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test\"/>
    </mc:Choice>
  </mc:AlternateContent>
  <bookViews>
    <workbookView xWindow="0" yWindow="0" windowWidth="16560" windowHeight="6372"/>
  </bookViews>
  <sheets>
    <sheet name="iterator" sheetId="1" r:id="rId1"/>
    <sheet name="summary" sheetId="3" state="hidden" r:id="rId2"/>
    <sheet name="indicators" sheetId="9" r:id="rId3"/>
    <sheet name="data" sheetId="7" r:id="rId4"/>
    <sheet name="template" sheetId="4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3" i="1" l="1"/>
  <c r="E8" i="9" l="1"/>
  <c r="JJ10002" i="9" l="1"/>
  <c r="JJ10001" i="9"/>
  <c r="JJ10000" i="9"/>
  <c r="JJ9999" i="9"/>
  <c r="JJ9998" i="9"/>
  <c r="JJ9997" i="9"/>
  <c r="JJ9996" i="9"/>
  <c r="JJ9995" i="9"/>
  <c r="JJ9994" i="9"/>
  <c r="JJ9993" i="9"/>
  <c r="JJ9992" i="9"/>
  <c r="JJ9991" i="9"/>
  <c r="JJ9990" i="9"/>
  <c r="JJ9989" i="9"/>
  <c r="JJ9988" i="9"/>
  <c r="JJ9987" i="9"/>
  <c r="JJ9986" i="9"/>
  <c r="JJ9985" i="9"/>
  <c r="JJ9984" i="9"/>
  <c r="JJ9983" i="9"/>
  <c r="JJ9982" i="9"/>
  <c r="JJ9981" i="9"/>
  <c r="JJ9980" i="9"/>
  <c r="JJ9979" i="9"/>
  <c r="JJ9978" i="9"/>
  <c r="JJ9977" i="9"/>
  <c r="JJ9976" i="9"/>
  <c r="JJ9975" i="9"/>
  <c r="JJ9974" i="9"/>
  <c r="JJ9973" i="9"/>
  <c r="JJ9972" i="9"/>
  <c r="JJ9971" i="9"/>
  <c r="JJ9970" i="9"/>
  <c r="JJ9969" i="9"/>
  <c r="JJ9968" i="9"/>
  <c r="JJ9967" i="9"/>
  <c r="JJ9966" i="9"/>
  <c r="JJ9965" i="9"/>
  <c r="JJ9964" i="9"/>
  <c r="JJ9963" i="9"/>
  <c r="JJ9962" i="9"/>
  <c r="JJ9961" i="9"/>
  <c r="JJ9960" i="9"/>
  <c r="JJ9959" i="9"/>
  <c r="JJ9958" i="9"/>
  <c r="JJ9957" i="9"/>
  <c r="JJ9956" i="9"/>
  <c r="JJ9955" i="9"/>
  <c r="JJ9954" i="9"/>
  <c r="JJ9953" i="9"/>
  <c r="JJ9952" i="9"/>
  <c r="JJ9951" i="9"/>
  <c r="JJ9950" i="9"/>
  <c r="JJ9949" i="9"/>
  <c r="JJ9948" i="9"/>
  <c r="JJ9947" i="9"/>
  <c r="JJ9946" i="9"/>
  <c r="JJ9945" i="9"/>
  <c r="JJ9944" i="9"/>
  <c r="JJ9943" i="9"/>
  <c r="JJ9942" i="9"/>
  <c r="JJ9941" i="9"/>
  <c r="JJ9940" i="9"/>
  <c r="JJ9939" i="9"/>
  <c r="JJ9938" i="9"/>
  <c r="JJ9937" i="9"/>
  <c r="JJ9936" i="9"/>
  <c r="JJ9935" i="9"/>
  <c r="JJ9934" i="9"/>
  <c r="JJ9933" i="9"/>
  <c r="JJ9932" i="9"/>
  <c r="JJ9931" i="9"/>
  <c r="JJ9930" i="9"/>
  <c r="JJ9929" i="9"/>
  <c r="JJ9928" i="9"/>
  <c r="JJ9927" i="9"/>
  <c r="JJ9926" i="9"/>
  <c r="JJ9925" i="9"/>
  <c r="JJ9924" i="9"/>
  <c r="JJ9923" i="9"/>
  <c r="JJ9922" i="9"/>
  <c r="JJ9921" i="9"/>
  <c r="JJ9920" i="9"/>
  <c r="JJ9919" i="9"/>
  <c r="JJ9918" i="9"/>
  <c r="JJ9917" i="9"/>
  <c r="JJ9916" i="9"/>
  <c r="JJ9915" i="9"/>
  <c r="JJ9914" i="9"/>
  <c r="JJ9913" i="9"/>
  <c r="JJ9912" i="9"/>
  <c r="JJ9911" i="9"/>
  <c r="JJ9910" i="9"/>
  <c r="JJ9909" i="9"/>
  <c r="JJ9908" i="9"/>
  <c r="JJ9907" i="9"/>
  <c r="JJ9906" i="9"/>
  <c r="JJ9905" i="9"/>
  <c r="JJ9904" i="9"/>
  <c r="JJ9903" i="9"/>
  <c r="JJ9902" i="9"/>
  <c r="JJ9901" i="9"/>
  <c r="JJ9900" i="9"/>
  <c r="JJ9899" i="9"/>
  <c r="JJ9898" i="9"/>
  <c r="JJ9897" i="9"/>
  <c r="JJ9896" i="9"/>
  <c r="JJ9895" i="9"/>
  <c r="JJ9894" i="9"/>
  <c r="JJ9893" i="9"/>
  <c r="JJ9892" i="9"/>
  <c r="JJ9891" i="9"/>
  <c r="JJ9890" i="9"/>
  <c r="JJ9889" i="9"/>
  <c r="JJ9888" i="9"/>
  <c r="JJ9887" i="9"/>
  <c r="JJ9886" i="9"/>
  <c r="JJ9885" i="9"/>
  <c r="JJ9884" i="9"/>
  <c r="JJ9883" i="9"/>
  <c r="JJ9882" i="9"/>
  <c r="JJ9881" i="9"/>
  <c r="JJ9880" i="9"/>
  <c r="JJ9879" i="9"/>
  <c r="JJ9878" i="9"/>
  <c r="JJ9877" i="9"/>
  <c r="JJ9876" i="9"/>
  <c r="JJ9875" i="9"/>
  <c r="JJ9874" i="9"/>
  <c r="JJ9873" i="9"/>
  <c r="JJ9872" i="9"/>
  <c r="JJ9871" i="9"/>
  <c r="JJ9870" i="9"/>
  <c r="JJ9869" i="9"/>
  <c r="JJ9868" i="9"/>
  <c r="JJ9867" i="9"/>
  <c r="JJ9866" i="9"/>
  <c r="JJ9865" i="9"/>
  <c r="JJ9864" i="9"/>
  <c r="JJ9863" i="9"/>
  <c r="JJ9862" i="9"/>
  <c r="JJ9861" i="9"/>
  <c r="JJ9860" i="9"/>
  <c r="JJ9859" i="9"/>
  <c r="JJ9858" i="9"/>
  <c r="JJ9857" i="9"/>
  <c r="JJ9856" i="9"/>
  <c r="JJ9855" i="9"/>
  <c r="JJ9854" i="9"/>
  <c r="JJ9853" i="9"/>
  <c r="JJ9852" i="9"/>
  <c r="JJ9851" i="9"/>
  <c r="JJ9850" i="9"/>
  <c r="JJ9849" i="9"/>
  <c r="JJ9848" i="9"/>
  <c r="JJ9847" i="9"/>
  <c r="JJ9846" i="9"/>
  <c r="JJ9845" i="9"/>
  <c r="JJ9844" i="9"/>
  <c r="JJ9843" i="9"/>
  <c r="JJ9842" i="9"/>
  <c r="JJ9841" i="9"/>
  <c r="JJ9840" i="9"/>
  <c r="JJ9839" i="9"/>
  <c r="JJ9838" i="9"/>
  <c r="JJ9837" i="9"/>
  <c r="JJ9836" i="9"/>
  <c r="JJ9835" i="9"/>
  <c r="JJ9834" i="9"/>
  <c r="JJ9833" i="9"/>
  <c r="JJ9832" i="9"/>
  <c r="JJ9831" i="9"/>
  <c r="JJ9830" i="9"/>
  <c r="JJ9829" i="9"/>
  <c r="JJ9828" i="9"/>
  <c r="JJ9827" i="9"/>
  <c r="JJ9826" i="9"/>
  <c r="JJ9825" i="9"/>
  <c r="JJ9824" i="9"/>
  <c r="JJ9823" i="9"/>
  <c r="JJ9822" i="9"/>
  <c r="JJ9821" i="9"/>
  <c r="JJ9820" i="9"/>
  <c r="JJ9819" i="9"/>
  <c r="JJ9818" i="9"/>
  <c r="JJ9817" i="9"/>
  <c r="JJ9816" i="9"/>
  <c r="JJ9815" i="9"/>
  <c r="JJ9814" i="9"/>
  <c r="JJ9813" i="9"/>
  <c r="JJ9812" i="9"/>
  <c r="JJ9811" i="9"/>
  <c r="JJ9810" i="9"/>
  <c r="JJ9809" i="9"/>
  <c r="JJ9808" i="9"/>
  <c r="JJ9807" i="9"/>
  <c r="JJ9806" i="9"/>
  <c r="JJ9805" i="9"/>
  <c r="JJ9804" i="9"/>
  <c r="JJ9803" i="9"/>
  <c r="JJ9802" i="9"/>
  <c r="JJ9801" i="9"/>
  <c r="JJ9800" i="9"/>
  <c r="JJ9799" i="9"/>
  <c r="JJ9798" i="9"/>
  <c r="JJ9797" i="9"/>
  <c r="JJ9796" i="9"/>
  <c r="JJ9795" i="9"/>
  <c r="JJ9794" i="9"/>
  <c r="JJ9793" i="9"/>
  <c r="JJ9792" i="9"/>
  <c r="JJ9791" i="9"/>
  <c r="JJ9790" i="9"/>
  <c r="JJ9789" i="9"/>
  <c r="JJ9788" i="9"/>
  <c r="JJ9787" i="9"/>
  <c r="JJ9786" i="9"/>
  <c r="JJ9785" i="9"/>
  <c r="JJ9784" i="9"/>
  <c r="JJ9783" i="9"/>
  <c r="JJ9782" i="9"/>
  <c r="JJ9781" i="9"/>
  <c r="JJ9780" i="9"/>
  <c r="JJ9779" i="9"/>
  <c r="JJ9778" i="9"/>
  <c r="JJ9777" i="9"/>
  <c r="JJ9776" i="9"/>
  <c r="JJ9775" i="9"/>
  <c r="JJ9774" i="9"/>
  <c r="JJ9773" i="9"/>
  <c r="JJ9772" i="9"/>
  <c r="JJ9771" i="9"/>
  <c r="JJ9770" i="9"/>
  <c r="JJ9769" i="9"/>
  <c r="JJ9768" i="9"/>
  <c r="JJ9767" i="9"/>
  <c r="JJ9766" i="9"/>
  <c r="JJ9765" i="9"/>
  <c r="JJ9764" i="9"/>
  <c r="JJ9763" i="9"/>
  <c r="JJ9762" i="9"/>
  <c r="JJ9761" i="9"/>
  <c r="JJ9760" i="9"/>
  <c r="JJ9759" i="9"/>
  <c r="JJ9758" i="9"/>
  <c r="JJ9757" i="9"/>
  <c r="JJ9756" i="9"/>
  <c r="JJ9755" i="9"/>
  <c r="JJ9754" i="9"/>
  <c r="JJ9753" i="9"/>
  <c r="JJ9752" i="9"/>
  <c r="JJ9751" i="9"/>
  <c r="JJ9750" i="9"/>
  <c r="JJ9749" i="9"/>
  <c r="JJ9748" i="9"/>
  <c r="JJ9747" i="9"/>
  <c r="JJ9746" i="9"/>
  <c r="JJ9745" i="9"/>
  <c r="JJ9744" i="9"/>
  <c r="JJ9743" i="9"/>
  <c r="JJ9742" i="9"/>
  <c r="JJ9741" i="9"/>
  <c r="JJ9740" i="9"/>
  <c r="JJ9739" i="9"/>
  <c r="JJ9738" i="9"/>
  <c r="JJ9737" i="9"/>
  <c r="JJ9736" i="9"/>
  <c r="JJ9735" i="9"/>
  <c r="JJ9734" i="9"/>
  <c r="JJ9733" i="9"/>
  <c r="JJ9732" i="9"/>
  <c r="JJ9731" i="9"/>
  <c r="JJ9730" i="9"/>
  <c r="JJ9729" i="9"/>
  <c r="JJ9728" i="9"/>
  <c r="JJ9727" i="9"/>
  <c r="JJ9726" i="9"/>
  <c r="JJ9725" i="9"/>
  <c r="JJ9724" i="9"/>
  <c r="JJ9723" i="9"/>
  <c r="JJ9722" i="9"/>
  <c r="JJ9721" i="9"/>
  <c r="JJ9720" i="9"/>
  <c r="JJ9719" i="9"/>
  <c r="JJ9718" i="9"/>
  <c r="JJ9717" i="9"/>
  <c r="JJ9716" i="9"/>
  <c r="JJ9715" i="9"/>
  <c r="JJ9714" i="9"/>
  <c r="JJ9713" i="9"/>
  <c r="JJ9712" i="9"/>
  <c r="JJ9711" i="9"/>
  <c r="JJ9710" i="9"/>
  <c r="JJ9709" i="9"/>
  <c r="JJ9708" i="9"/>
  <c r="JJ9707" i="9"/>
  <c r="JJ9706" i="9"/>
  <c r="JJ9705" i="9"/>
  <c r="JJ9704" i="9"/>
  <c r="JJ9703" i="9"/>
  <c r="JJ9702" i="9"/>
  <c r="JJ9701" i="9"/>
  <c r="JJ9700" i="9"/>
  <c r="JJ9699" i="9"/>
  <c r="JJ9698" i="9"/>
  <c r="JJ9697" i="9"/>
  <c r="JJ9696" i="9"/>
  <c r="JJ9695" i="9"/>
  <c r="JJ9694" i="9"/>
  <c r="JJ9693" i="9"/>
  <c r="JJ9692" i="9"/>
  <c r="JJ9691" i="9"/>
  <c r="JJ9690" i="9"/>
  <c r="JJ9689" i="9"/>
  <c r="JJ9688" i="9"/>
  <c r="JJ9687" i="9"/>
  <c r="JJ9686" i="9"/>
  <c r="JJ9685" i="9"/>
  <c r="JJ9684" i="9"/>
  <c r="JJ9683" i="9"/>
  <c r="JJ9682" i="9"/>
  <c r="JJ9681" i="9"/>
  <c r="JJ9680" i="9"/>
  <c r="JJ9679" i="9"/>
  <c r="JJ9678" i="9"/>
  <c r="JJ9677" i="9"/>
  <c r="JJ9676" i="9"/>
  <c r="JJ9675" i="9"/>
  <c r="JJ9674" i="9"/>
  <c r="JJ9673" i="9"/>
  <c r="JJ9672" i="9"/>
  <c r="JJ9671" i="9"/>
  <c r="JJ9670" i="9"/>
  <c r="JJ9669" i="9"/>
  <c r="JJ9668" i="9"/>
  <c r="JJ9667" i="9"/>
  <c r="JJ9666" i="9"/>
  <c r="JJ9665" i="9"/>
  <c r="JJ9664" i="9"/>
  <c r="JJ9663" i="9"/>
  <c r="JJ9662" i="9"/>
  <c r="JJ9661" i="9"/>
  <c r="JJ9660" i="9"/>
  <c r="JJ9659" i="9"/>
  <c r="JJ9658" i="9"/>
  <c r="JJ9657" i="9"/>
  <c r="JJ9656" i="9"/>
  <c r="JJ9655" i="9"/>
  <c r="JJ9654" i="9"/>
  <c r="JJ9653" i="9"/>
  <c r="JJ9652" i="9"/>
  <c r="JJ9651" i="9"/>
  <c r="JJ9650" i="9"/>
  <c r="JJ9649" i="9"/>
  <c r="JJ9648" i="9"/>
  <c r="JJ9647" i="9"/>
  <c r="JJ9646" i="9"/>
  <c r="JJ9645" i="9"/>
  <c r="JJ9644" i="9"/>
  <c r="JJ9643" i="9"/>
  <c r="JJ9642" i="9"/>
  <c r="JJ9641" i="9"/>
  <c r="JJ9640" i="9"/>
  <c r="JJ9639" i="9"/>
  <c r="JJ9638" i="9"/>
  <c r="JJ9637" i="9"/>
  <c r="JJ9636" i="9"/>
  <c r="JJ9635" i="9"/>
  <c r="JJ9634" i="9"/>
  <c r="JJ9633" i="9"/>
  <c r="JJ9632" i="9"/>
  <c r="JJ9631" i="9"/>
  <c r="JJ9630" i="9"/>
  <c r="JJ9629" i="9"/>
  <c r="JJ9628" i="9"/>
  <c r="JJ9627" i="9"/>
  <c r="JJ9626" i="9"/>
  <c r="JJ9625" i="9"/>
  <c r="JJ9624" i="9"/>
  <c r="JJ9623" i="9"/>
  <c r="JJ9622" i="9"/>
  <c r="JJ9621" i="9"/>
  <c r="JJ9620" i="9"/>
  <c r="JJ9619" i="9"/>
  <c r="JJ9618" i="9"/>
  <c r="JJ9617" i="9"/>
  <c r="JJ9616" i="9"/>
  <c r="JJ9615" i="9"/>
  <c r="JJ9614" i="9"/>
  <c r="JJ9613" i="9"/>
  <c r="JJ9612" i="9"/>
  <c r="JJ9611" i="9"/>
  <c r="JJ9610" i="9"/>
  <c r="JJ9609" i="9"/>
  <c r="JJ9608" i="9"/>
  <c r="JJ9607" i="9"/>
  <c r="JJ9606" i="9"/>
  <c r="JJ9605" i="9"/>
  <c r="JJ9604" i="9"/>
  <c r="JJ9603" i="9"/>
  <c r="JJ9602" i="9"/>
  <c r="JJ9601" i="9"/>
  <c r="JJ9600" i="9"/>
  <c r="JJ9599" i="9"/>
  <c r="JJ9598" i="9"/>
  <c r="JJ9597" i="9"/>
  <c r="JJ9596" i="9"/>
  <c r="JJ9595" i="9"/>
  <c r="JJ9594" i="9"/>
  <c r="JJ9593" i="9"/>
  <c r="JJ9592" i="9"/>
  <c r="JJ9591" i="9"/>
  <c r="JJ9590" i="9"/>
  <c r="JJ9589" i="9"/>
  <c r="JJ9588" i="9"/>
  <c r="JJ9587" i="9"/>
  <c r="JJ9586" i="9"/>
  <c r="JJ9585" i="9"/>
  <c r="JJ9584" i="9"/>
  <c r="JJ9583" i="9"/>
  <c r="JJ9582" i="9"/>
  <c r="JJ9581" i="9"/>
  <c r="JJ9580" i="9"/>
  <c r="JJ9579" i="9"/>
  <c r="JJ9578" i="9"/>
  <c r="JJ9577" i="9"/>
  <c r="JJ9576" i="9"/>
  <c r="JJ9575" i="9"/>
  <c r="JJ9574" i="9"/>
  <c r="JJ9573" i="9"/>
  <c r="JJ9572" i="9"/>
  <c r="JJ9571" i="9"/>
  <c r="JJ9570" i="9"/>
  <c r="JJ9569" i="9"/>
  <c r="JJ9568" i="9"/>
  <c r="JJ9567" i="9"/>
  <c r="JJ9566" i="9"/>
  <c r="JJ9565" i="9"/>
  <c r="JJ9564" i="9"/>
  <c r="JJ9563" i="9"/>
  <c r="JJ9562" i="9"/>
  <c r="JJ9561" i="9"/>
  <c r="JJ9560" i="9"/>
  <c r="JJ9559" i="9"/>
  <c r="JJ9558" i="9"/>
  <c r="JJ9557" i="9"/>
  <c r="JJ9556" i="9"/>
  <c r="JJ9555" i="9"/>
  <c r="JJ9554" i="9"/>
  <c r="JJ9553" i="9"/>
  <c r="JJ9552" i="9"/>
  <c r="JJ9551" i="9"/>
  <c r="JJ9550" i="9"/>
  <c r="JJ9549" i="9"/>
  <c r="JJ9548" i="9"/>
  <c r="JJ9547" i="9"/>
  <c r="JJ9546" i="9"/>
  <c r="JJ9545" i="9"/>
  <c r="JJ9544" i="9"/>
  <c r="JJ9543" i="9"/>
  <c r="JJ9542" i="9"/>
  <c r="JJ9541" i="9"/>
  <c r="JJ9540" i="9"/>
  <c r="JJ9539" i="9"/>
  <c r="JJ9538" i="9"/>
  <c r="JJ9537" i="9"/>
  <c r="JJ9536" i="9"/>
  <c r="JJ9535" i="9"/>
  <c r="JJ9534" i="9"/>
  <c r="JJ9533" i="9"/>
  <c r="JJ9532" i="9"/>
  <c r="JJ9531" i="9"/>
  <c r="JJ9530" i="9"/>
  <c r="JJ9529" i="9"/>
  <c r="JJ9528" i="9"/>
  <c r="JJ9527" i="9"/>
  <c r="JJ9526" i="9"/>
  <c r="JJ9525" i="9"/>
  <c r="JJ9524" i="9"/>
  <c r="JJ9523" i="9"/>
  <c r="JJ9522" i="9"/>
  <c r="JJ9521" i="9"/>
  <c r="JJ9520" i="9"/>
  <c r="JJ9519" i="9"/>
  <c r="JJ9518" i="9"/>
  <c r="JJ9517" i="9"/>
  <c r="JJ9516" i="9"/>
  <c r="JJ9515" i="9"/>
  <c r="JJ9514" i="9"/>
  <c r="JJ9513" i="9"/>
  <c r="JJ9512" i="9"/>
  <c r="JJ9511" i="9"/>
  <c r="JJ9510" i="9"/>
  <c r="JJ9509" i="9"/>
  <c r="JJ9508" i="9"/>
  <c r="JJ9507" i="9"/>
  <c r="JJ9506" i="9"/>
  <c r="JJ9505" i="9"/>
  <c r="JJ9504" i="9"/>
  <c r="JJ9503" i="9"/>
  <c r="JJ9502" i="9"/>
  <c r="JJ9501" i="9"/>
  <c r="JJ9500" i="9"/>
  <c r="JJ9499" i="9"/>
  <c r="JJ9498" i="9"/>
  <c r="JJ9497" i="9"/>
  <c r="JJ9496" i="9"/>
  <c r="JJ9495" i="9"/>
  <c r="JJ9494" i="9"/>
  <c r="JJ9493" i="9"/>
  <c r="JJ9492" i="9"/>
  <c r="JJ9491" i="9"/>
  <c r="JJ9490" i="9"/>
  <c r="JJ9489" i="9"/>
  <c r="JJ9488" i="9"/>
  <c r="JJ9487" i="9"/>
  <c r="JJ9486" i="9"/>
  <c r="JJ9485" i="9"/>
  <c r="JJ9484" i="9"/>
  <c r="JJ9483" i="9"/>
  <c r="JJ9482" i="9"/>
  <c r="JJ9481" i="9"/>
  <c r="JJ9480" i="9"/>
  <c r="JJ9479" i="9"/>
  <c r="JJ9478" i="9"/>
  <c r="JJ9477" i="9"/>
  <c r="JJ9476" i="9"/>
  <c r="JJ9475" i="9"/>
  <c r="JJ9474" i="9"/>
  <c r="JJ9473" i="9"/>
  <c r="JJ9472" i="9"/>
  <c r="JJ9471" i="9"/>
  <c r="JJ9470" i="9"/>
  <c r="JJ9469" i="9"/>
  <c r="JJ9468" i="9"/>
  <c r="JJ9467" i="9"/>
  <c r="JJ9466" i="9"/>
  <c r="JJ9465" i="9"/>
  <c r="JJ9464" i="9"/>
  <c r="JJ9463" i="9"/>
  <c r="JJ9462" i="9"/>
  <c r="JJ9461" i="9"/>
  <c r="JJ9460" i="9"/>
  <c r="JJ9459" i="9"/>
  <c r="JJ9458" i="9"/>
  <c r="JJ9457" i="9"/>
  <c r="JJ9456" i="9"/>
  <c r="JJ9455" i="9"/>
  <c r="JJ9454" i="9"/>
  <c r="JJ9453" i="9"/>
  <c r="JJ9452" i="9"/>
  <c r="JJ9451" i="9"/>
  <c r="JJ9450" i="9"/>
  <c r="JJ9449" i="9"/>
  <c r="JJ9448" i="9"/>
  <c r="JJ9447" i="9"/>
  <c r="JJ9446" i="9"/>
  <c r="JJ9445" i="9"/>
  <c r="JJ9444" i="9"/>
  <c r="JJ9443" i="9"/>
  <c r="JJ9442" i="9"/>
  <c r="JJ9441" i="9"/>
  <c r="JJ9440" i="9"/>
  <c r="JJ9439" i="9"/>
  <c r="JJ9438" i="9"/>
  <c r="JJ9437" i="9"/>
  <c r="JJ9436" i="9"/>
  <c r="JJ9435" i="9"/>
  <c r="JJ9434" i="9"/>
  <c r="JJ9433" i="9"/>
  <c r="JJ9432" i="9"/>
  <c r="JJ9431" i="9"/>
  <c r="JJ9430" i="9"/>
  <c r="JJ9429" i="9"/>
  <c r="JJ9428" i="9"/>
  <c r="JJ9427" i="9"/>
  <c r="JJ9426" i="9"/>
  <c r="JJ9425" i="9"/>
  <c r="JJ9424" i="9"/>
  <c r="JJ9423" i="9"/>
  <c r="JJ9422" i="9"/>
  <c r="JJ9421" i="9"/>
  <c r="JJ9420" i="9"/>
  <c r="JJ9419" i="9"/>
  <c r="JJ9418" i="9"/>
  <c r="JJ9417" i="9"/>
  <c r="JJ9416" i="9"/>
  <c r="JJ9415" i="9"/>
  <c r="JJ9414" i="9"/>
  <c r="JJ9413" i="9"/>
  <c r="JJ9412" i="9"/>
  <c r="JJ9411" i="9"/>
  <c r="JJ9410" i="9"/>
  <c r="JJ9409" i="9"/>
  <c r="JJ9408" i="9"/>
  <c r="JJ9407" i="9"/>
  <c r="JJ9406" i="9"/>
  <c r="JJ9405" i="9"/>
  <c r="JJ9404" i="9"/>
  <c r="JJ9403" i="9"/>
  <c r="JJ9402" i="9"/>
  <c r="JJ9401" i="9"/>
  <c r="JJ9400" i="9"/>
  <c r="JJ9399" i="9"/>
  <c r="JJ9398" i="9"/>
  <c r="JJ9397" i="9"/>
  <c r="JJ9396" i="9"/>
  <c r="JJ9395" i="9"/>
  <c r="JJ9394" i="9"/>
  <c r="JJ9393" i="9"/>
  <c r="JJ9392" i="9"/>
  <c r="JJ9391" i="9"/>
  <c r="JJ9390" i="9"/>
  <c r="JJ9389" i="9"/>
  <c r="JJ9388" i="9"/>
  <c r="JJ9387" i="9"/>
  <c r="JJ9386" i="9"/>
  <c r="JJ9385" i="9"/>
  <c r="JJ9384" i="9"/>
  <c r="JJ9383" i="9"/>
  <c r="JJ9382" i="9"/>
  <c r="JJ9381" i="9"/>
  <c r="JJ9380" i="9"/>
  <c r="JJ9379" i="9"/>
  <c r="JJ9378" i="9"/>
  <c r="JJ9377" i="9"/>
  <c r="JJ9376" i="9"/>
  <c r="JJ9375" i="9"/>
  <c r="JJ9374" i="9"/>
  <c r="JJ9373" i="9"/>
  <c r="JJ9372" i="9"/>
  <c r="JJ9371" i="9"/>
  <c r="JJ9370" i="9"/>
  <c r="JJ9369" i="9"/>
  <c r="JJ9368" i="9"/>
  <c r="JJ9367" i="9"/>
  <c r="JJ9366" i="9"/>
  <c r="JJ9365" i="9"/>
  <c r="JJ9364" i="9"/>
  <c r="JJ9363" i="9"/>
  <c r="JJ9362" i="9"/>
  <c r="JJ9361" i="9"/>
  <c r="JJ9360" i="9"/>
  <c r="JJ9359" i="9"/>
  <c r="JJ9358" i="9"/>
  <c r="JJ9357" i="9"/>
  <c r="JJ9356" i="9"/>
  <c r="JJ9355" i="9"/>
  <c r="JJ9354" i="9"/>
  <c r="JJ9353" i="9"/>
  <c r="JJ9352" i="9"/>
  <c r="JJ9351" i="9"/>
  <c r="JJ9350" i="9"/>
  <c r="JJ9349" i="9"/>
  <c r="JJ9348" i="9"/>
  <c r="JJ9347" i="9"/>
  <c r="JJ9346" i="9"/>
  <c r="JJ9345" i="9"/>
  <c r="JJ9344" i="9"/>
  <c r="JJ9343" i="9"/>
  <c r="JJ9342" i="9"/>
  <c r="JJ9341" i="9"/>
  <c r="JJ9340" i="9"/>
  <c r="JJ9339" i="9"/>
  <c r="JJ9338" i="9"/>
  <c r="JJ9337" i="9"/>
  <c r="JJ9336" i="9"/>
  <c r="JJ9335" i="9"/>
  <c r="JJ9334" i="9"/>
  <c r="JJ9333" i="9"/>
  <c r="JJ9332" i="9"/>
  <c r="JJ9331" i="9"/>
  <c r="JJ9330" i="9"/>
  <c r="JJ9329" i="9"/>
  <c r="JJ9328" i="9"/>
  <c r="JJ9327" i="9"/>
  <c r="JJ9326" i="9"/>
  <c r="JJ9325" i="9"/>
  <c r="JJ9324" i="9"/>
  <c r="JJ9323" i="9"/>
  <c r="JJ9322" i="9"/>
  <c r="JJ9321" i="9"/>
  <c r="JJ9320" i="9"/>
  <c r="JJ9319" i="9"/>
  <c r="JJ9318" i="9"/>
  <c r="JJ9317" i="9"/>
  <c r="JJ9316" i="9"/>
  <c r="JJ9315" i="9"/>
  <c r="JJ9314" i="9"/>
  <c r="JJ9313" i="9"/>
  <c r="JJ9312" i="9"/>
  <c r="JJ9311" i="9"/>
  <c r="JJ9310" i="9"/>
  <c r="JJ9309" i="9"/>
  <c r="JJ9308" i="9"/>
  <c r="JJ9307" i="9"/>
  <c r="JJ9306" i="9"/>
  <c r="JJ9305" i="9"/>
  <c r="JJ9304" i="9"/>
  <c r="JJ9303" i="9"/>
  <c r="JJ9302" i="9"/>
  <c r="JJ9301" i="9"/>
  <c r="JJ9300" i="9"/>
  <c r="JJ9299" i="9"/>
  <c r="JJ9298" i="9"/>
  <c r="JJ9297" i="9"/>
  <c r="JJ9296" i="9"/>
  <c r="JJ9295" i="9"/>
  <c r="JJ9294" i="9"/>
  <c r="JJ9293" i="9"/>
  <c r="JJ9292" i="9"/>
  <c r="JJ9291" i="9"/>
  <c r="JJ9290" i="9"/>
  <c r="JJ9289" i="9"/>
  <c r="JJ9288" i="9"/>
  <c r="JJ9287" i="9"/>
  <c r="JJ9286" i="9"/>
  <c r="JJ9285" i="9"/>
  <c r="JJ9284" i="9"/>
  <c r="JJ9283" i="9"/>
  <c r="JJ9282" i="9"/>
  <c r="JJ9281" i="9"/>
  <c r="JJ9280" i="9"/>
  <c r="JJ9279" i="9"/>
  <c r="JJ9278" i="9"/>
  <c r="JJ9277" i="9"/>
  <c r="JJ9276" i="9"/>
  <c r="JJ9275" i="9"/>
  <c r="JJ9274" i="9"/>
  <c r="JJ9273" i="9"/>
  <c r="JJ9272" i="9"/>
  <c r="JJ9271" i="9"/>
  <c r="JJ9270" i="9"/>
  <c r="JJ9269" i="9"/>
  <c r="JJ9268" i="9"/>
  <c r="JJ9267" i="9"/>
  <c r="JJ9266" i="9"/>
  <c r="JJ9265" i="9"/>
  <c r="JJ9264" i="9"/>
  <c r="JJ9263" i="9"/>
  <c r="JJ9262" i="9"/>
  <c r="JJ9261" i="9"/>
  <c r="JJ9260" i="9"/>
  <c r="JJ9259" i="9"/>
  <c r="JJ9258" i="9"/>
  <c r="JJ9257" i="9"/>
  <c r="JJ9256" i="9"/>
  <c r="JJ9255" i="9"/>
  <c r="JJ9254" i="9"/>
  <c r="JJ9253" i="9"/>
  <c r="JJ9252" i="9"/>
  <c r="JJ9251" i="9"/>
  <c r="JJ9250" i="9"/>
  <c r="JJ9249" i="9"/>
  <c r="JJ9248" i="9"/>
  <c r="JJ9247" i="9"/>
  <c r="JJ9246" i="9"/>
  <c r="JJ9245" i="9"/>
  <c r="JJ9244" i="9"/>
  <c r="JJ9243" i="9"/>
  <c r="JJ9242" i="9"/>
  <c r="JJ9241" i="9"/>
  <c r="JJ9240" i="9"/>
  <c r="JJ9239" i="9"/>
  <c r="JJ9238" i="9"/>
  <c r="JJ9237" i="9"/>
  <c r="JJ9236" i="9"/>
  <c r="JJ9235" i="9"/>
  <c r="JJ9234" i="9"/>
  <c r="JJ9233" i="9"/>
  <c r="JJ9232" i="9"/>
  <c r="JJ9231" i="9"/>
  <c r="JJ9230" i="9"/>
  <c r="JJ9229" i="9"/>
  <c r="JJ9228" i="9"/>
  <c r="JJ9227" i="9"/>
  <c r="JJ9226" i="9"/>
  <c r="JJ9225" i="9"/>
  <c r="JJ9224" i="9"/>
  <c r="JJ9223" i="9"/>
  <c r="JJ9222" i="9"/>
  <c r="JJ9221" i="9"/>
  <c r="JJ9220" i="9"/>
  <c r="JJ9219" i="9"/>
  <c r="JJ9218" i="9"/>
  <c r="JJ9217" i="9"/>
  <c r="JJ9216" i="9"/>
  <c r="JJ9215" i="9"/>
  <c r="JJ9214" i="9"/>
  <c r="JJ9213" i="9"/>
  <c r="JJ9212" i="9"/>
  <c r="JJ9211" i="9"/>
  <c r="JJ9210" i="9"/>
  <c r="JJ9209" i="9"/>
  <c r="JJ9208" i="9"/>
  <c r="JJ9207" i="9"/>
  <c r="JJ9206" i="9"/>
  <c r="JJ9205" i="9"/>
  <c r="JJ9204" i="9"/>
  <c r="JJ9203" i="9"/>
  <c r="JJ9202" i="9"/>
  <c r="JJ9201" i="9"/>
  <c r="JJ9200" i="9"/>
  <c r="JJ9199" i="9"/>
  <c r="JJ9198" i="9"/>
  <c r="JJ9197" i="9"/>
  <c r="JJ9196" i="9"/>
  <c r="JJ9195" i="9"/>
  <c r="JJ9194" i="9"/>
  <c r="JJ9193" i="9"/>
  <c r="JJ9192" i="9"/>
  <c r="JJ9191" i="9"/>
  <c r="JJ9190" i="9"/>
  <c r="JJ9189" i="9"/>
  <c r="JJ9188" i="9"/>
  <c r="JJ9187" i="9"/>
  <c r="JJ9186" i="9"/>
  <c r="JJ9185" i="9"/>
  <c r="JJ9184" i="9"/>
  <c r="JJ9183" i="9"/>
  <c r="JJ9182" i="9"/>
  <c r="JJ9181" i="9"/>
  <c r="JJ9180" i="9"/>
  <c r="JJ9179" i="9"/>
  <c r="JJ9178" i="9"/>
  <c r="JJ9177" i="9"/>
  <c r="JJ9176" i="9"/>
  <c r="JJ9175" i="9"/>
  <c r="JJ9174" i="9"/>
  <c r="JJ9173" i="9"/>
  <c r="JJ9172" i="9"/>
  <c r="JJ9171" i="9"/>
  <c r="JJ9170" i="9"/>
  <c r="JJ9169" i="9"/>
  <c r="JJ9168" i="9"/>
  <c r="JJ9167" i="9"/>
  <c r="JJ9166" i="9"/>
  <c r="JJ9165" i="9"/>
  <c r="JJ9164" i="9"/>
  <c r="JJ9163" i="9"/>
  <c r="JJ9162" i="9"/>
  <c r="JJ9161" i="9"/>
  <c r="JJ9160" i="9"/>
  <c r="JJ9159" i="9"/>
  <c r="JJ9158" i="9"/>
  <c r="JJ9157" i="9"/>
  <c r="JJ9156" i="9"/>
  <c r="JJ9155" i="9"/>
  <c r="JJ9154" i="9"/>
  <c r="JJ9153" i="9"/>
  <c r="JJ9152" i="9"/>
  <c r="JJ9151" i="9"/>
  <c r="JJ9150" i="9"/>
  <c r="JJ9149" i="9"/>
  <c r="JJ9148" i="9"/>
  <c r="JJ9147" i="9"/>
  <c r="JJ9146" i="9"/>
  <c r="JJ9145" i="9"/>
  <c r="JJ9144" i="9"/>
  <c r="JJ9143" i="9"/>
  <c r="JJ9142" i="9"/>
  <c r="JJ9141" i="9"/>
  <c r="JJ9140" i="9"/>
  <c r="JJ9139" i="9"/>
  <c r="JJ9138" i="9"/>
  <c r="JJ9137" i="9"/>
  <c r="JJ9136" i="9"/>
  <c r="JJ9135" i="9"/>
  <c r="JJ9134" i="9"/>
  <c r="JJ9133" i="9"/>
  <c r="JJ9132" i="9"/>
  <c r="JJ9131" i="9"/>
  <c r="JJ9130" i="9"/>
  <c r="JJ9129" i="9"/>
  <c r="JJ9128" i="9"/>
  <c r="JJ9127" i="9"/>
  <c r="JJ9126" i="9"/>
  <c r="JJ9125" i="9"/>
  <c r="JJ9124" i="9"/>
  <c r="JJ9123" i="9"/>
  <c r="JJ9122" i="9"/>
  <c r="JJ9121" i="9"/>
  <c r="JJ9120" i="9"/>
  <c r="JJ9119" i="9"/>
  <c r="JJ9118" i="9"/>
  <c r="JJ9117" i="9"/>
  <c r="JJ9116" i="9"/>
  <c r="JJ9115" i="9"/>
  <c r="JJ9114" i="9"/>
  <c r="JJ9113" i="9"/>
  <c r="JJ9112" i="9"/>
  <c r="JJ9111" i="9"/>
  <c r="JJ9110" i="9"/>
  <c r="JJ9109" i="9"/>
  <c r="JJ9108" i="9"/>
  <c r="JJ9107" i="9"/>
  <c r="JJ9106" i="9"/>
  <c r="JJ9105" i="9"/>
  <c r="JJ9104" i="9"/>
  <c r="JJ9103" i="9"/>
  <c r="JJ9102" i="9"/>
  <c r="JJ9101" i="9"/>
  <c r="JJ9100" i="9"/>
  <c r="JJ9099" i="9"/>
  <c r="JJ9098" i="9"/>
  <c r="JJ9097" i="9"/>
  <c r="JJ9096" i="9"/>
  <c r="JJ9095" i="9"/>
  <c r="JJ9094" i="9"/>
  <c r="JJ9093" i="9"/>
  <c r="JJ9092" i="9"/>
  <c r="JJ9091" i="9"/>
  <c r="JJ9090" i="9"/>
  <c r="JJ9089" i="9"/>
  <c r="JJ9088" i="9"/>
  <c r="JJ9087" i="9"/>
  <c r="JJ9086" i="9"/>
  <c r="JJ9085" i="9"/>
  <c r="JJ9084" i="9"/>
  <c r="JJ9083" i="9"/>
  <c r="JJ9082" i="9"/>
  <c r="JJ9081" i="9"/>
  <c r="JJ9080" i="9"/>
  <c r="JJ9079" i="9"/>
  <c r="JJ9078" i="9"/>
  <c r="JJ9077" i="9"/>
  <c r="JJ9076" i="9"/>
  <c r="JJ9075" i="9"/>
  <c r="JJ9074" i="9"/>
  <c r="JJ9073" i="9"/>
  <c r="JJ9072" i="9"/>
  <c r="JJ9071" i="9"/>
  <c r="JJ9070" i="9"/>
  <c r="JJ9069" i="9"/>
  <c r="JJ9068" i="9"/>
  <c r="JJ9067" i="9"/>
  <c r="JJ9066" i="9"/>
  <c r="JJ9065" i="9"/>
  <c r="JJ9064" i="9"/>
  <c r="JJ9063" i="9"/>
  <c r="JJ9062" i="9"/>
  <c r="JJ9061" i="9"/>
  <c r="JJ9060" i="9"/>
  <c r="JJ9059" i="9"/>
  <c r="JJ9058" i="9"/>
  <c r="JJ9057" i="9"/>
  <c r="JJ9056" i="9"/>
  <c r="JJ9055" i="9"/>
  <c r="JJ9054" i="9"/>
  <c r="JJ9053" i="9"/>
  <c r="JJ9052" i="9"/>
  <c r="JJ9051" i="9"/>
  <c r="JJ9050" i="9"/>
  <c r="JJ9049" i="9"/>
  <c r="JJ9048" i="9"/>
  <c r="JJ9047" i="9"/>
  <c r="JJ9046" i="9"/>
  <c r="JJ9045" i="9"/>
  <c r="JJ9044" i="9"/>
  <c r="JJ9043" i="9"/>
  <c r="JJ9042" i="9"/>
  <c r="JJ9041" i="9"/>
  <c r="JJ9040" i="9"/>
  <c r="JJ9039" i="9"/>
  <c r="JJ9038" i="9"/>
  <c r="JJ9037" i="9"/>
  <c r="JJ9036" i="9"/>
  <c r="JJ9035" i="9"/>
  <c r="JJ9034" i="9"/>
  <c r="JJ9033" i="9"/>
  <c r="JJ9032" i="9"/>
  <c r="JJ9031" i="9"/>
  <c r="JJ9030" i="9"/>
  <c r="JJ9029" i="9"/>
  <c r="JJ9028" i="9"/>
  <c r="JJ9027" i="9"/>
  <c r="JJ9026" i="9"/>
  <c r="JJ9025" i="9"/>
  <c r="JJ9024" i="9"/>
  <c r="JJ9023" i="9"/>
  <c r="JJ9022" i="9"/>
  <c r="JJ9021" i="9"/>
  <c r="JJ9020" i="9"/>
  <c r="JJ9019" i="9"/>
  <c r="JJ9018" i="9"/>
  <c r="JJ9017" i="9"/>
  <c r="JJ9016" i="9"/>
  <c r="JJ9015" i="9"/>
  <c r="JJ9014" i="9"/>
  <c r="JJ9013" i="9"/>
  <c r="JJ9012" i="9"/>
  <c r="JJ9011" i="9"/>
  <c r="JJ9010" i="9"/>
  <c r="JJ9009" i="9"/>
  <c r="JJ9008" i="9"/>
  <c r="JJ9007" i="9"/>
  <c r="JJ9006" i="9"/>
  <c r="JJ9005" i="9"/>
  <c r="JJ9004" i="9"/>
  <c r="JJ9003" i="9"/>
  <c r="JJ9002" i="9"/>
  <c r="JJ9001" i="9"/>
  <c r="JJ9000" i="9"/>
  <c r="JJ8999" i="9"/>
  <c r="JJ8998" i="9"/>
  <c r="JJ8997" i="9"/>
  <c r="JJ8996" i="9"/>
  <c r="JJ8995" i="9"/>
  <c r="JJ8994" i="9"/>
  <c r="JJ8993" i="9"/>
  <c r="JJ8992" i="9"/>
  <c r="JJ8991" i="9"/>
  <c r="JJ8990" i="9"/>
  <c r="JJ8989" i="9"/>
  <c r="JJ8988" i="9"/>
  <c r="JJ8987" i="9"/>
  <c r="JJ8986" i="9"/>
  <c r="JJ8985" i="9"/>
  <c r="JJ8984" i="9"/>
  <c r="JJ8983" i="9"/>
  <c r="JJ8982" i="9"/>
  <c r="JJ8981" i="9"/>
  <c r="JJ8980" i="9"/>
  <c r="JJ8979" i="9"/>
  <c r="JJ8978" i="9"/>
  <c r="JJ8977" i="9"/>
  <c r="JJ8976" i="9"/>
  <c r="JJ8975" i="9"/>
  <c r="JJ8974" i="9"/>
  <c r="JJ8973" i="9"/>
  <c r="JJ8972" i="9"/>
  <c r="JJ8971" i="9"/>
  <c r="JJ8970" i="9"/>
  <c r="JJ8969" i="9"/>
  <c r="JJ8968" i="9"/>
  <c r="JJ8967" i="9"/>
  <c r="JJ8966" i="9"/>
  <c r="JJ8965" i="9"/>
  <c r="JJ8964" i="9"/>
  <c r="JJ8963" i="9"/>
  <c r="JJ8962" i="9"/>
  <c r="JJ8961" i="9"/>
  <c r="JJ8960" i="9"/>
  <c r="JJ8959" i="9"/>
  <c r="JJ8958" i="9"/>
  <c r="JJ8957" i="9"/>
  <c r="JJ8956" i="9"/>
  <c r="JJ8955" i="9"/>
  <c r="JJ8954" i="9"/>
  <c r="JJ8953" i="9"/>
  <c r="JJ8952" i="9"/>
  <c r="JJ8951" i="9"/>
  <c r="JJ8950" i="9"/>
  <c r="JJ8949" i="9"/>
  <c r="JJ8948" i="9"/>
  <c r="JJ8947" i="9"/>
  <c r="JJ8946" i="9"/>
  <c r="JJ8945" i="9"/>
  <c r="JJ8944" i="9"/>
  <c r="JJ8943" i="9"/>
  <c r="JJ8942" i="9"/>
  <c r="JJ8941" i="9"/>
  <c r="JJ8940" i="9"/>
  <c r="JJ8939" i="9"/>
  <c r="JJ8938" i="9"/>
  <c r="JJ8937" i="9"/>
  <c r="JJ8936" i="9"/>
  <c r="JJ8935" i="9"/>
  <c r="JJ8934" i="9"/>
  <c r="JJ8933" i="9"/>
  <c r="JJ8932" i="9"/>
  <c r="JJ8931" i="9"/>
  <c r="JJ8930" i="9"/>
  <c r="JJ8929" i="9"/>
  <c r="JJ8928" i="9"/>
  <c r="JJ8927" i="9"/>
  <c r="JJ8926" i="9"/>
  <c r="JJ8925" i="9"/>
  <c r="JJ8924" i="9"/>
  <c r="JJ8923" i="9"/>
  <c r="JJ8922" i="9"/>
  <c r="JJ8921" i="9"/>
  <c r="JJ8920" i="9"/>
  <c r="JJ8919" i="9"/>
  <c r="JJ8918" i="9"/>
  <c r="JJ8917" i="9"/>
  <c r="JJ8916" i="9"/>
  <c r="JJ8915" i="9"/>
  <c r="JJ8914" i="9"/>
  <c r="JJ8913" i="9"/>
  <c r="JJ8912" i="9"/>
  <c r="JJ8911" i="9"/>
  <c r="JJ8910" i="9"/>
  <c r="JJ8909" i="9"/>
  <c r="JJ8908" i="9"/>
  <c r="JJ8907" i="9"/>
  <c r="JJ8906" i="9"/>
  <c r="JJ8905" i="9"/>
  <c r="JJ8904" i="9"/>
  <c r="JJ8903" i="9"/>
  <c r="JJ8902" i="9"/>
  <c r="JJ8901" i="9"/>
  <c r="JJ8900" i="9"/>
  <c r="JJ8899" i="9"/>
  <c r="JJ8898" i="9"/>
  <c r="JJ8897" i="9"/>
  <c r="JJ8896" i="9"/>
  <c r="JJ8895" i="9"/>
  <c r="JJ8894" i="9"/>
  <c r="JJ8893" i="9"/>
  <c r="JJ8892" i="9"/>
  <c r="JJ8891" i="9"/>
  <c r="JJ8890" i="9"/>
  <c r="JJ8889" i="9"/>
  <c r="JJ8888" i="9"/>
  <c r="JJ8887" i="9"/>
  <c r="JJ8886" i="9"/>
  <c r="JJ8885" i="9"/>
  <c r="JJ8884" i="9"/>
  <c r="JJ8883" i="9"/>
  <c r="JJ8882" i="9"/>
  <c r="JJ8881" i="9"/>
  <c r="JJ8880" i="9"/>
  <c r="JJ8879" i="9"/>
  <c r="JJ8878" i="9"/>
  <c r="JJ8877" i="9"/>
  <c r="JJ8876" i="9"/>
  <c r="JJ8875" i="9"/>
  <c r="JJ8874" i="9"/>
  <c r="JJ8873" i="9"/>
  <c r="JJ8872" i="9"/>
  <c r="JJ8871" i="9"/>
  <c r="JJ8870" i="9"/>
  <c r="JJ8869" i="9"/>
  <c r="JJ8868" i="9"/>
  <c r="JJ8867" i="9"/>
  <c r="JJ8866" i="9"/>
  <c r="JJ8865" i="9"/>
  <c r="JJ8864" i="9"/>
  <c r="JJ8863" i="9"/>
  <c r="JJ8862" i="9"/>
  <c r="JJ8861" i="9"/>
  <c r="JJ8860" i="9"/>
  <c r="JJ8859" i="9"/>
  <c r="JJ8858" i="9"/>
  <c r="JJ8857" i="9"/>
  <c r="JJ8856" i="9"/>
  <c r="JJ8855" i="9"/>
  <c r="JJ8854" i="9"/>
  <c r="JJ8853" i="9"/>
  <c r="JJ8852" i="9"/>
  <c r="JJ8851" i="9"/>
  <c r="JJ8850" i="9"/>
  <c r="JJ8849" i="9"/>
  <c r="JJ8848" i="9"/>
  <c r="JJ8847" i="9"/>
  <c r="JJ8846" i="9"/>
  <c r="JJ8845" i="9"/>
  <c r="JJ8844" i="9"/>
  <c r="JJ8843" i="9"/>
  <c r="JJ8842" i="9"/>
  <c r="JJ8841" i="9"/>
  <c r="JJ8840" i="9"/>
  <c r="JJ8839" i="9"/>
  <c r="JJ8838" i="9"/>
  <c r="JJ8837" i="9"/>
  <c r="JJ8836" i="9"/>
  <c r="JJ8835" i="9"/>
  <c r="JJ8834" i="9"/>
  <c r="JJ8833" i="9"/>
  <c r="JJ8832" i="9"/>
  <c r="JJ8831" i="9"/>
  <c r="JJ8830" i="9"/>
  <c r="JJ8829" i="9"/>
  <c r="JJ8828" i="9"/>
  <c r="JJ8827" i="9"/>
  <c r="JJ8826" i="9"/>
  <c r="JJ8825" i="9"/>
  <c r="JJ8824" i="9"/>
  <c r="JJ8823" i="9"/>
  <c r="JJ8822" i="9"/>
  <c r="JJ8821" i="9"/>
  <c r="JJ8820" i="9"/>
  <c r="JJ8819" i="9"/>
  <c r="JJ8818" i="9"/>
  <c r="JJ8817" i="9"/>
  <c r="JJ8816" i="9"/>
  <c r="JJ8815" i="9"/>
  <c r="JJ8814" i="9"/>
  <c r="JJ8813" i="9"/>
  <c r="JJ8812" i="9"/>
  <c r="JJ8811" i="9"/>
  <c r="JJ8810" i="9"/>
  <c r="JJ8809" i="9"/>
  <c r="JJ8808" i="9"/>
  <c r="JJ8807" i="9"/>
  <c r="JJ8806" i="9"/>
  <c r="JJ8805" i="9"/>
  <c r="JJ8804" i="9"/>
  <c r="JJ8803" i="9"/>
  <c r="JJ8802" i="9"/>
  <c r="JJ8801" i="9"/>
  <c r="JJ8800" i="9"/>
  <c r="JJ8799" i="9"/>
  <c r="JJ8798" i="9"/>
  <c r="JJ8797" i="9"/>
  <c r="JJ8796" i="9"/>
  <c r="JJ8795" i="9"/>
  <c r="JJ8794" i="9"/>
  <c r="JJ8793" i="9"/>
  <c r="JJ8792" i="9"/>
  <c r="JJ8791" i="9"/>
  <c r="JJ8790" i="9"/>
  <c r="JJ8789" i="9"/>
  <c r="JJ8788" i="9"/>
  <c r="JJ8787" i="9"/>
  <c r="JJ8786" i="9"/>
  <c r="JJ8785" i="9"/>
  <c r="JJ8784" i="9"/>
  <c r="JJ8783" i="9"/>
  <c r="JJ8782" i="9"/>
  <c r="JJ8781" i="9"/>
  <c r="JJ8780" i="9"/>
  <c r="JJ8779" i="9"/>
  <c r="JJ8778" i="9"/>
  <c r="JJ8777" i="9"/>
  <c r="JJ8776" i="9"/>
  <c r="JJ8775" i="9"/>
  <c r="JJ8774" i="9"/>
  <c r="JJ8773" i="9"/>
  <c r="JJ8772" i="9"/>
  <c r="JJ8771" i="9"/>
  <c r="JJ8770" i="9"/>
  <c r="JJ8769" i="9"/>
  <c r="JJ8768" i="9"/>
  <c r="JJ8767" i="9"/>
  <c r="JJ8766" i="9"/>
  <c r="JJ8765" i="9"/>
  <c r="JJ8764" i="9"/>
  <c r="JJ8763" i="9"/>
  <c r="JJ8762" i="9"/>
  <c r="JJ8761" i="9"/>
  <c r="JJ8760" i="9"/>
  <c r="JJ8759" i="9"/>
  <c r="JJ8758" i="9"/>
  <c r="JJ8757" i="9"/>
  <c r="JJ8756" i="9"/>
  <c r="JJ8755" i="9"/>
  <c r="JJ8754" i="9"/>
  <c r="JJ8753" i="9"/>
  <c r="JJ8752" i="9"/>
  <c r="JJ8751" i="9"/>
  <c r="JJ8750" i="9"/>
  <c r="JJ8749" i="9"/>
  <c r="JJ8748" i="9"/>
  <c r="JJ8747" i="9"/>
  <c r="JJ8746" i="9"/>
  <c r="JJ8745" i="9"/>
  <c r="JJ8744" i="9"/>
  <c r="JJ8743" i="9"/>
  <c r="JJ8742" i="9"/>
  <c r="JJ8741" i="9"/>
  <c r="JJ8740" i="9"/>
  <c r="JJ8739" i="9"/>
  <c r="JJ8738" i="9"/>
  <c r="JJ8737" i="9"/>
  <c r="JJ8736" i="9"/>
  <c r="JJ8735" i="9"/>
  <c r="JJ8734" i="9"/>
  <c r="JJ8733" i="9"/>
  <c r="JJ8732" i="9"/>
  <c r="JJ8731" i="9"/>
  <c r="JJ8730" i="9"/>
  <c r="JJ8729" i="9"/>
  <c r="JJ8728" i="9"/>
  <c r="JJ8727" i="9"/>
  <c r="JJ8726" i="9"/>
  <c r="JJ8725" i="9"/>
  <c r="JJ8724" i="9"/>
  <c r="JJ8723" i="9"/>
  <c r="JJ8722" i="9"/>
  <c r="JJ8721" i="9"/>
  <c r="JJ8720" i="9"/>
  <c r="JJ8719" i="9"/>
  <c r="JJ8718" i="9"/>
  <c r="JJ8717" i="9"/>
  <c r="JJ8716" i="9"/>
  <c r="JJ8715" i="9"/>
  <c r="JJ8714" i="9"/>
  <c r="JJ8713" i="9"/>
  <c r="JJ8712" i="9"/>
  <c r="JJ8711" i="9"/>
  <c r="JJ8710" i="9"/>
  <c r="JJ8709" i="9"/>
  <c r="JJ8708" i="9"/>
  <c r="JJ8707" i="9"/>
  <c r="JJ8706" i="9"/>
  <c r="JJ8705" i="9"/>
  <c r="JJ8704" i="9"/>
  <c r="JJ8703" i="9"/>
  <c r="JJ8702" i="9"/>
  <c r="JJ8701" i="9"/>
  <c r="JJ8700" i="9"/>
  <c r="JJ8699" i="9"/>
  <c r="JJ8698" i="9"/>
  <c r="JJ8697" i="9"/>
  <c r="JJ8696" i="9"/>
  <c r="JJ8695" i="9"/>
  <c r="JJ8694" i="9"/>
  <c r="JJ8693" i="9"/>
  <c r="JJ8692" i="9"/>
  <c r="JJ8691" i="9"/>
  <c r="JJ8690" i="9"/>
  <c r="JJ8689" i="9"/>
  <c r="JJ8688" i="9"/>
  <c r="JJ8687" i="9"/>
  <c r="JJ8686" i="9"/>
  <c r="JJ8685" i="9"/>
  <c r="JJ8684" i="9"/>
  <c r="JJ8683" i="9"/>
  <c r="JJ8682" i="9"/>
  <c r="JJ8681" i="9"/>
  <c r="JJ8680" i="9"/>
  <c r="JJ8679" i="9"/>
  <c r="JJ8678" i="9"/>
  <c r="JJ8677" i="9"/>
  <c r="JJ8676" i="9"/>
  <c r="JJ8675" i="9"/>
  <c r="JJ8674" i="9"/>
  <c r="JJ8673" i="9"/>
  <c r="JJ8672" i="9"/>
  <c r="JJ8671" i="9"/>
  <c r="JJ8670" i="9"/>
  <c r="JJ8669" i="9"/>
  <c r="JJ8668" i="9"/>
  <c r="JJ8667" i="9"/>
  <c r="JJ8666" i="9"/>
  <c r="JJ8665" i="9"/>
  <c r="JJ8664" i="9"/>
  <c r="JJ8663" i="9"/>
  <c r="JJ8662" i="9"/>
  <c r="JJ8661" i="9"/>
  <c r="JJ8660" i="9"/>
  <c r="JJ8659" i="9"/>
  <c r="JJ8658" i="9"/>
  <c r="JJ8657" i="9"/>
  <c r="JJ8656" i="9"/>
  <c r="JJ8655" i="9"/>
  <c r="JJ8654" i="9"/>
  <c r="JJ8653" i="9"/>
  <c r="JJ8652" i="9"/>
  <c r="JJ8651" i="9"/>
  <c r="JJ8650" i="9"/>
  <c r="JJ8649" i="9"/>
  <c r="JJ8648" i="9"/>
  <c r="JJ8647" i="9"/>
  <c r="JJ8646" i="9"/>
  <c r="JJ8645" i="9"/>
  <c r="JJ8644" i="9"/>
  <c r="JJ8643" i="9"/>
  <c r="JJ8642" i="9"/>
  <c r="JJ8641" i="9"/>
  <c r="JJ8640" i="9"/>
  <c r="JJ8639" i="9"/>
  <c r="JJ8638" i="9"/>
  <c r="JJ8637" i="9"/>
  <c r="JJ8636" i="9"/>
  <c r="JJ8635" i="9"/>
  <c r="JJ8634" i="9"/>
  <c r="JJ8633" i="9"/>
  <c r="JJ8632" i="9"/>
  <c r="JJ8631" i="9"/>
  <c r="JJ8630" i="9"/>
  <c r="JJ8629" i="9"/>
  <c r="JJ8628" i="9"/>
  <c r="JJ8627" i="9"/>
  <c r="JJ8626" i="9"/>
  <c r="JJ8625" i="9"/>
  <c r="JJ8624" i="9"/>
  <c r="JJ8623" i="9"/>
  <c r="JJ8622" i="9"/>
  <c r="JJ8621" i="9"/>
  <c r="JJ8620" i="9"/>
  <c r="JJ8619" i="9"/>
  <c r="JJ8618" i="9"/>
  <c r="JJ8617" i="9"/>
  <c r="JJ8616" i="9"/>
  <c r="JJ8615" i="9"/>
  <c r="JJ8614" i="9"/>
  <c r="JJ8613" i="9"/>
  <c r="JJ8612" i="9"/>
  <c r="JJ8611" i="9"/>
  <c r="JJ8610" i="9"/>
  <c r="JJ8609" i="9"/>
  <c r="JJ8608" i="9"/>
  <c r="JJ8607" i="9"/>
  <c r="JJ8606" i="9"/>
  <c r="JJ8605" i="9"/>
  <c r="JJ8604" i="9"/>
  <c r="JJ8603" i="9"/>
  <c r="JJ8602" i="9"/>
  <c r="JJ8601" i="9"/>
  <c r="JJ8600" i="9"/>
  <c r="JJ8599" i="9"/>
  <c r="JJ8598" i="9"/>
  <c r="JJ8597" i="9"/>
  <c r="JJ8596" i="9"/>
  <c r="JJ8595" i="9"/>
  <c r="JJ8594" i="9"/>
  <c r="JJ8593" i="9"/>
  <c r="JJ8592" i="9"/>
  <c r="JJ8591" i="9"/>
  <c r="JJ8590" i="9"/>
  <c r="JJ8589" i="9"/>
  <c r="JJ8588" i="9"/>
  <c r="JJ8587" i="9"/>
  <c r="JJ8586" i="9"/>
  <c r="JJ8585" i="9"/>
  <c r="JJ8584" i="9"/>
  <c r="JJ8583" i="9"/>
  <c r="JJ8582" i="9"/>
  <c r="JJ8581" i="9"/>
  <c r="JJ8580" i="9"/>
  <c r="JJ8579" i="9"/>
  <c r="JJ8578" i="9"/>
  <c r="JJ8577" i="9"/>
  <c r="JJ8576" i="9"/>
  <c r="JJ8575" i="9"/>
  <c r="JJ8574" i="9"/>
  <c r="JJ8573" i="9"/>
  <c r="JJ8572" i="9"/>
  <c r="JJ8571" i="9"/>
  <c r="JJ8570" i="9"/>
  <c r="JJ8569" i="9"/>
  <c r="JJ8568" i="9"/>
  <c r="JJ8567" i="9"/>
  <c r="JJ8566" i="9"/>
  <c r="JJ8565" i="9"/>
  <c r="JJ8564" i="9"/>
  <c r="JJ8563" i="9"/>
  <c r="JJ8562" i="9"/>
  <c r="JJ8561" i="9"/>
  <c r="JJ8560" i="9"/>
  <c r="JJ8559" i="9"/>
  <c r="JJ8558" i="9"/>
  <c r="JJ8557" i="9"/>
  <c r="JJ8556" i="9"/>
  <c r="JJ8555" i="9"/>
  <c r="JJ8554" i="9"/>
  <c r="JJ8553" i="9"/>
  <c r="JJ8552" i="9"/>
  <c r="JJ8551" i="9"/>
  <c r="JJ8550" i="9"/>
  <c r="JJ8549" i="9"/>
  <c r="JJ8548" i="9"/>
  <c r="JJ8547" i="9"/>
  <c r="JJ8546" i="9"/>
  <c r="JJ8545" i="9"/>
  <c r="JJ8544" i="9"/>
  <c r="JJ8543" i="9"/>
  <c r="JJ8542" i="9"/>
  <c r="JJ8541" i="9"/>
  <c r="JJ8540" i="9"/>
  <c r="JJ8539" i="9"/>
  <c r="JJ8538" i="9"/>
  <c r="JJ8537" i="9"/>
  <c r="JJ8536" i="9"/>
  <c r="JJ8535" i="9"/>
  <c r="JJ8534" i="9"/>
  <c r="JJ8533" i="9"/>
  <c r="JJ8532" i="9"/>
  <c r="JJ8531" i="9"/>
  <c r="JJ8530" i="9"/>
  <c r="JJ8529" i="9"/>
  <c r="JJ8528" i="9"/>
  <c r="JJ8527" i="9"/>
  <c r="JJ8526" i="9"/>
  <c r="JJ8525" i="9"/>
  <c r="JJ8524" i="9"/>
  <c r="JJ8523" i="9"/>
  <c r="JJ8522" i="9"/>
  <c r="JJ8521" i="9"/>
  <c r="JJ8520" i="9"/>
  <c r="JJ8519" i="9"/>
  <c r="JJ8518" i="9"/>
  <c r="JJ8517" i="9"/>
  <c r="JJ8516" i="9"/>
  <c r="JJ8515" i="9"/>
  <c r="JJ8514" i="9"/>
  <c r="JJ8513" i="9"/>
  <c r="JJ8512" i="9"/>
  <c r="JJ8511" i="9"/>
  <c r="JJ8510" i="9"/>
  <c r="JJ8509" i="9"/>
  <c r="JJ8508" i="9"/>
  <c r="JJ8507" i="9"/>
  <c r="JJ8506" i="9"/>
  <c r="JJ8505" i="9"/>
  <c r="JJ8504" i="9"/>
  <c r="JJ8503" i="9"/>
  <c r="JJ8502" i="9"/>
  <c r="JJ8501" i="9"/>
  <c r="JJ8500" i="9"/>
  <c r="JJ8499" i="9"/>
  <c r="JJ8498" i="9"/>
  <c r="JJ8497" i="9"/>
  <c r="JJ8496" i="9"/>
  <c r="JJ8495" i="9"/>
  <c r="JJ8494" i="9"/>
  <c r="JJ8493" i="9"/>
  <c r="JJ8492" i="9"/>
  <c r="JJ8491" i="9"/>
  <c r="JJ8490" i="9"/>
  <c r="JJ8489" i="9"/>
  <c r="JJ8488" i="9"/>
  <c r="JJ8487" i="9"/>
  <c r="JJ8486" i="9"/>
  <c r="JJ8485" i="9"/>
  <c r="JJ8484" i="9"/>
  <c r="JJ8483" i="9"/>
  <c r="JJ8482" i="9"/>
  <c r="JJ8481" i="9"/>
  <c r="JJ8480" i="9"/>
  <c r="JJ8479" i="9"/>
  <c r="JJ8478" i="9"/>
  <c r="JJ8477" i="9"/>
  <c r="JJ8476" i="9"/>
  <c r="JJ8475" i="9"/>
  <c r="JJ8474" i="9"/>
  <c r="JJ8473" i="9"/>
  <c r="JJ8472" i="9"/>
  <c r="JJ8471" i="9"/>
  <c r="JJ8470" i="9"/>
  <c r="JJ8469" i="9"/>
  <c r="JJ8468" i="9"/>
  <c r="JJ8467" i="9"/>
  <c r="JJ8466" i="9"/>
  <c r="JJ8465" i="9"/>
  <c r="JJ8464" i="9"/>
  <c r="JJ8463" i="9"/>
  <c r="JJ8462" i="9"/>
  <c r="JJ8461" i="9"/>
  <c r="JJ8460" i="9"/>
  <c r="JJ8459" i="9"/>
  <c r="JJ8458" i="9"/>
  <c r="JJ8457" i="9"/>
  <c r="JJ8456" i="9"/>
  <c r="JJ8455" i="9"/>
  <c r="JJ8454" i="9"/>
  <c r="JJ8453" i="9"/>
  <c r="JJ8452" i="9"/>
  <c r="JJ8451" i="9"/>
  <c r="JJ8450" i="9"/>
  <c r="JJ8449" i="9"/>
  <c r="JJ8448" i="9"/>
  <c r="JJ8447" i="9"/>
  <c r="JJ8446" i="9"/>
  <c r="JJ8445" i="9"/>
  <c r="JJ8444" i="9"/>
  <c r="JJ8443" i="9"/>
  <c r="JJ8442" i="9"/>
  <c r="JJ8441" i="9"/>
  <c r="JJ8440" i="9"/>
  <c r="JJ8439" i="9"/>
  <c r="JJ8438" i="9"/>
  <c r="JJ8437" i="9"/>
  <c r="JJ8436" i="9"/>
  <c r="JJ8435" i="9"/>
  <c r="JJ8434" i="9"/>
  <c r="JJ8433" i="9"/>
  <c r="JJ8432" i="9"/>
  <c r="JJ8431" i="9"/>
  <c r="JJ8430" i="9"/>
  <c r="JJ8429" i="9"/>
  <c r="JJ8428" i="9"/>
  <c r="JJ8427" i="9"/>
  <c r="JJ8426" i="9"/>
  <c r="JJ8425" i="9"/>
  <c r="JJ8424" i="9"/>
  <c r="JJ8423" i="9"/>
  <c r="JJ8422" i="9"/>
  <c r="JJ8421" i="9"/>
  <c r="JJ8420" i="9"/>
  <c r="JJ8419" i="9"/>
  <c r="JJ8418" i="9"/>
  <c r="JJ8417" i="9"/>
  <c r="JJ8416" i="9"/>
  <c r="JJ8415" i="9"/>
  <c r="JJ8414" i="9"/>
  <c r="JJ8413" i="9"/>
  <c r="JJ8412" i="9"/>
  <c r="JJ8411" i="9"/>
  <c r="JJ8410" i="9"/>
  <c r="JJ8409" i="9"/>
  <c r="JJ8408" i="9"/>
  <c r="JJ8407" i="9"/>
  <c r="JJ8406" i="9"/>
  <c r="JJ8405" i="9"/>
  <c r="JJ8404" i="9"/>
  <c r="JJ8403" i="9"/>
  <c r="JJ8402" i="9"/>
  <c r="JJ8401" i="9"/>
  <c r="JJ8400" i="9"/>
  <c r="JJ8399" i="9"/>
  <c r="JJ8398" i="9"/>
  <c r="JJ8397" i="9"/>
  <c r="JJ8396" i="9"/>
  <c r="JJ8395" i="9"/>
  <c r="JJ8394" i="9"/>
  <c r="JJ8393" i="9"/>
  <c r="JJ8392" i="9"/>
  <c r="JJ8391" i="9"/>
  <c r="JJ8390" i="9"/>
  <c r="JJ8389" i="9"/>
  <c r="JJ8388" i="9"/>
  <c r="JJ8387" i="9"/>
  <c r="JJ8386" i="9"/>
  <c r="JJ8385" i="9"/>
  <c r="JJ8384" i="9"/>
  <c r="JJ8383" i="9"/>
  <c r="JJ8382" i="9"/>
  <c r="JJ8381" i="9"/>
  <c r="JJ8380" i="9"/>
  <c r="JJ8379" i="9"/>
  <c r="JJ8378" i="9"/>
  <c r="JJ8377" i="9"/>
  <c r="JJ8376" i="9"/>
  <c r="JJ8375" i="9"/>
  <c r="JJ8374" i="9"/>
  <c r="JJ8373" i="9"/>
  <c r="JJ8372" i="9"/>
  <c r="JJ8371" i="9"/>
  <c r="JJ8370" i="9"/>
  <c r="JJ8369" i="9"/>
  <c r="JJ8368" i="9"/>
  <c r="JJ8367" i="9"/>
  <c r="JJ8366" i="9"/>
  <c r="JJ8365" i="9"/>
  <c r="JJ8364" i="9"/>
  <c r="JJ8363" i="9"/>
  <c r="JJ8362" i="9"/>
  <c r="JJ8361" i="9"/>
  <c r="JJ8360" i="9"/>
  <c r="JJ8359" i="9"/>
  <c r="JJ8358" i="9"/>
  <c r="JJ8357" i="9"/>
  <c r="JJ8356" i="9"/>
  <c r="JJ8355" i="9"/>
  <c r="JJ8354" i="9"/>
  <c r="JJ8353" i="9"/>
  <c r="JJ8352" i="9"/>
  <c r="JJ8351" i="9"/>
  <c r="JJ8350" i="9"/>
  <c r="JJ8349" i="9"/>
  <c r="JJ8348" i="9"/>
  <c r="JJ8347" i="9"/>
  <c r="JJ8346" i="9"/>
  <c r="JJ8345" i="9"/>
  <c r="JJ8344" i="9"/>
  <c r="JJ8343" i="9"/>
  <c r="JJ8342" i="9"/>
  <c r="JJ8341" i="9"/>
  <c r="JJ8340" i="9"/>
  <c r="JJ8339" i="9"/>
  <c r="JJ8338" i="9"/>
  <c r="JJ8337" i="9"/>
  <c r="JJ8336" i="9"/>
  <c r="JJ8335" i="9"/>
  <c r="JJ8334" i="9"/>
  <c r="JJ8333" i="9"/>
  <c r="JJ8332" i="9"/>
  <c r="JJ8331" i="9"/>
  <c r="JJ8330" i="9"/>
  <c r="JJ8329" i="9"/>
  <c r="JJ8328" i="9"/>
  <c r="JJ8327" i="9"/>
  <c r="JJ8326" i="9"/>
  <c r="JJ8325" i="9"/>
  <c r="JJ8324" i="9"/>
  <c r="JJ8323" i="9"/>
  <c r="JJ8322" i="9"/>
  <c r="JJ8321" i="9"/>
  <c r="JJ8320" i="9"/>
  <c r="JJ8319" i="9"/>
  <c r="JJ8318" i="9"/>
  <c r="JJ8317" i="9"/>
  <c r="JJ8316" i="9"/>
  <c r="JJ8315" i="9"/>
  <c r="JJ8314" i="9"/>
  <c r="JJ8313" i="9"/>
  <c r="JJ8312" i="9"/>
  <c r="JJ8311" i="9"/>
  <c r="JJ8310" i="9"/>
  <c r="JJ8309" i="9"/>
  <c r="JJ8308" i="9"/>
  <c r="JJ8307" i="9"/>
  <c r="JJ8306" i="9"/>
  <c r="JJ8305" i="9"/>
  <c r="JJ8304" i="9"/>
  <c r="JJ8303" i="9"/>
  <c r="JJ8302" i="9"/>
  <c r="JJ8301" i="9"/>
  <c r="JJ8300" i="9"/>
  <c r="JJ8299" i="9"/>
  <c r="JJ8298" i="9"/>
  <c r="JJ8297" i="9"/>
  <c r="JJ8296" i="9"/>
  <c r="JJ8295" i="9"/>
  <c r="JJ8294" i="9"/>
  <c r="JJ8293" i="9"/>
  <c r="JJ8292" i="9"/>
  <c r="JJ8291" i="9"/>
  <c r="JJ8290" i="9"/>
  <c r="JJ8289" i="9"/>
  <c r="JJ8288" i="9"/>
  <c r="JJ8287" i="9"/>
  <c r="JJ8286" i="9"/>
  <c r="JJ8285" i="9"/>
  <c r="JJ8284" i="9"/>
  <c r="JJ8283" i="9"/>
  <c r="JJ8282" i="9"/>
  <c r="JJ8281" i="9"/>
  <c r="JJ8280" i="9"/>
  <c r="JJ8279" i="9"/>
  <c r="JJ8278" i="9"/>
  <c r="JJ8277" i="9"/>
  <c r="JJ8276" i="9"/>
  <c r="JJ8275" i="9"/>
  <c r="JJ8274" i="9"/>
  <c r="JJ8273" i="9"/>
  <c r="JJ8272" i="9"/>
  <c r="JJ8271" i="9"/>
  <c r="JJ8270" i="9"/>
  <c r="JJ8269" i="9"/>
  <c r="JJ8268" i="9"/>
  <c r="JJ8267" i="9"/>
  <c r="JJ8266" i="9"/>
  <c r="JJ8265" i="9"/>
  <c r="JJ8264" i="9"/>
  <c r="JJ8263" i="9"/>
  <c r="JJ8262" i="9"/>
  <c r="JJ8261" i="9"/>
  <c r="JJ8260" i="9"/>
  <c r="JJ8259" i="9"/>
  <c r="JJ8258" i="9"/>
  <c r="JJ8257" i="9"/>
  <c r="JJ8256" i="9"/>
  <c r="JJ8255" i="9"/>
  <c r="JJ8254" i="9"/>
  <c r="JJ8253" i="9"/>
  <c r="JJ8252" i="9"/>
  <c r="JJ8251" i="9"/>
  <c r="JJ8250" i="9"/>
  <c r="JJ8249" i="9"/>
  <c r="JJ8248" i="9"/>
  <c r="JJ8247" i="9"/>
  <c r="JJ8246" i="9"/>
  <c r="JJ8245" i="9"/>
  <c r="JJ8244" i="9"/>
  <c r="JJ8243" i="9"/>
  <c r="JJ8242" i="9"/>
  <c r="JJ8241" i="9"/>
  <c r="JJ8240" i="9"/>
  <c r="JJ8239" i="9"/>
  <c r="JJ8238" i="9"/>
  <c r="JJ8237" i="9"/>
  <c r="JJ8236" i="9"/>
  <c r="JJ8235" i="9"/>
  <c r="JJ8234" i="9"/>
  <c r="JJ8233" i="9"/>
  <c r="JJ8232" i="9"/>
  <c r="JJ8231" i="9"/>
  <c r="JJ8230" i="9"/>
  <c r="JJ8229" i="9"/>
  <c r="JJ8228" i="9"/>
  <c r="JJ8227" i="9"/>
  <c r="JJ8226" i="9"/>
  <c r="JJ8225" i="9"/>
  <c r="JJ8224" i="9"/>
  <c r="JJ8223" i="9"/>
  <c r="JJ8222" i="9"/>
  <c r="JJ8221" i="9"/>
  <c r="JJ8220" i="9"/>
  <c r="JJ8219" i="9"/>
  <c r="JJ8218" i="9"/>
  <c r="JJ8217" i="9"/>
  <c r="JJ8216" i="9"/>
  <c r="JJ8215" i="9"/>
  <c r="JJ8214" i="9"/>
  <c r="JJ8213" i="9"/>
  <c r="JJ8212" i="9"/>
  <c r="JJ8211" i="9"/>
  <c r="JJ8210" i="9"/>
  <c r="JJ8209" i="9"/>
  <c r="JJ8208" i="9"/>
  <c r="JJ8207" i="9"/>
  <c r="JJ8206" i="9"/>
  <c r="JJ8205" i="9"/>
  <c r="JJ8204" i="9"/>
  <c r="JJ8203" i="9"/>
  <c r="JJ8202" i="9"/>
  <c r="JJ8201" i="9"/>
  <c r="JJ8200" i="9"/>
  <c r="JJ8199" i="9"/>
  <c r="JJ8198" i="9"/>
  <c r="JJ8197" i="9"/>
  <c r="JJ8196" i="9"/>
  <c r="JJ8195" i="9"/>
  <c r="JJ8194" i="9"/>
  <c r="JJ8193" i="9"/>
  <c r="JJ8192" i="9"/>
  <c r="JJ8191" i="9"/>
  <c r="JJ8190" i="9"/>
  <c r="JJ8189" i="9"/>
  <c r="JJ8188" i="9"/>
  <c r="JJ8187" i="9"/>
  <c r="JJ8186" i="9"/>
  <c r="JJ8185" i="9"/>
  <c r="JJ8184" i="9"/>
  <c r="JJ8183" i="9"/>
  <c r="JJ8182" i="9"/>
  <c r="JJ8181" i="9"/>
  <c r="JJ8180" i="9"/>
  <c r="JJ8179" i="9"/>
  <c r="JJ8178" i="9"/>
  <c r="JJ8177" i="9"/>
  <c r="JJ8176" i="9"/>
  <c r="JJ8175" i="9"/>
  <c r="JJ8174" i="9"/>
  <c r="JJ8173" i="9"/>
  <c r="JJ8172" i="9"/>
  <c r="JJ8171" i="9"/>
  <c r="JJ8170" i="9"/>
  <c r="JJ8169" i="9"/>
  <c r="JJ8168" i="9"/>
  <c r="JJ8167" i="9"/>
  <c r="JJ8166" i="9"/>
  <c r="JJ8165" i="9"/>
  <c r="JJ8164" i="9"/>
  <c r="JJ8163" i="9"/>
  <c r="JJ8162" i="9"/>
  <c r="JJ8161" i="9"/>
  <c r="JJ8160" i="9"/>
  <c r="JJ8159" i="9"/>
  <c r="JJ8158" i="9"/>
  <c r="JJ8157" i="9"/>
  <c r="JJ8156" i="9"/>
  <c r="JJ8155" i="9"/>
  <c r="JJ8154" i="9"/>
  <c r="JJ8153" i="9"/>
  <c r="JJ8152" i="9"/>
  <c r="JJ8151" i="9"/>
  <c r="JJ8150" i="9"/>
  <c r="JJ8149" i="9"/>
  <c r="JJ8148" i="9"/>
  <c r="JJ8147" i="9"/>
  <c r="JJ8146" i="9"/>
  <c r="JJ8145" i="9"/>
  <c r="JJ8144" i="9"/>
  <c r="JJ8143" i="9"/>
  <c r="JJ8142" i="9"/>
  <c r="JJ8141" i="9"/>
  <c r="JJ8140" i="9"/>
  <c r="JJ8139" i="9"/>
  <c r="JJ8138" i="9"/>
  <c r="JJ8137" i="9"/>
  <c r="JJ8136" i="9"/>
  <c r="JJ8135" i="9"/>
  <c r="JJ8134" i="9"/>
  <c r="JJ8133" i="9"/>
  <c r="JJ8132" i="9"/>
  <c r="JJ8131" i="9"/>
  <c r="JJ8130" i="9"/>
  <c r="JJ8129" i="9"/>
  <c r="JJ8128" i="9"/>
  <c r="JJ8127" i="9"/>
  <c r="JJ8126" i="9"/>
  <c r="JJ8125" i="9"/>
  <c r="JJ8124" i="9"/>
  <c r="JJ8123" i="9"/>
  <c r="JJ8122" i="9"/>
  <c r="JJ8121" i="9"/>
  <c r="JJ8120" i="9"/>
  <c r="JJ8119" i="9"/>
  <c r="JJ8118" i="9"/>
  <c r="JJ8117" i="9"/>
  <c r="JJ8116" i="9"/>
  <c r="JJ8115" i="9"/>
  <c r="JJ8114" i="9"/>
  <c r="JJ8113" i="9"/>
  <c r="JJ8112" i="9"/>
  <c r="JJ8111" i="9"/>
  <c r="JJ8110" i="9"/>
  <c r="JJ8109" i="9"/>
  <c r="JJ8108" i="9"/>
  <c r="JJ8107" i="9"/>
  <c r="JJ8106" i="9"/>
  <c r="JJ8105" i="9"/>
  <c r="JJ8104" i="9"/>
  <c r="JJ8103" i="9"/>
  <c r="JJ8102" i="9"/>
  <c r="JJ8101" i="9"/>
  <c r="JJ8100" i="9"/>
  <c r="JJ8099" i="9"/>
  <c r="JJ8098" i="9"/>
  <c r="JJ8097" i="9"/>
  <c r="JJ8096" i="9"/>
  <c r="JJ8095" i="9"/>
  <c r="JJ8094" i="9"/>
  <c r="JJ8093" i="9"/>
  <c r="JJ8092" i="9"/>
  <c r="JJ8091" i="9"/>
  <c r="JJ8090" i="9"/>
  <c r="JJ8089" i="9"/>
  <c r="JJ8088" i="9"/>
  <c r="JJ8087" i="9"/>
  <c r="JJ8086" i="9"/>
  <c r="JJ8085" i="9"/>
  <c r="JJ8084" i="9"/>
  <c r="JJ8083" i="9"/>
  <c r="JJ8082" i="9"/>
  <c r="JJ8081" i="9"/>
  <c r="JJ8080" i="9"/>
  <c r="JJ8079" i="9"/>
  <c r="JJ8078" i="9"/>
  <c r="JJ8077" i="9"/>
  <c r="JJ8076" i="9"/>
  <c r="JJ8075" i="9"/>
  <c r="JJ8074" i="9"/>
  <c r="JJ8073" i="9"/>
  <c r="JJ8072" i="9"/>
  <c r="JJ8071" i="9"/>
  <c r="JJ8070" i="9"/>
  <c r="JJ8069" i="9"/>
  <c r="JJ8068" i="9"/>
  <c r="JJ8067" i="9"/>
  <c r="JJ8066" i="9"/>
  <c r="JJ8065" i="9"/>
  <c r="JJ8064" i="9"/>
  <c r="JJ8063" i="9"/>
  <c r="JJ8062" i="9"/>
  <c r="JJ8061" i="9"/>
  <c r="JJ8060" i="9"/>
  <c r="JJ8059" i="9"/>
  <c r="JJ8058" i="9"/>
  <c r="JJ8057" i="9"/>
  <c r="JJ8056" i="9"/>
  <c r="JJ8055" i="9"/>
  <c r="JJ8054" i="9"/>
  <c r="JJ8053" i="9"/>
  <c r="JJ8052" i="9"/>
  <c r="JJ8051" i="9"/>
  <c r="JJ8050" i="9"/>
  <c r="JJ8049" i="9"/>
  <c r="JJ8048" i="9"/>
  <c r="JJ8047" i="9"/>
  <c r="JJ8046" i="9"/>
  <c r="JJ8045" i="9"/>
  <c r="JJ8044" i="9"/>
  <c r="JJ8043" i="9"/>
  <c r="JJ8042" i="9"/>
  <c r="JJ8041" i="9"/>
  <c r="JJ8040" i="9"/>
  <c r="JJ8039" i="9"/>
  <c r="JJ8038" i="9"/>
  <c r="JJ8037" i="9"/>
  <c r="JJ8036" i="9"/>
  <c r="JJ8035" i="9"/>
  <c r="JJ8034" i="9"/>
  <c r="JJ8033" i="9"/>
  <c r="JJ8032" i="9"/>
  <c r="JJ8031" i="9"/>
  <c r="JJ8030" i="9"/>
  <c r="JJ8029" i="9"/>
  <c r="JJ8028" i="9"/>
  <c r="JJ8027" i="9"/>
  <c r="JJ8026" i="9"/>
  <c r="JJ8025" i="9"/>
  <c r="JJ8024" i="9"/>
  <c r="JJ8023" i="9"/>
  <c r="JJ8022" i="9"/>
  <c r="JJ8021" i="9"/>
  <c r="JJ8020" i="9"/>
  <c r="JJ8019" i="9"/>
  <c r="JJ8018" i="9"/>
  <c r="JJ8017" i="9"/>
  <c r="JJ8016" i="9"/>
  <c r="JJ8015" i="9"/>
  <c r="JJ8014" i="9"/>
  <c r="JJ8013" i="9"/>
  <c r="JJ8012" i="9"/>
  <c r="JJ8011" i="9"/>
  <c r="JJ8010" i="9"/>
  <c r="JJ8009" i="9"/>
  <c r="JJ8008" i="9"/>
  <c r="JJ8007" i="9"/>
  <c r="JJ8006" i="9"/>
  <c r="JJ8005" i="9"/>
  <c r="JJ8004" i="9"/>
  <c r="JJ8003" i="9"/>
  <c r="JJ8002" i="9"/>
  <c r="JJ8001" i="9"/>
  <c r="JJ8000" i="9"/>
  <c r="JJ7999" i="9"/>
  <c r="JJ7998" i="9"/>
  <c r="JJ7997" i="9"/>
  <c r="JJ7996" i="9"/>
  <c r="JJ7995" i="9"/>
  <c r="JJ7994" i="9"/>
  <c r="JJ7993" i="9"/>
  <c r="JJ7992" i="9"/>
  <c r="JJ7991" i="9"/>
  <c r="JJ7990" i="9"/>
  <c r="JJ7989" i="9"/>
  <c r="JJ7988" i="9"/>
  <c r="JJ7987" i="9"/>
  <c r="JJ7986" i="9"/>
  <c r="JJ7985" i="9"/>
  <c r="JJ7984" i="9"/>
  <c r="JJ7983" i="9"/>
  <c r="JJ7982" i="9"/>
  <c r="JJ7981" i="9"/>
  <c r="JJ7980" i="9"/>
  <c r="JJ7979" i="9"/>
  <c r="JJ7978" i="9"/>
  <c r="JJ7977" i="9"/>
  <c r="JJ7976" i="9"/>
  <c r="JJ7975" i="9"/>
  <c r="JJ7974" i="9"/>
  <c r="JJ7973" i="9"/>
  <c r="JJ7972" i="9"/>
  <c r="JJ7971" i="9"/>
  <c r="JJ7970" i="9"/>
  <c r="JJ7969" i="9"/>
  <c r="JJ7968" i="9"/>
  <c r="JJ7967" i="9"/>
  <c r="JJ7966" i="9"/>
  <c r="JJ7965" i="9"/>
  <c r="JJ7964" i="9"/>
  <c r="JJ7963" i="9"/>
  <c r="JJ7962" i="9"/>
  <c r="JJ7961" i="9"/>
  <c r="JJ7960" i="9"/>
  <c r="JJ7959" i="9"/>
  <c r="JJ7958" i="9"/>
  <c r="JJ7957" i="9"/>
  <c r="JJ7956" i="9"/>
  <c r="JJ7955" i="9"/>
  <c r="JJ7954" i="9"/>
  <c r="JJ7953" i="9"/>
  <c r="JJ7952" i="9"/>
  <c r="JJ7951" i="9"/>
  <c r="JJ7950" i="9"/>
  <c r="JJ7949" i="9"/>
  <c r="JJ7948" i="9"/>
  <c r="JJ7947" i="9"/>
  <c r="JJ7946" i="9"/>
  <c r="JJ7945" i="9"/>
  <c r="JJ7944" i="9"/>
  <c r="JJ7943" i="9"/>
  <c r="JJ7942" i="9"/>
  <c r="JJ7941" i="9"/>
  <c r="JJ7940" i="9"/>
  <c r="JJ7939" i="9"/>
  <c r="JJ7938" i="9"/>
  <c r="JJ7937" i="9"/>
  <c r="JJ7936" i="9"/>
  <c r="JJ7935" i="9"/>
  <c r="JJ7934" i="9"/>
  <c r="JJ7933" i="9"/>
  <c r="JJ7932" i="9"/>
  <c r="JJ7931" i="9"/>
  <c r="JJ7930" i="9"/>
  <c r="JJ7929" i="9"/>
  <c r="JJ7928" i="9"/>
  <c r="JJ7927" i="9"/>
  <c r="JJ7926" i="9"/>
  <c r="JJ7925" i="9"/>
  <c r="JJ7924" i="9"/>
  <c r="JJ7923" i="9"/>
  <c r="JJ7922" i="9"/>
  <c r="JJ7921" i="9"/>
  <c r="JJ7920" i="9"/>
  <c r="JJ7919" i="9"/>
  <c r="JJ7918" i="9"/>
  <c r="JJ7917" i="9"/>
  <c r="JJ7916" i="9"/>
  <c r="JJ7915" i="9"/>
  <c r="JJ7914" i="9"/>
  <c r="JJ7913" i="9"/>
  <c r="JJ7912" i="9"/>
  <c r="JJ7911" i="9"/>
  <c r="JJ7910" i="9"/>
  <c r="JJ7909" i="9"/>
  <c r="JJ7908" i="9"/>
  <c r="JJ7907" i="9"/>
  <c r="JJ7906" i="9"/>
  <c r="JJ7905" i="9"/>
  <c r="JJ7904" i="9"/>
  <c r="JJ7903" i="9"/>
  <c r="JJ7902" i="9"/>
  <c r="JJ7901" i="9"/>
  <c r="JJ7900" i="9"/>
  <c r="JJ7899" i="9"/>
  <c r="JJ7898" i="9"/>
  <c r="JJ7897" i="9"/>
  <c r="JJ7896" i="9"/>
  <c r="JJ7895" i="9"/>
  <c r="JJ7894" i="9"/>
  <c r="JJ7893" i="9"/>
  <c r="JJ7892" i="9"/>
  <c r="JJ7891" i="9"/>
  <c r="JJ7890" i="9"/>
  <c r="JJ7889" i="9"/>
  <c r="JJ7888" i="9"/>
  <c r="JJ7887" i="9"/>
  <c r="JJ7886" i="9"/>
  <c r="JJ7885" i="9"/>
  <c r="JJ7884" i="9"/>
  <c r="JJ7883" i="9"/>
  <c r="JJ7882" i="9"/>
  <c r="JJ7881" i="9"/>
  <c r="JJ7880" i="9"/>
  <c r="JJ7879" i="9"/>
  <c r="JJ7878" i="9"/>
  <c r="JJ7877" i="9"/>
  <c r="JJ7876" i="9"/>
  <c r="JJ7875" i="9"/>
  <c r="JJ7874" i="9"/>
  <c r="JJ7873" i="9"/>
  <c r="JJ7872" i="9"/>
  <c r="JJ7871" i="9"/>
  <c r="JJ7870" i="9"/>
  <c r="JJ7869" i="9"/>
  <c r="JJ7868" i="9"/>
  <c r="JJ7867" i="9"/>
  <c r="JJ7866" i="9"/>
  <c r="JJ7865" i="9"/>
  <c r="JJ7864" i="9"/>
  <c r="JJ7863" i="9"/>
  <c r="JJ7862" i="9"/>
  <c r="JJ7861" i="9"/>
  <c r="JJ7860" i="9"/>
  <c r="JJ7859" i="9"/>
  <c r="JJ7858" i="9"/>
  <c r="JJ7857" i="9"/>
  <c r="JJ7856" i="9"/>
  <c r="JJ7855" i="9"/>
  <c r="JJ7854" i="9"/>
  <c r="JJ7853" i="9"/>
  <c r="JJ7852" i="9"/>
  <c r="JJ7851" i="9"/>
  <c r="JJ7850" i="9"/>
  <c r="JJ7849" i="9"/>
  <c r="JJ7848" i="9"/>
  <c r="JJ7847" i="9"/>
  <c r="JJ7846" i="9"/>
  <c r="JJ7845" i="9"/>
  <c r="JJ7844" i="9"/>
  <c r="JJ7843" i="9"/>
  <c r="JJ7842" i="9"/>
  <c r="JJ7841" i="9"/>
  <c r="JJ7840" i="9"/>
  <c r="JJ7839" i="9"/>
  <c r="JJ7838" i="9"/>
  <c r="JJ7837" i="9"/>
  <c r="JJ7836" i="9"/>
  <c r="JJ7835" i="9"/>
  <c r="JJ7834" i="9"/>
  <c r="JJ7833" i="9"/>
  <c r="JJ7832" i="9"/>
  <c r="JJ7831" i="9"/>
  <c r="JJ7830" i="9"/>
  <c r="JJ7829" i="9"/>
  <c r="JJ7828" i="9"/>
  <c r="JJ7827" i="9"/>
  <c r="JJ7826" i="9"/>
  <c r="JJ7825" i="9"/>
  <c r="JJ7824" i="9"/>
  <c r="JJ7823" i="9"/>
  <c r="JJ7822" i="9"/>
  <c r="JJ7821" i="9"/>
  <c r="JJ7820" i="9"/>
  <c r="JJ7819" i="9"/>
  <c r="JJ7818" i="9"/>
  <c r="JJ7817" i="9"/>
  <c r="JJ7816" i="9"/>
  <c r="JJ7815" i="9"/>
  <c r="JJ7814" i="9"/>
  <c r="JJ7813" i="9"/>
  <c r="JJ7812" i="9"/>
  <c r="JJ7811" i="9"/>
  <c r="JJ7810" i="9"/>
  <c r="JJ7809" i="9"/>
  <c r="JJ7808" i="9"/>
  <c r="JJ7807" i="9"/>
  <c r="JJ7806" i="9"/>
  <c r="JJ7805" i="9"/>
  <c r="JJ7804" i="9"/>
  <c r="JJ7803" i="9"/>
  <c r="JJ7802" i="9"/>
  <c r="JJ7801" i="9"/>
  <c r="JJ7800" i="9"/>
  <c r="JJ7799" i="9"/>
  <c r="JJ7798" i="9"/>
  <c r="JJ7797" i="9"/>
  <c r="JJ7796" i="9"/>
  <c r="JJ7795" i="9"/>
  <c r="JJ7794" i="9"/>
  <c r="JJ7793" i="9"/>
  <c r="JJ7792" i="9"/>
  <c r="JJ7791" i="9"/>
  <c r="JJ7790" i="9"/>
  <c r="JJ7789" i="9"/>
  <c r="JJ7788" i="9"/>
  <c r="JJ7787" i="9"/>
  <c r="JJ7786" i="9"/>
  <c r="JJ7785" i="9"/>
  <c r="JJ7784" i="9"/>
  <c r="JJ7783" i="9"/>
  <c r="JJ7782" i="9"/>
  <c r="JJ7781" i="9"/>
  <c r="JJ7780" i="9"/>
  <c r="JJ7779" i="9"/>
  <c r="JJ7778" i="9"/>
  <c r="JJ7777" i="9"/>
  <c r="JJ7776" i="9"/>
  <c r="JJ7775" i="9"/>
  <c r="JJ7774" i="9"/>
  <c r="JJ7773" i="9"/>
  <c r="JJ7772" i="9"/>
  <c r="JJ7771" i="9"/>
  <c r="JJ7770" i="9"/>
  <c r="JJ7769" i="9"/>
  <c r="JJ7768" i="9"/>
  <c r="JJ7767" i="9"/>
  <c r="JJ7766" i="9"/>
  <c r="JJ7765" i="9"/>
  <c r="JJ7764" i="9"/>
  <c r="JJ7763" i="9"/>
  <c r="JJ7762" i="9"/>
  <c r="JJ7761" i="9"/>
  <c r="JJ7760" i="9"/>
  <c r="JJ7759" i="9"/>
  <c r="JJ7758" i="9"/>
  <c r="JJ7757" i="9"/>
  <c r="JJ7756" i="9"/>
  <c r="JJ7755" i="9"/>
  <c r="JJ7754" i="9"/>
  <c r="JJ7753" i="9"/>
  <c r="JJ7752" i="9"/>
  <c r="JJ7751" i="9"/>
  <c r="JJ7750" i="9"/>
  <c r="JJ7749" i="9"/>
  <c r="JJ7748" i="9"/>
  <c r="JJ7747" i="9"/>
  <c r="JJ7746" i="9"/>
  <c r="JJ7745" i="9"/>
  <c r="JJ7744" i="9"/>
  <c r="JJ7743" i="9"/>
  <c r="JJ7742" i="9"/>
  <c r="JJ7741" i="9"/>
  <c r="JJ7740" i="9"/>
  <c r="JJ7739" i="9"/>
  <c r="JJ7738" i="9"/>
  <c r="JJ7737" i="9"/>
  <c r="JJ7736" i="9"/>
  <c r="JJ7735" i="9"/>
  <c r="JJ7734" i="9"/>
  <c r="JJ7733" i="9"/>
  <c r="JJ7732" i="9"/>
  <c r="JJ7731" i="9"/>
  <c r="JJ7730" i="9"/>
  <c r="JJ7729" i="9"/>
  <c r="JJ7728" i="9"/>
  <c r="JJ7727" i="9"/>
  <c r="JJ7726" i="9"/>
  <c r="JJ7725" i="9"/>
  <c r="JJ7724" i="9"/>
  <c r="JJ7723" i="9"/>
  <c r="JJ7722" i="9"/>
  <c r="JJ7721" i="9"/>
  <c r="JJ7720" i="9"/>
  <c r="JJ7719" i="9"/>
  <c r="JJ7718" i="9"/>
  <c r="JJ7717" i="9"/>
  <c r="JJ7716" i="9"/>
  <c r="JJ7715" i="9"/>
  <c r="JJ7714" i="9"/>
  <c r="JJ7713" i="9"/>
  <c r="JJ7712" i="9"/>
  <c r="JJ7711" i="9"/>
  <c r="JJ7710" i="9"/>
  <c r="JJ7709" i="9"/>
  <c r="JJ7708" i="9"/>
  <c r="JJ7707" i="9"/>
  <c r="JJ7706" i="9"/>
  <c r="JJ7705" i="9"/>
  <c r="JJ7704" i="9"/>
  <c r="JJ7703" i="9"/>
  <c r="JJ7702" i="9"/>
  <c r="JJ7701" i="9"/>
  <c r="JJ7700" i="9"/>
  <c r="JJ7699" i="9"/>
  <c r="JJ7698" i="9"/>
  <c r="JJ7697" i="9"/>
  <c r="JJ7696" i="9"/>
  <c r="JJ7695" i="9"/>
  <c r="JJ7694" i="9"/>
  <c r="JJ7693" i="9"/>
  <c r="JJ7692" i="9"/>
  <c r="JJ7691" i="9"/>
  <c r="JJ7690" i="9"/>
  <c r="JJ7689" i="9"/>
  <c r="JJ7688" i="9"/>
  <c r="JJ7687" i="9"/>
  <c r="JJ7686" i="9"/>
  <c r="JJ7685" i="9"/>
  <c r="JJ7684" i="9"/>
  <c r="JJ7683" i="9"/>
  <c r="JJ7682" i="9"/>
  <c r="JJ7681" i="9"/>
  <c r="JJ7680" i="9"/>
  <c r="JJ7679" i="9"/>
  <c r="JJ7678" i="9"/>
  <c r="JJ7677" i="9"/>
  <c r="JJ7676" i="9"/>
  <c r="JJ7675" i="9"/>
  <c r="JJ7674" i="9"/>
  <c r="JJ7673" i="9"/>
  <c r="JJ7672" i="9"/>
  <c r="JJ7671" i="9"/>
  <c r="JJ7670" i="9"/>
  <c r="JJ7669" i="9"/>
  <c r="JJ7668" i="9"/>
  <c r="JJ7667" i="9"/>
  <c r="JJ7666" i="9"/>
  <c r="JJ7665" i="9"/>
  <c r="JJ7664" i="9"/>
  <c r="JJ7663" i="9"/>
  <c r="JJ7662" i="9"/>
  <c r="JJ7661" i="9"/>
  <c r="JJ7660" i="9"/>
  <c r="JJ7659" i="9"/>
  <c r="JJ7658" i="9"/>
  <c r="JJ7657" i="9"/>
  <c r="JJ7656" i="9"/>
  <c r="JJ7655" i="9"/>
  <c r="JJ7654" i="9"/>
  <c r="JJ7653" i="9"/>
  <c r="JJ7652" i="9"/>
  <c r="JJ7651" i="9"/>
  <c r="JJ7650" i="9"/>
  <c r="JJ7649" i="9"/>
  <c r="JJ7648" i="9"/>
  <c r="JJ7647" i="9"/>
  <c r="JJ7646" i="9"/>
  <c r="JJ7645" i="9"/>
  <c r="JJ7644" i="9"/>
  <c r="JJ7643" i="9"/>
  <c r="JJ7642" i="9"/>
  <c r="JJ7641" i="9"/>
  <c r="JJ7640" i="9"/>
  <c r="JJ7639" i="9"/>
  <c r="JJ7638" i="9"/>
  <c r="JJ7637" i="9"/>
  <c r="JJ7636" i="9"/>
  <c r="JJ7635" i="9"/>
  <c r="JJ7634" i="9"/>
  <c r="JJ7633" i="9"/>
  <c r="JJ7632" i="9"/>
  <c r="JJ7631" i="9"/>
  <c r="JJ7630" i="9"/>
  <c r="JJ7629" i="9"/>
  <c r="JJ7628" i="9"/>
  <c r="JJ7627" i="9"/>
  <c r="JJ7626" i="9"/>
  <c r="JJ7625" i="9"/>
  <c r="JJ7624" i="9"/>
  <c r="JJ7623" i="9"/>
  <c r="JJ7622" i="9"/>
  <c r="JJ7621" i="9"/>
  <c r="JJ7620" i="9"/>
  <c r="JJ7619" i="9"/>
  <c r="JJ7618" i="9"/>
  <c r="JJ7617" i="9"/>
  <c r="JJ7616" i="9"/>
  <c r="JJ7615" i="9"/>
  <c r="JJ7614" i="9"/>
  <c r="JJ7613" i="9"/>
  <c r="JJ7612" i="9"/>
  <c r="JJ7611" i="9"/>
  <c r="JJ7610" i="9"/>
  <c r="JJ7609" i="9"/>
  <c r="JJ7608" i="9"/>
  <c r="JJ7607" i="9"/>
  <c r="JJ7606" i="9"/>
  <c r="JJ7605" i="9"/>
  <c r="JJ7604" i="9"/>
  <c r="JJ7603" i="9"/>
  <c r="JJ7602" i="9"/>
  <c r="JJ7601" i="9"/>
  <c r="JJ7600" i="9"/>
  <c r="JJ7599" i="9"/>
  <c r="JJ7598" i="9"/>
  <c r="JJ7597" i="9"/>
  <c r="JJ7596" i="9"/>
  <c r="JJ7595" i="9"/>
  <c r="JJ7594" i="9"/>
  <c r="JJ7593" i="9"/>
  <c r="JJ7592" i="9"/>
  <c r="JJ7591" i="9"/>
  <c r="JJ7590" i="9"/>
  <c r="JJ7589" i="9"/>
  <c r="JJ7588" i="9"/>
  <c r="JJ7587" i="9"/>
  <c r="JJ7586" i="9"/>
  <c r="JJ7585" i="9"/>
  <c r="JJ7584" i="9"/>
  <c r="JJ7583" i="9"/>
  <c r="JJ7582" i="9"/>
  <c r="JJ7581" i="9"/>
  <c r="JJ7580" i="9"/>
  <c r="JJ7579" i="9"/>
  <c r="JJ7578" i="9"/>
  <c r="JJ7577" i="9"/>
  <c r="JJ7576" i="9"/>
  <c r="JJ7575" i="9"/>
  <c r="JJ7574" i="9"/>
  <c r="JJ7573" i="9"/>
  <c r="JJ7572" i="9"/>
  <c r="JJ7571" i="9"/>
  <c r="JJ7570" i="9"/>
  <c r="JJ7569" i="9"/>
  <c r="JJ7568" i="9"/>
  <c r="JJ7567" i="9"/>
  <c r="JJ7566" i="9"/>
  <c r="JJ7565" i="9"/>
  <c r="JJ7564" i="9"/>
  <c r="JJ7563" i="9"/>
  <c r="JJ7562" i="9"/>
  <c r="JJ7561" i="9"/>
  <c r="JJ7560" i="9"/>
  <c r="JJ7559" i="9"/>
  <c r="JJ7558" i="9"/>
  <c r="JJ7557" i="9"/>
  <c r="JJ7556" i="9"/>
  <c r="JJ7555" i="9"/>
  <c r="JJ7554" i="9"/>
  <c r="JJ7553" i="9"/>
  <c r="JJ7552" i="9"/>
  <c r="JJ7551" i="9"/>
  <c r="JJ7550" i="9"/>
  <c r="JJ7549" i="9"/>
  <c r="JJ7548" i="9"/>
  <c r="JJ7547" i="9"/>
  <c r="JJ7546" i="9"/>
  <c r="JJ7545" i="9"/>
  <c r="JJ7544" i="9"/>
  <c r="JJ7543" i="9"/>
  <c r="JJ7542" i="9"/>
  <c r="JJ7541" i="9"/>
  <c r="JJ7540" i="9"/>
  <c r="JJ7539" i="9"/>
  <c r="JJ7538" i="9"/>
  <c r="JJ7537" i="9"/>
  <c r="JJ7536" i="9"/>
  <c r="JJ7535" i="9"/>
  <c r="JJ7534" i="9"/>
  <c r="JJ7533" i="9"/>
  <c r="JJ7532" i="9"/>
  <c r="JJ7531" i="9"/>
  <c r="JJ7530" i="9"/>
  <c r="JJ7529" i="9"/>
  <c r="JJ7528" i="9"/>
  <c r="JJ7527" i="9"/>
  <c r="JJ7526" i="9"/>
  <c r="JJ7525" i="9"/>
  <c r="JJ7524" i="9"/>
  <c r="JJ7523" i="9"/>
  <c r="JJ7522" i="9"/>
  <c r="JJ7521" i="9"/>
  <c r="JJ7520" i="9"/>
  <c r="JJ7519" i="9"/>
  <c r="JJ7518" i="9"/>
  <c r="JJ7517" i="9"/>
  <c r="JJ7516" i="9"/>
  <c r="JJ7515" i="9"/>
  <c r="JJ7514" i="9"/>
  <c r="JJ7513" i="9"/>
  <c r="JJ7512" i="9"/>
  <c r="JJ7511" i="9"/>
  <c r="JJ7510" i="9"/>
  <c r="JJ7509" i="9"/>
  <c r="JJ7508" i="9"/>
  <c r="JJ7507" i="9"/>
  <c r="JJ7506" i="9"/>
  <c r="JJ7505" i="9"/>
  <c r="JJ7504" i="9"/>
  <c r="JJ7503" i="9"/>
  <c r="JJ7502" i="9"/>
  <c r="JJ7501" i="9"/>
  <c r="JJ7500" i="9"/>
  <c r="JJ7499" i="9"/>
  <c r="JJ7498" i="9"/>
  <c r="JJ7497" i="9"/>
  <c r="JJ7496" i="9"/>
  <c r="JJ7495" i="9"/>
  <c r="JJ7494" i="9"/>
  <c r="JJ7493" i="9"/>
  <c r="JJ7492" i="9"/>
  <c r="JJ7491" i="9"/>
  <c r="JJ7490" i="9"/>
  <c r="JJ7489" i="9"/>
  <c r="JJ7488" i="9"/>
  <c r="JJ7487" i="9"/>
  <c r="JJ7486" i="9"/>
  <c r="JJ7485" i="9"/>
  <c r="JJ7484" i="9"/>
  <c r="JJ7483" i="9"/>
  <c r="JJ7482" i="9"/>
  <c r="JJ7481" i="9"/>
  <c r="JJ7480" i="9"/>
  <c r="JJ7479" i="9"/>
  <c r="JJ7478" i="9"/>
  <c r="JJ7477" i="9"/>
  <c r="JJ7476" i="9"/>
  <c r="JJ7475" i="9"/>
  <c r="JJ7474" i="9"/>
  <c r="JJ7473" i="9"/>
  <c r="JJ7472" i="9"/>
  <c r="JJ7471" i="9"/>
  <c r="JJ7470" i="9"/>
  <c r="JJ7469" i="9"/>
  <c r="JJ7468" i="9"/>
  <c r="JJ7467" i="9"/>
  <c r="JJ7466" i="9"/>
  <c r="JJ7465" i="9"/>
  <c r="JJ7464" i="9"/>
  <c r="JJ7463" i="9"/>
  <c r="JJ7462" i="9"/>
  <c r="JJ7461" i="9"/>
  <c r="JJ7460" i="9"/>
  <c r="JJ7459" i="9"/>
  <c r="JJ7458" i="9"/>
  <c r="JJ7457" i="9"/>
  <c r="JJ7456" i="9"/>
  <c r="JJ7455" i="9"/>
  <c r="JJ7454" i="9"/>
  <c r="JJ7453" i="9"/>
  <c r="JJ7452" i="9"/>
  <c r="JJ7451" i="9"/>
  <c r="JJ7450" i="9"/>
  <c r="JJ7449" i="9"/>
  <c r="JJ7448" i="9"/>
  <c r="JJ7447" i="9"/>
  <c r="JJ7446" i="9"/>
  <c r="JJ7445" i="9"/>
  <c r="JJ7444" i="9"/>
  <c r="JJ7443" i="9"/>
  <c r="JJ7442" i="9"/>
  <c r="JJ7441" i="9"/>
  <c r="JJ7440" i="9"/>
  <c r="JJ7439" i="9"/>
  <c r="JJ7438" i="9"/>
  <c r="JJ7437" i="9"/>
  <c r="JJ7436" i="9"/>
  <c r="JJ7435" i="9"/>
  <c r="JJ7434" i="9"/>
  <c r="JJ7433" i="9"/>
  <c r="JJ7432" i="9"/>
  <c r="JJ7431" i="9"/>
  <c r="JJ7430" i="9"/>
  <c r="JJ7429" i="9"/>
  <c r="JJ7428" i="9"/>
  <c r="JJ7427" i="9"/>
  <c r="JJ7426" i="9"/>
  <c r="JJ7425" i="9"/>
  <c r="JJ7424" i="9"/>
  <c r="JJ7423" i="9"/>
  <c r="JJ7422" i="9"/>
  <c r="JJ7421" i="9"/>
  <c r="JJ7420" i="9"/>
  <c r="JJ7419" i="9"/>
  <c r="JJ7418" i="9"/>
  <c r="JJ7417" i="9"/>
  <c r="JJ7416" i="9"/>
  <c r="JJ7415" i="9"/>
  <c r="JJ7414" i="9"/>
  <c r="JJ7413" i="9"/>
  <c r="JJ7412" i="9"/>
  <c r="JJ7411" i="9"/>
  <c r="JJ7410" i="9"/>
  <c r="JJ7409" i="9"/>
  <c r="JJ7408" i="9"/>
  <c r="JJ7407" i="9"/>
  <c r="JJ7406" i="9"/>
  <c r="JJ7405" i="9"/>
  <c r="JJ7404" i="9"/>
  <c r="JJ7403" i="9"/>
  <c r="JJ7402" i="9"/>
  <c r="JJ7401" i="9"/>
  <c r="JJ7400" i="9"/>
  <c r="JJ7399" i="9"/>
  <c r="JJ7398" i="9"/>
  <c r="JJ7397" i="9"/>
  <c r="JJ7396" i="9"/>
  <c r="JJ7395" i="9"/>
  <c r="JJ7394" i="9"/>
  <c r="JJ7393" i="9"/>
  <c r="JJ7392" i="9"/>
  <c r="JJ7391" i="9"/>
  <c r="JJ7390" i="9"/>
  <c r="JJ7389" i="9"/>
  <c r="JJ7388" i="9"/>
  <c r="JJ7387" i="9"/>
  <c r="JJ7386" i="9"/>
  <c r="JJ7385" i="9"/>
  <c r="JJ7384" i="9"/>
  <c r="JJ7383" i="9"/>
  <c r="JJ7382" i="9"/>
  <c r="JJ7381" i="9"/>
  <c r="JJ7380" i="9"/>
  <c r="JJ7379" i="9"/>
  <c r="JJ7378" i="9"/>
  <c r="JJ7377" i="9"/>
  <c r="JJ7376" i="9"/>
  <c r="JJ7375" i="9"/>
  <c r="JJ7374" i="9"/>
  <c r="JJ7373" i="9"/>
  <c r="JJ7372" i="9"/>
  <c r="JJ7371" i="9"/>
  <c r="JJ7370" i="9"/>
  <c r="JJ7369" i="9"/>
  <c r="JJ7368" i="9"/>
  <c r="JJ7367" i="9"/>
  <c r="JJ7366" i="9"/>
  <c r="JJ7365" i="9"/>
  <c r="JJ7364" i="9"/>
  <c r="JJ7363" i="9"/>
  <c r="JJ7362" i="9"/>
  <c r="JJ7361" i="9"/>
  <c r="JJ7360" i="9"/>
  <c r="JJ7359" i="9"/>
  <c r="JJ7358" i="9"/>
  <c r="JJ7357" i="9"/>
  <c r="JJ7356" i="9"/>
  <c r="JJ7355" i="9"/>
  <c r="JJ7354" i="9"/>
  <c r="JJ7353" i="9"/>
  <c r="JJ7352" i="9"/>
  <c r="JJ7351" i="9"/>
  <c r="JJ7350" i="9"/>
  <c r="JJ7349" i="9"/>
  <c r="JJ7348" i="9"/>
  <c r="JJ7347" i="9"/>
  <c r="JJ7346" i="9"/>
  <c r="JJ7345" i="9"/>
  <c r="JJ7344" i="9"/>
  <c r="JJ7343" i="9"/>
  <c r="JJ7342" i="9"/>
  <c r="JJ7341" i="9"/>
  <c r="JJ7340" i="9"/>
  <c r="JJ7339" i="9"/>
  <c r="JJ7338" i="9"/>
  <c r="JJ7337" i="9"/>
  <c r="JJ7336" i="9"/>
  <c r="JJ7335" i="9"/>
  <c r="JJ7334" i="9"/>
  <c r="JJ7333" i="9"/>
  <c r="JJ7332" i="9"/>
  <c r="JJ7331" i="9"/>
  <c r="JJ7330" i="9"/>
  <c r="JJ7329" i="9"/>
  <c r="JJ7328" i="9"/>
  <c r="JJ7327" i="9"/>
  <c r="JJ7326" i="9"/>
  <c r="JJ7325" i="9"/>
  <c r="JJ7324" i="9"/>
  <c r="JJ7323" i="9"/>
  <c r="JJ7322" i="9"/>
  <c r="JJ7321" i="9"/>
  <c r="JJ7320" i="9"/>
  <c r="JJ7319" i="9"/>
  <c r="JJ7318" i="9"/>
  <c r="JJ7317" i="9"/>
  <c r="JJ7316" i="9"/>
  <c r="JJ7315" i="9"/>
  <c r="JJ7314" i="9"/>
  <c r="JJ7313" i="9"/>
  <c r="JJ7312" i="9"/>
  <c r="JJ7311" i="9"/>
  <c r="JJ7310" i="9"/>
  <c r="JJ7309" i="9"/>
  <c r="JJ7308" i="9"/>
  <c r="JJ7307" i="9"/>
  <c r="JJ7306" i="9"/>
  <c r="JJ7305" i="9"/>
  <c r="JJ7304" i="9"/>
  <c r="JJ7303" i="9"/>
  <c r="JJ7302" i="9"/>
  <c r="JJ7301" i="9"/>
  <c r="JJ7300" i="9"/>
  <c r="JJ7299" i="9"/>
  <c r="JJ7298" i="9"/>
  <c r="JJ7297" i="9"/>
  <c r="JJ7296" i="9"/>
  <c r="JJ7295" i="9"/>
  <c r="JJ7294" i="9"/>
  <c r="JJ7293" i="9"/>
  <c r="JJ7292" i="9"/>
  <c r="JJ7291" i="9"/>
  <c r="JJ7290" i="9"/>
  <c r="JJ7289" i="9"/>
  <c r="JJ7288" i="9"/>
  <c r="JJ7287" i="9"/>
  <c r="JJ7286" i="9"/>
  <c r="JJ7285" i="9"/>
  <c r="JJ7284" i="9"/>
  <c r="JJ7283" i="9"/>
  <c r="JJ7282" i="9"/>
  <c r="JJ7281" i="9"/>
  <c r="JJ7280" i="9"/>
  <c r="JJ7279" i="9"/>
  <c r="JJ7278" i="9"/>
  <c r="JJ7277" i="9"/>
  <c r="JJ7276" i="9"/>
  <c r="JJ7275" i="9"/>
  <c r="JJ7274" i="9"/>
  <c r="JJ7273" i="9"/>
  <c r="JJ7272" i="9"/>
  <c r="JJ7271" i="9"/>
  <c r="JJ7270" i="9"/>
  <c r="JJ7269" i="9"/>
  <c r="JJ7268" i="9"/>
  <c r="JJ7267" i="9"/>
  <c r="JJ7266" i="9"/>
  <c r="JJ7265" i="9"/>
  <c r="JJ7264" i="9"/>
  <c r="JJ7263" i="9"/>
  <c r="JJ7262" i="9"/>
  <c r="JJ7261" i="9"/>
  <c r="JJ7260" i="9"/>
  <c r="JJ7259" i="9"/>
  <c r="JJ7258" i="9"/>
  <c r="JJ7257" i="9"/>
  <c r="JJ7256" i="9"/>
  <c r="JJ7255" i="9"/>
  <c r="JJ7254" i="9"/>
  <c r="JJ7253" i="9"/>
  <c r="JJ7252" i="9"/>
  <c r="JJ7251" i="9"/>
  <c r="JJ7250" i="9"/>
  <c r="JJ7249" i="9"/>
  <c r="JJ7248" i="9"/>
  <c r="JJ7247" i="9"/>
  <c r="JJ7246" i="9"/>
  <c r="JJ7245" i="9"/>
  <c r="JJ7244" i="9"/>
  <c r="JJ7243" i="9"/>
  <c r="JJ7242" i="9"/>
  <c r="JJ7241" i="9"/>
  <c r="JJ7240" i="9"/>
  <c r="JJ7239" i="9"/>
  <c r="JJ7238" i="9"/>
  <c r="JJ7237" i="9"/>
  <c r="JJ7236" i="9"/>
  <c r="JJ7235" i="9"/>
  <c r="JJ7234" i="9"/>
  <c r="JJ7233" i="9"/>
  <c r="JJ7232" i="9"/>
  <c r="JJ7231" i="9"/>
  <c r="JJ7230" i="9"/>
  <c r="JJ7229" i="9"/>
  <c r="JJ7228" i="9"/>
  <c r="JJ7227" i="9"/>
  <c r="JJ7226" i="9"/>
  <c r="JJ7225" i="9"/>
  <c r="JJ7224" i="9"/>
  <c r="JJ7223" i="9"/>
  <c r="JJ7222" i="9"/>
  <c r="JJ7221" i="9"/>
  <c r="JJ7220" i="9"/>
  <c r="JJ7219" i="9"/>
  <c r="JJ7218" i="9"/>
  <c r="JJ7217" i="9"/>
  <c r="JJ7216" i="9"/>
  <c r="JJ7215" i="9"/>
  <c r="JJ7214" i="9"/>
  <c r="JJ7213" i="9"/>
  <c r="JJ7212" i="9"/>
  <c r="JJ7211" i="9"/>
  <c r="JJ7210" i="9"/>
  <c r="JJ7209" i="9"/>
  <c r="JJ7208" i="9"/>
  <c r="JJ7207" i="9"/>
  <c r="JJ7206" i="9"/>
  <c r="JJ7205" i="9"/>
  <c r="JJ7204" i="9"/>
  <c r="JJ7203" i="9"/>
  <c r="JJ7202" i="9"/>
  <c r="JJ7201" i="9"/>
  <c r="JJ7200" i="9"/>
  <c r="JJ7199" i="9"/>
  <c r="JJ7198" i="9"/>
  <c r="JJ7197" i="9"/>
  <c r="JJ7196" i="9"/>
  <c r="JJ7195" i="9"/>
  <c r="JJ7194" i="9"/>
  <c r="JJ7193" i="9"/>
  <c r="JJ7192" i="9"/>
  <c r="JJ7191" i="9"/>
  <c r="JJ7190" i="9"/>
  <c r="JJ7189" i="9"/>
  <c r="JJ7188" i="9"/>
  <c r="JJ7187" i="9"/>
  <c r="JJ7186" i="9"/>
  <c r="JJ7185" i="9"/>
  <c r="JJ7184" i="9"/>
  <c r="JJ7183" i="9"/>
  <c r="JJ7182" i="9"/>
  <c r="JJ7181" i="9"/>
  <c r="JJ7180" i="9"/>
  <c r="JJ7179" i="9"/>
  <c r="JJ7178" i="9"/>
  <c r="JJ7177" i="9"/>
  <c r="JJ7176" i="9"/>
  <c r="JJ7175" i="9"/>
  <c r="JJ7174" i="9"/>
  <c r="JJ7173" i="9"/>
  <c r="JJ7172" i="9"/>
  <c r="JJ7171" i="9"/>
  <c r="JJ7170" i="9"/>
  <c r="JJ7169" i="9"/>
  <c r="JJ7168" i="9"/>
  <c r="JJ7167" i="9"/>
  <c r="JJ7166" i="9"/>
  <c r="JJ7165" i="9"/>
  <c r="JJ7164" i="9"/>
  <c r="JJ7163" i="9"/>
  <c r="JJ7162" i="9"/>
  <c r="JJ7161" i="9"/>
  <c r="JJ7160" i="9"/>
  <c r="JJ7159" i="9"/>
  <c r="JJ7158" i="9"/>
  <c r="JJ7157" i="9"/>
  <c r="JJ7156" i="9"/>
  <c r="JJ7155" i="9"/>
  <c r="JJ7154" i="9"/>
  <c r="JJ7153" i="9"/>
  <c r="JJ7152" i="9"/>
  <c r="JJ7151" i="9"/>
  <c r="JJ7150" i="9"/>
  <c r="JJ7149" i="9"/>
  <c r="JJ7148" i="9"/>
  <c r="JJ7147" i="9"/>
  <c r="JJ7146" i="9"/>
  <c r="JJ7145" i="9"/>
  <c r="JJ7144" i="9"/>
  <c r="JJ7143" i="9"/>
  <c r="JJ7142" i="9"/>
  <c r="JJ7141" i="9"/>
  <c r="JJ7140" i="9"/>
  <c r="JJ7139" i="9"/>
  <c r="JJ7138" i="9"/>
  <c r="JJ7137" i="9"/>
  <c r="JJ7136" i="9"/>
  <c r="JJ7135" i="9"/>
  <c r="JJ7134" i="9"/>
  <c r="JJ7133" i="9"/>
  <c r="JJ7132" i="9"/>
  <c r="JJ7131" i="9"/>
  <c r="JJ7130" i="9"/>
  <c r="JJ7129" i="9"/>
  <c r="JJ7128" i="9"/>
  <c r="JJ7127" i="9"/>
  <c r="JJ7126" i="9"/>
  <c r="JJ7125" i="9"/>
  <c r="JJ7124" i="9"/>
  <c r="JJ7123" i="9"/>
  <c r="JJ7122" i="9"/>
  <c r="JJ7121" i="9"/>
  <c r="JJ7120" i="9"/>
  <c r="JJ7119" i="9"/>
  <c r="JJ7118" i="9"/>
  <c r="JJ7117" i="9"/>
  <c r="JJ7116" i="9"/>
  <c r="JJ7115" i="9"/>
  <c r="JJ7114" i="9"/>
  <c r="JJ7113" i="9"/>
  <c r="JJ7112" i="9"/>
  <c r="JJ7111" i="9"/>
  <c r="JJ7110" i="9"/>
  <c r="JJ7109" i="9"/>
  <c r="JJ7108" i="9"/>
  <c r="JJ7107" i="9"/>
  <c r="JJ7106" i="9"/>
  <c r="JJ7105" i="9"/>
  <c r="JJ7104" i="9"/>
  <c r="JJ7103" i="9"/>
  <c r="JJ7102" i="9"/>
  <c r="JJ7101" i="9"/>
  <c r="JJ7100" i="9"/>
  <c r="JJ7099" i="9"/>
  <c r="JJ7098" i="9"/>
  <c r="JJ7097" i="9"/>
  <c r="JJ7096" i="9"/>
  <c r="JJ7095" i="9"/>
  <c r="JJ7094" i="9"/>
  <c r="JJ7093" i="9"/>
  <c r="JJ7092" i="9"/>
  <c r="JJ7091" i="9"/>
  <c r="JJ7090" i="9"/>
  <c r="JJ7089" i="9"/>
  <c r="JJ7088" i="9"/>
  <c r="JJ7087" i="9"/>
  <c r="JJ7086" i="9"/>
  <c r="JJ7085" i="9"/>
  <c r="JJ7084" i="9"/>
  <c r="JJ7083" i="9"/>
  <c r="JJ7082" i="9"/>
  <c r="JJ7081" i="9"/>
  <c r="JJ7080" i="9"/>
  <c r="JJ7079" i="9"/>
  <c r="JJ7078" i="9"/>
  <c r="JJ7077" i="9"/>
  <c r="JJ7076" i="9"/>
  <c r="JJ7075" i="9"/>
  <c r="JJ7074" i="9"/>
  <c r="JJ7073" i="9"/>
  <c r="JJ7072" i="9"/>
  <c r="JJ7071" i="9"/>
  <c r="JJ7070" i="9"/>
  <c r="JJ7069" i="9"/>
  <c r="JJ7068" i="9"/>
  <c r="JJ7067" i="9"/>
  <c r="JJ7066" i="9"/>
  <c r="JJ7065" i="9"/>
  <c r="JJ7064" i="9"/>
  <c r="JJ7063" i="9"/>
  <c r="JJ7062" i="9"/>
  <c r="JJ7061" i="9"/>
  <c r="JJ7060" i="9"/>
  <c r="JJ7059" i="9"/>
  <c r="JJ7058" i="9"/>
  <c r="JJ7057" i="9"/>
  <c r="JJ7056" i="9"/>
  <c r="JJ7055" i="9"/>
  <c r="JJ7054" i="9"/>
  <c r="JJ7053" i="9"/>
  <c r="JJ7052" i="9"/>
  <c r="JJ7051" i="9"/>
  <c r="JJ7050" i="9"/>
  <c r="JJ7049" i="9"/>
  <c r="JJ7048" i="9"/>
  <c r="JJ7047" i="9"/>
  <c r="JJ7046" i="9"/>
  <c r="JJ7045" i="9"/>
  <c r="JJ7044" i="9"/>
  <c r="JJ7043" i="9"/>
  <c r="JJ7042" i="9"/>
  <c r="JJ7041" i="9"/>
  <c r="JJ7040" i="9"/>
  <c r="JJ7039" i="9"/>
  <c r="JJ7038" i="9"/>
  <c r="JJ7037" i="9"/>
  <c r="JJ7036" i="9"/>
  <c r="JJ7035" i="9"/>
  <c r="JJ7034" i="9"/>
  <c r="JJ7033" i="9"/>
  <c r="JJ7032" i="9"/>
  <c r="JJ7031" i="9"/>
  <c r="JJ7030" i="9"/>
  <c r="JJ7029" i="9"/>
  <c r="JJ7028" i="9"/>
  <c r="JJ7027" i="9"/>
  <c r="JJ7026" i="9"/>
  <c r="JJ7025" i="9"/>
  <c r="JJ7024" i="9"/>
  <c r="JJ7023" i="9"/>
  <c r="JJ7022" i="9"/>
  <c r="JJ7021" i="9"/>
  <c r="JJ7020" i="9"/>
  <c r="JJ7019" i="9"/>
  <c r="JJ7018" i="9"/>
  <c r="JJ7017" i="9"/>
  <c r="JJ7016" i="9"/>
  <c r="JJ7015" i="9"/>
  <c r="JJ7014" i="9"/>
  <c r="JJ7013" i="9"/>
  <c r="JJ7012" i="9"/>
  <c r="JJ7011" i="9"/>
  <c r="JJ7010" i="9"/>
  <c r="JJ7009" i="9"/>
  <c r="JJ7008" i="9"/>
  <c r="JJ7007" i="9"/>
  <c r="JJ7006" i="9"/>
  <c r="JJ7005" i="9"/>
  <c r="JJ7004" i="9"/>
  <c r="JJ7003" i="9"/>
  <c r="JJ7002" i="9"/>
  <c r="JJ7001" i="9"/>
  <c r="JJ7000" i="9"/>
  <c r="JJ6999" i="9"/>
  <c r="JJ6998" i="9"/>
  <c r="JJ6997" i="9"/>
  <c r="JJ6996" i="9"/>
  <c r="JJ6995" i="9"/>
  <c r="JJ6994" i="9"/>
  <c r="JJ6993" i="9"/>
  <c r="JJ6992" i="9"/>
  <c r="JJ6991" i="9"/>
  <c r="JJ6990" i="9"/>
  <c r="JJ6989" i="9"/>
  <c r="JJ6988" i="9"/>
  <c r="JJ6987" i="9"/>
  <c r="JJ6986" i="9"/>
  <c r="JJ6985" i="9"/>
  <c r="JJ6984" i="9"/>
  <c r="JJ6983" i="9"/>
  <c r="JJ6982" i="9"/>
  <c r="JJ6981" i="9"/>
  <c r="JJ6980" i="9"/>
  <c r="JJ6979" i="9"/>
  <c r="JJ6978" i="9"/>
  <c r="JJ6977" i="9"/>
  <c r="JJ6976" i="9"/>
  <c r="JJ6975" i="9"/>
  <c r="JJ6974" i="9"/>
  <c r="JJ6973" i="9"/>
  <c r="JJ6972" i="9"/>
  <c r="JJ6971" i="9"/>
  <c r="JJ6970" i="9"/>
  <c r="JJ6969" i="9"/>
  <c r="JJ6968" i="9"/>
  <c r="JJ6967" i="9"/>
  <c r="JJ6966" i="9"/>
  <c r="JJ6965" i="9"/>
  <c r="JJ6964" i="9"/>
  <c r="JJ6963" i="9"/>
  <c r="JJ6962" i="9"/>
  <c r="JJ6961" i="9"/>
  <c r="JJ6960" i="9"/>
  <c r="JJ6959" i="9"/>
  <c r="JJ6958" i="9"/>
  <c r="JJ6957" i="9"/>
  <c r="JJ6956" i="9"/>
  <c r="JJ6955" i="9"/>
  <c r="JJ6954" i="9"/>
  <c r="JJ6953" i="9"/>
  <c r="JJ6952" i="9"/>
  <c r="JJ6951" i="9"/>
  <c r="JJ6950" i="9"/>
  <c r="JJ6949" i="9"/>
  <c r="JJ6948" i="9"/>
  <c r="JJ6947" i="9"/>
  <c r="JJ6946" i="9"/>
  <c r="JJ6945" i="9"/>
  <c r="JJ6944" i="9"/>
  <c r="JJ6943" i="9"/>
  <c r="JJ6942" i="9"/>
  <c r="JJ6941" i="9"/>
  <c r="JJ6940" i="9"/>
  <c r="JJ6939" i="9"/>
  <c r="JJ6938" i="9"/>
  <c r="JJ6937" i="9"/>
  <c r="JJ6936" i="9"/>
  <c r="JJ6935" i="9"/>
  <c r="JJ6934" i="9"/>
  <c r="JJ6933" i="9"/>
  <c r="JJ6932" i="9"/>
  <c r="JJ6931" i="9"/>
  <c r="JJ6930" i="9"/>
  <c r="JJ6929" i="9"/>
  <c r="JJ6928" i="9"/>
  <c r="JJ6927" i="9"/>
  <c r="JJ6926" i="9"/>
  <c r="JJ6925" i="9"/>
  <c r="JJ6924" i="9"/>
  <c r="JJ6923" i="9"/>
  <c r="JJ6922" i="9"/>
  <c r="JJ6921" i="9"/>
  <c r="JJ6920" i="9"/>
  <c r="JJ6919" i="9"/>
  <c r="JJ6918" i="9"/>
  <c r="JJ6917" i="9"/>
  <c r="JJ6916" i="9"/>
  <c r="JJ6915" i="9"/>
  <c r="JJ6914" i="9"/>
  <c r="JJ6913" i="9"/>
  <c r="JJ6912" i="9"/>
  <c r="JJ6911" i="9"/>
  <c r="JJ6910" i="9"/>
  <c r="JJ6909" i="9"/>
  <c r="JJ6908" i="9"/>
  <c r="JJ6907" i="9"/>
  <c r="JJ6906" i="9"/>
  <c r="JJ6905" i="9"/>
  <c r="JJ6904" i="9"/>
  <c r="JJ6903" i="9"/>
  <c r="JJ6902" i="9"/>
  <c r="JJ6901" i="9"/>
  <c r="JJ6900" i="9"/>
  <c r="JJ6899" i="9"/>
  <c r="JJ6898" i="9"/>
  <c r="JJ6897" i="9"/>
  <c r="JJ6896" i="9"/>
  <c r="JJ6895" i="9"/>
  <c r="JJ6894" i="9"/>
  <c r="JJ6893" i="9"/>
  <c r="JJ6892" i="9"/>
  <c r="JJ6891" i="9"/>
  <c r="JJ6890" i="9"/>
  <c r="JJ6889" i="9"/>
  <c r="JJ6888" i="9"/>
  <c r="JJ6887" i="9"/>
  <c r="JJ6886" i="9"/>
  <c r="JJ6885" i="9"/>
  <c r="JJ6884" i="9"/>
  <c r="JJ6883" i="9"/>
  <c r="JJ6882" i="9"/>
  <c r="JJ6881" i="9"/>
  <c r="JJ6880" i="9"/>
  <c r="JJ6879" i="9"/>
  <c r="JJ6878" i="9"/>
  <c r="JJ6877" i="9"/>
  <c r="JJ6876" i="9"/>
  <c r="JJ6875" i="9"/>
  <c r="JJ6874" i="9"/>
  <c r="JJ6873" i="9"/>
  <c r="JJ6872" i="9"/>
  <c r="JJ6871" i="9"/>
  <c r="JJ6870" i="9"/>
  <c r="JJ6869" i="9"/>
  <c r="JJ6868" i="9"/>
  <c r="JJ6867" i="9"/>
  <c r="JJ6866" i="9"/>
  <c r="JJ6865" i="9"/>
  <c r="JJ6864" i="9"/>
  <c r="JJ6863" i="9"/>
  <c r="JJ6862" i="9"/>
  <c r="JJ6861" i="9"/>
  <c r="JJ6860" i="9"/>
  <c r="JJ6859" i="9"/>
  <c r="JJ6858" i="9"/>
  <c r="JJ6857" i="9"/>
  <c r="JJ6856" i="9"/>
  <c r="JJ6855" i="9"/>
  <c r="JJ6854" i="9"/>
  <c r="JJ6853" i="9"/>
  <c r="JJ6852" i="9"/>
  <c r="JJ6851" i="9"/>
  <c r="JJ6850" i="9"/>
  <c r="JJ6849" i="9"/>
  <c r="JJ6848" i="9"/>
  <c r="JJ6847" i="9"/>
  <c r="JJ6846" i="9"/>
  <c r="JJ6845" i="9"/>
  <c r="JJ6844" i="9"/>
  <c r="JJ6843" i="9"/>
  <c r="JJ6842" i="9"/>
  <c r="JJ6841" i="9"/>
  <c r="JJ6840" i="9"/>
  <c r="JJ6839" i="9"/>
  <c r="JJ6838" i="9"/>
  <c r="JJ6837" i="9"/>
  <c r="JJ6836" i="9"/>
  <c r="JJ6835" i="9"/>
  <c r="JJ6834" i="9"/>
  <c r="JJ6833" i="9"/>
  <c r="JJ6832" i="9"/>
  <c r="JJ6831" i="9"/>
  <c r="JJ6830" i="9"/>
  <c r="JJ6829" i="9"/>
  <c r="JJ6828" i="9"/>
  <c r="JJ6827" i="9"/>
  <c r="JJ6826" i="9"/>
  <c r="JJ6825" i="9"/>
  <c r="JJ6824" i="9"/>
  <c r="JJ6823" i="9"/>
  <c r="JJ6822" i="9"/>
  <c r="JJ6821" i="9"/>
  <c r="JJ6820" i="9"/>
  <c r="JJ6819" i="9"/>
  <c r="JJ6818" i="9"/>
  <c r="JJ6817" i="9"/>
  <c r="JJ6816" i="9"/>
  <c r="JJ6815" i="9"/>
  <c r="JJ6814" i="9"/>
  <c r="JJ6813" i="9"/>
  <c r="JJ6812" i="9"/>
  <c r="JJ6811" i="9"/>
  <c r="JJ6810" i="9"/>
  <c r="JJ6809" i="9"/>
  <c r="JJ6808" i="9"/>
  <c r="JJ6807" i="9"/>
  <c r="JJ6806" i="9"/>
  <c r="JJ6805" i="9"/>
  <c r="JJ6804" i="9"/>
  <c r="JJ6803" i="9"/>
  <c r="JJ6802" i="9"/>
  <c r="JJ6801" i="9"/>
  <c r="JJ6800" i="9"/>
  <c r="JJ6799" i="9"/>
  <c r="JJ6798" i="9"/>
  <c r="JJ6797" i="9"/>
  <c r="JJ6796" i="9"/>
  <c r="JJ6795" i="9"/>
  <c r="JJ6794" i="9"/>
  <c r="JJ6793" i="9"/>
  <c r="JJ6792" i="9"/>
  <c r="JJ6791" i="9"/>
  <c r="JJ6790" i="9"/>
  <c r="JJ6789" i="9"/>
  <c r="JJ6788" i="9"/>
  <c r="JJ6787" i="9"/>
  <c r="JJ6786" i="9"/>
  <c r="JJ6785" i="9"/>
  <c r="JJ6784" i="9"/>
  <c r="JJ6783" i="9"/>
  <c r="JJ6782" i="9"/>
  <c r="JJ6781" i="9"/>
  <c r="JJ6780" i="9"/>
  <c r="JJ6779" i="9"/>
  <c r="JJ6778" i="9"/>
  <c r="JJ6777" i="9"/>
  <c r="JJ6776" i="9"/>
  <c r="JJ6775" i="9"/>
  <c r="JJ6774" i="9"/>
  <c r="JJ6773" i="9"/>
  <c r="JJ6772" i="9"/>
  <c r="JJ6771" i="9"/>
  <c r="JJ6770" i="9"/>
  <c r="JJ6769" i="9"/>
  <c r="JJ6768" i="9"/>
  <c r="JJ6767" i="9"/>
  <c r="JJ6766" i="9"/>
  <c r="JJ6765" i="9"/>
  <c r="JJ6764" i="9"/>
  <c r="JJ6763" i="9"/>
  <c r="JJ6762" i="9"/>
  <c r="JJ6761" i="9"/>
  <c r="JJ6760" i="9"/>
  <c r="JJ6759" i="9"/>
  <c r="JJ6758" i="9"/>
  <c r="JJ6757" i="9"/>
  <c r="JJ6756" i="9"/>
  <c r="JJ6755" i="9"/>
  <c r="JJ6754" i="9"/>
  <c r="JJ6753" i="9"/>
  <c r="JJ6752" i="9"/>
  <c r="JJ6751" i="9"/>
  <c r="JJ6750" i="9"/>
  <c r="JJ6749" i="9"/>
  <c r="JJ6748" i="9"/>
  <c r="JJ6747" i="9"/>
  <c r="JJ6746" i="9"/>
  <c r="JJ6745" i="9"/>
  <c r="JJ6744" i="9"/>
  <c r="JJ6743" i="9"/>
  <c r="JJ6742" i="9"/>
  <c r="JJ6741" i="9"/>
  <c r="JJ6740" i="9"/>
  <c r="JJ6739" i="9"/>
  <c r="JJ6738" i="9"/>
  <c r="JJ6737" i="9"/>
  <c r="JJ6736" i="9"/>
  <c r="JJ6735" i="9"/>
  <c r="JJ6734" i="9"/>
  <c r="JJ6733" i="9"/>
  <c r="JJ6732" i="9"/>
  <c r="JJ6731" i="9"/>
  <c r="JJ6730" i="9"/>
  <c r="JJ6729" i="9"/>
  <c r="JJ6728" i="9"/>
  <c r="JJ6727" i="9"/>
  <c r="JJ6726" i="9"/>
  <c r="JJ6725" i="9"/>
  <c r="JJ6724" i="9"/>
  <c r="JJ6723" i="9"/>
  <c r="JJ6722" i="9"/>
  <c r="JJ6721" i="9"/>
  <c r="JJ6720" i="9"/>
  <c r="JJ6719" i="9"/>
  <c r="JJ6718" i="9"/>
  <c r="JJ6717" i="9"/>
  <c r="JJ6716" i="9"/>
  <c r="JJ6715" i="9"/>
  <c r="JJ6714" i="9"/>
  <c r="JJ6713" i="9"/>
  <c r="JJ6712" i="9"/>
  <c r="JJ6711" i="9"/>
  <c r="JJ6710" i="9"/>
  <c r="JJ6709" i="9"/>
  <c r="JJ6708" i="9"/>
  <c r="JJ6707" i="9"/>
  <c r="JJ6706" i="9"/>
  <c r="JJ6705" i="9"/>
  <c r="JJ6704" i="9"/>
  <c r="JJ6703" i="9"/>
  <c r="JJ6702" i="9"/>
  <c r="JJ6701" i="9"/>
  <c r="JJ6700" i="9"/>
  <c r="JJ6699" i="9"/>
  <c r="JJ6698" i="9"/>
  <c r="JJ6697" i="9"/>
  <c r="JJ6696" i="9"/>
  <c r="JJ6695" i="9"/>
  <c r="JJ6694" i="9"/>
  <c r="JJ6693" i="9"/>
  <c r="JJ6692" i="9"/>
  <c r="JJ6691" i="9"/>
  <c r="JJ6690" i="9"/>
  <c r="JJ6689" i="9"/>
  <c r="JJ6688" i="9"/>
  <c r="JJ6687" i="9"/>
  <c r="JJ6686" i="9"/>
  <c r="JJ6685" i="9"/>
  <c r="JJ6684" i="9"/>
  <c r="JJ6683" i="9"/>
  <c r="JJ6682" i="9"/>
  <c r="JJ6681" i="9"/>
  <c r="JJ6680" i="9"/>
  <c r="JJ6679" i="9"/>
  <c r="JJ6678" i="9"/>
  <c r="JJ6677" i="9"/>
  <c r="JJ6676" i="9"/>
  <c r="JJ6675" i="9"/>
  <c r="JJ6674" i="9"/>
  <c r="JJ6673" i="9"/>
  <c r="JJ6672" i="9"/>
  <c r="JJ6671" i="9"/>
  <c r="JJ6670" i="9"/>
  <c r="JJ6669" i="9"/>
  <c r="JJ6668" i="9"/>
  <c r="JJ6667" i="9"/>
  <c r="JJ6666" i="9"/>
  <c r="JJ6665" i="9"/>
  <c r="JJ6664" i="9"/>
  <c r="JJ6663" i="9"/>
  <c r="JJ6662" i="9"/>
  <c r="JJ6661" i="9"/>
  <c r="JJ6660" i="9"/>
  <c r="JJ6659" i="9"/>
  <c r="JJ6658" i="9"/>
  <c r="JJ6657" i="9"/>
  <c r="JJ6656" i="9"/>
  <c r="JJ6655" i="9"/>
  <c r="JJ6654" i="9"/>
  <c r="JJ6653" i="9"/>
  <c r="JJ6652" i="9"/>
  <c r="JJ6651" i="9"/>
  <c r="JJ6650" i="9"/>
  <c r="JJ6649" i="9"/>
  <c r="JJ6648" i="9"/>
  <c r="JJ6647" i="9"/>
  <c r="JJ6646" i="9"/>
  <c r="JJ6645" i="9"/>
  <c r="JJ6644" i="9"/>
  <c r="JJ6643" i="9"/>
  <c r="JJ6642" i="9"/>
  <c r="JJ6641" i="9"/>
  <c r="JJ6640" i="9"/>
  <c r="JJ6639" i="9"/>
  <c r="JJ6638" i="9"/>
  <c r="JJ6637" i="9"/>
  <c r="JJ6636" i="9"/>
  <c r="JJ6635" i="9"/>
  <c r="JJ6634" i="9"/>
  <c r="JJ6633" i="9"/>
  <c r="JJ6632" i="9"/>
  <c r="JJ6631" i="9"/>
  <c r="JJ6630" i="9"/>
  <c r="JJ6629" i="9"/>
  <c r="JJ6628" i="9"/>
  <c r="JJ6627" i="9"/>
  <c r="JJ6626" i="9"/>
  <c r="JJ6625" i="9"/>
  <c r="JJ6624" i="9"/>
  <c r="JJ6623" i="9"/>
  <c r="JJ6622" i="9"/>
  <c r="JJ6621" i="9"/>
  <c r="JJ6620" i="9"/>
  <c r="JJ6619" i="9"/>
  <c r="JJ6618" i="9"/>
  <c r="JJ6617" i="9"/>
  <c r="JJ6616" i="9"/>
  <c r="JJ6615" i="9"/>
  <c r="JJ6614" i="9"/>
  <c r="JJ6613" i="9"/>
  <c r="JJ6612" i="9"/>
  <c r="JJ6611" i="9"/>
  <c r="JJ6610" i="9"/>
  <c r="JJ6609" i="9"/>
  <c r="JJ6608" i="9"/>
  <c r="JJ6607" i="9"/>
  <c r="JJ6606" i="9"/>
  <c r="JJ6605" i="9"/>
  <c r="JJ6604" i="9"/>
  <c r="JJ6603" i="9"/>
  <c r="JJ6602" i="9"/>
  <c r="JJ6601" i="9"/>
  <c r="JJ6600" i="9"/>
  <c r="JJ6599" i="9"/>
  <c r="JJ6598" i="9"/>
  <c r="JJ6597" i="9"/>
  <c r="JJ6596" i="9"/>
  <c r="JJ6595" i="9"/>
  <c r="JJ6594" i="9"/>
  <c r="JJ6593" i="9"/>
  <c r="JJ6592" i="9"/>
  <c r="JJ6591" i="9"/>
  <c r="JJ6590" i="9"/>
  <c r="JJ6589" i="9"/>
  <c r="JJ6588" i="9"/>
  <c r="JJ6587" i="9"/>
  <c r="JJ6586" i="9"/>
  <c r="JJ6585" i="9"/>
  <c r="JJ6584" i="9"/>
  <c r="JJ6583" i="9"/>
  <c r="JJ6582" i="9"/>
  <c r="JJ6581" i="9"/>
  <c r="JJ6580" i="9"/>
  <c r="JJ6579" i="9"/>
  <c r="JJ6578" i="9"/>
  <c r="JJ6577" i="9"/>
  <c r="JJ6576" i="9"/>
  <c r="JJ6575" i="9"/>
  <c r="JJ6574" i="9"/>
  <c r="JJ6573" i="9"/>
  <c r="JJ6572" i="9"/>
  <c r="JJ6571" i="9"/>
  <c r="JJ6570" i="9"/>
  <c r="JJ6569" i="9"/>
  <c r="JJ6568" i="9"/>
  <c r="JJ6567" i="9"/>
  <c r="JJ6566" i="9"/>
  <c r="JJ6565" i="9"/>
  <c r="JJ6564" i="9"/>
  <c r="JJ6563" i="9"/>
  <c r="JJ6562" i="9"/>
  <c r="JJ6561" i="9"/>
  <c r="JJ6560" i="9"/>
  <c r="JJ6559" i="9"/>
  <c r="JJ6558" i="9"/>
  <c r="JJ6557" i="9"/>
  <c r="JJ6556" i="9"/>
  <c r="JJ6555" i="9"/>
  <c r="JJ6554" i="9"/>
  <c r="JJ6553" i="9"/>
  <c r="JJ6552" i="9"/>
  <c r="JJ6551" i="9"/>
  <c r="JJ6550" i="9"/>
  <c r="JJ6549" i="9"/>
  <c r="JJ6548" i="9"/>
  <c r="JJ6547" i="9"/>
  <c r="JJ6546" i="9"/>
  <c r="JJ6545" i="9"/>
  <c r="JJ6544" i="9"/>
  <c r="JJ6543" i="9"/>
  <c r="JJ6542" i="9"/>
  <c r="JJ6541" i="9"/>
  <c r="JJ6540" i="9"/>
  <c r="JJ6539" i="9"/>
  <c r="JJ6538" i="9"/>
  <c r="JJ6537" i="9"/>
  <c r="JJ6536" i="9"/>
  <c r="JJ6535" i="9"/>
  <c r="JJ6534" i="9"/>
  <c r="JJ6533" i="9"/>
  <c r="JJ6532" i="9"/>
  <c r="JJ6531" i="9"/>
  <c r="JJ6530" i="9"/>
  <c r="JJ6529" i="9"/>
  <c r="JJ6528" i="9"/>
  <c r="JJ6527" i="9"/>
  <c r="JJ6526" i="9"/>
  <c r="JJ6525" i="9"/>
  <c r="JJ6524" i="9"/>
  <c r="JJ6523" i="9"/>
  <c r="JJ6522" i="9"/>
  <c r="JJ6521" i="9"/>
  <c r="JJ6520" i="9"/>
  <c r="JJ6519" i="9"/>
  <c r="JJ6518" i="9"/>
  <c r="JJ6517" i="9"/>
  <c r="JJ6516" i="9"/>
  <c r="JJ6515" i="9"/>
  <c r="JJ6514" i="9"/>
  <c r="JJ6513" i="9"/>
  <c r="JJ6512" i="9"/>
  <c r="JJ6511" i="9"/>
  <c r="JJ6510" i="9"/>
  <c r="JJ6509" i="9"/>
  <c r="JJ6508" i="9"/>
  <c r="JJ6507" i="9"/>
  <c r="JJ6506" i="9"/>
  <c r="JJ6505" i="9"/>
  <c r="JJ6504" i="9"/>
  <c r="JJ6503" i="9"/>
  <c r="JJ6502" i="9"/>
  <c r="JJ6501" i="9"/>
  <c r="JJ6500" i="9"/>
  <c r="JJ6499" i="9"/>
  <c r="JJ6498" i="9"/>
  <c r="JJ6497" i="9"/>
  <c r="JJ6496" i="9"/>
  <c r="JJ6495" i="9"/>
  <c r="JJ6494" i="9"/>
  <c r="JJ6493" i="9"/>
  <c r="JJ6492" i="9"/>
  <c r="JJ6491" i="9"/>
  <c r="JJ6490" i="9"/>
  <c r="JJ6489" i="9"/>
  <c r="JJ6488" i="9"/>
  <c r="JJ6487" i="9"/>
  <c r="JJ6486" i="9"/>
  <c r="JJ6485" i="9"/>
  <c r="JJ6484" i="9"/>
  <c r="JJ6483" i="9"/>
  <c r="JJ6482" i="9"/>
  <c r="JJ6481" i="9"/>
  <c r="JJ6480" i="9"/>
  <c r="JJ6479" i="9"/>
  <c r="JJ6478" i="9"/>
  <c r="JJ6477" i="9"/>
  <c r="JJ6476" i="9"/>
  <c r="JJ6475" i="9"/>
  <c r="JJ6474" i="9"/>
  <c r="JJ6473" i="9"/>
  <c r="JJ6472" i="9"/>
  <c r="JJ6471" i="9"/>
  <c r="JJ6470" i="9"/>
  <c r="JJ6469" i="9"/>
  <c r="JJ6468" i="9"/>
  <c r="JJ6467" i="9"/>
  <c r="JJ6466" i="9"/>
  <c r="JJ6465" i="9"/>
  <c r="JJ6464" i="9"/>
  <c r="JJ6463" i="9"/>
  <c r="JJ6462" i="9"/>
  <c r="JJ6461" i="9"/>
  <c r="JJ6460" i="9"/>
  <c r="JJ6459" i="9"/>
  <c r="JJ6458" i="9"/>
  <c r="JJ6457" i="9"/>
  <c r="JJ6456" i="9"/>
  <c r="JJ6455" i="9"/>
  <c r="JJ6454" i="9"/>
  <c r="JJ6453" i="9"/>
  <c r="JJ6452" i="9"/>
  <c r="JJ6451" i="9"/>
  <c r="JJ6450" i="9"/>
  <c r="JJ6449" i="9"/>
  <c r="JJ6448" i="9"/>
  <c r="JJ6447" i="9"/>
  <c r="JJ6446" i="9"/>
  <c r="JJ6445" i="9"/>
  <c r="JJ6444" i="9"/>
  <c r="JJ6443" i="9"/>
  <c r="JJ6442" i="9"/>
  <c r="JJ6441" i="9"/>
  <c r="JJ6440" i="9"/>
  <c r="JJ6439" i="9"/>
  <c r="JJ6438" i="9"/>
  <c r="JJ6437" i="9"/>
  <c r="JJ6436" i="9"/>
  <c r="JJ6435" i="9"/>
  <c r="JJ6434" i="9"/>
  <c r="JJ6433" i="9"/>
  <c r="JJ6432" i="9"/>
  <c r="JJ6431" i="9"/>
  <c r="JJ6430" i="9"/>
  <c r="JJ6429" i="9"/>
  <c r="JJ6428" i="9"/>
  <c r="JJ6427" i="9"/>
  <c r="JJ6426" i="9"/>
  <c r="JJ6425" i="9"/>
  <c r="JJ6424" i="9"/>
  <c r="JJ6423" i="9"/>
  <c r="JJ6422" i="9"/>
  <c r="JJ6421" i="9"/>
  <c r="JJ6420" i="9"/>
  <c r="JJ6419" i="9"/>
  <c r="JJ6418" i="9"/>
  <c r="JJ6417" i="9"/>
  <c r="JJ6416" i="9"/>
  <c r="JJ6415" i="9"/>
  <c r="JJ6414" i="9"/>
  <c r="JJ6413" i="9"/>
  <c r="JJ6412" i="9"/>
  <c r="JJ6411" i="9"/>
  <c r="JJ6410" i="9"/>
  <c r="JJ6409" i="9"/>
  <c r="JJ6408" i="9"/>
  <c r="JJ6407" i="9"/>
  <c r="JJ6406" i="9"/>
  <c r="JJ6405" i="9"/>
  <c r="JJ6404" i="9"/>
  <c r="JJ6403" i="9"/>
  <c r="JJ6402" i="9"/>
  <c r="JJ6401" i="9"/>
  <c r="JJ6400" i="9"/>
  <c r="JJ6399" i="9"/>
  <c r="JJ6398" i="9"/>
  <c r="JJ6397" i="9"/>
  <c r="JJ6396" i="9"/>
  <c r="JJ6395" i="9"/>
  <c r="JJ6394" i="9"/>
  <c r="JJ6393" i="9"/>
  <c r="JJ6392" i="9"/>
  <c r="JJ6391" i="9"/>
  <c r="JJ6390" i="9"/>
  <c r="JJ6389" i="9"/>
  <c r="JJ6388" i="9"/>
  <c r="JJ6387" i="9"/>
  <c r="JJ6386" i="9"/>
  <c r="JJ6385" i="9"/>
  <c r="JJ6384" i="9"/>
  <c r="JJ6383" i="9"/>
  <c r="JJ6382" i="9"/>
  <c r="JJ6381" i="9"/>
  <c r="JJ6380" i="9"/>
  <c r="JJ6379" i="9"/>
  <c r="JJ6378" i="9"/>
  <c r="JJ6377" i="9"/>
  <c r="JJ6376" i="9"/>
  <c r="JJ6375" i="9"/>
  <c r="JJ6374" i="9"/>
  <c r="JJ6373" i="9"/>
  <c r="JJ6372" i="9"/>
  <c r="JJ6371" i="9"/>
  <c r="JJ6370" i="9"/>
  <c r="JJ6369" i="9"/>
  <c r="JJ6368" i="9"/>
  <c r="JJ6367" i="9"/>
  <c r="JJ6366" i="9"/>
  <c r="JJ6365" i="9"/>
  <c r="JJ6364" i="9"/>
  <c r="JJ6363" i="9"/>
  <c r="JJ6362" i="9"/>
  <c r="JJ6361" i="9"/>
  <c r="JJ6360" i="9"/>
  <c r="JJ6359" i="9"/>
  <c r="JJ6358" i="9"/>
  <c r="JJ6357" i="9"/>
  <c r="JJ6356" i="9"/>
  <c r="JJ6355" i="9"/>
  <c r="JJ6354" i="9"/>
  <c r="JJ6353" i="9"/>
  <c r="JJ6352" i="9"/>
  <c r="JJ6351" i="9"/>
  <c r="JJ6350" i="9"/>
  <c r="JJ6349" i="9"/>
  <c r="JJ6348" i="9"/>
  <c r="JJ6347" i="9"/>
  <c r="JJ6346" i="9"/>
  <c r="JJ6345" i="9"/>
  <c r="JJ6344" i="9"/>
  <c r="JJ6343" i="9"/>
  <c r="JJ6342" i="9"/>
  <c r="JJ6341" i="9"/>
  <c r="JJ6340" i="9"/>
  <c r="JJ6339" i="9"/>
  <c r="JJ6338" i="9"/>
  <c r="JJ6337" i="9"/>
  <c r="JJ6336" i="9"/>
  <c r="JJ6335" i="9"/>
  <c r="JJ6334" i="9"/>
  <c r="JJ6333" i="9"/>
  <c r="JJ6332" i="9"/>
  <c r="JJ6331" i="9"/>
  <c r="JJ6330" i="9"/>
  <c r="JJ6329" i="9"/>
  <c r="JJ6328" i="9"/>
  <c r="JJ6327" i="9"/>
  <c r="JJ6326" i="9"/>
  <c r="JJ6325" i="9"/>
  <c r="JJ6324" i="9"/>
  <c r="JJ6323" i="9"/>
  <c r="JJ6322" i="9"/>
  <c r="JJ6321" i="9"/>
  <c r="JJ6320" i="9"/>
  <c r="JJ6319" i="9"/>
  <c r="JJ6318" i="9"/>
  <c r="JJ6317" i="9"/>
  <c r="JJ6316" i="9"/>
  <c r="JJ6315" i="9"/>
  <c r="JJ6314" i="9"/>
  <c r="JJ6313" i="9"/>
  <c r="JJ6312" i="9"/>
  <c r="JJ6311" i="9"/>
  <c r="JJ6310" i="9"/>
  <c r="JJ6309" i="9"/>
  <c r="JJ6308" i="9"/>
  <c r="JJ6307" i="9"/>
  <c r="JJ6306" i="9"/>
  <c r="JJ6305" i="9"/>
  <c r="JJ6304" i="9"/>
  <c r="JJ6303" i="9"/>
  <c r="JJ6302" i="9"/>
  <c r="JJ6301" i="9"/>
  <c r="JJ6300" i="9"/>
  <c r="JJ6299" i="9"/>
  <c r="JJ6298" i="9"/>
  <c r="JJ6297" i="9"/>
  <c r="JJ6296" i="9"/>
  <c r="JJ6295" i="9"/>
  <c r="JJ6294" i="9"/>
  <c r="JJ6293" i="9"/>
  <c r="JJ6292" i="9"/>
  <c r="JJ6291" i="9"/>
  <c r="JJ6290" i="9"/>
  <c r="JJ6289" i="9"/>
  <c r="JJ6288" i="9"/>
  <c r="JJ6287" i="9"/>
  <c r="JJ6286" i="9"/>
  <c r="JJ6285" i="9"/>
  <c r="JJ6284" i="9"/>
  <c r="JJ6283" i="9"/>
  <c r="JJ6282" i="9"/>
  <c r="JJ6281" i="9"/>
  <c r="JJ6280" i="9"/>
  <c r="JJ6279" i="9"/>
  <c r="JJ6278" i="9"/>
  <c r="JJ6277" i="9"/>
  <c r="JJ6276" i="9"/>
  <c r="JJ6275" i="9"/>
  <c r="JJ6274" i="9"/>
  <c r="JJ6273" i="9"/>
  <c r="JJ6272" i="9"/>
  <c r="JJ6271" i="9"/>
  <c r="JJ6270" i="9"/>
  <c r="JJ6269" i="9"/>
  <c r="JJ6268" i="9"/>
  <c r="JJ6267" i="9"/>
  <c r="JJ6266" i="9"/>
  <c r="JJ6265" i="9"/>
  <c r="JJ6264" i="9"/>
  <c r="JJ6263" i="9"/>
  <c r="JJ6262" i="9"/>
  <c r="JJ6261" i="9"/>
  <c r="JJ6260" i="9"/>
  <c r="JJ6259" i="9"/>
  <c r="JJ6258" i="9"/>
  <c r="JJ6257" i="9"/>
  <c r="JJ6256" i="9"/>
  <c r="JJ6255" i="9"/>
  <c r="JJ6254" i="9"/>
  <c r="JJ6253" i="9"/>
  <c r="JJ6252" i="9"/>
  <c r="JJ6251" i="9"/>
  <c r="JJ6250" i="9"/>
  <c r="JJ6249" i="9"/>
  <c r="JJ6248" i="9"/>
  <c r="JJ6247" i="9"/>
  <c r="JJ6246" i="9"/>
  <c r="JJ6245" i="9"/>
  <c r="JJ6244" i="9"/>
  <c r="JJ6243" i="9"/>
  <c r="JJ6242" i="9"/>
  <c r="JJ6241" i="9"/>
  <c r="JJ6240" i="9"/>
  <c r="JJ6239" i="9"/>
  <c r="JJ6238" i="9"/>
  <c r="JJ6237" i="9"/>
  <c r="JJ6236" i="9"/>
  <c r="JJ6235" i="9"/>
  <c r="JJ6234" i="9"/>
  <c r="JJ6233" i="9"/>
  <c r="JJ6232" i="9"/>
  <c r="JJ6231" i="9"/>
  <c r="JJ6230" i="9"/>
  <c r="JJ6229" i="9"/>
  <c r="JJ6228" i="9"/>
  <c r="JJ6227" i="9"/>
  <c r="JJ6226" i="9"/>
  <c r="JJ6225" i="9"/>
  <c r="JJ6224" i="9"/>
  <c r="JJ6223" i="9"/>
  <c r="JJ6222" i="9"/>
  <c r="JJ6221" i="9"/>
  <c r="JJ6220" i="9"/>
  <c r="JJ6219" i="9"/>
  <c r="JJ6218" i="9"/>
  <c r="JJ6217" i="9"/>
  <c r="JJ6216" i="9"/>
  <c r="JJ6215" i="9"/>
  <c r="JJ6214" i="9"/>
  <c r="JJ6213" i="9"/>
  <c r="JJ6212" i="9"/>
  <c r="JJ6211" i="9"/>
  <c r="JJ6210" i="9"/>
  <c r="JJ6209" i="9"/>
  <c r="JJ6208" i="9"/>
  <c r="JJ6207" i="9"/>
  <c r="JJ6206" i="9"/>
  <c r="JJ6205" i="9"/>
  <c r="JJ6204" i="9"/>
  <c r="JJ6203" i="9"/>
  <c r="JJ6202" i="9"/>
  <c r="JJ6201" i="9"/>
  <c r="JJ6200" i="9"/>
  <c r="JJ6199" i="9"/>
  <c r="JJ6198" i="9"/>
  <c r="JJ6197" i="9"/>
  <c r="JJ6196" i="9"/>
  <c r="JJ6195" i="9"/>
  <c r="JJ6194" i="9"/>
  <c r="JJ6193" i="9"/>
  <c r="JJ6192" i="9"/>
  <c r="JJ6191" i="9"/>
  <c r="JJ6190" i="9"/>
  <c r="JJ6189" i="9"/>
  <c r="JJ6188" i="9"/>
  <c r="JJ6187" i="9"/>
  <c r="JJ6186" i="9"/>
  <c r="JJ6185" i="9"/>
  <c r="JJ6184" i="9"/>
  <c r="JJ6183" i="9"/>
  <c r="JJ6182" i="9"/>
  <c r="JJ6181" i="9"/>
  <c r="JJ6180" i="9"/>
  <c r="JJ6179" i="9"/>
  <c r="JJ6178" i="9"/>
  <c r="JJ6177" i="9"/>
  <c r="JJ6176" i="9"/>
  <c r="JJ6175" i="9"/>
  <c r="JJ6174" i="9"/>
  <c r="JJ6173" i="9"/>
  <c r="JJ6172" i="9"/>
  <c r="JJ6171" i="9"/>
  <c r="JJ6170" i="9"/>
  <c r="JJ6169" i="9"/>
  <c r="JJ6168" i="9"/>
  <c r="JJ6167" i="9"/>
  <c r="JJ6166" i="9"/>
  <c r="JJ6165" i="9"/>
  <c r="JJ6164" i="9"/>
  <c r="JJ6163" i="9"/>
  <c r="JJ6162" i="9"/>
  <c r="JJ6161" i="9"/>
  <c r="JJ6160" i="9"/>
  <c r="JJ6159" i="9"/>
  <c r="JJ6158" i="9"/>
  <c r="JJ6157" i="9"/>
  <c r="JJ6156" i="9"/>
  <c r="JJ6155" i="9"/>
  <c r="JJ6154" i="9"/>
  <c r="JJ6153" i="9"/>
  <c r="JJ6152" i="9"/>
  <c r="JJ6151" i="9"/>
  <c r="JJ6150" i="9"/>
  <c r="JJ6149" i="9"/>
  <c r="JJ6148" i="9"/>
  <c r="JJ6147" i="9"/>
  <c r="JJ6146" i="9"/>
  <c r="JJ6145" i="9"/>
  <c r="JJ6144" i="9"/>
  <c r="JJ6143" i="9"/>
  <c r="JJ6142" i="9"/>
  <c r="JJ6141" i="9"/>
  <c r="JJ6140" i="9"/>
  <c r="JJ6139" i="9"/>
  <c r="JJ6138" i="9"/>
  <c r="JJ6137" i="9"/>
  <c r="JJ6136" i="9"/>
  <c r="JJ6135" i="9"/>
  <c r="JJ6134" i="9"/>
  <c r="JJ6133" i="9"/>
  <c r="JJ6132" i="9"/>
  <c r="JJ6131" i="9"/>
  <c r="JJ6130" i="9"/>
  <c r="JJ6129" i="9"/>
  <c r="JJ6128" i="9"/>
  <c r="JJ6127" i="9"/>
  <c r="JJ6126" i="9"/>
  <c r="JJ6125" i="9"/>
  <c r="JJ6124" i="9"/>
  <c r="JJ6123" i="9"/>
  <c r="JJ6122" i="9"/>
  <c r="JJ6121" i="9"/>
  <c r="JJ6120" i="9"/>
  <c r="JJ6119" i="9"/>
  <c r="JJ6118" i="9"/>
  <c r="JJ6117" i="9"/>
  <c r="JJ6116" i="9"/>
  <c r="JJ6115" i="9"/>
  <c r="JJ6114" i="9"/>
  <c r="JJ6113" i="9"/>
  <c r="JJ6112" i="9"/>
  <c r="JJ6111" i="9"/>
  <c r="JJ6110" i="9"/>
  <c r="JJ6109" i="9"/>
  <c r="JJ6108" i="9"/>
  <c r="JJ6107" i="9"/>
  <c r="JJ6106" i="9"/>
  <c r="JJ6105" i="9"/>
  <c r="JJ6104" i="9"/>
  <c r="JJ6103" i="9"/>
  <c r="JJ6102" i="9"/>
  <c r="JJ6101" i="9"/>
  <c r="JJ6100" i="9"/>
  <c r="JJ6099" i="9"/>
  <c r="JJ6098" i="9"/>
  <c r="JJ6097" i="9"/>
  <c r="JJ6096" i="9"/>
  <c r="JJ6095" i="9"/>
  <c r="JJ6094" i="9"/>
  <c r="JJ6093" i="9"/>
  <c r="JJ6092" i="9"/>
  <c r="JJ6091" i="9"/>
  <c r="JJ6090" i="9"/>
  <c r="JJ6089" i="9"/>
  <c r="JJ6088" i="9"/>
  <c r="JJ6087" i="9"/>
  <c r="JJ6086" i="9"/>
  <c r="JJ6085" i="9"/>
  <c r="JJ6084" i="9"/>
  <c r="JJ6083" i="9"/>
  <c r="JJ6082" i="9"/>
  <c r="JJ6081" i="9"/>
  <c r="JJ6080" i="9"/>
  <c r="JJ6079" i="9"/>
  <c r="JJ6078" i="9"/>
  <c r="JJ6077" i="9"/>
  <c r="JJ6076" i="9"/>
  <c r="JJ6075" i="9"/>
  <c r="JJ6074" i="9"/>
  <c r="JJ6073" i="9"/>
  <c r="JJ6072" i="9"/>
  <c r="JJ6071" i="9"/>
  <c r="JJ6070" i="9"/>
  <c r="JJ6069" i="9"/>
  <c r="JJ6068" i="9"/>
  <c r="JJ6067" i="9"/>
  <c r="JJ6066" i="9"/>
  <c r="JJ6065" i="9"/>
  <c r="JJ6064" i="9"/>
  <c r="JJ6063" i="9"/>
  <c r="JJ6062" i="9"/>
  <c r="JJ6061" i="9"/>
  <c r="JJ6060" i="9"/>
  <c r="JJ6059" i="9"/>
  <c r="JJ6058" i="9"/>
  <c r="JJ6057" i="9"/>
  <c r="JJ6056" i="9"/>
  <c r="JJ6055" i="9"/>
  <c r="JJ6054" i="9"/>
  <c r="JJ6053" i="9"/>
  <c r="JJ6052" i="9"/>
  <c r="JJ6051" i="9"/>
  <c r="JJ6050" i="9"/>
  <c r="JJ6049" i="9"/>
  <c r="JJ6048" i="9"/>
  <c r="JJ6047" i="9"/>
  <c r="JJ6046" i="9"/>
  <c r="JJ6045" i="9"/>
  <c r="JJ6044" i="9"/>
  <c r="JJ6043" i="9"/>
  <c r="JJ6042" i="9"/>
  <c r="JJ6041" i="9"/>
  <c r="JJ6040" i="9"/>
  <c r="JJ6039" i="9"/>
  <c r="JJ6038" i="9"/>
  <c r="JJ6037" i="9"/>
  <c r="JJ6036" i="9"/>
  <c r="JJ6035" i="9"/>
  <c r="JJ6034" i="9"/>
  <c r="JJ6033" i="9"/>
  <c r="JJ6032" i="9"/>
  <c r="JJ6031" i="9"/>
  <c r="JJ6030" i="9"/>
  <c r="JJ6029" i="9"/>
  <c r="JJ6028" i="9"/>
  <c r="JJ6027" i="9"/>
  <c r="JJ6026" i="9"/>
  <c r="JJ6025" i="9"/>
  <c r="JJ6024" i="9"/>
  <c r="JJ6023" i="9"/>
  <c r="JJ6022" i="9"/>
  <c r="JJ6021" i="9"/>
  <c r="JJ6020" i="9"/>
  <c r="JJ6019" i="9"/>
  <c r="JJ6018" i="9"/>
  <c r="JJ6017" i="9"/>
  <c r="JJ6016" i="9"/>
  <c r="JJ6015" i="9"/>
  <c r="JJ6014" i="9"/>
  <c r="JJ6013" i="9"/>
  <c r="JJ6012" i="9"/>
  <c r="JJ6011" i="9"/>
  <c r="JJ6010" i="9"/>
  <c r="JJ6009" i="9"/>
  <c r="JJ6008" i="9"/>
  <c r="JJ6007" i="9"/>
  <c r="JJ6006" i="9"/>
  <c r="JJ6005" i="9"/>
  <c r="JJ6004" i="9"/>
  <c r="JJ6003" i="9"/>
  <c r="JJ6002" i="9"/>
  <c r="JJ6001" i="9"/>
  <c r="JJ6000" i="9"/>
  <c r="JJ5999" i="9"/>
  <c r="JJ5998" i="9"/>
  <c r="JJ5997" i="9"/>
  <c r="JJ5996" i="9"/>
  <c r="JJ5995" i="9"/>
  <c r="JJ5994" i="9"/>
  <c r="JJ5993" i="9"/>
  <c r="JJ5992" i="9"/>
  <c r="JJ5991" i="9"/>
  <c r="JJ5990" i="9"/>
  <c r="JJ5989" i="9"/>
  <c r="JJ5988" i="9"/>
  <c r="JJ5987" i="9"/>
  <c r="JJ5986" i="9"/>
  <c r="JJ5985" i="9"/>
  <c r="JJ5984" i="9"/>
  <c r="JJ5983" i="9"/>
  <c r="JJ5982" i="9"/>
  <c r="JJ5981" i="9"/>
  <c r="JJ5980" i="9"/>
  <c r="JJ5979" i="9"/>
  <c r="JJ5978" i="9"/>
  <c r="JJ5977" i="9"/>
  <c r="JJ5976" i="9"/>
  <c r="JJ5975" i="9"/>
  <c r="JJ5974" i="9"/>
  <c r="JJ5973" i="9"/>
  <c r="JJ5972" i="9"/>
  <c r="JJ5971" i="9"/>
  <c r="JJ5970" i="9"/>
  <c r="JJ5969" i="9"/>
  <c r="JJ5968" i="9"/>
  <c r="JJ5967" i="9"/>
  <c r="JJ5966" i="9"/>
  <c r="JJ5965" i="9"/>
  <c r="JJ5964" i="9"/>
  <c r="JJ5963" i="9"/>
  <c r="JJ5962" i="9"/>
  <c r="JJ5961" i="9"/>
  <c r="JJ5960" i="9"/>
  <c r="JJ5959" i="9"/>
  <c r="JJ5958" i="9"/>
  <c r="JJ5957" i="9"/>
  <c r="JJ5956" i="9"/>
  <c r="JJ5955" i="9"/>
  <c r="JJ5954" i="9"/>
  <c r="JJ5953" i="9"/>
  <c r="JJ5952" i="9"/>
  <c r="JJ5951" i="9"/>
  <c r="JJ5950" i="9"/>
  <c r="JJ5949" i="9"/>
  <c r="JJ5948" i="9"/>
  <c r="JJ5947" i="9"/>
  <c r="JJ5946" i="9"/>
  <c r="JJ5945" i="9"/>
  <c r="JJ5944" i="9"/>
  <c r="JJ5943" i="9"/>
  <c r="JJ5942" i="9"/>
  <c r="JJ5941" i="9"/>
  <c r="JJ5940" i="9"/>
  <c r="JJ5939" i="9"/>
  <c r="JJ5938" i="9"/>
  <c r="JJ5937" i="9"/>
  <c r="JJ5936" i="9"/>
  <c r="JJ5935" i="9"/>
  <c r="JJ5934" i="9"/>
  <c r="JJ5933" i="9"/>
  <c r="JJ5932" i="9"/>
  <c r="JJ5931" i="9"/>
  <c r="JJ5930" i="9"/>
  <c r="JJ5929" i="9"/>
  <c r="JJ5928" i="9"/>
  <c r="JJ5927" i="9"/>
  <c r="JJ5926" i="9"/>
  <c r="JJ5925" i="9"/>
  <c r="JJ5924" i="9"/>
  <c r="JJ5923" i="9"/>
  <c r="JJ5922" i="9"/>
  <c r="JJ5921" i="9"/>
  <c r="JJ5920" i="9"/>
  <c r="JJ5919" i="9"/>
  <c r="JJ5918" i="9"/>
  <c r="JJ5917" i="9"/>
  <c r="JJ5916" i="9"/>
  <c r="JJ5915" i="9"/>
  <c r="JJ5914" i="9"/>
  <c r="JJ5913" i="9"/>
  <c r="JJ5912" i="9"/>
  <c r="JJ5911" i="9"/>
  <c r="JJ5910" i="9"/>
  <c r="JJ5909" i="9"/>
  <c r="JJ5908" i="9"/>
  <c r="JJ5907" i="9"/>
  <c r="JJ5906" i="9"/>
  <c r="JJ5905" i="9"/>
  <c r="JJ5904" i="9"/>
  <c r="JJ5903" i="9"/>
  <c r="JJ5902" i="9"/>
  <c r="JJ5901" i="9"/>
  <c r="JJ5900" i="9"/>
  <c r="JJ5899" i="9"/>
  <c r="JJ5898" i="9"/>
  <c r="JJ5897" i="9"/>
  <c r="JJ5896" i="9"/>
  <c r="JJ5895" i="9"/>
  <c r="JJ5894" i="9"/>
  <c r="JJ5893" i="9"/>
  <c r="JJ5892" i="9"/>
  <c r="JJ5891" i="9"/>
  <c r="JJ5890" i="9"/>
  <c r="JJ5889" i="9"/>
  <c r="JJ5888" i="9"/>
  <c r="JJ5887" i="9"/>
  <c r="JJ5886" i="9"/>
  <c r="JJ5885" i="9"/>
  <c r="JJ5884" i="9"/>
  <c r="JJ5883" i="9"/>
  <c r="JJ5882" i="9"/>
  <c r="JJ5881" i="9"/>
  <c r="JJ5880" i="9"/>
  <c r="JJ5879" i="9"/>
  <c r="JJ5878" i="9"/>
  <c r="JJ5877" i="9"/>
  <c r="JJ5876" i="9"/>
  <c r="JJ5875" i="9"/>
  <c r="JJ5874" i="9"/>
  <c r="JJ5873" i="9"/>
  <c r="JJ5872" i="9"/>
  <c r="JJ5871" i="9"/>
  <c r="JJ5870" i="9"/>
  <c r="JJ5869" i="9"/>
  <c r="JJ5868" i="9"/>
  <c r="JJ5867" i="9"/>
  <c r="JJ5866" i="9"/>
  <c r="JJ5865" i="9"/>
  <c r="JJ5864" i="9"/>
  <c r="JJ5863" i="9"/>
  <c r="JJ5862" i="9"/>
  <c r="JJ5861" i="9"/>
  <c r="JJ5860" i="9"/>
  <c r="JJ5859" i="9"/>
  <c r="JJ5858" i="9"/>
  <c r="JJ5857" i="9"/>
  <c r="JJ5856" i="9"/>
  <c r="JJ5855" i="9"/>
  <c r="JJ5854" i="9"/>
  <c r="JJ5853" i="9"/>
  <c r="JJ5852" i="9"/>
  <c r="JJ5851" i="9"/>
  <c r="JJ5850" i="9"/>
  <c r="JJ5849" i="9"/>
  <c r="JJ5848" i="9"/>
  <c r="JJ5847" i="9"/>
  <c r="JJ5846" i="9"/>
  <c r="JJ5845" i="9"/>
  <c r="JJ5844" i="9"/>
  <c r="JJ5843" i="9"/>
  <c r="JJ5842" i="9"/>
  <c r="JJ5841" i="9"/>
  <c r="JJ5840" i="9"/>
  <c r="JJ5839" i="9"/>
  <c r="JJ5838" i="9"/>
  <c r="JJ5837" i="9"/>
  <c r="JJ5836" i="9"/>
  <c r="JJ5835" i="9"/>
  <c r="JJ5834" i="9"/>
  <c r="JJ5833" i="9"/>
  <c r="JJ5832" i="9"/>
  <c r="JJ5831" i="9"/>
  <c r="JJ5830" i="9"/>
  <c r="JJ5829" i="9"/>
  <c r="JJ5828" i="9"/>
  <c r="JJ5827" i="9"/>
  <c r="JJ5826" i="9"/>
  <c r="JJ5825" i="9"/>
  <c r="JJ5824" i="9"/>
  <c r="JJ5823" i="9"/>
  <c r="JJ5822" i="9"/>
  <c r="JJ5821" i="9"/>
  <c r="JJ5820" i="9"/>
  <c r="JJ5819" i="9"/>
  <c r="JJ5818" i="9"/>
  <c r="JJ5817" i="9"/>
  <c r="JJ5816" i="9"/>
  <c r="JJ5815" i="9"/>
  <c r="JJ5814" i="9"/>
  <c r="JJ5813" i="9"/>
  <c r="JJ5812" i="9"/>
  <c r="JJ5811" i="9"/>
  <c r="JJ5810" i="9"/>
  <c r="JJ5809" i="9"/>
  <c r="JJ5808" i="9"/>
  <c r="JJ5807" i="9"/>
  <c r="JJ5806" i="9"/>
  <c r="JJ5805" i="9"/>
  <c r="JJ5804" i="9"/>
  <c r="JJ5803" i="9"/>
  <c r="JJ5802" i="9"/>
  <c r="JJ5801" i="9"/>
  <c r="JJ5800" i="9"/>
  <c r="JJ5799" i="9"/>
  <c r="JJ5798" i="9"/>
  <c r="JJ5797" i="9"/>
  <c r="JJ5796" i="9"/>
  <c r="JJ5795" i="9"/>
  <c r="JJ5794" i="9"/>
  <c r="JJ5793" i="9"/>
  <c r="JJ5792" i="9"/>
  <c r="JJ5791" i="9"/>
  <c r="JJ5790" i="9"/>
  <c r="JJ5789" i="9"/>
  <c r="JJ5788" i="9"/>
  <c r="JJ5787" i="9"/>
  <c r="JJ5786" i="9"/>
  <c r="JJ5785" i="9"/>
  <c r="JJ5784" i="9"/>
  <c r="JJ5783" i="9"/>
  <c r="JJ5782" i="9"/>
  <c r="JJ5781" i="9"/>
  <c r="JJ5780" i="9"/>
  <c r="JJ5779" i="9"/>
  <c r="JJ5778" i="9"/>
  <c r="JJ5777" i="9"/>
  <c r="JJ5776" i="9"/>
  <c r="JJ5775" i="9"/>
  <c r="JJ5774" i="9"/>
  <c r="JJ5773" i="9"/>
  <c r="JJ5772" i="9"/>
  <c r="JJ5771" i="9"/>
  <c r="JJ5770" i="9"/>
  <c r="JJ5769" i="9"/>
  <c r="JJ5768" i="9"/>
  <c r="JJ5767" i="9"/>
  <c r="JJ5766" i="9"/>
  <c r="JJ5765" i="9"/>
  <c r="JJ5764" i="9"/>
  <c r="JJ5763" i="9"/>
  <c r="JJ5762" i="9"/>
  <c r="JJ5761" i="9"/>
  <c r="JJ5760" i="9"/>
  <c r="JJ5759" i="9"/>
  <c r="JJ5758" i="9"/>
  <c r="JJ5757" i="9"/>
  <c r="JJ5756" i="9"/>
  <c r="JJ5755" i="9"/>
  <c r="JJ5754" i="9"/>
  <c r="JJ5753" i="9"/>
  <c r="JJ5752" i="9"/>
  <c r="JJ5751" i="9"/>
  <c r="JJ5750" i="9"/>
  <c r="JJ5749" i="9"/>
  <c r="JJ5748" i="9"/>
  <c r="JJ5747" i="9"/>
  <c r="JJ5746" i="9"/>
  <c r="JJ5745" i="9"/>
  <c r="JJ5744" i="9"/>
  <c r="JJ5743" i="9"/>
  <c r="JJ5742" i="9"/>
  <c r="JJ5741" i="9"/>
  <c r="JJ5740" i="9"/>
  <c r="JJ5739" i="9"/>
  <c r="JJ5738" i="9"/>
  <c r="JJ5737" i="9"/>
  <c r="JJ5736" i="9"/>
  <c r="JJ5735" i="9"/>
  <c r="JJ5734" i="9"/>
  <c r="JJ5733" i="9"/>
  <c r="JJ5732" i="9"/>
  <c r="JJ5731" i="9"/>
  <c r="JJ5730" i="9"/>
  <c r="JJ5729" i="9"/>
  <c r="JJ5728" i="9"/>
  <c r="JJ5727" i="9"/>
  <c r="JJ5726" i="9"/>
  <c r="JJ5725" i="9"/>
  <c r="JJ5724" i="9"/>
  <c r="JJ5723" i="9"/>
  <c r="JJ5722" i="9"/>
  <c r="JJ5721" i="9"/>
  <c r="JJ5720" i="9"/>
  <c r="JJ5719" i="9"/>
  <c r="JJ5718" i="9"/>
  <c r="JJ5717" i="9"/>
  <c r="JJ5716" i="9"/>
  <c r="JJ5715" i="9"/>
  <c r="JJ5714" i="9"/>
  <c r="JJ5713" i="9"/>
  <c r="JJ5712" i="9"/>
  <c r="JJ5711" i="9"/>
  <c r="JJ5710" i="9"/>
  <c r="JJ5709" i="9"/>
  <c r="JJ5708" i="9"/>
  <c r="JJ5707" i="9"/>
  <c r="JJ5706" i="9"/>
  <c r="JJ5705" i="9"/>
  <c r="JJ5704" i="9"/>
  <c r="JJ5703" i="9"/>
  <c r="JJ5702" i="9"/>
  <c r="JJ5701" i="9"/>
  <c r="JJ5700" i="9"/>
  <c r="JJ5699" i="9"/>
  <c r="JJ5698" i="9"/>
  <c r="JJ5697" i="9"/>
  <c r="JJ5696" i="9"/>
  <c r="JJ5695" i="9"/>
  <c r="JJ5694" i="9"/>
  <c r="JJ5693" i="9"/>
  <c r="JJ5692" i="9"/>
  <c r="JJ5691" i="9"/>
  <c r="JJ5690" i="9"/>
  <c r="JJ5689" i="9"/>
  <c r="JJ5688" i="9"/>
  <c r="JJ5687" i="9"/>
  <c r="JJ5686" i="9"/>
  <c r="JJ5685" i="9"/>
  <c r="JJ5684" i="9"/>
  <c r="JJ5683" i="9"/>
  <c r="JJ5682" i="9"/>
  <c r="JJ5681" i="9"/>
  <c r="JJ5680" i="9"/>
  <c r="JJ5679" i="9"/>
  <c r="JJ5678" i="9"/>
  <c r="JJ5677" i="9"/>
  <c r="JJ5676" i="9"/>
  <c r="JJ5675" i="9"/>
  <c r="JJ5674" i="9"/>
  <c r="JJ5673" i="9"/>
  <c r="JJ5672" i="9"/>
  <c r="JJ5671" i="9"/>
  <c r="JJ5670" i="9"/>
  <c r="JJ5669" i="9"/>
  <c r="JJ5668" i="9"/>
  <c r="JJ5667" i="9"/>
  <c r="JJ5666" i="9"/>
  <c r="JJ5665" i="9"/>
  <c r="JJ5664" i="9"/>
  <c r="JJ5663" i="9"/>
  <c r="JJ5662" i="9"/>
  <c r="JJ5661" i="9"/>
  <c r="JJ5660" i="9"/>
  <c r="JJ5659" i="9"/>
  <c r="JJ5658" i="9"/>
  <c r="JJ5657" i="9"/>
  <c r="JJ5656" i="9"/>
  <c r="JJ5655" i="9"/>
  <c r="JJ5654" i="9"/>
  <c r="JJ5653" i="9"/>
  <c r="JJ5652" i="9"/>
  <c r="JJ5651" i="9"/>
  <c r="JJ5650" i="9"/>
  <c r="JJ5649" i="9"/>
  <c r="JJ5648" i="9"/>
  <c r="JJ5647" i="9"/>
  <c r="JJ5646" i="9"/>
  <c r="JJ5645" i="9"/>
  <c r="JJ5644" i="9"/>
  <c r="JJ5643" i="9"/>
  <c r="JJ5642" i="9"/>
  <c r="JJ5641" i="9"/>
  <c r="JJ5640" i="9"/>
  <c r="JJ5639" i="9"/>
  <c r="JJ5638" i="9"/>
  <c r="JJ5637" i="9"/>
  <c r="JJ5636" i="9"/>
  <c r="JJ5635" i="9"/>
  <c r="JJ5634" i="9"/>
  <c r="JJ5633" i="9"/>
  <c r="JJ5632" i="9"/>
  <c r="JJ5631" i="9"/>
  <c r="JJ5630" i="9"/>
  <c r="JJ5629" i="9"/>
  <c r="JJ5628" i="9"/>
  <c r="JJ5627" i="9"/>
  <c r="JJ5626" i="9"/>
  <c r="JJ5625" i="9"/>
  <c r="JJ5624" i="9"/>
  <c r="JJ5623" i="9"/>
  <c r="JJ5622" i="9"/>
  <c r="JJ5621" i="9"/>
  <c r="JJ5620" i="9"/>
  <c r="JJ5619" i="9"/>
  <c r="JJ5618" i="9"/>
  <c r="JJ5617" i="9"/>
  <c r="JJ5616" i="9"/>
  <c r="JJ5615" i="9"/>
  <c r="JJ5614" i="9"/>
  <c r="JJ5613" i="9"/>
  <c r="JJ5612" i="9"/>
  <c r="JJ5611" i="9"/>
  <c r="JJ5610" i="9"/>
  <c r="JJ5609" i="9"/>
  <c r="JJ5608" i="9"/>
  <c r="JJ5607" i="9"/>
  <c r="JJ5606" i="9"/>
  <c r="JJ5605" i="9"/>
  <c r="JJ5604" i="9"/>
  <c r="JJ5603" i="9"/>
  <c r="JJ5602" i="9"/>
  <c r="JJ5601" i="9"/>
  <c r="JJ5600" i="9"/>
  <c r="JJ5599" i="9"/>
  <c r="JJ5598" i="9"/>
  <c r="JJ5597" i="9"/>
  <c r="JJ5596" i="9"/>
  <c r="JJ5595" i="9"/>
  <c r="JJ5594" i="9"/>
  <c r="JJ5593" i="9"/>
  <c r="JJ5592" i="9"/>
  <c r="JJ5591" i="9"/>
  <c r="JJ5590" i="9"/>
  <c r="JJ5589" i="9"/>
  <c r="JJ5588" i="9"/>
  <c r="JJ5587" i="9"/>
  <c r="JJ5586" i="9"/>
  <c r="JJ5585" i="9"/>
  <c r="JJ5584" i="9"/>
  <c r="JJ5583" i="9"/>
  <c r="JJ5582" i="9"/>
  <c r="JJ5581" i="9"/>
  <c r="JJ5580" i="9"/>
  <c r="JJ5579" i="9"/>
  <c r="JJ5578" i="9"/>
  <c r="JJ5577" i="9"/>
  <c r="JJ5576" i="9"/>
  <c r="JJ5575" i="9"/>
  <c r="JJ5574" i="9"/>
  <c r="JJ5573" i="9"/>
  <c r="JJ5572" i="9"/>
  <c r="JJ5571" i="9"/>
  <c r="JJ5570" i="9"/>
  <c r="JJ5569" i="9"/>
  <c r="JJ5568" i="9"/>
  <c r="JJ5567" i="9"/>
  <c r="JJ5566" i="9"/>
  <c r="JJ5565" i="9"/>
  <c r="JJ5564" i="9"/>
  <c r="JJ5563" i="9"/>
  <c r="JJ5562" i="9"/>
  <c r="JJ5561" i="9"/>
  <c r="JJ5560" i="9"/>
  <c r="JJ5559" i="9"/>
  <c r="JJ5558" i="9"/>
  <c r="JJ5557" i="9"/>
  <c r="JJ5556" i="9"/>
  <c r="JJ5555" i="9"/>
  <c r="JJ5554" i="9"/>
  <c r="JJ5553" i="9"/>
  <c r="JJ5552" i="9"/>
  <c r="JJ5551" i="9"/>
  <c r="JJ5550" i="9"/>
  <c r="JJ5549" i="9"/>
  <c r="JJ5548" i="9"/>
  <c r="JJ5547" i="9"/>
  <c r="JJ5546" i="9"/>
  <c r="JJ5545" i="9"/>
  <c r="JJ5544" i="9"/>
  <c r="JJ5543" i="9"/>
  <c r="JJ5542" i="9"/>
  <c r="JJ5541" i="9"/>
  <c r="JJ5540" i="9"/>
  <c r="JJ5539" i="9"/>
  <c r="JJ5538" i="9"/>
  <c r="JJ5537" i="9"/>
  <c r="JJ5536" i="9"/>
  <c r="JJ5535" i="9"/>
  <c r="JJ5534" i="9"/>
  <c r="JJ5533" i="9"/>
  <c r="JJ5532" i="9"/>
  <c r="JJ5531" i="9"/>
  <c r="JJ5530" i="9"/>
  <c r="JJ5529" i="9"/>
  <c r="JJ5528" i="9"/>
  <c r="JJ5527" i="9"/>
  <c r="JJ5526" i="9"/>
  <c r="JJ5525" i="9"/>
  <c r="JJ5524" i="9"/>
  <c r="JJ5523" i="9"/>
  <c r="JJ5522" i="9"/>
  <c r="JJ5521" i="9"/>
  <c r="JJ5520" i="9"/>
  <c r="JJ5519" i="9"/>
  <c r="JJ5518" i="9"/>
  <c r="JJ5517" i="9"/>
  <c r="JJ5516" i="9"/>
  <c r="JJ5515" i="9"/>
  <c r="JJ5514" i="9"/>
  <c r="JJ5513" i="9"/>
  <c r="JJ5512" i="9"/>
  <c r="JJ5511" i="9"/>
  <c r="JJ5510" i="9"/>
  <c r="JJ5509" i="9"/>
  <c r="JJ5508" i="9"/>
  <c r="JJ5507" i="9"/>
  <c r="JJ5506" i="9"/>
  <c r="JJ5505" i="9"/>
  <c r="JJ5504" i="9"/>
  <c r="JJ5503" i="9"/>
  <c r="JJ5502" i="9"/>
  <c r="JJ5501" i="9"/>
  <c r="JJ5500" i="9"/>
  <c r="JJ5499" i="9"/>
  <c r="JJ5498" i="9"/>
  <c r="JJ5497" i="9"/>
  <c r="JJ5496" i="9"/>
  <c r="JJ5495" i="9"/>
  <c r="JJ5494" i="9"/>
  <c r="JJ5493" i="9"/>
  <c r="JJ5492" i="9"/>
  <c r="JJ5491" i="9"/>
  <c r="JJ5490" i="9"/>
  <c r="JJ5489" i="9"/>
  <c r="JJ5488" i="9"/>
  <c r="JJ5487" i="9"/>
  <c r="JJ5486" i="9"/>
  <c r="JJ5485" i="9"/>
  <c r="JJ5484" i="9"/>
  <c r="JJ5483" i="9"/>
  <c r="JJ5482" i="9"/>
  <c r="JJ5481" i="9"/>
  <c r="JJ5480" i="9"/>
  <c r="JJ5479" i="9"/>
  <c r="JJ5478" i="9"/>
  <c r="JJ5477" i="9"/>
  <c r="JJ5476" i="9"/>
  <c r="JJ5475" i="9"/>
  <c r="JJ5474" i="9"/>
  <c r="JJ5473" i="9"/>
  <c r="JJ5472" i="9"/>
  <c r="JJ5471" i="9"/>
  <c r="JJ5470" i="9"/>
  <c r="JJ5469" i="9"/>
  <c r="JJ5468" i="9"/>
  <c r="JJ5467" i="9"/>
  <c r="JJ5466" i="9"/>
  <c r="JJ5465" i="9"/>
  <c r="JJ5464" i="9"/>
  <c r="JJ5463" i="9"/>
  <c r="JJ5462" i="9"/>
  <c r="JJ5461" i="9"/>
  <c r="JJ5460" i="9"/>
  <c r="JJ5459" i="9"/>
  <c r="JJ5458" i="9"/>
  <c r="JJ5457" i="9"/>
  <c r="JJ5456" i="9"/>
  <c r="JJ5455" i="9"/>
  <c r="JJ5454" i="9"/>
  <c r="JJ5453" i="9"/>
  <c r="JJ5452" i="9"/>
  <c r="JJ5451" i="9"/>
  <c r="JJ5450" i="9"/>
  <c r="JJ5449" i="9"/>
  <c r="JJ5448" i="9"/>
  <c r="JJ5447" i="9"/>
  <c r="JJ5446" i="9"/>
  <c r="JJ5445" i="9"/>
  <c r="JJ5444" i="9"/>
  <c r="JJ5443" i="9"/>
  <c r="JJ5442" i="9"/>
  <c r="JJ5441" i="9"/>
  <c r="JJ5440" i="9"/>
  <c r="JJ5439" i="9"/>
  <c r="JJ5438" i="9"/>
  <c r="JJ5437" i="9"/>
  <c r="JJ5436" i="9"/>
  <c r="JJ5435" i="9"/>
  <c r="JJ5434" i="9"/>
  <c r="JJ5433" i="9"/>
  <c r="JJ5432" i="9"/>
  <c r="JJ5431" i="9"/>
  <c r="JJ5430" i="9"/>
  <c r="JJ5429" i="9"/>
  <c r="JJ5428" i="9"/>
  <c r="JJ5427" i="9"/>
  <c r="JJ5426" i="9"/>
  <c r="JJ5425" i="9"/>
  <c r="JJ5424" i="9"/>
  <c r="JJ5423" i="9"/>
  <c r="JJ5422" i="9"/>
  <c r="JJ5421" i="9"/>
  <c r="JJ5420" i="9"/>
  <c r="JJ5419" i="9"/>
  <c r="JJ5418" i="9"/>
  <c r="JJ5417" i="9"/>
  <c r="JJ5416" i="9"/>
  <c r="JJ5415" i="9"/>
  <c r="JJ5414" i="9"/>
  <c r="JJ5413" i="9"/>
  <c r="JJ5412" i="9"/>
  <c r="JJ5411" i="9"/>
  <c r="JJ5410" i="9"/>
  <c r="JJ5409" i="9"/>
  <c r="JJ5408" i="9"/>
  <c r="JJ5407" i="9"/>
  <c r="JJ5406" i="9"/>
  <c r="JJ5405" i="9"/>
  <c r="JJ5404" i="9"/>
  <c r="JJ5403" i="9"/>
  <c r="JJ5402" i="9"/>
  <c r="JJ5401" i="9"/>
  <c r="JJ5400" i="9"/>
  <c r="JJ5399" i="9"/>
  <c r="JJ5398" i="9"/>
  <c r="JJ5397" i="9"/>
  <c r="JJ5396" i="9"/>
  <c r="JJ5395" i="9"/>
  <c r="JJ5394" i="9"/>
  <c r="JJ5393" i="9"/>
  <c r="JJ5392" i="9"/>
  <c r="JJ5391" i="9"/>
  <c r="JJ5390" i="9"/>
  <c r="JJ5389" i="9"/>
  <c r="JJ5388" i="9"/>
  <c r="JJ5387" i="9"/>
  <c r="JJ5386" i="9"/>
  <c r="JJ5385" i="9"/>
  <c r="JJ5384" i="9"/>
  <c r="JJ5383" i="9"/>
  <c r="JJ5382" i="9"/>
  <c r="JJ5381" i="9"/>
  <c r="JJ5380" i="9"/>
  <c r="JJ5379" i="9"/>
  <c r="JJ5378" i="9"/>
  <c r="JJ5377" i="9"/>
  <c r="JJ5376" i="9"/>
  <c r="JJ5375" i="9"/>
  <c r="JJ5374" i="9"/>
  <c r="JJ5373" i="9"/>
  <c r="JJ5372" i="9"/>
  <c r="JJ5371" i="9"/>
  <c r="JJ5370" i="9"/>
  <c r="JJ5369" i="9"/>
  <c r="JJ5368" i="9"/>
  <c r="JJ5367" i="9"/>
  <c r="JJ5366" i="9"/>
  <c r="JJ5365" i="9"/>
  <c r="JJ5364" i="9"/>
  <c r="JJ5363" i="9"/>
  <c r="JJ5362" i="9"/>
  <c r="JJ5361" i="9"/>
  <c r="JJ5360" i="9"/>
  <c r="JJ5359" i="9"/>
  <c r="JJ5358" i="9"/>
  <c r="JJ5357" i="9"/>
  <c r="JJ5356" i="9"/>
  <c r="JJ5355" i="9"/>
  <c r="JJ5354" i="9"/>
  <c r="JJ5353" i="9"/>
  <c r="JJ5352" i="9"/>
  <c r="JJ5351" i="9"/>
  <c r="JJ5350" i="9"/>
  <c r="JJ5349" i="9"/>
  <c r="JJ5348" i="9"/>
  <c r="JJ5347" i="9"/>
  <c r="JJ5346" i="9"/>
  <c r="JJ5345" i="9"/>
  <c r="JJ5344" i="9"/>
  <c r="JJ5343" i="9"/>
  <c r="JJ5342" i="9"/>
  <c r="JJ5341" i="9"/>
  <c r="JJ5340" i="9"/>
  <c r="JJ5339" i="9"/>
  <c r="JJ5338" i="9"/>
  <c r="JJ5337" i="9"/>
  <c r="JJ5336" i="9"/>
  <c r="JJ5335" i="9"/>
  <c r="JJ5334" i="9"/>
  <c r="JJ5333" i="9"/>
  <c r="JJ5332" i="9"/>
  <c r="JJ5331" i="9"/>
  <c r="JJ5330" i="9"/>
  <c r="JJ5329" i="9"/>
  <c r="JJ5328" i="9"/>
  <c r="JJ5327" i="9"/>
  <c r="JJ5326" i="9"/>
  <c r="JJ5325" i="9"/>
  <c r="JJ5324" i="9"/>
  <c r="JJ5323" i="9"/>
  <c r="JJ5322" i="9"/>
  <c r="JJ5321" i="9"/>
  <c r="JJ5320" i="9"/>
  <c r="JJ5319" i="9"/>
  <c r="JJ5318" i="9"/>
  <c r="JJ5317" i="9"/>
  <c r="JJ5316" i="9"/>
  <c r="JJ5315" i="9"/>
  <c r="JJ5314" i="9"/>
  <c r="JJ5313" i="9"/>
  <c r="JJ5312" i="9"/>
  <c r="JJ5311" i="9"/>
  <c r="JJ5310" i="9"/>
  <c r="JJ5309" i="9"/>
  <c r="JJ5308" i="9"/>
  <c r="JJ5307" i="9"/>
  <c r="JJ5306" i="9"/>
  <c r="JJ5305" i="9"/>
  <c r="JJ5304" i="9"/>
  <c r="JJ5303" i="9"/>
  <c r="JJ5302" i="9"/>
  <c r="JJ5301" i="9"/>
  <c r="JJ5300" i="9"/>
  <c r="JJ5299" i="9"/>
  <c r="JJ5298" i="9"/>
  <c r="JJ5297" i="9"/>
  <c r="JJ5296" i="9"/>
  <c r="JJ5295" i="9"/>
  <c r="JJ5294" i="9"/>
  <c r="JJ5293" i="9"/>
  <c r="JJ5292" i="9"/>
  <c r="JJ5291" i="9"/>
  <c r="JJ5290" i="9"/>
  <c r="JJ5289" i="9"/>
  <c r="JJ5288" i="9"/>
  <c r="JJ5287" i="9"/>
  <c r="JJ5286" i="9"/>
  <c r="JJ5285" i="9"/>
  <c r="JJ5284" i="9"/>
  <c r="JJ5283" i="9"/>
  <c r="JJ5282" i="9"/>
  <c r="JJ5281" i="9"/>
  <c r="JJ5280" i="9"/>
  <c r="JJ5279" i="9"/>
  <c r="JJ5278" i="9"/>
  <c r="JJ5277" i="9"/>
  <c r="JJ5276" i="9"/>
  <c r="JJ5275" i="9"/>
  <c r="JJ5274" i="9"/>
  <c r="JJ5273" i="9"/>
  <c r="JJ5272" i="9"/>
  <c r="JJ5271" i="9"/>
  <c r="JJ5270" i="9"/>
  <c r="JJ5269" i="9"/>
  <c r="JJ5268" i="9"/>
  <c r="JJ5267" i="9"/>
  <c r="JJ5266" i="9"/>
  <c r="JJ5265" i="9"/>
  <c r="JJ5264" i="9"/>
  <c r="JJ5263" i="9"/>
  <c r="JJ5262" i="9"/>
  <c r="JJ5261" i="9"/>
  <c r="JJ5260" i="9"/>
  <c r="JJ5259" i="9"/>
  <c r="JJ5258" i="9"/>
  <c r="JJ5257" i="9"/>
  <c r="JJ5256" i="9"/>
  <c r="JJ5255" i="9"/>
  <c r="JJ5254" i="9"/>
  <c r="JJ5253" i="9"/>
  <c r="JJ5252" i="9"/>
  <c r="JJ5251" i="9"/>
  <c r="JJ5250" i="9"/>
  <c r="JJ5249" i="9"/>
  <c r="JJ5248" i="9"/>
  <c r="JJ5247" i="9"/>
  <c r="JJ5246" i="9"/>
  <c r="JJ5245" i="9"/>
  <c r="JJ5244" i="9"/>
  <c r="JJ5243" i="9"/>
  <c r="JJ5242" i="9"/>
  <c r="JJ5241" i="9"/>
  <c r="JJ5240" i="9"/>
  <c r="JJ5239" i="9"/>
  <c r="JJ5238" i="9"/>
  <c r="JJ5237" i="9"/>
  <c r="JJ5236" i="9"/>
  <c r="JJ5235" i="9"/>
  <c r="JJ5234" i="9"/>
  <c r="JJ5233" i="9"/>
  <c r="JJ5232" i="9"/>
  <c r="JJ5231" i="9"/>
  <c r="JJ5230" i="9"/>
  <c r="JJ5229" i="9"/>
  <c r="JJ5228" i="9"/>
  <c r="JJ5227" i="9"/>
  <c r="JJ5226" i="9"/>
  <c r="JJ5225" i="9"/>
  <c r="JJ5224" i="9"/>
  <c r="JJ5223" i="9"/>
  <c r="JJ5222" i="9"/>
  <c r="JJ5221" i="9"/>
  <c r="JJ5220" i="9"/>
  <c r="JJ5219" i="9"/>
  <c r="JJ5218" i="9"/>
  <c r="JJ5217" i="9"/>
  <c r="JJ5216" i="9"/>
  <c r="JJ5215" i="9"/>
  <c r="JJ5214" i="9"/>
  <c r="JJ5213" i="9"/>
  <c r="JJ5212" i="9"/>
  <c r="JJ5211" i="9"/>
  <c r="JJ5210" i="9"/>
  <c r="JJ5209" i="9"/>
  <c r="JJ5208" i="9"/>
  <c r="JJ5207" i="9"/>
  <c r="JJ5206" i="9"/>
  <c r="JJ5205" i="9"/>
  <c r="JJ5204" i="9"/>
  <c r="JJ5203" i="9"/>
  <c r="JJ5202" i="9"/>
  <c r="JJ5201" i="9"/>
  <c r="JJ5200" i="9"/>
  <c r="JJ5199" i="9"/>
  <c r="JJ5198" i="9"/>
  <c r="JJ5197" i="9"/>
  <c r="JJ5196" i="9"/>
  <c r="JJ5195" i="9"/>
  <c r="JJ5194" i="9"/>
  <c r="JJ5193" i="9"/>
  <c r="JJ5192" i="9"/>
  <c r="JJ5191" i="9"/>
  <c r="JJ5190" i="9"/>
  <c r="JJ5189" i="9"/>
  <c r="JJ5188" i="9"/>
  <c r="JJ5187" i="9"/>
  <c r="JJ5186" i="9"/>
  <c r="JJ5185" i="9"/>
  <c r="JJ5184" i="9"/>
  <c r="JJ5183" i="9"/>
  <c r="JJ5182" i="9"/>
  <c r="JJ5181" i="9"/>
  <c r="JJ5180" i="9"/>
  <c r="JJ5179" i="9"/>
  <c r="JJ5178" i="9"/>
  <c r="JJ5177" i="9"/>
  <c r="JJ5176" i="9"/>
  <c r="JJ5175" i="9"/>
  <c r="JJ5174" i="9"/>
  <c r="JJ5173" i="9"/>
  <c r="JJ5172" i="9"/>
  <c r="JJ5171" i="9"/>
  <c r="JJ5170" i="9"/>
  <c r="JJ5169" i="9"/>
  <c r="JJ5168" i="9"/>
  <c r="JJ5167" i="9"/>
  <c r="JJ5166" i="9"/>
  <c r="JJ5165" i="9"/>
  <c r="JJ5164" i="9"/>
  <c r="JJ5163" i="9"/>
  <c r="JJ5162" i="9"/>
  <c r="JJ5161" i="9"/>
  <c r="JJ5160" i="9"/>
  <c r="JJ5159" i="9"/>
  <c r="JJ5158" i="9"/>
  <c r="JJ5157" i="9"/>
  <c r="JJ5156" i="9"/>
  <c r="JJ5155" i="9"/>
  <c r="JJ5154" i="9"/>
  <c r="JJ5153" i="9"/>
  <c r="JJ5152" i="9"/>
  <c r="JJ5151" i="9"/>
  <c r="JJ5150" i="9"/>
  <c r="JJ5149" i="9"/>
  <c r="JJ5148" i="9"/>
  <c r="JJ5147" i="9"/>
  <c r="JJ5146" i="9"/>
  <c r="JJ5145" i="9"/>
  <c r="JJ5144" i="9"/>
  <c r="JJ5143" i="9"/>
  <c r="JJ5142" i="9"/>
  <c r="JJ5141" i="9"/>
  <c r="JJ5140" i="9"/>
  <c r="JJ5139" i="9"/>
  <c r="JJ5138" i="9"/>
  <c r="JJ5137" i="9"/>
  <c r="JJ5136" i="9"/>
  <c r="JJ5135" i="9"/>
  <c r="JJ5134" i="9"/>
  <c r="JJ5133" i="9"/>
  <c r="JJ5132" i="9"/>
  <c r="JJ5131" i="9"/>
  <c r="JJ5130" i="9"/>
  <c r="JJ5129" i="9"/>
  <c r="JJ5128" i="9"/>
  <c r="JJ5127" i="9"/>
  <c r="JJ5126" i="9"/>
  <c r="JJ5125" i="9"/>
  <c r="JJ5124" i="9"/>
  <c r="JJ5123" i="9"/>
  <c r="JJ5122" i="9"/>
  <c r="JJ5121" i="9"/>
  <c r="JJ5120" i="9"/>
  <c r="JJ5119" i="9"/>
  <c r="JJ5118" i="9"/>
  <c r="JJ5117" i="9"/>
  <c r="JJ5116" i="9"/>
  <c r="JJ5115" i="9"/>
  <c r="JJ5114" i="9"/>
  <c r="JJ5113" i="9"/>
  <c r="JJ5112" i="9"/>
  <c r="JJ5111" i="9"/>
  <c r="JJ5110" i="9"/>
  <c r="JJ5109" i="9"/>
  <c r="JJ5108" i="9"/>
  <c r="JJ5107" i="9"/>
  <c r="JJ5106" i="9"/>
  <c r="JJ5105" i="9"/>
  <c r="JJ5104" i="9"/>
  <c r="JJ5103" i="9"/>
  <c r="JJ5102" i="9"/>
  <c r="JJ5101" i="9"/>
  <c r="JJ5100" i="9"/>
  <c r="JJ5099" i="9"/>
  <c r="JJ5098" i="9"/>
  <c r="JJ5097" i="9"/>
  <c r="JJ5096" i="9"/>
  <c r="JJ5095" i="9"/>
  <c r="JJ5094" i="9"/>
  <c r="JJ5093" i="9"/>
  <c r="JJ5092" i="9"/>
  <c r="JJ5091" i="9"/>
  <c r="JJ5090" i="9"/>
  <c r="JJ5089" i="9"/>
  <c r="JJ5088" i="9"/>
  <c r="JJ5087" i="9"/>
  <c r="JJ5086" i="9"/>
  <c r="JJ5085" i="9"/>
  <c r="JJ5084" i="9"/>
  <c r="JJ5083" i="9"/>
  <c r="JJ5082" i="9"/>
  <c r="JJ5081" i="9"/>
  <c r="JJ5080" i="9"/>
  <c r="JJ5079" i="9"/>
  <c r="JJ5078" i="9"/>
  <c r="JJ5077" i="9"/>
  <c r="JJ5076" i="9"/>
  <c r="JJ5075" i="9"/>
  <c r="JJ5074" i="9"/>
  <c r="JJ5073" i="9"/>
  <c r="JJ5072" i="9"/>
  <c r="JJ5071" i="9"/>
  <c r="JJ5070" i="9"/>
  <c r="JJ5069" i="9"/>
  <c r="JJ5068" i="9"/>
  <c r="JJ5067" i="9"/>
  <c r="JJ5066" i="9"/>
  <c r="JJ5065" i="9"/>
  <c r="JJ5064" i="9"/>
  <c r="JJ5063" i="9"/>
  <c r="JJ5062" i="9"/>
  <c r="JJ5061" i="9"/>
  <c r="JJ5060" i="9"/>
  <c r="JJ5059" i="9"/>
  <c r="JJ5058" i="9"/>
  <c r="JJ5057" i="9"/>
  <c r="JJ5056" i="9"/>
  <c r="JJ5055" i="9"/>
  <c r="JJ5054" i="9"/>
  <c r="JJ5053" i="9"/>
  <c r="JJ5052" i="9"/>
  <c r="JJ5051" i="9"/>
  <c r="JJ5050" i="9"/>
  <c r="JJ5049" i="9"/>
  <c r="JJ5048" i="9"/>
  <c r="JJ5047" i="9"/>
  <c r="JJ5046" i="9"/>
  <c r="JJ5045" i="9"/>
  <c r="JJ5044" i="9"/>
  <c r="JJ5043" i="9"/>
  <c r="JJ5042" i="9"/>
  <c r="JJ5041" i="9"/>
  <c r="JJ5040" i="9"/>
  <c r="JJ5039" i="9"/>
  <c r="JJ5038" i="9"/>
  <c r="JJ5037" i="9"/>
  <c r="JJ5036" i="9"/>
  <c r="JJ5035" i="9"/>
  <c r="JJ5034" i="9"/>
  <c r="JJ5033" i="9"/>
  <c r="JJ5032" i="9"/>
  <c r="JJ5031" i="9"/>
  <c r="JJ5030" i="9"/>
  <c r="JJ5029" i="9"/>
  <c r="JJ5028" i="9"/>
  <c r="JJ5027" i="9"/>
  <c r="JJ5026" i="9"/>
  <c r="JJ5025" i="9"/>
  <c r="JJ5024" i="9"/>
  <c r="JJ5023" i="9"/>
  <c r="JJ5022" i="9"/>
  <c r="JJ5021" i="9"/>
  <c r="JJ5020" i="9"/>
  <c r="JJ5019" i="9"/>
  <c r="JJ5018" i="9"/>
  <c r="JJ5017" i="9"/>
  <c r="JJ5016" i="9"/>
  <c r="JJ5015" i="9"/>
  <c r="JJ5014" i="9"/>
  <c r="JJ5013" i="9"/>
  <c r="JJ5012" i="9"/>
  <c r="JJ5011" i="9"/>
  <c r="JJ5010" i="9"/>
  <c r="JJ5009" i="9"/>
  <c r="JJ5008" i="9"/>
  <c r="JJ5007" i="9"/>
  <c r="JJ5006" i="9"/>
  <c r="JJ5005" i="9"/>
  <c r="JJ5004" i="9"/>
  <c r="JJ5003" i="9"/>
  <c r="JJ5002" i="9"/>
  <c r="JJ5001" i="9"/>
  <c r="JJ5000" i="9"/>
  <c r="JJ4999" i="9"/>
  <c r="JJ4998" i="9"/>
  <c r="JJ4997" i="9"/>
  <c r="JJ4996" i="9"/>
  <c r="JJ4995" i="9"/>
  <c r="JJ4994" i="9"/>
  <c r="JJ4993" i="9"/>
  <c r="JJ4992" i="9"/>
  <c r="JJ4991" i="9"/>
  <c r="JJ4990" i="9"/>
  <c r="JJ4989" i="9"/>
  <c r="JJ4988" i="9"/>
  <c r="JJ4987" i="9"/>
  <c r="JJ4986" i="9"/>
  <c r="JJ4985" i="9"/>
  <c r="JJ4984" i="9"/>
  <c r="JJ4983" i="9"/>
  <c r="JJ4982" i="9"/>
  <c r="JJ4981" i="9"/>
  <c r="JJ4980" i="9"/>
  <c r="JJ4979" i="9"/>
  <c r="JJ4978" i="9"/>
  <c r="JJ4977" i="9"/>
  <c r="JJ4976" i="9"/>
  <c r="JJ4975" i="9"/>
  <c r="JJ4974" i="9"/>
  <c r="JJ4973" i="9"/>
  <c r="JJ4972" i="9"/>
  <c r="JJ4971" i="9"/>
  <c r="JJ4970" i="9"/>
  <c r="JJ4969" i="9"/>
  <c r="JJ4968" i="9"/>
  <c r="JJ4967" i="9"/>
  <c r="JJ4966" i="9"/>
  <c r="JJ4965" i="9"/>
  <c r="JJ4964" i="9"/>
  <c r="JJ4963" i="9"/>
  <c r="JJ4962" i="9"/>
  <c r="JJ4961" i="9"/>
  <c r="JJ4960" i="9"/>
  <c r="JJ4959" i="9"/>
  <c r="JJ4958" i="9"/>
  <c r="JJ4957" i="9"/>
  <c r="JJ4956" i="9"/>
  <c r="JJ4955" i="9"/>
  <c r="JJ4954" i="9"/>
  <c r="JJ4953" i="9"/>
  <c r="JJ4952" i="9"/>
  <c r="JJ4951" i="9"/>
  <c r="JJ4950" i="9"/>
  <c r="JJ4949" i="9"/>
  <c r="JJ4948" i="9"/>
  <c r="JJ4947" i="9"/>
  <c r="JJ4946" i="9"/>
  <c r="JJ4945" i="9"/>
  <c r="JJ4944" i="9"/>
  <c r="JJ4943" i="9"/>
  <c r="JJ4942" i="9"/>
  <c r="JJ4941" i="9"/>
  <c r="JJ4940" i="9"/>
  <c r="JJ4939" i="9"/>
  <c r="JJ4938" i="9"/>
  <c r="JJ4937" i="9"/>
  <c r="JJ4936" i="9"/>
  <c r="JJ4935" i="9"/>
  <c r="JJ4934" i="9"/>
  <c r="JJ4933" i="9"/>
  <c r="JJ4932" i="9"/>
  <c r="JJ4931" i="9"/>
  <c r="JJ4930" i="9"/>
  <c r="JJ4929" i="9"/>
  <c r="JJ4928" i="9"/>
  <c r="JJ4927" i="9"/>
  <c r="JJ4926" i="9"/>
  <c r="JJ4925" i="9"/>
  <c r="JJ4924" i="9"/>
  <c r="JJ4923" i="9"/>
  <c r="JJ4922" i="9"/>
  <c r="JJ4921" i="9"/>
  <c r="JJ4920" i="9"/>
  <c r="JJ4919" i="9"/>
  <c r="JJ4918" i="9"/>
  <c r="JJ4917" i="9"/>
  <c r="JJ4916" i="9"/>
  <c r="JJ4915" i="9"/>
  <c r="JJ4914" i="9"/>
  <c r="JJ4913" i="9"/>
  <c r="JJ4912" i="9"/>
  <c r="JJ4911" i="9"/>
  <c r="JJ4910" i="9"/>
  <c r="JJ4909" i="9"/>
  <c r="JJ4908" i="9"/>
  <c r="JJ4907" i="9"/>
  <c r="JJ4906" i="9"/>
  <c r="JJ4905" i="9"/>
  <c r="JJ4904" i="9"/>
  <c r="JJ4903" i="9"/>
  <c r="JJ4902" i="9"/>
  <c r="JJ4901" i="9"/>
  <c r="JJ4900" i="9"/>
  <c r="JJ4899" i="9"/>
  <c r="JJ4898" i="9"/>
  <c r="JJ4897" i="9"/>
  <c r="JJ4896" i="9"/>
  <c r="JJ4895" i="9"/>
  <c r="JJ4894" i="9"/>
  <c r="JJ4893" i="9"/>
  <c r="JJ4892" i="9"/>
  <c r="JJ4891" i="9"/>
  <c r="JJ4890" i="9"/>
  <c r="JJ4889" i="9"/>
  <c r="JJ4888" i="9"/>
  <c r="JJ4887" i="9"/>
  <c r="JJ21" i="9"/>
  <c r="JJ20" i="9"/>
  <c r="JJ19" i="9"/>
  <c r="JJ18" i="9"/>
  <c r="JJ17" i="9"/>
  <c r="JJ16" i="9"/>
  <c r="JJ15" i="9"/>
  <c r="JJ14" i="9"/>
  <c r="JJ13" i="9"/>
  <c r="JJ12" i="9"/>
  <c r="JJ11" i="9"/>
  <c r="JJ10" i="9"/>
  <c r="JJ9" i="9"/>
  <c r="JJ8" i="9"/>
  <c r="JJ7" i="9"/>
  <c r="JJ6" i="9"/>
  <c r="JJ5" i="9"/>
  <c r="JJ4" i="9"/>
  <c r="JJ3" i="9"/>
  <c r="JI10002" i="9"/>
  <c r="JI10001" i="9"/>
  <c r="JI10000" i="9"/>
  <c r="JI9999" i="9"/>
  <c r="JI9998" i="9"/>
  <c r="JI9997" i="9"/>
  <c r="JI9996" i="9"/>
  <c r="JI9995" i="9"/>
  <c r="JI9994" i="9"/>
  <c r="JI9993" i="9"/>
  <c r="JI9992" i="9"/>
  <c r="JI9991" i="9"/>
  <c r="JI9990" i="9"/>
  <c r="JI9989" i="9"/>
  <c r="JI9988" i="9"/>
  <c r="JI9987" i="9"/>
  <c r="JI9986" i="9"/>
  <c r="JI9985" i="9"/>
  <c r="JI9984" i="9"/>
  <c r="JI9983" i="9"/>
  <c r="JI9982" i="9"/>
  <c r="JI9981" i="9"/>
  <c r="JI9980" i="9"/>
  <c r="JI9979" i="9"/>
  <c r="JI9978" i="9"/>
  <c r="JI9977" i="9"/>
  <c r="JI9976" i="9"/>
  <c r="JI9975" i="9"/>
  <c r="JI9974" i="9"/>
  <c r="JI9973" i="9"/>
  <c r="JI9972" i="9"/>
  <c r="JI9971" i="9"/>
  <c r="JI9970" i="9"/>
  <c r="JI9969" i="9"/>
  <c r="JI9968" i="9"/>
  <c r="JI9967" i="9"/>
  <c r="JI9966" i="9"/>
  <c r="JI9965" i="9"/>
  <c r="JI9964" i="9"/>
  <c r="JI9963" i="9"/>
  <c r="JI9962" i="9"/>
  <c r="JI9961" i="9"/>
  <c r="JI9960" i="9"/>
  <c r="JI9959" i="9"/>
  <c r="JI9958" i="9"/>
  <c r="JI9957" i="9"/>
  <c r="JI9956" i="9"/>
  <c r="JI9955" i="9"/>
  <c r="JI9954" i="9"/>
  <c r="JI9953" i="9"/>
  <c r="JI9952" i="9"/>
  <c r="JI9951" i="9"/>
  <c r="JI9950" i="9"/>
  <c r="JI9949" i="9"/>
  <c r="JI9948" i="9"/>
  <c r="JI9947" i="9"/>
  <c r="JI9946" i="9"/>
  <c r="JI9945" i="9"/>
  <c r="JI9944" i="9"/>
  <c r="JI9943" i="9"/>
  <c r="JI9942" i="9"/>
  <c r="JI9941" i="9"/>
  <c r="JI9940" i="9"/>
  <c r="JI9939" i="9"/>
  <c r="JI9938" i="9"/>
  <c r="JI9937" i="9"/>
  <c r="JI9936" i="9"/>
  <c r="JI9935" i="9"/>
  <c r="JI9934" i="9"/>
  <c r="JI9933" i="9"/>
  <c r="JI9932" i="9"/>
  <c r="JI9931" i="9"/>
  <c r="JI9930" i="9"/>
  <c r="JI9929" i="9"/>
  <c r="JI9928" i="9"/>
  <c r="JI9927" i="9"/>
  <c r="JI9926" i="9"/>
  <c r="JI9925" i="9"/>
  <c r="JI9924" i="9"/>
  <c r="JI9923" i="9"/>
  <c r="JI9922" i="9"/>
  <c r="JI9921" i="9"/>
  <c r="JI9920" i="9"/>
  <c r="JI9919" i="9"/>
  <c r="JI9918" i="9"/>
  <c r="JI9917" i="9"/>
  <c r="JI9916" i="9"/>
  <c r="JI9915" i="9"/>
  <c r="JI9914" i="9"/>
  <c r="JI9913" i="9"/>
  <c r="JI9912" i="9"/>
  <c r="JI9911" i="9"/>
  <c r="JI9910" i="9"/>
  <c r="JI9909" i="9"/>
  <c r="JI9908" i="9"/>
  <c r="JI9907" i="9"/>
  <c r="JI9906" i="9"/>
  <c r="JI9905" i="9"/>
  <c r="JI9904" i="9"/>
  <c r="JI9903" i="9"/>
  <c r="JI9902" i="9"/>
  <c r="JI9901" i="9"/>
  <c r="JI9900" i="9"/>
  <c r="JI9899" i="9"/>
  <c r="JI9898" i="9"/>
  <c r="JI9897" i="9"/>
  <c r="JI9896" i="9"/>
  <c r="JI9895" i="9"/>
  <c r="JI9894" i="9"/>
  <c r="JI9893" i="9"/>
  <c r="JI9892" i="9"/>
  <c r="JI9891" i="9"/>
  <c r="JI9890" i="9"/>
  <c r="JI9889" i="9"/>
  <c r="JI9888" i="9"/>
  <c r="JI9887" i="9"/>
  <c r="JI9886" i="9"/>
  <c r="JI9885" i="9"/>
  <c r="JI9884" i="9"/>
  <c r="JI9883" i="9"/>
  <c r="JI9882" i="9"/>
  <c r="JI9881" i="9"/>
  <c r="JI9880" i="9"/>
  <c r="JI9879" i="9"/>
  <c r="JI9878" i="9"/>
  <c r="JI9877" i="9"/>
  <c r="JI9876" i="9"/>
  <c r="JI9875" i="9"/>
  <c r="JI9874" i="9"/>
  <c r="JI9873" i="9"/>
  <c r="JI9872" i="9"/>
  <c r="JI9871" i="9"/>
  <c r="JI9870" i="9"/>
  <c r="JI9869" i="9"/>
  <c r="JI9868" i="9"/>
  <c r="JI9867" i="9"/>
  <c r="JI9866" i="9"/>
  <c r="JI9865" i="9"/>
  <c r="JI9864" i="9"/>
  <c r="JI9863" i="9"/>
  <c r="JI9862" i="9"/>
  <c r="JI9861" i="9"/>
  <c r="JI9860" i="9"/>
  <c r="JI9859" i="9"/>
  <c r="JI9858" i="9"/>
  <c r="JI9857" i="9"/>
  <c r="JI9856" i="9"/>
  <c r="JI9855" i="9"/>
  <c r="JI9854" i="9"/>
  <c r="JI9853" i="9"/>
  <c r="JI9852" i="9"/>
  <c r="JI9851" i="9"/>
  <c r="JI9850" i="9"/>
  <c r="JI9849" i="9"/>
  <c r="JI9848" i="9"/>
  <c r="JI9847" i="9"/>
  <c r="JI9846" i="9"/>
  <c r="JI9845" i="9"/>
  <c r="JI9844" i="9"/>
  <c r="JI9843" i="9"/>
  <c r="JI9842" i="9"/>
  <c r="JI9841" i="9"/>
  <c r="JI9840" i="9"/>
  <c r="JI9839" i="9"/>
  <c r="JI9838" i="9"/>
  <c r="JI9837" i="9"/>
  <c r="JI9836" i="9"/>
  <c r="JI9835" i="9"/>
  <c r="JI9834" i="9"/>
  <c r="JI9833" i="9"/>
  <c r="JI9832" i="9"/>
  <c r="JI9831" i="9"/>
  <c r="JI9830" i="9"/>
  <c r="JI9829" i="9"/>
  <c r="JI9828" i="9"/>
  <c r="JI9827" i="9"/>
  <c r="JI9826" i="9"/>
  <c r="JI9825" i="9"/>
  <c r="JI9824" i="9"/>
  <c r="JI9823" i="9"/>
  <c r="JI9822" i="9"/>
  <c r="JI9821" i="9"/>
  <c r="JI9820" i="9"/>
  <c r="JI9819" i="9"/>
  <c r="JI9818" i="9"/>
  <c r="JI9817" i="9"/>
  <c r="JI9816" i="9"/>
  <c r="JI9815" i="9"/>
  <c r="JI9814" i="9"/>
  <c r="JI9813" i="9"/>
  <c r="JI9812" i="9"/>
  <c r="JI9811" i="9"/>
  <c r="JI9810" i="9"/>
  <c r="JI9809" i="9"/>
  <c r="JI9808" i="9"/>
  <c r="JI9807" i="9"/>
  <c r="JI9806" i="9"/>
  <c r="JI9805" i="9"/>
  <c r="JI9804" i="9"/>
  <c r="JI9803" i="9"/>
  <c r="JI9802" i="9"/>
  <c r="JI9801" i="9"/>
  <c r="JI9800" i="9"/>
  <c r="JI9799" i="9"/>
  <c r="JI9798" i="9"/>
  <c r="JI9797" i="9"/>
  <c r="JI9796" i="9"/>
  <c r="JI9795" i="9"/>
  <c r="JI9794" i="9"/>
  <c r="JI9793" i="9"/>
  <c r="JI9792" i="9"/>
  <c r="JI9791" i="9"/>
  <c r="JI9790" i="9"/>
  <c r="JI9789" i="9"/>
  <c r="JI9788" i="9"/>
  <c r="JI9787" i="9"/>
  <c r="JI9786" i="9"/>
  <c r="JI9785" i="9"/>
  <c r="JI9784" i="9"/>
  <c r="JI9783" i="9"/>
  <c r="JI9782" i="9"/>
  <c r="JI9781" i="9"/>
  <c r="JI9780" i="9"/>
  <c r="JI9779" i="9"/>
  <c r="JI9778" i="9"/>
  <c r="JI9777" i="9"/>
  <c r="JI9776" i="9"/>
  <c r="JI9775" i="9"/>
  <c r="JI9774" i="9"/>
  <c r="JI9773" i="9"/>
  <c r="JI9772" i="9"/>
  <c r="JI9771" i="9"/>
  <c r="JI9770" i="9"/>
  <c r="JI9769" i="9"/>
  <c r="JI9768" i="9"/>
  <c r="JI9767" i="9"/>
  <c r="JI9766" i="9"/>
  <c r="JI9765" i="9"/>
  <c r="JI9764" i="9"/>
  <c r="JI9763" i="9"/>
  <c r="JI9762" i="9"/>
  <c r="JI9761" i="9"/>
  <c r="JI9760" i="9"/>
  <c r="JI9759" i="9"/>
  <c r="JI9758" i="9"/>
  <c r="JI9757" i="9"/>
  <c r="JI9756" i="9"/>
  <c r="JI9755" i="9"/>
  <c r="JI9754" i="9"/>
  <c r="JI9753" i="9"/>
  <c r="JI9752" i="9"/>
  <c r="JI9751" i="9"/>
  <c r="JI9750" i="9"/>
  <c r="JI9749" i="9"/>
  <c r="JI9748" i="9"/>
  <c r="JI9747" i="9"/>
  <c r="JI9746" i="9"/>
  <c r="JI9745" i="9"/>
  <c r="JI9744" i="9"/>
  <c r="JI9743" i="9"/>
  <c r="JI9742" i="9"/>
  <c r="JI9741" i="9"/>
  <c r="JI9740" i="9"/>
  <c r="JI9739" i="9"/>
  <c r="JI9738" i="9"/>
  <c r="JI9737" i="9"/>
  <c r="JI9736" i="9"/>
  <c r="JI9735" i="9"/>
  <c r="JI9734" i="9"/>
  <c r="JI9733" i="9"/>
  <c r="JI9732" i="9"/>
  <c r="JI9731" i="9"/>
  <c r="JI9730" i="9"/>
  <c r="JI9729" i="9"/>
  <c r="JI9728" i="9"/>
  <c r="JI9727" i="9"/>
  <c r="JI9726" i="9"/>
  <c r="JI9725" i="9"/>
  <c r="JI9724" i="9"/>
  <c r="JI9723" i="9"/>
  <c r="JI9722" i="9"/>
  <c r="JI9721" i="9"/>
  <c r="JI9720" i="9"/>
  <c r="JI9719" i="9"/>
  <c r="JI9718" i="9"/>
  <c r="JI9717" i="9"/>
  <c r="JI9716" i="9"/>
  <c r="JI9715" i="9"/>
  <c r="JI9714" i="9"/>
  <c r="JI9713" i="9"/>
  <c r="JI9712" i="9"/>
  <c r="JI9711" i="9"/>
  <c r="JI9710" i="9"/>
  <c r="JI9709" i="9"/>
  <c r="JI9708" i="9"/>
  <c r="JI9707" i="9"/>
  <c r="JI9706" i="9"/>
  <c r="JI9705" i="9"/>
  <c r="JI9704" i="9"/>
  <c r="JI9703" i="9"/>
  <c r="JI9702" i="9"/>
  <c r="JI9701" i="9"/>
  <c r="JI9700" i="9"/>
  <c r="JI9699" i="9"/>
  <c r="JI9698" i="9"/>
  <c r="JI9697" i="9"/>
  <c r="JI9696" i="9"/>
  <c r="JI9695" i="9"/>
  <c r="JI9694" i="9"/>
  <c r="JI9693" i="9"/>
  <c r="JI9692" i="9"/>
  <c r="JI9691" i="9"/>
  <c r="JI9690" i="9"/>
  <c r="JI9689" i="9"/>
  <c r="JI9688" i="9"/>
  <c r="JI9687" i="9"/>
  <c r="JI9686" i="9"/>
  <c r="JI9685" i="9"/>
  <c r="JI9684" i="9"/>
  <c r="JI9683" i="9"/>
  <c r="JI9682" i="9"/>
  <c r="JI9681" i="9"/>
  <c r="JI9680" i="9"/>
  <c r="JI9679" i="9"/>
  <c r="JI9678" i="9"/>
  <c r="JI9677" i="9"/>
  <c r="JI9676" i="9"/>
  <c r="JI9675" i="9"/>
  <c r="JI9674" i="9"/>
  <c r="JI9673" i="9"/>
  <c r="JI9672" i="9"/>
  <c r="JI9671" i="9"/>
  <c r="JI9670" i="9"/>
  <c r="JI9669" i="9"/>
  <c r="JI9668" i="9"/>
  <c r="JI9667" i="9"/>
  <c r="JI9666" i="9"/>
  <c r="JI9665" i="9"/>
  <c r="JI9664" i="9"/>
  <c r="JI9663" i="9"/>
  <c r="JI9662" i="9"/>
  <c r="JI9661" i="9"/>
  <c r="JI9660" i="9"/>
  <c r="JI9659" i="9"/>
  <c r="JI9658" i="9"/>
  <c r="JI9657" i="9"/>
  <c r="JI9656" i="9"/>
  <c r="JI9655" i="9"/>
  <c r="JI9654" i="9"/>
  <c r="JI9653" i="9"/>
  <c r="JI9652" i="9"/>
  <c r="JI9651" i="9"/>
  <c r="JI9650" i="9"/>
  <c r="JI9649" i="9"/>
  <c r="JI9648" i="9"/>
  <c r="JI9647" i="9"/>
  <c r="JI9646" i="9"/>
  <c r="JI9645" i="9"/>
  <c r="JI9644" i="9"/>
  <c r="JI9643" i="9"/>
  <c r="JI9642" i="9"/>
  <c r="JI9641" i="9"/>
  <c r="JI9640" i="9"/>
  <c r="JI9639" i="9"/>
  <c r="JI9638" i="9"/>
  <c r="JI9637" i="9"/>
  <c r="JI9636" i="9"/>
  <c r="JI9635" i="9"/>
  <c r="JI9634" i="9"/>
  <c r="JI9633" i="9"/>
  <c r="JI9632" i="9"/>
  <c r="JI9631" i="9"/>
  <c r="JI9630" i="9"/>
  <c r="JI9629" i="9"/>
  <c r="JI9628" i="9"/>
  <c r="JI9627" i="9"/>
  <c r="JI9626" i="9"/>
  <c r="JI9625" i="9"/>
  <c r="JI9624" i="9"/>
  <c r="JI9623" i="9"/>
  <c r="JI9622" i="9"/>
  <c r="JI9621" i="9"/>
  <c r="JI9620" i="9"/>
  <c r="JI9619" i="9"/>
  <c r="JI9618" i="9"/>
  <c r="JI9617" i="9"/>
  <c r="JI9616" i="9"/>
  <c r="JI9615" i="9"/>
  <c r="JI9614" i="9"/>
  <c r="JI9613" i="9"/>
  <c r="JI9612" i="9"/>
  <c r="JI9611" i="9"/>
  <c r="JI9610" i="9"/>
  <c r="JI9609" i="9"/>
  <c r="JI9608" i="9"/>
  <c r="JI9607" i="9"/>
  <c r="JI9606" i="9"/>
  <c r="JI9605" i="9"/>
  <c r="JI9604" i="9"/>
  <c r="JI9603" i="9"/>
  <c r="JI9602" i="9"/>
  <c r="JI9601" i="9"/>
  <c r="JI9600" i="9"/>
  <c r="JI9599" i="9"/>
  <c r="JI9598" i="9"/>
  <c r="JI9597" i="9"/>
  <c r="JI9596" i="9"/>
  <c r="JI9595" i="9"/>
  <c r="JI9594" i="9"/>
  <c r="JI9593" i="9"/>
  <c r="JI9592" i="9"/>
  <c r="JI9591" i="9"/>
  <c r="JI9590" i="9"/>
  <c r="JI9589" i="9"/>
  <c r="JI9588" i="9"/>
  <c r="JI9587" i="9"/>
  <c r="JI9586" i="9"/>
  <c r="JI9585" i="9"/>
  <c r="JI9584" i="9"/>
  <c r="JI9583" i="9"/>
  <c r="JI9582" i="9"/>
  <c r="JI9581" i="9"/>
  <c r="JI9580" i="9"/>
  <c r="JI9579" i="9"/>
  <c r="JI9578" i="9"/>
  <c r="JI9577" i="9"/>
  <c r="JI9576" i="9"/>
  <c r="JI9575" i="9"/>
  <c r="JI9574" i="9"/>
  <c r="JI9573" i="9"/>
  <c r="JI9572" i="9"/>
  <c r="JI9571" i="9"/>
  <c r="JI9570" i="9"/>
  <c r="JI9569" i="9"/>
  <c r="JI9568" i="9"/>
  <c r="JI9567" i="9"/>
  <c r="JI9566" i="9"/>
  <c r="JI9565" i="9"/>
  <c r="JI9564" i="9"/>
  <c r="JI9563" i="9"/>
  <c r="JI9562" i="9"/>
  <c r="JI9561" i="9"/>
  <c r="JI9560" i="9"/>
  <c r="JI9559" i="9"/>
  <c r="JI9558" i="9"/>
  <c r="JI9557" i="9"/>
  <c r="JI9556" i="9"/>
  <c r="JI9555" i="9"/>
  <c r="JI9554" i="9"/>
  <c r="JI9553" i="9"/>
  <c r="JI9552" i="9"/>
  <c r="JI9551" i="9"/>
  <c r="JI9550" i="9"/>
  <c r="JI9549" i="9"/>
  <c r="JI9548" i="9"/>
  <c r="JI9547" i="9"/>
  <c r="JI9546" i="9"/>
  <c r="JI9545" i="9"/>
  <c r="JI9544" i="9"/>
  <c r="JI9543" i="9"/>
  <c r="JI9542" i="9"/>
  <c r="JI9541" i="9"/>
  <c r="JI9540" i="9"/>
  <c r="JI9539" i="9"/>
  <c r="JI9538" i="9"/>
  <c r="JI9537" i="9"/>
  <c r="JI9536" i="9"/>
  <c r="JI9535" i="9"/>
  <c r="JI9534" i="9"/>
  <c r="JI9533" i="9"/>
  <c r="JI9532" i="9"/>
  <c r="JI9531" i="9"/>
  <c r="JI9530" i="9"/>
  <c r="JI9529" i="9"/>
  <c r="JI9528" i="9"/>
  <c r="JI9527" i="9"/>
  <c r="JI9526" i="9"/>
  <c r="JI9525" i="9"/>
  <c r="JI9524" i="9"/>
  <c r="JI9523" i="9"/>
  <c r="JI9522" i="9"/>
  <c r="JI9521" i="9"/>
  <c r="JI9520" i="9"/>
  <c r="JI9519" i="9"/>
  <c r="JI9518" i="9"/>
  <c r="JI9517" i="9"/>
  <c r="JI9516" i="9"/>
  <c r="JI9515" i="9"/>
  <c r="JI9514" i="9"/>
  <c r="JI9513" i="9"/>
  <c r="JI9512" i="9"/>
  <c r="JI9511" i="9"/>
  <c r="JI9510" i="9"/>
  <c r="JI9509" i="9"/>
  <c r="JI9508" i="9"/>
  <c r="JI9507" i="9"/>
  <c r="JI9506" i="9"/>
  <c r="JI9505" i="9"/>
  <c r="JI9504" i="9"/>
  <c r="JI9503" i="9"/>
  <c r="JI9502" i="9"/>
  <c r="JI9501" i="9"/>
  <c r="JI9500" i="9"/>
  <c r="JI9499" i="9"/>
  <c r="JI9498" i="9"/>
  <c r="JI9497" i="9"/>
  <c r="JI9496" i="9"/>
  <c r="JI9495" i="9"/>
  <c r="JI9494" i="9"/>
  <c r="JI9493" i="9"/>
  <c r="JI9492" i="9"/>
  <c r="JI9491" i="9"/>
  <c r="JI9490" i="9"/>
  <c r="JI9489" i="9"/>
  <c r="JI9488" i="9"/>
  <c r="JI9487" i="9"/>
  <c r="JI9486" i="9"/>
  <c r="JI9485" i="9"/>
  <c r="JI9484" i="9"/>
  <c r="JI9483" i="9"/>
  <c r="JI9482" i="9"/>
  <c r="JI9481" i="9"/>
  <c r="JI9480" i="9"/>
  <c r="JI9479" i="9"/>
  <c r="JI9478" i="9"/>
  <c r="JI9477" i="9"/>
  <c r="JI9476" i="9"/>
  <c r="JI9475" i="9"/>
  <c r="JI9474" i="9"/>
  <c r="JI9473" i="9"/>
  <c r="JI9472" i="9"/>
  <c r="JI9471" i="9"/>
  <c r="JI9470" i="9"/>
  <c r="JI9469" i="9"/>
  <c r="JI9468" i="9"/>
  <c r="JI9467" i="9"/>
  <c r="JI9466" i="9"/>
  <c r="JI9465" i="9"/>
  <c r="JI9464" i="9"/>
  <c r="JI9463" i="9"/>
  <c r="JI9462" i="9"/>
  <c r="JI9461" i="9"/>
  <c r="JI9460" i="9"/>
  <c r="JI9459" i="9"/>
  <c r="JI9458" i="9"/>
  <c r="JI9457" i="9"/>
  <c r="JI9456" i="9"/>
  <c r="JI9455" i="9"/>
  <c r="JI9454" i="9"/>
  <c r="JI9453" i="9"/>
  <c r="JI9452" i="9"/>
  <c r="JI9451" i="9"/>
  <c r="JI9450" i="9"/>
  <c r="JI9449" i="9"/>
  <c r="JI9448" i="9"/>
  <c r="JI9447" i="9"/>
  <c r="JI9446" i="9"/>
  <c r="JI9445" i="9"/>
  <c r="JI9444" i="9"/>
  <c r="JI9443" i="9"/>
  <c r="JI9442" i="9"/>
  <c r="JI9441" i="9"/>
  <c r="JI9440" i="9"/>
  <c r="JI9439" i="9"/>
  <c r="JI9438" i="9"/>
  <c r="JI9437" i="9"/>
  <c r="JI9436" i="9"/>
  <c r="JI9435" i="9"/>
  <c r="JI9434" i="9"/>
  <c r="JI9433" i="9"/>
  <c r="JI9432" i="9"/>
  <c r="JI9431" i="9"/>
  <c r="JI9430" i="9"/>
  <c r="JI9429" i="9"/>
  <c r="JI9428" i="9"/>
  <c r="JI9427" i="9"/>
  <c r="JI9426" i="9"/>
  <c r="JI9425" i="9"/>
  <c r="JI9424" i="9"/>
  <c r="JI9423" i="9"/>
  <c r="JI9422" i="9"/>
  <c r="JI9421" i="9"/>
  <c r="JI9420" i="9"/>
  <c r="JI9419" i="9"/>
  <c r="JI9418" i="9"/>
  <c r="JI9417" i="9"/>
  <c r="JI9416" i="9"/>
  <c r="JI9415" i="9"/>
  <c r="JI9414" i="9"/>
  <c r="JI9413" i="9"/>
  <c r="JI9412" i="9"/>
  <c r="JI9411" i="9"/>
  <c r="JI9410" i="9"/>
  <c r="JI9409" i="9"/>
  <c r="JI9408" i="9"/>
  <c r="JI9407" i="9"/>
  <c r="JI9406" i="9"/>
  <c r="JI9405" i="9"/>
  <c r="JI9404" i="9"/>
  <c r="JI9403" i="9"/>
  <c r="JI9402" i="9"/>
  <c r="JI9401" i="9"/>
  <c r="JI9400" i="9"/>
  <c r="JI9399" i="9"/>
  <c r="JI9398" i="9"/>
  <c r="JI9397" i="9"/>
  <c r="JI9396" i="9"/>
  <c r="JI9395" i="9"/>
  <c r="JI9394" i="9"/>
  <c r="JI9393" i="9"/>
  <c r="JI9392" i="9"/>
  <c r="JI9391" i="9"/>
  <c r="JI9390" i="9"/>
  <c r="JI9389" i="9"/>
  <c r="JI9388" i="9"/>
  <c r="JI9387" i="9"/>
  <c r="JI9386" i="9"/>
  <c r="JI9385" i="9"/>
  <c r="JI9384" i="9"/>
  <c r="JI9383" i="9"/>
  <c r="JI9382" i="9"/>
  <c r="JI9381" i="9"/>
  <c r="JI9380" i="9"/>
  <c r="JI9379" i="9"/>
  <c r="JI9378" i="9"/>
  <c r="JI9377" i="9"/>
  <c r="JI9376" i="9"/>
  <c r="JI9375" i="9"/>
  <c r="JI9374" i="9"/>
  <c r="JI9373" i="9"/>
  <c r="JI9372" i="9"/>
  <c r="JI9371" i="9"/>
  <c r="JI9370" i="9"/>
  <c r="JI9369" i="9"/>
  <c r="JI9368" i="9"/>
  <c r="JI9367" i="9"/>
  <c r="JI9366" i="9"/>
  <c r="JI9365" i="9"/>
  <c r="JI9364" i="9"/>
  <c r="JI9363" i="9"/>
  <c r="JI9362" i="9"/>
  <c r="JI9361" i="9"/>
  <c r="JI9360" i="9"/>
  <c r="JI9359" i="9"/>
  <c r="JI9358" i="9"/>
  <c r="JI9357" i="9"/>
  <c r="JI9356" i="9"/>
  <c r="JI9355" i="9"/>
  <c r="JI9354" i="9"/>
  <c r="JI9353" i="9"/>
  <c r="JI9352" i="9"/>
  <c r="JI9351" i="9"/>
  <c r="JI9350" i="9"/>
  <c r="JI9349" i="9"/>
  <c r="JI9348" i="9"/>
  <c r="JI9347" i="9"/>
  <c r="JI9346" i="9"/>
  <c r="JI9345" i="9"/>
  <c r="JI9344" i="9"/>
  <c r="JI9343" i="9"/>
  <c r="JI9342" i="9"/>
  <c r="JI9341" i="9"/>
  <c r="JI9340" i="9"/>
  <c r="JI9339" i="9"/>
  <c r="JI9338" i="9"/>
  <c r="JI9337" i="9"/>
  <c r="JI9336" i="9"/>
  <c r="JI9335" i="9"/>
  <c r="JI9334" i="9"/>
  <c r="JI9333" i="9"/>
  <c r="JI9332" i="9"/>
  <c r="JI9331" i="9"/>
  <c r="JI9330" i="9"/>
  <c r="JI9329" i="9"/>
  <c r="JI9328" i="9"/>
  <c r="JI9327" i="9"/>
  <c r="JI9326" i="9"/>
  <c r="JI9325" i="9"/>
  <c r="JI9324" i="9"/>
  <c r="JI9323" i="9"/>
  <c r="JI9322" i="9"/>
  <c r="JI9321" i="9"/>
  <c r="JI9320" i="9"/>
  <c r="JI9319" i="9"/>
  <c r="JI9318" i="9"/>
  <c r="JI9317" i="9"/>
  <c r="JI9316" i="9"/>
  <c r="JI9315" i="9"/>
  <c r="JI9314" i="9"/>
  <c r="JI9313" i="9"/>
  <c r="JI9312" i="9"/>
  <c r="JI9311" i="9"/>
  <c r="JI9310" i="9"/>
  <c r="JI9309" i="9"/>
  <c r="JI9308" i="9"/>
  <c r="JI9307" i="9"/>
  <c r="JI9306" i="9"/>
  <c r="JI9305" i="9"/>
  <c r="JI9304" i="9"/>
  <c r="JI9303" i="9"/>
  <c r="JI9302" i="9"/>
  <c r="JI9301" i="9"/>
  <c r="JI9300" i="9"/>
  <c r="JI9299" i="9"/>
  <c r="JI9298" i="9"/>
  <c r="JI9297" i="9"/>
  <c r="JI9296" i="9"/>
  <c r="JI9295" i="9"/>
  <c r="JI9294" i="9"/>
  <c r="JI9293" i="9"/>
  <c r="JI9292" i="9"/>
  <c r="JI9291" i="9"/>
  <c r="JI9290" i="9"/>
  <c r="JI9289" i="9"/>
  <c r="JI9288" i="9"/>
  <c r="JI9287" i="9"/>
  <c r="JI9286" i="9"/>
  <c r="JI9285" i="9"/>
  <c r="JI9284" i="9"/>
  <c r="JI9283" i="9"/>
  <c r="JI9282" i="9"/>
  <c r="JI9281" i="9"/>
  <c r="JI9280" i="9"/>
  <c r="JI9279" i="9"/>
  <c r="JI9278" i="9"/>
  <c r="JI9277" i="9"/>
  <c r="JI9276" i="9"/>
  <c r="JI9275" i="9"/>
  <c r="JI9274" i="9"/>
  <c r="JI9273" i="9"/>
  <c r="JI9272" i="9"/>
  <c r="JI9271" i="9"/>
  <c r="JI9270" i="9"/>
  <c r="JI9269" i="9"/>
  <c r="JI9268" i="9"/>
  <c r="JI9267" i="9"/>
  <c r="JI9266" i="9"/>
  <c r="JI9265" i="9"/>
  <c r="JI9264" i="9"/>
  <c r="JI9263" i="9"/>
  <c r="JI9262" i="9"/>
  <c r="JI9261" i="9"/>
  <c r="JI9260" i="9"/>
  <c r="JI9259" i="9"/>
  <c r="JI9258" i="9"/>
  <c r="JI9257" i="9"/>
  <c r="JI9256" i="9"/>
  <c r="JI9255" i="9"/>
  <c r="JI9254" i="9"/>
  <c r="JI9253" i="9"/>
  <c r="JI9252" i="9"/>
  <c r="JI9251" i="9"/>
  <c r="JI9250" i="9"/>
  <c r="JI9249" i="9"/>
  <c r="JI9248" i="9"/>
  <c r="JI9247" i="9"/>
  <c r="JI9246" i="9"/>
  <c r="JI9245" i="9"/>
  <c r="JI9244" i="9"/>
  <c r="JI9243" i="9"/>
  <c r="JI9242" i="9"/>
  <c r="JI9241" i="9"/>
  <c r="JI9240" i="9"/>
  <c r="JI9239" i="9"/>
  <c r="JI9238" i="9"/>
  <c r="JI9237" i="9"/>
  <c r="JI9236" i="9"/>
  <c r="JI9235" i="9"/>
  <c r="JI9234" i="9"/>
  <c r="JI9233" i="9"/>
  <c r="JI9232" i="9"/>
  <c r="JI9231" i="9"/>
  <c r="JI9230" i="9"/>
  <c r="JI9229" i="9"/>
  <c r="JI9228" i="9"/>
  <c r="JI9227" i="9"/>
  <c r="JI9226" i="9"/>
  <c r="JI9225" i="9"/>
  <c r="JI9224" i="9"/>
  <c r="JI9223" i="9"/>
  <c r="JI9222" i="9"/>
  <c r="JI9221" i="9"/>
  <c r="JI9220" i="9"/>
  <c r="JI9219" i="9"/>
  <c r="JI9218" i="9"/>
  <c r="JI9217" i="9"/>
  <c r="JI9216" i="9"/>
  <c r="JI9215" i="9"/>
  <c r="JI9214" i="9"/>
  <c r="JI9213" i="9"/>
  <c r="JI9212" i="9"/>
  <c r="JI9211" i="9"/>
  <c r="JI9210" i="9"/>
  <c r="JI9209" i="9"/>
  <c r="JI9208" i="9"/>
  <c r="JI9207" i="9"/>
  <c r="JI9206" i="9"/>
  <c r="JI9205" i="9"/>
  <c r="JI9204" i="9"/>
  <c r="JI9203" i="9"/>
  <c r="JI9202" i="9"/>
  <c r="JI9201" i="9"/>
  <c r="JI9200" i="9"/>
  <c r="JI9199" i="9"/>
  <c r="JI9198" i="9"/>
  <c r="JI9197" i="9"/>
  <c r="JI9196" i="9"/>
  <c r="JI9195" i="9"/>
  <c r="JI9194" i="9"/>
  <c r="JI9193" i="9"/>
  <c r="JI9192" i="9"/>
  <c r="JI9191" i="9"/>
  <c r="JI9190" i="9"/>
  <c r="JI9189" i="9"/>
  <c r="JI9188" i="9"/>
  <c r="JI9187" i="9"/>
  <c r="JI9186" i="9"/>
  <c r="JI9185" i="9"/>
  <c r="JI9184" i="9"/>
  <c r="JI9183" i="9"/>
  <c r="JI9182" i="9"/>
  <c r="JI9181" i="9"/>
  <c r="JI9180" i="9"/>
  <c r="JI9179" i="9"/>
  <c r="JI9178" i="9"/>
  <c r="JI9177" i="9"/>
  <c r="JI9176" i="9"/>
  <c r="JI9175" i="9"/>
  <c r="JI9174" i="9"/>
  <c r="JI9173" i="9"/>
  <c r="JI9172" i="9"/>
  <c r="JI9171" i="9"/>
  <c r="JI9170" i="9"/>
  <c r="JI9169" i="9"/>
  <c r="JI9168" i="9"/>
  <c r="JI9167" i="9"/>
  <c r="JI9166" i="9"/>
  <c r="JI9165" i="9"/>
  <c r="JI9164" i="9"/>
  <c r="JI9163" i="9"/>
  <c r="JI9162" i="9"/>
  <c r="JI9161" i="9"/>
  <c r="JI9160" i="9"/>
  <c r="JI9159" i="9"/>
  <c r="JI9158" i="9"/>
  <c r="JI9157" i="9"/>
  <c r="JI9156" i="9"/>
  <c r="JI9155" i="9"/>
  <c r="JI9154" i="9"/>
  <c r="JI9153" i="9"/>
  <c r="JI9152" i="9"/>
  <c r="JI9151" i="9"/>
  <c r="JI9150" i="9"/>
  <c r="JI9149" i="9"/>
  <c r="JI9148" i="9"/>
  <c r="JI9147" i="9"/>
  <c r="JI9146" i="9"/>
  <c r="JI9145" i="9"/>
  <c r="JI9144" i="9"/>
  <c r="JI9143" i="9"/>
  <c r="JI9142" i="9"/>
  <c r="JI9141" i="9"/>
  <c r="JI9140" i="9"/>
  <c r="JI9139" i="9"/>
  <c r="JI9138" i="9"/>
  <c r="JI9137" i="9"/>
  <c r="JI9136" i="9"/>
  <c r="JI9135" i="9"/>
  <c r="JI9134" i="9"/>
  <c r="JI9133" i="9"/>
  <c r="JI9132" i="9"/>
  <c r="JI9131" i="9"/>
  <c r="JI9130" i="9"/>
  <c r="JI9129" i="9"/>
  <c r="JI9128" i="9"/>
  <c r="JI9127" i="9"/>
  <c r="JI9126" i="9"/>
  <c r="JI9125" i="9"/>
  <c r="JI9124" i="9"/>
  <c r="JI9123" i="9"/>
  <c r="JI9122" i="9"/>
  <c r="JI9121" i="9"/>
  <c r="JI9120" i="9"/>
  <c r="JI9119" i="9"/>
  <c r="JI9118" i="9"/>
  <c r="JI9117" i="9"/>
  <c r="JI9116" i="9"/>
  <c r="JI9115" i="9"/>
  <c r="JI9114" i="9"/>
  <c r="JI9113" i="9"/>
  <c r="JI9112" i="9"/>
  <c r="JI9111" i="9"/>
  <c r="JI9110" i="9"/>
  <c r="JI9109" i="9"/>
  <c r="JI9108" i="9"/>
  <c r="JI9107" i="9"/>
  <c r="JI9106" i="9"/>
  <c r="JI9105" i="9"/>
  <c r="JI9104" i="9"/>
  <c r="JI9103" i="9"/>
  <c r="JI9102" i="9"/>
  <c r="JI9101" i="9"/>
  <c r="JI9100" i="9"/>
  <c r="JI9099" i="9"/>
  <c r="JI9098" i="9"/>
  <c r="JI9097" i="9"/>
  <c r="JI9096" i="9"/>
  <c r="JI9095" i="9"/>
  <c r="JI9094" i="9"/>
  <c r="JI9093" i="9"/>
  <c r="JI9092" i="9"/>
  <c r="JI9091" i="9"/>
  <c r="JI9090" i="9"/>
  <c r="JI9089" i="9"/>
  <c r="JI9088" i="9"/>
  <c r="JI9087" i="9"/>
  <c r="JI9086" i="9"/>
  <c r="JI9085" i="9"/>
  <c r="JI9084" i="9"/>
  <c r="JI9083" i="9"/>
  <c r="JI9082" i="9"/>
  <c r="JI9081" i="9"/>
  <c r="JI9080" i="9"/>
  <c r="JI9079" i="9"/>
  <c r="JI9078" i="9"/>
  <c r="JI9077" i="9"/>
  <c r="JI9076" i="9"/>
  <c r="JI9075" i="9"/>
  <c r="JI9074" i="9"/>
  <c r="JI9073" i="9"/>
  <c r="JI9072" i="9"/>
  <c r="JI9071" i="9"/>
  <c r="JI9070" i="9"/>
  <c r="JI9069" i="9"/>
  <c r="JI9068" i="9"/>
  <c r="JI9067" i="9"/>
  <c r="JI9066" i="9"/>
  <c r="JI9065" i="9"/>
  <c r="JI9064" i="9"/>
  <c r="JI9063" i="9"/>
  <c r="JI9062" i="9"/>
  <c r="JI9061" i="9"/>
  <c r="JI9060" i="9"/>
  <c r="JI9059" i="9"/>
  <c r="JI9058" i="9"/>
  <c r="JI9057" i="9"/>
  <c r="JI9056" i="9"/>
  <c r="JI9055" i="9"/>
  <c r="JI9054" i="9"/>
  <c r="JI9053" i="9"/>
  <c r="JI9052" i="9"/>
  <c r="JI9051" i="9"/>
  <c r="JI9050" i="9"/>
  <c r="JI9049" i="9"/>
  <c r="JI9048" i="9"/>
  <c r="JI9047" i="9"/>
  <c r="JI9046" i="9"/>
  <c r="JI9045" i="9"/>
  <c r="JI9044" i="9"/>
  <c r="JI9043" i="9"/>
  <c r="JI9042" i="9"/>
  <c r="JI9041" i="9"/>
  <c r="JI9040" i="9"/>
  <c r="JI9039" i="9"/>
  <c r="JI9038" i="9"/>
  <c r="JI9037" i="9"/>
  <c r="JI9036" i="9"/>
  <c r="JI9035" i="9"/>
  <c r="JI9034" i="9"/>
  <c r="JI9033" i="9"/>
  <c r="JI9032" i="9"/>
  <c r="JI9031" i="9"/>
  <c r="JI9030" i="9"/>
  <c r="JI9029" i="9"/>
  <c r="JI9028" i="9"/>
  <c r="JI9027" i="9"/>
  <c r="JI9026" i="9"/>
  <c r="JI9025" i="9"/>
  <c r="JI9024" i="9"/>
  <c r="JI9023" i="9"/>
  <c r="JI9022" i="9"/>
  <c r="JI9021" i="9"/>
  <c r="JI9020" i="9"/>
  <c r="JI9019" i="9"/>
  <c r="JI9018" i="9"/>
  <c r="JI9017" i="9"/>
  <c r="JI9016" i="9"/>
  <c r="JI9015" i="9"/>
  <c r="JI9014" i="9"/>
  <c r="JI9013" i="9"/>
  <c r="JI9012" i="9"/>
  <c r="JI9011" i="9"/>
  <c r="JI9010" i="9"/>
  <c r="JI9009" i="9"/>
  <c r="JI9008" i="9"/>
  <c r="JI9007" i="9"/>
  <c r="JI9006" i="9"/>
  <c r="JI9005" i="9"/>
  <c r="JI9004" i="9"/>
  <c r="JI9003" i="9"/>
  <c r="JI9002" i="9"/>
  <c r="JI9001" i="9"/>
  <c r="JI9000" i="9"/>
  <c r="JI8999" i="9"/>
  <c r="JI8998" i="9"/>
  <c r="JI8997" i="9"/>
  <c r="JI8996" i="9"/>
  <c r="JI8995" i="9"/>
  <c r="JI8994" i="9"/>
  <c r="JI8993" i="9"/>
  <c r="JI8992" i="9"/>
  <c r="JI8991" i="9"/>
  <c r="JI8990" i="9"/>
  <c r="JI8989" i="9"/>
  <c r="JI8988" i="9"/>
  <c r="JI8987" i="9"/>
  <c r="JI8986" i="9"/>
  <c r="JI8985" i="9"/>
  <c r="JI8984" i="9"/>
  <c r="JI8983" i="9"/>
  <c r="JI8982" i="9"/>
  <c r="JI8981" i="9"/>
  <c r="JI8980" i="9"/>
  <c r="JI8979" i="9"/>
  <c r="JI8978" i="9"/>
  <c r="JI8977" i="9"/>
  <c r="JI8976" i="9"/>
  <c r="JI8975" i="9"/>
  <c r="JI8974" i="9"/>
  <c r="JI8973" i="9"/>
  <c r="JI8972" i="9"/>
  <c r="JI8971" i="9"/>
  <c r="JI8970" i="9"/>
  <c r="JI8969" i="9"/>
  <c r="JI8968" i="9"/>
  <c r="JI8967" i="9"/>
  <c r="JI8966" i="9"/>
  <c r="JI8965" i="9"/>
  <c r="JI8964" i="9"/>
  <c r="JI8963" i="9"/>
  <c r="JI8962" i="9"/>
  <c r="JI8961" i="9"/>
  <c r="JI8960" i="9"/>
  <c r="JI8959" i="9"/>
  <c r="JI8958" i="9"/>
  <c r="JI8957" i="9"/>
  <c r="JI8956" i="9"/>
  <c r="JI8955" i="9"/>
  <c r="JI8954" i="9"/>
  <c r="JI8953" i="9"/>
  <c r="JI8952" i="9"/>
  <c r="JI8951" i="9"/>
  <c r="JI8950" i="9"/>
  <c r="JI8949" i="9"/>
  <c r="JI8948" i="9"/>
  <c r="JI8947" i="9"/>
  <c r="JI8946" i="9"/>
  <c r="JI8945" i="9"/>
  <c r="JI8944" i="9"/>
  <c r="JI8943" i="9"/>
  <c r="JI8942" i="9"/>
  <c r="JI8941" i="9"/>
  <c r="JI8940" i="9"/>
  <c r="JI8939" i="9"/>
  <c r="JI8938" i="9"/>
  <c r="JI8937" i="9"/>
  <c r="JI8936" i="9"/>
  <c r="JI8935" i="9"/>
  <c r="JI8934" i="9"/>
  <c r="JI8933" i="9"/>
  <c r="JI8932" i="9"/>
  <c r="JI8931" i="9"/>
  <c r="JI8930" i="9"/>
  <c r="JI8929" i="9"/>
  <c r="JI8928" i="9"/>
  <c r="JI8927" i="9"/>
  <c r="JI8926" i="9"/>
  <c r="JI8925" i="9"/>
  <c r="JI8924" i="9"/>
  <c r="JI8923" i="9"/>
  <c r="JI8922" i="9"/>
  <c r="JI8921" i="9"/>
  <c r="JI8920" i="9"/>
  <c r="JI8919" i="9"/>
  <c r="JI8918" i="9"/>
  <c r="JI8917" i="9"/>
  <c r="JI8916" i="9"/>
  <c r="JI8915" i="9"/>
  <c r="JI8914" i="9"/>
  <c r="JI8913" i="9"/>
  <c r="JI8912" i="9"/>
  <c r="JI8911" i="9"/>
  <c r="JI8910" i="9"/>
  <c r="JI8909" i="9"/>
  <c r="JI8908" i="9"/>
  <c r="JI8907" i="9"/>
  <c r="JI8906" i="9"/>
  <c r="JI8905" i="9"/>
  <c r="JI8904" i="9"/>
  <c r="JI8903" i="9"/>
  <c r="JI8902" i="9"/>
  <c r="JI8901" i="9"/>
  <c r="JI8900" i="9"/>
  <c r="JI8899" i="9"/>
  <c r="JI8898" i="9"/>
  <c r="JI8897" i="9"/>
  <c r="JI8896" i="9"/>
  <c r="JI8895" i="9"/>
  <c r="JI8894" i="9"/>
  <c r="JI8893" i="9"/>
  <c r="JI8892" i="9"/>
  <c r="JI8891" i="9"/>
  <c r="JI8890" i="9"/>
  <c r="JI8889" i="9"/>
  <c r="JI8888" i="9"/>
  <c r="JI8887" i="9"/>
  <c r="JI8886" i="9"/>
  <c r="JI8885" i="9"/>
  <c r="JI8884" i="9"/>
  <c r="JI8883" i="9"/>
  <c r="JI8882" i="9"/>
  <c r="JI8881" i="9"/>
  <c r="JI8880" i="9"/>
  <c r="JI8879" i="9"/>
  <c r="JI8878" i="9"/>
  <c r="JI8877" i="9"/>
  <c r="JI8876" i="9"/>
  <c r="JI8875" i="9"/>
  <c r="JI8874" i="9"/>
  <c r="JI8873" i="9"/>
  <c r="JI8872" i="9"/>
  <c r="JI8871" i="9"/>
  <c r="JI8870" i="9"/>
  <c r="JI8869" i="9"/>
  <c r="JI8868" i="9"/>
  <c r="JI8867" i="9"/>
  <c r="JI8866" i="9"/>
  <c r="JI8865" i="9"/>
  <c r="JI8864" i="9"/>
  <c r="JI8863" i="9"/>
  <c r="JI8862" i="9"/>
  <c r="JI8861" i="9"/>
  <c r="JI8860" i="9"/>
  <c r="JI8859" i="9"/>
  <c r="JI8858" i="9"/>
  <c r="JI8857" i="9"/>
  <c r="JI8856" i="9"/>
  <c r="JI8855" i="9"/>
  <c r="JI8854" i="9"/>
  <c r="JI8853" i="9"/>
  <c r="JI8852" i="9"/>
  <c r="JI8851" i="9"/>
  <c r="JI8850" i="9"/>
  <c r="JI8849" i="9"/>
  <c r="JI8848" i="9"/>
  <c r="JI8847" i="9"/>
  <c r="JI8846" i="9"/>
  <c r="JI8845" i="9"/>
  <c r="JI8844" i="9"/>
  <c r="JI8843" i="9"/>
  <c r="JI8842" i="9"/>
  <c r="JI8841" i="9"/>
  <c r="JI8840" i="9"/>
  <c r="JI8839" i="9"/>
  <c r="JI8838" i="9"/>
  <c r="JI8837" i="9"/>
  <c r="JI8836" i="9"/>
  <c r="JI8835" i="9"/>
  <c r="JI8834" i="9"/>
  <c r="JI8833" i="9"/>
  <c r="JI8832" i="9"/>
  <c r="JI8831" i="9"/>
  <c r="JI8830" i="9"/>
  <c r="JI8829" i="9"/>
  <c r="JI8828" i="9"/>
  <c r="JI8827" i="9"/>
  <c r="JI8826" i="9"/>
  <c r="JI8825" i="9"/>
  <c r="JI8824" i="9"/>
  <c r="JI8823" i="9"/>
  <c r="JI8822" i="9"/>
  <c r="JI8821" i="9"/>
  <c r="JI8820" i="9"/>
  <c r="JI8819" i="9"/>
  <c r="JI8818" i="9"/>
  <c r="JI8817" i="9"/>
  <c r="JI8816" i="9"/>
  <c r="JI8815" i="9"/>
  <c r="JI8814" i="9"/>
  <c r="JI8813" i="9"/>
  <c r="JI8812" i="9"/>
  <c r="JI8811" i="9"/>
  <c r="JI8810" i="9"/>
  <c r="JI8809" i="9"/>
  <c r="JI8808" i="9"/>
  <c r="JI8807" i="9"/>
  <c r="JI8806" i="9"/>
  <c r="JI8805" i="9"/>
  <c r="JI8804" i="9"/>
  <c r="JI8803" i="9"/>
  <c r="JI8802" i="9"/>
  <c r="JI8801" i="9"/>
  <c r="JI8800" i="9"/>
  <c r="JI8799" i="9"/>
  <c r="JI8798" i="9"/>
  <c r="JI8797" i="9"/>
  <c r="JI8796" i="9"/>
  <c r="JI8795" i="9"/>
  <c r="JI8794" i="9"/>
  <c r="JI8793" i="9"/>
  <c r="JI8792" i="9"/>
  <c r="JI8791" i="9"/>
  <c r="JI8790" i="9"/>
  <c r="JI8789" i="9"/>
  <c r="JI8788" i="9"/>
  <c r="JI8787" i="9"/>
  <c r="JI8786" i="9"/>
  <c r="JI8785" i="9"/>
  <c r="JI8784" i="9"/>
  <c r="JI8783" i="9"/>
  <c r="JI8782" i="9"/>
  <c r="JI8781" i="9"/>
  <c r="JI8780" i="9"/>
  <c r="JI8779" i="9"/>
  <c r="JI8778" i="9"/>
  <c r="JI8777" i="9"/>
  <c r="JI8776" i="9"/>
  <c r="JI8775" i="9"/>
  <c r="JI8774" i="9"/>
  <c r="JI8773" i="9"/>
  <c r="JI8772" i="9"/>
  <c r="JI8771" i="9"/>
  <c r="JI8770" i="9"/>
  <c r="JI8769" i="9"/>
  <c r="JI8768" i="9"/>
  <c r="JI8767" i="9"/>
  <c r="JI8766" i="9"/>
  <c r="JI8765" i="9"/>
  <c r="JI8764" i="9"/>
  <c r="JI8763" i="9"/>
  <c r="JI8762" i="9"/>
  <c r="JI8761" i="9"/>
  <c r="JI8760" i="9"/>
  <c r="JI8759" i="9"/>
  <c r="JI8758" i="9"/>
  <c r="JI8757" i="9"/>
  <c r="JI8756" i="9"/>
  <c r="JI8755" i="9"/>
  <c r="JI8754" i="9"/>
  <c r="JI8753" i="9"/>
  <c r="JI8752" i="9"/>
  <c r="JI8751" i="9"/>
  <c r="JI8750" i="9"/>
  <c r="JI8749" i="9"/>
  <c r="JI8748" i="9"/>
  <c r="JI8747" i="9"/>
  <c r="JI8746" i="9"/>
  <c r="JI8745" i="9"/>
  <c r="JI8744" i="9"/>
  <c r="JI8743" i="9"/>
  <c r="JI8742" i="9"/>
  <c r="JI8741" i="9"/>
  <c r="JI8740" i="9"/>
  <c r="JI8739" i="9"/>
  <c r="JI8738" i="9"/>
  <c r="JI8737" i="9"/>
  <c r="JI8736" i="9"/>
  <c r="JI8735" i="9"/>
  <c r="JI8734" i="9"/>
  <c r="JI8733" i="9"/>
  <c r="JI8732" i="9"/>
  <c r="JI8731" i="9"/>
  <c r="JI8730" i="9"/>
  <c r="JI8729" i="9"/>
  <c r="JI8728" i="9"/>
  <c r="JI8727" i="9"/>
  <c r="JI8726" i="9"/>
  <c r="JI8725" i="9"/>
  <c r="JI8724" i="9"/>
  <c r="JI8723" i="9"/>
  <c r="JI8722" i="9"/>
  <c r="JI8721" i="9"/>
  <c r="JI8720" i="9"/>
  <c r="JI8719" i="9"/>
  <c r="JI8718" i="9"/>
  <c r="JI8717" i="9"/>
  <c r="JI8716" i="9"/>
  <c r="JI8715" i="9"/>
  <c r="JI8714" i="9"/>
  <c r="JI8713" i="9"/>
  <c r="JI8712" i="9"/>
  <c r="JI8711" i="9"/>
  <c r="JI8710" i="9"/>
  <c r="JI8709" i="9"/>
  <c r="JI8708" i="9"/>
  <c r="JI8707" i="9"/>
  <c r="JI8706" i="9"/>
  <c r="JI8705" i="9"/>
  <c r="JI8704" i="9"/>
  <c r="JI8703" i="9"/>
  <c r="JI8702" i="9"/>
  <c r="JI8701" i="9"/>
  <c r="JI8700" i="9"/>
  <c r="JI8699" i="9"/>
  <c r="JI8698" i="9"/>
  <c r="JI8697" i="9"/>
  <c r="JI8696" i="9"/>
  <c r="JI8695" i="9"/>
  <c r="JI8694" i="9"/>
  <c r="JI8693" i="9"/>
  <c r="JI8692" i="9"/>
  <c r="JI8691" i="9"/>
  <c r="JI8690" i="9"/>
  <c r="JI8689" i="9"/>
  <c r="JI8688" i="9"/>
  <c r="JI8687" i="9"/>
  <c r="JI8686" i="9"/>
  <c r="JI8685" i="9"/>
  <c r="JI8684" i="9"/>
  <c r="JI8683" i="9"/>
  <c r="JI8682" i="9"/>
  <c r="JI8681" i="9"/>
  <c r="JI8680" i="9"/>
  <c r="JI8679" i="9"/>
  <c r="JI8678" i="9"/>
  <c r="JI8677" i="9"/>
  <c r="JI8676" i="9"/>
  <c r="JI8675" i="9"/>
  <c r="JI8674" i="9"/>
  <c r="JI8673" i="9"/>
  <c r="JI8672" i="9"/>
  <c r="JI8671" i="9"/>
  <c r="JI8670" i="9"/>
  <c r="JI8669" i="9"/>
  <c r="JI8668" i="9"/>
  <c r="JI8667" i="9"/>
  <c r="JI8666" i="9"/>
  <c r="JI8665" i="9"/>
  <c r="JI8664" i="9"/>
  <c r="JI8663" i="9"/>
  <c r="JI8662" i="9"/>
  <c r="JI8661" i="9"/>
  <c r="JI8660" i="9"/>
  <c r="JI8659" i="9"/>
  <c r="JI8658" i="9"/>
  <c r="JI8657" i="9"/>
  <c r="JI8656" i="9"/>
  <c r="JI8655" i="9"/>
  <c r="JI8654" i="9"/>
  <c r="JI8653" i="9"/>
  <c r="JI8652" i="9"/>
  <c r="JI8651" i="9"/>
  <c r="JI8650" i="9"/>
  <c r="JI8649" i="9"/>
  <c r="JI8648" i="9"/>
  <c r="JI8647" i="9"/>
  <c r="JI8646" i="9"/>
  <c r="JI8645" i="9"/>
  <c r="JI8644" i="9"/>
  <c r="JI8643" i="9"/>
  <c r="JI8642" i="9"/>
  <c r="JI8641" i="9"/>
  <c r="JI8640" i="9"/>
  <c r="JI8639" i="9"/>
  <c r="JI8638" i="9"/>
  <c r="JI8637" i="9"/>
  <c r="JI8636" i="9"/>
  <c r="JI8635" i="9"/>
  <c r="JI8634" i="9"/>
  <c r="JI8633" i="9"/>
  <c r="JI8632" i="9"/>
  <c r="JI8631" i="9"/>
  <c r="JI8630" i="9"/>
  <c r="JI8629" i="9"/>
  <c r="JI8628" i="9"/>
  <c r="JI8627" i="9"/>
  <c r="JI8626" i="9"/>
  <c r="JI8625" i="9"/>
  <c r="JI8624" i="9"/>
  <c r="JI8623" i="9"/>
  <c r="JI8622" i="9"/>
  <c r="JI8621" i="9"/>
  <c r="JI8620" i="9"/>
  <c r="JI8619" i="9"/>
  <c r="JI8618" i="9"/>
  <c r="JI8617" i="9"/>
  <c r="JI8616" i="9"/>
  <c r="JI8615" i="9"/>
  <c r="JI8614" i="9"/>
  <c r="JI8613" i="9"/>
  <c r="JI8612" i="9"/>
  <c r="JI8611" i="9"/>
  <c r="JI8610" i="9"/>
  <c r="JI8609" i="9"/>
  <c r="JI8608" i="9"/>
  <c r="JI8607" i="9"/>
  <c r="JI8606" i="9"/>
  <c r="JI8605" i="9"/>
  <c r="JI8604" i="9"/>
  <c r="JI8603" i="9"/>
  <c r="JI8602" i="9"/>
  <c r="JI8601" i="9"/>
  <c r="JI8600" i="9"/>
  <c r="JI8599" i="9"/>
  <c r="JI8598" i="9"/>
  <c r="JI8597" i="9"/>
  <c r="JI8596" i="9"/>
  <c r="JI8595" i="9"/>
  <c r="JI8594" i="9"/>
  <c r="JI8593" i="9"/>
  <c r="JI8592" i="9"/>
  <c r="JI8591" i="9"/>
  <c r="JI8590" i="9"/>
  <c r="JI8589" i="9"/>
  <c r="JI8588" i="9"/>
  <c r="JI8587" i="9"/>
  <c r="JI8586" i="9"/>
  <c r="JI8585" i="9"/>
  <c r="JI8584" i="9"/>
  <c r="JI8583" i="9"/>
  <c r="JI8582" i="9"/>
  <c r="JI8581" i="9"/>
  <c r="JI8580" i="9"/>
  <c r="JI8579" i="9"/>
  <c r="JI8578" i="9"/>
  <c r="JI8577" i="9"/>
  <c r="JI8576" i="9"/>
  <c r="JI8575" i="9"/>
  <c r="JI8574" i="9"/>
  <c r="JI8573" i="9"/>
  <c r="JI8572" i="9"/>
  <c r="JI8571" i="9"/>
  <c r="JI8570" i="9"/>
  <c r="JI8569" i="9"/>
  <c r="JI8568" i="9"/>
  <c r="JI8567" i="9"/>
  <c r="JI8566" i="9"/>
  <c r="JI8565" i="9"/>
  <c r="JI8564" i="9"/>
  <c r="JI8563" i="9"/>
  <c r="JI8562" i="9"/>
  <c r="JI8561" i="9"/>
  <c r="JI8560" i="9"/>
  <c r="JI8559" i="9"/>
  <c r="JI8558" i="9"/>
  <c r="JI8557" i="9"/>
  <c r="JI8556" i="9"/>
  <c r="JI8555" i="9"/>
  <c r="JI8554" i="9"/>
  <c r="JI8553" i="9"/>
  <c r="JI8552" i="9"/>
  <c r="JI8551" i="9"/>
  <c r="JI8550" i="9"/>
  <c r="JI8549" i="9"/>
  <c r="JI8548" i="9"/>
  <c r="JI8547" i="9"/>
  <c r="JI8546" i="9"/>
  <c r="JI8545" i="9"/>
  <c r="JI8544" i="9"/>
  <c r="JI8543" i="9"/>
  <c r="JI8542" i="9"/>
  <c r="JI8541" i="9"/>
  <c r="JI8540" i="9"/>
  <c r="JI8539" i="9"/>
  <c r="JI8538" i="9"/>
  <c r="JI8537" i="9"/>
  <c r="JI8536" i="9"/>
  <c r="JI8535" i="9"/>
  <c r="JI8534" i="9"/>
  <c r="JI8533" i="9"/>
  <c r="JI8532" i="9"/>
  <c r="JI8531" i="9"/>
  <c r="JI8530" i="9"/>
  <c r="JI8529" i="9"/>
  <c r="JI8528" i="9"/>
  <c r="JI8527" i="9"/>
  <c r="JI8526" i="9"/>
  <c r="JI8525" i="9"/>
  <c r="JI8524" i="9"/>
  <c r="JI8523" i="9"/>
  <c r="JI8522" i="9"/>
  <c r="JI8521" i="9"/>
  <c r="JI8520" i="9"/>
  <c r="JI8519" i="9"/>
  <c r="JI8518" i="9"/>
  <c r="JI8517" i="9"/>
  <c r="JI8516" i="9"/>
  <c r="JI8515" i="9"/>
  <c r="JI8514" i="9"/>
  <c r="JI8513" i="9"/>
  <c r="JI8512" i="9"/>
  <c r="JI8511" i="9"/>
  <c r="JI8510" i="9"/>
  <c r="JI8509" i="9"/>
  <c r="JI8508" i="9"/>
  <c r="JI8507" i="9"/>
  <c r="JI8506" i="9"/>
  <c r="JI8505" i="9"/>
  <c r="JI8504" i="9"/>
  <c r="JI8503" i="9"/>
  <c r="JI8502" i="9"/>
  <c r="JI8501" i="9"/>
  <c r="JI8500" i="9"/>
  <c r="JI8499" i="9"/>
  <c r="JI8498" i="9"/>
  <c r="JI8497" i="9"/>
  <c r="JI8496" i="9"/>
  <c r="JI8495" i="9"/>
  <c r="JI8494" i="9"/>
  <c r="JI8493" i="9"/>
  <c r="JI8492" i="9"/>
  <c r="JI8491" i="9"/>
  <c r="JI8490" i="9"/>
  <c r="JI8489" i="9"/>
  <c r="JI8488" i="9"/>
  <c r="JI8487" i="9"/>
  <c r="JI8486" i="9"/>
  <c r="JI8485" i="9"/>
  <c r="JI8484" i="9"/>
  <c r="JI8483" i="9"/>
  <c r="JI8482" i="9"/>
  <c r="JI8481" i="9"/>
  <c r="JI8480" i="9"/>
  <c r="JI8479" i="9"/>
  <c r="JI8478" i="9"/>
  <c r="JI8477" i="9"/>
  <c r="JI8476" i="9"/>
  <c r="JI8475" i="9"/>
  <c r="JI8474" i="9"/>
  <c r="JI8473" i="9"/>
  <c r="JI8472" i="9"/>
  <c r="JI8471" i="9"/>
  <c r="JI8470" i="9"/>
  <c r="JI8469" i="9"/>
  <c r="JI8468" i="9"/>
  <c r="JI8467" i="9"/>
  <c r="JI8466" i="9"/>
  <c r="JI8465" i="9"/>
  <c r="JI8464" i="9"/>
  <c r="JI8463" i="9"/>
  <c r="JI8462" i="9"/>
  <c r="JI8461" i="9"/>
  <c r="JI8460" i="9"/>
  <c r="JI8459" i="9"/>
  <c r="JI8458" i="9"/>
  <c r="JI8457" i="9"/>
  <c r="JI8456" i="9"/>
  <c r="JI8455" i="9"/>
  <c r="JI8454" i="9"/>
  <c r="JI8453" i="9"/>
  <c r="JI8452" i="9"/>
  <c r="JI8451" i="9"/>
  <c r="JI8450" i="9"/>
  <c r="JI8449" i="9"/>
  <c r="JI8448" i="9"/>
  <c r="JI8447" i="9"/>
  <c r="JI8446" i="9"/>
  <c r="JI8445" i="9"/>
  <c r="JI8444" i="9"/>
  <c r="JI8443" i="9"/>
  <c r="JI8442" i="9"/>
  <c r="JI8441" i="9"/>
  <c r="JI8440" i="9"/>
  <c r="JI8439" i="9"/>
  <c r="JI8438" i="9"/>
  <c r="JI8437" i="9"/>
  <c r="JI8436" i="9"/>
  <c r="JI8435" i="9"/>
  <c r="JI8434" i="9"/>
  <c r="JI8433" i="9"/>
  <c r="JI8432" i="9"/>
  <c r="JI8431" i="9"/>
  <c r="JI8430" i="9"/>
  <c r="JI8429" i="9"/>
  <c r="JI8428" i="9"/>
  <c r="JI8427" i="9"/>
  <c r="JI8426" i="9"/>
  <c r="JI8425" i="9"/>
  <c r="JI8424" i="9"/>
  <c r="JI8423" i="9"/>
  <c r="JI8422" i="9"/>
  <c r="JI8421" i="9"/>
  <c r="JI8420" i="9"/>
  <c r="JI8419" i="9"/>
  <c r="JI8418" i="9"/>
  <c r="JI8417" i="9"/>
  <c r="JI8416" i="9"/>
  <c r="JI8415" i="9"/>
  <c r="JI8414" i="9"/>
  <c r="JI8413" i="9"/>
  <c r="JI8412" i="9"/>
  <c r="JI8411" i="9"/>
  <c r="JI8410" i="9"/>
  <c r="JI8409" i="9"/>
  <c r="JI8408" i="9"/>
  <c r="JI8407" i="9"/>
  <c r="JI8406" i="9"/>
  <c r="JI8405" i="9"/>
  <c r="JI8404" i="9"/>
  <c r="JI8403" i="9"/>
  <c r="JI8402" i="9"/>
  <c r="JI8401" i="9"/>
  <c r="JI8400" i="9"/>
  <c r="JI8399" i="9"/>
  <c r="JI8398" i="9"/>
  <c r="JI8397" i="9"/>
  <c r="JI8396" i="9"/>
  <c r="JI8395" i="9"/>
  <c r="JI8394" i="9"/>
  <c r="JI8393" i="9"/>
  <c r="JI8392" i="9"/>
  <c r="JI8391" i="9"/>
  <c r="JI8390" i="9"/>
  <c r="JI8389" i="9"/>
  <c r="JI8388" i="9"/>
  <c r="JI8387" i="9"/>
  <c r="JI8386" i="9"/>
  <c r="JI8385" i="9"/>
  <c r="JI8384" i="9"/>
  <c r="JI8383" i="9"/>
  <c r="JI8382" i="9"/>
  <c r="JI8381" i="9"/>
  <c r="JI8380" i="9"/>
  <c r="JI8379" i="9"/>
  <c r="JI8378" i="9"/>
  <c r="JI8377" i="9"/>
  <c r="JI8376" i="9"/>
  <c r="JI8375" i="9"/>
  <c r="JI8374" i="9"/>
  <c r="JI8373" i="9"/>
  <c r="JI8372" i="9"/>
  <c r="JI8371" i="9"/>
  <c r="JI8370" i="9"/>
  <c r="JI8369" i="9"/>
  <c r="JI8368" i="9"/>
  <c r="JI8367" i="9"/>
  <c r="JI8366" i="9"/>
  <c r="JI8365" i="9"/>
  <c r="JI8364" i="9"/>
  <c r="JI8363" i="9"/>
  <c r="JI8362" i="9"/>
  <c r="JI8361" i="9"/>
  <c r="JI8360" i="9"/>
  <c r="JI8359" i="9"/>
  <c r="JI8358" i="9"/>
  <c r="JI8357" i="9"/>
  <c r="JI8356" i="9"/>
  <c r="JI8355" i="9"/>
  <c r="JI8354" i="9"/>
  <c r="JI8353" i="9"/>
  <c r="JI8352" i="9"/>
  <c r="JI8351" i="9"/>
  <c r="JI8350" i="9"/>
  <c r="JI8349" i="9"/>
  <c r="JI8348" i="9"/>
  <c r="JI8347" i="9"/>
  <c r="JI8346" i="9"/>
  <c r="JI8345" i="9"/>
  <c r="JI8344" i="9"/>
  <c r="JI8343" i="9"/>
  <c r="JI8342" i="9"/>
  <c r="JI8341" i="9"/>
  <c r="JI8340" i="9"/>
  <c r="JI8339" i="9"/>
  <c r="JI8338" i="9"/>
  <c r="JI8337" i="9"/>
  <c r="JI8336" i="9"/>
  <c r="JI8335" i="9"/>
  <c r="JI8334" i="9"/>
  <c r="JI8333" i="9"/>
  <c r="JI8332" i="9"/>
  <c r="JI8331" i="9"/>
  <c r="JI8330" i="9"/>
  <c r="JI8329" i="9"/>
  <c r="JI8328" i="9"/>
  <c r="JI8327" i="9"/>
  <c r="JI8326" i="9"/>
  <c r="JI8325" i="9"/>
  <c r="JI8324" i="9"/>
  <c r="JI8323" i="9"/>
  <c r="JI8322" i="9"/>
  <c r="JI8321" i="9"/>
  <c r="JI8320" i="9"/>
  <c r="JI8319" i="9"/>
  <c r="JI8318" i="9"/>
  <c r="JI8317" i="9"/>
  <c r="JI8316" i="9"/>
  <c r="JI8315" i="9"/>
  <c r="JI8314" i="9"/>
  <c r="JI8313" i="9"/>
  <c r="JI8312" i="9"/>
  <c r="JI8311" i="9"/>
  <c r="JI8310" i="9"/>
  <c r="JI8309" i="9"/>
  <c r="JI8308" i="9"/>
  <c r="JI8307" i="9"/>
  <c r="JI8306" i="9"/>
  <c r="JI8305" i="9"/>
  <c r="JI8304" i="9"/>
  <c r="JI8303" i="9"/>
  <c r="JI8302" i="9"/>
  <c r="JI8301" i="9"/>
  <c r="JI8300" i="9"/>
  <c r="JI8299" i="9"/>
  <c r="JI8298" i="9"/>
  <c r="JI8297" i="9"/>
  <c r="JI8296" i="9"/>
  <c r="JI8295" i="9"/>
  <c r="JI8294" i="9"/>
  <c r="JI8293" i="9"/>
  <c r="JI8292" i="9"/>
  <c r="JI8291" i="9"/>
  <c r="JI8290" i="9"/>
  <c r="JI8289" i="9"/>
  <c r="JI8288" i="9"/>
  <c r="JI8287" i="9"/>
  <c r="JI8286" i="9"/>
  <c r="JI8285" i="9"/>
  <c r="JI8284" i="9"/>
  <c r="JI8283" i="9"/>
  <c r="JI8282" i="9"/>
  <c r="JI8281" i="9"/>
  <c r="JI8280" i="9"/>
  <c r="JI8279" i="9"/>
  <c r="JI8278" i="9"/>
  <c r="JI8277" i="9"/>
  <c r="JI8276" i="9"/>
  <c r="JI8275" i="9"/>
  <c r="JI8274" i="9"/>
  <c r="JI8273" i="9"/>
  <c r="JI8272" i="9"/>
  <c r="JI8271" i="9"/>
  <c r="JI8270" i="9"/>
  <c r="JI8269" i="9"/>
  <c r="JI8268" i="9"/>
  <c r="JI8267" i="9"/>
  <c r="JI8266" i="9"/>
  <c r="JI8265" i="9"/>
  <c r="JI8264" i="9"/>
  <c r="JI8263" i="9"/>
  <c r="JI8262" i="9"/>
  <c r="JI8261" i="9"/>
  <c r="JI8260" i="9"/>
  <c r="JI8259" i="9"/>
  <c r="JI8258" i="9"/>
  <c r="JI8257" i="9"/>
  <c r="JI8256" i="9"/>
  <c r="JI8255" i="9"/>
  <c r="JI8254" i="9"/>
  <c r="JI8253" i="9"/>
  <c r="JI8252" i="9"/>
  <c r="JI8251" i="9"/>
  <c r="JI8250" i="9"/>
  <c r="JI8249" i="9"/>
  <c r="JI8248" i="9"/>
  <c r="JI8247" i="9"/>
  <c r="JI8246" i="9"/>
  <c r="JI8245" i="9"/>
  <c r="JI8244" i="9"/>
  <c r="JI8243" i="9"/>
  <c r="JI8242" i="9"/>
  <c r="JI8241" i="9"/>
  <c r="JI8240" i="9"/>
  <c r="JI8239" i="9"/>
  <c r="JI8238" i="9"/>
  <c r="JI8237" i="9"/>
  <c r="JI8236" i="9"/>
  <c r="JI8235" i="9"/>
  <c r="JI8234" i="9"/>
  <c r="JI8233" i="9"/>
  <c r="JI8232" i="9"/>
  <c r="JI8231" i="9"/>
  <c r="JI8230" i="9"/>
  <c r="JI8229" i="9"/>
  <c r="JI8228" i="9"/>
  <c r="JI8227" i="9"/>
  <c r="JI8226" i="9"/>
  <c r="JI8225" i="9"/>
  <c r="JI8224" i="9"/>
  <c r="JI8223" i="9"/>
  <c r="JI8222" i="9"/>
  <c r="JI8221" i="9"/>
  <c r="JI8220" i="9"/>
  <c r="JI8219" i="9"/>
  <c r="JI8218" i="9"/>
  <c r="JI8217" i="9"/>
  <c r="JI8216" i="9"/>
  <c r="JI8215" i="9"/>
  <c r="JI8214" i="9"/>
  <c r="JI8213" i="9"/>
  <c r="JI8212" i="9"/>
  <c r="JI8211" i="9"/>
  <c r="JI8210" i="9"/>
  <c r="JI8209" i="9"/>
  <c r="JI8208" i="9"/>
  <c r="JI8207" i="9"/>
  <c r="JI8206" i="9"/>
  <c r="JI8205" i="9"/>
  <c r="JI8204" i="9"/>
  <c r="JI8203" i="9"/>
  <c r="JI8202" i="9"/>
  <c r="JI8201" i="9"/>
  <c r="JI8200" i="9"/>
  <c r="JI8199" i="9"/>
  <c r="JI8198" i="9"/>
  <c r="JI8197" i="9"/>
  <c r="JI8196" i="9"/>
  <c r="JI8195" i="9"/>
  <c r="JI8194" i="9"/>
  <c r="JI8193" i="9"/>
  <c r="JI8192" i="9"/>
  <c r="JI8191" i="9"/>
  <c r="JI8190" i="9"/>
  <c r="JI8189" i="9"/>
  <c r="JI8188" i="9"/>
  <c r="JI8187" i="9"/>
  <c r="JI8186" i="9"/>
  <c r="JI8185" i="9"/>
  <c r="JI8184" i="9"/>
  <c r="JI8183" i="9"/>
  <c r="JI8182" i="9"/>
  <c r="JI8181" i="9"/>
  <c r="JI8180" i="9"/>
  <c r="JI8179" i="9"/>
  <c r="JI8178" i="9"/>
  <c r="JI8177" i="9"/>
  <c r="JI8176" i="9"/>
  <c r="JI8175" i="9"/>
  <c r="JI8174" i="9"/>
  <c r="JI8173" i="9"/>
  <c r="JI8172" i="9"/>
  <c r="JI8171" i="9"/>
  <c r="JI8170" i="9"/>
  <c r="JI8169" i="9"/>
  <c r="JI8168" i="9"/>
  <c r="JI8167" i="9"/>
  <c r="JI8166" i="9"/>
  <c r="JI8165" i="9"/>
  <c r="JI8164" i="9"/>
  <c r="JI8163" i="9"/>
  <c r="JI8162" i="9"/>
  <c r="JI8161" i="9"/>
  <c r="JI8160" i="9"/>
  <c r="JI8159" i="9"/>
  <c r="JI8158" i="9"/>
  <c r="JI8157" i="9"/>
  <c r="JI8156" i="9"/>
  <c r="JI8155" i="9"/>
  <c r="JI8154" i="9"/>
  <c r="JI8153" i="9"/>
  <c r="JI8152" i="9"/>
  <c r="JI8151" i="9"/>
  <c r="JI8150" i="9"/>
  <c r="JI8149" i="9"/>
  <c r="JI8148" i="9"/>
  <c r="JI8147" i="9"/>
  <c r="JI8146" i="9"/>
  <c r="JI8145" i="9"/>
  <c r="JI8144" i="9"/>
  <c r="JI8143" i="9"/>
  <c r="JI8142" i="9"/>
  <c r="JI8141" i="9"/>
  <c r="JI8140" i="9"/>
  <c r="JI8139" i="9"/>
  <c r="JI8138" i="9"/>
  <c r="JI8137" i="9"/>
  <c r="JI8136" i="9"/>
  <c r="JI8135" i="9"/>
  <c r="JI8134" i="9"/>
  <c r="JI8133" i="9"/>
  <c r="JI8132" i="9"/>
  <c r="JI8131" i="9"/>
  <c r="JI8130" i="9"/>
  <c r="JI8129" i="9"/>
  <c r="JI8128" i="9"/>
  <c r="JI8127" i="9"/>
  <c r="JI8126" i="9"/>
  <c r="JI8125" i="9"/>
  <c r="JI8124" i="9"/>
  <c r="JI8123" i="9"/>
  <c r="JI8122" i="9"/>
  <c r="JI8121" i="9"/>
  <c r="JI8120" i="9"/>
  <c r="JI8119" i="9"/>
  <c r="JI8118" i="9"/>
  <c r="JI8117" i="9"/>
  <c r="JI8116" i="9"/>
  <c r="JI8115" i="9"/>
  <c r="JI8114" i="9"/>
  <c r="JI8113" i="9"/>
  <c r="JI8112" i="9"/>
  <c r="JI8111" i="9"/>
  <c r="JI8110" i="9"/>
  <c r="JI8109" i="9"/>
  <c r="JI8108" i="9"/>
  <c r="JI8107" i="9"/>
  <c r="JI8106" i="9"/>
  <c r="JI8105" i="9"/>
  <c r="JI8104" i="9"/>
  <c r="JI8103" i="9"/>
  <c r="JI8102" i="9"/>
  <c r="JI8101" i="9"/>
  <c r="JI8100" i="9"/>
  <c r="JI8099" i="9"/>
  <c r="JI8098" i="9"/>
  <c r="JI8097" i="9"/>
  <c r="JI8096" i="9"/>
  <c r="JI8095" i="9"/>
  <c r="JI8094" i="9"/>
  <c r="JI8093" i="9"/>
  <c r="JI8092" i="9"/>
  <c r="JI8091" i="9"/>
  <c r="JI8090" i="9"/>
  <c r="JI8089" i="9"/>
  <c r="JI8088" i="9"/>
  <c r="JI8087" i="9"/>
  <c r="JI8086" i="9"/>
  <c r="JI8085" i="9"/>
  <c r="JI8084" i="9"/>
  <c r="JI8083" i="9"/>
  <c r="JI8082" i="9"/>
  <c r="JI8081" i="9"/>
  <c r="JI8080" i="9"/>
  <c r="JI8079" i="9"/>
  <c r="JI8078" i="9"/>
  <c r="JI8077" i="9"/>
  <c r="JI8076" i="9"/>
  <c r="JI8075" i="9"/>
  <c r="JI8074" i="9"/>
  <c r="JI8073" i="9"/>
  <c r="JI8072" i="9"/>
  <c r="JI8071" i="9"/>
  <c r="JI8070" i="9"/>
  <c r="JI8069" i="9"/>
  <c r="JI8068" i="9"/>
  <c r="JI8067" i="9"/>
  <c r="JI8066" i="9"/>
  <c r="JI8065" i="9"/>
  <c r="JI8064" i="9"/>
  <c r="JI8063" i="9"/>
  <c r="JI8062" i="9"/>
  <c r="JI8061" i="9"/>
  <c r="JI8060" i="9"/>
  <c r="JI8059" i="9"/>
  <c r="JI8058" i="9"/>
  <c r="JI8057" i="9"/>
  <c r="JI8056" i="9"/>
  <c r="JI8055" i="9"/>
  <c r="JI8054" i="9"/>
  <c r="JI8053" i="9"/>
  <c r="JI8052" i="9"/>
  <c r="JI8051" i="9"/>
  <c r="JI8050" i="9"/>
  <c r="JI8049" i="9"/>
  <c r="JI8048" i="9"/>
  <c r="JI8047" i="9"/>
  <c r="JI8046" i="9"/>
  <c r="JI8045" i="9"/>
  <c r="JI8044" i="9"/>
  <c r="JI8043" i="9"/>
  <c r="JI8042" i="9"/>
  <c r="JI8041" i="9"/>
  <c r="JI8040" i="9"/>
  <c r="JI8039" i="9"/>
  <c r="JI8038" i="9"/>
  <c r="JI8037" i="9"/>
  <c r="JI8036" i="9"/>
  <c r="JI8035" i="9"/>
  <c r="JI8034" i="9"/>
  <c r="JI8033" i="9"/>
  <c r="JI8032" i="9"/>
  <c r="JI8031" i="9"/>
  <c r="JI8030" i="9"/>
  <c r="JI8029" i="9"/>
  <c r="JI8028" i="9"/>
  <c r="JI8027" i="9"/>
  <c r="JI8026" i="9"/>
  <c r="JI8025" i="9"/>
  <c r="JI8024" i="9"/>
  <c r="JI8023" i="9"/>
  <c r="JI8022" i="9"/>
  <c r="JI8021" i="9"/>
  <c r="JI8020" i="9"/>
  <c r="JI8019" i="9"/>
  <c r="JI8018" i="9"/>
  <c r="JI8017" i="9"/>
  <c r="JI8016" i="9"/>
  <c r="JI8015" i="9"/>
  <c r="JI8014" i="9"/>
  <c r="JI8013" i="9"/>
  <c r="JI8012" i="9"/>
  <c r="JI8011" i="9"/>
  <c r="JI8010" i="9"/>
  <c r="JI8009" i="9"/>
  <c r="JI8008" i="9"/>
  <c r="JI8007" i="9"/>
  <c r="JI8006" i="9"/>
  <c r="JI8005" i="9"/>
  <c r="JI8004" i="9"/>
  <c r="JI8003" i="9"/>
  <c r="JI8002" i="9"/>
  <c r="JI8001" i="9"/>
  <c r="JI8000" i="9"/>
  <c r="JI7999" i="9"/>
  <c r="JI7998" i="9"/>
  <c r="JI7997" i="9"/>
  <c r="JI7996" i="9"/>
  <c r="JI7995" i="9"/>
  <c r="JI7994" i="9"/>
  <c r="JI7993" i="9"/>
  <c r="JI7992" i="9"/>
  <c r="JI7991" i="9"/>
  <c r="JI7990" i="9"/>
  <c r="JI7989" i="9"/>
  <c r="JI7988" i="9"/>
  <c r="JI7987" i="9"/>
  <c r="JI7986" i="9"/>
  <c r="JI7985" i="9"/>
  <c r="JI7984" i="9"/>
  <c r="JI7983" i="9"/>
  <c r="JI7982" i="9"/>
  <c r="JI7981" i="9"/>
  <c r="JI7980" i="9"/>
  <c r="JI7979" i="9"/>
  <c r="JI7978" i="9"/>
  <c r="JI7977" i="9"/>
  <c r="JI7976" i="9"/>
  <c r="JI7975" i="9"/>
  <c r="JI7974" i="9"/>
  <c r="JI7973" i="9"/>
  <c r="JI7972" i="9"/>
  <c r="JI7971" i="9"/>
  <c r="JI7970" i="9"/>
  <c r="JI7969" i="9"/>
  <c r="JI7968" i="9"/>
  <c r="JI7967" i="9"/>
  <c r="JI7966" i="9"/>
  <c r="JI7965" i="9"/>
  <c r="JI7964" i="9"/>
  <c r="JI7963" i="9"/>
  <c r="JI7962" i="9"/>
  <c r="JI7961" i="9"/>
  <c r="JI7960" i="9"/>
  <c r="JI7959" i="9"/>
  <c r="JI7958" i="9"/>
  <c r="JI7957" i="9"/>
  <c r="JI7956" i="9"/>
  <c r="JI7955" i="9"/>
  <c r="JI7954" i="9"/>
  <c r="JI7953" i="9"/>
  <c r="JI7952" i="9"/>
  <c r="JI7951" i="9"/>
  <c r="JI7950" i="9"/>
  <c r="JI7949" i="9"/>
  <c r="JI7948" i="9"/>
  <c r="JI7947" i="9"/>
  <c r="JI7946" i="9"/>
  <c r="JI7945" i="9"/>
  <c r="JI7944" i="9"/>
  <c r="JI7943" i="9"/>
  <c r="JI7942" i="9"/>
  <c r="JI7941" i="9"/>
  <c r="JI7940" i="9"/>
  <c r="JI7939" i="9"/>
  <c r="JI7938" i="9"/>
  <c r="JI7937" i="9"/>
  <c r="JI7936" i="9"/>
  <c r="JI7935" i="9"/>
  <c r="JI7934" i="9"/>
  <c r="JI7933" i="9"/>
  <c r="JI7932" i="9"/>
  <c r="JI7931" i="9"/>
  <c r="JI7930" i="9"/>
  <c r="JI7929" i="9"/>
  <c r="JI7928" i="9"/>
  <c r="JI7927" i="9"/>
  <c r="JI7926" i="9"/>
  <c r="JI7925" i="9"/>
  <c r="JI7924" i="9"/>
  <c r="JI7923" i="9"/>
  <c r="JI7922" i="9"/>
  <c r="JI7921" i="9"/>
  <c r="JI7920" i="9"/>
  <c r="JI7919" i="9"/>
  <c r="JI7918" i="9"/>
  <c r="JI7917" i="9"/>
  <c r="JI7916" i="9"/>
  <c r="JI7915" i="9"/>
  <c r="JI7914" i="9"/>
  <c r="JI7913" i="9"/>
  <c r="JI7912" i="9"/>
  <c r="JI7911" i="9"/>
  <c r="JI7910" i="9"/>
  <c r="JI7909" i="9"/>
  <c r="JI7908" i="9"/>
  <c r="JI7907" i="9"/>
  <c r="JI7906" i="9"/>
  <c r="JI7905" i="9"/>
  <c r="JI7904" i="9"/>
  <c r="JI7903" i="9"/>
  <c r="JI7902" i="9"/>
  <c r="JI7901" i="9"/>
  <c r="JI7900" i="9"/>
  <c r="JI7899" i="9"/>
  <c r="JI7898" i="9"/>
  <c r="JI7897" i="9"/>
  <c r="JI7896" i="9"/>
  <c r="JI7895" i="9"/>
  <c r="JI7894" i="9"/>
  <c r="JI7893" i="9"/>
  <c r="JI7892" i="9"/>
  <c r="JI7891" i="9"/>
  <c r="JI7890" i="9"/>
  <c r="JI7889" i="9"/>
  <c r="JI7888" i="9"/>
  <c r="JI7887" i="9"/>
  <c r="JI7886" i="9"/>
  <c r="JI7885" i="9"/>
  <c r="JI7884" i="9"/>
  <c r="JI7883" i="9"/>
  <c r="JI7882" i="9"/>
  <c r="JI7881" i="9"/>
  <c r="JI7880" i="9"/>
  <c r="JI7879" i="9"/>
  <c r="JI7878" i="9"/>
  <c r="JI7877" i="9"/>
  <c r="JI7876" i="9"/>
  <c r="JI7875" i="9"/>
  <c r="JI7874" i="9"/>
  <c r="JI7873" i="9"/>
  <c r="JI7872" i="9"/>
  <c r="JI7871" i="9"/>
  <c r="JI7870" i="9"/>
  <c r="JI7869" i="9"/>
  <c r="JI7868" i="9"/>
  <c r="JI7867" i="9"/>
  <c r="JI7866" i="9"/>
  <c r="JI7865" i="9"/>
  <c r="JI7864" i="9"/>
  <c r="JI7863" i="9"/>
  <c r="JI7862" i="9"/>
  <c r="JI7861" i="9"/>
  <c r="JI7860" i="9"/>
  <c r="JI7859" i="9"/>
  <c r="JI7858" i="9"/>
  <c r="JI7857" i="9"/>
  <c r="JI7856" i="9"/>
  <c r="JI7855" i="9"/>
  <c r="JI7854" i="9"/>
  <c r="JI7853" i="9"/>
  <c r="JI7852" i="9"/>
  <c r="JI7851" i="9"/>
  <c r="JI7850" i="9"/>
  <c r="JI7849" i="9"/>
  <c r="JI7848" i="9"/>
  <c r="JI7847" i="9"/>
  <c r="JI7846" i="9"/>
  <c r="JI7845" i="9"/>
  <c r="JI7844" i="9"/>
  <c r="JI7843" i="9"/>
  <c r="JI7842" i="9"/>
  <c r="JI7841" i="9"/>
  <c r="JI7840" i="9"/>
  <c r="JI7839" i="9"/>
  <c r="JI7838" i="9"/>
  <c r="JI7837" i="9"/>
  <c r="JI7836" i="9"/>
  <c r="JI7835" i="9"/>
  <c r="JI7834" i="9"/>
  <c r="JI7833" i="9"/>
  <c r="JI7832" i="9"/>
  <c r="JI7831" i="9"/>
  <c r="JI7830" i="9"/>
  <c r="JI7829" i="9"/>
  <c r="JI7828" i="9"/>
  <c r="JI7827" i="9"/>
  <c r="JI7826" i="9"/>
  <c r="JI7825" i="9"/>
  <c r="JI7824" i="9"/>
  <c r="JI7823" i="9"/>
  <c r="JI7822" i="9"/>
  <c r="JI7821" i="9"/>
  <c r="JI7820" i="9"/>
  <c r="JI7819" i="9"/>
  <c r="JI7818" i="9"/>
  <c r="JI7817" i="9"/>
  <c r="JI7816" i="9"/>
  <c r="JI7815" i="9"/>
  <c r="JI7814" i="9"/>
  <c r="JI7813" i="9"/>
  <c r="JI7812" i="9"/>
  <c r="JI7811" i="9"/>
  <c r="JI7810" i="9"/>
  <c r="JI7809" i="9"/>
  <c r="JI7808" i="9"/>
  <c r="JI7807" i="9"/>
  <c r="JI7806" i="9"/>
  <c r="JI7805" i="9"/>
  <c r="JI7804" i="9"/>
  <c r="JI7803" i="9"/>
  <c r="JI7802" i="9"/>
  <c r="JI7801" i="9"/>
  <c r="JI7800" i="9"/>
  <c r="JI7799" i="9"/>
  <c r="JI7798" i="9"/>
  <c r="JI7797" i="9"/>
  <c r="JI7796" i="9"/>
  <c r="JI7795" i="9"/>
  <c r="JI7794" i="9"/>
  <c r="JI7793" i="9"/>
  <c r="JI7792" i="9"/>
  <c r="JI7791" i="9"/>
  <c r="JI7790" i="9"/>
  <c r="JI7789" i="9"/>
  <c r="JI7788" i="9"/>
  <c r="JI7787" i="9"/>
  <c r="JI7786" i="9"/>
  <c r="JI7785" i="9"/>
  <c r="JI7784" i="9"/>
  <c r="JI7783" i="9"/>
  <c r="JI7782" i="9"/>
  <c r="JI7781" i="9"/>
  <c r="JI7780" i="9"/>
  <c r="JI7779" i="9"/>
  <c r="JI7778" i="9"/>
  <c r="JI7777" i="9"/>
  <c r="JI7776" i="9"/>
  <c r="JI7775" i="9"/>
  <c r="JI7774" i="9"/>
  <c r="JI7773" i="9"/>
  <c r="JI7772" i="9"/>
  <c r="JI7771" i="9"/>
  <c r="JI7770" i="9"/>
  <c r="JI7769" i="9"/>
  <c r="JI7768" i="9"/>
  <c r="JI7767" i="9"/>
  <c r="JI7766" i="9"/>
  <c r="JI7765" i="9"/>
  <c r="JI7764" i="9"/>
  <c r="JI7763" i="9"/>
  <c r="JI7762" i="9"/>
  <c r="JI7761" i="9"/>
  <c r="JI7760" i="9"/>
  <c r="JI7759" i="9"/>
  <c r="JI7758" i="9"/>
  <c r="JI7757" i="9"/>
  <c r="JI7756" i="9"/>
  <c r="JI7755" i="9"/>
  <c r="JI7754" i="9"/>
  <c r="JI7753" i="9"/>
  <c r="JI7752" i="9"/>
  <c r="JI7751" i="9"/>
  <c r="JI7750" i="9"/>
  <c r="JI7749" i="9"/>
  <c r="JI7748" i="9"/>
  <c r="JI7747" i="9"/>
  <c r="JI7746" i="9"/>
  <c r="JI7745" i="9"/>
  <c r="JI7744" i="9"/>
  <c r="JI7743" i="9"/>
  <c r="JI7742" i="9"/>
  <c r="JI7741" i="9"/>
  <c r="JI7740" i="9"/>
  <c r="JI7739" i="9"/>
  <c r="JI7738" i="9"/>
  <c r="JI7737" i="9"/>
  <c r="JI7736" i="9"/>
  <c r="JI7735" i="9"/>
  <c r="JI7734" i="9"/>
  <c r="JI7733" i="9"/>
  <c r="JI7732" i="9"/>
  <c r="JI7731" i="9"/>
  <c r="JI7730" i="9"/>
  <c r="JI7729" i="9"/>
  <c r="JI7728" i="9"/>
  <c r="JI7727" i="9"/>
  <c r="JI7726" i="9"/>
  <c r="JI7725" i="9"/>
  <c r="JI7724" i="9"/>
  <c r="JI7723" i="9"/>
  <c r="JI7722" i="9"/>
  <c r="JI7721" i="9"/>
  <c r="JI7720" i="9"/>
  <c r="JI7719" i="9"/>
  <c r="JI7718" i="9"/>
  <c r="JI7717" i="9"/>
  <c r="JI7716" i="9"/>
  <c r="JI7715" i="9"/>
  <c r="JI7714" i="9"/>
  <c r="JI7713" i="9"/>
  <c r="JI7712" i="9"/>
  <c r="JI7711" i="9"/>
  <c r="JI7710" i="9"/>
  <c r="JI7709" i="9"/>
  <c r="JI7708" i="9"/>
  <c r="JI7707" i="9"/>
  <c r="JI7706" i="9"/>
  <c r="JI7705" i="9"/>
  <c r="JI7704" i="9"/>
  <c r="JI7703" i="9"/>
  <c r="JI7702" i="9"/>
  <c r="JI7701" i="9"/>
  <c r="JI7700" i="9"/>
  <c r="JI7699" i="9"/>
  <c r="JI7698" i="9"/>
  <c r="JI7697" i="9"/>
  <c r="JI7696" i="9"/>
  <c r="JI7695" i="9"/>
  <c r="JI7694" i="9"/>
  <c r="JI7693" i="9"/>
  <c r="JI7692" i="9"/>
  <c r="JI7691" i="9"/>
  <c r="JI7690" i="9"/>
  <c r="JI7689" i="9"/>
  <c r="JI7688" i="9"/>
  <c r="JI7687" i="9"/>
  <c r="JI7686" i="9"/>
  <c r="JI7685" i="9"/>
  <c r="JI7684" i="9"/>
  <c r="JI7683" i="9"/>
  <c r="JI7682" i="9"/>
  <c r="JI7681" i="9"/>
  <c r="JI7680" i="9"/>
  <c r="JI7679" i="9"/>
  <c r="JI7678" i="9"/>
  <c r="JI7677" i="9"/>
  <c r="JI7676" i="9"/>
  <c r="JI7675" i="9"/>
  <c r="JI7674" i="9"/>
  <c r="JI7673" i="9"/>
  <c r="JI7672" i="9"/>
  <c r="JI7671" i="9"/>
  <c r="JI7670" i="9"/>
  <c r="JI7669" i="9"/>
  <c r="JI7668" i="9"/>
  <c r="JI7667" i="9"/>
  <c r="JI7666" i="9"/>
  <c r="JI7665" i="9"/>
  <c r="JI7664" i="9"/>
  <c r="JI7663" i="9"/>
  <c r="JI7662" i="9"/>
  <c r="JI7661" i="9"/>
  <c r="JI7660" i="9"/>
  <c r="JI7659" i="9"/>
  <c r="JI7658" i="9"/>
  <c r="JI7657" i="9"/>
  <c r="JI7656" i="9"/>
  <c r="JI7655" i="9"/>
  <c r="JI7654" i="9"/>
  <c r="JI7653" i="9"/>
  <c r="JI7652" i="9"/>
  <c r="JI7651" i="9"/>
  <c r="JI7650" i="9"/>
  <c r="JI7649" i="9"/>
  <c r="JI7648" i="9"/>
  <c r="JI7647" i="9"/>
  <c r="JI7646" i="9"/>
  <c r="JI7645" i="9"/>
  <c r="JI7644" i="9"/>
  <c r="JI7643" i="9"/>
  <c r="JI7642" i="9"/>
  <c r="JI7641" i="9"/>
  <c r="JI7640" i="9"/>
  <c r="JI7639" i="9"/>
  <c r="JI7638" i="9"/>
  <c r="JI7637" i="9"/>
  <c r="JI7636" i="9"/>
  <c r="JI7635" i="9"/>
  <c r="JI7634" i="9"/>
  <c r="JI7633" i="9"/>
  <c r="JI7632" i="9"/>
  <c r="JI7631" i="9"/>
  <c r="JI7630" i="9"/>
  <c r="JI7629" i="9"/>
  <c r="JI7628" i="9"/>
  <c r="JI7627" i="9"/>
  <c r="JI7626" i="9"/>
  <c r="JI7625" i="9"/>
  <c r="JI7624" i="9"/>
  <c r="JI7623" i="9"/>
  <c r="JI7622" i="9"/>
  <c r="JI7621" i="9"/>
  <c r="JI7620" i="9"/>
  <c r="JI7619" i="9"/>
  <c r="JI7618" i="9"/>
  <c r="JI7617" i="9"/>
  <c r="JI7616" i="9"/>
  <c r="JI7615" i="9"/>
  <c r="JI7614" i="9"/>
  <c r="JI7613" i="9"/>
  <c r="JI7612" i="9"/>
  <c r="JI7611" i="9"/>
  <c r="JI7610" i="9"/>
  <c r="JI7609" i="9"/>
  <c r="JI7608" i="9"/>
  <c r="JI7607" i="9"/>
  <c r="JI7606" i="9"/>
  <c r="JI7605" i="9"/>
  <c r="JI7604" i="9"/>
  <c r="JI7603" i="9"/>
  <c r="JI7602" i="9"/>
  <c r="JI7601" i="9"/>
  <c r="JI7600" i="9"/>
  <c r="JI7599" i="9"/>
  <c r="JI7598" i="9"/>
  <c r="JI7597" i="9"/>
  <c r="JI7596" i="9"/>
  <c r="JI7595" i="9"/>
  <c r="JI7594" i="9"/>
  <c r="JI7593" i="9"/>
  <c r="JI7592" i="9"/>
  <c r="JI7591" i="9"/>
  <c r="JI7590" i="9"/>
  <c r="JI7589" i="9"/>
  <c r="JI7588" i="9"/>
  <c r="JI7587" i="9"/>
  <c r="JI7586" i="9"/>
  <c r="JI7585" i="9"/>
  <c r="JI7584" i="9"/>
  <c r="JI7583" i="9"/>
  <c r="JI7582" i="9"/>
  <c r="JI7581" i="9"/>
  <c r="JI7580" i="9"/>
  <c r="JI7579" i="9"/>
  <c r="JI7578" i="9"/>
  <c r="JI7577" i="9"/>
  <c r="JI7576" i="9"/>
  <c r="JI7575" i="9"/>
  <c r="JI7574" i="9"/>
  <c r="JI7573" i="9"/>
  <c r="JI7572" i="9"/>
  <c r="JI7571" i="9"/>
  <c r="JI7570" i="9"/>
  <c r="JI7569" i="9"/>
  <c r="JI7568" i="9"/>
  <c r="JI7567" i="9"/>
  <c r="JI7566" i="9"/>
  <c r="JI7565" i="9"/>
  <c r="JI7564" i="9"/>
  <c r="JI7563" i="9"/>
  <c r="JI7562" i="9"/>
  <c r="JI7561" i="9"/>
  <c r="JI7560" i="9"/>
  <c r="JI7559" i="9"/>
  <c r="JI7558" i="9"/>
  <c r="JI7557" i="9"/>
  <c r="JI7556" i="9"/>
  <c r="JI7555" i="9"/>
  <c r="JI7554" i="9"/>
  <c r="JI7553" i="9"/>
  <c r="JI7552" i="9"/>
  <c r="JI7551" i="9"/>
  <c r="JI7550" i="9"/>
  <c r="JI7549" i="9"/>
  <c r="JI7548" i="9"/>
  <c r="JI7547" i="9"/>
  <c r="JI7546" i="9"/>
  <c r="JI7545" i="9"/>
  <c r="JI7544" i="9"/>
  <c r="JI7543" i="9"/>
  <c r="JI7542" i="9"/>
  <c r="JI7541" i="9"/>
  <c r="JI7540" i="9"/>
  <c r="JI7539" i="9"/>
  <c r="JI7538" i="9"/>
  <c r="JI7537" i="9"/>
  <c r="JI7536" i="9"/>
  <c r="JI7535" i="9"/>
  <c r="JI7534" i="9"/>
  <c r="JI7533" i="9"/>
  <c r="JI7532" i="9"/>
  <c r="JI7531" i="9"/>
  <c r="JI7530" i="9"/>
  <c r="JI7529" i="9"/>
  <c r="JI7528" i="9"/>
  <c r="JI7527" i="9"/>
  <c r="JI7526" i="9"/>
  <c r="JI7525" i="9"/>
  <c r="JI7524" i="9"/>
  <c r="JI7523" i="9"/>
  <c r="JI7522" i="9"/>
  <c r="JI7521" i="9"/>
  <c r="JI7520" i="9"/>
  <c r="JI7519" i="9"/>
  <c r="JI7518" i="9"/>
  <c r="JI7517" i="9"/>
  <c r="JI7516" i="9"/>
  <c r="JI7515" i="9"/>
  <c r="JI7514" i="9"/>
  <c r="JI7513" i="9"/>
  <c r="JI7512" i="9"/>
  <c r="JI7511" i="9"/>
  <c r="JI7510" i="9"/>
  <c r="JI7509" i="9"/>
  <c r="JI7508" i="9"/>
  <c r="JI7507" i="9"/>
  <c r="JI7506" i="9"/>
  <c r="JI7505" i="9"/>
  <c r="JI7504" i="9"/>
  <c r="JI7503" i="9"/>
  <c r="JI7502" i="9"/>
  <c r="JI7501" i="9"/>
  <c r="JI7500" i="9"/>
  <c r="JI7499" i="9"/>
  <c r="JI7498" i="9"/>
  <c r="JI7497" i="9"/>
  <c r="JI7496" i="9"/>
  <c r="JI7495" i="9"/>
  <c r="JI7494" i="9"/>
  <c r="JI7493" i="9"/>
  <c r="JI7492" i="9"/>
  <c r="JI7491" i="9"/>
  <c r="JI7490" i="9"/>
  <c r="JI7489" i="9"/>
  <c r="JI7488" i="9"/>
  <c r="JI7487" i="9"/>
  <c r="JI7486" i="9"/>
  <c r="JI7485" i="9"/>
  <c r="JI7484" i="9"/>
  <c r="JI7483" i="9"/>
  <c r="JI7482" i="9"/>
  <c r="JI7481" i="9"/>
  <c r="JI7480" i="9"/>
  <c r="JI7479" i="9"/>
  <c r="JI7478" i="9"/>
  <c r="JI7477" i="9"/>
  <c r="JI7476" i="9"/>
  <c r="JI7475" i="9"/>
  <c r="JI7474" i="9"/>
  <c r="JI7473" i="9"/>
  <c r="JI7472" i="9"/>
  <c r="JI7471" i="9"/>
  <c r="JI7470" i="9"/>
  <c r="JI7469" i="9"/>
  <c r="JI7468" i="9"/>
  <c r="JI7467" i="9"/>
  <c r="JI7466" i="9"/>
  <c r="JI7465" i="9"/>
  <c r="JI7464" i="9"/>
  <c r="JI7463" i="9"/>
  <c r="JI7462" i="9"/>
  <c r="JI7461" i="9"/>
  <c r="JI7460" i="9"/>
  <c r="JI7459" i="9"/>
  <c r="JI7458" i="9"/>
  <c r="JI7457" i="9"/>
  <c r="JI7456" i="9"/>
  <c r="JI7455" i="9"/>
  <c r="JI7454" i="9"/>
  <c r="JI7453" i="9"/>
  <c r="JI7452" i="9"/>
  <c r="JI7451" i="9"/>
  <c r="JI7450" i="9"/>
  <c r="JI7449" i="9"/>
  <c r="JI7448" i="9"/>
  <c r="JI7447" i="9"/>
  <c r="JI7446" i="9"/>
  <c r="JI7445" i="9"/>
  <c r="JI7444" i="9"/>
  <c r="JI7443" i="9"/>
  <c r="JI7442" i="9"/>
  <c r="JI7441" i="9"/>
  <c r="JI7440" i="9"/>
  <c r="JI7439" i="9"/>
  <c r="JI7438" i="9"/>
  <c r="JI7437" i="9"/>
  <c r="JI7436" i="9"/>
  <c r="JI7435" i="9"/>
  <c r="JI7434" i="9"/>
  <c r="JI7433" i="9"/>
  <c r="JI7432" i="9"/>
  <c r="JI7431" i="9"/>
  <c r="JI7430" i="9"/>
  <c r="JI7429" i="9"/>
  <c r="JI7428" i="9"/>
  <c r="JI7427" i="9"/>
  <c r="JI7426" i="9"/>
  <c r="JI7425" i="9"/>
  <c r="JI7424" i="9"/>
  <c r="JI7423" i="9"/>
  <c r="JI7422" i="9"/>
  <c r="JI7421" i="9"/>
  <c r="JI7420" i="9"/>
  <c r="JI7419" i="9"/>
  <c r="JI7418" i="9"/>
  <c r="JI7417" i="9"/>
  <c r="JI7416" i="9"/>
  <c r="JI7415" i="9"/>
  <c r="JI7414" i="9"/>
  <c r="JI7413" i="9"/>
  <c r="JI7412" i="9"/>
  <c r="JI7411" i="9"/>
  <c r="JI7410" i="9"/>
  <c r="JI7409" i="9"/>
  <c r="JI7408" i="9"/>
  <c r="JI7407" i="9"/>
  <c r="JI7406" i="9"/>
  <c r="JI7405" i="9"/>
  <c r="JI7404" i="9"/>
  <c r="JI7403" i="9"/>
  <c r="JI7402" i="9"/>
  <c r="JI7401" i="9"/>
  <c r="JI7400" i="9"/>
  <c r="JI7399" i="9"/>
  <c r="JI7398" i="9"/>
  <c r="JI7397" i="9"/>
  <c r="JI7396" i="9"/>
  <c r="JI7395" i="9"/>
  <c r="JI7394" i="9"/>
  <c r="JI7393" i="9"/>
  <c r="JI7392" i="9"/>
  <c r="JI7391" i="9"/>
  <c r="JI7390" i="9"/>
  <c r="JI7389" i="9"/>
  <c r="JI7388" i="9"/>
  <c r="JI7387" i="9"/>
  <c r="JI7386" i="9"/>
  <c r="JI7385" i="9"/>
  <c r="JI7384" i="9"/>
  <c r="JI7383" i="9"/>
  <c r="JI7382" i="9"/>
  <c r="JI7381" i="9"/>
  <c r="JI7380" i="9"/>
  <c r="JI7379" i="9"/>
  <c r="JI7378" i="9"/>
  <c r="JI7377" i="9"/>
  <c r="JI7376" i="9"/>
  <c r="JI7375" i="9"/>
  <c r="JI7374" i="9"/>
  <c r="JI7373" i="9"/>
  <c r="JI7372" i="9"/>
  <c r="JI7371" i="9"/>
  <c r="JI7370" i="9"/>
  <c r="JI7369" i="9"/>
  <c r="JI7368" i="9"/>
  <c r="JI7367" i="9"/>
  <c r="JI7366" i="9"/>
  <c r="JI7365" i="9"/>
  <c r="JI7364" i="9"/>
  <c r="JI7363" i="9"/>
  <c r="JI7362" i="9"/>
  <c r="JI7361" i="9"/>
  <c r="JI7360" i="9"/>
  <c r="JI7359" i="9"/>
  <c r="JI7358" i="9"/>
  <c r="JI7357" i="9"/>
  <c r="JI7356" i="9"/>
  <c r="JI7355" i="9"/>
  <c r="JI7354" i="9"/>
  <c r="JI7353" i="9"/>
  <c r="JI7352" i="9"/>
  <c r="JI7351" i="9"/>
  <c r="JI7350" i="9"/>
  <c r="JI7349" i="9"/>
  <c r="JI7348" i="9"/>
  <c r="JI7347" i="9"/>
  <c r="JI7346" i="9"/>
  <c r="JI7345" i="9"/>
  <c r="JI7344" i="9"/>
  <c r="JI7343" i="9"/>
  <c r="JI7342" i="9"/>
  <c r="JI7341" i="9"/>
  <c r="JI7340" i="9"/>
  <c r="JI7339" i="9"/>
  <c r="JI7338" i="9"/>
  <c r="JI7337" i="9"/>
  <c r="JI7336" i="9"/>
  <c r="JI7335" i="9"/>
  <c r="JI7334" i="9"/>
  <c r="JI7333" i="9"/>
  <c r="JI7332" i="9"/>
  <c r="JI7331" i="9"/>
  <c r="JI7330" i="9"/>
  <c r="JI7329" i="9"/>
  <c r="JI7328" i="9"/>
  <c r="JI7327" i="9"/>
  <c r="JI7326" i="9"/>
  <c r="JI7325" i="9"/>
  <c r="JI7324" i="9"/>
  <c r="JI7323" i="9"/>
  <c r="JI7322" i="9"/>
  <c r="JI7321" i="9"/>
  <c r="JI7320" i="9"/>
  <c r="JI7319" i="9"/>
  <c r="JI7318" i="9"/>
  <c r="JI7317" i="9"/>
  <c r="JI7316" i="9"/>
  <c r="JI7315" i="9"/>
  <c r="JI7314" i="9"/>
  <c r="JI7313" i="9"/>
  <c r="JI7312" i="9"/>
  <c r="JI7311" i="9"/>
  <c r="JI7310" i="9"/>
  <c r="JI7309" i="9"/>
  <c r="JI7308" i="9"/>
  <c r="JI7307" i="9"/>
  <c r="JI7306" i="9"/>
  <c r="JI7305" i="9"/>
  <c r="JI7304" i="9"/>
  <c r="JI7303" i="9"/>
  <c r="JI7302" i="9"/>
  <c r="JI7301" i="9"/>
  <c r="JI7300" i="9"/>
  <c r="JI7299" i="9"/>
  <c r="JI7298" i="9"/>
  <c r="JI7297" i="9"/>
  <c r="JI7296" i="9"/>
  <c r="JI7295" i="9"/>
  <c r="JI7294" i="9"/>
  <c r="JI7293" i="9"/>
  <c r="JI7292" i="9"/>
  <c r="JI7291" i="9"/>
  <c r="JI7290" i="9"/>
  <c r="JI7289" i="9"/>
  <c r="JI7288" i="9"/>
  <c r="JI7287" i="9"/>
  <c r="JI7286" i="9"/>
  <c r="JI7285" i="9"/>
  <c r="JI7284" i="9"/>
  <c r="JI7283" i="9"/>
  <c r="JI7282" i="9"/>
  <c r="JI7281" i="9"/>
  <c r="JI7280" i="9"/>
  <c r="JI7279" i="9"/>
  <c r="JI7278" i="9"/>
  <c r="JI7277" i="9"/>
  <c r="JI7276" i="9"/>
  <c r="JI7275" i="9"/>
  <c r="JI7274" i="9"/>
  <c r="JI7273" i="9"/>
  <c r="JI7272" i="9"/>
  <c r="JI7271" i="9"/>
  <c r="JI7270" i="9"/>
  <c r="JI7269" i="9"/>
  <c r="JI7268" i="9"/>
  <c r="JI7267" i="9"/>
  <c r="JI7266" i="9"/>
  <c r="JI7265" i="9"/>
  <c r="JI7264" i="9"/>
  <c r="JI7263" i="9"/>
  <c r="JI7262" i="9"/>
  <c r="JI7261" i="9"/>
  <c r="JI7260" i="9"/>
  <c r="JI7259" i="9"/>
  <c r="JI7258" i="9"/>
  <c r="JI7257" i="9"/>
  <c r="JI7256" i="9"/>
  <c r="JI7255" i="9"/>
  <c r="JI7254" i="9"/>
  <c r="JI7253" i="9"/>
  <c r="JI7252" i="9"/>
  <c r="JI7251" i="9"/>
  <c r="JI7250" i="9"/>
  <c r="JI7249" i="9"/>
  <c r="JI7248" i="9"/>
  <c r="JI7247" i="9"/>
  <c r="JI7246" i="9"/>
  <c r="JI7245" i="9"/>
  <c r="JI7244" i="9"/>
  <c r="JI7243" i="9"/>
  <c r="JI7242" i="9"/>
  <c r="JI7241" i="9"/>
  <c r="JI7240" i="9"/>
  <c r="JI7239" i="9"/>
  <c r="JI7238" i="9"/>
  <c r="JI7237" i="9"/>
  <c r="JI7236" i="9"/>
  <c r="JI7235" i="9"/>
  <c r="JI7234" i="9"/>
  <c r="JI7233" i="9"/>
  <c r="JI7232" i="9"/>
  <c r="JI7231" i="9"/>
  <c r="JI7230" i="9"/>
  <c r="JI7229" i="9"/>
  <c r="JI7228" i="9"/>
  <c r="JI7227" i="9"/>
  <c r="JI7226" i="9"/>
  <c r="JI7225" i="9"/>
  <c r="JI7224" i="9"/>
  <c r="JI7223" i="9"/>
  <c r="JI7222" i="9"/>
  <c r="JI7221" i="9"/>
  <c r="JI7220" i="9"/>
  <c r="JI7219" i="9"/>
  <c r="JI7218" i="9"/>
  <c r="JI7217" i="9"/>
  <c r="JI7216" i="9"/>
  <c r="JI7215" i="9"/>
  <c r="JI7214" i="9"/>
  <c r="JI7213" i="9"/>
  <c r="JI7212" i="9"/>
  <c r="JI7211" i="9"/>
  <c r="JI7210" i="9"/>
  <c r="JI7209" i="9"/>
  <c r="JI7208" i="9"/>
  <c r="JI7207" i="9"/>
  <c r="JI7206" i="9"/>
  <c r="JI7205" i="9"/>
  <c r="JI7204" i="9"/>
  <c r="JI7203" i="9"/>
  <c r="JI7202" i="9"/>
  <c r="JI7201" i="9"/>
  <c r="JI7200" i="9"/>
  <c r="JI7199" i="9"/>
  <c r="JI7198" i="9"/>
  <c r="JI7197" i="9"/>
  <c r="JI7196" i="9"/>
  <c r="JI7195" i="9"/>
  <c r="JI7194" i="9"/>
  <c r="JI7193" i="9"/>
  <c r="JI7192" i="9"/>
  <c r="JI7191" i="9"/>
  <c r="JI7190" i="9"/>
  <c r="JI7189" i="9"/>
  <c r="JI7188" i="9"/>
  <c r="JI7187" i="9"/>
  <c r="JI7186" i="9"/>
  <c r="JI7185" i="9"/>
  <c r="JI7184" i="9"/>
  <c r="JI7183" i="9"/>
  <c r="JI7182" i="9"/>
  <c r="JI7181" i="9"/>
  <c r="JI7180" i="9"/>
  <c r="JI7179" i="9"/>
  <c r="JI7178" i="9"/>
  <c r="JI7177" i="9"/>
  <c r="JI7176" i="9"/>
  <c r="JI7175" i="9"/>
  <c r="JI7174" i="9"/>
  <c r="JI7173" i="9"/>
  <c r="JI7172" i="9"/>
  <c r="JI7171" i="9"/>
  <c r="JI7170" i="9"/>
  <c r="JI7169" i="9"/>
  <c r="JI7168" i="9"/>
  <c r="JI7167" i="9"/>
  <c r="JI7166" i="9"/>
  <c r="JI7165" i="9"/>
  <c r="JI7164" i="9"/>
  <c r="JI7163" i="9"/>
  <c r="JI7162" i="9"/>
  <c r="JI7161" i="9"/>
  <c r="JI7160" i="9"/>
  <c r="JI7159" i="9"/>
  <c r="JI7158" i="9"/>
  <c r="JI7157" i="9"/>
  <c r="JI7156" i="9"/>
  <c r="JI7155" i="9"/>
  <c r="JI7154" i="9"/>
  <c r="JI7153" i="9"/>
  <c r="JI7152" i="9"/>
  <c r="JI7151" i="9"/>
  <c r="JI7150" i="9"/>
  <c r="JI7149" i="9"/>
  <c r="JI7148" i="9"/>
  <c r="JI7147" i="9"/>
  <c r="JI7146" i="9"/>
  <c r="JI7145" i="9"/>
  <c r="JI7144" i="9"/>
  <c r="JI7143" i="9"/>
  <c r="JI7142" i="9"/>
  <c r="JI7141" i="9"/>
  <c r="JI7140" i="9"/>
  <c r="JI7139" i="9"/>
  <c r="JI7138" i="9"/>
  <c r="JI7137" i="9"/>
  <c r="JI7136" i="9"/>
  <c r="JI7135" i="9"/>
  <c r="JI7134" i="9"/>
  <c r="JI7133" i="9"/>
  <c r="JI7132" i="9"/>
  <c r="JI7131" i="9"/>
  <c r="JI7130" i="9"/>
  <c r="JI7129" i="9"/>
  <c r="JI7128" i="9"/>
  <c r="JI7127" i="9"/>
  <c r="JI7126" i="9"/>
  <c r="JI7125" i="9"/>
  <c r="JI7124" i="9"/>
  <c r="JI7123" i="9"/>
  <c r="JI7122" i="9"/>
  <c r="JI7121" i="9"/>
  <c r="JI7120" i="9"/>
  <c r="JI7119" i="9"/>
  <c r="JI7118" i="9"/>
  <c r="JI7117" i="9"/>
  <c r="JI7116" i="9"/>
  <c r="JI7115" i="9"/>
  <c r="JI7114" i="9"/>
  <c r="JI7113" i="9"/>
  <c r="JI7112" i="9"/>
  <c r="JI7111" i="9"/>
  <c r="JI7110" i="9"/>
  <c r="JI7109" i="9"/>
  <c r="JI7108" i="9"/>
  <c r="JI7107" i="9"/>
  <c r="JI7106" i="9"/>
  <c r="JI7105" i="9"/>
  <c r="JI7104" i="9"/>
  <c r="JI7103" i="9"/>
  <c r="JI7102" i="9"/>
  <c r="JI7101" i="9"/>
  <c r="JI7100" i="9"/>
  <c r="JI7099" i="9"/>
  <c r="JI7098" i="9"/>
  <c r="JI7097" i="9"/>
  <c r="JI7096" i="9"/>
  <c r="JI7095" i="9"/>
  <c r="JI7094" i="9"/>
  <c r="JI7093" i="9"/>
  <c r="JI7092" i="9"/>
  <c r="JI7091" i="9"/>
  <c r="JI7090" i="9"/>
  <c r="JI7089" i="9"/>
  <c r="JI7088" i="9"/>
  <c r="JI7087" i="9"/>
  <c r="JI7086" i="9"/>
  <c r="JI7085" i="9"/>
  <c r="JI7084" i="9"/>
  <c r="JI7083" i="9"/>
  <c r="JI7082" i="9"/>
  <c r="JI7081" i="9"/>
  <c r="JI7080" i="9"/>
  <c r="JI7079" i="9"/>
  <c r="JI7078" i="9"/>
  <c r="JI7077" i="9"/>
  <c r="JI7076" i="9"/>
  <c r="JI7075" i="9"/>
  <c r="JI7074" i="9"/>
  <c r="JI7073" i="9"/>
  <c r="JI7072" i="9"/>
  <c r="JI7071" i="9"/>
  <c r="JI7070" i="9"/>
  <c r="JI7069" i="9"/>
  <c r="JI7068" i="9"/>
  <c r="JI7067" i="9"/>
  <c r="JI7066" i="9"/>
  <c r="JI7065" i="9"/>
  <c r="JI7064" i="9"/>
  <c r="JI7063" i="9"/>
  <c r="JI7062" i="9"/>
  <c r="JI7061" i="9"/>
  <c r="JI7060" i="9"/>
  <c r="JI7059" i="9"/>
  <c r="JI7058" i="9"/>
  <c r="JI7057" i="9"/>
  <c r="JI7056" i="9"/>
  <c r="JI7055" i="9"/>
  <c r="JI7054" i="9"/>
  <c r="JI7053" i="9"/>
  <c r="JI7052" i="9"/>
  <c r="JI7051" i="9"/>
  <c r="JI7050" i="9"/>
  <c r="JI7049" i="9"/>
  <c r="JI7048" i="9"/>
  <c r="JI7047" i="9"/>
  <c r="JI7046" i="9"/>
  <c r="JI7045" i="9"/>
  <c r="JI7044" i="9"/>
  <c r="JI7043" i="9"/>
  <c r="JI7042" i="9"/>
  <c r="JI7041" i="9"/>
  <c r="JI7040" i="9"/>
  <c r="JI7039" i="9"/>
  <c r="JI7038" i="9"/>
  <c r="JI7037" i="9"/>
  <c r="JI7036" i="9"/>
  <c r="JI7035" i="9"/>
  <c r="JI7034" i="9"/>
  <c r="JI7033" i="9"/>
  <c r="JI7032" i="9"/>
  <c r="JI7031" i="9"/>
  <c r="JI7030" i="9"/>
  <c r="JI7029" i="9"/>
  <c r="JI7028" i="9"/>
  <c r="JI7027" i="9"/>
  <c r="JI7026" i="9"/>
  <c r="JI7025" i="9"/>
  <c r="JI7024" i="9"/>
  <c r="JI7023" i="9"/>
  <c r="JI7022" i="9"/>
  <c r="JI7021" i="9"/>
  <c r="JI7020" i="9"/>
  <c r="JI7019" i="9"/>
  <c r="JI7018" i="9"/>
  <c r="JI7017" i="9"/>
  <c r="JI7016" i="9"/>
  <c r="JI7015" i="9"/>
  <c r="JI7014" i="9"/>
  <c r="JI7013" i="9"/>
  <c r="JI7012" i="9"/>
  <c r="JI7011" i="9"/>
  <c r="JI7010" i="9"/>
  <c r="JI7009" i="9"/>
  <c r="JI7008" i="9"/>
  <c r="JI7007" i="9"/>
  <c r="JI7006" i="9"/>
  <c r="JI7005" i="9"/>
  <c r="JI7004" i="9"/>
  <c r="JI7003" i="9"/>
  <c r="JI7002" i="9"/>
  <c r="JI7001" i="9"/>
  <c r="JI7000" i="9"/>
  <c r="JI6999" i="9"/>
  <c r="JI6998" i="9"/>
  <c r="JI6997" i="9"/>
  <c r="JI6996" i="9"/>
  <c r="JI6995" i="9"/>
  <c r="JI6994" i="9"/>
  <c r="JI6993" i="9"/>
  <c r="JI6992" i="9"/>
  <c r="JI6991" i="9"/>
  <c r="JI6990" i="9"/>
  <c r="JI6989" i="9"/>
  <c r="JI6988" i="9"/>
  <c r="JI6987" i="9"/>
  <c r="JI6986" i="9"/>
  <c r="JI6985" i="9"/>
  <c r="JI6984" i="9"/>
  <c r="JI6983" i="9"/>
  <c r="JI6982" i="9"/>
  <c r="JI6981" i="9"/>
  <c r="JI6980" i="9"/>
  <c r="JI6979" i="9"/>
  <c r="JI6978" i="9"/>
  <c r="JI6977" i="9"/>
  <c r="JI6976" i="9"/>
  <c r="JI6975" i="9"/>
  <c r="JI6974" i="9"/>
  <c r="JI6973" i="9"/>
  <c r="JI6972" i="9"/>
  <c r="JI6971" i="9"/>
  <c r="JI6970" i="9"/>
  <c r="JI6969" i="9"/>
  <c r="JI6968" i="9"/>
  <c r="JI6967" i="9"/>
  <c r="JI6966" i="9"/>
  <c r="JI6965" i="9"/>
  <c r="JI6964" i="9"/>
  <c r="JI6963" i="9"/>
  <c r="JI6962" i="9"/>
  <c r="JI6961" i="9"/>
  <c r="JI6960" i="9"/>
  <c r="JI6959" i="9"/>
  <c r="JI6958" i="9"/>
  <c r="JI6957" i="9"/>
  <c r="JI6956" i="9"/>
  <c r="JI6955" i="9"/>
  <c r="JI6954" i="9"/>
  <c r="JI6953" i="9"/>
  <c r="JI6952" i="9"/>
  <c r="JI6951" i="9"/>
  <c r="JI6950" i="9"/>
  <c r="JI6949" i="9"/>
  <c r="JI6948" i="9"/>
  <c r="JI6947" i="9"/>
  <c r="JI6946" i="9"/>
  <c r="JI6945" i="9"/>
  <c r="JI6944" i="9"/>
  <c r="JI6943" i="9"/>
  <c r="JI6942" i="9"/>
  <c r="JI6941" i="9"/>
  <c r="JI6940" i="9"/>
  <c r="JI6939" i="9"/>
  <c r="JI6938" i="9"/>
  <c r="JI6937" i="9"/>
  <c r="JI6936" i="9"/>
  <c r="JI6935" i="9"/>
  <c r="JI6934" i="9"/>
  <c r="JI6933" i="9"/>
  <c r="JI6932" i="9"/>
  <c r="JI6931" i="9"/>
  <c r="JI6930" i="9"/>
  <c r="JI6929" i="9"/>
  <c r="JI6928" i="9"/>
  <c r="JI6927" i="9"/>
  <c r="JI6926" i="9"/>
  <c r="JI6925" i="9"/>
  <c r="JI6924" i="9"/>
  <c r="JI6923" i="9"/>
  <c r="JI6922" i="9"/>
  <c r="JI6921" i="9"/>
  <c r="JI6920" i="9"/>
  <c r="JI6919" i="9"/>
  <c r="JI6918" i="9"/>
  <c r="JI6917" i="9"/>
  <c r="JI6916" i="9"/>
  <c r="JI6915" i="9"/>
  <c r="JI6914" i="9"/>
  <c r="JI6913" i="9"/>
  <c r="JI6912" i="9"/>
  <c r="JI6911" i="9"/>
  <c r="JI6910" i="9"/>
  <c r="JI6909" i="9"/>
  <c r="JI6908" i="9"/>
  <c r="JI6907" i="9"/>
  <c r="JI6906" i="9"/>
  <c r="JI6905" i="9"/>
  <c r="JI6904" i="9"/>
  <c r="JI6903" i="9"/>
  <c r="JI6902" i="9"/>
  <c r="JI6901" i="9"/>
  <c r="JI6900" i="9"/>
  <c r="JI6899" i="9"/>
  <c r="JI6898" i="9"/>
  <c r="JI6897" i="9"/>
  <c r="JI6896" i="9"/>
  <c r="JI6895" i="9"/>
  <c r="JI6894" i="9"/>
  <c r="JI6893" i="9"/>
  <c r="JI6892" i="9"/>
  <c r="JI6891" i="9"/>
  <c r="JI6890" i="9"/>
  <c r="JI6889" i="9"/>
  <c r="JI6888" i="9"/>
  <c r="JI6887" i="9"/>
  <c r="JI6886" i="9"/>
  <c r="JI6885" i="9"/>
  <c r="JI6884" i="9"/>
  <c r="JI6883" i="9"/>
  <c r="JI6882" i="9"/>
  <c r="JI6881" i="9"/>
  <c r="JI6880" i="9"/>
  <c r="JI6879" i="9"/>
  <c r="JI6878" i="9"/>
  <c r="JI6877" i="9"/>
  <c r="JI6876" i="9"/>
  <c r="JI6875" i="9"/>
  <c r="JI6874" i="9"/>
  <c r="JI6873" i="9"/>
  <c r="JI6872" i="9"/>
  <c r="JI6871" i="9"/>
  <c r="JI6870" i="9"/>
  <c r="JI6869" i="9"/>
  <c r="JI6868" i="9"/>
  <c r="JI6867" i="9"/>
  <c r="JI6866" i="9"/>
  <c r="JI6865" i="9"/>
  <c r="JI6864" i="9"/>
  <c r="JI6863" i="9"/>
  <c r="JI6862" i="9"/>
  <c r="JI6861" i="9"/>
  <c r="JI6860" i="9"/>
  <c r="JI6859" i="9"/>
  <c r="JI6858" i="9"/>
  <c r="JI6857" i="9"/>
  <c r="JI6856" i="9"/>
  <c r="JI6855" i="9"/>
  <c r="JI6854" i="9"/>
  <c r="JI6853" i="9"/>
  <c r="JI6852" i="9"/>
  <c r="JI6851" i="9"/>
  <c r="JI6850" i="9"/>
  <c r="JI6849" i="9"/>
  <c r="JI6848" i="9"/>
  <c r="JI6847" i="9"/>
  <c r="JI6846" i="9"/>
  <c r="JI6845" i="9"/>
  <c r="JI6844" i="9"/>
  <c r="JI6843" i="9"/>
  <c r="JI6842" i="9"/>
  <c r="JI6841" i="9"/>
  <c r="JI6840" i="9"/>
  <c r="JI6839" i="9"/>
  <c r="JI6838" i="9"/>
  <c r="JI6837" i="9"/>
  <c r="JI6836" i="9"/>
  <c r="JI6835" i="9"/>
  <c r="JI6834" i="9"/>
  <c r="JI6833" i="9"/>
  <c r="JI6832" i="9"/>
  <c r="JI6831" i="9"/>
  <c r="JI6830" i="9"/>
  <c r="JI6829" i="9"/>
  <c r="JI6828" i="9"/>
  <c r="JI6827" i="9"/>
  <c r="JI6826" i="9"/>
  <c r="JI6825" i="9"/>
  <c r="JI6824" i="9"/>
  <c r="JI6823" i="9"/>
  <c r="JI6822" i="9"/>
  <c r="JI6821" i="9"/>
  <c r="JI6820" i="9"/>
  <c r="JI6819" i="9"/>
  <c r="JI6818" i="9"/>
  <c r="JI6817" i="9"/>
  <c r="JI6816" i="9"/>
  <c r="JI6815" i="9"/>
  <c r="JI6814" i="9"/>
  <c r="JI6813" i="9"/>
  <c r="JI6812" i="9"/>
  <c r="JI6811" i="9"/>
  <c r="JI6810" i="9"/>
  <c r="JI6809" i="9"/>
  <c r="JI6808" i="9"/>
  <c r="JI6807" i="9"/>
  <c r="JI6806" i="9"/>
  <c r="JI6805" i="9"/>
  <c r="JI6804" i="9"/>
  <c r="JI6803" i="9"/>
  <c r="JI6802" i="9"/>
  <c r="JI6801" i="9"/>
  <c r="JI6800" i="9"/>
  <c r="JI6799" i="9"/>
  <c r="JI6798" i="9"/>
  <c r="JI6797" i="9"/>
  <c r="JI6796" i="9"/>
  <c r="JI6795" i="9"/>
  <c r="JI6794" i="9"/>
  <c r="JI6793" i="9"/>
  <c r="JI6792" i="9"/>
  <c r="JI6791" i="9"/>
  <c r="JI6790" i="9"/>
  <c r="JI6789" i="9"/>
  <c r="JI6788" i="9"/>
  <c r="JI6787" i="9"/>
  <c r="JI6786" i="9"/>
  <c r="JI6785" i="9"/>
  <c r="JI6784" i="9"/>
  <c r="JI6783" i="9"/>
  <c r="JI6782" i="9"/>
  <c r="JI6781" i="9"/>
  <c r="JI6780" i="9"/>
  <c r="JI6779" i="9"/>
  <c r="JI6778" i="9"/>
  <c r="JI6777" i="9"/>
  <c r="JI6776" i="9"/>
  <c r="JI6775" i="9"/>
  <c r="JI6774" i="9"/>
  <c r="JI6773" i="9"/>
  <c r="JI6772" i="9"/>
  <c r="JI6771" i="9"/>
  <c r="JI6770" i="9"/>
  <c r="JI6769" i="9"/>
  <c r="JI6768" i="9"/>
  <c r="JI6767" i="9"/>
  <c r="JI6766" i="9"/>
  <c r="JI6765" i="9"/>
  <c r="JI6764" i="9"/>
  <c r="JI6763" i="9"/>
  <c r="JI6762" i="9"/>
  <c r="JI6761" i="9"/>
  <c r="JI6760" i="9"/>
  <c r="JI6759" i="9"/>
  <c r="JI6758" i="9"/>
  <c r="JI6757" i="9"/>
  <c r="JI6756" i="9"/>
  <c r="JI6755" i="9"/>
  <c r="JI6754" i="9"/>
  <c r="JI6753" i="9"/>
  <c r="JI6752" i="9"/>
  <c r="JI6751" i="9"/>
  <c r="JI6750" i="9"/>
  <c r="JI6749" i="9"/>
  <c r="JI6748" i="9"/>
  <c r="JI6747" i="9"/>
  <c r="JI6746" i="9"/>
  <c r="JI6745" i="9"/>
  <c r="JI6744" i="9"/>
  <c r="JI6743" i="9"/>
  <c r="JI6742" i="9"/>
  <c r="JI6741" i="9"/>
  <c r="JI6740" i="9"/>
  <c r="JI6739" i="9"/>
  <c r="JI6738" i="9"/>
  <c r="JI6737" i="9"/>
  <c r="JI6736" i="9"/>
  <c r="JI6735" i="9"/>
  <c r="JI6734" i="9"/>
  <c r="JI6733" i="9"/>
  <c r="JI6732" i="9"/>
  <c r="JI6731" i="9"/>
  <c r="JI6730" i="9"/>
  <c r="JI6729" i="9"/>
  <c r="JI6728" i="9"/>
  <c r="JI6727" i="9"/>
  <c r="JI6726" i="9"/>
  <c r="JI6725" i="9"/>
  <c r="JI6724" i="9"/>
  <c r="JI6723" i="9"/>
  <c r="JI6722" i="9"/>
  <c r="JI6721" i="9"/>
  <c r="JI6720" i="9"/>
  <c r="JI6719" i="9"/>
  <c r="JI6718" i="9"/>
  <c r="JI6717" i="9"/>
  <c r="JI6716" i="9"/>
  <c r="JI6715" i="9"/>
  <c r="JI6714" i="9"/>
  <c r="JI6713" i="9"/>
  <c r="JI6712" i="9"/>
  <c r="JI6711" i="9"/>
  <c r="JI6710" i="9"/>
  <c r="JI6709" i="9"/>
  <c r="JI6708" i="9"/>
  <c r="JI6707" i="9"/>
  <c r="JI6706" i="9"/>
  <c r="JI6705" i="9"/>
  <c r="JI6704" i="9"/>
  <c r="JI6703" i="9"/>
  <c r="JI6702" i="9"/>
  <c r="JI6701" i="9"/>
  <c r="JI6700" i="9"/>
  <c r="JI6699" i="9"/>
  <c r="JI6698" i="9"/>
  <c r="JI6697" i="9"/>
  <c r="JI6696" i="9"/>
  <c r="JI6695" i="9"/>
  <c r="JI6694" i="9"/>
  <c r="JI6693" i="9"/>
  <c r="JI6692" i="9"/>
  <c r="JI6691" i="9"/>
  <c r="JI6690" i="9"/>
  <c r="JI6689" i="9"/>
  <c r="JI6688" i="9"/>
  <c r="JI6687" i="9"/>
  <c r="JI6686" i="9"/>
  <c r="JI6685" i="9"/>
  <c r="JI6684" i="9"/>
  <c r="JI6683" i="9"/>
  <c r="JI6682" i="9"/>
  <c r="JI6681" i="9"/>
  <c r="JI6680" i="9"/>
  <c r="JI6679" i="9"/>
  <c r="JI6678" i="9"/>
  <c r="JI6677" i="9"/>
  <c r="JI6676" i="9"/>
  <c r="JI6675" i="9"/>
  <c r="JI6674" i="9"/>
  <c r="JI6673" i="9"/>
  <c r="JI6672" i="9"/>
  <c r="JI6671" i="9"/>
  <c r="JI6670" i="9"/>
  <c r="JI6669" i="9"/>
  <c r="JI6668" i="9"/>
  <c r="JI6667" i="9"/>
  <c r="JI6666" i="9"/>
  <c r="JI6665" i="9"/>
  <c r="JI6664" i="9"/>
  <c r="JI6663" i="9"/>
  <c r="JI6662" i="9"/>
  <c r="JI6661" i="9"/>
  <c r="JI6660" i="9"/>
  <c r="JI6659" i="9"/>
  <c r="JI6658" i="9"/>
  <c r="JI6657" i="9"/>
  <c r="JI6656" i="9"/>
  <c r="JI6655" i="9"/>
  <c r="JI6654" i="9"/>
  <c r="JI6653" i="9"/>
  <c r="JI6652" i="9"/>
  <c r="JI6651" i="9"/>
  <c r="JI6650" i="9"/>
  <c r="JI6649" i="9"/>
  <c r="JI6648" i="9"/>
  <c r="JI6647" i="9"/>
  <c r="JI6646" i="9"/>
  <c r="JI6645" i="9"/>
  <c r="JI6644" i="9"/>
  <c r="JI6643" i="9"/>
  <c r="JI6642" i="9"/>
  <c r="JI6641" i="9"/>
  <c r="JI6640" i="9"/>
  <c r="JI6639" i="9"/>
  <c r="JI6638" i="9"/>
  <c r="JI6637" i="9"/>
  <c r="JI6636" i="9"/>
  <c r="JI6635" i="9"/>
  <c r="JI6634" i="9"/>
  <c r="JI6633" i="9"/>
  <c r="JI6632" i="9"/>
  <c r="JI6631" i="9"/>
  <c r="JI6630" i="9"/>
  <c r="JI6629" i="9"/>
  <c r="JI6628" i="9"/>
  <c r="JI6627" i="9"/>
  <c r="JI6626" i="9"/>
  <c r="JI6625" i="9"/>
  <c r="JI6624" i="9"/>
  <c r="JI6623" i="9"/>
  <c r="JI6622" i="9"/>
  <c r="JI6621" i="9"/>
  <c r="JI6620" i="9"/>
  <c r="JI6619" i="9"/>
  <c r="JI6618" i="9"/>
  <c r="JI6617" i="9"/>
  <c r="JI6616" i="9"/>
  <c r="JI6615" i="9"/>
  <c r="JI6614" i="9"/>
  <c r="JI6613" i="9"/>
  <c r="JI6612" i="9"/>
  <c r="JI6611" i="9"/>
  <c r="JI6610" i="9"/>
  <c r="JI6609" i="9"/>
  <c r="JI6608" i="9"/>
  <c r="JI6607" i="9"/>
  <c r="JI6606" i="9"/>
  <c r="JI6605" i="9"/>
  <c r="JI6604" i="9"/>
  <c r="JI6603" i="9"/>
  <c r="JI6602" i="9"/>
  <c r="JI6601" i="9"/>
  <c r="JI6600" i="9"/>
  <c r="JI6599" i="9"/>
  <c r="JI6598" i="9"/>
  <c r="JI6597" i="9"/>
  <c r="JI6596" i="9"/>
  <c r="JI6595" i="9"/>
  <c r="JI6594" i="9"/>
  <c r="JI6593" i="9"/>
  <c r="JI6592" i="9"/>
  <c r="JI6591" i="9"/>
  <c r="JI6590" i="9"/>
  <c r="JI6589" i="9"/>
  <c r="JI6588" i="9"/>
  <c r="JI6587" i="9"/>
  <c r="JI6586" i="9"/>
  <c r="JI6585" i="9"/>
  <c r="JI6584" i="9"/>
  <c r="JI6583" i="9"/>
  <c r="JI6582" i="9"/>
  <c r="JI6581" i="9"/>
  <c r="JI6580" i="9"/>
  <c r="JI6579" i="9"/>
  <c r="JI6578" i="9"/>
  <c r="JI6577" i="9"/>
  <c r="JI6576" i="9"/>
  <c r="JI6575" i="9"/>
  <c r="JI6574" i="9"/>
  <c r="JI6573" i="9"/>
  <c r="JI6572" i="9"/>
  <c r="JI6571" i="9"/>
  <c r="JI6570" i="9"/>
  <c r="JI6569" i="9"/>
  <c r="JI6568" i="9"/>
  <c r="JI6567" i="9"/>
  <c r="JI6566" i="9"/>
  <c r="JI6565" i="9"/>
  <c r="JI6564" i="9"/>
  <c r="JI6563" i="9"/>
  <c r="JI6562" i="9"/>
  <c r="JI6561" i="9"/>
  <c r="JI6560" i="9"/>
  <c r="JI6559" i="9"/>
  <c r="JI6558" i="9"/>
  <c r="JI6557" i="9"/>
  <c r="JI6556" i="9"/>
  <c r="JI6555" i="9"/>
  <c r="JI6554" i="9"/>
  <c r="JI6553" i="9"/>
  <c r="JI6552" i="9"/>
  <c r="JI6551" i="9"/>
  <c r="JI6550" i="9"/>
  <c r="JI6549" i="9"/>
  <c r="JI6548" i="9"/>
  <c r="JI6547" i="9"/>
  <c r="JI6546" i="9"/>
  <c r="JI6545" i="9"/>
  <c r="JI6544" i="9"/>
  <c r="JI6543" i="9"/>
  <c r="JI6542" i="9"/>
  <c r="JI6541" i="9"/>
  <c r="JI6540" i="9"/>
  <c r="JI6539" i="9"/>
  <c r="JI6538" i="9"/>
  <c r="JI6537" i="9"/>
  <c r="JI6536" i="9"/>
  <c r="JI6535" i="9"/>
  <c r="JI6534" i="9"/>
  <c r="JI6533" i="9"/>
  <c r="JI6532" i="9"/>
  <c r="JI6531" i="9"/>
  <c r="JI6530" i="9"/>
  <c r="JI6529" i="9"/>
  <c r="JI6528" i="9"/>
  <c r="JI6527" i="9"/>
  <c r="JI6526" i="9"/>
  <c r="JI6525" i="9"/>
  <c r="JI6524" i="9"/>
  <c r="JI6523" i="9"/>
  <c r="JI6522" i="9"/>
  <c r="JI6521" i="9"/>
  <c r="JI6520" i="9"/>
  <c r="JI6519" i="9"/>
  <c r="JI6518" i="9"/>
  <c r="JI6517" i="9"/>
  <c r="JI6516" i="9"/>
  <c r="JI6515" i="9"/>
  <c r="JI6514" i="9"/>
  <c r="JI6513" i="9"/>
  <c r="JI6512" i="9"/>
  <c r="JI6511" i="9"/>
  <c r="JI6510" i="9"/>
  <c r="JI6509" i="9"/>
  <c r="JI6508" i="9"/>
  <c r="JI6507" i="9"/>
  <c r="JI6506" i="9"/>
  <c r="JI6505" i="9"/>
  <c r="JI6504" i="9"/>
  <c r="JI6503" i="9"/>
  <c r="JI6502" i="9"/>
  <c r="JI6501" i="9"/>
  <c r="JI6500" i="9"/>
  <c r="JI6499" i="9"/>
  <c r="JI6498" i="9"/>
  <c r="JI6497" i="9"/>
  <c r="JI6496" i="9"/>
  <c r="JI6495" i="9"/>
  <c r="JI6494" i="9"/>
  <c r="JI6493" i="9"/>
  <c r="JI6492" i="9"/>
  <c r="JI6491" i="9"/>
  <c r="JI6490" i="9"/>
  <c r="JI6489" i="9"/>
  <c r="JI6488" i="9"/>
  <c r="JI6487" i="9"/>
  <c r="JI6486" i="9"/>
  <c r="JI6485" i="9"/>
  <c r="JI6484" i="9"/>
  <c r="JI6483" i="9"/>
  <c r="JI6482" i="9"/>
  <c r="JI6481" i="9"/>
  <c r="JI6480" i="9"/>
  <c r="JI6479" i="9"/>
  <c r="JI6478" i="9"/>
  <c r="JI6477" i="9"/>
  <c r="JI6476" i="9"/>
  <c r="JI6475" i="9"/>
  <c r="JI6474" i="9"/>
  <c r="JI6473" i="9"/>
  <c r="JI6472" i="9"/>
  <c r="JI6471" i="9"/>
  <c r="JI6470" i="9"/>
  <c r="JI6469" i="9"/>
  <c r="JI6468" i="9"/>
  <c r="JI6467" i="9"/>
  <c r="JI6466" i="9"/>
  <c r="JI6465" i="9"/>
  <c r="JI6464" i="9"/>
  <c r="JI6463" i="9"/>
  <c r="JI6462" i="9"/>
  <c r="JI6461" i="9"/>
  <c r="JI6460" i="9"/>
  <c r="JI6459" i="9"/>
  <c r="JI6458" i="9"/>
  <c r="JI6457" i="9"/>
  <c r="JI6456" i="9"/>
  <c r="JI6455" i="9"/>
  <c r="JI6454" i="9"/>
  <c r="JI6453" i="9"/>
  <c r="JI6452" i="9"/>
  <c r="JI6451" i="9"/>
  <c r="JI6450" i="9"/>
  <c r="JI6449" i="9"/>
  <c r="JI6448" i="9"/>
  <c r="JI6447" i="9"/>
  <c r="JI6446" i="9"/>
  <c r="JI6445" i="9"/>
  <c r="JI6444" i="9"/>
  <c r="JI6443" i="9"/>
  <c r="JI6442" i="9"/>
  <c r="JI6441" i="9"/>
  <c r="JI6440" i="9"/>
  <c r="JI6439" i="9"/>
  <c r="JI6438" i="9"/>
  <c r="JI6437" i="9"/>
  <c r="JI6436" i="9"/>
  <c r="JI6435" i="9"/>
  <c r="JI6434" i="9"/>
  <c r="JI6433" i="9"/>
  <c r="JI6432" i="9"/>
  <c r="JI6431" i="9"/>
  <c r="JI6430" i="9"/>
  <c r="JI6429" i="9"/>
  <c r="JI6428" i="9"/>
  <c r="JI6427" i="9"/>
  <c r="JI6426" i="9"/>
  <c r="JI6425" i="9"/>
  <c r="JI6424" i="9"/>
  <c r="JI6423" i="9"/>
  <c r="JI6422" i="9"/>
  <c r="JI6421" i="9"/>
  <c r="JI6420" i="9"/>
  <c r="JI6419" i="9"/>
  <c r="JI6418" i="9"/>
  <c r="JI6417" i="9"/>
  <c r="JI6416" i="9"/>
  <c r="JI6415" i="9"/>
  <c r="JI6414" i="9"/>
  <c r="JI6413" i="9"/>
  <c r="JI6412" i="9"/>
  <c r="JI6411" i="9"/>
  <c r="JI6410" i="9"/>
  <c r="JI6409" i="9"/>
  <c r="JI6408" i="9"/>
  <c r="JI6407" i="9"/>
  <c r="JI6406" i="9"/>
  <c r="JI6405" i="9"/>
  <c r="JI6404" i="9"/>
  <c r="JI6403" i="9"/>
  <c r="JI6402" i="9"/>
  <c r="JI6401" i="9"/>
  <c r="JI6400" i="9"/>
  <c r="JI6399" i="9"/>
  <c r="JI6398" i="9"/>
  <c r="JI6397" i="9"/>
  <c r="JI6396" i="9"/>
  <c r="JI6395" i="9"/>
  <c r="JI6394" i="9"/>
  <c r="JI6393" i="9"/>
  <c r="JI6392" i="9"/>
  <c r="JI6391" i="9"/>
  <c r="JI6390" i="9"/>
  <c r="JI6389" i="9"/>
  <c r="JI6388" i="9"/>
  <c r="JI6387" i="9"/>
  <c r="JI6386" i="9"/>
  <c r="JI6385" i="9"/>
  <c r="JI6384" i="9"/>
  <c r="JI6383" i="9"/>
  <c r="JI6382" i="9"/>
  <c r="JI6381" i="9"/>
  <c r="JI6380" i="9"/>
  <c r="JI6379" i="9"/>
  <c r="JI6378" i="9"/>
  <c r="JI6377" i="9"/>
  <c r="JI6376" i="9"/>
  <c r="JI6375" i="9"/>
  <c r="JI6374" i="9"/>
  <c r="JI6373" i="9"/>
  <c r="JI6372" i="9"/>
  <c r="JI6371" i="9"/>
  <c r="JI6370" i="9"/>
  <c r="JI6369" i="9"/>
  <c r="JI6368" i="9"/>
  <c r="JI6367" i="9"/>
  <c r="JI6366" i="9"/>
  <c r="JI6365" i="9"/>
  <c r="JI6364" i="9"/>
  <c r="JI6363" i="9"/>
  <c r="JI6362" i="9"/>
  <c r="JI6361" i="9"/>
  <c r="JI6360" i="9"/>
  <c r="JI6359" i="9"/>
  <c r="JI6358" i="9"/>
  <c r="JI6357" i="9"/>
  <c r="JI6356" i="9"/>
  <c r="JI6355" i="9"/>
  <c r="JI6354" i="9"/>
  <c r="JI6353" i="9"/>
  <c r="JI6352" i="9"/>
  <c r="JI6351" i="9"/>
  <c r="JI6350" i="9"/>
  <c r="JI6349" i="9"/>
  <c r="JI6348" i="9"/>
  <c r="JI6347" i="9"/>
  <c r="JI6346" i="9"/>
  <c r="JI6345" i="9"/>
  <c r="JI6344" i="9"/>
  <c r="JI6343" i="9"/>
  <c r="JI6342" i="9"/>
  <c r="JI6341" i="9"/>
  <c r="JI6340" i="9"/>
  <c r="JI6339" i="9"/>
  <c r="JI6338" i="9"/>
  <c r="JI6337" i="9"/>
  <c r="JI6336" i="9"/>
  <c r="JI6335" i="9"/>
  <c r="JI6334" i="9"/>
  <c r="JI6333" i="9"/>
  <c r="JI6332" i="9"/>
  <c r="JI6331" i="9"/>
  <c r="JI6330" i="9"/>
  <c r="JI6329" i="9"/>
  <c r="JI6328" i="9"/>
  <c r="JI6327" i="9"/>
  <c r="JI6326" i="9"/>
  <c r="JI6325" i="9"/>
  <c r="JI6324" i="9"/>
  <c r="JI6323" i="9"/>
  <c r="JI6322" i="9"/>
  <c r="JI6321" i="9"/>
  <c r="JI6320" i="9"/>
  <c r="JI6319" i="9"/>
  <c r="JI6318" i="9"/>
  <c r="JI6317" i="9"/>
  <c r="JI6316" i="9"/>
  <c r="JI6315" i="9"/>
  <c r="JI6314" i="9"/>
  <c r="JI6313" i="9"/>
  <c r="JI6312" i="9"/>
  <c r="JI6311" i="9"/>
  <c r="JI6310" i="9"/>
  <c r="JI6309" i="9"/>
  <c r="JI6308" i="9"/>
  <c r="JI6307" i="9"/>
  <c r="JI6306" i="9"/>
  <c r="JI6305" i="9"/>
  <c r="JI6304" i="9"/>
  <c r="JI6303" i="9"/>
  <c r="JI6302" i="9"/>
  <c r="JI6301" i="9"/>
  <c r="JI6300" i="9"/>
  <c r="JI6299" i="9"/>
  <c r="JI6298" i="9"/>
  <c r="JI6297" i="9"/>
  <c r="JI6296" i="9"/>
  <c r="JI6295" i="9"/>
  <c r="JI6294" i="9"/>
  <c r="JI6293" i="9"/>
  <c r="JI6292" i="9"/>
  <c r="JI6291" i="9"/>
  <c r="JI6290" i="9"/>
  <c r="JI6289" i="9"/>
  <c r="JI6288" i="9"/>
  <c r="JI6287" i="9"/>
  <c r="JI6286" i="9"/>
  <c r="JI6285" i="9"/>
  <c r="JI6284" i="9"/>
  <c r="JI6283" i="9"/>
  <c r="JI6282" i="9"/>
  <c r="JI6281" i="9"/>
  <c r="JI6280" i="9"/>
  <c r="JI6279" i="9"/>
  <c r="JI6278" i="9"/>
  <c r="JI6277" i="9"/>
  <c r="JI6276" i="9"/>
  <c r="JI6275" i="9"/>
  <c r="JI6274" i="9"/>
  <c r="JI6273" i="9"/>
  <c r="JI6272" i="9"/>
  <c r="JI6271" i="9"/>
  <c r="JI6270" i="9"/>
  <c r="JI6269" i="9"/>
  <c r="JI6268" i="9"/>
  <c r="JI6267" i="9"/>
  <c r="JI6266" i="9"/>
  <c r="JI6265" i="9"/>
  <c r="JI6264" i="9"/>
  <c r="JI6263" i="9"/>
  <c r="JI6262" i="9"/>
  <c r="JI6261" i="9"/>
  <c r="JI6260" i="9"/>
  <c r="JI6259" i="9"/>
  <c r="JI6258" i="9"/>
  <c r="JI6257" i="9"/>
  <c r="JI6256" i="9"/>
  <c r="JI6255" i="9"/>
  <c r="JI6254" i="9"/>
  <c r="JI6253" i="9"/>
  <c r="JI6252" i="9"/>
  <c r="JI6251" i="9"/>
  <c r="JI6250" i="9"/>
  <c r="JI6249" i="9"/>
  <c r="JI6248" i="9"/>
  <c r="JI6247" i="9"/>
  <c r="JI6246" i="9"/>
  <c r="JI6245" i="9"/>
  <c r="JI6244" i="9"/>
  <c r="JI6243" i="9"/>
  <c r="JI6242" i="9"/>
  <c r="JI6241" i="9"/>
  <c r="JI6240" i="9"/>
  <c r="JI6239" i="9"/>
  <c r="JI6238" i="9"/>
  <c r="JI6237" i="9"/>
  <c r="JI6236" i="9"/>
  <c r="JI6235" i="9"/>
  <c r="JI6234" i="9"/>
  <c r="JI6233" i="9"/>
  <c r="JI6232" i="9"/>
  <c r="JI6231" i="9"/>
  <c r="JI6230" i="9"/>
  <c r="JI6229" i="9"/>
  <c r="JI6228" i="9"/>
  <c r="JI6227" i="9"/>
  <c r="JI6226" i="9"/>
  <c r="JI6225" i="9"/>
  <c r="JI6224" i="9"/>
  <c r="JI6223" i="9"/>
  <c r="JI6222" i="9"/>
  <c r="JI6221" i="9"/>
  <c r="JI6220" i="9"/>
  <c r="JI6219" i="9"/>
  <c r="JI6218" i="9"/>
  <c r="JI6217" i="9"/>
  <c r="JI6216" i="9"/>
  <c r="JI6215" i="9"/>
  <c r="JI6214" i="9"/>
  <c r="JI6213" i="9"/>
  <c r="JI6212" i="9"/>
  <c r="JI6211" i="9"/>
  <c r="JI6210" i="9"/>
  <c r="JI6209" i="9"/>
  <c r="JI6208" i="9"/>
  <c r="JI6207" i="9"/>
  <c r="JI6206" i="9"/>
  <c r="JI6205" i="9"/>
  <c r="JI6204" i="9"/>
  <c r="JI6203" i="9"/>
  <c r="JI6202" i="9"/>
  <c r="JI6201" i="9"/>
  <c r="JI6200" i="9"/>
  <c r="JI6199" i="9"/>
  <c r="JI6198" i="9"/>
  <c r="JI6197" i="9"/>
  <c r="JI6196" i="9"/>
  <c r="JI6195" i="9"/>
  <c r="JI6194" i="9"/>
  <c r="JI6193" i="9"/>
  <c r="JI6192" i="9"/>
  <c r="JI6191" i="9"/>
  <c r="JI6190" i="9"/>
  <c r="JI6189" i="9"/>
  <c r="JI6188" i="9"/>
  <c r="JI6187" i="9"/>
  <c r="JI6186" i="9"/>
  <c r="JI6185" i="9"/>
  <c r="JI6184" i="9"/>
  <c r="JI6183" i="9"/>
  <c r="JI6182" i="9"/>
  <c r="JI6181" i="9"/>
  <c r="JI6180" i="9"/>
  <c r="JI6179" i="9"/>
  <c r="JI6178" i="9"/>
  <c r="JI6177" i="9"/>
  <c r="JI6176" i="9"/>
  <c r="JI6175" i="9"/>
  <c r="JI6174" i="9"/>
  <c r="JI6173" i="9"/>
  <c r="JI6172" i="9"/>
  <c r="JI6171" i="9"/>
  <c r="JI6170" i="9"/>
  <c r="JI6169" i="9"/>
  <c r="JI6168" i="9"/>
  <c r="JI6167" i="9"/>
  <c r="JI6166" i="9"/>
  <c r="JI6165" i="9"/>
  <c r="JI6164" i="9"/>
  <c r="JI6163" i="9"/>
  <c r="JI6162" i="9"/>
  <c r="JI6161" i="9"/>
  <c r="JI6160" i="9"/>
  <c r="JI6159" i="9"/>
  <c r="JI6158" i="9"/>
  <c r="JI6157" i="9"/>
  <c r="JI6156" i="9"/>
  <c r="JI6155" i="9"/>
  <c r="JI6154" i="9"/>
  <c r="JI6153" i="9"/>
  <c r="JI6152" i="9"/>
  <c r="JI6151" i="9"/>
  <c r="JI6150" i="9"/>
  <c r="JI6149" i="9"/>
  <c r="JI6148" i="9"/>
  <c r="JI6147" i="9"/>
  <c r="JI6146" i="9"/>
  <c r="JI6145" i="9"/>
  <c r="JI6144" i="9"/>
  <c r="JI6143" i="9"/>
  <c r="JI6142" i="9"/>
  <c r="JI6141" i="9"/>
  <c r="JI6140" i="9"/>
  <c r="JI6139" i="9"/>
  <c r="JI6138" i="9"/>
  <c r="JI6137" i="9"/>
  <c r="JI6136" i="9"/>
  <c r="JI6135" i="9"/>
  <c r="JI6134" i="9"/>
  <c r="JI6133" i="9"/>
  <c r="JI6132" i="9"/>
  <c r="JI6131" i="9"/>
  <c r="JI6130" i="9"/>
  <c r="JI6129" i="9"/>
  <c r="JI6128" i="9"/>
  <c r="JI6127" i="9"/>
  <c r="JI6126" i="9"/>
  <c r="JI6125" i="9"/>
  <c r="JI6124" i="9"/>
  <c r="JI6123" i="9"/>
  <c r="JI6122" i="9"/>
  <c r="JI6121" i="9"/>
  <c r="JI6120" i="9"/>
  <c r="JI6119" i="9"/>
  <c r="JI6118" i="9"/>
  <c r="JI6117" i="9"/>
  <c r="JI6116" i="9"/>
  <c r="JI6115" i="9"/>
  <c r="JI6114" i="9"/>
  <c r="JI6113" i="9"/>
  <c r="JI6112" i="9"/>
  <c r="JI6111" i="9"/>
  <c r="JI6110" i="9"/>
  <c r="JI6109" i="9"/>
  <c r="JI6108" i="9"/>
  <c r="JI6107" i="9"/>
  <c r="JI6106" i="9"/>
  <c r="JI6105" i="9"/>
  <c r="JI6104" i="9"/>
  <c r="JI6103" i="9"/>
  <c r="JI6102" i="9"/>
  <c r="JI6101" i="9"/>
  <c r="JI6100" i="9"/>
  <c r="JI6099" i="9"/>
  <c r="JI6098" i="9"/>
  <c r="JI6097" i="9"/>
  <c r="JI6096" i="9"/>
  <c r="JI6095" i="9"/>
  <c r="JI6094" i="9"/>
  <c r="JI6093" i="9"/>
  <c r="JI6092" i="9"/>
  <c r="JI6091" i="9"/>
  <c r="JI6090" i="9"/>
  <c r="JI6089" i="9"/>
  <c r="JI6088" i="9"/>
  <c r="JI6087" i="9"/>
  <c r="JI6086" i="9"/>
  <c r="JI6085" i="9"/>
  <c r="JI6084" i="9"/>
  <c r="JI6083" i="9"/>
  <c r="JI6082" i="9"/>
  <c r="JI6081" i="9"/>
  <c r="JI6080" i="9"/>
  <c r="JI6079" i="9"/>
  <c r="JI6078" i="9"/>
  <c r="JI6077" i="9"/>
  <c r="JI6076" i="9"/>
  <c r="JI6075" i="9"/>
  <c r="JI6074" i="9"/>
  <c r="JI6073" i="9"/>
  <c r="JI6072" i="9"/>
  <c r="JI6071" i="9"/>
  <c r="JI6070" i="9"/>
  <c r="JI6069" i="9"/>
  <c r="JI6068" i="9"/>
  <c r="JI6067" i="9"/>
  <c r="JI6066" i="9"/>
  <c r="JI6065" i="9"/>
  <c r="JI6064" i="9"/>
  <c r="JI6063" i="9"/>
  <c r="JI6062" i="9"/>
  <c r="JI6061" i="9"/>
  <c r="JI6060" i="9"/>
  <c r="JI6059" i="9"/>
  <c r="JI6058" i="9"/>
  <c r="JI6057" i="9"/>
  <c r="JI6056" i="9"/>
  <c r="JI6055" i="9"/>
  <c r="JI6054" i="9"/>
  <c r="JI6053" i="9"/>
  <c r="JI6052" i="9"/>
  <c r="JI6051" i="9"/>
  <c r="JI6050" i="9"/>
  <c r="JI6049" i="9"/>
  <c r="JI6048" i="9"/>
  <c r="JI6047" i="9"/>
  <c r="JI6046" i="9"/>
  <c r="JI6045" i="9"/>
  <c r="JI6044" i="9"/>
  <c r="JI6043" i="9"/>
  <c r="JI6042" i="9"/>
  <c r="JI6041" i="9"/>
  <c r="JI6040" i="9"/>
  <c r="JI6039" i="9"/>
  <c r="JI6038" i="9"/>
  <c r="JI6037" i="9"/>
  <c r="JI6036" i="9"/>
  <c r="JI6035" i="9"/>
  <c r="JI6034" i="9"/>
  <c r="JI6033" i="9"/>
  <c r="JI6032" i="9"/>
  <c r="JI6031" i="9"/>
  <c r="JI6030" i="9"/>
  <c r="JI6029" i="9"/>
  <c r="JI6028" i="9"/>
  <c r="JI6027" i="9"/>
  <c r="JI6026" i="9"/>
  <c r="JI6025" i="9"/>
  <c r="JI6024" i="9"/>
  <c r="JI6023" i="9"/>
  <c r="JI6022" i="9"/>
  <c r="JI6021" i="9"/>
  <c r="JI6020" i="9"/>
  <c r="JI6019" i="9"/>
  <c r="JI6018" i="9"/>
  <c r="JI6017" i="9"/>
  <c r="JI6016" i="9"/>
  <c r="JI6015" i="9"/>
  <c r="JI6014" i="9"/>
  <c r="JI6013" i="9"/>
  <c r="JI6012" i="9"/>
  <c r="JI6011" i="9"/>
  <c r="JI6010" i="9"/>
  <c r="JI6009" i="9"/>
  <c r="JI6008" i="9"/>
  <c r="JI6007" i="9"/>
  <c r="JI6006" i="9"/>
  <c r="JI6005" i="9"/>
  <c r="JI6004" i="9"/>
  <c r="JI6003" i="9"/>
  <c r="JI6002" i="9"/>
  <c r="JI6001" i="9"/>
  <c r="JI6000" i="9"/>
  <c r="JI5999" i="9"/>
  <c r="JI5998" i="9"/>
  <c r="JI5997" i="9"/>
  <c r="JI5996" i="9"/>
  <c r="JI5995" i="9"/>
  <c r="JI5994" i="9"/>
  <c r="JI5993" i="9"/>
  <c r="JI5992" i="9"/>
  <c r="JI5991" i="9"/>
  <c r="JI5990" i="9"/>
  <c r="JI5989" i="9"/>
  <c r="JI5988" i="9"/>
  <c r="JI5987" i="9"/>
  <c r="JI5986" i="9"/>
  <c r="JI5985" i="9"/>
  <c r="JI5984" i="9"/>
  <c r="JI5983" i="9"/>
  <c r="JI5982" i="9"/>
  <c r="JI5981" i="9"/>
  <c r="JI5980" i="9"/>
  <c r="JI5979" i="9"/>
  <c r="JI5978" i="9"/>
  <c r="JI5977" i="9"/>
  <c r="JI5976" i="9"/>
  <c r="JI5975" i="9"/>
  <c r="JI5974" i="9"/>
  <c r="JI5973" i="9"/>
  <c r="JI5972" i="9"/>
  <c r="JI5971" i="9"/>
  <c r="JI5970" i="9"/>
  <c r="JI5969" i="9"/>
  <c r="JI5968" i="9"/>
  <c r="JI5967" i="9"/>
  <c r="JI5966" i="9"/>
  <c r="JI5965" i="9"/>
  <c r="JI5964" i="9"/>
  <c r="JI5963" i="9"/>
  <c r="JI5962" i="9"/>
  <c r="JI5961" i="9"/>
  <c r="JI5960" i="9"/>
  <c r="JI5959" i="9"/>
  <c r="JI5958" i="9"/>
  <c r="JI5957" i="9"/>
  <c r="JI5956" i="9"/>
  <c r="JI5955" i="9"/>
  <c r="JI5954" i="9"/>
  <c r="JI5953" i="9"/>
  <c r="JI5952" i="9"/>
  <c r="JI5951" i="9"/>
  <c r="JI5950" i="9"/>
  <c r="JI5949" i="9"/>
  <c r="JI5948" i="9"/>
  <c r="JI5947" i="9"/>
  <c r="JI5946" i="9"/>
  <c r="JI5945" i="9"/>
  <c r="JI5944" i="9"/>
  <c r="JI5943" i="9"/>
  <c r="JI5942" i="9"/>
  <c r="JI5941" i="9"/>
  <c r="JI5940" i="9"/>
  <c r="JI5939" i="9"/>
  <c r="JI5938" i="9"/>
  <c r="JI5937" i="9"/>
  <c r="JI5936" i="9"/>
  <c r="JI5935" i="9"/>
  <c r="JI5934" i="9"/>
  <c r="JI5933" i="9"/>
  <c r="JI5932" i="9"/>
  <c r="JI5931" i="9"/>
  <c r="JI5930" i="9"/>
  <c r="JI5929" i="9"/>
  <c r="JI5928" i="9"/>
  <c r="JI5927" i="9"/>
  <c r="JI5926" i="9"/>
  <c r="JI5925" i="9"/>
  <c r="JI5924" i="9"/>
  <c r="JI5923" i="9"/>
  <c r="JI5922" i="9"/>
  <c r="JI5921" i="9"/>
  <c r="JI5920" i="9"/>
  <c r="JI5919" i="9"/>
  <c r="JI5918" i="9"/>
  <c r="JI5917" i="9"/>
  <c r="JI5916" i="9"/>
  <c r="JI5915" i="9"/>
  <c r="JI5914" i="9"/>
  <c r="JI5913" i="9"/>
  <c r="JI5912" i="9"/>
  <c r="JI5911" i="9"/>
  <c r="JI5910" i="9"/>
  <c r="JI5909" i="9"/>
  <c r="JI5908" i="9"/>
  <c r="JI5907" i="9"/>
  <c r="JI5906" i="9"/>
  <c r="JI5905" i="9"/>
  <c r="JI5904" i="9"/>
  <c r="JI5903" i="9"/>
  <c r="JI5902" i="9"/>
  <c r="JI5901" i="9"/>
  <c r="JI5900" i="9"/>
  <c r="JI5899" i="9"/>
  <c r="JI5898" i="9"/>
  <c r="JI5897" i="9"/>
  <c r="JI5896" i="9"/>
  <c r="JI5895" i="9"/>
  <c r="JI5894" i="9"/>
  <c r="JI5893" i="9"/>
  <c r="JI5892" i="9"/>
  <c r="JI5891" i="9"/>
  <c r="JI5890" i="9"/>
  <c r="JI5889" i="9"/>
  <c r="JI5888" i="9"/>
  <c r="JI5887" i="9"/>
  <c r="JI5886" i="9"/>
  <c r="JI5885" i="9"/>
  <c r="JI5884" i="9"/>
  <c r="JI5883" i="9"/>
  <c r="JI5882" i="9"/>
  <c r="JI5881" i="9"/>
  <c r="JI5880" i="9"/>
  <c r="JI5879" i="9"/>
  <c r="JI5878" i="9"/>
  <c r="JI5877" i="9"/>
  <c r="JI5876" i="9"/>
  <c r="JI5875" i="9"/>
  <c r="JI5874" i="9"/>
  <c r="JI5873" i="9"/>
  <c r="JI5872" i="9"/>
  <c r="JI5871" i="9"/>
  <c r="JI5870" i="9"/>
  <c r="JI5869" i="9"/>
  <c r="JI5868" i="9"/>
  <c r="JI5867" i="9"/>
  <c r="JI5866" i="9"/>
  <c r="JI5865" i="9"/>
  <c r="JI5864" i="9"/>
  <c r="JI5863" i="9"/>
  <c r="JI5862" i="9"/>
  <c r="JI5861" i="9"/>
  <c r="JI5860" i="9"/>
  <c r="JI5859" i="9"/>
  <c r="JI5858" i="9"/>
  <c r="JI5857" i="9"/>
  <c r="JI5856" i="9"/>
  <c r="JI5855" i="9"/>
  <c r="JI5854" i="9"/>
  <c r="JI5853" i="9"/>
  <c r="JI5852" i="9"/>
  <c r="JI5851" i="9"/>
  <c r="JI5850" i="9"/>
  <c r="JI5849" i="9"/>
  <c r="JI5848" i="9"/>
  <c r="JI5847" i="9"/>
  <c r="JI5846" i="9"/>
  <c r="JI5845" i="9"/>
  <c r="JI5844" i="9"/>
  <c r="JI5843" i="9"/>
  <c r="JI5842" i="9"/>
  <c r="JI5841" i="9"/>
  <c r="JI5840" i="9"/>
  <c r="JI5839" i="9"/>
  <c r="JI5838" i="9"/>
  <c r="JI5837" i="9"/>
  <c r="JI5836" i="9"/>
  <c r="JI5835" i="9"/>
  <c r="JI5834" i="9"/>
  <c r="JI5833" i="9"/>
  <c r="JI5832" i="9"/>
  <c r="JI5831" i="9"/>
  <c r="JI5830" i="9"/>
  <c r="JI5829" i="9"/>
  <c r="JI5828" i="9"/>
  <c r="JI5827" i="9"/>
  <c r="JI5826" i="9"/>
  <c r="JI5825" i="9"/>
  <c r="JI5824" i="9"/>
  <c r="JI5823" i="9"/>
  <c r="JI5822" i="9"/>
  <c r="JI5821" i="9"/>
  <c r="JI5820" i="9"/>
  <c r="JI5819" i="9"/>
  <c r="JI5818" i="9"/>
  <c r="JI5817" i="9"/>
  <c r="JI5816" i="9"/>
  <c r="JI5815" i="9"/>
  <c r="JI5814" i="9"/>
  <c r="JI5813" i="9"/>
  <c r="JI5812" i="9"/>
  <c r="JI5811" i="9"/>
  <c r="JI5810" i="9"/>
  <c r="JI5809" i="9"/>
  <c r="JI5808" i="9"/>
  <c r="JI5807" i="9"/>
  <c r="JI5806" i="9"/>
  <c r="JI5805" i="9"/>
  <c r="JI5804" i="9"/>
  <c r="JI5803" i="9"/>
  <c r="JI5802" i="9"/>
  <c r="JI5801" i="9"/>
  <c r="JI5800" i="9"/>
  <c r="JI5799" i="9"/>
  <c r="JI5798" i="9"/>
  <c r="JI5797" i="9"/>
  <c r="JI5796" i="9"/>
  <c r="JI5795" i="9"/>
  <c r="JI5794" i="9"/>
  <c r="JI5793" i="9"/>
  <c r="JI5792" i="9"/>
  <c r="JI5791" i="9"/>
  <c r="JI5790" i="9"/>
  <c r="JI5789" i="9"/>
  <c r="JI5788" i="9"/>
  <c r="JI5787" i="9"/>
  <c r="JI5786" i="9"/>
  <c r="JI5785" i="9"/>
  <c r="JI5784" i="9"/>
  <c r="JI5783" i="9"/>
  <c r="JI5782" i="9"/>
  <c r="JI5781" i="9"/>
  <c r="JI5780" i="9"/>
  <c r="JI5779" i="9"/>
  <c r="JI5778" i="9"/>
  <c r="JI5777" i="9"/>
  <c r="JI5776" i="9"/>
  <c r="JI5775" i="9"/>
  <c r="JI5774" i="9"/>
  <c r="JI5773" i="9"/>
  <c r="JI5772" i="9"/>
  <c r="JI5771" i="9"/>
  <c r="JI5770" i="9"/>
  <c r="JI5769" i="9"/>
  <c r="JI5768" i="9"/>
  <c r="JI5767" i="9"/>
  <c r="JI5766" i="9"/>
  <c r="JI5765" i="9"/>
  <c r="JI5764" i="9"/>
  <c r="JI5763" i="9"/>
  <c r="JI5762" i="9"/>
  <c r="JI5761" i="9"/>
  <c r="JI5760" i="9"/>
  <c r="JI5759" i="9"/>
  <c r="JI5758" i="9"/>
  <c r="JI5757" i="9"/>
  <c r="JI5756" i="9"/>
  <c r="JI5755" i="9"/>
  <c r="JI5754" i="9"/>
  <c r="JI5753" i="9"/>
  <c r="JI5752" i="9"/>
  <c r="JI5751" i="9"/>
  <c r="JI5750" i="9"/>
  <c r="JI5749" i="9"/>
  <c r="JI5748" i="9"/>
  <c r="JI5747" i="9"/>
  <c r="JI5746" i="9"/>
  <c r="JI5745" i="9"/>
  <c r="JI5744" i="9"/>
  <c r="JI5743" i="9"/>
  <c r="JI5742" i="9"/>
  <c r="JI5741" i="9"/>
  <c r="JI5740" i="9"/>
  <c r="JI5739" i="9"/>
  <c r="JI5738" i="9"/>
  <c r="JI5737" i="9"/>
  <c r="JI5736" i="9"/>
  <c r="JI5735" i="9"/>
  <c r="JI5734" i="9"/>
  <c r="JI5733" i="9"/>
  <c r="JI5732" i="9"/>
  <c r="JI5731" i="9"/>
  <c r="JI5730" i="9"/>
  <c r="JI5729" i="9"/>
  <c r="JI5728" i="9"/>
  <c r="JI5727" i="9"/>
  <c r="JI5726" i="9"/>
  <c r="JI5725" i="9"/>
  <c r="JI5724" i="9"/>
  <c r="JI5723" i="9"/>
  <c r="JI5722" i="9"/>
  <c r="JI5721" i="9"/>
  <c r="JI5720" i="9"/>
  <c r="JI5719" i="9"/>
  <c r="JI5718" i="9"/>
  <c r="JI5717" i="9"/>
  <c r="JI5716" i="9"/>
  <c r="JI5715" i="9"/>
  <c r="JI5714" i="9"/>
  <c r="JI5713" i="9"/>
  <c r="JI5712" i="9"/>
  <c r="JI5711" i="9"/>
  <c r="JI5710" i="9"/>
  <c r="JI5709" i="9"/>
  <c r="JI5708" i="9"/>
  <c r="JI5707" i="9"/>
  <c r="JI5706" i="9"/>
  <c r="JI5705" i="9"/>
  <c r="JI5704" i="9"/>
  <c r="JI5703" i="9"/>
  <c r="JI5702" i="9"/>
  <c r="JI5701" i="9"/>
  <c r="JI5700" i="9"/>
  <c r="JI5699" i="9"/>
  <c r="JI5698" i="9"/>
  <c r="JI5697" i="9"/>
  <c r="JI5696" i="9"/>
  <c r="JI5695" i="9"/>
  <c r="JI5694" i="9"/>
  <c r="JI5693" i="9"/>
  <c r="JI5692" i="9"/>
  <c r="JI5691" i="9"/>
  <c r="JI5690" i="9"/>
  <c r="JI5689" i="9"/>
  <c r="JI5688" i="9"/>
  <c r="JI5687" i="9"/>
  <c r="JI5686" i="9"/>
  <c r="JI5685" i="9"/>
  <c r="JI5684" i="9"/>
  <c r="JI5683" i="9"/>
  <c r="JI5682" i="9"/>
  <c r="JI5681" i="9"/>
  <c r="JI5680" i="9"/>
  <c r="JI5679" i="9"/>
  <c r="JI5678" i="9"/>
  <c r="JI5677" i="9"/>
  <c r="JI5676" i="9"/>
  <c r="JI5675" i="9"/>
  <c r="JI5674" i="9"/>
  <c r="JI5673" i="9"/>
  <c r="JI5672" i="9"/>
  <c r="JI5671" i="9"/>
  <c r="JI5670" i="9"/>
  <c r="JI5669" i="9"/>
  <c r="JI5668" i="9"/>
  <c r="JI5667" i="9"/>
  <c r="JI5666" i="9"/>
  <c r="JI5665" i="9"/>
  <c r="JI5664" i="9"/>
  <c r="JI5663" i="9"/>
  <c r="JI5662" i="9"/>
  <c r="JI5661" i="9"/>
  <c r="JI5660" i="9"/>
  <c r="JI5659" i="9"/>
  <c r="JI5658" i="9"/>
  <c r="JI5657" i="9"/>
  <c r="JI5656" i="9"/>
  <c r="JI5655" i="9"/>
  <c r="JI5654" i="9"/>
  <c r="JI5653" i="9"/>
  <c r="JI5652" i="9"/>
  <c r="JI5651" i="9"/>
  <c r="JI5650" i="9"/>
  <c r="JI5649" i="9"/>
  <c r="JI5648" i="9"/>
  <c r="JI5647" i="9"/>
  <c r="JI5646" i="9"/>
  <c r="JI5645" i="9"/>
  <c r="JI5644" i="9"/>
  <c r="JI5643" i="9"/>
  <c r="JI5642" i="9"/>
  <c r="JI5641" i="9"/>
  <c r="JI5640" i="9"/>
  <c r="JI5639" i="9"/>
  <c r="JI5638" i="9"/>
  <c r="JI5637" i="9"/>
  <c r="JI5636" i="9"/>
  <c r="JI5635" i="9"/>
  <c r="JI5634" i="9"/>
  <c r="JI5633" i="9"/>
  <c r="JI5632" i="9"/>
  <c r="JI5631" i="9"/>
  <c r="JI5630" i="9"/>
  <c r="JI5629" i="9"/>
  <c r="JI5628" i="9"/>
  <c r="JI5627" i="9"/>
  <c r="JI5626" i="9"/>
  <c r="JI5625" i="9"/>
  <c r="JI5624" i="9"/>
  <c r="JI5623" i="9"/>
  <c r="JI5622" i="9"/>
  <c r="JI5621" i="9"/>
  <c r="JI5620" i="9"/>
  <c r="JI5619" i="9"/>
  <c r="JI5618" i="9"/>
  <c r="JI5617" i="9"/>
  <c r="JI5616" i="9"/>
  <c r="JI5615" i="9"/>
  <c r="JI5614" i="9"/>
  <c r="JI5613" i="9"/>
  <c r="JI5612" i="9"/>
  <c r="JI5611" i="9"/>
  <c r="JI5610" i="9"/>
  <c r="JI5609" i="9"/>
  <c r="JI5608" i="9"/>
  <c r="JI5607" i="9"/>
  <c r="JI5606" i="9"/>
  <c r="JI5605" i="9"/>
  <c r="JI5604" i="9"/>
  <c r="JI5603" i="9"/>
  <c r="JI5602" i="9"/>
  <c r="JI5601" i="9"/>
  <c r="JI5600" i="9"/>
  <c r="JI5599" i="9"/>
  <c r="JI5598" i="9"/>
  <c r="JI5597" i="9"/>
  <c r="JI5596" i="9"/>
  <c r="JI5595" i="9"/>
  <c r="JI5594" i="9"/>
  <c r="JI5593" i="9"/>
  <c r="JI5592" i="9"/>
  <c r="JI5591" i="9"/>
  <c r="JI5590" i="9"/>
  <c r="JI5589" i="9"/>
  <c r="JI5588" i="9"/>
  <c r="JI5587" i="9"/>
  <c r="JI5586" i="9"/>
  <c r="JI5585" i="9"/>
  <c r="JI5584" i="9"/>
  <c r="JI5583" i="9"/>
  <c r="JI5582" i="9"/>
  <c r="JI5581" i="9"/>
  <c r="JI5580" i="9"/>
  <c r="JI5579" i="9"/>
  <c r="JI5578" i="9"/>
  <c r="JI5577" i="9"/>
  <c r="JI5576" i="9"/>
  <c r="JI5575" i="9"/>
  <c r="JI5574" i="9"/>
  <c r="JI5573" i="9"/>
  <c r="JI5572" i="9"/>
  <c r="JI5571" i="9"/>
  <c r="JI5570" i="9"/>
  <c r="JI5569" i="9"/>
  <c r="JI5568" i="9"/>
  <c r="JI5567" i="9"/>
  <c r="JI5566" i="9"/>
  <c r="JI5565" i="9"/>
  <c r="JI5564" i="9"/>
  <c r="JI5563" i="9"/>
  <c r="JI5562" i="9"/>
  <c r="JI5561" i="9"/>
  <c r="JI5560" i="9"/>
  <c r="JI5559" i="9"/>
  <c r="JI5558" i="9"/>
  <c r="JI5557" i="9"/>
  <c r="JI5556" i="9"/>
  <c r="JI5555" i="9"/>
  <c r="JI5554" i="9"/>
  <c r="JI5553" i="9"/>
  <c r="JI5552" i="9"/>
  <c r="JI5551" i="9"/>
  <c r="JI5550" i="9"/>
  <c r="JI5549" i="9"/>
  <c r="JI5548" i="9"/>
  <c r="JI5547" i="9"/>
  <c r="JI5546" i="9"/>
  <c r="JI5545" i="9"/>
  <c r="JI5544" i="9"/>
  <c r="JI5543" i="9"/>
  <c r="JI5542" i="9"/>
  <c r="JI5541" i="9"/>
  <c r="JI5540" i="9"/>
  <c r="JI5539" i="9"/>
  <c r="JI5538" i="9"/>
  <c r="JI5537" i="9"/>
  <c r="JI5536" i="9"/>
  <c r="JI5535" i="9"/>
  <c r="JI5534" i="9"/>
  <c r="JI5533" i="9"/>
  <c r="JI5532" i="9"/>
  <c r="JI5531" i="9"/>
  <c r="JI5530" i="9"/>
  <c r="JI5529" i="9"/>
  <c r="JI5528" i="9"/>
  <c r="JI5527" i="9"/>
  <c r="JI5526" i="9"/>
  <c r="JI5525" i="9"/>
  <c r="JI5524" i="9"/>
  <c r="JI5523" i="9"/>
  <c r="JI5522" i="9"/>
  <c r="JI5521" i="9"/>
  <c r="JI5520" i="9"/>
  <c r="JI5519" i="9"/>
  <c r="JI5518" i="9"/>
  <c r="JI5517" i="9"/>
  <c r="JI5516" i="9"/>
  <c r="JI5515" i="9"/>
  <c r="JI5514" i="9"/>
  <c r="JI5513" i="9"/>
  <c r="JI5512" i="9"/>
  <c r="JI5511" i="9"/>
  <c r="JI5510" i="9"/>
  <c r="JI5509" i="9"/>
  <c r="JI5508" i="9"/>
  <c r="JI5507" i="9"/>
  <c r="JI5506" i="9"/>
  <c r="JI5505" i="9"/>
  <c r="JI5504" i="9"/>
  <c r="JI5503" i="9"/>
  <c r="JI5502" i="9"/>
  <c r="JI5501" i="9"/>
  <c r="JI5500" i="9"/>
  <c r="JI5499" i="9"/>
  <c r="JI5498" i="9"/>
  <c r="JI5497" i="9"/>
  <c r="JI5496" i="9"/>
  <c r="JI5495" i="9"/>
  <c r="JI5494" i="9"/>
  <c r="JI5493" i="9"/>
  <c r="JI5492" i="9"/>
  <c r="JI5491" i="9"/>
  <c r="JI5490" i="9"/>
  <c r="JI5489" i="9"/>
  <c r="JI5488" i="9"/>
  <c r="JI5487" i="9"/>
  <c r="JI5486" i="9"/>
  <c r="JI5485" i="9"/>
  <c r="JI5484" i="9"/>
  <c r="JI5483" i="9"/>
  <c r="JI5482" i="9"/>
  <c r="JI5481" i="9"/>
  <c r="JI5480" i="9"/>
  <c r="JI5479" i="9"/>
  <c r="JI5478" i="9"/>
  <c r="JI5477" i="9"/>
  <c r="JI5476" i="9"/>
  <c r="JI5475" i="9"/>
  <c r="JI5474" i="9"/>
  <c r="JI5473" i="9"/>
  <c r="JI5472" i="9"/>
  <c r="JI5471" i="9"/>
  <c r="JI5470" i="9"/>
  <c r="JI5469" i="9"/>
  <c r="JI5468" i="9"/>
  <c r="JI5467" i="9"/>
  <c r="JI5466" i="9"/>
  <c r="JI5465" i="9"/>
  <c r="JI5464" i="9"/>
  <c r="JI5463" i="9"/>
  <c r="JI5462" i="9"/>
  <c r="JI5461" i="9"/>
  <c r="JI5460" i="9"/>
  <c r="JI5459" i="9"/>
  <c r="JI5458" i="9"/>
  <c r="JI5457" i="9"/>
  <c r="JI5456" i="9"/>
  <c r="JI5455" i="9"/>
  <c r="JI5454" i="9"/>
  <c r="JI5453" i="9"/>
  <c r="JI5452" i="9"/>
  <c r="JI5451" i="9"/>
  <c r="JI5450" i="9"/>
  <c r="JI5449" i="9"/>
  <c r="JI5448" i="9"/>
  <c r="JI5447" i="9"/>
  <c r="JI5446" i="9"/>
  <c r="JI5445" i="9"/>
  <c r="JI5444" i="9"/>
  <c r="JI5443" i="9"/>
  <c r="JI5442" i="9"/>
  <c r="JI5441" i="9"/>
  <c r="JI5440" i="9"/>
  <c r="JI5439" i="9"/>
  <c r="JI5438" i="9"/>
  <c r="JI5437" i="9"/>
  <c r="JI5436" i="9"/>
  <c r="JI5435" i="9"/>
  <c r="JI5434" i="9"/>
  <c r="JI5433" i="9"/>
  <c r="JI5432" i="9"/>
  <c r="JI5431" i="9"/>
  <c r="JI5430" i="9"/>
  <c r="JI5429" i="9"/>
  <c r="JI5428" i="9"/>
  <c r="JI5427" i="9"/>
  <c r="JI5426" i="9"/>
  <c r="JI5425" i="9"/>
  <c r="JI5424" i="9"/>
  <c r="JI5423" i="9"/>
  <c r="JI5422" i="9"/>
  <c r="JI5421" i="9"/>
  <c r="JI5420" i="9"/>
  <c r="JI5419" i="9"/>
  <c r="JI5418" i="9"/>
  <c r="JI5417" i="9"/>
  <c r="JI5416" i="9"/>
  <c r="JI5415" i="9"/>
  <c r="JI5414" i="9"/>
  <c r="JI5413" i="9"/>
  <c r="JI5412" i="9"/>
  <c r="JI5411" i="9"/>
  <c r="JI5410" i="9"/>
  <c r="JI5409" i="9"/>
  <c r="JI5408" i="9"/>
  <c r="JI5407" i="9"/>
  <c r="JI5406" i="9"/>
  <c r="JI5405" i="9"/>
  <c r="JI5404" i="9"/>
  <c r="JI5403" i="9"/>
  <c r="JI5402" i="9"/>
  <c r="JI5401" i="9"/>
  <c r="JI5400" i="9"/>
  <c r="JI5399" i="9"/>
  <c r="JI5398" i="9"/>
  <c r="JI5397" i="9"/>
  <c r="JI5396" i="9"/>
  <c r="JI5395" i="9"/>
  <c r="JI5394" i="9"/>
  <c r="JI5393" i="9"/>
  <c r="JI5392" i="9"/>
  <c r="JI5391" i="9"/>
  <c r="JI5390" i="9"/>
  <c r="JI5389" i="9"/>
  <c r="JI5388" i="9"/>
  <c r="JI5387" i="9"/>
  <c r="JI5386" i="9"/>
  <c r="JI5385" i="9"/>
  <c r="JI5384" i="9"/>
  <c r="JI5383" i="9"/>
  <c r="JI5382" i="9"/>
  <c r="JI5381" i="9"/>
  <c r="JI5380" i="9"/>
  <c r="JI5379" i="9"/>
  <c r="JI5378" i="9"/>
  <c r="JI5377" i="9"/>
  <c r="JI5376" i="9"/>
  <c r="JI5375" i="9"/>
  <c r="JI5374" i="9"/>
  <c r="JI5373" i="9"/>
  <c r="JI5372" i="9"/>
  <c r="JI5371" i="9"/>
  <c r="JI5370" i="9"/>
  <c r="JI5369" i="9"/>
  <c r="JI5368" i="9"/>
  <c r="JI5367" i="9"/>
  <c r="JI5366" i="9"/>
  <c r="JI5365" i="9"/>
  <c r="JI5364" i="9"/>
  <c r="JI5363" i="9"/>
  <c r="JI5362" i="9"/>
  <c r="JI5361" i="9"/>
  <c r="JI5360" i="9"/>
  <c r="JI5359" i="9"/>
  <c r="JI5358" i="9"/>
  <c r="JI5357" i="9"/>
  <c r="JI5356" i="9"/>
  <c r="JI5355" i="9"/>
  <c r="JI5354" i="9"/>
  <c r="JI5353" i="9"/>
  <c r="JI5352" i="9"/>
  <c r="JI5351" i="9"/>
  <c r="JI5350" i="9"/>
  <c r="JI5349" i="9"/>
  <c r="JI5348" i="9"/>
  <c r="JI5347" i="9"/>
  <c r="JI5346" i="9"/>
  <c r="JI5345" i="9"/>
  <c r="JI5344" i="9"/>
  <c r="JI5343" i="9"/>
  <c r="JI5342" i="9"/>
  <c r="JI5341" i="9"/>
  <c r="JI5340" i="9"/>
  <c r="JI5339" i="9"/>
  <c r="JI5338" i="9"/>
  <c r="JI5337" i="9"/>
  <c r="JI5336" i="9"/>
  <c r="JI5335" i="9"/>
  <c r="JI5334" i="9"/>
  <c r="JI5333" i="9"/>
  <c r="JI5332" i="9"/>
  <c r="JI5331" i="9"/>
  <c r="JI5330" i="9"/>
  <c r="JI5329" i="9"/>
  <c r="JI5328" i="9"/>
  <c r="JI5327" i="9"/>
  <c r="JI5326" i="9"/>
  <c r="JI5325" i="9"/>
  <c r="JI5324" i="9"/>
  <c r="JI5323" i="9"/>
  <c r="JI5322" i="9"/>
  <c r="JI5321" i="9"/>
  <c r="JI5320" i="9"/>
  <c r="JI5319" i="9"/>
  <c r="JI5318" i="9"/>
  <c r="JI5317" i="9"/>
  <c r="JI5316" i="9"/>
  <c r="JI5315" i="9"/>
  <c r="JI5314" i="9"/>
  <c r="JI5313" i="9"/>
  <c r="JI5312" i="9"/>
  <c r="JI5311" i="9"/>
  <c r="JI5310" i="9"/>
  <c r="JI5309" i="9"/>
  <c r="JI5308" i="9"/>
  <c r="JI5307" i="9"/>
  <c r="JI5306" i="9"/>
  <c r="JI5305" i="9"/>
  <c r="JI5304" i="9"/>
  <c r="JI5303" i="9"/>
  <c r="JI5302" i="9"/>
  <c r="JI5301" i="9"/>
  <c r="JI5300" i="9"/>
  <c r="JI5299" i="9"/>
  <c r="JI5298" i="9"/>
  <c r="JI5297" i="9"/>
  <c r="JI5296" i="9"/>
  <c r="JI5295" i="9"/>
  <c r="JI5294" i="9"/>
  <c r="JI5293" i="9"/>
  <c r="JI5292" i="9"/>
  <c r="JI5291" i="9"/>
  <c r="JI5290" i="9"/>
  <c r="JI5289" i="9"/>
  <c r="JI5288" i="9"/>
  <c r="JI5287" i="9"/>
  <c r="JI5286" i="9"/>
  <c r="JI5285" i="9"/>
  <c r="JI5284" i="9"/>
  <c r="JI5283" i="9"/>
  <c r="JI5282" i="9"/>
  <c r="JI5281" i="9"/>
  <c r="JI5280" i="9"/>
  <c r="JI5279" i="9"/>
  <c r="JI5278" i="9"/>
  <c r="JI5277" i="9"/>
  <c r="JI5276" i="9"/>
  <c r="JI5275" i="9"/>
  <c r="JI5274" i="9"/>
  <c r="JI5273" i="9"/>
  <c r="JI5272" i="9"/>
  <c r="JI5271" i="9"/>
  <c r="JI5270" i="9"/>
  <c r="JI5269" i="9"/>
  <c r="JI5268" i="9"/>
  <c r="JI5267" i="9"/>
  <c r="JI5266" i="9"/>
  <c r="JI5265" i="9"/>
  <c r="JI5264" i="9"/>
  <c r="JI5263" i="9"/>
  <c r="JI5262" i="9"/>
  <c r="JI5261" i="9"/>
  <c r="JI5260" i="9"/>
  <c r="JI5259" i="9"/>
  <c r="JI5258" i="9"/>
  <c r="JI5257" i="9"/>
  <c r="JI5256" i="9"/>
  <c r="JI5255" i="9"/>
  <c r="JI5254" i="9"/>
  <c r="JI5253" i="9"/>
  <c r="JI5252" i="9"/>
  <c r="JI5251" i="9"/>
  <c r="JI5250" i="9"/>
  <c r="JI5249" i="9"/>
  <c r="JI5248" i="9"/>
  <c r="JI5247" i="9"/>
  <c r="JI5246" i="9"/>
  <c r="JI5245" i="9"/>
  <c r="JI5244" i="9"/>
  <c r="JI5243" i="9"/>
  <c r="JI5242" i="9"/>
  <c r="JI5241" i="9"/>
  <c r="JI5240" i="9"/>
  <c r="JI5239" i="9"/>
  <c r="JI5238" i="9"/>
  <c r="JI5237" i="9"/>
  <c r="JI5236" i="9"/>
  <c r="JI5235" i="9"/>
  <c r="JI5234" i="9"/>
  <c r="JI5233" i="9"/>
  <c r="JI5232" i="9"/>
  <c r="JI5231" i="9"/>
  <c r="JI5230" i="9"/>
  <c r="JI5229" i="9"/>
  <c r="JI5228" i="9"/>
  <c r="JI5227" i="9"/>
  <c r="JI5226" i="9"/>
  <c r="JI5225" i="9"/>
  <c r="JI5224" i="9"/>
  <c r="JI5223" i="9"/>
  <c r="JI5222" i="9"/>
  <c r="JI5221" i="9"/>
  <c r="JI5220" i="9"/>
  <c r="JI5219" i="9"/>
  <c r="JI5218" i="9"/>
  <c r="JI5217" i="9"/>
  <c r="JI5216" i="9"/>
  <c r="JI5215" i="9"/>
  <c r="JI5214" i="9"/>
  <c r="JI5213" i="9"/>
  <c r="JI5212" i="9"/>
  <c r="JI5211" i="9"/>
  <c r="JI5210" i="9"/>
  <c r="JI5209" i="9"/>
  <c r="JI5208" i="9"/>
  <c r="JI5207" i="9"/>
  <c r="JI5206" i="9"/>
  <c r="JI5205" i="9"/>
  <c r="JI5204" i="9"/>
  <c r="JI5203" i="9"/>
  <c r="JI5202" i="9"/>
  <c r="JI5201" i="9"/>
  <c r="JI5200" i="9"/>
  <c r="JI5199" i="9"/>
  <c r="JI5198" i="9"/>
  <c r="JI5197" i="9"/>
  <c r="JI5196" i="9"/>
  <c r="JI5195" i="9"/>
  <c r="JI5194" i="9"/>
  <c r="JI5193" i="9"/>
  <c r="JI5192" i="9"/>
  <c r="JI5191" i="9"/>
  <c r="JI5190" i="9"/>
  <c r="JI5189" i="9"/>
  <c r="JI5188" i="9"/>
  <c r="JI5187" i="9"/>
  <c r="JI5186" i="9"/>
  <c r="JI5185" i="9"/>
  <c r="JI5184" i="9"/>
  <c r="JI5183" i="9"/>
  <c r="JI5182" i="9"/>
  <c r="JI5181" i="9"/>
  <c r="JI5180" i="9"/>
  <c r="JI5179" i="9"/>
  <c r="JI5178" i="9"/>
  <c r="JI5177" i="9"/>
  <c r="JI5176" i="9"/>
  <c r="JI5175" i="9"/>
  <c r="JI5174" i="9"/>
  <c r="JI5173" i="9"/>
  <c r="JI5172" i="9"/>
  <c r="JI5171" i="9"/>
  <c r="JI5170" i="9"/>
  <c r="JI5169" i="9"/>
  <c r="JI5168" i="9"/>
  <c r="JI5167" i="9"/>
  <c r="JI5166" i="9"/>
  <c r="JI5165" i="9"/>
  <c r="JI5164" i="9"/>
  <c r="JI5163" i="9"/>
  <c r="JI5162" i="9"/>
  <c r="JI5161" i="9"/>
  <c r="JI5160" i="9"/>
  <c r="JI5159" i="9"/>
  <c r="JI5158" i="9"/>
  <c r="JI5157" i="9"/>
  <c r="JI5156" i="9"/>
  <c r="JI5155" i="9"/>
  <c r="JI5154" i="9"/>
  <c r="JI5153" i="9"/>
  <c r="JI5152" i="9"/>
  <c r="JI5151" i="9"/>
  <c r="JI5150" i="9"/>
  <c r="JI5149" i="9"/>
  <c r="JI5148" i="9"/>
  <c r="JI5147" i="9"/>
  <c r="JI5146" i="9"/>
  <c r="JI5145" i="9"/>
  <c r="JI5144" i="9"/>
  <c r="JI5143" i="9"/>
  <c r="JI5142" i="9"/>
  <c r="JI5141" i="9"/>
  <c r="JI5140" i="9"/>
  <c r="JI5139" i="9"/>
  <c r="JI5138" i="9"/>
  <c r="JI5137" i="9"/>
  <c r="JI5136" i="9"/>
  <c r="JI5135" i="9"/>
  <c r="JI5134" i="9"/>
  <c r="JI5133" i="9"/>
  <c r="JI5132" i="9"/>
  <c r="JI5131" i="9"/>
  <c r="JI5130" i="9"/>
  <c r="JI5129" i="9"/>
  <c r="JI5128" i="9"/>
  <c r="JI5127" i="9"/>
  <c r="JI5126" i="9"/>
  <c r="JI5125" i="9"/>
  <c r="JI5124" i="9"/>
  <c r="JI5123" i="9"/>
  <c r="JI5122" i="9"/>
  <c r="JI5121" i="9"/>
  <c r="JI5120" i="9"/>
  <c r="JI5119" i="9"/>
  <c r="JI5118" i="9"/>
  <c r="JI5117" i="9"/>
  <c r="JI5116" i="9"/>
  <c r="JI5115" i="9"/>
  <c r="JI5114" i="9"/>
  <c r="JI5113" i="9"/>
  <c r="JI5112" i="9"/>
  <c r="JI5111" i="9"/>
  <c r="JI5110" i="9"/>
  <c r="JI5109" i="9"/>
  <c r="JI5108" i="9"/>
  <c r="JI5107" i="9"/>
  <c r="JI5106" i="9"/>
  <c r="JI5105" i="9"/>
  <c r="JI5104" i="9"/>
  <c r="JI5103" i="9"/>
  <c r="JI5102" i="9"/>
  <c r="JI5101" i="9"/>
  <c r="JI5100" i="9"/>
  <c r="JI5099" i="9"/>
  <c r="JI5098" i="9"/>
  <c r="JI5097" i="9"/>
  <c r="JI5096" i="9"/>
  <c r="JI5095" i="9"/>
  <c r="JI5094" i="9"/>
  <c r="JI5093" i="9"/>
  <c r="JI5092" i="9"/>
  <c r="JI5091" i="9"/>
  <c r="JI5090" i="9"/>
  <c r="JI5089" i="9"/>
  <c r="JI5088" i="9"/>
  <c r="JI5087" i="9"/>
  <c r="JI5086" i="9"/>
  <c r="JI5085" i="9"/>
  <c r="JI5084" i="9"/>
  <c r="JI5083" i="9"/>
  <c r="JI5082" i="9"/>
  <c r="JI5081" i="9"/>
  <c r="JI5080" i="9"/>
  <c r="JI5079" i="9"/>
  <c r="JI5078" i="9"/>
  <c r="JI5077" i="9"/>
  <c r="JI5076" i="9"/>
  <c r="JI5075" i="9"/>
  <c r="JI5074" i="9"/>
  <c r="JI5073" i="9"/>
  <c r="JI5072" i="9"/>
  <c r="JI5071" i="9"/>
  <c r="JI5070" i="9"/>
  <c r="JI5069" i="9"/>
  <c r="JI5068" i="9"/>
  <c r="JI5067" i="9"/>
  <c r="JI5066" i="9"/>
  <c r="JI5065" i="9"/>
  <c r="JI5064" i="9"/>
  <c r="JI5063" i="9"/>
  <c r="JI5062" i="9"/>
  <c r="JI5061" i="9"/>
  <c r="JI5060" i="9"/>
  <c r="JI5059" i="9"/>
  <c r="JI5058" i="9"/>
  <c r="JI5057" i="9"/>
  <c r="JI5056" i="9"/>
  <c r="JI5055" i="9"/>
  <c r="JI5054" i="9"/>
  <c r="JI5053" i="9"/>
  <c r="JI5052" i="9"/>
  <c r="JI5051" i="9"/>
  <c r="JI5050" i="9"/>
  <c r="JI5049" i="9"/>
  <c r="JI5048" i="9"/>
  <c r="JI5047" i="9"/>
  <c r="JI5046" i="9"/>
  <c r="JI5045" i="9"/>
  <c r="JI5044" i="9"/>
  <c r="JI5043" i="9"/>
  <c r="JI5042" i="9"/>
  <c r="JI5041" i="9"/>
  <c r="JI5040" i="9"/>
  <c r="JI5039" i="9"/>
  <c r="JI5038" i="9"/>
  <c r="JI5037" i="9"/>
  <c r="JI5036" i="9"/>
  <c r="JI5035" i="9"/>
  <c r="JI5034" i="9"/>
  <c r="JI5033" i="9"/>
  <c r="JI5032" i="9"/>
  <c r="JI5031" i="9"/>
  <c r="JI5030" i="9"/>
  <c r="JI5029" i="9"/>
  <c r="JI5028" i="9"/>
  <c r="JI5027" i="9"/>
  <c r="JI5026" i="9"/>
  <c r="JI5025" i="9"/>
  <c r="JI5024" i="9"/>
  <c r="JI5023" i="9"/>
  <c r="JI5022" i="9"/>
  <c r="JI5021" i="9"/>
  <c r="JI5020" i="9"/>
  <c r="JI5019" i="9"/>
  <c r="JI5018" i="9"/>
  <c r="JI5017" i="9"/>
  <c r="JI5016" i="9"/>
  <c r="JI5015" i="9"/>
  <c r="JI5014" i="9"/>
  <c r="JI5013" i="9"/>
  <c r="JI5012" i="9"/>
  <c r="JI5011" i="9"/>
  <c r="JI5010" i="9"/>
  <c r="JI5009" i="9"/>
  <c r="JI5008" i="9"/>
  <c r="JI5007" i="9"/>
  <c r="JI5006" i="9"/>
  <c r="JI5005" i="9"/>
  <c r="JI5004" i="9"/>
  <c r="JI5003" i="9"/>
  <c r="JI5002" i="9"/>
  <c r="JI5001" i="9"/>
  <c r="JI5000" i="9"/>
  <c r="JI4999" i="9"/>
  <c r="JI4998" i="9"/>
  <c r="JI4997" i="9"/>
  <c r="JI4996" i="9"/>
  <c r="JI4995" i="9"/>
  <c r="JI4994" i="9"/>
  <c r="JI4993" i="9"/>
  <c r="JI4992" i="9"/>
  <c r="JI4991" i="9"/>
  <c r="JI4990" i="9"/>
  <c r="JI4989" i="9"/>
  <c r="JI4988" i="9"/>
  <c r="JI4987" i="9"/>
  <c r="JI4986" i="9"/>
  <c r="JI4985" i="9"/>
  <c r="JI4984" i="9"/>
  <c r="JI4983" i="9"/>
  <c r="JI4982" i="9"/>
  <c r="JI4981" i="9"/>
  <c r="JI4980" i="9"/>
  <c r="JI4979" i="9"/>
  <c r="JI4978" i="9"/>
  <c r="JI4977" i="9"/>
  <c r="JI4976" i="9"/>
  <c r="JI4975" i="9"/>
  <c r="JI4974" i="9"/>
  <c r="JI4973" i="9"/>
  <c r="JI4972" i="9"/>
  <c r="JI4971" i="9"/>
  <c r="JI4970" i="9"/>
  <c r="JI4969" i="9"/>
  <c r="JI4968" i="9"/>
  <c r="JI4967" i="9"/>
  <c r="JI4966" i="9"/>
  <c r="JI4965" i="9"/>
  <c r="JI4964" i="9"/>
  <c r="JI4963" i="9"/>
  <c r="JI4962" i="9"/>
  <c r="JI4961" i="9"/>
  <c r="JI4960" i="9"/>
  <c r="JI4959" i="9"/>
  <c r="JI4958" i="9"/>
  <c r="JI4957" i="9"/>
  <c r="JI4956" i="9"/>
  <c r="JI4955" i="9"/>
  <c r="JI4954" i="9"/>
  <c r="JI4953" i="9"/>
  <c r="JI4952" i="9"/>
  <c r="JI4951" i="9"/>
  <c r="JI4950" i="9"/>
  <c r="JI4949" i="9"/>
  <c r="JI4948" i="9"/>
  <c r="JI4947" i="9"/>
  <c r="JI4946" i="9"/>
  <c r="JI4945" i="9"/>
  <c r="JI4944" i="9"/>
  <c r="JI4943" i="9"/>
  <c r="JI4942" i="9"/>
  <c r="JI4941" i="9"/>
  <c r="JI4940" i="9"/>
  <c r="JI4939" i="9"/>
  <c r="JI4938" i="9"/>
  <c r="JI4937" i="9"/>
  <c r="JI4936" i="9"/>
  <c r="JI4935" i="9"/>
  <c r="JI4934" i="9"/>
  <c r="JI4933" i="9"/>
  <c r="JI4932" i="9"/>
  <c r="JI4931" i="9"/>
  <c r="JI4930" i="9"/>
  <c r="JI4929" i="9"/>
  <c r="JI4928" i="9"/>
  <c r="JI4927" i="9"/>
  <c r="JI4926" i="9"/>
  <c r="JI4925" i="9"/>
  <c r="JI4924" i="9"/>
  <c r="JI4923" i="9"/>
  <c r="JI4922" i="9"/>
  <c r="JI4921" i="9"/>
  <c r="JI4920" i="9"/>
  <c r="JI4919" i="9"/>
  <c r="JI4918" i="9"/>
  <c r="JI4917" i="9"/>
  <c r="JI4916" i="9"/>
  <c r="JI4915" i="9"/>
  <c r="JI4914" i="9"/>
  <c r="JI4913" i="9"/>
  <c r="JI4912" i="9"/>
  <c r="JI4911" i="9"/>
  <c r="JI4910" i="9"/>
  <c r="JI4909" i="9"/>
  <c r="JI4908" i="9"/>
  <c r="JI4907" i="9"/>
  <c r="JI4906" i="9"/>
  <c r="JI4905" i="9"/>
  <c r="JI4904" i="9"/>
  <c r="JI4903" i="9"/>
  <c r="JI4902" i="9"/>
  <c r="JI4901" i="9"/>
  <c r="JI4900" i="9"/>
  <c r="JI4899" i="9"/>
  <c r="JI4898" i="9"/>
  <c r="JI4897" i="9"/>
  <c r="JI4896" i="9"/>
  <c r="JI4895" i="9"/>
  <c r="JI4894" i="9"/>
  <c r="JI4893" i="9"/>
  <c r="JI4892" i="9"/>
  <c r="JI4891" i="9"/>
  <c r="JI4890" i="9"/>
  <c r="JI4889" i="9"/>
  <c r="JI4888" i="9"/>
  <c r="JI4887" i="9"/>
  <c r="JI21" i="9"/>
  <c r="JI20" i="9"/>
  <c r="JI19" i="9"/>
  <c r="JI18" i="9"/>
  <c r="JI17" i="9"/>
  <c r="JI16" i="9"/>
  <c r="JI15" i="9"/>
  <c r="JI14" i="9"/>
  <c r="JI13" i="9"/>
  <c r="JI12" i="9"/>
  <c r="JI11" i="9"/>
  <c r="JI10" i="9"/>
  <c r="JI9" i="9"/>
  <c r="JI8" i="9"/>
  <c r="JI7" i="9"/>
  <c r="JI6" i="9"/>
  <c r="JI5" i="9"/>
  <c r="JI4" i="9"/>
  <c r="JI3" i="9"/>
  <c r="JH10002" i="9"/>
  <c r="JH10001" i="9"/>
  <c r="JH10000" i="9"/>
  <c r="JH9999" i="9"/>
  <c r="JH9998" i="9"/>
  <c r="JH9997" i="9"/>
  <c r="JH9996" i="9"/>
  <c r="JH9995" i="9"/>
  <c r="JH9994" i="9"/>
  <c r="JH9993" i="9"/>
  <c r="JH9992" i="9"/>
  <c r="JH9991" i="9"/>
  <c r="JH9990" i="9"/>
  <c r="JH9989" i="9"/>
  <c r="JH9988" i="9"/>
  <c r="JH9987" i="9"/>
  <c r="JH9986" i="9"/>
  <c r="JH9985" i="9"/>
  <c r="JH9984" i="9"/>
  <c r="JH9983" i="9"/>
  <c r="JH9982" i="9"/>
  <c r="JH9981" i="9"/>
  <c r="JH9980" i="9"/>
  <c r="JH9979" i="9"/>
  <c r="JH9978" i="9"/>
  <c r="JH9977" i="9"/>
  <c r="JH9976" i="9"/>
  <c r="JH9975" i="9"/>
  <c r="JH9974" i="9"/>
  <c r="JH9973" i="9"/>
  <c r="JH9972" i="9"/>
  <c r="JH9971" i="9"/>
  <c r="JH9970" i="9"/>
  <c r="JH9969" i="9"/>
  <c r="JH9968" i="9"/>
  <c r="JH9967" i="9"/>
  <c r="JH9966" i="9"/>
  <c r="JH9965" i="9"/>
  <c r="JH9964" i="9"/>
  <c r="JH9963" i="9"/>
  <c r="JH9962" i="9"/>
  <c r="JH9961" i="9"/>
  <c r="JH9960" i="9"/>
  <c r="JH9959" i="9"/>
  <c r="JH9958" i="9"/>
  <c r="JH9957" i="9"/>
  <c r="JH9956" i="9"/>
  <c r="JH9955" i="9"/>
  <c r="JH9954" i="9"/>
  <c r="JH9953" i="9"/>
  <c r="JH9952" i="9"/>
  <c r="JH9951" i="9"/>
  <c r="JH9950" i="9"/>
  <c r="JH9949" i="9"/>
  <c r="JH9948" i="9"/>
  <c r="JH9947" i="9"/>
  <c r="JH9946" i="9"/>
  <c r="JH9945" i="9"/>
  <c r="JH9944" i="9"/>
  <c r="JH9943" i="9"/>
  <c r="JH9942" i="9"/>
  <c r="JH9941" i="9"/>
  <c r="JH9940" i="9"/>
  <c r="JH9939" i="9"/>
  <c r="JH9938" i="9"/>
  <c r="JH9937" i="9"/>
  <c r="JH9936" i="9"/>
  <c r="JH9935" i="9"/>
  <c r="JH9934" i="9"/>
  <c r="JH9933" i="9"/>
  <c r="JH9932" i="9"/>
  <c r="JH9931" i="9"/>
  <c r="JH9930" i="9"/>
  <c r="JH9929" i="9"/>
  <c r="JH9928" i="9"/>
  <c r="JH9927" i="9"/>
  <c r="JH9926" i="9"/>
  <c r="JH9925" i="9"/>
  <c r="JH9924" i="9"/>
  <c r="JH9923" i="9"/>
  <c r="JH9922" i="9"/>
  <c r="JH9921" i="9"/>
  <c r="JH9920" i="9"/>
  <c r="JH9919" i="9"/>
  <c r="JH9918" i="9"/>
  <c r="JH9917" i="9"/>
  <c r="JH9916" i="9"/>
  <c r="JH9915" i="9"/>
  <c r="JH9914" i="9"/>
  <c r="JH9913" i="9"/>
  <c r="JH9912" i="9"/>
  <c r="JH9911" i="9"/>
  <c r="JH9910" i="9"/>
  <c r="JH9909" i="9"/>
  <c r="JH9908" i="9"/>
  <c r="JH9907" i="9"/>
  <c r="JH9906" i="9"/>
  <c r="JH9905" i="9"/>
  <c r="JH9904" i="9"/>
  <c r="JH9903" i="9"/>
  <c r="JH9902" i="9"/>
  <c r="JH9901" i="9"/>
  <c r="JH9900" i="9"/>
  <c r="JH9899" i="9"/>
  <c r="JH9898" i="9"/>
  <c r="JH9897" i="9"/>
  <c r="JH9896" i="9"/>
  <c r="JH9895" i="9"/>
  <c r="JH9894" i="9"/>
  <c r="JH9893" i="9"/>
  <c r="JH9892" i="9"/>
  <c r="JH9891" i="9"/>
  <c r="JH9890" i="9"/>
  <c r="JH9889" i="9"/>
  <c r="JH9888" i="9"/>
  <c r="JH9887" i="9"/>
  <c r="JH9886" i="9"/>
  <c r="JH9885" i="9"/>
  <c r="JH9884" i="9"/>
  <c r="JH9883" i="9"/>
  <c r="JH9882" i="9"/>
  <c r="JH9881" i="9"/>
  <c r="JH9880" i="9"/>
  <c r="JH9879" i="9"/>
  <c r="JH9878" i="9"/>
  <c r="JH9877" i="9"/>
  <c r="JH9876" i="9"/>
  <c r="JH9875" i="9"/>
  <c r="JH9874" i="9"/>
  <c r="JH9873" i="9"/>
  <c r="JH9872" i="9"/>
  <c r="JH9871" i="9"/>
  <c r="JH9870" i="9"/>
  <c r="JH9869" i="9"/>
  <c r="JH9868" i="9"/>
  <c r="JH9867" i="9"/>
  <c r="JH9866" i="9"/>
  <c r="JH9865" i="9"/>
  <c r="JH9864" i="9"/>
  <c r="JH9863" i="9"/>
  <c r="JH9862" i="9"/>
  <c r="JH9861" i="9"/>
  <c r="JH9860" i="9"/>
  <c r="JH9859" i="9"/>
  <c r="JH9858" i="9"/>
  <c r="JH9857" i="9"/>
  <c r="JH9856" i="9"/>
  <c r="JH9855" i="9"/>
  <c r="JH9854" i="9"/>
  <c r="JH9853" i="9"/>
  <c r="JH9852" i="9"/>
  <c r="JH9851" i="9"/>
  <c r="JH9850" i="9"/>
  <c r="JH9849" i="9"/>
  <c r="JH9848" i="9"/>
  <c r="JH9847" i="9"/>
  <c r="JH9846" i="9"/>
  <c r="JH9845" i="9"/>
  <c r="JH9844" i="9"/>
  <c r="JH9843" i="9"/>
  <c r="JH9842" i="9"/>
  <c r="JH9841" i="9"/>
  <c r="JH9840" i="9"/>
  <c r="JH9839" i="9"/>
  <c r="JH9838" i="9"/>
  <c r="JH9837" i="9"/>
  <c r="JH9836" i="9"/>
  <c r="JH9835" i="9"/>
  <c r="JH9834" i="9"/>
  <c r="JH9833" i="9"/>
  <c r="JH9832" i="9"/>
  <c r="JH9831" i="9"/>
  <c r="JH9830" i="9"/>
  <c r="JH9829" i="9"/>
  <c r="JH9828" i="9"/>
  <c r="JH9827" i="9"/>
  <c r="JH9826" i="9"/>
  <c r="JH9825" i="9"/>
  <c r="JH9824" i="9"/>
  <c r="JH9823" i="9"/>
  <c r="JH9822" i="9"/>
  <c r="JH9821" i="9"/>
  <c r="JH9820" i="9"/>
  <c r="JH9819" i="9"/>
  <c r="JH9818" i="9"/>
  <c r="JH9817" i="9"/>
  <c r="JH9816" i="9"/>
  <c r="JH9815" i="9"/>
  <c r="JH9814" i="9"/>
  <c r="JH9813" i="9"/>
  <c r="JH9812" i="9"/>
  <c r="JH9811" i="9"/>
  <c r="JH9810" i="9"/>
  <c r="JH9809" i="9"/>
  <c r="JH9808" i="9"/>
  <c r="JH9807" i="9"/>
  <c r="JH9806" i="9"/>
  <c r="JH9805" i="9"/>
  <c r="JH9804" i="9"/>
  <c r="JH9803" i="9"/>
  <c r="JH9802" i="9"/>
  <c r="JH9801" i="9"/>
  <c r="JH9800" i="9"/>
  <c r="JH9799" i="9"/>
  <c r="JH9798" i="9"/>
  <c r="JH9797" i="9"/>
  <c r="JH9796" i="9"/>
  <c r="JH9795" i="9"/>
  <c r="JH9794" i="9"/>
  <c r="JH9793" i="9"/>
  <c r="JH9792" i="9"/>
  <c r="JH9791" i="9"/>
  <c r="JH9790" i="9"/>
  <c r="JH9789" i="9"/>
  <c r="JH9788" i="9"/>
  <c r="JH9787" i="9"/>
  <c r="JH9786" i="9"/>
  <c r="JH9785" i="9"/>
  <c r="JH9784" i="9"/>
  <c r="JH9783" i="9"/>
  <c r="JH9782" i="9"/>
  <c r="JH9781" i="9"/>
  <c r="JH9780" i="9"/>
  <c r="JH9779" i="9"/>
  <c r="JH9778" i="9"/>
  <c r="JH9777" i="9"/>
  <c r="JH9776" i="9"/>
  <c r="JH9775" i="9"/>
  <c r="JH9774" i="9"/>
  <c r="JH9773" i="9"/>
  <c r="JH9772" i="9"/>
  <c r="JH9771" i="9"/>
  <c r="JH9770" i="9"/>
  <c r="JH9769" i="9"/>
  <c r="JH9768" i="9"/>
  <c r="JH9767" i="9"/>
  <c r="JH9766" i="9"/>
  <c r="JH9765" i="9"/>
  <c r="JH9764" i="9"/>
  <c r="JH9763" i="9"/>
  <c r="JH9762" i="9"/>
  <c r="JH9761" i="9"/>
  <c r="JH9760" i="9"/>
  <c r="JH9759" i="9"/>
  <c r="JH9758" i="9"/>
  <c r="JH9757" i="9"/>
  <c r="JH9756" i="9"/>
  <c r="JH9755" i="9"/>
  <c r="JH9754" i="9"/>
  <c r="JH9753" i="9"/>
  <c r="JH9752" i="9"/>
  <c r="JH9751" i="9"/>
  <c r="JH9750" i="9"/>
  <c r="JH9749" i="9"/>
  <c r="JH9748" i="9"/>
  <c r="JH9747" i="9"/>
  <c r="JH9746" i="9"/>
  <c r="JH9745" i="9"/>
  <c r="JH9744" i="9"/>
  <c r="JH9743" i="9"/>
  <c r="JH9742" i="9"/>
  <c r="JH9741" i="9"/>
  <c r="JH9740" i="9"/>
  <c r="JH9739" i="9"/>
  <c r="JH9738" i="9"/>
  <c r="JH9737" i="9"/>
  <c r="JH9736" i="9"/>
  <c r="JH9735" i="9"/>
  <c r="JH9734" i="9"/>
  <c r="JH9733" i="9"/>
  <c r="JH9732" i="9"/>
  <c r="JH9731" i="9"/>
  <c r="JH9730" i="9"/>
  <c r="JH9729" i="9"/>
  <c r="JH9728" i="9"/>
  <c r="JH9727" i="9"/>
  <c r="JH9726" i="9"/>
  <c r="JH9725" i="9"/>
  <c r="JH9724" i="9"/>
  <c r="JH9723" i="9"/>
  <c r="JH9722" i="9"/>
  <c r="JH9721" i="9"/>
  <c r="JH9720" i="9"/>
  <c r="JH9719" i="9"/>
  <c r="JH9718" i="9"/>
  <c r="JH9717" i="9"/>
  <c r="JH9716" i="9"/>
  <c r="JH9715" i="9"/>
  <c r="JH9714" i="9"/>
  <c r="JH9713" i="9"/>
  <c r="JH9712" i="9"/>
  <c r="JH9711" i="9"/>
  <c r="JH9710" i="9"/>
  <c r="JH9709" i="9"/>
  <c r="JH9708" i="9"/>
  <c r="JH9707" i="9"/>
  <c r="JH9706" i="9"/>
  <c r="JH9705" i="9"/>
  <c r="JH9704" i="9"/>
  <c r="JH9703" i="9"/>
  <c r="JH9702" i="9"/>
  <c r="JH9701" i="9"/>
  <c r="JH9700" i="9"/>
  <c r="JH9699" i="9"/>
  <c r="JH9698" i="9"/>
  <c r="JH9697" i="9"/>
  <c r="JH9696" i="9"/>
  <c r="JH9695" i="9"/>
  <c r="JH9694" i="9"/>
  <c r="JH9693" i="9"/>
  <c r="JH9692" i="9"/>
  <c r="JH9691" i="9"/>
  <c r="JH9690" i="9"/>
  <c r="JH9689" i="9"/>
  <c r="JH9688" i="9"/>
  <c r="JH9687" i="9"/>
  <c r="JH9686" i="9"/>
  <c r="JH9685" i="9"/>
  <c r="JH9684" i="9"/>
  <c r="JH9683" i="9"/>
  <c r="JH9682" i="9"/>
  <c r="JH9681" i="9"/>
  <c r="JH9680" i="9"/>
  <c r="JH9679" i="9"/>
  <c r="JH9678" i="9"/>
  <c r="JH9677" i="9"/>
  <c r="JH9676" i="9"/>
  <c r="JH9675" i="9"/>
  <c r="JH9674" i="9"/>
  <c r="JH9673" i="9"/>
  <c r="JH9672" i="9"/>
  <c r="JH9671" i="9"/>
  <c r="JH9670" i="9"/>
  <c r="JH9669" i="9"/>
  <c r="JH9668" i="9"/>
  <c r="JH9667" i="9"/>
  <c r="JH9666" i="9"/>
  <c r="JH9665" i="9"/>
  <c r="JH9664" i="9"/>
  <c r="JH9663" i="9"/>
  <c r="JH9662" i="9"/>
  <c r="JH9661" i="9"/>
  <c r="JH9660" i="9"/>
  <c r="JH9659" i="9"/>
  <c r="JH9658" i="9"/>
  <c r="JH9657" i="9"/>
  <c r="JH9656" i="9"/>
  <c r="JH9655" i="9"/>
  <c r="JH9654" i="9"/>
  <c r="JH9653" i="9"/>
  <c r="JH9652" i="9"/>
  <c r="JH9651" i="9"/>
  <c r="JH9650" i="9"/>
  <c r="JH9649" i="9"/>
  <c r="JH9648" i="9"/>
  <c r="JH9647" i="9"/>
  <c r="JH9646" i="9"/>
  <c r="JH9645" i="9"/>
  <c r="JH9644" i="9"/>
  <c r="JH9643" i="9"/>
  <c r="JH9642" i="9"/>
  <c r="JH9641" i="9"/>
  <c r="JH9640" i="9"/>
  <c r="JH9639" i="9"/>
  <c r="JH9638" i="9"/>
  <c r="JH9637" i="9"/>
  <c r="JH9636" i="9"/>
  <c r="JH9635" i="9"/>
  <c r="JH9634" i="9"/>
  <c r="JH9633" i="9"/>
  <c r="JH9632" i="9"/>
  <c r="JH9631" i="9"/>
  <c r="JH9630" i="9"/>
  <c r="JH9629" i="9"/>
  <c r="JH9628" i="9"/>
  <c r="JH9627" i="9"/>
  <c r="JH9626" i="9"/>
  <c r="JH9625" i="9"/>
  <c r="JH9624" i="9"/>
  <c r="JH9623" i="9"/>
  <c r="JH9622" i="9"/>
  <c r="JH9621" i="9"/>
  <c r="JH9620" i="9"/>
  <c r="JH9619" i="9"/>
  <c r="JH9618" i="9"/>
  <c r="JH9617" i="9"/>
  <c r="JH9616" i="9"/>
  <c r="JH9615" i="9"/>
  <c r="JH9614" i="9"/>
  <c r="JH9613" i="9"/>
  <c r="JH9612" i="9"/>
  <c r="JH9611" i="9"/>
  <c r="JH9610" i="9"/>
  <c r="JH9609" i="9"/>
  <c r="JH9608" i="9"/>
  <c r="JH9607" i="9"/>
  <c r="JH9606" i="9"/>
  <c r="JH9605" i="9"/>
  <c r="JH9604" i="9"/>
  <c r="JH9603" i="9"/>
  <c r="JH9602" i="9"/>
  <c r="JH9601" i="9"/>
  <c r="JH9600" i="9"/>
  <c r="JH9599" i="9"/>
  <c r="JH9598" i="9"/>
  <c r="JH9597" i="9"/>
  <c r="JH9596" i="9"/>
  <c r="JH9595" i="9"/>
  <c r="JH9594" i="9"/>
  <c r="JH9593" i="9"/>
  <c r="JH9592" i="9"/>
  <c r="JH9591" i="9"/>
  <c r="JH9590" i="9"/>
  <c r="JH9589" i="9"/>
  <c r="JH9588" i="9"/>
  <c r="JH9587" i="9"/>
  <c r="JH9586" i="9"/>
  <c r="JH9585" i="9"/>
  <c r="JH9584" i="9"/>
  <c r="JH9583" i="9"/>
  <c r="JH9582" i="9"/>
  <c r="JH9581" i="9"/>
  <c r="JH9580" i="9"/>
  <c r="JH9579" i="9"/>
  <c r="JH9578" i="9"/>
  <c r="JH9577" i="9"/>
  <c r="JH9576" i="9"/>
  <c r="JH9575" i="9"/>
  <c r="JH9574" i="9"/>
  <c r="JH9573" i="9"/>
  <c r="JH9572" i="9"/>
  <c r="JH9571" i="9"/>
  <c r="JH9570" i="9"/>
  <c r="JH9569" i="9"/>
  <c r="JH9568" i="9"/>
  <c r="JH9567" i="9"/>
  <c r="JH9566" i="9"/>
  <c r="JH9565" i="9"/>
  <c r="JH9564" i="9"/>
  <c r="JH9563" i="9"/>
  <c r="JH9562" i="9"/>
  <c r="JH9561" i="9"/>
  <c r="JH9560" i="9"/>
  <c r="JH9559" i="9"/>
  <c r="JH9558" i="9"/>
  <c r="JH9557" i="9"/>
  <c r="JH9556" i="9"/>
  <c r="JH9555" i="9"/>
  <c r="JH9554" i="9"/>
  <c r="JH9553" i="9"/>
  <c r="JH9552" i="9"/>
  <c r="JH9551" i="9"/>
  <c r="JH9550" i="9"/>
  <c r="JH9549" i="9"/>
  <c r="JH9548" i="9"/>
  <c r="JH9547" i="9"/>
  <c r="JH9546" i="9"/>
  <c r="JH9545" i="9"/>
  <c r="JH9544" i="9"/>
  <c r="JH9543" i="9"/>
  <c r="JH9542" i="9"/>
  <c r="JH9541" i="9"/>
  <c r="JH9540" i="9"/>
  <c r="JH9539" i="9"/>
  <c r="JH9538" i="9"/>
  <c r="JH9537" i="9"/>
  <c r="JH9536" i="9"/>
  <c r="JH9535" i="9"/>
  <c r="JH9534" i="9"/>
  <c r="JH9533" i="9"/>
  <c r="JH9532" i="9"/>
  <c r="JH9531" i="9"/>
  <c r="JH9530" i="9"/>
  <c r="JH9529" i="9"/>
  <c r="JH9528" i="9"/>
  <c r="JH9527" i="9"/>
  <c r="JH9526" i="9"/>
  <c r="JH9525" i="9"/>
  <c r="JH9524" i="9"/>
  <c r="JH9523" i="9"/>
  <c r="JH9522" i="9"/>
  <c r="JH9521" i="9"/>
  <c r="JH9520" i="9"/>
  <c r="JH9519" i="9"/>
  <c r="JH9518" i="9"/>
  <c r="JH9517" i="9"/>
  <c r="JH9516" i="9"/>
  <c r="JH9515" i="9"/>
  <c r="JH9514" i="9"/>
  <c r="JH9513" i="9"/>
  <c r="JH9512" i="9"/>
  <c r="JH9511" i="9"/>
  <c r="JH9510" i="9"/>
  <c r="JH9509" i="9"/>
  <c r="JH9508" i="9"/>
  <c r="JH9507" i="9"/>
  <c r="JH9506" i="9"/>
  <c r="JH9505" i="9"/>
  <c r="JH9504" i="9"/>
  <c r="JH9503" i="9"/>
  <c r="JH9502" i="9"/>
  <c r="JH9501" i="9"/>
  <c r="JH9500" i="9"/>
  <c r="JH9499" i="9"/>
  <c r="JH9498" i="9"/>
  <c r="JH9497" i="9"/>
  <c r="JH9496" i="9"/>
  <c r="JH9495" i="9"/>
  <c r="JH9494" i="9"/>
  <c r="JH9493" i="9"/>
  <c r="JH9492" i="9"/>
  <c r="JH9491" i="9"/>
  <c r="JH9490" i="9"/>
  <c r="JH9489" i="9"/>
  <c r="JH9488" i="9"/>
  <c r="JH9487" i="9"/>
  <c r="JH9486" i="9"/>
  <c r="JH9485" i="9"/>
  <c r="JH9484" i="9"/>
  <c r="JH9483" i="9"/>
  <c r="JH9482" i="9"/>
  <c r="JH9481" i="9"/>
  <c r="JH9480" i="9"/>
  <c r="JH9479" i="9"/>
  <c r="JH9478" i="9"/>
  <c r="JH9477" i="9"/>
  <c r="JH9476" i="9"/>
  <c r="JH9475" i="9"/>
  <c r="JH9474" i="9"/>
  <c r="JH9473" i="9"/>
  <c r="JH9472" i="9"/>
  <c r="JH9471" i="9"/>
  <c r="JH9470" i="9"/>
  <c r="JH9469" i="9"/>
  <c r="JH9468" i="9"/>
  <c r="JH9467" i="9"/>
  <c r="JH9466" i="9"/>
  <c r="JH9465" i="9"/>
  <c r="JH9464" i="9"/>
  <c r="JH9463" i="9"/>
  <c r="JH9462" i="9"/>
  <c r="JH9461" i="9"/>
  <c r="JH9460" i="9"/>
  <c r="JH9459" i="9"/>
  <c r="JH9458" i="9"/>
  <c r="JH9457" i="9"/>
  <c r="JH9456" i="9"/>
  <c r="JH9455" i="9"/>
  <c r="JH9454" i="9"/>
  <c r="JH9453" i="9"/>
  <c r="JH9452" i="9"/>
  <c r="JH9451" i="9"/>
  <c r="JH9450" i="9"/>
  <c r="JH9449" i="9"/>
  <c r="JH9448" i="9"/>
  <c r="JH9447" i="9"/>
  <c r="JH9446" i="9"/>
  <c r="JH9445" i="9"/>
  <c r="JH9444" i="9"/>
  <c r="JH9443" i="9"/>
  <c r="JH9442" i="9"/>
  <c r="JH9441" i="9"/>
  <c r="JH9440" i="9"/>
  <c r="JH9439" i="9"/>
  <c r="JH9438" i="9"/>
  <c r="JH9437" i="9"/>
  <c r="JH9436" i="9"/>
  <c r="JH9435" i="9"/>
  <c r="JH9434" i="9"/>
  <c r="JH9433" i="9"/>
  <c r="JH9432" i="9"/>
  <c r="JH9431" i="9"/>
  <c r="JH9430" i="9"/>
  <c r="JH9429" i="9"/>
  <c r="JH9428" i="9"/>
  <c r="JH9427" i="9"/>
  <c r="JH9426" i="9"/>
  <c r="JH9425" i="9"/>
  <c r="JH9424" i="9"/>
  <c r="JH9423" i="9"/>
  <c r="JH9422" i="9"/>
  <c r="JH9421" i="9"/>
  <c r="JH9420" i="9"/>
  <c r="JH9419" i="9"/>
  <c r="JH9418" i="9"/>
  <c r="JH9417" i="9"/>
  <c r="JH9416" i="9"/>
  <c r="JH9415" i="9"/>
  <c r="JH9414" i="9"/>
  <c r="JH9413" i="9"/>
  <c r="JH9412" i="9"/>
  <c r="JH9411" i="9"/>
  <c r="JH9410" i="9"/>
  <c r="JH9409" i="9"/>
  <c r="JH9408" i="9"/>
  <c r="JH9407" i="9"/>
  <c r="JH9406" i="9"/>
  <c r="JH9405" i="9"/>
  <c r="JH9404" i="9"/>
  <c r="JH9403" i="9"/>
  <c r="JH9402" i="9"/>
  <c r="JH9401" i="9"/>
  <c r="JH9400" i="9"/>
  <c r="JH9399" i="9"/>
  <c r="JH9398" i="9"/>
  <c r="JH9397" i="9"/>
  <c r="JH9396" i="9"/>
  <c r="JH9395" i="9"/>
  <c r="JH9394" i="9"/>
  <c r="JH9393" i="9"/>
  <c r="JH9392" i="9"/>
  <c r="JH9391" i="9"/>
  <c r="JH9390" i="9"/>
  <c r="JH9389" i="9"/>
  <c r="JH9388" i="9"/>
  <c r="JH9387" i="9"/>
  <c r="JH9386" i="9"/>
  <c r="JH9385" i="9"/>
  <c r="JH9384" i="9"/>
  <c r="JH9383" i="9"/>
  <c r="JH9382" i="9"/>
  <c r="JH9381" i="9"/>
  <c r="JH9380" i="9"/>
  <c r="JH9379" i="9"/>
  <c r="JH9378" i="9"/>
  <c r="JH9377" i="9"/>
  <c r="JH9376" i="9"/>
  <c r="JH9375" i="9"/>
  <c r="JH9374" i="9"/>
  <c r="JH9373" i="9"/>
  <c r="JH9372" i="9"/>
  <c r="JH9371" i="9"/>
  <c r="JH9370" i="9"/>
  <c r="JH9369" i="9"/>
  <c r="JH9368" i="9"/>
  <c r="JH9367" i="9"/>
  <c r="JH9366" i="9"/>
  <c r="JH9365" i="9"/>
  <c r="JH9364" i="9"/>
  <c r="JH9363" i="9"/>
  <c r="JH9362" i="9"/>
  <c r="JH9361" i="9"/>
  <c r="JH9360" i="9"/>
  <c r="JH9359" i="9"/>
  <c r="JH9358" i="9"/>
  <c r="JH9357" i="9"/>
  <c r="JH9356" i="9"/>
  <c r="JH9355" i="9"/>
  <c r="JH9354" i="9"/>
  <c r="JH9353" i="9"/>
  <c r="JH9352" i="9"/>
  <c r="JH9351" i="9"/>
  <c r="JH9350" i="9"/>
  <c r="JH9349" i="9"/>
  <c r="JH9348" i="9"/>
  <c r="JH9347" i="9"/>
  <c r="JH9346" i="9"/>
  <c r="JH9345" i="9"/>
  <c r="JH9344" i="9"/>
  <c r="JH9343" i="9"/>
  <c r="JH9342" i="9"/>
  <c r="JH9341" i="9"/>
  <c r="JH9340" i="9"/>
  <c r="JH9339" i="9"/>
  <c r="JH9338" i="9"/>
  <c r="JH9337" i="9"/>
  <c r="JH9336" i="9"/>
  <c r="JH9335" i="9"/>
  <c r="JH9334" i="9"/>
  <c r="JH9333" i="9"/>
  <c r="JH9332" i="9"/>
  <c r="JH9331" i="9"/>
  <c r="JH9330" i="9"/>
  <c r="JH9329" i="9"/>
  <c r="JH9328" i="9"/>
  <c r="JH9327" i="9"/>
  <c r="JH9326" i="9"/>
  <c r="JH9325" i="9"/>
  <c r="JH9324" i="9"/>
  <c r="JH9323" i="9"/>
  <c r="JH9322" i="9"/>
  <c r="JH9321" i="9"/>
  <c r="JH9320" i="9"/>
  <c r="JH9319" i="9"/>
  <c r="JH9318" i="9"/>
  <c r="JH9317" i="9"/>
  <c r="JH9316" i="9"/>
  <c r="JH9315" i="9"/>
  <c r="JH9314" i="9"/>
  <c r="JH9313" i="9"/>
  <c r="JH9312" i="9"/>
  <c r="JH9311" i="9"/>
  <c r="JH9310" i="9"/>
  <c r="JH9309" i="9"/>
  <c r="JH9308" i="9"/>
  <c r="JH9307" i="9"/>
  <c r="JH9306" i="9"/>
  <c r="JH9305" i="9"/>
  <c r="JH9304" i="9"/>
  <c r="JH9303" i="9"/>
  <c r="JH9302" i="9"/>
  <c r="JH9301" i="9"/>
  <c r="JH9300" i="9"/>
  <c r="JH9299" i="9"/>
  <c r="JH9298" i="9"/>
  <c r="JH9297" i="9"/>
  <c r="JH9296" i="9"/>
  <c r="JH9295" i="9"/>
  <c r="JH9294" i="9"/>
  <c r="JH9293" i="9"/>
  <c r="JH9292" i="9"/>
  <c r="JH9291" i="9"/>
  <c r="JH9290" i="9"/>
  <c r="JH9289" i="9"/>
  <c r="JH9288" i="9"/>
  <c r="JH9287" i="9"/>
  <c r="JH9286" i="9"/>
  <c r="JH9285" i="9"/>
  <c r="JH9284" i="9"/>
  <c r="JH9283" i="9"/>
  <c r="JH9282" i="9"/>
  <c r="JH9281" i="9"/>
  <c r="JH9280" i="9"/>
  <c r="JH9279" i="9"/>
  <c r="JH9278" i="9"/>
  <c r="JH9277" i="9"/>
  <c r="JH9276" i="9"/>
  <c r="JH9275" i="9"/>
  <c r="JH9274" i="9"/>
  <c r="JH9273" i="9"/>
  <c r="JH9272" i="9"/>
  <c r="JH9271" i="9"/>
  <c r="JH9270" i="9"/>
  <c r="JH9269" i="9"/>
  <c r="JH9268" i="9"/>
  <c r="JH9267" i="9"/>
  <c r="JH9266" i="9"/>
  <c r="JH9265" i="9"/>
  <c r="JH9264" i="9"/>
  <c r="JH9263" i="9"/>
  <c r="JH9262" i="9"/>
  <c r="JH9261" i="9"/>
  <c r="JH9260" i="9"/>
  <c r="JH9259" i="9"/>
  <c r="JH9258" i="9"/>
  <c r="JH9257" i="9"/>
  <c r="JH9256" i="9"/>
  <c r="JH9255" i="9"/>
  <c r="JH9254" i="9"/>
  <c r="JH9253" i="9"/>
  <c r="JH9252" i="9"/>
  <c r="JH9251" i="9"/>
  <c r="JH9250" i="9"/>
  <c r="JH9249" i="9"/>
  <c r="JH9248" i="9"/>
  <c r="JH9247" i="9"/>
  <c r="JH9246" i="9"/>
  <c r="JH9245" i="9"/>
  <c r="JH9244" i="9"/>
  <c r="JH9243" i="9"/>
  <c r="JH9242" i="9"/>
  <c r="JH9241" i="9"/>
  <c r="JH9240" i="9"/>
  <c r="JH9239" i="9"/>
  <c r="JH9238" i="9"/>
  <c r="JH9237" i="9"/>
  <c r="JH9236" i="9"/>
  <c r="JH9235" i="9"/>
  <c r="JH9234" i="9"/>
  <c r="JH9233" i="9"/>
  <c r="JH9232" i="9"/>
  <c r="JH9231" i="9"/>
  <c r="JH9230" i="9"/>
  <c r="JH9229" i="9"/>
  <c r="JH9228" i="9"/>
  <c r="JH9227" i="9"/>
  <c r="JH9226" i="9"/>
  <c r="JH9225" i="9"/>
  <c r="JH9224" i="9"/>
  <c r="JH9223" i="9"/>
  <c r="JH9222" i="9"/>
  <c r="JH9221" i="9"/>
  <c r="JH9220" i="9"/>
  <c r="JH9219" i="9"/>
  <c r="JH9218" i="9"/>
  <c r="JH9217" i="9"/>
  <c r="JH9216" i="9"/>
  <c r="JH9215" i="9"/>
  <c r="JH9214" i="9"/>
  <c r="JH9213" i="9"/>
  <c r="JH9212" i="9"/>
  <c r="JH9211" i="9"/>
  <c r="JH9210" i="9"/>
  <c r="JH9209" i="9"/>
  <c r="JH9208" i="9"/>
  <c r="JH9207" i="9"/>
  <c r="JH9206" i="9"/>
  <c r="JH9205" i="9"/>
  <c r="JH9204" i="9"/>
  <c r="JH9203" i="9"/>
  <c r="JH9202" i="9"/>
  <c r="JH9201" i="9"/>
  <c r="JH9200" i="9"/>
  <c r="JH9199" i="9"/>
  <c r="JH9198" i="9"/>
  <c r="JH9197" i="9"/>
  <c r="JH9196" i="9"/>
  <c r="JH9195" i="9"/>
  <c r="JH9194" i="9"/>
  <c r="JH9193" i="9"/>
  <c r="JH9192" i="9"/>
  <c r="JH9191" i="9"/>
  <c r="JH9190" i="9"/>
  <c r="JH9189" i="9"/>
  <c r="JH9188" i="9"/>
  <c r="JH9187" i="9"/>
  <c r="JH9186" i="9"/>
  <c r="JH9185" i="9"/>
  <c r="JH9184" i="9"/>
  <c r="JH9183" i="9"/>
  <c r="JH9182" i="9"/>
  <c r="JH9181" i="9"/>
  <c r="JH9180" i="9"/>
  <c r="JH9179" i="9"/>
  <c r="JH9178" i="9"/>
  <c r="JH9177" i="9"/>
  <c r="JH9176" i="9"/>
  <c r="JH9175" i="9"/>
  <c r="JH9174" i="9"/>
  <c r="JH9173" i="9"/>
  <c r="JH9172" i="9"/>
  <c r="JH9171" i="9"/>
  <c r="JH9170" i="9"/>
  <c r="JH9169" i="9"/>
  <c r="JH9168" i="9"/>
  <c r="JH9167" i="9"/>
  <c r="JH9166" i="9"/>
  <c r="JH9165" i="9"/>
  <c r="JH9164" i="9"/>
  <c r="JH9163" i="9"/>
  <c r="JH9162" i="9"/>
  <c r="JH9161" i="9"/>
  <c r="JH9160" i="9"/>
  <c r="JH9159" i="9"/>
  <c r="JH9158" i="9"/>
  <c r="JH9157" i="9"/>
  <c r="JH9156" i="9"/>
  <c r="JH9155" i="9"/>
  <c r="JH9154" i="9"/>
  <c r="JH9153" i="9"/>
  <c r="JH9152" i="9"/>
  <c r="JH9151" i="9"/>
  <c r="JH9150" i="9"/>
  <c r="JH9149" i="9"/>
  <c r="JH9148" i="9"/>
  <c r="JH9147" i="9"/>
  <c r="JH9146" i="9"/>
  <c r="JH9145" i="9"/>
  <c r="JH9144" i="9"/>
  <c r="JH9143" i="9"/>
  <c r="JH9142" i="9"/>
  <c r="JH9141" i="9"/>
  <c r="JH9140" i="9"/>
  <c r="JH9139" i="9"/>
  <c r="JH9138" i="9"/>
  <c r="JH9137" i="9"/>
  <c r="JH9136" i="9"/>
  <c r="JH9135" i="9"/>
  <c r="JH9134" i="9"/>
  <c r="JH9133" i="9"/>
  <c r="JH9132" i="9"/>
  <c r="JH9131" i="9"/>
  <c r="JH9130" i="9"/>
  <c r="JH9129" i="9"/>
  <c r="JH9128" i="9"/>
  <c r="JH9127" i="9"/>
  <c r="JH9126" i="9"/>
  <c r="JH9125" i="9"/>
  <c r="JH9124" i="9"/>
  <c r="JH9123" i="9"/>
  <c r="JH9122" i="9"/>
  <c r="JH9121" i="9"/>
  <c r="JH9120" i="9"/>
  <c r="JH9119" i="9"/>
  <c r="JH9118" i="9"/>
  <c r="JH9117" i="9"/>
  <c r="JH9116" i="9"/>
  <c r="JH9115" i="9"/>
  <c r="JH9114" i="9"/>
  <c r="JH9113" i="9"/>
  <c r="JH9112" i="9"/>
  <c r="JH9111" i="9"/>
  <c r="JH9110" i="9"/>
  <c r="JH9109" i="9"/>
  <c r="JH9108" i="9"/>
  <c r="JH9107" i="9"/>
  <c r="JH9106" i="9"/>
  <c r="JH9105" i="9"/>
  <c r="JH9104" i="9"/>
  <c r="JH9103" i="9"/>
  <c r="JH9102" i="9"/>
  <c r="JH9101" i="9"/>
  <c r="JH9100" i="9"/>
  <c r="JH9099" i="9"/>
  <c r="JH9098" i="9"/>
  <c r="JH9097" i="9"/>
  <c r="JH9096" i="9"/>
  <c r="JH9095" i="9"/>
  <c r="JH9094" i="9"/>
  <c r="JH9093" i="9"/>
  <c r="JH9092" i="9"/>
  <c r="JH9091" i="9"/>
  <c r="JH9090" i="9"/>
  <c r="JH9089" i="9"/>
  <c r="JH9088" i="9"/>
  <c r="JH9087" i="9"/>
  <c r="JH9086" i="9"/>
  <c r="JH9085" i="9"/>
  <c r="JH9084" i="9"/>
  <c r="JH9083" i="9"/>
  <c r="JH9082" i="9"/>
  <c r="JH9081" i="9"/>
  <c r="JH9080" i="9"/>
  <c r="JH9079" i="9"/>
  <c r="JH9078" i="9"/>
  <c r="JH9077" i="9"/>
  <c r="JH9076" i="9"/>
  <c r="JH9075" i="9"/>
  <c r="JH9074" i="9"/>
  <c r="JH9073" i="9"/>
  <c r="JH9072" i="9"/>
  <c r="JH9071" i="9"/>
  <c r="JH9070" i="9"/>
  <c r="JH9069" i="9"/>
  <c r="JH9068" i="9"/>
  <c r="JH9067" i="9"/>
  <c r="JH9066" i="9"/>
  <c r="JH9065" i="9"/>
  <c r="JH9064" i="9"/>
  <c r="JH9063" i="9"/>
  <c r="JH9062" i="9"/>
  <c r="JH9061" i="9"/>
  <c r="JH9060" i="9"/>
  <c r="JH9059" i="9"/>
  <c r="JH9058" i="9"/>
  <c r="JH9057" i="9"/>
  <c r="JH9056" i="9"/>
  <c r="JH9055" i="9"/>
  <c r="JH9054" i="9"/>
  <c r="JH9053" i="9"/>
  <c r="JH9052" i="9"/>
  <c r="JH9051" i="9"/>
  <c r="JH9050" i="9"/>
  <c r="JH9049" i="9"/>
  <c r="JH9048" i="9"/>
  <c r="JH9047" i="9"/>
  <c r="JH9046" i="9"/>
  <c r="JH9045" i="9"/>
  <c r="JH9044" i="9"/>
  <c r="JH9043" i="9"/>
  <c r="JH9042" i="9"/>
  <c r="JH9041" i="9"/>
  <c r="JH9040" i="9"/>
  <c r="JH9039" i="9"/>
  <c r="JH9038" i="9"/>
  <c r="JH9037" i="9"/>
  <c r="JH9036" i="9"/>
  <c r="JH9035" i="9"/>
  <c r="JH9034" i="9"/>
  <c r="JH9033" i="9"/>
  <c r="JH9032" i="9"/>
  <c r="JH9031" i="9"/>
  <c r="JH9030" i="9"/>
  <c r="JH9029" i="9"/>
  <c r="JH9028" i="9"/>
  <c r="JH9027" i="9"/>
  <c r="JH9026" i="9"/>
  <c r="JH9025" i="9"/>
  <c r="JH9024" i="9"/>
  <c r="JH9023" i="9"/>
  <c r="JH9022" i="9"/>
  <c r="JH9021" i="9"/>
  <c r="JH9020" i="9"/>
  <c r="JH9019" i="9"/>
  <c r="JH9018" i="9"/>
  <c r="JH9017" i="9"/>
  <c r="JH9016" i="9"/>
  <c r="JH9015" i="9"/>
  <c r="JH9014" i="9"/>
  <c r="JH9013" i="9"/>
  <c r="JH9012" i="9"/>
  <c r="JH9011" i="9"/>
  <c r="JH9010" i="9"/>
  <c r="JH9009" i="9"/>
  <c r="JH9008" i="9"/>
  <c r="JH9007" i="9"/>
  <c r="JH9006" i="9"/>
  <c r="JH9005" i="9"/>
  <c r="JH9004" i="9"/>
  <c r="JH9003" i="9"/>
  <c r="JH9002" i="9"/>
  <c r="JH9001" i="9"/>
  <c r="JH9000" i="9"/>
  <c r="JH8999" i="9"/>
  <c r="JH8998" i="9"/>
  <c r="JH8997" i="9"/>
  <c r="JH8996" i="9"/>
  <c r="JH8995" i="9"/>
  <c r="JH8994" i="9"/>
  <c r="JH8993" i="9"/>
  <c r="JH8992" i="9"/>
  <c r="JH8991" i="9"/>
  <c r="JH8990" i="9"/>
  <c r="JH8989" i="9"/>
  <c r="JH8988" i="9"/>
  <c r="JH8987" i="9"/>
  <c r="JH8986" i="9"/>
  <c r="JH8985" i="9"/>
  <c r="JH8984" i="9"/>
  <c r="JH8983" i="9"/>
  <c r="JH8982" i="9"/>
  <c r="JH8981" i="9"/>
  <c r="JH8980" i="9"/>
  <c r="JH8979" i="9"/>
  <c r="JH8978" i="9"/>
  <c r="JH8977" i="9"/>
  <c r="JH8976" i="9"/>
  <c r="JH8975" i="9"/>
  <c r="JH8974" i="9"/>
  <c r="JH8973" i="9"/>
  <c r="JH8972" i="9"/>
  <c r="JH8971" i="9"/>
  <c r="JH8970" i="9"/>
  <c r="JH8969" i="9"/>
  <c r="JH8968" i="9"/>
  <c r="JH8967" i="9"/>
  <c r="JH8966" i="9"/>
  <c r="JH8965" i="9"/>
  <c r="JH8964" i="9"/>
  <c r="JH8963" i="9"/>
  <c r="JH8962" i="9"/>
  <c r="JH8961" i="9"/>
  <c r="JH8960" i="9"/>
  <c r="JH8959" i="9"/>
  <c r="JH8958" i="9"/>
  <c r="JH8957" i="9"/>
  <c r="JH8956" i="9"/>
  <c r="JH8955" i="9"/>
  <c r="JH8954" i="9"/>
  <c r="JH8953" i="9"/>
  <c r="JH8952" i="9"/>
  <c r="JH8951" i="9"/>
  <c r="JH8950" i="9"/>
  <c r="JH8949" i="9"/>
  <c r="JH8948" i="9"/>
  <c r="JH8947" i="9"/>
  <c r="JH8946" i="9"/>
  <c r="JH8945" i="9"/>
  <c r="JH8944" i="9"/>
  <c r="JH8943" i="9"/>
  <c r="JH8942" i="9"/>
  <c r="JH8941" i="9"/>
  <c r="JH8940" i="9"/>
  <c r="JH8939" i="9"/>
  <c r="JH8938" i="9"/>
  <c r="JH8937" i="9"/>
  <c r="JH8936" i="9"/>
  <c r="JH8935" i="9"/>
  <c r="JH8934" i="9"/>
  <c r="JH8933" i="9"/>
  <c r="JH8932" i="9"/>
  <c r="JH8931" i="9"/>
  <c r="JH8930" i="9"/>
  <c r="JH8929" i="9"/>
  <c r="JH8928" i="9"/>
  <c r="JH8927" i="9"/>
  <c r="JH8926" i="9"/>
  <c r="JH8925" i="9"/>
  <c r="JH8924" i="9"/>
  <c r="JH8923" i="9"/>
  <c r="JH8922" i="9"/>
  <c r="JH8921" i="9"/>
  <c r="JH8920" i="9"/>
  <c r="JH8919" i="9"/>
  <c r="JH8918" i="9"/>
  <c r="JH8917" i="9"/>
  <c r="JH8916" i="9"/>
  <c r="JH8915" i="9"/>
  <c r="JH8914" i="9"/>
  <c r="JH8913" i="9"/>
  <c r="JH8912" i="9"/>
  <c r="JH8911" i="9"/>
  <c r="JH8910" i="9"/>
  <c r="JH8909" i="9"/>
  <c r="JH8908" i="9"/>
  <c r="JH8907" i="9"/>
  <c r="JH8906" i="9"/>
  <c r="JH8905" i="9"/>
  <c r="JH8904" i="9"/>
  <c r="JH8903" i="9"/>
  <c r="JH8902" i="9"/>
  <c r="JH8901" i="9"/>
  <c r="JH8900" i="9"/>
  <c r="JH8899" i="9"/>
  <c r="JH8898" i="9"/>
  <c r="JH8897" i="9"/>
  <c r="JH8896" i="9"/>
  <c r="JH8895" i="9"/>
  <c r="JH8894" i="9"/>
  <c r="JH8893" i="9"/>
  <c r="JH8892" i="9"/>
  <c r="JH8891" i="9"/>
  <c r="JH8890" i="9"/>
  <c r="JH8889" i="9"/>
  <c r="JH8888" i="9"/>
  <c r="JH8887" i="9"/>
  <c r="JH8886" i="9"/>
  <c r="JH8885" i="9"/>
  <c r="JH8884" i="9"/>
  <c r="JH8883" i="9"/>
  <c r="JH8882" i="9"/>
  <c r="JH8881" i="9"/>
  <c r="JH8880" i="9"/>
  <c r="JH8879" i="9"/>
  <c r="JH8878" i="9"/>
  <c r="JH8877" i="9"/>
  <c r="JH8876" i="9"/>
  <c r="JH8875" i="9"/>
  <c r="JH8874" i="9"/>
  <c r="JH8873" i="9"/>
  <c r="JH8872" i="9"/>
  <c r="JH8871" i="9"/>
  <c r="JH8870" i="9"/>
  <c r="JH8869" i="9"/>
  <c r="JH8868" i="9"/>
  <c r="JH8867" i="9"/>
  <c r="JH8866" i="9"/>
  <c r="JH8865" i="9"/>
  <c r="JH8864" i="9"/>
  <c r="JH8863" i="9"/>
  <c r="JH8862" i="9"/>
  <c r="JH8861" i="9"/>
  <c r="JH8860" i="9"/>
  <c r="JH8859" i="9"/>
  <c r="JH8858" i="9"/>
  <c r="JH8857" i="9"/>
  <c r="JH8856" i="9"/>
  <c r="JH8855" i="9"/>
  <c r="JH8854" i="9"/>
  <c r="JH8853" i="9"/>
  <c r="JH8852" i="9"/>
  <c r="JH8851" i="9"/>
  <c r="JH8850" i="9"/>
  <c r="JH8849" i="9"/>
  <c r="JH8848" i="9"/>
  <c r="JH8847" i="9"/>
  <c r="JH8846" i="9"/>
  <c r="JH8845" i="9"/>
  <c r="JH8844" i="9"/>
  <c r="JH8843" i="9"/>
  <c r="JH8842" i="9"/>
  <c r="JH8841" i="9"/>
  <c r="JH8840" i="9"/>
  <c r="JH8839" i="9"/>
  <c r="JH8838" i="9"/>
  <c r="JH8837" i="9"/>
  <c r="JH8836" i="9"/>
  <c r="JH8835" i="9"/>
  <c r="JH8834" i="9"/>
  <c r="JH8833" i="9"/>
  <c r="JH8832" i="9"/>
  <c r="JH8831" i="9"/>
  <c r="JH8830" i="9"/>
  <c r="JH8829" i="9"/>
  <c r="JH8828" i="9"/>
  <c r="JH8827" i="9"/>
  <c r="JH8826" i="9"/>
  <c r="JH8825" i="9"/>
  <c r="JH8824" i="9"/>
  <c r="JH8823" i="9"/>
  <c r="JH8822" i="9"/>
  <c r="JH8821" i="9"/>
  <c r="JH8820" i="9"/>
  <c r="JH8819" i="9"/>
  <c r="JH8818" i="9"/>
  <c r="JH8817" i="9"/>
  <c r="JH8816" i="9"/>
  <c r="JH8815" i="9"/>
  <c r="JH8814" i="9"/>
  <c r="JH8813" i="9"/>
  <c r="JH8812" i="9"/>
  <c r="JH8811" i="9"/>
  <c r="JH8810" i="9"/>
  <c r="JH8809" i="9"/>
  <c r="JH8808" i="9"/>
  <c r="JH8807" i="9"/>
  <c r="JH8806" i="9"/>
  <c r="JH8805" i="9"/>
  <c r="JH8804" i="9"/>
  <c r="JH8803" i="9"/>
  <c r="JH8802" i="9"/>
  <c r="JH8801" i="9"/>
  <c r="JH8800" i="9"/>
  <c r="JH8799" i="9"/>
  <c r="JH8798" i="9"/>
  <c r="JH8797" i="9"/>
  <c r="JH8796" i="9"/>
  <c r="JH8795" i="9"/>
  <c r="JH8794" i="9"/>
  <c r="JH8793" i="9"/>
  <c r="JH8792" i="9"/>
  <c r="JH8791" i="9"/>
  <c r="JH8790" i="9"/>
  <c r="JH8789" i="9"/>
  <c r="JH8788" i="9"/>
  <c r="JH8787" i="9"/>
  <c r="JH8786" i="9"/>
  <c r="JH8785" i="9"/>
  <c r="JH8784" i="9"/>
  <c r="JH8783" i="9"/>
  <c r="JH8782" i="9"/>
  <c r="JH8781" i="9"/>
  <c r="JH8780" i="9"/>
  <c r="JH8779" i="9"/>
  <c r="JH8778" i="9"/>
  <c r="JH8777" i="9"/>
  <c r="JH8776" i="9"/>
  <c r="JH8775" i="9"/>
  <c r="JH8774" i="9"/>
  <c r="JH8773" i="9"/>
  <c r="JH8772" i="9"/>
  <c r="JH8771" i="9"/>
  <c r="JH8770" i="9"/>
  <c r="JH8769" i="9"/>
  <c r="JH8768" i="9"/>
  <c r="JH8767" i="9"/>
  <c r="JH8766" i="9"/>
  <c r="JH8765" i="9"/>
  <c r="JH8764" i="9"/>
  <c r="JH8763" i="9"/>
  <c r="JH8762" i="9"/>
  <c r="JH8761" i="9"/>
  <c r="JH8760" i="9"/>
  <c r="JH8759" i="9"/>
  <c r="JH8758" i="9"/>
  <c r="JH8757" i="9"/>
  <c r="JH8756" i="9"/>
  <c r="JH8755" i="9"/>
  <c r="JH8754" i="9"/>
  <c r="JH8753" i="9"/>
  <c r="JH8752" i="9"/>
  <c r="JH8751" i="9"/>
  <c r="JH8750" i="9"/>
  <c r="JH8749" i="9"/>
  <c r="JH8748" i="9"/>
  <c r="JH8747" i="9"/>
  <c r="JH8746" i="9"/>
  <c r="JH8745" i="9"/>
  <c r="JH8744" i="9"/>
  <c r="JH8743" i="9"/>
  <c r="JH8742" i="9"/>
  <c r="JH8741" i="9"/>
  <c r="JH8740" i="9"/>
  <c r="JH8739" i="9"/>
  <c r="JH8738" i="9"/>
  <c r="JH8737" i="9"/>
  <c r="JH8736" i="9"/>
  <c r="JH8735" i="9"/>
  <c r="JH8734" i="9"/>
  <c r="JH8733" i="9"/>
  <c r="JH8732" i="9"/>
  <c r="JH8731" i="9"/>
  <c r="JH8730" i="9"/>
  <c r="JH8729" i="9"/>
  <c r="JH8728" i="9"/>
  <c r="JH8727" i="9"/>
  <c r="JH8726" i="9"/>
  <c r="JH8725" i="9"/>
  <c r="JH8724" i="9"/>
  <c r="JH8723" i="9"/>
  <c r="JH8722" i="9"/>
  <c r="JH8721" i="9"/>
  <c r="JH8720" i="9"/>
  <c r="JH8719" i="9"/>
  <c r="JH8718" i="9"/>
  <c r="JH8717" i="9"/>
  <c r="JH8716" i="9"/>
  <c r="JH8715" i="9"/>
  <c r="JH8714" i="9"/>
  <c r="JH8713" i="9"/>
  <c r="JH8712" i="9"/>
  <c r="JH8711" i="9"/>
  <c r="JH8710" i="9"/>
  <c r="JH8709" i="9"/>
  <c r="JH8708" i="9"/>
  <c r="JH8707" i="9"/>
  <c r="JH8706" i="9"/>
  <c r="JH8705" i="9"/>
  <c r="JH8704" i="9"/>
  <c r="JH8703" i="9"/>
  <c r="JH8702" i="9"/>
  <c r="JH8701" i="9"/>
  <c r="JH8700" i="9"/>
  <c r="JH8699" i="9"/>
  <c r="JH8698" i="9"/>
  <c r="JH8697" i="9"/>
  <c r="JH8696" i="9"/>
  <c r="JH8695" i="9"/>
  <c r="JH8694" i="9"/>
  <c r="JH8693" i="9"/>
  <c r="JH8692" i="9"/>
  <c r="JH8691" i="9"/>
  <c r="JH8690" i="9"/>
  <c r="JH8689" i="9"/>
  <c r="JH8688" i="9"/>
  <c r="JH8687" i="9"/>
  <c r="JH8686" i="9"/>
  <c r="JH8685" i="9"/>
  <c r="JH8684" i="9"/>
  <c r="JH8683" i="9"/>
  <c r="JH8682" i="9"/>
  <c r="JH8681" i="9"/>
  <c r="JH8680" i="9"/>
  <c r="JH8679" i="9"/>
  <c r="JH8678" i="9"/>
  <c r="JH8677" i="9"/>
  <c r="JH8676" i="9"/>
  <c r="JH8675" i="9"/>
  <c r="JH8674" i="9"/>
  <c r="JH8673" i="9"/>
  <c r="JH8672" i="9"/>
  <c r="JH8671" i="9"/>
  <c r="JH8670" i="9"/>
  <c r="JH8669" i="9"/>
  <c r="JH8668" i="9"/>
  <c r="JH8667" i="9"/>
  <c r="JH8666" i="9"/>
  <c r="JH8665" i="9"/>
  <c r="JH8664" i="9"/>
  <c r="JH8663" i="9"/>
  <c r="JH8662" i="9"/>
  <c r="JH8661" i="9"/>
  <c r="JH8660" i="9"/>
  <c r="JH8659" i="9"/>
  <c r="JH8658" i="9"/>
  <c r="JH8657" i="9"/>
  <c r="JH8656" i="9"/>
  <c r="JH8655" i="9"/>
  <c r="JH8654" i="9"/>
  <c r="JH8653" i="9"/>
  <c r="JH8652" i="9"/>
  <c r="JH8651" i="9"/>
  <c r="JH8650" i="9"/>
  <c r="JH8649" i="9"/>
  <c r="JH8648" i="9"/>
  <c r="JH8647" i="9"/>
  <c r="JH8646" i="9"/>
  <c r="JH8645" i="9"/>
  <c r="JH8644" i="9"/>
  <c r="JH8643" i="9"/>
  <c r="JH8642" i="9"/>
  <c r="JH8641" i="9"/>
  <c r="JH8640" i="9"/>
  <c r="JH8639" i="9"/>
  <c r="JH8638" i="9"/>
  <c r="JH8637" i="9"/>
  <c r="JH8636" i="9"/>
  <c r="JH8635" i="9"/>
  <c r="JH8634" i="9"/>
  <c r="JH8633" i="9"/>
  <c r="JH8632" i="9"/>
  <c r="JH8631" i="9"/>
  <c r="JH8630" i="9"/>
  <c r="JH8629" i="9"/>
  <c r="JH8628" i="9"/>
  <c r="JH8627" i="9"/>
  <c r="JH8626" i="9"/>
  <c r="JH8625" i="9"/>
  <c r="JH8624" i="9"/>
  <c r="JH8623" i="9"/>
  <c r="JH8622" i="9"/>
  <c r="JH8621" i="9"/>
  <c r="JH8620" i="9"/>
  <c r="JH8619" i="9"/>
  <c r="JH8618" i="9"/>
  <c r="JH8617" i="9"/>
  <c r="JH8616" i="9"/>
  <c r="JH8615" i="9"/>
  <c r="JH8614" i="9"/>
  <c r="JH8613" i="9"/>
  <c r="JH8612" i="9"/>
  <c r="JH8611" i="9"/>
  <c r="JH8610" i="9"/>
  <c r="JH8609" i="9"/>
  <c r="JH8608" i="9"/>
  <c r="JH8607" i="9"/>
  <c r="JH8606" i="9"/>
  <c r="JH8605" i="9"/>
  <c r="JH8604" i="9"/>
  <c r="JH8603" i="9"/>
  <c r="JH8602" i="9"/>
  <c r="JH8601" i="9"/>
  <c r="JH8600" i="9"/>
  <c r="JH8599" i="9"/>
  <c r="JH8598" i="9"/>
  <c r="JH8597" i="9"/>
  <c r="JH8596" i="9"/>
  <c r="JH8595" i="9"/>
  <c r="JH8594" i="9"/>
  <c r="JH8593" i="9"/>
  <c r="JH8592" i="9"/>
  <c r="JH8591" i="9"/>
  <c r="JH8590" i="9"/>
  <c r="JH8589" i="9"/>
  <c r="JH8588" i="9"/>
  <c r="JH8587" i="9"/>
  <c r="JH8586" i="9"/>
  <c r="JH8585" i="9"/>
  <c r="JH8584" i="9"/>
  <c r="JH8583" i="9"/>
  <c r="JH8582" i="9"/>
  <c r="JH8581" i="9"/>
  <c r="JH8580" i="9"/>
  <c r="JH8579" i="9"/>
  <c r="JH8578" i="9"/>
  <c r="JH8577" i="9"/>
  <c r="JH8576" i="9"/>
  <c r="JH8575" i="9"/>
  <c r="JH8574" i="9"/>
  <c r="JH8573" i="9"/>
  <c r="JH8572" i="9"/>
  <c r="JH8571" i="9"/>
  <c r="JH8570" i="9"/>
  <c r="JH8569" i="9"/>
  <c r="JH8568" i="9"/>
  <c r="JH8567" i="9"/>
  <c r="JH8566" i="9"/>
  <c r="JH8565" i="9"/>
  <c r="JH8564" i="9"/>
  <c r="JH8563" i="9"/>
  <c r="JH8562" i="9"/>
  <c r="JH8561" i="9"/>
  <c r="JH8560" i="9"/>
  <c r="JH8559" i="9"/>
  <c r="JH8558" i="9"/>
  <c r="JH8557" i="9"/>
  <c r="JH8556" i="9"/>
  <c r="JH8555" i="9"/>
  <c r="JH8554" i="9"/>
  <c r="JH8553" i="9"/>
  <c r="JH8552" i="9"/>
  <c r="JH8551" i="9"/>
  <c r="JH8550" i="9"/>
  <c r="JH8549" i="9"/>
  <c r="JH8548" i="9"/>
  <c r="JH8547" i="9"/>
  <c r="JH8546" i="9"/>
  <c r="JH8545" i="9"/>
  <c r="JH8544" i="9"/>
  <c r="JH8543" i="9"/>
  <c r="JH8542" i="9"/>
  <c r="JH8541" i="9"/>
  <c r="JH8540" i="9"/>
  <c r="JH8539" i="9"/>
  <c r="JH8538" i="9"/>
  <c r="JH8537" i="9"/>
  <c r="JH8536" i="9"/>
  <c r="JH8535" i="9"/>
  <c r="JH8534" i="9"/>
  <c r="JH8533" i="9"/>
  <c r="JH8532" i="9"/>
  <c r="JH8531" i="9"/>
  <c r="JH8530" i="9"/>
  <c r="JH8529" i="9"/>
  <c r="JH8528" i="9"/>
  <c r="JH8527" i="9"/>
  <c r="JH8526" i="9"/>
  <c r="JH8525" i="9"/>
  <c r="JH8524" i="9"/>
  <c r="JH8523" i="9"/>
  <c r="JH8522" i="9"/>
  <c r="JH8521" i="9"/>
  <c r="JH8520" i="9"/>
  <c r="JH8519" i="9"/>
  <c r="JH8518" i="9"/>
  <c r="JH8517" i="9"/>
  <c r="JH8516" i="9"/>
  <c r="JH8515" i="9"/>
  <c r="JH8514" i="9"/>
  <c r="JH8513" i="9"/>
  <c r="JH8512" i="9"/>
  <c r="JH8511" i="9"/>
  <c r="JH8510" i="9"/>
  <c r="JH8509" i="9"/>
  <c r="JH8508" i="9"/>
  <c r="JH8507" i="9"/>
  <c r="JH8506" i="9"/>
  <c r="JH8505" i="9"/>
  <c r="JH8504" i="9"/>
  <c r="JH8503" i="9"/>
  <c r="JH8502" i="9"/>
  <c r="JH8501" i="9"/>
  <c r="JH8500" i="9"/>
  <c r="JH8499" i="9"/>
  <c r="JH8498" i="9"/>
  <c r="JH8497" i="9"/>
  <c r="JH8496" i="9"/>
  <c r="JH8495" i="9"/>
  <c r="JH8494" i="9"/>
  <c r="JH8493" i="9"/>
  <c r="JH8492" i="9"/>
  <c r="JH8491" i="9"/>
  <c r="JH8490" i="9"/>
  <c r="JH8489" i="9"/>
  <c r="JH8488" i="9"/>
  <c r="JH8487" i="9"/>
  <c r="JH8486" i="9"/>
  <c r="JH8485" i="9"/>
  <c r="JH8484" i="9"/>
  <c r="JH8483" i="9"/>
  <c r="JH8482" i="9"/>
  <c r="JH8481" i="9"/>
  <c r="JH8480" i="9"/>
  <c r="JH8479" i="9"/>
  <c r="JH8478" i="9"/>
  <c r="JH8477" i="9"/>
  <c r="JH8476" i="9"/>
  <c r="JH8475" i="9"/>
  <c r="JH8474" i="9"/>
  <c r="JH8473" i="9"/>
  <c r="JH8472" i="9"/>
  <c r="JH8471" i="9"/>
  <c r="JH8470" i="9"/>
  <c r="JH8469" i="9"/>
  <c r="JH8468" i="9"/>
  <c r="JH8467" i="9"/>
  <c r="JH8466" i="9"/>
  <c r="JH8465" i="9"/>
  <c r="JH8464" i="9"/>
  <c r="JH8463" i="9"/>
  <c r="JH8462" i="9"/>
  <c r="JH8461" i="9"/>
  <c r="JH8460" i="9"/>
  <c r="JH8459" i="9"/>
  <c r="JH8458" i="9"/>
  <c r="JH8457" i="9"/>
  <c r="JH8456" i="9"/>
  <c r="JH8455" i="9"/>
  <c r="JH8454" i="9"/>
  <c r="JH8453" i="9"/>
  <c r="JH8452" i="9"/>
  <c r="JH8451" i="9"/>
  <c r="JH8450" i="9"/>
  <c r="JH8449" i="9"/>
  <c r="JH8448" i="9"/>
  <c r="JH8447" i="9"/>
  <c r="JH8446" i="9"/>
  <c r="JH8445" i="9"/>
  <c r="JH8444" i="9"/>
  <c r="JH8443" i="9"/>
  <c r="JH8442" i="9"/>
  <c r="JH8441" i="9"/>
  <c r="JH8440" i="9"/>
  <c r="JH8439" i="9"/>
  <c r="JH8438" i="9"/>
  <c r="JH8437" i="9"/>
  <c r="JH8436" i="9"/>
  <c r="JH8435" i="9"/>
  <c r="JH8434" i="9"/>
  <c r="JH8433" i="9"/>
  <c r="JH8432" i="9"/>
  <c r="JH8431" i="9"/>
  <c r="JH8430" i="9"/>
  <c r="JH8429" i="9"/>
  <c r="JH8428" i="9"/>
  <c r="JH8427" i="9"/>
  <c r="JH8426" i="9"/>
  <c r="JH8425" i="9"/>
  <c r="JH8424" i="9"/>
  <c r="JH8423" i="9"/>
  <c r="JH8422" i="9"/>
  <c r="JH8421" i="9"/>
  <c r="JH8420" i="9"/>
  <c r="JH8419" i="9"/>
  <c r="JH8418" i="9"/>
  <c r="JH8417" i="9"/>
  <c r="JH8416" i="9"/>
  <c r="JH8415" i="9"/>
  <c r="JH8414" i="9"/>
  <c r="JH8413" i="9"/>
  <c r="JH8412" i="9"/>
  <c r="JH8411" i="9"/>
  <c r="JH8410" i="9"/>
  <c r="JH8409" i="9"/>
  <c r="JH8408" i="9"/>
  <c r="JH8407" i="9"/>
  <c r="JH8406" i="9"/>
  <c r="JH8405" i="9"/>
  <c r="JH8404" i="9"/>
  <c r="JH8403" i="9"/>
  <c r="JH8402" i="9"/>
  <c r="JH8401" i="9"/>
  <c r="JH8400" i="9"/>
  <c r="JH8399" i="9"/>
  <c r="JH8398" i="9"/>
  <c r="JH8397" i="9"/>
  <c r="JH8396" i="9"/>
  <c r="JH8395" i="9"/>
  <c r="JH8394" i="9"/>
  <c r="JH8393" i="9"/>
  <c r="JH8392" i="9"/>
  <c r="JH8391" i="9"/>
  <c r="JH8390" i="9"/>
  <c r="JH8389" i="9"/>
  <c r="JH8388" i="9"/>
  <c r="JH8387" i="9"/>
  <c r="JH8386" i="9"/>
  <c r="JH8385" i="9"/>
  <c r="JH8384" i="9"/>
  <c r="JH8383" i="9"/>
  <c r="JH8382" i="9"/>
  <c r="JH8381" i="9"/>
  <c r="JH8380" i="9"/>
  <c r="JH8379" i="9"/>
  <c r="JH8378" i="9"/>
  <c r="JH8377" i="9"/>
  <c r="JH8376" i="9"/>
  <c r="JH8375" i="9"/>
  <c r="JH8374" i="9"/>
  <c r="JH8373" i="9"/>
  <c r="JH8372" i="9"/>
  <c r="JH8371" i="9"/>
  <c r="JH8370" i="9"/>
  <c r="JH8369" i="9"/>
  <c r="JH8368" i="9"/>
  <c r="JH8367" i="9"/>
  <c r="JH8366" i="9"/>
  <c r="JH8365" i="9"/>
  <c r="JH8364" i="9"/>
  <c r="JH8363" i="9"/>
  <c r="JH8362" i="9"/>
  <c r="JH8361" i="9"/>
  <c r="JH8360" i="9"/>
  <c r="JH8359" i="9"/>
  <c r="JH8358" i="9"/>
  <c r="JH8357" i="9"/>
  <c r="JH8356" i="9"/>
  <c r="JH8355" i="9"/>
  <c r="JH8354" i="9"/>
  <c r="JH8353" i="9"/>
  <c r="JH8352" i="9"/>
  <c r="JH8351" i="9"/>
  <c r="JH8350" i="9"/>
  <c r="JH8349" i="9"/>
  <c r="JH8348" i="9"/>
  <c r="JH8347" i="9"/>
  <c r="JH8346" i="9"/>
  <c r="JH8345" i="9"/>
  <c r="JH8344" i="9"/>
  <c r="JH8343" i="9"/>
  <c r="JH8342" i="9"/>
  <c r="JH8341" i="9"/>
  <c r="JH8340" i="9"/>
  <c r="JH8339" i="9"/>
  <c r="JH8338" i="9"/>
  <c r="JH8337" i="9"/>
  <c r="JH8336" i="9"/>
  <c r="JH8335" i="9"/>
  <c r="JH8334" i="9"/>
  <c r="JH8333" i="9"/>
  <c r="JH8332" i="9"/>
  <c r="JH8331" i="9"/>
  <c r="JH8330" i="9"/>
  <c r="JH8329" i="9"/>
  <c r="JH8328" i="9"/>
  <c r="JH8327" i="9"/>
  <c r="JH8326" i="9"/>
  <c r="JH8325" i="9"/>
  <c r="JH8324" i="9"/>
  <c r="JH8323" i="9"/>
  <c r="JH8322" i="9"/>
  <c r="JH8321" i="9"/>
  <c r="JH8320" i="9"/>
  <c r="JH8319" i="9"/>
  <c r="JH8318" i="9"/>
  <c r="JH8317" i="9"/>
  <c r="JH8316" i="9"/>
  <c r="JH8315" i="9"/>
  <c r="JH8314" i="9"/>
  <c r="JH8313" i="9"/>
  <c r="JH8312" i="9"/>
  <c r="JH8311" i="9"/>
  <c r="JH8310" i="9"/>
  <c r="JH8309" i="9"/>
  <c r="JH8308" i="9"/>
  <c r="JH8307" i="9"/>
  <c r="JH8306" i="9"/>
  <c r="JH8305" i="9"/>
  <c r="JH8304" i="9"/>
  <c r="JH8303" i="9"/>
  <c r="JH8302" i="9"/>
  <c r="JH8301" i="9"/>
  <c r="JH8300" i="9"/>
  <c r="JH8299" i="9"/>
  <c r="JH8298" i="9"/>
  <c r="JH8297" i="9"/>
  <c r="JH8296" i="9"/>
  <c r="JH8295" i="9"/>
  <c r="JH8294" i="9"/>
  <c r="JH8293" i="9"/>
  <c r="JH8292" i="9"/>
  <c r="JH8291" i="9"/>
  <c r="JH8290" i="9"/>
  <c r="JH8289" i="9"/>
  <c r="JH8288" i="9"/>
  <c r="JH8287" i="9"/>
  <c r="JH8286" i="9"/>
  <c r="JH8285" i="9"/>
  <c r="JH8284" i="9"/>
  <c r="JH8283" i="9"/>
  <c r="JH8282" i="9"/>
  <c r="JH8281" i="9"/>
  <c r="JH8280" i="9"/>
  <c r="JH8279" i="9"/>
  <c r="JH8278" i="9"/>
  <c r="JH8277" i="9"/>
  <c r="JH8276" i="9"/>
  <c r="JH8275" i="9"/>
  <c r="JH8274" i="9"/>
  <c r="JH8273" i="9"/>
  <c r="JH8272" i="9"/>
  <c r="JH8271" i="9"/>
  <c r="JH8270" i="9"/>
  <c r="JH8269" i="9"/>
  <c r="JH8268" i="9"/>
  <c r="JH8267" i="9"/>
  <c r="JH8266" i="9"/>
  <c r="JH8265" i="9"/>
  <c r="JH8264" i="9"/>
  <c r="JH8263" i="9"/>
  <c r="JH8262" i="9"/>
  <c r="JH8261" i="9"/>
  <c r="JH8260" i="9"/>
  <c r="JH8259" i="9"/>
  <c r="JH8258" i="9"/>
  <c r="JH8257" i="9"/>
  <c r="JH8256" i="9"/>
  <c r="JH8255" i="9"/>
  <c r="JH8254" i="9"/>
  <c r="JH8253" i="9"/>
  <c r="JH8252" i="9"/>
  <c r="JH8251" i="9"/>
  <c r="JH8250" i="9"/>
  <c r="JH8249" i="9"/>
  <c r="JH8248" i="9"/>
  <c r="JH8247" i="9"/>
  <c r="JH8246" i="9"/>
  <c r="JH8245" i="9"/>
  <c r="JH8244" i="9"/>
  <c r="JH8243" i="9"/>
  <c r="JH8242" i="9"/>
  <c r="JH8241" i="9"/>
  <c r="JH8240" i="9"/>
  <c r="JH8239" i="9"/>
  <c r="JH8238" i="9"/>
  <c r="JH8237" i="9"/>
  <c r="JH8236" i="9"/>
  <c r="JH8235" i="9"/>
  <c r="JH8234" i="9"/>
  <c r="JH8233" i="9"/>
  <c r="JH8232" i="9"/>
  <c r="JH8231" i="9"/>
  <c r="JH8230" i="9"/>
  <c r="JH8229" i="9"/>
  <c r="JH8228" i="9"/>
  <c r="JH8227" i="9"/>
  <c r="JH8226" i="9"/>
  <c r="JH8225" i="9"/>
  <c r="JH8224" i="9"/>
  <c r="JH8223" i="9"/>
  <c r="JH8222" i="9"/>
  <c r="JH8221" i="9"/>
  <c r="JH8220" i="9"/>
  <c r="JH8219" i="9"/>
  <c r="JH8218" i="9"/>
  <c r="JH8217" i="9"/>
  <c r="JH8216" i="9"/>
  <c r="JH8215" i="9"/>
  <c r="JH8214" i="9"/>
  <c r="JH8213" i="9"/>
  <c r="JH8212" i="9"/>
  <c r="JH8211" i="9"/>
  <c r="JH8210" i="9"/>
  <c r="JH8209" i="9"/>
  <c r="JH8208" i="9"/>
  <c r="JH8207" i="9"/>
  <c r="JH8206" i="9"/>
  <c r="JH8205" i="9"/>
  <c r="JH8204" i="9"/>
  <c r="JH8203" i="9"/>
  <c r="JH8202" i="9"/>
  <c r="JH8201" i="9"/>
  <c r="JH8200" i="9"/>
  <c r="JH8199" i="9"/>
  <c r="JH8198" i="9"/>
  <c r="JH8197" i="9"/>
  <c r="JH8196" i="9"/>
  <c r="JH8195" i="9"/>
  <c r="JH8194" i="9"/>
  <c r="JH8193" i="9"/>
  <c r="JH8192" i="9"/>
  <c r="JH8191" i="9"/>
  <c r="JH8190" i="9"/>
  <c r="JH8189" i="9"/>
  <c r="JH8188" i="9"/>
  <c r="JH8187" i="9"/>
  <c r="JH8186" i="9"/>
  <c r="JH8185" i="9"/>
  <c r="JH8184" i="9"/>
  <c r="JH8183" i="9"/>
  <c r="JH8182" i="9"/>
  <c r="JH8181" i="9"/>
  <c r="JH8180" i="9"/>
  <c r="JH8179" i="9"/>
  <c r="JH8178" i="9"/>
  <c r="JH8177" i="9"/>
  <c r="JH8176" i="9"/>
  <c r="JH8175" i="9"/>
  <c r="JH8174" i="9"/>
  <c r="JH8173" i="9"/>
  <c r="JH8172" i="9"/>
  <c r="JH8171" i="9"/>
  <c r="JH8170" i="9"/>
  <c r="JH8169" i="9"/>
  <c r="JH8168" i="9"/>
  <c r="JH8167" i="9"/>
  <c r="JH8166" i="9"/>
  <c r="JH8165" i="9"/>
  <c r="JH8164" i="9"/>
  <c r="JH8163" i="9"/>
  <c r="JH8162" i="9"/>
  <c r="JH8161" i="9"/>
  <c r="JH8160" i="9"/>
  <c r="JH8159" i="9"/>
  <c r="JH8158" i="9"/>
  <c r="JH8157" i="9"/>
  <c r="JH8156" i="9"/>
  <c r="JH8155" i="9"/>
  <c r="JH8154" i="9"/>
  <c r="JH8153" i="9"/>
  <c r="JH8152" i="9"/>
  <c r="JH8151" i="9"/>
  <c r="JH8150" i="9"/>
  <c r="JH8149" i="9"/>
  <c r="JH8148" i="9"/>
  <c r="JH8147" i="9"/>
  <c r="JH8146" i="9"/>
  <c r="JH8145" i="9"/>
  <c r="JH8144" i="9"/>
  <c r="JH8143" i="9"/>
  <c r="JH8142" i="9"/>
  <c r="JH8141" i="9"/>
  <c r="JH8140" i="9"/>
  <c r="JH8139" i="9"/>
  <c r="JH8138" i="9"/>
  <c r="JH8137" i="9"/>
  <c r="JH8136" i="9"/>
  <c r="JH8135" i="9"/>
  <c r="JH8134" i="9"/>
  <c r="JH8133" i="9"/>
  <c r="JH8132" i="9"/>
  <c r="JH8131" i="9"/>
  <c r="JH8130" i="9"/>
  <c r="JH8129" i="9"/>
  <c r="JH8128" i="9"/>
  <c r="JH8127" i="9"/>
  <c r="JH8126" i="9"/>
  <c r="JH8125" i="9"/>
  <c r="JH8124" i="9"/>
  <c r="JH8123" i="9"/>
  <c r="JH8122" i="9"/>
  <c r="JH8121" i="9"/>
  <c r="JH8120" i="9"/>
  <c r="JH8119" i="9"/>
  <c r="JH8118" i="9"/>
  <c r="JH8117" i="9"/>
  <c r="JH8116" i="9"/>
  <c r="JH8115" i="9"/>
  <c r="JH8114" i="9"/>
  <c r="JH8113" i="9"/>
  <c r="JH8112" i="9"/>
  <c r="JH8111" i="9"/>
  <c r="JH8110" i="9"/>
  <c r="JH8109" i="9"/>
  <c r="JH8108" i="9"/>
  <c r="JH8107" i="9"/>
  <c r="JH8106" i="9"/>
  <c r="JH8105" i="9"/>
  <c r="JH8104" i="9"/>
  <c r="JH8103" i="9"/>
  <c r="JH8102" i="9"/>
  <c r="JH8101" i="9"/>
  <c r="JH8100" i="9"/>
  <c r="JH8099" i="9"/>
  <c r="JH8098" i="9"/>
  <c r="JH8097" i="9"/>
  <c r="JH8096" i="9"/>
  <c r="JH8095" i="9"/>
  <c r="JH8094" i="9"/>
  <c r="JH8093" i="9"/>
  <c r="JH8092" i="9"/>
  <c r="JH8091" i="9"/>
  <c r="JH8090" i="9"/>
  <c r="JH8089" i="9"/>
  <c r="JH8088" i="9"/>
  <c r="JH8087" i="9"/>
  <c r="JH8086" i="9"/>
  <c r="JH8085" i="9"/>
  <c r="JH8084" i="9"/>
  <c r="JH8083" i="9"/>
  <c r="JH8082" i="9"/>
  <c r="JH8081" i="9"/>
  <c r="JH8080" i="9"/>
  <c r="JH8079" i="9"/>
  <c r="JH8078" i="9"/>
  <c r="JH8077" i="9"/>
  <c r="JH8076" i="9"/>
  <c r="JH8075" i="9"/>
  <c r="JH8074" i="9"/>
  <c r="JH8073" i="9"/>
  <c r="JH8072" i="9"/>
  <c r="JH8071" i="9"/>
  <c r="JH8070" i="9"/>
  <c r="JH8069" i="9"/>
  <c r="JH8068" i="9"/>
  <c r="JH8067" i="9"/>
  <c r="JH8066" i="9"/>
  <c r="JH8065" i="9"/>
  <c r="JH8064" i="9"/>
  <c r="JH8063" i="9"/>
  <c r="JH8062" i="9"/>
  <c r="JH8061" i="9"/>
  <c r="JH8060" i="9"/>
  <c r="JH8059" i="9"/>
  <c r="JH8058" i="9"/>
  <c r="JH8057" i="9"/>
  <c r="JH8056" i="9"/>
  <c r="JH8055" i="9"/>
  <c r="JH8054" i="9"/>
  <c r="JH8053" i="9"/>
  <c r="JH8052" i="9"/>
  <c r="JH8051" i="9"/>
  <c r="JH8050" i="9"/>
  <c r="JH8049" i="9"/>
  <c r="JH8048" i="9"/>
  <c r="JH8047" i="9"/>
  <c r="JH8046" i="9"/>
  <c r="JH8045" i="9"/>
  <c r="JH8044" i="9"/>
  <c r="JH8043" i="9"/>
  <c r="JH8042" i="9"/>
  <c r="JH8041" i="9"/>
  <c r="JH8040" i="9"/>
  <c r="JH8039" i="9"/>
  <c r="JH8038" i="9"/>
  <c r="JH8037" i="9"/>
  <c r="JH8036" i="9"/>
  <c r="JH8035" i="9"/>
  <c r="JH8034" i="9"/>
  <c r="JH8033" i="9"/>
  <c r="JH8032" i="9"/>
  <c r="JH8031" i="9"/>
  <c r="JH8030" i="9"/>
  <c r="JH8029" i="9"/>
  <c r="JH8028" i="9"/>
  <c r="JH8027" i="9"/>
  <c r="JH8026" i="9"/>
  <c r="JH8025" i="9"/>
  <c r="JH8024" i="9"/>
  <c r="JH8023" i="9"/>
  <c r="JH8022" i="9"/>
  <c r="JH8021" i="9"/>
  <c r="JH8020" i="9"/>
  <c r="JH8019" i="9"/>
  <c r="JH8018" i="9"/>
  <c r="JH8017" i="9"/>
  <c r="JH8016" i="9"/>
  <c r="JH8015" i="9"/>
  <c r="JH8014" i="9"/>
  <c r="JH8013" i="9"/>
  <c r="JH8012" i="9"/>
  <c r="JH8011" i="9"/>
  <c r="JH8010" i="9"/>
  <c r="JH8009" i="9"/>
  <c r="JH8008" i="9"/>
  <c r="JH8007" i="9"/>
  <c r="JH8006" i="9"/>
  <c r="JH8005" i="9"/>
  <c r="JH8004" i="9"/>
  <c r="JH8003" i="9"/>
  <c r="JH8002" i="9"/>
  <c r="JH8001" i="9"/>
  <c r="JH8000" i="9"/>
  <c r="JH7999" i="9"/>
  <c r="JH7998" i="9"/>
  <c r="JH7997" i="9"/>
  <c r="JH7996" i="9"/>
  <c r="JH7995" i="9"/>
  <c r="JH7994" i="9"/>
  <c r="JH7993" i="9"/>
  <c r="JH7992" i="9"/>
  <c r="JH7991" i="9"/>
  <c r="JH7990" i="9"/>
  <c r="JH7989" i="9"/>
  <c r="JH7988" i="9"/>
  <c r="JH7987" i="9"/>
  <c r="JH7986" i="9"/>
  <c r="JH7985" i="9"/>
  <c r="JH7984" i="9"/>
  <c r="JH7983" i="9"/>
  <c r="JH7982" i="9"/>
  <c r="JH7981" i="9"/>
  <c r="JH7980" i="9"/>
  <c r="JH7979" i="9"/>
  <c r="JH7978" i="9"/>
  <c r="JH7977" i="9"/>
  <c r="JH7976" i="9"/>
  <c r="JH7975" i="9"/>
  <c r="JH7974" i="9"/>
  <c r="JH7973" i="9"/>
  <c r="JH7972" i="9"/>
  <c r="JH7971" i="9"/>
  <c r="JH7970" i="9"/>
  <c r="JH7969" i="9"/>
  <c r="JH7968" i="9"/>
  <c r="JH7967" i="9"/>
  <c r="JH7966" i="9"/>
  <c r="JH7965" i="9"/>
  <c r="JH7964" i="9"/>
  <c r="JH7963" i="9"/>
  <c r="JH7962" i="9"/>
  <c r="JH7961" i="9"/>
  <c r="JH7960" i="9"/>
  <c r="JH7959" i="9"/>
  <c r="JH7958" i="9"/>
  <c r="JH7957" i="9"/>
  <c r="JH7956" i="9"/>
  <c r="JH7955" i="9"/>
  <c r="JH7954" i="9"/>
  <c r="JH7953" i="9"/>
  <c r="JH7952" i="9"/>
  <c r="JH7951" i="9"/>
  <c r="JH7950" i="9"/>
  <c r="JH7949" i="9"/>
  <c r="JH7948" i="9"/>
  <c r="JH7947" i="9"/>
  <c r="JH7946" i="9"/>
  <c r="JH7945" i="9"/>
  <c r="JH7944" i="9"/>
  <c r="JH7943" i="9"/>
  <c r="JH7942" i="9"/>
  <c r="JH7941" i="9"/>
  <c r="JH7940" i="9"/>
  <c r="JH7939" i="9"/>
  <c r="JH7938" i="9"/>
  <c r="JH7937" i="9"/>
  <c r="JH7936" i="9"/>
  <c r="JH7935" i="9"/>
  <c r="JH7934" i="9"/>
  <c r="JH7933" i="9"/>
  <c r="JH7932" i="9"/>
  <c r="JH7931" i="9"/>
  <c r="JH7930" i="9"/>
  <c r="JH7929" i="9"/>
  <c r="JH7928" i="9"/>
  <c r="JH7927" i="9"/>
  <c r="JH7926" i="9"/>
  <c r="JH7925" i="9"/>
  <c r="JH7924" i="9"/>
  <c r="JH7923" i="9"/>
  <c r="JH7922" i="9"/>
  <c r="JH7921" i="9"/>
  <c r="JH7920" i="9"/>
  <c r="JH7919" i="9"/>
  <c r="JH7918" i="9"/>
  <c r="JH7917" i="9"/>
  <c r="JH7916" i="9"/>
  <c r="JH7915" i="9"/>
  <c r="JH7914" i="9"/>
  <c r="JH7913" i="9"/>
  <c r="JH7912" i="9"/>
  <c r="JH7911" i="9"/>
  <c r="JH7910" i="9"/>
  <c r="JH7909" i="9"/>
  <c r="JH7908" i="9"/>
  <c r="JH7907" i="9"/>
  <c r="JH7906" i="9"/>
  <c r="JH7905" i="9"/>
  <c r="JH7904" i="9"/>
  <c r="JH7903" i="9"/>
  <c r="JH7902" i="9"/>
  <c r="JH7901" i="9"/>
  <c r="JH7900" i="9"/>
  <c r="JH7899" i="9"/>
  <c r="JH7898" i="9"/>
  <c r="JH7897" i="9"/>
  <c r="JH7896" i="9"/>
  <c r="JH7895" i="9"/>
  <c r="JH7894" i="9"/>
  <c r="JH7893" i="9"/>
  <c r="JH7892" i="9"/>
  <c r="JH7891" i="9"/>
  <c r="JH7890" i="9"/>
  <c r="JH7889" i="9"/>
  <c r="JH7888" i="9"/>
  <c r="JH7887" i="9"/>
  <c r="JH7886" i="9"/>
  <c r="JH7885" i="9"/>
  <c r="JH7884" i="9"/>
  <c r="JH7883" i="9"/>
  <c r="JH7882" i="9"/>
  <c r="JH7881" i="9"/>
  <c r="JH7880" i="9"/>
  <c r="JH7879" i="9"/>
  <c r="JH7878" i="9"/>
  <c r="JH7877" i="9"/>
  <c r="JH7876" i="9"/>
  <c r="JH7875" i="9"/>
  <c r="JH7874" i="9"/>
  <c r="JH7873" i="9"/>
  <c r="JH7872" i="9"/>
  <c r="JH7871" i="9"/>
  <c r="JH7870" i="9"/>
  <c r="JH7869" i="9"/>
  <c r="JH7868" i="9"/>
  <c r="JH7867" i="9"/>
  <c r="JH7866" i="9"/>
  <c r="JH7865" i="9"/>
  <c r="JH7864" i="9"/>
  <c r="JH7863" i="9"/>
  <c r="JH7862" i="9"/>
  <c r="JH7861" i="9"/>
  <c r="JH7860" i="9"/>
  <c r="JH7859" i="9"/>
  <c r="JH7858" i="9"/>
  <c r="JH7857" i="9"/>
  <c r="JH7856" i="9"/>
  <c r="JH7855" i="9"/>
  <c r="JH7854" i="9"/>
  <c r="JH7853" i="9"/>
  <c r="JH7852" i="9"/>
  <c r="JH7851" i="9"/>
  <c r="JH7850" i="9"/>
  <c r="JH7849" i="9"/>
  <c r="JH7848" i="9"/>
  <c r="JH7847" i="9"/>
  <c r="JH7846" i="9"/>
  <c r="JH7845" i="9"/>
  <c r="JH7844" i="9"/>
  <c r="JH7843" i="9"/>
  <c r="JH7842" i="9"/>
  <c r="JH7841" i="9"/>
  <c r="JH7840" i="9"/>
  <c r="JH7839" i="9"/>
  <c r="JH7838" i="9"/>
  <c r="JH7837" i="9"/>
  <c r="JH7836" i="9"/>
  <c r="JH7835" i="9"/>
  <c r="JH7834" i="9"/>
  <c r="JH7833" i="9"/>
  <c r="JH7832" i="9"/>
  <c r="JH7831" i="9"/>
  <c r="JH7830" i="9"/>
  <c r="JH7829" i="9"/>
  <c r="JH7828" i="9"/>
  <c r="JH7827" i="9"/>
  <c r="JH7826" i="9"/>
  <c r="JH7825" i="9"/>
  <c r="JH7824" i="9"/>
  <c r="JH7823" i="9"/>
  <c r="JH7822" i="9"/>
  <c r="JH7821" i="9"/>
  <c r="JH7820" i="9"/>
  <c r="JH7819" i="9"/>
  <c r="JH7818" i="9"/>
  <c r="JH7817" i="9"/>
  <c r="JH7816" i="9"/>
  <c r="JH7815" i="9"/>
  <c r="JH7814" i="9"/>
  <c r="JH7813" i="9"/>
  <c r="JH7812" i="9"/>
  <c r="JH7811" i="9"/>
  <c r="JH7810" i="9"/>
  <c r="JH7809" i="9"/>
  <c r="JH7808" i="9"/>
  <c r="JH7807" i="9"/>
  <c r="JH7806" i="9"/>
  <c r="JH7805" i="9"/>
  <c r="JH7804" i="9"/>
  <c r="JH7803" i="9"/>
  <c r="JH7802" i="9"/>
  <c r="JH7801" i="9"/>
  <c r="JH7800" i="9"/>
  <c r="JH7799" i="9"/>
  <c r="JH7798" i="9"/>
  <c r="JH7797" i="9"/>
  <c r="JH7796" i="9"/>
  <c r="JH7795" i="9"/>
  <c r="JH7794" i="9"/>
  <c r="JH7793" i="9"/>
  <c r="JH7792" i="9"/>
  <c r="JH7791" i="9"/>
  <c r="JH7790" i="9"/>
  <c r="JH7789" i="9"/>
  <c r="JH7788" i="9"/>
  <c r="JH7787" i="9"/>
  <c r="JH7786" i="9"/>
  <c r="JH7785" i="9"/>
  <c r="JH7784" i="9"/>
  <c r="JH7783" i="9"/>
  <c r="JH7782" i="9"/>
  <c r="JH7781" i="9"/>
  <c r="JH7780" i="9"/>
  <c r="JH7779" i="9"/>
  <c r="JH7778" i="9"/>
  <c r="JH7777" i="9"/>
  <c r="JH7776" i="9"/>
  <c r="JH7775" i="9"/>
  <c r="JH7774" i="9"/>
  <c r="JH7773" i="9"/>
  <c r="JH7772" i="9"/>
  <c r="JH7771" i="9"/>
  <c r="JH7770" i="9"/>
  <c r="JH7769" i="9"/>
  <c r="JH7768" i="9"/>
  <c r="JH7767" i="9"/>
  <c r="JH7766" i="9"/>
  <c r="JH7765" i="9"/>
  <c r="JH7764" i="9"/>
  <c r="JH7763" i="9"/>
  <c r="JH7762" i="9"/>
  <c r="JH7761" i="9"/>
  <c r="JH7760" i="9"/>
  <c r="JH7759" i="9"/>
  <c r="JH7758" i="9"/>
  <c r="JH7757" i="9"/>
  <c r="JH7756" i="9"/>
  <c r="JH7755" i="9"/>
  <c r="JH7754" i="9"/>
  <c r="JH7753" i="9"/>
  <c r="JH7752" i="9"/>
  <c r="JH7751" i="9"/>
  <c r="JH7750" i="9"/>
  <c r="JH7749" i="9"/>
  <c r="JH7748" i="9"/>
  <c r="JH7747" i="9"/>
  <c r="JH7746" i="9"/>
  <c r="JH7745" i="9"/>
  <c r="JH7744" i="9"/>
  <c r="JH7743" i="9"/>
  <c r="JH7742" i="9"/>
  <c r="JH7741" i="9"/>
  <c r="JH7740" i="9"/>
  <c r="JH7739" i="9"/>
  <c r="JH7738" i="9"/>
  <c r="JH7737" i="9"/>
  <c r="JH7736" i="9"/>
  <c r="JH7735" i="9"/>
  <c r="JH7734" i="9"/>
  <c r="JH7733" i="9"/>
  <c r="JH7732" i="9"/>
  <c r="JH7731" i="9"/>
  <c r="JH7730" i="9"/>
  <c r="JH7729" i="9"/>
  <c r="JH7728" i="9"/>
  <c r="JH7727" i="9"/>
  <c r="JH7726" i="9"/>
  <c r="JH7725" i="9"/>
  <c r="JH7724" i="9"/>
  <c r="JH7723" i="9"/>
  <c r="JH7722" i="9"/>
  <c r="JH7721" i="9"/>
  <c r="JH7720" i="9"/>
  <c r="JH7719" i="9"/>
  <c r="JH7718" i="9"/>
  <c r="JH7717" i="9"/>
  <c r="JH7716" i="9"/>
  <c r="JH7715" i="9"/>
  <c r="JH7714" i="9"/>
  <c r="JH7713" i="9"/>
  <c r="JH7712" i="9"/>
  <c r="JH7711" i="9"/>
  <c r="JH7710" i="9"/>
  <c r="JH7709" i="9"/>
  <c r="JH7708" i="9"/>
  <c r="JH7707" i="9"/>
  <c r="JH7706" i="9"/>
  <c r="JH7705" i="9"/>
  <c r="JH7704" i="9"/>
  <c r="JH7703" i="9"/>
  <c r="JH7702" i="9"/>
  <c r="JH7701" i="9"/>
  <c r="JH7700" i="9"/>
  <c r="JH7699" i="9"/>
  <c r="JH7698" i="9"/>
  <c r="JH7697" i="9"/>
  <c r="JH7696" i="9"/>
  <c r="JH7695" i="9"/>
  <c r="JH7694" i="9"/>
  <c r="JH7693" i="9"/>
  <c r="JH7692" i="9"/>
  <c r="JH7691" i="9"/>
  <c r="JH7690" i="9"/>
  <c r="JH7689" i="9"/>
  <c r="JH7688" i="9"/>
  <c r="JH7687" i="9"/>
  <c r="JH7686" i="9"/>
  <c r="JH7685" i="9"/>
  <c r="JH7684" i="9"/>
  <c r="JH7683" i="9"/>
  <c r="JH7682" i="9"/>
  <c r="JH7681" i="9"/>
  <c r="JH7680" i="9"/>
  <c r="JH7679" i="9"/>
  <c r="JH7678" i="9"/>
  <c r="JH7677" i="9"/>
  <c r="JH7676" i="9"/>
  <c r="JH7675" i="9"/>
  <c r="JH7674" i="9"/>
  <c r="JH7673" i="9"/>
  <c r="JH7672" i="9"/>
  <c r="JH7671" i="9"/>
  <c r="JH7670" i="9"/>
  <c r="JH7669" i="9"/>
  <c r="JH7668" i="9"/>
  <c r="JH7667" i="9"/>
  <c r="JH7666" i="9"/>
  <c r="JH7665" i="9"/>
  <c r="JH7664" i="9"/>
  <c r="JH7663" i="9"/>
  <c r="JH7662" i="9"/>
  <c r="JH7661" i="9"/>
  <c r="JH7660" i="9"/>
  <c r="JH7659" i="9"/>
  <c r="JH7658" i="9"/>
  <c r="JH7657" i="9"/>
  <c r="JH7656" i="9"/>
  <c r="JH7655" i="9"/>
  <c r="JH7654" i="9"/>
  <c r="JH7653" i="9"/>
  <c r="JH7652" i="9"/>
  <c r="JH7651" i="9"/>
  <c r="JH7650" i="9"/>
  <c r="JH7649" i="9"/>
  <c r="JH7648" i="9"/>
  <c r="JH7647" i="9"/>
  <c r="JH7646" i="9"/>
  <c r="JH7645" i="9"/>
  <c r="JH7644" i="9"/>
  <c r="JH7643" i="9"/>
  <c r="JH7642" i="9"/>
  <c r="JH7641" i="9"/>
  <c r="JH7640" i="9"/>
  <c r="JH7639" i="9"/>
  <c r="JH7638" i="9"/>
  <c r="JH7637" i="9"/>
  <c r="JH7636" i="9"/>
  <c r="JH7635" i="9"/>
  <c r="JH7634" i="9"/>
  <c r="JH7633" i="9"/>
  <c r="JH7632" i="9"/>
  <c r="JH7631" i="9"/>
  <c r="JH7630" i="9"/>
  <c r="JH7629" i="9"/>
  <c r="JH7628" i="9"/>
  <c r="JH7627" i="9"/>
  <c r="JH7626" i="9"/>
  <c r="JH7625" i="9"/>
  <c r="JH7624" i="9"/>
  <c r="JH7623" i="9"/>
  <c r="JH7622" i="9"/>
  <c r="JH7621" i="9"/>
  <c r="JH7620" i="9"/>
  <c r="JH7619" i="9"/>
  <c r="JH7618" i="9"/>
  <c r="JH7617" i="9"/>
  <c r="JH7616" i="9"/>
  <c r="JH7615" i="9"/>
  <c r="JH7614" i="9"/>
  <c r="JH7613" i="9"/>
  <c r="JH7612" i="9"/>
  <c r="JH7611" i="9"/>
  <c r="JH7610" i="9"/>
  <c r="JH7609" i="9"/>
  <c r="JH7608" i="9"/>
  <c r="JH7607" i="9"/>
  <c r="JH7606" i="9"/>
  <c r="JH7605" i="9"/>
  <c r="JH7604" i="9"/>
  <c r="JH7603" i="9"/>
  <c r="JH7602" i="9"/>
  <c r="JH7601" i="9"/>
  <c r="JH7600" i="9"/>
  <c r="JH7599" i="9"/>
  <c r="JH7598" i="9"/>
  <c r="JH7597" i="9"/>
  <c r="JH7596" i="9"/>
  <c r="JH7595" i="9"/>
  <c r="JH7594" i="9"/>
  <c r="JH7593" i="9"/>
  <c r="JH7592" i="9"/>
  <c r="JH7591" i="9"/>
  <c r="JH7590" i="9"/>
  <c r="JH7589" i="9"/>
  <c r="JH7588" i="9"/>
  <c r="JH7587" i="9"/>
  <c r="JH7586" i="9"/>
  <c r="JH7585" i="9"/>
  <c r="JH7584" i="9"/>
  <c r="JH7583" i="9"/>
  <c r="JH7582" i="9"/>
  <c r="JH7581" i="9"/>
  <c r="JH7580" i="9"/>
  <c r="JH7579" i="9"/>
  <c r="JH7578" i="9"/>
  <c r="JH7577" i="9"/>
  <c r="JH7576" i="9"/>
  <c r="JH7575" i="9"/>
  <c r="JH7574" i="9"/>
  <c r="JH7573" i="9"/>
  <c r="JH7572" i="9"/>
  <c r="JH7571" i="9"/>
  <c r="JH7570" i="9"/>
  <c r="JH7569" i="9"/>
  <c r="JH7568" i="9"/>
  <c r="JH7567" i="9"/>
  <c r="JH7566" i="9"/>
  <c r="JH7565" i="9"/>
  <c r="JH7564" i="9"/>
  <c r="JH7563" i="9"/>
  <c r="JH7562" i="9"/>
  <c r="JH7561" i="9"/>
  <c r="JH7560" i="9"/>
  <c r="JH7559" i="9"/>
  <c r="JH7558" i="9"/>
  <c r="JH7557" i="9"/>
  <c r="JH7556" i="9"/>
  <c r="JH7555" i="9"/>
  <c r="JH7554" i="9"/>
  <c r="JH7553" i="9"/>
  <c r="JH7552" i="9"/>
  <c r="JH7551" i="9"/>
  <c r="JH7550" i="9"/>
  <c r="JH7549" i="9"/>
  <c r="JH7548" i="9"/>
  <c r="JH7547" i="9"/>
  <c r="JH7546" i="9"/>
  <c r="JH7545" i="9"/>
  <c r="JH7544" i="9"/>
  <c r="JH7543" i="9"/>
  <c r="JH7542" i="9"/>
  <c r="JH7541" i="9"/>
  <c r="JH7540" i="9"/>
  <c r="JH7539" i="9"/>
  <c r="JH7538" i="9"/>
  <c r="JH7537" i="9"/>
  <c r="JH7536" i="9"/>
  <c r="JH7535" i="9"/>
  <c r="JH7534" i="9"/>
  <c r="JH7533" i="9"/>
  <c r="JH7532" i="9"/>
  <c r="JH7531" i="9"/>
  <c r="JH7530" i="9"/>
  <c r="JH7529" i="9"/>
  <c r="JH7528" i="9"/>
  <c r="JH7527" i="9"/>
  <c r="JH7526" i="9"/>
  <c r="JH7525" i="9"/>
  <c r="JH7524" i="9"/>
  <c r="JH7523" i="9"/>
  <c r="JH7522" i="9"/>
  <c r="JH7521" i="9"/>
  <c r="JH7520" i="9"/>
  <c r="JH7519" i="9"/>
  <c r="JH7518" i="9"/>
  <c r="JH7517" i="9"/>
  <c r="JH7516" i="9"/>
  <c r="JH7515" i="9"/>
  <c r="JH7514" i="9"/>
  <c r="JH7513" i="9"/>
  <c r="JH7512" i="9"/>
  <c r="JH7511" i="9"/>
  <c r="JH7510" i="9"/>
  <c r="JH7509" i="9"/>
  <c r="JH7508" i="9"/>
  <c r="JH7507" i="9"/>
  <c r="JH7506" i="9"/>
  <c r="JH7505" i="9"/>
  <c r="JH7504" i="9"/>
  <c r="JH7503" i="9"/>
  <c r="JH7502" i="9"/>
  <c r="JH7501" i="9"/>
  <c r="JH7500" i="9"/>
  <c r="JH7499" i="9"/>
  <c r="JH7498" i="9"/>
  <c r="JH7497" i="9"/>
  <c r="JH7496" i="9"/>
  <c r="JH7495" i="9"/>
  <c r="JH7494" i="9"/>
  <c r="JH7493" i="9"/>
  <c r="JH7492" i="9"/>
  <c r="JH7491" i="9"/>
  <c r="JH7490" i="9"/>
  <c r="JH7489" i="9"/>
  <c r="JH7488" i="9"/>
  <c r="JH7487" i="9"/>
  <c r="JH7486" i="9"/>
  <c r="JH7485" i="9"/>
  <c r="JH7484" i="9"/>
  <c r="JH7483" i="9"/>
  <c r="JH7482" i="9"/>
  <c r="JH7481" i="9"/>
  <c r="JH7480" i="9"/>
  <c r="JH7479" i="9"/>
  <c r="JH7478" i="9"/>
  <c r="JH7477" i="9"/>
  <c r="JH7476" i="9"/>
  <c r="JH7475" i="9"/>
  <c r="JH7474" i="9"/>
  <c r="JH7473" i="9"/>
  <c r="JH7472" i="9"/>
  <c r="JH7471" i="9"/>
  <c r="JH7470" i="9"/>
  <c r="JH7469" i="9"/>
  <c r="JH7468" i="9"/>
  <c r="JH7467" i="9"/>
  <c r="JH7466" i="9"/>
  <c r="JH7465" i="9"/>
  <c r="JH7464" i="9"/>
  <c r="JH7463" i="9"/>
  <c r="JH7462" i="9"/>
  <c r="JH7461" i="9"/>
  <c r="JH7460" i="9"/>
  <c r="JH7459" i="9"/>
  <c r="JH7458" i="9"/>
  <c r="JH7457" i="9"/>
  <c r="JH7456" i="9"/>
  <c r="JH7455" i="9"/>
  <c r="JH7454" i="9"/>
  <c r="JH7453" i="9"/>
  <c r="JH7452" i="9"/>
  <c r="JH7451" i="9"/>
  <c r="JH7450" i="9"/>
  <c r="JH7449" i="9"/>
  <c r="JH7448" i="9"/>
  <c r="JH7447" i="9"/>
  <c r="JH7446" i="9"/>
  <c r="JH7445" i="9"/>
  <c r="JH7444" i="9"/>
  <c r="JH7443" i="9"/>
  <c r="JH7442" i="9"/>
  <c r="JH7441" i="9"/>
  <c r="JH7440" i="9"/>
  <c r="JH7439" i="9"/>
  <c r="JH7438" i="9"/>
  <c r="JH7437" i="9"/>
  <c r="JH7436" i="9"/>
  <c r="JH7435" i="9"/>
  <c r="JH7434" i="9"/>
  <c r="JH7433" i="9"/>
  <c r="JH7432" i="9"/>
  <c r="JH7431" i="9"/>
  <c r="JH7430" i="9"/>
  <c r="JH7429" i="9"/>
  <c r="JH7428" i="9"/>
  <c r="JH7427" i="9"/>
  <c r="JH7426" i="9"/>
  <c r="JH7425" i="9"/>
  <c r="JH7424" i="9"/>
  <c r="JH7423" i="9"/>
  <c r="JH7422" i="9"/>
  <c r="JH7421" i="9"/>
  <c r="JH7420" i="9"/>
  <c r="JH7419" i="9"/>
  <c r="JH7418" i="9"/>
  <c r="JH7417" i="9"/>
  <c r="JH7416" i="9"/>
  <c r="JH7415" i="9"/>
  <c r="JH7414" i="9"/>
  <c r="JH7413" i="9"/>
  <c r="JH7412" i="9"/>
  <c r="JH7411" i="9"/>
  <c r="JH7410" i="9"/>
  <c r="JH7409" i="9"/>
  <c r="JH7408" i="9"/>
  <c r="JH7407" i="9"/>
  <c r="JH7406" i="9"/>
  <c r="JH7405" i="9"/>
  <c r="JH7404" i="9"/>
  <c r="JH7403" i="9"/>
  <c r="JH7402" i="9"/>
  <c r="JH7401" i="9"/>
  <c r="JH7400" i="9"/>
  <c r="JH7399" i="9"/>
  <c r="JH7398" i="9"/>
  <c r="JH7397" i="9"/>
  <c r="JH7396" i="9"/>
  <c r="JH7395" i="9"/>
  <c r="JH7394" i="9"/>
  <c r="JH7393" i="9"/>
  <c r="JH7392" i="9"/>
  <c r="JH7391" i="9"/>
  <c r="JH7390" i="9"/>
  <c r="JH7389" i="9"/>
  <c r="JH7388" i="9"/>
  <c r="JH7387" i="9"/>
  <c r="JH7386" i="9"/>
  <c r="JH7385" i="9"/>
  <c r="JH7384" i="9"/>
  <c r="JH7383" i="9"/>
  <c r="JH7382" i="9"/>
  <c r="JH7381" i="9"/>
  <c r="JH7380" i="9"/>
  <c r="JH7379" i="9"/>
  <c r="JH7378" i="9"/>
  <c r="JH7377" i="9"/>
  <c r="JH7376" i="9"/>
  <c r="JH7375" i="9"/>
  <c r="JH7374" i="9"/>
  <c r="JH7373" i="9"/>
  <c r="JH7372" i="9"/>
  <c r="JH7371" i="9"/>
  <c r="JH7370" i="9"/>
  <c r="JH7369" i="9"/>
  <c r="JH7368" i="9"/>
  <c r="JH7367" i="9"/>
  <c r="JH7366" i="9"/>
  <c r="JH7365" i="9"/>
  <c r="JH7364" i="9"/>
  <c r="JH7363" i="9"/>
  <c r="JH7362" i="9"/>
  <c r="JH7361" i="9"/>
  <c r="JH7360" i="9"/>
  <c r="JH7359" i="9"/>
  <c r="JH7358" i="9"/>
  <c r="JH7357" i="9"/>
  <c r="JH7356" i="9"/>
  <c r="JH7355" i="9"/>
  <c r="JH7354" i="9"/>
  <c r="JH7353" i="9"/>
  <c r="JH7352" i="9"/>
  <c r="JH7351" i="9"/>
  <c r="JH7350" i="9"/>
  <c r="JH7349" i="9"/>
  <c r="JH7348" i="9"/>
  <c r="JH7347" i="9"/>
  <c r="JH7346" i="9"/>
  <c r="JH7345" i="9"/>
  <c r="JH7344" i="9"/>
  <c r="JH7343" i="9"/>
  <c r="JH7342" i="9"/>
  <c r="JH7341" i="9"/>
  <c r="JH7340" i="9"/>
  <c r="JH7339" i="9"/>
  <c r="JH7338" i="9"/>
  <c r="JH7337" i="9"/>
  <c r="JH7336" i="9"/>
  <c r="JH7335" i="9"/>
  <c r="JH7334" i="9"/>
  <c r="JH7333" i="9"/>
  <c r="JH7332" i="9"/>
  <c r="JH7331" i="9"/>
  <c r="JH7330" i="9"/>
  <c r="JH7329" i="9"/>
  <c r="JH7328" i="9"/>
  <c r="JH7327" i="9"/>
  <c r="JH7326" i="9"/>
  <c r="JH7325" i="9"/>
  <c r="JH7324" i="9"/>
  <c r="JH7323" i="9"/>
  <c r="JH7322" i="9"/>
  <c r="JH7321" i="9"/>
  <c r="JH7320" i="9"/>
  <c r="JH7319" i="9"/>
  <c r="JH7318" i="9"/>
  <c r="JH7317" i="9"/>
  <c r="JH7316" i="9"/>
  <c r="JH7315" i="9"/>
  <c r="JH7314" i="9"/>
  <c r="JH7313" i="9"/>
  <c r="JH7312" i="9"/>
  <c r="JH7311" i="9"/>
  <c r="JH7310" i="9"/>
  <c r="JH7309" i="9"/>
  <c r="JH7308" i="9"/>
  <c r="JH7307" i="9"/>
  <c r="JH7306" i="9"/>
  <c r="JH7305" i="9"/>
  <c r="JH7304" i="9"/>
  <c r="JH7303" i="9"/>
  <c r="JH7302" i="9"/>
  <c r="JH7301" i="9"/>
  <c r="JH7300" i="9"/>
  <c r="JH7299" i="9"/>
  <c r="JH7298" i="9"/>
  <c r="JH7297" i="9"/>
  <c r="JH7296" i="9"/>
  <c r="JH7295" i="9"/>
  <c r="JH7294" i="9"/>
  <c r="JH7293" i="9"/>
  <c r="JH7292" i="9"/>
  <c r="JH7291" i="9"/>
  <c r="JH7290" i="9"/>
  <c r="JH7289" i="9"/>
  <c r="JH7288" i="9"/>
  <c r="JH7287" i="9"/>
  <c r="JH7286" i="9"/>
  <c r="JH7285" i="9"/>
  <c r="JH7284" i="9"/>
  <c r="JH7283" i="9"/>
  <c r="JH7282" i="9"/>
  <c r="JH7281" i="9"/>
  <c r="JH7280" i="9"/>
  <c r="JH7279" i="9"/>
  <c r="JH7278" i="9"/>
  <c r="JH7277" i="9"/>
  <c r="JH7276" i="9"/>
  <c r="JH7275" i="9"/>
  <c r="JH7274" i="9"/>
  <c r="JH7273" i="9"/>
  <c r="JH7272" i="9"/>
  <c r="JH7271" i="9"/>
  <c r="JH7270" i="9"/>
  <c r="JH7269" i="9"/>
  <c r="JH7268" i="9"/>
  <c r="JH7267" i="9"/>
  <c r="JH7266" i="9"/>
  <c r="JH7265" i="9"/>
  <c r="JH7264" i="9"/>
  <c r="JH7263" i="9"/>
  <c r="JH7262" i="9"/>
  <c r="JH7261" i="9"/>
  <c r="JH7260" i="9"/>
  <c r="JH7259" i="9"/>
  <c r="JH7258" i="9"/>
  <c r="JH7257" i="9"/>
  <c r="JH7256" i="9"/>
  <c r="JH7255" i="9"/>
  <c r="JH7254" i="9"/>
  <c r="JH7253" i="9"/>
  <c r="JH7252" i="9"/>
  <c r="JH7251" i="9"/>
  <c r="JH7250" i="9"/>
  <c r="JH7249" i="9"/>
  <c r="JH7248" i="9"/>
  <c r="JH7247" i="9"/>
  <c r="JH7246" i="9"/>
  <c r="JH7245" i="9"/>
  <c r="JH7244" i="9"/>
  <c r="JH7243" i="9"/>
  <c r="JH7242" i="9"/>
  <c r="JH7241" i="9"/>
  <c r="JH7240" i="9"/>
  <c r="JH7239" i="9"/>
  <c r="JH7238" i="9"/>
  <c r="JH7237" i="9"/>
  <c r="JH7236" i="9"/>
  <c r="JH7235" i="9"/>
  <c r="JH7234" i="9"/>
  <c r="JH7233" i="9"/>
  <c r="JH7232" i="9"/>
  <c r="JH7231" i="9"/>
  <c r="JH7230" i="9"/>
  <c r="JH7229" i="9"/>
  <c r="JH7228" i="9"/>
  <c r="JH7227" i="9"/>
  <c r="JH7226" i="9"/>
  <c r="JH7225" i="9"/>
  <c r="JH7224" i="9"/>
  <c r="JH7223" i="9"/>
  <c r="JH7222" i="9"/>
  <c r="JH7221" i="9"/>
  <c r="JH7220" i="9"/>
  <c r="JH7219" i="9"/>
  <c r="JH7218" i="9"/>
  <c r="JH7217" i="9"/>
  <c r="JH7216" i="9"/>
  <c r="JH7215" i="9"/>
  <c r="JH7214" i="9"/>
  <c r="JH7213" i="9"/>
  <c r="JH7212" i="9"/>
  <c r="JH7211" i="9"/>
  <c r="JH7210" i="9"/>
  <c r="JH7209" i="9"/>
  <c r="JH7208" i="9"/>
  <c r="JH7207" i="9"/>
  <c r="JH7206" i="9"/>
  <c r="JH7205" i="9"/>
  <c r="JH7204" i="9"/>
  <c r="JH7203" i="9"/>
  <c r="JH7202" i="9"/>
  <c r="JH7201" i="9"/>
  <c r="JH7200" i="9"/>
  <c r="JH7199" i="9"/>
  <c r="JH7198" i="9"/>
  <c r="JH7197" i="9"/>
  <c r="JH7196" i="9"/>
  <c r="JH7195" i="9"/>
  <c r="JH7194" i="9"/>
  <c r="JH7193" i="9"/>
  <c r="JH7192" i="9"/>
  <c r="JH7191" i="9"/>
  <c r="JH7190" i="9"/>
  <c r="JH7189" i="9"/>
  <c r="JH7188" i="9"/>
  <c r="JH7187" i="9"/>
  <c r="JH7186" i="9"/>
  <c r="JH7185" i="9"/>
  <c r="JH7184" i="9"/>
  <c r="JH7183" i="9"/>
  <c r="JH7182" i="9"/>
  <c r="JH7181" i="9"/>
  <c r="JH7180" i="9"/>
  <c r="JH7179" i="9"/>
  <c r="JH7178" i="9"/>
  <c r="JH7177" i="9"/>
  <c r="JH7176" i="9"/>
  <c r="JH7175" i="9"/>
  <c r="JH7174" i="9"/>
  <c r="JH7173" i="9"/>
  <c r="JH7172" i="9"/>
  <c r="JH7171" i="9"/>
  <c r="JH7170" i="9"/>
  <c r="JH7169" i="9"/>
  <c r="JH7168" i="9"/>
  <c r="JH7167" i="9"/>
  <c r="JH7166" i="9"/>
  <c r="JH7165" i="9"/>
  <c r="JH7164" i="9"/>
  <c r="JH7163" i="9"/>
  <c r="JH7162" i="9"/>
  <c r="JH7161" i="9"/>
  <c r="JH7160" i="9"/>
  <c r="JH7159" i="9"/>
  <c r="JH7158" i="9"/>
  <c r="JH7157" i="9"/>
  <c r="JH7156" i="9"/>
  <c r="JH7155" i="9"/>
  <c r="JH7154" i="9"/>
  <c r="JH7153" i="9"/>
  <c r="JH7152" i="9"/>
  <c r="JH7151" i="9"/>
  <c r="JH7150" i="9"/>
  <c r="JH7149" i="9"/>
  <c r="JH7148" i="9"/>
  <c r="JH7147" i="9"/>
  <c r="JH7146" i="9"/>
  <c r="JH7145" i="9"/>
  <c r="JH7144" i="9"/>
  <c r="JH7143" i="9"/>
  <c r="JH7142" i="9"/>
  <c r="JH7141" i="9"/>
  <c r="JH7140" i="9"/>
  <c r="JH7139" i="9"/>
  <c r="JH7138" i="9"/>
  <c r="JH7137" i="9"/>
  <c r="JH7136" i="9"/>
  <c r="JH7135" i="9"/>
  <c r="JH7134" i="9"/>
  <c r="JH7133" i="9"/>
  <c r="JH7132" i="9"/>
  <c r="JH7131" i="9"/>
  <c r="JH7130" i="9"/>
  <c r="JH7129" i="9"/>
  <c r="JH7128" i="9"/>
  <c r="JH7127" i="9"/>
  <c r="JH7126" i="9"/>
  <c r="JH7125" i="9"/>
  <c r="JH7124" i="9"/>
  <c r="JH7123" i="9"/>
  <c r="JH7122" i="9"/>
  <c r="JH7121" i="9"/>
  <c r="JH7120" i="9"/>
  <c r="JH7119" i="9"/>
  <c r="JH7118" i="9"/>
  <c r="JH7117" i="9"/>
  <c r="JH7116" i="9"/>
  <c r="JH7115" i="9"/>
  <c r="JH7114" i="9"/>
  <c r="JH7113" i="9"/>
  <c r="JH7112" i="9"/>
  <c r="JH7111" i="9"/>
  <c r="JH7110" i="9"/>
  <c r="JH7109" i="9"/>
  <c r="JH7108" i="9"/>
  <c r="JH7107" i="9"/>
  <c r="JH7106" i="9"/>
  <c r="JH7105" i="9"/>
  <c r="JH7104" i="9"/>
  <c r="JH7103" i="9"/>
  <c r="JH7102" i="9"/>
  <c r="JH7101" i="9"/>
  <c r="JH7100" i="9"/>
  <c r="JH7099" i="9"/>
  <c r="JH7098" i="9"/>
  <c r="JH7097" i="9"/>
  <c r="JH7096" i="9"/>
  <c r="JH7095" i="9"/>
  <c r="JH7094" i="9"/>
  <c r="JH7093" i="9"/>
  <c r="JH7092" i="9"/>
  <c r="JH7091" i="9"/>
  <c r="JH7090" i="9"/>
  <c r="JH7089" i="9"/>
  <c r="JH7088" i="9"/>
  <c r="JH7087" i="9"/>
  <c r="JH7086" i="9"/>
  <c r="JH7085" i="9"/>
  <c r="JH7084" i="9"/>
  <c r="JH7083" i="9"/>
  <c r="JH7082" i="9"/>
  <c r="JH7081" i="9"/>
  <c r="JH7080" i="9"/>
  <c r="JH7079" i="9"/>
  <c r="JH7078" i="9"/>
  <c r="JH7077" i="9"/>
  <c r="JH7076" i="9"/>
  <c r="JH7075" i="9"/>
  <c r="JH7074" i="9"/>
  <c r="JH7073" i="9"/>
  <c r="JH7072" i="9"/>
  <c r="JH7071" i="9"/>
  <c r="JH7070" i="9"/>
  <c r="JH7069" i="9"/>
  <c r="JH7068" i="9"/>
  <c r="JH7067" i="9"/>
  <c r="JH7066" i="9"/>
  <c r="JH7065" i="9"/>
  <c r="JH7064" i="9"/>
  <c r="JH7063" i="9"/>
  <c r="JH7062" i="9"/>
  <c r="JH7061" i="9"/>
  <c r="JH7060" i="9"/>
  <c r="JH7059" i="9"/>
  <c r="JH7058" i="9"/>
  <c r="JH7057" i="9"/>
  <c r="JH7056" i="9"/>
  <c r="JH7055" i="9"/>
  <c r="JH7054" i="9"/>
  <c r="JH7053" i="9"/>
  <c r="JH7052" i="9"/>
  <c r="JH7051" i="9"/>
  <c r="JH7050" i="9"/>
  <c r="JH7049" i="9"/>
  <c r="JH7048" i="9"/>
  <c r="JH7047" i="9"/>
  <c r="JH7046" i="9"/>
  <c r="JH7045" i="9"/>
  <c r="JH7044" i="9"/>
  <c r="JH7043" i="9"/>
  <c r="JH7042" i="9"/>
  <c r="JH7041" i="9"/>
  <c r="JH7040" i="9"/>
  <c r="JH7039" i="9"/>
  <c r="JH7038" i="9"/>
  <c r="JH7037" i="9"/>
  <c r="JH7036" i="9"/>
  <c r="JH7035" i="9"/>
  <c r="JH7034" i="9"/>
  <c r="JH7033" i="9"/>
  <c r="JH7032" i="9"/>
  <c r="JH7031" i="9"/>
  <c r="JH7030" i="9"/>
  <c r="JH7029" i="9"/>
  <c r="JH7028" i="9"/>
  <c r="JH7027" i="9"/>
  <c r="JH7026" i="9"/>
  <c r="JH7025" i="9"/>
  <c r="JH7024" i="9"/>
  <c r="JH7023" i="9"/>
  <c r="JH7022" i="9"/>
  <c r="JH7021" i="9"/>
  <c r="JH7020" i="9"/>
  <c r="JH7019" i="9"/>
  <c r="JH7018" i="9"/>
  <c r="JH7017" i="9"/>
  <c r="JH7016" i="9"/>
  <c r="JH7015" i="9"/>
  <c r="JH7014" i="9"/>
  <c r="JH7013" i="9"/>
  <c r="JH7012" i="9"/>
  <c r="JH7011" i="9"/>
  <c r="JH7010" i="9"/>
  <c r="JH7009" i="9"/>
  <c r="JH7008" i="9"/>
  <c r="JH7007" i="9"/>
  <c r="JH7006" i="9"/>
  <c r="JH7005" i="9"/>
  <c r="JH7004" i="9"/>
  <c r="JH7003" i="9"/>
  <c r="JH7002" i="9"/>
  <c r="JH7001" i="9"/>
  <c r="JH7000" i="9"/>
  <c r="JH6999" i="9"/>
  <c r="JH6998" i="9"/>
  <c r="JH6997" i="9"/>
  <c r="JH6996" i="9"/>
  <c r="JH6995" i="9"/>
  <c r="JH6994" i="9"/>
  <c r="JH6993" i="9"/>
  <c r="JH6992" i="9"/>
  <c r="JH6991" i="9"/>
  <c r="JH6990" i="9"/>
  <c r="JH6989" i="9"/>
  <c r="JH6988" i="9"/>
  <c r="JH6987" i="9"/>
  <c r="JH6986" i="9"/>
  <c r="JH6985" i="9"/>
  <c r="JH6984" i="9"/>
  <c r="JH6983" i="9"/>
  <c r="JH6982" i="9"/>
  <c r="JH6981" i="9"/>
  <c r="JH6980" i="9"/>
  <c r="JH6979" i="9"/>
  <c r="JH6978" i="9"/>
  <c r="JH6977" i="9"/>
  <c r="JH6976" i="9"/>
  <c r="JH6975" i="9"/>
  <c r="JH6974" i="9"/>
  <c r="JH6973" i="9"/>
  <c r="JH6972" i="9"/>
  <c r="JH6971" i="9"/>
  <c r="JH6970" i="9"/>
  <c r="JH6969" i="9"/>
  <c r="JH6968" i="9"/>
  <c r="JH6967" i="9"/>
  <c r="JH6966" i="9"/>
  <c r="JH6965" i="9"/>
  <c r="JH6964" i="9"/>
  <c r="JH6963" i="9"/>
  <c r="JH6962" i="9"/>
  <c r="JH6961" i="9"/>
  <c r="JH6960" i="9"/>
  <c r="JH6959" i="9"/>
  <c r="JH6958" i="9"/>
  <c r="JH6957" i="9"/>
  <c r="JH6956" i="9"/>
  <c r="JH6955" i="9"/>
  <c r="JH6954" i="9"/>
  <c r="JH6953" i="9"/>
  <c r="JH6952" i="9"/>
  <c r="JH6951" i="9"/>
  <c r="JH6950" i="9"/>
  <c r="JH6949" i="9"/>
  <c r="JH6948" i="9"/>
  <c r="JH6947" i="9"/>
  <c r="JH6946" i="9"/>
  <c r="JH6945" i="9"/>
  <c r="JH6944" i="9"/>
  <c r="JH6943" i="9"/>
  <c r="JH6942" i="9"/>
  <c r="JH6941" i="9"/>
  <c r="JH6940" i="9"/>
  <c r="JH6939" i="9"/>
  <c r="JH6938" i="9"/>
  <c r="JH6937" i="9"/>
  <c r="JH6936" i="9"/>
  <c r="JH6935" i="9"/>
  <c r="JH6934" i="9"/>
  <c r="JH6933" i="9"/>
  <c r="JH6932" i="9"/>
  <c r="JH6931" i="9"/>
  <c r="JH6930" i="9"/>
  <c r="JH6929" i="9"/>
  <c r="JH6928" i="9"/>
  <c r="JH6927" i="9"/>
  <c r="JH6926" i="9"/>
  <c r="JH6925" i="9"/>
  <c r="JH6924" i="9"/>
  <c r="JH6923" i="9"/>
  <c r="JH6922" i="9"/>
  <c r="JH6921" i="9"/>
  <c r="JH6920" i="9"/>
  <c r="JH6919" i="9"/>
  <c r="JH6918" i="9"/>
  <c r="JH6917" i="9"/>
  <c r="JH6916" i="9"/>
  <c r="JH6915" i="9"/>
  <c r="JH6914" i="9"/>
  <c r="JH6913" i="9"/>
  <c r="JH6912" i="9"/>
  <c r="JH6911" i="9"/>
  <c r="JH6910" i="9"/>
  <c r="JH6909" i="9"/>
  <c r="JH6908" i="9"/>
  <c r="JH6907" i="9"/>
  <c r="JH6906" i="9"/>
  <c r="JH6905" i="9"/>
  <c r="JH6904" i="9"/>
  <c r="JH6903" i="9"/>
  <c r="JH6902" i="9"/>
  <c r="JH6901" i="9"/>
  <c r="JH6900" i="9"/>
  <c r="JH6899" i="9"/>
  <c r="JH6898" i="9"/>
  <c r="JH6897" i="9"/>
  <c r="JH6896" i="9"/>
  <c r="JH6895" i="9"/>
  <c r="JH6894" i="9"/>
  <c r="JH6893" i="9"/>
  <c r="JH6892" i="9"/>
  <c r="JH6891" i="9"/>
  <c r="JH6890" i="9"/>
  <c r="JH6889" i="9"/>
  <c r="JH6888" i="9"/>
  <c r="JH6887" i="9"/>
  <c r="JH6886" i="9"/>
  <c r="JH6885" i="9"/>
  <c r="JH6884" i="9"/>
  <c r="JH6883" i="9"/>
  <c r="JH6882" i="9"/>
  <c r="JH6881" i="9"/>
  <c r="JH6880" i="9"/>
  <c r="JH6879" i="9"/>
  <c r="JH6878" i="9"/>
  <c r="JH6877" i="9"/>
  <c r="JH6876" i="9"/>
  <c r="JH6875" i="9"/>
  <c r="JH6874" i="9"/>
  <c r="JH6873" i="9"/>
  <c r="JH6872" i="9"/>
  <c r="JH6871" i="9"/>
  <c r="JH6870" i="9"/>
  <c r="JH6869" i="9"/>
  <c r="JH6868" i="9"/>
  <c r="JH6867" i="9"/>
  <c r="JH6866" i="9"/>
  <c r="JH6865" i="9"/>
  <c r="JH6864" i="9"/>
  <c r="JH6863" i="9"/>
  <c r="JH6862" i="9"/>
  <c r="JH6861" i="9"/>
  <c r="JH6860" i="9"/>
  <c r="JH6859" i="9"/>
  <c r="JH6858" i="9"/>
  <c r="JH6857" i="9"/>
  <c r="JH6856" i="9"/>
  <c r="JH6855" i="9"/>
  <c r="JH6854" i="9"/>
  <c r="JH6853" i="9"/>
  <c r="JH6852" i="9"/>
  <c r="JH6851" i="9"/>
  <c r="JH6850" i="9"/>
  <c r="JH6849" i="9"/>
  <c r="JH6848" i="9"/>
  <c r="JH6847" i="9"/>
  <c r="JH6846" i="9"/>
  <c r="JH6845" i="9"/>
  <c r="JH6844" i="9"/>
  <c r="JH6843" i="9"/>
  <c r="JH6842" i="9"/>
  <c r="JH6841" i="9"/>
  <c r="JH6840" i="9"/>
  <c r="JH6839" i="9"/>
  <c r="JH6838" i="9"/>
  <c r="JH6837" i="9"/>
  <c r="JH6836" i="9"/>
  <c r="JH6835" i="9"/>
  <c r="JH6834" i="9"/>
  <c r="JH6833" i="9"/>
  <c r="JH6832" i="9"/>
  <c r="JH6831" i="9"/>
  <c r="JH6830" i="9"/>
  <c r="JH6829" i="9"/>
  <c r="JH6828" i="9"/>
  <c r="JH6827" i="9"/>
  <c r="JH6826" i="9"/>
  <c r="JH6825" i="9"/>
  <c r="JH6824" i="9"/>
  <c r="JH6823" i="9"/>
  <c r="JH6822" i="9"/>
  <c r="JH6821" i="9"/>
  <c r="JH6820" i="9"/>
  <c r="JH6819" i="9"/>
  <c r="JH6818" i="9"/>
  <c r="JH6817" i="9"/>
  <c r="JH6816" i="9"/>
  <c r="JH6815" i="9"/>
  <c r="JH6814" i="9"/>
  <c r="JH6813" i="9"/>
  <c r="JH6812" i="9"/>
  <c r="JH6811" i="9"/>
  <c r="JH6810" i="9"/>
  <c r="JH6809" i="9"/>
  <c r="JH6808" i="9"/>
  <c r="JH6807" i="9"/>
  <c r="JH6806" i="9"/>
  <c r="JH6805" i="9"/>
  <c r="JH6804" i="9"/>
  <c r="JH6803" i="9"/>
  <c r="JH6802" i="9"/>
  <c r="JH6801" i="9"/>
  <c r="JH6800" i="9"/>
  <c r="JH6799" i="9"/>
  <c r="JH6798" i="9"/>
  <c r="JH6797" i="9"/>
  <c r="JH6796" i="9"/>
  <c r="JH6795" i="9"/>
  <c r="JH6794" i="9"/>
  <c r="JH6793" i="9"/>
  <c r="JH6792" i="9"/>
  <c r="JH6791" i="9"/>
  <c r="JH6790" i="9"/>
  <c r="JH6789" i="9"/>
  <c r="JH6788" i="9"/>
  <c r="JH6787" i="9"/>
  <c r="JH6786" i="9"/>
  <c r="JH6785" i="9"/>
  <c r="JH6784" i="9"/>
  <c r="JH6783" i="9"/>
  <c r="JH6782" i="9"/>
  <c r="JH6781" i="9"/>
  <c r="JH6780" i="9"/>
  <c r="JH6779" i="9"/>
  <c r="JH6778" i="9"/>
  <c r="JH6777" i="9"/>
  <c r="JH6776" i="9"/>
  <c r="JH6775" i="9"/>
  <c r="JH6774" i="9"/>
  <c r="JH6773" i="9"/>
  <c r="JH6772" i="9"/>
  <c r="JH6771" i="9"/>
  <c r="JH6770" i="9"/>
  <c r="JH6769" i="9"/>
  <c r="JH6768" i="9"/>
  <c r="JH6767" i="9"/>
  <c r="JH6766" i="9"/>
  <c r="JH6765" i="9"/>
  <c r="JH6764" i="9"/>
  <c r="JH6763" i="9"/>
  <c r="JH6762" i="9"/>
  <c r="JH6761" i="9"/>
  <c r="JH6760" i="9"/>
  <c r="JH6759" i="9"/>
  <c r="JH6758" i="9"/>
  <c r="JH6757" i="9"/>
  <c r="JH6756" i="9"/>
  <c r="JH6755" i="9"/>
  <c r="JH6754" i="9"/>
  <c r="JH6753" i="9"/>
  <c r="JH6752" i="9"/>
  <c r="JH6751" i="9"/>
  <c r="JH6750" i="9"/>
  <c r="JH6749" i="9"/>
  <c r="JH6748" i="9"/>
  <c r="JH6747" i="9"/>
  <c r="JH6746" i="9"/>
  <c r="JH6745" i="9"/>
  <c r="JH6744" i="9"/>
  <c r="JH6743" i="9"/>
  <c r="JH6742" i="9"/>
  <c r="JH6741" i="9"/>
  <c r="JH6740" i="9"/>
  <c r="JH6739" i="9"/>
  <c r="JH6738" i="9"/>
  <c r="JH6737" i="9"/>
  <c r="JH6736" i="9"/>
  <c r="JH6735" i="9"/>
  <c r="JH6734" i="9"/>
  <c r="JH6733" i="9"/>
  <c r="JH6732" i="9"/>
  <c r="JH6731" i="9"/>
  <c r="JH6730" i="9"/>
  <c r="JH6729" i="9"/>
  <c r="JH6728" i="9"/>
  <c r="JH6727" i="9"/>
  <c r="JH6726" i="9"/>
  <c r="JH6725" i="9"/>
  <c r="JH6724" i="9"/>
  <c r="JH6723" i="9"/>
  <c r="JH6722" i="9"/>
  <c r="JH6721" i="9"/>
  <c r="JH6720" i="9"/>
  <c r="JH6719" i="9"/>
  <c r="JH6718" i="9"/>
  <c r="JH6717" i="9"/>
  <c r="JH6716" i="9"/>
  <c r="JH6715" i="9"/>
  <c r="JH6714" i="9"/>
  <c r="JH6713" i="9"/>
  <c r="JH6712" i="9"/>
  <c r="JH6711" i="9"/>
  <c r="JH6710" i="9"/>
  <c r="JH6709" i="9"/>
  <c r="JH6708" i="9"/>
  <c r="JH6707" i="9"/>
  <c r="JH6706" i="9"/>
  <c r="JH6705" i="9"/>
  <c r="JH6704" i="9"/>
  <c r="JH6703" i="9"/>
  <c r="JH6702" i="9"/>
  <c r="JH6701" i="9"/>
  <c r="JH6700" i="9"/>
  <c r="JH6699" i="9"/>
  <c r="JH6698" i="9"/>
  <c r="JH6697" i="9"/>
  <c r="JH6696" i="9"/>
  <c r="JH6695" i="9"/>
  <c r="JH6694" i="9"/>
  <c r="JH6693" i="9"/>
  <c r="JH6692" i="9"/>
  <c r="JH6691" i="9"/>
  <c r="JH6690" i="9"/>
  <c r="JH6689" i="9"/>
  <c r="JH6688" i="9"/>
  <c r="JH6687" i="9"/>
  <c r="JH6686" i="9"/>
  <c r="JH6685" i="9"/>
  <c r="JH6684" i="9"/>
  <c r="JH6683" i="9"/>
  <c r="JH6682" i="9"/>
  <c r="JH6681" i="9"/>
  <c r="JH6680" i="9"/>
  <c r="JH6679" i="9"/>
  <c r="JH6678" i="9"/>
  <c r="JH6677" i="9"/>
  <c r="JH6676" i="9"/>
  <c r="JH6675" i="9"/>
  <c r="JH6674" i="9"/>
  <c r="JH6673" i="9"/>
  <c r="JH6672" i="9"/>
  <c r="JH6671" i="9"/>
  <c r="JH6670" i="9"/>
  <c r="JH6669" i="9"/>
  <c r="JH6668" i="9"/>
  <c r="JH6667" i="9"/>
  <c r="JH6666" i="9"/>
  <c r="JH6665" i="9"/>
  <c r="JH6664" i="9"/>
  <c r="JH6663" i="9"/>
  <c r="JH6662" i="9"/>
  <c r="JH6661" i="9"/>
  <c r="JH6660" i="9"/>
  <c r="JH6659" i="9"/>
  <c r="JH6658" i="9"/>
  <c r="JH6657" i="9"/>
  <c r="JH6656" i="9"/>
  <c r="JH6655" i="9"/>
  <c r="JH6654" i="9"/>
  <c r="JH6653" i="9"/>
  <c r="JH6652" i="9"/>
  <c r="JH6651" i="9"/>
  <c r="JH6650" i="9"/>
  <c r="JH6649" i="9"/>
  <c r="JH6648" i="9"/>
  <c r="JH6647" i="9"/>
  <c r="JH6646" i="9"/>
  <c r="JH6645" i="9"/>
  <c r="JH6644" i="9"/>
  <c r="JH6643" i="9"/>
  <c r="JH6642" i="9"/>
  <c r="JH6641" i="9"/>
  <c r="JH6640" i="9"/>
  <c r="JH6639" i="9"/>
  <c r="JH6638" i="9"/>
  <c r="JH6637" i="9"/>
  <c r="JH6636" i="9"/>
  <c r="JH6635" i="9"/>
  <c r="JH6634" i="9"/>
  <c r="JH6633" i="9"/>
  <c r="JH6632" i="9"/>
  <c r="JH6631" i="9"/>
  <c r="JH6630" i="9"/>
  <c r="JH6629" i="9"/>
  <c r="JH6628" i="9"/>
  <c r="JH6627" i="9"/>
  <c r="JH6626" i="9"/>
  <c r="JH6625" i="9"/>
  <c r="JH6624" i="9"/>
  <c r="JH6623" i="9"/>
  <c r="JH6622" i="9"/>
  <c r="JH6621" i="9"/>
  <c r="JH6620" i="9"/>
  <c r="JH6619" i="9"/>
  <c r="JH6618" i="9"/>
  <c r="JH6617" i="9"/>
  <c r="JH6616" i="9"/>
  <c r="JH6615" i="9"/>
  <c r="JH6614" i="9"/>
  <c r="JH6613" i="9"/>
  <c r="JH6612" i="9"/>
  <c r="JH6611" i="9"/>
  <c r="JH6610" i="9"/>
  <c r="JH6609" i="9"/>
  <c r="JH6608" i="9"/>
  <c r="JH6607" i="9"/>
  <c r="JH6606" i="9"/>
  <c r="JH6605" i="9"/>
  <c r="JH6604" i="9"/>
  <c r="JH6603" i="9"/>
  <c r="JH6602" i="9"/>
  <c r="JH6601" i="9"/>
  <c r="JH6600" i="9"/>
  <c r="JH6599" i="9"/>
  <c r="JH6598" i="9"/>
  <c r="JH6597" i="9"/>
  <c r="JH6596" i="9"/>
  <c r="JH6595" i="9"/>
  <c r="JH6594" i="9"/>
  <c r="JH6593" i="9"/>
  <c r="JH6592" i="9"/>
  <c r="JH6591" i="9"/>
  <c r="JH6590" i="9"/>
  <c r="JH6589" i="9"/>
  <c r="JH6588" i="9"/>
  <c r="JH6587" i="9"/>
  <c r="JH6586" i="9"/>
  <c r="JH6585" i="9"/>
  <c r="JH6584" i="9"/>
  <c r="JH6583" i="9"/>
  <c r="JH6582" i="9"/>
  <c r="JH6581" i="9"/>
  <c r="JH6580" i="9"/>
  <c r="JH6579" i="9"/>
  <c r="JH6578" i="9"/>
  <c r="JH6577" i="9"/>
  <c r="JH6576" i="9"/>
  <c r="JH6575" i="9"/>
  <c r="JH6574" i="9"/>
  <c r="JH6573" i="9"/>
  <c r="JH6572" i="9"/>
  <c r="JH6571" i="9"/>
  <c r="JH6570" i="9"/>
  <c r="JH6569" i="9"/>
  <c r="JH6568" i="9"/>
  <c r="JH6567" i="9"/>
  <c r="JH6566" i="9"/>
  <c r="JH6565" i="9"/>
  <c r="JH6564" i="9"/>
  <c r="JH6563" i="9"/>
  <c r="JH6562" i="9"/>
  <c r="JH6561" i="9"/>
  <c r="JH6560" i="9"/>
  <c r="JH6559" i="9"/>
  <c r="JH6558" i="9"/>
  <c r="JH6557" i="9"/>
  <c r="JH6556" i="9"/>
  <c r="JH6555" i="9"/>
  <c r="JH6554" i="9"/>
  <c r="JH6553" i="9"/>
  <c r="JH6552" i="9"/>
  <c r="JH6551" i="9"/>
  <c r="JH6550" i="9"/>
  <c r="JH6549" i="9"/>
  <c r="JH6548" i="9"/>
  <c r="JH6547" i="9"/>
  <c r="JH6546" i="9"/>
  <c r="JH6545" i="9"/>
  <c r="JH6544" i="9"/>
  <c r="JH6543" i="9"/>
  <c r="JH6542" i="9"/>
  <c r="JH6541" i="9"/>
  <c r="JH6540" i="9"/>
  <c r="JH6539" i="9"/>
  <c r="JH6538" i="9"/>
  <c r="JH6537" i="9"/>
  <c r="JH6536" i="9"/>
  <c r="JH6535" i="9"/>
  <c r="JH6534" i="9"/>
  <c r="JH6533" i="9"/>
  <c r="JH6532" i="9"/>
  <c r="JH6531" i="9"/>
  <c r="JH6530" i="9"/>
  <c r="JH6529" i="9"/>
  <c r="JH6528" i="9"/>
  <c r="JH6527" i="9"/>
  <c r="JH6526" i="9"/>
  <c r="JH6525" i="9"/>
  <c r="JH6524" i="9"/>
  <c r="JH6523" i="9"/>
  <c r="JH6522" i="9"/>
  <c r="JH6521" i="9"/>
  <c r="JH6520" i="9"/>
  <c r="JH6519" i="9"/>
  <c r="JH6518" i="9"/>
  <c r="JH6517" i="9"/>
  <c r="JH6516" i="9"/>
  <c r="JH6515" i="9"/>
  <c r="JH6514" i="9"/>
  <c r="JH6513" i="9"/>
  <c r="JH6512" i="9"/>
  <c r="JH6511" i="9"/>
  <c r="JH6510" i="9"/>
  <c r="JH6509" i="9"/>
  <c r="JH6508" i="9"/>
  <c r="JH6507" i="9"/>
  <c r="JH6506" i="9"/>
  <c r="JH6505" i="9"/>
  <c r="JH6504" i="9"/>
  <c r="JH6503" i="9"/>
  <c r="JH6502" i="9"/>
  <c r="JH6501" i="9"/>
  <c r="JH6500" i="9"/>
  <c r="JH6499" i="9"/>
  <c r="JH6498" i="9"/>
  <c r="JH6497" i="9"/>
  <c r="JH6496" i="9"/>
  <c r="JH6495" i="9"/>
  <c r="JH6494" i="9"/>
  <c r="JH6493" i="9"/>
  <c r="JH6492" i="9"/>
  <c r="JH6491" i="9"/>
  <c r="JH6490" i="9"/>
  <c r="JH6489" i="9"/>
  <c r="JH6488" i="9"/>
  <c r="JH6487" i="9"/>
  <c r="JH6486" i="9"/>
  <c r="JH6485" i="9"/>
  <c r="JH6484" i="9"/>
  <c r="JH6483" i="9"/>
  <c r="JH6482" i="9"/>
  <c r="JH6481" i="9"/>
  <c r="JH6480" i="9"/>
  <c r="JH6479" i="9"/>
  <c r="JH6478" i="9"/>
  <c r="JH6477" i="9"/>
  <c r="JH6476" i="9"/>
  <c r="JH6475" i="9"/>
  <c r="JH6474" i="9"/>
  <c r="JH6473" i="9"/>
  <c r="JH6472" i="9"/>
  <c r="JH6471" i="9"/>
  <c r="JH6470" i="9"/>
  <c r="JH6469" i="9"/>
  <c r="JH6468" i="9"/>
  <c r="JH6467" i="9"/>
  <c r="JH6466" i="9"/>
  <c r="JH6465" i="9"/>
  <c r="JH6464" i="9"/>
  <c r="JH6463" i="9"/>
  <c r="JH6462" i="9"/>
  <c r="JH6461" i="9"/>
  <c r="JH6460" i="9"/>
  <c r="JH6459" i="9"/>
  <c r="JH6458" i="9"/>
  <c r="JH6457" i="9"/>
  <c r="JH6456" i="9"/>
  <c r="JH6455" i="9"/>
  <c r="JH6454" i="9"/>
  <c r="JH6453" i="9"/>
  <c r="JH6452" i="9"/>
  <c r="JH6451" i="9"/>
  <c r="JH6450" i="9"/>
  <c r="JH6449" i="9"/>
  <c r="JH6448" i="9"/>
  <c r="JH6447" i="9"/>
  <c r="JH6446" i="9"/>
  <c r="JH6445" i="9"/>
  <c r="JH6444" i="9"/>
  <c r="JH6443" i="9"/>
  <c r="JH6442" i="9"/>
  <c r="JH6441" i="9"/>
  <c r="JH6440" i="9"/>
  <c r="JH6439" i="9"/>
  <c r="JH6438" i="9"/>
  <c r="JH6437" i="9"/>
  <c r="JH6436" i="9"/>
  <c r="JH6435" i="9"/>
  <c r="JH6434" i="9"/>
  <c r="JH6433" i="9"/>
  <c r="JH6432" i="9"/>
  <c r="JH6431" i="9"/>
  <c r="JH6430" i="9"/>
  <c r="JH6429" i="9"/>
  <c r="JH6428" i="9"/>
  <c r="JH6427" i="9"/>
  <c r="JH6426" i="9"/>
  <c r="JH6425" i="9"/>
  <c r="JH6424" i="9"/>
  <c r="JH6423" i="9"/>
  <c r="JH6422" i="9"/>
  <c r="JH6421" i="9"/>
  <c r="JH6420" i="9"/>
  <c r="JH6419" i="9"/>
  <c r="JH6418" i="9"/>
  <c r="JH6417" i="9"/>
  <c r="JH6416" i="9"/>
  <c r="JH6415" i="9"/>
  <c r="JH6414" i="9"/>
  <c r="JH6413" i="9"/>
  <c r="JH6412" i="9"/>
  <c r="JH6411" i="9"/>
  <c r="JH6410" i="9"/>
  <c r="JH6409" i="9"/>
  <c r="JH6408" i="9"/>
  <c r="JH6407" i="9"/>
  <c r="JH6406" i="9"/>
  <c r="JH6405" i="9"/>
  <c r="JH6404" i="9"/>
  <c r="JH6403" i="9"/>
  <c r="JH6402" i="9"/>
  <c r="JH6401" i="9"/>
  <c r="JH6400" i="9"/>
  <c r="JH6399" i="9"/>
  <c r="JH6398" i="9"/>
  <c r="JH6397" i="9"/>
  <c r="JH6396" i="9"/>
  <c r="JH6395" i="9"/>
  <c r="JH6394" i="9"/>
  <c r="JH6393" i="9"/>
  <c r="JH6392" i="9"/>
  <c r="JH6391" i="9"/>
  <c r="JH6390" i="9"/>
  <c r="JH6389" i="9"/>
  <c r="JH6388" i="9"/>
  <c r="JH6387" i="9"/>
  <c r="JH6386" i="9"/>
  <c r="JH6385" i="9"/>
  <c r="JH6384" i="9"/>
  <c r="JH6383" i="9"/>
  <c r="JH6382" i="9"/>
  <c r="JH6381" i="9"/>
  <c r="JH6380" i="9"/>
  <c r="JH6379" i="9"/>
  <c r="JH6378" i="9"/>
  <c r="JH6377" i="9"/>
  <c r="JH6376" i="9"/>
  <c r="JH6375" i="9"/>
  <c r="JH6374" i="9"/>
  <c r="JH6373" i="9"/>
  <c r="JH6372" i="9"/>
  <c r="JH6371" i="9"/>
  <c r="JH6370" i="9"/>
  <c r="JH6369" i="9"/>
  <c r="JH6368" i="9"/>
  <c r="JH6367" i="9"/>
  <c r="JH6366" i="9"/>
  <c r="JH6365" i="9"/>
  <c r="JH6364" i="9"/>
  <c r="JH6363" i="9"/>
  <c r="JH6362" i="9"/>
  <c r="JH6361" i="9"/>
  <c r="JH6360" i="9"/>
  <c r="JH6359" i="9"/>
  <c r="JH6358" i="9"/>
  <c r="JH6357" i="9"/>
  <c r="JH6356" i="9"/>
  <c r="JH6355" i="9"/>
  <c r="JH6354" i="9"/>
  <c r="JH6353" i="9"/>
  <c r="JH6352" i="9"/>
  <c r="JH6351" i="9"/>
  <c r="JH6350" i="9"/>
  <c r="JH6349" i="9"/>
  <c r="JH6348" i="9"/>
  <c r="JH6347" i="9"/>
  <c r="JH6346" i="9"/>
  <c r="JH6345" i="9"/>
  <c r="JH6344" i="9"/>
  <c r="JH6343" i="9"/>
  <c r="JH6342" i="9"/>
  <c r="JH6341" i="9"/>
  <c r="JH6340" i="9"/>
  <c r="JH6339" i="9"/>
  <c r="JH6338" i="9"/>
  <c r="JH6337" i="9"/>
  <c r="JH6336" i="9"/>
  <c r="JH6335" i="9"/>
  <c r="JH6334" i="9"/>
  <c r="JH6333" i="9"/>
  <c r="JH6332" i="9"/>
  <c r="JH6331" i="9"/>
  <c r="JH6330" i="9"/>
  <c r="JH6329" i="9"/>
  <c r="JH6328" i="9"/>
  <c r="JH6327" i="9"/>
  <c r="JH6326" i="9"/>
  <c r="JH6325" i="9"/>
  <c r="JH6324" i="9"/>
  <c r="JH6323" i="9"/>
  <c r="JH6322" i="9"/>
  <c r="JH6321" i="9"/>
  <c r="JH6320" i="9"/>
  <c r="JH6319" i="9"/>
  <c r="JH6318" i="9"/>
  <c r="JH6317" i="9"/>
  <c r="JH6316" i="9"/>
  <c r="JH6315" i="9"/>
  <c r="JH6314" i="9"/>
  <c r="JH6313" i="9"/>
  <c r="JH6312" i="9"/>
  <c r="JH6311" i="9"/>
  <c r="JH6310" i="9"/>
  <c r="JH6309" i="9"/>
  <c r="JH6308" i="9"/>
  <c r="JH6307" i="9"/>
  <c r="JH6306" i="9"/>
  <c r="JH6305" i="9"/>
  <c r="JH6304" i="9"/>
  <c r="JH6303" i="9"/>
  <c r="JH6302" i="9"/>
  <c r="JH6301" i="9"/>
  <c r="JH6300" i="9"/>
  <c r="JH6299" i="9"/>
  <c r="JH6298" i="9"/>
  <c r="JH6297" i="9"/>
  <c r="JH6296" i="9"/>
  <c r="JH6295" i="9"/>
  <c r="JH6294" i="9"/>
  <c r="JH6293" i="9"/>
  <c r="JH6292" i="9"/>
  <c r="JH6291" i="9"/>
  <c r="JH6290" i="9"/>
  <c r="JH6289" i="9"/>
  <c r="JH6288" i="9"/>
  <c r="JH6287" i="9"/>
  <c r="JH6286" i="9"/>
  <c r="JH6285" i="9"/>
  <c r="JH6284" i="9"/>
  <c r="JH6283" i="9"/>
  <c r="JH6282" i="9"/>
  <c r="JH6281" i="9"/>
  <c r="JH6280" i="9"/>
  <c r="JH6279" i="9"/>
  <c r="JH6278" i="9"/>
  <c r="JH6277" i="9"/>
  <c r="JH6276" i="9"/>
  <c r="JH6275" i="9"/>
  <c r="JH6274" i="9"/>
  <c r="JH6273" i="9"/>
  <c r="JH6272" i="9"/>
  <c r="JH6271" i="9"/>
  <c r="JH6270" i="9"/>
  <c r="JH6269" i="9"/>
  <c r="JH6268" i="9"/>
  <c r="JH6267" i="9"/>
  <c r="JH6266" i="9"/>
  <c r="JH6265" i="9"/>
  <c r="JH6264" i="9"/>
  <c r="JH6263" i="9"/>
  <c r="JH6262" i="9"/>
  <c r="JH6261" i="9"/>
  <c r="JH6260" i="9"/>
  <c r="JH6259" i="9"/>
  <c r="JH6258" i="9"/>
  <c r="JH6257" i="9"/>
  <c r="JH6256" i="9"/>
  <c r="JH6255" i="9"/>
  <c r="JH6254" i="9"/>
  <c r="JH6253" i="9"/>
  <c r="JH6252" i="9"/>
  <c r="JH6251" i="9"/>
  <c r="JH6250" i="9"/>
  <c r="JH6249" i="9"/>
  <c r="JH6248" i="9"/>
  <c r="JH6247" i="9"/>
  <c r="JH6246" i="9"/>
  <c r="JH6245" i="9"/>
  <c r="JH6244" i="9"/>
  <c r="JH6243" i="9"/>
  <c r="JH6242" i="9"/>
  <c r="JH6241" i="9"/>
  <c r="JH6240" i="9"/>
  <c r="JH6239" i="9"/>
  <c r="JH6238" i="9"/>
  <c r="JH6237" i="9"/>
  <c r="JH6236" i="9"/>
  <c r="JH6235" i="9"/>
  <c r="JH6234" i="9"/>
  <c r="JH6233" i="9"/>
  <c r="JH6232" i="9"/>
  <c r="JH6231" i="9"/>
  <c r="JH6230" i="9"/>
  <c r="JH6229" i="9"/>
  <c r="JH6228" i="9"/>
  <c r="JH6227" i="9"/>
  <c r="JH6226" i="9"/>
  <c r="JH6225" i="9"/>
  <c r="JH6224" i="9"/>
  <c r="JH6223" i="9"/>
  <c r="JH6222" i="9"/>
  <c r="JH6221" i="9"/>
  <c r="JH6220" i="9"/>
  <c r="JH6219" i="9"/>
  <c r="JH6218" i="9"/>
  <c r="JH6217" i="9"/>
  <c r="JH6216" i="9"/>
  <c r="JH6215" i="9"/>
  <c r="JH6214" i="9"/>
  <c r="JH6213" i="9"/>
  <c r="JH6212" i="9"/>
  <c r="JH6211" i="9"/>
  <c r="JH6210" i="9"/>
  <c r="JH6209" i="9"/>
  <c r="JH6208" i="9"/>
  <c r="JH6207" i="9"/>
  <c r="JH6206" i="9"/>
  <c r="JH6205" i="9"/>
  <c r="JH6204" i="9"/>
  <c r="JH6203" i="9"/>
  <c r="JH6202" i="9"/>
  <c r="JH6201" i="9"/>
  <c r="JH6200" i="9"/>
  <c r="JH6199" i="9"/>
  <c r="JH6198" i="9"/>
  <c r="JH6197" i="9"/>
  <c r="JH6196" i="9"/>
  <c r="JH6195" i="9"/>
  <c r="JH6194" i="9"/>
  <c r="JH6193" i="9"/>
  <c r="JH6192" i="9"/>
  <c r="JH6191" i="9"/>
  <c r="JH6190" i="9"/>
  <c r="JH6189" i="9"/>
  <c r="JH6188" i="9"/>
  <c r="JH6187" i="9"/>
  <c r="JH6186" i="9"/>
  <c r="JH6185" i="9"/>
  <c r="JH6184" i="9"/>
  <c r="JH6183" i="9"/>
  <c r="JH6182" i="9"/>
  <c r="JH6181" i="9"/>
  <c r="JH6180" i="9"/>
  <c r="JH6179" i="9"/>
  <c r="JH6178" i="9"/>
  <c r="JH6177" i="9"/>
  <c r="JH6176" i="9"/>
  <c r="JH6175" i="9"/>
  <c r="JH6174" i="9"/>
  <c r="JH6173" i="9"/>
  <c r="JH6172" i="9"/>
  <c r="JH6171" i="9"/>
  <c r="JH6170" i="9"/>
  <c r="JH6169" i="9"/>
  <c r="JH6168" i="9"/>
  <c r="JH6167" i="9"/>
  <c r="JH6166" i="9"/>
  <c r="JH6165" i="9"/>
  <c r="JH6164" i="9"/>
  <c r="JH6163" i="9"/>
  <c r="JH6162" i="9"/>
  <c r="JH6161" i="9"/>
  <c r="JH6160" i="9"/>
  <c r="JH6159" i="9"/>
  <c r="JH6158" i="9"/>
  <c r="JH6157" i="9"/>
  <c r="JH6156" i="9"/>
  <c r="JH6155" i="9"/>
  <c r="JH6154" i="9"/>
  <c r="JH6153" i="9"/>
  <c r="JH6152" i="9"/>
  <c r="JH6151" i="9"/>
  <c r="JH6150" i="9"/>
  <c r="JH6149" i="9"/>
  <c r="JH6148" i="9"/>
  <c r="JH6147" i="9"/>
  <c r="JH6146" i="9"/>
  <c r="JH6145" i="9"/>
  <c r="JH6144" i="9"/>
  <c r="JH6143" i="9"/>
  <c r="JH6142" i="9"/>
  <c r="JH6141" i="9"/>
  <c r="JH6140" i="9"/>
  <c r="JH6139" i="9"/>
  <c r="JH6138" i="9"/>
  <c r="JH6137" i="9"/>
  <c r="JH6136" i="9"/>
  <c r="JH6135" i="9"/>
  <c r="JH6134" i="9"/>
  <c r="JH6133" i="9"/>
  <c r="JH6132" i="9"/>
  <c r="JH6131" i="9"/>
  <c r="JH6130" i="9"/>
  <c r="JH6129" i="9"/>
  <c r="JH6128" i="9"/>
  <c r="JH6127" i="9"/>
  <c r="JH6126" i="9"/>
  <c r="JH6125" i="9"/>
  <c r="JH6124" i="9"/>
  <c r="JH6123" i="9"/>
  <c r="JH6122" i="9"/>
  <c r="JH6121" i="9"/>
  <c r="JH6120" i="9"/>
  <c r="JH6119" i="9"/>
  <c r="JH6118" i="9"/>
  <c r="JH6117" i="9"/>
  <c r="JH6116" i="9"/>
  <c r="JH6115" i="9"/>
  <c r="JH6114" i="9"/>
  <c r="JH6113" i="9"/>
  <c r="JH6112" i="9"/>
  <c r="JH6111" i="9"/>
  <c r="JH6110" i="9"/>
  <c r="JH6109" i="9"/>
  <c r="JH6108" i="9"/>
  <c r="JH6107" i="9"/>
  <c r="JH6106" i="9"/>
  <c r="JH6105" i="9"/>
  <c r="JH6104" i="9"/>
  <c r="JH6103" i="9"/>
  <c r="JH6102" i="9"/>
  <c r="JH6101" i="9"/>
  <c r="JH6100" i="9"/>
  <c r="JH6099" i="9"/>
  <c r="JH6098" i="9"/>
  <c r="JH6097" i="9"/>
  <c r="JH6096" i="9"/>
  <c r="JH6095" i="9"/>
  <c r="JH6094" i="9"/>
  <c r="JH6093" i="9"/>
  <c r="JH6092" i="9"/>
  <c r="JH6091" i="9"/>
  <c r="JH6090" i="9"/>
  <c r="JH6089" i="9"/>
  <c r="JH6088" i="9"/>
  <c r="JH6087" i="9"/>
  <c r="JH6086" i="9"/>
  <c r="JH6085" i="9"/>
  <c r="JH6084" i="9"/>
  <c r="JH6083" i="9"/>
  <c r="JH6082" i="9"/>
  <c r="JH6081" i="9"/>
  <c r="JH6080" i="9"/>
  <c r="JH6079" i="9"/>
  <c r="JH6078" i="9"/>
  <c r="JH6077" i="9"/>
  <c r="JH6076" i="9"/>
  <c r="JH6075" i="9"/>
  <c r="JH6074" i="9"/>
  <c r="JH6073" i="9"/>
  <c r="JH6072" i="9"/>
  <c r="JH6071" i="9"/>
  <c r="JH6070" i="9"/>
  <c r="JH6069" i="9"/>
  <c r="JH6068" i="9"/>
  <c r="JH6067" i="9"/>
  <c r="JH6066" i="9"/>
  <c r="JH6065" i="9"/>
  <c r="JH6064" i="9"/>
  <c r="JH6063" i="9"/>
  <c r="JH6062" i="9"/>
  <c r="JH6061" i="9"/>
  <c r="JH6060" i="9"/>
  <c r="JH6059" i="9"/>
  <c r="JH6058" i="9"/>
  <c r="JH6057" i="9"/>
  <c r="JH6056" i="9"/>
  <c r="JH6055" i="9"/>
  <c r="JH6054" i="9"/>
  <c r="JH6053" i="9"/>
  <c r="JH6052" i="9"/>
  <c r="JH6051" i="9"/>
  <c r="JH6050" i="9"/>
  <c r="JH6049" i="9"/>
  <c r="JH6048" i="9"/>
  <c r="JH6047" i="9"/>
  <c r="JH6046" i="9"/>
  <c r="JH6045" i="9"/>
  <c r="JH6044" i="9"/>
  <c r="JH6043" i="9"/>
  <c r="JH6042" i="9"/>
  <c r="JH6041" i="9"/>
  <c r="JH6040" i="9"/>
  <c r="JH6039" i="9"/>
  <c r="JH6038" i="9"/>
  <c r="JH6037" i="9"/>
  <c r="JH6036" i="9"/>
  <c r="JH6035" i="9"/>
  <c r="JH6034" i="9"/>
  <c r="JH6033" i="9"/>
  <c r="JH6032" i="9"/>
  <c r="JH6031" i="9"/>
  <c r="JH6030" i="9"/>
  <c r="JH6029" i="9"/>
  <c r="JH6028" i="9"/>
  <c r="JH6027" i="9"/>
  <c r="JH6026" i="9"/>
  <c r="JH6025" i="9"/>
  <c r="JH6024" i="9"/>
  <c r="JH6023" i="9"/>
  <c r="JH6022" i="9"/>
  <c r="JH6021" i="9"/>
  <c r="JH6020" i="9"/>
  <c r="JH6019" i="9"/>
  <c r="JH6018" i="9"/>
  <c r="JH6017" i="9"/>
  <c r="JH6016" i="9"/>
  <c r="JH6015" i="9"/>
  <c r="JH6014" i="9"/>
  <c r="JH6013" i="9"/>
  <c r="JH6012" i="9"/>
  <c r="JH6011" i="9"/>
  <c r="JH6010" i="9"/>
  <c r="JH6009" i="9"/>
  <c r="JH6008" i="9"/>
  <c r="JH6007" i="9"/>
  <c r="JH6006" i="9"/>
  <c r="JH6005" i="9"/>
  <c r="JH6004" i="9"/>
  <c r="JH6003" i="9"/>
  <c r="JH6002" i="9"/>
  <c r="JH6001" i="9"/>
  <c r="JH6000" i="9"/>
  <c r="JH5999" i="9"/>
  <c r="JH5998" i="9"/>
  <c r="JH5997" i="9"/>
  <c r="JH5996" i="9"/>
  <c r="JH5995" i="9"/>
  <c r="JH5994" i="9"/>
  <c r="JH5993" i="9"/>
  <c r="JH5992" i="9"/>
  <c r="JH5991" i="9"/>
  <c r="JH5990" i="9"/>
  <c r="JH5989" i="9"/>
  <c r="JH5988" i="9"/>
  <c r="JH5987" i="9"/>
  <c r="JH5986" i="9"/>
  <c r="JH5985" i="9"/>
  <c r="JH5984" i="9"/>
  <c r="JH5983" i="9"/>
  <c r="JH5982" i="9"/>
  <c r="JH5981" i="9"/>
  <c r="JH5980" i="9"/>
  <c r="JH5979" i="9"/>
  <c r="JH5978" i="9"/>
  <c r="JH5977" i="9"/>
  <c r="JH5976" i="9"/>
  <c r="JH5975" i="9"/>
  <c r="JH5974" i="9"/>
  <c r="JH5973" i="9"/>
  <c r="JH5972" i="9"/>
  <c r="JH5971" i="9"/>
  <c r="JH5970" i="9"/>
  <c r="JH5969" i="9"/>
  <c r="JH5968" i="9"/>
  <c r="JH5967" i="9"/>
  <c r="JH5966" i="9"/>
  <c r="JH5965" i="9"/>
  <c r="JH5964" i="9"/>
  <c r="JH5963" i="9"/>
  <c r="JH5962" i="9"/>
  <c r="JH5961" i="9"/>
  <c r="JH5960" i="9"/>
  <c r="JH5959" i="9"/>
  <c r="JH5958" i="9"/>
  <c r="JH5957" i="9"/>
  <c r="JH5956" i="9"/>
  <c r="JH5955" i="9"/>
  <c r="JH5954" i="9"/>
  <c r="JH5953" i="9"/>
  <c r="JH5952" i="9"/>
  <c r="JH5951" i="9"/>
  <c r="JH5950" i="9"/>
  <c r="JH5949" i="9"/>
  <c r="JH5948" i="9"/>
  <c r="JH5947" i="9"/>
  <c r="JH5946" i="9"/>
  <c r="JH5945" i="9"/>
  <c r="JH5944" i="9"/>
  <c r="JH5943" i="9"/>
  <c r="JH5942" i="9"/>
  <c r="JH5941" i="9"/>
  <c r="JH5940" i="9"/>
  <c r="JH5939" i="9"/>
  <c r="JH5938" i="9"/>
  <c r="JH5937" i="9"/>
  <c r="JH5936" i="9"/>
  <c r="JH5935" i="9"/>
  <c r="JH5934" i="9"/>
  <c r="JH5933" i="9"/>
  <c r="JH5932" i="9"/>
  <c r="JH5931" i="9"/>
  <c r="JH5930" i="9"/>
  <c r="JH5929" i="9"/>
  <c r="JH5928" i="9"/>
  <c r="JH5927" i="9"/>
  <c r="JH5926" i="9"/>
  <c r="JH5925" i="9"/>
  <c r="JH5924" i="9"/>
  <c r="JH5923" i="9"/>
  <c r="JH5922" i="9"/>
  <c r="JH5921" i="9"/>
  <c r="JH5920" i="9"/>
  <c r="JH5919" i="9"/>
  <c r="JH5918" i="9"/>
  <c r="JH5917" i="9"/>
  <c r="JH5916" i="9"/>
  <c r="JH5915" i="9"/>
  <c r="JH5914" i="9"/>
  <c r="JH5913" i="9"/>
  <c r="JH5912" i="9"/>
  <c r="JH5911" i="9"/>
  <c r="JH5910" i="9"/>
  <c r="JH5909" i="9"/>
  <c r="JH5908" i="9"/>
  <c r="JH5907" i="9"/>
  <c r="JH5906" i="9"/>
  <c r="JH5905" i="9"/>
  <c r="JH5904" i="9"/>
  <c r="JH5903" i="9"/>
  <c r="JH5902" i="9"/>
  <c r="JH5901" i="9"/>
  <c r="JH5900" i="9"/>
  <c r="JH5899" i="9"/>
  <c r="JH5898" i="9"/>
  <c r="JH5897" i="9"/>
  <c r="JH5896" i="9"/>
  <c r="JH5895" i="9"/>
  <c r="JH5894" i="9"/>
  <c r="JH5893" i="9"/>
  <c r="JH5892" i="9"/>
  <c r="JH5891" i="9"/>
  <c r="JH5890" i="9"/>
  <c r="JH5889" i="9"/>
  <c r="JH5888" i="9"/>
  <c r="JH5887" i="9"/>
  <c r="JH5886" i="9"/>
  <c r="JH5885" i="9"/>
  <c r="JH5884" i="9"/>
  <c r="JH5883" i="9"/>
  <c r="JH5882" i="9"/>
  <c r="JH5881" i="9"/>
  <c r="JH5880" i="9"/>
  <c r="JH5879" i="9"/>
  <c r="JH5878" i="9"/>
  <c r="JH5877" i="9"/>
  <c r="JH5876" i="9"/>
  <c r="JH5875" i="9"/>
  <c r="JH5874" i="9"/>
  <c r="JH5873" i="9"/>
  <c r="JH5872" i="9"/>
  <c r="JH5871" i="9"/>
  <c r="JH5870" i="9"/>
  <c r="JH5869" i="9"/>
  <c r="JH5868" i="9"/>
  <c r="JH5867" i="9"/>
  <c r="JH5866" i="9"/>
  <c r="JH5865" i="9"/>
  <c r="JH5864" i="9"/>
  <c r="JH5863" i="9"/>
  <c r="JH5862" i="9"/>
  <c r="JH5861" i="9"/>
  <c r="JH5860" i="9"/>
  <c r="JH5859" i="9"/>
  <c r="JH5858" i="9"/>
  <c r="JH5857" i="9"/>
  <c r="JH5856" i="9"/>
  <c r="JH5855" i="9"/>
  <c r="JH5854" i="9"/>
  <c r="JH5853" i="9"/>
  <c r="JH5852" i="9"/>
  <c r="JH5851" i="9"/>
  <c r="JH5850" i="9"/>
  <c r="JH5849" i="9"/>
  <c r="JH5848" i="9"/>
  <c r="JH5847" i="9"/>
  <c r="JH5846" i="9"/>
  <c r="JH5845" i="9"/>
  <c r="JH5844" i="9"/>
  <c r="JH5843" i="9"/>
  <c r="JH5842" i="9"/>
  <c r="JH5841" i="9"/>
  <c r="JH5840" i="9"/>
  <c r="JH5839" i="9"/>
  <c r="JH5838" i="9"/>
  <c r="JH5837" i="9"/>
  <c r="JH5836" i="9"/>
  <c r="JH5835" i="9"/>
  <c r="JH5834" i="9"/>
  <c r="JH5833" i="9"/>
  <c r="JH5832" i="9"/>
  <c r="JH5831" i="9"/>
  <c r="JH5830" i="9"/>
  <c r="JH5829" i="9"/>
  <c r="JH5828" i="9"/>
  <c r="JH5827" i="9"/>
  <c r="JH5826" i="9"/>
  <c r="JH5825" i="9"/>
  <c r="JH5824" i="9"/>
  <c r="JH5823" i="9"/>
  <c r="JH5822" i="9"/>
  <c r="JH5821" i="9"/>
  <c r="JH5820" i="9"/>
  <c r="JH5819" i="9"/>
  <c r="JH5818" i="9"/>
  <c r="JH5817" i="9"/>
  <c r="JH5816" i="9"/>
  <c r="JH5815" i="9"/>
  <c r="JH5814" i="9"/>
  <c r="JH5813" i="9"/>
  <c r="JH5812" i="9"/>
  <c r="JH5811" i="9"/>
  <c r="JH5810" i="9"/>
  <c r="JH5809" i="9"/>
  <c r="JH5808" i="9"/>
  <c r="JH5807" i="9"/>
  <c r="JH5806" i="9"/>
  <c r="JH5805" i="9"/>
  <c r="JH5804" i="9"/>
  <c r="JH5803" i="9"/>
  <c r="JH5802" i="9"/>
  <c r="JH5801" i="9"/>
  <c r="JH5800" i="9"/>
  <c r="JH5799" i="9"/>
  <c r="JH5798" i="9"/>
  <c r="JH5797" i="9"/>
  <c r="JH5796" i="9"/>
  <c r="JH5795" i="9"/>
  <c r="JH5794" i="9"/>
  <c r="JH5793" i="9"/>
  <c r="JH5792" i="9"/>
  <c r="JH5791" i="9"/>
  <c r="JH5790" i="9"/>
  <c r="JH5789" i="9"/>
  <c r="JH5788" i="9"/>
  <c r="JH5787" i="9"/>
  <c r="JH5786" i="9"/>
  <c r="JH5785" i="9"/>
  <c r="JH5784" i="9"/>
  <c r="JH5783" i="9"/>
  <c r="JH5782" i="9"/>
  <c r="JH5781" i="9"/>
  <c r="JH5780" i="9"/>
  <c r="JH5779" i="9"/>
  <c r="JH5778" i="9"/>
  <c r="JH5777" i="9"/>
  <c r="JH5776" i="9"/>
  <c r="JH5775" i="9"/>
  <c r="JH5774" i="9"/>
  <c r="JH5773" i="9"/>
  <c r="JH5772" i="9"/>
  <c r="JH5771" i="9"/>
  <c r="JH5770" i="9"/>
  <c r="JH5769" i="9"/>
  <c r="JH5768" i="9"/>
  <c r="JH5767" i="9"/>
  <c r="JH5766" i="9"/>
  <c r="JH5765" i="9"/>
  <c r="JH5764" i="9"/>
  <c r="JH5763" i="9"/>
  <c r="JH5762" i="9"/>
  <c r="JH5761" i="9"/>
  <c r="JH5760" i="9"/>
  <c r="JH5759" i="9"/>
  <c r="JH5758" i="9"/>
  <c r="JH5757" i="9"/>
  <c r="JH5756" i="9"/>
  <c r="JH5755" i="9"/>
  <c r="JH5754" i="9"/>
  <c r="JH5753" i="9"/>
  <c r="JH5752" i="9"/>
  <c r="JH5751" i="9"/>
  <c r="JH5750" i="9"/>
  <c r="JH5749" i="9"/>
  <c r="JH5748" i="9"/>
  <c r="JH5747" i="9"/>
  <c r="JH5746" i="9"/>
  <c r="JH5745" i="9"/>
  <c r="JH5744" i="9"/>
  <c r="JH5743" i="9"/>
  <c r="JH5742" i="9"/>
  <c r="JH5741" i="9"/>
  <c r="JH5740" i="9"/>
  <c r="JH5739" i="9"/>
  <c r="JH5738" i="9"/>
  <c r="JH5737" i="9"/>
  <c r="JH5736" i="9"/>
  <c r="JH5735" i="9"/>
  <c r="JH5734" i="9"/>
  <c r="JH5733" i="9"/>
  <c r="JH5732" i="9"/>
  <c r="JH5731" i="9"/>
  <c r="JH5730" i="9"/>
  <c r="JH5729" i="9"/>
  <c r="JH5728" i="9"/>
  <c r="JH5727" i="9"/>
  <c r="JH5726" i="9"/>
  <c r="JH5725" i="9"/>
  <c r="JH5724" i="9"/>
  <c r="JH5723" i="9"/>
  <c r="JH5722" i="9"/>
  <c r="JH5721" i="9"/>
  <c r="JH5720" i="9"/>
  <c r="JH5719" i="9"/>
  <c r="JH5718" i="9"/>
  <c r="JH5717" i="9"/>
  <c r="JH5716" i="9"/>
  <c r="JH5715" i="9"/>
  <c r="JH5714" i="9"/>
  <c r="JH5713" i="9"/>
  <c r="JH5712" i="9"/>
  <c r="JH5711" i="9"/>
  <c r="JH5710" i="9"/>
  <c r="JH5709" i="9"/>
  <c r="JH5708" i="9"/>
  <c r="JH5707" i="9"/>
  <c r="JH5706" i="9"/>
  <c r="JH5705" i="9"/>
  <c r="JH5704" i="9"/>
  <c r="JH5703" i="9"/>
  <c r="JH5702" i="9"/>
  <c r="JH5701" i="9"/>
  <c r="JH5700" i="9"/>
  <c r="JH5699" i="9"/>
  <c r="JH5698" i="9"/>
  <c r="JH5697" i="9"/>
  <c r="JH5696" i="9"/>
  <c r="JH5695" i="9"/>
  <c r="JH5694" i="9"/>
  <c r="JH5693" i="9"/>
  <c r="JH5692" i="9"/>
  <c r="JH5691" i="9"/>
  <c r="JH5690" i="9"/>
  <c r="JH5689" i="9"/>
  <c r="JH5688" i="9"/>
  <c r="JH5687" i="9"/>
  <c r="JH5686" i="9"/>
  <c r="JH5685" i="9"/>
  <c r="JH5684" i="9"/>
  <c r="JH5683" i="9"/>
  <c r="JH5682" i="9"/>
  <c r="JH5681" i="9"/>
  <c r="JH5680" i="9"/>
  <c r="JH5679" i="9"/>
  <c r="JH5678" i="9"/>
  <c r="JH5677" i="9"/>
  <c r="JH5676" i="9"/>
  <c r="JH5675" i="9"/>
  <c r="JH5674" i="9"/>
  <c r="JH5673" i="9"/>
  <c r="JH5672" i="9"/>
  <c r="JH5671" i="9"/>
  <c r="JH5670" i="9"/>
  <c r="JH5669" i="9"/>
  <c r="JH5668" i="9"/>
  <c r="JH5667" i="9"/>
  <c r="JH5666" i="9"/>
  <c r="JH5665" i="9"/>
  <c r="JH5664" i="9"/>
  <c r="JH5663" i="9"/>
  <c r="JH5662" i="9"/>
  <c r="JH5661" i="9"/>
  <c r="JH5660" i="9"/>
  <c r="JH5659" i="9"/>
  <c r="JH5658" i="9"/>
  <c r="JH5657" i="9"/>
  <c r="JH5656" i="9"/>
  <c r="JH5655" i="9"/>
  <c r="JH5654" i="9"/>
  <c r="JH5653" i="9"/>
  <c r="JH5652" i="9"/>
  <c r="JH5651" i="9"/>
  <c r="JH5650" i="9"/>
  <c r="JH5649" i="9"/>
  <c r="JH5648" i="9"/>
  <c r="JH5647" i="9"/>
  <c r="JH5646" i="9"/>
  <c r="JH5645" i="9"/>
  <c r="JH5644" i="9"/>
  <c r="JH5643" i="9"/>
  <c r="JH5642" i="9"/>
  <c r="JH5641" i="9"/>
  <c r="JH5640" i="9"/>
  <c r="JH5639" i="9"/>
  <c r="JH5638" i="9"/>
  <c r="JH5637" i="9"/>
  <c r="JH5636" i="9"/>
  <c r="JH5635" i="9"/>
  <c r="JH5634" i="9"/>
  <c r="JH5633" i="9"/>
  <c r="JH5632" i="9"/>
  <c r="JH5631" i="9"/>
  <c r="JH5630" i="9"/>
  <c r="JH5629" i="9"/>
  <c r="JH5628" i="9"/>
  <c r="JH5627" i="9"/>
  <c r="JH5626" i="9"/>
  <c r="JH5625" i="9"/>
  <c r="JH5624" i="9"/>
  <c r="JH5623" i="9"/>
  <c r="JH5622" i="9"/>
  <c r="JH5621" i="9"/>
  <c r="JH5620" i="9"/>
  <c r="JH5619" i="9"/>
  <c r="JH5618" i="9"/>
  <c r="JH5617" i="9"/>
  <c r="JH5616" i="9"/>
  <c r="JH5615" i="9"/>
  <c r="JH5614" i="9"/>
  <c r="JH5613" i="9"/>
  <c r="JH5612" i="9"/>
  <c r="JH5611" i="9"/>
  <c r="JH5610" i="9"/>
  <c r="JH5609" i="9"/>
  <c r="JH5608" i="9"/>
  <c r="JH5607" i="9"/>
  <c r="JH5606" i="9"/>
  <c r="JH5605" i="9"/>
  <c r="JH5604" i="9"/>
  <c r="JH5603" i="9"/>
  <c r="JH5602" i="9"/>
  <c r="JH5601" i="9"/>
  <c r="JH5600" i="9"/>
  <c r="JH5599" i="9"/>
  <c r="JH5598" i="9"/>
  <c r="JH5597" i="9"/>
  <c r="JH5596" i="9"/>
  <c r="JH5595" i="9"/>
  <c r="JH5594" i="9"/>
  <c r="JH5593" i="9"/>
  <c r="JH5592" i="9"/>
  <c r="JH5591" i="9"/>
  <c r="JH5590" i="9"/>
  <c r="JH5589" i="9"/>
  <c r="JH5588" i="9"/>
  <c r="JH5587" i="9"/>
  <c r="JH5586" i="9"/>
  <c r="JH5585" i="9"/>
  <c r="JH5584" i="9"/>
  <c r="JH5583" i="9"/>
  <c r="JH5582" i="9"/>
  <c r="JH5581" i="9"/>
  <c r="JH5580" i="9"/>
  <c r="JH5579" i="9"/>
  <c r="JH5578" i="9"/>
  <c r="JH5577" i="9"/>
  <c r="JH5576" i="9"/>
  <c r="JH5575" i="9"/>
  <c r="JH5574" i="9"/>
  <c r="JH5573" i="9"/>
  <c r="JH5572" i="9"/>
  <c r="JH5571" i="9"/>
  <c r="JH5570" i="9"/>
  <c r="JH5569" i="9"/>
  <c r="JH5568" i="9"/>
  <c r="JH5567" i="9"/>
  <c r="JH5566" i="9"/>
  <c r="JH5565" i="9"/>
  <c r="JH5564" i="9"/>
  <c r="JH5563" i="9"/>
  <c r="JH5562" i="9"/>
  <c r="JH5561" i="9"/>
  <c r="JH5560" i="9"/>
  <c r="JH5559" i="9"/>
  <c r="JH5558" i="9"/>
  <c r="JH5557" i="9"/>
  <c r="JH5556" i="9"/>
  <c r="JH5555" i="9"/>
  <c r="JH5554" i="9"/>
  <c r="JH5553" i="9"/>
  <c r="JH5552" i="9"/>
  <c r="JH5551" i="9"/>
  <c r="JH5550" i="9"/>
  <c r="JH5549" i="9"/>
  <c r="JH5548" i="9"/>
  <c r="JH5547" i="9"/>
  <c r="JH5546" i="9"/>
  <c r="JH5545" i="9"/>
  <c r="JH5544" i="9"/>
  <c r="JH5543" i="9"/>
  <c r="JH5542" i="9"/>
  <c r="JH5541" i="9"/>
  <c r="JH5540" i="9"/>
  <c r="JH5539" i="9"/>
  <c r="JH5538" i="9"/>
  <c r="JH5537" i="9"/>
  <c r="JH5536" i="9"/>
  <c r="JH5535" i="9"/>
  <c r="JH5534" i="9"/>
  <c r="JH5533" i="9"/>
  <c r="JH5532" i="9"/>
  <c r="JH5531" i="9"/>
  <c r="JH5530" i="9"/>
  <c r="JH5529" i="9"/>
  <c r="JH5528" i="9"/>
  <c r="JH5527" i="9"/>
  <c r="JH5526" i="9"/>
  <c r="JH5525" i="9"/>
  <c r="JH5524" i="9"/>
  <c r="JH5523" i="9"/>
  <c r="JH5522" i="9"/>
  <c r="JH5521" i="9"/>
  <c r="JH5520" i="9"/>
  <c r="JH5519" i="9"/>
  <c r="JH5518" i="9"/>
  <c r="JH5517" i="9"/>
  <c r="JH5516" i="9"/>
  <c r="JH5515" i="9"/>
  <c r="JH5514" i="9"/>
  <c r="JH5513" i="9"/>
  <c r="JH5512" i="9"/>
  <c r="JH5511" i="9"/>
  <c r="JH5510" i="9"/>
  <c r="JH5509" i="9"/>
  <c r="JH5508" i="9"/>
  <c r="JH5507" i="9"/>
  <c r="JH5506" i="9"/>
  <c r="JH5505" i="9"/>
  <c r="JH5504" i="9"/>
  <c r="JH5503" i="9"/>
  <c r="JH5502" i="9"/>
  <c r="JH5501" i="9"/>
  <c r="JH5500" i="9"/>
  <c r="JH5499" i="9"/>
  <c r="JH5498" i="9"/>
  <c r="JH5497" i="9"/>
  <c r="JH5496" i="9"/>
  <c r="JH5495" i="9"/>
  <c r="JH5494" i="9"/>
  <c r="JH5493" i="9"/>
  <c r="JH5492" i="9"/>
  <c r="JH5491" i="9"/>
  <c r="JH5490" i="9"/>
  <c r="JH5489" i="9"/>
  <c r="JH5488" i="9"/>
  <c r="JH5487" i="9"/>
  <c r="JH5486" i="9"/>
  <c r="JH5485" i="9"/>
  <c r="JH5484" i="9"/>
  <c r="JH5483" i="9"/>
  <c r="JH5482" i="9"/>
  <c r="JH5481" i="9"/>
  <c r="JH5480" i="9"/>
  <c r="JH5479" i="9"/>
  <c r="JH5478" i="9"/>
  <c r="JH5477" i="9"/>
  <c r="JH5476" i="9"/>
  <c r="JH5475" i="9"/>
  <c r="JH5474" i="9"/>
  <c r="JH5473" i="9"/>
  <c r="JH5472" i="9"/>
  <c r="JH5471" i="9"/>
  <c r="JH5470" i="9"/>
  <c r="JH5469" i="9"/>
  <c r="JH5468" i="9"/>
  <c r="JH5467" i="9"/>
  <c r="JH5466" i="9"/>
  <c r="JH5465" i="9"/>
  <c r="JH5464" i="9"/>
  <c r="JH5463" i="9"/>
  <c r="JH5462" i="9"/>
  <c r="JH5461" i="9"/>
  <c r="JH5460" i="9"/>
  <c r="JH5459" i="9"/>
  <c r="JH5458" i="9"/>
  <c r="JH5457" i="9"/>
  <c r="JH5456" i="9"/>
  <c r="JH5455" i="9"/>
  <c r="JH5454" i="9"/>
  <c r="JH5453" i="9"/>
  <c r="JH5452" i="9"/>
  <c r="JH5451" i="9"/>
  <c r="JH5450" i="9"/>
  <c r="JH5449" i="9"/>
  <c r="JH5448" i="9"/>
  <c r="JH5447" i="9"/>
  <c r="JH5446" i="9"/>
  <c r="JH5445" i="9"/>
  <c r="JH5444" i="9"/>
  <c r="JH5443" i="9"/>
  <c r="JH5442" i="9"/>
  <c r="JH5441" i="9"/>
  <c r="JH5440" i="9"/>
  <c r="JH5439" i="9"/>
  <c r="JH5438" i="9"/>
  <c r="JH5437" i="9"/>
  <c r="JH5436" i="9"/>
  <c r="JH5435" i="9"/>
  <c r="JH5434" i="9"/>
  <c r="JH5433" i="9"/>
  <c r="JH5432" i="9"/>
  <c r="JH5431" i="9"/>
  <c r="JH5430" i="9"/>
  <c r="JH5429" i="9"/>
  <c r="JH5428" i="9"/>
  <c r="JH5427" i="9"/>
  <c r="JH5426" i="9"/>
  <c r="JH5425" i="9"/>
  <c r="JH5424" i="9"/>
  <c r="JH5423" i="9"/>
  <c r="JH5422" i="9"/>
  <c r="JH5421" i="9"/>
  <c r="JH5420" i="9"/>
  <c r="JH5419" i="9"/>
  <c r="JH5418" i="9"/>
  <c r="JH5417" i="9"/>
  <c r="JH5416" i="9"/>
  <c r="JH5415" i="9"/>
  <c r="JH5414" i="9"/>
  <c r="JH5413" i="9"/>
  <c r="JH5412" i="9"/>
  <c r="JH5411" i="9"/>
  <c r="JH5410" i="9"/>
  <c r="JH5409" i="9"/>
  <c r="JH5408" i="9"/>
  <c r="JH5407" i="9"/>
  <c r="JH5406" i="9"/>
  <c r="JH5405" i="9"/>
  <c r="JH5404" i="9"/>
  <c r="JH5403" i="9"/>
  <c r="JH5402" i="9"/>
  <c r="JH5401" i="9"/>
  <c r="JH5400" i="9"/>
  <c r="JH5399" i="9"/>
  <c r="JH5398" i="9"/>
  <c r="JH5397" i="9"/>
  <c r="JH5396" i="9"/>
  <c r="JH5395" i="9"/>
  <c r="JH5394" i="9"/>
  <c r="JH5393" i="9"/>
  <c r="JH5392" i="9"/>
  <c r="JH5391" i="9"/>
  <c r="JH5390" i="9"/>
  <c r="JH5389" i="9"/>
  <c r="JH5388" i="9"/>
  <c r="JH5387" i="9"/>
  <c r="JH5386" i="9"/>
  <c r="JH5385" i="9"/>
  <c r="JH5384" i="9"/>
  <c r="JH5383" i="9"/>
  <c r="JH5382" i="9"/>
  <c r="JH5381" i="9"/>
  <c r="JH5380" i="9"/>
  <c r="JH5379" i="9"/>
  <c r="JH5378" i="9"/>
  <c r="JH5377" i="9"/>
  <c r="JH5376" i="9"/>
  <c r="JH5375" i="9"/>
  <c r="JH5374" i="9"/>
  <c r="JH5373" i="9"/>
  <c r="JH5372" i="9"/>
  <c r="JH5371" i="9"/>
  <c r="JH5370" i="9"/>
  <c r="JH5369" i="9"/>
  <c r="JH5368" i="9"/>
  <c r="JH5367" i="9"/>
  <c r="JH5366" i="9"/>
  <c r="JH5365" i="9"/>
  <c r="JH5364" i="9"/>
  <c r="JH5363" i="9"/>
  <c r="JH5362" i="9"/>
  <c r="JH5361" i="9"/>
  <c r="JH5360" i="9"/>
  <c r="JH5359" i="9"/>
  <c r="JH5358" i="9"/>
  <c r="JH5357" i="9"/>
  <c r="JH5356" i="9"/>
  <c r="JH5355" i="9"/>
  <c r="JH5354" i="9"/>
  <c r="JH5353" i="9"/>
  <c r="JH5352" i="9"/>
  <c r="JH5351" i="9"/>
  <c r="JH5350" i="9"/>
  <c r="JH5349" i="9"/>
  <c r="JH5348" i="9"/>
  <c r="JH5347" i="9"/>
  <c r="JH5346" i="9"/>
  <c r="JH5345" i="9"/>
  <c r="JH5344" i="9"/>
  <c r="JH5343" i="9"/>
  <c r="JH5342" i="9"/>
  <c r="JH5341" i="9"/>
  <c r="JH5340" i="9"/>
  <c r="JH5339" i="9"/>
  <c r="JH5338" i="9"/>
  <c r="JH5337" i="9"/>
  <c r="JH5336" i="9"/>
  <c r="JH5335" i="9"/>
  <c r="JH5334" i="9"/>
  <c r="JH5333" i="9"/>
  <c r="JH5332" i="9"/>
  <c r="JH5331" i="9"/>
  <c r="JH5330" i="9"/>
  <c r="JH5329" i="9"/>
  <c r="JH5328" i="9"/>
  <c r="JH5327" i="9"/>
  <c r="JH5326" i="9"/>
  <c r="JH5325" i="9"/>
  <c r="JH5324" i="9"/>
  <c r="JH5323" i="9"/>
  <c r="JH5322" i="9"/>
  <c r="JH5321" i="9"/>
  <c r="JH5320" i="9"/>
  <c r="JH5319" i="9"/>
  <c r="JH5318" i="9"/>
  <c r="JH5317" i="9"/>
  <c r="JH5316" i="9"/>
  <c r="JH5315" i="9"/>
  <c r="JH5314" i="9"/>
  <c r="JH5313" i="9"/>
  <c r="JH5312" i="9"/>
  <c r="JH5311" i="9"/>
  <c r="JH5310" i="9"/>
  <c r="JH5309" i="9"/>
  <c r="JH5308" i="9"/>
  <c r="JH5307" i="9"/>
  <c r="JH5306" i="9"/>
  <c r="JH5305" i="9"/>
  <c r="JH5304" i="9"/>
  <c r="JH5303" i="9"/>
  <c r="JH5302" i="9"/>
  <c r="JH5301" i="9"/>
  <c r="JH5300" i="9"/>
  <c r="JH5299" i="9"/>
  <c r="JH5298" i="9"/>
  <c r="JH5297" i="9"/>
  <c r="JH5296" i="9"/>
  <c r="JH5295" i="9"/>
  <c r="JH5294" i="9"/>
  <c r="JH5293" i="9"/>
  <c r="JH5292" i="9"/>
  <c r="JH5291" i="9"/>
  <c r="JH5290" i="9"/>
  <c r="JH5289" i="9"/>
  <c r="JH5288" i="9"/>
  <c r="JH5287" i="9"/>
  <c r="JH5286" i="9"/>
  <c r="JH5285" i="9"/>
  <c r="JH5284" i="9"/>
  <c r="JH5283" i="9"/>
  <c r="JH5282" i="9"/>
  <c r="JH5281" i="9"/>
  <c r="JH5280" i="9"/>
  <c r="JH5279" i="9"/>
  <c r="JH5278" i="9"/>
  <c r="JH5277" i="9"/>
  <c r="JH5276" i="9"/>
  <c r="JH5275" i="9"/>
  <c r="JH5274" i="9"/>
  <c r="JH5273" i="9"/>
  <c r="JH5272" i="9"/>
  <c r="JH5271" i="9"/>
  <c r="JH5270" i="9"/>
  <c r="JH5269" i="9"/>
  <c r="JH5268" i="9"/>
  <c r="JH5267" i="9"/>
  <c r="JH5266" i="9"/>
  <c r="JH5265" i="9"/>
  <c r="JH5264" i="9"/>
  <c r="JH5263" i="9"/>
  <c r="JH5262" i="9"/>
  <c r="JH5261" i="9"/>
  <c r="JH5260" i="9"/>
  <c r="JH5259" i="9"/>
  <c r="JH5258" i="9"/>
  <c r="JH5257" i="9"/>
  <c r="JH5256" i="9"/>
  <c r="JH5255" i="9"/>
  <c r="JH5254" i="9"/>
  <c r="JH5253" i="9"/>
  <c r="JH5252" i="9"/>
  <c r="JH5251" i="9"/>
  <c r="JH5250" i="9"/>
  <c r="JH5249" i="9"/>
  <c r="JH5248" i="9"/>
  <c r="JH5247" i="9"/>
  <c r="JH5246" i="9"/>
  <c r="JH5245" i="9"/>
  <c r="JH5244" i="9"/>
  <c r="JH5243" i="9"/>
  <c r="JH5242" i="9"/>
  <c r="JH5241" i="9"/>
  <c r="JH5240" i="9"/>
  <c r="JH5239" i="9"/>
  <c r="JH5238" i="9"/>
  <c r="JH5237" i="9"/>
  <c r="JH5236" i="9"/>
  <c r="JH5235" i="9"/>
  <c r="JH5234" i="9"/>
  <c r="JH5233" i="9"/>
  <c r="JH5232" i="9"/>
  <c r="JH5231" i="9"/>
  <c r="JH5230" i="9"/>
  <c r="JH5229" i="9"/>
  <c r="JH5228" i="9"/>
  <c r="JH5227" i="9"/>
  <c r="JH5226" i="9"/>
  <c r="JH5225" i="9"/>
  <c r="JH5224" i="9"/>
  <c r="JH5223" i="9"/>
  <c r="JH5222" i="9"/>
  <c r="JH5221" i="9"/>
  <c r="JH5220" i="9"/>
  <c r="JH5219" i="9"/>
  <c r="JH5218" i="9"/>
  <c r="JH5217" i="9"/>
  <c r="JH5216" i="9"/>
  <c r="JH5215" i="9"/>
  <c r="JH5214" i="9"/>
  <c r="JH5213" i="9"/>
  <c r="JH5212" i="9"/>
  <c r="JH5211" i="9"/>
  <c r="JH5210" i="9"/>
  <c r="JH5209" i="9"/>
  <c r="JH5208" i="9"/>
  <c r="JH5207" i="9"/>
  <c r="JH5206" i="9"/>
  <c r="JH5205" i="9"/>
  <c r="JH5204" i="9"/>
  <c r="JH5203" i="9"/>
  <c r="JH5202" i="9"/>
  <c r="JH5201" i="9"/>
  <c r="JH5200" i="9"/>
  <c r="JH5199" i="9"/>
  <c r="JH5198" i="9"/>
  <c r="JH5197" i="9"/>
  <c r="JH5196" i="9"/>
  <c r="JH5195" i="9"/>
  <c r="JH5194" i="9"/>
  <c r="JH5193" i="9"/>
  <c r="JH5192" i="9"/>
  <c r="JH5191" i="9"/>
  <c r="JH5190" i="9"/>
  <c r="JH5189" i="9"/>
  <c r="JH5188" i="9"/>
  <c r="JH5187" i="9"/>
  <c r="JH5186" i="9"/>
  <c r="JH5185" i="9"/>
  <c r="JH5184" i="9"/>
  <c r="JH5183" i="9"/>
  <c r="JH5182" i="9"/>
  <c r="JH5181" i="9"/>
  <c r="JH5180" i="9"/>
  <c r="JH5179" i="9"/>
  <c r="JH5178" i="9"/>
  <c r="JH5177" i="9"/>
  <c r="JH5176" i="9"/>
  <c r="JH5175" i="9"/>
  <c r="JH5174" i="9"/>
  <c r="JH5173" i="9"/>
  <c r="JH5172" i="9"/>
  <c r="JH5171" i="9"/>
  <c r="JH5170" i="9"/>
  <c r="JH5169" i="9"/>
  <c r="JH5168" i="9"/>
  <c r="JH5167" i="9"/>
  <c r="JH5166" i="9"/>
  <c r="JH5165" i="9"/>
  <c r="JH5164" i="9"/>
  <c r="JH5163" i="9"/>
  <c r="JH5162" i="9"/>
  <c r="JH5161" i="9"/>
  <c r="JH5160" i="9"/>
  <c r="JH5159" i="9"/>
  <c r="JH5158" i="9"/>
  <c r="JH5157" i="9"/>
  <c r="JH5156" i="9"/>
  <c r="JH5155" i="9"/>
  <c r="JH5154" i="9"/>
  <c r="JH5153" i="9"/>
  <c r="JH5152" i="9"/>
  <c r="JH5151" i="9"/>
  <c r="JH5150" i="9"/>
  <c r="JH5149" i="9"/>
  <c r="JH5148" i="9"/>
  <c r="JH5147" i="9"/>
  <c r="JH5146" i="9"/>
  <c r="JH5145" i="9"/>
  <c r="JH5144" i="9"/>
  <c r="JH5143" i="9"/>
  <c r="JH5142" i="9"/>
  <c r="JH5141" i="9"/>
  <c r="JH5140" i="9"/>
  <c r="JH5139" i="9"/>
  <c r="JH5138" i="9"/>
  <c r="JH5137" i="9"/>
  <c r="JH5136" i="9"/>
  <c r="JH5135" i="9"/>
  <c r="JH5134" i="9"/>
  <c r="JH5133" i="9"/>
  <c r="JH5132" i="9"/>
  <c r="JH5131" i="9"/>
  <c r="JH5130" i="9"/>
  <c r="JH5129" i="9"/>
  <c r="JH5128" i="9"/>
  <c r="JH5127" i="9"/>
  <c r="JH5126" i="9"/>
  <c r="JH5125" i="9"/>
  <c r="JH5124" i="9"/>
  <c r="JH5123" i="9"/>
  <c r="JH5122" i="9"/>
  <c r="JH5121" i="9"/>
  <c r="JH5120" i="9"/>
  <c r="JH5119" i="9"/>
  <c r="JH5118" i="9"/>
  <c r="JH5117" i="9"/>
  <c r="JH5116" i="9"/>
  <c r="JH5115" i="9"/>
  <c r="JH5114" i="9"/>
  <c r="JH5113" i="9"/>
  <c r="JH5112" i="9"/>
  <c r="JH5111" i="9"/>
  <c r="JH5110" i="9"/>
  <c r="JH5109" i="9"/>
  <c r="JH5108" i="9"/>
  <c r="JH5107" i="9"/>
  <c r="JH5106" i="9"/>
  <c r="JH5105" i="9"/>
  <c r="JH5104" i="9"/>
  <c r="JH5103" i="9"/>
  <c r="JH5102" i="9"/>
  <c r="JH5101" i="9"/>
  <c r="JH5100" i="9"/>
  <c r="JH5099" i="9"/>
  <c r="JH5098" i="9"/>
  <c r="JH5097" i="9"/>
  <c r="JH5096" i="9"/>
  <c r="JH5095" i="9"/>
  <c r="JH5094" i="9"/>
  <c r="JH5093" i="9"/>
  <c r="JH5092" i="9"/>
  <c r="JH5091" i="9"/>
  <c r="JH5090" i="9"/>
  <c r="JH5089" i="9"/>
  <c r="JH5088" i="9"/>
  <c r="JH5087" i="9"/>
  <c r="JH5086" i="9"/>
  <c r="JH5085" i="9"/>
  <c r="JH5084" i="9"/>
  <c r="JH5083" i="9"/>
  <c r="JH5082" i="9"/>
  <c r="JH5081" i="9"/>
  <c r="JH5080" i="9"/>
  <c r="JH5079" i="9"/>
  <c r="JH5078" i="9"/>
  <c r="JH5077" i="9"/>
  <c r="JH5076" i="9"/>
  <c r="JH5075" i="9"/>
  <c r="JH5074" i="9"/>
  <c r="JH5073" i="9"/>
  <c r="JH5072" i="9"/>
  <c r="JH5071" i="9"/>
  <c r="JH5070" i="9"/>
  <c r="JH5069" i="9"/>
  <c r="JH5068" i="9"/>
  <c r="JH5067" i="9"/>
  <c r="JH5066" i="9"/>
  <c r="JH5065" i="9"/>
  <c r="JH5064" i="9"/>
  <c r="JH5063" i="9"/>
  <c r="JH5062" i="9"/>
  <c r="JH5061" i="9"/>
  <c r="JH5060" i="9"/>
  <c r="JH5059" i="9"/>
  <c r="JH5058" i="9"/>
  <c r="JH5057" i="9"/>
  <c r="JH5056" i="9"/>
  <c r="JH5055" i="9"/>
  <c r="JH5054" i="9"/>
  <c r="JH5053" i="9"/>
  <c r="JH5052" i="9"/>
  <c r="JH5051" i="9"/>
  <c r="JH5050" i="9"/>
  <c r="JH5049" i="9"/>
  <c r="JH5048" i="9"/>
  <c r="JH5047" i="9"/>
  <c r="JH5046" i="9"/>
  <c r="JH5045" i="9"/>
  <c r="JH5044" i="9"/>
  <c r="JH5043" i="9"/>
  <c r="JH5042" i="9"/>
  <c r="JH5041" i="9"/>
  <c r="JH5040" i="9"/>
  <c r="JH5039" i="9"/>
  <c r="JH5038" i="9"/>
  <c r="JH5037" i="9"/>
  <c r="JH5036" i="9"/>
  <c r="JH5035" i="9"/>
  <c r="JH5034" i="9"/>
  <c r="JH5033" i="9"/>
  <c r="JH5032" i="9"/>
  <c r="JH5031" i="9"/>
  <c r="JH5030" i="9"/>
  <c r="JH5029" i="9"/>
  <c r="JH5028" i="9"/>
  <c r="JH5027" i="9"/>
  <c r="JH5026" i="9"/>
  <c r="JH5025" i="9"/>
  <c r="JH5024" i="9"/>
  <c r="JH5023" i="9"/>
  <c r="JH5022" i="9"/>
  <c r="JH5021" i="9"/>
  <c r="JH5020" i="9"/>
  <c r="JH5019" i="9"/>
  <c r="JH5018" i="9"/>
  <c r="JH5017" i="9"/>
  <c r="JH5016" i="9"/>
  <c r="JH5015" i="9"/>
  <c r="JH5014" i="9"/>
  <c r="JH5013" i="9"/>
  <c r="JH5012" i="9"/>
  <c r="JH5011" i="9"/>
  <c r="JH5010" i="9"/>
  <c r="JH5009" i="9"/>
  <c r="JH5008" i="9"/>
  <c r="JH5007" i="9"/>
  <c r="JH5006" i="9"/>
  <c r="JH5005" i="9"/>
  <c r="JH5004" i="9"/>
  <c r="JH5003" i="9"/>
  <c r="JH5002" i="9"/>
  <c r="JH5001" i="9"/>
  <c r="JH5000" i="9"/>
  <c r="JH4999" i="9"/>
  <c r="JH4998" i="9"/>
  <c r="JH4997" i="9"/>
  <c r="JH4996" i="9"/>
  <c r="JH4995" i="9"/>
  <c r="JH4994" i="9"/>
  <c r="JH4993" i="9"/>
  <c r="JH4992" i="9"/>
  <c r="JH4991" i="9"/>
  <c r="JH4990" i="9"/>
  <c r="JH4989" i="9"/>
  <c r="JH4988" i="9"/>
  <c r="JH4987" i="9"/>
  <c r="JH4986" i="9"/>
  <c r="JH4985" i="9"/>
  <c r="JH4984" i="9"/>
  <c r="JH4983" i="9"/>
  <c r="JH4982" i="9"/>
  <c r="JH4981" i="9"/>
  <c r="JH4980" i="9"/>
  <c r="JH4979" i="9"/>
  <c r="JH4978" i="9"/>
  <c r="JH4977" i="9"/>
  <c r="JH4976" i="9"/>
  <c r="JH4975" i="9"/>
  <c r="JH4974" i="9"/>
  <c r="JH4973" i="9"/>
  <c r="JH4972" i="9"/>
  <c r="JH4971" i="9"/>
  <c r="JH4970" i="9"/>
  <c r="JH4969" i="9"/>
  <c r="JH4968" i="9"/>
  <c r="JH4967" i="9"/>
  <c r="JH4966" i="9"/>
  <c r="JH4965" i="9"/>
  <c r="JH4964" i="9"/>
  <c r="JH4963" i="9"/>
  <c r="JH4962" i="9"/>
  <c r="JH4961" i="9"/>
  <c r="JH4960" i="9"/>
  <c r="JH4959" i="9"/>
  <c r="JH4958" i="9"/>
  <c r="JH4957" i="9"/>
  <c r="JH4956" i="9"/>
  <c r="JH4955" i="9"/>
  <c r="JH4954" i="9"/>
  <c r="JH4953" i="9"/>
  <c r="JH4952" i="9"/>
  <c r="JH4951" i="9"/>
  <c r="JH4950" i="9"/>
  <c r="JH4949" i="9"/>
  <c r="JH4948" i="9"/>
  <c r="JH4947" i="9"/>
  <c r="JH4946" i="9"/>
  <c r="JH4945" i="9"/>
  <c r="JH4944" i="9"/>
  <c r="JH4943" i="9"/>
  <c r="JH4942" i="9"/>
  <c r="JH4941" i="9"/>
  <c r="JH4940" i="9"/>
  <c r="JH4939" i="9"/>
  <c r="JH4938" i="9"/>
  <c r="JH4937" i="9"/>
  <c r="JH4936" i="9"/>
  <c r="JH4935" i="9"/>
  <c r="JH4934" i="9"/>
  <c r="JH4933" i="9"/>
  <c r="JH4932" i="9"/>
  <c r="JH4931" i="9"/>
  <c r="JH4930" i="9"/>
  <c r="JH4929" i="9"/>
  <c r="JH4928" i="9"/>
  <c r="JH4927" i="9"/>
  <c r="JH4926" i="9"/>
  <c r="JH4925" i="9"/>
  <c r="JH4924" i="9"/>
  <c r="JH4923" i="9"/>
  <c r="JH4922" i="9"/>
  <c r="JH4921" i="9"/>
  <c r="JH4920" i="9"/>
  <c r="JH4919" i="9"/>
  <c r="JH4918" i="9"/>
  <c r="JH4917" i="9"/>
  <c r="JH4916" i="9"/>
  <c r="JH4915" i="9"/>
  <c r="JH4914" i="9"/>
  <c r="JH4913" i="9"/>
  <c r="JH4912" i="9"/>
  <c r="JH4911" i="9"/>
  <c r="JH4910" i="9"/>
  <c r="JH4909" i="9"/>
  <c r="JH4908" i="9"/>
  <c r="JH4907" i="9"/>
  <c r="JH4906" i="9"/>
  <c r="JH4905" i="9"/>
  <c r="JH4904" i="9"/>
  <c r="JH4903" i="9"/>
  <c r="JH4902" i="9"/>
  <c r="JH4901" i="9"/>
  <c r="JH4900" i="9"/>
  <c r="JH4899" i="9"/>
  <c r="JH4898" i="9"/>
  <c r="JH4897" i="9"/>
  <c r="JH4896" i="9"/>
  <c r="JH4895" i="9"/>
  <c r="JH4894" i="9"/>
  <c r="JH4893" i="9"/>
  <c r="JH4892" i="9"/>
  <c r="JH4891" i="9"/>
  <c r="JH4890" i="9"/>
  <c r="JH4889" i="9"/>
  <c r="JH4888" i="9"/>
  <c r="JH4887" i="9"/>
  <c r="JH21" i="9"/>
  <c r="JH20" i="9"/>
  <c r="JH19" i="9"/>
  <c r="JH18" i="9"/>
  <c r="JH17" i="9"/>
  <c r="JH16" i="9"/>
  <c r="JH15" i="9"/>
  <c r="JH14" i="9"/>
  <c r="JH13" i="9"/>
  <c r="JH12" i="9"/>
  <c r="JH11" i="9"/>
  <c r="JH10" i="9"/>
  <c r="JH9" i="9"/>
  <c r="JH8" i="9"/>
  <c r="JH7" i="9"/>
  <c r="JH6" i="9"/>
  <c r="JH5" i="9"/>
  <c r="JH4" i="9"/>
  <c r="JH3" i="9"/>
  <c r="JG2" i="9"/>
  <c r="JF2" i="9"/>
  <c r="JI2" i="9"/>
  <c r="JH2" i="9"/>
  <c r="JJ2" i="9"/>
  <c r="JE2" i="9"/>
  <c r="JD2" i="9"/>
  <c r="JC2" i="9"/>
  <c r="JB2" i="9"/>
  <c r="JA2" i="9"/>
  <c r="IZ2" i="9"/>
  <c r="IT3" i="9"/>
  <c r="JF3" i="9" s="1"/>
  <c r="IT10002" i="9"/>
  <c r="IT10001" i="9"/>
  <c r="IT10000" i="9"/>
  <c r="IT9999" i="9"/>
  <c r="IT9998" i="9"/>
  <c r="IT9997" i="9"/>
  <c r="IT9996" i="9"/>
  <c r="IT9995" i="9"/>
  <c r="IT9994" i="9"/>
  <c r="IT9993" i="9"/>
  <c r="IT9992" i="9"/>
  <c r="IT9991" i="9"/>
  <c r="IT9990" i="9"/>
  <c r="IT9989" i="9"/>
  <c r="IT9988" i="9"/>
  <c r="IT9987" i="9"/>
  <c r="IT9986" i="9"/>
  <c r="IT9985" i="9"/>
  <c r="IT9984" i="9"/>
  <c r="IT9983" i="9"/>
  <c r="IT9982" i="9"/>
  <c r="IT9981" i="9"/>
  <c r="IT9980" i="9"/>
  <c r="IT9979" i="9"/>
  <c r="IT9978" i="9"/>
  <c r="IT9977" i="9"/>
  <c r="IT9976" i="9"/>
  <c r="IT9975" i="9"/>
  <c r="IT9974" i="9"/>
  <c r="IT9973" i="9"/>
  <c r="IT9972" i="9"/>
  <c r="IT9971" i="9"/>
  <c r="IT9970" i="9"/>
  <c r="IT9969" i="9"/>
  <c r="IT9968" i="9"/>
  <c r="IT9967" i="9"/>
  <c r="IT9966" i="9"/>
  <c r="IT9965" i="9"/>
  <c r="IT9964" i="9"/>
  <c r="IT9963" i="9"/>
  <c r="IT9962" i="9"/>
  <c r="IT9961" i="9"/>
  <c r="IT9960" i="9"/>
  <c r="IT9959" i="9"/>
  <c r="IT9958" i="9"/>
  <c r="IT9957" i="9"/>
  <c r="IT9956" i="9"/>
  <c r="IT9955" i="9"/>
  <c r="IT9954" i="9"/>
  <c r="IT9953" i="9"/>
  <c r="IT9952" i="9"/>
  <c r="IT9951" i="9"/>
  <c r="IT9950" i="9"/>
  <c r="IT9949" i="9"/>
  <c r="IT9948" i="9"/>
  <c r="IT9947" i="9"/>
  <c r="IT9946" i="9"/>
  <c r="IT9945" i="9"/>
  <c r="IT9944" i="9"/>
  <c r="IT9943" i="9"/>
  <c r="IT9942" i="9"/>
  <c r="IT9941" i="9"/>
  <c r="IT9940" i="9"/>
  <c r="IT9939" i="9"/>
  <c r="IT9938" i="9"/>
  <c r="IT9937" i="9"/>
  <c r="IT9936" i="9"/>
  <c r="IT9935" i="9"/>
  <c r="IT9934" i="9"/>
  <c r="IT9933" i="9"/>
  <c r="IT9932" i="9"/>
  <c r="IT9931" i="9"/>
  <c r="IT9930" i="9"/>
  <c r="IT9929" i="9"/>
  <c r="IT9928" i="9"/>
  <c r="IT9927" i="9"/>
  <c r="IT9926" i="9"/>
  <c r="IT9925" i="9"/>
  <c r="IT9924" i="9"/>
  <c r="IT9923" i="9"/>
  <c r="IT9922" i="9"/>
  <c r="IT9921" i="9"/>
  <c r="IT9920" i="9"/>
  <c r="IT9919" i="9"/>
  <c r="IT9918" i="9"/>
  <c r="JF9918" i="9" s="1"/>
  <c r="IT9917" i="9"/>
  <c r="IT9916" i="9"/>
  <c r="IT9915" i="9"/>
  <c r="IT9914" i="9"/>
  <c r="IT9913" i="9"/>
  <c r="IT9912" i="9"/>
  <c r="IT9911" i="9"/>
  <c r="IT9910" i="9"/>
  <c r="IT9909" i="9"/>
  <c r="IT9908" i="9"/>
  <c r="IT9907" i="9"/>
  <c r="IT9906" i="9"/>
  <c r="IT9905" i="9"/>
  <c r="IT9904" i="9"/>
  <c r="IT9903" i="9"/>
  <c r="IT9902" i="9"/>
  <c r="IT9901" i="9"/>
  <c r="IT9900" i="9"/>
  <c r="IT9899" i="9"/>
  <c r="IT9898" i="9"/>
  <c r="IT9897" i="9"/>
  <c r="IT9896" i="9"/>
  <c r="IT9895" i="9"/>
  <c r="IT9894" i="9"/>
  <c r="IT9893" i="9"/>
  <c r="IT9892" i="9"/>
  <c r="IT9891" i="9"/>
  <c r="IT9890" i="9"/>
  <c r="IT9889" i="9"/>
  <c r="IT9888" i="9"/>
  <c r="IT9887" i="9"/>
  <c r="IT9886" i="9"/>
  <c r="IT9885" i="9"/>
  <c r="IT9884" i="9"/>
  <c r="IT9883" i="9"/>
  <c r="IT9882" i="9"/>
  <c r="IT9881" i="9"/>
  <c r="IT9880" i="9"/>
  <c r="IT9879" i="9"/>
  <c r="IT9878" i="9"/>
  <c r="IT9877" i="9"/>
  <c r="IT9876" i="9"/>
  <c r="IT9875" i="9"/>
  <c r="IT9874" i="9"/>
  <c r="IT9873" i="9"/>
  <c r="IT9872" i="9"/>
  <c r="IT9871" i="9"/>
  <c r="IT9870" i="9"/>
  <c r="IT9869" i="9"/>
  <c r="IT9868" i="9"/>
  <c r="IT9867" i="9"/>
  <c r="IT9866" i="9"/>
  <c r="IT9865" i="9"/>
  <c r="IT9864" i="9"/>
  <c r="IT9863" i="9"/>
  <c r="IT9862" i="9"/>
  <c r="IT9861" i="9"/>
  <c r="IT9860" i="9"/>
  <c r="IT9859" i="9"/>
  <c r="IT9858" i="9"/>
  <c r="IT9857" i="9"/>
  <c r="IT9856" i="9"/>
  <c r="IT9855" i="9"/>
  <c r="IT9854" i="9"/>
  <c r="IT9853" i="9"/>
  <c r="IT9852" i="9"/>
  <c r="IT9851" i="9"/>
  <c r="IT9850" i="9"/>
  <c r="IT9849" i="9"/>
  <c r="IT9848" i="9"/>
  <c r="IT9847" i="9"/>
  <c r="IT9846" i="9"/>
  <c r="IT9845" i="9"/>
  <c r="IT9844" i="9"/>
  <c r="IT9843" i="9"/>
  <c r="IT9842" i="9"/>
  <c r="IT9841" i="9"/>
  <c r="IT9840" i="9"/>
  <c r="IT9839" i="9"/>
  <c r="IT9838" i="9"/>
  <c r="IT9837" i="9"/>
  <c r="IT9836" i="9"/>
  <c r="IT9835" i="9"/>
  <c r="IT9834" i="9"/>
  <c r="IT9833" i="9"/>
  <c r="IT9832" i="9"/>
  <c r="IT9831" i="9"/>
  <c r="IT9830" i="9"/>
  <c r="IT9829" i="9"/>
  <c r="IT9828" i="9"/>
  <c r="IT9827" i="9"/>
  <c r="IT9826" i="9"/>
  <c r="IT9825" i="9"/>
  <c r="IT9824" i="9"/>
  <c r="IT9823" i="9"/>
  <c r="IT9822" i="9"/>
  <c r="IT9821" i="9"/>
  <c r="IT9820" i="9"/>
  <c r="IT9819" i="9"/>
  <c r="IT9818" i="9"/>
  <c r="IT9817" i="9"/>
  <c r="IT9816" i="9"/>
  <c r="IT9815" i="9"/>
  <c r="IT9814" i="9"/>
  <c r="IT9813" i="9"/>
  <c r="IT9812" i="9"/>
  <c r="IT9811" i="9"/>
  <c r="IT9810" i="9"/>
  <c r="IT9809" i="9"/>
  <c r="IT9808" i="9"/>
  <c r="IT9807" i="9"/>
  <c r="IT9806" i="9"/>
  <c r="IT9805" i="9"/>
  <c r="IT9804" i="9"/>
  <c r="IT9803" i="9"/>
  <c r="IT9802" i="9"/>
  <c r="IT9801" i="9"/>
  <c r="IT9800" i="9"/>
  <c r="IT9799" i="9"/>
  <c r="IT9798" i="9"/>
  <c r="IT9797" i="9"/>
  <c r="IT9796" i="9"/>
  <c r="IT9795" i="9"/>
  <c r="IT9794" i="9"/>
  <c r="IT9793" i="9"/>
  <c r="IT9792" i="9"/>
  <c r="IT9791" i="9"/>
  <c r="IT9790" i="9"/>
  <c r="JF9790" i="9" s="1"/>
  <c r="IT9789" i="9"/>
  <c r="IT9788" i="9"/>
  <c r="IT9787" i="9"/>
  <c r="IT9786" i="9"/>
  <c r="IT9785" i="9"/>
  <c r="IT9784" i="9"/>
  <c r="IT9783" i="9"/>
  <c r="IT9782" i="9"/>
  <c r="IT9781" i="9"/>
  <c r="IT9780" i="9"/>
  <c r="IT9779" i="9"/>
  <c r="IT9778" i="9"/>
  <c r="IT9777" i="9"/>
  <c r="IT9776" i="9"/>
  <c r="IT9775" i="9"/>
  <c r="IT9774" i="9"/>
  <c r="IT9773" i="9"/>
  <c r="IT9772" i="9"/>
  <c r="IT9771" i="9"/>
  <c r="IT9770" i="9"/>
  <c r="IT9769" i="9"/>
  <c r="IT9768" i="9"/>
  <c r="IT9767" i="9"/>
  <c r="IT9766" i="9"/>
  <c r="IT9765" i="9"/>
  <c r="IT9764" i="9"/>
  <c r="IT9763" i="9"/>
  <c r="IT9762" i="9"/>
  <c r="IT9761" i="9"/>
  <c r="IT9760" i="9"/>
  <c r="IT9759" i="9"/>
  <c r="IT9758" i="9"/>
  <c r="IT9757" i="9"/>
  <c r="IT9756" i="9"/>
  <c r="IT9755" i="9"/>
  <c r="IT9754" i="9"/>
  <c r="IT9753" i="9"/>
  <c r="IT9752" i="9"/>
  <c r="IT9751" i="9"/>
  <c r="IT9750" i="9"/>
  <c r="IT9749" i="9"/>
  <c r="IT9748" i="9"/>
  <c r="IT9747" i="9"/>
  <c r="IT9746" i="9"/>
  <c r="IT9745" i="9"/>
  <c r="IT9744" i="9"/>
  <c r="IT9743" i="9"/>
  <c r="IT9742" i="9"/>
  <c r="IT9741" i="9"/>
  <c r="IT9740" i="9"/>
  <c r="IT9739" i="9"/>
  <c r="IT9738" i="9"/>
  <c r="IT9737" i="9"/>
  <c r="IT9736" i="9"/>
  <c r="IT9735" i="9"/>
  <c r="IT9734" i="9"/>
  <c r="IT9733" i="9"/>
  <c r="IT9732" i="9"/>
  <c r="IT9731" i="9"/>
  <c r="IT9730" i="9"/>
  <c r="IT9729" i="9"/>
  <c r="IT9728" i="9"/>
  <c r="IT9727" i="9"/>
  <c r="IT9726" i="9"/>
  <c r="IT9725" i="9"/>
  <c r="IT9724" i="9"/>
  <c r="IT9723" i="9"/>
  <c r="IT9722" i="9"/>
  <c r="IT9721" i="9"/>
  <c r="IT9720" i="9"/>
  <c r="IT9719" i="9"/>
  <c r="IT9718" i="9"/>
  <c r="IT9717" i="9"/>
  <c r="IT9716" i="9"/>
  <c r="IT9715" i="9"/>
  <c r="IT9714" i="9"/>
  <c r="IT9713" i="9"/>
  <c r="IT9712" i="9"/>
  <c r="IT9711" i="9"/>
  <c r="IT9710" i="9"/>
  <c r="IT9709" i="9"/>
  <c r="IT9708" i="9"/>
  <c r="IT9707" i="9"/>
  <c r="IT9706" i="9"/>
  <c r="IT9705" i="9"/>
  <c r="IT9704" i="9"/>
  <c r="IT9703" i="9"/>
  <c r="IT9702" i="9"/>
  <c r="IT9701" i="9"/>
  <c r="IT9700" i="9"/>
  <c r="IT9699" i="9"/>
  <c r="IT9698" i="9"/>
  <c r="IT9697" i="9"/>
  <c r="IT9696" i="9"/>
  <c r="IT9695" i="9"/>
  <c r="IT9694" i="9"/>
  <c r="IT9693" i="9"/>
  <c r="IT9692" i="9"/>
  <c r="IT9691" i="9"/>
  <c r="IT9690" i="9"/>
  <c r="IT9689" i="9"/>
  <c r="IT9688" i="9"/>
  <c r="IT9687" i="9"/>
  <c r="IT9686" i="9"/>
  <c r="IT9685" i="9"/>
  <c r="IT9684" i="9"/>
  <c r="IT9683" i="9"/>
  <c r="IT9682" i="9"/>
  <c r="IT9681" i="9"/>
  <c r="IT9680" i="9"/>
  <c r="IT9679" i="9"/>
  <c r="IT9678" i="9"/>
  <c r="IT9677" i="9"/>
  <c r="IT9676" i="9"/>
  <c r="IT9675" i="9"/>
  <c r="IT9674" i="9"/>
  <c r="IT9673" i="9"/>
  <c r="IT9672" i="9"/>
  <c r="IT9671" i="9"/>
  <c r="IT9670" i="9"/>
  <c r="IT9669" i="9"/>
  <c r="IT9668" i="9"/>
  <c r="IT9667" i="9"/>
  <c r="IT9666" i="9"/>
  <c r="IT9665" i="9"/>
  <c r="IT9664" i="9"/>
  <c r="IT9663" i="9"/>
  <c r="IT9662" i="9"/>
  <c r="IT9661" i="9"/>
  <c r="IT9660" i="9"/>
  <c r="IT9659" i="9"/>
  <c r="IT9658" i="9"/>
  <c r="IT9657" i="9"/>
  <c r="IT9656" i="9"/>
  <c r="IT9655" i="9"/>
  <c r="IT9654" i="9"/>
  <c r="IT9653" i="9"/>
  <c r="IT9652" i="9"/>
  <c r="IT9651" i="9"/>
  <c r="IT9650" i="9"/>
  <c r="IT9649" i="9"/>
  <c r="IT9648" i="9"/>
  <c r="IT9647" i="9"/>
  <c r="IT9646" i="9"/>
  <c r="IT9645" i="9"/>
  <c r="IT9644" i="9"/>
  <c r="IT9643" i="9"/>
  <c r="IT9642" i="9"/>
  <c r="IT9641" i="9"/>
  <c r="IT9640" i="9"/>
  <c r="IT9639" i="9"/>
  <c r="IT9638" i="9"/>
  <c r="IT9637" i="9"/>
  <c r="IT9636" i="9"/>
  <c r="IT9635" i="9"/>
  <c r="IT9634" i="9"/>
  <c r="IT9633" i="9"/>
  <c r="IT9632" i="9"/>
  <c r="IT9631" i="9"/>
  <c r="IT9630" i="9"/>
  <c r="IT9629" i="9"/>
  <c r="IT9628" i="9"/>
  <c r="IT9627" i="9"/>
  <c r="IT9626" i="9"/>
  <c r="IT9625" i="9"/>
  <c r="IT9624" i="9"/>
  <c r="IT9623" i="9"/>
  <c r="IT9622" i="9"/>
  <c r="IT9621" i="9"/>
  <c r="IT9620" i="9"/>
  <c r="IT9619" i="9"/>
  <c r="IT9618" i="9"/>
  <c r="IT9617" i="9"/>
  <c r="IT9616" i="9"/>
  <c r="IT9615" i="9"/>
  <c r="IT9614" i="9"/>
  <c r="IT9613" i="9"/>
  <c r="IT9612" i="9"/>
  <c r="IT9611" i="9"/>
  <c r="IT9610" i="9"/>
  <c r="IT9609" i="9"/>
  <c r="IT9608" i="9"/>
  <c r="IT9607" i="9"/>
  <c r="IT9606" i="9"/>
  <c r="IT9605" i="9"/>
  <c r="IT9604" i="9"/>
  <c r="IT9603" i="9"/>
  <c r="IT9602" i="9"/>
  <c r="IT9601" i="9"/>
  <c r="IT9600" i="9"/>
  <c r="IT9599" i="9"/>
  <c r="IT9598" i="9"/>
  <c r="IT9597" i="9"/>
  <c r="IT9596" i="9"/>
  <c r="IT9595" i="9"/>
  <c r="IT9594" i="9"/>
  <c r="IT9593" i="9"/>
  <c r="IT9592" i="9"/>
  <c r="IT9591" i="9"/>
  <c r="IT9590" i="9"/>
  <c r="IT9589" i="9"/>
  <c r="IT9588" i="9"/>
  <c r="IT9587" i="9"/>
  <c r="IT9586" i="9"/>
  <c r="JF9586" i="9" s="1"/>
  <c r="IT9585" i="9"/>
  <c r="IT9584" i="9"/>
  <c r="IT9583" i="9"/>
  <c r="IT9582" i="9"/>
  <c r="IT9581" i="9"/>
  <c r="IT9580" i="9"/>
  <c r="IT9579" i="9"/>
  <c r="IT9578" i="9"/>
  <c r="IT9577" i="9"/>
  <c r="IT9576" i="9"/>
  <c r="IT9575" i="9"/>
  <c r="IT9574" i="9"/>
  <c r="IT9573" i="9"/>
  <c r="IT9572" i="9"/>
  <c r="IT9571" i="9"/>
  <c r="IT9570" i="9"/>
  <c r="IT9569" i="9"/>
  <c r="IT9568" i="9"/>
  <c r="IT9567" i="9"/>
  <c r="IT9566" i="9"/>
  <c r="IT9565" i="9"/>
  <c r="IT9564" i="9"/>
  <c r="IT9563" i="9"/>
  <c r="IT9562" i="9"/>
  <c r="IT9561" i="9"/>
  <c r="IT9560" i="9"/>
  <c r="IT9559" i="9"/>
  <c r="IT9558" i="9"/>
  <c r="IT9557" i="9"/>
  <c r="IT9556" i="9"/>
  <c r="IT9555" i="9"/>
  <c r="IT9554" i="9"/>
  <c r="JF9554" i="9" s="1"/>
  <c r="IT9553" i="9"/>
  <c r="IT9552" i="9"/>
  <c r="IT9551" i="9"/>
  <c r="IT9550" i="9"/>
  <c r="IT9549" i="9"/>
  <c r="IT9548" i="9"/>
  <c r="IT9547" i="9"/>
  <c r="IT9546" i="9"/>
  <c r="IT9545" i="9"/>
  <c r="IT9544" i="9"/>
  <c r="IT9543" i="9"/>
  <c r="IT9542" i="9"/>
  <c r="IT9541" i="9"/>
  <c r="IT9540" i="9"/>
  <c r="IT9539" i="9"/>
  <c r="IT9538" i="9"/>
  <c r="IT9537" i="9"/>
  <c r="IT9536" i="9"/>
  <c r="IT9535" i="9"/>
  <c r="IT9534" i="9"/>
  <c r="IT9533" i="9"/>
  <c r="IT9532" i="9"/>
  <c r="IT9531" i="9"/>
  <c r="IT9530" i="9"/>
  <c r="IT9529" i="9"/>
  <c r="IT9528" i="9"/>
  <c r="IT9527" i="9"/>
  <c r="IT9526" i="9"/>
  <c r="IT9525" i="9"/>
  <c r="IT9524" i="9"/>
  <c r="IT9523" i="9"/>
  <c r="IT9522" i="9"/>
  <c r="IT9521" i="9"/>
  <c r="IT9520" i="9"/>
  <c r="IT9519" i="9"/>
  <c r="IT9518" i="9"/>
  <c r="IT9517" i="9"/>
  <c r="IT9516" i="9"/>
  <c r="IT9515" i="9"/>
  <c r="IT9514" i="9"/>
  <c r="IT9513" i="9"/>
  <c r="IT9512" i="9"/>
  <c r="IT9511" i="9"/>
  <c r="IT9510" i="9"/>
  <c r="IT9509" i="9"/>
  <c r="IT9508" i="9"/>
  <c r="IT9507" i="9"/>
  <c r="IT9506" i="9"/>
  <c r="IT9505" i="9"/>
  <c r="IT9504" i="9"/>
  <c r="IT9503" i="9"/>
  <c r="IT9502" i="9"/>
  <c r="IT9501" i="9"/>
  <c r="IT9500" i="9"/>
  <c r="IT9499" i="9"/>
  <c r="IT9498" i="9"/>
  <c r="IT9497" i="9"/>
  <c r="IT9496" i="9"/>
  <c r="IT9495" i="9"/>
  <c r="IT9494" i="9"/>
  <c r="IT9493" i="9"/>
  <c r="IT9492" i="9"/>
  <c r="IT9491" i="9"/>
  <c r="IT9490" i="9"/>
  <c r="JF9490" i="9" s="1"/>
  <c r="IT9489" i="9"/>
  <c r="IT9488" i="9"/>
  <c r="IT9487" i="9"/>
  <c r="IT9486" i="9"/>
  <c r="IT9485" i="9"/>
  <c r="IT9484" i="9"/>
  <c r="IT9483" i="9"/>
  <c r="IT9482" i="9"/>
  <c r="IT9481" i="9"/>
  <c r="IT9480" i="9"/>
  <c r="IT9479" i="9"/>
  <c r="IT9478" i="9"/>
  <c r="IT9477" i="9"/>
  <c r="IT9476" i="9"/>
  <c r="IT9475" i="9"/>
  <c r="IT9474" i="9"/>
  <c r="IT9473" i="9"/>
  <c r="IT9472" i="9"/>
  <c r="IT9471" i="9"/>
  <c r="IT9470" i="9"/>
  <c r="IT9469" i="9"/>
  <c r="IT9468" i="9"/>
  <c r="IT9467" i="9"/>
  <c r="IT9466" i="9"/>
  <c r="IT9465" i="9"/>
  <c r="IT9464" i="9"/>
  <c r="IT9463" i="9"/>
  <c r="IT9462" i="9"/>
  <c r="IT9461" i="9"/>
  <c r="IT9460" i="9"/>
  <c r="IT9459" i="9"/>
  <c r="IT9458" i="9"/>
  <c r="JF9458" i="9" s="1"/>
  <c r="IT9457" i="9"/>
  <c r="IT9456" i="9"/>
  <c r="IT9455" i="9"/>
  <c r="IT9454" i="9"/>
  <c r="IT9453" i="9"/>
  <c r="IT9452" i="9"/>
  <c r="IT9451" i="9"/>
  <c r="IT9450" i="9"/>
  <c r="IT9449" i="9"/>
  <c r="IT9448" i="9"/>
  <c r="IT9447" i="9"/>
  <c r="IT9446" i="9"/>
  <c r="IT9445" i="9"/>
  <c r="IT9444" i="9"/>
  <c r="IT9443" i="9"/>
  <c r="IT9442" i="9"/>
  <c r="IT9441" i="9"/>
  <c r="IT9440" i="9"/>
  <c r="IT9439" i="9"/>
  <c r="IT9438" i="9"/>
  <c r="IT9437" i="9"/>
  <c r="IT9436" i="9"/>
  <c r="IT9435" i="9"/>
  <c r="IT9434" i="9"/>
  <c r="IT9433" i="9"/>
  <c r="IT9432" i="9"/>
  <c r="IT9431" i="9"/>
  <c r="IT9430" i="9"/>
  <c r="IT9429" i="9"/>
  <c r="IT9428" i="9"/>
  <c r="IT9427" i="9"/>
  <c r="IT9426" i="9"/>
  <c r="IT9425" i="9"/>
  <c r="IT9424" i="9"/>
  <c r="IT9423" i="9"/>
  <c r="IT9422" i="9"/>
  <c r="IT9421" i="9"/>
  <c r="IT9420" i="9"/>
  <c r="IT9419" i="9"/>
  <c r="IT9418" i="9"/>
  <c r="IT9417" i="9"/>
  <c r="IT9416" i="9"/>
  <c r="IT9415" i="9"/>
  <c r="IT9414" i="9"/>
  <c r="IT9413" i="9"/>
  <c r="IT9412" i="9"/>
  <c r="IT9411" i="9"/>
  <c r="IT9410" i="9"/>
  <c r="IT9409" i="9"/>
  <c r="IT9408" i="9"/>
  <c r="IT9407" i="9"/>
  <c r="IT9406" i="9"/>
  <c r="IT9405" i="9"/>
  <c r="IT9404" i="9"/>
  <c r="IT9403" i="9"/>
  <c r="IT9402" i="9"/>
  <c r="IT9401" i="9"/>
  <c r="IT9400" i="9"/>
  <c r="IT9399" i="9"/>
  <c r="IT9398" i="9"/>
  <c r="IT9397" i="9"/>
  <c r="IT9396" i="9"/>
  <c r="IT9395" i="9"/>
  <c r="IT9394" i="9"/>
  <c r="IT9393" i="9"/>
  <c r="IT9392" i="9"/>
  <c r="IT9391" i="9"/>
  <c r="IT9390" i="9"/>
  <c r="IT9389" i="9"/>
  <c r="IT9388" i="9"/>
  <c r="IT9387" i="9"/>
  <c r="IT9386" i="9"/>
  <c r="JF9386" i="9" s="1"/>
  <c r="IT9385" i="9"/>
  <c r="IT9384" i="9"/>
  <c r="IT9383" i="9"/>
  <c r="IT9382" i="9"/>
  <c r="IT9381" i="9"/>
  <c r="IT9380" i="9"/>
  <c r="IT9379" i="9"/>
  <c r="IT9378" i="9"/>
  <c r="IT9377" i="9"/>
  <c r="IT9376" i="9"/>
  <c r="IT9375" i="9"/>
  <c r="IT9374" i="9"/>
  <c r="IT9373" i="9"/>
  <c r="IT9372" i="9"/>
  <c r="IT9371" i="9"/>
  <c r="IT9370" i="9"/>
  <c r="IT9369" i="9"/>
  <c r="JF9369" i="9" s="1"/>
  <c r="IT9368" i="9"/>
  <c r="IT9367" i="9"/>
  <c r="IT9366" i="9"/>
  <c r="IT9365" i="9"/>
  <c r="IT9364" i="9"/>
  <c r="IT9363" i="9"/>
  <c r="IT9362" i="9"/>
  <c r="IT9361" i="9"/>
  <c r="IT9360" i="9"/>
  <c r="IT9359" i="9"/>
  <c r="IT9358" i="9"/>
  <c r="IT9357" i="9"/>
  <c r="IT9356" i="9"/>
  <c r="IT9355" i="9"/>
  <c r="IT9354" i="9"/>
  <c r="IT9353" i="9"/>
  <c r="IT9352" i="9"/>
  <c r="IT9351" i="9"/>
  <c r="IT9350" i="9"/>
  <c r="IT9349" i="9"/>
  <c r="IT9348" i="9"/>
  <c r="IT9347" i="9"/>
  <c r="IT9346" i="9"/>
  <c r="IT9345" i="9"/>
  <c r="IT9344" i="9"/>
  <c r="IT9343" i="9"/>
  <c r="IT9342" i="9"/>
  <c r="IT9341" i="9"/>
  <c r="IT9340" i="9"/>
  <c r="IT9339" i="9"/>
  <c r="IT9338" i="9"/>
  <c r="IT9337" i="9"/>
  <c r="IT9336" i="9"/>
  <c r="IT9335" i="9"/>
  <c r="IT9334" i="9"/>
  <c r="IT9333" i="9"/>
  <c r="IT9332" i="9"/>
  <c r="IT9331" i="9"/>
  <c r="IT9330" i="9"/>
  <c r="IT9329" i="9"/>
  <c r="IT9328" i="9"/>
  <c r="IT9327" i="9"/>
  <c r="IT9326" i="9"/>
  <c r="IT9325" i="9"/>
  <c r="IT9324" i="9"/>
  <c r="IT9323" i="9"/>
  <c r="IT9322" i="9"/>
  <c r="IT9321" i="9"/>
  <c r="IT9320" i="9"/>
  <c r="IT9319" i="9"/>
  <c r="IT9318" i="9"/>
  <c r="IT9317" i="9"/>
  <c r="IT9316" i="9"/>
  <c r="IT9315" i="9"/>
  <c r="IT9314" i="9"/>
  <c r="IT9313" i="9"/>
  <c r="IT9312" i="9"/>
  <c r="IT9311" i="9"/>
  <c r="IT9310" i="9"/>
  <c r="IT9309" i="9"/>
  <c r="IT9308" i="9"/>
  <c r="IT9307" i="9"/>
  <c r="IT9306" i="9"/>
  <c r="IT9305" i="9"/>
  <c r="JF9305" i="9" s="1"/>
  <c r="IT9304" i="9"/>
  <c r="IT9303" i="9"/>
  <c r="IT9302" i="9"/>
  <c r="IT9301" i="9"/>
  <c r="IT9300" i="9"/>
  <c r="IT9299" i="9"/>
  <c r="IT9298" i="9"/>
  <c r="IT9297" i="9"/>
  <c r="IT9296" i="9"/>
  <c r="IT9295" i="9"/>
  <c r="IT9294" i="9"/>
  <c r="IT9293" i="9"/>
  <c r="IT9292" i="9"/>
  <c r="IT9291" i="9"/>
  <c r="IT9290" i="9"/>
  <c r="IT9289" i="9"/>
  <c r="IT9288" i="9"/>
  <c r="IT9287" i="9"/>
  <c r="IT9286" i="9"/>
  <c r="IT9285" i="9"/>
  <c r="IT9284" i="9"/>
  <c r="IT9283" i="9"/>
  <c r="IT9282" i="9"/>
  <c r="IT9281" i="9"/>
  <c r="IT9280" i="9"/>
  <c r="IT9279" i="9"/>
  <c r="IT9278" i="9"/>
  <c r="IT9277" i="9"/>
  <c r="IT9276" i="9"/>
  <c r="IT9275" i="9"/>
  <c r="IT9274" i="9"/>
  <c r="IT9273" i="9"/>
  <c r="IT9272" i="9"/>
  <c r="IT9271" i="9"/>
  <c r="IT9270" i="9"/>
  <c r="IT9269" i="9"/>
  <c r="IT9268" i="9"/>
  <c r="IT9267" i="9"/>
  <c r="IT9266" i="9"/>
  <c r="IT9265" i="9"/>
  <c r="IT9264" i="9"/>
  <c r="IT9263" i="9"/>
  <c r="IT9262" i="9"/>
  <c r="IT9261" i="9"/>
  <c r="IT9260" i="9"/>
  <c r="IT9259" i="9"/>
  <c r="IT9258" i="9"/>
  <c r="IT9257" i="9"/>
  <c r="IT9256" i="9"/>
  <c r="IT9255" i="9"/>
  <c r="IT9254" i="9"/>
  <c r="IT9253" i="9"/>
  <c r="IT9252" i="9"/>
  <c r="IT9251" i="9"/>
  <c r="IT9250" i="9"/>
  <c r="IT9249" i="9"/>
  <c r="IT9248" i="9"/>
  <c r="IT9247" i="9"/>
  <c r="IT9246" i="9"/>
  <c r="IT9245" i="9"/>
  <c r="IT9244" i="9"/>
  <c r="IT9243" i="9"/>
  <c r="IT9242" i="9"/>
  <c r="IT9241" i="9"/>
  <c r="JF9241" i="9" s="1"/>
  <c r="IT9240" i="9"/>
  <c r="IT9239" i="9"/>
  <c r="IT9238" i="9"/>
  <c r="IT9237" i="9"/>
  <c r="IT9236" i="9"/>
  <c r="IT9235" i="9"/>
  <c r="IT9234" i="9"/>
  <c r="IT9233" i="9"/>
  <c r="IT9232" i="9"/>
  <c r="IT9231" i="9"/>
  <c r="IT9230" i="9"/>
  <c r="IT9229" i="9"/>
  <c r="IT9228" i="9"/>
  <c r="IT9227" i="9"/>
  <c r="IT9226" i="9"/>
  <c r="IT9225" i="9"/>
  <c r="IT9224" i="9"/>
  <c r="IT9223" i="9"/>
  <c r="IT9222" i="9"/>
  <c r="IT9221" i="9"/>
  <c r="IT9220" i="9"/>
  <c r="IT9219" i="9"/>
  <c r="IT9218" i="9"/>
  <c r="IT9217" i="9"/>
  <c r="IT9216" i="9"/>
  <c r="IT9215" i="9"/>
  <c r="IT9214" i="9"/>
  <c r="IT9213" i="9"/>
  <c r="IT9212" i="9"/>
  <c r="IT9211" i="9"/>
  <c r="IT9210" i="9"/>
  <c r="IT9209" i="9"/>
  <c r="IT9208" i="9"/>
  <c r="IT9207" i="9"/>
  <c r="IT9206" i="9"/>
  <c r="IT9205" i="9"/>
  <c r="IT9204" i="9"/>
  <c r="IT9203" i="9"/>
  <c r="IT9202" i="9"/>
  <c r="IT9201" i="9"/>
  <c r="IT9200" i="9"/>
  <c r="IT9199" i="9"/>
  <c r="IT9198" i="9"/>
  <c r="IT9197" i="9"/>
  <c r="IT9196" i="9"/>
  <c r="IT9195" i="9"/>
  <c r="IT9194" i="9"/>
  <c r="IT9193" i="9"/>
  <c r="IT9192" i="9"/>
  <c r="IT9191" i="9"/>
  <c r="IT9190" i="9"/>
  <c r="IT9189" i="9"/>
  <c r="IT9188" i="9"/>
  <c r="IT9187" i="9"/>
  <c r="IT9186" i="9"/>
  <c r="IT9185" i="9"/>
  <c r="IT9184" i="9"/>
  <c r="IT9183" i="9"/>
  <c r="IT9182" i="9"/>
  <c r="IT9181" i="9"/>
  <c r="IT9180" i="9"/>
  <c r="IT9179" i="9"/>
  <c r="IT9178" i="9"/>
  <c r="IT9177" i="9"/>
  <c r="JF9177" i="9" s="1"/>
  <c r="IT9176" i="9"/>
  <c r="IT9175" i="9"/>
  <c r="IT9174" i="9"/>
  <c r="IT9173" i="9"/>
  <c r="IT9172" i="9"/>
  <c r="IT9171" i="9"/>
  <c r="IT9170" i="9"/>
  <c r="IT9169" i="9"/>
  <c r="IT9168" i="9"/>
  <c r="IT9167" i="9"/>
  <c r="IT9166" i="9"/>
  <c r="IT9165" i="9"/>
  <c r="IT9164" i="9"/>
  <c r="IT9163" i="9"/>
  <c r="IT9162" i="9"/>
  <c r="IT9161" i="9"/>
  <c r="IT9160" i="9"/>
  <c r="IT9159" i="9"/>
  <c r="IT9158" i="9"/>
  <c r="IT9157" i="9"/>
  <c r="IT9156" i="9"/>
  <c r="IT9155" i="9"/>
  <c r="IT9154" i="9"/>
  <c r="IT9153" i="9"/>
  <c r="IT9152" i="9"/>
  <c r="IT9151" i="9"/>
  <c r="IT9150" i="9"/>
  <c r="IT9149" i="9"/>
  <c r="IT9148" i="9"/>
  <c r="IT9147" i="9"/>
  <c r="IT9146" i="9"/>
  <c r="IT9145" i="9"/>
  <c r="IT9144" i="9"/>
  <c r="IT9143" i="9"/>
  <c r="IT9142" i="9"/>
  <c r="IT9141" i="9"/>
  <c r="IT9140" i="9"/>
  <c r="IT9139" i="9"/>
  <c r="IT9138" i="9"/>
  <c r="IT9137" i="9"/>
  <c r="IT9136" i="9"/>
  <c r="IT9135" i="9"/>
  <c r="IT9134" i="9"/>
  <c r="IT9133" i="9"/>
  <c r="IT9132" i="9"/>
  <c r="IT9131" i="9"/>
  <c r="IT9130" i="9"/>
  <c r="IT9129" i="9"/>
  <c r="IT9128" i="9"/>
  <c r="IT9127" i="9"/>
  <c r="IT9126" i="9"/>
  <c r="IT9125" i="9"/>
  <c r="IT9124" i="9"/>
  <c r="IT9123" i="9"/>
  <c r="IT9122" i="9"/>
  <c r="IT9121" i="9"/>
  <c r="IT9120" i="9"/>
  <c r="IT9119" i="9"/>
  <c r="IT9118" i="9"/>
  <c r="IT9117" i="9"/>
  <c r="IT9116" i="9"/>
  <c r="IT9115" i="9"/>
  <c r="IT9114" i="9"/>
  <c r="IT9113" i="9"/>
  <c r="JF9113" i="9" s="1"/>
  <c r="IT9112" i="9"/>
  <c r="IT9111" i="9"/>
  <c r="IT9110" i="9"/>
  <c r="IT9109" i="9"/>
  <c r="IT9108" i="9"/>
  <c r="IT9107" i="9"/>
  <c r="IT9106" i="9"/>
  <c r="IT9105" i="9"/>
  <c r="IT9104" i="9"/>
  <c r="IT9103" i="9"/>
  <c r="IT9102" i="9"/>
  <c r="IT9101" i="9"/>
  <c r="IT9100" i="9"/>
  <c r="IT9099" i="9"/>
  <c r="IT9098" i="9"/>
  <c r="IT9097" i="9"/>
  <c r="IT9096" i="9"/>
  <c r="IT9095" i="9"/>
  <c r="IT9094" i="9"/>
  <c r="IT9093" i="9"/>
  <c r="IT9092" i="9"/>
  <c r="IT9091" i="9"/>
  <c r="IT9090" i="9"/>
  <c r="IT9089" i="9"/>
  <c r="IT9088" i="9"/>
  <c r="IT9087" i="9"/>
  <c r="IT9086" i="9"/>
  <c r="IT9085" i="9"/>
  <c r="IT9084" i="9"/>
  <c r="IT9083" i="9"/>
  <c r="IT9082" i="9"/>
  <c r="IT9081" i="9"/>
  <c r="IT9080" i="9"/>
  <c r="IT9079" i="9"/>
  <c r="IT9078" i="9"/>
  <c r="IT9077" i="9"/>
  <c r="IT9076" i="9"/>
  <c r="IT9075" i="9"/>
  <c r="IT9074" i="9"/>
  <c r="IT9073" i="9"/>
  <c r="IT9072" i="9"/>
  <c r="IT9071" i="9"/>
  <c r="IT9070" i="9"/>
  <c r="IT9069" i="9"/>
  <c r="IT9068" i="9"/>
  <c r="IT9067" i="9"/>
  <c r="IT9066" i="9"/>
  <c r="IT9065" i="9"/>
  <c r="IT9064" i="9"/>
  <c r="IT9063" i="9"/>
  <c r="IT9062" i="9"/>
  <c r="IT9061" i="9"/>
  <c r="IT9060" i="9"/>
  <c r="IT9059" i="9"/>
  <c r="IT9058" i="9"/>
  <c r="IT9057" i="9"/>
  <c r="IT9056" i="9"/>
  <c r="IT9055" i="9"/>
  <c r="IT9054" i="9"/>
  <c r="IT9053" i="9"/>
  <c r="IT9052" i="9"/>
  <c r="IT9051" i="9"/>
  <c r="IT9050" i="9"/>
  <c r="IT9049" i="9"/>
  <c r="JF9049" i="9" s="1"/>
  <c r="IT9048" i="9"/>
  <c r="IT9047" i="9"/>
  <c r="IT9046" i="9"/>
  <c r="IT9045" i="9"/>
  <c r="IT9044" i="9"/>
  <c r="IT9043" i="9"/>
  <c r="IT9042" i="9"/>
  <c r="IT9041" i="9"/>
  <c r="IT9040" i="9"/>
  <c r="IT9039" i="9"/>
  <c r="IT9038" i="9"/>
  <c r="IT9037" i="9"/>
  <c r="IT9036" i="9"/>
  <c r="IT9035" i="9"/>
  <c r="IT9034" i="9"/>
  <c r="IT9033" i="9"/>
  <c r="IT9032" i="9"/>
  <c r="IT9031" i="9"/>
  <c r="IT9030" i="9"/>
  <c r="IT9029" i="9"/>
  <c r="IT9028" i="9"/>
  <c r="IT9027" i="9"/>
  <c r="IT9026" i="9"/>
  <c r="IT9025" i="9"/>
  <c r="IT9024" i="9"/>
  <c r="IT9023" i="9"/>
  <c r="IT9022" i="9"/>
  <c r="IT9021" i="9"/>
  <c r="IT9020" i="9"/>
  <c r="IT9019" i="9"/>
  <c r="IT9018" i="9"/>
  <c r="IT9017" i="9"/>
  <c r="IT9016" i="9"/>
  <c r="IT9015" i="9"/>
  <c r="IT9014" i="9"/>
  <c r="IT9013" i="9"/>
  <c r="IT9012" i="9"/>
  <c r="IT9011" i="9"/>
  <c r="IT9010" i="9"/>
  <c r="IT9009" i="9"/>
  <c r="IT9008" i="9"/>
  <c r="IT9007" i="9"/>
  <c r="IT9006" i="9"/>
  <c r="IT9005" i="9"/>
  <c r="IT9004" i="9"/>
  <c r="IT9003" i="9"/>
  <c r="IT9002" i="9"/>
  <c r="IT9001" i="9"/>
  <c r="IT9000" i="9"/>
  <c r="IT8999" i="9"/>
  <c r="IT8998" i="9"/>
  <c r="IT8997" i="9"/>
  <c r="IT8996" i="9"/>
  <c r="IT8995" i="9"/>
  <c r="IT8994" i="9"/>
  <c r="IT8993" i="9"/>
  <c r="IT8992" i="9"/>
  <c r="IT8991" i="9"/>
  <c r="IT8990" i="9"/>
  <c r="IT8989" i="9"/>
  <c r="IT8988" i="9"/>
  <c r="IT8987" i="9"/>
  <c r="IT8986" i="9"/>
  <c r="IT8985" i="9"/>
  <c r="JF8985" i="9" s="1"/>
  <c r="IT8984" i="9"/>
  <c r="IT8983" i="9"/>
  <c r="IT8982" i="9"/>
  <c r="IT8981" i="9"/>
  <c r="IT8980" i="9"/>
  <c r="IT8979" i="9"/>
  <c r="IT8978" i="9"/>
  <c r="IT8977" i="9"/>
  <c r="IT8976" i="9"/>
  <c r="IT8975" i="9"/>
  <c r="IT8974" i="9"/>
  <c r="IT8973" i="9"/>
  <c r="IT8972" i="9"/>
  <c r="IT8971" i="9"/>
  <c r="IT8970" i="9"/>
  <c r="IT8969" i="9"/>
  <c r="IT8968" i="9"/>
  <c r="IT8967" i="9"/>
  <c r="IT8966" i="9"/>
  <c r="IT8965" i="9"/>
  <c r="IT8964" i="9"/>
  <c r="IT8963" i="9"/>
  <c r="IT8962" i="9"/>
  <c r="IT8961" i="9"/>
  <c r="IT8960" i="9"/>
  <c r="IT8959" i="9"/>
  <c r="IT8958" i="9"/>
  <c r="IT8957" i="9"/>
  <c r="IT8956" i="9"/>
  <c r="IT8955" i="9"/>
  <c r="IT8954" i="9"/>
  <c r="IT8953" i="9"/>
  <c r="IT8952" i="9"/>
  <c r="IT8951" i="9"/>
  <c r="IT8950" i="9"/>
  <c r="IT8949" i="9"/>
  <c r="IT8948" i="9"/>
  <c r="IT8947" i="9"/>
  <c r="IT8946" i="9"/>
  <c r="IT8945" i="9"/>
  <c r="IT8944" i="9"/>
  <c r="IT8943" i="9"/>
  <c r="IT8942" i="9"/>
  <c r="IT8941" i="9"/>
  <c r="IT8940" i="9"/>
  <c r="IT8939" i="9"/>
  <c r="IT8938" i="9"/>
  <c r="IT8937" i="9"/>
  <c r="IT8936" i="9"/>
  <c r="IT8935" i="9"/>
  <c r="IT8934" i="9"/>
  <c r="IT8933" i="9"/>
  <c r="IT8932" i="9"/>
  <c r="IT8931" i="9"/>
  <c r="IT8930" i="9"/>
  <c r="IT8929" i="9"/>
  <c r="IT8928" i="9"/>
  <c r="IT8927" i="9"/>
  <c r="IT8926" i="9"/>
  <c r="IT8925" i="9"/>
  <c r="IT8924" i="9"/>
  <c r="IT8923" i="9"/>
  <c r="IT8922" i="9"/>
  <c r="IT8921" i="9"/>
  <c r="JF8921" i="9" s="1"/>
  <c r="IT8920" i="9"/>
  <c r="IT8919" i="9"/>
  <c r="IT8918" i="9"/>
  <c r="IT8917" i="9"/>
  <c r="IT8916" i="9"/>
  <c r="IT8915" i="9"/>
  <c r="IT8914" i="9"/>
  <c r="IT8913" i="9"/>
  <c r="IT8912" i="9"/>
  <c r="IT8911" i="9"/>
  <c r="IT8910" i="9"/>
  <c r="IT8909" i="9"/>
  <c r="IT8908" i="9"/>
  <c r="IT8907" i="9"/>
  <c r="IT8906" i="9"/>
  <c r="IT8905" i="9"/>
  <c r="IT8904" i="9"/>
  <c r="IT8903" i="9"/>
  <c r="IT8902" i="9"/>
  <c r="IT8901" i="9"/>
  <c r="IT8900" i="9"/>
  <c r="IT8899" i="9"/>
  <c r="IT8898" i="9"/>
  <c r="IT8897" i="9"/>
  <c r="IT8896" i="9"/>
  <c r="IT8895" i="9"/>
  <c r="IT8894" i="9"/>
  <c r="IT8893" i="9"/>
  <c r="IT8892" i="9"/>
  <c r="IT8891" i="9"/>
  <c r="IT8890" i="9"/>
  <c r="IT8889" i="9"/>
  <c r="IT8888" i="9"/>
  <c r="IT8887" i="9"/>
  <c r="IT8886" i="9"/>
  <c r="IT8885" i="9"/>
  <c r="IT8884" i="9"/>
  <c r="IT8883" i="9"/>
  <c r="IT8882" i="9"/>
  <c r="IT8881" i="9"/>
  <c r="IT8880" i="9"/>
  <c r="IT8879" i="9"/>
  <c r="IT8878" i="9"/>
  <c r="IT8877" i="9"/>
  <c r="IT8876" i="9"/>
  <c r="IT8875" i="9"/>
  <c r="IT8874" i="9"/>
  <c r="IT8873" i="9"/>
  <c r="IT8872" i="9"/>
  <c r="IT8871" i="9"/>
  <c r="IT8870" i="9"/>
  <c r="IT8869" i="9"/>
  <c r="IT8868" i="9"/>
  <c r="IT8867" i="9"/>
  <c r="IT8866" i="9"/>
  <c r="IT8865" i="9"/>
  <c r="IT8864" i="9"/>
  <c r="IT8863" i="9"/>
  <c r="IT8862" i="9"/>
  <c r="IT8861" i="9"/>
  <c r="IT8860" i="9"/>
  <c r="IT8859" i="9"/>
  <c r="IT8858" i="9"/>
  <c r="IT8857" i="9"/>
  <c r="JF8857" i="9" s="1"/>
  <c r="IT8856" i="9"/>
  <c r="IT8855" i="9"/>
  <c r="IT8854" i="9"/>
  <c r="IT8853" i="9"/>
  <c r="IT8852" i="9"/>
  <c r="IT8851" i="9"/>
  <c r="IT8850" i="9"/>
  <c r="IT8849" i="9"/>
  <c r="IT8848" i="9"/>
  <c r="IT8847" i="9"/>
  <c r="IT8846" i="9"/>
  <c r="IT8845" i="9"/>
  <c r="IT8844" i="9"/>
  <c r="IT8843" i="9"/>
  <c r="IT8842" i="9"/>
  <c r="IT8841" i="9"/>
  <c r="IT8840" i="9"/>
  <c r="IT8839" i="9"/>
  <c r="IT8838" i="9"/>
  <c r="IT8837" i="9"/>
  <c r="IT8836" i="9"/>
  <c r="IT8835" i="9"/>
  <c r="IT8834" i="9"/>
  <c r="IT8833" i="9"/>
  <c r="IT8832" i="9"/>
  <c r="IT8831" i="9"/>
  <c r="IT8830" i="9"/>
  <c r="IT8829" i="9"/>
  <c r="IT8828" i="9"/>
  <c r="IT8827" i="9"/>
  <c r="IT8826" i="9"/>
  <c r="IT8825" i="9"/>
  <c r="IT8824" i="9"/>
  <c r="IT8823" i="9"/>
  <c r="IT8822" i="9"/>
  <c r="IT8821" i="9"/>
  <c r="IT8820" i="9"/>
  <c r="IT8819" i="9"/>
  <c r="IT8818" i="9"/>
  <c r="IT8817" i="9"/>
  <c r="IT8816" i="9"/>
  <c r="IT8815" i="9"/>
  <c r="IT8814" i="9"/>
  <c r="IT8813" i="9"/>
  <c r="IT8812" i="9"/>
  <c r="IT8811" i="9"/>
  <c r="IT8810" i="9"/>
  <c r="IT8809" i="9"/>
  <c r="IT8808" i="9"/>
  <c r="IT8807" i="9"/>
  <c r="IT8806" i="9"/>
  <c r="IT8805" i="9"/>
  <c r="IT8804" i="9"/>
  <c r="IT8803" i="9"/>
  <c r="IT8802" i="9"/>
  <c r="IT8801" i="9"/>
  <c r="IT8800" i="9"/>
  <c r="IT8799" i="9"/>
  <c r="IT8798" i="9"/>
  <c r="IT8797" i="9"/>
  <c r="IT8796" i="9"/>
  <c r="IT8795" i="9"/>
  <c r="IT8794" i="9"/>
  <c r="IT8793" i="9"/>
  <c r="JF8793" i="9" s="1"/>
  <c r="IT8792" i="9"/>
  <c r="IT8791" i="9"/>
  <c r="IT8790" i="9"/>
  <c r="IT8789" i="9"/>
  <c r="IT8788" i="9"/>
  <c r="IT8787" i="9"/>
  <c r="IT8786" i="9"/>
  <c r="IT8785" i="9"/>
  <c r="IT8784" i="9"/>
  <c r="IT8783" i="9"/>
  <c r="IT8782" i="9"/>
  <c r="IT8781" i="9"/>
  <c r="IT8780" i="9"/>
  <c r="IT8779" i="9"/>
  <c r="IT8778" i="9"/>
  <c r="IT8777" i="9"/>
  <c r="IT8776" i="9"/>
  <c r="IT8775" i="9"/>
  <c r="IT8774" i="9"/>
  <c r="IT8773" i="9"/>
  <c r="IT8772" i="9"/>
  <c r="IT8771" i="9"/>
  <c r="IT8770" i="9"/>
  <c r="IT8769" i="9"/>
  <c r="IT8768" i="9"/>
  <c r="IT8767" i="9"/>
  <c r="IT8766" i="9"/>
  <c r="IT8765" i="9"/>
  <c r="IT8764" i="9"/>
  <c r="IT8763" i="9"/>
  <c r="IT8762" i="9"/>
  <c r="IT8761" i="9"/>
  <c r="IT8760" i="9"/>
  <c r="IT8759" i="9"/>
  <c r="IT8758" i="9"/>
  <c r="IT8757" i="9"/>
  <c r="IT8756" i="9"/>
  <c r="IT8755" i="9"/>
  <c r="IT8754" i="9"/>
  <c r="IT8753" i="9"/>
  <c r="IT8752" i="9"/>
  <c r="IT8751" i="9"/>
  <c r="IT8750" i="9"/>
  <c r="IT8749" i="9"/>
  <c r="IT8748" i="9"/>
  <c r="IT8747" i="9"/>
  <c r="IT8746" i="9"/>
  <c r="IT8745" i="9"/>
  <c r="IT8744" i="9"/>
  <c r="IT8743" i="9"/>
  <c r="IT8742" i="9"/>
  <c r="IT8741" i="9"/>
  <c r="IT8740" i="9"/>
  <c r="IT8739" i="9"/>
  <c r="IT8738" i="9"/>
  <c r="IT8737" i="9"/>
  <c r="IT8736" i="9"/>
  <c r="IT8735" i="9"/>
  <c r="IT8734" i="9"/>
  <c r="IT8733" i="9"/>
  <c r="IT8732" i="9"/>
  <c r="IT8731" i="9"/>
  <c r="IT8730" i="9"/>
  <c r="IT8729" i="9"/>
  <c r="JF8729" i="9" s="1"/>
  <c r="IT8728" i="9"/>
  <c r="IT8727" i="9"/>
  <c r="IT8726" i="9"/>
  <c r="IT8725" i="9"/>
  <c r="IT8724" i="9"/>
  <c r="IT8723" i="9"/>
  <c r="IT8722" i="9"/>
  <c r="IT8721" i="9"/>
  <c r="IT8720" i="9"/>
  <c r="IT8719" i="9"/>
  <c r="IT8718" i="9"/>
  <c r="IT8717" i="9"/>
  <c r="IT8716" i="9"/>
  <c r="IT8715" i="9"/>
  <c r="IT8714" i="9"/>
  <c r="IT8713" i="9"/>
  <c r="IT8712" i="9"/>
  <c r="IT8711" i="9"/>
  <c r="IT8710" i="9"/>
  <c r="IT8709" i="9"/>
  <c r="IT8708" i="9"/>
  <c r="IT8707" i="9"/>
  <c r="IT8706" i="9"/>
  <c r="IT8705" i="9"/>
  <c r="IT8704" i="9"/>
  <c r="IT8703" i="9"/>
  <c r="IT8702" i="9"/>
  <c r="IT8701" i="9"/>
  <c r="IT8700" i="9"/>
  <c r="IT8699" i="9"/>
  <c r="IT8698" i="9"/>
  <c r="IT8697" i="9"/>
  <c r="IT8696" i="9"/>
  <c r="IT8695" i="9"/>
  <c r="IT8694" i="9"/>
  <c r="IT8693" i="9"/>
  <c r="IT8692" i="9"/>
  <c r="IT8691" i="9"/>
  <c r="IT8690" i="9"/>
  <c r="IT8689" i="9"/>
  <c r="IT8688" i="9"/>
  <c r="IT8687" i="9"/>
  <c r="IT8686" i="9"/>
  <c r="IT8685" i="9"/>
  <c r="IT8684" i="9"/>
  <c r="IT8683" i="9"/>
  <c r="IT8682" i="9"/>
  <c r="IT8681" i="9"/>
  <c r="IT8680" i="9"/>
  <c r="IT8679" i="9"/>
  <c r="IT8678" i="9"/>
  <c r="IT8677" i="9"/>
  <c r="IT8676" i="9"/>
  <c r="IT8675" i="9"/>
  <c r="IT8674" i="9"/>
  <c r="IT8673" i="9"/>
  <c r="IT8672" i="9"/>
  <c r="IT8671" i="9"/>
  <c r="IT8670" i="9"/>
  <c r="IT8669" i="9"/>
  <c r="IT8668" i="9"/>
  <c r="IT8667" i="9"/>
  <c r="IT8666" i="9"/>
  <c r="IT8665" i="9"/>
  <c r="JF8665" i="9" s="1"/>
  <c r="IT8664" i="9"/>
  <c r="IT8663" i="9"/>
  <c r="IT8662" i="9"/>
  <c r="IT8661" i="9"/>
  <c r="IT8660" i="9"/>
  <c r="IT8659" i="9"/>
  <c r="IT8658" i="9"/>
  <c r="IT8657" i="9"/>
  <c r="IT8656" i="9"/>
  <c r="IT8655" i="9"/>
  <c r="IT8654" i="9"/>
  <c r="IT8653" i="9"/>
  <c r="IT8652" i="9"/>
  <c r="IT8651" i="9"/>
  <c r="IT8650" i="9"/>
  <c r="IT8649" i="9"/>
  <c r="IT8648" i="9"/>
  <c r="IT8647" i="9"/>
  <c r="IT8646" i="9"/>
  <c r="IT8645" i="9"/>
  <c r="IT8644" i="9"/>
  <c r="IT8643" i="9"/>
  <c r="IT8642" i="9"/>
  <c r="IT8641" i="9"/>
  <c r="IT8640" i="9"/>
  <c r="IT8639" i="9"/>
  <c r="IT8638" i="9"/>
  <c r="IT8637" i="9"/>
  <c r="IT8636" i="9"/>
  <c r="IT8635" i="9"/>
  <c r="IT8634" i="9"/>
  <c r="IT8633" i="9"/>
  <c r="IT8632" i="9"/>
  <c r="IT8631" i="9"/>
  <c r="IT8630" i="9"/>
  <c r="IT8629" i="9"/>
  <c r="IT8628" i="9"/>
  <c r="IT8627" i="9"/>
  <c r="IT8626" i="9"/>
  <c r="IT8625" i="9"/>
  <c r="IT8624" i="9"/>
  <c r="IT8623" i="9"/>
  <c r="IT8622" i="9"/>
  <c r="IT8621" i="9"/>
  <c r="IT8620" i="9"/>
  <c r="IT8619" i="9"/>
  <c r="IT8618" i="9"/>
  <c r="IT8617" i="9"/>
  <c r="IT8616" i="9"/>
  <c r="IT8615" i="9"/>
  <c r="IT8614" i="9"/>
  <c r="IT8613" i="9"/>
  <c r="IT8612" i="9"/>
  <c r="IT8611" i="9"/>
  <c r="IT8610" i="9"/>
  <c r="IT8609" i="9"/>
  <c r="IT8608" i="9"/>
  <c r="IT8607" i="9"/>
  <c r="IT8606" i="9"/>
  <c r="IT8605" i="9"/>
  <c r="IT8604" i="9"/>
  <c r="IT8603" i="9"/>
  <c r="IT8602" i="9"/>
  <c r="IT8601" i="9"/>
  <c r="JF8601" i="9" s="1"/>
  <c r="IT8600" i="9"/>
  <c r="IT8599" i="9"/>
  <c r="IT8598" i="9"/>
  <c r="IT8597" i="9"/>
  <c r="IT8596" i="9"/>
  <c r="IT8595" i="9"/>
  <c r="IT8594" i="9"/>
  <c r="IT8593" i="9"/>
  <c r="IT8592" i="9"/>
  <c r="IT8591" i="9"/>
  <c r="IT8590" i="9"/>
  <c r="IT8589" i="9"/>
  <c r="IT8588" i="9"/>
  <c r="IT8587" i="9"/>
  <c r="IT8586" i="9"/>
  <c r="IT8585" i="9"/>
  <c r="JF8585" i="9" s="1"/>
  <c r="IT8584" i="9"/>
  <c r="IT8583" i="9"/>
  <c r="IT8582" i="9"/>
  <c r="IT8581" i="9"/>
  <c r="IT8580" i="9"/>
  <c r="IT8579" i="9"/>
  <c r="IT8578" i="9"/>
  <c r="IT8577" i="9"/>
  <c r="IT8576" i="9"/>
  <c r="IT8575" i="9"/>
  <c r="IT8574" i="9"/>
  <c r="IT8573" i="9"/>
  <c r="IT8572" i="9"/>
  <c r="IT8571" i="9"/>
  <c r="IT8570" i="9"/>
  <c r="IT8569" i="9"/>
  <c r="IT8568" i="9"/>
  <c r="IT8567" i="9"/>
  <c r="IT8566" i="9"/>
  <c r="IT8565" i="9"/>
  <c r="IT8564" i="9"/>
  <c r="IT8563" i="9"/>
  <c r="IT8562" i="9"/>
  <c r="IT8561" i="9"/>
  <c r="IT8560" i="9"/>
  <c r="IT8559" i="9"/>
  <c r="IT8558" i="9"/>
  <c r="IT8557" i="9"/>
  <c r="IT8556" i="9"/>
  <c r="IT8555" i="9"/>
  <c r="IT8554" i="9"/>
  <c r="IT8553" i="9"/>
  <c r="IT8552" i="9"/>
  <c r="IT8551" i="9"/>
  <c r="IT8550" i="9"/>
  <c r="IT8549" i="9"/>
  <c r="IT8548" i="9"/>
  <c r="IT8547" i="9"/>
  <c r="IT8546" i="9"/>
  <c r="IT8545" i="9"/>
  <c r="IT8544" i="9"/>
  <c r="IT8543" i="9"/>
  <c r="IT8542" i="9"/>
  <c r="IT8541" i="9"/>
  <c r="IT8540" i="9"/>
  <c r="IT8539" i="9"/>
  <c r="IT8538" i="9"/>
  <c r="IT8537" i="9"/>
  <c r="JF8537" i="9" s="1"/>
  <c r="IT8536" i="9"/>
  <c r="IT8535" i="9"/>
  <c r="IT8534" i="9"/>
  <c r="IT8533" i="9"/>
  <c r="IT8532" i="9"/>
  <c r="IT8531" i="9"/>
  <c r="IT8530" i="9"/>
  <c r="IT8529" i="9"/>
  <c r="IT8528" i="9"/>
  <c r="IT8527" i="9"/>
  <c r="IT8526" i="9"/>
  <c r="IT8525" i="9"/>
  <c r="IT8524" i="9"/>
  <c r="IT8523" i="9"/>
  <c r="IT8522" i="9"/>
  <c r="IT8521" i="9"/>
  <c r="JF8521" i="9" s="1"/>
  <c r="IT8520" i="9"/>
  <c r="IT8519" i="9"/>
  <c r="IT8518" i="9"/>
  <c r="IT8517" i="9"/>
  <c r="IT8516" i="9"/>
  <c r="IT8515" i="9"/>
  <c r="IT8514" i="9"/>
  <c r="IT8513" i="9"/>
  <c r="IT8512" i="9"/>
  <c r="IT8511" i="9"/>
  <c r="IT8510" i="9"/>
  <c r="IT8509" i="9"/>
  <c r="IT8508" i="9"/>
  <c r="IT8507" i="9"/>
  <c r="IT8506" i="9"/>
  <c r="IT8505" i="9"/>
  <c r="IT8504" i="9"/>
  <c r="IT8503" i="9"/>
  <c r="IT8502" i="9"/>
  <c r="IT8501" i="9"/>
  <c r="IT8500" i="9"/>
  <c r="IT8499" i="9"/>
  <c r="IT8498" i="9"/>
  <c r="IT8497" i="9"/>
  <c r="IT8496" i="9"/>
  <c r="IT8495" i="9"/>
  <c r="IT8494" i="9"/>
  <c r="IT8493" i="9"/>
  <c r="IT8492" i="9"/>
  <c r="IT8491" i="9"/>
  <c r="IT8490" i="9"/>
  <c r="IT8489" i="9"/>
  <c r="IT8488" i="9"/>
  <c r="IT8487" i="9"/>
  <c r="IT8486" i="9"/>
  <c r="IT8485" i="9"/>
  <c r="IT8484" i="9"/>
  <c r="IT8483" i="9"/>
  <c r="IT8482" i="9"/>
  <c r="IT8481" i="9"/>
  <c r="IT8480" i="9"/>
  <c r="IT8479" i="9"/>
  <c r="IT8478" i="9"/>
  <c r="IT8477" i="9"/>
  <c r="IT8476" i="9"/>
  <c r="IT8475" i="9"/>
  <c r="IT8474" i="9"/>
  <c r="IT8473" i="9"/>
  <c r="JF8473" i="9" s="1"/>
  <c r="IT8472" i="9"/>
  <c r="IT8471" i="9"/>
  <c r="IT8470" i="9"/>
  <c r="IT8469" i="9"/>
  <c r="IT8468" i="9"/>
  <c r="IT8467" i="9"/>
  <c r="IT8466" i="9"/>
  <c r="IT8465" i="9"/>
  <c r="IT8464" i="9"/>
  <c r="IT8463" i="9"/>
  <c r="IT8462" i="9"/>
  <c r="IT8461" i="9"/>
  <c r="IT8460" i="9"/>
  <c r="IT8459" i="9"/>
  <c r="IT8458" i="9"/>
  <c r="IT8457" i="9"/>
  <c r="JF8457" i="9" s="1"/>
  <c r="IT8456" i="9"/>
  <c r="IT8455" i="9"/>
  <c r="IT8454" i="9"/>
  <c r="IT8453" i="9"/>
  <c r="IT8452" i="9"/>
  <c r="IT8451" i="9"/>
  <c r="IT8450" i="9"/>
  <c r="IT8449" i="9"/>
  <c r="IT8448" i="9"/>
  <c r="IT8447" i="9"/>
  <c r="IT8446" i="9"/>
  <c r="IT8445" i="9"/>
  <c r="IT8444" i="9"/>
  <c r="IT8443" i="9"/>
  <c r="IT8442" i="9"/>
  <c r="IT8441" i="9"/>
  <c r="IT8440" i="9"/>
  <c r="IT8439" i="9"/>
  <c r="IT8438" i="9"/>
  <c r="IT8437" i="9"/>
  <c r="IT8436" i="9"/>
  <c r="IT8435" i="9"/>
  <c r="IT8434" i="9"/>
  <c r="IT8433" i="9"/>
  <c r="IT8432" i="9"/>
  <c r="IT8431" i="9"/>
  <c r="IT8430" i="9"/>
  <c r="IT8429" i="9"/>
  <c r="IT8428" i="9"/>
  <c r="IT8427" i="9"/>
  <c r="IT8426" i="9"/>
  <c r="IT8425" i="9"/>
  <c r="IT8424" i="9"/>
  <c r="IT8423" i="9"/>
  <c r="IT8422" i="9"/>
  <c r="IT8421" i="9"/>
  <c r="IT8420" i="9"/>
  <c r="IT8419" i="9"/>
  <c r="IT8418" i="9"/>
  <c r="IT8417" i="9"/>
  <c r="IT8416" i="9"/>
  <c r="IT8415" i="9"/>
  <c r="IT8414" i="9"/>
  <c r="IT8413" i="9"/>
  <c r="IT8412" i="9"/>
  <c r="IT8411" i="9"/>
  <c r="IT8410" i="9"/>
  <c r="IT8409" i="9"/>
  <c r="JF8409" i="9" s="1"/>
  <c r="IT8408" i="9"/>
  <c r="IT8407" i="9"/>
  <c r="IT8406" i="9"/>
  <c r="IT8405" i="9"/>
  <c r="IT8404" i="9"/>
  <c r="IT8403" i="9"/>
  <c r="IT8402" i="9"/>
  <c r="IT8401" i="9"/>
  <c r="IT8400" i="9"/>
  <c r="IT8399" i="9"/>
  <c r="IT8398" i="9"/>
  <c r="IT8397" i="9"/>
  <c r="IT8396" i="9"/>
  <c r="IT8395" i="9"/>
  <c r="IT8394" i="9"/>
  <c r="IT8393" i="9"/>
  <c r="IT8392" i="9"/>
  <c r="IT8391" i="9"/>
  <c r="IT8390" i="9"/>
  <c r="IT8389" i="9"/>
  <c r="IT8388" i="9"/>
  <c r="IT8387" i="9"/>
  <c r="IT8386" i="9"/>
  <c r="IT8385" i="9"/>
  <c r="IT8384" i="9"/>
  <c r="IT8383" i="9"/>
  <c r="IT8382" i="9"/>
  <c r="IT8381" i="9"/>
  <c r="IT8380" i="9"/>
  <c r="IT8379" i="9"/>
  <c r="IT8378" i="9"/>
  <c r="IT8377" i="9"/>
  <c r="IT8376" i="9"/>
  <c r="IT8375" i="9"/>
  <c r="IT8374" i="9"/>
  <c r="IT8373" i="9"/>
  <c r="IT8372" i="9"/>
  <c r="IT8371" i="9"/>
  <c r="IT8370" i="9"/>
  <c r="IT8369" i="9"/>
  <c r="IT8368" i="9"/>
  <c r="IT8367" i="9"/>
  <c r="IT8366" i="9"/>
  <c r="IT8365" i="9"/>
  <c r="IT8364" i="9"/>
  <c r="IT8363" i="9"/>
  <c r="IT8362" i="9"/>
  <c r="IT8361" i="9"/>
  <c r="IT8360" i="9"/>
  <c r="IT8359" i="9"/>
  <c r="IT8358" i="9"/>
  <c r="IT8357" i="9"/>
  <c r="IT8356" i="9"/>
  <c r="IT8355" i="9"/>
  <c r="IT8354" i="9"/>
  <c r="IT8353" i="9"/>
  <c r="IT8352" i="9"/>
  <c r="IT8351" i="9"/>
  <c r="IT8350" i="9"/>
  <c r="IT8349" i="9"/>
  <c r="IT8348" i="9"/>
  <c r="IT8347" i="9"/>
  <c r="IT8346" i="9"/>
  <c r="IT8345" i="9"/>
  <c r="JF8345" i="9" s="1"/>
  <c r="IT8344" i="9"/>
  <c r="IT8343" i="9"/>
  <c r="IT8342" i="9"/>
  <c r="IT8341" i="9"/>
  <c r="IT8340" i="9"/>
  <c r="IT8339" i="9"/>
  <c r="IT8338" i="9"/>
  <c r="IT8337" i="9"/>
  <c r="IT8336" i="9"/>
  <c r="IT8335" i="9"/>
  <c r="IT8334" i="9"/>
  <c r="IT8333" i="9"/>
  <c r="IT8332" i="9"/>
  <c r="IT8331" i="9"/>
  <c r="IT8330" i="9"/>
  <c r="IT8329" i="9"/>
  <c r="JF8329" i="9" s="1"/>
  <c r="IT8328" i="9"/>
  <c r="IT8327" i="9"/>
  <c r="IT8326" i="9"/>
  <c r="IT8325" i="9"/>
  <c r="IT8324" i="9"/>
  <c r="IT8323" i="9"/>
  <c r="IT8322" i="9"/>
  <c r="IT8321" i="9"/>
  <c r="IT8320" i="9"/>
  <c r="IT8319" i="9"/>
  <c r="IT8318" i="9"/>
  <c r="IT8317" i="9"/>
  <c r="IT8316" i="9"/>
  <c r="IT8315" i="9"/>
  <c r="IT8314" i="9"/>
  <c r="IT8313" i="9"/>
  <c r="IT8312" i="9"/>
  <c r="IT8311" i="9"/>
  <c r="IT8310" i="9"/>
  <c r="IT8309" i="9"/>
  <c r="IT8308" i="9"/>
  <c r="IT8307" i="9"/>
  <c r="IT8306" i="9"/>
  <c r="IT8305" i="9"/>
  <c r="IT8304" i="9"/>
  <c r="IT8303" i="9"/>
  <c r="IT8302" i="9"/>
  <c r="IT8301" i="9"/>
  <c r="IT8300" i="9"/>
  <c r="IT8299" i="9"/>
  <c r="IT8298" i="9"/>
  <c r="IT8297" i="9"/>
  <c r="IT8296" i="9"/>
  <c r="IT8295" i="9"/>
  <c r="IT8294" i="9"/>
  <c r="IT8293" i="9"/>
  <c r="IT8292" i="9"/>
  <c r="IT8291" i="9"/>
  <c r="IT8290" i="9"/>
  <c r="IT8289" i="9"/>
  <c r="IT8288" i="9"/>
  <c r="IT8287" i="9"/>
  <c r="IT8286" i="9"/>
  <c r="IT8285" i="9"/>
  <c r="IT8284" i="9"/>
  <c r="IT8283" i="9"/>
  <c r="IT8282" i="9"/>
  <c r="IT8281" i="9"/>
  <c r="JF8281" i="9" s="1"/>
  <c r="IT8280" i="9"/>
  <c r="IT8279" i="9"/>
  <c r="IT8278" i="9"/>
  <c r="IT8277" i="9"/>
  <c r="IT8276" i="9"/>
  <c r="IT8275" i="9"/>
  <c r="IT8274" i="9"/>
  <c r="IT8273" i="9"/>
  <c r="IT8272" i="9"/>
  <c r="IT8271" i="9"/>
  <c r="IT8270" i="9"/>
  <c r="IT8269" i="9"/>
  <c r="IT8268" i="9"/>
  <c r="IT8267" i="9"/>
  <c r="IT8266" i="9"/>
  <c r="IT8265" i="9"/>
  <c r="JF8265" i="9" s="1"/>
  <c r="IT8264" i="9"/>
  <c r="IT8263" i="9"/>
  <c r="IT8262" i="9"/>
  <c r="IT8261" i="9"/>
  <c r="IT8260" i="9"/>
  <c r="IT8259" i="9"/>
  <c r="IT8258" i="9"/>
  <c r="IT8257" i="9"/>
  <c r="IT8256" i="9"/>
  <c r="IT8255" i="9"/>
  <c r="IT8254" i="9"/>
  <c r="IT8253" i="9"/>
  <c r="IT8252" i="9"/>
  <c r="IT8251" i="9"/>
  <c r="IT8250" i="9"/>
  <c r="IT8249" i="9"/>
  <c r="IT8248" i="9"/>
  <c r="IT8247" i="9"/>
  <c r="IT8246" i="9"/>
  <c r="IT8245" i="9"/>
  <c r="IT8244" i="9"/>
  <c r="IT8243" i="9"/>
  <c r="IT8242" i="9"/>
  <c r="IT8241" i="9"/>
  <c r="IT8240" i="9"/>
  <c r="IT8239" i="9"/>
  <c r="IT8238" i="9"/>
  <c r="IT8237" i="9"/>
  <c r="IT8236" i="9"/>
  <c r="IT8235" i="9"/>
  <c r="IT8234" i="9"/>
  <c r="IT8233" i="9"/>
  <c r="IT8232" i="9"/>
  <c r="IT8231" i="9"/>
  <c r="IT8230" i="9"/>
  <c r="IT8229" i="9"/>
  <c r="IT8228" i="9"/>
  <c r="IT8227" i="9"/>
  <c r="IT8226" i="9"/>
  <c r="IT8225" i="9"/>
  <c r="IT8224" i="9"/>
  <c r="IT8223" i="9"/>
  <c r="IT8222" i="9"/>
  <c r="IT8221" i="9"/>
  <c r="IT8220" i="9"/>
  <c r="IT8219" i="9"/>
  <c r="IT8218" i="9"/>
  <c r="IT8217" i="9"/>
  <c r="JF8217" i="9" s="1"/>
  <c r="IT8216" i="9"/>
  <c r="IT8215" i="9"/>
  <c r="IT8214" i="9"/>
  <c r="IT8213" i="9"/>
  <c r="IT8212" i="9"/>
  <c r="IT8211" i="9"/>
  <c r="IT8210" i="9"/>
  <c r="IT8209" i="9"/>
  <c r="IT8208" i="9"/>
  <c r="IT8207" i="9"/>
  <c r="IT8206" i="9"/>
  <c r="IT8205" i="9"/>
  <c r="IT8204" i="9"/>
  <c r="IT8203" i="9"/>
  <c r="IT8202" i="9"/>
  <c r="IT8201" i="9"/>
  <c r="JF8201" i="9" s="1"/>
  <c r="IT8200" i="9"/>
  <c r="IT8199" i="9"/>
  <c r="IT8198" i="9"/>
  <c r="IT8197" i="9"/>
  <c r="IT8196" i="9"/>
  <c r="IT8195" i="9"/>
  <c r="IT8194" i="9"/>
  <c r="IT8193" i="9"/>
  <c r="IT8192" i="9"/>
  <c r="IT8191" i="9"/>
  <c r="IT8190" i="9"/>
  <c r="IT8189" i="9"/>
  <c r="IT8188" i="9"/>
  <c r="IT8187" i="9"/>
  <c r="IT8186" i="9"/>
  <c r="IT8185" i="9"/>
  <c r="IT8184" i="9"/>
  <c r="IT8183" i="9"/>
  <c r="IT8182" i="9"/>
  <c r="IT8181" i="9"/>
  <c r="IT8180" i="9"/>
  <c r="IT8179" i="9"/>
  <c r="IT8178" i="9"/>
  <c r="IT8177" i="9"/>
  <c r="IT8176" i="9"/>
  <c r="IT8175" i="9"/>
  <c r="IT8174" i="9"/>
  <c r="IT8173" i="9"/>
  <c r="IT8172" i="9"/>
  <c r="IT8171" i="9"/>
  <c r="IT8170" i="9"/>
  <c r="IT8169" i="9"/>
  <c r="IT8168" i="9"/>
  <c r="IT8167" i="9"/>
  <c r="IT8166" i="9"/>
  <c r="IT8165" i="9"/>
  <c r="IT8164" i="9"/>
  <c r="IT8163" i="9"/>
  <c r="IT8162" i="9"/>
  <c r="IT8161" i="9"/>
  <c r="IT8160" i="9"/>
  <c r="IT8159" i="9"/>
  <c r="IT8158" i="9"/>
  <c r="IT8157" i="9"/>
  <c r="IT8156" i="9"/>
  <c r="IT8155" i="9"/>
  <c r="IT8154" i="9"/>
  <c r="IT8153" i="9"/>
  <c r="JF8153" i="9" s="1"/>
  <c r="IT8152" i="9"/>
  <c r="IT8151" i="9"/>
  <c r="IT8150" i="9"/>
  <c r="IT8149" i="9"/>
  <c r="IT8148" i="9"/>
  <c r="IT8147" i="9"/>
  <c r="IT8146" i="9"/>
  <c r="IT8145" i="9"/>
  <c r="IT8144" i="9"/>
  <c r="IT8143" i="9"/>
  <c r="IT8142" i="9"/>
  <c r="IT8141" i="9"/>
  <c r="IT8140" i="9"/>
  <c r="IT8139" i="9"/>
  <c r="IT8138" i="9"/>
  <c r="IT8137" i="9"/>
  <c r="IT8136" i="9"/>
  <c r="IT8135" i="9"/>
  <c r="IT8134" i="9"/>
  <c r="IT8133" i="9"/>
  <c r="IT8132" i="9"/>
  <c r="IT8131" i="9"/>
  <c r="IT8130" i="9"/>
  <c r="IT8129" i="9"/>
  <c r="IT8128" i="9"/>
  <c r="IT8127" i="9"/>
  <c r="IT8126" i="9"/>
  <c r="IT8125" i="9"/>
  <c r="IT8124" i="9"/>
  <c r="IT8123" i="9"/>
  <c r="IT8122" i="9"/>
  <c r="IT8121" i="9"/>
  <c r="IT8120" i="9"/>
  <c r="IT8119" i="9"/>
  <c r="IT8118" i="9"/>
  <c r="IT8117" i="9"/>
  <c r="IT8116" i="9"/>
  <c r="IT8115" i="9"/>
  <c r="IT8114" i="9"/>
  <c r="IT8113" i="9"/>
  <c r="IT8112" i="9"/>
  <c r="IT8111" i="9"/>
  <c r="IT8110" i="9"/>
  <c r="IT8109" i="9"/>
  <c r="IT8108" i="9"/>
  <c r="IT8107" i="9"/>
  <c r="IT8106" i="9"/>
  <c r="IT8105" i="9"/>
  <c r="IT8104" i="9"/>
  <c r="IT8103" i="9"/>
  <c r="IT8102" i="9"/>
  <c r="IT8101" i="9"/>
  <c r="IT8100" i="9"/>
  <c r="IT8099" i="9"/>
  <c r="IT8098" i="9"/>
  <c r="IT8097" i="9"/>
  <c r="IT8096" i="9"/>
  <c r="IT8095" i="9"/>
  <c r="IT8094" i="9"/>
  <c r="IT8093" i="9"/>
  <c r="IT8092" i="9"/>
  <c r="IT8091" i="9"/>
  <c r="IT8090" i="9"/>
  <c r="IT8089" i="9"/>
  <c r="JF8089" i="9" s="1"/>
  <c r="IT8088" i="9"/>
  <c r="IT8087" i="9"/>
  <c r="IT8086" i="9"/>
  <c r="IT8085" i="9"/>
  <c r="IT8084" i="9"/>
  <c r="IT8083" i="9"/>
  <c r="IT8082" i="9"/>
  <c r="IT8081" i="9"/>
  <c r="IT8080" i="9"/>
  <c r="IT8079" i="9"/>
  <c r="IT8078" i="9"/>
  <c r="IT8077" i="9"/>
  <c r="IT8076" i="9"/>
  <c r="IT8075" i="9"/>
  <c r="IT8074" i="9"/>
  <c r="IT8073" i="9"/>
  <c r="JF8073" i="9" s="1"/>
  <c r="IT8072" i="9"/>
  <c r="IT8071" i="9"/>
  <c r="IT8070" i="9"/>
  <c r="IT8069" i="9"/>
  <c r="IT8068" i="9"/>
  <c r="IT8067" i="9"/>
  <c r="IT8066" i="9"/>
  <c r="IT8065" i="9"/>
  <c r="IT8064" i="9"/>
  <c r="IT8063" i="9"/>
  <c r="IT8062" i="9"/>
  <c r="IT8061" i="9"/>
  <c r="IT8060" i="9"/>
  <c r="IT8059" i="9"/>
  <c r="IT8058" i="9"/>
  <c r="IT8057" i="9"/>
  <c r="IT8056" i="9"/>
  <c r="IT8055" i="9"/>
  <c r="IT8054" i="9"/>
  <c r="IT8053" i="9"/>
  <c r="IT8052" i="9"/>
  <c r="IT8051" i="9"/>
  <c r="IT8050" i="9"/>
  <c r="IT8049" i="9"/>
  <c r="IT8048" i="9"/>
  <c r="IT8047" i="9"/>
  <c r="IT8046" i="9"/>
  <c r="IT8045" i="9"/>
  <c r="IT8044" i="9"/>
  <c r="IT8043" i="9"/>
  <c r="IT8042" i="9"/>
  <c r="IT8041" i="9"/>
  <c r="IT8040" i="9"/>
  <c r="IT8039" i="9"/>
  <c r="IT8038" i="9"/>
  <c r="IT8037" i="9"/>
  <c r="IT8036" i="9"/>
  <c r="IT8035" i="9"/>
  <c r="IT8034" i="9"/>
  <c r="IT8033" i="9"/>
  <c r="IT8032" i="9"/>
  <c r="IT8031" i="9"/>
  <c r="IT8030" i="9"/>
  <c r="IT8029" i="9"/>
  <c r="IT8028" i="9"/>
  <c r="IT8027" i="9"/>
  <c r="IT8026" i="9"/>
  <c r="IT8025" i="9"/>
  <c r="JF8025" i="9" s="1"/>
  <c r="IT8024" i="9"/>
  <c r="IT8023" i="9"/>
  <c r="IT8022" i="9"/>
  <c r="IT8021" i="9"/>
  <c r="IT8020" i="9"/>
  <c r="IT8019" i="9"/>
  <c r="IT8018" i="9"/>
  <c r="IT8017" i="9"/>
  <c r="IT8016" i="9"/>
  <c r="IT8015" i="9"/>
  <c r="IT8014" i="9"/>
  <c r="IT8013" i="9"/>
  <c r="IT8012" i="9"/>
  <c r="IT8011" i="9"/>
  <c r="IT8010" i="9"/>
  <c r="IT8009" i="9"/>
  <c r="JF8009" i="9" s="1"/>
  <c r="IT8008" i="9"/>
  <c r="IT8007" i="9"/>
  <c r="IT8006" i="9"/>
  <c r="IT8005" i="9"/>
  <c r="IT8004" i="9"/>
  <c r="IT8003" i="9"/>
  <c r="IT8002" i="9"/>
  <c r="IT8001" i="9"/>
  <c r="IT8000" i="9"/>
  <c r="IT7999" i="9"/>
  <c r="IT7998" i="9"/>
  <c r="IT7997" i="9"/>
  <c r="IT7996" i="9"/>
  <c r="IT7995" i="9"/>
  <c r="IT7994" i="9"/>
  <c r="IT7993" i="9"/>
  <c r="IT7992" i="9"/>
  <c r="IT7991" i="9"/>
  <c r="IT7990" i="9"/>
  <c r="IT7989" i="9"/>
  <c r="IT7988" i="9"/>
  <c r="IT7987" i="9"/>
  <c r="IT7986" i="9"/>
  <c r="IT7985" i="9"/>
  <c r="IT7984" i="9"/>
  <c r="IT7983" i="9"/>
  <c r="IT7982" i="9"/>
  <c r="IT7981" i="9"/>
  <c r="IT7980" i="9"/>
  <c r="IT7979" i="9"/>
  <c r="IT7978" i="9"/>
  <c r="IT7977" i="9"/>
  <c r="IT7976" i="9"/>
  <c r="IT7975" i="9"/>
  <c r="IT7974" i="9"/>
  <c r="IT7973" i="9"/>
  <c r="IT7972" i="9"/>
  <c r="IT7971" i="9"/>
  <c r="IT7970" i="9"/>
  <c r="IT7969" i="9"/>
  <c r="IT7968" i="9"/>
  <c r="IT7967" i="9"/>
  <c r="IT7966" i="9"/>
  <c r="IT7965" i="9"/>
  <c r="IT7964" i="9"/>
  <c r="IT7963" i="9"/>
  <c r="IT7962" i="9"/>
  <c r="IT7961" i="9"/>
  <c r="JF7961" i="9" s="1"/>
  <c r="IT7960" i="9"/>
  <c r="IT7959" i="9"/>
  <c r="IT7958" i="9"/>
  <c r="IT7957" i="9"/>
  <c r="IT7956" i="9"/>
  <c r="IT7955" i="9"/>
  <c r="IT7954" i="9"/>
  <c r="IT7953" i="9"/>
  <c r="IT7952" i="9"/>
  <c r="IT7951" i="9"/>
  <c r="IT7950" i="9"/>
  <c r="IT7949" i="9"/>
  <c r="IT7948" i="9"/>
  <c r="IT7947" i="9"/>
  <c r="IT7946" i="9"/>
  <c r="IT7945" i="9"/>
  <c r="JF7945" i="9" s="1"/>
  <c r="IT7944" i="9"/>
  <c r="IT7943" i="9"/>
  <c r="IT7942" i="9"/>
  <c r="IT7941" i="9"/>
  <c r="IT7940" i="9"/>
  <c r="IT7939" i="9"/>
  <c r="IT7938" i="9"/>
  <c r="IT7937" i="9"/>
  <c r="IT7936" i="9"/>
  <c r="IT7935" i="9"/>
  <c r="IT7934" i="9"/>
  <c r="IT7933" i="9"/>
  <c r="IT7932" i="9"/>
  <c r="IT7931" i="9"/>
  <c r="IT7930" i="9"/>
  <c r="IT7929" i="9"/>
  <c r="IT7928" i="9"/>
  <c r="IT7927" i="9"/>
  <c r="IT7926" i="9"/>
  <c r="IT7925" i="9"/>
  <c r="IT7924" i="9"/>
  <c r="IT7923" i="9"/>
  <c r="IT7922" i="9"/>
  <c r="IT7921" i="9"/>
  <c r="IT7920" i="9"/>
  <c r="IT7919" i="9"/>
  <c r="IT7918" i="9"/>
  <c r="IT7917" i="9"/>
  <c r="IT7916" i="9"/>
  <c r="IT7915" i="9"/>
  <c r="IT7914" i="9"/>
  <c r="IT7913" i="9"/>
  <c r="IT7912" i="9"/>
  <c r="IT7911" i="9"/>
  <c r="IT7910" i="9"/>
  <c r="IT7909" i="9"/>
  <c r="IT7908" i="9"/>
  <c r="IT7907" i="9"/>
  <c r="IT7906" i="9"/>
  <c r="IT7905" i="9"/>
  <c r="IT7904" i="9"/>
  <c r="IT7903" i="9"/>
  <c r="IT7902" i="9"/>
  <c r="IT7901" i="9"/>
  <c r="IT7900" i="9"/>
  <c r="IT7899" i="9"/>
  <c r="IT7898" i="9"/>
  <c r="IT7897" i="9"/>
  <c r="JF7897" i="9" s="1"/>
  <c r="IT7896" i="9"/>
  <c r="IT7895" i="9"/>
  <c r="IT7894" i="9"/>
  <c r="IT7893" i="9"/>
  <c r="IT7892" i="9"/>
  <c r="IT7891" i="9"/>
  <c r="IT7890" i="9"/>
  <c r="IT7889" i="9"/>
  <c r="IT7888" i="9"/>
  <c r="IT7887" i="9"/>
  <c r="IT7886" i="9"/>
  <c r="IT7885" i="9"/>
  <c r="IT7884" i="9"/>
  <c r="IT7883" i="9"/>
  <c r="IT7882" i="9"/>
  <c r="IT7881" i="9"/>
  <c r="IT7880" i="9"/>
  <c r="IT7879" i="9"/>
  <c r="IT7878" i="9"/>
  <c r="IT7877" i="9"/>
  <c r="IT7876" i="9"/>
  <c r="IT7875" i="9"/>
  <c r="IT7874" i="9"/>
  <c r="IT7873" i="9"/>
  <c r="IT7872" i="9"/>
  <c r="IT7871" i="9"/>
  <c r="IT7870" i="9"/>
  <c r="IT7869" i="9"/>
  <c r="IT7868" i="9"/>
  <c r="IT7867" i="9"/>
  <c r="IT7866" i="9"/>
  <c r="IT7865" i="9"/>
  <c r="IT7864" i="9"/>
  <c r="IT7863" i="9"/>
  <c r="IT7862" i="9"/>
  <c r="IT7861" i="9"/>
  <c r="IT7860" i="9"/>
  <c r="IT7859" i="9"/>
  <c r="IT7858" i="9"/>
  <c r="IT7857" i="9"/>
  <c r="IT7856" i="9"/>
  <c r="IT7855" i="9"/>
  <c r="IT7854" i="9"/>
  <c r="IT7853" i="9"/>
  <c r="IT7852" i="9"/>
  <c r="IT7851" i="9"/>
  <c r="IT7850" i="9"/>
  <c r="IT7849" i="9"/>
  <c r="IT7848" i="9"/>
  <c r="IT7847" i="9"/>
  <c r="JF7847" i="9" s="1"/>
  <c r="IT7846" i="9"/>
  <c r="IT7845" i="9"/>
  <c r="IT7844" i="9"/>
  <c r="IT7843" i="9"/>
  <c r="IT7842" i="9"/>
  <c r="IT7841" i="9"/>
  <c r="IT7840" i="9"/>
  <c r="IT7839" i="9"/>
  <c r="IT7838" i="9"/>
  <c r="IT7837" i="9"/>
  <c r="IT7836" i="9"/>
  <c r="IT7835" i="9"/>
  <c r="IT7834" i="9"/>
  <c r="IT7833" i="9"/>
  <c r="JF7833" i="9" s="1"/>
  <c r="IT7832" i="9"/>
  <c r="IT7831" i="9"/>
  <c r="IT7830" i="9"/>
  <c r="IT7829" i="9"/>
  <c r="IT7828" i="9"/>
  <c r="IT7827" i="9"/>
  <c r="IT7826" i="9"/>
  <c r="IT7825" i="9"/>
  <c r="IT7824" i="9"/>
  <c r="IT7823" i="9"/>
  <c r="IT7822" i="9"/>
  <c r="IT7821" i="9"/>
  <c r="IT7820" i="9"/>
  <c r="IT7819" i="9"/>
  <c r="IT7818" i="9"/>
  <c r="IT7817" i="9"/>
  <c r="JF7817" i="9" s="1"/>
  <c r="IT7816" i="9"/>
  <c r="IT7815" i="9"/>
  <c r="IT7814" i="9"/>
  <c r="IT7813" i="9"/>
  <c r="IT7812" i="9"/>
  <c r="IT7811" i="9"/>
  <c r="IT7810" i="9"/>
  <c r="IT7809" i="9"/>
  <c r="IT7808" i="9"/>
  <c r="IT7807" i="9"/>
  <c r="IT7806" i="9"/>
  <c r="IT7805" i="9"/>
  <c r="IT7804" i="9"/>
  <c r="IT7803" i="9"/>
  <c r="IT7802" i="9"/>
  <c r="IT7801" i="9"/>
  <c r="IT7800" i="9"/>
  <c r="IT7799" i="9"/>
  <c r="IT7798" i="9"/>
  <c r="IT7797" i="9"/>
  <c r="IT7796" i="9"/>
  <c r="IT7795" i="9"/>
  <c r="IT7794" i="9"/>
  <c r="IT7793" i="9"/>
  <c r="IT7792" i="9"/>
  <c r="IT7791" i="9"/>
  <c r="IT7790" i="9"/>
  <c r="IT7789" i="9"/>
  <c r="IT7788" i="9"/>
  <c r="IT7787" i="9"/>
  <c r="IT7786" i="9"/>
  <c r="IT7785" i="9"/>
  <c r="IT7784" i="9"/>
  <c r="IT7783" i="9"/>
  <c r="IT7782" i="9"/>
  <c r="IT7781" i="9"/>
  <c r="IT7780" i="9"/>
  <c r="IT7779" i="9"/>
  <c r="IT7778" i="9"/>
  <c r="IT7777" i="9"/>
  <c r="IT7776" i="9"/>
  <c r="IT7775" i="9"/>
  <c r="IT7774" i="9"/>
  <c r="IT7773" i="9"/>
  <c r="IT7772" i="9"/>
  <c r="IT7771" i="9"/>
  <c r="IT7770" i="9"/>
  <c r="IT7769" i="9"/>
  <c r="JF7769" i="9" s="1"/>
  <c r="IT7768" i="9"/>
  <c r="IT7767" i="9"/>
  <c r="IT7766" i="9"/>
  <c r="IT7765" i="9"/>
  <c r="IT7764" i="9"/>
  <c r="IT7763" i="9"/>
  <c r="IT7762" i="9"/>
  <c r="IT7761" i="9"/>
  <c r="IT7760" i="9"/>
  <c r="IT7759" i="9"/>
  <c r="IT7758" i="9"/>
  <c r="IT7757" i="9"/>
  <c r="IT7756" i="9"/>
  <c r="IT7755" i="9"/>
  <c r="IT7754" i="9"/>
  <c r="IT7753" i="9"/>
  <c r="JF7753" i="9" s="1"/>
  <c r="IT7752" i="9"/>
  <c r="IT7751" i="9"/>
  <c r="IT7750" i="9"/>
  <c r="IT7749" i="9"/>
  <c r="IT7748" i="9"/>
  <c r="IT7747" i="9"/>
  <c r="IT7746" i="9"/>
  <c r="IT7745" i="9"/>
  <c r="IT7744" i="9"/>
  <c r="IT7743" i="9"/>
  <c r="IT7742" i="9"/>
  <c r="IT7741" i="9"/>
  <c r="IT7740" i="9"/>
  <c r="IT7739" i="9"/>
  <c r="IT7738" i="9"/>
  <c r="IT7737" i="9"/>
  <c r="IT7736" i="9"/>
  <c r="IT7735" i="9"/>
  <c r="IT7734" i="9"/>
  <c r="IT7733" i="9"/>
  <c r="IT7732" i="9"/>
  <c r="IT7731" i="9"/>
  <c r="IT7730" i="9"/>
  <c r="IT7729" i="9"/>
  <c r="IT7728" i="9"/>
  <c r="IT7727" i="9"/>
  <c r="IT7726" i="9"/>
  <c r="IT7725" i="9"/>
  <c r="IT7724" i="9"/>
  <c r="IT7723" i="9"/>
  <c r="IT7722" i="9"/>
  <c r="IT7721" i="9"/>
  <c r="IT7720" i="9"/>
  <c r="IT7719" i="9"/>
  <c r="IT7718" i="9"/>
  <c r="IT7717" i="9"/>
  <c r="IT7716" i="9"/>
  <c r="IT7715" i="9"/>
  <c r="IT7714" i="9"/>
  <c r="IT7713" i="9"/>
  <c r="IT7712" i="9"/>
  <c r="IT7711" i="9"/>
  <c r="IT7710" i="9"/>
  <c r="IT7709" i="9"/>
  <c r="IT7708" i="9"/>
  <c r="IT7707" i="9"/>
  <c r="IT7706" i="9"/>
  <c r="IT7705" i="9"/>
  <c r="JF7705" i="9" s="1"/>
  <c r="IT7704" i="9"/>
  <c r="IT7703" i="9"/>
  <c r="IT7702" i="9"/>
  <c r="IT7701" i="9"/>
  <c r="IT7700" i="9"/>
  <c r="IT7699" i="9"/>
  <c r="IT7698" i="9"/>
  <c r="IT7697" i="9"/>
  <c r="IT7696" i="9"/>
  <c r="IT7695" i="9"/>
  <c r="IT7694" i="9"/>
  <c r="IT7693" i="9"/>
  <c r="IT7692" i="9"/>
  <c r="IT7691" i="9"/>
  <c r="IT7690" i="9"/>
  <c r="IT7689" i="9"/>
  <c r="JF7689" i="9" s="1"/>
  <c r="IT7688" i="9"/>
  <c r="IT7687" i="9"/>
  <c r="IT7686" i="9"/>
  <c r="IT7685" i="9"/>
  <c r="IT7684" i="9"/>
  <c r="IT7683" i="9"/>
  <c r="IT7682" i="9"/>
  <c r="IT7681" i="9"/>
  <c r="IT7680" i="9"/>
  <c r="IT7679" i="9"/>
  <c r="IT7678" i="9"/>
  <c r="IT7677" i="9"/>
  <c r="IT7676" i="9"/>
  <c r="IT7675" i="9"/>
  <c r="IT7674" i="9"/>
  <c r="IT7673" i="9"/>
  <c r="IT7672" i="9"/>
  <c r="IT7671" i="9"/>
  <c r="IT7670" i="9"/>
  <c r="IT7669" i="9"/>
  <c r="IT7668" i="9"/>
  <c r="IT7667" i="9"/>
  <c r="IT7666" i="9"/>
  <c r="IT7665" i="9"/>
  <c r="IT7664" i="9"/>
  <c r="IT7663" i="9"/>
  <c r="IT7662" i="9"/>
  <c r="IT7661" i="9"/>
  <c r="IT7660" i="9"/>
  <c r="IT7659" i="9"/>
  <c r="IT7658" i="9"/>
  <c r="IT7657" i="9"/>
  <c r="IT7656" i="9"/>
  <c r="IT7655" i="9"/>
  <c r="IT7654" i="9"/>
  <c r="IT7653" i="9"/>
  <c r="IT7652" i="9"/>
  <c r="IT7651" i="9"/>
  <c r="IT7650" i="9"/>
  <c r="IT7649" i="9"/>
  <c r="IT7648" i="9"/>
  <c r="IT7647" i="9"/>
  <c r="IT7646" i="9"/>
  <c r="IT7645" i="9"/>
  <c r="IT7644" i="9"/>
  <c r="IT7643" i="9"/>
  <c r="IT7642" i="9"/>
  <c r="IT7641" i="9"/>
  <c r="JF7641" i="9" s="1"/>
  <c r="IT7640" i="9"/>
  <c r="IT7639" i="9"/>
  <c r="IT7638" i="9"/>
  <c r="IT7637" i="9"/>
  <c r="IT7636" i="9"/>
  <c r="IT7635" i="9"/>
  <c r="IT7634" i="9"/>
  <c r="IT7633" i="9"/>
  <c r="IT7632" i="9"/>
  <c r="IT7631" i="9"/>
  <c r="IT7630" i="9"/>
  <c r="IT7629" i="9"/>
  <c r="IT7628" i="9"/>
  <c r="IT7627" i="9"/>
  <c r="IT7626" i="9"/>
  <c r="IT7625" i="9"/>
  <c r="IT7624" i="9"/>
  <c r="IT7623" i="9"/>
  <c r="IT7622" i="9"/>
  <c r="IT7621" i="9"/>
  <c r="IT7620" i="9"/>
  <c r="IT7619" i="9"/>
  <c r="IT7618" i="9"/>
  <c r="IT7617" i="9"/>
  <c r="IT7616" i="9"/>
  <c r="IT7615" i="9"/>
  <c r="IT7614" i="9"/>
  <c r="IT7613" i="9"/>
  <c r="IT7612" i="9"/>
  <c r="IT7611" i="9"/>
  <c r="IT7610" i="9"/>
  <c r="IT7609" i="9"/>
  <c r="IT7608" i="9"/>
  <c r="IT7607" i="9"/>
  <c r="IT7606" i="9"/>
  <c r="IT7605" i="9"/>
  <c r="IT7604" i="9"/>
  <c r="IT7603" i="9"/>
  <c r="IT7602" i="9"/>
  <c r="IT7601" i="9"/>
  <c r="IT7600" i="9"/>
  <c r="IT7599" i="9"/>
  <c r="IT7598" i="9"/>
  <c r="IT7597" i="9"/>
  <c r="IT7596" i="9"/>
  <c r="IT7595" i="9"/>
  <c r="IT7594" i="9"/>
  <c r="IT7593" i="9"/>
  <c r="IT7592" i="9"/>
  <c r="IT7591" i="9"/>
  <c r="IT7590" i="9"/>
  <c r="IT7589" i="9"/>
  <c r="IT7588" i="9"/>
  <c r="IT7587" i="9"/>
  <c r="IT7586" i="9"/>
  <c r="IT7585" i="9"/>
  <c r="IT7584" i="9"/>
  <c r="IT7583" i="9"/>
  <c r="IT7582" i="9"/>
  <c r="IT7581" i="9"/>
  <c r="IT7580" i="9"/>
  <c r="IT7579" i="9"/>
  <c r="IT7578" i="9"/>
  <c r="IT7577" i="9"/>
  <c r="JF7577" i="9" s="1"/>
  <c r="IT7576" i="9"/>
  <c r="IT7575" i="9"/>
  <c r="IT7574" i="9"/>
  <c r="IT7573" i="9"/>
  <c r="IT7572" i="9"/>
  <c r="IT7571" i="9"/>
  <c r="IT7570" i="9"/>
  <c r="IT7569" i="9"/>
  <c r="IT7568" i="9"/>
  <c r="IT7567" i="9"/>
  <c r="IT7566" i="9"/>
  <c r="IT7565" i="9"/>
  <c r="IT7564" i="9"/>
  <c r="IT7563" i="9"/>
  <c r="IT7562" i="9"/>
  <c r="IT7561" i="9"/>
  <c r="JF7561" i="9" s="1"/>
  <c r="IT7560" i="9"/>
  <c r="IT7559" i="9"/>
  <c r="IT7558" i="9"/>
  <c r="IT7557" i="9"/>
  <c r="IT7556" i="9"/>
  <c r="IT7555" i="9"/>
  <c r="IT7554" i="9"/>
  <c r="IT7553" i="9"/>
  <c r="IT7552" i="9"/>
  <c r="IT7551" i="9"/>
  <c r="IT7550" i="9"/>
  <c r="IT7549" i="9"/>
  <c r="IT7548" i="9"/>
  <c r="IT7547" i="9"/>
  <c r="IT7546" i="9"/>
  <c r="IT7545" i="9"/>
  <c r="IT7544" i="9"/>
  <c r="IT7543" i="9"/>
  <c r="IT7542" i="9"/>
  <c r="IT7541" i="9"/>
  <c r="IT7540" i="9"/>
  <c r="IT7539" i="9"/>
  <c r="IT7538" i="9"/>
  <c r="IT7537" i="9"/>
  <c r="IT7536" i="9"/>
  <c r="IT7535" i="9"/>
  <c r="IT7534" i="9"/>
  <c r="IT7533" i="9"/>
  <c r="IT7532" i="9"/>
  <c r="IT7531" i="9"/>
  <c r="IT7530" i="9"/>
  <c r="IT7529" i="9"/>
  <c r="IT7528" i="9"/>
  <c r="IT7527" i="9"/>
  <c r="IT7526" i="9"/>
  <c r="IT7525" i="9"/>
  <c r="IT7524" i="9"/>
  <c r="IT7523" i="9"/>
  <c r="IT7522" i="9"/>
  <c r="IT7521" i="9"/>
  <c r="IT7520" i="9"/>
  <c r="IT7519" i="9"/>
  <c r="IT7518" i="9"/>
  <c r="IT7517" i="9"/>
  <c r="IT7516" i="9"/>
  <c r="IT7515" i="9"/>
  <c r="IT7514" i="9"/>
  <c r="IT7513" i="9"/>
  <c r="JF7513" i="9" s="1"/>
  <c r="IT7512" i="9"/>
  <c r="IT7511" i="9"/>
  <c r="IT7510" i="9"/>
  <c r="IT7509" i="9"/>
  <c r="IT7508" i="9"/>
  <c r="IT7507" i="9"/>
  <c r="IT7506" i="9"/>
  <c r="IT7505" i="9"/>
  <c r="IT7504" i="9"/>
  <c r="IT7503" i="9"/>
  <c r="IT7502" i="9"/>
  <c r="IT7501" i="9"/>
  <c r="IT7500" i="9"/>
  <c r="IT7499" i="9"/>
  <c r="IT7498" i="9"/>
  <c r="IT7497" i="9"/>
  <c r="JF7497" i="9" s="1"/>
  <c r="IT7496" i="9"/>
  <c r="IT7495" i="9"/>
  <c r="IT7494" i="9"/>
  <c r="IT7493" i="9"/>
  <c r="IT7492" i="9"/>
  <c r="IT7491" i="9"/>
  <c r="IT7490" i="9"/>
  <c r="IT7489" i="9"/>
  <c r="IT7488" i="9"/>
  <c r="IT7487" i="9"/>
  <c r="IT7486" i="9"/>
  <c r="IT7485" i="9"/>
  <c r="IT7484" i="9"/>
  <c r="IT7483" i="9"/>
  <c r="IT7482" i="9"/>
  <c r="IT7481" i="9"/>
  <c r="IT7480" i="9"/>
  <c r="IT7479" i="9"/>
  <c r="IT7478" i="9"/>
  <c r="IT7477" i="9"/>
  <c r="IT7476" i="9"/>
  <c r="IT7475" i="9"/>
  <c r="IT7474" i="9"/>
  <c r="IT7473" i="9"/>
  <c r="IT7472" i="9"/>
  <c r="IT7471" i="9"/>
  <c r="IT7470" i="9"/>
  <c r="IT7469" i="9"/>
  <c r="IT7468" i="9"/>
  <c r="IT7467" i="9"/>
  <c r="IT7466" i="9"/>
  <c r="IT7465" i="9"/>
  <c r="IT7464" i="9"/>
  <c r="IT7463" i="9"/>
  <c r="IT7462" i="9"/>
  <c r="IT7461" i="9"/>
  <c r="IT7460" i="9"/>
  <c r="IT7459" i="9"/>
  <c r="IT7458" i="9"/>
  <c r="IT7457" i="9"/>
  <c r="IT7456" i="9"/>
  <c r="IT7455" i="9"/>
  <c r="IT7454" i="9"/>
  <c r="IT7453" i="9"/>
  <c r="IT7452" i="9"/>
  <c r="IT7451" i="9"/>
  <c r="IT7450" i="9"/>
  <c r="IT7449" i="9"/>
  <c r="JF7449" i="9" s="1"/>
  <c r="IT7448" i="9"/>
  <c r="IT7447" i="9"/>
  <c r="IT7446" i="9"/>
  <c r="IT7445" i="9"/>
  <c r="IT7444" i="9"/>
  <c r="IT7443" i="9"/>
  <c r="IT7442" i="9"/>
  <c r="IT7441" i="9"/>
  <c r="IT7440" i="9"/>
  <c r="IT7439" i="9"/>
  <c r="IT7438" i="9"/>
  <c r="IT7437" i="9"/>
  <c r="IT7436" i="9"/>
  <c r="IT7435" i="9"/>
  <c r="IT7434" i="9"/>
  <c r="IT7433" i="9"/>
  <c r="JF7433" i="9" s="1"/>
  <c r="IT7432" i="9"/>
  <c r="IT7431" i="9"/>
  <c r="IT7430" i="9"/>
  <c r="IT7429" i="9"/>
  <c r="IT7428" i="9"/>
  <c r="IT7427" i="9"/>
  <c r="IT7426" i="9"/>
  <c r="IT7425" i="9"/>
  <c r="IT7424" i="9"/>
  <c r="IT7423" i="9"/>
  <c r="IT7422" i="9"/>
  <c r="IT7421" i="9"/>
  <c r="IT7420" i="9"/>
  <c r="IT7419" i="9"/>
  <c r="IT7418" i="9"/>
  <c r="IT7417" i="9"/>
  <c r="IT7416" i="9"/>
  <c r="IT7415" i="9"/>
  <c r="IT7414" i="9"/>
  <c r="IT7413" i="9"/>
  <c r="IT7412" i="9"/>
  <c r="IT7411" i="9"/>
  <c r="IT7410" i="9"/>
  <c r="IT7409" i="9"/>
  <c r="IT7408" i="9"/>
  <c r="IT7407" i="9"/>
  <c r="IT7406" i="9"/>
  <c r="IT7405" i="9"/>
  <c r="IT7404" i="9"/>
  <c r="IT7403" i="9"/>
  <c r="IT7402" i="9"/>
  <c r="IT7401" i="9"/>
  <c r="IT7400" i="9"/>
  <c r="IT7399" i="9"/>
  <c r="IT7398" i="9"/>
  <c r="IT7397" i="9"/>
  <c r="IT7396" i="9"/>
  <c r="IT7395" i="9"/>
  <c r="IT7394" i="9"/>
  <c r="IT7393" i="9"/>
  <c r="IT7392" i="9"/>
  <c r="IT7391" i="9"/>
  <c r="IT7390" i="9"/>
  <c r="IT7389" i="9"/>
  <c r="IT7388" i="9"/>
  <c r="IT7387" i="9"/>
  <c r="IT7386" i="9"/>
  <c r="IT7385" i="9"/>
  <c r="JF7385" i="9" s="1"/>
  <c r="IT7384" i="9"/>
  <c r="IT7383" i="9"/>
  <c r="IT7382" i="9"/>
  <c r="IT7381" i="9"/>
  <c r="IT7380" i="9"/>
  <c r="IT7379" i="9"/>
  <c r="IT7378" i="9"/>
  <c r="IT7377" i="9"/>
  <c r="IT7376" i="9"/>
  <c r="IT7375" i="9"/>
  <c r="IT7374" i="9"/>
  <c r="IT7373" i="9"/>
  <c r="IT7372" i="9"/>
  <c r="IT7371" i="9"/>
  <c r="IT7370" i="9"/>
  <c r="IT7369" i="9"/>
  <c r="IT7368" i="9"/>
  <c r="IT7367" i="9"/>
  <c r="IT7366" i="9"/>
  <c r="IT7365" i="9"/>
  <c r="IT7364" i="9"/>
  <c r="IT7363" i="9"/>
  <c r="IT7362" i="9"/>
  <c r="IT7361" i="9"/>
  <c r="IT7360" i="9"/>
  <c r="IT7359" i="9"/>
  <c r="IT7358" i="9"/>
  <c r="IT7357" i="9"/>
  <c r="IT7356" i="9"/>
  <c r="IT7355" i="9"/>
  <c r="IT7354" i="9"/>
  <c r="IT7353" i="9"/>
  <c r="IT7352" i="9"/>
  <c r="IT7351" i="9"/>
  <c r="IT7350" i="9"/>
  <c r="IT7349" i="9"/>
  <c r="IT7348" i="9"/>
  <c r="IT7347" i="9"/>
  <c r="IT7346" i="9"/>
  <c r="IT7345" i="9"/>
  <c r="IT7344" i="9"/>
  <c r="IT7343" i="9"/>
  <c r="IT7342" i="9"/>
  <c r="IT7341" i="9"/>
  <c r="IT7340" i="9"/>
  <c r="IT7339" i="9"/>
  <c r="IT7338" i="9"/>
  <c r="IT7337" i="9"/>
  <c r="IT7336" i="9"/>
  <c r="IT7335" i="9"/>
  <c r="IT7334" i="9"/>
  <c r="IT7333" i="9"/>
  <c r="IT7332" i="9"/>
  <c r="IT7331" i="9"/>
  <c r="IT7330" i="9"/>
  <c r="IT7329" i="9"/>
  <c r="IT7328" i="9"/>
  <c r="IT7327" i="9"/>
  <c r="IT7326" i="9"/>
  <c r="IT7325" i="9"/>
  <c r="IT7324" i="9"/>
  <c r="JF7324" i="9" s="1"/>
  <c r="IT7323" i="9"/>
  <c r="IT7322" i="9"/>
  <c r="IT7321" i="9"/>
  <c r="IT7320" i="9"/>
  <c r="IT7319" i="9"/>
  <c r="IT7318" i="9"/>
  <c r="IT7317" i="9"/>
  <c r="IT7316" i="9"/>
  <c r="IT7315" i="9"/>
  <c r="IT7314" i="9"/>
  <c r="IT7313" i="9"/>
  <c r="IT7312" i="9"/>
  <c r="IT7311" i="9"/>
  <c r="IT7310" i="9"/>
  <c r="IT7309" i="9"/>
  <c r="IT7308" i="9"/>
  <c r="IT7307" i="9"/>
  <c r="IT7306" i="9"/>
  <c r="IT7305" i="9"/>
  <c r="IT7304" i="9"/>
  <c r="IT7303" i="9"/>
  <c r="IT7302" i="9"/>
  <c r="IT7301" i="9"/>
  <c r="IT7300" i="9"/>
  <c r="IT7299" i="9"/>
  <c r="IT7298" i="9"/>
  <c r="IT7297" i="9"/>
  <c r="IT7296" i="9"/>
  <c r="IT7295" i="9"/>
  <c r="IT7294" i="9"/>
  <c r="IT7293" i="9"/>
  <c r="IT7292" i="9"/>
  <c r="JF7292" i="9" s="1"/>
  <c r="IT7291" i="9"/>
  <c r="IT7290" i="9"/>
  <c r="IT7289" i="9"/>
  <c r="IT7288" i="9"/>
  <c r="IT7287" i="9"/>
  <c r="IT7286" i="9"/>
  <c r="IT7285" i="9"/>
  <c r="IT7284" i="9"/>
  <c r="IT7283" i="9"/>
  <c r="IT7282" i="9"/>
  <c r="IT7281" i="9"/>
  <c r="IT7280" i="9"/>
  <c r="IT7279" i="9"/>
  <c r="IT7278" i="9"/>
  <c r="IT7277" i="9"/>
  <c r="IT7276" i="9"/>
  <c r="IT7275" i="9"/>
  <c r="IT7274" i="9"/>
  <c r="IT7273" i="9"/>
  <c r="IT7272" i="9"/>
  <c r="IT7271" i="9"/>
  <c r="IT7270" i="9"/>
  <c r="IT7269" i="9"/>
  <c r="IT7268" i="9"/>
  <c r="IT7267" i="9"/>
  <c r="IT7266" i="9"/>
  <c r="IT7265" i="9"/>
  <c r="IT7264" i="9"/>
  <c r="IT7263" i="9"/>
  <c r="IT7262" i="9"/>
  <c r="IT7261" i="9"/>
  <c r="IT7260" i="9"/>
  <c r="JF7260" i="9" s="1"/>
  <c r="IT7259" i="9"/>
  <c r="IT7258" i="9"/>
  <c r="IT7257" i="9"/>
  <c r="IT7256" i="9"/>
  <c r="IT7255" i="9"/>
  <c r="IT7254" i="9"/>
  <c r="IT7253" i="9"/>
  <c r="IT7252" i="9"/>
  <c r="IT7251" i="9"/>
  <c r="IT7250" i="9"/>
  <c r="IT7249" i="9"/>
  <c r="IT7248" i="9"/>
  <c r="IT7247" i="9"/>
  <c r="IT7246" i="9"/>
  <c r="IT7245" i="9"/>
  <c r="IT7244" i="9"/>
  <c r="IT7243" i="9"/>
  <c r="IT7242" i="9"/>
  <c r="IT7241" i="9"/>
  <c r="IT7240" i="9"/>
  <c r="IT7239" i="9"/>
  <c r="IT7238" i="9"/>
  <c r="IT7237" i="9"/>
  <c r="IT7236" i="9"/>
  <c r="IT7235" i="9"/>
  <c r="IT7234" i="9"/>
  <c r="IT7233" i="9"/>
  <c r="IT7232" i="9"/>
  <c r="IT7231" i="9"/>
  <c r="IT7230" i="9"/>
  <c r="IT7229" i="9"/>
  <c r="IT7228" i="9"/>
  <c r="IT7227" i="9"/>
  <c r="IT7226" i="9"/>
  <c r="IT7225" i="9"/>
  <c r="IT7224" i="9"/>
  <c r="IT7223" i="9"/>
  <c r="IT7222" i="9"/>
  <c r="IT7221" i="9"/>
  <c r="IT7220" i="9"/>
  <c r="IT7219" i="9"/>
  <c r="IT7218" i="9"/>
  <c r="IT7217" i="9"/>
  <c r="IT7216" i="9"/>
  <c r="IT7215" i="9"/>
  <c r="IT7214" i="9"/>
  <c r="IT7213" i="9"/>
  <c r="IT7212" i="9"/>
  <c r="IT7211" i="9"/>
  <c r="IT7210" i="9"/>
  <c r="IT7209" i="9"/>
  <c r="IT7208" i="9"/>
  <c r="IT7207" i="9"/>
  <c r="IT7206" i="9"/>
  <c r="IT7205" i="9"/>
  <c r="IT7204" i="9"/>
  <c r="IT7203" i="9"/>
  <c r="IT7202" i="9"/>
  <c r="IT7201" i="9"/>
  <c r="IT7200" i="9"/>
  <c r="IT7199" i="9"/>
  <c r="IT7198" i="9"/>
  <c r="IT7197" i="9"/>
  <c r="JF7197" i="9" s="1"/>
  <c r="IT7196" i="9"/>
  <c r="IT7195" i="9"/>
  <c r="IT7194" i="9"/>
  <c r="IT7193" i="9"/>
  <c r="IT7192" i="9"/>
  <c r="IT7191" i="9"/>
  <c r="IT7190" i="9"/>
  <c r="IT7189" i="9"/>
  <c r="IT7188" i="9"/>
  <c r="IT7187" i="9"/>
  <c r="IT7186" i="9"/>
  <c r="IT7185" i="9"/>
  <c r="IT7184" i="9"/>
  <c r="IT7183" i="9"/>
  <c r="IT7182" i="9"/>
  <c r="IT7181" i="9"/>
  <c r="JF7181" i="9" s="1"/>
  <c r="IT7180" i="9"/>
  <c r="IT7179" i="9"/>
  <c r="IT7178" i="9"/>
  <c r="IT7177" i="9"/>
  <c r="IT7176" i="9"/>
  <c r="JF7176" i="9" s="1"/>
  <c r="IT7175" i="9"/>
  <c r="IT7174" i="9"/>
  <c r="IT7173" i="9"/>
  <c r="IT7172" i="9"/>
  <c r="IT7171" i="9"/>
  <c r="IT7170" i="9"/>
  <c r="IT7169" i="9"/>
  <c r="IT7168" i="9"/>
  <c r="IT7167" i="9"/>
  <c r="IT7166" i="9"/>
  <c r="IT7165" i="9"/>
  <c r="IT7164" i="9"/>
  <c r="IT7163" i="9"/>
  <c r="IT7162" i="9"/>
  <c r="IT7161" i="9"/>
  <c r="IT7160" i="9"/>
  <c r="IT7159" i="9"/>
  <c r="IT7158" i="9"/>
  <c r="IT7157" i="9"/>
  <c r="IT7156" i="9"/>
  <c r="IT7155" i="9"/>
  <c r="IT7154" i="9"/>
  <c r="IT7153" i="9"/>
  <c r="IT7152" i="9"/>
  <c r="IT7151" i="9"/>
  <c r="IT7150" i="9"/>
  <c r="IT7149" i="9"/>
  <c r="IT7148" i="9"/>
  <c r="IT7147" i="9"/>
  <c r="IT7146" i="9"/>
  <c r="IT7145" i="9"/>
  <c r="IT7144" i="9"/>
  <c r="IT7143" i="9"/>
  <c r="IT7142" i="9"/>
  <c r="IT7141" i="9"/>
  <c r="IT7140" i="9"/>
  <c r="IT7139" i="9"/>
  <c r="JF7139" i="9" s="1"/>
  <c r="IT7138" i="9"/>
  <c r="IT7137" i="9"/>
  <c r="IT7136" i="9"/>
  <c r="IT7135" i="9"/>
  <c r="IT7134" i="9"/>
  <c r="IT7133" i="9"/>
  <c r="JF7133" i="9" s="1"/>
  <c r="IT7132" i="9"/>
  <c r="IT7131" i="9"/>
  <c r="IT7130" i="9"/>
  <c r="IT7129" i="9"/>
  <c r="IT7128" i="9"/>
  <c r="IT7127" i="9"/>
  <c r="IT7126" i="9"/>
  <c r="IT7125" i="9"/>
  <c r="IT7124" i="9"/>
  <c r="IT7123" i="9"/>
  <c r="JF7123" i="9" s="1"/>
  <c r="IT7122" i="9"/>
  <c r="IT7121" i="9"/>
  <c r="IT7120" i="9"/>
  <c r="IT7119" i="9"/>
  <c r="IT7118" i="9"/>
  <c r="IT7117" i="9"/>
  <c r="JF7117" i="9" s="1"/>
  <c r="IT7116" i="9"/>
  <c r="IT7115" i="9"/>
  <c r="IT7114" i="9"/>
  <c r="IT7113" i="9"/>
  <c r="IT7112" i="9"/>
  <c r="IT7111" i="9"/>
  <c r="IT7110" i="9"/>
  <c r="IT7109" i="9"/>
  <c r="IT7108" i="9"/>
  <c r="IT7107" i="9"/>
  <c r="IT7106" i="9"/>
  <c r="IT7105" i="9"/>
  <c r="IT7104" i="9"/>
  <c r="IT7103" i="9"/>
  <c r="IT7102" i="9"/>
  <c r="IT7101" i="9"/>
  <c r="IT7100" i="9"/>
  <c r="IT7099" i="9"/>
  <c r="IT7098" i="9"/>
  <c r="IT7097" i="9"/>
  <c r="IT7096" i="9"/>
  <c r="IT7095" i="9"/>
  <c r="IT7094" i="9"/>
  <c r="IT7093" i="9"/>
  <c r="IT7092" i="9"/>
  <c r="IT7091" i="9"/>
  <c r="JF7091" i="9" s="1"/>
  <c r="IT7090" i="9"/>
  <c r="IT7089" i="9"/>
  <c r="IT7088" i="9"/>
  <c r="IT7087" i="9"/>
  <c r="IT7086" i="9"/>
  <c r="IT7085" i="9"/>
  <c r="IT7084" i="9"/>
  <c r="IT7083" i="9"/>
  <c r="IT7082" i="9"/>
  <c r="IT7081" i="9"/>
  <c r="IT7080" i="9"/>
  <c r="IT7079" i="9"/>
  <c r="IT7078" i="9"/>
  <c r="IT7077" i="9"/>
  <c r="IT7076" i="9"/>
  <c r="IT7075" i="9"/>
  <c r="JF7075" i="9" s="1"/>
  <c r="IT7074" i="9"/>
  <c r="IT7073" i="9"/>
  <c r="IT7072" i="9"/>
  <c r="IT7071" i="9"/>
  <c r="IT7070" i="9"/>
  <c r="IT7069" i="9"/>
  <c r="JF7069" i="9" s="1"/>
  <c r="IT7068" i="9"/>
  <c r="IT7067" i="9"/>
  <c r="IT7066" i="9"/>
  <c r="IT7065" i="9"/>
  <c r="IT7064" i="9"/>
  <c r="IT7063" i="9"/>
  <c r="IT7062" i="9"/>
  <c r="IT7061" i="9"/>
  <c r="IT7060" i="9"/>
  <c r="IT7059" i="9"/>
  <c r="IT7058" i="9"/>
  <c r="IT7057" i="9"/>
  <c r="IT7056" i="9"/>
  <c r="IT7055" i="9"/>
  <c r="IT7054" i="9"/>
  <c r="IT7053" i="9"/>
  <c r="JF7053" i="9" s="1"/>
  <c r="IT7052" i="9"/>
  <c r="IT7051" i="9"/>
  <c r="IT7050" i="9"/>
  <c r="IT7049" i="9"/>
  <c r="IT7048" i="9"/>
  <c r="JF7048" i="9" s="1"/>
  <c r="IT7047" i="9"/>
  <c r="IT7046" i="9"/>
  <c r="IT7045" i="9"/>
  <c r="IT7044" i="9"/>
  <c r="IT7043" i="9"/>
  <c r="IT7042" i="9"/>
  <c r="IT7041" i="9"/>
  <c r="IT7040" i="9"/>
  <c r="IT7039" i="9"/>
  <c r="IT7038" i="9"/>
  <c r="IT7037" i="9"/>
  <c r="IT7036" i="9"/>
  <c r="IT7035" i="9"/>
  <c r="IT7034" i="9"/>
  <c r="IT7033" i="9"/>
  <c r="IT7032" i="9"/>
  <c r="IT7031" i="9"/>
  <c r="IT7030" i="9"/>
  <c r="IT7029" i="9"/>
  <c r="IT7028" i="9"/>
  <c r="IT7027" i="9"/>
  <c r="JF7027" i="9" s="1"/>
  <c r="IT7026" i="9"/>
  <c r="IT7025" i="9"/>
  <c r="IT7024" i="9"/>
  <c r="IT7023" i="9"/>
  <c r="IT7022" i="9"/>
  <c r="IT7021" i="9"/>
  <c r="IT7020" i="9"/>
  <c r="IT7019" i="9"/>
  <c r="IT7018" i="9"/>
  <c r="IT7017" i="9"/>
  <c r="IT7016" i="9"/>
  <c r="IT7015" i="9"/>
  <c r="IT7014" i="9"/>
  <c r="IT7013" i="9"/>
  <c r="IT7012" i="9"/>
  <c r="IT7011" i="9"/>
  <c r="IT7010" i="9"/>
  <c r="IT7009" i="9"/>
  <c r="IT7008" i="9"/>
  <c r="IT7007" i="9"/>
  <c r="IT7006" i="9"/>
  <c r="IT7005" i="9"/>
  <c r="JF7005" i="9" s="1"/>
  <c r="IT7004" i="9"/>
  <c r="IT7003" i="9"/>
  <c r="IT7002" i="9"/>
  <c r="IT7001" i="9"/>
  <c r="IT7000" i="9"/>
  <c r="IT6999" i="9"/>
  <c r="IT6998" i="9"/>
  <c r="IT6997" i="9"/>
  <c r="IT6996" i="9"/>
  <c r="IT6995" i="9"/>
  <c r="IT6994" i="9"/>
  <c r="IT6993" i="9"/>
  <c r="IT6992" i="9"/>
  <c r="IT6991" i="9"/>
  <c r="IT6990" i="9"/>
  <c r="IT6989" i="9"/>
  <c r="JF6989" i="9" s="1"/>
  <c r="IT6988" i="9"/>
  <c r="IT6987" i="9"/>
  <c r="IT6986" i="9"/>
  <c r="IT6985" i="9"/>
  <c r="IT6984" i="9"/>
  <c r="IT6983" i="9"/>
  <c r="IT6982" i="9"/>
  <c r="IT6981" i="9"/>
  <c r="IT6980" i="9"/>
  <c r="IT6979" i="9"/>
  <c r="IT6978" i="9"/>
  <c r="IT6977" i="9"/>
  <c r="IT6976" i="9"/>
  <c r="IT6975" i="9"/>
  <c r="IT6974" i="9"/>
  <c r="IT6973" i="9"/>
  <c r="IT6972" i="9"/>
  <c r="IT6971" i="9"/>
  <c r="IT6970" i="9"/>
  <c r="IT6969" i="9"/>
  <c r="IT6968" i="9"/>
  <c r="IT6967" i="9"/>
  <c r="IT6966" i="9"/>
  <c r="IT6965" i="9"/>
  <c r="IT6964" i="9"/>
  <c r="IT6963" i="9"/>
  <c r="IT6962" i="9"/>
  <c r="IT6961" i="9"/>
  <c r="IT6960" i="9"/>
  <c r="IT6959" i="9"/>
  <c r="IT6958" i="9"/>
  <c r="IT6957" i="9"/>
  <c r="IT6956" i="9"/>
  <c r="IT6955" i="9"/>
  <c r="IT6954" i="9"/>
  <c r="IT6953" i="9"/>
  <c r="IT6952" i="9"/>
  <c r="IT6951" i="9"/>
  <c r="IT6950" i="9"/>
  <c r="IT6949" i="9"/>
  <c r="IT6948" i="9"/>
  <c r="IT6947" i="9"/>
  <c r="JF6947" i="9" s="1"/>
  <c r="IT6946" i="9"/>
  <c r="IT6945" i="9"/>
  <c r="IT6944" i="9"/>
  <c r="IT6943" i="9"/>
  <c r="IT6942" i="9"/>
  <c r="IT6941" i="9"/>
  <c r="JF6941" i="9" s="1"/>
  <c r="IT6940" i="9"/>
  <c r="IT6939" i="9"/>
  <c r="IT6938" i="9"/>
  <c r="IT6937" i="9"/>
  <c r="IT6936" i="9"/>
  <c r="IT6935" i="9"/>
  <c r="IT6934" i="9"/>
  <c r="IT6933" i="9"/>
  <c r="IT6932" i="9"/>
  <c r="IT6931" i="9"/>
  <c r="JF6931" i="9" s="1"/>
  <c r="IT6930" i="9"/>
  <c r="IT6929" i="9"/>
  <c r="IT6928" i="9"/>
  <c r="IT6927" i="9"/>
  <c r="IT6926" i="9"/>
  <c r="IT6925" i="9"/>
  <c r="JF6925" i="9" s="1"/>
  <c r="IT6924" i="9"/>
  <c r="IT6923" i="9"/>
  <c r="IT6922" i="9"/>
  <c r="IT6921" i="9"/>
  <c r="IT6920" i="9"/>
  <c r="JF6920" i="9" s="1"/>
  <c r="IT6919" i="9"/>
  <c r="IT6918" i="9"/>
  <c r="IT6917" i="9"/>
  <c r="IT6916" i="9"/>
  <c r="IT6915" i="9"/>
  <c r="IT6914" i="9"/>
  <c r="IT6913" i="9"/>
  <c r="IT6912" i="9"/>
  <c r="IT6911" i="9"/>
  <c r="IT6910" i="9"/>
  <c r="IT6909" i="9"/>
  <c r="IT6908" i="9"/>
  <c r="IT6907" i="9"/>
  <c r="IT6906" i="9"/>
  <c r="IT6905" i="9"/>
  <c r="IT6904" i="9"/>
  <c r="IT6903" i="9"/>
  <c r="IT6902" i="9"/>
  <c r="IT6901" i="9"/>
  <c r="IT6900" i="9"/>
  <c r="IT6899" i="9"/>
  <c r="JF6899" i="9" s="1"/>
  <c r="IT6898" i="9"/>
  <c r="IT6897" i="9"/>
  <c r="IT6896" i="9"/>
  <c r="IT6895" i="9"/>
  <c r="IT6894" i="9"/>
  <c r="IT6893" i="9"/>
  <c r="IT6892" i="9"/>
  <c r="IT6891" i="9"/>
  <c r="IT6890" i="9"/>
  <c r="IT6889" i="9"/>
  <c r="IT6888" i="9"/>
  <c r="IT6887" i="9"/>
  <c r="IT6886" i="9"/>
  <c r="IT6885" i="9"/>
  <c r="IT6884" i="9"/>
  <c r="IT6883" i="9"/>
  <c r="JF6883" i="9" s="1"/>
  <c r="IT6882" i="9"/>
  <c r="IT6881" i="9"/>
  <c r="IT6880" i="9"/>
  <c r="IT6879" i="9"/>
  <c r="IT6878" i="9"/>
  <c r="IT6877" i="9"/>
  <c r="JF6877" i="9" s="1"/>
  <c r="IT6876" i="9"/>
  <c r="IT6875" i="9"/>
  <c r="IT6874" i="9"/>
  <c r="IT6873" i="9"/>
  <c r="IT6872" i="9"/>
  <c r="IT6871" i="9"/>
  <c r="IT6870" i="9"/>
  <c r="IT6869" i="9"/>
  <c r="IT6868" i="9"/>
  <c r="IT6867" i="9"/>
  <c r="IT6866" i="9"/>
  <c r="IT6865" i="9"/>
  <c r="IT6864" i="9"/>
  <c r="IT6863" i="9"/>
  <c r="IT6862" i="9"/>
  <c r="IT6861" i="9"/>
  <c r="JF6861" i="9" s="1"/>
  <c r="IT6860" i="9"/>
  <c r="IT6859" i="9"/>
  <c r="IT6858" i="9"/>
  <c r="IT6857" i="9"/>
  <c r="IT6856" i="9"/>
  <c r="IT6855" i="9"/>
  <c r="IT6854" i="9"/>
  <c r="IT6853" i="9"/>
  <c r="IT6852" i="9"/>
  <c r="IT6851" i="9"/>
  <c r="IT6850" i="9"/>
  <c r="IT6849" i="9"/>
  <c r="IT6848" i="9"/>
  <c r="IT6847" i="9"/>
  <c r="IT6846" i="9"/>
  <c r="IT6845" i="9"/>
  <c r="IT6844" i="9"/>
  <c r="IT6843" i="9"/>
  <c r="IT6842" i="9"/>
  <c r="IT6841" i="9"/>
  <c r="IT6840" i="9"/>
  <c r="IT6839" i="9"/>
  <c r="IT6838" i="9"/>
  <c r="IT6837" i="9"/>
  <c r="IT6836" i="9"/>
  <c r="IT6835" i="9"/>
  <c r="JF6835" i="9" s="1"/>
  <c r="IT6834" i="9"/>
  <c r="IT6833" i="9"/>
  <c r="IT6832" i="9"/>
  <c r="IT6831" i="9"/>
  <c r="IT6830" i="9"/>
  <c r="IT6829" i="9"/>
  <c r="IT6828" i="9"/>
  <c r="IT6827" i="9"/>
  <c r="IT6826" i="9"/>
  <c r="IT6825" i="9"/>
  <c r="IT6824" i="9"/>
  <c r="IT6823" i="9"/>
  <c r="IT6822" i="9"/>
  <c r="IT6821" i="9"/>
  <c r="IT6820" i="9"/>
  <c r="IT6819" i="9"/>
  <c r="IT6818" i="9"/>
  <c r="IT6817" i="9"/>
  <c r="IT6816" i="9"/>
  <c r="IT6815" i="9"/>
  <c r="IT6814" i="9"/>
  <c r="IT6813" i="9"/>
  <c r="JF6813" i="9" s="1"/>
  <c r="IT6812" i="9"/>
  <c r="IT6811" i="9"/>
  <c r="IT6810" i="9"/>
  <c r="IT6809" i="9"/>
  <c r="IT6808" i="9"/>
  <c r="IT6807" i="9"/>
  <c r="IT6806" i="9"/>
  <c r="IT6805" i="9"/>
  <c r="IT6804" i="9"/>
  <c r="IT6803" i="9"/>
  <c r="IT6802" i="9"/>
  <c r="IT6801" i="9"/>
  <c r="IT6800" i="9"/>
  <c r="IT6799" i="9"/>
  <c r="IT6798" i="9"/>
  <c r="IT6797" i="9"/>
  <c r="JF6797" i="9" s="1"/>
  <c r="IT6796" i="9"/>
  <c r="IT6795" i="9"/>
  <c r="IT6794" i="9"/>
  <c r="IT6793" i="9"/>
  <c r="IT6792" i="9"/>
  <c r="JF6792" i="9" s="1"/>
  <c r="IT6791" i="9"/>
  <c r="IT6790" i="9"/>
  <c r="IT6789" i="9"/>
  <c r="IT6788" i="9"/>
  <c r="IT6787" i="9"/>
  <c r="IT6786" i="9"/>
  <c r="IT6785" i="9"/>
  <c r="IT6784" i="9"/>
  <c r="IT6783" i="9"/>
  <c r="IT6782" i="9"/>
  <c r="IT6781" i="9"/>
  <c r="IT6780" i="9"/>
  <c r="IT6779" i="9"/>
  <c r="IT6778" i="9"/>
  <c r="IT6777" i="9"/>
  <c r="IT6776" i="9"/>
  <c r="IT6775" i="9"/>
  <c r="IT6774" i="9"/>
  <c r="IT6773" i="9"/>
  <c r="IT6772" i="9"/>
  <c r="IT6771" i="9"/>
  <c r="IT6770" i="9"/>
  <c r="IT6769" i="9"/>
  <c r="IT6768" i="9"/>
  <c r="IT6767" i="9"/>
  <c r="IT6766" i="9"/>
  <c r="IT6765" i="9"/>
  <c r="IT6764" i="9"/>
  <c r="IT6763" i="9"/>
  <c r="IT6762" i="9"/>
  <c r="IT6761" i="9"/>
  <c r="IT6760" i="9"/>
  <c r="IT6759" i="9"/>
  <c r="IT6758" i="9"/>
  <c r="IT6757" i="9"/>
  <c r="IT6756" i="9"/>
  <c r="IT6755" i="9"/>
  <c r="IT6754" i="9"/>
  <c r="IT6753" i="9"/>
  <c r="IT6752" i="9"/>
  <c r="IT6751" i="9"/>
  <c r="IT6750" i="9"/>
  <c r="IT6749" i="9"/>
  <c r="JF6749" i="9" s="1"/>
  <c r="IT6748" i="9"/>
  <c r="IT6747" i="9"/>
  <c r="IT6746" i="9"/>
  <c r="IT6745" i="9"/>
  <c r="IT6744" i="9"/>
  <c r="IT6743" i="9"/>
  <c r="IT6742" i="9"/>
  <c r="IT6741" i="9"/>
  <c r="IT6740" i="9"/>
  <c r="IT6739" i="9"/>
  <c r="JF6739" i="9" s="1"/>
  <c r="IT6738" i="9"/>
  <c r="IT6737" i="9"/>
  <c r="IT6736" i="9"/>
  <c r="IT6735" i="9"/>
  <c r="IT6734" i="9"/>
  <c r="IT6733" i="9"/>
  <c r="JF6733" i="9" s="1"/>
  <c r="IT6732" i="9"/>
  <c r="IT6731" i="9"/>
  <c r="IT6730" i="9"/>
  <c r="IT6729" i="9"/>
  <c r="IT6728" i="9"/>
  <c r="IT6727" i="9"/>
  <c r="IT6726" i="9"/>
  <c r="IT6725" i="9"/>
  <c r="IT6724" i="9"/>
  <c r="IT6723" i="9"/>
  <c r="IT6722" i="9"/>
  <c r="IT6721" i="9"/>
  <c r="IT6720" i="9"/>
  <c r="IT6719" i="9"/>
  <c r="IT6718" i="9"/>
  <c r="IT6717" i="9"/>
  <c r="IT6716" i="9"/>
  <c r="IT6715" i="9"/>
  <c r="IT6714" i="9"/>
  <c r="IT6713" i="9"/>
  <c r="IT6712" i="9"/>
  <c r="IT6711" i="9"/>
  <c r="IT6710" i="9"/>
  <c r="IT6709" i="9"/>
  <c r="IT6708" i="9"/>
  <c r="IT6707" i="9"/>
  <c r="JF6707" i="9" s="1"/>
  <c r="IT6706" i="9"/>
  <c r="IT6705" i="9"/>
  <c r="IT6704" i="9"/>
  <c r="IT6703" i="9"/>
  <c r="IT6702" i="9"/>
  <c r="IT6701" i="9"/>
  <c r="IT6700" i="9"/>
  <c r="IT6699" i="9"/>
  <c r="IT6698" i="9"/>
  <c r="IT6697" i="9"/>
  <c r="IT6696" i="9"/>
  <c r="IT6695" i="9"/>
  <c r="IT6694" i="9"/>
  <c r="IT6693" i="9"/>
  <c r="IT6692" i="9"/>
  <c r="IT6691" i="9"/>
  <c r="IT6690" i="9"/>
  <c r="IT6689" i="9"/>
  <c r="IT6688" i="9"/>
  <c r="IT6687" i="9"/>
  <c r="IT6686" i="9"/>
  <c r="IT6685" i="9"/>
  <c r="JF6685" i="9" s="1"/>
  <c r="IT6684" i="9"/>
  <c r="IT6683" i="9"/>
  <c r="IT6682" i="9"/>
  <c r="IT6681" i="9"/>
  <c r="IT6680" i="9"/>
  <c r="IT6679" i="9"/>
  <c r="IT6678" i="9"/>
  <c r="IT6677" i="9"/>
  <c r="IT6676" i="9"/>
  <c r="IT6675" i="9"/>
  <c r="JF6675" i="9" s="1"/>
  <c r="IT6674" i="9"/>
  <c r="IT6673" i="9"/>
  <c r="IT6672" i="9"/>
  <c r="IT6671" i="9"/>
  <c r="IT6670" i="9"/>
  <c r="IT6669" i="9"/>
  <c r="JF6669" i="9" s="1"/>
  <c r="IT6668" i="9"/>
  <c r="IT6667" i="9"/>
  <c r="IT6666" i="9"/>
  <c r="IT6665" i="9"/>
  <c r="IT6664" i="9"/>
  <c r="JF6664" i="9" s="1"/>
  <c r="IT6663" i="9"/>
  <c r="IT6662" i="9"/>
  <c r="IT6661" i="9"/>
  <c r="IT6660" i="9"/>
  <c r="IT6659" i="9"/>
  <c r="IT6658" i="9"/>
  <c r="IT6657" i="9"/>
  <c r="IT6656" i="9"/>
  <c r="IT6655" i="9"/>
  <c r="IT6654" i="9"/>
  <c r="IT6653" i="9"/>
  <c r="IT6652" i="9"/>
  <c r="IT6651" i="9"/>
  <c r="IT6650" i="9"/>
  <c r="IT6649" i="9"/>
  <c r="IT6648" i="9"/>
  <c r="IT6647" i="9"/>
  <c r="IT6646" i="9"/>
  <c r="IT6645" i="9"/>
  <c r="IT6644" i="9"/>
  <c r="IT6643" i="9"/>
  <c r="IT6642" i="9"/>
  <c r="IT6641" i="9"/>
  <c r="IT6640" i="9"/>
  <c r="IT6639" i="9"/>
  <c r="IT6638" i="9"/>
  <c r="IT6637" i="9"/>
  <c r="IT6636" i="9"/>
  <c r="IT6635" i="9"/>
  <c r="IT6634" i="9"/>
  <c r="IT6633" i="9"/>
  <c r="IT6632" i="9"/>
  <c r="IT6631" i="9"/>
  <c r="IT6630" i="9"/>
  <c r="IT6629" i="9"/>
  <c r="IT6628" i="9"/>
  <c r="IT6627" i="9"/>
  <c r="JF6627" i="9" s="1"/>
  <c r="IT6626" i="9"/>
  <c r="IT6625" i="9"/>
  <c r="IT6624" i="9"/>
  <c r="IT6623" i="9"/>
  <c r="IT6622" i="9"/>
  <c r="IT6621" i="9"/>
  <c r="JF6621" i="9" s="1"/>
  <c r="IT6620" i="9"/>
  <c r="IT6619" i="9"/>
  <c r="IT6618" i="9"/>
  <c r="IT6617" i="9"/>
  <c r="IT6616" i="9"/>
  <c r="IT6615" i="9"/>
  <c r="IT6614" i="9"/>
  <c r="IT6613" i="9"/>
  <c r="IT6612" i="9"/>
  <c r="IT6611" i="9"/>
  <c r="IT6610" i="9"/>
  <c r="IT6609" i="9"/>
  <c r="IT6608" i="9"/>
  <c r="IT6607" i="9"/>
  <c r="IT6606" i="9"/>
  <c r="IT6605" i="9"/>
  <c r="JF6605" i="9" s="1"/>
  <c r="IT6604" i="9"/>
  <c r="IT6603" i="9"/>
  <c r="IT6602" i="9"/>
  <c r="IT6601" i="9"/>
  <c r="IT6600" i="9"/>
  <c r="IT6599" i="9"/>
  <c r="IT6598" i="9"/>
  <c r="IT6597" i="9"/>
  <c r="IT6596" i="9"/>
  <c r="IT6595" i="9"/>
  <c r="IT6594" i="9"/>
  <c r="IT6593" i="9"/>
  <c r="IT6592" i="9"/>
  <c r="IT6591" i="9"/>
  <c r="IT6590" i="9"/>
  <c r="IT6589" i="9"/>
  <c r="IT6588" i="9"/>
  <c r="IT6587" i="9"/>
  <c r="IT6586" i="9"/>
  <c r="IT6585" i="9"/>
  <c r="IT6584" i="9"/>
  <c r="IT6583" i="9"/>
  <c r="IT6582" i="9"/>
  <c r="IT6581" i="9"/>
  <c r="IT6580" i="9"/>
  <c r="IT6579" i="9"/>
  <c r="IT6578" i="9"/>
  <c r="IT6577" i="9"/>
  <c r="IT6576" i="9"/>
  <c r="IT6575" i="9"/>
  <c r="IT6574" i="9"/>
  <c r="IT6573" i="9"/>
  <c r="IT6572" i="9"/>
  <c r="IT6571" i="9"/>
  <c r="IT6570" i="9"/>
  <c r="IT6569" i="9"/>
  <c r="IT6568" i="9"/>
  <c r="IT6567" i="9"/>
  <c r="IT6566" i="9"/>
  <c r="IT6565" i="9"/>
  <c r="IT6564" i="9"/>
  <c r="IT6563" i="9"/>
  <c r="JF6563" i="9" s="1"/>
  <c r="IT6562" i="9"/>
  <c r="IT6561" i="9"/>
  <c r="IT6560" i="9"/>
  <c r="IT6559" i="9"/>
  <c r="IT6558" i="9"/>
  <c r="IT6557" i="9"/>
  <c r="JF6557" i="9" s="1"/>
  <c r="IT6556" i="9"/>
  <c r="IT6555" i="9"/>
  <c r="IT6554" i="9"/>
  <c r="IT6553" i="9"/>
  <c r="IT6552" i="9"/>
  <c r="IT6551" i="9"/>
  <c r="IT6550" i="9"/>
  <c r="IT6549" i="9"/>
  <c r="IT6548" i="9"/>
  <c r="IT6547" i="9"/>
  <c r="IT6546" i="9"/>
  <c r="IT6545" i="9"/>
  <c r="IT6544" i="9"/>
  <c r="IT6543" i="9"/>
  <c r="IT6542" i="9"/>
  <c r="IT6541" i="9"/>
  <c r="JF6541" i="9" s="1"/>
  <c r="IT6540" i="9"/>
  <c r="IT6539" i="9"/>
  <c r="IT6538" i="9"/>
  <c r="IT6537" i="9"/>
  <c r="IT6536" i="9"/>
  <c r="JF6536" i="9" s="1"/>
  <c r="IT6535" i="9"/>
  <c r="IT6534" i="9"/>
  <c r="IT6533" i="9"/>
  <c r="IT6532" i="9"/>
  <c r="IT6531" i="9"/>
  <c r="IT6530" i="9"/>
  <c r="IT6529" i="9"/>
  <c r="IT6528" i="9"/>
  <c r="IT6527" i="9"/>
  <c r="IT6526" i="9"/>
  <c r="IT6525" i="9"/>
  <c r="IT6524" i="9"/>
  <c r="IT6523" i="9"/>
  <c r="IT6522" i="9"/>
  <c r="IT6521" i="9"/>
  <c r="IT6520" i="9"/>
  <c r="IT6519" i="9"/>
  <c r="IT6518" i="9"/>
  <c r="IT6517" i="9"/>
  <c r="IT6516" i="9"/>
  <c r="IT6515" i="9"/>
  <c r="JF6515" i="9" s="1"/>
  <c r="IT6514" i="9"/>
  <c r="IT6513" i="9"/>
  <c r="IT6512" i="9"/>
  <c r="IT6511" i="9"/>
  <c r="IT6510" i="9"/>
  <c r="IT6509" i="9"/>
  <c r="IT6508" i="9"/>
  <c r="IT6507" i="9"/>
  <c r="IT6506" i="9"/>
  <c r="IT6505" i="9"/>
  <c r="IT6504" i="9"/>
  <c r="IT6503" i="9"/>
  <c r="IT6502" i="9"/>
  <c r="IT6501" i="9"/>
  <c r="IT6500" i="9"/>
  <c r="IT6499" i="9"/>
  <c r="IT6498" i="9"/>
  <c r="IT6497" i="9"/>
  <c r="IT6496" i="9"/>
  <c r="IT6495" i="9"/>
  <c r="IT6494" i="9"/>
  <c r="IT6493" i="9"/>
  <c r="JF6493" i="9" s="1"/>
  <c r="IT6492" i="9"/>
  <c r="IT6491" i="9"/>
  <c r="IT6490" i="9"/>
  <c r="IT6489" i="9"/>
  <c r="IT6488" i="9"/>
  <c r="IT6487" i="9"/>
  <c r="IT6486" i="9"/>
  <c r="IT6485" i="9"/>
  <c r="IT6484" i="9"/>
  <c r="IT6483" i="9"/>
  <c r="IT6482" i="9"/>
  <c r="IT6481" i="9"/>
  <c r="IT6480" i="9"/>
  <c r="IT6479" i="9"/>
  <c r="IT6478" i="9"/>
  <c r="IT6477" i="9"/>
  <c r="JF6477" i="9" s="1"/>
  <c r="IT6476" i="9"/>
  <c r="IT6475" i="9"/>
  <c r="IT6474" i="9"/>
  <c r="IT6473" i="9"/>
  <c r="IT6472" i="9"/>
  <c r="IT6471" i="9"/>
  <c r="IT6470" i="9"/>
  <c r="IT6469" i="9"/>
  <c r="IT6468" i="9"/>
  <c r="IT6467" i="9"/>
  <c r="IT6466" i="9"/>
  <c r="IT6465" i="9"/>
  <c r="IT6464" i="9"/>
  <c r="IT6463" i="9"/>
  <c r="IT6462" i="9"/>
  <c r="IT6461" i="9"/>
  <c r="IT6460" i="9"/>
  <c r="IT6459" i="9"/>
  <c r="IT6458" i="9"/>
  <c r="IT6457" i="9"/>
  <c r="IT6456" i="9"/>
  <c r="IT6455" i="9"/>
  <c r="IT6454" i="9"/>
  <c r="IT6453" i="9"/>
  <c r="IT6452" i="9"/>
  <c r="IT6451" i="9"/>
  <c r="IT6450" i="9"/>
  <c r="IT6449" i="9"/>
  <c r="IT6448" i="9"/>
  <c r="IT6447" i="9"/>
  <c r="IT6446" i="9"/>
  <c r="IT6445" i="9"/>
  <c r="IT6444" i="9"/>
  <c r="IT6443" i="9"/>
  <c r="IT6442" i="9"/>
  <c r="IT6441" i="9"/>
  <c r="IT6440" i="9"/>
  <c r="IT6439" i="9"/>
  <c r="IT6438" i="9"/>
  <c r="IT6437" i="9"/>
  <c r="IT6436" i="9"/>
  <c r="IT6435" i="9"/>
  <c r="IT6434" i="9"/>
  <c r="IT6433" i="9"/>
  <c r="IT6432" i="9"/>
  <c r="IT6431" i="9"/>
  <c r="IT6430" i="9"/>
  <c r="IT6429" i="9"/>
  <c r="JF6429" i="9" s="1"/>
  <c r="IT6428" i="9"/>
  <c r="IT6427" i="9"/>
  <c r="IT6426" i="9"/>
  <c r="IT6425" i="9"/>
  <c r="IT6424" i="9"/>
  <c r="IT6423" i="9"/>
  <c r="IT6422" i="9"/>
  <c r="IT6421" i="9"/>
  <c r="IT6420" i="9"/>
  <c r="IT6419" i="9"/>
  <c r="JF6419" i="9" s="1"/>
  <c r="IT6418" i="9"/>
  <c r="IT6417" i="9"/>
  <c r="IT6416" i="9"/>
  <c r="IT6415" i="9"/>
  <c r="IT6414" i="9"/>
  <c r="IT6413" i="9"/>
  <c r="JF6413" i="9" s="1"/>
  <c r="IT6412" i="9"/>
  <c r="IT6411" i="9"/>
  <c r="IT6410" i="9"/>
  <c r="IT6409" i="9"/>
  <c r="IT6408" i="9"/>
  <c r="JF6408" i="9" s="1"/>
  <c r="IT6407" i="9"/>
  <c r="IT6406" i="9"/>
  <c r="IT6405" i="9"/>
  <c r="IT6404" i="9"/>
  <c r="IT6403" i="9"/>
  <c r="IT6402" i="9"/>
  <c r="IT6401" i="9"/>
  <c r="IT6400" i="9"/>
  <c r="IT6399" i="9"/>
  <c r="IT6398" i="9"/>
  <c r="IT6397" i="9"/>
  <c r="IT6396" i="9"/>
  <c r="IT6395" i="9"/>
  <c r="IT6394" i="9"/>
  <c r="IT6393" i="9"/>
  <c r="IT6392" i="9"/>
  <c r="IT6391" i="9"/>
  <c r="IT6390" i="9"/>
  <c r="IT6389" i="9"/>
  <c r="IT6388" i="9"/>
  <c r="IT6387" i="9"/>
  <c r="JF6387" i="9" s="1"/>
  <c r="IT6386" i="9"/>
  <c r="IT6385" i="9"/>
  <c r="IT6384" i="9"/>
  <c r="IT6383" i="9"/>
  <c r="IT6382" i="9"/>
  <c r="IT6381" i="9"/>
  <c r="IT6380" i="9"/>
  <c r="IT6379" i="9"/>
  <c r="IT6378" i="9"/>
  <c r="IT6377" i="9"/>
  <c r="IT6376" i="9"/>
  <c r="IT6375" i="9"/>
  <c r="IT6374" i="9"/>
  <c r="IT6373" i="9"/>
  <c r="IT6372" i="9"/>
  <c r="IT6371" i="9"/>
  <c r="IT6370" i="9"/>
  <c r="IT6369" i="9"/>
  <c r="IT6368" i="9"/>
  <c r="IT6367" i="9"/>
  <c r="IT6366" i="9"/>
  <c r="IT6365" i="9"/>
  <c r="JF6365" i="9" s="1"/>
  <c r="IT6364" i="9"/>
  <c r="IT6363" i="9"/>
  <c r="IT6362" i="9"/>
  <c r="IT6361" i="9"/>
  <c r="IT6360" i="9"/>
  <c r="IT6359" i="9"/>
  <c r="IT6358" i="9"/>
  <c r="IT6357" i="9"/>
  <c r="IT6356" i="9"/>
  <c r="IT6355" i="9"/>
  <c r="IT6354" i="9"/>
  <c r="IT6353" i="9"/>
  <c r="IT6352" i="9"/>
  <c r="IT6351" i="9"/>
  <c r="IT6350" i="9"/>
  <c r="JF6350" i="9" s="1"/>
  <c r="IT6349" i="9"/>
  <c r="JF6349" i="9" s="1"/>
  <c r="IT6348" i="9"/>
  <c r="IT6347" i="9"/>
  <c r="IT6346" i="9"/>
  <c r="IT6345" i="9"/>
  <c r="IT6344" i="9"/>
  <c r="IT6343" i="9"/>
  <c r="IT6342" i="9"/>
  <c r="IT6341" i="9"/>
  <c r="IT6340" i="9"/>
  <c r="IT6339" i="9"/>
  <c r="IT6338" i="9"/>
  <c r="IT6337" i="9"/>
  <c r="IT6336" i="9"/>
  <c r="IT6335" i="9"/>
  <c r="IT6334" i="9"/>
  <c r="IT6333" i="9"/>
  <c r="IT6332" i="9"/>
  <c r="IT6331" i="9"/>
  <c r="IT6330" i="9"/>
  <c r="IT6329" i="9"/>
  <c r="IT6328" i="9"/>
  <c r="IT6327" i="9"/>
  <c r="IT6326" i="9"/>
  <c r="IT6325" i="9"/>
  <c r="IT6324" i="9"/>
  <c r="IT6323" i="9"/>
  <c r="IT6322" i="9"/>
  <c r="IT6321" i="9"/>
  <c r="IT6320" i="9"/>
  <c r="IT6319" i="9"/>
  <c r="IT6318" i="9"/>
  <c r="IT6317" i="9"/>
  <c r="IT6316" i="9"/>
  <c r="IT6315" i="9"/>
  <c r="IT6314" i="9"/>
  <c r="IT6313" i="9"/>
  <c r="IT6312" i="9"/>
  <c r="IT6311" i="9"/>
  <c r="IT6310" i="9"/>
  <c r="IT6309" i="9"/>
  <c r="IT6308" i="9"/>
  <c r="IT6307" i="9"/>
  <c r="JF6307" i="9" s="1"/>
  <c r="IT6306" i="9"/>
  <c r="IT6305" i="9"/>
  <c r="IT6304" i="9"/>
  <c r="IT6303" i="9"/>
  <c r="IT6302" i="9"/>
  <c r="IT6301" i="9"/>
  <c r="JF6301" i="9" s="1"/>
  <c r="IT6300" i="9"/>
  <c r="IT6299" i="9"/>
  <c r="IT6298" i="9"/>
  <c r="IT6297" i="9"/>
  <c r="IT6296" i="9"/>
  <c r="IT6295" i="9"/>
  <c r="IT6294" i="9"/>
  <c r="IT6293" i="9"/>
  <c r="IT6292" i="9"/>
  <c r="IT6291" i="9"/>
  <c r="JF6291" i="9" s="1"/>
  <c r="IT6290" i="9"/>
  <c r="IT6289" i="9"/>
  <c r="IT6288" i="9"/>
  <c r="IT6287" i="9"/>
  <c r="IT6286" i="9"/>
  <c r="IT6285" i="9"/>
  <c r="JF6285" i="9" s="1"/>
  <c r="IT6284" i="9"/>
  <c r="IT6283" i="9"/>
  <c r="IT6282" i="9"/>
  <c r="IT6281" i="9"/>
  <c r="IT6280" i="9"/>
  <c r="JF6280" i="9" s="1"/>
  <c r="IT6279" i="9"/>
  <c r="IT6278" i="9"/>
  <c r="IT6277" i="9"/>
  <c r="IT6276" i="9"/>
  <c r="IT6275" i="9"/>
  <c r="IT6274" i="9"/>
  <c r="IT6273" i="9"/>
  <c r="IT6272" i="9"/>
  <c r="IT6271" i="9"/>
  <c r="IT6270" i="9"/>
  <c r="IT6269" i="9"/>
  <c r="IT6268" i="9"/>
  <c r="IT6267" i="9"/>
  <c r="IT6266" i="9"/>
  <c r="IT6265" i="9"/>
  <c r="IT6264" i="9"/>
  <c r="IT6263" i="9"/>
  <c r="IT6262" i="9"/>
  <c r="IT6261" i="9"/>
  <c r="IT6260" i="9"/>
  <c r="IT6259" i="9"/>
  <c r="JF6259" i="9" s="1"/>
  <c r="IT6258" i="9"/>
  <c r="IT6257" i="9"/>
  <c r="IT6256" i="9"/>
  <c r="IT6255" i="9"/>
  <c r="IT6254" i="9"/>
  <c r="IT6253" i="9"/>
  <c r="IT6252" i="9"/>
  <c r="IT6251" i="9"/>
  <c r="IT6250" i="9"/>
  <c r="IT6249" i="9"/>
  <c r="IT6248" i="9"/>
  <c r="IT6247" i="9"/>
  <c r="IT6246" i="9"/>
  <c r="IT6245" i="9"/>
  <c r="IT6244" i="9"/>
  <c r="IT6243" i="9"/>
  <c r="JF6243" i="9" s="1"/>
  <c r="IT6242" i="9"/>
  <c r="IT6241" i="9"/>
  <c r="IT6240" i="9"/>
  <c r="IT6239" i="9"/>
  <c r="IT6238" i="9"/>
  <c r="IT6237" i="9"/>
  <c r="JF6237" i="9" s="1"/>
  <c r="IT6236" i="9"/>
  <c r="IT6235" i="9"/>
  <c r="IT6234" i="9"/>
  <c r="IT6233" i="9"/>
  <c r="IT6232" i="9"/>
  <c r="IT6231" i="9"/>
  <c r="IT6230" i="9"/>
  <c r="IT6229" i="9"/>
  <c r="IT6228" i="9"/>
  <c r="IT6227" i="9"/>
  <c r="IT6226" i="9"/>
  <c r="IT6225" i="9"/>
  <c r="IT6224" i="9"/>
  <c r="IT6223" i="9"/>
  <c r="IT6222" i="9"/>
  <c r="IT6221" i="9"/>
  <c r="JF6221" i="9" s="1"/>
  <c r="IT6220" i="9"/>
  <c r="IT6219" i="9"/>
  <c r="IT6218" i="9"/>
  <c r="IT6217" i="9"/>
  <c r="IT6216" i="9"/>
  <c r="IT6215" i="9"/>
  <c r="IT6214" i="9"/>
  <c r="IT6213" i="9"/>
  <c r="IT6212" i="9"/>
  <c r="IT6211" i="9"/>
  <c r="IT6210" i="9"/>
  <c r="IT6209" i="9"/>
  <c r="IT6208" i="9"/>
  <c r="IT6207" i="9"/>
  <c r="IT6206" i="9"/>
  <c r="IT6205" i="9"/>
  <c r="IT6204" i="9"/>
  <c r="IT6203" i="9"/>
  <c r="IT6202" i="9"/>
  <c r="IT6201" i="9"/>
  <c r="IT6200" i="9"/>
  <c r="IT6199" i="9"/>
  <c r="IT6198" i="9"/>
  <c r="IT6197" i="9"/>
  <c r="IT6196" i="9"/>
  <c r="IT6195" i="9"/>
  <c r="IT6194" i="9"/>
  <c r="IT6193" i="9"/>
  <c r="IT6192" i="9"/>
  <c r="IT6191" i="9"/>
  <c r="IT6190" i="9"/>
  <c r="IT6189" i="9"/>
  <c r="IT6188" i="9"/>
  <c r="IT6187" i="9"/>
  <c r="IT6186" i="9"/>
  <c r="IT6185" i="9"/>
  <c r="IT6184" i="9"/>
  <c r="IT6183" i="9"/>
  <c r="IT6182" i="9"/>
  <c r="IT6181" i="9"/>
  <c r="IT6180" i="9"/>
  <c r="IT6179" i="9"/>
  <c r="JF6179" i="9" s="1"/>
  <c r="IT6178" i="9"/>
  <c r="IT6177" i="9"/>
  <c r="IT6176" i="9"/>
  <c r="IT6175" i="9"/>
  <c r="IT6174" i="9"/>
  <c r="IT6173" i="9"/>
  <c r="JF6173" i="9" s="1"/>
  <c r="IT6172" i="9"/>
  <c r="IT6171" i="9"/>
  <c r="IT6170" i="9"/>
  <c r="IT6169" i="9"/>
  <c r="IT6168" i="9"/>
  <c r="IT6167" i="9"/>
  <c r="IT6166" i="9"/>
  <c r="IT6165" i="9"/>
  <c r="IT6164" i="9"/>
  <c r="IT6163" i="9"/>
  <c r="IT6162" i="9"/>
  <c r="IT6161" i="9"/>
  <c r="IT6160" i="9"/>
  <c r="IT6159" i="9"/>
  <c r="IT6158" i="9"/>
  <c r="IT6157" i="9"/>
  <c r="JF6157" i="9" s="1"/>
  <c r="IT6156" i="9"/>
  <c r="IT6155" i="9"/>
  <c r="IT6154" i="9"/>
  <c r="IT6153" i="9"/>
  <c r="IT6152" i="9"/>
  <c r="JF6152" i="9" s="1"/>
  <c r="IT6151" i="9"/>
  <c r="IT6150" i="9"/>
  <c r="IT6149" i="9"/>
  <c r="IT6148" i="9"/>
  <c r="IT6147" i="9"/>
  <c r="IT6146" i="9"/>
  <c r="IT6145" i="9"/>
  <c r="IT6144" i="9"/>
  <c r="IT6143" i="9"/>
  <c r="IT6142" i="9"/>
  <c r="IT6141" i="9"/>
  <c r="IT6140" i="9"/>
  <c r="IT6139" i="9"/>
  <c r="IT6138" i="9"/>
  <c r="IT6137" i="9"/>
  <c r="IT6136" i="9"/>
  <c r="IT6135" i="9"/>
  <c r="IT6134" i="9"/>
  <c r="IT6133" i="9"/>
  <c r="IT6132" i="9"/>
  <c r="IT6131" i="9"/>
  <c r="IT6130" i="9"/>
  <c r="IT6129" i="9"/>
  <c r="IT6128" i="9"/>
  <c r="IT6127" i="9"/>
  <c r="IT6126" i="9"/>
  <c r="IT6125" i="9"/>
  <c r="IT6124" i="9"/>
  <c r="IT6123" i="9"/>
  <c r="IT6122" i="9"/>
  <c r="IT6121" i="9"/>
  <c r="IT6120" i="9"/>
  <c r="IT6119" i="9"/>
  <c r="IT6118" i="9"/>
  <c r="IT6117" i="9"/>
  <c r="IT6116" i="9"/>
  <c r="IT6115" i="9"/>
  <c r="JF6115" i="9" s="1"/>
  <c r="IT6114" i="9"/>
  <c r="IT6113" i="9"/>
  <c r="IT6112" i="9"/>
  <c r="IT6111" i="9"/>
  <c r="IT6110" i="9"/>
  <c r="IT6109" i="9"/>
  <c r="JF6109" i="9" s="1"/>
  <c r="IT6108" i="9"/>
  <c r="IT6107" i="9"/>
  <c r="IT6106" i="9"/>
  <c r="IT6105" i="9"/>
  <c r="IT6104" i="9"/>
  <c r="IT6103" i="9"/>
  <c r="IT6102" i="9"/>
  <c r="IT6101" i="9"/>
  <c r="IT6100" i="9"/>
  <c r="IT6099" i="9"/>
  <c r="IT6098" i="9"/>
  <c r="IT6097" i="9"/>
  <c r="IT6096" i="9"/>
  <c r="IT6095" i="9"/>
  <c r="IT6094" i="9"/>
  <c r="JF6094" i="9" s="1"/>
  <c r="IT6093" i="9"/>
  <c r="JF6093" i="9" s="1"/>
  <c r="IT6092" i="9"/>
  <c r="IT6091" i="9"/>
  <c r="IT6090" i="9"/>
  <c r="IT6089" i="9"/>
  <c r="IT6088" i="9"/>
  <c r="IT6087" i="9"/>
  <c r="IT6086" i="9"/>
  <c r="IT6085" i="9"/>
  <c r="IT6084" i="9"/>
  <c r="IT6083" i="9"/>
  <c r="IT6082" i="9"/>
  <c r="IT6081" i="9"/>
  <c r="IT6080" i="9"/>
  <c r="IT6079" i="9"/>
  <c r="IT6078" i="9"/>
  <c r="IT6077" i="9"/>
  <c r="IT6076" i="9"/>
  <c r="IT6075" i="9"/>
  <c r="IT6074" i="9"/>
  <c r="IT6073" i="9"/>
  <c r="IT6072" i="9"/>
  <c r="IT6071" i="9"/>
  <c r="IT6070" i="9"/>
  <c r="IT6069" i="9"/>
  <c r="IT6068" i="9"/>
  <c r="IT6067" i="9"/>
  <c r="JF6067" i="9" s="1"/>
  <c r="IT6066" i="9"/>
  <c r="IT6065" i="9"/>
  <c r="IT6064" i="9"/>
  <c r="IT6063" i="9"/>
  <c r="IT6062" i="9"/>
  <c r="IT6061" i="9"/>
  <c r="IT6060" i="9"/>
  <c r="IT6059" i="9"/>
  <c r="IT6058" i="9"/>
  <c r="IT6057" i="9"/>
  <c r="IT6056" i="9"/>
  <c r="IT6055" i="9"/>
  <c r="IT6054" i="9"/>
  <c r="IT6053" i="9"/>
  <c r="IT6052" i="9"/>
  <c r="IT6051" i="9"/>
  <c r="JF6051" i="9" s="1"/>
  <c r="IT6050" i="9"/>
  <c r="IT6049" i="9"/>
  <c r="IT6048" i="9"/>
  <c r="IT6047" i="9"/>
  <c r="IT6046" i="9"/>
  <c r="IT6045" i="9"/>
  <c r="JF6045" i="9" s="1"/>
  <c r="IT6044" i="9"/>
  <c r="IT6043" i="9"/>
  <c r="IT6042" i="9"/>
  <c r="IT6041" i="9"/>
  <c r="IT6040" i="9"/>
  <c r="IT6039" i="9"/>
  <c r="IT6038" i="9"/>
  <c r="IT6037" i="9"/>
  <c r="IT6036" i="9"/>
  <c r="IT6035" i="9"/>
  <c r="JF6035" i="9" s="1"/>
  <c r="IT6034" i="9"/>
  <c r="IT6033" i="9"/>
  <c r="IT6032" i="9"/>
  <c r="IT6031" i="9"/>
  <c r="IT6030" i="9"/>
  <c r="IT6029" i="9"/>
  <c r="JF6029" i="9" s="1"/>
  <c r="IT6028" i="9"/>
  <c r="IT6027" i="9"/>
  <c r="IT6026" i="9"/>
  <c r="IT6025" i="9"/>
  <c r="IT6024" i="9"/>
  <c r="JF6024" i="9" s="1"/>
  <c r="IT6023" i="9"/>
  <c r="IT6022" i="9"/>
  <c r="IT6021" i="9"/>
  <c r="IT6020" i="9"/>
  <c r="IT6019" i="9"/>
  <c r="IT6018" i="9"/>
  <c r="IT6017" i="9"/>
  <c r="IT6016" i="9"/>
  <c r="IT6015" i="9"/>
  <c r="IT6014" i="9"/>
  <c r="IT6013" i="9"/>
  <c r="IT6012" i="9"/>
  <c r="IT6011" i="9"/>
  <c r="IT6010" i="9"/>
  <c r="IT6009" i="9"/>
  <c r="IT6008" i="9"/>
  <c r="IT6007" i="9"/>
  <c r="IT6006" i="9"/>
  <c r="IT6005" i="9"/>
  <c r="IT6004" i="9"/>
  <c r="IT6003" i="9"/>
  <c r="IT6002" i="9"/>
  <c r="IT6001" i="9"/>
  <c r="IT6000" i="9"/>
  <c r="IT5999" i="9"/>
  <c r="IT5998" i="9"/>
  <c r="IT5997" i="9"/>
  <c r="IT5996" i="9"/>
  <c r="IT5995" i="9"/>
  <c r="IT5994" i="9"/>
  <c r="IT5993" i="9"/>
  <c r="IT5992" i="9"/>
  <c r="IT5991" i="9"/>
  <c r="IT5990" i="9"/>
  <c r="IT5989" i="9"/>
  <c r="IT5988" i="9"/>
  <c r="IT5987" i="9"/>
  <c r="JF5987" i="9" s="1"/>
  <c r="IT5986" i="9"/>
  <c r="IT5985" i="9"/>
  <c r="IT5984" i="9"/>
  <c r="IT5983" i="9"/>
  <c r="IT5982" i="9"/>
  <c r="IT5981" i="9"/>
  <c r="JF5981" i="9" s="1"/>
  <c r="IT5980" i="9"/>
  <c r="IT5979" i="9"/>
  <c r="IT5978" i="9"/>
  <c r="IT5977" i="9"/>
  <c r="IT5976" i="9"/>
  <c r="IT5975" i="9"/>
  <c r="IT5974" i="9"/>
  <c r="IT5973" i="9"/>
  <c r="IT5972" i="9"/>
  <c r="IT5971" i="9"/>
  <c r="IT5970" i="9"/>
  <c r="IT5969" i="9"/>
  <c r="IT5968" i="9"/>
  <c r="IT5967" i="9"/>
  <c r="IT5966" i="9"/>
  <c r="IT5965" i="9"/>
  <c r="JF5965" i="9" s="1"/>
  <c r="IT5964" i="9"/>
  <c r="IT5963" i="9"/>
  <c r="IT5962" i="9"/>
  <c r="IT5961" i="9"/>
  <c r="IT5960" i="9"/>
  <c r="IT5959" i="9"/>
  <c r="IT5958" i="9"/>
  <c r="IT5957" i="9"/>
  <c r="IT5956" i="9"/>
  <c r="IT5955" i="9"/>
  <c r="IT5954" i="9"/>
  <c r="IT5953" i="9"/>
  <c r="IT5952" i="9"/>
  <c r="IT5951" i="9"/>
  <c r="IT5950" i="9"/>
  <c r="IT5949" i="9"/>
  <c r="IT5948" i="9"/>
  <c r="IT5947" i="9"/>
  <c r="IT5946" i="9"/>
  <c r="IT5945" i="9"/>
  <c r="IT5944" i="9"/>
  <c r="IT5943" i="9"/>
  <c r="IT5942" i="9"/>
  <c r="IT5941" i="9"/>
  <c r="IT5940" i="9"/>
  <c r="IT5939" i="9"/>
  <c r="IT5938" i="9"/>
  <c r="IT5937" i="9"/>
  <c r="IT5936" i="9"/>
  <c r="IT5935" i="9"/>
  <c r="IT5934" i="9"/>
  <c r="IT5933" i="9"/>
  <c r="IT5932" i="9"/>
  <c r="IT5931" i="9"/>
  <c r="IT5930" i="9"/>
  <c r="IT5929" i="9"/>
  <c r="IT5928" i="9"/>
  <c r="IT5927" i="9"/>
  <c r="IT5926" i="9"/>
  <c r="IT5925" i="9"/>
  <c r="IT5924" i="9"/>
  <c r="IT5923" i="9"/>
  <c r="JF5923" i="9" s="1"/>
  <c r="IT5922" i="9"/>
  <c r="IT5921" i="9"/>
  <c r="IT5920" i="9"/>
  <c r="IT5919" i="9"/>
  <c r="IT5918" i="9"/>
  <c r="IT5917" i="9"/>
  <c r="JF5917" i="9" s="1"/>
  <c r="IT5916" i="9"/>
  <c r="IT5915" i="9"/>
  <c r="IT5914" i="9"/>
  <c r="IT5913" i="9"/>
  <c r="IT5912" i="9"/>
  <c r="IT5911" i="9"/>
  <c r="IT5910" i="9"/>
  <c r="IT5909" i="9"/>
  <c r="IT5908" i="9"/>
  <c r="IT5907" i="9"/>
  <c r="JF5907" i="9" s="1"/>
  <c r="IT5906" i="9"/>
  <c r="IT5905" i="9"/>
  <c r="IT5904" i="9"/>
  <c r="IT5903" i="9"/>
  <c r="IT5902" i="9"/>
  <c r="IT5901" i="9"/>
  <c r="JF5901" i="9" s="1"/>
  <c r="IT5900" i="9"/>
  <c r="IT5899" i="9"/>
  <c r="IT5898" i="9"/>
  <c r="IT5897" i="9"/>
  <c r="IT5896" i="9"/>
  <c r="JF5896" i="9" s="1"/>
  <c r="IT5895" i="9"/>
  <c r="IT5894" i="9"/>
  <c r="IT5893" i="9"/>
  <c r="IT5892" i="9"/>
  <c r="IT5891" i="9"/>
  <c r="IT5890" i="9"/>
  <c r="IT5889" i="9"/>
  <c r="IT5888" i="9"/>
  <c r="IT5887" i="9"/>
  <c r="IT5886" i="9"/>
  <c r="IT5885" i="9"/>
  <c r="IT5884" i="9"/>
  <c r="IT5883" i="9"/>
  <c r="IT5882" i="9"/>
  <c r="IT5881" i="9"/>
  <c r="IT5880" i="9"/>
  <c r="IT5879" i="9"/>
  <c r="IT5878" i="9"/>
  <c r="IT5877" i="9"/>
  <c r="IT5876" i="9"/>
  <c r="IT5875" i="9"/>
  <c r="JF5875" i="9" s="1"/>
  <c r="IT5874" i="9"/>
  <c r="IT5873" i="9"/>
  <c r="IT5872" i="9"/>
  <c r="IT5871" i="9"/>
  <c r="IT5870" i="9"/>
  <c r="IT5869" i="9"/>
  <c r="IT5868" i="9"/>
  <c r="IT5867" i="9"/>
  <c r="IT5866" i="9"/>
  <c r="IT5865" i="9"/>
  <c r="IT5864" i="9"/>
  <c r="IT5863" i="9"/>
  <c r="IT5862" i="9"/>
  <c r="IT5861" i="9"/>
  <c r="IT5860" i="9"/>
  <c r="IT5859" i="9"/>
  <c r="IT5858" i="9"/>
  <c r="IT5857" i="9"/>
  <c r="IT5856" i="9"/>
  <c r="IT5855" i="9"/>
  <c r="IT5854" i="9"/>
  <c r="IT5853" i="9"/>
  <c r="JF5853" i="9" s="1"/>
  <c r="IT5852" i="9"/>
  <c r="IT5851" i="9"/>
  <c r="IT5850" i="9"/>
  <c r="IT5849" i="9"/>
  <c r="IT5848" i="9"/>
  <c r="IT5847" i="9"/>
  <c r="IT5846" i="9"/>
  <c r="IT5845" i="9"/>
  <c r="IT5844" i="9"/>
  <c r="IT5843" i="9"/>
  <c r="IT5842" i="9"/>
  <c r="IT5841" i="9"/>
  <c r="IT5840" i="9"/>
  <c r="IT5839" i="9"/>
  <c r="IT5838" i="9"/>
  <c r="IT5837" i="9"/>
  <c r="JF5837" i="9" s="1"/>
  <c r="IT5836" i="9"/>
  <c r="IT5835" i="9"/>
  <c r="IT5834" i="9"/>
  <c r="IT5833" i="9"/>
  <c r="IT5832" i="9"/>
  <c r="IT5831" i="9"/>
  <c r="IT5830" i="9"/>
  <c r="IT5829" i="9"/>
  <c r="IT5828" i="9"/>
  <c r="IT5827" i="9"/>
  <c r="IT5826" i="9"/>
  <c r="IT5825" i="9"/>
  <c r="IT5824" i="9"/>
  <c r="IT5823" i="9"/>
  <c r="IT5822" i="9"/>
  <c r="IT5821" i="9"/>
  <c r="IT5820" i="9"/>
  <c r="IT5819" i="9"/>
  <c r="IT5818" i="9"/>
  <c r="IT5817" i="9"/>
  <c r="IT5816" i="9"/>
  <c r="IT5815" i="9"/>
  <c r="IT5814" i="9"/>
  <c r="IT5813" i="9"/>
  <c r="IT5812" i="9"/>
  <c r="IT5811" i="9"/>
  <c r="IT5810" i="9"/>
  <c r="IT5809" i="9"/>
  <c r="IT5808" i="9"/>
  <c r="IT5807" i="9"/>
  <c r="IT5806" i="9"/>
  <c r="IT5805" i="9"/>
  <c r="IT5804" i="9"/>
  <c r="IT5803" i="9"/>
  <c r="IT5802" i="9"/>
  <c r="IT5801" i="9"/>
  <c r="IT5800" i="9"/>
  <c r="IT5799" i="9"/>
  <c r="IT5798" i="9"/>
  <c r="IT5797" i="9"/>
  <c r="IT5796" i="9"/>
  <c r="IT5795" i="9"/>
  <c r="IT5794" i="9"/>
  <c r="IT5793" i="9"/>
  <c r="IT5792" i="9"/>
  <c r="IT5791" i="9"/>
  <c r="IT5790" i="9"/>
  <c r="IT5789" i="9"/>
  <c r="JF5789" i="9" s="1"/>
  <c r="IT5788" i="9"/>
  <c r="IT5787" i="9"/>
  <c r="IT5786" i="9"/>
  <c r="IT5785" i="9"/>
  <c r="IT5784" i="9"/>
  <c r="IT5783" i="9"/>
  <c r="IT5782" i="9"/>
  <c r="IT5781" i="9"/>
  <c r="IT5780" i="9"/>
  <c r="IT5779" i="9"/>
  <c r="JF5779" i="9" s="1"/>
  <c r="IT5778" i="9"/>
  <c r="IT5777" i="9"/>
  <c r="IT5776" i="9"/>
  <c r="IT5775" i="9"/>
  <c r="IT5774" i="9"/>
  <c r="IT5773" i="9"/>
  <c r="JF5773" i="9" s="1"/>
  <c r="IT5772" i="9"/>
  <c r="IT5771" i="9"/>
  <c r="IT5770" i="9"/>
  <c r="IT5769" i="9"/>
  <c r="IT5768" i="9"/>
  <c r="JF5768" i="9" s="1"/>
  <c r="IT5767" i="9"/>
  <c r="IT5766" i="9"/>
  <c r="IT5765" i="9"/>
  <c r="IT5764" i="9"/>
  <c r="IT5763" i="9"/>
  <c r="IT5762" i="9"/>
  <c r="IT5761" i="9"/>
  <c r="IT5760" i="9"/>
  <c r="IT5759" i="9"/>
  <c r="IT5758" i="9"/>
  <c r="IT5757" i="9"/>
  <c r="IT5756" i="9"/>
  <c r="IT5755" i="9"/>
  <c r="IT5754" i="9"/>
  <c r="IT5753" i="9"/>
  <c r="IT5752" i="9"/>
  <c r="IT5751" i="9"/>
  <c r="IT5750" i="9"/>
  <c r="IT5749" i="9"/>
  <c r="IT5748" i="9"/>
  <c r="IT5747" i="9"/>
  <c r="IT5746" i="9"/>
  <c r="IT5745" i="9"/>
  <c r="IT5744" i="9"/>
  <c r="IT5743" i="9"/>
  <c r="IT5742" i="9"/>
  <c r="IT5741" i="9"/>
  <c r="IT5740" i="9"/>
  <c r="IT5739" i="9"/>
  <c r="IT5738" i="9"/>
  <c r="IT5737" i="9"/>
  <c r="IT5736" i="9"/>
  <c r="IT5735" i="9"/>
  <c r="IT5734" i="9"/>
  <c r="IT5733" i="9"/>
  <c r="IT5732" i="9"/>
  <c r="IT5731" i="9"/>
  <c r="IT5730" i="9"/>
  <c r="IT5729" i="9"/>
  <c r="IT5728" i="9"/>
  <c r="IT5727" i="9"/>
  <c r="IT5726" i="9"/>
  <c r="IT5725" i="9"/>
  <c r="JF5725" i="9" s="1"/>
  <c r="IT5724" i="9"/>
  <c r="IT5723" i="9"/>
  <c r="IT5722" i="9"/>
  <c r="IT5721" i="9"/>
  <c r="IT5720" i="9"/>
  <c r="IT5719" i="9"/>
  <c r="IT5718" i="9"/>
  <c r="IT5717" i="9"/>
  <c r="IT5716" i="9"/>
  <c r="IT5715" i="9"/>
  <c r="JF5715" i="9" s="1"/>
  <c r="IT5714" i="9"/>
  <c r="IT5713" i="9"/>
  <c r="IT5712" i="9"/>
  <c r="IT5711" i="9"/>
  <c r="IT5710" i="9"/>
  <c r="IT5709" i="9"/>
  <c r="JF5709" i="9" s="1"/>
  <c r="IT5708" i="9"/>
  <c r="IT5707" i="9"/>
  <c r="IT5706" i="9"/>
  <c r="IT5705" i="9"/>
  <c r="IT5704" i="9"/>
  <c r="IT5703" i="9"/>
  <c r="IT5702" i="9"/>
  <c r="IT5701" i="9"/>
  <c r="IT5700" i="9"/>
  <c r="IT5699" i="9"/>
  <c r="IT5698" i="9"/>
  <c r="IT5697" i="9"/>
  <c r="IT5696" i="9"/>
  <c r="IT5695" i="9"/>
  <c r="IT5694" i="9"/>
  <c r="IT5693" i="9"/>
  <c r="IT5692" i="9"/>
  <c r="IT5691" i="9"/>
  <c r="IT5690" i="9"/>
  <c r="IT5689" i="9"/>
  <c r="IT5688" i="9"/>
  <c r="IT5687" i="9"/>
  <c r="IT5686" i="9"/>
  <c r="IT5685" i="9"/>
  <c r="IT5684" i="9"/>
  <c r="IT5683" i="9"/>
  <c r="IT5682" i="9"/>
  <c r="IT5681" i="9"/>
  <c r="IT5680" i="9"/>
  <c r="IT5679" i="9"/>
  <c r="IT5678" i="9"/>
  <c r="IT5677" i="9"/>
  <c r="IT5676" i="9"/>
  <c r="IT5675" i="9"/>
  <c r="IT5674" i="9"/>
  <c r="IT5673" i="9"/>
  <c r="IT5672" i="9"/>
  <c r="IT5671" i="9"/>
  <c r="IT5670" i="9"/>
  <c r="IT5669" i="9"/>
  <c r="IT5668" i="9"/>
  <c r="IT5667" i="9"/>
  <c r="JF5667" i="9" s="1"/>
  <c r="IT5666" i="9"/>
  <c r="IT5665" i="9"/>
  <c r="IT5664" i="9"/>
  <c r="IT5663" i="9"/>
  <c r="IT5662" i="9"/>
  <c r="IT5661" i="9"/>
  <c r="JF5661" i="9" s="1"/>
  <c r="IT5660" i="9"/>
  <c r="IT5659" i="9"/>
  <c r="IT5658" i="9"/>
  <c r="IT5657" i="9"/>
  <c r="IT5656" i="9"/>
  <c r="IT5655" i="9"/>
  <c r="IT5654" i="9"/>
  <c r="IT5653" i="9"/>
  <c r="IT5652" i="9"/>
  <c r="IT5651" i="9"/>
  <c r="IT5650" i="9"/>
  <c r="IT5649" i="9"/>
  <c r="IT5648" i="9"/>
  <c r="IT5647" i="9"/>
  <c r="IT5646" i="9"/>
  <c r="IT5645" i="9"/>
  <c r="JF5645" i="9" s="1"/>
  <c r="IT5644" i="9"/>
  <c r="IT5643" i="9"/>
  <c r="IT5642" i="9"/>
  <c r="IT5641" i="9"/>
  <c r="IT5640" i="9"/>
  <c r="JF5640" i="9" s="1"/>
  <c r="IT5639" i="9"/>
  <c r="IT5638" i="9"/>
  <c r="IT5637" i="9"/>
  <c r="IT5636" i="9"/>
  <c r="IT5635" i="9"/>
  <c r="IT5634" i="9"/>
  <c r="IT5633" i="9"/>
  <c r="IT5632" i="9"/>
  <c r="IT5631" i="9"/>
  <c r="IT5630" i="9"/>
  <c r="IT5629" i="9"/>
  <c r="IT5628" i="9"/>
  <c r="IT5627" i="9"/>
  <c r="IT5626" i="9"/>
  <c r="IT5625" i="9"/>
  <c r="IT5624" i="9"/>
  <c r="IT5623" i="9"/>
  <c r="IT5622" i="9"/>
  <c r="IT5621" i="9"/>
  <c r="IT5620" i="9"/>
  <c r="IT5619" i="9"/>
  <c r="JF5619" i="9" s="1"/>
  <c r="IT5618" i="9"/>
  <c r="IT5617" i="9"/>
  <c r="IT5616" i="9"/>
  <c r="IT5615" i="9"/>
  <c r="IT5614" i="9"/>
  <c r="IT5613" i="9"/>
  <c r="IT5612" i="9"/>
  <c r="IT5611" i="9"/>
  <c r="IT5610" i="9"/>
  <c r="IT5609" i="9"/>
  <c r="IT5608" i="9"/>
  <c r="IT5607" i="9"/>
  <c r="IT5606" i="9"/>
  <c r="IT5605" i="9"/>
  <c r="IT5604" i="9"/>
  <c r="IT5603" i="9"/>
  <c r="IT5602" i="9"/>
  <c r="IT5601" i="9"/>
  <c r="IT5600" i="9"/>
  <c r="IT5599" i="9"/>
  <c r="IT5598" i="9"/>
  <c r="IT5597" i="9"/>
  <c r="JF5597" i="9" s="1"/>
  <c r="IT5596" i="9"/>
  <c r="IT5595" i="9"/>
  <c r="IT5594" i="9"/>
  <c r="IT5593" i="9"/>
  <c r="IT5592" i="9"/>
  <c r="IT5591" i="9"/>
  <c r="IT5590" i="9"/>
  <c r="IT5589" i="9"/>
  <c r="IT5588" i="9"/>
  <c r="IT5587" i="9"/>
  <c r="IT5586" i="9"/>
  <c r="IT5585" i="9"/>
  <c r="IT5584" i="9"/>
  <c r="IT5583" i="9"/>
  <c r="IT5582" i="9"/>
  <c r="JF5582" i="9" s="1"/>
  <c r="IT5581" i="9"/>
  <c r="JF5581" i="9" s="1"/>
  <c r="IT5580" i="9"/>
  <c r="IT5579" i="9"/>
  <c r="IT5578" i="9"/>
  <c r="IT5577" i="9"/>
  <c r="IT5576" i="9"/>
  <c r="IT5575" i="9"/>
  <c r="IT5574" i="9"/>
  <c r="IT5573" i="9"/>
  <c r="IT5572" i="9"/>
  <c r="IT5571" i="9"/>
  <c r="IT5570" i="9"/>
  <c r="IT5569" i="9"/>
  <c r="IT5568" i="9"/>
  <c r="IT5567" i="9"/>
  <c r="IT5566" i="9"/>
  <c r="IT5565" i="9"/>
  <c r="IT5564" i="9"/>
  <c r="IT5563" i="9"/>
  <c r="IT5562" i="9"/>
  <c r="IT5561" i="9"/>
  <c r="IT5560" i="9"/>
  <c r="IT5559" i="9"/>
  <c r="IT5558" i="9"/>
  <c r="IT5557" i="9"/>
  <c r="IT5556" i="9"/>
  <c r="IT5555" i="9"/>
  <c r="IT5554" i="9"/>
  <c r="IT5553" i="9"/>
  <c r="IT5552" i="9"/>
  <c r="IT5551" i="9"/>
  <c r="IT5550" i="9"/>
  <c r="IT5549" i="9"/>
  <c r="IT5548" i="9"/>
  <c r="IT5547" i="9"/>
  <c r="IT5546" i="9"/>
  <c r="IT5545" i="9"/>
  <c r="IT5544" i="9"/>
  <c r="IT5543" i="9"/>
  <c r="IT5542" i="9"/>
  <c r="IT5541" i="9"/>
  <c r="IT5540" i="9"/>
  <c r="IT5539" i="9"/>
  <c r="IT5538" i="9"/>
  <c r="IT5537" i="9"/>
  <c r="IT5536" i="9"/>
  <c r="IT5535" i="9"/>
  <c r="IT5534" i="9"/>
  <c r="IT5533" i="9"/>
  <c r="JF5533" i="9" s="1"/>
  <c r="IT5532" i="9"/>
  <c r="IT5531" i="9"/>
  <c r="IT5530" i="9"/>
  <c r="IT5529" i="9"/>
  <c r="IT5528" i="9"/>
  <c r="IT5527" i="9"/>
  <c r="IT5526" i="9"/>
  <c r="IT5525" i="9"/>
  <c r="IT5524" i="9"/>
  <c r="IT5523" i="9"/>
  <c r="IT5522" i="9"/>
  <c r="IT5521" i="9"/>
  <c r="IT5520" i="9"/>
  <c r="IT5519" i="9"/>
  <c r="IT5518" i="9"/>
  <c r="IT5517" i="9"/>
  <c r="JF5517" i="9" s="1"/>
  <c r="IT5516" i="9"/>
  <c r="IT5515" i="9"/>
  <c r="IT5514" i="9"/>
  <c r="IT5513" i="9"/>
  <c r="IT5512" i="9"/>
  <c r="JF5512" i="9" s="1"/>
  <c r="IT5511" i="9"/>
  <c r="IT5510" i="9"/>
  <c r="IT5509" i="9"/>
  <c r="IT5508" i="9"/>
  <c r="IT5507" i="9"/>
  <c r="IT5506" i="9"/>
  <c r="IT5505" i="9"/>
  <c r="IT5504" i="9"/>
  <c r="IT5503" i="9"/>
  <c r="IT5502" i="9"/>
  <c r="IT5501" i="9"/>
  <c r="IT5500" i="9"/>
  <c r="IT5499" i="9"/>
  <c r="IT5498" i="9"/>
  <c r="IT5497" i="9"/>
  <c r="IT5496" i="9"/>
  <c r="IT5495" i="9"/>
  <c r="IT5494" i="9"/>
  <c r="IT5493" i="9"/>
  <c r="IT5492" i="9"/>
  <c r="IT5491" i="9"/>
  <c r="IT5490" i="9"/>
  <c r="IT5489" i="9"/>
  <c r="IT5488" i="9"/>
  <c r="IT5487" i="9"/>
  <c r="IT5486" i="9"/>
  <c r="IT5485" i="9"/>
  <c r="IT5484" i="9"/>
  <c r="IT5483" i="9"/>
  <c r="IT5482" i="9"/>
  <c r="IT5481" i="9"/>
  <c r="IT5480" i="9"/>
  <c r="IT5479" i="9"/>
  <c r="IT5478" i="9"/>
  <c r="IT5477" i="9"/>
  <c r="IT5476" i="9"/>
  <c r="IT5475" i="9"/>
  <c r="JF5475" i="9" s="1"/>
  <c r="IT5474" i="9"/>
  <c r="IT5473" i="9"/>
  <c r="IT5472" i="9"/>
  <c r="IT5471" i="9"/>
  <c r="IT5470" i="9"/>
  <c r="IT5469" i="9"/>
  <c r="JF5469" i="9" s="1"/>
  <c r="IT5468" i="9"/>
  <c r="IT5467" i="9"/>
  <c r="IT5466" i="9"/>
  <c r="IT5465" i="9"/>
  <c r="IT5464" i="9"/>
  <c r="IT5463" i="9"/>
  <c r="IT5462" i="9"/>
  <c r="IT5461" i="9"/>
  <c r="IT5460" i="9"/>
  <c r="IT5459" i="9"/>
  <c r="IT5458" i="9"/>
  <c r="IT5457" i="9"/>
  <c r="IT5456" i="9"/>
  <c r="IT5455" i="9"/>
  <c r="IT5454" i="9"/>
  <c r="IT5453" i="9"/>
  <c r="JF5453" i="9" s="1"/>
  <c r="IT5452" i="9"/>
  <c r="IT5451" i="9"/>
  <c r="IT5450" i="9"/>
  <c r="IT5449" i="9"/>
  <c r="IT5448" i="9"/>
  <c r="IT5447" i="9"/>
  <c r="IT5446" i="9"/>
  <c r="IT5445" i="9"/>
  <c r="IT5444" i="9"/>
  <c r="IT5443" i="9"/>
  <c r="IT5442" i="9"/>
  <c r="IT5441" i="9"/>
  <c r="IT5440" i="9"/>
  <c r="IT5439" i="9"/>
  <c r="IT5438" i="9"/>
  <c r="IT5437" i="9"/>
  <c r="IT5436" i="9"/>
  <c r="IT5435" i="9"/>
  <c r="IT5434" i="9"/>
  <c r="IT5433" i="9"/>
  <c r="IT5432" i="9"/>
  <c r="IT5431" i="9"/>
  <c r="IT5430" i="9"/>
  <c r="IT5429" i="9"/>
  <c r="JF5429" i="9" s="1"/>
  <c r="IT5428" i="9"/>
  <c r="IT5427" i="9"/>
  <c r="IT5426" i="9"/>
  <c r="IT5425" i="9"/>
  <c r="IT5424" i="9"/>
  <c r="IT5423" i="9"/>
  <c r="IT5422" i="9"/>
  <c r="IT5421" i="9"/>
  <c r="JF5421" i="9" s="1"/>
  <c r="IT5420" i="9"/>
  <c r="IT5419" i="9"/>
  <c r="JF5419" i="9" s="1"/>
  <c r="IT5418" i="9"/>
  <c r="IT5417" i="9"/>
  <c r="IT5416" i="9"/>
  <c r="IT5415" i="9"/>
  <c r="IT5414" i="9"/>
  <c r="IT5413" i="9"/>
  <c r="IT5412" i="9"/>
  <c r="IT5411" i="9"/>
  <c r="JF5411" i="9" s="1"/>
  <c r="IT5410" i="9"/>
  <c r="IT5409" i="9"/>
  <c r="IT5408" i="9"/>
  <c r="JF5408" i="9" s="1"/>
  <c r="IT5407" i="9"/>
  <c r="IT5406" i="9"/>
  <c r="IT5405" i="9"/>
  <c r="IT5404" i="9"/>
  <c r="IT5403" i="9"/>
  <c r="IT5402" i="9"/>
  <c r="IT5401" i="9"/>
  <c r="IT5400" i="9"/>
  <c r="IT5399" i="9"/>
  <c r="IT5398" i="9"/>
  <c r="IT5397" i="9"/>
  <c r="JF5397" i="9" s="1"/>
  <c r="IT5396" i="9"/>
  <c r="IT5395" i="9"/>
  <c r="IT5394" i="9"/>
  <c r="IT5393" i="9"/>
  <c r="IT5392" i="9"/>
  <c r="IT5391" i="9"/>
  <c r="IT5390" i="9"/>
  <c r="IT5389" i="9"/>
  <c r="JF5389" i="9" s="1"/>
  <c r="IT5388" i="9"/>
  <c r="IT5387" i="9"/>
  <c r="JF5387" i="9" s="1"/>
  <c r="IT5386" i="9"/>
  <c r="IT5385" i="9"/>
  <c r="IT5384" i="9"/>
  <c r="IT5383" i="9"/>
  <c r="IT5382" i="9"/>
  <c r="JF5382" i="9" s="1"/>
  <c r="IT5381" i="9"/>
  <c r="IT5380" i="9"/>
  <c r="IT5379" i="9"/>
  <c r="IT5378" i="9"/>
  <c r="IT5377" i="9"/>
  <c r="IT5376" i="9"/>
  <c r="IT5375" i="9"/>
  <c r="IT5374" i="9"/>
  <c r="JF5374" i="9" s="1"/>
  <c r="IT5373" i="9"/>
  <c r="IT5372" i="9"/>
  <c r="IT5371" i="9"/>
  <c r="IT5370" i="9"/>
  <c r="IT5369" i="9"/>
  <c r="IT5368" i="9"/>
  <c r="IT5367" i="9"/>
  <c r="IT5366" i="9"/>
  <c r="JF5366" i="9" s="1"/>
  <c r="IT5365" i="9"/>
  <c r="IT5364" i="9"/>
  <c r="IT5363" i="9"/>
  <c r="IT5362" i="9"/>
  <c r="JF5362" i="9" s="1"/>
  <c r="IT5361" i="9"/>
  <c r="IT5360" i="9"/>
  <c r="IT5359" i="9"/>
  <c r="IT5358" i="9"/>
  <c r="JF5358" i="9" s="1"/>
  <c r="IT5357" i="9"/>
  <c r="IT5356" i="9"/>
  <c r="IT5355" i="9"/>
  <c r="IT5354" i="9"/>
  <c r="JF5354" i="9" s="1"/>
  <c r="IT5353" i="9"/>
  <c r="IT5352" i="9"/>
  <c r="IT5351" i="9"/>
  <c r="IT5350" i="9"/>
  <c r="JF5350" i="9" s="1"/>
  <c r="IT5349" i="9"/>
  <c r="IT5348" i="9"/>
  <c r="IT5347" i="9"/>
  <c r="IT5346" i="9"/>
  <c r="IT5345" i="9"/>
  <c r="IT5344" i="9"/>
  <c r="IT5343" i="9"/>
  <c r="IT5342" i="9"/>
  <c r="JF5342" i="9" s="1"/>
  <c r="IT5341" i="9"/>
  <c r="IT5340" i="9"/>
  <c r="IT5339" i="9"/>
  <c r="IT5338" i="9"/>
  <c r="JF5338" i="9" s="1"/>
  <c r="IT5337" i="9"/>
  <c r="IT5336" i="9"/>
  <c r="IT5335" i="9"/>
  <c r="IT5334" i="9"/>
  <c r="JF5334" i="9" s="1"/>
  <c r="IT5333" i="9"/>
  <c r="IT5332" i="9"/>
  <c r="IT5331" i="9"/>
  <c r="IT5330" i="9"/>
  <c r="JF5330" i="9" s="1"/>
  <c r="IT5329" i="9"/>
  <c r="IT5328" i="9"/>
  <c r="IT5327" i="9"/>
  <c r="IT5326" i="9"/>
  <c r="JF5326" i="9" s="1"/>
  <c r="IT5325" i="9"/>
  <c r="IT5324" i="9"/>
  <c r="IT5323" i="9"/>
  <c r="IT5322" i="9"/>
  <c r="JF5322" i="9" s="1"/>
  <c r="IT5321" i="9"/>
  <c r="IT5320" i="9"/>
  <c r="IT5319" i="9"/>
  <c r="IT5318" i="9"/>
  <c r="JF5318" i="9" s="1"/>
  <c r="IT5317" i="9"/>
  <c r="IT5316" i="9"/>
  <c r="IT5315" i="9"/>
  <c r="IT5314" i="9"/>
  <c r="IT5313" i="9"/>
  <c r="IT5312" i="9"/>
  <c r="IT5311" i="9"/>
  <c r="IT5310" i="9"/>
  <c r="JF5310" i="9" s="1"/>
  <c r="IT5309" i="9"/>
  <c r="IT5308" i="9"/>
  <c r="IT5307" i="9"/>
  <c r="IT5306" i="9"/>
  <c r="JF5306" i="9" s="1"/>
  <c r="IT5305" i="9"/>
  <c r="IT5304" i="9"/>
  <c r="IT5303" i="9"/>
  <c r="IT5302" i="9"/>
  <c r="JF5302" i="9" s="1"/>
  <c r="IT5301" i="9"/>
  <c r="IT5300" i="9"/>
  <c r="IT5299" i="9"/>
  <c r="IT5298" i="9"/>
  <c r="JF5298" i="9" s="1"/>
  <c r="IT5297" i="9"/>
  <c r="IT5296" i="9"/>
  <c r="IT5295" i="9"/>
  <c r="IT5294" i="9"/>
  <c r="JF5294" i="9" s="1"/>
  <c r="IT5293" i="9"/>
  <c r="IT5292" i="9"/>
  <c r="IT5291" i="9"/>
  <c r="IT5290" i="9"/>
  <c r="JF5290" i="9" s="1"/>
  <c r="IT5289" i="9"/>
  <c r="IT5288" i="9"/>
  <c r="IT5287" i="9"/>
  <c r="IT5286" i="9"/>
  <c r="JF5286" i="9" s="1"/>
  <c r="IT5285" i="9"/>
  <c r="IT5284" i="9"/>
  <c r="IT5283" i="9"/>
  <c r="IT5282" i="9"/>
  <c r="IT5281" i="9"/>
  <c r="IT5280" i="9"/>
  <c r="IT5279" i="9"/>
  <c r="IT5278" i="9"/>
  <c r="JF5278" i="9" s="1"/>
  <c r="IT5277" i="9"/>
  <c r="IT5276" i="9"/>
  <c r="IT5275" i="9"/>
  <c r="IT5274" i="9"/>
  <c r="JF5274" i="9" s="1"/>
  <c r="IT5273" i="9"/>
  <c r="IT5272" i="9"/>
  <c r="IT5271" i="9"/>
  <c r="IT5270" i="9"/>
  <c r="JF5270" i="9" s="1"/>
  <c r="IT5269" i="9"/>
  <c r="IT5268" i="9"/>
  <c r="IT5267" i="9"/>
  <c r="IT5266" i="9"/>
  <c r="JF5266" i="9" s="1"/>
  <c r="IT5265" i="9"/>
  <c r="IT5264" i="9"/>
  <c r="IT5263" i="9"/>
  <c r="IT5262" i="9"/>
  <c r="JF5262" i="9" s="1"/>
  <c r="IT5261" i="9"/>
  <c r="IT5260" i="9"/>
  <c r="IT5259" i="9"/>
  <c r="IT5258" i="9"/>
  <c r="JF5258" i="9" s="1"/>
  <c r="IT5257" i="9"/>
  <c r="IT5256" i="9"/>
  <c r="IT5255" i="9"/>
  <c r="IT5254" i="9"/>
  <c r="JF5254" i="9" s="1"/>
  <c r="IT5253" i="9"/>
  <c r="IT5252" i="9"/>
  <c r="IT5251" i="9"/>
  <c r="IT5250" i="9"/>
  <c r="IT5249" i="9"/>
  <c r="IT5248" i="9"/>
  <c r="IT5247" i="9"/>
  <c r="IT5246" i="9"/>
  <c r="JF5246" i="9" s="1"/>
  <c r="IT5245" i="9"/>
  <c r="IT5244" i="9"/>
  <c r="IT5243" i="9"/>
  <c r="IT5242" i="9"/>
  <c r="JF5242" i="9" s="1"/>
  <c r="IT5241" i="9"/>
  <c r="IT5240" i="9"/>
  <c r="IT5239" i="9"/>
  <c r="IT5238" i="9"/>
  <c r="JF5238" i="9" s="1"/>
  <c r="IT5237" i="9"/>
  <c r="IT5236" i="9"/>
  <c r="IT5235" i="9"/>
  <c r="IT5234" i="9"/>
  <c r="JF5234" i="9" s="1"/>
  <c r="IT5233" i="9"/>
  <c r="IT5232" i="9"/>
  <c r="IT5231" i="9"/>
  <c r="IT5230" i="9"/>
  <c r="JF5230" i="9" s="1"/>
  <c r="IT5229" i="9"/>
  <c r="IT5228" i="9"/>
  <c r="IT5227" i="9"/>
  <c r="IT5226" i="9"/>
  <c r="JF5226" i="9" s="1"/>
  <c r="IT5225" i="9"/>
  <c r="IT5224" i="9"/>
  <c r="IT5223" i="9"/>
  <c r="IT5222" i="9"/>
  <c r="JF5222" i="9" s="1"/>
  <c r="IT5221" i="9"/>
  <c r="IT5220" i="9"/>
  <c r="IT5219" i="9"/>
  <c r="IT5218" i="9"/>
  <c r="IT5217" i="9"/>
  <c r="IT5216" i="9"/>
  <c r="IT5215" i="9"/>
  <c r="IT5214" i="9"/>
  <c r="JF5214" i="9" s="1"/>
  <c r="IT5213" i="9"/>
  <c r="IT5212" i="9"/>
  <c r="IT5211" i="9"/>
  <c r="IT5210" i="9"/>
  <c r="JF5210" i="9" s="1"/>
  <c r="IT5209" i="9"/>
  <c r="IT5208" i="9"/>
  <c r="IT5207" i="9"/>
  <c r="IT5206" i="9"/>
  <c r="JF5206" i="9" s="1"/>
  <c r="IT5205" i="9"/>
  <c r="IT5204" i="9"/>
  <c r="IT5203" i="9"/>
  <c r="IT5202" i="9"/>
  <c r="JF5202" i="9" s="1"/>
  <c r="IT5201" i="9"/>
  <c r="IT5200" i="9"/>
  <c r="IT5199" i="9"/>
  <c r="IT5198" i="9"/>
  <c r="JF5198" i="9" s="1"/>
  <c r="IT5197" i="9"/>
  <c r="IT5196" i="9"/>
  <c r="IT5195" i="9"/>
  <c r="IT5194" i="9"/>
  <c r="JF5194" i="9" s="1"/>
  <c r="IT5193" i="9"/>
  <c r="IT5192" i="9"/>
  <c r="IT5191" i="9"/>
  <c r="IT5190" i="9"/>
  <c r="JF5190" i="9" s="1"/>
  <c r="IT5189" i="9"/>
  <c r="IT5188" i="9"/>
  <c r="IT5187" i="9"/>
  <c r="IT5186" i="9"/>
  <c r="IT5185" i="9"/>
  <c r="IT5184" i="9"/>
  <c r="IT5183" i="9"/>
  <c r="IT5182" i="9"/>
  <c r="JF5182" i="9" s="1"/>
  <c r="IT5181" i="9"/>
  <c r="IT5180" i="9"/>
  <c r="IT5179" i="9"/>
  <c r="IT5178" i="9"/>
  <c r="JF5178" i="9" s="1"/>
  <c r="IT5177" i="9"/>
  <c r="IT5176" i="9"/>
  <c r="IT5175" i="9"/>
  <c r="IT5174" i="9"/>
  <c r="JF5174" i="9" s="1"/>
  <c r="IT5173" i="9"/>
  <c r="IT5172" i="9"/>
  <c r="IT5171" i="9"/>
  <c r="IT5170" i="9"/>
  <c r="JF5170" i="9" s="1"/>
  <c r="IT5169" i="9"/>
  <c r="IT5168" i="9"/>
  <c r="IT5167" i="9"/>
  <c r="IT5166" i="9"/>
  <c r="JF5166" i="9" s="1"/>
  <c r="IT5165" i="9"/>
  <c r="IT5164" i="9"/>
  <c r="IT5163" i="9"/>
  <c r="IT5162" i="9"/>
  <c r="JF5162" i="9" s="1"/>
  <c r="IT5161" i="9"/>
  <c r="IT5160" i="9"/>
  <c r="IT5159" i="9"/>
  <c r="IT5158" i="9"/>
  <c r="JF5158" i="9" s="1"/>
  <c r="IT5157" i="9"/>
  <c r="IT5156" i="9"/>
  <c r="IT5155" i="9"/>
  <c r="IT5154" i="9"/>
  <c r="IT5153" i="9"/>
  <c r="IT5152" i="9"/>
  <c r="IT5151" i="9"/>
  <c r="IT5150" i="9"/>
  <c r="JF5150" i="9" s="1"/>
  <c r="IT5149" i="9"/>
  <c r="IT5148" i="9"/>
  <c r="IT5147" i="9"/>
  <c r="IT5146" i="9"/>
  <c r="JF5146" i="9" s="1"/>
  <c r="IT5145" i="9"/>
  <c r="IT5144" i="9"/>
  <c r="IT5143" i="9"/>
  <c r="IT5142" i="9"/>
  <c r="JF5142" i="9" s="1"/>
  <c r="IT5141" i="9"/>
  <c r="IT5140" i="9"/>
  <c r="IT5139" i="9"/>
  <c r="IT5138" i="9"/>
  <c r="JF5138" i="9" s="1"/>
  <c r="IT5137" i="9"/>
  <c r="IT5136" i="9"/>
  <c r="IT5135" i="9"/>
  <c r="IT5134" i="9"/>
  <c r="JF5134" i="9" s="1"/>
  <c r="IT5133" i="9"/>
  <c r="IT5132" i="9"/>
  <c r="IT5131" i="9"/>
  <c r="IT5130" i="9"/>
  <c r="JF5130" i="9" s="1"/>
  <c r="IT5129" i="9"/>
  <c r="IT5128" i="9"/>
  <c r="IT5127" i="9"/>
  <c r="IT5126" i="9"/>
  <c r="JF5126" i="9" s="1"/>
  <c r="IT5125" i="9"/>
  <c r="IT5124" i="9"/>
  <c r="IT5123" i="9"/>
  <c r="IT5122" i="9"/>
  <c r="IT5121" i="9"/>
  <c r="IT5120" i="9"/>
  <c r="IT5119" i="9"/>
  <c r="IT5118" i="9"/>
  <c r="JF5118" i="9" s="1"/>
  <c r="IT5117" i="9"/>
  <c r="IT5116" i="9"/>
  <c r="IT5115" i="9"/>
  <c r="IT5114" i="9"/>
  <c r="JF5114" i="9" s="1"/>
  <c r="IT5113" i="9"/>
  <c r="IT5112" i="9"/>
  <c r="IT5111" i="9"/>
  <c r="IT5110" i="9"/>
  <c r="JF5110" i="9" s="1"/>
  <c r="IT5109" i="9"/>
  <c r="IT5108" i="9"/>
  <c r="IT5107" i="9"/>
  <c r="IT5106" i="9"/>
  <c r="JF5106" i="9" s="1"/>
  <c r="IT5105" i="9"/>
  <c r="IT5104" i="9"/>
  <c r="IT5103" i="9"/>
  <c r="IT5102" i="9"/>
  <c r="JF5102" i="9" s="1"/>
  <c r="IT5101" i="9"/>
  <c r="IT5100" i="9"/>
  <c r="IT5099" i="9"/>
  <c r="IT5098" i="9"/>
  <c r="JF5098" i="9" s="1"/>
  <c r="IT5097" i="9"/>
  <c r="IT5096" i="9"/>
  <c r="IT5095" i="9"/>
  <c r="IT5094" i="9"/>
  <c r="JF5094" i="9" s="1"/>
  <c r="IT5093" i="9"/>
  <c r="IT5092" i="9"/>
  <c r="IT5091" i="9"/>
  <c r="IT5090" i="9"/>
  <c r="IT5089" i="9"/>
  <c r="IT5088" i="9"/>
  <c r="IT5087" i="9"/>
  <c r="IT5086" i="9"/>
  <c r="JF5086" i="9" s="1"/>
  <c r="IT5085" i="9"/>
  <c r="IT5084" i="9"/>
  <c r="IT5083" i="9"/>
  <c r="IT5082" i="9"/>
  <c r="JF5082" i="9" s="1"/>
  <c r="IT5081" i="9"/>
  <c r="IT5080" i="9"/>
  <c r="IT5079" i="9"/>
  <c r="IT5078" i="9"/>
  <c r="JF5078" i="9" s="1"/>
  <c r="IT5077" i="9"/>
  <c r="IT5076" i="9"/>
  <c r="IT5075" i="9"/>
  <c r="IT5074" i="9"/>
  <c r="JF5074" i="9" s="1"/>
  <c r="IT5073" i="9"/>
  <c r="IT5072" i="9"/>
  <c r="IT5071" i="9"/>
  <c r="IT5070" i="9"/>
  <c r="JF5070" i="9" s="1"/>
  <c r="IT5069" i="9"/>
  <c r="IT5068" i="9"/>
  <c r="IT5067" i="9"/>
  <c r="IT5066" i="9"/>
  <c r="JF5066" i="9" s="1"/>
  <c r="IT5065" i="9"/>
  <c r="IT5064" i="9"/>
  <c r="IT5063" i="9"/>
  <c r="IT5062" i="9"/>
  <c r="JF5062" i="9" s="1"/>
  <c r="IT5061" i="9"/>
  <c r="IT5060" i="9"/>
  <c r="IT5059" i="9"/>
  <c r="IT5058" i="9"/>
  <c r="IT5057" i="9"/>
  <c r="IT5056" i="9"/>
  <c r="IT5055" i="9"/>
  <c r="IT5054" i="9"/>
  <c r="JF5054" i="9" s="1"/>
  <c r="IT5053" i="9"/>
  <c r="IT5052" i="9"/>
  <c r="IT5051" i="9"/>
  <c r="IT5050" i="9"/>
  <c r="JF5050" i="9" s="1"/>
  <c r="IT5049" i="9"/>
  <c r="IT5048" i="9"/>
  <c r="IT5047" i="9"/>
  <c r="IT5046" i="9"/>
  <c r="JF5046" i="9" s="1"/>
  <c r="IT5045" i="9"/>
  <c r="IT5044" i="9"/>
  <c r="IT5043" i="9"/>
  <c r="IT5042" i="9"/>
  <c r="JF5042" i="9" s="1"/>
  <c r="IT5041" i="9"/>
  <c r="IT5040" i="9"/>
  <c r="IT5039" i="9"/>
  <c r="IT5038" i="9"/>
  <c r="JF5038" i="9" s="1"/>
  <c r="IT5037" i="9"/>
  <c r="IT5036" i="9"/>
  <c r="IT5035" i="9"/>
  <c r="IT5034" i="9"/>
  <c r="JF5034" i="9" s="1"/>
  <c r="IT5033" i="9"/>
  <c r="IT5032" i="9"/>
  <c r="IT5031" i="9"/>
  <c r="IT5030" i="9"/>
  <c r="JF5030" i="9" s="1"/>
  <c r="IT5029" i="9"/>
  <c r="IT5028" i="9"/>
  <c r="IT5027" i="9"/>
  <c r="IT5026" i="9"/>
  <c r="IT5025" i="9"/>
  <c r="IT5024" i="9"/>
  <c r="IT5023" i="9"/>
  <c r="IT5022" i="9"/>
  <c r="JF5022" i="9" s="1"/>
  <c r="IT5021" i="9"/>
  <c r="IT5020" i="9"/>
  <c r="IT5019" i="9"/>
  <c r="IT5018" i="9"/>
  <c r="JF5018" i="9" s="1"/>
  <c r="IT5017" i="9"/>
  <c r="IT5016" i="9"/>
  <c r="IT5015" i="9"/>
  <c r="IT5014" i="9"/>
  <c r="JF5014" i="9" s="1"/>
  <c r="IT5013" i="9"/>
  <c r="IT5012" i="9"/>
  <c r="IT5011" i="9"/>
  <c r="IT5010" i="9"/>
  <c r="JF5010" i="9" s="1"/>
  <c r="IT5009" i="9"/>
  <c r="IT5008" i="9"/>
  <c r="IT5007" i="9"/>
  <c r="IT5006" i="9"/>
  <c r="JF5006" i="9" s="1"/>
  <c r="IT5005" i="9"/>
  <c r="IT5004" i="9"/>
  <c r="IT5003" i="9"/>
  <c r="IT5002" i="9"/>
  <c r="JF5002" i="9" s="1"/>
  <c r="IT5001" i="9"/>
  <c r="IT5000" i="9"/>
  <c r="IT4999" i="9"/>
  <c r="IT4998" i="9"/>
  <c r="JF4998" i="9" s="1"/>
  <c r="IT4997" i="9"/>
  <c r="IT4996" i="9"/>
  <c r="IT4995" i="9"/>
  <c r="IT4994" i="9"/>
  <c r="IT4993" i="9"/>
  <c r="IT4992" i="9"/>
  <c r="IT4991" i="9"/>
  <c r="IT4990" i="9"/>
  <c r="JF4990" i="9" s="1"/>
  <c r="IT4989" i="9"/>
  <c r="IT4988" i="9"/>
  <c r="IT4987" i="9"/>
  <c r="IT4986" i="9"/>
  <c r="JF4986" i="9" s="1"/>
  <c r="IT4985" i="9"/>
  <c r="IT4984" i="9"/>
  <c r="IT4983" i="9"/>
  <c r="IT4982" i="9"/>
  <c r="JF4982" i="9" s="1"/>
  <c r="IT4981" i="9"/>
  <c r="IT4980" i="9"/>
  <c r="IT4979" i="9"/>
  <c r="IT4978" i="9"/>
  <c r="JF4978" i="9" s="1"/>
  <c r="IT4977" i="9"/>
  <c r="IT4976" i="9"/>
  <c r="IT4975" i="9"/>
  <c r="IT4974" i="9"/>
  <c r="JF4974" i="9" s="1"/>
  <c r="IT4973" i="9"/>
  <c r="IT4972" i="9"/>
  <c r="IT4971" i="9"/>
  <c r="IT4970" i="9"/>
  <c r="JF4970" i="9" s="1"/>
  <c r="IT4969" i="9"/>
  <c r="IT4968" i="9"/>
  <c r="IT4967" i="9"/>
  <c r="IT4966" i="9"/>
  <c r="JF4966" i="9" s="1"/>
  <c r="IT4965" i="9"/>
  <c r="IT4964" i="9"/>
  <c r="IT4963" i="9"/>
  <c r="IT4962" i="9"/>
  <c r="IT4961" i="9"/>
  <c r="IT4960" i="9"/>
  <c r="IT4959" i="9"/>
  <c r="IT4958" i="9"/>
  <c r="JF4958" i="9" s="1"/>
  <c r="IT4957" i="9"/>
  <c r="JF4957" i="9" s="1"/>
  <c r="IT4956" i="9"/>
  <c r="IT4955" i="9"/>
  <c r="IT4954" i="9"/>
  <c r="JF4954" i="9" s="1"/>
  <c r="IT4953" i="9"/>
  <c r="JF4953" i="9" s="1"/>
  <c r="IT4952" i="9"/>
  <c r="IT4951" i="9"/>
  <c r="JF4951" i="9" s="1"/>
  <c r="IT4950" i="9"/>
  <c r="JF4950" i="9" s="1"/>
  <c r="IT4949" i="9"/>
  <c r="JF4949" i="9" s="1"/>
  <c r="IT4948" i="9"/>
  <c r="IT4947" i="9"/>
  <c r="IT4946" i="9"/>
  <c r="JF4946" i="9" s="1"/>
  <c r="IT4945" i="9"/>
  <c r="IT4944" i="9"/>
  <c r="IT4943" i="9"/>
  <c r="IT4942" i="9"/>
  <c r="JF4942" i="9" s="1"/>
  <c r="IT4941" i="9"/>
  <c r="JF4941" i="9" s="1"/>
  <c r="IT4940" i="9"/>
  <c r="IT4939" i="9"/>
  <c r="IT4938" i="9"/>
  <c r="JF4938" i="9" s="1"/>
  <c r="IT4937" i="9"/>
  <c r="JF4937" i="9" s="1"/>
  <c r="IT4936" i="9"/>
  <c r="IT4935" i="9"/>
  <c r="JF4935" i="9" s="1"/>
  <c r="IT4934" i="9"/>
  <c r="JF4934" i="9" s="1"/>
  <c r="IT4933" i="9"/>
  <c r="JF4933" i="9" s="1"/>
  <c r="IT4932" i="9"/>
  <c r="IT4931" i="9"/>
  <c r="IT4930" i="9"/>
  <c r="JF4930" i="9" s="1"/>
  <c r="IT4929" i="9"/>
  <c r="IT4928" i="9"/>
  <c r="IT4927" i="9"/>
  <c r="JF4927" i="9" s="1"/>
  <c r="IT4926" i="9"/>
  <c r="JF4926" i="9" s="1"/>
  <c r="IT4925" i="9"/>
  <c r="JF4925" i="9" s="1"/>
  <c r="IT4924" i="9"/>
  <c r="IT4923" i="9"/>
  <c r="IT4922" i="9"/>
  <c r="JF4922" i="9" s="1"/>
  <c r="IT4921" i="9"/>
  <c r="JF4921" i="9" s="1"/>
  <c r="IT4920" i="9"/>
  <c r="IT4919" i="9"/>
  <c r="IT4918" i="9"/>
  <c r="JF4918" i="9" s="1"/>
  <c r="IT4917" i="9"/>
  <c r="JF4917" i="9" s="1"/>
  <c r="IT4916" i="9"/>
  <c r="IT4915" i="9"/>
  <c r="IT4914" i="9"/>
  <c r="JF4914" i="9" s="1"/>
  <c r="IT4913" i="9"/>
  <c r="IT4912" i="9"/>
  <c r="IT4911" i="9"/>
  <c r="JF4911" i="9" s="1"/>
  <c r="IT4910" i="9"/>
  <c r="JF4910" i="9" s="1"/>
  <c r="IT4909" i="9"/>
  <c r="JF4909" i="9" s="1"/>
  <c r="IT4908" i="9"/>
  <c r="IT4907" i="9"/>
  <c r="IT4906" i="9"/>
  <c r="JF4906" i="9" s="1"/>
  <c r="IT4905" i="9"/>
  <c r="JF4905" i="9" s="1"/>
  <c r="IT4904" i="9"/>
  <c r="IT4903" i="9"/>
  <c r="IT4902" i="9"/>
  <c r="JF4902" i="9" s="1"/>
  <c r="IT4901" i="9"/>
  <c r="JF4901" i="9" s="1"/>
  <c r="IT4900" i="9"/>
  <c r="IT4899" i="9"/>
  <c r="JF4899" i="9" s="1"/>
  <c r="IT4898" i="9"/>
  <c r="JF4898" i="9" s="1"/>
  <c r="IT4897" i="9"/>
  <c r="IT4896" i="9"/>
  <c r="IT4895" i="9"/>
  <c r="IT4894" i="9"/>
  <c r="JF4894" i="9" s="1"/>
  <c r="IT4893" i="9"/>
  <c r="JF4893" i="9" s="1"/>
  <c r="IT4892" i="9"/>
  <c r="IT4891" i="9"/>
  <c r="JF4891" i="9" s="1"/>
  <c r="IT4890" i="9"/>
  <c r="JF4890" i="9" s="1"/>
  <c r="IT4889" i="9"/>
  <c r="JF4889" i="9" s="1"/>
  <c r="IT4888" i="9"/>
  <c r="IT4887" i="9"/>
  <c r="IT4886" i="9"/>
  <c r="IT4885" i="9"/>
  <c r="IT4884" i="9"/>
  <c r="IT4883" i="9"/>
  <c r="IT4882" i="9"/>
  <c r="IT4881" i="9"/>
  <c r="IT4880" i="9"/>
  <c r="IT4879" i="9"/>
  <c r="IT4878" i="9"/>
  <c r="IT4877" i="9"/>
  <c r="IT4876" i="9"/>
  <c r="IT4875" i="9"/>
  <c r="IT4874" i="9"/>
  <c r="IT4873" i="9"/>
  <c r="IT4872" i="9"/>
  <c r="IT4871" i="9"/>
  <c r="IT4870" i="9"/>
  <c r="IT4869" i="9"/>
  <c r="IT4868" i="9"/>
  <c r="IT4867" i="9"/>
  <c r="IT4866" i="9"/>
  <c r="IT4865" i="9"/>
  <c r="IT4864" i="9"/>
  <c r="IT4863" i="9"/>
  <c r="IT4862" i="9"/>
  <c r="IT4861" i="9"/>
  <c r="IT4860" i="9"/>
  <c r="IT4859" i="9"/>
  <c r="IT4858" i="9"/>
  <c r="IT4857" i="9"/>
  <c r="IT4856" i="9"/>
  <c r="IT4855" i="9"/>
  <c r="IT4854" i="9"/>
  <c r="IT4853" i="9"/>
  <c r="IT4852" i="9"/>
  <c r="IT4851" i="9"/>
  <c r="IT4850" i="9"/>
  <c r="IT4849" i="9"/>
  <c r="IT4848" i="9"/>
  <c r="IT4847" i="9"/>
  <c r="IT4846" i="9"/>
  <c r="IT4845" i="9"/>
  <c r="IT4844" i="9"/>
  <c r="IT4843" i="9"/>
  <c r="IT4842" i="9"/>
  <c r="IT4841" i="9"/>
  <c r="IT4840" i="9"/>
  <c r="IT4839" i="9"/>
  <c r="IT4838" i="9"/>
  <c r="IT4837" i="9"/>
  <c r="IT4836" i="9"/>
  <c r="IT4835" i="9"/>
  <c r="IT4834" i="9"/>
  <c r="IT4833" i="9"/>
  <c r="IT4832" i="9"/>
  <c r="IT4831" i="9"/>
  <c r="IT4830" i="9"/>
  <c r="IT4829" i="9"/>
  <c r="IT4828" i="9"/>
  <c r="IT4827" i="9"/>
  <c r="IT4826" i="9"/>
  <c r="IT4825" i="9"/>
  <c r="IT4824" i="9"/>
  <c r="IT4823" i="9"/>
  <c r="IT4822" i="9"/>
  <c r="IT4821" i="9"/>
  <c r="IT4820" i="9"/>
  <c r="IT4819" i="9"/>
  <c r="IT4818" i="9"/>
  <c r="IT4817" i="9"/>
  <c r="IT4816" i="9"/>
  <c r="IT4815" i="9"/>
  <c r="IT4814" i="9"/>
  <c r="IT4813" i="9"/>
  <c r="IT4812" i="9"/>
  <c r="IT4811" i="9"/>
  <c r="IT4810" i="9"/>
  <c r="IT4809" i="9"/>
  <c r="IT4808" i="9"/>
  <c r="IT4807" i="9"/>
  <c r="IT4806" i="9"/>
  <c r="IT4805" i="9"/>
  <c r="IT4804" i="9"/>
  <c r="IT4803" i="9"/>
  <c r="IT4802" i="9"/>
  <c r="IT4801" i="9"/>
  <c r="IT4800" i="9"/>
  <c r="IT4799" i="9"/>
  <c r="IT4798" i="9"/>
  <c r="IT4797" i="9"/>
  <c r="IT4796" i="9"/>
  <c r="IT4795" i="9"/>
  <c r="IT4794" i="9"/>
  <c r="IT4793" i="9"/>
  <c r="IT4792" i="9"/>
  <c r="IT4791" i="9"/>
  <c r="IT4790" i="9"/>
  <c r="IT4789" i="9"/>
  <c r="IT4788" i="9"/>
  <c r="IT4787" i="9"/>
  <c r="IT4786" i="9"/>
  <c r="IT4785" i="9"/>
  <c r="IT4784" i="9"/>
  <c r="IT4783" i="9"/>
  <c r="IT4782" i="9"/>
  <c r="IT4781" i="9"/>
  <c r="IT4780" i="9"/>
  <c r="IT4779" i="9"/>
  <c r="IT4778" i="9"/>
  <c r="IT4777" i="9"/>
  <c r="IT4776" i="9"/>
  <c r="IT4775" i="9"/>
  <c r="IT4774" i="9"/>
  <c r="IT4773" i="9"/>
  <c r="IT4772" i="9"/>
  <c r="IT4771" i="9"/>
  <c r="IT4770" i="9"/>
  <c r="IT4769" i="9"/>
  <c r="IT4768" i="9"/>
  <c r="IT4767" i="9"/>
  <c r="IT4766" i="9"/>
  <c r="IT4765" i="9"/>
  <c r="IT4764" i="9"/>
  <c r="IT4763" i="9"/>
  <c r="IT4762" i="9"/>
  <c r="IT4761" i="9"/>
  <c r="IT4760" i="9"/>
  <c r="IT4759" i="9"/>
  <c r="IT4758" i="9"/>
  <c r="IT4757" i="9"/>
  <c r="IT4756" i="9"/>
  <c r="IT4755" i="9"/>
  <c r="IT4754" i="9"/>
  <c r="IT4753" i="9"/>
  <c r="IT4752" i="9"/>
  <c r="IT4751" i="9"/>
  <c r="IT4750" i="9"/>
  <c r="IT4749" i="9"/>
  <c r="IT4748" i="9"/>
  <c r="IT4747" i="9"/>
  <c r="IT4746" i="9"/>
  <c r="IT4745" i="9"/>
  <c r="IT4744" i="9"/>
  <c r="IT4743" i="9"/>
  <c r="IT4742" i="9"/>
  <c r="IT4741" i="9"/>
  <c r="IT4740" i="9"/>
  <c r="IT4739" i="9"/>
  <c r="IT4738" i="9"/>
  <c r="IT4737" i="9"/>
  <c r="IT4736" i="9"/>
  <c r="IT4735" i="9"/>
  <c r="IT4734" i="9"/>
  <c r="IT4733" i="9"/>
  <c r="IT4732" i="9"/>
  <c r="IT4731" i="9"/>
  <c r="IT4730" i="9"/>
  <c r="IT4729" i="9"/>
  <c r="IT4728" i="9"/>
  <c r="IT4727" i="9"/>
  <c r="IT4726" i="9"/>
  <c r="IT4725" i="9"/>
  <c r="IT4724" i="9"/>
  <c r="IT4723" i="9"/>
  <c r="IT4722" i="9"/>
  <c r="IT4721" i="9"/>
  <c r="IT4720" i="9"/>
  <c r="IT4719" i="9"/>
  <c r="IT4718" i="9"/>
  <c r="IT4717" i="9"/>
  <c r="IT4716" i="9"/>
  <c r="IT4715" i="9"/>
  <c r="IT4714" i="9"/>
  <c r="IT4713" i="9"/>
  <c r="IT4712" i="9"/>
  <c r="IT4711" i="9"/>
  <c r="IT4710" i="9"/>
  <c r="IT4709" i="9"/>
  <c r="IT4708" i="9"/>
  <c r="IT4707" i="9"/>
  <c r="IT4706" i="9"/>
  <c r="IT4705" i="9"/>
  <c r="IT4704" i="9"/>
  <c r="IT4703" i="9"/>
  <c r="IT4702" i="9"/>
  <c r="IT4701" i="9"/>
  <c r="IT4700" i="9"/>
  <c r="IT4699" i="9"/>
  <c r="IT4698" i="9"/>
  <c r="IT4697" i="9"/>
  <c r="IT4696" i="9"/>
  <c r="IT4695" i="9"/>
  <c r="IT4694" i="9"/>
  <c r="IT4693" i="9"/>
  <c r="IT4692" i="9"/>
  <c r="IT4691" i="9"/>
  <c r="IT4690" i="9"/>
  <c r="IT4689" i="9"/>
  <c r="IT4688" i="9"/>
  <c r="IT4687" i="9"/>
  <c r="IT4686" i="9"/>
  <c r="IT4685" i="9"/>
  <c r="IT4684" i="9"/>
  <c r="IT4683" i="9"/>
  <c r="IT4682" i="9"/>
  <c r="IT4681" i="9"/>
  <c r="IT4680" i="9"/>
  <c r="IT4679" i="9"/>
  <c r="IT4678" i="9"/>
  <c r="IT4677" i="9"/>
  <c r="IT4676" i="9"/>
  <c r="IT4675" i="9"/>
  <c r="IT4674" i="9"/>
  <c r="IT4673" i="9"/>
  <c r="IT4672" i="9"/>
  <c r="IT4671" i="9"/>
  <c r="IT4670" i="9"/>
  <c r="IT4669" i="9"/>
  <c r="IT4668" i="9"/>
  <c r="IT4667" i="9"/>
  <c r="IT4666" i="9"/>
  <c r="IT4665" i="9"/>
  <c r="IT4664" i="9"/>
  <c r="IT4663" i="9"/>
  <c r="IT4662" i="9"/>
  <c r="IT4661" i="9"/>
  <c r="IT4660" i="9"/>
  <c r="IT4659" i="9"/>
  <c r="IT4658" i="9"/>
  <c r="IT4657" i="9"/>
  <c r="IT4656" i="9"/>
  <c r="IT4655" i="9"/>
  <c r="IT4654" i="9"/>
  <c r="IT4653" i="9"/>
  <c r="IT4652" i="9"/>
  <c r="IT4651" i="9"/>
  <c r="IT4650" i="9"/>
  <c r="IT4649" i="9"/>
  <c r="IT4648" i="9"/>
  <c r="IT4647" i="9"/>
  <c r="IT4646" i="9"/>
  <c r="IT4645" i="9"/>
  <c r="IT4644" i="9"/>
  <c r="IT4643" i="9"/>
  <c r="IT4642" i="9"/>
  <c r="IT4641" i="9"/>
  <c r="IT4640" i="9"/>
  <c r="IT4639" i="9"/>
  <c r="IT4638" i="9"/>
  <c r="IT4637" i="9"/>
  <c r="IT4636" i="9"/>
  <c r="IT4635" i="9"/>
  <c r="IT4634" i="9"/>
  <c r="IT4633" i="9"/>
  <c r="IT4632" i="9"/>
  <c r="IT4631" i="9"/>
  <c r="IT4630" i="9"/>
  <c r="IT4629" i="9"/>
  <c r="IT4628" i="9"/>
  <c r="IT4627" i="9"/>
  <c r="IT4626" i="9"/>
  <c r="IT4625" i="9"/>
  <c r="IT4624" i="9"/>
  <c r="IT4623" i="9"/>
  <c r="IT4622" i="9"/>
  <c r="IT4621" i="9"/>
  <c r="IT4620" i="9"/>
  <c r="IT4619" i="9"/>
  <c r="IT4618" i="9"/>
  <c r="IT4617" i="9"/>
  <c r="IT4616" i="9"/>
  <c r="IT4615" i="9"/>
  <c r="IT4614" i="9"/>
  <c r="IT4613" i="9"/>
  <c r="IT4612" i="9"/>
  <c r="IT4611" i="9"/>
  <c r="IT4610" i="9"/>
  <c r="IT4609" i="9"/>
  <c r="IT4608" i="9"/>
  <c r="IT4607" i="9"/>
  <c r="IT4606" i="9"/>
  <c r="IT4605" i="9"/>
  <c r="IT4604" i="9"/>
  <c r="IT4603" i="9"/>
  <c r="IT4602" i="9"/>
  <c r="IT4601" i="9"/>
  <c r="IT4600" i="9"/>
  <c r="IT4599" i="9"/>
  <c r="IT4598" i="9"/>
  <c r="IT4597" i="9"/>
  <c r="IT4596" i="9"/>
  <c r="IT4595" i="9"/>
  <c r="IT4594" i="9"/>
  <c r="IT4593" i="9"/>
  <c r="IT4592" i="9"/>
  <c r="IT4591" i="9"/>
  <c r="IT4590" i="9"/>
  <c r="IT4589" i="9"/>
  <c r="IT4588" i="9"/>
  <c r="IT4587" i="9"/>
  <c r="IT4586" i="9"/>
  <c r="IT4585" i="9"/>
  <c r="IT4584" i="9"/>
  <c r="IT4583" i="9"/>
  <c r="IT4582" i="9"/>
  <c r="IT4581" i="9"/>
  <c r="IT4580" i="9"/>
  <c r="IT4579" i="9"/>
  <c r="IT4578" i="9"/>
  <c r="IT4577" i="9"/>
  <c r="IT4576" i="9"/>
  <c r="IT4575" i="9"/>
  <c r="IT4574" i="9"/>
  <c r="IT4573" i="9"/>
  <c r="IT4572" i="9"/>
  <c r="IT4571" i="9"/>
  <c r="IT4570" i="9"/>
  <c r="IT4569" i="9"/>
  <c r="IT4568" i="9"/>
  <c r="IT4567" i="9"/>
  <c r="IT4566" i="9"/>
  <c r="IT4565" i="9"/>
  <c r="IT4564" i="9"/>
  <c r="IT4563" i="9"/>
  <c r="IT4562" i="9"/>
  <c r="IT4561" i="9"/>
  <c r="IT4560" i="9"/>
  <c r="IT4559" i="9"/>
  <c r="IT4558" i="9"/>
  <c r="IT4557" i="9"/>
  <c r="IT4556" i="9"/>
  <c r="IT4555" i="9"/>
  <c r="IT4554" i="9"/>
  <c r="IT4553" i="9"/>
  <c r="IT4552" i="9"/>
  <c r="IT4551" i="9"/>
  <c r="IT4550" i="9"/>
  <c r="IT4549" i="9"/>
  <c r="IT4548" i="9"/>
  <c r="IT4547" i="9"/>
  <c r="IT4546" i="9"/>
  <c r="IT4545" i="9"/>
  <c r="IT4544" i="9"/>
  <c r="IT4543" i="9"/>
  <c r="IT4542" i="9"/>
  <c r="IT4541" i="9"/>
  <c r="IT4540" i="9"/>
  <c r="IT4539" i="9"/>
  <c r="IT4538" i="9"/>
  <c r="IT4537" i="9"/>
  <c r="IT4536" i="9"/>
  <c r="IT4535" i="9"/>
  <c r="IT4534" i="9"/>
  <c r="IT4533" i="9"/>
  <c r="IT4532" i="9"/>
  <c r="IT4531" i="9"/>
  <c r="IT4530" i="9"/>
  <c r="IT4529" i="9"/>
  <c r="IT4528" i="9"/>
  <c r="IT4527" i="9"/>
  <c r="IT4526" i="9"/>
  <c r="IT4525" i="9"/>
  <c r="IT4524" i="9"/>
  <c r="IT4523" i="9"/>
  <c r="IT4522" i="9"/>
  <c r="IT4521" i="9"/>
  <c r="IT4520" i="9"/>
  <c r="IT4519" i="9"/>
  <c r="IT4518" i="9"/>
  <c r="IT4517" i="9"/>
  <c r="IT4516" i="9"/>
  <c r="IT4515" i="9"/>
  <c r="IT4514" i="9"/>
  <c r="IT4513" i="9"/>
  <c r="IT4512" i="9"/>
  <c r="IT4511" i="9"/>
  <c r="IT4510" i="9"/>
  <c r="IT4509" i="9"/>
  <c r="IT4508" i="9"/>
  <c r="IT4507" i="9"/>
  <c r="IT4506" i="9"/>
  <c r="IT4505" i="9"/>
  <c r="IT4504" i="9"/>
  <c r="IT4503" i="9"/>
  <c r="IT4502" i="9"/>
  <c r="IT4501" i="9"/>
  <c r="IT4500" i="9"/>
  <c r="IT4499" i="9"/>
  <c r="IT4498" i="9"/>
  <c r="IT4497" i="9"/>
  <c r="IT4496" i="9"/>
  <c r="IT4495" i="9"/>
  <c r="IT4494" i="9"/>
  <c r="IT4493" i="9"/>
  <c r="IT4492" i="9"/>
  <c r="IT4491" i="9"/>
  <c r="IT4490" i="9"/>
  <c r="IT4489" i="9"/>
  <c r="IT4488" i="9"/>
  <c r="IT4487" i="9"/>
  <c r="IT4486" i="9"/>
  <c r="IT4485" i="9"/>
  <c r="IT4484" i="9"/>
  <c r="IT4483" i="9"/>
  <c r="IT4482" i="9"/>
  <c r="IT4481" i="9"/>
  <c r="IT4480" i="9"/>
  <c r="IT4479" i="9"/>
  <c r="IT4478" i="9"/>
  <c r="IT4477" i="9"/>
  <c r="IT4476" i="9"/>
  <c r="IT4475" i="9"/>
  <c r="IT4474" i="9"/>
  <c r="IT4473" i="9"/>
  <c r="IT4472" i="9"/>
  <c r="IT4471" i="9"/>
  <c r="IT4470" i="9"/>
  <c r="IT4469" i="9"/>
  <c r="IT4468" i="9"/>
  <c r="IT4467" i="9"/>
  <c r="IT4466" i="9"/>
  <c r="IT4465" i="9"/>
  <c r="IT4464" i="9"/>
  <c r="IT4463" i="9"/>
  <c r="IT4462" i="9"/>
  <c r="IT4461" i="9"/>
  <c r="IT4460" i="9"/>
  <c r="IT4459" i="9"/>
  <c r="IT4458" i="9"/>
  <c r="IT4457" i="9"/>
  <c r="IT4456" i="9"/>
  <c r="IT4455" i="9"/>
  <c r="IT4454" i="9"/>
  <c r="IT4453" i="9"/>
  <c r="IT4452" i="9"/>
  <c r="IT4451" i="9"/>
  <c r="IT4450" i="9"/>
  <c r="IT4449" i="9"/>
  <c r="IT4448" i="9"/>
  <c r="IT4447" i="9"/>
  <c r="IT4446" i="9"/>
  <c r="IT4445" i="9"/>
  <c r="IT4444" i="9"/>
  <c r="IT4443" i="9"/>
  <c r="IT4442" i="9"/>
  <c r="IT4441" i="9"/>
  <c r="IT4440" i="9"/>
  <c r="IT4439" i="9"/>
  <c r="IT4438" i="9"/>
  <c r="IT4437" i="9"/>
  <c r="IT4436" i="9"/>
  <c r="IT4435" i="9"/>
  <c r="IT4434" i="9"/>
  <c r="IT4433" i="9"/>
  <c r="IT4432" i="9"/>
  <c r="IT4431" i="9"/>
  <c r="IT4430" i="9"/>
  <c r="IT4429" i="9"/>
  <c r="IT4428" i="9"/>
  <c r="IT4427" i="9"/>
  <c r="IT4426" i="9"/>
  <c r="IT4425" i="9"/>
  <c r="IT4424" i="9"/>
  <c r="IT4423" i="9"/>
  <c r="IT4422" i="9"/>
  <c r="IT4421" i="9"/>
  <c r="IT4420" i="9"/>
  <c r="IT4419" i="9"/>
  <c r="IT4418" i="9"/>
  <c r="IT4417" i="9"/>
  <c r="IT4416" i="9"/>
  <c r="IT4415" i="9"/>
  <c r="IT4414" i="9"/>
  <c r="IT4413" i="9"/>
  <c r="IT4412" i="9"/>
  <c r="IT4411" i="9"/>
  <c r="IT4410" i="9"/>
  <c r="IT4409" i="9"/>
  <c r="IT4408" i="9"/>
  <c r="IT4407" i="9"/>
  <c r="IT4406" i="9"/>
  <c r="IT4405" i="9"/>
  <c r="IT4404" i="9"/>
  <c r="IT4403" i="9"/>
  <c r="IT4402" i="9"/>
  <c r="IT4401" i="9"/>
  <c r="IT4400" i="9"/>
  <c r="IT4399" i="9"/>
  <c r="IT4398" i="9"/>
  <c r="IT4397" i="9"/>
  <c r="IT4396" i="9"/>
  <c r="IT4395" i="9"/>
  <c r="IT4394" i="9"/>
  <c r="IT4393" i="9"/>
  <c r="IT4392" i="9"/>
  <c r="IT4391" i="9"/>
  <c r="IT4390" i="9"/>
  <c r="IT4389" i="9"/>
  <c r="IT4388" i="9"/>
  <c r="IT4387" i="9"/>
  <c r="IT4386" i="9"/>
  <c r="IT4385" i="9"/>
  <c r="IT4384" i="9"/>
  <c r="IT4383" i="9"/>
  <c r="IT4382" i="9"/>
  <c r="IT4381" i="9"/>
  <c r="IT4380" i="9"/>
  <c r="IT4379" i="9"/>
  <c r="IT4378" i="9"/>
  <c r="IT4377" i="9"/>
  <c r="IT4376" i="9"/>
  <c r="IT4375" i="9"/>
  <c r="IT4374" i="9"/>
  <c r="IT4373" i="9"/>
  <c r="IT4372" i="9"/>
  <c r="IT4371" i="9"/>
  <c r="IT4370" i="9"/>
  <c r="IT4369" i="9"/>
  <c r="IT4368" i="9"/>
  <c r="IT4367" i="9"/>
  <c r="IT4366" i="9"/>
  <c r="IT4365" i="9"/>
  <c r="IT4364" i="9"/>
  <c r="IT4363" i="9"/>
  <c r="IT4362" i="9"/>
  <c r="IT4361" i="9"/>
  <c r="IT4360" i="9"/>
  <c r="IT4359" i="9"/>
  <c r="IT4358" i="9"/>
  <c r="IT4357" i="9"/>
  <c r="IT4356" i="9"/>
  <c r="IT4355" i="9"/>
  <c r="IT4354" i="9"/>
  <c r="IT4353" i="9"/>
  <c r="IT4352" i="9"/>
  <c r="IT4351" i="9"/>
  <c r="IT4350" i="9"/>
  <c r="IT4349" i="9"/>
  <c r="IT4348" i="9"/>
  <c r="IT4347" i="9"/>
  <c r="IT4346" i="9"/>
  <c r="IT4345" i="9"/>
  <c r="IT4344" i="9"/>
  <c r="IT4343" i="9"/>
  <c r="IT4342" i="9"/>
  <c r="IT4341" i="9"/>
  <c r="IT4340" i="9"/>
  <c r="IT4339" i="9"/>
  <c r="IT4338" i="9"/>
  <c r="IT4337" i="9"/>
  <c r="IT4336" i="9"/>
  <c r="IT4335" i="9"/>
  <c r="IT4334" i="9"/>
  <c r="IT4333" i="9"/>
  <c r="IT4332" i="9"/>
  <c r="IT4331" i="9"/>
  <c r="IT4330" i="9"/>
  <c r="IT4329" i="9"/>
  <c r="IT4328" i="9"/>
  <c r="IT4327" i="9"/>
  <c r="IT4326" i="9"/>
  <c r="IT4325" i="9"/>
  <c r="IT4324" i="9"/>
  <c r="IT4323" i="9"/>
  <c r="IT4322" i="9"/>
  <c r="IT4321" i="9"/>
  <c r="IT4320" i="9"/>
  <c r="IT4319" i="9"/>
  <c r="IT4318" i="9"/>
  <c r="IT4317" i="9"/>
  <c r="IT4316" i="9"/>
  <c r="IT4315" i="9"/>
  <c r="IT4314" i="9"/>
  <c r="IT4313" i="9"/>
  <c r="IT4312" i="9"/>
  <c r="IT4311" i="9"/>
  <c r="IT4310" i="9"/>
  <c r="IT4309" i="9"/>
  <c r="IT4308" i="9"/>
  <c r="IT4307" i="9"/>
  <c r="IT4306" i="9"/>
  <c r="IT4305" i="9"/>
  <c r="IT4304" i="9"/>
  <c r="IT4303" i="9"/>
  <c r="IT4302" i="9"/>
  <c r="IT4301" i="9"/>
  <c r="IT4300" i="9"/>
  <c r="IT4299" i="9"/>
  <c r="IT4298" i="9"/>
  <c r="IT4297" i="9"/>
  <c r="IT4296" i="9"/>
  <c r="IT4295" i="9"/>
  <c r="IT4294" i="9"/>
  <c r="IT4293" i="9"/>
  <c r="IT4292" i="9"/>
  <c r="IT4291" i="9"/>
  <c r="IT4290" i="9"/>
  <c r="IT4289" i="9"/>
  <c r="IT4288" i="9"/>
  <c r="IT4287" i="9"/>
  <c r="IT4286" i="9"/>
  <c r="IT4285" i="9"/>
  <c r="IT4284" i="9"/>
  <c r="IT4283" i="9"/>
  <c r="IT4282" i="9"/>
  <c r="IT4281" i="9"/>
  <c r="IT4280" i="9"/>
  <c r="IT4279" i="9"/>
  <c r="IT4278" i="9"/>
  <c r="IT4277" i="9"/>
  <c r="IT4276" i="9"/>
  <c r="IT4275" i="9"/>
  <c r="IT4274" i="9"/>
  <c r="IT4273" i="9"/>
  <c r="IT4272" i="9"/>
  <c r="IT4271" i="9"/>
  <c r="IT4270" i="9"/>
  <c r="IT4269" i="9"/>
  <c r="IT4268" i="9"/>
  <c r="IT4267" i="9"/>
  <c r="IT4266" i="9"/>
  <c r="IT4265" i="9"/>
  <c r="IT4264" i="9"/>
  <c r="IT4263" i="9"/>
  <c r="IT4262" i="9"/>
  <c r="IT4261" i="9"/>
  <c r="IT4260" i="9"/>
  <c r="IT4259" i="9"/>
  <c r="IT4258" i="9"/>
  <c r="IT4257" i="9"/>
  <c r="IT4256" i="9"/>
  <c r="IT4255" i="9"/>
  <c r="IT4254" i="9"/>
  <c r="IT4253" i="9"/>
  <c r="IT4252" i="9"/>
  <c r="IT4251" i="9"/>
  <c r="IT4250" i="9"/>
  <c r="IT4249" i="9"/>
  <c r="IT4248" i="9"/>
  <c r="IT4247" i="9"/>
  <c r="IT4246" i="9"/>
  <c r="IT4245" i="9"/>
  <c r="IT4244" i="9"/>
  <c r="IT4243" i="9"/>
  <c r="IT4242" i="9"/>
  <c r="IT4241" i="9"/>
  <c r="IT4240" i="9"/>
  <c r="IT4239" i="9"/>
  <c r="IT4238" i="9"/>
  <c r="IT4237" i="9"/>
  <c r="IT4236" i="9"/>
  <c r="IT4235" i="9"/>
  <c r="IT4234" i="9"/>
  <c r="IT4233" i="9"/>
  <c r="IT4232" i="9"/>
  <c r="IT4231" i="9"/>
  <c r="IT4230" i="9"/>
  <c r="IT4229" i="9"/>
  <c r="IT4228" i="9"/>
  <c r="IT4227" i="9"/>
  <c r="IT4226" i="9"/>
  <c r="IT4225" i="9"/>
  <c r="IT4224" i="9"/>
  <c r="IT4223" i="9"/>
  <c r="IT4222" i="9"/>
  <c r="IT4221" i="9"/>
  <c r="IT4220" i="9"/>
  <c r="IT4219" i="9"/>
  <c r="IT4218" i="9"/>
  <c r="IT4217" i="9"/>
  <c r="IT4216" i="9"/>
  <c r="IT4215" i="9"/>
  <c r="IT4214" i="9"/>
  <c r="IT4213" i="9"/>
  <c r="IT4212" i="9"/>
  <c r="IT4211" i="9"/>
  <c r="IT4210" i="9"/>
  <c r="IT4209" i="9"/>
  <c r="IT4208" i="9"/>
  <c r="IT4207" i="9"/>
  <c r="IT4206" i="9"/>
  <c r="IT4205" i="9"/>
  <c r="IT4204" i="9"/>
  <c r="IT4203" i="9"/>
  <c r="IT4202" i="9"/>
  <c r="IT4201" i="9"/>
  <c r="IT4200" i="9"/>
  <c r="IT4199" i="9"/>
  <c r="IT4198" i="9"/>
  <c r="IT4197" i="9"/>
  <c r="IT4196" i="9"/>
  <c r="IT4195" i="9"/>
  <c r="IT4194" i="9"/>
  <c r="IT4193" i="9"/>
  <c r="IT4192" i="9"/>
  <c r="IT4191" i="9"/>
  <c r="IT4190" i="9"/>
  <c r="IT4189" i="9"/>
  <c r="IT4188" i="9"/>
  <c r="IT4187" i="9"/>
  <c r="IT4186" i="9"/>
  <c r="IT4185" i="9"/>
  <c r="IT4184" i="9"/>
  <c r="IT4183" i="9"/>
  <c r="IT4182" i="9"/>
  <c r="IT4181" i="9"/>
  <c r="IT4180" i="9"/>
  <c r="IT4179" i="9"/>
  <c r="IT4178" i="9"/>
  <c r="IT4177" i="9"/>
  <c r="IT4176" i="9"/>
  <c r="IT4175" i="9"/>
  <c r="IT4174" i="9"/>
  <c r="IT4173" i="9"/>
  <c r="IT4172" i="9"/>
  <c r="IT4171" i="9"/>
  <c r="IT4170" i="9"/>
  <c r="IT4169" i="9"/>
  <c r="IT4168" i="9"/>
  <c r="IT4167" i="9"/>
  <c r="IT4166" i="9"/>
  <c r="IT4165" i="9"/>
  <c r="IT4164" i="9"/>
  <c r="IT4163" i="9"/>
  <c r="IT4162" i="9"/>
  <c r="IT4161" i="9"/>
  <c r="IT4160" i="9"/>
  <c r="IT4159" i="9"/>
  <c r="IT4158" i="9"/>
  <c r="IT4157" i="9"/>
  <c r="IT4156" i="9"/>
  <c r="IT4155" i="9"/>
  <c r="IT4154" i="9"/>
  <c r="IT4153" i="9"/>
  <c r="IT4152" i="9"/>
  <c r="IT4151" i="9"/>
  <c r="IT4150" i="9"/>
  <c r="IT4149" i="9"/>
  <c r="IT4148" i="9"/>
  <c r="IT4147" i="9"/>
  <c r="IT4146" i="9"/>
  <c r="IT4145" i="9"/>
  <c r="IT4144" i="9"/>
  <c r="IT4143" i="9"/>
  <c r="IT4142" i="9"/>
  <c r="IT4141" i="9"/>
  <c r="IT4140" i="9"/>
  <c r="IT4139" i="9"/>
  <c r="IT4138" i="9"/>
  <c r="IT4137" i="9"/>
  <c r="IT4136" i="9"/>
  <c r="IT4135" i="9"/>
  <c r="IT4134" i="9"/>
  <c r="IT4133" i="9"/>
  <c r="IT4132" i="9"/>
  <c r="IT4131" i="9"/>
  <c r="IT4130" i="9"/>
  <c r="IT4129" i="9"/>
  <c r="IT4128" i="9"/>
  <c r="IT4127" i="9"/>
  <c r="IT4126" i="9"/>
  <c r="IT4125" i="9"/>
  <c r="IT4124" i="9"/>
  <c r="IT4123" i="9"/>
  <c r="IT4122" i="9"/>
  <c r="IT4121" i="9"/>
  <c r="IT4120" i="9"/>
  <c r="IT4119" i="9"/>
  <c r="IT4118" i="9"/>
  <c r="IT4117" i="9"/>
  <c r="IT4116" i="9"/>
  <c r="IT4115" i="9"/>
  <c r="IT4114" i="9"/>
  <c r="IT4113" i="9"/>
  <c r="IT4112" i="9"/>
  <c r="IT4111" i="9"/>
  <c r="IT4110" i="9"/>
  <c r="IT4109" i="9"/>
  <c r="IT4108" i="9"/>
  <c r="IT4107" i="9"/>
  <c r="IT4106" i="9"/>
  <c r="IT4105" i="9"/>
  <c r="IT4104" i="9"/>
  <c r="IT4103" i="9"/>
  <c r="IT4102" i="9"/>
  <c r="IT4101" i="9"/>
  <c r="IT4100" i="9"/>
  <c r="IT4099" i="9"/>
  <c r="IT4098" i="9"/>
  <c r="IT4097" i="9"/>
  <c r="IT4096" i="9"/>
  <c r="IT4095" i="9"/>
  <c r="IT4094" i="9"/>
  <c r="IT4093" i="9"/>
  <c r="IT4092" i="9"/>
  <c r="IT4091" i="9"/>
  <c r="IT4090" i="9"/>
  <c r="IT4089" i="9"/>
  <c r="IT4088" i="9"/>
  <c r="IT4087" i="9"/>
  <c r="IT4086" i="9"/>
  <c r="IT4085" i="9"/>
  <c r="IT4084" i="9"/>
  <c r="IT4083" i="9"/>
  <c r="IT4082" i="9"/>
  <c r="IT4081" i="9"/>
  <c r="IT4080" i="9"/>
  <c r="IT4079" i="9"/>
  <c r="IT4078" i="9"/>
  <c r="IT4077" i="9"/>
  <c r="IT4076" i="9"/>
  <c r="IT4075" i="9"/>
  <c r="IT4074" i="9"/>
  <c r="IT4073" i="9"/>
  <c r="IT4072" i="9"/>
  <c r="IT4071" i="9"/>
  <c r="IT4070" i="9"/>
  <c r="IT4069" i="9"/>
  <c r="IT4068" i="9"/>
  <c r="IT4067" i="9"/>
  <c r="IT4066" i="9"/>
  <c r="IT4065" i="9"/>
  <c r="IT4064" i="9"/>
  <c r="IT4063" i="9"/>
  <c r="IT4062" i="9"/>
  <c r="IT4061" i="9"/>
  <c r="IT4060" i="9"/>
  <c r="IT4059" i="9"/>
  <c r="IT4058" i="9"/>
  <c r="IT4057" i="9"/>
  <c r="IT4056" i="9"/>
  <c r="IT4055" i="9"/>
  <c r="IT4054" i="9"/>
  <c r="IT4053" i="9"/>
  <c r="IT4052" i="9"/>
  <c r="IT4051" i="9"/>
  <c r="IT4050" i="9"/>
  <c r="IT4049" i="9"/>
  <c r="IT4048" i="9"/>
  <c r="IT4047" i="9"/>
  <c r="IT4046" i="9"/>
  <c r="IT4045" i="9"/>
  <c r="IT4044" i="9"/>
  <c r="IT4043" i="9"/>
  <c r="IT4042" i="9"/>
  <c r="IT4041" i="9"/>
  <c r="IT4040" i="9"/>
  <c r="IT4039" i="9"/>
  <c r="IT4038" i="9"/>
  <c r="IT4037" i="9"/>
  <c r="IT4036" i="9"/>
  <c r="IT4035" i="9"/>
  <c r="IT4034" i="9"/>
  <c r="IT4033" i="9"/>
  <c r="IT4032" i="9"/>
  <c r="IT4031" i="9"/>
  <c r="IT4030" i="9"/>
  <c r="IT4029" i="9"/>
  <c r="IT4028" i="9"/>
  <c r="IT4027" i="9"/>
  <c r="IT4026" i="9"/>
  <c r="IT4025" i="9"/>
  <c r="IT4024" i="9"/>
  <c r="IT4023" i="9"/>
  <c r="IT4022" i="9"/>
  <c r="IT4021" i="9"/>
  <c r="IT4020" i="9"/>
  <c r="IT4019" i="9"/>
  <c r="IT4018" i="9"/>
  <c r="IT4017" i="9"/>
  <c r="IT4016" i="9"/>
  <c r="IT4015" i="9"/>
  <c r="IT4014" i="9"/>
  <c r="IT4013" i="9"/>
  <c r="IT4012" i="9"/>
  <c r="IT4011" i="9"/>
  <c r="IT4010" i="9"/>
  <c r="IT4009" i="9"/>
  <c r="IT4008" i="9"/>
  <c r="IT4007" i="9"/>
  <c r="IT4006" i="9"/>
  <c r="IT4005" i="9"/>
  <c r="IT4004" i="9"/>
  <c r="IT4003" i="9"/>
  <c r="IT4002" i="9"/>
  <c r="IT4001" i="9"/>
  <c r="IT4000" i="9"/>
  <c r="IT3999" i="9"/>
  <c r="IT3998" i="9"/>
  <c r="IT3997" i="9"/>
  <c r="IT3996" i="9"/>
  <c r="IT3995" i="9"/>
  <c r="IT3994" i="9"/>
  <c r="IT3993" i="9"/>
  <c r="IT3992" i="9"/>
  <c r="IT3991" i="9"/>
  <c r="IT3990" i="9"/>
  <c r="IT3989" i="9"/>
  <c r="IT3988" i="9"/>
  <c r="IT3987" i="9"/>
  <c r="IT3986" i="9"/>
  <c r="IT3985" i="9"/>
  <c r="IT3984" i="9"/>
  <c r="IT3983" i="9"/>
  <c r="IT3982" i="9"/>
  <c r="IT3981" i="9"/>
  <c r="IT3980" i="9"/>
  <c r="IT3979" i="9"/>
  <c r="IT3978" i="9"/>
  <c r="IT3977" i="9"/>
  <c r="IT3976" i="9"/>
  <c r="IT3975" i="9"/>
  <c r="IT3974" i="9"/>
  <c r="IT3973" i="9"/>
  <c r="IT3972" i="9"/>
  <c r="IT3971" i="9"/>
  <c r="IT3970" i="9"/>
  <c r="IT3969" i="9"/>
  <c r="IT3968" i="9"/>
  <c r="IT3967" i="9"/>
  <c r="IT3966" i="9"/>
  <c r="IT3965" i="9"/>
  <c r="IT3964" i="9"/>
  <c r="IT3963" i="9"/>
  <c r="IT3962" i="9"/>
  <c r="IT3961" i="9"/>
  <c r="IT3960" i="9"/>
  <c r="IT3959" i="9"/>
  <c r="IT3958" i="9"/>
  <c r="IT3957" i="9"/>
  <c r="IT3956" i="9"/>
  <c r="IT3955" i="9"/>
  <c r="IT3954" i="9"/>
  <c r="IT3953" i="9"/>
  <c r="IT3952" i="9"/>
  <c r="IT3951" i="9"/>
  <c r="IT3950" i="9"/>
  <c r="IT3949" i="9"/>
  <c r="IT3948" i="9"/>
  <c r="IT3947" i="9"/>
  <c r="IT3946" i="9"/>
  <c r="IT3945" i="9"/>
  <c r="IT3944" i="9"/>
  <c r="IT3943" i="9"/>
  <c r="IT3942" i="9"/>
  <c r="IT3941" i="9"/>
  <c r="IT3940" i="9"/>
  <c r="IT3939" i="9"/>
  <c r="IT3938" i="9"/>
  <c r="IT3937" i="9"/>
  <c r="IT3936" i="9"/>
  <c r="IT3935" i="9"/>
  <c r="IT3934" i="9"/>
  <c r="IT3933" i="9"/>
  <c r="IT3932" i="9"/>
  <c r="IT3931" i="9"/>
  <c r="IT3930" i="9"/>
  <c r="IT3929" i="9"/>
  <c r="IT3928" i="9"/>
  <c r="IT3927" i="9"/>
  <c r="IT3926" i="9"/>
  <c r="IT3925" i="9"/>
  <c r="IT3924" i="9"/>
  <c r="IT3923" i="9"/>
  <c r="IT3922" i="9"/>
  <c r="IT3921" i="9"/>
  <c r="IT3920" i="9"/>
  <c r="IT3919" i="9"/>
  <c r="IT3918" i="9"/>
  <c r="IT3917" i="9"/>
  <c r="IT3916" i="9"/>
  <c r="IT3915" i="9"/>
  <c r="IT3914" i="9"/>
  <c r="IT3913" i="9"/>
  <c r="IT3912" i="9"/>
  <c r="IT3911" i="9"/>
  <c r="IT3910" i="9"/>
  <c r="IT3909" i="9"/>
  <c r="IT3908" i="9"/>
  <c r="IT3907" i="9"/>
  <c r="IT3906" i="9"/>
  <c r="IT3905" i="9"/>
  <c r="IT3904" i="9"/>
  <c r="IT3903" i="9"/>
  <c r="IT3902" i="9"/>
  <c r="IT3901" i="9"/>
  <c r="IT3900" i="9"/>
  <c r="IT3899" i="9"/>
  <c r="IT3898" i="9"/>
  <c r="IT3897" i="9"/>
  <c r="IT3896" i="9"/>
  <c r="IT3895" i="9"/>
  <c r="IT3894" i="9"/>
  <c r="IT3893" i="9"/>
  <c r="IT3892" i="9"/>
  <c r="IT3891" i="9"/>
  <c r="IT3890" i="9"/>
  <c r="IT3889" i="9"/>
  <c r="IT3888" i="9"/>
  <c r="IT3887" i="9"/>
  <c r="IT3886" i="9"/>
  <c r="IT3885" i="9"/>
  <c r="IT3884" i="9"/>
  <c r="IT3883" i="9"/>
  <c r="IT3882" i="9"/>
  <c r="IT3881" i="9"/>
  <c r="IT3880" i="9"/>
  <c r="IT3879" i="9"/>
  <c r="IT3878" i="9"/>
  <c r="IT3877" i="9"/>
  <c r="IT3876" i="9"/>
  <c r="IT3875" i="9"/>
  <c r="IT3874" i="9"/>
  <c r="IT3873" i="9"/>
  <c r="IT3872" i="9"/>
  <c r="IT3871" i="9"/>
  <c r="IT3870" i="9"/>
  <c r="IT3869" i="9"/>
  <c r="IT3868" i="9"/>
  <c r="IT3867" i="9"/>
  <c r="IT3866" i="9"/>
  <c r="IT3865" i="9"/>
  <c r="IT3864" i="9"/>
  <c r="IT3863" i="9"/>
  <c r="IT3862" i="9"/>
  <c r="IT3861" i="9"/>
  <c r="IT3860" i="9"/>
  <c r="IT3859" i="9"/>
  <c r="IT3858" i="9"/>
  <c r="IT3857" i="9"/>
  <c r="IT3856" i="9"/>
  <c r="IT3855" i="9"/>
  <c r="IT3854" i="9"/>
  <c r="IT3853" i="9"/>
  <c r="IT3852" i="9"/>
  <c r="IT3851" i="9"/>
  <c r="IT3850" i="9"/>
  <c r="IT3849" i="9"/>
  <c r="IT3848" i="9"/>
  <c r="IT3847" i="9"/>
  <c r="IT3846" i="9"/>
  <c r="IT3845" i="9"/>
  <c r="IT3844" i="9"/>
  <c r="IT3843" i="9"/>
  <c r="IT3842" i="9"/>
  <c r="IT3841" i="9"/>
  <c r="IT3840" i="9"/>
  <c r="IT3839" i="9"/>
  <c r="IT3838" i="9"/>
  <c r="IT3837" i="9"/>
  <c r="IT3836" i="9"/>
  <c r="IT3835" i="9"/>
  <c r="IT3834" i="9"/>
  <c r="IT3833" i="9"/>
  <c r="IT3832" i="9"/>
  <c r="IT3831" i="9"/>
  <c r="IT3830" i="9"/>
  <c r="IT3829" i="9"/>
  <c r="IT3828" i="9"/>
  <c r="IT3827" i="9"/>
  <c r="IT3826" i="9"/>
  <c r="IT3825" i="9"/>
  <c r="IT3824" i="9"/>
  <c r="IT3823" i="9"/>
  <c r="IT3822" i="9"/>
  <c r="IT3821" i="9"/>
  <c r="IT3820" i="9"/>
  <c r="IT3819" i="9"/>
  <c r="IT3818" i="9"/>
  <c r="IT3817" i="9"/>
  <c r="IT3816" i="9"/>
  <c r="IT3815" i="9"/>
  <c r="IT3814" i="9"/>
  <c r="IT3813" i="9"/>
  <c r="IT3812" i="9"/>
  <c r="IT3811" i="9"/>
  <c r="IT3810" i="9"/>
  <c r="IT3809" i="9"/>
  <c r="IT3808" i="9"/>
  <c r="IT3807" i="9"/>
  <c r="IT3806" i="9"/>
  <c r="IT3805" i="9"/>
  <c r="IT3804" i="9"/>
  <c r="IT3803" i="9"/>
  <c r="IT3802" i="9"/>
  <c r="IT3801" i="9"/>
  <c r="IT3800" i="9"/>
  <c r="IT3799" i="9"/>
  <c r="IT3798" i="9"/>
  <c r="IT3797" i="9"/>
  <c r="IT3796" i="9"/>
  <c r="IT3795" i="9"/>
  <c r="IT3794" i="9"/>
  <c r="IT3793" i="9"/>
  <c r="IT3792" i="9"/>
  <c r="IT3791" i="9"/>
  <c r="IT3790" i="9"/>
  <c r="IT3789" i="9"/>
  <c r="IT3788" i="9"/>
  <c r="IT3787" i="9"/>
  <c r="IT3786" i="9"/>
  <c r="IT3785" i="9"/>
  <c r="IT3784" i="9"/>
  <c r="IT3783" i="9"/>
  <c r="IT3782" i="9"/>
  <c r="IT3781" i="9"/>
  <c r="IT3780" i="9"/>
  <c r="IT3779" i="9"/>
  <c r="IT3778" i="9"/>
  <c r="IT3777" i="9"/>
  <c r="IT3776" i="9"/>
  <c r="IT3775" i="9"/>
  <c r="IT3774" i="9"/>
  <c r="IT3773" i="9"/>
  <c r="IT3772" i="9"/>
  <c r="IT3771" i="9"/>
  <c r="IT3770" i="9"/>
  <c r="IT3769" i="9"/>
  <c r="IT3768" i="9"/>
  <c r="IT3767" i="9"/>
  <c r="IT3766" i="9"/>
  <c r="IT3765" i="9"/>
  <c r="IT3764" i="9"/>
  <c r="IT3763" i="9"/>
  <c r="IT3762" i="9"/>
  <c r="IT3761" i="9"/>
  <c r="IT3760" i="9"/>
  <c r="IT3759" i="9"/>
  <c r="IT3758" i="9"/>
  <c r="IT3757" i="9"/>
  <c r="IT3756" i="9"/>
  <c r="IT3755" i="9"/>
  <c r="IT3754" i="9"/>
  <c r="IT3753" i="9"/>
  <c r="IT3752" i="9"/>
  <c r="IT3751" i="9"/>
  <c r="IT3750" i="9"/>
  <c r="IT3749" i="9"/>
  <c r="IT3748" i="9"/>
  <c r="IT3747" i="9"/>
  <c r="IT3746" i="9"/>
  <c r="IT3745" i="9"/>
  <c r="IT3744" i="9"/>
  <c r="IT3743" i="9"/>
  <c r="IT3742" i="9"/>
  <c r="IT3741" i="9"/>
  <c r="IT3740" i="9"/>
  <c r="IT3739" i="9"/>
  <c r="IT3738" i="9"/>
  <c r="IT3737" i="9"/>
  <c r="IT3736" i="9"/>
  <c r="IT3735" i="9"/>
  <c r="IT3734" i="9"/>
  <c r="IT3733" i="9"/>
  <c r="IT3732" i="9"/>
  <c r="IT3731" i="9"/>
  <c r="IT3730" i="9"/>
  <c r="IT3729" i="9"/>
  <c r="IT3728" i="9"/>
  <c r="IT3727" i="9"/>
  <c r="IT3726" i="9"/>
  <c r="IT3725" i="9"/>
  <c r="IT3724" i="9"/>
  <c r="IT3723" i="9"/>
  <c r="IT3722" i="9"/>
  <c r="IT3721" i="9"/>
  <c r="IT3720" i="9"/>
  <c r="IT3719" i="9"/>
  <c r="IT3718" i="9"/>
  <c r="IT3717" i="9"/>
  <c r="IT3716" i="9"/>
  <c r="IT3715" i="9"/>
  <c r="IT3714" i="9"/>
  <c r="IT3713" i="9"/>
  <c r="IT3712" i="9"/>
  <c r="IT3711" i="9"/>
  <c r="IT3710" i="9"/>
  <c r="IT3709" i="9"/>
  <c r="IT3708" i="9"/>
  <c r="IT3707" i="9"/>
  <c r="IT3706" i="9"/>
  <c r="IT3705" i="9"/>
  <c r="IT3704" i="9"/>
  <c r="IT3703" i="9"/>
  <c r="IT3702" i="9"/>
  <c r="IT3701" i="9"/>
  <c r="IT3700" i="9"/>
  <c r="IT3699" i="9"/>
  <c r="IT3698" i="9"/>
  <c r="IT3697" i="9"/>
  <c r="IT3696" i="9"/>
  <c r="IT3695" i="9"/>
  <c r="IT3694" i="9"/>
  <c r="IT3693" i="9"/>
  <c r="IT3692" i="9"/>
  <c r="IT3691" i="9"/>
  <c r="IT3690" i="9"/>
  <c r="IT3689" i="9"/>
  <c r="IT3688" i="9"/>
  <c r="IT3687" i="9"/>
  <c r="IT3686" i="9"/>
  <c r="IT3685" i="9"/>
  <c r="IT3684" i="9"/>
  <c r="IT3683" i="9"/>
  <c r="IT3682" i="9"/>
  <c r="IT3681" i="9"/>
  <c r="IT3680" i="9"/>
  <c r="IT3679" i="9"/>
  <c r="IT3678" i="9"/>
  <c r="IT3677" i="9"/>
  <c r="IT3676" i="9"/>
  <c r="IT3675" i="9"/>
  <c r="IT3674" i="9"/>
  <c r="IT3673" i="9"/>
  <c r="IT3672" i="9"/>
  <c r="IT3671" i="9"/>
  <c r="IT3670" i="9"/>
  <c r="IT3669" i="9"/>
  <c r="IT3668" i="9"/>
  <c r="IT3667" i="9"/>
  <c r="IT3666" i="9"/>
  <c r="IT3665" i="9"/>
  <c r="IT3664" i="9"/>
  <c r="IT3663" i="9"/>
  <c r="IT3662" i="9"/>
  <c r="IT3661" i="9"/>
  <c r="IT3660" i="9"/>
  <c r="IT3659" i="9"/>
  <c r="IT3658" i="9"/>
  <c r="IT3657" i="9"/>
  <c r="IT3656" i="9"/>
  <c r="IT3655" i="9"/>
  <c r="IT3654" i="9"/>
  <c r="IT3653" i="9"/>
  <c r="IT3652" i="9"/>
  <c r="IT3651" i="9"/>
  <c r="IT3650" i="9"/>
  <c r="IT3649" i="9"/>
  <c r="IT3648" i="9"/>
  <c r="IT3647" i="9"/>
  <c r="IT3646" i="9"/>
  <c r="IT3645" i="9"/>
  <c r="IT3644" i="9"/>
  <c r="IT3643" i="9"/>
  <c r="IT3642" i="9"/>
  <c r="IT3641" i="9"/>
  <c r="IT3640" i="9"/>
  <c r="IT3639" i="9"/>
  <c r="IT3638" i="9"/>
  <c r="IT3637" i="9"/>
  <c r="IT3636" i="9"/>
  <c r="IT3635" i="9"/>
  <c r="IT3634" i="9"/>
  <c r="IT3633" i="9"/>
  <c r="IT3632" i="9"/>
  <c r="IT3631" i="9"/>
  <c r="IT3630" i="9"/>
  <c r="IT3629" i="9"/>
  <c r="IT3628" i="9"/>
  <c r="IT3627" i="9"/>
  <c r="IT3626" i="9"/>
  <c r="IT3625" i="9"/>
  <c r="IT3624" i="9"/>
  <c r="IT3623" i="9"/>
  <c r="IT3622" i="9"/>
  <c r="IT3621" i="9"/>
  <c r="IT3620" i="9"/>
  <c r="IT3619" i="9"/>
  <c r="IT3618" i="9"/>
  <c r="IT3617" i="9"/>
  <c r="IT3616" i="9"/>
  <c r="IT3615" i="9"/>
  <c r="IT3614" i="9"/>
  <c r="IT3613" i="9"/>
  <c r="IT3612" i="9"/>
  <c r="IT3611" i="9"/>
  <c r="IT3610" i="9"/>
  <c r="IT3609" i="9"/>
  <c r="IT3608" i="9"/>
  <c r="IT3607" i="9"/>
  <c r="IT3606" i="9"/>
  <c r="IT3605" i="9"/>
  <c r="IT3604" i="9"/>
  <c r="IT3603" i="9"/>
  <c r="IT3602" i="9"/>
  <c r="IT3601" i="9"/>
  <c r="IT3600" i="9"/>
  <c r="IT3599" i="9"/>
  <c r="IT3598" i="9"/>
  <c r="IT3597" i="9"/>
  <c r="IT3596" i="9"/>
  <c r="IT3595" i="9"/>
  <c r="IT3594" i="9"/>
  <c r="IT3593" i="9"/>
  <c r="IT3592" i="9"/>
  <c r="IT3591" i="9"/>
  <c r="IT3590" i="9"/>
  <c r="IT3589" i="9"/>
  <c r="IT3588" i="9"/>
  <c r="IT3587" i="9"/>
  <c r="IT3586" i="9"/>
  <c r="IT3585" i="9"/>
  <c r="IT3584" i="9"/>
  <c r="IT3583" i="9"/>
  <c r="IT3582" i="9"/>
  <c r="IT3581" i="9"/>
  <c r="IT3580" i="9"/>
  <c r="IT3579" i="9"/>
  <c r="IT3578" i="9"/>
  <c r="IT3577" i="9"/>
  <c r="IT3576" i="9"/>
  <c r="IT3575" i="9"/>
  <c r="IT3574" i="9"/>
  <c r="IT3573" i="9"/>
  <c r="IT3572" i="9"/>
  <c r="IT3571" i="9"/>
  <c r="IT3570" i="9"/>
  <c r="IT3569" i="9"/>
  <c r="IT3568" i="9"/>
  <c r="IT3567" i="9"/>
  <c r="IT3566" i="9"/>
  <c r="IT3565" i="9"/>
  <c r="IT3564" i="9"/>
  <c r="IT3563" i="9"/>
  <c r="IT3562" i="9"/>
  <c r="IT3561" i="9"/>
  <c r="IT3560" i="9"/>
  <c r="IT3559" i="9"/>
  <c r="IT3558" i="9"/>
  <c r="IT3557" i="9"/>
  <c r="IT3556" i="9"/>
  <c r="IT3555" i="9"/>
  <c r="IT3554" i="9"/>
  <c r="IT3553" i="9"/>
  <c r="IT3552" i="9"/>
  <c r="IT3551" i="9"/>
  <c r="IT3550" i="9"/>
  <c r="IT3549" i="9"/>
  <c r="IT3548" i="9"/>
  <c r="IT3547" i="9"/>
  <c r="IT3546" i="9"/>
  <c r="IT3545" i="9"/>
  <c r="IT3544" i="9"/>
  <c r="IT3543" i="9"/>
  <c r="IT3542" i="9"/>
  <c r="IT3541" i="9"/>
  <c r="IT3540" i="9"/>
  <c r="IT3539" i="9"/>
  <c r="IT3538" i="9"/>
  <c r="IT3537" i="9"/>
  <c r="IT3536" i="9"/>
  <c r="IT3535" i="9"/>
  <c r="IT3534" i="9"/>
  <c r="IT3533" i="9"/>
  <c r="IT3532" i="9"/>
  <c r="IT3531" i="9"/>
  <c r="IT3530" i="9"/>
  <c r="IT3529" i="9"/>
  <c r="IT3528" i="9"/>
  <c r="IT3527" i="9"/>
  <c r="IT3526" i="9"/>
  <c r="IT3525" i="9"/>
  <c r="IT3524" i="9"/>
  <c r="IT3523" i="9"/>
  <c r="IT3522" i="9"/>
  <c r="IT3521" i="9"/>
  <c r="IT3520" i="9"/>
  <c r="IT3519" i="9"/>
  <c r="IT3518" i="9"/>
  <c r="IT3517" i="9"/>
  <c r="IT3516" i="9"/>
  <c r="IT3515" i="9"/>
  <c r="IT3514" i="9"/>
  <c r="IT3513" i="9"/>
  <c r="IT3512" i="9"/>
  <c r="IT3511" i="9"/>
  <c r="IT3510" i="9"/>
  <c r="IT3509" i="9"/>
  <c r="IT3508" i="9"/>
  <c r="IT3507" i="9"/>
  <c r="IT3506" i="9"/>
  <c r="IT3505" i="9"/>
  <c r="IT3504" i="9"/>
  <c r="IT3503" i="9"/>
  <c r="IT3502" i="9"/>
  <c r="IT3501" i="9"/>
  <c r="IT3500" i="9"/>
  <c r="IT3499" i="9"/>
  <c r="IT3498" i="9"/>
  <c r="IT3497" i="9"/>
  <c r="IT3496" i="9"/>
  <c r="IT3495" i="9"/>
  <c r="IT3494" i="9"/>
  <c r="IT3493" i="9"/>
  <c r="IT3492" i="9"/>
  <c r="IT3491" i="9"/>
  <c r="IT3490" i="9"/>
  <c r="IT3489" i="9"/>
  <c r="IT3488" i="9"/>
  <c r="IT3487" i="9"/>
  <c r="IT3486" i="9"/>
  <c r="IT3485" i="9"/>
  <c r="IT3484" i="9"/>
  <c r="IT3483" i="9"/>
  <c r="IT3482" i="9"/>
  <c r="IT3481" i="9"/>
  <c r="IT3480" i="9"/>
  <c r="IT3479" i="9"/>
  <c r="IT3478" i="9"/>
  <c r="IT3477" i="9"/>
  <c r="IT3476" i="9"/>
  <c r="IT3475" i="9"/>
  <c r="IT3474" i="9"/>
  <c r="IT3473" i="9"/>
  <c r="IT3472" i="9"/>
  <c r="IT3471" i="9"/>
  <c r="IT3470" i="9"/>
  <c r="IT3469" i="9"/>
  <c r="IT3468" i="9"/>
  <c r="IT3467" i="9"/>
  <c r="IT3466" i="9"/>
  <c r="IT3465" i="9"/>
  <c r="IT3464" i="9"/>
  <c r="IT3463" i="9"/>
  <c r="IT3462" i="9"/>
  <c r="IT3461" i="9"/>
  <c r="IT3460" i="9"/>
  <c r="IT3459" i="9"/>
  <c r="IT3458" i="9"/>
  <c r="IT3457" i="9"/>
  <c r="IT3456" i="9"/>
  <c r="IT3455" i="9"/>
  <c r="IT3454" i="9"/>
  <c r="IT3453" i="9"/>
  <c r="IT3452" i="9"/>
  <c r="IT3451" i="9"/>
  <c r="IT3450" i="9"/>
  <c r="IT3449" i="9"/>
  <c r="IT3448" i="9"/>
  <c r="IT3447" i="9"/>
  <c r="IT3446" i="9"/>
  <c r="IT3445" i="9"/>
  <c r="IT3444" i="9"/>
  <c r="IT3443" i="9"/>
  <c r="IT3442" i="9"/>
  <c r="IT3441" i="9"/>
  <c r="IT3440" i="9"/>
  <c r="IT3439" i="9"/>
  <c r="IT3438" i="9"/>
  <c r="IT3437" i="9"/>
  <c r="IT3436" i="9"/>
  <c r="IT3435" i="9"/>
  <c r="IT3434" i="9"/>
  <c r="IT3433" i="9"/>
  <c r="IT3432" i="9"/>
  <c r="IT3431" i="9"/>
  <c r="IT3430" i="9"/>
  <c r="IT3429" i="9"/>
  <c r="IT3428" i="9"/>
  <c r="IT3427" i="9"/>
  <c r="IT3426" i="9"/>
  <c r="IT3425" i="9"/>
  <c r="IT3424" i="9"/>
  <c r="IT3423" i="9"/>
  <c r="IT3422" i="9"/>
  <c r="IT3421" i="9"/>
  <c r="IT3420" i="9"/>
  <c r="IT3419" i="9"/>
  <c r="IT3418" i="9"/>
  <c r="IT3417" i="9"/>
  <c r="IT3416" i="9"/>
  <c r="IT3415" i="9"/>
  <c r="IT3414" i="9"/>
  <c r="IT3413" i="9"/>
  <c r="IT3412" i="9"/>
  <c r="IT3411" i="9"/>
  <c r="IT3410" i="9"/>
  <c r="IT3409" i="9"/>
  <c r="IT3408" i="9"/>
  <c r="IT3407" i="9"/>
  <c r="IT3406" i="9"/>
  <c r="IT3405" i="9"/>
  <c r="IT3404" i="9"/>
  <c r="IT3403" i="9"/>
  <c r="IT3402" i="9"/>
  <c r="IT3401" i="9"/>
  <c r="IT3400" i="9"/>
  <c r="IT3399" i="9"/>
  <c r="IT3398" i="9"/>
  <c r="IT3397" i="9"/>
  <c r="IT3396" i="9"/>
  <c r="IT3395" i="9"/>
  <c r="IT3394" i="9"/>
  <c r="IT3393" i="9"/>
  <c r="IT3392" i="9"/>
  <c r="IT3391" i="9"/>
  <c r="IT3390" i="9"/>
  <c r="IT3389" i="9"/>
  <c r="IT3388" i="9"/>
  <c r="IT3387" i="9"/>
  <c r="IT3386" i="9"/>
  <c r="IT3385" i="9"/>
  <c r="IT3384" i="9"/>
  <c r="IT3383" i="9"/>
  <c r="IT3382" i="9"/>
  <c r="IT3381" i="9"/>
  <c r="IT3380" i="9"/>
  <c r="IT3379" i="9"/>
  <c r="IT3378" i="9"/>
  <c r="IT3377" i="9"/>
  <c r="IT3376" i="9"/>
  <c r="IT3375" i="9"/>
  <c r="IT3374" i="9"/>
  <c r="IT3373" i="9"/>
  <c r="IT3372" i="9"/>
  <c r="IT3371" i="9"/>
  <c r="IT3370" i="9"/>
  <c r="IT3369" i="9"/>
  <c r="IT3368" i="9"/>
  <c r="IT3367" i="9"/>
  <c r="IT3366" i="9"/>
  <c r="IT3365" i="9"/>
  <c r="IT3364" i="9"/>
  <c r="IT3363" i="9"/>
  <c r="IT3362" i="9"/>
  <c r="IT3361" i="9"/>
  <c r="IT3360" i="9"/>
  <c r="IT3359" i="9"/>
  <c r="IT3358" i="9"/>
  <c r="IT3357" i="9"/>
  <c r="IT3356" i="9"/>
  <c r="IT3355" i="9"/>
  <c r="IT3354" i="9"/>
  <c r="IT3353" i="9"/>
  <c r="IT3352" i="9"/>
  <c r="IT3351" i="9"/>
  <c r="IT3350" i="9"/>
  <c r="IT3349" i="9"/>
  <c r="IT3348" i="9"/>
  <c r="IT3347" i="9"/>
  <c r="IT3346" i="9"/>
  <c r="IT3345" i="9"/>
  <c r="IT3344" i="9"/>
  <c r="IT3343" i="9"/>
  <c r="IT3342" i="9"/>
  <c r="IT3341" i="9"/>
  <c r="IT3340" i="9"/>
  <c r="IT3339" i="9"/>
  <c r="IT3338" i="9"/>
  <c r="IT3337" i="9"/>
  <c r="IT3336" i="9"/>
  <c r="IT3335" i="9"/>
  <c r="IT3334" i="9"/>
  <c r="IT3333" i="9"/>
  <c r="IT3332" i="9"/>
  <c r="IT3331" i="9"/>
  <c r="IT3330" i="9"/>
  <c r="IT3329" i="9"/>
  <c r="IT3328" i="9"/>
  <c r="IT3327" i="9"/>
  <c r="IT3326" i="9"/>
  <c r="IT3325" i="9"/>
  <c r="IT3324" i="9"/>
  <c r="IT3323" i="9"/>
  <c r="IT3322" i="9"/>
  <c r="IT3321" i="9"/>
  <c r="IT3320" i="9"/>
  <c r="IT3319" i="9"/>
  <c r="IT3318" i="9"/>
  <c r="IT3317" i="9"/>
  <c r="IT3316" i="9"/>
  <c r="IT3315" i="9"/>
  <c r="IT3314" i="9"/>
  <c r="IT3313" i="9"/>
  <c r="IT3312" i="9"/>
  <c r="IT3311" i="9"/>
  <c r="IT3310" i="9"/>
  <c r="IT3309" i="9"/>
  <c r="IT3308" i="9"/>
  <c r="IT3307" i="9"/>
  <c r="IT3306" i="9"/>
  <c r="IT3305" i="9"/>
  <c r="IT3304" i="9"/>
  <c r="IT3303" i="9"/>
  <c r="IT3302" i="9"/>
  <c r="IT3301" i="9"/>
  <c r="IT3300" i="9"/>
  <c r="IT3299" i="9"/>
  <c r="IT3298" i="9"/>
  <c r="IT3297" i="9"/>
  <c r="IT3296" i="9"/>
  <c r="IT3295" i="9"/>
  <c r="IT3294" i="9"/>
  <c r="IT3293" i="9"/>
  <c r="IT3292" i="9"/>
  <c r="IT3291" i="9"/>
  <c r="IT3290" i="9"/>
  <c r="IT3289" i="9"/>
  <c r="IT3288" i="9"/>
  <c r="IT3287" i="9"/>
  <c r="IT3286" i="9"/>
  <c r="IT3285" i="9"/>
  <c r="IT3284" i="9"/>
  <c r="IT3283" i="9"/>
  <c r="IT3282" i="9"/>
  <c r="IT3281" i="9"/>
  <c r="IT3280" i="9"/>
  <c r="IT3279" i="9"/>
  <c r="IT3278" i="9"/>
  <c r="IT3277" i="9"/>
  <c r="IT3276" i="9"/>
  <c r="IT3275" i="9"/>
  <c r="IT3274" i="9"/>
  <c r="IT3273" i="9"/>
  <c r="IT3272" i="9"/>
  <c r="IT3271" i="9"/>
  <c r="IT3270" i="9"/>
  <c r="IT3269" i="9"/>
  <c r="IT3268" i="9"/>
  <c r="IT3267" i="9"/>
  <c r="IT3266" i="9"/>
  <c r="IT3265" i="9"/>
  <c r="IT3264" i="9"/>
  <c r="IT3263" i="9"/>
  <c r="IT3262" i="9"/>
  <c r="IT3261" i="9"/>
  <c r="IT3260" i="9"/>
  <c r="IT3259" i="9"/>
  <c r="IT3258" i="9"/>
  <c r="IT3257" i="9"/>
  <c r="IT3256" i="9"/>
  <c r="IT3255" i="9"/>
  <c r="IT3254" i="9"/>
  <c r="IT3253" i="9"/>
  <c r="IT3252" i="9"/>
  <c r="IT3251" i="9"/>
  <c r="IT3250" i="9"/>
  <c r="IT3249" i="9"/>
  <c r="IT3248" i="9"/>
  <c r="IT3247" i="9"/>
  <c r="IT3246" i="9"/>
  <c r="IT3245" i="9"/>
  <c r="IT3244" i="9"/>
  <c r="IT3243" i="9"/>
  <c r="IT3242" i="9"/>
  <c r="IT3241" i="9"/>
  <c r="IT3240" i="9"/>
  <c r="IT3239" i="9"/>
  <c r="IT3238" i="9"/>
  <c r="IT3237" i="9"/>
  <c r="IT3236" i="9"/>
  <c r="IT3235" i="9"/>
  <c r="IT3234" i="9"/>
  <c r="IT3233" i="9"/>
  <c r="IT3232" i="9"/>
  <c r="IT3231" i="9"/>
  <c r="IT3230" i="9"/>
  <c r="IT3229" i="9"/>
  <c r="IT3228" i="9"/>
  <c r="IT3227" i="9"/>
  <c r="IT3226" i="9"/>
  <c r="IT3225" i="9"/>
  <c r="IT3224" i="9"/>
  <c r="IT3223" i="9"/>
  <c r="IT3222" i="9"/>
  <c r="IT3221" i="9"/>
  <c r="IT3220" i="9"/>
  <c r="IT3219" i="9"/>
  <c r="IT3218" i="9"/>
  <c r="IT3217" i="9"/>
  <c r="IT3216" i="9"/>
  <c r="IT3215" i="9"/>
  <c r="IT3214" i="9"/>
  <c r="IT3213" i="9"/>
  <c r="IT3212" i="9"/>
  <c r="IT3211" i="9"/>
  <c r="IT3210" i="9"/>
  <c r="IT3209" i="9"/>
  <c r="IT3208" i="9"/>
  <c r="IT3207" i="9"/>
  <c r="IT3206" i="9"/>
  <c r="IT3205" i="9"/>
  <c r="IT3204" i="9"/>
  <c r="IT3203" i="9"/>
  <c r="IT3202" i="9"/>
  <c r="IT3201" i="9"/>
  <c r="IT3200" i="9"/>
  <c r="IT3199" i="9"/>
  <c r="IT3198" i="9"/>
  <c r="IT3197" i="9"/>
  <c r="IT3196" i="9"/>
  <c r="IT3195" i="9"/>
  <c r="IT3194" i="9"/>
  <c r="IT3193" i="9"/>
  <c r="IT3192" i="9"/>
  <c r="IT3191" i="9"/>
  <c r="IT3190" i="9"/>
  <c r="IT3189" i="9"/>
  <c r="IT3188" i="9"/>
  <c r="IT3187" i="9"/>
  <c r="IT3186" i="9"/>
  <c r="IT3185" i="9"/>
  <c r="IT3184" i="9"/>
  <c r="IT3183" i="9"/>
  <c r="IT3182" i="9"/>
  <c r="IT3181" i="9"/>
  <c r="IT3180" i="9"/>
  <c r="IT3179" i="9"/>
  <c r="IT3178" i="9"/>
  <c r="IT3177" i="9"/>
  <c r="IT3176" i="9"/>
  <c r="IT3175" i="9"/>
  <c r="IT3174" i="9"/>
  <c r="IT3173" i="9"/>
  <c r="IT3172" i="9"/>
  <c r="IT3171" i="9"/>
  <c r="IT3170" i="9"/>
  <c r="IT3169" i="9"/>
  <c r="IT3168" i="9"/>
  <c r="IT3167" i="9"/>
  <c r="IT3166" i="9"/>
  <c r="IT3165" i="9"/>
  <c r="IT3164" i="9"/>
  <c r="IT3163" i="9"/>
  <c r="IT3162" i="9"/>
  <c r="IT3161" i="9"/>
  <c r="IT3160" i="9"/>
  <c r="IT3159" i="9"/>
  <c r="IT3158" i="9"/>
  <c r="IT3157" i="9"/>
  <c r="IT3156" i="9"/>
  <c r="IT3155" i="9"/>
  <c r="IT3154" i="9"/>
  <c r="IT3153" i="9"/>
  <c r="IT3152" i="9"/>
  <c r="IT3151" i="9"/>
  <c r="IT3150" i="9"/>
  <c r="IT3149" i="9"/>
  <c r="IT3148" i="9"/>
  <c r="IT3147" i="9"/>
  <c r="IT3146" i="9"/>
  <c r="IT3145" i="9"/>
  <c r="IT3144" i="9"/>
  <c r="IT3143" i="9"/>
  <c r="IT3142" i="9"/>
  <c r="IT3141" i="9"/>
  <c r="IT3140" i="9"/>
  <c r="IT3139" i="9"/>
  <c r="IT3138" i="9"/>
  <c r="IT3137" i="9"/>
  <c r="IT3136" i="9"/>
  <c r="IT3135" i="9"/>
  <c r="IT3134" i="9"/>
  <c r="IT3133" i="9"/>
  <c r="IT3132" i="9"/>
  <c r="IT3131" i="9"/>
  <c r="IT3130" i="9"/>
  <c r="IT3129" i="9"/>
  <c r="IT3128" i="9"/>
  <c r="IT3127" i="9"/>
  <c r="IT3126" i="9"/>
  <c r="IT3125" i="9"/>
  <c r="IT3124" i="9"/>
  <c r="IT3123" i="9"/>
  <c r="IT3122" i="9"/>
  <c r="IT3121" i="9"/>
  <c r="IT3120" i="9"/>
  <c r="IT3119" i="9"/>
  <c r="IT3118" i="9"/>
  <c r="IT3117" i="9"/>
  <c r="IT3116" i="9"/>
  <c r="IT3115" i="9"/>
  <c r="IT3114" i="9"/>
  <c r="IT3113" i="9"/>
  <c r="IT3112" i="9"/>
  <c r="IT3111" i="9"/>
  <c r="IT3110" i="9"/>
  <c r="IT3109" i="9"/>
  <c r="IT3108" i="9"/>
  <c r="IT3107" i="9"/>
  <c r="IT3106" i="9"/>
  <c r="IT3105" i="9"/>
  <c r="IT3104" i="9"/>
  <c r="IT3103" i="9"/>
  <c r="IT3102" i="9"/>
  <c r="IT3101" i="9"/>
  <c r="IT3100" i="9"/>
  <c r="IT3099" i="9"/>
  <c r="IT3098" i="9"/>
  <c r="IT3097" i="9"/>
  <c r="IT3096" i="9"/>
  <c r="IT3095" i="9"/>
  <c r="IT3094" i="9"/>
  <c r="IT3093" i="9"/>
  <c r="IT3092" i="9"/>
  <c r="IT3091" i="9"/>
  <c r="IT3090" i="9"/>
  <c r="IT3089" i="9"/>
  <c r="IT3088" i="9"/>
  <c r="IT3087" i="9"/>
  <c r="IT3086" i="9"/>
  <c r="IT3085" i="9"/>
  <c r="IT3084" i="9"/>
  <c r="IT3083" i="9"/>
  <c r="IT3082" i="9"/>
  <c r="IT3081" i="9"/>
  <c r="IT3080" i="9"/>
  <c r="IT3079" i="9"/>
  <c r="IT3078" i="9"/>
  <c r="IT3077" i="9"/>
  <c r="IT3076" i="9"/>
  <c r="IT3075" i="9"/>
  <c r="IT3074" i="9"/>
  <c r="IT3073" i="9"/>
  <c r="IT3072" i="9"/>
  <c r="IT3071" i="9"/>
  <c r="IT3070" i="9"/>
  <c r="IT3069" i="9"/>
  <c r="IT3068" i="9"/>
  <c r="IT3067" i="9"/>
  <c r="IT3066" i="9"/>
  <c r="IT3065" i="9"/>
  <c r="IT3064" i="9"/>
  <c r="IT3063" i="9"/>
  <c r="IT3062" i="9"/>
  <c r="IT3061" i="9"/>
  <c r="IT3060" i="9"/>
  <c r="IT3059" i="9"/>
  <c r="IT3058" i="9"/>
  <c r="IT3057" i="9"/>
  <c r="IT3056" i="9"/>
  <c r="IT3055" i="9"/>
  <c r="IT3054" i="9"/>
  <c r="IT3053" i="9"/>
  <c r="IT3052" i="9"/>
  <c r="IT3051" i="9"/>
  <c r="IT3050" i="9"/>
  <c r="IT3049" i="9"/>
  <c r="IT3048" i="9"/>
  <c r="IT3047" i="9"/>
  <c r="IT3046" i="9"/>
  <c r="IT3045" i="9"/>
  <c r="IT3044" i="9"/>
  <c r="IT3043" i="9"/>
  <c r="IT3042" i="9"/>
  <c r="IT3041" i="9"/>
  <c r="IT3040" i="9"/>
  <c r="IT3039" i="9"/>
  <c r="IT3038" i="9"/>
  <c r="IT3037" i="9"/>
  <c r="IT3036" i="9"/>
  <c r="IT3035" i="9"/>
  <c r="IT3034" i="9"/>
  <c r="IT3033" i="9"/>
  <c r="IT3032" i="9"/>
  <c r="IT3031" i="9"/>
  <c r="IT3030" i="9"/>
  <c r="IT3029" i="9"/>
  <c r="IT3028" i="9"/>
  <c r="IT3027" i="9"/>
  <c r="IT3026" i="9"/>
  <c r="IT3025" i="9"/>
  <c r="IT3024" i="9"/>
  <c r="IT3023" i="9"/>
  <c r="IT3022" i="9"/>
  <c r="IT3021" i="9"/>
  <c r="IT3020" i="9"/>
  <c r="IT3019" i="9"/>
  <c r="IT3018" i="9"/>
  <c r="IT3017" i="9"/>
  <c r="IT3016" i="9"/>
  <c r="IT3015" i="9"/>
  <c r="IT3014" i="9"/>
  <c r="IT3013" i="9"/>
  <c r="IT3012" i="9"/>
  <c r="IT3011" i="9"/>
  <c r="IT3010" i="9"/>
  <c r="IT3009" i="9"/>
  <c r="IT3008" i="9"/>
  <c r="IT3007" i="9"/>
  <c r="IT3006" i="9"/>
  <c r="IT3005" i="9"/>
  <c r="IT3004" i="9"/>
  <c r="IT3003" i="9"/>
  <c r="IT3002" i="9"/>
  <c r="IT3001" i="9"/>
  <c r="IT3000" i="9"/>
  <c r="IT2999" i="9"/>
  <c r="IT2998" i="9"/>
  <c r="IT2997" i="9"/>
  <c r="IT2996" i="9"/>
  <c r="IT2995" i="9"/>
  <c r="IT2994" i="9"/>
  <c r="IT2993" i="9"/>
  <c r="IT2992" i="9"/>
  <c r="IT2991" i="9"/>
  <c r="IT2990" i="9"/>
  <c r="IT2989" i="9"/>
  <c r="IT2988" i="9"/>
  <c r="IT2987" i="9"/>
  <c r="IT2986" i="9"/>
  <c r="IT2985" i="9"/>
  <c r="IT2984" i="9"/>
  <c r="IT2983" i="9"/>
  <c r="IT2982" i="9"/>
  <c r="IT2981" i="9"/>
  <c r="IT2980" i="9"/>
  <c r="IT2979" i="9"/>
  <c r="IT2978" i="9"/>
  <c r="IT2977" i="9"/>
  <c r="IT2976" i="9"/>
  <c r="IT2975" i="9"/>
  <c r="IT2974" i="9"/>
  <c r="IT2973" i="9"/>
  <c r="IT2972" i="9"/>
  <c r="IT2971" i="9"/>
  <c r="IT2970" i="9"/>
  <c r="IT2969" i="9"/>
  <c r="IT2968" i="9"/>
  <c r="IT2967" i="9"/>
  <c r="IT2966" i="9"/>
  <c r="IT2965" i="9"/>
  <c r="IT2964" i="9"/>
  <c r="IT2963" i="9"/>
  <c r="IT2962" i="9"/>
  <c r="IT2961" i="9"/>
  <c r="IT2960" i="9"/>
  <c r="IT2959" i="9"/>
  <c r="IT2958" i="9"/>
  <c r="IT2957" i="9"/>
  <c r="IT2956" i="9"/>
  <c r="IT2955" i="9"/>
  <c r="IT2954" i="9"/>
  <c r="IT2953" i="9"/>
  <c r="IT2952" i="9"/>
  <c r="IT2951" i="9"/>
  <c r="IT2950" i="9"/>
  <c r="IT2949" i="9"/>
  <c r="IT2948" i="9"/>
  <c r="IT2947" i="9"/>
  <c r="IT2946" i="9"/>
  <c r="IT2945" i="9"/>
  <c r="IT2944" i="9"/>
  <c r="IT2943" i="9"/>
  <c r="IT2942" i="9"/>
  <c r="IT2941" i="9"/>
  <c r="IT2940" i="9"/>
  <c r="IT2939" i="9"/>
  <c r="IT2938" i="9"/>
  <c r="IT2937" i="9"/>
  <c r="IT2936" i="9"/>
  <c r="IT2935" i="9"/>
  <c r="IT2934" i="9"/>
  <c r="IT2933" i="9"/>
  <c r="IT2932" i="9"/>
  <c r="IT2931" i="9"/>
  <c r="IT2930" i="9"/>
  <c r="IT2929" i="9"/>
  <c r="IT2928" i="9"/>
  <c r="IT2927" i="9"/>
  <c r="IT2926" i="9"/>
  <c r="IT2925" i="9"/>
  <c r="IT2924" i="9"/>
  <c r="IT2923" i="9"/>
  <c r="IT2922" i="9"/>
  <c r="IT2921" i="9"/>
  <c r="IT2920" i="9"/>
  <c r="IT2919" i="9"/>
  <c r="IT2918" i="9"/>
  <c r="IT2917" i="9"/>
  <c r="IT2916" i="9"/>
  <c r="IT2915" i="9"/>
  <c r="IT2914" i="9"/>
  <c r="IT2913" i="9"/>
  <c r="IT2912" i="9"/>
  <c r="IT2911" i="9"/>
  <c r="IT2910" i="9"/>
  <c r="IT2909" i="9"/>
  <c r="IT2908" i="9"/>
  <c r="IT2907" i="9"/>
  <c r="IT2906" i="9"/>
  <c r="IT2905" i="9"/>
  <c r="IT2904" i="9"/>
  <c r="IT2903" i="9"/>
  <c r="IT2902" i="9"/>
  <c r="IT2901" i="9"/>
  <c r="IT2900" i="9"/>
  <c r="IT2899" i="9"/>
  <c r="IT2898" i="9"/>
  <c r="IT2897" i="9"/>
  <c r="IT2896" i="9"/>
  <c r="IT2895" i="9"/>
  <c r="IT2894" i="9"/>
  <c r="IT2893" i="9"/>
  <c r="IT2892" i="9"/>
  <c r="IT2891" i="9"/>
  <c r="IT2890" i="9"/>
  <c r="IT2889" i="9"/>
  <c r="IT2888" i="9"/>
  <c r="IT2887" i="9"/>
  <c r="IT2886" i="9"/>
  <c r="IT2885" i="9"/>
  <c r="IT2884" i="9"/>
  <c r="IT2883" i="9"/>
  <c r="IT2882" i="9"/>
  <c r="IT2881" i="9"/>
  <c r="IT2880" i="9"/>
  <c r="IT2879" i="9"/>
  <c r="IT2878" i="9"/>
  <c r="IT2877" i="9"/>
  <c r="IT2876" i="9"/>
  <c r="IT2875" i="9"/>
  <c r="IT2874" i="9"/>
  <c r="IT2873" i="9"/>
  <c r="IT2872" i="9"/>
  <c r="IT2871" i="9"/>
  <c r="IT2870" i="9"/>
  <c r="IT2869" i="9"/>
  <c r="IT2868" i="9"/>
  <c r="IT2867" i="9"/>
  <c r="IT2866" i="9"/>
  <c r="IT2865" i="9"/>
  <c r="IT2864" i="9"/>
  <c r="IT2863" i="9"/>
  <c r="IT2862" i="9"/>
  <c r="IT2861" i="9"/>
  <c r="IT2860" i="9"/>
  <c r="IT2859" i="9"/>
  <c r="IT2858" i="9"/>
  <c r="IT2857" i="9"/>
  <c r="IT2856" i="9"/>
  <c r="IT2855" i="9"/>
  <c r="IT2854" i="9"/>
  <c r="IT2853" i="9"/>
  <c r="IT2852" i="9"/>
  <c r="IT2851" i="9"/>
  <c r="IT2850" i="9"/>
  <c r="IT2849" i="9"/>
  <c r="IT2848" i="9"/>
  <c r="IT2847" i="9"/>
  <c r="IT2846" i="9"/>
  <c r="IT2845" i="9"/>
  <c r="IT2844" i="9"/>
  <c r="IT2843" i="9"/>
  <c r="IT2842" i="9"/>
  <c r="IT2841" i="9"/>
  <c r="IT2840" i="9"/>
  <c r="IT2839" i="9"/>
  <c r="IT2838" i="9"/>
  <c r="IT2837" i="9"/>
  <c r="IT2836" i="9"/>
  <c r="IT2835" i="9"/>
  <c r="IT2834" i="9"/>
  <c r="IT2833" i="9"/>
  <c r="IT2832" i="9"/>
  <c r="IT2831" i="9"/>
  <c r="IT2830" i="9"/>
  <c r="IT2829" i="9"/>
  <c r="IT2828" i="9"/>
  <c r="IT2827" i="9"/>
  <c r="IT2826" i="9"/>
  <c r="IT2825" i="9"/>
  <c r="IT2824" i="9"/>
  <c r="IT2823" i="9"/>
  <c r="IT2822" i="9"/>
  <c r="IT2821" i="9"/>
  <c r="IT2820" i="9"/>
  <c r="IT2819" i="9"/>
  <c r="IT2818" i="9"/>
  <c r="IT2817" i="9"/>
  <c r="IT2816" i="9"/>
  <c r="IT2815" i="9"/>
  <c r="IT2814" i="9"/>
  <c r="IT2813" i="9"/>
  <c r="IT2812" i="9"/>
  <c r="IT2811" i="9"/>
  <c r="IT2810" i="9"/>
  <c r="IT2809" i="9"/>
  <c r="IT2808" i="9"/>
  <c r="IT2807" i="9"/>
  <c r="IT2806" i="9"/>
  <c r="IT2805" i="9"/>
  <c r="IT2804" i="9"/>
  <c r="IT2803" i="9"/>
  <c r="IT2802" i="9"/>
  <c r="IT2801" i="9"/>
  <c r="IT2800" i="9"/>
  <c r="IT2799" i="9"/>
  <c r="IT2798" i="9"/>
  <c r="IT2797" i="9"/>
  <c r="IT2796" i="9"/>
  <c r="IT2795" i="9"/>
  <c r="IT2794" i="9"/>
  <c r="IT2793" i="9"/>
  <c r="IT2792" i="9"/>
  <c r="IT2791" i="9"/>
  <c r="IT2790" i="9"/>
  <c r="IT2789" i="9"/>
  <c r="IT2788" i="9"/>
  <c r="IT2787" i="9"/>
  <c r="IT2786" i="9"/>
  <c r="IT2785" i="9"/>
  <c r="IT2784" i="9"/>
  <c r="IT2783" i="9"/>
  <c r="IT2782" i="9"/>
  <c r="IT2781" i="9"/>
  <c r="IT2780" i="9"/>
  <c r="IT2779" i="9"/>
  <c r="IT2778" i="9"/>
  <c r="IT2777" i="9"/>
  <c r="IT2776" i="9"/>
  <c r="IT2775" i="9"/>
  <c r="IT2774" i="9"/>
  <c r="IT2773" i="9"/>
  <c r="IT2772" i="9"/>
  <c r="IT2771" i="9"/>
  <c r="IT2770" i="9"/>
  <c r="IT2769" i="9"/>
  <c r="IT2768" i="9"/>
  <c r="IT2767" i="9"/>
  <c r="IT2766" i="9"/>
  <c r="IT2765" i="9"/>
  <c r="IT2764" i="9"/>
  <c r="IT2763" i="9"/>
  <c r="IT2762" i="9"/>
  <c r="IT2761" i="9"/>
  <c r="IT2760" i="9"/>
  <c r="IT2759" i="9"/>
  <c r="IT2758" i="9"/>
  <c r="IT2757" i="9"/>
  <c r="IT2756" i="9"/>
  <c r="IT2755" i="9"/>
  <c r="IT2754" i="9"/>
  <c r="IT2753" i="9"/>
  <c r="IT2752" i="9"/>
  <c r="IT2751" i="9"/>
  <c r="IT2750" i="9"/>
  <c r="IT2749" i="9"/>
  <c r="IT2748" i="9"/>
  <c r="IT2747" i="9"/>
  <c r="IT2746" i="9"/>
  <c r="IT2745" i="9"/>
  <c r="IT2744" i="9"/>
  <c r="IT2743" i="9"/>
  <c r="IT2742" i="9"/>
  <c r="IT2741" i="9"/>
  <c r="IT2740" i="9"/>
  <c r="IT2739" i="9"/>
  <c r="IT2738" i="9"/>
  <c r="IT2737" i="9"/>
  <c r="IT2736" i="9"/>
  <c r="IT2735" i="9"/>
  <c r="IT2734" i="9"/>
  <c r="IT2733" i="9"/>
  <c r="IT2732" i="9"/>
  <c r="IT2731" i="9"/>
  <c r="IT2730" i="9"/>
  <c r="IT2729" i="9"/>
  <c r="IT2728" i="9"/>
  <c r="IT2727" i="9"/>
  <c r="IT2726" i="9"/>
  <c r="IT2725" i="9"/>
  <c r="IT2724" i="9"/>
  <c r="IT2723" i="9"/>
  <c r="IT2722" i="9"/>
  <c r="IT2721" i="9"/>
  <c r="IT2720" i="9"/>
  <c r="IT2719" i="9"/>
  <c r="IT2718" i="9"/>
  <c r="IT2717" i="9"/>
  <c r="IT2716" i="9"/>
  <c r="IT2715" i="9"/>
  <c r="IT2714" i="9"/>
  <c r="IT2713" i="9"/>
  <c r="IT2712" i="9"/>
  <c r="IT2711" i="9"/>
  <c r="IT2710" i="9"/>
  <c r="IT2709" i="9"/>
  <c r="IT2708" i="9"/>
  <c r="IT2707" i="9"/>
  <c r="IT2706" i="9"/>
  <c r="IT2705" i="9"/>
  <c r="IT2704" i="9"/>
  <c r="IT2703" i="9"/>
  <c r="IT2702" i="9"/>
  <c r="IT2701" i="9"/>
  <c r="IT2700" i="9"/>
  <c r="IT2699" i="9"/>
  <c r="IT2698" i="9"/>
  <c r="IT2697" i="9"/>
  <c r="IT2696" i="9"/>
  <c r="IT2695" i="9"/>
  <c r="IT2694" i="9"/>
  <c r="IT2693" i="9"/>
  <c r="IT2692" i="9"/>
  <c r="IT2691" i="9"/>
  <c r="IT2690" i="9"/>
  <c r="IT2689" i="9"/>
  <c r="IT2688" i="9"/>
  <c r="IT2687" i="9"/>
  <c r="IT2686" i="9"/>
  <c r="IT2685" i="9"/>
  <c r="IT2684" i="9"/>
  <c r="IT2683" i="9"/>
  <c r="IT2682" i="9"/>
  <c r="IT2681" i="9"/>
  <c r="IT2680" i="9"/>
  <c r="IT2679" i="9"/>
  <c r="IT2678" i="9"/>
  <c r="IT2677" i="9"/>
  <c r="IT2676" i="9"/>
  <c r="IT2675" i="9"/>
  <c r="IT2674" i="9"/>
  <c r="IT2673" i="9"/>
  <c r="IT2672" i="9"/>
  <c r="IT2671" i="9"/>
  <c r="IT2670" i="9"/>
  <c r="IT2669" i="9"/>
  <c r="IT2668" i="9"/>
  <c r="IT2667" i="9"/>
  <c r="IT2666" i="9"/>
  <c r="IT2665" i="9"/>
  <c r="IT2664" i="9"/>
  <c r="IT2663" i="9"/>
  <c r="IT2662" i="9"/>
  <c r="IT2661" i="9"/>
  <c r="IT2660" i="9"/>
  <c r="IT2659" i="9"/>
  <c r="IT2658" i="9"/>
  <c r="IT2657" i="9"/>
  <c r="IT2656" i="9"/>
  <c r="IT2655" i="9"/>
  <c r="IT2654" i="9"/>
  <c r="IT2653" i="9"/>
  <c r="IT2652" i="9"/>
  <c r="IT2651" i="9"/>
  <c r="IT2650" i="9"/>
  <c r="IT2649" i="9"/>
  <c r="IT2648" i="9"/>
  <c r="IT2647" i="9"/>
  <c r="IT2646" i="9"/>
  <c r="IT2645" i="9"/>
  <c r="IT2644" i="9"/>
  <c r="IT2643" i="9"/>
  <c r="IT2642" i="9"/>
  <c r="IT2641" i="9"/>
  <c r="IT2640" i="9"/>
  <c r="IT2639" i="9"/>
  <c r="IT2638" i="9"/>
  <c r="IT2637" i="9"/>
  <c r="IT2636" i="9"/>
  <c r="IT2635" i="9"/>
  <c r="IT2634" i="9"/>
  <c r="IT2633" i="9"/>
  <c r="IT2632" i="9"/>
  <c r="IT2631" i="9"/>
  <c r="IT2630" i="9"/>
  <c r="IT2629" i="9"/>
  <c r="IT2628" i="9"/>
  <c r="IT2627" i="9"/>
  <c r="IT2626" i="9"/>
  <c r="IT2625" i="9"/>
  <c r="IT2624" i="9"/>
  <c r="IT2623" i="9"/>
  <c r="IT2622" i="9"/>
  <c r="IT2621" i="9"/>
  <c r="IT2620" i="9"/>
  <c r="IT2619" i="9"/>
  <c r="IT2618" i="9"/>
  <c r="IT2617" i="9"/>
  <c r="IT2616" i="9"/>
  <c r="IT2615" i="9"/>
  <c r="IT2614" i="9"/>
  <c r="IT2613" i="9"/>
  <c r="IT2612" i="9"/>
  <c r="IT2611" i="9"/>
  <c r="IT2610" i="9"/>
  <c r="IT2609" i="9"/>
  <c r="IT2608" i="9"/>
  <c r="IT2607" i="9"/>
  <c r="IT2606" i="9"/>
  <c r="IT2605" i="9"/>
  <c r="IT2604" i="9"/>
  <c r="IT2603" i="9"/>
  <c r="IT2602" i="9"/>
  <c r="IT2601" i="9"/>
  <c r="IT2600" i="9"/>
  <c r="IT2599" i="9"/>
  <c r="IT2598" i="9"/>
  <c r="IT2597" i="9"/>
  <c r="IT2596" i="9"/>
  <c r="IT2595" i="9"/>
  <c r="IT2594" i="9"/>
  <c r="IT2593" i="9"/>
  <c r="IT2592" i="9"/>
  <c r="IT2591" i="9"/>
  <c r="IT2590" i="9"/>
  <c r="IT2589" i="9"/>
  <c r="IT2588" i="9"/>
  <c r="IT2587" i="9"/>
  <c r="IT2586" i="9"/>
  <c r="IT2585" i="9"/>
  <c r="IT2584" i="9"/>
  <c r="IT2583" i="9"/>
  <c r="IT2582" i="9"/>
  <c r="IT2581" i="9"/>
  <c r="IT2580" i="9"/>
  <c r="IT2579" i="9"/>
  <c r="IT2578" i="9"/>
  <c r="IT2577" i="9"/>
  <c r="IT2576" i="9"/>
  <c r="IT2575" i="9"/>
  <c r="IT2574" i="9"/>
  <c r="IT2573" i="9"/>
  <c r="IT2572" i="9"/>
  <c r="IT2571" i="9"/>
  <c r="IT2570" i="9"/>
  <c r="IT2569" i="9"/>
  <c r="IT2568" i="9"/>
  <c r="IT2567" i="9"/>
  <c r="IT2566" i="9"/>
  <c r="IT2565" i="9"/>
  <c r="IT2564" i="9"/>
  <c r="IT2563" i="9"/>
  <c r="IT2562" i="9"/>
  <c r="IT2561" i="9"/>
  <c r="IT2560" i="9"/>
  <c r="IT2559" i="9"/>
  <c r="IT2558" i="9"/>
  <c r="IT2557" i="9"/>
  <c r="IT2556" i="9"/>
  <c r="IT2555" i="9"/>
  <c r="IT2554" i="9"/>
  <c r="IT2553" i="9"/>
  <c r="IT2552" i="9"/>
  <c r="IT2551" i="9"/>
  <c r="IT2550" i="9"/>
  <c r="IT2549" i="9"/>
  <c r="IT2548" i="9"/>
  <c r="IT2547" i="9"/>
  <c r="IT2546" i="9"/>
  <c r="IT2545" i="9"/>
  <c r="IT2544" i="9"/>
  <c r="IT2543" i="9"/>
  <c r="IT2542" i="9"/>
  <c r="IT2541" i="9"/>
  <c r="IT2540" i="9"/>
  <c r="IT2539" i="9"/>
  <c r="IT2538" i="9"/>
  <c r="IT2537" i="9"/>
  <c r="IT2536" i="9"/>
  <c r="IT2535" i="9"/>
  <c r="IT2534" i="9"/>
  <c r="IT2533" i="9"/>
  <c r="IT2532" i="9"/>
  <c r="IT2531" i="9"/>
  <c r="IT2530" i="9"/>
  <c r="IT2529" i="9"/>
  <c r="IT2528" i="9"/>
  <c r="IT2527" i="9"/>
  <c r="IT2526" i="9"/>
  <c r="IT2525" i="9"/>
  <c r="IT2524" i="9"/>
  <c r="IT2523" i="9"/>
  <c r="IT2522" i="9"/>
  <c r="IT2521" i="9"/>
  <c r="IT2520" i="9"/>
  <c r="IT2519" i="9"/>
  <c r="IT2518" i="9"/>
  <c r="IT2517" i="9"/>
  <c r="IT2516" i="9"/>
  <c r="IT2515" i="9"/>
  <c r="IT2514" i="9"/>
  <c r="IT2513" i="9"/>
  <c r="IT2512" i="9"/>
  <c r="IT2511" i="9"/>
  <c r="IT2510" i="9"/>
  <c r="IT2509" i="9"/>
  <c r="IT2508" i="9"/>
  <c r="IT2507" i="9"/>
  <c r="IT2506" i="9"/>
  <c r="IT2505" i="9"/>
  <c r="IT2504" i="9"/>
  <c r="IT2503" i="9"/>
  <c r="IT2502" i="9"/>
  <c r="IT2501" i="9"/>
  <c r="IT2500" i="9"/>
  <c r="IT2499" i="9"/>
  <c r="IT2498" i="9"/>
  <c r="IT2497" i="9"/>
  <c r="IT2496" i="9"/>
  <c r="IT2495" i="9"/>
  <c r="IT2494" i="9"/>
  <c r="IT2493" i="9"/>
  <c r="IT2492" i="9"/>
  <c r="IT2491" i="9"/>
  <c r="IT2490" i="9"/>
  <c r="IT2489" i="9"/>
  <c r="IT2488" i="9"/>
  <c r="IT2487" i="9"/>
  <c r="IT2486" i="9"/>
  <c r="IT2485" i="9"/>
  <c r="IT2484" i="9"/>
  <c r="IT2483" i="9"/>
  <c r="IT2482" i="9"/>
  <c r="IT2481" i="9"/>
  <c r="IT2480" i="9"/>
  <c r="IT2479" i="9"/>
  <c r="IT2478" i="9"/>
  <c r="IT2477" i="9"/>
  <c r="IT2476" i="9"/>
  <c r="IT2475" i="9"/>
  <c r="IT2474" i="9"/>
  <c r="IT2473" i="9"/>
  <c r="IT2472" i="9"/>
  <c r="IT2471" i="9"/>
  <c r="IT2470" i="9"/>
  <c r="IT2469" i="9"/>
  <c r="IT2468" i="9"/>
  <c r="IT2467" i="9"/>
  <c r="IT2466" i="9"/>
  <c r="IT2465" i="9"/>
  <c r="IT2464" i="9"/>
  <c r="IT2463" i="9"/>
  <c r="IT2462" i="9"/>
  <c r="IT2461" i="9"/>
  <c r="IT2460" i="9"/>
  <c r="IT2459" i="9"/>
  <c r="IT2458" i="9"/>
  <c r="IT2457" i="9"/>
  <c r="IT2456" i="9"/>
  <c r="IT2455" i="9"/>
  <c r="IT2454" i="9"/>
  <c r="IT2453" i="9"/>
  <c r="IT2452" i="9"/>
  <c r="IT2451" i="9"/>
  <c r="IT2450" i="9"/>
  <c r="IT2449" i="9"/>
  <c r="IT2448" i="9"/>
  <c r="IT2447" i="9"/>
  <c r="IT2446" i="9"/>
  <c r="IT2445" i="9"/>
  <c r="IT2444" i="9"/>
  <c r="IT2443" i="9"/>
  <c r="IT2442" i="9"/>
  <c r="IT2441" i="9"/>
  <c r="IT2440" i="9"/>
  <c r="IT2439" i="9"/>
  <c r="IT2438" i="9"/>
  <c r="IT2437" i="9"/>
  <c r="IT2436" i="9"/>
  <c r="IT2435" i="9"/>
  <c r="IT2434" i="9"/>
  <c r="IT2433" i="9"/>
  <c r="IT2432" i="9"/>
  <c r="IT2431" i="9"/>
  <c r="IT2430" i="9"/>
  <c r="IT2429" i="9"/>
  <c r="IT2428" i="9"/>
  <c r="IT2427" i="9"/>
  <c r="IT2426" i="9"/>
  <c r="IT2425" i="9"/>
  <c r="IT2424" i="9"/>
  <c r="IT2423" i="9"/>
  <c r="IT2422" i="9"/>
  <c r="IT2421" i="9"/>
  <c r="IT2420" i="9"/>
  <c r="IT2419" i="9"/>
  <c r="IT2418" i="9"/>
  <c r="IT2417" i="9"/>
  <c r="IT2416" i="9"/>
  <c r="IT2415" i="9"/>
  <c r="IT2414" i="9"/>
  <c r="IT2413" i="9"/>
  <c r="IT2412" i="9"/>
  <c r="IT2411" i="9"/>
  <c r="IT2410" i="9"/>
  <c r="IT2409" i="9"/>
  <c r="IT2408" i="9"/>
  <c r="IT2407" i="9"/>
  <c r="IT2406" i="9"/>
  <c r="IT2405" i="9"/>
  <c r="IT2404" i="9"/>
  <c r="IT2403" i="9"/>
  <c r="IT2402" i="9"/>
  <c r="IT2401" i="9"/>
  <c r="IT2400" i="9"/>
  <c r="IT2399" i="9"/>
  <c r="IT2398" i="9"/>
  <c r="IT2397" i="9"/>
  <c r="IT2396" i="9"/>
  <c r="IT2395" i="9"/>
  <c r="IT2394" i="9"/>
  <c r="IT2393" i="9"/>
  <c r="IT2392" i="9"/>
  <c r="IT2391" i="9"/>
  <c r="IT2390" i="9"/>
  <c r="IT2389" i="9"/>
  <c r="IT2388" i="9"/>
  <c r="IT2387" i="9"/>
  <c r="IT2386" i="9"/>
  <c r="IT2385" i="9"/>
  <c r="IT2384" i="9"/>
  <c r="IT2383" i="9"/>
  <c r="IT2382" i="9"/>
  <c r="IT2381" i="9"/>
  <c r="IT2380" i="9"/>
  <c r="IT2379" i="9"/>
  <c r="IT2378" i="9"/>
  <c r="IT2377" i="9"/>
  <c r="IT2376" i="9"/>
  <c r="IT2375" i="9"/>
  <c r="IT2374" i="9"/>
  <c r="IT2373" i="9"/>
  <c r="IT2372" i="9"/>
  <c r="IT2371" i="9"/>
  <c r="IT2370" i="9"/>
  <c r="IT2369" i="9"/>
  <c r="IT2368" i="9"/>
  <c r="IT2367" i="9"/>
  <c r="IT2366" i="9"/>
  <c r="IT2365" i="9"/>
  <c r="IT2364" i="9"/>
  <c r="IT2363" i="9"/>
  <c r="IT2362" i="9"/>
  <c r="IT2361" i="9"/>
  <c r="IT2360" i="9"/>
  <c r="IT2359" i="9"/>
  <c r="IT2358" i="9"/>
  <c r="IT2357" i="9"/>
  <c r="IT2356" i="9"/>
  <c r="IT2355" i="9"/>
  <c r="IT2354" i="9"/>
  <c r="IT2353" i="9"/>
  <c r="IT2352" i="9"/>
  <c r="IT2351" i="9"/>
  <c r="IT2350" i="9"/>
  <c r="IT2349" i="9"/>
  <c r="IT2348" i="9"/>
  <c r="IT2347" i="9"/>
  <c r="IT2346" i="9"/>
  <c r="IT2345" i="9"/>
  <c r="IT2344" i="9"/>
  <c r="IT2343" i="9"/>
  <c r="IT2342" i="9"/>
  <c r="IT2341" i="9"/>
  <c r="IT2340" i="9"/>
  <c r="IT2339" i="9"/>
  <c r="IT2338" i="9"/>
  <c r="IT2337" i="9"/>
  <c r="IT2336" i="9"/>
  <c r="IT2335" i="9"/>
  <c r="IT2334" i="9"/>
  <c r="IT2333" i="9"/>
  <c r="IT2332" i="9"/>
  <c r="IT2331" i="9"/>
  <c r="IT2330" i="9"/>
  <c r="IT2329" i="9"/>
  <c r="IT2328" i="9"/>
  <c r="IT2327" i="9"/>
  <c r="IT2326" i="9"/>
  <c r="IT2325" i="9"/>
  <c r="IT2324" i="9"/>
  <c r="IT2323" i="9"/>
  <c r="IT2322" i="9"/>
  <c r="IT2321" i="9"/>
  <c r="IT2320" i="9"/>
  <c r="IT2319" i="9"/>
  <c r="IT2318" i="9"/>
  <c r="IT2317" i="9"/>
  <c r="IT2316" i="9"/>
  <c r="IT2315" i="9"/>
  <c r="IT2314" i="9"/>
  <c r="IT2313" i="9"/>
  <c r="IT2312" i="9"/>
  <c r="IT2311" i="9"/>
  <c r="IT2310" i="9"/>
  <c r="IT2309" i="9"/>
  <c r="IT2308" i="9"/>
  <c r="IT2307" i="9"/>
  <c r="IT2306" i="9"/>
  <c r="IT2305" i="9"/>
  <c r="IT2304" i="9"/>
  <c r="IT2303" i="9"/>
  <c r="IT2302" i="9"/>
  <c r="IT2301" i="9"/>
  <c r="IT2300" i="9"/>
  <c r="IT2299" i="9"/>
  <c r="IT2298" i="9"/>
  <c r="IT2297" i="9"/>
  <c r="IT2296" i="9"/>
  <c r="IT2295" i="9"/>
  <c r="IT2294" i="9"/>
  <c r="IT2293" i="9"/>
  <c r="IT2292" i="9"/>
  <c r="IT2291" i="9"/>
  <c r="IT2290" i="9"/>
  <c r="IT2289" i="9"/>
  <c r="IT2288" i="9"/>
  <c r="IT2287" i="9"/>
  <c r="IT2286" i="9"/>
  <c r="IT2285" i="9"/>
  <c r="IT2284" i="9"/>
  <c r="IT2283" i="9"/>
  <c r="IT2282" i="9"/>
  <c r="IT2281" i="9"/>
  <c r="IT2280" i="9"/>
  <c r="IT2279" i="9"/>
  <c r="IT2278" i="9"/>
  <c r="IT2277" i="9"/>
  <c r="IT2276" i="9"/>
  <c r="IT2275" i="9"/>
  <c r="IT2274" i="9"/>
  <c r="IT2273" i="9"/>
  <c r="IT2272" i="9"/>
  <c r="IT2271" i="9"/>
  <c r="IT2270" i="9"/>
  <c r="IT2269" i="9"/>
  <c r="IT2268" i="9"/>
  <c r="IT2267" i="9"/>
  <c r="IT2266" i="9"/>
  <c r="IT2265" i="9"/>
  <c r="IT2264" i="9"/>
  <c r="IT2263" i="9"/>
  <c r="IT2262" i="9"/>
  <c r="IT2261" i="9"/>
  <c r="IT2260" i="9"/>
  <c r="IT2259" i="9"/>
  <c r="IT2258" i="9"/>
  <c r="IT2257" i="9"/>
  <c r="IT2256" i="9"/>
  <c r="IT2255" i="9"/>
  <c r="IT2254" i="9"/>
  <c r="IT2253" i="9"/>
  <c r="IT2252" i="9"/>
  <c r="IT2251" i="9"/>
  <c r="IT2250" i="9"/>
  <c r="IT2249" i="9"/>
  <c r="IT2248" i="9"/>
  <c r="IT2247" i="9"/>
  <c r="IT2246" i="9"/>
  <c r="IT2245" i="9"/>
  <c r="IT2244" i="9"/>
  <c r="IT2243" i="9"/>
  <c r="IT2242" i="9"/>
  <c r="IT2241" i="9"/>
  <c r="IT2240" i="9"/>
  <c r="IT2239" i="9"/>
  <c r="IT2238" i="9"/>
  <c r="IT2237" i="9"/>
  <c r="IT2236" i="9"/>
  <c r="IT2235" i="9"/>
  <c r="IT2234" i="9"/>
  <c r="IT2233" i="9"/>
  <c r="IT2232" i="9"/>
  <c r="IT2231" i="9"/>
  <c r="IT2230" i="9"/>
  <c r="IT2229" i="9"/>
  <c r="IT2228" i="9"/>
  <c r="IT2227" i="9"/>
  <c r="IT2226" i="9"/>
  <c r="IT2225" i="9"/>
  <c r="IT2224" i="9"/>
  <c r="IT2223" i="9"/>
  <c r="IT2222" i="9"/>
  <c r="IT2221" i="9"/>
  <c r="IT2220" i="9"/>
  <c r="IT2219" i="9"/>
  <c r="IT2218" i="9"/>
  <c r="IT2217" i="9"/>
  <c r="IT2216" i="9"/>
  <c r="IT2215" i="9"/>
  <c r="IT2214" i="9"/>
  <c r="IT2213" i="9"/>
  <c r="IT2212" i="9"/>
  <c r="IT2211" i="9"/>
  <c r="IT2210" i="9"/>
  <c r="IT2209" i="9"/>
  <c r="IT2208" i="9"/>
  <c r="IT2207" i="9"/>
  <c r="IT2206" i="9"/>
  <c r="IT2205" i="9"/>
  <c r="IT2204" i="9"/>
  <c r="IT2203" i="9"/>
  <c r="IT2202" i="9"/>
  <c r="IT2201" i="9"/>
  <c r="IT2200" i="9"/>
  <c r="IT2199" i="9"/>
  <c r="IT2198" i="9"/>
  <c r="IT2197" i="9"/>
  <c r="IT2196" i="9"/>
  <c r="IT2195" i="9"/>
  <c r="IT2194" i="9"/>
  <c r="IT2193" i="9"/>
  <c r="IT2192" i="9"/>
  <c r="IT2191" i="9"/>
  <c r="IT2190" i="9"/>
  <c r="IT2189" i="9"/>
  <c r="IT2188" i="9"/>
  <c r="IT2187" i="9"/>
  <c r="IT2186" i="9"/>
  <c r="IT2185" i="9"/>
  <c r="IT2184" i="9"/>
  <c r="IT2183" i="9"/>
  <c r="IT2182" i="9"/>
  <c r="IT2181" i="9"/>
  <c r="IT2180" i="9"/>
  <c r="IT2179" i="9"/>
  <c r="IT2178" i="9"/>
  <c r="IT2177" i="9"/>
  <c r="IT2176" i="9"/>
  <c r="IT2175" i="9"/>
  <c r="IT2174" i="9"/>
  <c r="IT2173" i="9"/>
  <c r="IT2172" i="9"/>
  <c r="IT2171" i="9"/>
  <c r="IT2170" i="9"/>
  <c r="IT2169" i="9"/>
  <c r="IT2168" i="9"/>
  <c r="IT2167" i="9"/>
  <c r="IT2166" i="9"/>
  <c r="IT2165" i="9"/>
  <c r="IT2164" i="9"/>
  <c r="IT2163" i="9"/>
  <c r="IT2162" i="9"/>
  <c r="IT2161" i="9"/>
  <c r="IT2160" i="9"/>
  <c r="IT2159" i="9"/>
  <c r="IT2158" i="9"/>
  <c r="IT2157" i="9"/>
  <c r="IT2156" i="9"/>
  <c r="IT2155" i="9"/>
  <c r="IT2154" i="9"/>
  <c r="IT2153" i="9"/>
  <c r="IT2152" i="9"/>
  <c r="IT2151" i="9"/>
  <c r="IT2150" i="9"/>
  <c r="IT2149" i="9"/>
  <c r="IT2148" i="9"/>
  <c r="IT2147" i="9"/>
  <c r="IT2146" i="9"/>
  <c r="IT2145" i="9"/>
  <c r="IT2144" i="9"/>
  <c r="IT2143" i="9"/>
  <c r="IT2142" i="9"/>
  <c r="IT2141" i="9"/>
  <c r="IT2140" i="9"/>
  <c r="IT2139" i="9"/>
  <c r="IT2138" i="9"/>
  <c r="IT2137" i="9"/>
  <c r="IT2136" i="9"/>
  <c r="IT2135" i="9"/>
  <c r="IT2134" i="9"/>
  <c r="IT2133" i="9"/>
  <c r="IT2132" i="9"/>
  <c r="IT2131" i="9"/>
  <c r="IT2130" i="9"/>
  <c r="IT2129" i="9"/>
  <c r="IT2128" i="9"/>
  <c r="IT2127" i="9"/>
  <c r="IT2126" i="9"/>
  <c r="IT2125" i="9"/>
  <c r="IT2124" i="9"/>
  <c r="IT2123" i="9"/>
  <c r="IT2122" i="9"/>
  <c r="IT2121" i="9"/>
  <c r="IT2120" i="9"/>
  <c r="IT2119" i="9"/>
  <c r="IT2118" i="9"/>
  <c r="IT2117" i="9"/>
  <c r="IT2116" i="9"/>
  <c r="IT2115" i="9"/>
  <c r="IT2114" i="9"/>
  <c r="IT2113" i="9"/>
  <c r="IT2112" i="9"/>
  <c r="IT2111" i="9"/>
  <c r="IT2110" i="9"/>
  <c r="IT2109" i="9"/>
  <c r="IT2108" i="9"/>
  <c r="IT2107" i="9"/>
  <c r="IT2106" i="9"/>
  <c r="IT2105" i="9"/>
  <c r="IT2104" i="9"/>
  <c r="IT2103" i="9"/>
  <c r="IT2102" i="9"/>
  <c r="IT2101" i="9"/>
  <c r="IT2100" i="9"/>
  <c r="IT2099" i="9"/>
  <c r="IT2098" i="9"/>
  <c r="IT2097" i="9"/>
  <c r="IT2096" i="9"/>
  <c r="IT2095" i="9"/>
  <c r="IT2094" i="9"/>
  <c r="IT2093" i="9"/>
  <c r="IT2092" i="9"/>
  <c r="IT2091" i="9"/>
  <c r="IT2090" i="9"/>
  <c r="IT2089" i="9"/>
  <c r="IT2088" i="9"/>
  <c r="IT2087" i="9"/>
  <c r="IT2086" i="9"/>
  <c r="IT2085" i="9"/>
  <c r="IT2084" i="9"/>
  <c r="IT2083" i="9"/>
  <c r="IT2082" i="9"/>
  <c r="IT2081" i="9"/>
  <c r="IT2080" i="9"/>
  <c r="IT2079" i="9"/>
  <c r="IT2078" i="9"/>
  <c r="IT2077" i="9"/>
  <c r="IT2076" i="9"/>
  <c r="IT2075" i="9"/>
  <c r="IT2074" i="9"/>
  <c r="IT2073" i="9"/>
  <c r="IT2072" i="9"/>
  <c r="IT2071" i="9"/>
  <c r="IT2070" i="9"/>
  <c r="IT2069" i="9"/>
  <c r="IT2068" i="9"/>
  <c r="IT2067" i="9"/>
  <c r="IT2066" i="9"/>
  <c r="IT2065" i="9"/>
  <c r="IT2064" i="9"/>
  <c r="IT2063" i="9"/>
  <c r="IT2062" i="9"/>
  <c r="IT2061" i="9"/>
  <c r="IT2060" i="9"/>
  <c r="IT2059" i="9"/>
  <c r="IT2058" i="9"/>
  <c r="IT2057" i="9"/>
  <c r="IT2056" i="9"/>
  <c r="IT2055" i="9"/>
  <c r="IT2054" i="9"/>
  <c r="IT2053" i="9"/>
  <c r="IT2052" i="9"/>
  <c r="IT2051" i="9"/>
  <c r="IT2050" i="9"/>
  <c r="IT2049" i="9"/>
  <c r="IT2048" i="9"/>
  <c r="IT2047" i="9"/>
  <c r="IT2046" i="9"/>
  <c r="IT2045" i="9"/>
  <c r="IT2044" i="9"/>
  <c r="IT2043" i="9"/>
  <c r="IT2042" i="9"/>
  <c r="IT2041" i="9"/>
  <c r="IT2040" i="9"/>
  <c r="IT2039" i="9"/>
  <c r="IT2038" i="9"/>
  <c r="IT2037" i="9"/>
  <c r="IT2036" i="9"/>
  <c r="IT2035" i="9"/>
  <c r="IT2034" i="9"/>
  <c r="IT2033" i="9"/>
  <c r="IT2032" i="9"/>
  <c r="IT2031" i="9"/>
  <c r="IT2030" i="9"/>
  <c r="IT2029" i="9"/>
  <c r="IT2028" i="9"/>
  <c r="IT2027" i="9"/>
  <c r="IT2026" i="9"/>
  <c r="IT2025" i="9"/>
  <c r="IT2024" i="9"/>
  <c r="IT2023" i="9"/>
  <c r="IT2022" i="9"/>
  <c r="IT2021" i="9"/>
  <c r="IT2020" i="9"/>
  <c r="IT2019" i="9"/>
  <c r="IT2018" i="9"/>
  <c r="IT2017" i="9"/>
  <c r="IT2016" i="9"/>
  <c r="IT2015" i="9"/>
  <c r="IT2014" i="9"/>
  <c r="IT2013" i="9"/>
  <c r="IT2012" i="9"/>
  <c r="IT2011" i="9"/>
  <c r="IT2010" i="9"/>
  <c r="IT2009" i="9"/>
  <c r="IT2008" i="9"/>
  <c r="IT2007" i="9"/>
  <c r="IT2006" i="9"/>
  <c r="IT2005" i="9"/>
  <c r="IT2004" i="9"/>
  <c r="IT2003" i="9"/>
  <c r="IT2002" i="9"/>
  <c r="IT2001" i="9"/>
  <c r="IT2000" i="9"/>
  <c r="IT1999" i="9"/>
  <c r="IT1998" i="9"/>
  <c r="IT1997" i="9"/>
  <c r="IT1996" i="9"/>
  <c r="IT1995" i="9"/>
  <c r="IT1994" i="9"/>
  <c r="IT1993" i="9"/>
  <c r="IT1992" i="9"/>
  <c r="IT1991" i="9"/>
  <c r="IT1990" i="9"/>
  <c r="IT1989" i="9"/>
  <c r="IT1988" i="9"/>
  <c r="IT1987" i="9"/>
  <c r="IT1986" i="9"/>
  <c r="IT1985" i="9"/>
  <c r="IT1984" i="9"/>
  <c r="IT1983" i="9"/>
  <c r="IT1982" i="9"/>
  <c r="IT1981" i="9"/>
  <c r="IT1980" i="9"/>
  <c r="IT1979" i="9"/>
  <c r="IT1978" i="9"/>
  <c r="IT1977" i="9"/>
  <c r="IT1976" i="9"/>
  <c r="IT1975" i="9"/>
  <c r="IT1974" i="9"/>
  <c r="IT1973" i="9"/>
  <c r="IT1972" i="9"/>
  <c r="IT1971" i="9"/>
  <c r="IT1970" i="9"/>
  <c r="IT1969" i="9"/>
  <c r="IT1968" i="9"/>
  <c r="IT1967" i="9"/>
  <c r="IT1966" i="9"/>
  <c r="IT1965" i="9"/>
  <c r="IT1964" i="9"/>
  <c r="IT1963" i="9"/>
  <c r="IT1962" i="9"/>
  <c r="IT1961" i="9"/>
  <c r="IT1960" i="9"/>
  <c r="IT1959" i="9"/>
  <c r="IT1958" i="9"/>
  <c r="IT1957" i="9"/>
  <c r="IT1956" i="9"/>
  <c r="IT1955" i="9"/>
  <c r="IT1954" i="9"/>
  <c r="IT1953" i="9"/>
  <c r="IT1952" i="9"/>
  <c r="IT1951" i="9"/>
  <c r="IT1950" i="9"/>
  <c r="IT1949" i="9"/>
  <c r="IT1948" i="9"/>
  <c r="IT1947" i="9"/>
  <c r="IT1946" i="9"/>
  <c r="IT1945" i="9"/>
  <c r="IT1944" i="9"/>
  <c r="IT1943" i="9"/>
  <c r="IT1942" i="9"/>
  <c r="IT1941" i="9"/>
  <c r="IT1940" i="9"/>
  <c r="IT1939" i="9"/>
  <c r="IT1938" i="9"/>
  <c r="IT1937" i="9"/>
  <c r="IT1936" i="9"/>
  <c r="IT1935" i="9"/>
  <c r="IT1934" i="9"/>
  <c r="IT1933" i="9"/>
  <c r="IT1932" i="9"/>
  <c r="IT1931" i="9"/>
  <c r="IT1930" i="9"/>
  <c r="IT1929" i="9"/>
  <c r="IT1928" i="9"/>
  <c r="IT1927" i="9"/>
  <c r="IT1926" i="9"/>
  <c r="IT1925" i="9"/>
  <c r="IT1924" i="9"/>
  <c r="IT1923" i="9"/>
  <c r="IT1922" i="9"/>
  <c r="IT1921" i="9"/>
  <c r="IT1920" i="9"/>
  <c r="IT1919" i="9"/>
  <c r="IT1918" i="9"/>
  <c r="IT1917" i="9"/>
  <c r="IT1916" i="9"/>
  <c r="IT1915" i="9"/>
  <c r="IT1914" i="9"/>
  <c r="IT1913" i="9"/>
  <c r="IT1912" i="9"/>
  <c r="IT1911" i="9"/>
  <c r="IT1910" i="9"/>
  <c r="IT1909" i="9"/>
  <c r="IT1908" i="9"/>
  <c r="IT1907" i="9"/>
  <c r="IT1906" i="9"/>
  <c r="IT1905" i="9"/>
  <c r="IT1904" i="9"/>
  <c r="IT1903" i="9"/>
  <c r="IT1902" i="9"/>
  <c r="IT1901" i="9"/>
  <c r="IT1900" i="9"/>
  <c r="IT1899" i="9"/>
  <c r="IT1898" i="9"/>
  <c r="IT1897" i="9"/>
  <c r="IT1896" i="9"/>
  <c r="IT1895" i="9"/>
  <c r="IT1894" i="9"/>
  <c r="IT1893" i="9"/>
  <c r="IT1892" i="9"/>
  <c r="IT1891" i="9"/>
  <c r="IT1890" i="9"/>
  <c r="IT1889" i="9"/>
  <c r="IT1888" i="9"/>
  <c r="IT1887" i="9"/>
  <c r="IT1886" i="9"/>
  <c r="IT1885" i="9"/>
  <c r="IT1884" i="9"/>
  <c r="IT1883" i="9"/>
  <c r="IT1882" i="9"/>
  <c r="IT1881" i="9"/>
  <c r="IT1880" i="9"/>
  <c r="IT1879" i="9"/>
  <c r="IT1878" i="9"/>
  <c r="IT1877" i="9"/>
  <c r="IT1876" i="9"/>
  <c r="IT1875" i="9"/>
  <c r="IT1874" i="9"/>
  <c r="IT1873" i="9"/>
  <c r="IT1872" i="9"/>
  <c r="IT1871" i="9"/>
  <c r="IT1870" i="9"/>
  <c r="IT1869" i="9"/>
  <c r="IT1868" i="9"/>
  <c r="IT1867" i="9"/>
  <c r="IT1866" i="9"/>
  <c r="IT1865" i="9"/>
  <c r="IT1864" i="9"/>
  <c r="IT1863" i="9"/>
  <c r="IT1862" i="9"/>
  <c r="IT1861" i="9"/>
  <c r="IT1860" i="9"/>
  <c r="IT1859" i="9"/>
  <c r="IT1858" i="9"/>
  <c r="IT1857" i="9"/>
  <c r="IT1856" i="9"/>
  <c r="IT1855" i="9"/>
  <c r="IT1854" i="9"/>
  <c r="IT1853" i="9"/>
  <c r="IT1852" i="9"/>
  <c r="IT1851" i="9"/>
  <c r="IT1850" i="9"/>
  <c r="IT1849" i="9"/>
  <c r="IT1848" i="9"/>
  <c r="IT1847" i="9"/>
  <c r="IT1846" i="9"/>
  <c r="IT1845" i="9"/>
  <c r="IT1844" i="9"/>
  <c r="IT1843" i="9"/>
  <c r="IT1842" i="9"/>
  <c r="IT1841" i="9"/>
  <c r="IT1840" i="9"/>
  <c r="IT1839" i="9"/>
  <c r="IT1838" i="9"/>
  <c r="IT1837" i="9"/>
  <c r="IT1836" i="9"/>
  <c r="IT1835" i="9"/>
  <c r="IT1834" i="9"/>
  <c r="IT1833" i="9"/>
  <c r="IT1832" i="9"/>
  <c r="IT1831" i="9"/>
  <c r="IT1830" i="9"/>
  <c r="IT1829" i="9"/>
  <c r="IT1828" i="9"/>
  <c r="IT1827" i="9"/>
  <c r="IT1826" i="9"/>
  <c r="IT1825" i="9"/>
  <c r="IT1824" i="9"/>
  <c r="IT1823" i="9"/>
  <c r="IT1822" i="9"/>
  <c r="IT1821" i="9"/>
  <c r="IT1820" i="9"/>
  <c r="IT1819" i="9"/>
  <c r="IT1818" i="9"/>
  <c r="IT1817" i="9"/>
  <c r="IT1816" i="9"/>
  <c r="IT1815" i="9"/>
  <c r="IT1814" i="9"/>
  <c r="IT1813" i="9"/>
  <c r="IT1812" i="9"/>
  <c r="IT1811" i="9"/>
  <c r="IT1810" i="9"/>
  <c r="IT1809" i="9"/>
  <c r="IT1808" i="9"/>
  <c r="IT1807" i="9"/>
  <c r="IT1806" i="9"/>
  <c r="IT1805" i="9"/>
  <c r="IT1804" i="9"/>
  <c r="IT1803" i="9"/>
  <c r="IT1802" i="9"/>
  <c r="IT1801" i="9"/>
  <c r="IT1800" i="9"/>
  <c r="IT1799" i="9"/>
  <c r="IT1798" i="9"/>
  <c r="IT1797" i="9"/>
  <c r="IT1796" i="9"/>
  <c r="IT1795" i="9"/>
  <c r="IT1794" i="9"/>
  <c r="IT1793" i="9"/>
  <c r="IT1792" i="9"/>
  <c r="IT1791" i="9"/>
  <c r="IT1790" i="9"/>
  <c r="IT1789" i="9"/>
  <c r="IT1788" i="9"/>
  <c r="IT1787" i="9"/>
  <c r="IT1786" i="9"/>
  <c r="IT1785" i="9"/>
  <c r="IT1784" i="9"/>
  <c r="IT1783" i="9"/>
  <c r="IT1782" i="9"/>
  <c r="IT1781" i="9"/>
  <c r="IT1780" i="9"/>
  <c r="IT1779" i="9"/>
  <c r="IT1778" i="9"/>
  <c r="IT1777" i="9"/>
  <c r="IT1776" i="9"/>
  <c r="IT1775" i="9"/>
  <c r="IT1774" i="9"/>
  <c r="IT1773" i="9"/>
  <c r="IT1772" i="9"/>
  <c r="IT1771" i="9"/>
  <c r="IT1770" i="9"/>
  <c r="IT1769" i="9"/>
  <c r="IT1768" i="9"/>
  <c r="IT1767" i="9"/>
  <c r="IT1766" i="9"/>
  <c r="IT1765" i="9"/>
  <c r="IT1764" i="9"/>
  <c r="IT1763" i="9"/>
  <c r="IT1762" i="9"/>
  <c r="IT1761" i="9"/>
  <c r="IT1760" i="9"/>
  <c r="IT1759" i="9"/>
  <c r="IT1758" i="9"/>
  <c r="IT1757" i="9"/>
  <c r="IT1756" i="9"/>
  <c r="IT1755" i="9"/>
  <c r="IT1754" i="9"/>
  <c r="IT1753" i="9"/>
  <c r="IT1752" i="9"/>
  <c r="IT1751" i="9"/>
  <c r="IT1750" i="9"/>
  <c r="IT1749" i="9"/>
  <c r="IT1748" i="9"/>
  <c r="IT1747" i="9"/>
  <c r="IT1746" i="9"/>
  <c r="IT1745" i="9"/>
  <c r="IT1744" i="9"/>
  <c r="IT1743" i="9"/>
  <c r="IT1742" i="9"/>
  <c r="IT1741" i="9"/>
  <c r="IT1740" i="9"/>
  <c r="IT1739" i="9"/>
  <c r="IT1738" i="9"/>
  <c r="IT1737" i="9"/>
  <c r="IT1736" i="9"/>
  <c r="IT1735" i="9"/>
  <c r="IT1734" i="9"/>
  <c r="IT1733" i="9"/>
  <c r="IT1732" i="9"/>
  <c r="IT1731" i="9"/>
  <c r="IT1730" i="9"/>
  <c r="IT1729" i="9"/>
  <c r="IT1728" i="9"/>
  <c r="IT1727" i="9"/>
  <c r="IT1726" i="9"/>
  <c r="IT1725" i="9"/>
  <c r="IT1724" i="9"/>
  <c r="IT1723" i="9"/>
  <c r="IT1722" i="9"/>
  <c r="IT1721" i="9"/>
  <c r="IT1720" i="9"/>
  <c r="IT1719" i="9"/>
  <c r="IT1718" i="9"/>
  <c r="IT1717" i="9"/>
  <c r="IT1716" i="9"/>
  <c r="IT1715" i="9"/>
  <c r="IT1714" i="9"/>
  <c r="IT1713" i="9"/>
  <c r="IT1712" i="9"/>
  <c r="IT1711" i="9"/>
  <c r="IT1710" i="9"/>
  <c r="IT1709" i="9"/>
  <c r="IT1708" i="9"/>
  <c r="IT1707" i="9"/>
  <c r="IT1706" i="9"/>
  <c r="IT1705" i="9"/>
  <c r="IT1704" i="9"/>
  <c r="IT1703" i="9"/>
  <c r="IT1702" i="9"/>
  <c r="IT1701" i="9"/>
  <c r="IT1700" i="9"/>
  <c r="IT1699" i="9"/>
  <c r="IT1698" i="9"/>
  <c r="IT1697" i="9"/>
  <c r="IT1696" i="9"/>
  <c r="IT1695" i="9"/>
  <c r="IT1694" i="9"/>
  <c r="IT1693" i="9"/>
  <c r="IT1692" i="9"/>
  <c r="IT1691" i="9"/>
  <c r="IT1690" i="9"/>
  <c r="IT1689" i="9"/>
  <c r="IT1688" i="9"/>
  <c r="IT1687" i="9"/>
  <c r="IT1686" i="9"/>
  <c r="IT1685" i="9"/>
  <c r="IT1684" i="9"/>
  <c r="IT1683" i="9"/>
  <c r="IT1682" i="9"/>
  <c r="IT1681" i="9"/>
  <c r="IT1680" i="9"/>
  <c r="IT1679" i="9"/>
  <c r="IT1678" i="9"/>
  <c r="IT1677" i="9"/>
  <c r="IT1676" i="9"/>
  <c r="IT1675" i="9"/>
  <c r="IT1674" i="9"/>
  <c r="IT1673" i="9"/>
  <c r="IT1672" i="9"/>
  <c r="IT1671" i="9"/>
  <c r="IT1670" i="9"/>
  <c r="IT1669" i="9"/>
  <c r="IT1668" i="9"/>
  <c r="IT1667" i="9"/>
  <c r="IT1666" i="9"/>
  <c r="IT1665" i="9"/>
  <c r="IT1664" i="9"/>
  <c r="IT1663" i="9"/>
  <c r="IT1662" i="9"/>
  <c r="IT1661" i="9"/>
  <c r="IT1660" i="9"/>
  <c r="IT1659" i="9"/>
  <c r="IT1658" i="9"/>
  <c r="IT1657" i="9"/>
  <c r="IT1656" i="9"/>
  <c r="IT1655" i="9"/>
  <c r="IT1654" i="9"/>
  <c r="IT1653" i="9"/>
  <c r="IT1652" i="9"/>
  <c r="IT1651" i="9"/>
  <c r="IT1650" i="9"/>
  <c r="IT1649" i="9"/>
  <c r="IT1648" i="9"/>
  <c r="IT1647" i="9"/>
  <c r="IT1646" i="9"/>
  <c r="IT1645" i="9"/>
  <c r="IT1644" i="9"/>
  <c r="IT1643" i="9"/>
  <c r="IT1642" i="9"/>
  <c r="IT1641" i="9"/>
  <c r="IT1640" i="9"/>
  <c r="IT1639" i="9"/>
  <c r="IT1638" i="9"/>
  <c r="IT1637" i="9"/>
  <c r="IT1636" i="9"/>
  <c r="IT1635" i="9"/>
  <c r="IT1634" i="9"/>
  <c r="IT1633" i="9"/>
  <c r="IT1632" i="9"/>
  <c r="IT1631" i="9"/>
  <c r="IT1630" i="9"/>
  <c r="IT1629" i="9"/>
  <c r="IT1628" i="9"/>
  <c r="IT1627" i="9"/>
  <c r="IT1626" i="9"/>
  <c r="IT1625" i="9"/>
  <c r="IT1624" i="9"/>
  <c r="IT1623" i="9"/>
  <c r="IT1622" i="9"/>
  <c r="IT1621" i="9"/>
  <c r="IT1620" i="9"/>
  <c r="IT1619" i="9"/>
  <c r="IT1618" i="9"/>
  <c r="IT1617" i="9"/>
  <c r="IT1616" i="9"/>
  <c r="IT1615" i="9"/>
  <c r="IT1614" i="9"/>
  <c r="IT1613" i="9"/>
  <c r="IT1612" i="9"/>
  <c r="IT1611" i="9"/>
  <c r="IT1610" i="9"/>
  <c r="IT1609" i="9"/>
  <c r="IT1608" i="9"/>
  <c r="IT1607" i="9"/>
  <c r="IT1606" i="9"/>
  <c r="IT1605" i="9"/>
  <c r="IT1604" i="9"/>
  <c r="IT1603" i="9"/>
  <c r="IT1602" i="9"/>
  <c r="IT1601" i="9"/>
  <c r="IT1600" i="9"/>
  <c r="IT1599" i="9"/>
  <c r="IT1598" i="9"/>
  <c r="IT1597" i="9"/>
  <c r="IT1596" i="9"/>
  <c r="IT1595" i="9"/>
  <c r="IT1594" i="9"/>
  <c r="IT1593" i="9"/>
  <c r="IT1592" i="9"/>
  <c r="IT1591" i="9"/>
  <c r="IT1590" i="9"/>
  <c r="IT1589" i="9"/>
  <c r="IT1588" i="9"/>
  <c r="IT1587" i="9"/>
  <c r="IT1586" i="9"/>
  <c r="IT1585" i="9"/>
  <c r="IT1584" i="9"/>
  <c r="IT1583" i="9"/>
  <c r="IT1582" i="9"/>
  <c r="IT1581" i="9"/>
  <c r="IT1580" i="9"/>
  <c r="IT1579" i="9"/>
  <c r="IT1578" i="9"/>
  <c r="IT1577" i="9"/>
  <c r="IT1576" i="9"/>
  <c r="IT1575" i="9"/>
  <c r="IT1574" i="9"/>
  <c r="IT1573" i="9"/>
  <c r="IT1572" i="9"/>
  <c r="IT1571" i="9"/>
  <c r="IT1570" i="9"/>
  <c r="IT1569" i="9"/>
  <c r="IT1568" i="9"/>
  <c r="IT1567" i="9"/>
  <c r="IT1566" i="9"/>
  <c r="IT1565" i="9"/>
  <c r="IT1564" i="9"/>
  <c r="IT1563" i="9"/>
  <c r="IT1562" i="9"/>
  <c r="IT1561" i="9"/>
  <c r="IT1560" i="9"/>
  <c r="IT1559" i="9"/>
  <c r="IT1558" i="9"/>
  <c r="IT1557" i="9"/>
  <c r="IT1556" i="9"/>
  <c r="IT1555" i="9"/>
  <c r="IT1554" i="9"/>
  <c r="IT1553" i="9"/>
  <c r="IT1552" i="9"/>
  <c r="IT1551" i="9"/>
  <c r="IT1550" i="9"/>
  <c r="IT1549" i="9"/>
  <c r="IT1548" i="9"/>
  <c r="IT1547" i="9"/>
  <c r="IT1546" i="9"/>
  <c r="IT1545" i="9"/>
  <c r="IT1544" i="9"/>
  <c r="IT1543" i="9"/>
  <c r="IT1542" i="9"/>
  <c r="IT1541" i="9"/>
  <c r="IT1540" i="9"/>
  <c r="IT1539" i="9"/>
  <c r="IT1538" i="9"/>
  <c r="IT1537" i="9"/>
  <c r="IT1536" i="9"/>
  <c r="IT1535" i="9"/>
  <c r="IT1534" i="9"/>
  <c r="IT1533" i="9"/>
  <c r="IT1532" i="9"/>
  <c r="IT1531" i="9"/>
  <c r="IT1530" i="9"/>
  <c r="IT1529" i="9"/>
  <c r="IT1528" i="9"/>
  <c r="IT1527" i="9"/>
  <c r="IT1526" i="9"/>
  <c r="IT1525" i="9"/>
  <c r="IT1524" i="9"/>
  <c r="IT1523" i="9"/>
  <c r="IT1522" i="9"/>
  <c r="IT1521" i="9"/>
  <c r="IT1520" i="9"/>
  <c r="IT1519" i="9"/>
  <c r="IT1518" i="9"/>
  <c r="IT1517" i="9"/>
  <c r="IT1516" i="9"/>
  <c r="IT1515" i="9"/>
  <c r="IT1514" i="9"/>
  <c r="IT1513" i="9"/>
  <c r="IT1512" i="9"/>
  <c r="IT1511" i="9"/>
  <c r="IT1510" i="9"/>
  <c r="IT1509" i="9"/>
  <c r="IT1508" i="9"/>
  <c r="IT1507" i="9"/>
  <c r="IT1506" i="9"/>
  <c r="IT1505" i="9"/>
  <c r="IT1504" i="9"/>
  <c r="IT1503" i="9"/>
  <c r="IT1502" i="9"/>
  <c r="IT1501" i="9"/>
  <c r="IT1500" i="9"/>
  <c r="IT1499" i="9"/>
  <c r="IT1498" i="9"/>
  <c r="IT1497" i="9"/>
  <c r="IT1496" i="9"/>
  <c r="IT1495" i="9"/>
  <c r="IT1494" i="9"/>
  <c r="IT1493" i="9"/>
  <c r="IT1492" i="9"/>
  <c r="IT1491" i="9"/>
  <c r="IT1490" i="9"/>
  <c r="IT1489" i="9"/>
  <c r="IT1488" i="9"/>
  <c r="IT1487" i="9"/>
  <c r="IT1486" i="9"/>
  <c r="IT1485" i="9"/>
  <c r="IT1484" i="9"/>
  <c r="IT1483" i="9"/>
  <c r="IT1482" i="9"/>
  <c r="IT1481" i="9"/>
  <c r="IT1480" i="9"/>
  <c r="IT1479" i="9"/>
  <c r="IT1478" i="9"/>
  <c r="IT1477" i="9"/>
  <c r="IT1476" i="9"/>
  <c r="IT1475" i="9"/>
  <c r="IT1474" i="9"/>
  <c r="IT1473" i="9"/>
  <c r="IT1472" i="9"/>
  <c r="IT1471" i="9"/>
  <c r="IT1470" i="9"/>
  <c r="IT1469" i="9"/>
  <c r="IT1468" i="9"/>
  <c r="IT1467" i="9"/>
  <c r="IT1466" i="9"/>
  <c r="IT1465" i="9"/>
  <c r="IT1464" i="9"/>
  <c r="IT1463" i="9"/>
  <c r="IT1462" i="9"/>
  <c r="IT1461" i="9"/>
  <c r="IT1460" i="9"/>
  <c r="IT1459" i="9"/>
  <c r="IT1458" i="9"/>
  <c r="IT1457" i="9"/>
  <c r="IT1456" i="9"/>
  <c r="IT1455" i="9"/>
  <c r="IT1454" i="9"/>
  <c r="IT1453" i="9"/>
  <c r="IT1452" i="9"/>
  <c r="IT1451" i="9"/>
  <c r="IT1450" i="9"/>
  <c r="IT1449" i="9"/>
  <c r="IT1448" i="9"/>
  <c r="IT1447" i="9"/>
  <c r="IT1446" i="9"/>
  <c r="IT1445" i="9"/>
  <c r="IT1444" i="9"/>
  <c r="IT1443" i="9"/>
  <c r="IT1442" i="9"/>
  <c r="IT1441" i="9"/>
  <c r="IT1440" i="9"/>
  <c r="IT1439" i="9"/>
  <c r="IT1438" i="9"/>
  <c r="IT1437" i="9"/>
  <c r="IT1436" i="9"/>
  <c r="IT1435" i="9"/>
  <c r="IT1434" i="9"/>
  <c r="IT1433" i="9"/>
  <c r="IT1432" i="9"/>
  <c r="IT1431" i="9"/>
  <c r="IT1430" i="9"/>
  <c r="IT1429" i="9"/>
  <c r="IT1428" i="9"/>
  <c r="IT1427" i="9"/>
  <c r="IT1426" i="9"/>
  <c r="IT1425" i="9"/>
  <c r="IT1424" i="9"/>
  <c r="IT1423" i="9"/>
  <c r="IT1422" i="9"/>
  <c r="IT1421" i="9"/>
  <c r="IT1420" i="9"/>
  <c r="IT1419" i="9"/>
  <c r="IT1418" i="9"/>
  <c r="IT1417" i="9"/>
  <c r="IT1416" i="9"/>
  <c r="IT1415" i="9"/>
  <c r="IT1414" i="9"/>
  <c r="IT1413" i="9"/>
  <c r="IT1412" i="9"/>
  <c r="IT1411" i="9"/>
  <c r="IT1410" i="9"/>
  <c r="IT1409" i="9"/>
  <c r="IT1408" i="9"/>
  <c r="IT1407" i="9"/>
  <c r="IT1406" i="9"/>
  <c r="IT1405" i="9"/>
  <c r="IT1404" i="9"/>
  <c r="IT1403" i="9"/>
  <c r="IT1402" i="9"/>
  <c r="IT1401" i="9"/>
  <c r="IT1400" i="9"/>
  <c r="IT1399" i="9"/>
  <c r="IT1398" i="9"/>
  <c r="IT1397" i="9"/>
  <c r="IT1396" i="9"/>
  <c r="IT1395" i="9"/>
  <c r="IT1394" i="9"/>
  <c r="IT1393" i="9"/>
  <c r="IT1392" i="9"/>
  <c r="IT1391" i="9"/>
  <c r="IT1390" i="9"/>
  <c r="IT1389" i="9"/>
  <c r="IT1388" i="9"/>
  <c r="IT1387" i="9"/>
  <c r="IT1386" i="9"/>
  <c r="IT1385" i="9"/>
  <c r="IT1384" i="9"/>
  <c r="IT1383" i="9"/>
  <c r="IT1382" i="9"/>
  <c r="IT1381" i="9"/>
  <c r="IT1380" i="9"/>
  <c r="IT1379" i="9"/>
  <c r="IT1378" i="9"/>
  <c r="IT1377" i="9"/>
  <c r="IT1376" i="9"/>
  <c r="IT1375" i="9"/>
  <c r="IT1374" i="9"/>
  <c r="IT1373" i="9"/>
  <c r="IT1372" i="9"/>
  <c r="IT1371" i="9"/>
  <c r="IT1370" i="9"/>
  <c r="IT1369" i="9"/>
  <c r="IT1368" i="9"/>
  <c r="IT1367" i="9"/>
  <c r="IT1366" i="9"/>
  <c r="IT1365" i="9"/>
  <c r="IT1364" i="9"/>
  <c r="IT1363" i="9"/>
  <c r="IT1362" i="9"/>
  <c r="IT1361" i="9"/>
  <c r="IT1360" i="9"/>
  <c r="IT1359" i="9"/>
  <c r="IT1358" i="9"/>
  <c r="IT1357" i="9"/>
  <c r="IT1356" i="9"/>
  <c r="IT1355" i="9"/>
  <c r="IT1354" i="9"/>
  <c r="IT1353" i="9"/>
  <c r="IT1352" i="9"/>
  <c r="IT1351" i="9"/>
  <c r="IT1350" i="9"/>
  <c r="IT1349" i="9"/>
  <c r="IT1348" i="9"/>
  <c r="IT1347" i="9"/>
  <c r="IT1346" i="9"/>
  <c r="IT1345" i="9"/>
  <c r="IT1344" i="9"/>
  <c r="IT1343" i="9"/>
  <c r="IT1342" i="9"/>
  <c r="IT1341" i="9"/>
  <c r="IT1340" i="9"/>
  <c r="IT1339" i="9"/>
  <c r="IT1338" i="9"/>
  <c r="IT1337" i="9"/>
  <c r="IT1336" i="9"/>
  <c r="IT1335" i="9"/>
  <c r="IT1334" i="9"/>
  <c r="IT1333" i="9"/>
  <c r="IT1332" i="9"/>
  <c r="IT1331" i="9"/>
  <c r="IT1330" i="9"/>
  <c r="IT1329" i="9"/>
  <c r="IT1328" i="9"/>
  <c r="IT1327" i="9"/>
  <c r="IT1326" i="9"/>
  <c r="IT1325" i="9"/>
  <c r="IT1324" i="9"/>
  <c r="IT1323" i="9"/>
  <c r="IT1322" i="9"/>
  <c r="IT1321" i="9"/>
  <c r="IT1320" i="9"/>
  <c r="IT1319" i="9"/>
  <c r="IT1318" i="9"/>
  <c r="IT1317" i="9"/>
  <c r="IT1316" i="9"/>
  <c r="IT1315" i="9"/>
  <c r="IT1314" i="9"/>
  <c r="IT1313" i="9"/>
  <c r="IT1312" i="9"/>
  <c r="IT1311" i="9"/>
  <c r="IT1310" i="9"/>
  <c r="IT1309" i="9"/>
  <c r="IT1308" i="9"/>
  <c r="IT1307" i="9"/>
  <c r="IT1306" i="9"/>
  <c r="IT1305" i="9"/>
  <c r="IT1304" i="9"/>
  <c r="IT1303" i="9"/>
  <c r="IT1302" i="9"/>
  <c r="IT1301" i="9"/>
  <c r="IT1300" i="9"/>
  <c r="IT1299" i="9"/>
  <c r="IT1298" i="9"/>
  <c r="IT1297" i="9"/>
  <c r="IT1296" i="9"/>
  <c r="IT1295" i="9"/>
  <c r="IT1294" i="9"/>
  <c r="IT1293" i="9"/>
  <c r="IT1292" i="9"/>
  <c r="IT1291" i="9"/>
  <c r="IT1290" i="9"/>
  <c r="IT1289" i="9"/>
  <c r="IT1288" i="9"/>
  <c r="IT1287" i="9"/>
  <c r="IT1286" i="9"/>
  <c r="IT1285" i="9"/>
  <c r="IT1284" i="9"/>
  <c r="IT1283" i="9"/>
  <c r="IT1282" i="9"/>
  <c r="IT1281" i="9"/>
  <c r="IT1280" i="9"/>
  <c r="IT1279" i="9"/>
  <c r="IT1278" i="9"/>
  <c r="IT1277" i="9"/>
  <c r="IT1276" i="9"/>
  <c r="IT1275" i="9"/>
  <c r="IT1274" i="9"/>
  <c r="IT1273" i="9"/>
  <c r="IT1272" i="9"/>
  <c r="IT1271" i="9"/>
  <c r="IT1270" i="9"/>
  <c r="IT1269" i="9"/>
  <c r="IT1268" i="9"/>
  <c r="IT1267" i="9"/>
  <c r="IT1266" i="9"/>
  <c r="IT1265" i="9"/>
  <c r="IT1264" i="9"/>
  <c r="IT1263" i="9"/>
  <c r="IT1262" i="9"/>
  <c r="IT1261" i="9"/>
  <c r="IT1260" i="9"/>
  <c r="IT1259" i="9"/>
  <c r="IT1258" i="9"/>
  <c r="IT1257" i="9"/>
  <c r="IT1256" i="9"/>
  <c r="IT1255" i="9"/>
  <c r="IT1254" i="9"/>
  <c r="IT1253" i="9"/>
  <c r="IT1252" i="9"/>
  <c r="IT1251" i="9"/>
  <c r="IT1250" i="9"/>
  <c r="IT1249" i="9"/>
  <c r="IT1248" i="9"/>
  <c r="IT1247" i="9"/>
  <c r="IT1246" i="9"/>
  <c r="IT1245" i="9"/>
  <c r="IT1244" i="9"/>
  <c r="IT1243" i="9"/>
  <c r="IT1242" i="9"/>
  <c r="IT1241" i="9"/>
  <c r="IT1240" i="9"/>
  <c r="IT1239" i="9"/>
  <c r="IT1238" i="9"/>
  <c r="IT1237" i="9"/>
  <c r="IT1236" i="9"/>
  <c r="IT1235" i="9"/>
  <c r="IT1234" i="9"/>
  <c r="IT1233" i="9"/>
  <c r="IT1232" i="9"/>
  <c r="IT1231" i="9"/>
  <c r="IT1230" i="9"/>
  <c r="IT1229" i="9"/>
  <c r="IT1228" i="9"/>
  <c r="IT1227" i="9"/>
  <c r="IT1226" i="9"/>
  <c r="IT1225" i="9"/>
  <c r="IT1224" i="9"/>
  <c r="IT1223" i="9"/>
  <c r="IT1222" i="9"/>
  <c r="IT1221" i="9"/>
  <c r="IT1220" i="9"/>
  <c r="IT1219" i="9"/>
  <c r="IT1218" i="9"/>
  <c r="IT1217" i="9"/>
  <c r="IT1216" i="9"/>
  <c r="IT1215" i="9"/>
  <c r="IT1214" i="9"/>
  <c r="IT1213" i="9"/>
  <c r="IT1212" i="9"/>
  <c r="IT1211" i="9"/>
  <c r="IT1210" i="9"/>
  <c r="IT1209" i="9"/>
  <c r="IT1208" i="9"/>
  <c r="IT1207" i="9"/>
  <c r="IT1206" i="9"/>
  <c r="IT1205" i="9"/>
  <c r="IT1204" i="9"/>
  <c r="IT1203" i="9"/>
  <c r="IT1202" i="9"/>
  <c r="IT1201" i="9"/>
  <c r="IT1200" i="9"/>
  <c r="IT1199" i="9"/>
  <c r="IT1198" i="9"/>
  <c r="IT1197" i="9"/>
  <c r="IT1196" i="9"/>
  <c r="IT1195" i="9"/>
  <c r="IT1194" i="9"/>
  <c r="IT1193" i="9"/>
  <c r="IT1192" i="9"/>
  <c r="IT1191" i="9"/>
  <c r="IT1190" i="9"/>
  <c r="IT1189" i="9"/>
  <c r="IT1188" i="9"/>
  <c r="IT1187" i="9"/>
  <c r="IT1186" i="9"/>
  <c r="IT1185" i="9"/>
  <c r="IT1184" i="9"/>
  <c r="IT1183" i="9"/>
  <c r="IT1182" i="9"/>
  <c r="IT1181" i="9"/>
  <c r="IT1180" i="9"/>
  <c r="IT1179" i="9"/>
  <c r="IT1178" i="9"/>
  <c r="IT1177" i="9"/>
  <c r="IT1176" i="9"/>
  <c r="IT1175" i="9"/>
  <c r="IT1174" i="9"/>
  <c r="IT1173" i="9"/>
  <c r="IT1172" i="9"/>
  <c r="IT1171" i="9"/>
  <c r="IT1170" i="9"/>
  <c r="IT1169" i="9"/>
  <c r="IT1168" i="9"/>
  <c r="IT1167" i="9"/>
  <c r="IT1166" i="9"/>
  <c r="IT1165" i="9"/>
  <c r="IT1164" i="9"/>
  <c r="IT1163" i="9"/>
  <c r="IT1162" i="9"/>
  <c r="IT1161" i="9"/>
  <c r="IT1160" i="9"/>
  <c r="IT1159" i="9"/>
  <c r="IT1158" i="9"/>
  <c r="IT1157" i="9"/>
  <c r="IT1156" i="9"/>
  <c r="IT1155" i="9"/>
  <c r="IT1154" i="9"/>
  <c r="IT1153" i="9"/>
  <c r="IT1152" i="9"/>
  <c r="IT1151" i="9"/>
  <c r="IT1150" i="9"/>
  <c r="IT1149" i="9"/>
  <c r="IT1148" i="9"/>
  <c r="IT1147" i="9"/>
  <c r="IT1146" i="9"/>
  <c r="IT1145" i="9"/>
  <c r="IT1144" i="9"/>
  <c r="IT1143" i="9"/>
  <c r="IT1142" i="9"/>
  <c r="IT1141" i="9"/>
  <c r="IT1140" i="9"/>
  <c r="IT1139" i="9"/>
  <c r="IT1138" i="9"/>
  <c r="IT1137" i="9"/>
  <c r="IT1136" i="9"/>
  <c r="IT1135" i="9"/>
  <c r="IT1134" i="9"/>
  <c r="IT1133" i="9"/>
  <c r="IT1132" i="9"/>
  <c r="IT1131" i="9"/>
  <c r="IT1130" i="9"/>
  <c r="IT1129" i="9"/>
  <c r="IT1128" i="9"/>
  <c r="IT1127" i="9"/>
  <c r="IT1126" i="9"/>
  <c r="IT1125" i="9"/>
  <c r="IT1124" i="9"/>
  <c r="IT1123" i="9"/>
  <c r="IT1122" i="9"/>
  <c r="IT1121" i="9"/>
  <c r="IT1120" i="9"/>
  <c r="IT1119" i="9"/>
  <c r="IT1118" i="9"/>
  <c r="IT1117" i="9"/>
  <c r="IT1116" i="9"/>
  <c r="IT1115" i="9"/>
  <c r="IT1114" i="9"/>
  <c r="IT1113" i="9"/>
  <c r="IT1112" i="9"/>
  <c r="IT1111" i="9"/>
  <c r="IT1110" i="9"/>
  <c r="IT1109" i="9"/>
  <c r="IT1108" i="9"/>
  <c r="IT1107" i="9"/>
  <c r="IT1106" i="9"/>
  <c r="IT1105" i="9"/>
  <c r="IT1104" i="9"/>
  <c r="IT1103" i="9"/>
  <c r="IT1102" i="9"/>
  <c r="IT1101" i="9"/>
  <c r="IT1100" i="9"/>
  <c r="IT1099" i="9"/>
  <c r="IT1098" i="9"/>
  <c r="IT1097" i="9"/>
  <c r="IT1096" i="9"/>
  <c r="IT1095" i="9"/>
  <c r="IT1094" i="9"/>
  <c r="IT1093" i="9"/>
  <c r="IT1092" i="9"/>
  <c r="IT1091" i="9"/>
  <c r="IT1090" i="9"/>
  <c r="IT1089" i="9"/>
  <c r="IT1088" i="9"/>
  <c r="IT1087" i="9"/>
  <c r="IT1086" i="9"/>
  <c r="IT1085" i="9"/>
  <c r="IT1084" i="9"/>
  <c r="IT1083" i="9"/>
  <c r="IT1082" i="9"/>
  <c r="IT1081" i="9"/>
  <c r="IT1080" i="9"/>
  <c r="IT1079" i="9"/>
  <c r="IT1078" i="9"/>
  <c r="IT1077" i="9"/>
  <c r="IT1076" i="9"/>
  <c r="IT1075" i="9"/>
  <c r="IT1074" i="9"/>
  <c r="IT1073" i="9"/>
  <c r="IT1072" i="9"/>
  <c r="IT1071" i="9"/>
  <c r="IT1070" i="9"/>
  <c r="IT1069" i="9"/>
  <c r="IT1068" i="9"/>
  <c r="IT1067" i="9"/>
  <c r="IT1066" i="9"/>
  <c r="IT1065" i="9"/>
  <c r="IT1064" i="9"/>
  <c r="IT1063" i="9"/>
  <c r="IT1062" i="9"/>
  <c r="IT1061" i="9"/>
  <c r="IT1060" i="9"/>
  <c r="IT1059" i="9"/>
  <c r="IT1058" i="9"/>
  <c r="IT1057" i="9"/>
  <c r="IT1056" i="9"/>
  <c r="IT1055" i="9"/>
  <c r="IT1054" i="9"/>
  <c r="IT1053" i="9"/>
  <c r="IT1052" i="9"/>
  <c r="IT1051" i="9"/>
  <c r="IT1050" i="9"/>
  <c r="IT1049" i="9"/>
  <c r="IT1048" i="9"/>
  <c r="IT1047" i="9"/>
  <c r="IT1046" i="9"/>
  <c r="IT1045" i="9"/>
  <c r="IT1044" i="9"/>
  <c r="IT1043" i="9"/>
  <c r="IT1042" i="9"/>
  <c r="IT1041" i="9"/>
  <c r="IT1040" i="9"/>
  <c r="IT1039" i="9"/>
  <c r="IT1038" i="9"/>
  <c r="IT1037" i="9"/>
  <c r="IT1036" i="9"/>
  <c r="IT1035" i="9"/>
  <c r="IT1034" i="9"/>
  <c r="IT1033" i="9"/>
  <c r="IT1032" i="9"/>
  <c r="IT1031" i="9"/>
  <c r="IT1030" i="9"/>
  <c r="IT1029" i="9"/>
  <c r="IT1028" i="9"/>
  <c r="IT1027" i="9"/>
  <c r="IT1026" i="9"/>
  <c r="IT1025" i="9"/>
  <c r="IT1024" i="9"/>
  <c r="IT1023" i="9"/>
  <c r="IT1022" i="9"/>
  <c r="IT1021" i="9"/>
  <c r="IT1020" i="9"/>
  <c r="IT1019" i="9"/>
  <c r="IT1018" i="9"/>
  <c r="IT1017" i="9"/>
  <c r="IT1016" i="9"/>
  <c r="IT1015" i="9"/>
  <c r="IT1014" i="9"/>
  <c r="IT1013" i="9"/>
  <c r="IT1012" i="9"/>
  <c r="IT1011" i="9"/>
  <c r="IT1010" i="9"/>
  <c r="IT1009" i="9"/>
  <c r="IT1008" i="9"/>
  <c r="IT1007" i="9"/>
  <c r="IT1006" i="9"/>
  <c r="IT1005" i="9"/>
  <c r="IT1004" i="9"/>
  <c r="IT1003" i="9"/>
  <c r="IT1002" i="9"/>
  <c r="IT1001" i="9"/>
  <c r="IT1000" i="9"/>
  <c r="IT999" i="9"/>
  <c r="IT998" i="9"/>
  <c r="IT997" i="9"/>
  <c r="IT996" i="9"/>
  <c r="IT995" i="9"/>
  <c r="IT994" i="9"/>
  <c r="IT993" i="9"/>
  <c r="IT992" i="9"/>
  <c r="IT991" i="9"/>
  <c r="IT990" i="9"/>
  <c r="IT989" i="9"/>
  <c r="IT988" i="9"/>
  <c r="IT987" i="9"/>
  <c r="IT986" i="9"/>
  <c r="IT985" i="9"/>
  <c r="IT984" i="9"/>
  <c r="IT983" i="9"/>
  <c r="IT982" i="9"/>
  <c r="IT981" i="9"/>
  <c r="IT980" i="9"/>
  <c r="IT979" i="9"/>
  <c r="IT978" i="9"/>
  <c r="IT977" i="9"/>
  <c r="IT976" i="9"/>
  <c r="IT975" i="9"/>
  <c r="IT974" i="9"/>
  <c r="IT973" i="9"/>
  <c r="IT972" i="9"/>
  <c r="IT971" i="9"/>
  <c r="IT970" i="9"/>
  <c r="IT969" i="9"/>
  <c r="IT968" i="9"/>
  <c r="IT967" i="9"/>
  <c r="IT966" i="9"/>
  <c r="IT965" i="9"/>
  <c r="IT964" i="9"/>
  <c r="IT963" i="9"/>
  <c r="IT962" i="9"/>
  <c r="IT961" i="9"/>
  <c r="IT960" i="9"/>
  <c r="IT959" i="9"/>
  <c r="IT958" i="9"/>
  <c r="IT957" i="9"/>
  <c r="IT956" i="9"/>
  <c r="IT955" i="9"/>
  <c r="IT954" i="9"/>
  <c r="IT953" i="9"/>
  <c r="IT952" i="9"/>
  <c r="IT951" i="9"/>
  <c r="IT950" i="9"/>
  <c r="IT949" i="9"/>
  <c r="IT948" i="9"/>
  <c r="IT947" i="9"/>
  <c r="IT946" i="9"/>
  <c r="IT945" i="9"/>
  <c r="IT944" i="9"/>
  <c r="IT943" i="9"/>
  <c r="IT942" i="9"/>
  <c r="IT941" i="9"/>
  <c r="IT940" i="9"/>
  <c r="IT939" i="9"/>
  <c r="IT938" i="9"/>
  <c r="IT937" i="9"/>
  <c r="IT936" i="9"/>
  <c r="IT935" i="9"/>
  <c r="IT934" i="9"/>
  <c r="IT933" i="9"/>
  <c r="IT932" i="9"/>
  <c r="IT931" i="9"/>
  <c r="IT930" i="9"/>
  <c r="IT929" i="9"/>
  <c r="IT928" i="9"/>
  <c r="IT927" i="9"/>
  <c r="IT926" i="9"/>
  <c r="IT925" i="9"/>
  <c r="IT924" i="9"/>
  <c r="IT923" i="9"/>
  <c r="IT922" i="9"/>
  <c r="IT921" i="9"/>
  <c r="IT920" i="9"/>
  <c r="IT919" i="9"/>
  <c r="IT918" i="9"/>
  <c r="IT917" i="9"/>
  <c r="IT916" i="9"/>
  <c r="IT915" i="9"/>
  <c r="IT914" i="9"/>
  <c r="IT913" i="9"/>
  <c r="IT912" i="9"/>
  <c r="IT911" i="9"/>
  <c r="IT910" i="9"/>
  <c r="IT909" i="9"/>
  <c r="IT908" i="9"/>
  <c r="IT907" i="9"/>
  <c r="IT906" i="9"/>
  <c r="IT905" i="9"/>
  <c r="IT904" i="9"/>
  <c r="IT903" i="9"/>
  <c r="IT902" i="9"/>
  <c r="IT901" i="9"/>
  <c r="IT900" i="9"/>
  <c r="IT899" i="9"/>
  <c r="IT898" i="9"/>
  <c r="IT897" i="9"/>
  <c r="IT896" i="9"/>
  <c r="IT895" i="9"/>
  <c r="IT894" i="9"/>
  <c r="IT893" i="9"/>
  <c r="IT892" i="9"/>
  <c r="IT891" i="9"/>
  <c r="IT890" i="9"/>
  <c r="IT889" i="9"/>
  <c r="IT888" i="9"/>
  <c r="IT887" i="9"/>
  <c r="IT886" i="9"/>
  <c r="IT885" i="9"/>
  <c r="IT884" i="9"/>
  <c r="IT883" i="9"/>
  <c r="IT882" i="9"/>
  <c r="IT881" i="9"/>
  <c r="IT880" i="9"/>
  <c r="IT879" i="9"/>
  <c r="IT878" i="9"/>
  <c r="IT877" i="9"/>
  <c r="IT876" i="9"/>
  <c r="IT875" i="9"/>
  <c r="IT874" i="9"/>
  <c r="IT873" i="9"/>
  <c r="IT872" i="9"/>
  <c r="IT871" i="9"/>
  <c r="IT870" i="9"/>
  <c r="IT869" i="9"/>
  <c r="IT868" i="9"/>
  <c r="IT867" i="9"/>
  <c r="IT866" i="9"/>
  <c r="IT865" i="9"/>
  <c r="IT864" i="9"/>
  <c r="IT863" i="9"/>
  <c r="IT862" i="9"/>
  <c r="IT861" i="9"/>
  <c r="IT860" i="9"/>
  <c r="IT859" i="9"/>
  <c r="IT858" i="9"/>
  <c r="IT857" i="9"/>
  <c r="IT856" i="9"/>
  <c r="IT855" i="9"/>
  <c r="IT854" i="9"/>
  <c r="IT853" i="9"/>
  <c r="IT852" i="9"/>
  <c r="IT851" i="9"/>
  <c r="IT850" i="9"/>
  <c r="IT849" i="9"/>
  <c r="IT848" i="9"/>
  <c r="IT847" i="9"/>
  <c r="IT846" i="9"/>
  <c r="IT845" i="9"/>
  <c r="IT844" i="9"/>
  <c r="IT843" i="9"/>
  <c r="IT842" i="9"/>
  <c r="IT841" i="9"/>
  <c r="IT840" i="9"/>
  <c r="IT839" i="9"/>
  <c r="IT838" i="9"/>
  <c r="IT837" i="9"/>
  <c r="IT836" i="9"/>
  <c r="IT835" i="9"/>
  <c r="IT834" i="9"/>
  <c r="IT833" i="9"/>
  <c r="IT832" i="9"/>
  <c r="IT831" i="9"/>
  <c r="IT830" i="9"/>
  <c r="IT829" i="9"/>
  <c r="IT828" i="9"/>
  <c r="IT827" i="9"/>
  <c r="IT826" i="9"/>
  <c r="IT825" i="9"/>
  <c r="IT824" i="9"/>
  <c r="IT823" i="9"/>
  <c r="IT822" i="9"/>
  <c r="IT821" i="9"/>
  <c r="IT820" i="9"/>
  <c r="IT819" i="9"/>
  <c r="IT818" i="9"/>
  <c r="IT817" i="9"/>
  <c r="IT816" i="9"/>
  <c r="IT815" i="9"/>
  <c r="IT814" i="9"/>
  <c r="IT813" i="9"/>
  <c r="IT812" i="9"/>
  <c r="IT811" i="9"/>
  <c r="IT810" i="9"/>
  <c r="IT809" i="9"/>
  <c r="IT808" i="9"/>
  <c r="IT807" i="9"/>
  <c r="IT806" i="9"/>
  <c r="IT805" i="9"/>
  <c r="IT804" i="9"/>
  <c r="IT803" i="9"/>
  <c r="IT802" i="9"/>
  <c r="IT801" i="9"/>
  <c r="IT800" i="9"/>
  <c r="IT799" i="9"/>
  <c r="IT798" i="9"/>
  <c r="IT797" i="9"/>
  <c r="IT796" i="9"/>
  <c r="IT795" i="9"/>
  <c r="IT794" i="9"/>
  <c r="IT793" i="9"/>
  <c r="IT792" i="9"/>
  <c r="IT791" i="9"/>
  <c r="IT790" i="9"/>
  <c r="IT789" i="9"/>
  <c r="IT788" i="9"/>
  <c r="IT787" i="9"/>
  <c r="IT786" i="9"/>
  <c r="IT785" i="9"/>
  <c r="IT784" i="9"/>
  <c r="IT783" i="9"/>
  <c r="IT782" i="9"/>
  <c r="IT781" i="9"/>
  <c r="IT780" i="9"/>
  <c r="IT779" i="9"/>
  <c r="IT778" i="9"/>
  <c r="IT777" i="9"/>
  <c r="IT776" i="9"/>
  <c r="IT775" i="9"/>
  <c r="IT774" i="9"/>
  <c r="IT773" i="9"/>
  <c r="IT772" i="9"/>
  <c r="IT771" i="9"/>
  <c r="IT770" i="9"/>
  <c r="IT769" i="9"/>
  <c r="IT768" i="9"/>
  <c r="IT767" i="9"/>
  <c r="IT766" i="9"/>
  <c r="IT765" i="9"/>
  <c r="IT764" i="9"/>
  <c r="IT763" i="9"/>
  <c r="IT762" i="9"/>
  <c r="IT761" i="9"/>
  <c r="IT760" i="9"/>
  <c r="IT759" i="9"/>
  <c r="IT758" i="9"/>
  <c r="IT757" i="9"/>
  <c r="IT756" i="9"/>
  <c r="IT755" i="9"/>
  <c r="IT754" i="9"/>
  <c r="IT753" i="9"/>
  <c r="IT752" i="9"/>
  <c r="IT751" i="9"/>
  <c r="IT750" i="9"/>
  <c r="IT749" i="9"/>
  <c r="IT748" i="9"/>
  <c r="IT747" i="9"/>
  <c r="IT746" i="9"/>
  <c r="IT745" i="9"/>
  <c r="IT744" i="9"/>
  <c r="IT743" i="9"/>
  <c r="IT742" i="9"/>
  <c r="IT741" i="9"/>
  <c r="IT740" i="9"/>
  <c r="IT739" i="9"/>
  <c r="IT738" i="9"/>
  <c r="IT737" i="9"/>
  <c r="IT736" i="9"/>
  <c r="IT735" i="9"/>
  <c r="IT734" i="9"/>
  <c r="IT733" i="9"/>
  <c r="IT732" i="9"/>
  <c r="IT731" i="9"/>
  <c r="IT730" i="9"/>
  <c r="IT729" i="9"/>
  <c r="IT728" i="9"/>
  <c r="IT727" i="9"/>
  <c r="IT726" i="9"/>
  <c r="IT725" i="9"/>
  <c r="IT724" i="9"/>
  <c r="IT723" i="9"/>
  <c r="IT722" i="9"/>
  <c r="IT721" i="9"/>
  <c r="IT720" i="9"/>
  <c r="IT719" i="9"/>
  <c r="IT718" i="9"/>
  <c r="IT717" i="9"/>
  <c r="IT716" i="9"/>
  <c r="IT715" i="9"/>
  <c r="IT714" i="9"/>
  <c r="IT713" i="9"/>
  <c r="IT712" i="9"/>
  <c r="IT711" i="9"/>
  <c r="IT710" i="9"/>
  <c r="IT709" i="9"/>
  <c r="IT708" i="9"/>
  <c r="IT707" i="9"/>
  <c r="IT706" i="9"/>
  <c r="IT705" i="9"/>
  <c r="IT704" i="9"/>
  <c r="IT703" i="9"/>
  <c r="IT702" i="9"/>
  <c r="IT701" i="9"/>
  <c r="IT700" i="9"/>
  <c r="IT699" i="9"/>
  <c r="IT698" i="9"/>
  <c r="IT697" i="9"/>
  <c r="IT696" i="9"/>
  <c r="IT695" i="9"/>
  <c r="IT694" i="9"/>
  <c r="IT693" i="9"/>
  <c r="IT692" i="9"/>
  <c r="IT691" i="9"/>
  <c r="IT690" i="9"/>
  <c r="IT689" i="9"/>
  <c r="IT688" i="9"/>
  <c r="IT687" i="9"/>
  <c r="IT686" i="9"/>
  <c r="IT685" i="9"/>
  <c r="IT684" i="9"/>
  <c r="IT683" i="9"/>
  <c r="IT682" i="9"/>
  <c r="IT681" i="9"/>
  <c r="IT680" i="9"/>
  <c r="IT679" i="9"/>
  <c r="IT678" i="9"/>
  <c r="IT677" i="9"/>
  <c r="IT676" i="9"/>
  <c r="IT675" i="9"/>
  <c r="IT674" i="9"/>
  <c r="IT673" i="9"/>
  <c r="IT672" i="9"/>
  <c r="IT671" i="9"/>
  <c r="IT670" i="9"/>
  <c r="IT669" i="9"/>
  <c r="IT668" i="9"/>
  <c r="IT667" i="9"/>
  <c r="IT666" i="9"/>
  <c r="IT665" i="9"/>
  <c r="IT664" i="9"/>
  <c r="IT663" i="9"/>
  <c r="IT662" i="9"/>
  <c r="IT661" i="9"/>
  <c r="IT660" i="9"/>
  <c r="IT659" i="9"/>
  <c r="IT658" i="9"/>
  <c r="IT657" i="9"/>
  <c r="IT656" i="9"/>
  <c r="IT655" i="9"/>
  <c r="IT654" i="9"/>
  <c r="IT653" i="9"/>
  <c r="IT652" i="9"/>
  <c r="IT651" i="9"/>
  <c r="IT650" i="9"/>
  <c r="IT649" i="9"/>
  <c r="IT648" i="9"/>
  <c r="IT647" i="9"/>
  <c r="IT646" i="9"/>
  <c r="IT645" i="9"/>
  <c r="IT644" i="9"/>
  <c r="IT643" i="9"/>
  <c r="IT642" i="9"/>
  <c r="IT641" i="9"/>
  <c r="IT640" i="9"/>
  <c r="IT639" i="9"/>
  <c r="IT638" i="9"/>
  <c r="IT637" i="9"/>
  <c r="IT636" i="9"/>
  <c r="IT635" i="9"/>
  <c r="IT634" i="9"/>
  <c r="IT633" i="9"/>
  <c r="IT632" i="9"/>
  <c r="IT631" i="9"/>
  <c r="IT630" i="9"/>
  <c r="IT629" i="9"/>
  <c r="IT628" i="9"/>
  <c r="IT627" i="9"/>
  <c r="IT626" i="9"/>
  <c r="IT625" i="9"/>
  <c r="IT624" i="9"/>
  <c r="IT623" i="9"/>
  <c r="IT622" i="9"/>
  <c r="IT621" i="9"/>
  <c r="IT620" i="9"/>
  <c r="IT619" i="9"/>
  <c r="IT618" i="9"/>
  <c r="IT617" i="9"/>
  <c r="IT616" i="9"/>
  <c r="IT615" i="9"/>
  <c r="IT614" i="9"/>
  <c r="IT613" i="9"/>
  <c r="IT612" i="9"/>
  <c r="IT611" i="9"/>
  <c r="IT610" i="9"/>
  <c r="IT609" i="9"/>
  <c r="IT608" i="9"/>
  <c r="IT607" i="9"/>
  <c r="IT606" i="9"/>
  <c r="IT605" i="9"/>
  <c r="IT604" i="9"/>
  <c r="IT603" i="9"/>
  <c r="IT602" i="9"/>
  <c r="IT601" i="9"/>
  <c r="IT600" i="9"/>
  <c r="IT599" i="9"/>
  <c r="IT598" i="9"/>
  <c r="IT597" i="9"/>
  <c r="IT596" i="9"/>
  <c r="IT595" i="9"/>
  <c r="IT594" i="9"/>
  <c r="IT593" i="9"/>
  <c r="IT592" i="9"/>
  <c r="IT591" i="9"/>
  <c r="IT590" i="9"/>
  <c r="IT589" i="9"/>
  <c r="IT588" i="9"/>
  <c r="IT587" i="9"/>
  <c r="IT586" i="9"/>
  <c r="IT585" i="9"/>
  <c r="IT584" i="9"/>
  <c r="IT583" i="9"/>
  <c r="IT582" i="9"/>
  <c r="IT581" i="9"/>
  <c r="IT580" i="9"/>
  <c r="IT579" i="9"/>
  <c r="IT578" i="9"/>
  <c r="IT577" i="9"/>
  <c r="IT576" i="9"/>
  <c r="IT575" i="9"/>
  <c r="IT574" i="9"/>
  <c r="IT573" i="9"/>
  <c r="IT572" i="9"/>
  <c r="IT571" i="9"/>
  <c r="IT570" i="9"/>
  <c r="IT569" i="9"/>
  <c r="IT568" i="9"/>
  <c r="IT567" i="9"/>
  <c r="IT566" i="9"/>
  <c r="IT565" i="9"/>
  <c r="IT564" i="9"/>
  <c r="IT563" i="9"/>
  <c r="IT562" i="9"/>
  <c r="IT561" i="9"/>
  <c r="IT560" i="9"/>
  <c r="IT559" i="9"/>
  <c r="IT558" i="9"/>
  <c r="IT557" i="9"/>
  <c r="IT556" i="9"/>
  <c r="IT555" i="9"/>
  <c r="IT554" i="9"/>
  <c r="IT553" i="9"/>
  <c r="IT552" i="9"/>
  <c r="IT551" i="9"/>
  <c r="IT550" i="9"/>
  <c r="IT549" i="9"/>
  <c r="IT548" i="9"/>
  <c r="IT547" i="9"/>
  <c r="IT546" i="9"/>
  <c r="IT545" i="9"/>
  <c r="IT544" i="9"/>
  <c r="IT543" i="9"/>
  <c r="IT542" i="9"/>
  <c r="IT541" i="9"/>
  <c r="IT540" i="9"/>
  <c r="IT539" i="9"/>
  <c r="IT538" i="9"/>
  <c r="IT537" i="9"/>
  <c r="IT536" i="9"/>
  <c r="IT535" i="9"/>
  <c r="IT534" i="9"/>
  <c r="IT533" i="9"/>
  <c r="IT532" i="9"/>
  <c r="IT531" i="9"/>
  <c r="IT530" i="9"/>
  <c r="IT529" i="9"/>
  <c r="IT528" i="9"/>
  <c r="IT527" i="9"/>
  <c r="IT526" i="9"/>
  <c r="IT525" i="9"/>
  <c r="IT524" i="9"/>
  <c r="IT523" i="9"/>
  <c r="IT522" i="9"/>
  <c r="IT521" i="9"/>
  <c r="IT520" i="9"/>
  <c r="IT519" i="9"/>
  <c r="IT518" i="9"/>
  <c r="IT517" i="9"/>
  <c r="IT516" i="9"/>
  <c r="IT515" i="9"/>
  <c r="IT514" i="9"/>
  <c r="IT513" i="9"/>
  <c r="IT512" i="9"/>
  <c r="IT511" i="9"/>
  <c r="IT510" i="9"/>
  <c r="IT509" i="9"/>
  <c r="IT508" i="9"/>
  <c r="IT507" i="9"/>
  <c r="IT506" i="9"/>
  <c r="IT505" i="9"/>
  <c r="IT504" i="9"/>
  <c r="IT503" i="9"/>
  <c r="IT502" i="9"/>
  <c r="IT501" i="9"/>
  <c r="IT500" i="9"/>
  <c r="IT499" i="9"/>
  <c r="IT498" i="9"/>
  <c r="IT497" i="9"/>
  <c r="IT496" i="9"/>
  <c r="IT495" i="9"/>
  <c r="IT494" i="9"/>
  <c r="IT493" i="9"/>
  <c r="IT492" i="9"/>
  <c r="IT491" i="9"/>
  <c r="IT490" i="9"/>
  <c r="IT489" i="9"/>
  <c r="IT488" i="9"/>
  <c r="IT487" i="9"/>
  <c r="IT486" i="9"/>
  <c r="IT485" i="9"/>
  <c r="IT484" i="9"/>
  <c r="IT483" i="9"/>
  <c r="IT482" i="9"/>
  <c r="IT481" i="9"/>
  <c r="IT480" i="9"/>
  <c r="IT479" i="9"/>
  <c r="IT478" i="9"/>
  <c r="IT477" i="9"/>
  <c r="IT476" i="9"/>
  <c r="IT475" i="9"/>
  <c r="IT474" i="9"/>
  <c r="IT473" i="9"/>
  <c r="IT472" i="9"/>
  <c r="IT471" i="9"/>
  <c r="IT470" i="9"/>
  <c r="IT469" i="9"/>
  <c r="IT468" i="9"/>
  <c r="IT467" i="9"/>
  <c r="IT466" i="9"/>
  <c r="IT465" i="9"/>
  <c r="IT464" i="9"/>
  <c r="IT463" i="9"/>
  <c r="IT462" i="9"/>
  <c r="IT461" i="9"/>
  <c r="IT460" i="9"/>
  <c r="IT459" i="9"/>
  <c r="IT458" i="9"/>
  <c r="IT457" i="9"/>
  <c r="IT456" i="9"/>
  <c r="IT455" i="9"/>
  <c r="IT454" i="9"/>
  <c r="IT453" i="9"/>
  <c r="IT452" i="9"/>
  <c r="IT451" i="9"/>
  <c r="IT450" i="9"/>
  <c r="IT449" i="9"/>
  <c r="IT448" i="9"/>
  <c r="IT447" i="9"/>
  <c r="IT446" i="9"/>
  <c r="IT445" i="9"/>
  <c r="IT444" i="9"/>
  <c r="IT443" i="9"/>
  <c r="IT442" i="9"/>
  <c r="IT441" i="9"/>
  <c r="IT440" i="9"/>
  <c r="IT439" i="9"/>
  <c r="IT438" i="9"/>
  <c r="IT437" i="9"/>
  <c r="IT436" i="9"/>
  <c r="IT435" i="9"/>
  <c r="IT434" i="9"/>
  <c r="IT433" i="9"/>
  <c r="IT432" i="9"/>
  <c r="IT431" i="9"/>
  <c r="IT430" i="9"/>
  <c r="IT429" i="9"/>
  <c r="IT428" i="9"/>
  <c r="IT427" i="9"/>
  <c r="IT426" i="9"/>
  <c r="IT425" i="9"/>
  <c r="IT424" i="9"/>
  <c r="IT423" i="9"/>
  <c r="IT422" i="9"/>
  <c r="IT421" i="9"/>
  <c r="IT420" i="9"/>
  <c r="IT419" i="9"/>
  <c r="IT418" i="9"/>
  <c r="IT417" i="9"/>
  <c r="IT416" i="9"/>
  <c r="IT415" i="9"/>
  <c r="IT414" i="9"/>
  <c r="IT413" i="9"/>
  <c r="IT412" i="9"/>
  <c r="IT411" i="9"/>
  <c r="IT410" i="9"/>
  <c r="IT409" i="9"/>
  <c r="IT408" i="9"/>
  <c r="IT407" i="9"/>
  <c r="IT406" i="9"/>
  <c r="IT405" i="9"/>
  <c r="IT404" i="9"/>
  <c r="IT403" i="9"/>
  <c r="IT402" i="9"/>
  <c r="IT401" i="9"/>
  <c r="IT400" i="9"/>
  <c r="IT399" i="9"/>
  <c r="IT398" i="9"/>
  <c r="IT397" i="9"/>
  <c r="IT396" i="9"/>
  <c r="IT395" i="9"/>
  <c r="IT394" i="9"/>
  <c r="IT393" i="9"/>
  <c r="IT392" i="9"/>
  <c r="IT391" i="9"/>
  <c r="IT390" i="9"/>
  <c r="IT389" i="9"/>
  <c r="IT388" i="9"/>
  <c r="IT387" i="9"/>
  <c r="IT386" i="9"/>
  <c r="IT385" i="9"/>
  <c r="IT384" i="9"/>
  <c r="IT383" i="9"/>
  <c r="IT382" i="9"/>
  <c r="IT381" i="9"/>
  <c r="IT380" i="9"/>
  <c r="IT379" i="9"/>
  <c r="IT378" i="9"/>
  <c r="IT377" i="9"/>
  <c r="IT376" i="9"/>
  <c r="IT375" i="9"/>
  <c r="IT374" i="9"/>
  <c r="IT373" i="9"/>
  <c r="IT372" i="9"/>
  <c r="IT371" i="9"/>
  <c r="IT370" i="9"/>
  <c r="IT369" i="9"/>
  <c r="IT368" i="9"/>
  <c r="IT367" i="9"/>
  <c r="IT366" i="9"/>
  <c r="IT365" i="9"/>
  <c r="IT364" i="9"/>
  <c r="IT363" i="9"/>
  <c r="IT362" i="9"/>
  <c r="IT361" i="9"/>
  <c r="IT360" i="9"/>
  <c r="IT359" i="9"/>
  <c r="IT358" i="9"/>
  <c r="IT357" i="9"/>
  <c r="IT356" i="9"/>
  <c r="IT355" i="9"/>
  <c r="IT354" i="9"/>
  <c r="IT353" i="9"/>
  <c r="IT352" i="9"/>
  <c r="IT351" i="9"/>
  <c r="IT350" i="9"/>
  <c r="IT349" i="9"/>
  <c r="IT348" i="9"/>
  <c r="IT347" i="9"/>
  <c r="IT346" i="9"/>
  <c r="IT345" i="9"/>
  <c r="IT344" i="9"/>
  <c r="IT343" i="9"/>
  <c r="IT342" i="9"/>
  <c r="IT341" i="9"/>
  <c r="IT340" i="9"/>
  <c r="IT339" i="9"/>
  <c r="IT338" i="9"/>
  <c r="IT337" i="9"/>
  <c r="IT336" i="9"/>
  <c r="IT335" i="9"/>
  <c r="IT334" i="9"/>
  <c r="IT333" i="9"/>
  <c r="IT332" i="9"/>
  <c r="IT331" i="9"/>
  <c r="IT330" i="9"/>
  <c r="IT329" i="9"/>
  <c r="IT328" i="9"/>
  <c r="IT327" i="9"/>
  <c r="IT326" i="9"/>
  <c r="IT325" i="9"/>
  <c r="IT324" i="9"/>
  <c r="IT323" i="9"/>
  <c r="IT322" i="9"/>
  <c r="IT321" i="9"/>
  <c r="IT320" i="9"/>
  <c r="IT319" i="9"/>
  <c r="IT318" i="9"/>
  <c r="IT317" i="9"/>
  <c r="IT316" i="9"/>
  <c r="IT315" i="9"/>
  <c r="IT314" i="9"/>
  <c r="IT313" i="9"/>
  <c r="IT312" i="9"/>
  <c r="IT311" i="9"/>
  <c r="IT310" i="9"/>
  <c r="IT309" i="9"/>
  <c r="IT308" i="9"/>
  <c r="IT307" i="9"/>
  <c r="IT306" i="9"/>
  <c r="IT305" i="9"/>
  <c r="IT304" i="9"/>
  <c r="IT303" i="9"/>
  <c r="IT302" i="9"/>
  <c r="IT301" i="9"/>
  <c r="IT300" i="9"/>
  <c r="IT299" i="9"/>
  <c r="IT298" i="9"/>
  <c r="IT297" i="9"/>
  <c r="IT296" i="9"/>
  <c r="IT295" i="9"/>
  <c r="IT294" i="9"/>
  <c r="IT293" i="9"/>
  <c r="IT292" i="9"/>
  <c r="IT291" i="9"/>
  <c r="IT290" i="9"/>
  <c r="IT289" i="9"/>
  <c r="IT288" i="9"/>
  <c r="IT287" i="9"/>
  <c r="IT286" i="9"/>
  <c r="IT285" i="9"/>
  <c r="IT284" i="9"/>
  <c r="IT283" i="9"/>
  <c r="IT282" i="9"/>
  <c r="IT281" i="9"/>
  <c r="IT280" i="9"/>
  <c r="IT279" i="9"/>
  <c r="IT278" i="9"/>
  <c r="IT277" i="9"/>
  <c r="IT276" i="9"/>
  <c r="IT275" i="9"/>
  <c r="IT274" i="9"/>
  <c r="IT273" i="9"/>
  <c r="IT272" i="9"/>
  <c r="IT271" i="9"/>
  <c r="IT270" i="9"/>
  <c r="IT269" i="9"/>
  <c r="IT268" i="9"/>
  <c r="IT267" i="9"/>
  <c r="IT266" i="9"/>
  <c r="IT265" i="9"/>
  <c r="IT264" i="9"/>
  <c r="IT263" i="9"/>
  <c r="IT262" i="9"/>
  <c r="IT261" i="9"/>
  <c r="IT260" i="9"/>
  <c r="IT259" i="9"/>
  <c r="IT258" i="9"/>
  <c r="IT257" i="9"/>
  <c r="IT256" i="9"/>
  <c r="IT255" i="9"/>
  <c r="IT254" i="9"/>
  <c r="IT253" i="9"/>
  <c r="IT252" i="9"/>
  <c r="IT251" i="9"/>
  <c r="IT250" i="9"/>
  <c r="IT249" i="9"/>
  <c r="IT248" i="9"/>
  <c r="IT247" i="9"/>
  <c r="IT246" i="9"/>
  <c r="IT245" i="9"/>
  <c r="IT244" i="9"/>
  <c r="IT243" i="9"/>
  <c r="IT242" i="9"/>
  <c r="IT241" i="9"/>
  <c r="IT240" i="9"/>
  <c r="IT239" i="9"/>
  <c r="IT238" i="9"/>
  <c r="IT237" i="9"/>
  <c r="IT236" i="9"/>
  <c r="IT235" i="9"/>
  <c r="IT234" i="9"/>
  <c r="IT233" i="9"/>
  <c r="IT232" i="9"/>
  <c r="IT231" i="9"/>
  <c r="IT230" i="9"/>
  <c r="IT229" i="9"/>
  <c r="IT228" i="9"/>
  <c r="IT227" i="9"/>
  <c r="IT226" i="9"/>
  <c r="IT225" i="9"/>
  <c r="IT224" i="9"/>
  <c r="IT223" i="9"/>
  <c r="IT222" i="9"/>
  <c r="IT221" i="9"/>
  <c r="IT220" i="9"/>
  <c r="IT219" i="9"/>
  <c r="IT218" i="9"/>
  <c r="IT217" i="9"/>
  <c r="IT216" i="9"/>
  <c r="IT215" i="9"/>
  <c r="IT214" i="9"/>
  <c r="IT213" i="9"/>
  <c r="IT212" i="9"/>
  <c r="IT211" i="9"/>
  <c r="IT210" i="9"/>
  <c r="IT209" i="9"/>
  <c r="IT208" i="9"/>
  <c r="IT207" i="9"/>
  <c r="IT206" i="9"/>
  <c r="IT205" i="9"/>
  <c r="IT204" i="9"/>
  <c r="IT203" i="9"/>
  <c r="IT202" i="9"/>
  <c r="IT201" i="9"/>
  <c r="IT200" i="9"/>
  <c r="IT199" i="9"/>
  <c r="IT198" i="9"/>
  <c r="IT197" i="9"/>
  <c r="IT196" i="9"/>
  <c r="IT195" i="9"/>
  <c r="IT194" i="9"/>
  <c r="IT193" i="9"/>
  <c r="IT192" i="9"/>
  <c r="IT191" i="9"/>
  <c r="IT190" i="9"/>
  <c r="IT189" i="9"/>
  <c r="IT188" i="9"/>
  <c r="IT187" i="9"/>
  <c r="IT186" i="9"/>
  <c r="IT185" i="9"/>
  <c r="IT184" i="9"/>
  <c r="IT183" i="9"/>
  <c r="IT182" i="9"/>
  <c r="IT181" i="9"/>
  <c r="IT180" i="9"/>
  <c r="IT179" i="9"/>
  <c r="IT178" i="9"/>
  <c r="IT177" i="9"/>
  <c r="IT176" i="9"/>
  <c r="IT175" i="9"/>
  <c r="IT174" i="9"/>
  <c r="IT173" i="9"/>
  <c r="IT172" i="9"/>
  <c r="IT171" i="9"/>
  <c r="IT170" i="9"/>
  <c r="IT169" i="9"/>
  <c r="IT168" i="9"/>
  <c r="IT167" i="9"/>
  <c r="IT166" i="9"/>
  <c r="IT165" i="9"/>
  <c r="IT164" i="9"/>
  <c r="IT163" i="9"/>
  <c r="IT162" i="9"/>
  <c r="IT161" i="9"/>
  <c r="IT160" i="9"/>
  <c r="IT159" i="9"/>
  <c r="IT158" i="9"/>
  <c r="IT157" i="9"/>
  <c r="IT156" i="9"/>
  <c r="IT155" i="9"/>
  <c r="IT154" i="9"/>
  <c r="IT153" i="9"/>
  <c r="IT152" i="9"/>
  <c r="IT151" i="9"/>
  <c r="IT150" i="9"/>
  <c r="IT149" i="9"/>
  <c r="IT148" i="9"/>
  <c r="IT147" i="9"/>
  <c r="IT146" i="9"/>
  <c r="IT145" i="9"/>
  <c r="IT144" i="9"/>
  <c r="IT143" i="9"/>
  <c r="IT142" i="9"/>
  <c r="IT141" i="9"/>
  <c r="IT140" i="9"/>
  <c r="IT139" i="9"/>
  <c r="IT138" i="9"/>
  <c r="IT137" i="9"/>
  <c r="IT136" i="9"/>
  <c r="IT135" i="9"/>
  <c r="IT134" i="9"/>
  <c r="IT133" i="9"/>
  <c r="IT132" i="9"/>
  <c r="IT131" i="9"/>
  <c r="IT130" i="9"/>
  <c r="IT129" i="9"/>
  <c r="IT128" i="9"/>
  <c r="IT127" i="9"/>
  <c r="IT126" i="9"/>
  <c r="IT125" i="9"/>
  <c r="IT124" i="9"/>
  <c r="IT123" i="9"/>
  <c r="IT122" i="9"/>
  <c r="IT121" i="9"/>
  <c r="IT120" i="9"/>
  <c r="IT119" i="9"/>
  <c r="IT118" i="9"/>
  <c r="IT117" i="9"/>
  <c r="IT116" i="9"/>
  <c r="IT115" i="9"/>
  <c r="IT114" i="9"/>
  <c r="IT113" i="9"/>
  <c r="IT112" i="9"/>
  <c r="IT111" i="9"/>
  <c r="IT110" i="9"/>
  <c r="IT109" i="9"/>
  <c r="IT108" i="9"/>
  <c r="IT107" i="9"/>
  <c r="IT106" i="9"/>
  <c r="IT105" i="9"/>
  <c r="IT104" i="9"/>
  <c r="IT103" i="9"/>
  <c r="IT102" i="9"/>
  <c r="IT101" i="9"/>
  <c r="IT100" i="9"/>
  <c r="IT99" i="9"/>
  <c r="IT98" i="9"/>
  <c r="IT97" i="9"/>
  <c r="IT96" i="9"/>
  <c r="IT95" i="9"/>
  <c r="IT94" i="9"/>
  <c r="IT93" i="9"/>
  <c r="IT92" i="9"/>
  <c r="IT91" i="9"/>
  <c r="IT90" i="9"/>
  <c r="IT89" i="9"/>
  <c r="IT88" i="9"/>
  <c r="IT87" i="9"/>
  <c r="IT86" i="9"/>
  <c r="IT85" i="9"/>
  <c r="IT84" i="9"/>
  <c r="IT83" i="9"/>
  <c r="IT82" i="9"/>
  <c r="IT81" i="9"/>
  <c r="IT80" i="9"/>
  <c r="IT79" i="9"/>
  <c r="IT78" i="9"/>
  <c r="IT77" i="9"/>
  <c r="IT76" i="9"/>
  <c r="IT75" i="9"/>
  <c r="IT74" i="9"/>
  <c r="IT73" i="9"/>
  <c r="IT72" i="9"/>
  <c r="IT71" i="9"/>
  <c r="IT70" i="9"/>
  <c r="IT69" i="9"/>
  <c r="IT68" i="9"/>
  <c r="IT67" i="9"/>
  <c r="IT66" i="9"/>
  <c r="IT65" i="9"/>
  <c r="IT64" i="9"/>
  <c r="IT63" i="9"/>
  <c r="IT62" i="9"/>
  <c r="IT61" i="9"/>
  <c r="IT60" i="9"/>
  <c r="IT59" i="9"/>
  <c r="IT58" i="9"/>
  <c r="IT57" i="9"/>
  <c r="IT56" i="9"/>
  <c r="IT55" i="9"/>
  <c r="IT54" i="9"/>
  <c r="IT53" i="9"/>
  <c r="IT52" i="9"/>
  <c r="IT51" i="9"/>
  <c r="IT50" i="9"/>
  <c r="IT49" i="9"/>
  <c r="IT48" i="9"/>
  <c r="IT47" i="9"/>
  <c r="IT46" i="9"/>
  <c r="IT45" i="9"/>
  <c r="IT44" i="9"/>
  <c r="IT43" i="9"/>
  <c r="IT42" i="9"/>
  <c r="IT41" i="9"/>
  <c r="IT40" i="9"/>
  <c r="IT39" i="9"/>
  <c r="IT38" i="9"/>
  <c r="IT37" i="9"/>
  <c r="IT36" i="9"/>
  <c r="IT35" i="9"/>
  <c r="IT34" i="9"/>
  <c r="IT33" i="9"/>
  <c r="IT32" i="9"/>
  <c r="IT31" i="9"/>
  <c r="IT30" i="9"/>
  <c r="IT29" i="9"/>
  <c r="IT28" i="9"/>
  <c r="IT27" i="9"/>
  <c r="IT26" i="9"/>
  <c r="IT25" i="9"/>
  <c r="IT24" i="9"/>
  <c r="IT23" i="9"/>
  <c r="IT22" i="9"/>
  <c r="IT21" i="9"/>
  <c r="JF21" i="9" s="1"/>
  <c r="IT20" i="9"/>
  <c r="JF20" i="9" s="1"/>
  <c r="IT19" i="9"/>
  <c r="JF19" i="9" s="1"/>
  <c r="IT18" i="9"/>
  <c r="IT17" i="9"/>
  <c r="IT16" i="9"/>
  <c r="JF16" i="9" s="1"/>
  <c r="IT15" i="9"/>
  <c r="JF15" i="9" s="1"/>
  <c r="IT14" i="9"/>
  <c r="JF14" i="9" s="1"/>
  <c r="IT13" i="9"/>
  <c r="IT12" i="9"/>
  <c r="IT11" i="9"/>
  <c r="JF11" i="9" s="1"/>
  <c r="IT10" i="9"/>
  <c r="JF10" i="9" s="1"/>
  <c r="IT9" i="9"/>
  <c r="JF9" i="9" s="1"/>
  <c r="IT8" i="9"/>
  <c r="IT7" i="9"/>
  <c r="JF7" i="9" s="1"/>
  <c r="IT6" i="9"/>
  <c r="JF6" i="9" s="1"/>
  <c r="IT5" i="9"/>
  <c r="JF5" i="9" s="1"/>
  <c r="IT4" i="9"/>
  <c r="JF4" i="9" s="1"/>
  <c r="B3" i="9"/>
  <c r="B4" i="9" s="1"/>
  <c r="B21" i="9" s="1"/>
  <c r="B20" i="9" l="1"/>
  <c r="IX18" i="9"/>
  <c r="JF18" i="9"/>
  <c r="IX54" i="9"/>
  <c r="IX242" i="9"/>
  <c r="IX278" i="9"/>
  <c r="IX338" i="9"/>
  <c r="IX374" i="9"/>
  <c r="IX434" i="9"/>
  <c r="IX530" i="9"/>
  <c r="IX578" i="9"/>
  <c r="IX626" i="9"/>
  <c r="IX662" i="9"/>
  <c r="IX674" i="9"/>
  <c r="IX722" i="9"/>
  <c r="IX758" i="9"/>
  <c r="IX770" i="9"/>
  <c r="IX818" i="9"/>
  <c r="IX854" i="9"/>
  <c r="IX882" i="9"/>
  <c r="IX918" i="9"/>
  <c r="IX930" i="9"/>
  <c r="IX978" i="9"/>
  <c r="IX1010" i="9"/>
  <c r="IX1138" i="9"/>
  <c r="IX1234" i="9"/>
  <c r="IX1270" i="9"/>
  <c r="IX1302" i="9"/>
  <c r="IX1362" i="9"/>
  <c r="IX1378" i="9"/>
  <c r="IX1442" i="9"/>
  <c r="IX1490" i="9"/>
  <c r="IX1522" i="9"/>
  <c r="IX1558" i="9"/>
  <c r="IX1618" i="9"/>
  <c r="IX1654" i="9"/>
  <c r="IX1714" i="9"/>
  <c r="IX1750" i="9"/>
  <c r="IX1762" i="9"/>
  <c r="IX1810" i="9"/>
  <c r="IX1842" i="9"/>
  <c r="IX1878" i="9"/>
  <c r="IV1914" i="9"/>
  <c r="IY1946" i="9"/>
  <c r="IY1970" i="9"/>
  <c r="IY1994" i="9"/>
  <c r="IU2018" i="9"/>
  <c r="IU2082" i="9"/>
  <c r="IU2146" i="9"/>
  <c r="IU2834" i="9"/>
  <c r="IU2866" i="9"/>
  <c r="IU2882" i="9"/>
  <c r="IU2898" i="9"/>
  <c r="IU2930" i="9"/>
  <c r="IU2946" i="9"/>
  <c r="IU2962" i="9"/>
  <c r="IU2994" i="9"/>
  <c r="IU3010" i="9"/>
  <c r="IU3026" i="9"/>
  <c r="IU3058" i="9"/>
  <c r="IU3074" i="9"/>
  <c r="IU3090" i="9"/>
  <c r="IU3138" i="9"/>
  <c r="IU3250" i="9"/>
  <c r="IU3266" i="9"/>
  <c r="IU3282" i="9"/>
  <c r="IU3314" i="9"/>
  <c r="IU3330" i="9"/>
  <c r="IU3346" i="9"/>
  <c r="IU3378" i="9"/>
  <c r="IU3394" i="9"/>
  <c r="IU3442" i="9"/>
  <c r="IY4994" i="9"/>
  <c r="JF4994" i="9"/>
  <c r="IY5026" i="9"/>
  <c r="JF5026" i="9"/>
  <c r="IY5154" i="9"/>
  <c r="JF5154" i="9"/>
  <c r="IY5282" i="9"/>
  <c r="JF5282" i="9"/>
  <c r="IX5370" i="9"/>
  <c r="JF5370" i="9"/>
  <c r="IY5378" i="9"/>
  <c r="JF5378" i="9"/>
  <c r="IY5390" i="9"/>
  <c r="JF5390" i="9"/>
  <c r="IY5398" i="9"/>
  <c r="JF5398" i="9"/>
  <c r="IY5410" i="9"/>
  <c r="JF5410" i="9"/>
  <c r="IY5422" i="9"/>
  <c r="JF5422" i="9"/>
  <c r="IY5434" i="9"/>
  <c r="JF5434" i="9"/>
  <c r="IY5446" i="9"/>
  <c r="JF5446" i="9"/>
  <c r="IY5458" i="9"/>
  <c r="JF5458" i="9"/>
  <c r="IY5462" i="9"/>
  <c r="JF5462" i="9"/>
  <c r="IY5474" i="9"/>
  <c r="JF5474" i="9"/>
  <c r="IY5486" i="9"/>
  <c r="JF5486" i="9"/>
  <c r="IY5498" i="9"/>
  <c r="JF5498" i="9"/>
  <c r="IY5506" i="9"/>
  <c r="JF5506" i="9"/>
  <c r="IY5518" i="9"/>
  <c r="JF5518" i="9"/>
  <c r="IY5522" i="9"/>
  <c r="JF5522" i="9"/>
  <c r="IY5526" i="9"/>
  <c r="JF5526" i="9"/>
  <c r="IY5530" i="9"/>
  <c r="JF5530" i="9"/>
  <c r="IY5534" i="9"/>
  <c r="JF5534" i="9"/>
  <c r="IY5538" i="9"/>
  <c r="JF5538" i="9"/>
  <c r="IY5542" i="9"/>
  <c r="JF5542" i="9"/>
  <c r="IY5546" i="9"/>
  <c r="JF5546" i="9"/>
  <c r="IY5550" i="9"/>
  <c r="JF5550" i="9"/>
  <c r="IY5554" i="9"/>
  <c r="JF5554" i="9"/>
  <c r="IY5558" i="9"/>
  <c r="JF5558" i="9"/>
  <c r="IY5562" i="9"/>
  <c r="JF5562" i="9"/>
  <c r="IY5566" i="9"/>
  <c r="JF5566" i="9"/>
  <c r="IY5570" i="9"/>
  <c r="JF5570" i="9"/>
  <c r="IY5574" i="9"/>
  <c r="JF5574" i="9"/>
  <c r="IY5578" i="9"/>
  <c r="JF5578" i="9"/>
  <c r="IY5586" i="9"/>
  <c r="JF5586" i="9"/>
  <c r="IY5590" i="9"/>
  <c r="JF5590" i="9"/>
  <c r="IY5594" i="9"/>
  <c r="JF5594" i="9"/>
  <c r="IY5598" i="9"/>
  <c r="JF5598" i="9"/>
  <c r="IY5602" i="9"/>
  <c r="JF5602" i="9"/>
  <c r="IY5606" i="9"/>
  <c r="JF5606" i="9"/>
  <c r="IY5610" i="9"/>
  <c r="JF5610" i="9"/>
  <c r="IY5614" i="9"/>
  <c r="JF5614" i="9"/>
  <c r="IY5618" i="9"/>
  <c r="JF5618" i="9"/>
  <c r="IY5622" i="9"/>
  <c r="JF5622" i="9"/>
  <c r="IY5626" i="9"/>
  <c r="JF5626" i="9"/>
  <c r="IY5630" i="9"/>
  <c r="JF5630" i="9"/>
  <c r="IY5634" i="9"/>
  <c r="JF5634" i="9"/>
  <c r="IY5638" i="9"/>
  <c r="JF5638" i="9"/>
  <c r="IY5642" i="9"/>
  <c r="JF5642" i="9"/>
  <c r="IY5650" i="9"/>
  <c r="JF5650" i="9"/>
  <c r="IY5654" i="9"/>
  <c r="JF5654" i="9"/>
  <c r="IY5662" i="9"/>
  <c r="JF5662" i="9"/>
  <c r="IY5670" i="9"/>
  <c r="JF5670" i="9"/>
  <c r="IY5674" i="9"/>
  <c r="JF5674" i="9"/>
  <c r="IY5678" i="9"/>
  <c r="JF5678" i="9"/>
  <c r="IY5682" i="9"/>
  <c r="JF5682" i="9"/>
  <c r="IY5686" i="9"/>
  <c r="JF5686" i="9"/>
  <c r="IY5690" i="9"/>
  <c r="JF5690" i="9"/>
  <c r="IY5694" i="9"/>
  <c r="JF5694" i="9"/>
  <c r="IY5698" i="9"/>
  <c r="JF5698" i="9"/>
  <c r="IY5702" i="9"/>
  <c r="JF5702" i="9"/>
  <c r="IY5706" i="9"/>
  <c r="JF5706" i="9"/>
  <c r="IY5710" i="9"/>
  <c r="JF5710" i="9"/>
  <c r="IY5714" i="9"/>
  <c r="JF5714" i="9"/>
  <c r="IY5718" i="9"/>
  <c r="JF5718" i="9"/>
  <c r="IY5722" i="9"/>
  <c r="JF5722" i="9"/>
  <c r="IY5726" i="9"/>
  <c r="JF5726" i="9"/>
  <c r="IY5730" i="9"/>
  <c r="JF5730" i="9"/>
  <c r="IY5734" i="9"/>
  <c r="JF5734" i="9"/>
  <c r="IY5738" i="9"/>
  <c r="JF5738" i="9"/>
  <c r="IY5742" i="9"/>
  <c r="JF5742" i="9"/>
  <c r="IY5746" i="9"/>
  <c r="JF5746" i="9"/>
  <c r="IY5750" i="9"/>
  <c r="JF5750" i="9"/>
  <c r="IY5754" i="9"/>
  <c r="JF5754" i="9"/>
  <c r="IY5758" i="9"/>
  <c r="JF5758" i="9"/>
  <c r="IY5762" i="9"/>
  <c r="JF5762" i="9"/>
  <c r="IY5766" i="9"/>
  <c r="JF5766" i="9"/>
  <c r="IY5770" i="9"/>
  <c r="JF5770" i="9"/>
  <c r="IY5774" i="9"/>
  <c r="JF5774" i="9"/>
  <c r="IY5778" i="9"/>
  <c r="JF5778" i="9"/>
  <c r="IY5782" i="9"/>
  <c r="JF5782" i="9"/>
  <c r="IY5786" i="9"/>
  <c r="JF5786" i="9"/>
  <c r="IY5790" i="9"/>
  <c r="JF5790" i="9"/>
  <c r="IY5794" i="9"/>
  <c r="JF5794" i="9"/>
  <c r="IY5798" i="9"/>
  <c r="JF5798" i="9"/>
  <c r="IY5802" i="9"/>
  <c r="JF5802" i="9"/>
  <c r="IY5806" i="9"/>
  <c r="JF5806" i="9"/>
  <c r="IY5810" i="9"/>
  <c r="JF5810" i="9"/>
  <c r="IY5814" i="9"/>
  <c r="JF5814" i="9"/>
  <c r="IY5818" i="9"/>
  <c r="JF5818" i="9"/>
  <c r="IY5822" i="9"/>
  <c r="JF5822" i="9"/>
  <c r="IY5826" i="9"/>
  <c r="JF5826" i="9"/>
  <c r="IY5830" i="9"/>
  <c r="JF5830" i="9"/>
  <c r="IY5834" i="9"/>
  <c r="JF5834" i="9"/>
  <c r="IY5838" i="9"/>
  <c r="JF5838" i="9"/>
  <c r="IY5842" i="9"/>
  <c r="JF5842" i="9"/>
  <c r="IY5846" i="9"/>
  <c r="JF5846" i="9"/>
  <c r="IY5850" i="9"/>
  <c r="JF5850" i="9"/>
  <c r="IY5854" i="9"/>
  <c r="JF5854" i="9"/>
  <c r="IY5858" i="9"/>
  <c r="JF5858" i="9"/>
  <c r="IY5862" i="9"/>
  <c r="JF5862" i="9"/>
  <c r="IY5866" i="9"/>
  <c r="JF5866" i="9"/>
  <c r="IY5870" i="9"/>
  <c r="JF5870" i="9"/>
  <c r="IY5874" i="9"/>
  <c r="JF5874" i="9"/>
  <c r="IY5878" i="9"/>
  <c r="JF5878" i="9"/>
  <c r="IY5882" i="9"/>
  <c r="JF5882" i="9"/>
  <c r="IY5886" i="9"/>
  <c r="JF5886" i="9"/>
  <c r="IY5890" i="9"/>
  <c r="JF5890" i="9"/>
  <c r="IY5894" i="9"/>
  <c r="JF5894" i="9"/>
  <c r="IY5898" i="9"/>
  <c r="JF5898" i="9"/>
  <c r="IY5902" i="9"/>
  <c r="JF5902" i="9"/>
  <c r="IY5906" i="9"/>
  <c r="JF5906" i="9"/>
  <c r="IY5910" i="9"/>
  <c r="JF5910" i="9"/>
  <c r="IY5914" i="9"/>
  <c r="JF5914" i="9"/>
  <c r="IY5918" i="9"/>
  <c r="JF5918" i="9"/>
  <c r="IY5922" i="9"/>
  <c r="JF5922" i="9"/>
  <c r="IY5926" i="9"/>
  <c r="JF5926" i="9"/>
  <c r="IY5930" i="9"/>
  <c r="JF5930" i="9"/>
  <c r="IY5934" i="9"/>
  <c r="JF5934" i="9"/>
  <c r="IY5938" i="9"/>
  <c r="JF5938" i="9"/>
  <c r="IY5942" i="9"/>
  <c r="JF5942" i="9"/>
  <c r="IY5946" i="9"/>
  <c r="JF5946" i="9"/>
  <c r="IY5950" i="9"/>
  <c r="JF5950" i="9"/>
  <c r="IY5954" i="9"/>
  <c r="JF5954" i="9"/>
  <c r="IY5958" i="9"/>
  <c r="JF5958" i="9"/>
  <c r="IY5962" i="9"/>
  <c r="JF5962" i="9"/>
  <c r="IY5966" i="9"/>
  <c r="JF5966" i="9"/>
  <c r="IY5970" i="9"/>
  <c r="JF5970" i="9"/>
  <c r="IY5974" i="9"/>
  <c r="JF5974" i="9"/>
  <c r="IY5978" i="9"/>
  <c r="JF5978" i="9"/>
  <c r="IY5982" i="9"/>
  <c r="JF5982" i="9"/>
  <c r="IY5986" i="9"/>
  <c r="JF5986" i="9"/>
  <c r="IY5990" i="9"/>
  <c r="JF5990" i="9"/>
  <c r="IY5994" i="9"/>
  <c r="JF5994" i="9"/>
  <c r="IY5998" i="9"/>
  <c r="JF5998" i="9"/>
  <c r="IY6002" i="9"/>
  <c r="JF6002" i="9"/>
  <c r="IY6006" i="9"/>
  <c r="JF6006" i="9"/>
  <c r="IY6010" i="9"/>
  <c r="JF6010" i="9"/>
  <c r="IY6014" i="9"/>
  <c r="JF6014" i="9"/>
  <c r="IY6018" i="9"/>
  <c r="JF6018" i="9"/>
  <c r="IY6022" i="9"/>
  <c r="JF6022" i="9"/>
  <c r="IY6026" i="9"/>
  <c r="JF6026" i="9"/>
  <c r="IY6030" i="9"/>
  <c r="JF6030" i="9"/>
  <c r="IY6034" i="9"/>
  <c r="JF6034" i="9"/>
  <c r="IY6038" i="9"/>
  <c r="JF6038" i="9"/>
  <c r="IY6042" i="9"/>
  <c r="JF6042" i="9"/>
  <c r="IY6046" i="9"/>
  <c r="JF6046" i="9"/>
  <c r="IY6050" i="9"/>
  <c r="JF6050" i="9"/>
  <c r="IY6054" i="9"/>
  <c r="JF6054" i="9"/>
  <c r="IY6058" i="9"/>
  <c r="JF6058" i="9"/>
  <c r="IY6062" i="9"/>
  <c r="JF6062" i="9"/>
  <c r="IY6066" i="9"/>
  <c r="JF6066" i="9"/>
  <c r="IY6070" i="9"/>
  <c r="JF6070" i="9"/>
  <c r="IY6074" i="9"/>
  <c r="JF6074" i="9"/>
  <c r="IY6078" i="9"/>
  <c r="JF6078" i="9"/>
  <c r="IY6082" i="9"/>
  <c r="JF6082" i="9"/>
  <c r="IY6086" i="9"/>
  <c r="JF6086" i="9"/>
  <c r="IY6090" i="9"/>
  <c r="JF6090" i="9"/>
  <c r="IY6098" i="9"/>
  <c r="JF6098" i="9"/>
  <c r="IY6102" i="9"/>
  <c r="JF6102" i="9"/>
  <c r="IY6106" i="9"/>
  <c r="JF6106" i="9"/>
  <c r="IY6110" i="9"/>
  <c r="JF6110" i="9"/>
  <c r="IY6114" i="9"/>
  <c r="JF6114" i="9"/>
  <c r="IY6118" i="9"/>
  <c r="JF6118" i="9"/>
  <c r="IY6122" i="9"/>
  <c r="JF6122" i="9"/>
  <c r="IY6126" i="9"/>
  <c r="JF6126" i="9"/>
  <c r="IY6130" i="9"/>
  <c r="JF6130" i="9"/>
  <c r="IY6134" i="9"/>
  <c r="JF6134" i="9"/>
  <c r="IY6138" i="9"/>
  <c r="JF6138" i="9"/>
  <c r="IY6142" i="9"/>
  <c r="JF6142" i="9"/>
  <c r="IY6146" i="9"/>
  <c r="JF6146" i="9"/>
  <c r="IY6150" i="9"/>
  <c r="JF6150" i="9"/>
  <c r="IY6154" i="9"/>
  <c r="JF6154" i="9"/>
  <c r="IY6158" i="9"/>
  <c r="JF6158" i="9"/>
  <c r="IY6162" i="9"/>
  <c r="JF6162" i="9"/>
  <c r="IY6166" i="9"/>
  <c r="JF6166" i="9"/>
  <c r="IY6170" i="9"/>
  <c r="JF6170" i="9"/>
  <c r="IY6174" i="9"/>
  <c r="JF6174" i="9"/>
  <c r="IY6178" i="9"/>
  <c r="JF6178" i="9"/>
  <c r="IY6182" i="9"/>
  <c r="JF6182" i="9"/>
  <c r="IY6186" i="9"/>
  <c r="JF6186" i="9"/>
  <c r="IY6190" i="9"/>
  <c r="JF6190" i="9"/>
  <c r="IY6194" i="9"/>
  <c r="JF6194" i="9"/>
  <c r="IY6198" i="9"/>
  <c r="JF6198" i="9"/>
  <c r="IY6202" i="9"/>
  <c r="JF6202" i="9"/>
  <c r="IY6206" i="9"/>
  <c r="JF6206" i="9"/>
  <c r="IY6210" i="9"/>
  <c r="JF6210" i="9"/>
  <c r="IY6214" i="9"/>
  <c r="JF6214" i="9"/>
  <c r="IY6218" i="9"/>
  <c r="JF6218" i="9"/>
  <c r="IY6222" i="9"/>
  <c r="JF6222" i="9"/>
  <c r="IY6226" i="9"/>
  <c r="JF6226" i="9"/>
  <c r="IY6230" i="9"/>
  <c r="JF6230" i="9"/>
  <c r="IY6234" i="9"/>
  <c r="JF6234" i="9"/>
  <c r="IY6238" i="9"/>
  <c r="JF6238" i="9"/>
  <c r="IY6242" i="9"/>
  <c r="JF6242" i="9"/>
  <c r="IY6246" i="9"/>
  <c r="JF6246" i="9"/>
  <c r="IY6250" i="9"/>
  <c r="JF6250" i="9"/>
  <c r="IY6254" i="9"/>
  <c r="JF6254" i="9"/>
  <c r="IY6258" i="9"/>
  <c r="JF6258" i="9"/>
  <c r="IY6262" i="9"/>
  <c r="JF6262" i="9"/>
  <c r="IY6266" i="9"/>
  <c r="JF6266" i="9"/>
  <c r="IY6270" i="9"/>
  <c r="JF6270" i="9"/>
  <c r="IY6274" i="9"/>
  <c r="JF6274" i="9"/>
  <c r="IY6278" i="9"/>
  <c r="JF6278" i="9"/>
  <c r="IY6282" i="9"/>
  <c r="JF6282" i="9"/>
  <c r="IY6286" i="9"/>
  <c r="JF6286" i="9"/>
  <c r="IY6290" i="9"/>
  <c r="JF6290" i="9"/>
  <c r="IY6294" i="9"/>
  <c r="JF6294" i="9"/>
  <c r="IY6298" i="9"/>
  <c r="JF6298" i="9"/>
  <c r="IY6302" i="9"/>
  <c r="JF6302" i="9"/>
  <c r="IY6306" i="9"/>
  <c r="JF6306" i="9"/>
  <c r="IY6310" i="9"/>
  <c r="JF6310" i="9"/>
  <c r="IY6314" i="9"/>
  <c r="JF6314" i="9"/>
  <c r="IY6318" i="9"/>
  <c r="JF6318" i="9"/>
  <c r="IY6322" i="9"/>
  <c r="JF6322" i="9"/>
  <c r="IY6326" i="9"/>
  <c r="JF6326" i="9"/>
  <c r="IY6330" i="9"/>
  <c r="JF6330" i="9"/>
  <c r="IY6334" i="9"/>
  <c r="JF6334" i="9"/>
  <c r="IY6338" i="9"/>
  <c r="JF6338" i="9"/>
  <c r="IY6342" i="9"/>
  <c r="JF6342" i="9"/>
  <c r="IY6346" i="9"/>
  <c r="JF6346" i="9"/>
  <c r="IY6354" i="9"/>
  <c r="JF6354" i="9"/>
  <c r="IY6358" i="9"/>
  <c r="JF6358" i="9"/>
  <c r="IY6362" i="9"/>
  <c r="JF6362" i="9"/>
  <c r="IY6366" i="9"/>
  <c r="JF6366" i="9"/>
  <c r="IY6370" i="9"/>
  <c r="JF6370" i="9"/>
  <c r="IY6374" i="9"/>
  <c r="JF6374" i="9"/>
  <c r="IY6378" i="9"/>
  <c r="JF6378" i="9"/>
  <c r="IY6382" i="9"/>
  <c r="JF6382" i="9"/>
  <c r="IY6386" i="9"/>
  <c r="JF6386" i="9"/>
  <c r="IY6390" i="9"/>
  <c r="JF6390" i="9"/>
  <c r="IY6394" i="9"/>
  <c r="JF6394" i="9"/>
  <c r="IY6398" i="9"/>
  <c r="JF6398" i="9"/>
  <c r="IY6402" i="9"/>
  <c r="JF6402" i="9"/>
  <c r="IY6406" i="9"/>
  <c r="JF6406" i="9"/>
  <c r="IY6410" i="9"/>
  <c r="JF6410" i="9"/>
  <c r="IY6414" i="9"/>
  <c r="JF6414" i="9"/>
  <c r="IY6418" i="9"/>
  <c r="JF6418" i="9"/>
  <c r="IY6422" i="9"/>
  <c r="JF6422" i="9"/>
  <c r="IY6426" i="9"/>
  <c r="JF6426" i="9"/>
  <c r="IY6430" i="9"/>
  <c r="JF6430" i="9"/>
  <c r="IY6434" i="9"/>
  <c r="JF6434" i="9"/>
  <c r="IY6438" i="9"/>
  <c r="JF6438" i="9"/>
  <c r="IY6442" i="9"/>
  <c r="JF6442" i="9"/>
  <c r="IY6446" i="9"/>
  <c r="JF6446" i="9"/>
  <c r="IY6450" i="9"/>
  <c r="JF6450" i="9"/>
  <c r="IY6454" i="9"/>
  <c r="JF6454" i="9"/>
  <c r="IY6458" i="9"/>
  <c r="JF6458" i="9"/>
  <c r="IY6462" i="9"/>
  <c r="JF6462" i="9"/>
  <c r="IY6466" i="9"/>
  <c r="JF6466" i="9"/>
  <c r="IY6470" i="9"/>
  <c r="JF6470" i="9"/>
  <c r="IY6474" i="9"/>
  <c r="JF6474" i="9"/>
  <c r="IY6478" i="9"/>
  <c r="JF6478" i="9"/>
  <c r="IY6482" i="9"/>
  <c r="JF6482" i="9"/>
  <c r="IY6486" i="9"/>
  <c r="JF6486" i="9"/>
  <c r="IY6490" i="9"/>
  <c r="JF6490" i="9"/>
  <c r="IY6494" i="9"/>
  <c r="JF6494" i="9"/>
  <c r="IY6498" i="9"/>
  <c r="JF6498" i="9"/>
  <c r="IY6502" i="9"/>
  <c r="JF6502" i="9"/>
  <c r="IY6506" i="9"/>
  <c r="JF6506" i="9"/>
  <c r="IY6510" i="9"/>
  <c r="JF6510" i="9"/>
  <c r="IY6514" i="9"/>
  <c r="JF6514" i="9"/>
  <c r="IY6518" i="9"/>
  <c r="JF6518" i="9"/>
  <c r="IY6522" i="9"/>
  <c r="JF6522" i="9"/>
  <c r="IY6526" i="9"/>
  <c r="JF6526" i="9"/>
  <c r="IY6530" i="9"/>
  <c r="JF6530" i="9"/>
  <c r="IY6534" i="9"/>
  <c r="JF6534" i="9"/>
  <c r="IY6538" i="9"/>
  <c r="JF6538" i="9"/>
  <c r="IY6542" i="9"/>
  <c r="JF6542" i="9"/>
  <c r="IY6546" i="9"/>
  <c r="JF6546" i="9"/>
  <c r="IY6550" i="9"/>
  <c r="JF6550" i="9"/>
  <c r="IY6554" i="9"/>
  <c r="JF6554" i="9"/>
  <c r="IY6558" i="9"/>
  <c r="JF6558" i="9"/>
  <c r="IY6562" i="9"/>
  <c r="JF6562" i="9"/>
  <c r="IY6566" i="9"/>
  <c r="JF6566" i="9"/>
  <c r="IY6570" i="9"/>
  <c r="JF6570" i="9"/>
  <c r="IY6574" i="9"/>
  <c r="JF6574" i="9"/>
  <c r="IY6578" i="9"/>
  <c r="JF6578" i="9"/>
  <c r="IY6582" i="9"/>
  <c r="JF6582" i="9"/>
  <c r="IY6586" i="9"/>
  <c r="JF6586" i="9"/>
  <c r="IY6590" i="9"/>
  <c r="JF6590" i="9"/>
  <c r="IY6594" i="9"/>
  <c r="JF6594" i="9"/>
  <c r="IY6598" i="9"/>
  <c r="JF6598" i="9"/>
  <c r="IY6602" i="9"/>
  <c r="JF6602" i="9"/>
  <c r="IY6606" i="9"/>
  <c r="JF6606" i="9"/>
  <c r="IY6610" i="9"/>
  <c r="JF6610" i="9"/>
  <c r="IY6614" i="9"/>
  <c r="JF6614" i="9"/>
  <c r="IY6618" i="9"/>
  <c r="JF6618" i="9"/>
  <c r="IY6622" i="9"/>
  <c r="JF6622" i="9"/>
  <c r="IY6626" i="9"/>
  <c r="JF6626" i="9"/>
  <c r="IY6630" i="9"/>
  <c r="JF6630" i="9"/>
  <c r="IY6634" i="9"/>
  <c r="JF6634" i="9"/>
  <c r="IY6638" i="9"/>
  <c r="JF6638" i="9"/>
  <c r="IY6642" i="9"/>
  <c r="JF6642" i="9"/>
  <c r="IY6646" i="9"/>
  <c r="JF6646" i="9"/>
  <c r="IY6650" i="9"/>
  <c r="JF6650" i="9"/>
  <c r="IY6654" i="9"/>
  <c r="JF6654" i="9"/>
  <c r="IY6658" i="9"/>
  <c r="JF6658" i="9"/>
  <c r="IY6662" i="9"/>
  <c r="JF6662" i="9"/>
  <c r="IY6666" i="9"/>
  <c r="JF6666" i="9"/>
  <c r="IY6670" i="9"/>
  <c r="JF6670" i="9"/>
  <c r="IY6674" i="9"/>
  <c r="JF6674" i="9"/>
  <c r="IY6678" i="9"/>
  <c r="JF6678" i="9"/>
  <c r="IY6682" i="9"/>
  <c r="JF6682" i="9"/>
  <c r="IY6686" i="9"/>
  <c r="JF6686" i="9"/>
  <c r="IY6690" i="9"/>
  <c r="JF6690" i="9"/>
  <c r="IY6694" i="9"/>
  <c r="JF6694" i="9"/>
  <c r="IY6698" i="9"/>
  <c r="JF6698" i="9"/>
  <c r="IY6702" i="9"/>
  <c r="JF6702" i="9"/>
  <c r="IY6706" i="9"/>
  <c r="JF6706" i="9"/>
  <c r="IY6710" i="9"/>
  <c r="JF6710" i="9"/>
  <c r="IY6714" i="9"/>
  <c r="JF6714" i="9"/>
  <c r="IY6718" i="9"/>
  <c r="JF6718" i="9"/>
  <c r="IY6722" i="9"/>
  <c r="JF6722" i="9"/>
  <c r="IY6726" i="9"/>
  <c r="JF6726" i="9"/>
  <c r="IY6730" i="9"/>
  <c r="JF6730" i="9"/>
  <c r="IY6734" i="9"/>
  <c r="JF6734" i="9"/>
  <c r="IY6738" i="9"/>
  <c r="JF6738" i="9"/>
  <c r="IY6742" i="9"/>
  <c r="JF6742" i="9"/>
  <c r="IY6746" i="9"/>
  <c r="JF6746" i="9"/>
  <c r="IY6750" i="9"/>
  <c r="JF6750" i="9"/>
  <c r="IY6754" i="9"/>
  <c r="JF6754" i="9"/>
  <c r="IY6758" i="9"/>
  <c r="JF6758" i="9"/>
  <c r="IY6762" i="9"/>
  <c r="JF6762" i="9"/>
  <c r="IY6766" i="9"/>
  <c r="JF6766" i="9"/>
  <c r="IY6770" i="9"/>
  <c r="JF6770" i="9"/>
  <c r="IY6774" i="9"/>
  <c r="JF6774" i="9"/>
  <c r="IY6778" i="9"/>
  <c r="JF6778" i="9"/>
  <c r="IY6782" i="9"/>
  <c r="JF6782" i="9"/>
  <c r="IY6786" i="9"/>
  <c r="JF6786" i="9"/>
  <c r="IY6790" i="9"/>
  <c r="JF6790" i="9"/>
  <c r="IY6794" i="9"/>
  <c r="JF6794" i="9"/>
  <c r="IY6798" i="9"/>
  <c r="JF6798" i="9"/>
  <c r="IY6802" i="9"/>
  <c r="JF6802" i="9"/>
  <c r="IY6806" i="9"/>
  <c r="JF6806" i="9"/>
  <c r="IY6810" i="9"/>
  <c r="JF6810" i="9"/>
  <c r="IY6814" i="9"/>
  <c r="JF6814" i="9"/>
  <c r="IY6818" i="9"/>
  <c r="JF6818" i="9"/>
  <c r="IY6822" i="9"/>
  <c r="JF6822" i="9"/>
  <c r="IY6826" i="9"/>
  <c r="JF6826" i="9"/>
  <c r="IY6830" i="9"/>
  <c r="JF6830" i="9"/>
  <c r="IY6834" i="9"/>
  <c r="JF6834" i="9"/>
  <c r="IY6838" i="9"/>
  <c r="JF6838" i="9"/>
  <c r="IY6842" i="9"/>
  <c r="JF6842" i="9"/>
  <c r="IY6846" i="9"/>
  <c r="JF6846" i="9"/>
  <c r="IY6850" i="9"/>
  <c r="JF6850" i="9"/>
  <c r="IY6854" i="9"/>
  <c r="JF6854" i="9"/>
  <c r="IY6858" i="9"/>
  <c r="JF6858" i="9"/>
  <c r="IY6862" i="9"/>
  <c r="JF6862" i="9"/>
  <c r="IY6866" i="9"/>
  <c r="JF6866" i="9"/>
  <c r="IY6870" i="9"/>
  <c r="JF6870" i="9"/>
  <c r="IY6874" i="9"/>
  <c r="JF6874" i="9"/>
  <c r="IY6878" i="9"/>
  <c r="JF6878" i="9"/>
  <c r="IY6882" i="9"/>
  <c r="JF6882" i="9"/>
  <c r="IY6886" i="9"/>
  <c r="JF6886" i="9"/>
  <c r="IY6890" i="9"/>
  <c r="JF6890" i="9"/>
  <c r="IY6894" i="9"/>
  <c r="JF6894" i="9"/>
  <c r="IY6898" i="9"/>
  <c r="JF6898" i="9"/>
  <c r="IY6902" i="9"/>
  <c r="JF6902" i="9"/>
  <c r="IY6906" i="9"/>
  <c r="JF6906" i="9"/>
  <c r="IY6910" i="9"/>
  <c r="JF6910" i="9"/>
  <c r="IY6914" i="9"/>
  <c r="JF6914" i="9"/>
  <c r="IY6918" i="9"/>
  <c r="JF6918" i="9"/>
  <c r="IY6922" i="9"/>
  <c r="JF6922" i="9"/>
  <c r="IY6926" i="9"/>
  <c r="JF6926" i="9"/>
  <c r="IY6930" i="9"/>
  <c r="JF6930" i="9"/>
  <c r="IY6934" i="9"/>
  <c r="JF6934" i="9"/>
  <c r="IY6938" i="9"/>
  <c r="JF6938" i="9"/>
  <c r="IY6942" i="9"/>
  <c r="JF6942" i="9"/>
  <c r="IY6946" i="9"/>
  <c r="JF6946" i="9"/>
  <c r="IY6950" i="9"/>
  <c r="JF6950" i="9"/>
  <c r="IY6954" i="9"/>
  <c r="JF6954" i="9"/>
  <c r="IY6958" i="9"/>
  <c r="JF6958" i="9"/>
  <c r="IY6962" i="9"/>
  <c r="JF6962" i="9"/>
  <c r="IY6966" i="9"/>
  <c r="JF6966" i="9"/>
  <c r="IY6970" i="9"/>
  <c r="JF6970" i="9"/>
  <c r="IY6974" i="9"/>
  <c r="JF6974" i="9"/>
  <c r="IY6978" i="9"/>
  <c r="JF6978" i="9"/>
  <c r="IY6982" i="9"/>
  <c r="JF6982" i="9"/>
  <c r="IY6986" i="9"/>
  <c r="JF6986" i="9"/>
  <c r="IY6990" i="9"/>
  <c r="JF6990" i="9"/>
  <c r="IY6994" i="9"/>
  <c r="JF6994" i="9"/>
  <c r="IY6998" i="9"/>
  <c r="JF6998" i="9"/>
  <c r="IY7002" i="9"/>
  <c r="JF7002" i="9"/>
  <c r="IY7006" i="9"/>
  <c r="JF7006" i="9"/>
  <c r="IY7010" i="9"/>
  <c r="JF7010" i="9"/>
  <c r="IY7014" i="9"/>
  <c r="JF7014" i="9"/>
  <c r="IY7018" i="9"/>
  <c r="JF7018" i="9"/>
  <c r="IY7022" i="9"/>
  <c r="JF7022" i="9"/>
  <c r="IY7026" i="9"/>
  <c r="JF7026" i="9"/>
  <c r="IY7030" i="9"/>
  <c r="JF7030" i="9"/>
  <c r="IY7034" i="9"/>
  <c r="JF7034" i="9"/>
  <c r="IY7038" i="9"/>
  <c r="JF7038" i="9"/>
  <c r="IY7042" i="9"/>
  <c r="JF7042" i="9"/>
  <c r="IY7046" i="9"/>
  <c r="JF7046" i="9"/>
  <c r="IY7050" i="9"/>
  <c r="JF7050" i="9"/>
  <c r="IY7054" i="9"/>
  <c r="JF7054" i="9"/>
  <c r="IY7058" i="9"/>
  <c r="JF7058" i="9"/>
  <c r="IY7062" i="9"/>
  <c r="JF7062" i="9"/>
  <c r="IY7066" i="9"/>
  <c r="JF7066" i="9"/>
  <c r="IY7070" i="9"/>
  <c r="JF7070" i="9"/>
  <c r="IY7074" i="9"/>
  <c r="JF7074" i="9"/>
  <c r="IY7078" i="9"/>
  <c r="JF7078" i="9"/>
  <c r="IY7082" i="9"/>
  <c r="JF7082" i="9"/>
  <c r="IY7086" i="9"/>
  <c r="JF7086" i="9"/>
  <c r="IY7090" i="9"/>
  <c r="JF7090" i="9"/>
  <c r="IY7094" i="9"/>
  <c r="JF7094" i="9"/>
  <c r="IY7098" i="9"/>
  <c r="JF7098" i="9"/>
  <c r="IY7102" i="9"/>
  <c r="JF7102" i="9"/>
  <c r="IY7106" i="9"/>
  <c r="JF7106" i="9"/>
  <c r="IY7110" i="9"/>
  <c r="JF7110" i="9"/>
  <c r="IY7114" i="9"/>
  <c r="JF7114" i="9"/>
  <c r="IY7118" i="9"/>
  <c r="JF7118" i="9"/>
  <c r="IY7122" i="9"/>
  <c r="JF7122" i="9"/>
  <c r="IY7126" i="9"/>
  <c r="JF7126" i="9"/>
  <c r="IY7130" i="9"/>
  <c r="JF7130" i="9"/>
  <c r="IY7134" i="9"/>
  <c r="JF7134" i="9"/>
  <c r="IY7138" i="9"/>
  <c r="JF7138" i="9"/>
  <c r="IY7142" i="9"/>
  <c r="JF7142" i="9"/>
  <c r="IY7146" i="9"/>
  <c r="JF7146" i="9"/>
  <c r="IY7150" i="9"/>
  <c r="JF7150" i="9"/>
  <c r="IY7154" i="9"/>
  <c r="JF7154" i="9"/>
  <c r="IY7158" i="9"/>
  <c r="JF7158" i="9"/>
  <c r="IY7162" i="9"/>
  <c r="JF7162" i="9"/>
  <c r="IY7166" i="9"/>
  <c r="JF7166" i="9"/>
  <c r="IY7170" i="9"/>
  <c r="JF7170" i="9"/>
  <c r="IY7174" i="9"/>
  <c r="JF7174" i="9"/>
  <c r="IY7178" i="9"/>
  <c r="JF7178" i="9"/>
  <c r="IY7182" i="9"/>
  <c r="JF7182" i="9"/>
  <c r="IY7186" i="9"/>
  <c r="JF7186" i="9"/>
  <c r="IY7190" i="9"/>
  <c r="JF7190" i="9"/>
  <c r="IY7194" i="9"/>
  <c r="JF7194" i="9"/>
  <c r="IY7198" i="9"/>
  <c r="JF7198" i="9"/>
  <c r="IY7202" i="9"/>
  <c r="JF7202" i="9"/>
  <c r="IY7206" i="9"/>
  <c r="JF7206" i="9"/>
  <c r="IY7210" i="9"/>
  <c r="JF7210" i="9"/>
  <c r="IY7214" i="9"/>
  <c r="JF7214" i="9"/>
  <c r="IY7218" i="9"/>
  <c r="JF7218" i="9"/>
  <c r="IY7222" i="9"/>
  <c r="JF7222" i="9"/>
  <c r="IY7226" i="9"/>
  <c r="JF7226" i="9"/>
  <c r="IY7230" i="9"/>
  <c r="JF7230" i="9"/>
  <c r="IY7234" i="9"/>
  <c r="JF7234" i="9"/>
  <c r="IY7238" i="9"/>
  <c r="JF7238" i="9"/>
  <c r="IY7242" i="9"/>
  <c r="JF7242" i="9"/>
  <c r="IY7246" i="9"/>
  <c r="JF7246" i="9"/>
  <c r="IY7250" i="9"/>
  <c r="JF7250" i="9"/>
  <c r="IY7254" i="9"/>
  <c r="JF7254" i="9"/>
  <c r="IY7258" i="9"/>
  <c r="JF7258" i="9"/>
  <c r="IY7262" i="9"/>
  <c r="JF7262" i="9"/>
  <c r="IY7266" i="9"/>
  <c r="JF7266" i="9"/>
  <c r="IY7270" i="9"/>
  <c r="JF7270" i="9"/>
  <c r="IY7274" i="9"/>
  <c r="JF7274" i="9"/>
  <c r="IY7278" i="9"/>
  <c r="JF7278" i="9"/>
  <c r="IY7282" i="9"/>
  <c r="JF7282" i="9"/>
  <c r="IY7286" i="9"/>
  <c r="JF7286" i="9"/>
  <c r="IY7290" i="9"/>
  <c r="JF7290" i="9"/>
  <c r="IY7294" i="9"/>
  <c r="JF7294" i="9"/>
  <c r="IY7298" i="9"/>
  <c r="JF7298" i="9"/>
  <c r="IY7302" i="9"/>
  <c r="JF7302" i="9"/>
  <c r="IY7306" i="9"/>
  <c r="JF7306" i="9"/>
  <c r="IY7310" i="9"/>
  <c r="JF7310" i="9"/>
  <c r="IY7314" i="9"/>
  <c r="JF7314" i="9"/>
  <c r="IY7318" i="9"/>
  <c r="JF7318" i="9"/>
  <c r="IY7322" i="9"/>
  <c r="JF7322" i="9"/>
  <c r="IY7326" i="9"/>
  <c r="JF7326" i="9"/>
  <c r="IY7330" i="9"/>
  <c r="JF7330" i="9"/>
  <c r="IY7334" i="9"/>
  <c r="JF7334" i="9"/>
  <c r="IY7338" i="9"/>
  <c r="JF7338" i="9"/>
  <c r="IY7342" i="9"/>
  <c r="JF7342" i="9"/>
  <c r="IY7346" i="9"/>
  <c r="JF7346" i="9"/>
  <c r="IY7350" i="9"/>
  <c r="JF7350" i="9"/>
  <c r="IY7354" i="9"/>
  <c r="JF7354" i="9"/>
  <c r="IY7358" i="9"/>
  <c r="JF7358" i="9"/>
  <c r="IY7362" i="9"/>
  <c r="JF7362" i="9"/>
  <c r="IY7366" i="9"/>
  <c r="JF7366" i="9"/>
  <c r="IY7370" i="9"/>
  <c r="JF7370" i="9"/>
  <c r="IY7374" i="9"/>
  <c r="JF7374" i="9"/>
  <c r="IY7378" i="9"/>
  <c r="JF7378" i="9"/>
  <c r="IY7382" i="9"/>
  <c r="JF7382" i="9"/>
  <c r="IY7386" i="9"/>
  <c r="JF7386" i="9"/>
  <c r="IY7390" i="9"/>
  <c r="JF7390" i="9"/>
  <c r="IY7394" i="9"/>
  <c r="JF7394" i="9"/>
  <c r="IY7398" i="9"/>
  <c r="JF7398" i="9"/>
  <c r="IY7402" i="9"/>
  <c r="JF7402" i="9"/>
  <c r="IY7406" i="9"/>
  <c r="JF7406" i="9"/>
  <c r="IY7410" i="9"/>
  <c r="JF7410" i="9"/>
  <c r="IY7414" i="9"/>
  <c r="JF7414" i="9"/>
  <c r="IY7418" i="9"/>
  <c r="JF7418" i="9"/>
  <c r="IY7422" i="9"/>
  <c r="JF7422" i="9"/>
  <c r="IY7426" i="9"/>
  <c r="JF7426" i="9"/>
  <c r="IY7430" i="9"/>
  <c r="JF7430" i="9"/>
  <c r="IY7434" i="9"/>
  <c r="JF7434" i="9"/>
  <c r="IY7438" i="9"/>
  <c r="JF7438" i="9"/>
  <c r="IY7442" i="9"/>
  <c r="JF7442" i="9"/>
  <c r="IY7446" i="9"/>
  <c r="JF7446" i="9"/>
  <c r="IY7450" i="9"/>
  <c r="JF7450" i="9"/>
  <c r="IY7454" i="9"/>
  <c r="JF7454" i="9"/>
  <c r="IY7458" i="9"/>
  <c r="JF7458" i="9"/>
  <c r="IY7462" i="9"/>
  <c r="JF7462" i="9"/>
  <c r="IY7466" i="9"/>
  <c r="JF7466" i="9"/>
  <c r="IY7470" i="9"/>
  <c r="JF7470" i="9"/>
  <c r="IY7474" i="9"/>
  <c r="JF7474" i="9"/>
  <c r="IY7478" i="9"/>
  <c r="JF7478" i="9"/>
  <c r="IY7482" i="9"/>
  <c r="JF7482" i="9"/>
  <c r="IY7486" i="9"/>
  <c r="JF7486" i="9"/>
  <c r="IY7490" i="9"/>
  <c r="JF7490" i="9"/>
  <c r="IY7494" i="9"/>
  <c r="JF7494" i="9"/>
  <c r="IY7498" i="9"/>
  <c r="JF7498" i="9"/>
  <c r="IY7502" i="9"/>
  <c r="JF7502" i="9"/>
  <c r="IY7506" i="9"/>
  <c r="JF7506" i="9"/>
  <c r="IY7510" i="9"/>
  <c r="JF7510" i="9"/>
  <c r="IY7514" i="9"/>
  <c r="JF7514" i="9"/>
  <c r="IY7518" i="9"/>
  <c r="JF7518" i="9"/>
  <c r="IY7522" i="9"/>
  <c r="JF7522" i="9"/>
  <c r="IY7526" i="9"/>
  <c r="JF7526" i="9"/>
  <c r="IY7530" i="9"/>
  <c r="JF7530" i="9"/>
  <c r="IY7534" i="9"/>
  <c r="JF7534" i="9"/>
  <c r="IY7538" i="9"/>
  <c r="JF7538" i="9"/>
  <c r="IY7542" i="9"/>
  <c r="JF7542" i="9"/>
  <c r="IY7546" i="9"/>
  <c r="JF7546" i="9"/>
  <c r="IY7550" i="9"/>
  <c r="JF7550" i="9"/>
  <c r="IY7554" i="9"/>
  <c r="JF7554" i="9"/>
  <c r="IY7558" i="9"/>
  <c r="JF7558" i="9"/>
  <c r="IY7562" i="9"/>
  <c r="JF7562" i="9"/>
  <c r="IY7566" i="9"/>
  <c r="JF7566" i="9"/>
  <c r="IY7570" i="9"/>
  <c r="JF7570" i="9"/>
  <c r="IY7574" i="9"/>
  <c r="JF7574" i="9"/>
  <c r="IY7578" i="9"/>
  <c r="JF7578" i="9"/>
  <c r="IY7582" i="9"/>
  <c r="JF7582" i="9"/>
  <c r="IY7586" i="9"/>
  <c r="JF7586" i="9"/>
  <c r="IY7590" i="9"/>
  <c r="JF7590" i="9"/>
  <c r="IY7594" i="9"/>
  <c r="JF7594" i="9"/>
  <c r="IY7598" i="9"/>
  <c r="JF7598" i="9"/>
  <c r="IY7602" i="9"/>
  <c r="JF7602" i="9"/>
  <c r="IY7606" i="9"/>
  <c r="JF7606" i="9"/>
  <c r="IY7610" i="9"/>
  <c r="JF7610" i="9"/>
  <c r="IY7614" i="9"/>
  <c r="JF7614" i="9"/>
  <c r="IY7618" i="9"/>
  <c r="JF7618" i="9"/>
  <c r="IY7622" i="9"/>
  <c r="JF7622" i="9"/>
  <c r="IY7626" i="9"/>
  <c r="JF7626" i="9"/>
  <c r="IY7630" i="9"/>
  <c r="JF7630" i="9"/>
  <c r="IY7634" i="9"/>
  <c r="JF7634" i="9"/>
  <c r="IY7638" i="9"/>
  <c r="JF7638" i="9"/>
  <c r="IY7642" i="9"/>
  <c r="JF7642" i="9"/>
  <c r="IY7646" i="9"/>
  <c r="JF7646" i="9"/>
  <c r="IY7650" i="9"/>
  <c r="JF7650" i="9"/>
  <c r="IY7654" i="9"/>
  <c r="JF7654" i="9"/>
  <c r="IY7658" i="9"/>
  <c r="JF7658" i="9"/>
  <c r="IY7662" i="9"/>
  <c r="JF7662" i="9"/>
  <c r="IY7666" i="9"/>
  <c r="JF7666" i="9"/>
  <c r="IY7670" i="9"/>
  <c r="JF7670" i="9"/>
  <c r="IY7674" i="9"/>
  <c r="JF7674" i="9"/>
  <c r="IY7678" i="9"/>
  <c r="JF7678" i="9"/>
  <c r="IY7682" i="9"/>
  <c r="JF7682" i="9"/>
  <c r="IY7686" i="9"/>
  <c r="JF7686" i="9"/>
  <c r="IY7690" i="9"/>
  <c r="JF7690" i="9"/>
  <c r="IY7694" i="9"/>
  <c r="JF7694" i="9"/>
  <c r="IY7698" i="9"/>
  <c r="JF7698" i="9"/>
  <c r="IY7702" i="9"/>
  <c r="JF7702" i="9"/>
  <c r="IY7706" i="9"/>
  <c r="JF7706" i="9"/>
  <c r="IY7710" i="9"/>
  <c r="JF7710" i="9"/>
  <c r="IY7714" i="9"/>
  <c r="JF7714" i="9"/>
  <c r="IY7718" i="9"/>
  <c r="JF7718" i="9"/>
  <c r="IY7722" i="9"/>
  <c r="JF7722" i="9"/>
  <c r="IY7726" i="9"/>
  <c r="JF7726" i="9"/>
  <c r="IY7730" i="9"/>
  <c r="JF7730" i="9"/>
  <c r="IY7734" i="9"/>
  <c r="JF7734" i="9"/>
  <c r="IY7738" i="9"/>
  <c r="JF7738" i="9"/>
  <c r="IY7742" i="9"/>
  <c r="JF7742" i="9"/>
  <c r="IY7746" i="9"/>
  <c r="JF7746" i="9"/>
  <c r="IY7750" i="9"/>
  <c r="JF7750" i="9"/>
  <c r="IY7754" i="9"/>
  <c r="JF7754" i="9"/>
  <c r="IY7758" i="9"/>
  <c r="JF7758" i="9"/>
  <c r="IY7762" i="9"/>
  <c r="JF7762" i="9"/>
  <c r="IY7766" i="9"/>
  <c r="JF7766" i="9"/>
  <c r="IY7770" i="9"/>
  <c r="JF7770" i="9"/>
  <c r="IY7774" i="9"/>
  <c r="JF7774" i="9"/>
  <c r="IY7778" i="9"/>
  <c r="JF7778" i="9"/>
  <c r="IY7782" i="9"/>
  <c r="JF7782" i="9"/>
  <c r="IY7786" i="9"/>
  <c r="JF7786" i="9"/>
  <c r="IY7790" i="9"/>
  <c r="JF7790" i="9"/>
  <c r="IY7794" i="9"/>
  <c r="JF7794" i="9"/>
  <c r="IY7798" i="9"/>
  <c r="JF7798" i="9"/>
  <c r="IY7802" i="9"/>
  <c r="JF7802" i="9"/>
  <c r="IY7806" i="9"/>
  <c r="JF7806" i="9"/>
  <c r="IY7810" i="9"/>
  <c r="JF7810" i="9"/>
  <c r="IY7814" i="9"/>
  <c r="JF7814" i="9"/>
  <c r="IY7818" i="9"/>
  <c r="JF7818" i="9"/>
  <c r="IY7822" i="9"/>
  <c r="JF7822" i="9"/>
  <c r="IY7826" i="9"/>
  <c r="JF7826" i="9"/>
  <c r="IY7830" i="9"/>
  <c r="JF7830" i="9"/>
  <c r="IY7834" i="9"/>
  <c r="JF7834" i="9"/>
  <c r="IY7838" i="9"/>
  <c r="JF7838" i="9"/>
  <c r="IY7842" i="9"/>
  <c r="JF7842" i="9"/>
  <c r="IY7846" i="9"/>
  <c r="JF7846" i="9"/>
  <c r="IY7850" i="9"/>
  <c r="JF7850" i="9"/>
  <c r="IY7854" i="9"/>
  <c r="JF7854" i="9"/>
  <c r="IY7858" i="9"/>
  <c r="JF7858" i="9"/>
  <c r="IY7862" i="9"/>
  <c r="JF7862" i="9"/>
  <c r="IY7866" i="9"/>
  <c r="JF7866" i="9"/>
  <c r="IY7870" i="9"/>
  <c r="JF7870" i="9"/>
  <c r="IY7874" i="9"/>
  <c r="JF7874" i="9"/>
  <c r="IY7878" i="9"/>
  <c r="JF7878" i="9"/>
  <c r="IY7882" i="9"/>
  <c r="JF7882" i="9"/>
  <c r="IY7886" i="9"/>
  <c r="JF7886" i="9"/>
  <c r="IY7890" i="9"/>
  <c r="JF7890" i="9"/>
  <c r="IY7894" i="9"/>
  <c r="JF7894" i="9"/>
  <c r="IY7898" i="9"/>
  <c r="JF7898" i="9"/>
  <c r="IY7902" i="9"/>
  <c r="JF7902" i="9"/>
  <c r="IY7906" i="9"/>
  <c r="JF7906" i="9"/>
  <c r="IY7910" i="9"/>
  <c r="JF7910" i="9"/>
  <c r="IY7914" i="9"/>
  <c r="JF7914" i="9"/>
  <c r="IY7918" i="9"/>
  <c r="JF7918" i="9"/>
  <c r="IY7922" i="9"/>
  <c r="JF7922" i="9"/>
  <c r="IY7926" i="9"/>
  <c r="JF7926" i="9"/>
  <c r="IY7930" i="9"/>
  <c r="JF7930" i="9"/>
  <c r="IY7934" i="9"/>
  <c r="JF7934" i="9"/>
  <c r="IY7938" i="9"/>
  <c r="JF7938" i="9"/>
  <c r="IY7942" i="9"/>
  <c r="JF7942" i="9"/>
  <c r="IY7946" i="9"/>
  <c r="JF7946" i="9"/>
  <c r="IY7950" i="9"/>
  <c r="JF7950" i="9"/>
  <c r="IY7954" i="9"/>
  <c r="JF7954" i="9"/>
  <c r="IY7958" i="9"/>
  <c r="JF7958" i="9"/>
  <c r="IY7962" i="9"/>
  <c r="JF7962" i="9"/>
  <c r="IY7966" i="9"/>
  <c r="JF7966" i="9"/>
  <c r="IY7970" i="9"/>
  <c r="JF7970" i="9"/>
  <c r="IY7974" i="9"/>
  <c r="JF7974" i="9"/>
  <c r="IY7978" i="9"/>
  <c r="JF7978" i="9"/>
  <c r="IY7982" i="9"/>
  <c r="JF7982" i="9"/>
  <c r="IY7986" i="9"/>
  <c r="JF7986" i="9"/>
  <c r="IY7990" i="9"/>
  <c r="JF7990" i="9"/>
  <c r="IY7994" i="9"/>
  <c r="JF7994" i="9"/>
  <c r="IY7998" i="9"/>
  <c r="JF7998" i="9"/>
  <c r="IY8002" i="9"/>
  <c r="JF8002" i="9"/>
  <c r="IY8006" i="9"/>
  <c r="JF8006" i="9"/>
  <c r="IY8010" i="9"/>
  <c r="JF8010" i="9"/>
  <c r="IY8014" i="9"/>
  <c r="JF8014" i="9"/>
  <c r="IY8018" i="9"/>
  <c r="JF8018" i="9"/>
  <c r="IY8022" i="9"/>
  <c r="JF8022" i="9"/>
  <c r="IY8026" i="9"/>
  <c r="JF8026" i="9"/>
  <c r="IY8030" i="9"/>
  <c r="JF8030" i="9"/>
  <c r="IY8034" i="9"/>
  <c r="JF8034" i="9"/>
  <c r="IY8038" i="9"/>
  <c r="JF8038" i="9"/>
  <c r="IY8042" i="9"/>
  <c r="JF8042" i="9"/>
  <c r="IY8046" i="9"/>
  <c r="JF8046" i="9"/>
  <c r="IY8050" i="9"/>
  <c r="JF8050" i="9"/>
  <c r="IY8054" i="9"/>
  <c r="JF8054" i="9"/>
  <c r="IY8058" i="9"/>
  <c r="JF8058" i="9"/>
  <c r="IY8062" i="9"/>
  <c r="JF8062" i="9"/>
  <c r="IY8066" i="9"/>
  <c r="JF8066" i="9"/>
  <c r="IY8070" i="9"/>
  <c r="JF8070" i="9"/>
  <c r="IY8074" i="9"/>
  <c r="JF8074" i="9"/>
  <c r="IY8078" i="9"/>
  <c r="JF8078" i="9"/>
  <c r="IY8082" i="9"/>
  <c r="JF8082" i="9"/>
  <c r="IY8086" i="9"/>
  <c r="JF8086" i="9"/>
  <c r="IY8090" i="9"/>
  <c r="JF8090" i="9"/>
  <c r="IY8094" i="9"/>
  <c r="JF8094" i="9"/>
  <c r="IY8098" i="9"/>
  <c r="JF8098" i="9"/>
  <c r="IY8102" i="9"/>
  <c r="JF8102" i="9"/>
  <c r="IY8106" i="9"/>
  <c r="JF8106" i="9"/>
  <c r="IY8110" i="9"/>
  <c r="JF8110" i="9"/>
  <c r="IY8114" i="9"/>
  <c r="JF8114" i="9"/>
  <c r="IY8118" i="9"/>
  <c r="JF8118" i="9"/>
  <c r="IY8122" i="9"/>
  <c r="JF8122" i="9"/>
  <c r="IY8126" i="9"/>
  <c r="JF8126" i="9"/>
  <c r="IY8130" i="9"/>
  <c r="JF8130" i="9"/>
  <c r="IY8134" i="9"/>
  <c r="JF8134" i="9"/>
  <c r="IY8138" i="9"/>
  <c r="JF8138" i="9"/>
  <c r="IY8142" i="9"/>
  <c r="JF8142" i="9"/>
  <c r="IY8146" i="9"/>
  <c r="JF8146" i="9"/>
  <c r="IY8150" i="9"/>
  <c r="JF8150" i="9"/>
  <c r="IY8154" i="9"/>
  <c r="JF8154" i="9"/>
  <c r="IY8158" i="9"/>
  <c r="JF8158" i="9"/>
  <c r="IY8162" i="9"/>
  <c r="JF8162" i="9"/>
  <c r="IY8166" i="9"/>
  <c r="JF8166" i="9"/>
  <c r="IY8170" i="9"/>
  <c r="JF8170" i="9"/>
  <c r="IY8174" i="9"/>
  <c r="JF8174" i="9"/>
  <c r="IY8178" i="9"/>
  <c r="JF8178" i="9"/>
  <c r="IY8182" i="9"/>
  <c r="JF8182" i="9"/>
  <c r="IY8186" i="9"/>
  <c r="JF8186" i="9"/>
  <c r="IY8190" i="9"/>
  <c r="JF8190" i="9"/>
  <c r="IY8194" i="9"/>
  <c r="JF8194" i="9"/>
  <c r="IY8198" i="9"/>
  <c r="JF8198" i="9"/>
  <c r="IY8202" i="9"/>
  <c r="JF8202" i="9"/>
  <c r="IY8206" i="9"/>
  <c r="JF8206" i="9"/>
  <c r="IY8210" i="9"/>
  <c r="JF8210" i="9"/>
  <c r="IY8214" i="9"/>
  <c r="JF8214" i="9"/>
  <c r="IY8218" i="9"/>
  <c r="JF8218" i="9"/>
  <c r="IY8222" i="9"/>
  <c r="JF8222" i="9"/>
  <c r="IY8226" i="9"/>
  <c r="JF8226" i="9"/>
  <c r="IY8230" i="9"/>
  <c r="JF8230" i="9"/>
  <c r="IY8234" i="9"/>
  <c r="JF8234" i="9"/>
  <c r="IY8238" i="9"/>
  <c r="JF8238" i="9"/>
  <c r="IY8242" i="9"/>
  <c r="JF8242" i="9"/>
  <c r="IY8246" i="9"/>
  <c r="JF8246" i="9"/>
  <c r="IY8250" i="9"/>
  <c r="JF8250" i="9"/>
  <c r="IY8254" i="9"/>
  <c r="JF8254" i="9"/>
  <c r="IY8258" i="9"/>
  <c r="JF8258" i="9"/>
  <c r="IY8262" i="9"/>
  <c r="JF8262" i="9"/>
  <c r="IY8266" i="9"/>
  <c r="JF8266" i="9"/>
  <c r="IY8270" i="9"/>
  <c r="JF8270" i="9"/>
  <c r="IY8274" i="9"/>
  <c r="JF8274" i="9"/>
  <c r="IY8278" i="9"/>
  <c r="JF8278" i="9"/>
  <c r="IY8282" i="9"/>
  <c r="JF8282" i="9"/>
  <c r="IY8286" i="9"/>
  <c r="JF8286" i="9"/>
  <c r="IY8290" i="9"/>
  <c r="JF8290" i="9"/>
  <c r="IY8294" i="9"/>
  <c r="JF8294" i="9"/>
  <c r="IY8298" i="9"/>
  <c r="JF8298" i="9"/>
  <c r="IY8302" i="9"/>
  <c r="JF8302" i="9"/>
  <c r="IY8306" i="9"/>
  <c r="JF8306" i="9"/>
  <c r="IY8310" i="9"/>
  <c r="JF8310" i="9"/>
  <c r="IY8314" i="9"/>
  <c r="JF8314" i="9"/>
  <c r="IY8318" i="9"/>
  <c r="JF8318" i="9"/>
  <c r="IY8322" i="9"/>
  <c r="JF8322" i="9"/>
  <c r="IY8326" i="9"/>
  <c r="JF8326" i="9"/>
  <c r="IY8330" i="9"/>
  <c r="JF8330" i="9"/>
  <c r="IY8334" i="9"/>
  <c r="JF8334" i="9"/>
  <c r="IY8338" i="9"/>
  <c r="JF8338" i="9"/>
  <c r="IY8342" i="9"/>
  <c r="JF8342" i="9"/>
  <c r="IY8346" i="9"/>
  <c r="JF8346" i="9"/>
  <c r="IY8350" i="9"/>
  <c r="JF8350" i="9"/>
  <c r="IY8354" i="9"/>
  <c r="JF8354" i="9"/>
  <c r="IY8358" i="9"/>
  <c r="JF8358" i="9"/>
  <c r="IY8362" i="9"/>
  <c r="JF8362" i="9"/>
  <c r="IY8366" i="9"/>
  <c r="JF8366" i="9"/>
  <c r="IY8370" i="9"/>
  <c r="JF8370" i="9"/>
  <c r="IY8374" i="9"/>
  <c r="JF8374" i="9"/>
  <c r="IY8378" i="9"/>
  <c r="JF8378" i="9"/>
  <c r="IY8382" i="9"/>
  <c r="JF8382" i="9"/>
  <c r="IY8386" i="9"/>
  <c r="JF8386" i="9"/>
  <c r="IY8390" i="9"/>
  <c r="JF8390" i="9"/>
  <c r="IY8394" i="9"/>
  <c r="JF8394" i="9"/>
  <c r="IY8398" i="9"/>
  <c r="JF8398" i="9"/>
  <c r="IY8402" i="9"/>
  <c r="JF8402" i="9"/>
  <c r="IY8406" i="9"/>
  <c r="JF8406" i="9"/>
  <c r="IY8410" i="9"/>
  <c r="JF8410" i="9"/>
  <c r="IY8414" i="9"/>
  <c r="JF8414" i="9"/>
  <c r="IY8418" i="9"/>
  <c r="JF8418" i="9"/>
  <c r="IY8422" i="9"/>
  <c r="JF8422" i="9"/>
  <c r="IY8426" i="9"/>
  <c r="JF8426" i="9"/>
  <c r="IY8430" i="9"/>
  <c r="JF8430" i="9"/>
  <c r="IY8434" i="9"/>
  <c r="JF8434" i="9"/>
  <c r="IY8438" i="9"/>
  <c r="JF8438" i="9"/>
  <c r="IY8442" i="9"/>
  <c r="JF8442" i="9"/>
  <c r="IY8446" i="9"/>
  <c r="JF8446" i="9"/>
  <c r="IY8450" i="9"/>
  <c r="JF8450" i="9"/>
  <c r="IY8454" i="9"/>
  <c r="JF8454" i="9"/>
  <c r="IY8458" i="9"/>
  <c r="JF8458" i="9"/>
  <c r="IY8462" i="9"/>
  <c r="JF8462" i="9"/>
  <c r="IY8466" i="9"/>
  <c r="JF8466" i="9"/>
  <c r="IY8470" i="9"/>
  <c r="JF8470" i="9"/>
  <c r="IY8474" i="9"/>
  <c r="JF8474" i="9"/>
  <c r="IY8478" i="9"/>
  <c r="JF8478" i="9"/>
  <c r="IY8482" i="9"/>
  <c r="JF8482" i="9"/>
  <c r="IY8486" i="9"/>
  <c r="JF8486" i="9"/>
  <c r="IY8490" i="9"/>
  <c r="JF8490" i="9"/>
  <c r="IY8494" i="9"/>
  <c r="JF8494" i="9"/>
  <c r="IY8498" i="9"/>
  <c r="JF8498" i="9"/>
  <c r="IY8502" i="9"/>
  <c r="JF8502" i="9"/>
  <c r="IY8506" i="9"/>
  <c r="JF8506" i="9"/>
  <c r="IY8510" i="9"/>
  <c r="JF8510" i="9"/>
  <c r="IY8514" i="9"/>
  <c r="JF8514" i="9"/>
  <c r="IY8518" i="9"/>
  <c r="JF8518" i="9"/>
  <c r="IY8522" i="9"/>
  <c r="JF8522" i="9"/>
  <c r="IY8526" i="9"/>
  <c r="JF8526" i="9"/>
  <c r="IY8530" i="9"/>
  <c r="JF8530" i="9"/>
  <c r="IY8534" i="9"/>
  <c r="JF8534" i="9"/>
  <c r="IY8538" i="9"/>
  <c r="JF8538" i="9"/>
  <c r="IY8542" i="9"/>
  <c r="JF8542" i="9"/>
  <c r="IY8546" i="9"/>
  <c r="JF8546" i="9"/>
  <c r="IY8550" i="9"/>
  <c r="JF8550" i="9"/>
  <c r="IY8554" i="9"/>
  <c r="JF8554" i="9"/>
  <c r="IY8558" i="9"/>
  <c r="JF8558" i="9"/>
  <c r="IY8562" i="9"/>
  <c r="JF8562" i="9"/>
  <c r="IY8566" i="9"/>
  <c r="JF8566" i="9"/>
  <c r="IY8570" i="9"/>
  <c r="JF8570" i="9"/>
  <c r="IY8574" i="9"/>
  <c r="JF8574" i="9"/>
  <c r="IY8578" i="9"/>
  <c r="JF8578" i="9"/>
  <c r="IY8582" i="9"/>
  <c r="JF8582" i="9"/>
  <c r="IY8586" i="9"/>
  <c r="JF8586" i="9"/>
  <c r="IY8590" i="9"/>
  <c r="JF8590" i="9"/>
  <c r="IY8594" i="9"/>
  <c r="JF8594" i="9"/>
  <c r="IY8598" i="9"/>
  <c r="JF8598" i="9"/>
  <c r="IY8602" i="9"/>
  <c r="JF8602" i="9"/>
  <c r="IY8606" i="9"/>
  <c r="JF8606" i="9"/>
  <c r="IY8610" i="9"/>
  <c r="JF8610" i="9"/>
  <c r="IY8614" i="9"/>
  <c r="JF8614" i="9"/>
  <c r="IY8618" i="9"/>
  <c r="JF8618" i="9"/>
  <c r="IY8622" i="9"/>
  <c r="JF8622" i="9"/>
  <c r="IY8626" i="9"/>
  <c r="JF8626" i="9"/>
  <c r="IY8630" i="9"/>
  <c r="JF8630" i="9"/>
  <c r="IY8634" i="9"/>
  <c r="JF8634" i="9"/>
  <c r="IY8638" i="9"/>
  <c r="JF8638" i="9"/>
  <c r="IY8642" i="9"/>
  <c r="JF8642" i="9"/>
  <c r="IY8646" i="9"/>
  <c r="JF8646" i="9"/>
  <c r="IY8650" i="9"/>
  <c r="JF8650" i="9"/>
  <c r="IY8654" i="9"/>
  <c r="JF8654" i="9"/>
  <c r="IY8658" i="9"/>
  <c r="JF8658" i="9"/>
  <c r="IY8662" i="9"/>
  <c r="JF8662" i="9"/>
  <c r="IY8666" i="9"/>
  <c r="JF8666" i="9"/>
  <c r="IY8670" i="9"/>
  <c r="JF8670" i="9"/>
  <c r="IY8674" i="9"/>
  <c r="JF8674" i="9"/>
  <c r="IY8678" i="9"/>
  <c r="JF8678" i="9"/>
  <c r="IY8682" i="9"/>
  <c r="JF8682" i="9"/>
  <c r="IY8686" i="9"/>
  <c r="JF8686" i="9"/>
  <c r="IY8690" i="9"/>
  <c r="JF8690" i="9"/>
  <c r="IY8694" i="9"/>
  <c r="JF8694" i="9"/>
  <c r="IY8698" i="9"/>
  <c r="JF8698" i="9"/>
  <c r="IY8702" i="9"/>
  <c r="JF8702" i="9"/>
  <c r="IY8706" i="9"/>
  <c r="JF8706" i="9"/>
  <c r="IY8710" i="9"/>
  <c r="JF8710" i="9"/>
  <c r="IY8714" i="9"/>
  <c r="JF8714" i="9"/>
  <c r="IY8718" i="9"/>
  <c r="JF8718" i="9"/>
  <c r="IY8722" i="9"/>
  <c r="JF8722" i="9"/>
  <c r="IY8726" i="9"/>
  <c r="JF8726" i="9"/>
  <c r="IY8730" i="9"/>
  <c r="JF8730" i="9"/>
  <c r="IY8734" i="9"/>
  <c r="JF8734" i="9"/>
  <c r="IY8738" i="9"/>
  <c r="JF8738" i="9"/>
  <c r="IY8742" i="9"/>
  <c r="JF8742" i="9"/>
  <c r="IY8746" i="9"/>
  <c r="JF8746" i="9"/>
  <c r="IY8750" i="9"/>
  <c r="JF8750" i="9"/>
  <c r="IY8754" i="9"/>
  <c r="JF8754" i="9"/>
  <c r="IY8758" i="9"/>
  <c r="JF8758" i="9"/>
  <c r="IY8762" i="9"/>
  <c r="JF8762" i="9"/>
  <c r="IY8766" i="9"/>
  <c r="JF8766" i="9"/>
  <c r="IY8770" i="9"/>
  <c r="JF8770" i="9"/>
  <c r="IY8774" i="9"/>
  <c r="JF8774" i="9"/>
  <c r="IY8778" i="9"/>
  <c r="JF8778" i="9"/>
  <c r="IY8782" i="9"/>
  <c r="JF8782" i="9"/>
  <c r="IY8786" i="9"/>
  <c r="JF8786" i="9"/>
  <c r="IY8790" i="9"/>
  <c r="JF8790" i="9"/>
  <c r="IY8794" i="9"/>
  <c r="JF8794" i="9"/>
  <c r="IY8798" i="9"/>
  <c r="JF8798" i="9"/>
  <c r="IY8802" i="9"/>
  <c r="JF8802" i="9"/>
  <c r="IY8806" i="9"/>
  <c r="JF8806" i="9"/>
  <c r="IY8810" i="9"/>
  <c r="JF8810" i="9"/>
  <c r="IY8814" i="9"/>
  <c r="JF8814" i="9"/>
  <c r="IY8818" i="9"/>
  <c r="JF8818" i="9"/>
  <c r="IY8822" i="9"/>
  <c r="JF8822" i="9"/>
  <c r="IY8826" i="9"/>
  <c r="JF8826" i="9"/>
  <c r="IY8830" i="9"/>
  <c r="JF8830" i="9"/>
  <c r="IY8834" i="9"/>
  <c r="JF8834" i="9"/>
  <c r="IY8838" i="9"/>
  <c r="JF8838" i="9"/>
  <c r="IY8842" i="9"/>
  <c r="JF8842" i="9"/>
  <c r="IY8846" i="9"/>
  <c r="JF8846" i="9"/>
  <c r="IY8850" i="9"/>
  <c r="JF8850" i="9"/>
  <c r="IY8854" i="9"/>
  <c r="JF8854" i="9"/>
  <c r="IY8858" i="9"/>
  <c r="JF8858" i="9"/>
  <c r="IY8862" i="9"/>
  <c r="JF8862" i="9"/>
  <c r="IY8866" i="9"/>
  <c r="JF8866" i="9"/>
  <c r="IY8870" i="9"/>
  <c r="JF8870" i="9"/>
  <c r="IY8874" i="9"/>
  <c r="JF8874" i="9"/>
  <c r="IY8878" i="9"/>
  <c r="JF8878" i="9"/>
  <c r="IY8882" i="9"/>
  <c r="JF8882" i="9"/>
  <c r="IY8886" i="9"/>
  <c r="JF8886" i="9"/>
  <c r="IY8890" i="9"/>
  <c r="JF8890" i="9"/>
  <c r="IY8894" i="9"/>
  <c r="JF8894" i="9"/>
  <c r="IY8898" i="9"/>
  <c r="JF8898" i="9"/>
  <c r="IY8902" i="9"/>
  <c r="JF8902" i="9"/>
  <c r="IY8906" i="9"/>
  <c r="JF8906" i="9"/>
  <c r="IY8910" i="9"/>
  <c r="JF8910" i="9"/>
  <c r="IY8914" i="9"/>
  <c r="JF8914" i="9"/>
  <c r="IY8918" i="9"/>
  <c r="JF8918" i="9"/>
  <c r="IY8922" i="9"/>
  <c r="JF8922" i="9"/>
  <c r="IY8926" i="9"/>
  <c r="JF8926" i="9"/>
  <c r="IY8930" i="9"/>
  <c r="JF8930" i="9"/>
  <c r="IY8934" i="9"/>
  <c r="JF8934" i="9"/>
  <c r="IY8938" i="9"/>
  <c r="JF8938" i="9"/>
  <c r="IY8942" i="9"/>
  <c r="JF8942" i="9"/>
  <c r="IY8946" i="9"/>
  <c r="JF8946" i="9"/>
  <c r="IY8950" i="9"/>
  <c r="JF8950" i="9"/>
  <c r="IY8954" i="9"/>
  <c r="JF8954" i="9"/>
  <c r="IY8958" i="9"/>
  <c r="JF8958" i="9"/>
  <c r="IY8962" i="9"/>
  <c r="JF8962" i="9"/>
  <c r="IY8966" i="9"/>
  <c r="JF8966" i="9"/>
  <c r="IY8970" i="9"/>
  <c r="JF8970" i="9"/>
  <c r="IY8974" i="9"/>
  <c r="JF8974" i="9"/>
  <c r="IY8978" i="9"/>
  <c r="JF8978" i="9"/>
  <c r="IY8982" i="9"/>
  <c r="JF8982" i="9"/>
  <c r="IY8986" i="9"/>
  <c r="JF8986" i="9"/>
  <c r="IY8990" i="9"/>
  <c r="JF8990" i="9"/>
  <c r="IY8994" i="9"/>
  <c r="JF8994" i="9"/>
  <c r="IY8998" i="9"/>
  <c r="JF8998" i="9"/>
  <c r="IY9002" i="9"/>
  <c r="JF9002" i="9"/>
  <c r="IY9006" i="9"/>
  <c r="JF9006" i="9"/>
  <c r="IY9010" i="9"/>
  <c r="JF9010" i="9"/>
  <c r="IY9014" i="9"/>
  <c r="JF9014" i="9"/>
  <c r="IY9018" i="9"/>
  <c r="JF9018" i="9"/>
  <c r="IY9022" i="9"/>
  <c r="JF9022" i="9"/>
  <c r="IY9026" i="9"/>
  <c r="JF9026" i="9"/>
  <c r="IY9030" i="9"/>
  <c r="JF9030" i="9"/>
  <c r="IY9034" i="9"/>
  <c r="JF9034" i="9"/>
  <c r="IY9038" i="9"/>
  <c r="JF9038" i="9"/>
  <c r="IY9042" i="9"/>
  <c r="JF9042" i="9"/>
  <c r="IY9046" i="9"/>
  <c r="JF9046" i="9"/>
  <c r="IY9050" i="9"/>
  <c r="JF9050" i="9"/>
  <c r="IY9054" i="9"/>
  <c r="JF9054" i="9"/>
  <c r="IY9058" i="9"/>
  <c r="JF9058" i="9"/>
  <c r="IY9062" i="9"/>
  <c r="JF9062" i="9"/>
  <c r="IY9066" i="9"/>
  <c r="JF9066" i="9"/>
  <c r="IY9070" i="9"/>
  <c r="JF9070" i="9"/>
  <c r="IY9074" i="9"/>
  <c r="JF9074" i="9"/>
  <c r="IY9078" i="9"/>
  <c r="JF9078" i="9"/>
  <c r="IY9082" i="9"/>
  <c r="JF9082" i="9"/>
  <c r="IY9086" i="9"/>
  <c r="JF9086" i="9"/>
  <c r="IY9090" i="9"/>
  <c r="JF9090" i="9"/>
  <c r="IY9094" i="9"/>
  <c r="JF9094" i="9"/>
  <c r="IY9098" i="9"/>
  <c r="JF9098" i="9"/>
  <c r="IY9102" i="9"/>
  <c r="JF9102" i="9"/>
  <c r="IY9106" i="9"/>
  <c r="JF9106" i="9"/>
  <c r="IY9110" i="9"/>
  <c r="JF9110" i="9"/>
  <c r="IY9114" i="9"/>
  <c r="JF9114" i="9"/>
  <c r="IY9118" i="9"/>
  <c r="JF9118" i="9"/>
  <c r="IY9122" i="9"/>
  <c r="JF9122" i="9"/>
  <c r="IY9126" i="9"/>
  <c r="JF9126" i="9"/>
  <c r="IY9130" i="9"/>
  <c r="JF9130" i="9"/>
  <c r="IY9134" i="9"/>
  <c r="JF9134" i="9"/>
  <c r="IY9138" i="9"/>
  <c r="JF9138" i="9"/>
  <c r="IY9142" i="9"/>
  <c r="JF9142" i="9"/>
  <c r="IY9146" i="9"/>
  <c r="JF9146" i="9"/>
  <c r="IY9150" i="9"/>
  <c r="JF9150" i="9"/>
  <c r="IY9154" i="9"/>
  <c r="JF9154" i="9"/>
  <c r="IY9158" i="9"/>
  <c r="JF9158" i="9"/>
  <c r="IY9162" i="9"/>
  <c r="JF9162" i="9"/>
  <c r="IY9166" i="9"/>
  <c r="JF9166" i="9"/>
  <c r="IY9170" i="9"/>
  <c r="JF9170" i="9"/>
  <c r="IY9174" i="9"/>
  <c r="JF9174" i="9"/>
  <c r="IY9178" i="9"/>
  <c r="JF9178" i="9"/>
  <c r="IY9182" i="9"/>
  <c r="JF9182" i="9"/>
  <c r="IY9186" i="9"/>
  <c r="JF9186" i="9"/>
  <c r="IY9190" i="9"/>
  <c r="JF9190" i="9"/>
  <c r="IY9194" i="9"/>
  <c r="JF9194" i="9"/>
  <c r="IY9198" i="9"/>
  <c r="JF9198" i="9"/>
  <c r="IY9202" i="9"/>
  <c r="JF9202" i="9"/>
  <c r="IY9206" i="9"/>
  <c r="JF9206" i="9"/>
  <c r="IY9210" i="9"/>
  <c r="JF9210" i="9"/>
  <c r="IY9214" i="9"/>
  <c r="JF9214" i="9"/>
  <c r="IY9218" i="9"/>
  <c r="JF9218" i="9"/>
  <c r="IY9222" i="9"/>
  <c r="JF9222" i="9"/>
  <c r="IY9226" i="9"/>
  <c r="JF9226" i="9"/>
  <c r="IY9230" i="9"/>
  <c r="JF9230" i="9"/>
  <c r="IY9234" i="9"/>
  <c r="JF9234" i="9"/>
  <c r="IY9238" i="9"/>
  <c r="JF9238" i="9"/>
  <c r="IY9242" i="9"/>
  <c r="JF9242" i="9"/>
  <c r="IY9246" i="9"/>
  <c r="JF9246" i="9"/>
  <c r="IY9250" i="9"/>
  <c r="JF9250" i="9"/>
  <c r="IY9254" i="9"/>
  <c r="JF9254" i="9"/>
  <c r="IY9258" i="9"/>
  <c r="JF9258" i="9"/>
  <c r="IY9262" i="9"/>
  <c r="JF9262" i="9"/>
  <c r="IY9266" i="9"/>
  <c r="JF9266" i="9"/>
  <c r="IY9270" i="9"/>
  <c r="JF9270" i="9"/>
  <c r="IY9274" i="9"/>
  <c r="JF9274" i="9"/>
  <c r="IY9278" i="9"/>
  <c r="JF9278" i="9"/>
  <c r="IY9282" i="9"/>
  <c r="JF9282" i="9"/>
  <c r="IY9286" i="9"/>
  <c r="JF9286" i="9"/>
  <c r="IY9290" i="9"/>
  <c r="JF9290" i="9"/>
  <c r="IY9294" i="9"/>
  <c r="JF9294" i="9"/>
  <c r="IY9298" i="9"/>
  <c r="JF9298" i="9"/>
  <c r="IY9302" i="9"/>
  <c r="JF9302" i="9"/>
  <c r="IY9306" i="9"/>
  <c r="JF9306" i="9"/>
  <c r="IY9310" i="9"/>
  <c r="JF9310" i="9"/>
  <c r="IY9314" i="9"/>
  <c r="JF9314" i="9"/>
  <c r="IY9318" i="9"/>
  <c r="JF9318" i="9"/>
  <c r="IY9322" i="9"/>
  <c r="JF9322" i="9"/>
  <c r="IY9326" i="9"/>
  <c r="JF9326" i="9"/>
  <c r="IY9330" i="9"/>
  <c r="JF9330" i="9"/>
  <c r="IY9334" i="9"/>
  <c r="JF9334" i="9"/>
  <c r="IY9338" i="9"/>
  <c r="JF9338" i="9"/>
  <c r="IY9342" i="9"/>
  <c r="JF9342" i="9"/>
  <c r="IY9346" i="9"/>
  <c r="JF9346" i="9"/>
  <c r="IY9350" i="9"/>
  <c r="JF9350" i="9"/>
  <c r="IY9354" i="9"/>
  <c r="JF9354" i="9"/>
  <c r="IY9358" i="9"/>
  <c r="JF9358" i="9"/>
  <c r="IY9362" i="9"/>
  <c r="JF9362" i="9"/>
  <c r="IY9366" i="9"/>
  <c r="JF9366" i="9"/>
  <c r="IY9370" i="9"/>
  <c r="JF9370" i="9"/>
  <c r="IY9374" i="9"/>
  <c r="JF9374" i="9"/>
  <c r="IY9378" i="9"/>
  <c r="JF9378" i="9"/>
  <c r="IY9382" i="9"/>
  <c r="JF9382" i="9"/>
  <c r="IY9390" i="9"/>
  <c r="JF9390" i="9"/>
  <c r="IY9394" i="9"/>
  <c r="JF9394" i="9"/>
  <c r="IY9398" i="9"/>
  <c r="JF9398" i="9"/>
  <c r="IY9402" i="9"/>
  <c r="JF9402" i="9"/>
  <c r="IY9406" i="9"/>
  <c r="JF9406" i="9"/>
  <c r="IY9410" i="9"/>
  <c r="JF9410" i="9"/>
  <c r="IY9414" i="9"/>
  <c r="JF9414" i="9"/>
  <c r="IY9418" i="9"/>
  <c r="JF9418" i="9"/>
  <c r="IY9422" i="9"/>
  <c r="JF9422" i="9"/>
  <c r="IY9426" i="9"/>
  <c r="JF9426" i="9"/>
  <c r="IY9430" i="9"/>
  <c r="JF9430" i="9"/>
  <c r="IY9434" i="9"/>
  <c r="JF9434" i="9"/>
  <c r="IY9438" i="9"/>
  <c r="JF9438" i="9"/>
  <c r="IY9442" i="9"/>
  <c r="JF9442" i="9"/>
  <c r="IY9446" i="9"/>
  <c r="JF9446" i="9"/>
  <c r="IY9450" i="9"/>
  <c r="JF9450" i="9"/>
  <c r="IY9454" i="9"/>
  <c r="JF9454" i="9"/>
  <c r="IY9462" i="9"/>
  <c r="JF9462" i="9"/>
  <c r="IY9466" i="9"/>
  <c r="JF9466" i="9"/>
  <c r="IY9470" i="9"/>
  <c r="JF9470" i="9"/>
  <c r="IY9474" i="9"/>
  <c r="JF9474" i="9"/>
  <c r="IY9478" i="9"/>
  <c r="JF9478" i="9"/>
  <c r="IY9482" i="9"/>
  <c r="JF9482" i="9"/>
  <c r="IY9486" i="9"/>
  <c r="JF9486" i="9"/>
  <c r="IY9494" i="9"/>
  <c r="JF9494" i="9"/>
  <c r="IY9498" i="9"/>
  <c r="JF9498" i="9"/>
  <c r="IY9502" i="9"/>
  <c r="JF9502" i="9"/>
  <c r="IY9506" i="9"/>
  <c r="JF9506" i="9"/>
  <c r="IY9510" i="9"/>
  <c r="JF9510" i="9"/>
  <c r="IY9514" i="9"/>
  <c r="JF9514" i="9"/>
  <c r="IY9518" i="9"/>
  <c r="JF9518" i="9"/>
  <c r="IY9522" i="9"/>
  <c r="JF9522" i="9"/>
  <c r="IY9526" i="9"/>
  <c r="JF9526" i="9"/>
  <c r="IY9530" i="9"/>
  <c r="JF9530" i="9"/>
  <c r="IY9534" i="9"/>
  <c r="JF9534" i="9"/>
  <c r="IY9538" i="9"/>
  <c r="JF9538" i="9"/>
  <c r="IY9542" i="9"/>
  <c r="JF9542" i="9"/>
  <c r="IY9546" i="9"/>
  <c r="JF9546" i="9"/>
  <c r="IY9550" i="9"/>
  <c r="JF9550" i="9"/>
  <c r="IY9558" i="9"/>
  <c r="JF9558" i="9"/>
  <c r="IY9562" i="9"/>
  <c r="JF9562" i="9"/>
  <c r="IY9566" i="9"/>
  <c r="JF9566" i="9"/>
  <c r="IY9570" i="9"/>
  <c r="JF9570" i="9"/>
  <c r="IY9574" i="9"/>
  <c r="JF9574" i="9"/>
  <c r="IY9578" i="9"/>
  <c r="JF9578" i="9"/>
  <c r="IY9582" i="9"/>
  <c r="JF9582" i="9"/>
  <c r="IY9590" i="9"/>
  <c r="JF9590" i="9"/>
  <c r="IY9594" i="9"/>
  <c r="JF9594" i="9"/>
  <c r="IY9598" i="9"/>
  <c r="JF9598" i="9"/>
  <c r="IY9602" i="9"/>
  <c r="JF9602" i="9"/>
  <c r="IY9606" i="9"/>
  <c r="JF9606" i="9"/>
  <c r="IY9610" i="9"/>
  <c r="JF9610" i="9"/>
  <c r="IY9614" i="9"/>
  <c r="JF9614" i="9"/>
  <c r="IY9618" i="9"/>
  <c r="JF9618" i="9"/>
  <c r="IY9622" i="9"/>
  <c r="JF9622" i="9"/>
  <c r="IY9626" i="9"/>
  <c r="JF9626" i="9"/>
  <c r="IY9630" i="9"/>
  <c r="JF9630" i="9"/>
  <c r="IY9634" i="9"/>
  <c r="JF9634" i="9"/>
  <c r="IY9638" i="9"/>
  <c r="JF9638" i="9"/>
  <c r="IY9642" i="9"/>
  <c r="JF9642" i="9"/>
  <c r="IY9646" i="9"/>
  <c r="JF9646" i="9"/>
  <c r="IY9650" i="9"/>
  <c r="JF9650" i="9"/>
  <c r="IY9654" i="9"/>
  <c r="JF9654" i="9"/>
  <c r="IY9658" i="9"/>
  <c r="JF9658" i="9"/>
  <c r="IY9662" i="9"/>
  <c r="JF9662" i="9"/>
  <c r="IY9666" i="9"/>
  <c r="JF9666" i="9"/>
  <c r="IY9670" i="9"/>
  <c r="JF9670" i="9"/>
  <c r="IY9674" i="9"/>
  <c r="JF9674" i="9"/>
  <c r="IY9678" i="9"/>
  <c r="JF9678" i="9"/>
  <c r="IY9682" i="9"/>
  <c r="JF9682" i="9"/>
  <c r="IY9686" i="9"/>
  <c r="JF9686" i="9"/>
  <c r="IY9690" i="9"/>
  <c r="JF9690" i="9"/>
  <c r="IY9694" i="9"/>
  <c r="JF9694" i="9"/>
  <c r="IY9698" i="9"/>
  <c r="JF9698" i="9"/>
  <c r="IY9702" i="9"/>
  <c r="JF9702" i="9"/>
  <c r="IY9706" i="9"/>
  <c r="JF9706" i="9"/>
  <c r="IY9710" i="9"/>
  <c r="JF9710" i="9"/>
  <c r="IY9714" i="9"/>
  <c r="JF9714" i="9"/>
  <c r="IY9718" i="9"/>
  <c r="JF9718" i="9"/>
  <c r="IY9722" i="9"/>
  <c r="JF9722" i="9"/>
  <c r="IY9726" i="9"/>
  <c r="JF9726" i="9"/>
  <c r="IY9730" i="9"/>
  <c r="JF9730" i="9"/>
  <c r="IY9734" i="9"/>
  <c r="JF9734" i="9"/>
  <c r="IY9738" i="9"/>
  <c r="JF9738" i="9"/>
  <c r="IY9742" i="9"/>
  <c r="JF9742" i="9"/>
  <c r="IY9746" i="9"/>
  <c r="JF9746" i="9"/>
  <c r="IY9750" i="9"/>
  <c r="JF9750" i="9"/>
  <c r="IY9754" i="9"/>
  <c r="JF9754" i="9"/>
  <c r="IY9758" i="9"/>
  <c r="JF9758" i="9"/>
  <c r="IY9762" i="9"/>
  <c r="JF9762" i="9"/>
  <c r="IY9766" i="9"/>
  <c r="JF9766" i="9"/>
  <c r="IY9770" i="9"/>
  <c r="JF9770" i="9"/>
  <c r="IY9774" i="9"/>
  <c r="JF9774" i="9"/>
  <c r="IY9778" i="9"/>
  <c r="JF9778" i="9"/>
  <c r="IY9782" i="9"/>
  <c r="JF9782" i="9"/>
  <c r="IY9786" i="9"/>
  <c r="JF9786" i="9"/>
  <c r="IY9794" i="9"/>
  <c r="JF9794" i="9"/>
  <c r="IY9798" i="9"/>
  <c r="JF9798" i="9"/>
  <c r="IY9802" i="9"/>
  <c r="JF9802" i="9"/>
  <c r="IY9806" i="9"/>
  <c r="JF9806" i="9"/>
  <c r="IY9810" i="9"/>
  <c r="JF9810" i="9"/>
  <c r="IY9814" i="9"/>
  <c r="JF9814" i="9"/>
  <c r="IY9818" i="9"/>
  <c r="JF9818" i="9"/>
  <c r="IY9822" i="9"/>
  <c r="JF9822" i="9"/>
  <c r="IY9826" i="9"/>
  <c r="JF9826" i="9"/>
  <c r="IY9830" i="9"/>
  <c r="JF9830" i="9"/>
  <c r="IY9834" i="9"/>
  <c r="JF9834" i="9"/>
  <c r="IY9838" i="9"/>
  <c r="JF9838" i="9"/>
  <c r="IY9842" i="9"/>
  <c r="JF9842" i="9"/>
  <c r="IY9846" i="9"/>
  <c r="JF9846" i="9"/>
  <c r="IY9850" i="9"/>
  <c r="JF9850" i="9"/>
  <c r="IY9854" i="9"/>
  <c r="JF9854" i="9"/>
  <c r="IY9858" i="9"/>
  <c r="JF9858" i="9"/>
  <c r="IY9862" i="9"/>
  <c r="JF9862" i="9"/>
  <c r="IY9866" i="9"/>
  <c r="JF9866" i="9"/>
  <c r="IY9870" i="9"/>
  <c r="JF9870" i="9"/>
  <c r="IY9874" i="9"/>
  <c r="JF9874" i="9"/>
  <c r="IY9878" i="9"/>
  <c r="JF9878" i="9"/>
  <c r="IY9882" i="9"/>
  <c r="JF9882" i="9"/>
  <c r="IY9886" i="9"/>
  <c r="JF9886" i="9"/>
  <c r="IY9890" i="9"/>
  <c r="JF9890" i="9"/>
  <c r="IY9894" i="9"/>
  <c r="JF9894" i="9"/>
  <c r="IY9898" i="9"/>
  <c r="JF9898" i="9"/>
  <c r="IY9902" i="9"/>
  <c r="JF9902" i="9"/>
  <c r="IY9906" i="9"/>
  <c r="JF9906" i="9"/>
  <c r="IY9910" i="9"/>
  <c r="JF9910" i="9"/>
  <c r="IY9914" i="9"/>
  <c r="JF9914" i="9"/>
  <c r="IY9922" i="9"/>
  <c r="JF9922" i="9"/>
  <c r="IY9926" i="9"/>
  <c r="JF9926" i="9"/>
  <c r="IY9930" i="9"/>
  <c r="JF9930" i="9"/>
  <c r="IY9934" i="9"/>
  <c r="JF9934" i="9"/>
  <c r="IY9938" i="9"/>
  <c r="JF9938" i="9"/>
  <c r="IY9942" i="9"/>
  <c r="JF9942" i="9"/>
  <c r="IY9946" i="9"/>
  <c r="JF9946" i="9"/>
  <c r="IY9950" i="9"/>
  <c r="JF9950" i="9"/>
  <c r="IY9954" i="9"/>
  <c r="JF9954" i="9"/>
  <c r="IY9958" i="9"/>
  <c r="JF9958" i="9"/>
  <c r="IY9962" i="9"/>
  <c r="JF9962" i="9"/>
  <c r="IY9966" i="9"/>
  <c r="JF9966" i="9"/>
  <c r="IY9970" i="9"/>
  <c r="JF9970" i="9"/>
  <c r="IY9974" i="9"/>
  <c r="JF9974" i="9"/>
  <c r="IY9978" i="9"/>
  <c r="JF9978" i="9"/>
  <c r="IY9982" i="9"/>
  <c r="JF9982" i="9"/>
  <c r="IY9986" i="9"/>
  <c r="JF9986" i="9"/>
  <c r="IY9990" i="9"/>
  <c r="JF9990" i="9"/>
  <c r="IY9994" i="9"/>
  <c r="JF9994" i="9"/>
  <c r="IY9998" i="9"/>
  <c r="JF9998" i="9"/>
  <c r="IY10002" i="9"/>
  <c r="JF10002" i="9"/>
  <c r="IU3634" i="9"/>
  <c r="IU3762" i="9"/>
  <c r="IU3794" i="9"/>
  <c r="IU3954" i="9"/>
  <c r="IU4034" i="9"/>
  <c r="IU4050" i="9"/>
  <c r="IU4098" i="9"/>
  <c r="IU4146" i="9"/>
  <c r="IY5666" i="9"/>
  <c r="JF5666" i="9"/>
  <c r="IY1935" i="9"/>
  <c r="IY1951" i="9"/>
  <c r="IY1963" i="9"/>
  <c r="IY1975" i="9"/>
  <c r="IY1987" i="9"/>
  <c r="IY1999" i="9"/>
  <c r="IY2011" i="9"/>
  <c r="IY2019" i="9"/>
  <c r="IY2023" i="9"/>
  <c r="IY2035" i="9"/>
  <c r="IY2043" i="9"/>
  <c r="IY2051" i="9"/>
  <c r="IY2063" i="9"/>
  <c r="IY2067" i="9"/>
  <c r="IY2075" i="9"/>
  <c r="IY2079" i="9"/>
  <c r="IY2091" i="9"/>
  <c r="IY2099" i="9"/>
  <c r="IY2103" i="9"/>
  <c r="IY2115" i="9"/>
  <c r="IY2123" i="9"/>
  <c r="IY2127" i="9"/>
  <c r="IY2131" i="9"/>
  <c r="IY2139" i="9"/>
  <c r="IY2159" i="9"/>
  <c r="IY2163" i="9"/>
  <c r="IY2171" i="9"/>
  <c r="IY2183" i="9"/>
  <c r="IY2187" i="9"/>
  <c r="IY2195" i="9"/>
  <c r="IY2207" i="9"/>
  <c r="IY2211" i="9"/>
  <c r="IY2219" i="9"/>
  <c r="IY2235" i="9"/>
  <c r="IY2239" i="9"/>
  <c r="IY2251" i="9"/>
  <c r="IY2259" i="9"/>
  <c r="IY2263" i="9"/>
  <c r="IY2275" i="9"/>
  <c r="IY2283" i="9"/>
  <c r="IY2287" i="9"/>
  <c r="IY2303" i="9"/>
  <c r="IY2307" i="9"/>
  <c r="IY2315" i="9"/>
  <c r="IY2327" i="9"/>
  <c r="IY2331" i="9"/>
  <c r="IY2339" i="9"/>
  <c r="IY2343" i="9"/>
  <c r="IY2355" i="9"/>
  <c r="IY2363" i="9"/>
  <c r="IY2367" i="9"/>
  <c r="IY2379" i="9"/>
  <c r="IY2387" i="9"/>
  <c r="IY2391" i="9"/>
  <c r="IY2407" i="9"/>
  <c r="IY2411" i="9"/>
  <c r="IY2415" i="9"/>
  <c r="IY2419" i="9"/>
  <c r="IY2423" i="9"/>
  <c r="IY2431" i="9"/>
  <c r="IY2435" i="9"/>
  <c r="IY2439" i="9"/>
  <c r="IY2443" i="9"/>
  <c r="IY2455" i="9"/>
  <c r="IY2459" i="9"/>
  <c r="IY2467" i="9"/>
  <c r="IY2471" i="9"/>
  <c r="IY2483" i="9"/>
  <c r="IY2491" i="9"/>
  <c r="IY2495" i="9"/>
  <c r="IY2507" i="9"/>
  <c r="IY2511" i="9"/>
  <c r="IY2515" i="9"/>
  <c r="IY2519" i="9"/>
  <c r="IY2527" i="9"/>
  <c r="IY2531" i="9"/>
  <c r="IY2535" i="9"/>
  <c r="IY2539" i="9"/>
  <c r="IY2543" i="9"/>
  <c r="IY2555" i="9"/>
  <c r="IY2563" i="9"/>
  <c r="IY2567" i="9"/>
  <c r="IY2575" i="9"/>
  <c r="IY2579" i="9"/>
  <c r="IY2583" i="9"/>
  <c r="IY2587" i="9"/>
  <c r="IY2591" i="9"/>
  <c r="IY2595" i="9"/>
  <c r="IY2603" i="9"/>
  <c r="IY2607" i="9"/>
  <c r="IY2615" i="9"/>
  <c r="IY2623" i="9"/>
  <c r="IY2627" i="9"/>
  <c r="IY2639" i="9"/>
  <c r="IY2647" i="9"/>
  <c r="IY2651" i="9"/>
  <c r="IY2659" i="9"/>
  <c r="IY2663" i="9"/>
  <c r="IY2671" i="9"/>
  <c r="IY2679" i="9"/>
  <c r="IY2683" i="9"/>
  <c r="IY2687" i="9"/>
  <c r="IY2691" i="9"/>
  <c r="IY2695" i="9"/>
  <c r="IY2699" i="9"/>
  <c r="IY2707" i="9"/>
  <c r="IY2715" i="9"/>
  <c r="IY2719" i="9"/>
  <c r="IY2731" i="9"/>
  <c r="IY2739" i="9"/>
  <c r="IY2743" i="9"/>
  <c r="IY2747" i="9"/>
  <c r="IY2755" i="9"/>
  <c r="IY2763" i="9"/>
  <c r="IY2767" i="9"/>
  <c r="IY2779" i="9"/>
  <c r="IY2787" i="9"/>
  <c r="IY2795" i="9"/>
  <c r="IY2799" i="9"/>
  <c r="IY2807" i="9"/>
  <c r="IY2811" i="9"/>
  <c r="IY2819" i="9"/>
  <c r="IY2823" i="9"/>
  <c r="IY2827" i="9"/>
  <c r="IY2835" i="9"/>
  <c r="IY2839" i="9"/>
  <c r="IY2847" i="9"/>
  <c r="IY2855" i="9"/>
  <c r="IY2859" i="9"/>
  <c r="IY2867" i="9"/>
  <c r="IY2871" i="9"/>
  <c r="IY2875" i="9"/>
  <c r="IY2879" i="9"/>
  <c r="IY2883" i="9"/>
  <c r="IY2895" i="9"/>
  <c r="IY2899" i="9"/>
  <c r="IY2903" i="9"/>
  <c r="IY2907" i="9"/>
  <c r="IY2911" i="9"/>
  <c r="IY2919" i="9"/>
  <c r="IY2927" i="9"/>
  <c r="IY2931" i="9"/>
  <c r="IY2935" i="9"/>
  <c r="IY2939" i="9"/>
  <c r="IY2951" i="9"/>
  <c r="IY2955" i="9"/>
  <c r="IY2963" i="9"/>
  <c r="IY2967" i="9"/>
  <c r="IY2975" i="9"/>
  <c r="IY2979" i="9"/>
  <c r="IY2987" i="9"/>
  <c r="IY2991" i="9"/>
  <c r="IY3003" i="9"/>
  <c r="IY3007" i="9"/>
  <c r="IY3015" i="9"/>
  <c r="IY3019" i="9"/>
  <c r="IY3027" i="9"/>
  <c r="IY3031" i="9"/>
  <c r="IY3035" i="9"/>
  <c r="IY3043" i="9"/>
  <c r="IY3047" i="9"/>
  <c r="IY3055" i="9"/>
  <c r="IY3059" i="9"/>
  <c r="IY3067" i="9"/>
  <c r="IY3075" i="9"/>
  <c r="IY3083" i="9"/>
  <c r="IY3087" i="9"/>
  <c r="IY3095" i="9"/>
  <c r="IY3099" i="9"/>
  <c r="IY3107" i="9"/>
  <c r="IY3111" i="9"/>
  <c r="IY3119" i="9"/>
  <c r="IY3123" i="9"/>
  <c r="IY3131" i="9"/>
  <c r="IY3135" i="9"/>
  <c r="IY3139" i="9"/>
  <c r="IY3151" i="9"/>
  <c r="IY3155" i="9"/>
  <c r="IY3163" i="9"/>
  <c r="IY3167" i="9"/>
  <c r="IY3179" i="9"/>
  <c r="IY3187" i="9"/>
  <c r="IY3191" i="9"/>
  <c r="IY3199" i="9"/>
  <c r="IY3203" i="9"/>
  <c r="IY3211" i="9"/>
  <c r="IY3215" i="9"/>
  <c r="IY3231" i="9"/>
  <c r="IY3235" i="9"/>
  <c r="IY3243" i="9"/>
  <c r="IY3247" i="9"/>
  <c r="IY3259" i="9"/>
  <c r="IY3263" i="9"/>
  <c r="IY3267" i="9"/>
  <c r="IY3271" i="9"/>
  <c r="IY3275" i="9"/>
  <c r="IY3283" i="9"/>
  <c r="IY3287" i="9"/>
  <c r="IY3295" i="9"/>
  <c r="IY3299" i="9"/>
  <c r="IY3303" i="9"/>
  <c r="IY3307" i="9"/>
  <c r="IY3319" i="9"/>
  <c r="IY3331" i="9"/>
  <c r="IY3339" i="9"/>
  <c r="IY3343" i="9"/>
  <c r="IY3351" i="9"/>
  <c r="IY3355" i="9"/>
  <c r="IY3363" i="9"/>
  <c r="IY3367" i="9"/>
  <c r="IY3375" i="9"/>
  <c r="IY3379" i="9"/>
  <c r="IY3387" i="9"/>
  <c r="IY3391" i="9"/>
  <c r="IY3399" i="9"/>
  <c r="IY3403" i="9"/>
  <c r="IY3411" i="9"/>
  <c r="IY3415" i="9"/>
  <c r="IY3427" i="9"/>
  <c r="IY3431" i="9"/>
  <c r="IY3435" i="9"/>
  <c r="IY3439" i="9"/>
  <c r="IY3447" i="9"/>
  <c r="IY3451" i="9"/>
  <c r="IY3459" i="9"/>
  <c r="IY3467" i="9"/>
  <c r="IY3479" i="9"/>
  <c r="IY3483" i="9"/>
  <c r="IY3491" i="9"/>
  <c r="IY3495" i="9"/>
  <c r="IY3503" i="9"/>
  <c r="IY3507" i="9"/>
  <c r="IY3511" i="9"/>
  <c r="IY3515" i="9"/>
  <c r="IY3527" i="9"/>
  <c r="IY3531" i="9"/>
  <c r="IY3539" i="9"/>
  <c r="IY3543" i="9"/>
  <c r="IY3555" i="9"/>
  <c r="IY3563" i="9"/>
  <c r="IY3567" i="9"/>
  <c r="IY3575" i="9"/>
  <c r="IY3583" i="9"/>
  <c r="IY3587" i="9"/>
  <c r="IY3591" i="9"/>
  <c r="IY3595" i="9"/>
  <c r="IY3599" i="9"/>
  <c r="IY3607" i="9"/>
  <c r="IY3611" i="9"/>
  <c r="IY3619" i="9"/>
  <c r="IY3623" i="9"/>
  <c r="IY3631" i="9"/>
  <c r="IY3635" i="9"/>
  <c r="IY3643" i="9"/>
  <c r="IY3647" i="9"/>
  <c r="IY3655" i="9"/>
  <c r="IY3659" i="9"/>
  <c r="IY3663" i="9"/>
  <c r="IY3667" i="9"/>
  <c r="IY3671" i="9"/>
  <c r="IY3679" i="9"/>
  <c r="IY3683" i="9"/>
  <c r="IY3691" i="9"/>
  <c r="IY3695" i="9"/>
  <c r="IY3703" i="9"/>
  <c r="IY3711" i="9"/>
  <c r="IY3715" i="9"/>
  <c r="IY3727" i="9"/>
  <c r="IY3731" i="9"/>
  <c r="IY3739" i="9"/>
  <c r="IY3743" i="9"/>
  <c r="IY3751" i="9"/>
  <c r="IY3755" i="9"/>
  <c r="IY3763" i="9"/>
  <c r="IY3767" i="9"/>
  <c r="IY3783" i="9"/>
  <c r="IY3795" i="9"/>
  <c r="IY3803" i="9"/>
  <c r="IY3807" i="9"/>
  <c r="IY3811" i="9"/>
  <c r="IY3815" i="9"/>
  <c r="IY3819" i="9"/>
  <c r="IY3823" i="9"/>
  <c r="IY3831" i="9"/>
  <c r="IY3835" i="9"/>
  <c r="IY3843" i="9"/>
  <c r="IY3847" i="9"/>
  <c r="IY3855" i="9"/>
  <c r="IY3859" i="9"/>
  <c r="IY3867" i="9"/>
  <c r="IY3871" i="9"/>
  <c r="IY3875" i="9"/>
  <c r="IY3879" i="9"/>
  <c r="IY3895" i="9"/>
  <c r="IY3899" i="9"/>
  <c r="IY3907" i="9"/>
  <c r="IY3911" i="9"/>
  <c r="IY3919" i="9"/>
  <c r="IY3923" i="9"/>
  <c r="IY3931" i="9"/>
  <c r="IY3935" i="9"/>
  <c r="IY3939" i="9"/>
  <c r="IY3947" i="9"/>
  <c r="IY3951" i="9"/>
  <c r="IY3959" i="9"/>
  <c r="IW3963" i="9"/>
  <c r="IY3967" i="9"/>
  <c r="IY3975" i="9"/>
  <c r="IY3979" i="9"/>
  <c r="IY3983" i="9"/>
  <c r="IY3987" i="9"/>
  <c r="IY3991" i="9"/>
  <c r="IY4003" i="9"/>
  <c r="IY4007" i="9"/>
  <c r="IY4011" i="9"/>
  <c r="IY4015" i="9"/>
  <c r="IY4023" i="9"/>
  <c r="IY4027" i="9"/>
  <c r="IY4035" i="9"/>
  <c r="IY4039" i="9"/>
  <c r="IY4043" i="9"/>
  <c r="IY4055" i="9"/>
  <c r="IY4059" i="9"/>
  <c r="IY4067" i="9"/>
  <c r="IY4071" i="9"/>
  <c r="IY4079" i="9"/>
  <c r="IY4083" i="9"/>
  <c r="IY4091" i="9"/>
  <c r="IY4099" i="9"/>
  <c r="IY4103" i="9"/>
  <c r="IY4111" i="9"/>
  <c r="IY4115" i="9"/>
  <c r="IY4123" i="9"/>
  <c r="IY4127" i="9"/>
  <c r="IY4135" i="9"/>
  <c r="IY4139" i="9"/>
  <c r="IY4147" i="9"/>
  <c r="IY4151" i="9"/>
  <c r="IW4155" i="9"/>
  <c r="IY4159" i="9"/>
  <c r="IY4163" i="9"/>
  <c r="IY4171" i="9"/>
  <c r="IY4175" i="9"/>
  <c r="IY4191" i="9"/>
  <c r="IY4195" i="9"/>
  <c r="IY4203" i="9"/>
  <c r="IY4207" i="9"/>
  <c r="IY4215" i="9"/>
  <c r="IY4219" i="9"/>
  <c r="IY4227" i="9"/>
  <c r="IY4231" i="9"/>
  <c r="IY4239" i="9"/>
  <c r="IY4243" i="9"/>
  <c r="IY4251" i="9"/>
  <c r="IY4255" i="9"/>
  <c r="IY4263" i="9"/>
  <c r="IY4271" i="9"/>
  <c r="IY4275" i="9"/>
  <c r="IY4283" i="9"/>
  <c r="IY4287" i="9"/>
  <c r="IY4295" i="9"/>
  <c r="IY4299" i="9"/>
  <c r="IY4307" i="9"/>
  <c r="IY4315" i="9"/>
  <c r="IY4319" i="9"/>
  <c r="IY4327" i="9"/>
  <c r="IY4331" i="9"/>
  <c r="IY4339" i="9"/>
  <c r="IY4343" i="9"/>
  <c r="IY4347" i="9"/>
  <c r="IY4355" i="9"/>
  <c r="IY4359" i="9"/>
  <c r="IY4367" i="9"/>
  <c r="IY4371" i="9"/>
  <c r="IY4379" i="9"/>
  <c r="IY4383" i="9"/>
  <c r="IY4391" i="9"/>
  <c r="IY4395" i="9"/>
  <c r="IY4403" i="9"/>
  <c r="IY4407" i="9"/>
  <c r="IU4411" i="9"/>
  <c r="IY4415" i="9"/>
  <c r="IY4419" i="9"/>
  <c r="IY4427" i="9"/>
  <c r="IY4431" i="9"/>
  <c r="IY4439" i="9"/>
  <c r="IY4443" i="9"/>
  <c r="IY4451" i="9"/>
  <c r="IY4459" i="9"/>
  <c r="IY4463" i="9"/>
  <c r="IY4471" i="9"/>
  <c r="IY4475" i="9"/>
  <c r="IY4483" i="9"/>
  <c r="IY4487" i="9"/>
  <c r="IY4495" i="9"/>
  <c r="IY4499" i="9"/>
  <c r="IY4507" i="9"/>
  <c r="IY4511" i="9"/>
  <c r="IY4523" i="9"/>
  <c r="IY4527" i="9"/>
  <c r="IY4535" i="9"/>
  <c r="IY4539" i="9"/>
  <c r="IY4543" i="9"/>
  <c r="IY4551" i="9"/>
  <c r="IY4555" i="9"/>
  <c r="IY4563" i="9"/>
  <c r="IY4567" i="9"/>
  <c r="IY4575" i="9"/>
  <c r="IY4579" i="9"/>
  <c r="IY4587" i="9"/>
  <c r="IY4591" i="9"/>
  <c r="IY4599" i="9"/>
  <c r="IY4603" i="9"/>
  <c r="IY4611" i="9"/>
  <c r="IY4615" i="9"/>
  <c r="IY4623" i="9"/>
  <c r="IY4631" i="9"/>
  <c r="IY4639" i="9"/>
  <c r="IY4643" i="9"/>
  <c r="IY4651" i="9"/>
  <c r="IY4655" i="9"/>
  <c r="IY4663" i="9"/>
  <c r="IY4667" i="9"/>
  <c r="IY4675" i="9"/>
  <c r="IY4679" i="9"/>
  <c r="IY4683" i="9"/>
  <c r="IY4691" i="9"/>
  <c r="IY4695" i="9"/>
  <c r="IY4703" i="9"/>
  <c r="IY4707" i="9"/>
  <c r="IY4715" i="9"/>
  <c r="IY4723" i="9"/>
  <c r="IY4727" i="9"/>
  <c r="IU4731" i="9"/>
  <c r="IY4735" i="9"/>
  <c r="IY4739" i="9"/>
  <c r="IY4747" i="9"/>
  <c r="IY4751" i="9"/>
  <c r="IY4759" i="9"/>
  <c r="IY4763" i="9"/>
  <c r="IY4771" i="9"/>
  <c r="IY4775" i="9"/>
  <c r="IY4783" i="9"/>
  <c r="IY4787" i="9"/>
  <c r="IY4795" i="9"/>
  <c r="IY4799" i="9"/>
  <c r="IY4807" i="9"/>
  <c r="IY4811" i="9"/>
  <c r="IY4819" i="9"/>
  <c r="IY4827" i="9"/>
  <c r="IY4831" i="9"/>
  <c r="IY4839" i="9"/>
  <c r="IY4843" i="9"/>
  <c r="IY4851" i="9"/>
  <c r="IY4859" i="9"/>
  <c r="IY4863" i="9"/>
  <c r="IY4867" i="9"/>
  <c r="IY4875" i="9"/>
  <c r="IY4883" i="9"/>
  <c r="IY4887" i="9"/>
  <c r="JF4887" i="9"/>
  <c r="IY4895" i="9"/>
  <c r="JF4895" i="9"/>
  <c r="IY4903" i="9"/>
  <c r="JF4903" i="9"/>
  <c r="IY4907" i="9"/>
  <c r="JF4907" i="9"/>
  <c r="IY4915" i="9"/>
  <c r="JF4915" i="9"/>
  <c r="IY4919" i="9"/>
  <c r="JF4919" i="9"/>
  <c r="IY4923" i="9"/>
  <c r="JF4923" i="9"/>
  <c r="IY4931" i="9"/>
  <c r="JF4931" i="9"/>
  <c r="IY4939" i="9"/>
  <c r="JF4939" i="9"/>
  <c r="IY4943" i="9"/>
  <c r="JF4943" i="9"/>
  <c r="IY4947" i="9"/>
  <c r="JF4947" i="9"/>
  <c r="IY4955" i="9"/>
  <c r="JF4955" i="9"/>
  <c r="IY4959" i="9"/>
  <c r="JF4959" i="9"/>
  <c r="IY4963" i="9"/>
  <c r="JF4963" i="9"/>
  <c r="IY4967" i="9"/>
  <c r="JF4967" i="9"/>
  <c r="IY4971" i="9"/>
  <c r="JF4971" i="9"/>
  <c r="IY4975" i="9"/>
  <c r="JF4975" i="9"/>
  <c r="IY4979" i="9"/>
  <c r="JF4979" i="9"/>
  <c r="IY4983" i="9"/>
  <c r="JF4983" i="9"/>
  <c r="IY4987" i="9"/>
  <c r="JF4987" i="9"/>
  <c r="IY4991" i="9"/>
  <c r="JF4991" i="9"/>
  <c r="IY4995" i="9"/>
  <c r="JF4995" i="9"/>
  <c r="IY4999" i="9"/>
  <c r="JF4999" i="9"/>
  <c r="IY5003" i="9"/>
  <c r="JF5003" i="9"/>
  <c r="IY5007" i="9"/>
  <c r="JF5007" i="9"/>
  <c r="IY5011" i="9"/>
  <c r="JF5011" i="9"/>
  <c r="IY5015" i="9"/>
  <c r="JF5015" i="9"/>
  <c r="IY5019" i="9"/>
  <c r="JF5019" i="9"/>
  <c r="IY5023" i="9"/>
  <c r="JF5023" i="9"/>
  <c r="IY5027" i="9"/>
  <c r="JF5027" i="9"/>
  <c r="IY5031" i="9"/>
  <c r="JF5031" i="9"/>
  <c r="IY5035" i="9"/>
  <c r="JF5035" i="9"/>
  <c r="IY5039" i="9"/>
  <c r="JF5039" i="9"/>
  <c r="IY5043" i="9"/>
  <c r="JF5043" i="9"/>
  <c r="IY5047" i="9"/>
  <c r="JF5047" i="9"/>
  <c r="IY5051" i="9"/>
  <c r="JF5051" i="9"/>
  <c r="IY5055" i="9"/>
  <c r="JF5055" i="9"/>
  <c r="IY5059" i="9"/>
  <c r="JF5059" i="9"/>
  <c r="IY5063" i="9"/>
  <c r="JF5063" i="9"/>
  <c r="IY5067" i="9"/>
  <c r="JF5067" i="9"/>
  <c r="IY5071" i="9"/>
  <c r="JF5071" i="9"/>
  <c r="IY5075" i="9"/>
  <c r="JF5075" i="9"/>
  <c r="IY5079" i="9"/>
  <c r="JF5079" i="9"/>
  <c r="IY5083" i="9"/>
  <c r="JF5083" i="9"/>
  <c r="IY5087" i="9"/>
  <c r="JF5087" i="9"/>
  <c r="IY5091" i="9"/>
  <c r="JF5091" i="9"/>
  <c r="IY5095" i="9"/>
  <c r="JF5095" i="9"/>
  <c r="IY5099" i="9"/>
  <c r="JF5099" i="9"/>
  <c r="IY5103" i="9"/>
  <c r="JF5103" i="9"/>
  <c r="IY5107" i="9"/>
  <c r="JF5107" i="9"/>
  <c r="IY5111" i="9"/>
  <c r="JF5111" i="9"/>
  <c r="IY5115" i="9"/>
  <c r="JF5115" i="9"/>
  <c r="IY5119" i="9"/>
  <c r="JF5119" i="9"/>
  <c r="IY5123" i="9"/>
  <c r="JF5123" i="9"/>
  <c r="IY5127" i="9"/>
  <c r="JF5127" i="9"/>
  <c r="IY5131" i="9"/>
  <c r="JF5131" i="9"/>
  <c r="IY5135" i="9"/>
  <c r="JF5135" i="9"/>
  <c r="IY5139" i="9"/>
  <c r="JF5139" i="9"/>
  <c r="IY5143" i="9"/>
  <c r="JF5143" i="9"/>
  <c r="IY5147" i="9"/>
  <c r="JF5147" i="9"/>
  <c r="IY5151" i="9"/>
  <c r="JF5151" i="9"/>
  <c r="IY5155" i="9"/>
  <c r="JF5155" i="9"/>
  <c r="IY5159" i="9"/>
  <c r="JF5159" i="9"/>
  <c r="IY5163" i="9"/>
  <c r="JF5163" i="9"/>
  <c r="IY5167" i="9"/>
  <c r="JF5167" i="9"/>
  <c r="IY5171" i="9"/>
  <c r="JF5171" i="9"/>
  <c r="IY5175" i="9"/>
  <c r="JF5175" i="9"/>
  <c r="IY5179" i="9"/>
  <c r="JF5179" i="9"/>
  <c r="IY5183" i="9"/>
  <c r="JF5183" i="9"/>
  <c r="IY5187" i="9"/>
  <c r="JF5187" i="9"/>
  <c r="IY5191" i="9"/>
  <c r="JF5191" i="9"/>
  <c r="IY5195" i="9"/>
  <c r="JF5195" i="9"/>
  <c r="IY5199" i="9"/>
  <c r="JF5199" i="9"/>
  <c r="IY5203" i="9"/>
  <c r="JF5203" i="9"/>
  <c r="IY5207" i="9"/>
  <c r="JF5207" i="9"/>
  <c r="IY5211" i="9"/>
  <c r="JF5211" i="9"/>
  <c r="IY5215" i="9"/>
  <c r="JF5215" i="9"/>
  <c r="IY5219" i="9"/>
  <c r="JF5219" i="9"/>
  <c r="IY5223" i="9"/>
  <c r="JF5223" i="9"/>
  <c r="IY5227" i="9"/>
  <c r="JF5227" i="9"/>
  <c r="IY5231" i="9"/>
  <c r="JF5231" i="9"/>
  <c r="IY5235" i="9"/>
  <c r="JF5235" i="9"/>
  <c r="IY5239" i="9"/>
  <c r="JF5239" i="9"/>
  <c r="IY5243" i="9"/>
  <c r="JF5243" i="9"/>
  <c r="IY5247" i="9"/>
  <c r="JF5247" i="9"/>
  <c r="IY5251" i="9"/>
  <c r="JF5251" i="9"/>
  <c r="IY5255" i="9"/>
  <c r="JF5255" i="9"/>
  <c r="IY5259" i="9"/>
  <c r="JF5259" i="9"/>
  <c r="IY5263" i="9"/>
  <c r="JF5263" i="9"/>
  <c r="IY5267" i="9"/>
  <c r="JF5267" i="9"/>
  <c r="IY5271" i="9"/>
  <c r="JF5271" i="9"/>
  <c r="IY5275" i="9"/>
  <c r="JF5275" i="9"/>
  <c r="IY5279" i="9"/>
  <c r="JF5279" i="9"/>
  <c r="IY5283" i="9"/>
  <c r="JF5283" i="9"/>
  <c r="IY5287" i="9"/>
  <c r="JF5287" i="9"/>
  <c r="IY5291" i="9"/>
  <c r="JF5291" i="9"/>
  <c r="IY5295" i="9"/>
  <c r="JF5295" i="9"/>
  <c r="IY5299" i="9"/>
  <c r="JF5299" i="9"/>
  <c r="IY5303" i="9"/>
  <c r="JF5303" i="9"/>
  <c r="IY5307" i="9"/>
  <c r="JF5307" i="9"/>
  <c r="IY5311" i="9"/>
  <c r="JF5311" i="9"/>
  <c r="IY5315" i="9"/>
  <c r="JF5315" i="9"/>
  <c r="IY5319" i="9"/>
  <c r="JF5319" i="9"/>
  <c r="IY5323" i="9"/>
  <c r="JF5323" i="9"/>
  <c r="IY5327" i="9"/>
  <c r="JF5327" i="9"/>
  <c r="IY5331" i="9"/>
  <c r="JF5331" i="9"/>
  <c r="IY5335" i="9"/>
  <c r="JF5335" i="9"/>
  <c r="IY5339" i="9"/>
  <c r="JF5339" i="9"/>
  <c r="IY5343" i="9"/>
  <c r="JF5343" i="9"/>
  <c r="IY5347" i="9"/>
  <c r="JF5347" i="9"/>
  <c r="IY5351" i="9"/>
  <c r="JF5351" i="9"/>
  <c r="IY5355" i="9"/>
  <c r="JF5355" i="9"/>
  <c r="IY5359" i="9"/>
  <c r="JF5359" i="9"/>
  <c r="IY5363" i="9"/>
  <c r="JF5363" i="9"/>
  <c r="IY5367" i="9"/>
  <c r="JF5367" i="9"/>
  <c r="IY5371" i="9"/>
  <c r="JF5371" i="9"/>
  <c r="IY5375" i="9"/>
  <c r="JF5375" i="9"/>
  <c r="IY5379" i="9"/>
  <c r="JF5379" i="9"/>
  <c r="IY5383" i="9"/>
  <c r="JF5383" i="9"/>
  <c r="IY5391" i="9"/>
  <c r="JF5391" i="9"/>
  <c r="IY5395" i="9"/>
  <c r="JF5395" i="9"/>
  <c r="IY5399" i="9"/>
  <c r="JF5399" i="9"/>
  <c r="IY5403" i="9"/>
  <c r="JF5403" i="9"/>
  <c r="IY5407" i="9"/>
  <c r="JF5407" i="9"/>
  <c r="IY5415" i="9"/>
  <c r="JF5415" i="9"/>
  <c r="IY5423" i="9"/>
  <c r="JF5423" i="9"/>
  <c r="IY5427" i="9"/>
  <c r="JF5427" i="9"/>
  <c r="IY5431" i="9"/>
  <c r="JF5431" i="9"/>
  <c r="IY5435" i="9"/>
  <c r="JF5435" i="9"/>
  <c r="IY5439" i="9"/>
  <c r="JF5439" i="9"/>
  <c r="IY5443" i="9"/>
  <c r="JF5443" i="9"/>
  <c r="IY5447" i="9"/>
  <c r="JF5447" i="9"/>
  <c r="IY5451" i="9"/>
  <c r="JF5451" i="9"/>
  <c r="IY5455" i="9"/>
  <c r="JF5455" i="9"/>
  <c r="IY5459" i="9"/>
  <c r="JF5459" i="9"/>
  <c r="IY5463" i="9"/>
  <c r="JF5463" i="9"/>
  <c r="IY5467" i="9"/>
  <c r="JF5467" i="9"/>
  <c r="IY5471" i="9"/>
  <c r="JF5471" i="9"/>
  <c r="IY5479" i="9"/>
  <c r="JF5479" i="9"/>
  <c r="IY5483" i="9"/>
  <c r="JF5483" i="9"/>
  <c r="IY5487" i="9"/>
  <c r="JF5487" i="9"/>
  <c r="IY5491" i="9"/>
  <c r="JF5491" i="9"/>
  <c r="IY5495" i="9"/>
  <c r="JF5495" i="9"/>
  <c r="IY5499" i="9"/>
  <c r="JF5499" i="9"/>
  <c r="IY5503" i="9"/>
  <c r="JF5503" i="9"/>
  <c r="IY5507" i="9"/>
  <c r="JF5507" i="9"/>
  <c r="IY5511" i="9"/>
  <c r="JF5511" i="9"/>
  <c r="IY5515" i="9"/>
  <c r="JF5515" i="9"/>
  <c r="IY5519" i="9"/>
  <c r="JF5519" i="9"/>
  <c r="IY5523" i="9"/>
  <c r="JF5523" i="9"/>
  <c r="IY5527" i="9"/>
  <c r="JF5527" i="9"/>
  <c r="IY5531" i="9"/>
  <c r="JF5531" i="9"/>
  <c r="IY5535" i="9"/>
  <c r="JF5535" i="9"/>
  <c r="IY5539" i="9"/>
  <c r="JF5539" i="9"/>
  <c r="IY5543" i="9"/>
  <c r="JF5543" i="9"/>
  <c r="IY5547" i="9"/>
  <c r="JF5547" i="9"/>
  <c r="IY5551" i="9"/>
  <c r="JF5551" i="9"/>
  <c r="IY5555" i="9"/>
  <c r="JF5555" i="9"/>
  <c r="IY5559" i="9"/>
  <c r="JF5559" i="9"/>
  <c r="IY5563" i="9"/>
  <c r="JF5563" i="9"/>
  <c r="IY5567" i="9"/>
  <c r="JF5567" i="9"/>
  <c r="IY5571" i="9"/>
  <c r="JF5571" i="9"/>
  <c r="IY5575" i="9"/>
  <c r="JF5575" i="9"/>
  <c r="IY5579" i="9"/>
  <c r="JF5579" i="9"/>
  <c r="IY5583" i="9"/>
  <c r="JF5583" i="9"/>
  <c r="IY5587" i="9"/>
  <c r="JF5587" i="9"/>
  <c r="IY5591" i="9"/>
  <c r="JF5591" i="9"/>
  <c r="IY5595" i="9"/>
  <c r="JF5595" i="9"/>
  <c r="IY5599" i="9"/>
  <c r="JF5599" i="9"/>
  <c r="IY5603" i="9"/>
  <c r="JF5603" i="9"/>
  <c r="IY5607" i="9"/>
  <c r="JF5607" i="9"/>
  <c r="IY5611" i="9"/>
  <c r="JF5611" i="9"/>
  <c r="IY5615" i="9"/>
  <c r="JF5615" i="9"/>
  <c r="IY5623" i="9"/>
  <c r="JF5623" i="9"/>
  <c r="IY5627" i="9"/>
  <c r="JF5627" i="9"/>
  <c r="IY5631" i="9"/>
  <c r="JF5631" i="9"/>
  <c r="IY5635" i="9"/>
  <c r="JF5635" i="9"/>
  <c r="IY5639" i="9"/>
  <c r="JF5639" i="9"/>
  <c r="IY5643" i="9"/>
  <c r="JF5643" i="9"/>
  <c r="IY5647" i="9"/>
  <c r="JF5647" i="9"/>
  <c r="IY5651" i="9"/>
  <c r="JF5651" i="9"/>
  <c r="IY5655" i="9"/>
  <c r="JF5655" i="9"/>
  <c r="IY5659" i="9"/>
  <c r="JF5659" i="9"/>
  <c r="IY5663" i="9"/>
  <c r="JF5663" i="9"/>
  <c r="IY5671" i="9"/>
  <c r="JF5671" i="9"/>
  <c r="IY5675" i="9"/>
  <c r="JF5675" i="9"/>
  <c r="IY5679" i="9"/>
  <c r="JF5679" i="9"/>
  <c r="IY5683" i="9"/>
  <c r="JF5683" i="9"/>
  <c r="IY5687" i="9"/>
  <c r="JF5687" i="9"/>
  <c r="IY5691" i="9"/>
  <c r="JF5691" i="9"/>
  <c r="IY5695" i="9"/>
  <c r="JF5695" i="9"/>
  <c r="IY5699" i="9"/>
  <c r="JF5699" i="9"/>
  <c r="IY5703" i="9"/>
  <c r="JF5703" i="9"/>
  <c r="IY5707" i="9"/>
  <c r="JF5707" i="9"/>
  <c r="IY5711" i="9"/>
  <c r="JF5711" i="9"/>
  <c r="IY5719" i="9"/>
  <c r="JF5719" i="9"/>
  <c r="IY5723" i="9"/>
  <c r="JF5723" i="9"/>
  <c r="IY5727" i="9"/>
  <c r="JF5727" i="9"/>
  <c r="IY5731" i="9"/>
  <c r="JF5731" i="9"/>
  <c r="IY5735" i="9"/>
  <c r="JF5735" i="9"/>
  <c r="IY5739" i="9"/>
  <c r="JF5739" i="9"/>
  <c r="IY5743" i="9"/>
  <c r="JF5743" i="9"/>
  <c r="IY5747" i="9"/>
  <c r="JF5747" i="9"/>
  <c r="IY5751" i="9"/>
  <c r="JF5751" i="9"/>
  <c r="IY5755" i="9"/>
  <c r="JF5755" i="9"/>
  <c r="IY5759" i="9"/>
  <c r="JF5759" i="9"/>
  <c r="IY5763" i="9"/>
  <c r="JF5763" i="9"/>
  <c r="IY5767" i="9"/>
  <c r="JF5767" i="9"/>
  <c r="IY5771" i="9"/>
  <c r="JF5771" i="9"/>
  <c r="IY5775" i="9"/>
  <c r="JF5775" i="9"/>
  <c r="IY5783" i="9"/>
  <c r="JF5783" i="9"/>
  <c r="IY5787" i="9"/>
  <c r="JF5787" i="9"/>
  <c r="IY5791" i="9"/>
  <c r="JF5791" i="9"/>
  <c r="IY5795" i="9"/>
  <c r="JF5795" i="9"/>
  <c r="IY5799" i="9"/>
  <c r="JF5799" i="9"/>
  <c r="IY5803" i="9"/>
  <c r="JF5803" i="9"/>
  <c r="IY5807" i="9"/>
  <c r="JF5807" i="9"/>
  <c r="IY5811" i="9"/>
  <c r="JF5811" i="9"/>
  <c r="IY5815" i="9"/>
  <c r="JF5815" i="9"/>
  <c r="IY5819" i="9"/>
  <c r="JF5819" i="9"/>
  <c r="IY5823" i="9"/>
  <c r="JF5823" i="9"/>
  <c r="IY5827" i="9"/>
  <c r="JF5827" i="9"/>
  <c r="IY5831" i="9"/>
  <c r="JF5831" i="9"/>
  <c r="IY5835" i="9"/>
  <c r="JF5835" i="9"/>
  <c r="IY5839" i="9"/>
  <c r="JF5839" i="9"/>
  <c r="IY5843" i="9"/>
  <c r="JF5843" i="9"/>
  <c r="IY5847" i="9"/>
  <c r="JF5847" i="9"/>
  <c r="IY5851" i="9"/>
  <c r="JF5851" i="9"/>
  <c r="IY5855" i="9"/>
  <c r="JF5855" i="9"/>
  <c r="IY5859" i="9"/>
  <c r="JF5859" i="9"/>
  <c r="IY5863" i="9"/>
  <c r="JF5863" i="9"/>
  <c r="IY5867" i="9"/>
  <c r="JF5867" i="9"/>
  <c r="IY5871" i="9"/>
  <c r="JF5871" i="9"/>
  <c r="IY5879" i="9"/>
  <c r="JF5879" i="9"/>
  <c r="IY5883" i="9"/>
  <c r="JF5883" i="9"/>
  <c r="IY5887" i="9"/>
  <c r="JF5887" i="9"/>
  <c r="IY5891" i="9"/>
  <c r="JF5891" i="9"/>
  <c r="IY5895" i="9"/>
  <c r="JF5895" i="9"/>
  <c r="IY5899" i="9"/>
  <c r="JF5899" i="9"/>
  <c r="IY5903" i="9"/>
  <c r="JF5903" i="9"/>
  <c r="IY5911" i="9"/>
  <c r="JF5911" i="9"/>
  <c r="IY5915" i="9"/>
  <c r="JF5915" i="9"/>
  <c r="IY5919" i="9"/>
  <c r="JF5919" i="9"/>
  <c r="IY5927" i="9"/>
  <c r="JF5927" i="9"/>
  <c r="IY5931" i="9"/>
  <c r="JF5931" i="9"/>
  <c r="IY5935" i="9"/>
  <c r="JF5935" i="9"/>
  <c r="IY5939" i="9"/>
  <c r="JF5939" i="9"/>
  <c r="IY5943" i="9"/>
  <c r="JF5943" i="9"/>
  <c r="IY5947" i="9"/>
  <c r="JF5947" i="9"/>
  <c r="IY5951" i="9"/>
  <c r="JF5951" i="9"/>
  <c r="IY5955" i="9"/>
  <c r="JF5955" i="9"/>
  <c r="IY5959" i="9"/>
  <c r="JF5959" i="9"/>
  <c r="IY5963" i="9"/>
  <c r="JF5963" i="9"/>
  <c r="IY5967" i="9"/>
  <c r="JF5967" i="9"/>
  <c r="IY5971" i="9"/>
  <c r="JF5971" i="9"/>
  <c r="IY5975" i="9"/>
  <c r="JF5975" i="9"/>
  <c r="IY5979" i="9"/>
  <c r="JF5979" i="9"/>
  <c r="IY5983" i="9"/>
  <c r="JF5983" i="9"/>
  <c r="IY5991" i="9"/>
  <c r="JF5991" i="9"/>
  <c r="IY5995" i="9"/>
  <c r="JF5995" i="9"/>
  <c r="IY5999" i="9"/>
  <c r="JF5999" i="9"/>
  <c r="IY6003" i="9"/>
  <c r="JF6003" i="9"/>
  <c r="IY6007" i="9"/>
  <c r="JF6007" i="9"/>
  <c r="IY6011" i="9"/>
  <c r="JF6011" i="9"/>
  <c r="IY6015" i="9"/>
  <c r="JF6015" i="9"/>
  <c r="IY6019" i="9"/>
  <c r="JF6019" i="9"/>
  <c r="IY6023" i="9"/>
  <c r="JF6023" i="9"/>
  <c r="IY6027" i="9"/>
  <c r="JF6027" i="9"/>
  <c r="IY6031" i="9"/>
  <c r="JF6031" i="9"/>
  <c r="IY6039" i="9"/>
  <c r="JF6039" i="9"/>
  <c r="IY6043" i="9"/>
  <c r="JF6043" i="9"/>
  <c r="IY6047" i="9"/>
  <c r="JF6047" i="9"/>
  <c r="IY6055" i="9"/>
  <c r="JF6055" i="9"/>
  <c r="IY6059" i="9"/>
  <c r="JF6059" i="9"/>
  <c r="IY6063" i="9"/>
  <c r="JF6063" i="9"/>
  <c r="IY6071" i="9"/>
  <c r="JF6071" i="9"/>
  <c r="IY6075" i="9"/>
  <c r="JF6075" i="9"/>
  <c r="IY6079" i="9"/>
  <c r="JF6079" i="9"/>
  <c r="IY6083" i="9"/>
  <c r="JF6083" i="9"/>
  <c r="IY6087" i="9"/>
  <c r="JF6087" i="9"/>
  <c r="IY6091" i="9"/>
  <c r="JF6091" i="9"/>
  <c r="IY6095" i="9"/>
  <c r="JF6095" i="9"/>
  <c r="IY6099" i="9"/>
  <c r="JF6099" i="9"/>
  <c r="IY6103" i="9"/>
  <c r="JF6103" i="9"/>
  <c r="IY6107" i="9"/>
  <c r="JF6107" i="9"/>
  <c r="IY6111" i="9"/>
  <c r="JF6111" i="9"/>
  <c r="IY6119" i="9"/>
  <c r="JF6119" i="9"/>
  <c r="IY6123" i="9"/>
  <c r="JF6123" i="9"/>
  <c r="IY6127" i="9"/>
  <c r="JF6127" i="9"/>
  <c r="IY6131" i="9"/>
  <c r="JF6131" i="9"/>
  <c r="IY6135" i="9"/>
  <c r="JF6135" i="9"/>
  <c r="IY6139" i="9"/>
  <c r="JF6139" i="9"/>
  <c r="IY6143" i="9"/>
  <c r="JF6143" i="9"/>
  <c r="IY6147" i="9"/>
  <c r="JF6147" i="9"/>
  <c r="IY6151" i="9"/>
  <c r="JF6151" i="9"/>
  <c r="IY6155" i="9"/>
  <c r="JF6155" i="9"/>
  <c r="IY6159" i="9"/>
  <c r="JF6159" i="9"/>
  <c r="IY6163" i="9"/>
  <c r="JF6163" i="9"/>
  <c r="IY6167" i="9"/>
  <c r="JF6167" i="9"/>
  <c r="IY6171" i="9"/>
  <c r="JF6171" i="9"/>
  <c r="IY6175" i="9"/>
  <c r="JF6175" i="9"/>
  <c r="IY6183" i="9"/>
  <c r="JF6183" i="9"/>
  <c r="IY6187" i="9"/>
  <c r="JF6187" i="9"/>
  <c r="IY6191" i="9"/>
  <c r="JF6191" i="9"/>
  <c r="IY6195" i="9"/>
  <c r="JF6195" i="9"/>
  <c r="IY6199" i="9"/>
  <c r="JF6199" i="9"/>
  <c r="IY6203" i="9"/>
  <c r="JF6203" i="9"/>
  <c r="IY6207" i="9"/>
  <c r="JF6207" i="9"/>
  <c r="IY6211" i="9"/>
  <c r="JF6211" i="9"/>
  <c r="IY6215" i="9"/>
  <c r="JF6215" i="9"/>
  <c r="IY6219" i="9"/>
  <c r="JF6219" i="9"/>
  <c r="IY6223" i="9"/>
  <c r="JF6223" i="9"/>
  <c r="IY6227" i="9"/>
  <c r="JF6227" i="9"/>
  <c r="IY6231" i="9"/>
  <c r="JF6231" i="9"/>
  <c r="IY6235" i="9"/>
  <c r="JF6235" i="9"/>
  <c r="IY6239" i="9"/>
  <c r="JF6239" i="9"/>
  <c r="IY6247" i="9"/>
  <c r="JF6247" i="9"/>
  <c r="IY6251" i="9"/>
  <c r="JF6251" i="9"/>
  <c r="IY6255" i="9"/>
  <c r="JF6255" i="9"/>
  <c r="IY6263" i="9"/>
  <c r="JF6263" i="9"/>
  <c r="IY6267" i="9"/>
  <c r="JF6267" i="9"/>
  <c r="IY6271" i="9"/>
  <c r="JF6271" i="9"/>
  <c r="IY6275" i="9"/>
  <c r="JF6275" i="9"/>
  <c r="IY6279" i="9"/>
  <c r="JF6279" i="9"/>
  <c r="IY6283" i="9"/>
  <c r="JF6283" i="9"/>
  <c r="IY6287" i="9"/>
  <c r="JF6287" i="9"/>
  <c r="IY6295" i="9"/>
  <c r="JF6295" i="9"/>
  <c r="IY6299" i="9"/>
  <c r="JF6299" i="9"/>
  <c r="IY6303" i="9"/>
  <c r="JF6303" i="9"/>
  <c r="IY6311" i="9"/>
  <c r="JF6311" i="9"/>
  <c r="IY6315" i="9"/>
  <c r="JF6315" i="9"/>
  <c r="IY6319" i="9"/>
  <c r="JF6319" i="9"/>
  <c r="IY6323" i="9"/>
  <c r="JF6323" i="9"/>
  <c r="IY6327" i="9"/>
  <c r="JF6327" i="9"/>
  <c r="IY6331" i="9"/>
  <c r="JF6331" i="9"/>
  <c r="IY6335" i="9"/>
  <c r="JF6335" i="9"/>
  <c r="IY6339" i="9"/>
  <c r="JF6339" i="9"/>
  <c r="IY6343" i="9"/>
  <c r="JF6343" i="9"/>
  <c r="IY6347" i="9"/>
  <c r="JF6347" i="9"/>
  <c r="IY6351" i="9"/>
  <c r="JF6351" i="9"/>
  <c r="IY6355" i="9"/>
  <c r="JF6355" i="9"/>
  <c r="IY6359" i="9"/>
  <c r="JF6359" i="9"/>
  <c r="IY6363" i="9"/>
  <c r="JF6363" i="9"/>
  <c r="IY6367" i="9"/>
  <c r="JF6367" i="9"/>
  <c r="IY6371" i="9"/>
  <c r="JF6371" i="9"/>
  <c r="IY6375" i="9"/>
  <c r="JF6375" i="9"/>
  <c r="IY6379" i="9"/>
  <c r="JF6379" i="9"/>
  <c r="IY6383" i="9"/>
  <c r="JF6383" i="9"/>
  <c r="IY6391" i="9"/>
  <c r="JF6391" i="9"/>
  <c r="IY6395" i="9"/>
  <c r="JF6395" i="9"/>
  <c r="IY6399" i="9"/>
  <c r="JF6399" i="9"/>
  <c r="IY6403" i="9"/>
  <c r="JF6403" i="9"/>
  <c r="IY6407" i="9"/>
  <c r="JF6407" i="9"/>
  <c r="IY6411" i="9"/>
  <c r="JF6411" i="9"/>
  <c r="IY6415" i="9"/>
  <c r="JF6415" i="9"/>
  <c r="IY6423" i="9"/>
  <c r="JF6423" i="9"/>
  <c r="IY6427" i="9"/>
  <c r="JF6427" i="9"/>
  <c r="IY6431" i="9"/>
  <c r="JF6431" i="9"/>
  <c r="IY6435" i="9"/>
  <c r="JF6435" i="9"/>
  <c r="IY6439" i="9"/>
  <c r="JF6439" i="9"/>
  <c r="IY6443" i="9"/>
  <c r="JF6443" i="9"/>
  <c r="IY6447" i="9"/>
  <c r="JF6447" i="9"/>
  <c r="IY6451" i="9"/>
  <c r="JF6451" i="9"/>
  <c r="IY6455" i="9"/>
  <c r="JF6455" i="9"/>
  <c r="IY6459" i="9"/>
  <c r="JF6459" i="9"/>
  <c r="IY6463" i="9"/>
  <c r="JF6463" i="9"/>
  <c r="IY6467" i="9"/>
  <c r="JF6467" i="9"/>
  <c r="IY6471" i="9"/>
  <c r="JF6471" i="9"/>
  <c r="IY6475" i="9"/>
  <c r="JF6475" i="9"/>
  <c r="IY6479" i="9"/>
  <c r="JF6479" i="9"/>
  <c r="IY6483" i="9"/>
  <c r="JF6483" i="9"/>
  <c r="IY6487" i="9"/>
  <c r="JF6487" i="9"/>
  <c r="IY6491" i="9"/>
  <c r="JF6491" i="9"/>
  <c r="IY6495" i="9"/>
  <c r="JF6495" i="9"/>
  <c r="IY6499" i="9"/>
  <c r="JF6499" i="9"/>
  <c r="IY6503" i="9"/>
  <c r="JF6503" i="9"/>
  <c r="IY6507" i="9"/>
  <c r="JF6507" i="9"/>
  <c r="IY6511" i="9"/>
  <c r="JF6511" i="9"/>
  <c r="IY6519" i="9"/>
  <c r="JF6519" i="9"/>
  <c r="IY6523" i="9"/>
  <c r="JF6523" i="9"/>
  <c r="IY6527" i="9"/>
  <c r="JF6527" i="9"/>
  <c r="IY6531" i="9"/>
  <c r="JF6531" i="9"/>
  <c r="IY6535" i="9"/>
  <c r="JF6535" i="9"/>
  <c r="IY6539" i="9"/>
  <c r="JF6539" i="9"/>
  <c r="IY6543" i="9"/>
  <c r="JF6543" i="9"/>
  <c r="IY6547" i="9"/>
  <c r="JF6547" i="9"/>
  <c r="IY6551" i="9"/>
  <c r="JF6551" i="9"/>
  <c r="IY6555" i="9"/>
  <c r="JF6555" i="9"/>
  <c r="IY6559" i="9"/>
  <c r="JF6559" i="9"/>
  <c r="IY6567" i="9"/>
  <c r="JF6567" i="9"/>
  <c r="IY6571" i="9"/>
  <c r="JF6571" i="9"/>
  <c r="IY6575" i="9"/>
  <c r="JF6575" i="9"/>
  <c r="IY6579" i="9"/>
  <c r="JF6579" i="9"/>
  <c r="IY6583" i="9"/>
  <c r="JF6583" i="9"/>
  <c r="IY6587" i="9"/>
  <c r="JF6587" i="9"/>
  <c r="IY6591" i="9"/>
  <c r="JF6591" i="9"/>
  <c r="IY6595" i="9"/>
  <c r="JF6595" i="9"/>
  <c r="IY6599" i="9"/>
  <c r="JF6599" i="9"/>
  <c r="IY6603" i="9"/>
  <c r="JF6603" i="9"/>
  <c r="IY6607" i="9"/>
  <c r="JF6607" i="9"/>
  <c r="IY6611" i="9"/>
  <c r="JF6611" i="9"/>
  <c r="IY6615" i="9"/>
  <c r="JF6615" i="9"/>
  <c r="IY6619" i="9"/>
  <c r="JF6619" i="9"/>
  <c r="IY6623" i="9"/>
  <c r="JF6623" i="9"/>
  <c r="IY6631" i="9"/>
  <c r="JF6631" i="9"/>
  <c r="IY6635" i="9"/>
  <c r="JF6635" i="9"/>
  <c r="IY6639" i="9"/>
  <c r="JF6639" i="9"/>
  <c r="IY6643" i="9"/>
  <c r="JF6643" i="9"/>
  <c r="IY6647" i="9"/>
  <c r="JF6647" i="9"/>
  <c r="IY6651" i="9"/>
  <c r="JF6651" i="9"/>
  <c r="IY6655" i="9"/>
  <c r="JF6655" i="9"/>
  <c r="IY6659" i="9"/>
  <c r="JF6659" i="9"/>
  <c r="IY6663" i="9"/>
  <c r="JF6663" i="9"/>
  <c r="IY6667" i="9"/>
  <c r="JF6667" i="9"/>
  <c r="IY6671" i="9"/>
  <c r="JF6671" i="9"/>
  <c r="IY6679" i="9"/>
  <c r="JF6679" i="9"/>
  <c r="IY6683" i="9"/>
  <c r="JF6683" i="9"/>
  <c r="IY6687" i="9"/>
  <c r="JF6687" i="9"/>
  <c r="IY6691" i="9"/>
  <c r="JF6691" i="9"/>
  <c r="IY6695" i="9"/>
  <c r="JF6695" i="9"/>
  <c r="IY6699" i="9"/>
  <c r="JF6699" i="9"/>
  <c r="IY6703" i="9"/>
  <c r="JF6703" i="9"/>
  <c r="IY6711" i="9"/>
  <c r="JF6711" i="9"/>
  <c r="IY6715" i="9"/>
  <c r="JF6715" i="9"/>
  <c r="IY6719" i="9"/>
  <c r="JF6719" i="9"/>
  <c r="IY6723" i="9"/>
  <c r="JF6723" i="9"/>
  <c r="IY6727" i="9"/>
  <c r="JF6727" i="9"/>
  <c r="IY6731" i="9"/>
  <c r="JF6731" i="9"/>
  <c r="IY6735" i="9"/>
  <c r="JF6735" i="9"/>
  <c r="IY6743" i="9"/>
  <c r="JF6743" i="9"/>
  <c r="IY6747" i="9"/>
  <c r="JF6747" i="9"/>
  <c r="IY6751" i="9"/>
  <c r="JF6751" i="9"/>
  <c r="IY6755" i="9"/>
  <c r="JF6755" i="9"/>
  <c r="IY6759" i="9"/>
  <c r="JF6759" i="9"/>
  <c r="IY6763" i="9"/>
  <c r="JF6763" i="9"/>
  <c r="IY6767" i="9"/>
  <c r="JF6767" i="9"/>
  <c r="IY6771" i="9"/>
  <c r="JF6771" i="9"/>
  <c r="IY6775" i="9"/>
  <c r="JF6775" i="9"/>
  <c r="IY6779" i="9"/>
  <c r="JF6779" i="9"/>
  <c r="IY6783" i="9"/>
  <c r="JF6783" i="9"/>
  <c r="IY6787" i="9"/>
  <c r="JF6787" i="9"/>
  <c r="IY6791" i="9"/>
  <c r="JF6791" i="9"/>
  <c r="IY6795" i="9"/>
  <c r="JF6795" i="9"/>
  <c r="IY6799" i="9"/>
  <c r="JF6799" i="9"/>
  <c r="IY6803" i="9"/>
  <c r="JF6803" i="9"/>
  <c r="IY6807" i="9"/>
  <c r="JF6807" i="9"/>
  <c r="IY6811" i="9"/>
  <c r="JF6811" i="9"/>
  <c r="IY6815" i="9"/>
  <c r="JF6815" i="9"/>
  <c r="IY6819" i="9"/>
  <c r="JF6819" i="9"/>
  <c r="IY6823" i="9"/>
  <c r="JF6823" i="9"/>
  <c r="IY6827" i="9"/>
  <c r="JF6827" i="9"/>
  <c r="IY6831" i="9"/>
  <c r="JF6831" i="9"/>
  <c r="IY6839" i="9"/>
  <c r="JF6839" i="9"/>
  <c r="IY6843" i="9"/>
  <c r="JF6843" i="9"/>
  <c r="IY6847" i="9"/>
  <c r="JF6847" i="9"/>
  <c r="IY6851" i="9"/>
  <c r="JF6851" i="9"/>
  <c r="IY6855" i="9"/>
  <c r="JF6855" i="9"/>
  <c r="IY6859" i="9"/>
  <c r="JF6859" i="9"/>
  <c r="IY6863" i="9"/>
  <c r="JF6863" i="9"/>
  <c r="IY6867" i="9"/>
  <c r="JF6867" i="9"/>
  <c r="IY6871" i="9"/>
  <c r="JF6871" i="9"/>
  <c r="IY6875" i="9"/>
  <c r="JF6875" i="9"/>
  <c r="IY6879" i="9"/>
  <c r="JF6879" i="9"/>
  <c r="IY6887" i="9"/>
  <c r="JF6887" i="9"/>
  <c r="IY6891" i="9"/>
  <c r="JF6891" i="9"/>
  <c r="IY6895" i="9"/>
  <c r="JF6895" i="9"/>
  <c r="IY6903" i="9"/>
  <c r="JF6903" i="9"/>
  <c r="IY6907" i="9"/>
  <c r="JF6907" i="9"/>
  <c r="IY6911" i="9"/>
  <c r="JF6911" i="9"/>
  <c r="IY6915" i="9"/>
  <c r="JF6915" i="9"/>
  <c r="IY6919" i="9"/>
  <c r="JF6919" i="9"/>
  <c r="IY6923" i="9"/>
  <c r="JF6923" i="9"/>
  <c r="IY6927" i="9"/>
  <c r="JF6927" i="9"/>
  <c r="IY6935" i="9"/>
  <c r="JF6935" i="9"/>
  <c r="IY6939" i="9"/>
  <c r="JF6939" i="9"/>
  <c r="IY6943" i="9"/>
  <c r="JF6943" i="9"/>
  <c r="IY6951" i="9"/>
  <c r="JF6951" i="9"/>
  <c r="IY6955" i="9"/>
  <c r="JF6955" i="9"/>
  <c r="IY6959" i="9"/>
  <c r="JF6959" i="9"/>
  <c r="IY6963" i="9"/>
  <c r="JF6963" i="9"/>
  <c r="IY6967" i="9"/>
  <c r="JF6967" i="9"/>
  <c r="IY6971" i="9"/>
  <c r="JF6971" i="9"/>
  <c r="IY6975" i="9"/>
  <c r="JF6975" i="9"/>
  <c r="IY6979" i="9"/>
  <c r="JF6979" i="9"/>
  <c r="IY6983" i="9"/>
  <c r="JF6983" i="9"/>
  <c r="IY6987" i="9"/>
  <c r="JF6987" i="9"/>
  <c r="IY6991" i="9"/>
  <c r="JF6991" i="9"/>
  <c r="IY6995" i="9"/>
  <c r="JF6995" i="9"/>
  <c r="IY6999" i="9"/>
  <c r="JF6999" i="9"/>
  <c r="IY7003" i="9"/>
  <c r="JF7003" i="9"/>
  <c r="IY7007" i="9"/>
  <c r="JF7007" i="9"/>
  <c r="IY7011" i="9"/>
  <c r="JF7011" i="9"/>
  <c r="IY7015" i="9"/>
  <c r="JF7015" i="9"/>
  <c r="IY7019" i="9"/>
  <c r="JF7019" i="9"/>
  <c r="IY7023" i="9"/>
  <c r="JF7023" i="9"/>
  <c r="IY7031" i="9"/>
  <c r="JF7031" i="9"/>
  <c r="IY7035" i="9"/>
  <c r="JF7035" i="9"/>
  <c r="IY7039" i="9"/>
  <c r="JF7039" i="9"/>
  <c r="IY7043" i="9"/>
  <c r="JF7043" i="9"/>
  <c r="IY7047" i="9"/>
  <c r="JF7047" i="9"/>
  <c r="IY7051" i="9"/>
  <c r="JF7051" i="9"/>
  <c r="IY7055" i="9"/>
  <c r="JF7055" i="9"/>
  <c r="IY7059" i="9"/>
  <c r="JF7059" i="9"/>
  <c r="IY7063" i="9"/>
  <c r="JF7063" i="9"/>
  <c r="IY7067" i="9"/>
  <c r="JF7067" i="9"/>
  <c r="IY7071" i="9"/>
  <c r="JF7071" i="9"/>
  <c r="IY7079" i="9"/>
  <c r="JF7079" i="9"/>
  <c r="IY7083" i="9"/>
  <c r="JF7083" i="9"/>
  <c r="IY7087" i="9"/>
  <c r="JF7087" i="9"/>
  <c r="IY7095" i="9"/>
  <c r="JF7095" i="9"/>
  <c r="IY7099" i="9"/>
  <c r="JF7099" i="9"/>
  <c r="IY7103" i="9"/>
  <c r="JF7103" i="9"/>
  <c r="IY7107" i="9"/>
  <c r="JF7107" i="9"/>
  <c r="IY7111" i="9"/>
  <c r="JF7111" i="9"/>
  <c r="IY7115" i="9"/>
  <c r="JF7115" i="9"/>
  <c r="IY7119" i="9"/>
  <c r="JF7119" i="9"/>
  <c r="IY7127" i="9"/>
  <c r="JF7127" i="9"/>
  <c r="IY7131" i="9"/>
  <c r="JF7131" i="9"/>
  <c r="IY7135" i="9"/>
  <c r="JF7135" i="9"/>
  <c r="IY7143" i="9"/>
  <c r="JF7143" i="9"/>
  <c r="IY7147" i="9"/>
  <c r="JF7147" i="9"/>
  <c r="IY7151" i="9"/>
  <c r="JF7151" i="9"/>
  <c r="IY7155" i="9"/>
  <c r="JF7155" i="9"/>
  <c r="IY7159" i="9"/>
  <c r="JF7159" i="9"/>
  <c r="IY7163" i="9"/>
  <c r="JF7163" i="9"/>
  <c r="IY7167" i="9"/>
  <c r="JF7167" i="9"/>
  <c r="IY7171" i="9"/>
  <c r="JF7171" i="9"/>
  <c r="IY7175" i="9"/>
  <c r="JF7175" i="9"/>
  <c r="IY7179" i="9"/>
  <c r="JF7179" i="9"/>
  <c r="IY7183" i="9"/>
  <c r="JF7183" i="9"/>
  <c r="IY7187" i="9"/>
  <c r="JF7187" i="9"/>
  <c r="IY7191" i="9"/>
  <c r="JF7191" i="9"/>
  <c r="IY7195" i="9"/>
  <c r="JF7195" i="9"/>
  <c r="IY7199" i="9"/>
  <c r="JF7199" i="9"/>
  <c r="IY7203" i="9"/>
  <c r="JF7203" i="9"/>
  <c r="IY7207" i="9"/>
  <c r="JF7207" i="9"/>
  <c r="IY7211" i="9"/>
  <c r="JF7211" i="9"/>
  <c r="IY7215" i="9"/>
  <c r="JF7215" i="9"/>
  <c r="IY7219" i="9"/>
  <c r="JF7219" i="9"/>
  <c r="IY7223" i="9"/>
  <c r="JF7223" i="9"/>
  <c r="IY7227" i="9"/>
  <c r="JF7227" i="9"/>
  <c r="IY7231" i="9"/>
  <c r="JF7231" i="9"/>
  <c r="IY7235" i="9"/>
  <c r="JF7235" i="9"/>
  <c r="IY7239" i="9"/>
  <c r="JF7239" i="9"/>
  <c r="IY7243" i="9"/>
  <c r="JF7243" i="9"/>
  <c r="IY7247" i="9"/>
  <c r="JF7247" i="9"/>
  <c r="IY7251" i="9"/>
  <c r="JF7251" i="9"/>
  <c r="IY7255" i="9"/>
  <c r="JF7255" i="9"/>
  <c r="IY7259" i="9"/>
  <c r="JF7259" i="9"/>
  <c r="IY7263" i="9"/>
  <c r="JF7263" i="9"/>
  <c r="IY7267" i="9"/>
  <c r="JF7267" i="9"/>
  <c r="IY7271" i="9"/>
  <c r="JF7271" i="9"/>
  <c r="IY7275" i="9"/>
  <c r="JF7275" i="9"/>
  <c r="IY7279" i="9"/>
  <c r="JF7279" i="9"/>
  <c r="IY7283" i="9"/>
  <c r="JF7283" i="9"/>
  <c r="IY7287" i="9"/>
  <c r="JF7287" i="9"/>
  <c r="IY7291" i="9"/>
  <c r="JF7291" i="9"/>
  <c r="IY7295" i="9"/>
  <c r="JF7295" i="9"/>
  <c r="IY7299" i="9"/>
  <c r="JF7299" i="9"/>
  <c r="IY7303" i="9"/>
  <c r="JF7303" i="9"/>
  <c r="IY7307" i="9"/>
  <c r="JF7307" i="9"/>
  <c r="IY7311" i="9"/>
  <c r="JF7311" i="9"/>
  <c r="IY7315" i="9"/>
  <c r="JF7315" i="9"/>
  <c r="IY7319" i="9"/>
  <c r="JF7319" i="9"/>
  <c r="IY7323" i="9"/>
  <c r="JF7323" i="9"/>
  <c r="IY7327" i="9"/>
  <c r="JF7327" i="9"/>
  <c r="IY7331" i="9"/>
  <c r="JF7331" i="9"/>
  <c r="IY7335" i="9"/>
  <c r="JF7335" i="9"/>
  <c r="IY7339" i="9"/>
  <c r="JF7339" i="9"/>
  <c r="IY7343" i="9"/>
  <c r="JF7343" i="9"/>
  <c r="IY7347" i="9"/>
  <c r="JF7347" i="9"/>
  <c r="IY7351" i="9"/>
  <c r="JF7351" i="9"/>
  <c r="IY7355" i="9"/>
  <c r="JF7355" i="9"/>
  <c r="IY7359" i="9"/>
  <c r="JF7359" i="9"/>
  <c r="IY7363" i="9"/>
  <c r="JF7363" i="9"/>
  <c r="IY7367" i="9"/>
  <c r="JF7367" i="9"/>
  <c r="IY7371" i="9"/>
  <c r="JF7371" i="9"/>
  <c r="IY7375" i="9"/>
  <c r="JF7375" i="9"/>
  <c r="IY7379" i="9"/>
  <c r="JF7379" i="9"/>
  <c r="IY7383" i="9"/>
  <c r="JF7383" i="9"/>
  <c r="IY7387" i="9"/>
  <c r="JF7387" i="9"/>
  <c r="IY7391" i="9"/>
  <c r="JF7391" i="9"/>
  <c r="IY7395" i="9"/>
  <c r="JF7395" i="9"/>
  <c r="IY7399" i="9"/>
  <c r="JF7399" i="9"/>
  <c r="IY7403" i="9"/>
  <c r="JF7403" i="9"/>
  <c r="IY7407" i="9"/>
  <c r="JF7407" i="9"/>
  <c r="IY7411" i="9"/>
  <c r="JF7411" i="9"/>
  <c r="IY7415" i="9"/>
  <c r="JF7415" i="9"/>
  <c r="IY7419" i="9"/>
  <c r="JF7419" i="9"/>
  <c r="IY7423" i="9"/>
  <c r="JF7423" i="9"/>
  <c r="IY7427" i="9"/>
  <c r="JF7427" i="9"/>
  <c r="IY7431" i="9"/>
  <c r="JF7431" i="9"/>
  <c r="IY7435" i="9"/>
  <c r="JF7435" i="9"/>
  <c r="IY7439" i="9"/>
  <c r="JF7439" i="9"/>
  <c r="IY7443" i="9"/>
  <c r="JF7443" i="9"/>
  <c r="IY7447" i="9"/>
  <c r="JF7447" i="9"/>
  <c r="IY7451" i="9"/>
  <c r="JF7451" i="9"/>
  <c r="IY7455" i="9"/>
  <c r="JF7455" i="9"/>
  <c r="IY7459" i="9"/>
  <c r="JF7459" i="9"/>
  <c r="IY7463" i="9"/>
  <c r="JF7463" i="9"/>
  <c r="IY7467" i="9"/>
  <c r="JF7467" i="9"/>
  <c r="IY7471" i="9"/>
  <c r="JF7471" i="9"/>
  <c r="IY7475" i="9"/>
  <c r="JF7475" i="9"/>
  <c r="IY7479" i="9"/>
  <c r="JF7479" i="9"/>
  <c r="IY7483" i="9"/>
  <c r="JF7483" i="9"/>
  <c r="IY7487" i="9"/>
  <c r="JF7487" i="9"/>
  <c r="IY7491" i="9"/>
  <c r="JF7491" i="9"/>
  <c r="IY7495" i="9"/>
  <c r="JF7495" i="9"/>
  <c r="IY7499" i="9"/>
  <c r="JF7499" i="9"/>
  <c r="IY7503" i="9"/>
  <c r="JF7503" i="9"/>
  <c r="IY7507" i="9"/>
  <c r="JF7507" i="9"/>
  <c r="IY7511" i="9"/>
  <c r="JF7511" i="9"/>
  <c r="IY7515" i="9"/>
  <c r="JF7515" i="9"/>
  <c r="IY7519" i="9"/>
  <c r="JF7519" i="9"/>
  <c r="IY7523" i="9"/>
  <c r="JF7523" i="9"/>
  <c r="IY7527" i="9"/>
  <c r="JF7527" i="9"/>
  <c r="IY7531" i="9"/>
  <c r="JF7531" i="9"/>
  <c r="IY7535" i="9"/>
  <c r="JF7535" i="9"/>
  <c r="IY7539" i="9"/>
  <c r="JF7539" i="9"/>
  <c r="IY7543" i="9"/>
  <c r="JF7543" i="9"/>
  <c r="IY7547" i="9"/>
  <c r="JF7547" i="9"/>
  <c r="IY7551" i="9"/>
  <c r="JF7551" i="9"/>
  <c r="IY7555" i="9"/>
  <c r="JF7555" i="9"/>
  <c r="IY7559" i="9"/>
  <c r="JF7559" i="9"/>
  <c r="IY7563" i="9"/>
  <c r="JF7563" i="9"/>
  <c r="IY7567" i="9"/>
  <c r="JF7567" i="9"/>
  <c r="IY7571" i="9"/>
  <c r="JF7571" i="9"/>
  <c r="IY7575" i="9"/>
  <c r="JF7575" i="9"/>
  <c r="IY7579" i="9"/>
  <c r="JF7579" i="9"/>
  <c r="IY7583" i="9"/>
  <c r="JF7583" i="9"/>
  <c r="IY7587" i="9"/>
  <c r="JF7587" i="9"/>
  <c r="IY7591" i="9"/>
  <c r="JF7591" i="9"/>
  <c r="IY7595" i="9"/>
  <c r="JF7595" i="9"/>
  <c r="IY7599" i="9"/>
  <c r="JF7599" i="9"/>
  <c r="IY7603" i="9"/>
  <c r="JF7603" i="9"/>
  <c r="IY7607" i="9"/>
  <c r="JF7607" i="9"/>
  <c r="IY7611" i="9"/>
  <c r="JF7611" i="9"/>
  <c r="IY7615" i="9"/>
  <c r="JF7615" i="9"/>
  <c r="IY7619" i="9"/>
  <c r="JF7619" i="9"/>
  <c r="IY7623" i="9"/>
  <c r="JF7623" i="9"/>
  <c r="IY7627" i="9"/>
  <c r="JF7627" i="9"/>
  <c r="IY7631" i="9"/>
  <c r="JF7631" i="9"/>
  <c r="IY7635" i="9"/>
  <c r="JF7635" i="9"/>
  <c r="IY7639" i="9"/>
  <c r="JF7639" i="9"/>
  <c r="IY7643" i="9"/>
  <c r="JF7643" i="9"/>
  <c r="IY7647" i="9"/>
  <c r="JF7647" i="9"/>
  <c r="IY7651" i="9"/>
  <c r="JF7651" i="9"/>
  <c r="IY7655" i="9"/>
  <c r="JF7655" i="9"/>
  <c r="IY7659" i="9"/>
  <c r="JF7659" i="9"/>
  <c r="IY7663" i="9"/>
  <c r="JF7663" i="9"/>
  <c r="IY7667" i="9"/>
  <c r="JF7667" i="9"/>
  <c r="IY7671" i="9"/>
  <c r="JF7671" i="9"/>
  <c r="IY7675" i="9"/>
  <c r="JF7675" i="9"/>
  <c r="IY7679" i="9"/>
  <c r="JF7679" i="9"/>
  <c r="IY7683" i="9"/>
  <c r="JF7683" i="9"/>
  <c r="IY7687" i="9"/>
  <c r="JF7687" i="9"/>
  <c r="IY7691" i="9"/>
  <c r="JF7691" i="9"/>
  <c r="IY7695" i="9"/>
  <c r="JF7695" i="9"/>
  <c r="IY7699" i="9"/>
  <c r="JF7699" i="9"/>
  <c r="IY7703" i="9"/>
  <c r="JF7703" i="9"/>
  <c r="IY7707" i="9"/>
  <c r="JF7707" i="9"/>
  <c r="IY7711" i="9"/>
  <c r="JF7711" i="9"/>
  <c r="IY7715" i="9"/>
  <c r="JF7715" i="9"/>
  <c r="IY7719" i="9"/>
  <c r="JF7719" i="9"/>
  <c r="IY7723" i="9"/>
  <c r="JF7723" i="9"/>
  <c r="IY7727" i="9"/>
  <c r="JF7727" i="9"/>
  <c r="IY7731" i="9"/>
  <c r="JF7731" i="9"/>
  <c r="IY7735" i="9"/>
  <c r="JF7735" i="9"/>
  <c r="IY7739" i="9"/>
  <c r="JF7739" i="9"/>
  <c r="IY7743" i="9"/>
  <c r="JF7743" i="9"/>
  <c r="IY7747" i="9"/>
  <c r="JF7747" i="9"/>
  <c r="IY7751" i="9"/>
  <c r="JF7751" i="9"/>
  <c r="IY7755" i="9"/>
  <c r="JF7755" i="9"/>
  <c r="IY7759" i="9"/>
  <c r="JF7759" i="9"/>
  <c r="IY7763" i="9"/>
  <c r="JF7763" i="9"/>
  <c r="IY7767" i="9"/>
  <c r="JF7767" i="9"/>
  <c r="IY7771" i="9"/>
  <c r="JF7771" i="9"/>
  <c r="IY7775" i="9"/>
  <c r="JF7775" i="9"/>
  <c r="IY7779" i="9"/>
  <c r="JF7779" i="9"/>
  <c r="IY7783" i="9"/>
  <c r="JF7783" i="9"/>
  <c r="IY7787" i="9"/>
  <c r="JF7787" i="9"/>
  <c r="IY7791" i="9"/>
  <c r="JF7791" i="9"/>
  <c r="IY7795" i="9"/>
  <c r="JF7795" i="9"/>
  <c r="IY7799" i="9"/>
  <c r="JF7799" i="9"/>
  <c r="IY7803" i="9"/>
  <c r="JF7803" i="9"/>
  <c r="IY7807" i="9"/>
  <c r="JF7807" i="9"/>
  <c r="IY7811" i="9"/>
  <c r="JF7811" i="9"/>
  <c r="IY7815" i="9"/>
  <c r="JF7815" i="9"/>
  <c r="IY7819" i="9"/>
  <c r="JF7819" i="9"/>
  <c r="IY7823" i="9"/>
  <c r="JF7823" i="9"/>
  <c r="IY7827" i="9"/>
  <c r="JF7827" i="9"/>
  <c r="IY7831" i="9"/>
  <c r="JF7831" i="9"/>
  <c r="IY7835" i="9"/>
  <c r="JF7835" i="9"/>
  <c r="IY7839" i="9"/>
  <c r="JF7839" i="9"/>
  <c r="IY7843" i="9"/>
  <c r="JF7843" i="9"/>
  <c r="IY7851" i="9"/>
  <c r="JF7851" i="9"/>
  <c r="IY7855" i="9"/>
  <c r="JF7855" i="9"/>
  <c r="IY7859" i="9"/>
  <c r="JF7859" i="9"/>
  <c r="IY7863" i="9"/>
  <c r="JF7863" i="9"/>
  <c r="IY7867" i="9"/>
  <c r="JF7867" i="9"/>
  <c r="IY7871" i="9"/>
  <c r="JF7871" i="9"/>
  <c r="IY7875" i="9"/>
  <c r="JF7875" i="9"/>
  <c r="IY7879" i="9"/>
  <c r="JF7879" i="9"/>
  <c r="IY7883" i="9"/>
  <c r="JF7883" i="9"/>
  <c r="IY7887" i="9"/>
  <c r="JF7887" i="9"/>
  <c r="IY7891" i="9"/>
  <c r="JF7891" i="9"/>
  <c r="IY7895" i="9"/>
  <c r="JF7895" i="9"/>
  <c r="IY7899" i="9"/>
  <c r="JF7899" i="9"/>
  <c r="IY7903" i="9"/>
  <c r="JF7903" i="9"/>
  <c r="IY7907" i="9"/>
  <c r="JF7907" i="9"/>
  <c r="IY7911" i="9"/>
  <c r="JF7911" i="9"/>
  <c r="IY7915" i="9"/>
  <c r="JF7915" i="9"/>
  <c r="IY7919" i="9"/>
  <c r="JF7919" i="9"/>
  <c r="IY7923" i="9"/>
  <c r="JF7923" i="9"/>
  <c r="IY7927" i="9"/>
  <c r="JF7927" i="9"/>
  <c r="IY7931" i="9"/>
  <c r="JF7931" i="9"/>
  <c r="IY7935" i="9"/>
  <c r="JF7935" i="9"/>
  <c r="IY7939" i="9"/>
  <c r="JF7939" i="9"/>
  <c r="IY7943" i="9"/>
  <c r="JF7943" i="9"/>
  <c r="IY7947" i="9"/>
  <c r="JF7947" i="9"/>
  <c r="IY7951" i="9"/>
  <c r="JF7951" i="9"/>
  <c r="IY7955" i="9"/>
  <c r="JF7955" i="9"/>
  <c r="IY7959" i="9"/>
  <c r="JF7959" i="9"/>
  <c r="IY7963" i="9"/>
  <c r="JF7963" i="9"/>
  <c r="IY7967" i="9"/>
  <c r="JF7967" i="9"/>
  <c r="IY7971" i="9"/>
  <c r="JF7971" i="9"/>
  <c r="IY7975" i="9"/>
  <c r="JF7975" i="9"/>
  <c r="IY7979" i="9"/>
  <c r="JF7979" i="9"/>
  <c r="IY7983" i="9"/>
  <c r="JF7983" i="9"/>
  <c r="IY7987" i="9"/>
  <c r="JF7987" i="9"/>
  <c r="IY7991" i="9"/>
  <c r="JF7991" i="9"/>
  <c r="IY7995" i="9"/>
  <c r="JF7995" i="9"/>
  <c r="IY7999" i="9"/>
  <c r="JF7999" i="9"/>
  <c r="IY8003" i="9"/>
  <c r="JF8003" i="9"/>
  <c r="IY8007" i="9"/>
  <c r="JF8007" i="9"/>
  <c r="IY8011" i="9"/>
  <c r="JF8011" i="9"/>
  <c r="IY8015" i="9"/>
  <c r="JF8015" i="9"/>
  <c r="IY8019" i="9"/>
  <c r="JF8019" i="9"/>
  <c r="IY8023" i="9"/>
  <c r="JF8023" i="9"/>
  <c r="IY8027" i="9"/>
  <c r="JF8027" i="9"/>
  <c r="IY8031" i="9"/>
  <c r="JF8031" i="9"/>
  <c r="IY8035" i="9"/>
  <c r="JF8035" i="9"/>
  <c r="IY8039" i="9"/>
  <c r="JF8039" i="9"/>
  <c r="IY8043" i="9"/>
  <c r="JF8043" i="9"/>
  <c r="IY8047" i="9"/>
  <c r="JF8047" i="9"/>
  <c r="IY8051" i="9"/>
  <c r="JF8051" i="9"/>
  <c r="IY8055" i="9"/>
  <c r="JF8055" i="9"/>
  <c r="IY8059" i="9"/>
  <c r="JF8059" i="9"/>
  <c r="IY8063" i="9"/>
  <c r="JF8063" i="9"/>
  <c r="IY8067" i="9"/>
  <c r="JF8067" i="9"/>
  <c r="IY8071" i="9"/>
  <c r="JF8071" i="9"/>
  <c r="IY8075" i="9"/>
  <c r="JF8075" i="9"/>
  <c r="IY8079" i="9"/>
  <c r="JF8079" i="9"/>
  <c r="IY8083" i="9"/>
  <c r="JF8083" i="9"/>
  <c r="IY8087" i="9"/>
  <c r="JF8087" i="9"/>
  <c r="IY8091" i="9"/>
  <c r="JF8091" i="9"/>
  <c r="IY8095" i="9"/>
  <c r="JF8095" i="9"/>
  <c r="IY8099" i="9"/>
  <c r="JF8099" i="9"/>
  <c r="IY8103" i="9"/>
  <c r="JF8103" i="9"/>
  <c r="IY8107" i="9"/>
  <c r="JF8107" i="9"/>
  <c r="IY8111" i="9"/>
  <c r="JF8111" i="9"/>
  <c r="IY8115" i="9"/>
  <c r="JF8115" i="9"/>
  <c r="IY8119" i="9"/>
  <c r="JF8119" i="9"/>
  <c r="IY8123" i="9"/>
  <c r="JF8123" i="9"/>
  <c r="IY8127" i="9"/>
  <c r="JF8127" i="9"/>
  <c r="IY8131" i="9"/>
  <c r="JF8131" i="9"/>
  <c r="IY8135" i="9"/>
  <c r="JF8135" i="9"/>
  <c r="IY8139" i="9"/>
  <c r="JF8139" i="9"/>
  <c r="IY8143" i="9"/>
  <c r="JF8143" i="9"/>
  <c r="IY8147" i="9"/>
  <c r="JF8147" i="9"/>
  <c r="IY8151" i="9"/>
  <c r="JF8151" i="9"/>
  <c r="IY8155" i="9"/>
  <c r="JF8155" i="9"/>
  <c r="IY8159" i="9"/>
  <c r="JF8159" i="9"/>
  <c r="IY8163" i="9"/>
  <c r="JF8163" i="9"/>
  <c r="IY8167" i="9"/>
  <c r="JF8167" i="9"/>
  <c r="IY8171" i="9"/>
  <c r="JF8171" i="9"/>
  <c r="IY8175" i="9"/>
  <c r="JF8175" i="9"/>
  <c r="IY8179" i="9"/>
  <c r="JF8179" i="9"/>
  <c r="IY8183" i="9"/>
  <c r="JF8183" i="9"/>
  <c r="IY8187" i="9"/>
  <c r="JF8187" i="9"/>
  <c r="IY8191" i="9"/>
  <c r="JF8191" i="9"/>
  <c r="IY8195" i="9"/>
  <c r="JF8195" i="9"/>
  <c r="IY8199" i="9"/>
  <c r="JF8199" i="9"/>
  <c r="IY8203" i="9"/>
  <c r="JF8203" i="9"/>
  <c r="IY8207" i="9"/>
  <c r="JF8207" i="9"/>
  <c r="IY8211" i="9"/>
  <c r="JF8211" i="9"/>
  <c r="IY8215" i="9"/>
  <c r="JF8215" i="9"/>
  <c r="IY8219" i="9"/>
  <c r="JF8219" i="9"/>
  <c r="IY8223" i="9"/>
  <c r="JF8223" i="9"/>
  <c r="IY8227" i="9"/>
  <c r="JF8227" i="9"/>
  <c r="IY8231" i="9"/>
  <c r="JF8231" i="9"/>
  <c r="IY8235" i="9"/>
  <c r="JF8235" i="9"/>
  <c r="IY8239" i="9"/>
  <c r="JF8239" i="9"/>
  <c r="IY8243" i="9"/>
  <c r="JF8243" i="9"/>
  <c r="IY8247" i="9"/>
  <c r="JF8247" i="9"/>
  <c r="IY8251" i="9"/>
  <c r="JF8251" i="9"/>
  <c r="IY8255" i="9"/>
  <c r="JF8255" i="9"/>
  <c r="IY8259" i="9"/>
  <c r="JF8259" i="9"/>
  <c r="IY8263" i="9"/>
  <c r="JF8263" i="9"/>
  <c r="IY8267" i="9"/>
  <c r="JF8267" i="9"/>
  <c r="IY8271" i="9"/>
  <c r="JF8271" i="9"/>
  <c r="IY8275" i="9"/>
  <c r="JF8275" i="9"/>
  <c r="IY8279" i="9"/>
  <c r="JF8279" i="9"/>
  <c r="IY8283" i="9"/>
  <c r="JF8283" i="9"/>
  <c r="IY8287" i="9"/>
  <c r="JF8287" i="9"/>
  <c r="IY8291" i="9"/>
  <c r="JF8291" i="9"/>
  <c r="IY8295" i="9"/>
  <c r="JF8295" i="9"/>
  <c r="IY8299" i="9"/>
  <c r="JF8299" i="9"/>
  <c r="IY8303" i="9"/>
  <c r="JF8303" i="9"/>
  <c r="IY8307" i="9"/>
  <c r="JF8307" i="9"/>
  <c r="IY8311" i="9"/>
  <c r="JF8311" i="9"/>
  <c r="IY8315" i="9"/>
  <c r="JF8315" i="9"/>
  <c r="IY8319" i="9"/>
  <c r="JF8319" i="9"/>
  <c r="IY8323" i="9"/>
  <c r="JF8323" i="9"/>
  <c r="IY8327" i="9"/>
  <c r="JF8327" i="9"/>
  <c r="IY8331" i="9"/>
  <c r="JF8331" i="9"/>
  <c r="IY8335" i="9"/>
  <c r="JF8335" i="9"/>
  <c r="IY8339" i="9"/>
  <c r="JF8339" i="9"/>
  <c r="IY8343" i="9"/>
  <c r="JF8343" i="9"/>
  <c r="IY8347" i="9"/>
  <c r="JF8347" i="9"/>
  <c r="IY8351" i="9"/>
  <c r="JF8351" i="9"/>
  <c r="IY8355" i="9"/>
  <c r="JF8355" i="9"/>
  <c r="IY8359" i="9"/>
  <c r="JF8359" i="9"/>
  <c r="IY8363" i="9"/>
  <c r="JF8363" i="9"/>
  <c r="IY8367" i="9"/>
  <c r="JF8367" i="9"/>
  <c r="IY8371" i="9"/>
  <c r="JF8371" i="9"/>
  <c r="IY8375" i="9"/>
  <c r="JF8375" i="9"/>
  <c r="IY8379" i="9"/>
  <c r="JF8379" i="9"/>
  <c r="IY8383" i="9"/>
  <c r="JF8383" i="9"/>
  <c r="IY8387" i="9"/>
  <c r="JF8387" i="9"/>
  <c r="IY8391" i="9"/>
  <c r="JF8391" i="9"/>
  <c r="IY8395" i="9"/>
  <c r="JF8395" i="9"/>
  <c r="IY8399" i="9"/>
  <c r="JF8399" i="9"/>
  <c r="IY8403" i="9"/>
  <c r="JF8403" i="9"/>
  <c r="IY8407" i="9"/>
  <c r="JF8407" i="9"/>
  <c r="IY8411" i="9"/>
  <c r="JF8411" i="9"/>
  <c r="IY8415" i="9"/>
  <c r="JF8415" i="9"/>
  <c r="IY8419" i="9"/>
  <c r="JF8419" i="9"/>
  <c r="IY8423" i="9"/>
  <c r="JF8423" i="9"/>
  <c r="IY8427" i="9"/>
  <c r="JF8427" i="9"/>
  <c r="IY8431" i="9"/>
  <c r="JF8431" i="9"/>
  <c r="IY8435" i="9"/>
  <c r="JF8435" i="9"/>
  <c r="IY8439" i="9"/>
  <c r="JF8439" i="9"/>
  <c r="IY8443" i="9"/>
  <c r="JF8443" i="9"/>
  <c r="IY8447" i="9"/>
  <c r="JF8447" i="9"/>
  <c r="IY8451" i="9"/>
  <c r="JF8451" i="9"/>
  <c r="IY8455" i="9"/>
  <c r="JF8455" i="9"/>
  <c r="IY8459" i="9"/>
  <c r="JF8459" i="9"/>
  <c r="IY8463" i="9"/>
  <c r="JF8463" i="9"/>
  <c r="IY8467" i="9"/>
  <c r="JF8467" i="9"/>
  <c r="IY8471" i="9"/>
  <c r="JF8471" i="9"/>
  <c r="IY8475" i="9"/>
  <c r="JF8475" i="9"/>
  <c r="IY8479" i="9"/>
  <c r="JF8479" i="9"/>
  <c r="IY8483" i="9"/>
  <c r="JF8483" i="9"/>
  <c r="IY8487" i="9"/>
  <c r="JF8487" i="9"/>
  <c r="IY8491" i="9"/>
  <c r="JF8491" i="9"/>
  <c r="IY8495" i="9"/>
  <c r="JF8495" i="9"/>
  <c r="IY8499" i="9"/>
  <c r="JF8499" i="9"/>
  <c r="IY8503" i="9"/>
  <c r="JF8503" i="9"/>
  <c r="IY8507" i="9"/>
  <c r="JF8507" i="9"/>
  <c r="IY8511" i="9"/>
  <c r="JF8511" i="9"/>
  <c r="IY8515" i="9"/>
  <c r="JF8515" i="9"/>
  <c r="IY8519" i="9"/>
  <c r="JF8519" i="9"/>
  <c r="IY8523" i="9"/>
  <c r="JF8523" i="9"/>
  <c r="IY8527" i="9"/>
  <c r="JF8527" i="9"/>
  <c r="IY8531" i="9"/>
  <c r="JF8531" i="9"/>
  <c r="IY8535" i="9"/>
  <c r="JF8535" i="9"/>
  <c r="IY8539" i="9"/>
  <c r="JF8539" i="9"/>
  <c r="IY8543" i="9"/>
  <c r="JF8543" i="9"/>
  <c r="IY8547" i="9"/>
  <c r="JF8547" i="9"/>
  <c r="IY8551" i="9"/>
  <c r="JF8551" i="9"/>
  <c r="IY8555" i="9"/>
  <c r="JF8555" i="9"/>
  <c r="IY8559" i="9"/>
  <c r="JF8559" i="9"/>
  <c r="IY8563" i="9"/>
  <c r="JF8563" i="9"/>
  <c r="IY8567" i="9"/>
  <c r="JF8567" i="9"/>
  <c r="IY8571" i="9"/>
  <c r="JF8571" i="9"/>
  <c r="IY8575" i="9"/>
  <c r="JF8575" i="9"/>
  <c r="IY8579" i="9"/>
  <c r="JF8579" i="9"/>
  <c r="IY8583" i="9"/>
  <c r="JF8583" i="9"/>
  <c r="IY8587" i="9"/>
  <c r="JF8587" i="9"/>
  <c r="IY8591" i="9"/>
  <c r="JF8591" i="9"/>
  <c r="IY8595" i="9"/>
  <c r="JF8595" i="9"/>
  <c r="IY8599" i="9"/>
  <c r="JF8599" i="9"/>
  <c r="IY8603" i="9"/>
  <c r="JF8603" i="9"/>
  <c r="IY8607" i="9"/>
  <c r="JF8607" i="9"/>
  <c r="IY8611" i="9"/>
  <c r="JF8611" i="9"/>
  <c r="IY8615" i="9"/>
  <c r="JF8615" i="9"/>
  <c r="IY8619" i="9"/>
  <c r="JF8619" i="9"/>
  <c r="IY8623" i="9"/>
  <c r="JF8623" i="9"/>
  <c r="IY8627" i="9"/>
  <c r="JF8627" i="9"/>
  <c r="IY8631" i="9"/>
  <c r="JF8631" i="9"/>
  <c r="IY8635" i="9"/>
  <c r="JF8635" i="9"/>
  <c r="IY8639" i="9"/>
  <c r="JF8639" i="9"/>
  <c r="IY8643" i="9"/>
  <c r="JF8643" i="9"/>
  <c r="IY8647" i="9"/>
  <c r="JF8647" i="9"/>
  <c r="IY8651" i="9"/>
  <c r="JF8651" i="9"/>
  <c r="IY8655" i="9"/>
  <c r="JF8655" i="9"/>
  <c r="IY8659" i="9"/>
  <c r="JF8659" i="9"/>
  <c r="IY8663" i="9"/>
  <c r="JF8663" i="9"/>
  <c r="IY8667" i="9"/>
  <c r="JF8667" i="9"/>
  <c r="IY8671" i="9"/>
  <c r="JF8671" i="9"/>
  <c r="IY8675" i="9"/>
  <c r="JF8675" i="9"/>
  <c r="IY8679" i="9"/>
  <c r="JF8679" i="9"/>
  <c r="IY8683" i="9"/>
  <c r="JF8683" i="9"/>
  <c r="IY8687" i="9"/>
  <c r="JF8687" i="9"/>
  <c r="IY8691" i="9"/>
  <c r="JF8691" i="9"/>
  <c r="IY8695" i="9"/>
  <c r="JF8695" i="9"/>
  <c r="IY8699" i="9"/>
  <c r="JF8699" i="9"/>
  <c r="IY8703" i="9"/>
  <c r="JF8703" i="9"/>
  <c r="IY8707" i="9"/>
  <c r="JF8707" i="9"/>
  <c r="IY8711" i="9"/>
  <c r="JF8711" i="9"/>
  <c r="IY8715" i="9"/>
  <c r="JF8715" i="9"/>
  <c r="IY8719" i="9"/>
  <c r="JF8719" i="9"/>
  <c r="IY8723" i="9"/>
  <c r="JF8723" i="9"/>
  <c r="IY8727" i="9"/>
  <c r="JF8727" i="9"/>
  <c r="IY8731" i="9"/>
  <c r="JF8731" i="9"/>
  <c r="IY8735" i="9"/>
  <c r="JF8735" i="9"/>
  <c r="IY8739" i="9"/>
  <c r="JF8739" i="9"/>
  <c r="IY8743" i="9"/>
  <c r="JF8743" i="9"/>
  <c r="IY8747" i="9"/>
  <c r="JF8747" i="9"/>
  <c r="IY8751" i="9"/>
  <c r="JF8751" i="9"/>
  <c r="IY8755" i="9"/>
  <c r="JF8755" i="9"/>
  <c r="IY8759" i="9"/>
  <c r="JF8759" i="9"/>
  <c r="IY8763" i="9"/>
  <c r="JF8763" i="9"/>
  <c r="IY8767" i="9"/>
  <c r="JF8767" i="9"/>
  <c r="IY8771" i="9"/>
  <c r="JF8771" i="9"/>
  <c r="IY8775" i="9"/>
  <c r="JF8775" i="9"/>
  <c r="IY8779" i="9"/>
  <c r="JF8779" i="9"/>
  <c r="IY8783" i="9"/>
  <c r="JF8783" i="9"/>
  <c r="IY8787" i="9"/>
  <c r="JF8787" i="9"/>
  <c r="IY8791" i="9"/>
  <c r="JF8791" i="9"/>
  <c r="IY8795" i="9"/>
  <c r="JF8795" i="9"/>
  <c r="IY8799" i="9"/>
  <c r="JF8799" i="9"/>
  <c r="IY8803" i="9"/>
  <c r="JF8803" i="9"/>
  <c r="IY8807" i="9"/>
  <c r="JF8807" i="9"/>
  <c r="IY8811" i="9"/>
  <c r="JF8811" i="9"/>
  <c r="IY8815" i="9"/>
  <c r="JF8815" i="9"/>
  <c r="IY8819" i="9"/>
  <c r="JF8819" i="9"/>
  <c r="IY8823" i="9"/>
  <c r="JF8823" i="9"/>
  <c r="IY8827" i="9"/>
  <c r="JF8827" i="9"/>
  <c r="IY8831" i="9"/>
  <c r="JF8831" i="9"/>
  <c r="IY8835" i="9"/>
  <c r="JF8835" i="9"/>
  <c r="IY8839" i="9"/>
  <c r="JF8839" i="9"/>
  <c r="IY8843" i="9"/>
  <c r="JF8843" i="9"/>
  <c r="IY8847" i="9"/>
  <c r="JF8847" i="9"/>
  <c r="IY8851" i="9"/>
  <c r="JF8851" i="9"/>
  <c r="IY8855" i="9"/>
  <c r="JF8855" i="9"/>
  <c r="IY8859" i="9"/>
  <c r="JF8859" i="9"/>
  <c r="IY8863" i="9"/>
  <c r="JF8863" i="9"/>
  <c r="IY8867" i="9"/>
  <c r="JF8867" i="9"/>
  <c r="IY8871" i="9"/>
  <c r="JF8871" i="9"/>
  <c r="IY8875" i="9"/>
  <c r="JF8875" i="9"/>
  <c r="IY8879" i="9"/>
  <c r="JF8879" i="9"/>
  <c r="IY8883" i="9"/>
  <c r="JF8883" i="9"/>
  <c r="IY8887" i="9"/>
  <c r="JF8887" i="9"/>
  <c r="IY8891" i="9"/>
  <c r="JF8891" i="9"/>
  <c r="IY8895" i="9"/>
  <c r="JF8895" i="9"/>
  <c r="IY8899" i="9"/>
  <c r="JF8899" i="9"/>
  <c r="IY8903" i="9"/>
  <c r="JF8903" i="9"/>
  <c r="IY8907" i="9"/>
  <c r="JF8907" i="9"/>
  <c r="IY8911" i="9"/>
  <c r="JF8911" i="9"/>
  <c r="IY8915" i="9"/>
  <c r="JF8915" i="9"/>
  <c r="IY8919" i="9"/>
  <c r="JF8919" i="9"/>
  <c r="IY8923" i="9"/>
  <c r="JF8923" i="9"/>
  <c r="IY8927" i="9"/>
  <c r="JF8927" i="9"/>
  <c r="IY8931" i="9"/>
  <c r="JF8931" i="9"/>
  <c r="IY8935" i="9"/>
  <c r="JF8935" i="9"/>
  <c r="IY8939" i="9"/>
  <c r="JF8939" i="9"/>
  <c r="IY8943" i="9"/>
  <c r="JF8943" i="9"/>
  <c r="IY8947" i="9"/>
  <c r="JF8947" i="9"/>
  <c r="IY8951" i="9"/>
  <c r="JF8951" i="9"/>
  <c r="IY8955" i="9"/>
  <c r="JF8955" i="9"/>
  <c r="IY8959" i="9"/>
  <c r="JF8959" i="9"/>
  <c r="IY8963" i="9"/>
  <c r="JF8963" i="9"/>
  <c r="IY8967" i="9"/>
  <c r="JF8967" i="9"/>
  <c r="IY8971" i="9"/>
  <c r="JF8971" i="9"/>
  <c r="IY8975" i="9"/>
  <c r="JF8975" i="9"/>
  <c r="IY8979" i="9"/>
  <c r="JF8979" i="9"/>
  <c r="IY8983" i="9"/>
  <c r="JF8983" i="9"/>
  <c r="IY8987" i="9"/>
  <c r="JF8987" i="9"/>
  <c r="IY8991" i="9"/>
  <c r="JF8991" i="9"/>
  <c r="IY8995" i="9"/>
  <c r="JF8995" i="9"/>
  <c r="IY8999" i="9"/>
  <c r="JF8999" i="9"/>
  <c r="IY9003" i="9"/>
  <c r="JF9003" i="9"/>
  <c r="IY9007" i="9"/>
  <c r="JF9007" i="9"/>
  <c r="IY9011" i="9"/>
  <c r="JF9011" i="9"/>
  <c r="IY9015" i="9"/>
  <c r="JF9015" i="9"/>
  <c r="IY9019" i="9"/>
  <c r="JF9019" i="9"/>
  <c r="IY9023" i="9"/>
  <c r="JF9023" i="9"/>
  <c r="IY9027" i="9"/>
  <c r="JF9027" i="9"/>
  <c r="IY9031" i="9"/>
  <c r="JF9031" i="9"/>
  <c r="IY9035" i="9"/>
  <c r="JF9035" i="9"/>
  <c r="IY9039" i="9"/>
  <c r="JF9039" i="9"/>
  <c r="IY9043" i="9"/>
  <c r="JF9043" i="9"/>
  <c r="IY9047" i="9"/>
  <c r="JF9047" i="9"/>
  <c r="IY9051" i="9"/>
  <c r="JF9051" i="9"/>
  <c r="IY9055" i="9"/>
  <c r="JF9055" i="9"/>
  <c r="IY9059" i="9"/>
  <c r="JF9059" i="9"/>
  <c r="IY9063" i="9"/>
  <c r="JF9063" i="9"/>
  <c r="IY9067" i="9"/>
  <c r="JF9067" i="9"/>
  <c r="IY9071" i="9"/>
  <c r="JF9071" i="9"/>
  <c r="IY9075" i="9"/>
  <c r="JF9075" i="9"/>
  <c r="IY9079" i="9"/>
  <c r="JF9079" i="9"/>
  <c r="IY9083" i="9"/>
  <c r="JF9083" i="9"/>
  <c r="IY9087" i="9"/>
  <c r="JF9087" i="9"/>
  <c r="IY9091" i="9"/>
  <c r="JF9091" i="9"/>
  <c r="IY9095" i="9"/>
  <c r="JF9095" i="9"/>
  <c r="IY9099" i="9"/>
  <c r="JF9099" i="9"/>
  <c r="IY9103" i="9"/>
  <c r="JF9103" i="9"/>
  <c r="IY9107" i="9"/>
  <c r="JF9107" i="9"/>
  <c r="IY9111" i="9"/>
  <c r="JF9111" i="9"/>
  <c r="IY9115" i="9"/>
  <c r="JF9115" i="9"/>
  <c r="IY9119" i="9"/>
  <c r="JF9119" i="9"/>
  <c r="IY9123" i="9"/>
  <c r="JF9123" i="9"/>
  <c r="IY9127" i="9"/>
  <c r="JF9127" i="9"/>
  <c r="IY9131" i="9"/>
  <c r="JF9131" i="9"/>
  <c r="IY9135" i="9"/>
  <c r="JF9135" i="9"/>
  <c r="IY9139" i="9"/>
  <c r="JF9139" i="9"/>
  <c r="IY9143" i="9"/>
  <c r="JF9143" i="9"/>
  <c r="IY9147" i="9"/>
  <c r="JF9147" i="9"/>
  <c r="IY9151" i="9"/>
  <c r="JF9151" i="9"/>
  <c r="IY9155" i="9"/>
  <c r="JF9155" i="9"/>
  <c r="IY9159" i="9"/>
  <c r="JF9159" i="9"/>
  <c r="IY9163" i="9"/>
  <c r="JF9163" i="9"/>
  <c r="IY9167" i="9"/>
  <c r="JF9167" i="9"/>
  <c r="IY9171" i="9"/>
  <c r="JF9171" i="9"/>
  <c r="IY9175" i="9"/>
  <c r="JF9175" i="9"/>
  <c r="IY9179" i="9"/>
  <c r="JF9179" i="9"/>
  <c r="IY9183" i="9"/>
  <c r="JF9183" i="9"/>
  <c r="IY9187" i="9"/>
  <c r="JF9187" i="9"/>
  <c r="IY9191" i="9"/>
  <c r="JF9191" i="9"/>
  <c r="IY9195" i="9"/>
  <c r="JF9195" i="9"/>
  <c r="IY9199" i="9"/>
  <c r="JF9199" i="9"/>
  <c r="IY9203" i="9"/>
  <c r="JF9203" i="9"/>
  <c r="IY9207" i="9"/>
  <c r="JF9207" i="9"/>
  <c r="IY9211" i="9"/>
  <c r="JF9211" i="9"/>
  <c r="IY9215" i="9"/>
  <c r="JF9215" i="9"/>
  <c r="IY9219" i="9"/>
  <c r="JF9219" i="9"/>
  <c r="IY9223" i="9"/>
  <c r="JF9223" i="9"/>
  <c r="IY9227" i="9"/>
  <c r="JF9227" i="9"/>
  <c r="IY9231" i="9"/>
  <c r="JF9231" i="9"/>
  <c r="IY9235" i="9"/>
  <c r="JF9235" i="9"/>
  <c r="IY9239" i="9"/>
  <c r="JF9239" i="9"/>
  <c r="IY9243" i="9"/>
  <c r="JF9243" i="9"/>
  <c r="IY9247" i="9"/>
  <c r="JF9247" i="9"/>
  <c r="IY9251" i="9"/>
  <c r="JF9251" i="9"/>
  <c r="IY9255" i="9"/>
  <c r="JF9255" i="9"/>
  <c r="IY9259" i="9"/>
  <c r="JF9259" i="9"/>
  <c r="IY9263" i="9"/>
  <c r="JF9263" i="9"/>
  <c r="IY9267" i="9"/>
  <c r="JF9267" i="9"/>
  <c r="IY9271" i="9"/>
  <c r="JF9271" i="9"/>
  <c r="IY9275" i="9"/>
  <c r="JF9275" i="9"/>
  <c r="IY9279" i="9"/>
  <c r="JF9279" i="9"/>
  <c r="IY9283" i="9"/>
  <c r="JF9283" i="9"/>
  <c r="IY9287" i="9"/>
  <c r="JF9287" i="9"/>
  <c r="IY9291" i="9"/>
  <c r="JF9291" i="9"/>
  <c r="IY9295" i="9"/>
  <c r="JF9295" i="9"/>
  <c r="IY9299" i="9"/>
  <c r="JF9299" i="9"/>
  <c r="IY9303" i="9"/>
  <c r="JF9303" i="9"/>
  <c r="IY9307" i="9"/>
  <c r="JF9307" i="9"/>
  <c r="IY9311" i="9"/>
  <c r="JF9311" i="9"/>
  <c r="IY9315" i="9"/>
  <c r="JF9315" i="9"/>
  <c r="IY9319" i="9"/>
  <c r="JF9319" i="9"/>
  <c r="IY9323" i="9"/>
  <c r="JF9323" i="9"/>
  <c r="IY9327" i="9"/>
  <c r="JF9327" i="9"/>
  <c r="IY9331" i="9"/>
  <c r="JF9331" i="9"/>
  <c r="IY9335" i="9"/>
  <c r="JF9335" i="9"/>
  <c r="IY9339" i="9"/>
  <c r="JF9339" i="9"/>
  <c r="IY9343" i="9"/>
  <c r="JF9343" i="9"/>
  <c r="IY9347" i="9"/>
  <c r="JF9347" i="9"/>
  <c r="IY9351" i="9"/>
  <c r="JF9351" i="9"/>
  <c r="IY9355" i="9"/>
  <c r="JF9355" i="9"/>
  <c r="IY9359" i="9"/>
  <c r="JF9359" i="9"/>
  <c r="IY9363" i="9"/>
  <c r="JF9363" i="9"/>
  <c r="IY9367" i="9"/>
  <c r="JF9367" i="9"/>
  <c r="IY9371" i="9"/>
  <c r="JF9371" i="9"/>
  <c r="IY9375" i="9"/>
  <c r="JF9375" i="9"/>
  <c r="IY9379" i="9"/>
  <c r="JF9379" i="9"/>
  <c r="IY9383" i="9"/>
  <c r="JF9383" i="9"/>
  <c r="IY9387" i="9"/>
  <c r="JF9387" i="9"/>
  <c r="IY9391" i="9"/>
  <c r="JF9391" i="9"/>
  <c r="IY9395" i="9"/>
  <c r="JF9395" i="9"/>
  <c r="IY9399" i="9"/>
  <c r="JF9399" i="9"/>
  <c r="IY9403" i="9"/>
  <c r="JF9403" i="9"/>
  <c r="IY9407" i="9"/>
  <c r="JF9407" i="9"/>
  <c r="IY9411" i="9"/>
  <c r="JF9411" i="9"/>
  <c r="IY9415" i="9"/>
  <c r="JF9415" i="9"/>
  <c r="IY9419" i="9"/>
  <c r="JF9419" i="9"/>
  <c r="IY9423" i="9"/>
  <c r="JF9423" i="9"/>
  <c r="IY9427" i="9"/>
  <c r="JF9427" i="9"/>
  <c r="IY9431" i="9"/>
  <c r="JF9431" i="9"/>
  <c r="IY9435" i="9"/>
  <c r="JF9435" i="9"/>
  <c r="IY9439" i="9"/>
  <c r="JF9439" i="9"/>
  <c r="IY9443" i="9"/>
  <c r="JF9443" i="9"/>
  <c r="IY9447" i="9"/>
  <c r="JF9447" i="9"/>
  <c r="IY9451" i="9"/>
  <c r="JF9451" i="9"/>
  <c r="IY9455" i="9"/>
  <c r="JF9455" i="9"/>
  <c r="IY9459" i="9"/>
  <c r="JF9459" i="9"/>
  <c r="IY9463" i="9"/>
  <c r="JF9463" i="9"/>
  <c r="IY9467" i="9"/>
  <c r="JF9467" i="9"/>
  <c r="IY9471" i="9"/>
  <c r="JF9471" i="9"/>
  <c r="IY9475" i="9"/>
  <c r="JF9475" i="9"/>
  <c r="IY9479" i="9"/>
  <c r="JF9479" i="9"/>
  <c r="IY9483" i="9"/>
  <c r="JF9483" i="9"/>
  <c r="IY9487" i="9"/>
  <c r="JF9487" i="9"/>
  <c r="IY9491" i="9"/>
  <c r="JF9491" i="9"/>
  <c r="IY9495" i="9"/>
  <c r="JF9495" i="9"/>
  <c r="IY9499" i="9"/>
  <c r="JF9499" i="9"/>
  <c r="IY9503" i="9"/>
  <c r="JF9503" i="9"/>
  <c r="IY9507" i="9"/>
  <c r="JF9507" i="9"/>
  <c r="IY9511" i="9"/>
  <c r="JF9511" i="9"/>
  <c r="IY9515" i="9"/>
  <c r="JF9515" i="9"/>
  <c r="IY9519" i="9"/>
  <c r="JF9519" i="9"/>
  <c r="IY9523" i="9"/>
  <c r="JF9523" i="9"/>
  <c r="IY9527" i="9"/>
  <c r="JF9527" i="9"/>
  <c r="IY9531" i="9"/>
  <c r="JF9531" i="9"/>
  <c r="IY9535" i="9"/>
  <c r="JF9535" i="9"/>
  <c r="IY9539" i="9"/>
  <c r="JF9539" i="9"/>
  <c r="IY9543" i="9"/>
  <c r="JF9543" i="9"/>
  <c r="IY9547" i="9"/>
  <c r="JF9547" i="9"/>
  <c r="IY9551" i="9"/>
  <c r="JF9551" i="9"/>
  <c r="IY9555" i="9"/>
  <c r="JF9555" i="9"/>
  <c r="IY9559" i="9"/>
  <c r="JF9559" i="9"/>
  <c r="IY9563" i="9"/>
  <c r="JF9563" i="9"/>
  <c r="IY9567" i="9"/>
  <c r="JF9567" i="9"/>
  <c r="IY9571" i="9"/>
  <c r="JF9571" i="9"/>
  <c r="IY9575" i="9"/>
  <c r="JF9575" i="9"/>
  <c r="IY9579" i="9"/>
  <c r="JF9579" i="9"/>
  <c r="IY9583" i="9"/>
  <c r="JF9583" i="9"/>
  <c r="IY9587" i="9"/>
  <c r="JF9587" i="9"/>
  <c r="IY9591" i="9"/>
  <c r="JF9591" i="9"/>
  <c r="IY9595" i="9"/>
  <c r="JF9595" i="9"/>
  <c r="IY9599" i="9"/>
  <c r="JF9599" i="9"/>
  <c r="IY9603" i="9"/>
  <c r="JF9603" i="9"/>
  <c r="IY9607" i="9"/>
  <c r="JF9607" i="9"/>
  <c r="IY9611" i="9"/>
  <c r="JF9611" i="9"/>
  <c r="IY9615" i="9"/>
  <c r="JF9615" i="9"/>
  <c r="IY9619" i="9"/>
  <c r="JF9619" i="9"/>
  <c r="IY9623" i="9"/>
  <c r="JF9623" i="9"/>
  <c r="IY9627" i="9"/>
  <c r="JF9627" i="9"/>
  <c r="IY9631" i="9"/>
  <c r="JF9631" i="9"/>
  <c r="IY9635" i="9"/>
  <c r="JF9635" i="9"/>
  <c r="IY9639" i="9"/>
  <c r="JF9639" i="9"/>
  <c r="IY9643" i="9"/>
  <c r="JF9643" i="9"/>
  <c r="IY9647" i="9"/>
  <c r="JF9647" i="9"/>
  <c r="IY9651" i="9"/>
  <c r="JF9651" i="9"/>
  <c r="IY9655" i="9"/>
  <c r="JF9655" i="9"/>
  <c r="IY9659" i="9"/>
  <c r="JF9659" i="9"/>
  <c r="IY9663" i="9"/>
  <c r="JF9663" i="9"/>
  <c r="IY9667" i="9"/>
  <c r="JF9667" i="9"/>
  <c r="IY9671" i="9"/>
  <c r="JF9671" i="9"/>
  <c r="IY9675" i="9"/>
  <c r="JF9675" i="9"/>
  <c r="IY9679" i="9"/>
  <c r="JF9679" i="9"/>
  <c r="IY9683" i="9"/>
  <c r="JF9683" i="9"/>
  <c r="IY9687" i="9"/>
  <c r="JF9687" i="9"/>
  <c r="IY9691" i="9"/>
  <c r="JF9691" i="9"/>
  <c r="IY9695" i="9"/>
  <c r="JF9695" i="9"/>
  <c r="IY9699" i="9"/>
  <c r="JF9699" i="9"/>
  <c r="IY9703" i="9"/>
  <c r="JF9703" i="9"/>
  <c r="IY9707" i="9"/>
  <c r="JF9707" i="9"/>
  <c r="IY9711" i="9"/>
  <c r="JF9711" i="9"/>
  <c r="IY9715" i="9"/>
  <c r="JF9715" i="9"/>
  <c r="IY9719" i="9"/>
  <c r="JF9719" i="9"/>
  <c r="IY9723" i="9"/>
  <c r="JF9723" i="9"/>
  <c r="IY9727" i="9"/>
  <c r="JF9727" i="9"/>
  <c r="IY9731" i="9"/>
  <c r="JF9731" i="9"/>
  <c r="IY9735" i="9"/>
  <c r="JF9735" i="9"/>
  <c r="IY9739" i="9"/>
  <c r="JF9739" i="9"/>
  <c r="IY9743" i="9"/>
  <c r="JF9743" i="9"/>
  <c r="IY9747" i="9"/>
  <c r="JF9747" i="9"/>
  <c r="IY9751" i="9"/>
  <c r="JF9751" i="9"/>
  <c r="IY9755" i="9"/>
  <c r="JF9755" i="9"/>
  <c r="IY9759" i="9"/>
  <c r="JF9759" i="9"/>
  <c r="IY9763" i="9"/>
  <c r="JF9763" i="9"/>
  <c r="IY9767" i="9"/>
  <c r="JF9767" i="9"/>
  <c r="IY9771" i="9"/>
  <c r="JF9771" i="9"/>
  <c r="IY9775" i="9"/>
  <c r="JF9775" i="9"/>
  <c r="IY9779" i="9"/>
  <c r="JF9779" i="9"/>
  <c r="IY9783" i="9"/>
  <c r="JF9783" i="9"/>
  <c r="IY9787" i="9"/>
  <c r="JF9787" i="9"/>
  <c r="IY9791" i="9"/>
  <c r="JF9791" i="9"/>
  <c r="IY9795" i="9"/>
  <c r="JF9795" i="9"/>
  <c r="IY9799" i="9"/>
  <c r="JF9799" i="9"/>
  <c r="IY9803" i="9"/>
  <c r="JF9803" i="9"/>
  <c r="IY9807" i="9"/>
  <c r="JF9807" i="9"/>
  <c r="IY9811" i="9"/>
  <c r="JF9811" i="9"/>
  <c r="IY9815" i="9"/>
  <c r="JF9815" i="9"/>
  <c r="IY9819" i="9"/>
  <c r="JF9819" i="9"/>
  <c r="IY9823" i="9"/>
  <c r="JF9823" i="9"/>
  <c r="IY9827" i="9"/>
  <c r="JF9827" i="9"/>
  <c r="IY9831" i="9"/>
  <c r="JF9831" i="9"/>
  <c r="IY9835" i="9"/>
  <c r="JF9835" i="9"/>
  <c r="IY9839" i="9"/>
  <c r="JF9839" i="9"/>
  <c r="IY9843" i="9"/>
  <c r="JF9843" i="9"/>
  <c r="IY9847" i="9"/>
  <c r="JF9847" i="9"/>
  <c r="IY9851" i="9"/>
  <c r="JF9851" i="9"/>
  <c r="IY9855" i="9"/>
  <c r="JF9855" i="9"/>
  <c r="IY9859" i="9"/>
  <c r="JF9859" i="9"/>
  <c r="IY9863" i="9"/>
  <c r="JF9863" i="9"/>
  <c r="IY9867" i="9"/>
  <c r="JF9867" i="9"/>
  <c r="IY9871" i="9"/>
  <c r="JF9871" i="9"/>
  <c r="IY9875" i="9"/>
  <c r="JF9875" i="9"/>
  <c r="IY9879" i="9"/>
  <c r="JF9879" i="9"/>
  <c r="IY9883" i="9"/>
  <c r="JF9883" i="9"/>
  <c r="IY9887" i="9"/>
  <c r="JF9887" i="9"/>
  <c r="IY9891" i="9"/>
  <c r="JF9891" i="9"/>
  <c r="IY9895" i="9"/>
  <c r="JF9895" i="9"/>
  <c r="IY9899" i="9"/>
  <c r="JF9899" i="9"/>
  <c r="IY9903" i="9"/>
  <c r="JF9903" i="9"/>
  <c r="IY9907" i="9"/>
  <c r="JF9907" i="9"/>
  <c r="IY9911" i="9"/>
  <c r="JF9911" i="9"/>
  <c r="IY9915" i="9"/>
  <c r="JF9915" i="9"/>
  <c r="IY9919" i="9"/>
  <c r="JF9919" i="9"/>
  <c r="IY9923" i="9"/>
  <c r="JF9923" i="9"/>
  <c r="IY9927" i="9"/>
  <c r="JF9927" i="9"/>
  <c r="IY9931" i="9"/>
  <c r="JF9931" i="9"/>
  <c r="IY9935" i="9"/>
  <c r="JF9935" i="9"/>
  <c r="IY9939" i="9"/>
  <c r="JF9939" i="9"/>
  <c r="IY9943" i="9"/>
  <c r="JF9943" i="9"/>
  <c r="IY9947" i="9"/>
  <c r="JF9947" i="9"/>
  <c r="IY9951" i="9"/>
  <c r="JF9951" i="9"/>
  <c r="IY9955" i="9"/>
  <c r="JF9955" i="9"/>
  <c r="IY9959" i="9"/>
  <c r="JF9959" i="9"/>
  <c r="IY9963" i="9"/>
  <c r="JF9963" i="9"/>
  <c r="IY9967" i="9"/>
  <c r="JF9967" i="9"/>
  <c r="IY9971" i="9"/>
  <c r="JF9971" i="9"/>
  <c r="IY9975" i="9"/>
  <c r="JF9975" i="9"/>
  <c r="IY9979" i="9"/>
  <c r="JF9979" i="9"/>
  <c r="IY9983" i="9"/>
  <c r="JF9983" i="9"/>
  <c r="IY9987" i="9"/>
  <c r="JF9987" i="9"/>
  <c r="IY9991" i="9"/>
  <c r="JF9991" i="9"/>
  <c r="IY9995" i="9"/>
  <c r="JF9995" i="9"/>
  <c r="IY9999" i="9"/>
  <c r="JF9999" i="9"/>
  <c r="IX22" i="9"/>
  <c r="IX34" i="9"/>
  <c r="IX82" i="9"/>
  <c r="IX150" i="9"/>
  <c r="IX210" i="9"/>
  <c r="IX246" i="9"/>
  <c r="IX258" i="9"/>
  <c r="IX406" i="9"/>
  <c r="IX438" i="9"/>
  <c r="IX450" i="9"/>
  <c r="IX562" i="9"/>
  <c r="IX566" i="9"/>
  <c r="IX630" i="9"/>
  <c r="IX642" i="9"/>
  <c r="IX658" i="9"/>
  <c r="IX690" i="9"/>
  <c r="IX866" i="9"/>
  <c r="IX914" i="9"/>
  <c r="IX1042" i="9"/>
  <c r="IX1078" i="9"/>
  <c r="IX1110" i="9"/>
  <c r="IX1122" i="9"/>
  <c r="IX1170" i="9"/>
  <c r="IX1206" i="9"/>
  <c r="IX1218" i="9"/>
  <c r="IX1266" i="9"/>
  <c r="IX1330" i="9"/>
  <c r="IX1366" i="9"/>
  <c r="IX1398" i="9"/>
  <c r="IX1410" i="9"/>
  <c r="IX1458" i="9"/>
  <c r="IX1526" i="9"/>
  <c r="IX1586" i="9"/>
  <c r="IX1622" i="9"/>
  <c r="IX1634" i="9"/>
  <c r="IX1682" i="9"/>
  <c r="IX1718" i="9"/>
  <c r="IX1730" i="9"/>
  <c r="IX1782" i="9"/>
  <c r="IX1858" i="9"/>
  <c r="IY1930" i="9"/>
  <c r="IY1954" i="9"/>
  <c r="IY1962" i="9"/>
  <c r="IY1986" i="9"/>
  <c r="IU2114" i="9"/>
  <c r="IU2210" i="9"/>
  <c r="IU2242" i="9"/>
  <c r="IU2258" i="9"/>
  <c r="IU2386" i="9"/>
  <c r="IU2482" i="9"/>
  <c r="IU2498" i="9"/>
  <c r="IU2754" i="9"/>
  <c r="IU2802" i="9"/>
  <c r="IU2818" i="9"/>
  <c r="IU3122" i="9"/>
  <c r="IU3154" i="9"/>
  <c r="IU3186" i="9"/>
  <c r="IU3202" i="9"/>
  <c r="IU3410" i="9"/>
  <c r="IU3458" i="9"/>
  <c r="IU3474" i="9"/>
  <c r="IU3506" i="9"/>
  <c r="IU3522" i="9"/>
  <c r="IU3538" i="9"/>
  <c r="IU3570" i="9"/>
  <c r="IU3602" i="9"/>
  <c r="IU3650" i="9"/>
  <c r="IU3698" i="9"/>
  <c r="IU3714" i="9"/>
  <c r="IU3730" i="9"/>
  <c r="IU3826" i="9"/>
  <c r="IU3858" i="9"/>
  <c r="IU3906" i="9"/>
  <c r="IU3986" i="9"/>
  <c r="IU4082" i="9"/>
  <c r="IU4178" i="9"/>
  <c r="IY4962" i="9"/>
  <c r="JF4962" i="9"/>
  <c r="IY5058" i="9"/>
  <c r="JF5058" i="9"/>
  <c r="IY5186" i="9"/>
  <c r="JF5186" i="9"/>
  <c r="IY5314" i="9"/>
  <c r="JF5314" i="9"/>
  <c r="IY5386" i="9"/>
  <c r="JF5386" i="9"/>
  <c r="IY5402" i="9"/>
  <c r="JF5402" i="9"/>
  <c r="IY5414" i="9"/>
  <c r="JF5414" i="9"/>
  <c r="IY5426" i="9"/>
  <c r="JF5426" i="9"/>
  <c r="IY5438" i="9"/>
  <c r="JF5438" i="9"/>
  <c r="IY5450" i="9"/>
  <c r="JF5450" i="9"/>
  <c r="IY5466" i="9"/>
  <c r="JF5466" i="9"/>
  <c r="IY5482" i="9"/>
  <c r="JF5482" i="9"/>
  <c r="IY5494" i="9"/>
  <c r="JF5494" i="9"/>
  <c r="IY5510" i="9"/>
  <c r="JF5510" i="9"/>
  <c r="IY5646" i="9"/>
  <c r="JF5646" i="9"/>
  <c r="IX8" i="9"/>
  <c r="JF8" i="9"/>
  <c r="IX44" i="9"/>
  <c r="IX76" i="9"/>
  <c r="IX108" i="9"/>
  <c r="IX408" i="9"/>
  <c r="IX424" i="9"/>
  <c r="IX428" i="9"/>
  <c r="IX440" i="9"/>
  <c r="IX456" i="9"/>
  <c r="IX460" i="9"/>
  <c r="IX472" i="9"/>
  <c r="IX488" i="9"/>
  <c r="IX492" i="9"/>
  <c r="IX504" i="9"/>
  <c r="IX520" i="9"/>
  <c r="IX524" i="9"/>
  <c r="IX536" i="9"/>
  <c r="IX552" i="9"/>
  <c r="IX556" i="9"/>
  <c r="IX568" i="9"/>
  <c r="IX584" i="9"/>
  <c r="IX588" i="9"/>
  <c r="IX600" i="9"/>
  <c r="IX616" i="9"/>
  <c r="IX620" i="9"/>
  <c r="IX632" i="9"/>
  <c r="IX648" i="9"/>
  <c r="IX652" i="9"/>
  <c r="IX664" i="9"/>
  <c r="IX680" i="9"/>
  <c r="IX684" i="9"/>
  <c r="IX696" i="9"/>
  <c r="IX712" i="9"/>
  <c r="IX716" i="9"/>
  <c r="IX728" i="9"/>
  <c r="IX744" i="9"/>
  <c r="IX748" i="9"/>
  <c r="IX760" i="9"/>
  <c r="IX776" i="9"/>
  <c r="IX780" i="9"/>
  <c r="IX792" i="9"/>
  <c r="IX808" i="9"/>
  <c r="IX812" i="9"/>
  <c r="IX824" i="9"/>
  <c r="IX840" i="9"/>
  <c r="IX844" i="9"/>
  <c r="IX856" i="9"/>
  <c r="IX872" i="9"/>
  <c r="IX876" i="9"/>
  <c r="IX888" i="9"/>
  <c r="IX904" i="9"/>
  <c r="IX908" i="9"/>
  <c r="IX920" i="9"/>
  <c r="IX936" i="9"/>
  <c r="IX940" i="9"/>
  <c r="IX952" i="9"/>
  <c r="IX968" i="9"/>
  <c r="IX972" i="9"/>
  <c r="IX984" i="9"/>
  <c r="IX1000" i="9"/>
  <c r="IX1004" i="9"/>
  <c r="IX1016" i="9"/>
  <c r="IX1032" i="9"/>
  <c r="IX1036" i="9"/>
  <c r="IX1048" i="9"/>
  <c r="IX1064" i="9"/>
  <c r="IX1068" i="9"/>
  <c r="IX1080" i="9"/>
  <c r="IX1096" i="9"/>
  <c r="IX1100" i="9"/>
  <c r="IX1112" i="9"/>
  <c r="IX1128" i="9"/>
  <c r="IX1132" i="9"/>
  <c r="IX1144" i="9"/>
  <c r="IX1160" i="9"/>
  <c r="IX1164" i="9"/>
  <c r="IX1176" i="9"/>
  <c r="IX1192" i="9"/>
  <c r="IX1196" i="9"/>
  <c r="IX1208" i="9"/>
  <c r="IX1224" i="9"/>
  <c r="IX1228" i="9"/>
  <c r="IX1240" i="9"/>
  <c r="IX1256" i="9"/>
  <c r="IX1260" i="9"/>
  <c r="IX1272" i="9"/>
  <c r="IX1288" i="9"/>
  <c r="IX1292" i="9"/>
  <c r="IX1304" i="9"/>
  <c r="IX1320" i="9"/>
  <c r="IX1324" i="9"/>
  <c r="IX1336" i="9"/>
  <c r="IX1352" i="9"/>
  <c r="IX1356" i="9"/>
  <c r="IX1368" i="9"/>
  <c r="IX1384" i="9"/>
  <c r="IX1388" i="9"/>
  <c r="IX1400" i="9"/>
  <c r="IX1416" i="9"/>
  <c r="IX1420" i="9"/>
  <c r="IX1432" i="9"/>
  <c r="IX1448" i="9"/>
  <c r="IX1452" i="9"/>
  <c r="IX1464" i="9"/>
  <c r="IX1480" i="9"/>
  <c r="IX1484" i="9"/>
  <c r="IX1496" i="9"/>
  <c r="IX1512" i="9"/>
  <c r="IX1516" i="9"/>
  <c r="IX1528" i="9"/>
  <c r="IX1544" i="9"/>
  <c r="IX1548" i="9"/>
  <c r="IX1560" i="9"/>
  <c r="IX1576" i="9"/>
  <c r="IX1580" i="9"/>
  <c r="IX1592" i="9"/>
  <c r="IX1608" i="9"/>
  <c r="IX1612" i="9"/>
  <c r="IX1624" i="9"/>
  <c r="IX1640" i="9"/>
  <c r="IX1644" i="9"/>
  <c r="IX1656" i="9"/>
  <c r="IX1672" i="9"/>
  <c r="IX1676" i="9"/>
  <c r="IX1688" i="9"/>
  <c r="IX1704" i="9"/>
  <c r="IX1708" i="9"/>
  <c r="IX1720" i="9"/>
  <c r="IX1736" i="9"/>
  <c r="IX1740" i="9"/>
  <c r="IX1752" i="9"/>
  <c r="IX1768" i="9"/>
  <c r="IX1772" i="9"/>
  <c r="IX1784" i="9"/>
  <c r="IX1800" i="9"/>
  <c r="IX1804" i="9"/>
  <c r="IX1816" i="9"/>
  <c r="IX1832" i="9"/>
  <c r="IX1836" i="9"/>
  <c r="IX1848" i="9"/>
  <c r="IX1864" i="9"/>
  <c r="IX1868" i="9"/>
  <c r="IX1880" i="9"/>
  <c r="IX1896" i="9"/>
  <c r="IX1900" i="9"/>
  <c r="IY1932" i="9"/>
  <c r="IY1940" i="9"/>
  <c r="IY1948" i="9"/>
  <c r="IY1956" i="9"/>
  <c r="IY1964" i="9"/>
  <c r="IY1972" i="9"/>
  <c r="IY1980" i="9"/>
  <c r="IY1988" i="9"/>
  <c r="IY1996" i="9"/>
  <c r="IY2004" i="9"/>
  <c r="IY2016" i="9"/>
  <c r="IY2020" i="9"/>
  <c r="IY2036" i="9"/>
  <c r="IY2040" i="9"/>
  <c r="IY2052" i="9"/>
  <c r="IY2064" i="9"/>
  <c r="IY2068" i="9"/>
  <c r="IY2080" i="9"/>
  <c r="IY2084" i="9"/>
  <c r="IY2096" i="9"/>
  <c r="IY2100" i="9"/>
  <c r="IY2116" i="9"/>
  <c r="IY2120" i="9"/>
  <c r="IY2132" i="9"/>
  <c r="IY2148" i="9"/>
  <c r="IY2164" i="9"/>
  <c r="IY2180" i="9"/>
  <c r="IY2196" i="9"/>
  <c r="IY2212" i="9"/>
  <c r="IY2228" i="9"/>
  <c r="IX2300" i="9"/>
  <c r="IX2316" i="9"/>
  <c r="IX2332" i="9"/>
  <c r="IX2348" i="9"/>
  <c r="IX2364" i="9"/>
  <c r="IX2380" i="9"/>
  <c r="IX2396" i="9"/>
  <c r="IX2412" i="9"/>
  <c r="IX2428" i="9"/>
  <c r="IY4196" i="9"/>
  <c r="IY4200" i="9"/>
  <c r="IY4204" i="9"/>
  <c r="IY4208" i="9"/>
  <c r="IY4212" i="9"/>
  <c r="IY4216" i="9"/>
  <c r="IY4220" i="9"/>
  <c r="IY4224" i="9"/>
  <c r="IY4228" i="9"/>
  <c r="IY4232" i="9"/>
  <c r="IY4236" i="9"/>
  <c r="IY4240" i="9"/>
  <c r="IY4244" i="9"/>
  <c r="IY4248" i="9"/>
  <c r="IY4252" i="9"/>
  <c r="IY4256" i="9"/>
  <c r="IY4260" i="9"/>
  <c r="IY4264" i="9"/>
  <c r="IY4268" i="9"/>
  <c r="IY4272" i="9"/>
  <c r="IY4276" i="9"/>
  <c r="IY4280" i="9"/>
  <c r="IY4284" i="9"/>
  <c r="IY4288" i="9"/>
  <c r="IY4292" i="9"/>
  <c r="IY4296" i="9"/>
  <c r="IY4300" i="9"/>
  <c r="IY4304" i="9"/>
  <c r="IY4308" i="9"/>
  <c r="IY4312" i="9"/>
  <c r="IY4316" i="9"/>
  <c r="IY4320" i="9"/>
  <c r="IY4324" i="9"/>
  <c r="IY4328" i="9"/>
  <c r="IY4332" i="9"/>
  <c r="IY4336" i="9"/>
  <c r="IY4340" i="9"/>
  <c r="IY4344" i="9"/>
  <c r="IY4348" i="9"/>
  <c r="IY4352" i="9"/>
  <c r="IY4356" i="9"/>
  <c r="IY4360" i="9"/>
  <c r="IY4364" i="9"/>
  <c r="IY4368" i="9"/>
  <c r="IY4372" i="9"/>
  <c r="IY4376" i="9"/>
  <c r="IY4380" i="9"/>
  <c r="IY4384" i="9"/>
  <c r="IY4388" i="9"/>
  <c r="IY4392" i="9"/>
  <c r="IY4396" i="9"/>
  <c r="IY4400" i="9"/>
  <c r="IY4404" i="9"/>
  <c r="IY4408" i="9"/>
  <c r="IY4412" i="9"/>
  <c r="IY4416" i="9"/>
  <c r="IY4420" i="9"/>
  <c r="IY4424" i="9"/>
  <c r="IY4428" i="9"/>
  <c r="IY4432" i="9"/>
  <c r="IY4436" i="9"/>
  <c r="IY4440" i="9"/>
  <c r="IY4444" i="9"/>
  <c r="IY4448" i="9"/>
  <c r="IY4452" i="9"/>
  <c r="IY4456" i="9"/>
  <c r="IY4460" i="9"/>
  <c r="IY4464" i="9"/>
  <c r="IY4468" i="9"/>
  <c r="IY4472" i="9"/>
  <c r="IY4476" i="9"/>
  <c r="IY4480" i="9"/>
  <c r="IY4484" i="9"/>
  <c r="IY4488" i="9"/>
  <c r="IY4492" i="9"/>
  <c r="IY4496" i="9"/>
  <c r="IY4500" i="9"/>
  <c r="IY4504" i="9"/>
  <c r="IY4508" i="9"/>
  <c r="IY4512" i="9"/>
  <c r="IY4516" i="9"/>
  <c r="IY4520" i="9"/>
  <c r="IY4524" i="9"/>
  <c r="IY4528" i="9"/>
  <c r="IY4532" i="9"/>
  <c r="IY4536" i="9"/>
  <c r="IY4540" i="9"/>
  <c r="IY4544" i="9"/>
  <c r="IY4548" i="9"/>
  <c r="IY4552" i="9"/>
  <c r="IY4556" i="9"/>
  <c r="IY4560" i="9"/>
  <c r="IY4564" i="9"/>
  <c r="IY4568" i="9"/>
  <c r="IY4572" i="9"/>
  <c r="IY4576" i="9"/>
  <c r="IY4580" i="9"/>
  <c r="IY4584" i="9"/>
  <c r="IY4588" i="9"/>
  <c r="IY4592" i="9"/>
  <c r="IY4596" i="9"/>
  <c r="IY4600" i="9"/>
  <c r="IY4604" i="9"/>
  <c r="IY4608" i="9"/>
  <c r="IY4612" i="9"/>
  <c r="IY4616" i="9"/>
  <c r="IY4620" i="9"/>
  <c r="IY4624" i="9"/>
  <c r="IY4628" i="9"/>
  <c r="IY4632" i="9"/>
  <c r="IY4636" i="9"/>
  <c r="IY4640" i="9"/>
  <c r="IY4644" i="9"/>
  <c r="IY4648" i="9"/>
  <c r="IY4652" i="9"/>
  <c r="IY4656" i="9"/>
  <c r="IY4660" i="9"/>
  <c r="IY4664" i="9"/>
  <c r="IY4668" i="9"/>
  <c r="IY4672" i="9"/>
  <c r="IY4676" i="9"/>
  <c r="IY4680" i="9"/>
  <c r="IY4684" i="9"/>
  <c r="IY4688" i="9"/>
  <c r="IY4692" i="9"/>
  <c r="IY4696" i="9"/>
  <c r="IY4700" i="9"/>
  <c r="IY4704" i="9"/>
  <c r="IY4708" i="9"/>
  <c r="IY4712" i="9"/>
  <c r="IY4716" i="9"/>
  <c r="IY4720" i="9"/>
  <c r="IY4724" i="9"/>
  <c r="IY4728" i="9"/>
  <c r="IY4732" i="9"/>
  <c r="IY4736" i="9"/>
  <c r="IY4740" i="9"/>
  <c r="IY4744" i="9"/>
  <c r="IY4748" i="9"/>
  <c r="IY4752" i="9"/>
  <c r="IY4756" i="9"/>
  <c r="IY4760" i="9"/>
  <c r="IY4764" i="9"/>
  <c r="IY4768" i="9"/>
  <c r="IY4772" i="9"/>
  <c r="IY4776" i="9"/>
  <c r="IY4780" i="9"/>
  <c r="IY4784" i="9"/>
  <c r="IY4788" i="9"/>
  <c r="IY4792" i="9"/>
  <c r="IY4796" i="9"/>
  <c r="IY4800" i="9"/>
  <c r="IY4804" i="9"/>
  <c r="IY4808" i="9"/>
  <c r="IY4812" i="9"/>
  <c r="IY4816" i="9"/>
  <c r="IY4820" i="9"/>
  <c r="IY4824" i="9"/>
  <c r="IY4828" i="9"/>
  <c r="IY4832" i="9"/>
  <c r="IY4836" i="9"/>
  <c r="IY4840" i="9"/>
  <c r="IY4844" i="9"/>
  <c r="IY4848" i="9"/>
  <c r="IY4852" i="9"/>
  <c r="IY4856" i="9"/>
  <c r="IY4860" i="9"/>
  <c r="IY4864" i="9"/>
  <c r="IY4868" i="9"/>
  <c r="IY4872" i="9"/>
  <c r="IY4876" i="9"/>
  <c r="IY4880" i="9"/>
  <c r="IY4884" i="9"/>
  <c r="IY4888" i="9"/>
  <c r="JF4888" i="9"/>
  <c r="IY4892" i="9"/>
  <c r="JF4892" i="9"/>
  <c r="IY4896" i="9"/>
  <c r="JF4896" i="9"/>
  <c r="IY4900" i="9"/>
  <c r="JF4900" i="9"/>
  <c r="IY4904" i="9"/>
  <c r="JF4904" i="9"/>
  <c r="IY4908" i="9"/>
  <c r="JF4908" i="9"/>
  <c r="IY4912" i="9"/>
  <c r="JF4912" i="9"/>
  <c r="IY4916" i="9"/>
  <c r="JF4916" i="9"/>
  <c r="IY4920" i="9"/>
  <c r="JF4920" i="9"/>
  <c r="IY4924" i="9"/>
  <c r="JF4924" i="9"/>
  <c r="IY4928" i="9"/>
  <c r="JF4928" i="9"/>
  <c r="IY4932" i="9"/>
  <c r="JF4932" i="9"/>
  <c r="IY4936" i="9"/>
  <c r="JF4936" i="9"/>
  <c r="IY4940" i="9"/>
  <c r="JF4940" i="9"/>
  <c r="IY4944" i="9"/>
  <c r="JF4944" i="9"/>
  <c r="IY4948" i="9"/>
  <c r="JF4948" i="9"/>
  <c r="IY4952" i="9"/>
  <c r="JF4952" i="9"/>
  <c r="IY4956" i="9"/>
  <c r="JF4956" i="9"/>
  <c r="IY4960" i="9"/>
  <c r="JF4960" i="9"/>
  <c r="IY4964" i="9"/>
  <c r="JF4964" i="9"/>
  <c r="IY4968" i="9"/>
  <c r="JF4968" i="9"/>
  <c r="IY4972" i="9"/>
  <c r="JF4972" i="9"/>
  <c r="IY4976" i="9"/>
  <c r="JF4976" i="9"/>
  <c r="IY4980" i="9"/>
  <c r="JF4980" i="9"/>
  <c r="IY4984" i="9"/>
  <c r="JF4984" i="9"/>
  <c r="IY4988" i="9"/>
  <c r="JF4988" i="9"/>
  <c r="IY4992" i="9"/>
  <c r="JF4992" i="9"/>
  <c r="IY4996" i="9"/>
  <c r="JF4996" i="9"/>
  <c r="IY5000" i="9"/>
  <c r="JF5000" i="9"/>
  <c r="IY5004" i="9"/>
  <c r="JF5004" i="9"/>
  <c r="IY5008" i="9"/>
  <c r="JF5008" i="9"/>
  <c r="IY5012" i="9"/>
  <c r="JF5012" i="9"/>
  <c r="IY5016" i="9"/>
  <c r="JF5016" i="9"/>
  <c r="IY5020" i="9"/>
  <c r="JF5020" i="9"/>
  <c r="IY5024" i="9"/>
  <c r="JF5024" i="9"/>
  <c r="IY5028" i="9"/>
  <c r="JF5028" i="9"/>
  <c r="IY5032" i="9"/>
  <c r="JF5032" i="9"/>
  <c r="IY5036" i="9"/>
  <c r="JF5036" i="9"/>
  <c r="IY5040" i="9"/>
  <c r="JF5040" i="9"/>
  <c r="IY5044" i="9"/>
  <c r="JF5044" i="9"/>
  <c r="IY5048" i="9"/>
  <c r="JF5048" i="9"/>
  <c r="IY5052" i="9"/>
  <c r="JF5052" i="9"/>
  <c r="IY5056" i="9"/>
  <c r="JF5056" i="9"/>
  <c r="IY5060" i="9"/>
  <c r="JF5060" i="9"/>
  <c r="IY5064" i="9"/>
  <c r="JF5064" i="9"/>
  <c r="IY5068" i="9"/>
  <c r="JF5068" i="9"/>
  <c r="IY5072" i="9"/>
  <c r="JF5072" i="9"/>
  <c r="IY5076" i="9"/>
  <c r="JF5076" i="9"/>
  <c r="IY5080" i="9"/>
  <c r="JF5080" i="9"/>
  <c r="IY5084" i="9"/>
  <c r="JF5084" i="9"/>
  <c r="IY5088" i="9"/>
  <c r="JF5088" i="9"/>
  <c r="IY5092" i="9"/>
  <c r="JF5092" i="9"/>
  <c r="IY5096" i="9"/>
  <c r="JF5096" i="9"/>
  <c r="IY5100" i="9"/>
  <c r="JF5100" i="9"/>
  <c r="IY5104" i="9"/>
  <c r="JF5104" i="9"/>
  <c r="IY5108" i="9"/>
  <c r="JF5108" i="9"/>
  <c r="IY5112" i="9"/>
  <c r="JF5112" i="9"/>
  <c r="IY5116" i="9"/>
  <c r="JF5116" i="9"/>
  <c r="IY5120" i="9"/>
  <c r="JF5120" i="9"/>
  <c r="IY5124" i="9"/>
  <c r="JF5124" i="9"/>
  <c r="IY5128" i="9"/>
  <c r="JF5128" i="9"/>
  <c r="IY5132" i="9"/>
  <c r="JF5132" i="9"/>
  <c r="IY5136" i="9"/>
  <c r="JF5136" i="9"/>
  <c r="IY5140" i="9"/>
  <c r="JF5140" i="9"/>
  <c r="IY5144" i="9"/>
  <c r="JF5144" i="9"/>
  <c r="IY5148" i="9"/>
  <c r="JF5148" i="9"/>
  <c r="IY5152" i="9"/>
  <c r="JF5152" i="9"/>
  <c r="IY5156" i="9"/>
  <c r="JF5156" i="9"/>
  <c r="IY5160" i="9"/>
  <c r="JF5160" i="9"/>
  <c r="IY5164" i="9"/>
  <c r="JF5164" i="9"/>
  <c r="IY5168" i="9"/>
  <c r="JF5168" i="9"/>
  <c r="IY5172" i="9"/>
  <c r="JF5172" i="9"/>
  <c r="IY5176" i="9"/>
  <c r="JF5176" i="9"/>
  <c r="IY5180" i="9"/>
  <c r="JF5180" i="9"/>
  <c r="IY5184" i="9"/>
  <c r="JF5184" i="9"/>
  <c r="IY5188" i="9"/>
  <c r="JF5188" i="9"/>
  <c r="IY5192" i="9"/>
  <c r="JF5192" i="9"/>
  <c r="IY5196" i="9"/>
  <c r="JF5196" i="9"/>
  <c r="IY5200" i="9"/>
  <c r="JF5200" i="9"/>
  <c r="IY5204" i="9"/>
  <c r="JF5204" i="9"/>
  <c r="IY5208" i="9"/>
  <c r="JF5208" i="9"/>
  <c r="IY5212" i="9"/>
  <c r="JF5212" i="9"/>
  <c r="IY5216" i="9"/>
  <c r="JF5216" i="9"/>
  <c r="IY5220" i="9"/>
  <c r="JF5220" i="9"/>
  <c r="IY5224" i="9"/>
  <c r="JF5224" i="9"/>
  <c r="IY5228" i="9"/>
  <c r="JF5228" i="9"/>
  <c r="IY5232" i="9"/>
  <c r="JF5232" i="9"/>
  <c r="IY5236" i="9"/>
  <c r="JF5236" i="9"/>
  <c r="IY5240" i="9"/>
  <c r="JF5240" i="9"/>
  <c r="IY5244" i="9"/>
  <c r="JF5244" i="9"/>
  <c r="IY5248" i="9"/>
  <c r="JF5248" i="9"/>
  <c r="IY5252" i="9"/>
  <c r="JF5252" i="9"/>
  <c r="IY5256" i="9"/>
  <c r="JF5256" i="9"/>
  <c r="IY5260" i="9"/>
  <c r="JF5260" i="9"/>
  <c r="IY5264" i="9"/>
  <c r="JF5264" i="9"/>
  <c r="IY5268" i="9"/>
  <c r="JF5268" i="9"/>
  <c r="IY5272" i="9"/>
  <c r="JF5272" i="9"/>
  <c r="IY5276" i="9"/>
  <c r="JF5276" i="9"/>
  <c r="IY5280" i="9"/>
  <c r="JF5280" i="9"/>
  <c r="IY5284" i="9"/>
  <c r="JF5284" i="9"/>
  <c r="IY5288" i="9"/>
  <c r="JF5288" i="9"/>
  <c r="IY5292" i="9"/>
  <c r="JF5292" i="9"/>
  <c r="IY5296" i="9"/>
  <c r="JF5296" i="9"/>
  <c r="IY5300" i="9"/>
  <c r="JF5300" i="9"/>
  <c r="IY5304" i="9"/>
  <c r="JF5304" i="9"/>
  <c r="IY5308" i="9"/>
  <c r="JF5308" i="9"/>
  <c r="IY5312" i="9"/>
  <c r="JF5312" i="9"/>
  <c r="IY5316" i="9"/>
  <c r="JF5316" i="9"/>
  <c r="IY5320" i="9"/>
  <c r="JF5320" i="9"/>
  <c r="IY5324" i="9"/>
  <c r="JF5324" i="9"/>
  <c r="IY5328" i="9"/>
  <c r="JF5328" i="9"/>
  <c r="IY5332" i="9"/>
  <c r="JF5332" i="9"/>
  <c r="IY5336" i="9"/>
  <c r="JF5336" i="9"/>
  <c r="IY5340" i="9"/>
  <c r="JF5340" i="9"/>
  <c r="IY5344" i="9"/>
  <c r="JF5344" i="9"/>
  <c r="IY5348" i="9"/>
  <c r="JF5348" i="9"/>
  <c r="IY5352" i="9"/>
  <c r="JF5352" i="9"/>
  <c r="IY5356" i="9"/>
  <c r="JF5356" i="9"/>
  <c r="IY5360" i="9"/>
  <c r="JF5360" i="9"/>
  <c r="IY5364" i="9"/>
  <c r="JF5364" i="9"/>
  <c r="IY5368" i="9"/>
  <c r="JF5368" i="9"/>
  <c r="IY5372" i="9"/>
  <c r="JF5372" i="9"/>
  <c r="IY5376" i="9"/>
  <c r="JF5376" i="9"/>
  <c r="IY5380" i="9"/>
  <c r="JF5380" i="9"/>
  <c r="IY5384" i="9"/>
  <c r="JF5384" i="9"/>
  <c r="IY5388" i="9"/>
  <c r="JF5388" i="9"/>
  <c r="IY5392" i="9"/>
  <c r="JF5392" i="9"/>
  <c r="IY5396" i="9"/>
  <c r="JF5396" i="9"/>
  <c r="IY5400" i="9"/>
  <c r="JF5400" i="9"/>
  <c r="IY5404" i="9"/>
  <c r="JF5404" i="9"/>
  <c r="IY5412" i="9"/>
  <c r="JF5412" i="9"/>
  <c r="IY5416" i="9"/>
  <c r="JF5416" i="9"/>
  <c r="IY5420" i="9"/>
  <c r="JF5420" i="9"/>
  <c r="IY5424" i="9"/>
  <c r="JF5424" i="9"/>
  <c r="IY5428" i="9"/>
  <c r="JF5428" i="9"/>
  <c r="IY5432" i="9"/>
  <c r="JF5432" i="9"/>
  <c r="IY5436" i="9"/>
  <c r="JF5436" i="9"/>
  <c r="IY5440" i="9"/>
  <c r="JF5440" i="9"/>
  <c r="IY5444" i="9"/>
  <c r="JF5444" i="9"/>
  <c r="IY5448" i="9"/>
  <c r="JF5448" i="9"/>
  <c r="IY5452" i="9"/>
  <c r="JF5452" i="9"/>
  <c r="IY5456" i="9"/>
  <c r="JF5456" i="9"/>
  <c r="IY5460" i="9"/>
  <c r="JF5460" i="9"/>
  <c r="IY5464" i="9"/>
  <c r="JF5464" i="9"/>
  <c r="IY5468" i="9"/>
  <c r="JF5468" i="9"/>
  <c r="IY5472" i="9"/>
  <c r="JF5472" i="9"/>
  <c r="IY5476" i="9"/>
  <c r="JF5476" i="9"/>
  <c r="IY5480" i="9"/>
  <c r="JF5480" i="9"/>
  <c r="IY5484" i="9"/>
  <c r="JF5484" i="9"/>
  <c r="IY5488" i="9"/>
  <c r="JF5488" i="9"/>
  <c r="IY5492" i="9"/>
  <c r="JF5492" i="9"/>
  <c r="IY5496" i="9"/>
  <c r="JF5496" i="9"/>
  <c r="IY5500" i="9"/>
  <c r="JF5500" i="9"/>
  <c r="IY5504" i="9"/>
  <c r="JF5504" i="9"/>
  <c r="IY5508" i="9"/>
  <c r="JF5508" i="9"/>
  <c r="IY5516" i="9"/>
  <c r="JF5516" i="9"/>
  <c r="IY5520" i="9"/>
  <c r="JF5520" i="9"/>
  <c r="IY5524" i="9"/>
  <c r="JF5524" i="9"/>
  <c r="IY5528" i="9"/>
  <c r="JF5528" i="9"/>
  <c r="IY5532" i="9"/>
  <c r="JF5532" i="9"/>
  <c r="IY5536" i="9"/>
  <c r="JF5536" i="9"/>
  <c r="IY5540" i="9"/>
  <c r="JF5540" i="9"/>
  <c r="IY5544" i="9"/>
  <c r="JF5544" i="9"/>
  <c r="IY5548" i="9"/>
  <c r="JF5548" i="9"/>
  <c r="IY5552" i="9"/>
  <c r="JF5552" i="9"/>
  <c r="IY5556" i="9"/>
  <c r="JF5556" i="9"/>
  <c r="IY5560" i="9"/>
  <c r="JF5560" i="9"/>
  <c r="IY5564" i="9"/>
  <c r="JF5564" i="9"/>
  <c r="IY5568" i="9"/>
  <c r="JF5568" i="9"/>
  <c r="IY5572" i="9"/>
  <c r="JF5572" i="9"/>
  <c r="IY5576" i="9"/>
  <c r="JF5576" i="9"/>
  <c r="IY5580" i="9"/>
  <c r="JF5580" i="9"/>
  <c r="IY5584" i="9"/>
  <c r="JF5584" i="9"/>
  <c r="IY5588" i="9"/>
  <c r="JF5588" i="9"/>
  <c r="IY5592" i="9"/>
  <c r="JF5592" i="9"/>
  <c r="IY5596" i="9"/>
  <c r="JF5596" i="9"/>
  <c r="IY5600" i="9"/>
  <c r="JF5600" i="9"/>
  <c r="IY5604" i="9"/>
  <c r="JF5604" i="9"/>
  <c r="IY5608" i="9"/>
  <c r="JF5608" i="9"/>
  <c r="IY5612" i="9"/>
  <c r="JF5612" i="9"/>
  <c r="IY5616" i="9"/>
  <c r="JF5616" i="9"/>
  <c r="IY5620" i="9"/>
  <c r="JF5620" i="9"/>
  <c r="IY5624" i="9"/>
  <c r="JF5624" i="9"/>
  <c r="IY5628" i="9"/>
  <c r="JF5628" i="9"/>
  <c r="IY5632" i="9"/>
  <c r="JF5632" i="9"/>
  <c r="IY5636" i="9"/>
  <c r="JF5636" i="9"/>
  <c r="IY5644" i="9"/>
  <c r="JF5644" i="9"/>
  <c r="IY5648" i="9"/>
  <c r="JF5648" i="9"/>
  <c r="IY5652" i="9"/>
  <c r="JF5652" i="9"/>
  <c r="IY5656" i="9"/>
  <c r="JF5656" i="9"/>
  <c r="IY5660" i="9"/>
  <c r="JF5660" i="9"/>
  <c r="IY5664" i="9"/>
  <c r="JF5664" i="9"/>
  <c r="IY5668" i="9"/>
  <c r="JF5668" i="9"/>
  <c r="IY5672" i="9"/>
  <c r="JF5672" i="9"/>
  <c r="IY5676" i="9"/>
  <c r="JF5676" i="9"/>
  <c r="IY5680" i="9"/>
  <c r="JF5680" i="9"/>
  <c r="IY5684" i="9"/>
  <c r="JF5684" i="9"/>
  <c r="IY5688" i="9"/>
  <c r="JF5688" i="9"/>
  <c r="IY5692" i="9"/>
  <c r="JF5692" i="9"/>
  <c r="IY5696" i="9"/>
  <c r="JF5696" i="9"/>
  <c r="IY5700" i="9"/>
  <c r="JF5700" i="9"/>
  <c r="IY5704" i="9"/>
  <c r="JF5704" i="9"/>
  <c r="IY5708" i="9"/>
  <c r="JF5708" i="9"/>
  <c r="IY5712" i="9"/>
  <c r="JF5712" i="9"/>
  <c r="IY5716" i="9"/>
  <c r="JF5716" i="9"/>
  <c r="IY5720" i="9"/>
  <c r="JF5720" i="9"/>
  <c r="IY5724" i="9"/>
  <c r="JF5724" i="9"/>
  <c r="IY5728" i="9"/>
  <c r="JF5728" i="9"/>
  <c r="IY5732" i="9"/>
  <c r="JF5732" i="9"/>
  <c r="IY5736" i="9"/>
  <c r="JF5736" i="9"/>
  <c r="IY5740" i="9"/>
  <c r="JF5740" i="9"/>
  <c r="IY5744" i="9"/>
  <c r="JF5744" i="9"/>
  <c r="IY5748" i="9"/>
  <c r="JF5748" i="9"/>
  <c r="IY5752" i="9"/>
  <c r="JF5752" i="9"/>
  <c r="IY5756" i="9"/>
  <c r="JF5756" i="9"/>
  <c r="IY5760" i="9"/>
  <c r="JF5760" i="9"/>
  <c r="IY5764" i="9"/>
  <c r="JF5764" i="9"/>
  <c r="IY5772" i="9"/>
  <c r="JF5772" i="9"/>
  <c r="IY5776" i="9"/>
  <c r="JF5776" i="9"/>
  <c r="IY5780" i="9"/>
  <c r="JF5780" i="9"/>
  <c r="IY5784" i="9"/>
  <c r="JF5784" i="9"/>
  <c r="IY5788" i="9"/>
  <c r="JF5788" i="9"/>
  <c r="IY5792" i="9"/>
  <c r="JF5792" i="9"/>
  <c r="IY5796" i="9"/>
  <c r="JF5796" i="9"/>
  <c r="IY5800" i="9"/>
  <c r="JF5800" i="9"/>
  <c r="IY5804" i="9"/>
  <c r="JF5804" i="9"/>
  <c r="IY5808" i="9"/>
  <c r="JF5808" i="9"/>
  <c r="IY5812" i="9"/>
  <c r="JF5812" i="9"/>
  <c r="IY5816" i="9"/>
  <c r="JF5816" i="9"/>
  <c r="IY5820" i="9"/>
  <c r="JF5820" i="9"/>
  <c r="IY5824" i="9"/>
  <c r="JF5824" i="9"/>
  <c r="IY5828" i="9"/>
  <c r="JF5828" i="9"/>
  <c r="IY5832" i="9"/>
  <c r="JF5832" i="9"/>
  <c r="IY5836" i="9"/>
  <c r="JF5836" i="9"/>
  <c r="IY5840" i="9"/>
  <c r="JF5840" i="9"/>
  <c r="IY5844" i="9"/>
  <c r="JF5844" i="9"/>
  <c r="IY5848" i="9"/>
  <c r="JF5848" i="9"/>
  <c r="IY5852" i="9"/>
  <c r="JF5852" i="9"/>
  <c r="IY5856" i="9"/>
  <c r="JF5856" i="9"/>
  <c r="IY5860" i="9"/>
  <c r="JF5860" i="9"/>
  <c r="IY5864" i="9"/>
  <c r="JF5864" i="9"/>
  <c r="IY5868" i="9"/>
  <c r="JF5868" i="9"/>
  <c r="IY5872" i="9"/>
  <c r="JF5872" i="9"/>
  <c r="IY5876" i="9"/>
  <c r="JF5876" i="9"/>
  <c r="IY5880" i="9"/>
  <c r="JF5880" i="9"/>
  <c r="IY5884" i="9"/>
  <c r="JF5884" i="9"/>
  <c r="IY5888" i="9"/>
  <c r="JF5888" i="9"/>
  <c r="IY5892" i="9"/>
  <c r="JF5892" i="9"/>
  <c r="IY5900" i="9"/>
  <c r="JF5900" i="9"/>
  <c r="IY5904" i="9"/>
  <c r="JF5904" i="9"/>
  <c r="IY5908" i="9"/>
  <c r="JF5908" i="9"/>
  <c r="IY5912" i="9"/>
  <c r="JF5912" i="9"/>
  <c r="IY5916" i="9"/>
  <c r="JF5916" i="9"/>
  <c r="IY5920" i="9"/>
  <c r="JF5920" i="9"/>
  <c r="IY5924" i="9"/>
  <c r="JF5924" i="9"/>
  <c r="IY5928" i="9"/>
  <c r="JF5928" i="9"/>
  <c r="IY5932" i="9"/>
  <c r="JF5932" i="9"/>
  <c r="IY5936" i="9"/>
  <c r="JF5936" i="9"/>
  <c r="IY5940" i="9"/>
  <c r="JF5940" i="9"/>
  <c r="IY5944" i="9"/>
  <c r="JF5944" i="9"/>
  <c r="IY5948" i="9"/>
  <c r="JF5948" i="9"/>
  <c r="IY5952" i="9"/>
  <c r="JF5952" i="9"/>
  <c r="IY5956" i="9"/>
  <c r="JF5956" i="9"/>
  <c r="IY5960" i="9"/>
  <c r="JF5960" i="9"/>
  <c r="IY5964" i="9"/>
  <c r="JF5964" i="9"/>
  <c r="IY5968" i="9"/>
  <c r="JF5968" i="9"/>
  <c r="IY5972" i="9"/>
  <c r="JF5972" i="9"/>
  <c r="IY5976" i="9"/>
  <c r="JF5976" i="9"/>
  <c r="IY5980" i="9"/>
  <c r="JF5980" i="9"/>
  <c r="IY5984" i="9"/>
  <c r="JF5984" i="9"/>
  <c r="IY5988" i="9"/>
  <c r="JF5988" i="9"/>
  <c r="IY5992" i="9"/>
  <c r="JF5992" i="9"/>
  <c r="IY5996" i="9"/>
  <c r="JF5996" i="9"/>
  <c r="IY6000" i="9"/>
  <c r="JF6000" i="9"/>
  <c r="IY6004" i="9"/>
  <c r="JF6004" i="9"/>
  <c r="IY6008" i="9"/>
  <c r="JF6008" i="9"/>
  <c r="IY6012" i="9"/>
  <c r="JF6012" i="9"/>
  <c r="IY6016" i="9"/>
  <c r="JF6016" i="9"/>
  <c r="IY6020" i="9"/>
  <c r="JF6020" i="9"/>
  <c r="IY6028" i="9"/>
  <c r="JF6028" i="9"/>
  <c r="IY6032" i="9"/>
  <c r="JF6032" i="9"/>
  <c r="IY6036" i="9"/>
  <c r="JF6036" i="9"/>
  <c r="IY6040" i="9"/>
  <c r="JF6040" i="9"/>
  <c r="IY6044" i="9"/>
  <c r="JF6044" i="9"/>
  <c r="IY6048" i="9"/>
  <c r="JF6048" i="9"/>
  <c r="IY6052" i="9"/>
  <c r="JF6052" i="9"/>
  <c r="IY6056" i="9"/>
  <c r="JF6056" i="9"/>
  <c r="IY6060" i="9"/>
  <c r="JF6060" i="9"/>
  <c r="IY6064" i="9"/>
  <c r="JF6064" i="9"/>
  <c r="IY6068" i="9"/>
  <c r="JF6068" i="9"/>
  <c r="IY6072" i="9"/>
  <c r="JF6072" i="9"/>
  <c r="IY6076" i="9"/>
  <c r="JF6076" i="9"/>
  <c r="IY6080" i="9"/>
  <c r="JF6080" i="9"/>
  <c r="IY6084" i="9"/>
  <c r="JF6084" i="9"/>
  <c r="IY6088" i="9"/>
  <c r="JF6088" i="9"/>
  <c r="IY6092" i="9"/>
  <c r="JF6092" i="9"/>
  <c r="IY6096" i="9"/>
  <c r="JF6096" i="9"/>
  <c r="IY6100" i="9"/>
  <c r="JF6100" i="9"/>
  <c r="IY6104" i="9"/>
  <c r="JF6104" i="9"/>
  <c r="IY6108" i="9"/>
  <c r="JF6108" i="9"/>
  <c r="IY6112" i="9"/>
  <c r="JF6112" i="9"/>
  <c r="IY6116" i="9"/>
  <c r="JF6116" i="9"/>
  <c r="IY6120" i="9"/>
  <c r="JF6120" i="9"/>
  <c r="IY6124" i="9"/>
  <c r="JF6124" i="9"/>
  <c r="IY6128" i="9"/>
  <c r="JF6128" i="9"/>
  <c r="IY6132" i="9"/>
  <c r="JF6132" i="9"/>
  <c r="IY6136" i="9"/>
  <c r="JF6136" i="9"/>
  <c r="IY6140" i="9"/>
  <c r="JF6140" i="9"/>
  <c r="IY6144" i="9"/>
  <c r="JF6144" i="9"/>
  <c r="IY6148" i="9"/>
  <c r="JF6148" i="9"/>
  <c r="IY6156" i="9"/>
  <c r="JF6156" i="9"/>
  <c r="IY6160" i="9"/>
  <c r="JF6160" i="9"/>
  <c r="IY6164" i="9"/>
  <c r="JF6164" i="9"/>
  <c r="IY6168" i="9"/>
  <c r="JF6168" i="9"/>
  <c r="IY6172" i="9"/>
  <c r="JF6172" i="9"/>
  <c r="IY6176" i="9"/>
  <c r="JF6176" i="9"/>
  <c r="IY6180" i="9"/>
  <c r="JF6180" i="9"/>
  <c r="IY6184" i="9"/>
  <c r="JF6184" i="9"/>
  <c r="IY6188" i="9"/>
  <c r="JF6188" i="9"/>
  <c r="IY6192" i="9"/>
  <c r="JF6192" i="9"/>
  <c r="IY6196" i="9"/>
  <c r="JF6196" i="9"/>
  <c r="IY6200" i="9"/>
  <c r="JF6200" i="9"/>
  <c r="IY6204" i="9"/>
  <c r="JF6204" i="9"/>
  <c r="IY6208" i="9"/>
  <c r="JF6208" i="9"/>
  <c r="IY6212" i="9"/>
  <c r="JF6212" i="9"/>
  <c r="IY6216" i="9"/>
  <c r="JF6216" i="9"/>
  <c r="IY6220" i="9"/>
  <c r="JF6220" i="9"/>
  <c r="IY6224" i="9"/>
  <c r="JF6224" i="9"/>
  <c r="IY6228" i="9"/>
  <c r="JF6228" i="9"/>
  <c r="IY6232" i="9"/>
  <c r="JF6232" i="9"/>
  <c r="IY6236" i="9"/>
  <c r="JF6236" i="9"/>
  <c r="IY6240" i="9"/>
  <c r="JF6240" i="9"/>
  <c r="IY6244" i="9"/>
  <c r="JF6244" i="9"/>
  <c r="IY6248" i="9"/>
  <c r="JF6248" i="9"/>
  <c r="IY6252" i="9"/>
  <c r="JF6252" i="9"/>
  <c r="IY6256" i="9"/>
  <c r="JF6256" i="9"/>
  <c r="IY6260" i="9"/>
  <c r="JF6260" i="9"/>
  <c r="IY6264" i="9"/>
  <c r="JF6264" i="9"/>
  <c r="IY6268" i="9"/>
  <c r="JF6268" i="9"/>
  <c r="IY6272" i="9"/>
  <c r="JF6272" i="9"/>
  <c r="IY6276" i="9"/>
  <c r="JF6276" i="9"/>
  <c r="IY6284" i="9"/>
  <c r="JF6284" i="9"/>
  <c r="IY6288" i="9"/>
  <c r="JF6288" i="9"/>
  <c r="IY6292" i="9"/>
  <c r="JF6292" i="9"/>
  <c r="IY6296" i="9"/>
  <c r="JF6296" i="9"/>
  <c r="IY6300" i="9"/>
  <c r="JF6300" i="9"/>
  <c r="IY6304" i="9"/>
  <c r="JF6304" i="9"/>
  <c r="IY6308" i="9"/>
  <c r="JF6308" i="9"/>
  <c r="IY6312" i="9"/>
  <c r="JF6312" i="9"/>
  <c r="IY6316" i="9"/>
  <c r="JF6316" i="9"/>
  <c r="IY6320" i="9"/>
  <c r="JF6320" i="9"/>
  <c r="IY6324" i="9"/>
  <c r="JF6324" i="9"/>
  <c r="IY6328" i="9"/>
  <c r="JF6328" i="9"/>
  <c r="IY6332" i="9"/>
  <c r="JF6332" i="9"/>
  <c r="IY6336" i="9"/>
  <c r="JF6336" i="9"/>
  <c r="IY6340" i="9"/>
  <c r="JF6340" i="9"/>
  <c r="IY6344" i="9"/>
  <c r="JF6344" i="9"/>
  <c r="IY6348" i="9"/>
  <c r="JF6348" i="9"/>
  <c r="IY6352" i="9"/>
  <c r="JF6352" i="9"/>
  <c r="IY6356" i="9"/>
  <c r="JF6356" i="9"/>
  <c r="IY6360" i="9"/>
  <c r="JF6360" i="9"/>
  <c r="IY6364" i="9"/>
  <c r="JF6364" i="9"/>
  <c r="IY6368" i="9"/>
  <c r="JF6368" i="9"/>
  <c r="IY6372" i="9"/>
  <c r="JF6372" i="9"/>
  <c r="IY6376" i="9"/>
  <c r="JF6376" i="9"/>
  <c r="IY6380" i="9"/>
  <c r="JF6380" i="9"/>
  <c r="IY6384" i="9"/>
  <c r="JF6384" i="9"/>
  <c r="IY6388" i="9"/>
  <c r="JF6388" i="9"/>
  <c r="IY6392" i="9"/>
  <c r="JF6392" i="9"/>
  <c r="IY6396" i="9"/>
  <c r="JF6396" i="9"/>
  <c r="IY6400" i="9"/>
  <c r="JF6400" i="9"/>
  <c r="IY6404" i="9"/>
  <c r="JF6404" i="9"/>
  <c r="IY6412" i="9"/>
  <c r="JF6412" i="9"/>
  <c r="IY6416" i="9"/>
  <c r="JF6416" i="9"/>
  <c r="IY6420" i="9"/>
  <c r="JF6420" i="9"/>
  <c r="IY6424" i="9"/>
  <c r="JF6424" i="9"/>
  <c r="IY6428" i="9"/>
  <c r="JF6428" i="9"/>
  <c r="IY6432" i="9"/>
  <c r="JF6432" i="9"/>
  <c r="IY6436" i="9"/>
  <c r="JF6436" i="9"/>
  <c r="IY6440" i="9"/>
  <c r="JF6440" i="9"/>
  <c r="IY6444" i="9"/>
  <c r="JF6444" i="9"/>
  <c r="IY6448" i="9"/>
  <c r="JF6448" i="9"/>
  <c r="IY6452" i="9"/>
  <c r="JF6452" i="9"/>
  <c r="IY6456" i="9"/>
  <c r="JF6456" i="9"/>
  <c r="IY6460" i="9"/>
  <c r="JF6460" i="9"/>
  <c r="IY6464" i="9"/>
  <c r="JF6464" i="9"/>
  <c r="IY6468" i="9"/>
  <c r="JF6468" i="9"/>
  <c r="IY6472" i="9"/>
  <c r="JF6472" i="9"/>
  <c r="IY6476" i="9"/>
  <c r="JF6476" i="9"/>
  <c r="IY6480" i="9"/>
  <c r="JF6480" i="9"/>
  <c r="IY6484" i="9"/>
  <c r="JF6484" i="9"/>
  <c r="IY6488" i="9"/>
  <c r="JF6488" i="9"/>
  <c r="IY6492" i="9"/>
  <c r="JF6492" i="9"/>
  <c r="IY6496" i="9"/>
  <c r="JF6496" i="9"/>
  <c r="IY6500" i="9"/>
  <c r="JF6500" i="9"/>
  <c r="IY6504" i="9"/>
  <c r="JF6504" i="9"/>
  <c r="IY6508" i="9"/>
  <c r="JF6508" i="9"/>
  <c r="IY6512" i="9"/>
  <c r="JF6512" i="9"/>
  <c r="IY6516" i="9"/>
  <c r="JF6516" i="9"/>
  <c r="IY6520" i="9"/>
  <c r="JF6520" i="9"/>
  <c r="IY6524" i="9"/>
  <c r="JF6524" i="9"/>
  <c r="IY6528" i="9"/>
  <c r="JF6528" i="9"/>
  <c r="IY6532" i="9"/>
  <c r="JF6532" i="9"/>
  <c r="IY6540" i="9"/>
  <c r="JF6540" i="9"/>
  <c r="IY6544" i="9"/>
  <c r="JF6544" i="9"/>
  <c r="IY6548" i="9"/>
  <c r="JF6548" i="9"/>
  <c r="IY6552" i="9"/>
  <c r="JF6552" i="9"/>
  <c r="IY6556" i="9"/>
  <c r="JF6556" i="9"/>
  <c r="IY6560" i="9"/>
  <c r="JF6560" i="9"/>
  <c r="IY6564" i="9"/>
  <c r="JF6564" i="9"/>
  <c r="IY6568" i="9"/>
  <c r="JF6568" i="9"/>
  <c r="IY6572" i="9"/>
  <c r="JF6572" i="9"/>
  <c r="IY6576" i="9"/>
  <c r="JF6576" i="9"/>
  <c r="IY6580" i="9"/>
  <c r="JF6580" i="9"/>
  <c r="IY6584" i="9"/>
  <c r="JF6584" i="9"/>
  <c r="IY6588" i="9"/>
  <c r="JF6588" i="9"/>
  <c r="IY6592" i="9"/>
  <c r="JF6592" i="9"/>
  <c r="IY6596" i="9"/>
  <c r="JF6596" i="9"/>
  <c r="IY6600" i="9"/>
  <c r="JF6600" i="9"/>
  <c r="IY6604" i="9"/>
  <c r="JF6604" i="9"/>
  <c r="IY6608" i="9"/>
  <c r="JF6608" i="9"/>
  <c r="IY6612" i="9"/>
  <c r="JF6612" i="9"/>
  <c r="IY6616" i="9"/>
  <c r="JF6616" i="9"/>
  <c r="IY6620" i="9"/>
  <c r="JF6620" i="9"/>
  <c r="IY6624" i="9"/>
  <c r="JF6624" i="9"/>
  <c r="IY6628" i="9"/>
  <c r="JF6628" i="9"/>
  <c r="IY6632" i="9"/>
  <c r="JF6632" i="9"/>
  <c r="IY6636" i="9"/>
  <c r="JF6636" i="9"/>
  <c r="IY6640" i="9"/>
  <c r="JF6640" i="9"/>
  <c r="IY6644" i="9"/>
  <c r="JF6644" i="9"/>
  <c r="IY6648" i="9"/>
  <c r="JF6648" i="9"/>
  <c r="IY6652" i="9"/>
  <c r="JF6652" i="9"/>
  <c r="IY6656" i="9"/>
  <c r="JF6656" i="9"/>
  <c r="IY6660" i="9"/>
  <c r="JF6660" i="9"/>
  <c r="IY6668" i="9"/>
  <c r="JF6668" i="9"/>
  <c r="IY6672" i="9"/>
  <c r="JF6672" i="9"/>
  <c r="IY6676" i="9"/>
  <c r="JF6676" i="9"/>
  <c r="IY6680" i="9"/>
  <c r="JF6680" i="9"/>
  <c r="IY6684" i="9"/>
  <c r="JF6684" i="9"/>
  <c r="IY6688" i="9"/>
  <c r="JF6688" i="9"/>
  <c r="IY6692" i="9"/>
  <c r="JF6692" i="9"/>
  <c r="IY6696" i="9"/>
  <c r="JF6696" i="9"/>
  <c r="IY6700" i="9"/>
  <c r="JF6700" i="9"/>
  <c r="IY6704" i="9"/>
  <c r="JF6704" i="9"/>
  <c r="IY6708" i="9"/>
  <c r="JF6708" i="9"/>
  <c r="IY6712" i="9"/>
  <c r="JF6712" i="9"/>
  <c r="IY6716" i="9"/>
  <c r="JF6716" i="9"/>
  <c r="IY6720" i="9"/>
  <c r="JF6720" i="9"/>
  <c r="IY6724" i="9"/>
  <c r="JF6724" i="9"/>
  <c r="IY6728" i="9"/>
  <c r="JF6728" i="9"/>
  <c r="IY6732" i="9"/>
  <c r="JF6732" i="9"/>
  <c r="IY6736" i="9"/>
  <c r="JF6736" i="9"/>
  <c r="IY6740" i="9"/>
  <c r="JF6740" i="9"/>
  <c r="IY6744" i="9"/>
  <c r="JF6744" i="9"/>
  <c r="IY6748" i="9"/>
  <c r="JF6748" i="9"/>
  <c r="IY6752" i="9"/>
  <c r="JF6752" i="9"/>
  <c r="IY6756" i="9"/>
  <c r="JF6756" i="9"/>
  <c r="IY6760" i="9"/>
  <c r="JF6760" i="9"/>
  <c r="IY6764" i="9"/>
  <c r="JF6764" i="9"/>
  <c r="IY6768" i="9"/>
  <c r="JF6768" i="9"/>
  <c r="IY6772" i="9"/>
  <c r="JF6772" i="9"/>
  <c r="IY6776" i="9"/>
  <c r="JF6776" i="9"/>
  <c r="IY6780" i="9"/>
  <c r="JF6780" i="9"/>
  <c r="IY6784" i="9"/>
  <c r="JF6784" i="9"/>
  <c r="IY6788" i="9"/>
  <c r="JF6788" i="9"/>
  <c r="IY6796" i="9"/>
  <c r="JF6796" i="9"/>
  <c r="IY6800" i="9"/>
  <c r="JF6800" i="9"/>
  <c r="IY6804" i="9"/>
  <c r="JF6804" i="9"/>
  <c r="IY6808" i="9"/>
  <c r="JF6808" i="9"/>
  <c r="IY6812" i="9"/>
  <c r="JF6812" i="9"/>
  <c r="IY6816" i="9"/>
  <c r="JF6816" i="9"/>
  <c r="IY6820" i="9"/>
  <c r="JF6820" i="9"/>
  <c r="IY6824" i="9"/>
  <c r="JF6824" i="9"/>
  <c r="IY6828" i="9"/>
  <c r="JF6828" i="9"/>
  <c r="IY6832" i="9"/>
  <c r="JF6832" i="9"/>
  <c r="IY6836" i="9"/>
  <c r="JF6836" i="9"/>
  <c r="IY6840" i="9"/>
  <c r="JF6840" i="9"/>
  <c r="IY6844" i="9"/>
  <c r="JF6844" i="9"/>
  <c r="IY6848" i="9"/>
  <c r="JF6848" i="9"/>
  <c r="IY6852" i="9"/>
  <c r="JF6852" i="9"/>
  <c r="IY6856" i="9"/>
  <c r="JF6856" i="9"/>
  <c r="IY6860" i="9"/>
  <c r="JF6860" i="9"/>
  <c r="IY6864" i="9"/>
  <c r="JF6864" i="9"/>
  <c r="IY6868" i="9"/>
  <c r="JF6868" i="9"/>
  <c r="IY6872" i="9"/>
  <c r="JF6872" i="9"/>
  <c r="IY6876" i="9"/>
  <c r="JF6876" i="9"/>
  <c r="IY6880" i="9"/>
  <c r="JF6880" i="9"/>
  <c r="IY6884" i="9"/>
  <c r="JF6884" i="9"/>
  <c r="IY6888" i="9"/>
  <c r="JF6888" i="9"/>
  <c r="IY6892" i="9"/>
  <c r="JF6892" i="9"/>
  <c r="IY6896" i="9"/>
  <c r="JF6896" i="9"/>
  <c r="IY6900" i="9"/>
  <c r="JF6900" i="9"/>
  <c r="IY6904" i="9"/>
  <c r="JF6904" i="9"/>
  <c r="IY6908" i="9"/>
  <c r="JF6908" i="9"/>
  <c r="IY6912" i="9"/>
  <c r="JF6912" i="9"/>
  <c r="IY6916" i="9"/>
  <c r="JF6916" i="9"/>
  <c r="IY6924" i="9"/>
  <c r="JF6924" i="9"/>
  <c r="IY6928" i="9"/>
  <c r="JF6928" i="9"/>
  <c r="IY6932" i="9"/>
  <c r="JF6932" i="9"/>
  <c r="IY6936" i="9"/>
  <c r="JF6936" i="9"/>
  <c r="IY6940" i="9"/>
  <c r="JF6940" i="9"/>
  <c r="IY6944" i="9"/>
  <c r="JF6944" i="9"/>
  <c r="IY6948" i="9"/>
  <c r="JF6948" i="9"/>
  <c r="IY6952" i="9"/>
  <c r="JF6952" i="9"/>
  <c r="IY6956" i="9"/>
  <c r="JF6956" i="9"/>
  <c r="IY6960" i="9"/>
  <c r="JF6960" i="9"/>
  <c r="IY6964" i="9"/>
  <c r="JF6964" i="9"/>
  <c r="IY6968" i="9"/>
  <c r="JF6968" i="9"/>
  <c r="IY6972" i="9"/>
  <c r="JF6972" i="9"/>
  <c r="IY6976" i="9"/>
  <c r="JF6976" i="9"/>
  <c r="IY6980" i="9"/>
  <c r="JF6980" i="9"/>
  <c r="IY6984" i="9"/>
  <c r="JF6984" i="9"/>
  <c r="IY6988" i="9"/>
  <c r="JF6988" i="9"/>
  <c r="IY6992" i="9"/>
  <c r="JF6992" i="9"/>
  <c r="IY6996" i="9"/>
  <c r="JF6996" i="9"/>
  <c r="IY7000" i="9"/>
  <c r="JF7000" i="9"/>
  <c r="IY7004" i="9"/>
  <c r="JF7004" i="9"/>
  <c r="IY7008" i="9"/>
  <c r="JF7008" i="9"/>
  <c r="IY7012" i="9"/>
  <c r="JF7012" i="9"/>
  <c r="IY7016" i="9"/>
  <c r="JF7016" i="9"/>
  <c r="IY7020" i="9"/>
  <c r="JF7020" i="9"/>
  <c r="IY7024" i="9"/>
  <c r="JF7024" i="9"/>
  <c r="IY7028" i="9"/>
  <c r="JF7028" i="9"/>
  <c r="IY7032" i="9"/>
  <c r="JF7032" i="9"/>
  <c r="IY7036" i="9"/>
  <c r="JF7036" i="9"/>
  <c r="IY7040" i="9"/>
  <c r="JF7040" i="9"/>
  <c r="IY7044" i="9"/>
  <c r="JF7044" i="9"/>
  <c r="IY7052" i="9"/>
  <c r="JF7052" i="9"/>
  <c r="IY7056" i="9"/>
  <c r="JF7056" i="9"/>
  <c r="IY7060" i="9"/>
  <c r="JF7060" i="9"/>
  <c r="IY7064" i="9"/>
  <c r="JF7064" i="9"/>
  <c r="IY7068" i="9"/>
  <c r="JF7068" i="9"/>
  <c r="IY7072" i="9"/>
  <c r="JF7072" i="9"/>
  <c r="IY7076" i="9"/>
  <c r="JF7076" i="9"/>
  <c r="IY7080" i="9"/>
  <c r="JF7080" i="9"/>
  <c r="IY7084" i="9"/>
  <c r="JF7084" i="9"/>
  <c r="IY7088" i="9"/>
  <c r="JF7088" i="9"/>
  <c r="IY7092" i="9"/>
  <c r="JF7092" i="9"/>
  <c r="IY7096" i="9"/>
  <c r="JF7096" i="9"/>
  <c r="IY7100" i="9"/>
  <c r="JF7100" i="9"/>
  <c r="IY7104" i="9"/>
  <c r="JF7104" i="9"/>
  <c r="IY7108" i="9"/>
  <c r="JF7108" i="9"/>
  <c r="IY7112" i="9"/>
  <c r="JF7112" i="9"/>
  <c r="IY7116" i="9"/>
  <c r="JF7116" i="9"/>
  <c r="IY7120" i="9"/>
  <c r="JF7120" i="9"/>
  <c r="IY7124" i="9"/>
  <c r="JF7124" i="9"/>
  <c r="IY7128" i="9"/>
  <c r="JF7128" i="9"/>
  <c r="IY7132" i="9"/>
  <c r="JF7132" i="9"/>
  <c r="IY7136" i="9"/>
  <c r="JF7136" i="9"/>
  <c r="IY7140" i="9"/>
  <c r="JF7140" i="9"/>
  <c r="IY7144" i="9"/>
  <c r="JF7144" i="9"/>
  <c r="IY7148" i="9"/>
  <c r="JF7148" i="9"/>
  <c r="IY7152" i="9"/>
  <c r="JF7152" i="9"/>
  <c r="IY7156" i="9"/>
  <c r="JF7156" i="9"/>
  <c r="IY7160" i="9"/>
  <c r="JF7160" i="9"/>
  <c r="IY7164" i="9"/>
  <c r="JF7164" i="9"/>
  <c r="IY7168" i="9"/>
  <c r="JF7168" i="9"/>
  <c r="IY7172" i="9"/>
  <c r="JF7172" i="9"/>
  <c r="IY7180" i="9"/>
  <c r="JF7180" i="9"/>
  <c r="IY7184" i="9"/>
  <c r="JF7184" i="9"/>
  <c r="IY7188" i="9"/>
  <c r="JF7188" i="9"/>
  <c r="IY7192" i="9"/>
  <c r="JF7192" i="9"/>
  <c r="IY7196" i="9"/>
  <c r="JF7196" i="9"/>
  <c r="IY7200" i="9"/>
  <c r="JF7200" i="9"/>
  <c r="IY7204" i="9"/>
  <c r="JF7204" i="9"/>
  <c r="IY7208" i="9"/>
  <c r="JF7208" i="9"/>
  <c r="IY7212" i="9"/>
  <c r="JF7212" i="9"/>
  <c r="IY7216" i="9"/>
  <c r="JF7216" i="9"/>
  <c r="IY7220" i="9"/>
  <c r="JF7220" i="9"/>
  <c r="IY7224" i="9"/>
  <c r="JF7224" i="9"/>
  <c r="IY7228" i="9"/>
  <c r="JF7228" i="9"/>
  <c r="IY7232" i="9"/>
  <c r="JF7232" i="9"/>
  <c r="IY7236" i="9"/>
  <c r="JF7236" i="9"/>
  <c r="IY7240" i="9"/>
  <c r="JF7240" i="9"/>
  <c r="IY7244" i="9"/>
  <c r="JF7244" i="9"/>
  <c r="IY7248" i="9"/>
  <c r="JF7248" i="9"/>
  <c r="IY7252" i="9"/>
  <c r="JF7252" i="9"/>
  <c r="IY7256" i="9"/>
  <c r="JF7256" i="9"/>
  <c r="IY7264" i="9"/>
  <c r="JF7264" i="9"/>
  <c r="IY7268" i="9"/>
  <c r="JF7268" i="9"/>
  <c r="IY7272" i="9"/>
  <c r="JF7272" i="9"/>
  <c r="IY7276" i="9"/>
  <c r="JF7276" i="9"/>
  <c r="IY7280" i="9"/>
  <c r="JF7280" i="9"/>
  <c r="IY7284" i="9"/>
  <c r="JF7284" i="9"/>
  <c r="IY7288" i="9"/>
  <c r="JF7288" i="9"/>
  <c r="IY7296" i="9"/>
  <c r="JF7296" i="9"/>
  <c r="IY7300" i="9"/>
  <c r="JF7300" i="9"/>
  <c r="IY7304" i="9"/>
  <c r="JF7304" i="9"/>
  <c r="IY7308" i="9"/>
  <c r="JF7308" i="9"/>
  <c r="IY7312" i="9"/>
  <c r="JF7312" i="9"/>
  <c r="IY7316" i="9"/>
  <c r="JF7316" i="9"/>
  <c r="IY7320" i="9"/>
  <c r="JF7320" i="9"/>
  <c r="IY7328" i="9"/>
  <c r="JF7328" i="9"/>
  <c r="IY7332" i="9"/>
  <c r="JF7332" i="9"/>
  <c r="IY7336" i="9"/>
  <c r="JF7336" i="9"/>
  <c r="IY7340" i="9"/>
  <c r="JF7340" i="9"/>
  <c r="IY7344" i="9"/>
  <c r="JF7344" i="9"/>
  <c r="IY7348" i="9"/>
  <c r="JF7348" i="9"/>
  <c r="IY7352" i="9"/>
  <c r="JF7352" i="9"/>
  <c r="IY7356" i="9"/>
  <c r="JF7356" i="9"/>
  <c r="IY7360" i="9"/>
  <c r="JF7360" i="9"/>
  <c r="IY7364" i="9"/>
  <c r="JF7364" i="9"/>
  <c r="IY7368" i="9"/>
  <c r="JF7368" i="9"/>
  <c r="IY7372" i="9"/>
  <c r="JF7372" i="9"/>
  <c r="IY7376" i="9"/>
  <c r="JF7376" i="9"/>
  <c r="IY7380" i="9"/>
  <c r="JF7380" i="9"/>
  <c r="IY7384" i="9"/>
  <c r="JF7384" i="9"/>
  <c r="IY7388" i="9"/>
  <c r="JF7388" i="9"/>
  <c r="IY7392" i="9"/>
  <c r="JF7392" i="9"/>
  <c r="IY7396" i="9"/>
  <c r="JF7396" i="9"/>
  <c r="IY7400" i="9"/>
  <c r="JF7400" i="9"/>
  <c r="IY7404" i="9"/>
  <c r="JF7404" i="9"/>
  <c r="IY7408" i="9"/>
  <c r="JF7408" i="9"/>
  <c r="IY7412" i="9"/>
  <c r="JF7412" i="9"/>
  <c r="IY7416" i="9"/>
  <c r="JF7416" i="9"/>
  <c r="IY7420" i="9"/>
  <c r="JF7420" i="9"/>
  <c r="IY7424" i="9"/>
  <c r="JF7424" i="9"/>
  <c r="IY7428" i="9"/>
  <c r="JF7428" i="9"/>
  <c r="IY7432" i="9"/>
  <c r="JF7432" i="9"/>
  <c r="IY7436" i="9"/>
  <c r="JF7436" i="9"/>
  <c r="IY7440" i="9"/>
  <c r="JF7440" i="9"/>
  <c r="IY7444" i="9"/>
  <c r="JF7444" i="9"/>
  <c r="IY7448" i="9"/>
  <c r="JF7448" i="9"/>
  <c r="IY7452" i="9"/>
  <c r="JF7452" i="9"/>
  <c r="IY7456" i="9"/>
  <c r="JF7456" i="9"/>
  <c r="IY7460" i="9"/>
  <c r="JF7460" i="9"/>
  <c r="IY7464" i="9"/>
  <c r="JF7464" i="9"/>
  <c r="IY7468" i="9"/>
  <c r="JF7468" i="9"/>
  <c r="IY7472" i="9"/>
  <c r="JF7472" i="9"/>
  <c r="IY7476" i="9"/>
  <c r="JF7476" i="9"/>
  <c r="IY7480" i="9"/>
  <c r="JF7480" i="9"/>
  <c r="IY7484" i="9"/>
  <c r="JF7484" i="9"/>
  <c r="IY7488" i="9"/>
  <c r="JF7488" i="9"/>
  <c r="IY7492" i="9"/>
  <c r="JF7492" i="9"/>
  <c r="IY7496" i="9"/>
  <c r="JF7496" i="9"/>
  <c r="IY7500" i="9"/>
  <c r="JF7500" i="9"/>
  <c r="IY7504" i="9"/>
  <c r="JF7504" i="9"/>
  <c r="IY7508" i="9"/>
  <c r="JF7508" i="9"/>
  <c r="IY7512" i="9"/>
  <c r="JF7512" i="9"/>
  <c r="IY7516" i="9"/>
  <c r="JF7516" i="9"/>
  <c r="IY7520" i="9"/>
  <c r="JF7520" i="9"/>
  <c r="IY7524" i="9"/>
  <c r="JF7524" i="9"/>
  <c r="IY7528" i="9"/>
  <c r="JF7528" i="9"/>
  <c r="IY7532" i="9"/>
  <c r="JF7532" i="9"/>
  <c r="IY7536" i="9"/>
  <c r="JF7536" i="9"/>
  <c r="IY7540" i="9"/>
  <c r="JF7540" i="9"/>
  <c r="IY7544" i="9"/>
  <c r="JF7544" i="9"/>
  <c r="IY7548" i="9"/>
  <c r="JF7548" i="9"/>
  <c r="IY7552" i="9"/>
  <c r="JF7552" i="9"/>
  <c r="IY7556" i="9"/>
  <c r="JF7556" i="9"/>
  <c r="IY7560" i="9"/>
  <c r="JF7560" i="9"/>
  <c r="IY7564" i="9"/>
  <c r="JF7564" i="9"/>
  <c r="IY7568" i="9"/>
  <c r="JF7568" i="9"/>
  <c r="IY7572" i="9"/>
  <c r="JF7572" i="9"/>
  <c r="IY7576" i="9"/>
  <c r="JF7576" i="9"/>
  <c r="IY7580" i="9"/>
  <c r="JF7580" i="9"/>
  <c r="IY7584" i="9"/>
  <c r="JF7584" i="9"/>
  <c r="IY7588" i="9"/>
  <c r="JF7588" i="9"/>
  <c r="IY7592" i="9"/>
  <c r="JF7592" i="9"/>
  <c r="IY7596" i="9"/>
  <c r="JF7596" i="9"/>
  <c r="IY7600" i="9"/>
  <c r="JF7600" i="9"/>
  <c r="IY7604" i="9"/>
  <c r="JF7604" i="9"/>
  <c r="IY7608" i="9"/>
  <c r="JF7608" i="9"/>
  <c r="IY7612" i="9"/>
  <c r="JF7612" i="9"/>
  <c r="IY7616" i="9"/>
  <c r="JF7616" i="9"/>
  <c r="IY7620" i="9"/>
  <c r="JF7620" i="9"/>
  <c r="IY7624" i="9"/>
  <c r="JF7624" i="9"/>
  <c r="IY7628" i="9"/>
  <c r="JF7628" i="9"/>
  <c r="IY7632" i="9"/>
  <c r="JF7632" i="9"/>
  <c r="IY7636" i="9"/>
  <c r="JF7636" i="9"/>
  <c r="IY7640" i="9"/>
  <c r="JF7640" i="9"/>
  <c r="IY7644" i="9"/>
  <c r="JF7644" i="9"/>
  <c r="IY7648" i="9"/>
  <c r="JF7648" i="9"/>
  <c r="IY7652" i="9"/>
  <c r="JF7652" i="9"/>
  <c r="IY7656" i="9"/>
  <c r="JF7656" i="9"/>
  <c r="IY7660" i="9"/>
  <c r="JF7660" i="9"/>
  <c r="IY7664" i="9"/>
  <c r="JF7664" i="9"/>
  <c r="IY7668" i="9"/>
  <c r="JF7668" i="9"/>
  <c r="IY7672" i="9"/>
  <c r="JF7672" i="9"/>
  <c r="IY7676" i="9"/>
  <c r="JF7676" i="9"/>
  <c r="IY7680" i="9"/>
  <c r="JF7680" i="9"/>
  <c r="IY7684" i="9"/>
  <c r="JF7684" i="9"/>
  <c r="IY7688" i="9"/>
  <c r="JF7688" i="9"/>
  <c r="IY7692" i="9"/>
  <c r="JF7692" i="9"/>
  <c r="IY7696" i="9"/>
  <c r="JF7696" i="9"/>
  <c r="IY7700" i="9"/>
  <c r="JF7700" i="9"/>
  <c r="IY7704" i="9"/>
  <c r="JF7704" i="9"/>
  <c r="IY7708" i="9"/>
  <c r="JF7708" i="9"/>
  <c r="IY7712" i="9"/>
  <c r="JF7712" i="9"/>
  <c r="IY7716" i="9"/>
  <c r="JF7716" i="9"/>
  <c r="IY7720" i="9"/>
  <c r="JF7720" i="9"/>
  <c r="IY7724" i="9"/>
  <c r="JF7724" i="9"/>
  <c r="IY7728" i="9"/>
  <c r="JF7728" i="9"/>
  <c r="IY7732" i="9"/>
  <c r="JF7732" i="9"/>
  <c r="IY7736" i="9"/>
  <c r="JF7736" i="9"/>
  <c r="IY7740" i="9"/>
  <c r="JF7740" i="9"/>
  <c r="IY7744" i="9"/>
  <c r="JF7744" i="9"/>
  <c r="IY7748" i="9"/>
  <c r="JF7748" i="9"/>
  <c r="IY7752" i="9"/>
  <c r="JF7752" i="9"/>
  <c r="IY7756" i="9"/>
  <c r="JF7756" i="9"/>
  <c r="IY7760" i="9"/>
  <c r="JF7760" i="9"/>
  <c r="IY7764" i="9"/>
  <c r="JF7764" i="9"/>
  <c r="IY7768" i="9"/>
  <c r="JF7768" i="9"/>
  <c r="IY7772" i="9"/>
  <c r="JF7772" i="9"/>
  <c r="IY7776" i="9"/>
  <c r="JF7776" i="9"/>
  <c r="IY7780" i="9"/>
  <c r="JF7780" i="9"/>
  <c r="IY7784" i="9"/>
  <c r="JF7784" i="9"/>
  <c r="IY7788" i="9"/>
  <c r="JF7788" i="9"/>
  <c r="IY7792" i="9"/>
  <c r="JF7792" i="9"/>
  <c r="IY7796" i="9"/>
  <c r="JF7796" i="9"/>
  <c r="IY7800" i="9"/>
  <c r="JF7800" i="9"/>
  <c r="IY7804" i="9"/>
  <c r="JF7804" i="9"/>
  <c r="IY7808" i="9"/>
  <c r="JF7808" i="9"/>
  <c r="IY7812" i="9"/>
  <c r="JF7812" i="9"/>
  <c r="IY7816" i="9"/>
  <c r="JF7816" i="9"/>
  <c r="IY7820" i="9"/>
  <c r="JF7820" i="9"/>
  <c r="IY7824" i="9"/>
  <c r="JF7824" i="9"/>
  <c r="IY7828" i="9"/>
  <c r="JF7828" i="9"/>
  <c r="IY7832" i="9"/>
  <c r="JF7832" i="9"/>
  <c r="IY7836" i="9"/>
  <c r="JF7836" i="9"/>
  <c r="IY7840" i="9"/>
  <c r="JF7840" i="9"/>
  <c r="IY7844" i="9"/>
  <c r="JF7844" i="9"/>
  <c r="IY7848" i="9"/>
  <c r="JF7848" i="9"/>
  <c r="IY7852" i="9"/>
  <c r="JF7852" i="9"/>
  <c r="IY7856" i="9"/>
  <c r="JF7856" i="9"/>
  <c r="IY7860" i="9"/>
  <c r="JF7860" i="9"/>
  <c r="IY7864" i="9"/>
  <c r="JF7864" i="9"/>
  <c r="IY7868" i="9"/>
  <c r="JF7868" i="9"/>
  <c r="IY7872" i="9"/>
  <c r="JF7872" i="9"/>
  <c r="IY7876" i="9"/>
  <c r="JF7876" i="9"/>
  <c r="IY7880" i="9"/>
  <c r="JF7880" i="9"/>
  <c r="IY7884" i="9"/>
  <c r="JF7884" i="9"/>
  <c r="IY7888" i="9"/>
  <c r="JF7888" i="9"/>
  <c r="IY7892" i="9"/>
  <c r="JF7892" i="9"/>
  <c r="IY7896" i="9"/>
  <c r="JF7896" i="9"/>
  <c r="IY7900" i="9"/>
  <c r="JF7900" i="9"/>
  <c r="IY7904" i="9"/>
  <c r="JF7904" i="9"/>
  <c r="IY7908" i="9"/>
  <c r="JF7908" i="9"/>
  <c r="IY7912" i="9"/>
  <c r="JF7912" i="9"/>
  <c r="IY7916" i="9"/>
  <c r="JF7916" i="9"/>
  <c r="IY7920" i="9"/>
  <c r="JF7920" i="9"/>
  <c r="IY7924" i="9"/>
  <c r="JF7924" i="9"/>
  <c r="IY7928" i="9"/>
  <c r="JF7928" i="9"/>
  <c r="IY7932" i="9"/>
  <c r="JF7932" i="9"/>
  <c r="IY7936" i="9"/>
  <c r="JF7936" i="9"/>
  <c r="IY7940" i="9"/>
  <c r="JF7940" i="9"/>
  <c r="IY7944" i="9"/>
  <c r="JF7944" i="9"/>
  <c r="IY7948" i="9"/>
  <c r="JF7948" i="9"/>
  <c r="IY7952" i="9"/>
  <c r="JF7952" i="9"/>
  <c r="IY7956" i="9"/>
  <c r="JF7956" i="9"/>
  <c r="IY7960" i="9"/>
  <c r="JF7960" i="9"/>
  <c r="IY7964" i="9"/>
  <c r="JF7964" i="9"/>
  <c r="IY7968" i="9"/>
  <c r="JF7968" i="9"/>
  <c r="IY7972" i="9"/>
  <c r="JF7972" i="9"/>
  <c r="IY7976" i="9"/>
  <c r="JF7976" i="9"/>
  <c r="IY7980" i="9"/>
  <c r="JF7980" i="9"/>
  <c r="IY7984" i="9"/>
  <c r="JF7984" i="9"/>
  <c r="IY7988" i="9"/>
  <c r="JF7988" i="9"/>
  <c r="IY7992" i="9"/>
  <c r="JF7992" i="9"/>
  <c r="IY7996" i="9"/>
  <c r="JF7996" i="9"/>
  <c r="IY8000" i="9"/>
  <c r="JF8000" i="9"/>
  <c r="IY8004" i="9"/>
  <c r="JF8004" i="9"/>
  <c r="IY8008" i="9"/>
  <c r="JF8008" i="9"/>
  <c r="IY8012" i="9"/>
  <c r="JF8012" i="9"/>
  <c r="IY8016" i="9"/>
  <c r="JF8016" i="9"/>
  <c r="IY8020" i="9"/>
  <c r="JF8020" i="9"/>
  <c r="IY8024" i="9"/>
  <c r="JF8024" i="9"/>
  <c r="IY8028" i="9"/>
  <c r="JF8028" i="9"/>
  <c r="IY8032" i="9"/>
  <c r="JF8032" i="9"/>
  <c r="IY8036" i="9"/>
  <c r="JF8036" i="9"/>
  <c r="IY8040" i="9"/>
  <c r="JF8040" i="9"/>
  <c r="IY8044" i="9"/>
  <c r="JF8044" i="9"/>
  <c r="IY8048" i="9"/>
  <c r="JF8048" i="9"/>
  <c r="IY8052" i="9"/>
  <c r="JF8052" i="9"/>
  <c r="IY8056" i="9"/>
  <c r="JF8056" i="9"/>
  <c r="IY8060" i="9"/>
  <c r="JF8060" i="9"/>
  <c r="IY8064" i="9"/>
  <c r="JF8064" i="9"/>
  <c r="IY8068" i="9"/>
  <c r="JF8068" i="9"/>
  <c r="IY8072" i="9"/>
  <c r="JF8072" i="9"/>
  <c r="IY8076" i="9"/>
  <c r="JF8076" i="9"/>
  <c r="IY8080" i="9"/>
  <c r="JF8080" i="9"/>
  <c r="IY8084" i="9"/>
  <c r="JF8084" i="9"/>
  <c r="IY8088" i="9"/>
  <c r="JF8088" i="9"/>
  <c r="IY8092" i="9"/>
  <c r="JF8092" i="9"/>
  <c r="IY8096" i="9"/>
  <c r="JF8096" i="9"/>
  <c r="IY8100" i="9"/>
  <c r="JF8100" i="9"/>
  <c r="IY8104" i="9"/>
  <c r="JF8104" i="9"/>
  <c r="IY8108" i="9"/>
  <c r="JF8108" i="9"/>
  <c r="IY8112" i="9"/>
  <c r="JF8112" i="9"/>
  <c r="IY8116" i="9"/>
  <c r="JF8116" i="9"/>
  <c r="IY8120" i="9"/>
  <c r="JF8120" i="9"/>
  <c r="IY8124" i="9"/>
  <c r="JF8124" i="9"/>
  <c r="IY8128" i="9"/>
  <c r="JF8128" i="9"/>
  <c r="IY8132" i="9"/>
  <c r="JF8132" i="9"/>
  <c r="IY8136" i="9"/>
  <c r="JF8136" i="9"/>
  <c r="IY8140" i="9"/>
  <c r="JF8140" i="9"/>
  <c r="IY8144" i="9"/>
  <c r="JF8144" i="9"/>
  <c r="IY8148" i="9"/>
  <c r="JF8148" i="9"/>
  <c r="IY8152" i="9"/>
  <c r="JF8152" i="9"/>
  <c r="IY8156" i="9"/>
  <c r="JF8156" i="9"/>
  <c r="IY8160" i="9"/>
  <c r="JF8160" i="9"/>
  <c r="IY8164" i="9"/>
  <c r="JF8164" i="9"/>
  <c r="IY8168" i="9"/>
  <c r="JF8168" i="9"/>
  <c r="IY8172" i="9"/>
  <c r="JF8172" i="9"/>
  <c r="IY8176" i="9"/>
  <c r="JF8176" i="9"/>
  <c r="IY8180" i="9"/>
  <c r="JF8180" i="9"/>
  <c r="IY8184" i="9"/>
  <c r="JF8184" i="9"/>
  <c r="IY8188" i="9"/>
  <c r="JF8188" i="9"/>
  <c r="IY8192" i="9"/>
  <c r="JF8192" i="9"/>
  <c r="IY8196" i="9"/>
  <c r="JF8196" i="9"/>
  <c r="IY8200" i="9"/>
  <c r="JF8200" i="9"/>
  <c r="IY8204" i="9"/>
  <c r="JF8204" i="9"/>
  <c r="IY8208" i="9"/>
  <c r="JF8208" i="9"/>
  <c r="IY8212" i="9"/>
  <c r="JF8212" i="9"/>
  <c r="IY8216" i="9"/>
  <c r="JF8216" i="9"/>
  <c r="IY8220" i="9"/>
  <c r="JF8220" i="9"/>
  <c r="IY8224" i="9"/>
  <c r="JF8224" i="9"/>
  <c r="IY8228" i="9"/>
  <c r="JF8228" i="9"/>
  <c r="IY8232" i="9"/>
  <c r="JF8232" i="9"/>
  <c r="IY8236" i="9"/>
  <c r="JF8236" i="9"/>
  <c r="IY8240" i="9"/>
  <c r="JF8240" i="9"/>
  <c r="IY8244" i="9"/>
  <c r="JF8244" i="9"/>
  <c r="IY8248" i="9"/>
  <c r="JF8248" i="9"/>
  <c r="IY8252" i="9"/>
  <c r="JF8252" i="9"/>
  <c r="IY8256" i="9"/>
  <c r="JF8256" i="9"/>
  <c r="IY8260" i="9"/>
  <c r="JF8260" i="9"/>
  <c r="IY8264" i="9"/>
  <c r="JF8264" i="9"/>
  <c r="IY8268" i="9"/>
  <c r="JF8268" i="9"/>
  <c r="IY8272" i="9"/>
  <c r="JF8272" i="9"/>
  <c r="IY8276" i="9"/>
  <c r="JF8276" i="9"/>
  <c r="IY8280" i="9"/>
  <c r="JF8280" i="9"/>
  <c r="IY8284" i="9"/>
  <c r="JF8284" i="9"/>
  <c r="IY8288" i="9"/>
  <c r="JF8288" i="9"/>
  <c r="IY8292" i="9"/>
  <c r="JF8292" i="9"/>
  <c r="IY8296" i="9"/>
  <c r="JF8296" i="9"/>
  <c r="IY8300" i="9"/>
  <c r="JF8300" i="9"/>
  <c r="IY8304" i="9"/>
  <c r="JF8304" i="9"/>
  <c r="IY8308" i="9"/>
  <c r="JF8308" i="9"/>
  <c r="IY8312" i="9"/>
  <c r="JF8312" i="9"/>
  <c r="IY8316" i="9"/>
  <c r="JF8316" i="9"/>
  <c r="IY8320" i="9"/>
  <c r="JF8320" i="9"/>
  <c r="IY8324" i="9"/>
  <c r="JF8324" i="9"/>
  <c r="IY8328" i="9"/>
  <c r="JF8328" i="9"/>
  <c r="IY8332" i="9"/>
  <c r="JF8332" i="9"/>
  <c r="IY8336" i="9"/>
  <c r="JF8336" i="9"/>
  <c r="IY8340" i="9"/>
  <c r="JF8340" i="9"/>
  <c r="IY8344" i="9"/>
  <c r="JF8344" i="9"/>
  <c r="IY8348" i="9"/>
  <c r="JF8348" i="9"/>
  <c r="IY8352" i="9"/>
  <c r="JF8352" i="9"/>
  <c r="IY8356" i="9"/>
  <c r="JF8356" i="9"/>
  <c r="IY8360" i="9"/>
  <c r="JF8360" i="9"/>
  <c r="IY8364" i="9"/>
  <c r="JF8364" i="9"/>
  <c r="IY8368" i="9"/>
  <c r="JF8368" i="9"/>
  <c r="IY8372" i="9"/>
  <c r="JF8372" i="9"/>
  <c r="IY8376" i="9"/>
  <c r="JF8376" i="9"/>
  <c r="IY8380" i="9"/>
  <c r="JF8380" i="9"/>
  <c r="IY8384" i="9"/>
  <c r="JF8384" i="9"/>
  <c r="IY8388" i="9"/>
  <c r="JF8388" i="9"/>
  <c r="IY8392" i="9"/>
  <c r="JF8392" i="9"/>
  <c r="IY8396" i="9"/>
  <c r="JF8396" i="9"/>
  <c r="IY8400" i="9"/>
  <c r="JF8400" i="9"/>
  <c r="IY8404" i="9"/>
  <c r="JF8404" i="9"/>
  <c r="IY8408" i="9"/>
  <c r="JF8408" i="9"/>
  <c r="IY8412" i="9"/>
  <c r="JF8412" i="9"/>
  <c r="IY8416" i="9"/>
  <c r="JF8416" i="9"/>
  <c r="IY8420" i="9"/>
  <c r="JF8420" i="9"/>
  <c r="IY8424" i="9"/>
  <c r="JF8424" i="9"/>
  <c r="IY8428" i="9"/>
  <c r="JF8428" i="9"/>
  <c r="IY8432" i="9"/>
  <c r="JF8432" i="9"/>
  <c r="IY8436" i="9"/>
  <c r="JF8436" i="9"/>
  <c r="IY8440" i="9"/>
  <c r="JF8440" i="9"/>
  <c r="IY8444" i="9"/>
  <c r="JF8444" i="9"/>
  <c r="IY8448" i="9"/>
  <c r="JF8448" i="9"/>
  <c r="IY8452" i="9"/>
  <c r="JF8452" i="9"/>
  <c r="IY8456" i="9"/>
  <c r="JF8456" i="9"/>
  <c r="IY8460" i="9"/>
  <c r="JF8460" i="9"/>
  <c r="IY8464" i="9"/>
  <c r="JF8464" i="9"/>
  <c r="IY8468" i="9"/>
  <c r="JF8468" i="9"/>
  <c r="IY8472" i="9"/>
  <c r="JF8472" i="9"/>
  <c r="IY8476" i="9"/>
  <c r="JF8476" i="9"/>
  <c r="IY8480" i="9"/>
  <c r="JF8480" i="9"/>
  <c r="IY8484" i="9"/>
  <c r="JF8484" i="9"/>
  <c r="IY8488" i="9"/>
  <c r="JF8488" i="9"/>
  <c r="IY8492" i="9"/>
  <c r="JF8492" i="9"/>
  <c r="IY8496" i="9"/>
  <c r="JF8496" i="9"/>
  <c r="IY8500" i="9"/>
  <c r="JF8500" i="9"/>
  <c r="IY8504" i="9"/>
  <c r="JF8504" i="9"/>
  <c r="IY8508" i="9"/>
  <c r="JF8508" i="9"/>
  <c r="IY8512" i="9"/>
  <c r="JF8512" i="9"/>
  <c r="IY8516" i="9"/>
  <c r="JF8516" i="9"/>
  <c r="IY8520" i="9"/>
  <c r="JF8520" i="9"/>
  <c r="IY8524" i="9"/>
  <c r="JF8524" i="9"/>
  <c r="IY8528" i="9"/>
  <c r="JF8528" i="9"/>
  <c r="IY8532" i="9"/>
  <c r="JF8532" i="9"/>
  <c r="IY8536" i="9"/>
  <c r="JF8536" i="9"/>
  <c r="IY8540" i="9"/>
  <c r="JF8540" i="9"/>
  <c r="IY8544" i="9"/>
  <c r="JF8544" i="9"/>
  <c r="IY8548" i="9"/>
  <c r="JF8548" i="9"/>
  <c r="IY8552" i="9"/>
  <c r="JF8552" i="9"/>
  <c r="IY8556" i="9"/>
  <c r="JF8556" i="9"/>
  <c r="IY8560" i="9"/>
  <c r="JF8560" i="9"/>
  <c r="IY8564" i="9"/>
  <c r="JF8564" i="9"/>
  <c r="IY8568" i="9"/>
  <c r="JF8568" i="9"/>
  <c r="IY8572" i="9"/>
  <c r="JF8572" i="9"/>
  <c r="IY8576" i="9"/>
  <c r="JF8576" i="9"/>
  <c r="IY8580" i="9"/>
  <c r="JF8580" i="9"/>
  <c r="IY8584" i="9"/>
  <c r="JF8584" i="9"/>
  <c r="IY8588" i="9"/>
  <c r="JF8588" i="9"/>
  <c r="IY8592" i="9"/>
  <c r="JF8592" i="9"/>
  <c r="IY8596" i="9"/>
  <c r="JF8596" i="9"/>
  <c r="IY8600" i="9"/>
  <c r="JF8600" i="9"/>
  <c r="IY8604" i="9"/>
  <c r="JF8604" i="9"/>
  <c r="IY8608" i="9"/>
  <c r="JF8608" i="9"/>
  <c r="IY8612" i="9"/>
  <c r="JF8612" i="9"/>
  <c r="IY8616" i="9"/>
  <c r="JF8616" i="9"/>
  <c r="IY8620" i="9"/>
  <c r="JF8620" i="9"/>
  <c r="IY8624" i="9"/>
  <c r="JF8624" i="9"/>
  <c r="IY8628" i="9"/>
  <c r="JF8628" i="9"/>
  <c r="IY8632" i="9"/>
  <c r="JF8632" i="9"/>
  <c r="IY8636" i="9"/>
  <c r="JF8636" i="9"/>
  <c r="IY8640" i="9"/>
  <c r="JF8640" i="9"/>
  <c r="IY8644" i="9"/>
  <c r="JF8644" i="9"/>
  <c r="IY8648" i="9"/>
  <c r="JF8648" i="9"/>
  <c r="IY8652" i="9"/>
  <c r="JF8652" i="9"/>
  <c r="IY8656" i="9"/>
  <c r="JF8656" i="9"/>
  <c r="IY8660" i="9"/>
  <c r="JF8660" i="9"/>
  <c r="IY8664" i="9"/>
  <c r="JF8664" i="9"/>
  <c r="IY8668" i="9"/>
  <c r="JF8668" i="9"/>
  <c r="IY8672" i="9"/>
  <c r="JF8672" i="9"/>
  <c r="IY8676" i="9"/>
  <c r="JF8676" i="9"/>
  <c r="IY8680" i="9"/>
  <c r="JF8680" i="9"/>
  <c r="IY8684" i="9"/>
  <c r="JF8684" i="9"/>
  <c r="IY8688" i="9"/>
  <c r="JF8688" i="9"/>
  <c r="IY8692" i="9"/>
  <c r="JF8692" i="9"/>
  <c r="IY8696" i="9"/>
  <c r="JF8696" i="9"/>
  <c r="IY8700" i="9"/>
  <c r="JF8700" i="9"/>
  <c r="IY8704" i="9"/>
  <c r="JF8704" i="9"/>
  <c r="IY8708" i="9"/>
  <c r="JF8708" i="9"/>
  <c r="IY8712" i="9"/>
  <c r="JF8712" i="9"/>
  <c r="IY8716" i="9"/>
  <c r="JF8716" i="9"/>
  <c r="IY8720" i="9"/>
  <c r="JF8720" i="9"/>
  <c r="IY8724" i="9"/>
  <c r="JF8724" i="9"/>
  <c r="IY8728" i="9"/>
  <c r="JF8728" i="9"/>
  <c r="IY8732" i="9"/>
  <c r="JF8732" i="9"/>
  <c r="IY8736" i="9"/>
  <c r="JF8736" i="9"/>
  <c r="IY8740" i="9"/>
  <c r="JF8740" i="9"/>
  <c r="IY8744" i="9"/>
  <c r="JF8744" i="9"/>
  <c r="IY8748" i="9"/>
  <c r="JF8748" i="9"/>
  <c r="IY8752" i="9"/>
  <c r="JF8752" i="9"/>
  <c r="IY8756" i="9"/>
  <c r="JF8756" i="9"/>
  <c r="IY8760" i="9"/>
  <c r="JF8760" i="9"/>
  <c r="IY8764" i="9"/>
  <c r="JF8764" i="9"/>
  <c r="IY8768" i="9"/>
  <c r="JF8768" i="9"/>
  <c r="IY8772" i="9"/>
  <c r="JF8772" i="9"/>
  <c r="IY8776" i="9"/>
  <c r="JF8776" i="9"/>
  <c r="IY8780" i="9"/>
  <c r="JF8780" i="9"/>
  <c r="IY8784" i="9"/>
  <c r="JF8784" i="9"/>
  <c r="IY8788" i="9"/>
  <c r="JF8788" i="9"/>
  <c r="IY8792" i="9"/>
  <c r="JF8792" i="9"/>
  <c r="IY8796" i="9"/>
  <c r="JF8796" i="9"/>
  <c r="IY8800" i="9"/>
  <c r="JF8800" i="9"/>
  <c r="IY8804" i="9"/>
  <c r="JF8804" i="9"/>
  <c r="IY8808" i="9"/>
  <c r="JF8808" i="9"/>
  <c r="IY8812" i="9"/>
  <c r="JF8812" i="9"/>
  <c r="IY8816" i="9"/>
  <c r="JF8816" i="9"/>
  <c r="IY8820" i="9"/>
  <c r="JF8820" i="9"/>
  <c r="IY8824" i="9"/>
  <c r="JF8824" i="9"/>
  <c r="IY8828" i="9"/>
  <c r="JF8828" i="9"/>
  <c r="IY8832" i="9"/>
  <c r="JF8832" i="9"/>
  <c r="IY8836" i="9"/>
  <c r="JF8836" i="9"/>
  <c r="IY8840" i="9"/>
  <c r="JF8840" i="9"/>
  <c r="IY8844" i="9"/>
  <c r="JF8844" i="9"/>
  <c r="IY8848" i="9"/>
  <c r="JF8848" i="9"/>
  <c r="IY8852" i="9"/>
  <c r="JF8852" i="9"/>
  <c r="IY8856" i="9"/>
  <c r="JF8856" i="9"/>
  <c r="IY8860" i="9"/>
  <c r="JF8860" i="9"/>
  <c r="IY8864" i="9"/>
  <c r="JF8864" i="9"/>
  <c r="IY8868" i="9"/>
  <c r="JF8868" i="9"/>
  <c r="IY8872" i="9"/>
  <c r="JF8872" i="9"/>
  <c r="IY8876" i="9"/>
  <c r="JF8876" i="9"/>
  <c r="IY8880" i="9"/>
  <c r="JF8880" i="9"/>
  <c r="IY8884" i="9"/>
  <c r="JF8884" i="9"/>
  <c r="IY8888" i="9"/>
  <c r="JF8888" i="9"/>
  <c r="IY8892" i="9"/>
  <c r="JF8892" i="9"/>
  <c r="IY8896" i="9"/>
  <c r="JF8896" i="9"/>
  <c r="IY8900" i="9"/>
  <c r="JF8900" i="9"/>
  <c r="IY8904" i="9"/>
  <c r="JF8904" i="9"/>
  <c r="IY8908" i="9"/>
  <c r="JF8908" i="9"/>
  <c r="IY8912" i="9"/>
  <c r="JF8912" i="9"/>
  <c r="IY8916" i="9"/>
  <c r="JF8916" i="9"/>
  <c r="IY8920" i="9"/>
  <c r="JF8920" i="9"/>
  <c r="IY8924" i="9"/>
  <c r="JF8924" i="9"/>
  <c r="IY8928" i="9"/>
  <c r="JF8928" i="9"/>
  <c r="IY8932" i="9"/>
  <c r="JF8932" i="9"/>
  <c r="IY8936" i="9"/>
  <c r="JF8936" i="9"/>
  <c r="IY8940" i="9"/>
  <c r="JF8940" i="9"/>
  <c r="IY8944" i="9"/>
  <c r="JF8944" i="9"/>
  <c r="IY8948" i="9"/>
  <c r="JF8948" i="9"/>
  <c r="IY8952" i="9"/>
  <c r="JF8952" i="9"/>
  <c r="IY8956" i="9"/>
  <c r="JF8956" i="9"/>
  <c r="IY8960" i="9"/>
  <c r="JF8960" i="9"/>
  <c r="IY8964" i="9"/>
  <c r="JF8964" i="9"/>
  <c r="IY8968" i="9"/>
  <c r="JF8968" i="9"/>
  <c r="IY8972" i="9"/>
  <c r="JF8972" i="9"/>
  <c r="IY8976" i="9"/>
  <c r="JF8976" i="9"/>
  <c r="IY8980" i="9"/>
  <c r="JF8980" i="9"/>
  <c r="IY8984" i="9"/>
  <c r="JF8984" i="9"/>
  <c r="IY8988" i="9"/>
  <c r="JF8988" i="9"/>
  <c r="IY8992" i="9"/>
  <c r="JF8992" i="9"/>
  <c r="IY8996" i="9"/>
  <c r="JF8996" i="9"/>
  <c r="IY9000" i="9"/>
  <c r="JF9000" i="9"/>
  <c r="IY9004" i="9"/>
  <c r="JF9004" i="9"/>
  <c r="IY9008" i="9"/>
  <c r="JF9008" i="9"/>
  <c r="IY9012" i="9"/>
  <c r="JF9012" i="9"/>
  <c r="IY9016" i="9"/>
  <c r="JF9016" i="9"/>
  <c r="IY9020" i="9"/>
  <c r="JF9020" i="9"/>
  <c r="IY9024" i="9"/>
  <c r="JF9024" i="9"/>
  <c r="IY9028" i="9"/>
  <c r="JF9028" i="9"/>
  <c r="IY9032" i="9"/>
  <c r="JF9032" i="9"/>
  <c r="IY9036" i="9"/>
  <c r="JF9036" i="9"/>
  <c r="IY9040" i="9"/>
  <c r="JF9040" i="9"/>
  <c r="IY9044" i="9"/>
  <c r="JF9044" i="9"/>
  <c r="IY9048" i="9"/>
  <c r="JF9048" i="9"/>
  <c r="IY9052" i="9"/>
  <c r="JF9052" i="9"/>
  <c r="IY9056" i="9"/>
  <c r="JF9056" i="9"/>
  <c r="IY9060" i="9"/>
  <c r="JF9060" i="9"/>
  <c r="IY9064" i="9"/>
  <c r="JF9064" i="9"/>
  <c r="IY9068" i="9"/>
  <c r="JF9068" i="9"/>
  <c r="IY9072" i="9"/>
  <c r="JF9072" i="9"/>
  <c r="IY9076" i="9"/>
  <c r="JF9076" i="9"/>
  <c r="IY9080" i="9"/>
  <c r="JF9080" i="9"/>
  <c r="IY9084" i="9"/>
  <c r="JF9084" i="9"/>
  <c r="IY9088" i="9"/>
  <c r="JF9088" i="9"/>
  <c r="IY9092" i="9"/>
  <c r="JF9092" i="9"/>
  <c r="IY9096" i="9"/>
  <c r="JF9096" i="9"/>
  <c r="IY9100" i="9"/>
  <c r="JF9100" i="9"/>
  <c r="IY9104" i="9"/>
  <c r="JF9104" i="9"/>
  <c r="IY9108" i="9"/>
  <c r="JF9108" i="9"/>
  <c r="IY9112" i="9"/>
  <c r="JF9112" i="9"/>
  <c r="IY9116" i="9"/>
  <c r="JF9116" i="9"/>
  <c r="IY9120" i="9"/>
  <c r="JF9120" i="9"/>
  <c r="IY9124" i="9"/>
  <c r="JF9124" i="9"/>
  <c r="IY9128" i="9"/>
  <c r="JF9128" i="9"/>
  <c r="IY9132" i="9"/>
  <c r="JF9132" i="9"/>
  <c r="IY9136" i="9"/>
  <c r="JF9136" i="9"/>
  <c r="IY9140" i="9"/>
  <c r="JF9140" i="9"/>
  <c r="IY9144" i="9"/>
  <c r="JF9144" i="9"/>
  <c r="IY9148" i="9"/>
  <c r="JF9148" i="9"/>
  <c r="IY9152" i="9"/>
  <c r="JF9152" i="9"/>
  <c r="IY9156" i="9"/>
  <c r="JF9156" i="9"/>
  <c r="IY9160" i="9"/>
  <c r="JF9160" i="9"/>
  <c r="IY9164" i="9"/>
  <c r="JF9164" i="9"/>
  <c r="IY9168" i="9"/>
  <c r="JF9168" i="9"/>
  <c r="IY9172" i="9"/>
  <c r="JF9172" i="9"/>
  <c r="IY9176" i="9"/>
  <c r="JF9176" i="9"/>
  <c r="IY9180" i="9"/>
  <c r="JF9180" i="9"/>
  <c r="IY9184" i="9"/>
  <c r="JF9184" i="9"/>
  <c r="IY9188" i="9"/>
  <c r="JF9188" i="9"/>
  <c r="IY9192" i="9"/>
  <c r="JF9192" i="9"/>
  <c r="IY9196" i="9"/>
  <c r="JF9196" i="9"/>
  <c r="IY9200" i="9"/>
  <c r="JF9200" i="9"/>
  <c r="IY9204" i="9"/>
  <c r="JF9204" i="9"/>
  <c r="IY9208" i="9"/>
  <c r="JF9208" i="9"/>
  <c r="IY9212" i="9"/>
  <c r="JF9212" i="9"/>
  <c r="IY9216" i="9"/>
  <c r="JF9216" i="9"/>
  <c r="IY9220" i="9"/>
  <c r="JF9220" i="9"/>
  <c r="IY9224" i="9"/>
  <c r="JF9224" i="9"/>
  <c r="IY9228" i="9"/>
  <c r="JF9228" i="9"/>
  <c r="IY9232" i="9"/>
  <c r="JF9232" i="9"/>
  <c r="IY9236" i="9"/>
  <c r="JF9236" i="9"/>
  <c r="IY9240" i="9"/>
  <c r="JF9240" i="9"/>
  <c r="IY9244" i="9"/>
  <c r="JF9244" i="9"/>
  <c r="IY9248" i="9"/>
  <c r="JF9248" i="9"/>
  <c r="IY9252" i="9"/>
  <c r="JF9252" i="9"/>
  <c r="IY9256" i="9"/>
  <c r="JF9256" i="9"/>
  <c r="IY9260" i="9"/>
  <c r="JF9260" i="9"/>
  <c r="IY9264" i="9"/>
  <c r="JF9264" i="9"/>
  <c r="IY9268" i="9"/>
  <c r="JF9268" i="9"/>
  <c r="IY9272" i="9"/>
  <c r="JF9272" i="9"/>
  <c r="IY9276" i="9"/>
  <c r="JF9276" i="9"/>
  <c r="IY9280" i="9"/>
  <c r="JF9280" i="9"/>
  <c r="IY9284" i="9"/>
  <c r="JF9284" i="9"/>
  <c r="IY9288" i="9"/>
  <c r="JF9288" i="9"/>
  <c r="IY9292" i="9"/>
  <c r="JF9292" i="9"/>
  <c r="IY9296" i="9"/>
  <c r="JF9296" i="9"/>
  <c r="IY9300" i="9"/>
  <c r="JF9300" i="9"/>
  <c r="IY9304" i="9"/>
  <c r="JF9304" i="9"/>
  <c r="IY9308" i="9"/>
  <c r="JF9308" i="9"/>
  <c r="IY9312" i="9"/>
  <c r="JF9312" i="9"/>
  <c r="IY9316" i="9"/>
  <c r="JF9316" i="9"/>
  <c r="IY9320" i="9"/>
  <c r="JF9320" i="9"/>
  <c r="IY9324" i="9"/>
  <c r="JF9324" i="9"/>
  <c r="IY9328" i="9"/>
  <c r="JF9328" i="9"/>
  <c r="IY9332" i="9"/>
  <c r="JF9332" i="9"/>
  <c r="IY9336" i="9"/>
  <c r="JF9336" i="9"/>
  <c r="IY9340" i="9"/>
  <c r="JF9340" i="9"/>
  <c r="IY9344" i="9"/>
  <c r="JF9344" i="9"/>
  <c r="IY9348" i="9"/>
  <c r="JF9348" i="9"/>
  <c r="IY9352" i="9"/>
  <c r="JF9352" i="9"/>
  <c r="IY9356" i="9"/>
  <c r="JF9356" i="9"/>
  <c r="IY9360" i="9"/>
  <c r="JF9360" i="9"/>
  <c r="IY9364" i="9"/>
  <c r="JF9364" i="9"/>
  <c r="IY9368" i="9"/>
  <c r="JF9368" i="9"/>
  <c r="IY9372" i="9"/>
  <c r="JF9372" i="9"/>
  <c r="IY9376" i="9"/>
  <c r="JF9376" i="9"/>
  <c r="IY9380" i="9"/>
  <c r="JF9380" i="9"/>
  <c r="IY9384" i="9"/>
  <c r="JF9384" i="9"/>
  <c r="IY9388" i="9"/>
  <c r="JF9388" i="9"/>
  <c r="IY9392" i="9"/>
  <c r="JF9392" i="9"/>
  <c r="IY9396" i="9"/>
  <c r="JF9396" i="9"/>
  <c r="IY9400" i="9"/>
  <c r="JF9400" i="9"/>
  <c r="IY9404" i="9"/>
  <c r="JF9404" i="9"/>
  <c r="IY9408" i="9"/>
  <c r="JF9408" i="9"/>
  <c r="IY9412" i="9"/>
  <c r="JF9412" i="9"/>
  <c r="IY9416" i="9"/>
  <c r="JF9416" i="9"/>
  <c r="IY9420" i="9"/>
  <c r="JF9420" i="9"/>
  <c r="IY9424" i="9"/>
  <c r="JF9424" i="9"/>
  <c r="IY9428" i="9"/>
  <c r="JF9428" i="9"/>
  <c r="IY9432" i="9"/>
  <c r="JF9432" i="9"/>
  <c r="IY9436" i="9"/>
  <c r="JF9436" i="9"/>
  <c r="IY9440" i="9"/>
  <c r="JF9440" i="9"/>
  <c r="IY9444" i="9"/>
  <c r="JF9444" i="9"/>
  <c r="IY9448" i="9"/>
  <c r="JF9448" i="9"/>
  <c r="IY9452" i="9"/>
  <c r="JF9452" i="9"/>
  <c r="IY9456" i="9"/>
  <c r="JF9456" i="9"/>
  <c r="IY9460" i="9"/>
  <c r="JF9460" i="9"/>
  <c r="IY9464" i="9"/>
  <c r="JF9464" i="9"/>
  <c r="IY9468" i="9"/>
  <c r="JF9468" i="9"/>
  <c r="IY9472" i="9"/>
  <c r="JF9472" i="9"/>
  <c r="IY9476" i="9"/>
  <c r="JF9476" i="9"/>
  <c r="IY9480" i="9"/>
  <c r="JF9480" i="9"/>
  <c r="IY9484" i="9"/>
  <c r="JF9484" i="9"/>
  <c r="IY9488" i="9"/>
  <c r="JF9488" i="9"/>
  <c r="IY9492" i="9"/>
  <c r="JF9492" i="9"/>
  <c r="IY9496" i="9"/>
  <c r="JF9496" i="9"/>
  <c r="IY9500" i="9"/>
  <c r="JF9500" i="9"/>
  <c r="IY9504" i="9"/>
  <c r="JF9504" i="9"/>
  <c r="IY9508" i="9"/>
  <c r="JF9508" i="9"/>
  <c r="IY9512" i="9"/>
  <c r="JF9512" i="9"/>
  <c r="IY9516" i="9"/>
  <c r="JF9516" i="9"/>
  <c r="IY9520" i="9"/>
  <c r="JF9520" i="9"/>
  <c r="IY9524" i="9"/>
  <c r="JF9524" i="9"/>
  <c r="IY9528" i="9"/>
  <c r="JF9528" i="9"/>
  <c r="IY9532" i="9"/>
  <c r="JF9532" i="9"/>
  <c r="IY9536" i="9"/>
  <c r="JF9536" i="9"/>
  <c r="IY9540" i="9"/>
  <c r="JF9540" i="9"/>
  <c r="IY9544" i="9"/>
  <c r="JF9544" i="9"/>
  <c r="IY9548" i="9"/>
  <c r="JF9548" i="9"/>
  <c r="IY9552" i="9"/>
  <c r="JF9552" i="9"/>
  <c r="IY9556" i="9"/>
  <c r="JF9556" i="9"/>
  <c r="IY9560" i="9"/>
  <c r="JF9560" i="9"/>
  <c r="IY9564" i="9"/>
  <c r="JF9564" i="9"/>
  <c r="IY9568" i="9"/>
  <c r="JF9568" i="9"/>
  <c r="IY9572" i="9"/>
  <c r="JF9572" i="9"/>
  <c r="IY9576" i="9"/>
  <c r="JF9576" i="9"/>
  <c r="IY9580" i="9"/>
  <c r="JF9580" i="9"/>
  <c r="IY9584" i="9"/>
  <c r="JF9584" i="9"/>
  <c r="IY9588" i="9"/>
  <c r="JF9588" i="9"/>
  <c r="IY9592" i="9"/>
  <c r="JF9592" i="9"/>
  <c r="IY9596" i="9"/>
  <c r="JF9596" i="9"/>
  <c r="IY9600" i="9"/>
  <c r="JF9600" i="9"/>
  <c r="IY9604" i="9"/>
  <c r="JF9604" i="9"/>
  <c r="IY9608" i="9"/>
  <c r="JF9608" i="9"/>
  <c r="IY9612" i="9"/>
  <c r="JF9612" i="9"/>
  <c r="IY9616" i="9"/>
  <c r="JF9616" i="9"/>
  <c r="IY9620" i="9"/>
  <c r="JF9620" i="9"/>
  <c r="IY9624" i="9"/>
  <c r="JF9624" i="9"/>
  <c r="IY9628" i="9"/>
  <c r="JF9628" i="9"/>
  <c r="IY9632" i="9"/>
  <c r="JF9632" i="9"/>
  <c r="IY9636" i="9"/>
  <c r="JF9636" i="9"/>
  <c r="IY9640" i="9"/>
  <c r="JF9640" i="9"/>
  <c r="IY9644" i="9"/>
  <c r="JF9644" i="9"/>
  <c r="IY9648" i="9"/>
  <c r="JF9648" i="9"/>
  <c r="IY9652" i="9"/>
  <c r="JF9652" i="9"/>
  <c r="IY9656" i="9"/>
  <c r="JF9656" i="9"/>
  <c r="IY9660" i="9"/>
  <c r="JF9660" i="9"/>
  <c r="IY9664" i="9"/>
  <c r="JF9664" i="9"/>
  <c r="IY9668" i="9"/>
  <c r="JF9668" i="9"/>
  <c r="IY9672" i="9"/>
  <c r="JF9672" i="9"/>
  <c r="IY9676" i="9"/>
  <c r="JF9676" i="9"/>
  <c r="IY9680" i="9"/>
  <c r="JF9680" i="9"/>
  <c r="IY9684" i="9"/>
  <c r="JF9684" i="9"/>
  <c r="IY9688" i="9"/>
  <c r="JF9688" i="9"/>
  <c r="IY9692" i="9"/>
  <c r="JF9692" i="9"/>
  <c r="IY9696" i="9"/>
  <c r="JF9696" i="9"/>
  <c r="IY9700" i="9"/>
  <c r="JF9700" i="9"/>
  <c r="IY9704" i="9"/>
  <c r="JF9704" i="9"/>
  <c r="IY9708" i="9"/>
  <c r="JF9708" i="9"/>
  <c r="IY9712" i="9"/>
  <c r="JF9712" i="9"/>
  <c r="IY9716" i="9"/>
  <c r="JF9716" i="9"/>
  <c r="IY9720" i="9"/>
  <c r="JF9720" i="9"/>
  <c r="IY9724" i="9"/>
  <c r="JF9724" i="9"/>
  <c r="IY9728" i="9"/>
  <c r="JF9728" i="9"/>
  <c r="IY9732" i="9"/>
  <c r="JF9732" i="9"/>
  <c r="IY9736" i="9"/>
  <c r="JF9736" i="9"/>
  <c r="IY9740" i="9"/>
  <c r="JF9740" i="9"/>
  <c r="IY9744" i="9"/>
  <c r="JF9744" i="9"/>
  <c r="IY9748" i="9"/>
  <c r="JF9748" i="9"/>
  <c r="IY9752" i="9"/>
  <c r="JF9752" i="9"/>
  <c r="IY9756" i="9"/>
  <c r="JF9756" i="9"/>
  <c r="IY9760" i="9"/>
  <c r="JF9760" i="9"/>
  <c r="IY9764" i="9"/>
  <c r="JF9764" i="9"/>
  <c r="IY9768" i="9"/>
  <c r="JF9768" i="9"/>
  <c r="IY9772" i="9"/>
  <c r="JF9772" i="9"/>
  <c r="IY9776" i="9"/>
  <c r="JF9776" i="9"/>
  <c r="IY9780" i="9"/>
  <c r="JF9780" i="9"/>
  <c r="IY9784" i="9"/>
  <c r="JF9784" i="9"/>
  <c r="IY9788" i="9"/>
  <c r="JF9788" i="9"/>
  <c r="IY9792" i="9"/>
  <c r="JF9792" i="9"/>
  <c r="IY9796" i="9"/>
  <c r="JF9796" i="9"/>
  <c r="IY9800" i="9"/>
  <c r="JF9800" i="9"/>
  <c r="IY9804" i="9"/>
  <c r="JF9804" i="9"/>
  <c r="IY9808" i="9"/>
  <c r="JF9808" i="9"/>
  <c r="IY9812" i="9"/>
  <c r="JF9812" i="9"/>
  <c r="IY9816" i="9"/>
  <c r="JF9816" i="9"/>
  <c r="IY9820" i="9"/>
  <c r="JF9820" i="9"/>
  <c r="IY9824" i="9"/>
  <c r="JF9824" i="9"/>
  <c r="IY9828" i="9"/>
  <c r="JF9828" i="9"/>
  <c r="IY9832" i="9"/>
  <c r="JF9832" i="9"/>
  <c r="IY9836" i="9"/>
  <c r="JF9836" i="9"/>
  <c r="IY9840" i="9"/>
  <c r="JF9840" i="9"/>
  <c r="IY9844" i="9"/>
  <c r="JF9844" i="9"/>
  <c r="IY9848" i="9"/>
  <c r="JF9848" i="9"/>
  <c r="IY9852" i="9"/>
  <c r="JF9852" i="9"/>
  <c r="IY9856" i="9"/>
  <c r="JF9856" i="9"/>
  <c r="IY9860" i="9"/>
  <c r="JF9860" i="9"/>
  <c r="IY9864" i="9"/>
  <c r="JF9864" i="9"/>
  <c r="IY9868" i="9"/>
  <c r="JF9868" i="9"/>
  <c r="IY9872" i="9"/>
  <c r="JF9872" i="9"/>
  <c r="IY9876" i="9"/>
  <c r="JF9876" i="9"/>
  <c r="IY9880" i="9"/>
  <c r="JF9880" i="9"/>
  <c r="IY9884" i="9"/>
  <c r="JF9884" i="9"/>
  <c r="IY9888" i="9"/>
  <c r="JF9888" i="9"/>
  <c r="IY9892" i="9"/>
  <c r="JF9892" i="9"/>
  <c r="IY9896" i="9"/>
  <c r="JF9896" i="9"/>
  <c r="IY9900" i="9"/>
  <c r="JF9900" i="9"/>
  <c r="IY9904" i="9"/>
  <c r="JF9904" i="9"/>
  <c r="IY9908" i="9"/>
  <c r="JF9908" i="9"/>
  <c r="IY9912" i="9"/>
  <c r="JF9912" i="9"/>
  <c r="IY9916" i="9"/>
  <c r="JF9916" i="9"/>
  <c r="IY9920" i="9"/>
  <c r="JF9920" i="9"/>
  <c r="IY9924" i="9"/>
  <c r="JF9924" i="9"/>
  <c r="IY9928" i="9"/>
  <c r="JF9928" i="9"/>
  <c r="IY9932" i="9"/>
  <c r="JF9932" i="9"/>
  <c r="IY9936" i="9"/>
  <c r="JF9936" i="9"/>
  <c r="IY9940" i="9"/>
  <c r="JF9940" i="9"/>
  <c r="IY9944" i="9"/>
  <c r="JF9944" i="9"/>
  <c r="IY9948" i="9"/>
  <c r="JF9948" i="9"/>
  <c r="IY9952" i="9"/>
  <c r="JF9952" i="9"/>
  <c r="IY9956" i="9"/>
  <c r="JF9956" i="9"/>
  <c r="IY9960" i="9"/>
  <c r="JF9960" i="9"/>
  <c r="IY9964" i="9"/>
  <c r="JF9964" i="9"/>
  <c r="IY9968" i="9"/>
  <c r="JF9968" i="9"/>
  <c r="IY9972" i="9"/>
  <c r="JF9972" i="9"/>
  <c r="IY9976" i="9"/>
  <c r="JF9976" i="9"/>
  <c r="IY9980" i="9"/>
  <c r="JF9980" i="9"/>
  <c r="IY9984" i="9"/>
  <c r="JF9984" i="9"/>
  <c r="IY9988" i="9"/>
  <c r="JF9988" i="9"/>
  <c r="IY9992" i="9"/>
  <c r="JF9992" i="9"/>
  <c r="IY9996" i="9"/>
  <c r="JF9996" i="9"/>
  <c r="IY10000" i="9"/>
  <c r="JF10000" i="9"/>
  <c r="IX50" i="9"/>
  <c r="IX114" i="9"/>
  <c r="IX146" i="9"/>
  <c r="IX178" i="9"/>
  <c r="IX214" i="9"/>
  <c r="IX274" i="9"/>
  <c r="IX306" i="9"/>
  <c r="IX370" i="9"/>
  <c r="IX402" i="9"/>
  <c r="IX466" i="9"/>
  <c r="IX498" i="9"/>
  <c r="IX534" i="9"/>
  <c r="IX594" i="9"/>
  <c r="IX694" i="9"/>
  <c r="IX754" i="9"/>
  <c r="IX786" i="9"/>
  <c r="IX850" i="9"/>
  <c r="IX886" i="9"/>
  <c r="IX946" i="9"/>
  <c r="IX982" i="9"/>
  <c r="IX1014" i="9"/>
  <c r="IX1074" i="9"/>
  <c r="IX1106" i="9"/>
  <c r="IX1174" i="9"/>
  <c r="IX1202" i="9"/>
  <c r="IX1238" i="9"/>
  <c r="IX1250" i="9"/>
  <c r="IX1298" i="9"/>
  <c r="IX1394" i="9"/>
  <c r="IX1426" i="9"/>
  <c r="IX1474" i="9"/>
  <c r="IX1494" i="9"/>
  <c r="IX1554" i="9"/>
  <c r="IX1590" i="9"/>
  <c r="IX1602" i="9"/>
  <c r="IX1650" i="9"/>
  <c r="IX1686" i="9"/>
  <c r="IX1746" i="9"/>
  <c r="IX1778" i="9"/>
  <c r="IX1814" i="9"/>
  <c r="IX1846" i="9"/>
  <c r="IX1874" i="9"/>
  <c r="IY1938" i="9"/>
  <c r="IY1978" i="9"/>
  <c r="IY2002" i="9"/>
  <c r="IU2050" i="9"/>
  <c r="IU2178" i="9"/>
  <c r="IU2290" i="9"/>
  <c r="IU2306" i="9"/>
  <c r="IU2322" i="9"/>
  <c r="IU2354" i="9"/>
  <c r="IU2370" i="9"/>
  <c r="IU2418" i="9"/>
  <c r="IU2434" i="9"/>
  <c r="IU2546" i="9"/>
  <c r="IU2562" i="9"/>
  <c r="IU2610" i="9"/>
  <c r="IU2626" i="9"/>
  <c r="IU2674" i="9"/>
  <c r="IU2690" i="9"/>
  <c r="IU2738" i="9"/>
  <c r="IU3218" i="9"/>
  <c r="IU3586" i="9"/>
  <c r="IU3666" i="9"/>
  <c r="IU3778" i="9"/>
  <c r="IU3842" i="9"/>
  <c r="IU3890" i="9"/>
  <c r="IU3922" i="9"/>
  <c r="IU3970" i="9"/>
  <c r="IU4018" i="9"/>
  <c r="IU4162" i="9"/>
  <c r="IY5090" i="9"/>
  <c r="JF5090" i="9"/>
  <c r="IY5122" i="9"/>
  <c r="JF5122" i="9"/>
  <c r="IY5218" i="9"/>
  <c r="JF5218" i="9"/>
  <c r="IY5250" i="9"/>
  <c r="JF5250" i="9"/>
  <c r="IY5346" i="9"/>
  <c r="JF5346" i="9"/>
  <c r="IY5394" i="9"/>
  <c r="JF5394" i="9"/>
  <c r="IY5406" i="9"/>
  <c r="JF5406" i="9"/>
  <c r="IY5418" i="9"/>
  <c r="JF5418" i="9"/>
  <c r="IY5430" i="9"/>
  <c r="JF5430" i="9"/>
  <c r="IY5442" i="9"/>
  <c r="JF5442" i="9"/>
  <c r="IY5454" i="9"/>
  <c r="JF5454" i="9"/>
  <c r="IY5470" i="9"/>
  <c r="JF5470" i="9"/>
  <c r="IY5478" i="9"/>
  <c r="JF5478" i="9"/>
  <c r="IY5490" i="9"/>
  <c r="JF5490" i="9"/>
  <c r="IY5502" i="9"/>
  <c r="JF5502" i="9"/>
  <c r="IY5514" i="9"/>
  <c r="JF5514" i="9"/>
  <c r="IY5658" i="9"/>
  <c r="JF5658" i="9"/>
  <c r="IX12" i="9"/>
  <c r="JF12" i="9"/>
  <c r="IX24" i="9"/>
  <c r="IX40" i="9"/>
  <c r="IX56" i="9"/>
  <c r="IX72" i="9"/>
  <c r="IX88" i="9"/>
  <c r="IX104" i="9"/>
  <c r="IX120" i="9"/>
  <c r="IX136" i="9"/>
  <c r="IX140" i="9"/>
  <c r="IX152" i="9"/>
  <c r="IX168" i="9"/>
  <c r="IX172" i="9"/>
  <c r="IX184" i="9"/>
  <c r="IX200" i="9"/>
  <c r="IX204" i="9"/>
  <c r="IX216" i="9"/>
  <c r="IX232" i="9"/>
  <c r="IX236" i="9"/>
  <c r="IX248" i="9"/>
  <c r="IX264" i="9"/>
  <c r="IX268" i="9"/>
  <c r="IX280" i="9"/>
  <c r="IX296" i="9"/>
  <c r="IX300" i="9"/>
  <c r="IX312" i="9"/>
  <c r="IX328" i="9"/>
  <c r="IX332" i="9"/>
  <c r="IX344" i="9"/>
  <c r="IX360" i="9"/>
  <c r="IX364" i="9"/>
  <c r="IX376" i="9"/>
  <c r="IX392" i="9"/>
  <c r="IX396" i="9"/>
  <c r="IW13" i="9"/>
  <c r="JC13" i="9" s="1"/>
  <c r="JF13" i="9"/>
  <c r="IW17" i="9"/>
  <c r="JC17" i="9" s="1"/>
  <c r="JF17" i="9"/>
  <c r="IW29" i="9"/>
  <c r="JC29" i="9" s="1"/>
  <c r="IW33" i="9"/>
  <c r="JC33" i="9" s="1"/>
  <c r="IY41" i="9"/>
  <c r="IW45" i="9"/>
  <c r="JC45" i="9" s="1"/>
  <c r="IW49" i="9"/>
  <c r="JC49" i="9" s="1"/>
  <c r="IW61" i="9"/>
  <c r="JC61" i="9" s="1"/>
  <c r="IW65" i="9"/>
  <c r="JC65" i="9" s="1"/>
  <c r="IW77" i="9"/>
  <c r="JC77" i="9" s="1"/>
  <c r="IW81" i="9"/>
  <c r="JC81" i="9" s="1"/>
  <c r="IY89" i="9"/>
  <c r="IW93" i="9"/>
  <c r="JC93" i="9" s="1"/>
  <c r="IW97" i="9"/>
  <c r="JC97" i="9" s="1"/>
  <c r="IW109" i="9"/>
  <c r="JC109" i="9" s="1"/>
  <c r="IW113" i="9"/>
  <c r="JC113" i="9" s="1"/>
  <c r="IY121" i="9"/>
  <c r="IW125" i="9"/>
  <c r="JC125" i="9" s="1"/>
  <c r="IW129" i="9"/>
  <c r="JC129" i="9" s="1"/>
  <c r="IW141" i="9"/>
  <c r="JC141" i="9" s="1"/>
  <c r="IW145" i="9"/>
  <c r="JC145" i="9" s="1"/>
  <c r="IW157" i="9"/>
  <c r="JC157" i="9" s="1"/>
  <c r="IW161" i="9"/>
  <c r="JC161" i="9" s="1"/>
  <c r="IY169" i="9"/>
  <c r="IW173" i="9"/>
  <c r="JC173" i="9" s="1"/>
  <c r="IW177" i="9"/>
  <c r="JC177" i="9" s="1"/>
  <c r="IY185" i="9"/>
  <c r="IW189" i="9"/>
  <c r="JC189" i="9" s="1"/>
  <c r="IW193" i="9"/>
  <c r="JC193" i="9" s="1"/>
  <c r="IW205" i="9"/>
  <c r="IW209" i="9"/>
  <c r="IW221" i="9"/>
  <c r="IW225" i="9"/>
  <c r="IW237" i="9"/>
  <c r="IW241" i="9"/>
  <c r="IY249" i="9"/>
  <c r="IW253" i="9"/>
  <c r="IW257" i="9"/>
  <c r="IW269" i="9"/>
  <c r="IW273" i="9"/>
  <c r="IW285" i="9"/>
  <c r="IW289" i="9"/>
  <c r="IY297" i="9"/>
  <c r="IW301" i="9"/>
  <c r="IW305" i="9"/>
  <c r="IW317" i="9"/>
  <c r="IW321" i="9"/>
  <c r="IW333" i="9"/>
  <c r="IW337" i="9"/>
  <c r="IW349" i="9"/>
  <c r="IW353" i="9"/>
  <c r="IY361" i="9"/>
  <c r="IW365" i="9"/>
  <c r="IW369" i="9"/>
  <c r="IW381" i="9"/>
  <c r="IW385" i="9"/>
  <c r="IW397" i="9"/>
  <c r="IW401" i="9"/>
  <c r="IW413" i="9"/>
  <c r="IW417" i="9"/>
  <c r="IW429" i="9"/>
  <c r="IW433" i="9"/>
  <c r="IW445" i="9"/>
  <c r="IW449" i="9"/>
  <c r="IY457" i="9"/>
  <c r="IW461" i="9"/>
  <c r="IW465" i="9"/>
  <c r="IW477" i="9"/>
  <c r="IW481" i="9"/>
  <c r="IW493" i="9"/>
  <c r="IW497" i="9"/>
  <c r="IW509" i="9"/>
  <c r="IW513" i="9"/>
  <c r="IW525" i="9"/>
  <c r="IW529" i="9"/>
  <c r="IW541" i="9"/>
  <c r="IW545" i="9"/>
  <c r="IW557" i="9"/>
  <c r="IW561" i="9"/>
  <c r="IW573" i="9"/>
  <c r="IW577" i="9"/>
  <c r="IY585" i="9"/>
  <c r="IW589" i="9"/>
  <c r="IW593" i="9"/>
  <c r="IW605" i="9"/>
  <c r="IW609" i="9"/>
  <c r="IW621" i="9"/>
  <c r="IW625" i="9"/>
  <c r="IW637" i="9"/>
  <c r="IW641" i="9"/>
  <c r="IY649" i="9"/>
  <c r="IW653" i="9"/>
  <c r="IW657" i="9"/>
  <c r="IW669" i="9"/>
  <c r="IW673" i="9"/>
  <c r="IW685" i="9"/>
  <c r="IW689" i="9"/>
  <c r="IY697" i="9"/>
  <c r="IW701" i="9"/>
  <c r="IW705" i="9"/>
  <c r="IY713" i="9"/>
  <c r="IW717" i="9"/>
  <c r="IW721" i="9"/>
  <c r="IW733" i="9"/>
  <c r="IW737" i="9"/>
  <c r="IY745" i="9"/>
  <c r="IW749" i="9"/>
  <c r="IW753" i="9"/>
  <c r="IW765" i="9"/>
  <c r="IW769" i="9"/>
  <c r="IW781" i="9"/>
  <c r="IW785" i="9"/>
  <c r="IY793" i="9"/>
  <c r="IW797" i="9"/>
  <c r="IW801" i="9"/>
  <c r="IW813" i="9"/>
  <c r="IW817" i="9"/>
  <c r="IW833" i="9"/>
  <c r="IY841" i="9"/>
  <c r="IW849" i="9"/>
  <c r="IY857" i="9"/>
  <c r="IW865" i="9"/>
  <c r="IW881" i="9"/>
  <c r="IY889" i="9"/>
  <c r="IW897" i="9"/>
  <c r="IW913" i="9"/>
  <c r="IW929" i="9"/>
  <c r="IY937" i="9"/>
  <c r="IW945" i="9"/>
  <c r="IY953" i="9"/>
  <c r="IX957" i="9"/>
  <c r="IW961" i="9"/>
  <c r="IW977" i="9"/>
  <c r="IW993" i="9"/>
  <c r="IY1001" i="9"/>
  <c r="IX1005" i="9"/>
  <c r="IW1009" i="9"/>
  <c r="IX1021" i="9"/>
  <c r="IW1025" i="9"/>
  <c r="IX1037" i="9"/>
  <c r="IW1041" i="9"/>
  <c r="IW1057" i="9"/>
  <c r="IX1069" i="9"/>
  <c r="IW1073" i="9"/>
  <c r="IW1089" i="9"/>
  <c r="IY1097" i="9"/>
  <c r="IW1105" i="9"/>
  <c r="IY1113" i="9"/>
  <c r="IW1121" i="9"/>
  <c r="IY1129" i="9"/>
  <c r="IX1133" i="9"/>
  <c r="IW1137" i="9"/>
  <c r="IX1149" i="9"/>
  <c r="IW1153" i="9"/>
  <c r="IX1165" i="9"/>
  <c r="IW1169" i="9"/>
  <c r="IX1181" i="9"/>
  <c r="IW1185" i="9"/>
  <c r="IX1197" i="9"/>
  <c r="IW1201" i="9"/>
  <c r="IY1209" i="9"/>
  <c r="IX1213" i="9"/>
  <c r="IW1217" i="9"/>
  <c r="IW1233" i="9"/>
  <c r="IW1249" i="9"/>
  <c r="IX1261" i="9"/>
  <c r="IW1265" i="9"/>
  <c r="IX1277" i="9"/>
  <c r="IW1281" i="9"/>
  <c r="IW1297" i="9"/>
  <c r="IY1305" i="9"/>
  <c r="IW1313" i="9"/>
  <c r="IY1321" i="9"/>
  <c r="IW1329" i="9"/>
  <c r="IW1345" i="9"/>
  <c r="IY1353" i="9"/>
  <c r="IW1361" i="9"/>
  <c r="IW1377" i="9"/>
  <c r="IY1385" i="9"/>
  <c r="IX1389" i="9"/>
  <c r="IW1393" i="9"/>
  <c r="IW1409" i="9"/>
  <c r="IX1421" i="9"/>
  <c r="IW1425" i="9"/>
  <c r="IX1437" i="9"/>
  <c r="IW1441" i="9"/>
  <c r="IX1453" i="9"/>
  <c r="IW1457" i="9"/>
  <c r="IW1473" i="9"/>
  <c r="IY1481" i="9"/>
  <c r="IX1485" i="9"/>
  <c r="IW1489" i="9"/>
  <c r="IX1501" i="9"/>
  <c r="IW1505" i="9"/>
  <c r="IW1521" i="9"/>
  <c r="IY1529" i="9"/>
  <c r="IW1537" i="9"/>
  <c r="IW1553" i="9"/>
  <c r="IX1565" i="9"/>
  <c r="IW1569" i="9"/>
  <c r="IY1577" i="9"/>
  <c r="IX1581" i="9"/>
  <c r="IW1585" i="9"/>
  <c r="IX1597" i="9"/>
  <c r="IW1601" i="9"/>
  <c r="IX1613" i="9"/>
  <c r="IW1617" i="9"/>
  <c r="IY1625" i="9"/>
  <c r="IX1629" i="9"/>
  <c r="IW1633" i="9"/>
  <c r="IX1645" i="9"/>
  <c r="IW1649" i="9"/>
  <c r="IX1661" i="9"/>
  <c r="IW1665" i="9"/>
  <c r="IX1677" i="9"/>
  <c r="IW1681" i="9"/>
  <c r="IW1697" i="9"/>
  <c r="IW1713" i="9"/>
  <c r="IY1721" i="9"/>
  <c r="IW1729" i="9"/>
  <c r="IW1745" i="9"/>
  <c r="IX1757" i="9"/>
  <c r="IW1761" i="9"/>
  <c r="IX1773" i="9"/>
  <c r="IW1777" i="9"/>
  <c r="IW1793" i="9"/>
  <c r="IX1805" i="9"/>
  <c r="IW1809" i="9"/>
  <c r="IW1825" i="9"/>
  <c r="IW1841" i="9"/>
  <c r="IW1857" i="9"/>
  <c r="IX1869" i="9"/>
  <c r="IW1873" i="9"/>
  <c r="IW1889" i="9"/>
  <c r="IY1897" i="9"/>
  <c r="IU1917" i="9"/>
  <c r="IU1929" i="9"/>
  <c r="IU1937" i="9"/>
  <c r="IU1945" i="9"/>
  <c r="IU1953" i="9"/>
  <c r="IU1961" i="9"/>
  <c r="IU1969" i="9"/>
  <c r="IU1977" i="9"/>
  <c r="IU1985" i="9"/>
  <c r="IU1993" i="9"/>
  <c r="IU2001" i="9"/>
  <c r="IY2009" i="9"/>
  <c r="IY2017" i="9"/>
  <c r="IY2025" i="9"/>
  <c r="IY2033" i="9"/>
  <c r="IY2041" i="9"/>
  <c r="IY2049" i="9"/>
  <c r="IY2057" i="9"/>
  <c r="IY2065" i="9"/>
  <c r="IY2073" i="9"/>
  <c r="IY2081" i="9"/>
  <c r="IY2089" i="9"/>
  <c r="IY2097" i="9"/>
  <c r="IY2105" i="9"/>
  <c r="IY2113" i="9"/>
  <c r="IY2121" i="9"/>
  <c r="IY2129" i="9"/>
  <c r="IY2137" i="9"/>
  <c r="IY2145" i="9"/>
  <c r="IY2153" i="9"/>
  <c r="IY2161" i="9"/>
  <c r="IY2169" i="9"/>
  <c r="IY2177" i="9"/>
  <c r="IY2185" i="9"/>
  <c r="IY2193" i="9"/>
  <c r="IY2201" i="9"/>
  <c r="IY2209" i="9"/>
  <c r="IY2217" i="9"/>
  <c r="IY2225" i="9"/>
  <c r="IY2233" i="9"/>
  <c r="IY2241" i="9"/>
  <c r="IY2249" i="9"/>
  <c r="IY2257" i="9"/>
  <c r="IY2265" i="9"/>
  <c r="IY2273" i="9"/>
  <c r="IY2281" i="9"/>
  <c r="IY2289" i="9"/>
  <c r="IY2297" i="9"/>
  <c r="IY2305" i="9"/>
  <c r="IY2313" i="9"/>
  <c r="IY2321" i="9"/>
  <c r="IY2329" i="9"/>
  <c r="IY2337" i="9"/>
  <c r="IY2345" i="9"/>
  <c r="IY2353" i="9"/>
  <c r="IY2361" i="9"/>
  <c r="IY2369" i="9"/>
  <c r="IY2377" i="9"/>
  <c r="IY2385" i="9"/>
  <c r="IY2393" i="9"/>
  <c r="IY2401" i="9"/>
  <c r="IY2409" i="9"/>
  <c r="IY2417" i="9"/>
  <c r="IY2425" i="9"/>
  <c r="IY2433" i="9"/>
  <c r="IY2441" i="9"/>
  <c r="IY2449" i="9"/>
  <c r="IY2457" i="9"/>
  <c r="IY2465" i="9"/>
  <c r="IY2473" i="9"/>
  <c r="IY2481" i="9"/>
  <c r="IY2489" i="9"/>
  <c r="IY2497" i="9"/>
  <c r="IY2505" i="9"/>
  <c r="IY2513" i="9"/>
  <c r="IY2521" i="9"/>
  <c r="IY2529" i="9"/>
  <c r="IY2537" i="9"/>
  <c r="IY2545" i="9"/>
  <c r="IY2553" i="9"/>
  <c r="IY2561" i="9"/>
  <c r="IY2569" i="9"/>
  <c r="IY2577" i="9"/>
  <c r="IY2585" i="9"/>
  <c r="IY2593" i="9"/>
  <c r="IY2601" i="9"/>
  <c r="IY2609" i="9"/>
  <c r="IY2617" i="9"/>
  <c r="IY2625" i="9"/>
  <c r="IY2633" i="9"/>
  <c r="IY2641" i="9"/>
  <c r="IY2649" i="9"/>
  <c r="IY2657" i="9"/>
  <c r="IY2665" i="9"/>
  <c r="IY2673" i="9"/>
  <c r="IY2681" i="9"/>
  <c r="IY2689" i="9"/>
  <c r="IY2697" i="9"/>
  <c r="IY2705" i="9"/>
  <c r="IY2713" i="9"/>
  <c r="IY2721" i="9"/>
  <c r="IY2729" i="9"/>
  <c r="IY2737" i="9"/>
  <c r="IY2745" i="9"/>
  <c r="IY2753" i="9"/>
  <c r="IY2761" i="9"/>
  <c r="IY2769" i="9"/>
  <c r="IY2777" i="9"/>
  <c r="IY2785" i="9"/>
  <c r="IY2793" i="9"/>
  <c r="IY2801" i="9"/>
  <c r="IY2809" i="9"/>
  <c r="IY2817" i="9"/>
  <c r="IY2825" i="9"/>
  <c r="IY2833" i="9"/>
  <c r="IY2841" i="9"/>
  <c r="IY2849" i="9"/>
  <c r="IY2857" i="9"/>
  <c r="IY2865" i="9"/>
  <c r="IY2873" i="9"/>
  <c r="IY2881" i="9"/>
  <c r="IY2889" i="9"/>
  <c r="IY2897" i="9"/>
  <c r="IY2905" i="9"/>
  <c r="IY2913" i="9"/>
  <c r="IY2921" i="9"/>
  <c r="IY2929" i="9"/>
  <c r="IY2937" i="9"/>
  <c r="IY2945" i="9"/>
  <c r="IY2953" i="9"/>
  <c r="IY2961" i="9"/>
  <c r="IY2969" i="9"/>
  <c r="IY2977" i="9"/>
  <c r="IY2985" i="9"/>
  <c r="IY2993" i="9"/>
  <c r="IY3001" i="9"/>
  <c r="IY3009" i="9"/>
  <c r="IY3017" i="9"/>
  <c r="IY3025" i="9"/>
  <c r="IY3033" i="9"/>
  <c r="IY3041" i="9"/>
  <c r="IY3049" i="9"/>
  <c r="IY3057" i="9"/>
  <c r="IY3065" i="9"/>
  <c r="IY3073" i="9"/>
  <c r="IY3081" i="9"/>
  <c r="IY3089" i="9"/>
  <c r="IY3097" i="9"/>
  <c r="IY3105" i="9"/>
  <c r="IY3113" i="9"/>
  <c r="IY3121" i="9"/>
  <c r="IY3129" i="9"/>
  <c r="IY3137" i="9"/>
  <c r="IY3145" i="9"/>
  <c r="IY3153" i="9"/>
  <c r="IY3161" i="9"/>
  <c r="IY3169" i="9"/>
  <c r="IY3177" i="9"/>
  <c r="IY3185" i="9"/>
  <c r="IY3193" i="9"/>
  <c r="IY3201" i="9"/>
  <c r="IY3209" i="9"/>
  <c r="IY3217" i="9"/>
  <c r="IY3225" i="9"/>
  <c r="IY3233" i="9"/>
  <c r="IY3241" i="9"/>
  <c r="IY3249" i="9"/>
  <c r="IY3257" i="9"/>
  <c r="IY3265" i="9"/>
  <c r="IY3273" i="9"/>
  <c r="IY3281" i="9"/>
  <c r="IY3289" i="9"/>
  <c r="IY3297" i="9"/>
  <c r="IY3305" i="9"/>
  <c r="IY3313" i="9"/>
  <c r="IY3321" i="9"/>
  <c r="IY3329" i="9"/>
  <c r="IY3337" i="9"/>
  <c r="IY3345" i="9"/>
  <c r="IY3353" i="9"/>
  <c r="IY3361" i="9"/>
  <c r="IY3369" i="9"/>
  <c r="IY3377" i="9"/>
  <c r="IY3385" i="9"/>
  <c r="IY3393" i="9"/>
  <c r="IY3401" i="9"/>
  <c r="IY3409" i="9"/>
  <c r="IY3417" i="9"/>
  <c r="IY3425" i="9"/>
  <c r="IY3433" i="9"/>
  <c r="IY3441" i="9"/>
  <c r="IY3449" i="9"/>
  <c r="IY3457" i="9"/>
  <c r="IY3465" i="9"/>
  <c r="IY3473" i="9"/>
  <c r="IY3481" i="9"/>
  <c r="IY3489" i="9"/>
  <c r="IY3497" i="9"/>
  <c r="IY3505" i="9"/>
  <c r="IY3513" i="9"/>
  <c r="IY3521" i="9"/>
  <c r="IY3529" i="9"/>
  <c r="IY3537" i="9"/>
  <c r="IY3545" i="9"/>
  <c r="IY3553" i="9"/>
  <c r="IY3561" i="9"/>
  <c r="IY3569" i="9"/>
  <c r="IY3577" i="9"/>
  <c r="IY3585" i="9"/>
  <c r="IY3593" i="9"/>
  <c r="IY3601" i="9"/>
  <c r="IY3609" i="9"/>
  <c r="IY3617" i="9"/>
  <c r="IY3625" i="9"/>
  <c r="IY3633" i="9"/>
  <c r="IY3641" i="9"/>
  <c r="IY3649" i="9"/>
  <c r="IY3657" i="9"/>
  <c r="IY3665" i="9"/>
  <c r="IY3673" i="9"/>
  <c r="IY3681" i="9"/>
  <c r="IY3689" i="9"/>
  <c r="IY3697" i="9"/>
  <c r="IY3705" i="9"/>
  <c r="IY3713" i="9"/>
  <c r="IY3721" i="9"/>
  <c r="IY3729" i="9"/>
  <c r="IY3737" i="9"/>
  <c r="IY3745" i="9"/>
  <c r="IY3753" i="9"/>
  <c r="IY3761" i="9"/>
  <c r="IY3769" i="9"/>
  <c r="IY3777" i="9"/>
  <c r="IY3785" i="9"/>
  <c r="IY3793" i="9"/>
  <c r="IY3801" i="9"/>
  <c r="IY3809" i="9"/>
  <c r="IY3817" i="9"/>
  <c r="IY3825" i="9"/>
  <c r="IY3833" i="9"/>
  <c r="IY3841" i="9"/>
  <c r="IY3849" i="9"/>
  <c r="IY3857" i="9"/>
  <c r="IY3865" i="9"/>
  <c r="IY3873" i="9"/>
  <c r="IY3881" i="9"/>
  <c r="IY3889" i="9"/>
  <c r="IY3897" i="9"/>
  <c r="IY3905" i="9"/>
  <c r="IY3913" i="9"/>
  <c r="IY3921" i="9"/>
  <c r="IY3929" i="9"/>
  <c r="IY3937" i="9"/>
  <c r="IY3945" i="9"/>
  <c r="IY3953" i="9"/>
  <c r="IY3961" i="9"/>
  <c r="IY3969" i="9"/>
  <c r="IY3977" i="9"/>
  <c r="IY3985" i="9"/>
  <c r="IY3993" i="9"/>
  <c r="IY4001" i="9"/>
  <c r="IY4009" i="9"/>
  <c r="IY4017" i="9"/>
  <c r="IY4025" i="9"/>
  <c r="IY4033" i="9"/>
  <c r="IY4041" i="9"/>
  <c r="IY4049" i="9"/>
  <c r="IY4057" i="9"/>
  <c r="IY4065" i="9"/>
  <c r="IY4073" i="9"/>
  <c r="IY4081" i="9"/>
  <c r="IY4089" i="9"/>
  <c r="IY4097" i="9"/>
  <c r="IY4105" i="9"/>
  <c r="IY4113" i="9"/>
  <c r="IY4121" i="9"/>
  <c r="IY4129" i="9"/>
  <c r="IY4137" i="9"/>
  <c r="IY4145" i="9"/>
  <c r="IY4153" i="9"/>
  <c r="IY4161" i="9"/>
  <c r="IY4169" i="9"/>
  <c r="IY4177" i="9"/>
  <c r="IY4185" i="9"/>
  <c r="IY4193" i="9"/>
  <c r="IY4209" i="9"/>
  <c r="IY4225" i="9"/>
  <c r="IY4241" i="9"/>
  <c r="IY4257" i="9"/>
  <c r="IY4273" i="9"/>
  <c r="IY4289" i="9"/>
  <c r="IY4305" i="9"/>
  <c r="IY4321" i="9"/>
  <c r="IY4337" i="9"/>
  <c r="IY4353" i="9"/>
  <c r="IY4369" i="9"/>
  <c r="IY4385" i="9"/>
  <c r="IY4401" i="9"/>
  <c r="IY4417" i="9"/>
  <c r="IY4433" i="9"/>
  <c r="IY4449" i="9"/>
  <c r="IY4465" i="9"/>
  <c r="IY4481" i="9"/>
  <c r="IY4497" i="9"/>
  <c r="IY4513" i="9"/>
  <c r="IY4529" i="9"/>
  <c r="IY4545" i="9"/>
  <c r="IY4561" i="9"/>
  <c r="IY4577" i="9"/>
  <c r="IY4593" i="9"/>
  <c r="IY4609" i="9"/>
  <c r="IY4625" i="9"/>
  <c r="IY4641" i="9"/>
  <c r="IY4657" i="9"/>
  <c r="IY4673" i="9"/>
  <c r="IY4689" i="9"/>
  <c r="IY4705" i="9"/>
  <c r="IY4721" i="9"/>
  <c r="IY4737" i="9"/>
  <c r="IY4753" i="9"/>
  <c r="IY4769" i="9"/>
  <c r="IY4785" i="9"/>
  <c r="IY4801" i="9"/>
  <c r="IY4817" i="9"/>
  <c r="IY4833" i="9"/>
  <c r="IY4849" i="9"/>
  <c r="IY4865" i="9"/>
  <c r="IY4881" i="9"/>
  <c r="IY4897" i="9"/>
  <c r="JF4897" i="9"/>
  <c r="IY4913" i="9"/>
  <c r="JF4913" i="9"/>
  <c r="IY4929" i="9"/>
  <c r="JF4929" i="9"/>
  <c r="IY4945" i="9"/>
  <c r="JF4945" i="9"/>
  <c r="IY4961" i="9"/>
  <c r="JF4961" i="9"/>
  <c r="IY4965" i="9"/>
  <c r="JF4965" i="9"/>
  <c r="IY4969" i="9"/>
  <c r="JF4969" i="9"/>
  <c r="IY4973" i="9"/>
  <c r="JF4973" i="9"/>
  <c r="IY4977" i="9"/>
  <c r="JF4977" i="9"/>
  <c r="IY4981" i="9"/>
  <c r="JF4981" i="9"/>
  <c r="IY4985" i="9"/>
  <c r="JF4985" i="9"/>
  <c r="IY4989" i="9"/>
  <c r="JF4989" i="9"/>
  <c r="IY4993" i="9"/>
  <c r="JF4993" i="9"/>
  <c r="IY4997" i="9"/>
  <c r="JF4997" i="9"/>
  <c r="IY5001" i="9"/>
  <c r="JF5001" i="9"/>
  <c r="IY5005" i="9"/>
  <c r="JF5005" i="9"/>
  <c r="IY5009" i="9"/>
  <c r="JF5009" i="9"/>
  <c r="IY5013" i="9"/>
  <c r="JF5013" i="9"/>
  <c r="IY5017" i="9"/>
  <c r="JF5017" i="9"/>
  <c r="IY5021" i="9"/>
  <c r="JF5021" i="9"/>
  <c r="IY5025" i="9"/>
  <c r="JF5025" i="9"/>
  <c r="IY5029" i="9"/>
  <c r="JF5029" i="9"/>
  <c r="IY5033" i="9"/>
  <c r="JF5033" i="9"/>
  <c r="IY5037" i="9"/>
  <c r="JF5037" i="9"/>
  <c r="IY5041" i="9"/>
  <c r="JF5041" i="9"/>
  <c r="IY5045" i="9"/>
  <c r="JF5045" i="9"/>
  <c r="IY5049" i="9"/>
  <c r="JF5049" i="9"/>
  <c r="IY5053" i="9"/>
  <c r="JF5053" i="9"/>
  <c r="IY5057" i="9"/>
  <c r="JF5057" i="9"/>
  <c r="IY5061" i="9"/>
  <c r="JF5061" i="9"/>
  <c r="IY5065" i="9"/>
  <c r="JF5065" i="9"/>
  <c r="IY5069" i="9"/>
  <c r="JF5069" i="9"/>
  <c r="IY5073" i="9"/>
  <c r="JF5073" i="9"/>
  <c r="IY5077" i="9"/>
  <c r="JF5077" i="9"/>
  <c r="IY5081" i="9"/>
  <c r="JF5081" i="9"/>
  <c r="IY5085" i="9"/>
  <c r="JF5085" i="9"/>
  <c r="IY5089" i="9"/>
  <c r="JF5089" i="9"/>
  <c r="IY5093" i="9"/>
  <c r="JF5093" i="9"/>
  <c r="IY5097" i="9"/>
  <c r="JF5097" i="9"/>
  <c r="IY5101" i="9"/>
  <c r="JF5101" i="9"/>
  <c r="IY5105" i="9"/>
  <c r="JF5105" i="9"/>
  <c r="IY5109" i="9"/>
  <c r="JF5109" i="9"/>
  <c r="IY5113" i="9"/>
  <c r="JF5113" i="9"/>
  <c r="IY5117" i="9"/>
  <c r="JF5117" i="9"/>
  <c r="IY5121" i="9"/>
  <c r="JF5121" i="9"/>
  <c r="IY5125" i="9"/>
  <c r="JF5125" i="9"/>
  <c r="IY5129" i="9"/>
  <c r="JF5129" i="9"/>
  <c r="IY5133" i="9"/>
  <c r="JF5133" i="9"/>
  <c r="IY5137" i="9"/>
  <c r="JF5137" i="9"/>
  <c r="IY5141" i="9"/>
  <c r="JF5141" i="9"/>
  <c r="IY5145" i="9"/>
  <c r="JF5145" i="9"/>
  <c r="IY5149" i="9"/>
  <c r="JF5149" i="9"/>
  <c r="IY5153" i="9"/>
  <c r="JF5153" i="9"/>
  <c r="IY5157" i="9"/>
  <c r="JF5157" i="9"/>
  <c r="IY5161" i="9"/>
  <c r="JF5161" i="9"/>
  <c r="IY5165" i="9"/>
  <c r="JF5165" i="9"/>
  <c r="IY5169" i="9"/>
  <c r="JF5169" i="9"/>
  <c r="IY5173" i="9"/>
  <c r="JF5173" i="9"/>
  <c r="IY5177" i="9"/>
  <c r="JF5177" i="9"/>
  <c r="IY5181" i="9"/>
  <c r="JF5181" i="9"/>
  <c r="IY5185" i="9"/>
  <c r="JF5185" i="9"/>
  <c r="IY5189" i="9"/>
  <c r="JF5189" i="9"/>
  <c r="IY5193" i="9"/>
  <c r="JF5193" i="9"/>
  <c r="IY5197" i="9"/>
  <c r="JF5197" i="9"/>
  <c r="IY5201" i="9"/>
  <c r="JF5201" i="9"/>
  <c r="IY5205" i="9"/>
  <c r="JF5205" i="9"/>
  <c r="IY5209" i="9"/>
  <c r="JF5209" i="9"/>
  <c r="IY5213" i="9"/>
  <c r="JF5213" i="9"/>
  <c r="IY5217" i="9"/>
  <c r="JF5217" i="9"/>
  <c r="IY5221" i="9"/>
  <c r="JF5221" i="9"/>
  <c r="IY5225" i="9"/>
  <c r="JF5225" i="9"/>
  <c r="IY5229" i="9"/>
  <c r="JF5229" i="9"/>
  <c r="IY5233" i="9"/>
  <c r="JF5233" i="9"/>
  <c r="IY5237" i="9"/>
  <c r="JF5237" i="9"/>
  <c r="IY5241" i="9"/>
  <c r="JF5241" i="9"/>
  <c r="IY5245" i="9"/>
  <c r="JF5245" i="9"/>
  <c r="IY5249" i="9"/>
  <c r="JF5249" i="9"/>
  <c r="IY5253" i="9"/>
  <c r="JF5253" i="9"/>
  <c r="IY5257" i="9"/>
  <c r="JF5257" i="9"/>
  <c r="IY5261" i="9"/>
  <c r="JF5261" i="9"/>
  <c r="IY5265" i="9"/>
  <c r="JF5265" i="9"/>
  <c r="IY5269" i="9"/>
  <c r="JF5269" i="9"/>
  <c r="IY5273" i="9"/>
  <c r="JF5273" i="9"/>
  <c r="IY5277" i="9"/>
  <c r="JF5277" i="9"/>
  <c r="IY5281" i="9"/>
  <c r="JF5281" i="9"/>
  <c r="IY5285" i="9"/>
  <c r="JF5285" i="9"/>
  <c r="IY5289" i="9"/>
  <c r="JF5289" i="9"/>
  <c r="IY5293" i="9"/>
  <c r="JF5293" i="9"/>
  <c r="IY5297" i="9"/>
  <c r="JF5297" i="9"/>
  <c r="IY5301" i="9"/>
  <c r="JF5301" i="9"/>
  <c r="IY5305" i="9"/>
  <c r="JF5305" i="9"/>
  <c r="IY5309" i="9"/>
  <c r="JF5309" i="9"/>
  <c r="IY5313" i="9"/>
  <c r="JF5313" i="9"/>
  <c r="IY5317" i="9"/>
  <c r="JF5317" i="9"/>
  <c r="IY5321" i="9"/>
  <c r="JF5321" i="9"/>
  <c r="IY5325" i="9"/>
  <c r="JF5325" i="9"/>
  <c r="IY5329" i="9"/>
  <c r="JF5329" i="9"/>
  <c r="IY5333" i="9"/>
  <c r="JF5333" i="9"/>
  <c r="IY5337" i="9"/>
  <c r="JF5337" i="9"/>
  <c r="IY5341" i="9"/>
  <c r="JF5341" i="9"/>
  <c r="IY5345" i="9"/>
  <c r="JF5345" i="9"/>
  <c r="IY5349" i="9"/>
  <c r="JF5349" i="9"/>
  <c r="IY5353" i="9"/>
  <c r="JF5353" i="9"/>
  <c r="IY5357" i="9"/>
  <c r="JF5357" i="9"/>
  <c r="IY5361" i="9"/>
  <c r="JF5361" i="9"/>
  <c r="IY5365" i="9"/>
  <c r="JF5365" i="9"/>
  <c r="IY5369" i="9"/>
  <c r="JF5369" i="9"/>
  <c r="IY5373" i="9"/>
  <c r="JF5373" i="9"/>
  <c r="IY5377" i="9"/>
  <c r="JF5377" i="9"/>
  <c r="IY5381" i="9"/>
  <c r="JF5381" i="9"/>
  <c r="IY5385" i="9"/>
  <c r="JF5385" i="9"/>
  <c r="IY5393" i="9"/>
  <c r="JF5393" i="9"/>
  <c r="IY5401" i="9"/>
  <c r="JF5401" i="9"/>
  <c r="IY5405" i="9"/>
  <c r="JF5405" i="9"/>
  <c r="IY5409" i="9"/>
  <c r="JF5409" i="9"/>
  <c r="IY5413" i="9"/>
  <c r="JF5413" i="9"/>
  <c r="IY5417" i="9"/>
  <c r="JF5417" i="9"/>
  <c r="IY5425" i="9"/>
  <c r="JF5425" i="9"/>
  <c r="IY5433" i="9"/>
  <c r="JF5433" i="9"/>
  <c r="IY5437" i="9"/>
  <c r="JF5437" i="9"/>
  <c r="IY5441" i="9"/>
  <c r="JF5441" i="9"/>
  <c r="IY5445" i="9"/>
  <c r="JF5445" i="9"/>
  <c r="IY5449" i="9"/>
  <c r="JF5449" i="9"/>
  <c r="IY5457" i="9"/>
  <c r="JF5457" i="9"/>
  <c r="IY5461" i="9"/>
  <c r="JF5461" i="9"/>
  <c r="IY5465" i="9"/>
  <c r="JF5465" i="9"/>
  <c r="IY5473" i="9"/>
  <c r="JF5473" i="9"/>
  <c r="IY5477" i="9"/>
  <c r="JF5477" i="9"/>
  <c r="IY5481" i="9"/>
  <c r="JF5481" i="9"/>
  <c r="IY5485" i="9"/>
  <c r="JF5485" i="9"/>
  <c r="IY5489" i="9"/>
  <c r="JF5489" i="9"/>
  <c r="IY5493" i="9"/>
  <c r="JF5493" i="9"/>
  <c r="IY5497" i="9"/>
  <c r="JF5497" i="9"/>
  <c r="IY5501" i="9"/>
  <c r="JF5501" i="9"/>
  <c r="IY5505" i="9"/>
  <c r="JF5505" i="9"/>
  <c r="IY5509" i="9"/>
  <c r="JF5509" i="9"/>
  <c r="IY5513" i="9"/>
  <c r="JF5513" i="9"/>
  <c r="IY5521" i="9"/>
  <c r="JF5521" i="9"/>
  <c r="IY5525" i="9"/>
  <c r="JF5525" i="9"/>
  <c r="IY5529" i="9"/>
  <c r="JF5529" i="9"/>
  <c r="IY5537" i="9"/>
  <c r="JF5537" i="9"/>
  <c r="IY5541" i="9"/>
  <c r="JF5541" i="9"/>
  <c r="IY5545" i="9"/>
  <c r="JF5545" i="9"/>
  <c r="IY5549" i="9"/>
  <c r="JF5549" i="9"/>
  <c r="IY5553" i="9"/>
  <c r="JF5553" i="9"/>
  <c r="IY5557" i="9"/>
  <c r="JF5557" i="9"/>
  <c r="IY5561" i="9"/>
  <c r="JF5561" i="9"/>
  <c r="IY5565" i="9"/>
  <c r="JF5565" i="9"/>
  <c r="IY5569" i="9"/>
  <c r="JF5569" i="9"/>
  <c r="IY5573" i="9"/>
  <c r="JF5573" i="9"/>
  <c r="IY5577" i="9"/>
  <c r="JF5577" i="9"/>
  <c r="IY5585" i="9"/>
  <c r="JF5585" i="9"/>
  <c r="IY5589" i="9"/>
  <c r="JF5589" i="9"/>
  <c r="IY5593" i="9"/>
  <c r="JF5593" i="9"/>
  <c r="IY5601" i="9"/>
  <c r="JF5601" i="9"/>
  <c r="IY5605" i="9"/>
  <c r="JF5605" i="9"/>
  <c r="IY5609" i="9"/>
  <c r="JF5609" i="9"/>
  <c r="IY5613" i="9"/>
  <c r="JF5613" i="9"/>
  <c r="IY5617" i="9"/>
  <c r="JF5617" i="9"/>
  <c r="IY5621" i="9"/>
  <c r="JF5621" i="9"/>
  <c r="IY5625" i="9"/>
  <c r="JF5625" i="9"/>
  <c r="IY5629" i="9"/>
  <c r="JF5629" i="9"/>
  <c r="IY5633" i="9"/>
  <c r="JF5633" i="9"/>
  <c r="IY5637" i="9"/>
  <c r="JF5637" i="9"/>
  <c r="IY5641" i="9"/>
  <c r="JF5641" i="9"/>
  <c r="IY5649" i="9"/>
  <c r="JF5649" i="9"/>
  <c r="IY5653" i="9"/>
  <c r="JF5653" i="9"/>
  <c r="IY5657" i="9"/>
  <c r="JF5657" i="9"/>
  <c r="IY5665" i="9"/>
  <c r="JF5665" i="9"/>
  <c r="IY5669" i="9"/>
  <c r="JF5669" i="9"/>
  <c r="IY5673" i="9"/>
  <c r="JF5673" i="9"/>
  <c r="IY5677" i="9"/>
  <c r="JF5677" i="9"/>
  <c r="IY5681" i="9"/>
  <c r="JF5681" i="9"/>
  <c r="IY5685" i="9"/>
  <c r="JF5685" i="9"/>
  <c r="IY5689" i="9"/>
  <c r="JF5689" i="9"/>
  <c r="IY5693" i="9"/>
  <c r="JF5693" i="9"/>
  <c r="IY5697" i="9"/>
  <c r="JF5697" i="9"/>
  <c r="IY5701" i="9"/>
  <c r="JF5701" i="9"/>
  <c r="IY5705" i="9"/>
  <c r="JF5705" i="9"/>
  <c r="IY5713" i="9"/>
  <c r="JF5713" i="9"/>
  <c r="IY5717" i="9"/>
  <c r="JF5717" i="9"/>
  <c r="IY5721" i="9"/>
  <c r="JF5721" i="9"/>
  <c r="IY5729" i="9"/>
  <c r="JF5729" i="9"/>
  <c r="IY5733" i="9"/>
  <c r="JF5733" i="9"/>
  <c r="IY5737" i="9"/>
  <c r="JF5737" i="9"/>
  <c r="IY5741" i="9"/>
  <c r="JF5741" i="9"/>
  <c r="IY5745" i="9"/>
  <c r="JF5745" i="9"/>
  <c r="IY5749" i="9"/>
  <c r="JF5749" i="9"/>
  <c r="IY5753" i="9"/>
  <c r="JF5753" i="9"/>
  <c r="IY5757" i="9"/>
  <c r="JF5757" i="9"/>
  <c r="IY5761" i="9"/>
  <c r="JF5761" i="9"/>
  <c r="IY5765" i="9"/>
  <c r="JF5765" i="9"/>
  <c r="IY5769" i="9"/>
  <c r="JF5769" i="9"/>
  <c r="IY5777" i="9"/>
  <c r="JF5777" i="9"/>
  <c r="IY5781" i="9"/>
  <c r="JF5781" i="9"/>
  <c r="IY5785" i="9"/>
  <c r="JF5785" i="9"/>
  <c r="IY5793" i="9"/>
  <c r="JF5793" i="9"/>
  <c r="IY5797" i="9"/>
  <c r="JF5797" i="9"/>
  <c r="IY5801" i="9"/>
  <c r="JF5801" i="9"/>
  <c r="IY5805" i="9"/>
  <c r="JF5805" i="9"/>
  <c r="IY5809" i="9"/>
  <c r="JF5809" i="9"/>
  <c r="IY5813" i="9"/>
  <c r="JF5813" i="9"/>
  <c r="IY5817" i="9"/>
  <c r="JF5817" i="9"/>
  <c r="IY5821" i="9"/>
  <c r="JF5821" i="9"/>
  <c r="IY5825" i="9"/>
  <c r="JF5825" i="9"/>
  <c r="IY5829" i="9"/>
  <c r="JF5829" i="9"/>
  <c r="IY5833" i="9"/>
  <c r="JF5833" i="9"/>
  <c r="IY5841" i="9"/>
  <c r="JF5841" i="9"/>
  <c r="IY5845" i="9"/>
  <c r="JF5845" i="9"/>
  <c r="IY5849" i="9"/>
  <c r="JF5849" i="9"/>
  <c r="IY5857" i="9"/>
  <c r="JF5857" i="9"/>
  <c r="IY5861" i="9"/>
  <c r="JF5861" i="9"/>
  <c r="IY5865" i="9"/>
  <c r="JF5865" i="9"/>
  <c r="IY5869" i="9"/>
  <c r="JF5869" i="9"/>
  <c r="IY5873" i="9"/>
  <c r="JF5873" i="9"/>
  <c r="IY5877" i="9"/>
  <c r="JF5877" i="9"/>
  <c r="IY5881" i="9"/>
  <c r="JF5881" i="9"/>
  <c r="IY5885" i="9"/>
  <c r="JF5885" i="9"/>
  <c r="IY5889" i="9"/>
  <c r="JF5889" i="9"/>
  <c r="IY5893" i="9"/>
  <c r="JF5893" i="9"/>
  <c r="IY5897" i="9"/>
  <c r="JF5897" i="9"/>
  <c r="IY5905" i="9"/>
  <c r="JF5905" i="9"/>
  <c r="IY5909" i="9"/>
  <c r="JF5909" i="9"/>
  <c r="IY5913" i="9"/>
  <c r="JF5913" i="9"/>
  <c r="IY5921" i="9"/>
  <c r="JF5921" i="9"/>
  <c r="IY5925" i="9"/>
  <c r="JF5925" i="9"/>
  <c r="IY5929" i="9"/>
  <c r="JF5929" i="9"/>
  <c r="IY5933" i="9"/>
  <c r="JF5933" i="9"/>
  <c r="IY5937" i="9"/>
  <c r="JF5937" i="9"/>
  <c r="IY5941" i="9"/>
  <c r="JF5941" i="9"/>
  <c r="IY5945" i="9"/>
  <c r="JF5945" i="9"/>
  <c r="IY5949" i="9"/>
  <c r="JF5949" i="9"/>
  <c r="IY5953" i="9"/>
  <c r="JF5953" i="9"/>
  <c r="IY5957" i="9"/>
  <c r="JF5957" i="9"/>
  <c r="IY5961" i="9"/>
  <c r="JF5961" i="9"/>
  <c r="IY5969" i="9"/>
  <c r="JF5969" i="9"/>
  <c r="IY5973" i="9"/>
  <c r="JF5973" i="9"/>
  <c r="IY5977" i="9"/>
  <c r="JF5977" i="9"/>
  <c r="IY5985" i="9"/>
  <c r="JF5985" i="9"/>
  <c r="IY5989" i="9"/>
  <c r="JF5989" i="9"/>
  <c r="IY5993" i="9"/>
  <c r="JF5993" i="9"/>
  <c r="IY5997" i="9"/>
  <c r="JF5997" i="9"/>
  <c r="IY6001" i="9"/>
  <c r="JF6001" i="9"/>
  <c r="IY6005" i="9"/>
  <c r="JF6005" i="9"/>
  <c r="IY6009" i="9"/>
  <c r="JF6009" i="9"/>
  <c r="IY6013" i="9"/>
  <c r="JF6013" i="9"/>
  <c r="IY6017" i="9"/>
  <c r="JF6017" i="9"/>
  <c r="IY6021" i="9"/>
  <c r="JF6021" i="9"/>
  <c r="IY6025" i="9"/>
  <c r="JF6025" i="9"/>
  <c r="IY6033" i="9"/>
  <c r="JF6033" i="9"/>
  <c r="IY6037" i="9"/>
  <c r="JF6037" i="9"/>
  <c r="IY6041" i="9"/>
  <c r="JF6041" i="9"/>
  <c r="IY6049" i="9"/>
  <c r="JF6049" i="9"/>
  <c r="IY6053" i="9"/>
  <c r="JF6053" i="9"/>
  <c r="IY6057" i="9"/>
  <c r="JF6057" i="9"/>
  <c r="IY6061" i="9"/>
  <c r="JF6061" i="9"/>
  <c r="IY6065" i="9"/>
  <c r="JF6065" i="9"/>
  <c r="IY6069" i="9"/>
  <c r="JF6069" i="9"/>
  <c r="IY6073" i="9"/>
  <c r="JF6073" i="9"/>
  <c r="IY6077" i="9"/>
  <c r="JF6077" i="9"/>
  <c r="IY6081" i="9"/>
  <c r="JF6081" i="9"/>
  <c r="IY6085" i="9"/>
  <c r="JF6085" i="9"/>
  <c r="IY6089" i="9"/>
  <c r="JF6089" i="9"/>
  <c r="IY6097" i="9"/>
  <c r="JF6097" i="9"/>
  <c r="IY6101" i="9"/>
  <c r="JF6101" i="9"/>
  <c r="IY6105" i="9"/>
  <c r="JF6105" i="9"/>
  <c r="IY6113" i="9"/>
  <c r="JF6113" i="9"/>
  <c r="IY6117" i="9"/>
  <c r="JF6117" i="9"/>
  <c r="IY6121" i="9"/>
  <c r="JF6121" i="9"/>
  <c r="IY6125" i="9"/>
  <c r="JF6125" i="9"/>
  <c r="IY6129" i="9"/>
  <c r="JF6129" i="9"/>
  <c r="IY6133" i="9"/>
  <c r="JF6133" i="9"/>
  <c r="IY6137" i="9"/>
  <c r="JF6137" i="9"/>
  <c r="IY6141" i="9"/>
  <c r="JF6141" i="9"/>
  <c r="IY6145" i="9"/>
  <c r="JF6145" i="9"/>
  <c r="IY6149" i="9"/>
  <c r="JF6149" i="9"/>
  <c r="IY6153" i="9"/>
  <c r="JF6153" i="9"/>
  <c r="IY6161" i="9"/>
  <c r="JF6161" i="9"/>
  <c r="IY6165" i="9"/>
  <c r="JF6165" i="9"/>
  <c r="IY6169" i="9"/>
  <c r="JF6169" i="9"/>
  <c r="IY6177" i="9"/>
  <c r="JF6177" i="9"/>
  <c r="IY6181" i="9"/>
  <c r="JF6181" i="9"/>
  <c r="IY6185" i="9"/>
  <c r="JF6185" i="9"/>
  <c r="IY6189" i="9"/>
  <c r="JF6189" i="9"/>
  <c r="IY6193" i="9"/>
  <c r="JF6193" i="9"/>
  <c r="IY6197" i="9"/>
  <c r="JF6197" i="9"/>
  <c r="IY6201" i="9"/>
  <c r="JF6201" i="9"/>
  <c r="IY6205" i="9"/>
  <c r="JF6205" i="9"/>
  <c r="IY6209" i="9"/>
  <c r="JF6209" i="9"/>
  <c r="IY6213" i="9"/>
  <c r="JF6213" i="9"/>
  <c r="IY6217" i="9"/>
  <c r="JF6217" i="9"/>
  <c r="IY6225" i="9"/>
  <c r="JF6225" i="9"/>
  <c r="IY6229" i="9"/>
  <c r="JF6229" i="9"/>
  <c r="IY6233" i="9"/>
  <c r="JF6233" i="9"/>
  <c r="IY6241" i="9"/>
  <c r="JF6241" i="9"/>
  <c r="IY6245" i="9"/>
  <c r="JF6245" i="9"/>
  <c r="IY6249" i="9"/>
  <c r="JF6249" i="9"/>
  <c r="IY6253" i="9"/>
  <c r="JF6253" i="9"/>
  <c r="IY6257" i="9"/>
  <c r="JF6257" i="9"/>
  <c r="IY6261" i="9"/>
  <c r="JF6261" i="9"/>
  <c r="IY6265" i="9"/>
  <c r="JF6265" i="9"/>
  <c r="IY6269" i="9"/>
  <c r="JF6269" i="9"/>
  <c r="IY6273" i="9"/>
  <c r="JF6273" i="9"/>
  <c r="IY6277" i="9"/>
  <c r="JF6277" i="9"/>
  <c r="IY6281" i="9"/>
  <c r="JF6281" i="9"/>
  <c r="IY6289" i="9"/>
  <c r="JF6289" i="9"/>
  <c r="IY6293" i="9"/>
  <c r="JF6293" i="9"/>
  <c r="IY6297" i="9"/>
  <c r="JF6297" i="9"/>
  <c r="IY6305" i="9"/>
  <c r="JF6305" i="9"/>
  <c r="IY6309" i="9"/>
  <c r="JF6309" i="9"/>
  <c r="IY6313" i="9"/>
  <c r="JF6313" i="9"/>
  <c r="IY6317" i="9"/>
  <c r="JF6317" i="9"/>
  <c r="IY6321" i="9"/>
  <c r="JF6321" i="9"/>
  <c r="IY6325" i="9"/>
  <c r="JF6325" i="9"/>
  <c r="IY6329" i="9"/>
  <c r="JF6329" i="9"/>
  <c r="IY6333" i="9"/>
  <c r="JF6333" i="9"/>
  <c r="IY6337" i="9"/>
  <c r="JF6337" i="9"/>
  <c r="IY6341" i="9"/>
  <c r="JF6341" i="9"/>
  <c r="IY6345" i="9"/>
  <c r="JF6345" i="9"/>
  <c r="IY6353" i="9"/>
  <c r="JF6353" i="9"/>
  <c r="IY6357" i="9"/>
  <c r="JF6357" i="9"/>
  <c r="IY6361" i="9"/>
  <c r="JF6361" i="9"/>
  <c r="IY6369" i="9"/>
  <c r="JF6369" i="9"/>
  <c r="IY6373" i="9"/>
  <c r="JF6373" i="9"/>
  <c r="IY6377" i="9"/>
  <c r="JF6377" i="9"/>
  <c r="IY6381" i="9"/>
  <c r="JF6381" i="9"/>
  <c r="IY6385" i="9"/>
  <c r="JF6385" i="9"/>
  <c r="IY6389" i="9"/>
  <c r="JF6389" i="9"/>
  <c r="IY6393" i="9"/>
  <c r="JF6393" i="9"/>
  <c r="IY6397" i="9"/>
  <c r="JF6397" i="9"/>
  <c r="IY6401" i="9"/>
  <c r="JF6401" i="9"/>
  <c r="IY6405" i="9"/>
  <c r="JF6405" i="9"/>
  <c r="IY6409" i="9"/>
  <c r="JF6409" i="9"/>
  <c r="IY6417" i="9"/>
  <c r="JF6417" i="9"/>
  <c r="IY6421" i="9"/>
  <c r="JF6421" i="9"/>
  <c r="IY6425" i="9"/>
  <c r="JF6425" i="9"/>
  <c r="IY6433" i="9"/>
  <c r="JF6433" i="9"/>
  <c r="IY6437" i="9"/>
  <c r="JF6437" i="9"/>
  <c r="IY6441" i="9"/>
  <c r="JF6441" i="9"/>
  <c r="IY6445" i="9"/>
  <c r="JF6445" i="9"/>
  <c r="IY6449" i="9"/>
  <c r="JF6449" i="9"/>
  <c r="IY6453" i="9"/>
  <c r="JF6453" i="9"/>
  <c r="IY6457" i="9"/>
  <c r="JF6457" i="9"/>
  <c r="IY6461" i="9"/>
  <c r="JF6461" i="9"/>
  <c r="IY6465" i="9"/>
  <c r="JF6465" i="9"/>
  <c r="IY6469" i="9"/>
  <c r="JF6469" i="9"/>
  <c r="IY6473" i="9"/>
  <c r="JF6473" i="9"/>
  <c r="IY6481" i="9"/>
  <c r="JF6481" i="9"/>
  <c r="IY6485" i="9"/>
  <c r="JF6485" i="9"/>
  <c r="IY6489" i="9"/>
  <c r="JF6489" i="9"/>
  <c r="IY6497" i="9"/>
  <c r="JF6497" i="9"/>
  <c r="IY6501" i="9"/>
  <c r="JF6501" i="9"/>
  <c r="IY6505" i="9"/>
  <c r="JF6505" i="9"/>
  <c r="IY6509" i="9"/>
  <c r="JF6509" i="9"/>
  <c r="IY6513" i="9"/>
  <c r="JF6513" i="9"/>
  <c r="IY6517" i="9"/>
  <c r="JF6517" i="9"/>
  <c r="IY6521" i="9"/>
  <c r="JF6521" i="9"/>
  <c r="IY6525" i="9"/>
  <c r="JF6525" i="9"/>
  <c r="IY6529" i="9"/>
  <c r="JF6529" i="9"/>
  <c r="IY6533" i="9"/>
  <c r="JF6533" i="9"/>
  <c r="IY6537" i="9"/>
  <c r="JF6537" i="9"/>
  <c r="IY6545" i="9"/>
  <c r="JF6545" i="9"/>
  <c r="IY6549" i="9"/>
  <c r="JF6549" i="9"/>
  <c r="IY6553" i="9"/>
  <c r="JF6553" i="9"/>
  <c r="IY6561" i="9"/>
  <c r="JF6561" i="9"/>
  <c r="IY6565" i="9"/>
  <c r="JF6565" i="9"/>
  <c r="IY6569" i="9"/>
  <c r="JF6569" i="9"/>
  <c r="IY6573" i="9"/>
  <c r="JF6573" i="9"/>
  <c r="IY6577" i="9"/>
  <c r="JF6577" i="9"/>
  <c r="IY6581" i="9"/>
  <c r="JF6581" i="9"/>
  <c r="IY6585" i="9"/>
  <c r="JF6585" i="9"/>
  <c r="IY6589" i="9"/>
  <c r="JF6589" i="9"/>
  <c r="IY6593" i="9"/>
  <c r="JF6593" i="9"/>
  <c r="IY6597" i="9"/>
  <c r="JF6597" i="9"/>
  <c r="IY6601" i="9"/>
  <c r="JF6601" i="9"/>
  <c r="IY6609" i="9"/>
  <c r="JF6609" i="9"/>
  <c r="IY6613" i="9"/>
  <c r="JF6613" i="9"/>
  <c r="IY6617" i="9"/>
  <c r="JF6617" i="9"/>
  <c r="IY6625" i="9"/>
  <c r="JF6625" i="9"/>
  <c r="IY6629" i="9"/>
  <c r="JF6629" i="9"/>
  <c r="IY6633" i="9"/>
  <c r="JF6633" i="9"/>
  <c r="IY6637" i="9"/>
  <c r="JF6637" i="9"/>
  <c r="IY6641" i="9"/>
  <c r="JF6641" i="9"/>
  <c r="IY6645" i="9"/>
  <c r="JF6645" i="9"/>
  <c r="IY6649" i="9"/>
  <c r="JF6649" i="9"/>
  <c r="IY6653" i="9"/>
  <c r="JF6653" i="9"/>
  <c r="IY6657" i="9"/>
  <c r="JF6657" i="9"/>
  <c r="IY6661" i="9"/>
  <c r="JF6661" i="9"/>
  <c r="IY6665" i="9"/>
  <c r="JF6665" i="9"/>
  <c r="IY6673" i="9"/>
  <c r="JF6673" i="9"/>
  <c r="IY6677" i="9"/>
  <c r="JF6677" i="9"/>
  <c r="IY6681" i="9"/>
  <c r="JF6681" i="9"/>
  <c r="IY6689" i="9"/>
  <c r="JF6689" i="9"/>
  <c r="IY6693" i="9"/>
  <c r="JF6693" i="9"/>
  <c r="IY6697" i="9"/>
  <c r="JF6697" i="9"/>
  <c r="IY6701" i="9"/>
  <c r="JF6701" i="9"/>
  <c r="IY6705" i="9"/>
  <c r="JF6705" i="9"/>
  <c r="IY6709" i="9"/>
  <c r="JF6709" i="9"/>
  <c r="IY6713" i="9"/>
  <c r="JF6713" i="9"/>
  <c r="IY6717" i="9"/>
  <c r="JF6717" i="9"/>
  <c r="IY6721" i="9"/>
  <c r="JF6721" i="9"/>
  <c r="IY6725" i="9"/>
  <c r="JF6725" i="9"/>
  <c r="IY6729" i="9"/>
  <c r="JF6729" i="9"/>
  <c r="IY6737" i="9"/>
  <c r="JF6737" i="9"/>
  <c r="IY6741" i="9"/>
  <c r="JF6741" i="9"/>
  <c r="IY6745" i="9"/>
  <c r="JF6745" i="9"/>
  <c r="IY6753" i="9"/>
  <c r="JF6753" i="9"/>
  <c r="IY6757" i="9"/>
  <c r="JF6757" i="9"/>
  <c r="IY6761" i="9"/>
  <c r="JF6761" i="9"/>
  <c r="IY6765" i="9"/>
  <c r="JF6765" i="9"/>
  <c r="IY6769" i="9"/>
  <c r="JF6769" i="9"/>
  <c r="IY6773" i="9"/>
  <c r="JF6773" i="9"/>
  <c r="IY6777" i="9"/>
  <c r="JF6777" i="9"/>
  <c r="IY6781" i="9"/>
  <c r="JF6781" i="9"/>
  <c r="IY6785" i="9"/>
  <c r="JF6785" i="9"/>
  <c r="IY6789" i="9"/>
  <c r="JF6789" i="9"/>
  <c r="IY6793" i="9"/>
  <c r="JF6793" i="9"/>
  <c r="IY6801" i="9"/>
  <c r="JF6801" i="9"/>
  <c r="IY6805" i="9"/>
  <c r="JF6805" i="9"/>
  <c r="IY6809" i="9"/>
  <c r="JF6809" i="9"/>
  <c r="IY6817" i="9"/>
  <c r="JF6817" i="9"/>
  <c r="IY6821" i="9"/>
  <c r="JF6821" i="9"/>
  <c r="IY6825" i="9"/>
  <c r="JF6825" i="9"/>
  <c r="IY6829" i="9"/>
  <c r="JF6829" i="9"/>
  <c r="IY6833" i="9"/>
  <c r="JF6833" i="9"/>
  <c r="IY6837" i="9"/>
  <c r="JF6837" i="9"/>
  <c r="IY6841" i="9"/>
  <c r="JF6841" i="9"/>
  <c r="IY6845" i="9"/>
  <c r="JF6845" i="9"/>
  <c r="IY6849" i="9"/>
  <c r="JF6849" i="9"/>
  <c r="IY6853" i="9"/>
  <c r="JF6853" i="9"/>
  <c r="IY6857" i="9"/>
  <c r="JF6857" i="9"/>
  <c r="IY6865" i="9"/>
  <c r="JF6865" i="9"/>
  <c r="IY6869" i="9"/>
  <c r="JF6869" i="9"/>
  <c r="IY6873" i="9"/>
  <c r="JF6873" i="9"/>
  <c r="IY6881" i="9"/>
  <c r="JF6881" i="9"/>
  <c r="IY6885" i="9"/>
  <c r="JF6885" i="9"/>
  <c r="IY6889" i="9"/>
  <c r="JF6889" i="9"/>
  <c r="IY6893" i="9"/>
  <c r="JF6893" i="9"/>
  <c r="IY6897" i="9"/>
  <c r="JF6897" i="9"/>
  <c r="IY6901" i="9"/>
  <c r="JF6901" i="9"/>
  <c r="IY6905" i="9"/>
  <c r="JF6905" i="9"/>
  <c r="IY6909" i="9"/>
  <c r="JF6909" i="9"/>
  <c r="IY6913" i="9"/>
  <c r="JF6913" i="9"/>
  <c r="IY6917" i="9"/>
  <c r="JF6917" i="9"/>
  <c r="IY6921" i="9"/>
  <c r="JF6921" i="9"/>
  <c r="IY6929" i="9"/>
  <c r="JF6929" i="9"/>
  <c r="IY6933" i="9"/>
  <c r="JF6933" i="9"/>
  <c r="IY6937" i="9"/>
  <c r="JF6937" i="9"/>
  <c r="IY6945" i="9"/>
  <c r="JF6945" i="9"/>
  <c r="IY6949" i="9"/>
  <c r="JF6949" i="9"/>
  <c r="IY6953" i="9"/>
  <c r="JF6953" i="9"/>
  <c r="IY6957" i="9"/>
  <c r="JF6957" i="9"/>
  <c r="IY6961" i="9"/>
  <c r="JF6961" i="9"/>
  <c r="IY6965" i="9"/>
  <c r="JF6965" i="9"/>
  <c r="IY6969" i="9"/>
  <c r="JF6969" i="9"/>
  <c r="IY6973" i="9"/>
  <c r="JF6973" i="9"/>
  <c r="IY6977" i="9"/>
  <c r="JF6977" i="9"/>
  <c r="IY6981" i="9"/>
  <c r="JF6981" i="9"/>
  <c r="IY6985" i="9"/>
  <c r="JF6985" i="9"/>
  <c r="IY6993" i="9"/>
  <c r="JF6993" i="9"/>
  <c r="IY6997" i="9"/>
  <c r="JF6997" i="9"/>
  <c r="IY7001" i="9"/>
  <c r="JF7001" i="9"/>
  <c r="IY7009" i="9"/>
  <c r="JF7009" i="9"/>
  <c r="IY7013" i="9"/>
  <c r="JF7013" i="9"/>
  <c r="IY7017" i="9"/>
  <c r="JF7017" i="9"/>
  <c r="IY7021" i="9"/>
  <c r="JF7021" i="9"/>
  <c r="IY7025" i="9"/>
  <c r="JF7025" i="9"/>
  <c r="IY7029" i="9"/>
  <c r="JF7029" i="9"/>
  <c r="IY7033" i="9"/>
  <c r="JF7033" i="9"/>
  <c r="IY7037" i="9"/>
  <c r="JF7037" i="9"/>
  <c r="IY7041" i="9"/>
  <c r="JF7041" i="9"/>
  <c r="IY7045" i="9"/>
  <c r="JF7045" i="9"/>
  <c r="IY7049" i="9"/>
  <c r="JF7049" i="9"/>
  <c r="IY7057" i="9"/>
  <c r="JF7057" i="9"/>
  <c r="IY7061" i="9"/>
  <c r="JF7061" i="9"/>
  <c r="IY7065" i="9"/>
  <c r="JF7065" i="9"/>
  <c r="IY7073" i="9"/>
  <c r="JF7073" i="9"/>
  <c r="IY7077" i="9"/>
  <c r="JF7077" i="9"/>
  <c r="IY7081" i="9"/>
  <c r="JF7081" i="9"/>
  <c r="IY7085" i="9"/>
  <c r="JF7085" i="9"/>
  <c r="IY7089" i="9"/>
  <c r="JF7089" i="9"/>
  <c r="IY7093" i="9"/>
  <c r="JF7093" i="9"/>
  <c r="IY7097" i="9"/>
  <c r="JF7097" i="9"/>
  <c r="IY7101" i="9"/>
  <c r="JF7101" i="9"/>
  <c r="IY7105" i="9"/>
  <c r="JF7105" i="9"/>
  <c r="IY7109" i="9"/>
  <c r="JF7109" i="9"/>
  <c r="IY7113" i="9"/>
  <c r="JF7113" i="9"/>
  <c r="IY7121" i="9"/>
  <c r="JF7121" i="9"/>
  <c r="IY7125" i="9"/>
  <c r="JF7125" i="9"/>
  <c r="IY7129" i="9"/>
  <c r="JF7129" i="9"/>
  <c r="IY7137" i="9"/>
  <c r="JF7137" i="9"/>
  <c r="IY7141" i="9"/>
  <c r="JF7141" i="9"/>
  <c r="IY7145" i="9"/>
  <c r="JF7145" i="9"/>
  <c r="IY7149" i="9"/>
  <c r="JF7149" i="9"/>
  <c r="IY7153" i="9"/>
  <c r="JF7153" i="9"/>
  <c r="IY7157" i="9"/>
  <c r="JF7157" i="9"/>
  <c r="IY7161" i="9"/>
  <c r="JF7161" i="9"/>
  <c r="IY7165" i="9"/>
  <c r="JF7165" i="9"/>
  <c r="IY7169" i="9"/>
  <c r="JF7169" i="9"/>
  <c r="IY7173" i="9"/>
  <c r="JF7173" i="9"/>
  <c r="IY7177" i="9"/>
  <c r="JF7177" i="9"/>
  <c r="IY7185" i="9"/>
  <c r="JF7185" i="9"/>
  <c r="IY7189" i="9"/>
  <c r="JF7189" i="9"/>
  <c r="IY7193" i="9"/>
  <c r="JF7193" i="9"/>
  <c r="IY7201" i="9"/>
  <c r="JF7201" i="9"/>
  <c r="IY7205" i="9"/>
  <c r="JF7205" i="9"/>
  <c r="IY7209" i="9"/>
  <c r="JF7209" i="9"/>
  <c r="IY7213" i="9"/>
  <c r="JF7213" i="9"/>
  <c r="IY7217" i="9"/>
  <c r="JF7217" i="9"/>
  <c r="IY7221" i="9"/>
  <c r="JF7221" i="9"/>
  <c r="IY7225" i="9"/>
  <c r="JF7225" i="9"/>
  <c r="IY7229" i="9"/>
  <c r="JF7229" i="9"/>
  <c r="IY7233" i="9"/>
  <c r="JF7233" i="9"/>
  <c r="IY7237" i="9"/>
  <c r="JF7237" i="9"/>
  <c r="IY7241" i="9"/>
  <c r="JF7241" i="9"/>
  <c r="IY7245" i="9"/>
  <c r="JF7245" i="9"/>
  <c r="IY7249" i="9"/>
  <c r="JF7249" i="9"/>
  <c r="IY7253" i="9"/>
  <c r="JF7253" i="9"/>
  <c r="IY7257" i="9"/>
  <c r="JF7257" i="9"/>
  <c r="IY7261" i="9"/>
  <c r="JF7261" i="9"/>
  <c r="IY7265" i="9"/>
  <c r="JF7265" i="9"/>
  <c r="IY7269" i="9"/>
  <c r="JF7269" i="9"/>
  <c r="IY7273" i="9"/>
  <c r="JF7273" i="9"/>
  <c r="IY7277" i="9"/>
  <c r="JF7277" i="9"/>
  <c r="IY7281" i="9"/>
  <c r="JF7281" i="9"/>
  <c r="IY7285" i="9"/>
  <c r="JF7285" i="9"/>
  <c r="IY7289" i="9"/>
  <c r="JF7289" i="9"/>
  <c r="IY7293" i="9"/>
  <c r="JF7293" i="9"/>
  <c r="IY7297" i="9"/>
  <c r="JF7297" i="9"/>
  <c r="IY7301" i="9"/>
  <c r="JF7301" i="9"/>
  <c r="IY7305" i="9"/>
  <c r="JF7305" i="9"/>
  <c r="IY7309" i="9"/>
  <c r="JF7309" i="9"/>
  <c r="IY7313" i="9"/>
  <c r="JF7313" i="9"/>
  <c r="IY7317" i="9"/>
  <c r="JF7317" i="9"/>
  <c r="IY7321" i="9"/>
  <c r="JF7321" i="9"/>
  <c r="IY7325" i="9"/>
  <c r="JF7325" i="9"/>
  <c r="IY7329" i="9"/>
  <c r="JF7329" i="9"/>
  <c r="IY7333" i="9"/>
  <c r="JF7333" i="9"/>
  <c r="IY7337" i="9"/>
  <c r="JF7337" i="9"/>
  <c r="IY7341" i="9"/>
  <c r="JF7341" i="9"/>
  <c r="IY7345" i="9"/>
  <c r="JF7345" i="9"/>
  <c r="IY7349" i="9"/>
  <c r="JF7349" i="9"/>
  <c r="IY7353" i="9"/>
  <c r="JF7353" i="9"/>
  <c r="IY7357" i="9"/>
  <c r="JF7357" i="9"/>
  <c r="IY7361" i="9"/>
  <c r="JF7361" i="9"/>
  <c r="IY7365" i="9"/>
  <c r="JF7365" i="9"/>
  <c r="IY7369" i="9"/>
  <c r="JF7369" i="9"/>
  <c r="IY7373" i="9"/>
  <c r="JF7373" i="9"/>
  <c r="IY7377" i="9"/>
  <c r="JF7377" i="9"/>
  <c r="IY7381" i="9"/>
  <c r="JF7381" i="9"/>
  <c r="IY7389" i="9"/>
  <c r="JF7389" i="9"/>
  <c r="IY7393" i="9"/>
  <c r="JF7393" i="9"/>
  <c r="IY7397" i="9"/>
  <c r="JF7397" i="9"/>
  <c r="IY7401" i="9"/>
  <c r="JF7401" i="9"/>
  <c r="IY7405" i="9"/>
  <c r="JF7405" i="9"/>
  <c r="IY7409" i="9"/>
  <c r="JF7409" i="9"/>
  <c r="IY7413" i="9"/>
  <c r="JF7413" i="9"/>
  <c r="IY7417" i="9"/>
  <c r="JF7417" i="9"/>
  <c r="IY7421" i="9"/>
  <c r="JF7421" i="9"/>
  <c r="IY7425" i="9"/>
  <c r="JF7425" i="9"/>
  <c r="IY7429" i="9"/>
  <c r="JF7429" i="9"/>
  <c r="IY7437" i="9"/>
  <c r="JF7437" i="9"/>
  <c r="IY7441" i="9"/>
  <c r="JF7441" i="9"/>
  <c r="IY7445" i="9"/>
  <c r="JF7445" i="9"/>
  <c r="IY7453" i="9"/>
  <c r="JF7453" i="9"/>
  <c r="IY7457" i="9"/>
  <c r="JF7457" i="9"/>
  <c r="IY7461" i="9"/>
  <c r="JF7461" i="9"/>
  <c r="IY7465" i="9"/>
  <c r="JF7465" i="9"/>
  <c r="IY7469" i="9"/>
  <c r="JF7469" i="9"/>
  <c r="IY7473" i="9"/>
  <c r="JF7473" i="9"/>
  <c r="IY7477" i="9"/>
  <c r="JF7477" i="9"/>
  <c r="IY7481" i="9"/>
  <c r="JF7481" i="9"/>
  <c r="IY7485" i="9"/>
  <c r="JF7485" i="9"/>
  <c r="IY7489" i="9"/>
  <c r="JF7489" i="9"/>
  <c r="IY7493" i="9"/>
  <c r="JF7493" i="9"/>
  <c r="IY7501" i="9"/>
  <c r="JF7501" i="9"/>
  <c r="IY7505" i="9"/>
  <c r="JF7505" i="9"/>
  <c r="IY7509" i="9"/>
  <c r="JF7509" i="9"/>
  <c r="IY7517" i="9"/>
  <c r="JF7517" i="9"/>
  <c r="IY7521" i="9"/>
  <c r="JF7521" i="9"/>
  <c r="IY7525" i="9"/>
  <c r="JF7525" i="9"/>
  <c r="IY7529" i="9"/>
  <c r="JF7529" i="9"/>
  <c r="IY7533" i="9"/>
  <c r="JF7533" i="9"/>
  <c r="IY7537" i="9"/>
  <c r="JF7537" i="9"/>
  <c r="IY7541" i="9"/>
  <c r="JF7541" i="9"/>
  <c r="IY7545" i="9"/>
  <c r="JF7545" i="9"/>
  <c r="IY7549" i="9"/>
  <c r="JF7549" i="9"/>
  <c r="IY7553" i="9"/>
  <c r="JF7553" i="9"/>
  <c r="IY7557" i="9"/>
  <c r="JF7557" i="9"/>
  <c r="IY7565" i="9"/>
  <c r="JF7565" i="9"/>
  <c r="IY7569" i="9"/>
  <c r="JF7569" i="9"/>
  <c r="IY7573" i="9"/>
  <c r="JF7573" i="9"/>
  <c r="IY7581" i="9"/>
  <c r="JF7581" i="9"/>
  <c r="IY7585" i="9"/>
  <c r="JF7585" i="9"/>
  <c r="IY7589" i="9"/>
  <c r="JF7589" i="9"/>
  <c r="IY7593" i="9"/>
  <c r="JF7593" i="9"/>
  <c r="IY7597" i="9"/>
  <c r="JF7597" i="9"/>
  <c r="IY7601" i="9"/>
  <c r="JF7601" i="9"/>
  <c r="IY7605" i="9"/>
  <c r="JF7605" i="9"/>
  <c r="IY7609" i="9"/>
  <c r="JF7609" i="9"/>
  <c r="IY7613" i="9"/>
  <c r="JF7613" i="9"/>
  <c r="IY7617" i="9"/>
  <c r="JF7617" i="9"/>
  <c r="IY7621" i="9"/>
  <c r="JF7621" i="9"/>
  <c r="IY7625" i="9"/>
  <c r="JF7625" i="9"/>
  <c r="IY7629" i="9"/>
  <c r="JF7629" i="9"/>
  <c r="IY7633" i="9"/>
  <c r="JF7633" i="9"/>
  <c r="IY7637" i="9"/>
  <c r="JF7637" i="9"/>
  <c r="IY7645" i="9"/>
  <c r="JF7645" i="9"/>
  <c r="IY7649" i="9"/>
  <c r="JF7649" i="9"/>
  <c r="IY7653" i="9"/>
  <c r="JF7653" i="9"/>
  <c r="IY7657" i="9"/>
  <c r="JF7657" i="9"/>
  <c r="IY7661" i="9"/>
  <c r="JF7661" i="9"/>
  <c r="IY7665" i="9"/>
  <c r="JF7665" i="9"/>
  <c r="IY7669" i="9"/>
  <c r="JF7669" i="9"/>
  <c r="IY7673" i="9"/>
  <c r="JF7673" i="9"/>
  <c r="IY7677" i="9"/>
  <c r="JF7677" i="9"/>
  <c r="IY7681" i="9"/>
  <c r="JF7681" i="9"/>
  <c r="IY7685" i="9"/>
  <c r="JF7685" i="9"/>
  <c r="IY7693" i="9"/>
  <c r="JF7693" i="9"/>
  <c r="IY7697" i="9"/>
  <c r="JF7697" i="9"/>
  <c r="IY7701" i="9"/>
  <c r="JF7701" i="9"/>
  <c r="IY7709" i="9"/>
  <c r="JF7709" i="9"/>
  <c r="IY7713" i="9"/>
  <c r="JF7713" i="9"/>
  <c r="IY7717" i="9"/>
  <c r="JF7717" i="9"/>
  <c r="IY7721" i="9"/>
  <c r="JF7721" i="9"/>
  <c r="IY7725" i="9"/>
  <c r="JF7725" i="9"/>
  <c r="IY7729" i="9"/>
  <c r="JF7729" i="9"/>
  <c r="IY7733" i="9"/>
  <c r="JF7733" i="9"/>
  <c r="IY7737" i="9"/>
  <c r="JF7737" i="9"/>
  <c r="IY7741" i="9"/>
  <c r="JF7741" i="9"/>
  <c r="IY7745" i="9"/>
  <c r="JF7745" i="9"/>
  <c r="IY7749" i="9"/>
  <c r="JF7749" i="9"/>
  <c r="IY7757" i="9"/>
  <c r="JF7757" i="9"/>
  <c r="IY7761" i="9"/>
  <c r="JF7761" i="9"/>
  <c r="IY7765" i="9"/>
  <c r="JF7765" i="9"/>
  <c r="IY7773" i="9"/>
  <c r="JF7773" i="9"/>
  <c r="IY7777" i="9"/>
  <c r="JF7777" i="9"/>
  <c r="IY7781" i="9"/>
  <c r="JF7781" i="9"/>
  <c r="IY7785" i="9"/>
  <c r="JF7785" i="9"/>
  <c r="IY7789" i="9"/>
  <c r="JF7789" i="9"/>
  <c r="IY7793" i="9"/>
  <c r="JF7793" i="9"/>
  <c r="IY7797" i="9"/>
  <c r="JF7797" i="9"/>
  <c r="IY7801" i="9"/>
  <c r="JF7801" i="9"/>
  <c r="IY7805" i="9"/>
  <c r="JF7805" i="9"/>
  <c r="IY7809" i="9"/>
  <c r="JF7809" i="9"/>
  <c r="IY7813" i="9"/>
  <c r="JF7813" i="9"/>
  <c r="IY7821" i="9"/>
  <c r="JF7821" i="9"/>
  <c r="IY7825" i="9"/>
  <c r="JF7825" i="9"/>
  <c r="IY7829" i="9"/>
  <c r="JF7829" i="9"/>
  <c r="IY7837" i="9"/>
  <c r="JF7837" i="9"/>
  <c r="IY7841" i="9"/>
  <c r="JF7841" i="9"/>
  <c r="IY7845" i="9"/>
  <c r="JF7845" i="9"/>
  <c r="IY7849" i="9"/>
  <c r="JF7849" i="9"/>
  <c r="IY7853" i="9"/>
  <c r="JF7853" i="9"/>
  <c r="IY7857" i="9"/>
  <c r="JF7857" i="9"/>
  <c r="IY7861" i="9"/>
  <c r="JF7861" i="9"/>
  <c r="IY7865" i="9"/>
  <c r="JF7865" i="9"/>
  <c r="IY7869" i="9"/>
  <c r="JF7869" i="9"/>
  <c r="IY7873" i="9"/>
  <c r="JF7873" i="9"/>
  <c r="IY7877" i="9"/>
  <c r="JF7877" i="9"/>
  <c r="IY7881" i="9"/>
  <c r="JF7881" i="9"/>
  <c r="IY7885" i="9"/>
  <c r="JF7885" i="9"/>
  <c r="IY7889" i="9"/>
  <c r="JF7889" i="9"/>
  <c r="IY7893" i="9"/>
  <c r="JF7893" i="9"/>
  <c r="IY7901" i="9"/>
  <c r="JF7901" i="9"/>
  <c r="IY7905" i="9"/>
  <c r="JF7905" i="9"/>
  <c r="IY7909" i="9"/>
  <c r="JF7909" i="9"/>
  <c r="IY7913" i="9"/>
  <c r="JF7913" i="9"/>
  <c r="IY7917" i="9"/>
  <c r="JF7917" i="9"/>
  <c r="IY7921" i="9"/>
  <c r="JF7921" i="9"/>
  <c r="IY7925" i="9"/>
  <c r="JF7925" i="9"/>
  <c r="IY7929" i="9"/>
  <c r="JF7929" i="9"/>
  <c r="IY7933" i="9"/>
  <c r="JF7933" i="9"/>
  <c r="IY7937" i="9"/>
  <c r="JF7937" i="9"/>
  <c r="IY7941" i="9"/>
  <c r="JF7941" i="9"/>
  <c r="IY7949" i="9"/>
  <c r="JF7949" i="9"/>
  <c r="IY7953" i="9"/>
  <c r="JF7953" i="9"/>
  <c r="IY7957" i="9"/>
  <c r="JF7957" i="9"/>
  <c r="IY7965" i="9"/>
  <c r="JF7965" i="9"/>
  <c r="IY7969" i="9"/>
  <c r="JF7969" i="9"/>
  <c r="IY7973" i="9"/>
  <c r="JF7973" i="9"/>
  <c r="IY7977" i="9"/>
  <c r="JF7977" i="9"/>
  <c r="IY7981" i="9"/>
  <c r="JF7981" i="9"/>
  <c r="IY7985" i="9"/>
  <c r="JF7985" i="9"/>
  <c r="IY7989" i="9"/>
  <c r="JF7989" i="9"/>
  <c r="IY7993" i="9"/>
  <c r="JF7993" i="9"/>
  <c r="IY7997" i="9"/>
  <c r="JF7997" i="9"/>
  <c r="IY8001" i="9"/>
  <c r="JF8001" i="9"/>
  <c r="IY8005" i="9"/>
  <c r="JF8005" i="9"/>
  <c r="IY8013" i="9"/>
  <c r="JF8013" i="9"/>
  <c r="IY8017" i="9"/>
  <c r="JF8017" i="9"/>
  <c r="IY8021" i="9"/>
  <c r="JF8021" i="9"/>
  <c r="IY8029" i="9"/>
  <c r="JF8029" i="9"/>
  <c r="IY8033" i="9"/>
  <c r="JF8033" i="9"/>
  <c r="IY8037" i="9"/>
  <c r="JF8037" i="9"/>
  <c r="IY8041" i="9"/>
  <c r="JF8041" i="9"/>
  <c r="IY8045" i="9"/>
  <c r="JF8045" i="9"/>
  <c r="IY8049" i="9"/>
  <c r="JF8049" i="9"/>
  <c r="IY8053" i="9"/>
  <c r="JF8053" i="9"/>
  <c r="IY8057" i="9"/>
  <c r="JF8057" i="9"/>
  <c r="IY8061" i="9"/>
  <c r="JF8061" i="9"/>
  <c r="IY8065" i="9"/>
  <c r="JF8065" i="9"/>
  <c r="IY8069" i="9"/>
  <c r="JF8069" i="9"/>
  <c r="IY8077" i="9"/>
  <c r="JF8077" i="9"/>
  <c r="IY8081" i="9"/>
  <c r="JF8081" i="9"/>
  <c r="IY8085" i="9"/>
  <c r="JF8085" i="9"/>
  <c r="IY8093" i="9"/>
  <c r="JF8093" i="9"/>
  <c r="IY8097" i="9"/>
  <c r="JF8097" i="9"/>
  <c r="IY8101" i="9"/>
  <c r="JF8101" i="9"/>
  <c r="IY8105" i="9"/>
  <c r="JF8105" i="9"/>
  <c r="IY8109" i="9"/>
  <c r="JF8109" i="9"/>
  <c r="IY8113" i="9"/>
  <c r="JF8113" i="9"/>
  <c r="IY8117" i="9"/>
  <c r="JF8117" i="9"/>
  <c r="IY8121" i="9"/>
  <c r="JF8121" i="9"/>
  <c r="IY8125" i="9"/>
  <c r="JF8125" i="9"/>
  <c r="IY8129" i="9"/>
  <c r="JF8129" i="9"/>
  <c r="IY8133" i="9"/>
  <c r="JF8133" i="9"/>
  <c r="IY8137" i="9"/>
  <c r="JF8137" i="9"/>
  <c r="IY8141" i="9"/>
  <c r="JF8141" i="9"/>
  <c r="IY8145" i="9"/>
  <c r="JF8145" i="9"/>
  <c r="IY8149" i="9"/>
  <c r="JF8149" i="9"/>
  <c r="IY8157" i="9"/>
  <c r="JF8157" i="9"/>
  <c r="IY8161" i="9"/>
  <c r="JF8161" i="9"/>
  <c r="IY8165" i="9"/>
  <c r="JF8165" i="9"/>
  <c r="IY8169" i="9"/>
  <c r="JF8169" i="9"/>
  <c r="IY8173" i="9"/>
  <c r="JF8173" i="9"/>
  <c r="IY8177" i="9"/>
  <c r="JF8177" i="9"/>
  <c r="IY8181" i="9"/>
  <c r="JF8181" i="9"/>
  <c r="IY8185" i="9"/>
  <c r="JF8185" i="9"/>
  <c r="IY8189" i="9"/>
  <c r="JF8189" i="9"/>
  <c r="IY8193" i="9"/>
  <c r="JF8193" i="9"/>
  <c r="IY8197" i="9"/>
  <c r="JF8197" i="9"/>
  <c r="IY8205" i="9"/>
  <c r="JF8205" i="9"/>
  <c r="IY8209" i="9"/>
  <c r="JF8209" i="9"/>
  <c r="IY8213" i="9"/>
  <c r="JF8213" i="9"/>
  <c r="IY8221" i="9"/>
  <c r="JF8221" i="9"/>
  <c r="IY8225" i="9"/>
  <c r="JF8225" i="9"/>
  <c r="IY8229" i="9"/>
  <c r="JF8229" i="9"/>
  <c r="IY8233" i="9"/>
  <c r="JF8233" i="9"/>
  <c r="IY8237" i="9"/>
  <c r="JF8237" i="9"/>
  <c r="IY8241" i="9"/>
  <c r="JF8241" i="9"/>
  <c r="IY8245" i="9"/>
  <c r="JF8245" i="9"/>
  <c r="IY8249" i="9"/>
  <c r="JF8249" i="9"/>
  <c r="IY8253" i="9"/>
  <c r="JF8253" i="9"/>
  <c r="IY8257" i="9"/>
  <c r="JF8257" i="9"/>
  <c r="IY8261" i="9"/>
  <c r="JF8261" i="9"/>
  <c r="IY8269" i="9"/>
  <c r="JF8269" i="9"/>
  <c r="IY8273" i="9"/>
  <c r="JF8273" i="9"/>
  <c r="IY8277" i="9"/>
  <c r="JF8277" i="9"/>
  <c r="IY8285" i="9"/>
  <c r="JF8285" i="9"/>
  <c r="IY8289" i="9"/>
  <c r="JF8289" i="9"/>
  <c r="IY8293" i="9"/>
  <c r="JF8293" i="9"/>
  <c r="IY8297" i="9"/>
  <c r="JF8297" i="9"/>
  <c r="IY8301" i="9"/>
  <c r="JF8301" i="9"/>
  <c r="IY8305" i="9"/>
  <c r="JF8305" i="9"/>
  <c r="IY8309" i="9"/>
  <c r="JF8309" i="9"/>
  <c r="IY8313" i="9"/>
  <c r="JF8313" i="9"/>
  <c r="IY8317" i="9"/>
  <c r="JF8317" i="9"/>
  <c r="IY8321" i="9"/>
  <c r="JF8321" i="9"/>
  <c r="IY8325" i="9"/>
  <c r="JF8325" i="9"/>
  <c r="IY8333" i="9"/>
  <c r="JF8333" i="9"/>
  <c r="IY8337" i="9"/>
  <c r="JF8337" i="9"/>
  <c r="IY8341" i="9"/>
  <c r="JF8341" i="9"/>
  <c r="IY8349" i="9"/>
  <c r="JF8349" i="9"/>
  <c r="IY8353" i="9"/>
  <c r="JF8353" i="9"/>
  <c r="IY8357" i="9"/>
  <c r="JF8357" i="9"/>
  <c r="IY8361" i="9"/>
  <c r="JF8361" i="9"/>
  <c r="IY8365" i="9"/>
  <c r="JF8365" i="9"/>
  <c r="IY8369" i="9"/>
  <c r="JF8369" i="9"/>
  <c r="IY8373" i="9"/>
  <c r="JF8373" i="9"/>
  <c r="IY8377" i="9"/>
  <c r="JF8377" i="9"/>
  <c r="IY8381" i="9"/>
  <c r="JF8381" i="9"/>
  <c r="IY8385" i="9"/>
  <c r="JF8385" i="9"/>
  <c r="IY8389" i="9"/>
  <c r="JF8389" i="9"/>
  <c r="IY8393" i="9"/>
  <c r="JF8393" i="9"/>
  <c r="IY8397" i="9"/>
  <c r="JF8397" i="9"/>
  <c r="IY8401" i="9"/>
  <c r="JF8401" i="9"/>
  <c r="IY8405" i="9"/>
  <c r="JF8405" i="9"/>
  <c r="IY8413" i="9"/>
  <c r="JF8413" i="9"/>
  <c r="IY8417" i="9"/>
  <c r="JF8417" i="9"/>
  <c r="IY8421" i="9"/>
  <c r="JF8421" i="9"/>
  <c r="IY8425" i="9"/>
  <c r="JF8425" i="9"/>
  <c r="IY8429" i="9"/>
  <c r="JF8429" i="9"/>
  <c r="IY8433" i="9"/>
  <c r="JF8433" i="9"/>
  <c r="IY8437" i="9"/>
  <c r="JF8437" i="9"/>
  <c r="IY8441" i="9"/>
  <c r="JF8441" i="9"/>
  <c r="IY8445" i="9"/>
  <c r="JF8445" i="9"/>
  <c r="IY8449" i="9"/>
  <c r="JF8449" i="9"/>
  <c r="IY8453" i="9"/>
  <c r="JF8453" i="9"/>
  <c r="IY8461" i="9"/>
  <c r="JF8461" i="9"/>
  <c r="IY8465" i="9"/>
  <c r="JF8465" i="9"/>
  <c r="IY8469" i="9"/>
  <c r="JF8469" i="9"/>
  <c r="IY8477" i="9"/>
  <c r="JF8477" i="9"/>
  <c r="IY8481" i="9"/>
  <c r="JF8481" i="9"/>
  <c r="IY8485" i="9"/>
  <c r="JF8485" i="9"/>
  <c r="IY8489" i="9"/>
  <c r="JF8489" i="9"/>
  <c r="IY8493" i="9"/>
  <c r="JF8493" i="9"/>
  <c r="IY8497" i="9"/>
  <c r="JF8497" i="9"/>
  <c r="IY8501" i="9"/>
  <c r="JF8501" i="9"/>
  <c r="IY8505" i="9"/>
  <c r="JF8505" i="9"/>
  <c r="IY8509" i="9"/>
  <c r="JF8509" i="9"/>
  <c r="IY8513" i="9"/>
  <c r="JF8513" i="9"/>
  <c r="IY8517" i="9"/>
  <c r="JF8517" i="9"/>
  <c r="IY8525" i="9"/>
  <c r="JF8525" i="9"/>
  <c r="IY8529" i="9"/>
  <c r="JF8529" i="9"/>
  <c r="IY8533" i="9"/>
  <c r="JF8533" i="9"/>
  <c r="IY8541" i="9"/>
  <c r="JF8541" i="9"/>
  <c r="IY8545" i="9"/>
  <c r="JF8545" i="9"/>
  <c r="IY8549" i="9"/>
  <c r="JF8549" i="9"/>
  <c r="IY8553" i="9"/>
  <c r="JF8553" i="9"/>
  <c r="IY8557" i="9"/>
  <c r="JF8557" i="9"/>
  <c r="IY8561" i="9"/>
  <c r="JF8561" i="9"/>
  <c r="IY8565" i="9"/>
  <c r="JF8565" i="9"/>
  <c r="IY8569" i="9"/>
  <c r="JF8569" i="9"/>
  <c r="IY8573" i="9"/>
  <c r="JF8573" i="9"/>
  <c r="IY8577" i="9"/>
  <c r="JF8577" i="9"/>
  <c r="IY8581" i="9"/>
  <c r="JF8581" i="9"/>
  <c r="IY8589" i="9"/>
  <c r="JF8589" i="9"/>
  <c r="IY8593" i="9"/>
  <c r="JF8593" i="9"/>
  <c r="IY8597" i="9"/>
  <c r="JF8597" i="9"/>
  <c r="IY8605" i="9"/>
  <c r="JF8605" i="9"/>
  <c r="IY8609" i="9"/>
  <c r="JF8609" i="9"/>
  <c r="IY8613" i="9"/>
  <c r="JF8613" i="9"/>
  <c r="IY8617" i="9"/>
  <c r="JF8617" i="9"/>
  <c r="IY8621" i="9"/>
  <c r="JF8621" i="9"/>
  <c r="IY8625" i="9"/>
  <c r="JF8625" i="9"/>
  <c r="IY8629" i="9"/>
  <c r="JF8629" i="9"/>
  <c r="IY8633" i="9"/>
  <c r="JF8633" i="9"/>
  <c r="IY8637" i="9"/>
  <c r="JF8637" i="9"/>
  <c r="IY8641" i="9"/>
  <c r="JF8641" i="9"/>
  <c r="IY8645" i="9"/>
  <c r="JF8645" i="9"/>
  <c r="IY8649" i="9"/>
  <c r="JF8649" i="9"/>
  <c r="IY8653" i="9"/>
  <c r="JF8653" i="9"/>
  <c r="IY8657" i="9"/>
  <c r="JF8657" i="9"/>
  <c r="IY8661" i="9"/>
  <c r="JF8661" i="9"/>
  <c r="IY8669" i="9"/>
  <c r="JF8669" i="9"/>
  <c r="IY8673" i="9"/>
  <c r="JF8673" i="9"/>
  <c r="IY8677" i="9"/>
  <c r="JF8677" i="9"/>
  <c r="IY8681" i="9"/>
  <c r="JF8681" i="9"/>
  <c r="IY8685" i="9"/>
  <c r="JF8685" i="9"/>
  <c r="IY8689" i="9"/>
  <c r="JF8689" i="9"/>
  <c r="IY8693" i="9"/>
  <c r="JF8693" i="9"/>
  <c r="IY8697" i="9"/>
  <c r="JF8697" i="9"/>
  <c r="IY8701" i="9"/>
  <c r="JF8701" i="9"/>
  <c r="IY8705" i="9"/>
  <c r="JF8705" i="9"/>
  <c r="IY8709" i="9"/>
  <c r="JF8709" i="9"/>
  <c r="IY8713" i="9"/>
  <c r="JF8713" i="9"/>
  <c r="IY8717" i="9"/>
  <c r="JF8717" i="9"/>
  <c r="IY8721" i="9"/>
  <c r="JF8721" i="9"/>
  <c r="IY8725" i="9"/>
  <c r="JF8725" i="9"/>
  <c r="IY8733" i="9"/>
  <c r="JF8733" i="9"/>
  <c r="IY8737" i="9"/>
  <c r="JF8737" i="9"/>
  <c r="IY8741" i="9"/>
  <c r="JF8741" i="9"/>
  <c r="IY8745" i="9"/>
  <c r="JF8745" i="9"/>
  <c r="IY8749" i="9"/>
  <c r="JF8749" i="9"/>
  <c r="IY8753" i="9"/>
  <c r="JF8753" i="9"/>
  <c r="IY8757" i="9"/>
  <c r="JF8757" i="9"/>
  <c r="IY8761" i="9"/>
  <c r="JF8761" i="9"/>
  <c r="IY8765" i="9"/>
  <c r="JF8765" i="9"/>
  <c r="IY8769" i="9"/>
  <c r="JF8769" i="9"/>
  <c r="IY8773" i="9"/>
  <c r="JF8773" i="9"/>
  <c r="IY8777" i="9"/>
  <c r="JF8777" i="9"/>
  <c r="IY8781" i="9"/>
  <c r="JF8781" i="9"/>
  <c r="IY8785" i="9"/>
  <c r="JF8785" i="9"/>
  <c r="IY8789" i="9"/>
  <c r="JF8789" i="9"/>
  <c r="IY8797" i="9"/>
  <c r="JF8797" i="9"/>
  <c r="IY8801" i="9"/>
  <c r="JF8801" i="9"/>
  <c r="IY8805" i="9"/>
  <c r="JF8805" i="9"/>
  <c r="IY8809" i="9"/>
  <c r="JF8809" i="9"/>
  <c r="IY8813" i="9"/>
  <c r="JF8813" i="9"/>
  <c r="IY8817" i="9"/>
  <c r="JF8817" i="9"/>
  <c r="IY8821" i="9"/>
  <c r="JF8821" i="9"/>
  <c r="IY8825" i="9"/>
  <c r="JF8825" i="9"/>
  <c r="IY8829" i="9"/>
  <c r="JF8829" i="9"/>
  <c r="IY8833" i="9"/>
  <c r="JF8833" i="9"/>
  <c r="IY8837" i="9"/>
  <c r="JF8837" i="9"/>
  <c r="IY8841" i="9"/>
  <c r="JF8841" i="9"/>
  <c r="IY8845" i="9"/>
  <c r="JF8845" i="9"/>
  <c r="IY8849" i="9"/>
  <c r="JF8849" i="9"/>
  <c r="IY8853" i="9"/>
  <c r="JF8853" i="9"/>
  <c r="IY8861" i="9"/>
  <c r="JF8861" i="9"/>
  <c r="IY8865" i="9"/>
  <c r="JF8865" i="9"/>
  <c r="IY8869" i="9"/>
  <c r="JF8869" i="9"/>
  <c r="IY8873" i="9"/>
  <c r="JF8873" i="9"/>
  <c r="IY8877" i="9"/>
  <c r="JF8877" i="9"/>
  <c r="IY8881" i="9"/>
  <c r="JF8881" i="9"/>
  <c r="IY8885" i="9"/>
  <c r="JF8885" i="9"/>
  <c r="IY8889" i="9"/>
  <c r="JF8889" i="9"/>
  <c r="IY8893" i="9"/>
  <c r="JF8893" i="9"/>
  <c r="IY8897" i="9"/>
  <c r="JF8897" i="9"/>
  <c r="IY8901" i="9"/>
  <c r="JF8901" i="9"/>
  <c r="IY8905" i="9"/>
  <c r="JF8905" i="9"/>
  <c r="IY8909" i="9"/>
  <c r="JF8909" i="9"/>
  <c r="IY8913" i="9"/>
  <c r="JF8913" i="9"/>
  <c r="IY8917" i="9"/>
  <c r="JF8917" i="9"/>
  <c r="IY8925" i="9"/>
  <c r="JF8925" i="9"/>
  <c r="IY8929" i="9"/>
  <c r="JF8929" i="9"/>
  <c r="IY8933" i="9"/>
  <c r="JF8933" i="9"/>
  <c r="IY8937" i="9"/>
  <c r="JF8937" i="9"/>
  <c r="IY8941" i="9"/>
  <c r="JF8941" i="9"/>
  <c r="IY8945" i="9"/>
  <c r="JF8945" i="9"/>
  <c r="IY8949" i="9"/>
  <c r="JF8949" i="9"/>
  <c r="IY8953" i="9"/>
  <c r="JF8953" i="9"/>
  <c r="IY8957" i="9"/>
  <c r="JF8957" i="9"/>
  <c r="IY8961" i="9"/>
  <c r="JF8961" i="9"/>
  <c r="IY8965" i="9"/>
  <c r="JF8965" i="9"/>
  <c r="IY8969" i="9"/>
  <c r="JF8969" i="9"/>
  <c r="IY8973" i="9"/>
  <c r="JF8973" i="9"/>
  <c r="IY8977" i="9"/>
  <c r="JF8977" i="9"/>
  <c r="IY8981" i="9"/>
  <c r="JF8981" i="9"/>
  <c r="IY8989" i="9"/>
  <c r="JF8989" i="9"/>
  <c r="IY8993" i="9"/>
  <c r="JF8993" i="9"/>
  <c r="IY8997" i="9"/>
  <c r="JF8997" i="9"/>
  <c r="IY9001" i="9"/>
  <c r="JF9001" i="9"/>
  <c r="IY9005" i="9"/>
  <c r="JF9005" i="9"/>
  <c r="IY9009" i="9"/>
  <c r="JF9009" i="9"/>
  <c r="IY9013" i="9"/>
  <c r="JF9013" i="9"/>
  <c r="IY9017" i="9"/>
  <c r="JF9017" i="9"/>
  <c r="IY9021" i="9"/>
  <c r="JF9021" i="9"/>
  <c r="IY9025" i="9"/>
  <c r="JF9025" i="9"/>
  <c r="IY9029" i="9"/>
  <c r="JF9029" i="9"/>
  <c r="IY9033" i="9"/>
  <c r="JF9033" i="9"/>
  <c r="IY9037" i="9"/>
  <c r="JF9037" i="9"/>
  <c r="IY9041" i="9"/>
  <c r="JF9041" i="9"/>
  <c r="IY9045" i="9"/>
  <c r="JF9045" i="9"/>
  <c r="IY9053" i="9"/>
  <c r="JF9053" i="9"/>
  <c r="IY9057" i="9"/>
  <c r="JF9057" i="9"/>
  <c r="IY9061" i="9"/>
  <c r="JF9061" i="9"/>
  <c r="IY9065" i="9"/>
  <c r="JF9065" i="9"/>
  <c r="IY9069" i="9"/>
  <c r="JF9069" i="9"/>
  <c r="IY9073" i="9"/>
  <c r="JF9073" i="9"/>
  <c r="IY9077" i="9"/>
  <c r="JF9077" i="9"/>
  <c r="IY9081" i="9"/>
  <c r="JF9081" i="9"/>
  <c r="IY9085" i="9"/>
  <c r="JF9085" i="9"/>
  <c r="IY9089" i="9"/>
  <c r="JF9089" i="9"/>
  <c r="IY9093" i="9"/>
  <c r="JF9093" i="9"/>
  <c r="IY9097" i="9"/>
  <c r="JF9097" i="9"/>
  <c r="IY9101" i="9"/>
  <c r="JF9101" i="9"/>
  <c r="IY9105" i="9"/>
  <c r="JF9105" i="9"/>
  <c r="IY9109" i="9"/>
  <c r="JF9109" i="9"/>
  <c r="IY9117" i="9"/>
  <c r="JF9117" i="9"/>
  <c r="IY9121" i="9"/>
  <c r="JF9121" i="9"/>
  <c r="IY9125" i="9"/>
  <c r="JF9125" i="9"/>
  <c r="IY9129" i="9"/>
  <c r="JF9129" i="9"/>
  <c r="IY9133" i="9"/>
  <c r="JF9133" i="9"/>
  <c r="IY9137" i="9"/>
  <c r="JF9137" i="9"/>
  <c r="IY9141" i="9"/>
  <c r="JF9141" i="9"/>
  <c r="IY9145" i="9"/>
  <c r="JF9145" i="9"/>
  <c r="IY9149" i="9"/>
  <c r="JF9149" i="9"/>
  <c r="IY9153" i="9"/>
  <c r="JF9153" i="9"/>
  <c r="IY9157" i="9"/>
  <c r="JF9157" i="9"/>
  <c r="IY9161" i="9"/>
  <c r="JF9161" i="9"/>
  <c r="IY9165" i="9"/>
  <c r="JF9165" i="9"/>
  <c r="IY9169" i="9"/>
  <c r="JF9169" i="9"/>
  <c r="IY9173" i="9"/>
  <c r="JF9173" i="9"/>
  <c r="IY9181" i="9"/>
  <c r="JF9181" i="9"/>
  <c r="IY9185" i="9"/>
  <c r="JF9185" i="9"/>
  <c r="IY9189" i="9"/>
  <c r="JF9189" i="9"/>
  <c r="IY9193" i="9"/>
  <c r="JF9193" i="9"/>
  <c r="IY9197" i="9"/>
  <c r="JF9197" i="9"/>
  <c r="IY9201" i="9"/>
  <c r="JF9201" i="9"/>
  <c r="IY9205" i="9"/>
  <c r="JF9205" i="9"/>
  <c r="IY9209" i="9"/>
  <c r="JF9209" i="9"/>
  <c r="IY9213" i="9"/>
  <c r="JF9213" i="9"/>
  <c r="IY9217" i="9"/>
  <c r="JF9217" i="9"/>
  <c r="IY9221" i="9"/>
  <c r="JF9221" i="9"/>
  <c r="IY9225" i="9"/>
  <c r="JF9225" i="9"/>
  <c r="IY9229" i="9"/>
  <c r="JF9229" i="9"/>
  <c r="IY9233" i="9"/>
  <c r="JF9233" i="9"/>
  <c r="IY9237" i="9"/>
  <c r="JF9237" i="9"/>
  <c r="IY9245" i="9"/>
  <c r="JF9245" i="9"/>
  <c r="IY9249" i="9"/>
  <c r="JF9249" i="9"/>
  <c r="IY9253" i="9"/>
  <c r="JF9253" i="9"/>
  <c r="IY9257" i="9"/>
  <c r="JF9257" i="9"/>
  <c r="IY9261" i="9"/>
  <c r="JF9261" i="9"/>
  <c r="IY9265" i="9"/>
  <c r="JF9265" i="9"/>
  <c r="IY9269" i="9"/>
  <c r="JF9269" i="9"/>
  <c r="IY9273" i="9"/>
  <c r="JF9273" i="9"/>
  <c r="IY9277" i="9"/>
  <c r="JF9277" i="9"/>
  <c r="IY9281" i="9"/>
  <c r="JF9281" i="9"/>
  <c r="IY9285" i="9"/>
  <c r="JF9285" i="9"/>
  <c r="IY9289" i="9"/>
  <c r="JF9289" i="9"/>
  <c r="IY9293" i="9"/>
  <c r="JF9293" i="9"/>
  <c r="IY9297" i="9"/>
  <c r="JF9297" i="9"/>
  <c r="IY9301" i="9"/>
  <c r="JF9301" i="9"/>
  <c r="IY9309" i="9"/>
  <c r="JF9309" i="9"/>
  <c r="IY9313" i="9"/>
  <c r="JF9313" i="9"/>
  <c r="IY9317" i="9"/>
  <c r="JF9317" i="9"/>
  <c r="IY9321" i="9"/>
  <c r="JF9321" i="9"/>
  <c r="IY9325" i="9"/>
  <c r="JF9325" i="9"/>
  <c r="IY9329" i="9"/>
  <c r="JF9329" i="9"/>
  <c r="IY9333" i="9"/>
  <c r="JF9333" i="9"/>
  <c r="IY9337" i="9"/>
  <c r="JF9337" i="9"/>
  <c r="IY9341" i="9"/>
  <c r="JF9341" i="9"/>
  <c r="IY9345" i="9"/>
  <c r="JF9345" i="9"/>
  <c r="IY9349" i="9"/>
  <c r="JF9349" i="9"/>
  <c r="IY9353" i="9"/>
  <c r="JF9353" i="9"/>
  <c r="IY9357" i="9"/>
  <c r="JF9357" i="9"/>
  <c r="IY9361" i="9"/>
  <c r="JF9361" i="9"/>
  <c r="IY9365" i="9"/>
  <c r="JF9365" i="9"/>
  <c r="IY9373" i="9"/>
  <c r="JF9373" i="9"/>
  <c r="IY9377" i="9"/>
  <c r="JF9377" i="9"/>
  <c r="IY9381" i="9"/>
  <c r="JF9381" i="9"/>
  <c r="IY9385" i="9"/>
  <c r="JF9385" i="9"/>
  <c r="IY9389" i="9"/>
  <c r="JF9389" i="9"/>
  <c r="IY9393" i="9"/>
  <c r="JF9393" i="9"/>
  <c r="IY9397" i="9"/>
  <c r="JF9397" i="9"/>
  <c r="IY9401" i="9"/>
  <c r="JF9401" i="9"/>
  <c r="IY9405" i="9"/>
  <c r="JF9405" i="9"/>
  <c r="IY9409" i="9"/>
  <c r="JF9409" i="9"/>
  <c r="IY9413" i="9"/>
  <c r="JF9413" i="9"/>
  <c r="IY9417" i="9"/>
  <c r="JF9417" i="9"/>
  <c r="IY9421" i="9"/>
  <c r="JF9421" i="9"/>
  <c r="IY9425" i="9"/>
  <c r="JF9425" i="9"/>
  <c r="IY9429" i="9"/>
  <c r="JF9429" i="9"/>
  <c r="IY9433" i="9"/>
  <c r="JF9433" i="9"/>
  <c r="IY9437" i="9"/>
  <c r="JF9437" i="9"/>
  <c r="IY9441" i="9"/>
  <c r="JF9441" i="9"/>
  <c r="IY9445" i="9"/>
  <c r="JF9445" i="9"/>
  <c r="IY9449" i="9"/>
  <c r="JF9449" i="9"/>
  <c r="IY9453" i="9"/>
  <c r="JF9453" i="9"/>
  <c r="IY9457" i="9"/>
  <c r="JF9457" i="9"/>
  <c r="IY9461" i="9"/>
  <c r="JF9461" i="9"/>
  <c r="IY9465" i="9"/>
  <c r="JF9465" i="9"/>
  <c r="IY9469" i="9"/>
  <c r="JF9469" i="9"/>
  <c r="IY9473" i="9"/>
  <c r="JF9473" i="9"/>
  <c r="IY9477" i="9"/>
  <c r="JF9477" i="9"/>
  <c r="IY9481" i="9"/>
  <c r="JF9481" i="9"/>
  <c r="IY9485" i="9"/>
  <c r="JF9485" i="9"/>
  <c r="IY9489" i="9"/>
  <c r="JF9489" i="9"/>
  <c r="IY9493" i="9"/>
  <c r="JF9493" i="9"/>
  <c r="IY9497" i="9"/>
  <c r="JF9497" i="9"/>
  <c r="IY9501" i="9"/>
  <c r="JF9501" i="9"/>
  <c r="IY9505" i="9"/>
  <c r="JF9505" i="9"/>
  <c r="IY9509" i="9"/>
  <c r="JF9509" i="9"/>
  <c r="IY9513" i="9"/>
  <c r="JF9513" i="9"/>
  <c r="IY9517" i="9"/>
  <c r="JF9517" i="9"/>
  <c r="IY9521" i="9"/>
  <c r="JF9521" i="9"/>
  <c r="IY9525" i="9"/>
  <c r="JF9525" i="9"/>
  <c r="IY9529" i="9"/>
  <c r="JF9529" i="9"/>
  <c r="IY9533" i="9"/>
  <c r="JF9533" i="9"/>
  <c r="IY9537" i="9"/>
  <c r="JF9537" i="9"/>
  <c r="IY9541" i="9"/>
  <c r="JF9541" i="9"/>
  <c r="IY9545" i="9"/>
  <c r="JF9545" i="9"/>
  <c r="IY9549" i="9"/>
  <c r="JF9549" i="9"/>
  <c r="IY9553" i="9"/>
  <c r="JF9553" i="9"/>
  <c r="IY9557" i="9"/>
  <c r="JF9557" i="9"/>
  <c r="IY9561" i="9"/>
  <c r="JF9561" i="9"/>
  <c r="IY9565" i="9"/>
  <c r="JF9565" i="9"/>
  <c r="IY9569" i="9"/>
  <c r="JF9569" i="9"/>
  <c r="IY9573" i="9"/>
  <c r="JF9573" i="9"/>
  <c r="IY9577" i="9"/>
  <c r="JF9577" i="9"/>
  <c r="IY9581" i="9"/>
  <c r="JF9581" i="9"/>
  <c r="IY9585" i="9"/>
  <c r="JF9585" i="9"/>
  <c r="IY9589" i="9"/>
  <c r="JF9589" i="9"/>
  <c r="IY9593" i="9"/>
  <c r="JF9593" i="9"/>
  <c r="IY9597" i="9"/>
  <c r="JF9597" i="9"/>
  <c r="IY9601" i="9"/>
  <c r="JF9601" i="9"/>
  <c r="IY9605" i="9"/>
  <c r="JF9605" i="9"/>
  <c r="IY9609" i="9"/>
  <c r="JF9609" i="9"/>
  <c r="IY9613" i="9"/>
  <c r="JF9613" i="9"/>
  <c r="IY9617" i="9"/>
  <c r="JF9617" i="9"/>
  <c r="IY9621" i="9"/>
  <c r="JF9621" i="9"/>
  <c r="IY9625" i="9"/>
  <c r="JF9625" i="9"/>
  <c r="IY9629" i="9"/>
  <c r="JF9629" i="9"/>
  <c r="IY9633" i="9"/>
  <c r="JF9633" i="9"/>
  <c r="IY9637" i="9"/>
  <c r="JF9637" i="9"/>
  <c r="IY9641" i="9"/>
  <c r="JF9641" i="9"/>
  <c r="IY9645" i="9"/>
  <c r="JF9645" i="9"/>
  <c r="IY9649" i="9"/>
  <c r="JF9649" i="9"/>
  <c r="IY9653" i="9"/>
  <c r="JF9653" i="9"/>
  <c r="IY9657" i="9"/>
  <c r="JF9657" i="9"/>
  <c r="IY9661" i="9"/>
  <c r="JF9661" i="9"/>
  <c r="IY9665" i="9"/>
  <c r="JF9665" i="9"/>
  <c r="IY9669" i="9"/>
  <c r="JF9669" i="9"/>
  <c r="IY9673" i="9"/>
  <c r="JF9673" i="9"/>
  <c r="IY9677" i="9"/>
  <c r="JF9677" i="9"/>
  <c r="IY9681" i="9"/>
  <c r="JF9681" i="9"/>
  <c r="IY9685" i="9"/>
  <c r="JF9685" i="9"/>
  <c r="IY9689" i="9"/>
  <c r="JF9689" i="9"/>
  <c r="IY9693" i="9"/>
  <c r="JF9693" i="9"/>
  <c r="IY9697" i="9"/>
  <c r="JF9697" i="9"/>
  <c r="IY9701" i="9"/>
  <c r="JF9701" i="9"/>
  <c r="IY9705" i="9"/>
  <c r="JF9705" i="9"/>
  <c r="IY9709" i="9"/>
  <c r="JF9709" i="9"/>
  <c r="IY9713" i="9"/>
  <c r="JF9713" i="9"/>
  <c r="IY9717" i="9"/>
  <c r="JF9717" i="9"/>
  <c r="IY9721" i="9"/>
  <c r="JF9721" i="9"/>
  <c r="IY9725" i="9"/>
  <c r="JF9725" i="9"/>
  <c r="IY9729" i="9"/>
  <c r="JF9729" i="9"/>
  <c r="IY9733" i="9"/>
  <c r="JF9733" i="9"/>
  <c r="IY9737" i="9"/>
  <c r="JF9737" i="9"/>
  <c r="IY9741" i="9"/>
  <c r="JF9741" i="9"/>
  <c r="IY9745" i="9"/>
  <c r="JF9745" i="9"/>
  <c r="IY9749" i="9"/>
  <c r="JF9749" i="9"/>
  <c r="IY9753" i="9"/>
  <c r="JF9753" i="9"/>
  <c r="IY9757" i="9"/>
  <c r="JF9757" i="9"/>
  <c r="IY9761" i="9"/>
  <c r="JF9761" i="9"/>
  <c r="IY9765" i="9"/>
  <c r="JF9765" i="9"/>
  <c r="IY9769" i="9"/>
  <c r="JF9769" i="9"/>
  <c r="IY9773" i="9"/>
  <c r="JF9773" i="9"/>
  <c r="IY9777" i="9"/>
  <c r="JF9777" i="9"/>
  <c r="IY9781" i="9"/>
  <c r="JF9781" i="9"/>
  <c r="IY9785" i="9"/>
  <c r="JF9785" i="9"/>
  <c r="IY9789" i="9"/>
  <c r="JF9789" i="9"/>
  <c r="IY9793" i="9"/>
  <c r="JF9793" i="9"/>
  <c r="IY9797" i="9"/>
  <c r="JF9797" i="9"/>
  <c r="IY9801" i="9"/>
  <c r="JF9801" i="9"/>
  <c r="IY9805" i="9"/>
  <c r="JF9805" i="9"/>
  <c r="IY9809" i="9"/>
  <c r="JF9809" i="9"/>
  <c r="IY9813" i="9"/>
  <c r="JF9813" i="9"/>
  <c r="IY9817" i="9"/>
  <c r="JF9817" i="9"/>
  <c r="IY9821" i="9"/>
  <c r="JF9821" i="9"/>
  <c r="IY9825" i="9"/>
  <c r="JF9825" i="9"/>
  <c r="IY9829" i="9"/>
  <c r="JF9829" i="9"/>
  <c r="IY9833" i="9"/>
  <c r="JF9833" i="9"/>
  <c r="IY9837" i="9"/>
  <c r="JF9837" i="9"/>
  <c r="IY9841" i="9"/>
  <c r="JF9841" i="9"/>
  <c r="IY9845" i="9"/>
  <c r="JF9845" i="9"/>
  <c r="IY9849" i="9"/>
  <c r="JF9849" i="9"/>
  <c r="IY9853" i="9"/>
  <c r="JF9853" i="9"/>
  <c r="IY9857" i="9"/>
  <c r="JF9857" i="9"/>
  <c r="IY9861" i="9"/>
  <c r="JF9861" i="9"/>
  <c r="IY9865" i="9"/>
  <c r="JF9865" i="9"/>
  <c r="IY9869" i="9"/>
  <c r="JF9869" i="9"/>
  <c r="IY9873" i="9"/>
  <c r="JF9873" i="9"/>
  <c r="IY9877" i="9"/>
  <c r="JF9877" i="9"/>
  <c r="IY9881" i="9"/>
  <c r="JF9881" i="9"/>
  <c r="IY9885" i="9"/>
  <c r="JF9885" i="9"/>
  <c r="IY9889" i="9"/>
  <c r="JF9889" i="9"/>
  <c r="IY9893" i="9"/>
  <c r="JF9893" i="9"/>
  <c r="IY9897" i="9"/>
  <c r="JF9897" i="9"/>
  <c r="IY9901" i="9"/>
  <c r="JF9901" i="9"/>
  <c r="IY9905" i="9"/>
  <c r="JF9905" i="9"/>
  <c r="IY9909" i="9"/>
  <c r="JF9909" i="9"/>
  <c r="IY9913" i="9"/>
  <c r="JF9913" i="9"/>
  <c r="IY9917" i="9"/>
  <c r="JF9917" i="9"/>
  <c r="IY9921" i="9"/>
  <c r="JF9921" i="9"/>
  <c r="IY9925" i="9"/>
  <c r="JF9925" i="9"/>
  <c r="IY9929" i="9"/>
  <c r="JF9929" i="9"/>
  <c r="IY9933" i="9"/>
  <c r="JF9933" i="9"/>
  <c r="IY9937" i="9"/>
  <c r="JF9937" i="9"/>
  <c r="IY9941" i="9"/>
  <c r="JF9941" i="9"/>
  <c r="IY9945" i="9"/>
  <c r="JF9945" i="9"/>
  <c r="IY9949" i="9"/>
  <c r="JF9949" i="9"/>
  <c r="IY9953" i="9"/>
  <c r="JF9953" i="9"/>
  <c r="IY9957" i="9"/>
  <c r="JF9957" i="9"/>
  <c r="IY9961" i="9"/>
  <c r="JF9961" i="9"/>
  <c r="IY9965" i="9"/>
  <c r="JF9965" i="9"/>
  <c r="IY9969" i="9"/>
  <c r="JF9969" i="9"/>
  <c r="IY9973" i="9"/>
  <c r="JF9973" i="9"/>
  <c r="IY9977" i="9"/>
  <c r="JF9977" i="9"/>
  <c r="IY9981" i="9"/>
  <c r="JF9981" i="9"/>
  <c r="IY9985" i="9"/>
  <c r="JF9985" i="9"/>
  <c r="IY9989" i="9"/>
  <c r="JF9989" i="9"/>
  <c r="IY9993" i="9"/>
  <c r="JF9993" i="9"/>
  <c r="IY9997" i="9"/>
  <c r="JF9997" i="9"/>
  <c r="IY10001" i="9"/>
  <c r="JF10001" i="9"/>
  <c r="IV9225" i="9"/>
  <c r="IW1988" i="9"/>
  <c r="IX2100" i="9"/>
  <c r="IX2228" i="9"/>
  <c r="IX5122" i="9"/>
  <c r="IV6344" i="9"/>
  <c r="IY2428" i="9"/>
  <c r="IW1940" i="9"/>
  <c r="IX2004" i="9"/>
  <c r="IX2132" i="9"/>
  <c r="IX5250" i="9"/>
  <c r="IV6856" i="9"/>
  <c r="IX9428" i="9"/>
  <c r="IY3963" i="9"/>
  <c r="IW1956" i="9"/>
  <c r="IX2036" i="9"/>
  <c r="IX2164" i="9"/>
  <c r="IX5378" i="9"/>
  <c r="IV8905" i="9"/>
  <c r="IY2300" i="9"/>
  <c r="IW1972" i="9"/>
  <c r="IX2068" i="9"/>
  <c r="IX2196" i="9"/>
  <c r="IX4994" i="9"/>
  <c r="IV5832" i="9"/>
  <c r="IV9161" i="9"/>
  <c r="IY2364" i="9"/>
  <c r="IY4731" i="9"/>
  <c r="IW53" i="9"/>
  <c r="JC53" i="9" s="1"/>
  <c r="IX53" i="9"/>
  <c r="IW57" i="9"/>
  <c r="JC57" i="9" s="1"/>
  <c r="IX57" i="9"/>
  <c r="IW101" i="9"/>
  <c r="JC101" i="9" s="1"/>
  <c r="IX101" i="9"/>
  <c r="IW105" i="9"/>
  <c r="JC105" i="9" s="1"/>
  <c r="IX105" i="9"/>
  <c r="IW149" i="9"/>
  <c r="JC149" i="9" s="1"/>
  <c r="IX149" i="9"/>
  <c r="IW153" i="9"/>
  <c r="JC153" i="9" s="1"/>
  <c r="IX153" i="9"/>
  <c r="IW405" i="9"/>
  <c r="IX405" i="9"/>
  <c r="IW409" i="9"/>
  <c r="IX409" i="9"/>
  <c r="IW517" i="9"/>
  <c r="IX517" i="9"/>
  <c r="IW521" i="9"/>
  <c r="IX521" i="9"/>
  <c r="IW821" i="9"/>
  <c r="IX821" i="9"/>
  <c r="IW829" i="9"/>
  <c r="IY829" i="9"/>
  <c r="IW837" i="9"/>
  <c r="IX837" i="9"/>
  <c r="IY837" i="9"/>
  <c r="IW845" i="9"/>
  <c r="IY845" i="9"/>
  <c r="IW869" i="9"/>
  <c r="IX869" i="9"/>
  <c r="IY869" i="9"/>
  <c r="IW877" i="9"/>
  <c r="IY877" i="9"/>
  <c r="IW885" i="9"/>
  <c r="IX885" i="9"/>
  <c r="IY885" i="9"/>
  <c r="IW893" i="9"/>
  <c r="IY893" i="9"/>
  <c r="IW901" i="9"/>
  <c r="IX901" i="9"/>
  <c r="IY901" i="9"/>
  <c r="IW905" i="9"/>
  <c r="IX905" i="9"/>
  <c r="IW917" i="9"/>
  <c r="IX917" i="9"/>
  <c r="IY917" i="9"/>
  <c r="IW925" i="9"/>
  <c r="IY925" i="9"/>
  <c r="IW933" i="9"/>
  <c r="IX933" i="9"/>
  <c r="IY933" i="9"/>
  <c r="IW941" i="9"/>
  <c r="IY941" i="9"/>
  <c r="IW969" i="9"/>
  <c r="IX969" i="9"/>
  <c r="IW1017" i="9"/>
  <c r="IX1017" i="9"/>
  <c r="IW1049" i="9"/>
  <c r="IX1049" i="9"/>
  <c r="IW1077" i="9"/>
  <c r="IX1077" i="9"/>
  <c r="IY1077" i="9"/>
  <c r="IW1085" i="9"/>
  <c r="IY1085" i="9"/>
  <c r="IW1093" i="9"/>
  <c r="IX1093" i="9"/>
  <c r="IY1093" i="9"/>
  <c r="IW1101" i="9"/>
  <c r="IY1101" i="9"/>
  <c r="IW1109" i="9"/>
  <c r="IX1109" i="9"/>
  <c r="IY1109" i="9"/>
  <c r="IW1117" i="9"/>
  <c r="IY1117" i="9"/>
  <c r="IW1145" i="9"/>
  <c r="IX1145" i="9"/>
  <c r="IW1193" i="9"/>
  <c r="IX1193" i="9"/>
  <c r="IW1225" i="9"/>
  <c r="IX1225" i="9"/>
  <c r="IW1229" i="9"/>
  <c r="IY1229" i="9"/>
  <c r="IW1257" i="9"/>
  <c r="IX1257" i="9"/>
  <c r="IW1285" i="9"/>
  <c r="IX1285" i="9"/>
  <c r="IY1285" i="9"/>
  <c r="IW1293" i="9"/>
  <c r="IY1293" i="9"/>
  <c r="IW1301" i="9"/>
  <c r="IX1301" i="9"/>
  <c r="IY1301" i="9"/>
  <c r="IW1309" i="9"/>
  <c r="IY1309" i="9"/>
  <c r="IW1337" i="9"/>
  <c r="IX1337" i="9"/>
  <c r="IW1365" i="9"/>
  <c r="IX1365" i="9"/>
  <c r="IY1365" i="9"/>
  <c r="IW1373" i="9"/>
  <c r="IY1373" i="9"/>
  <c r="IW1401" i="9"/>
  <c r="IX1401" i="9"/>
  <c r="IW1449" i="9"/>
  <c r="IX1449" i="9"/>
  <c r="IW1497" i="9"/>
  <c r="IX1497" i="9"/>
  <c r="IW1509" i="9"/>
  <c r="IX1509" i="9"/>
  <c r="IY1509" i="9"/>
  <c r="IW1517" i="9"/>
  <c r="IY1517" i="9"/>
  <c r="IW1545" i="9"/>
  <c r="IX1545" i="9"/>
  <c r="IW1593" i="9"/>
  <c r="IX1593" i="9"/>
  <c r="IW1641" i="9"/>
  <c r="IX1641" i="9"/>
  <c r="IW1673" i="9"/>
  <c r="IX1673" i="9"/>
  <c r="IW1701" i="9"/>
  <c r="IX1701" i="9"/>
  <c r="IY1701" i="9"/>
  <c r="IW1709" i="9"/>
  <c r="IY1709" i="9"/>
  <c r="IW1717" i="9"/>
  <c r="IX1717" i="9"/>
  <c r="IY1717" i="9"/>
  <c r="IW1725" i="9"/>
  <c r="IY1725" i="9"/>
  <c r="IW1733" i="9"/>
  <c r="IX1733" i="9"/>
  <c r="IY1733" i="9"/>
  <c r="IW1741" i="9"/>
  <c r="IY1741" i="9"/>
  <c r="IW1769" i="9"/>
  <c r="IX1769" i="9"/>
  <c r="IW1817" i="9"/>
  <c r="IX1817" i="9"/>
  <c r="IW1829" i="9"/>
  <c r="IX1829" i="9"/>
  <c r="IY1829" i="9"/>
  <c r="IW1833" i="9"/>
  <c r="IX1833" i="9"/>
  <c r="IW1865" i="9"/>
  <c r="IX1865" i="9"/>
  <c r="IW1901" i="9"/>
  <c r="IY1901" i="9"/>
  <c r="IX1913" i="9"/>
  <c r="IU1913" i="9"/>
  <c r="IX1921" i="9"/>
  <c r="IU1921" i="9"/>
  <c r="IX1925" i="9"/>
  <c r="IY1925" i="9"/>
  <c r="IU1965" i="9"/>
  <c r="IY1965" i="9"/>
  <c r="IU1973" i="9"/>
  <c r="IY1973" i="9"/>
  <c r="IU1981" i="9"/>
  <c r="IY1981" i="9"/>
  <c r="IW2013" i="9"/>
  <c r="IY2013" i="9"/>
  <c r="IW2037" i="9"/>
  <c r="IY2037" i="9"/>
  <c r="IW2053" i="9"/>
  <c r="IY2053" i="9"/>
  <c r="IW2077" i="9"/>
  <c r="IY2077" i="9"/>
  <c r="IW2101" i="9"/>
  <c r="IY2101" i="9"/>
  <c r="IW2133" i="9"/>
  <c r="IY2133" i="9"/>
  <c r="IW2141" i="9"/>
  <c r="IY2141" i="9"/>
  <c r="IW2157" i="9"/>
  <c r="IY2157" i="9"/>
  <c r="IW2181" i="9"/>
  <c r="IY2181" i="9"/>
  <c r="IW2189" i="9"/>
  <c r="IY2189" i="9"/>
  <c r="IW2213" i="9"/>
  <c r="IY2213" i="9"/>
  <c r="IW2245" i="9"/>
  <c r="IY2245" i="9"/>
  <c r="IW2269" i="9"/>
  <c r="IY2269" i="9"/>
  <c r="IW2277" i="9"/>
  <c r="IY2277" i="9"/>
  <c r="IW2285" i="9"/>
  <c r="IY2285" i="9"/>
  <c r="IW2357" i="9"/>
  <c r="IY2357" i="9"/>
  <c r="IW2397" i="9"/>
  <c r="IY2397" i="9"/>
  <c r="IW2405" i="9"/>
  <c r="IY2405" i="9"/>
  <c r="IW2413" i="9"/>
  <c r="IY2413" i="9"/>
  <c r="IW2429" i="9"/>
  <c r="IY2429" i="9"/>
  <c r="IW2437" i="9"/>
  <c r="IY2437" i="9"/>
  <c r="IW2461" i="9"/>
  <c r="IY2461" i="9"/>
  <c r="IW2469" i="9"/>
  <c r="IY2469" i="9"/>
  <c r="IW2589" i="9"/>
  <c r="IY2589" i="9"/>
  <c r="IW2597" i="9"/>
  <c r="IY2597" i="9"/>
  <c r="IW2661" i="9"/>
  <c r="IY2661" i="9"/>
  <c r="IW2685" i="9"/>
  <c r="IY2685" i="9"/>
  <c r="IW2693" i="9"/>
  <c r="IY2693" i="9"/>
  <c r="IW2717" i="9"/>
  <c r="IY2717" i="9"/>
  <c r="IW2725" i="9"/>
  <c r="IY2725" i="9"/>
  <c r="IW2773" i="9"/>
  <c r="IY2773" i="9"/>
  <c r="IW2805" i="9"/>
  <c r="IY2805" i="9"/>
  <c r="IW2845" i="9"/>
  <c r="IY2845" i="9"/>
  <c r="IW2853" i="9"/>
  <c r="IY2853" i="9"/>
  <c r="IW2877" i="9"/>
  <c r="IY2877" i="9"/>
  <c r="IW2885" i="9"/>
  <c r="IY2885" i="9"/>
  <c r="IW2909" i="9"/>
  <c r="IY2909" i="9"/>
  <c r="IW2917" i="9"/>
  <c r="IY2917" i="9"/>
  <c r="IW2941" i="9"/>
  <c r="IY2941" i="9"/>
  <c r="IW2949" i="9"/>
  <c r="IY2949" i="9"/>
  <c r="IW2957" i="9"/>
  <c r="IY2957" i="9"/>
  <c r="IW2965" i="9"/>
  <c r="IY2965" i="9"/>
  <c r="IW2989" i="9"/>
  <c r="IY2989" i="9"/>
  <c r="IW2997" i="9"/>
  <c r="IY2997" i="9"/>
  <c r="IW3021" i="9"/>
  <c r="IY3021" i="9"/>
  <c r="IW3029" i="9"/>
  <c r="IY3029" i="9"/>
  <c r="IW3053" i="9"/>
  <c r="IY3053" i="9"/>
  <c r="IW3069" i="9"/>
  <c r="IY3069" i="9"/>
  <c r="IW3077" i="9"/>
  <c r="IY3077" i="9"/>
  <c r="IW3101" i="9"/>
  <c r="IY3101" i="9"/>
  <c r="IW3109" i="9"/>
  <c r="IY3109" i="9"/>
  <c r="IW3133" i="9"/>
  <c r="IY3133" i="9"/>
  <c r="IW3141" i="9"/>
  <c r="IY3141" i="9"/>
  <c r="IW3165" i="9"/>
  <c r="IY3165" i="9"/>
  <c r="IW3173" i="9"/>
  <c r="IY3173" i="9"/>
  <c r="IW3293" i="9"/>
  <c r="IY3293" i="9"/>
  <c r="IW3301" i="9"/>
  <c r="IY3301" i="9"/>
  <c r="IW3349" i="9"/>
  <c r="IY3349" i="9"/>
  <c r="IW3357" i="9"/>
  <c r="IY3357" i="9"/>
  <c r="IW3365" i="9"/>
  <c r="IY3365" i="9"/>
  <c r="IW3373" i="9"/>
  <c r="IY3373" i="9"/>
  <c r="IW3381" i="9"/>
  <c r="IY3381" i="9"/>
  <c r="IW3405" i="9"/>
  <c r="IY3405" i="9"/>
  <c r="IW3413" i="9"/>
  <c r="IY3413" i="9"/>
  <c r="IW3421" i="9"/>
  <c r="IY3421" i="9"/>
  <c r="IW3429" i="9"/>
  <c r="IY3429" i="9"/>
  <c r="IW3437" i="9"/>
  <c r="IY3437" i="9"/>
  <c r="IW3445" i="9"/>
  <c r="IY3445" i="9"/>
  <c r="IW3469" i="9"/>
  <c r="IY3469" i="9"/>
  <c r="IW3477" i="9"/>
  <c r="IY3477" i="9"/>
  <c r="IW3509" i="9"/>
  <c r="IY3509" i="9"/>
  <c r="IW3517" i="9"/>
  <c r="IY3517" i="9"/>
  <c r="IW3525" i="9"/>
  <c r="IY3525" i="9"/>
  <c r="IW3533" i="9"/>
  <c r="IY3533" i="9"/>
  <c r="IW3541" i="9"/>
  <c r="IY3541" i="9"/>
  <c r="IW3573" i="9"/>
  <c r="IY3573" i="9"/>
  <c r="IW3629" i="9"/>
  <c r="IY3629" i="9"/>
  <c r="IW3677" i="9"/>
  <c r="IY3677" i="9"/>
  <c r="IW3685" i="9"/>
  <c r="IY3685" i="9"/>
  <c r="IW3709" i="9"/>
  <c r="IY3709" i="9"/>
  <c r="IW3717" i="9"/>
  <c r="IY3717" i="9"/>
  <c r="IW3741" i="9"/>
  <c r="IY3741" i="9"/>
  <c r="IW3749" i="9"/>
  <c r="IY3749" i="9"/>
  <c r="IW3773" i="9"/>
  <c r="IY3773" i="9"/>
  <c r="IW3781" i="9"/>
  <c r="IY3781" i="9"/>
  <c r="IW3789" i="9"/>
  <c r="IY3789" i="9"/>
  <c r="IW3797" i="9"/>
  <c r="IY3797" i="9"/>
  <c r="IW3853" i="9"/>
  <c r="IY3853" i="9"/>
  <c r="IW3861" i="9"/>
  <c r="IY3861" i="9"/>
  <c r="IW4093" i="9"/>
  <c r="IY4093" i="9"/>
  <c r="IW4149" i="9"/>
  <c r="IY4149" i="9"/>
  <c r="IW4157" i="9"/>
  <c r="IY4157" i="9"/>
  <c r="IW4181" i="9"/>
  <c r="IY4181" i="9"/>
  <c r="IW4189" i="9"/>
  <c r="IY4189" i="9"/>
  <c r="IY4197" i="9"/>
  <c r="IU4197" i="9"/>
  <c r="IY4205" i="9"/>
  <c r="IU4205" i="9"/>
  <c r="IY4213" i="9"/>
  <c r="IU4213" i="9"/>
  <c r="IY4221" i="9"/>
  <c r="IU4221" i="9"/>
  <c r="IY4229" i="9"/>
  <c r="IU4229" i="9"/>
  <c r="IY4237" i="9"/>
  <c r="IU4237" i="9"/>
  <c r="IY4269" i="9"/>
  <c r="IU4269" i="9"/>
  <c r="IY4297" i="9"/>
  <c r="IU4297" i="9"/>
  <c r="IY4309" i="9"/>
  <c r="IU4309" i="9"/>
  <c r="IY4317" i="9"/>
  <c r="IU4317" i="9"/>
  <c r="IY4325" i="9"/>
  <c r="IU4325" i="9"/>
  <c r="IY4333" i="9"/>
  <c r="IU4333" i="9"/>
  <c r="IY4341" i="9"/>
  <c r="IU4341" i="9"/>
  <c r="IY4349" i="9"/>
  <c r="IU4349" i="9"/>
  <c r="IY4357" i="9"/>
  <c r="IU4357" i="9"/>
  <c r="IY4365" i="9"/>
  <c r="IU4365" i="9"/>
  <c r="IY4373" i="9"/>
  <c r="IU4373" i="9"/>
  <c r="IY4381" i="9"/>
  <c r="IU4381" i="9"/>
  <c r="IY4413" i="9"/>
  <c r="IU4413" i="9"/>
  <c r="IY4441" i="9"/>
  <c r="IU4441" i="9"/>
  <c r="IY4473" i="9"/>
  <c r="IU4473" i="9"/>
  <c r="IY4501" i="9"/>
  <c r="IU4501" i="9"/>
  <c r="IY4509" i="9"/>
  <c r="IU4509" i="9"/>
  <c r="IY4517" i="9"/>
  <c r="IU4517" i="9"/>
  <c r="IY4525" i="9"/>
  <c r="IU4525" i="9"/>
  <c r="IY4533" i="9"/>
  <c r="IU4533" i="9"/>
  <c r="IY4541" i="9"/>
  <c r="IU4541" i="9"/>
  <c r="IY4549" i="9"/>
  <c r="IU4549" i="9"/>
  <c r="IY4557" i="9"/>
  <c r="IU4557" i="9"/>
  <c r="IY4565" i="9"/>
  <c r="IU4565" i="9"/>
  <c r="IY4573" i="9"/>
  <c r="IU4573" i="9"/>
  <c r="IY4585" i="9"/>
  <c r="IU4585" i="9"/>
  <c r="IY4613" i="9"/>
  <c r="IU4613" i="9"/>
  <c r="IY4621" i="9"/>
  <c r="IU4621" i="9"/>
  <c r="IY4629" i="9"/>
  <c r="IU4629" i="9"/>
  <c r="IY4637" i="9"/>
  <c r="IU4637" i="9"/>
  <c r="IY4665" i="9"/>
  <c r="IU4665" i="9"/>
  <c r="IY4713" i="9"/>
  <c r="IU4713" i="9"/>
  <c r="IY4725" i="9"/>
  <c r="IU4725" i="9"/>
  <c r="IY4733" i="9"/>
  <c r="IU4733" i="9"/>
  <c r="IY4741" i="9"/>
  <c r="IU4741" i="9"/>
  <c r="IY4745" i="9"/>
  <c r="IU4745" i="9"/>
  <c r="IY4793" i="9"/>
  <c r="IU4793" i="9"/>
  <c r="IY4825" i="9"/>
  <c r="IU4825" i="9"/>
  <c r="IY4941" i="9"/>
  <c r="IU4941" i="9"/>
  <c r="IY4953" i="9"/>
  <c r="IU4953" i="9"/>
  <c r="IY4957" i="9"/>
  <c r="IU4957" i="9"/>
  <c r="IW5421" i="9"/>
  <c r="JC5421" i="9" s="1"/>
  <c r="IY5421" i="9"/>
  <c r="IW5453" i="9"/>
  <c r="JC5453" i="9" s="1"/>
  <c r="IY5453" i="9"/>
  <c r="IW5517" i="9"/>
  <c r="JC5517" i="9" s="1"/>
  <c r="IY5517" i="9"/>
  <c r="IW5645" i="9"/>
  <c r="JC5645" i="9" s="1"/>
  <c r="IY5645" i="9"/>
  <c r="IW5709" i="9"/>
  <c r="JC5709" i="9" s="1"/>
  <c r="IY5709" i="9"/>
  <c r="IW6029" i="9"/>
  <c r="JC6029" i="9" s="1"/>
  <c r="IY6029" i="9"/>
  <c r="IY6173" i="9"/>
  <c r="IW6173" i="9"/>
  <c r="JC6173" i="9" s="1"/>
  <c r="IW6221" i="9"/>
  <c r="JC6221" i="9" s="1"/>
  <c r="IY6221" i="9"/>
  <c r="IW6285" i="9"/>
  <c r="JC6285" i="9" s="1"/>
  <c r="IY6285" i="9"/>
  <c r="IY6429" i="9"/>
  <c r="IW6429" i="9"/>
  <c r="JC6429" i="9" s="1"/>
  <c r="IW6797" i="9"/>
  <c r="JC6797" i="9" s="1"/>
  <c r="IY6797" i="9"/>
  <c r="IY6877" i="9"/>
  <c r="IW6877" i="9"/>
  <c r="JC6877" i="9" s="1"/>
  <c r="IY6941" i="9"/>
  <c r="IW6941" i="9"/>
  <c r="JC6941" i="9" s="1"/>
  <c r="IW7053" i="9"/>
  <c r="JC7053" i="9" s="1"/>
  <c r="IY7053" i="9"/>
  <c r="IY7133" i="9"/>
  <c r="IW7133" i="9"/>
  <c r="JC7133" i="9" s="1"/>
  <c r="IV7449" i="9"/>
  <c r="IY7449" i="9"/>
  <c r="IV7513" i="9"/>
  <c r="IY7513" i="9"/>
  <c r="IY7561" i="9"/>
  <c r="IV7561" i="9"/>
  <c r="IV7641" i="9"/>
  <c r="IY7641" i="9"/>
  <c r="IY7817" i="9"/>
  <c r="IV7817" i="9"/>
  <c r="IV7897" i="9"/>
  <c r="IY7897" i="9"/>
  <c r="IV8025" i="9"/>
  <c r="IY8025" i="9"/>
  <c r="IY8329" i="9"/>
  <c r="IV8329" i="9"/>
  <c r="IV8409" i="9"/>
  <c r="IY8409" i="9"/>
  <c r="IV8473" i="9"/>
  <c r="IY8473" i="9"/>
  <c r="IV8537" i="9"/>
  <c r="IY8537" i="9"/>
  <c r="IX29" i="9"/>
  <c r="IX157" i="9"/>
  <c r="IX253" i="9"/>
  <c r="IX381" i="9"/>
  <c r="IX509" i="9"/>
  <c r="IX605" i="9"/>
  <c r="IX669" i="9"/>
  <c r="IX797" i="9"/>
  <c r="IX893" i="9"/>
  <c r="IX1373" i="9"/>
  <c r="IX1725" i="9"/>
  <c r="IU4273" i="9"/>
  <c r="IU4465" i="9"/>
  <c r="IU4657" i="9"/>
  <c r="IU4849" i="9"/>
  <c r="IV8393" i="9"/>
  <c r="IY409" i="9"/>
  <c r="IY521" i="9"/>
  <c r="IY1401" i="9"/>
  <c r="IY1497" i="9"/>
  <c r="IY1593" i="9"/>
  <c r="IY1817" i="9"/>
  <c r="IY1913" i="9"/>
  <c r="IZ6" i="9"/>
  <c r="IY6" i="9"/>
  <c r="IW18" i="9"/>
  <c r="JC18" i="9" s="1"/>
  <c r="IY18" i="9"/>
  <c r="IW30" i="9"/>
  <c r="JC30" i="9" s="1"/>
  <c r="IX30" i="9"/>
  <c r="IY30" i="9"/>
  <c r="IW46" i="9"/>
  <c r="JC46" i="9" s="1"/>
  <c r="IX46" i="9"/>
  <c r="IY46" i="9"/>
  <c r="IW62" i="9"/>
  <c r="JC62" i="9" s="1"/>
  <c r="IX62" i="9"/>
  <c r="IY62" i="9"/>
  <c r="IW74" i="9"/>
  <c r="JC74" i="9" s="1"/>
  <c r="IX74" i="9"/>
  <c r="IY74" i="9"/>
  <c r="IW86" i="9"/>
  <c r="JC86" i="9" s="1"/>
  <c r="IY86" i="9"/>
  <c r="IW106" i="9"/>
  <c r="JC106" i="9" s="1"/>
  <c r="IX106" i="9"/>
  <c r="IY106" i="9"/>
  <c r="IW118" i="9"/>
  <c r="JC118" i="9" s="1"/>
  <c r="IY118" i="9"/>
  <c r="IW130" i="9"/>
  <c r="JC130" i="9" s="1"/>
  <c r="IY130" i="9"/>
  <c r="IW142" i="9"/>
  <c r="JC142" i="9" s="1"/>
  <c r="IX142" i="9"/>
  <c r="IY142" i="9"/>
  <c r="IW154" i="9"/>
  <c r="JC154" i="9" s="1"/>
  <c r="IX154" i="9"/>
  <c r="IY154" i="9"/>
  <c r="IW170" i="9"/>
  <c r="JC170" i="9" s="1"/>
  <c r="IX170" i="9"/>
  <c r="IY170" i="9"/>
  <c r="IW182" i="9"/>
  <c r="JC182" i="9" s="1"/>
  <c r="IY182" i="9"/>
  <c r="IW198" i="9"/>
  <c r="JC198" i="9" s="1"/>
  <c r="IY198" i="9"/>
  <c r="IW210" i="9"/>
  <c r="IY210" i="9"/>
  <c r="IW226" i="9"/>
  <c r="IY226" i="9"/>
  <c r="IW242" i="9"/>
  <c r="IY242" i="9"/>
  <c r="IW254" i="9"/>
  <c r="IX254" i="9"/>
  <c r="IY254" i="9"/>
  <c r="IW266" i="9"/>
  <c r="IX266" i="9"/>
  <c r="IY266" i="9"/>
  <c r="IW286" i="9"/>
  <c r="IX286" i="9"/>
  <c r="IY286" i="9"/>
  <c r="IW298" i="9"/>
  <c r="IX298" i="9"/>
  <c r="IY298" i="9"/>
  <c r="IW310" i="9"/>
  <c r="IY310" i="9"/>
  <c r="IW330" i="9"/>
  <c r="IX330" i="9"/>
  <c r="IY330" i="9"/>
  <c r="IW342" i="9"/>
  <c r="IY342" i="9"/>
  <c r="IW354" i="9"/>
  <c r="IY354" i="9"/>
  <c r="IW366" i="9"/>
  <c r="IX366" i="9"/>
  <c r="IY366" i="9"/>
  <c r="IW378" i="9"/>
  <c r="IX378" i="9"/>
  <c r="IY378" i="9"/>
  <c r="IW390" i="9"/>
  <c r="IY390" i="9"/>
  <c r="IW402" i="9"/>
  <c r="IY402" i="9"/>
  <c r="IW422" i="9"/>
  <c r="IY422" i="9"/>
  <c r="IW434" i="9"/>
  <c r="IY434" i="9"/>
  <c r="IW446" i="9"/>
  <c r="IX446" i="9"/>
  <c r="IY446" i="9"/>
  <c r="IW458" i="9"/>
  <c r="IX458" i="9"/>
  <c r="IY458" i="9"/>
  <c r="IW470" i="9"/>
  <c r="IY470" i="9"/>
  <c r="IW490" i="9"/>
  <c r="IX490" i="9"/>
  <c r="IY490" i="9"/>
  <c r="IW502" i="9"/>
  <c r="IY502" i="9"/>
  <c r="IW514" i="9"/>
  <c r="IY514" i="9"/>
  <c r="IW526" i="9"/>
  <c r="IX526" i="9"/>
  <c r="IY526" i="9"/>
  <c r="IW538" i="9"/>
  <c r="IX538" i="9"/>
  <c r="IY538" i="9"/>
  <c r="IW550" i="9"/>
  <c r="IY550" i="9"/>
  <c r="IW562" i="9"/>
  <c r="IY562" i="9"/>
  <c r="IW574" i="9"/>
  <c r="IX574" i="9"/>
  <c r="IY574" i="9"/>
  <c r="IW586" i="9"/>
  <c r="IX586" i="9"/>
  <c r="IY586" i="9"/>
  <c r="IW598" i="9"/>
  <c r="IY598" i="9"/>
  <c r="IW610" i="9"/>
  <c r="IY610" i="9"/>
  <c r="IW622" i="9"/>
  <c r="IX622" i="9"/>
  <c r="IY622" i="9"/>
  <c r="IW634" i="9"/>
  <c r="IX634" i="9"/>
  <c r="IY634" i="9"/>
  <c r="IW650" i="9"/>
  <c r="IX650" i="9"/>
  <c r="IY650" i="9"/>
  <c r="IW666" i="9"/>
  <c r="IX666" i="9"/>
  <c r="IY666" i="9"/>
  <c r="IW678" i="9"/>
  <c r="IY678" i="9"/>
  <c r="IW690" i="9"/>
  <c r="IY690" i="9"/>
  <c r="IW702" i="9"/>
  <c r="IX702" i="9"/>
  <c r="IY702" i="9"/>
  <c r="IW714" i="9"/>
  <c r="IX714" i="9"/>
  <c r="IY714" i="9"/>
  <c r="IW726" i="9"/>
  <c r="IY726" i="9"/>
  <c r="IW738" i="9"/>
  <c r="IY738" i="9"/>
  <c r="IW750" i="9"/>
  <c r="IX750" i="9"/>
  <c r="IY750" i="9"/>
  <c r="IW766" i="9"/>
  <c r="IX766" i="9"/>
  <c r="IY766" i="9"/>
  <c r="IW778" i="9"/>
  <c r="IX778" i="9"/>
  <c r="IY778" i="9"/>
  <c r="IW790" i="9"/>
  <c r="IY790" i="9"/>
  <c r="IW802" i="9"/>
  <c r="IY802" i="9"/>
  <c r="IW810" i="9"/>
  <c r="IX810" i="9"/>
  <c r="IY810" i="9"/>
  <c r="IW822" i="9"/>
  <c r="IY822" i="9"/>
  <c r="IW838" i="9"/>
  <c r="IY838" i="9"/>
  <c r="IW850" i="9"/>
  <c r="IY850" i="9"/>
  <c r="IW862" i="9"/>
  <c r="IY862" i="9"/>
  <c r="IX862" i="9"/>
  <c r="IW870" i="9"/>
  <c r="IY870" i="9"/>
  <c r="IW882" i="9"/>
  <c r="IY882" i="9"/>
  <c r="IW894" i="9"/>
  <c r="IY894" i="9"/>
  <c r="IX894" i="9"/>
  <c r="IW906" i="9"/>
  <c r="IY906" i="9"/>
  <c r="IX906" i="9"/>
  <c r="IW922" i="9"/>
  <c r="IY922" i="9"/>
  <c r="IX922" i="9"/>
  <c r="IW934" i="9"/>
  <c r="IY934" i="9"/>
  <c r="IW950" i="9"/>
  <c r="IY950" i="9"/>
  <c r="IW962" i="9"/>
  <c r="IY962" i="9"/>
  <c r="IW974" i="9"/>
  <c r="IY974" i="9"/>
  <c r="IX974" i="9"/>
  <c r="IW986" i="9"/>
  <c r="IY986" i="9"/>
  <c r="IX986" i="9"/>
  <c r="IW998" i="9"/>
  <c r="IY998" i="9"/>
  <c r="IW1010" i="9"/>
  <c r="IY1010" i="9"/>
  <c r="IW1022" i="9"/>
  <c r="IY1022" i="9"/>
  <c r="IX1022" i="9"/>
  <c r="IW1034" i="9"/>
  <c r="IY1034" i="9"/>
  <c r="IX1034" i="9"/>
  <c r="IW1046" i="9"/>
  <c r="IY1046" i="9"/>
  <c r="IW1058" i="9"/>
  <c r="IY1058" i="9"/>
  <c r="IW1070" i="9"/>
  <c r="IY1070" i="9"/>
  <c r="IX1070" i="9"/>
  <c r="IW1082" i="9"/>
  <c r="IY1082" i="9"/>
  <c r="IX1082" i="9"/>
  <c r="IW1094" i="9"/>
  <c r="IY1094" i="9"/>
  <c r="IW1106" i="9"/>
  <c r="IY1106" i="9"/>
  <c r="IW1118" i="9"/>
  <c r="IY1118" i="9"/>
  <c r="IX1118" i="9"/>
  <c r="IW1130" i="9"/>
  <c r="IY1130" i="9"/>
  <c r="IX1130" i="9"/>
  <c r="IW1142" i="9"/>
  <c r="IY1142" i="9"/>
  <c r="IW1154" i="9"/>
  <c r="IY1154" i="9"/>
  <c r="IW1166" i="9"/>
  <c r="IY1166" i="9"/>
  <c r="IX1166" i="9"/>
  <c r="IW1178" i="9"/>
  <c r="IY1178" i="9"/>
  <c r="IX1178" i="9"/>
  <c r="IW1190" i="9"/>
  <c r="IY1190" i="9"/>
  <c r="IW1202" i="9"/>
  <c r="IY1202" i="9"/>
  <c r="IW1214" i="9"/>
  <c r="IY1214" i="9"/>
  <c r="IX1214" i="9"/>
  <c r="IW1230" i="9"/>
  <c r="IY1230" i="9"/>
  <c r="IX1230" i="9"/>
  <c r="IW1242" i="9"/>
  <c r="IY1242" i="9"/>
  <c r="IX1242" i="9"/>
  <c r="IW1254" i="9"/>
  <c r="IY1254" i="9"/>
  <c r="IW1266" i="9"/>
  <c r="IY1266" i="9"/>
  <c r="IW1278" i="9"/>
  <c r="IY1278" i="9"/>
  <c r="IX1278" i="9"/>
  <c r="IW1294" i="9"/>
  <c r="IY1294" i="9"/>
  <c r="IX1294" i="9"/>
  <c r="IW1310" i="9"/>
  <c r="IY1310" i="9"/>
  <c r="IX1310" i="9"/>
  <c r="IW1322" i="9"/>
  <c r="IY1322" i="9"/>
  <c r="IX1322" i="9"/>
  <c r="IW1334" i="9"/>
  <c r="IY1334" i="9"/>
  <c r="IW1350" i="9"/>
  <c r="IY1350" i="9"/>
  <c r="IW1362" i="9"/>
  <c r="IY1362" i="9"/>
  <c r="IW1374" i="9"/>
  <c r="IY1374" i="9"/>
  <c r="IX1374" i="9"/>
  <c r="IW1390" i="9"/>
  <c r="IY1390" i="9"/>
  <c r="IX1390" i="9"/>
  <c r="IW1406" i="9"/>
  <c r="IY1406" i="9"/>
  <c r="IX1406" i="9"/>
  <c r="IW1418" i="9"/>
  <c r="IY1418" i="9"/>
  <c r="IX1418" i="9"/>
  <c r="IW1430" i="9"/>
  <c r="IY1430" i="9"/>
  <c r="IW1446" i="9"/>
  <c r="IY1446" i="9"/>
  <c r="IW1462" i="9"/>
  <c r="IY1462" i="9"/>
  <c r="IW1478" i="9"/>
  <c r="IY1478" i="9"/>
  <c r="IW1582" i="9"/>
  <c r="IY1582" i="9"/>
  <c r="IX1582" i="9"/>
  <c r="IU9386" i="9"/>
  <c r="IY9386" i="9"/>
  <c r="IX9458" i="9"/>
  <c r="IY9458" i="9"/>
  <c r="IX9490" i="9"/>
  <c r="IY9490" i="9"/>
  <c r="IY9554" i="9"/>
  <c r="IX9554" i="9"/>
  <c r="IX9586" i="9"/>
  <c r="IY9586" i="9"/>
  <c r="IX9790" i="9"/>
  <c r="IY9790" i="9"/>
  <c r="IX9918" i="9"/>
  <c r="IY9918" i="9"/>
  <c r="IX33" i="9"/>
  <c r="IX65" i="9"/>
  <c r="IX86" i="9"/>
  <c r="IX97" i="9"/>
  <c r="IX118" i="9"/>
  <c r="IX129" i="9"/>
  <c r="IX161" i="9"/>
  <c r="IX182" i="9"/>
  <c r="IX193" i="9"/>
  <c r="IX225" i="9"/>
  <c r="IX257" i="9"/>
  <c r="IX289" i="9"/>
  <c r="IX310" i="9"/>
  <c r="IX321" i="9"/>
  <c r="IX342" i="9"/>
  <c r="IX353" i="9"/>
  <c r="IX385" i="9"/>
  <c r="IX417" i="9"/>
  <c r="IX449" i="9"/>
  <c r="IX470" i="9"/>
  <c r="IX481" i="9"/>
  <c r="IX502" i="9"/>
  <c r="IX513" i="9"/>
  <c r="IX545" i="9"/>
  <c r="IX577" i="9"/>
  <c r="IX598" i="9"/>
  <c r="IX609" i="9"/>
  <c r="IX641" i="9"/>
  <c r="IX673" i="9"/>
  <c r="IX705" i="9"/>
  <c r="IX726" i="9"/>
  <c r="IX737" i="9"/>
  <c r="IX769" i="9"/>
  <c r="IX790" i="9"/>
  <c r="IX801" i="9"/>
  <c r="IX822" i="9"/>
  <c r="IX833" i="9"/>
  <c r="IX865" i="9"/>
  <c r="IX897" i="9"/>
  <c r="IX929" i="9"/>
  <c r="IX950" i="9"/>
  <c r="IX961" i="9"/>
  <c r="IX993" i="9"/>
  <c r="IX1025" i="9"/>
  <c r="IX1046" i="9"/>
  <c r="IX1057" i="9"/>
  <c r="IX1089" i="9"/>
  <c r="IX1121" i="9"/>
  <c r="IX1142" i="9"/>
  <c r="IX1153" i="9"/>
  <c r="IX1185" i="9"/>
  <c r="IX1217" i="9"/>
  <c r="IX1249" i="9"/>
  <c r="IX1281" i="9"/>
  <c r="IX1313" i="9"/>
  <c r="IX1334" i="9"/>
  <c r="IX1345" i="9"/>
  <c r="IX1377" i="9"/>
  <c r="IX1409" i="9"/>
  <c r="IX1430" i="9"/>
  <c r="IX1441" i="9"/>
  <c r="IX1462" i="9"/>
  <c r="IX1473" i="9"/>
  <c r="IX1505" i="9"/>
  <c r="IX1537" i="9"/>
  <c r="IX1569" i="9"/>
  <c r="IX1601" i="9"/>
  <c r="IX1633" i="9"/>
  <c r="IX1665" i="9"/>
  <c r="IX1697" i="9"/>
  <c r="IX1729" i="9"/>
  <c r="IX1761" i="9"/>
  <c r="IX1793" i="9"/>
  <c r="IX1825" i="9"/>
  <c r="IX1857" i="9"/>
  <c r="IX1889" i="9"/>
  <c r="IW1930" i="9"/>
  <c r="IW1946" i="9"/>
  <c r="IW1962" i="9"/>
  <c r="IW1978" i="9"/>
  <c r="IW1994" i="9"/>
  <c r="IU4225" i="9"/>
  <c r="IU4289" i="9"/>
  <c r="IU4353" i="9"/>
  <c r="IU4417" i="9"/>
  <c r="IU4481" i="9"/>
  <c r="IU4545" i="9"/>
  <c r="IU4609" i="9"/>
  <c r="IU4673" i="9"/>
  <c r="IU4737" i="9"/>
  <c r="IU4801" i="9"/>
  <c r="IU4865" i="9"/>
  <c r="IU4929" i="9"/>
  <c r="IX5026" i="9"/>
  <c r="IX5154" i="9"/>
  <c r="IX5282" i="9"/>
  <c r="IV5448" i="9"/>
  <c r="IV5960" i="9"/>
  <c r="IV6472" i="9"/>
  <c r="IV6984" i="9"/>
  <c r="IV7625" i="9"/>
  <c r="IV8649" i="9"/>
  <c r="IY13" i="9"/>
  <c r="IY29" i="9"/>
  <c r="IY45" i="9"/>
  <c r="IY61" i="9"/>
  <c r="IY77" i="9"/>
  <c r="IY93" i="9"/>
  <c r="IY109" i="9"/>
  <c r="IY125" i="9"/>
  <c r="IY141" i="9"/>
  <c r="IY157" i="9"/>
  <c r="IY173" i="9"/>
  <c r="IY189" i="9"/>
  <c r="IY205" i="9"/>
  <c r="IY221" i="9"/>
  <c r="IY237" i="9"/>
  <c r="IY253" i="9"/>
  <c r="IY269" i="9"/>
  <c r="IY285" i="9"/>
  <c r="IY301" i="9"/>
  <c r="IY317" i="9"/>
  <c r="IY333" i="9"/>
  <c r="IY349" i="9"/>
  <c r="IY365" i="9"/>
  <c r="IY381" i="9"/>
  <c r="IY397" i="9"/>
  <c r="IY413" i="9"/>
  <c r="IY429" i="9"/>
  <c r="IY445" i="9"/>
  <c r="IY461" i="9"/>
  <c r="IY477" i="9"/>
  <c r="IY493" i="9"/>
  <c r="IY509" i="9"/>
  <c r="IY525" i="9"/>
  <c r="IY541" i="9"/>
  <c r="IY557" i="9"/>
  <c r="IY573" i="9"/>
  <c r="IY589" i="9"/>
  <c r="IY605" i="9"/>
  <c r="IY621" i="9"/>
  <c r="IY637" i="9"/>
  <c r="IY653" i="9"/>
  <c r="IY669" i="9"/>
  <c r="IY685" i="9"/>
  <c r="IY701" i="9"/>
  <c r="IY717" i="9"/>
  <c r="IY733" i="9"/>
  <c r="IY749" i="9"/>
  <c r="IY765" i="9"/>
  <c r="IY781" i="9"/>
  <c r="IY797" i="9"/>
  <c r="IY813" i="9"/>
  <c r="IY833" i="9"/>
  <c r="IY865" i="9"/>
  <c r="IY897" i="9"/>
  <c r="IY929" i="9"/>
  <c r="IY961" i="9"/>
  <c r="IY993" i="9"/>
  <c r="IY1025" i="9"/>
  <c r="IY1057" i="9"/>
  <c r="IY1089" i="9"/>
  <c r="IY1121" i="9"/>
  <c r="IY1153" i="9"/>
  <c r="IY1185" i="9"/>
  <c r="IY1217" i="9"/>
  <c r="IY1249" i="9"/>
  <c r="IY1281" i="9"/>
  <c r="IY1313" i="9"/>
  <c r="IY1345" i="9"/>
  <c r="IY1377" i="9"/>
  <c r="IY1409" i="9"/>
  <c r="IY1441" i="9"/>
  <c r="IY1473" i="9"/>
  <c r="IY1505" i="9"/>
  <c r="IY1537" i="9"/>
  <c r="IY1569" i="9"/>
  <c r="IY1601" i="9"/>
  <c r="IY1633" i="9"/>
  <c r="IY1665" i="9"/>
  <c r="IY1697" i="9"/>
  <c r="IY1729" i="9"/>
  <c r="IY1761" i="9"/>
  <c r="IY1793" i="9"/>
  <c r="IY1825" i="9"/>
  <c r="IY1857" i="9"/>
  <c r="IY1889" i="9"/>
  <c r="IY1921" i="9"/>
  <c r="IY1953" i="9"/>
  <c r="IY1985" i="9"/>
  <c r="IY2316" i="9"/>
  <c r="IY2380" i="9"/>
  <c r="IY5370" i="9"/>
  <c r="IW21" i="9"/>
  <c r="JC21" i="9" s="1"/>
  <c r="IX21" i="9"/>
  <c r="IW25" i="9"/>
  <c r="JC25" i="9" s="1"/>
  <c r="IX25" i="9"/>
  <c r="IW69" i="9"/>
  <c r="JC69" i="9" s="1"/>
  <c r="IX69" i="9"/>
  <c r="IW73" i="9"/>
  <c r="JC73" i="9" s="1"/>
  <c r="IX73" i="9"/>
  <c r="IW117" i="9"/>
  <c r="JC117" i="9" s="1"/>
  <c r="IX117" i="9"/>
  <c r="IW121" i="9"/>
  <c r="JC121" i="9" s="1"/>
  <c r="IX121" i="9"/>
  <c r="IW133" i="9"/>
  <c r="JC133" i="9" s="1"/>
  <c r="IX133" i="9"/>
  <c r="IW137" i="9"/>
  <c r="JC137" i="9" s="1"/>
  <c r="IX137" i="9"/>
  <c r="IW181" i="9"/>
  <c r="JC181" i="9" s="1"/>
  <c r="IX181" i="9"/>
  <c r="IW185" i="9"/>
  <c r="JC185" i="9" s="1"/>
  <c r="IX185" i="9"/>
  <c r="IW197" i="9"/>
  <c r="JC197" i="9" s="1"/>
  <c r="IX197" i="9"/>
  <c r="IW201" i="9"/>
  <c r="JC201" i="9" s="1"/>
  <c r="IX201" i="9"/>
  <c r="IW213" i="9"/>
  <c r="IX213" i="9"/>
  <c r="IW217" i="9"/>
  <c r="IX217" i="9"/>
  <c r="IW245" i="9"/>
  <c r="IX245" i="9"/>
  <c r="IW249" i="9"/>
  <c r="IX249" i="9"/>
  <c r="IW261" i="9"/>
  <c r="IX261" i="9"/>
  <c r="IW265" i="9"/>
  <c r="IX265" i="9"/>
  <c r="IW277" i="9"/>
  <c r="IX277" i="9"/>
  <c r="IW281" i="9"/>
  <c r="IX281" i="9"/>
  <c r="IW309" i="9"/>
  <c r="IX309" i="9"/>
  <c r="IW313" i="9"/>
  <c r="IX313" i="9"/>
  <c r="IW325" i="9"/>
  <c r="IX325" i="9"/>
  <c r="IW329" i="9"/>
  <c r="IX329" i="9"/>
  <c r="IW341" i="9"/>
  <c r="IX341" i="9"/>
  <c r="IW345" i="9"/>
  <c r="IX345" i="9"/>
  <c r="IW373" i="9"/>
  <c r="IX373" i="9"/>
  <c r="IW377" i="9"/>
  <c r="IX377" i="9"/>
  <c r="IW389" i="9"/>
  <c r="IX389" i="9"/>
  <c r="IW393" i="9"/>
  <c r="IX393" i="9"/>
  <c r="IW421" i="9"/>
  <c r="IX421" i="9"/>
  <c r="IW425" i="9"/>
  <c r="IX425" i="9"/>
  <c r="IW437" i="9"/>
  <c r="IX437" i="9"/>
  <c r="IW441" i="9"/>
  <c r="IX441" i="9"/>
  <c r="IW453" i="9"/>
  <c r="IX453" i="9"/>
  <c r="IW457" i="9"/>
  <c r="IX457" i="9"/>
  <c r="IW489" i="9"/>
  <c r="IX489" i="9"/>
  <c r="IW533" i="9"/>
  <c r="IX533" i="9"/>
  <c r="IW537" i="9"/>
  <c r="IX537" i="9"/>
  <c r="IW549" i="9"/>
  <c r="IX549" i="9"/>
  <c r="IW553" i="9"/>
  <c r="IX553" i="9"/>
  <c r="IW565" i="9"/>
  <c r="IX565" i="9"/>
  <c r="IW569" i="9"/>
  <c r="IX569" i="9"/>
  <c r="IW597" i="9"/>
  <c r="IX597" i="9"/>
  <c r="IW601" i="9"/>
  <c r="IX601" i="9"/>
  <c r="IW613" i="9"/>
  <c r="IX613" i="9"/>
  <c r="IW617" i="9"/>
  <c r="IX617" i="9"/>
  <c r="IW629" i="9"/>
  <c r="IX629" i="9"/>
  <c r="IW633" i="9"/>
  <c r="IX633" i="9"/>
  <c r="IW661" i="9"/>
  <c r="IX661" i="9"/>
  <c r="IW665" i="9"/>
  <c r="IX665" i="9"/>
  <c r="IW677" i="9"/>
  <c r="IX677" i="9"/>
  <c r="IW681" i="9"/>
  <c r="IX681" i="9"/>
  <c r="IW693" i="9"/>
  <c r="IX693" i="9"/>
  <c r="IW697" i="9"/>
  <c r="IX697" i="9"/>
  <c r="IW725" i="9"/>
  <c r="IX725" i="9"/>
  <c r="IW729" i="9"/>
  <c r="IX729" i="9"/>
  <c r="IW741" i="9"/>
  <c r="IX741" i="9"/>
  <c r="IW745" i="9"/>
  <c r="IX745" i="9"/>
  <c r="IW757" i="9"/>
  <c r="IX757" i="9"/>
  <c r="IW761" i="9"/>
  <c r="IX761" i="9"/>
  <c r="IW773" i="9"/>
  <c r="IX773" i="9"/>
  <c r="IW777" i="9"/>
  <c r="IX777" i="9"/>
  <c r="IW789" i="9"/>
  <c r="IX789" i="9"/>
  <c r="IW793" i="9"/>
  <c r="IX793" i="9"/>
  <c r="IW825" i="9"/>
  <c r="IX825" i="9"/>
  <c r="IW861" i="9"/>
  <c r="IY861" i="9"/>
  <c r="IW873" i="9"/>
  <c r="IX873" i="9"/>
  <c r="IW909" i="9"/>
  <c r="IY909" i="9"/>
  <c r="IW921" i="9"/>
  <c r="IX921" i="9"/>
  <c r="IW953" i="9"/>
  <c r="IX953" i="9"/>
  <c r="IW965" i="9"/>
  <c r="IX965" i="9"/>
  <c r="IY965" i="9"/>
  <c r="IW973" i="9"/>
  <c r="IY973" i="9"/>
  <c r="IW981" i="9"/>
  <c r="IX981" i="9"/>
  <c r="IY981" i="9"/>
  <c r="IW989" i="9"/>
  <c r="IY989" i="9"/>
  <c r="IW1033" i="9"/>
  <c r="IX1033" i="9"/>
  <c r="IW1065" i="9"/>
  <c r="IX1065" i="9"/>
  <c r="IW1081" i="9"/>
  <c r="IX1081" i="9"/>
  <c r="IW1113" i="9"/>
  <c r="IX1113" i="9"/>
  <c r="IW1125" i="9"/>
  <c r="IX1125" i="9"/>
  <c r="IY1125" i="9"/>
  <c r="IW1161" i="9"/>
  <c r="IX1161" i="9"/>
  <c r="IW1177" i="9"/>
  <c r="IX1177" i="9"/>
  <c r="IW1209" i="9"/>
  <c r="IX1209" i="9"/>
  <c r="IW1241" i="9"/>
  <c r="IX1241" i="9"/>
  <c r="IW1277" i="9"/>
  <c r="IY1277" i="9"/>
  <c r="IW1289" i="9"/>
  <c r="IX1289" i="9"/>
  <c r="IW1325" i="9"/>
  <c r="IY1325" i="9"/>
  <c r="IW1333" i="9"/>
  <c r="IX1333" i="9"/>
  <c r="IY1333" i="9"/>
  <c r="IW1341" i="9"/>
  <c r="IY1341" i="9"/>
  <c r="IW1349" i="9"/>
  <c r="IX1349" i="9"/>
  <c r="IY1349" i="9"/>
  <c r="IW1357" i="9"/>
  <c r="IY1357" i="9"/>
  <c r="IW1369" i="9"/>
  <c r="IX1369" i="9"/>
  <c r="IW1381" i="9"/>
  <c r="IX1381" i="9"/>
  <c r="IY1381" i="9"/>
  <c r="IW1417" i="9"/>
  <c r="IX1417" i="9"/>
  <c r="IW1433" i="9"/>
  <c r="IX1433" i="9"/>
  <c r="IW1465" i="9"/>
  <c r="IX1465" i="9"/>
  <c r="IW1477" i="9"/>
  <c r="IX1477" i="9"/>
  <c r="IY1477" i="9"/>
  <c r="IW1513" i="9"/>
  <c r="IX1513" i="9"/>
  <c r="IW1525" i="9"/>
  <c r="IX1525" i="9"/>
  <c r="IY1525" i="9"/>
  <c r="IW1533" i="9"/>
  <c r="IY1533" i="9"/>
  <c r="IW1541" i="9"/>
  <c r="IX1541" i="9"/>
  <c r="IY1541" i="9"/>
  <c r="IW1549" i="9"/>
  <c r="IY1549" i="9"/>
  <c r="IW1561" i="9"/>
  <c r="IX1561" i="9"/>
  <c r="IW1573" i="9"/>
  <c r="IX1573" i="9"/>
  <c r="IY1573" i="9"/>
  <c r="IW1609" i="9"/>
  <c r="IX1609" i="9"/>
  <c r="IW1621" i="9"/>
  <c r="IX1621" i="9"/>
  <c r="IY1621" i="9"/>
  <c r="IW1657" i="9"/>
  <c r="IX1657" i="9"/>
  <c r="IW1689" i="9"/>
  <c r="IX1689" i="9"/>
  <c r="IW1705" i="9"/>
  <c r="IX1705" i="9"/>
  <c r="IW1737" i="9"/>
  <c r="IX1737" i="9"/>
  <c r="IW1753" i="9"/>
  <c r="IX1753" i="9"/>
  <c r="IW1785" i="9"/>
  <c r="IX1785" i="9"/>
  <c r="IW1801" i="9"/>
  <c r="IX1801" i="9"/>
  <c r="IW1837" i="9"/>
  <c r="IY1837" i="9"/>
  <c r="IW1845" i="9"/>
  <c r="IX1845" i="9"/>
  <c r="IY1845" i="9"/>
  <c r="IW1881" i="9"/>
  <c r="IX1881" i="9"/>
  <c r="IW1893" i="9"/>
  <c r="IX1893" i="9"/>
  <c r="IY1893" i="9"/>
  <c r="IX1905" i="9"/>
  <c r="IU1905" i="9"/>
  <c r="IU1933" i="9"/>
  <c r="IY1933" i="9"/>
  <c r="IU1941" i="9"/>
  <c r="IY1941" i="9"/>
  <c r="IU1949" i="9"/>
  <c r="IY1949" i="9"/>
  <c r="IU1957" i="9"/>
  <c r="IY1957" i="9"/>
  <c r="IW2005" i="9"/>
  <c r="IY2005" i="9"/>
  <c r="IW2021" i="9"/>
  <c r="IY2021" i="9"/>
  <c r="IW2045" i="9"/>
  <c r="IY2045" i="9"/>
  <c r="IW2069" i="9"/>
  <c r="IY2069" i="9"/>
  <c r="IW2093" i="9"/>
  <c r="IY2093" i="9"/>
  <c r="IW2125" i="9"/>
  <c r="IY2125" i="9"/>
  <c r="IW2149" i="9"/>
  <c r="IY2149" i="9"/>
  <c r="IW2205" i="9"/>
  <c r="IY2205" i="9"/>
  <c r="IW2221" i="9"/>
  <c r="IY2221" i="9"/>
  <c r="IW2237" i="9"/>
  <c r="IY2237" i="9"/>
  <c r="IW2301" i="9"/>
  <c r="IY2301" i="9"/>
  <c r="IW2309" i="9"/>
  <c r="IY2309" i="9"/>
  <c r="IW2317" i="9"/>
  <c r="IY2317" i="9"/>
  <c r="IW2325" i="9"/>
  <c r="IY2325" i="9"/>
  <c r="IW2333" i="9"/>
  <c r="IY2333" i="9"/>
  <c r="IW2341" i="9"/>
  <c r="IY2341" i="9"/>
  <c r="IW2365" i="9"/>
  <c r="IY2365" i="9"/>
  <c r="IW2373" i="9"/>
  <c r="IY2373" i="9"/>
  <c r="IW2381" i="9"/>
  <c r="IY2381" i="9"/>
  <c r="IW2389" i="9"/>
  <c r="IY2389" i="9"/>
  <c r="IW2421" i="9"/>
  <c r="IY2421" i="9"/>
  <c r="IW2477" i="9"/>
  <c r="IY2477" i="9"/>
  <c r="IW2485" i="9"/>
  <c r="IY2485" i="9"/>
  <c r="IW2493" i="9"/>
  <c r="IY2493" i="9"/>
  <c r="IW2525" i="9"/>
  <c r="IY2525" i="9"/>
  <c r="IW2533" i="9"/>
  <c r="IY2533" i="9"/>
  <c r="IW2541" i="9"/>
  <c r="IY2541" i="9"/>
  <c r="IW2549" i="9"/>
  <c r="IY2549" i="9"/>
  <c r="IW2557" i="9"/>
  <c r="IY2557" i="9"/>
  <c r="IW2565" i="9"/>
  <c r="IY2565" i="9"/>
  <c r="IW2613" i="9"/>
  <c r="IY2613" i="9"/>
  <c r="IW2621" i="9"/>
  <c r="IY2621" i="9"/>
  <c r="IW2629" i="9"/>
  <c r="IY2629" i="9"/>
  <c r="IW2645" i="9"/>
  <c r="IY2645" i="9"/>
  <c r="IW2701" i="9"/>
  <c r="IY2701" i="9"/>
  <c r="IW2733" i="9"/>
  <c r="IY2733" i="9"/>
  <c r="IW2765" i="9"/>
  <c r="IY2765" i="9"/>
  <c r="IW2813" i="9"/>
  <c r="IY2813" i="9"/>
  <c r="IW2829" i="9"/>
  <c r="IY2829" i="9"/>
  <c r="IW2837" i="9"/>
  <c r="IY2837" i="9"/>
  <c r="IW2869" i="9"/>
  <c r="IY2869" i="9"/>
  <c r="IW2925" i="9"/>
  <c r="IY2925" i="9"/>
  <c r="IW2933" i="9"/>
  <c r="IY2933" i="9"/>
  <c r="IW3061" i="9"/>
  <c r="IY3061" i="9"/>
  <c r="IW3093" i="9"/>
  <c r="IY3093" i="9"/>
  <c r="IW3125" i="9"/>
  <c r="IY3125" i="9"/>
  <c r="IW3157" i="9"/>
  <c r="IY3157" i="9"/>
  <c r="IW3189" i="9"/>
  <c r="IY3189" i="9"/>
  <c r="IW3197" i="9"/>
  <c r="IY3197" i="9"/>
  <c r="IW3229" i="9"/>
  <c r="IY3229" i="9"/>
  <c r="IW3237" i="9"/>
  <c r="IY3237" i="9"/>
  <c r="IW3245" i="9"/>
  <c r="IY3245" i="9"/>
  <c r="IW3253" i="9"/>
  <c r="IY3253" i="9"/>
  <c r="IW3309" i="9"/>
  <c r="IY3309" i="9"/>
  <c r="IW3341" i="9"/>
  <c r="IY3341" i="9"/>
  <c r="IW3389" i="9"/>
  <c r="IY3389" i="9"/>
  <c r="IW3397" i="9"/>
  <c r="IY3397" i="9"/>
  <c r="IW3453" i="9"/>
  <c r="IY3453" i="9"/>
  <c r="IW3461" i="9"/>
  <c r="IY3461" i="9"/>
  <c r="IW3501" i="9"/>
  <c r="IY3501" i="9"/>
  <c r="IW3549" i="9"/>
  <c r="IY3549" i="9"/>
  <c r="IW3557" i="9"/>
  <c r="IY3557" i="9"/>
  <c r="IW3565" i="9"/>
  <c r="IY3565" i="9"/>
  <c r="IW3597" i="9"/>
  <c r="IY3597" i="9"/>
  <c r="IW3605" i="9"/>
  <c r="IY3605" i="9"/>
  <c r="IW3637" i="9"/>
  <c r="IY3637" i="9"/>
  <c r="IW3693" i="9"/>
  <c r="IY3693" i="9"/>
  <c r="IW3725" i="9"/>
  <c r="IY3725" i="9"/>
  <c r="IW3733" i="9"/>
  <c r="IY3733" i="9"/>
  <c r="IW3765" i="9"/>
  <c r="IY3765" i="9"/>
  <c r="IW3821" i="9"/>
  <c r="IY3821" i="9"/>
  <c r="IW3829" i="9"/>
  <c r="IY3829" i="9"/>
  <c r="IW3917" i="9"/>
  <c r="IY3917" i="9"/>
  <c r="IW3925" i="9"/>
  <c r="IY3925" i="9"/>
  <c r="IW3933" i="9"/>
  <c r="IY3933" i="9"/>
  <c r="IW3957" i="9"/>
  <c r="IY3957" i="9"/>
  <c r="IW3965" i="9"/>
  <c r="IY3965" i="9"/>
  <c r="IW3989" i="9"/>
  <c r="IY3989" i="9"/>
  <c r="IW3997" i="9"/>
  <c r="IY3997" i="9"/>
  <c r="IW4005" i="9"/>
  <c r="IY4005" i="9"/>
  <c r="IW4013" i="9"/>
  <c r="IY4013" i="9"/>
  <c r="IW4037" i="9"/>
  <c r="IY4037" i="9"/>
  <c r="IW4045" i="9"/>
  <c r="IY4045" i="9"/>
  <c r="IW4053" i="9"/>
  <c r="IY4053" i="9"/>
  <c r="IW4061" i="9"/>
  <c r="IY4061" i="9"/>
  <c r="IW4085" i="9"/>
  <c r="IY4085" i="9"/>
  <c r="IW4109" i="9"/>
  <c r="IY4109" i="9"/>
  <c r="IW4117" i="9"/>
  <c r="IY4117" i="9"/>
  <c r="IW4125" i="9"/>
  <c r="IY4125" i="9"/>
  <c r="IW4133" i="9"/>
  <c r="IY4133" i="9"/>
  <c r="IW4141" i="9"/>
  <c r="IY4141" i="9"/>
  <c r="IW4165" i="9"/>
  <c r="IY4165" i="9"/>
  <c r="IW4173" i="9"/>
  <c r="IY4173" i="9"/>
  <c r="IY4201" i="9"/>
  <c r="IU4201" i="9"/>
  <c r="IY4217" i="9"/>
  <c r="IU4217" i="9"/>
  <c r="IY4249" i="9"/>
  <c r="IU4249" i="9"/>
  <c r="IY4281" i="9"/>
  <c r="IU4281" i="9"/>
  <c r="IY4313" i="9"/>
  <c r="IU4313" i="9"/>
  <c r="IY4329" i="9"/>
  <c r="IU4329" i="9"/>
  <c r="IY4361" i="9"/>
  <c r="IU4361" i="9"/>
  <c r="IY4393" i="9"/>
  <c r="IU4393" i="9"/>
  <c r="IY4429" i="9"/>
  <c r="IU4429" i="9"/>
  <c r="IY4457" i="9"/>
  <c r="IU4457" i="9"/>
  <c r="IY4489" i="9"/>
  <c r="IU4489" i="9"/>
  <c r="IY4505" i="9"/>
  <c r="IU4505" i="9"/>
  <c r="IY4537" i="9"/>
  <c r="IU4537" i="9"/>
  <c r="IY4569" i="9"/>
  <c r="IU4569" i="9"/>
  <c r="IY4581" i="9"/>
  <c r="IU4581" i="9"/>
  <c r="IY4589" i="9"/>
  <c r="IU4589" i="9"/>
  <c r="IY4597" i="9"/>
  <c r="IU4597" i="9"/>
  <c r="IY4605" i="9"/>
  <c r="IU4605" i="9"/>
  <c r="IY4617" i="9"/>
  <c r="IU4617" i="9"/>
  <c r="IY4649" i="9"/>
  <c r="IU4649" i="9"/>
  <c r="IY4681" i="9"/>
  <c r="IU4681" i="9"/>
  <c r="IY4697" i="9"/>
  <c r="IU4697" i="9"/>
  <c r="IY4729" i="9"/>
  <c r="IU4729" i="9"/>
  <c r="IY4761" i="9"/>
  <c r="IU4761" i="9"/>
  <c r="IY4773" i="9"/>
  <c r="IU4773" i="9"/>
  <c r="IY4809" i="9"/>
  <c r="IU4809" i="9"/>
  <c r="IY4821" i="9"/>
  <c r="IU4821" i="9"/>
  <c r="IY4829" i="9"/>
  <c r="IU4829" i="9"/>
  <c r="IY4837" i="9"/>
  <c r="IU4837" i="9"/>
  <c r="IY4845" i="9"/>
  <c r="IU4845" i="9"/>
  <c r="IY4853" i="9"/>
  <c r="IU4853" i="9"/>
  <c r="IY4857" i="9"/>
  <c r="IU4857" i="9"/>
  <c r="IY4861" i="9"/>
  <c r="IU4861" i="9"/>
  <c r="IY4869" i="9"/>
  <c r="IU4869" i="9"/>
  <c r="IY4885" i="9"/>
  <c r="IU4885" i="9"/>
  <c r="IY4893" i="9"/>
  <c r="IU4893" i="9"/>
  <c r="IY4905" i="9"/>
  <c r="IU4905" i="9"/>
  <c r="IY4917" i="9"/>
  <c r="IU4917" i="9"/>
  <c r="IY4925" i="9"/>
  <c r="IU4925" i="9"/>
  <c r="IY4937" i="9"/>
  <c r="IU4937" i="9"/>
  <c r="IY4949" i="9"/>
  <c r="IU4949" i="9"/>
  <c r="IY5429" i="9"/>
  <c r="IW5429" i="9"/>
  <c r="JC5429" i="9" s="1"/>
  <c r="IY5597" i="9"/>
  <c r="IW5597" i="9"/>
  <c r="JC5597" i="9" s="1"/>
  <c r="IY5725" i="9"/>
  <c r="IW5725" i="9"/>
  <c r="JC5725" i="9" s="1"/>
  <c r="IW5773" i="9"/>
  <c r="JC5773" i="9" s="1"/>
  <c r="IY5773" i="9"/>
  <c r="IY5853" i="9"/>
  <c r="IW5853" i="9"/>
  <c r="JC5853" i="9" s="1"/>
  <c r="IW5901" i="9"/>
  <c r="JC5901" i="9" s="1"/>
  <c r="IY5901" i="9"/>
  <c r="IW5965" i="9"/>
  <c r="JC5965" i="9" s="1"/>
  <c r="IY5965" i="9"/>
  <c r="IY6109" i="9"/>
  <c r="IW6109" i="9"/>
  <c r="JC6109" i="9" s="1"/>
  <c r="IW6157" i="9"/>
  <c r="JC6157" i="9" s="1"/>
  <c r="IY6157" i="9"/>
  <c r="IY6301" i="9"/>
  <c r="IW6301" i="9"/>
  <c r="JC6301" i="9" s="1"/>
  <c r="IW6349" i="9"/>
  <c r="JC6349" i="9" s="1"/>
  <c r="IY6349" i="9"/>
  <c r="IY6365" i="9"/>
  <c r="IW6365" i="9"/>
  <c r="JC6365" i="9" s="1"/>
  <c r="IW6413" i="9"/>
  <c r="JC6413" i="9" s="1"/>
  <c r="IY6413" i="9"/>
  <c r="IY6493" i="9"/>
  <c r="IW6493" i="9"/>
  <c r="JC6493" i="9" s="1"/>
  <c r="IW6541" i="9"/>
  <c r="JC6541" i="9" s="1"/>
  <c r="IY6541" i="9"/>
  <c r="IY6621" i="9"/>
  <c r="IW6621" i="9"/>
  <c r="JC6621" i="9" s="1"/>
  <c r="IW6669" i="9"/>
  <c r="JC6669" i="9" s="1"/>
  <c r="IY6669" i="9"/>
  <c r="IY6685" i="9"/>
  <c r="IW6685" i="9"/>
  <c r="JC6685" i="9" s="1"/>
  <c r="IY6749" i="9"/>
  <c r="IW6749" i="9"/>
  <c r="JC6749" i="9" s="1"/>
  <c r="IY6813" i="9"/>
  <c r="IW6813" i="9"/>
  <c r="JC6813" i="9" s="1"/>
  <c r="IW6925" i="9"/>
  <c r="JC6925" i="9" s="1"/>
  <c r="IY6925" i="9"/>
  <c r="IY7005" i="9"/>
  <c r="IW7005" i="9"/>
  <c r="JC7005" i="9" s="1"/>
  <c r="IW7117" i="9"/>
  <c r="JC7117" i="9" s="1"/>
  <c r="IY7117" i="9"/>
  <c r="IW7181" i="9"/>
  <c r="JC7181" i="9" s="1"/>
  <c r="IY7181" i="9"/>
  <c r="IV7385" i="9"/>
  <c r="IY7385" i="9"/>
  <c r="IY7433" i="9"/>
  <c r="IV7433" i="9"/>
  <c r="IY7497" i="9"/>
  <c r="IV7497" i="9"/>
  <c r="IV7577" i="9"/>
  <c r="IY7577" i="9"/>
  <c r="IV7705" i="9"/>
  <c r="IY7705" i="9"/>
  <c r="IV7769" i="9"/>
  <c r="IY7769" i="9"/>
  <c r="IV7833" i="9"/>
  <c r="IY7833" i="9"/>
  <c r="IY7945" i="9"/>
  <c r="IV7945" i="9"/>
  <c r="IY8009" i="9"/>
  <c r="IV8009" i="9"/>
  <c r="IY8073" i="9"/>
  <c r="IV8073" i="9"/>
  <c r="IV8153" i="9"/>
  <c r="IY8153" i="9"/>
  <c r="IV8217" i="9"/>
  <c r="IY8217" i="9"/>
  <c r="IY8265" i="9"/>
  <c r="IV8265" i="9"/>
  <c r="IV8345" i="9"/>
  <c r="IY8345" i="9"/>
  <c r="IY8457" i="9"/>
  <c r="IV8457" i="9"/>
  <c r="IY8521" i="9"/>
  <c r="IV8521" i="9"/>
  <c r="IY8585" i="9"/>
  <c r="IV8585" i="9"/>
  <c r="IV8601" i="9"/>
  <c r="IY8601" i="9"/>
  <c r="IX61" i="9"/>
  <c r="IX189" i="9"/>
  <c r="IX285" i="9"/>
  <c r="IX317" i="9"/>
  <c r="IX413" i="9"/>
  <c r="IX541" i="9"/>
  <c r="IX637" i="9"/>
  <c r="IX733" i="9"/>
  <c r="IX765" i="9"/>
  <c r="IX861" i="9"/>
  <c r="IX1085" i="9"/>
  <c r="IX1117" i="9"/>
  <c r="IX1341" i="9"/>
  <c r="IU1925" i="9"/>
  <c r="IU4337" i="9"/>
  <c r="IU4529" i="9"/>
  <c r="IU4721" i="9"/>
  <c r="IY25" i="9"/>
  <c r="IY73" i="9"/>
  <c r="IY137" i="9"/>
  <c r="IY217" i="9"/>
  <c r="IY265" i="9"/>
  <c r="IY313" i="9"/>
  <c r="IY345" i="9"/>
  <c r="IY393" i="9"/>
  <c r="IY441" i="9"/>
  <c r="IY489" i="9"/>
  <c r="IY537" i="9"/>
  <c r="IY569" i="9"/>
  <c r="IY617" i="9"/>
  <c r="IY665" i="9"/>
  <c r="IY761" i="9"/>
  <c r="IY825" i="9"/>
  <c r="IY1017" i="9"/>
  <c r="IY1081" i="9"/>
  <c r="IY1177" i="9"/>
  <c r="IY1241" i="9"/>
  <c r="IY1337" i="9"/>
  <c r="IY1433" i="9"/>
  <c r="IY1689" i="9"/>
  <c r="IY1785" i="9"/>
  <c r="IY1881" i="9"/>
  <c r="IY1945" i="9"/>
  <c r="IZ10" i="9"/>
  <c r="IX10" i="9"/>
  <c r="IY10" i="9"/>
  <c r="IW22" i="9"/>
  <c r="JC22" i="9" s="1"/>
  <c r="IY22" i="9"/>
  <c r="IW38" i="9"/>
  <c r="JC38" i="9" s="1"/>
  <c r="IY38" i="9"/>
  <c r="IW50" i="9"/>
  <c r="JC50" i="9" s="1"/>
  <c r="IY50" i="9"/>
  <c r="IW58" i="9"/>
  <c r="JC58" i="9" s="1"/>
  <c r="IX58" i="9"/>
  <c r="IY58" i="9"/>
  <c r="IW66" i="9"/>
  <c r="JC66" i="9" s="1"/>
  <c r="IY66" i="9"/>
  <c r="IW78" i="9"/>
  <c r="JC78" i="9" s="1"/>
  <c r="IX78" i="9"/>
  <c r="IY78" i="9"/>
  <c r="IW90" i="9"/>
  <c r="JC90" i="9" s="1"/>
  <c r="IX90" i="9"/>
  <c r="IY90" i="9"/>
  <c r="IW98" i="9"/>
  <c r="JC98" i="9" s="1"/>
  <c r="IY98" i="9"/>
  <c r="IW114" i="9"/>
  <c r="JC114" i="9" s="1"/>
  <c r="IY114" i="9"/>
  <c r="IW126" i="9"/>
  <c r="JC126" i="9" s="1"/>
  <c r="IX126" i="9"/>
  <c r="IY126" i="9"/>
  <c r="IW138" i="9"/>
  <c r="JC138" i="9" s="1"/>
  <c r="IX138" i="9"/>
  <c r="IY138" i="9"/>
  <c r="IW150" i="9"/>
  <c r="JC150" i="9" s="1"/>
  <c r="IY150" i="9"/>
  <c r="IW162" i="9"/>
  <c r="JC162" i="9" s="1"/>
  <c r="IY162" i="9"/>
  <c r="IW174" i="9"/>
  <c r="JC174" i="9" s="1"/>
  <c r="IX174" i="9"/>
  <c r="IY174" i="9"/>
  <c r="IW186" i="9"/>
  <c r="JC186" i="9" s="1"/>
  <c r="IX186" i="9"/>
  <c r="IY186" i="9"/>
  <c r="IW194" i="9"/>
  <c r="JC194" i="9" s="1"/>
  <c r="IY194" i="9"/>
  <c r="IW206" i="9"/>
  <c r="IX206" i="9"/>
  <c r="IY206" i="9"/>
  <c r="IW218" i="9"/>
  <c r="IX218" i="9"/>
  <c r="IY218" i="9"/>
  <c r="IW230" i="9"/>
  <c r="IY230" i="9"/>
  <c r="IW238" i="9"/>
  <c r="IX238" i="9"/>
  <c r="IY238" i="9"/>
  <c r="IW250" i="9"/>
  <c r="IX250" i="9"/>
  <c r="IY250" i="9"/>
  <c r="IW262" i="9"/>
  <c r="IY262" i="9"/>
  <c r="IW274" i="9"/>
  <c r="IY274" i="9"/>
  <c r="IW282" i="9"/>
  <c r="IX282" i="9"/>
  <c r="IY282" i="9"/>
  <c r="IW290" i="9"/>
  <c r="IY290" i="9"/>
  <c r="IW302" i="9"/>
  <c r="IX302" i="9"/>
  <c r="IY302" i="9"/>
  <c r="IW314" i="9"/>
  <c r="IX314" i="9"/>
  <c r="IY314" i="9"/>
  <c r="IW322" i="9"/>
  <c r="IY322" i="9"/>
  <c r="IW334" i="9"/>
  <c r="IX334" i="9"/>
  <c r="IY334" i="9"/>
  <c r="IW346" i="9"/>
  <c r="IX346" i="9"/>
  <c r="IY346" i="9"/>
  <c r="IW358" i="9"/>
  <c r="IY358" i="9"/>
  <c r="IW374" i="9"/>
  <c r="IY374" i="9"/>
  <c r="IW386" i="9"/>
  <c r="IY386" i="9"/>
  <c r="IW398" i="9"/>
  <c r="IX398" i="9"/>
  <c r="IY398" i="9"/>
  <c r="IW410" i="9"/>
  <c r="IX410" i="9"/>
  <c r="IY410" i="9"/>
  <c r="IW418" i="9"/>
  <c r="IY418" i="9"/>
  <c r="IW430" i="9"/>
  <c r="IX430" i="9"/>
  <c r="IY430" i="9"/>
  <c r="IW442" i="9"/>
  <c r="IX442" i="9"/>
  <c r="IY442" i="9"/>
  <c r="IW454" i="9"/>
  <c r="IY454" i="9"/>
  <c r="IW466" i="9"/>
  <c r="IY466" i="9"/>
  <c r="IW474" i="9"/>
  <c r="IX474" i="9"/>
  <c r="IY474" i="9"/>
  <c r="IW482" i="9"/>
  <c r="IY482" i="9"/>
  <c r="IW494" i="9"/>
  <c r="IX494" i="9"/>
  <c r="IY494" i="9"/>
  <c r="IW510" i="9"/>
  <c r="IX510" i="9"/>
  <c r="IY510" i="9"/>
  <c r="IW522" i="9"/>
  <c r="IX522" i="9"/>
  <c r="IY522" i="9"/>
  <c r="IW534" i="9"/>
  <c r="IY534" i="9"/>
  <c r="IW546" i="9"/>
  <c r="IY546" i="9"/>
  <c r="IW558" i="9"/>
  <c r="IX558" i="9"/>
  <c r="IY558" i="9"/>
  <c r="IW566" i="9"/>
  <c r="IY566" i="9"/>
  <c r="IW582" i="9"/>
  <c r="IY582" i="9"/>
  <c r="IW594" i="9"/>
  <c r="IY594" i="9"/>
  <c r="IW602" i="9"/>
  <c r="IX602" i="9"/>
  <c r="IY602" i="9"/>
  <c r="IW614" i="9"/>
  <c r="IY614" i="9"/>
  <c r="IW626" i="9"/>
  <c r="IY626" i="9"/>
  <c r="IW638" i="9"/>
  <c r="IX638" i="9"/>
  <c r="IY638" i="9"/>
  <c r="IW646" i="9"/>
  <c r="IY646" i="9"/>
  <c r="IW658" i="9"/>
  <c r="IY658" i="9"/>
  <c r="IW670" i="9"/>
  <c r="IX670" i="9"/>
  <c r="IY670" i="9"/>
  <c r="IW682" i="9"/>
  <c r="IX682" i="9"/>
  <c r="IY682" i="9"/>
  <c r="IW694" i="9"/>
  <c r="IY694" i="9"/>
  <c r="IW706" i="9"/>
  <c r="IY706" i="9"/>
  <c r="IW718" i="9"/>
  <c r="IX718" i="9"/>
  <c r="IY718" i="9"/>
  <c r="IW730" i="9"/>
  <c r="IX730" i="9"/>
  <c r="IY730" i="9"/>
  <c r="IW742" i="9"/>
  <c r="IY742" i="9"/>
  <c r="IW754" i="9"/>
  <c r="IY754" i="9"/>
  <c r="IW762" i="9"/>
  <c r="IX762" i="9"/>
  <c r="IY762" i="9"/>
  <c r="IW774" i="9"/>
  <c r="IY774" i="9"/>
  <c r="IW786" i="9"/>
  <c r="IY786" i="9"/>
  <c r="IW798" i="9"/>
  <c r="IX798" i="9"/>
  <c r="IY798" i="9"/>
  <c r="IW814" i="9"/>
  <c r="IX814" i="9"/>
  <c r="IY814" i="9"/>
  <c r="IW826" i="9"/>
  <c r="IY826" i="9"/>
  <c r="IX826" i="9"/>
  <c r="IW834" i="9"/>
  <c r="IY834" i="9"/>
  <c r="IW846" i="9"/>
  <c r="IY846" i="9"/>
  <c r="IX846" i="9"/>
  <c r="IW858" i="9"/>
  <c r="IY858" i="9"/>
  <c r="IX858" i="9"/>
  <c r="IW874" i="9"/>
  <c r="IY874" i="9"/>
  <c r="IX874" i="9"/>
  <c r="IW886" i="9"/>
  <c r="IY886" i="9"/>
  <c r="IW898" i="9"/>
  <c r="IY898" i="9"/>
  <c r="IW910" i="9"/>
  <c r="IY910" i="9"/>
  <c r="IX910" i="9"/>
  <c r="IW926" i="9"/>
  <c r="IY926" i="9"/>
  <c r="IX926" i="9"/>
  <c r="IW938" i="9"/>
  <c r="IY938" i="9"/>
  <c r="IX938" i="9"/>
  <c r="IW942" i="9"/>
  <c r="IY942" i="9"/>
  <c r="IX942" i="9"/>
  <c r="IW954" i="9"/>
  <c r="IY954" i="9"/>
  <c r="IX954" i="9"/>
  <c r="IW966" i="9"/>
  <c r="IY966" i="9"/>
  <c r="IW982" i="9"/>
  <c r="IY982" i="9"/>
  <c r="IW994" i="9"/>
  <c r="IY994" i="9"/>
  <c r="IW1006" i="9"/>
  <c r="IY1006" i="9"/>
  <c r="IX1006" i="9"/>
  <c r="IW1018" i="9"/>
  <c r="IY1018" i="9"/>
  <c r="IX1018" i="9"/>
  <c r="IW1026" i="9"/>
  <c r="IY1026" i="9"/>
  <c r="IW1038" i="9"/>
  <c r="IY1038" i="9"/>
  <c r="IX1038" i="9"/>
  <c r="IW1050" i="9"/>
  <c r="IY1050" i="9"/>
  <c r="IX1050" i="9"/>
  <c r="IW1062" i="9"/>
  <c r="IY1062" i="9"/>
  <c r="IW1074" i="9"/>
  <c r="IY1074" i="9"/>
  <c r="IW1090" i="9"/>
  <c r="IY1090" i="9"/>
  <c r="IW1102" i="9"/>
  <c r="IY1102" i="9"/>
  <c r="IX1102" i="9"/>
  <c r="IW1114" i="9"/>
  <c r="IY1114" i="9"/>
  <c r="IX1114" i="9"/>
  <c r="IW1126" i="9"/>
  <c r="IY1126" i="9"/>
  <c r="IW1138" i="9"/>
  <c r="IY1138" i="9"/>
  <c r="IW1150" i="9"/>
  <c r="IY1150" i="9"/>
  <c r="IX1150" i="9"/>
  <c r="IW1162" i="9"/>
  <c r="IY1162" i="9"/>
  <c r="IX1162" i="9"/>
  <c r="IW1174" i="9"/>
  <c r="IY1174" i="9"/>
  <c r="IW1186" i="9"/>
  <c r="IY1186" i="9"/>
  <c r="IW1198" i="9"/>
  <c r="IY1198" i="9"/>
  <c r="IX1198" i="9"/>
  <c r="IW1210" i="9"/>
  <c r="IY1210" i="9"/>
  <c r="IX1210" i="9"/>
  <c r="IW1222" i="9"/>
  <c r="IY1222" i="9"/>
  <c r="IW1234" i="9"/>
  <c r="IY1234" i="9"/>
  <c r="IW1246" i="9"/>
  <c r="IY1246" i="9"/>
  <c r="IX1246" i="9"/>
  <c r="IW1258" i="9"/>
  <c r="IY1258" i="9"/>
  <c r="IX1258" i="9"/>
  <c r="IW1270" i="9"/>
  <c r="IY1270" i="9"/>
  <c r="IW1282" i="9"/>
  <c r="IY1282" i="9"/>
  <c r="IW1290" i="9"/>
  <c r="IY1290" i="9"/>
  <c r="IX1290" i="9"/>
  <c r="IW1302" i="9"/>
  <c r="IY1302" i="9"/>
  <c r="IW1314" i="9"/>
  <c r="IY1314" i="9"/>
  <c r="IW1326" i="9"/>
  <c r="IY1326" i="9"/>
  <c r="IX1326" i="9"/>
  <c r="IW1338" i="9"/>
  <c r="IY1338" i="9"/>
  <c r="IX1338" i="9"/>
  <c r="IW1346" i="9"/>
  <c r="IY1346" i="9"/>
  <c r="IW1358" i="9"/>
  <c r="IY1358" i="9"/>
  <c r="IX1358" i="9"/>
  <c r="IW1370" i="9"/>
  <c r="IY1370" i="9"/>
  <c r="IX1370" i="9"/>
  <c r="IW1382" i="9"/>
  <c r="IY1382" i="9"/>
  <c r="IW1394" i="9"/>
  <c r="IY1394" i="9"/>
  <c r="IW1402" i="9"/>
  <c r="IY1402" i="9"/>
  <c r="IX1402" i="9"/>
  <c r="IW1414" i="9"/>
  <c r="IY1414" i="9"/>
  <c r="IW1426" i="9"/>
  <c r="IY1426" i="9"/>
  <c r="IW1438" i="9"/>
  <c r="IY1438" i="9"/>
  <c r="IX1438" i="9"/>
  <c r="IW1450" i="9"/>
  <c r="IY1450" i="9"/>
  <c r="IX1450" i="9"/>
  <c r="IW1458" i="9"/>
  <c r="IY1458" i="9"/>
  <c r="IW1470" i="9"/>
  <c r="IY1470" i="9"/>
  <c r="IX1470" i="9"/>
  <c r="IW1482" i="9"/>
  <c r="IY1482" i="9"/>
  <c r="IX1482" i="9"/>
  <c r="IW1490" i="9"/>
  <c r="IY1490" i="9"/>
  <c r="IW1498" i="9"/>
  <c r="IY1498" i="9"/>
  <c r="IX1498" i="9"/>
  <c r="IW1506" i="9"/>
  <c r="IY1506" i="9"/>
  <c r="IW1514" i="9"/>
  <c r="IY1514" i="9"/>
  <c r="IX1514" i="9"/>
  <c r="IW1522" i="9"/>
  <c r="IY1522" i="9"/>
  <c r="IW1530" i="9"/>
  <c r="IY1530" i="9"/>
  <c r="IX1530" i="9"/>
  <c r="IW1538" i="9"/>
  <c r="IY1538" i="9"/>
  <c r="IW1546" i="9"/>
  <c r="IY1546" i="9"/>
  <c r="IX1546" i="9"/>
  <c r="IW1554" i="9"/>
  <c r="IY1554" i="9"/>
  <c r="IW1562" i="9"/>
  <c r="IY1562" i="9"/>
  <c r="IX1562" i="9"/>
  <c r="IW1570" i="9"/>
  <c r="IY1570" i="9"/>
  <c r="IW1586" i="9"/>
  <c r="IY1586" i="9"/>
  <c r="IW1590" i="9"/>
  <c r="IY1590" i="9"/>
  <c r="IW1598" i="9"/>
  <c r="IY1598" i="9"/>
  <c r="IX1598" i="9"/>
  <c r="IW1606" i="9"/>
  <c r="IY1606" i="9"/>
  <c r="IW1614" i="9"/>
  <c r="IY1614" i="9"/>
  <c r="IX1614" i="9"/>
  <c r="IW1622" i="9"/>
  <c r="IY1622" i="9"/>
  <c r="IW1630" i="9"/>
  <c r="IY1630" i="9"/>
  <c r="IX1630" i="9"/>
  <c r="IW1638" i="9"/>
  <c r="IY1638" i="9"/>
  <c r="IW1646" i="9"/>
  <c r="IY1646" i="9"/>
  <c r="IX1646" i="9"/>
  <c r="IW1654" i="9"/>
  <c r="IY1654" i="9"/>
  <c r="IW1658" i="9"/>
  <c r="IY1658" i="9"/>
  <c r="IX1658" i="9"/>
  <c r="IW1666" i="9"/>
  <c r="IY1666" i="9"/>
  <c r="IW1674" i="9"/>
  <c r="IY1674" i="9"/>
  <c r="IX1674" i="9"/>
  <c r="IW1682" i="9"/>
  <c r="IY1682" i="9"/>
  <c r="IW1690" i="9"/>
  <c r="IY1690" i="9"/>
  <c r="IX1690" i="9"/>
  <c r="IW1698" i="9"/>
  <c r="IY1698" i="9"/>
  <c r="IW1706" i="9"/>
  <c r="IY1706" i="9"/>
  <c r="IX1706" i="9"/>
  <c r="IW1714" i="9"/>
  <c r="IY1714" i="9"/>
  <c r="IW1718" i="9"/>
  <c r="IY1718" i="9"/>
  <c r="IW1726" i="9"/>
  <c r="IY1726" i="9"/>
  <c r="IX1726" i="9"/>
  <c r="IW1734" i="9"/>
  <c r="IY1734" i="9"/>
  <c r="IW1742" i="9"/>
  <c r="IY1742" i="9"/>
  <c r="IX1742" i="9"/>
  <c r="IW1750" i="9"/>
  <c r="IY1750" i="9"/>
  <c r="IW1758" i="9"/>
  <c r="IY1758" i="9"/>
  <c r="IX1758" i="9"/>
  <c r="IW1766" i="9"/>
  <c r="IY1766" i="9"/>
  <c r="IW1770" i="9"/>
  <c r="IY1770" i="9"/>
  <c r="IX1770" i="9"/>
  <c r="IW1778" i="9"/>
  <c r="IY1778" i="9"/>
  <c r="IW1786" i="9"/>
  <c r="IY1786" i="9"/>
  <c r="IX1786" i="9"/>
  <c r="IW1794" i="9"/>
  <c r="IY1794" i="9"/>
  <c r="IW1798" i="9"/>
  <c r="IY1798" i="9"/>
  <c r="IW1806" i="9"/>
  <c r="IY1806" i="9"/>
  <c r="IX1806" i="9"/>
  <c r="IW1814" i="9"/>
  <c r="IY1814" i="9"/>
  <c r="IW1822" i="9"/>
  <c r="IY1822" i="9"/>
  <c r="IX1822" i="9"/>
  <c r="IW1826" i="9"/>
  <c r="IY1826" i="9"/>
  <c r="IW1834" i="9"/>
  <c r="IY1834" i="9"/>
  <c r="IX1834" i="9"/>
  <c r="IW1842" i="9"/>
  <c r="IY1842" i="9"/>
  <c r="IW1854" i="9"/>
  <c r="IY1854" i="9"/>
  <c r="IX1854" i="9"/>
  <c r="IW1862" i="9"/>
  <c r="IY1862" i="9"/>
  <c r="IW1866" i="9"/>
  <c r="IY1866" i="9"/>
  <c r="IX1866" i="9"/>
  <c r="IW1874" i="9"/>
  <c r="IY1874" i="9"/>
  <c r="IW1882" i="9"/>
  <c r="IY1882" i="9"/>
  <c r="IX1882" i="9"/>
  <c r="IW1890" i="9"/>
  <c r="IY1890" i="9"/>
  <c r="IW1902" i="9"/>
  <c r="IY1902" i="9"/>
  <c r="IX1902" i="9"/>
  <c r="IX1910" i="9"/>
  <c r="IY1910" i="9"/>
  <c r="IV1910" i="9"/>
  <c r="IX1918" i="9"/>
  <c r="IY1918" i="9"/>
  <c r="IV1918" i="9"/>
  <c r="IY1926" i="9"/>
  <c r="IW1926" i="9"/>
  <c r="IY1942" i="9"/>
  <c r="IW1942" i="9"/>
  <c r="IY1958" i="9"/>
  <c r="IW1958" i="9"/>
  <c r="IY1974" i="9"/>
  <c r="IW1974" i="9"/>
  <c r="IX2010" i="9"/>
  <c r="IY2010" i="9"/>
  <c r="IU2010" i="9"/>
  <c r="IX2018" i="9"/>
  <c r="IY2018" i="9"/>
  <c r="IU2022" i="9"/>
  <c r="IY2022" i="9"/>
  <c r="IU2030" i="9"/>
  <c r="IY2030" i="9"/>
  <c r="IU2038" i="9"/>
  <c r="IY2038" i="9"/>
  <c r="IU2046" i="9"/>
  <c r="IY2046" i="9"/>
  <c r="IU2054" i="9"/>
  <c r="IY2054" i="9"/>
  <c r="IX2058" i="9"/>
  <c r="IY2058" i="9"/>
  <c r="IU2058" i="9"/>
  <c r="IX2066" i="9"/>
  <c r="IY2066" i="9"/>
  <c r="IX2074" i="9"/>
  <c r="IY2074" i="9"/>
  <c r="IU2074" i="9"/>
  <c r="IX2082" i="9"/>
  <c r="IY2082" i="9"/>
  <c r="IU2086" i="9"/>
  <c r="IY2086" i="9"/>
  <c r="IU2094" i="9"/>
  <c r="IY2094" i="9"/>
  <c r="IU2102" i="9"/>
  <c r="IY2102" i="9"/>
  <c r="IU2110" i="9"/>
  <c r="IY2110" i="9"/>
  <c r="IU2118" i="9"/>
  <c r="IY2118" i="9"/>
  <c r="IU2126" i="9"/>
  <c r="IY2126" i="9"/>
  <c r="IU2134" i="9"/>
  <c r="IY2134" i="9"/>
  <c r="IX2138" i="9"/>
  <c r="IY2138" i="9"/>
  <c r="IU2138" i="9"/>
  <c r="IX2146" i="9"/>
  <c r="IY2146" i="9"/>
  <c r="IX2154" i="9"/>
  <c r="IY2154" i="9"/>
  <c r="IU2154" i="9"/>
  <c r="IX2162" i="9"/>
  <c r="IY2162" i="9"/>
  <c r="IX2170" i="9"/>
  <c r="IY2170" i="9"/>
  <c r="IU2170" i="9"/>
  <c r="IX2178" i="9"/>
  <c r="IY2178" i="9"/>
  <c r="IX2186" i="9"/>
  <c r="IY2186" i="9"/>
  <c r="IU2186" i="9"/>
  <c r="IX2194" i="9"/>
  <c r="IY2194" i="9"/>
  <c r="IX2202" i="9"/>
  <c r="IY2202" i="9"/>
  <c r="IU2202" i="9"/>
  <c r="IX2210" i="9"/>
  <c r="IY2210" i="9"/>
  <c r="IX2218" i="9"/>
  <c r="IY2218" i="9"/>
  <c r="IU2218" i="9"/>
  <c r="IX2226" i="9"/>
  <c r="IY2226" i="9"/>
  <c r="IX2234" i="9"/>
  <c r="IY2234" i="9"/>
  <c r="IU2234" i="9"/>
  <c r="IX2242" i="9"/>
  <c r="IY2242" i="9"/>
  <c r="IU2254" i="9"/>
  <c r="IY2254" i="9"/>
  <c r="IU2262" i="9"/>
  <c r="IY2262" i="9"/>
  <c r="IU2270" i="9"/>
  <c r="IY2270" i="9"/>
  <c r="IU2278" i="9"/>
  <c r="IY2278" i="9"/>
  <c r="IU2286" i="9"/>
  <c r="IY2286" i="9"/>
  <c r="IU2294" i="9"/>
  <c r="IY2294" i="9"/>
  <c r="IU2302" i="9"/>
  <c r="IY2302" i="9"/>
  <c r="IU2310" i="9"/>
  <c r="IY2310" i="9"/>
  <c r="IU2318" i="9"/>
  <c r="IY2318" i="9"/>
  <c r="IU2326" i="9"/>
  <c r="IY2326" i="9"/>
  <c r="IU2334" i="9"/>
  <c r="IY2334" i="9"/>
  <c r="IU2342" i="9"/>
  <c r="IY2342" i="9"/>
  <c r="IU2350" i="9"/>
  <c r="IY2350" i="9"/>
  <c r="IU2358" i="9"/>
  <c r="IY2358" i="9"/>
  <c r="IU2366" i="9"/>
  <c r="IY2366" i="9"/>
  <c r="IU2374" i="9"/>
  <c r="IY2374" i="9"/>
  <c r="IU2382" i="9"/>
  <c r="IY2382" i="9"/>
  <c r="IU2390" i="9"/>
  <c r="IY2390" i="9"/>
  <c r="IX2394" i="9"/>
  <c r="IY2394" i="9"/>
  <c r="IU2394" i="9"/>
  <c r="IX2402" i="9"/>
  <c r="IY2402" i="9"/>
  <c r="IX2410" i="9"/>
  <c r="IY2410" i="9"/>
  <c r="IU2410" i="9"/>
  <c r="IU2422" i="9"/>
  <c r="IY2422" i="9"/>
  <c r="IU2430" i="9"/>
  <c r="IY2430" i="9"/>
  <c r="IX2434" i="9"/>
  <c r="IY2434" i="9"/>
  <c r="IX2442" i="9"/>
  <c r="IY2442" i="9"/>
  <c r="IU2442" i="9"/>
  <c r="IX2450" i="9"/>
  <c r="IY2450" i="9"/>
  <c r="IX2458" i="9"/>
  <c r="IY2458" i="9"/>
  <c r="IU2458" i="9"/>
  <c r="IX2466" i="9"/>
  <c r="IY2466" i="9"/>
  <c r="IX2474" i="9"/>
  <c r="IY2474" i="9"/>
  <c r="IU2474" i="9"/>
  <c r="IX2482" i="9"/>
  <c r="IY2482" i="9"/>
  <c r="IX2490" i="9"/>
  <c r="IY2490" i="9"/>
  <c r="IU2490" i="9"/>
  <c r="IX2498" i="9"/>
  <c r="IY2498" i="9"/>
  <c r="IX2506" i="9"/>
  <c r="IY2506" i="9"/>
  <c r="IU2506" i="9"/>
  <c r="IX2514" i="9"/>
  <c r="IY2514" i="9"/>
  <c r="IX2522" i="9"/>
  <c r="IY2522" i="9"/>
  <c r="IU2522" i="9"/>
  <c r="IX2530" i="9"/>
  <c r="IY2530" i="9"/>
  <c r="IX2538" i="9"/>
  <c r="IY2538" i="9"/>
  <c r="IU2538" i="9"/>
  <c r="IX2546" i="9"/>
  <c r="IY2546" i="9"/>
  <c r="IX2554" i="9"/>
  <c r="IY2554" i="9"/>
  <c r="IU2554" i="9"/>
  <c r="IX2562" i="9"/>
  <c r="IY2562" i="9"/>
  <c r="IX2570" i="9"/>
  <c r="IY2570" i="9"/>
  <c r="IU2570" i="9"/>
  <c r="IX2578" i="9"/>
  <c r="IY2578" i="9"/>
  <c r="IU2582" i="9"/>
  <c r="IY2582" i="9"/>
  <c r="IX2594" i="9"/>
  <c r="IY2594" i="9"/>
  <c r="IX2602" i="9"/>
  <c r="IY2602" i="9"/>
  <c r="IU2602" i="9"/>
  <c r="IX2610" i="9"/>
  <c r="IY2610" i="9"/>
  <c r="IX2618" i="9"/>
  <c r="IY2618" i="9"/>
  <c r="IU2618" i="9"/>
  <c r="IX2626" i="9"/>
  <c r="IY2626" i="9"/>
  <c r="IX2634" i="9"/>
  <c r="IY2634" i="9"/>
  <c r="IU2634" i="9"/>
  <c r="IX2642" i="9"/>
  <c r="IY2642" i="9"/>
  <c r="IX2650" i="9"/>
  <c r="IY2650" i="9"/>
  <c r="IU2650" i="9"/>
  <c r="IX2658" i="9"/>
  <c r="IY2658" i="9"/>
  <c r="IX2666" i="9"/>
  <c r="IY2666" i="9"/>
  <c r="IU2666" i="9"/>
  <c r="IX2674" i="9"/>
  <c r="IY2674" i="9"/>
  <c r="IX2682" i="9"/>
  <c r="IY2682" i="9"/>
  <c r="IU2682" i="9"/>
  <c r="IX2690" i="9"/>
  <c r="IY2690" i="9"/>
  <c r="IX2698" i="9"/>
  <c r="IY2698" i="9"/>
  <c r="IU2698" i="9"/>
  <c r="IX2706" i="9"/>
  <c r="IY2706" i="9"/>
  <c r="IX2714" i="9"/>
  <c r="IY2714" i="9"/>
  <c r="IU2714" i="9"/>
  <c r="IX2722" i="9"/>
  <c r="IY2722" i="9"/>
  <c r="IX2730" i="9"/>
  <c r="IY2730" i="9"/>
  <c r="IU2730" i="9"/>
  <c r="IX2738" i="9"/>
  <c r="IY2738" i="9"/>
  <c r="IX2746" i="9"/>
  <c r="IY2746" i="9"/>
  <c r="IU2746" i="9"/>
  <c r="IX2754" i="9"/>
  <c r="IY2754" i="9"/>
  <c r="IX2762" i="9"/>
  <c r="IY2762" i="9"/>
  <c r="IU2762" i="9"/>
  <c r="IX2770" i="9"/>
  <c r="IY2770" i="9"/>
  <c r="IX2778" i="9"/>
  <c r="IY2778" i="9"/>
  <c r="IU2778" i="9"/>
  <c r="IU2782" i="9"/>
  <c r="IY2782" i="9"/>
  <c r="IU2790" i="9"/>
  <c r="IY2790" i="9"/>
  <c r="IU2798" i="9"/>
  <c r="IY2798" i="9"/>
  <c r="IU2806" i="9"/>
  <c r="IY2806" i="9"/>
  <c r="IU2814" i="9"/>
  <c r="IY2814" i="9"/>
  <c r="IU2822" i="9"/>
  <c r="IY2822" i="9"/>
  <c r="IU2830" i="9"/>
  <c r="IY2830" i="9"/>
  <c r="IU2838" i="9"/>
  <c r="IY2838" i="9"/>
  <c r="IU2846" i="9"/>
  <c r="IY2846" i="9"/>
  <c r="IU2854" i="9"/>
  <c r="IY2854" i="9"/>
  <c r="IU2862" i="9"/>
  <c r="IY2862" i="9"/>
  <c r="IU2870" i="9"/>
  <c r="IY2870" i="9"/>
  <c r="IU2878" i="9"/>
  <c r="IY2878" i="9"/>
  <c r="IU2886" i="9"/>
  <c r="IY2886" i="9"/>
  <c r="IU2894" i="9"/>
  <c r="IY2894" i="9"/>
  <c r="IU2902" i="9"/>
  <c r="IY2902" i="9"/>
  <c r="IU2910" i="9"/>
  <c r="IY2910" i="9"/>
  <c r="IU2918" i="9"/>
  <c r="IY2918" i="9"/>
  <c r="IU2926" i="9"/>
  <c r="IY2926" i="9"/>
  <c r="IU2934" i="9"/>
  <c r="IY2934" i="9"/>
  <c r="IX2938" i="9"/>
  <c r="IY2938" i="9"/>
  <c r="IU2938" i="9"/>
  <c r="IX2946" i="9"/>
  <c r="IY2946" i="9"/>
  <c r="IU2958" i="9"/>
  <c r="IY2958" i="9"/>
  <c r="IU2966" i="9"/>
  <c r="IY2966" i="9"/>
  <c r="IU2974" i="9"/>
  <c r="IY2974" i="9"/>
  <c r="IU2982" i="9"/>
  <c r="IY2982" i="9"/>
  <c r="IX2986" i="9"/>
  <c r="IY2986" i="9"/>
  <c r="IU2986" i="9"/>
  <c r="IX2994" i="9"/>
  <c r="IY2994" i="9"/>
  <c r="IX3002" i="9"/>
  <c r="IY3002" i="9"/>
  <c r="IU3002" i="9"/>
  <c r="IX3010" i="9"/>
  <c r="IY3010" i="9"/>
  <c r="IU3022" i="9"/>
  <c r="IY3022" i="9"/>
  <c r="IU3030" i="9"/>
  <c r="IY3030" i="9"/>
  <c r="IU3038" i="9"/>
  <c r="IY3038" i="9"/>
  <c r="IU3046" i="9"/>
  <c r="IY3046" i="9"/>
  <c r="IU3054" i="9"/>
  <c r="IY3054" i="9"/>
  <c r="IU3062" i="9"/>
  <c r="IY3062" i="9"/>
  <c r="IU3070" i="9"/>
  <c r="IY3070" i="9"/>
  <c r="IU3078" i="9"/>
  <c r="IY3078" i="9"/>
  <c r="IU3086" i="9"/>
  <c r="IY3086" i="9"/>
  <c r="IU3094" i="9"/>
  <c r="IY3094" i="9"/>
  <c r="IU3102" i="9"/>
  <c r="IY3102" i="9"/>
  <c r="IU3110" i="9"/>
  <c r="IY3110" i="9"/>
  <c r="IU3118" i="9"/>
  <c r="IY3118" i="9"/>
  <c r="IX3122" i="9"/>
  <c r="IY3122" i="9"/>
  <c r="IX3130" i="9"/>
  <c r="IY3130" i="9"/>
  <c r="IU3130" i="9"/>
  <c r="IU3142" i="9"/>
  <c r="IY3142" i="9"/>
  <c r="IU3150" i="9"/>
  <c r="IY3150" i="9"/>
  <c r="IU3158" i="9"/>
  <c r="IY3158" i="9"/>
  <c r="IU3166" i="9"/>
  <c r="IY3166" i="9"/>
  <c r="IU3174" i="9"/>
  <c r="IY3174" i="9"/>
  <c r="IU3182" i="9"/>
  <c r="IY3182" i="9"/>
  <c r="IU3190" i="9"/>
  <c r="IY3190" i="9"/>
  <c r="IU3198" i="9"/>
  <c r="IY3198" i="9"/>
  <c r="IU3206" i="9"/>
  <c r="IY3206" i="9"/>
  <c r="IU3214" i="9"/>
  <c r="IY3214" i="9"/>
  <c r="IU3222" i="9"/>
  <c r="IY3222" i="9"/>
  <c r="IU3230" i="9"/>
  <c r="IY3230" i="9"/>
  <c r="IU3238" i="9"/>
  <c r="IY3238" i="9"/>
  <c r="IU3246" i="9"/>
  <c r="IY3246" i="9"/>
  <c r="IU3254" i="9"/>
  <c r="IY3254" i="9"/>
  <c r="IU3262" i="9"/>
  <c r="IY3262" i="9"/>
  <c r="IU3270" i="9"/>
  <c r="IY3270" i="9"/>
  <c r="IU3278" i="9"/>
  <c r="IY3278" i="9"/>
  <c r="IU3286" i="9"/>
  <c r="IY3286" i="9"/>
  <c r="IU3294" i="9"/>
  <c r="IY3294" i="9"/>
  <c r="IU3302" i="9"/>
  <c r="IY3302" i="9"/>
  <c r="IU3310" i="9"/>
  <c r="IY3310" i="9"/>
  <c r="IU3318" i="9"/>
  <c r="IY3318" i="9"/>
  <c r="IU3326" i="9"/>
  <c r="IY3326" i="9"/>
  <c r="IU3334" i="9"/>
  <c r="IY3334" i="9"/>
  <c r="IU3342" i="9"/>
  <c r="IY3342" i="9"/>
  <c r="IU3350" i="9"/>
  <c r="IY3350" i="9"/>
  <c r="IU3358" i="9"/>
  <c r="IY3358" i="9"/>
  <c r="IU3366" i="9"/>
  <c r="IY3366" i="9"/>
  <c r="IU3374" i="9"/>
  <c r="IY3374" i="9"/>
  <c r="IU3382" i="9"/>
  <c r="IY3382" i="9"/>
  <c r="IU3390" i="9"/>
  <c r="IY3390" i="9"/>
  <c r="IU3398" i="9"/>
  <c r="IY3398" i="9"/>
  <c r="IU3406" i="9"/>
  <c r="IY3406" i="9"/>
  <c r="IU3414" i="9"/>
  <c r="IY3414" i="9"/>
  <c r="IU3422" i="9"/>
  <c r="IY3422" i="9"/>
  <c r="IU3430" i="9"/>
  <c r="IY3430" i="9"/>
  <c r="IU3438" i="9"/>
  <c r="IY3438" i="9"/>
  <c r="IU3446" i="9"/>
  <c r="IY3446" i="9"/>
  <c r="IU3454" i="9"/>
  <c r="IY3454" i="9"/>
  <c r="IU3462" i="9"/>
  <c r="IY3462" i="9"/>
  <c r="IU3470" i="9"/>
  <c r="IY3470" i="9"/>
  <c r="IU3478" i="9"/>
  <c r="IY3478" i="9"/>
  <c r="IU3486" i="9"/>
  <c r="IY3486" i="9"/>
  <c r="IU3494" i="9"/>
  <c r="IY3494" i="9"/>
  <c r="IU3502" i="9"/>
  <c r="IY3502" i="9"/>
  <c r="IU3510" i="9"/>
  <c r="IY3510" i="9"/>
  <c r="IU3518" i="9"/>
  <c r="IY3518" i="9"/>
  <c r="IU3526" i="9"/>
  <c r="IY3526" i="9"/>
  <c r="IU3534" i="9"/>
  <c r="IY3534" i="9"/>
  <c r="IU3542" i="9"/>
  <c r="IY3542" i="9"/>
  <c r="IU3550" i="9"/>
  <c r="IY3550" i="9"/>
  <c r="IU3558" i="9"/>
  <c r="IY3558" i="9"/>
  <c r="IU3566" i="9"/>
  <c r="IY3566" i="9"/>
  <c r="IU3574" i="9"/>
  <c r="IY3574" i="9"/>
  <c r="IU3582" i="9"/>
  <c r="IY3582" i="9"/>
  <c r="IU3590" i="9"/>
  <c r="IY3590" i="9"/>
  <c r="IU3598" i="9"/>
  <c r="IY3598" i="9"/>
  <c r="IU3606" i="9"/>
  <c r="IY3606" i="9"/>
  <c r="IU3614" i="9"/>
  <c r="IY3614" i="9"/>
  <c r="IU3622" i="9"/>
  <c r="IY3622" i="9"/>
  <c r="IU3630" i="9"/>
  <c r="IY3630" i="9"/>
  <c r="IX3634" i="9"/>
  <c r="IY3634" i="9"/>
  <c r="IU3646" i="9"/>
  <c r="IY3646" i="9"/>
  <c r="IU3654" i="9"/>
  <c r="IY3654" i="9"/>
  <c r="IU3662" i="9"/>
  <c r="IY3662" i="9"/>
  <c r="IU3670" i="9"/>
  <c r="IY3670" i="9"/>
  <c r="IU3678" i="9"/>
  <c r="IY3678" i="9"/>
  <c r="IU3686" i="9"/>
  <c r="IY3686" i="9"/>
  <c r="IU3694" i="9"/>
  <c r="IY3694" i="9"/>
  <c r="IU3702" i="9"/>
  <c r="IY3702" i="9"/>
  <c r="IU3710" i="9"/>
  <c r="IY3710" i="9"/>
  <c r="IU3718" i="9"/>
  <c r="IY3718" i="9"/>
  <c r="IU3726" i="9"/>
  <c r="IY3726" i="9"/>
  <c r="IU3734" i="9"/>
  <c r="IY3734" i="9"/>
  <c r="IU3742" i="9"/>
  <c r="IY3742" i="9"/>
  <c r="IU3750" i="9"/>
  <c r="IY3750" i="9"/>
  <c r="IU3758" i="9"/>
  <c r="IY3758" i="9"/>
  <c r="IU3766" i="9"/>
  <c r="IY3766" i="9"/>
  <c r="IU3774" i="9"/>
  <c r="IY3774" i="9"/>
  <c r="IU3782" i="9"/>
  <c r="IY3782" i="9"/>
  <c r="IU3790" i="9"/>
  <c r="IY3790" i="9"/>
  <c r="IU3798" i="9"/>
  <c r="IY3798" i="9"/>
  <c r="IU3806" i="9"/>
  <c r="IY3806" i="9"/>
  <c r="IU3814" i="9"/>
  <c r="IY3814" i="9"/>
  <c r="IU3822" i="9"/>
  <c r="IY3822" i="9"/>
  <c r="IU3830" i="9"/>
  <c r="IY3830" i="9"/>
  <c r="IU3838" i="9"/>
  <c r="IY3838" i="9"/>
  <c r="IU3846" i="9"/>
  <c r="IY3846" i="9"/>
  <c r="IU3854" i="9"/>
  <c r="IY3854" i="9"/>
  <c r="IU3862" i="9"/>
  <c r="IY3862" i="9"/>
  <c r="IU3870" i="9"/>
  <c r="IY3870" i="9"/>
  <c r="IU3878" i="9"/>
  <c r="IY3878" i="9"/>
  <c r="IU3886" i="9"/>
  <c r="IY3886" i="9"/>
  <c r="IU3894" i="9"/>
  <c r="IY3894" i="9"/>
  <c r="IU3902" i="9"/>
  <c r="IY3902" i="9"/>
  <c r="IU3910" i="9"/>
  <c r="IY3910" i="9"/>
  <c r="IU3918" i="9"/>
  <c r="IY3918" i="9"/>
  <c r="IU3926" i="9"/>
  <c r="IY3926" i="9"/>
  <c r="IU3934" i="9"/>
  <c r="IY3934" i="9"/>
  <c r="IU3942" i="9"/>
  <c r="IY3942" i="9"/>
  <c r="IU3950" i="9"/>
  <c r="IY3950" i="9"/>
  <c r="IU3958" i="9"/>
  <c r="IY3958" i="9"/>
  <c r="IU3966" i="9"/>
  <c r="IY3966" i="9"/>
  <c r="IU3974" i="9"/>
  <c r="IY3974" i="9"/>
  <c r="IU3982" i="9"/>
  <c r="IY3982" i="9"/>
  <c r="IU3990" i="9"/>
  <c r="IY3990" i="9"/>
  <c r="IU3998" i="9"/>
  <c r="IY3998" i="9"/>
  <c r="IU4006" i="9"/>
  <c r="IY4006" i="9"/>
  <c r="IU4014" i="9"/>
  <c r="IY4014" i="9"/>
  <c r="IU4022" i="9"/>
  <c r="IY4022" i="9"/>
  <c r="IU4030" i="9"/>
  <c r="IY4030" i="9"/>
  <c r="IU4038" i="9"/>
  <c r="IY4038" i="9"/>
  <c r="IU4046" i="9"/>
  <c r="IY4046" i="9"/>
  <c r="IU4054" i="9"/>
  <c r="IY4054" i="9"/>
  <c r="IU4062" i="9"/>
  <c r="IY4062" i="9"/>
  <c r="IU4070" i="9"/>
  <c r="IY4070" i="9"/>
  <c r="IU4078" i="9"/>
  <c r="IY4078" i="9"/>
  <c r="IU4086" i="9"/>
  <c r="IY4086" i="9"/>
  <c r="IU4094" i="9"/>
  <c r="IY4094" i="9"/>
  <c r="IU4102" i="9"/>
  <c r="IY4102" i="9"/>
  <c r="IX4106" i="9"/>
  <c r="IY4106" i="9"/>
  <c r="IU4106" i="9"/>
  <c r="IX4114" i="9"/>
  <c r="IY4114" i="9"/>
  <c r="IX4122" i="9"/>
  <c r="IY4122" i="9"/>
  <c r="IU4122" i="9"/>
  <c r="IX4130" i="9"/>
  <c r="IY4130" i="9"/>
  <c r="IX4138" i="9"/>
  <c r="IY4138" i="9"/>
  <c r="IU4138" i="9"/>
  <c r="IX4146" i="9"/>
  <c r="IY4146" i="9"/>
  <c r="IU4150" i="9"/>
  <c r="IY4150" i="9"/>
  <c r="IU4158" i="9"/>
  <c r="IY4158" i="9"/>
  <c r="IU4166" i="9"/>
  <c r="IY4166" i="9"/>
  <c r="IU4174" i="9"/>
  <c r="IY4174" i="9"/>
  <c r="IU4182" i="9"/>
  <c r="IY4182" i="9"/>
  <c r="IU4190" i="9"/>
  <c r="IY4190" i="9"/>
  <c r="IU4198" i="9"/>
  <c r="IY4198" i="9"/>
  <c r="IU4206" i="9"/>
  <c r="IY4206" i="9"/>
  <c r="IU4214" i="9"/>
  <c r="IY4214" i="9"/>
  <c r="IU4222" i="9"/>
  <c r="IY4222" i="9"/>
  <c r="IU4230" i="9"/>
  <c r="IY4230" i="9"/>
  <c r="IU4238" i="9"/>
  <c r="IY4238" i="9"/>
  <c r="IU4246" i="9"/>
  <c r="IY4246" i="9"/>
  <c r="IU4254" i="9"/>
  <c r="IY4254" i="9"/>
  <c r="IU4262" i="9"/>
  <c r="IY4262" i="9"/>
  <c r="IU4270" i="9"/>
  <c r="IY4270" i="9"/>
  <c r="IU4282" i="9"/>
  <c r="IY4282" i="9"/>
  <c r="IU4290" i="9"/>
  <c r="IY4290" i="9"/>
  <c r="IU4298" i="9"/>
  <c r="IY4298" i="9"/>
  <c r="IU4302" i="9"/>
  <c r="IY4302" i="9"/>
  <c r="IU4314" i="9"/>
  <c r="IY4314" i="9"/>
  <c r="IU4322" i="9"/>
  <c r="IY4322" i="9"/>
  <c r="IU4326" i="9"/>
  <c r="IY4326" i="9"/>
  <c r="IU4334" i="9"/>
  <c r="IY4334" i="9"/>
  <c r="IU4342" i="9"/>
  <c r="IY4342" i="9"/>
  <c r="IU4350" i="9"/>
  <c r="IY4350" i="9"/>
  <c r="IU4358" i="9"/>
  <c r="IY4358" i="9"/>
  <c r="IU4366" i="9"/>
  <c r="IY4366" i="9"/>
  <c r="IU4374" i="9"/>
  <c r="IY4374" i="9"/>
  <c r="IU4382" i="9"/>
  <c r="IY4382" i="9"/>
  <c r="IU4394" i="9"/>
  <c r="IY4394" i="9"/>
  <c r="IU4402" i="9"/>
  <c r="IY4402" i="9"/>
  <c r="IU4410" i="9"/>
  <c r="IY4410" i="9"/>
  <c r="IU4418" i="9"/>
  <c r="IY4418" i="9"/>
  <c r="IU4426" i="9"/>
  <c r="IY4426" i="9"/>
  <c r="IU4434" i="9"/>
  <c r="IY4434" i="9"/>
  <c r="IU4442" i="9"/>
  <c r="IY4442" i="9"/>
  <c r="IU4450" i="9"/>
  <c r="IY4450" i="9"/>
  <c r="IU4458" i="9"/>
  <c r="IY4458" i="9"/>
  <c r="IU4466" i="9"/>
  <c r="IY4466" i="9"/>
  <c r="IU4474" i="9"/>
  <c r="IY4474" i="9"/>
  <c r="IU4482" i="9"/>
  <c r="IY4482" i="9"/>
  <c r="IU4490" i="9"/>
  <c r="IY4490" i="9"/>
  <c r="IU4498" i="9"/>
  <c r="IY4498" i="9"/>
  <c r="IU4506" i="9"/>
  <c r="IY4506" i="9"/>
  <c r="IU4514" i="9"/>
  <c r="IY4514" i="9"/>
  <c r="IU4522" i="9"/>
  <c r="IY4522" i="9"/>
  <c r="IU4530" i="9"/>
  <c r="IY4530" i="9"/>
  <c r="IU4538" i="9"/>
  <c r="IY4538" i="9"/>
  <c r="IU4546" i="9"/>
  <c r="IY4546" i="9"/>
  <c r="IU4554" i="9"/>
  <c r="IY4554" i="9"/>
  <c r="IU4562" i="9"/>
  <c r="IY4562" i="9"/>
  <c r="IU4570" i="9"/>
  <c r="IY4570" i="9"/>
  <c r="IU4578" i="9"/>
  <c r="IY4578" i="9"/>
  <c r="IU4586" i="9"/>
  <c r="IY4586" i="9"/>
  <c r="IU4594" i="9"/>
  <c r="IY4594" i="9"/>
  <c r="IU4602" i="9"/>
  <c r="IY4602" i="9"/>
  <c r="IU4610" i="9"/>
  <c r="IY4610" i="9"/>
  <c r="IU4618" i="9"/>
  <c r="IY4618" i="9"/>
  <c r="IU4626" i="9"/>
  <c r="IY4626" i="9"/>
  <c r="IU4634" i="9"/>
  <c r="IY4634" i="9"/>
  <c r="IU4642" i="9"/>
  <c r="IY4642" i="9"/>
  <c r="IU4654" i="9"/>
  <c r="IY4654" i="9"/>
  <c r="IU4662" i="9"/>
  <c r="IY4662" i="9"/>
  <c r="IU4670" i="9"/>
  <c r="IY4670" i="9"/>
  <c r="IU4682" i="9"/>
  <c r="IY4682" i="9"/>
  <c r="IU4690" i="9"/>
  <c r="IY4690" i="9"/>
  <c r="IU4698" i="9"/>
  <c r="IY4698" i="9"/>
  <c r="IU4706" i="9"/>
  <c r="IY4706" i="9"/>
  <c r="IU4714" i="9"/>
  <c r="IY4714" i="9"/>
  <c r="IU4722" i="9"/>
  <c r="IY4722" i="9"/>
  <c r="IU4734" i="9"/>
  <c r="IY4734" i="9"/>
  <c r="IU4742" i="9"/>
  <c r="IY4742" i="9"/>
  <c r="IU4750" i="9"/>
  <c r="IY4750" i="9"/>
  <c r="IU4754" i="9"/>
  <c r="IY4754" i="9"/>
  <c r="IU4766" i="9"/>
  <c r="IY4766" i="9"/>
  <c r="IU4774" i="9"/>
  <c r="IY4774" i="9"/>
  <c r="IU4782" i="9"/>
  <c r="IY4782" i="9"/>
  <c r="IU4786" i="9"/>
  <c r="IY4786" i="9"/>
  <c r="IU4794" i="9"/>
  <c r="IY4794" i="9"/>
  <c r="IU4802" i="9"/>
  <c r="IY4802" i="9"/>
  <c r="IU4810" i="9"/>
  <c r="IY4810" i="9"/>
  <c r="IU4818" i="9"/>
  <c r="IY4818" i="9"/>
  <c r="IU4826" i="9"/>
  <c r="IY4826" i="9"/>
  <c r="IU4834" i="9"/>
  <c r="IY4834" i="9"/>
  <c r="IU4842" i="9"/>
  <c r="IY4842" i="9"/>
  <c r="IU4850" i="9"/>
  <c r="IY4850" i="9"/>
  <c r="IU4858" i="9"/>
  <c r="IY4858" i="9"/>
  <c r="IU4866" i="9"/>
  <c r="IY4866" i="9"/>
  <c r="IU4874" i="9"/>
  <c r="IY4874" i="9"/>
  <c r="IU4882" i="9"/>
  <c r="IY4882" i="9"/>
  <c r="IU4890" i="9"/>
  <c r="IY4890" i="9"/>
  <c r="IU4898" i="9"/>
  <c r="IY4898" i="9"/>
  <c r="IU4910" i="9"/>
  <c r="IY4910" i="9"/>
  <c r="IU4918" i="9"/>
  <c r="IY4918" i="9"/>
  <c r="IU4926" i="9"/>
  <c r="IY4926" i="9"/>
  <c r="IU4934" i="9"/>
  <c r="IY4934" i="9"/>
  <c r="IU4942" i="9"/>
  <c r="IY4942" i="9"/>
  <c r="IU4950" i="9"/>
  <c r="IY4950" i="9"/>
  <c r="IY4970" i="9"/>
  <c r="IX4970" i="9"/>
  <c r="IY4978" i="9"/>
  <c r="IX4978" i="9"/>
  <c r="IY4986" i="9"/>
  <c r="IX4986" i="9"/>
  <c r="IX4990" i="9"/>
  <c r="IY4990" i="9"/>
  <c r="IY5002" i="9"/>
  <c r="IX5002" i="9"/>
  <c r="IY5010" i="9"/>
  <c r="IX5010" i="9"/>
  <c r="IX5014" i="9"/>
  <c r="IY5014" i="9"/>
  <c r="IX5022" i="9"/>
  <c r="IY5022" i="9"/>
  <c r="IX5030" i="9"/>
  <c r="IY5030" i="9"/>
  <c r="IX5038" i="9"/>
  <c r="IY5038" i="9"/>
  <c r="IX5046" i="9"/>
  <c r="IY5046" i="9"/>
  <c r="IX5054" i="9"/>
  <c r="IY5054" i="9"/>
  <c r="IX5062" i="9"/>
  <c r="IY5062" i="9"/>
  <c r="IX5070" i="9"/>
  <c r="IY5070" i="9"/>
  <c r="IX5078" i="9"/>
  <c r="IY5078" i="9"/>
  <c r="IY5098" i="9"/>
  <c r="IX5098" i="9"/>
  <c r="IY5106" i="9"/>
  <c r="IX5106" i="9"/>
  <c r="IX5110" i="9"/>
  <c r="IY5110" i="9"/>
  <c r="IX5118" i="9"/>
  <c r="IY5118" i="9"/>
  <c r="IX5126" i="9"/>
  <c r="IY5126" i="9"/>
  <c r="IX5134" i="9"/>
  <c r="IY5134" i="9"/>
  <c r="IX5142" i="9"/>
  <c r="IY5142" i="9"/>
  <c r="IX5150" i="9"/>
  <c r="IY5150" i="9"/>
  <c r="IX5158" i="9"/>
  <c r="IY5158" i="9"/>
  <c r="IX5166" i="9"/>
  <c r="IY5166" i="9"/>
  <c r="IX5174" i="9"/>
  <c r="IY5174" i="9"/>
  <c r="IY5194" i="9"/>
  <c r="IX5194" i="9"/>
  <c r="IY5202" i="9"/>
  <c r="IX5202" i="9"/>
  <c r="IY5210" i="9"/>
  <c r="IX5210" i="9"/>
  <c r="IY5226" i="9"/>
  <c r="IX5226" i="9"/>
  <c r="IY5234" i="9"/>
  <c r="IX5234" i="9"/>
  <c r="IY5242" i="9"/>
  <c r="IX5242" i="9"/>
  <c r="IX5246" i="9"/>
  <c r="IY5246" i="9"/>
  <c r="IX5254" i="9"/>
  <c r="IY5254" i="9"/>
  <c r="IX5262" i="9"/>
  <c r="IY5262" i="9"/>
  <c r="IX5274" i="9"/>
  <c r="IY5274" i="9"/>
  <c r="IY5290" i="9"/>
  <c r="IX5290" i="9"/>
  <c r="IY5298" i="9"/>
  <c r="IX5298" i="9"/>
  <c r="IX5306" i="9"/>
  <c r="IY5306" i="9"/>
  <c r="IX5310" i="9"/>
  <c r="IY5310" i="9"/>
  <c r="IX5318" i="9"/>
  <c r="IY5318" i="9"/>
  <c r="IX5326" i="9"/>
  <c r="IY5326" i="9"/>
  <c r="IY5338" i="9"/>
  <c r="IX5338" i="9"/>
  <c r="IY5354" i="9"/>
  <c r="IX5354" i="9"/>
  <c r="IY5362" i="9"/>
  <c r="IX5362" i="9"/>
  <c r="IX5366" i="9"/>
  <c r="IY5366" i="9"/>
  <c r="IX5374" i="9"/>
  <c r="IY5374" i="9"/>
  <c r="IX5382" i="9"/>
  <c r="IY5382" i="9"/>
  <c r="IZ5582" i="9"/>
  <c r="IY5582" i="9"/>
  <c r="IY6094" i="9"/>
  <c r="IZ6094" i="9"/>
  <c r="IZ6350" i="9"/>
  <c r="IY6350" i="9"/>
  <c r="IZ7" i="9"/>
  <c r="IY7" i="9"/>
  <c r="IW15" i="9"/>
  <c r="JC15" i="9" s="1"/>
  <c r="IY15" i="9"/>
  <c r="IW23" i="9"/>
  <c r="JC23" i="9" s="1"/>
  <c r="IY23" i="9"/>
  <c r="IW31" i="9"/>
  <c r="JC31" i="9" s="1"/>
  <c r="IY31" i="9"/>
  <c r="IW39" i="9"/>
  <c r="JC39" i="9" s="1"/>
  <c r="IY39" i="9"/>
  <c r="IW47" i="9"/>
  <c r="JC47" i="9" s="1"/>
  <c r="IY47" i="9"/>
  <c r="IW55" i="9"/>
  <c r="JC55" i="9" s="1"/>
  <c r="IY55" i="9"/>
  <c r="IW63" i="9"/>
  <c r="JC63" i="9" s="1"/>
  <c r="IY63" i="9"/>
  <c r="IW71" i="9"/>
  <c r="JC71" i="9" s="1"/>
  <c r="IY71" i="9"/>
  <c r="IW79" i="9"/>
  <c r="JC79" i="9" s="1"/>
  <c r="IY79" i="9"/>
  <c r="IW87" i="9"/>
  <c r="JC87" i="9" s="1"/>
  <c r="IY87" i="9"/>
  <c r="IW95" i="9"/>
  <c r="JC95" i="9" s="1"/>
  <c r="IY95" i="9"/>
  <c r="IW103" i="9"/>
  <c r="JC103" i="9" s="1"/>
  <c r="IY103" i="9"/>
  <c r="IW111" i="9"/>
  <c r="JC111" i="9" s="1"/>
  <c r="IY111" i="9"/>
  <c r="IW119" i="9"/>
  <c r="JC119" i="9" s="1"/>
  <c r="IY119" i="9"/>
  <c r="IW127" i="9"/>
  <c r="JC127" i="9" s="1"/>
  <c r="IY127" i="9"/>
  <c r="IW135" i="9"/>
  <c r="JC135" i="9" s="1"/>
  <c r="IY135" i="9"/>
  <c r="IW143" i="9"/>
  <c r="JC143" i="9" s="1"/>
  <c r="IY143" i="9"/>
  <c r="IW151" i="9"/>
  <c r="JC151" i="9" s="1"/>
  <c r="IY151" i="9"/>
  <c r="IW159" i="9"/>
  <c r="JC159" i="9" s="1"/>
  <c r="IY159" i="9"/>
  <c r="IW167" i="9"/>
  <c r="JC167" i="9" s="1"/>
  <c r="IY167" i="9"/>
  <c r="IW175" i="9"/>
  <c r="JC175" i="9" s="1"/>
  <c r="IY175" i="9"/>
  <c r="IW183" i="9"/>
  <c r="JC183" i="9" s="1"/>
  <c r="IY183" i="9"/>
  <c r="IW191" i="9"/>
  <c r="JC191" i="9" s="1"/>
  <c r="IY191" i="9"/>
  <c r="IW199" i="9"/>
  <c r="JC199" i="9" s="1"/>
  <c r="IY199" i="9"/>
  <c r="IW207" i="9"/>
  <c r="IY207" i="9"/>
  <c r="IW215" i="9"/>
  <c r="IY215" i="9"/>
  <c r="IW223" i="9"/>
  <c r="IY223" i="9"/>
  <c r="IW231" i="9"/>
  <c r="IY231" i="9"/>
  <c r="IW239" i="9"/>
  <c r="IY239" i="9"/>
  <c r="IW247" i="9"/>
  <c r="IY247" i="9"/>
  <c r="IW255" i="9"/>
  <c r="IY255" i="9"/>
  <c r="IW263" i="9"/>
  <c r="IY263" i="9"/>
  <c r="IW271" i="9"/>
  <c r="IY271" i="9"/>
  <c r="IW279" i="9"/>
  <c r="IY279" i="9"/>
  <c r="IW287" i="9"/>
  <c r="IY287" i="9"/>
  <c r="IW295" i="9"/>
  <c r="IY295" i="9"/>
  <c r="IW303" i="9"/>
  <c r="IY303" i="9"/>
  <c r="IW307" i="9"/>
  <c r="IY307" i="9"/>
  <c r="IW315" i="9"/>
  <c r="IY315" i="9"/>
  <c r="IW323" i="9"/>
  <c r="IY323" i="9"/>
  <c r="IW331" i="9"/>
  <c r="IY331" i="9"/>
  <c r="IW339" i="9"/>
  <c r="IY339" i="9"/>
  <c r="IW347" i="9"/>
  <c r="IY347" i="9"/>
  <c r="IW355" i="9"/>
  <c r="IY355" i="9"/>
  <c r="IW363" i="9"/>
  <c r="IY363" i="9"/>
  <c r="IW371" i="9"/>
  <c r="IY371" i="9"/>
  <c r="IW379" i="9"/>
  <c r="IY379" i="9"/>
  <c r="IW387" i="9"/>
  <c r="IY387" i="9"/>
  <c r="IW395" i="9"/>
  <c r="IY395" i="9"/>
  <c r="IW411" i="9"/>
  <c r="IY411" i="9"/>
  <c r="IW991" i="9"/>
  <c r="IY991" i="9"/>
  <c r="IW995" i="9"/>
  <c r="IY995" i="9"/>
  <c r="IW1003" i="9"/>
  <c r="IY1003" i="9"/>
  <c r="IW1011" i="9"/>
  <c r="IY1011" i="9"/>
  <c r="IW1019" i="9"/>
  <c r="IY1019" i="9"/>
  <c r="IW1027" i="9"/>
  <c r="IY1027" i="9"/>
  <c r="IW1039" i="9"/>
  <c r="IY1039" i="9"/>
  <c r="IW1043" i="9"/>
  <c r="IY1043" i="9"/>
  <c r="IW1051" i="9"/>
  <c r="IY1051" i="9"/>
  <c r="IW1059" i="9"/>
  <c r="IY1059" i="9"/>
  <c r="IW1071" i="9"/>
  <c r="IY1071" i="9"/>
  <c r="IW1079" i="9"/>
  <c r="IY1079" i="9"/>
  <c r="IW1087" i="9"/>
  <c r="IY1087" i="9"/>
  <c r="IW1095" i="9"/>
  <c r="IY1095" i="9"/>
  <c r="IW1103" i="9"/>
  <c r="IY1103" i="9"/>
  <c r="IW1111" i="9"/>
  <c r="IY1111" i="9"/>
  <c r="IW1119" i="9"/>
  <c r="IY1119" i="9"/>
  <c r="IW1127" i="9"/>
  <c r="IY1127" i="9"/>
  <c r="IW1135" i="9"/>
  <c r="IY1135" i="9"/>
  <c r="IW1143" i="9"/>
  <c r="IY1143" i="9"/>
  <c r="IW1151" i="9"/>
  <c r="IY1151" i="9"/>
  <c r="IW1159" i="9"/>
  <c r="IY1159" i="9"/>
  <c r="IW1171" i="9"/>
  <c r="IY1171" i="9"/>
  <c r="IW1179" i="9"/>
  <c r="IY1179" i="9"/>
  <c r="IW1187" i="9"/>
  <c r="IY1187" i="9"/>
  <c r="IW1195" i="9"/>
  <c r="IY1195" i="9"/>
  <c r="IW1203" i="9"/>
  <c r="IY1203" i="9"/>
  <c r="IW1211" i="9"/>
  <c r="IY1211" i="9"/>
  <c r="IW1219" i="9"/>
  <c r="IY1219" i="9"/>
  <c r="IW1227" i="9"/>
  <c r="IY1227" i="9"/>
  <c r="IW1235" i="9"/>
  <c r="IY1235" i="9"/>
  <c r="IW1243" i="9"/>
  <c r="IY1243" i="9"/>
  <c r="IW1251" i="9"/>
  <c r="IY1251" i="9"/>
  <c r="IW1259" i="9"/>
  <c r="IY1259" i="9"/>
  <c r="IW1267" i="9"/>
  <c r="IY1267" i="9"/>
  <c r="IW1275" i="9"/>
  <c r="IY1275" i="9"/>
  <c r="IW1283" i="9"/>
  <c r="IY1283" i="9"/>
  <c r="IW1291" i="9"/>
  <c r="IY1291" i="9"/>
  <c r="IW1299" i="9"/>
  <c r="IY1299" i="9"/>
  <c r="IW1307" i="9"/>
  <c r="IY1307" i="9"/>
  <c r="IW1311" i="9"/>
  <c r="IY1311" i="9"/>
  <c r="IW1315" i="9"/>
  <c r="IY1315" i="9"/>
  <c r="IW1319" i="9"/>
  <c r="IY1319" i="9"/>
  <c r="IW1323" i="9"/>
  <c r="IY1323" i="9"/>
  <c r="IW1331" i="9"/>
  <c r="IY1331" i="9"/>
  <c r="IW1335" i="9"/>
  <c r="IY1335" i="9"/>
  <c r="IW1339" i="9"/>
  <c r="IY1339" i="9"/>
  <c r="IW1343" i="9"/>
  <c r="IY1343" i="9"/>
  <c r="IW1347" i="9"/>
  <c r="IY1347" i="9"/>
  <c r="IW1351" i="9"/>
  <c r="IY1351" i="9"/>
  <c r="IW1355" i="9"/>
  <c r="IY1355" i="9"/>
  <c r="IW1359" i="9"/>
  <c r="IY1359" i="9"/>
  <c r="IW1363" i="9"/>
  <c r="IY1363" i="9"/>
  <c r="IW1367" i="9"/>
  <c r="IY1367" i="9"/>
  <c r="IW1371" i="9"/>
  <c r="IY1371" i="9"/>
  <c r="IW1375" i="9"/>
  <c r="IY1375" i="9"/>
  <c r="IW1379" i="9"/>
  <c r="IY1379" i="9"/>
  <c r="IW1383" i="9"/>
  <c r="IY1383" i="9"/>
  <c r="IW1387" i="9"/>
  <c r="IY1387" i="9"/>
  <c r="IW1391" i="9"/>
  <c r="IY1391" i="9"/>
  <c r="IW1395" i="9"/>
  <c r="IY1395" i="9"/>
  <c r="IW1399" i="9"/>
  <c r="IY1399" i="9"/>
  <c r="IW1403" i="9"/>
  <c r="IY1403" i="9"/>
  <c r="IW1407" i="9"/>
  <c r="IY1407" i="9"/>
  <c r="IW1411" i="9"/>
  <c r="IY1411" i="9"/>
  <c r="IW1415" i="9"/>
  <c r="IY1415" i="9"/>
  <c r="IW1419" i="9"/>
  <c r="IY1419" i="9"/>
  <c r="IW1423" i="9"/>
  <c r="IY1423" i="9"/>
  <c r="IW1427" i="9"/>
  <c r="IY1427" i="9"/>
  <c r="IW1431" i="9"/>
  <c r="IY1431" i="9"/>
  <c r="IW1435" i="9"/>
  <c r="IY1435" i="9"/>
  <c r="IW1439" i="9"/>
  <c r="IY1439" i="9"/>
  <c r="IW1443" i="9"/>
  <c r="IY1443" i="9"/>
  <c r="IW1447" i="9"/>
  <c r="IY1447" i="9"/>
  <c r="IW1451" i="9"/>
  <c r="IY1451" i="9"/>
  <c r="IW1455" i="9"/>
  <c r="IY1455" i="9"/>
  <c r="IW1459" i="9"/>
  <c r="IY1459" i="9"/>
  <c r="IW1463" i="9"/>
  <c r="IY1463" i="9"/>
  <c r="IW1467" i="9"/>
  <c r="IY1467" i="9"/>
  <c r="IW1471" i="9"/>
  <c r="IY1471" i="9"/>
  <c r="IW1475" i="9"/>
  <c r="IY1475" i="9"/>
  <c r="IW1479" i="9"/>
  <c r="IY1479" i="9"/>
  <c r="IW1483" i="9"/>
  <c r="IY1483" i="9"/>
  <c r="IW1487" i="9"/>
  <c r="IY1487" i="9"/>
  <c r="IW1491" i="9"/>
  <c r="IY1491" i="9"/>
  <c r="IW1495" i="9"/>
  <c r="IY1495" i="9"/>
  <c r="IW1499" i="9"/>
  <c r="IY1499" i="9"/>
  <c r="IW1503" i="9"/>
  <c r="IY1503" i="9"/>
  <c r="IW1507" i="9"/>
  <c r="IY1507" i="9"/>
  <c r="IW1511" i="9"/>
  <c r="IY1511" i="9"/>
  <c r="IW1515" i="9"/>
  <c r="IY1515" i="9"/>
  <c r="IW1519" i="9"/>
  <c r="IY1519" i="9"/>
  <c r="IW1523" i="9"/>
  <c r="IY1523" i="9"/>
  <c r="IW1527" i="9"/>
  <c r="IY1527" i="9"/>
  <c r="IW1531" i="9"/>
  <c r="IY1531" i="9"/>
  <c r="IW1535" i="9"/>
  <c r="IY1535" i="9"/>
  <c r="IW1539" i="9"/>
  <c r="IY1539" i="9"/>
  <c r="IW1543" i="9"/>
  <c r="IY1543" i="9"/>
  <c r="IW1547" i="9"/>
  <c r="IY1547" i="9"/>
  <c r="IW1551" i="9"/>
  <c r="IY1551" i="9"/>
  <c r="IW1555" i="9"/>
  <c r="IY1555" i="9"/>
  <c r="IW1559" i="9"/>
  <c r="IY1559" i="9"/>
  <c r="IW1563" i="9"/>
  <c r="IY1563" i="9"/>
  <c r="IW1567" i="9"/>
  <c r="IY1567" i="9"/>
  <c r="IW1571" i="9"/>
  <c r="IY1571" i="9"/>
  <c r="IW1575" i="9"/>
  <c r="IY1575" i="9"/>
  <c r="IW1579" i="9"/>
  <c r="IY1579" i="9"/>
  <c r="IW1583" i="9"/>
  <c r="IY1583" i="9"/>
  <c r="IW1587" i="9"/>
  <c r="IY1587" i="9"/>
  <c r="IW1591" i="9"/>
  <c r="IY1591" i="9"/>
  <c r="IW1595" i="9"/>
  <c r="IY1595" i="9"/>
  <c r="IW1599" i="9"/>
  <c r="IY1599" i="9"/>
  <c r="IW1603" i="9"/>
  <c r="IY1603" i="9"/>
  <c r="IW1607" i="9"/>
  <c r="IY1607" i="9"/>
  <c r="IW1611" i="9"/>
  <c r="IY1611" i="9"/>
  <c r="IW1615" i="9"/>
  <c r="IY1615" i="9"/>
  <c r="IW1619" i="9"/>
  <c r="IY1619" i="9"/>
  <c r="IW1623" i="9"/>
  <c r="IY1623" i="9"/>
  <c r="IW1627" i="9"/>
  <c r="IY1627" i="9"/>
  <c r="IW1631" i="9"/>
  <c r="IY1631" i="9"/>
  <c r="IW1635" i="9"/>
  <c r="IY1635" i="9"/>
  <c r="IW1639" i="9"/>
  <c r="IY1639" i="9"/>
  <c r="IW1643" i="9"/>
  <c r="IY1643" i="9"/>
  <c r="IW1647" i="9"/>
  <c r="IY1647" i="9"/>
  <c r="IW1651" i="9"/>
  <c r="IY1651" i="9"/>
  <c r="IW1655" i="9"/>
  <c r="IY1655" i="9"/>
  <c r="IW1659" i="9"/>
  <c r="IY1659" i="9"/>
  <c r="IW1663" i="9"/>
  <c r="IY1663" i="9"/>
  <c r="IW1667" i="9"/>
  <c r="IY1667" i="9"/>
  <c r="IW1671" i="9"/>
  <c r="IY1671" i="9"/>
  <c r="IW1675" i="9"/>
  <c r="IY1675" i="9"/>
  <c r="IW1679" i="9"/>
  <c r="IY1679" i="9"/>
  <c r="IW1683" i="9"/>
  <c r="IY1683" i="9"/>
  <c r="IW1687" i="9"/>
  <c r="IY1687" i="9"/>
  <c r="IW1691" i="9"/>
  <c r="IY1691" i="9"/>
  <c r="IW1695" i="9"/>
  <c r="IY1695" i="9"/>
  <c r="IW1699" i="9"/>
  <c r="IY1699" i="9"/>
  <c r="IW1703" i="9"/>
  <c r="IY1703" i="9"/>
  <c r="IW1707" i="9"/>
  <c r="IY1707" i="9"/>
  <c r="IW1711" i="9"/>
  <c r="IY1711" i="9"/>
  <c r="IW1715" i="9"/>
  <c r="IY1715" i="9"/>
  <c r="IW1719" i="9"/>
  <c r="IY1719" i="9"/>
  <c r="IW1723" i="9"/>
  <c r="IY1723" i="9"/>
  <c r="IW1727" i="9"/>
  <c r="IY1727" i="9"/>
  <c r="IW1731" i="9"/>
  <c r="IY1731" i="9"/>
  <c r="IW1735" i="9"/>
  <c r="IY1735" i="9"/>
  <c r="IW1739" i="9"/>
  <c r="IY1739" i="9"/>
  <c r="IW1743" i="9"/>
  <c r="IY1743" i="9"/>
  <c r="IW1747" i="9"/>
  <c r="IY1747" i="9"/>
  <c r="IW1751" i="9"/>
  <c r="IY1751" i="9"/>
  <c r="IW1755" i="9"/>
  <c r="IY1755" i="9"/>
  <c r="IW1759" i="9"/>
  <c r="IY1759" i="9"/>
  <c r="IW1763" i="9"/>
  <c r="IY1763" i="9"/>
  <c r="IW1767" i="9"/>
  <c r="IY1767" i="9"/>
  <c r="IW1771" i="9"/>
  <c r="IY1771" i="9"/>
  <c r="IW1775" i="9"/>
  <c r="IY1775" i="9"/>
  <c r="IW1779" i="9"/>
  <c r="IY1779" i="9"/>
  <c r="IW1783" i="9"/>
  <c r="IY1783" i="9"/>
  <c r="IW1787" i="9"/>
  <c r="IY1787" i="9"/>
  <c r="IW1791" i="9"/>
  <c r="IY1791" i="9"/>
  <c r="IW1795" i="9"/>
  <c r="IY1795" i="9"/>
  <c r="IW1799" i="9"/>
  <c r="IY1799" i="9"/>
  <c r="IW1803" i="9"/>
  <c r="IY1803" i="9"/>
  <c r="IW1807" i="9"/>
  <c r="IY1807" i="9"/>
  <c r="IW1811" i="9"/>
  <c r="IY1811" i="9"/>
  <c r="IW1815" i="9"/>
  <c r="IY1815" i="9"/>
  <c r="IW1819" i="9"/>
  <c r="IY1819" i="9"/>
  <c r="IW1823" i="9"/>
  <c r="IY1823" i="9"/>
  <c r="IW1827" i="9"/>
  <c r="IY1827" i="9"/>
  <c r="IW1831" i="9"/>
  <c r="IY1831" i="9"/>
  <c r="IW1835" i="9"/>
  <c r="IY1835" i="9"/>
  <c r="IW1839" i="9"/>
  <c r="IY1839" i="9"/>
  <c r="IW1843" i="9"/>
  <c r="IY1843" i="9"/>
  <c r="IW1847" i="9"/>
  <c r="IY1847" i="9"/>
  <c r="IW1851" i="9"/>
  <c r="IY1851" i="9"/>
  <c r="IW1855" i="9"/>
  <c r="IY1855" i="9"/>
  <c r="IW1859" i="9"/>
  <c r="IY1859" i="9"/>
  <c r="IW1863" i="9"/>
  <c r="IY1863" i="9"/>
  <c r="IW1867" i="9"/>
  <c r="IY1867" i="9"/>
  <c r="IW1871" i="9"/>
  <c r="IY1871" i="9"/>
  <c r="IW1875" i="9"/>
  <c r="IY1875" i="9"/>
  <c r="IW1879" i="9"/>
  <c r="IY1879" i="9"/>
  <c r="IW1883" i="9"/>
  <c r="IY1883" i="9"/>
  <c r="IW1887" i="9"/>
  <c r="IY1887" i="9"/>
  <c r="IW1891" i="9"/>
  <c r="IY1891" i="9"/>
  <c r="IW1895" i="9"/>
  <c r="IY1895" i="9"/>
  <c r="IW1899" i="9"/>
  <c r="IY1899" i="9"/>
  <c r="IW1903" i="9"/>
  <c r="IY1903" i="9"/>
  <c r="IX1907" i="9"/>
  <c r="IY1907" i="9"/>
  <c r="IX1911" i="9"/>
  <c r="IY1911" i="9"/>
  <c r="IX1915" i="9"/>
  <c r="IY1915" i="9"/>
  <c r="IX1919" i="9"/>
  <c r="IY1919" i="9"/>
  <c r="IX1923" i="9"/>
  <c r="IY1923" i="9"/>
  <c r="IU1927" i="9"/>
  <c r="IY1927" i="9"/>
  <c r="IW1931" i="9"/>
  <c r="IY1931" i="9"/>
  <c r="IU1939" i="9"/>
  <c r="IY1939" i="9"/>
  <c r="IW1943" i="9"/>
  <c r="IY1943" i="9"/>
  <c r="IU1947" i="9"/>
  <c r="IY1947" i="9"/>
  <c r="IW1955" i="9"/>
  <c r="IY1955" i="9"/>
  <c r="IU1959" i="9"/>
  <c r="IY1959" i="9"/>
  <c r="IW1967" i="9"/>
  <c r="IY1967" i="9"/>
  <c r="IU1971" i="9"/>
  <c r="IY1971" i="9"/>
  <c r="IW1979" i="9"/>
  <c r="IY1979" i="9"/>
  <c r="IU1983" i="9"/>
  <c r="IY1983" i="9"/>
  <c r="IW1991" i="9"/>
  <c r="IY1991" i="9"/>
  <c r="IU1995" i="9"/>
  <c r="IY1995" i="9"/>
  <c r="IW2003" i="9"/>
  <c r="IY2003" i="9"/>
  <c r="IW2007" i="9"/>
  <c r="IY2007" i="9"/>
  <c r="IW2015" i="9"/>
  <c r="IY2015" i="9"/>
  <c r="IW2027" i="9"/>
  <c r="IY2027" i="9"/>
  <c r="IW2031" i="9"/>
  <c r="IY2031" i="9"/>
  <c r="IW2039" i="9"/>
  <c r="IY2039" i="9"/>
  <c r="IW2047" i="9"/>
  <c r="IY2047" i="9"/>
  <c r="IW2055" i="9"/>
  <c r="IY2055" i="9"/>
  <c r="IW2059" i="9"/>
  <c r="IY2059" i="9"/>
  <c r="IW2071" i="9"/>
  <c r="IY2071" i="9"/>
  <c r="IW2083" i="9"/>
  <c r="IY2083" i="9"/>
  <c r="IW2087" i="9"/>
  <c r="IY2087" i="9"/>
  <c r="IW2095" i="9"/>
  <c r="IY2095" i="9"/>
  <c r="IW2107" i="9"/>
  <c r="IY2107" i="9"/>
  <c r="IW2111" i="9"/>
  <c r="IY2111" i="9"/>
  <c r="IW2119" i="9"/>
  <c r="IY2119" i="9"/>
  <c r="IW2135" i="9"/>
  <c r="IY2135" i="9"/>
  <c r="IW2143" i="9"/>
  <c r="IY2143" i="9"/>
  <c r="IW2147" i="9"/>
  <c r="IY2147" i="9"/>
  <c r="IW2151" i="9"/>
  <c r="IY2151" i="9"/>
  <c r="IW2155" i="9"/>
  <c r="IY2155" i="9"/>
  <c r="IW2167" i="9"/>
  <c r="IY2167" i="9"/>
  <c r="IW2175" i="9"/>
  <c r="IY2175" i="9"/>
  <c r="IW2179" i="9"/>
  <c r="IY2179" i="9"/>
  <c r="IW2191" i="9"/>
  <c r="IY2191" i="9"/>
  <c r="IW2199" i="9"/>
  <c r="IY2199" i="9"/>
  <c r="IW2203" i="9"/>
  <c r="IY2203" i="9"/>
  <c r="IW2215" i="9"/>
  <c r="IY2215" i="9"/>
  <c r="IW2223" i="9"/>
  <c r="IY2223" i="9"/>
  <c r="IW2227" i="9"/>
  <c r="IY2227" i="9"/>
  <c r="IW2231" i="9"/>
  <c r="IY2231" i="9"/>
  <c r="IW2243" i="9"/>
  <c r="IY2243" i="9"/>
  <c r="IW2247" i="9"/>
  <c r="IY2247" i="9"/>
  <c r="IW2255" i="9"/>
  <c r="IY2255" i="9"/>
  <c r="IW2267" i="9"/>
  <c r="IY2267" i="9"/>
  <c r="IW2271" i="9"/>
  <c r="IY2271" i="9"/>
  <c r="IW2279" i="9"/>
  <c r="IY2279" i="9"/>
  <c r="IW2291" i="9"/>
  <c r="IY2291" i="9"/>
  <c r="IW2295" i="9"/>
  <c r="IY2295" i="9"/>
  <c r="IW2299" i="9"/>
  <c r="IY2299" i="9"/>
  <c r="IW2311" i="9"/>
  <c r="IY2311" i="9"/>
  <c r="IW2319" i="9"/>
  <c r="IY2319" i="9"/>
  <c r="IW2323" i="9"/>
  <c r="IY2323" i="9"/>
  <c r="IW2335" i="9"/>
  <c r="IY2335" i="9"/>
  <c r="IW2347" i="9"/>
  <c r="IY2347" i="9"/>
  <c r="IW2351" i="9"/>
  <c r="IY2351" i="9"/>
  <c r="IW2359" i="9"/>
  <c r="IY2359" i="9"/>
  <c r="IW2371" i="9"/>
  <c r="IY2371" i="9"/>
  <c r="IW2375" i="9"/>
  <c r="IY2375" i="9"/>
  <c r="IW2383" i="9"/>
  <c r="IY2383" i="9"/>
  <c r="IW2395" i="9"/>
  <c r="IY2395" i="9"/>
  <c r="IW2399" i="9"/>
  <c r="IY2399" i="9"/>
  <c r="IW2403" i="9"/>
  <c r="IY2403" i="9"/>
  <c r="IW2427" i="9"/>
  <c r="IY2427" i="9"/>
  <c r="IW2447" i="9"/>
  <c r="IY2447" i="9"/>
  <c r="IW2451" i="9"/>
  <c r="IY2451" i="9"/>
  <c r="IW2463" i="9"/>
  <c r="IY2463" i="9"/>
  <c r="IW2475" i="9"/>
  <c r="IY2475" i="9"/>
  <c r="IW2479" i="9"/>
  <c r="IY2479" i="9"/>
  <c r="IW2487" i="9"/>
  <c r="IY2487" i="9"/>
  <c r="IW2499" i="9"/>
  <c r="IY2499" i="9"/>
  <c r="IW2503" i="9"/>
  <c r="IY2503" i="9"/>
  <c r="IW2523" i="9"/>
  <c r="IY2523" i="9"/>
  <c r="IW2547" i="9"/>
  <c r="IY2547" i="9"/>
  <c r="IW2551" i="9"/>
  <c r="IY2551" i="9"/>
  <c r="IW2559" i="9"/>
  <c r="IY2559" i="9"/>
  <c r="IW2571" i="9"/>
  <c r="IY2571" i="9"/>
  <c r="IW2599" i="9"/>
  <c r="IY2599" i="9"/>
  <c r="IW2611" i="9"/>
  <c r="IY2611" i="9"/>
  <c r="IW2619" i="9"/>
  <c r="IY2619" i="9"/>
  <c r="IW2631" i="9"/>
  <c r="IY2631" i="9"/>
  <c r="IW2635" i="9"/>
  <c r="IY2635" i="9"/>
  <c r="IW2643" i="9"/>
  <c r="IY2643" i="9"/>
  <c r="IW2655" i="9"/>
  <c r="IY2655" i="9"/>
  <c r="IW2667" i="9"/>
  <c r="IY2667" i="9"/>
  <c r="IW2675" i="9"/>
  <c r="IY2675" i="9"/>
  <c r="IW2703" i="9"/>
  <c r="IY2703" i="9"/>
  <c r="IW2711" i="9"/>
  <c r="IY2711" i="9"/>
  <c r="IW2723" i="9"/>
  <c r="IY2723" i="9"/>
  <c r="IW2727" i="9"/>
  <c r="IY2727" i="9"/>
  <c r="IW2735" i="9"/>
  <c r="IY2735" i="9"/>
  <c r="IW2751" i="9"/>
  <c r="IY2751" i="9"/>
  <c r="IW2759" i="9"/>
  <c r="IY2759" i="9"/>
  <c r="IW2771" i="9"/>
  <c r="IY2771" i="9"/>
  <c r="IW2775" i="9"/>
  <c r="IY2775" i="9"/>
  <c r="IW2783" i="9"/>
  <c r="IY2783" i="9"/>
  <c r="IW2791" i="9"/>
  <c r="IY2791" i="9"/>
  <c r="IW2803" i="9"/>
  <c r="IY2803" i="9"/>
  <c r="IW2815" i="9"/>
  <c r="IY2815" i="9"/>
  <c r="IW2831" i="9"/>
  <c r="IY2831" i="9"/>
  <c r="IW2843" i="9"/>
  <c r="IY2843" i="9"/>
  <c r="IW2851" i="9"/>
  <c r="IY2851" i="9"/>
  <c r="IW2863" i="9"/>
  <c r="IY2863" i="9"/>
  <c r="IW2887" i="9"/>
  <c r="IY2887" i="9"/>
  <c r="IW2891" i="9"/>
  <c r="IY2891" i="9"/>
  <c r="IW2915" i="9"/>
  <c r="IY2915" i="9"/>
  <c r="IW2923" i="9"/>
  <c r="IY2923" i="9"/>
  <c r="IW2943" i="9"/>
  <c r="IY2943" i="9"/>
  <c r="IW2947" i="9"/>
  <c r="IY2947" i="9"/>
  <c r="IW2959" i="9"/>
  <c r="IY2959" i="9"/>
  <c r="IW2971" i="9"/>
  <c r="IY2971" i="9"/>
  <c r="IW2983" i="9"/>
  <c r="IY2983" i="9"/>
  <c r="IW2995" i="9"/>
  <c r="IY2995" i="9"/>
  <c r="IW2999" i="9"/>
  <c r="IY2999" i="9"/>
  <c r="IW3011" i="9"/>
  <c r="IY3011" i="9"/>
  <c r="IW3023" i="9"/>
  <c r="IY3023" i="9"/>
  <c r="IW3039" i="9"/>
  <c r="IY3039" i="9"/>
  <c r="IW3051" i="9"/>
  <c r="IY3051" i="9"/>
  <c r="IW3063" i="9"/>
  <c r="IY3063" i="9"/>
  <c r="IW3071" i="9"/>
  <c r="IY3071" i="9"/>
  <c r="IW3079" i="9"/>
  <c r="IY3079" i="9"/>
  <c r="IW3091" i="9"/>
  <c r="IY3091" i="9"/>
  <c r="IW3103" i="9"/>
  <c r="IY3103" i="9"/>
  <c r="IW3115" i="9"/>
  <c r="IY3115" i="9"/>
  <c r="IW3127" i="9"/>
  <c r="IY3127" i="9"/>
  <c r="IW3143" i="9"/>
  <c r="IY3143" i="9"/>
  <c r="IW3147" i="9"/>
  <c r="IY3147" i="9"/>
  <c r="IW3159" i="9"/>
  <c r="IY3159" i="9"/>
  <c r="IW3171" i="9"/>
  <c r="IY3171" i="9"/>
  <c r="IW3175" i="9"/>
  <c r="IY3175" i="9"/>
  <c r="IW3183" i="9"/>
  <c r="IY3183" i="9"/>
  <c r="IW3195" i="9"/>
  <c r="IY3195" i="9"/>
  <c r="IW3207" i="9"/>
  <c r="IY3207" i="9"/>
  <c r="IW3219" i="9"/>
  <c r="IY3219" i="9"/>
  <c r="IW3223" i="9"/>
  <c r="IY3223" i="9"/>
  <c r="IW3227" i="9"/>
  <c r="IY3227" i="9"/>
  <c r="IW3239" i="9"/>
  <c r="IY3239" i="9"/>
  <c r="IW3251" i="9"/>
  <c r="IY3251" i="9"/>
  <c r="IW3255" i="9"/>
  <c r="IY3255" i="9"/>
  <c r="IW3279" i="9"/>
  <c r="IY3279" i="9"/>
  <c r="IW3291" i="9"/>
  <c r="IY3291" i="9"/>
  <c r="IW3311" i="9"/>
  <c r="IY3311" i="9"/>
  <c r="IW3315" i="9"/>
  <c r="IY3315" i="9"/>
  <c r="IW3323" i="9"/>
  <c r="IY3323" i="9"/>
  <c r="IW3327" i="9"/>
  <c r="IY3327" i="9"/>
  <c r="IW3335" i="9"/>
  <c r="IY3335" i="9"/>
  <c r="IW3347" i="9"/>
  <c r="IY3347" i="9"/>
  <c r="IW3359" i="9"/>
  <c r="IY3359" i="9"/>
  <c r="IW3371" i="9"/>
  <c r="IY3371" i="9"/>
  <c r="IW3383" i="9"/>
  <c r="IY3383" i="9"/>
  <c r="IW3395" i="9"/>
  <c r="IY3395" i="9"/>
  <c r="IW3407" i="9"/>
  <c r="IY3407" i="9"/>
  <c r="IW3419" i="9"/>
  <c r="IY3419" i="9"/>
  <c r="IW3423" i="9"/>
  <c r="IY3423" i="9"/>
  <c r="IW3443" i="9"/>
  <c r="IY3443" i="9"/>
  <c r="IW3455" i="9"/>
  <c r="IY3455" i="9"/>
  <c r="IW3463" i="9"/>
  <c r="IY3463" i="9"/>
  <c r="IW3471" i="9"/>
  <c r="IY3471" i="9"/>
  <c r="IW3475" i="9"/>
  <c r="IY3475" i="9"/>
  <c r="IW3487" i="9"/>
  <c r="IY3487" i="9"/>
  <c r="IW3499" i="9"/>
  <c r="IY3499" i="9"/>
  <c r="IW3519" i="9"/>
  <c r="IY3519" i="9"/>
  <c r="IW3523" i="9"/>
  <c r="IY3523" i="9"/>
  <c r="IW3535" i="9"/>
  <c r="IY3535" i="9"/>
  <c r="IW3547" i="9"/>
  <c r="IY3547" i="9"/>
  <c r="IW3551" i="9"/>
  <c r="IY3551" i="9"/>
  <c r="IW3559" i="9"/>
  <c r="IY3559" i="9"/>
  <c r="IW3571" i="9"/>
  <c r="IY3571" i="9"/>
  <c r="IW3579" i="9"/>
  <c r="IY3579" i="9"/>
  <c r="IW3603" i="9"/>
  <c r="IY3603" i="9"/>
  <c r="IW3615" i="9"/>
  <c r="IY3615" i="9"/>
  <c r="IW3627" i="9"/>
  <c r="IY3627" i="9"/>
  <c r="IW3639" i="9"/>
  <c r="IY3639" i="9"/>
  <c r="IW3651" i="9"/>
  <c r="IY3651" i="9"/>
  <c r="IW3675" i="9"/>
  <c r="IY3675" i="9"/>
  <c r="IW3687" i="9"/>
  <c r="IY3687" i="9"/>
  <c r="IW3699" i="9"/>
  <c r="IY3699" i="9"/>
  <c r="IW3707" i="9"/>
  <c r="IY3707" i="9"/>
  <c r="IW3719" i="9"/>
  <c r="IY3719" i="9"/>
  <c r="IW3723" i="9"/>
  <c r="IY3723" i="9"/>
  <c r="IW3735" i="9"/>
  <c r="IY3735" i="9"/>
  <c r="IW3747" i="9"/>
  <c r="IY3747" i="9"/>
  <c r="IW3759" i="9"/>
  <c r="IY3759" i="9"/>
  <c r="IW3771" i="9"/>
  <c r="IY3771" i="9"/>
  <c r="IW3775" i="9"/>
  <c r="IY3775" i="9"/>
  <c r="IW3779" i="9"/>
  <c r="IY3779" i="9"/>
  <c r="IW3787" i="9"/>
  <c r="IY3787" i="9"/>
  <c r="IW3791" i="9"/>
  <c r="IY3791" i="9"/>
  <c r="IW3799" i="9"/>
  <c r="IY3799" i="9"/>
  <c r="IW3827" i="9"/>
  <c r="IY3827" i="9"/>
  <c r="IW3839" i="9"/>
  <c r="IY3839" i="9"/>
  <c r="IW3851" i="9"/>
  <c r="IY3851" i="9"/>
  <c r="IW3863" i="9"/>
  <c r="IY3863" i="9"/>
  <c r="IW3883" i="9"/>
  <c r="IY3883" i="9"/>
  <c r="IW3887" i="9"/>
  <c r="IY3887" i="9"/>
  <c r="IW3891" i="9"/>
  <c r="IY3891" i="9"/>
  <c r="IW3903" i="9"/>
  <c r="IY3903" i="9"/>
  <c r="IW3915" i="9"/>
  <c r="IY3915" i="9"/>
  <c r="IW3927" i="9"/>
  <c r="IY3927" i="9"/>
  <c r="IW3943" i="9"/>
  <c r="IY3943" i="9"/>
  <c r="IW3955" i="9"/>
  <c r="IY3955" i="9"/>
  <c r="IW3971" i="9"/>
  <c r="IY3971" i="9"/>
  <c r="IW3995" i="9"/>
  <c r="IY3995" i="9"/>
  <c r="IW3999" i="9"/>
  <c r="IY3999" i="9"/>
  <c r="IW4019" i="9"/>
  <c r="IY4019" i="9"/>
  <c r="IW4031" i="9"/>
  <c r="IY4031" i="9"/>
  <c r="IW4047" i="9"/>
  <c r="IY4047" i="9"/>
  <c r="IW4051" i="9"/>
  <c r="IY4051" i="9"/>
  <c r="IW4063" i="9"/>
  <c r="IY4063" i="9"/>
  <c r="IW4075" i="9"/>
  <c r="IY4075" i="9"/>
  <c r="IW4087" i="9"/>
  <c r="IY4087" i="9"/>
  <c r="IW4095" i="9"/>
  <c r="IY4095" i="9"/>
  <c r="IW4107" i="9"/>
  <c r="IY4107" i="9"/>
  <c r="IW4119" i="9"/>
  <c r="IY4119" i="9"/>
  <c r="IW4131" i="9"/>
  <c r="IY4131" i="9"/>
  <c r="IW4143" i="9"/>
  <c r="IY4143" i="9"/>
  <c r="IW4167" i="9"/>
  <c r="IY4167" i="9"/>
  <c r="IW4179" i="9"/>
  <c r="IY4179" i="9"/>
  <c r="IW4183" i="9"/>
  <c r="IY4183" i="9"/>
  <c r="IW4187" i="9"/>
  <c r="IY4187" i="9"/>
  <c r="IU4199" i="9"/>
  <c r="IY4199" i="9"/>
  <c r="IU4211" i="9"/>
  <c r="IY4211" i="9"/>
  <c r="IU4223" i="9"/>
  <c r="IY4223" i="9"/>
  <c r="IU4235" i="9"/>
  <c r="IY4235" i="9"/>
  <c r="IU4247" i="9"/>
  <c r="IY4247" i="9"/>
  <c r="IU4259" i="9"/>
  <c r="IY4259" i="9"/>
  <c r="IU4267" i="9"/>
  <c r="IY4267" i="9"/>
  <c r="IU4279" i="9"/>
  <c r="IY4279" i="9"/>
  <c r="IU4291" i="9"/>
  <c r="IY4291" i="9"/>
  <c r="IU4303" i="9"/>
  <c r="IY4303" i="9"/>
  <c r="IU4311" i="9"/>
  <c r="IY4311" i="9"/>
  <c r="IU4323" i="9"/>
  <c r="IY4323" i="9"/>
  <c r="IU4335" i="9"/>
  <c r="IY4335" i="9"/>
  <c r="IU4351" i="9"/>
  <c r="IY4351" i="9"/>
  <c r="IU4363" i="9"/>
  <c r="IY4363" i="9"/>
  <c r="IU4375" i="9"/>
  <c r="IY4375" i="9"/>
  <c r="IU4387" i="9"/>
  <c r="IY4387" i="9"/>
  <c r="IU4399" i="9"/>
  <c r="IY4399" i="9"/>
  <c r="IU4423" i="9"/>
  <c r="IY4423" i="9"/>
  <c r="IU4435" i="9"/>
  <c r="IY4435" i="9"/>
  <c r="IU4447" i="9"/>
  <c r="IY4447" i="9"/>
  <c r="IU4455" i="9"/>
  <c r="IY4455" i="9"/>
  <c r="IU4467" i="9"/>
  <c r="IY4467" i="9"/>
  <c r="IU4479" i="9"/>
  <c r="IY4479" i="9"/>
  <c r="IU4491" i="9"/>
  <c r="IY4491" i="9"/>
  <c r="IU4503" i="9"/>
  <c r="IY4503" i="9"/>
  <c r="IU4515" i="9"/>
  <c r="IY4515" i="9"/>
  <c r="IU4519" i="9"/>
  <c r="IY4519" i="9"/>
  <c r="IU4531" i="9"/>
  <c r="IY4531" i="9"/>
  <c r="IU4547" i="9"/>
  <c r="IY4547" i="9"/>
  <c r="IU4559" i="9"/>
  <c r="IY4559" i="9"/>
  <c r="IU4571" i="9"/>
  <c r="IY4571" i="9"/>
  <c r="IU4583" i="9"/>
  <c r="IY4583" i="9"/>
  <c r="IU4595" i="9"/>
  <c r="IY4595" i="9"/>
  <c r="IU4607" i="9"/>
  <c r="IY4607" i="9"/>
  <c r="IU4619" i="9"/>
  <c r="IY4619" i="9"/>
  <c r="IU4627" i="9"/>
  <c r="IY4627" i="9"/>
  <c r="IU4635" i="9"/>
  <c r="IY4635" i="9"/>
  <c r="IU4647" i="9"/>
  <c r="IY4647" i="9"/>
  <c r="IU4659" i="9"/>
  <c r="IY4659" i="9"/>
  <c r="IU4671" i="9"/>
  <c r="IY4671" i="9"/>
  <c r="IU4687" i="9"/>
  <c r="IY4687" i="9"/>
  <c r="IU4699" i="9"/>
  <c r="IY4699" i="9"/>
  <c r="IU4711" i="9"/>
  <c r="IY4711" i="9"/>
  <c r="IU4719" i="9"/>
  <c r="IY4719" i="9"/>
  <c r="IU4743" i="9"/>
  <c r="IY4743" i="9"/>
  <c r="IU4755" i="9"/>
  <c r="IY4755" i="9"/>
  <c r="IU4767" i="9"/>
  <c r="IY4767" i="9"/>
  <c r="IU4779" i="9"/>
  <c r="IY4779" i="9"/>
  <c r="IU4791" i="9"/>
  <c r="IY4791" i="9"/>
  <c r="IU4803" i="9"/>
  <c r="IY4803" i="9"/>
  <c r="IU4815" i="9"/>
  <c r="IY4815" i="9"/>
  <c r="IU4823" i="9"/>
  <c r="IY4823" i="9"/>
  <c r="IU4835" i="9"/>
  <c r="IY4835" i="9"/>
  <c r="IU4847" i="9"/>
  <c r="IY4847" i="9"/>
  <c r="IU4855" i="9"/>
  <c r="IY4855" i="9"/>
  <c r="IU4871" i="9"/>
  <c r="IY4871" i="9"/>
  <c r="IU4879" i="9"/>
  <c r="IY4879" i="9"/>
  <c r="IU4891" i="9"/>
  <c r="IY4891" i="9"/>
  <c r="IU4899" i="9"/>
  <c r="IY4899" i="9"/>
  <c r="IU4911" i="9"/>
  <c r="IY4911" i="9"/>
  <c r="IU4927" i="9"/>
  <c r="IY4927" i="9"/>
  <c r="IU4935" i="9"/>
  <c r="IY4935" i="9"/>
  <c r="IU4951" i="9"/>
  <c r="IY4951" i="9"/>
  <c r="IU5387" i="9"/>
  <c r="IY5387" i="9"/>
  <c r="IU5411" i="9"/>
  <c r="IY5411" i="9"/>
  <c r="IU5419" i="9"/>
  <c r="IY5419" i="9"/>
  <c r="IU5475" i="9"/>
  <c r="IY5475" i="9"/>
  <c r="IU5619" i="9"/>
  <c r="IY5619" i="9"/>
  <c r="IU5667" i="9"/>
  <c r="IY5667" i="9"/>
  <c r="IU5715" i="9"/>
  <c r="IY5715" i="9"/>
  <c r="IU5779" i="9"/>
  <c r="IY5779" i="9"/>
  <c r="IU5875" i="9"/>
  <c r="IY5875" i="9"/>
  <c r="IU5907" i="9"/>
  <c r="IY5907" i="9"/>
  <c r="IU5923" i="9"/>
  <c r="IY5923" i="9"/>
  <c r="IU5987" i="9"/>
  <c r="IY5987" i="9"/>
  <c r="IU6035" i="9"/>
  <c r="IY6035" i="9"/>
  <c r="IU6051" i="9"/>
  <c r="IY6051" i="9"/>
  <c r="IU6067" i="9"/>
  <c r="IY6067" i="9"/>
  <c r="IU6115" i="9"/>
  <c r="IY6115" i="9"/>
  <c r="IU6179" i="9"/>
  <c r="IY6179" i="9"/>
  <c r="IU6243" i="9"/>
  <c r="IY6243" i="9"/>
  <c r="IU6259" i="9"/>
  <c r="IY6259" i="9"/>
  <c r="IU6291" i="9"/>
  <c r="IY6291" i="9"/>
  <c r="IU6307" i="9"/>
  <c r="IY6307" i="9"/>
  <c r="IU6387" i="9"/>
  <c r="IY6387" i="9"/>
  <c r="IU6419" i="9"/>
  <c r="IY6419" i="9"/>
  <c r="IU6515" i="9"/>
  <c r="IY6515" i="9"/>
  <c r="IU6563" i="9"/>
  <c r="IY6563" i="9"/>
  <c r="IU6627" i="9"/>
  <c r="IY6627" i="9"/>
  <c r="IU6675" i="9"/>
  <c r="IY6675" i="9"/>
  <c r="IU6707" i="9"/>
  <c r="IY6707" i="9"/>
  <c r="IU6739" i="9"/>
  <c r="IY6739" i="9"/>
  <c r="IU6835" i="9"/>
  <c r="IY6835" i="9"/>
  <c r="IU6883" i="9"/>
  <c r="IY6883" i="9"/>
  <c r="IU6899" i="9"/>
  <c r="IY6899" i="9"/>
  <c r="IU6931" i="9"/>
  <c r="IY6931" i="9"/>
  <c r="IU6947" i="9"/>
  <c r="IY6947" i="9"/>
  <c r="IU7027" i="9"/>
  <c r="IY7027" i="9"/>
  <c r="IU7075" i="9"/>
  <c r="IY7075" i="9"/>
  <c r="IU7091" i="9"/>
  <c r="IY7091" i="9"/>
  <c r="IU7123" i="9"/>
  <c r="IY7123" i="9"/>
  <c r="IU7139" i="9"/>
  <c r="IY7139" i="9"/>
  <c r="IZ7847" i="9"/>
  <c r="IY7847" i="9"/>
  <c r="IZ3" i="9"/>
  <c r="IY3" i="9"/>
  <c r="IX13" i="9"/>
  <c r="IX45" i="9"/>
  <c r="IX66" i="9"/>
  <c r="IX77" i="9"/>
  <c r="IX98" i="9"/>
  <c r="IX109" i="9"/>
  <c r="IX130" i="9"/>
  <c r="IX141" i="9"/>
  <c r="IX162" i="9"/>
  <c r="IX173" i="9"/>
  <c r="IX194" i="9"/>
  <c r="IX205" i="9"/>
  <c r="IX226" i="9"/>
  <c r="IX237" i="9"/>
  <c r="IX269" i="9"/>
  <c r="IX290" i="9"/>
  <c r="IX301" i="9"/>
  <c r="IX322" i="9"/>
  <c r="IX333" i="9"/>
  <c r="IX354" i="9"/>
  <c r="IX365" i="9"/>
  <c r="IX386" i="9"/>
  <c r="IX397" i="9"/>
  <c r="IX418" i="9"/>
  <c r="IX429" i="9"/>
  <c r="IX461" i="9"/>
  <c r="IX482" i="9"/>
  <c r="IX493" i="9"/>
  <c r="IX514" i="9"/>
  <c r="IX525" i="9"/>
  <c r="IX546" i="9"/>
  <c r="IX557" i="9"/>
  <c r="IX589" i="9"/>
  <c r="IX610" i="9"/>
  <c r="IX621" i="9"/>
  <c r="IX653" i="9"/>
  <c r="IX685" i="9"/>
  <c r="IX706" i="9"/>
  <c r="IX717" i="9"/>
  <c r="IX738" i="9"/>
  <c r="IX749" i="9"/>
  <c r="IX781" i="9"/>
  <c r="IX802" i="9"/>
  <c r="IX813" i="9"/>
  <c r="IX834" i="9"/>
  <c r="IX845" i="9"/>
  <c r="IX877" i="9"/>
  <c r="IX898" i="9"/>
  <c r="IX909" i="9"/>
  <c r="IX941" i="9"/>
  <c r="IX962" i="9"/>
  <c r="IX973" i="9"/>
  <c r="IX994" i="9"/>
  <c r="IX1026" i="9"/>
  <c r="IX1058" i="9"/>
  <c r="IX1090" i="9"/>
  <c r="IX1101" i="9"/>
  <c r="IX1154" i="9"/>
  <c r="IX1186" i="9"/>
  <c r="IX1229" i="9"/>
  <c r="IX1282" i="9"/>
  <c r="IX1293" i="9"/>
  <c r="IX1314" i="9"/>
  <c r="IX1325" i="9"/>
  <c r="IX1346" i="9"/>
  <c r="IX1357" i="9"/>
  <c r="IX1506" i="9"/>
  <c r="IX1517" i="9"/>
  <c r="IX1538" i="9"/>
  <c r="IX1549" i="9"/>
  <c r="IX1570" i="9"/>
  <c r="IX1666" i="9"/>
  <c r="IX1698" i="9"/>
  <c r="IX1709" i="9"/>
  <c r="IX1741" i="9"/>
  <c r="IX1794" i="9"/>
  <c r="IX1826" i="9"/>
  <c r="IX1837" i="9"/>
  <c r="IX1890" i="9"/>
  <c r="IX1901" i="9"/>
  <c r="IW1932" i="9"/>
  <c r="IW1948" i="9"/>
  <c r="IW1964" i="9"/>
  <c r="IW1980" i="9"/>
  <c r="IW1996" i="9"/>
  <c r="IX2020" i="9"/>
  <c r="IX2052" i="9"/>
  <c r="IX2084" i="9"/>
  <c r="IX2116" i="9"/>
  <c r="IX2148" i="9"/>
  <c r="IX2180" i="9"/>
  <c r="IX2212" i="9"/>
  <c r="IU2450" i="9"/>
  <c r="IU2514" i="9"/>
  <c r="IU2578" i="9"/>
  <c r="IU2642" i="9"/>
  <c r="IU2706" i="9"/>
  <c r="IU2770" i="9"/>
  <c r="IU4114" i="9"/>
  <c r="IU4241" i="9"/>
  <c r="IU4305" i="9"/>
  <c r="IU4369" i="9"/>
  <c r="IU4433" i="9"/>
  <c r="IU4497" i="9"/>
  <c r="IU4561" i="9"/>
  <c r="IU4625" i="9"/>
  <c r="IU4689" i="9"/>
  <c r="IU4753" i="9"/>
  <c r="IU4817" i="9"/>
  <c r="IU4881" i="9"/>
  <c r="IU4945" i="9"/>
  <c r="IX5058" i="9"/>
  <c r="IX5186" i="9"/>
  <c r="IX5314" i="9"/>
  <c r="IV5576" i="9"/>
  <c r="IV6088" i="9"/>
  <c r="IV6600" i="9"/>
  <c r="IV7112" i="9"/>
  <c r="IV7881" i="9"/>
  <c r="IZ5070" i="9"/>
  <c r="IY17" i="9"/>
  <c r="IY33" i="9"/>
  <c r="IY49" i="9"/>
  <c r="IY65" i="9"/>
  <c r="IY81" i="9"/>
  <c r="IY97" i="9"/>
  <c r="IY113" i="9"/>
  <c r="IY129" i="9"/>
  <c r="IY145" i="9"/>
  <c r="IY161" i="9"/>
  <c r="IY177" i="9"/>
  <c r="IY193" i="9"/>
  <c r="IY209" i="9"/>
  <c r="IY225" i="9"/>
  <c r="IY241" i="9"/>
  <c r="IY257" i="9"/>
  <c r="IY273" i="9"/>
  <c r="IY289" i="9"/>
  <c r="IY305" i="9"/>
  <c r="IY321" i="9"/>
  <c r="IY337" i="9"/>
  <c r="IY353" i="9"/>
  <c r="IY369" i="9"/>
  <c r="IY385" i="9"/>
  <c r="IY401" i="9"/>
  <c r="IY417" i="9"/>
  <c r="IY433" i="9"/>
  <c r="IY449" i="9"/>
  <c r="IY465" i="9"/>
  <c r="IY481" i="9"/>
  <c r="IY497" i="9"/>
  <c r="IY513" i="9"/>
  <c r="IY529" i="9"/>
  <c r="IY545" i="9"/>
  <c r="IY561" i="9"/>
  <c r="IY577" i="9"/>
  <c r="IY593" i="9"/>
  <c r="IY609" i="9"/>
  <c r="IY625" i="9"/>
  <c r="IY641" i="9"/>
  <c r="IY657" i="9"/>
  <c r="IY673" i="9"/>
  <c r="IY689" i="9"/>
  <c r="IY705" i="9"/>
  <c r="IY721" i="9"/>
  <c r="IY737" i="9"/>
  <c r="IY753" i="9"/>
  <c r="IY769" i="9"/>
  <c r="IY785" i="9"/>
  <c r="IY801" i="9"/>
  <c r="IY817" i="9"/>
  <c r="IY873" i="9"/>
  <c r="IY905" i="9"/>
  <c r="IY969" i="9"/>
  <c r="IY1033" i="9"/>
  <c r="IY1065" i="9"/>
  <c r="IY1161" i="9"/>
  <c r="IY1193" i="9"/>
  <c r="IY1225" i="9"/>
  <c r="IY1257" i="9"/>
  <c r="IY1289" i="9"/>
  <c r="IY1417" i="9"/>
  <c r="IY1449" i="9"/>
  <c r="IY1513" i="9"/>
  <c r="IY1545" i="9"/>
  <c r="IY1609" i="9"/>
  <c r="IY1641" i="9"/>
  <c r="IY1673" i="9"/>
  <c r="IY1705" i="9"/>
  <c r="IY1737" i="9"/>
  <c r="IY1769" i="9"/>
  <c r="IY1801" i="9"/>
  <c r="IY1833" i="9"/>
  <c r="IY1865" i="9"/>
  <c r="IY1929" i="9"/>
  <c r="IY1961" i="9"/>
  <c r="IY1993" i="9"/>
  <c r="IY2332" i="9"/>
  <c r="IY2396" i="9"/>
  <c r="IZ5" i="9"/>
  <c r="IX5" i="9"/>
  <c r="IZ9" i="9"/>
  <c r="IX9" i="9"/>
  <c r="IW37" i="9"/>
  <c r="JC37" i="9" s="1"/>
  <c r="IX37" i="9"/>
  <c r="IW41" i="9"/>
  <c r="JC41" i="9" s="1"/>
  <c r="IX41" i="9"/>
  <c r="IW85" i="9"/>
  <c r="JC85" i="9" s="1"/>
  <c r="IX85" i="9"/>
  <c r="IW89" i="9"/>
  <c r="JC89" i="9" s="1"/>
  <c r="IX89" i="9"/>
  <c r="IW165" i="9"/>
  <c r="JC165" i="9" s="1"/>
  <c r="IX165" i="9"/>
  <c r="IW169" i="9"/>
  <c r="JC169" i="9" s="1"/>
  <c r="IX169" i="9"/>
  <c r="IW229" i="9"/>
  <c r="IX229" i="9"/>
  <c r="IW233" i="9"/>
  <c r="IX233" i="9"/>
  <c r="IW293" i="9"/>
  <c r="IX293" i="9"/>
  <c r="IW297" i="9"/>
  <c r="IX297" i="9"/>
  <c r="IW357" i="9"/>
  <c r="IX357" i="9"/>
  <c r="IW361" i="9"/>
  <c r="IX361" i="9"/>
  <c r="IW469" i="9"/>
  <c r="IX469" i="9"/>
  <c r="IW473" i="9"/>
  <c r="IX473" i="9"/>
  <c r="IW485" i="9"/>
  <c r="IX485" i="9"/>
  <c r="IW501" i="9"/>
  <c r="IX501" i="9"/>
  <c r="IW505" i="9"/>
  <c r="IX505" i="9"/>
  <c r="IW581" i="9"/>
  <c r="IX581" i="9"/>
  <c r="IW585" i="9"/>
  <c r="IX585" i="9"/>
  <c r="IW645" i="9"/>
  <c r="IX645" i="9"/>
  <c r="IW649" i="9"/>
  <c r="IX649" i="9"/>
  <c r="IW709" i="9"/>
  <c r="IX709" i="9"/>
  <c r="IW713" i="9"/>
  <c r="IX713" i="9"/>
  <c r="IW805" i="9"/>
  <c r="IX805" i="9"/>
  <c r="IW809" i="9"/>
  <c r="IX809" i="9"/>
  <c r="IW841" i="9"/>
  <c r="IX841" i="9"/>
  <c r="IW853" i="9"/>
  <c r="IX853" i="9"/>
  <c r="IY853" i="9"/>
  <c r="IW857" i="9"/>
  <c r="IX857" i="9"/>
  <c r="IW889" i="9"/>
  <c r="IX889" i="9"/>
  <c r="IW937" i="9"/>
  <c r="IX937" i="9"/>
  <c r="IW949" i="9"/>
  <c r="IX949" i="9"/>
  <c r="IY949" i="9"/>
  <c r="IW957" i="9"/>
  <c r="IY957" i="9"/>
  <c r="IW985" i="9"/>
  <c r="IX985" i="9"/>
  <c r="IW997" i="9"/>
  <c r="IX997" i="9"/>
  <c r="IY997" i="9"/>
  <c r="IW1001" i="9"/>
  <c r="IX1001" i="9"/>
  <c r="IW1005" i="9"/>
  <c r="IY1005" i="9"/>
  <c r="IW1013" i="9"/>
  <c r="IX1013" i="9"/>
  <c r="IY1013" i="9"/>
  <c r="IW1021" i="9"/>
  <c r="IY1021" i="9"/>
  <c r="IW1029" i="9"/>
  <c r="IX1029" i="9"/>
  <c r="IY1029" i="9"/>
  <c r="IW1037" i="9"/>
  <c r="IY1037" i="9"/>
  <c r="IW1045" i="9"/>
  <c r="IX1045" i="9"/>
  <c r="IY1045" i="9"/>
  <c r="IW1053" i="9"/>
  <c r="IY1053" i="9"/>
  <c r="IW1061" i="9"/>
  <c r="IX1061" i="9"/>
  <c r="IY1061" i="9"/>
  <c r="IW1069" i="9"/>
  <c r="IY1069" i="9"/>
  <c r="IW1097" i="9"/>
  <c r="IX1097" i="9"/>
  <c r="IW1129" i="9"/>
  <c r="IX1129" i="9"/>
  <c r="IW1133" i="9"/>
  <c r="IY1133" i="9"/>
  <c r="IW1141" i="9"/>
  <c r="IX1141" i="9"/>
  <c r="IY1141" i="9"/>
  <c r="IW1149" i="9"/>
  <c r="IY1149" i="9"/>
  <c r="IW1157" i="9"/>
  <c r="IX1157" i="9"/>
  <c r="IY1157" i="9"/>
  <c r="IW1165" i="9"/>
  <c r="IY1165" i="9"/>
  <c r="IW1173" i="9"/>
  <c r="IX1173" i="9"/>
  <c r="IY1173" i="9"/>
  <c r="IW1181" i="9"/>
  <c r="IY1181" i="9"/>
  <c r="IW1189" i="9"/>
  <c r="IX1189" i="9"/>
  <c r="IY1189" i="9"/>
  <c r="IW1197" i="9"/>
  <c r="IY1197" i="9"/>
  <c r="IW1205" i="9"/>
  <c r="IX1205" i="9"/>
  <c r="IY1205" i="9"/>
  <c r="IW1213" i="9"/>
  <c r="IY1213" i="9"/>
  <c r="IW1221" i="9"/>
  <c r="IX1221" i="9"/>
  <c r="IY1221" i="9"/>
  <c r="IW1237" i="9"/>
  <c r="IX1237" i="9"/>
  <c r="IY1237" i="9"/>
  <c r="IW1245" i="9"/>
  <c r="IY1245" i="9"/>
  <c r="IW1253" i="9"/>
  <c r="IX1253" i="9"/>
  <c r="IY1253" i="9"/>
  <c r="IW1261" i="9"/>
  <c r="IY1261" i="9"/>
  <c r="IW1269" i="9"/>
  <c r="IX1269" i="9"/>
  <c r="IY1269" i="9"/>
  <c r="IW1273" i="9"/>
  <c r="IX1273" i="9"/>
  <c r="IW1305" i="9"/>
  <c r="IX1305" i="9"/>
  <c r="IW1317" i="9"/>
  <c r="IX1317" i="9"/>
  <c r="IY1317" i="9"/>
  <c r="IW1321" i="9"/>
  <c r="IX1321" i="9"/>
  <c r="IW1353" i="9"/>
  <c r="IX1353" i="9"/>
  <c r="IW1385" i="9"/>
  <c r="IX1385" i="9"/>
  <c r="IW1389" i="9"/>
  <c r="IY1389" i="9"/>
  <c r="IW1397" i="9"/>
  <c r="IX1397" i="9"/>
  <c r="IY1397" i="9"/>
  <c r="IW1405" i="9"/>
  <c r="IY1405" i="9"/>
  <c r="IW1413" i="9"/>
  <c r="IX1413" i="9"/>
  <c r="IY1413" i="9"/>
  <c r="IW1421" i="9"/>
  <c r="IY1421" i="9"/>
  <c r="IW1429" i="9"/>
  <c r="IX1429" i="9"/>
  <c r="IY1429" i="9"/>
  <c r="IW1437" i="9"/>
  <c r="IY1437" i="9"/>
  <c r="IW1445" i="9"/>
  <c r="IX1445" i="9"/>
  <c r="IY1445" i="9"/>
  <c r="IW1453" i="9"/>
  <c r="IY1453" i="9"/>
  <c r="IW1461" i="9"/>
  <c r="IX1461" i="9"/>
  <c r="IY1461" i="9"/>
  <c r="IW1469" i="9"/>
  <c r="IY1469" i="9"/>
  <c r="IW1481" i="9"/>
  <c r="IX1481" i="9"/>
  <c r="IW1485" i="9"/>
  <c r="IY1485" i="9"/>
  <c r="IW1493" i="9"/>
  <c r="IX1493" i="9"/>
  <c r="IY1493" i="9"/>
  <c r="IW1501" i="9"/>
  <c r="IY1501" i="9"/>
  <c r="IW1529" i="9"/>
  <c r="IX1529" i="9"/>
  <c r="IW1557" i="9"/>
  <c r="IX1557" i="9"/>
  <c r="IY1557" i="9"/>
  <c r="IW1565" i="9"/>
  <c r="IY1565" i="9"/>
  <c r="IW1577" i="9"/>
  <c r="IX1577" i="9"/>
  <c r="IW1581" i="9"/>
  <c r="IY1581" i="9"/>
  <c r="IW1589" i="9"/>
  <c r="IX1589" i="9"/>
  <c r="IY1589" i="9"/>
  <c r="IW1597" i="9"/>
  <c r="IY1597" i="9"/>
  <c r="IW1605" i="9"/>
  <c r="IX1605" i="9"/>
  <c r="IY1605" i="9"/>
  <c r="IW1613" i="9"/>
  <c r="IY1613" i="9"/>
  <c r="IW1625" i="9"/>
  <c r="IX1625" i="9"/>
  <c r="IW1629" i="9"/>
  <c r="IY1629" i="9"/>
  <c r="IW1637" i="9"/>
  <c r="IX1637" i="9"/>
  <c r="IY1637" i="9"/>
  <c r="IW1645" i="9"/>
  <c r="IY1645" i="9"/>
  <c r="IW1653" i="9"/>
  <c r="IX1653" i="9"/>
  <c r="IY1653" i="9"/>
  <c r="IW1661" i="9"/>
  <c r="IY1661" i="9"/>
  <c r="IW1669" i="9"/>
  <c r="IX1669" i="9"/>
  <c r="IY1669" i="9"/>
  <c r="IW1677" i="9"/>
  <c r="IY1677" i="9"/>
  <c r="IW1685" i="9"/>
  <c r="IX1685" i="9"/>
  <c r="IY1685" i="9"/>
  <c r="IW1693" i="9"/>
  <c r="IY1693" i="9"/>
  <c r="IW1721" i="9"/>
  <c r="IX1721" i="9"/>
  <c r="IW1749" i="9"/>
  <c r="IX1749" i="9"/>
  <c r="IY1749" i="9"/>
  <c r="IW1757" i="9"/>
  <c r="IY1757" i="9"/>
  <c r="IW1765" i="9"/>
  <c r="IX1765" i="9"/>
  <c r="IY1765" i="9"/>
  <c r="IW1773" i="9"/>
  <c r="IY1773" i="9"/>
  <c r="IW1781" i="9"/>
  <c r="IX1781" i="9"/>
  <c r="IY1781" i="9"/>
  <c r="IW1789" i="9"/>
  <c r="IY1789" i="9"/>
  <c r="IW1797" i="9"/>
  <c r="IX1797" i="9"/>
  <c r="IY1797" i="9"/>
  <c r="IW1805" i="9"/>
  <c r="IY1805" i="9"/>
  <c r="IW1813" i="9"/>
  <c r="IX1813" i="9"/>
  <c r="IY1813" i="9"/>
  <c r="IW1821" i="9"/>
  <c r="IY1821" i="9"/>
  <c r="IW1849" i="9"/>
  <c r="IX1849" i="9"/>
  <c r="IW1853" i="9"/>
  <c r="IY1853" i="9"/>
  <c r="IW1861" i="9"/>
  <c r="IX1861" i="9"/>
  <c r="IY1861" i="9"/>
  <c r="IW1869" i="9"/>
  <c r="IY1869" i="9"/>
  <c r="IW1877" i="9"/>
  <c r="IX1877" i="9"/>
  <c r="IY1877" i="9"/>
  <c r="IW1885" i="9"/>
  <c r="IY1885" i="9"/>
  <c r="IW1897" i="9"/>
  <c r="IX1897" i="9"/>
  <c r="IX1909" i="9"/>
  <c r="IY1909" i="9"/>
  <c r="IX1917" i="9"/>
  <c r="IY1917" i="9"/>
  <c r="IU1989" i="9"/>
  <c r="IY1989" i="9"/>
  <c r="IU1997" i="9"/>
  <c r="IY1997" i="9"/>
  <c r="IW2029" i="9"/>
  <c r="IY2029" i="9"/>
  <c r="IW2061" i="9"/>
  <c r="IY2061" i="9"/>
  <c r="IW2085" i="9"/>
  <c r="IY2085" i="9"/>
  <c r="IW2109" i="9"/>
  <c r="IY2109" i="9"/>
  <c r="IW2117" i="9"/>
  <c r="IY2117" i="9"/>
  <c r="IW2165" i="9"/>
  <c r="IY2165" i="9"/>
  <c r="IW2173" i="9"/>
  <c r="IY2173" i="9"/>
  <c r="IW2197" i="9"/>
  <c r="IY2197" i="9"/>
  <c r="IW2229" i="9"/>
  <c r="IY2229" i="9"/>
  <c r="IW2253" i="9"/>
  <c r="IY2253" i="9"/>
  <c r="IW2261" i="9"/>
  <c r="IY2261" i="9"/>
  <c r="IW2293" i="9"/>
  <c r="IY2293" i="9"/>
  <c r="IW2349" i="9"/>
  <c r="IY2349" i="9"/>
  <c r="IW2445" i="9"/>
  <c r="IY2445" i="9"/>
  <c r="IW2453" i="9"/>
  <c r="IY2453" i="9"/>
  <c r="IW2501" i="9"/>
  <c r="IY2501" i="9"/>
  <c r="IW2509" i="9"/>
  <c r="IY2509" i="9"/>
  <c r="IW2517" i="9"/>
  <c r="IY2517" i="9"/>
  <c r="IW2573" i="9"/>
  <c r="IY2573" i="9"/>
  <c r="IW2581" i="9"/>
  <c r="IY2581" i="9"/>
  <c r="IW2605" i="9"/>
  <c r="IY2605" i="9"/>
  <c r="IW2637" i="9"/>
  <c r="IY2637" i="9"/>
  <c r="IW2653" i="9"/>
  <c r="IY2653" i="9"/>
  <c r="IW2669" i="9"/>
  <c r="IY2669" i="9"/>
  <c r="IW2677" i="9"/>
  <c r="IY2677" i="9"/>
  <c r="IW2709" i="9"/>
  <c r="IY2709" i="9"/>
  <c r="IW2741" i="9"/>
  <c r="IY2741" i="9"/>
  <c r="IW2749" i="9"/>
  <c r="IY2749" i="9"/>
  <c r="IW2757" i="9"/>
  <c r="IY2757" i="9"/>
  <c r="IW2781" i="9"/>
  <c r="IY2781" i="9"/>
  <c r="IW2789" i="9"/>
  <c r="IY2789" i="9"/>
  <c r="IW2797" i="9"/>
  <c r="IY2797" i="9"/>
  <c r="IW2821" i="9"/>
  <c r="IY2821" i="9"/>
  <c r="IW2861" i="9"/>
  <c r="IY2861" i="9"/>
  <c r="IW2893" i="9"/>
  <c r="IY2893" i="9"/>
  <c r="IW2901" i="9"/>
  <c r="IY2901" i="9"/>
  <c r="IW2973" i="9"/>
  <c r="IY2973" i="9"/>
  <c r="IW2981" i="9"/>
  <c r="IY2981" i="9"/>
  <c r="IW3005" i="9"/>
  <c r="IY3005" i="9"/>
  <c r="IW3013" i="9"/>
  <c r="IY3013" i="9"/>
  <c r="IW3037" i="9"/>
  <c r="IY3037" i="9"/>
  <c r="IW3045" i="9"/>
  <c r="IY3045" i="9"/>
  <c r="IW3085" i="9"/>
  <c r="IY3085" i="9"/>
  <c r="IW3117" i="9"/>
  <c r="IY3117" i="9"/>
  <c r="IW3149" i="9"/>
  <c r="IY3149" i="9"/>
  <c r="IW3181" i="9"/>
  <c r="IY3181" i="9"/>
  <c r="IW3205" i="9"/>
  <c r="IY3205" i="9"/>
  <c r="IW3213" i="9"/>
  <c r="IY3213" i="9"/>
  <c r="IW3221" i="9"/>
  <c r="IY3221" i="9"/>
  <c r="IW3261" i="9"/>
  <c r="IY3261" i="9"/>
  <c r="IW3269" i="9"/>
  <c r="IY3269" i="9"/>
  <c r="IW3277" i="9"/>
  <c r="IY3277" i="9"/>
  <c r="IW3285" i="9"/>
  <c r="IY3285" i="9"/>
  <c r="IW3317" i="9"/>
  <c r="IY3317" i="9"/>
  <c r="IW3325" i="9"/>
  <c r="IY3325" i="9"/>
  <c r="IW3333" i="9"/>
  <c r="IY3333" i="9"/>
  <c r="IW3485" i="9"/>
  <c r="IY3485" i="9"/>
  <c r="IW3493" i="9"/>
  <c r="IY3493" i="9"/>
  <c r="IW3581" i="9"/>
  <c r="IY3581" i="9"/>
  <c r="IW3589" i="9"/>
  <c r="IY3589" i="9"/>
  <c r="IW3613" i="9"/>
  <c r="IY3613" i="9"/>
  <c r="IW3621" i="9"/>
  <c r="IY3621" i="9"/>
  <c r="IW3645" i="9"/>
  <c r="IY3645" i="9"/>
  <c r="IW3653" i="9"/>
  <c r="IY3653" i="9"/>
  <c r="IW3661" i="9"/>
  <c r="IY3661" i="9"/>
  <c r="IW3669" i="9"/>
  <c r="IY3669" i="9"/>
  <c r="IW3701" i="9"/>
  <c r="IY3701" i="9"/>
  <c r="IW3757" i="9"/>
  <c r="IY3757" i="9"/>
  <c r="IW3805" i="9"/>
  <c r="IY3805" i="9"/>
  <c r="IW3813" i="9"/>
  <c r="IY3813" i="9"/>
  <c r="IW3837" i="9"/>
  <c r="IY3837" i="9"/>
  <c r="IW3845" i="9"/>
  <c r="IY3845" i="9"/>
  <c r="IW3869" i="9"/>
  <c r="IY3869" i="9"/>
  <c r="IW3877" i="9"/>
  <c r="IY3877" i="9"/>
  <c r="IW3885" i="9"/>
  <c r="IY3885" i="9"/>
  <c r="IW3893" i="9"/>
  <c r="IY3893" i="9"/>
  <c r="IW3901" i="9"/>
  <c r="IY3901" i="9"/>
  <c r="IW3909" i="9"/>
  <c r="IY3909" i="9"/>
  <c r="IW3941" i="9"/>
  <c r="IY3941" i="9"/>
  <c r="IW3949" i="9"/>
  <c r="IY3949" i="9"/>
  <c r="IW3973" i="9"/>
  <c r="IY3973" i="9"/>
  <c r="IW3981" i="9"/>
  <c r="IY3981" i="9"/>
  <c r="IW4021" i="9"/>
  <c r="IY4021" i="9"/>
  <c r="IW4029" i="9"/>
  <c r="IY4029" i="9"/>
  <c r="IW4069" i="9"/>
  <c r="IY4069" i="9"/>
  <c r="IW4077" i="9"/>
  <c r="IY4077" i="9"/>
  <c r="IW4101" i="9"/>
  <c r="IY4101" i="9"/>
  <c r="IY4233" i="9"/>
  <c r="IU4233" i="9"/>
  <c r="IY4245" i="9"/>
  <c r="IU4245" i="9"/>
  <c r="IY4253" i="9"/>
  <c r="IU4253" i="9"/>
  <c r="IY4261" i="9"/>
  <c r="IU4261" i="9"/>
  <c r="IY4265" i="9"/>
  <c r="IU4265" i="9"/>
  <c r="IY4277" i="9"/>
  <c r="IU4277" i="9"/>
  <c r="IY4285" i="9"/>
  <c r="IU4285" i="9"/>
  <c r="IY4293" i="9"/>
  <c r="IU4293" i="9"/>
  <c r="IY4301" i="9"/>
  <c r="IU4301" i="9"/>
  <c r="IY4345" i="9"/>
  <c r="IU4345" i="9"/>
  <c r="IY4377" i="9"/>
  <c r="IU4377" i="9"/>
  <c r="IY4389" i="9"/>
  <c r="IU4389" i="9"/>
  <c r="IY4397" i="9"/>
  <c r="IU4397" i="9"/>
  <c r="IY4405" i="9"/>
  <c r="IU4405" i="9"/>
  <c r="IY4409" i="9"/>
  <c r="IU4409" i="9"/>
  <c r="IY4421" i="9"/>
  <c r="IU4421" i="9"/>
  <c r="IY4425" i="9"/>
  <c r="IU4425" i="9"/>
  <c r="IY4437" i="9"/>
  <c r="IU4437" i="9"/>
  <c r="IY4445" i="9"/>
  <c r="IU4445" i="9"/>
  <c r="IY4453" i="9"/>
  <c r="IU4453" i="9"/>
  <c r="IY4461" i="9"/>
  <c r="IU4461" i="9"/>
  <c r="IY4469" i="9"/>
  <c r="IU4469" i="9"/>
  <c r="IY4477" i="9"/>
  <c r="IU4477" i="9"/>
  <c r="IY4485" i="9"/>
  <c r="IU4485" i="9"/>
  <c r="IY4493" i="9"/>
  <c r="IU4493" i="9"/>
  <c r="IY4521" i="9"/>
  <c r="IU4521" i="9"/>
  <c r="IY4553" i="9"/>
  <c r="IU4553" i="9"/>
  <c r="IY4601" i="9"/>
  <c r="IU4601" i="9"/>
  <c r="IY4633" i="9"/>
  <c r="IU4633" i="9"/>
  <c r="IY4645" i="9"/>
  <c r="IU4645" i="9"/>
  <c r="IY4653" i="9"/>
  <c r="IU4653" i="9"/>
  <c r="IY4661" i="9"/>
  <c r="IU4661" i="9"/>
  <c r="IY4669" i="9"/>
  <c r="IU4669" i="9"/>
  <c r="IY4677" i="9"/>
  <c r="IU4677" i="9"/>
  <c r="IY4685" i="9"/>
  <c r="IU4685" i="9"/>
  <c r="IY4693" i="9"/>
  <c r="IU4693" i="9"/>
  <c r="IY4701" i="9"/>
  <c r="IU4701" i="9"/>
  <c r="IY4709" i="9"/>
  <c r="IU4709" i="9"/>
  <c r="IY4717" i="9"/>
  <c r="IU4717" i="9"/>
  <c r="IY4749" i="9"/>
  <c r="IU4749" i="9"/>
  <c r="IY4757" i="9"/>
  <c r="IU4757" i="9"/>
  <c r="IY4765" i="9"/>
  <c r="IU4765" i="9"/>
  <c r="IY4777" i="9"/>
  <c r="IU4777" i="9"/>
  <c r="IY4781" i="9"/>
  <c r="IU4781" i="9"/>
  <c r="IY4789" i="9"/>
  <c r="IU4789" i="9"/>
  <c r="IY4797" i="9"/>
  <c r="IU4797" i="9"/>
  <c r="IY4805" i="9"/>
  <c r="IU4805" i="9"/>
  <c r="IY4813" i="9"/>
  <c r="IU4813" i="9"/>
  <c r="IY4841" i="9"/>
  <c r="IU4841" i="9"/>
  <c r="IY4873" i="9"/>
  <c r="IU4873" i="9"/>
  <c r="IY4877" i="9"/>
  <c r="IU4877" i="9"/>
  <c r="IY4889" i="9"/>
  <c r="IU4889" i="9"/>
  <c r="IY4901" i="9"/>
  <c r="IU4901" i="9"/>
  <c r="IY4909" i="9"/>
  <c r="IU4909" i="9"/>
  <c r="IY4921" i="9"/>
  <c r="IU4921" i="9"/>
  <c r="IY4933" i="9"/>
  <c r="IU4933" i="9"/>
  <c r="IW5389" i="9"/>
  <c r="JC5389" i="9" s="1"/>
  <c r="IY5389" i="9"/>
  <c r="IY5397" i="9"/>
  <c r="IW5397" i="9"/>
  <c r="JC5397" i="9" s="1"/>
  <c r="IY5469" i="9"/>
  <c r="IW5469" i="9"/>
  <c r="JC5469" i="9" s="1"/>
  <c r="IY5533" i="9"/>
  <c r="IW5533" i="9"/>
  <c r="JC5533" i="9" s="1"/>
  <c r="IW5581" i="9"/>
  <c r="JC5581" i="9" s="1"/>
  <c r="IY5581" i="9"/>
  <c r="IY5661" i="9"/>
  <c r="IW5661" i="9"/>
  <c r="JC5661" i="9" s="1"/>
  <c r="IY5789" i="9"/>
  <c r="IW5789" i="9"/>
  <c r="JC5789" i="9" s="1"/>
  <c r="IW5837" i="9"/>
  <c r="JC5837" i="9" s="1"/>
  <c r="IY5837" i="9"/>
  <c r="IY5917" i="9"/>
  <c r="IW5917" i="9"/>
  <c r="JC5917" i="9" s="1"/>
  <c r="IY5981" i="9"/>
  <c r="IW5981" i="9"/>
  <c r="JC5981" i="9" s="1"/>
  <c r="IY6045" i="9"/>
  <c r="IW6045" i="9"/>
  <c r="JC6045" i="9" s="1"/>
  <c r="IW6093" i="9"/>
  <c r="JC6093" i="9" s="1"/>
  <c r="IY6093" i="9"/>
  <c r="IY6237" i="9"/>
  <c r="IW6237" i="9"/>
  <c r="JC6237" i="9" s="1"/>
  <c r="IW6477" i="9"/>
  <c r="JC6477" i="9" s="1"/>
  <c r="IY6477" i="9"/>
  <c r="IY6557" i="9"/>
  <c r="IW6557" i="9"/>
  <c r="JC6557" i="9" s="1"/>
  <c r="IW6605" i="9"/>
  <c r="JC6605" i="9" s="1"/>
  <c r="IY6605" i="9"/>
  <c r="IW6733" i="9"/>
  <c r="JC6733" i="9" s="1"/>
  <c r="IY6733" i="9"/>
  <c r="IW6861" i="9"/>
  <c r="JC6861" i="9" s="1"/>
  <c r="IY6861" i="9"/>
  <c r="IW6989" i="9"/>
  <c r="JC6989" i="9" s="1"/>
  <c r="IY6989" i="9"/>
  <c r="IY7069" i="9"/>
  <c r="IW7069" i="9"/>
  <c r="JC7069" i="9" s="1"/>
  <c r="IY7197" i="9"/>
  <c r="IW7197" i="9"/>
  <c r="JC7197" i="9" s="1"/>
  <c r="IY7689" i="9"/>
  <c r="IV7689" i="9"/>
  <c r="IY7753" i="9"/>
  <c r="IV7753" i="9"/>
  <c r="IV7961" i="9"/>
  <c r="IY7961" i="9"/>
  <c r="IV8089" i="9"/>
  <c r="IY8089" i="9"/>
  <c r="IY8201" i="9"/>
  <c r="IV8201" i="9"/>
  <c r="IV8281" i="9"/>
  <c r="IY8281" i="9"/>
  <c r="IV8665" i="9"/>
  <c r="IY8665" i="9"/>
  <c r="IX93" i="9"/>
  <c r="IX125" i="9"/>
  <c r="IX221" i="9"/>
  <c r="IX349" i="9"/>
  <c r="IX445" i="9"/>
  <c r="IX477" i="9"/>
  <c r="IX573" i="9"/>
  <c r="IX701" i="9"/>
  <c r="IX829" i="9"/>
  <c r="IX925" i="9"/>
  <c r="IX989" i="9"/>
  <c r="IX1053" i="9"/>
  <c r="IX1245" i="9"/>
  <c r="IX1309" i="9"/>
  <c r="IX1405" i="9"/>
  <c r="IX1469" i="9"/>
  <c r="IX1533" i="9"/>
  <c r="IX1693" i="9"/>
  <c r="IX1789" i="9"/>
  <c r="IX1821" i="9"/>
  <c r="IX1853" i="9"/>
  <c r="IX1885" i="9"/>
  <c r="IU1909" i="9"/>
  <c r="IU4209" i="9"/>
  <c r="IU4401" i="9"/>
  <c r="IU4593" i="9"/>
  <c r="IU4785" i="9"/>
  <c r="IU4913" i="9"/>
  <c r="IV7369" i="9"/>
  <c r="IY9" i="9"/>
  <c r="IY57" i="9"/>
  <c r="IY105" i="9"/>
  <c r="IY153" i="9"/>
  <c r="IY201" i="9"/>
  <c r="IY233" i="9"/>
  <c r="IY281" i="9"/>
  <c r="IY329" i="9"/>
  <c r="IY377" i="9"/>
  <c r="IY425" i="9"/>
  <c r="IY473" i="9"/>
  <c r="IY505" i="9"/>
  <c r="IY553" i="9"/>
  <c r="IY601" i="9"/>
  <c r="IY633" i="9"/>
  <c r="IY681" i="9"/>
  <c r="IY729" i="9"/>
  <c r="IY777" i="9"/>
  <c r="IY809" i="9"/>
  <c r="IY921" i="9"/>
  <c r="IY985" i="9"/>
  <c r="IY1049" i="9"/>
  <c r="IY1145" i="9"/>
  <c r="IY1273" i="9"/>
  <c r="IY1369" i="9"/>
  <c r="IY1465" i="9"/>
  <c r="IY1561" i="9"/>
  <c r="IY1657" i="9"/>
  <c r="IY1753" i="9"/>
  <c r="IY1849" i="9"/>
  <c r="IY1977" i="9"/>
  <c r="IW14" i="9"/>
  <c r="JC14" i="9" s="1"/>
  <c r="IX14" i="9"/>
  <c r="IY14" i="9"/>
  <c r="IW26" i="9"/>
  <c r="JC26" i="9" s="1"/>
  <c r="IX26" i="9"/>
  <c r="IY26" i="9"/>
  <c r="IW34" i="9"/>
  <c r="JC34" i="9" s="1"/>
  <c r="IY34" i="9"/>
  <c r="IW42" i="9"/>
  <c r="JC42" i="9" s="1"/>
  <c r="IX42" i="9"/>
  <c r="IY42" i="9"/>
  <c r="IW54" i="9"/>
  <c r="JC54" i="9" s="1"/>
  <c r="IY54" i="9"/>
  <c r="IW70" i="9"/>
  <c r="JC70" i="9" s="1"/>
  <c r="IY70" i="9"/>
  <c r="IW82" i="9"/>
  <c r="JC82" i="9" s="1"/>
  <c r="IY82" i="9"/>
  <c r="IW94" i="9"/>
  <c r="JC94" i="9" s="1"/>
  <c r="IX94" i="9"/>
  <c r="IY94" i="9"/>
  <c r="IW102" i="9"/>
  <c r="JC102" i="9" s="1"/>
  <c r="IY102" i="9"/>
  <c r="IW110" i="9"/>
  <c r="JC110" i="9" s="1"/>
  <c r="IX110" i="9"/>
  <c r="IY110" i="9"/>
  <c r="IW122" i="9"/>
  <c r="JC122" i="9" s="1"/>
  <c r="IX122" i="9"/>
  <c r="IY122" i="9"/>
  <c r="IW134" i="9"/>
  <c r="JC134" i="9" s="1"/>
  <c r="IY134" i="9"/>
  <c r="IW146" i="9"/>
  <c r="JC146" i="9" s="1"/>
  <c r="IY146" i="9"/>
  <c r="IW158" i="9"/>
  <c r="JC158" i="9" s="1"/>
  <c r="IX158" i="9"/>
  <c r="IY158" i="9"/>
  <c r="IW166" i="9"/>
  <c r="JC166" i="9" s="1"/>
  <c r="IY166" i="9"/>
  <c r="IW178" i="9"/>
  <c r="JC178" i="9" s="1"/>
  <c r="IY178" i="9"/>
  <c r="IW190" i="9"/>
  <c r="JC190" i="9" s="1"/>
  <c r="IX190" i="9"/>
  <c r="IY190" i="9"/>
  <c r="IW202" i="9"/>
  <c r="IX202" i="9"/>
  <c r="IY202" i="9"/>
  <c r="IW214" i="9"/>
  <c r="IY214" i="9"/>
  <c r="IW222" i="9"/>
  <c r="IX222" i="9"/>
  <c r="IY222" i="9"/>
  <c r="IW234" i="9"/>
  <c r="IX234" i="9"/>
  <c r="IY234" i="9"/>
  <c r="IW246" i="9"/>
  <c r="IY246" i="9"/>
  <c r="IW258" i="9"/>
  <c r="IY258" i="9"/>
  <c r="IW270" i="9"/>
  <c r="IX270" i="9"/>
  <c r="IY270" i="9"/>
  <c r="IW278" i="9"/>
  <c r="IY278" i="9"/>
  <c r="IW294" i="9"/>
  <c r="IY294" i="9"/>
  <c r="IW306" i="9"/>
  <c r="IY306" i="9"/>
  <c r="IW318" i="9"/>
  <c r="IX318" i="9"/>
  <c r="IY318" i="9"/>
  <c r="IW326" i="9"/>
  <c r="IY326" i="9"/>
  <c r="IW338" i="9"/>
  <c r="IY338" i="9"/>
  <c r="IW350" i="9"/>
  <c r="IX350" i="9"/>
  <c r="IY350" i="9"/>
  <c r="IW362" i="9"/>
  <c r="IX362" i="9"/>
  <c r="IY362" i="9"/>
  <c r="IW370" i="9"/>
  <c r="IY370" i="9"/>
  <c r="IW382" i="9"/>
  <c r="IX382" i="9"/>
  <c r="IY382" i="9"/>
  <c r="IW394" i="9"/>
  <c r="IX394" i="9"/>
  <c r="IY394" i="9"/>
  <c r="IW406" i="9"/>
  <c r="IY406" i="9"/>
  <c r="IW414" i="9"/>
  <c r="IX414" i="9"/>
  <c r="IY414" i="9"/>
  <c r="IW426" i="9"/>
  <c r="IX426" i="9"/>
  <c r="IY426" i="9"/>
  <c r="IW438" i="9"/>
  <c r="IY438" i="9"/>
  <c r="IW450" i="9"/>
  <c r="IY450" i="9"/>
  <c r="IW462" i="9"/>
  <c r="IX462" i="9"/>
  <c r="IY462" i="9"/>
  <c r="IW478" i="9"/>
  <c r="IX478" i="9"/>
  <c r="IY478" i="9"/>
  <c r="IW486" i="9"/>
  <c r="IY486" i="9"/>
  <c r="IW498" i="9"/>
  <c r="IY498" i="9"/>
  <c r="IW506" i="9"/>
  <c r="IX506" i="9"/>
  <c r="IY506" i="9"/>
  <c r="IW518" i="9"/>
  <c r="IY518" i="9"/>
  <c r="IW530" i="9"/>
  <c r="IY530" i="9"/>
  <c r="IW542" i="9"/>
  <c r="IX542" i="9"/>
  <c r="IY542" i="9"/>
  <c r="IW554" i="9"/>
  <c r="IX554" i="9"/>
  <c r="IY554" i="9"/>
  <c r="IW570" i="9"/>
  <c r="IX570" i="9"/>
  <c r="IY570" i="9"/>
  <c r="IW578" i="9"/>
  <c r="IY578" i="9"/>
  <c r="IW590" i="9"/>
  <c r="IX590" i="9"/>
  <c r="IY590" i="9"/>
  <c r="IW606" i="9"/>
  <c r="IX606" i="9"/>
  <c r="IY606" i="9"/>
  <c r="IW618" i="9"/>
  <c r="IX618" i="9"/>
  <c r="IY618" i="9"/>
  <c r="IW630" i="9"/>
  <c r="IY630" i="9"/>
  <c r="IW642" i="9"/>
  <c r="IY642" i="9"/>
  <c r="IW654" i="9"/>
  <c r="IX654" i="9"/>
  <c r="IY654" i="9"/>
  <c r="IW662" i="9"/>
  <c r="IY662" i="9"/>
  <c r="IW674" i="9"/>
  <c r="IY674" i="9"/>
  <c r="IW686" i="9"/>
  <c r="IX686" i="9"/>
  <c r="IY686" i="9"/>
  <c r="IW698" i="9"/>
  <c r="IX698" i="9"/>
  <c r="IY698" i="9"/>
  <c r="IW710" i="9"/>
  <c r="IY710" i="9"/>
  <c r="IW722" i="9"/>
  <c r="IY722" i="9"/>
  <c r="IW734" i="9"/>
  <c r="IX734" i="9"/>
  <c r="IY734" i="9"/>
  <c r="IW746" i="9"/>
  <c r="IX746" i="9"/>
  <c r="IY746" i="9"/>
  <c r="IW758" i="9"/>
  <c r="IY758" i="9"/>
  <c r="IW770" i="9"/>
  <c r="IY770" i="9"/>
  <c r="IW782" i="9"/>
  <c r="IX782" i="9"/>
  <c r="IY782" i="9"/>
  <c r="IW794" i="9"/>
  <c r="IX794" i="9"/>
  <c r="IY794" i="9"/>
  <c r="IW806" i="9"/>
  <c r="IY806" i="9"/>
  <c r="IW818" i="9"/>
  <c r="IY818" i="9"/>
  <c r="IW830" i="9"/>
  <c r="IY830" i="9"/>
  <c r="IX830" i="9"/>
  <c r="IW842" i="9"/>
  <c r="IY842" i="9"/>
  <c r="IX842" i="9"/>
  <c r="IW854" i="9"/>
  <c r="IY854" i="9"/>
  <c r="IW866" i="9"/>
  <c r="IY866" i="9"/>
  <c r="IW878" i="9"/>
  <c r="IY878" i="9"/>
  <c r="IX878" i="9"/>
  <c r="IW890" i="9"/>
  <c r="IY890" i="9"/>
  <c r="IX890" i="9"/>
  <c r="IW902" i="9"/>
  <c r="IY902" i="9"/>
  <c r="IW914" i="9"/>
  <c r="IY914" i="9"/>
  <c r="IW918" i="9"/>
  <c r="IY918" i="9"/>
  <c r="IW930" i="9"/>
  <c r="IY930" i="9"/>
  <c r="IW946" i="9"/>
  <c r="IY946" i="9"/>
  <c r="IW958" i="9"/>
  <c r="IY958" i="9"/>
  <c r="IX958" i="9"/>
  <c r="IW970" i="9"/>
  <c r="IY970" i="9"/>
  <c r="IX970" i="9"/>
  <c r="IW978" i="9"/>
  <c r="IY978" i="9"/>
  <c r="IW990" i="9"/>
  <c r="IY990" i="9"/>
  <c r="IX990" i="9"/>
  <c r="IW1002" i="9"/>
  <c r="IY1002" i="9"/>
  <c r="IX1002" i="9"/>
  <c r="IW1014" i="9"/>
  <c r="IY1014" i="9"/>
  <c r="IW1030" i="9"/>
  <c r="IY1030" i="9"/>
  <c r="IW1042" i="9"/>
  <c r="IY1042" i="9"/>
  <c r="IW1054" i="9"/>
  <c r="IY1054" i="9"/>
  <c r="IX1054" i="9"/>
  <c r="IW1066" i="9"/>
  <c r="IY1066" i="9"/>
  <c r="IX1066" i="9"/>
  <c r="IW1078" i="9"/>
  <c r="IY1078" i="9"/>
  <c r="IW1086" i="9"/>
  <c r="IY1086" i="9"/>
  <c r="IX1086" i="9"/>
  <c r="IW1098" i="9"/>
  <c r="IY1098" i="9"/>
  <c r="IX1098" i="9"/>
  <c r="IW1110" i="9"/>
  <c r="IY1110" i="9"/>
  <c r="IW1122" i="9"/>
  <c r="IY1122" i="9"/>
  <c r="IW1134" i="9"/>
  <c r="IY1134" i="9"/>
  <c r="IX1134" i="9"/>
  <c r="IW1146" i="9"/>
  <c r="IY1146" i="9"/>
  <c r="IX1146" i="9"/>
  <c r="IW1158" i="9"/>
  <c r="IY1158" i="9"/>
  <c r="IW1170" i="9"/>
  <c r="IY1170" i="9"/>
  <c r="IW1182" i="9"/>
  <c r="IY1182" i="9"/>
  <c r="IX1182" i="9"/>
  <c r="IW1194" i="9"/>
  <c r="IY1194" i="9"/>
  <c r="IX1194" i="9"/>
  <c r="IW1206" i="9"/>
  <c r="IY1206" i="9"/>
  <c r="IW1218" i="9"/>
  <c r="IY1218" i="9"/>
  <c r="IW1226" i="9"/>
  <c r="IY1226" i="9"/>
  <c r="IX1226" i="9"/>
  <c r="IW1238" i="9"/>
  <c r="IY1238" i="9"/>
  <c r="IW1250" i="9"/>
  <c r="IY1250" i="9"/>
  <c r="IW1262" i="9"/>
  <c r="IY1262" i="9"/>
  <c r="IX1262" i="9"/>
  <c r="IW1274" i="9"/>
  <c r="IY1274" i="9"/>
  <c r="IX1274" i="9"/>
  <c r="IW1286" i="9"/>
  <c r="IY1286" i="9"/>
  <c r="IW1298" i="9"/>
  <c r="IY1298" i="9"/>
  <c r="IW1306" i="9"/>
  <c r="IY1306" i="9"/>
  <c r="IX1306" i="9"/>
  <c r="IW1318" i="9"/>
  <c r="IY1318" i="9"/>
  <c r="IW1330" i="9"/>
  <c r="IY1330" i="9"/>
  <c r="IW1342" i="9"/>
  <c r="IY1342" i="9"/>
  <c r="IX1342" i="9"/>
  <c r="IW1354" i="9"/>
  <c r="IY1354" i="9"/>
  <c r="IX1354" i="9"/>
  <c r="IW1366" i="9"/>
  <c r="IY1366" i="9"/>
  <c r="IW1378" i="9"/>
  <c r="IY1378" i="9"/>
  <c r="IW1386" i="9"/>
  <c r="IY1386" i="9"/>
  <c r="IX1386" i="9"/>
  <c r="IW1398" i="9"/>
  <c r="IY1398" i="9"/>
  <c r="IW1410" i="9"/>
  <c r="IY1410" i="9"/>
  <c r="IW1422" i="9"/>
  <c r="IY1422" i="9"/>
  <c r="IX1422" i="9"/>
  <c r="IW1434" i="9"/>
  <c r="IY1434" i="9"/>
  <c r="IX1434" i="9"/>
  <c r="IW1442" i="9"/>
  <c r="IY1442" i="9"/>
  <c r="IW1454" i="9"/>
  <c r="IY1454" i="9"/>
  <c r="IX1454" i="9"/>
  <c r="IW1466" i="9"/>
  <c r="IY1466" i="9"/>
  <c r="IX1466" i="9"/>
  <c r="IW1474" i="9"/>
  <c r="IY1474" i="9"/>
  <c r="IW1486" i="9"/>
  <c r="IY1486" i="9"/>
  <c r="IX1486" i="9"/>
  <c r="IW1494" i="9"/>
  <c r="IY1494" i="9"/>
  <c r="IW1502" i="9"/>
  <c r="IY1502" i="9"/>
  <c r="IX1502" i="9"/>
  <c r="IW1510" i="9"/>
  <c r="IY1510" i="9"/>
  <c r="IW1518" i="9"/>
  <c r="IY1518" i="9"/>
  <c r="IX1518" i="9"/>
  <c r="IW1526" i="9"/>
  <c r="IY1526" i="9"/>
  <c r="IW1534" i="9"/>
  <c r="IY1534" i="9"/>
  <c r="IX1534" i="9"/>
  <c r="IW1542" i="9"/>
  <c r="IY1542" i="9"/>
  <c r="IW1550" i="9"/>
  <c r="IY1550" i="9"/>
  <c r="IX1550" i="9"/>
  <c r="IW1558" i="9"/>
  <c r="IY1558" i="9"/>
  <c r="IW1566" i="9"/>
  <c r="IY1566" i="9"/>
  <c r="IX1566" i="9"/>
  <c r="IW1574" i="9"/>
  <c r="IY1574" i="9"/>
  <c r="IW1578" i="9"/>
  <c r="IY1578" i="9"/>
  <c r="IX1578" i="9"/>
  <c r="IW1594" i="9"/>
  <c r="IY1594" i="9"/>
  <c r="IX1594" i="9"/>
  <c r="IW1602" i="9"/>
  <c r="IY1602" i="9"/>
  <c r="IW1610" i="9"/>
  <c r="IY1610" i="9"/>
  <c r="IX1610" i="9"/>
  <c r="IW1618" i="9"/>
  <c r="IY1618" i="9"/>
  <c r="IW1626" i="9"/>
  <c r="IY1626" i="9"/>
  <c r="IX1626" i="9"/>
  <c r="IW1634" i="9"/>
  <c r="IY1634" i="9"/>
  <c r="IW1642" i="9"/>
  <c r="IY1642" i="9"/>
  <c r="IX1642" i="9"/>
  <c r="IW1650" i="9"/>
  <c r="IY1650" i="9"/>
  <c r="IW1662" i="9"/>
  <c r="IY1662" i="9"/>
  <c r="IX1662" i="9"/>
  <c r="IW1670" i="9"/>
  <c r="IY1670" i="9"/>
  <c r="IW1678" i="9"/>
  <c r="IY1678" i="9"/>
  <c r="IX1678" i="9"/>
  <c r="IW1686" i="9"/>
  <c r="IY1686" i="9"/>
  <c r="IW1694" i="9"/>
  <c r="IY1694" i="9"/>
  <c r="IX1694" i="9"/>
  <c r="IW1702" i="9"/>
  <c r="IY1702" i="9"/>
  <c r="IW1710" i="9"/>
  <c r="IY1710" i="9"/>
  <c r="IX1710" i="9"/>
  <c r="IW1722" i="9"/>
  <c r="IY1722" i="9"/>
  <c r="IX1722" i="9"/>
  <c r="IW1730" i="9"/>
  <c r="IY1730" i="9"/>
  <c r="IW1738" i="9"/>
  <c r="IY1738" i="9"/>
  <c r="IX1738" i="9"/>
  <c r="IW1746" i="9"/>
  <c r="IY1746" i="9"/>
  <c r="IW1754" i="9"/>
  <c r="IY1754" i="9"/>
  <c r="IX1754" i="9"/>
  <c r="IW1762" i="9"/>
  <c r="IY1762" i="9"/>
  <c r="IW1774" i="9"/>
  <c r="IY1774" i="9"/>
  <c r="IX1774" i="9"/>
  <c r="IW1782" i="9"/>
  <c r="IY1782" i="9"/>
  <c r="IW1790" i="9"/>
  <c r="IY1790" i="9"/>
  <c r="IX1790" i="9"/>
  <c r="IW1802" i="9"/>
  <c r="IY1802" i="9"/>
  <c r="IX1802" i="9"/>
  <c r="IW1810" i="9"/>
  <c r="IY1810" i="9"/>
  <c r="IW1818" i="9"/>
  <c r="IY1818" i="9"/>
  <c r="IX1818" i="9"/>
  <c r="IW1830" i="9"/>
  <c r="IY1830" i="9"/>
  <c r="IW1838" i="9"/>
  <c r="IY1838" i="9"/>
  <c r="IX1838" i="9"/>
  <c r="IW1846" i="9"/>
  <c r="IY1846" i="9"/>
  <c r="IW1850" i="9"/>
  <c r="IY1850" i="9"/>
  <c r="IX1850" i="9"/>
  <c r="IW1858" i="9"/>
  <c r="IY1858" i="9"/>
  <c r="IW1870" i="9"/>
  <c r="IY1870" i="9"/>
  <c r="IX1870" i="9"/>
  <c r="IW1878" i="9"/>
  <c r="IY1878" i="9"/>
  <c r="IW1886" i="9"/>
  <c r="IY1886" i="9"/>
  <c r="IX1886" i="9"/>
  <c r="IW1894" i="9"/>
  <c r="IY1894" i="9"/>
  <c r="IW1898" i="9"/>
  <c r="IY1898" i="9"/>
  <c r="IX1898" i="9"/>
  <c r="IX1906" i="9"/>
  <c r="IY1906" i="9"/>
  <c r="IX1914" i="9"/>
  <c r="IY1914" i="9"/>
  <c r="IX1922" i="9"/>
  <c r="IY1922" i="9"/>
  <c r="IY1934" i="9"/>
  <c r="IW1934" i="9"/>
  <c r="IY1950" i="9"/>
  <c r="IW1950" i="9"/>
  <c r="IY1966" i="9"/>
  <c r="IW1966" i="9"/>
  <c r="IY1982" i="9"/>
  <c r="IW1982" i="9"/>
  <c r="IY1990" i="9"/>
  <c r="IW1990" i="9"/>
  <c r="IY1998" i="9"/>
  <c r="IW1998" i="9"/>
  <c r="IU2006" i="9"/>
  <c r="IY2006" i="9"/>
  <c r="IU2014" i="9"/>
  <c r="IY2014" i="9"/>
  <c r="IX2026" i="9"/>
  <c r="IY2026" i="9"/>
  <c r="IU2026" i="9"/>
  <c r="IX2034" i="9"/>
  <c r="IY2034" i="9"/>
  <c r="IX2042" i="9"/>
  <c r="IY2042" i="9"/>
  <c r="IU2042" i="9"/>
  <c r="IX2050" i="9"/>
  <c r="IY2050" i="9"/>
  <c r="IU2062" i="9"/>
  <c r="IY2062" i="9"/>
  <c r="IU2070" i="9"/>
  <c r="IY2070" i="9"/>
  <c r="IU2078" i="9"/>
  <c r="IY2078" i="9"/>
  <c r="IX2090" i="9"/>
  <c r="IY2090" i="9"/>
  <c r="IU2090" i="9"/>
  <c r="IX2098" i="9"/>
  <c r="IY2098" i="9"/>
  <c r="IX2106" i="9"/>
  <c r="IY2106" i="9"/>
  <c r="IU2106" i="9"/>
  <c r="IX2114" i="9"/>
  <c r="IY2114" i="9"/>
  <c r="IX2122" i="9"/>
  <c r="IY2122" i="9"/>
  <c r="IU2122" i="9"/>
  <c r="IX2130" i="9"/>
  <c r="IY2130" i="9"/>
  <c r="IU2142" i="9"/>
  <c r="IY2142" i="9"/>
  <c r="IU2150" i="9"/>
  <c r="IY2150" i="9"/>
  <c r="IU2158" i="9"/>
  <c r="IY2158" i="9"/>
  <c r="IU2166" i="9"/>
  <c r="IY2166" i="9"/>
  <c r="IU2174" i="9"/>
  <c r="IY2174" i="9"/>
  <c r="IU2182" i="9"/>
  <c r="IY2182" i="9"/>
  <c r="IU2190" i="9"/>
  <c r="IY2190" i="9"/>
  <c r="IU2198" i="9"/>
  <c r="IY2198" i="9"/>
  <c r="IU2206" i="9"/>
  <c r="IY2206" i="9"/>
  <c r="IU2214" i="9"/>
  <c r="IY2214" i="9"/>
  <c r="IU2222" i="9"/>
  <c r="IY2222" i="9"/>
  <c r="IU2230" i="9"/>
  <c r="IY2230" i="9"/>
  <c r="IU2238" i="9"/>
  <c r="IY2238" i="9"/>
  <c r="IU2246" i="9"/>
  <c r="IY2246" i="9"/>
  <c r="IX2250" i="9"/>
  <c r="IY2250" i="9"/>
  <c r="IU2250" i="9"/>
  <c r="IX2258" i="9"/>
  <c r="IY2258" i="9"/>
  <c r="IX2266" i="9"/>
  <c r="IY2266" i="9"/>
  <c r="IU2266" i="9"/>
  <c r="IX2274" i="9"/>
  <c r="IY2274" i="9"/>
  <c r="IX2282" i="9"/>
  <c r="IY2282" i="9"/>
  <c r="IU2282" i="9"/>
  <c r="IX2290" i="9"/>
  <c r="IY2290" i="9"/>
  <c r="IX2298" i="9"/>
  <c r="IY2298" i="9"/>
  <c r="IU2298" i="9"/>
  <c r="IX2306" i="9"/>
  <c r="IY2306" i="9"/>
  <c r="IX2314" i="9"/>
  <c r="IY2314" i="9"/>
  <c r="IU2314" i="9"/>
  <c r="IX2322" i="9"/>
  <c r="IY2322" i="9"/>
  <c r="IX2330" i="9"/>
  <c r="IY2330" i="9"/>
  <c r="IU2330" i="9"/>
  <c r="IX2338" i="9"/>
  <c r="IY2338" i="9"/>
  <c r="IX2346" i="9"/>
  <c r="IY2346" i="9"/>
  <c r="IU2346" i="9"/>
  <c r="IX2354" i="9"/>
  <c r="IY2354" i="9"/>
  <c r="IX2362" i="9"/>
  <c r="IY2362" i="9"/>
  <c r="IU2362" i="9"/>
  <c r="IX2370" i="9"/>
  <c r="IY2370" i="9"/>
  <c r="IX2378" i="9"/>
  <c r="IY2378" i="9"/>
  <c r="IU2378" i="9"/>
  <c r="IX2386" i="9"/>
  <c r="IY2386" i="9"/>
  <c r="IU2398" i="9"/>
  <c r="IY2398" i="9"/>
  <c r="IU2406" i="9"/>
  <c r="IY2406" i="9"/>
  <c r="IU2414" i="9"/>
  <c r="IY2414" i="9"/>
  <c r="IX2418" i="9"/>
  <c r="IY2418" i="9"/>
  <c r="IX2426" i="9"/>
  <c r="IY2426" i="9"/>
  <c r="IU2426" i="9"/>
  <c r="IU2438" i="9"/>
  <c r="IY2438" i="9"/>
  <c r="IU2446" i="9"/>
  <c r="IY2446" i="9"/>
  <c r="IU2454" i="9"/>
  <c r="IY2454" i="9"/>
  <c r="IU2462" i="9"/>
  <c r="IY2462" i="9"/>
  <c r="IU2470" i="9"/>
  <c r="IY2470" i="9"/>
  <c r="IU2478" i="9"/>
  <c r="IY2478" i="9"/>
  <c r="IU2486" i="9"/>
  <c r="IY2486" i="9"/>
  <c r="IU2494" i="9"/>
  <c r="IY2494" i="9"/>
  <c r="IU2502" i="9"/>
  <c r="IY2502" i="9"/>
  <c r="IU2510" i="9"/>
  <c r="IY2510" i="9"/>
  <c r="IU2518" i="9"/>
  <c r="IY2518" i="9"/>
  <c r="IU2526" i="9"/>
  <c r="IY2526" i="9"/>
  <c r="IU2534" i="9"/>
  <c r="IY2534" i="9"/>
  <c r="IU2542" i="9"/>
  <c r="IY2542" i="9"/>
  <c r="IU2550" i="9"/>
  <c r="IY2550" i="9"/>
  <c r="IU2558" i="9"/>
  <c r="IY2558" i="9"/>
  <c r="IU2566" i="9"/>
  <c r="IY2566" i="9"/>
  <c r="IU2574" i="9"/>
  <c r="IY2574" i="9"/>
  <c r="IX2586" i="9"/>
  <c r="IY2586" i="9"/>
  <c r="IU2586" i="9"/>
  <c r="IU2590" i="9"/>
  <c r="IY2590" i="9"/>
  <c r="IU2598" i="9"/>
  <c r="IY2598" i="9"/>
  <c r="IU2606" i="9"/>
  <c r="IY2606" i="9"/>
  <c r="IU2614" i="9"/>
  <c r="IY2614" i="9"/>
  <c r="IU2622" i="9"/>
  <c r="IY2622" i="9"/>
  <c r="IU2630" i="9"/>
  <c r="IY2630" i="9"/>
  <c r="IU2638" i="9"/>
  <c r="IY2638" i="9"/>
  <c r="IU2646" i="9"/>
  <c r="IY2646" i="9"/>
  <c r="IU2654" i="9"/>
  <c r="IY2654" i="9"/>
  <c r="IU2662" i="9"/>
  <c r="IY2662" i="9"/>
  <c r="IU2670" i="9"/>
  <c r="IY2670" i="9"/>
  <c r="IU2678" i="9"/>
  <c r="IY2678" i="9"/>
  <c r="IU2686" i="9"/>
  <c r="IY2686" i="9"/>
  <c r="IU2694" i="9"/>
  <c r="IY2694" i="9"/>
  <c r="IU2702" i="9"/>
  <c r="IY2702" i="9"/>
  <c r="IU2710" i="9"/>
  <c r="IY2710" i="9"/>
  <c r="IU2718" i="9"/>
  <c r="IY2718" i="9"/>
  <c r="IU2726" i="9"/>
  <c r="IY2726" i="9"/>
  <c r="IU2734" i="9"/>
  <c r="IY2734" i="9"/>
  <c r="IU2742" i="9"/>
  <c r="IY2742" i="9"/>
  <c r="IU2750" i="9"/>
  <c r="IY2750" i="9"/>
  <c r="IU2758" i="9"/>
  <c r="IY2758" i="9"/>
  <c r="IU2766" i="9"/>
  <c r="IY2766" i="9"/>
  <c r="IU2774" i="9"/>
  <c r="IY2774" i="9"/>
  <c r="IX2786" i="9"/>
  <c r="IY2786" i="9"/>
  <c r="IX2794" i="9"/>
  <c r="IY2794" i="9"/>
  <c r="IU2794" i="9"/>
  <c r="IX2802" i="9"/>
  <c r="IY2802" i="9"/>
  <c r="IX2810" i="9"/>
  <c r="IY2810" i="9"/>
  <c r="IU2810" i="9"/>
  <c r="IX2818" i="9"/>
  <c r="IY2818" i="9"/>
  <c r="IX2826" i="9"/>
  <c r="IY2826" i="9"/>
  <c r="IU2826" i="9"/>
  <c r="IX2834" i="9"/>
  <c r="IY2834" i="9"/>
  <c r="IX2842" i="9"/>
  <c r="IY2842" i="9"/>
  <c r="IU2842" i="9"/>
  <c r="IX2850" i="9"/>
  <c r="IY2850" i="9"/>
  <c r="IX2858" i="9"/>
  <c r="IY2858" i="9"/>
  <c r="IU2858" i="9"/>
  <c r="IX2866" i="9"/>
  <c r="IY2866" i="9"/>
  <c r="IX2874" i="9"/>
  <c r="IY2874" i="9"/>
  <c r="IU2874" i="9"/>
  <c r="IX2882" i="9"/>
  <c r="IY2882" i="9"/>
  <c r="IX2890" i="9"/>
  <c r="IY2890" i="9"/>
  <c r="IU2890" i="9"/>
  <c r="IX2898" i="9"/>
  <c r="IY2898" i="9"/>
  <c r="IX2906" i="9"/>
  <c r="IY2906" i="9"/>
  <c r="IU2906" i="9"/>
  <c r="IX2914" i="9"/>
  <c r="IY2914" i="9"/>
  <c r="IX2922" i="9"/>
  <c r="IY2922" i="9"/>
  <c r="IU2922" i="9"/>
  <c r="IX2930" i="9"/>
  <c r="IY2930" i="9"/>
  <c r="IU2942" i="9"/>
  <c r="IY2942" i="9"/>
  <c r="IU2950" i="9"/>
  <c r="IY2950" i="9"/>
  <c r="IX2954" i="9"/>
  <c r="IY2954" i="9"/>
  <c r="IU2954" i="9"/>
  <c r="IX2962" i="9"/>
  <c r="IY2962" i="9"/>
  <c r="IX2970" i="9"/>
  <c r="IY2970" i="9"/>
  <c r="IU2970" i="9"/>
  <c r="IX2978" i="9"/>
  <c r="IY2978" i="9"/>
  <c r="IU2990" i="9"/>
  <c r="IY2990" i="9"/>
  <c r="IU2998" i="9"/>
  <c r="IY2998" i="9"/>
  <c r="IU3006" i="9"/>
  <c r="IY3006" i="9"/>
  <c r="IU3014" i="9"/>
  <c r="IY3014" i="9"/>
  <c r="IX3018" i="9"/>
  <c r="IY3018" i="9"/>
  <c r="IU3018" i="9"/>
  <c r="IX3026" i="9"/>
  <c r="IY3026" i="9"/>
  <c r="IX3034" i="9"/>
  <c r="IY3034" i="9"/>
  <c r="IU3034" i="9"/>
  <c r="IX3042" i="9"/>
  <c r="IY3042" i="9"/>
  <c r="IX3050" i="9"/>
  <c r="IY3050" i="9"/>
  <c r="IU3050" i="9"/>
  <c r="IX3058" i="9"/>
  <c r="IY3058" i="9"/>
  <c r="IX3066" i="9"/>
  <c r="IY3066" i="9"/>
  <c r="IU3066" i="9"/>
  <c r="IX3074" i="9"/>
  <c r="IY3074" i="9"/>
  <c r="IX3082" i="9"/>
  <c r="IY3082" i="9"/>
  <c r="IU3082" i="9"/>
  <c r="IX3090" i="9"/>
  <c r="IY3090" i="9"/>
  <c r="IX3098" i="9"/>
  <c r="IY3098" i="9"/>
  <c r="IU3098" i="9"/>
  <c r="IX3106" i="9"/>
  <c r="IY3106" i="9"/>
  <c r="IX3114" i="9"/>
  <c r="IY3114" i="9"/>
  <c r="IU3114" i="9"/>
  <c r="IU3126" i="9"/>
  <c r="IY3126" i="9"/>
  <c r="IU3134" i="9"/>
  <c r="IY3134" i="9"/>
  <c r="IX3138" i="9"/>
  <c r="IY3138" i="9"/>
  <c r="IX3146" i="9"/>
  <c r="IY3146" i="9"/>
  <c r="IU3146" i="9"/>
  <c r="IX3154" i="9"/>
  <c r="IY3154" i="9"/>
  <c r="IX3162" i="9"/>
  <c r="IY3162" i="9"/>
  <c r="IU3162" i="9"/>
  <c r="IX3170" i="9"/>
  <c r="IY3170" i="9"/>
  <c r="IX3178" i="9"/>
  <c r="IY3178" i="9"/>
  <c r="IU3178" i="9"/>
  <c r="IX3186" i="9"/>
  <c r="IY3186" i="9"/>
  <c r="IX3194" i="9"/>
  <c r="IY3194" i="9"/>
  <c r="IU3194" i="9"/>
  <c r="IX3202" i="9"/>
  <c r="IY3202" i="9"/>
  <c r="IX3210" i="9"/>
  <c r="IY3210" i="9"/>
  <c r="IU3210" i="9"/>
  <c r="IX3218" i="9"/>
  <c r="IY3218" i="9"/>
  <c r="IX3226" i="9"/>
  <c r="IY3226" i="9"/>
  <c r="IU3226" i="9"/>
  <c r="IX3234" i="9"/>
  <c r="IY3234" i="9"/>
  <c r="IX3242" i="9"/>
  <c r="IY3242" i="9"/>
  <c r="IU3242" i="9"/>
  <c r="IX3250" i="9"/>
  <c r="IY3250" i="9"/>
  <c r="IX3258" i="9"/>
  <c r="IY3258" i="9"/>
  <c r="IU3258" i="9"/>
  <c r="IX3266" i="9"/>
  <c r="IY3266" i="9"/>
  <c r="IX3274" i="9"/>
  <c r="IY3274" i="9"/>
  <c r="IU3274" i="9"/>
  <c r="IX3282" i="9"/>
  <c r="IY3282" i="9"/>
  <c r="IX3290" i="9"/>
  <c r="IY3290" i="9"/>
  <c r="IU3290" i="9"/>
  <c r="IX3298" i="9"/>
  <c r="IY3298" i="9"/>
  <c r="IX3306" i="9"/>
  <c r="IY3306" i="9"/>
  <c r="IU3306" i="9"/>
  <c r="IX3314" i="9"/>
  <c r="IY3314" i="9"/>
  <c r="IX3322" i="9"/>
  <c r="IY3322" i="9"/>
  <c r="IU3322" i="9"/>
  <c r="IX3330" i="9"/>
  <c r="IY3330" i="9"/>
  <c r="IX3338" i="9"/>
  <c r="IY3338" i="9"/>
  <c r="IU3338" i="9"/>
  <c r="IX3346" i="9"/>
  <c r="IY3346" i="9"/>
  <c r="IX3354" i="9"/>
  <c r="IY3354" i="9"/>
  <c r="IU3354" i="9"/>
  <c r="IX3362" i="9"/>
  <c r="IY3362" i="9"/>
  <c r="IX3370" i="9"/>
  <c r="IY3370" i="9"/>
  <c r="IU3370" i="9"/>
  <c r="IX3378" i="9"/>
  <c r="IY3378" i="9"/>
  <c r="IX3386" i="9"/>
  <c r="IY3386" i="9"/>
  <c r="IU3386" i="9"/>
  <c r="IX3394" i="9"/>
  <c r="IY3394" i="9"/>
  <c r="IX3402" i="9"/>
  <c r="IY3402" i="9"/>
  <c r="IU3402" i="9"/>
  <c r="IX3410" i="9"/>
  <c r="IY3410" i="9"/>
  <c r="IX3418" i="9"/>
  <c r="IY3418" i="9"/>
  <c r="IU3418" i="9"/>
  <c r="IX3426" i="9"/>
  <c r="IY3426" i="9"/>
  <c r="IX3434" i="9"/>
  <c r="IY3434" i="9"/>
  <c r="IU3434" i="9"/>
  <c r="IX3442" i="9"/>
  <c r="IY3442" i="9"/>
  <c r="IX3450" i="9"/>
  <c r="IY3450" i="9"/>
  <c r="IU3450" i="9"/>
  <c r="IX3458" i="9"/>
  <c r="IY3458" i="9"/>
  <c r="IX3466" i="9"/>
  <c r="IY3466" i="9"/>
  <c r="IU3466" i="9"/>
  <c r="IX3474" i="9"/>
  <c r="IY3474" i="9"/>
  <c r="IX3482" i="9"/>
  <c r="IY3482" i="9"/>
  <c r="IU3482" i="9"/>
  <c r="IX3490" i="9"/>
  <c r="IY3490" i="9"/>
  <c r="IX3498" i="9"/>
  <c r="IY3498" i="9"/>
  <c r="IU3498" i="9"/>
  <c r="IX3506" i="9"/>
  <c r="IY3506" i="9"/>
  <c r="IX3514" i="9"/>
  <c r="IY3514" i="9"/>
  <c r="IU3514" i="9"/>
  <c r="IX3522" i="9"/>
  <c r="IY3522" i="9"/>
  <c r="IX3530" i="9"/>
  <c r="IY3530" i="9"/>
  <c r="IU3530" i="9"/>
  <c r="IX3538" i="9"/>
  <c r="IY3538" i="9"/>
  <c r="IX3546" i="9"/>
  <c r="IY3546" i="9"/>
  <c r="IU3546" i="9"/>
  <c r="IX3554" i="9"/>
  <c r="IY3554" i="9"/>
  <c r="IX3562" i="9"/>
  <c r="IY3562" i="9"/>
  <c r="IU3562" i="9"/>
  <c r="IX3570" i="9"/>
  <c r="IY3570" i="9"/>
  <c r="IX3578" i="9"/>
  <c r="IY3578" i="9"/>
  <c r="IU3578" i="9"/>
  <c r="IX3586" i="9"/>
  <c r="IY3586" i="9"/>
  <c r="IX3594" i="9"/>
  <c r="IY3594" i="9"/>
  <c r="IU3594" i="9"/>
  <c r="IX3602" i="9"/>
  <c r="IY3602" i="9"/>
  <c r="IX3610" i="9"/>
  <c r="IY3610" i="9"/>
  <c r="IU3610" i="9"/>
  <c r="IX3618" i="9"/>
  <c r="IY3618" i="9"/>
  <c r="IX3626" i="9"/>
  <c r="IY3626" i="9"/>
  <c r="IU3626" i="9"/>
  <c r="IU3638" i="9"/>
  <c r="IY3638" i="9"/>
  <c r="IX3642" i="9"/>
  <c r="IY3642" i="9"/>
  <c r="IU3642" i="9"/>
  <c r="IX3650" i="9"/>
  <c r="IY3650" i="9"/>
  <c r="IX3658" i="9"/>
  <c r="IY3658" i="9"/>
  <c r="IU3658" i="9"/>
  <c r="IX3666" i="9"/>
  <c r="IY3666" i="9"/>
  <c r="IX3674" i="9"/>
  <c r="IY3674" i="9"/>
  <c r="IU3674" i="9"/>
  <c r="IX3682" i="9"/>
  <c r="IY3682" i="9"/>
  <c r="IX3690" i="9"/>
  <c r="IY3690" i="9"/>
  <c r="IU3690" i="9"/>
  <c r="IX3698" i="9"/>
  <c r="IY3698" i="9"/>
  <c r="IX3706" i="9"/>
  <c r="IY3706" i="9"/>
  <c r="IU3706" i="9"/>
  <c r="IX3714" i="9"/>
  <c r="IY3714" i="9"/>
  <c r="IX3722" i="9"/>
  <c r="IY3722" i="9"/>
  <c r="IU3722" i="9"/>
  <c r="IX3730" i="9"/>
  <c r="IY3730" i="9"/>
  <c r="IX3738" i="9"/>
  <c r="IY3738" i="9"/>
  <c r="IU3738" i="9"/>
  <c r="IX3746" i="9"/>
  <c r="IY3746" i="9"/>
  <c r="IX3754" i="9"/>
  <c r="IY3754" i="9"/>
  <c r="IU3754" i="9"/>
  <c r="IX3762" i="9"/>
  <c r="IY3762" i="9"/>
  <c r="IX3770" i="9"/>
  <c r="IY3770" i="9"/>
  <c r="IU3770" i="9"/>
  <c r="IX3778" i="9"/>
  <c r="IY3778" i="9"/>
  <c r="IX3786" i="9"/>
  <c r="IY3786" i="9"/>
  <c r="IU3786" i="9"/>
  <c r="IX3794" i="9"/>
  <c r="IY3794" i="9"/>
  <c r="IX3802" i="9"/>
  <c r="IY3802" i="9"/>
  <c r="IU3802" i="9"/>
  <c r="IX3810" i="9"/>
  <c r="IY3810" i="9"/>
  <c r="IX3818" i="9"/>
  <c r="IY3818" i="9"/>
  <c r="IU3818" i="9"/>
  <c r="IX3826" i="9"/>
  <c r="IY3826" i="9"/>
  <c r="IX3834" i="9"/>
  <c r="IY3834" i="9"/>
  <c r="IU3834" i="9"/>
  <c r="IX3842" i="9"/>
  <c r="IY3842" i="9"/>
  <c r="IX3850" i="9"/>
  <c r="IY3850" i="9"/>
  <c r="IU3850" i="9"/>
  <c r="IX3858" i="9"/>
  <c r="IY3858" i="9"/>
  <c r="IX3866" i="9"/>
  <c r="IY3866" i="9"/>
  <c r="IU3866" i="9"/>
  <c r="IX3874" i="9"/>
  <c r="IY3874" i="9"/>
  <c r="IX3882" i="9"/>
  <c r="IY3882" i="9"/>
  <c r="IU3882" i="9"/>
  <c r="IX3890" i="9"/>
  <c r="IY3890" i="9"/>
  <c r="IX3898" i="9"/>
  <c r="IY3898" i="9"/>
  <c r="IU3898" i="9"/>
  <c r="IX3906" i="9"/>
  <c r="IY3906" i="9"/>
  <c r="IX3914" i="9"/>
  <c r="IY3914" i="9"/>
  <c r="IU3914" i="9"/>
  <c r="IX3922" i="9"/>
  <c r="IY3922" i="9"/>
  <c r="IX3930" i="9"/>
  <c r="IY3930" i="9"/>
  <c r="IU3930" i="9"/>
  <c r="IX3938" i="9"/>
  <c r="IY3938" i="9"/>
  <c r="IX3946" i="9"/>
  <c r="IY3946" i="9"/>
  <c r="IU3946" i="9"/>
  <c r="IX3954" i="9"/>
  <c r="IY3954" i="9"/>
  <c r="IX3962" i="9"/>
  <c r="IY3962" i="9"/>
  <c r="IU3962" i="9"/>
  <c r="IX3970" i="9"/>
  <c r="IY3970" i="9"/>
  <c r="IX3978" i="9"/>
  <c r="IY3978" i="9"/>
  <c r="IU3978" i="9"/>
  <c r="IX3986" i="9"/>
  <c r="IY3986" i="9"/>
  <c r="IX3994" i="9"/>
  <c r="IY3994" i="9"/>
  <c r="IU3994" i="9"/>
  <c r="IX4002" i="9"/>
  <c r="IY4002" i="9"/>
  <c r="IX4010" i="9"/>
  <c r="IY4010" i="9"/>
  <c r="IU4010" i="9"/>
  <c r="IX4018" i="9"/>
  <c r="IY4018" i="9"/>
  <c r="IX4026" i="9"/>
  <c r="IY4026" i="9"/>
  <c r="IU4026" i="9"/>
  <c r="IX4034" i="9"/>
  <c r="IY4034" i="9"/>
  <c r="IX4042" i="9"/>
  <c r="IY4042" i="9"/>
  <c r="IU4042" i="9"/>
  <c r="IX4050" i="9"/>
  <c r="IY4050" i="9"/>
  <c r="IX4058" i="9"/>
  <c r="IY4058" i="9"/>
  <c r="IU4058" i="9"/>
  <c r="IX4066" i="9"/>
  <c r="IY4066" i="9"/>
  <c r="IX4074" i="9"/>
  <c r="IY4074" i="9"/>
  <c r="IU4074" i="9"/>
  <c r="IX4082" i="9"/>
  <c r="IY4082" i="9"/>
  <c r="IX4090" i="9"/>
  <c r="IY4090" i="9"/>
  <c r="IU4090" i="9"/>
  <c r="IX4098" i="9"/>
  <c r="IY4098" i="9"/>
  <c r="IU4110" i="9"/>
  <c r="IY4110" i="9"/>
  <c r="IU4118" i="9"/>
  <c r="IY4118" i="9"/>
  <c r="IU4126" i="9"/>
  <c r="IY4126" i="9"/>
  <c r="IU4134" i="9"/>
  <c r="IY4134" i="9"/>
  <c r="IU4142" i="9"/>
  <c r="IY4142" i="9"/>
  <c r="IX4154" i="9"/>
  <c r="IY4154" i="9"/>
  <c r="IU4154" i="9"/>
  <c r="IX4162" i="9"/>
  <c r="IY4162" i="9"/>
  <c r="IX4170" i="9"/>
  <c r="IY4170" i="9"/>
  <c r="IU4170" i="9"/>
  <c r="IX4178" i="9"/>
  <c r="IY4178" i="9"/>
  <c r="IX4186" i="9"/>
  <c r="IY4186" i="9"/>
  <c r="IU4186" i="9"/>
  <c r="IX4194" i="9"/>
  <c r="IY4194" i="9"/>
  <c r="IU4202" i="9"/>
  <c r="IY4202" i="9"/>
  <c r="IU4210" i="9"/>
  <c r="IY4210" i="9"/>
  <c r="IU4218" i="9"/>
  <c r="IY4218" i="9"/>
  <c r="IU4226" i="9"/>
  <c r="IY4226" i="9"/>
  <c r="IU4234" i="9"/>
  <c r="IY4234" i="9"/>
  <c r="IU4242" i="9"/>
  <c r="IY4242" i="9"/>
  <c r="IU4250" i="9"/>
  <c r="IY4250" i="9"/>
  <c r="IU4258" i="9"/>
  <c r="IY4258" i="9"/>
  <c r="IU4266" i="9"/>
  <c r="IY4266" i="9"/>
  <c r="IU4274" i="9"/>
  <c r="IY4274" i="9"/>
  <c r="IU4278" i="9"/>
  <c r="IY4278" i="9"/>
  <c r="IU4286" i="9"/>
  <c r="IY4286" i="9"/>
  <c r="IU4294" i="9"/>
  <c r="IY4294" i="9"/>
  <c r="IU4306" i="9"/>
  <c r="IY4306" i="9"/>
  <c r="IU4310" i="9"/>
  <c r="IY4310" i="9"/>
  <c r="IU4318" i="9"/>
  <c r="IY4318" i="9"/>
  <c r="IU4330" i="9"/>
  <c r="IY4330" i="9"/>
  <c r="IU4338" i="9"/>
  <c r="IY4338" i="9"/>
  <c r="IU4346" i="9"/>
  <c r="IY4346" i="9"/>
  <c r="IU4354" i="9"/>
  <c r="IY4354" i="9"/>
  <c r="IU4362" i="9"/>
  <c r="IY4362" i="9"/>
  <c r="IU4370" i="9"/>
  <c r="IY4370" i="9"/>
  <c r="IU4378" i="9"/>
  <c r="IY4378" i="9"/>
  <c r="IU4386" i="9"/>
  <c r="IY4386" i="9"/>
  <c r="IU4390" i="9"/>
  <c r="IY4390" i="9"/>
  <c r="IU4398" i="9"/>
  <c r="IY4398" i="9"/>
  <c r="IU4406" i="9"/>
  <c r="IY4406" i="9"/>
  <c r="IU4414" i="9"/>
  <c r="IY4414" i="9"/>
  <c r="IU4422" i="9"/>
  <c r="IY4422" i="9"/>
  <c r="IU4430" i="9"/>
  <c r="IY4430" i="9"/>
  <c r="IU4438" i="9"/>
  <c r="IY4438" i="9"/>
  <c r="IU4446" i="9"/>
  <c r="IY4446" i="9"/>
  <c r="IU4454" i="9"/>
  <c r="IY4454" i="9"/>
  <c r="IU4462" i="9"/>
  <c r="IY4462" i="9"/>
  <c r="IU4470" i="9"/>
  <c r="IY4470" i="9"/>
  <c r="IU4478" i="9"/>
  <c r="IY4478" i="9"/>
  <c r="IU4486" i="9"/>
  <c r="IY4486" i="9"/>
  <c r="IU4494" i="9"/>
  <c r="IY4494" i="9"/>
  <c r="IU4502" i="9"/>
  <c r="IY4502" i="9"/>
  <c r="IU4510" i="9"/>
  <c r="IY4510" i="9"/>
  <c r="IU4518" i="9"/>
  <c r="IY4518" i="9"/>
  <c r="IU4526" i="9"/>
  <c r="IY4526" i="9"/>
  <c r="IU4534" i="9"/>
  <c r="IY4534" i="9"/>
  <c r="IU4542" i="9"/>
  <c r="IY4542" i="9"/>
  <c r="IU4550" i="9"/>
  <c r="IY4550" i="9"/>
  <c r="IU4558" i="9"/>
  <c r="IY4558" i="9"/>
  <c r="IU4566" i="9"/>
  <c r="IY4566" i="9"/>
  <c r="IU4574" i="9"/>
  <c r="IY4574" i="9"/>
  <c r="IU4582" i="9"/>
  <c r="IY4582" i="9"/>
  <c r="IU4590" i="9"/>
  <c r="IY4590" i="9"/>
  <c r="IU4598" i="9"/>
  <c r="IY4598" i="9"/>
  <c r="IU4606" i="9"/>
  <c r="IY4606" i="9"/>
  <c r="IU4614" i="9"/>
  <c r="IY4614" i="9"/>
  <c r="IU4622" i="9"/>
  <c r="IY4622" i="9"/>
  <c r="IU4630" i="9"/>
  <c r="IY4630" i="9"/>
  <c r="IU4638" i="9"/>
  <c r="IY4638" i="9"/>
  <c r="IU4646" i="9"/>
  <c r="IY4646" i="9"/>
  <c r="IU4650" i="9"/>
  <c r="IY4650" i="9"/>
  <c r="IU4658" i="9"/>
  <c r="IY4658" i="9"/>
  <c r="IU4666" i="9"/>
  <c r="IY4666" i="9"/>
  <c r="IU4674" i="9"/>
  <c r="IY4674" i="9"/>
  <c r="IU4678" i="9"/>
  <c r="IY4678" i="9"/>
  <c r="IU4686" i="9"/>
  <c r="IY4686" i="9"/>
  <c r="IU4694" i="9"/>
  <c r="IY4694" i="9"/>
  <c r="IU4702" i="9"/>
  <c r="IY4702" i="9"/>
  <c r="IU4710" i="9"/>
  <c r="IY4710" i="9"/>
  <c r="IU4718" i="9"/>
  <c r="IY4718" i="9"/>
  <c r="IU4726" i="9"/>
  <c r="IY4726" i="9"/>
  <c r="IU4730" i="9"/>
  <c r="IY4730" i="9"/>
  <c r="IU4738" i="9"/>
  <c r="IY4738" i="9"/>
  <c r="IU4746" i="9"/>
  <c r="IY4746" i="9"/>
  <c r="IU4758" i="9"/>
  <c r="IY4758" i="9"/>
  <c r="IU4762" i="9"/>
  <c r="IY4762" i="9"/>
  <c r="IU4770" i="9"/>
  <c r="IY4770" i="9"/>
  <c r="IU4778" i="9"/>
  <c r="IY4778" i="9"/>
  <c r="IU4790" i="9"/>
  <c r="IY4790" i="9"/>
  <c r="IU4798" i="9"/>
  <c r="IY4798" i="9"/>
  <c r="IU4806" i="9"/>
  <c r="IY4806" i="9"/>
  <c r="IU4814" i="9"/>
  <c r="IY4814" i="9"/>
  <c r="IU4822" i="9"/>
  <c r="IY4822" i="9"/>
  <c r="IU4830" i="9"/>
  <c r="IY4830" i="9"/>
  <c r="IU4838" i="9"/>
  <c r="IY4838" i="9"/>
  <c r="IU4846" i="9"/>
  <c r="IY4846" i="9"/>
  <c r="IU4854" i="9"/>
  <c r="IY4854" i="9"/>
  <c r="IU4862" i="9"/>
  <c r="IY4862" i="9"/>
  <c r="IU4870" i="9"/>
  <c r="IY4870" i="9"/>
  <c r="IU4878" i="9"/>
  <c r="IY4878" i="9"/>
  <c r="IU4886" i="9"/>
  <c r="IY4886" i="9"/>
  <c r="IU4894" i="9"/>
  <c r="IY4894" i="9"/>
  <c r="IU4902" i="9"/>
  <c r="IY4902" i="9"/>
  <c r="IU4906" i="9"/>
  <c r="IY4906" i="9"/>
  <c r="IU4914" i="9"/>
  <c r="IY4914" i="9"/>
  <c r="IU4922" i="9"/>
  <c r="IY4922" i="9"/>
  <c r="IU4930" i="9"/>
  <c r="IY4930" i="9"/>
  <c r="IU4938" i="9"/>
  <c r="IY4938" i="9"/>
  <c r="IU4946" i="9"/>
  <c r="IY4946" i="9"/>
  <c r="IU4954" i="9"/>
  <c r="IY4954" i="9"/>
  <c r="IU4958" i="9"/>
  <c r="IY4958" i="9"/>
  <c r="IX4966" i="9"/>
  <c r="IY4966" i="9"/>
  <c r="IX4974" i="9"/>
  <c r="IY4974" i="9"/>
  <c r="IX4982" i="9"/>
  <c r="IY4982" i="9"/>
  <c r="IX4998" i="9"/>
  <c r="IY4998" i="9"/>
  <c r="IX5006" i="9"/>
  <c r="IY5006" i="9"/>
  <c r="IY5018" i="9"/>
  <c r="IX5018" i="9"/>
  <c r="IY5034" i="9"/>
  <c r="IX5034" i="9"/>
  <c r="IY5042" i="9"/>
  <c r="IX5042" i="9"/>
  <c r="IY5050" i="9"/>
  <c r="IX5050" i="9"/>
  <c r="IY5066" i="9"/>
  <c r="IX5066" i="9"/>
  <c r="IY5074" i="9"/>
  <c r="IX5074" i="9"/>
  <c r="IY5082" i="9"/>
  <c r="IX5082" i="9"/>
  <c r="IX5086" i="9"/>
  <c r="IY5086" i="9"/>
  <c r="IX5094" i="9"/>
  <c r="IY5094" i="9"/>
  <c r="IX5102" i="9"/>
  <c r="IY5102" i="9"/>
  <c r="IY5114" i="9"/>
  <c r="IX5114" i="9"/>
  <c r="IY5130" i="9"/>
  <c r="IX5130" i="9"/>
  <c r="IY5138" i="9"/>
  <c r="IX5138" i="9"/>
  <c r="IY5146" i="9"/>
  <c r="IX5146" i="9"/>
  <c r="IY5162" i="9"/>
  <c r="IX5162" i="9"/>
  <c r="IY5170" i="9"/>
  <c r="IX5170" i="9"/>
  <c r="IY5178" i="9"/>
  <c r="IX5178" i="9"/>
  <c r="IX5182" i="9"/>
  <c r="IY5182" i="9"/>
  <c r="IX5190" i="9"/>
  <c r="IY5190" i="9"/>
  <c r="IX5198" i="9"/>
  <c r="IY5198" i="9"/>
  <c r="IX5206" i="9"/>
  <c r="IY5206" i="9"/>
  <c r="IX5214" i="9"/>
  <c r="IY5214" i="9"/>
  <c r="IX5222" i="9"/>
  <c r="IY5222" i="9"/>
  <c r="IX5230" i="9"/>
  <c r="IY5230" i="9"/>
  <c r="IX5238" i="9"/>
  <c r="IY5238" i="9"/>
  <c r="IY5258" i="9"/>
  <c r="IX5258" i="9"/>
  <c r="IY5266" i="9"/>
  <c r="IX5266" i="9"/>
  <c r="IX5270" i="9"/>
  <c r="IY5270" i="9"/>
  <c r="IX5278" i="9"/>
  <c r="IY5278" i="9"/>
  <c r="IX5286" i="9"/>
  <c r="IY5286" i="9"/>
  <c r="IX5294" i="9"/>
  <c r="IY5294" i="9"/>
  <c r="IX5302" i="9"/>
  <c r="IY5302" i="9"/>
  <c r="IY5322" i="9"/>
  <c r="IX5322" i="9"/>
  <c r="IY5330" i="9"/>
  <c r="IX5330" i="9"/>
  <c r="IX5334" i="9"/>
  <c r="IY5334" i="9"/>
  <c r="IX5342" i="9"/>
  <c r="IY5342" i="9"/>
  <c r="IX5350" i="9"/>
  <c r="IY5350" i="9"/>
  <c r="IX5358" i="9"/>
  <c r="IY5358" i="9"/>
  <c r="IZ11" i="9"/>
  <c r="IY11" i="9"/>
  <c r="IW19" i="9"/>
  <c r="JC19" i="9" s="1"/>
  <c r="IY19" i="9"/>
  <c r="IW27" i="9"/>
  <c r="JC27" i="9" s="1"/>
  <c r="IY27" i="9"/>
  <c r="IW35" i="9"/>
  <c r="JC35" i="9" s="1"/>
  <c r="IY35" i="9"/>
  <c r="IW43" i="9"/>
  <c r="JC43" i="9" s="1"/>
  <c r="IY43" i="9"/>
  <c r="IW51" i="9"/>
  <c r="JC51" i="9" s="1"/>
  <c r="IY51" i="9"/>
  <c r="IW59" i="9"/>
  <c r="JC59" i="9" s="1"/>
  <c r="IY59" i="9"/>
  <c r="IW67" i="9"/>
  <c r="JC67" i="9" s="1"/>
  <c r="IY67" i="9"/>
  <c r="IW75" i="9"/>
  <c r="JC75" i="9" s="1"/>
  <c r="IY75" i="9"/>
  <c r="IW83" i="9"/>
  <c r="JC83" i="9" s="1"/>
  <c r="IY83" i="9"/>
  <c r="IW91" i="9"/>
  <c r="JC91" i="9" s="1"/>
  <c r="IY91" i="9"/>
  <c r="IW99" i="9"/>
  <c r="JC99" i="9" s="1"/>
  <c r="IY99" i="9"/>
  <c r="IW107" i="9"/>
  <c r="JC107" i="9" s="1"/>
  <c r="IY107" i="9"/>
  <c r="IW115" i="9"/>
  <c r="JC115" i="9" s="1"/>
  <c r="IY115" i="9"/>
  <c r="IW123" i="9"/>
  <c r="JC123" i="9" s="1"/>
  <c r="IY123" i="9"/>
  <c r="IW131" i="9"/>
  <c r="JC131" i="9" s="1"/>
  <c r="IY131" i="9"/>
  <c r="IW139" i="9"/>
  <c r="JC139" i="9" s="1"/>
  <c r="IY139" i="9"/>
  <c r="IW147" i="9"/>
  <c r="JC147" i="9" s="1"/>
  <c r="IY147" i="9"/>
  <c r="IW155" i="9"/>
  <c r="JC155" i="9" s="1"/>
  <c r="IY155" i="9"/>
  <c r="IW163" i="9"/>
  <c r="JC163" i="9" s="1"/>
  <c r="IY163" i="9"/>
  <c r="IW171" i="9"/>
  <c r="JC171" i="9" s="1"/>
  <c r="IY171" i="9"/>
  <c r="IW179" i="9"/>
  <c r="JC179" i="9" s="1"/>
  <c r="IY179" i="9"/>
  <c r="IW187" i="9"/>
  <c r="JC187" i="9" s="1"/>
  <c r="IY187" i="9"/>
  <c r="IW195" i="9"/>
  <c r="JC195" i="9" s="1"/>
  <c r="IY195" i="9"/>
  <c r="IW203" i="9"/>
  <c r="IY203" i="9"/>
  <c r="IW211" i="9"/>
  <c r="IY211" i="9"/>
  <c r="IW219" i="9"/>
  <c r="IY219" i="9"/>
  <c r="IW227" i="9"/>
  <c r="IY227" i="9"/>
  <c r="IW235" i="9"/>
  <c r="IY235" i="9"/>
  <c r="IW243" i="9"/>
  <c r="IY243" i="9"/>
  <c r="IW251" i="9"/>
  <c r="IY251" i="9"/>
  <c r="IW259" i="9"/>
  <c r="IY259" i="9"/>
  <c r="IW267" i="9"/>
  <c r="IY267" i="9"/>
  <c r="IW275" i="9"/>
  <c r="IY275" i="9"/>
  <c r="IW283" i="9"/>
  <c r="IY283" i="9"/>
  <c r="IW291" i="9"/>
  <c r="IY291" i="9"/>
  <c r="IW299" i="9"/>
  <c r="IY299" i="9"/>
  <c r="IW311" i="9"/>
  <c r="IY311" i="9"/>
  <c r="IW319" i="9"/>
  <c r="IY319" i="9"/>
  <c r="IW327" i="9"/>
  <c r="IY327" i="9"/>
  <c r="IW335" i="9"/>
  <c r="IY335" i="9"/>
  <c r="IW343" i="9"/>
  <c r="IY343" i="9"/>
  <c r="IW351" i="9"/>
  <c r="IY351" i="9"/>
  <c r="IW359" i="9"/>
  <c r="IY359" i="9"/>
  <c r="IW367" i="9"/>
  <c r="IY367" i="9"/>
  <c r="IW375" i="9"/>
  <c r="IY375" i="9"/>
  <c r="IW383" i="9"/>
  <c r="IY383" i="9"/>
  <c r="IW391" i="9"/>
  <c r="IY391" i="9"/>
  <c r="IW399" i="9"/>
  <c r="IY399" i="9"/>
  <c r="IW403" i="9"/>
  <c r="IY403" i="9"/>
  <c r="IW407" i="9"/>
  <c r="IY407" i="9"/>
  <c r="IW415" i="9"/>
  <c r="IY415" i="9"/>
  <c r="IW419" i="9"/>
  <c r="IY419" i="9"/>
  <c r="IW423" i="9"/>
  <c r="IY423" i="9"/>
  <c r="IW427" i="9"/>
  <c r="IY427" i="9"/>
  <c r="IW431" i="9"/>
  <c r="IY431" i="9"/>
  <c r="IW435" i="9"/>
  <c r="IY435" i="9"/>
  <c r="IW439" i="9"/>
  <c r="IY439" i="9"/>
  <c r="IW443" i="9"/>
  <c r="IY443" i="9"/>
  <c r="IW447" i="9"/>
  <c r="IY447" i="9"/>
  <c r="IW451" i="9"/>
  <c r="IY451" i="9"/>
  <c r="IW455" i="9"/>
  <c r="IY455" i="9"/>
  <c r="IW459" i="9"/>
  <c r="IY459" i="9"/>
  <c r="IW463" i="9"/>
  <c r="IY463" i="9"/>
  <c r="IW467" i="9"/>
  <c r="IY467" i="9"/>
  <c r="IW471" i="9"/>
  <c r="IY471" i="9"/>
  <c r="IW475" i="9"/>
  <c r="IY475" i="9"/>
  <c r="IW479" i="9"/>
  <c r="IY479" i="9"/>
  <c r="IW483" i="9"/>
  <c r="IY483" i="9"/>
  <c r="IW487" i="9"/>
  <c r="IY487" i="9"/>
  <c r="IW491" i="9"/>
  <c r="IY491" i="9"/>
  <c r="IW495" i="9"/>
  <c r="IY495" i="9"/>
  <c r="IW499" i="9"/>
  <c r="IY499" i="9"/>
  <c r="IW503" i="9"/>
  <c r="IY503" i="9"/>
  <c r="IW507" i="9"/>
  <c r="IY507" i="9"/>
  <c r="IW511" i="9"/>
  <c r="IY511" i="9"/>
  <c r="IW515" i="9"/>
  <c r="IY515" i="9"/>
  <c r="IW519" i="9"/>
  <c r="IY519" i="9"/>
  <c r="IW523" i="9"/>
  <c r="IY523" i="9"/>
  <c r="IW527" i="9"/>
  <c r="IY527" i="9"/>
  <c r="IW531" i="9"/>
  <c r="IY531" i="9"/>
  <c r="IW535" i="9"/>
  <c r="IY535" i="9"/>
  <c r="IW539" i="9"/>
  <c r="IY539" i="9"/>
  <c r="IW543" i="9"/>
  <c r="IY543" i="9"/>
  <c r="IW547" i="9"/>
  <c r="IY547" i="9"/>
  <c r="IW551" i="9"/>
  <c r="IY551" i="9"/>
  <c r="IW555" i="9"/>
  <c r="IY555" i="9"/>
  <c r="IW559" i="9"/>
  <c r="IY559" i="9"/>
  <c r="IW563" i="9"/>
  <c r="IY563" i="9"/>
  <c r="IW567" i="9"/>
  <c r="IY567" i="9"/>
  <c r="IW571" i="9"/>
  <c r="IY571" i="9"/>
  <c r="IW575" i="9"/>
  <c r="IY575" i="9"/>
  <c r="IW579" i="9"/>
  <c r="IY579" i="9"/>
  <c r="IW583" i="9"/>
  <c r="IY583" i="9"/>
  <c r="IW587" i="9"/>
  <c r="IY587" i="9"/>
  <c r="IW591" i="9"/>
  <c r="IY591" i="9"/>
  <c r="IW595" i="9"/>
  <c r="IY595" i="9"/>
  <c r="IW599" i="9"/>
  <c r="IY599" i="9"/>
  <c r="IW603" i="9"/>
  <c r="IY603" i="9"/>
  <c r="IW607" i="9"/>
  <c r="IY607" i="9"/>
  <c r="IW611" i="9"/>
  <c r="IY611" i="9"/>
  <c r="IW615" i="9"/>
  <c r="IY615" i="9"/>
  <c r="IW619" i="9"/>
  <c r="IY619" i="9"/>
  <c r="IW623" i="9"/>
  <c r="IY623" i="9"/>
  <c r="IW627" i="9"/>
  <c r="IY627" i="9"/>
  <c r="IW631" i="9"/>
  <c r="IY631" i="9"/>
  <c r="IW635" i="9"/>
  <c r="IY635" i="9"/>
  <c r="IW639" i="9"/>
  <c r="IY639" i="9"/>
  <c r="IW643" i="9"/>
  <c r="IY643" i="9"/>
  <c r="IW647" i="9"/>
  <c r="IY647" i="9"/>
  <c r="IW651" i="9"/>
  <c r="IY651" i="9"/>
  <c r="IW655" i="9"/>
  <c r="IY655" i="9"/>
  <c r="IW659" i="9"/>
  <c r="IY659" i="9"/>
  <c r="IW663" i="9"/>
  <c r="IY663" i="9"/>
  <c r="IW667" i="9"/>
  <c r="IY667" i="9"/>
  <c r="IW671" i="9"/>
  <c r="IY671" i="9"/>
  <c r="IW675" i="9"/>
  <c r="IY675" i="9"/>
  <c r="IW679" i="9"/>
  <c r="IY679" i="9"/>
  <c r="IW683" i="9"/>
  <c r="IY683" i="9"/>
  <c r="IW687" i="9"/>
  <c r="IY687" i="9"/>
  <c r="IW691" i="9"/>
  <c r="IY691" i="9"/>
  <c r="IW695" i="9"/>
  <c r="IY695" i="9"/>
  <c r="IW699" i="9"/>
  <c r="IY699" i="9"/>
  <c r="IW703" i="9"/>
  <c r="IY703" i="9"/>
  <c r="IW707" i="9"/>
  <c r="IY707" i="9"/>
  <c r="IW711" i="9"/>
  <c r="IY711" i="9"/>
  <c r="IW715" i="9"/>
  <c r="IY715" i="9"/>
  <c r="IW719" i="9"/>
  <c r="IY719" i="9"/>
  <c r="IW723" i="9"/>
  <c r="IY723" i="9"/>
  <c r="IW727" i="9"/>
  <c r="IY727" i="9"/>
  <c r="IW731" i="9"/>
  <c r="IY731" i="9"/>
  <c r="IW735" i="9"/>
  <c r="IY735" i="9"/>
  <c r="IW739" i="9"/>
  <c r="IY739" i="9"/>
  <c r="IW743" i="9"/>
  <c r="IY743" i="9"/>
  <c r="IW747" i="9"/>
  <c r="IY747" i="9"/>
  <c r="IW751" i="9"/>
  <c r="IY751" i="9"/>
  <c r="IW755" i="9"/>
  <c r="IY755" i="9"/>
  <c r="IW759" i="9"/>
  <c r="IY759" i="9"/>
  <c r="IW763" i="9"/>
  <c r="IY763" i="9"/>
  <c r="IW767" i="9"/>
  <c r="IY767" i="9"/>
  <c r="IW771" i="9"/>
  <c r="IY771" i="9"/>
  <c r="IW775" i="9"/>
  <c r="IY775" i="9"/>
  <c r="IW779" i="9"/>
  <c r="IY779" i="9"/>
  <c r="IW783" i="9"/>
  <c r="IY783" i="9"/>
  <c r="IW787" i="9"/>
  <c r="IY787" i="9"/>
  <c r="IW791" i="9"/>
  <c r="IY791" i="9"/>
  <c r="IW795" i="9"/>
  <c r="IY795" i="9"/>
  <c r="IW799" i="9"/>
  <c r="IY799" i="9"/>
  <c r="IW803" i="9"/>
  <c r="IY803" i="9"/>
  <c r="IW807" i="9"/>
  <c r="IY807" i="9"/>
  <c r="IW811" i="9"/>
  <c r="IY811" i="9"/>
  <c r="IW815" i="9"/>
  <c r="IY815" i="9"/>
  <c r="IW819" i="9"/>
  <c r="IY819" i="9"/>
  <c r="IW823" i="9"/>
  <c r="IY823" i="9"/>
  <c r="IW827" i="9"/>
  <c r="IY827" i="9"/>
  <c r="IW831" i="9"/>
  <c r="IY831" i="9"/>
  <c r="IW835" i="9"/>
  <c r="IY835" i="9"/>
  <c r="IW839" i="9"/>
  <c r="IY839" i="9"/>
  <c r="IW843" i="9"/>
  <c r="IY843" i="9"/>
  <c r="IW847" i="9"/>
  <c r="IY847" i="9"/>
  <c r="IW851" i="9"/>
  <c r="IY851" i="9"/>
  <c r="IW855" i="9"/>
  <c r="IY855" i="9"/>
  <c r="IW859" i="9"/>
  <c r="IY859" i="9"/>
  <c r="IW863" i="9"/>
  <c r="IY863" i="9"/>
  <c r="IW867" i="9"/>
  <c r="IY867" i="9"/>
  <c r="IW871" i="9"/>
  <c r="IY871" i="9"/>
  <c r="IW875" i="9"/>
  <c r="IY875" i="9"/>
  <c r="IW879" i="9"/>
  <c r="IY879" i="9"/>
  <c r="IW883" i="9"/>
  <c r="IY883" i="9"/>
  <c r="IW887" i="9"/>
  <c r="IY887" i="9"/>
  <c r="IW891" i="9"/>
  <c r="IY891" i="9"/>
  <c r="IW895" i="9"/>
  <c r="IY895" i="9"/>
  <c r="IW899" i="9"/>
  <c r="IY899" i="9"/>
  <c r="IW903" i="9"/>
  <c r="IY903" i="9"/>
  <c r="IW907" i="9"/>
  <c r="IY907" i="9"/>
  <c r="IW911" i="9"/>
  <c r="IY911" i="9"/>
  <c r="IW915" i="9"/>
  <c r="IY915" i="9"/>
  <c r="IW919" i="9"/>
  <c r="IY919" i="9"/>
  <c r="IW923" i="9"/>
  <c r="IY923" i="9"/>
  <c r="IW927" i="9"/>
  <c r="IY927" i="9"/>
  <c r="IW931" i="9"/>
  <c r="IY931" i="9"/>
  <c r="IW935" i="9"/>
  <c r="IY935" i="9"/>
  <c r="IW939" i="9"/>
  <c r="IY939" i="9"/>
  <c r="IW943" i="9"/>
  <c r="IY943" i="9"/>
  <c r="IW947" i="9"/>
  <c r="IY947" i="9"/>
  <c r="IW951" i="9"/>
  <c r="IY951" i="9"/>
  <c r="IW955" i="9"/>
  <c r="IY955" i="9"/>
  <c r="IW959" i="9"/>
  <c r="IY959" i="9"/>
  <c r="IW963" i="9"/>
  <c r="IY963" i="9"/>
  <c r="IW967" i="9"/>
  <c r="IY967" i="9"/>
  <c r="IW971" i="9"/>
  <c r="IY971" i="9"/>
  <c r="IW975" i="9"/>
  <c r="IY975" i="9"/>
  <c r="IW979" i="9"/>
  <c r="IY979" i="9"/>
  <c r="IW983" i="9"/>
  <c r="IY983" i="9"/>
  <c r="IW987" i="9"/>
  <c r="IY987" i="9"/>
  <c r="IW999" i="9"/>
  <c r="IY999" i="9"/>
  <c r="IW1007" i="9"/>
  <c r="IY1007" i="9"/>
  <c r="IW1015" i="9"/>
  <c r="IY1015" i="9"/>
  <c r="IW1023" i="9"/>
  <c r="IY1023" i="9"/>
  <c r="IW1031" i="9"/>
  <c r="IY1031" i="9"/>
  <c r="IW1035" i="9"/>
  <c r="IY1035" i="9"/>
  <c r="IW1047" i="9"/>
  <c r="IY1047" i="9"/>
  <c r="IW1055" i="9"/>
  <c r="IY1055" i="9"/>
  <c r="IW1063" i="9"/>
  <c r="IY1063" i="9"/>
  <c r="IW1067" i="9"/>
  <c r="IY1067" i="9"/>
  <c r="IW1075" i="9"/>
  <c r="IY1075" i="9"/>
  <c r="IW1083" i="9"/>
  <c r="IY1083" i="9"/>
  <c r="IW1091" i="9"/>
  <c r="IY1091" i="9"/>
  <c r="IW1099" i="9"/>
  <c r="IY1099" i="9"/>
  <c r="IW1107" i="9"/>
  <c r="IY1107" i="9"/>
  <c r="IW1115" i="9"/>
  <c r="IY1115" i="9"/>
  <c r="IW1123" i="9"/>
  <c r="IY1123" i="9"/>
  <c r="IW1131" i="9"/>
  <c r="IY1131" i="9"/>
  <c r="IW1139" i="9"/>
  <c r="IY1139" i="9"/>
  <c r="IW1147" i="9"/>
  <c r="IY1147" i="9"/>
  <c r="IW1155" i="9"/>
  <c r="IY1155" i="9"/>
  <c r="IW1163" i="9"/>
  <c r="IY1163" i="9"/>
  <c r="IW1167" i="9"/>
  <c r="IY1167" i="9"/>
  <c r="IW1175" i="9"/>
  <c r="IY1175" i="9"/>
  <c r="IW1183" i="9"/>
  <c r="IY1183" i="9"/>
  <c r="IW1191" i="9"/>
  <c r="IY1191" i="9"/>
  <c r="IW1199" i="9"/>
  <c r="IY1199" i="9"/>
  <c r="IW1207" i="9"/>
  <c r="IY1207" i="9"/>
  <c r="IW1215" i="9"/>
  <c r="IY1215" i="9"/>
  <c r="IW1223" i="9"/>
  <c r="IY1223" i="9"/>
  <c r="IW1231" i="9"/>
  <c r="IY1231" i="9"/>
  <c r="IW1239" i="9"/>
  <c r="IY1239" i="9"/>
  <c r="IW1247" i="9"/>
  <c r="IY1247" i="9"/>
  <c r="IW1255" i="9"/>
  <c r="IY1255" i="9"/>
  <c r="IW1263" i="9"/>
  <c r="IY1263" i="9"/>
  <c r="IW1271" i="9"/>
  <c r="IY1271" i="9"/>
  <c r="IW1279" i="9"/>
  <c r="IY1279" i="9"/>
  <c r="IW1287" i="9"/>
  <c r="IY1287" i="9"/>
  <c r="IW1295" i="9"/>
  <c r="IY1295" i="9"/>
  <c r="IW1303" i="9"/>
  <c r="IY1303" i="9"/>
  <c r="IW1327" i="9"/>
  <c r="IY1327" i="9"/>
  <c r="IZ4" i="9"/>
  <c r="IY4" i="9"/>
  <c r="IX4" i="9"/>
  <c r="IZ8" i="9"/>
  <c r="IY8" i="9"/>
  <c r="IW12" i="9"/>
  <c r="JC12" i="9" s="1"/>
  <c r="IY12" i="9"/>
  <c r="IW16" i="9"/>
  <c r="JC16" i="9" s="1"/>
  <c r="IY16" i="9"/>
  <c r="IX16" i="9"/>
  <c r="IW20" i="9"/>
  <c r="JC20" i="9" s="1"/>
  <c r="IY20" i="9"/>
  <c r="IX20" i="9"/>
  <c r="IW24" i="9"/>
  <c r="JC24" i="9" s="1"/>
  <c r="IY24" i="9"/>
  <c r="IW28" i="9"/>
  <c r="JC28" i="9" s="1"/>
  <c r="IY28" i="9"/>
  <c r="IW32" i="9"/>
  <c r="JC32" i="9" s="1"/>
  <c r="IY32" i="9"/>
  <c r="IX32" i="9"/>
  <c r="IW36" i="9"/>
  <c r="JC36" i="9" s="1"/>
  <c r="IY36" i="9"/>
  <c r="IX36" i="9"/>
  <c r="IW40" i="9"/>
  <c r="JC40" i="9" s="1"/>
  <c r="IY40" i="9"/>
  <c r="IW44" i="9"/>
  <c r="JC44" i="9" s="1"/>
  <c r="IY44" i="9"/>
  <c r="IW48" i="9"/>
  <c r="JC48" i="9" s="1"/>
  <c r="IY48" i="9"/>
  <c r="IX48" i="9"/>
  <c r="IW52" i="9"/>
  <c r="JC52" i="9" s="1"/>
  <c r="IY52" i="9"/>
  <c r="IX52" i="9"/>
  <c r="IW56" i="9"/>
  <c r="JC56" i="9" s="1"/>
  <c r="IY56" i="9"/>
  <c r="IW60" i="9"/>
  <c r="JC60" i="9" s="1"/>
  <c r="IY60" i="9"/>
  <c r="IW64" i="9"/>
  <c r="JC64" i="9" s="1"/>
  <c r="IY64" i="9"/>
  <c r="IX64" i="9"/>
  <c r="IW68" i="9"/>
  <c r="JC68" i="9" s="1"/>
  <c r="IY68" i="9"/>
  <c r="IX68" i="9"/>
  <c r="IW72" i="9"/>
  <c r="JC72" i="9" s="1"/>
  <c r="IY72" i="9"/>
  <c r="IW76" i="9"/>
  <c r="JC76" i="9" s="1"/>
  <c r="IY76" i="9"/>
  <c r="IW80" i="9"/>
  <c r="JC80" i="9" s="1"/>
  <c r="IY80" i="9"/>
  <c r="IX80" i="9"/>
  <c r="IW84" i="9"/>
  <c r="JC84" i="9" s="1"/>
  <c r="IY84" i="9"/>
  <c r="IX84" i="9"/>
  <c r="IW88" i="9"/>
  <c r="JC88" i="9" s="1"/>
  <c r="IY88" i="9"/>
  <c r="IW92" i="9"/>
  <c r="JC92" i="9" s="1"/>
  <c r="IY92" i="9"/>
  <c r="IW96" i="9"/>
  <c r="JC96" i="9" s="1"/>
  <c r="IY96" i="9"/>
  <c r="IX96" i="9"/>
  <c r="IW100" i="9"/>
  <c r="JC100" i="9" s="1"/>
  <c r="IY100" i="9"/>
  <c r="IX100" i="9"/>
  <c r="IW104" i="9"/>
  <c r="JC104" i="9" s="1"/>
  <c r="IY104" i="9"/>
  <c r="IW108" i="9"/>
  <c r="JC108" i="9" s="1"/>
  <c r="IY108" i="9"/>
  <c r="IW112" i="9"/>
  <c r="JC112" i="9" s="1"/>
  <c r="IY112" i="9"/>
  <c r="IX112" i="9"/>
  <c r="IW116" i="9"/>
  <c r="JC116" i="9" s="1"/>
  <c r="IY116" i="9"/>
  <c r="IX116" i="9"/>
  <c r="IW120" i="9"/>
  <c r="JC120" i="9" s="1"/>
  <c r="IY120" i="9"/>
  <c r="IW124" i="9"/>
  <c r="JC124" i="9" s="1"/>
  <c r="IY124" i="9"/>
  <c r="IW128" i="9"/>
  <c r="JC128" i="9" s="1"/>
  <c r="IY128" i="9"/>
  <c r="IX128" i="9"/>
  <c r="IW132" i="9"/>
  <c r="JC132" i="9" s="1"/>
  <c r="IY132" i="9"/>
  <c r="IX132" i="9"/>
  <c r="IW136" i="9"/>
  <c r="JC136" i="9" s="1"/>
  <c r="IY136" i="9"/>
  <c r="IW140" i="9"/>
  <c r="JC140" i="9" s="1"/>
  <c r="IY140" i="9"/>
  <c r="IW144" i="9"/>
  <c r="JC144" i="9" s="1"/>
  <c r="IY144" i="9"/>
  <c r="IX144" i="9"/>
  <c r="IW148" i="9"/>
  <c r="JC148" i="9" s="1"/>
  <c r="IY148" i="9"/>
  <c r="IX148" i="9"/>
  <c r="IW152" i="9"/>
  <c r="JC152" i="9" s="1"/>
  <c r="IY152" i="9"/>
  <c r="IW156" i="9"/>
  <c r="JC156" i="9" s="1"/>
  <c r="IY156" i="9"/>
  <c r="IW160" i="9"/>
  <c r="JC160" i="9" s="1"/>
  <c r="IY160" i="9"/>
  <c r="IX160" i="9"/>
  <c r="IW164" i="9"/>
  <c r="JC164" i="9" s="1"/>
  <c r="IY164" i="9"/>
  <c r="IX164" i="9"/>
  <c r="IW168" i="9"/>
  <c r="JC168" i="9" s="1"/>
  <c r="IY168" i="9"/>
  <c r="IW172" i="9"/>
  <c r="JC172" i="9" s="1"/>
  <c r="IY172" i="9"/>
  <c r="IW176" i="9"/>
  <c r="JC176" i="9" s="1"/>
  <c r="IY176" i="9"/>
  <c r="IX176" i="9"/>
  <c r="IW180" i="9"/>
  <c r="JC180" i="9" s="1"/>
  <c r="IY180" i="9"/>
  <c r="IX180" i="9"/>
  <c r="IW184" i="9"/>
  <c r="JC184" i="9" s="1"/>
  <c r="IY184" i="9"/>
  <c r="IW188" i="9"/>
  <c r="JC188" i="9" s="1"/>
  <c r="IY188" i="9"/>
  <c r="IW192" i="9"/>
  <c r="JC192" i="9" s="1"/>
  <c r="IY192" i="9"/>
  <c r="IX192" i="9"/>
  <c r="IW196" i="9"/>
  <c r="JC196" i="9" s="1"/>
  <c r="IY196" i="9"/>
  <c r="IX196" i="9"/>
  <c r="IW200" i="9"/>
  <c r="JC200" i="9" s="1"/>
  <c r="IY200" i="9"/>
  <c r="IW204" i="9"/>
  <c r="IY204" i="9"/>
  <c r="IW208" i="9"/>
  <c r="IY208" i="9"/>
  <c r="IX208" i="9"/>
  <c r="IW212" i="9"/>
  <c r="IY212" i="9"/>
  <c r="IX212" i="9"/>
  <c r="IW216" i="9"/>
  <c r="IY216" i="9"/>
  <c r="IW220" i="9"/>
  <c r="IY220" i="9"/>
  <c r="IW224" i="9"/>
  <c r="IY224" i="9"/>
  <c r="IX224" i="9"/>
  <c r="IW228" i="9"/>
  <c r="IY228" i="9"/>
  <c r="IX228" i="9"/>
  <c r="IW232" i="9"/>
  <c r="IY232" i="9"/>
  <c r="IW236" i="9"/>
  <c r="IY236" i="9"/>
  <c r="IW240" i="9"/>
  <c r="IY240" i="9"/>
  <c r="IX240" i="9"/>
  <c r="IW244" i="9"/>
  <c r="IY244" i="9"/>
  <c r="IX244" i="9"/>
  <c r="IW248" i="9"/>
  <c r="IY248" i="9"/>
  <c r="IW252" i="9"/>
  <c r="IY252" i="9"/>
  <c r="IW256" i="9"/>
  <c r="IY256" i="9"/>
  <c r="IX256" i="9"/>
  <c r="IW260" i="9"/>
  <c r="IY260" i="9"/>
  <c r="IX260" i="9"/>
  <c r="IW264" i="9"/>
  <c r="IY264" i="9"/>
  <c r="IW268" i="9"/>
  <c r="IY268" i="9"/>
  <c r="IW272" i="9"/>
  <c r="IY272" i="9"/>
  <c r="IX272" i="9"/>
  <c r="IW276" i="9"/>
  <c r="IY276" i="9"/>
  <c r="IX276" i="9"/>
  <c r="IW280" i="9"/>
  <c r="IY280" i="9"/>
  <c r="IW284" i="9"/>
  <c r="IY284" i="9"/>
  <c r="IW288" i="9"/>
  <c r="IY288" i="9"/>
  <c r="IX288" i="9"/>
  <c r="IW292" i="9"/>
  <c r="IY292" i="9"/>
  <c r="IX292" i="9"/>
  <c r="IW296" i="9"/>
  <c r="IY296" i="9"/>
  <c r="IW300" i="9"/>
  <c r="IY300" i="9"/>
  <c r="IW304" i="9"/>
  <c r="IY304" i="9"/>
  <c r="IX304" i="9"/>
  <c r="IW308" i="9"/>
  <c r="IY308" i="9"/>
  <c r="IX308" i="9"/>
  <c r="IW312" i="9"/>
  <c r="IY312" i="9"/>
  <c r="IW316" i="9"/>
  <c r="IY316" i="9"/>
  <c r="IW320" i="9"/>
  <c r="IY320" i="9"/>
  <c r="IX320" i="9"/>
  <c r="IW324" i="9"/>
  <c r="IY324" i="9"/>
  <c r="IX324" i="9"/>
  <c r="IW328" i="9"/>
  <c r="IY328" i="9"/>
  <c r="IW332" i="9"/>
  <c r="IY332" i="9"/>
  <c r="IW336" i="9"/>
  <c r="IY336" i="9"/>
  <c r="IX336" i="9"/>
  <c r="IW340" i="9"/>
  <c r="IY340" i="9"/>
  <c r="IX340" i="9"/>
  <c r="IW344" i="9"/>
  <c r="IY344" i="9"/>
  <c r="IW348" i="9"/>
  <c r="IY348" i="9"/>
  <c r="IW352" i="9"/>
  <c r="IY352" i="9"/>
  <c r="IX352" i="9"/>
  <c r="IW356" i="9"/>
  <c r="IY356" i="9"/>
  <c r="IX356" i="9"/>
  <c r="IW360" i="9"/>
  <c r="IY360" i="9"/>
  <c r="IW364" i="9"/>
  <c r="IY364" i="9"/>
  <c r="IW368" i="9"/>
  <c r="IY368" i="9"/>
  <c r="IX368" i="9"/>
  <c r="IW372" i="9"/>
  <c r="IY372" i="9"/>
  <c r="IX372" i="9"/>
  <c r="IW376" i="9"/>
  <c r="IY376" i="9"/>
  <c r="IW380" i="9"/>
  <c r="IY380" i="9"/>
  <c r="IW384" i="9"/>
  <c r="IY384" i="9"/>
  <c r="IX384" i="9"/>
  <c r="IW388" i="9"/>
  <c r="IY388" i="9"/>
  <c r="IX388" i="9"/>
  <c r="IW392" i="9"/>
  <c r="IY392" i="9"/>
  <c r="IW396" i="9"/>
  <c r="IY396" i="9"/>
  <c r="IW400" i="9"/>
  <c r="IY400" i="9"/>
  <c r="IX400" i="9"/>
  <c r="IW404" i="9"/>
  <c r="IY404" i="9"/>
  <c r="IX404" i="9"/>
  <c r="IW408" i="9"/>
  <c r="IY408" i="9"/>
  <c r="IW412" i="9"/>
  <c r="IY412" i="9"/>
  <c r="IW416" i="9"/>
  <c r="IY416" i="9"/>
  <c r="IX416" i="9"/>
  <c r="IW420" i="9"/>
  <c r="IY420" i="9"/>
  <c r="IX420" i="9"/>
  <c r="IW424" i="9"/>
  <c r="IY424" i="9"/>
  <c r="IW428" i="9"/>
  <c r="IY428" i="9"/>
  <c r="IW432" i="9"/>
  <c r="IY432" i="9"/>
  <c r="IX432" i="9"/>
  <c r="IW436" i="9"/>
  <c r="IY436" i="9"/>
  <c r="IX436" i="9"/>
  <c r="IW440" i="9"/>
  <c r="IY440" i="9"/>
  <c r="IW444" i="9"/>
  <c r="IY444" i="9"/>
  <c r="IW448" i="9"/>
  <c r="IY448" i="9"/>
  <c r="IX448" i="9"/>
  <c r="IW452" i="9"/>
  <c r="IY452" i="9"/>
  <c r="IX452" i="9"/>
  <c r="IW456" i="9"/>
  <c r="IY456" i="9"/>
  <c r="IW460" i="9"/>
  <c r="IY460" i="9"/>
  <c r="IW464" i="9"/>
  <c r="IY464" i="9"/>
  <c r="IX464" i="9"/>
  <c r="IW468" i="9"/>
  <c r="IY468" i="9"/>
  <c r="IX468" i="9"/>
  <c r="IW472" i="9"/>
  <c r="IY472" i="9"/>
  <c r="IW476" i="9"/>
  <c r="IY476" i="9"/>
  <c r="IW480" i="9"/>
  <c r="IY480" i="9"/>
  <c r="IX480" i="9"/>
  <c r="IW484" i="9"/>
  <c r="IY484" i="9"/>
  <c r="IX484" i="9"/>
  <c r="IW488" i="9"/>
  <c r="IY488" i="9"/>
  <c r="IW492" i="9"/>
  <c r="IY492" i="9"/>
  <c r="IW496" i="9"/>
  <c r="IY496" i="9"/>
  <c r="IX496" i="9"/>
  <c r="IW500" i="9"/>
  <c r="IY500" i="9"/>
  <c r="IX500" i="9"/>
  <c r="IW504" i="9"/>
  <c r="IY504" i="9"/>
  <c r="IW508" i="9"/>
  <c r="IY508" i="9"/>
  <c r="IW512" i="9"/>
  <c r="IY512" i="9"/>
  <c r="IX512" i="9"/>
  <c r="IW516" i="9"/>
  <c r="IY516" i="9"/>
  <c r="IX516" i="9"/>
  <c r="IW520" i="9"/>
  <c r="IY520" i="9"/>
  <c r="IW524" i="9"/>
  <c r="IY524" i="9"/>
  <c r="IW528" i="9"/>
  <c r="IY528" i="9"/>
  <c r="IX528" i="9"/>
  <c r="IW532" i="9"/>
  <c r="IY532" i="9"/>
  <c r="IX532" i="9"/>
  <c r="IW536" i="9"/>
  <c r="IY536" i="9"/>
  <c r="IW540" i="9"/>
  <c r="IY540" i="9"/>
  <c r="IW544" i="9"/>
  <c r="IY544" i="9"/>
  <c r="IX544" i="9"/>
  <c r="IW548" i="9"/>
  <c r="IY548" i="9"/>
  <c r="IX548" i="9"/>
  <c r="IW552" i="9"/>
  <c r="IY552" i="9"/>
  <c r="IW556" i="9"/>
  <c r="IY556" i="9"/>
  <c r="IW560" i="9"/>
  <c r="IY560" i="9"/>
  <c r="IX560" i="9"/>
  <c r="IW564" i="9"/>
  <c r="IY564" i="9"/>
  <c r="IX564" i="9"/>
  <c r="IW568" i="9"/>
  <c r="IY568" i="9"/>
  <c r="IW572" i="9"/>
  <c r="IY572" i="9"/>
  <c r="IW576" i="9"/>
  <c r="IY576" i="9"/>
  <c r="IX576" i="9"/>
  <c r="IW580" i="9"/>
  <c r="IY580" i="9"/>
  <c r="IX580" i="9"/>
  <c r="IW584" i="9"/>
  <c r="IY584" i="9"/>
  <c r="IW588" i="9"/>
  <c r="IY588" i="9"/>
  <c r="IW592" i="9"/>
  <c r="IY592" i="9"/>
  <c r="IX592" i="9"/>
  <c r="IW596" i="9"/>
  <c r="IY596" i="9"/>
  <c r="IX596" i="9"/>
  <c r="IW600" i="9"/>
  <c r="IY600" i="9"/>
  <c r="IW604" i="9"/>
  <c r="IY604" i="9"/>
  <c r="IW608" i="9"/>
  <c r="IY608" i="9"/>
  <c r="IX608" i="9"/>
  <c r="IW612" i="9"/>
  <c r="IY612" i="9"/>
  <c r="IX612" i="9"/>
  <c r="IW616" i="9"/>
  <c r="IY616" i="9"/>
  <c r="IW620" i="9"/>
  <c r="IY620" i="9"/>
  <c r="IW624" i="9"/>
  <c r="IY624" i="9"/>
  <c r="IX624" i="9"/>
  <c r="IW628" i="9"/>
  <c r="IY628" i="9"/>
  <c r="IX628" i="9"/>
  <c r="IW632" i="9"/>
  <c r="IY632" i="9"/>
  <c r="IW636" i="9"/>
  <c r="IY636" i="9"/>
  <c r="IW640" i="9"/>
  <c r="IY640" i="9"/>
  <c r="IX640" i="9"/>
  <c r="IW644" i="9"/>
  <c r="IY644" i="9"/>
  <c r="IX644" i="9"/>
  <c r="IW648" i="9"/>
  <c r="IY648" i="9"/>
  <c r="IW652" i="9"/>
  <c r="IY652" i="9"/>
  <c r="IW656" i="9"/>
  <c r="IY656" i="9"/>
  <c r="IX656" i="9"/>
  <c r="IW660" i="9"/>
  <c r="IY660" i="9"/>
  <c r="IX660" i="9"/>
  <c r="IW664" i="9"/>
  <c r="IY664" i="9"/>
  <c r="IW668" i="9"/>
  <c r="IY668" i="9"/>
  <c r="IW672" i="9"/>
  <c r="IY672" i="9"/>
  <c r="IX672" i="9"/>
  <c r="IW676" i="9"/>
  <c r="IY676" i="9"/>
  <c r="IX676" i="9"/>
  <c r="IW680" i="9"/>
  <c r="IY680" i="9"/>
  <c r="IW684" i="9"/>
  <c r="IY684" i="9"/>
  <c r="IW688" i="9"/>
  <c r="IY688" i="9"/>
  <c r="IX688" i="9"/>
  <c r="IW692" i="9"/>
  <c r="IY692" i="9"/>
  <c r="IX692" i="9"/>
  <c r="IW696" i="9"/>
  <c r="IY696" i="9"/>
  <c r="IW700" i="9"/>
  <c r="IY700" i="9"/>
  <c r="IW704" i="9"/>
  <c r="IY704" i="9"/>
  <c r="IX704" i="9"/>
  <c r="IW708" i="9"/>
  <c r="IY708" i="9"/>
  <c r="IX708" i="9"/>
  <c r="IW712" i="9"/>
  <c r="IY712" i="9"/>
  <c r="IW716" i="9"/>
  <c r="IY716" i="9"/>
  <c r="IW720" i="9"/>
  <c r="IY720" i="9"/>
  <c r="IX720" i="9"/>
  <c r="IW724" i="9"/>
  <c r="IY724" i="9"/>
  <c r="IX724" i="9"/>
  <c r="IW728" i="9"/>
  <c r="IY728" i="9"/>
  <c r="IW732" i="9"/>
  <c r="IY732" i="9"/>
  <c r="IW736" i="9"/>
  <c r="IY736" i="9"/>
  <c r="IX736" i="9"/>
  <c r="IW740" i="9"/>
  <c r="IY740" i="9"/>
  <c r="IX740" i="9"/>
  <c r="IW744" i="9"/>
  <c r="IY744" i="9"/>
  <c r="IW748" i="9"/>
  <c r="IY748" i="9"/>
  <c r="IW752" i="9"/>
  <c r="IY752" i="9"/>
  <c r="IX752" i="9"/>
  <c r="IW756" i="9"/>
  <c r="IY756" i="9"/>
  <c r="IX756" i="9"/>
  <c r="IW760" i="9"/>
  <c r="IY760" i="9"/>
  <c r="IW764" i="9"/>
  <c r="IY764" i="9"/>
  <c r="IW768" i="9"/>
  <c r="IY768" i="9"/>
  <c r="IX768" i="9"/>
  <c r="IW772" i="9"/>
  <c r="IY772" i="9"/>
  <c r="IX772" i="9"/>
  <c r="IW776" i="9"/>
  <c r="IY776" i="9"/>
  <c r="IW780" i="9"/>
  <c r="IY780" i="9"/>
  <c r="IW784" i="9"/>
  <c r="IY784" i="9"/>
  <c r="IX784" i="9"/>
  <c r="IW788" i="9"/>
  <c r="IY788" i="9"/>
  <c r="IX788" i="9"/>
  <c r="IW792" i="9"/>
  <c r="IY792" i="9"/>
  <c r="IW796" i="9"/>
  <c r="IY796" i="9"/>
  <c r="IW800" i="9"/>
  <c r="IY800" i="9"/>
  <c r="IX800" i="9"/>
  <c r="IW804" i="9"/>
  <c r="IY804" i="9"/>
  <c r="IX804" i="9"/>
  <c r="IW808" i="9"/>
  <c r="IY808" i="9"/>
  <c r="IW812" i="9"/>
  <c r="IY812" i="9"/>
  <c r="IW816" i="9"/>
  <c r="IY816" i="9"/>
  <c r="IX816" i="9"/>
  <c r="IW820" i="9"/>
  <c r="IY820" i="9"/>
  <c r="IX820" i="9"/>
  <c r="IW824" i="9"/>
  <c r="IY824" i="9"/>
  <c r="IW828" i="9"/>
  <c r="IY828" i="9"/>
  <c r="IW832" i="9"/>
  <c r="IY832" i="9"/>
  <c r="IX832" i="9"/>
  <c r="IW836" i="9"/>
  <c r="IX836" i="9"/>
  <c r="IY836" i="9"/>
  <c r="IW840" i="9"/>
  <c r="IY840" i="9"/>
  <c r="IW844" i="9"/>
  <c r="IY844" i="9"/>
  <c r="IW848" i="9"/>
  <c r="IY848" i="9"/>
  <c r="IX848" i="9"/>
  <c r="IW852" i="9"/>
  <c r="IX852" i="9"/>
  <c r="IY852" i="9"/>
  <c r="IW856" i="9"/>
  <c r="IY856" i="9"/>
  <c r="IW860" i="9"/>
  <c r="IY860" i="9"/>
  <c r="IW864" i="9"/>
  <c r="IY864" i="9"/>
  <c r="IX864" i="9"/>
  <c r="IW868" i="9"/>
  <c r="IX868" i="9"/>
  <c r="IY868" i="9"/>
  <c r="IW872" i="9"/>
  <c r="IY872" i="9"/>
  <c r="IW876" i="9"/>
  <c r="IY876" i="9"/>
  <c r="IW880" i="9"/>
  <c r="IY880" i="9"/>
  <c r="IX880" i="9"/>
  <c r="IW884" i="9"/>
  <c r="IX884" i="9"/>
  <c r="IY884" i="9"/>
  <c r="IW888" i="9"/>
  <c r="IY888" i="9"/>
  <c r="IW892" i="9"/>
  <c r="IY892" i="9"/>
  <c r="IW896" i="9"/>
  <c r="IY896" i="9"/>
  <c r="IX896" i="9"/>
  <c r="IW900" i="9"/>
  <c r="IX900" i="9"/>
  <c r="IY900" i="9"/>
  <c r="IW904" i="9"/>
  <c r="IY904" i="9"/>
  <c r="IW908" i="9"/>
  <c r="IY908" i="9"/>
  <c r="IW912" i="9"/>
  <c r="IY912" i="9"/>
  <c r="IX912" i="9"/>
  <c r="IW916" i="9"/>
  <c r="IX916" i="9"/>
  <c r="IY916" i="9"/>
  <c r="IW920" i="9"/>
  <c r="IY920" i="9"/>
  <c r="IW924" i="9"/>
  <c r="IY924" i="9"/>
  <c r="IW928" i="9"/>
  <c r="IY928" i="9"/>
  <c r="IX928" i="9"/>
  <c r="IW932" i="9"/>
  <c r="IX932" i="9"/>
  <c r="IY932" i="9"/>
  <c r="IW936" i="9"/>
  <c r="IY936" i="9"/>
  <c r="IW940" i="9"/>
  <c r="IY940" i="9"/>
  <c r="IW944" i="9"/>
  <c r="IY944" i="9"/>
  <c r="IX944" i="9"/>
  <c r="IW948" i="9"/>
  <c r="IX948" i="9"/>
  <c r="IY948" i="9"/>
  <c r="IW952" i="9"/>
  <c r="IY952" i="9"/>
  <c r="IW956" i="9"/>
  <c r="IY956" i="9"/>
  <c r="IW960" i="9"/>
  <c r="IY960" i="9"/>
  <c r="IX960" i="9"/>
  <c r="IW964" i="9"/>
  <c r="IX964" i="9"/>
  <c r="IY964" i="9"/>
  <c r="IW968" i="9"/>
  <c r="IY968" i="9"/>
  <c r="IW972" i="9"/>
  <c r="IY972" i="9"/>
  <c r="IW976" i="9"/>
  <c r="IY976" i="9"/>
  <c r="IX976" i="9"/>
  <c r="IW980" i="9"/>
  <c r="IX980" i="9"/>
  <c r="IY980" i="9"/>
  <c r="IW984" i="9"/>
  <c r="IY984" i="9"/>
  <c r="IW988" i="9"/>
  <c r="IY988" i="9"/>
  <c r="IW992" i="9"/>
  <c r="IY992" i="9"/>
  <c r="IX992" i="9"/>
  <c r="IW996" i="9"/>
  <c r="IX996" i="9"/>
  <c r="IY996" i="9"/>
  <c r="IW1000" i="9"/>
  <c r="IY1000" i="9"/>
  <c r="IW1004" i="9"/>
  <c r="IY1004" i="9"/>
  <c r="IW1008" i="9"/>
  <c r="IY1008" i="9"/>
  <c r="IX1008" i="9"/>
  <c r="IW1012" i="9"/>
  <c r="IX1012" i="9"/>
  <c r="IY1012" i="9"/>
  <c r="IW1016" i="9"/>
  <c r="IY1016" i="9"/>
  <c r="IW1020" i="9"/>
  <c r="IY1020" i="9"/>
  <c r="IW1024" i="9"/>
  <c r="IY1024" i="9"/>
  <c r="IX1024" i="9"/>
  <c r="IW1028" i="9"/>
  <c r="IX1028" i="9"/>
  <c r="IY1028" i="9"/>
  <c r="IW1032" i="9"/>
  <c r="IY1032" i="9"/>
  <c r="IW1036" i="9"/>
  <c r="IY1036" i="9"/>
  <c r="IW1040" i="9"/>
  <c r="IY1040" i="9"/>
  <c r="IX1040" i="9"/>
  <c r="IW1044" i="9"/>
  <c r="IX1044" i="9"/>
  <c r="IY1044" i="9"/>
  <c r="IW1048" i="9"/>
  <c r="IY1048" i="9"/>
  <c r="IW1052" i="9"/>
  <c r="IY1052" i="9"/>
  <c r="IW1056" i="9"/>
  <c r="IY1056" i="9"/>
  <c r="IX1056" i="9"/>
  <c r="IW1060" i="9"/>
  <c r="IX1060" i="9"/>
  <c r="IY1060" i="9"/>
  <c r="IW1064" i="9"/>
  <c r="IY1064" i="9"/>
  <c r="IW1068" i="9"/>
  <c r="IY1068" i="9"/>
  <c r="IW1072" i="9"/>
  <c r="IY1072" i="9"/>
  <c r="IX1072" i="9"/>
  <c r="IW1076" i="9"/>
  <c r="IX1076" i="9"/>
  <c r="IY1076" i="9"/>
  <c r="IW1080" i="9"/>
  <c r="IY1080" i="9"/>
  <c r="IW1084" i="9"/>
  <c r="IY1084" i="9"/>
  <c r="IW1088" i="9"/>
  <c r="IY1088" i="9"/>
  <c r="IX1088" i="9"/>
  <c r="IW1092" i="9"/>
  <c r="IX1092" i="9"/>
  <c r="IY1092" i="9"/>
  <c r="IW1096" i="9"/>
  <c r="IY1096" i="9"/>
  <c r="IW1100" i="9"/>
  <c r="IY1100" i="9"/>
  <c r="IW1104" i="9"/>
  <c r="IY1104" i="9"/>
  <c r="IX1104" i="9"/>
  <c r="IW1108" i="9"/>
  <c r="IX1108" i="9"/>
  <c r="IY1108" i="9"/>
  <c r="IW1112" i="9"/>
  <c r="IY1112" i="9"/>
  <c r="IW1116" i="9"/>
  <c r="IY1116" i="9"/>
  <c r="IW1120" i="9"/>
  <c r="IY1120" i="9"/>
  <c r="IX1120" i="9"/>
  <c r="IW1124" i="9"/>
  <c r="IX1124" i="9"/>
  <c r="IY1124" i="9"/>
  <c r="IW1128" i="9"/>
  <c r="IY1128" i="9"/>
  <c r="IW1132" i="9"/>
  <c r="IY1132" i="9"/>
  <c r="IW1136" i="9"/>
  <c r="IY1136" i="9"/>
  <c r="IX1136" i="9"/>
  <c r="IW1140" i="9"/>
  <c r="IX1140" i="9"/>
  <c r="IY1140" i="9"/>
  <c r="IW1144" i="9"/>
  <c r="IY1144" i="9"/>
  <c r="IW1148" i="9"/>
  <c r="IY1148" i="9"/>
  <c r="IW1152" i="9"/>
  <c r="IY1152" i="9"/>
  <c r="IX1152" i="9"/>
  <c r="IW1156" i="9"/>
  <c r="IX1156" i="9"/>
  <c r="IY1156" i="9"/>
  <c r="IW1160" i="9"/>
  <c r="IY1160" i="9"/>
  <c r="IW1164" i="9"/>
  <c r="IY1164" i="9"/>
  <c r="IW1168" i="9"/>
  <c r="IY1168" i="9"/>
  <c r="IX1168" i="9"/>
  <c r="IW1172" i="9"/>
  <c r="IX1172" i="9"/>
  <c r="IY1172" i="9"/>
  <c r="IW1176" i="9"/>
  <c r="IY1176" i="9"/>
  <c r="IW1180" i="9"/>
  <c r="IY1180" i="9"/>
  <c r="IW1184" i="9"/>
  <c r="IY1184" i="9"/>
  <c r="IX1184" i="9"/>
  <c r="IW1188" i="9"/>
  <c r="IX1188" i="9"/>
  <c r="IY1188" i="9"/>
  <c r="IW1192" i="9"/>
  <c r="IY1192" i="9"/>
  <c r="IW1196" i="9"/>
  <c r="IY1196" i="9"/>
  <c r="IW1200" i="9"/>
  <c r="IY1200" i="9"/>
  <c r="IX1200" i="9"/>
  <c r="IW1204" i="9"/>
  <c r="IX1204" i="9"/>
  <c r="IY1204" i="9"/>
  <c r="IW1208" i="9"/>
  <c r="IY1208" i="9"/>
  <c r="IW1212" i="9"/>
  <c r="IY1212" i="9"/>
  <c r="IW1216" i="9"/>
  <c r="IY1216" i="9"/>
  <c r="IX1216" i="9"/>
  <c r="IW1220" i="9"/>
  <c r="IX1220" i="9"/>
  <c r="IY1220" i="9"/>
  <c r="IW1224" i="9"/>
  <c r="IY1224" i="9"/>
  <c r="IW1228" i="9"/>
  <c r="IY1228" i="9"/>
  <c r="IW1232" i="9"/>
  <c r="IY1232" i="9"/>
  <c r="IX1232" i="9"/>
  <c r="IW1236" i="9"/>
  <c r="IX1236" i="9"/>
  <c r="IY1236" i="9"/>
  <c r="IW1240" i="9"/>
  <c r="IY1240" i="9"/>
  <c r="IW1244" i="9"/>
  <c r="IY1244" i="9"/>
  <c r="IW1248" i="9"/>
  <c r="IY1248" i="9"/>
  <c r="IX1248" i="9"/>
  <c r="IW1252" i="9"/>
  <c r="IX1252" i="9"/>
  <c r="IY1252" i="9"/>
  <c r="IW1256" i="9"/>
  <c r="IY1256" i="9"/>
  <c r="IW1260" i="9"/>
  <c r="IY1260" i="9"/>
  <c r="IW1264" i="9"/>
  <c r="IY1264" i="9"/>
  <c r="IX1264" i="9"/>
  <c r="IW1268" i="9"/>
  <c r="IX1268" i="9"/>
  <c r="IY1268" i="9"/>
  <c r="IW1272" i="9"/>
  <c r="IY1272" i="9"/>
  <c r="IW1276" i="9"/>
  <c r="IY1276" i="9"/>
  <c r="IW1280" i="9"/>
  <c r="IY1280" i="9"/>
  <c r="IX1280" i="9"/>
  <c r="IW1284" i="9"/>
  <c r="IX1284" i="9"/>
  <c r="IY1284" i="9"/>
  <c r="IW1288" i="9"/>
  <c r="IY1288" i="9"/>
  <c r="IW1292" i="9"/>
  <c r="IY1292" i="9"/>
  <c r="IW1296" i="9"/>
  <c r="IY1296" i="9"/>
  <c r="IX1296" i="9"/>
  <c r="IW1300" i="9"/>
  <c r="IX1300" i="9"/>
  <c r="IY1300" i="9"/>
  <c r="IW1304" i="9"/>
  <c r="IY1304" i="9"/>
  <c r="IW1308" i="9"/>
  <c r="IY1308" i="9"/>
  <c r="IW1312" i="9"/>
  <c r="IY1312" i="9"/>
  <c r="IX1312" i="9"/>
  <c r="IW1316" i="9"/>
  <c r="IX1316" i="9"/>
  <c r="IY1316" i="9"/>
  <c r="IW1320" i="9"/>
  <c r="IY1320" i="9"/>
  <c r="IW1324" i="9"/>
  <c r="IY1324" i="9"/>
  <c r="IW1328" i="9"/>
  <c r="IY1328" i="9"/>
  <c r="IX1328" i="9"/>
  <c r="IW1332" i="9"/>
  <c r="IX1332" i="9"/>
  <c r="IY1332" i="9"/>
  <c r="IW1336" i="9"/>
  <c r="IY1336" i="9"/>
  <c r="IW1340" i="9"/>
  <c r="IY1340" i="9"/>
  <c r="IW1344" i="9"/>
  <c r="IY1344" i="9"/>
  <c r="IX1344" i="9"/>
  <c r="IW1348" i="9"/>
  <c r="IX1348" i="9"/>
  <c r="IY1348" i="9"/>
  <c r="IW1352" i="9"/>
  <c r="IY1352" i="9"/>
  <c r="IW1356" i="9"/>
  <c r="IY1356" i="9"/>
  <c r="IW1360" i="9"/>
  <c r="IY1360" i="9"/>
  <c r="IX1360" i="9"/>
  <c r="IW1364" i="9"/>
  <c r="IX1364" i="9"/>
  <c r="IY1364" i="9"/>
  <c r="IW1368" i="9"/>
  <c r="IY1368" i="9"/>
  <c r="IW1372" i="9"/>
  <c r="IY1372" i="9"/>
  <c r="IW1376" i="9"/>
  <c r="IY1376" i="9"/>
  <c r="IX1376" i="9"/>
  <c r="IW1380" i="9"/>
  <c r="IX1380" i="9"/>
  <c r="IY1380" i="9"/>
  <c r="IW1384" i="9"/>
  <c r="IY1384" i="9"/>
  <c r="IW1388" i="9"/>
  <c r="IY1388" i="9"/>
  <c r="IW1392" i="9"/>
  <c r="IY1392" i="9"/>
  <c r="IX1392" i="9"/>
  <c r="IW1396" i="9"/>
  <c r="IX1396" i="9"/>
  <c r="IY1396" i="9"/>
  <c r="IW1400" i="9"/>
  <c r="IY1400" i="9"/>
  <c r="IW1404" i="9"/>
  <c r="IY1404" i="9"/>
  <c r="IW1408" i="9"/>
  <c r="IY1408" i="9"/>
  <c r="IX1408" i="9"/>
  <c r="IW1412" i="9"/>
  <c r="IX1412" i="9"/>
  <c r="IY1412" i="9"/>
  <c r="IW1416" i="9"/>
  <c r="IY1416" i="9"/>
  <c r="IW1420" i="9"/>
  <c r="IY1420" i="9"/>
  <c r="IW1424" i="9"/>
  <c r="IY1424" i="9"/>
  <c r="IX1424" i="9"/>
  <c r="IW1428" i="9"/>
  <c r="IX1428" i="9"/>
  <c r="IY1428" i="9"/>
  <c r="IW1432" i="9"/>
  <c r="IY1432" i="9"/>
  <c r="IW1436" i="9"/>
  <c r="IY1436" i="9"/>
  <c r="IW1440" i="9"/>
  <c r="IY1440" i="9"/>
  <c r="IX1440" i="9"/>
  <c r="IW1444" i="9"/>
  <c r="IX1444" i="9"/>
  <c r="IY1444" i="9"/>
  <c r="IW1448" i="9"/>
  <c r="IY1448" i="9"/>
  <c r="IW1452" i="9"/>
  <c r="IY1452" i="9"/>
  <c r="IW1456" i="9"/>
  <c r="IY1456" i="9"/>
  <c r="IX1456" i="9"/>
  <c r="IW1460" i="9"/>
  <c r="IX1460" i="9"/>
  <c r="IY1460" i="9"/>
  <c r="IW1464" i="9"/>
  <c r="IY1464" i="9"/>
  <c r="IW1468" i="9"/>
  <c r="IY1468" i="9"/>
  <c r="IW1472" i="9"/>
  <c r="IY1472" i="9"/>
  <c r="IX1472" i="9"/>
  <c r="IW1476" i="9"/>
  <c r="IX1476" i="9"/>
  <c r="IY1476" i="9"/>
  <c r="IW1480" i="9"/>
  <c r="IY1480" i="9"/>
  <c r="IW1484" i="9"/>
  <c r="IY1484" i="9"/>
  <c r="IW1488" i="9"/>
  <c r="IY1488" i="9"/>
  <c r="IX1488" i="9"/>
  <c r="IW1492" i="9"/>
  <c r="IX1492" i="9"/>
  <c r="IY1492" i="9"/>
  <c r="IW1496" i="9"/>
  <c r="IY1496" i="9"/>
  <c r="IW1500" i="9"/>
  <c r="IY1500" i="9"/>
  <c r="IW1504" i="9"/>
  <c r="IY1504" i="9"/>
  <c r="IX1504" i="9"/>
  <c r="IW1508" i="9"/>
  <c r="IX1508" i="9"/>
  <c r="IY1508" i="9"/>
  <c r="IW1512" i="9"/>
  <c r="IY1512" i="9"/>
  <c r="IW1516" i="9"/>
  <c r="IY1516" i="9"/>
  <c r="IW1520" i="9"/>
  <c r="IY1520" i="9"/>
  <c r="IX1520" i="9"/>
  <c r="IW1524" i="9"/>
  <c r="IX1524" i="9"/>
  <c r="IY1524" i="9"/>
  <c r="IW1528" i="9"/>
  <c r="IY1528" i="9"/>
  <c r="IW1532" i="9"/>
  <c r="IY1532" i="9"/>
  <c r="IW1536" i="9"/>
  <c r="IY1536" i="9"/>
  <c r="IX1536" i="9"/>
  <c r="IW1540" i="9"/>
  <c r="IX1540" i="9"/>
  <c r="IY1540" i="9"/>
  <c r="IW1544" i="9"/>
  <c r="IY1544" i="9"/>
  <c r="IW1548" i="9"/>
  <c r="IY1548" i="9"/>
  <c r="IW1552" i="9"/>
  <c r="IY1552" i="9"/>
  <c r="IX1552" i="9"/>
  <c r="IW1556" i="9"/>
  <c r="IX1556" i="9"/>
  <c r="IY1556" i="9"/>
  <c r="IW1560" i="9"/>
  <c r="IY1560" i="9"/>
  <c r="IW1564" i="9"/>
  <c r="IY1564" i="9"/>
  <c r="IW1568" i="9"/>
  <c r="IY1568" i="9"/>
  <c r="IX1568" i="9"/>
  <c r="IW1572" i="9"/>
  <c r="IX1572" i="9"/>
  <c r="IY1572" i="9"/>
  <c r="IW1576" i="9"/>
  <c r="IY1576" i="9"/>
  <c r="IW1580" i="9"/>
  <c r="IY1580" i="9"/>
  <c r="IW1584" i="9"/>
  <c r="IY1584" i="9"/>
  <c r="IX1584" i="9"/>
  <c r="IW1588" i="9"/>
  <c r="IX1588" i="9"/>
  <c r="IY1588" i="9"/>
  <c r="IW1592" i="9"/>
  <c r="IY1592" i="9"/>
  <c r="IW1596" i="9"/>
  <c r="IY1596" i="9"/>
  <c r="IW1600" i="9"/>
  <c r="IY1600" i="9"/>
  <c r="IX1600" i="9"/>
  <c r="IW1604" i="9"/>
  <c r="IX1604" i="9"/>
  <c r="IY1604" i="9"/>
  <c r="IW1608" i="9"/>
  <c r="IY1608" i="9"/>
  <c r="IW1612" i="9"/>
  <c r="IY1612" i="9"/>
  <c r="IW1616" i="9"/>
  <c r="IY1616" i="9"/>
  <c r="IX1616" i="9"/>
  <c r="IW1620" i="9"/>
  <c r="IX1620" i="9"/>
  <c r="IY1620" i="9"/>
  <c r="IW1624" i="9"/>
  <c r="IY1624" i="9"/>
  <c r="IW1628" i="9"/>
  <c r="IY1628" i="9"/>
  <c r="IW1632" i="9"/>
  <c r="IY1632" i="9"/>
  <c r="IX1632" i="9"/>
  <c r="IW1636" i="9"/>
  <c r="IX1636" i="9"/>
  <c r="IY1636" i="9"/>
  <c r="IW1640" i="9"/>
  <c r="IY1640" i="9"/>
  <c r="IW1644" i="9"/>
  <c r="IY1644" i="9"/>
  <c r="IW1648" i="9"/>
  <c r="IY1648" i="9"/>
  <c r="IX1648" i="9"/>
  <c r="IW1652" i="9"/>
  <c r="IX1652" i="9"/>
  <c r="IY1652" i="9"/>
  <c r="IW1656" i="9"/>
  <c r="IY1656" i="9"/>
  <c r="IW1660" i="9"/>
  <c r="IY1660" i="9"/>
  <c r="IW1664" i="9"/>
  <c r="IY1664" i="9"/>
  <c r="IX1664" i="9"/>
  <c r="IW1668" i="9"/>
  <c r="IX1668" i="9"/>
  <c r="IY1668" i="9"/>
  <c r="IW1672" i="9"/>
  <c r="IY1672" i="9"/>
  <c r="IW1676" i="9"/>
  <c r="IY1676" i="9"/>
  <c r="IW1680" i="9"/>
  <c r="IY1680" i="9"/>
  <c r="IX1680" i="9"/>
  <c r="IW1684" i="9"/>
  <c r="IX1684" i="9"/>
  <c r="IY1684" i="9"/>
  <c r="IW1688" i="9"/>
  <c r="IY1688" i="9"/>
  <c r="IW1692" i="9"/>
  <c r="IY1692" i="9"/>
  <c r="IW1696" i="9"/>
  <c r="IY1696" i="9"/>
  <c r="IX1696" i="9"/>
  <c r="IW1700" i="9"/>
  <c r="IX1700" i="9"/>
  <c r="IY1700" i="9"/>
  <c r="IW1704" i="9"/>
  <c r="IY1704" i="9"/>
  <c r="IW1708" i="9"/>
  <c r="IY1708" i="9"/>
  <c r="IW1712" i="9"/>
  <c r="IY1712" i="9"/>
  <c r="IX1712" i="9"/>
  <c r="IW1716" i="9"/>
  <c r="IX1716" i="9"/>
  <c r="IY1716" i="9"/>
  <c r="IW1720" i="9"/>
  <c r="IY1720" i="9"/>
  <c r="IW1724" i="9"/>
  <c r="IY1724" i="9"/>
  <c r="IW1728" i="9"/>
  <c r="IY1728" i="9"/>
  <c r="IX1728" i="9"/>
  <c r="IW1732" i="9"/>
  <c r="IX1732" i="9"/>
  <c r="IY1732" i="9"/>
  <c r="IW1736" i="9"/>
  <c r="IY1736" i="9"/>
  <c r="IW1740" i="9"/>
  <c r="IY1740" i="9"/>
  <c r="IW1744" i="9"/>
  <c r="IY1744" i="9"/>
  <c r="IX1744" i="9"/>
  <c r="IW1748" i="9"/>
  <c r="IX1748" i="9"/>
  <c r="IY1748" i="9"/>
  <c r="IW1752" i="9"/>
  <c r="IY1752" i="9"/>
  <c r="IW1756" i="9"/>
  <c r="IY1756" i="9"/>
  <c r="IW1760" i="9"/>
  <c r="IY1760" i="9"/>
  <c r="IX1760" i="9"/>
  <c r="IW1764" i="9"/>
  <c r="IX1764" i="9"/>
  <c r="IY1764" i="9"/>
  <c r="IW1768" i="9"/>
  <c r="IY1768" i="9"/>
  <c r="IW1772" i="9"/>
  <c r="IY1772" i="9"/>
  <c r="IW1776" i="9"/>
  <c r="IY1776" i="9"/>
  <c r="IX1776" i="9"/>
  <c r="IW1780" i="9"/>
  <c r="IX1780" i="9"/>
  <c r="IY1780" i="9"/>
  <c r="IW1784" i="9"/>
  <c r="IY1784" i="9"/>
  <c r="IW1788" i="9"/>
  <c r="IY1788" i="9"/>
  <c r="IW1792" i="9"/>
  <c r="IY1792" i="9"/>
  <c r="IX1792" i="9"/>
  <c r="IW1796" i="9"/>
  <c r="IX1796" i="9"/>
  <c r="IY1796" i="9"/>
  <c r="IW1800" i="9"/>
  <c r="IY1800" i="9"/>
  <c r="IW1804" i="9"/>
  <c r="IY1804" i="9"/>
  <c r="IW1808" i="9"/>
  <c r="IY1808" i="9"/>
  <c r="IX1808" i="9"/>
  <c r="IW1812" i="9"/>
  <c r="IX1812" i="9"/>
  <c r="IY1812" i="9"/>
  <c r="IW1816" i="9"/>
  <c r="IY1816" i="9"/>
  <c r="IW1820" i="9"/>
  <c r="IY1820" i="9"/>
  <c r="IW1824" i="9"/>
  <c r="IY1824" i="9"/>
  <c r="IX1824" i="9"/>
  <c r="IW1828" i="9"/>
  <c r="IX1828" i="9"/>
  <c r="IY1828" i="9"/>
  <c r="IW1832" i="9"/>
  <c r="IY1832" i="9"/>
  <c r="IW1836" i="9"/>
  <c r="IY1836" i="9"/>
  <c r="IW1840" i="9"/>
  <c r="IY1840" i="9"/>
  <c r="IX1840" i="9"/>
  <c r="IW1844" i="9"/>
  <c r="IX1844" i="9"/>
  <c r="IY1844" i="9"/>
  <c r="IW1848" i="9"/>
  <c r="IY1848" i="9"/>
  <c r="IW1852" i="9"/>
  <c r="IY1852" i="9"/>
  <c r="IW1856" i="9"/>
  <c r="IY1856" i="9"/>
  <c r="IX1856" i="9"/>
  <c r="IW1860" i="9"/>
  <c r="IX1860" i="9"/>
  <c r="IY1860" i="9"/>
  <c r="IW1864" i="9"/>
  <c r="IY1864" i="9"/>
  <c r="IW1868" i="9"/>
  <c r="IY1868" i="9"/>
  <c r="IW1872" i="9"/>
  <c r="IY1872" i="9"/>
  <c r="IX1872" i="9"/>
  <c r="IW1876" i="9"/>
  <c r="IX1876" i="9"/>
  <c r="IY1876" i="9"/>
  <c r="IW1880" i="9"/>
  <c r="IY1880" i="9"/>
  <c r="IW1884" i="9"/>
  <c r="IY1884" i="9"/>
  <c r="IW1888" i="9"/>
  <c r="IY1888" i="9"/>
  <c r="IX1888" i="9"/>
  <c r="IW1892" i="9"/>
  <c r="IX1892" i="9"/>
  <c r="IY1892" i="9"/>
  <c r="IW1896" i="9"/>
  <c r="IY1896" i="9"/>
  <c r="IW1900" i="9"/>
  <c r="IY1900" i="9"/>
  <c r="IX1904" i="9"/>
  <c r="IY1904" i="9"/>
  <c r="IX1908" i="9"/>
  <c r="IY1908" i="9"/>
  <c r="IX1912" i="9"/>
  <c r="IY1912" i="9"/>
  <c r="IX1916" i="9"/>
  <c r="IY1916" i="9"/>
  <c r="IX1920" i="9"/>
  <c r="IY1920" i="9"/>
  <c r="IX1924" i="9"/>
  <c r="IY1924" i="9"/>
  <c r="IY1928" i="9"/>
  <c r="IW1928" i="9"/>
  <c r="IY1936" i="9"/>
  <c r="IW1936" i="9"/>
  <c r="IY1944" i="9"/>
  <c r="IW1944" i="9"/>
  <c r="IY1952" i="9"/>
  <c r="IW1952" i="9"/>
  <c r="IY1960" i="9"/>
  <c r="IW1960" i="9"/>
  <c r="IY1968" i="9"/>
  <c r="IW1968" i="9"/>
  <c r="IY1976" i="9"/>
  <c r="IW1976" i="9"/>
  <c r="IY1984" i="9"/>
  <c r="IW1984" i="9"/>
  <c r="IY1992" i="9"/>
  <c r="IW1992" i="9"/>
  <c r="IY2000" i="9"/>
  <c r="IW2000" i="9"/>
  <c r="IX2008" i="9"/>
  <c r="IY2008" i="9"/>
  <c r="IX2012" i="9"/>
  <c r="IY2012" i="9"/>
  <c r="IU2024" i="9"/>
  <c r="IY2024" i="9"/>
  <c r="IX2028" i="9"/>
  <c r="IY2028" i="9"/>
  <c r="IX2032" i="9"/>
  <c r="IY2032" i="9"/>
  <c r="IX2044" i="9"/>
  <c r="IY2044" i="9"/>
  <c r="IX2048" i="9"/>
  <c r="IY2048" i="9"/>
  <c r="IU2056" i="9"/>
  <c r="IY2056" i="9"/>
  <c r="IX2060" i="9"/>
  <c r="IY2060" i="9"/>
  <c r="IX2072" i="9"/>
  <c r="IY2072" i="9"/>
  <c r="IX2076" i="9"/>
  <c r="IY2076" i="9"/>
  <c r="IU2088" i="9"/>
  <c r="IY2088" i="9"/>
  <c r="IX2092" i="9"/>
  <c r="IY2092" i="9"/>
  <c r="IX2104" i="9"/>
  <c r="IY2104" i="9"/>
  <c r="IX2108" i="9"/>
  <c r="IY2108" i="9"/>
  <c r="IU2112" i="9"/>
  <c r="IY2112" i="9"/>
  <c r="IX2124" i="9"/>
  <c r="IY2124" i="9"/>
  <c r="IX2128" i="9"/>
  <c r="IY2128" i="9"/>
  <c r="IX2136" i="9"/>
  <c r="IY2136" i="9"/>
  <c r="IX2140" i="9"/>
  <c r="IY2140" i="9"/>
  <c r="IX2144" i="9"/>
  <c r="IY2144" i="9"/>
  <c r="IX2152" i="9"/>
  <c r="IY2152" i="9"/>
  <c r="IX2156" i="9"/>
  <c r="IY2156" i="9"/>
  <c r="IX2160" i="9"/>
  <c r="IY2160" i="9"/>
  <c r="IX2168" i="9"/>
  <c r="IY2168" i="9"/>
  <c r="IX2172" i="9"/>
  <c r="IY2172" i="9"/>
  <c r="IX2176" i="9"/>
  <c r="IY2176" i="9"/>
  <c r="IX2184" i="9"/>
  <c r="IY2184" i="9"/>
  <c r="IX2188" i="9"/>
  <c r="IY2188" i="9"/>
  <c r="IU2192" i="9"/>
  <c r="IY2192" i="9"/>
  <c r="IX2200" i="9"/>
  <c r="IY2200" i="9"/>
  <c r="IX2204" i="9"/>
  <c r="IY2204" i="9"/>
  <c r="IX2208" i="9"/>
  <c r="IY2208" i="9"/>
  <c r="IX2216" i="9"/>
  <c r="IY2216" i="9"/>
  <c r="IX2220" i="9"/>
  <c r="IY2220" i="9"/>
  <c r="IX2224" i="9"/>
  <c r="IY2224" i="9"/>
  <c r="IX2232" i="9"/>
  <c r="IY2232" i="9"/>
  <c r="IX2236" i="9"/>
  <c r="IY2236" i="9"/>
  <c r="IU2240" i="9"/>
  <c r="IY2240" i="9"/>
  <c r="IY2244" i="9"/>
  <c r="IX2244" i="9"/>
  <c r="IU2248" i="9"/>
  <c r="IY2248" i="9"/>
  <c r="IX2252" i="9"/>
  <c r="IY2252" i="9"/>
  <c r="IU2256" i="9"/>
  <c r="IY2256" i="9"/>
  <c r="IY2260" i="9"/>
  <c r="IX2260" i="9"/>
  <c r="IU2264" i="9"/>
  <c r="IY2264" i="9"/>
  <c r="IX2268" i="9"/>
  <c r="IY2268" i="9"/>
  <c r="IU2272" i="9"/>
  <c r="IY2272" i="9"/>
  <c r="IY2276" i="9"/>
  <c r="IX2276" i="9"/>
  <c r="IU2280" i="9"/>
  <c r="IY2280" i="9"/>
  <c r="IX2284" i="9"/>
  <c r="IY2284" i="9"/>
  <c r="IU2288" i="9"/>
  <c r="IY2288" i="9"/>
  <c r="IY2292" i="9"/>
  <c r="IX2292" i="9"/>
  <c r="IU2296" i="9"/>
  <c r="IY2296" i="9"/>
  <c r="IU2304" i="9"/>
  <c r="IY2304" i="9"/>
  <c r="IY2308" i="9"/>
  <c r="IX2308" i="9"/>
  <c r="IU2312" i="9"/>
  <c r="IY2312" i="9"/>
  <c r="IU2320" i="9"/>
  <c r="IY2320" i="9"/>
  <c r="IY2324" i="9"/>
  <c r="IX2324" i="9"/>
  <c r="IU2328" i="9"/>
  <c r="IY2328" i="9"/>
  <c r="IU2336" i="9"/>
  <c r="IY2336" i="9"/>
  <c r="IY2340" i="9"/>
  <c r="IX2340" i="9"/>
  <c r="IU2344" i="9"/>
  <c r="IY2344" i="9"/>
  <c r="IU2352" i="9"/>
  <c r="IY2352" i="9"/>
  <c r="IY2356" i="9"/>
  <c r="IX2356" i="9"/>
  <c r="IU2360" i="9"/>
  <c r="IY2360" i="9"/>
  <c r="IU2368" i="9"/>
  <c r="IY2368" i="9"/>
  <c r="IY2372" i="9"/>
  <c r="IX2372" i="9"/>
  <c r="IU2376" i="9"/>
  <c r="IY2376" i="9"/>
  <c r="IU2384" i="9"/>
  <c r="IY2384" i="9"/>
  <c r="IY2388" i="9"/>
  <c r="IX2388" i="9"/>
  <c r="IU2392" i="9"/>
  <c r="IY2392" i="9"/>
  <c r="IU2400" i="9"/>
  <c r="IY2400" i="9"/>
  <c r="IY2404" i="9"/>
  <c r="IX2404" i="9"/>
  <c r="IU2408" i="9"/>
  <c r="IY2408" i="9"/>
  <c r="IU2416" i="9"/>
  <c r="IY2416" i="9"/>
  <c r="IY2420" i="9"/>
  <c r="IX2420" i="9"/>
  <c r="IX2424" i="9"/>
  <c r="IY2424" i="9"/>
  <c r="IX2432" i="9"/>
  <c r="IY2432" i="9"/>
  <c r="IY2436" i="9"/>
  <c r="IX2436" i="9"/>
  <c r="IX2440" i="9"/>
  <c r="IY2440" i="9"/>
  <c r="IY2444" i="9"/>
  <c r="IX2444" i="9"/>
  <c r="IX2448" i="9"/>
  <c r="IY2448" i="9"/>
  <c r="IY2452" i="9"/>
  <c r="IX2452" i="9"/>
  <c r="IX2456" i="9"/>
  <c r="IY2456" i="9"/>
  <c r="IY2460" i="9"/>
  <c r="IX2460" i="9"/>
  <c r="IX2464" i="9"/>
  <c r="IY2464" i="9"/>
  <c r="IY2468" i="9"/>
  <c r="IX2468" i="9"/>
  <c r="IX2472" i="9"/>
  <c r="IY2472" i="9"/>
  <c r="IY2476" i="9"/>
  <c r="IX2476" i="9"/>
  <c r="IX2480" i="9"/>
  <c r="IY2480" i="9"/>
  <c r="IY2484" i="9"/>
  <c r="IX2484" i="9"/>
  <c r="IX2488" i="9"/>
  <c r="IY2488" i="9"/>
  <c r="IY2492" i="9"/>
  <c r="IX2492" i="9"/>
  <c r="IU2496" i="9"/>
  <c r="IY2496" i="9"/>
  <c r="IY2500" i="9"/>
  <c r="IX2500" i="9"/>
  <c r="IU2504" i="9"/>
  <c r="IY2504" i="9"/>
  <c r="IY2508" i="9"/>
  <c r="IX2508" i="9"/>
  <c r="IU2512" i="9"/>
  <c r="IY2512" i="9"/>
  <c r="IY2516" i="9"/>
  <c r="IX2516" i="9"/>
  <c r="IU2520" i="9"/>
  <c r="IY2520" i="9"/>
  <c r="IY2524" i="9"/>
  <c r="IX2524" i="9"/>
  <c r="IX2528" i="9"/>
  <c r="IY2528" i="9"/>
  <c r="IY2532" i="9"/>
  <c r="IX2532" i="9"/>
  <c r="IX2536" i="9"/>
  <c r="IY2536" i="9"/>
  <c r="IY2540" i="9"/>
  <c r="IX2540" i="9"/>
  <c r="IX2544" i="9"/>
  <c r="IY2544" i="9"/>
  <c r="IY2548" i="9"/>
  <c r="IX2548" i="9"/>
  <c r="IX2552" i="9"/>
  <c r="IY2552" i="9"/>
  <c r="IY2556" i="9"/>
  <c r="IX2556" i="9"/>
  <c r="IX2560" i="9"/>
  <c r="IY2560" i="9"/>
  <c r="IY2564" i="9"/>
  <c r="IX2564" i="9"/>
  <c r="IX2568" i="9"/>
  <c r="IY2568" i="9"/>
  <c r="IY2572" i="9"/>
  <c r="IX2572" i="9"/>
  <c r="IX2576" i="9"/>
  <c r="IY2576" i="9"/>
  <c r="IY2580" i="9"/>
  <c r="IX2580" i="9"/>
  <c r="IX2584" i="9"/>
  <c r="IY2584" i="9"/>
  <c r="IY2588" i="9"/>
  <c r="IX2588" i="9"/>
  <c r="IX2592" i="9"/>
  <c r="IY2592" i="9"/>
  <c r="IY2596" i="9"/>
  <c r="IX2596" i="9"/>
  <c r="IU2600" i="9"/>
  <c r="IY2600" i="9"/>
  <c r="IY2604" i="9"/>
  <c r="IX2604" i="9"/>
  <c r="IU2608" i="9"/>
  <c r="IY2608" i="9"/>
  <c r="IY2612" i="9"/>
  <c r="IX2612" i="9"/>
  <c r="IU2616" i="9"/>
  <c r="IY2616" i="9"/>
  <c r="IY2620" i="9"/>
  <c r="IX2620" i="9"/>
  <c r="IU2624" i="9"/>
  <c r="IY2624" i="9"/>
  <c r="IY2628" i="9"/>
  <c r="IX2628" i="9"/>
  <c r="IU2632" i="9"/>
  <c r="IY2632" i="9"/>
  <c r="IY2636" i="9"/>
  <c r="IX2636" i="9"/>
  <c r="IU2640" i="9"/>
  <c r="IY2640" i="9"/>
  <c r="IY2644" i="9"/>
  <c r="IX2644" i="9"/>
  <c r="IU2648" i="9"/>
  <c r="IY2648" i="9"/>
  <c r="IY2652" i="9"/>
  <c r="IX2652" i="9"/>
  <c r="IU2656" i="9"/>
  <c r="IY2656" i="9"/>
  <c r="IY2660" i="9"/>
  <c r="IX2660" i="9"/>
  <c r="IU2664" i="9"/>
  <c r="IY2664" i="9"/>
  <c r="IY2668" i="9"/>
  <c r="IX2668" i="9"/>
  <c r="IU2672" i="9"/>
  <c r="IY2672" i="9"/>
  <c r="IY2676" i="9"/>
  <c r="IX2676" i="9"/>
  <c r="IU2680" i="9"/>
  <c r="IY2680" i="9"/>
  <c r="IY2684" i="9"/>
  <c r="IX2684" i="9"/>
  <c r="IU2688" i="9"/>
  <c r="IY2688" i="9"/>
  <c r="IY2692" i="9"/>
  <c r="IX2692" i="9"/>
  <c r="IU2696" i="9"/>
  <c r="IY2696" i="9"/>
  <c r="IY2700" i="9"/>
  <c r="IX2700" i="9"/>
  <c r="IU2704" i="9"/>
  <c r="IY2704" i="9"/>
  <c r="IY2708" i="9"/>
  <c r="IX2708" i="9"/>
  <c r="IU2712" i="9"/>
  <c r="IY2712" i="9"/>
  <c r="IY2716" i="9"/>
  <c r="IX2716" i="9"/>
  <c r="IU2720" i="9"/>
  <c r="IY2720" i="9"/>
  <c r="IY2724" i="9"/>
  <c r="IX2724" i="9"/>
  <c r="IU2728" i="9"/>
  <c r="IY2728" i="9"/>
  <c r="IY2732" i="9"/>
  <c r="IX2732" i="9"/>
  <c r="IU2736" i="9"/>
  <c r="IY2736" i="9"/>
  <c r="IY2740" i="9"/>
  <c r="IX2740" i="9"/>
  <c r="IU2744" i="9"/>
  <c r="IY2744" i="9"/>
  <c r="IY2748" i="9"/>
  <c r="IX2748" i="9"/>
  <c r="IU2752" i="9"/>
  <c r="IY2752" i="9"/>
  <c r="IY2756" i="9"/>
  <c r="IX2756" i="9"/>
  <c r="IU2760" i="9"/>
  <c r="IY2760" i="9"/>
  <c r="IY2764" i="9"/>
  <c r="IX2764" i="9"/>
  <c r="IU2768" i="9"/>
  <c r="IY2768" i="9"/>
  <c r="IY2772" i="9"/>
  <c r="IX2772" i="9"/>
  <c r="IU2776" i="9"/>
  <c r="IY2776" i="9"/>
  <c r="IY2780" i="9"/>
  <c r="IX2780" i="9"/>
  <c r="IU2784" i="9"/>
  <c r="IY2784" i="9"/>
  <c r="IY2788" i="9"/>
  <c r="IX2788" i="9"/>
  <c r="IU2792" i="9"/>
  <c r="IY2792" i="9"/>
  <c r="IY2796" i="9"/>
  <c r="IX2796" i="9"/>
  <c r="IU2800" i="9"/>
  <c r="IY2800" i="9"/>
  <c r="IY2804" i="9"/>
  <c r="IX2804" i="9"/>
  <c r="IU2808" i="9"/>
  <c r="IY2808" i="9"/>
  <c r="IY2812" i="9"/>
  <c r="IX2812" i="9"/>
  <c r="IU2816" i="9"/>
  <c r="IY2816" i="9"/>
  <c r="IY2820" i="9"/>
  <c r="IX2820" i="9"/>
  <c r="IU2824" i="9"/>
  <c r="IY2824" i="9"/>
  <c r="IY2828" i="9"/>
  <c r="IX2828" i="9"/>
  <c r="IU2832" i="9"/>
  <c r="IY2832" i="9"/>
  <c r="IY2836" i="9"/>
  <c r="IX2836" i="9"/>
  <c r="IU2840" i="9"/>
  <c r="IY2840" i="9"/>
  <c r="IY2844" i="9"/>
  <c r="IX2844" i="9"/>
  <c r="IU2848" i="9"/>
  <c r="IY2848" i="9"/>
  <c r="IY2852" i="9"/>
  <c r="IX2852" i="9"/>
  <c r="IU2856" i="9"/>
  <c r="IY2856" i="9"/>
  <c r="IY2860" i="9"/>
  <c r="IX2860" i="9"/>
  <c r="IU2864" i="9"/>
  <c r="IY2864" i="9"/>
  <c r="IY2868" i="9"/>
  <c r="IX2868" i="9"/>
  <c r="IU2872" i="9"/>
  <c r="IY2872" i="9"/>
  <c r="IY2876" i="9"/>
  <c r="IX2876" i="9"/>
  <c r="IU2880" i="9"/>
  <c r="IY2880" i="9"/>
  <c r="IY2884" i="9"/>
  <c r="IX2884" i="9"/>
  <c r="IU2888" i="9"/>
  <c r="IY2888" i="9"/>
  <c r="IY2892" i="9"/>
  <c r="IX2892" i="9"/>
  <c r="IU2896" i="9"/>
  <c r="IY2896" i="9"/>
  <c r="IY2900" i="9"/>
  <c r="IX2900" i="9"/>
  <c r="IU2904" i="9"/>
  <c r="IY2904" i="9"/>
  <c r="IY2908" i="9"/>
  <c r="IX2908" i="9"/>
  <c r="IU2912" i="9"/>
  <c r="IY2912" i="9"/>
  <c r="IY2916" i="9"/>
  <c r="IX2916" i="9"/>
  <c r="IU2920" i="9"/>
  <c r="IY2920" i="9"/>
  <c r="IY2924" i="9"/>
  <c r="IX2924" i="9"/>
  <c r="IU2928" i="9"/>
  <c r="IY2928" i="9"/>
  <c r="IY2932" i="9"/>
  <c r="IX2932" i="9"/>
  <c r="IU2936" i="9"/>
  <c r="IY2936" i="9"/>
  <c r="IY2940" i="9"/>
  <c r="IX2940" i="9"/>
  <c r="IU2944" i="9"/>
  <c r="IY2944" i="9"/>
  <c r="IY2948" i="9"/>
  <c r="IX2948" i="9"/>
  <c r="IU2952" i="9"/>
  <c r="IY2952" i="9"/>
  <c r="IY2956" i="9"/>
  <c r="IX2956" i="9"/>
  <c r="IU2960" i="9"/>
  <c r="IY2960" i="9"/>
  <c r="IY2964" i="9"/>
  <c r="IX2964" i="9"/>
  <c r="IU2968" i="9"/>
  <c r="IY2968" i="9"/>
  <c r="IY2972" i="9"/>
  <c r="IX2972" i="9"/>
  <c r="IU2976" i="9"/>
  <c r="IY2976" i="9"/>
  <c r="IY2980" i="9"/>
  <c r="IX2980" i="9"/>
  <c r="IU2984" i="9"/>
  <c r="IY2984" i="9"/>
  <c r="IY2988" i="9"/>
  <c r="IX2988" i="9"/>
  <c r="IU2992" i="9"/>
  <c r="IY2992" i="9"/>
  <c r="IY2996" i="9"/>
  <c r="IX2996" i="9"/>
  <c r="IU3000" i="9"/>
  <c r="IY3000" i="9"/>
  <c r="IY3004" i="9"/>
  <c r="IX3004" i="9"/>
  <c r="IU3008" i="9"/>
  <c r="IY3008" i="9"/>
  <c r="IY3012" i="9"/>
  <c r="IX3012" i="9"/>
  <c r="IU3016" i="9"/>
  <c r="IY3016" i="9"/>
  <c r="IY3020" i="9"/>
  <c r="IX3020" i="9"/>
  <c r="IU3024" i="9"/>
  <c r="IY3024" i="9"/>
  <c r="IY3028" i="9"/>
  <c r="IX3028" i="9"/>
  <c r="IU3032" i="9"/>
  <c r="IY3032" i="9"/>
  <c r="IY3036" i="9"/>
  <c r="IX3036" i="9"/>
  <c r="IU3040" i="9"/>
  <c r="IY3040" i="9"/>
  <c r="IY3044" i="9"/>
  <c r="IX3044" i="9"/>
  <c r="IU3048" i="9"/>
  <c r="IY3048" i="9"/>
  <c r="IY3052" i="9"/>
  <c r="IX3052" i="9"/>
  <c r="IU3056" i="9"/>
  <c r="IY3056" i="9"/>
  <c r="IY3060" i="9"/>
  <c r="IX3060" i="9"/>
  <c r="IU3064" i="9"/>
  <c r="IY3064" i="9"/>
  <c r="IY3068" i="9"/>
  <c r="IX3068" i="9"/>
  <c r="IU3072" i="9"/>
  <c r="IY3072" i="9"/>
  <c r="IY3076" i="9"/>
  <c r="IX3076" i="9"/>
  <c r="IU3080" i="9"/>
  <c r="IY3080" i="9"/>
  <c r="IY3084" i="9"/>
  <c r="IX3084" i="9"/>
  <c r="IU3088" i="9"/>
  <c r="IY3088" i="9"/>
  <c r="IY3092" i="9"/>
  <c r="IX3092" i="9"/>
  <c r="IU3096" i="9"/>
  <c r="IY3096" i="9"/>
  <c r="IY3100" i="9"/>
  <c r="IX3100" i="9"/>
  <c r="IU3104" i="9"/>
  <c r="IY3104" i="9"/>
  <c r="IY3108" i="9"/>
  <c r="IX3108" i="9"/>
  <c r="IU3112" i="9"/>
  <c r="IY3112" i="9"/>
  <c r="IY3116" i="9"/>
  <c r="IX3116" i="9"/>
  <c r="IU3120" i="9"/>
  <c r="IY3120" i="9"/>
  <c r="IY3124" i="9"/>
  <c r="IX3124" i="9"/>
  <c r="IU3128" i="9"/>
  <c r="IY3128" i="9"/>
  <c r="IY3132" i="9"/>
  <c r="IX3132" i="9"/>
  <c r="IU3136" i="9"/>
  <c r="IY3136" i="9"/>
  <c r="IY3140" i="9"/>
  <c r="IX3140" i="9"/>
  <c r="IU3144" i="9"/>
  <c r="IY3144" i="9"/>
  <c r="IY3148" i="9"/>
  <c r="IX3148" i="9"/>
  <c r="IU3152" i="9"/>
  <c r="IY3152" i="9"/>
  <c r="IY3156" i="9"/>
  <c r="IX3156" i="9"/>
  <c r="IU3160" i="9"/>
  <c r="IY3160" i="9"/>
  <c r="IY3164" i="9"/>
  <c r="IX3164" i="9"/>
  <c r="IU3168" i="9"/>
  <c r="IY3168" i="9"/>
  <c r="IY3172" i="9"/>
  <c r="IX3172" i="9"/>
  <c r="IU3176" i="9"/>
  <c r="IY3176" i="9"/>
  <c r="IY3180" i="9"/>
  <c r="IX3180" i="9"/>
  <c r="IU3184" i="9"/>
  <c r="IY3184" i="9"/>
  <c r="IY3188" i="9"/>
  <c r="IX3188" i="9"/>
  <c r="IU3192" i="9"/>
  <c r="IY3192" i="9"/>
  <c r="IY3196" i="9"/>
  <c r="IX3196" i="9"/>
  <c r="IU3200" i="9"/>
  <c r="IY3200" i="9"/>
  <c r="IY3204" i="9"/>
  <c r="IX3204" i="9"/>
  <c r="IU3208" i="9"/>
  <c r="IY3208" i="9"/>
  <c r="IY3212" i="9"/>
  <c r="IX3212" i="9"/>
  <c r="IU3216" i="9"/>
  <c r="IY3216" i="9"/>
  <c r="IY3220" i="9"/>
  <c r="IX3220" i="9"/>
  <c r="IU3224" i="9"/>
  <c r="IY3224" i="9"/>
  <c r="IY3228" i="9"/>
  <c r="IX3228" i="9"/>
  <c r="IU3232" i="9"/>
  <c r="IY3232" i="9"/>
  <c r="IY3236" i="9"/>
  <c r="IX3236" i="9"/>
  <c r="IU3240" i="9"/>
  <c r="IY3240" i="9"/>
  <c r="IY3244" i="9"/>
  <c r="IX3244" i="9"/>
  <c r="IU3248" i="9"/>
  <c r="IY3248" i="9"/>
  <c r="IY3252" i="9"/>
  <c r="IX3252" i="9"/>
  <c r="IU3256" i="9"/>
  <c r="IY3256" i="9"/>
  <c r="IY3260" i="9"/>
  <c r="IX3260" i="9"/>
  <c r="IU3264" i="9"/>
  <c r="IY3264" i="9"/>
  <c r="IY3268" i="9"/>
  <c r="IX3268" i="9"/>
  <c r="IX3272" i="9"/>
  <c r="IY3272" i="9"/>
  <c r="IY3276" i="9"/>
  <c r="IX3276" i="9"/>
  <c r="IX3280" i="9"/>
  <c r="IY3280" i="9"/>
  <c r="IY3284" i="9"/>
  <c r="IX3284" i="9"/>
  <c r="IU3288" i="9"/>
  <c r="IY3288" i="9"/>
  <c r="IY3292" i="9"/>
  <c r="IX3292" i="9"/>
  <c r="IX3296" i="9"/>
  <c r="IY3296" i="9"/>
  <c r="IY3300" i="9"/>
  <c r="IX3300" i="9"/>
  <c r="IX3304" i="9"/>
  <c r="IY3304" i="9"/>
  <c r="IY3308" i="9"/>
  <c r="IX3308" i="9"/>
  <c r="IX3312" i="9"/>
  <c r="IY3312" i="9"/>
  <c r="IY3316" i="9"/>
  <c r="IX3316" i="9"/>
  <c r="IX3320" i="9"/>
  <c r="IY3320" i="9"/>
  <c r="IY3324" i="9"/>
  <c r="IX3324" i="9"/>
  <c r="IX3328" i="9"/>
  <c r="IY3328" i="9"/>
  <c r="IY3332" i="9"/>
  <c r="IX3332" i="9"/>
  <c r="IX3336" i="9"/>
  <c r="IY3336" i="9"/>
  <c r="IY3340" i="9"/>
  <c r="IX3340" i="9"/>
  <c r="IX3344" i="9"/>
  <c r="IY3344" i="9"/>
  <c r="IY3348" i="9"/>
  <c r="IX3348" i="9"/>
  <c r="IX3352" i="9"/>
  <c r="IY3352" i="9"/>
  <c r="IY3356" i="9"/>
  <c r="IX3356" i="9"/>
  <c r="IU3360" i="9"/>
  <c r="IY3360" i="9"/>
  <c r="IY3364" i="9"/>
  <c r="IX3364" i="9"/>
  <c r="IU3368" i="9"/>
  <c r="IY3368" i="9"/>
  <c r="IY3372" i="9"/>
  <c r="IX3372" i="9"/>
  <c r="IU3376" i="9"/>
  <c r="IY3376" i="9"/>
  <c r="IY3380" i="9"/>
  <c r="IX3380" i="9"/>
  <c r="IU3384" i="9"/>
  <c r="IY3384" i="9"/>
  <c r="IY3388" i="9"/>
  <c r="IX3388" i="9"/>
  <c r="IU3392" i="9"/>
  <c r="IY3392" i="9"/>
  <c r="IY3396" i="9"/>
  <c r="IX3396" i="9"/>
  <c r="IU3400" i="9"/>
  <c r="IY3400" i="9"/>
  <c r="IY3404" i="9"/>
  <c r="IX3404" i="9"/>
  <c r="IX3408" i="9"/>
  <c r="IY3408" i="9"/>
  <c r="IY3412" i="9"/>
  <c r="IX3412" i="9"/>
  <c r="IX3416" i="9"/>
  <c r="IY3416" i="9"/>
  <c r="IY3420" i="9"/>
  <c r="IX3420" i="9"/>
  <c r="IX3424" i="9"/>
  <c r="IY3424" i="9"/>
  <c r="IY3428" i="9"/>
  <c r="IX3428" i="9"/>
  <c r="IX3432" i="9"/>
  <c r="IY3432" i="9"/>
  <c r="IY3436" i="9"/>
  <c r="IX3436" i="9"/>
  <c r="IX3440" i="9"/>
  <c r="IY3440" i="9"/>
  <c r="IY3444" i="9"/>
  <c r="IX3444" i="9"/>
  <c r="IU3448" i="9"/>
  <c r="IY3448" i="9"/>
  <c r="IY3452" i="9"/>
  <c r="IX3452" i="9"/>
  <c r="IU3456" i="9"/>
  <c r="IY3456" i="9"/>
  <c r="IY3460" i="9"/>
  <c r="IX3460" i="9"/>
  <c r="IU3464" i="9"/>
  <c r="IY3464" i="9"/>
  <c r="IY3468" i="9"/>
  <c r="IX3468" i="9"/>
  <c r="IU3472" i="9"/>
  <c r="IY3472" i="9"/>
  <c r="IY3476" i="9"/>
  <c r="IX3476" i="9"/>
  <c r="IU3480" i="9"/>
  <c r="IY3480" i="9"/>
  <c r="IY3484" i="9"/>
  <c r="IX3484" i="9"/>
  <c r="IU3488" i="9"/>
  <c r="IY3488" i="9"/>
  <c r="IY3492" i="9"/>
  <c r="IX3492" i="9"/>
  <c r="IU3496" i="9"/>
  <c r="IY3496" i="9"/>
  <c r="IY3500" i="9"/>
  <c r="IX3500" i="9"/>
  <c r="IU3504" i="9"/>
  <c r="IY3504" i="9"/>
  <c r="IY3508" i="9"/>
  <c r="IX3508" i="9"/>
  <c r="IU3512" i="9"/>
  <c r="IY3512" i="9"/>
  <c r="IY3516" i="9"/>
  <c r="IX3516" i="9"/>
  <c r="IX3520" i="9"/>
  <c r="IY3520" i="9"/>
  <c r="IY3524" i="9"/>
  <c r="IX3524" i="9"/>
  <c r="IU3528" i="9"/>
  <c r="IY3528" i="9"/>
  <c r="IY3532" i="9"/>
  <c r="IX3532" i="9"/>
  <c r="IU3536" i="9"/>
  <c r="IY3536" i="9"/>
  <c r="IY3540" i="9"/>
  <c r="IX3540" i="9"/>
  <c r="IU3544" i="9"/>
  <c r="IY3544" i="9"/>
  <c r="IY3548" i="9"/>
  <c r="IX3548" i="9"/>
  <c r="IU3552" i="9"/>
  <c r="IY3552" i="9"/>
  <c r="IY3556" i="9"/>
  <c r="IX3556" i="9"/>
  <c r="IU3560" i="9"/>
  <c r="IY3560" i="9"/>
  <c r="IY3564" i="9"/>
  <c r="IX3564" i="9"/>
  <c r="IU3568" i="9"/>
  <c r="IY3568" i="9"/>
  <c r="IY3572" i="9"/>
  <c r="IX3572" i="9"/>
  <c r="IU3576" i="9"/>
  <c r="IY3576" i="9"/>
  <c r="IY3580" i="9"/>
  <c r="IX3580" i="9"/>
  <c r="IU3584" i="9"/>
  <c r="IY3584" i="9"/>
  <c r="IY3588" i="9"/>
  <c r="IX3588" i="9"/>
  <c r="IU3592" i="9"/>
  <c r="IY3592" i="9"/>
  <c r="IY3596" i="9"/>
  <c r="IX3596" i="9"/>
  <c r="IU3600" i="9"/>
  <c r="IY3600" i="9"/>
  <c r="IY3604" i="9"/>
  <c r="IX3604" i="9"/>
  <c r="IU3608" i="9"/>
  <c r="IY3608" i="9"/>
  <c r="IY3612" i="9"/>
  <c r="IX3612" i="9"/>
  <c r="IU3616" i="9"/>
  <c r="IY3616" i="9"/>
  <c r="IY3620" i="9"/>
  <c r="IX3620" i="9"/>
  <c r="IU3624" i="9"/>
  <c r="IY3624" i="9"/>
  <c r="IY3628" i="9"/>
  <c r="IX3628" i="9"/>
  <c r="IU3632" i="9"/>
  <c r="IY3632" i="9"/>
  <c r="IY3636" i="9"/>
  <c r="IX3636" i="9"/>
  <c r="IU3640" i="9"/>
  <c r="IY3640" i="9"/>
  <c r="IY3644" i="9"/>
  <c r="IX3644" i="9"/>
  <c r="IU3648" i="9"/>
  <c r="IY3648" i="9"/>
  <c r="IY3652" i="9"/>
  <c r="IX3652" i="9"/>
  <c r="IU3656" i="9"/>
  <c r="IY3656" i="9"/>
  <c r="IY3660" i="9"/>
  <c r="IX3660" i="9"/>
  <c r="IU3664" i="9"/>
  <c r="IY3664" i="9"/>
  <c r="IY3668" i="9"/>
  <c r="IX3668" i="9"/>
  <c r="IU3672" i="9"/>
  <c r="IY3672" i="9"/>
  <c r="IY3676" i="9"/>
  <c r="IX3676" i="9"/>
  <c r="IU3680" i="9"/>
  <c r="IY3680" i="9"/>
  <c r="IY3684" i="9"/>
  <c r="IX3684" i="9"/>
  <c r="IU3688" i="9"/>
  <c r="IY3688" i="9"/>
  <c r="IY3692" i="9"/>
  <c r="IX3692" i="9"/>
  <c r="IU3696" i="9"/>
  <c r="IY3696" i="9"/>
  <c r="IY3700" i="9"/>
  <c r="IX3700" i="9"/>
  <c r="IU3704" i="9"/>
  <c r="IY3704" i="9"/>
  <c r="IY3708" i="9"/>
  <c r="IX3708" i="9"/>
  <c r="IU3712" i="9"/>
  <c r="IY3712" i="9"/>
  <c r="IY3716" i="9"/>
  <c r="IX3716" i="9"/>
  <c r="IU3720" i="9"/>
  <c r="IY3720" i="9"/>
  <c r="IY3724" i="9"/>
  <c r="IX3724" i="9"/>
  <c r="IU3728" i="9"/>
  <c r="IY3728" i="9"/>
  <c r="IY3732" i="9"/>
  <c r="IX3732" i="9"/>
  <c r="IU3736" i="9"/>
  <c r="IY3736" i="9"/>
  <c r="IY3740" i="9"/>
  <c r="IX3740" i="9"/>
  <c r="IU3744" i="9"/>
  <c r="IY3744" i="9"/>
  <c r="IY3748" i="9"/>
  <c r="IX3748" i="9"/>
  <c r="IU3752" i="9"/>
  <c r="IY3752" i="9"/>
  <c r="IY3756" i="9"/>
  <c r="IX3756" i="9"/>
  <c r="IU3760" i="9"/>
  <c r="IY3760" i="9"/>
  <c r="IY3764" i="9"/>
  <c r="IX3764" i="9"/>
  <c r="IU3768" i="9"/>
  <c r="IY3768" i="9"/>
  <c r="IY3772" i="9"/>
  <c r="IX3772" i="9"/>
  <c r="IU3776" i="9"/>
  <c r="IY3776" i="9"/>
  <c r="IY3780" i="9"/>
  <c r="IX3780" i="9"/>
  <c r="IU3784" i="9"/>
  <c r="IY3784" i="9"/>
  <c r="IY3788" i="9"/>
  <c r="IX3788" i="9"/>
  <c r="IU3792" i="9"/>
  <c r="IY3792" i="9"/>
  <c r="IY3796" i="9"/>
  <c r="IX3796" i="9"/>
  <c r="IU3800" i="9"/>
  <c r="IY3800" i="9"/>
  <c r="IY3804" i="9"/>
  <c r="IX3804" i="9"/>
  <c r="IU3808" i="9"/>
  <c r="IY3808" i="9"/>
  <c r="IY3812" i="9"/>
  <c r="IX3812" i="9"/>
  <c r="IU3816" i="9"/>
  <c r="IY3816" i="9"/>
  <c r="IY3820" i="9"/>
  <c r="IX3820" i="9"/>
  <c r="IU3824" i="9"/>
  <c r="IY3824" i="9"/>
  <c r="IY3828" i="9"/>
  <c r="IX3828" i="9"/>
  <c r="IU3832" i="9"/>
  <c r="IY3832" i="9"/>
  <c r="IY3836" i="9"/>
  <c r="IX3836" i="9"/>
  <c r="IU3840" i="9"/>
  <c r="IY3840" i="9"/>
  <c r="IY3844" i="9"/>
  <c r="IX3844" i="9"/>
  <c r="IU3848" i="9"/>
  <c r="IY3848" i="9"/>
  <c r="IY3852" i="9"/>
  <c r="IX3852" i="9"/>
  <c r="IU3856" i="9"/>
  <c r="IY3856" i="9"/>
  <c r="IY3860" i="9"/>
  <c r="IX3860" i="9"/>
  <c r="IU3864" i="9"/>
  <c r="IY3864" i="9"/>
  <c r="IY3868" i="9"/>
  <c r="IX3868" i="9"/>
  <c r="IU3872" i="9"/>
  <c r="IY3872" i="9"/>
  <c r="IY3876" i="9"/>
  <c r="IX3876" i="9"/>
  <c r="IU3880" i="9"/>
  <c r="IY3880" i="9"/>
  <c r="IY3884" i="9"/>
  <c r="IX3884" i="9"/>
  <c r="IU3888" i="9"/>
  <c r="IY3888" i="9"/>
  <c r="IY3892" i="9"/>
  <c r="IX3892" i="9"/>
  <c r="IU3896" i="9"/>
  <c r="IY3896" i="9"/>
  <c r="IY3900" i="9"/>
  <c r="IX3900" i="9"/>
  <c r="IU3904" i="9"/>
  <c r="IY3904" i="9"/>
  <c r="IY3908" i="9"/>
  <c r="IX3908" i="9"/>
  <c r="IU3912" i="9"/>
  <c r="IY3912" i="9"/>
  <c r="IY3916" i="9"/>
  <c r="IX3916" i="9"/>
  <c r="IU3920" i="9"/>
  <c r="IY3920" i="9"/>
  <c r="IY3924" i="9"/>
  <c r="IX3924" i="9"/>
  <c r="IU3928" i="9"/>
  <c r="IY3928" i="9"/>
  <c r="IY3932" i="9"/>
  <c r="IX3932" i="9"/>
  <c r="IU3936" i="9"/>
  <c r="IY3936" i="9"/>
  <c r="IY3940" i="9"/>
  <c r="IX3940" i="9"/>
  <c r="IU3944" i="9"/>
  <c r="IY3944" i="9"/>
  <c r="IY3948" i="9"/>
  <c r="IX3948" i="9"/>
  <c r="IU3952" i="9"/>
  <c r="IY3952" i="9"/>
  <c r="IY3956" i="9"/>
  <c r="IX3956" i="9"/>
  <c r="IU3960" i="9"/>
  <c r="IY3960" i="9"/>
  <c r="IY3964" i="9"/>
  <c r="IX3964" i="9"/>
  <c r="IU3968" i="9"/>
  <c r="IY3968" i="9"/>
  <c r="IY3972" i="9"/>
  <c r="IX3972" i="9"/>
  <c r="IU3976" i="9"/>
  <c r="IY3976" i="9"/>
  <c r="IY3980" i="9"/>
  <c r="IX3980" i="9"/>
  <c r="IU3984" i="9"/>
  <c r="IY3984" i="9"/>
  <c r="IY3988" i="9"/>
  <c r="IX3988" i="9"/>
  <c r="IU3992" i="9"/>
  <c r="IY3992" i="9"/>
  <c r="IY3996" i="9"/>
  <c r="IX3996" i="9"/>
  <c r="IU4000" i="9"/>
  <c r="IY4000" i="9"/>
  <c r="IY4004" i="9"/>
  <c r="IX4004" i="9"/>
  <c r="IU4008" i="9"/>
  <c r="IY4008" i="9"/>
  <c r="IY4012" i="9"/>
  <c r="IX4012" i="9"/>
  <c r="IU4016" i="9"/>
  <c r="IY4016" i="9"/>
  <c r="IY4020" i="9"/>
  <c r="IX4020" i="9"/>
  <c r="IU4024" i="9"/>
  <c r="IY4024" i="9"/>
  <c r="IY4028" i="9"/>
  <c r="IX4028" i="9"/>
  <c r="IU4032" i="9"/>
  <c r="IY4032" i="9"/>
  <c r="IY4036" i="9"/>
  <c r="IX4036" i="9"/>
  <c r="IU4040" i="9"/>
  <c r="IY4040" i="9"/>
  <c r="IY4044" i="9"/>
  <c r="IX4044" i="9"/>
  <c r="IU4048" i="9"/>
  <c r="IY4048" i="9"/>
  <c r="IY4052" i="9"/>
  <c r="IX4052" i="9"/>
  <c r="IU4056" i="9"/>
  <c r="IY4056" i="9"/>
  <c r="IY4060" i="9"/>
  <c r="IX4060" i="9"/>
  <c r="IU4064" i="9"/>
  <c r="IY4064" i="9"/>
  <c r="IY4068" i="9"/>
  <c r="IX4068" i="9"/>
  <c r="IU4072" i="9"/>
  <c r="IY4072" i="9"/>
  <c r="IY4076" i="9"/>
  <c r="IX4076" i="9"/>
  <c r="IU4080" i="9"/>
  <c r="IY4080" i="9"/>
  <c r="IY4084" i="9"/>
  <c r="IX4084" i="9"/>
  <c r="IU4088" i="9"/>
  <c r="IY4088" i="9"/>
  <c r="IY4092" i="9"/>
  <c r="IX4092" i="9"/>
  <c r="IU4096" i="9"/>
  <c r="IY4096" i="9"/>
  <c r="IY4100" i="9"/>
  <c r="IX4100" i="9"/>
  <c r="IU4104" i="9"/>
  <c r="IY4104" i="9"/>
  <c r="IY4108" i="9"/>
  <c r="IX4108" i="9"/>
  <c r="IU4112" i="9"/>
  <c r="IY4112" i="9"/>
  <c r="IY4116" i="9"/>
  <c r="IX4116" i="9"/>
  <c r="IU4120" i="9"/>
  <c r="IY4120" i="9"/>
  <c r="IY4124" i="9"/>
  <c r="IX4124" i="9"/>
  <c r="IU4128" i="9"/>
  <c r="IY4128" i="9"/>
  <c r="IY4132" i="9"/>
  <c r="IX4132" i="9"/>
  <c r="IU4136" i="9"/>
  <c r="IY4136" i="9"/>
  <c r="IY4140" i="9"/>
  <c r="IX4140" i="9"/>
  <c r="IU4144" i="9"/>
  <c r="IY4144" i="9"/>
  <c r="IY4148" i="9"/>
  <c r="IX4148" i="9"/>
  <c r="IU4152" i="9"/>
  <c r="IY4152" i="9"/>
  <c r="IY4156" i="9"/>
  <c r="IX4156" i="9"/>
  <c r="IU4160" i="9"/>
  <c r="IY4160" i="9"/>
  <c r="IY4164" i="9"/>
  <c r="IX4164" i="9"/>
  <c r="IU4168" i="9"/>
  <c r="IY4168" i="9"/>
  <c r="IY4172" i="9"/>
  <c r="IX4172" i="9"/>
  <c r="IU4176" i="9"/>
  <c r="IY4176" i="9"/>
  <c r="IY4180" i="9"/>
  <c r="IX4180" i="9"/>
  <c r="IU4184" i="9"/>
  <c r="IY4184" i="9"/>
  <c r="IY4188" i="9"/>
  <c r="IX4188" i="9"/>
  <c r="IU4192" i="9"/>
  <c r="IY4192" i="9"/>
  <c r="IY5408" i="9"/>
  <c r="IV5408" i="9"/>
  <c r="IY5512" i="9"/>
  <c r="IV5512" i="9"/>
  <c r="IY5640" i="9"/>
  <c r="IV5640" i="9"/>
  <c r="IY5768" i="9"/>
  <c r="IV5768" i="9"/>
  <c r="IY5896" i="9"/>
  <c r="IV5896" i="9"/>
  <c r="IY6024" i="9"/>
  <c r="IV6024" i="9"/>
  <c r="IY6152" i="9"/>
  <c r="IV6152" i="9"/>
  <c r="IY6280" i="9"/>
  <c r="IV6280" i="9"/>
  <c r="IY6408" i="9"/>
  <c r="IV6408" i="9"/>
  <c r="IY6536" i="9"/>
  <c r="IV6536" i="9"/>
  <c r="IY6664" i="9"/>
  <c r="IV6664" i="9"/>
  <c r="IY6792" i="9"/>
  <c r="IV6792" i="9"/>
  <c r="IY6920" i="9"/>
  <c r="IV6920" i="9"/>
  <c r="IY7048" i="9"/>
  <c r="IV7048" i="9"/>
  <c r="IY7176" i="9"/>
  <c r="IV7176" i="9"/>
  <c r="IY7260" i="9"/>
  <c r="IW7260" i="9"/>
  <c r="JC7260" i="9" s="1"/>
  <c r="IY7292" i="9"/>
  <c r="IW7292" i="9"/>
  <c r="JC7292" i="9" s="1"/>
  <c r="IY7324" i="9"/>
  <c r="IW7324" i="9"/>
  <c r="JC7324" i="9" s="1"/>
  <c r="IX6" i="9"/>
  <c r="IX17" i="9"/>
  <c r="IX28" i="9"/>
  <c r="IX38" i="9"/>
  <c r="IX49" i="9"/>
  <c r="IX60" i="9"/>
  <c r="IX70" i="9"/>
  <c r="IX81" i="9"/>
  <c r="IX92" i="9"/>
  <c r="IX102" i="9"/>
  <c r="IX113" i="9"/>
  <c r="IX124" i="9"/>
  <c r="IX134" i="9"/>
  <c r="IX145" i="9"/>
  <c r="IX156" i="9"/>
  <c r="IX166" i="9"/>
  <c r="IX177" i="9"/>
  <c r="IX188" i="9"/>
  <c r="IX198" i="9"/>
  <c r="IX209" i="9"/>
  <c r="IX220" i="9"/>
  <c r="IX230" i="9"/>
  <c r="IX241" i="9"/>
  <c r="IX252" i="9"/>
  <c r="IX262" i="9"/>
  <c r="IX273" i="9"/>
  <c r="IX284" i="9"/>
  <c r="IX294" i="9"/>
  <c r="IX305" i="9"/>
  <c r="IX316" i="9"/>
  <c r="IX326" i="9"/>
  <c r="IX337" i="9"/>
  <c r="IX348" i="9"/>
  <c r="IX358" i="9"/>
  <c r="IX369" i="9"/>
  <c r="IX380" i="9"/>
  <c r="IX390" i="9"/>
  <c r="IX401" i="9"/>
  <c r="IX412" i="9"/>
  <c r="IX422" i="9"/>
  <c r="IX433" i="9"/>
  <c r="IX444" i="9"/>
  <c r="IX454" i="9"/>
  <c r="IX465" i="9"/>
  <c r="IX476" i="9"/>
  <c r="IX486" i="9"/>
  <c r="IX497" i="9"/>
  <c r="IX508" i="9"/>
  <c r="IX518" i="9"/>
  <c r="IX529" i="9"/>
  <c r="IX540" i="9"/>
  <c r="IX550" i="9"/>
  <c r="IX561" i="9"/>
  <c r="IX572" i="9"/>
  <c r="IX582" i="9"/>
  <c r="IX593" i="9"/>
  <c r="IX604" i="9"/>
  <c r="IX614" i="9"/>
  <c r="IX625" i="9"/>
  <c r="IX636" i="9"/>
  <c r="IX646" i="9"/>
  <c r="IX657" i="9"/>
  <c r="IX668" i="9"/>
  <c r="IX678" i="9"/>
  <c r="IX689" i="9"/>
  <c r="IX700" i="9"/>
  <c r="IX710" i="9"/>
  <c r="IX721" i="9"/>
  <c r="IX732" i="9"/>
  <c r="IX742" i="9"/>
  <c r="IX753" i="9"/>
  <c r="IX764" i="9"/>
  <c r="IX774" i="9"/>
  <c r="IX785" i="9"/>
  <c r="IX796" i="9"/>
  <c r="IX806" i="9"/>
  <c r="IX817" i="9"/>
  <c r="IX828" i="9"/>
  <c r="IX838" i="9"/>
  <c r="IX849" i="9"/>
  <c r="IX860" i="9"/>
  <c r="IX870" i="9"/>
  <c r="IX881" i="9"/>
  <c r="IX892" i="9"/>
  <c r="IX902" i="9"/>
  <c r="IX913" i="9"/>
  <c r="IX924" i="9"/>
  <c r="IX934" i="9"/>
  <c r="IX945" i="9"/>
  <c r="IX956" i="9"/>
  <c r="IX966" i="9"/>
  <c r="IX977" i="9"/>
  <c r="IX988" i="9"/>
  <c r="IX998" i="9"/>
  <c r="IX1009" i="9"/>
  <c r="IX1020" i="9"/>
  <c r="IX1030" i="9"/>
  <c r="IX1041" i="9"/>
  <c r="IX1052" i="9"/>
  <c r="IX1062" i="9"/>
  <c r="IX1073" i="9"/>
  <c r="IX1084" i="9"/>
  <c r="IX1094" i="9"/>
  <c r="IX1105" i="9"/>
  <c r="IX1116" i="9"/>
  <c r="IX1126" i="9"/>
  <c r="IX1137" i="9"/>
  <c r="IX1148" i="9"/>
  <c r="IX1158" i="9"/>
  <c r="IX1169" i="9"/>
  <c r="IX1180" i="9"/>
  <c r="IX1190" i="9"/>
  <c r="IX1201" i="9"/>
  <c r="IX1212" i="9"/>
  <c r="IX1222" i="9"/>
  <c r="IX1233" i="9"/>
  <c r="IX1244" i="9"/>
  <c r="IX1254" i="9"/>
  <c r="IX1265" i="9"/>
  <c r="IX1276" i="9"/>
  <c r="IX1286" i="9"/>
  <c r="IX1297" i="9"/>
  <c r="IX1308" i="9"/>
  <c r="IX1318" i="9"/>
  <c r="IX1329" i="9"/>
  <c r="IX1340" i="9"/>
  <c r="IX1350" i="9"/>
  <c r="IX1361" i="9"/>
  <c r="IX1372" i="9"/>
  <c r="IX1382" i="9"/>
  <c r="IX1393" i="9"/>
  <c r="IX1404" i="9"/>
  <c r="IX1414" i="9"/>
  <c r="IX1425" i="9"/>
  <c r="IX1436" i="9"/>
  <c r="IX1446" i="9"/>
  <c r="IX1457" i="9"/>
  <c r="IX1468" i="9"/>
  <c r="IX1478" i="9"/>
  <c r="IX1489" i="9"/>
  <c r="IX1500" i="9"/>
  <c r="IX1510" i="9"/>
  <c r="IX1521" i="9"/>
  <c r="IX1532" i="9"/>
  <c r="IX1542" i="9"/>
  <c r="IX1553" i="9"/>
  <c r="IX1564" i="9"/>
  <c r="IX1574" i="9"/>
  <c r="IX1585" i="9"/>
  <c r="IX1596" i="9"/>
  <c r="IX1606" i="9"/>
  <c r="IX1617" i="9"/>
  <c r="IX1628" i="9"/>
  <c r="IX1638" i="9"/>
  <c r="IX1649" i="9"/>
  <c r="IX1660" i="9"/>
  <c r="IX1670" i="9"/>
  <c r="IX1681" i="9"/>
  <c r="IX1692" i="9"/>
  <c r="IX1702" i="9"/>
  <c r="IX1713" i="9"/>
  <c r="IX1724" i="9"/>
  <c r="IX1734" i="9"/>
  <c r="IX1745" i="9"/>
  <c r="IX1756" i="9"/>
  <c r="IX1766" i="9"/>
  <c r="IX1777" i="9"/>
  <c r="IX1788" i="9"/>
  <c r="IX1798" i="9"/>
  <c r="IX1809" i="9"/>
  <c r="IX1820" i="9"/>
  <c r="IX1830" i="9"/>
  <c r="IX1841" i="9"/>
  <c r="IX1852" i="9"/>
  <c r="IX1862" i="9"/>
  <c r="IX1873" i="9"/>
  <c r="IX1884" i="9"/>
  <c r="IX1894" i="9"/>
  <c r="IV1906" i="9"/>
  <c r="IV1922" i="9"/>
  <c r="IW1938" i="9"/>
  <c r="IW1954" i="9"/>
  <c r="IW1970" i="9"/>
  <c r="IW1986" i="9"/>
  <c r="IW2002" i="9"/>
  <c r="IU2034" i="9"/>
  <c r="IU2066" i="9"/>
  <c r="IU2098" i="9"/>
  <c r="IU2130" i="9"/>
  <c r="IU2162" i="9"/>
  <c r="IU2194" i="9"/>
  <c r="IU2226" i="9"/>
  <c r="IU2274" i="9"/>
  <c r="IU2338" i="9"/>
  <c r="IU2402" i="9"/>
  <c r="IU2466" i="9"/>
  <c r="IU2530" i="9"/>
  <c r="IU2594" i="9"/>
  <c r="IU2658" i="9"/>
  <c r="IU2722" i="9"/>
  <c r="IU2786" i="9"/>
  <c r="IU2850" i="9"/>
  <c r="IU2914" i="9"/>
  <c r="IU2978" i="9"/>
  <c r="IU3042" i="9"/>
  <c r="IU3106" i="9"/>
  <c r="IU3170" i="9"/>
  <c r="IU3234" i="9"/>
  <c r="IU3298" i="9"/>
  <c r="IU3362" i="9"/>
  <c r="IU3426" i="9"/>
  <c r="IU3490" i="9"/>
  <c r="IU3554" i="9"/>
  <c r="IU3618" i="9"/>
  <c r="IU3682" i="9"/>
  <c r="IU3746" i="9"/>
  <c r="IU3810" i="9"/>
  <c r="IU3874" i="9"/>
  <c r="IU3938" i="9"/>
  <c r="IU4002" i="9"/>
  <c r="IU4066" i="9"/>
  <c r="IU4130" i="9"/>
  <c r="IU4194" i="9"/>
  <c r="IU4257" i="9"/>
  <c r="IU4321" i="9"/>
  <c r="IU4385" i="9"/>
  <c r="IU4449" i="9"/>
  <c r="IU4513" i="9"/>
  <c r="IU4577" i="9"/>
  <c r="IU4641" i="9"/>
  <c r="IU4705" i="9"/>
  <c r="IU4769" i="9"/>
  <c r="IU4833" i="9"/>
  <c r="IU4897" i="9"/>
  <c r="IX4962" i="9"/>
  <c r="IX5090" i="9"/>
  <c r="IX5218" i="9"/>
  <c r="IX5346" i="9"/>
  <c r="IV5704" i="9"/>
  <c r="IV6216" i="9"/>
  <c r="IV6728" i="9"/>
  <c r="IW7228" i="9"/>
  <c r="JC7228" i="9" s="1"/>
  <c r="IV8137" i="9"/>
  <c r="IY5" i="9"/>
  <c r="IY21" i="9"/>
  <c r="IY37" i="9"/>
  <c r="IY53" i="9"/>
  <c r="IY69" i="9"/>
  <c r="IY85" i="9"/>
  <c r="IY101" i="9"/>
  <c r="IY117" i="9"/>
  <c r="IY133" i="9"/>
  <c r="IY149" i="9"/>
  <c r="IY165" i="9"/>
  <c r="IY181" i="9"/>
  <c r="IY197" i="9"/>
  <c r="IY213" i="9"/>
  <c r="IY229" i="9"/>
  <c r="IY245" i="9"/>
  <c r="IY261" i="9"/>
  <c r="IY277" i="9"/>
  <c r="IY293" i="9"/>
  <c r="IY309" i="9"/>
  <c r="IY325" i="9"/>
  <c r="IY341" i="9"/>
  <c r="IY357" i="9"/>
  <c r="IY373" i="9"/>
  <c r="IY389" i="9"/>
  <c r="IY405" i="9"/>
  <c r="IY421" i="9"/>
  <c r="IY437" i="9"/>
  <c r="IY453" i="9"/>
  <c r="IY469" i="9"/>
  <c r="IY485" i="9"/>
  <c r="IY501" i="9"/>
  <c r="IY517" i="9"/>
  <c r="IY533" i="9"/>
  <c r="IY549" i="9"/>
  <c r="IY565" i="9"/>
  <c r="IY581" i="9"/>
  <c r="IY597" i="9"/>
  <c r="IY613" i="9"/>
  <c r="IY629" i="9"/>
  <c r="IY645" i="9"/>
  <c r="IY661" i="9"/>
  <c r="IY677" i="9"/>
  <c r="IY693" i="9"/>
  <c r="IY709" i="9"/>
  <c r="IY725" i="9"/>
  <c r="IY741" i="9"/>
  <c r="IY757" i="9"/>
  <c r="IY773" i="9"/>
  <c r="IY789" i="9"/>
  <c r="IY805" i="9"/>
  <c r="IY821" i="9"/>
  <c r="IY849" i="9"/>
  <c r="IY881" i="9"/>
  <c r="IY913" i="9"/>
  <c r="IY945" i="9"/>
  <c r="IY977" i="9"/>
  <c r="IY1009" i="9"/>
  <c r="IY1041" i="9"/>
  <c r="IY1073" i="9"/>
  <c r="IY1105" i="9"/>
  <c r="IY1137" i="9"/>
  <c r="IY1169" i="9"/>
  <c r="IY1201" i="9"/>
  <c r="IY1233" i="9"/>
  <c r="IY1265" i="9"/>
  <c r="IY1297" i="9"/>
  <c r="IY1329" i="9"/>
  <c r="IY1361" i="9"/>
  <c r="IY1393" i="9"/>
  <c r="IY1425" i="9"/>
  <c r="IY1457" i="9"/>
  <c r="IY1489" i="9"/>
  <c r="IY1521" i="9"/>
  <c r="IY1553" i="9"/>
  <c r="IY1585" i="9"/>
  <c r="IY1617" i="9"/>
  <c r="IY1649" i="9"/>
  <c r="IY1681" i="9"/>
  <c r="IY1713" i="9"/>
  <c r="IY1745" i="9"/>
  <c r="IY1777" i="9"/>
  <c r="IY1809" i="9"/>
  <c r="IY1841" i="9"/>
  <c r="IY1873" i="9"/>
  <c r="IY1905" i="9"/>
  <c r="IY1937" i="9"/>
  <c r="IY1969" i="9"/>
  <c r="IY2001" i="9"/>
  <c r="IY2348" i="9"/>
  <c r="IY2412" i="9"/>
  <c r="IY4155" i="9"/>
  <c r="IY4411" i="9"/>
  <c r="IV8713" i="9"/>
  <c r="IV8969" i="9"/>
  <c r="IV8777" i="9"/>
  <c r="IV9033" i="9"/>
  <c r="IV9289" i="9"/>
  <c r="IV9705" i="9"/>
  <c r="IV8729" i="9"/>
  <c r="IY8729" i="9"/>
  <c r="IV8793" i="9"/>
  <c r="IY8793" i="9"/>
  <c r="IV8857" i="9"/>
  <c r="IY8857" i="9"/>
  <c r="IV8921" i="9"/>
  <c r="IY8921" i="9"/>
  <c r="IV8985" i="9"/>
  <c r="IY8985" i="9"/>
  <c r="IV9049" i="9"/>
  <c r="IY9049" i="9"/>
  <c r="IV9113" i="9"/>
  <c r="IY9113" i="9"/>
  <c r="IV9177" i="9"/>
  <c r="IY9177" i="9"/>
  <c r="IV9241" i="9"/>
  <c r="IY9241" i="9"/>
  <c r="IV9305" i="9"/>
  <c r="IY9305" i="9"/>
  <c r="IV9369" i="9"/>
  <c r="IY9369" i="9"/>
  <c r="IV8841" i="9"/>
  <c r="IV9097" i="9"/>
  <c r="IV9353" i="9"/>
  <c r="IU9876" i="9"/>
  <c r="IZ7547" i="9"/>
  <c r="IU7547" i="9"/>
  <c r="IX7547" i="9"/>
  <c r="IW7547" i="9"/>
  <c r="JC7547" i="9" s="1"/>
  <c r="IV7547" i="9"/>
  <c r="IX815" i="9"/>
  <c r="IX1935" i="9"/>
  <c r="IV1935" i="9"/>
  <c r="IX1951" i="9"/>
  <c r="IV1951" i="9"/>
  <c r="JD1951" i="9" s="1"/>
  <c r="IX1963" i="9"/>
  <c r="IV1963" i="9"/>
  <c r="IX1975" i="9"/>
  <c r="IV1975" i="9"/>
  <c r="JD1975" i="9" s="1"/>
  <c r="IX1987" i="9"/>
  <c r="IV1987" i="9"/>
  <c r="IX1999" i="9"/>
  <c r="IV1999" i="9"/>
  <c r="JD1999" i="9" s="1"/>
  <c r="IV2011" i="9"/>
  <c r="IX2011" i="9"/>
  <c r="IU2011" i="9"/>
  <c r="IV2023" i="9"/>
  <c r="JD2023" i="9" s="1"/>
  <c r="IX2023" i="9"/>
  <c r="IU2023" i="9"/>
  <c r="IV2035" i="9"/>
  <c r="IX2035" i="9"/>
  <c r="IU2035" i="9"/>
  <c r="IV2051" i="9"/>
  <c r="IX2051" i="9"/>
  <c r="IU2051" i="9"/>
  <c r="IV2063" i="9"/>
  <c r="IX2063" i="9"/>
  <c r="IU2063" i="9"/>
  <c r="IV2079" i="9"/>
  <c r="JD2079" i="9" s="1"/>
  <c r="IX2079" i="9"/>
  <c r="IU2079" i="9"/>
  <c r="IV2091" i="9"/>
  <c r="IX2091" i="9"/>
  <c r="IU2091" i="9"/>
  <c r="IV2103" i="9"/>
  <c r="IX2103" i="9"/>
  <c r="IU2103" i="9"/>
  <c r="IV2115" i="9"/>
  <c r="IX2115" i="9"/>
  <c r="IU2115" i="9"/>
  <c r="IV2127" i="9"/>
  <c r="IX2127" i="9"/>
  <c r="IU2127" i="9"/>
  <c r="IV2139" i="9"/>
  <c r="IX2139" i="9"/>
  <c r="IU2139" i="9"/>
  <c r="IV2159" i="9"/>
  <c r="IX2159" i="9"/>
  <c r="IU2159" i="9"/>
  <c r="IV2171" i="9"/>
  <c r="IX2171" i="9"/>
  <c r="IU2171" i="9"/>
  <c r="IV2183" i="9"/>
  <c r="JD2183" i="9" s="1"/>
  <c r="IX2183" i="9"/>
  <c r="IU2183" i="9"/>
  <c r="IV2195" i="9"/>
  <c r="IX2195" i="9"/>
  <c r="IU2195" i="9"/>
  <c r="IV2207" i="9"/>
  <c r="IX2207" i="9"/>
  <c r="IU2207" i="9"/>
  <c r="IV2219" i="9"/>
  <c r="IX2219" i="9"/>
  <c r="IU2219" i="9"/>
  <c r="IV2239" i="9"/>
  <c r="IX2239" i="9"/>
  <c r="IU2239" i="9"/>
  <c r="IV2251" i="9"/>
  <c r="IX2251" i="9"/>
  <c r="IU2251" i="9"/>
  <c r="IV2263" i="9"/>
  <c r="IX2263" i="9"/>
  <c r="IU2263" i="9"/>
  <c r="IV2275" i="9"/>
  <c r="IX2275" i="9"/>
  <c r="IU2275" i="9"/>
  <c r="IV2287" i="9"/>
  <c r="JD2287" i="9" s="1"/>
  <c r="IX2287" i="9"/>
  <c r="IU2287" i="9"/>
  <c r="IV2303" i="9"/>
  <c r="IX2303" i="9"/>
  <c r="IU2303" i="9"/>
  <c r="IV2315" i="9"/>
  <c r="IX2315" i="9"/>
  <c r="IU2315" i="9"/>
  <c r="IV2327" i="9"/>
  <c r="IX2327" i="9"/>
  <c r="IU2327" i="9"/>
  <c r="IV2343" i="9"/>
  <c r="JD2343" i="9" s="1"/>
  <c r="IX2343" i="9"/>
  <c r="IU2343" i="9"/>
  <c r="IV2355" i="9"/>
  <c r="IX2355" i="9"/>
  <c r="IU2355" i="9"/>
  <c r="IV2367" i="9"/>
  <c r="IX2367" i="9"/>
  <c r="IU2367" i="9"/>
  <c r="IV2379" i="9"/>
  <c r="IX2379" i="9"/>
  <c r="IU2379" i="9"/>
  <c r="IV2391" i="9"/>
  <c r="JD2391" i="9" s="1"/>
  <c r="IX2391" i="9"/>
  <c r="IU2391" i="9"/>
  <c r="IV2407" i="9"/>
  <c r="IX2407" i="9"/>
  <c r="IU2407" i="9"/>
  <c r="IV2419" i="9"/>
  <c r="IX2419" i="9"/>
  <c r="IU2419" i="9"/>
  <c r="IV2431" i="9"/>
  <c r="IX2431" i="9"/>
  <c r="IU2431" i="9"/>
  <c r="IV2443" i="9"/>
  <c r="IX2443" i="9"/>
  <c r="IU2443" i="9"/>
  <c r="IV2455" i="9"/>
  <c r="IX2455" i="9"/>
  <c r="IU2455" i="9"/>
  <c r="IV2471" i="9"/>
  <c r="IX2471" i="9"/>
  <c r="IU2471" i="9"/>
  <c r="IV2483" i="9"/>
  <c r="IX2483" i="9"/>
  <c r="IU2483" i="9"/>
  <c r="IV2495" i="9"/>
  <c r="IX2495" i="9"/>
  <c r="IU2495" i="9"/>
  <c r="IV2507" i="9"/>
  <c r="IX2507" i="9"/>
  <c r="IU2507" i="9"/>
  <c r="IV2519" i="9"/>
  <c r="IX2519" i="9"/>
  <c r="IU2519" i="9"/>
  <c r="IV2531" i="9"/>
  <c r="IX2531" i="9"/>
  <c r="IU2531" i="9"/>
  <c r="IV2543" i="9"/>
  <c r="JD2543" i="9" s="1"/>
  <c r="IX2543" i="9"/>
  <c r="IU2543" i="9"/>
  <c r="IV2555" i="9"/>
  <c r="IX2555" i="9"/>
  <c r="IU2555" i="9"/>
  <c r="IV2567" i="9"/>
  <c r="IX2567" i="9"/>
  <c r="IU2567" i="9"/>
  <c r="IV2579" i="9"/>
  <c r="IX2579" i="9"/>
  <c r="IU2579" i="9"/>
  <c r="IV2591" i="9"/>
  <c r="IX2591" i="9"/>
  <c r="IU2591" i="9"/>
  <c r="IV2603" i="9"/>
  <c r="IX2603" i="9"/>
  <c r="IU2603" i="9"/>
  <c r="IV2615" i="9"/>
  <c r="IX2615" i="9"/>
  <c r="IU2615" i="9"/>
  <c r="IV2627" i="9"/>
  <c r="IX2627" i="9"/>
  <c r="IU2627" i="9"/>
  <c r="IV2647" i="9"/>
  <c r="JD2647" i="9" s="1"/>
  <c r="IX2647" i="9"/>
  <c r="IU2647" i="9"/>
  <c r="IV2659" i="9"/>
  <c r="IX2659" i="9"/>
  <c r="IU2659" i="9"/>
  <c r="IV2671" i="9"/>
  <c r="IX2671" i="9"/>
  <c r="IU2671" i="9"/>
  <c r="IV2683" i="9"/>
  <c r="IX2683" i="9"/>
  <c r="IU2683" i="9"/>
  <c r="IV2695" i="9"/>
  <c r="IX2695" i="9"/>
  <c r="IU2695" i="9"/>
  <c r="IV2707" i="9"/>
  <c r="IX2707" i="9"/>
  <c r="IU2707" i="9"/>
  <c r="IV2719" i="9"/>
  <c r="IX2719" i="9"/>
  <c r="IU2719" i="9"/>
  <c r="IV2731" i="9"/>
  <c r="IX2731" i="9"/>
  <c r="IU2731" i="9"/>
  <c r="IV2743" i="9"/>
  <c r="JD2743" i="9" s="1"/>
  <c r="IX2743" i="9"/>
  <c r="IU2743" i="9"/>
  <c r="IV2755" i="9"/>
  <c r="IX2755" i="9"/>
  <c r="IU2755" i="9"/>
  <c r="IV2767" i="9"/>
  <c r="IX2767" i="9"/>
  <c r="IU2767" i="9"/>
  <c r="IV2787" i="9"/>
  <c r="IX2787" i="9"/>
  <c r="IU2787" i="9"/>
  <c r="IV2799" i="9"/>
  <c r="JD2799" i="9" s="1"/>
  <c r="IX2799" i="9"/>
  <c r="IU2799" i="9"/>
  <c r="IV2811" i="9"/>
  <c r="IX2811" i="9"/>
  <c r="IU2811" i="9"/>
  <c r="IV2823" i="9"/>
  <c r="IX2823" i="9"/>
  <c r="IU2823" i="9"/>
  <c r="IV2835" i="9"/>
  <c r="IX2835" i="9"/>
  <c r="IU2835" i="9"/>
  <c r="IV2847" i="9"/>
  <c r="JD2847" i="9" s="1"/>
  <c r="IX2847" i="9"/>
  <c r="IU2847" i="9"/>
  <c r="IV2859" i="9"/>
  <c r="IX2859" i="9"/>
  <c r="IU2859" i="9"/>
  <c r="IV2871" i="9"/>
  <c r="IX2871" i="9"/>
  <c r="IU2871" i="9"/>
  <c r="IV2883" i="9"/>
  <c r="IX2883" i="9"/>
  <c r="IU2883" i="9"/>
  <c r="IV2895" i="9"/>
  <c r="JD2895" i="9" s="1"/>
  <c r="IX2895" i="9"/>
  <c r="IU2895" i="9"/>
  <c r="IV2911" i="9"/>
  <c r="IX2911" i="9"/>
  <c r="IU2911" i="9"/>
  <c r="IV2927" i="9"/>
  <c r="IX2927" i="9"/>
  <c r="IU2927" i="9"/>
  <c r="IV2939" i="9"/>
  <c r="IX2939" i="9"/>
  <c r="IU2939" i="9"/>
  <c r="IV2951" i="9"/>
  <c r="JD2951" i="9" s="1"/>
  <c r="IX2951" i="9"/>
  <c r="IU2951" i="9"/>
  <c r="IV2963" i="9"/>
  <c r="IX2963" i="9"/>
  <c r="IU2963" i="9"/>
  <c r="IV2975" i="9"/>
  <c r="IX2975" i="9"/>
  <c r="IU2975" i="9"/>
  <c r="IV2987" i="9"/>
  <c r="IX2987" i="9"/>
  <c r="IU2987" i="9"/>
  <c r="IV3007" i="9"/>
  <c r="JD3007" i="9" s="1"/>
  <c r="IX3007" i="9"/>
  <c r="IU3007" i="9"/>
  <c r="IV3019" i="9"/>
  <c r="IX3019" i="9"/>
  <c r="IU3019" i="9"/>
  <c r="IV3031" i="9"/>
  <c r="IX3031" i="9"/>
  <c r="IU3031" i="9"/>
  <c r="IV3043" i="9"/>
  <c r="IX3043" i="9"/>
  <c r="IU3043" i="9"/>
  <c r="IV3055" i="9"/>
  <c r="JD3055" i="9" s="1"/>
  <c r="IX3055" i="9"/>
  <c r="IU3055" i="9"/>
  <c r="IV3067" i="9"/>
  <c r="IX3067" i="9"/>
  <c r="IU3067" i="9"/>
  <c r="IV3087" i="9"/>
  <c r="IX3087" i="9"/>
  <c r="IU3087" i="9"/>
  <c r="IV3099" i="9"/>
  <c r="IX3099" i="9"/>
  <c r="IU3099" i="9"/>
  <c r="IV3111" i="9"/>
  <c r="JD3111" i="9" s="1"/>
  <c r="IX3111" i="9"/>
  <c r="IU3111" i="9"/>
  <c r="IV3123" i="9"/>
  <c r="IX3123" i="9"/>
  <c r="IU3123" i="9"/>
  <c r="IV3139" i="9"/>
  <c r="IX3139" i="9"/>
  <c r="IU3139" i="9"/>
  <c r="IV3155" i="9"/>
  <c r="IX3155" i="9"/>
  <c r="IU3155" i="9"/>
  <c r="IV3167" i="9"/>
  <c r="IX3167" i="9"/>
  <c r="IU3167" i="9"/>
  <c r="IV3179" i="9"/>
  <c r="IX3179" i="9"/>
  <c r="IU3179" i="9"/>
  <c r="IV3191" i="9"/>
  <c r="IX3191" i="9"/>
  <c r="IU3191" i="9"/>
  <c r="IV3203" i="9"/>
  <c r="IX3203" i="9"/>
  <c r="IU3203" i="9"/>
  <c r="IV3215" i="9"/>
  <c r="JD3215" i="9" s="1"/>
  <c r="IX3215" i="9"/>
  <c r="IU3215" i="9"/>
  <c r="IV3231" i="9"/>
  <c r="IX3231" i="9"/>
  <c r="IU3231" i="9"/>
  <c r="IV3247" i="9"/>
  <c r="IX3247" i="9"/>
  <c r="IU3247" i="9"/>
  <c r="IV3259" i="9"/>
  <c r="IX3259" i="9"/>
  <c r="IU3259" i="9"/>
  <c r="IV3271" i="9"/>
  <c r="IX3271" i="9"/>
  <c r="IU3271" i="9"/>
  <c r="IV3283" i="9"/>
  <c r="IX3283" i="9"/>
  <c r="IU3283" i="9"/>
  <c r="IV3295" i="9"/>
  <c r="IX3295" i="9"/>
  <c r="IU3295" i="9"/>
  <c r="IV3307" i="9"/>
  <c r="IX3307" i="9"/>
  <c r="IU3307" i="9"/>
  <c r="IV3319" i="9"/>
  <c r="JD3319" i="9" s="1"/>
  <c r="IX3319" i="9"/>
  <c r="IU3319" i="9"/>
  <c r="IV3339" i="9"/>
  <c r="IX3339" i="9"/>
  <c r="IU3339" i="9"/>
  <c r="IV3351" i="9"/>
  <c r="IX3351" i="9"/>
  <c r="IU3351" i="9"/>
  <c r="IV3363" i="9"/>
  <c r="IX3363" i="9"/>
  <c r="IU3363" i="9"/>
  <c r="IV3375" i="9"/>
  <c r="JD3375" i="9" s="1"/>
  <c r="IX3375" i="9"/>
  <c r="IU3375" i="9"/>
  <c r="IV3387" i="9"/>
  <c r="IX3387" i="9"/>
  <c r="IU3387" i="9"/>
  <c r="IV3399" i="9"/>
  <c r="IX3399" i="9"/>
  <c r="IU3399" i="9"/>
  <c r="IV3415" i="9"/>
  <c r="IX3415" i="9"/>
  <c r="IU3415" i="9"/>
  <c r="IV3427" i="9"/>
  <c r="JD3427" i="9" s="1"/>
  <c r="IX3427" i="9"/>
  <c r="IU3427" i="9"/>
  <c r="IV3439" i="9"/>
  <c r="IX3439" i="9"/>
  <c r="IU3439" i="9"/>
  <c r="IV3451" i="9"/>
  <c r="IX3451" i="9"/>
  <c r="IU3451" i="9"/>
  <c r="IV3467" i="9"/>
  <c r="IX3467" i="9"/>
  <c r="IU3467" i="9"/>
  <c r="IV3479" i="9"/>
  <c r="JD3479" i="9" s="1"/>
  <c r="IX3479" i="9"/>
  <c r="IU3479" i="9"/>
  <c r="IV3491" i="9"/>
  <c r="IX3491" i="9"/>
  <c r="IU3491" i="9"/>
  <c r="IV3503" i="9"/>
  <c r="IX3503" i="9"/>
  <c r="IU3503" i="9"/>
  <c r="IV3515" i="9"/>
  <c r="IX3515" i="9"/>
  <c r="IU3515" i="9"/>
  <c r="IV3527" i="9"/>
  <c r="IX3527" i="9"/>
  <c r="IU3527" i="9"/>
  <c r="IV3543" i="9"/>
  <c r="IX3543" i="9"/>
  <c r="IU3543" i="9"/>
  <c r="IV3555" i="9"/>
  <c r="IX3555" i="9"/>
  <c r="IU3555" i="9"/>
  <c r="IV3567" i="9"/>
  <c r="IX3567" i="9"/>
  <c r="IU3567" i="9"/>
  <c r="IV3583" i="9"/>
  <c r="IX3583" i="9"/>
  <c r="IU3583" i="9"/>
  <c r="IV3595" i="9"/>
  <c r="IX3595" i="9"/>
  <c r="IU3595" i="9"/>
  <c r="IV3611" i="9"/>
  <c r="IX3611" i="9"/>
  <c r="IU3611" i="9"/>
  <c r="IV3623" i="9"/>
  <c r="IX3623" i="9"/>
  <c r="IU3623" i="9"/>
  <c r="IV3635" i="9"/>
  <c r="JD3635" i="9" s="1"/>
  <c r="IX3635" i="9"/>
  <c r="IU3635" i="9"/>
  <c r="IV3647" i="9"/>
  <c r="IX3647" i="9"/>
  <c r="IU3647" i="9"/>
  <c r="IV3659" i="9"/>
  <c r="IX3659" i="9"/>
  <c r="IU3659" i="9"/>
  <c r="IV3671" i="9"/>
  <c r="IX3671" i="9"/>
  <c r="IU3671" i="9"/>
  <c r="IV3691" i="9"/>
  <c r="JD3691" i="9" s="1"/>
  <c r="IX3691" i="9"/>
  <c r="IU3691" i="9"/>
  <c r="IV3703" i="9"/>
  <c r="IX3703" i="9"/>
  <c r="IU3703" i="9"/>
  <c r="IV3715" i="9"/>
  <c r="IX3715" i="9"/>
  <c r="IU3715" i="9"/>
  <c r="IV3727" i="9"/>
  <c r="IX3727" i="9"/>
  <c r="IU3727" i="9"/>
  <c r="IV3739" i="9"/>
  <c r="JD3739" i="9" s="1"/>
  <c r="IX3739" i="9"/>
  <c r="IU3739" i="9"/>
  <c r="IV3751" i="9"/>
  <c r="IX3751" i="9"/>
  <c r="IU3751" i="9"/>
  <c r="IV3767" i="9"/>
  <c r="IX3767" i="9"/>
  <c r="IU3767" i="9"/>
  <c r="IV3783" i="9"/>
  <c r="IX3783" i="9"/>
  <c r="IU3783" i="9"/>
  <c r="IV3795" i="9"/>
  <c r="JD3795" i="9" s="1"/>
  <c r="IX3795" i="9"/>
  <c r="IU3795" i="9"/>
  <c r="IV3807" i="9"/>
  <c r="IX3807" i="9"/>
  <c r="IU3807" i="9"/>
  <c r="IV3819" i="9"/>
  <c r="IX3819" i="9"/>
  <c r="IU3819" i="9"/>
  <c r="IV3831" i="9"/>
  <c r="IX3831" i="9"/>
  <c r="IU3831" i="9"/>
  <c r="IV3843" i="9"/>
  <c r="IX3843" i="9"/>
  <c r="IU3843" i="9"/>
  <c r="IV3855" i="9"/>
  <c r="IX3855" i="9"/>
  <c r="IU3855" i="9"/>
  <c r="IV3867" i="9"/>
  <c r="IX3867" i="9"/>
  <c r="IU3867" i="9"/>
  <c r="IV3879" i="9"/>
  <c r="IX3879" i="9"/>
  <c r="IU3879" i="9"/>
  <c r="IV3899" i="9"/>
  <c r="JD3899" i="9" s="1"/>
  <c r="IX3899" i="9"/>
  <c r="IU3899" i="9"/>
  <c r="IV3911" i="9"/>
  <c r="IX3911" i="9"/>
  <c r="IU3911" i="9"/>
  <c r="IV3923" i="9"/>
  <c r="IX3923" i="9"/>
  <c r="IU3923" i="9"/>
  <c r="IV3935" i="9"/>
  <c r="IX3935" i="9"/>
  <c r="IU3935" i="9"/>
  <c r="IV3947" i="9"/>
  <c r="JD3947" i="9" s="1"/>
  <c r="IX3947" i="9"/>
  <c r="IU3947" i="9"/>
  <c r="IV3959" i="9"/>
  <c r="IX3959" i="9"/>
  <c r="IU3959" i="9"/>
  <c r="IV3975" i="9"/>
  <c r="IX3975" i="9"/>
  <c r="IU3975" i="9"/>
  <c r="IV3991" i="9"/>
  <c r="IX3991" i="9"/>
  <c r="IU3991" i="9"/>
  <c r="IV4003" i="9"/>
  <c r="IX4003" i="9"/>
  <c r="IU4003" i="9"/>
  <c r="IV4015" i="9"/>
  <c r="IX4015" i="9"/>
  <c r="IU4015" i="9"/>
  <c r="IV4027" i="9"/>
  <c r="IX4027" i="9"/>
  <c r="IU4027" i="9"/>
  <c r="IV4043" i="9"/>
  <c r="IX4043" i="9"/>
  <c r="IU4043" i="9"/>
  <c r="IV4059" i="9"/>
  <c r="IX4059" i="9"/>
  <c r="IU4059" i="9"/>
  <c r="IV4071" i="9"/>
  <c r="IX4071" i="9"/>
  <c r="IU4071" i="9"/>
  <c r="IV4083" i="9"/>
  <c r="IX4083" i="9"/>
  <c r="IU4083" i="9"/>
  <c r="IV4099" i="9"/>
  <c r="IX4099" i="9"/>
  <c r="IU4099" i="9"/>
  <c r="IV4111" i="9"/>
  <c r="IX4111" i="9"/>
  <c r="IU4111" i="9"/>
  <c r="IV4127" i="9"/>
  <c r="IX4127" i="9"/>
  <c r="IU4127" i="9"/>
  <c r="IV4139" i="9"/>
  <c r="IX4139" i="9"/>
  <c r="IU4139" i="9"/>
  <c r="IV4151" i="9"/>
  <c r="IX4151" i="9"/>
  <c r="IU4151" i="9"/>
  <c r="IV4163" i="9"/>
  <c r="JD4163" i="9" s="1"/>
  <c r="IX4163" i="9"/>
  <c r="IU4163" i="9"/>
  <c r="IV4175" i="9"/>
  <c r="IX4175" i="9"/>
  <c r="IU4175" i="9"/>
  <c r="IV4191" i="9"/>
  <c r="IX4191" i="9"/>
  <c r="IU4191" i="9"/>
  <c r="IW4203" i="9"/>
  <c r="IV4203" i="9"/>
  <c r="JD4203" i="9" s="1"/>
  <c r="IX4203" i="9"/>
  <c r="IW4215" i="9"/>
  <c r="IV4215" i="9"/>
  <c r="IX4215" i="9"/>
  <c r="IW4227" i="9"/>
  <c r="IV4227" i="9"/>
  <c r="JD4227" i="9" s="1"/>
  <c r="IX4227" i="9"/>
  <c r="IW4239" i="9"/>
  <c r="IV4239" i="9"/>
  <c r="JD4239" i="9" s="1"/>
  <c r="IX4239" i="9"/>
  <c r="IW4251" i="9"/>
  <c r="IV4251" i="9"/>
  <c r="JD4251" i="9" s="1"/>
  <c r="IX4251" i="9"/>
  <c r="IW4263" i="9"/>
  <c r="IV4263" i="9"/>
  <c r="IX4263" i="9"/>
  <c r="IW4283" i="9"/>
  <c r="IV4283" i="9"/>
  <c r="JD4283" i="9" s="1"/>
  <c r="IX4283" i="9"/>
  <c r="IW4295" i="9"/>
  <c r="IV4295" i="9"/>
  <c r="JD4295" i="9" s="1"/>
  <c r="IX4295" i="9"/>
  <c r="IW4299" i="9"/>
  <c r="IV4299" i="9"/>
  <c r="JD4299" i="9" s="1"/>
  <c r="IX4299" i="9"/>
  <c r="IW4319" i="9"/>
  <c r="IV4319" i="9"/>
  <c r="IX4319" i="9"/>
  <c r="IW4331" i="9"/>
  <c r="IV4331" i="9"/>
  <c r="JD4331" i="9" s="1"/>
  <c r="IX4331" i="9"/>
  <c r="IW4343" i="9"/>
  <c r="IV4343" i="9"/>
  <c r="JD4343" i="9" s="1"/>
  <c r="IX4343" i="9"/>
  <c r="IW4355" i="9"/>
  <c r="IV4355" i="9"/>
  <c r="JD4355" i="9" s="1"/>
  <c r="IX4355" i="9"/>
  <c r="IW4367" i="9"/>
  <c r="IV4367" i="9"/>
  <c r="IX4367" i="9"/>
  <c r="IW4379" i="9"/>
  <c r="IV4379" i="9"/>
  <c r="JD4379" i="9" s="1"/>
  <c r="IX4379" i="9"/>
  <c r="IW4391" i="9"/>
  <c r="IV4391" i="9"/>
  <c r="JD4391" i="9" s="1"/>
  <c r="IX4391" i="9"/>
  <c r="IW4407" i="9"/>
  <c r="IV4407" i="9"/>
  <c r="JD4407" i="9" s="1"/>
  <c r="IX4407" i="9"/>
  <c r="IW4419" i="9"/>
  <c r="IV4419" i="9"/>
  <c r="IX4419" i="9"/>
  <c r="IW4431" i="9"/>
  <c r="IV4431" i="9"/>
  <c r="JD4431" i="9" s="1"/>
  <c r="IX4431" i="9"/>
  <c r="IW4443" i="9"/>
  <c r="IV4443" i="9"/>
  <c r="JD4443" i="9" s="1"/>
  <c r="IX4443" i="9"/>
  <c r="IW4459" i="9"/>
  <c r="IV4459" i="9"/>
  <c r="JD4459" i="9" s="1"/>
  <c r="IX4459" i="9"/>
  <c r="IW4471" i="9"/>
  <c r="IV4471" i="9"/>
  <c r="IX4471" i="9"/>
  <c r="IW4483" i="9"/>
  <c r="IV4483" i="9"/>
  <c r="JD4483" i="9" s="1"/>
  <c r="IX4483" i="9"/>
  <c r="IW4495" i="9"/>
  <c r="IV4495" i="9"/>
  <c r="JD4495" i="9" s="1"/>
  <c r="IX4495" i="9"/>
  <c r="IW4511" i="9"/>
  <c r="IV4511" i="9"/>
  <c r="JD4511" i="9" s="1"/>
  <c r="IX4511" i="9"/>
  <c r="IW4527" i="9"/>
  <c r="IV4527" i="9"/>
  <c r="IX4527" i="9"/>
  <c r="IW4539" i="9"/>
  <c r="IV4539" i="9"/>
  <c r="JD4539" i="9" s="1"/>
  <c r="IX4539" i="9"/>
  <c r="IW4551" i="9"/>
  <c r="IV4551" i="9"/>
  <c r="JD4551" i="9" s="1"/>
  <c r="IX4551" i="9"/>
  <c r="IW4563" i="9"/>
  <c r="IV4563" i="9"/>
  <c r="JD4563" i="9" s="1"/>
  <c r="IX4563" i="9"/>
  <c r="IW4575" i="9"/>
  <c r="IV4575" i="9"/>
  <c r="IX4575" i="9"/>
  <c r="IW4587" i="9"/>
  <c r="IV4587" i="9"/>
  <c r="JD4587" i="9" s="1"/>
  <c r="IX4587" i="9"/>
  <c r="IW4599" i="9"/>
  <c r="IV4599" i="9"/>
  <c r="JD4599" i="9" s="1"/>
  <c r="IX4599" i="9"/>
  <c r="IW4615" i="9"/>
  <c r="IV4615" i="9"/>
  <c r="JD4615" i="9" s="1"/>
  <c r="IX4615" i="9"/>
  <c r="IW4631" i="9"/>
  <c r="IV4631" i="9"/>
  <c r="IX4631" i="9"/>
  <c r="IW4643" i="9"/>
  <c r="IV4643" i="9"/>
  <c r="JD4643" i="9" s="1"/>
  <c r="IX4643" i="9"/>
  <c r="IW4655" i="9"/>
  <c r="IV4655" i="9"/>
  <c r="JD4655" i="9" s="1"/>
  <c r="IX4655" i="9"/>
  <c r="IW4667" i="9"/>
  <c r="IV4667" i="9"/>
  <c r="JD4667" i="9" s="1"/>
  <c r="IX4667" i="9"/>
  <c r="IW4679" i="9"/>
  <c r="IV4679" i="9"/>
  <c r="IX4679" i="9"/>
  <c r="IW4691" i="9"/>
  <c r="IV4691" i="9"/>
  <c r="JD4691" i="9" s="1"/>
  <c r="IX4691" i="9"/>
  <c r="IW4703" i="9"/>
  <c r="IV4703" i="9"/>
  <c r="JD4703" i="9" s="1"/>
  <c r="IX4703" i="9"/>
  <c r="IW4715" i="9"/>
  <c r="IV4715" i="9"/>
  <c r="JD4715" i="9" s="1"/>
  <c r="IX4715" i="9"/>
  <c r="IW4727" i="9"/>
  <c r="IV4727" i="9"/>
  <c r="IX4727" i="9"/>
  <c r="IW4747" i="9"/>
  <c r="IV4747" i="9"/>
  <c r="JD4747" i="9" s="1"/>
  <c r="IX4747" i="9"/>
  <c r="IW4759" i="9"/>
  <c r="IV4759" i="9"/>
  <c r="JD4759" i="9" s="1"/>
  <c r="IX4759" i="9"/>
  <c r="IW4771" i="9"/>
  <c r="IV4771" i="9"/>
  <c r="JD4771" i="9" s="1"/>
  <c r="IX4771" i="9"/>
  <c r="IW4783" i="9"/>
  <c r="IV4783" i="9"/>
  <c r="IX4783" i="9"/>
  <c r="IW4795" i="9"/>
  <c r="IV4795" i="9"/>
  <c r="JD4795" i="9" s="1"/>
  <c r="IX4795" i="9"/>
  <c r="IW4811" i="9"/>
  <c r="IV4811" i="9"/>
  <c r="JD4811" i="9" s="1"/>
  <c r="IX4811" i="9"/>
  <c r="IW4827" i="9"/>
  <c r="IV4827" i="9"/>
  <c r="JD4827" i="9" s="1"/>
  <c r="IX4827" i="9"/>
  <c r="IW4839" i="9"/>
  <c r="IV4839" i="9"/>
  <c r="IX4839" i="9"/>
  <c r="IW4851" i="9"/>
  <c r="IV4851" i="9"/>
  <c r="JD4851" i="9" s="1"/>
  <c r="IX4851" i="9"/>
  <c r="IW4863" i="9"/>
  <c r="IV4863" i="9"/>
  <c r="JD4863" i="9" s="1"/>
  <c r="IX4863" i="9"/>
  <c r="IW4875" i="9"/>
  <c r="IV4875" i="9"/>
  <c r="JD4875" i="9" s="1"/>
  <c r="IX4875" i="9"/>
  <c r="IZ4887" i="9"/>
  <c r="IW4887" i="9"/>
  <c r="JC4887" i="9" s="1"/>
  <c r="IV4887" i="9"/>
  <c r="IX4887" i="9"/>
  <c r="IW4903" i="9"/>
  <c r="JC4903" i="9" s="1"/>
  <c r="IZ4903" i="9"/>
  <c r="IV4903" i="9"/>
  <c r="IX4903" i="9"/>
  <c r="IZ4919" i="9"/>
  <c r="IW4919" i="9"/>
  <c r="JC4919" i="9" s="1"/>
  <c r="IV4919" i="9"/>
  <c r="IX4919" i="9"/>
  <c r="IZ4931" i="9"/>
  <c r="IW4931" i="9"/>
  <c r="JC4931" i="9" s="1"/>
  <c r="IV4931" i="9"/>
  <c r="IX4931" i="9"/>
  <c r="IZ4943" i="9"/>
  <c r="IW4943" i="9"/>
  <c r="JC4943" i="9" s="1"/>
  <c r="IV4943" i="9"/>
  <c r="IX4943" i="9"/>
  <c r="IZ4955" i="9"/>
  <c r="IW4955" i="9"/>
  <c r="JC4955" i="9" s="1"/>
  <c r="IV4955" i="9"/>
  <c r="IX4955" i="9"/>
  <c r="IW4967" i="9"/>
  <c r="JC4967" i="9" s="1"/>
  <c r="IV4967" i="9"/>
  <c r="IU4967" i="9"/>
  <c r="IX4967" i="9"/>
  <c r="IZ4967" i="9"/>
  <c r="IZ4979" i="9"/>
  <c r="IW4979" i="9"/>
  <c r="JC4979" i="9" s="1"/>
  <c r="IV4979" i="9"/>
  <c r="IU4979" i="9"/>
  <c r="IX4979" i="9"/>
  <c r="IZ4995" i="9"/>
  <c r="IW4995" i="9"/>
  <c r="JC4995" i="9" s="1"/>
  <c r="IV4995" i="9"/>
  <c r="IU4995" i="9"/>
  <c r="IX4995" i="9"/>
  <c r="IZ5011" i="9"/>
  <c r="IW5011" i="9"/>
  <c r="JC5011" i="9" s="1"/>
  <c r="IV5011" i="9"/>
  <c r="IU5011" i="9"/>
  <c r="IX5011" i="9"/>
  <c r="IZ5023" i="9"/>
  <c r="IW5023" i="9"/>
  <c r="JC5023" i="9" s="1"/>
  <c r="IV5023" i="9"/>
  <c r="IU5023" i="9"/>
  <c r="IX5023" i="9"/>
  <c r="IZ5035" i="9"/>
  <c r="IW5035" i="9"/>
  <c r="JC5035" i="9" s="1"/>
  <c r="IV5035" i="9"/>
  <c r="IU5035" i="9"/>
  <c r="IX5035" i="9"/>
  <c r="IZ5047" i="9"/>
  <c r="IW5047" i="9"/>
  <c r="JC5047" i="9" s="1"/>
  <c r="IV5047" i="9"/>
  <c r="IU5047" i="9"/>
  <c r="IX5047" i="9"/>
  <c r="IZ5059" i="9"/>
  <c r="IW5059" i="9"/>
  <c r="JC5059" i="9" s="1"/>
  <c r="IV5059" i="9"/>
  <c r="IU5059" i="9"/>
  <c r="IX5059" i="9"/>
  <c r="IZ5075" i="9"/>
  <c r="IW5075" i="9"/>
  <c r="JC5075" i="9" s="1"/>
  <c r="IV5075" i="9"/>
  <c r="IU5075" i="9"/>
  <c r="IX5075" i="9"/>
  <c r="IZ5087" i="9"/>
  <c r="IW5087" i="9"/>
  <c r="JC5087" i="9" s="1"/>
  <c r="IV5087" i="9"/>
  <c r="IU5087" i="9"/>
  <c r="IX5087" i="9"/>
  <c r="IZ5099" i="9"/>
  <c r="IW5099" i="9"/>
  <c r="JC5099" i="9" s="1"/>
  <c r="IV5099" i="9"/>
  <c r="IU5099" i="9"/>
  <c r="IX5099" i="9"/>
  <c r="IZ5111" i="9"/>
  <c r="IW5111" i="9"/>
  <c r="JC5111" i="9" s="1"/>
  <c r="IV5111" i="9"/>
  <c r="IU5111" i="9"/>
  <c r="IX5111" i="9"/>
  <c r="IZ5123" i="9"/>
  <c r="IW5123" i="9"/>
  <c r="JC5123" i="9" s="1"/>
  <c r="IV5123" i="9"/>
  <c r="IU5123" i="9"/>
  <c r="IX5123" i="9"/>
  <c r="IZ5139" i="9"/>
  <c r="IW5139" i="9"/>
  <c r="JC5139" i="9" s="1"/>
  <c r="IV5139" i="9"/>
  <c r="IU5139" i="9"/>
  <c r="IX5139" i="9"/>
  <c r="IZ5151" i="9"/>
  <c r="IW5151" i="9"/>
  <c r="JC5151" i="9" s="1"/>
  <c r="IV5151" i="9"/>
  <c r="IU5151" i="9"/>
  <c r="IX5151" i="9"/>
  <c r="IZ5163" i="9"/>
  <c r="IW5163" i="9"/>
  <c r="JC5163" i="9" s="1"/>
  <c r="IV5163" i="9"/>
  <c r="IU5163" i="9"/>
  <c r="IX5163" i="9"/>
  <c r="IZ5171" i="9"/>
  <c r="IW5171" i="9"/>
  <c r="JC5171" i="9" s="1"/>
  <c r="IV5171" i="9"/>
  <c r="IU5171" i="9"/>
  <c r="IX5171" i="9"/>
  <c r="IZ5179" i="9"/>
  <c r="IW5179" i="9"/>
  <c r="JC5179" i="9" s="1"/>
  <c r="IV5179" i="9"/>
  <c r="IU5179" i="9"/>
  <c r="IX5179" i="9"/>
  <c r="IZ5195" i="9"/>
  <c r="IW5195" i="9"/>
  <c r="JC5195" i="9" s="1"/>
  <c r="IV5195" i="9"/>
  <c r="IU5195" i="9"/>
  <c r="IX5195" i="9"/>
  <c r="IZ5207" i="9"/>
  <c r="IW5207" i="9"/>
  <c r="JC5207" i="9" s="1"/>
  <c r="IV5207" i="9"/>
  <c r="IU5207" i="9"/>
  <c r="IX5207" i="9"/>
  <c r="IZ5227" i="9"/>
  <c r="IW5227" i="9"/>
  <c r="JC5227" i="9" s="1"/>
  <c r="IV5227" i="9"/>
  <c r="IU5227" i="9"/>
  <c r="IX5227" i="9"/>
  <c r="IZ5239" i="9"/>
  <c r="IW5239" i="9"/>
  <c r="JC5239" i="9" s="1"/>
  <c r="IV5239" i="9"/>
  <c r="IU5239" i="9"/>
  <c r="IX5239" i="9"/>
  <c r="IZ5251" i="9"/>
  <c r="IW5251" i="9"/>
  <c r="JC5251" i="9" s="1"/>
  <c r="IV5251" i="9"/>
  <c r="IU5251" i="9"/>
  <c r="IX5251" i="9"/>
  <c r="IZ5263" i="9"/>
  <c r="IW5263" i="9"/>
  <c r="JC5263" i="9" s="1"/>
  <c r="IV5263" i="9"/>
  <c r="IU5263" i="9"/>
  <c r="IX5263" i="9"/>
  <c r="IZ5275" i="9"/>
  <c r="IW5275" i="9"/>
  <c r="JC5275" i="9" s="1"/>
  <c r="IV5275" i="9"/>
  <c r="IU5275" i="9"/>
  <c r="IX5275" i="9"/>
  <c r="IZ5287" i="9"/>
  <c r="IW5287" i="9"/>
  <c r="JC5287" i="9" s="1"/>
  <c r="IV5287" i="9"/>
  <c r="IU5287" i="9"/>
  <c r="IX5287" i="9"/>
  <c r="IZ5299" i="9"/>
  <c r="IW5299" i="9"/>
  <c r="JC5299" i="9" s="1"/>
  <c r="IV5299" i="9"/>
  <c r="IU5299" i="9"/>
  <c r="IX5299" i="9"/>
  <c r="IZ5311" i="9"/>
  <c r="IW5311" i="9"/>
  <c r="JC5311" i="9" s="1"/>
  <c r="IV5311" i="9"/>
  <c r="IU5311" i="9"/>
  <c r="IX5311" i="9"/>
  <c r="IZ5323" i="9"/>
  <c r="IW5323" i="9"/>
  <c r="JC5323" i="9" s="1"/>
  <c r="IV5323" i="9"/>
  <c r="IU5323" i="9"/>
  <c r="IX5323" i="9"/>
  <c r="IZ5339" i="9"/>
  <c r="IW5339" i="9"/>
  <c r="JC5339" i="9" s="1"/>
  <c r="IV5339" i="9"/>
  <c r="IU5339" i="9"/>
  <c r="IX5339" i="9"/>
  <c r="IZ5351" i="9"/>
  <c r="IW5351" i="9"/>
  <c r="JC5351" i="9" s="1"/>
  <c r="IV5351" i="9"/>
  <c r="IU5351" i="9"/>
  <c r="IX5351" i="9"/>
  <c r="IZ5363" i="9"/>
  <c r="IW5363" i="9"/>
  <c r="JC5363" i="9" s="1"/>
  <c r="IV5363" i="9"/>
  <c r="IU5363" i="9"/>
  <c r="IX5363" i="9"/>
  <c r="IZ5375" i="9"/>
  <c r="IW5375" i="9"/>
  <c r="JC5375" i="9" s="1"/>
  <c r="IV5375" i="9"/>
  <c r="IU5375" i="9"/>
  <c r="IX5375" i="9"/>
  <c r="IX5391" i="9"/>
  <c r="IZ5391" i="9"/>
  <c r="IW5391" i="9"/>
  <c r="JC5391" i="9" s="1"/>
  <c r="IV5391" i="9"/>
  <c r="IU5391" i="9"/>
  <c r="IZ5403" i="9"/>
  <c r="IX5403" i="9"/>
  <c r="IW5403" i="9"/>
  <c r="JC5403" i="9" s="1"/>
  <c r="IV5403" i="9"/>
  <c r="IZ5415" i="9"/>
  <c r="IX5415" i="9"/>
  <c r="IW5415" i="9"/>
  <c r="JC5415" i="9" s="1"/>
  <c r="IV5415" i="9"/>
  <c r="IU5415" i="9"/>
  <c r="IZ5427" i="9"/>
  <c r="IX5427" i="9"/>
  <c r="IW5427" i="9"/>
  <c r="JC5427" i="9" s="1"/>
  <c r="IV5427" i="9"/>
  <c r="IX5439" i="9"/>
  <c r="IZ5439" i="9"/>
  <c r="IW5439" i="9"/>
  <c r="JC5439" i="9" s="1"/>
  <c r="IV5439" i="9"/>
  <c r="IU5439" i="9"/>
  <c r="IZ5451" i="9"/>
  <c r="IX5451" i="9"/>
  <c r="IW5451" i="9"/>
  <c r="JC5451" i="9" s="1"/>
  <c r="IV5451" i="9"/>
  <c r="IU5451" i="9"/>
  <c r="IZ5467" i="9"/>
  <c r="IX5467" i="9"/>
  <c r="IW5467" i="9"/>
  <c r="JC5467" i="9" s="1"/>
  <c r="IV5467" i="9"/>
  <c r="IU5467" i="9"/>
  <c r="IZ5483" i="9"/>
  <c r="IX5483" i="9"/>
  <c r="IW5483" i="9"/>
  <c r="JC5483" i="9" s="1"/>
  <c r="IV5483" i="9"/>
  <c r="IU5483" i="9"/>
  <c r="IZ5499" i="9"/>
  <c r="IX5499" i="9"/>
  <c r="IW5499" i="9"/>
  <c r="JC5499" i="9" s="1"/>
  <c r="IV5499" i="9"/>
  <c r="IU5499" i="9"/>
  <c r="IZ5515" i="9"/>
  <c r="IX5515" i="9"/>
  <c r="IW5515" i="9"/>
  <c r="JC5515" i="9" s="1"/>
  <c r="IV5515" i="9"/>
  <c r="IU5515" i="9"/>
  <c r="IZ5527" i="9"/>
  <c r="IX5527" i="9"/>
  <c r="IW5527" i="9"/>
  <c r="JC5527" i="9" s="1"/>
  <c r="IV5527" i="9"/>
  <c r="IU5527" i="9"/>
  <c r="IZ5539" i="9"/>
  <c r="IX5539" i="9"/>
  <c r="IW5539" i="9"/>
  <c r="JC5539" i="9" s="1"/>
  <c r="IV5539" i="9"/>
  <c r="IX5551" i="9"/>
  <c r="IZ5551" i="9"/>
  <c r="IW5551" i="9"/>
  <c r="JC5551" i="9" s="1"/>
  <c r="IV5551" i="9"/>
  <c r="IU5551" i="9"/>
  <c r="IZ5563" i="9"/>
  <c r="IX5563" i="9"/>
  <c r="IW5563" i="9"/>
  <c r="JC5563" i="9" s="1"/>
  <c r="IV5563" i="9"/>
  <c r="IU5563" i="9"/>
  <c r="IZ5579" i="9"/>
  <c r="IX5579" i="9"/>
  <c r="IW5579" i="9"/>
  <c r="JC5579" i="9" s="1"/>
  <c r="IV5579" i="9"/>
  <c r="IU5579" i="9"/>
  <c r="IZ5591" i="9"/>
  <c r="IX5591" i="9"/>
  <c r="IW5591" i="9"/>
  <c r="JC5591" i="9" s="1"/>
  <c r="IV5591" i="9"/>
  <c r="IU5591" i="9"/>
  <c r="IZ5603" i="9"/>
  <c r="IX5603" i="9"/>
  <c r="IW5603" i="9"/>
  <c r="JC5603" i="9" s="1"/>
  <c r="IV5603" i="9"/>
  <c r="IX5615" i="9"/>
  <c r="IZ5615" i="9"/>
  <c r="IW5615" i="9"/>
  <c r="JC5615" i="9" s="1"/>
  <c r="IV5615" i="9"/>
  <c r="IU5615" i="9"/>
  <c r="IZ5627" i="9"/>
  <c r="IX5627" i="9"/>
  <c r="IW5627" i="9"/>
  <c r="JC5627" i="9" s="1"/>
  <c r="IV5627" i="9"/>
  <c r="IU5627" i="9"/>
  <c r="IZ5639" i="9"/>
  <c r="IX5639" i="9"/>
  <c r="IW5639" i="9"/>
  <c r="JC5639" i="9" s="1"/>
  <c r="IV5639" i="9"/>
  <c r="IU5639" i="9"/>
  <c r="IZ5651" i="9"/>
  <c r="IX5651" i="9"/>
  <c r="IW5651" i="9"/>
  <c r="JC5651" i="9" s="1"/>
  <c r="IV5651" i="9"/>
  <c r="IX5663" i="9"/>
  <c r="IZ5663" i="9"/>
  <c r="IW5663" i="9"/>
  <c r="JC5663" i="9" s="1"/>
  <c r="IV5663" i="9"/>
  <c r="IU5663" i="9"/>
  <c r="IZ5683" i="9"/>
  <c r="IX5683" i="9"/>
  <c r="IW5683" i="9"/>
  <c r="JC5683" i="9" s="1"/>
  <c r="IV5683" i="9"/>
  <c r="IX5695" i="9"/>
  <c r="IZ5695" i="9"/>
  <c r="IW5695" i="9"/>
  <c r="JC5695" i="9" s="1"/>
  <c r="IV5695" i="9"/>
  <c r="IU5695" i="9"/>
  <c r="IX5711" i="9"/>
  <c r="IZ5711" i="9"/>
  <c r="IW5711" i="9"/>
  <c r="JC5711" i="9" s="1"/>
  <c r="IV5711" i="9"/>
  <c r="IU5711" i="9"/>
  <c r="IZ5723" i="9"/>
  <c r="IX5723" i="9"/>
  <c r="IW5723" i="9"/>
  <c r="JC5723" i="9" s="1"/>
  <c r="IV5723" i="9"/>
  <c r="IU5723" i="9"/>
  <c r="IZ5731" i="9"/>
  <c r="IX5731" i="9"/>
  <c r="IW5731" i="9"/>
  <c r="JC5731" i="9" s="1"/>
  <c r="IV5731" i="9"/>
  <c r="IZ5747" i="9"/>
  <c r="IX5747" i="9"/>
  <c r="IW5747" i="9"/>
  <c r="JC5747" i="9" s="1"/>
  <c r="IV5747" i="9"/>
  <c r="IX5759" i="9"/>
  <c r="IZ5759" i="9"/>
  <c r="IW5759" i="9"/>
  <c r="JC5759" i="9" s="1"/>
  <c r="IV5759" i="9"/>
  <c r="IU5759" i="9"/>
  <c r="IZ5771" i="9"/>
  <c r="IX5771" i="9"/>
  <c r="IW5771" i="9"/>
  <c r="JC5771" i="9" s="1"/>
  <c r="IV5771" i="9"/>
  <c r="IU5771" i="9"/>
  <c r="IZ5783" i="9"/>
  <c r="IX5783" i="9"/>
  <c r="IW5783" i="9"/>
  <c r="JC5783" i="9" s="1"/>
  <c r="IV5783" i="9"/>
  <c r="IU5783" i="9"/>
  <c r="IZ5795" i="9"/>
  <c r="IX5795" i="9"/>
  <c r="IW5795" i="9"/>
  <c r="JC5795" i="9" s="1"/>
  <c r="IV5795" i="9"/>
  <c r="IZ5811" i="9"/>
  <c r="IX5811" i="9"/>
  <c r="IW5811" i="9"/>
  <c r="JC5811" i="9" s="1"/>
  <c r="IV5811" i="9"/>
  <c r="IZ5819" i="9"/>
  <c r="IX5819" i="9"/>
  <c r="IW5819" i="9"/>
  <c r="JC5819" i="9" s="1"/>
  <c r="IV5819" i="9"/>
  <c r="IU5819" i="9"/>
  <c r="IZ5835" i="9"/>
  <c r="IX5835" i="9"/>
  <c r="IW5835" i="9"/>
  <c r="JC5835" i="9" s="1"/>
  <c r="IV5835" i="9"/>
  <c r="IU5835" i="9"/>
  <c r="IZ5847" i="9"/>
  <c r="IX5847" i="9"/>
  <c r="IW5847" i="9"/>
  <c r="JC5847" i="9" s="1"/>
  <c r="IV5847" i="9"/>
  <c r="IU5847" i="9"/>
  <c r="IZ5859" i="9"/>
  <c r="IX5859" i="9"/>
  <c r="IW5859" i="9"/>
  <c r="JC5859" i="9" s="1"/>
  <c r="IV5859" i="9"/>
  <c r="IX5871" i="9"/>
  <c r="IZ5871" i="9"/>
  <c r="IW5871" i="9"/>
  <c r="JC5871" i="9" s="1"/>
  <c r="IV5871" i="9"/>
  <c r="IU5871" i="9"/>
  <c r="IX5887" i="9"/>
  <c r="IZ5887" i="9"/>
  <c r="IW5887" i="9"/>
  <c r="JC5887" i="9" s="1"/>
  <c r="IV5887" i="9"/>
  <c r="IU5887" i="9"/>
  <c r="IZ5899" i="9"/>
  <c r="IX5899" i="9"/>
  <c r="IW5899" i="9"/>
  <c r="JC5899" i="9" s="1"/>
  <c r="IV5899" i="9"/>
  <c r="IU5899" i="9"/>
  <c r="IZ5915" i="9"/>
  <c r="IX5915" i="9"/>
  <c r="IW5915" i="9"/>
  <c r="JC5915" i="9" s="1"/>
  <c r="IV5915" i="9"/>
  <c r="IU5915" i="9"/>
  <c r="IZ5927" i="9"/>
  <c r="IX5927" i="9"/>
  <c r="IW5927" i="9"/>
  <c r="JC5927" i="9" s="1"/>
  <c r="IV5927" i="9"/>
  <c r="IU5927" i="9"/>
  <c r="IZ5943" i="9"/>
  <c r="IX5943" i="9"/>
  <c r="IW5943" i="9"/>
  <c r="JC5943" i="9" s="1"/>
  <c r="IV5943" i="9"/>
  <c r="IU5943" i="9"/>
  <c r="IZ5955" i="9"/>
  <c r="IX5955" i="9"/>
  <c r="IW5955" i="9"/>
  <c r="JC5955" i="9" s="1"/>
  <c r="IV5955" i="9"/>
  <c r="IZ5971" i="9"/>
  <c r="IX5971" i="9"/>
  <c r="IW5971" i="9"/>
  <c r="JC5971" i="9" s="1"/>
  <c r="IV5971" i="9"/>
  <c r="IX5983" i="9"/>
  <c r="IZ5983" i="9"/>
  <c r="IW5983" i="9"/>
  <c r="JC5983" i="9" s="1"/>
  <c r="IV5983" i="9"/>
  <c r="IU5983" i="9"/>
  <c r="IZ5995" i="9"/>
  <c r="IX5995" i="9"/>
  <c r="IW5995" i="9"/>
  <c r="JC5995" i="9" s="1"/>
  <c r="IV5995" i="9"/>
  <c r="IU5995" i="9"/>
  <c r="IZ6007" i="9"/>
  <c r="IX6007" i="9"/>
  <c r="IW6007" i="9"/>
  <c r="JC6007" i="9" s="1"/>
  <c r="IV6007" i="9"/>
  <c r="IU6007" i="9"/>
  <c r="IZ6019" i="9"/>
  <c r="IX6019" i="9"/>
  <c r="IW6019" i="9"/>
  <c r="JC6019" i="9" s="1"/>
  <c r="IV6019" i="9"/>
  <c r="IX6031" i="9"/>
  <c r="IZ6031" i="9"/>
  <c r="IW6031" i="9"/>
  <c r="JC6031" i="9" s="1"/>
  <c r="IV6031" i="9"/>
  <c r="IU6031" i="9"/>
  <c r="IZ6043" i="9"/>
  <c r="IX6043" i="9"/>
  <c r="IW6043" i="9"/>
  <c r="JC6043" i="9" s="1"/>
  <c r="IV6043" i="9"/>
  <c r="IU6043" i="9"/>
  <c r="IZ6055" i="9"/>
  <c r="IX6055" i="9"/>
  <c r="IW6055" i="9"/>
  <c r="JC6055" i="9" s="1"/>
  <c r="IV6055" i="9"/>
  <c r="IU6055" i="9"/>
  <c r="IZ6071" i="9"/>
  <c r="IX6071" i="9"/>
  <c r="IW6071" i="9"/>
  <c r="JC6071" i="9" s="1"/>
  <c r="IV6071" i="9"/>
  <c r="IU6071" i="9"/>
  <c r="IZ6087" i="9"/>
  <c r="IX6087" i="9"/>
  <c r="IW6087" i="9"/>
  <c r="JC6087" i="9" s="1"/>
  <c r="IV6087" i="9"/>
  <c r="IU6087" i="9"/>
  <c r="IZ6099" i="9"/>
  <c r="IX6099" i="9"/>
  <c r="IW6099" i="9"/>
  <c r="JC6099" i="9" s="1"/>
  <c r="IV6099" i="9"/>
  <c r="IX6111" i="9"/>
  <c r="IZ6111" i="9"/>
  <c r="IW6111" i="9"/>
  <c r="JC6111" i="9" s="1"/>
  <c r="IV6111" i="9"/>
  <c r="IU6111" i="9"/>
  <c r="IZ6123" i="9"/>
  <c r="IX6123" i="9"/>
  <c r="IW6123" i="9"/>
  <c r="JC6123" i="9" s="1"/>
  <c r="IV6123" i="9"/>
  <c r="IU6123" i="9"/>
  <c r="IZ6135" i="9"/>
  <c r="IX6135" i="9"/>
  <c r="IW6135" i="9"/>
  <c r="JC6135" i="9" s="1"/>
  <c r="IV6135" i="9"/>
  <c r="IU6135" i="9"/>
  <c r="IZ6147" i="9"/>
  <c r="IX6147" i="9"/>
  <c r="IW6147" i="9"/>
  <c r="JC6147" i="9" s="1"/>
  <c r="IV6147" i="9"/>
  <c r="IZ6163" i="9"/>
  <c r="IX6163" i="9"/>
  <c r="IW6163" i="9"/>
  <c r="JC6163" i="9" s="1"/>
  <c r="IV6163" i="9"/>
  <c r="IZ6171" i="9"/>
  <c r="IX6171" i="9"/>
  <c r="IW6171" i="9"/>
  <c r="JC6171" i="9" s="1"/>
  <c r="IV6171" i="9"/>
  <c r="IU6171" i="9"/>
  <c r="IZ6183" i="9"/>
  <c r="IX6183" i="9"/>
  <c r="IW6183" i="9"/>
  <c r="JC6183" i="9" s="1"/>
  <c r="IV6183" i="9"/>
  <c r="IU6183" i="9"/>
  <c r="IZ6195" i="9"/>
  <c r="IX6195" i="9"/>
  <c r="IW6195" i="9"/>
  <c r="JC6195" i="9" s="1"/>
  <c r="IV6195" i="9"/>
  <c r="IZ6211" i="9"/>
  <c r="IX6211" i="9"/>
  <c r="IW6211" i="9"/>
  <c r="JC6211" i="9" s="1"/>
  <c r="IV6211" i="9"/>
  <c r="IX6223" i="9"/>
  <c r="IZ6223" i="9"/>
  <c r="IW6223" i="9"/>
  <c r="JC6223" i="9" s="1"/>
  <c r="IV6223" i="9"/>
  <c r="IU6223" i="9"/>
  <c r="IX6239" i="9"/>
  <c r="IZ6239" i="9"/>
  <c r="IW6239" i="9"/>
  <c r="JC6239" i="9" s="1"/>
  <c r="IV6239" i="9"/>
  <c r="IU6239" i="9"/>
  <c r="IZ6251" i="9"/>
  <c r="IX6251" i="9"/>
  <c r="IW6251" i="9"/>
  <c r="JC6251" i="9" s="1"/>
  <c r="IV6251" i="9"/>
  <c r="IU6251" i="9"/>
  <c r="IZ6263" i="9"/>
  <c r="IX6263" i="9"/>
  <c r="IW6263" i="9"/>
  <c r="JC6263" i="9" s="1"/>
  <c r="IV6263" i="9"/>
  <c r="IU6263" i="9"/>
  <c r="IZ6275" i="9"/>
  <c r="IX6275" i="9"/>
  <c r="IW6275" i="9"/>
  <c r="JC6275" i="9" s="1"/>
  <c r="IV6275" i="9"/>
  <c r="IX6287" i="9"/>
  <c r="IZ6287" i="9"/>
  <c r="IW6287" i="9"/>
  <c r="JC6287" i="9" s="1"/>
  <c r="IV6287" i="9"/>
  <c r="IU6287" i="9"/>
  <c r="IZ6299" i="9"/>
  <c r="IX6299" i="9"/>
  <c r="IW6299" i="9"/>
  <c r="JC6299" i="9" s="1"/>
  <c r="IV6299" i="9"/>
  <c r="IU6299" i="9"/>
  <c r="IZ6311" i="9"/>
  <c r="IX6311" i="9"/>
  <c r="IW6311" i="9"/>
  <c r="JC6311" i="9" s="1"/>
  <c r="IV6311" i="9"/>
  <c r="IU6311" i="9"/>
  <c r="IZ6323" i="9"/>
  <c r="IX6323" i="9"/>
  <c r="IW6323" i="9"/>
  <c r="JC6323" i="9" s="1"/>
  <c r="IV6323" i="9"/>
  <c r="IX6335" i="9"/>
  <c r="IZ6335" i="9"/>
  <c r="IW6335" i="9"/>
  <c r="JC6335" i="9" s="1"/>
  <c r="IV6335" i="9"/>
  <c r="IU6335" i="9"/>
  <c r="IZ6347" i="9"/>
  <c r="IX6347" i="9"/>
  <c r="IW6347" i="9"/>
  <c r="JC6347" i="9" s="1"/>
  <c r="IV6347" i="9"/>
  <c r="IU6347" i="9"/>
  <c r="IZ6359" i="9"/>
  <c r="IX6359" i="9"/>
  <c r="IW6359" i="9"/>
  <c r="JC6359" i="9" s="1"/>
  <c r="IV6359" i="9"/>
  <c r="IU6359" i="9"/>
  <c r="IZ6371" i="9"/>
  <c r="IX6371" i="9"/>
  <c r="IW6371" i="9"/>
  <c r="JC6371" i="9" s="1"/>
  <c r="IV6371" i="9"/>
  <c r="IZ6391" i="9"/>
  <c r="IX6391" i="9"/>
  <c r="IW6391" i="9"/>
  <c r="JC6391" i="9" s="1"/>
  <c r="IV6391" i="9"/>
  <c r="IU6391" i="9"/>
  <c r="IZ6399" i="9"/>
  <c r="IX6399" i="9"/>
  <c r="IW6399" i="9"/>
  <c r="JC6399" i="9" s="1"/>
  <c r="IV6399" i="9"/>
  <c r="IU6399" i="9"/>
  <c r="IZ6411" i="9"/>
  <c r="IX6411" i="9"/>
  <c r="IW6411" i="9"/>
  <c r="JC6411" i="9" s="1"/>
  <c r="IV6411" i="9"/>
  <c r="IU6411" i="9"/>
  <c r="IZ6423" i="9"/>
  <c r="IX6423" i="9"/>
  <c r="IW6423" i="9"/>
  <c r="JC6423" i="9" s="1"/>
  <c r="IV6423" i="9"/>
  <c r="IU6423" i="9"/>
  <c r="IZ6435" i="9"/>
  <c r="IX6435" i="9"/>
  <c r="IW6435" i="9"/>
  <c r="JC6435" i="9" s="1"/>
  <c r="IV6435" i="9"/>
  <c r="IX6447" i="9"/>
  <c r="IZ6447" i="9"/>
  <c r="IW6447" i="9"/>
  <c r="JC6447" i="9" s="1"/>
  <c r="IV6447" i="9"/>
  <c r="IU6447" i="9"/>
  <c r="IZ6463" i="9"/>
  <c r="IX6463" i="9"/>
  <c r="IW6463" i="9"/>
  <c r="JC6463" i="9" s="1"/>
  <c r="IV6463" i="9"/>
  <c r="IU6463" i="9"/>
  <c r="IZ6475" i="9"/>
  <c r="IX6475" i="9"/>
  <c r="IW6475" i="9"/>
  <c r="JC6475" i="9" s="1"/>
  <c r="IV6475" i="9"/>
  <c r="IU6475" i="9"/>
  <c r="IZ6487" i="9"/>
  <c r="IX6487" i="9"/>
  <c r="IW6487" i="9"/>
  <c r="JC6487" i="9" s="1"/>
  <c r="IV6487" i="9"/>
  <c r="IU6487" i="9"/>
  <c r="IZ6499" i="9"/>
  <c r="IX6499" i="9"/>
  <c r="IW6499" i="9"/>
  <c r="JC6499" i="9" s="1"/>
  <c r="IV6499" i="9"/>
  <c r="IX6511" i="9"/>
  <c r="IZ6511" i="9"/>
  <c r="IW6511" i="9"/>
  <c r="JC6511" i="9" s="1"/>
  <c r="IV6511" i="9"/>
  <c r="IU6511" i="9"/>
  <c r="IZ6527" i="9"/>
  <c r="IX6527" i="9"/>
  <c r="IW6527" i="9"/>
  <c r="JC6527" i="9" s="1"/>
  <c r="IV6527" i="9"/>
  <c r="IU6527" i="9"/>
  <c r="IX6535" i="9"/>
  <c r="IZ6535" i="9"/>
  <c r="IW6535" i="9"/>
  <c r="JC6535" i="9" s="1"/>
  <c r="IV6535" i="9"/>
  <c r="IU6535" i="9"/>
  <c r="IZ6547" i="9"/>
  <c r="IX6547" i="9"/>
  <c r="IW6547" i="9"/>
  <c r="JC6547" i="9" s="1"/>
  <c r="IV6547" i="9"/>
  <c r="IZ6555" i="9"/>
  <c r="IX6555" i="9"/>
  <c r="IW6555" i="9"/>
  <c r="JC6555" i="9" s="1"/>
  <c r="IV6555" i="9"/>
  <c r="IU6555" i="9"/>
  <c r="IX6567" i="9"/>
  <c r="IW6567" i="9"/>
  <c r="JC6567" i="9" s="1"/>
  <c r="IV6567" i="9"/>
  <c r="IU6567" i="9"/>
  <c r="IZ6567" i="9"/>
  <c r="IZ6579" i="9"/>
  <c r="IX6579" i="9"/>
  <c r="IW6579" i="9"/>
  <c r="JC6579" i="9" s="1"/>
  <c r="IV6579" i="9"/>
  <c r="IZ6591" i="9"/>
  <c r="IX6591" i="9"/>
  <c r="IW6591" i="9"/>
  <c r="JC6591" i="9" s="1"/>
  <c r="IV6591" i="9"/>
  <c r="IU6591" i="9"/>
  <c r="IX6607" i="9"/>
  <c r="IZ6607" i="9"/>
  <c r="IW6607" i="9"/>
  <c r="JC6607" i="9" s="1"/>
  <c r="IV6607" i="9"/>
  <c r="IU6607" i="9"/>
  <c r="IZ6619" i="9"/>
  <c r="IX6619" i="9"/>
  <c r="IW6619" i="9"/>
  <c r="JC6619" i="9" s="1"/>
  <c r="IV6619" i="9"/>
  <c r="IU6619" i="9"/>
  <c r="IX6631" i="9"/>
  <c r="IZ6631" i="9"/>
  <c r="IW6631" i="9"/>
  <c r="JC6631" i="9" s="1"/>
  <c r="IV6631" i="9"/>
  <c r="IU6631" i="9"/>
  <c r="IZ6647" i="9"/>
  <c r="IX6647" i="9"/>
  <c r="IW6647" i="9"/>
  <c r="JC6647" i="9" s="1"/>
  <c r="IV6647" i="9"/>
  <c r="IU6647" i="9"/>
  <c r="IZ6659" i="9"/>
  <c r="IX6659" i="9"/>
  <c r="IW6659" i="9"/>
  <c r="JC6659" i="9" s="1"/>
  <c r="IV6659" i="9"/>
  <c r="IZ6667" i="9"/>
  <c r="IX6667" i="9"/>
  <c r="IW6667" i="9"/>
  <c r="JC6667" i="9" s="1"/>
  <c r="IV6667" i="9"/>
  <c r="IU6667" i="9"/>
  <c r="IZ6679" i="9"/>
  <c r="IX6679" i="9"/>
  <c r="IW6679" i="9"/>
  <c r="JC6679" i="9" s="1"/>
  <c r="IV6679" i="9"/>
  <c r="IU6679" i="9"/>
  <c r="IZ6691" i="9"/>
  <c r="IX6691" i="9"/>
  <c r="IW6691" i="9"/>
  <c r="JC6691" i="9" s="1"/>
  <c r="IV6691" i="9"/>
  <c r="IZ6699" i="9"/>
  <c r="IX6699" i="9"/>
  <c r="IW6699" i="9"/>
  <c r="JC6699" i="9" s="1"/>
  <c r="IV6699" i="9"/>
  <c r="IU6699" i="9"/>
  <c r="IZ6711" i="9"/>
  <c r="IX6711" i="9"/>
  <c r="IW6711" i="9"/>
  <c r="JC6711" i="9" s="1"/>
  <c r="IV6711" i="9"/>
  <c r="IU6711" i="9"/>
  <c r="IZ6719" i="9"/>
  <c r="IX6719" i="9"/>
  <c r="IW6719" i="9"/>
  <c r="JC6719" i="9" s="1"/>
  <c r="IV6719" i="9"/>
  <c r="IU6719" i="9"/>
  <c r="IZ6731" i="9"/>
  <c r="IX6731" i="9"/>
  <c r="IW6731" i="9"/>
  <c r="JC6731" i="9" s="1"/>
  <c r="IV6731" i="9"/>
  <c r="IU6731" i="9"/>
  <c r="IZ6743" i="9"/>
  <c r="IX6743" i="9"/>
  <c r="IW6743" i="9"/>
  <c r="JC6743" i="9" s="1"/>
  <c r="IV6743" i="9"/>
  <c r="IU6743" i="9"/>
  <c r="IZ6755" i="9"/>
  <c r="IX6755" i="9"/>
  <c r="IW6755" i="9"/>
  <c r="JC6755" i="9" s="1"/>
  <c r="IV6755" i="9"/>
  <c r="IX6767" i="9"/>
  <c r="IZ6767" i="9"/>
  <c r="IW6767" i="9"/>
  <c r="JC6767" i="9" s="1"/>
  <c r="IV6767" i="9"/>
  <c r="IU6767" i="9"/>
  <c r="IZ6779" i="9"/>
  <c r="IX6779" i="9"/>
  <c r="IW6779" i="9"/>
  <c r="JC6779" i="9" s="1"/>
  <c r="IV6779" i="9"/>
  <c r="IU6779" i="9"/>
  <c r="IX6791" i="9"/>
  <c r="IZ6791" i="9"/>
  <c r="IW6791" i="9"/>
  <c r="JC6791" i="9" s="1"/>
  <c r="IV6791" i="9"/>
  <c r="IU6791" i="9"/>
  <c r="IZ6803" i="9"/>
  <c r="IX6803" i="9"/>
  <c r="IW6803" i="9"/>
  <c r="JC6803" i="9" s="1"/>
  <c r="IV6803" i="9"/>
  <c r="IZ6819" i="9"/>
  <c r="IX6819" i="9"/>
  <c r="IW6819" i="9"/>
  <c r="JC6819" i="9" s="1"/>
  <c r="IV6819" i="9"/>
  <c r="IZ6839" i="9"/>
  <c r="IX6839" i="9"/>
  <c r="IW6839" i="9"/>
  <c r="JC6839" i="9" s="1"/>
  <c r="IV6839" i="9"/>
  <c r="IU6839" i="9"/>
  <c r="IZ6851" i="9"/>
  <c r="IX6851" i="9"/>
  <c r="IW6851" i="9"/>
  <c r="JC6851" i="9" s="1"/>
  <c r="IV6851" i="9"/>
  <c r="IZ6875" i="9"/>
  <c r="IX6875" i="9"/>
  <c r="IW6875" i="9"/>
  <c r="JC6875" i="9" s="1"/>
  <c r="IV6875" i="9"/>
  <c r="IU6875" i="9"/>
  <c r="IZ6879" i="9"/>
  <c r="IX6879" i="9"/>
  <c r="IW6879" i="9"/>
  <c r="JC6879" i="9" s="1"/>
  <c r="IV6879" i="9"/>
  <c r="IU6879" i="9"/>
  <c r="IZ6891" i="9"/>
  <c r="IX6891" i="9"/>
  <c r="IW6891" i="9"/>
  <c r="JC6891" i="9" s="1"/>
  <c r="IV6891" i="9"/>
  <c r="IU6891" i="9"/>
  <c r="IZ6903" i="9"/>
  <c r="IX6903" i="9"/>
  <c r="IW6903" i="9"/>
  <c r="JC6903" i="9" s="1"/>
  <c r="IV6903" i="9"/>
  <c r="IU6903" i="9"/>
  <c r="IZ6915" i="9"/>
  <c r="IX6915" i="9"/>
  <c r="IW6915" i="9"/>
  <c r="JC6915" i="9" s="1"/>
  <c r="IV6915" i="9"/>
  <c r="IX6927" i="9"/>
  <c r="IZ6927" i="9"/>
  <c r="IW6927" i="9"/>
  <c r="JC6927" i="9" s="1"/>
  <c r="IV6927" i="9"/>
  <c r="IU6927" i="9"/>
  <c r="IZ6939" i="9"/>
  <c r="IX6939" i="9"/>
  <c r="IW6939" i="9"/>
  <c r="JC6939" i="9" s="1"/>
  <c r="IV6939" i="9"/>
  <c r="IU6939" i="9"/>
  <c r="IX6951" i="9"/>
  <c r="IW6951" i="9"/>
  <c r="JC6951" i="9" s="1"/>
  <c r="IV6951" i="9"/>
  <c r="IU6951" i="9"/>
  <c r="IZ6951" i="9"/>
  <c r="IZ6963" i="9"/>
  <c r="IX6963" i="9"/>
  <c r="IW6963" i="9"/>
  <c r="JC6963" i="9" s="1"/>
  <c r="IV6963" i="9"/>
  <c r="IZ6975" i="9"/>
  <c r="IX6975" i="9"/>
  <c r="IW6975" i="9"/>
  <c r="JC6975" i="9" s="1"/>
  <c r="IV6975" i="9"/>
  <c r="IU6975" i="9"/>
  <c r="IZ6987" i="9"/>
  <c r="IX6987" i="9"/>
  <c r="IW6987" i="9"/>
  <c r="JC6987" i="9" s="1"/>
  <c r="IV6987" i="9"/>
  <c r="IU6987" i="9"/>
  <c r="IZ6999" i="9"/>
  <c r="IX6999" i="9"/>
  <c r="IW6999" i="9"/>
  <c r="JC6999" i="9" s="1"/>
  <c r="IV6999" i="9"/>
  <c r="IU6999" i="9"/>
  <c r="IZ7011" i="9"/>
  <c r="IX7011" i="9"/>
  <c r="IW7011" i="9"/>
  <c r="JC7011" i="9" s="1"/>
  <c r="IV7011" i="9"/>
  <c r="IX7023" i="9"/>
  <c r="IZ7023" i="9"/>
  <c r="IW7023" i="9"/>
  <c r="JC7023" i="9" s="1"/>
  <c r="IV7023" i="9"/>
  <c r="IU7023" i="9"/>
  <c r="IZ7035" i="9"/>
  <c r="IX7035" i="9"/>
  <c r="IW7035" i="9"/>
  <c r="JC7035" i="9" s="1"/>
  <c r="IV7035" i="9"/>
  <c r="IU7035" i="9"/>
  <c r="IX7047" i="9"/>
  <c r="IZ7047" i="9"/>
  <c r="IW7047" i="9"/>
  <c r="JC7047" i="9" s="1"/>
  <c r="IV7047" i="9"/>
  <c r="IU7047" i="9"/>
  <c r="IZ7059" i="9"/>
  <c r="IX7059" i="9"/>
  <c r="IW7059" i="9"/>
  <c r="JC7059" i="9" s="1"/>
  <c r="IV7059" i="9"/>
  <c r="IZ7071" i="9"/>
  <c r="IX7071" i="9"/>
  <c r="IW7071" i="9"/>
  <c r="JC7071" i="9" s="1"/>
  <c r="IV7071" i="9"/>
  <c r="IU7071" i="9"/>
  <c r="IZ7083" i="9"/>
  <c r="IX7083" i="9"/>
  <c r="IW7083" i="9"/>
  <c r="JC7083" i="9" s="1"/>
  <c r="IV7083" i="9"/>
  <c r="IU7083" i="9"/>
  <c r="IZ7095" i="9"/>
  <c r="IX7095" i="9"/>
  <c r="IW7095" i="9"/>
  <c r="JC7095" i="9" s="1"/>
  <c r="IV7095" i="9"/>
  <c r="IU7095" i="9"/>
  <c r="IZ7107" i="9"/>
  <c r="IX7107" i="9"/>
  <c r="IW7107" i="9"/>
  <c r="JC7107" i="9" s="1"/>
  <c r="IV7107" i="9"/>
  <c r="IX7119" i="9"/>
  <c r="IZ7119" i="9"/>
  <c r="IW7119" i="9"/>
  <c r="JC7119" i="9" s="1"/>
  <c r="IV7119" i="9"/>
  <c r="IU7119" i="9"/>
  <c r="IZ7131" i="9"/>
  <c r="IX7131" i="9"/>
  <c r="IW7131" i="9"/>
  <c r="JC7131" i="9" s="1"/>
  <c r="IV7131" i="9"/>
  <c r="IU7131" i="9"/>
  <c r="IX7143" i="9"/>
  <c r="IZ7143" i="9"/>
  <c r="IW7143" i="9"/>
  <c r="JC7143" i="9" s="1"/>
  <c r="IV7143" i="9"/>
  <c r="IU7143" i="9"/>
  <c r="IZ7155" i="9"/>
  <c r="IX7155" i="9"/>
  <c r="IW7155" i="9"/>
  <c r="JC7155" i="9" s="1"/>
  <c r="IV7155" i="9"/>
  <c r="IZ7167" i="9"/>
  <c r="IX7167" i="9"/>
  <c r="IW7167" i="9"/>
  <c r="JC7167" i="9" s="1"/>
  <c r="IV7167" i="9"/>
  <c r="IU7167" i="9"/>
  <c r="IZ7179" i="9"/>
  <c r="IX7179" i="9"/>
  <c r="IW7179" i="9"/>
  <c r="JC7179" i="9" s="1"/>
  <c r="IV7179" i="9"/>
  <c r="IU7179" i="9"/>
  <c r="IZ7191" i="9"/>
  <c r="IX7191" i="9"/>
  <c r="IW7191" i="9"/>
  <c r="JC7191" i="9" s="1"/>
  <c r="IV7191" i="9"/>
  <c r="IU7191" i="9"/>
  <c r="IZ7203" i="9"/>
  <c r="IU7203" i="9"/>
  <c r="IX7203" i="9"/>
  <c r="IW7203" i="9"/>
  <c r="JC7203" i="9" s="1"/>
  <c r="IV7203" i="9"/>
  <c r="IU7215" i="9"/>
  <c r="IX7215" i="9"/>
  <c r="IZ7215" i="9"/>
  <c r="IW7215" i="9"/>
  <c r="JC7215" i="9" s="1"/>
  <c r="IV7215" i="9"/>
  <c r="IZ7227" i="9"/>
  <c r="IU7227" i="9"/>
  <c r="IX7227" i="9"/>
  <c r="IW7227" i="9"/>
  <c r="JC7227" i="9" s="1"/>
  <c r="IV7227" i="9"/>
  <c r="IU7239" i="9"/>
  <c r="IX7239" i="9"/>
  <c r="IW7239" i="9"/>
  <c r="JC7239" i="9" s="1"/>
  <c r="IZ7239" i="9"/>
  <c r="IV7239" i="9"/>
  <c r="IZ7251" i="9"/>
  <c r="IU7251" i="9"/>
  <c r="IX7251" i="9"/>
  <c r="IW7251" i="9"/>
  <c r="JC7251" i="9" s="1"/>
  <c r="IV7251" i="9"/>
  <c r="IZ7259" i="9"/>
  <c r="IU7259" i="9"/>
  <c r="IX7259" i="9"/>
  <c r="IW7259" i="9"/>
  <c r="JC7259" i="9" s="1"/>
  <c r="IV7259" i="9"/>
  <c r="IZ7267" i="9"/>
  <c r="IU7267" i="9"/>
  <c r="IX7267" i="9"/>
  <c r="IW7267" i="9"/>
  <c r="JC7267" i="9" s="1"/>
  <c r="IV7267" i="9"/>
  <c r="IU7279" i="9"/>
  <c r="IX7279" i="9"/>
  <c r="IZ7279" i="9"/>
  <c r="IW7279" i="9"/>
  <c r="JC7279" i="9" s="1"/>
  <c r="IV7279" i="9"/>
  <c r="IZ7291" i="9"/>
  <c r="IU7291" i="9"/>
  <c r="IX7291" i="9"/>
  <c r="IW7291" i="9"/>
  <c r="JC7291" i="9" s="1"/>
  <c r="IV7291" i="9"/>
  <c r="IU7303" i="9"/>
  <c r="IX7303" i="9"/>
  <c r="IZ7303" i="9"/>
  <c r="IW7303" i="9"/>
  <c r="JC7303" i="9" s="1"/>
  <c r="IV7303" i="9"/>
  <c r="IZ7315" i="9"/>
  <c r="IU7315" i="9"/>
  <c r="IX7315" i="9"/>
  <c r="IW7315" i="9"/>
  <c r="JC7315" i="9" s="1"/>
  <c r="IV7315" i="9"/>
  <c r="IZ7327" i="9"/>
  <c r="IU7327" i="9"/>
  <c r="IX7327" i="9"/>
  <c r="IW7327" i="9"/>
  <c r="JC7327" i="9" s="1"/>
  <c r="IV7327" i="9"/>
  <c r="IZ7339" i="9"/>
  <c r="IU7339" i="9"/>
  <c r="IX7339" i="9"/>
  <c r="IW7339" i="9"/>
  <c r="JC7339" i="9" s="1"/>
  <c r="IV7339" i="9"/>
  <c r="IU7351" i="9"/>
  <c r="IZ7351" i="9"/>
  <c r="IX7351" i="9"/>
  <c r="IW7351" i="9"/>
  <c r="JC7351" i="9" s="1"/>
  <c r="IV7351" i="9"/>
  <c r="IZ7363" i="9"/>
  <c r="IU7363" i="9"/>
  <c r="IX7363" i="9"/>
  <c r="IW7363" i="9"/>
  <c r="JC7363" i="9" s="1"/>
  <c r="IV7363" i="9"/>
  <c r="IU7375" i="9"/>
  <c r="IX7375" i="9"/>
  <c r="IZ7375" i="9"/>
  <c r="IW7375" i="9"/>
  <c r="JC7375" i="9" s="1"/>
  <c r="IV7375" i="9"/>
  <c r="IZ7387" i="9"/>
  <c r="IU7387" i="9"/>
  <c r="IX7387" i="9"/>
  <c r="IW7387" i="9"/>
  <c r="JC7387" i="9" s="1"/>
  <c r="IV7387" i="9"/>
  <c r="IU7399" i="9"/>
  <c r="IX7399" i="9"/>
  <c r="IW7399" i="9"/>
  <c r="JC7399" i="9" s="1"/>
  <c r="IZ7399" i="9"/>
  <c r="IV7399" i="9"/>
  <c r="IZ7411" i="9"/>
  <c r="IU7411" i="9"/>
  <c r="IX7411" i="9"/>
  <c r="IW7411" i="9"/>
  <c r="JC7411" i="9" s="1"/>
  <c r="IV7411" i="9"/>
  <c r="IZ7423" i="9"/>
  <c r="IU7423" i="9"/>
  <c r="IX7423" i="9"/>
  <c r="IW7423" i="9"/>
  <c r="JC7423" i="9" s="1"/>
  <c r="IV7423" i="9"/>
  <c r="IZ7435" i="9"/>
  <c r="IU7435" i="9"/>
  <c r="IX7435" i="9"/>
  <c r="IW7435" i="9"/>
  <c r="JC7435" i="9" s="1"/>
  <c r="IV7435" i="9"/>
  <c r="IU7447" i="9"/>
  <c r="IZ7447" i="9"/>
  <c r="IX7447" i="9"/>
  <c r="IW7447" i="9"/>
  <c r="JC7447" i="9" s="1"/>
  <c r="IV7447" i="9"/>
  <c r="IZ7459" i="9"/>
  <c r="IU7459" i="9"/>
  <c r="IX7459" i="9"/>
  <c r="IW7459" i="9"/>
  <c r="JC7459" i="9" s="1"/>
  <c r="IV7459" i="9"/>
  <c r="IU7471" i="9"/>
  <c r="IX7471" i="9"/>
  <c r="IZ7471" i="9"/>
  <c r="IW7471" i="9"/>
  <c r="JC7471" i="9" s="1"/>
  <c r="IV7471" i="9"/>
  <c r="IZ7483" i="9"/>
  <c r="IU7483" i="9"/>
  <c r="IX7483" i="9"/>
  <c r="IW7483" i="9"/>
  <c r="JC7483" i="9" s="1"/>
  <c r="IV7483" i="9"/>
  <c r="IU7495" i="9"/>
  <c r="IX7495" i="9"/>
  <c r="IW7495" i="9"/>
  <c r="JC7495" i="9" s="1"/>
  <c r="IV7495" i="9"/>
  <c r="IZ7495" i="9"/>
  <c r="IZ7507" i="9"/>
  <c r="IU7507" i="9"/>
  <c r="IX7507" i="9"/>
  <c r="IW7507" i="9"/>
  <c r="JC7507" i="9" s="1"/>
  <c r="IV7507" i="9"/>
  <c r="IZ7519" i="9"/>
  <c r="IU7519" i="9"/>
  <c r="IX7519" i="9"/>
  <c r="IW7519" i="9"/>
  <c r="JC7519" i="9" s="1"/>
  <c r="IV7519" i="9"/>
  <c r="IZ7523" i="9"/>
  <c r="IU7523" i="9"/>
  <c r="IX7523" i="9"/>
  <c r="IW7523" i="9"/>
  <c r="JC7523" i="9" s="1"/>
  <c r="IV7523" i="9"/>
  <c r="IU7527" i="9"/>
  <c r="IX7527" i="9"/>
  <c r="IW7527" i="9"/>
  <c r="JC7527" i="9" s="1"/>
  <c r="IZ7527" i="9"/>
  <c r="IV7527" i="9"/>
  <c r="IZ7531" i="9"/>
  <c r="IU7531" i="9"/>
  <c r="IX7531" i="9"/>
  <c r="IW7531" i="9"/>
  <c r="JC7531" i="9" s="1"/>
  <c r="IV7531" i="9"/>
  <c r="IZ7539" i="9"/>
  <c r="IU7539" i="9"/>
  <c r="IX7539" i="9"/>
  <c r="IW7539" i="9"/>
  <c r="JC7539" i="9" s="1"/>
  <c r="IV7539" i="9"/>
  <c r="IU7543" i="9"/>
  <c r="IZ7543" i="9"/>
  <c r="IX7543" i="9"/>
  <c r="IW7543" i="9"/>
  <c r="JC7543" i="9" s="1"/>
  <c r="IV7543" i="9"/>
  <c r="IZ7555" i="9"/>
  <c r="IU7555" i="9"/>
  <c r="IX7555" i="9"/>
  <c r="IW7555" i="9"/>
  <c r="JC7555" i="9" s="1"/>
  <c r="IV7555" i="9"/>
  <c r="IU7567" i="9"/>
  <c r="IX7567" i="9"/>
  <c r="IZ7567" i="9"/>
  <c r="IW7567" i="9"/>
  <c r="JC7567" i="9" s="1"/>
  <c r="IV7567" i="9"/>
  <c r="IZ7579" i="9"/>
  <c r="IU7579" i="9"/>
  <c r="IX7579" i="9"/>
  <c r="IW7579" i="9"/>
  <c r="JC7579" i="9" s="1"/>
  <c r="IV7579" i="9"/>
  <c r="IU7591" i="9"/>
  <c r="IX7591" i="9"/>
  <c r="IW7591" i="9"/>
  <c r="JC7591" i="9" s="1"/>
  <c r="IV7591" i="9"/>
  <c r="IZ7591" i="9"/>
  <c r="IZ7603" i="9"/>
  <c r="IU7603" i="9"/>
  <c r="IX7603" i="9"/>
  <c r="IW7603" i="9"/>
  <c r="JC7603" i="9" s="1"/>
  <c r="IV7603" i="9"/>
  <c r="IZ7615" i="9"/>
  <c r="IU7615" i="9"/>
  <c r="IX7615" i="9"/>
  <c r="IW7615" i="9"/>
  <c r="JC7615" i="9" s="1"/>
  <c r="IV7615" i="9"/>
  <c r="IU7623" i="9"/>
  <c r="IX7623" i="9"/>
  <c r="IW7623" i="9"/>
  <c r="JC7623" i="9" s="1"/>
  <c r="IV7623" i="9"/>
  <c r="IZ7623" i="9"/>
  <c r="IU7639" i="9"/>
  <c r="IZ7639" i="9"/>
  <c r="IX7639" i="9"/>
  <c r="IW7639" i="9"/>
  <c r="JC7639" i="9" s="1"/>
  <c r="IV7639" i="9"/>
  <c r="IZ7651" i="9"/>
  <c r="IU7651" i="9"/>
  <c r="IX7651" i="9"/>
  <c r="IW7651" i="9"/>
  <c r="JC7651" i="9" s="1"/>
  <c r="IV7651" i="9"/>
  <c r="IU7655" i="9"/>
  <c r="IX7655" i="9"/>
  <c r="IW7655" i="9"/>
  <c r="JC7655" i="9" s="1"/>
  <c r="IZ7655" i="9"/>
  <c r="IV7655" i="9"/>
  <c r="IZ7667" i="9"/>
  <c r="IU7667" i="9"/>
  <c r="IX7667" i="9"/>
  <c r="IW7667" i="9"/>
  <c r="JC7667" i="9" s="1"/>
  <c r="IV7667" i="9"/>
  <c r="IZ7679" i="9"/>
  <c r="IU7679" i="9"/>
  <c r="IX7679" i="9"/>
  <c r="IW7679" i="9"/>
  <c r="JC7679" i="9" s="1"/>
  <c r="IV7679" i="9"/>
  <c r="IU7695" i="9"/>
  <c r="IX7695" i="9"/>
  <c r="IZ7695" i="9"/>
  <c r="IW7695" i="9"/>
  <c r="JC7695" i="9" s="1"/>
  <c r="IV7695" i="9"/>
  <c r="IU7703" i="9"/>
  <c r="IZ7703" i="9"/>
  <c r="IX7703" i="9"/>
  <c r="IW7703" i="9"/>
  <c r="JC7703" i="9" s="1"/>
  <c r="IV7703" i="9"/>
  <c r="IZ7715" i="9"/>
  <c r="IU7715" i="9"/>
  <c r="IX7715" i="9"/>
  <c r="IW7715" i="9"/>
  <c r="JC7715" i="9" s="1"/>
  <c r="IV7715" i="9"/>
  <c r="IU7727" i="9"/>
  <c r="IX7727" i="9"/>
  <c r="IZ7727" i="9"/>
  <c r="IW7727" i="9"/>
  <c r="JC7727" i="9" s="1"/>
  <c r="IV7727" i="9"/>
  <c r="IZ7739" i="9"/>
  <c r="IU7739" i="9"/>
  <c r="IX7739" i="9"/>
  <c r="IW7739" i="9"/>
  <c r="JC7739" i="9" s="1"/>
  <c r="IV7739" i="9"/>
  <c r="IZ7747" i="9"/>
  <c r="IU7747" i="9"/>
  <c r="IX7747" i="9"/>
  <c r="IW7747" i="9"/>
  <c r="JC7747" i="9" s="1"/>
  <c r="IV7747" i="9"/>
  <c r="IU7759" i="9"/>
  <c r="IX7759" i="9"/>
  <c r="IZ7759" i="9"/>
  <c r="IW7759" i="9"/>
  <c r="JC7759" i="9" s="1"/>
  <c r="IV7759" i="9"/>
  <c r="IZ7771" i="9"/>
  <c r="IU7771" i="9"/>
  <c r="IX7771" i="9"/>
  <c r="IW7771" i="9"/>
  <c r="JC7771" i="9" s="1"/>
  <c r="IV7771" i="9"/>
  <c r="IU7783" i="9"/>
  <c r="IX7783" i="9"/>
  <c r="IW7783" i="9"/>
  <c r="JC7783" i="9" s="1"/>
  <c r="IZ7783" i="9"/>
  <c r="IV7783" i="9"/>
  <c r="IZ7795" i="9"/>
  <c r="IU7795" i="9"/>
  <c r="IX7795" i="9"/>
  <c r="IW7795" i="9"/>
  <c r="JC7795" i="9" s="1"/>
  <c r="IV7795" i="9"/>
  <c r="IZ7807" i="9"/>
  <c r="IU7807" i="9"/>
  <c r="IX7807" i="9"/>
  <c r="IW7807" i="9"/>
  <c r="JC7807" i="9" s="1"/>
  <c r="IV7807" i="9"/>
  <c r="IZ7819" i="9"/>
  <c r="IU7819" i="9"/>
  <c r="IX7819" i="9"/>
  <c r="IW7819" i="9"/>
  <c r="JC7819" i="9" s="1"/>
  <c r="IV7819" i="9"/>
  <c r="IU7831" i="9"/>
  <c r="IZ7831" i="9"/>
  <c r="IX7831" i="9"/>
  <c r="IW7831" i="9"/>
  <c r="JC7831" i="9" s="1"/>
  <c r="IV7831" i="9"/>
  <c r="IZ7843" i="9"/>
  <c r="IU7843" i="9"/>
  <c r="IX7843" i="9"/>
  <c r="IW7843" i="9"/>
  <c r="JC7843" i="9" s="1"/>
  <c r="IV7843" i="9"/>
  <c r="IU7855" i="9"/>
  <c r="IX7855" i="9"/>
  <c r="IZ7855" i="9"/>
  <c r="IW7855" i="9"/>
  <c r="JC7855" i="9" s="1"/>
  <c r="IV7855" i="9"/>
  <c r="IU7863" i="9"/>
  <c r="IZ7863" i="9"/>
  <c r="IX7863" i="9"/>
  <c r="IW7863" i="9"/>
  <c r="JC7863" i="9" s="1"/>
  <c r="IV7863" i="9"/>
  <c r="IZ7875" i="9"/>
  <c r="IU7875" i="9"/>
  <c r="IX7875" i="9"/>
  <c r="IW7875" i="9"/>
  <c r="JC7875" i="9" s="1"/>
  <c r="IV7875" i="9"/>
  <c r="IU7887" i="9"/>
  <c r="IX7887" i="9"/>
  <c r="IZ7887" i="9"/>
  <c r="IW7887" i="9"/>
  <c r="JC7887" i="9" s="1"/>
  <c r="IV7887" i="9"/>
  <c r="IZ7899" i="9"/>
  <c r="IU7899" i="9"/>
  <c r="IX7899" i="9"/>
  <c r="IW7899" i="9"/>
  <c r="JC7899" i="9" s="1"/>
  <c r="IV7899" i="9"/>
  <c r="IZ7915" i="9"/>
  <c r="IU7915" i="9"/>
  <c r="IX7915" i="9"/>
  <c r="IW7915" i="9"/>
  <c r="JC7915" i="9" s="1"/>
  <c r="IV7915" i="9"/>
  <c r="IU7927" i="9"/>
  <c r="IZ7927" i="9"/>
  <c r="IX7927" i="9"/>
  <c r="IW7927" i="9"/>
  <c r="JC7927" i="9" s="1"/>
  <c r="IV7927" i="9"/>
  <c r="IZ7935" i="9"/>
  <c r="IU7935" i="9"/>
  <c r="IX7935" i="9"/>
  <c r="IW7935" i="9"/>
  <c r="JC7935" i="9" s="1"/>
  <c r="IV7935" i="9"/>
  <c r="IZ7947" i="9"/>
  <c r="IU7947" i="9"/>
  <c r="IX7947" i="9"/>
  <c r="IW7947" i="9"/>
  <c r="JC7947" i="9" s="1"/>
  <c r="IV7947" i="9"/>
  <c r="IZ7963" i="9"/>
  <c r="IU7963" i="9"/>
  <c r="IX7963" i="9"/>
  <c r="IW7963" i="9"/>
  <c r="JC7963" i="9" s="1"/>
  <c r="IV7963" i="9"/>
  <c r="IU7975" i="9"/>
  <c r="IX7975" i="9"/>
  <c r="IW7975" i="9"/>
  <c r="JC7975" i="9" s="1"/>
  <c r="IV7975" i="9"/>
  <c r="IZ7975" i="9"/>
  <c r="IU7983" i="9"/>
  <c r="IX7983" i="9"/>
  <c r="IZ7983" i="9"/>
  <c r="IW7983" i="9"/>
  <c r="JC7983" i="9" s="1"/>
  <c r="IV7983" i="9"/>
  <c r="IU7991" i="9"/>
  <c r="IZ7991" i="9"/>
  <c r="IX7991" i="9"/>
  <c r="IW7991" i="9"/>
  <c r="JC7991" i="9" s="1"/>
  <c r="IV7991" i="9"/>
  <c r="IZ7999" i="9"/>
  <c r="IU7999" i="9"/>
  <c r="IX7999" i="9"/>
  <c r="IW7999" i="9"/>
  <c r="JC7999" i="9" s="1"/>
  <c r="IV7999" i="9"/>
  <c r="IU8015" i="9"/>
  <c r="IX8015" i="9"/>
  <c r="IZ8015" i="9"/>
  <c r="IW8015" i="9"/>
  <c r="JC8015" i="9" s="1"/>
  <c r="IV8015" i="9"/>
  <c r="IU8023" i="9"/>
  <c r="IZ8023" i="9"/>
  <c r="IX8023" i="9"/>
  <c r="IW8023" i="9"/>
  <c r="JC8023" i="9" s="1"/>
  <c r="IV8023" i="9"/>
  <c r="IZ8035" i="9"/>
  <c r="IU8035" i="9"/>
  <c r="IX8035" i="9"/>
  <c r="IW8035" i="9"/>
  <c r="JC8035" i="9" s="1"/>
  <c r="IV8035" i="9"/>
  <c r="IU8047" i="9"/>
  <c r="IX8047" i="9"/>
  <c r="IZ8047" i="9"/>
  <c r="IW8047" i="9"/>
  <c r="JC8047" i="9" s="1"/>
  <c r="IV8047" i="9"/>
  <c r="IZ8059" i="9"/>
  <c r="IU8059" i="9"/>
  <c r="IX8059" i="9"/>
  <c r="IW8059" i="9"/>
  <c r="JC8059" i="9" s="1"/>
  <c r="IV8059" i="9"/>
  <c r="IU8071" i="9"/>
  <c r="IX8071" i="9"/>
  <c r="IW8071" i="9"/>
  <c r="JC8071" i="9" s="1"/>
  <c r="IZ8071" i="9"/>
  <c r="IV8071" i="9"/>
  <c r="IZ8083" i="9"/>
  <c r="IU8083" i="9"/>
  <c r="IX8083" i="9"/>
  <c r="IW8083" i="9"/>
  <c r="JC8083" i="9" s="1"/>
  <c r="IV8083" i="9"/>
  <c r="IZ8091" i="9"/>
  <c r="IU8091" i="9"/>
  <c r="IX8091" i="9"/>
  <c r="IW8091" i="9"/>
  <c r="JC8091" i="9" s="1"/>
  <c r="IV8091" i="9"/>
  <c r="IU8103" i="9"/>
  <c r="IX8103" i="9"/>
  <c r="IW8103" i="9"/>
  <c r="JC8103" i="9" s="1"/>
  <c r="IV8103" i="9"/>
  <c r="IZ8103" i="9"/>
  <c r="IU8111" i="9"/>
  <c r="IX8111" i="9"/>
  <c r="IZ8111" i="9"/>
  <c r="IW8111" i="9"/>
  <c r="JC8111" i="9" s="1"/>
  <c r="IV8111" i="9"/>
  <c r="IZ8123" i="9"/>
  <c r="IU8123" i="9"/>
  <c r="IX8123" i="9"/>
  <c r="IW8123" i="9"/>
  <c r="JC8123" i="9" s="1"/>
  <c r="IV8123" i="9"/>
  <c r="IU8135" i="9"/>
  <c r="IX8135" i="9"/>
  <c r="IW8135" i="9"/>
  <c r="JC8135" i="9" s="1"/>
  <c r="IV8135" i="9"/>
  <c r="IZ8135" i="9"/>
  <c r="IZ8147" i="9"/>
  <c r="IU8147" i="9"/>
  <c r="IX8147" i="9"/>
  <c r="IW8147" i="9"/>
  <c r="JC8147" i="9" s="1"/>
  <c r="IV8147" i="9"/>
  <c r="IZ8159" i="9"/>
  <c r="IU8159" i="9"/>
  <c r="IX8159" i="9"/>
  <c r="IW8159" i="9"/>
  <c r="JC8159" i="9" s="1"/>
  <c r="IV8159" i="9"/>
  <c r="IU8175" i="9"/>
  <c r="IX8175" i="9"/>
  <c r="IZ8175" i="9"/>
  <c r="IW8175" i="9"/>
  <c r="JC8175" i="9" s="1"/>
  <c r="IV8175" i="9"/>
  <c r="IU8183" i="9"/>
  <c r="IZ8183" i="9"/>
  <c r="IX8183" i="9"/>
  <c r="IW8183" i="9"/>
  <c r="JC8183" i="9" s="1"/>
  <c r="IV8183" i="9"/>
  <c r="IU8199" i="9"/>
  <c r="IX8199" i="9"/>
  <c r="IW8199" i="9"/>
  <c r="JC8199" i="9" s="1"/>
  <c r="IZ8199" i="9"/>
  <c r="IV8199" i="9"/>
  <c r="IZ8211" i="9"/>
  <c r="IU8211" i="9"/>
  <c r="IX8211" i="9"/>
  <c r="IW8211" i="9"/>
  <c r="JC8211" i="9" s="1"/>
  <c r="IV8211" i="9"/>
  <c r="IZ8219" i="9"/>
  <c r="IU8219" i="9"/>
  <c r="IX8219" i="9"/>
  <c r="IW8219" i="9"/>
  <c r="JC8219" i="9" s="1"/>
  <c r="IV8219" i="9"/>
  <c r="IU8231" i="9"/>
  <c r="IX8231" i="9"/>
  <c r="IW8231" i="9"/>
  <c r="JC8231" i="9" s="1"/>
  <c r="IV8231" i="9"/>
  <c r="IZ8231" i="9"/>
  <c r="IZ8243" i="9"/>
  <c r="IU8243" i="9"/>
  <c r="IX8243" i="9"/>
  <c r="IW8243" i="9"/>
  <c r="JC8243" i="9" s="1"/>
  <c r="IV8243" i="9"/>
  <c r="IZ8251" i="9"/>
  <c r="IU8251" i="9"/>
  <c r="IX8251" i="9"/>
  <c r="IW8251" i="9"/>
  <c r="JC8251" i="9" s="1"/>
  <c r="IV8251" i="9"/>
  <c r="IZ8267" i="9"/>
  <c r="IU8267" i="9"/>
  <c r="IX8267" i="9"/>
  <c r="IW8267" i="9"/>
  <c r="JC8267" i="9" s="1"/>
  <c r="IV8267" i="9"/>
  <c r="IU8279" i="9"/>
  <c r="IZ8279" i="9"/>
  <c r="IX8279" i="9"/>
  <c r="IW8279" i="9"/>
  <c r="JC8279" i="9" s="1"/>
  <c r="IV8279" i="9"/>
  <c r="IZ8291" i="9"/>
  <c r="IU8291" i="9"/>
  <c r="IX8291" i="9"/>
  <c r="IW8291" i="9"/>
  <c r="JC8291" i="9" s="1"/>
  <c r="IV8291" i="9"/>
  <c r="IZ8299" i="9"/>
  <c r="IU8299" i="9"/>
  <c r="IX8299" i="9"/>
  <c r="IW8299" i="9"/>
  <c r="JC8299" i="9" s="1"/>
  <c r="IV8299" i="9"/>
  <c r="IZ8315" i="9"/>
  <c r="IU8315" i="9"/>
  <c r="IX8315" i="9"/>
  <c r="IW8315" i="9"/>
  <c r="JC8315" i="9" s="1"/>
  <c r="IV8315" i="9"/>
  <c r="IZ8323" i="9"/>
  <c r="IU8323" i="9"/>
  <c r="IX8323" i="9"/>
  <c r="IW8323" i="9"/>
  <c r="JC8323" i="9" s="1"/>
  <c r="IV8323" i="9"/>
  <c r="IU8335" i="9"/>
  <c r="IX8335" i="9"/>
  <c r="IZ8335" i="9"/>
  <c r="IW8335" i="9"/>
  <c r="JC8335" i="9" s="1"/>
  <c r="IV8335" i="9"/>
  <c r="IZ8347" i="9"/>
  <c r="IU8347" i="9"/>
  <c r="IX8347" i="9"/>
  <c r="IW8347" i="9"/>
  <c r="JC8347" i="9" s="1"/>
  <c r="IV8347" i="9"/>
  <c r="IU8359" i="9"/>
  <c r="IX8359" i="9"/>
  <c r="IW8359" i="9"/>
  <c r="JC8359" i="9" s="1"/>
  <c r="IV8359" i="9"/>
  <c r="IZ8371" i="9"/>
  <c r="IU8371" i="9"/>
  <c r="IX8371" i="9"/>
  <c r="IW8371" i="9"/>
  <c r="JC8371" i="9" s="1"/>
  <c r="IV8371" i="9"/>
  <c r="IZ8379" i="9"/>
  <c r="IU8379" i="9"/>
  <c r="IX8379" i="9"/>
  <c r="IW8379" i="9"/>
  <c r="JC8379" i="9" s="1"/>
  <c r="IV8379" i="9"/>
  <c r="IU8391" i="9"/>
  <c r="IX8391" i="9"/>
  <c r="IW8391" i="9"/>
  <c r="JC8391" i="9" s="1"/>
  <c r="IV8391" i="9"/>
  <c r="IZ8391" i="9"/>
  <c r="IZ8403" i="9"/>
  <c r="IU8403" i="9"/>
  <c r="IX8403" i="9"/>
  <c r="IW8403" i="9"/>
  <c r="JC8403" i="9" s="1"/>
  <c r="IV8403" i="9"/>
  <c r="IZ8415" i="9"/>
  <c r="IU8415" i="9"/>
  <c r="IX8415" i="9"/>
  <c r="IW8415" i="9"/>
  <c r="JC8415" i="9" s="1"/>
  <c r="IV8415" i="9"/>
  <c r="IZ8427" i="9"/>
  <c r="IU8427" i="9"/>
  <c r="IX8427" i="9"/>
  <c r="IW8427" i="9"/>
  <c r="JC8427" i="9" s="1"/>
  <c r="IV8427" i="9"/>
  <c r="IU8439" i="9"/>
  <c r="IZ8439" i="9"/>
  <c r="IX8439" i="9"/>
  <c r="IW8439" i="9"/>
  <c r="JC8439" i="9" s="1"/>
  <c r="IV8439" i="9"/>
  <c r="IZ8451" i="9"/>
  <c r="IU8451" i="9"/>
  <c r="IX8451" i="9"/>
  <c r="IW8451" i="9"/>
  <c r="JC8451" i="9" s="1"/>
  <c r="IV8451" i="9"/>
  <c r="IU8463" i="9"/>
  <c r="IX8463" i="9"/>
  <c r="IZ8463" i="9"/>
  <c r="IW8463" i="9"/>
  <c r="JC8463" i="9" s="1"/>
  <c r="IV8463" i="9"/>
  <c r="IZ8475" i="9"/>
  <c r="IU8475" i="9"/>
  <c r="IX8475" i="9"/>
  <c r="IW8475" i="9"/>
  <c r="JC8475" i="9" s="1"/>
  <c r="IV8475" i="9"/>
  <c r="IU8487" i="9"/>
  <c r="IX8487" i="9"/>
  <c r="IW8487" i="9"/>
  <c r="JC8487" i="9" s="1"/>
  <c r="IV8487" i="9"/>
  <c r="IZ8487" i="9"/>
  <c r="IU8503" i="9"/>
  <c r="IZ8503" i="9"/>
  <c r="IX8503" i="9"/>
  <c r="IW8503" i="9"/>
  <c r="JC8503" i="9" s="1"/>
  <c r="IV8503" i="9"/>
  <c r="IZ8511" i="9"/>
  <c r="IU8511" i="9"/>
  <c r="IX8511" i="9"/>
  <c r="IW8511" i="9"/>
  <c r="JC8511" i="9" s="1"/>
  <c r="IV8511" i="9"/>
  <c r="IZ8523" i="9"/>
  <c r="IU8523" i="9"/>
  <c r="IX8523" i="9"/>
  <c r="IW8523" i="9"/>
  <c r="JC8523" i="9" s="1"/>
  <c r="IV8523" i="9"/>
  <c r="IZ8531" i="9"/>
  <c r="IU8531" i="9"/>
  <c r="IX8531" i="9"/>
  <c r="IW8531" i="9"/>
  <c r="JC8531" i="9" s="1"/>
  <c r="IV8531" i="9"/>
  <c r="IZ8543" i="9"/>
  <c r="IU8543" i="9"/>
  <c r="IX8543" i="9"/>
  <c r="IW8543" i="9"/>
  <c r="JC8543" i="9" s="1"/>
  <c r="IV8543" i="9"/>
  <c r="IZ8555" i="9"/>
  <c r="IU8555" i="9"/>
  <c r="IX8555" i="9"/>
  <c r="IW8555" i="9"/>
  <c r="JC8555" i="9" s="1"/>
  <c r="IV8555" i="9"/>
  <c r="IU8567" i="9"/>
  <c r="IZ8567" i="9"/>
  <c r="IX8567" i="9"/>
  <c r="IW8567" i="9"/>
  <c r="JC8567" i="9" s="1"/>
  <c r="IV8567" i="9"/>
  <c r="IZ8579" i="9"/>
  <c r="IU8579" i="9"/>
  <c r="IX8579" i="9"/>
  <c r="IW8579" i="9"/>
  <c r="JC8579" i="9" s="1"/>
  <c r="IV8579" i="9"/>
  <c r="IU8591" i="9"/>
  <c r="IX8591" i="9"/>
  <c r="IZ8591" i="9"/>
  <c r="IW8591" i="9"/>
  <c r="JC8591" i="9" s="1"/>
  <c r="IV8591" i="9"/>
  <c r="IZ8607" i="9"/>
  <c r="IU8607" i="9"/>
  <c r="IX8607" i="9"/>
  <c r="IW8607" i="9"/>
  <c r="JC8607" i="9" s="1"/>
  <c r="IV8607" i="9"/>
  <c r="IU8615" i="9"/>
  <c r="IX8615" i="9"/>
  <c r="IW8615" i="9"/>
  <c r="JC8615" i="9" s="1"/>
  <c r="IV8615" i="9"/>
  <c r="IZ8615" i="9"/>
  <c r="IZ8627" i="9"/>
  <c r="IU8627" i="9"/>
  <c r="IX8627" i="9"/>
  <c r="IW8627" i="9"/>
  <c r="JC8627" i="9" s="1"/>
  <c r="IV8627" i="9"/>
  <c r="IZ8635" i="9"/>
  <c r="IU8635" i="9"/>
  <c r="IX8635" i="9"/>
  <c r="IW8635" i="9"/>
  <c r="JC8635" i="9" s="1"/>
  <c r="IV8635" i="9"/>
  <c r="IU8647" i="9"/>
  <c r="IX8647" i="9"/>
  <c r="IW8647" i="9"/>
  <c r="JC8647" i="9" s="1"/>
  <c r="IV8647" i="9"/>
  <c r="IZ8647" i="9"/>
  <c r="IU8663" i="9"/>
  <c r="IZ8663" i="9"/>
  <c r="IX8663" i="9"/>
  <c r="IW8663" i="9"/>
  <c r="JC8663" i="9" s="1"/>
  <c r="IV8663" i="9"/>
  <c r="IZ8675" i="9"/>
  <c r="IU8675" i="9"/>
  <c r="IX8675" i="9"/>
  <c r="IW8675" i="9"/>
  <c r="JC8675" i="9" s="1"/>
  <c r="IV8675" i="9"/>
  <c r="IU8687" i="9"/>
  <c r="IX8687" i="9"/>
  <c r="IZ8687" i="9"/>
  <c r="IW8687" i="9"/>
  <c r="JC8687" i="9" s="1"/>
  <c r="IV8687" i="9"/>
  <c r="IU8695" i="9"/>
  <c r="IZ8695" i="9"/>
  <c r="IX8695" i="9"/>
  <c r="IW8695" i="9"/>
  <c r="JC8695" i="9" s="1"/>
  <c r="IV8695" i="9"/>
  <c r="IZ8707" i="9"/>
  <c r="IU8707" i="9"/>
  <c r="IX8707" i="9"/>
  <c r="IW8707" i="9"/>
  <c r="JC8707" i="9" s="1"/>
  <c r="IV8707" i="9"/>
  <c r="IU8719" i="9"/>
  <c r="IX8719" i="9"/>
  <c r="IZ8719" i="9"/>
  <c r="IW8719" i="9"/>
  <c r="JC8719" i="9" s="1"/>
  <c r="IV8719" i="9"/>
  <c r="IZ8731" i="9"/>
  <c r="IU8731" i="9"/>
  <c r="IX8731" i="9"/>
  <c r="IW8731" i="9"/>
  <c r="JC8731" i="9" s="1"/>
  <c r="IV8731" i="9"/>
  <c r="IU8743" i="9"/>
  <c r="IX8743" i="9"/>
  <c r="IW8743" i="9"/>
  <c r="JC8743" i="9" s="1"/>
  <c r="IV8743" i="9"/>
  <c r="IZ8743" i="9"/>
  <c r="IZ8755" i="9"/>
  <c r="IU8755" i="9"/>
  <c r="IX8755" i="9"/>
  <c r="IW8755" i="9"/>
  <c r="JC8755" i="9" s="1"/>
  <c r="IV8755" i="9"/>
  <c r="IZ8767" i="9"/>
  <c r="IU8767" i="9"/>
  <c r="IX8767" i="9"/>
  <c r="IW8767" i="9"/>
  <c r="JC8767" i="9" s="1"/>
  <c r="IV8767" i="9"/>
  <c r="IZ8779" i="9"/>
  <c r="IU8779" i="9"/>
  <c r="IX8779" i="9"/>
  <c r="IW8779" i="9"/>
  <c r="JC8779" i="9" s="1"/>
  <c r="IV8779" i="9"/>
  <c r="IZ8787" i="9"/>
  <c r="IU8787" i="9"/>
  <c r="IX8787" i="9"/>
  <c r="IW8787" i="9"/>
  <c r="JC8787" i="9" s="1"/>
  <c r="IV8787" i="9"/>
  <c r="IZ8799" i="9"/>
  <c r="IU8799" i="9"/>
  <c r="IX8799" i="9"/>
  <c r="IW8799" i="9"/>
  <c r="JC8799" i="9" s="1"/>
  <c r="IV8799" i="9"/>
  <c r="IU8815" i="9"/>
  <c r="IX8815" i="9"/>
  <c r="IZ8815" i="9"/>
  <c r="IW8815" i="9"/>
  <c r="JC8815" i="9" s="1"/>
  <c r="IV8815" i="9"/>
  <c r="IZ8827" i="9"/>
  <c r="IU8827" i="9"/>
  <c r="IX8827" i="9"/>
  <c r="IW8827" i="9"/>
  <c r="JC8827" i="9" s="1"/>
  <c r="IV8827" i="9"/>
  <c r="IU8839" i="9"/>
  <c r="IX8839" i="9"/>
  <c r="IW8839" i="9"/>
  <c r="JC8839" i="9" s="1"/>
  <c r="IZ8839" i="9"/>
  <c r="IV8839" i="9"/>
  <c r="IZ8851" i="9"/>
  <c r="IU8851" i="9"/>
  <c r="IX8851" i="9"/>
  <c r="IW8851" i="9"/>
  <c r="JC8851" i="9" s="1"/>
  <c r="IV8851" i="9"/>
  <c r="IZ8863" i="9"/>
  <c r="IU8863" i="9"/>
  <c r="IX8863" i="9"/>
  <c r="IW8863" i="9"/>
  <c r="JC8863" i="9" s="1"/>
  <c r="IV8863" i="9"/>
  <c r="IU8871" i="9"/>
  <c r="IX8871" i="9"/>
  <c r="IW8871" i="9"/>
  <c r="JC8871" i="9" s="1"/>
  <c r="IV8871" i="9"/>
  <c r="IU8879" i="9"/>
  <c r="IX8879" i="9"/>
  <c r="IZ8879" i="9"/>
  <c r="IW8879" i="9"/>
  <c r="JC8879" i="9" s="1"/>
  <c r="IV8879" i="9"/>
  <c r="IZ8891" i="9"/>
  <c r="IU8891" i="9"/>
  <c r="IX8891" i="9"/>
  <c r="IW8891" i="9"/>
  <c r="JC8891" i="9" s="1"/>
  <c r="IV8891" i="9"/>
  <c r="IU8903" i="9"/>
  <c r="IX8903" i="9"/>
  <c r="IW8903" i="9"/>
  <c r="JC8903" i="9" s="1"/>
  <c r="IV8903" i="9"/>
  <c r="IZ8903" i="9"/>
  <c r="IZ8915" i="9"/>
  <c r="IU8915" i="9"/>
  <c r="IX8915" i="9"/>
  <c r="IW8915" i="9"/>
  <c r="JC8915" i="9" s="1"/>
  <c r="IV8915" i="9"/>
  <c r="IZ8927" i="9"/>
  <c r="IU8927" i="9"/>
  <c r="IX8927" i="9"/>
  <c r="IW8927" i="9"/>
  <c r="JC8927" i="9" s="1"/>
  <c r="IV8927" i="9"/>
  <c r="IU8935" i="9"/>
  <c r="IX8935" i="9"/>
  <c r="IW8935" i="9"/>
  <c r="JC8935" i="9" s="1"/>
  <c r="IZ8935" i="9"/>
  <c r="IV8935" i="9"/>
  <c r="IZ8947" i="9"/>
  <c r="IU8947" i="9"/>
  <c r="IX8947" i="9"/>
  <c r="IW8947" i="9"/>
  <c r="JC8947" i="9" s="1"/>
  <c r="IV8947" i="9"/>
  <c r="IZ8959" i="9"/>
  <c r="IU8959" i="9"/>
  <c r="IX8959" i="9"/>
  <c r="IW8959" i="9"/>
  <c r="JC8959" i="9" s="1"/>
  <c r="IV8959" i="9"/>
  <c r="IU8975" i="9"/>
  <c r="IX8975" i="9"/>
  <c r="IZ8975" i="9"/>
  <c r="IW8975" i="9"/>
  <c r="JC8975" i="9" s="1"/>
  <c r="IV8975" i="9"/>
  <c r="IZ8987" i="9"/>
  <c r="IU8987" i="9"/>
  <c r="IX8987" i="9"/>
  <c r="IW8987" i="9"/>
  <c r="JC8987" i="9" s="1"/>
  <c r="IV8987" i="9"/>
  <c r="IU8999" i="9"/>
  <c r="IX8999" i="9"/>
  <c r="IW8999" i="9"/>
  <c r="JC8999" i="9" s="1"/>
  <c r="IV8999" i="9"/>
  <c r="IZ8999" i="9"/>
  <c r="IZ9011" i="9"/>
  <c r="IU9011" i="9"/>
  <c r="IX9011" i="9"/>
  <c r="IW9011" i="9"/>
  <c r="JC9011" i="9" s="1"/>
  <c r="IV9011" i="9"/>
  <c r="IU9015" i="9"/>
  <c r="IZ9015" i="9"/>
  <c r="IX9015" i="9"/>
  <c r="IW9015" i="9"/>
  <c r="JC9015" i="9" s="1"/>
  <c r="IV9015" i="9"/>
  <c r="IZ9027" i="9"/>
  <c r="IU9027" i="9"/>
  <c r="IX9027" i="9"/>
  <c r="IW9027" i="9"/>
  <c r="JC9027" i="9" s="1"/>
  <c r="IV9027" i="9"/>
  <c r="IU9039" i="9"/>
  <c r="IX9039" i="9"/>
  <c r="IZ9039" i="9"/>
  <c r="IW9039" i="9"/>
  <c r="JC9039" i="9" s="1"/>
  <c r="IV9039" i="9"/>
  <c r="IZ9055" i="9"/>
  <c r="IU9055" i="9"/>
  <c r="IX9055" i="9"/>
  <c r="IW9055" i="9"/>
  <c r="JC9055" i="9" s="1"/>
  <c r="IV9055" i="9"/>
  <c r="IU9063" i="9"/>
  <c r="IX9063" i="9"/>
  <c r="IW9063" i="9"/>
  <c r="JC9063" i="9" s="1"/>
  <c r="IZ9063" i="9"/>
  <c r="IV9063" i="9"/>
  <c r="IZ9075" i="9"/>
  <c r="IU9075" i="9"/>
  <c r="IX9075" i="9"/>
  <c r="IW9075" i="9"/>
  <c r="JC9075" i="9" s="1"/>
  <c r="IV9075" i="9"/>
  <c r="IZ9087" i="9"/>
  <c r="IU9087" i="9"/>
  <c r="IX9087" i="9"/>
  <c r="IW9087" i="9"/>
  <c r="JC9087" i="9" s="1"/>
  <c r="IV9087" i="9"/>
  <c r="IZ9099" i="9"/>
  <c r="IU9099" i="9"/>
  <c r="IX9099" i="9"/>
  <c r="IW9099" i="9"/>
  <c r="JC9099" i="9" s="1"/>
  <c r="IV9099" i="9"/>
  <c r="IZ9115" i="9"/>
  <c r="IU9115" i="9"/>
  <c r="IX9115" i="9"/>
  <c r="IW9115" i="9"/>
  <c r="JC9115" i="9" s="1"/>
  <c r="IV9115" i="9"/>
  <c r="IU9127" i="9"/>
  <c r="IX9127" i="9"/>
  <c r="IW9127" i="9"/>
  <c r="JC9127" i="9" s="1"/>
  <c r="IV9127" i="9"/>
  <c r="IZ9127" i="9"/>
  <c r="IZ9139" i="9"/>
  <c r="IU9139" i="9"/>
  <c r="IX9139" i="9"/>
  <c r="IW9139" i="9"/>
  <c r="JC9139" i="9" s="1"/>
  <c r="IV9139" i="9"/>
  <c r="IZ9147" i="9"/>
  <c r="IU9147" i="9"/>
  <c r="IX9147" i="9"/>
  <c r="IW9147" i="9"/>
  <c r="JC9147" i="9" s="1"/>
  <c r="IV9147" i="9"/>
  <c r="IZ9163" i="9"/>
  <c r="IU9163" i="9"/>
  <c r="IX9163" i="9"/>
  <c r="IW9163" i="9"/>
  <c r="JC9163" i="9" s="1"/>
  <c r="IV9163" i="9"/>
  <c r="IU9175" i="9"/>
  <c r="IZ9175" i="9"/>
  <c r="IX9175" i="9"/>
  <c r="IW9175" i="9"/>
  <c r="JC9175" i="9" s="1"/>
  <c r="IV9175" i="9"/>
  <c r="IZ9187" i="9"/>
  <c r="IU9187" i="9"/>
  <c r="IX9187" i="9"/>
  <c r="IW9187" i="9"/>
  <c r="JC9187" i="9" s="1"/>
  <c r="IV9187" i="9"/>
  <c r="IU9199" i="9"/>
  <c r="IX9199" i="9"/>
  <c r="IZ9199" i="9"/>
  <c r="IW9199" i="9"/>
  <c r="JC9199" i="9" s="1"/>
  <c r="IV9199" i="9"/>
  <c r="IU9207" i="9"/>
  <c r="IZ9207" i="9"/>
  <c r="IX9207" i="9"/>
  <c r="IW9207" i="9"/>
  <c r="JC9207" i="9" s="1"/>
  <c r="IV9207" i="9"/>
  <c r="IZ9219" i="9"/>
  <c r="IU9219" i="9"/>
  <c r="IX9219" i="9"/>
  <c r="IW9219" i="9"/>
  <c r="JC9219" i="9" s="1"/>
  <c r="IV9219" i="9"/>
  <c r="IU9231" i="9"/>
  <c r="IX9231" i="9"/>
  <c r="IZ9231" i="9"/>
  <c r="IW9231" i="9"/>
  <c r="JC9231" i="9" s="1"/>
  <c r="IV9231" i="9"/>
  <c r="IZ9243" i="9"/>
  <c r="IU9243" i="9"/>
  <c r="IX9243" i="9"/>
  <c r="IW9243" i="9"/>
  <c r="JC9243" i="9" s="1"/>
  <c r="IV9243" i="9"/>
  <c r="IZ9259" i="9"/>
  <c r="IU9259" i="9"/>
  <c r="IX9259" i="9"/>
  <c r="IW9259" i="9"/>
  <c r="JC9259" i="9" s="1"/>
  <c r="IV9259" i="9"/>
  <c r="IU9271" i="9"/>
  <c r="IZ9271" i="9"/>
  <c r="IX9271" i="9"/>
  <c r="IW9271" i="9"/>
  <c r="JC9271" i="9" s="1"/>
  <c r="IV9271" i="9"/>
  <c r="IZ9283" i="9"/>
  <c r="IU9283" i="9"/>
  <c r="IX9283" i="9"/>
  <c r="IW9283" i="9"/>
  <c r="JC9283" i="9" s="1"/>
  <c r="IV9283" i="9"/>
  <c r="IU9295" i="9"/>
  <c r="IX9295" i="9"/>
  <c r="IZ9295" i="9"/>
  <c r="IW9295" i="9"/>
  <c r="JC9295" i="9" s="1"/>
  <c r="IV9295" i="9"/>
  <c r="IU9303" i="9"/>
  <c r="IZ9303" i="9"/>
  <c r="IX9303" i="9"/>
  <c r="IW9303" i="9"/>
  <c r="JC9303" i="9" s="1"/>
  <c r="IV9303" i="9"/>
  <c r="IZ9315" i="9"/>
  <c r="IU9315" i="9"/>
  <c r="IX9315" i="9"/>
  <c r="IW9315" i="9"/>
  <c r="JC9315" i="9" s="1"/>
  <c r="IV9315" i="9"/>
  <c r="IU9327" i="9"/>
  <c r="IX9327" i="9"/>
  <c r="IZ9327" i="9"/>
  <c r="IW9327" i="9"/>
  <c r="JC9327" i="9" s="1"/>
  <c r="IV9327" i="9"/>
  <c r="IZ9339" i="9"/>
  <c r="IU9339" i="9"/>
  <c r="IX9339" i="9"/>
  <c r="IW9339" i="9"/>
  <c r="JC9339" i="9" s="1"/>
  <c r="IV9339" i="9"/>
  <c r="IU9351" i="9"/>
  <c r="IX9351" i="9"/>
  <c r="IW9351" i="9"/>
  <c r="JC9351" i="9" s="1"/>
  <c r="IZ9351" i="9"/>
  <c r="IV9351" i="9"/>
  <c r="IZ9363" i="9"/>
  <c r="IU9363" i="9"/>
  <c r="IX9363" i="9"/>
  <c r="IW9363" i="9"/>
  <c r="JC9363" i="9" s="1"/>
  <c r="IV9363" i="9"/>
  <c r="IZ9375" i="9"/>
  <c r="IU9375" i="9"/>
  <c r="IX9375" i="9"/>
  <c r="IW9375" i="9"/>
  <c r="JC9375" i="9" s="1"/>
  <c r="IV9375" i="9"/>
  <c r="IZ9387" i="9"/>
  <c r="IW9387" i="9"/>
  <c r="JC9387" i="9" s="1"/>
  <c r="IU9387" i="9"/>
  <c r="IX9387" i="9"/>
  <c r="IV9387" i="9"/>
  <c r="IW9399" i="9"/>
  <c r="JC9399" i="9" s="1"/>
  <c r="IU9399" i="9"/>
  <c r="IZ9399" i="9"/>
  <c r="IX9399" i="9"/>
  <c r="IV9399" i="9"/>
  <c r="IZ9411" i="9"/>
  <c r="IW9411" i="9"/>
  <c r="JC9411" i="9" s="1"/>
  <c r="IU9411" i="9"/>
  <c r="IX9411" i="9"/>
  <c r="IV9411" i="9"/>
  <c r="IW9423" i="9"/>
  <c r="JC9423" i="9" s="1"/>
  <c r="IU9423" i="9"/>
  <c r="IZ9423" i="9"/>
  <c r="IX9423" i="9"/>
  <c r="IV9423" i="9"/>
  <c r="IW9431" i="9"/>
  <c r="JC9431" i="9" s="1"/>
  <c r="IU9431" i="9"/>
  <c r="IZ9431" i="9"/>
  <c r="IX9431" i="9"/>
  <c r="IV9431" i="9"/>
  <c r="IZ9443" i="9"/>
  <c r="IW9443" i="9"/>
  <c r="JC9443" i="9" s="1"/>
  <c r="IV9443" i="9"/>
  <c r="IX9443" i="9"/>
  <c r="IU9443" i="9"/>
  <c r="IW9455" i="9"/>
  <c r="JC9455" i="9" s="1"/>
  <c r="IV9455" i="9"/>
  <c r="IX9455" i="9"/>
  <c r="IZ9455" i="9"/>
  <c r="IU9455" i="9"/>
  <c r="IZ9467" i="9"/>
  <c r="IW9467" i="9"/>
  <c r="JC9467" i="9" s="1"/>
  <c r="IV9467" i="9"/>
  <c r="IX9467" i="9"/>
  <c r="IU9467" i="9"/>
  <c r="IW9479" i="9"/>
  <c r="JC9479" i="9" s="1"/>
  <c r="IV9479" i="9"/>
  <c r="IX9479" i="9"/>
  <c r="IU9479" i="9"/>
  <c r="IZ9479" i="9"/>
  <c r="IZ9491" i="9"/>
  <c r="IW9491" i="9"/>
  <c r="JC9491" i="9" s="1"/>
  <c r="IV9491" i="9"/>
  <c r="IX9491" i="9"/>
  <c r="IU9491" i="9"/>
  <c r="IW9503" i="9"/>
  <c r="JC9503" i="9" s="1"/>
  <c r="IV9503" i="9"/>
  <c r="IZ9503" i="9"/>
  <c r="IX9503" i="9"/>
  <c r="IU9503" i="9"/>
  <c r="IZ9515" i="9"/>
  <c r="IW9515" i="9"/>
  <c r="JC9515" i="9" s="1"/>
  <c r="IV9515" i="9"/>
  <c r="IX9515" i="9"/>
  <c r="IU9515" i="9"/>
  <c r="IW9527" i="9"/>
  <c r="JC9527" i="9" s="1"/>
  <c r="IV9527" i="9"/>
  <c r="IZ9527" i="9"/>
  <c r="IX9527" i="9"/>
  <c r="IU9527" i="9"/>
  <c r="IW9535" i="9"/>
  <c r="JC9535" i="9" s="1"/>
  <c r="IV9535" i="9"/>
  <c r="IZ9535" i="9"/>
  <c r="IX9535" i="9"/>
  <c r="IU9535" i="9"/>
  <c r="IW9551" i="9"/>
  <c r="JC9551" i="9" s="1"/>
  <c r="IV9551" i="9"/>
  <c r="IX9551" i="9"/>
  <c r="IZ9551" i="9"/>
  <c r="IU9551" i="9"/>
  <c r="IZ9563" i="9"/>
  <c r="IW9563" i="9"/>
  <c r="JC9563" i="9" s="1"/>
  <c r="IV9563" i="9"/>
  <c r="IX9563" i="9"/>
  <c r="IU9563" i="9"/>
  <c r="IZ9579" i="9"/>
  <c r="IW9579" i="9"/>
  <c r="JC9579" i="9" s="1"/>
  <c r="IV9579" i="9"/>
  <c r="IX9579" i="9"/>
  <c r="IU9579" i="9"/>
  <c r="IZ9587" i="9"/>
  <c r="IW9587" i="9"/>
  <c r="JC9587" i="9" s="1"/>
  <c r="IV9587" i="9"/>
  <c r="IX9587" i="9"/>
  <c r="IU9587" i="9"/>
  <c r="IW9599" i="9"/>
  <c r="JC9599" i="9" s="1"/>
  <c r="IV9599" i="9"/>
  <c r="IZ9599" i="9"/>
  <c r="IX9599" i="9"/>
  <c r="IU9599" i="9"/>
  <c r="IZ9611" i="9"/>
  <c r="IW9611" i="9"/>
  <c r="JC9611" i="9" s="1"/>
  <c r="IV9611" i="9"/>
  <c r="IX9611" i="9"/>
  <c r="IU9611" i="9"/>
  <c r="IW9623" i="9"/>
  <c r="JC9623" i="9" s="1"/>
  <c r="IX9623" i="9"/>
  <c r="IV9623" i="9"/>
  <c r="IZ9623" i="9"/>
  <c r="IU9623" i="9"/>
  <c r="IW9635" i="9"/>
  <c r="JC9635" i="9" s="1"/>
  <c r="IZ9635" i="9"/>
  <c r="IX9635" i="9"/>
  <c r="IV9635" i="9"/>
  <c r="IU9635" i="9"/>
  <c r="IW9647" i="9"/>
  <c r="JC9647" i="9" s="1"/>
  <c r="IZ9647" i="9"/>
  <c r="IX9647" i="9"/>
  <c r="IV9647" i="9"/>
  <c r="IU9647" i="9"/>
  <c r="IW9655" i="9"/>
  <c r="JC9655" i="9" s="1"/>
  <c r="IZ9655" i="9"/>
  <c r="IX9655" i="9"/>
  <c r="IV9655" i="9"/>
  <c r="IU9655" i="9"/>
  <c r="IW9667" i="9"/>
  <c r="JC9667" i="9" s="1"/>
  <c r="IZ9667" i="9"/>
  <c r="IX9667" i="9"/>
  <c r="IV9667" i="9"/>
  <c r="IU9667" i="9"/>
  <c r="IW9679" i="9"/>
  <c r="JC9679" i="9" s="1"/>
  <c r="IZ9679" i="9"/>
  <c r="IX9679" i="9"/>
  <c r="IV9679" i="9"/>
  <c r="IU9679" i="9"/>
  <c r="IW9691" i="9"/>
  <c r="JC9691" i="9" s="1"/>
  <c r="IZ9691" i="9"/>
  <c r="IX9691" i="9"/>
  <c r="IV9691" i="9"/>
  <c r="IU9691" i="9"/>
  <c r="IW9707" i="9"/>
  <c r="JC9707" i="9" s="1"/>
  <c r="IZ9707" i="9"/>
  <c r="IX9707" i="9"/>
  <c r="IV9707" i="9"/>
  <c r="IU9707" i="9"/>
  <c r="IW9715" i="9"/>
  <c r="JC9715" i="9" s="1"/>
  <c r="IZ9715" i="9"/>
  <c r="IX9715" i="9"/>
  <c r="IV9715" i="9"/>
  <c r="IU9715" i="9"/>
  <c r="IW9727" i="9"/>
  <c r="JC9727" i="9" s="1"/>
  <c r="IZ9727" i="9"/>
  <c r="IX9727" i="9"/>
  <c r="IV9727" i="9"/>
  <c r="IU9727" i="9"/>
  <c r="IW9739" i="9"/>
  <c r="JC9739" i="9" s="1"/>
  <c r="IZ9739" i="9"/>
  <c r="IX9739" i="9"/>
  <c r="IV9739" i="9"/>
  <c r="IU9739" i="9"/>
  <c r="IW9755" i="9"/>
  <c r="JC9755" i="9" s="1"/>
  <c r="IZ9755" i="9"/>
  <c r="IX9755" i="9"/>
  <c r="IV9755" i="9"/>
  <c r="IU9755" i="9"/>
  <c r="IW9767" i="9"/>
  <c r="JC9767" i="9" s="1"/>
  <c r="IZ9767" i="9"/>
  <c r="IX9767" i="9"/>
  <c r="IV9767" i="9"/>
  <c r="IU9767" i="9"/>
  <c r="IW9779" i="9"/>
  <c r="JC9779" i="9" s="1"/>
  <c r="IZ9779" i="9"/>
  <c r="IX9779" i="9"/>
  <c r="IV9779" i="9"/>
  <c r="IU9779" i="9"/>
  <c r="IW9787" i="9"/>
  <c r="JC9787" i="9" s="1"/>
  <c r="IZ9787" i="9"/>
  <c r="IX9787" i="9"/>
  <c r="IV9787" i="9"/>
  <c r="IU9787" i="9"/>
  <c r="IW9799" i="9"/>
  <c r="JC9799" i="9" s="1"/>
  <c r="IZ9799" i="9"/>
  <c r="IX9799" i="9"/>
  <c r="IV9799" i="9"/>
  <c r="IU9799" i="9"/>
  <c r="IW9811" i="9"/>
  <c r="JC9811" i="9" s="1"/>
  <c r="IZ9811" i="9"/>
  <c r="IX9811" i="9"/>
  <c r="IV9811" i="9"/>
  <c r="IU9811" i="9"/>
  <c r="IW9823" i="9"/>
  <c r="JC9823" i="9" s="1"/>
  <c r="IZ9823" i="9"/>
  <c r="IX9823" i="9"/>
  <c r="IV9823" i="9"/>
  <c r="IU9823" i="9"/>
  <c r="IW9835" i="9"/>
  <c r="JC9835" i="9" s="1"/>
  <c r="IZ9835" i="9"/>
  <c r="IX9835" i="9"/>
  <c r="IV9835" i="9"/>
  <c r="IU9835" i="9"/>
  <c r="IW9847" i="9"/>
  <c r="JC9847" i="9" s="1"/>
  <c r="IZ9847" i="9"/>
  <c r="IX9847" i="9"/>
  <c r="IV9847" i="9"/>
  <c r="IU9847" i="9"/>
  <c r="IW9859" i="9"/>
  <c r="JC9859" i="9" s="1"/>
  <c r="IZ9859" i="9"/>
  <c r="IX9859" i="9"/>
  <c r="IV9859" i="9"/>
  <c r="IU9859" i="9"/>
  <c r="IW9871" i="9"/>
  <c r="JC9871" i="9" s="1"/>
  <c r="IZ9871" i="9"/>
  <c r="IX9871" i="9"/>
  <c r="IV9871" i="9"/>
  <c r="IU9871" i="9"/>
  <c r="IW9883" i="9"/>
  <c r="JC9883" i="9" s="1"/>
  <c r="IZ9883" i="9"/>
  <c r="IX9883" i="9"/>
  <c r="IV9883" i="9"/>
  <c r="IU9883" i="9"/>
  <c r="IW9895" i="9"/>
  <c r="JC9895" i="9" s="1"/>
  <c r="IZ9895" i="9"/>
  <c r="IX9895" i="9"/>
  <c r="IV9895" i="9"/>
  <c r="IU9895" i="9"/>
  <c r="IW9907" i="9"/>
  <c r="JC9907" i="9" s="1"/>
  <c r="IZ9907" i="9"/>
  <c r="IX9907" i="9"/>
  <c r="IV9907" i="9"/>
  <c r="IU9907" i="9"/>
  <c r="IW9919" i="9"/>
  <c r="JC9919" i="9" s="1"/>
  <c r="IZ9919" i="9"/>
  <c r="IX9919" i="9"/>
  <c r="IV9919" i="9"/>
  <c r="IU9919" i="9"/>
  <c r="IW9931" i="9"/>
  <c r="JC9931" i="9" s="1"/>
  <c r="IZ9931" i="9"/>
  <c r="IX9931" i="9"/>
  <c r="IV9931" i="9"/>
  <c r="IU9931" i="9"/>
  <c r="IW9947" i="9"/>
  <c r="JC9947" i="9" s="1"/>
  <c r="IZ9947" i="9"/>
  <c r="IX9947" i="9"/>
  <c r="IV9947" i="9"/>
  <c r="IU9947" i="9"/>
  <c r="IW9959" i="9"/>
  <c r="JC9959" i="9" s="1"/>
  <c r="IZ9959" i="9"/>
  <c r="IX9959" i="9"/>
  <c r="IV9959" i="9"/>
  <c r="IU9959" i="9"/>
  <c r="IW9971" i="9"/>
  <c r="JC9971" i="9" s="1"/>
  <c r="IZ9971" i="9"/>
  <c r="IX9971" i="9"/>
  <c r="IV9971" i="9"/>
  <c r="IU9971" i="9"/>
  <c r="IW9983" i="9"/>
  <c r="JC9983" i="9" s="1"/>
  <c r="IZ9983" i="9"/>
  <c r="IX9983" i="9"/>
  <c r="IV9983" i="9"/>
  <c r="IU9983" i="9"/>
  <c r="IU3" i="9"/>
  <c r="IX11" i="9"/>
  <c r="IX15" i="9"/>
  <c r="IX35" i="9"/>
  <c r="IX67" i="9"/>
  <c r="IX75" i="9"/>
  <c r="IX79" i="9"/>
  <c r="IX87" i="9"/>
  <c r="IX107" i="9"/>
  <c r="IX111" i="9"/>
  <c r="IX115" i="9"/>
  <c r="IX131" i="9"/>
  <c r="IX139" i="9"/>
  <c r="IX163" i="9"/>
  <c r="IX167" i="9"/>
  <c r="IX179" i="9"/>
  <c r="IX195" i="9"/>
  <c r="IX199" i="9"/>
  <c r="IX203" i="9"/>
  <c r="IX211" i="9"/>
  <c r="IX215" i="9"/>
  <c r="IX219" i="9"/>
  <c r="IX223" i="9"/>
  <c r="IX235" i="9"/>
  <c r="IX251" i="9"/>
  <c r="IX255" i="9"/>
  <c r="IX267" i="9"/>
  <c r="IX271" i="9"/>
  <c r="IX279" i="9"/>
  <c r="IX319" i="9"/>
  <c r="IX331" i="9"/>
  <c r="IX339" i="9"/>
  <c r="IX343" i="9"/>
  <c r="IX355" i="9"/>
  <c r="IX379" i="9"/>
  <c r="IX419" i="9"/>
  <c r="IX427" i="9"/>
  <c r="IX431" i="9"/>
  <c r="IX455" i="9"/>
  <c r="IX459" i="9"/>
  <c r="IX463" i="9"/>
  <c r="IX467" i="9"/>
  <c r="IX483" i="9"/>
  <c r="IX487" i="9"/>
  <c r="IX499" i="9"/>
  <c r="IX503" i="9"/>
  <c r="IX519" i="9"/>
  <c r="IX531" i="9"/>
  <c r="IX535" i="9"/>
  <c r="IX539" i="9"/>
  <c r="IX559" i="9"/>
  <c r="IX579" i="9"/>
  <c r="IX583" i="9"/>
  <c r="IX611" i="9"/>
  <c r="IX619" i="9"/>
  <c r="IX691" i="9"/>
  <c r="IX711" i="9"/>
  <c r="IX715" i="9"/>
  <c r="IX719" i="9"/>
  <c r="IX723" i="9"/>
  <c r="IX727" i="9"/>
  <c r="IX739" i="9"/>
  <c r="IX775" i="9"/>
  <c r="IX787" i="9"/>
  <c r="IX819" i="9"/>
  <c r="IX827" i="9"/>
  <c r="IX839" i="9"/>
  <c r="IX843" i="9"/>
  <c r="IX851" i="9"/>
  <c r="IX855" i="9"/>
  <c r="IX871" i="9"/>
  <c r="IX891" i="9"/>
  <c r="IX915" i="9"/>
  <c r="IX919" i="9"/>
  <c r="IX927" i="9"/>
  <c r="IX935" i="9"/>
  <c r="IX943" i="9"/>
  <c r="IX951" i="9"/>
  <c r="IX959" i="9"/>
  <c r="IX967" i="9"/>
  <c r="IX975" i="9"/>
  <c r="IX983" i="9"/>
  <c r="IX987" i="9"/>
  <c r="IX1011" i="9"/>
  <c r="IX1019" i="9"/>
  <c r="IX1051" i="9"/>
  <c r="IX1059" i="9"/>
  <c r="IX1063" i="9"/>
  <c r="IX1071" i="9"/>
  <c r="IX1075" i="9"/>
  <c r="IX1083" i="9"/>
  <c r="IX1087" i="9"/>
  <c r="IX1091" i="9"/>
  <c r="IX1095" i="9"/>
  <c r="IX1123" i="9"/>
  <c r="IX1135" i="9"/>
  <c r="IX1147" i="9"/>
  <c r="IX1163" i="9"/>
  <c r="IX1171" i="9"/>
  <c r="IX1175" i="9"/>
  <c r="IX1187" i="9"/>
  <c r="IX1195" i="9"/>
  <c r="IX1199" i="9"/>
  <c r="IX1211" i="9"/>
  <c r="IX1223" i="9"/>
  <c r="IX1243" i="9"/>
  <c r="IX1247" i="9"/>
  <c r="IX1259" i="9"/>
  <c r="IX1263" i="9"/>
  <c r="IX1271" i="9"/>
  <c r="IX1291" i="9"/>
  <c r="IX1299" i="9"/>
  <c r="IX1303" i="9"/>
  <c r="IX1311" i="9"/>
  <c r="IX1315" i="9"/>
  <c r="IX1323" i="9"/>
  <c r="IX1331" i="9"/>
  <c r="IX1335" i="9"/>
  <c r="IX1355" i="9"/>
  <c r="IX1359" i="9"/>
  <c r="IX1363" i="9"/>
  <c r="IX1371" i="9"/>
  <c r="IX1375" i="9"/>
  <c r="IX1383" i="9"/>
  <c r="IX1391" i="9"/>
  <c r="IX1411" i="9"/>
  <c r="IX1419" i="9"/>
  <c r="IX1423" i="9"/>
  <c r="IX1431" i="9"/>
  <c r="IX1439" i="9"/>
  <c r="IX1451" i="9"/>
  <c r="IX1455" i="9"/>
  <c r="IX1459" i="9"/>
  <c r="IX1463" i="9"/>
  <c r="IX1471" i="9"/>
  <c r="IX1479" i="9"/>
  <c r="IX1499" i="9"/>
  <c r="IX1503" i="9"/>
  <c r="IX1511" i="9"/>
  <c r="IX1523" i="9"/>
  <c r="IX1527" i="9"/>
  <c r="IX1531" i="9"/>
  <c r="IX1535" i="9"/>
  <c r="IX1539" i="9"/>
  <c r="IX1543" i="9"/>
  <c r="IX1551" i="9"/>
  <c r="IX1559" i="9"/>
  <c r="IX1567" i="9"/>
  <c r="IX1575" i="9"/>
  <c r="IX1583" i="9"/>
  <c r="IX1591" i="9"/>
  <c r="IX1599" i="9"/>
  <c r="IX1607" i="9"/>
  <c r="IX1611" i="9"/>
  <c r="IX1615" i="9"/>
  <c r="IX1619" i="9"/>
  <c r="IX1627" i="9"/>
  <c r="IX1631" i="9"/>
  <c r="IX1639" i="9"/>
  <c r="IX1651" i="9"/>
  <c r="IX1655" i="9"/>
  <c r="IX1671" i="9"/>
  <c r="IX1679" i="9"/>
  <c r="IX1687" i="9"/>
  <c r="IX1695" i="9"/>
  <c r="IX1703" i="9"/>
  <c r="IX1711" i="9"/>
  <c r="IX1719" i="9"/>
  <c r="IX1731" i="9"/>
  <c r="IX1739" i="9"/>
  <c r="IX1747" i="9"/>
  <c r="IX1755" i="9"/>
  <c r="IX1763" i="9"/>
  <c r="IX1771" i="9"/>
  <c r="IX1779" i="9"/>
  <c r="IX1783" i="9"/>
  <c r="IX1795" i="9"/>
  <c r="IX1807" i="9"/>
  <c r="IX1815" i="9"/>
  <c r="IX1819" i="9"/>
  <c r="IX1823" i="9"/>
  <c r="IX1827" i="9"/>
  <c r="IX1831" i="9"/>
  <c r="IX1839" i="9"/>
  <c r="IX1847" i="9"/>
  <c r="IX1859" i="9"/>
  <c r="IX1867" i="9"/>
  <c r="IX1875" i="9"/>
  <c r="IX1891" i="9"/>
  <c r="IX1903" i="9"/>
  <c r="IW1907" i="9"/>
  <c r="IW1911" i="9"/>
  <c r="IW1915" i="9"/>
  <c r="IW1919" i="9"/>
  <c r="IW2023" i="9"/>
  <c r="IW2063" i="9"/>
  <c r="IW2079" i="9"/>
  <c r="IW2127" i="9"/>
  <c r="IW2159" i="9"/>
  <c r="IW2183" i="9"/>
  <c r="IW2207" i="9"/>
  <c r="IW2239" i="9"/>
  <c r="IW2263" i="9"/>
  <c r="IW2287" i="9"/>
  <c r="IW2303" i="9"/>
  <c r="IW2327" i="9"/>
  <c r="IW2343" i="9"/>
  <c r="IW2367" i="9"/>
  <c r="IW2391" i="9"/>
  <c r="IW2455" i="9"/>
  <c r="IW2543" i="9"/>
  <c r="IW2567" i="9"/>
  <c r="IW2671" i="9"/>
  <c r="IW2719" i="9"/>
  <c r="IW2799" i="9"/>
  <c r="IW2847" i="9"/>
  <c r="IW2911" i="9"/>
  <c r="IW2927" i="9"/>
  <c r="IW2975" i="9"/>
  <c r="IW3111" i="9"/>
  <c r="IW3191" i="9"/>
  <c r="IW3271" i="9"/>
  <c r="IW3295" i="9"/>
  <c r="IW3399" i="9"/>
  <c r="IW3503" i="9"/>
  <c r="IW3583" i="9"/>
  <c r="IW3647" i="9"/>
  <c r="IW3671" i="9"/>
  <c r="IW3703" i="9"/>
  <c r="IW3807" i="9"/>
  <c r="IW3959" i="9"/>
  <c r="IW3975" i="9"/>
  <c r="IW4015" i="9"/>
  <c r="IW4111" i="9"/>
  <c r="IW4127" i="9"/>
  <c r="IX1932" i="9"/>
  <c r="IV1932" i="9"/>
  <c r="IX1948" i="9"/>
  <c r="IV1948" i="9"/>
  <c r="JD1948" i="9" s="1"/>
  <c r="IX1960" i="9"/>
  <c r="IV1960" i="9"/>
  <c r="IX1972" i="9"/>
  <c r="IV1972" i="9"/>
  <c r="IX1984" i="9"/>
  <c r="IV1984" i="9"/>
  <c r="JD1984" i="9" s="1"/>
  <c r="IX2000" i="9"/>
  <c r="IV2000" i="9"/>
  <c r="JD2000" i="9" s="1"/>
  <c r="IV2016" i="9"/>
  <c r="IW2016" i="9"/>
  <c r="IV2028" i="9"/>
  <c r="JD2028" i="9" s="1"/>
  <c r="IW2028" i="9"/>
  <c r="IV2040" i="9"/>
  <c r="IW2040" i="9"/>
  <c r="IV2052" i="9"/>
  <c r="JD2052" i="9" s="1"/>
  <c r="IW2052" i="9"/>
  <c r="IV2064" i="9"/>
  <c r="IW2064" i="9"/>
  <c r="IV2080" i="9"/>
  <c r="JD2080" i="9" s="1"/>
  <c r="IW2080" i="9"/>
  <c r="IV2096" i="9"/>
  <c r="IW2096" i="9"/>
  <c r="IV2108" i="9"/>
  <c r="JD2108" i="9" s="1"/>
  <c r="IW2108" i="9"/>
  <c r="IV2120" i="9"/>
  <c r="IW2120" i="9"/>
  <c r="IV2196" i="9"/>
  <c r="JD2196" i="9" s="1"/>
  <c r="IW2196" i="9"/>
  <c r="IW4476" i="9"/>
  <c r="IV4476" i="9"/>
  <c r="JD4476" i="9" s="1"/>
  <c r="IX4476" i="9"/>
  <c r="IW4480" i="9"/>
  <c r="IV4480" i="9"/>
  <c r="JD4480" i="9" s="1"/>
  <c r="IX4480" i="9"/>
  <c r="IW4484" i="9"/>
  <c r="IV4484" i="9"/>
  <c r="IX4484" i="9"/>
  <c r="IW4488" i="9"/>
  <c r="IV4488" i="9"/>
  <c r="JD4488" i="9" s="1"/>
  <c r="IX4488" i="9"/>
  <c r="IW4492" i="9"/>
  <c r="IV4492" i="9"/>
  <c r="JD4492" i="9" s="1"/>
  <c r="IX4492" i="9"/>
  <c r="IW4496" i="9"/>
  <c r="IV4496" i="9"/>
  <c r="JD4496" i="9" s="1"/>
  <c r="IX4496" i="9"/>
  <c r="IW4500" i="9"/>
  <c r="IV4500" i="9"/>
  <c r="IX4500" i="9"/>
  <c r="IW4504" i="9"/>
  <c r="IV4504" i="9"/>
  <c r="JD4504" i="9" s="1"/>
  <c r="IX4504" i="9"/>
  <c r="IW4508" i="9"/>
  <c r="IV4508" i="9"/>
  <c r="JD4508" i="9" s="1"/>
  <c r="IX4508" i="9"/>
  <c r="IW4512" i="9"/>
  <c r="IV4512" i="9"/>
  <c r="JD4512" i="9" s="1"/>
  <c r="IX4512" i="9"/>
  <c r="IW4516" i="9"/>
  <c r="IV4516" i="9"/>
  <c r="IX4516" i="9"/>
  <c r="IW4520" i="9"/>
  <c r="IV4520" i="9"/>
  <c r="JD4520" i="9" s="1"/>
  <c r="IX4520" i="9"/>
  <c r="IW4524" i="9"/>
  <c r="IV4524" i="9"/>
  <c r="JD4524" i="9" s="1"/>
  <c r="IX4524" i="9"/>
  <c r="IW4528" i="9"/>
  <c r="IV4528" i="9"/>
  <c r="JD4528" i="9" s="1"/>
  <c r="IX4528" i="9"/>
  <c r="IW4532" i="9"/>
  <c r="IV4532" i="9"/>
  <c r="IX4532" i="9"/>
  <c r="IW4536" i="9"/>
  <c r="IV4536" i="9"/>
  <c r="JD4536" i="9" s="1"/>
  <c r="IX4536" i="9"/>
  <c r="IW4540" i="9"/>
  <c r="IV4540" i="9"/>
  <c r="JD4540" i="9" s="1"/>
  <c r="IX4540" i="9"/>
  <c r="IW4544" i="9"/>
  <c r="IV4544" i="9"/>
  <c r="JD4544" i="9" s="1"/>
  <c r="IX4544" i="9"/>
  <c r="IW4548" i="9"/>
  <c r="IV4548" i="9"/>
  <c r="IX4548" i="9"/>
  <c r="IW4552" i="9"/>
  <c r="IV4552" i="9"/>
  <c r="JD4552" i="9" s="1"/>
  <c r="IX4552" i="9"/>
  <c r="IW4556" i="9"/>
  <c r="IV4556" i="9"/>
  <c r="JD4556" i="9" s="1"/>
  <c r="IX4556" i="9"/>
  <c r="IW4560" i="9"/>
  <c r="IV4560" i="9"/>
  <c r="JD4560" i="9" s="1"/>
  <c r="IX4560" i="9"/>
  <c r="IW4564" i="9"/>
  <c r="IV4564" i="9"/>
  <c r="IX4564" i="9"/>
  <c r="IW4568" i="9"/>
  <c r="IV4568" i="9"/>
  <c r="JD4568" i="9" s="1"/>
  <c r="IX4568" i="9"/>
  <c r="IW4572" i="9"/>
  <c r="IV4572" i="9"/>
  <c r="JD4572" i="9" s="1"/>
  <c r="IX4572" i="9"/>
  <c r="IW4576" i="9"/>
  <c r="IV4576" i="9"/>
  <c r="JD4576" i="9" s="1"/>
  <c r="IX4576" i="9"/>
  <c r="IW4580" i="9"/>
  <c r="IV4580" i="9"/>
  <c r="IX4580" i="9"/>
  <c r="IW4584" i="9"/>
  <c r="IV4584" i="9"/>
  <c r="JD4584" i="9" s="1"/>
  <c r="IX4584" i="9"/>
  <c r="IW4588" i="9"/>
  <c r="IV4588" i="9"/>
  <c r="JD4588" i="9" s="1"/>
  <c r="IX4588" i="9"/>
  <c r="IW4592" i="9"/>
  <c r="IV4592" i="9"/>
  <c r="JD4592" i="9" s="1"/>
  <c r="IX4592" i="9"/>
  <c r="IW4596" i="9"/>
  <c r="IV4596" i="9"/>
  <c r="IX4596" i="9"/>
  <c r="IW4600" i="9"/>
  <c r="IV4600" i="9"/>
  <c r="JD4600" i="9" s="1"/>
  <c r="IX4600" i="9"/>
  <c r="IW4604" i="9"/>
  <c r="IV4604" i="9"/>
  <c r="JD4604" i="9" s="1"/>
  <c r="IX4604" i="9"/>
  <c r="IW4608" i="9"/>
  <c r="IV4608" i="9"/>
  <c r="JD4608" i="9" s="1"/>
  <c r="IX4608" i="9"/>
  <c r="IW4612" i="9"/>
  <c r="IV4612" i="9"/>
  <c r="IX4612" i="9"/>
  <c r="IW4616" i="9"/>
  <c r="IV4616" i="9"/>
  <c r="JD4616" i="9" s="1"/>
  <c r="IX4616" i="9"/>
  <c r="IW4620" i="9"/>
  <c r="IV4620" i="9"/>
  <c r="JD4620" i="9" s="1"/>
  <c r="IX4620" i="9"/>
  <c r="IW4624" i="9"/>
  <c r="IV4624" i="9"/>
  <c r="JD4624" i="9" s="1"/>
  <c r="IX4624" i="9"/>
  <c r="IW4628" i="9"/>
  <c r="IV4628" i="9"/>
  <c r="IX4628" i="9"/>
  <c r="IW4632" i="9"/>
  <c r="IV4632" i="9"/>
  <c r="JD4632" i="9" s="1"/>
  <c r="IX4632" i="9"/>
  <c r="IW4636" i="9"/>
  <c r="IV4636" i="9"/>
  <c r="JD4636" i="9" s="1"/>
  <c r="IX4636" i="9"/>
  <c r="IW4640" i="9"/>
  <c r="IV4640" i="9"/>
  <c r="JD4640" i="9" s="1"/>
  <c r="IX4640" i="9"/>
  <c r="IW4644" i="9"/>
  <c r="IV4644" i="9"/>
  <c r="IX4644" i="9"/>
  <c r="IW4648" i="9"/>
  <c r="IV4648" i="9"/>
  <c r="JD4648" i="9" s="1"/>
  <c r="IX4648" i="9"/>
  <c r="IW4652" i="9"/>
  <c r="IV4652" i="9"/>
  <c r="JD4652" i="9" s="1"/>
  <c r="IX4652" i="9"/>
  <c r="IW4656" i="9"/>
  <c r="IV4656" i="9"/>
  <c r="JD4656" i="9" s="1"/>
  <c r="IX4656" i="9"/>
  <c r="IW4660" i="9"/>
  <c r="IV4660" i="9"/>
  <c r="IX4660" i="9"/>
  <c r="IW4664" i="9"/>
  <c r="IV4664" i="9"/>
  <c r="JD4664" i="9" s="1"/>
  <c r="IX4664" i="9"/>
  <c r="IW4668" i="9"/>
  <c r="IV4668" i="9"/>
  <c r="JD4668" i="9" s="1"/>
  <c r="IX4668" i="9"/>
  <c r="IW4672" i="9"/>
  <c r="IV4672" i="9"/>
  <c r="JD4672" i="9" s="1"/>
  <c r="IX4672" i="9"/>
  <c r="IW4676" i="9"/>
  <c r="IV4676" i="9"/>
  <c r="IX4676" i="9"/>
  <c r="IW4680" i="9"/>
  <c r="IV4680" i="9"/>
  <c r="JD4680" i="9" s="1"/>
  <c r="IX4680" i="9"/>
  <c r="IW4684" i="9"/>
  <c r="IV4684" i="9"/>
  <c r="JD4684" i="9" s="1"/>
  <c r="IX4684" i="9"/>
  <c r="IW4688" i="9"/>
  <c r="IV4688" i="9"/>
  <c r="JD4688" i="9" s="1"/>
  <c r="IX4688" i="9"/>
  <c r="IW4692" i="9"/>
  <c r="IV4692" i="9"/>
  <c r="IX4692" i="9"/>
  <c r="IW4696" i="9"/>
  <c r="IV4696" i="9"/>
  <c r="JD4696" i="9" s="1"/>
  <c r="IX4696" i="9"/>
  <c r="IW4700" i="9"/>
  <c r="IV4700" i="9"/>
  <c r="JD4700" i="9" s="1"/>
  <c r="IX4700" i="9"/>
  <c r="IW4704" i="9"/>
  <c r="IV4704" i="9"/>
  <c r="JD4704" i="9" s="1"/>
  <c r="IX4704" i="9"/>
  <c r="IW4708" i="9"/>
  <c r="IV4708" i="9"/>
  <c r="IX4708" i="9"/>
  <c r="IW4712" i="9"/>
  <c r="IV4712" i="9"/>
  <c r="JD4712" i="9" s="1"/>
  <c r="IX4712" i="9"/>
  <c r="IW4716" i="9"/>
  <c r="IV4716" i="9"/>
  <c r="JD4716" i="9" s="1"/>
  <c r="IX4716" i="9"/>
  <c r="IW4720" i="9"/>
  <c r="IV4720" i="9"/>
  <c r="JD4720" i="9" s="1"/>
  <c r="IX4720" i="9"/>
  <c r="IW4724" i="9"/>
  <c r="IV4724" i="9"/>
  <c r="IX4724" i="9"/>
  <c r="IW4728" i="9"/>
  <c r="IV4728" i="9"/>
  <c r="JD4728" i="9" s="1"/>
  <c r="IX4728" i="9"/>
  <c r="IW4732" i="9"/>
  <c r="IV4732" i="9"/>
  <c r="JD4732" i="9" s="1"/>
  <c r="IX4732" i="9"/>
  <c r="IW4736" i="9"/>
  <c r="IV4736" i="9"/>
  <c r="JD4736" i="9" s="1"/>
  <c r="IX4736" i="9"/>
  <c r="IW4740" i="9"/>
  <c r="IV4740" i="9"/>
  <c r="IX4740" i="9"/>
  <c r="IW4744" i="9"/>
  <c r="IV4744" i="9"/>
  <c r="JD4744" i="9" s="1"/>
  <c r="IX4744" i="9"/>
  <c r="IW4748" i="9"/>
  <c r="IV4748" i="9"/>
  <c r="JD4748" i="9" s="1"/>
  <c r="IX4748" i="9"/>
  <c r="IW4752" i="9"/>
  <c r="IV4752" i="9"/>
  <c r="JD4752" i="9" s="1"/>
  <c r="IX4752" i="9"/>
  <c r="IW4756" i="9"/>
  <c r="IV4756" i="9"/>
  <c r="IX4756" i="9"/>
  <c r="IW4760" i="9"/>
  <c r="IV4760" i="9"/>
  <c r="JD4760" i="9" s="1"/>
  <c r="IX4760" i="9"/>
  <c r="IW4764" i="9"/>
  <c r="IV4764" i="9"/>
  <c r="JD4764" i="9" s="1"/>
  <c r="IX4764" i="9"/>
  <c r="IW4768" i="9"/>
  <c r="IV4768" i="9"/>
  <c r="JD4768" i="9" s="1"/>
  <c r="IX4768" i="9"/>
  <c r="IW4772" i="9"/>
  <c r="IV4772" i="9"/>
  <c r="IX4772" i="9"/>
  <c r="IW4776" i="9"/>
  <c r="IV4776" i="9"/>
  <c r="JD4776" i="9" s="1"/>
  <c r="IX4776" i="9"/>
  <c r="IW4780" i="9"/>
  <c r="IV4780" i="9"/>
  <c r="JD4780" i="9" s="1"/>
  <c r="IX4780" i="9"/>
  <c r="IW4784" i="9"/>
  <c r="IV4784" i="9"/>
  <c r="JD4784" i="9" s="1"/>
  <c r="IX4784" i="9"/>
  <c r="IW4788" i="9"/>
  <c r="IV4788" i="9"/>
  <c r="IX4788" i="9"/>
  <c r="IW4792" i="9"/>
  <c r="IV4792" i="9"/>
  <c r="JD4792" i="9" s="1"/>
  <c r="IX4792" i="9"/>
  <c r="IW4796" i="9"/>
  <c r="IV4796" i="9"/>
  <c r="JD4796" i="9" s="1"/>
  <c r="IX4796" i="9"/>
  <c r="IW4800" i="9"/>
  <c r="IV4800" i="9"/>
  <c r="JD4800" i="9" s="1"/>
  <c r="IX4800" i="9"/>
  <c r="IW4804" i="9"/>
  <c r="IV4804" i="9"/>
  <c r="IX4804" i="9"/>
  <c r="IW4808" i="9"/>
  <c r="IV4808" i="9"/>
  <c r="JD4808" i="9" s="1"/>
  <c r="IX4808" i="9"/>
  <c r="IW4812" i="9"/>
  <c r="IV4812" i="9"/>
  <c r="JD4812" i="9" s="1"/>
  <c r="IX4812" i="9"/>
  <c r="IW4816" i="9"/>
  <c r="IV4816" i="9"/>
  <c r="JD4816" i="9" s="1"/>
  <c r="IX4816" i="9"/>
  <c r="IW4820" i="9"/>
  <c r="IV4820" i="9"/>
  <c r="IX4820" i="9"/>
  <c r="IW4824" i="9"/>
  <c r="IV4824" i="9"/>
  <c r="JD4824" i="9" s="1"/>
  <c r="IX4824" i="9"/>
  <c r="IW4828" i="9"/>
  <c r="IV4828" i="9"/>
  <c r="JD4828" i="9" s="1"/>
  <c r="IX4828" i="9"/>
  <c r="IW4832" i="9"/>
  <c r="IV4832" i="9"/>
  <c r="JD4832" i="9" s="1"/>
  <c r="IX4832" i="9"/>
  <c r="IW4836" i="9"/>
  <c r="IV4836" i="9"/>
  <c r="IX4836" i="9"/>
  <c r="IW4840" i="9"/>
  <c r="IV4840" i="9"/>
  <c r="JD4840" i="9" s="1"/>
  <c r="IX4840" i="9"/>
  <c r="IW4844" i="9"/>
  <c r="IV4844" i="9"/>
  <c r="JD4844" i="9" s="1"/>
  <c r="IX4844" i="9"/>
  <c r="IW4848" i="9"/>
  <c r="IV4848" i="9"/>
  <c r="JD4848" i="9" s="1"/>
  <c r="IX4848" i="9"/>
  <c r="IW4852" i="9"/>
  <c r="IV4852" i="9"/>
  <c r="IX4852" i="9"/>
  <c r="IW4856" i="9"/>
  <c r="IV4856" i="9"/>
  <c r="JD4856" i="9" s="1"/>
  <c r="IX4856" i="9"/>
  <c r="IW4860" i="9"/>
  <c r="IV4860" i="9"/>
  <c r="JD4860" i="9" s="1"/>
  <c r="IX4860" i="9"/>
  <c r="IW4864" i="9"/>
  <c r="IV4864" i="9"/>
  <c r="JD4864" i="9" s="1"/>
  <c r="IX4864" i="9"/>
  <c r="IW4868" i="9"/>
  <c r="IV4868" i="9"/>
  <c r="IX4868" i="9"/>
  <c r="IW4872" i="9"/>
  <c r="IV4872" i="9"/>
  <c r="JD4872" i="9" s="1"/>
  <c r="IX4872" i="9"/>
  <c r="IW4876" i="9"/>
  <c r="IV4876" i="9"/>
  <c r="JD4876" i="9" s="1"/>
  <c r="IX4876" i="9"/>
  <c r="IW4880" i="9"/>
  <c r="IV4880" i="9"/>
  <c r="JD4880" i="9" s="1"/>
  <c r="IX4880" i="9"/>
  <c r="IW4884" i="9"/>
  <c r="IV4884" i="9"/>
  <c r="IX4884" i="9"/>
  <c r="IZ4888" i="9"/>
  <c r="IW4888" i="9"/>
  <c r="JC4888" i="9" s="1"/>
  <c r="IV4888" i="9"/>
  <c r="IX4888" i="9"/>
  <c r="IZ4892" i="9"/>
  <c r="IW4892" i="9"/>
  <c r="JC4892" i="9" s="1"/>
  <c r="IV4892" i="9"/>
  <c r="IX4892" i="9"/>
  <c r="IZ4896" i="9"/>
  <c r="IW4896" i="9"/>
  <c r="JC4896" i="9" s="1"/>
  <c r="IV4896" i="9"/>
  <c r="IX4896" i="9"/>
  <c r="IZ4900" i="9"/>
  <c r="IW4900" i="9"/>
  <c r="JC4900" i="9" s="1"/>
  <c r="IV4900" i="9"/>
  <c r="IX4900" i="9"/>
  <c r="IZ4904" i="9"/>
  <c r="IW4904" i="9"/>
  <c r="JC4904" i="9" s="1"/>
  <c r="IV4904" i="9"/>
  <c r="IX4904" i="9"/>
  <c r="IZ4908" i="9"/>
  <c r="IW4908" i="9"/>
  <c r="JC4908" i="9" s="1"/>
  <c r="IV4908" i="9"/>
  <c r="IX4908" i="9"/>
  <c r="IZ4912" i="9"/>
  <c r="IW4912" i="9"/>
  <c r="JC4912" i="9" s="1"/>
  <c r="IV4912" i="9"/>
  <c r="IX4912" i="9"/>
  <c r="IZ4916" i="9"/>
  <c r="IW4916" i="9"/>
  <c r="JC4916" i="9" s="1"/>
  <c r="IV4916" i="9"/>
  <c r="IX4916" i="9"/>
  <c r="IZ4920" i="9"/>
  <c r="IW4920" i="9"/>
  <c r="JC4920" i="9" s="1"/>
  <c r="IV4920" i="9"/>
  <c r="IX4920" i="9"/>
  <c r="IZ4924" i="9"/>
  <c r="IW4924" i="9"/>
  <c r="JC4924" i="9" s="1"/>
  <c r="IV4924" i="9"/>
  <c r="IX4924" i="9"/>
  <c r="IZ4928" i="9"/>
  <c r="IW4928" i="9"/>
  <c r="JC4928" i="9" s="1"/>
  <c r="IV4928" i="9"/>
  <c r="IX4928" i="9"/>
  <c r="IZ4932" i="9"/>
  <c r="IW4932" i="9"/>
  <c r="JC4932" i="9" s="1"/>
  <c r="IV4932" i="9"/>
  <c r="IX4932" i="9"/>
  <c r="IZ4936" i="9"/>
  <c r="IW4936" i="9"/>
  <c r="JC4936" i="9" s="1"/>
  <c r="IV4936" i="9"/>
  <c r="IX4936" i="9"/>
  <c r="IZ4940" i="9"/>
  <c r="IW4940" i="9"/>
  <c r="JC4940" i="9" s="1"/>
  <c r="IV4940" i="9"/>
  <c r="IX4940" i="9"/>
  <c r="IZ4944" i="9"/>
  <c r="IW4944" i="9"/>
  <c r="JC4944" i="9" s="1"/>
  <c r="IV4944" i="9"/>
  <c r="IX4944" i="9"/>
  <c r="IZ4948" i="9"/>
  <c r="IW4948" i="9"/>
  <c r="JC4948" i="9" s="1"/>
  <c r="IV4948" i="9"/>
  <c r="IX4948" i="9"/>
  <c r="IZ4952" i="9"/>
  <c r="IW4952" i="9"/>
  <c r="JC4952" i="9" s="1"/>
  <c r="IV4952" i="9"/>
  <c r="IX4952" i="9"/>
  <c r="IZ4956" i="9"/>
  <c r="IW4956" i="9"/>
  <c r="JC4956" i="9" s="1"/>
  <c r="IV4956" i="9"/>
  <c r="IX4956" i="9"/>
  <c r="IZ4960" i="9"/>
  <c r="IW4960" i="9"/>
  <c r="JC4960" i="9" s="1"/>
  <c r="IV4960" i="9"/>
  <c r="IU4960" i="9"/>
  <c r="IZ4964" i="9"/>
  <c r="IW4964" i="9"/>
  <c r="JC4964" i="9" s="1"/>
  <c r="IV4964" i="9"/>
  <c r="IU4964" i="9"/>
  <c r="IZ4968" i="9"/>
  <c r="IW4968" i="9"/>
  <c r="JC4968" i="9" s="1"/>
  <c r="IV4968" i="9"/>
  <c r="IU4968" i="9"/>
  <c r="IZ4972" i="9"/>
  <c r="IW4972" i="9"/>
  <c r="JC4972" i="9" s="1"/>
  <c r="IV4972" i="9"/>
  <c r="IU4972" i="9"/>
  <c r="IZ4976" i="9"/>
  <c r="IW4976" i="9"/>
  <c r="JC4976" i="9" s="1"/>
  <c r="IV4976" i="9"/>
  <c r="IU4976" i="9"/>
  <c r="IZ4980" i="9"/>
  <c r="IW4980" i="9"/>
  <c r="JC4980" i="9" s="1"/>
  <c r="IV4980" i="9"/>
  <c r="IU4980" i="9"/>
  <c r="IZ4984" i="9"/>
  <c r="IW4984" i="9"/>
  <c r="JC4984" i="9" s="1"/>
  <c r="IV4984" i="9"/>
  <c r="IU4984" i="9"/>
  <c r="IZ4988" i="9"/>
  <c r="IW4988" i="9"/>
  <c r="JC4988" i="9" s="1"/>
  <c r="IV4988" i="9"/>
  <c r="IU4988" i="9"/>
  <c r="IZ4992" i="9"/>
  <c r="IW4992" i="9"/>
  <c r="JC4992" i="9" s="1"/>
  <c r="IV4992" i="9"/>
  <c r="IU4992" i="9"/>
  <c r="IZ4996" i="9"/>
  <c r="IW4996" i="9"/>
  <c r="JC4996" i="9" s="1"/>
  <c r="IV4996" i="9"/>
  <c r="IU4996" i="9"/>
  <c r="IZ5000" i="9"/>
  <c r="IW5000" i="9"/>
  <c r="JC5000" i="9" s="1"/>
  <c r="IV5000" i="9"/>
  <c r="IU5000" i="9"/>
  <c r="IZ5004" i="9"/>
  <c r="IW5004" i="9"/>
  <c r="JC5004" i="9" s="1"/>
  <c r="IV5004" i="9"/>
  <c r="IU5004" i="9"/>
  <c r="IZ5008" i="9"/>
  <c r="IW5008" i="9"/>
  <c r="JC5008" i="9" s="1"/>
  <c r="IV5008" i="9"/>
  <c r="IU5008" i="9"/>
  <c r="IZ5012" i="9"/>
  <c r="IW5012" i="9"/>
  <c r="JC5012" i="9" s="1"/>
  <c r="IV5012" i="9"/>
  <c r="IU5012" i="9"/>
  <c r="IZ5016" i="9"/>
  <c r="IW5016" i="9"/>
  <c r="JC5016" i="9" s="1"/>
  <c r="IV5016" i="9"/>
  <c r="IU5016" i="9"/>
  <c r="IZ5020" i="9"/>
  <c r="IW5020" i="9"/>
  <c r="JC5020" i="9" s="1"/>
  <c r="IV5020" i="9"/>
  <c r="IU5020" i="9"/>
  <c r="IZ5024" i="9"/>
  <c r="IW5024" i="9"/>
  <c r="JC5024" i="9" s="1"/>
  <c r="IV5024" i="9"/>
  <c r="IU5024" i="9"/>
  <c r="IZ5028" i="9"/>
  <c r="IW5028" i="9"/>
  <c r="JC5028" i="9" s="1"/>
  <c r="IV5028" i="9"/>
  <c r="IU5028" i="9"/>
  <c r="IZ5032" i="9"/>
  <c r="IW5032" i="9"/>
  <c r="JC5032" i="9" s="1"/>
  <c r="IV5032" i="9"/>
  <c r="IU5032" i="9"/>
  <c r="IZ5036" i="9"/>
  <c r="IW5036" i="9"/>
  <c r="JC5036" i="9" s="1"/>
  <c r="IV5036" i="9"/>
  <c r="IU5036" i="9"/>
  <c r="IZ5040" i="9"/>
  <c r="IW5040" i="9"/>
  <c r="JC5040" i="9" s="1"/>
  <c r="IV5040" i="9"/>
  <c r="IU5040" i="9"/>
  <c r="IZ5044" i="9"/>
  <c r="IW5044" i="9"/>
  <c r="JC5044" i="9" s="1"/>
  <c r="IV5044" i="9"/>
  <c r="IU5044" i="9"/>
  <c r="IZ5048" i="9"/>
  <c r="IW5048" i="9"/>
  <c r="JC5048" i="9" s="1"/>
  <c r="IV5048" i="9"/>
  <c r="IU5048" i="9"/>
  <c r="IZ5052" i="9"/>
  <c r="IW5052" i="9"/>
  <c r="JC5052" i="9" s="1"/>
  <c r="IV5052" i="9"/>
  <c r="IU5052" i="9"/>
  <c r="IZ5056" i="9"/>
  <c r="IW5056" i="9"/>
  <c r="JC5056" i="9" s="1"/>
  <c r="IV5056" i="9"/>
  <c r="IU5056" i="9"/>
  <c r="IZ5060" i="9"/>
  <c r="IW5060" i="9"/>
  <c r="JC5060" i="9" s="1"/>
  <c r="IV5060" i="9"/>
  <c r="IU5060" i="9"/>
  <c r="IZ5064" i="9"/>
  <c r="IW5064" i="9"/>
  <c r="JC5064" i="9" s="1"/>
  <c r="IV5064" i="9"/>
  <c r="IU5064" i="9"/>
  <c r="IZ5068" i="9"/>
  <c r="IW5068" i="9"/>
  <c r="JC5068" i="9" s="1"/>
  <c r="IV5068" i="9"/>
  <c r="IU5068" i="9"/>
  <c r="IZ5072" i="9"/>
  <c r="IW5072" i="9"/>
  <c r="JC5072" i="9" s="1"/>
  <c r="IV5072" i="9"/>
  <c r="IU5072" i="9"/>
  <c r="IZ5076" i="9"/>
  <c r="IW5076" i="9"/>
  <c r="JC5076" i="9" s="1"/>
  <c r="IV5076" i="9"/>
  <c r="IU5076" i="9"/>
  <c r="IZ5080" i="9"/>
  <c r="IW5080" i="9"/>
  <c r="JC5080" i="9" s="1"/>
  <c r="IV5080" i="9"/>
  <c r="IU5080" i="9"/>
  <c r="IZ5084" i="9"/>
  <c r="IW5084" i="9"/>
  <c r="JC5084" i="9" s="1"/>
  <c r="IV5084" i="9"/>
  <c r="IU5084" i="9"/>
  <c r="IZ5088" i="9"/>
  <c r="IW5088" i="9"/>
  <c r="JC5088" i="9" s="1"/>
  <c r="IV5088" i="9"/>
  <c r="IU5088" i="9"/>
  <c r="IZ5092" i="9"/>
  <c r="IW5092" i="9"/>
  <c r="JC5092" i="9" s="1"/>
  <c r="IV5092" i="9"/>
  <c r="IU5092" i="9"/>
  <c r="IZ5096" i="9"/>
  <c r="IW5096" i="9"/>
  <c r="JC5096" i="9" s="1"/>
  <c r="IV5096" i="9"/>
  <c r="IU5096" i="9"/>
  <c r="IZ5100" i="9"/>
  <c r="IW5100" i="9"/>
  <c r="JC5100" i="9" s="1"/>
  <c r="IV5100" i="9"/>
  <c r="IU5100" i="9"/>
  <c r="IZ5104" i="9"/>
  <c r="IW5104" i="9"/>
  <c r="JC5104" i="9" s="1"/>
  <c r="IV5104" i="9"/>
  <c r="IU5104" i="9"/>
  <c r="IZ5108" i="9"/>
  <c r="IW5108" i="9"/>
  <c r="JC5108" i="9" s="1"/>
  <c r="IV5108" i="9"/>
  <c r="IU5108" i="9"/>
  <c r="IZ5112" i="9"/>
  <c r="IW5112" i="9"/>
  <c r="JC5112" i="9" s="1"/>
  <c r="IV5112" i="9"/>
  <c r="IU5112" i="9"/>
  <c r="IZ5116" i="9"/>
  <c r="IW5116" i="9"/>
  <c r="JC5116" i="9" s="1"/>
  <c r="IV5116" i="9"/>
  <c r="IU5116" i="9"/>
  <c r="IZ5120" i="9"/>
  <c r="IW5120" i="9"/>
  <c r="JC5120" i="9" s="1"/>
  <c r="IV5120" i="9"/>
  <c r="IU5120" i="9"/>
  <c r="IZ5124" i="9"/>
  <c r="IW5124" i="9"/>
  <c r="JC5124" i="9" s="1"/>
  <c r="IV5124" i="9"/>
  <c r="IU5124" i="9"/>
  <c r="IZ5128" i="9"/>
  <c r="IW5128" i="9"/>
  <c r="JC5128" i="9" s="1"/>
  <c r="IV5128" i="9"/>
  <c r="IU5128" i="9"/>
  <c r="IZ5132" i="9"/>
  <c r="IW5132" i="9"/>
  <c r="JC5132" i="9" s="1"/>
  <c r="IV5132" i="9"/>
  <c r="IU5132" i="9"/>
  <c r="IZ5136" i="9"/>
  <c r="IW5136" i="9"/>
  <c r="JC5136" i="9" s="1"/>
  <c r="IV5136" i="9"/>
  <c r="IU5136" i="9"/>
  <c r="IZ5140" i="9"/>
  <c r="IW5140" i="9"/>
  <c r="JC5140" i="9" s="1"/>
  <c r="IV5140" i="9"/>
  <c r="IU5140" i="9"/>
  <c r="IZ5144" i="9"/>
  <c r="IW5144" i="9"/>
  <c r="JC5144" i="9" s="1"/>
  <c r="IV5144" i="9"/>
  <c r="IU5144" i="9"/>
  <c r="IZ5148" i="9"/>
  <c r="IW5148" i="9"/>
  <c r="JC5148" i="9" s="1"/>
  <c r="IV5148" i="9"/>
  <c r="IU5148" i="9"/>
  <c r="IZ5152" i="9"/>
  <c r="IW5152" i="9"/>
  <c r="JC5152" i="9" s="1"/>
  <c r="IV5152" i="9"/>
  <c r="IU5152" i="9"/>
  <c r="IZ5156" i="9"/>
  <c r="IW5156" i="9"/>
  <c r="JC5156" i="9" s="1"/>
  <c r="IV5156" i="9"/>
  <c r="IU5156" i="9"/>
  <c r="IZ5160" i="9"/>
  <c r="IW5160" i="9"/>
  <c r="JC5160" i="9" s="1"/>
  <c r="IV5160" i="9"/>
  <c r="IU5160" i="9"/>
  <c r="IZ5164" i="9"/>
  <c r="IW5164" i="9"/>
  <c r="JC5164" i="9" s="1"/>
  <c r="IV5164" i="9"/>
  <c r="IU5164" i="9"/>
  <c r="IZ5168" i="9"/>
  <c r="IW5168" i="9"/>
  <c r="JC5168" i="9" s="1"/>
  <c r="IV5168" i="9"/>
  <c r="IU5168" i="9"/>
  <c r="IZ5172" i="9"/>
  <c r="IW5172" i="9"/>
  <c r="JC5172" i="9" s="1"/>
  <c r="IV5172" i="9"/>
  <c r="IU5172" i="9"/>
  <c r="IZ5176" i="9"/>
  <c r="IW5176" i="9"/>
  <c r="JC5176" i="9" s="1"/>
  <c r="IV5176" i="9"/>
  <c r="IU5176" i="9"/>
  <c r="IZ5180" i="9"/>
  <c r="IW5180" i="9"/>
  <c r="JC5180" i="9" s="1"/>
  <c r="IV5180" i="9"/>
  <c r="IU5180" i="9"/>
  <c r="IZ5184" i="9"/>
  <c r="IW5184" i="9"/>
  <c r="JC5184" i="9" s="1"/>
  <c r="IV5184" i="9"/>
  <c r="IU5184" i="9"/>
  <c r="IZ5188" i="9"/>
  <c r="IW5188" i="9"/>
  <c r="JC5188" i="9" s="1"/>
  <c r="IV5188" i="9"/>
  <c r="IU5188" i="9"/>
  <c r="IZ5192" i="9"/>
  <c r="IW5192" i="9"/>
  <c r="JC5192" i="9" s="1"/>
  <c r="IV5192" i="9"/>
  <c r="IU5192" i="9"/>
  <c r="IZ5196" i="9"/>
  <c r="IW5196" i="9"/>
  <c r="JC5196" i="9" s="1"/>
  <c r="IV5196" i="9"/>
  <c r="IU5196" i="9"/>
  <c r="IZ5200" i="9"/>
  <c r="IW5200" i="9"/>
  <c r="JC5200" i="9" s="1"/>
  <c r="IV5200" i="9"/>
  <c r="IU5200" i="9"/>
  <c r="IZ5204" i="9"/>
  <c r="IW5204" i="9"/>
  <c r="JC5204" i="9" s="1"/>
  <c r="IV5204" i="9"/>
  <c r="IU5204" i="9"/>
  <c r="IZ5208" i="9"/>
  <c r="IW5208" i="9"/>
  <c r="JC5208" i="9" s="1"/>
  <c r="IV5208" i="9"/>
  <c r="IU5208" i="9"/>
  <c r="IZ5212" i="9"/>
  <c r="IW5212" i="9"/>
  <c r="JC5212" i="9" s="1"/>
  <c r="IV5212" i="9"/>
  <c r="IU5212" i="9"/>
  <c r="IZ5216" i="9"/>
  <c r="IW5216" i="9"/>
  <c r="JC5216" i="9" s="1"/>
  <c r="IV5216" i="9"/>
  <c r="IU5216" i="9"/>
  <c r="IZ5220" i="9"/>
  <c r="IW5220" i="9"/>
  <c r="JC5220" i="9" s="1"/>
  <c r="IV5220" i="9"/>
  <c r="IU5220" i="9"/>
  <c r="IZ5224" i="9"/>
  <c r="IW5224" i="9"/>
  <c r="JC5224" i="9" s="1"/>
  <c r="IV5224" i="9"/>
  <c r="IU5224" i="9"/>
  <c r="IZ5228" i="9"/>
  <c r="IW5228" i="9"/>
  <c r="JC5228" i="9" s="1"/>
  <c r="IV5228" i="9"/>
  <c r="IU5228" i="9"/>
  <c r="IZ5232" i="9"/>
  <c r="IW5232" i="9"/>
  <c r="JC5232" i="9" s="1"/>
  <c r="IV5232" i="9"/>
  <c r="IU5232" i="9"/>
  <c r="IZ5236" i="9"/>
  <c r="IW5236" i="9"/>
  <c r="JC5236" i="9" s="1"/>
  <c r="IV5236" i="9"/>
  <c r="IU5236" i="9"/>
  <c r="IZ5240" i="9"/>
  <c r="IW5240" i="9"/>
  <c r="JC5240" i="9" s="1"/>
  <c r="IV5240" i="9"/>
  <c r="IU5240" i="9"/>
  <c r="IZ5244" i="9"/>
  <c r="IW5244" i="9"/>
  <c r="JC5244" i="9" s="1"/>
  <c r="IV5244" i="9"/>
  <c r="IU5244" i="9"/>
  <c r="IZ5248" i="9"/>
  <c r="IW5248" i="9"/>
  <c r="JC5248" i="9" s="1"/>
  <c r="IV5248" i="9"/>
  <c r="IU5248" i="9"/>
  <c r="IZ5252" i="9"/>
  <c r="IW5252" i="9"/>
  <c r="JC5252" i="9" s="1"/>
  <c r="IV5252" i="9"/>
  <c r="IU5252" i="9"/>
  <c r="IZ5256" i="9"/>
  <c r="IW5256" i="9"/>
  <c r="JC5256" i="9" s="1"/>
  <c r="IV5256" i="9"/>
  <c r="IU5256" i="9"/>
  <c r="IZ5260" i="9"/>
  <c r="IW5260" i="9"/>
  <c r="JC5260" i="9" s="1"/>
  <c r="IV5260" i="9"/>
  <c r="IU5260" i="9"/>
  <c r="IZ5264" i="9"/>
  <c r="IW5264" i="9"/>
  <c r="JC5264" i="9" s="1"/>
  <c r="IV5264" i="9"/>
  <c r="IU5264" i="9"/>
  <c r="IZ5268" i="9"/>
  <c r="IW5268" i="9"/>
  <c r="JC5268" i="9" s="1"/>
  <c r="IV5268" i="9"/>
  <c r="IU5268" i="9"/>
  <c r="IZ5272" i="9"/>
  <c r="IW5272" i="9"/>
  <c r="JC5272" i="9" s="1"/>
  <c r="IV5272" i="9"/>
  <c r="IU5272" i="9"/>
  <c r="IZ5276" i="9"/>
  <c r="IW5276" i="9"/>
  <c r="JC5276" i="9" s="1"/>
  <c r="IV5276" i="9"/>
  <c r="IU5276" i="9"/>
  <c r="IZ5280" i="9"/>
  <c r="IW5280" i="9"/>
  <c r="JC5280" i="9" s="1"/>
  <c r="IV5280" i="9"/>
  <c r="IU5280" i="9"/>
  <c r="IZ5284" i="9"/>
  <c r="IW5284" i="9"/>
  <c r="JC5284" i="9" s="1"/>
  <c r="IV5284" i="9"/>
  <c r="IU5284" i="9"/>
  <c r="IZ5288" i="9"/>
  <c r="IW5288" i="9"/>
  <c r="JC5288" i="9" s="1"/>
  <c r="IV5288" i="9"/>
  <c r="IU5288" i="9"/>
  <c r="IZ5292" i="9"/>
  <c r="IW5292" i="9"/>
  <c r="JC5292" i="9" s="1"/>
  <c r="IV5292" i="9"/>
  <c r="IU5292" i="9"/>
  <c r="IZ5296" i="9"/>
  <c r="IW5296" i="9"/>
  <c r="JC5296" i="9" s="1"/>
  <c r="IV5296" i="9"/>
  <c r="IU5296" i="9"/>
  <c r="IZ5300" i="9"/>
  <c r="IW5300" i="9"/>
  <c r="JC5300" i="9" s="1"/>
  <c r="IV5300" i="9"/>
  <c r="IU5300" i="9"/>
  <c r="IZ5304" i="9"/>
  <c r="IW5304" i="9"/>
  <c r="JC5304" i="9" s="1"/>
  <c r="IV5304" i="9"/>
  <c r="IU5304" i="9"/>
  <c r="IZ5308" i="9"/>
  <c r="IW5308" i="9"/>
  <c r="JC5308" i="9" s="1"/>
  <c r="IV5308" i="9"/>
  <c r="IU5308" i="9"/>
  <c r="IZ5312" i="9"/>
  <c r="IW5312" i="9"/>
  <c r="JC5312" i="9" s="1"/>
  <c r="IV5312" i="9"/>
  <c r="IU5312" i="9"/>
  <c r="IZ5316" i="9"/>
  <c r="IW5316" i="9"/>
  <c r="JC5316" i="9" s="1"/>
  <c r="IV5316" i="9"/>
  <c r="IU5316" i="9"/>
  <c r="IZ5320" i="9"/>
  <c r="IW5320" i="9"/>
  <c r="JC5320" i="9" s="1"/>
  <c r="IV5320" i="9"/>
  <c r="IU5320" i="9"/>
  <c r="IZ5324" i="9"/>
  <c r="IW5324" i="9"/>
  <c r="JC5324" i="9" s="1"/>
  <c r="IV5324" i="9"/>
  <c r="IU5324" i="9"/>
  <c r="IZ5328" i="9"/>
  <c r="IW5328" i="9"/>
  <c r="JC5328" i="9" s="1"/>
  <c r="IV5328" i="9"/>
  <c r="IU5328" i="9"/>
  <c r="IZ5332" i="9"/>
  <c r="IW5332" i="9"/>
  <c r="JC5332" i="9" s="1"/>
  <c r="IV5332" i="9"/>
  <c r="IU5332" i="9"/>
  <c r="IZ5336" i="9"/>
  <c r="IW5336" i="9"/>
  <c r="JC5336" i="9" s="1"/>
  <c r="IV5336" i="9"/>
  <c r="IU5336" i="9"/>
  <c r="IZ5340" i="9"/>
  <c r="IW5340" i="9"/>
  <c r="JC5340" i="9" s="1"/>
  <c r="IV5340" i="9"/>
  <c r="IU5340" i="9"/>
  <c r="IZ5344" i="9"/>
  <c r="IW5344" i="9"/>
  <c r="JC5344" i="9" s="1"/>
  <c r="IV5344" i="9"/>
  <c r="IU5344" i="9"/>
  <c r="IZ5348" i="9"/>
  <c r="IW5348" i="9"/>
  <c r="JC5348" i="9" s="1"/>
  <c r="IV5348" i="9"/>
  <c r="IU5348" i="9"/>
  <c r="IZ5352" i="9"/>
  <c r="IW5352" i="9"/>
  <c r="JC5352" i="9" s="1"/>
  <c r="IV5352" i="9"/>
  <c r="IU5352" i="9"/>
  <c r="IZ5356" i="9"/>
  <c r="IW5356" i="9"/>
  <c r="JC5356" i="9" s="1"/>
  <c r="IV5356" i="9"/>
  <c r="IU5356" i="9"/>
  <c r="IZ5360" i="9"/>
  <c r="IW5360" i="9"/>
  <c r="JC5360" i="9" s="1"/>
  <c r="IV5360" i="9"/>
  <c r="IU5360" i="9"/>
  <c r="IZ5364" i="9"/>
  <c r="IW5364" i="9"/>
  <c r="JC5364" i="9" s="1"/>
  <c r="IV5364" i="9"/>
  <c r="IU5364" i="9"/>
  <c r="IZ5368" i="9"/>
  <c r="IW5368" i="9"/>
  <c r="JC5368" i="9" s="1"/>
  <c r="IV5368" i="9"/>
  <c r="IU5368" i="9"/>
  <c r="IZ5372" i="9"/>
  <c r="IW5372" i="9"/>
  <c r="JC5372" i="9" s="1"/>
  <c r="IV5372" i="9"/>
  <c r="IU5372" i="9"/>
  <c r="IZ5376" i="9"/>
  <c r="IW5376" i="9"/>
  <c r="JC5376" i="9" s="1"/>
  <c r="IV5376" i="9"/>
  <c r="IU5376" i="9"/>
  <c r="IZ5380" i="9"/>
  <c r="IW5380" i="9"/>
  <c r="JC5380" i="9" s="1"/>
  <c r="IV5380" i="9"/>
  <c r="IU5380" i="9"/>
  <c r="IZ5384" i="9"/>
  <c r="IW5384" i="9"/>
  <c r="JC5384" i="9" s="1"/>
  <c r="IV5384" i="9"/>
  <c r="IU5384" i="9"/>
  <c r="IZ5388" i="9"/>
  <c r="IX5388" i="9"/>
  <c r="IU5388" i="9"/>
  <c r="IW5388" i="9"/>
  <c r="JC5388" i="9" s="1"/>
  <c r="IV5388" i="9"/>
  <c r="IZ5392" i="9"/>
  <c r="IX5392" i="9"/>
  <c r="IU5392" i="9"/>
  <c r="IW5392" i="9"/>
  <c r="JC5392" i="9" s="1"/>
  <c r="IZ5396" i="9"/>
  <c r="IX5396" i="9"/>
  <c r="IU5396" i="9"/>
  <c r="IW5396" i="9"/>
  <c r="JC5396" i="9" s="1"/>
  <c r="IV5396" i="9"/>
  <c r="IZ5400" i="9"/>
  <c r="IX5400" i="9"/>
  <c r="IU5400" i="9"/>
  <c r="IW5400" i="9"/>
  <c r="JC5400" i="9" s="1"/>
  <c r="IZ5404" i="9"/>
  <c r="IX5404" i="9"/>
  <c r="IU5404" i="9"/>
  <c r="IW5404" i="9"/>
  <c r="JC5404" i="9" s="1"/>
  <c r="IV5404" i="9"/>
  <c r="IZ5408" i="9"/>
  <c r="IX5408" i="9"/>
  <c r="IU5408" i="9"/>
  <c r="IW5408" i="9"/>
  <c r="JC5408" i="9" s="1"/>
  <c r="IZ5412" i="9"/>
  <c r="IX5412" i="9"/>
  <c r="IU5412" i="9"/>
  <c r="IW5412" i="9"/>
  <c r="JC5412" i="9" s="1"/>
  <c r="IV5412" i="9"/>
  <c r="IZ5416" i="9"/>
  <c r="IX5416" i="9"/>
  <c r="IU5416" i="9"/>
  <c r="IW5416" i="9"/>
  <c r="JC5416" i="9" s="1"/>
  <c r="IZ5420" i="9"/>
  <c r="IX5420" i="9"/>
  <c r="IU5420" i="9"/>
  <c r="IW5420" i="9"/>
  <c r="JC5420" i="9" s="1"/>
  <c r="IV5420" i="9"/>
  <c r="IZ5424" i="9"/>
  <c r="IX5424" i="9"/>
  <c r="IU5424" i="9"/>
  <c r="IW5424" i="9"/>
  <c r="JC5424" i="9" s="1"/>
  <c r="IZ5428" i="9"/>
  <c r="IX5428" i="9"/>
  <c r="IU5428" i="9"/>
  <c r="IW5428" i="9"/>
  <c r="JC5428" i="9" s="1"/>
  <c r="IV5428" i="9"/>
  <c r="IZ5432" i="9"/>
  <c r="IX5432" i="9"/>
  <c r="IU5432" i="9"/>
  <c r="IW5432" i="9"/>
  <c r="JC5432" i="9" s="1"/>
  <c r="IZ5436" i="9"/>
  <c r="IX5436" i="9"/>
  <c r="IU5436" i="9"/>
  <c r="IW5436" i="9"/>
  <c r="JC5436" i="9" s="1"/>
  <c r="IV5436" i="9"/>
  <c r="IZ5440" i="9"/>
  <c r="IX5440" i="9"/>
  <c r="IU5440" i="9"/>
  <c r="IW5440" i="9"/>
  <c r="JC5440" i="9" s="1"/>
  <c r="IV5440" i="9"/>
  <c r="IZ5444" i="9"/>
  <c r="IX5444" i="9"/>
  <c r="IU5444" i="9"/>
  <c r="IW5444" i="9"/>
  <c r="JC5444" i="9" s="1"/>
  <c r="IV5444" i="9"/>
  <c r="IZ5448" i="9"/>
  <c r="IX5448" i="9"/>
  <c r="IU5448" i="9"/>
  <c r="IW5448" i="9"/>
  <c r="JC5448" i="9" s="1"/>
  <c r="IZ5452" i="9"/>
  <c r="IX5452" i="9"/>
  <c r="IU5452" i="9"/>
  <c r="IW5452" i="9"/>
  <c r="JC5452" i="9" s="1"/>
  <c r="IV5452" i="9"/>
  <c r="IZ5456" i="9"/>
  <c r="IX5456" i="9"/>
  <c r="IU5456" i="9"/>
  <c r="IW5456" i="9"/>
  <c r="JC5456" i="9" s="1"/>
  <c r="IV5456" i="9"/>
  <c r="IZ5460" i="9"/>
  <c r="IX5460" i="9"/>
  <c r="IU5460" i="9"/>
  <c r="IW5460" i="9"/>
  <c r="JC5460" i="9" s="1"/>
  <c r="IV5460" i="9"/>
  <c r="IZ5464" i="9"/>
  <c r="IX5464" i="9"/>
  <c r="IU5464" i="9"/>
  <c r="IW5464" i="9"/>
  <c r="JC5464" i="9" s="1"/>
  <c r="IZ5468" i="9"/>
  <c r="IX5468" i="9"/>
  <c r="IU5468" i="9"/>
  <c r="IW5468" i="9"/>
  <c r="JC5468" i="9" s="1"/>
  <c r="IV5468" i="9"/>
  <c r="IZ5472" i="9"/>
  <c r="IX5472" i="9"/>
  <c r="IU5472" i="9"/>
  <c r="IW5472" i="9"/>
  <c r="JC5472" i="9" s="1"/>
  <c r="IV5472" i="9"/>
  <c r="IZ5476" i="9"/>
  <c r="IX5476" i="9"/>
  <c r="IU5476" i="9"/>
  <c r="IW5476" i="9"/>
  <c r="JC5476" i="9" s="1"/>
  <c r="IV5476" i="9"/>
  <c r="IZ5480" i="9"/>
  <c r="IX5480" i="9"/>
  <c r="IU5480" i="9"/>
  <c r="IW5480" i="9"/>
  <c r="JC5480" i="9" s="1"/>
  <c r="IZ5484" i="9"/>
  <c r="IX5484" i="9"/>
  <c r="IU5484" i="9"/>
  <c r="IW5484" i="9"/>
  <c r="JC5484" i="9" s="1"/>
  <c r="IV5484" i="9"/>
  <c r="IZ5488" i="9"/>
  <c r="IX5488" i="9"/>
  <c r="IU5488" i="9"/>
  <c r="IW5488" i="9"/>
  <c r="JC5488" i="9" s="1"/>
  <c r="IV5488" i="9"/>
  <c r="IZ5492" i="9"/>
  <c r="IX5492" i="9"/>
  <c r="IU5492" i="9"/>
  <c r="IW5492" i="9"/>
  <c r="JC5492" i="9" s="1"/>
  <c r="IV5492" i="9"/>
  <c r="IZ5496" i="9"/>
  <c r="IX5496" i="9"/>
  <c r="IU5496" i="9"/>
  <c r="IW5496" i="9"/>
  <c r="JC5496" i="9" s="1"/>
  <c r="IZ5500" i="9"/>
  <c r="IX5500" i="9"/>
  <c r="IU5500" i="9"/>
  <c r="IW5500" i="9"/>
  <c r="JC5500" i="9" s="1"/>
  <c r="IV5500" i="9"/>
  <c r="IZ5504" i="9"/>
  <c r="IX5504" i="9"/>
  <c r="IU5504" i="9"/>
  <c r="IW5504" i="9"/>
  <c r="JC5504" i="9" s="1"/>
  <c r="IV5504" i="9"/>
  <c r="IZ5508" i="9"/>
  <c r="IX5508" i="9"/>
  <c r="IU5508" i="9"/>
  <c r="IW5508" i="9"/>
  <c r="JC5508" i="9" s="1"/>
  <c r="IV5508" i="9"/>
  <c r="IZ5512" i="9"/>
  <c r="IX5512" i="9"/>
  <c r="IU5512" i="9"/>
  <c r="IW5512" i="9"/>
  <c r="JC5512" i="9" s="1"/>
  <c r="IZ5516" i="9"/>
  <c r="IX5516" i="9"/>
  <c r="IU5516" i="9"/>
  <c r="IW5516" i="9"/>
  <c r="JC5516" i="9" s="1"/>
  <c r="IV5516" i="9"/>
  <c r="IZ5520" i="9"/>
  <c r="IX5520" i="9"/>
  <c r="IU5520" i="9"/>
  <c r="IW5520" i="9"/>
  <c r="JC5520" i="9" s="1"/>
  <c r="IV5520" i="9"/>
  <c r="IZ5524" i="9"/>
  <c r="IX5524" i="9"/>
  <c r="IU5524" i="9"/>
  <c r="IW5524" i="9"/>
  <c r="JC5524" i="9" s="1"/>
  <c r="IV5524" i="9"/>
  <c r="IZ5528" i="9"/>
  <c r="IX5528" i="9"/>
  <c r="IU5528" i="9"/>
  <c r="IW5528" i="9"/>
  <c r="JC5528" i="9" s="1"/>
  <c r="IZ5532" i="9"/>
  <c r="IX5532" i="9"/>
  <c r="IU5532" i="9"/>
  <c r="IW5532" i="9"/>
  <c r="JC5532" i="9" s="1"/>
  <c r="IV5532" i="9"/>
  <c r="IZ5536" i="9"/>
  <c r="IX5536" i="9"/>
  <c r="IU5536" i="9"/>
  <c r="IW5536" i="9"/>
  <c r="JC5536" i="9" s="1"/>
  <c r="IV5536" i="9"/>
  <c r="IZ5540" i="9"/>
  <c r="IX5540" i="9"/>
  <c r="IU5540" i="9"/>
  <c r="IW5540" i="9"/>
  <c r="JC5540" i="9" s="1"/>
  <c r="IV5540" i="9"/>
  <c r="IZ5544" i="9"/>
  <c r="IX5544" i="9"/>
  <c r="IU5544" i="9"/>
  <c r="IW5544" i="9"/>
  <c r="JC5544" i="9" s="1"/>
  <c r="IZ5548" i="9"/>
  <c r="IX5548" i="9"/>
  <c r="IU5548" i="9"/>
  <c r="IW5548" i="9"/>
  <c r="JC5548" i="9" s="1"/>
  <c r="IV5548" i="9"/>
  <c r="IZ5552" i="9"/>
  <c r="IX5552" i="9"/>
  <c r="IU5552" i="9"/>
  <c r="IW5552" i="9"/>
  <c r="JC5552" i="9" s="1"/>
  <c r="IV5552" i="9"/>
  <c r="IZ5556" i="9"/>
  <c r="IX5556" i="9"/>
  <c r="IU5556" i="9"/>
  <c r="IW5556" i="9"/>
  <c r="JC5556" i="9" s="1"/>
  <c r="IV5556" i="9"/>
  <c r="IZ5560" i="9"/>
  <c r="IX5560" i="9"/>
  <c r="IU5560" i="9"/>
  <c r="IW5560" i="9"/>
  <c r="JC5560" i="9" s="1"/>
  <c r="IZ5564" i="9"/>
  <c r="IX5564" i="9"/>
  <c r="IU5564" i="9"/>
  <c r="IW5564" i="9"/>
  <c r="JC5564" i="9" s="1"/>
  <c r="IV5564" i="9"/>
  <c r="IZ5568" i="9"/>
  <c r="IX5568" i="9"/>
  <c r="IU5568" i="9"/>
  <c r="IW5568" i="9"/>
  <c r="JC5568" i="9" s="1"/>
  <c r="IV5568" i="9"/>
  <c r="IZ5572" i="9"/>
  <c r="IX5572" i="9"/>
  <c r="IU5572" i="9"/>
  <c r="IW5572" i="9"/>
  <c r="JC5572" i="9" s="1"/>
  <c r="IV5572" i="9"/>
  <c r="IZ5576" i="9"/>
  <c r="IX5576" i="9"/>
  <c r="IU5576" i="9"/>
  <c r="IW5576" i="9"/>
  <c r="JC5576" i="9" s="1"/>
  <c r="IZ5580" i="9"/>
  <c r="IX5580" i="9"/>
  <c r="IU5580" i="9"/>
  <c r="IW5580" i="9"/>
  <c r="JC5580" i="9" s="1"/>
  <c r="IV5580" i="9"/>
  <c r="IZ5584" i="9"/>
  <c r="IX5584" i="9"/>
  <c r="IU5584" i="9"/>
  <c r="IW5584" i="9"/>
  <c r="JC5584" i="9" s="1"/>
  <c r="IV5584" i="9"/>
  <c r="IZ5588" i="9"/>
  <c r="IX5588" i="9"/>
  <c r="IU5588" i="9"/>
  <c r="IW5588" i="9"/>
  <c r="JC5588" i="9" s="1"/>
  <c r="IV5588" i="9"/>
  <c r="IZ5592" i="9"/>
  <c r="IX5592" i="9"/>
  <c r="IU5592" i="9"/>
  <c r="IW5592" i="9"/>
  <c r="JC5592" i="9" s="1"/>
  <c r="IZ5596" i="9"/>
  <c r="IX5596" i="9"/>
  <c r="IU5596" i="9"/>
  <c r="IW5596" i="9"/>
  <c r="JC5596" i="9" s="1"/>
  <c r="IV5596" i="9"/>
  <c r="IZ5600" i="9"/>
  <c r="IX5600" i="9"/>
  <c r="IU5600" i="9"/>
  <c r="IW5600" i="9"/>
  <c r="JC5600" i="9" s="1"/>
  <c r="IV5600" i="9"/>
  <c r="IZ5604" i="9"/>
  <c r="IX5604" i="9"/>
  <c r="IU5604" i="9"/>
  <c r="IW5604" i="9"/>
  <c r="JC5604" i="9" s="1"/>
  <c r="IV5604" i="9"/>
  <c r="IZ5608" i="9"/>
  <c r="IX5608" i="9"/>
  <c r="IU5608" i="9"/>
  <c r="IW5608" i="9"/>
  <c r="JC5608" i="9" s="1"/>
  <c r="IZ5612" i="9"/>
  <c r="IX5612" i="9"/>
  <c r="IU5612" i="9"/>
  <c r="IW5612" i="9"/>
  <c r="JC5612" i="9" s="1"/>
  <c r="IV5612" i="9"/>
  <c r="IZ5616" i="9"/>
  <c r="IX5616" i="9"/>
  <c r="IU5616" i="9"/>
  <c r="IW5616" i="9"/>
  <c r="JC5616" i="9" s="1"/>
  <c r="IV5616" i="9"/>
  <c r="IZ5620" i="9"/>
  <c r="IX5620" i="9"/>
  <c r="IU5620" i="9"/>
  <c r="IW5620" i="9"/>
  <c r="JC5620" i="9" s="1"/>
  <c r="IV5620" i="9"/>
  <c r="IZ5624" i="9"/>
  <c r="IX5624" i="9"/>
  <c r="IU5624" i="9"/>
  <c r="IW5624" i="9"/>
  <c r="JC5624" i="9" s="1"/>
  <c r="IZ5628" i="9"/>
  <c r="IX5628" i="9"/>
  <c r="IU5628" i="9"/>
  <c r="IW5628" i="9"/>
  <c r="JC5628" i="9" s="1"/>
  <c r="IV5628" i="9"/>
  <c r="IZ5632" i="9"/>
  <c r="IX5632" i="9"/>
  <c r="IU5632" i="9"/>
  <c r="IW5632" i="9"/>
  <c r="JC5632" i="9" s="1"/>
  <c r="IV5632" i="9"/>
  <c r="IZ5636" i="9"/>
  <c r="IX5636" i="9"/>
  <c r="IU5636" i="9"/>
  <c r="IW5636" i="9"/>
  <c r="JC5636" i="9" s="1"/>
  <c r="IV5636" i="9"/>
  <c r="IZ5640" i="9"/>
  <c r="IX5640" i="9"/>
  <c r="IU5640" i="9"/>
  <c r="IW5640" i="9"/>
  <c r="JC5640" i="9" s="1"/>
  <c r="IZ5644" i="9"/>
  <c r="IX5644" i="9"/>
  <c r="IU5644" i="9"/>
  <c r="IW5644" i="9"/>
  <c r="JC5644" i="9" s="1"/>
  <c r="IV5644" i="9"/>
  <c r="IZ5648" i="9"/>
  <c r="IX5648" i="9"/>
  <c r="IU5648" i="9"/>
  <c r="IW5648" i="9"/>
  <c r="JC5648" i="9" s="1"/>
  <c r="IV5648" i="9"/>
  <c r="IZ5652" i="9"/>
  <c r="IX5652" i="9"/>
  <c r="IU5652" i="9"/>
  <c r="IW5652" i="9"/>
  <c r="JC5652" i="9" s="1"/>
  <c r="IV5652" i="9"/>
  <c r="IZ5656" i="9"/>
  <c r="IX5656" i="9"/>
  <c r="IU5656" i="9"/>
  <c r="IW5656" i="9"/>
  <c r="JC5656" i="9" s="1"/>
  <c r="IZ5660" i="9"/>
  <c r="IX5660" i="9"/>
  <c r="IU5660" i="9"/>
  <c r="IW5660" i="9"/>
  <c r="JC5660" i="9" s="1"/>
  <c r="IV5660" i="9"/>
  <c r="IZ5664" i="9"/>
  <c r="IX5664" i="9"/>
  <c r="IU5664" i="9"/>
  <c r="IW5664" i="9"/>
  <c r="JC5664" i="9" s="1"/>
  <c r="IV5664" i="9"/>
  <c r="IZ5668" i="9"/>
  <c r="IX5668" i="9"/>
  <c r="IU5668" i="9"/>
  <c r="IW5668" i="9"/>
  <c r="JC5668" i="9" s="1"/>
  <c r="IV5668" i="9"/>
  <c r="IZ5672" i="9"/>
  <c r="IX5672" i="9"/>
  <c r="IU5672" i="9"/>
  <c r="IW5672" i="9"/>
  <c r="JC5672" i="9" s="1"/>
  <c r="IZ5676" i="9"/>
  <c r="IX5676" i="9"/>
  <c r="IU5676" i="9"/>
  <c r="IW5676" i="9"/>
  <c r="JC5676" i="9" s="1"/>
  <c r="IV5676" i="9"/>
  <c r="IZ5680" i="9"/>
  <c r="IX5680" i="9"/>
  <c r="IU5680" i="9"/>
  <c r="IW5680" i="9"/>
  <c r="JC5680" i="9" s="1"/>
  <c r="IV5680" i="9"/>
  <c r="IZ5684" i="9"/>
  <c r="IX5684" i="9"/>
  <c r="IU5684" i="9"/>
  <c r="IW5684" i="9"/>
  <c r="JC5684" i="9" s="1"/>
  <c r="IV5684" i="9"/>
  <c r="IZ5688" i="9"/>
  <c r="IX5688" i="9"/>
  <c r="IU5688" i="9"/>
  <c r="IW5688" i="9"/>
  <c r="JC5688" i="9" s="1"/>
  <c r="IZ5692" i="9"/>
  <c r="IX5692" i="9"/>
  <c r="IU5692" i="9"/>
  <c r="IW5692" i="9"/>
  <c r="JC5692" i="9" s="1"/>
  <c r="IV5692" i="9"/>
  <c r="IZ5696" i="9"/>
  <c r="IX5696" i="9"/>
  <c r="IU5696" i="9"/>
  <c r="IW5696" i="9"/>
  <c r="JC5696" i="9" s="1"/>
  <c r="IV5696" i="9"/>
  <c r="IZ5700" i="9"/>
  <c r="IX5700" i="9"/>
  <c r="IU5700" i="9"/>
  <c r="IW5700" i="9"/>
  <c r="JC5700" i="9" s="1"/>
  <c r="IV5700" i="9"/>
  <c r="IZ5704" i="9"/>
  <c r="IX5704" i="9"/>
  <c r="IU5704" i="9"/>
  <c r="IW5704" i="9"/>
  <c r="JC5704" i="9" s="1"/>
  <c r="IZ5708" i="9"/>
  <c r="IX5708" i="9"/>
  <c r="IU5708" i="9"/>
  <c r="IW5708" i="9"/>
  <c r="JC5708" i="9" s="1"/>
  <c r="IV5708" i="9"/>
  <c r="IZ5712" i="9"/>
  <c r="IX5712" i="9"/>
  <c r="IU5712" i="9"/>
  <c r="IW5712" i="9"/>
  <c r="JC5712" i="9" s="1"/>
  <c r="IV5712" i="9"/>
  <c r="IZ5716" i="9"/>
  <c r="IX5716" i="9"/>
  <c r="IU5716" i="9"/>
  <c r="IW5716" i="9"/>
  <c r="JC5716" i="9" s="1"/>
  <c r="IV5716" i="9"/>
  <c r="IZ5720" i="9"/>
  <c r="IX5720" i="9"/>
  <c r="IU5720" i="9"/>
  <c r="IW5720" i="9"/>
  <c r="JC5720" i="9" s="1"/>
  <c r="IZ5724" i="9"/>
  <c r="IX5724" i="9"/>
  <c r="IU5724" i="9"/>
  <c r="IW5724" i="9"/>
  <c r="JC5724" i="9" s="1"/>
  <c r="IV5724" i="9"/>
  <c r="IZ5728" i="9"/>
  <c r="IX5728" i="9"/>
  <c r="IU5728" i="9"/>
  <c r="IW5728" i="9"/>
  <c r="JC5728" i="9" s="1"/>
  <c r="IV5728" i="9"/>
  <c r="IZ5732" i="9"/>
  <c r="IX5732" i="9"/>
  <c r="IU5732" i="9"/>
  <c r="IW5732" i="9"/>
  <c r="JC5732" i="9" s="1"/>
  <c r="IV5732" i="9"/>
  <c r="IZ5736" i="9"/>
  <c r="IX5736" i="9"/>
  <c r="IU5736" i="9"/>
  <c r="IW5736" i="9"/>
  <c r="JC5736" i="9" s="1"/>
  <c r="IZ5740" i="9"/>
  <c r="IX5740" i="9"/>
  <c r="IU5740" i="9"/>
  <c r="IW5740" i="9"/>
  <c r="JC5740" i="9" s="1"/>
  <c r="IV5740" i="9"/>
  <c r="IZ5744" i="9"/>
  <c r="IX5744" i="9"/>
  <c r="IU5744" i="9"/>
  <c r="IW5744" i="9"/>
  <c r="JC5744" i="9" s="1"/>
  <c r="IV5744" i="9"/>
  <c r="IZ5748" i="9"/>
  <c r="IX5748" i="9"/>
  <c r="IU5748" i="9"/>
  <c r="IW5748" i="9"/>
  <c r="JC5748" i="9" s="1"/>
  <c r="IV5748" i="9"/>
  <c r="IZ5752" i="9"/>
  <c r="IX5752" i="9"/>
  <c r="IU5752" i="9"/>
  <c r="IW5752" i="9"/>
  <c r="JC5752" i="9" s="1"/>
  <c r="IZ5756" i="9"/>
  <c r="IX5756" i="9"/>
  <c r="IU5756" i="9"/>
  <c r="IW5756" i="9"/>
  <c r="JC5756" i="9" s="1"/>
  <c r="IV5756" i="9"/>
  <c r="IZ5760" i="9"/>
  <c r="IX5760" i="9"/>
  <c r="IU5760" i="9"/>
  <c r="IW5760" i="9"/>
  <c r="JC5760" i="9" s="1"/>
  <c r="IV5760" i="9"/>
  <c r="IZ5764" i="9"/>
  <c r="IX5764" i="9"/>
  <c r="IU5764" i="9"/>
  <c r="IW5764" i="9"/>
  <c r="JC5764" i="9" s="1"/>
  <c r="IV5764" i="9"/>
  <c r="IZ5768" i="9"/>
  <c r="IX5768" i="9"/>
  <c r="IU5768" i="9"/>
  <c r="IW5768" i="9"/>
  <c r="JC5768" i="9" s="1"/>
  <c r="IZ5772" i="9"/>
  <c r="IX5772" i="9"/>
  <c r="IU5772" i="9"/>
  <c r="IW5772" i="9"/>
  <c r="JC5772" i="9" s="1"/>
  <c r="IV5772" i="9"/>
  <c r="IZ5776" i="9"/>
  <c r="IX5776" i="9"/>
  <c r="IU5776" i="9"/>
  <c r="IW5776" i="9"/>
  <c r="JC5776" i="9" s="1"/>
  <c r="IV5776" i="9"/>
  <c r="IZ5780" i="9"/>
  <c r="IX5780" i="9"/>
  <c r="IU5780" i="9"/>
  <c r="IW5780" i="9"/>
  <c r="JC5780" i="9" s="1"/>
  <c r="IV5780" i="9"/>
  <c r="IZ5784" i="9"/>
  <c r="IX5784" i="9"/>
  <c r="IU5784" i="9"/>
  <c r="IW5784" i="9"/>
  <c r="JC5784" i="9" s="1"/>
  <c r="IZ5788" i="9"/>
  <c r="IX5788" i="9"/>
  <c r="IU5788" i="9"/>
  <c r="IW5788" i="9"/>
  <c r="JC5788" i="9" s="1"/>
  <c r="IV5788" i="9"/>
  <c r="IZ5792" i="9"/>
  <c r="IX5792" i="9"/>
  <c r="IU5792" i="9"/>
  <c r="IW5792" i="9"/>
  <c r="JC5792" i="9" s="1"/>
  <c r="IV5792" i="9"/>
  <c r="IZ5796" i="9"/>
  <c r="IX5796" i="9"/>
  <c r="IU5796" i="9"/>
  <c r="IW5796" i="9"/>
  <c r="JC5796" i="9" s="1"/>
  <c r="IV5796" i="9"/>
  <c r="IZ5800" i="9"/>
  <c r="IX5800" i="9"/>
  <c r="IU5800" i="9"/>
  <c r="IW5800" i="9"/>
  <c r="JC5800" i="9" s="1"/>
  <c r="IZ5804" i="9"/>
  <c r="IX5804" i="9"/>
  <c r="IU5804" i="9"/>
  <c r="IW5804" i="9"/>
  <c r="JC5804" i="9" s="1"/>
  <c r="IV5804" i="9"/>
  <c r="IZ5808" i="9"/>
  <c r="IX5808" i="9"/>
  <c r="IU5808" i="9"/>
  <c r="IW5808" i="9"/>
  <c r="JC5808" i="9" s="1"/>
  <c r="IV5808" i="9"/>
  <c r="IZ5812" i="9"/>
  <c r="IX5812" i="9"/>
  <c r="IU5812" i="9"/>
  <c r="IW5812" i="9"/>
  <c r="JC5812" i="9" s="1"/>
  <c r="IV5812" i="9"/>
  <c r="IZ5816" i="9"/>
  <c r="IX5816" i="9"/>
  <c r="IU5816" i="9"/>
  <c r="IW5816" i="9"/>
  <c r="JC5816" i="9" s="1"/>
  <c r="IZ5820" i="9"/>
  <c r="IX5820" i="9"/>
  <c r="IU5820" i="9"/>
  <c r="IW5820" i="9"/>
  <c r="JC5820" i="9" s="1"/>
  <c r="IV5820" i="9"/>
  <c r="IZ5824" i="9"/>
  <c r="IX5824" i="9"/>
  <c r="IU5824" i="9"/>
  <c r="IW5824" i="9"/>
  <c r="JC5824" i="9" s="1"/>
  <c r="IV5824" i="9"/>
  <c r="IZ5828" i="9"/>
  <c r="IX5828" i="9"/>
  <c r="IU5828" i="9"/>
  <c r="IW5828" i="9"/>
  <c r="JC5828" i="9" s="1"/>
  <c r="IV5828" i="9"/>
  <c r="IZ5832" i="9"/>
  <c r="IX5832" i="9"/>
  <c r="IU5832" i="9"/>
  <c r="IW5832" i="9"/>
  <c r="JC5832" i="9" s="1"/>
  <c r="IZ5836" i="9"/>
  <c r="IX5836" i="9"/>
  <c r="IU5836" i="9"/>
  <c r="IW5836" i="9"/>
  <c r="JC5836" i="9" s="1"/>
  <c r="IV5836" i="9"/>
  <c r="IZ5840" i="9"/>
  <c r="IX5840" i="9"/>
  <c r="IU5840" i="9"/>
  <c r="IW5840" i="9"/>
  <c r="JC5840" i="9" s="1"/>
  <c r="IV5840" i="9"/>
  <c r="IZ5844" i="9"/>
  <c r="IX5844" i="9"/>
  <c r="IU5844" i="9"/>
  <c r="IW5844" i="9"/>
  <c r="JC5844" i="9" s="1"/>
  <c r="IV5844" i="9"/>
  <c r="IZ5848" i="9"/>
  <c r="IX5848" i="9"/>
  <c r="IU5848" i="9"/>
  <c r="IW5848" i="9"/>
  <c r="JC5848" i="9" s="1"/>
  <c r="IZ5852" i="9"/>
  <c r="IX5852" i="9"/>
  <c r="IU5852" i="9"/>
  <c r="IW5852" i="9"/>
  <c r="JC5852" i="9" s="1"/>
  <c r="IV5852" i="9"/>
  <c r="IZ5856" i="9"/>
  <c r="IX5856" i="9"/>
  <c r="IU5856" i="9"/>
  <c r="IW5856" i="9"/>
  <c r="JC5856" i="9" s="1"/>
  <c r="IV5856" i="9"/>
  <c r="IZ5860" i="9"/>
  <c r="IX5860" i="9"/>
  <c r="IU5860" i="9"/>
  <c r="IW5860" i="9"/>
  <c r="JC5860" i="9" s="1"/>
  <c r="IV5860" i="9"/>
  <c r="IZ5864" i="9"/>
  <c r="IX5864" i="9"/>
  <c r="IU5864" i="9"/>
  <c r="IW5864" i="9"/>
  <c r="JC5864" i="9" s="1"/>
  <c r="IZ5868" i="9"/>
  <c r="IX5868" i="9"/>
  <c r="IU5868" i="9"/>
  <c r="IW5868" i="9"/>
  <c r="JC5868" i="9" s="1"/>
  <c r="IV5868" i="9"/>
  <c r="IZ5872" i="9"/>
  <c r="IX5872" i="9"/>
  <c r="IU5872" i="9"/>
  <c r="IW5872" i="9"/>
  <c r="JC5872" i="9" s="1"/>
  <c r="IV5872" i="9"/>
  <c r="IZ5876" i="9"/>
  <c r="IX5876" i="9"/>
  <c r="IU5876" i="9"/>
  <c r="IW5876" i="9"/>
  <c r="JC5876" i="9" s="1"/>
  <c r="IV5876" i="9"/>
  <c r="IZ5880" i="9"/>
  <c r="IX5880" i="9"/>
  <c r="IU5880" i="9"/>
  <c r="IW5880" i="9"/>
  <c r="JC5880" i="9" s="1"/>
  <c r="IZ5884" i="9"/>
  <c r="IX5884" i="9"/>
  <c r="IU5884" i="9"/>
  <c r="IW5884" i="9"/>
  <c r="JC5884" i="9" s="1"/>
  <c r="IV5884" i="9"/>
  <c r="IZ5888" i="9"/>
  <c r="IX5888" i="9"/>
  <c r="IU5888" i="9"/>
  <c r="IW5888" i="9"/>
  <c r="JC5888" i="9" s="1"/>
  <c r="IV5888" i="9"/>
  <c r="IZ5892" i="9"/>
  <c r="IX5892" i="9"/>
  <c r="IU5892" i="9"/>
  <c r="IW5892" i="9"/>
  <c r="JC5892" i="9" s="1"/>
  <c r="IV5892" i="9"/>
  <c r="IZ5896" i="9"/>
  <c r="IX5896" i="9"/>
  <c r="IU5896" i="9"/>
  <c r="IW5896" i="9"/>
  <c r="JC5896" i="9" s="1"/>
  <c r="IZ5900" i="9"/>
  <c r="IX5900" i="9"/>
  <c r="IU5900" i="9"/>
  <c r="IW5900" i="9"/>
  <c r="JC5900" i="9" s="1"/>
  <c r="IV5900" i="9"/>
  <c r="IZ5904" i="9"/>
  <c r="IX5904" i="9"/>
  <c r="IU5904" i="9"/>
  <c r="IW5904" i="9"/>
  <c r="JC5904" i="9" s="1"/>
  <c r="IV5904" i="9"/>
  <c r="IZ5908" i="9"/>
  <c r="IX5908" i="9"/>
  <c r="IU5908" i="9"/>
  <c r="IW5908" i="9"/>
  <c r="JC5908" i="9" s="1"/>
  <c r="IV5908" i="9"/>
  <c r="IZ5912" i="9"/>
  <c r="IX5912" i="9"/>
  <c r="IU5912" i="9"/>
  <c r="IW5912" i="9"/>
  <c r="JC5912" i="9" s="1"/>
  <c r="IZ5916" i="9"/>
  <c r="IX5916" i="9"/>
  <c r="IU5916" i="9"/>
  <c r="IW5916" i="9"/>
  <c r="JC5916" i="9" s="1"/>
  <c r="IV5916" i="9"/>
  <c r="IZ5920" i="9"/>
  <c r="IX5920" i="9"/>
  <c r="IU5920" i="9"/>
  <c r="IW5920" i="9"/>
  <c r="JC5920" i="9" s="1"/>
  <c r="IV5920" i="9"/>
  <c r="IZ5924" i="9"/>
  <c r="IX5924" i="9"/>
  <c r="IU5924" i="9"/>
  <c r="IW5924" i="9"/>
  <c r="JC5924" i="9" s="1"/>
  <c r="IV5924" i="9"/>
  <c r="IZ5928" i="9"/>
  <c r="IX5928" i="9"/>
  <c r="IU5928" i="9"/>
  <c r="IW5928" i="9"/>
  <c r="JC5928" i="9" s="1"/>
  <c r="IZ5932" i="9"/>
  <c r="IX5932" i="9"/>
  <c r="IU5932" i="9"/>
  <c r="IW5932" i="9"/>
  <c r="JC5932" i="9" s="1"/>
  <c r="IV5932" i="9"/>
  <c r="IZ5936" i="9"/>
  <c r="IX5936" i="9"/>
  <c r="IU5936" i="9"/>
  <c r="IW5936" i="9"/>
  <c r="JC5936" i="9" s="1"/>
  <c r="IV5936" i="9"/>
  <c r="IZ5940" i="9"/>
  <c r="IX5940" i="9"/>
  <c r="IU5940" i="9"/>
  <c r="IW5940" i="9"/>
  <c r="JC5940" i="9" s="1"/>
  <c r="IV5940" i="9"/>
  <c r="IZ5944" i="9"/>
  <c r="IX5944" i="9"/>
  <c r="IU5944" i="9"/>
  <c r="IW5944" i="9"/>
  <c r="JC5944" i="9" s="1"/>
  <c r="IZ5948" i="9"/>
  <c r="IX5948" i="9"/>
  <c r="IU5948" i="9"/>
  <c r="IW5948" i="9"/>
  <c r="JC5948" i="9" s="1"/>
  <c r="IV5948" i="9"/>
  <c r="IZ5952" i="9"/>
  <c r="IX5952" i="9"/>
  <c r="IU5952" i="9"/>
  <c r="IW5952" i="9"/>
  <c r="JC5952" i="9" s="1"/>
  <c r="IV5952" i="9"/>
  <c r="IZ5956" i="9"/>
  <c r="IX5956" i="9"/>
  <c r="IU5956" i="9"/>
  <c r="IW5956" i="9"/>
  <c r="JC5956" i="9" s="1"/>
  <c r="IV5956" i="9"/>
  <c r="IZ5960" i="9"/>
  <c r="IX5960" i="9"/>
  <c r="IU5960" i="9"/>
  <c r="IW5960" i="9"/>
  <c r="JC5960" i="9" s="1"/>
  <c r="IZ5964" i="9"/>
  <c r="IX5964" i="9"/>
  <c r="IU5964" i="9"/>
  <c r="IW5964" i="9"/>
  <c r="JC5964" i="9" s="1"/>
  <c r="IV5964" i="9"/>
  <c r="IZ5968" i="9"/>
  <c r="IX5968" i="9"/>
  <c r="IU5968" i="9"/>
  <c r="IW5968" i="9"/>
  <c r="JC5968" i="9" s="1"/>
  <c r="IV5968" i="9"/>
  <c r="IZ5972" i="9"/>
  <c r="IX5972" i="9"/>
  <c r="IU5972" i="9"/>
  <c r="IW5972" i="9"/>
  <c r="JC5972" i="9" s="1"/>
  <c r="IV5972" i="9"/>
  <c r="IZ5976" i="9"/>
  <c r="IX5976" i="9"/>
  <c r="IU5976" i="9"/>
  <c r="IW5976" i="9"/>
  <c r="JC5976" i="9" s="1"/>
  <c r="IZ5980" i="9"/>
  <c r="IX5980" i="9"/>
  <c r="IU5980" i="9"/>
  <c r="IW5980" i="9"/>
  <c r="JC5980" i="9" s="1"/>
  <c r="IV5980" i="9"/>
  <c r="IZ5984" i="9"/>
  <c r="IX5984" i="9"/>
  <c r="IU5984" i="9"/>
  <c r="IW5984" i="9"/>
  <c r="JC5984" i="9" s="1"/>
  <c r="IV5984" i="9"/>
  <c r="IZ5988" i="9"/>
  <c r="IX5988" i="9"/>
  <c r="IU5988" i="9"/>
  <c r="IW5988" i="9"/>
  <c r="JC5988" i="9" s="1"/>
  <c r="IV5988" i="9"/>
  <c r="IZ5992" i="9"/>
  <c r="IX5992" i="9"/>
  <c r="IU5992" i="9"/>
  <c r="IW5992" i="9"/>
  <c r="JC5992" i="9" s="1"/>
  <c r="IZ5996" i="9"/>
  <c r="IX5996" i="9"/>
  <c r="IU5996" i="9"/>
  <c r="IW5996" i="9"/>
  <c r="JC5996" i="9" s="1"/>
  <c r="IV5996" i="9"/>
  <c r="IZ6000" i="9"/>
  <c r="IX6000" i="9"/>
  <c r="IU6000" i="9"/>
  <c r="IW6000" i="9"/>
  <c r="JC6000" i="9" s="1"/>
  <c r="IV6000" i="9"/>
  <c r="IZ6004" i="9"/>
  <c r="IX6004" i="9"/>
  <c r="IU6004" i="9"/>
  <c r="IW6004" i="9"/>
  <c r="JC6004" i="9" s="1"/>
  <c r="IV6004" i="9"/>
  <c r="IZ6008" i="9"/>
  <c r="IX6008" i="9"/>
  <c r="IU6008" i="9"/>
  <c r="IW6008" i="9"/>
  <c r="JC6008" i="9" s="1"/>
  <c r="IZ6012" i="9"/>
  <c r="IX6012" i="9"/>
  <c r="IU6012" i="9"/>
  <c r="IW6012" i="9"/>
  <c r="JC6012" i="9" s="1"/>
  <c r="IV6012" i="9"/>
  <c r="IZ6016" i="9"/>
  <c r="IX6016" i="9"/>
  <c r="IU6016" i="9"/>
  <c r="IW6016" i="9"/>
  <c r="JC6016" i="9" s="1"/>
  <c r="IV6016" i="9"/>
  <c r="IZ6020" i="9"/>
  <c r="IX6020" i="9"/>
  <c r="IU6020" i="9"/>
  <c r="IW6020" i="9"/>
  <c r="JC6020" i="9" s="1"/>
  <c r="IV6020" i="9"/>
  <c r="IZ6024" i="9"/>
  <c r="IX6024" i="9"/>
  <c r="IU6024" i="9"/>
  <c r="IW6024" i="9"/>
  <c r="JC6024" i="9" s="1"/>
  <c r="IZ6028" i="9"/>
  <c r="IX6028" i="9"/>
  <c r="IU6028" i="9"/>
  <c r="IW6028" i="9"/>
  <c r="JC6028" i="9" s="1"/>
  <c r="IV6028" i="9"/>
  <c r="IZ6032" i="9"/>
  <c r="IX6032" i="9"/>
  <c r="IU6032" i="9"/>
  <c r="IW6032" i="9"/>
  <c r="JC6032" i="9" s="1"/>
  <c r="IV6032" i="9"/>
  <c r="IZ6036" i="9"/>
  <c r="IX6036" i="9"/>
  <c r="IU6036" i="9"/>
  <c r="IW6036" i="9"/>
  <c r="JC6036" i="9" s="1"/>
  <c r="IV6036" i="9"/>
  <c r="IZ6040" i="9"/>
  <c r="IX6040" i="9"/>
  <c r="IU6040" i="9"/>
  <c r="IW6040" i="9"/>
  <c r="JC6040" i="9" s="1"/>
  <c r="IZ6044" i="9"/>
  <c r="IX6044" i="9"/>
  <c r="IU6044" i="9"/>
  <c r="IW6044" i="9"/>
  <c r="JC6044" i="9" s="1"/>
  <c r="IV6044" i="9"/>
  <c r="IZ6048" i="9"/>
  <c r="IX6048" i="9"/>
  <c r="IU6048" i="9"/>
  <c r="IW6048" i="9"/>
  <c r="JC6048" i="9" s="1"/>
  <c r="IV6048" i="9"/>
  <c r="IZ6052" i="9"/>
  <c r="IX6052" i="9"/>
  <c r="IU6052" i="9"/>
  <c r="IW6052" i="9"/>
  <c r="JC6052" i="9" s="1"/>
  <c r="IV6052" i="9"/>
  <c r="IZ6056" i="9"/>
  <c r="IX6056" i="9"/>
  <c r="IU6056" i="9"/>
  <c r="IW6056" i="9"/>
  <c r="JC6056" i="9" s="1"/>
  <c r="IZ6060" i="9"/>
  <c r="IX6060" i="9"/>
  <c r="IU6060" i="9"/>
  <c r="IW6060" i="9"/>
  <c r="JC6060" i="9" s="1"/>
  <c r="IV6060" i="9"/>
  <c r="IZ6064" i="9"/>
  <c r="IX6064" i="9"/>
  <c r="IU6064" i="9"/>
  <c r="IW6064" i="9"/>
  <c r="JC6064" i="9" s="1"/>
  <c r="IV6064" i="9"/>
  <c r="IZ6068" i="9"/>
  <c r="IX6068" i="9"/>
  <c r="IU6068" i="9"/>
  <c r="IW6068" i="9"/>
  <c r="JC6068" i="9" s="1"/>
  <c r="IV6068" i="9"/>
  <c r="IZ6072" i="9"/>
  <c r="IX6072" i="9"/>
  <c r="IU6072" i="9"/>
  <c r="IW6072" i="9"/>
  <c r="JC6072" i="9" s="1"/>
  <c r="IZ6076" i="9"/>
  <c r="IX6076" i="9"/>
  <c r="IU6076" i="9"/>
  <c r="IW6076" i="9"/>
  <c r="JC6076" i="9" s="1"/>
  <c r="IV6076" i="9"/>
  <c r="IZ6080" i="9"/>
  <c r="IX6080" i="9"/>
  <c r="IU6080" i="9"/>
  <c r="IW6080" i="9"/>
  <c r="JC6080" i="9" s="1"/>
  <c r="IV6080" i="9"/>
  <c r="IZ6084" i="9"/>
  <c r="IX6084" i="9"/>
  <c r="IU6084" i="9"/>
  <c r="IW6084" i="9"/>
  <c r="JC6084" i="9" s="1"/>
  <c r="IV6084" i="9"/>
  <c r="IZ6088" i="9"/>
  <c r="IX6088" i="9"/>
  <c r="IU6088" i="9"/>
  <c r="IW6088" i="9"/>
  <c r="JC6088" i="9" s="1"/>
  <c r="IZ6092" i="9"/>
  <c r="IX6092" i="9"/>
  <c r="IU6092" i="9"/>
  <c r="IW6092" i="9"/>
  <c r="JC6092" i="9" s="1"/>
  <c r="IV6092" i="9"/>
  <c r="IZ6096" i="9"/>
  <c r="IX6096" i="9"/>
  <c r="IU6096" i="9"/>
  <c r="IW6096" i="9"/>
  <c r="JC6096" i="9" s="1"/>
  <c r="IV6096" i="9"/>
  <c r="IZ6100" i="9"/>
  <c r="IX6100" i="9"/>
  <c r="IU6100" i="9"/>
  <c r="IW6100" i="9"/>
  <c r="JC6100" i="9" s="1"/>
  <c r="IV6100" i="9"/>
  <c r="IZ6104" i="9"/>
  <c r="IX6104" i="9"/>
  <c r="IU6104" i="9"/>
  <c r="IW6104" i="9"/>
  <c r="JC6104" i="9" s="1"/>
  <c r="IZ6108" i="9"/>
  <c r="IX6108" i="9"/>
  <c r="IU6108" i="9"/>
  <c r="IW6108" i="9"/>
  <c r="JC6108" i="9" s="1"/>
  <c r="IV6108" i="9"/>
  <c r="IZ6112" i="9"/>
  <c r="IX6112" i="9"/>
  <c r="IU6112" i="9"/>
  <c r="IW6112" i="9"/>
  <c r="JC6112" i="9" s="1"/>
  <c r="IV6112" i="9"/>
  <c r="IZ6116" i="9"/>
  <c r="IX6116" i="9"/>
  <c r="IU6116" i="9"/>
  <c r="IW6116" i="9"/>
  <c r="JC6116" i="9" s="1"/>
  <c r="IV6116" i="9"/>
  <c r="IZ6120" i="9"/>
  <c r="IX6120" i="9"/>
  <c r="IU6120" i="9"/>
  <c r="IW6120" i="9"/>
  <c r="JC6120" i="9" s="1"/>
  <c r="IZ6124" i="9"/>
  <c r="IX6124" i="9"/>
  <c r="IU6124" i="9"/>
  <c r="IW6124" i="9"/>
  <c r="JC6124" i="9" s="1"/>
  <c r="IV6124" i="9"/>
  <c r="IZ6128" i="9"/>
  <c r="IX6128" i="9"/>
  <c r="IU6128" i="9"/>
  <c r="IW6128" i="9"/>
  <c r="JC6128" i="9" s="1"/>
  <c r="IV6128" i="9"/>
  <c r="IZ6132" i="9"/>
  <c r="IX6132" i="9"/>
  <c r="IU6132" i="9"/>
  <c r="IW6132" i="9"/>
  <c r="JC6132" i="9" s="1"/>
  <c r="IV6132" i="9"/>
  <c r="IZ6136" i="9"/>
  <c r="IX6136" i="9"/>
  <c r="IU6136" i="9"/>
  <c r="IW6136" i="9"/>
  <c r="JC6136" i="9" s="1"/>
  <c r="IZ6140" i="9"/>
  <c r="IX6140" i="9"/>
  <c r="IU6140" i="9"/>
  <c r="IW6140" i="9"/>
  <c r="JC6140" i="9" s="1"/>
  <c r="IV6140" i="9"/>
  <c r="IZ6144" i="9"/>
  <c r="IX6144" i="9"/>
  <c r="IU6144" i="9"/>
  <c r="IW6144" i="9"/>
  <c r="JC6144" i="9" s="1"/>
  <c r="IV6144" i="9"/>
  <c r="IZ6148" i="9"/>
  <c r="IX6148" i="9"/>
  <c r="IU6148" i="9"/>
  <c r="IW6148" i="9"/>
  <c r="JC6148" i="9" s="1"/>
  <c r="IV6148" i="9"/>
  <c r="IZ6152" i="9"/>
  <c r="IX6152" i="9"/>
  <c r="IU6152" i="9"/>
  <c r="IW6152" i="9"/>
  <c r="JC6152" i="9" s="1"/>
  <c r="IZ6156" i="9"/>
  <c r="IX6156" i="9"/>
  <c r="IU6156" i="9"/>
  <c r="IW6156" i="9"/>
  <c r="JC6156" i="9" s="1"/>
  <c r="IV6156" i="9"/>
  <c r="IZ6160" i="9"/>
  <c r="IX6160" i="9"/>
  <c r="IU6160" i="9"/>
  <c r="IW6160" i="9"/>
  <c r="JC6160" i="9" s="1"/>
  <c r="IV6160" i="9"/>
  <c r="IZ6164" i="9"/>
  <c r="IX6164" i="9"/>
  <c r="IU6164" i="9"/>
  <c r="IW6164" i="9"/>
  <c r="JC6164" i="9" s="1"/>
  <c r="IV6164" i="9"/>
  <c r="IZ6168" i="9"/>
  <c r="IX6168" i="9"/>
  <c r="IU6168" i="9"/>
  <c r="IW6168" i="9"/>
  <c r="JC6168" i="9" s="1"/>
  <c r="IZ6172" i="9"/>
  <c r="IX6172" i="9"/>
  <c r="IU6172" i="9"/>
  <c r="IW6172" i="9"/>
  <c r="JC6172" i="9" s="1"/>
  <c r="IV6172" i="9"/>
  <c r="IZ6176" i="9"/>
  <c r="IX6176" i="9"/>
  <c r="IU6176" i="9"/>
  <c r="IW6176" i="9"/>
  <c r="JC6176" i="9" s="1"/>
  <c r="IV6176" i="9"/>
  <c r="IZ6180" i="9"/>
  <c r="IX6180" i="9"/>
  <c r="IU6180" i="9"/>
  <c r="IW6180" i="9"/>
  <c r="JC6180" i="9" s="1"/>
  <c r="IV6180" i="9"/>
  <c r="IZ6184" i="9"/>
  <c r="IX6184" i="9"/>
  <c r="IU6184" i="9"/>
  <c r="IW6184" i="9"/>
  <c r="JC6184" i="9" s="1"/>
  <c r="IZ6188" i="9"/>
  <c r="IX6188" i="9"/>
  <c r="IU6188" i="9"/>
  <c r="IW6188" i="9"/>
  <c r="JC6188" i="9" s="1"/>
  <c r="IV6188" i="9"/>
  <c r="IZ6192" i="9"/>
  <c r="IX6192" i="9"/>
  <c r="IU6192" i="9"/>
  <c r="IW6192" i="9"/>
  <c r="JC6192" i="9" s="1"/>
  <c r="IV6192" i="9"/>
  <c r="IZ6196" i="9"/>
  <c r="IX6196" i="9"/>
  <c r="IU6196" i="9"/>
  <c r="IW6196" i="9"/>
  <c r="JC6196" i="9" s="1"/>
  <c r="IV6196" i="9"/>
  <c r="IZ6200" i="9"/>
  <c r="IX6200" i="9"/>
  <c r="IU6200" i="9"/>
  <c r="IW6200" i="9"/>
  <c r="JC6200" i="9" s="1"/>
  <c r="IZ6204" i="9"/>
  <c r="IX6204" i="9"/>
  <c r="IU6204" i="9"/>
  <c r="IW6204" i="9"/>
  <c r="JC6204" i="9" s="1"/>
  <c r="IV6204" i="9"/>
  <c r="IZ6208" i="9"/>
  <c r="IX6208" i="9"/>
  <c r="IU6208" i="9"/>
  <c r="IW6208" i="9"/>
  <c r="JC6208" i="9" s="1"/>
  <c r="IV6208" i="9"/>
  <c r="IZ6212" i="9"/>
  <c r="IX6212" i="9"/>
  <c r="IU6212" i="9"/>
  <c r="IW6212" i="9"/>
  <c r="JC6212" i="9" s="1"/>
  <c r="IV6212" i="9"/>
  <c r="IZ6216" i="9"/>
  <c r="IX6216" i="9"/>
  <c r="IU6216" i="9"/>
  <c r="IW6216" i="9"/>
  <c r="JC6216" i="9" s="1"/>
  <c r="IZ6220" i="9"/>
  <c r="IX6220" i="9"/>
  <c r="IU6220" i="9"/>
  <c r="IW6220" i="9"/>
  <c r="JC6220" i="9" s="1"/>
  <c r="IV6220" i="9"/>
  <c r="IZ6224" i="9"/>
  <c r="IX6224" i="9"/>
  <c r="IU6224" i="9"/>
  <c r="IW6224" i="9"/>
  <c r="JC6224" i="9" s="1"/>
  <c r="IV6224" i="9"/>
  <c r="IZ6228" i="9"/>
  <c r="IX6228" i="9"/>
  <c r="IU6228" i="9"/>
  <c r="IW6228" i="9"/>
  <c r="JC6228" i="9" s="1"/>
  <c r="IV6228" i="9"/>
  <c r="IZ6232" i="9"/>
  <c r="IX6232" i="9"/>
  <c r="IU6232" i="9"/>
  <c r="IW6232" i="9"/>
  <c r="JC6232" i="9" s="1"/>
  <c r="IZ6236" i="9"/>
  <c r="IX6236" i="9"/>
  <c r="IU6236" i="9"/>
  <c r="IW6236" i="9"/>
  <c r="JC6236" i="9" s="1"/>
  <c r="IV6236" i="9"/>
  <c r="IZ6240" i="9"/>
  <c r="IX6240" i="9"/>
  <c r="IU6240" i="9"/>
  <c r="IW6240" i="9"/>
  <c r="JC6240" i="9" s="1"/>
  <c r="IV6240" i="9"/>
  <c r="IZ6244" i="9"/>
  <c r="IX6244" i="9"/>
  <c r="IU6244" i="9"/>
  <c r="IW6244" i="9"/>
  <c r="JC6244" i="9" s="1"/>
  <c r="IV6244" i="9"/>
  <c r="IZ6248" i="9"/>
  <c r="IX6248" i="9"/>
  <c r="IU6248" i="9"/>
  <c r="IW6248" i="9"/>
  <c r="JC6248" i="9" s="1"/>
  <c r="IZ6252" i="9"/>
  <c r="IX6252" i="9"/>
  <c r="IU6252" i="9"/>
  <c r="IW6252" i="9"/>
  <c r="JC6252" i="9" s="1"/>
  <c r="IV6252" i="9"/>
  <c r="IZ6256" i="9"/>
  <c r="IX6256" i="9"/>
  <c r="IU6256" i="9"/>
  <c r="IW6256" i="9"/>
  <c r="JC6256" i="9" s="1"/>
  <c r="IV6256" i="9"/>
  <c r="IZ6260" i="9"/>
  <c r="IX6260" i="9"/>
  <c r="IU6260" i="9"/>
  <c r="IW6260" i="9"/>
  <c r="JC6260" i="9" s="1"/>
  <c r="IV6260" i="9"/>
  <c r="IZ6264" i="9"/>
  <c r="IX6264" i="9"/>
  <c r="IU6264" i="9"/>
  <c r="IW6264" i="9"/>
  <c r="JC6264" i="9" s="1"/>
  <c r="IZ6268" i="9"/>
  <c r="IX6268" i="9"/>
  <c r="IU6268" i="9"/>
  <c r="IW6268" i="9"/>
  <c r="JC6268" i="9" s="1"/>
  <c r="IV6268" i="9"/>
  <c r="IZ6272" i="9"/>
  <c r="IX6272" i="9"/>
  <c r="IU6272" i="9"/>
  <c r="IW6272" i="9"/>
  <c r="JC6272" i="9" s="1"/>
  <c r="IV6272" i="9"/>
  <c r="IZ6276" i="9"/>
  <c r="IX6276" i="9"/>
  <c r="IU6276" i="9"/>
  <c r="IW6276" i="9"/>
  <c r="JC6276" i="9" s="1"/>
  <c r="IV6276" i="9"/>
  <c r="IZ6280" i="9"/>
  <c r="IX6280" i="9"/>
  <c r="IU6280" i="9"/>
  <c r="IW6280" i="9"/>
  <c r="JC6280" i="9" s="1"/>
  <c r="IZ6284" i="9"/>
  <c r="IX6284" i="9"/>
  <c r="IU6284" i="9"/>
  <c r="IW6284" i="9"/>
  <c r="JC6284" i="9" s="1"/>
  <c r="IV6284" i="9"/>
  <c r="IZ6288" i="9"/>
  <c r="IX6288" i="9"/>
  <c r="IU6288" i="9"/>
  <c r="IW6288" i="9"/>
  <c r="JC6288" i="9" s="1"/>
  <c r="IV6288" i="9"/>
  <c r="IZ6292" i="9"/>
  <c r="IX6292" i="9"/>
  <c r="IU6292" i="9"/>
  <c r="IW6292" i="9"/>
  <c r="JC6292" i="9" s="1"/>
  <c r="IV6292" i="9"/>
  <c r="IZ6296" i="9"/>
  <c r="IX6296" i="9"/>
  <c r="IU6296" i="9"/>
  <c r="IW6296" i="9"/>
  <c r="JC6296" i="9" s="1"/>
  <c r="IZ6300" i="9"/>
  <c r="IX6300" i="9"/>
  <c r="IU6300" i="9"/>
  <c r="IW6300" i="9"/>
  <c r="JC6300" i="9" s="1"/>
  <c r="IV6300" i="9"/>
  <c r="IZ6304" i="9"/>
  <c r="IX6304" i="9"/>
  <c r="IU6304" i="9"/>
  <c r="IW6304" i="9"/>
  <c r="JC6304" i="9" s="1"/>
  <c r="IV6304" i="9"/>
  <c r="IZ6308" i="9"/>
  <c r="IX6308" i="9"/>
  <c r="IU6308" i="9"/>
  <c r="IW6308" i="9"/>
  <c r="JC6308" i="9" s="1"/>
  <c r="IV6308" i="9"/>
  <c r="IZ6312" i="9"/>
  <c r="IX6312" i="9"/>
  <c r="IU6312" i="9"/>
  <c r="IW6312" i="9"/>
  <c r="JC6312" i="9" s="1"/>
  <c r="IZ6316" i="9"/>
  <c r="IX6316" i="9"/>
  <c r="IU6316" i="9"/>
  <c r="IW6316" i="9"/>
  <c r="JC6316" i="9" s="1"/>
  <c r="IV6316" i="9"/>
  <c r="IZ6320" i="9"/>
  <c r="IX6320" i="9"/>
  <c r="IU6320" i="9"/>
  <c r="IW6320" i="9"/>
  <c r="JC6320" i="9" s="1"/>
  <c r="IV6320" i="9"/>
  <c r="IZ6324" i="9"/>
  <c r="IX6324" i="9"/>
  <c r="IU6324" i="9"/>
  <c r="IW6324" i="9"/>
  <c r="JC6324" i="9" s="1"/>
  <c r="IV6324" i="9"/>
  <c r="IZ6328" i="9"/>
  <c r="IX6328" i="9"/>
  <c r="IU6328" i="9"/>
  <c r="IW6328" i="9"/>
  <c r="JC6328" i="9" s="1"/>
  <c r="IZ6332" i="9"/>
  <c r="IX6332" i="9"/>
  <c r="IU6332" i="9"/>
  <c r="IW6332" i="9"/>
  <c r="JC6332" i="9" s="1"/>
  <c r="IV6332" i="9"/>
  <c r="IZ6336" i="9"/>
  <c r="IX6336" i="9"/>
  <c r="IU6336" i="9"/>
  <c r="IW6336" i="9"/>
  <c r="JC6336" i="9" s="1"/>
  <c r="IV6336" i="9"/>
  <c r="IZ6340" i="9"/>
  <c r="IX6340" i="9"/>
  <c r="IU6340" i="9"/>
  <c r="IW6340" i="9"/>
  <c r="JC6340" i="9" s="1"/>
  <c r="IV6340" i="9"/>
  <c r="IZ6344" i="9"/>
  <c r="IX6344" i="9"/>
  <c r="IU6344" i="9"/>
  <c r="IW6344" i="9"/>
  <c r="JC6344" i="9" s="1"/>
  <c r="IZ6348" i="9"/>
  <c r="IX6348" i="9"/>
  <c r="IU6348" i="9"/>
  <c r="IW6348" i="9"/>
  <c r="JC6348" i="9" s="1"/>
  <c r="IV6348" i="9"/>
  <c r="IZ6352" i="9"/>
  <c r="IX6352" i="9"/>
  <c r="IU6352" i="9"/>
  <c r="IW6352" i="9"/>
  <c r="JC6352" i="9" s="1"/>
  <c r="IV6352" i="9"/>
  <c r="IZ6356" i="9"/>
  <c r="IX6356" i="9"/>
  <c r="IU6356" i="9"/>
  <c r="IW6356" i="9"/>
  <c r="JC6356" i="9" s="1"/>
  <c r="IV6356" i="9"/>
  <c r="IZ6360" i="9"/>
  <c r="IX6360" i="9"/>
  <c r="IU6360" i="9"/>
  <c r="IW6360" i="9"/>
  <c r="JC6360" i="9" s="1"/>
  <c r="IZ6364" i="9"/>
  <c r="IX6364" i="9"/>
  <c r="IU6364" i="9"/>
  <c r="IW6364" i="9"/>
  <c r="JC6364" i="9" s="1"/>
  <c r="IV6364" i="9"/>
  <c r="IZ6368" i="9"/>
  <c r="IX6368" i="9"/>
  <c r="IU6368" i="9"/>
  <c r="IW6368" i="9"/>
  <c r="JC6368" i="9" s="1"/>
  <c r="IV6368" i="9"/>
  <c r="IZ6372" i="9"/>
  <c r="IX6372" i="9"/>
  <c r="IU6372" i="9"/>
  <c r="IW6372" i="9"/>
  <c r="JC6372" i="9" s="1"/>
  <c r="IV6372" i="9"/>
  <c r="IZ6376" i="9"/>
  <c r="IX6376" i="9"/>
  <c r="IU6376" i="9"/>
  <c r="IW6376" i="9"/>
  <c r="JC6376" i="9" s="1"/>
  <c r="IZ6380" i="9"/>
  <c r="IX6380" i="9"/>
  <c r="IU6380" i="9"/>
  <c r="IW6380" i="9"/>
  <c r="JC6380" i="9" s="1"/>
  <c r="IV6380" i="9"/>
  <c r="IZ6384" i="9"/>
  <c r="IX6384" i="9"/>
  <c r="IU6384" i="9"/>
  <c r="IW6384" i="9"/>
  <c r="JC6384" i="9" s="1"/>
  <c r="IV6384" i="9"/>
  <c r="IZ6388" i="9"/>
  <c r="IX6388" i="9"/>
  <c r="IU6388" i="9"/>
  <c r="IW6388" i="9"/>
  <c r="JC6388" i="9" s="1"/>
  <c r="IV6388" i="9"/>
  <c r="IZ6392" i="9"/>
  <c r="IX6392" i="9"/>
  <c r="IU6392" i="9"/>
  <c r="IW6392" i="9"/>
  <c r="JC6392" i="9" s="1"/>
  <c r="IZ6396" i="9"/>
  <c r="IX6396" i="9"/>
  <c r="IU6396" i="9"/>
  <c r="IW6396" i="9"/>
  <c r="JC6396" i="9" s="1"/>
  <c r="IV6396" i="9"/>
  <c r="IZ6400" i="9"/>
  <c r="IX6400" i="9"/>
  <c r="IU6400" i="9"/>
  <c r="IW6400" i="9"/>
  <c r="JC6400" i="9" s="1"/>
  <c r="IV6400" i="9"/>
  <c r="IZ6404" i="9"/>
  <c r="IX6404" i="9"/>
  <c r="IU6404" i="9"/>
  <c r="IW6404" i="9"/>
  <c r="JC6404" i="9" s="1"/>
  <c r="IV6404" i="9"/>
  <c r="IZ6408" i="9"/>
  <c r="IX6408" i="9"/>
  <c r="IU6408" i="9"/>
  <c r="IW6408" i="9"/>
  <c r="JC6408" i="9" s="1"/>
  <c r="IZ6412" i="9"/>
  <c r="IX6412" i="9"/>
  <c r="IU6412" i="9"/>
  <c r="IW6412" i="9"/>
  <c r="JC6412" i="9" s="1"/>
  <c r="IV6412" i="9"/>
  <c r="IZ6416" i="9"/>
  <c r="IX6416" i="9"/>
  <c r="IU6416" i="9"/>
  <c r="IW6416" i="9"/>
  <c r="JC6416" i="9" s="1"/>
  <c r="IV6416" i="9"/>
  <c r="IZ6420" i="9"/>
  <c r="IX6420" i="9"/>
  <c r="IU6420" i="9"/>
  <c r="IW6420" i="9"/>
  <c r="JC6420" i="9" s="1"/>
  <c r="IV6420" i="9"/>
  <c r="IZ6424" i="9"/>
  <c r="IX6424" i="9"/>
  <c r="IU6424" i="9"/>
  <c r="IW6424" i="9"/>
  <c r="JC6424" i="9" s="1"/>
  <c r="IZ6428" i="9"/>
  <c r="IX6428" i="9"/>
  <c r="IU6428" i="9"/>
  <c r="IW6428" i="9"/>
  <c r="JC6428" i="9" s="1"/>
  <c r="IV6428" i="9"/>
  <c r="IZ6432" i="9"/>
  <c r="IX6432" i="9"/>
  <c r="IU6432" i="9"/>
  <c r="IW6432" i="9"/>
  <c r="JC6432" i="9" s="1"/>
  <c r="IV6432" i="9"/>
  <c r="IZ6436" i="9"/>
  <c r="IX6436" i="9"/>
  <c r="IU6436" i="9"/>
  <c r="IW6436" i="9"/>
  <c r="JC6436" i="9" s="1"/>
  <c r="IV6436" i="9"/>
  <c r="IZ6440" i="9"/>
  <c r="IX6440" i="9"/>
  <c r="IU6440" i="9"/>
  <c r="IW6440" i="9"/>
  <c r="JC6440" i="9" s="1"/>
  <c r="IZ6444" i="9"/>
  <c r="IX6444" i="9"/>
  <c r="IU6444" i="9"/>
  <c r="IW6444" i="9"/>
  <c r="JC6444" i="9" s="1"/>
  <c r="IV6444" i="9"/>
  <c r="IZ6448" i="9"/>
  <c r="IX6448" i="9"/>
  <c r="IU6448" i="9"/>
  <c r="IW6448" i="9"/>
  <c r="JC6448" i="9" s="1"/>
  <c r="IV6448" i="9"/>
  <c r="IZ6452" i="9"/>
  <c r="IX6452" i="9"/>
  <c r="IU6452" i="9"/>
  <c r="IW6452" i="9"/>
  <c r="JC6452" i="9" s="1"/>
  <c r="IV6452" i="9"/>
  <c r="IZ6456" i="9"/>
  <c r="IX6456" i="9"/>
  <c r="IU6456" i="9"/>
  <c r="IW6456" i="9"/>
  <c r="JC6456" i="9" s="1"/>
  <c r="IZ6460" i="9"/>
  <c r="IX6460" i="9"/>
  <c r="IU6460" i="9"/>
  <c r="IW6460" i="9"/>
  <c r="JC6460" i="9" s="1"/>
  <c r="IV6460" i="9"/>
  <c r="IZ6464" i="9"/>
  <c r="IX6464" i="9"/>
  <c r="IU6464" i="9"/>
  <c r="IW6464" i="9"/>
  <c r="JC6464" i="9" s="1"/>
  <c r="IV6464" i="9"/>
  <c r="IZ6468" i="9"/>
  <c r="IX6468" i="9"/>
  <c r="IU6468" i="9"/>
  <c r="IW6468" i="9"/>
  <c r="JC6468" i="9" s="1"/>
  <c r="IV6468" i="9"/>
  <c r="IZ6472" i="9"/>
  <c r="IX6472" i="9"/>
  <c r="IU6472" i="9"/>
  <c r="IW6472" i="9"/>
  <c r="JC6472" i="9" s="1"/>
  <c r="IZ6476" i="9"/>
  <c r="IX6476" i="9"/>
  <c r="IU6476" i="9"/>
  <c r="IW6476" i="9"/>
  <c r="JC6476" i="9" s="1"/>
  <c r="IV6476" i="9"/>
  <c r="IZ6480" i="9"/>
  <c r="IX6480" i="9"/>
  <c r="IU6480" i="9"/>
  <c r="IW6480" i="9"/>
  <c r="JC6480" i="9" s="1"/>
  <c r="IV6480" i="9"/>
  <c r="IZ6484" i="9"/>
  <c r="IX6484" i="9"/>
  <c r="IU6484" i="9"/>
  <c r="IW6484" i="9"/>
  <c r="JC6484" i="9" s="1"/>
  <c r="IV6484" i="9"/>
  <c r="IZ6488" i="9"/>
  <c r="IX6488" i="9"/>
  <c r="IU6488" i="9"/>
  <c r="IW6488" i="9"/>
  <c r="JC6488" i="9" s="1"/>
  <c r="IZ6492" i="9"/>
  <c r="IX6492" i="9"/>
  <c r="IU6492" i="9"/>
  <c r="IW6492" i="9"/>
  <c r="JC6492" i="9" s="1"/>
  <c r="IV6492" i="9"/>
  <c r="IZ6496" i="9"/>
  <c r="IX6496" i="9"/>
  <c r="IU6496" i="9"/>
  <c r="IW6496" i="9"/>
  <c r="JC6496" i="9" s="1"/>
  <c r="IV6496" i="9"/>
  <c r="IZ6500" i="9"/>
  <c r="IX6500" i="9"/>
  <c r="IU6500" i="9"/>
  <c r="IW6500" i="9"/>
  <c r="JC6500" i="9" s="1"/>
  <c r="IV6500" i="9"/>
  <c r="IZ6504" i="9"/>
  <c r="IX6504" i="9"/>
  <c r="IU6504" i="9"/>
  <c r="IW6504" i="9"/>
  <c r="JC6504" i="9" s="1"/>
  <c r="IZ6508" i="9"/>
  <c r="IX6508" i="9"/>
  <c r="IU6508" i="9"/>
  <c r="IW6508" i="9"/>
  <c r="JC6508" i="9" s="1"/>
  <c r="IV6508" i="9"/>
  <c r="IZ6512" i="9"/>
  <c r="IX6512" i="9"/>
  <c r="IU6512" i="9"/>
  <c r="IW6512" i="9"/>
  <c r="JC6512" i="9" s="1"/>
  <c r="IV6512" i="9"/>
  <c r="IZ6516" i="9"/>
  <c r="IX6516" i="9"/>
  <c r="IU6516" i="9"/>
  <c r="IW6516" i="9"/>
  <c r="JC6516" i="9" s="1"/>
  <c r="IV6516" i="9"/>
  <c r="IZ6520" i="9"/>
  <c r="IX6520" i="9"/>
  <c r="IU6520" i="9"/>
  <c r="IW6520" i="9"/>
  <c r="JC6520" i="9" s="1"/>
  <c r="IZ6524" i="9"/>
  <c r="IX6524" i="9"/>
  <c r="IU6524" i="9"/>
  <c r="IW6524" i="9"/>
  <c r="JC6524" i="9" s="1"/>
  <c r="IV6524" i="9"/>
  <c r="IZ6528" i="9"/>
  <c r="IX6528" i="9"/>
  <c r="IU6528" i="9"/>
  <c r="IW6528" i="9"/>
  <c r="JC6528" i="9" s="1"/>
  <c r="IV6528" i="9"/>
  <c r="IZ6532" i="9"/>
  <c r="IX6532" i="9"/>
  <c r="IU6532" i="9"/>
  <c r="IW6532" i="9"/>
  <c r="JC6532" i="9" s="1"/>
  <c r="IV6532" i="9"/>
  <c r="IZ6536" i="9"/>
  <c r="IX6536" i="9"/>
  <c r="IU6536" i="9"/>
  <c r="IW6536" i="9"/>
  <c r="JC6536" i="9" s="1"/>
  <c r="IZ6540" i="9"/>
  <c r="IX6540" i="9"/>
  <c r="IU6540" i="9"/>
  <c r="IW6540" i="9"/>
  <c r="JC6540" i="9" s="1"/>
  <c r="IV6540" i="9"/>
  <c r="IZ6544" i="9"/>
  <c r="IX6544" i="9"/>
  <c r="IU6544" i="9"/>
  <c r="IW6544" i="9"/>
  <c r="JC6544" i="9" s="1"/>
  <c r="IV6544" i="9"/>
  <c r="IZ6548" i="9"/>
  <c r="IX6548" i="9"/>
  <c r="IU6548" i="9"/>
  <c r="IW6548" i="9"/>
  <c r="JC6548" i="9" s="1"/>
  <c r="IV6548" i="9"/>
  <c r="IZ6552" i="9"/>
  <c r="IX6552" i="9"/>
  <c r="IU6552" i="9"/>
  <c r="IW6552" i="9"/>
  <c r="JC6552" i="9" s="1"/>
  <c r="IZ6556" i="9"/>
  <c r="IX6556" i="9"/>
  <c r="IU6556" i="9"/>
  <c r="IW6556" i="9"/>
  <c r="JC6556" i="9" s="1"/>
  <c r="IV6556" i="9"/>
  <c r="IZ6560" i="9"/>
  <c r="IX6560" i="9"/>
  <c r="IU6560" i="9"/>
  <c r="IW6560" i="9"/>
  <c r="JC6560" i="9" s="1"/>
  <c r="IV6560" i="9"/>
  <c r="IZ6564" i="9"/>
  <c r="IX6564" i="9"/>
  <c r="IU6564" i="9"/>
  <c r="IW6564" i="9"/>
  <c r="JC6564" i="9" s="1"/>
  <c r="IV6564" i="9"/>
  <c r="IZ6568" i="9"/>
  <c r="IX6568" i="9"/>
  <c r="IU6568" i="9"/>
  <c r="IW6568" i="9"/>
  <c r="JC6568" i="9" s="1"/>
  <c r="IZ6572" i="9"/>
  <c r="IX6572" i="9"/>
  <c r="IU6572" i="9"/>
  <c r="IW6572" i="9"/>
  <c r="JC6572" i="9" s="1"/>
  <c r="IV6572" i="9"/>
  <c r="IZ6576" i="9"/>
  <c r="IX6576" i="9"/>
  <c r="IU6576" i="9"/>
  <c r="IW6576" i="9"/>
  <c r="JC6576" i="9" s="1"/>
  <c r="IV6576" i="9"/>
  <c r="IZ6580" i="9"/>
  <c r="IX6580" i="9"/>
  <c r="IU6580" i="9"/>
  <c r="IW6580" i="9"/>
  <c r="JC6580" i="9" s="1"/>
  <c r="IV6580" i="9"/>
  <c r="IZ6584" i="9"/>
  <c r="IX6584" i="9"/>
  <c r="IU6584" i="9"/>
  <c r="IW6584" i="9"/>
  <c r="JC6584" i="9" s="1"/>
  <c r="IZ6588" i="9"/>
  <c r="IX6588" i="9"/>
  <c r="IU6588" i="9"/>
  <c r="IW6588" i="9"/>
  <c r="JC6588" i="9" s="1"/>
  <c r="IV6588" i="9"/>
  <c r="IZ6592" i="9"/>
  <c r="IX6592" i="9"/>
  <c r="IU6592" i="9"/>
  <c r="IW6592" i="9"/>
  <c r="JC6592" i="9" s="1"/>
  <c r="IV6592" i="9"/>
  <c r="IZ6596" i="9"/>
  <c r="IX6596" i="9"/>
  <c r="IU6596" i="9"/>
  <c r="IW6596" i="9"/>
  <c r="JC6596" i="9" s="1"/>
  <c r="IV6596" i="9"/>
  <c r="IZ6600" i="9"/>
  <c r="IX6600" i="9"/>
  <c r="IU6600" i="9"/>
  <c r="IW6600" i="9"/>
  <c r="JC6600" i="9" s="1"/>
  <c r="IZ6604" i="9"/>
  <c r="IX6604" i="9"/>
  <c r="IU6604" i="9"/>
  <c r="IW6604" i="9"/>
  <c r="JC6604" i="9" s="1"/>
  <c r="IV6604" i="9"/>
  <c r="IZ6608" i="9"/>
  <c r="IX6608" i="9"/>
  <c r="IU6608" i="9"/>
  <c r="IW6608" i="9"/>
  <c r="JC6608" i="9" s="1"/>
  <c r="IV6608" i="9"/>
  <c r="IZ6612" i="9"/>
  <c r="IX6612" i="9"/>
  <c r="IU6612" i="9"/>
  <c r="IW6612" i="9"/>
  <c r="JC6612" i="9" s="1"/>
  <c r="IV6612" i="9"/>
  <c r="IZ6616" i="9"/>
  <c r="IX6616" i="9"/>
  <c r="IU6616" i="9"/>
  <c r="IW6616" i="9"/>
  <c r="JC6616" i="9" s="1"/>
  <c r="IZ6620" i="9"/>
  <c r="IX6620" i="9"/>
  <c r="IU6620" i="9"/>
  <c r="IW6620" i="9"/>
  <c r="JC6620" i="9" s="1"/>
  <c r="IV6620" i="9"/>
  <c r="IZ6624" i="9"/>
  <c r="IX6624" i="9"/>
  <c r="IU6624" i="9"/>
  <c r="IW6624" i="9"/>
  <c r="JC6624" i="9" s="1"/>
  <c r="IV6624" i="9"/>
  <c r="IZ6628" i="9"/>
  <c r="IX6628" i="9"/>
  <c r="IU6628" i="9"/>
  <c r="IW6628" i="9"/>
  <c r="JC6628" i="9" s="1"/>
  <c r="IV6628" i="9"/>
  <c r="IZ6632" i="9"/>
  <c r="IX6632" i="9"/>
  <c r="IU6632" i="9"/>
  <c r="IW6632" i="9"/>
  <c r="JC6632" i="9" s="1"/>
  <c r="IZ6636" i="9"/>
  <c r="IX6636" i="9"/>
  <c r="IU6636" i="9"/>
  <c r="IW6636" i="9"/>
  <c r="JC6636" i="9" s="1"/>
  <c r="IV6636" i="9"/>
  <c r="IZ6640" i="9"/>
  <c r="IX6640" i="9"/>
  <c r="IU6640" i="9"/>
  <c r="IW6640" i="9"/>
  <c r="JC6640" i="9" s="1"/>
  <c r="IV6640" i="9"/>
  <c r="IZ6644" i="9"/>
  <c r="IX6644" i="9"/>
  <c r="IU6644" i="9"/>
  <c r="IW6644" i="9"/>
  <c r="JC6644" i="9" s="1"/>
  <c r="IV6644" i="9"/>
  <c r="IZ6648" i="9"/>
  <c r="IX6648" i="9"/>
  <c r="IU6648" i="9"/>
  <c r="IW6648" i="9"/>
  <c r="JC6648" i="9" s="1"/>
  <c r="IZ6652" i="9"/>
  <c r="IX6652" i="9"/>
  <c r="IU6652" i="9"/>
  <c r="IW6652" i="9"/>
  <c r="JC6652" i="9" s="1"/>
  <c r="IV6652" i="9"/>
  <c r="IZ6656" i="9"/>
  <c r="IX6656" i="9"/>
  <c r="IU6656" i="9"/>
  <c r="IW6656" i="9"/>
  <c r="JC6656" i="9" s="1"/>
  <c r="IV6656" i="9"/>
  <c r="IZ6660" i="9"/>
  <c r="IX6660" i="9"/>
  <c r="IU6660" i="9"/>
  <c r="IW6660" i="9"/>
  <c r="JC6660" i="9" s="1"/>
  <c r="IV6660" i="9"/>
  <c r="IZ6664" i="9"/>
  <c r="IX6664" i="9"/>
  <c r="IU6664" i="9"/>
  <c r="IW6664" i="9"/>
  <c r="JC6664" i="9" s="1"/>
  <c r="IZ6668" i="9"/>
  <c r="IX6668" i="9"/>
  <c r="IU6668" i="9"/>
  <c r="IW6668" i="9"/>
  <c r="JC6668" i="9" s="1"/>
  <c r="IV6668" i="9"/>
  <c r="IZ6672" i="9"/>
  <c r="IX6672" i="9"/>
  <c r="IU6672" i="9"/>
  <c r="IW6672" i="9"/>
  <c r="JC6672" i="9" s="1"/>
  <c r="IV6672" i="9"/>
  <c r="IZ6676" i="9"/>
  <c r="IX6676" i="9"/>
  <c r="IU6676" i="9"/>
  <c r="IW6676" i="9"/>
  <c r="JC6676" i="9" s="1"/>
  <c r="IV6676" i="9"/>
  <c r="IZ6680" i="9"/>
  <c r="IX6680" i="9"/>
  <c r="IU6680" i="9"/>
  <c r="IW6680" i="9"/>
  <c r="JC6680" i="9" s="1"/>
  <c r="IZ6684" i="9"/>
  <c r="IX6684" i="9"/>
  <c r="IU6684" i="9"/>
  <c r="IW6684" i="9"/>
  <c r="JC6684" i="9" s="1"/>
  <c r="IV6684" i="9"/>
  <c r="IZ6688" i="9"/>
  <c r="IX6688" i="9"/>
  <c r="IU6688" i="9"/>
  <c r="IW6688" i="9"/>
  <c r="JC6688" i="9" s="1"/>
  <c r="IV6688" i="9"/>
  <c r="IZ6692" i="9"/>
  <c r="IX6692" i="9"/>
  <c r="IU6692" i="9"/>
  <c r="IW6692" i="9"/>
  <c r="JC6692" i="9" s="1"/>
  <c r="IV6692" i="9"/>
  <c r="IZ6696" i="9"/>
  <c r="IX6696" i="9"/>
  <c r="IU6696" i="9"/>
  <c r="IW6696" i="9"/>
  <c r="JC6696" i="9" s="1"/>
  <c r="IZ6700" i="9"/>
  <c r="IX6700" i="9"/>
  <c r="IU6700" i="9"/>
  <c r="IW6700" i="9"/>
  <c r="JC6700" i="9" s="1"/>
  <c r="IV6700" i="9"/>
  <c r="IZ6704" i="9"/>
  <c r="IX6704" i="9"/>
  <c r="IU6704" i="9"/>
  <c r="IW6704" i="9"/>
  <c r="JC6704" i="9" s="1"/>
  <c r="IV6704" i="9"/>
  <c r="IZ6708" i="9"/>
  <c r="IX6708" i="9"/>
  <c r="IU6708" i="9"/>
  <c r="IW6708" i="9"/>
  <c r="JC6708" i="9" s="1"/>
  <c r="IV6708" i="9"/>
  <c r="IZ6712" i="9"/>
  <c r="IX6712" i="9"/>
  <c r="IU6712" i="9"/>
  <c r="IW6712" i="9"/>
  <c r="JC6712" i="9" s="1"/>
  <c r="IZ6716" i="9"/>
  <c r="IX6716" i="9"/>
  <c r="IU6716" i="9"/>
  <c r="IW6716" i="9"/>
  <c r="JC6716" i="9" s="1"/>
  <c r="IV6716" i="9"/>
  <c r="IZ6720" i="9"/>
  <c r="IX6720" i="9"/>
  <c r="IU6720" i="9"/>
  <c r="IW6720" i="9"/>
  <c r="JC6720" i="9" s="1"/>
  <c r="IV6720" i="9"/>
  <c r="IZ6724" i="9"/>
  <c r="IX6724" i="9"/>
  <c r="IU6724" i="9"/>
  <c r="IW6724" i="9"/>
  <c r="JC6724" i="9" s="1"/>
  <c r="IV6724" i="9"/>
  <c r="IZ6728" i="9"/>
  <c r="IX6728" i="9"/>
  <c r="IU6728" i="9"/>
  <c r="IW6728" i="9"/>
  <c r="JC6728" i="9" s="1"/>
  <c r="IZ6732" i="9"/>
  <c r="IX6732" i="9"/>
  <c r="IU6732" i="9"/>
  <c r="IW6732" i="9"/>
  <c r="JC6732" i="9" s="1"/>
  <c r="IV6732" i="9"/>
  <c r="IZ6736" i="9"/>
  <c r="IX6736" i="9"/>
  <c r="IU6736" i="9"/>
  <c r="IW6736" i="9"/>
  <c r="JC6736" i="9" s="1"/>
  <c r="IV6736" i="9"/>
  <c r="IZ6740" i="9"/>
  <c r="IX6740" i="9"/>
  <c r="IU6740" i="9"/>
  <c r="IW6740" i="9"/>
  <c r="JC6740" i="9" s="1"/>
  <c r="IV6740" i="9"/>
  <c r="IZ6744" i="9"/>
  <c r="IX6744" i="9"/>
  <c r="IU6744" i="9"/>
  <c r="IW6744" i="9"/>
  <c r="JC6744" i="9" s="1"/>
  <c r="IZ6748" i="9"/>
  <c r="IX6748" i="9"/>
  <c r="IU6748" i="9"/>
  <c r="IW6748" i="9"/>
  <c r="JC6748" i="9" s="1"/>
  <c r="IV6748" i="9"/>
  <c r="IZ6752" i="9"/>
  <c r="IX6752" i="9"/>
  <c r="IU6752" i="9"/>
  <c r="IW6752" i="9"/>
  <c r="JC6752" i="9" s="1"/>
  <c r="IV6752" i="9"/>
  <c r="IZ6756" i="9"/>
  <c r="IX6756" i="9"/>
  <c r="IU6756" i="9"/>
  <c r="IW6756" i="9"/>
  <c r="JC6756" i="9" s="1"/>
  <c r="IV6756" i="9"/>
  <c r="IZ6760" i="9"/>
  <c r="IX6760" i="9"/>
  <c r="IU6760" i="9"/>
  <c r="IW6760" i="9"/>
  <c r="JC6760" i="9" s="1"/>
  <c r="IZ6764" i="9"/>
  <c r="IX6764" i="9"/>
  <c r="IU6764" i="9"/>
  <c r="IW6764" i="9"/>
  <c r="JC6764" i="9" s="1"/>
  <c r="IV6764" i="9"/>
  <c r="IZ6768" i="9"/>
  <c r="IX6768" i="9"/>
  <c r="IU6768" i="9"/>
  <c r="IW6768" i="9"/>
  <c r="JC6768" i="9" s="1"/>
  <c r="IV6768" i="9"/>
  <c r="IZ6772" i="9"/>
  <c r="IX6772" i="9"/>
  <c r="IU6772" i="9"/>
  <c r="IW6772" i="9"/>
  <c r="JC6772" i="9" s="1"/>
  <c r="IV6772" i="9"/>
  <c r="IZ6776" i="9"/>
  <c r="IX6776" i="9"/>
  <c r="IU6776" i="9"/>
  <c r="IW6776" i="9"/>
  <c r="JC6776" i="9" s="1"/>
  <c r="IZ6780" i="9"/>
  <c r="IX6780" i="9"/>
  <c r="IU6780" i="9"/>
  <c r="IW6780" i="9"/>
  <c r="JC6780" i="9" s="1"/>
  <c r="IV6780" i="9"/>
  <c r="IZ6784" i="9"/>
  <c r="IX6784" i="9"/>
  <c r="IU6784" i="9"/>
  <c r="IW6784" i="9"/>
  <c r="JC6784" i="9" s="1"/>
  <c r="IV6784" i="9"/>
  <c r="IZ6788" i="9"/>
  <c r="IX6788" i="9"/>
  <c r="IU6788" i="9"/>
  <c r="IW6788" i="9"/>
  <c r="JC6788" i="9" s="1"/>
  <c r="IV6788" i="9"/>
  <c r="IZ6792" i="9"/>
  <c r="IX6792" i="9"/>
  <c r="IU6792" i="9"/>
  <c r="IW6792" i="9"/>
  <c r="JC6792" i="9" s="1"/>
  <c r="IZ6796" i="9"/>
  <c r="IX6796" i="9"/>
  <c r="IU6796" i="9"/>
  <c r="IW6796" i="9"/>
  <c r="JC6796" i="9" s="1"/>
  <c r="IV6796" i="9"/>
  <c r="IZ6800" i="9"/>
  <c r="IX6800" i="9"/>
  <c r="IU6800" i="9"/>
  <c r="IW6800" i="9"/>
  <c r="JC6800" i="9" s="1"/>
  <c r="IV6800" i="9"/>
  <c r="IZ6804" i="9"/>
  <c r="IX6804" i="9"/>
  <c r="IU6804" i="9"/>
  <c r="IW6804" i="9"/>
  <c r="JC6804" i="9" s="1"/>
  <c r="IV6804" i="9"/>
  <c r="IZ6808" i="9"/>
  <c r="IX6808" i="9"/>
  <c r="IU6808" i="9"/>
  <c r="IW6808" i="9"/>
  <c r="JC6808" i="9" s="1"/>
  <c r="IZ6812" i="9"/>
  <c r="IX6812" i="9"/>
  <c r="IU6812" i="9"/>
  <c r="IW6812" i="9"/>
  <c r="JC6812" i="9" s="1"/>
  <c r="IV6812" i="9"/>
  <c r="IZ6816" i="9"/>
  <c r="IX6816" i="9"/>
  <c r="IU6816" i="9"/>
  <c r="IW6816" i="9"/>
  <c r="JC6816" i="9" s="1"/>
  <c r="IV6816" i="9"/>
  <c r="IZ6820" i="9"/>
  <c r="IX6820" i="9"/>
  <c r="IU6820" i="9"/>
  <c r="IW6820" i="9"/>
  <c r="JC6820" i="9" s="1"/>
  <c r="IV6820" i="9"/>
  <c r="IZ6824" i="9"/>
  <c r="IX6824" i="9"/>
  <c r="IU6824" i="9"/>
  <c r="IW6824" i="9"/>
  <c r="JC6824" i="9" s="1"/>
  <c r="IZ6828" i="9"/>
  <c r="IX6828" i="9"/>
  <c r="IU6828" i="9"/>
  <c r="IW6828" i="9"/>
  <c r="JC6828" i="9" s="1"/>
  <c r="IV6828" i="9"/>
  <c r="IZ6832" i="9"/>
  <c r="IX6832" i="9"/>
  <c r="IU6832" i="9"/>
  <c r="IW6832" i="9"/>
  <c r="JC6832" i="9" s="1"/>
  <c r="IV6832" i="9"/>
  <c r="IZ6836" i="9"/>
  <c r="IX6836" i="9"/>
  <c r="IU6836" i="9"/>
  <c r="IW6836" i="9"/>
  <c r="JC6836" i="9" s="1"/>
  <c r="IV6836" i="9"/>
  <c r="IZ6840" i="9"/>
  <c r="IX6840" i="9"/>
  <c r="IU6840" i="9"/>
  <c r="IW6840" i="9"/>
  <c r="JC6840" i="9" s="1"/>
  <c r="IZ6844" i="9"/>
  <c r="IX6844" i="9"/>
  <c r="IU6844" i="9"/>
  <c r="IW6844" i="9"/>
  <c r="JC6844" i="9" s="1"/>
  <c r="IV6844" i="9"/>
  <c r="IZ6848" i="9"/>
  <c r="IX6848" i="9"/>
  <c r="IU6848" i="9"/>
  <c r="IW6848" i="9"/>
  <c r="JC6848" i="9" s="1"/>
  <c r="IV6848" i="9"/>
  <c r="IZ6852" i="9"/>
  <c r="IX6852" i="9"/>
  <c r="IU6852" i="9"/>
  <c r="IW6852" i="9"/>
  <c r="JC6852" i="9" s="1"/>
  <c r="IV6852" i="9"/>
  <c r="IZ6856" i="9"/>
  <c r="IX6856" i="9"/>
  <c r="IU6856" i="9"/>
  <c r="IW6856" i="9"/>
  <c r="JC6856" i="9" s="1"/>
  <c r="IZ6860" i="9"/>
  <c r="IX6860" i="9"/>
  <c r="IU6860" i="9"/>
  <c r="IW6860" i="9"/>
  <c r="JC6860" i="9" s="1"/>
  <c r="IV6860" i="9"/>
  <c r="IZ6864" i="9"/>
  <c r="IX6864" i="9"/>
  <c r="IU6864" i="9"/>
  <c r="IW6864" i="9"/>
  <c r="JC6864" i="9" s="1"/>
  <c r="IV6864" i="9"/>
  <c r="IZ6868" i="9"/>
  <c r="IX6868" i="9"/>
  <c r="IU6868" i="9"/>
  <c r="IW6868" i="9"/>
  <c r="JC6868" i="9" s="1"/>
  <c r="IV6868" i="9"/>
  <c r="IZ6872" i="9"/>
  <c r="IX6872" i="9"/>
  <c r="IU6872" i="9"/>
  <c r="IW6872" i="9"/>
  <c r="JC6872" i="9" s="1"/>
  <c r="IZ6876" i="9"/>
  <c r="IX6876" i="9"/>
  <c r="IU6876" i="9"/>
  <c r="IW6876" i="9"/>
  <c r="JC6876" i="9" s="1"/>
  <c r="IV6876" i="9"/>
  <c r="IZ6880" i="9"/>
  <c r="IX6880" i="9"/>
  <c r="IU6880" i="9"/>
  <c r="IW6880" i="9"/>
  <c r="JC6880" i="9" s="1"/>
  <c r="IV6880" i="9"/>
  <c r="IZ6884" i="9"/>
  <c r="IX6884" i="9"/>
  <c r="IU6884" i="9"/>
  <c r="IW6884" i="9"/>
  <c r="JC6884" i="9" s="1"/>
  <c r="IV6884" i="9"/>
  <c r="IZ6888" i="9"/>
  <c r="IX6888" i="9"/>
  <c r="IU6888" i="9"/>
  <c r="IW6888" i="9"/>
  <c r="JC6888" i="9" s="1"/>
  <c r="IZ6892" i="9"/>
  <c r="IX6892" i="9"/>
  <c r="IU6892" i="9"/>
  <c r="IW6892" i="9"/>
  <c r="JC6892" i="9" s="1"/>
  <c r="IV6892" i="9"/>
  <c r="IZ6896" i="9"/>
  <c r="IX6896" i="9"/>
  <c r="IU6896" i="9"/>
  <c r="IW6896" i="9"/>
  <c r="JC6896" i="9" s="1"/>
  <c r="IV6896" i="9"/>
  <c r="IZ6900" i="9"/>
  <c r="IX6900" i="9"/>
  <c r="IU6900" i="9"/>
  <c r="IW6900" i="9"/>
  <c r="JC6900" i="9" s="1"/>
  <c r="IV6900" i="9"/>
  <c r="IZ6904" i="9"/>
  <c r="IX6904" i="9"/>
  <c r="IU6904" i="9"/>
  <c r="IW6904" i="9"/>
  <c r="JC6904" i="9" s="1"/>
  <c r="IZ6908" i="9"/>
  <c r="IX6908" i="9"/>
  <c r="IU6908" i="9"/>
  <c r="IW6908" i="9"/>
  <c r="JC6908" i="9" s="1"/>
  <c r="IV6908" i="9"/>
  <c r="IZ6912" i="9"/>
  <c r="IX6912" i="9"/>
  <c r="IU6912" i="9"/>
  <c r="IW6912" i="9"/>
  <c r="JC6912" i="9" s="1"/>
  <c r="IV6912" i="9"/>
  <c r="IZ6916" i="9"/>
  <c r="IX6916" i="9"/>
  <c r="IU6916" i="9"/>
  <c r="IW6916" i="9"/>
  <c r="JC6916" i="9" s="1"/>
  <c r="IV6916" i="9"/>
  <c r="IZ6920" i="9"/>
  <c r="IX6920" i="9"/>
  <c r="IU6920" i="9"/>
  <c r="IW6920" i="9"/>
  <c r="JC6920" i="9" s="1"/>
  <c r="IZ6924" i="9"/>
  <c r="IX6924" i="9"/>
  <c r="IU6924" i="9"/>
  <c r="IW6924" i="9"/>
  <c r="JC6924" i="9" s="1"/>
  <c r="IV6924" i="9"/>
  <c r="IZ6928" i="9"/>
  <c r="IX6928" i="9"/>
  <c r="IU6928" i="9"/>
  <c r="IW6928" i="9"/>
  <c r="JC6928" i="9" s="1"/>
  <c r="IV6928" i="9"/>
  <c r="IZ6932" i="9"/>
  <c r="IX6932" i="9"/>
  <c r="IU6932" i="9"/>
  <c r="IW6932" i="9"/>
  <c r="JC6932" i="9" s="1"/>
  <c r="IV6932" i="9"/>
  <c r="IZ6936" i="9"/>
  <c r="IX6936" i="9"/>
  <c r="IU6936" i="9"/>
  <c r="IW6936" i="9"/>
  <c r="JC6936" i="9" s="1"/>
  <c r="IZ6940" i="9"/>
  <c r="IX6940" i="9"/>
  <c r="IU6940" i="9"/>
  <c r="IW6940" i="9"/>
  <c r="JC6940" i="9" s="1"/>
  <c r="IV6940" i="9"/>
  <c r="IZ6944" i="9"/>
  <c r="IX6944" i="9"/>
  <c r="IU6944" i="9"/>
  <c r="IW6944" i="9"/>
  <c r="JC6944" i="9" s="1"/>
  <c r="IV6944" i="9"/>
  <c r="IZ6948" i="9"/>
  <c r="IX6948" i="9"/>
  <c r="IU6948" i="9"/>
  <c r="IW6948" i="9"/>
  <c r="JC6948" i="9" s="1"/>
  <c r="IV6948" i="9"/>
  <c r="IZ6952" i="9"/>
  <c r="IX6952" i="9"/>
  <c r="IU6952" i="9"/>
  <c r="IW6952" i="9"/>
  <c r="JC6952" i="9" s="1"/>
  <c r="IZ6956" i="9"/>
  <c r="IX6956" i="9"/>
  <c r="IU6956" i="9"/>
  <c r="IW6956" i="9"/>
  <c r="JC6956" i="9" s="1"/>
  <c r="IV6956" i="9"/>
  <c r="IZ6960" i="9"/>
  <c r="IX6960" i="9"/>
  <c r="IU6960" i="9"/>
  <c r="IW6960" i="9"/>
  <c r="JC6960" i="9" s="1"/>
  <c r="IV6960" i="9"/>
  <c r="IZ6964" i="9"/>
  <c r="IX6964" i="9"/>
  <c r="IU6964" i="9"/>
  <c r="IW6964" i="9"/>
  <c r="JC6964" i="9" s="1"/>
  <c r="IV6964" i="9"/>
  <c r="IZ6968" i="9"/>
  <c r="IX6968" i="9"/>
  <c r="IU6968" i="9"/>
  <c r="IW6968" i="9"/>
  <c r="JC6968" i="9" s="1"/>
  <c r="IZ6972" i="9"/>
  <c r="IX6972" i="9"/>
  <c r="IU6972" i="9"/>
  <c r="IW6972" i="9"/>
  <c r="JC6972" i="9" s="1"/>
  <c r="IV6972" i="9"/>
  <c r="IZ6976" i="9"/>
  <c r="IX6976" i="9"/>
  <c r="IU6976" i="9"/>
  <c r="IW6976" i="9"/>
  <c r="JC6976" i="9" s="1"/>
  <c r="IV6976" i="9"/>
  <c r="IZ6980" i="9"/>
  <c r="IX6980" i="9"/>
  <c r="IU6980" i="9"/>
  <c r="IW6980" i="9"/>
  <c r="JC6980" i="9" s="1"/>
  <c r="IV6980" i="9"/>
  <c r="IZ6984" i="9"/>
  <c r="IX6984" i="9"/>
  <c r="IU6984" i="9"/>
  <c r="IW6984" i="9"/>
  <c r="JC6984" i="9" s="1"/>
  <c r="IZ6988" i="9"/>
  <c r="IX6988" i="9"/>
  <c r="IU6988" i="9"/>
  <c r="IW6988" i="9"/>
  <c r="JC6988" i="9" s="1"/>
  <c r="IV6988" i="9"/>
  <c r="IZ6992" i="9"/>
  <c r="IX6992" i="9"/>
  <c r="IU6992" i="9"/>
  <c r="IW6992" i="9"/>
  <c r="JC6992" i="9" s="1"/>
  <c r="IV6992" i="9"/>
  <c r="IZ6996" i="9"/>
  <c r="IX6996" i="9"/>
  <c r="IU6996" i="9"/>
  <c r="IW6996" i="9"/>
  <c r="JC6996" i="9" s="1"/>
  <c r="IV6996" i="9"/>
  <c r="IZ7000" i="9"/>
  <c r="IX7000" i="9"/>
  <c r="IU7000" i="9"/>
  <c r="IW7000" i="9"/>
  <c r="JC7000" i="9" s="1"/>
  <c r="IZ7004" i="9"/>
  <c r="IX7004" i="9"/>
  <c r="IU7004" i="9"/>
  <c r="IW7004" i="9"/>
  <c r="JC7004" i="9" s="1"/>
  <c r="IV7004" i="9"/>
  <c r="IZ7008" i="9"/>
  <c r="IX7008" i="9"/>
  <c r="IU7008" i="9"/>
  <c r="IW7008" i="9"/>
  <c r="JC7008" i="9" s="1"/>
  <c r="IV7008" i="9"/>
  <c r="IZ7012" i="9"/>
  <c r="IX7012" i="9"/>
  <c r="IU7012" i="9"/>
  <c r="IW7012" i="9"/>
  <c r="JC7012" i="9" s="1"/>
  <c r="IV7012" i="9"/>
  <c r="IZ7016" i="9"/>
  <c r="IX7016" i="9"/>
  <c r="IU7016" i="9"/>
  <c r="IW7016" i="9"/>
  <c r="JC7016" i="9" s="1"/>
  <c r="IZ7020" i="9"/>
  <c r="IX7020" i="9"/>
  <c r="IU7020" i="9"/>
  <c r="IW7020" i="9"/>
  <c r="JC7020" i="9" s="1"/>
  <c r="IV7020" i="9"/>
  <c r="IZ7024" i="9"/>
  <c r="IX7024" i="9"/>
  <c r="IU7024" i="9"/>
  <c r="IW7024" i="9"/>
  <c r="JC7024" i="9" s="1"/>
  <c r="IV7024" i="9"/>
  <c r="IZ7028" i="9"/>
  <c r="IX7028" i="9"/>
  <c r="IU7028" i="9"/>
  <c r="IW7028" i="9"/>
  <c r="JC7028" i="9" s="1"/>
  <c r="IV7028" i="9"/>
  <c r="IZ7032" i="9"/>
  <c r="IX7032" i="9"/>
  <c r="IU7032" i="9"/>
  <c r="IW7032" i="9"/>
  <c r="JC7032" i="9" s="1"/>
  <c r="IZ7036" i="9"/>
  <c r="IX7036" i="9"/>
  <c r="IU7036" i="9"/>
  <c r="IW7036" i="9"/>
  <c r="JC7036" i="9" s="1"/>
  <c r="IV7036" i="9"/>
  <c r="IZ7040" i="9"/>
  <c r="IX7040" i="9"/>
  <c r="IU7040" i="9"/>
  <c r="IW7040" i="9"/>
  <c r="JC7040" i="9" s="1"/>
  <c r="IV7040" i="9"/>
  <c r="IZ7044" i="9"/>
  <c r="IX7044" i="9"/>
  <c r="IU7044" i="9"/>
  <c r="IW7044" i="9"/>
  <c r="JC7044" i="9" s="1"/>
  <c r="IV7044" i="9"/>
  <c r="IZ7048" i="9"/>
  <c r="IX7048" i="9"/>
  <c r="IU7048" i="9"/>
  <c r="IW7048" i="9"/>
  <c r="JC7048" i="9" s="1"/>
  <c r="IZ7052" i="9"/>
  <c r="IX7052" i="9"/>
  <c r="IU7052" i="9"/>
  <c r="IW7052" i="9"/>
  <c r="JC7052" i="9" s="1"/>
  <c r="IV7052" i="9"/>
  <c r="IZ7056" i="9"/>
  <c r="IX7056" i="9"/>
  <c r="IU7056" i="9"/>
  <c r="IW7056" i="9"/>
  <c r="JC7056" i="9" s="1"/>
  <c r="IV7056" i="9"/>
  <c r="IZ7060" i="9"/>
  <c r="IX7060" i="9"/>
  <c r="IU7060" i="9"/>
  <c r="IW7060" i="9"/>
  <c r="JC7060" i="9" s="1"/>
  <c r="IV7060" i="9"/>
  <c r="IZ7064" i="9"/>
  <c r="IX7064" i="9"/>
  <c r="IU7064" i="9"/>
  <c r="IW7064" i="9"/>
  <c r="JC7064" i="9" s="1"/>
  <c r="IZ7068" i="9"/>
  <c r="IX7068" i="9"/>
  <c r="IU7068" i="9"/>
  <c r="IW7068" i="9"/>
  <c r="JC7068" i="9" s="1"/>
  <c r="IV7068" i="9"/>
  <c r="IZ7072" i="9"/>
  <c r="IX7072" i="9"/>
  <c r="IU7072" i="9"/>
  <c r="IW7072" i="9"/>
  <c r="JC7072" i="9" s="1"/>
  <c r="IV7072" i="9"/>
  <c r="IZ7076" i="9"/>
  <c r="IX7076" i="9"/>
  <c r="IU7076" i="9"/>
  <c r="IW7076" i="9"/>
  <c r="JC7076" i="9" s="1"/>
  <c r="IV7076" i="9"/>
  <c r="IZ7080" i="9"/>
  <c r="IX7080" i="9"/>
  <c r="IU7080" i="9"/>
  <c r="IW7080" i="9"/>
  <c r="JC7080" i="9" s="1"/>
  <c r="IZ7084" i="9"/>
  <c r="IX7084" i="9"/>
  <c r="IU7084" i="9"/>
  <c r="IW7084" i="9"/>
  <c r="JC7084" i="9" s="1"/>
  <c r="IV7084" i="9"/>
  <c r="IZ7088" i="9"/>
  <c r="IX7088" i="9"/>
  <c r="IU7088" i="9"/>
  <c r="IW7088" i="9"/>
  <c r="JC7088" i="9" s="1"/>
  <c r="IV7088" i="9"/>
  <c r="IZ7092" i="9"/>
  <c r="IX7092" i="9"/>
  <c r="IU7092" i="9"/>
  <c r="IW7092" i="9"/>
  <c r="JC7092" i="9" s="1"/>
  <c r="IV7092" i="9"/>
  <c r="IZ7096" i="9"/>
  <c r="IX7096" i="9"/>
  <c r="IU7096" i="9"/>
  <c r="IW7096" i="9"/>
  <c r="JC7096" i="9" s="1"/>
  <c r="IZ7100" i="9"/>
  <c r="IX7100" i="9"/>
  <c r="IU7100" i="9"/>
  <c r="IW7100" i="9"/>
  <c r="JC7100" i="9" s="1"/>
  <c r="IV7100" i="9"/>
  <c r="IZ7104" i="9"/>
  <c r="IX7104" i="9"/>
  <c r="IU7104" i="9"/>
  <c r="IW7104" i="9"/>
  <c r="JC7104" i="9" s="1"/>
  <c r="IV7104" i="9"/>
  <c r="IZ7108" i="9"/>
  <c r="IX7108" i="9"/>
  <c r="IU7108" i="9"/>
  <c r="IW7108" i="9"/>
  <c r="JC7108" i="9" s="1"/>
  <c r="IV7108" i="9"/>
  <c r="IZ7112" i="9"/>
  <c r="IX7112" i="9"/>
  <c r="IU7112" i="9"/>
  <c r="IW7112" i="9"/>
  <c r="JC7112" i="9" s="1"/>
  <c r="IZ7116" i="9"/>
  <c r="IX7116" i="9"/>
  <c r="IU7116" i="9"/>
  <c r="IW7116" i="9"/>
  <c r="JC7116" i="9" s="1"/>
  <c r="IV7116" i="9"/>
  <c r="IZ7120" i="9"/>
  <c r="IX7120" i="9"/>
  <c r="IU7120" i="9"/>
  <c r="IW7120" i="9"/>
  <c r="JC7120" i="9" s="1"/>
  <c r="IV7120" i="9"/>
  <c r="IZ7124" i="9"/>
  <c r="IX7124" i="9"/>
  <c r="IU7124" i="9"/>
  <c r="IW7124" i="9"/>
  <c r="JC7124" i="9" s="1"/>
  <c r="IV7124" i="9"/>
  <c r="IZ7128" i="9"/>
  <c r="IX7128" i="9"/>
  <c r="IU7128" i="9"/>
  <c r="IW7128" i="9"/>
  <c r="JC7128" i="9" s="1"/>
  <c r="IZ7132" i="9"/>
  <c r="IX7132" i="9"/>
  <c r="IU7132" i="9"/>
  <c r="IW7132" i="9"/>
  <c r="JC7132" i="9" s="1"/>
  <c r="IV7132" i="9"/>
  <c r="IZ7136" i="9"/>
  <c r="IX7136" i="9"/>
  <c r="IU7136" i="9"/>
  <c r="IW7136" i="9"/>
  <c r="JC7136" i="9" s="1"/>
  <c r="IV7136" i="9"/>
  <c r="IZ7140" i="9"/>
  <c r="IX7140" i="9"/>
  <c r="IU7140" i="9"/>
  <c r="IW7140" i="9"/>
  <c r="JC7140" i="9" s="1"/>
  <c r="IV7140" i="9"/>
  <c r="IZ7144" i="9"/>
  <c r="IX7144" i="9"/>
  <c r="IU7144" i="9"/>
  <c r="IW7144" i="9"/>
  <c r="JC7144" i="9" s="1"/>
  <c r="IZ7148" i="9"/>
  <c r="IX7148" i="9"/>
  <c r="IU7148" i="9"/>
  <c r="IW7148" i="9"/>
  <c r="JC7148" i="9" s="1"/>
  <c r="IV7148" i="9"/>
  <c r="IZ7152" i="9"/>
  <c r="IX7152" i="9"/>
  <c r="IU7152" i="9"/>
  <c r="IW7152" i="9"/>
  <c r="JC7152" i="9" s="1"/>
  <c r="IV7152" i="9"/>
  <c r="IZ7156" i="9"/>
  <c r="IX7156" i="9"/>
  <c r="IU7156" i="9"/>
  <c r="IW7156" i="9"/>
  <c r="JC7156" i="9" s="1"/>
  <c r="IV7156" i="9"/>
  <c r="IZ7160" i="9"/>
  <c r="IX7160" i="9"/>
  <c r="IU7160" i="9"/>
  <c r="IW7160" i="9"/>
  <c r="JC7160" i="9" s="1"/>
  <c r="IZ7164" i="9"/>
  <c r="IX7164" i="9"/>
  <c r="IU7164" i="9"/>
  <c r="IW7164" i="9"/>
  <c r="JC7164" i="9" s="1"/>
  <c r="IV7164" i="9"/>
  <c r="IZ7168" i="9"/>
  <c r="IX7168" i="9"/>
  <c r="IU7168" i="9"/>
  <c r="IW7168" i="9"/>
  <c r="JC7168" i="9" s="1"/>
  <c r="IV7168" i="9"/>
  <c r="IZ7172" i="9"/>
  <c r="IX7172" i="9"/>
  <c r="IU7172" i="9"/>
  <c r="IW7172" i="9"/>
  <c r="JC7172" i="9" s="1"/>
  <c r="IV7172" i="9"/>
  <c r="IZ7176" i="9"/>
  <c r="IX7176" i="9"/>
  <c r="IU7176" i="9"/>
  <c r="IW7176" i="9"/>
  <c r="JC7176" i="9" s="1"/>
  <c r="IZ7180" i="9"/>
  <c r="IX7180" i="9"/>
  <c r="IU7180" i="9"/>
  <c r="IW7180" i="9"/>
  <c r="JC7180" i="9" s="1"/>
  <c r="IV7180" i="9"/>
  <c r="IZ7184" i="9"/>
  <c r="IX7184" i="9"/>
  <c r="IU7184" i="9"/>
  <c r="IW7184" i="9"/>
  <c r="JC7184" i="9" s="1"/>
  <c r="IV7184" i="9"/>
  <c r="IZ7188" i="9"/>
  <c r="IX7188" i="9"/>
  <c r="IU7188" i="9"/>
  <c r="IW7188" i="9"/>
  <c r="JC7188" i="9" s="1"/>
  <c r="IV7188" i="9"/>
  <c r="IZ7192" i="9"/>
  <c r="IX7192" i="9"/>
  <c r="IU7192" i="9"/>
  <c r="IW7192" i="9"/>
  <c r="JC7192" i="9" s="1"/>
  <c r="IZ7196" i="9"/>
  <c r="IX7196" i="9"/>
  <c r="IU7196" i="9"/>
  <c r="IW7196" i="9"/>
  <c r="JC7196" i="9" s="1"/>
  <c r="IV7196" i="9"/>
  <c r="IZ7200" i="9"/>
  <c r="IU7200" i="9"/>
  <c r="IX7200" i="9"/>
  <c r="IV7200" i="9"/>
  <c r="IW7200" i="9"/>
  <c r="JC7200" i="9" s="1"/>
  <c r="IZ7204" i="9"/>
  <c r="IU7204" i="9"/>
  <c r="IX7204" i="9"/>
  <c r="IV7204" i="9"/>
  <c r="IZ7208" i="9"/>
  <c r="IU7208" i="9"/>
  <c r="IX7208" i="9"/>
  <c r="IV7208" i="9"/>
  <c r="IW7208" i="9"/>
  <c r="JC7208" i="9" s="1"/>
  <c r="IZ7212" i="9"/>
  <c r="IU7212" i="9"/>
  <c r="IX7212" i="9"/>
  <c r="IV7212" i="9"/>
  <c r="IZ7216" i="9"/>
  <c r="IU7216" i="9"/>
  <c r="IX7216" i="9"/>
  <c r="IV7216" i="9"/>
  <c r="IW7216" i="9"/>
  <c r="JC7216" i="9" s="1"/>
  <c r="IZ7220" i="9"/>
  <c r="IU7220" i="9"/>
  <c r="IX7220" i="9"/>
  <c r="IV7220" i="9"/>
  <c r="IZ7224" i="9"/>
  <c r="IU7224" i="9"/>
  <c r="IX7224" i="9"/>
  <c r="IV7224" i="9"/>
  <c r="IW7224" i="9"/>
  <c r="JC7224" i="9" s="1"/>
  <c r="IZ7228" i="9"/>
  <c r="IU7228" i="9"/>
  <c r="IX7228" i="9"/>
  <c r="IV7228" i="9"/>
  <c r="IZ7232" i="9"/>
  <c r="IU7232" i="9"/>
  <c r="IX7232" i="9"/>
  <c r="IV7232" i="9"/>
  <c r="IW7232" i="9"/>
  <c r="JC7232" i="9" s="1"/>
  <c r="IZ7236" i="9"/>
  <c r="IU7236" i="9"/>
  <c r="IX7236" i="9"/>
  <c r="IV7236" i="9"/>
  <c r="IZ7240" i="9"/>
  <c r="IU7240" i="9"/>
  <c r="IX7240" i="9"/>
  <c r="IV7240" i="9"/>
  <c r="IW7240" i="9"/>
  <c r="JC7240" i="9" s="1"/>
  <c r="IZ7244" i="9"/>
  <c r="IU7244" i="9"/>
  <c r="IX7244" i="9"/>
  <c r="IV7244" i="9"/>
  <c r="IZ7248" i="9"/>
  <c r="IU7248" i="9"/>
  <c r="IX7248" i="9"/>
  <c r="IV7248" i="9"/>
  <c r="IW7248" i="9"/>
  <c r="JC7248" i="9" s="1"/>
  <c r="IZ7252" i="9"/>
  <c r="IU7252" i="9"/>
  <c r="IX7252" i="9"/>
  <c r="IV7252" i="9"/>
  <c r="IZ7256" i="9"/>
  <c r="IU7256" i="9"/>
  <c r="IX7256" i="9"/>
  <c r="IV7256" i="9"/>
  <c r="IW7256" i="9"/>
  <c r="JC7256" i="9" s="1"/>
  <c r="IZ7260" i="9"/>
  <c r="IU7260" i="9"/>
  <c r="IX7260" i="9"/>
  <c r="IV7260" i="9"/>
  <c r="IZ7264" i="9"/>
  <c r="IU7264" i="9"/>
  <c r="IX7264" i="9"/>
  <c r="IV7264" i="9"/>
  <c r="IW7264" i="9"/>
  <c r="JC7264" i="9" s="1"/>
  <c r="IZ7268" i="9"/>
  <c r="IU7268" i="9"/>
  <c r="IX7268" i="9"/>
  <c r="IV7268" i="9"/>
  <c r="IZ7272" i="9"/>
  <c r="IU7272" i="9"/>
  <c r="IX7272" i="9"/>
  <c r="IV7272" i="9"/>
  <c r="IW7272" i="9"/>
  <c r="JC7272" i="9" s="1"/>
  <c r="IZ7276" i="9"/>
  <c r="IU7276" i="9"/>
  <c r="IX7276" i="9"/>
  <c r="IV7276" i="9"/>
  <c r="IZ7280" i="9"/>
  <c r="IU7280" i="9"/>
  <c r="IX7280" i="9"/>
  <c r="IV7280" i="9"/>
  <c r="IW7280" i="9"/>
  <c r="JC7280" i="9" s="1"/>
  <c r="IZ7284" i="9"/>
  <c r="IU7284" i="9"/>
  <c r="IX7284" i="9"/>
  <c r="IV7284" i="9"/>
  <c r="IZ7288" i="9"/>
  <c r="IU7288" i="9"/>
  <c r="IX7288" i="9"/>
  <c r="IV7288" i="9"/>
  <c r="IW7288" i="9"/>
  <c r="JC7288" i="9" s="1"/>
  <c r="IZ7292" i="9"/>
  <c r="IU7292" i="9"/>
  <c r="IX7292" i="9"/>
  <c r="IV7292" i="9"/>
  <c r="IZ7296" i="9"/>
  <c r="IU7296" i="9"/>
  <c r="IX7296" i="9"/>
  <c r="IV7296" i="9"/>
  <c r="IW7296" i="9"/>
  <c r="JC7296" i="9" s="1"/>
  <c r="IZ7300" i="9"/>
  <c r="IU7300" i="9"/>
  <c r="IX7300" i="9"/>
  <c r="IV7300" i="9"/>
  <c r="IZ7304" i="9"/>
  <c r="IU7304" i="9"/>
  <c r="IX7304" i="9"/>
  <c r="IV7304" i="9"/>
  <c r="IW7304" i="9"/>
  <c r="JC7304" i="9" s="1"/>
  <c r="IZ7308" i="9"/>
  <c r="IU7308" i="9"/>
  <c r="IX7308" i="9"/>
  <c r="IV7308" i="9"/>
  <c r="IZ7312" i="9"/>
  <c r="IU7312" i="9"/>
  <c r="IX7312" i="9"/>
  <c r="IV7312" i="9"/>
  <c r="IW7312" i="9"/>
  <c r="JC7312" i="9" s="1"/>
  <c r="IZ7316" i="9"/>
  <c r="IU7316" i="9"/>
  <c r="IX7316" i="9"/>
  <c r="IV7316" i="9"/>
  <c r="IZ7320" i="9"/>
  <c r="IU7320" i="9"/>
  <c r="IX7320" i="9"/>
  <c r="IV7320" i="9"/>
  <c r="IW7320" i="9"/>
  <c r="JC7320" i="9" s="1"/>
  <c r="IZ7324" i="9"/>
  <c r="IU7324" i="9"/>
  <c r="IX7324" i="9"/>
  <c r="IV7324" i="9"/>
  <c r="IZ7328" i="9"/>
  <c r="IU7328" i="9"/>
  <c r="IX7328" i="9"/>
  <c r="IV7328" i="9"/>
  <c r="IW7328" i="9"/>
  <c r="JC7328" i="9" s="1"/>
  <c r="IZ7332" i="9"/>
  <c r="IU7332" i="9"/>
  <c r="IX7332" i="9"/>
  <c r="IV7332" i="9"/>
  <c r="IZ7336" i="9"/>
  <c r="IU7336" i="9"/>
  <c r="IX7336" i="9"/>
  <c r="IV7336" i="9"/>
  <c r="IW7336" i="9"/>
  <c r="JC7336" i="9" s="1"/>
  <c r="IZ7340" i="9"/>
  <c r="IU7340" i="9"/>
  <c r="IX7340" i="9"/>
  <c r="IV7340" i="9"/>
  <c r="IZ7344" i="9"/>
  <c r="IU7344" i="9"/>
  <c r="IX7344" i="9"/>
  <c r="IW7344" i="9"/>
  <c r="JC7344" i="9" s="1"/>
  <c r="IV7344" i="9"/>
  <c r="IZ7348" i="9"/>
  <c r="IU7348" i="9"/>
  <c r="IX7348" i="9"/>
  <c r="IW7348" i="9"/>
  <c r="JC7348" i="9" s="1"/>
  <c r="IV7348" i="9"/>
  <c r="IZ7352" i="9"/>
  <c r="IU7352" i="9"/>
  <c r="IX7352" i="9"/>
  <c r="IW7352" i="9"/>
  <c r="JC7352" i="9" s="1"/>
  <c r="IV7352" i="9"/>
  <c r="IZ7356" i="9"/>
  <c r="IU7356" i="9"/>
  <c r="IX7356" i="9"/>
  <c r="IW7356" i="9"/>
  <c r="JC7356" i="9" s="1"/>
  <c r="IV7356" i="9"/>
  <c r="IZ7360" i="9"/>
  <c r="IU7360" i="9"/>
  <c r="IX7360" i="9"/>
  <c r="IW7360" i="9"/>
  <c r="JC7360" i="9" s="1"/>
  <c r="IV7360" i="9"/>
  <c r="IZ7364" i="9"/>
  <c r="IU7364" i="9"/>
  <c r="IX7364" i="9"/>
  <c r="IW7364" i="9"/>
  <c r="JC7364" i="9" s="1"/>
  <c r="IV7364" i="9"/>
  <c r="IZ7368" i="9"/>
  <c r="IU7368" i="9"/>
  <c r="IX7368" i="9"/>
  <c r="IW7368" i="9"/>
  <c r="JC7368" i="9" s="1"/>
  <c r="IV7368" i="9"/>
  <c r="IZ7372" i="9"/>
  <c r="IU7372" i="9"/>
  <c r="IX7372" i="9"/>
  <c r="IW7372" i="9"/>
  <c r="JC7372" i="9" s="1"/>
  <c r="IV7372" i="9"/>
  <c r="IZ7376" i="9"/>
  <c r="IU7376" i="9"/>
  <c r="IX7376" i="9"/>
  <c r="IW7376" i="9"/>
  <c r="JC7376" i="9" s="1"/>
  <c r="IV7376" i="9"/>
  <c r="IZ7380" i="9"/>
  <c r="IU7380" i="9"/>
  <c r="IX7380" i="9"/>
  <c r="IW7380" i="9"/>
  <c r="JC7380" i="9" s="1"/>
  <c r="IV7380" i="9"/>
  <c r="IZ7384" i="9"/>
  <c r="IU7384" i="9"/>
  <c r="IX7384" i="9"/>
  <c r="IW7384" i="9"/>
  <c r="JC7384" i="9" s="1"/>
  <c r="IV7384" i="9"/>
  <c r="IZ7388" i="9"/>
  <c r="IU7388" i="9"/>
  <c r="IX7388" i="9"/>
  <c r="IW7388" i="9"/>
  <c r="JC7388" i="9" s="1"/>
  <c r="IV7388" i="9"/>
  <c r="IZ7392" i="9"/>
  <c r="IU7392" i="9"/>
  <c r="IX7392" i="9"/>
  <c r="IW7392" i="9"/>
  <c r="JC7392" i="9" s="1"/>
  <c r="IV7392" i="9"/>
  <c r="IZ7396" i="9"/>
  <c r="IU7396" i="9"/>
  <c r="IX7396" i="9"/>
  <c r="IW7396" i="9"/>
  <c r="JC7396" i="9" s="1"/>
  <c r="IV7396" i="9"/>
  <c r="IZ7400" i="9"/>
  <c r="IU7400" i="9"/>
  <c r="IX7400" i="9"/>
  <c r="IW7400" i="9"/>
  <c r="JC7400" i="9" s="1"/>
  <c r="IV7400" i="9"/>
  <c r="IZ7404" i="9"/>
  <c r="IU7404" i="9"/>
  <c r="IX7404" i="9"/>
  <c r="IW7404" i="9"/>
  <c r="JC7404" i="9" s="1"/>
  <c r="IV7404" i="9"/>
  <c r="IZ7408" i="9"/>
  <c r="IU7408" i="9"/>
  <c r="IX7408" i="9"/>
  <c r="IW7408" i="9"/>
  <c r="JC7408" i="9" s="1"/>
  <c r="IV7408" i="9"/>
  <c r="IZ7412" i="9"/>
  <c r="IU7412" i="9"/>
  <c r="IX7412" i="9"/>
  <c r="IW7412" i="9"/>
  <c r="JC7412" i="9" s="1"/>
  <c r="IV7412" i="9"/>
  <c r="IZ7416" i="9"/>
  <c r="IU7416" i="9"/>
  <c r="IX7416" i="9"/>
  <c r="IW7416" i="9"/>
  <c r="JC7416" i="9" s="1"/>
  <c r="IV7416" i="9"/>
  <c r="IZ7420" i="9"/>
  <c r="IU7420" i="9"/>
  <c r="IX7420" i="9"/>
  <c r="IW7420" i="9"/>
  <c r="JC7420" i="9" s="1"/>
  <c r="IV7420" i="9"/>
  <c r="IZ7424" i="9"/>
  <c r="IU7424" i="9"/>
  <c r="IX7424" i="9"/>
  <c r="IW7424" i="9"/>
  <c r="JC7424" i="9" s="1"/>
  <c r="IV7424" i="9"/>
  <c r="IZ7428" i="9"/>
  <c r="IU7428" i="9"/>
  <c r="IX7428" i="9"/>
  <c r="IW7428" i="9"/>
  <c r="JC7428" i="9" s="1"/>
  <c r="IV7428" i="9"/>
  <c r="IZ7432" i="9"/>
  <c r="IU7432" i="9"/>
  <c r="IX7432" i="9"/>
  <c r="IW7432" i="9"/>
  <c r="JC7432" i="9" s="1"/>
  <c r="IV7432" i="9"/>
  <c r="IZ7436" i="9"/>
  <c r="IU7436" i="9"/>
  <c r="IX7436" i="9"/>
  <c r="IW7436" i="9"/>
  <c r="JC7436" i="9" s="1"/>
  <c r="IV7436" i="9"/>
  <c r="IZ7440" i="9"/>
  <c r="IU7440" i="9"/>
  <c r="IX7440" i="9"/>
  <c r="IW7440" i="9"/>
  <c r="JC7440" i="9" s="1"/>
  <c r="IV7440" i="9"/>
  <c r="IZ7444" i="9"/>
  <c r="IU7444" i="9"/>
  <c r="IX7444" i="9"/>
  <c r="IW7444" i="9"/>
  <c r="JC7444" i="9" s="1"/>
  <c r="IV7444" i="9"/>
  <c r="IZ7448" i="9"/>
  <c r="IU7448" i="9"/>
  <c r="IX7448" i="9"/>
  <c r="IW7448" i="9"/>
  <c r="JC7448" i="9" s="1"/>
  <c r="IV7448" i="9"/>
  <c r="IZ7452" i="9"/>
  <c r="IU7452" i="9"/>
  <c r="IX7452" i="9"/>
  <c r="IW7452" i="9"/>
  <c r="JC7452" i="9" s="1"/>
  <c r="IV7452" i="9"/>
  <c r="IZ7456" i="9"/>
  <c r="IU7456" i="9"/>
  <c r="IX7456" i="9"/>
  <c r="IW7456" i="9"/>
  <c r="JC7456" i="9" s="1"/>
  <c r="IV7456" i="9"/>
  <c r="IZ7460" i="9"/>
  <c r="IU7460" i="9"/>
  <c r="IX7460" i="9"/>
  <c r="IW7460" i="9"/>
  <c r="JC7460" i="9" s="1"/>
  <c r="IV7460" i="9"/>
  <c r="IZ7464" i="9"/>
  <c r="IU7464" i="9"/>
  <c r="IX7464" i="9"/>
  <c r="IW7464" i="9"/>
  <c r="JC7464" i="9" s="1"/>
  <c r="IV7464" i="9"/>
  <c r="IZ7468" i="9"/>
  <c r="IU7468" i="9"/>
  <c r="IX7468" i="9"/>
  <c r="IW7468" i="9"/>
  <c r="JC7468" i="9" s="1"/>
  <c r="IV7468" i="9"/>
  <c r="IZ7472" i="9"/>
  <c r="IU7472" i="9"/>
  <c r="IX7472" i="9"/>
  <c r="IW7472" i="9"/>
  <c r="JC7472" i="9" s="1"/>
  <c r="IV7472" i="9"/>
  <c r="IZ7476" i="9"/>
  <c r="IU7476" i="9"/>
  <c r="IX7476" i="9"/>
  <c r="IW7476" i="9"/>
  <c r="JC7476" i="9" s="1"/>
  <c r="IV7476" i="9"/>
  <c r="IZ7480" i="9"/>
  <c r="IU7480" i="9"/>
  <c r="IX7480" i="9"/>
  <c r="IW7480" i="9"/>
  <c r="JC7480" i="9" s="1"/>
  <c r="IV7480" i="9"/>
  <c r="IZ7484" i="9"/>
  <c r="IU7484" i="9"/>
  <c r="IX7484" i="9"/>
  <c r="IW7484" i="9"/>
  <c r="JC7484" i="9" s="1"/>
  <c r="IV7484" i="9"/>
  <c r="IZ7488" i="9"/>
  <c r="IU7488" i="9"/>
  <c r="IX7488" i="9"/>
  <c r="IW7488" i="9"/>
  <c r="JC7488" i="9" s="1"/>
  <c r="IV7488" i="9"/>
  <c r="IZ7492" i="9"/>
  <c r="IU7492" i="9"/>
  <c r="IX7492" i="9"/>
  <c r="IW7492" i="9"/>
  <c r="JC7492" i="9" s="1"/>
  <c r="IV7492" i="9"/>
  <c r="IZ7496" i="9"/>
  <c r="IU7496" i="9"/>
  <c r="IX7496" i="9"/>
  <c r="IW7496" i="9"/>
  <c r="JC7496" i="9" s="1"/>
  <c r="IV7496" i="9"/>
  <c r="IZ7500" i="9"/>
  <c r="IU7500" i="9"/>
  <c r="IX7500" i="9"/>
  <c r="IW7500" i="9"/>
  <c r="JC7500" i="9" s="1"/>
  <c r="IV7500" i="9"/>
  <c r="IZ7504" i="9"/>
  <c r="IU7504" i="9"/>
  <c r="IX7504" i="9"/>
  <c r="IW7504" i="9"/>
  <c r="JC7504" i="9" s="1"/>
  <c r="IV7504" i="9"/>
  <c r="IZ7508" i="9"/>
  <c r="IU7508" i="9"/>
  <c r="IX7508" i="9"/>
  <c r="IW7508" i="9"/>
  <c r="JC7508" i="9" s="1"/>
  <c r="IV7508" i="9"/>
  <c r="IZ7512" i="9"/>
  <c r="IU7512" i="9"/>
  <c r="IX7512" i="9"/>
  <c r="IW7512" i="9"/>
  <c r="JC7512" i="9" s="1"/>
  <c r="IV7512" i="9"/>
  <c r="IZ7516" i="9"/>
  <c r="IU7516" i="9"/>
  <c r="IX7516" i="9"/>
  <c r="IW7516" i="9"/>
  <c r="JC7516" i="9" s="1"/>
  <c r="IV7516" i="9"/>
  <c r="IZ7520" i="9"/>
  <c r="IU7520" i="9"/>
  <c r="IX7520" i="9"/>
  <c r="IW7520" i="9"/>
  <c r="JC7520" i="9" s="1"/>
  <c r="IV7520" i="9"/>
  <c r="IZ7524" i="9"/>
  <c r="IU7524" i="9"/>
  <c r="IX7524" i="9"/>
  <c r="IW7524" i="9"/>
  <c r="JC7524" i="9" s="1"/>
  <c r="IV7524" i="9"/>
  <c r="IZ7528" i="9"/>
  <c r="IU7528" i="9"/>
  <c r="IX7528" i="9"/>
  <c r="IW7528" i="9"/>
  <c r="JC7528" i="9" s="1"/>
  <c r="IV7528" i="9"/>
  <c r="IZ7532" i="9"/>
  <c r="IU7532" i="9"/>
  <c r="IX7532" i="9"/>
  <c r="IW7532" i="9"/>
  <c r="JC7532" i="9" s="1"/>
  <c r="IV7532" i="9"/>
  <c r="IZ7536" i="9"/>
  <c r="IU7536" i="9"/>
  <c r="IX7536" i="9"/>
  <c r="IW7536" i="9"/>
  <c r="JC7536" i="9" s="1"/>
  <c r="IV7536" i="9"/>
  <c r="IZ7540" i="9"/>
  <c r="IU7540" i="9"/>
  <c r="IX7540" i="9"/>
  <c r="IW7540" i="9"/>
  <c r="JC7540" i="9" s="1"/>
  <c r="IV7540" i="9"/>
  <c r="IZ7544" i="9"/>
  <c r="IU7544" i="9"/>
  <c r="IX7544" i="9"/>
  <c r="IW7544" i="9"/>
  <c r="JC7544" i="9" s="1"/>
  <c r="IV7544" i="9"/>
  <c r="IZ7548" i="9"/>
  <c r="IU7548" i="9"/>
  <c r="IX7548" i="9"/>
  <c r="IW7548" i="9"/>
  <c r="JC7548" i="9" s="1"/>
  <c r="IV7548" i="9"/>
  <c r="IZ7552" i="9"/>
  <c r="IU7552" i="9"/>
  <c r="IX7552" i="9"/>
  <c r="IW7552" i="9"/>
  <c r="JC7552" i="9" s="1"/>
  <c r="IV7552" i="9"/>
  <c r="IZ7556" i="9"/>
  <c r="IU7556" i="9"/>
  <c r="IX7556" i="9"/>
  <c r="IW7556" i="9"/>
  <c r="JC7556" i="9" s="1"/>
  <c r="IV7556" i="9"/>
  <c r="IZ7560" i="9"/>
  <c r="IU7560" i="9"/>
  <c r="IX7560" i="9"/>
  <c r="IW7560" i="9"/>
  <c r="JC7560" i="9" s="1"/>
  <c r="IV7560" i="9"/>
  <c r="IZ7564" i="9"/>
  <c r="IU7564" i="9"/>
  <c r="IX7564" i="9"/>
  <c r="IW7564" i="9"/>
  <c r="JC7564" i="9" s="1"/>
  <c r="IV7564" i="9"/>
  <c r="IZ7568" i="9"/>
  <c r="IU7568" i="9"/>
  <c r="IX7568" i="9"/>
  <c r="IW7568" i="9"/>
  <c r="JC7568" i="9" s="1"/>
  <c r="IV7568" i="9"/>
  <c r="IZ7572" i="9"/>
  <c r="IU7572" i="9"/>
  <c r="IX7572" i="9"/>
  <c r="IW7572" i="9"/>
  <c r="JC7572" i="9" s="1"/>
  <c r="IV7572" i="9"/>
  <c r="IZ7576" i="9"/>
  <c r="IU7576" i="9"/>
  <c r="IX7576" i="9"/>
  <c r="IW7576" i="9"/>
  <c r="JC7576" i="9" s="1"/>
  <c r="IV7576" i="9"/>
  <c r="IZ7580" i="9"/>
  <c r="IU7580" i="9"/>
  <c r="IX7580" i="9"/>
  <c r="IW7580" i="9"/>
  <c r="JC7580" i="9" s="1"/>
  <c r="IV7580" i="9"/>
  <c r="IZ7584" i="9"/>
  <c r="IU7584" i="9"/>
  <c r="IX7584" i="9"/>
  <c r="IW7584" i="9"/>
  <c r="JC7584" i="9" s="1"/>
  <c r="IV7584" i="9"/>
  <c r="IZ7588" i="9"/>
  <c r="IU7588" i="9"/>
  <c r="IX7588" i="9"/>
  <c r="IW7588" i="9"/>
  <c r="JC7588" i="9" s="1"/>
  <c r="IV7588" i="9"/>
  <c r="IZ7592" i="9"/>
  <c r="IU7592" i="9"/>
  <c r="IX7592" i="9"/>
  <c r="IW7592" i="9"/>
  <c r="JC7592" i="9" s="1"/>
  <c r="IV7592" i="9"/>
  <c r="IZ7596" i="9"/>
  <c r="IU7596" i="9"/>
  <c r="IX7596" i="9"/>
  <c r="IW7596" i="9"/>
  <c r="JC7596" i="9" s="1"/>
  <c r="IV7596" i="9"/>
  <c r="IZ7600" i="9"/>
  <c r="IU7600" i="9"/>
  <c r="IX7600" i="9"/>
  <c r="IW7600" i="9"/>
  <c r="JC7600" i="9" s="1"/>
  <c r="IV7600" i="9"/>
  <c r="IZ7604" i="9"/>
  <c r="IU7604" i="9"/>
  <c r="IX7604" i="9"/>
  <c r="IW7604" i="9"/>
  <c r="JC7604" i="9" s="1"/>
  <c r="IV7604" i="9"/>
  <c r="IZ7608" i="9"/>
  <c r="IU7608" i="9"/>
  <c r="IX7608" i="9"/>
  <c r="IW7608" i="9"/>
  <c r="JC7608" i="9" s="1"/>
  <c r="IV7608" i="9"/>
  <c r="IZ7612" i="9"/>
  <c r="IU7612" i="9"/>
  <c r="IX7612" i="9"/>
  <c r="IW7612" i="9"/>
  <c r="JC7612" i="9" s="1"/>
  <c r="IV7612" i="9"/>
  <c r="IZ7616" i="9"/>
  <c r="IU7616" i="9"/>
  <c r="IX7616" i="9"/>
  <c r="IW7616" i="9"/>
  <c r="JC7616" i="9" s="1"/>
  <c r="IV7616" i="9"/>
  <c r="IZ7620" i="9"/>
  <c r="IU7620" i="9"/>
  <c r="IX7620" i="9"/>
  <c r="IW7620" i="9"/>
  <c r="JC7620" i="9" s="1"/>
  <c r="IV7620" i="9"/>
  <c r="IZ7624" i="9"/>
  <c r="IU7624" i="9"/>
  <c r="IX7624" i="9"/>
  <c r="IW7624" i="9"/>
  <c r="JC7624" i="9" s="1"/>
  <c r="IV7624" i="9"/>
  <c r="IZ7628" i="9"/>
  <c r="IU7628" i="9"/>
  <c r="IX7628" i="9"/>
  <c r="IW7628" i="9"/>
  <c r="JC7628" i="9" s="1"/>
  <c r="IV7628" i="9"/>
  <c r="IZ7632" i="9"/>
  <c r="IU7632" i="9"/>
  <c r="IX7632" i="9"/>
  <c r="IW7632" i="9"/>
  <c r="JC7632" i="9" s="1"/>
  <c r="IV7632" i="9"/>
  <c r="IZ7636" i="9"/>
  <c r="IU7636" i="9"/>
  <c r="IX7636" i="9"/>
  <c r="IW7636" i="9"/>
  <c r="JC7636" i="9" s="1"/>
  <c r="IV7636" i="9"/>
  <c r="IZ7640" i="9"/>
  <c r="IU7640" i="9"/>
  <c r="IX7640" i="9"/>
  <c r="IW7640" i="9"/>
  <c r="JC7640" i="9" s="1"/>
  <c r="IV7640" i="9"/>
  <c r="IZ7644" i="9"/>
  <c r="IU7644" i="9"/>
  <c r="IX7644" i="9"/>
  <c r="IW7644" i="9"/>
  <c r="JC7644" i="9" s="1"/>
  <c r="IV7644" i="9"/>
  <c r="IZ7648" i="9"/>
  <c r="IU7648" i="9"/>
  <c r="IX7648" i="9"/>
  <c r="IW7648" i="9"/>
  <c r="JC7648" i="9" s="1"/>
  <c r="IV7648" i="9"/>
  <c r="IZ7652" i="9"/>
  <c r="IU7652" i="9"/>
  <c r="IX7652" i="9"/>
  <c r="IW7652" i="9"/>
  <c r="JC7652" i="9" s="1"/>
  <c r="IV7652" i="9"/>
  <c r="IZ7656" i="9"/>
  <c r="IU7656" i="9"/>
  <c r="IX7656" i="9"/>
  <c r="IW7656" i="9"/>
  <c r="JC7656" i="9" s="1"/>
  <c r="IV7656" i="9"/>
  <c r="IZ7660" i="9"/>
  <c r="IU7660" i="9"/>
  <c r="IX7660" i="9"/>
  <c r="IW7660" i="9"/>
  <c r="JC7660" i="9" s="1"/>
  <c r="IV7660" i="9"/>
  <c r="IZ7664" i="9"/>
  <c r="IU7664" i="9"/>
  <c r="IX7664" i="9"/>
  <c r="IW7664" i="9"/>
  <c r="JC7664" i="9" s="1"/>
  <c r="IV7664" i="9"/>
  <c r="IZ7668" i="9"/>
  <c r="IU7668" i="9"/>
  <c r="IX7668" i="9"/>
  <c r="IW7668" i="9"/>
  <c r="JC7668" i="9" s="1"/>
  <c r="IV7668" i="9"/>
  <c r="IZ7672" i="9"/>
  <c r="IU7672" i="9"/>
  <c r="IX7672" i="9"/>
  <c r="IW7672" i="9"/>
  <c r="JC7672" i="9" s="1"/>
  <c r="IV7672" i="9"/>
  <c r="IZ7676" i="9"/>
  <c r="IU7676" i="9"/>
  <c r="IX7676" i="9"/>
  <c r="IW7676" i="9"/>
  <c r="JC7676" i="9" s="1"/>
  <c r="IV7676" i="9"/>
  <c r="IZ7680" i="9"/>
  <c r="IU7680" i="9"/>
  <c r="IX7680" i="9"/>
  <c r="IW7680" i="9"/>
  <c r="JC7680" i="9" s="1"/>
  <c r="IV7680" i="9"/>
  <c r="IZ7684" i="9"/>
  <c r="IU7684" i="9"/>
  <c r="IX7684" i="9"/>
  <c r="IW7684" i="9"/>
  <c r="JC7684" i="9" s="1"/>
  <c r="IV7684" i="9"/>
  <c r="IZ7688" i="9"/>
  <c r="IU7688" i="9"/>
  <c r="IX7688" i="9"/>
  <c r="IW7688" i="9"/>
  <c r="JC7688" i="9" s="1"/>
  <c r="IV7688" i="9"/>
  <c r="IZ7692" i="9"/>
  <c r="IU7692" i="9"/>
  <c r="IX7692" i="9"/>
  <c r="IW7692" i="9"/>
  <c r="JC7692" i="9" s="1"/>
  <c r="IV7692" i="9"/>
  <c r="IZ7696" i="9"/>
  <c r="IU7696" i="9"/>
  <c r="IX7696" i="9"/>
  <c r="IW7696" i="9"/>
  <c r="JC7696" i="9" s="1"/>
  <c r="IV7696" i="9"/>
  <c r="IZ7700" i="9"/>
  <c r="IU7700" i="9"/>
  <c r="IX7700" i="9"/>
  <c r="IW7700" i="9"/>
  <c r="JC7700" i="9" s="1"/>
  <c r="IV7700" i="9"/>
  <c r="IZ7704" i="9"/>
  <c r="IU7704" i="9"/>
  <c r="IX7704" i="9"/>
  <c r="IW7704" i="9"/>
  <c r="JC7704" i="9" s="1"/>
  <c r="IV7704" i="9"/>
  <c r="IZ7708" i="9"/>
  <c r="IU7708" i="9"/>
  <c r="IX7708" i="9"/>
  <c r="IW7708" i="9"/>
  <c r="JC7708" i="9" s="1"/>
  <c r="IV7708" i="9"/>
  <c r="IZ7712" i="9"/>
  <c r="IU7712" i="9"/>
  <c r="IX7712" i="9"/>
  <c r="IW7712" i="9"/>
  <c r="JC7712" i="9" s="1"/>
  <c r="IV7712" i="9"/>
  <c r="IZ7716" i="9"/>
  <c r="IU7716" i="9"/>
  <c r="IX7716" i="9"/>
  <c r="IW7716" i="9"/>
  <c r="JC7716" i="9" s="1"/>
  <c r="IV7716" i="9"/>
  <c r="IZ7720" i="9"/>
  <c r="IU7720" i="9"/>
  <c r="IX7720" i="9"/>
  <c r="IW7720" i="9"/>
  <c r="JC7720" i="9" s="1"/>
  <c r="IV7720" i="9"/>
  <c r="IZ7724" i="9"/>
  <c r="IU7724" i="9"/>
  <c r="IX7724" i="9"/>
  <c r="IW7724" i="9"/>
  <c r="JC7724" i="9" s="1"/>
  <c r="IV7724" i="9"/>
  <c r="IZ7728" i="9"/>
  <c r="IU7728" i="9"/>
  <c r="IX7728" i="9"/>
  <c r="IW7728" i="9"/>
  <c r="JC7728" i="9" s="1"/>
  <c r="IV7728" i="9"/>
  <c r="IZ7732" i="9"/>
  <c r="IU7732" i="9"/>
  <c r="IX7732" i="9"/>
  <c r="IW7732" i="9"/>
  <c r="JC7732" i="9" s="1"/>
  <c r="IV7732" i="9"/>
  <c r="IZ7736" i="9"/>
  <c r="IU7736" i="9"/>
  <c r="IX7736" i="9"/>
  <c r="IW7736" i="9"/>
  <c r="JC7736" i="9" s="1"/>
  <c r="IV7736" i="9"/>
  <c r="IZ7740" i="9"/>
  <c r="IU7740" i="9"/>
  <c r="IX7740" i="9"/>
  <c r="IW7740" i="9"/>
  <c r="JC7740" i="9" s="1"/>
  <c r="IV7740" i="9"/>
  <c r="IZ7744" i="9"/>
  <c r="IU7744" i="9"/>
  <c r="IX7744" i="9"/>
  <c r="IW7744" i="9"/>
  <c r="JC7744" i="9" s="1"/>
  <c r="IV7744" i="9"/>
  <c r="IZ7748" i="9"/>
  <c r="IU7748" i="9"/>
  <c r="IX7748" i="9"/>
  <c r="IW7748" i="9"/>
  <c r="JC7748" i="9" s="1"/>
  <c r="IV7748" i="9"/>
  <c r="IZ7752" i="9"/>
  <c r="IU7752" i="9"/>
  <c r="IX7752" i="9"/>
  <c r="IW7752" i="9"/>
  <c r="JC7752" i="9" s="1"/>
  <c r="IV7752" i="9"/>
  <c r="IZ7756" i="9"/>
  <c r="IU7756" i="9"/>
  <c r="IX7756" i="9"/>
  <c r="IW7756" i="9"/>
  <c r="JC7756" i="9" s="1"/>
  <c r="IV7756" i="9"/>
  <c r="IZ7760" i="9"/>
  <c r="IU7760" i="9"/>
  <c r="IX7760" i="9"/>
  <c r="IW7760" i="9"/>
  <c r="JC7760" i="9" s="1"/>
  <c r="IV7760" i="9"/>
  <c r="IZ7764" i="9"/>
  <c r="IU7764" i="9"/>
  <c r="IX7764" i="9"/>
  <c r="IW7764" i="9"/>
  <c r="JC7764" i="9" s="1"/>
  <c r="IV7764" i="9"/>
  <c r="IZ7768" i="9"/>
  <c r="IU7768" i="9"/>
  <c r="IX7768" i="9"/>
  <c r="IW7768" i="9"/>
  <c r="JC7768" i="9" s="1"/>
  <c r="IV7768" i="9"/>
  <c r="IZ7772" i="9"/>
  <c r="IU7772" i="9"/>
  <c r="IX7772" i="9"/>
  <c r="IW7772" i="9"/>
  <c r="JC7772" i="9" s="1"/>
  <c r="IV7772" i="9"/>
  <c r="IZ7776" i="9"/>
  <c r="IU7776" i="9"/>
  <c r="IX7776" i="9"/>
  <c r="IW7776" i="9"/>
  <c r="JC7776" i="9" s="1"/>
  <c r="IV7776" i="9"/>
  <c r="IZ7780" i="9"/>
  <c r="IU7780" i="9"/>
  <c r="IX7780" i="9"/>
  <c r="IW7780" i="9"/>
  <c r="JC7780" i="9" s="1"/>
  <c r="IV7780" i="9"/>
  <c r="IZ7784" i="9"/>
  <c r="IU7784" i="9"/>
  <c r="IX7784" i="9"/>
  <c r="IW7784" i="9"/>
  <c r="JC7784" i="9" s="1"/>
  <c r="IV7784" i="9"/>
  <c r="IZ7788" i="9"/>
  <c r="IU7788" i="9"/>
  <c r="IX7788" i="9"/>
  <c r="IW7788" i="9"/>
  <c r="JC7788" i="9" s="1"/>
  <c r="IV7788" i="9"/>
  <c r="IZ7792" i="9"/>
  <c r="IU7792" i="9"/>
  <c r="IX7792" i="9"/>
  <c r="IW7792" i="9"/>
  <c r="JC7792" i="9" s="1"/>
  <c r="IV7792" i="9"/>
  <c r="IZ7796" i="9"/>
  <c r="IU7796" i="9"/>
  <c r="IX7796" i="9"/>
  <c r="IW7796" i="9"/>
  <c r="JC7796" i="9" s="1"/>
  <c r="IV7796" i="9"/>
  <c r="IZ7800" i="9"/>
  <c r="IU7800" i="9"/>
  <c r="IX7800" i="9"/>
  <c r="IW7800" i="9"/>
  <c r="JC7800" i="9" s="1"/>
  <c r="IV7800" i="9"/>
  <c r="IZ7804" i="9"/>
  <c r="IU7804" i="9"/>
  <c r="IX7804" i="9"/>
  <c r="IW7804" i="9"/>
  <c r="JC7804" i="9" s="1"/>
  <c r="IV7804" i="9"/>
  <c r="IZ7808" i="9"/>
  <c r="IU7808" i="9"/>
  <c r="IX7808" i="9"/>
  <c r="IW7808" i="9"/>
  <c r="JC7808" i="9" s="1"/>
  <c r="IV7808" i="9"/>
  <c r="IZ7812" i="9"/>
  <c r="IU7812" i="9"/>
  <c r="IX7812" i="9"/>
  <c r="IW7812" i="9"/>
  <c r="JC7812" i="9" s="1"/>
  <c r="IV7812" i="9"/>
  <c r="IZ7816" i="9"/>
  <c r="IU7816" i="9"/>
  <c r="IX7816" i="9"/>
  <c r="IW7816" i="9"/>
  <c r="JC7816" i="9" s="1"/>
  <c r="IV7816" i="9"/>
  <c r="IZ7820" i="9"/>
  <c r="IU7820" i="9"/>
  <c r="IX7820" i="9"/>
  <c r="IW7820" i="9"/>
  <c r="JC7820" i="9" s="1"/>
  <c r="IV7820" i="9"/>
  <c r="IZ7824" i="9"/>
  <c r="IU7824" i="9"/>
  <c r="IX7824" i="9"/>
  <c r="IW7824" i="9"/>
  <c r="JC7824" i="9" s="1"/>
  <c r="IV7824" i="9"/>
  <c r="IZ7828" i="9"/>
  <c r="IU7828" i="9"/>
  <c r="IX7828" i="9"/>
  <c r="IW7828" i="9"/>
  <c r="JC7828" i="9" s="1"/>
  <c r="IV7828" i="9"/>
  <c r="IZ7832" i="9"/>
  <c r="IU7832" i="9"/>
  <c r="IX7832" i="9"/>
  <c r="IW7832" i="9"/>
  <c r="JC7832" i="9" s="1"/>
  <c r="IV7832" i="9"/>
  <c r="IZ7836" i="9"/>
  <c r="IU7836" i="9"/>
  <c r="IX7836" i="9"/>
  <c r="IW7836" i="9"/>
  <c r="JC7836" i="9" s="1"/>
  <c r="IV7836" i="9"/>
  <c r="IZ7840" i="9"/>
  <c r="IU7840" i="9"/>
  <c r="IX7840" i="9"/>
  <c r="IW7840" i="9"/>
  <c r="JC7840" i="9" s="1"/>
  <c r="IV7840" i="9"/>
  <c r="IZ7844" i="9"/>
  <c r="IU7844" i="9"/>
  <c r="IX7844" i="9"/>
  <c r="IW7844" i="9"/>
  <c r="JC7844" i="9" s="1"/>
  <c r="IV7844" i="9"/>
  <c r="IZ7848" i="9"/>
  <c r="IU7848" i="9"/>
  <c r="IX7848" i="9"/>
  <c r="IW7848" i="9"/>
  <c r="JC7848" i="9" s="1"/>
  <c r="IV7848" i="9"/>
  <c r="IZ7852" i="9"/>
  <c r="IU7852" i="9"/>
  <c r="IX7852" i="9"/>
  <c r="IW7852" i="9"/>
  <c r="JC7852" i="9" s="1"/>
  <c r="IV7852" i="9"/>
  <c r="IZ7856" i="9"/>
  <c r="IU7856" i="9"/>
  <c r="IX7856" i="9"/>
  <c r="IW7856" i="9"/>
  <c r="JC7856" i="9" s="1"/>
  <c r="IV7856" i="9"/>
  <c r="IZ7860" i="9"/>
  <c r="IU7860" i="9"/>
  <c r="IX7860" i="9"/>
  <c r="IW7860" i="9"/>
  <c r="JC7860" i="9" s="1"/>
  <c r="IV7860" i="9"/>
  <c r="IZ7864" i="9"/>
  <c r="IU7864" i="9"/>
  <c r="IX7864" i="9"/>
  <c r="IW7864" i="9"/>
  <c r="JC7864" i="9" s="1"/>
  <c r="IV7864" i="9"/>
  <c r="IZ7868" i="9"/>
  <c r="IU7868" i="9"/>
  <c r="IX7868" i="9"/>
  <c r="IW7868" i="9"/>
  <c r="JC7868" i="9" s="1"/>
  <c r="IV7868" i="9"/>
  <c r="IZ7872" i="9"/>
  <c r="IU7872" i="9"/>
  <c r="IX7872" i="9"/>
  <c r="IW7872" i="9"/>
  <c r="JC7872" i="9" s="1"/>
  <c r="IV7872" i="9"/>
  <c r="IZ7876" i="9"/>
  <c r="IU7876" i="9"/>
  <c r="IX7876" i="9"/>
  <c r="IW7876" i="9"/>
  <c r="JC7876" i="9" s="1"/>
  <c r="IV7876" i="9"/>
  <c r="IZ7880" i="9"/>
  <c r="IU7880" i="9"/>
  <c r="IX7880" i="9"/>
  <c r="IW7880" i="9"/>
  <c r="JC7880" i="9" s="1"/>
  <c r="IV7880" i="9"/>
  <c r="IZ7884" i="9"/>
  <c r="IU7884" i="9"/>
  <c r="IX7884" i="9"/>
  <c r="IW7884" i="9"/>
  <c r="JC7884" i="9" s="1"/>
  <c r="IV7884" i="9"/>
  <c r="IZ7888" i="9"/>
  <c r="IU7888" i="9"/>
  <c r="IX7888" i="9"/>
  <c r="IW7888" i="9"/>
  <c r="JC7888" i="9" s="1"/>
  <c r="IV7888" i="9"/>
  <c r="IZ7892" i="9"/>
  <c r="IU7892" i="9"/>
  <c r="IX7892" i="9"/>
  <c r="IW7892" i="9"/>
  <c r="JC7892" i="9" s="1"/>
  <c r="IV7892" i="9"/>
  <c r="IZ7896" i="9"/>
  <c r="IU7896" i="9"/>
  <c r="IX7896" i="9"/>
  <c r="IW7896" i="9"/>
  <c r="JC7896" i="9" s="1"/>
  <c r="IV7896" i="9"/>
  <c r="IZ7900" i="9"/>
  <c r="IU7900" i="9"/>
  <c r="IX7900" i="9"/>
  <c r="IW7900" i="9"/>
  <c r="JC7900" i="9" s="1"/>
  <c r="IV7900" i="9"/>
  <c r="IZ7904" i="9"/>
  <c r="IU7904" i="9"/>
  <c r="IX7904" i="9"/>
  <c r="IW7904" i="9"/>
  <c r="JC7904" i="9" s="1"/>
  <c r="IV7904" i="9"/>
  <c r="IZ7908" i="9"/>
  <c r="IU7908" i="9"/>
  <c r="IX7908" i="9"/>
  <c r="IW7908" i="9"/>
  <c r="JC7908" i="9" s="1"/>
  <c r="IV7908" i="9"/>
  <c r="IZ7912" i="9"/>
  <c r="IU7912" i="9"/>
  <c r="IX7912" i="9"/>
  <c r="IW7912" i="9"/>
  <c r="JC7912" i="9" s="1"/>
  <c r="IV7912" i="9"/>
  <c r="IZ7916" i="9"/>
  <c r="IU7916" i="9"/>
  <c r="IX7916" i="9"/>
  <c r="IW7916" i="9"/>
  <c r="JC7916" i="9" s="1"/>
  <c r="IV7916" i="9"/>
  <c r="IZ7920" i="9"/>
  <c r="IU7920" i="9"/>
  <c r="IX7920" i="9"/>
  <c r="IW7920" i="9"/>
  <c r="JC7920" i="9" s="1"/>
  <c r="IV7920" i="9"/>
  <c r="IZ7924" i="9"/>
  <c r="IU7924" i="9"/>
  <c r="IX7924" i="9"/>
  <c r="IW7924" i="9"/>
  <c r="JC7924" i="9" s="1"/>
  <c r="IV7924" i="9"/>
  <c r="IZ7928" i="9"/>
  <c r="IU7928" i="9"/>
  <c r="IX7928" i="9"/>
  <c r="IW7928" i="9"/>
  <c r="JC7928" i="9" s="1"/>
  <c r="IV7928" i="9"/>
  <c r="IZ7932" i="9"/>
  <c r="IU7932" i="9"/>
  <c r="IX7932" i="9"/>
  <c r="IW7932" i="9"/>
  <c r="JC7932" i="9" s="1"/>
  <c r="IV7932" i="9"/>
  <c r="IZ7936" i="9"/>
  <c r="IU7936" i="9"/>
  <c r="IX7936" i="9"/>
  <c r="IW7936" i="9"/>
  <c r="JC7936" i="9" s="1"/>
  <c r="IV7936" i="9"/>
  <c r="IZ7940" i="9"/>
  <c r="IU7940" i="9"/>
  <c r="IX7940" i="9"/>
  <c r="IW7940" i="9"/>
  <c r="JC7940" i="9" s="1"/>
  <c r="IV7940" i="9"/>
  <c r="IZ7944" i="9"/>
  <c r="IU7944" i="9"/>
  <c r="IX7944" i="9"/>
  <c r="IW7944" i="9"/>
  <c r="JC7944" i="9" s="1"/>
  <c r="IV7944" i="9"/>
  <c r="IZ7948" i="9"/>
  <c r="IU7948" i="9"/>
  <c r="IX7948" i="9"/>
  <c r="IW7948" i="9"/>
  <c r="JC7948" i="9" s="1"/>
  <c r="IV7948" i="9"/>
  <c r="IZ7952" i="9"/>
  <c r="IU7952" i="9"/>
  <c r="IX7952" i="9"/>
  <c r="IW7952" i="9"/>
  <c r="JC7952" i="9" s="1"/>
  <c r="IV7952" i="9"/>
  <c r="IZ7956" i="9"/>
  <c r="IU7956" i="9"/>
  <c r="IX7956" i="9"/>
  <c r="IW7956" i="9"/>
  <c r="JC7956" i="9" s="1"/>
  <c r="IV7956" i="9"/>
  <c r="IZ7960" i="9"/>
  <c r="IU7960" i="9"/>
  <c r="IX7960" i="9"/>
  <c r="IW7960" i="9"/>
  <c r="JC7960" i="9" s="1"/>
  <c r="IV7960" i="9"/>
  <c r="IZ7964" i="9"/>
  <c r="IU7964" i="9"/>
  <c r="IX7964" i="9"/>
  <c r="IW7964" i="9"/>
  <c r="JC7964" i="9" s="1"/>
  <c r="IV7964" i="9"/>
  <c r="IZ7968" i="9"/>
  <c r="IU7968" i="9"/>
  <c r="IX7968" i="9"/>
  <c r="IW7968" i="9"/>
  <c r="JC7968" i="9" s="1"/>
  <c r="IV7968" i="9"/>
  <c r="IZ7972" i="9"/>
  <c r="IU7972" i="9"/>
  <c r="IX7972" i="9"/>
  <c r="IW7972" i="9"/>
  <c r="JC7972" i="9" s="1"/>
  <c r="IV7972" i="9"/>
  <c r="IZ7976" i="9"/>
  <c r="IU7976" i="9"/>
  <c r="IX7976" i="9"/>
  <c r="IW7976" i="9"/>
  <c r="JC7976" i="9" s="1"/>
  <c r="IV7976" i="9"/>
  <c r="IZ7980" i="9"/>
  <c r="IU7980" i="9"/>
  <c r="IX7980" i="9"/>
  <c r="IW7980" i="9"/>
  <c r="JC7980" i="9" s="1"/>
  <c r="IV7980" i="9"/>
  <c r="IZ7984" i="9"/>
  <c r="IU7984" i="9"/>
  <c r="IX7984" i="9"/>
  <c r="IW7984" i="9"/>
  <c r="JC7984" i="9" s="1"/>
  <c r="IV7984" i="9"/>
  <c r="IZ7988" i="9"/>
  <c r="IU7988" i="9"/>
  <c r="IX7988" i="9"/>
  <c r="IW7988" i="9"/>
  <c r="JC7988" i="9" s="1"/>
  <c r="IV7988" i="9"/>
  <c r="IZ7992" i="9"/>
  <c r="IU7992" i="9"/>
  <c r="IX7992" i="9"/>
  <c r="IW7992" i="9"/>
  <c r="JC7992" i="9" s="1"/>
  <c r="IV7992" i="9"/>
  <c r="IZ7996" i="9"/>
  <c r="IU7996" i="9"/>
  <c r="IX7996" i="9"/>
  <c r="IW7996" i="9"/>
  <c r="JC7996" i="9" s="1"/>
  <c r="IV7996" i="9"/>
  <c r="IZ8000" i="9"/>
  <c r="IU8000" i="9"/>
  <c r="IX8000" i="9"/>
  <c r="IW8000" i="9"/>
  <c r="JC8000" i="9" s="1"/>
  <c r="IV8000" i="9"/>
  <c r="IZ8004" i="9"/>
  <c r="IU8004" i="9"/>
  <c r="IX8004" i="9"/>
  <c r="IW8004" i="9"/>
  <c r="JC8004" i="9" s="1"/>
  <c r="IV8004" i="9"/>
  <c r="IZ8008" i="9"/>
  <c r="IU8008" i="9"/>
  <c r="IX8008" i="9"/>
  <c r="IW8008" i="9"/>
  <c r="JC8008" i="9" s="1"/>
  <c r="IV8008" i="9"/>
  <c r="IZ8012" i="9"/>
  <c r="IU8012" i="9"/>
  <c r="IX8012" i="9"/>
  <c r="IW8012" i="9"/>
  <c r="JC8012" i="9" s="1"/>
  <c r="IV8012" i="9"/>
  <c r="IZ8016" i="9"/>
  <c r="IU8016" i="9"/>
  <c r="IX8016" i="9"/>
  <c r="IW8016" i="9"/>
  <c r="JC8016" i="9" s="1"/>
  <c r="IV8016" i="9"/>
  <c r="IZ8020" i="9"/>
  <c r="IU8020" i="9"/>
  <c r="IX8020" i="9"/>
  <c r="IW8020" i="9"/>
  <c r="JC8020" i="9" s="1"/>
  <c r="IV8020" i="9"/>
  <c r="IZ8024" i="9"/>
  <c r="IU8024" i="9"/>
  <c r="IX8024" i="9"/>
  <c r="IW8024" i="9"/>
  <c r="JC8024" i="9" s="1"/>
  <c r="IV8024" i="9"/>
  <c r="IZ8028" i="9"/>
  <c r="IU8028" i="9"/>
  <c r="IX8028" i="9"/>
  <c r="IW8028" i="9"/>
  <c r="JC8028" i="9" s="1"/>
  <c r="IV8028" i="9"/>
  <c r="IZ8032" i="9"/>
  <c r="IU8032" i="9"/>
  <c r="IX8032" i="9"/>
  <c r="IW8032" i="9"/>
  <c r="JC8032" i="9" s="1"/>
  <c r="IV8032" i="9"/>
  <c r="IZ8036" i="9"/>
  <c r="IU8036" i="9"/>
  <c r="IX8036" i="9"/>
  <c r="IW8036" i="9"/>
  <c r="JC8036" i="9" s="1"/>
  <c r="IV8036" i="9"/>
  <c r="IZ8040" i="9"/>
  <c r="IU8040" i="9"/>
  <c r="IX8040" i="9"/>
  <c r="IW8040" i="9"/>
  <c r="JC8040" i="9" s="1"/>
  <c r="IV8040" i="9"/>
  <c r="IZ8044" i="9"/>
  <c r="IU8044" i="9"/>
  <c r="IX8044" i="9"/>
  <c r="IW8044" i="9"/>
  <c r="JC8044" i="9" s="1"/>
  <c r="IV8044" i="9"/>
  <c r="IZ8048" i="9"/>
  <c r="IU8048" i="9"/>
  <c r="IX8048" i="9"/>
  <c r="IW8048" i="9"/>
  <c r="JC8048" i="9" s="1"/>
  <c r="IV8048" i="9"/>
  <c r="IZ8052" i="9"/>
  <c r="IU8052" i="9"/>
  <c r="IX8052" i="9"/>
  <c r="IW8052" i="9"/>
  <c r="JC8052" i="9" s="1"/>
  <c r="IV8052" i="9"/>
  <c r="IZ8056" i="9"/>
  <c r="IU8056" i="9"/>
  <c r="IX8056" i="9"/>
  <c r="IW8056" i="9"/>
  <c r="JC8056" i="9" s="1"/>
  <c r="IV8056" i="9"/>
  <c r="IZ8060" i="9"/>
  <c r="IU8060" i="9"/>
  <c r="IX8060" i="9"/>
  <c r="IW8060" i="9"/>
  <c r="JC8060" i="9" s="1"/>
  <c r="IV8060" i="9"/>
  <c r="IZ8064" i="9"/>
  <c r="IU8064" i="9"/>
  <c r="IX8064" i="9"/>
  <c r="IW8064" i="9"/>
  <c r="JC8064" i="9" s="1"/>
  <c r="IV8064" i="9"/>
  <c r="IZ8068" i="9"/>
  <c r="IU8068" i="9"/>
  <c r="IX8068" i="9"/>
  <c r="IW8068" i="9"/>
  <c r="JC8068" i="9" s="1"/>
  <c r="IV8068" i="9"/>
  <c r="IZ8072" i="9"/>
  <c r="IU8072" i="9"/>
  <c r="IX8072" i="9"/>
  <c r="IW8072" i="9"/>
  <c r="JC8072" i="9" s="1"/>
  <c r="IV8072" i="9"/>
  <c r="IZ8076" i="9"/>
  <c r="IU8076" i="9"/>
  <c r="IX8076" i="9"/>
  <c r="IW8076" i="9"/>
  <c r="JC8076" i="9" s="1"/>
  <c r="IV8076" i="9"/>
  <c r="IZ8080" i="9"/>
  <c r="IU8080" i="9"/>
  <c r="IX8080" i="9"/>
  <c r="IW8080" i="9"/>
  <c r="JC8080" i="9" s="1"/>
  <c r="IV8080" i="9"/>
  <c r="IZ8084" i="9"/>
  <c r="IU8084" i="9"/>
  <c r="IX8084" i="9"/>
  <c r="IW8084" i="9"/>
  <c r="JC8084" i="9" s="1"/>
  <c r="IV8084" i="9"/>
  <c r="IZ8088" i="9"/>
  <c r="IU8088" i="9"/>
  <c r="IX8088" i="9"/>
  <c r="IW8088" i="9"/>
  <c r="JC8088" i="9" s="1"/>
  <c r="IV8088" i="9"/>
  <c r="IZ8092" i="9"/>
  <c r="IU8092" i="9"/>
  <c r="IX8092" i="9"/>
  <c r="IW8092" i="9"/>
  <c r="JC8092" i="9" s="1"/>
  <c r="IV8092" i="9"/>
  <c r="IZ8096" i="9"/>
  <c r="IU8096" i="9"/>
  <c r="IX8096" i="9"/>
  <c r="IW8096" i="9"/>
  <c r="JC8096" i="9" s="1"/>
  <c r="IV8096" i="9"/>
  <c r="IZ8100" i="9"/>
  <c r="IU8100" i="9"/>
  <c r="IX8100" i="9"/>
  <c r="IW8100" i="9"/>
  <c r="JC8100" i="9" s="1"/>
  <c r="IV8100" i="9"/>
  <c r="IZ8104" i="9"/>
  <c r="IU8104" i="9"/>
  <c r="IX8104" i="9"/>
  <c r="IW8104" i="9"/>
  <c r="JC8104" i="9" s="1"/>
  <c r="IV8104" i="9"/>
  <c r="IZ8108" i="9"/>
  <c r="IU8108" i="9"/>
  <c r="IX8108" i="9"/>
  <c r="IW8108" i="9"/>
  <c r="JC8108" i="9" s="1"/>
  <c r="IV8108" i="9"/>
  <c r="IZ8112" i="9"/>
  <c r="IU8112" i="9"/>
  <c r="IX8112" i="9"/>
  <c r="IW8112" i="9"/>
  <c r="JC8112" i="9" s="1"/>
  <c r="IV8112" i="9"/>
  <c r="IZ8116" i="9"/>
  <c r="IU8116" i="9"/>
  <c r="IX8116" i="9"/>
  <c r="IW8116" i="9"/>
  <c r="JC8116" i="9" s="1"/>
  <c r="IV8116" i="9"/>
  <c r="IZ8120" i="9"/>
  <c r="IU8120" i="9"/>
  <c r="IX8120" i="9"/>
  <c r="IW8120" i="9"/>
  <c r="JC8120" i="9" s="1"/>
  <c r="IV8120" i="9"/>
  <c r="IZ8124" i="9"/>
  <c r="IU8124" i="9"/>
  <c r="IX8124" i="9"/>
  <c r="IW8124" i="9"/>
  <c r="JC8124" i="9" s="1"/>
  <c r="IV8124" i="9"/>
  <c r="IZ8128" i="9"/>
  <c r="IU8128" i="9"/>
  <c r="IX8128" i="9"/>
  <c r="IW8128" i="9"/>
  <c r="JC8128" i="9" s="1"/>
  <c r="IV8128" i="9"/>
  <c r="IZ8132" i="9"/>
  <c r="IU8132" i="9"/>
  <c r="IX8132" i="9"/>
  <c r="IW8132" i="9"/>
  <c r="JC8132" i="9" s="1"/>
  <c r="IV8132" i="9"/>
  <c r="IZ8136" i="9"/>
  <c r="IU8136" i="9"/>
  <c r="IX8136" i="9"/>
  <c r="IW8136" i="9"/>
  <c r="JC8136" i="9" s="1"/>
  <c r="IV8136" i="9"/>
  <c r="IZ8140" i="9"/>
  <c r="IU8140" i="9"/>
  <c r="IX8140" i="9"/>
  <c r="IW8140" i="9"/>
  <c r="JC8140" i="9" s="1"/>
  <c r="IV8140" i="9"/>
  <c r="IZ8144" i="9"/>
  <c r="IU8144" i="9"/>
  <c r="IX8144" i="9"/>
  <c r="IW8144" i="9"/>
  <c r="JC8144" i="9" s="1"/>
  <c r="IV8144" i="9"/>
  <c r="IZ8148" i="9"/>
  <c r="IU8148" i="9"/>
  <c r="IX8148" i="9"/>
  <c r="IW8148" i="9"/>
  <c r="JC8148" i="9" s="1"/>
  <c r="IV8148" i="9"/>
  <c r="IZ8152" i="9"/>
  <c r="IU8152" i="9"/>
  <c r="IX8152" i="9"/>
  <c r="IW8152" i="9"/>
  <c r="JC8152" i="9" s="1"/>
  <c r="IV8152" i="9"/>
  <c r="IZ8156" i="9"/>
  <c r="IU8156" i="9"/>
  <c r="IX8156" i="9"/>
  <c r="IW8156" i="9"/>
  <c r="JC8156" i="9" s="1"/>
  <c r="IV8156" i="9"/>
  <c r="IZ8160" i="9"/>
  <c r="IU8160" i="9"/>
  <c r="IX8160" i="9"/>
  <c r="IW8160" i="9"/>
  <c r="JC8160" i="9" s="1"/>
  <c r="IV8160" i="9"/>
  <c r="IZ8164" i="9"/>
  <c r="IU8164" i="9"/>
  <c r="IX8164" i="9"/>
  <c r="IW8164" i="9"/>
  <c r="JC8164" i="9" s="1"/>
  <c r="IV8164" i="9"/>
  <c r="IZ8168" i="9"/>
  <c r="IU8168" i="9"/>
  <c r="IX8168" i="9"/>
  <c r="IW8168" i="9"/>
  <c r="JC8168" i="9" s="1"/>
  <c r="IV8168" i="9"/>
  <c r="IZ8172" i="9"/>
  <c r="IU8172" i="9"/>
  <c r="IX8172" i="9"/>
  <c r="IW8172" i="9"/>
  <c r="JC8172" i="9" s="1"/>
  <c r="IV8172" i="9"/>
  <c r="IZ8176" i="9"/>
  <c r="IU8176" i="9"/>
  <c r="IX8176" i="9"/>
  <c r="IW8176" i="9"/>
  <c r="JC8176" i="9" s="1"/>
  <c r="IV8176" i="9"/>
  <c r="IZ8180" i="9"/>
  <c r="IU8180" i="9"/>
  <c r="IX8180" i="9"/>
  <c r="IW8180" i="9"/>
  <c r="JC8180" i="9" s="1"/>
  <c r="IV8180" i="9"/>
  <c r="IZ8184" i="9"/>
  <c r="IU8184" i="9"/>
  <c r="IX8184" i="9"/>
  <c r="IW8184" i="9"/>
  <c r="JC8184" i="9" s="1"/>
  <c r="IV8184" i="9"/>
  <c r="IZ8188" i="9"/>
  <c r="IU8188" i="9"/>
  <c r="IX8188" i="9"/>
  <c r="IW8188" i="9"/>
  <c r="JC8188" i="9" s="1"/>
  <c r="IV8188" i="9"/>
  <c r="IZ8192" i="9"/>
  <c r="IU8192" i="9"/>
  <c r="IX8192" i="9"/>
  <c r="IW8192" i="9"/>
  <c r="JC8192" i="9" s="1"/>
  <c r="IV8192" i="9"/>
  <c r="IZ8196" i="9"/>
  <c r="IU8196" i="9"/>
  <c r="IX8196" i="9"/>
  <c r="IW8196" i="9"/>
  <c r="JC8196" i="9" s="1"/>
  <c r="IV8196" i="9"/>
  <c r="IZ8200" i="9"/>
  <c r="IU8200" i="9"/>
  <c r="IX8200" i="9"/>
  <c r="IW8200" i="9"/>
  <c r="JC8200" i="9" s="1"/>
  <c r="IV8200" i="9"/>
  <c r="IZ8204" i="9"/>
  <c r="IU8204" i="9"/>
  <c r="IX8204" i="9"/>
  <c r="IW8204" i="9"/>
  <c r="JC8204" i="9" s="1"/>
  <c r="IV8204" i="9"/>
  <c r="IZ8208" i="9"/>
  <c r="IU8208" i="9"/>
  <c r="IX8208" i="9"/>
  <c r="IW8208" i="9"/>
  <c r="JC8208" i="9" s="1"/>
  <c r="IV8208" i="9"/>
  <c r="IZ8212" i="9"/>
  <c r="IU8212" i="9"/>
  <c r="IX8212" i="9"/>
  <c r="IW8212" i="9"/>
  <c r="JC8212" i="9" s="1"/>
  <c r="IV8212" i="9"/>
  <c r="IZ8216" i="9"/>
  <c r="IU8216" i="9"/>
  <c r="IX8216" i="9"/>
  <c r="IW8216" i="9"/>
  <c r="JC8216" i="9" s="1"/>
  <c r="IV8216" i="9"/>
  <c r="IZ8220" i="9"/>
  <c r="IU8220" i="9"/>
  <c r="IX8220" i="9"/>
  <c r="IW8220" i="9"/>
  <c r="JC8220" i="9" s="1"/>
  <c r="IV8220" i="9"/>
  <c r="IZ8224" i="9"/>
  <c r="IU8224" i="9"/>
  <c r="IX8224" i="9"/>
  <c r="IW8224" i="9"/>
  <c r="JC8224" i="9" s="1"/>
  <c r="IV8224" i="9"/>
  <c r="IZ8228" i="9"/>
  <c r="IU8228" i="9"/>
  <c r="IX8228" i="9"/>
  <c r="IW8228" i="9"/>
  <c r="JC8228" i="9" s="1"/>
  <c r="IV8228" i="9"/>
  <c r="IZ8232" i="9"/>
  <c r="IU8232" i="9"/>
  <c r="IX8232" i="9"/>
  <c r="IW8232" i="9"/>
  <c r="JC8232" i="9" s="1"/>
  <c r="IV8232" i="9"/>
  <c r="IZ8236" i="9"/>
  <c r="IU8236" i="9"/>
  <c r="IX8236" i="9"/>
  <c r="IW8236" i="9"/>
  <c r="JC8236" i="9" s="1"/>
  <c r="IV8236" i="9"/>
  <c r="IZ8240" i="9"/>
  <c r="IU8240" i="9"/>
  <c r="IX8240" i="9"/>
  <c r="IW8240" i="9"/>
  <c r="JC8240" i="9" s="1"/>
  <c r="IV8240" i="9"/>
  <c r="IZ8244" i="9"/>
  <c r="IU8244" i="9"/>
  <c r="IX8244" i="9"/>
  <c r="IW8244" i="9"/>
  <c r="JC8244" i="9" s="1"/>
  <c r="IV8244" i="9"/>
  <c r="IZ8248" i="9"/>
  <c r="IU8248" i="9"/>
  <c r="IX8248" i="9"/>
  <c r="IW8248" i="9"/>
  <c r="JC8248" i="9" s="1"/>
  <c r="IV8248" i="9"/>
  <c r="IZ8252" i="9"/>
  <c r="IU8252" i="9"/>
  <c r="IX8252" i="9"/>
  <c r="IW8252" i="9"/>
  <c r="JC8252" i="9" s="1"/>
  <c r="IV8252" i="9"/>
  <c r="IZ8256" i="9"/>
  <c r="IU8256" i="9"/>
  <c r="IX8256" i="9"/>
  <c r="IW8256" i="9"/>
  <c r="JC8256" i="9" s="1"/>
  <c r="IV8256" i="9"/>
  <c r="IZ8260" i="9"/>
  <c r="IU8260" i="9"/>
  <c r="IX8260" i="9"/>
  <c r="IW8260" i="9"/>
  <c r="JC8260" i="9" s="1"/>
  <c r="IV8260" i="9"/>
  <c r="IZ8264" i="9"/>
  <c r="IU8264" i="9"/>
  <c r="IX8264" i="9"/>
  <c r="IW8264" i="9"/>
  <c r="JC8264" i="9" s="1"/>
  <c r="IV8264" i="9"/>
  <c r="IZ8268" i="9"/>
  <c r="IU8268" i="9"/>
  <c r="IX8268" i="9"/>
  <c r="IW8268" i="9"/>
  <c r="JC8268" i="9" s="1"/>
  <c r="IV8268" i="9"/>
  <c r="IZ8272" i="9"/>
  <c r="IU8272" i="9"/>
  <c r="IX8272" i="9"/>
  <c r="IW8272" i="9"/>
  <c r="JC8272" i="9" s="1"/>
  <c r="IV8272" i="9"/>
  <c r="IZ8276" i="9"/>
  <c r="IU8276" i="9"/>
  <c r="IX8276" i="9"/>
  <c r="IW8276" i="9"/>
  <c r="JC8276" i="9" s="1"/>
  <c r="IV8276" i="9"/>
  <c r="IZ8280" i="9"/>
  <c r="IU8280" i="9"/>
  <c r="IX8280" i="9"/>
  <c r="IW8280" i="9"/>
  <c r="JC8280" i="9" s="1"/>
  <c r="IV8280" i="9"/>
  <c r="IZ8284" i="9"/>
  <c r="IU8284" i="9"/>
  <c r="IX8284" i="9"/>
  <c r="IW8284" i="9"/>
  <c r="JC8284" i="9" s="1"/>
  <c r="IV8284" i="9"/>
  <c r="IZ8288" i="9"/>
  <c r="IU8288" i="9"/>
  <c r="IX8288" i="9"/>
  <c r="IW8288" i="9"/>
  <c r="JC8288" i="9" s="1"/>
  <c r="IV8288" i="9"/>
  <c r="IZ8292" i="9"/>
  <c r="IU8292" i="9"/>
  <c r="IX8292" i="9"/>
  <c r="IW8292" i="9"/>
  <c r="JC8292" i="9" s="1"/>
  <c r="IV8292" i="9"/>
  <c r="IZ8296" i="9"/>
  <c r="IU8296" i="9"/>
  <c r="IX8296" i="9"/>
  <c r="IW8296" i="9"/>
  <c r="JC8296" i="9" s="1"/>
  <c r="IV8296" i="9"/>
  <c r="IZ8300" i="9"/>
  <c r="IU8300" i="9"/>
  <c r="IX8300" i="9"/>
  <c r="IW8300" i="9"/>
  <c r="JC8300" i="9" s="1"/>
  <c r="IV8300" i="9"/>
  <c r="IZ8304" i="9"/>
  <c r="IU8304" i="9"/>
  <c r="IX8304" i="9"/>
  <c r="IW8304" i="9"/>
  <c r="JC8304" i="9" s="1"/>
  <c r="IV8304" i="9"/>
  <c r="IZ8308" i="9"/>
  <c r="IU8308" i="9"/>
  <c r="IX8308" i="9"/>
  <c r="IW8308" i="9"/>
  <c r="JC8308" i="9" s="1"/>
  <c r="IV8308" i="9"/>
  <c r="IZ8312" i="9"/>
  <c r="IU8312" i="9"/>
  <c r="IX8312" i="9"/>
  <c r="IW8312" i="9"/>
  <c r="JC8312" i="9" s="1"/>
  <c r="IV8312" i="9"/>
  <c r="IZ8316" i="9"/>
  <c r="IU8316" i="9"/>
  <c r="IX8316" i="9"/>
  <c r="IW8316" i="9"/>
  <c r="JC8316" i="9" s="1"/>
  <c r="IV8316" i="9"/>
  <c r="IZ8320" i="9"/>
  <c r="IU8320" i="9"/>
  <c r="IX8320" i="9"/>
  <c r="IW8320" i="9"/>
  <c r="JC8320" i="9" s="1"/>
  <c r="IV8320" i="9"/>
  <c r="IZ8324" i="9"/>
  <c r="IU8324" i="9"/>
  <c r="IX8324" i="9"/>
  <c r="IW8324" i="9"/>
  <c r="JC8324" i="9" s="1"/>
  <c r="IV8324" i="9"/>
  <c r="IZ8328" i="9"/>
  <c r="IU8328" i="9"/>
  <c r="IX8328" i="9"/>
  <c r="IW8328" i="9"/>
  <c r="JC8328" i="9" s="1"/>
  <c r="IV8328" i="9"/>
  <c r="IZ8332" i="9"/>
  <c r="IU8332" i="9"/>
  <c r="IX8332" i="9"/>
  <c r="IW8332" i="9"/>
  <c r="JC8332" i="9" s="1"/>
  <c r="IV8332" i="9"/>
  <c r="IZ8336" i="9"/>
  <c r="IU8336" i="9"/>
  <c r="IX8336" i="9"/>
  <c r="IW8336" i="9"/>
  <c r="JC8336" i="9" s="1"/>
  <c r="IV8336" i="9"/>
  <c r="IZ8340" i="9"/>
  <c r="IU8340" i="9"/>
  <c r="IX8340" i="9"/>
  <c r="IW8340" i="9"/>
  <c r="JC8340" i="9" s="1"/>
  <c r="IV8340" i="9"/>
  <c r="IZ8344" i="9"/>
  <c r="IU8344" i="9"/>
  <c r="IX8344" i="9"/>
  <c r="IW8344" i="9"/>
  <c r="JC8344" i="9" s="1"/>
  <c r="IV8344" i="9"/>
  <c r="IZ8348" i="9"/>
  <c r="IU8348" i="9"/>
  <c r="IX8348" i="9"/>
  <c r="IW8348" i="9"/>
  <c r="JC8348" i="9" s="1"/>
  <c r="IV8348" i="9"/>
  <c r="IZ8352" i="9"/>
  <c r="IU8352" i="9"/>
  <c r="IX8352" i="9"/>
  <c r="IW8352" i="9"/>
  <c r="JC8352" i="9" s="1"/>
  <c r="IV8352" i="9"/>
  <c r="IZ8356" i="9"/>
  <c r="IU8356" i="9"/>
  <c r="IX8356" i="9"/>
  <c r="IW8356" i="9"/>
  <c r="JC8356" i="9" s="1"/>
  <c r="IV8356" i="9"/>
  <c r="IZ8360" i="9"/>
  <c r="IU8360" i="9"/>
  <c r="IX8360" i="9"/>
  <c r="IW8360" i="9"/>
  <c r="JC8360" i="9" s="1"/>
  <c r="IV8360" i="9"/>
  <c r="IZ8364" i="9"/>
  <c r="IU8364" i="9"/>
  <c r="IX8364" i="9"/>
  <c r="IW8364" i="9"/>
  <c r="JC8364" i="9" s="1"/>
  <c r="IV8364" i="9"/>
  <c r="IZ8368" i="9"/>
  <c r="IU8368" i="9"/>
  <c r="IX8368" i="9"/>
  <c r="IW8368" i="9"/>
  <c r="JC8368" i="9" s="1"/>
  <c r="IV8368" i="9"/>
  <c r="IZ8372" i="9"/>
  <c r="IU8372" i="9"/>
  <c r="IX8372" i="9"/>
  <c r="IW8372" i="9"/>
  <c r="JC8372" i="9" s="1"/>
  <c r="IV8372" i="9"/>
  <c r="IZ8376" i="9"/>
  <c r="IU8376" i="9"/>
  <c r="IX8376" i="9"/>
  <c r="IW8376" i="9"/>
  <c r="JC8376" i="9" s="1"/>
  <c r="IV8376" i="9"/>
  <c r="IZ8380" i="9"/>
  <c r="IU8380" i="9"/>
  <c r="IX8380" i="9"/>
  <c r="IW8380" i="9"/>
  <c r="JC8380" i="9" s="1"/>
  <c r="IV8380" i="9"/>
  <c r="IZ8384" i="9"/>
  <c r="IU8384" i="9"/>
  <c r="IX8384" i="9"/>
  <c r="IW8384" i="9"/>
  <c r="JC8384" i="9" s="1"/>
  <c r="IV8384" i="9"/>
  <c r="IZ8388" i="9"/>
  <c r="IU8388" i="9"/>
  <c r="IX8388" i="9"/>
  <c r="IW8388" i="9"/>
  <c r="JC8388" i="9" s="1"/>
  <c r="IV8388" i="9"/>
  <c r="IZ8392" i="9"/>
  <c r="IU8392" i="9"/>
  <c r="IX8392" i="9"/>
  <c r="IW8392" i="9"/>
  <c r="JC8392" i="9" s="1"/>
  <c r="IV8392" i="9"/>
  <c r="IZ8396" i="9"/>
  <c r="IU8396" i="9"/>
  <c r="IX8396" i="9"/>
  <c r="IW8396" i="9"/>
  <c r="JC8396" i="9" s="1"/>
  <c r="IV8396" i="9"/>
  <c r="IZ8400" i="9"/>
  <c r="IU8400" i="9"/>
  <c r="IX8400" i="9"/>
  <c r="IW8400" i="9"/>
  <c r="JC8400" i="9" s="1"/>
  <c r="IV8400" i="9"/>
  <c r="IZ8404" i="9"/>
  <c r="IU8404" i="9"/>
  <c r="IX8404" i="9"/>
  <c r="IW8404" i="9"/>
  <c r="JC8404" i="9" s="1"/>
  <c r="IV8404" i="9"/>
  <c r="IZ8408" i="9"/>
  <c r="IU8408" i="9"/>
  <c r="IX8408" i="9"/>
  <c r="IW8408" i="9"/>
  <c r="JC8408" i="9" s="1"/>
  <c r="IV8408" i="9"/>
  <c r="IZ8412" i="9"/>
  <c r="IU8412" i="9"/>
  <c r="IX8412" i="9"/>
  <c r="IW8412" i="9"/>
  <c r="JC8412" i="9" s="1"/>
  <c r="IV8412" i="9"/>
  <c r="IZ8416" i="9"/>
  <c r="IU8416" i="9"/>
  <c r="IX8416" i="9"/>
  <c r="IW8416" i="9"/>
  <c r="JC8416" i="9" s="1"/>
  <c r="IV8416" i="9"/>
  <c r="IZ8420" i="9"/>
  <c r="IU8420" i="9"/>
  <c r="IX8420" i="9"/>
  <c r="IW8420" i="9"/>
  <c r="JC8420" i="9" s="1"/>
  <c r="IV8420" i="9"/>
  <c r="IZ8424" i="9"/>
  <c r="IU8424" i="9"/>
  <c r="IX8424" i="9"/>
  <c r="IW8424" i="9"/>
  <c r="JC8424" i="9" s="1"/>
  <c r="IV8424" i="9"/>
  <c r="IZ8428" i="9"/>
  <c r="IU8428" i="9"/>
  <c r="IX8428" i="9"/>
  <c r="IW8428" i="9"/>
  <c r="JC8428" i="9" s="1"/>
  <c r="IV8428" i="9"/>
  <c r="IZ8432" i="9"/>
  <c r="IU8432" i="9"/>
  <c r="IX8432" i="9"/>
  <c r="IW8432" i="9"/>
  <c r="JC8432" i="9" s="1"/>
  <c r="IV8432" i="9"/>
  <c r="IZ8436" i="9"/>
  <c r="IU8436" i="9"/>
  <c r="IX8436" i="9"/>
  <c r="IW8436" i="9"/>
  <c r="JC8436" i="9" s="1"/>
  <c r="IV8436" i="9"/>
  <c r="IZ8440" i="9"/>
  <c r="IU8440" i="9"/>
  <c r="IX8440" i="9"/>
  <c r="IW8440" i="9"/>
  <c r="JC8440" i="9" s="1"/>
  <c r="IV8440" i="9"/>
  <c r="IZ8444" i="9"/>
  <c r="IU8444" i="9"/>
  <c r="IX8444" i="9"/>
  <c r="IW8444" i="9"/>
  <c r="JC8444" i="9" s="1"/>
  <c r="IV8444" i="9"/>
  <c r="IZ8448" i="9"/>
  <c r="IU8448" i="9"/>
  <c r="IX8448" i="9"/>
  <c r="IW8448" i="9"/>
  <c r="JC8448" i="9" s="1"/>
  <c r="IV8448" i="9"/>
  <c r="IZ8452" i="9"/>
  <c r="IU8452" i="9"/>
  <c r="IX8452" i="9"/>
  <c r="IW8452" i="9"/>
  <c r="JC8452" i="9" s="1"/>
  <c r="IV8452" i="9"/>
  <c r="IZ8456" i="9"/>
  <c r="IU8456" i="9"/>
  <c r="IX8456" i="9"/>
  <c r="IW8456" i="9"/>
  <c r="JC8456" i="9" s="1"/>
  <c r="IV8456" i="9"/>
  <c r="IZ8460" i="9"/>
  <c r="IU8460" i="9"/>
  <c r="IX8460" i="9"/>
  <c r="IW8460" i="9"/>
  <c r="JC8460" i="9" s="1"/>
  <c r="IV8460" i="9"/>
  <c r="IZ8464" i="9"/>
  <c r="IU8464" i="9"/>
  <c r="IX8464" i="9"/>
  <c r="IW8464" i="9"/>
  <c r="JC8464" i="9" s="1"/>
  <c r="IV8464" i="9"/>
  <c r="IZ8468" i="9"/>
  <c r="IU8468" i="9"/>
  <c r="IX8468" i="9"/>
  <c r="IW8468" i="9"/>
  <c r="JC8468" i="9" s="1"/>
  <c r="IV8468" i="9"/>
  <c r="IZ8472" i="9"/>
  <c r="IU8472" i="9"/>
  <c r="IX8472" i="9"/>
  <c r="IW8472" i="9"/>
  <c r="JC8472" i="9" s="1"/>
  <c r="IV8472" i="9"/>
  <c r="IZ8476" i="9"/>
  <c r="IU8476" i="9"/>
  <c r="IX8476" i="9"/>
  <c r="IW8476" i="9"/>
  <c r="JC8476" i="9" s="1"/>
  <c r="IV8476" i="9"/>
  <c r="IZ8480" i="9"/>
  <c r="IU8480" i="9"/>
  <c r="IX8480" i="9"/>
  <c r="IW8480" i="9"/>
  <c r="JC8480" i="9" s="1"/>
  <c r="IV8480" i="9"/>
  <c r="IZ8484" i="9"/>
  <c r="IU8484" i="9"/>
  <c r="IX8484" i="9"/>
  <c r="IW8484" i="9"/>
  <c r="JC8484" i="9" s="1"/>
  <c r="IV8484" i="9"/>
  <c r="IZ8488" i="9"/>
  <c r="IU8488" i="9"/>
  <c r="IX8488" i="9"/>
  <c r="IW8488" i="9"/>
  <c r="JC8488" i="9" s="1"/>
  <c r="IV8488" i="9"/>
  <c r="IZ8492" i="9"/>
  <c r="IU8492" i="9"/>
  <c r="IX8492" i="9"/>
  <c r="IW8492" i="9"/>
  <c r="JC8492" i="9" s="1"/>
  <c r="IV8492" i="9"/>
  <c r="IZ8496" i="9"/>
  <c r="IU8496" i="9"/>
  <c r="IX8496" i="9"/>
  <c r="IW8496" i="9"/>
  <c r="JC8496" i="9" s="1"/>
  <c r="IV8496" i="9"/>
  <c r="IZ8500" i="9"/>
  <c r="IU8500" i="9"/>
  <c r="IX8500" i="9"/>
  <c r="IW8500" i="9"/>
  <c r="JC8500" i="9" s="1"/>
  <c r="IV8500" i="9"/>
  <c r="IZ8504" i="9"/>
  <c r="IU8504" i="9"/>
  <c r="IX8504" i="9"/>
  <c r="IW8504" i="9"/>
  <c r="JC8504" i="9" s="1"/>
  <c r="IV8504" i="9"/>
  <c r="IZ8508" i="9"/>
  <c r="IU8508" i="9"/>
  <c r="IX8508" i="9"/>
  <c r="IW8508" i="9"/>
  <c r="JC8508" i="9" s="1"/>
  <c r="IV8508" i="9"/>
  <c r="IZ8512" i="9"/>
  <c r="IU8512" i="9"/>
  <c r="IX8512" i="9"/>
  <c r="IW8512" i="9"/>
  <c r="JC8512" i="9" s="1"/>
  <c r="IV8512" i="9"/>
  <c r="IZ8516" i="9"/>
  <c r="IU8516" i="9"/>
  <c r="IX8516" i="9"/>
  <c r="IW8516" i="9"/>
  <c r="JC8516" i="9" s="1"/>
  <c r="IV8516" i="9"/>
  <c r="IZ8520" i="9"/>
  <c r="IU8520" i="9"/>
  <c r="IX8520" i="9"/>
  <c r="IW8520" i="9"/>
  <c r="JC8520" i="9" s="1"/>
  <c r="IV8520" i="9"/>
  <c r="IZ8524" i="9"/>
  <c r="IU8524" i="9"/>
  <c r="IX8524" i="9"/>
  <c r="IW8524" i="9"/>
  <c r="JC8524" i="9" s="1"/>
  <c r="IV8524" i="9"/>
  <c r="IZ8528" i="9"/>
  <c r="IU8528" i="9"/>
  <c r="IX8528" i="9"/>
  <c r="IW8528" i="9"/>
  <c r="JC8528" i="9" s="1"/>
  <c r="IV8528" i="9"/>
  <c r="IZ8532" i="9"/>
  <c r="IU8532" i="9"/>
  <c r="IX8532" i="9"/>
  <c r="IW8532" i="9"/>
  <c r="JC8532" i="9" s="1"/>
  <c r="IV8532" i="9"/>
  <c r="IZ8536" i="9"/>
  <c r="IU8536" i="9"/>
  <c r="IX8536" i="9"/>
  <c r="IW8536" i="9"/>
  <c r="JC8536" i="9" s="1"/>
  <c r="IV8536" i="9"/>
  <c r="IZ8540" i="9"/>
  <c r="IU8540" i="9"/>
  <c r="IX8540" i="9"/>
  <c r="IW8540" i="9"/>
  <c r="JC8540" i="9" s="1"/>
  <c r="IV8540" i="9"/>
  <c r="IZ8544" i="9"/>
  <c r="IU8544" i="9"/>
  <c r="IX8544" i="9"/>
  <c r="IW8544" i="9"/>
  <c r="JC8544" i="9" s="1"/>
  <c r="IV8544" i="9"/>
  <c r="IZ8548" i="9"/>
  <c r="IU8548" i="9"/>
  <c r="IX8548" i="9"/>
  <c r="IW8548" i="9"/>
  <c r="JC8548" i="9" s="1"/>
  <c r="IV8548" i="9"/>
  <c r="IZ8552" i="9"/>
  <c r="IU8552" i="9"/>
  <c r="IX8552" i="9"/>
  <c r="IW8552" i="9"/>
  <c r="JC8552" i="9" s="1"/>
  <c r="IV8552" i="9"/>
  <c r="IZ8556" i="9"/>
  <c r="IU8556" i="9"/>
  <c r="IX8556" i="9"/>
  <c r="IW8556" i="9"/>
  <c r="JC8556" i="9" s="1"/>
  <c r="IV8556" i="9"/>
  <c r="IZ8560" i="9"/>
  <c r="IU8560" i="9"/>
  <c r="IX8560" i="9"/>
  <c r="IW8560" i="9"/>
  <c r="JC8560" i="9" s="1"/>
  <c r="IV8560" i="9"/>
  <c r="IZ8564" i="9"/>
  <c r="IU8564" i="9"/>
  <c r="IX8564" i="9"/>
  <c r="IW8564" i="9"/>
  <c r="JC8564" i="9" s="1"/>
  <c r="IV8564" i="9"/>
  <c r="IZ8568" i="9"/>
  <c r="IU8568" i="9"/>
  <c r="IX8568" i="9"/>
  <c r="IW8568" i="9"/>
  <c r="JC8568" i="9" s="1"/>
  <c r="IV8568" i="9"/>
  <c r="IZ8572" i="9"/>
  <c r="IU8572" i="9"/>
  <c r="IX8572" i="9"/>
  <c r="IW8572" i="9"/>
  <c r="JC8572" i="9" s="1"/>
  <c r="IV8572" i="9"/>
  <c r="IZ8576" i="9"/>
  <c r="IU8576" i="9"/>
  <c r="IX8576" i="9"/>
  <c r="IW8576" i="9"/>
  <c r="JC8576" i="9" s="1"/>
  <c r="IV8576" i="9"/>
  <c r="IZ8580" i="9"/>
  <c r="IU8580" i="9"/>
  <c r="IX8580" i="9"/>
  <c r="IW8580" i="9"/>
  <c r="JC8580" i="9" s="1"/>
  <c r="IV8580" i="9"/>
  <c r="IZ8584" i="9"/>
  <c r="IU8584" i="9"/>
  <c r="IX8584" i="9"/>
  <c r="IW8584" i="9"/>
  <c r="JC8584" i="9" s="1"/>
  <c r="IV8584" i="9"/>
  <c r="IZ8588" i="9"/>
  <c r="IU8588" i="9"/>
  <c r="IX8588" i="9"/>
  <c r="IW8588" i="9"/>
  <c r="JC8588" i="9" s="1"/>
  <c r="IV8588" i="9"/>
  <c r="IZ8592" i="9"/>
  <c r="IU8592" i="9"/>
  <c r="IX8592" i="9"/>
  <c r="IW8592" i="9"/>
  <c r="JC8592" i="9" s="1"/>
  <c r="IV8592" i="9"/>
  <c r="IZ8596" i="9"/>
  <c r="IU8596" i="9"/>
  <c r="IX8596" i="9"/>
  <c r="IW8596" i="9"/>
  <c r="JC8596" i="9" s="1"/>
  <c r="IV8596" i="9"/>
  <c r="IZ8600" i="9"/>
  <c r="IU8600" i="9"/>
  <c r="IX8600" i="9"/>
  <c r="IW8600" i="9"/>
  <c r="JC8600" i="9" s="1"/>
  <c r="IV8600" i="9"/>
  <c r="IZ8604" i="9"/>
  <c r="IU8604" i="9"/>
  <c r="IX8604" i="9"/>
  <c r="IW8604" i="9"/>
  <c r="JC8604" i="9" s="1"/>
  <c r="IV8604" i="9"/>
  <c r="IZ8608" i="9"/>
  <c r="IU8608" i="9"/>
  <c r="IX8608" i="9"/>
  <c r="IW8608" i="9"/>
  <c r="JC8608" i="9" s="1"/>
  <c r="IV8608" i="9"/>
  <c r="IZ8612" i="9"/>
  <c r="IU8612" i="9"/>
  <c r="IX8612" i="9"/>
  <c r="IW8612" i="9"/>
  <c r="JC8612" i="9" s="1"/>
  <c r="IV8612" i="9"/>
  <c r="IZ8616" i="9"/>
  <c r="IU8616" i="9"/>
  <c r="IX8616" i="9"/>
  <c r="IW8616" i="9"/>
  <c r="JC8616" i="9" s="1"/>
  <c r="IV8616" i="9"/>
  <c r="IZ8620" i="9"/>
  <c r="IU8620" i="9"/>
  <c r="IX8620" i="9"/>
  <c r="IW8620" i="9"/>
  <c r="JC8620" i="9" s="1"/>
  <c r="IV8620" i="9"/>
  <c r="IZ8624" i="9"/>
  <c r="IU8624" i="9"/>
  <c r="IX8624" i="9"/>
  <c r="IW8624" i="9"/>
  <c r="JC8624" i="9" s="1"/>
  <c r="IV8624" i="9"/>
  <c r="IZ8628" i="9"/>
  <c r="IU8628" i="9"/>
  <c r="IX8628" i="9"/>
  <c r="IW8628" i="9"/>
  <c r="JC8628" i="9" s="1"/>
  <c r="IV8628" i="9"/>
  <c r="IZ8632" i="9"/>
  <c r="IU8632" i="9"/>
  <c r="IX8632" i="9"/>
  <c r="IW8632" i="9"/>
  <c r="JC8632" i="9" s="1"/>
  <c r="IV8632" i="9"/>
  <c r="IZ8636" i="9"/>
  <c r="IU8636" i="9"/>
  <c r="IX8636" i="9"/>
  <c r="IW8636" i="9"/>
  <c r="JC8636" i="9" s="1"/>
  <c r="IV8636" i="9"/>
  <c r="IZ8640" i="9"/>
  <c r="IU8640" i="9"/>
  <c r="IX8640" i="9"/>
  <c r="IW8640" i="9"/>
  <c r="JC8640" i="9" s="1"/>
  <c r="IV8640" i="9"/>
  <c r="IZ8644" i="9"/>
  <c r="IU8644" i="9"/>
  <c r="IX8644" i="9"/>
  <c r="IW8644" i="9"/>
  <c r="JC8644" i="9" s="1"/>
  <c r="IV8644" i="9"/>
  <c r="IZ8648" i="9"/>
  <c r="IU8648" i="9"/>
  <c r="IX8648" i="9"/>
  <c r="IW8648" i="9"/>
  <c r="JC8648" i="9" s="1"/>
  <c r="IV8648" i="9"/>
  <c r="IZ8652" i="9"/>
  <c r="IU8652" i="9"/>
  <c r="IX8652" i="9"/>
  <c r="IW8652" i="9"/>
  <c r="JC8652" i="9" s="1"/>
  <c r="IV8652" i="9"/>
  <c r="IZ8656" i="9"/>
  <c r="IU8656" i="9"/>
  <c r="IX8656" i="9"/>
  <c r="IW8656" i="9"/>
  <c r="JC8656" i="9" s="1"/>
  <c r="IV8656" i="9"/>
  <c r="IZ8660" i="9"/>
  <c r="IU8660" i="9"/>
  <c r="IX8660" i="9"/>
  <c r="IW8660" i="9"/>
  <c r="JC8660" i="9" s="1"/>
  <c r="IV8660" i="9"/>
  <c r="IZ8664" i="9"/>
  <c r="IU8664" i="9"/>
  <c r="IX8664" i="9"/>
  <c r="IW8664" i="9"/>
  <c r="JC8664" i="9" s="1"/>
  <c r="IV8664" i="9"/>
  <c r="IZ8668" i="9"/>
  <c r="IU8668" i="9"/>
  <c r="IX8668" i="9"/>
  <c r="IW8668" i="9"/>
  <c r="JC8668" i="9" s="1"/>
  <c r="IV8668" i="9"/>
  <c r="IZ8672" i="9"/>
  <c r="IU8672" i="9"/>
  <c r="IX8672" i="9"/>
  <c r="IW8672" i="9"/>
  <c r="JC8672" i="9" s="1"/>
  <c r="IV8672" i="9"/>
  <c r="IZ8676" i="9"/>
  <c r="IU8676" i="9"/>
  <c r="IX8676" i="9"/>
  <c r="IW8676" i="9"/>
  <c r="JC8676" i="9" s="1"/>
  <c r="IV8676" i="9"/>
  <c r="IZ8680" i="9"/>
  <c r="IU8680" i="9"/>
  <c r="IX8680" i="9"/>
  <c r="IW8680" i="9"/>
  <c r="JC8680" i="9" s="1"/>
  <c r="IV8680" i="9"/>
  <c r="IZ8684" i="9"/>
  <c r="IU8684" i="9"/>
  <c r="IX8684" i="9"/>
  <c r="IW8684" i="9"/>
  <c r="JC8684" i="9" s="1"/>
  <c r="IV8684" i="9"/>
  <c r="IZ8688" i="9"/>
  <c r="IU8688" i="9"/>
  <c r="IX8688" i="9"/>
  <c r="IW8688" i="9"/>
  <c r="JC8688" i="9" s="1"/>
  <c r="IV8688" i="9"/>
  <c r="IZ8692" i="9"/>
  <c r="IU8692" i="9"/>
  <c r="IX8692" i="9"/>
  <c r="IW8692" i="9"/>
  <c r="JC8692" i="9" s="1"/>
  <c r="IV8692" i="9"/>
  <c r="IZ8696" i="9"/>
  <c r="IU8696" i="9"/>
  <c r="IX8696" i="9"/>
  <c r="IW8696" i="9"/>
  <c r="JC8696" i="9" s="1"/>
  <c r="IV8696" i="9"/>
  <c r="IZ8700" i="9"/>
  <c r="IU8700" i="9"/>
  <c r="IX8700" i="9"/>
  <c r="IW8700" i="9"/>
  <c r="JC8700" i="9" s="1"/>
  <c r="IV8700" i="9"/>
  <c r="IZ8704" i="9"/>
  <c r="IU8704" i="9"/>
  <c r="IX8704" i="9"/>
  <c r="IW8704" i="9"/>
  <c r="JC8704" i="9" s="1"/>
  <c r="IV8704" i="9"/>
  <c r="IZ8708" i="9"/>
  <c r="IU8708" i="9"/>
  <c r="IX8708" i="9"/>
  <c r="IW8708" i="9"/>
  <c r="JC8708" i="9" s="1"/>
  <c r="IV8708" i="9"/>
  <c r="IZ8712" i="9"/>
  <c r="IU8712" i="9"/>
  <c r="IX8712" i="9"/>
  <c r="IW8712" i="9"/>
  <c r="JC8712" i="9" s="1"/>
  <c r="IV8712" i="9"/>
  <c r="IZ8716" i="9"/>
  <c r="IU8716" i="9"/>
  <c r="IX8716" i="9"/>
  <c r="IW8716" i="9"/>
  <c r="JC8716" i="9" s="1"/>
  <c r="IV8716" i="9"/>
  <c r="IZ8720" i="9"/>
  <c r="IU8720" i="9"/>
  <c r="IX8720" i="9"/>
  <c r="IW8720" i="9"/>
  <c r="JC8720" i="9" s="1"/>
  <c r="IV8720" i="9"/>
  <c r="IZ8724" i="9"/>
  <c r="IU8724" i="9"/>
  <c r="IX8724" i="9"/>
  <c r="IW8724" i="9"/>
  <c r="JC8724" i="9" s="1"/>
  <c r="IV8724" i="9"/>
  <c r="IZ8728" i="9"/>
  <c r="IU8728" i="9"/>
  <c r="IX8728" i="9"/>
  <c r="IW8728" i="9"/>
  <c r="JC8728" i="9" s="1"/>
  <c r="IV8728" i="9"/>
  <c r="IZ8732" i="9"/>
  <c r="IU8732" i="9"/>
  <c r="IX8732" i="9"/>
  <c r="IW8732" i="9"/>
  <c r="JC8732" i="9" s="1"/>
  <c r="IV8732" i="9"/>
  <c r="IZ8736" i="9"/>
  <c r="IU8736" i="9"/>
  <c r="IX8736" i="9"/>
  <c r="IW8736" i="9"/>
  <c r="JC8736" i="9" s="1"/>
  <c r="IV8736" i="9"/>
  <c r="IZ8740" i="9"/>
  <c r="IU8740" i="9"/>
  <c r="IX8740" i="9"/>
  <c r="IW8740" i="9"/>
  <c r="JC8740" i="9" s="1"/>
  <c r="IV8740" i="9"/>
  <c r="IZ8744" i="9"/>
  <c r="IU8744" i="9"/>
  <c r="IX8744" i="9"/>
  <c r="IW8744" i="9"/>
  <c r="JC8744" i="9" s="1"/>
  <c r="IV8744" i="9"/>
  <c r="IZ8748" i="9"/>
  <c r="IU8748" i="9"/>
  <c r="IX8748" i="9"/>
  <c r="IW8748" i="9"/>
  <c r="JC8748" i="9" s="1"/>
  <c r="IV8748" i="9"/>
  <c r="IZ8752" i="9"/>
  <c r="IU8752" i="9"/>
  <c r="IX8752" i="9"/>
  <c r="IW8752" i="9"/>
  <c r="JC8752" i="9" s="1"/>
  <c r="IV8752" i="9"/>
  <c r="IZ8756" i="9"/>
  <c r="IU8756" i="9"/>
  <c r="IX8756" i="9"/>
  <c r="IW8756" i="9"/>
  <c r="JC8756" i="9" s="1"/>
  <c r="IV8756" i="9"/>
  <c r="IZ8760" i="9"/>
  <c r="IU8760" i="9"/>
  <c r="IX8760" i="9"/>
  <c r="IW8760" i="9"/>
  <c r="JC8760" i="9" s="1"/>
  <c r="IV8760" i="9"/>
  <c r="IZ8764" i="9"/>
  <c r="IU8764" i="9"/>
  <c r="IX8764" i="9"/>
  <c r="IW8764" i="9"/>
  <c r="JC8764" i="9" s="1"/>
  <c r="IV8764" i="9"/>
  <c r="IZ8768" i="9"/>
  <c r="IU8768" i="9"/>
  <c r="IX8768" i="9"/>
  <c r="IW8768" i="9"/>
  <c r="JC8768" i="9" s="1"/>
  <c r="IV8768" i="9"/>
  <c r="IZ8772" i="9"/>
  <c r="IU8772" i="9"/>
  <c r="IX8772" i="9"/>
  <c r="IW8772" i="9"/>
  <c r="JC8772" i="9" s="1"/>
  <c r="IV8772" i="9"/>
  <c r="IZ8776" i="9"/>
  <c r="IU8776" i="9"/>
  <c r="IX8776" i="9"/>
  <c r="IW8776" i="9"/>
  <c r="JC8776" i="9" s="1"/>
  <c r="IV8776" i="9"/>
  <c r="IZ8780" i="9"/>
  <c r="IU8780" i="9"/>
  <c r="IX8780" i="9"/>
  <c r="IW8780" i="9"/>
  <c r="JC8780" i="9" s="1"/>
  <c r="IV8780" i="9"/>
  <c r="IZ8784" i="9"/>
  <c r="IU8784" i="9"/>
  <c r="IX8784" i="9"/>
  <c r="IW8784" i="9"/>
  <c r="JC8784" i="9" s="1"/>
  <c r="IV8784" i="9"/>
  <c r="IZ8788" i="9"/>
  <c r="IU8788" i="9"/>
  <c r="IX8788" i="9"/>
  <c r="IW8788" i="9"/>
  <c r="JC8788" i="9" s="1"/>
  <c r="IV8788" i="9"/>
  <c r="IZ8792" i="9"/>
  <c r="IU8792" i="9"/>
  <c r="IX8792" i="9"/>
  <c r="IW8792" i="9"/>
  <c r="JC8792" i="9" s="1"/>
  <c r="IV8792" i="9"/>
  <c r="IZ8796" i="9"/>
  <c r="IU8796" i="9"/>
  <c r="IX8796" i="9"/>
  <c r="IW8796" i="9"/>
  <c r="JC8796" i="9" s="1"/>
  <c r="IV8796" i="9"/>
  <c r="IZ8800" i="9"/>
  <c r="IU8800" i="9"/>
  <c r="IX8800" i="9"/>
  <c r="IW8800" i="9"/>
  <c r="JC8800" i="9" s="1"/>
  <c r="IV8800" i="9"/>
  <c r="IZ8804" i="9"/>
  <c r="IU8804" i="9"/>
  <c r="IX8804" i="9"/>
  <c r="IW8804" i="9"/>
  <c r="JC8804" i="9" s="1"/>
  <c r="IV8804" i="9"/>
  <c r="IZ8808" i="9"/>
  <c r="IU8808" i="9"/>
  <c r="IX8808" i="9"/>
  <c r="IW8808" i="9"/>
  <c r="JC8808" i="9" s="1"/>
  <c r="IV8808" i="9"/>
  <c r="IZ8812" i="9"/>
  <c r="IU8812" i="9"/>
  <c r="IX8812" i="9"/>
  <c r="IW8812" i="9"/>
  <c r="JC8812" i="9" s="1"/>
  <c r="IV8812" i="9"/>
  <c r="IZ8816" i="9"/>
  <c r="IU8816" i="9"/>
  <c r="IX8816" i="9"/>
  <c r="IW8816" i="9"/>
  <c r="JC8816" i="9" s="1"/>
  <c r="IV8816" i="9"/>
  <c r="IZ8820" i="9"/>
  <c r="IU8820" i="9"/>
  <c r="IX8820" i="9"/>
  <c r="IW8820" i="9"/>
  <c r="JC8820" i="9" s="1"/>
  <c r="IV8820" i="9"/>
  <c r="IZ8824" i="9"/>
  <c r="IU8824" i="9"/>
  <c r="IX8824" i="9"/>
  <c r="IW8824" i="9"/>
  <c r="JC8824" i="9" s="1"/>
  <c r="IV8824" i="9"/>
  <c r="IZ8828" i="9"/>
  <c r="IU8828" i="9"/>
  <c r="IX8828" i="9"/>
  <c r="IW8828" i="9"/>
  <c r="JC8828" i="9" s="1"/>
  <c r="IV8828" i="9"/>
  <c r="IZ8832" i="9"/>
  <c r="IU8832" i="9"/>
  <c r="IX8832" i="9"/>
  <c r="IW8832" i="9"/>
  <c r="JC8832" i="9" s="1"/>
  <c r="IV8832" i="9"/>
  <c r="IZ8836" i="9"/>
  <c r="IU8836" i="9"/>
  <c r="IX8836" i="9"/>
  <c r="IW8836" i="9"/>
  <c r="JC8836" i="9" s="1"/>
  <c r="IV8836" i="9"/>
  <c r="IZ8840" i="9"/>
  <c r="IU8840" i="9"/>
  <c r="IX8840" i="9"/>
  <c r="IW8840" i="9"/>
  <c r="JC8840" i="9" s="1"/>
  <c r="IV8840" i="9"/>
  <c r="IZ8844" i="9"/>
  <c r="IU8844" i="9"/>
  <c r="IX8844" i="9"/>
  <c r="IW8844" i="9"/>
  <c r="JC8844" i="9" s="1"/>
  <c r="IV8844" i="9"/>
  <c r="IZ8848" i="9"/>
  <c r="IU8848" i="9"/>
  <c r="IX8848" i="9"/>
  <c r="IW8848" i="9"/>
  <c r="JC8848" i="9" s="1"/>
  <c r="IV8848" i="9"/>
  <c r="IZ8852" i="9"/>
  <c r="IU8852" i="9"/>
  <c r="IX8852" i="9"/>
  <c r="IW8852" i="9"/>
  <c r="JC8852" i="9" s="1"/>
  <c r="IV8852" i="9"/>
  <c r="IZ8856" i="9"/>
  <c r="IU8856" i="9"/>
  <c r="IX8856" i="9"/>
  <c r="IW8856" i="9"/>
  <c r="JC8856" i="9" s="1"/>
  <c r="IV8856" i="9"/>
  <c r="IZ8860" i="9"/>
  <c r="IU8860" i="9"/>
  <c r="IX8860" i="9"/>
  <c r="IW8860" i="9"/>
  <c r="JC8860" i="9" s="1"/>
  <c r="IV8860" i="9"/>
  <c r="IZ8864" i="9"/>
  <c r="IU8864" i="9"/>
  <c r="IX8864" i="9"/>
  <c r="IW8864" i="9"/>
  <c r="JC8864" i="9" s="1"/>
  <c r="IV8864" i="9"/>
  <c r="IZ8868" i="9"/>
  <c r="IU8868" i="9"/>
  <c r="IX8868" i="9"/>
  <c r="IW8868" i="9"/>
  <c r="JC8868" i="9" s="1"/>
  <c r="IV8868" i="9"/>
  <c r="IZ8872" i="9"/>
  <c r="IU8872" i="9"/>
  <c r="IX8872" i="9"/>
  <c r="IW8872" i="9"/>
  <c r="JC8872" i="9" s="1"/>
  <c r="IV8872" i="9"/>
  <c r="IZ8876" i="9"/>
  <c r="IU8876" i="9"/>
  <c r="IX8876" i="9"/>
  <c r="IW8876" i="9"/>
  <c r="JC8876" i="9" s="1"/>
  <c r="IV8876" i="9"/>
  <c r="IZ8880" i="9"/>
  <c r="IU8880" i="9"/>
  <c r="IX8880" i="9"/>
  <c r="IW8880" i="9"/>
  <c r="JC8880" i="9" s="1"/>
  <c r="IV8880" i="9"/>
  <c r="IZ8884" i="9"/>
  <c r="IU8884" i="9"/>
  <c r="IX8884" i="9"/>
  <c r="IW8884" i="9"/>
  <c r="JC8884" i="9" s="1"/>
  <c r="IV8884" i="9"/>
  <c r="IZ8888" i="9"/>
  <c r="IU8888" i="9"/>
  <c r="IX8888" i="9"/>
  <c r="IW8888" i="9"/>
  <c r="JC8888" i="9" s="1"/>
  <c r="IV8888" i="9"/>
  <c r="IZ8892" i="9"/>
  <c r="IU8892" i="9"/>
  <c r="IX8892" i="9"/>
  <c r="IW8892" i="9"/>
  <c r="JC8892" i="9" s="1"/>
  <c r="IV8892" i="9"/>
  <c r="IZ8896" i="9"/>
  <c r="IU8896" i="9"/>
  <c r="IX8896" i="9"/>
  <c r="IW8896" i="9"/>
  <c r="JC8896" i="9" s="1"/>
  <c r="IV8896" i="9"/>
  <c r="IZ8900" i="9"/>
  <c r="IU8900" i="9"/>
  <c r="IX8900" i="9"/>
  <c r="IW8900" i="9"/>
  <c r="JC8900" i="9" s="1"/>
  <c r="IV8900" i="9"/>
  <c r="IZ8904" i="9"/>
  <c r="IU8904" i="9"/>
  <c r="IX8904" i="9"/>
  <c r="IW8904" i="9"/>
  <c r="JC8904" i="9" s="1"/>
  <c r="IV8904" i="9"/>
  <c r="IZ8908" i="9"/>
  <c r="IU8908" i="9"/>
  <c r="IX8908" i="9"/>
  <c r="IW8908" i="9"/>
  <c r="JC8908" i="9" s="1"/>
  <c r="IV8908" i="9"/>
  <c r="IZ8912" i="9"/>
  <c r="IU8912" i="9"/>
  <c r="IX8912" i="9"/>
  <c r="IW8912" i="9"/>
  <c r="JC8912" i="9" s="1"/>
  <c r="IV8912" i="9"/>
  <c r="IZ8916" i="9"/>
  <c r="IU8916" i="9"/>
  <c r="IX8916" i="9"/>
  <c r="IW8916" i="9"/>
  <c r="JC8916" i="9" s="1"/>
  <c r="IV8916" i="9"/>
  <c r="IZ8920" i="9"/>
  <c r="IU8920" i="9"/>
  <c r="IX8920" i="9"/>
  <c r="IW8920" i="9"/>
  <c r="JC8920" i="9" s="1"/>
  <c r="IV8920" i="9"/>
  <c r="IZ8924" i="9"/>
  <c r="IU8924" i="9"/>
  <c r="IX8924" i="9"/>
  <c r="IW8924" i="9"/>
  <c r="JC8924" i="9" s="1"/>
  <c r="IV8924" i="9"/>
  <c r="IZ8928" i="9"/>
  <c r="IU8928" i="9"/>
  <c r="IX8928" i="9"/>
  <c r="IW8928" i="9"/>
  <c r="JC8928" i="9" s="1"/>
  <c r="IV8928" i="9"/>
  <c r="IZ8932" i="9"/>
  <c r="IU8932" i="9"/>
  <c r="IX8932" i="9"/>
  <c r="IW8932" i="9"/>
  <c r="JC8932" i="9" s="1"/>
  <c r="IV8932" i="9"/>
  <c r="IZ8936" i="9"/>
  <c r="IU8936" i="9"/>
  <c r="IX8936" i="9"/>
  <c r="IW8936" i="9"/>
  <c r="JC8936" i="9" s="1"/>
  <c r="IV8936" i="9"/>
  <c r="IZ8940" i="9"/>
  <c r="IU8940" i="9"/>
  <c r="IX8940" i="9"/>
  <c r="IW8940" i="9"/>
  <c r="JC8940" i="9" s="1"/>
  <c r="IV8940" i="9"/>
  <c r="IZ8944" i="9"/>
  <c r="IU8944" i="9"/>
  <c r="IX8944" i="9"/>
  <c r="IW8944" i="9"/>
  <c r="JC8944" i="9" s="1"/>
  <c r="IV8944" i="9"/>
  <c r="IZ8948" i="9"/>
  <c r="IU8948" i="9"/>
  <c r="IX8948" i="9"/>
  <c r="IW8948" i="9"/>
  <c r="JC8948" i="9" s="1"/>
  <c r="IV8948" i="9"/>
  <c r="IZ8952" i="9"/>
  <c r="IU8952" i="9"/>
  <c r="IX8952" i="9"/>
  <c r="IW8952" i="9"/>
  <c r="JC8952" i="9" s="1"/>
  <c r="IV8952" i="9"/>
  <c r="IZ8956" i="9"/>
  <c r="IU8956" i="9"/>
  <c r="IX8956" i="9"/>
  <c r="IW8956" i="9"/>
  <c r="JC8956" i="9" s="1"/>
  <c r="IV8956" i="9"/>
  <c r="IZ8960" i="9"/>
  <c r="IU8960" i="9"/>
  <c r="IX8960" i="9"/>
  <c r="IW8960" i="9"/>
  <c r="JC8960" i="9" s="1"/>
  <c r="IV8960" i="9"/>
  <c r="IZ8964" i="9"/>
  <c r="IU8964" i="9"/>
  <c r="IX8964" i="9"/>
  <c r="IW8964" i="9"/>
  <c r="JC8964" i="9" s="1"/>
  <c r="IV8964" i="9"/>
  <c r="IZ8968" i="9"/>
  <c r="IU8968" i="9"/>
  <c r="IX8968" i="9"/>
  <c r="IW8968" i="9"/>
  <c r="JC8968" i="9" s="1"/>
  <c r="IV8968" i="9"/>
  <c r="IZ8972" i="9"/>
  <c r="IU8972" i="9"/>
  <c r="IX8972" i="9"/>
  <c r="IW8972" i="9"/>
  <c r="JC8972" i="9" s="1"/>
  <c r="IV8972" i="9"/>
  <c r="IZ8976" i="9"/>
  <c r="IU8976" i="9"/>
  <c r="IX8976" i="9"/>
  <c r="IW8976" i="9"/>
  <c r="JC8976" i="9" s="1"/>
  <c r="IV8976" i="9"/>
  <c r="IZ8980" i="9"/>
  <c r="IU8980" i="9"/>
  <c r="IX8980" i="9"/>
  <c r="IW8980" i="9"/>
  <c r="JC8980" i="9" s="1"/>
  <c r="IV8980" i="9"/>
  <c r="IZ8984" i="9"/>
  <c r="IU8984" i="9"/>
  <c r="IX8984" i="9"/>
  <c r="IW8984" i="9"/>
  <c r="JC8984" i="9" s="1"/>
  <c r="IV8984" i="9"/>
  <c r="IZ8988" i="9"/>
  <c r="IU8988" i="9"/>
  <c r="IX8988" i="9"/>
  <c r="IW8988" i="9"/>
  <c r="JC8988" i="9" s="1"/>
  <c r="IV8988" i="9"/>
  <c r="IZ8992" i="9"/>
  <c r="IU8992" i="9"/>
  <c r="IX8992" i="9"/>
  <c r="IW8992" i="9"/>
  <c r="JC8992" i="9" s="1"/>
  <c r="IV8992" i="9"/>
  <c r="IZ8996" i="9"/>
  <c r="IU8996" i="9"/>
  <c r="IX8996" i="9"/>
  <c r="IW8996" i="9"/>
  <c r="JC8996" i="9" s="1"/>
  <c r="IV8996" i="9"/>
  <c r="IZ9000" i="9"/>
  <c r="IU9000" i="9"/>
  <c r="IX9000" i="9"/>
  <c r="IW9000" i="9"/>
  <c r="JC9000" i="9" s="1"/>
  <c r="IV9000" i="9"/>
  <c r="IZ9004" i="9"/>
  <c r="IU9004" i="9"/>
  <c r="IX9004" i="9"/>
  <c r="IW9004" i="9"/>
  <c r="JC9004" i="9" s="1"/>
  <c r="IV9004" i="9"/>
  <c r="IZ9008" i="9"/>
  <c r="IU9008" i="9"/>
  <c r="IX9008" i="9"/>
  <c r="IW9008" i="9"/>
  <c r="JC9008" i="9" s="1"/>
  <c r="IV9008" i="9"/>
  <c r="IZ9012" i="9"/>
  <c r="IU9012" i="9"/>
  <c r="IX9012" i="9"/>
  <c r="IW9012" i="9"/>
  <c r="JC9012" i="9" s="1"/>
  <c r="IV9012" i="9"/>
  <c r="IZ9016" i="9"/>
  <c r="IU9016" i="9"/>
  <c r="IX9016" i="9"/>
  <c r="IW9016" i="9"/>
  <c r="JC9016" i="9" s="1"/>
  <c r="IV9016" i="9"/>
  <c r="IZ9020" i="9"/>
  <c r="IU9020" i="9"/>
  <c r="IX9020" i="9"/>
  <c r="IW9020" i="9"/>
  <c r="JC9020" i="9" s="1"/>
  <c r="IV9020" i="9"/>
  <c r="IZ9024" i="9"/>
  <c r="IU9024" i="9"/>
  <c r="IX9024" i="9"/>
  <c r="IW9024" i="9"/>
  <c r="JC9024" i="9" s="1"/>
  <c r="IV9024" i="9"/>
  <c r="IZ9028" i="9"/>
  <c r="IU9028" i="9"/>
  <c r="IX9028" i="9"/>
  <c r="IW9028" i="9"/>
  <c r="JC9028" i="9" s="1"/>
  <c r="IV9028" i="9"/>
  <c r="IZ9032" i="9"/>
  <c r="IU9032" i="9"/>
  <c r="IX9032" i="9"/>
  <c r="IW9032" i="9"/>
  <c r="JC9032" i="9" s="1"/>
  <c r="IV9032" i="9"/>
  <c r="IZ9036" i="9"/>
  <c r="IU9036" i="9"/>
  <c r="IX9036" i="9"/>
  <c r="IW9036" i="9"/>
  <c r="JC9036" i="9" s="1"/>
  <c r="IV9036" i="9"/>
  <c r="IZ9040" i="9"/>
  <c r="IU9040" i="9"/>
  <c r="IX9040" i="9"/>
  <c r="IW9040" i="9"/>
  <c r="JC9040" i="9" s="1"/>
  <c r="IV9040" i="9"/>
  <c r="IZ9044" i="9"/>
  <c r="IU9044" i="9"/>
  <c r="IX9044" i="9"/>
  <c r="IW9044" i="9"/>
  <c r="JC9044" i="9" s="1"/>
  <c r="IV9044" i="9"/>
  <c r="IZ9048" i="9"/>
  <c r="IU9048" i="9"/>
  <c r="IX9048" i="9"/>
  <c r="IW9048" i="9"/>
  <c r="JC9048" i="9" s="1"/>
  <c r="IV9048" i="9"/>
  <c r="IZ9052" i="9"/>
  <c r="IU9052" i="9"/>
  <c r="IX9052" i="9"/>
  <c r="IW9052" i="9"/>
  <c r="JC9052" i="9" s="1"/>
  <c r="IV9052" i="9"/>
  <c r="IZ9056" i="9"/>
  <c r="IU9056" i="9"/>
  <c r="IX9056" i="9"/>
  <c r="IW9056" i="9"/>
  <c r="JC9056" i="9" s="1"/>
  <c r="IV9056" i="9"/>
  <c r="IZ9060" i="9"/>
  <c r="IU9060" i="9"/>
  <c r="IX9060" i="9"/>
  <c r="IW9060" i="9"/>
  <c r="JC9060" i="9" s="1"/>
  <c r="IV9060" i="9"/>
  <c r="IZ9064" i="9"/>
  <c r="IU9064" i="9"/>
  <c r="IX9064" i="9"/>
  <c r="IW9064" i="9"/>
  <c r="JC9064" i="9" s="1"/>
  <c r="IV9064" i="9"/>
  <c r="IZ9068" i="9"/>
  <c r="IU9068" i="9"/>
  <c r="IX9068" i="9"/>
  <c r="IW9068" i="9"/>
  <c r="JC9068" i="9" s="1"/>
  <c r="IV9068" i="9"/>
  <c r="IZ9072" i="9"/>
  <c r="IU9072" i="9"/>
  <c r="IX9072" i="9"/>
  <c r="IW9072" i="9"/>
  <c r="JC9072" i="9" s="1"/>
  <c r="IV9072" i="9"/>
  <c r="IZ9076" i="9"/>
  <c r="IU9076" i="9"/>
  <c r="IX9076" i="9"/>
  <c r="IW9076" i="9"/>
  <c r="JC9076" i="9" s="1"/>
  <c r="IV9076" i="9"/>
  <c r="IZ9080" i="9"/>
  <c r="IU9080" i="9"/>
  <c r="IX9080" i="9"/>
  <c r="IW9080" i="9"/>
  <c r="JC9080" i="9" s="1"/>
  <c r="IV9080" i="9"/>
  <c r="IZ9084" i="9"/>
  <c r="IU9084" i="9"/>
  <c r="IX9084" i="9"/>
  <c r="IW9084" i="9"/>
  <c r="JC9084" i="9" s="1"/>
  <c r="IV9084" i="9"/>
  <c r="IZ9088" i="9"/>
  <c r="IU9088" i="9"/>
  <c r="IX9088" i="9"/>
  <c r="IW9088" i="9"/>
  <c r="JC9088" i="9" s="1"/>
  <c r="IV9088" i="9"/>
  <c r="IZ9092" i="9"/>
  <c r="IU9092" i="9"/>
  <c r="IX9092" i="9"/>
  <c r="IW9092" i="9"/>
  <c r="JC9092" i="9" s="1"/>
  <c r="IV9092" i="9"/>
  <c r="IZ9096" i="9"/>
  <c r="IU9096" i="9"/>
  <c r="IX9096" i="9"/>
  <c r="IW9096" i="9"/>
  <c r="JC9096" i="9" s="1"/>
  <c r="IV9096" i="9"/>
  <c r="IZ9100" i="9"/>
  <c r="IU9100" i="9"/>
  <c r="IX9100" i="9"/>
  <c r="IW9100" i="9"/>
  <c r="JC9100" i="9" s="1"/>
  <c r="IV9100" i="9"/>
  <c r="IZ9104" i="9"/>
  <c r="IU9104" i="9"/>
  <c r="IX9104" i="9"/>
  <c r="IW9104" i="9"/>
  <c r="JC9104" i="9" s="1"/>
  <c r="IV9104" i="9"/>
  <c r="IZ9108" i="9"/>
  <c r="IU9108" i="9"/>
  <c r="IX9108" i="9"/>
  <c r="IW9108" i="9"/>
  <c r="JC9108" i="9" s="1"/>
  <c r="IV9108" i="9"/>
  <c r="IZ9112" i="9"/>
  <c r="IU9112" i="9"/>
  <c r="IX9112" i="9"/>
  <c r="IW9112" i="9"/>
  <c r="JC9112" i="9" s="1"/>
  <c r="IV9112" i="9"/>
  <c r="IZ9116" i="9"/>
  <c r="IU9116" i="9"/>
  <c r="IX9116" i="9"/>
  <c r="IW9116" i="9"/>
  <c r="JC9116" i="9" s="1"/>
  <c r="IV9116" i="9"/>
  <c r="IZ9120" i="9"/>
  <c r="IU9120" i="9"/>
  <c r="IX9120" i="9"/>
  <c r="IW9120" i="9"/>
  <c r="JC9120" i="9" s="1"/>
  <c r="IV9120" i="9"/>
  <c r="IZ9124" i="9"/>
  <c r="IU9124" i="9"/>
  <c r="IX9124" i="9"/>
  <c r="IW9124" i="9"/>
  <c r="JC9124" i="9" s="1"/>
  <c r="IV9124" i="9"/>
  <c r="IZ9128" i="9"/>
  <c r="IU9128" i="9"/>
  <c r="IX9128" i="9"/>
  <c r="IW9128" i="9"/>
  <c r="JC9128" i="9" s="1"/>
  <c r="IV9128" i="9"/>
  <c r="IZ9132" i="9"/>
  <c r="IU9132" i="9"/>
  <c r="IX9132" i="9"/>
  <c r="IW9132" i="9"/>
  <c r="JC9132" i="9" s="1"/>
  <c r="IV9132" i="9"/>
  <c r="IZ9136" i="9"/>
  <c r="IU9136" i="9"/>
  <c r="IX9136" i="9"/>
  <c r="IW9136" i="9"/>
  <c r="JC9136" i="9" s="1"/>
  <c r="IV9136" i="9"/>
  <c r="IZ9140" i="9"/>
  <c r="IU9140" i="9"/>
  <c r="IX9140" i="9"/>
  <c r="IW9140" i="9"/>
  <c r="JC9140" i="9" s="1"/>
  <c r="IV9140" i="9"/>
  <c r="IZ9144" i="9"/>
  <c r="IU9144" i="9"/>
  <c r="IX9144" i="9"/>
  <c r="IW9144" i="9"/>
  <c r="JC9144" i="9" s="1"/>
  <c r="IV9144" i="9"/>
  <c r="IZ9148" i="9"/>
  <c r="IU9148" i="9"/>
  <c r="IX9148" i="9"/>
  <c r="IW9148" i="9"/>
  <c r="JC9148" i="9" s="1"/>
  <c r="IV9148" i="9"/>
  <c r="IZ9152" i="9"/>
  <c r="IU9152" i="9"/>
  <c r="IX9152" i="9"/>
  <c r="IW9152" i="9"/>
  <c r="JC9152" i="9" s="1"/>
  <c r="IV9152" i="9"/>
  <c r="IZ9156" i="9"/>
  <c r="IU9156" i="9"/>
  <c r="IX9156" i="9"/>
  <c r="IW9156" i="9"/>
  <c r="JC9156" i="9" s="1"/>
  <c r="IV9156" i="9"/>
  <c r="IZ9160" i="9"/>
  <c r="IU9160" i="9"/>
  <c r="IX9160" i="9"/>
  <c r="IW9160" i="9"/>
  <c r="JC9160" i="9" s="1"/>
  <c r="IV9160" i="9"/>
  <c r="IZ9164" i="9"/>
  <c r="IU9164" i="9"/>
  <c r="IX9164" i="9"/>
  <c r="IW9164" i="9"/>
  <c r="JC9164" i="9" s="1"/>
  <c r="IV9164" i="9"/>
  <c r="IZ9168" i="9"/>
  <c r="IU9168" i="9"/>
  <c r="IX9168" i="9"/>
  <c r="IW9168" i="9"/>
  <c r="JC9168" i="9" s="1"/>
  <c r="IV9168" i="9"/>
  <c r="IZ9172" i="9"/>
  <c r="IU9172" i="9"/>
  <c r="IX9172" i="9"/>
  <c r="IW9172" i="9"/>
  <c r="JC9172" i="9" s="1"/>
  <c r="IV9172" i="9"/>
  <c r="IZ9176" i="9"/>
  <c r="IU9176" i="9"/>
  <c r="IX9176" i="9"/>
  <c r="IW9176" i="9"/>
  <c r="JC9176" i="9" s="1"/>
  <c r="IV9176" i="9"/>
  <c r="IZ9180" i="9"/>
  <c r="IU9180" i="9"/>
  <c r="IX9180" i="9"/>
  <c r="IW9180" i="9"/>
  <c r="JC9180" i="9" s="1"/>
  <c r="IV9180" i="9"/>
  <c r="IZ9184" i="9"/>
  <c r="IU9184" i="9"/>
  <c r="IX9184" i="9"/>
  <c r="IW9184" i="9"/>
  <c r="JC9184" i="9" s="1"/>
  <c r="IV9184" i="9"/>
  <c r="IZ9188" i="9"/>
  <c r="IU9188" i="9"/>
  <c r="IX9188" i="9"/>
  <c r="IW9188" i="9"/>
  <c r="JC9188" i="9" s="1"/>
  <c r="IV9188" i="9"/>
  <c r="IZ9192" i="9"/>
  <c r="IU9192" i="9"/>
  <c r="IX9192" i="9"/>
  <c r="IW9192" i="9"/>
  <c r="JC9192" i="9" s="1"/>
  <c r="IV9192" i="9"/>
  <c r="IZ9196" i="9"/>
  <c r="IU9196" i="9"/>
  <c r="IX9196" i="9"/>
  <c r="IW9196" i="9"/>
  <c r="JC9196" i="9" s="1"/>
  <c r="IV9196" i="9"/>
  <c r="IZ9200" i="9"/>
  <c r="IU9200" i="9"/>
  <c r="IX9200" i="9"/>
  <c r="IW9200" i="9"/>
  <c r="JC9200" i="9" s="1"/>
  <c r="IV9200" i="9"/>
  <c r="IZ9204" i="9"/>
  <c r="IU9204" i="9"/>
  <c r="IX9204" i="9"/>
  <c r="IW9204" i="9"/>
  <c r="JC9204" i="9" s="1"/>
  <c r="IV9204" i="9"/>
  <c r="IZ9208" i="9"/>
  <c r="IU9208" i="9"/>
  <c r="IX9208" i="9"/>
  <c r="IW9208" i="9"/>
  <c r="JC9208" i="9" s="1"/>
  <c r="IV9208" i="9"/>
  <c r="IZ9212" i="9"/>
  <c r="IU9212" i="9"/>
  <c r="IX9212" i="9"/>
  <c r="IW9212" i="9"/>
  <c r="JC9212" i="9" s="1"/>
  <c r="IV9212" i="9"/>
  <c r="IZ9216" i="9"/>
  <c r="IU9216" i="9"/>
  <c r="IX9216" i="9"/>
  <c r="IW9216" i="9"/>
  <c r="JC9216" i="9" s="1"/>
  <c r="IV9216" i="9"/>
  <c r="IZ9220" i="9"/>
  <c r="IU9220" i="9"/>
  <c r="IX9220" i="9"/>
  <c r="IW9220" i="9"/>
  <c r="JC9220" i="9" s="1"/>
  <c r="IV9220" i="9"/>
  <c r="IZ9224" i="9"/>
  <c r="IU9224" i="9"/>
  <c r="IX9224" i="9"/>
  <c r="IW9224" i="9"/>
  <c r="JC9224" i="9" s="1"/>
  <c r="IV9224" i="9"/>
  <c r="IZ9228" i="9"/>
  <c r="IU9228" i="9"/>
  <c r="IX9228" i="9"/>
  <c r="IW9228" i="9"/>
  <c r="JC9228" i="9" s="1"/>
  <c r="IV9228" i="9"/>
  <c r="IZ9232" i="9"/>
  <c r="IU9232" i="9"/>
  <c r="IX9232" i="9"/>
  <c r="IW9232" i="9"/>
  <c r="JC9232" i="9" s="1"/>
  <c r="IV9232" i="9"/>
  <c r="IZ9236" i="9"/>
  <c r="IU9236" i="9"/>
  <c r="IX9236" i="9"/>
  <c r="IW9236" i="9"/>
  <c r="JC9236" i="9" s="1"/>
  <c r="IV9236" i="9"/>
  <c r="IZ9240" i="9"/>
  <c r="IU9240" i="9"/>
  <c r="IX9240" i="9"/>
  <c r="IW9240" i="9"/>
  <c r="JC9240" i="9" s="1"/>
  <c r="IV9240" i="9"/>
  <c r="IZ9244" i="9"/>
  <c r="IU9244" i="9"/>
  <c r="IX9244" i="9"/>
  <c r="IW9244" i="9"/>
  <c r="JC9244" i="9" s="1"/>
  <c r="IV9244" i="9"/>
  <c r="IZ9248" i="9"/>
  <c r="IU9248" i="9"/>
  <c r="IX9248" i="9"/>
  <c r="IW9248" i="9"/>
  <c r="JC9248" i="9" s="1"/>
  <c r="IV9248" i="9"/>
  <c r="IZ9252" i="9"/>
  <c r="IU9252" i="9"/>
  <c r="IX9252" i="9"/>
  <c r="IW9252" i="9"/>
  <c r="JC9252" i="9" s="1"/>
  <c r="IV9252" i="9"/>
  <c r="IZ9256" i="9"/>
  <c r="IU9256" i="9"/>
  <c r="IX9256" i="9"/>
  <c r="IW9256" i="9"/>
  <c r="JC9256" i="9" s="1"/>
  <c r="IV9256" i="9"/>
  <c r="IZ9260" i="9"/>
  <c r="IU9260" i="9"/>
  <c r="IX9260" i="9"/>
  <c r="IW9260" i="9"/>
  <c r="JC9260" i="9" s="1"/>
  <c r="IV9260" i="9"/>
  <c r="IZ9264" i="9"/>
  <c r="IU9264" i="9"/>
  <c r="IX9264" i="9"/>
  <c r="IW9264" i="9"/>
  <c r="JC9264" i="9" s="1"/>
  <c r="IV9264" i="9"/>
  <c r="IZ9268" i="9"/>
  <c r="IU9268" i="9"/>
  <c r="IX9268" i="9"/>
  <c r="IW9268" i="9"/>
  <c r="JC9268" i="9" s="1"/>
  <c r="IV9268" i="9"/>
  <c r="IZ9272" i="9"/>
  <c r="IU9272" i="9"/>
  <c r="IX9272" i="9"/>
  <c r="IW9272" i="9"/>
  <c r="JC9272" i="9" s="1"/>
  <c r="IV9272" i="9"/>
  <c r="IZ9276" i="9"/>
  <c r="IU9276" i="9"/>
  <c r="IX9276" i="9"/>
  <c r="IW9276" i="9"/>
  <c r="JC9276" i="9" s="1"/>
  <c r="IV9276" i="9"/>
  <c r="IZ9280" i="9"/>
  <c r="IU9280" i="9"/>
  <c r="IX9280" i="9"/>
  <c r="IW9280" i="9"/>
  <c r="JC9280" i="9" s="1"/>
  <c r="IV9280" i="9"/>
  <c r="IZ9284" i="9"/>
  <c r="IU9284" i="9"/>
  <c r="IX9284" i="9"/>
  <c r="IW9284" i="9"/>
  <c r="JC9284" i="9" s="1"/>
  <c r="IV9284" i="9"/>
  <c r="IZ9288" i="9"/>
  <c r="IU9288" i="9"/>
  <c r="IX9288" i="9"/>
  <c r="IW9288" i="9"/>
  <c r="JC9288" i="9" s="1"/>
  <c r="IV9288" i="9"/>
  <c r="IZ9292" i="9"/>
  <c r="IU9292" i="9"/>
  <c r="IX9292" i="9"/>
  <c r="IW9292" i="9"/>
  <c r="JC9292" i="9" s="1"/>
  <c r="IV9292" i="9"/>
  <c r="IZ9296" i="9"/>
  <c r="IU9296" i="9"/>
  <c r="IX9296" i="9"/>
  <c r="IW9296" i="9"/>
  <c r="JC9296" i="9" s="1"/>
  <c r="IV9296" i="9"/>
  <c r="IZ9300" i="9"/>
  <c r="IU9300" i="9"/>
  <c r="IX9300" i="9"/>
  <c r="IW9300" i="9"/>
  <c r="JC9300" i="9" s="1"/>
  <c r="IV9300" i="9"/>
  <c r="IZ9304" i="9"/>
  <c r="IU9304" i="9"/>
  <c r="IX9304" i="9"/>
  <c r="IW9304" i="9"/>
  <c r="JC9304" i="9" s="1"/>
  <c r="IV9304" i="9"/>
  <c r="IZ9308" i="9"/>
  <c r="IU9308" i="9"/>
  <c r="IX9308" i="9"/>
  <c r="IW9308" i="9"/>
  <c r="JC9308" i="9" s="1"/>
  <c r="IV9308" i="9"/>
  <c r="IZ9312" i="9"/>
  <c r="IU9312" i="9"/>
  <c r="IX9312" i="9"/>
  <c r="IW9312" i="9"/>
  <c r="JC9312" i="9" s="1"/>
  <c r="IV9312" i="9"/>
  <c r="IZ9316" i="9"/>
  <c r="IU9316" i="9"/>
  <c r="IX9316" i="9"/>
  <c r="IW9316" i="9"/>
  <c r="JC9316" i="9" s="1"/>
  <c r="IV9316" i="9"/>
  <c r="IZ9320" i="9"/>
  <c r="IU9320" i="9"/>
  <c r="IX9320" i="9"/>
  <c r="IW9320" i="9"/>
  <c r="JC9320" i="9" s="1"/>
  <c r="IV9320" i="9"/>
  <c r="IZ9324" i="9"/>
  <c r="IU9324" i="9"/>
  <c r="IX9324" i="9"/>
  <c r="IW9324" i="9"/>
  <c r="JC9324" i="9" s="1"/>
  <c r="IV9324" i="9"/>
  <c r="IZ9328" i="9"/>
  <c r="IU9328" i="9"/>
  <c r="IX9328" i="9"/>
  <c r="IW9328" i="9"/>
  <c r="JC9328" i="9" s="1"/>
  <c r="IV9328" i="9"/>
  <c r="IZ9332" i="9"/>
  <c r="IU9332" i="9"/>
  <c r="IX9332" i="9"/>
  <c r="IW9332" i="9"/>
  <c r="JC9332" i="9" s="1"/>
  <c r="IV9332" i="9"/>
  <c r="IZ9336" i="9"/>
  <c r="IU9336" i="9"/>
  <c r="IX9336" i="9"/>
  <c r="IW9336" i="9"/>
  <c r="JC9336" i="9" s="1"/>
  <c r="IV9336" i="9"/>
  <c r="IZ9340" i="9"/>
  <c r="IU9340" i="9"/>
  <c r="IX9340" i="9"/>
  <c r="IW9340" i="9"/>
  <c r="JC9340" i="9" s="1"/>
  <c r="IV9340" i="9"/>
  <c r="IZ9344" i="9"/>
  <c r="IU9344" i="9"/>
  <c r="IX9344" i="9"/>
  <c r="IW9344" i="9"/>
  <c r="JC9344" i="9" s="1"/>
  <c r="IV9344" i="9"/>
  <c r="IZ9348" i="9"/>
  <c r="IU9348" i="9"/>
  <c r="IX9348" i="9"/>
  <c r="IW9348" i="9"/>
  <c r="JC9348" i="9" s="1"/>
  <c r="IV9348" i="9"/>
  <c r="IZ9352" i="9"/>
  <c r="IU9352" i="9"/>
  <c r="IX9352" i="9"/>
  <c r="IW9352" i="9"/>
  <c r="JC9352" i="9" s="1"/>
  <c r="IV9352" i="9"/>
  <c r="IZ9356" i="9"/>
  <c r="IU9356" i="9"/>
  <c r="IX9356" i="9"/>
  <c r="IW9356" i="9"/>
  <c r="JC9356" i="9" s="1"/>
  <c r="IV9356" i="9"/>
  <c r="IZ9360" i="9"/>
  <c r="IU9360" i="9"/>
  <c r="IX9360" i="9"/>
  <c r="IW9360" i="9"/>
  <c r="JC9360" i="9" s="1"/>
  <c r="IV9360" i="9"/>
  <c r="IZ9364" i="9"/>
  <c r="IU9364" i="9"/>
  <c r="IX9364" i="9"/>
  <c r="IW9364" i="9"/>
  <c r="JC9364" i="9" s="1"/>
  <c r="IV9364" i="9"/>
  <c r="IZ9368" i="9"/>
  <c r="IU9368" i="9"/>
  <c r="IX9368" i="9"/>
  <c r="IW9368" i="9"/>
  <c r="JC9368" i="9" s="1"/>
  <c r="IV9368" i="9"/>
  <c r="IZ9372" i="9"/>
  <c r="IU9372" i="9"/>
  <c r="IX9372" i="9"/>
  <c r="IW9372" i="9"/>
  <c r="JC9372" i="9" s="1"/>
  <c r="IV9372" i="9"/>
  <c r="IZ9376" i="9"/>
  <c r="IU9376" i="9"/>
  <c r="IX9376" i="9"/>
  <c r="IW9376" i="9"/>
  <c r="JC9376" i="9" s="1"/>
  <c r="IV9376" i="9"/>
  <c r="IZ9380" i="9"/>
  <c r="IU9380" i="9"/>
  <c r="IX9380" i="9"/>
  <c r="IW9380" i="9"/>
  <c r="JC9380" i="9" s="1"/>
  <c r="IV9380" i="9"/>
  <c r="IZ9384" i="9"/>
  <c r="IW9384" i="9"/>
  <c r="JC9384" i="9" s="1"/>
  <c r="IV9384" i="9"/>
  <c r="IU9384" i="9"/>
  <c r="IX9384" i="9"/>
  <c r="IZ9388" i="9"/>
  <c r="IW9388" i="9"/>
  <c r="JC9388" i="9" s="1"/>
  <c r="IV9388" i="9"/>
  <c r="IU9388" i="9"/>
  <c r="IX9388" i="9"/>
  <c r="IZ9392" i="9"/>
  <c r="IW9392" i="9"/>
  <c r="JC9392" i="9" s="1"/>
  <c r="IV9392" i="9"/>
  <c r="IU9392" i="9"/>
  <c r="IX9392" i="9"/>
  <c r="IZ9396" i="9"/>
  <c r="IW9396" i="9"/>
  <c r="JC9396" i="9" s="1"/>
  <c r="IV9396" i="9"/>
  <c r="IU9396" i="9"/>
  <c r="IX9396" i="9"/>
  <c r="IZ9400" i="9"/>
  <c r="IW9400" i="9"/>
  <c r="JC9400" i="9" s="1"/>
  <c r="IV9400" i="9"/>
  <c r="IU9400" i="9"/>
  <c r="IX9400" i="9"/>
  <c r="IZ9404" i="9"/>
  <c r="IW9404" i="9"/>
  <c r="JC9404" i="9" s="1"/>
  <c r="IV9404" i="9"/>
  <c r="IU9404" i="9"/>
  <c r="IX9404" i="9"/>
  <c r="IZ9408" i="9"/>
  <c r="IW9408" i="9"/>
  <c r="JC9408" i="9" s="1"/>
  <c r="IV9408" i="9"/>
  <c r="IU9408" i="9"/>
  <c r="IX9408" i="9"/>
  <c r="IZ9412" i="9"/>
  <c r="IW9412" i="9"/>
  <c r="JC9412" i="9" s="1"/>
  <c r="IV9412" i="9"/>
  <c r="IU9412" i="9"/>
  <c r="IX9412" i="9"/>
  <c r="IZ9416" i="9"/>
  <c r="IW9416" i="9"/>
  <c r="JC9416" i="9" s="1"/>
  <c r="IV9416" i="9"/>
  <c r="IU9416" i="9"/>
  <c r="IX9416" i="9"/>
  <c r="IZ9420" i="9"/>
  <c r="IW9420" i="9"/>
  <c r="JC9420" i="9" s="1"/>
  <c r="IV9420" i="9"/>
  <c r="IU9420" i="9"/>
  <c r="IX9420" i="9"/>
  <c r="IZ9424" i="9"/>
  <c r="IW9424" i="9"/>
  <c r="JC9424" i="9" s="1"/>
  <c r="IV9424" i="9"/>
  <c r="IU9424" i="9"/>
  <c r="IX9424" i="9"/>
  <c r="IZ9428" i="9"/>
  <c r="IW9428" i="9"/>
  <c r="JC9428" i="9" s="1"/>
  <c r="IV9428" i="9"/>
  <c r="IU9428" i="9"/>
  <c r="IZ9432" i="9"/>
  <c r="IW9432" i="9"/>
  <c r="JC9432" i="9" s="1"/>
  <c r="IV9432" i="9"/>
  <c r="IU9432" i="9"/>
  <c r="IX9432" i="9"/>
  <c r="IZ9436" i="9"/>
  <c r="IW9436" i="9"/>
  <c r="JC9436" i="9" s="1"/>
  <c r="IV9436" i="9"/>
  <c r="IU9436" i="9"/>
  <c r="IX9436" i="9"/>
  <c r="IZ9440" i="9"/>
  <c r="IW9440" i="9"/>
  <c r="JC9440" i="9" s="1"/>
  <c r="IV9440" i="9"/>
  <c r="IU9440" i="9"/>
  <c r="IX9440" i="9"/>
  <c r="IZ9444" i="9"/>
  <c r="IW9444" i="9"/>
  <c r="JC9444" i="9" s="1"/>
  <c r="IV9444" i="9"/>
  <c r="IU9444" i="9"/>
  <c r="IX9444" i="9"/>
  <c r="IZ9448" i="9"/>
  <c r="IW9448" i="9"/>
  <c r="JC9448" i="9" s="1"/>
  <c r="IV9448" i="9"/>
  <c r="IU9448" i="9"/>
  <c r="IX9448" i="9"/>
  <c r="IZ9452" i="9"/>
  <c r="IW9452" i="9"/>
  <c r="JC9452" i="9" s="1"/>
  <c r="IV9452" i="9"/>
  <c r="IU9452" i="9"/>
  <c r="IX9452" i="9"/>
  <c r="IZ9456" i="9"/>
  <c r="IW9456" i="9"/>
  <c r="JC9456" i="9" s="1"/>
  <c r="IV9456" i="9"/>
  <c r="IU9456" i="9"/>
  <c r="IX9456" i="9"/>
  <c r="IZ9460" i="9"/>
  <c r="IW9460" i="9"/>
  <c r="JC9460" i="9" s="1"/>
  <c r="IV9460" i="9"/>
  <c r="IU9460" i="9"/>
  <c r="IX9460" i="9"/>
  <c r="IZ9464" i="9"/>
  <c r="IW9464" i="9"/>
  <c r="JC9464" i="9" s="1"/>
  <c r="IV9464" i="9"/>
  <c r="IU9464" i="9"/>
  <c r="IX9464" i="9"/>
  <c r="IZ9468" i="9"/>
  <c r="IW9468" i="9"/>
  <c r="JC9468" i="9" s="1"/>
  <c r="IV9468" i="9"/>
  <c r="IU9468" i="9"/>
  <c r="IX9468" i="9"/>
  <c r="IZ9472" i="9"/>
  <c r="IW9472" i="9"/>
  <c r="JC9472" i="9" s="1"/>
  <c r="IV9472" i="9"/>
  <c r="IU9472" i="9"/>
  <c r="IX9472" i="9"/>
  <c r="IZ9476" i="9"/>
  <c r="IW9476" i="9"/>
  <c r="JC9476" i="9" s="1"/>
  <c r="IV9476" i="9"/>
  <c r="IU9476" i="9"/>
  <c r="IX9476" i="9"/>
  <c r="IZ9480" i="9"/>
  <c r="IW9480" i="9"/>
  <c r="JC9480" i="9" s="1"/>
  <c r="IV9480" i="9"/>
  <c r="IU9480" i="9"/>
  <c r="IX9480" i="9"/>
  <c r="IZ9484" i="9"/>
  <c r="IW9484" i="9"/>
  <c r="JC9484" i="9" s="1"/>
  <c r="IV9484" i="9"/>
  <c r="IU9484" i="9"/>
  <c r="IX9484" i="9"/>
  <c r="IZ9488" i="9"/>
  <c r="IW9488" i="9"/>
  <c r="JC9488" i="9" s="1"/>
  <c r="IV9488" i="9"/>
  <c r="IU9488" i="9"/>
  <c r="IX9488" i="9"/>
  <c r="IZ9492" i="9"/>
  <c r="IW9492" i="9"/>
  <c r="JC9492" i="9" s="1"/>
  <c r="IV9492" i="9"/>
  <c r="IU9492" i="9"/>
  <c r="IX9492" i="9"/>
  <c r="IZ9496" i="9"/>
  <c r="IW9496" i="9"/>
  <c r="JC9496" i="9" s="1"/>
  <c r="IV9496" i="9"/>
  <c r="IU9496" i="9"/>
  <c r="IX9496" i="9"/>
  <c r="IZ9500" i="9"/>
  <c r="IW9500" i="9"/>
  <c r="JC9500" i="9" s="1"/>
  <c r="IV9500" i="9"/>
  <c r="IU9500" i="9"/>
  <c r="IX9500" i="9"/>
  <c r="IZ9504" i="9"/>
  <c r="IW9504" i="9"/>
  <c r="JC9504" i="9" s="1"/>
  <c r="IV9504" i="9"/>
  <c r="IU9504" i="9"/>
  <c r="IX9504" i="9"/>
  <c r="IZ9508" i="9"/>
  <c r="IW9508" i="9"/>
  <c r="JC9508" i="9" s="1"/>
  <c r="IV9508" i="9"/>
  <c r="IU9508" i="9"/>
  <c r="IX9508" i="9"/>
  <c r="IZ9512" i="9"/>
  <c r="IW9512" i="9"/>
  <c r="JC9512" i="9" s="1"/>
  <c r="IV9512" i="9"/>
  <c r="IU9512" i="9"/>
  <c r="IX9512" i="9"/>
  <c r="IZ9516" i="9"/>
  <c r="IW9516" i="9"/>
  <c r="JC9516" i="9" s="1"/>
  <c r="IV9516" i="9"/>
  <c r="IU9516" i="9"/>
  <c r="IX9516" i="9"/>
  <c r="IZ9520" i="9"/>
  <c r="IW9520" i="9"/>
  <c r="JC9520" i="9" s="1"/>
  <c r="IV9520" i="9"/>
  <c r="IU9520" i="9"/>
  <c r="IX9520" i="9"/>
  <c r="IZ9524" i="9"/>
  <c r="IW9524" i="9"/>
  <c r="JC9524" i="9" s="1"/>
  <c r="IV9524" i="9"/>
  <c r="IU9524" i="9"/>
  <c r="IX9524" i="9"/>
  <c r="IZ9528" i="9"/>
  <c r="IW9528" i="9"/>
  <c r="JC9528" i="9" s="1"/>
  <c r="IV9528" i="9"/>
  <c r="IU9528" i="9"/>
  <c r="IX9528" i="9"/>
  <c r="IZ9532" i="9"/>
  <c r="IW9532" i="9"/>
  <c r="JC9532" i="9" s="1"/>
  <c r="IV9532" i="9"/>
  <c r="IU9532" i="9"/>
  <c r="IX9532" i="9"/>
  <c r="IZ9536" i="9"/>
  <c r="IW9536" i="9"/>
  <c r="JC9536" i="9" s="1"/>
  <c r="IV9536" i="9"/>
  <c r="IU9536" i="9"/>
  <c r="IX9536" i="9"/>
  <c r="IZ9540" i="9"/>
  <c r="IW9540" i="9"/>
  <c r="JC9540" i="9" s="1"/>
  <c r="IV9540" i="9"/>
  <c r="IU9540" i="9"/>
  <c r="IX9540" i="9"/>
  <c r="IZ9544" i="9"/>
  <c r="IW9544" i="9"/>
  <c r="JC9544" i="9" s="1"/>
  <c r="IV9544" i="9"/>
  <c r="IU9544" i="9"/>
  <c r="IX9544" i="9"/>
  <c r="IZ9548" i="9"/>
  <c r="IW9548" i="9"/>
  <c r="JC9548" i="9" s="1"/>
  <c r="IV9548" i="9"/>
  <c r="IU9548" i="9"/>
  <c r="IX9548" i="9"/>
  <c r="IZ9552" i="9"/>
  <c r="IW9552" i="9"/>
  <c r="JC9552" i="9" s="1"/>
  <c r="IV9552" i="9"/>
  <c r="IU9552" i="9"/>
  <c r="IX9552" i="9"/>
  <c r="IZ9556" i="9"/>
  <c r="IW9556" i="9"/>
  <c r="JC9556" i="9" s="1"/>
  <c r="IV9556" i="9"/>
  <c r="IU9556" i="9"/>
  <c r="IX9556" i="9"/>
  <c r="IZ9560" i="9"/>
  <c r="IW9560" i="9"/>
  <c r="JC9560" i="9" s="1"/>
  <c r="IV9560" i="9"/>
  <c r="IU9560" i="9"/>
  <c r="IX9560" i="9"/>
  <c r="IZ9564" i="9"/>
  <c r="IW9564" i="9"/>
  <c r="JC9564" i="9" s="1"/>
  <c r="IV9564" i="9"/>
  <c r="IU9564" i="9"/>
  <c r="IX9564" i="9"/>
  <c r="IZ9568" i="9"/>
  <c r="IW9568" i="9"/>
  <c r="JC9568" i="9" s="1"/>
  <c r="IV9568" i="9"/>
  <c r="IU9568" i="9"/>
  <c r="IX9568" i="9"/>
  <c r="IZ9572" i="9"/>
  <c r="IW9572" i="9"/>
  <c r="JC9572" i="9" s="1"/>
  <c r="IV9572" i="9"/>
  <c r="IU9572" i="9"/>
  <c r="IX9572" i="9"/>
  <c r="IZ9576" i="9"/>
  <c r="IW9576" i="9"/>
  <c r="JC9576" i="9" s="1"/>
  <c r="IV9576" i="9"/>
  <c r="IU9576" i="9"/>
  <c r="IX9576" i="9"/>
  <c r="IZ9580" i="9"/>
  <c r="IW9580" i="9"/>
  <c r="JC9580" i="9" s="1"/>
  <c r="IV9580" i="9"/>
  <c r="IU9580" i="9"/>
  <c r="IX9580" i="9"/>
  <c r="IZ9584" i="9"/>
  <c r="IW9584" i="9"/>
  <c r="JC9584" i="9" s="1"/>
  <c r="IV9584" i="9"/>
  <c r="IU9584" i="9"/>
  <c r="IX9584" i="9"/>
  <c r="IZ9588" i="9"/>
  <c r="IW9588" i="9"/>
  <c r="JC9588" i="9" s="1"/>
  <c r="IV9588" i="9"/>
  <c r="IU9588" i="9"/>
  <c r="IX9588" i="9"/>
  <c r="IZ9592" i="9"/>
  <c r="IW9592" i="9"/>
  <c r="JC9592" i="9" s="1"/>
  <c r="IV9592" i="9"/>
  <c r="IU9592" i="9"/>
  <c r="IX9592" i="9"/>
  <c r="IZ9596" i="9"/>
  <c r="IW9596" i="9"/>
  <c r="JC9596" i="9" s="1"/>
  <c r="IV9596" i="9"/>
  <c r="IU9596" i="9"/>
  <c r="IX9596" i="9"/>
  <c r="IZ9600" i="9"/>
  <c r="IW9600" i="9"/>
  <c r="JC9600" i="9" s="1"/>
  <c r="IV9600" i="9"/>
  <c r="IU9600" i="9"/>
  <c r="IX9600" i="9"/>
  <c r="IZ9604" i="9"/>
  <c r="IW9604" i="9"/>
  <c r="JC9604" i="9" s="1"/>
  <c r="IV9604" i="9"/>
  <c r="IU9604" i="9"/>
  <c r="IX9604" i="9"/>
  <c r="IZ9608" i="9"/>
  <c r="IW9608" i="9"/>
  <c r="JC9608" i="9" s="1"/>
  <c r="IV9608" i="9"/>
  <c r="IU9608" i="9"/>
  <c r="IX9608" i="9"/>
  <c r="IZ9612" i="9"/>
  <c r="IW9612" i="9"/>
  <c r="JC9612" i="9" s="1"/>
  <c r="IV9612" i="9"/>
  <c r="IU9612" i="9"/>
  <c r="IX9612" i="9"/>
  <c r="IZ9616" i="9"/>
  <c r="IW9616" i="9"/>
  <c r="JC9616" i="9" s="1"/>
  <c r="IX9616" i="9"/>
  <c r="IV9616" i="9"/>
  <c r="IU9616" i="9"/>
  <c r="IZ9620" i="9"/>
  <c r="IW9620" i="9"/>
  <c r="JC9620" i="9" s="1"/>
  <c r="IX9620" i="9"/>
  <c r="IV9620" i="9"/>
  <c r="IZ9624" i="9"/>
  <c r="IW9624" i="9"/>
  <c r="JC9624" i="9" s="1"/>
  <c r="IX9624" i="9"/>
  <c r="IV9624" i="9"/>
  <c r="IU9624" i="9"/>
  <c r="IZ9628" i="9"/>
  <c r="IW9628" i="9"/>
  <c r="JC9628" i="9" s="1"/>
  <c r="IX9628" i="9"/>
  <c r="IV9628" i="9"/>
  <c r="IU9628" i="9"/>
  <c r="IZ9632" i="9"/>
  <c r="IW9632" i="9"/>
  <c r="JC9632" i="9" s="1"/>
  <c r="IX9632" i="9"/>
  <c r="IV9632" i="9"/>
  <c r="IU9632" i="9"/>
  <c r="IZ9636" i="9"/>
  <c r="IW9636" i="9"/>
  <c r="JC9636" i="9" s="1"/>
  <c r="IX9636" i="9"/>
  <c r="IV9636" i="9"/>
  <c r="IU9636" i="9"/>
  <c r="IZ9640" i="9"/>
  <c r="IW9640" i="9"/>
  <c r="JC9640" i="9" s="1"/>
  <c r="IX9640" i="9"/>
  <c r="IV9640" i="9"/>
  <c r="IU9640" i="9"/>
  <c r="IZ9644" i="9"/>
  <c r="IW9644" i="9"/>
  <c r="JC9644" i="9" s="1"/>
  <c r="IX9644" i="9"/>
  <c r="IV9644" i="9"/>
  <c r="IU9644" i="9"/>
  <c r="IZ9648" i="9"/>
  <c r="IW9648" i="9"/>
  <c r="JC9648" i="9" s="1"/>
  <c r="IX9648" i="9"/>
  <c r="IV9648" i="9"/>
  <c r="IU9648" i="9"/>
  <c r="IZ9652" i="9"/>
  <c r="IW9652" i="9"/>
  <c r="JC9652" i="9" s="1"/>
  <c r="IX9652" i="9"/>
  <c r="IV9652" i="9"/>
  <c r="IU9652" i="9"/>
  <c r="IZ9656" i="9"/>
  <c r="IW9656" i="9"/>
  <c r="JC9656" i="9" s="1"/>
  <c r="IX9656" i="9"/>
  <c r="IV9656" i="9"/>
  <c r="IU9656" i="9"/>
  <c r="IZ9660" i="9"/>
  <c r="IW9660" i="9"/>
  <c r="JC9660" i="9" s="1"/>
  <c r="IX9660" i="9"/>
  <c r="IV9660" i="9"/>
  <c r="IU9660" i="9"/>
  <c r="IZ9664" i="9"/>
  <c r="IW9664" i="9"/>
  <c r="JC9664" i="9" s="1"/>
  <c r="IX9664" i="9"/>
  <c r="IV9664" i="9"/>
  <c r="IU9664" i="9"/>
  <c r="IZ9668" i="9"/>
  <c r="IW9668" i="9"/>
  <c r="JC9668" i="9" s="1"/>
  <c r="IX9668" i="9"/>
  <c r="IV9668" i="9"/>
  <c r="IU9668" i="9"/>
  <c r="IZ9672" i="9"/>
  <c r="IW9672" i="9"/>
  <c r="JC9672" i="9" s="1"/>
  <c r="IX9672" i="9"/>
  <c r="IV9672" i="9"/>
  <c r="IU9672" i="9"/>
  <c r="IZ9676" i="9"/>
  <c r="IW9676" i="9"/>
  <c r="JC9676" i="9" s="1"/>
  <c r="IX9676" i="9"/>
  <c r="IV9676" i="9"/>
  <c r="IU9676" i="9"/>
  <c r="IZ9680" i="9"/>
  <c r="IW9680" i="9"/>
  <c r="JC9680" i="9" s="1"/>
  <c r="IX9680" i="9"/>
  <c r="IV9680" i="9"/>
  <c r="IU9680" i="9"/>
  <c r="IZ9684" i="9"/>
  <c r="IW9684" i="9"/>
  <c r="JC9684" i="9" s="1"/>
  <c r="IX9684" i="9"/>
  <c r="IV9684" i="9"/>
  <c r="IU9684" i="9"/>
  <c r="IZ9688" i="9"/>
  <c r="IW9688" i="9"/>
  <c r="JC9688" i="9" s="1"/>
  <c r="IX9688" i="9"/>
  <c r="IV9688" i="9"/>
  <c r="IU9688" i="9"/>
  <c r="IZ9692" i="9"/>
  <c r="IW9692" i="9"/>
  <c r="JC9692" i="9" s="1"/>
  <c r="IX9692" i="9"/>
  <c r="IV9692" i="9"/>
  <c r="IU9692" i="9"/>
  <c r="IZ9696" i="9"/>
  <c r="IW9696" i="9"/>
  <c r="JC9696" i="9" s="1"/>
  <c r="IX9696" i="9"/>
  <c r="IV9696" i="9"/>
  <c r="IU9696" i="9"/>
  <c r="IZ9700" i="9"/>
  <c r="IW9700" i="9"/>
  <c r="JC9700" i="9" s="1"/>
  <c r="IX9700" i="9"/>
  <c r="IV9700" i="9"/>
  <c r="IU9700" i="9"/>
  <c r="IZ9704" i="9"/>
  <c r="IW9704" i="9"/>
  <c r="JC9704" i="9" s="1"/>
  <c r="IX9704" i="9"/>
  <c r="IV9704" i="9"/>
  <c r="IU9704" i="9"/>
  <c r="IZ9708" i="9"/>
  <c r="IW9708" i="9"/>
  <c r="JC9708" i="9" s="1"/>
  <c r="IX9708" i="9"/>
  <c r="IV9708" i="9"/>
  <c r="IU9708" i="9"/>
  <c r="IZ9712" i="9"/>
  <c r="IW9712" i="9"/>
  <c r="JC9712" i="9" s="1"/>
  <c r="IX9712" i="9"/>
  <c r="IV9712" i="9"/>
  <c r="IU9712" i="9"/>
  <c r="IZ9716" i="9"/>
  <c r="IW9716" i="9"/>
  <c r="JC9716" i="9" s="1"/>
  <c r="IX9716" i="9"/>
  <c r="IV9716" i="9"/>
  <c r="IU9716" i="9"/>
  <c r="IZ9720" i="9"/>
  <c r="IW9720" i="9"/>
  <c r="JC9720" i="9" s="1"/>
  <c r="IX9720" i="9"/>
  <c r="IV9720" i="9"/>
  <c r="IU9720" i="9"/>
  <c r="IZ9724" i="9"/>
  <c r="IW9724" i="9"/>
  <c r="JC9724" i="9" s="1"/>
  <c r="IX9724" i="9"/>
  <c r="IV9724" i="9"/>
  <c r="IU9724" i="9"/>
  <c r="IZ9728" i="9"/>
  <c r="IW9728" i="9"/>
  <c r="JC9728" i="9" s="1"/>
  <c r="IX9728" i="9"/>
  <c r="IV9728" i="9"/>
  <c r="IU9728" i="9"/>
  <c r="IZ9732" i="9"/>
  <c r="IW9732" i="9"/>
  <c r="JC9732" i="9" s="1"/>
  <c r="IX9732" i="9"/>
  <c r="IV9732" i="9"/>
  <c r="IU9732" i="9"/>
  <c r="IZ9736" i="9"/>
  <c r="IW9736" i="9"/>
  <c r="JC9736" i="9" s="1"/>
  <c r="IX9736" i="9"/>
  <c r="IV9736" i="9"/>
  <c r="IU9736" i="9"/>
  <c r="IZ9740" i="9"/>
  <c r="IW9740" i="9"/>
  <c r="JC9740" i="9" s="1"/>
  <c r="IX9740" i="9"/>
  <c r="IV9740" i="9"/>
  <c r="IU9740" i="9"/>
  <c r="IZ9744" i="9"/>
  <c r="IW9744" i="9"/>
  <c r="JC9744" i="9" s="1"/>
  <c r="IX9744" i="9"/>
  <c r="IV9744" i="9"/>
  <c r="IU9744" i="9"/>
  <c r="IZ9748" i="9"/>
  <c r="IW9748" i="9"/>
  <c r="JC9748" i="9" s="1"/>
  <c r="IX9748" i="9"/>
  <c r="IV9748" i="9"/>
  <c r="IZ9752" i="9"/>
  <c r="IW9752" i="9"/>
  <c r="JC9752" i="9" s="1"/>
  <c r="IX9752" i="9"/>
  <c r="IV9752" i="9"/>
  <c r="IU9752" i="9"/>
  <c r="IZ9756" i="9"/>
  <c r="IW9756" i="9"/>
  <c r="JC9756" i="9" s="1"/>
  <c r="IX9756" i="9"/>
  <c r="IV9756" i="9"/>
  <c r="IU9756" i="9"/>
  <c r="IZ9760" i="9"/>
  <c r="IW9760" i="9"/>
  <c r="JC9760" i="9" s="1"/>
  <c r="IX9760" i="9"/>
  <c r="IV9760" i="9"/>
  <c r="IU9760" i="9"/>
  <c r="IZ9764" i="9"/>
  <c r="IW9764" i="9"/>
  <c r="JC9764" i="9" s="1"/>
  <c r="IX9764" i="9"/>
  <c r="IV9764" i="9"/>
  <c r="IU9764" i="9"/>
  <c r="IZ9768" i="9"/>
  <c r="IW9768" i="9"/>
  <c r="JC9768" i="9" s="1"/>
  <c r="IX9768" i="9"/>
  <c r="IV9768" i="9"/>
  <c r="IU9768" i="9"/>
  <c r="IZ9772" i="9"/>
  <c r="IW9772" i="9"/>
  <c r="JC9772" i="9" s="1"/>
  <c r="IX9772" i="9"/>
  <c r="IV9772" i="9"/>
  <c r="IU9772" i="9"/>
  <c r="IZ9776" i="9"/>
  <c r="IW9776" i="9"/>
  <c r="JC9776" i="9" s="1"/>
  <c r="IX9776" i="9"/>
  <c r="IV9776" i="9"/>
  <c r="IU9776" i="9"/>
  <c r="IZ9780" i="9"/>
  <c r="IW9780" i="9"/>
  <c r="JC9780" i="9" s="1"/>
  <c r="IX9780" i="9"/>
  <c r="IV9780" i="9"/>
  <c r="IU9780" i="9"/>
  <c r="IZ9784" i="9"/>
  <c r="IW9784" i="9"/>
  <c r="JC9784" i="9" s="1"/>
  <c r="IX9784" i="9"/>
  <c r="IV9784" i="9"/>
  <c r="IU9784" i="9"/>
  <c r="IZ9788" i="9"/>
  <c r="IW9788" i="9"/>
  <c r="JC9788" i="9" s="1"/>
  <c r="IX9788" i="9"/>
  <c r="IV9788" i="9"/>
  <c r="IU9788" i="9"/>
  <c r="IZ9792" i="9"/>
  <c r="IW9792" i="9"/>
  <c r="JC9792" i="9" s="1"/>
  <c r="IX9792" i="9"/>
  <c r="IV9792" i="9"/>
  <c r="IU9792" i="9"/>
  <c r="IZ9796" i="9"/>
  <c r="IW9796" i="9"/>
  <c r="JC9796" i="9" s="1"/>
  <c r="IX9796" i="9"/>
  <c r="IV9796" i="9"/>
  <c r="IU9796" i="9"/>
  <c r="IZ9800" i="9"/>
  <c r="IW9800" i="9"/>
  <c r="JC9800" i="9" s="1"/>
  <c r="IX9800" i="9"/>
  <c r="IV9800" i="9"/>
  <c r="IU9800" i="9"/>
  <c r="IZ9804" i="9"/>
  <c r="IW9804" i="9"/>
  <c r="JC9804" i="9" s="1"/>
  <c r="IX9804" i="9"/>
  <c r="IV9804" i="9"/>
  <c r="IU9804" i="9"/>
  <c r="IZ9808" i="9"/>
  <c r="IW9808" i="9"/>
  <c r="JC9808" i="9" s="1"/>
  <c r="IX9808" i="9"/>
  <c r="IV9808" i="9"/>
  <c r="IU9808" i="9"/>
  <c r="IZ9812" i="9"/>
  <c r="IW9812" i="9"/>
  <c r="JC9812" i="9" s="1"/>
  <c r="IX9812" i="9"/>
  <c r="IV9812" i="9"/>
  <c r="IU9812" i="9"/>
  <c r="IZ9816" i="9"/>
  <c r="IW9816" i="9"/>
  <c r="JC9816" i="9" s="1"/>
  <c r="IX9816" i="9"/>
  <c r="IV9816" i="9"/>
  <c r="IU9816" i="9"/>
  <c r="IZ9820" i="9"/>
  <c r="IW9820" i="9"/>
  <c r="JC9820" i="9" s="1"/>
  <c r="IX9820" i="9"/>
  <c r="IV9820" i="9"/>
  <c r="IU9820" i="9"/>
  <c r="IZ9824" i="9"/>
  <c r="IW9824" i="9"/>
  <c r="JC9824" i="9" s="1"/>
  <c r="IX9824" i="9"/>
  <c r="IV9824" i="9"/>
  <c r="IU9824" i="9"/>
  <c r="IZ9828" i="9"/>
  <c r="IW9828" i="9"/>
  <c r="JC9828" i="9" s="1"/>
  <c r="IX9828" i="9"/>
  <c r="IV9828" i="9"/>
  <c r="IU9828" i="9"/>
  <c r="IZ9832" i="9"/>
  <c r="IW9832" i="9"/>
  <c r="JC9832" i="9" s="1"/>
  <c r="IX9832" i="9"/>
  <c r="IV9832" i="9"/>
  <c r="IU9832" i="9"/>
  <c r="IZ9836" i="9"/>
  <c r="IW9836" i="9"/>
  <c r="JC9836" i="9" s="1"/>
  <c r="IX9836" i="9"/>
  <c r="IV9836" i="9"/>
  <c r="IU9836" i="9"/>
  <c r="IZ9840" i="9"/>
  <c r="IW9840" i="9"/>
  <c r="JC9840" i="9" s="1"/>
  <c r="IX9840" i="9"/>
  <c r="IV9840" i="9"/>
  <c r="IU9840" i="9"/>
  <c r="IZ9844" i="9"/>
  <c r="IW9844" i="9"/>
  <c r="JC9844" i="9" s="1"/>
  <c r="IX9844" i="9"/>
  <c r="IV9844" i="9"/>
  <c r="IU9844" i="9"/>
  <c r="IZ9848" i="9"/>
  <c r="IW9848" i="9"/>
  <c r="JC9848" i="9" s="1"/>
  <c r="IX9848" i="9"/>
  <c r="IV9848" i="9"/>
  <c r="IU9848" i="9"/>
  <c r="IZ9852" i="9"/>
  <c r="IW9852" i="9"/>
  <c r="JC9852" i="9" s="1"/>
  <c r="IX9852" i="9"/>
  <c r="IV9852" i="9"/>
  <c r="IU9852" i="9"/>
  <c r="IZ9856" i="9"/>
  <c r="IW9856" i="9"/>
  <c r="JC9856" i="9" s="1"/>
  <c r="IX9856" i="9"/>
  <c r="IV9856" i="9"/>
  <c r="IU9856" i="9"/>
  <c r="IZ9860" i="9"/>
  <c r="IW9860" i="9"/>
  <c r="JC9860" i="9" s="1"/>
  <c r="IX9860" i="9"/>
  <c r="IV9860" i="9"/>
  <c r="IU9860" i="9"/>
  <c r="IZ9864" i="9"/>
  <c r="IW9864" i="9"/>
  <c r="JC9864" i="9" s="1"/>
  <c r="IX9864" i="9"/>
  <c r="IV9864" i="9"/>
  <c r="IU9864" i="9"/>
  <c r="IZ9868" i="9"/>
  <c r="IW9868" i="9"/>
  <c r="JC9868" i="9" s="1"/>
  <c r="IX9868" i="9"/>
  <c r="IV9868" i="9"/>
  <c r="IU9868" i="9"/>
  <c r="IZ9872" i="9"/>
  <c r="IW9872" i="9"/>
  <c r="JC9872" i="9" s="1"/>
  <c r="IX9872" i="9"/>
  <c r="IV9872" i="9"/>
  <c r="IU9872" i="9"/>
  <c r="IZ9876" i="9"/>
  <c r="IW9876" i="9"/>
  <c r="JC9876" i="9" s="1"/>
  <c r="IX9876" i="9"/>
  <c r="IV9876" i="9"/>
  <c r="IZ9880" i="9"/>
  <c r="IW9880" i="9"/>
  <c r="JC9880" i="9" s="1"/>
  <c r="IX9880" i="9"/>
  <c r="IV9880" i="9"/>
  <c r="IU9880" i="9"/>
  <c r="IZ9884" i="9"/>
  <c r="IW9884" i="9"/>
  <c r="JC9884" i="9" s="1"/>
  <c r="IX9884" i="9"/>
  <c r="IV9884" i="9"/>
  <c r="IU9884" i="9"/>
  <c r="IZ9888" i="9"/>
  <c r="IW9888" i="9"/>
  <c r="JC9888" i="9" s="1"/>
  <c r="IX9888" i="9"/>
  <c r="IV9888" i="9"/>
  <c r="IU9888" i="9"/>
  <c r="IZ9892" i="9"/>
  <c r="IW9892" i="9"/>
  <c r="JC9892" i="9" s="1"/>
  <c r="IX9892" i="9"/>
  <c r="IV9892" i="9"/>
  <c r="IU9892" i="9"/>
  <c r="IZ9896" i="9"/>
  <c r="IW9896" i="9"/>
  <c r="JC9896" i="9" s="1"/>
  <c r="IX9896" i="9"/>
  <c r="IV9896" i="9"/>
  <c r="IU9896" i="9"/>
  <c r="IZ9900" i="9"/>
  <c r="IW9900" i="9"/>
  <c r="JC9900" i="9" s="1"/>
  <c r="IX9900" i="9"/>
  <c r="IV9900" i="9"/>
  <c r="IU9900" i="9"/>
  <c r="IZ9904" i="9"/>
  <c r="IW9904" i="9"/>
  <c r="JC9904" i="9" s="1"/>
  <c r="IX9904" i="9"/>
  <c r="IV9904" i="9"/>
  <c r="IU9904" i="9"/>
  <c r="IZ9908" i="9"/>
  <c r="IW9908" i="9"/>
  <c r="JC9908" i="9" s="1"/>
  <c r="IX9908" i="9"/>
  <c r="IV9908" i="9"/>
  <c r="IU9908" i="9"/>
  <c r="IZ9912" i="9"/>
  <c r="IW9912" i="9"/>
  <c r="JC9912" i="9" s="1"/>
  <c r="IX9912" i="9"/>
  <c r="IV9912" i="9"/>
  <c r="IU9912" i="9"/>
  <c r="IZ9916" i="9"/>
  <c r="IW9916" i="9"/>
  <c r="JC9916" i="9" s="1"/>
  <c r="IX9916" i="9"/>
  <c r="IV9916" i="9"/>
  <c r="IU9916" i="9"/>
  <c r="IZ9920" i="9"/>
  <c r="IW9920" i="9"/>
  <c r="JC9920" i="9" s="1"/>
  <c r="IX9920" i="9"/>
  <c r="IV9920" i="9"/>
  <c r="IU9920" i="9"/>
  <c r="IZ9924" i="9"/>
  <c r="IW9924" i="9"/>
  <c r="JC9924" i="9" s="1"/>
  <c r="IX9924" i="9"/>
  <c r="IV9924" i="9"/>
  <c r="IU9924" i="9"/>
  <c r="IZ9928" i="9"/>
  <c r="IW9928" i="9"/>
  <c r="JC9928" i="9" s="1"/>
  <c r="IX9928" i="9"/>
  <c r="IV9928" i="9"/>
  <c r="IU9928" i="9"/>
  <c r="IZ9932" i="9"/>
  <c r="IW9932" i="9"/>
  <c r="JC9932" i="9" s="1"/>
  <c r="IX9932" i="9"/>
  <c r="IV9932" i="9"/>
  <c r="IU9932" i="9"/>
  <c r="IZ9936" i="9"/>
  <c r="IW9936" i="9"/>
  <c r="JC9936" i="9" s="1"/>
  <c r="IX9936" i="9"/>
  <c r="IV9936" i="9"/>
  <c r="IU9936" i="9"/>
  <c r="IZ9940" i="9"/>
  <c r="IW9940" i="9"/>
  <c r="JC9940" i="9" s="1"/>
  <c r="IX9940" i="9"/>
  <c r="IV9940" i="9"/>
  <c r="IU9940" i="9"/>
  <c r="IZ9944" i="9"/>
  <c r="IW9944" i="9"/>
  <c r="JC9944" i="9" s="1"/>
  <c r="IX9944" i="9"/>
  <c r="IV9944" i="9"/>
  <c r="IU9944" i="9"/>
  <c r="IZ9948" i="9"/>
  <c r="IW9948" i="9"/>
  <c r="JC9948" i="9" s="1"/>
  <c r="IX9948" i="9"/>
  <c r="IV9948" i="9"/>
  <c r="IU9948" i="9"/>
  <c r="IZ9952" i="9"/>
  <c r="IW9952" i="9"/>
  <c r="JC9952" i="9" s="1"/>
  <c r="IX9952" i="9"/>
  <c r="IV9952" i="9"/>
  <c r="IU9952" i="9"/>
  <c r="IZ9956" i="9"/>
  <c r="IW9956" i="9"/>
  <c r="JC9956" i="9" s="1"/>
  <c r="IX9956" i="9"/>
  <c r="IV9956" i="9"/>
  <c r="IU9956" i="9"/>
  <c r="IZ9960" i="9"/>
  <c r="IW9960" i="9"/>
  <c r="JC9960" i="9" s="1"/>
  <c r="IX9960" i="9"/>
  <c r="IV9960" i="9"/>
  <c r="IU9960" i="9"/>
  <c r="IZ9964" i="9"/>
  <c r="IW9964" i="9"/>
  <c r="JC9964" i="9" s="1"/>
  <c r="IX9964" i="9"/>
  <c r="IV9964" i="9"/>
  <c r="IU9964" i="9"/>
  <c r="IZ9968" i="9"/>
  <c r="IW9968" i="9"/>
  <c r="JC9968" i="9" s="1"/>
  <c r="IX9968" i="9"/>
  <c r="IV9968" i="9"/>
  <c r="IU9968" i="9"/>
  <c r="IZ9972" i="9"/>
  <c r="IW9972" i="9"/>
  <c r="JC9972" i="9" s="1"/>
  <c r="IX9972" i="9"/>
  <c r="IV9972" i="9"/>
  <c r="IU9972" i="9"/>
  <c r="IZ9976" i="9"/>
  <c r="IW9976" i="9"/>
  <c r="JC9976" i="9" s="1"/>
  <c r="IX9976" i="9"/>
  <c r="IV9976" i="9"/>
  <c r="IU9976" i="9"/>
  <c r="IZ9980" i="9"/>
  <c r="IW9980" i="9"/>
  <c r="JC9980" i="9" s="1"/>
  <c r="IX9980" i="9"/>
  <c r="IV9980" i="9"/>
  <c r="IU9980" i="9"/>
  <c r="IZ9984" i="9"/>
  <c r="IW9984" i="9"/>
  <c r="JC9984" i="9" s="1"/>
  <c r="IX9984" i="9"/>
  <c r="IV9984" i="9"/>
  <c r="IU9984" i="9"/>
  <c r="IZ9988" i="9"/>
  <c r="IW9988" i="9"/>
  <c r="JC9988" i="9" s="1"/>
  <c r="IX9988" i="9"/>
  <c r="IV9988" i="9"/>
  <c r="IU9988" i="9"/>
  <c r="IZ9992" i="9"/>
  <c r="IW9992" i="9"/>
  <c r="JC9992" i="9" s="1"/>
  <c r="IX9992" i="9"/>
  <c r="IV9992" i="9"/>
  <c r="IU9992" i="9"/>
  <c r="IZ9996" i="9"/>
  <c r="IW9996" i="9"/>
  <c r="JC9996" i="9" s="1"/>
  <c r="IX9996" i="9"/>
  <c r="IV9996" i="9"/>
  <c r="IU9996" i="9"/>
  <c r="IZ10000" i="9"/>
  <c r="IW10000" i="9"/>
  <c r="JC10000" i="9" s="1"/>
  <c r="IX10000" i="9"/>
  <c r="IV10000" i="9"/>
  <c r="IU10000" i="9"/>
  <c r="IX3" i="9"/>
  <c r="IU4" i="9"/>
  <c r="IU5" i="9"/>
  <c r="IU6" i="9"/>
  <c r="IU7" i="9"/>
  <c r="IU8" i="9"/>
  <c r="IU9" i="9"/>
  <c r="IU10" i="9"/>
  <c r="IU11" i="9"/>
  <c r="IU12" i="9"/>
  <c r="IU13" i="9"/>
  <c r="IU14" i="9"/>
  <c r="IU15" i="9"/>
  <c r="IU16" i="9"/>
  <c r="IU17" i="9"/>
  <c r="IU18" i="9"/>
  <c r="IU19" i="9"/>
  <c r="IU20" i="9"/>
  <c r="IU21" i="9"/>
  <c r="IU22" i="9"/>
  <c r="IU23" i="9"/>
  <c r="IU24" i="9"/>
  <c r="IU25" i="9"/>
  <c r="IU26" i="9"/>
  <c r="IU27" i="9"/>
  <c r="IU28" i="9"/>
  <c r="IU29" i="9"/>
  <c r="IU30" i="9"/>
  <c r="IU31" i="9"/>
  <c r="IU32" i="9"/>
  <c r="IU33" i="9"/>
  <c r="IU34" i="9"/>
  <c r="IU35" i="9"/>
  <c r="IU36" i="9"/>
  <c r="IU37" i="9"/>
  <c r="IU38" i="9"/>
  <c r="IU39" i="9"/>
  <c r="IU40" i="9"/>
  <c r="IU41" i="9"/>
  <c r="IU42" i="9"/>
  <c r="IU43" i="9"/>
  <c r="IU44" i="9"/>
  <c r="IU45" i="9"/>
  <c r="IU46" i="9"/>
  <c r="IU47" i="9"/>
  <c r="IU48" i="9"/>
  <c r="IU49" i="9"/>
  <c r="IU50" i="9"/>
  <c r="IU51" i="9"/>
  <c r="IU52" i="9"/>
  <c r="IU53" i="9"/>
  <c r="IU54" i="9"/>
  <c r="IU55" i="9"/>
  <c r="IU56" i="9"/>
  <c r="IU57" i="9"/>
  <c r="IU58" i="9"/>
  <c r="IU59" i="9"/>
  <c r="IU60" i="9"/>
  <c r="IU61" i="9"/>
  <c r="IU62" i="9"/>
  <c r="IU63" i="9"/>
  <c r="IU64" i="9"/>
  <c r="IU65" i="9"/>
  <c r="IU66" i="9"/>
  <c r="IU67" i="9"/>
  <c r="IU68" i="9"/>
  <c r="IU69" i="9"/>
  <c r="IU70" i="9"/>
  <c r="IU71" i="9"/>
  <c r="IU72" i="9"/>
  <c r="IU73" i="9"/>
  <c r="IU74" i="9"/>
  <c r="IU75" i="9"/>
  <c r="IU76" i="9"/>
  <c r="IU77" i="9"/>
  <c r="IU78" i="9"/>
  <c r="IU79" i="9"/>
  <c r="IU80" i="9"/>
  <c r="IU81" i="9"/>
  <c r="IU82" i="9"/>
  <c r="IU83" i="9"/>
  <c r="IU84" i="9"/>
  <c r="IU85" i="9"/>
  <c r="IU86" i="9"/>
  <c r="IU87" i="9"/>
  <c r="IU88" i="9"/>
  <c r="IU89" i="9"/>
  <c r="IU90" i="9"/>
  <c r="IU91" i="9"/>
  <c r="IU92" i="9"/>
  <c r="IU93" i="9"/>
  <c r="IU94" i="9"/>
  <c r="IU95" i="9"/>
  <c r="IU96" i="9"/>
  <c r="IU97" i="9"/>
  <c r="IU98" i="9"/>
  <c r="IU99" i="9"/>
  <c r="IU100" i="9"/>
  <c r="IU101" i="9"/>
  <c r="IU102" i="9"/>
  <c r="IU103" i="9"/>
  <c r="IU104" i="9"/>
  <c r="IU105" i="9"/>
  <c r="IU106" i="9"/>
  <c r="IU107" i="9"/>
  <c r="IU108" i="9"/>
  <c r="IU109" i="9"/>
  <c r="IU110" i="9"/>
  <c r="IU111" i="9"/>
  <c r="IU112" i="9"/>
  <c r="IU113" i="9"/>
  <c r="IU114" i="9"/>
  <c r="IU115" i="9"/>
  <c r="IU116" i="9"/>
  <c r="IU117" i="9"/>
  <c r="IU118" i="9"/>
  <c r="IU119" i="9"/>
  <c r="IU120" i="9"/>
  <c r="IU121" i="9"/>
  <c r="IU122" i="9"/>
  <c r="IU123" i="9"/>
  <c r="IU124" i="9"/>
  <c r="IU125" i="9"/>
  <c r="IU126" i="9"/>
  <c r="IU127" i="9"/>
  <c r="IU128" i="9"/>
  <c r="IU129" i="9"/>
  <c r="IU130" i="9"/>
  <c r="IU131" i="9"/>
  <c r="IU132" i="9"/>
  <c r="IU133" i="9"/>
  <c r="IU134" i="9"/>
  <c r="IU135" i="9"/>
  <c r="IU136" i="9"/>
  <c r="IU137" i="9"/>
  <c r="IU138" i="9"/>
  <c r="IU139" i="9"/>
  <c r="IU140" i="9"/>
  <c r="IU141" i="9"/>
  <c r="IU142" i="9"/>
  <c r="IU143" i="9"/>
  <c r="IU144" i="9"/>
  <c r="IU145" i="9"/>
  <c r="IU146" i="9"/>
  <c r="IU147" i="9"/>
  <c r="IU148" i="9"/>
  <c r="IU149" i="9"/>
  <c r="IU150" i="9"/>
  <c r="IU151" i="9"/>
  <c r="IU152" i="9"/>
  <c r="IU153" i="9"/>
  <c r="IU154" i="9"/>
  <c r="IU155" i="9"/>
  <c r="IU156" i="9"/>
  <c r="IU157" i="9"/>
  <c r="IU158" i="9"/>
  <c r="IU159" i="9"/>
  <c r="IU160" i="9"/>
  <c r="IU161" i="9"/>
  <c r="IU162" i="9"/>
  <c r="IU163" i="9"/>
  <c r="IU164" i="9"/>
  <c r="IU165" i="9"/>
  <c r="IU166" i="9"/>
  <c r="IU167" i="9"/>
  <c r="IU168" i="9"/>
  <c r="IU169" i="9"/>
  <c r="IU170" i="9"/>
  <c r="IU171" i="9"/>
  <c r="IU172" i="9"/>
  <c r="IU173" i="9"/>
  <c r="IU174" i="9"/>
  <c r="IU175" i="9"/>
  <c r="IU176" i="9"/>
  <c r="IU177" i="9"/>
  <c r="IU178" i="9"/>
  <c r="IU179" i="9"/>
  <c r="IU180" i="9"/>
  <c r="IU181" i="9"/>
  <c r="IU182" i="9"/>
  <c r="IU183" i="9"/>
  <c r="IU184" i="9"/>
  <c r="IU185" i="9"/>
  <c r="IU186" i="9"/>
  <c r="IU187" i="9"/>
  <c r="IU188" i="9"/>
  <c r="IU189" i="9"/>
  <c r="IU190" i="9"/>
  <c r="IU191" i="9"/>
  <c r="IU192" i="9"/>
  <c r="IU193" i="9"/>
  <c r="IU194" i="9"/>
  <c r="IU195" i="9"/>
  <c r="IU196" i="9"/>
  <c r="IU197" i="9"/>
  <c r="IU198" i="9"/>
  <c r="IU199" i="9"/>
  <c r="IU200" i="9"/>
  <c r="IU201" i="9"/>
  <c r="IU202" i="9"/>
  <c r="IU203" i="9"/>
  <c r="IU204" i="9"/>
  <c r="IU205" i="9"/>
  <c r="IU206" i="9"/>
  <c r="IU207" i="9"/>
  <c r="IU208" i="9"/>
  <c r="IU209" i="9"/>
  <c r="IU210" i="9"/>
  <c r="IU211" i="9"/>
  <c r="IU212" i="9"/>
  <c r="IU213" i="9"/>
  <c r="IU214" i="9"/>
  <c r="IU215" i="9"/>
  <c r="IU216" i="9"/>
  <c r="IU217" i="9"/>
  <c r="IU218" i="9"/>
  <c r="IU219" i="9"/>
  <c r="IU220" i="9"/>
  <c r="IU221" i="9"/>
  <c r="IU222" i="9"/>
  <c r="IU223" i="9"/>
  <c r="IU224" i="9"/>
  <c r="IU225" i="9"/>
  <c r="IU226" i="9"/>
  <c r="IU227" i="9"/>
  <c r="IU228" i="9"/>
  <c r="IU229" i="9"/>
  <c r="IU230" i="9"/>
  <c r="IU231" i="9"/>
  <c r="IU232" i="9"/>
  <c r="IU233" i="9"/>
  <c r="IU234" i="9"/>
  <c r="IU235" i="9"/>
  <c r="IU236" i="9"/>
  <c r="IU237" i="9"/>
  <c r="IU238" i="9"/>
  <c r="IU239" i="9"/>
  <c r="IU240" i="9"/>
  <c r="IU241" i="9"/>
  <c r="IU242" i="9"/>
  <c r="IU243" i="9"/>
  <c r="IU244" i="9"/>
  <c r="IU245" i="9"/>
  <c r="IU246" i="9"/>
  <c r="IU247" i="9"/>
  <c r="IU248" i="9"/>
  <c r="IU249" i="9"/>
  <c r="IU250" i="9"/>
  <c r="IU251" i="9"/>
  <c r="IU252" i="9"/>
  <c r="IU253" i="9"/>
  <c r="IU254" i="9"/>
  <c r="IU255" i="9"/>
  <c r="IU256" i="9"/>
  <c r="IU257" i="9"/>
  <c r="IU258" i="9"/>
  <c r="IU259" i="9"/>
  <c r="IU260" i="9"/>
  <c r="IU261" i="9"/>
  <c r="IU262" i="9"/>
  <c r="IU263" i="9"/>
  <c r="IU264" i="9"/>
  <c r="IU265" i="9"/>
  <c r="IU266" i="9"/>
  <c r="IU267" i="9"/>
  <c r="IU268" i="9"/>
  <c r="IU269" i="9"/>
  <c r="IU270" i="9"/>
  <c r="IU271" i="9"/>
  <c r="IU272" i="9"/>
  <c r="IU273" i="9"/>
  <c r="IU274" i="9"/>
  <c r="IU275" i="9"/>
  <c r="IU276" i="9"/>
  <c r="IU277" i="9"/>
  <c r="IU278" i="9"/>
  <c r="IU279" i="9"/>
  <c r="IU280" i="9"/>
  <c r="IU281" i="9"/>
  <c r="IU282" i="9"/>
  <c r="IU283" i="9"/>
  <c r="IU284" i="9"/>
  <c r="IU285" i="9"/>
  <c r="IU286" i="9"/>
  <c r="IU287" i="9"/>
  <c r="IU288" i="9"/>
  <c r="IU289" i="9"/>
  <c r="IU290" i="9"/>
  <c r="IU291" i="9"/>
  <c r="IU292" i="9"/>
  <c r="IU293" i="9"/>
  <c r="IU294" i="9"/>
  <c r="IU295" i="9"/>
  <c r="IU296" i="9"/>
  <c r="IU297" i="9"/>
  <c r="IU298" i="9"/>
  <c r="IU299" i="9"/>
  <c r="IU300" i="9"/>
  <c r="IU301" i="9"/>
  <c r="IU302" i="9"/>
  <c r="IU303" i="9"/>
  <c r="IU304" i="9"/>
  <c r="IU305" i="9"/>
  <c r="IU306" i="9"/>
  <c r="IU307" i="9"/>
  <c r="IU308" i="9"/>
  <c r="IU309" i="9"/>
  <c r="IU310" i="9"/>
  <c r="IU311" i="9"/>
  <c r="IU312" i="9"/>
  <c r="IU313" i="9"/>
  <c r="IU314" i="9"/>
  <c r="IU315" i="9"/>
  <c r="IU316" i="9"/>
  <c r="IU317" i="9"/>
  <c r="IU318" i="9"/>
  <c r="IU319" i="9"/>
  <c r="IU320" i="9"/>
  <c r="IU321" i="9"/>
  <c r="IU322" i="9"/>
  <c r="IU323" i="9"/>
  <c r="IU324" i="9"/>
  <c r="IU325" i="9"/>
  <c r="IU326" i="9"/>
  <c r="IU327" i="9"/>
  <c r="IU328" i="9"/>
  <c r="IU329" i="9"/>
  <c r="IU330" i="9"/>
  <c r="IU331" i="9"/>
  <c r="IU332" i="9"/>
  <c r="IU333" i="9"/>
  <c r="IU334" i="9"/>
  <c r="IU335" i="9"/>
  <c r="IU336" i="9"/>
  <c r="IU337" i="9"/>
  <c r="IU338" i="9"/>
  <c r="IU339" i="9"/>
  <c r="IU340" i="9"/>
  <c r="IU341" i="9"/>
  <c r="IU342" i="9"/>
  <c r="IU343" i="9"/>
  <c r="IU344" i="9"/>
  <c r="IU345" i="9"/>
  <c r="IU346" i="9"/>
  <c r="IU347" i="9"/>
  <c r="IU348" i="9"/>
  <c r="IU349" i="9"/>
  <c r="IU350" i="9"/>
  <c r="IU351" i="9"/>
  <c r="IU352" i="9"/>
  <c r="IU353" i="9"/>
  <c r="IU354" i="9"/>
  <c r="IU355" i="9"/>
  <c r="IU356" i="9"/>
  <c r="IU357" i="9"/>
  <c r="IU358" i="9"/>
  <c r="IU359" i="9"/>
  <c r="IU360" i="9"/>
  <c r="IU361" i="9"/>
  <c r="IU362" i="9"/>
  <c r="IU363" i="9"/>
  <c r="IU364" i="9"/>
  <c r="IU365" i="9"/>
  <c r="IU366" i="9"/>
  <c r="IU367" i="9"/>
  <c r="IU368" i="9"/>
  <c r="IU369" i="9"/>
  <c r="IU370" i="9"/>
  <c r="IU371" i="9"/>
  <c r="IU372" i="9"/>
  <c r="IU373" i="9"/>
  <c r="IU374" i="9"/>
  <c r="IU375" i="9"/>
  <c r="IU376" i="9"/>
  <c r="IU377" i="9"/>
  <c r="IU378" i="9"/>
  <c r="IU379" i="9"/>
  <c r="IU380" i="9"/>
  <c r="IU381" i="9"/>
  <c r="IU382" i="9"/>
  <c r="IU383" i="9"/>
  <c r="IU384" i="9"/>
  <c r="IU385" i="9"/>
  <c r="IU386" i="9"/>
  <c r="IU387" i="9"/>
  <c r="IU388" i="9"/>
  <c r="IU389" i="9"/>
  <c r="IU390" i="9"/>
  <c r="IU391" i="9"/>
  <c r="IU392" i="9"/>
  <c r="IU393" i="9"/>
  <c r="IU394" i="9"/>
  <c r="IU395" i="9"/>
  <c r="IU396" i="9"/>
  <c r="IU397" i="9"/>
  <c r="IU398" i="9"/>
  <c r="IU399" i="9"/>
  <c r="IU400" i="9"/>
  <c r="IU401" i="9"/>
  <c r="IU402" i="9"/>
  <c r="IU403" i="9"/>
  <c r="IU404" i="9"/>
  <c r="IU405" i="9"/>
  <c r="IU406" i="9"/>
  <c r="IU407" i="9"/>
  <c r="IU408" i="9"/>
  <c r="IU409" i="9"/>
  <c r="IU410" i="9"/>
  <c r="IU411" i="9"/>
  <c r="IU412" i="9"/>
  <c r="IU413" i="9"/>
  <c r="IU414" i="9"/>
  <c r="IU415" i="9"/>
  <c r="IU416" i="9"/>
  <c r="IU417" i="9"/>
  <c r="IU418" i="9"/>
  <c r="IU419" i="9"/>
  <c r="IU420" i="9"/>
  <c r="IU421" i="9"/>
  <c r="IU422" i="9"/>
  <c r="IU423" i="9"/>
  <c r="IU424" i="9"/>
  <c r="IU425" i="9"/>
  <c r="IU426" i="9"/>
  <c r="IU427" i="9"/>
  <c r="IU428" i="9"/>
  <c r="IU429" i="9"/>
  <c r="IU430" i="9"/>
  <c r="IU431" i="9"/>
  <c r="IU432" i="9"/>
  <c r="IU433" i="9"/>
  <c r="IU434" i="9"/>
  <c r="IU435" i="9"/>
  <c r="IU436" i="9"/>
  <c r="IU437" i="9"/>
  <c r="IU438" i="9"/>
  <c r="IU439" i="9"/>
  <c r="IU440" i="9"/>
  <c r="IU441" i="9"/>
  <c r="IU442" i="9"/>
  <c r="IU443" i="9"/>
  <c r="IU444" i="9"/>
  <c r="IU445" i="9"/>
  <c r="IU446" i="9"/>
  <c r="IU447" i="9"/>
  <c r="IU448" i="9"/>
  <c r="IU449" i="9"/>
  <c r="IU450" i="9"/>
  <c r="IU451" i="9"/>
  <c r="IU452" i="9"/>
  <c r="IU453" i="9"/>
  <c r="IU454" i="9"/>
  <c r="IU455" i="9"/>
  <c r="IU456" i="9"/>
  <c r="IU457" i="9"/>
  <c r="IU458" i="9"/>
  <c r="IU459" i="9"/>
  <c r="IU460" i="9"/>
  <c r="IU461" i="9"/>
  <c r="IU462" i="9"/>
  <c r="IU463" i="9"/>
  <c r="IU464" i="9"/>
  <c r="IU465" i="9"/>
  <c r="IU466" i="9"/>
  <c r="IU467" i="9"/>
  <c r="IU468" i="9"/>
  <c r="IU469" i="9"/>
  <c r="IU470" i="9"/>
  <c r="IU471" i="9"/>
  <c r="IU472" i="9"/>
  <c r="IU473" i="9"/>
  <c r="IU474" i="9"/>
  <c r="IU475" i="9"/>
  <c r="IU476" i="9"/>
  <c r="IU477" i="9"/>
  <c r="IU478" i="9"/>
  <c r="IU479" i="9"/>
  <c r="IU480" i="9"/>
  <c r="IU481" i="9"/>
  <c r="IU482" i="9"/>
  <c r="IU483" i="9"/>
  <c r="IU484" i="9"/>
  <c r="IU485" i="9"/>
  <c r="IU486" i="9"/>
  <c r="IU487" i="9"/>
  <c r="IU488" i="9"/>
  <c r="IU489" i="9"/>
  <c r="IU490" i="9"/>
  <c r="IU491" i="9"/>
  <c r="IU492" i="9"/>
  <c r="IU493" i="9"/>
  <c r="IU494" i="9"/>
  <c r="IU495" i="9"/>
  <c r="IU496" i="9"/>
  <c r="IU497" i="9"/>
  <c r="IU498" i="9"/>
  <c r="IU499" i="9"/>
  <c r="IU500" i="9"/>
  <c r="IU501" i="9"/>
  <c r="IU502" i="9"/>
  <c r="IU503" i="9"/>
  <c r="IU504" i="9"/>
  <c r="IU505" i="9"/>
  <c r="IU506" i="9"/>
  <c r="IU507" i="9"/>
  <c r="IU508" i="9"/>
  <c r="IU509" i="9"/>
  <c r="IU510" i="9"/>
  <c r="IU511" i="9"/>
  <c r="IU512" i="9"/>
  <c r="IU513" i="9"/>
  <c r="IU514" i="9"/>
  <c r="IU515" i="9"/>
  <c r="IU516" i="9"/>
  <c r="IU517" i="9"/>
  <c r="IU518" i="9"/>
  <c r="IU519" i="9"/>
  <c r="IU520" i="9"/>
  <c r="IU521" i="9"/>
  <c r="IU522" i="9"/>
  <c r="IU523" i="9"/>
  <c r="IU524" i="9"/>
  <c r="IU525" i="9"/>
  <c r="IU526" i="9"/>
  <c r="IU527" i="9"/>
  <c r="IU528" i="9"/>
  <c r="IU529" i="9"/>
  <c r="IU530" i="9"/>
  <c r="IU531" i="9"/>
  <c r="IU532" i="9"/>
  <c r="IU533" i="9"/>
  <c r="IU534" i="9"/>
  <c r="IU535" i="9"/>
  <c r="IU536" i="9"/>
  <c r="IU537" i="9"/>
  <c r="IU538" i="9"/>
  <c r="IU539" i="9"/>
  <c r="IU540" i="9"/>
  <c r="IU541" i="9"/>
  <c r="IU542" i="9"/>
  <c r="IU543" i="9"/>
  <c r="IU544" i="9"/>
  <c r="IU545" i="9"/>
  <c r="IU546" i="9"/>
  <c r="IU547" i="9"/>
  <c r="IU548" i="9"/>
  <c r="IU549" i="9"/>
  <c r="IU550" i="9"/>
  <c r="IU551" i="9"/>
  <c r="IU552" i="9"/>
  <c r="IU553" i="9"/>
  <c r="IU554" i="9"/>
  <c r="IU555" i="9"/>
  <c r="IU556" i="9"/>
  <c r="IU557" i="9"/>
  <c r="IU558" i="9"/>
  <c r="IU559" i="9"/>
  <c r="IU560" i="9"/>
  <c r="IU561" i="9"/>
  <c r="IU562" i="9"/>
  <c r="IU563" i="9"/>
  <c r="IU564" i="9"/>
  <c r="IU565" i="9"/>
  <c r="IU566" i="9"/>
  <c r="IU567" i="9"/>
  <c r="IU568" i="9"/>
  <c r="IU569" i="9"/>
  <c r="IU570" i="9"/>
  <c r="IU571" i="9"/>
  <c r="IU572" i="9"/>
  <c r="IU573" i="9"/>
  <c r="IU574" i="9"/>
  <c r="IU575" i="9"/>
  <c r="IU576" i="9"/>
  <c r="IU577" i="9"/>
  <c r="IU578" i="9"/>
  <c r="IU579" i="9"/>
  <c r="IU580" i="9"/>
  <c r="IU581" i="9"/>
  <c r="IU582" i="9"/>
  <c r="IU583" i="9"/>
  <c r="IU584" i="9"/>
  <c r="IU585" i="9"/>
  <c r="IU586" i="9"/>
  <c r="IU587" i="9"/>
  <c r="IU588" i="9"/>
  <c r="IU589" i="9"/>
  <c r="IU590" i="9"/>
  <c r="IU591" i="9"/>
  <c r="IU592" i="9"/>
  <c r="IU593" i="9"/>
  <c r="IU594" i="9"/>
  <c r="IU595" i="9"/>
  <c r="IU596" i="9"/>
  <c r="IU597" i="9"/>
  <c r="IU598" i="9"/>
  <c r="IU599" i="9"/>
  <c r="IU600" i="9"/>
  <c r="IU601" i="9"/>
  <c r="IU602" i="9"/>
  <c r="IU603" i="9"/>
  <c r="IU604" i="9"/>
  <c r="IU605" i="9"/>
  <c r="IU606" i="9"/>
  <c r="IU607" i="9"/>
  <c r="IU608" i="9"/>
  <c r="IU609" i="9"/>
  <c r="IU610" i="9"/>
  <c r="IU611" i="9"/>
  <c r="IU612" i="9"/>
  <c r="IU613" i="9"/>
  <c r="IU614" i="9"/>
  <c r="IU615" i="9"/>
  <c r="IU616" i="9"/>
  <c r="IU617" i="9"/>
  <c r="IU618" i="9"/>
  <c r="IU619" i="9"/>
  <c r="IU620" i="9"/>
  <c r="IU621" i="9"/>
  <c r="IU622" i="9"/>
  <c r="IU623" i="9"/>
  <c r="IU624" i="9"/>
  <c r="IU625" i="9"/>
  <c r="IU626" i="9"/>
  <c r="IU627" i="9"/>
  <c r="IU628" i="9"/>
  <c r="IU629" i="9"/>
  <c r="IU630" i="9"/>
  <c r="IU631" i="9"/>
  <c r="IU632" i="9"/>
  <c r="IU633" i="9"/>
  <c r="IU634" i="9"/>
  <c r="IU635" i="9"/>
  <c r="IU636" i="9"/>
  <c r="IU637" i="9"/>
  <c r="IU638" i="9"/>
  <c r="IU639" i="9"/>
  <c r="IU640" i="9"/>
  <c r="IU641" i="9"/>
  <c r="IU642" i="9"/>
  <c r="IU643" i="9"/>
  <c r="IU644" i="9"/>
  <c r="IU645" i="9"/>
  <c r="IU646" i="9"/>
  <c r="IU647" i="9"/>
  <c r="IU648" i="9"/>
  <c r="IU649" i="9"/>
  <c r="IU650" i="9"/>
  <c r="IU651" i="9"/>
  <c r="IU652" i="9"/>
  <c r="IU653" i="9"/>
  <c r="IU654" i="9"/>
  <c r="IU655" i="9"/>
  <c r="IU656" i="9"/>
  <c r="IU657" i="9"/>
  <c r="IU658" i="9"/>
  <c r="IU659" i="9"/>
  <c r="IU660" i="9"/>
  <c r="IU661" i="9"/>
  <c r="IU662" i="9"/>
  <c r="IU663" i="9"/>
  <c r="IU664" i="9"/>
  <c r="IU665" i="9"/>
  <c r="IU666" i="9"/>
  <c r="IU667" i="9"/>
  <c r="IU668" i="9"/>
  <c r="IU669" i="9"/>
  <c r="IU670" i="9"/>
  <c r="IU671" i="9"/>
  <c r="IU672" i="9"/>
  <c r="IU673" i="9"/>
  <c r="IU674" i="9"/>
  <c r="IU675" i="9"/>
  <c r="IU676" i="9"/>
  <c r="IU677" i="9"/>
  <c r="IU678" i="9"/>
  <c r="IU679" i="9"/>
  <c r="IU680" i="9"/>
  <c r="IU681" i="9"/>
  <c r="IU682" i="9"/>
  <c r="IU683" i="9"/>
  <c r="IU684" i="9"/>
  <c r="IU685" i="9"/>
  <c r="IU686" i="9"/>
  <c r="IU687" i="9"/>
  <c r="IU688" i="9"/>
  <c r="IU689" i="9"/>
  <c r="IU690" i="9"/>
  <c r="IU691" i="9"/>
  <c r="IU692" i="9"/>
  <c r="IU693" i="9"/>
  <c r="IU694" i="9"/>
  <c r="IU695" i="9"/>
  <c r="IU696" i="9"/>
  <c r="IU697" i="9"/>
  <c r="IU698" i="9"/>
  <c r="IU699" i="9"/>
  <c r="IU700" i="9"/>
  <c r="IU701" i="9"/>
  <c r="IU702" i="9"/>
  <c r="IU703" i="9"/>
  <c r="IU704" i="9"/>
  <c r="IU705" i="9"/>
  <c r="IU706" i="9"/>
  <c r="IU707" i="9"/>
  <c r="IU708" i="9"/>
  <c r="IU709" i="9"/>
  <c r="IU710" i="9"/>
  <c r="IU711" i="9"/>
  <c r="IU712" i="9"/>
  <c r="IU713" i="9"/>
  <c r="IU714" i="9"/>
  <c r="IU715" i="9"/>
  <c r="IU716" i="9"/>
  <c r="IU717" i="9"/>
  <c r="IU718" i="9"/>
  <c r="IU719" i="9"/>
  <c r="IU720" i="9"/>
  <c r="IU721" i="9"/>
  <c r="IU722" i="9"/>
  <c r="IU723" i="9"/>
  <c r="IU724" i="9"/>
  <c r="IU725" i="9"/>
  <c r="IU726" i="9"/>
  <c r="IU727" i="9"/>
  <c r="IU728" i="9"/>
  <c r="IU729" i="9"/>
  <c r="IU730" i="9"/>
  <c r="IU731" i="9"/>
  <c r="IU732" i="9"/>
  <c r="IU733" i="9"/>
  <c r="IU734" i="9"/>
  <c r="IU735" i="9"/>
  <c r="IU736" i="9"/>
  <c r="IU737" i="9"/>
  <c r="IU738" i="9"/>
  <c r="IU739" i="9"/>
  <c r="IU740" i="9"/>
  <c r="IU741" i="9"/>
  <c r="IU742" i="9"/>
  <c r="IU743" i="9"/>
  <c r="IU744" i="9"/>
  <c r="IU745" i="9"/>
  <c r="IU746" i="9"/>
  <c r="IU747" i="9"/>
  <c r="IU748" i="9"/>
  <c r="IU749" i="9"/>
  <c r="IU750" i="9"/>
  <c r="IU751" i="9"/>
  <c r="IU752" i="9"/>
  <c r="IU753" i="9"/>
  <c r="IU754" i="9"/>
  <c r="IU755" i="9"/>
  <c r="IU756" i="9"/>
  <c r="IU757" i="9"/>
  <c r="IU758" i="9"/>
  <c r="IU759" i="9"/>
  <c r="IU760" i="9"/>
  <c r="IU761" i="9"/>
  <c r="IU762" i="9"/>
  <c r="IU763" i="9"/>
  <c r="IU764" i="9"/>
  <c r="IU765" i="9"/>
  <c r="IU766" i="9"/>
  <c r="IU767" i="9"/>
  <c r="IU768" i="9"/>
  <c r="IU769" i="9"/>
  <c r="IU770" i="9"/>
  <c r="IU771" i="9"/>
  <c r="IU772" i="9"/>
  <c r="IU773" i="9"/>
  <c r="IU774" i="9"/>
  <c r="IU775" i="9"/>
  <c r="IU776" i="9"/>
  <c r="IU777" i="9"/>
  <c r="IU778" i="9"/>
  <c r="IU779" i="9"/>
  <c r="IU780" i="9"/>
  <c r="IU781" i="9"/>
  <c r="IU782" i="9"/>
  <c r="IU783" i="9"/>
  <c r="IU784" i="9"/>
  <c r="IU785" i="9"/>
  <c r="IU786" i="9"/>
  <c r="IU787" i="9"/>
  <c r="IU788" i="9"/>
  <c r="IU789" i="9"/>
  <c r="IU790" i="9"/>
  <c r="IU791" i="9"/>
  <c r="IU792" i="9"/>
  <c r="IU793" i="9"/>
  <c r="IU794" i="9"/>
  <c r="IU795" i="9"/>
  <c r="IU796" i="9"/>
  <c r="IU797" i="9"/>
  <c r="IU798" i="9"/>
  <c r="IU799" i="9"/>
  <c r="IU800" i="9"/>
  <c r="IU801" i="9"/>
  <c r="IU802" i="9"/>
  <c r="IU803" i="9"/>
  <c r="IU804" i="9"/>
  <c r="IU805" i="9"/>
  <c r="IU806" i="9"/>
  <c r="IU807" i="9"/>
  <c r="IU808" i="9"/>
  <c r="IU809" i="9"/>
  <c r="IU810" i="9"/>
  <c r="IU811" i="9"/>
  <c r="IU812" i="9"/>
  <c r="IU813" i="9"/>
  <c r="IU814" i="9"/>
  <c r="IU815" i="9"/>
  <c r="IU816" i="9"/>
  <c r="IU817" i="9"/>
  <c r="IU818" i="9"/>
  <c r="IU819" i="9"/>
  <c r="IU820" i="9"/>
  <c r="IU821" i="9"/>
  <c r="IU822" i="9"/>
  <c r="IU823" i="9"/>
  <c r="IU824" i="9"/>
  <c r="IU825" i="9"/>
  <c r="IU826" i="9"/>
  <c r="IU827" i="9"/>
  <c r="IU828" i="9"/>
  <c r="IU829" i="9"/>
  <c r="IU830" i="9"/>
  <c r="IU831" i="9"/>
  <c r="IU832" i="9"/>
  <c r="IU833" i="9"/>
  <c r="IU834" i="9"/>
  <c r="IU835" i="9"/>
  <c r="IU836" i="9"/>
  <c r="IU837" i="9"/>
  <c r="IU838" i="9"/>
  <c r="IU839" i="9"/>
  <c r="IU840" i="9"/>
  <c r="IU841" i="9"/>
  <c r="IU842" i="9"/>
  <c r="IU843" i="9"/>
  <c r="IU844" i="9"/>
  <c r="IU845" i="9"/>
  <c r="IU846" i="9"/>
  <c r="IU847" i="9"/>
  <c r="IU848" i="9"/>
  <c r="IU849" i="9"/>
  <c r="IU850" i="9"/>
  <c r="IU851" i="9"/>
  <c r="IU852" i="9"/>
  <c r="IU853" i="9"/>
  <c r="IU854" i="9"/>
  <c r="IU855" i="9"/>
  <c r="IU856" i="9"/>
  <c r="IU857" i="9"/>
  <c r="IU858" i="9"/>
  <c r="IU859" i="9"/>
  <c r="IU860" i="9"/>
  <c r="IU861" i="9"/>
  <c r="IU862" i="9"/>
  <c r="IU863" i="9"/>
  <c r="IU864" i="9"/>
  <c r="IU865" i="9"/>
  <c r="IU866" i="9"/>
  <c r="IU867" i="9"/>
  <c r="IU868" i="9"/>
  <c r="IU869" i="9"/>
  <c r="IU870" i="9"/>
  <c r="IU871" i="9"/>
  <c r="IU872" i="9"/>
  <c r="IU873" i="9"/>
  <c r="IU874" i="9"/>
  <c r="IU875" i="9"/>
  <c r="IU876" i="9"/>
  <c r="IU877" i="9"/>
  <c r="IU878" i="9"/>
  <c r="IU879" i="9"/>
  <c r="IU880" i="9"/>
  <c r="IU881" i="9"/>
  <c r="IU882" i="9"/>
  <c r="IU883" i="9"/>
  <c r="IU884" i="9"/>
  <c r="IU885" i="9"/>
  <c r="IU886" i="9"/>
  <c r="IU887" i="9"/>
  <c r="IU888" i="9"/>
  <c r="IU889" i="9"/>
  <c r="IU890" i="9"/>
  <c r="IU891" i="9"/>
  <c r="IU892" i="9"/>
  <c r="IU893" i="9"/>
  <c r="IU894" i="9"/>
  <c r="IU895" i="9"/>
  <c r="IU896" i="9"/>
  <c r="IU897" i="9"/>
  <c r="IU898" i="9"/>
  <c r="IU899" i="9"/>
  <c r="IU900" i="9"/>
  <c r="IU901" i="9"/>
  <c r="IU902" i="9"/>
  <c r="IU903" i="9"/>
  <c r="IU904" i="9"/>
  <c r="IU905" i="9"/>
  <c r="IU906" i="9"/>
  <c r="IU907" i="9"/>
  <c r="IU908" i="9"/>
  <c r="IU909" i="9"/>
  <c r="IU910" i="9"/>
  <c r="IU911" i="9"/>
  <c r="IU912" i="9"/>
  <c r="IU913" i="9"/>
  <c r="IU914" i="9"/>
  <c r="IU915" i="9"/>
  <c r="IU916" i="9"/>
  <c r="IU917" i="9"/>
  <c r="IU918" i="9"/>
  <c r="IU919" i="9"/>
  <c r="IU920" i="9"/>
  <c r="IU921" i="9"/>
  <c r="IU922" i="9"/>
  <c r="IU923" i="9"/>
  <c r="IU924" i="9"/>
  <c r="IU925" i="9"/>
  <c r="IU926" i="9"/>
  <c r="IU927" i="9"/>
  <c r="IU928" i="9"/>
  <c r="IU929" i="9"/>
  <c r="IU930" i="9"/>
  <c r="IU931" i="9"/>
  <c r="IU932" i="9"/>
  <c r="IU933" i="9"/>
  <c r="IU934" i="9"/>
  <c r="IU935" i="9"/>
  <c r="IU936" i="9"/>
  <c r="IU937" i="9"/>
  <c r="IU938" i="9"/>
  <c r="IU939" i="9"/>
  <c r="IU940" i="9"/>
  <c r="IU941" i="9"/>
  <c r="IU942" i="9"/>
  <c r="IU943" i="9"/>
  <c r="IU944" i="9"/>
  <c r="IU945" i="9"/>
  <c r="IU946" i="9"/>
  <c r="IU947" i="9"/>
  <c r="IU948" i="9"/>
  <c r="IU949" i="9"/>
  <c r="IU950" i="9"/>
  <c r="IU951" i="9"/>
  <c r="IU952" i="9"/>
  <c r="IU953" i="9"/>
  <c r="IU954" i="9"/>
  <c r="IU955" i="9"/>
  <c r="IU956" i="9"/>
  <c r="IU957" i="9"/>
  <c r="IU958" i="9"/>
  <c r="IU959" i="9"/>
  <c r="IU960" i="9"/>
  <c r="IU961" i="9"/>
  <c r="IU962" i="9"/>
  <c r="IU963" i="9"/>
  <c r="IU964" i="9"/>
  <c r="IU965" i="9"/>
  <c r="IU966" i="9"/>
  <c r="IU967" i="9"/>
  <c r="IU968" i="9"/>
  <c r="IU969" i="9"/>
  <c r="IU970" i="9"/>
  <c r="IU971" i="9"/>
  <c r="IU972" i="9"/>
  <c r="IU973" i="9"/>
  <c r="IU974" i="9"/>
  <c r="IU975" i="9"/>
  <c r="IU976" i="9"/>
  <c r="IU977" i="9"/>
  <c r="IU978" i="9"/>
  <c r="IU979" i="9"/>
  <c r="IU980" i="9"/>
  <c r="IU981" i="9"/>
  <c r="IU982" i="9"/>
  <c r="IU983" i="9"/>
  <c r="IU984" i="9"/>
  <c r="IU985" i="9"/>
  <c r="IU986" i="9"/>
  <c r="IU987" i="9"/>
  <c r="IU988" i="9"/>
  <c r="IU989" i="9"/>
  <c r="IU990" i="9"/>
  <c r="IU991" i="9"/>
  <c r="IU992" i="9"/>
  <c r="IU993" i="9"/>
  <c r="IU994" i="9"/>
  <c r="IU995" i="9"/>
  <c r="IU996" i="9"/>
  <c r="IU997" i="9"/>
  <c r="IU998" i="9"/>
  <c r="IU999" i="9"/>
  <c r="IU1000" i="9"/>
  <c r="IU1001" i="9"/>
  <c r="IU1002" i="9"/>
  <c r="IU1003" i="9"/>
  <c r="IU1004" i="9"/>
  <c r="IU1005" i="9"/>
  <c r="IU1006" i="9"/>
  <c r="IU1007" i="9"/>
  <c r="IU1008" i="9"/>
  <c r="IU1009" i="9"/>
  <c r="IU1010" i="9"/>
  <c r="IU1011" i="9"/>
  <c r="IU1012" i="9"/>
  <c r="IU1013" i="9"/>
  <c r="IU1014" i="9"/>
  <c r="IU1015" i="9"/>
  <c r="IU1016" i="9"/>
  <c r="IU1017" i="9"/>
  <c r="IU1018" i="9"/>
  <c r="IU1019" i="9"/>
  <c r="IU1020" i="9"/>
  <c r="IU1021" i="9"/>
  <c r="IU1022" i="9"/>
  <c r="IU1023" i="9"/>
  <c r="IU1024" i="9"/>
  <c r="IU1025" i="9"/>
  <c r="IU1026" i="9"/>
  <c r="IU1027" i="9"/>
  <c r="IU1028" i="9"/>
  <c r="IU1029" i="9"/>
  <c r="IU1030" i="9"/>
  <c r="IU1031" i="9"/>
  <c r="IU1032" i="9"/>
  <c r="IU1033" i="9"/>
  <c r="IU1034" i="9"/>
  <c r="IU1035" i="9"/>
  <c r="IU1036" i="9"/>
  <c r="IU1037" i="9"/>
  <c r="IU1038" i="9"/>
  <c r="IU1039" i="9"/>
  <c r="IU1040" i="9"/>
  <c r="IU1041" i="9"/>
  <c r="IU1042" i="9"/>
  <c r="IU1043" i="9"/>
  <c r="IU1044" i="9"/>
  <c r="IU1045" i="9"/>
  <c r="IU1046" i="9"/>
  <c r="IU1047" i="9"/>
  <c r="IU1048" i="9"/>
  <c r="IU1049" i="9"/>
  <c r="IU1050" i="9"/>
  <c r="IU1051" i="9"/>
  <c r="IU1052" i="9"/>
  <c r="IU1053" i="9"/>
  <c r="IU1054" i="9"/>
  <c r="IU1055" i="9"/>
  <c r="IU1056" i="9"/>
  <c r="IU1057" i="9"/>
  <c r="IU1058" i="9"/>
  <c r="IU1059" i="9"/>
  <c r="IU1060" i="9"/>
  <c r="IU1061" i="9"/>
  <c r="IU1062" i="9"/>
  <c r="IU1063" i="9"/>
  <c r="IU1064" i="9"/>
  <c r="IU1065" i="9"/>
  <c r="IU1066" i="9"/>
  <c r="IU1067" i="9"/>
  <c r="IU1068" i="9"/>
  <c r="IU1069" i="9"/>
  <c r="IU1070" i="9"/>
  <c r="IU1071" i="9"/>
  <c r="IU1072" i="9"/>
  <c r="IU1073" i="9"/>
  <c r="IU1074" i="9"/>
  <c r="IU1075" i="9"/>
  <c r="IU1076" i="9"/>
  <c r="IU1077" i="9"/>
  <c r="IU1078" i="9"/>
  <c r="IU1079" i="9"/>
  <c r="IU1080" i="9"/>
  <c r="IU1081" i="9"/>
  <c r="IU1082" i="9"/>
  <c r="IU1083" i="9"/>
  <c r="IU1084" i="9"/>
  <c r="IU1085" i="9"/>
  <c r="IU1086" i="9"/>
  <c r="IU1087" i="9"/>
  <c r="IU1088" i="9"/>
  <c r="IU1089" i="9"/>
  <c r="IU1090" i="9"/>
  <c r="IU1091" i="9"/>
  <c r="IU1092" i="9"/>
  <c r="IU1093" i="9"/>
  <c r="IU1094" i="9"/>
  <c r="IU1095" i="9"/>
  <c r="IU1096" i="9"/>
  <c r="IU1097" i="9"/>
  <c r="IU1098" i="9"/>
  <c r="IU1099" i="9"/>
  <c r="IU1100" i="9"/>
  <c r="IU1101" i="9"/>
  <c r="IU1102" i="9"/>
  <c r="IU1103" i="9"/>
  <c r="IU1104" i="9"/>
  <c r="IU1105" i="9"/>
  <c r="IU1106" i="9"/>
  <c r="IU1107" i="9"/>
  <c r="IU1108" i="9"/>
  <c r="IU1109" i="9"/>
  <c r="IU1110" i="9"/>
  <c r="IU1111" i="9"/>
  <c r="IU1112" i="9"/>
  <c r="IU1113" i="9"/>
  <c r="IU1114" i="9"/>
  <c r="IU1115" i="9"/>
  <c r="IU1116" i="9"/>
  <c r="IU1117" i="9"/>
  <c r="IU1118" i="9"/>
  <c r="IU1119" i="9"/>
  <c r="IU1120" i="9"/>
  <c r="IU1121" i="9"/>
  <c r="IU1122" i="9"/>
  <c r="IU1123" i="9"/>
  <c r="IU1124" i="9"/>
  <c r="IU1125" i="9"/>
  <c r="IU1126" i="9"/>
  <c r="IU1127" i="9"/>
  <c r="IU1128" i="9"/>
  <c r="IU1129" i="9"/>
  <c r="IU1130" i="9"/>
  <c r="IU1131" i="9"/>
  <c r="IU1132" i="9"/>
  <c r="IU1133" i="9"/>
  <c r="IU1134" i="9"/>
  <c r="IU1135" i="9"/>
  <c r="IU1136" i="9"/>
  <c r="IU1137" i="9"/>
  <c r="IU1138" i="9"/>
  <c r="IU1139" i="9"/>
  <c r="IU1140" i="9"/>
  <c r="IU1141" i="9"/>
  <c r="IU1142" i="9"/>
  <c r="IU1143" i="9"/>
  <c r="IU1144" i="9"/>
  <c r="IU1145" i="9"/>
  <c r="IU1146" i="9"/>
  <c r="IU1147" i="9"/>
  <c r="IU1148" i="9"/>
  <c r="IU1149" i="9"/>
  <c r="IU1150" i="9"/>
  <c r="IU1151" i="9"/>
  <c r="IU1152" i="9"/>
  <c r="IU1153" i="9"/>
  <c r="IU1154" i="9"/>
  <c r="IU1155" i="9"/>
  <c r="IU1156" i="9"/>
  <c r="IU1157" i="9"/>
  <c r="IU1158" i="9"/>
  <c r="IU1159" i="9"/>
  <c r="IU1160" i="9"/>
  <c r="IU1161" i="9"/>
  <c r="IU1162" i="9"/>
  <c r="IU1163" i="9"/>
  <c r="IU1164" i="9"/>
  <c r="IU1165" i="9"/>
  <c r="IU1166" i="9"/>
  <c r="IU1167" i="9"/>
  <c r="IU1168" i="9"/>
  <c r="IU1169" i="9"/>
  <c r="IU1170" i="9"/>
  <c r="IU1171" i="9"/>
  <c r="IU1172" i="9"/>
  <c r="IU1173" i="9"/>
  <c r="IU1174" i="9"/>
  <c r="IU1175" i="9"/>
  <c r="IU1176" i="9"/>
  <c r="IU1177" i="9"/>
  <c r="IU1178" i="9"/>
  <c r="IU1179" i="9"/>
  <c r="IU1180" i="9"/>
  <c r="IU1181" i="9"/>
  <c r="IU1182" i="9"/>
  <c r="IU1183" i="9"/>
  <c r="IU1184" i="9"/>
  <c r="IU1185" i="9"/>
  <c r="IU1186" i="9"/>
  <c r="IU1187" i="9"/>
  <c r="IU1188" i="9"/>
  <c r="IU1189" i="9"/>
  <c r="IU1190" i="9"/>
  <c r="IU1191" i="9"/>
  <c r="IU1192" i="9"/>
  <c r="IU1193" i="9"/>
  <c r="IU1194" i="9"/>
  <c r="IU1195" i="9"/>
  <c r="IU1196" i="9"/>
  <c r="IU1197" i="9"/>
  <c r="IU1198" i="9"/>
  <c r="IU1199" i="9"/>
  <c r="IU1200" i="9"/>
  <c r="IU1201" i="9"/>
  <c r="IU1202" i="9"/>
  <c r="IU1203" i="9"/>
  <c r="IU1204" i="9"/>
  <c r="IU1205" i="9"/>
  <c r="IU1206" i="9"/>
  <c r="IU1207" i="9"/>
  <c r="IU1208" i="9"/>
  <c r="IU1209" i="9"/>
  <c r="IU1210" i="9"/>
  <c r="IU1211" i="9"/>
  <c r="IU1212" i="9"/>
  <c r="IU1213" i="9"/>
  <c r="IU1214" i="9"/>
  <c r="IU1215" i="9"/>
  <c r="IU1216" i="9"/>
  <c r="IU1217" i="9"/>
  <c r="IU1218" i="9"/>
  <c r="IU1219" i="9"/>
  <c r="IU1220" i="9"/>
  <c r="IU1221" i="9"/>
  <c r="IU1222" i="9"/>
  <c r="IU1223" i="9"/>
  <c r="IU1224" i="9"/>
  <c r="IU1225" i="9"/>
  <c r="IU1226" i="9"/>
  <c r="IU1227" i="9"/>
  <c r="IU1228" i="9"/>
  <c r="IU1229" i="9"/>
  <c r="IU1230" i="9"/>
  <c r="IU1231" i="9"/>
  <c r="IU1232" i="9"/>
  <c r="IU1233" i="9"/>
  <c r="IU1234" i="9"/>
  <c r="IU1235" i="9"/>
  <c r="IU1236" i="9"/>
  <c r="IU1237" i="9"/>
  <c r="IU1238" i="9"/>
  <c r="IU1239" i="9"/>
  <c r="IU1240" i="9"/>
  <c r="IU1241" i="9"/>
  <c r="IU1242" i="9"/>
  <c r="IU1243" i="9"/>
  <c r="IU1244" i="9"/>
  <c r="IU1245" i="9"/>
  <c r="IU1246" i="9"/>
  <c r="IU1247" i="9"/>
  <c r="IU1248" i="9"/>
  <c r="IU1249" i="9"/>
  <c r="IU1250" i="9"/>
  <c r="IU1251" i="9"/>
  <c r="IU1252" i="9"/>
  <c r="IU1253" i="9"/>
  <c r="IU1254" i="9"/>
  <c r="IU1255" i="9"/>
  <c r="IU1256" i="9"/>
  <c r="IU1257" i="9"/>
  <c r="IU1258" i="9"/>
  <c r="IU1259" i="9"/>
  <c r="IU1260" i="9"/>
  <c r="IU1261" i="9"/>
  <c r="IU1262" i="9"/>
  <c r="IU1263" i="9"/>
  <c r="IU1264" i="9"/>
  <c r="IU1265" i="9"/>
  <c r="IU1266" i="9"/>
  <c r="IU1267" i="9"/>
  <c r="IU1268" i="9"/>
  <c r="IU1269" i="9"/>
  <c r="IU1270" i="9"/>
  <c r="IU1271" i="9"/>
  <c r="IU1272" i="9"/>
  <c r="IU1273" i="9"/>
  <c r="IU1274" i="9"/>
  <c r="IU1275" i="9"/>
  <c r="IU1276" i="9"/>
  <c r="IU1277" i="9"/>
  <c r="IU1278" i="9"/>
  <c r="IU1279" i="9"/>
  <c r="IU1280" i="9"/>
  <c r="IU1281" i="9"/>
  <c r="IU1282" i="9"/>
  <c r="IU1283" i="9"/>
  <c r="IU1284" i="9"/>
  <c r="IU1285" i="9"/>
  <c r="IU1286" i="9"/>
  <c r="IU1287" i="9"/>
  <c r="IU1288" i="9"/>
  <c r="IU1289" i="9"/>
  <c r="IU1290" i="9"/>
  <c r="IU1291" i="9"/>
  <c r="IU1292" i="9"/>
  <c r="IU1293" i="9"/>
  <c r="IU1294" i="9"/>
  <c r="IU1295" i="9"/>
  <c r="IU1296" i="9"/>
  <c r="IU1297" i="9"/>
  <c r="IU1298" i="9"/>
  <c r="IU1299" i="9"/>
  <c r="IU1300" i="9"/>
  <c r="IU1301" i="9"/>
  <c r="IU1302" i="9"/>
  <c r="IU1303" i="9"/>
  <c r="IU1304" i="9"/>
  <c r="IU1305" i="9"/>
  <c r="IU1306" i="9"/>
  <c r="IU1307" i="9"/>
  <c r="IU1308" i="9"/>
  <c r="IU1309" i="9"/>
  <c r="IU1310" i="9"/>
  <c r="IU1311" i="9"/>
  <c r="IU1312" i="9"/>
  <c r="IU1313" i="9"/>
  <c r="IU1314" i="9"/>
  <c r="IU1315" i="9"/>
  <c r="IU1316" i="9"/>
  <c r="IU1317" i="9"/>
  <c r="IU1318" i="9"/>
  <c r="IU1319" i="9"/>
  <c r="IU1320" i="9"/>
  <c r="IU1321" i="9"/>
  <c r="IU1322" i="9"/>
  <c r="IU1323" i="9"/>
  <c r="IU1324" i="9"/>
  <c r="IU1325" i="9"/>
  <c r="IU1326" i="9"/>
  <c r="IU1327" i="9"/>
  <c r="IU1328" i="9"/>
  <c r="IU1329" i="9"/>
  <c r="IU1330" i="9"/>
  <c r="IU1331" i="9"/>
  <c r="IU1332" i="9"/>
  <c r="IU1333" i="9"/>
  <c r="IU1334" i="9"/>
  <c r="IU1335" i="9"/>
  <c r="IU1336" i="9"/>
  <c r="IU1337" i="9"/>
  <c r="IU1338" i="9"/>
  <c r="IU1339" i="9"/>
  <c r="IU1340" i="9"/>
  <c r="IU1341" i="9"/>
  <c r="IU1342" i="9"/>
  <c r="IU1343" i="9"/>
  <c r="IU1344" i="9"/>
  <c r="IU1345" i="9"/>
  <c r="IU1346" i="9"/>
  <c r="IU1347" i="9"/>
  <c r="IU1348" i="9"/>
  <c r="IU1349" i="9"/>
  <c r="IU1350" i="9"/>
  <c r="IU1351" i="9"/>
  <c r="IU1352" i="9"/>
  <c r="IU1353" i="9"/>
  <c r="IU1354" i="9"/>
  <c r="IU1355" i="9"/>
  <c r="IU1356" i="9"/>
  <c r="IU1357" i="9"/>
  <c r="IU1358" i="9"/>
  <c r="IU1359" i="9"/>
  <c r="IU1360" i="9"/>
  <c r="IU1361" i="9"/>
  <c r="IU1362" i="9"/>
  <c r="IU1363" i="9"/>
  <c r="IU1364" i="9"/>
  <c r="IU1365" i="9"/>
  <c r="IU1366" i="9"/>
  <c r="IU1367" i="9"/>
  <c r="IU1368" i="9"/>
  <c r="IU1369" i="9"/>
  <c r="IU1370" i="9"/>
  <c r="IU1371" i="9"/>
  <c r="IU1372" i="9"/>
  <c r="IU1373" i="9"/>
  <c r="IU1374" i="9"/>
  <c r="IU1375" i="9"/>
  <c r="IU1376" i="9"/>
  <c r="IU1377" i="9"/>
  <c r="IU1378" i="9"/>
  <c r="IU1379" i="9"/>
  <c r="IU1380" i="9"/>
  <c r="IU1381" i="9"/>
  <c r="IU1382" i="9"/>
  <c r="IU1383" i="9"/>
  <c r="IU1384" i="9"/>
  <c r="IU1385" i="9"/>
  <c r="IU1386" i="9"/>
  <c r="IU1387" i="9"/>
  <c r="IU1388" i="9"/>
  <c r="IU1389" i="9"/>
  <c r="IU1390" i="9"/>
  <c r="IU1391" i="9"/>
  <c r="IU1392" i="9"/>
  <c r="IU1393" i="9"/>
  <c r="IU1394" i="9"/>
  <c r="IU1395" i="9"/>
  <c r="IU1396" i="9"/>
  <c r="IU1397" i="9"/>
  <c r="IU1398" i="9"/>
  <c r="IU1399" i="9"/>
  <c r="IU1400" i="9"/>
  <c r="IU1401" i="9"/>
  <c r="IU1402" i="9"/>
  <c r="IU1403" i="9"/>
  <c r="IU1404" i="9"/>
  <c r="IU1405" i="9"/>
  <c r="IU1406" i="9"/>
  <c r="IU1407" i="9"/>
  <c r="IU1408" i="9"/>
  <c r="IU1409" i="9"/>
  <c r="IU1410" i="9"/>
  <c r="IU1411" i="9"/>
  <c r="IU1412" i="9"/>
  <c r="IU1413" i="9"/>
  <c r="IU1414" i="9"/>
  <c r="IU1415" i="9"/>
  <c r="IU1416" i="9"/>
  <c r="IU1417" i="9"/>
  <c r="IU1418" i="9"/>
  <c r="IU1419" i="9"/>
  <c r="IU1420" i="9"/>
  <c r="IU1421" i="9"/>
  <c r="IU1422" i="9"/>
  <c r="IU1423" i="9"/>
  <c r="IU1424" i="9"/>
  <c r="IU1425" i="9"/>
  <c r="IU1426" i="9"/>
  <c r="IU1427" i="9"/>
  <c r="IU1428" i="9"/>
  <c r="IU1429" i="9"/>
  <c r="IU1430" i="9"/>
  <c r="IU1431" i="9"/>
  <c r="IU1432" i="9"/>
  <c r="IU1433" i="9"/>
  <c r="IU1434" i="9"/>
  <c r="IU1435" i="9"/>
  <c r="IU1436" i="9"/>
  <c r="IU1437" i="9"/>
  <c r="IU1438" i="9"/>
  <c r="IU1439" i="9"/>
  <c r="IU1440" i="9"/>
  <c r="IU1441" i="9"/>
  <c r="IU1442" i="9"/>
  <c r="IU1443" i="9"/>
  <c r="IU1444" i="9"/>
  <c r="IU1445" i="9"/>
  <c r="IU1446" i="9"/>
  <c r="IU1447" i="9"/>
  <c r="IU1448" i="9"/>
  <c r="IU1449" i="9"/>
  <c r="IU1450" i="9"/>
  <c r="IU1451" i="9"/>
  <c r="IU1452" i="9"/>
  <c r="IU1453" i="9"/>
  <c r="IU1454" i="9"/>
  <c r="IU1455" i="9"/>
  <c r="IU1456" i="9"/>
  <c r="IU1457" i="9"/>
  <c r="IU1458" i="9"/>
  <c r="IU1459" i="9"/>
  <c r="IU1460" i="9"/>
  <c r="IU1461" i="9"/>
  <c r="IU1462" i="9"/>
  <c r="IU1463" i="9"/>
  <c r="IU1464" i="9"/>
  <c r="IU1465" i="9"/>
  <c r="IU1466" i="9"/>
  <c r="IU1467" i="9"/>
  <c r="IU1468" i="9"/>
  <c r="IU1469" i="9"/>
  <c r="IU1470" i="9"/>
  <c r="IU1471" i="9"/>
  <c r="IU1472" i="9"/>
  <c r="IU1473" i="9"/>
  <c r="IU1474" i="9"/>
  <c r="IU1475" i="9"/>
  <c r="IU1476" i="9"/>
  <c r="IU1477" i="9"/>
  <c r="IU1478" i="9"/>
  <c r="IU1479" i="9"/>
  <c r="IU1480" i="9"/>
  <c r="IU1481" i="9"/>
  <c r="IU1482" i="9"/>
  <c r="IU1483" i="9"/>
  <c r="IU1484" i="9"/>
  <c r="IU1485" i="9"/>
  <c r="IU1486" i="9"/>
  <c r="IU1487" i="9"/>
  <c r="IU1488" i="9"/>
  <c r="IU1489" i="9"/>
  <c r="IU1490" i="9"/>
  <c r="IU1491" i="9"/>
  <c r="IU1492" i="9"/>
  <c r="IU1493" i="9"/>
  <c r="IU1494" i="9"/>
  <c r="IU1495" i="9"/>
  <c r="IU1496" i="9"/>
  <c r="IU1497" i="9"/>
  <c r="IU1498" i="9"/>
  <c r="IU1499" i="9"/>
  <c r="IU1500" i="9"/>
  <c r="IU1501" i="9"/>
  <c r="IU1502" i="9"/>
  <c r="IU1503" i="9"/>
  <c r="IU1504" i="9"/>
  <c r="IU1505" i="9"/>
  <c r="IU1506" i="9"/>
  <c r="IU1507" i="9"/>
  <c r="IU1508" i="9"/>
  <c r="IU1509" i="9"/>
  <c r="IU1510" i="9"/>
  <c r="IU1511" i="9"/>
  <c r="IU1512" i="9"/>
  <c r="IU1513" i="9"/>
  <c r="IU1514" i="9"/>
  <c r="IU1515" i="9"/>
  <c r="IU1516" i="9"/>
  <c r="IU1517" i="9"/>
  <c r="IU1518" i="9"/>
  <c r="IU1519" i="9"/>
  <c r="IU1520" i="9"/>
  <c r="IU1521" i="9"/>
  <c r="IU1522" i="9"/>
  <c r="IU1523" i="9"/>
  <c r="IU1524" i="9"/>
  <c r="IU1525" i="9"/>
  <c r="IU1526" i="9"/>
  <c r="IU1527" i="9"/>
  <c r="IU1528" i="9"/>
  <c r="IU1529" i="9"/>
  <c r="IU1530" i="9"/>
  <c r="IU1531" i="9"/>
  <c r="IU1532" i="9"/>
  <c r="IU1533" i="9"/>
  <c r="IU1534" i="9"/>
  <c r="IU1535" i="9"/>
  <c r="IU1536" i="9"/>
  <c r="IU1537" i="9"/>
  <c r="IU1538" i="9"/>
  <c r="IU1539" i="9"/>
  <c r="IU1540" i="9"/>
  <c r="IU1541" i="9"/>
  <c r="IU1542" i="9"/>
  <c r="IU1543" i="9"/>
  <c r="IU1544" i="9"/>
  <c r="IU1545" i="9"/>
  <c r="IU1546" i="9"/>
  <c r="IU1547" i="9"/>
  <c r="IU1548" i="9"/>
  <c r="IU1549" i="9"/>
  <c r="IU1550" i="9"/>
  <c r="IU1551" i="9"/>
  <c r="IU1552" i="9"/>
  <c r="IU1553" i="9"/>
  <c r="IU1554" i="9"/>
  <c r="IU1555" i="9"/>
  <c r="IU1556" i="9"/>
  <c r="IU1557" i="9"/>
  <c r="IU1558" i="9"/>
  <c r="IU1559" i="9"/>
  <c r="IU1560" i="9"/>
  <c r="IU1561" i="9"/>
  <c r="IU1562" i="9"/>
  <c r="IU1563" i="9"/>
  <c r="IU1564" i="9"/>
  <c r="IU1565" i="9"/>
  <c r="IU1566" i="9"/>
  <c r="IU1567" i="9"/>
  <c r="IU1568" i="9"/>
  <c r="IU1569" i="9"/>
  <c r="IU1570" i="9"/>
  <c r="IU1571" i="9"/>
  <c r="IU1572" i="9"/>
  <c r="IU1573" i="9"/>
  <c r="IU1574" i="9"/>
  <c r="IU1575" i="9"/>
  <c r="IU1576" i="9"/>
  <c r="IU1577" i="9"/>
  <c r="IU1578" i="9"/>
  <c r="IU1579" i="9"/>
  <c r="IU1580" i="9"/>
  <c r="IU1581" i="9"/>
  <c r="IU1582" i="9"/>
  <c r="IU1583" i="9"/>
  <c r="IU1584" i="9"/>
  <c r="IU1585" i="9"/>
  <c r="IU1586" i="9"/>
  <c r="IU1587" i="9"/>
  <c r="IU1588" i="9"/>
  <c r="IU1589" i="9"/>
  <c r="IU1590" i="9"/>
  <c r="IU1591" i="9"/>
  <c r="IU1592" i="9"/>
  <c r="IU1593" i="9"/>
  <c r="IU1594" i="9"/>
  <c r="IU1595" i="9"/>
  <c r="IU1596" i="9"/>
  <c r="IU1597" i="9"/>
  <c r="IU1598" i="9"/>
  <c r="IU1599" i="9"/>
  <c r="IU1600" i="9"/>
  <c r="IU1601" i="9"/>
  <c r="IU1602" i="9"/>
  <c r="IU1603" i="9"/>
  <c r="IU1604" i="9"/>
  <c r="IU1605" i="9"/>
  <c r="IU1606" i="9"/>
  <c r="IU1607" i="9"/>
  <c r="IU1608" i="9"/>
  <c r="IU1609" i="9"/>
  <c r="IU1610" i="9"/>
  <c r="IU1611" i="9"/>
  <c r="IU1612" i="9"/>
  <c r="IU1613" i="9"/>
  <c r="IU1614" i="9"/>
  <c r="IU1615" i="9"/>
  <c r="IU1616" i="9"/>
  <c r="IU1617" i="9"/>
  <c r="IU1618" i="9"/>
  <c r="IU1619" i="9"/>
  <c r="IU1620" i="9"/>
  <c r="IU1621" i="9"/>
  <c r="IU1622" i="9"/>
  <c r="IU1623" i="9"/>
  <c r="IU1624" i="9"/>
  <c r="IU1625" i="9"/>
  <c r="IU1626" i="9"/>
  <c r="IU1627" i="9"/>
  <c r="IU1628" i="9"/>
  <c r="IU1629" i="9"/>
  <c r="IU1630" i="9"/>
  <c r="IU1631" i="9"/>
  <c r="IU1632" i="9"/>
  <c r="IU1633" i="9"/>
  <c r="IU1634" i="9"/>
  <c r="IU1635" i="9"/>
  <c r="IU1636" i="9"/>
  <c r="IU1637" i="9"/>
  <c r="IU1638" i="9"/>
  <c r="IU1639" i="9"/>
  <c r="IU1640" i="9"/>
  <c r="IU1641" i="9"/>
  <c r="IU1642" i="9"/>
  <c r="IU1643" i="9"/>
  <c r="IU1644" i="9"/>
  <c r="IU1645" i="9"/>
  <c r="IU1646" i="9"/>
  <c r="IU1647" i="9"/>
  <c r="IU1648" i="9"/>
  <c r="IU1649" i="9"/>
  <c r="IU1650" i="9"/>
  <c r="IU1651" i="9"/>
  <c r="IU1652" i="9"/>
  <c r="IU1653" i="9"/>
  <c r="IU1654" i="9"/>
  <c r="IU1655" i="9"/>
  <c r="IU1656" i="9"/>
  <c r="IU1657" i="9"/>
  <c r="IU1658" i="9"/>
  <c r="IU1659" i="9"/>
  <c r="IU1660" i="9"/>
  <c r="IU1661" i="9"/>
  <c r="IU1662" i="9"/>
  <c r="IU1663" i="9"/>
  <c r="IU1664" i="9"/>
  <c r="IU1665" i="9"/>
  <c r="IU1666" i="9"/>
  <c r="IU1667" i="9"/>
  <c r="IU1668" i="9"/>
  <c r="IU1669" i="9"/>
  <c r="IU1670" i="9"/>
  <c r="IU1671" i="9"/>
  <c r="IU1672" i="9"/>
  <c r="IU1673" i="9"/>
  <c r="IU1674" i="9"/>
  <c r="IU1675" i="9"/>
  <c r="IU1676" i="9"/>
  <c r="IU1677" i="9"/>
  <c r="IU1678" i="9"/>
  <c r="IU1679" i="9"/>
  <c r="IU1680" i="9"/>
  <c r="IU1681" i="9"/>
  <c r="IU1682" i="9"/>
  <c r="IU1683" i="9"/>
  <c r="IU1684" i="9"/>
  <c r="IU1685" i="9"/>
  <c r="IU1686" i="9"/>
  <c r="IU1687" i="9"/>
  <c r="IU1688" i="9"/>
  <c r="IU1689" i="9"/>
  <c r="IU1690" i="9"/>
  <c r="IU1691" i="9"/>
  <c r="IU1692" i="9"/>
  <c r="IU1693" i="9"/>
  <c r="IU1694" i="9"/>
  <c r="IU1695" i="9"/>
  <c r="IU1696" i="9"/>
  <c r="IU1697" i="9"/>
  <c r="IU1698" i="9"/>
  <c r="IU1699" i="9"/>
  <c r="IU1700" i="9"/>
  <c r="IU1701" i="9"/>
  <c r="IU1702" i="9"/>
  <c r="IU1703" i="9"/>
  <c r="IU1704" i="9"/>
  <c r="IU1705" i="9"/>
  <c r="IU1706" i="9"/>
  <c r="IU1707" i="9"/>
  <c r="IU1708" i="9"/>
  <c r="IU1709" i="9"/>
  <c r="IU1710" i="9"/>
  <c r="IU1711" i="9"/>
  <c r="IU1712" i="9"/>
  <c r="IU1713" i="9"/>
  <c r="IU1714" i="9"/>
  <c r="IU1715" i="9"/>
  <c r="IU1716" i="9"/>
  <c r="IU1717" i="9"/>
  <c r="IU1718" i="9"/>
  <c r="IU1719" i="9"/>
  <c r="IU1720" i="9"/>
  <c r="IU1721" i="9"/>
  <c r="IU1722" i="9"/>
  <c r="IU1723" i="9"/>
  <c r="IU1724" i="9"/>
  <c r="IU1725" i="9"/>
  <c r="IU1726" i="9"/>
  <c r="IU1727" i="9"/>
  <c r="IU1728" i="9"/>
  <c r="IU1729" i="9"/>
  <c r="IU1730" i="9"/>
  <c r="IU1731" i="9"/>
  <c r="IU1732" i="9"/>
  <c r="IU1733" i="9"/>
  <c r="IU1734" i="9"/>
  <c r="IU1735" i="9"/>
  <c r="IU1736" i="9"/>
  <c r="IU1737" i="9"/>
  <c r="IU1738" i="9"/>
  <c r="IU1739" i="9"/>
  <c r="IU1740" i="9"/>
  <c r="IU1741" i="9"/>
  <c r="IU1742" i="9"/>
  <c r="IU1743" i="9"/>
  <c r="IU1744" i="9"/>
  <c r="IU1745" i="9"/>
  <c r="IU1746" i="9"/>
  <c r="IU1747" i="9"/>
  <c r="IU1748" i="9"/>
  <c r="IU1749" i="9"/>
  <c r="IU1750" i="9"/>
  <c r="IU1751" i="9"/>
  <c r="IU1752" i="9"/>
  <c r="IU1753" i="9"/>
  <c r="IU1754" i="9"/>
  <c r="IU1755" i="9"/>
  <c r="IU1756" i="9"/>
  <c r="IU1757" i="9"/>
  <c r="IU1758" i="9"/>
  <c r="IU1759" i="9"/>
  <c r="IU1760" i="9"/>
  <c r="IU1761" i="9"/>
  <c r="IU1762" i="9"/>
  <c r="IU1763" i="9"/>
  <c r="IU1764" i="9"/>
  <c r="IU1765" i="9"/>
  <c r="IU1766" i="9"/>
  <c r="IU1767" i="9"/>
  <c r="IU1768" i="9"/>
  <c r="IU1769" i="9"/>
  <c r="IU1770" i="9"/>
  <c r="IU1771" i="9"/>
  <c r="IU1772" i="9"/>
  <c r="IU1773" i="9"/>
  <c r="IU1774" i="9"/>
  <c r="IU1775" i="9"/>
  <c r="IU1776" i="9"/>
  <c r="IU1777" i="9"/>
  <c r="IU1778" i="9"/>
  <c r="IU1779" i="9"/>
  <c r="IU1780" i="9"/>
  <c r="IU1781" i="9"/>
  <c r="IU1782" i="9"/>
  <c r="IU1783" i="9"/>
  <c r="IU1784" i="9"/>
  <c r="IU1785" i="9"/>
  <c r="IU1786" i="9"/>
  <c r="IU1787" i="9"/>
  <c r="IU1788" i="9"/>
  <c r="IU1789" i="9"/>
  <c r="IU1790" i="9"/>
  <c r="IU1791" i="9"/>
  <c r="IU1792" i="9"/>
  <c r="IU1793" i="9"/>
  <c r="IU1794" i="9"/>
  <c r="IU1795" i="9"/>
  <c r="IU1796" i="9"/>
  <c r="IU1797" i="9"/>
  <c r="IU1798" i="9"/>
  <c r="IU1799" i="9"/>
  <c r="IU1800" i="9"/>
  <c r="IU1801" i="9"/>
  <c r="IU1802" i="9"/>
  <c r="IU1803" i="9"/>
  <c r="IU1804" i="9"/>
  <c r="IU1805" i="9"/>
  <c r="IU1806" i="9"/>
  <c r="IU1807" i="9"/>
  <c r="IU1808" i="9"/>
  <c r="IU1809" i="9"/>
  <c r="IU1810" i="9"/>
  <c r="IU1811" i="9"/>
  <c r="IU1812" i="9"/>
  <c r="IU1813" i="9"/>
  <c r="IU1814" i="9"/>
  <c r="IU1815" i="9"/>
  <c r="IU1816" i="9"/>
  <c r="IU1817" i="9"/>
  <c r="IU1818" i="9"/>
  <c r="IU1819" i="9"/>
  <c r="IU1820" i="9"/>
  <c r="IU1821" i="9"/>
  <c r="IU1822" i="9"/>
  <c r="IU1823" i="9"/>
  <c r="IU1824" i="9"/>
  <c r="IU1825" i="9"/>
  <c r="IU1826" i="9"/>
  <c r="IU1827" i="9"/>
  <c r="IU1828" i="9"/>
  <c r="IU1829" i="9"/>
  <c r="IU1830" i="9"/>
  <c r="IU1831" i="9"/>
  <c r="IU1832" i="9"/>
  <c r="IU1833" i="9"/>
  <c r="IU1834" i="9"/>
  <c r="IU1835" i="9"/>
  <c r="IU1836" i="9"/>
  <c r="IU1837" i="9"/>
  <c r="IU1838" i="9"/>
  <c r="IU1839" i="9"/>
  <c r="IU1840" i="9"/>
  <c r="IU1841" i="9"/>
  <c r="IU1842" i="9"/>
  <c r="IU1843" i="9"/>
  <c r="IU1844" i="9"/>
  <c r="IU1845" i="9"/>
  <c r="IU1846" i="9"/>
  <c r="IU1847" i="9"/>
  <c r="IU1848" i="9"/>
  <c r="IU1849" i="9"/>
  <c r="IU1850" i="9"/>
  <c r="IU1851" i="9"/>
  <c r="IU1852" i="9"/>
  <c r="IU1853" i="9"/>
  <c r="IU1854" i="9"/>
  <c r="IU1855" i="9"/>
  <c r="IU1856" i="9"/>
  <c r="IU1857" i="9"/>
  <c r="IU1858" i="9"/>
  <c r="IU1859" i="9"/>
  <c r="IU1860" i="9"/>
  <c r="IU1861" i="9"/>
  <c r="IU1862" i="9"/>
  <c r="IU1863" i="9"/>
  <c r="IU1864" i="9"/>
  <c r="IU1865" i="9"/>
  <c r="IU1866" i="9"/>
  <c r="IU1867" i="9"/>
  <c r="IU1868" i="9"/>
  <c r="IU1869" i="9"/>
  <c r="IU1870" i="9"/>
  <c r="IU1871" i="9"/>
  <c r="IU1872" i="9"/>
  <c r="IU1873" i="9"/>
  <c r="IU1874" i="9"/>
  <c r="IU1875" i="9"/>
  <c r="IU1876" i="9"/>
  <c r="IU1877" i="9"/>
  <c r="IU1878" i="9"/>
  <c r="IU1879" i="9"/>
  <c r="IU1880" i="9"/>
  <c r="IU1881" i="9"/>
  <c r="IU1882" i="9"/>
  <c r="IU1883" i="9"/>
  <c r="IU1884" i="9"/>
  <c r="IU1885" i="9"/>
  <c r="IU1886" i="9"/>
  <c r="IU1887" i="9"/>
  <c r="IU1888" i="9"/>
  <c r="IU1889" i="9"/>
  <c r="IU1890" i="9"/>
  <c r="IU1891" i="9"/>
  <c r="IU1892" i="9"/>
  <c r="IU1893" i="9"/>
  <c r="IU1894" i="9"/>
  <c r="IU1895" i="9"/>
  <c r="IU1896" i="9"/>
  <c r="IU1897" i="9"/>
  <c r="IU1898" i="9"/>
  <c r="IU1899" i="9"/>
  <c r="IU1900" i="9"/>
  <c r="IU1901" i="9"/>
  <c r="IU1902" i="9"/>
  <c r="IU1903" i="9"/>
  <c r="IU1904" i="9"/>
  <c r="IV1905" i="9"/>
  <c r="IW1906" i="9"/>
  <c r="IU1908" i="9"/>
  <c r="IV1909" i="9"/>
  <c r="JD1909" i="9" s="1"/>
  <c r="IW1910" i="9"/>
  <c r="IU1912" i="9"/>
  <c r="IV1913" i="9"/>
  <c r="IW1914" i="9"/>
  <c r="IU1916" i="9"/>
  <c r="IV1917" i="9"/>
  <c r="IW1918" i="9"/>
  <c r="IU1920" i="9"/>
  <c r="IV1921" i="9"/>
  <c r="IW1922" i="9"/>
  <c r="IU1924" i="9"/>
  <c r="IV1925" i="9"/>
  <c r="JD1925" i="9" s="1"/>
  <c r="IU1931" i="9"/>
  <c r="IU1935" i="9"/>
  <c r="IU1943" i="9"/>
  <c r="IU1951" i="9"/>
  <c r="IU1955" i="9"/>
  <c r="IU1963" i="9"/>
  <c r="IU1967" i="9"/>
  <c r="IU1975" i="9"/>
  <c r="IU1979" i="9"/>
  <c r="IU1987" i="9"/>
  <c r="IU1991" i="9"/>
  <c r="IU1999" i="9"/>
  <c r="IU2003" i="9"/>
  <c r="IU2008" i="9"/>
  <c r="IU2016" i="9"/>
  <c r="IU2032" i="9"/>
  <c r="IU2040" i="9"/>
  <c r="IU2048" i="9"/>
  <c r="IU2064" i="9"/>
  <c r="IU2072" i="9"/>
  <c r="IU2080" i="9"/>
  <c r="IU2096" i="9"/>
  <c r="IU2104" i="9"/>
  <c r="IU2120" i="9"/>
  <c r="IU2128" i="9"/>
  <c r="IU2136" i="9"/>
  <c r="IU2144" i="9"/>
  <c r="IU2152" i="9"/>
  <c r="IU2160" i="9"/>
  <c r="IU2168" i="9"/>
  <c r="IU2176" i="9"/>
  <c r="IU2184" i="9"/>
  <c r="IU2200" i="9"/>
  <c r="IU2208" i="9"/>
  <c r="IU2216" i="9"/>
  <c r="IU2224" i="9"/>
  <c r="IU2232" i="9"/>
  <c r="IU2424" i="9"/>
  <c r="IU2432" i="9"/>
  <c r="IU2440" i="9"/>
  <c r="IU2448" i="9"/>
  <c r="IU2456" i="9"/>
  <c r="IU2464" i="9"/>
  <c r="IU2472" i="9"/>
  <c r="IU2480" i="9"/>
  <c r="IU2488" i="9"/>
  <c r="IU2528" i="9"/>
  <c r="IU2536" i="9"/>
  <c r="IU2544" i="9"/>
  <c r="IU2552" i="9"/>
  <c r="IU2560" i="9"/>
  <c r="IU2568" i="9"/>
  <c r="IU2576" i="9"/>
  <c r="IU2584" i="9"/>
  <c r="IU2592" i="9"/>
  <c r="IU3272" i="9"/>
  <c r="IU3280" i="9"/>
  <c r="IU3296" i="9"/>
  <c r="IU3304" i="9"/>
  <c r="IU3312" i="9"/>
  <c r="IU3320" i="9"/>
  <c r="IU3328" i="9"/>
  <c r="IU3336" i="9"/>
  <c r="IU3344" i="9"/>
  <c r="IU3352" i="9"/>
  <c r="IU3408" i="9"/>
  <c r="IU3416" i="9"/>
  <c r="IU3424" i="9"/>
  <c r="IU3432" i="9"/>
  <c r="IU3440" i="9"/>
  <c r="IU3520" i="9"/>
  <c r="IX4964" i="9"/>
  <c r="IX4972" i="9"/>
  <c r="IX4980" i="9"/>
  <c r="IX4988" i="9"/>
  <c r="IX4996" i="9"/>
  <c r="IX5004" i="9"/>
  <c r="IX5012" i="9"/>
  <c r="IX5020" i="9"/>
  <c r="IX5028" i="9"/>
  <c r="IX5036" i="9"/>
  <c r="IX5044" i="9"/>
  <c r="IX5052" i="9"/>
  <c r="IX5060" i="9"/>
  <c r="IX5068" i="9"/>
  <c r="IX5076" i="9"/>
  <c r="IX5084" i="9"/>
  <c r="IX5092" i="9"/>
  <c r="IX5100" i="9"/>
  <c r="IX5108" i="9"/>
  <c r="IX5116" i="9"/>
  <c r="IX5124" i="9"/>
  <c r="IX5132" i="9"/>
  <c r="IX5140" i="9"/>
  <c r="IX5148" i="9"/>
  <c r="IX5156" i="9"/>
  <c r="IX5164" i="9"/>
  <c r="IX5172" i="9"/>
  <c r="IX5180" i="9"/>
  <c r="IX5188" i="9"/>
  <c r="IX5196" i="9"/>
  <c r="IX5204" i="9"/>
  <c r="IX5212" i="9"/>
  <c r="IX5220" i="9"/>
  <c r="IX5228" i="9"/>
  <c r="IX5236" i="9"/>
  <c r="IX5244" i="9"/>
  <c r="IX5252" i="9"/>
  <c r="IX5260" i="9"/>
  <c r="IX5268" i="9"/>
  <c r="IX5276" i="9"/>
  <c r="IX5284" i="9"/>
  <c r="IX5292" i="9"/>
  <c r="IX5300" i="9"/>
  <c r="IX5308" i="9"/>
  <c r="IX5316" i="9"/>
  <c r="IX5324" i="9"/>
  <c r="IX5332" i="9"/>
  <c r="IX5340" i="9"/>
  <c r="IX5348" i="9"/>
  <c r="IX5356" i="9"/>
  <c r="IX5364" i="9"/>
  <c r="IX5372" i="9"/>
  <c r="IX5380" i="9"/>
  <c r="IV5400" i="9"/>
  <c r="IV5432" i="9"/>
  <c r="IV5496" i="9"/>
  <c r="IU5539" i="9"/>
  <c r="IV5560" i="9"/>
  <c r="IU5603" i="9"/>
  <c r="IV5624" i="9"/>
  <c r="IV5688" i="9"/>
  <c r="IU5731" i="9"/>
  <c r="IV5752" i="9"/>
  <c r="IU5795" i="9"/>
  <c r="IV5816" i="9"/>
  <c r="IU5859" i="9"/>
  <c r="IV5880" i="9"/>
  <c r="IV5944" i="9"/>
  <c r="IV6008" i="9"/>
  <c r="IV6072" i="9"/>
  <c r="IV6136" i="9"/>
  <c r="IV6200" i="9"/>
  <c r="IV6264" i="9"/>
  <c r="IV6328" i="9"/>
  <c r="IU6371" i="9"/>
  <c r="IV6392" i="9"/>
  <c r="IU6435" i="9"/>
  <c r="IV6456" i="9"/>
  <c r="IU6499" i="9"/>
  <c r="IV6520" i="9"/>
  <c r="IV6584" i="9"/>
  <c r="IV6648" i="9"/>
  <c r="IU6691" i="9"/>
  <c r="IV6712" i="9"/>
  <c r="IU6755" i="9"/>
  <c r="IV6776" i="9"/>
  <c r="IU6819" i="9"/>
  <c r="IV6840" i="9"/>
  <c r="IV6904" i="9"/>
  <c r="IV6968" i="9"/>
  <c r="IU7011" i="9"/>
  <c r="IV7032" i="9"/>
  <c r="IV7096" i="9"/>
  <c r="IV7160" i="9"/>
  <c r="IW7204" i="9"/>
  <c r="JC7204" i="9" s="1"/>
  <c r="IW7236" i="9"/>
  <c r="JC7236" i="9" s="1"/>
  <c r="IW7268" i="9"/>
  <c r="JC7268" i="9" s="1"/>
  <c r="IW7300" i="9"/>
  <c r="JC7300" i="9" s="1"/>
  <c r="IW7332" i="9"/>
  <c r="JC7332" i="9" s="1"/>
  <c r="IU9748" i="9"/>
  <c r="IZ5326" i="9"/>
  <c r="IZ8359" i="9"/>
  <c r="IX1927" i="9"/>
  <c r="IV1927" i="9"/>
  <c r="IX1939" i="9"/>
  <c r="IV1939" i="9"/>
  <c r="IX1947" i="9"/>
  <c r="IV1947" i="9"/>
  <c r="IX1959" i="9"/>
  <c r="IV1959" i="9"/>
  <c r="IX1971" i="9"/>
  <c r="IV1971" i="9"/>
  <c r="IX1983" i="9"/>
  <c r="IV1983" i="9"/>
  <c r="IX1995" i="9"/>
  <c r="IV1995" i="9"/>
  <c r="IV2007" i="9"/>
  <c r="JD2007" i="9" s="1"/>
  <c r="IX2007" i="9"/>
  <c r="IU2007" i="9"/>
  <c r="IV2019" i="9"/>
  <c r="IX2019" i="9"/>
  <c r="IU2019" i="9"/>
  <c r="IV2031" i="9"/>
  <c r="JD2031" i="9" s="1"/>
  <c r="IX2031" i="9"/>
  <c r="IU2031" i="9"/>
  <c r="IV2043" i="9"/>
  <c r="IX2043" i="9"/>
  <c r="IU2043" i="9"/>
  <c r="IV2055" i="9"/>
  <c r="JD2055" i="9" s="1"/>
  <c r="IX2055" i="9"/>
  <c r="IU2055" i="9"/>
  <c r="IV2067" i="9"/>
  <c r="IX2067" i="9"/>
  <c r="IU2067" i="9"/>
  <c r="IV2075" i="9"/>
  <c r="IX2075" i="9"/>
  <c r="IU2075" i="9"/>
  <c r="IV2087" i="9"/>
  <c r="IX2087" i="9"/>
  <c r="IU2087" i="9"/>
  <c r="IV2099" i="9"/>
  <c r="JD2099" i="9" s="1"/>
  <c r="IX2099" i="9"/>
  <c r="IU2099" i="9"/>
  <c r="IV2111" i="9"/>
  <c r="JD2111" i="9" s="1"/>
  <c r="IX2111" i="9"/>
  <c r="IU2111" i="9"/>
  <c r="IV2123" i="9"/>
  <c r="IX2123" i="9"/>
  <c r="IU2123" i="9"/>
  <c r="IV2131" i="9"/>
  <c r="IX2131" i="9"/>
  <c r="IU2131" i="9"/>
  <c r="IV2143" i="9"/>
  <c r="JD2143" i="9" s="1"/>
  <c r="IX2143" i="9"/>
  <c r="IU2143" i="9"/>
  <c r="IV2151" i="9"/>
  <c r="IX2151" i="9"/>
  <c r="IU2151" i="9"/>
  <c r="IV2163" i="9"/>
  <c r="IX2163" i="9"/>
  <c r="IU2163" i="9"/>
  <c r="IV2175" i="9"/>
  <c r="JD2175" i="9" s="1"/>
  <c r="IX2175" i="9"/>
  <c r="IU2175" i="9"/>
  <c r="IV2187" i="9"/>
  <c r="IX2187" i="9"/>
  <c r="IU2187" i="9"/>
  <c r="IV2199" i="9"/>
  <c r="IX2199" i="9"/>
  <c r="IU2199" i="9"/>
  <c r="IV2211" i="9"/>
  <c r="IX2211" i="9"/>
  <c r="IU2211" i="9"/>
  <c r="IV2223" i="9"/>
  <c r="JD2223" i="9" s="1"/>
  <c r="IX2223" i="9"/>
  <c r="IU2223" i="9"/>
  <c r="IV2235" i="9"/>
  <c r="JD2235" i="9" s="1"/>
  <c r="IX2235" i="9"/>
  <c r="IU2235" i="9"/>
  <c r="IV2247" i="9"/>
  <c r="JD2247" i="9" s="1"/>
  <c r="IX2247" i="9"/>
  <c r="IU2247" i="9"/>
  <c r="IV2259" i="9"/>
  <c r="IX2259" i="9"/>
  <c r="IU2259" i="9"/>
  <c r="IV2271" i="9"/>
  <c r="IX2271" i="9"/>
  <c r="IU2271" i="9"/>
  <c r="IV2283" i="9"/>
  <c r="JD2283" i="9" s="1"/>
  <c r="IX2283" i="9"/>
  <c r="IU2283" i="9"/>
  <c r="IV2295" i="9"/>
  <c r="JD2295" i="9" s="1"/>
  <c r="IX2295" i="9"/>
  <c r="IU2295" i="9"/>
  <c r="IV2307" i="9"/>
  <c r="IX2307" i="9"/>
  <c r="IU2307" i="9"/>
  <c r="IV2319" i="9"/>
  <c r="IX2319" i="9"/>
  <c r="IU2319" i="9"/>
  <c r="IV2331" i="9"/>
  <c r="IX2331" i="9"/>
  <c r="IU2331" i="9"/>
  <c r="IV2339" i="9"/>
  <c r="IX2339" i="9"/>
  <c r="IU2339" i="9"/>
  <c r="IV2351" i="9"/>
  <c r="IX2351" i="9"/>
  <c r="IU2351" i="9"/>
  <c r="IV2363" i="9"/>
  <c r="IX2363" i="9"/>
  <c r="IU2363" i="9"/>
  <c r="IV2375" i="9"/>
  <c r="JD2375" i="9" s="1"/>
  <c r="IX2375" i="9"/>
  <c r="IU2375" i="9"/>
  <c r="IV2387" i="9"/>
  <c r="IX2387" i="9"/>
  <c r="IU2387" i="9"/>
  <c r="IV2399" i="9"/>
  <c r="IX2399" i="9"/>
  <c r="IU2399" i="9"/>
  <c r="IV2411" i="9"/>
  <c r="IX2411" i="9"/>
  <c r="IU2411" i="9"/>
  <c r="IV2423" i="9"/>
  <c r="JD2423" i="9" s="1"/>
  <c r="IX2423" i="9"/>
  <c r="IU2423" i="9"/>
  <c r="IV2435" i="9"/>
  <c r="IX2435" i="9"/>
  <c r="IU2435" i="9"/>
  <c r="IV2447" i="9"/>
  <c r="JD2447" i="9" s="1"/>
  <c r="IX2447" i="9"/>
  <c r="IU2447" i="9"/>
  <c r="IV2459" i="9"/>
  <c r="IX2459" i="9"/>
  <c r="IU2459" i="9"/>
  <c r="IV2467" i="9"/>
  <c r="JD2467" i="9" s="1"/>
  <c r="IX2467" i="9"/>
  <c r="IU2467" i="9"/>
  <c r="IV2479" i="9"/>
  <c r="JD2479" i="9" s="1"/>
  <c r="IX2479" i="9"/>
  <c r="IU2479" i="9"/>
  <c r="IV2491" i="9"/>
  <c r="IX2491" i="9"/>
  <c r="IU2491" i="9"/>
  <c r="IV2503" i="9"/>
  <c r="IX2503" i="9"/>
  <c r="IU2503" i="9"/>
  <c r="IV2515" i="9"/>
  <c r="JD2515" i="9" s="1"/>
  <c r="IX2515" i="9"/>
  <c r="IU2515" i="9"/>
  <c r="IV2527" i="9"/>
  <c r="JD2527" i="9" s="1"/>
  <c r="IX2527" i="9"/>
  <c r="IU2527" i="9"/>
  <c r="IV2539" i="9"/>
  <c r="IX2539" i="9"/>
  <c r="IU2539" i="9"/>
  <c r="IV2563" i="9"/>
  <c r="IX2563" i="9"/>
  <c r="IU2563" i="9"/>
  <c r="IV2575" i="9"/>
  <c r="JD2575" i="9" s="1"/>
  <c r="IX2575" i="9"/>
  <c r="IU2575" i="9"/>
  <c r="IV2587" i="9"/>
  <c r="IX2587" i="9"/>
  <c r="IU2587" i="9"/>
  <c r="IV2595" i="9"/>
  <c r="IX2595" i="9"/>
  <c r="IU2595" i="9"/>
  <c r="IV2607" i="9"/>
  <c r="IX2607" i="9"/>
  <c r="IU2607" i="9"/>
  <c r="IV2623" i="9"/>
  <c r="JD2623" i="9" s="1"/>
  <c r="IX2623" i="9"/>
  <c r="IU2623" i="9"/>
  <c r="IV2631" i="9"/>
  <c r="JD2631" i="9" s="1"/>
  <c r="IX2631" i="9"/>
  <c r="IU2631" i="9"/>
  <c r="IV2639" i="9"/>
  <c r="IX2639" i="9"/>
  <c r="IU2639" i="9"/>
  <c r="IV2651" i="9"/>
  <c r="IX2651" i="9"/>
  <c r="IU2651" i="9"/>
  <c r="IV2663" i="9"/>
  <c r="JD2663" i="9" s="1"/>
  <c r="IX2663" i="9"/>
  <c r="IU2663" i="9"/>
  <c r="IV2679" i="9"/>
  <c r="IX2679" i="9"/>
  <c r="IU2679" i="9"/>
  <c r="IV2691" i="9"/>
  <c r="IX2691" i="9"/>
  <c r="IU2691" i="9"/>
  <c r="IV2699" i="9"/>
  <c r="IX2699" i="9"/>
  <c r="IU2699" i="9"/>
  <c r="IV2715" i="9"/>
  <c r="JD2715" i="9" s="1"/>
  <c r="IX2715" i="9"/>
  <c r="IU2715" i="9"/>
  <c r="IV2727" i="9"/>
  <c r="IX2727" i="9"/>
  <c r="IU2727" i="9"/>
  <c r="IV2739" i="9"/>
  <c r="IX2739" i="9"/>
  <c r="IU2739" i="9"/>
  <c r="IV2747" i="9"/>
  <c r="IX2747" i="9"/>
  <c r="IU2747" i="9"/>
  <c r="IV2763" i="9"/>
  <c r="IX2763" i="9"/>
  <c r="IU2763" i="9"/>
  <c r="IV2775" i="9"/>
  <c r="JD2775" i="9" s="1"/>
  <c r="IX2775" i="9"/>
  <c r="IU2775" i="9"/>
  <c r="IV2779" i="9"/>
  <c r="IX2779" i="9"/>
  <c r="IU2779" i="9"/>
  <c r="IV2795" i="9"/>
  <c r="IX2795" i="9"/>
  <c r="IU2795" i="9"/>
  <c r="IV2807" i="9"/>
  <c r="IX2807" i="9"/>
  <c r="IU2807" i="9"/>
  <c r="IV2819" i="9"/>
  <c r="IX2819" i="9"/>
  <c r="IU2819" i="9"/>
  <c r="IV2827" i="9"/>
  <c r="IX2827" i="9"/>
  <c r="IU2827" i="9"/>
  <c r="IV2839" i="9"/>
  <c r="IX2839" i="9"/>
  <c r="IU2839" i="9"/>
  <c r="IV2855" i="9"/>
  <c r="JD2855" i="9" s="1"/>
  <c r="IX2855" i="9"/>
  <c r="IU2855" i="9"/>
  <c r="IV2867" i="9"/>
  <c r="IX2867" i="9"/>
  <c r="IU2867" i="9"/>
  <c r="IV2875" i="9"/>
  <c r="IX2875" i="9"/>
  <c r="IU2875" i="9"/>
  <c r="IV2887" i="9"/>
  <c r="IX2887" i="9"/>
  <c r="IU2887" i="9"/>
  <c r="IV2899" i="9"/>
  <c r="JD2899" i="9" s="1"/>
  <c r="IX2899" i="9"/>
  <c r="IU2899" i="9"/>
  <c r="IV2907" i="9"/>
  <c r="IX2907" i="9"/>
  <c r="IU2907" i="9"/>
  <c r="IV2919" i="9"/>
  <c r="IX2919" i="9"/>
  <c r="IU2919" i="9"/>
  <c r="IV2931" i="9"/>
  <c r="IX2931" i="9"/>
  <c r="IU2931" i="9"/>
  <c r="IV2943" i="9"/>
  <c r="JD2943" i="9" s="1"/>
  <c r="IX2943" i="9"/>
  <c r="IU2943" i="9"/>
  <c r="IV2955" i="9"/>
  <c r="IX2955" i="9"/>
  <c r="IU2955" i="9"/>
  <c r="IV2967" i="9"/>
  <c r="IX2967" i="9"/>
  <c r="IU2967" i="9"/>
  <c r="IV2979" i="9"/>
  <c r="IX2979" i="9"/>
  <c r="IU2979" i="9"/>
  <c r="IV2991" i="9"/>
  <c r="JD2991" i="9" s="1"/>
  <c r="IX2991" i="9"/>
  <c r="IU2991" i="9"/>
  <c r="IV3003" i="9"/>
  <c r="IX3003" i="9"/>
  <c r="IU3003" i="9"/>
  <c r="IV3015" i="9"/>
  <c r="IX3015" i="9"/>
  <c r="IU3015" i="9"/>
  <c r="IV3027" i="9"/>
  <c r="IX3027" i="9"/>
  <c r="IU3027" i="9"/>
  <c r="IV3035" i="9"/>
  <c r="JD3035" i="9" s="1"/>
  <c r="IX3035" i="9"/>
  <c r="IU3035" i="9"/>
  <c r="IV3047" i="9"/>
  <c r="JD3047" i="9" s="1"/>
  <c r="IX3047" i="9"/>
  <c r="IU3047" i="9"/>
  <c r="IV3059" i="9"/>
  <c r="IX3059" i="9"/>
  <c r="IU3059" i="9"/>
  <c r="IV3075" i="9"/>
  <c r="IX3075" i="9"/>
  <c r="IU3075" i="9"/>
  <c r="IV3083" i="9"/>
  <c r="IX3083" i="9"/>
  <c r="IU3083" i="9"/>
  <c r="IV3095" i="9"/>
  <c r="IX3095" i="9"/>
  <c r="IU3095" i="9"/>
  <c r="IV3107" i="9"/>
  <c r="IX3107" i="9"/>
  <c r="IU3107" i="9"/>
  <c r="IV3119" i="9"/>
  <c r="IX3119" i="9"/>
  <c r="IU3119" i="9"/>
  <c r="IV3131" i="9"/>
  <c r="JD3131" i="9" s="1"/>
  <c r="IX3131" i="9"/>
  <c r="IU3131" i="9"/>
  <c r="IV3143" i="9"/>
  <c r="IX3143" i="9"/>
  <c r="IU3143" i="9"/>
  <c r="IV3151" i="9"/>
  <c r="IX3151" i="9"/>
  <c r="IU3151" i="9"/>
  <c r="IV3163" i="9"/>
  <c r="IX3163" i="9"/>
  <c r="IU3163" i="9"/>
  <c r="IV3175" i="9"/>
  <c r="JD3175" i="9" s="1"/>
  <c r="IX3175" i="9"/>
  <c r="IU3175" i="9"/>
  <c r="IV3187" i="9"/>
  <c r="IX3187" i="9"/>
  <c r="IU3187" i="9"/>
  <c r="IV3199" i="9"/>
  <c r="IX3199" i="9"/>
  <c r="IU3199" i="9"/>
  <c r="IV3211" i="9"/>
  <c r="IX3211" i="9"/>
  <c r="IU3211" i="9"/>
  <c r="IV3223" i="9"/>
  <c r="JD3223" i="9" s="1"/>
  <c r="IX3223" i="9"/>
  <c r="IU3223" i="9"/>
  <c r="IV3235" i="9"/>
  <c r="IX3235" i="9"/>
  <c r="IU3235" i="9"/>
  <c r="IV3243" i="9"/>
  <c r="IX3243" i="9"/>
  <c r="IU3243" i="9"/>
  <c r="IV3255" i="9"/>
  <c r="JD3255" i="9" s="1"/>
  <c r="IX3255" i="9"/>
  <c r="IU3255" i="9"/>
  <c r="IV3267" i="9"/>
  <c r="JD3267" i="9" s="1"/>
  <c r="IX3267" i="9"/>
  <c r="IU3267" i="9"/>
  <c r="IV3275" i="9"/>
  <c r="IX3275" i="9"/>
  <c r="IU3275" i="9"/>
  <c r="IV3287" i="9"/>
  <c r="IX3287" i="9"/>
  <c r="IU3287" i="9"/>
  <c r="IV3299" i="9"/>
  <c r="IX3299" i="9"/>
  <c r="IU3299" i="9"/>
  <c r="IV3311" i="9"/>
  <c r="JD3311" i="9" s="1"/>
  <c r="IX3311" i="9"/>
  <c r="IU3311" i="9"/>
  <c r="IV3327" i="9"/>
  <c r="JD3327" i="9" s="1"/>
  <c r="IX3327" i="9"/>
  <c r="IU3327" i="9"/>
  <c r="IV3331" i="9"/>
  <c r="IX3331" i="9"/>
  <c r="IU3331" i="9"/>
  <c r="IV3343" i="9"/>
  <c r="IX3343" i="9"/>
  <c r="IU3343" i="9"/>
  <c r="IV3355" i="9"/>
  <c r="JD3355" i="9" s="1"/>
  <c r="IX3355" i="9"/>
  <c r="IU3355" i="9"/>
  <c r="IV3367" i="9"/>
  <c r="IX3367" i="9"/>
  <c r="IU3367" i="9"/>
  <c r="IV3379" i="9"/>
  <c r="IX3379" i="9"/>
  <c r="IU3379" i="9"/>
  <c r="IV3391" i="9"/>
  <c r="IX3391" i="9"/>
  <c r="IU3391" i="9"/>
  <c r="IV3403" i="9"/>
  <c r="IX3403" i="9"/>
  <c r="IU3403" i="9"/>
  <c r="IV3411" i="9"/>
  <c r="IX3411" i="9"/>
  <c r="IU3411" i="9"/>
  <c r="IV3423" i="9"/>
  <c r="IX3423" i="9"/>
  <c r="IU3423" i="9"/>
  <c r="IV3435" i="9"/>
  <c r="IX3435" i="9"/>
  <c r="IU3435" i="9"/>
  <c r="IV3447" i="9"/>
  <c r="JD3447" i="9" s="1"/>
  <c r="IX3447" i="9"/>
  <c r="IU3447" i="9"/>
  <c r="IV3459" i="9"/>
  <c r="IX3459" i="9"/>
  <c r="IU3459" i="9"/>
  <c r="IV3471" i="9"/>
  <c r="IX3471" i="9"/>
  <c r="IU3471" i="9"/>
  <c r="IV3483" i="9"/>
  <c r="IX3483" i="9"/>
  <c r="IU3483" i="9"/>
  <c r="IV3495" i="9"/>
  <c r="JD3495" i="9" s="1"/>
  <c r="IX3495" i="9"/>
  <c r="IU3495" i="9"/>
  <c r="IV3507" i="9"/>
  <c r="IX3507" i="9"/>
  <c r="IU3507" i="9"/>
  <c r="IV3519" i="9"/>
  <c r="IX3519" i="9"/>
  <c r="IU3519" i="9"/>
  <c r="IV3531" i="9"/>
  <c r="IX3531" i="9"/>
  <c r="IU3531" i="9"/>
  <c r="IV3539" i="9"/>
  <c r="JD3539" i="9" s="1"/>
  <c r="IX3539" i="9"/>
  <c r="IU3539" i="9"/>
  <c r="IV3551" i="9"/>
  <c r="IX3551" i="9"/>
  <c r="IU3551" i="9"/>
  <c r="IV3563" i="9"/>
  <c r="IX3563" i="9"/>
  <c r="IU3563" i="9"/>
  <c r="IV3575" i="9"/>
  <c r="IX3575" i="9"/>
  <c r="IU3575" i="9"/>
  <c r="IV3587" i="9"/>
  <c r="IX3587" i="9"/>
  <c r="IU3587" i="9"/>
  <c r="IV3599" i="9"/>
  <c r="JD3599" i="9" s="1"/>
  <c r="IX3599" i="9"/>
  <c r="IU3599" i="9"/>
  <c r="IV3607" i="9"/>
  <c r="IX3607" i="9"/>
  <c r="IU3607" i="9"/>
  <c r="IV3619" i="9"/>
  <c r="IX3619" i="9"/>
  <c r="IU3619" i="9"/>
  <c r="IV3631" i="9"/>
  <c r="JD3631" i="9" s="1"/>
  <c r="IX3631" i="9"/>
  <c r="IU3631" i="9"/>
  <c r="IV3643" i="9"/>
  <c r="IX3643" i="9"/>
  <c r="IU3643" i="9"/>
  <c r="IV3655" i="9"/>
  <c r="IX3655" i="9"/>
  <c r="IU3655" i="9"/>
  <c r="IV3667" i="9"/>
  <c r="IX3667" i="9"/>
  <c r="IU3667" i="9"/>
  <c r="IV3679" i="9"/>
  <c r="JD3679" i="9" s="1"/>
  <c r="IX3679" i="9"/>
  <c r="IU3679" i="9"/>
  <c r="IV3683" i="9"/>
  <c r="IX3683" i="9"/>
  <c r="IU3683" i="9"/>
  <c r="IV3695" i="9"/>
  <c r="IX3695" i="9"/>
  <c r="IU3695" i="9"/>
  <c r="IV3711" i="9"/>
  <c r="IX3711" i="9"/>
  <c r="IU3711" i="9"/>
  <c r="IV3719" i="9"/>
  <c r="JD3719" i="9" s="1"/>
  <c r="IX3719" i="9"/>
  <c r="IU3719" i="9"/>
  <c r="IV3731" i="9"/>
  <c r="IX3731" i="9"/>
  <c r="IU3731" i="9"/>
  <c r="IV3743" i="9"/>
  <c r="IX3743" i="9"/>
  <c r="IU3743" i="9"/>
  <c r="IV3755" i="9"/>
  <c r="IX3755" i="9"/>
  <c r="IU3755" i="9"/>
  <c r="IV3763" i="9"/>
  <c r="IX3763" i="9"/>
  <c r="IU3763" i="9"/>
  <c r="IV3775" i="9"/>
  <c r="JD3775" i="9" s="1"/>
  <c r="IX3775" i="9"/>
  <c r="IU3775" i="9"/>
  <c r="IV3791" i="9"/>
  <c r="IX3791" i="9"/>
  <c r="IU3791" i="9"/>
  <c r="IV3803" i="9"/>
  <c r="IX3803" i="9"/>
  <c r="IU3803" i="9"/>
  <c r="IV3811" i="9"/>
  <c r="JD3811" i="9" s="1"/>
  <c r="IX3811" i="9"/>
  <c r="IU3811" i="9"/>
  <c r="IV3823" i="9"/>
  <c r="IX3823" i="9"/>
  <c r="IU3823" i="9"/>
  <c r="IV3835" i="9"/>
  <c r="IX3835" i="9"/>
  <c r="IU3835" i="9"/>
  <c r="IV3847" i="9"/>
  <c r="IX3847" i="9"/>
  <c r="IU3847" i="9"/>
  <c r="IV3859" i="9"/>
  <c r="JD3859" i="9" s="1"/>
  <c r="IX3859" i="9"/>
  <c r="IU3859" i="9"/>
  <c r="IV3875" i="9"/>
  <c r="IX3875" i="9"/>
  <c r="IU3875" i="9"/>
  <c r="IV3887" i="9"/>
  <c r="JD3887" i="9" s="1"/>
  <c r="IX3887" i="9"/>
  <c r="IU3887" i="9"/>
  <c r="IV3895" i="9"/>
  <c r="IX3895" i="9"/>
  <c r="IU3895" i="9"/>
  <c r="IV3907" i="9"/>
  <c r="JD3907" i="9" s="1"/>
  <c r="IX3907" i="9"/>
  <c r="IU3907" i="9"/>
  <c r="IV3919" i="9"/>
  <c r="IX3919" i="9"/>
  <c r="IU3919" i="9"/>
  <c r="IV3931" i="9"/>
  <c r="IX3931" i="9"/>
  <c r="IU3931" i="9"/>
  <c r="IV3939" i="9"/>
  <c r="IX3939" i="9"/>
  <c r="IU3939" i="9"/>
  <c r="IV3951" i="9"/>
  <c r="JD3951" i="9" s="1"/>
  <c r="IX3951" i="9"/>
  <c r="IU3951" i="9"/>
  <c r="IV3967" i="9"/>
  <c r="IX3967" i="9"/>
  <c r="IU3967" i="9"/>
  <c r="IV3979" i="9"/>
  <c r="IX3979" i="9"/>
  <c r="IU3979" i="9"/>
  <c r="IV3987" i="9"/>
  <c r="IX3987" i="9"/>
  <c r="IU3987" i="9"/>
  <c r="IV3999" i="9"/>
  <c r="JD3999" i="9" s="1"/>
  <c r="IX3999" i="9"/>
  <c r="IU3999" i="9"/>
  <c r="IV4011" i="9"/>
  <c r="IX4011" i="9"/>
  <c r="IU4011" i="9"/>
  <c r="IV4023" i="9"/>
  <c r="IX4023" i="9"/>
  <c r="IU4023" i="9"/>
  <c r="IV4035" i="9"/>
  <c r="IX4035" i="9"/>
  <c r="IU4035" i="9"/>
  <c r="IV4047" i="9"/>
  <c r="JD4047" i="9" s="1"/>
  <c r="IX4047" i="9"/>
  <c r="IU4047" i="9"/>
  <c r="IV4055" i="9"/>
  <c r="IX4055" i="9"/>
  <c r="IU4055" i="9"/>
  <c r="IV4067" i="9"/>
  <c r="IX4067" i="9"/>
  <c r="IU4067" i="9"/>
  <c r="IV4079" i="9"/>
  <c r="IX4079" i="9"/>
  <c r="IU4079" i="9"/>
  <c r="IV4091" i="9"/>
  <c r="JD4091" i="9" s="1"/>
  <c r="IX4091" i="9"/>
  <c r="IU4091" i="9"/>
  <c r="IV4103" i="9"/>
  <c r="IX4103" i="9"/>
  <c r="IU4103" i="9"/>
  <c r="IV4115" i="9"/>
  <c r="IX4115" i="9"/>
  <c r="IU4115" i="9"/>
  <c r="IV4123" i="9"/>
  <c r="IX4123" i="9"/>
  <c r="IU4123" i="9"/>
  <c r="IV4135" i="9"/>
  <c r="JD4135" i="9" s="1"/>
  <c r="IX4135" i="9"/>
  <c r="IU4135" i="9"/>
  <c r="IV4147" i="9"/>
  <c r="IX4147" i="9"/>
  <c r="IU4147" i="9"/>
  <c r="IV4159" i="9"/>
  <c r="IX4159" i="9"/>
  <c r="IU4159" i="9"/>
  <c r="IV4171" i="9"/>
  <c r="IX4171" i="9"/>
  <c r="IU4171" i="9"/>
  <c r="IV4183" i="9"/>
  <c r="JD4183" i="9" s="1"/>
  <c r="IX4183" i="9"/>
  <c r="IU4183" i="9"/>
  <c r="IV4195" i="9"/>
  <c r="IX4195" i="9"/>
  <c r="IU4195" i="9"/>
  <c r="IW4207" i="9"/>
  <c r="IV4207" i="9"/>
  <c r="JD4207" i="9" s="1"/>
  <c r="IX4207" i="9"/>
  <c r="IW4219" i="9"/>
  <c r="IV4219" i="9"/>
  <c r="IX4219" i="9"/>
  <c r="IW4231" i="9"/>
  <c r="IV4231" i="9"/>
  <c r="IX4231" i="9"/>
  <c r="IW4243" i="9"/>
  <c r="IV4243" i="9"/>
  <c r="JD4243" i="9" s="1"/>
  <c r="IX4243" i="9"/>
  <c r="IW4255" i="9"/>
  <c r="IV4255" i="9"/>
  <c r="JD4255" i="9" s="1"/>
  <c r="IX4255" i="9"/>
  <c r="IW4271" i="9"/>
  <c r="IV4271" i="9"/>
  <c r="IX4271" i="9"/>
  <c r="IW4275" i="9"/>
  <c r="IV4275" i="9"/>
  <c r="IX4275" i="9"/>
  <c r="IW4287" i="9"/>
  <c r="IV4287" i="9"/>
  <c r="JD4287" i="9" s="1"/>
  <c r="IX4287" i="9"/>
  <c r="IW4307" i="9"/>
  <c r="IV4307" i="9"/>
  <c r="JD4307" i="9" s="1"/>
  <c r="IX4307" i="9"/>
  <c r="IW4315" i="9"/>
  <c r="IV4315" i="9"/>
  <c r="IX4315" i="9"/>
  <c r="IW4327" i="9"/>
  <c r="IV4327" i="9"/>
  <c r="IX4327" i="9"/>
  <c r="IW4339" i="9"/>
  <c r="IV4339" i="9"/>
  <c r="JD4339" i="9" s="1"/>
  <c r="IX4339" i="9"/>
  <c r="IW4347" i="9"/>
  <c r="IV4347" i="9"/>
  <c r="JD4347" i="9" s="1"/>
  <c r="IX4347" i="9"/>
  <c r="IW4359" i="9"/>
  <c r="IV4359" i="9"/>
  <c r="IX4359" i="9"/>
  <c r="IW4371" i="9"/>
  <c r="IV4371" i="9"/>
  <c r="IX4371" i="9"/>
  <c r="IW4383" i="9"/>
  <c r="IV4383" i="9"/>
  <c r="JD4383" i="9" s="1"/>
  <c r="IX4383" i="9"/>
  <c r="IW4395" i="9"/>
  <c r="IV4395" i="9"/>
  <c r="JD4395" i="9" s="1"/>
  <c r="IX4395" i="9"/>
  <c r="IW4403" i="9"/>
  <c r="IV4403" i="9"/>
  <c r="IX4403" i="9"/>
  <c r="IW4415" i="9"/>
  <c r="IV4415" i="9"/>
  <c r="IX4415" i="9"/>
  <c r="IW4427" i="9"/>
  <c r="IV4427" i="9"/>
  <c r="JD4427" i="9" s="1"/>
  <c r="IX4427" i="9"/>
  <c r="IW4439" i="9"/>
  <c r="IV4439" i="9"/>
  <c r="JD4439" i="9" s="1"/>
  <c r="IX4439" i="9"/>
  <c r="IW4451" i="9"/>
  <c r="IV4451" i="9"/>
  <c r="IX4451" i="9"/>
  <c r="IW4463" i="9"/>
  <c r="IV4463" i="9"/>
  <c r="IX4463" i="9"/>
  <c r="IW4475" i="9"/>
  <c r="IV4475" i="9"/>
  <c r="JD4475" i="9" s="1"/>
  <c r="IX4475" i="9"/>
  <c r="IW4487" i="9"/>
  <c r="IV4487" i="9"/>
  <c r="JD4487" i="9" s="1"/>
  <c r="IX4487" i="9"/>
  <c r="IW4499" i="9"/>
  <c r="IV4499" i="9"/>
  <c r="IX4499" i="9"/>
  <c r="IW4507" i="9"/>
  <c r="IV4507" i="9"/>
  <c r="IX4507" i="9"/>
  <c r="IW4523" i="9"/>
  <c r="IV4523" i="9"/>
  <c r="JD4523" i="9" s="1"/>
  <c r="IX4523" i="9"/>
  <c r="IW4535" i="9"/>
  <c r="IV4535" i="9"/>
  <c r="JD4535" i="9" s="1"/>
  <c r="IX4535" i="9"/>
  <c r="IW4543" i="9"/>
  <c r="IV4543" i="9"/>
  <c r="IX4543" i="9"/>
  <c r="IW4555" i="9"/>
  <c r="IV4555" i="9"/>
  <c r="IX4555" i="9"/>
  <c r="IW4567" i="9"/>
  <c r="IV4567" i="9"/>
  <c r="JD4567" i="9" s="1"/>
  <c r="IX4567" i="9"/>
  <c r="IW4579" i="9"/>
  <c r="IV4579" i="9"/>
  <c r="JD4579" i="9" s="1"/>
  <c r="IX4579" i="9"/>
  <c r="IW4591" i="9"/>
  <c r="IV4591" i="9"/>
  <c r="IX4591" i="9"/>
  <c r="IW4603" i="9"/>
  <c r="IV4603" i="9"/>
  <c r="IX4603" i="9"/>
  <c r="IW4611" i="9"/>
  <c r="IV4611" i="9"/>
  <c r="JD4611" i="9" s="1"/>
  <c r="IX4611" i="9"/>
  <c r="IW4623" i="9"/>
  <c r="IV4623" i="9"/>
  <c r="JD4623" i="9" s="1"/>
  <c r="IX4623" i="9"/>
  <c r="IW4639" i="9"/>
  <c r="IV4639" i="9"/>
  <c r="IX4639" i="9"/>
  <c r="IW4651" i="9"/>
  <c r="IV4651" i="9"/>
  <c r="IX4651" i="9"/>
  <c r="IW4663" i="9"/>
  <c r="IV4663" i="9"/>
  <c r="JD4663" i="9" s="1"/>
  <c r="IX4663" i="9"/>
  <c r="IW4675" i="9"/>
  <c r="IV4675" i="9"/>
  <c r="JD4675" i="9" s="1"/>
  <c r="IX4675" i="9"/>
  <c r="IW4683" i="9"/>
  <c r="IV4683" i="9"/>
  <c r="IX4683" i="9"/>
  <c r="IW4695" i="9"/>
  <c r="IV4695" i="9"/>
  <c r="IX4695" i="9"/>
  <c r="IW4707" i="9"/>
  <c r="IV4707" i="9"/>
  <c r="JD4707" i="9" s="1"/>
  <c r="IX4707" i="9"/>
  <c r="IW4723" i="9"/>
  <c r="IV4723" i="9"/>
  <c r="JD4723" i="9" s="1"/>
  <c r="IX4723" i="9"/>
  <c r="IW4735" i="9"/>
  <c r="IV4735" i="9"/>
  <c r="IX4735" i="9"/>
  <c r="IW4739" i="9"/>
  <c r="IV4739" i="9"/>
  <c r="IX4739" i="9"/>
  <c r="IW4751" i="9"/>
  <c r="IV4751" i="9"/>
  <c r="JD4751" i="9" s="1"/>
  <c r="IX4751" i="9"/>
  <c r="IW4763" i="9"/>
  <c r="IV4763" i="9"/>
  <c r="JD4763" i="9" s="1"/>
  <c r="IX4763" i="9"/>
  <c r="IW4775" i="9"/>
  <c r="IV4775" i="9"/>
  <c r="IX4775" i="9"/>
  <c r="IW4787" i="9"/>
  <c r="IV4787" i="9"/>
  <c r="IX4787" i="9"/>
  <c r="IW4799" i="9"/>
  <c r="IV4799" i="9"/>
  <c r="JD4799" i="9" s="1"/>
  <c r="IX4799" i="9"/>
  <c r="IW4807" i="9"/>
  <c r="IV4807" i="9"/>
  <c r="JD4807" i="9" s="1"/>
  <c r="IX4807" i="9"/>
  <c r="IW4819" i="9"/>
  <c r="IV4819" i="9"/>
  <c r="IX4819" i="9"/>
  <c r="IW4831" i="9"/>
  <c r="IV4831" i="9"/>
  <c r="IX4831" i="9"/>
  <c r="IW4843" i="9"/>
  <c r="IV4843" i="9"/>
  <c r="JD4843" i="9" s="1"/>
  <c r="IX4843" i="9"/>
  <c r="IW4859" i="9"/>
  <c r="IV4859" i="9"/>
  <c r="JD4859" i="9" s="1"/>
  <c r="IX4859" i="9"/>
  <c r="IW4867" i="9"/>
  <c r="IV4867" i="9"/>
  <c r="IX4867" i="9"/>
  <c r="IW4883" i="9"/>
  <c r="IV4883" i="9"/>
  <c r="IX4883" i="9"/>
  <c r="IZ4895" i="9"/>
  <c r="IW4895" i="9"/>
  <c r="JC4895" i="9" s="1"/>
  <c r="IV4895" i="9"/>
  <c r="IX4895" i="9"/>
  <c r="IZ4907" i="9"/>
  <c r="IW4907" i="9"/>
  <c r="JC4907" i="9" s="1"/>
  <c r="IV4907" i="9"/>
  <c r="IX4907" i="9"/>
  <c r="IZ4915" i="9"/>
  <c r="IW4915" i="9"/>
  <c r="JC4915" i="9" s="1"/>
  <c r="IV4915" i="9"/>
  <c r="IX4915" i="9"/>
  <c r="IZ4923" i="9"/>
  <c r="IW4923" i="9"/>
  <c r="JC4923" i="9" s="1"/>
  <c r="IV4923" i="9"/>
  <c r="IX4923" i="9"/>
  <c r="IZ4939" i="9"/>
  <c r="IW4939" i="9"/>
  <c r="JC4939" i="9" s="1"/>
  <c r="IV4939" i="9"/>
  <c r="IX4939" i="9"/>
  <c r="IZ4947" i="9"/>
  <c r="IW4947" i="9"/>
  <c r="JC4947" i="9" s="1"/>
  <c r="IV4947" i="9"/>
  <c r="IX4947" i="9"/>
  <c r="IZ4959" i="9"/>
  <c r="IW4959" i="9"/>
  <c r="JC4959" i="9" s="1"/>
  <c r="IV4959" i="9"/>
  <c r="IX4959" i="9"/>
  <c r="IZ4971" i="9"/>
  <c r="IW4971" i="9"/>
  <c r="JC4971" i="9" s="1"/>
  <c r="IV4971" i="9"/>
  <c r="IU4971" i="9"/>
  <c r="IX4971" i="9"/>
  <c r="IZ4987" i="9"/>
  <c r="IW4987" i="9"/>
  <c r="JC4987" i="9" s="1"/>
  <c r="IV4987" i="9"/>
  <c r="IU4987" i="9"/>
  <c r="IX4987" i="9"/>
  <c r="IZ4999" i="9"/>
  <c r="IW4999" i="9"/>
  <c r="JC4999" i="9" s="1"/>
  <c r="IV4999" i="9"/>
  <c r="IU4999" i="9"/>
  <c r="IX4999" i="9"/>
  <c r="IZ5007" i="9"/>
  <c r="IW5007" i="9"/>
  <c r="JC5007" i="9" s="1"/>
  <c r="IV5007" i="9"/>
  <c r="IU5007" i="9"/>
  <c r="IX5007" i="9"/>
  <c r="IZ5019" i="9"/>
  <c r="IW5019" i="9"/>
  <c r="JC5019" i="9" s="1"/>
  <c r="IV5019" i="9"/>
  <c r="IU5019" i="9"/>
  <c r="IX5019" i="9"/>
  <c r="IZ5027" i="9"/>
  <c r="IW5027" i="9"/>
  <c r="JC5027" i="9" s="1"/>
  <c r="IV5027" i="9"/>
  <c r="IU5027" i="9"/>
  <c r="IX5027" i="9"/>
  <c r="IZ5039" i="9"/>
  <c r="IW5039" i="9"/>
  <c r="JC5039" i="9" s="1"/>
  <c r="IV5039" i="9"/>
  <c r="IU5039" i="9"/>
  <c r="IX5039" i="9"/>
  <c r="IZ5051" i="9"/>
  <c r="IW5051" i="9"/>
  <c r="JC5051" i="9" s="1"/>
  <c r="IV5051" i="9"/>
  <c r="IU5051" i="9"/>
  <c r="IX5051" i="9"/>
  <c r="IZ5063" i="9"/>
  <c r="IW5063" i="9"/>
  <c r="JC5063" i="9" s="1"/>
  <c r="IV5063" i="9"/>
  <c r="IU5063" i="9"/>
  <c r="IX5063" i="9"/>
  <c r="IZ5071" i="9"/>
  <c r="IW5071" i="9"/>
  <c r="JC5071" i="9" s="1"/>
  <c r="IV5071" i="9"/>
  <c r="IU5071" i="9"/>
  <c r="IX5071" i="9"/>
  <c r="IZ5083" i="9"/>
  <c r="IW5083" i="9"/>
  <c r="JC5083" i="9" s="1"/>
  <c r="IV5083" i="9"/>
  <c r="IU5083" i="9"/>
  <c r="IX5083" i="9"/>
  <c r="IZ5095" i="9"/>
  <c r="IW5095" i="9"/>
  <c r="JC5095" i="9" s="1"/>
  <c r="IV5095" i="9"/>
  <c r="IU5095" i="9"/>
  <c r="IX5095" i="9"/>
  <c r="IZ5107" i="9"/>
  <c r="IW5107" i="9"/>
  <c r="JC5107" i="9" s="1"/>
  <c r="IV5107" i="9"/>
  <c r="IU5107" i="9"/>
  <c r="IX5107" i="9"/>
  <c r="IZ5119" i="9"/>
  <c r="IW5119" i="9"/>
  <c r="JC5119" i="9" s="1"/>
  <c r="IV5119" i="9"/>
  <c r="IU5119" i="9"/>
  <c r="IX5119" i="9"/>
  <c r="IZ5131" i="9"/>
  <c r="IW5131" i="9"/>
  <c r="JC5131" i="9" s="1"/>
  <c r="IV5131" i="9"/>
  <c r="IU5131" i="9"/>
  <c r="IX5131" i="9"/>
  <c r="IZ5143" i="9"/>
  <c r="IW5143" i="9"/>
  <c r="JC5143" i="9" s="1"/>
  <c r="IV5143" i="9"/>
  <c r="IU5143" i="9"/>
  <c r="IX5143" i="9"/>
  <c r="IZ5155" i="9"/>
  <c r="IW5155" i="9"/>
  <c r="JC5155" i="9" s="1"/>
  <c r="IV5155" i="9"/>
  <c r="IU5155" i="9"/>
  <c r="IX5155" i="9"/>
  <c r="IZ5183" i="9"/>
  <c r="IW5183" i="9"/>
  <c r="JC5183" i="9" s="1"/>
  <c r="IV5183" i="9"/>
  <c r="IU5183" i="9"/>
  <c r="IX5183" i="9"/>
  <c r="IZ5191" i="9"/>
  <c r="IW5191" i="9"/>
  <c r="JC5191" i="9" s="1"/>
  <c r="IV5191" i="9"/>
  <c r="IU5191" i="9"/>
  <c r="IX5191" i="9"/>
  <c r="IZ5203" i="9"/>
  <c r="IW5203" i="9"/>
  <c r="JC5203" i="9" s="1"/>
  <c r="IV5203" i="9"/>
  <c r="IU5203" i="9"/>
  <c r="IX5203" i="9"/>
  <c r="IZ5215" i="9"/>
  <c r="IW5215" i="9"/>
  <c r="JC5215" i="9" s="1"/>
  <c r="IV5215" i="9"/>
  <c r="IU5215" i="9"/>
  <c r="IX5215" i="9"/>
  <c r="IZ5223" i="9"/>
  <c r="IW5223" i="9"/>
  <c r="JC5223" i="9" s="1"/>
  <c r="IV5223" i="9"/>
  <c r="IU5223" i="9"/>
  <c r="IX5223" i="9"/>
  <c r="IZ5235" i="9"/>
  <c r="IW5235" i="9"/>
  <c r="JC5235" i="9" s="1"/>
  <c r="IV5235" i="9"/>
  <c r="IU5235" i="9"/>
  <c r="IX5235" i="9"/>
  <c r="IZ5243" i="9"/>
  <c r="IW5243" i="9"/>
  <c r="JC5243" i="9" s="1"/>
  <c r="IV5243" i="9"/>
  <c r="IU5243" i="9"/>
  <c r="IX5243" i="9"/>
  <c r="IZ5255" i="9"/>
  <c r="IW5255" i="9"/>
  <c r="JC5255" i="9" s="1"/>
  <c r="IV5255" i="9"/>
  <c r="IU5255" i="9"/>
  <c r="IX5255" i="9"/>
  <c r="IZ5267" i="9"/>
  <c r="IW5267" i="9"/>
  <c r="JC5267" i="9" s="1"/>
  <c r="IV5267" i="9"/>
  <c r="IU5267" i="9"/>
  <c r="IX5267" i="9"/>
  <c r="IZ5279" i="9"/>
  <c r="IW5279" i="9"/>
  <c r="JC5279" i="9" s="1"/>
  <c r="IV5279" i="9"/>
  <c r="IU5279" i="9"/>
  <c r="IX5279" i="9"/>
  <c r="IZ5291" i="9"/>
  <c r="IW5291" i="9"/>
  <c r="JC5291" i="9" s="1"/>
  <c r="IV5291" i="9"/>
  <c r="IU5291" i="9"/>
  <c r="IX5291" i="9"/>
  <c r="IZ5303" i="9"/>
  <c r="IW5303" i="9"/>
  <c r="JC5303" i="9" s="1"/>
  <c r="IV5303" i="9"/>
  <c r="IU5303" i="9"/>
  <c r="IX5303" i="9"/>
  <c r="IZ5315" i="9"/>
  <c r="IW5315" i="9"/>
  <c r="JC5315" i="9" s="1"/>
  <c r="IV5315" i="9"/>
  <c r="IU5315" i="9"/>
  <c r="IX5315" i="9"/>
  <c r="IZ5327" i="9"/>
  <c r="IW5327" i="9"/>
  <c r="JC5327" i="9" s="1"/>
  <c r="IV5327" i="9"/>
  <c r="IU5327" i="9"/>
  <c r="IX5327" i="9"/>
  <c r="IZ5335" i="9"/>
  <c r="IW5335" i="9"/>
  <c r="JC5335" i="9" s="1"/>
  <c r="IV5335" i="9"/>
  <c r="IU5335" i="9"/>
  <c r="IX5335" i="9"/>
  <c r="IZ5343" i="9"/>
  <c r="IW5343" i="9"/>
  <c r="JC5343" i="9" s="1"/>
  <c r="IV5343" i="9"/>
  <c r="IU5343" i="9"/>
  <c r="IX5343" i="9"/>
  <c r="IZ5355" i="9"/>
  <c r="IW5355" i="9"/>
  <c r="JC5355" i="9" s="1"/>
  <c r="IV5355" i="9"/>
  <c r="IU5355" i="9"/>
  <c r="IX5355" i="9"/>
  <c r="IZ5367" i="9"/>
  <c r="IW5367" i="9"/>
  <c r="JC5367" i="9" s="1"/>
  <c r="IV5367" i="9"/>
  <c r="IU5367" i="9"/>
  <c r="IX5367" i="9"/>
  <c r="IZ5379" i="9"/>
  <c r="IW5379" i="9"/>
  <c r="JC5379" i="9" s="1"/>
  <c r="IV5379" i="9"/>
  <c r="IU5379" i="9"/>
  <c r="IX5379" i="9"/>
  <c r="IZ5387" i="9"/>
  <c r="IX5387" i="9"/>
  <c r="IW5387" i="9"/>
  <c r="JC5387" i="9" s="1"/>
  <c r="IV5387" i="9"/>
  <c r="IZ5399" i="9"/>
  <c r="IX5399" i="9"/>
  <c r="IW5399" i="9"/>
  <c r="JC5399" i="9" s="1"/>
  <c r="IV5399" i="9"/>
  <c r="IU5399" i="9"/>
  <c r="IZ5411" i="9"/>
  <c r="IX5411" i="9"/>
  <c r="IW5411" i="9"/>
  <c r="JC5411" i="9" s="1"/>
  <c r="IV5411" i="9"/>
  <c r="IX5423" i="9"/>
  <c r="IZ5423" i="9"/>
  <c r="IW5423" i="9"/>
  <c r="JC5423" i="9" s="1"/>
  <c r="IV5423" i="9"/>
  <c r="IU5423" i="9"/>
  <c r="IZ5435" i="9"/>
  <c r="IX5435" i="9"/>
  <c r="IW5435" i="9"/>
  <c r="JC5435" i="9" s="1"/>
  <c r="IV5435" i="9"/>
  <c r="IU5435" i="9"/>
  <c r="IZ5447" i="9"/>
  <c r="IX5447" i="9"/>
  <c r="IW5447" i="9"/>
  <c r="JC5447" i="9" s="1"/>
  <c r="IV5447" i="9"/>
  <c r="IU5447" i="9"/>
  <c r="IZ5459" i="9"/>
  <c r="IX5459" i="9"/>
  <c r="IW5459" i="9"/>
  <c r="JC5459" i="9" s="1"/>
  <c r="IV5459" i="9"/>
  <c r="IX5471" i="9"/>
  <c r="IZ5471" i="9"/>
  <c r="IW5471" i="9"/>
  <c r="JC5471" i="9" s="1"/>
  <c r="IV5471" i="9"/>
  <c r="IU5471" i="9"/>
  <c r="IZ5479" i="9"/>
  <c r="IX5479" i="9"/>
  <c r="IW5479" i="9"/>
  <c r="JC5479" i="9" s="1"/>
  <c r="IV5479" i="9"/>
  <c r="IU5479" i="9"/>
  <c r="IZ5491" i="9"/>
  <c r="IX5491" i="9"/>
  <c r="IW5491" i="9"/>
  <c r="JC5491" i="9" s="1"/>
  <c r="IV5491" i="9"/>
  <c r="IX5503" i="9"/>
  <c r="IZ5503" i="9"/>
  <c r="IW5503" i="9"/>
  <c r="JC5503" i="9" s="1"/>
  <c r="IV5503" i="9"/>
  <c r="IU5503" i="9"/>
  <c r="IZ5511" i="9"/>
  <c r="IX5511" i="9"/>
  <c r="IW5511" i="9"/>
  <c r="JC5511" i="9" s="1"/>
  <c r="IV5511" i="9"/>
  <c r="IU5511" i="9"/>
  <c r="IZ5523" i="9"/>
  <c r="IX5523" i="9"/>
  <c r="IW5523" i="9"/>
  <c r="JC5523" i="9" s="1"/>
  <c r="IV5523" i="9"/>
  <c r="IX5535" i="9"/>
  <c r="IZ5535" i="9"/>
  <c r="IW5535" i="9"/>
  <c r="JC5535" i="9" s="1"/>
  <c r="IV5535" i="9"/>
  <c r="IU5535" i="9"/>
  <c r="IZ5547" i="9"/>
  <c r="IX5547" i="9"/>
  <c r="IW5547" i="9"/>
  <c r="JC5547" i="9" s="1"/>
  <c r="IV5547" i="9"/>
  <c r="IU5547" i="9"/>
  <c r="IZ5555" i="9"/>
  <c r="IX5555" i="9"/>
  <c r="IW5555" i="9"/>
  <c r="JC5555" i="9" s="1"/>
  <c r="IV5555" i="9"/>
  <c r="IX5567" i="9"/>
  <c r="IZ5567" i="9"/>
  <c r="IW5567" i="9"/>
  <c r="JC5567" i="9" s="1"/>
  <c r="IV5567" i="9"/>
  <c r="IU5567" i="9"/>
  <c r="IZ5575" i="9"/>
  <c r="IX5575" i="9"/>
  <c r="IW5575" i="9"/>
  <c r="JC5575" i="9" s="1"/>
  <c r="IV5575" i="9"/>
  <c r="IU5575" i="9"/>
  <c r="IZ5587" i="9"/>
  <c r="IX5587" i="9"/>
  <c r="IW5587" i="9"/>
  <c r="JC5587" i="9" s="1"/>
  <c r="IV5587" i="9"/>
  <c r="IX5599" i="9"/>
  <c r="IZ5599" i="9"/>
  <c r="IW5599" i="9"/>
  <c r="JC5599" i="9" s="1"/>
  <c r="IV5599" i="9"/>
  <c r="IU5599" i="9"/>
  <c r="IZ5611" i="9"/>
  <c r="IX5611" i="9"/>
  <c r="IW5611" i="9"/>
  <c r="JC5611" i="9" s="1"/>
  <c r="IV5611" i="9"/>
  <c r="IU5611" i="9"/>
  <c r="IZ5623" i="9"/>
  <c r="IX5623" i="9"/>
  <c r="IW5623" i="9"/>
  <c r="JC5623" i="9" s="1"/>
  <c r="IV5623" i="9"/>
  <c r="IU5623" i="9"/>
  <c r="IZ5635" i="9"/>
  <c r="IX5635" i="9"/>
  <c r="IW5635" i="9"/>
  <c r="JC5635" i="9" s="1"/>
  <c r="IV5635" i="9"/>
  <c r="IX5647" i="9"/>
  <c r="IZ5647" i="9"/>
  <c r="IW5647" i="9"/>
  <c r="JC5647" i="9" s="1"/>
  <c r="IV5647" i="9"/>
  <c r="IU5647" i="9"/>
  <c r="IZ5655" i="9"/>
  <c r="IX5655" i="9"/>
  <c r="IW5655" i="9"/>
  <c r="JC5655" i="9" s="1"/>
  <c r="IV5655" i="9"/>
  <c r="IU5655" i="9"/>
  <c r="IZ5667" i="9"/>
  <c r="IX5667" i="9"/>
  <c r="IW5667" i="9"/>
  <c r="JC5667" i="9" s="1"/>
  <c r="IV5667" i="9"/>
  <c r="IZ5675" i="9"/>
  <c r="IX5675" i="9"/>
  <c r="IW5675" i="9"/>
  <c r="JC5675" i="9" s="1"/>
  <c r="IV5675" i="9"/>
  <c r="IU5675" i="9"/>
  <c r="IZ5687" i="9"/>
  <c r="IX5687" i="9"/>
  <c r="IW5687" i="9"/>
  <c r="JC5687" i="9" s="1"/>
  <c r="IV5687" i="9"/>
  <c r="IU5687" i="9"/>
  <c r="IZ5699" i="9"/>
  <c r="IX5699" i="9"/>
  <c r="IW5699" i="9"/>
  <c r="JC5699" i="9" s="1"/>
  <c r="IV5699" i="9"/>
  <c r="IZ5707" i="9"/>
  <c r="IX5707" i="9"/>
  <c r="IW5707" i="9"/>
  <c r="JC5707" i="9" s="1"/>
  <c r="IV5707" i="9"/>
  <c r="IU5707" i="9"/>
  <c r="IZ5719" i="9"/>
  <c r="IX5719" i="9"/>
  <c r="IW5719" i="9"/>
  <c r="JC5719" i="9" s="1"/>
  <c r="IV5719" i="9"/>
  <c r="IU5719" i="9"/>
  <c r="IZ5735" i="9"/>
  <c r="IX5735" i="9"/>
  <c r="IW5735" i="9"/>
  <c r="JC5735" i="9" s="1"/>
  <c r="IV5735" i="9"/>
  <c r="IU5735" i="9"/>
  <c r="IX5743" i="9"/>
  <c r="IZ5743" i="9"/>
  <c r="IW5743" i="9"/>
  <c r="JC5743" i="9" s="1"/>
  <c r="IV5743" i="9"/>
  <c r="IU5743" i="9"/>
  <c r="IZ5751" i="9"/>
  <c r="IX5751" i="9"/>
  <c r="IW5751" i="9"/>
  <c r="JC5751" i="9" s="1"/>
  <c r="IV5751" i="9"/>
  <c r="IU5751" i="9"/>
  <c r="IZ5763" i="9"/>
  <c r="IX5763" i="9"/>
  <c r="IW5763" i="9"/>
  <c r="JC5763" i="9" s="1"/>
  <c r="IV5763" i="9"/>
  <c r="IX5775" i="9"/>
  <c r="IZ5775" i="9"/>
  <c r="IW5775" i="9"/>
  <c r="JC5775" i="9" s="1"/>
  <c r="IV5775" i="9"/>
  <c r="IU5775" i="9"/>
  <c r="IZ5787" i="9"/>
  <c r="IX5787" i="9"/>
  <c r="IW5787" i="9"/>
  <c r="JC5787" i="9" s="1"/>
  <c r="IV5787" i="9"/>
  <c r="IU5787" i="9"/>
  <c r="IZ5799" i="9"/>
  <c r="IX5799" i="9"/>
  <c r="IW5799" i="9"/>
  <c r="JC5799" i="9" s="1"/>
  <c r="IV5799" i="9"/>
  <c r="IU5799" i="9"/>
  <c r="IX5807" i="9"/>
  <c r="IZ5807" i="9"/>
  <c r="IW5807" i="9"/>
  <c r="JC5807" i="9" s="1"/>
  <c r="IV5807" i="9"/>
  <c r="IU5807" i="9"/>
  <c r="IX5823" i="9"/>
  <c r="IZ5823" i="9"/>
  <c r="IW5823" i="9"/>
  <c r="JC5823" i="9" s="1"/>
  <c r="IV5823" i="9"/>
  <c r="IU5823" i="9"/>
  <c r="IZ5831" i="9"/>
  <c r="IX5831" i="9"/>
  <c r="IW5831" i="9"/>
  <c r="JC5831" i="9" s="1"/>
  <c r="IV5831" i="9"/>
  <c r="IU5831" i="9"/>
  <c r="IZ5843" i="9"/>
  <c r="IX5843" i="9"/>
  <c r="IW5843" i="9"/>
  <c r="JC5843" i="9" s="1"/>
  <c r="IV5843" i="9"/>
  <c r="IX5855" i="9"/>
  <c r="IZ5855" i="9"/>
  <c r="IW5855" i="9"/>
  <c r="JC5855" i="9" s="1"/>
  <c r="IV5855" i="9"/>
  <c r="IU5855" i="9"/>
  <c r="IZ5867" i="9"/>
  <c r="IX5867" i="9"/>
  <c r="IW5867" i="9"/>
  <c r="JC5867" i="9" s="1"/>
  <c r="IV5867" i="9"/>
  <c r="IU5867" i="9"/>
  <c r="IZ5879" i="9"/>
  <c r="IX5879" i="9"/>
  <c r="IW5879" i="9"/>
  <c r="JC5879" i="9" s="1"/>
  <c r="IV5879" i="9"/>
  <c r="IU5879" i="9"/>
  <c r="IZ5891" i="9"/>
  <c r="IX5891" i="9"/>
  <c r="IW5891" i="9"/>
  <c r="JC5891" i="9" s="1"/>
  <c r="IV5891" i="9"/>
  <c r="IX5903" i="9"/>
  <c r="IZ5903" i="9"/>
  <c r="IW5903" i="9"/>
  <c r="JC5903" i="9" s="1"/>
  <c r="IV5903" i="9"/>
  <c r="IU5903" i="9"/>
  <c r="IZ5911" i="9"/>
  <c r="IX5911" i="9"/>
  <c r="IW5911" i="9"/>
  <c r="JC5911" i="9" s="1"/>
  <c r="IV5911" i="9"/>
  <c r="IU5911" i="9"/>
  <c r="IZ5923" i="9"/>
  <c r="IX5923" i="9"/>
  <c r="IW5923" i="9"/>
  <c r="JC5923" i="9" s="1"/>
  <c r="IV5923" i="9"/>
  <c r="IX5935" i="9"/>
  <c r="IZ5935" i="9"/>
  <c r="IW5935" i="9"/>
  <c r="JC5935" i="9" s="1"/>
  <c r="IV5935" i="9"/>
  <c r="IU5935" i="9"/>
  <c r="IZ5947" i="9"/>
  <c r="IX5947" i="9"/>
  <c r="IW5947" i="9"/>
  <c r="JC5947" i="9" s="1"/>
  <c r="IV5947" i="9"/>
  <c r="IU5947" i="9"/>
  <c r="IZ5959" i="9"/>
  <c r="IX5959" i="9"/>
  <c r="IW5959" i="9"/>
  <c r="JC5959" i="9" s="1"/>
  <c r="IV5959" i="9"/>
  <c r="IU5959" i="9"/>
  <c r="IX5967" i="9"/>
  <c r="IZ5967" i="9"/>
  <c r="IW5967" i="9"/>
  <c r="JC5967" i="9" s="1"/>
  <c r="IV5967" i="9"/>
  <c r="IU5967" i="9"/>
  <c r="IZ5979" i="9"/>
  <c r="IX5979" i="9"/>
  <c r="IW5979" i="9"/>
  <c r="JC5979" i="9" s="1"/>
  <c r="IV5979" i="9"/>
  <c r="IU5979" i="9"/>
  <c r="IZ5991" i="9"/>
  <c r="IX5991" i="9"/>
  <c r="IW5991" i="9"/>
  <c r="JC5991" i="9" s="1"/>
  <c r="IV5991" i="9"/>
  <c r="IU5991" i="9"/>
  <c r="IZ6003" i="9"/>
  <c r="IX6003" i="9"/>
  <c r="IW6003" i="9"/>
  <c r="JC6003" i="9" s="1"/>
  <c r="IV6003" i="9"/>
  <c r="IX6015" i="9"/>
  <c r="IZ6015" i="9"/>
  <c r="IW6015" i="9"/>
  <c r="JC6015" i="9" s="1"/>
  <c r="IV6015" i="9"/>
  <c r="IU6015" i="9"/>
  <c r="IZ6027" i="9"/>
  <c r="IX6027" i="9"/>
  <c r="IW6027" i="9"/>
  <c r="JC6027" i="9" s="1"/>
  <c r="IV6027" i="9"/>
  <c r="IU6027" i="9"/>
  <c r="IZ6039" i="9"/>
  <c r="IX6039" i="9"/>
  <c r="IW6039" i="9"/>
  <c r="JC6039" i="9" s="1"/>
  <c r="IV6039" i="9"/>
  <c r="IU6039" i="9"/>
  <c r="IZ6051" i="9"/>
  <c r="IX6051" i="9"/>
  <c r="IW6051" i="9"/>
  <c r="JC6051" i="9" s="1"/>
  <c r="IV6051" i="9"/>
  <c r="IZ6059" i="9"/>
  <c r="IX6059" i="9"/>
  <c r="IW6059" i="9"/>
  <c r="JC6059" i="9" s="1"/>
  <c r="IV6059" i="9"/>
  <c r="IU6059" i="9"/>
  <c r="IZ6067" i="9"/>
  <c r="IX6067" i="9"/>
  <c r="IW6067" i="9"/>
  <c r="JC6067" i="9" s="1"/>
  <c r="IV6067" i="9"/>
  <c r="IX6079" i="9"/>
  <c r="IZ6079" i="9"/>
  <c r="IW6079" i="9"/>
  <c r="JC6079" i="9" s="1"/>
  <c r="IV6079" i="9"/>
  <c r="IU6079" i="9"/>
  <c r="IX6095" i="9"/>
  <c r="IZ6095" i="9"/>
  <c r="IW6095" i="9"/>
  <c r="JC6095" i="9" s="1"/>
  <c r="IV6095" i="9"/>
  <c r="IU6095" i="9"/>
  <c r="IZ6107" i="9"/>
  <c r="IX6107" i="9"/>
  <c r="IW6107" i="9"/>
  <c r="JC6107" i="9" s="1"/>
  <c r="IV6107" i="9"/>
  <c r="IU6107" i="9"/>
  <c r="IZ6119" i="9"/>
  <c r="IX6119" i="9"/>
  <c r="IW6119" i="9"/>
  <c r="JC6119" i="9" s="1"/>
  <c r="IV6119" i="9"/>
  <c r="IU6119" i="9"/>
  <c r="IZ6131" i="9"/>
  <c r="IX6131" i="9"/>
  <c r="IW6131" i="9"/>
  <c r="JC6131" i="9" s="1"/>
  <c r="IV6131" i="9"/>
  <c r="IX6143" i="9"/>
  <c r="IZ6143" i="9"/>
  <c r="IW6143" i="9"/>
  <c r="JC6143" i="9" s="1"/>
  <c r="IV6143" i="9"/>
  <c r="IU6143" i="9"/>
  <c r="IZ6155" i="9"/>
  <c r="IX6155" i="9"/>
  <c r="IW6155" i="9"/>
  <c r="JC6155" i="9" s="1"/>
  <c r="IV6155" i="9"/>
  <c r="IU6155" i="9"/>
  <c r="IZ6167" i="9"/>
  <c r="IX6167" i="9"/>
  <c r="IW6167" i="9"/>
  <c r="JC6167" i="9" s="1"/>
  <c r="IV6167" i="9"/>
  <c r="IU6167" i="9"/>
  <c r="IZ6179" i="9"/>
  <c r="IX6179" i="9"/>
  <c r="IW6179" i="9"/>
  <c r="JC6179" i="9" s="1"/>
  <c r="IV6179" i="9"/>
  <c r="IX6191" i="9"/>
  <c r="IZ6191" i="9"/>
  <c r="IW6191" i="9"/>
  <c r="JC6191" i="9" s="1"/>
  <c r="IV6191" i="9"/>
  <c r="IU6191" i="9"/>
  <c r="IZ6203" i="9"/>
  <c r="IX6203" i="9"/>
  <c r="IW6203" i="9"/>
  <c r="JC6203" i="9" s="1"/>
  <c r="IV6203" i="9"/>
  <c r="IU6203" i="9"/>
  <c r="IZ6215" i="9"/>
  <c r="IX6215" i="9"/>
  <c r="IW6215" i="9"/>
  <c r="JC6215" i="9" s="1"/>
  <c r="IV6215" i="9"/>
  <c r="IU6215" i="9"/>
  <c r="IZ6227" i="9"/>
  <c r="IX6227" i="9"/>
  <c r="IW6227" i="9"/>
  <c r="JC6227" i="9" s="1"/>
  <c r="IV6227" i="9"/>
  <c r="IZ6235" i="9"/>
  <c r="IX6235" i="9"/>
  <c r="IW6235" i="9"/>
  <c r="JC6235" i="9" s="1"/>
  <c r="IV6235" i="9"/>
  <c r="IU6235" i="9"/>
  <c r="IZ6247" i="9"/>
  <c r="IX6247" i="9"/>
  <c r="IW6247" i="9"/>
  <c r="JC6247" i="9" s="1"/>
  <c r="IV6247" i="9"/>
  <c r="IU6247" i="9"/>
  <c r="IZ6259" i="9"/>
  <c r="IX6259" i="9"/>
  <c r="IW6259" i="9"/>
  <c r="JC6259" i="9" s="1"/>
  <c r="IV6259" i="9"/>
  <c r="IX6271" i="9"/>
  <c r="IZ6271" i="9"/>
  <c r="IW6271" i="9"/>
  <c r="JC6271" i="9" s="1"/>
  <c r="IV6271" i="9"/>
  <c r="IU6271" i="9"/>
  <c r="IZ6283" i="9"/>
  <c r="IX6283" i="9"/>
  <c r="IW6283" i="9"/>
  <c r="JC6283" i="9" s="1"/>
  <c r="IV6283" i="9"/>
  <c r="IU6283" i="9"/>
  <c r="IZ6295" i="9"/>
  <c r="IX6295" i="9"/>
  <c r="IW6295" i="9"/>
  <c r="JC6295" i="9" s="1"/>
  <c r="IV6295" i="9"/>
  <c r="IU6295" i="9"/>
  <c r="IZ6307" i="9"/>
  <c r="IX6307" i="9"/>
  <c r="IW6307" i="9"/>
  <c r="JC6307" i="9" s="1"/>
  <c r="IV6307" i="9"/>
  <c r="IX6319" i="9"/>
  <c r="IZ6319" i="9"/>
  <c r="IW6319" i="9"/>
  <c r="JC6319" i="9" s="1"/>
  <c r="IV6319" i="9"/>
  <c r="IU6319" i="9"/>
  <c r="IZ6331" i="9"/>
  <c r="IX6331" i="9"/>
  <c r="IW6331" i="9"/>
  <c r="JC6331" i="9" s="1"/>
  <c r="IV6331" i="9"/>
  <c r="IU6331" i="9"/>
  <c r="IZ6343" i="9"/>
  <c r="IX6343" i="9"/>
  <c r="IW6343" i="9"/>
  <c r="JC6343" i="9" s="1"/>
  <c r="IV6343" i="9"/>
  <c r="IU6343" i="9"/>
  <c r="IZ6355" i="9"/>
  <c r="IX6355" i="9"/>
  <c r="IW6355" i="9"/>
  <c r="JC6355" i="9" s="1"/>
  <c r="IV6355" i="9"/>
  <c r="IX6367" i="9"/>
  <c r="IZ6367" i="9"/>
  <c r="IW6367" i="9"/>
  <c r="JC6367" i="9" s="1"/>
  <c r="IV6367" i="9"/>
  <c r="IU6367" i="9"/>
  <c r="IZ6379" i="9"/>
  <c r="IX6379" i="9"/>
  <c r="IW6379" i="9"/>
  <c r="JC6379" i="9" s="1"/>
  <c r="IV6379" i="9"/>
  <c r="IU6379" i="9"/>
  <c r="IZ6387" i="9"/>
  <c r="IX6387" i="9"/>
  <c r="IW6387" i="9"/>
  <c r="JC6387" i="9" s="1"/>
  <c r="IV6387" i="9"/>
  <c r="IZ6403" i="9"/>
  <c r="IX6403" i="9"/>
  <c r="IW6403" i="9"/>
  <c r="JC6403" i="9" s="1"/>
  <c r="IV6403" i="9"/>
  <c r="IX6415" i="9"/>
  <c r="IZ6415" i="9"/>
  <c r="IW6415" i="9"/>
  <c r="JC6415" i="9" s="1"/>
  <c r="IV6415" i="9"/>
  <c r="IU6415" i="9"/>
  <c r="IZ6427" i="9"/>
  <c r="IX6427" i="9"/>
  <c r="IW6427" i="9"/>
  <c r="JC6427" i="9" s="1"/>
  <c r="IV6427" i="9"/>
  <c r="IU6427" i="9"/>
  <c r="IX6439" i="9"/>
  <c r="IW6439" i="9"/>
  <c r="JC6439" i="9" s="1"/>
  <c r="IV6439" i="9"/>
  <c r="IU6439" i="9"/>
  <c r="IZ6439" i="9"/>
  <c r="IZ6451" i="9"/>
  <c r="IX6451" i="9"/>
  <c r="IW6451" i="9"/>
  <c r="JC6451" i="9" s="1"/>
  <c r="IV6451" i="9"/>
  <c r="IZ6459" i="9"/>
  <c r="IX6459" i="9"/>
  <c r="IW6459" i="9"/>
  <c r="JC6459" i="9" s="1"/>
  <c r="IV6459" i="9"/>
  <c r="IU6459" i="9"/>
  <c r="IX6471" i="9"/>
  <c r="IW6471" i="9"/>
  <c r="JC6471" i="9" s="1"/>
  <c r="IZ6471" i="9"/>
  <c r="IV6471" i="9"/>
  <c r="IU6471" i="9"/>
  <c r="IZ6483" i="9"/>
  <c r="IX6483" i="9"/>
  <c r="IW6483" i="9"/>
  <c r="JC6483" i="9" s="1"/>
  <c r="IV6483" i="9"/>
  <c r="IZ6495" i="9"/>
  <c r="IX6495" i="9"/>
  <c r="IW6495" i="9"/>
  <c r="JC6495" i="9" s="1"/>
  <c r="IV6495" i="9"/>
  <c r="IU6495" i="9"/>
  <c r="IZ6507" i="9"/>
  <c r="IX6507" i="9"/>
  <c r="IW6507" i="9"/>
  <c r="JC6507" i="9" s="1"/>
  <c r="IV6507" i="9"/>
  <c r="IU6507" i="9"/>
  <c r="IZ6515" i="9"/>
  <c r="IX6515" i="9"/>
  <c r="IW6515" i="9"/>
  <c r="JC6515" i="9" s="1"/>
  <c r="IV6515" i="9"/>
  <c r="IZ6523" i="9"/>
  <c r="IX6523" i="9"/>
  <c r="IW6523" i="9"/>
  <c r="JC6523" i="9" s="1"/>
  <c r="IV6523" i="9"/>
  <c r="IU6523" i="9"/>
  <c r="IZ6539" i="9"/>
  <c r="IX6539" i="9"/>
  <c r="IW6539" i="9"/>
  <c r="JC6539" i="9" s="1"/>
  <c r="IV6539" i="9"/>
  <c r="IU6539" i="9"/>
  <c r="IZ6551" i="9"/>
  <c r="IX6551" i="9"/>
  <c r="IW6551" i="9"/>
  <c r="JC6551" i="9" s="1"/>
  <c r="IV6551" i="9"/>
  <c r="IU6551" i="9"/>
  <c r="IZ6563" i="9"/>
  <c r="IX6563" i="9"/>
  <c r="IW6563" i="9"/>
  <c r="JC6563" i="9" s="1"/>
  <c r="IV6563" i="9"/>
  <c r="IX6575" i="9"/>
  <c r="IZ6575" i="9"/>
  <c r="IW6575" i="9"/>
  <c r="JC6575" i="9" s="1"/>
  <c r="IV6575" i="9"/>
  <c r="IU6575" i="9"/>
  <c r="IZ6587" i="9"/>
  <c r="IX6587" i="9"/>
  <c r="IW6587" i="9"/>
  <c r="JC6587" i="9" s="1"/>
  <c r="IV6587" i="9"/>
  <c r="IU6587" i="9"/>
  <c r="IX6599" i="9"/>
  <c r="IW6599" i="9"/>
  <c r="JC6599" i="9" s="1"/>
  <c r="IZ6599" i="9"/>
  <c r="IV6599" i="9"/>
  <c r="IU6599" i="9"/>
  <c r="IZ6611" i="9"/>
  <c r="IX6611" i="9"/>
  <c r="IW6611" i="9"/>
  <c r="JC6611" i="9" s="1"/>
  <c r="IV6611" i="9"/>
  <c r="IZ6623" i="9"/>
  <c r="IX6623" i="9"/>
  <c r="IW6623" i="9"/>
  <c r="JC6623" i="9" s="1"/>
  <c r="IV6623" i="9"/>
  <c r="IU6623" i="9"/>
  <c r="IZ6635" i="9"/>
  <c r="IX6635" i="9"/>
  <c r="IW6635" i="9"/>
  <c r="JC6635" i="9" s="1"/>
  <c r="IV6635" i="9"/>
  <c r="IU6635" i="9"/>
  <c r="IZ6643" i="9"/>
  <c r="IX6643" i="9"/>
  <c r="IW6643" i="9"/>
  <c r="JC6643" i="9" s="1"/>
  <c r="IV6643" i="9"/>
  <c r="IZ6655" i="9"/>
  <c r="IX6655" i="9"/>
  <c r="IW6655" i="9"/>
  <c r="JC6655" i="9" s="1"/>
  <c r="IV6655" i="9"/>
  <c r="IU6655" i="9"/>
  <c r="IX6671" i="9"/>
  <c r="IZ6671" i="9"/>
  <c r="IW6671" i="9"/>
  <c r="JC6671" i="9" s="1"/>
  <c r="IV6671" i="9"/>
  <c r="IU6671" i="9"/>
  <c r="IZ6683" i="9"/>
  <c r="IX6683" i="9"/>
  <c r="IW6683" i="9"/>
  <c r="JC6683" i="9" s="1"/>
  <c r="IV6683" i="9"/>
  <c r="IU6683" i="9"/>
  <c r="IX6695" i="9"/>
  <c r="IW6695" i="9"/>
  <c r="JC6695" i="9" s="1"/>
  <c r="IV6695" i="9"/>
  <c r="IZ6695" i="9"/>
  <c r="IU6695" i="9"/>
  <c r="IZ6707" i="9"/>
  <c r="IX6707" i="9"/>
  <c r="IW6707" i="9"/>
  <c r="JC6707" i="9" s="1"/>
  <c r="IV6707" i="9"/>
  <c r="IZ6715" i="9"/>
  <c r="IX6715" i="9"/>
  <c r="IW6715" i="9"/>
  <c r="JC6715" i="9" s="1"/>
  <c r="IV6715" i="9"/>
  <c r="IU6715" i="9"/>
  <c r="IZ6723" i="9"/>
  <c r="IX6723" i="9"/>
  <c r="IW6723" i="9"/>
  <c r="JC6723" i="9" s="1"/>
  <c r="IV6723" i="9"/>
  <c r="IX6735" i="9"/>
  <c r="IZ6735" i="9"/>
  <c r="IW6735" i="9"/>
  <c r="JC6735" i="9" s="1"/>
  <c r="IV6735" i="9"/>
  <c r="IU6735" i="9"/>
  <c r="IZ6747" i="9"/>
  <c r="IX6747" i="9"/>
  <c r="IW6747" i="9"/>
  <c r="JC6747" i="9" s="1"/>
  <c r="IV6747" i="9"/>
  <c r="IU6747" i="9"/>
  <c r="IX6759" i="9"/>
  <c r="IZ6759" i="9"/>
  <c r="IW6759" i="9"/>
  <c r="JC6759" i="9" s="1"/>
  <c r="IV6759" i="9"/>
  <c r="IU6759" i="9"/>
  <c r="IZ6771" i="9"/>
  <c r="IX6771" i="9"/>
  <c r="IW6771" i="9"/>
  <c r="JC6771" i="9" s="1"/>
  <c r="IV6771" i="9"/>
  <c r="IZ6787" i="9"/>
  <c r="IX6787" i="9"/>
  <c r="IW6787" i="9"/>
  <c r="JC6787" i="9" s="1"/>
  <c r="IV6787" i="9"/>
  <c r="IX6799" i="9"/>
  <c r="IZ6799" i="9"/>
  <c r="IW6799" i="9"/>
  <c r="JC6799" i="9" s="1"/>
  <c r="IV6799" i="9"/>
  <c r="IU6799" i="9"/>
  <c r="IZ6811" i="9"/>
  <c r="IX6811" i="9"/>
  <c r="IW6811" i="9"/>
  <c r="JC6811" i="9" s="1"/>
  <c r="IV6811" i="9"/>
  <c r="IU6811" i="9"/>
  <c r="IX6823" i="9"/>
  <c r="IW6823" i="9"/>
  <c r="JC6823" i="9" s="1"/>
  <c r="IV6823" i="9"/>
  <c r="IU6823" i="9"/>
  <c r="IX6831" i="9"/>
  <c r="IZ6831" i="9"/>
  <c r="IW6831" i="9"/>
  <c r="JC6831" i="9" s="1"/>
  <c r="IV6831" i="9"/>
  <c r="IU6831" i="9"/>
  <c r="IZ6843" i="9"/>
  <c r="IX6843" i="9"/>
  <c r="IW6843" i="9"/>
  <c r="JC6843" i="9" s="1"/>
  <c r="IV6843" i="9"/>
  <c r="IU6843" i="9"/>
  <c r="IX6855" i="9"/>
  <c r="IW6855" i="9"/>
  <c r="JC6855" i="9" s="1"/>
  <c r="IZ6855" i="9"/>
  <c r="IV6855" i="9"/>
  <c r="IU6855" i="9"/>
  <c r="IX6863" i="9"/>
  <c r="IZ6863" i="9"/>
  <c r="IW6863" i="9"/>
  <c r="JC6863" i="9" s="1"/>
  <c r="IV6863" i="9"/>
  <c r="IU6863" i="9"/>
  <c r="IZ6867" i="9"/>
  <c r="IX6867" i="9"/>
  <c r="IW6867" i="9"/>
  <c r="JC6867" i="9" s="1"/>
  <c r="IV6867" i="9"/>
  <c r="IZ6883" i="9"/>
  <c r="IX6883" i="9"/>
  <c r="IW6883" i="9"/>
  <c r="JC6883" i="9" s="1"/>
  <c r="IV6883" i="9"/>
  <c r="IX6895" i="9"/>
  <c r="IZ6895" i="9"/>
  <c r="IW6895" i="9"/>
  <c r="JC6895" i="9" s="1"/>
  <c r="IV6895" i="9"/>
  <c r="IU6895" i="9"/>
  <c r="IZ6911" i="9"/>
  <c r="IX6911" i="9"/>
  <c r="IW6911" i="9"/>
  <c r="JC6911" i="9" s="1"/>
  <c r="IV6911" i="9"/>
  <c r="IU6911" i="9"/>
  <c r="IX6919" i="9"/>
  <c r="IZ6919" i="9"/>
  <c r="IW6919" i="9"/>
  <c r="JC6919" i="9" s="1"/>
  <c r="IV6919" i="9"/>
  <c r="IU6919" i="9"/>
  <c r="IZ6935" i="9"/>
  <c r="IX6935" i="9"/>
  <c r="IW6935" i="9"/>
  <c r="JC6935" i="9" s="1"/>
  <c r="IV6935" i="9"/>
  <c r="IU6935" i="9"/>
  <c r="IZ6947" i="9"/>
  <c r="IX6947" i="9"/>
  <c r="IW6947" i="9"/>
  <c r="JC6947" i="9" s="1"/>
  <c r="IV6947" i="9"/>
  <c r="IX6959" i="9"/>
  <c r="IZ6959" i="9"/>
  <c r="IW6959" i="9"/>
  <c r="JC6959" i="9" s="1"/>
  <c r="IV6959" i="9"/>
  <c r="IU6959" i="9"/>
  <c r="IZ6971" i="9"/>
  <c r="IX6971" i="9"/>
  <c r="IW6971" i="9"/>
  <c r="JC6971" i="9" s="1"/>
  <c r="IV6971" i="9"/>
  <c r="IU6971" i="9"/>
  <c r="IX6983" i="9"/>
  <c r="IW6983" i="9"/>
  <c r="JC6983" i="9" s="1"/>
  <c r="IZ6983" i="9"/>
  <c r="IV6983" i="9"/>
  <c r="IU6983" i="9"/>
  <c r="IZ6995" i="9"/>
  <c r="IX6995" i="9"/>
  <c r="IW6995" i="9"/>
  <c r="JC6995" i="9" s="1"/>
  <c r="IV6995" i="9"/>
  <c r="IZ7003" i="9"/>
  <c r="IX7003" i="9"/>
  <c r="IW7003" i="9"/>
  <c r="JC7003" i="9" s="1"/>
  <c r="IV7003" i="9"/>
  <c r="IU7003" i="9"/>
  <c r="IX7015" i="9"/>
  <c r="IZ7015" i="9"/>
  <c r="IW7015" i="9"/>
  <c r="JC7015" i="9" s="1"/>
  <c r="IV7015" i="9"/>
  <c r="IU7015" i="9"/>
  <c r="IZ7027" i="9"/>
  <c r="IX7027" i="9"/>
  <c r="IW7027" i="9"/>
  <c r="JC7027" i="9" s="1"/>
  <c r="IV7027" i="9"/>
  <c r="IZ7039" i="9"/>
  <c r="IX7039" i="9"/>
  <c r="IW7039" i="9"/>
  <c r="JC7039" i="9" s="1"/>
  <c r="IV7039" i="9"/>
  <c r="IU7039" i="9"/>
  <c r="IX7055" i="9"/>
  <c r="IZ7055" i="9"/>
  <c r="IW7055" i="9"/>
  <c r="JC7055" i="9" s="1"/>
  <c r="IV7055" i="9"/>
  <c r="IU7055" i="9"/>
  <c r="IZ7067" i="9"/>
  <c r="IX7067" i="9"/>
  <c r="IW7067" i="9"/>
  <c r="JC7067" i="9" s="1"/>
  <c r="IV7067" i="9"/>
  <c r="IU7067" i="9"/>
  <c r="IZ7075" i="9"/>
  <c r="IX7075" i="9"/>
  <c r="IW7075" i="9"/>
  <c r="JC7075" i="9" s="1"/>
  <c r="IV7075" i="9"/>
  <c r="IX7087" i="9"/>
  <c r="IZ7087" i="9"/>
  <c r="IW7087" i="9"/>
  <c r="JC7087" i="9" s="1"/>
  <c r="IV7087" i="9"/>
  <c r="IU7087" i="9"/>
  <c r="IZ7103" i="9"/>
  <c r="IX7103" i="9"/>
  <c r="IW7103" i="9"/>
  <c r="JC7103" i="9" s="1"/>
  <c r="IV7103" i="9"/>
  <c r="IU7103" i="9"/>
  <c r="IZ7115" i="9"/>
  <c r="IX7115" i="9"/>
  <c r="IW7115" i="9"/>
  <c r="JC7115" i="9" s="1"/>
  <c r="IV7115" i="9"/>
  <c r="IU7115" i="9"/>
  <c r="IZ7127" i="9"/>
  <c r="IX7127" i="9"/>
  <c r="IW7127" i="9"/>
  <c r="JC7127" i="9" s="1"/>
  <c r="IV7127" i="9"/>
  <c r="IU7127" i="9"/>
  <c r="IZ7139" i="9"/>
  <c r="IX7139" i="9"/>
  <c r="IW7139" i="9"/>
  <c r="JC7139" i="9" s="1"/>
  <c r="IV7139" i="9"/>
  <c r="IX7151" i="9"/>
  <c r="IZ7151" i="9"/>
  <c r="IW7151" i="9"/>
  <c r="JC7151" i="9" s="1"/>
  <c r="IV7151" i="9"/>
  <c r="IU7151" i="9"/>
  <c r="IZ7163" i="9"/>
  <c r="IX7163" i="9"/>
  <c r="IW7163" i="9"/>
  <c r="JC7163" i="9" s="1"/>
  <c r="IV7163" i="9"/>
  <c r="IU7163" i="9"/>
  <c r="IX7175" i="9"/>
  <c r="IZ7175" i="9"/>
  <c r="IW7175" i="9"/>
  <c r="JC7175" i="9" s="1"/>
  <c r="IV7175" i="9"/>
  <c r="IU7175" i="9"/>
  <c r="IZ7187" i="9"/>
  <c r="IX7187" i="9"/>
  <c r="IW7187" i="9"/>
  <c r="JC7187" i="9" s="1"/>
  <c r="IV7187" i="9"/>
  <c r="IZ7199" i="9"/>
  <c r="IX7199" i="9"/>
  <c r="IW7199" i="9"/>
  <c r="JC7199" i="9" s="1"/>
  <c r="IV7199" i="9"/>
  <c r="IU7199" i="9"/>
  <c r="IZ7211" i="9"/>
  <c r="IU7211" i="9"/>
  <c r="IX7211" i="9"/>
  <c r="IW7211" i="9"/>
  <c r="JC7211" i="9" s="1"/>
  <c r="IV7211" i="9"/>
  <c r="IU7223" i="9"/>
  <c r="IZ7223" i="9"/>
  <c r="IX7223" i="9"/>
  <c r="IW7223" i="9"/>
  <c r="JC7223" i="9" s="1"/>
  <c r="IV7223" i="9"/>
  <c r="IZ7235" i="9"/>
  <c r="IU7235" i="9"/>
  <c r="IX7235" i="9"/>
  <c r="IW7235" i="9"/>
  <c r="JC7235" i="9" s="1"/>
  <c r="IV7235" i="9"/>
  <c r="IU7247" i="9"/>
  <c r="IX7247" i="9"/>
  <c r="IZ7247" i="9"/>
  <c r="IW7247" i="9"/>
  <c r="JC7247" i="9" s="1"/>
  <c r="IV7247" i="9"/>
  <c r="IZ7263" i="9"/>
  <c r="IU7263" i="9"/>
  <c r="IX7263" i="9"/>
  <c r="IW7263" i="9"/>
  <c r="JC7263" i="9" s="1"/>
  <c r="IV7263" i="9"/>
  <c r="IZ7275" i="9"/>
  <c r="IU7275" i="9"/>
  <c r="IX7275" i="9"/>
  <c r="IW7275" i="9"/>
  <c r="JC7275" i="9" s="1"/>
  <c r="IV7275" i="9"/>
  <c r="IU7287" i="9"/>
  <c r="IZ7287" i="9"/>
  <c r="IX7287" i="9"/>
  <c r="IW7287" i="9"/>
  <c r="JC7287" i="9" s="1"/>
  <c r="IV7287" i="9"/>
  <c r="IZ7299" i="9"/>
  <c r="IU7299" i="9"/>
  <c r="IX7299" i="9"/>
  <c r="IW7299" i="9"/>
  <c r="JC7299" i="9" s="1"/>
  <c r="IV7299" i="9"/>
  <c r="IU7311" i="9"/>
  <c r="IX7311" i="9"/>
  <c r="IZ7311" i="9"/>
  <c r="IW7311" i="9"/>
  <c r="JC7311" i="9" s="1"/>
  <c r="IV7311" i="9"/>
  <c r="IZ7323" i="9"/>
  <c r="IU7323" i="9"/>
  <c r="IX7323" i="9"/>
  <c r="IW7323" i="9"/>
  <c r="JC7323" i="9" s="1"/>
  <c r="IV7323" i="9"/>
  <c r="IU7335" i="9"/>
  <c r="IX7335" i="9"/>
  <c r="IW7335" i="9"/>
  <c r="JC7335" i="9" s="1"/>
  <c r="IV7335" i="9"/>
  <c r="IZ7347" i="9"/>
  <c r="IU7347" i="9"/>
  <c r="IX7347" i="9"/>
  <c r="IW7347" i="9"/>
  <c r="JC7347" i="9" s="1"/>
  <c r="IV7347" i="9"/>
  <c r="IZ7359" i="9"/>
  <c r="IU7359" i="9"/>
  <c r="IX7359" i="9"/>
  <c r="IW7359" i="9"/>
  <c r="JC7359" i="9" s="1"/>
  <c r="IV7359" i="9"/>
  <c r="IZ7371" i="9"/>
  <c r="IU7371" i="9"/>
  <c r="IX7371" i="9"/>
  <c r="IW7371" i="9"/>
  <c r="JC7371" i="9" s="1"/>
  <c r="IV7371" i="9"/>
  <c r="IZ7379" i="9"/>
  <c r="IU7379" i="9"/>
  <c r="IX7379" i="9"/>
  <c r="IW7379" i="9"/>
  <c r="JC7379" i="9" s="1"/>
  <c r="IV7379" i="9"/>
  <c r="IZ7391" i="9"/>
  <c r="IU7391" i="9"/>
  <c r="IX7391" i="9"/>
  <c r="IW7391" i="9"/>
  <c r="JC7391" i="9" s="1"/>
  <c r="IV7391" i="9"/>
  <c r="IU7407" i="9"/>
  <c r="IX7407" i="9"/>
  <c r="IZ7407" i="9"/>
  <c r="IW7407" i="9"/>
  <c r="JC7407" i="9" s="1"/>
  <c r="IV7407" i="9"/>
  <c r="IZ7419" i="9"/>
  <c r="IU7419" i="9"/>
  <c r="IX7419" i="9"/>
  <c r="IW7419" i="9"/>
  <c r="JC7419" i="9" s="1"/>
  <c r="IV7419" i="9"/>
  <c r="IU7431" i="9"/>
  <c r="IX7431" i="9"/>
  <c r="IW7431" i="9"/>
  <c r="JC7431" i="9" s="1"/>
  <c r="IZ7431" i="9"/>
  <c r="IV7431" i="9"/>
  <c r="IZ7443" i="9"/>
  <c r="IU7443" i="9"/>
  <c r="IX7443" i="9"/>
  <c r="IW7443" i="9"/>
  <c r="JC7443" i="9" s="1"/>
  <c r="IV7443" i="9"/>
  <c r="IZ7455" i="9"/>
  <c r="IU7455" i="9"/>
  <c r="IX7455" i="9"/>
  <c r="IW7455" i="9"/>
  <c r="JC7455" i="9" s="1"/>
  <c r="IV7455" i="9"/>
  <c r="IZ7467" i="9"/>
  <c r="IU7467" i="9"/>
  <c r="IX7467" i="9"/>
  <c r="IW7467" i="9"/>
  <c r="JC7467" i="9" s="1"/>
  <c r="IV7467" i="9"/>
  <c r="IZ7475" i="9"/>
  <c r="IU7475" i="9"/>
  <c r="IX7475" i="9"/>
  <c r="IW7475" i="9"/>
  <c r="JC7475" i="9" s="1"/>
  <c r="IV7475" i="9"/>
  <c r="IZ7487" i="9"/>
  <c r="IU7487" i="9"/>
  <c r="IX7487" i="9"/>
  <c r="IW7487" i="9"/>
  <c r="JC7487" i="9" s="1"/>
  <c r="IV7487" i="9"/>
  <c r="IZ7499" i="9"/>
  <c r="IU7499" i="9"/>
  <c r="IX7499" i="9"/>
  <c r="IW7499" i="9"/>
  <c r="JC7499" i="9" s="1"/>
  <c r="IV7499" i="9"/>
  <c r="IU7511" i="9"/>
  <c r="IZ7511" i="9"/>
  <c r="IX7511" i="9"/>
  <c r="IW7511" i="9"/>
  <c r="JC7511" i="9" s="1"/>
  <c r="IV7511" i="9"/>
  <c r="IZ7551" i="9"/>
  <c r="IU7551" i="9"/>
  <c r="IX7551" i="9"/>
  <c r="IW7551" i="9"/>
  <c r="JC7551" i="9" s="1"/>
  <c r="IV7551" i="9"/>
  <c r="IU7559" i="9"/>
  <c r="IX7559" i="9"/>
  <c r="IW7559" i="9"/>
  <c r="JC7559" i="9" s="1"/>
  <c r="IZ7559" i="9"/>
  <c r="IV7559" i="9"/>
  <c r="IZ7571" i="9"/>
  <c r="IU7571" i="9"/>
  <c r="IX7571" i="9"/>
  <c r="IW7571" i="9"/>
  <c r="JC7571" i="9" s="1"/>
  <c r="IV7571" i="9"/>
  <c r="IZ7583" i="9"/>
  <c r="IU7583" i="9"/>
  <c r="IX7583" i="9"/>
  <c r="IW7583" i="9"/>
  <c r="JC7583" i="9" s="1"/>
  <c r="IV7583" i="9"/>
  <c r="IZ7595" i="9"/>
  <c r="IU7595" i="9"/>
  <c r="IX7595" i="9"/>
  <c r="IW7595" i="9"/>
  <c r="JC7595" i="9" s="1"/>
  <c r="IV7595" i="9"/>
  <c r="IU7607" i="9"/>
  <c r="IZ7607" i="9"/>
  <c r="IX7607" i="9"/>
  <c r="IW7607" i="9"/>
  <c r="JC7607" i="9" s="1"/>
  <c r="IV7607" i="9"/>
  <c r="IZ7619" i="9"/>
  <c r="IU7619" i="9"/>
  <c r="IX7619" i="9"/>
  <c r="IW7619" i="9"/>
  <c r="JC7619" i="9" s="1"/>
  <c r="IV7619" i="9"/>
  <c r="IU7631" i="9"/>
  <c r="IX7631" i="9"/>
  <c r="IZ7631" i="9"/>
  <c r="IW7631" i="9"/>
  <c r="JC7631" i="9" s="1"/>
  <c r="IV7631" i="9"/>
  <c r="IZ7643" i="9"/>
  <c r="IU7643" i="9"/>
  <c r="IX7643" i="9"/>
  <c r="IW7643" i="9"/>
  <c r="JC7643" i="9" s="1"/>
  <c r="IV7643" i="9"/>
  <c r="IU7663" i="9"/>
  <c r="IX7663" i="9"/>
  <c r="IZ7663" i="9"/>
  <c r="IW7663" i="9"/>
  <c r="JC7663" i="9" s="1"/>
  <c r="IV7663" i="9"/>
  <c r="IZ7675" i="9"/>
  <c r="IU7675" i="9"/>
  <c r="IX7675" i="9"/>
  <c r="IW7675" i="9"/>
  <c r="JC7675" i="9" s="1"/>
  <c r="IV7675" i="9"/>
  <c r="IU7687" i="9"/>
  <c r="IX7687" i="9"/>
  <c r="IW7687" i="9"/>
  <c r="JC7687" i="9" s="1"/>
  <c r="IZ7687" i="9"/>
  <c r="IV7687" i="9"/>
  <c r="IZ7699" i="9"/>
  <c r="IU7699" i="9"/>
  <c r="IX7699" i="9"/>
  <c r="IW7699" i="9"/>
  <c r="JC7699" i="9" s="1"/>
  <c r="IV7699" i="9"/>
  <c r="IZ7711" i="9"/>
  <c r="IU7711" i="9"/>
  <c r="IX7711" i="9"/>
  <c r="IW7711" i="9"/>
  <c r="JC7711" i="9" s="1"/>
  <c r="IV7711" i="9"/>
  <c r="IZ7723" i="9"/>
  <c r="IU7723" i="9"/>
  <c r="IX7723" i="9"/>
  <c r="IW7723" i="9"/>
  <c r="JC7723" i="9" s="1"/>
  <c r="IV7723" i="9"/>
  <c r="IU7735" i="9"/>
  <c r="IZ7735" i="9"/>
  <c r="IX7735" i="9"/>
  <c r="IW7735" i="9"/>
  <c r="JC7735" i="9" s="1"/>
  <c r="IV7735" i="9"/>
  <c r="IU7751" i="9"/>
  <c r="IX7751" i="9"/>
  <c r="IW7751" i="9"/>
  <c r="JC7751" i="9" s="1"/>
  <c r="IV7751" i="9"/>
  <c r="IZ7751" i="9"/>
  <c r="IU7767" i="9"/>
  <c r="IZ7767" i="9"/>
  <c r="IX7767" i="9"/>
  <c r="IW7767" i="9"/>
  <c r="JC7767" i="9" s="1"/>
  <c r="IV7767" i="9"/>
  <c r="IZ7779" i="9"/>
  <c r="IU7779" i="9"/>
  <c r="IX7779" i="9"/>
  <c r="IW7779" i="9"/>
  <c r="JC7779" i="9" s="1"/>
  <c r="IV7779" i="9"/>
  <c r="IU7791" i="9"/>
  <c r="IX7791" i="9"/>
  <c r="IZ7791" i="9"/>
  <c r="IW7791" i="9"/>
  <c r="JC7791" i="9" s="1"/>
  <c r="IV7791" i="9"/>
  <c r="IZ7803" i="9"/>
  <c r="IU7803" i="9"/>
  <c r="IX7803" i="9"/>
  <c r="IW7803" i="9"/>
  <c r="JC7803" i="9" s="1"/>
  <c r="IV7803" i="9"/>
  <c r="IU7815" i="9"/>
  <c r="IX7815" i="9"/>
  <c r="IW7815" i="9"/>
  <c r="JC7815" i="9" s="1"/>
  <c r="IZ7815" i="9"/>
  <c r="IV7815" i="9"/>
  <c r="IZ7835" i="9"/>
  <c r="IU7835" i="9"/>
  <c r="IX7835" i="9"/>
  <c r="IW7835" i="9"/>
  <c r="JC7835" i="9" s="1"/>
  <c r="IV7835" i="9"/>
  <c r="IU7847" i="9"/>
  <c r="IX7847" i="9"/>
  <c r="IW7847" i="9"/>
  <c r="JC7847" i="9" s="1"/>
  <c r="IV7847" i="9"/>
  <c r="IZ7859" i="9"/>
  <c r="IU7859" i="9"/>
  <c r="IX7859" i="9"/>
  <c r="IW7859" i="9"/>
  <c r="JC7859" i="9" s="1"/>
  <c r="IV7859" i="9"/>
  <c r="IZ7871" i="9"/>
  <c r="IU7871" i="9"/>
  <c r="IX7871" i="9"/>
  <c r="IW7871" i="9"/>
  <c r="JC7871" i="9" s="1"/>
  <c r="IV7871" i="9"/>
  <c r="IZ7883" i="9"/>
  <c r="IU7883" i="9"/>
  <c r="IX7883" i="9"/>
  <c r="IW7883" i="9"/>
  <c r="JC7883" i="9" s="1"/>
  <c r="IV7883" i="9"/>
  <c r="IU7895" i="9"/>
  <c r="IZ7895" i="9"/>
  <c r="IX7895" i="9"/>
  <c r="IW7895" i="9"/>
  <c r="JC7895" i="9" s="1"/>
  <c r="IV7895" i="9"/>
  <c r="IZ7907" i="9"/>
  <c r="IU7907" i="9"/>
  <c r="IX7907" i="9"/>
  <c r="IW7907" i="9"/>
  <c r="JC7907" i="9" s="1"/>
  <c r="IV7907" i="9"/>
  <c r="IU7919" i="9"/>
  <c r="IX7919" i="9"/>
  <c r="IZ7919" i="9"/>
  <c r="IW7919" i="9"/>
  <c r="JC7919" i="9" s="1"/>
  <c r="IV7919" i="9"/>
  <c r="IZ7939" i="9"/>
  <c r="IU7939" i="9"/>
  <c r="IX7939" i="9"/>
  <c r="IW7939" i="9"/>
  <c r="JC7939" i="9" s="1"/>
  <c r="IV7939" i="9"/>
  <c r="IU7951" i="9"/>
  <c r="IX7951" i="9"/>
  <c r="IZ7951" i="9"/>
  <c r="IW7951" i="9"/>
  <c r="JC7951" i="9" s="1"/>
  <c r="IV7951" i="9"/>
  <c r="IU7959" i="9"/>
  <c r="IZ7959" i="9"/>
  <c r="IX7959" i="9"/>
  <c r="IW7959" i="9"/>
  <c r="JC7959" i="9" s="1"/>
  <c r="IV7959" i="9"/>
  <c r="IZ7971" i="9"/>
  <c r="IU7971" i="9"/>
  <c r="IX7971" i="9"/>
  <c r="IW7971" i="9"/>
  <c r="JC7971" i="9" s="1"/>
  <c r="IV7971" i="9"/>
  <c r="IZ7979" i="9"/>
  <c r="IU7979" i="9"/>
  <c r="IX7979" i="9"/>
  <c r="IW7979" i="9"/>
  <c r="JC7979" i="9" s="1"/>
  <c r="IV7979" i="9"/>
  <c r="IZ7987" i="9"/>
  <c r="IU7987" i="9"/>
  <c r="IX7987" i="9"/>
  <c r="IW7987" i="9"/>
  <c r="JC7987" i="9" s="1"/>
  <c r="IV7987" i="9"/>
  <c r="IZ7995" i="9"/>
  <c r="IU7995" i="9"/>
  <c r="IX7995" i="9"/>
  <c r="IW7995" i="9"/>
  <c r="JC7995" i="9" s="1"/>
  <c r="IV7995" i="9"/>
  <c r="IZ8011" i="9"/>
  <c r="IU8011" i="9"/>
  <c r="IX8011" i="9"/>
  <c r="IW8011" i="9"/>
  <c r="JC8011" i="9" s="1"/>
  <c r="IV8011" i="9"/>
  <c r="IZ8027" i="9"/>
  <c r="IU8027" i="9"/>
  <c r="IX8027" i="9"/>
  <c r="IW8027" i="9"/>
  <c r="JC8027" i="9" s="1"/>
  <c r="IV8027" i="9"/>
  <c r="IU8039" i="9"/>
  <c r="IX8039" i="9"/>
  <c r="IW8039" i="9"/>
  <c r="JC8039" i="9" s="1"/>
  <c r="IZ8039" i="9"/>
  <c r="IV8039" i="9"/>
  <c r="IZ8051" i="9"/>
  <c r="IU8051" i="9"/>
  <c r="IX8051" i="9"/>
  <c r="IW8051" i="9"/>
  <c r="JC8051" i="9" s="1"/>
  <c r="IV8051" i="9"/>
  <c r="IZ8063" i="9"/>
  <c r="IU8063" i="9"/>
  <c r="IX8063" i="9"/>
  <c r="IW8063" i="9"/>
  <c r="JC8063" i="9" s="1"/>
  <c r="IV8063" i="9"/>
  <c r="IU8079" i="9"/>
  <c r="IX8079" i="9"/>
  <c r="IZ8079" i="9"/>
  <c r="IW8079" i="9"/>
  <c r="JC8079" i="9" s="1"/>
  <c r="IV8079" i="9"/>
  <c r="IZ8095" i="9"/>
  <c r="IU8095" i="9"/>
  <c r="IX8095" i="9"/>
  <c r="IW8095" i="9"/>
  <c r="JC8095" i="9" s="1"/>
  <c r="IV8095" i="9"/>
  <c r="IZ8107" i="9"/>
  <c r="IU8107" i="9"/>
  <c r="IX8107" i="9"/>
  <c r="IW8107" i="9"/>
  <c r="JC8107" i="9" s="1"/>
  <c r="IV8107" i="9"/>
  <c r="IU8119" i="9"/>
  <c r="IZ8119" i="9"/>
  <c r="IX8119" i="9"/>
  <c r="IW8119" i="9"/>
  <c r="JC8119" i="9" s="1"/>
  <c r="IV8119" i="9"/>
  <c r="IZ8131" i="9"/>
  <c r="IU8131" i="9"/>
  <c r="IX8131" i="9"/>
  <c r="IW8131" i="9"/>
  <c r="JC8131" i="9" s="1"/>
  <c r="IV8131" i="9"/>
  <c r="IU8143" i="9"/>
  <c r="IX8143" i="9"/>
  <c r="IZ8143" i="9"/>
  <c r="IW8143" i="9"/>
  <c r="JC8143" i="9" s="1"/>
  <c r="IV8143" i="9"/>
  <c r="IZ8155" i="9"/>
  <c r="IU8155" i="9"/>
  <c r="IX8155" i="9"/>
  <c r="IW8155" i="9"/>
  <c r="JC8155" i="9" s="1"/>
  <c r="IV8155" i="9"/>
  <c r="IU8167" i="9"/>
  <c r="IX8167" i="9"/>
  <c r="IW8167" i="9"/>
  <c r="JC8167" i="9" s="1"/>
  <c r="IZ8167" i="9"/>
  <c r="IV8167" i="9"/>
  <c r="IZ8179" i="9"/>
  <c r="IU8179" i="9"/>
  <c r="IX8179" i="9"/>
  <c r="IW8179" i="9"/>
  <c r="JC8179" i="9" s="1"/>
  <c r="IV8179" i="9"/>
  <c r="IZ8191" i="9"/>
  <c r="IU8191" i="9"/>
  <c r="IX8191" i="9"/>
  <c r="IW8191" i="9"/>
  <c r="JC8191" i="9" s="1"/>
  <c r="IV8191" i="9"/>
  <c r="IZ8203" i="9"/>
  <c r="IU8203" i="9"/>
  <c r="IX8203" i="9"/>
  <c r="IW8203" i="9"/>
  <c r="JC8203" i="9" s="1"/>
  <c r="IV8203" i="9"/>
  <c r="IZ8223" i="9"/>
  <c r="IU8223" i="9"/>
  <c r="IX8223" i="9"/>
  <c r="IW8223" i="9"/>
  <c r="JC8223" i="9" s="1"/>
  <c r="IV8223" i="9"/>
  <c r="IZ8235" i="9"/>
  <c r="IU8235" i="9"/>
  <c r="IX8235" i="9"/>
  <c r="IW8235" i="9"/>
  <c r="JC8235" i="9" s="1"/>
  <c r="IV8235" i="9"/>
  <c r="IU8247" i="9"/>
  <c r="IZ8247" i="9"/>
  <c r="IX8247" i="9"/>
  <c r="IW8247" i="9"/>
  <c r="JC8247" i="9" s="1"/>
  <c r="IV8247" i="9"/>
  <c r="IZ8259" i="9"/>
  <c r="IU8259" i="9"/>
  <c r="IX8259" i="9"/>
  <c r="IW8259" i="9"/>
  <c r="JC8259" i="9" s="1"/>
  <c r="IV8259" i="9"/>
  <c r="IU8271" i="9"/>
  <c r="IX8271" i="9"/>
  <c r="IZ8271" i="9"/>
  <c r="IW8271" i="9"/>
  <c r="JC8271" i="9" s="1"/>
  <c r="IV8271" i="9"/>
  <c r="IZ8287" i="9"/>
  <c r="IU8287" i="9"/>
  <c r="IX8287" i="9"/>
  <c r="IW8287" i="9"/>
  <c r="JC8287" i="9" s="1"/>
  <c r="IV8287" i="9"/>
  <c r="IU8303" i="9"/>
  <c r="IX8303" i="9"/>
  <c r="IZ8303" i="9"/>
  <c r="IW8303" i="9"/>
  <c r="JC8303" i="9" s="1"/>
  <c r="IV8303" i="9"/>
  <c r="IU8311" i="9"/>
  <c r="IZ8311" i="9"/>
  <c r="IX8311" i="9"/>
  <c r="IW8311" i="9"/>
  <c r="JC8311" i="9" s="1"/>
  <c r="IV8311" i="9"/>
  <c r="IZ8331" i="9"/>
  <c r="IU8331" i="9"/>
  <c r="IX8331" i="9"/>
  <c r="IW8331" i="9"/>
  <c r="JC8331" i="9" s="1"/>
  <c r="IV8331" i="9"/>
  <c r="IU8343" i="9"/>
  <c r="IZ8343" i="9"/>
  <c r="IX8343" i="9"/>
  <c r="IW8343" i="9"/>
  <c r="JC8343" i="9" s="1"/>
  <c r="IV8343" i="9"/>
  <c r="IZ8355" i="9"/>
  <c r="IU8355" i="9"/>
  <c r="IX8355" i="9"/>
  <c r="IW8355" i="9"/>
  <c r="JC8355" i="9" s="1"/>
  <c r="IV8355" i="9"/>
  <c r="IU8367" i="9"/>
  <c r="IX8367" i="9"/>
  <c r="IZ8367" i="9"/>
  <c r="IW8367" i="9"/>
  <c r="JC8367" i="9" s="1"/>
  <c r="IV8367" i="9"/>
  <c r="IZ8383" i="9"/>
  <c r="IU8383" i="9"/>
  <c r="IX8383" i="9"/>
  <c r="IW8383" i="9"/>
  <c r="JC8383" i="9" s="1"/>
  <c r="IV8383" i="9"/>
  <c r="IU8399" i="9"/>
  <c r="IX8399" i="9"/>
  <c r="IZ8399" i="9"/>
  <c r="IW8399" i="9"/>
  <c r="JC8399" i="9" s="1"/>
  <c r="IV8399" i="9"/>
  <c r="IZ8411" i="9"/>
  <c r="IU8411" i="9"/>
  <c r="IX8411" i="9"/>
  <c r="IW8411" i="9"/>
  <c r="JC8411" i="9" s="1"/>
  <c r="IV8411" i="9"/>
  <c r="IU8423" i="9"/>
  <c r="IX8423" i="9"/>
  <c r="IW8423" i="9"/>
  <c r="JC8423" i="9" s="1"/>
  <c r="IZ8423" i="9"/>
  <c r="IV8423" i="9"/>
  <c r="IZ8435" i="9"/>
  <c r="IU8435" i="9"/>
  <c r="IX8435" i="9"/>
  <c r="IW8435" i="9"/>
  <c r="JC8435" i="9" s="1"/>
  <c r="IV8435" i="9"/>
  <c r="IZ8447" i="9"/>
  <c r="IU8447" i="9"/>
  <c r="IX8447" i="9"/>
  <c r="IW8447" i="9"/>
  <c r="JC8447" i="9" s="1"/>
  <c r="IV8447" i="9"/>
  <c r="IZ8459" i="9"/>
  <c r="IU8459" i="9"/>
  <c r="IX8459" i="9"/>
  <c r="IW8459" i="9"/>
  <c r="JC8459" i="9" s="1"/>
  <c r="IV8459" i="9"/>
  <c r="IU8471" i="9"/>
  <c r="IZ8471" i="9"/>
  <c r="IX8471" i="9"/>
  <c r="IW8471" i="9"/>
  <c r="JC8471" i="9" s="1"/>
  <c r="IV8471" i="9"/>
  <c r="IZ8483" i="9"/>
  <c r="IU8483" i="9"/>
  <c r="IX8483" i="9"/>
  <c r="IW8483" i="9"/>
  <c r="JC8483" i="9" s="1"/>
  <c r="IV8483" i="9"/>
  <c r="IU8495" i="9"/>
  <c r="IX8495" i="9"/>
  <c r="IZ8495" i="9"/>
  <c r="IW8495" i="9"/>
  <c r="JC8495" i="9" s="1"/>
  <c r="IV8495" i="9"/>
  <c r="IZ8515" i="9"/>
  <c r="IU8515" i="9"/>
  <c r="IX8515" i="9"/>
  <c r="IW8515" i="9"/>
  <c r="JC8515" i="9" s="1"/>
  <c r="IV8515" i="9"/>
  <c r="IU8527" i="9"/>
  <c r="IX8527" i="9"/>
  <c r="IZ8527" i="9"/>
  <c r="IW8527" i="9"/>
  <c r="JC8527" i="9" s="1"/>
  <c r="IV8527" i="9"/>
  <c r="IZ8539" i="9"/>
  <c r="IU8539" i="9"/>
  <c r="IX8539" i="9"/>
  <c r="IW8539" i="9"/>
  <c r="JC8539" i="9" s="1"/>
  <c r="IV8539" i="9"/>
  <c r="IU8551" i="9"/>
  <c r="IX8551" i="9"/>
  <c r="IW8551" i="9"/>
  <c r="JC8551" i="9" s="1"/>
  <c r="IZ8551" i="9"/>
  <c r="IV8551" i="9"/>
  <c r="IZ8563" i="9"/>
  <c r="IU8563" i="9"/>
  <c r="IX8563" i="9"/>
  <c r="IW8563" i="9"/>
  <c r="JC8563" i="9" s="1"/>
  <c r="IV8563" i="9"/>
  <c r="IZ8575" i="9"/>
  <c r="IU8575" i="9"/>
  <c r="IX8575" i="9"/>
  <c r="IW8575" i="9"/>
  <c r="JC8575" i="9" s="1"/>
  <c r="IV8575" i="9"/>
  <c r="IZ8587" i="9"/>
  <c r="IU8587" i="9"/>
  <c r="IX8587" i="9"/>
  <c r="IW8587" i="9"/>
  <c r="JC8587" i="9" s="1"/>
  <c r="IV8587" i="9"/>
  <c r="IU8599" i="9"/>
  <c r="IZ8599" i="9"/>
  <c r="IX8599" i="9"/>
  <c r="IW8599" i="9"/>
  <c r="JC8599" i="9" s="1"/>
  <c r="IV8599" i="9"/>
  <c r="IZ8619" i="9"/>
  <c r="IU8619" i="9"/>
  <c r="IX8619" i="9"/>
  <c r="IW8619" i="9"/>
  <c r="JC8619" i="9" s="1"/>
  <c r="IV8619" i="9"/>
  <c r="IU8631" i="9"/>
  <c r="IZ8631" i="9"/>
  <c r="IX8631" i="9"/>
  <c r="IW8631" i="9"/>
  <c r="JC8631" i="9" s="1"/>
  <c r="IV8631" i="9"/>
  <c r="IZ8643" i="9"/>
  <c r="IU8643" i="9"/>
  <c r="IX8643" i="9"/>
  <c r="IW8643" i="9"/>
  <c r="JC8643" i="9" s="1"/>
  <c r="IV8643" i="9"/>
  <c r="IU8655" i="9"/>
  <c r="IX8655" i="9"/>
  <c r="IZ8655" i="9"/>
  <c r="IW8655" i="9"/>
  <c r="JC8655" i="9" s="1"/>
  <c r="IV8655" i="9"/>
  <c r="IZ8667" i="9"/>
  <c r="IU8667" i="9"/>
  <c r="IX8667" i="9"/>
  <c r="IW8667" i="9"/>
  <c r="JC8667" i="9" s="1"/>
  <c r="IV8667" i="9"/>
  <c r="IZ8683" i="9"/>
  <c r="IU8683" i="9"/>
  <c r="IX8683" i="9"/>
  <c r="IW8683" i="9"/>
  <c r="JC8683" i="9" s="1"/>
  <c r="IV8683" i="9"/>
  <c r="IZ8699" i="9"/>
  <c r="IU8699" i="9"/>
  <c r="IX8699" i="9"/>
  <c r="IW8699" i="9"/>
  <c r="JC8699" i="9" s="1"/>
  <c r="IV8699" i="9"/>
  <c r="IU8711" i="9"/>
  <c r="IX8711" i="9"/>
  <c r="IW8711" i="9"/>
  <c r="JC8711" i="9" s="1"/>
  <c r="IZ8711" i="9"/>
  <c r="IV8711" i="9"/>
  <c r="IU8727" i="9"/>
  <c r="IZ8727" i="9"/>
  <c r="IX8727" i="9"/>
  <c r="IW8727" i="9"/>
  <c r="JC8727" i="9" s="1"/>
  <c r="IV8727" i="9"/>
  <c r="IZ8739" i="9"/>
  <c r="IU8739" i="9"/>
  <c r="IX8739" i="9"/>
  <c r="IW8739" i="9"/>
  <c r="JC8739" i="9" s="1"/>
  <c r="IV8739" i="9"/>
  <c r="IU8751" i="9"/>
  <c r="IX8751" i="9"/>
  <c r="IZ8751" i="9"/>
  <c r="IW8751" i="9"/>
  <c r="JC8751" i="9" s="1"/>
  <c r="IV8751" i="9"/>
  <c r="IZ8763" i="9"/>
  <c r="IU8763" i="9"/>
  <c r="IX8763" i="9"/>
  <c r="IW8763" i="9"/>
  <c r="JC8763" i="9" s="1"/>
  <c r="IV8763" i="9"/>
  <c r="IU8775" i="9"/>
  <c r="IX8775" i="9"/>
  <c r="IW8775" i="9"/>
  <c r="JC8775" i="9" s="1"/>
  <c r="IV8775" i="9"/>
  <c r="IZ8775" i="9"/>
  <c r="IU8791" i="9"/>
  <c r="IZ8791" i="9"/>
  <c r="IX8791" i="9"/>
  <c r="IW8791" i="9"/>
  <c r="JC8791" i="9" s="1"/>
  <c r="IV8791" i="9"/>
  <c r="IU8807" i="9"/>
  <c r="IX8807" i="9"/>
  <c r="IW8807" i="9"/>
  <c r="JC8807" i="9" s="1"/>
  <c r="IZ8807" i="9"/>
  <c r="IV8807" i="9"/>
  <c r="IZ8819" i="9"/>
  <c r="IU8819" i="9"/>
  <c r="IX8819" i="9"/>
  <c r="IW8819" i="9"/>
  <c r="JC8819" i="9" s="1"/>
  <c r="IV8819" i="9"/>
  <c r="IZ8831" i="9"/>
  <c r="IU8831" i="9"/>
  <c r="IX8831" i="9"/>
  <c r="IW8831" i="9"/>
  <c r="JC8831" i="9" s="1"/>
  <c r="IV8831" i="9"/>
  <c r="IZ8843" i="9"/>
  <c r="IU8843" i="9"/>
  <c r="IX8843" i="9"/>
  <c r="IW8843" i="9"/>
  <c r="JC8843" i="9" s="1"/>
  <c r="IV8843" i="9"/>
  <c r="IZ8859" i="9"/>
  <c r="IU8859" i="9"/>
  <c r="IX8859" i="9"/>
  <c r="IW8859" i="9"/>
  <c r="JC8859" i="9" s="1"/>
  <c r="IV8859" i="9"/>
  <c r="IZ8875" i="9"/>
  <c r="IU8875" i="9"/>
  <c r="IX8875" i="9"/>
  <c r="IW8875" i="9"/>
  <c r="JC8875" i="9" s="1"/>
  <c r="IV8875" i="9"/>
  <c r="IU8887" i="9"/>
  <c r="IZ8887" i="9"/>
  <c r="IX8887" i="9"/>
  <c r="IW8887" i="9"/>
  <c r="JC8887" i="9" s="1"/>
  <c r="IV8887" i="9"/>
  <c r="IZ8899" i="9"/>
  <c r="IU8899" i="9"/>
  <c r="IX8899" i="9"/>
  <c r="IW8899" i="9"/>
  <c r="JC8899" i="9" s="1"/>
  <c r="IV8899" i="9"/>
  <c r="IU8911" i="9"/>
  <c r="IX8911" i="9"/>
  <c r="IZ8911" i="9"/>
  <c r="IW8911" i="9"/>
  <c r="JC8911" i="9" s="1"/>
  <c r="IV8911" i="9"/>
  <c r="IZ8923" i="9"/>
  <c r="IU8923" i="9"/>
  <c r="IX8923" i="9"/>
  <c r="IW8923" i="9"/>
  <c r="JC8923" i="9" s="1"/>
  <c r="IV8923" i="9"/>
  <c r="IU8943" i="9"/>
  <c r="IX8943" i="9"/>
  <c r="IZ8943" i="9"/>
  <c r="IW8943" i="9"/>
  <c r="JC8943" i="9" s="1"/>
  <c r="IV8943" i="9"/>
  <c r="IZ8955" i="9"/>
  <c r="IU8955" i="9"/>
  <c r="IX8955" i="9"/>
  <c r="IW8955" i="9"/>
  <c r="JC8955" i="9" s="1"/>
  <c r="IV8955" i="9"/>
  <c r="IU8967" i="9"/>
  <c r="IX8967" i="9"/>
  <c r="IW8967" i="9"/>
  <c r="JC8967" i="9" s="1"/>
  <c r="IZ8967" i="9"/>
  <c r="IV8967" i="9"/>
  <c r="IZ8979" i="9"/>
  <c r="IU8979" i="9"/>
  <c r="IX8979" i="9"/>
  <c r="IW8979" i="9"/>
  <c r="JC8979" i="9" s="1"/>
  <c r="IV8979" i="9"/>
  <c r="IZ8991" i="9"/>
  <c r="IU8991" i="9"/>
  <c r="IX8991" i="9"/>
  <c r="IW8991" i="9"/>
  <c r="JC8991" i="9" s="1"/>
  <c r="IV8991" i="9"/>
  <c r="IZ9003" i="9"/>
  <c r="IU9003" i="9"/>
  <c r="IX9003" i="9"/>
  <c r="IW9003" i="9"/>
  <c r="JC9003" i="9" s="1"/>
  <c r="IV9003" i="9"/>
  <c r="IZ9023" i="9"/>
  <c r="IU9023" i="9"/>
  <c r="IX9023" i="9"/>
  <c r="IW9023" i="9"/>
  <c r="JC9023" i="9" s="1"/>
  <c r="IV9023" i="9"/>
  <c r="IZ9035" i="9"/>
  <c r="IU9035" i="9"/>
  <c r="IX9035" i="9"/>
  <c r="IW9035" i="9"/>
  <c r="JC9035" i="9" s="1"/>
  <c r="IV9035" i="9"/>
  <c r="IU9047" i="9"/>
  <c r="IZ9047" i="9"/>
  <c r="IX9047" i="9"/>
  <c r="IW9047" i="9"/>
  <c r="JC9047" i="9" s="1"/>
  <c r="IV9047" i="9"/>
  <c r="IZ9059" i="9"/>
  <c r="IU9059" i="9"/>
  <c r="IX9059" i="9"/>
  <c r="IW9059" i="9"/>
  <c r="JC9059" i="9" s="1"/>
  <c r="IV9059" i="9"/>
  <c r="IU9071" i="9"/>
  <c r="IX9071" i="9"/>
  <c r="IZ9071" i="9"/>
  <c r="IW9071" i="9"/>
  <c r="JC9071" i="9" s="1"/>
  <c r="IV9071" i="9"/>
  <c r="IZ9083" i="9"/>
  <c r="IU9083" i="9"/>
  <c r="IX9083" i="9"/>
  <c r="IW9083" i="9"/>
  <c r="JC9083" i="9" s="1"/>
  <c r="IV9083" i="9"/>
  <c r="IU9095" i="9"/>
  <c r="IX9095" i="9"/>
  <c r="IW9095" i="9"/>
  <c r="JC9095" i="9" s="1"/>
  <c r="IZ9095" i="9"/>
  <c r="IV9095" i="9"/>
  <c r="IZ9107" i="9"/>
  <c r="IU9107" i="9"/>
  <c r="IX9107" i="9"/>
  <c r="IW9107" i="9"/>
  <c r="JC9107" i="9" s="1"/>
  <c r="IV9107" i="9"/>
  <c r="IZ9119" i="9"/>
  <c r="IU9119" i="9"/>
  <c r="IX9119" i="9"/>
  <c r="IW9119" i="9"/>
  <c r="JC9119" i="9" s="1"/>
  <c r="IV9119" i="9"/>
  <c r="IZ9131" i="9"/>
  <c r="IU9131" i="9"/>
  <c r="IX9131" i="9"/>
  <c r="IW9131" i="9"/>
  <c r="JC9131" i="9" s="1"/>
  <c r="IV9131" i="9"/>
  <c r="IU9143" i="9"/>
  <c r="IZ9143" i="9"/>
  <c r="IX9143" i="9"/>
  <c r="IW9143" i="9"/>
  <c r="JC9143" i="9" s="1"/>
  <c r="IV9143" i="9"/>
  <c r="IZ9155" i="9"/>
  <c r="IU9155" i="9"/>
  <c r="IX9155" i="9"/>
  <c r="IW9155" i="9"/>
  <c r="JC9155" i="9" s="1"/>
  <c r="IV9155" i="9"/>
  <c r="IU9167" i="9"/>
  <c r="IX9167" i="9"/>
  <c r="IZ9167" i="9"/>
  <c r="IW9167" i="9"/>
  <c r="JC9167" i="9" s="1"/>
  <c r="IV9167" i="9"/>
  <c r="IZ9179" i="9"/>
  <c r="IU9179" i="9"/>
  <c r="IX9179" i="9"/>
  <c r="IW9179" i="9"/>
  <c r="JC9179" i="9" s="1"/>
  <c r="IV9179" i="9"/>
  <c r="IZ9195" i="9"/>
  <c r="IU9195" i="9"/>
  <c r="IX9195" i="9"/>
  <c r="IW9195" i="9"/>
  <c r="JC9195" i="9" s="1"/>
  <c r="IV9195" i="9"/>
  <c r="IZ9211" i="9"/>
  <c r="IU9211" i="9"/>
  <c r="IX9211" i="9"/>
  <c r="IW9211" i="9"/>
  <c r="JC9211" i="9" s="1"/>
  <c r="IV9211" i="9"/>
  <c r="IU9223" i="9"/>
  <c r="IX9223" i="9"/>
  <c r="IW9223" i="9"/>
  <c r="JC9223" i="9" s="1"/>
  <c r="IZ9223" i="9"/>
  <c r="IV9223" i="9"/>
  <c r="IU9239" i="9"/>
  <c r="IZ9239" i="9"/>
  <c r="IX9239" i="9"/>
  <c r="IW9239" i="9"/>
  <c r="JC9239" i="9" s="1"/>
  <c r="IV9239" i="9"/>
  <c r="IZ9251" i="9"/>
  <c r="IU9251" i="9"/>
  <c r="IX9251" i="9"/>
  <c r="IW9251" i="9"/>
  <c r="JC9251" i="9" s="1"/>
  <c r="IV9251" i="9"/>
  <c r="IU9263" i="9"/>
  <c r="IX9263" i="9"/>
  <c r="IZ9263" i="9"/>
  <c r="IW9263" i="9"/>
  <c r="JC9263" i="9" s="1"/>
  <c r="IV9263" i="9"/>
  <c r="IZ9279" i="9"/>
  <c r="IU9279" i="9"/>
  <c r="IX9279" i="9"/>
  <c r="IW9279" i="9"/>
  <c r="JC9279" i="9" s="1"/>
  <c r="IV9279" i="9"/>
  <c r="IZ9291" i="9"/>
  <c r="IU9291" i="9"/>
  <c r="IX9291" i="9"/>
  <c r="IW9291" i="9"/>
  <c r="JC9291" i="9" s="1"/>
  <c r="IV9291" i="9"/>
  <c r="IZ9307" i="9"/>
  <c r="IU9307" i="9"/>
  <c r="IX9307" i="9"/>
  <c r="IW9307" i="9"/>
  <c r="JC9307" i="9" s="1"/>
  <c r="IV9307" i="9"/>
  <c r="IU9319" i="9"/>
  <c r="IX9319" i="9"/>
  <c r="IW9319" i="9"/>
  <c r="JC9319" i="9" s="1"/>
  <c r="IZ9319" i="9"/>
  <c r="IV9319" i="9"/>
  <c r="IZ9331" i="9"/>
  <c r="IU9331" i="9"/>
  <c r="IX9331" i="9"/>
  <c r="IW9331" i="9"/>
  <c r="JC9331" i="9" s="1"/>
  <c r="IV9331" i="9"/>
  <c r="IZ9347" i="9"/>
  <c r="IU9347" i="9"/>
  <c r="IX9347" i="9"/>
  <c r="IW9347" i="9"/>
  <c r="JC9347" i="9" s="1"/>
  <c r="IV9347" i="9"/>
  <c r="IU9359" i="9"/>
  <c r="IX9359" i="9"/>
  <c r="IZ9359" i="9"/>
  <c r="IW9359" i="9"/>
  <c r="JC9359" i="9" s="1"/>
  <c r="IV9359" i="9"/>
  <c r="IZ9371" i="9"/>
  <c r="IU9371" i="9"/>
  <c r="IX9371" i="9"/>
  <c r="IW9371" i="9"/>
  <c r="JC9371" i="9" s="1"/>
  <c r="IV9371" i="9"/>
  <c r="IW9383" i="9"/>
  <c r="JC9383" i="9" s="1"/>
  <c r="IU9383" i="9"/>
  <c r="IX9383" i="9"/>
  <c r="IV9383" i="9"/>
  <c r="IZ9395" i="9"/>
  <c r="IW9395" i="9"/>
  <c r="JC9395" i="9" s="1"/>
  <c r="IU9395" i="9"/>
  <c r="IX9395" i="9"/>
  <c r="IV9395" i="9"/>
  <c r="IW9407" i="9"/>
  <c r="JC9407" i="9" s="1"/>
  <c r="IZ9407" i="9"/>
  <c r="IU9407" i="9"/>
  <c r="IX9407" i="9"/>
  <c r="IZ9419" i="9"/>
  <c r="IW9419" i="9"/>
  <c r="JC9419" i="9" s="1"/>
  <c r="IU9419" i="9"/>
  <c r="IX9419" i="9"/>
  <c r="IV9419" i="9"/>
  <c r="IZ9435" i="9"/>
  <c r="IW9435" i="9"/>
  <c r="JC9435" i="9" s="1"/>
  <c r="IV9435" i="9"/>
  <c r="IX9435" i="9"/>
  <c r="IU9435" i="9"/>
  <c r="IW9447" i="9"/>
  <c r="JC9447" i="9" s="1"/>
  <c r="IV9447" i="9"/>
  <c r="IX9447" i="9"/>
  <c r="IU9447" i="9"/>
  <c r="IZ9447" i="9"/>
  <c r="IZ9459" i="9"/>
  <c r="IW9459" i="9"/>
  <c r="JC9459" i="9" s="1"/>
  <c r="IV9459" i="9"/>
  <c r="IX9459" i="9"/>
  <c r="IU9459" i="9"/>
  <c r="IZ9475" i="9"/>
  <c r="IW9475" i="9"/>
  <c r="JC9475" i="9" s="1"/>
  <c r="IV9475" i="9"/>
  <c r="IX9475" i="9"/>
  <c r="IU9475" i="9"/>
  <c r="IW9487" i="9"/>
  <c r="JC9487" i="9" s="1"/>
  <c r="IV9487" i="9"/>
  <c r="IX9487" i="9"/>
  <c r="IZ9487" i="9"/>
  <c r="IU9487" i="9"/>
  <c r="IZ9499" i="9"/>
  <c r="IW9499" i="9"/>
  <c r="JC9499" i="9" s="1"/>
  <c r="IV9499" i="9"/>
  <c r="IX9499" i="9"/>
  <c r="IU9499" i="9"/>
  <c r="IW9511" i="9"/>
  <c r="JC9511" i="9" s="1"/>
  <c r="IV9511" i="9"/>
  <c r="IX9511" i="9"/>
  <c r="IU9511" i="9"/>
  <c r="IZ9511" i="9"/>
  <c r="IZ9523" i="9"/>
  <c r="IW9523" i="9"/>
  <c r="JC9523" i="9" s="1"/>
  <c r="IV9523" i="9"/>
  <c r="IX9523" i="9"/>
  <c r="IU9523" i="9"/>
  <c r="IZ9539" i="9"/>
  <c r="IW9539" i="9"/>
  <c r="JC9539" i="9" s="1"/>
  <c r="IV9539" i="9"/>
  <c r="IX9539" i="9"/>
  <c r="IU9539" i="9"/>
  <c r="IZ9547" i="9"/>
  <c r="IW9547" i="9"/>
  <c r="JC9547" i="9" s="1"/>
  <c r="IV9547" i="9"/>
  <c r="IX9547" i="9"/>
  <c r="IU9547" i="9"/>
  <c r="IW9567" i="9"/>
  <c r="JC9567" i="9" s="1"/>
  <c r="IV9567" i="9"/>
  <c r="IZ9567" i="9"/>
  <c r="IX9567" i="9"/>
  <c r="IU9567" i="9"/>
  <c r="IW9575" i="9"/>
  <c r="JC9575" i="9" s="1"/>
  <c r="IV9575" i="9"/>
  <c r="IX9575" i="9"/>
  <c r="IU9575" i="9"/>
  <c r="IZ9575" i="9"/>
  <c r="IW9591" i="9"/>
  <c r="JC9591" i="9" s="1"/>
  <c r="IV9591" i="9"/>
  <c r="IZ9591" i="9"/>
  <c r="IX9591" i="9"/>
  <c r="IU9591" i="9"/>
  <c r="IZ9603" i="9"/>
  <c r="IW9603" i="9"/>
  <c r="JC9603" i="9" s="1"/>
  <c r="IV9603" i="9"/>
  <c r="IX9603" i="9"/>
  <c r="IU9603" i="9"/>
  <c r="IW9619" i="9"/>
  <c r="JC9619" i="9" s="1"/>
  <c r="IZ9619" i="9"/>
  <c r="IX9619" i="9"/>
  <c r="IV9619" i="9"/>
  <c r="IU9619" i="9"/>
  <c r="IW9631" i="9"/>
  <c r="JC9631" i="9" s="1"/>
  <c r="IX9631" i="9"/>
  <c r="IV9631" i="9"/>
  <c r="IZ9631" i="9"/>
  <c r="IU9631" i="9"/>
  <c r="IW9643" i="9"/>
  <c r="JC9643" i="9" s="1"/>
  <c r="IZ9643" i="9"/>
  <c r="IX9643" i="9"/>
  <c r="IV9643" i="9"/>
  <c r="IU9643" i="9"/>
  <c r="IW9659" i="9"/>
  <c r="JC9659" i="9" s="1"/>
  <c r="IZ9659" i="9"/>
  <c r="IX9659" i="9"/>
  <c r="IV9659" i="9"/>
  <c r="IU9659" i="9"/>
  <c r="IW9675" i="9"/>
  <c r="JC9675" i="9" s="1"/>
  <c r="IZ9675" i="9"/>
  <c r="IX9675" i="9"/>
  <c r="IV9675" i="9"/>
  <c r="IU9675" i="9"/>
  <c r="IW9687" i="9"/>
  <c r="JC9687" i="9" s="1"/>
  <c r="IZ9687" i="9"/>
  <c r="IX9687" i="9"/>
  <c r="IV9687" i="9"/>
  <c r="IU9687" i="9"/>
  <c r="IW9699" i="9"/>
  <c r="JC9699" i="9" s="1"/>
  <c r="IZ9699" i="9"/>
  <c r="IX9699" i="9"/>
  <c r="IV9699" i="9"/>
  <c r="IU9699" i="9"/>
  <c r="IW9711" i="9"/>
  <c r="JC9711" i="9" s="1"/>
  <c r="IZ9711" i="9"/>
  <c r="IX9711" i="9"/>
  <c r="IV9711" i="9"/>
  <c r="IU9711" i="9"/>
  <c r="IW9723" i="9"/>
  <c r="JC9723" i="9" s="1"/>
  <c r="IZ9723" i="9"/>
  <c r="IX9723" i="9"/>
  <c r="IV9723" i="9"/>
  <c r="IU9723" i="9"/>
  <c r="IW9735" i="9"/>
  <c r="JC9735" i="9" s="1"/>
  <c r="IZ9735" i="9"/>
  <c r="IX9735" i="9"/>
  <c r="IV9735" i="9"/>
  <c r="IU9735" i="9"/>
  <c r="IW9747" i="9"/>
  <c r="JC9747" i="9" s="1"/>
  <c r="IZ9747" i="9"/>
  <c r="IX9747" i="9"/>
  <c r="IV9747" i="9"/>
  <c r="IU9747" i="9"/>
  <c r="IW9759" i="9"/>
  <c r="JC9759" i="9" s="1"/>
  <c r="IZ9759" i="9"/>
  <c r="IX9759" i="9"/>
  <c r="IV9759" i="9"/>
  <c r="IU9759" i="9"/>
  <c r="IW9771" i="9"/>
  <c r="JC9771" i="9" s="1"/>
  <c r="IZ9771" i="9"/>
  <c r="IX9771" i="9"/>
  <c r="IV9771" i="9"/>
  <c r="IU9771" i="9"/>
  <c r="IW9791" i="9"/>
  <c r="JC9791" i="9" s="1"/>
  <c r="IZ9791" i="9"/>
  <c r="IX9791" i="9"/>
  <c r="IV9791" i="9"/>
  <c r="IU9791" i="9"/>
  <c r="IW9803" i="9"/>
  <c r="JC9803" i="9" s="1"/>
  <c r="IZ9803" i="9"/>
  <c r="IX9803" i="9"/>
  <c r="IV9803" i="9"/>
  <c r="IU9803" i="9"/>
  <c r="IW9815" i="9"/>
  <c r="JC9815" i="9" s="1"/>
  <c r="IZ9815" i="9"/>
  <c r="IX9815" i="9"/>
  <c r="IV9815" i="9"/>
  <c r="IU9815" i="9"/>
  <c r="IW9827" i="9"/>
  <c r="JC9827" i="9" s="1"/>
  <c r="IZ9827" i="9"/>
  <c r="IX9827" i="9"/>
  <c r="IV9827" i="9"/>
  <c r="IU9827" i="9"/>
  <c r="IW9839" i="9"/>
  <c r="JC9839" i="9" s="1"/>
  <c r="IZ9839" i="9"/>
  <c r="IX9839" i="9"/>
  <c r="IV9839" i="9"/>
  <c r="IU9839" i="9"/>
  <c r="IW9851" i="9"/>
  <c r="JC9851" i="9" s="1"/>
  <c r="IZ9851" i="9"/>
  <c r="IX9851" i="9"/>
  <c r="IV9851" i="9"/>
  <c r="IU9851" i="9"/>
  <c r="IW9863" i="9"/>
  <c r="JC9863" i="9" s="1"/>
  <c r="IZ9863" i="9"/>
  <c r="IX9863" i="9"/>
  <c r="IV9863" i="9"/>
  <c r="IU9863" i="9"/>
  <c r="IW9879" i="9"/>
  <c r="JC9879" i="9" s="1"/>
  <c r="IZ9879" i="9"/>
  <c r="IX9879" i="9"/>
  <c r="IV9879" i="9"/>
  <c r="IU9879" i="9"/>
  <c r="IW9891" i="9"/>
  <c r="JC9891" i="9" s="1"/>
  <c r="IZ9891" i="9"/>
  <c r="IX9891" i="9"/>
  <c r="IV9891" i="9"/>
  <c r="IU9891" i="9"/>
  <c r="IW9903" i="9"/>
  <c r="JC9903" i="9" s="1"/>
  <c r="IZ9903" i="9"/>
  <c r="IX9903" i="9"/>
  <c r="IV9903" i="9"/>
  <c r="IU9903" i="9"/>
  <c r="IW9915" i="9"/>
  <c r="JC9915" i="9" s="1"/>
  <c r="IZ9915" i="9"/>
  <c r="IX9915" i="9"/>
  <c r="IV9915" i="9"/>
  <c r="IU9915" i="9"/>
  <c r="IW9927" i="9"/>
  <c r="JC9927" i="9" s="1"/>
  <c r="IZ9927" i="9"/>
  <c r="IX9927" i="9"/>
  <c r="IV9927" i="9"/>
  <c r="IU9927" i="9"/>
  <c r="IW9939" i="9"/>
  <c r="JC9939" i="9" s="1"/>
  <c r="IZ9939" i="9"/>
  <c r="IX9939" i="9"/>
  <c r="IV9939" i="9"/>
  <c r="IU9939" i="9"/>
  <c r="IW9951" i="9"/>
  <c r="JC9951" i="9" s="1"/>
  <c r="IZ9951" i="9"/>
  <c r="IX9951" i="9"/>
  <c r="IV9951" i="9"/>
  <c r="IU9951" i="9"/>
  <c r="IW9967" i="9"/>
  <c r="JC9967" i="9" s="1"/>
  <c r="IZ9967" i="9"/>
  <c r="IX9967" i="9"/>
  <c r="IV9967" i="9"/>
  <c r="IU9967" i="9"/>
  <c r="IW9979" i="9"/>
  <c r="JC9979" i="9" s="1"/>
  <c r="IZ9979" i="9"/>
  <c r="IX9979" i="9"/>
  <c r="IV9979" i="9"/>
  <c r="IU9979" i="9"/>
  <c r="IW9991" i="9"/>
  <c r="JC9991" i="9" s="1"/>
  <c r="IZ9991" i="9"/>
  <c r="IX9991" i="9"/>
  <c r="IV9991" i="9"/>
  <c r="IU9991" i="9"/>
  <c r="IW9999" i="9"/>
  <c r="JC9999" i="9" s="1"/>
  <c r="IZ9999" i="9"/>
  <c r="IX9999" i="9"/>
  <c r="IV9999" i="9"/>
  <c r="IU9999" i="9"/>
  <c r="IX7" i="9"/>
  <c r="IX39" i="9"/>
  <c r="IX43" i="9"/>
  <c r="IX47" i="9"/>
  <c r="IX63" i="9"/>
  <c r="IX91" i="9"/>
  <c r="IX95" i="9"/>
  <c r="IX99" i="9"/>
  <c r="IX103" i="9"/>
  <c r="IX119" i="9"/>
  <c r="IX183" i="9"/>
  <c r="IX187" i="9"/>
  <c r="IX191" i="9"/>
  <c r="IX207" i="9"/>
  <c r="IX239" i="9"/>
  <c r="IX243" i="9"/>
  <c r="IX247" i="9"/>
  <c r="IX283" i="9"/>
  <c r="IX287" i="9"/>
  <c r="IX291" i="9"/>
  <c r="IX311" i="9"/>
  <c r="IX315" i="9"/>
  <c r="IX347" i="9"/>
  <c r="IX351" i="9"/>
  <c r="IX383" i="9"/>
  <c r="IX387" i="9"/>
  <c r="IX391" i="9"/>
  <c r="IX395" i="9"/>
  <c r="IX415" i="9"/>
  <c r="IX443" i="9"/>
  <c r="IX447" i="9"/>
  <c r="IX451" i="9"/>
  <c r="IX471" i="9"/>
  <c r="IX475" i="9"/>
  <c r="IX507" i="9"/>
  <c r="IX511" i="9"/>
  <c r="IX543" i="9"/>
  <c r="IX547" i="9"/>
  <c r="IX551" i="9"/>
  <c r="IX555" i="9"/>
  <c r="IX587" i="9"/>
  <c r="IX591" i="9"/>
  <c r="IX623" i="9"/>
  <c r="IX627" i="9"/>
  <c r="IX643" i="9"/>
  <c r="IX647" i="9"/>
  <c r="IX651" i="9"/>
  <c r="IX655" i="9"/>
  <c r="IX671" i="9"/>
  <c r="IX695" i="9"/>
  <c r="IX699" i="9"/>
  <c r="IX703" i="9"/>
  <c r="IX707" i="9"/>
  <c r="IX731" i="9"/>
  <c r="IX795" i="9"/>
  <c r="IX799" i="9"/>
  <c r="IX803" i="9"/>
  <c r="IX823" i="9"/>
  <c r="IX831" i="9"/>
  <c r="IX835" i="9"/>
  <c r="IX847" i="9"/>
  <c r="IX859" i="9"/>
  <c r="IX863" i="9"/>
  <c r="IX867" i="9"/>
  <c r="IX875" i="9"/>
  <c r="IX879" i="9"/>
  <c r="IX883" i="9"/>
  <c r="IX887" i="9"/>
  <c r="IX895" i="9"/>
  <c r="IX899" i="9"/>
  <c r="IX903" i="9"/>
  <c r="IX907" i="9"/>
  <c r="IX911" i="9"/>
  <c r="IX923" i="9"/>
  <c r="IX931" i="9"/>
  <c r="IX939" i="9"/>
  <c r="IX947" i="9"/>
  <c r="IX955" i="9"/>
  <c r="IX963" i="9"/>
  <c r="IX971" i="9"/>
  <c r="IX979" i="9"/>
  <c r="IX991" i="9"/>
  <c r="IX995" i="9"/>
  <c r="IX999" i="9"/>
  <c r="IX1003" i="9"/>
  <c r="IX1007" i="9"/>
  <c r="IX1015" i="9"/>
  <c r="IX1023" i="9"/>
  <c r="IX1027" i="9"/>
  <c r="IX1031" i="9"/>
  <c r="IX1035" i="9"/>
  <c r="IX1039" i="9"/>
  <c r="IX1043" i="9"/>
  <c r="IX1047" i="9"/>
  <c r="IX1055" i="9"/>
  <c r="IX1067" i="9"/>
  <c r="IX1079" i="9"/>
  <c r="IX1099" i="9"/>
  <c r="IX1103" i="9"/>
  <c r="IX1107" i="9"/>
  <c r="IX1111" i="9"/>
  <c r="IX1115" i="9"/>
  <c r="IX1119" i="9"/>
  <c r="IX1127" i="9"/>
  <c r="IX1131" i="9"/>
  <c r="IX1139" i="9"/>
  <c r="IX1143" i="9"/>
  <c r="IX1151" i="9"/>
  <c r="IX1155" i="9"/>
  <c r="IX1159" i="9"/>
  <c r="IX1167" i="9"/>
  <c r="IX1179" i="9"/>
  <c r="IX1183" i="9"/>
  <c r="IX1191" i="9"/>
  <c r="IX1203" i="9"/>
  <c r="IX1207" i="9"/>
  <c r="IX1215" i="9"/>
  <c r="IX1219" i="9"/>
  <c r="IX1227" i="9"/>
  <c r="IX1231" i="9"/>
  <c r="IX1235" i="9"/>
  <c r="IX1239" i="9"/>
  <c r="IX1251" i="9"/>
  <c r="IX1255" i="9"/>
  <c r="IX1267" i="9"/>
  <c r="IX1275" i="9"/>
  <c r="IX1279" i="9"/>
  <c r="IX1283" i="9"/>
  <c r="IX1287" i="9"/>
  <c r="IX1295" i="9"/>
  <c r="IX1307" i="9"/>
  <c r="IX1319" i="9"/>
  <c r="IX1327" i="9"/>
  <c r="IX1339" i="9"/>
  <c r="IX1343" i="9"/>
  <c r="IX1347" i="9"/>
  <c r="IX1351" i="9"/>
  <c r="IX1367" i="9"/>
  <c r="IX1379" i="9"/>
  <c r="IX1387" i="9"/>
  <c r="IX1395" i="9"/>
  <c r="IX1399" i="9"/>
  <c r="IX1403" i="9"/>
  <c r="IX1407" i="9"/>
  <c r="IX1415" i="9"/>
  <c r="IX1427" i="9"/>
  <c r="IX1435" i="9"/>
  <c r="IX1443" i="9"/>
  <c r="IX1447" i="9"/>
  <c r="IX1467" i="9"/>
  <c r="IX1475" i="9"/>
  <c r="IX1483" i="9"/>
  <c r="IX1487" i="9"/>
  <c r="IX1491" i="9"/>
  <c r="IX1495" i="9"/>
  <c r="IX1507" i="9"/>
  <c r="IX1515" i="9"/>
  <c r="IX1519" i="9"/>
  <c r="IX1547" i="9"/>
  <c r="IX1555" i="9"/>
  <c r="IX1563" i="9"/>
  <c r="IX1571" i="9"/>
  <c r="IX1579" i="9"/>
  <c r="IX1587" i="9"/>
  <c r="IX1595" i="9"/>
  <c r="IX1603" i="9"/>
  <c r="IX1623" i="9"/>
  <c r="IX1635" i="9"/>
  <c r="IX1643" i="9"/>
  <c r="IX1647" i="9"/>
  <c r="IX1659" i="9"/>
  <c r="IX1663" i="9"/>
  <c r="IX1667" i="9"/>
  <c r="IX1675" i="9"/>
  <c r="IX1683" i="9"/>
  <c r="IX1691" i="9"/>
  <c r="IX1699" i="9"/>
  <c r="IX1707" i="9"/>
  <c r="IX1715" i="9"/>
  <c r="IX1723" i="9"/>
  <c r="IX1727" i="9"/>
  <c r="IX1735" i="9"/>
  <c r="IX1743" i="9"/>
  <c r="IX1751" i="9"/>
  <c r="IX1759" i="9"/>
  <c r="IX1767" i="9"/>
  <c r="IX1775" i="9"/>
  <c r="IX1787" i="9"/>
  <c r="IX1791" i="9"/>
  <c r="IX1799" i="9"/>
  <c r="IX1803" i="9"/>
  <c r="IX1811" i="9"/>
  <c r="IX1835" i="9"/>
  <c r="IX1843" i="9"/>
  <c r="IX1851" i="9"/>
  <c r="IX1855" i="9"/>
  <c r="IX1863" i="9"/>
  <c r="IX1871" i="9"/>
  <c r="IX1879" i="9"/>
  <c r="IX1883" i="9"/>
  <c r="IX1887" i="9"/>
  <c r="IX1895" i="9"/>
  <c r="IX1899" i="9"/>
  <c r="IW1923" i="9"/>
  <c r="IW2103" i="9"/>
  <c r="IW2423" i="9"/>
  <c r="IW2431" i="9"/>
  <c r="IW2495" i="9"/>
  <c r="IW2519" i="9"/>
  <c r="IW2527" i="9"/>
  <c r="IW2575" i="9"/>
  <c r="IW2591" i="9"/>
  <c r="IW2623" i="9"/>
  <c r="IW2647" i="9"/>
  <c r="IW2679" i="9"/>
  <c r="IW2695" i="9"/>
  <c r="IW2743" i="9"/>
  <c r="IW2767" i="9"/>
  <c r="IW2839" i="9"/>
  <c r="IW2871" i="9"/>
  <c r="IW2895" i="9"/>
  <c r="IW2919" i="9"/>
  <c r="IW2951" i="9"/>
  <c r="IW2967" i="9"/>
  <c r="IW2991" i="9"/>
  <c r="IW3007" i="9"/>
  <c r="IW3015" i="9"/>
  <c r="IW3031" i="9"/>
  <c r="IW3047" i="9"/>
  <c r="IW3055" i="9"/>
  <c r="IW3087" i="9"/>
  <c r="IW3095" i="9"/>
  <c r="IW3151" i="9"/>
  <c r="IW3199" i="9"/>
  <c r="IW3215" i="9"/>
  <c r="IW3231" i="9"/>
  <c r="IW3247" i="9"/>
  <c r="IW3319" i="9"/>
  <c r="IW3367" i="9"/>
  <c r="IW3391" i="9"/>
  <c r="IW3439" i="9"/>
  <c r="IW3447" i="9"/>
  <c r="IW3495" i="9"/>
  <c r="IW3527" i="9"/>
  <c r="IW3599" i="9"/>
  <c r="IW3607" i="9"/>
  <c r="IW3631" i="9"/>
  <c r="IW3655" i="9"/>
  <c r="IW3679" i="9"/>
  <c r="IW3727" i="9"/>
  <c r="IW3751" i="9"/>
  <c r="IW3823" i="9"/>
  <c r="IW3831" i="9"/>
  <c r="IW3855" i="9"/>
  <c r="IW3879" i="9"/>
  <c r="IW3911" i="9"/>
  <c r="IW3951" i="9"/>
  <c r="IW3991" i="9"/>
  <c r="IW4023" i="9"/>
  <c r="IW4055" i="9"/>
  <c r="IW4079" i="9"/>
  <c r="IW4151" i="9"/>
  <c r="IW4175" i="9"/>
  <c r="IU5491" i="9"/>
  <c r="IU5683" i="9"/>
  <c r="IU5811" i="9"/>
  <c r="IU6003" i="9"/>
  <c r="IU6195" i="9"/>
  <c r="IU6451" i="9"/>
  <c r="IU6643" i="9"/>
  <c r="IU7155" i="9"/>
  <c r="IX1936" i="9"/>
  <c r="IV1936" i="9"/>
  <c r="JD1936" i="9" s="1"/>
  <c r="IX1944" i="9"/>
  <c r="IV1944" i="9"/>
  <c r="IX1956" i="9"/>
  <c r="IV1956" i="9"/>
  <c r="JD1956" i="9" s="1"/>
  <c r="IX1968" i="9"/>
  <c r="IV1968" i="9"/>
  <c r="JD1968" i="9" s="1"/>
  <c r="IX1980" i="9"/>
  <c r="IV1980" i="9"/>
  <c r="JD1980" i="9" s="1"/>
  <c r="IX1992" i="9"/>
  <c r="IV1992" i="9"/>
  <c r="IV2004" i="9"/>
  <c r="JD2004" i="9" s="1"/>
  <c r="IW2004" i="9"/>
  <c r="IV2012" i="9"/>
  <c r="IW2012" i="9"/>
  <c r="IV2024" i="9"/>
  <c r="JD2024" i="9" s="1"/>
  <c r="IW2024" i="9"/>
  <c r="IV2036" i="9"/>
  <c r="IW2036" i="9"/>
  <c r="IV2044" i="9"/>
  <c r="JD2044" i="9" s="1"/>
  <c r="IW2044" i="9"/>
  <c r="IV2056" i="9"/>
  <c r="IW2056" i="9"/>
  <c r="IV2068" i="9"/>
  <c r="JD2068" i="9" s="1"/>
  <c r="IW2068" i="9"/>
  <c r="IV2076" i="9"/>
  <c r="IW2076" i="9"/>
  <c r="IV2088" i="9"/>
  <c r="JD2088" i="9" s="1"/>
  <c r="IW2088" i="9"/>
  <c r="IV2100" i="9"/>
  <c r="IW2100" i="9"/>
  <c r="IV2112" i="9"/>
  <c r="JD2112" i="9" s="1"/>
  <c r="IW2112" i="9"/>
  <c r="IV2124" i="9"/>
  <c r="IW2124" i="9"/>
  <c r="IV2132" i="9"/>
  <c r="JD2132" i="9" s="1"/>
  <c r="IW2132" i="9"/>
  <c r="IV2140" i="9"/>
  <c r="IW2140" i="9"/>
  <c r="IV2148" i="9"/>
  <c r="JD2148" i="9" s="1"/>
  <c r="IW2148" i="9"/>
  <c r="IV2156" i="9"/>
  <c r="IW2156" i="9"/>
  <c r="IV2164" i="9"/>
  <c r="JD2164" i="9" s="1"/>
  <c r="IW2164" i="9"/>
  <c r="IV2172" i="9"/>
  <c r="IW2172" i="9"/>
  <c r="IV2180" i="9"/>
  <c r="JD2180" i="9" s="1"/>
  <c r="IW2180" i="9"/>
  <c r="IV2188" i="9"/>
  <c r="IW2188" i="9"/>
  <c r="IV2192" i="9"/>
  <c r="JD2192" i="9" s="1"/>
  <c r="IW2192" i="9"/>
  <c r="IV2204" i="9"/>
  <c r="IW2204" i="9"/>
  <c r="IV2212" i="9"/>
  <c r="JD2212" i="9" s="1"/>
  <c r="IW2212" i="9"/>
  <c r="IV2220" i="9"/>
  <c r="IW2220" i="9"/>
  <c r="IV2228" i="9"/>
  <c r="JD2228" i="9" s="1"/>
  <c r="IW2228" i="9"/>
  <c r="IV2240" i="9"/>
  <c r="IW2240" i="9"/>
  <c r="IV2248" i="9"/>
  <c r="JD2248" i="9" s="1"/>
  <c r="IW2248" i="9"/>
  <c r="IV2256" i="9"/>
  <c r="IW2256" i="9"/>
  <c r="IV2264" i="9"/>
  <c r="JD2264" i="9" s="1"/>
  <c r="IW2264" i="9"/>
  <c r="IV2272" i="9"/>
  <c r="IW2272" i="9"/>
  <c r="IV2280" i="9"/>
  <c r="JD2280" i="9" s="1"/>
  <c r="IW2280" i="9"/>
  <c r="IV2288" i="9"/>
  <c r="IW2288" i="9"/>
  <c r="IV2296" i="9"/>
  <c r="JD2296" i="9" s="1"/>
  <c r="IW2296" i="9"/>
  <c r="IV2304" i="9"/>
  <c r="IW2304" i="9"/>
  <c r="IV2312" i="9"/>
  <c r="JD2312" i="9" s="1"/>
  <c r="IW2312" i="9"/>
  <c r="IV2320" i="9"/>
  <c r="IW2320" i="9"/>
  <c r="IV2328" i="9"/>
  <c r="JD2328" i="9" s="1"/>
  <c r="IW2328" i="9"/>
  <c r="IV2336" i="9"/>
  <c r="IW2336" i="9"/>
  <c r="IV2344" i="9"/>
  <c r="JD2344" i="9" s="1"/>
  <c r="IW2344" i="9"/>
  <c r="IV2352" i="9"/>
  <c r="IW2352" i="9"/>
  <c r="IV2360" i="9"/>
  <c r="JD2360" i="9" s="1"/>
  <c r="IW2360" i="9"/>
  <c r="IV2368" i="9"/>
  <c r="IW2368" i="9"/>
  <c r="IV2376" i="9"/>
  <c r="JD2376" i="9" s="1"/>
  <c r="IW2376" i="9"/>
  <c r="IV2384" i="9"/>
  <c r="IW2384" i="9"/>
  <c r="IV2392" i="9"/>
  <c r="JD2392" i="9" s="1"/>
  <c r="IW2392" i="9"/>
  <c r="IV2400" i="9"/>
  <c r="IW2400" i="9"/>
  <c r="IV2408" i="9"/>
  <c r="JD2408" i="9" s="1"/>
  <c r="IW2408" i="9"/>
  <c r="IV2416" i="9"/>
  <c r="IW2416" i="9"/>
  <c r="IV2420" i="9"/>
  <c r="JD2420" i="9" s="1"/>
  <c r="IW2420" i="9"/>
  <c r="IV2428" i="9"/>
  <c r="IW2428" i="9"/>
  <c r="IV2436" i="9"/>
  <c r="JD2436" i="9" s="1"/>
  <c r="IW2436" i="9"/>
  <c r="IV2444" i="9"/>
  <c r="IW2444" i="9"/>
  <c r="IV2452" i="9"/>
  <c r="JD2452" i="9" s="1"/>
  <c r="IW2452" i="9"/>
  <c r="IV2460" i="9"/>
  <c r="IW2460" i="9"/>
  <c r="IV2468" i="9"/>
  <c r="JD2468" i="9" s="1"/>
  <c r="IW2468" i="9"/>
  <c r="IV2476" i="9"/>
  <c r="IW2476" i="9"/>
  <c r="IV2484" i="9"/>
  <c r="JD2484" i="9" s="1"/>
  <c r="IW2484" i="9"/>
  <c r="IV2496" i="9"/>
  <c r="IW2496" i="9"/>
  <c r="IV2504" i="9"/>
  <c r="JD2504" i="9" s="1"/>
  <c r="IW2504" i="9"/>
  <c r="IV2512" i="9"/>
  <c r="IW2512" i="9"/>
  <c r="IV2520" i="9"/>
  <c r="JD2520" i="9" s="1"/>
  <c r="IW2520" i="9"/>
  <c r="IV2524" i="9"/>
  <c r="IW2524" i="9"/>
  <c r="IV2532" i="9"/>
  <c r="JD2532" i="9" s="1"/>
  <c r="IW2532" i="9"/>
  <c r="IV2540" i="9"/>
  <c r="IW2540" i="9"/>
  <c r="IV2548" i="9"/>
  <c r="JD2548" i="9" s="1"/>
  <c r="IW2548" i="9"/>
  <c r="IV2556" i="9"/>
  <c r="IW2556" i="9"/>
  <c r="IV2564" i="9"/>
  <c r="JD2564" i="9" s="1"/>
  <c r="IW2564" i="9"/>
  <c r="IV2572" i="9"/>
  <c r="IW2572" i="9"/>
  <c r="IV2580" i="9"/>
  <c r="JD2580" i="9" s="1"/>
  <c r="IW2580" i="9"/>
  <c r="IV2588" i="9"/>
  <c r="IW2588" i="9"/>
  <c r="IV2596" i="9"/>
  <c r="JD2596" i="9" s="1"/>
  <c r="IW2596" i="9"/>
  <c r="IV2600" i="9"/>
  <c r="IW2600" i="9"/>
  <c r="IV2604" i="9"/>
  <c r="JD2604" i="9" s="1"/>
  <c r="IW2604" i="9"/>
  <c r="IV2608" i="9"/>
  <c r="IW2608" i="9"/>
  <c r="IV2616" i="9"/>
  <c r="JD2616" i="9" s="1"/>
  <c r="IW2616" i="9"/>
  <c r="IV2620" i="9"/>
  <c r="IW2620" i="9"/>
  <c r="IV2624" i="9"/>
  <c r="JD2624" i="9" s="1"/>
  <c r="IW2624" i="9"/>
  <c r="IV2628" i="9"/>
  <c r="IW2628" i="9"/>
  <c r="IV2632" i="9"/>
  <c r="JD2632" i="9" s="1"/>
  <c r="IW2632" i="9"/>
  <c r="IV2636" i="9"/>
  <c r="IW2636" i="9"/>
  <c r="IV2640" i="9"/>
  <c r="JD2640" i="9" s="1"/>
  <c r="IW2640" i="9"/>
  <c r="IV2644" i="9"/>
  <c r="IW2644" i="9"/>
  <c r="IV2648" i="9"/>
  <c r="JD2648" i="9" s="1"/>
  <c r="IW2648" i="9"/>
  <c r="IV2652" i="9"/>
  <c r="IW2652" i="9"/>
  <c r="IV2656" i="9"/>
  <c r="JD2656" i="9" s="1"/>
  <c r="IW2656" i="9"/>
  <c r="IV2660" i="9"/>
  <c r="IW2660" i="9"/>
  <c r="IV2664" i="9"/>
  <c r="JD2664" i="9" s="1"/>
  <c r="IW2664" i="9"/>
  <c r="IV2668" i="9"/>
  <c r="IW2668" i="9"/>
  <c r="IV2672" i="9"/>
  <c r="JD2672" i="9" s="1"/>
  <c r="IW2672" i="9"/>
  <c r="IV2676" i="9"/>
  <c r="IW2676" i="9"/>
  <c r="IV2680" i="9"/>
  <c r="JD2680" i="9" s="1"/>
  <c r="IW2680" i="9"/>
  <c r="IV2684" i="9"/>
  <c r="IW2684" i="9"/>
  <c r="IV2688" i="9"/>
  <c r="JD2688" i="9" s="1"/>
  <c r="IW2688" i="9"/>
  <c r="IV2692" i="9"/>
  <c r="IW2692" i="9"/>
  <c r="IV2696" i="9"/>
  <c r="JD2696" i="9" s="1"/>
  <c r="IW2696" i="9"/>
  <c r="IV2700" i="9"/>
  <c r="IW2700" i="9"/>
  <c r="IV2704" i="9"/>
  <c r="JD2704" i="9" s="1"/>
  <c r="IW2704" i="9"/>
  <c r="IV2708" i="9"/>
  <c r="IW2708" i="9"/>
  <c r="IV2712" i="9"/>
  <c r="JD2712" i="9" s="1"/>
  <c r="IW2712" i="9"/>
  <c r="IV2716" i="9"/>
  <c r="IW2716" i="9"/>
  <c r="IV2720" i="9"/>
  <c r="JD2720" i="9" s="1"/>
  <c r="IW2720" i="9"/>
  <c r="IV2724" i="9"/>
  <c r="IW2724" i="9"/>
  <c r="IV2728" i="9"/>
  <c r="JD2728" i="9" s="1"/>
  <c r="IW2728" i="9"/>
  <c r="IV2732" i="9"/>
  <c r="IW2732" i="9"/>
  <c r="IV2736" i="9"/>
  <c r="JD2736" i="9" s="1"/>
  <c r="IW2736" i="9"/>
  <c r="IV2740" i="9"/>
  <c r="IW2740" i="9"/>
  <c r="IV2744" i="9"/>
  <c r="JD2744" i="9" s="1"/>
  <c r="IW2744" i="9"/>
  <c r="IV2748" i="9"/>
  <c r="IW2748" i="9"/>
  <c r="IV2752" i="9"/>
  <c r="JD2752" i="9" s="1"/>
  <c r="IW2752" i="9"/>
  <c r="IV2756" i="9"/>
  <c r="IW2756" i="9"/>
  <c r="IV2760" i="9"/>
  <c r="JD2760" i="9" s="1"/>
  <c r="IW2760" i="9"/>
  <c r="IV2764" i="9"/>
  <c r="IW2764" i="9"/>
  <c r="IV2768" i="9"/>
  <c r="JD2768" i="9" s="1"/>
  <c r="IW2768" i="9"/>
  <c r="IV2772" i="9"/>
  <c r="IW2772" i="9"/>
  <c r="IV2776" i="9"/>
  <c r="JD2776" i="9" s="1"/>
  <c r="IW2776" i="9"/>
  <c r="IV2780" i="9"/>
  <c r="IW2780" i="9"/>
  <c r="IV2784" i="9"/>
  <c r="JD2784" i="9" s="1"/>
  <c r="IW2784" i="9"/>
  <c r="IV2788" i="9"/>
  <c r="IW2788" i="9"/>
  <c r="IV2792" i="9"/>
  <c r="JD2792" i="9" s="1"/>
  <c r="IW2792" i="9"/>
  <c r="IV2796" i="9"/>
  <c r="IW2796" i="9"/>
  <c r="IV2800" i="9"/>
  <c r="JD2800" i="9" s="1"/>
  <c r="IW2800" i="9"/>
  <c r="IV2804" i="9"/>
  <c r="IW2804" i="9"/>
  <c r="IV2808" i="9"/>
  <c r="JD2808" i="9" s="1"/>
  <c r="IW2808" i="9"/>
  <c r="IV2812" i="9"/>
  <c r="IW2812" i="9"/>
  <c r="IV2816" i="9"/>
  <c r="JD2816" i="9" s="1"/>
  <c r="IW2816" i="9"/>
  <c r="IV2820" i="9"/>
  <c r="IW2820" i="9"/>
  <c r="IV2824" i="9"/>
  <c r="JD2824" i="9" s="1"/>
  <c r="IW2824" i="9"/>
  <c r="IV2828" i="9"/>
  <c r="IW2828" i="9"/>
  <c r="IV2832" i="9"/>
  <c r="JD2832" i="9" s="1"/>
  <c r="IW2832" i="9"/>
  <c r="IV2836" i="9"/>
  <c r="IW2836" i="9"/>
  <c r="IV2840" i="9"/>
  <c r="JD2840" i="9" s="1"/>
  <c r="IW2840" i="9"/>
  <c r="IV2844" i="9"/>
  <c r="IW2844" i="9"/>
  <c r="IV2848" i="9"/>
  <c r="JD2848" i="9" s="1"/>
  <c r="IW2848" i="9"/>
  <c r="IV2852" i="9"/>
  <c r="IW2852" i="9"/>
  <c r="IV2856" i="9"/>
  <c r="JD2856" i="9" s="1"/>
  <c r="IW2856" i="9"/>
  <c r="IV2860" i="9"/>
  <c r="IW2860" i="9"/>
  <c r="IV2864" i="9"/>
  <c r="JD2864" i="9" s="1"/>
  <c r="IW2864" i="9"/>
  <c r="IV2868" i="9"/>
  <c r="IW2868" i="9"/>
  <c r="IV2872" i="9"/>
  <c r="JD2872" i="9" s="1"/>
  <c r="IW2872" i="9"/>
  <c r="IV2876" i="9"/>
  <c r="IW2876" i="9"/>
  <c r="IV2880" i="9"/>
  <c r="JD2880" i="9" s="1"/>
  <c r="IW2880" i="9"/>
  <c r="IV2884" i="9"/>
  <c r="IW2884" i="9"/>
  <c r="IV2888" i="9"/>
  <c r="JD2888" i="9" s="1"/>
  <c r="IW2888" i="9"/>
  <c r="IV2892" i="9"/>
  <c r="IW2892" i="9"/>
  <c r="IV2896" i="9"/>
  <c r="JD2896" i="9" s="1"/>
  <c r="IW2896" i="9"/>
  <c r="IV2900" i="9"/>
  <c r="IW2900" i="9"/>
  <c r="IV2904" i="9"/>
  <c r="JD2904" i="9" s="1"/>
  <c r="IW2904" i="9"/>
  <c r="IV2908" i="9"/>
  <c r="IW2908" i="9"/>
  <c r="IV2912" i="9"/>
  <c r="JD2912" i="9" s="1"/>
  <c r="IW2912" i="9"/>
  <c r="IV2916" i="9"/>
  <c r="IW2916" i="9"/>
  <c r="IV2920" i="9"/>
  <c r="JD2920" i="9" s="1"/>
  <c r="IW2920" i="9"/>
  <c r="IV2924" i="9"/>
  <c r="IW2924" i="9"/>
  <c r="IV2928" i="9"/>
  <c r="JD2928" i="9" s="1"/>
  <c r="IW2928" i="9"/>
  <c r="IV2932" i="9"/>
  <c r="IW2932" i="9"/>
  <c r="IV2936" i="9"/>
  <c r="JD2936" i="9" s="1"/>
  <c r="IW2936" i="9"/>
  <c r="IV2940" i="9"/>
  <c r="IW2940" i="9"/>
  <c r="IV2944" i="9"/>
  <c r="JD2944" i="9" s="1"/>
  <c r="IW2944" i="9"/>
  <c r="IV2948" i="9"/>
  <c r="IW2948" i="9"/>
  <c r="IV2952" i="9"/>
  <c r="JD2952" i="9" s="1"/>
  <c r="IW2952" i="9"/>
  <c r="IV2956" i="9"/>
  <c r="IW2956" i="9"/>
  <c r="IV2960" i="9"/>
  <c r="JD2960" i="9" s="1"/>
  <c r="IW2960" i="9"/>
  <c r="IV2964" i="9"/>
  <c r="IW2964" i="9"/>
  <c r="IV2968" i="9"/>
  <c r="JD2968" i="9" s="1"/>
  <c r="IW2968" i="9"/>
  <c r="IV2972" i="9"/>
  <c r="IW2972" i="9"/>
  <c r="IV2976" i="9"/>
  <c r="JD2976" i="9" s="1"/>
  <c r="IW2976" i="9"/>
  <c r="IV2980" i="9"/>
  <c r="IW2980" i="9"/>
  <c r="IV2984" i="9"/>
  <c r="JD2984" i="9" s="1"/>
  <c r="IW2984" i="9"/>
  <c r="IV2988" i="9"/>
  <c r="IW2988" i="9"/>
  <c r="IV2992" i="9"/>
  <c r="JD2992" i="9" s="1"/>
  <c r="IW2992" i="9"/>
  <c r="IV2996" i="9"/>
  <c r="IW2996" i="9"/>
  <c r="IV3000" i="9"/>
  <c r="JD3000" i="9" s="1"/>
  <c r="IW3000" i="9"/>
  <c r="IV3004" i="9"/>
  <c r="IW3004" i="9"/>
  <c r="IV3008" i="9"/>
  <c r="JD3008" i="9" s="1"/>
  <c r="IW3008" i="9"/>
  <c r="IV3012" i="9"/>
  <c r="IW3012" i="9"/>
  <c r="IV3016" i="9"/>
  <c r="JD3016" i="9" s="1"/>
  <c r="IW3016" i="9"/>
  <c r="IV3020" i="9"/>
  <c r="IW3020" i="9"/>
  <c r="IV3024" i="9"/>
  <c r="JD3024" i="9" s="1"/>
  <c r="IW3024" i="9"/>
  <c r="IV3028" i="9"/>
  <c r="IW3028" i="9"/>
  <c r="IV3032" i="9"/>
  <c r="JD3032" i="9" s="1"/>
  <c r="IW3032" i="9"/>
  <c r="IV3036" i="9"/>
  <c r="IW3036" i="9"/>
  <c r="IV3040" i="9"/>
  <c r="JD3040" i="9" s="1"/>
  <c r="IW3040" i="9"/>
  <c r="IV3044" i="9"/>
  <c r="IW3044" i="9"/>
  <c r="IV3048" i="9"/>
  <c r="JD3048" i="9" s="1"/>
  <c r="IW3048" i="9"/>
  <c r="IV3052" i="9"/>
  <c r="IW3052" i="9"/>
  <c r="IV3056" i="9"/>
  <c r="JD3056" i="9" s="1"/>
  <c r="IW3056" i="9"/>
  <c r="IV3060" i="9"/>
  <c r="IW3060" i="9"/>
  <c r="IV3064" i="9"/>
  <c r="JD3064" i="9" s="1"/>
  <c r="IW3064" i="9"/>
  <c r="IV3068" i="9"/>
  <c r="IW3068" i="9"/>
  <c r="IV3072" i="9"/>
  <c r="JD3072" i="9" s="1"/>
  <c r="IW3072" i="9"/>
  <c r="IV3076" i="9"/>
  <c r="IW3076" i="9"/>
  <c r="IV3080" i="9"/>
  <c r="JD3080" i="9" s="1"/>
  <c r="IW3080" i="9"/>
  <c r="IV3084" i="9"/>
  <c r="IW3084" i="9"/>
  <c r="IV3088" i="9"/>
  <c r="JD3088" i="9" s="1"/>
  <c r="IW3088" i="9"/>
  <c r="IV3092" i="9"/>
  <c r="IW3092" i="9"/>
  <c r="IV3096" i="9"/>
  <c r="JD3096" i="9" s="1"/>
  <c r="IW3096" i="9"/>
  <c r="IV3100" i="9"/>
  <c r="IW3100" i="9"/>
  <c r="IV3104" i="9"/>
  <c r="JD3104" i="9" s="1"/>
  <c r="IW3104" i="9"/>
  <c r="IV3108" i="9"/>
  <c r="IW3108" i="9"/>
  <c r="IV3112" i="9"/>
  <c r="JD3112" i="9" s="1"/>
  <c r="IW3112" i="9"/>
  <c r="IV3116" i="9"/>
  <c r="IW3116" i="9"/>
  <c r="IV3120" i="9"/>
  <c r="JD3120" i="9" s="1"/>
  <c r="IW3120" i="9"/>
  <c r="IV3124" i="9"/>
  <c r="IW3124" i="9"/>
  <c r="IV3128" i="9"/>
  <c r="JD3128" i="9" s="1"/>
  <c r="IW3128" i="9"/>
  <c r="IV3132" i="9"/>
  <c r="IW3132" i="9"/>
  <c r="IV3136" i="9"/>
  <c r="JD3136" i="9" s="1"/>
  <c r="IW3136" i="9"/>
  <c r="IV3140" i="9"/>
  <c r="IW3140" i="9"/>
  <c r="IV3144" i="9"/>
  <c r="JD3144" i="9" s="1"/>
  <c r="IW3144" i="9"/>
  <c r="IV3148" i="9"/>
  <c r="IW3148" i="9"/>
  <c r="IV3152" i="9"/>
  <c r="JD3152" i="9" s="1"/>
  <c r="IW3152" i="9"/>
  <c r="IV3156" i="9"/>
  <c r="IW3156" i="9"/>
  <c r="IV3160" i="9"/>
  <c r="JD3160" i="9" s="1"/>
  <c r="IW3160" i="9"/>
  <c r="IV3164" i="9"/>
  <c r="IW3164" i="9"/>
  <c r="IV3168" i="9"/>
  <c r="JD3168" i="9" s="1"/>
  <c r="IW3168" i="9"/>
  <c r="IV3172" i="9"/>
  <c r="IW3172" i="9"/>
  <c r="IV3176" i="9"/>
  <c r="JD3176" i="9" s="1"/>
  <c r="IW3176" i="9"/>
  <c r="IV3180" i="9"/>
  <c r="IW3180" i="9"/>
  <c r="IV3184" i="9"/>
  <c r="JD3184" i="9" s="1"/>
  <c r="IW3184" i="9"/>
  <c r="IV3188" i="9"/>
  <c r="IW3188" i="9"/>
  <c r="IV3192" i="9"/>
  <c r="JD3192" i="9" s="1"/>
  <c r="IW3192" i="9"/>
  <c r="IV3196" i="9"/>
  <c r="IW3196" i="9"/>
  <c r="IV3200" i="9"/>
  <c r="JD3200" i="9" s="1"/>
  <c r="IW3200" i="9"/>
  <c r="IV3204" i="9"/>
  <c r="IW3204" i="9"/>
  <c r="IV3208" i="9"/>
  <c r="JD3208" i="9" s="1"/>
  <c r="IW3208" i="9"/>
  <c r="IV3212" i="9"/>
  <c r="IW3212" i="9"/>
  <c r="IV3216" i="9"/>
  <c r="JD3216" i="9" s="1"/>
  <c r="IW3216" i="9"/>
  <c r="IV3220" i="9"/>
  <c r="IW3220" i="9"/>
  <c r="IV3224" i="9"/>
  <c r="JD3224" i="9" s="1"/>
  <c r="IW3224" i="9"/>
  <c r="IV3228" i="9"/>
  <c r="IW3228" i="9"/>
  <c r="IV3232" i="9"/>
  <c r="JD3232" i="9" s="1"/>
  <c r="IW3232" i="9"/>
  <c r="IV3236" i="9"/>
  <c r="IW3236" i="9"/>
  <c r="IV3240" i="9"/>
  <c r="JD3240" i="9" s="1"/>
  <c r="IW3240" i="9"/>
  <c r="IV3244" i="9"/>
  <c r="IW3244" i="9"/>
  <c r="IV3248" i="9"/>
  <c r="JD3248" i="9" s="1"/>
  <c r="IW3248" i="9"/>
  <c r="IV3252" i="9"/>
  <c r="IW3252" i="9"/>
  <c r="IV3256" i="9"/>
  <c r="JD3256" i="9" s="1"/>
  <c r="IW3256" i="9"/>
  <c r="IV3260" i="9"/>
  <c r="IW3260" i="9"/>
  <c r="IV3264" i="9"/>
  <c r="JD3264" i="9" s="1"/>
  <c r="IW3264" i="9"/>
  <c r="IV3268" i="9"/>
  <c r="IW3268" i="9"/>
  <c r="IV3276" i="9"/>
  <c r="JD3276" i="9" s="1"/>
  <c r="IW3276" i="9"/>
  <c r="IV3288" i="9"/>
  <c r="IW3288" i="9"/>
  <c r="IV3292" i="9"/>
  <c r="JD3292" i="9" s="1"/>
  <c r="IW3292" i="9"/>
  <c r="IV3300" i="9"/>
  <c r="IW3300" i="9"/>
  <c r="IV3308" i="9"/>
  <c r="JD3308" i="9" s="1"/>
  <c r="IW3308" i="9"/>
  <c r="IV3316" i="9"/>
  <c r="IW3316" i="9"/>
  <c r="IV3324" i="9"/>
  <c r="JD3324" i="9" s="1"/>
  <c r="IW3324" i="9"/>
  <c r="IV3332" i="9"/>
  <c r="IW3332" i="9"/>
  <c r="IV3340" i="9"/>
  <c r="JD3340" i="9" s="1"/>
  <c r="IW3340" i="9"/>
  <c r="IV3348" i="9"/>
  <c r="IW3348" i="9"/>
  <c r="IV3360" i="9"/>
  <c r="JD3360" i="9" s="1"/>
  <c r="IW3360" i="9"/>
  <c r="IV3368" i="9"/>
  <c r="IW3368" i="9"/>
  <c r="IV3376" i="9"/>
  <c r="JD3376" i="9" s="1"/>
  <c r="IW3376" i="9"/>
  <c r="IV3384" i="9"/>
  <c r="IW3384" i="9"/>
  <c r="IV3392" i="9"/>
  <c r="JD3392" i="9" s="1"/>
  <c r="IW3392" i="9"/>
  <c r="IV3400" i="9"/>
  <c r="IW3400" i="9"/>
  <c r="IV3412" i="9"/>
  <c r="JD3412" i="9" s="1"/>
  <c r="IW3412" i="9"/>
  <c r="IV3420" i="9"/>
  <c r="IW3420" i="9"/>
  <c r="IV3428" i="9"/>
  <c r="JD3428" i="9" s="1"/>
  <c r="IW3428" i="9"/>
  <c r="IV3436" i="9"/>
  <c r="IW3436" i="9"/>
  <c r="IV3444" i="9"/>
  <c r="JD3444" i="9" s="1"/>
  <c r="IW3444" i="9"/>
  <c r="IV3448" i="9"/>
  <c r="IW3448" i="9"/>
  <c r="IV3456" i="9"/>
  <c r="JD3456" i="9" s="1"/>
  <c r="IW3456" i="9"/>
  <c r="IV3460" i="9"/>
  <c r="IW3460" i="9"/>
  <c r="IV3464" i="9"/>
  <c r="JD3464" i="9" s="1"/>
  <c r="IW3464" i="9"/>
  <c r="IV3468" i="9"/>
  <c r="IW3468" i="9"/>
  <c r="IV3472" i="9"/>
  <c r="JD3472" i="9" s="1"/>
  <c r="IW3472" i="9"/>
  <c r="IV3476" i="9"/>
  <c r="IW3476" i="9"/>
  <c r="IV3480" i="9"/>
  <c r="JD3480" i="9" s="1"/>
  <c r="IW3480" i="9"/>
  <c r="IV3484" i="9"/>
  <c r="IW3484" i="9"/>
  <c r="IV3488" i="9"/>
  <c r="JD3488" i="9" s="1"/>
  <c r="IW3488" i="9"/>
  <c r="IV3492" i="9"/>
  <c r="IW3492" i="9"/>
  <c r="IV3496" i="9"/>
  <c r="JD3496" i="9" s="1"/>
  <c r="IW3496" i="9"/>
  <c r="IV3500" i="9"/>
  <c r="IW3500" i="9"/>
  <c r="IV3504" i="9"/>
  <c r="JD3504" i="9" s="1"/>
  <c r="IW3504" i="9"/>
  <c r="IV3508" i="9"/>
  <c r="IW3508" i="9"/>
  <c r="IV3512" i="9"/>
  <c r="JD3512" i="9" s="1"/>
  <c r="IW3512" i="9"/>
  <c r="IV3516" i="9"/>
  <c r="IW3516" i="9"/>
  <c r="IV3524" i="9"/>
  <c r="JD3524" i="9" s="1"/>
  <c r="IW3524" i="9"/>
  <c r="IV3528" i="9"/>
  <c r="IW3528" i="9"/>
  <c r="IV3532" i="9"/>
  <c r="JD3532" i="9" s="1"/>
  <c r="IW3532" i="9"/>
  <c r="IV3536" i="9"/>
  <c r="IW3536" i="9"/>
  <c r="IV3540" i="9"/>
  <c r="JD3540" i="9" s="1"/>
  <c r="IW3540" i="9"/>
  <c r="IV3544" i="9"/>
  <c r="IW3544" i="9"/>
  <c r="IV3548" i="9"/>
  <c r="JD3548" i="9" s="1"/>
  <c r="IW3548" i="9"/>
  <c r="IV3552" i="9"/>
  <c r="IW3552" i="9"/>
  <c r="IV3556" i="9"/>
  <c r="JD3556" i="9" s="1"/>
  <c r="IW3556" i="9"/>
  <c r="IV3560" i="9"/>
  <c r="IW3560" i="9"/>
  <c r="IV3564" i="9"/>
  <c r="JD3564" i="9" s="1"/>
  <c r="IW3564" i="9"/>
  <c r="IV3568" i="9"/>
  <c r="IW3568" i="9"/>
  <c r="IV3572" i="9"/>
  <c r="JD3572" i="9" s="1"/>
  <c r="IW3572" i="9"/>
  <c r="IV3576" i="9"/>
  <c r="IW3576" i="9"/>
  <c r="IV3580" i="9"/>
  <c r="JD3580" i="9" s="1"/>
  <c r="IW3580" i="9"/>
  <c r="IV3584" i="9"/>
  <c r="IW3584" i="9"/>
  <c r="IV3588" i="9"/>
  <c r="JD3588" i="9" s="1"/>
  <c r="IW3588" i="9"/>
  <c r="IV3592" i="9"/>
  <c r="IW3592" i="9"/>
  <c r="IV3596" i="9"/>
  <c r="JD3596" i="9" s="1"/>
  <c r="IW3596" i="9"/>
  <c r="IV3600" i="9"/>
  <c r="IW3600" i="9"/>
  <c r="IV3604" i="9"/>
  <c r="JD3604" i="9" s="1"/>
  <c r="IW3604" i="9"/>
  <c r="IV3608" i="9"/>
  <c r="IW3608" i="9"/>
  <c r="IV3612" i="9"/>
  <c r="JD3612" i="9" s="1"/>
  <c r="IW3612" i="9"/>
  <c r="IV3616" i="9"/>
  <c r="IW3616" i="9"/>
  <c r="IV3620" i="9"/>
  <c r="JD3620" i="9" s="1"/>
  <c r="IW3620" i="9"/>
  <c r="IV3624" i="9"/>
  <c r="IW3624" i="9"/>
  <c r="IV3628" i="9"/>
  <c r="JD3628" i="9" s="1"/>
  <c r="IW3628" i="9"/>
  <c r="IV3632" i="9"/>
  <c r="IW3632" i="9"/>
  <c r="IV3636" i="9"/>
  <c r="JD3636" i="9" s="1"/>
  <c r="IW3636" i="9"/>
  <c r="IV3640" i="9"/>
  <c r="IW3640" i="9"/>
  <c r="IV3644" i="9"/>
  <c r="JD3644" i="9" s="1"/>
  <c r="IW3644" i="9"/>
  <c r="IV3648" i="9"/>
  <c r="IW3648" i="9"/>
  <c r="IV3652" i="9"/>
  <c r="JD3652" i="9" s="1"/>
  <c r="IW3652" i="9"/>
  <c r="IV3656" i="9"/>
  <c r="IW3656" i="9"/>
  <c r="IV3660" i="9"/>
  <c r="JD3660" i="9" s="1"/>
  <c r="IW3660" i="9"/>
  <c r="IV3664" i="9"/>
  <c r="IW3664" i="9"/>
  <c r="IV3668" i="9"/>
  <c r="JD3668" i="9" s="1"/>
  <c r="IW3668" i="9"/>
  <c r="IV3672" i="9"/>
  <c r="IW3672" i="9"/>
  <c r="IV3676" i="9"/>
  <c r="JD3676" i="9" s="1"/>
  <c r="IW3676" i="9"/>
  <c r="IV3680" i="9"/>
  <c r="IW3680" i="9"/>
  <c r="IV3684" i="9"/>
  <c r="JD3684" i="9" s="1"/>
  <c r="IW3684" i="9"/>
  <c r="IV3688" i="9"/>
  <c r="IW3688" i="9"/>
  <c r="IV3692" i="9"/>
  <c r="JD3692" i="9" s="1"/>
  <c r="IW3692" i="9"/>
  <c r="IV3696" i="9"/>
  <c r="IW3696" i="9"/>
  <c r="IV3700" i="9"/>
  <c r="JD3700" i="9" s="1"/>
  <c r="IW3700" i="9"/>
  <c r="IV3704" i="9"/>
  <c r="IW3704" i="9"/>
  <c r="IV3708" i="9"/>
  <c r="JD3708" i="9" s="1"/>
  <c r="IW3708" i="9"/>
  <c r="IV3712" i="9"/>
  <c r="IW3712" i="9"/>
  <c r="IV3716" i="9"/>
  <c r="JD3716" i="9" s="1"/>
  <c r="IW3716" i="9"/>
  <c r="IV3720" i="9"/>
  <c r="IW3720" i="9"/>
  <c r="IV3724" i="9"/>
  <c r="JD3724" i="9" s="1"/>
  <c r="IW3724" i="9"/>
  <c r="IV3728" i="9"/>
  <c r="IW3728" i="9"/>
  <c r="IV3732" i="9"/>
  <c r="JD3732" i="9" s="1"/>
  <c r="IW3732" i="9"/>
  <c r="IV3736" i="9"/>
  <c r="IW3736" i="9"/>
  <c r="IV3740" i="9"/>
  <c r="JD3740" i="9" s="1"/>
  <c r="IW3740" i="9"/>
  <c r="IV3744" i="9"/>
  <c r="IW3744" i="9"/>
  <c r="IV3748" i="9"/>
  <c r="JD3748" i="9" s="1"/>
  <c r="IW3748" i="9"/>
  <c r="IV3752" i="9"/>
  <c r="IW3752" i="9"/>
  <c r="IV3756" i="9"/>
  <c r="JD3756" i="9" s="1"/>
  <c r="IW3756" i="9"/>
  <c r="IV3760" i="9"/>
  <c r="IW3760" i="9"/>
  <c r="IV3764" i="9"/>
  <c r="JD3764" i="9" s="1"/>
  <c r="IW3764" i="9"/>
  <c r="IV3768" i="9"/>
  <c r="IW3768" i="9"/>
  <c r="IV3772" i="9"/>
  <c r="JD3772" i="9" s="1"/>
  <c r="IW3772" i="9"/>
  <c r="IV3776" i="9"/>
  <c r="IW3776" i="9"/>
  <c r="IV3780" i="9"/>
  <c r="JD3780" i="9" s="1"/>
  <c r="IW3780" i="9"/>
  <c r="IV3784" i="9"/>
  <c r="IW3784" i="9"/>
  <c r="IV3788" i="9"/>
  <c r="JD3788" i="9" s="1"/>
  <c r="IW3788" i="9"/>
  <c r="IV3792" i="9"/>
  <c r="IW3792" i="9"/>
  <c r="IV3796" i="9"/>
  <c r="JD3796" i="9" s="1"/>
  <c r="IW3796" i="9"/>
  <c r="IV3800" i="9"/>
  <c r="IW3800" i="9"/>
  <c r="IV3804" i="9"/>
  <c r="JD3804" i="9" s="1"/>
  <c r="IW3804" i="9"/>
  <c r="IV3808" i="9"/>
  <c r="IW3808" i="9"/>
  <c r="IV3812" i="9"/>
  <c r="JD3812" i="9" s="1"/>
  <c r="IW3812" i="9"/>
  <c r="IV3816" i="9"/>
  <c r="IW3816" i="9"/>
  <c r="IV3820" i="9"/>
  <c r="JD3820" i="9" s="1"/>
  <c r="IW3820" i="9"/>
  <c r="IV3824" i="9"/>
  <c r="IW3824" i="9"/>
  <c r="IV3828" i="9"/>
  <c r="JD3828" i="9" s="1"/>
  <c r="IW3828" i="9"/>
  <c r="IV3832" i="9"/>
  <c r="IW3832" i="9"/>
  <c r="IV3836" i="9"/>
  <c r="JD3836" i="9" s="1"/>
  <c r="IW3836" i="9"/>
  <c r="IV3840" i="9"/>
  <c r="IW3840" i="9"/>
  <c r="IV3844" i="9"/>
  <c r="JD3844" i="9" s="1"/>
  <c r="IW3844" i="9"/>
  <c r="IV3848" i="9"/>
  <c r="IW3848" i="9"/>
  <c r="IV3852" i="9"/>
  <c r="JD3852" i="9" s="1"/>
  <c r="IW3852" i="9"/>
  <c r="IV3856" i="9"/>
  <c r="IW3856" i="9"/>
  <c r="IV3860" i="9"/>
  <c r="JD3860" i="9" s="1"/>
  <c r="IW3860" i="9"/>
  <c r="IV3864" i="9"/>
  <c r="IW3864" i="9"/>
  <c r="IV3868" i="9"/>
  <c r="JD3868" i="9" s="1"/>
  <c r="IW3868" i="9"/>
  <c r="IV3872" i="9"/>
  <c r="IW3872" i="9"/>
  <c r="IV3876" i="9"/>
  <c r="JD3876" i="9" s="1"/>
  <c r="IW3876" i="9"/>
  <c r="IV3880" i="9"/>
  <c r="IW3880" i="9"/>
  <c r="IV3884" i="9"/>
  <c r="JD3884" i="9" s="1"/>
  <c r="IW3884" i="9"/>
  <c r="IV3888" i="9"/>
  <c r="IW3888" i="9"/>
  <c r="IV3892" i="9"/>
  <c r="JD3892" i="9" s="1"/>
  <c r="IW3892" i="9"/>
  <c r="IV3896" i="9"/>
  <c r="IW3896" i="9"/>
  <c r="IV3900" i="9"/>
  <c r="JD3900" i="9" s="1"/>
  <c r="IW3900" i="9"/>
  <c r="IV3904" i="9"/>
  <c r="IW3904" i="9"/>
  <c r="IV3908" i="9"/>
  <c r="JD3908" i="9" s="1"/>
  <c r="IW3908" i="9"/>
  <c r="IV3912" i="9"/>
  <c r="IW3912" i="9"/>
  <c r="IV3916" i="9"/>
  <c r="JD3916" i="9" s="1"/>
  <c r="IW3916" i="9"/>
  <c r="IV3920" i="9"/>
  <c r="IW3920" i="9"/>
  <c r="IV3924" i="9"/>
  <c r="JD3924" i="9" s="1"/>
  <c r="IW3924" i="9"/>
  <c r="IV3928" i="9"/>
  <c r="IW3928" i="9"/>
  <c r="IV3932" i="9"/>
  <c r="JD3932" i="9" s="1"/>
  <c r="IW3932" i="9"/>
  <c r="IV3936" i="9"/>
  <c r="IW3936" i="9"/>
  <c r="IV3940" i="9"/>
  <c r="JD3940" i="9" s="1"/>
  <c r="IW3940" i="9"/>
  <c r="IV3944" i="9"/>
  <c r="IW3944" i="9"/>
  <c r="IV3948" i="9"/>
  <c r="JD3948" i="9" s="1"/>
  <c r="IW3948" i="9"/>
  <c r="IV3952" i="9"/>
  <c r="IW3952" i="9"/>
  <c r="IV3956" i="9"/>
  <c r="JD3956" i="9" s="1"/>
  <c r="IW3956" i="9"/>
  <c r="IV3960" i="9"/>
  <c r="IW3960" i="9"/>
  <c r="IV3964" i="9"/>
  <c r="JD3964" i="9" s="1"/>
  <c r="IW3964" i="9"/>
  <c r="IV3968" i="9"/>
  <c r="IW3968" i="9"/>
  <c r="IV3972" i="9"/>
  <c r="JD3972" i="9" s="1"/>
  <c r="IW3972" i="9"/>
  <c r="IV3976" i="9"/>
  <c r="IW3976" i="9"/>
  <c r="IV3980" i="9"/>
  <c r="JD3980" i="9" s="1"/>
  <c r="IW3980" i="9"/>
  <c r="IV3984" i="9"/>
  <c r="IW3984" i="9"/>
  <c r="IV3988" i="9"/>
  <c r="JD3988" i="9" s="1"/>
  <c r="IW3988" i="9"/>
  <c r="IV3992" i="9"/>
  <c r="IW3992" i="9"/>
  <c r="IV3996" i="9"/>
  <c r="JD3996" i="9" s="1"/>
  <c r="IW3996" i="9"/>
  <c r="IV4000" i="9"/>
  <c r="IW4000" i="9"/>
  <c r="IV4004" i="9"/>
  <c r="JD4004" i="9" s="1"/>
  <c r="IW4004" i="9"/>
  <c r="IV4008" i="9"/>
  <c r="IW4008" i="9"/>
  <c r="IV4012" i="9"/>
  <c r="JD4012" i="9" s="1"/>
  <c r="IW4012" i="9"/>
  <c r="IV4016" i="9"/>
  <c r="IW4016" i="9"/>
  <c r="IV4020" i="9"/>
  <c r="JD4020" i="9" s="1"/>
  <c r="IW4020" i="9"/>
  <c r="IV4024" i="9"/>
  <c r="IW4024" i="9"/>
  <c r="IV4028" i="9"/>
  <c r="JD4028" i="9" s="1"/>
  <c r="IW4028" i="9"/>
  <c r="IV4032" i="9"/>
  <c r="IW4032" i="9"/>
  <c r="IV4036" i="9"/>
  <c r="JD4036" i="9" s="1"/>
  <c r="IW4036" i="9"/>
  <c r="IV4040" i="9"/>
  <c r="IW4040" i="9"/>
  <c r="IV4044" i="9"/>
  <c r="JD4044" i="9" s="1"/>
  <c r="IW4044" i="9"/>
  <c r="IV4048" i="9"/>
  <c r="IW4048" i="9"/>
  <c r="IV4052" i="9"/>
  <c r="JD4052" i="9" s="1"/>
  <c r="IW4052" i="9"/>
  <c r="IV4056" i="9"/>
  <c r="IW4056" i="9"/>
  <c r="IV4060" i="9"/>
  <c r="JD4060" i="9" s="1"/>
  <c r="IW4060" i="9"/>
  <c r="IV4064" i="9"/>
  <c r="IW4064" i="9"/>
  <c r="IV4068" i="9"/>
  <c r="JD4068" i="9" s="1"/>
  <c r="IW4068" i="9"/>
  <c r="IV4072" i="9"/>
  <c r="IW4072" i="9"/>
  <c r="IV4076" i="9"/>
  <c r="JD4076" i="9" s="1"/>
  <c r="IW4076" i="9"/>
  <c r="IV4080" i="9"/>
  <c r="IW4080" i="9"/>
  <c r="IV4084" i="9"/>
  <c r="JD4084" i="9" s="1"/>
  <c r="IW4084" i="9"/>
  <c r="IV4088" i="9"/>
  <c r="IW4088" i="9"/>
  <c r="IV4092" i="9"/>
  <c r="JD4092" i="9" s="1"/>
  <c r="IW4092" i="9"/>
  <c r="IV4096" i="9"/>
  <c r="IW4096" i="9"/>
  <c r="IV4100" i="9"/>
  <c r="JD4100" i="9" s="1"/>
  <c r="IW4100" i="9"/>
  <c r="IV4104" i="9"/>
  <c r="IW4104" i="9"/>
  <c r="IV4108" i="9"/>
  <c r="JD4108" i="9" s="1"/>
  <c r="IW4108" i="9"/>
  <c r="IV4112" i="9"/>
  <c r="IW4112" i="9"/>
  <c r="IV4116" i="9"/>
  <c r="JD4116" i="9" s="1"/>
  <c r="IW4116" i="9"/>
  <c r="IV4120" i="9"/>
  <c r="IW4120" i="9"/>
  <c r="IV4124" i="9"/>
  <c r="JD4124" i="9" s="1"/>
  <c r="IW4124" i="9"/>
  <c r="IV4128" i="9"/>
  <c r="IW4128" i="9"/>
  <c r="IV4132" i="9"/>
  <c r="JD4132" i="9" s="1"/>
  <c r="IW4132" i="9"/>
  <c r="IV4136" i="9"/>
  <c r="IW4136" i="9"/>
  <c r="IV4140" i="9"/>
  <c r="JD4140" i="9" s="1"/>
  <c r="IW4140" i="9"/>
  <c r="IV4144" i="9"/>
  <c r="IW4144" i="9"/>
  <c r="IV4148" i="9"/>
  <c r="JD4148" i="9" s="1"/>
  <c r="IW4148" i="9"/>
  <c r="IV4152" i="9"/>
  <c r="IW4152" i="9"/>
  <c r="IV4156" i="9"/>
  <c r="JD4156" i="9" s="1"/>
  <c r="IW4156" i="9"/>
  <c r="IV4160" i="9"/>
  <c r="IW4160" i="9"/>
  <c r="IV4164" i="9"/>
  <c r="JD4164" i="9" s="1"/>
  <c r="IW4164" i="9"/>
  <c r="IV4168" i="9"/>
  <c r="IW4168" i="9"/>
  <c r="IV4172" i="9"/>
  <c r="JD4172" i="9" s="1"/>
  <c r="IW4172" i="9"/>
  <c r="IV4176" i="9"/>
  <c r="IW4176" i="9"/>
  <c r="IV4180" i="9"/>
  <c r="JD4180" i="9" s="1"/>
  <c r="IW4180" i="9"/>
  <c r="IV4184" i="9"/>
  <c r="IW4184" i="9"/>
  <c r="IV4188" i="9"/>
  <c r="JD4188" i="9" s="1"/>
  <c r="IW4188" i="9"/>
  <c r="IV4192" i="9"/>
  <c r="IW4192" i="9"/>
  <c r="IW4196" i="9"/>
  <c r="IV4196" i="9"/>
  <c r="IX4196" i="9"/>
  <c r="IW4200" i="9"/>
  <c r="IV4200" i="9"/>
  <c r="JD4200" i="9" s="1"/>
  <c r="IX4200" i="9"/>
  <c r="IW4204" i="9"/>
  <c r="IV4204" i="9"/>
  <c r="JD4204" i="9" s="1"/>
  <c r="IX4204" i="9"/>
  <c r="IW4208" i="9"/>
  <c r="IV4208" i="9"/>
  <c r="IX4208" i="9"/>
  <c r="IW4212" i="9"/>
  <c r="IV4212" i="9"/>
  <c r="IX4212" i="9"/>
  <c r="IW4216" i="9"/>
  <c r="IV4216" i="9"/>
  <c r="JD4216" i="9" s="1"/>
  <c r="IX4216" i="9"/>
  <c r="IW4220" i="9"/>
  <c r="IV4220" i="9"/>
  <c r="JD4220" i="9" s="1"/>
  <c r="IX4220" i="9"/>
  <c r="IW4224" i="9"/>
  <c r="IV4224" i="9"/>
  <c r="IX4224" i="9"/>
  <c r="IW4228" i="9"/>
  <c r="IV4228" i="9"/>
  <c r="IX4228" i="9"/>
  <c r="IW4232" i="9"/>
  <c r="IV4232" i="9"/>
  <c r="JD4232" i="9" s="1"/>
  <c r="IX4232" i="9"/>
  <c r="IW4236" i="9"/>
  <c r="IV4236" i="9"/>
  <c r="JD4236" i="9" s="1"/>
  <c r="IX4236" i="9"/>
  <c r="IW4240" i="9"/>
  <c r="IV4240" i="9"/>
  <c r="IX4240" i="9"/>
  <c r="IW4244" i="9"/>
  <c r="IV4244" i="9"/>
  <c r="IX4244" i="9"/>
  <c r="IW4248" i="9"/>
  <c r="IV4248" i="9"/>
  <c r="JD4248" i="9" s="1"/>
  <c r="IX4248" i="9"/>
  <c r="IW4252" i="9"/>
  <c r="IV4252" i="9"/>
  <c r="JD4252" i="9" s="1"/>
  <c r="IX4252" i="9"/>
  <c r="IW4256" i="9"/>
  <c r="IV4256" i="9"/>
  <c r="IX4256" i="9"/>
  <c r="IW4260" i="9"/>
  <c r="IV4260" i="9"/>
  <c r="IX4260" i="9"/>
  <c r="IW4264" i="9"/>
  <c r="IV4264" i="9"/>
  <c r="JD4264" i="9" s="1"/>
  <c r="IX4264" i="9"/>
  <c r="IW4268" i="9"/>
  <c r="IV4268" i="9"/>
  <c r="JD4268" i="9" s="1"/>
  <c r="IX4268" i="9"/>
  <c r="IW4272" i="9"/>
  <c r="IV4272" i="9"/>
  <c r="IX4272" i="9"/>
  <c r="IW4276" i="9"/>
  <c r="IV4276" i="9"/>
  <c r="IX4276" i="9"/>
  <c r="IW4280" i="9"/>
  <c r="IV4280" i="9"/>
  <c r="JD4280" i="9" s="1"/>
  <c r="IX4280" i="9"/>
  <c r="IW4284" i="9"/>
  <c r="IV4284" i="9"/>
  <c r="JD4284" i="9" s="1"/>
  <c r="IX4284" i="9"/>
  <c r="IW4288" i="9"/>
  <c r="IV4288" i="9"/>
  <c r="IX4288" i="9"/>
  <c r="IW4292" i="9"/>
  <c r="IV4292" i="9"/>
  <c r="IX4292" i="9"/>
  <c r="IW4296" i="9"/>
  <c r="IV4296" i="9"/>
  <c r="JD4296" i="9" s="1"/>
  <c r="IX4296" i="9"/>
  <c r="IW4300" i="9"/>
  <c r="IV4300" i="9"/>
  <c r="JD4300" i="9" s="1"/>
  <c r="IX4300" i="9"/>
  <c r="IW4304" i="9"/>
  <c r="IV4304" i="9"/>
  <c r="IX4304" i="9"/>
  <c r="IW4308" i="9"/>
  <c r="IV4308" i="9"/>
  <c r="IX4308" i="9"/>
  <c r="IW4312" i="9"/>
  <c r="IV4312" i="9"/>
  <c r="JD4312" i="9" s="1"/>
  <c r="IX4312" i="9"/>
  <c r="IW4316" i="9"/>
  <c r="IV4316" i="9"/>
  <c r="JD4316" i="9" s="1"/>
  <c r="IX4316" i="9"/>
  <c r="IW4320" i="9"/>
  <c r="IV4320" i="9"/>
  <c r="IX4320" i="9"/>
  <c r="IW4324" i="9"/>
  <c r="IV4324" i="9"/>
  <c r="IX4324" i="9"/>
  <c r="IW4328" i="9"/>
  <c r="IV4328" i="9"/>
  <c r="JD4328" i="9" s="1"/>
  <c r="IX4328" i="9"/>
  <c r="IW4332" i="9"/>
  <c r="IV4332" i="9"/>
  <c r="JD4332" i="9" s="1"/>
  <c r="IX4332" i="9"/>
  <c r="IW4336" i="9"/>
  <c r="IV4336" i="9"/>
  <c r="IX4336" i="9"/>
  <c r="IW4340" i="9"/>
  <c r="IV4340" i="9"/>
  <c r="IX4340" i="9"/>
  <c r="IW4344" i="9"/>
  <c r="IV4344" i="9"/>
  <c r="JD4344" i="9" s="1"/>
  <c r="IX4344" i="9"/>
  <c r="IW4348" i="9"/>
  <c r="IV4348" i="9"/>
  <c r="JD4348" i="9" s="1"/>
  <c r="IX4348" i="9"/>
  <c r="IW4352" i="9"/>
  <c r="IV4352" i="9"/>
  <c r="IX4352" i="9"/>
  <c r="IW4356" i="9"/>
  <c r="IV4356" i="9"/>
  <c r="IX4356" i="9"/>
  <c r="IW4360" i="9"/>
  <c r="IV4360" i="9"/>
  <c r="JD4360" i="9" s="1"/>
  <c r="IX4360" i="9"/>
  <c r="IW4364" i="9"/>
  <c r="IV4364" i="9"/>
  <c r="JD4364" i="9" s="1"/>
  <c r="IX4364" i="9"/>
  <c r="IW4368" i="9"/>
  <c r="IV4368" i="9"/>
  <c r="IX4368" i="9"/>
  <c r="IW4372" i="9"/>
  <c r="IV4372" i="9"/>
  <c r="IX4372" i="9"/>
  <c r="IW4376" i="9"/>
  <c r="IV4376" i="9"/>
  <c r="JD4376" i="9" s="1"/>
  <c r="IX4376" i="9"/>
  <c r="IW4380" i="9"/>
  <c r="IV4380" i="9"/>
  <c r="JD4380" i="9" s="1"/>
  <c r="IX4380" i="9"/>
  <c r="IW4384" i="9"/>
  <c r="IV4384" i="9"/>
  <c r="IX4384" i="9"/>
  <c r="IW4388" i="9"/>
  <c r="IV4388" i="9"/>
  <c r="IX4388" i="9"/>
  <c r="IW4392" i="9"/>
  <c r="IV4392" i="9"/>
  <c r="JD4392" i="9" s="1"/>
  <c r="IX4392" i="9"/>
  <c r="IW4396" i="9"/>
  <c r="IV4396" i="9"/>
  <c r="JD4396" i="9" s="1"/>
  <c r="IX4396" i="9"/>
  <c r="IW4400" i="9"/>
  <c r="IV4400" i="9"/>
  <c r="IX4400" i="9"/>
  <c r="IW4404" i="9"/>
  <c r="IV4404" i="9"/>
  <c r="IX4404" i="9"/>
  <c r="IW4408" i="9"/>
  <c r="IV4408" i="9"/>
  <c r="JD4408" i="9" s="1"/>
  <c r="IX4408" i="9"/>
  <c r="IW4412" i="9"/>
  <c r="IV4412" i="9"/>
  <c r="JD4412" i="9" s="1"/>
  <c r="IX4412" i="9"/>
  <c r="IW4416" i="9"/>
  <c r="IV4416" i="9"/>
  <c r="IX4416" i="9"/>
  <c r="IW4420" i="9"/>
  <c r="IV4420" i="9"/>
  <c r="IX4420" i="9"/>
  <c r="IW4424" i="9"/>
  <c r="IV4424" i="9"/>
  <c r="JD4424" i="9" s="1"/>
  <c r="IX4424" i="9"/>
  <c r="IW4428" i="9"/>
  <c r="IV4428" i="9"/>
  <c r="JD4428" i="9" s="1"/>
  <c r="IX4428" i="9"/>
  <c r="IW4432" i="9"/>
  <c r="IV4432" i="9"/>
  <c r="IX4432" i="9"/>
  <c r="IW4436" i="9"/>
  <c r="IV4436" i="9"/>
  <c r="IX4436" i="9"/>
  <c r="IW4440" i="9"/>
  <c r="IV4440" i="9"/>
  <c r="JD4440" i="9" s="1"/>
  <c r="IX4440" i="9"/>
  <c r="IW4444" i="9"/>
  <c r="IV4444" i="9"/>
  <c r="JD4444" i="9" s="1"/>
  <c r="IX4444" i="9"/>
  <c r="IW4448" i="9"/>
  <c r="IV4448" i="9"/>
  <c r="IX4448" i="9"/>
  <c r="IW4452" i="9"/>
  <c r="IV4452" i="9"/>
  <c r="IX4452" i="9"/>
  <c r="IW4456" i="9"/>
  <c r="IV4456" i="9"/>
  <c r="JD4456" i="9" s="1"/>
  <c r="IX4456" i="9"/>
  <c r="IW4460" i="9"/>
  <c r="IV4460" i="9"/>
  <c r="JD4460" i="9" s="1"/>
  <c r="IX4460" i="9"/>
  <c r="IW4464" i="9"/>
  <c r="IV4464" i="9"/>
  <c r="IX4464" i="9"/>
  <c r="IW4468" i="9"/>
  <c r="IV4468" i="9"/>
  <c r="IX4468" i="9"/>
  <c r="IW4472" i="9"/>
  <c r="IV4472" i="9"/>
  <c r="JD4472" i="9" s="1"/>
  <c r="IX4472" i="9"/>
  <c r="IX1929" i="9"/>
  <c r="IV1929" i="9"/>
  <c r="IX1933" i="9"/>
  <c r="IV1933" i="9"/>
  <c r="IX1937" i="9"/>
  <c r="IV1937" i="9"/>
  <c r="IX1941" i="9"/>
  <c r="IV1941" i="9"/>
  <c r="IX1945" i="9"/>
  <c r="IV1945" i="9"/>
  <c r="IX1949" i="9"/>
  <c r="IV1949" i="9"/>
  <c r="IX1953" i="9"/>
  <c r="IV1953" i="9"/>
  <c r="IX1957" i="9"/>
  <c r="IV1957" i="9"/>
  <c r="IX1961" i="9"/>
  <c r="IV1961" i="9"/>
  <c r="IX1965" i="9"/>
  <c r="IV1965" i="9"/>
  <c r="IX1969" i="9"/>
  <c r="IV1969" i="9"/>
  <c r="IX1973" i="9"/>
  <c r="IV1973" i="9"/>
  <c r="IX1977" i="9"/>
  <c r="IV1977" i="9"/>
  <c r="IX1981" i="9"/>
  <c r="IV1981" i="9"/>
  <c r="IX1985" i="9"/>
  <c r="IV1985" i="9"/>
  <c r="IX1989" i="9"/>
  <c r="IV1989" i="9"/>
  <c r="IX1993" i="9"/>
  <c r="IV1993" i="9"/>
  <c r="IX1997" i="9"/>
  <c r="IV1997" i="9"/>
  <c r="IX2001" i="9"/>
  <c r="IV2001" i="9"/>
  <c r="IV2005" i="9"/>
  <c r="JD2005" i="9" s="1"/>
  <c r="IU2005" i="9"/>
  <c r="IX2005" i="9"/>
  <c r="IV2009" i="9"/>
  <c r="IU2009" i="9"/>
  <c r="IX2009" i="9"/>
  <c r="IV2013" i="9"/>
  <c r="JD2013" i="9" s="1"/>
  <c r="IU2013" i="9"/>
  <c r="IX2013" i="9"/>
  <c r="IV2017" i="9"/>
  <c r="IU2017" i="9"/>
  <c r="IX2017" i="9"/>
  <c r="IV2021" i="9"/>
  <c r="JD2021" i="9" s="1"/>
  <c r="IU2021" i="9"/>
  <c r="IX2021" i="9"/>
  <c r="IV2025" i="9"/>
  <c r="IU2025" i="9"/>
  <c r="IX2025" i="9"/>
  <c r="IV2029" i="9"/>
  <c r="JD2029" i="9" s="1"/>
  <c r="IU2029" i="9"/>
  <c r="IX2029" i="9"/>
  <c r="IV2033" i="9"/>
  <c r="IU2033" i="9"/>
  <c r="IX2033" i="9"/>
  <c r="IV2037" i="9"/>
  <c r="JD2037" i="9" s="1"/>
  <c r="IU2037" i="9"/>
  <c r="IX2037" i="9"/>
  <c r="IV2041" i="9"/>
  <c r="IU2041" i="9"/>
  <c r="IX2041" i="9"/>
  <c r="IV2045" i="9"/>
  <c r="JD2045" i="9" s="1"/>
  <c r="IU2045" i="9"/>
  <c r="IX2045" i="9"/>
  <c r="IV2049" i="9"/>
  <c r="IU2049" i="9"/>
  <c r="IX2049" i="9"/>
  <c r="IV2053" i="9"/>
  <c r="JD2053" i="9" s="1"/>
  <c r="IU2053" i="9"/>
  <c r="IX2053" i="9"/>
  <c r="IV2057" i="9"/>
  <c r="IU2057" i="9"/>
  <c r="IX2057" i="9"/>
  <c r="IV2061" i="9"/>
  <c r="IU2061" i="9"/>
  <c r="IX2061" i="9"/>
  <c r="IV2065" i="9"/>
  <c r="IU2065" i="9"/>
  <c r="IX2065" i="9"/>
  <c r="IV2069" i="9"/>
  <c r="JD2069" i="9" s="1"/>
  <c r="IU2069" i="9"/>
  <c r="IX2069" i="9"/>
  <c r="IV2073" i="9"/>
  <c r="IU2073" i="9"/>
  <c r="IX2073" i="9"/>
  <c r="IV2077" i="9"/>
  <c r="JD2077" i="9" s="1"/>
  <c r="IU2077" i="9"/>
  <c r="IX2077" i="9"/>
  <c r="IV2081" i="9"/>
  <c r="IU2081" i="9"/>
  <c r="IX2081" i="9"/>
  <c r="IV2085" i="9"/>
  <c r="JD2085" i="9" s="1"/>
  <c r="IU2085" i="9"/>
  <c r="IX2085" i="9"/>
  <c r="IV2089" i="9"/>
  <c r="IU2089" i="9"/>
  <c r="IX2089" i="9"/>
  <c r="IV2093" i="9"/>
  <c r="JD2093" i="9" s="1"/>
  <c r="IU2093" i="9"/>
  <c r="IX2093" i="9"/>
  <c r="IV2097" i="9"/>
  <c r="IU2097" i="9"/>
  <c r="IX2097" i="9"/>
  <c r="IV2101" i="9"/>
  <c r="JD2101" i="9" s="1"/>
  <c r="IU2101" i="9"/>
  <c r="IX2101" i="9"/>
  <c r="IV2105" i="9"/>
  <c r="IU2105" i="9"/>
  <c r="IX2105" i="9"/>
  <c r="IV2109" i="9"/>
  <c r="IU2109" i="9"/>
  <c r="IX2109" i="9"/>
  <c r="IV2113" i="9"/>
  <c r="IU2113" i="9"/>
  <c r="IX2113" i="9"/>
  <c r="IV2117" i="9"/>
  <c r="JD2117" i="9" s="1"/>
  <c r="IU2117" i="9"/>
  <c r="IX2117" i="9"/>
  <c r="IV2121" i="9"/>
  <c r="IU2121" i="9"/>
  <c r="IX2121" i="9"/>
  <c r="IV2125" i="9"/>
  <c r="IU2125" i="9"/>
  <c r="IX2125" i="9"/>
  <c r="IV2129" i="9"/>
  <c r="IU2129" i="9"/>
  <c r="IX2129" i="9"/>
  <c r="IV2133" i="9"/>
  <c r="JD2133" i="9" s="1"/>
  <c r="IU2133" i="9"/>
  <c r="IX2133" i="9"/>
  <c r="IV2137" i="9"/>
  <c r="IU2137" i="9"/>
  <c r="IX2137" i="9"/>
  <c r="IV2141" i="9"/>
  <c r="JD2141" i="9" s="1"/>
  <c r="IU2141" i="9"/>
  <c r="IX2141" i="9"/>
  <c r="IV2145" i="9"/>
  <c r="IU2145" i="9"/>
  <c r="IX2145" i="9"/>
  <c r="IV2149" i="9"/>
  <c r="JD2149" i="9" s="1"/>
  <c r="IU2149" i="9"/>
  <c r="IX2149" i="9"/>
  <c r="IV2153" i="9"/>
  <c r="IU2153" i="9"/>
  <c r="IX2153" i="9"/>
  <c r="IV2157" i="9"/>
  <c r="JD2157" i="9" s="1"/>
  <c r="IU2157" i="9"/>
  <c r="IX2157" i="9"/>
  <c r="IV2161" i="9"/>
  <c r="IU2161" i="9"/>
  <c r="IX2161" i="9"/>
  <c r="IV2165" i="9"/>
  <c r="JD2165" i="9" s="1"/>
  <c r="IU2165" i="9"/>
  <c r="IX2165" i="9"/>
  <c r="IV2169" i="9"/>
  <c r="IU2169" i="9"/>
  <c r="IX2169" i="9"/>
  <c r="IV2173" i="9"/>
  <c r="JD2173" i="9" s="1"/>
  <c r="IU2173" i="9"/>
  <c r="IX2173" i="9"/>
  <c r="IV2177" i="9"/>
  <c r="IU2177" i="9"/>
  <c r="IX2177" i="9"/>
  <c r="IV2181" i="9"/>
  <c r="JD2181" i="9" s="1"/>
  <c r="IU2181" i="9"/>
  <c r="IX2181" i="9"/>
  <c r="IV2185" i="9"/>
  <c r="IU2185" i="9"/>
  <c r="IX2185" i="9"/>
  <c r="IV2189" i="9"/>
  <c r="JD2189" i="9" s="1"/>
  <c r="IU2189" i="9"/>
  <c r="IX2189" i="9"/>
  <c r="IV2193" i="9"/>
  <c r="IU2193" i="9"/>
  <c r="IX2193" i="9"/>
  <c r="IV2197" i="9"/>
  <c r="JD2197" i="9" s="1"/>
  <c r="IU2197" i="9"/>
  <c r="IX2197" i="9"/>
  <c r="IV2201" i="9"/>
  <c r="IU2201" i="9"/>
  <c r="IX2201" i="9"/>
  <c r="IV2205" i="9"/>
  <c r="IU2205" i="9"/>
  <c r="IX2205" i="9"/>
  <c r="IV2209" i="9"/>
  <c r="IU2209" i="9"/>
  <c r="IX2209" i="9"/>
  <c r="IV2213" i="9"/>
  <c r="JD2213" i="9" s="1"/>
  <c r="IU2213" i="9"/>
  <c r="IX2213" i="9"/>
  <c r="IV2217" i="9"/>
  <c r="IU2217" i="9"/>
  <c r="IX2217" i="9"/>
  <c r="IV2221" i="9"/>
  <c r="JD2221" i="9" s="1"/>
  <c r="IU2221" i="9"/>
  <c r="IX2221" i="9"/>
  <c r="IV2225" i="9"/>
  <c r="IU2225" i="9"/>
  <c r="IX2225" i="9"/>
  <c r="IV2229" i="9"/>
  <c r="JD2229" i="9" s="1"/>
  <c r="IU2229" i="9"/>
  <c r="IX2229" i="9"/>
  <c r="IV2233" i="9"/>
  <c r="IU2233" i="9"/>
  <c r="IX2233" i="9"/>
  <c r="IV2237" i="9"/>
  <c r="IU2237" i="9"/>
  <c r="IX2237" i="9"/>
  <c r="IV2241" i="9"/>
  <c r="IU2241" i="9"/>
  <c r="IX2241" i="9"/>
  <c r="IV2245" i="9"/>
  <c r="JD2245" i="9" s="1"/>
  <c r="IU2245" i="9"/>
  <c r="IX2245" i="9"/>
  <c r="IV2249" i="9"/>
  <c r="IU2249" i="9"/>
  <c r="IX2249" i="9"/>
  <c r="IV2253" i="9"/>
  <c r="IU2253" i="9"/>
  <c r="IX2253" i="9"/>
  <c r="IV2257" i="9"/>
  <c r="IU2257" i="9"/>
  <c r="IX2257" i="9"/>
  <c r="IV2261" i="9"/>
  <c r="JD2261" i="9" s="1"/>
  <c r="IU2261" i="9"/>
  <c r="IX2261" i="9"/>
  <c r="IV2265" i="9"/>
  <c r="IU2265" i="9"/>
  <c r="IX2265" i="9"/>
  <c r="IV2269" i="9"/>
  <c r="JD2269" i="9" s="1"/>
  <c r="IU2269" i="9"/>
  <c r="IX2269" i="9"/>
  <c r="IV2273" i="9"/>
  <c r="IU2273" i="9"/>
  <c r="IX2273" i="9"/>
  <c r="IV2277" i="9"/>
  <c r="JD2277" i="9" s="1"/>
  <c r="IU2277" i="9"/>
  <c r="IX2277" i="9"/>
  <c r="IV2281" i="9"/>
  <c r="IU2281" i="9"/>
  <c r="IX2281" i="9"/>
  <c r="IV2285" i="9"/>
  <c r="JD2285" i="9" s="1"/>
  <c r="IU2285" i="9"/>
  <c r="IX2285" i="9"/>
  <c r="IV2289" i="9"/>
  <c r="IU2289" i="9"/>
  <c r="IX2289" i="9"/>
  <c r="IV2293" i="9"/>
  <c r="JD2293" i="9" s="1"/>
  <c r="IU2293" i="9"/>
  <c r="IX2293" i="9"/>
  <c r="IV2297" i="9"/>
  <c r="IU2297" i="9"/>
  <c r="IX2297" i="9"/>
  <c r="IV2301" i="9"/>
  <c r="JD2301" i="9" s="1"/>
  <c r="IU2301" i="9"/>
  <c r="IX2301" i="9"/>
  <c r="IV2305" i="9"/>
  <c r="IU2305" i="9"/>
  <c r="IX2305" i="9"/>
  <c r="IV2309" i="9"/>
  <c r="JD2309" i="9" s="1"/>
  <c r="IU2309" i="9"/>
  <c r="IX2309" i="9"/>
  <c r="IV2313" i="9"/>
  <c r="IU2313" i="9"/>
  <c r="IX2313" i="9"/>
  <c r="IV2317" i="9"/>
  <c r="JD2317" i="9" s="1"/>
  <c r="IU2317" i="9"/>
  <c r="IX2317" i="9"/>
  <c r="IV2321" i="9"/>
  <c r="IU2321" i="9"/>
  <c r="IX2321" i="9"/>
  <c r="IV2325" i="9"/>
  <c r="JD2325" i="9" s="1"/>
  <c r="IU2325" i="9"/>
  <c r="IX2325" i="9"/>
  <c r="IV2329" i="9"/>
  <c r="IU2329" i="9"/>
  <c r="IX2329" i="9"/>
  <c r="IV2333" i="9"/>
  <c r="JD2333" i="9" s="1"/>
  <c r="IU2333" i="9"/>
  <c r="IX2333" i="9"/>
  <c r="IV2337" i="9"/>
  <c r="IU2337" i="9"/>
  <c r="IX2337" i="9"/>
  <c r="IV2341" i="9"/>
  <c r="JD2341" i="9" s="1"/>
  <c r="IU2341" i="9"/>
  <c r="IX2341" i="9"/>
  <c r="IV2345" i="9"/>
  <c r="IU2345" i="9"/>
  <c r="IX2345" i="9"/>
  <c r="IV2349" i="9"/>
  <c r="JD2349" i="9" s="1"/>
  <c r="IU2349" i="9"/>
  <c r="IX2349" i="9"/>
  <c r="IV2353" i="9"/>
  <c r="IU2353" i="9"/>
  <c r="IX2353" i="9"/>
  <c r="IV2357" i="9"/>
  <c r="JD2357" i="9" s="1"/>
  <c r="IU2357" i="9"/>
  <c r="IX2357" i="9"/>
  <c r="IV2361" i="9"/>
  <c r="IU2361" i="9"/>
  <c r="IX2361" i="9"/>
  <c r="IV2365" i="9"/>
  <c r="JD2365" i="9" s="1"/>
  <c r="IU2365" i="9"/>
  <c r="IX2365" i="9"/>
  <c r="IV2369" i="9"/>
  <c r="IU2369" i="9"/>
  <c r="IX2369" i="9"/>
  <c r="IV2373" i="9"/>
  <c r="JD2373" i="9" s="1"/>
  <c r="IU2373" i="9"/>
  <c r="IX2373" i="9"/>
  <c r="IV2377" i="9"/>
  <c r="IU2377" i="9"/>
  <c r="IX2377" i="9"/>
  <c r="IV2381" i="9"/>
  <c r="JD2381" i="9" s="1"/>
  <c r="IU2381" i="9"/>
  <c r="IX2381" i="9"/>
  <c r="IV2385" i="9"/>
  <c r="IU2385" i="9"/>
  <c r="IX2385" i="9"/>
  <c r="IV2389" i="9"/>
  <c r="JD2389" i="9" s="1"/>
  <c r="IU2389" i="9"/>
  <c r="IX2389" i="9"/>
  <c r="IV2393" i="9"/>
  <c r="IU2393" i="9"/>
  <c r="IX2393" i="9"/>
  <c r="IV2397" i="9"/>
  <c r="JD2397" i="9" s="1"/>
  <c r="IU2397" i="9"/>
  <c r="IX2397" i="9"/>
  <c r="IV2401" i="9"/>
  <c r="IU2401" i="9"/>
  <c r="IX2401" i="9"/>
  <c r="IV2405" i="9"/>
  <c r="JD2405" i="9" s="1"/>
  <c r="IU2405" i="9"/>
  <c r="IX2405" i="9"/>
  <c r="IV2409" i="9"/>
  <c r="IU2409" i="9"/>
  <c r="IX2409" i="9"/>
  <c r="IV2413" i="9"/>
  <c r="JD2413" i="9" s="1"/>
  <c r="IU2413" i="9"/>
  <c r="IX2413" i="9"/>
  <c r="IV2417" i="9"/>
  <c r="IU2417" i="9"/>
  <c r="IX2417" i="9"/>
  <c r="IV2421" i="9"/>
  <c r="JD2421" i="9" s="1"/>
  <c r="IU2421" i="9"/>
  <c r="IX2421" i="9"/>
  <c r="IV2425" i="9"/>
  <c r="IU2425" i="9"/>
  <c r="IX2425" i="9"/>
  <c r="IV2429" i="9"/>
  <c r="JD2429" i="9" s="1"/>
  <c r="IU2429" i="9"/>
  <c r="IX2429" i="9"/>
  <c r="IV2433" i="9"/>
  <c r="IU2433" i="9"/>
  <c r="IX2433" i="9"/>
  <c r="IV2437" i="9"/>
  <c r="JD2437" i="9" s="1"/>
  <c r="IU2437" i="9"/>
  <c r="IX2437" i="9"/>
  <c r="IV2441" i="9"/>
  <c r="IU2441" i="9"/>
  <c r="IX2441" i="9"/>
  <c r="IV2445" i="9"/>
  <c r="IU2445" i="9"/>
  <c r="IX2445" i="9"/>
  <c r="IV2449" i="9"/>
  <c r="IU2449" i="9"/>
  <c r="IX2449" i="9"/>
  <c r="IV2453" i="9"/>
  <c r="JD2453" i="9" s="1"/>
  <c r="IU2453" i="9"/>
  <c r="IX2453" i="9"/>
  <c r="IV2457" i="9"/>
  <c r="IU2457" i="9"/>
  <c r="IX2457" i="9"/>
  <c r="IV2461" i="9"/>
  <c r="JD2461" i="9" s="1"/>
  <c r="IU2461" i="9"/>
  <c r="IX2461" i="9"/>
  <c r="IV2465" i="9"/>
  <c r="IU2465" i="9"/>
  <c r="IX2465" i="9"/>
  <c r="IV2469" i="9"/>
  <c r="JD2469" i="9" s="1"/>
  <c r="IU2469" i="9"/>
  <c r="IX2469" i="9"/>
  <c r="IV2473" i="9"/>
  <c r="IU2473" i="9"/>
  <c r="IX2473" i="9"/>
  <c r="IV2477" i="9"/>
  <c r="IU2477" i="9"/>
  <c r="IX2477" i="9"/>
  <c r="IV2481" i="9"/>
  <c r="IU2481" i="9"/>
  <c r="IX2481" i="9"/>
  <c r="IV2485" i="9"/>
  <c r="JD2485" i="9" s="1"/>
  <c r="IU2485" i="9"/>
  <c r="IX2485" i="9"/>
  <c r="IV2489" i="9"/>
  <c r="IU2489" i="9"/>
  <c r="IX2489" i="9"/>
  <c r="IV2493" i="9"/>
  <c r="IU2493" i="9"/>
  <c r="IX2493" i="9"/>
  <c r="IV2497" i="9"/>
  <c r="IU2497" i="9"/>
  <c r="IX2497" i="9"/>
  <c r="IV2501" i="9"/>
  <c r="JD2501" i="9" s="1"/>
  <c r="IU2501" i="9"/>
  <c r="IX2501" i="9"/>
  <c r="IV2505" i="9"/>
  <c r="IU2505" i="9"/>
  <c r="IX2505" i="9"/>
  <c r="IV2509" i="9"/>
  <c r="JD2509" i="9" s="1"/>
  <c r="IU2509" i="9"/>
  <c r="IX2509" i="9"/>
  <c r="IV2513" i="9"/>
  <c r="IU2513" i="9"/>
  <c r="IX2513" i="9"/>
  <c r="IV2517" i="9"/>
  <c r="JD2517" i="9" s="1"/>
  <c r="IU2517" i="9"/>
  <c r="IX2517" i="9"/>
  <c r="IV2521" i="9"/>
  <c r="IU2521" i="9"/>
  <c r="IX2521" i="9"/>
  <c r="IV2525" i="9"/>
  <c r="JD2525" i="9" s="1"/>
  <c r="IU2525" i="9"/>
  <c r="IX2525" i="9"/>
  <c r="IV2529" i="9"/>
  <c r="IU2529" i="9"/>
  <c r="IX2529" i="9"/>
  <c r="IV2533" i="9"/>
  <c r="JD2533" i="9" s="1"/>
  <c r="IU2533" i="9"/>
  <c r="IX2533" i="9"/>
  <c r="IV2537" i="9"/>
  <c r="IU2537" i="9"/>
  <c r="IX2537" i="9"/>
  <c r="IV2541" i="9"/>
  <c r="JD2541" i="9" s="1"/>
  <c r="IU2541" i="9"/>
  <c r="IX2541" i="9"/>
  <c r="IV2545" i="9"/>
  <c r="IU2545" i="9"/>
  <c r="IX2545" i="9"/>
  <c r="IV2549" i="9"/>
  <c r="JD2549" i="9" s="1"/>
  <c r="IU2549" i="9"/>
  <c r="IX2549" i="9"/>
  <c r="IV2553" i="9"/>
  <c r="IU2553" i="9"/>
  <c r="IX2553" i="9"/>
  <c r="IV2557" i="9"/>
  <c r="JD2557" i="9" s="1"/>
  <c r="IU2557" i="9"/>
  <c r="IX2557" i="9"/>
  <c r="IV2561" i="9"/>
  <c r="IU2561" i="9"/>
  <c r="IX2561" i="9"/>
  <c r="IV2565" i="9"/>
  <c r="JD2565" i="9" s="1"/>
  <c r="IU2565" i="9"/>
  <c r="IX2565" i="9"/>
  <c r="IV2569" i="9"/>
  <c r="IU2569" i="9"/>
  <c r="IX2569" i="9"/>
  <c r="IV2573" i="9"/>
  <c r="JD2573" i="9" s="1"/>
  <c r="IU2573" i="9"/>
  <c r="IX2573" i="9"/>
  <c r="IV2577" i="9"/>
  <c r="IU2577" i="9"/>
  <c r="IX2577" i="9"/>
  <c r="IV2581" i="9"/>
  <c r="JD2581" i="9" s="1"/>
  <c r="IU2581" i="9"/>
  <c r="IX2581" i="9"/>
  <c r="IV2585" i="9"/>
  <c r="IU2585" i="9"/>
  <c r="IX2585" i="9"/>
  <c r="IV2589" i="9"/>
  <c r="JD2589" i="9" s="1"/>
  <c r="IU2589" i="9"/>
  <c r="IX2589" i="9"/>
  <c r="IV2593" i="9"/>
  <c r="IU2593" i="9"/>
  <c r="IX2593" i="9"/>
  <c r="IV2597" i="9"/>
  <c r="JD2597" i="9" s="1"/>
  <c r="IU2597" i="9"/>
  <c r="IX2597" i="9"/>
  <c r="IV2601" i="9"/>
  <c r="IU2601" i="9"/>
  <c r="IX2601" i="9"/>
  <c r="IV2605" i="9"/>
  <c r="JD2605" i="9" s="1"/>
  <c r="IU2605" i="9"/>
  <c r="IX2605" i="9"/>
  <c r="IV2609" i="9"/>
  <c r="IU2609" i="9"/>
  <c r="IX2609" i="9"/>
  <c r="IV2613" i="9"/>
  <c r="JD2613" i="9" s="1"/>
  <c r="IU2613" i="9"/>
  <c r="IX2613" i="9"/>
  <c r="IV2617" i="9"/>
  <c r="IU2617" i="9"/>
  <c r="IX2617" i="9"/>
  <c r="IV2621" i="9"/>
  <c r="IU2621" i="9"/>
  <c r="IX2621" i="9"/>
  <c r="IV2625" i="9"/>
  <c r="IU2625" i="9"/>
  <c r="IX2625" i="9"/>
  <c r="IV2629" i="9"/>
  <c r="JD2629" i="9" s="1"/>
  <c r="IU2629" i="9"/>
  <c r="IX2629" i="9"/>
  <c r="IV2633" i="9"/>
  <c r="IU2633" i="9"/>
  <c r="IX2633" i="9"/>
  <c r="IV2637" i="9"/>
  <c r="IU2637" i="9"/>
  <c r="IX2637" i="9"/>
  <c r="IV2641" i="9"/>
  <c r="IU2641" i="9"/>
  <c r="IX2641" i="9"/>
  <c r="IV2645" i="9"/>
  <c r="JD2645" i="9" s="1"/>
  <c r="IU2645" i="9"/>
  <c r="IX2645" i="9"/>
  <c r="IV2649" i="9"/>
  <c r="IU2649" i="9"/>
  <c r="IX2649" i="9"/>
  <c r="IV2653" i="9"/>
  <c r="JD2653" i="9" s="1"/>
  <c r="IU2653" i="9"/>
  <c r="IX2653" i="9"/>
  <c r="IV2657" i="9"/>
  <c r="IU2657" i="9"/>
  <c r="IX2657" i="9"/>
  <c r="IV2661" i="9"/>
  <c r="JD2661" i="9" s="1"/>
  <c r="IU2661" i="9"/>
  <c r="IX2661" i="9"/>
  <c r="IV2665" i="9"/>
  <c r="IU2665" i="9"/>
  <c r="IX2665" i="9"/>
  <c r="IV2669" i="9"/>
  <c r="IU2669" i="9"/>
  <c r="IX2669" i="9"/>
  <c r="IV2673" i="9"/>
  <c r="IU2673" i="9"/>
  <c r="IX2673" i="9"/>
  <c r="IV2677" i="9"/>
  <c r="JD2677" i="9" s="1"/>
  <c r="IU2677" i="9"/>
  <c r="IX2677" i="9"/>
  <c r="IV2681" i="9"/>
  <c r="IU2681" i="9"/>
  <c r="IX2681" i="9"/>
  <c r="IV2685" i="9"/>
  <c r="JD2685" i="9" s="1"/>
  <c r="IU2685" i="9"/>
  <c r="IX2685" i="9"/>
  <c r="IV2689" i="9"/>
  <c r="IU2689" i="9"/>
  <c r="IX2689" i="9"/>
  <c r="IV2693" i="9"/>
  <c r="JD2693" i="9" s="1"/>
  <c r="IU2693" i="9"/>
  <c r="IX2693" i="9"/>
  <c r="IV2697" i="9"/>
  <c r="IU2697" i="9"/>
  <c r="IX2697" i="9"/>
  <c r="IV2701" i="9"/>
  <c r="JD2701" i="9" s="1"/>
  <c r="IU2701" i="9"/>
  <c r="IX2701" i="9"/>
  <c r="IV2705" i="9"/>
  <c r="IU2705" i="9"/>
  <c r="IX2705" i="9"/>
  <c r="IV2709" i="9"/>
  <c r="JD2709" i="9" s="1"/>
  <c r="IU2709" i="9"/>
  <c r="IX2709" i="9"/>
  <c r="IV2713" i="9"/>
  <c r="IU2713" i="9"/>
  <c r="IX2713" i="9"/>
  <c r="IV2717" i="9"/>
  <c r="JD2717" i="9" s="1"/>
  <c r="IU2717" i="9"/>
  <c r="IX2717" i="9"/>
  <c r="IV2721" i="9"/>
  <c r="IU2721" i="9"/>
  <c r="IX2721" i="9"/>
  <c r="IV2725" i="9"/>
  <c r="JD2725" i="9" s="1"/>
  <c r="IU2725" i="9"/>
  <c r="IX2725" i="9"/>
  <c r="IV2729" i="9"/>
  <c r="IU2729" i="9"/>
  <c r="IX2729" i="9"/>
  <c r="IV2733" i="9"/>
  <c r="IU2733" i="9"/>
  <c r="IX2733" i="9"/>
  <c r="IV2737" i="9"/>
  <c r="IU2737" i="9"/>
  <c r="IX2737" i="9"/>
  <c r="IV2741" i="9"/>
  <c r="JD2741" i="9" s="1"/>
  <c r="IU2741" i="9"/>
  <c r="IX2741" i="9"/>
  <c r="IV2745" i="9"/>
  <c r="IU2745" i="9"/>
  <c r="IX2745" i="9"/>
  <c r="IV2749" i="9"/>
  <c r="IU2749" i="9"/>
  <c r="IX2749" i="9"/>
  <c r="IV2753" i="9"/>
  <c r="IU2753" i="9"/>
  <c r="IX2753" i="9"/>
  <c r="IV2757" i="9"/>
  <c r="JD2757" i="9" s="1"/>
  <c r="IU2757" i="9"/>
  <c r="IX2757" i="9"/>
  <c r="IV2761" i="9"/>
  <c r="IU2761" i="9"/>
  <c r="IX2761" i="9"/>
  <c r="IV2765" i="9"/>
  <c r="JD2765" i="9" s="1"/>
  <c r="IU2765" i="9"/>
  <c r="IX2765" i="9"/>
  <c r="IV2769" i="9"/>
  <c r="IU2769" i="9"/>
  <c r="IX2769" i="9"/>
  <c r="IV2773" i="9"/>
  <c r="JD2773" i="9" s="1"/>
  <c r="IU2773" i="9"/>
  <c r="IX2773" i="9"/>
  <c r="IV2777" i="9"/>
  <c r="IU2777" i="9"/>
  <c r="IX2777" i="9"/>
  <c r="IV2781" i="9"/>
  <c r="IU2781" i="9"/>
  <c r="IX2781" i="9"/>
  <c r="IV2785" i="9"/>
  <c r="IU2785" i="9"/>
  <c r="IX2785" i="9"/>
  <c r="IV2789" i="9"/>
  <c r="JD2789" i="9" s="1"/>
  <c r="IU2789" i="9"/>
  <c r="IX2789" i="9"/>
  <c r="IV2793" i="9"/>
  <c r="IU2793" i="9"/>
  <c r="IX2793" i="9"/>
  <c r="IV2797" i="9"/>
  <c r="IU2797" i="9"/>
  <c r="IX2797" i="9"/>
  <c r="IV2801" i="9"/>
  <c r="IU2801" i="9"/>
  <c r="IX2801" i="9"/>
  <c r="IV2805" i="9"/>
  <c r="JD2805" i="9" s="1"/>
  <c r="IU2805" i="9"/>
  <c r="IX2805" i="9"/>
  <c r="IV2809" i="9"/>
  <c r="IU2809" i="9"/>
  <c r="IX2809" i="9"/>
  <c r="IV2813" i="9"/>
  <c r="IU2813" i="9"/>
  <c r="IX2813" i="9"/>
  <c r="IV2817" i="9"/>
  <c r="IU2817" i="9"/>
  <c r="IX2817" i="9"/>
  <c r="IV2821" i="9"/>
  <c r="JD2821" i="9" s="1"/>
  <c r="IU2821" i="9"/>
  <c r="IX2821" i="9"/>
  <c r="IV2825" i="9"/>
  <c r="IU2825" i="9"/>
  <c r="IX2825" i="9"/>
  <c r="IV2829" i="9"/>
  <c r="JD2829" i="9" s="1"/>
  <c r="IU2829" i="9"/>
  <c r="IX2829" i="9"/>
  <c r="IV2833" i="9"/>
  <c r="IU2833" i="9"/>
  <c r="IX2833" i="9"/>
  <c r="IV2837" i="9"/>
  <c r="JD2837" i="9" s="1"/>
  <c r="IU2837" i="9"/>
  <c r="IX2837" i="9"/>
  <c r="IV2841" i="9"/>
  <c r="IU2841" i="9"/>
  <c r="IX2841" i="9"/>
  <c r="IV2845" i="9"/>
  <c r="JD2845" i="9" s="1"/>
  <c r="IU2845" i="9"/>
  <c r="IX2845" i="9"/>
  <c r="IV2849" i="9"/>
  <c r="IU2849" i="9"/>
  <c r="IX2849" i="9"/>
  <c r="IV2853" i="9"/>
  <c r="JD2853" i="9" s="1"/>
  <c r="IU2853" i="9"/>
  <c r="IX2853" i="9"/>
  <c r="IV2857" i="9"/>
  <c r="IU2857" i="9"/>
  <c r="IX2857" i="9"/>
  <c r="IV2861" i="9"/>
  <c r="IU2861" i="9"/>
  <c r="IX2861" i="9"/>
  <c r="IV2865" i="9"/>
  <c r="IU2865" i="9"/>
  <c r="IX2865" i="9"/>
  <c r="IV2869" i="9"/>
  <c r="JD2869" i="9" s="1"/>
  <c r="IU2869" i="9"/>
  <c r="IX2869" i="9"/>
  <c r="IV2873" i="9"/>
  <c r="IU2873" i="9"/>
  <c r="IX2873" i="9"/>
  <c r="IV2877" i="9"/>
  <c r="JD2877" i="9" s="1"/>
  <c r="IU2877" i="9"/>
  <c r="IX2877" i="9"/>
  <c r="IV2881" i="9"/>
  <c r="IU2881" i="9"/>
  <c r="IX2881" i="9"/>
  <c r="IV2885" i="9"/>
  <c r="JD2885" i="9" s="1"/>
  <c r="IU2885" i="9"/>
  <c r="IX2885" i="9"/>
  <c r="IV2889" i="9"/>
  <c r="IU2889" i="9"/>
  <c r="IX2889" i="9"/>
  <c r="IV2893" i="9"/>
  <c r="JD2893" i="9" s="1"/>
  <c r="IU2893" i="9"/>
  <c r="IX2893" i="9"/>
  <c r="IV2897" i="9"/>
  <c r="IU2897" i="9"/>
  <c r="IX2897" i="9"/>
  <c r="IV2901" i="9"/>
  <c r="JD2901" i="9" s="1"/>
  <c r="IU2901" i="9"/>
  <c r="IX2901" i="9"/>
  <c r="IV2905" i="9"/>
  <c r="IU2905" i="9"/>
  <c r="IX2905" i="9"/>
  <c r="IV2909" i="9"/>
  <c r="JD2909" i="9" s="1"/>
  <c r="IU2909" i="9"/>
  <c r="IX2909" i="9"/>
  <c r="IV2913" i="9"/>
  <c r="IU2913" i="9"/>
  <c r="IX2913" i="9"/>
  <c r="IV2917" i="9"/>
  <c r="JD2917" i="9" s="1"/>
  <c r="IU2917" i="9"/>
  <c r="IX2917" i="9"/>
  <c r="IV2921" i="9"/>
  <c r="IU2921" i="9"/>
  <c r="IX2921" i="9"/>
  <c r="IV2925" i="9"/>
  <c r="IU2925" i="9"/>
  <c r="IX2925" i="9"/>
  <c r="IV2929" i="9"/>
  <c r="IU2929" i="9"/>
  <c r="IX2929" i="9"/>
  <c r="IV2933" i="9"/>
  <c r="JD2933" i="9" s="1"/>
  <c r="IU2933" i="9"/>
  <c r="IX2933" i="9"/>
  <c r="IV2937" i="9"/>
  <c r="IU2937" i="9"/>
  <c r="IX2937" i="9"/>
  <c r="IV2941" i="9"/>
  <c r="JD2941" i="9" s="1"/>
  <c r="IU2941" i="9"/>
  <c r="IX2941" i="9"/>
  <c r="IV2945" i="9"/>
  <c r="IU2945" i="9"/>
  <c r="IX2945" i="9"/>
  <c r="IV2949" i="9"/>
  <c r="JD2949" i="9" s="1"/>
  <c r="IU2949" i="9"/>
  <c r="IX2949" i="9"/>
  <c r="IV2953" i="9"/>
  <c r="IU2953" i="9"/>
  <c r="IX2953" i="9"/>
  <c r="IV2957" i="9"/>
  <c r="JD2957" i="9" s="1"/>
  <c r="IU2957" i="9"/>
  <c r="IX2957" i="9"/>
  <c r="IV2961" i="9"/>
  <c r="IU2961" i="9"/>
  <c r="IX2961" i="9"/>
  <c r="IV2965" i="9"/>
  <c r="JD2965" i="9" s="1"/>
  <c r="IU2965" i="9"/>
  <c r="IX2965" i="9"/>
  <c r="IV2969" i="9"/>
  <c r="IU2969" i="9"/>
  <c r="IX2969" i="9"/>
  <c r="IV2973" i="9"/>
  <c r="JD2973" i="9" s="1"/>
  <c r="IU2973" i="9"/>
  <c r="IX2973" i="9"/>
  <c r="IV2977" i="9"/>
  <c r="IU2977" i="9"/>
  <c r="IX2977" i="9"/>
  <c r="IV2981" i="9"/>
  <c r="JD2981" i="9" s="1"/>
  <c r="IU2981" i="9"/>
  <c r="IX2981" i="9"/>
  <c r="IV2985" i="9"/>
  <c r="IU2985" i="9"/>
  <c r="IX2985" i="9"/>
  <c r="IV2989" i="9"/>
  <c r="JD2989" i="9" s="1"/>
  <c r="IU2989" i="9"/>
  <c r="IX2989" i="9"/>
  <c r="IV2993" i="9"/>
  <c r="IU2993" i="9"/>
  <c r="IX2993" i="9"/>
  <c r="IV2997" i="9"/>
  <c r="JD2997" i="9" s="1"/>
  <c r="IU2997" i="9"/>
  <c r="IX2997" i="9"/>
  <c r="IV3001" i="9"/>
  <c r="IU3001" i="9"/>
  <c r="IX3001" i="9"/>
  <c r="IV3005" i="9"/>
  <c r="JD3005" i="9" s="1"/>
  <c r="IU3005" i="9"/>
  <c r="IX3005" i="9"/>
  <c r="IV3009" i="9"/>
  <c r="IU3009" i="9"/>
  <c r="IX3009" i="9"/>
  <c r="IV3013" i="9"/>
  <c r="JD3013" i="9" s="1"/>
  <c r="IU3013" i="9"/>
  <c r="IX3013" i="9"/>
  <c r="IV3017" i="9"/>
  <c r="IU3017" i="9"/>
  <c r="IX3017" i="9"/>
  <c r="IV3021" i="9"/>
  <c r="JD3021" i="9" s="1"/>
  <c r="IU3021" i="9"/>
  <c r="IX3021" i="9"/>
  <c r="IV3025" i="9"/>
  <c r="IU3025" i="9"/>
  <c r="IX3025" i="9"/>
  <c r="IV3029" i="9"/>
  <c r="JD3029" i="9" s="1"/>
  <c r="IU3029" i="9"/>
  <c r="IX3029" i="9"/>
  <c r="IV3033" i="9"/>
  <c r="IU3033" i="9"/>
  <c r="IX3033" i="9"/>
  <c r="IV3037" i="9"/>
  <c r="JD3037" i="9" s="1"/>
  <c r="IU3037" i="9"/>
  <c r="IX3037" i="9"/>
  <c r="IV3041" i="9"/>
  <c r="IU3041" i="9"/>
  <c r="IX3041" i="9"/>
  <c r="IV3045" i="9"/>
  <c r="JD3045" i="9" s="1"/>
  <c r="IU3045" i="9"/>
  <c r="IX3045" i="9"/>
  <c r="IV3049" i="9"/>
  <c r="IU3049" i="9"/>
  <c r="IX3049" i="9"/>
  <c r="IV3053" i="9"/>
  <c r="JD3053" i="9" s="1"/>
  <c r="IU3053" i="9"/>
  <c r="IX3053" i="9"/>
  <c r="IV3057" i="9"/>
  <c r="IU3057" i="9"/>
  <c r="IX3057" i="9"/>
  <c r="IV3061" i="9"/>
  <c r="JD3061" i="9" s="1"/>
  <c r="IU3061" i="9"/>
  <c r="IX3061" i="9"/>
  <c r="IV3065" i="9"/>
  <c r="IU3065" i="9"/>
  <c r="IX3065" i="9"/>
  <c r="IV3069" i="9"/>
  <c r="JD3069" i="9" s="1"/>
  <c r="IU3069" i="9"/>
  <c r="IX3069" i="9"/>
  <c r="IV3073" i="9"/>
  <c r="IU3073" i="9"/>
  <c r="IX3073" i="9"/>
  <c r="IV3077" i="9"/>
  <c r="JD3077" i="9" s="1"/>
  <c r="IU3077" i="9"/>
  <c r="IX3077" i="9"/>
  <c r="IV3081" i="9"/>
  <c r="IU3081" i="9"/>
  <c r="IX3081" i="9"/>
  <c r="IV3085" i="9"/>
  <c r="JD3085" i="9" s="1"/>
  <c r="IU3085" i="9"/>
  <c r="IX3085" i="9"/>
  <c r="IV3089" i="9"/>
  <c r="IU3089" i="9"/>
  <c r="IX3089" i="9"/>
  <c r="IV3093" i="9"/>
  <c r="JD3093" i="9" s="1"/>
  <c r="IU3093" i="9"/>
  <c r="IX3093" i="9"/>
  <c r="IV3097" i="9"/>
  <c r="IU3097" i="9"/>
  <c r="IX3097" i="9"/>
  <c r="IV3101" i="9"/>
  <c r="JD3101" i="9" s="1"/>
  <c r="IU3101" i="9"/>
  <c r="IX3101" i="9"/>
  <c r="IV3105" i="9"/>
  <c r="IU3105" i="9"/>
  <c r="IX3105" i="9"/>
  <c r="IV3109" i="9"/>
  <c r="JD3109" i="9" s="1"/>
  <c r="IU3109" i="9"/>
  <c r="IX3109" i="9"/>
  <c r="IV3113" i="9"/>
  <c r="IU3113" i="9"/>
  <c r="IX3113" i="9"/>
  <c r="IV3117" i="9"/>
  <c r="IU3117" i="9"/>
  <c r="IX3117" i="9"/>
  <c r="IV3121" i="9"/>
  <c r="IU3121" i="9"/>
  <c r="IX3121" i="9"/>
  <c r="IV3125" i="9"/>
  <c r="JD3125" i="9" s="1"/>
  <c r="IU3125" i="9"/>
  <c r="IX3125" i="9"/>
  <c r="IV3129" i="9"/>
  <c r="IU3129" i="9"/>
  <c r="IX3129" i="9"/>
  <c r="IV3133" i="9"/>
  <c r="JD3133" i="9" s="1"/>
  <c r="IU3133" i="9"/>
  <c r="IX3133" i="9"/>
  <c r="IV3137" i="9"/>
  <c r="IU3137" i="9"/>
  <c r="IX3137" i="9"/>
  <c r="IV3141" i="9"/>
  <c r="JD3141" i="9" s="1"/>
  <c r="IU3141" i="9"/>
  <c r="IX3141" i="9"/>
  <c r="IV3145" i="9"/>
  <c r="IU3145" i="9"/>
  <c r="IX3145" i="9"/>
  <c r="IV3149" i="9"/>
  <c r="JD3149" i="9" s="1"/>
  <c r="IU3149" i="9"/>
  <c r="IX3149" i="9"/>
  <c r="IV3153" i="9"/>
  <c r="IU3153" i="9"/>
  <c r="IX3153" i="9"/>
  <c r="IV3157" i="9"/>
  <c r="JD3157" i="9" s="1"/>
  <c r="IU3157" i="9"/>
  <c r="IX3157" i="9"/>
  <c r="IV3161" i="9"/>
  <c r="IU3161" i="9"/>
  <c r="IX3161" i="9"/>
  <c r="IV3165" i="9"/>
  <c r="JD3165" i="9" s="1"/>
  <c r="IU3165" i="9"/>
  <c r="IX3165" i="9"/>
  <c r="IV3169" i="9"/>
  <c r="IU3169" i="9"/>
  <c r="IX3169" i="9"/>
  <c r="IV3173" i="9"/>
  <c r="JD3173" i="9" s="1"/>
  <c r="IU3173" i="9"/>
  <c r="IX3173" i="9"/>
  <c r="IV3177" i="9"/>
  <c r="IU3177" i="9"/>
  <c r="IX3177" i="9"/>
  <c r="IV3181" i="9"/>
  <c r="IU3181" i="9"/>
  <c r="IX3181" i="9"/>
  <c r="IV3185" i="9"/>
  <c r="IU3185" i="9"/>
  <c r="IX3185" i="9"/>
  <c r="IV3189" i="9"/>
  <c r="JD3189" i="9" s="1"/>
  <c r="IU3189" i="9"/>
  <c r="IX3189" i="9"/>
  <c r="IV3193" i="9"/>
  <c r="IU3193" i="9"/>
  <c r="IX3193" i="9"/>
  <c r="IV3197" i="9"/>
  <c r="JD3197" i="9" s="1"/>
  <c r="IU3197" i="9"/>
  <c r="IX3197" i="9"/>
  <c r="IV3201" i="9"/>
  <c r="IU3201" i="9"/>
  <c r="IX3201" i="9"/>
  <c r="IV3205" i="9"/>
  <c r="JD3205" i="9" s="1"/>
  <c r="IU3205" i="9"/>
  <c r="IX3205" i="9"/>
  <c r="IV3209" i="9"/>
  <c r="IU3209" i="9"/>
  <c r="IX3209" i="9"/>
  <c r="IV3213" i="9"/>
  <c r="IU3213" i="9"/>
  <c r="IX3213" i="9"/>
  <c r="IV3217" i="9"/>
  <c r="IU3217" i="9"/>
  <c r="IX3217" i="9"/>
  <c r="IV3221" i="9"/>
  <c r="JD3221" i="9" s="1"/>
  <c r="IU3221" i="9"/>
  <c r="IX3221" i="9"/>
  <c r="IV3225" i="9"/>
  <c r="IU3225" i="9"/>
  <c r="IX3225" i="9"/>
  <c r="IV3229" i="9"/>
  <c r="IU3229" i="9"/>
  <c r="IX3229" i="9"/>
  <c r="IV3233" i="9"/>
  <c r="IU3233" i="9"/>
  <c r="IX3233" i="9"/>
  <c r="IV3237" i="9"/>
  <c r="JD3237" i="9" s="1"/>
  <c r="IU3237" i="9"/>
  <c r="IX3237" i="9"/>
  <c r="IV3241" i="9"/>
  <c r="IU3241" i="9"/>
  <c r="IX3241" i="9"/>
  <c r="IV3245" i="9"/>
  <c r="IU3245" i="9"/>
  <c r="IX3245" i="9"/>
  <c r="IV3249" i="9"/>
  <c r="IU3249" i="9"/>
  <c r="IX3249" i="9"/>
  <c r="IV3253" i="9"/>
  <c r="JD3253" i="9" s="1"/>
  <c r="IU3253" i="9"/>
  <c r="IX3253" i="9"/>
  <c r="IV3257" i="9"/>
  <c r="IU3257" i="9"/>
  <c r="IX3257" i="9"/>
  <c r="IV3261" i="9"/>
  <c r="IU3261" i="9"/>
  <c r="IX3261" i="9"/>
  <c r="IV3265" i="9"/>
  <c r="IU3265" i="9"/>
  <c r="IX3265" i="9"/>
  <c r="IV3269" i="9"/>
  <c r="JD3269" i="9" s="1"/>
  <c r="IU3269" i="9"/>
  <c r="IX3269" i="9"/>
  <c r="IV3273" i="9"/>
  <c r="IU3273" i="9"/>
  <c r="IX3273" i="9"/>
  <c r="IV3277" i="9"/>
  <c r="IU3277" i="9"/>
  <c r="IX3277" i="9"/>
  <c r="IV3281" i="9"/>
  <c r="IU3281" i="9"/>
  <c r="IX3281" i="9"/>
  <c r="IV3285" i="9"/>
  <c r="JD3285" i="9" s="1"/>
  <c r="IU3285" i="9"/>
  <c r="IX3285" i="9"/>
  <c r="IV3289" i="9"/>
  <c r="IU3289" i="9"/>
  <c r="IX3289" i="9"/>
  <c r="IV3293" i="9"/>
  <c r="JD3293" i="9" s="1"/>
  <c r="IU3293" i="9"/>
  <c r="IX3293" i="9"/>
  <c r="IV3297" i="9"/>
  <c r="IU3297" i="9"/>
  <c r="IX3297" i="9"/>
  <c r="IV3301" i="9"/>
  <c r="JD3301" i="9" s="1"/>
  <c r="IU3301" i="9"/>
  <c r="IX3301" i="9"/>
  <c r="IV3305" i="9"/>
  <c r="IU3305" i="9"/>
  <c r="IX3305" i="9"/>
  <c r="IV3309" i="9"/>
  <c r="IU3309" i="9"/>
  <c r="IX3309" i="9"/>
  <c r="IV3313" i="9"/>
  <c r="IU3313" i="9"/>
  <c r="IX3313" i="9"/>
  <c r="IV3317" i="9"/>
  <c r="JD3317" i="9" s="1"/>
  <c r="IU3317" i="9"/>
  <c r="IX3317" i="9"/>
  <c r="IV3321" i="9"/>
  <c r="IU3321" i="9"/>
  <c r="IX3321" i="9"/>
  <c r="IV3325" i="9"/>
  <c r="JD3325" i="9" s="1"/>
  <c r="IU3325" i="9"/>
  <c r="IX3325" i="9"/>
  <c r="IV3329" i="9"/>
  <c r="IU3329" i="9"/>
  <c r="IX3329" i="9"/>
  <c r="IV3333" i="9"/>
  <c r="JD3333" i="9" s="1"/>
  <c r="IU3333" i="9"/>
  <c r="IX3333" i="9"/>
  <c r="IV3337" i="9"/>
  <c r="IU3337" i="9"/>
  <c r="IX3337" i="9"/>
  <c r="IV3341" i="9"/>
  <c r="JD3341" i="9" s="1"/>
  <c r="IU3341" i="9"/>
  <c r="IX3341" i="9"/>
  <c r="IV3345" i="9"/>
  <c r="IU3345" i="9"/>
  <c r="IX3345" i="9"/>
  <c r="IV3349" i="9"/>
  <c r="JD3349" i="9" s="1"/>
  <c r="IU3349" i="9"/>
  <c r="IX3349" i="9"/>
  <c r="IV3353" i="9"/>
  <c r="IU3353" i="9"/>
  <c r="IX3353" i="9"/>
  <c r="IV3357" i="9"/>
  <c r="JD3357" i="9" s="1"/>
  <c r="IU3357" i="9"/>
  <c r="IX3357" i="9"/>
  <c r="IV3361" i="9"/>
  <c r="IU3361" i="9"/>
  <c r="IX3361" i="9"/>
  <c r="IV3365" i="9"/>
  <c r="JD3365" i="9" s="1"/>
  <c r="IU3365" i="9"/>
  <c r="IX3365" i="9"/>
  <c r="IV3369" i="9"/>
  <c r="IU3369" i="9"/>
  <c r="IX3369" i="9"/>
  <c r="IV3373" i="9"/>
  <c r="JD3373" i="9" s="1"/>
  <c r="IU3373" i="9"/>
  <c r="IX3373" i="9"/>
  <c r="IV3377" i="9"/>
  <c r="IU3377" i="9"/>
  <c r="IX3377" i="9"/>
  <c r="IV3381" i="9"/>
  <c r="JD3381" i="9" s="1"/>
  <c r="IU3381" i="9"/>
  <c r="IX3381" i="9"/>
  <c r="IV3385" i="9"/>
  <c r="IU3385" i="9"/>
  <c r="IX3385" i="9"/>
  <c r="IV3389" i="9"/>
  <c r="IU3389" i="9"/>
  <c r="IX3389" i="9"/>
  <c r="IV3393" i="9"/>
  <c r="IU3393" i="9"/>
  <c r="IX3393" i="9"/>
  <c r="IV3397" i="9"/>
  <c r="JD3397" i="9" s="1"/>
  <c r="IU3397" i="9"/>
  <c r="IX3397" i="9"/>
  <c r="IV3401" i="9"/>
  <c r="IU3401" i="9"/>
  <c r="IX3401" i="9"/>
  <c r="IV3405" i="9"/>
  <c r="JD3405" i="9" s="1"/>
  <c r="IU3405" i="9"/>
  <c r="IX3405" i="9"/>
  <c r="IV3409" i="9"/>
  <c r="IU3409" i="9"/>
  <c r="IX3409" i="9"/>
  <c r="IV3413" i="9"/>
  <c r="JD3413" i="9" s="1"/>
  <c r="IU3413" i="9"/>
  <c r="IX3413" i="9"/>
  <c r="IV3417" i="9"/>
  <c r="IU3417" i="9"/>
  <c r="IX3417" i="9"/>
  <c r="IV3421" i="9"/>
  <c r="JD3421" i="9" s="1"/>
  <c r="IU3421" i="9"/>
  <c r="IX3421" i="9"/>
  <c r="IV3425" i="9"/>
  <c r="IU3425" i="9"/>
  <c r="IX3425" i="9"/>
  <c r="IV3429" i="9"/>
  <c r="JD3429" i="9" s="1"/>
  <c r="IU3429" i="9"/>
  <c r="IX3429" i="9"/>
  <c r="IV3433" i="9"/>
  <c r="IU3433" i="9"/>
  <c r="IX3433" i="9"/>
  <c r="IV3437" i="9"/>
  <c r="JD3437" i="9" s="1"/>
  <c r="IU3437" i="9"/>
  <c r="IX3437" i="9"/>
  <c r="IV3441" i="9"/>
  <c r="IU3441" i="9"/>
  <c r="IX3441" i="9"/>
  <c r="IV3445" i="9"/>
  <c r="JD3445" i="9" s="1"/>
  <c r="IU3445" i="9"/>
  <c r="IX3445" i="9"/>
  <c r="IV3449" i="9"/>
  <c r="IU3449" i="9"/>
  <c r="IX3449" i="9"/>
  <c r="IV3453" i="9"/>
  <c r="IU3453" i="9"/>
  <c r="IX3453" i="9"/>
  <c r="IV3457" i="9"/>
  <c r="IU3457" i="9"/>
  <c r="IX3457" i="9"/>
  <c r="IV3461" i="9"/>
  <c r="JD3461" i="9" s="1"/>
  <c r="IU3461" i="9"/>
  <c r="IX3461" i="9"/>
  <c r="IV3465" i="9"/>
  <c r="IU3465" i="9"/>
  <c r="IX3465" i="9"/>
  <c r="IV3469" i="9"/>
  <c r="JD3469" i="9" s="1"/>
  <c r="IU3469" i="9"/>
  <c r="IX3469" i="9"/>
  <c r="IV3473" i="9"/>
  <c r="IU3473" i="9"/>
  <c r="IX3473" i="9"/>
  <c r="IV3477" i="9"/>
  <c r="JD3477" i="9" s="1"/>
  <c r="IU3477" i="9"/>
  <c r="IX3477" i="9"/>
  <c r="IV3481" i="9"/>
  <c r="IU3481" i="9"/>
  <c r="IX3481" i="9"/>
  <c r="IV3485" i="9"/>
  <c r="JD3485" i="9" s="1"/>
  <c r="IU3485" i="9"/>
  <c r="IX3485" i="9"/>
  <c r="IV3489" i="9"/>
  <c r="IU3489" i="9"/>
  <c r="IX3489" i="9"/>
  <c r="IV3493" i="9"/>
  <c r="JD3493" i="9" s="1"/>
  <c r="IU3493" i="9"/>
  <c r="IX3493" i="9"/>
  <c r="IV3497" i="9"/>
  <c r="IU3497" i="9"/>
  <c r="IX3497" i="9"/>
  <c r="IV3501" i="9"/>
  <c r="IU3501" i="9"/>
  <c r="IX3501" i="9"/>
  <c r="IV3505" i="9"/>
  <c r="IU3505" i="9"/>
  <c r="IX3505" i="9"/>
  <c r="IV3509" i="9"/>
  <c r="JD3509" i="9" s="1"/>
  <c r="IU3509" i="9"/>
  <c r="IX3509" i="9"/>
  <c r="IV3513" i="9"/>
  <c r="IU3513" i="9"/>
  <c r="IX3513" i="9"/>
  <c r="IV3517" i="9"/>
  <c r="JD3517" i="9" s="1"/>
  <c r="IU3517" i="9"/>
  <c r="IX3517" i="9"/>
  <c r="IV3521" i="9"/>
  <c r="IU3521" i="9"/>
  <c r="IX3521" i="9"/>
  <c r="IV3525" i="9"/>
  <c r="JD3525" i="9" s="1"/>
  <c r="IU3525" i="9"/>
  <c r="IX3525" i="9"/>
  <c r="IV3529" i="9"/>
  <c r="IU3529" i="9"/>
  <c r="IX3529" i="9"/>
  <c r="IV3533" i="9"/>
  <c r="JD3533" i="9" s="1"/>
  <c r="IU3533" i="9"/>
  <c r="IX3533" i="9"/>
  <c r="IV3537" i="9"/>
  <c r="IU3537" i="9"/>
  <c r="IX3537" i="9"/>
  <c r="IV3541" i="9"/>
  <c r="JD3541" i="9" s="1"/>
  <c r="IU3541" i="9"/>
  <c r="IX3541" i="9"/>
  <c r="IV3545" i="9"/>
  <c r="IU3545" i="9"/>
  <c r="IX3545" i="9"/>
  <c r="IV3549" i="9"/>
  <c r="JD3549" i="9" s="1"/>
  <c r="IU3549" i="9"/>
  <c r="IX3549" i="9"/>
  <c r="IV3553" i="9"/>
  <c r="IU3553" i="9"/>
  <c r="IX3553" i="9"/>
  <c r="IV3557" i="9"/>
  <c r="JD3557" i="9" s="1"/>
  <c r="IU3557" i="9"/>
  <c r="IX3557" i="9"/>
  <c r="IV3561" i="9"/>
  <c r="IU3561" i="9"/>
  <c r="IX3561" i="9"/>
  <c r="IV3565" i="9"/>
  <c r="JD3565" i="9" s="1"/>
  <c r="IU3565" i="9"/>
  <c r="IX3565" i="9"/>
  <c r="IV3569" i="9"/>
  <c r="IU3569" i="9"/>
  <c r="IX3569" i="9"/>
  <c r="IV3573" i="9"/>
  <c r="JD3573" i="9" s="1"/>
  <c r="IU3573" i="9"/>
  <c r="IX3573" i="9"/>
  <c r="IV3577" i="9"/>
  <c r="IU3577" i="9"/>
  <c r="IX3577" i="9"/>
  <c r="IV3581" i="9"/>
  <c r="JD3581" i="9" s="1"/>
  <c r="IU3581" i="9"/>
  <c r="IX3581" i="9"/>
  <c r="IV3585" i="9"/>
  <c r="IU3585" i="9"/>
  <c r="IX3585" i="9"/>
  <c r="IV3589" i="9"/>
  <c r="JD3589" i="9" s="1"/>
  <c r="IU3589" i="9"/>
  <c r="IX3589" i="9"/>
  <c r="IV3593" i="9"/>
  <c r="IU3593" i="9"/>
  <c r="IX3593" i="9"/>
  <c r="IV3597" i="9"/>
  <c r="IU3597" i="9"/>
  <c r="IX3597" i="9"/>
  <c r="IV3601" i="9"/>
  <c r="IU3601" i="9"/>
  <c r="IX3601" i="9"/>
  <c r="IV3605" i="9"/>
  <c r="JD3605" i="9" s="1"/>
  <c r="IU3605" i="9"/>
  <c r="IX3605" i="9"/>
  <c r="IV3609" i="9"/>
  <c r="IU3609" i="9"/>
  <c r="IX3609" i="9"/>
  <c r="IV3613" i="9"/>
  <c r="JD3613" i="9" s="1"/>
  <c r="IU3613" i="9"/>
  <c r="IX3613" i="9"/>
  <c r="IV3617" i="9"/>
  <c r="IU3617" i="9"/>
  <c r="IX3617" i="9"/>
  <c r="IV3621" i="9"/>
  <c r="JD3621" i="9" s="1"/>
  <c r="IU3621" i="9"/>
  <c r="IX3621" i="9"/>
  <c r="IV3625" i="9"/>
  <c r="IU3625" i="9"/>
  <c r="IX3625" i="9"/>
  <c r="IV3629" i="9"/>
  <c r="JD3629" i="9" s="1"/>
  <c r="IU3629" i="9"/>
  <c r="IX3629" i="9"/>
  <c r="IV3633" i="9"/>
  <c r="IU3633" i="9"/>
  <c r="IX3633" i="9"/>
  <c r="IV3637" i="9"/>
  <c r="JD3637" i="9" s="1"/>
  <c r="IU3637" i="9"/>
  <c r="IX3637" i="9"/>
  <c r="IV3641" i="9"/>
  <c r="IU3641" i="9"/>
  <c r="IX3641" i="9"/>
  <c r="IV3645" i="9"/>
  <c r="JD3645" i="9" s="1"/>
  <c r="IU3645" i="9"/>
  <c r="IX3645" i="9"/>
  <c r="IV3649" i="9"/>
  <c r="IU3649" i="9"/>
  <c r="IX3649" i="9"/>
  <c r="IV3653" i="9"/>
  <c r="JD3653" i="9" s="1"/>
  <c r="IU3653" i="9"/>
  <c r="IX3653" i="9"/>
  <c r="IV3657" i="9"/>
  <c r="IU3657" i="9"/>
  <c r="IX3657" i="9"/>
  <c r="IV3661" i="9"/>
  <c r="JD3661" i="9" s="1"/>
  <c r="IU3661" i="9"/>
  <c r="IX3661" i="9"/>
  <c r="IV3665" i="9"/>
  <c r="IU3665" i="9"/>
  <c r="IX3665" i="9"/>
  <c r="IV3669" i="9"/>
  <c r="JD3669" i="9" s="1"/>
  <c r="IU3669" i="9"/>
  <c r="IX3669" i="9"/>
  <c r="IV3673" i="9"/>
  <c r="IU3673" i="9"/>
  <c r="IX3673" i="9"/>
  <c r="IV3677" i="9"/>
  <c r="JD3677" i="9" s="1"/>
  <c r="IU3677" i="9"/>
  <c r="IX3677" i="9"/>
  <c r="IV3681" i="9"/>
  <c r="IU3681" i="9"/>
  <c r="IX3681" i="9"/>
  <c r="IV3685" i="9"/>
  <c r="JD3685" i="9" s="1"/>
  <c r="IU3685" i="9"/>
  <c r="IX3685" i="9"/>
  <c r="IV3689" i="9"/>
  <c r="IU3689" i="9"/>
  <c r="IX3689" i="9"/>
  <c r="IV3693" i="9"/>
  <c r="JD3693" i="9" s="1"/>
  <c r="IU3693" i="9"/>
  <c r="IX3693" i="9"/>
  <c r="IV3697" i="9"/>
  <c r="IU3697" i="9"/>
  <c r="IX3697" i="9"/>
  <c r="IV3701" i="9"/>
  <c r="JD3701" i="9" s="1"/>
  <c r="IU3701" i="9"/>
  <c r="IX3701" i="9"/>
  <c r="IV3705" i="9"/>
  <c r="IU3705" i="9"/>
  <c r="IX3705" i="9"/>
  <c r="IV3709" i="9"/>
  <c r="JD3709" i="9" s="1"/>
  <c r="IU3709" i="9"/>
  <c r="IX3709" i="9"/>
  <c r="IV3713" i="9"/>
  <c r="IU3713" i="9"/>
  <c r="IX3713" i="9"/>
  <c r="IV3717" i="9"/>
  <c r="JD3717" i="9" s="1"/>
  <c r="IU3717" i="9"/>
  <c r="IX3717" i="9"/>
  <c r="IV3721" i="9"/>
  <c r="IU3721" i="9"/>
  <c r="IX3721" i="9"/>
  <c r="IV3725" i="9"/>
  <c r="IU3725" i="9"/>
  <c r="IX3725" i="9"/>
  <c r="IV3729" i="9"/>
  <c r="IU3729" i="9"/>
  <c r="IX3729" i="9"/>
  <c r="IV3733" i="9"/>
  <c r="JD3733" i="9" s="1"/>
  <c r="IU3733" i="9"/>
  <c r="IX3733" i="9"/>
  <c r="IV3737" i="9"/>
  <c r="IU3737" i="9"/>
  <c r="IX3737" i="9"/>
  <c r="IV3741" i="9"/>
  <c r="JD3741" i="9" s="1"/>
  <c r="IU3741" i="9"/>
  <c r="IX3741" i="9"/>
  <c r="IV3745" i="9"/>
  <c r="IU3745" i="9"/>
  <c r="IX3745" i="9"/>
  <c r="IV3749" i="9"/>
  <c r="JD3749" i="9" s="1"/>
  <c r="IU3749" i="9"/>
  <c r="IX3749" i="9"/>
  <c r="IV3753" i="9"/>
  <c r="IU3753" i="9"/>
  <c r="IX3753" i="9"/>
  <c r="IV3757" i="9"/>
  <c r="IU3757" i="9"/>
  <c r="IX3757" i="9"/>
  <c r="IV3761" i="9"/>
  <c r="IU3761" i="9"/>
  <c r="IX3761" i="9"/>
  <c r="IV3765" i="9"/>
  <c r="JD3765" i="9" s="1"/>
  <c r="IU3765" i="9"/>
  <c r="IX3765" i="9"/>
  <c r="IV3769" i="9"/>
  <c r="IU3769" i="9"/>
  <c r="IX3769" i="9"/>
  <c r="IV3773" i="9"/>
  <c r="JD3773" i="9" s="1"/>
  <c r="IU3773" i="9"/>
  <c r="IX3773" i="9"/>
  <c r="IV3777" i="9"/>
  <c r="IU3777" i="9"/>
  <c r="IX3777" i="9"/>
  <c r="IV3781" i="9"/>
  <c r="JD3781" i="9" s="1"/>
  <c r="IU3781" i="9"/>
  <c r="IX3781" i="9"/>
  <c r="IV3785" i="9"/>
  <c r="IU3785" i="9"/>
  <c r="IX3785" i="9"/>
  <c r="IV3789" i="9"/>
  <c r="JD3789" i="9" s="1"/>
  <c r="IU3789" i="9"/>
  <c r="IX3789" i="9"/>
  <c r="IV3793" i="9"/>
  <c r="IU3793" i="9"/>
  <c r="IX3793" i="9"/>
  <c r="IV3797" i="9"/>
  <c r="JD3797" i="9" s="1"/>
  <c r="IU3797" i="9"/>
  <c r="IX3797" i="9"/>
  <c r="IV3801" i="9"/>
  <c r="IU3801" i="9"/>
  <c r="IX3801" i="9"/>
  <c r="IV3805" i="9"/>
  <c r="JD3805" i="9" s="1"/>
  <c r="IU3805" i="9"/>
  <c r="IX3805" i="9"/>
  <c r="IV3809" i="9"/>
  <c r="IU3809" i="9"/>
  <c r="IX3809" i="9"/>
  <c r="IV3813" i="9"/>
  <c r="JD3813" i="9" s="1"/>
  <c r="IU3813" i="9"/>
  <c r="IX3813" i="9"/>
  <c r="IV3817" i="9"/>
  <c r="IU3817" i="9"/>
  <c r="IX3817" i="9"/>
  <c r="IV3821" i="9"/>
  <c r="JD3821" i="9" s="1"/>
  <c r="IU3821" i="9"/>
  <c r="IX3821" i="9"/>
  <c r="IV3825" i="9"/>
  <c r="IU3825" i="9"/>
  <c r="IX3825" i="9"/>
  <c r="IV3829" i="9"/>
  <c r="JD3829" i="9" s="1"/>
  <c r="IU3829" i="9"/>
  <c r="IX3829" i="9"/>
  <c r="IV3833" i="9"/>
  <c r="IU3833" i="9"/>
  <c r="IX3833" i="9"/>
  <c r="IV3837" i="9"/>
  <c r="JD3837" i="9" s="1"/>
  <c r="IU3837" i="9"/>
  <c r="IX3837" i="9"/>
  <c r="IV3841" i="9"/>
  <c r="IU3841" i="9"/>
  <c r="IX3841" i="9"/>
  <c r="IV3845" i="9"/>
  <c r="JD3845" i="9" s="1"/>
  <c r="IU3845" i="9"/>
  <c r="IX3845" i="9"/>
  <c r="IV3849" i="9"/>
  <c r="IU3849" i="9"/>
  <c r="IX3849" i="9"/>
  <c r="IV3853" i="9"/>
  <c r="JD3853" i="9" s="1"/>
  <c r="IU3853" i="9"/>
  <c r="IX3853" i="9"/>
  <c r="IV3857" i="9"/>
  <c r="IU3857" i="9"/>
  <c r="IX3857" i="9"/>
  <c r="IV3861" i="9"/>
  <c r="JD3861" i="9" s="1"/>
  <c r="IU3861" i="9"/>
  <c r="IX3861" i="9"/>
  <c r="IV3865" i="9"/>
  <c r="IU3865" i="9"/>
  <c r="IX3865" i="9"/>
  <c r="IV3869" i="9"/>
  <c r="JD3869" i="9" s="1"/>
  <c r="IU3869" i="9"/>
  <c r="IX3869" i="9"/>
  <c r="IV3873" i="9"/>
  <c r="IU3873" i="9"/>
  <c r="IX3873" i="9"/>
  <c r="IV3877" i="9"/>
  <c r="JD3877" i="9" s="1"/>
  <c r="IU3877" i="9"/>
  <c r="IX3877" i="9"/>
  <c r="IV3881" i="9"/>
  <c r="IU3881" i="9"/>
  <c r="IX3881" i="9"/>
  <c r="IV3885" i="9"/>
  <c r="JD3885" i="9" s="1"/>
  <c r="IU3885" i="9"/>
  <c r="IX3885" i="9"/>
  <c r="IV3889" i="9"/>
  <c r="IU3889" i="9"/>
  <c r="IX3889" i="9"/>
  <c r="IV3893" i="9"/>
  <c r="JD3893" i="9" s="1"/>
  <c r="IU3893" i="9"/>
  <c r="IX3893" i="9"/>
  <c r="IV3897" i="9"/>
  <c r="IU3897" i="9"/>
  <c r="IX3897" i="9"/>
  <c r="IV3901" i="9"/>
  <c r="JD3901" i="9" s="1"/>
  <c r="IU3901" i="9"/>
  <c r="IX3901" i="9"/>
  <c r="IV3905" i="9"/>
  <c r="IU3905" i="9"/>
  <c r="IX3905" i="9"/>
  <c r="IV3909" i="9"/>
  <c r="JD3909" i="9" s="1"/>
  <c r="IU3909" i="9"/>
  <c r="IX3909" i="9"/>
  <c r="IV3913" i="9"/>
  <c r="IU3913" i="9"/>
  <c r="IX3913" i="9"/>
  <c r="IV3917" i="9"/>
  <c r="JD3917" i="9" s="1"/>
  <c r="IU3917" i="9"/>
  <c r="IX3917" i="9"/>
  <c r="IV3921" i="9"/>
  <c r="IU3921" i="9"/>
  <c r="IX3921" i="9"/>
  <c r="IV3925" i="9"/>
  <c r="JD3925" i="9" s="1"/>
  <c r="IU3925" i="9"/>
  <c r="IX3925" i="9"/>
  <c r="IV3929" i="9"/>
  <c r="IU3929" i="9"/>
  <c r="IX3929" i="9"/>
  <c r="IV3933" i="9"/>
  <c r="JD3933" i="9" s="1"/>
  <c r="IU3933" i="9"/>
  <c r="IX3933" i="9"/>
  <c r="IV3937" i="9"/>
  <c r="IU3937" i="9"/>
  <c r="IX3937" i="9"/>
  <c r="IV3941" i="9"/>
  <c r="JD3941" i="9" s="1"/>
  <c r="IU3941" i="9"/>
  <c r="IX3941" i="9"/>
  <c r="IV3945" i="9"/>
  <c r="IU3945" i="9"/>
  <c r="IX3945" i="9"/>
  <c r="IV3949" i="9"/>
  <c r="IU3949" i="9"/>
  <c r="IX3949" i="9"/>
  <c r="IV3953" i="9"/>
  <c r="IU3953" i="9"/>
  <c r="IX3953" i="9"/>
  <c r="IV3957" i="9"/>
  <c r="JD3957" i="9" s="1"/>
  <c r="IU3957" i="9"/>
  <c r="IX3957" i="9"/>
  <c r="IV3961" i="9"/>
  <c r="IU3961" i="9"/>
  <c r="IX3961" i="9"/>
  <c r="IV3965" i="9"/>
  <c r="JD3965" i="9" s="1"/>
  <c r="IU3965" i="9"/>
  <c r="IX3965" i="9"/>
  <c r="IV3969" i="9"/>
  <c r="IU3969" i="9"/>
  <c r="IX3969" i="9"/>
  <c r="IV3973" i="9"/>
  <c r="JD3973" i="9" s="1"/>
  <c r="IU3973" i="9"/>
  <c r="IX3973" i="9"/>
  <c r="IV3977" i="9"/>
  <c r="IU3977" i="9"/>
  <c r="IX3977" i="9"/>
  <c r="IV3981" i="9"/>
  <c r="IU3981" i="9"/>
  <c r="IX3981" i="9"/>
  <c r="IV3985" i="9"/>
  <c r="IU3985" i="9"/>
  <c r="IX3985" i="9"/>
  <c r="IV3989" i="9"/>
  <c r="JD3989" i="9" s="1"/>
  <c r="IU3989" i="9"/>
  <c r="IX3989" i="9"/>
  <c r="IV3993" i="9"/>
  <c r="IU3993" i="9"/>
  <c r="IX3993" i="9"/>
  <c r="IV3997" i="9"/>
  <c r="JD3997" i="9" s="1"/>
  <c r="IU3997" i="9"/>
  <c r="IX3997" i="9"/>
  <c r="IV4001" i="9"/>
  <c r="IU4001" i="9"/>
  <c r="IX4001" i="9"/>
  <c r="IV4005" i="9"/>
  <c r="JD4005" i="9" s="1"/>
  <c r="IU4005" i="9"/>
  <c r="IX4005" i="9"/>
  <c r="IV4009" i="9"/>
  <c r="IU4009" i="9"/>
  <c r="IX4009" i="9"/>
  <c r="IV4013" i="9"/>
  <c r="JD4013" i="9" s="1"/>
  <c r="IU4013" i="9"/>
  <c r="IX4013" i="9"/>
  <c r="IV4017" i="9"/>
  <c r="IU4017" i="9"/>
  <c r="IX4017" i="9"/>
  <c r="IV4021" i="9"/>
  <c r="JD4021" i="9" s="1"/>
  <c r="IU4021" i="9"/>
  <c r="IX4021" i="9"/>
  <c r="IV4025" i="9"/>
  <c r="IU4025" i="9"/>
  <c r="IX4025" i="9"/>
  <c r="IV4029" i="9"/>
  <c r="IU4029" i="9"/>
  <c r="IX4029" i="9"/>
  <c r="IV4033" i="9"/>
  <c r="IU4033" i="9"/>
  <c r="IX4033" i="9"/>
  <c r="IV4037" i="9"/>
  <c r="JD4037" i="9" s="1"/>
  <c r="IU4037" i="9"/>
  <c r="IX4037" i="9"/>
  <c r="IV4041" i="9"/>
  <c r="IU4041" i="9"/>
  <c r="IX4041" i="9"/>
  <c r="IV4045" i="9"/>
  <c r="JD4045" i="9" s="1"/>
  <c r="IU4045" i="9"/>
  <c r="IX4045" i="9"/>
  <c r="IV4049" i="9"/>
  <c r="IU4049" i="9"/>
  <c r="IX4049" i="9"/>
  <c r="IV4053" i="9"/>
  <c r="JD4053" i="9" s="1"/>
  <c r="IU4053" i="9"/>
  <c r="IX4053" i="9"/>
  <c r="IV4057" i="9"/>
  <c r="IU4057" i="9"/>
  <c r="IX4057" i="9"/>
  <c r="IV4061" i="9"/>
  <c r="JD4061" i="9" s="1"/>
  <c r="IU4061" i="9"/>
  <c r="IX4061" i="9"/>
  <c r="IV4065" i="9"/>
  <c r="IU4065" i="9"/>
  <c r="IX4065" i="9"/>
  <c r="IV4069" i="9"/>
  <c r="JD4069" i="9" s="1"/>
  <c r="IU4069" i="9"/>
  <c r="IX4069" i="9"/>
  <c r="IV4073" i="9"/>
  <c r="IU4073" i="9"/>
  <c r="IX4073" i="9"/>
  <c r="IV4077" i="9"/>
  <c r="IU4077" i="9"/>
  <c r="IX4077" i="9"/>
  <c r="IV4081" i="9"/>
  <c r="IU4081" i="9"/>
  <c r="IX4081" i="9"/>
  <c r="IV4085" i="9"/>
  <c r="JD4085" i="9" s="1"/>
  <c r="IU4085" i="9"/>
  <c r="IX4085" i="9"/>
  <c r="IV4089" i="9"/>
  <c r="IU4089" i="9"/>
  <c r="IX4089" i="9"/>
  <c r="IV4093" i="9"/>
  <c r="JD4093" i="9" s="1"/>
  <c r="IU4093" i="9"/>
  <c r="IX4093" i="9"/>
  <c r="IV4097" i="9"/>
  <c r="IU4097" i="9"/>
  <c r="IX4097" i="9"/>
  <c r="IV4101" i="9"/>
  <c r="JD4101" i="9" s="1"/>
  <c r="IU4101" i="9"/>
  <c r="IX4101" i="9"/>
  <c r="IV4105" i="9"/>
  <c r="IU4105" i="9"/>
  <c r="IX4105" i="9"/>
  <c r="IV4109" i="9"/>
  <c r="JD4109" i="9" s="1"/>
  <c r="IU4109" i="9"/>
  <c r="IX4109" i="9"/>
  <c r="IV4113" i="9"/>
  <c r="IU4113" i="9"/>
  <c r="IX4113" i="9"/>
  <c r="IV4117" i="9"/>
  <c r="JD4117" i="9" s="1"/>
  <c r="IU4117" i="9"/>
  <c r="IX4117" i="9"/>
  <c r="IV4121" i="9"/>
  <c r="IU4121" i="9"/>
  <c r="IX4121" i="9"/>
  <c r="IV4125" i="9"/>
  <c r="JD4125" i="9" s="1"/>
  <c r="IU4125" i="9"/>
  <c r="IX4125" i="9"/>
  <c r="IV4129" i="9"/>
  <c r="IU4129" i="9"/>
  <c r="IX4129" i="9"/>
  <c r="IV4133" i="9"/>
  <c r="JD4133" i="9" s="1"/>
  <c r="IU4133" i="9"/>
  <c r="IX4133" i="9"/>
  <c r="IV4137" i="9"/>
  <c r="IU4137" i="9"/>
  <c r="IX4137" i="9"/>
  <c r="IV4141" i="9"/>
  <c r="JD4141" i="9" s="1"/>
  <c r="IU4141" i="9"/>
  <c r="IX4141" i="9"/>
  <c r="IV4145" i="9"/>
  <c r="IU4145" i="9"/>
  <c r="IX4145" i="9"/>
  <c r="IV4149" i="9"/>
  <c r="JD4149" i="9" s="1"/>
  <c r="IU4149" i="9"/>
  <c r="IX4149" i="9"/>
  <c r="IV4153" i="9"/>
  <c r="IU4153" i="9"/>
  <c r="IX4153" i="9"/>
  <c r="IV4157" i="9"/>
  <c r="JD4157" i="9" s="1"/>
  <c r="IU4157" i="9"/>
  <c r="IX4157" i="9"/>
  <c r="IV4161" i="9"/>
  <c r="IU4161" i="9"/>
  <c r="IX4161" i="9"/>
  <c r="IV4165" i="9"/>
  <c r="JD4165" i="9" s="1"/>
  <c r="IU4165" i="9"/>
  <c r="IX4165" i="9"/>
  <c r="IV4169" i="9"/>
  <c r="IU4169" i="9"/>
  <c r="IX4169" i="9"/>
  <c r="IV4173" i="9"/>
  <c r="JD4173" i="9" s="1"/>
  <c r="IU4173" i="9"/>
  <c r="IX4173" i="9"/>
  <c r="IV4177" i="9"/>
  <c r="IU4177" i="9"/>
  <c r="IX4177" i="9"/>
  <c r="IV4181" i="9"/>
  <c r="JD4181" i="9" s="1"/>
  <c r="IU4181" i="9"/>
  <c r="IX4181" i="9"/>
  <c r="IV4185" i="9"/>
  <c r="IU4185" i="9"/>
  <c r="IX4185" i="9"/>
  <c r="IV4189" i="9"/>
  <c r="JD4189" i="9" s="1"/>
  <c r="IU4189" i="9"/>
  <c r="IX4189" i="9"/>
  <c r="IV4193" i="9"/>
  <c r="IU4193" i="9"/>
  <c r="IX4193" i="9"/>
  <c r="IW4197" i="9"/>
  <c r="IV4197" i="9"/>
  <c r="IX4197" i="9"/>
  <c r="IW4201" i="9"/>
  <c r="IV4201" i="9"/>
  <c r="JD4201" i="9" s="1"/>
  <c r="IX4201" i="9"/>
  <c r="IW4205" i="9"/>
  <c r="IV4205" i="9"/>
  <c r="JD4205" i="9" s="1"/>
  <c r="IX4205" i="9"/>
  <c r="IW4209" i="9"/>
  <c r="IV4209" i="9"/>
  <c r="IX4209" i="9"/>
  <c r="IW4213" i="9"/>
  <c r="IV4213" i="9"/>
  <c r="IX4213" i="9"/>
  <c r="IW4217" i="9"/>
  <c r="IV4217" i="9"/>
  <c r="JD4217" i="9" s="1"/>
  <c r="IX4217" i="9"/>
  <c r="IW4221" i="9"/>
  <c r="IV4221" i="9"/>
  <c r="JD4221" i="9" s="1"/>
  <c r="IX4221" i="9"/>
  <c r="IW4225" i="9"/>
  <c r="IV4225" i="9"/>
  <c r="IX4225" i="9"/>
  <c r="IW4229" i="9"/>
  <c r="IV4229" i="9"/>
  <c r="IX4229" i="9"/>
  <c r="IW4233" i="9"/>
  <c r="IV4233" i="9"/>
  <c r="JD4233" i="9" s="1"/>
  <c r="IX4233" i="9"/>
  <c r="IW4237" i="9"/>
  <c r="IV4237" i="9"/>
  <c r="JD4237" i="9" s="1"/>
  <c r="IX4237" i="9"/>
  <c r="IW4241" i="9"/>
  <c r="IV4241" i="9"/>
  <c r="IX4241" i="9"/>
  <c r="IW4245" i="9"/>
  <c r="IV4245" i="9"/>
  <c r="IX4245" i="9"/>
  <c r="IW4249" i="9"/>
  <c r="IV4249" i="9"/>
  <c r="JD4249" i="9" s="1"/>
  <c r="IX4249" i="9"/>
  <c r="IW4253" i="9"/>
  <c r="IV4253" i="9"/>
  <c r="JD4253" i="9" s="1"/>
  <c r="IX4253" i="9"/>
  <c r="IW4257" i="9"/>
  <c r="IV4257" i="9"/>
  <c r="IX4257" i="9"/>
  <c r="IW4261" i="9"/>
  <c r="IV4261" i="9"/>
  <c r="IX4261" i="9"/>
  <c r="IW4265" i="9"/>
  <c r="IV4265" i="9"/>
  <c r="JD4265" i="9" s="1"/>
  <c r="IX4265" i="9"/>
  <c r="IW4269" i="9"/>
  <c r="IV4269" i="9"/>
  <c r="JD4269" i="9" s="1"/>
  <c r="IX4269" i="9"/>
  <c r="IW4273" i="9"/>
  <c r="IV4273" i="9"/>
  <c r="IX4273" i="9"/>
  <c r="IW4277" i="9"/>
  <c r="IV4277" i="9"/>
  <c r="IX4277" i="9"/>
  <c r="IW4281" i="9"/>
  <c r="IV4281" i="9"/>
  <c r="JD4281" i="9" s="1"/>
  <c r="IX4281" i="9"/>
  <c r="IW4285" i="9"/>
  <c r="IV4285" i="9"/>
  <c r="JD4285" i="9" s="1"/>
  <c r="IX4285" i="9"/>
  <c r="IW4289" i="9"/>
  <c r="IV4289" i="9"/>
  <c r="IX4289" i="9"/>
  <c r="IW4293" i="9"/>
  <c r="IV4293" i="9"/>
  <c r="IX4293" i="9"/>
  <c r="IW4297" i="9"/>
  <c r="IV4297" i="9"/>
  <c r="JD4297" i="9" s="1"/>
  <c r="IX4297" i="9"/>
  <c r="IW4301" i="9"/>
  <c r="IV4301" i="9"/>
  <c r="JD4301" i="9" s="1"/>
  <c r="IX4301" i="9"/>
  <c r="IW4305" i="9"/>
  <c r="IV4305" i="9"/>
  <c r="IX4305" i="9"/>
  <c r="IW4309" i="9"/>
  <c r="IV4309" i="9"/>
  <c r="IX4309" i="9"/>
  <c r="IW4313" i="9"/>
  <c r="IV4313" i="9"/>
  <c r="JD4313" i="9" s="1"/>
  <c r="IX4313" i="9"/>
  <c r="IW4317" i="9"/>
  <c r="IV4317" i="9"/>
  <c r="JD4317" i="9" s="1"/>
  <c r="IX4317" i="9"/>
  <c r="IW4321" i="9"/>
  <c r="IV4321" i="9"/>
  <c r="IX4321" i="9"/>
  <c r="IW4325" i="9"/>
  <c r="IV4325" i="9"/>
  <c r="IX4325" i="9"/>
  <c r="IW4329" i="9"/>
  <c r="IV4329" i="9"/>
  <c r="JD4329" i="9" s="1"/>
  <c r="IX4329" i="9"/>
  <c r="IW4333" i="9"/>
  <c r="IV4333" i="9"/>
  <c r="JD4333" i="9" s="1"/>
  <c r="IX4333" i="9"/>
  <c r="IW4337" i="9"/>
  <c r="IV4337" i="9"/>
  <c r="IX4337" i="9"/>
  <c r="IW4341" i="9"/>
  <c r="IV4341" i="9"/>
  <c r="IX4341" i="9"/>
  <c r="IW4345" i="9"/>
  <c r="IV4345" i="9"/>
  <c r="JD4345" i="9" s="1"/>
  <c r="IX4345" i="9"/>
  <c r="IW4349" i="9"/>
  <c r="IV4349" i="9"/>
  <c r="JD4349" i="9" s="1"/>
  <c r="IX4349" i="9"/>
  <c r="IW4353" i="9"/>
  <c r="IV4353" i="9"/>
  <c r="IX4353" i="9"/>
  <c r="IW4357" i="9"/>
  <c r="IV4357" i="9"/>
  <c r="IX4357" i="9"/>
  <c r="IW4361" i="9"/>
  <c r="IV4361" i="9"/>
  <c r="JD4361" i="9" s="1"/>
  <c r="IX4361" i="9"/>
  <c r="IW4365" i="9"/>
  <c r="IV4365" i="9"/>
  <c r="JD4365" i="9" s="1"/>
  <c r="IX4365" i="9"/>
  <c r="IW4369" i="9"/>
  <c r="IV4369" i="9"/>
  <c r="IX4369" i="9"/>
  <c r="IW4373" i="9"/>
  <c r="IV4373" i="9"/>
  <c r="IX4373" i="9"/>
  <c r="IW4377" i="9"/>
  <c r="IV4377" i="9"/>
  <c r="JD4377" i="9" s="1"/>
  <c r="IX4377" i="9"/>
  <c r="IW4381" i="9"/>
  <c r="IV4381" i="9"/>
  <c r="JD4381" i="9" s="1"/>
  <c r="IX4381" i="9"/>
  <c r="IW4385" i="9"/>
  <c r="IV4385" i="9"/>
  <c r="IX4385" i="9"/>
  <c r="IW4389" i="9"/>
  <c r="IV4389" i="9"/>
  <c r="IX4389" i="9"/>
  <c r="IW4393" i="9"/>
  <c r="IV4393" i="9"/>
  <c r="JD4393" i="9" s="1"/>
  <c r="IX4393" i="9"/>
  <c r="IW4397" i="9"/>
  <c r="IV4397" i="9"/>
  <c r="JD4397" i="9" s="1"/>
  <c r="IX4397" i="9"/>
  <c r="IW4401" i="9"/>
  <c r="IV4401" i="9"/>
  <c r="IX4401" i="9"/>
  <c r="IW4405" i="9"/>
  <c r="IV4405" i="9"/>
  <c r="IX4405" i="9"/>
  <c r="IW4409" i="9"/>
  <c r="IV4409" i="9"/>
  <c r="JD4409" i="9" s="1"/>
  <c r="IX4409" i="9"/>
  <c r="IW4413" i="9"/>
  <c r="IV4413" i="9"/>
  <c r="JD4413" i="9" s="1"/>
  <c r="IX4413" i="9"/>
  <c r="IW4417" i="9"/>
  <c r="IV4417" i="9"/>
  <c r="IX4417" i="9"/>
  <c r="IW4421" i="9"/>
  <c r="IV4421" i="9"/>
  <c r="IX4421" i="9"/>
  <c r="IW4425" i="9"/>
  <c r="IV4425" i="9"/>
  <c r="JD4425" i="9" s="1"/>
  <c r="IX4425" i="9"/>
  <c r="IW4429" i="9"/>
  <c r="IV4429" i="9"/>
  <c r="JD4429" i="9" s="1"/>
  <c r="IX4429" i="9"/>
  <c r="IW4433" i="9"/>
  <c r="IV4433" i="9"/>
  <c r="IX4433" i="9"/>
  <c r="IW4437" i="9"/>
  <c r="IV4437" i="9"/>
  <c r="IX4437" i="9"/>
  <c r="IW4441" i="9"/>
  <c r="IV4441" i="9"/>
  <c r="JD4441" i="9" s="1"/>
  <c r="IX4441" i="9"/>
  <c r="IW4445" i="9"/>
  <c r="IV4445" i="9"/>
  <c r="JD4445" i="9" s="1"/>
  <c r="IX4445" i="9"/>
  <c r="IW4449" i="9"/>
  <c r="IV4449" i="9"/>
  <c r="IX4449" i="9"/>
  <c r="IW4453" i="9"/>
  <c r="IV4453" i="9"/>
  <c r="IX4453" i="9"/>
  <c r="IW4457" i="9"/>
  <c r="IV4457" i="9"/>
  <c r="JD4457" i="9" s="1"/>
  <c r="IX4457" i="9"/>
  <c r="IW4461" i="9"/>
  <c r="IV4461" i="9"/>
  <c r="JD4461" i="9" s="1"/>
  <c r="IX4461" i="9"/>
  <c r="IW4465" i="9"/>
  <c r="IV4465" i="9"/>
  <c r="IX4465" i="9"/>
  <c r="IW4469" i="9"/>
  <c r="IV4469" i="9"/>
  <c r="IX4469" i="9"/>
  <c r="IW4473" i="9"/>
  <c r="IV4473" i="9"/>
  <c r="JD4473" i="9" s="1"/>
  <c r="IX4473" i="9"/>
  <c r="IW4477" i="9"/>
  <c r="IV4477" i="9"/>
  <c r="JD4477" i="9" s="1"/>
  <c r="IX4477" i="9"/>
  <c r="IW4481" i="9"/>
  <c r="IV4481" i="9"/>
  <c r="IX4481" i="9"/>
  <c r="IW4485" i="9"/>
  <c r="IV4485" i="9"/>
  <c r="IX4485" i="9"/>
  <c r="IW4489" i="9"/>
  <c r="IV4489" i="9"/>
  <c r="JD4489" i="9" s="1"/>
  <c r="IX4489" i="9"/>
  <c r="IW4493" i="9"/>
  <c r="IV4493" i="9"/>
  <c r="JD4493" i="9" s="1"/>
  <c r="IX4493" i="9"/>
  <c r="IW4497" i="9"/>
  <c r="IV4497" i="9"/>
  <c r="IX4497" i="9"/>
  <c r="IW4501" i="9"/>
  <c r="IV4501" i="9"/>
  <c r="IX4501" i="9"/>
  <c r="IW4505" i="9"/>
  <c r="IV4505" i="9"/>
  <c r="JD4505" i="9" s="1"/>
  <c r="IX4505" i="9"/>
  <c r="IW4509" i="9"/>
  <c r="IV4509" i="9"/>
  <c r="JD4509" i="9" s="1"/>
  <c r="IX4509" i="9"/>
  <c r="IW4513" i="9"/>
  <c r="IV4513" i="9"/>
  <c r="IX4513" i="9"/>
  <c r="IW4517" i="9"/>
  <c r="IV4517" i="9"/>
  <c r="IX4517" i="9"/>
  <c r="IW4521" i="9"/>
  <c r="IV4521" i="9"/>
  <c r="JD4521" i="9" s="1"/>
  <c r="IX4521" i="9"/>
  <c r="IW4525" i="9"/>
  <c r="IV4525" i="9"/>
  <c r="JD4525" i="9" s="1"/>
  <c r="IX4525" i="9"/>
  <c r="IW4529" i="9"/>
  <c r="IV4529" i="9"/>
  <c r="IX4529" i="9"/>
  <c r="IW4533" i="9"/>
  <c r="IV4533" i="9"/>
  <c r="IX4533" i="9"/>
  <c r="IW4537" i="9"/>
  <c r="IV4537" i="9"/>
  <c r="JD4537" i="9" s="1"/>
  <c r="IX4537" i="9"/>
  <c r="IW4541" i="9"/>
  <c r="IV4541" i="9"/>
  <c r="JD4541" i="9" s="1"/>
  <c r="IX4541" i="9"/>
  <c r="IW4545" i="9"/>
  <c r="IV4545" i="9"/>
  <c r="IX4545" i="9"/>
  <c r="IW4549" i="9"/>
  <c r="IV4549" i="9"/>
  <c r="IX4549" i="9"/>
  <c r="IW4553" i="9"/>
  <c r="IV4553" i="9"/>
  <c r="JD4553" i="9" s="1"/>
  <c r="IX4553" i="9"/>
  <c r="IW4557" i="9"/>
  <c r="IV4557" i="9"/>
  <c r="JD4557" i="9" s="1"/>
  <c r="IX4557" i="9"/>
  <c r="IW4561" i="9"/>
  <c r="IV4561" i="9"/>
  <c r="IX4561" i="9"/>
  <c r="IW4565" i="9"/>
  <c r="IV4565" i="9"/>
  <c r="IX4565" i="9"/>
  <c r="IW4569" i="9"/>
  <c r="IV4569" i="9"/>
  <c r="JD4569" i="9" s="1"/>
  <c r="IX4569" i="9"/>
  <c r="IW4573" i="9"/>
  <c r="IV4573" i="9"/>
  <c r="JD4573" i="9" s="1"/>
  <c r="IX4573" i="9"/>
  <c r="IW4577" i="9"/>
  <c r="IV4577" i="9"/>
  <c r="IX4577" i="9"/>
  <c r="IW4581" i="9"/>
  <c r="IV4581" i="9"/>
  <c r="IX4581" i="9"/>
  <c r="IW4585" i="9"/>
  <c r="IV4585" i="9"/>
  <c r="JD4585" i="9" s="1"/>
  <c r="IX4585" i="9"/>
  <c r="IW4589" i="9"/>
  <c r="IV4589" i="9"/>
  <c r="JD4589" i="9" s="1"/>
  <c r="IX4589" i="9"/>
  <c r="IW4593" i="9"/>
  <c r="IV4593" i="9"/>
  <c r="IX4593" i="9"/>
  <c r="IW4597" i="9"/>
  <c r="IV4597" i="9"/>
  <c r="IX4597" i="9"/>
  <c r="IW4601" i="9"/>
  <c r="IV4601" i="9"/>
  <c r="JD4601" i="9" s="1"/>
  <c r="IX4601" i="9"/>
  <c r="IW4605" i="9"/>
  <c r="IV4605" i="9"/>
  <c r="JD4605" i="9" s="1"/>
  <c r="IX4605" i="9"/>
  <c r="IW4609" i="9"/>
  <c r="IV4609" i="9"/>
  <c r="IX4609" i="9"/>
  <c r="IW4613" i="9"/>
  <c r="IV4613" i="9"/>
  <c r="IX4613" i="9"/>
  <c r="IW4617" i="9"/>
  <c r="IV4617" i="9"/>
  <c r="JD4617" i="9" s="1"/>
  <c r="IX4617" i="9"/>
  <c r="IW4621" i="9"/>
  <c r="IV4621" i="9"/>
  <c r="JD4621" i="9" s="1"/>
  <c r="IX4621" i="9"/>
  <c r="IW4625" i="9"/>
  <c r="IV4625" i="9"/>
  <c r="IX4625" i="9"/>
  <c r="IW4629" i="9"/>
  <c r="IV4629" i="9"/>
  <c r="IX4629" i="9"/>
  <c r="IW4633" i="9"/>
  <c r="IV4633" i="9"/>
  <c r="JD4633" i="9" s="1"/>
  <c r="IX4633" i="9"/>
  <c r="IW4637" i="9"/>
  <c r="IV4637" i="9"/>
  <c r="JD4637" i="9" s="1"/>
  <c r="IX4637" i="9"/>
  <c r="IW4641" i="9"/>
  <c r="IV4641" i="9"/>
  <c r="IX4641" i="9"/>
  <c r="IW4645" i="9"/>
  <c r="IV4645" i="9"/>
  <c r="IX4645" i="9"/>
  <c r="IW4649" i="9"/>
  <c r="IV4649" i="9"/>
  <c r="JD4649" i="9" s="1"/>
  <c r="IX4649" i="9"/>
  <c r="IW4653" i="9"/>
  <c r="IV4653" i="9"/>
  <c r="JD4653" i="9" s="1"/>
  <c r="IX4653" i="9"/>
  <c r="IW4657" i="9"/>
  <c r="IV4657" i="9"/>
  <c r="IX4657" i="9"/>
  <c r="IW4661" i="9"/>
  <c r="IV4661" i="9"/>
  <c r="IX4661" i="9"/>
  <c r="IW4665" i="9"/>
  <c r="IV4665" i="9"/>
  <c r="JD4665" i="9" s="1"/>
  <c r="IX4665" i="9"/>
  <c r="IW4669" i="9"/>
  <c r="IV4669" i="9"/>
  <c r="JD4669" i="9" s="1"/>
  <c r="IX4669" i="9"/>
  <c r="IW4673" i="9"/>
  <c r="IV4673" i="9"/>
  <c r="IX4673" i="9"/>
  <c r="IW4677" i="9"/>
  <c r="IV4677" i="9"/>
  <c r="IX4677" i="9"/>
  <c r="IW4681" i="9"/>
  <c r="IV4681" i="9"/>
  <c r="JD4681" i="9" s="1"/>
  <c r="IX4681" i="9"/>
  <c r="IW4685" i="9"/>
  <c r="IV4685" i="9"/>
  <c r="JD4685" i="9" s="1"/>
  <c r="IX4685" i="9"/>
  <c r="IW4689" i="9"/>
  <c r="IV4689" i="9"/>
  <c r="IX4689" i="9"/>
  <c r="IW4693" i="9"/>
  <c r="IV4693" i="9"/>
  <c r="IX4693" i="9"/>
  <c r="IW4697" i="9"/>
  <c r="IV4697" i="9"/>
  <c r="JD4697" i="9" s="1"/>
  <c r="IX4697" i="9"/>
  <c r="IW4701" i="9"/>
  <c r="IV4701" i="9"/>
  <c r="JD4701" i="9" s="1"/>
  <c r="IX4701" i="9"/>
  <c r="IW4705" i="9"/>
  <c r="IV4705" i="9"/>
  <c r="IX4705" i="9"/>
  <c r="IW4709" i="9"/>
  <c r="IV4709" i="9"/>
  <c r="IX4709" i="9"/>
  <c r="IW4713" i="9"/>
  <c r="IV4713" i="9"/>
  <c r="JD4713" i="9" s="1"/>
  <c r="IX4713" i="9"/>
  <c r="IW4717" i="9"/>
  <c r="IV4717" i="9"/>
  <c r="JD4717" i="9" s="1"/>
  <c r="IX4717" i="9"/>
  <c r="IW4721" i="9"/>
  <c r="IV4721" i="9"/>
  <c r="IX4721" i="9"/>
  <c r="IW4725" i="9"/>
  <c r="IV4725" i="9"/>
  <c r="IX4725" i="9"/>
  <c r="IW4729" i="9"/>
  <c r="IV4729" i="9"/>
  <c r="JD4729" i="9" s="1"/>
  <c r="IX4729" i="9"/>
  <c r="IW4733" i="9"/>
  <c r="IV4733" i="9"/>
  <c r="JD4733" i="9" s="1"/>
  <c r="IX4733" i="9"/>
  <c r="IW4737" i="9"/>
  <c r="IV4737" i="9"/>
  <c r="IX4737" i="9"/>
  <c r="IW4741" i="9"/>
  <c r="IV4741" i="9"/>
  <c r="IX4741" i="9"/>
  <c r="IW4745" i="9"/>
  <c r="IV4745" i="9"/>
  <c r="JD4745" i="9" s="1"/>
  <c r="IX4745" i="9"/>
  <c r="IW4749" i="9"/>
  <c r="IV4749" i="9"/>
  <c r="JD4749" i="9" s="1"/>
  <c r="IX4749" i="9"/>
  <c r="IW4753" i="9"/>
  <c r="IV4753" i="9"/>
  <c r="IX4753" i="9"/>
  <c r="IW4757" i="9"/>
  <c r="IV4757" i="9"/>
  <c r="IX4757" i="9"/>
  <c r="IW4761" i="9"/>
  <c r="IV4761" i="9"/>
  <c r="JD4761" i="9" s="1"/>
  <c r="IX4761" i="9"/>
  <c r="IW4765" i="9"/>
  <c r="IV4765" i="9"/>
  <c r="JD4765" i="9" s="1"/>
  <c r="IX4765" i="9"/>
  <c r="IW4769" i="9"/>
  <c r="IV4769" i="9"/>
  <c r="IX4769" i="9"/>
  <c r="IW4773" i="9"/>
  <c r="IV4773" i="9"/>
  <c r="IX4773" i="9"/>
  <c r="IW4777" i="9"/>
  <c r="IV4777" i="9"/>
  <c r="JD4777" i="9" s="1"/>
  <c r="IX4777" i="9"/>
  <c r="IW4781" i="9"/>
  <c r="IV4781" i="9"/>
  <c r="JD4781" i="9" s="1"/>
  <c r="IX4781" i="9"/>
  <c r="IW4785" i="9"/>
  <c r="IV4785" i="9"/>
  <c r="IX4785" i="9"/>
  <c r="IW4789" i="9"/>
  <c r="IV4789" i="9"/>
  <c r="IX4789" i="9"/>
  <c r="IW4793" i="9"/>
  <c r="IV4793" i="9"/>
  <c r="JD4793" i="9" s="1"/>
  <c r="IX4793" i="9"/>
  <c r="IW4797" i="9"/>
  <c r="IV4797" i="9"/>
  <c r="JD4797" i="9" s="1"/>
  <c r="IX4797" i="9"/>
  <c r="IW4801" i="9"/>
  <c r="IV4801" i="9"/>
  <c r="IX4801" i="9"/>
  <c r="IW4805" i="9"/>
  <c r="IV4805" i="9"/>
  <c r="IX4805" i="9"/>
  <c r="IW4809" i="9"/>
  <c r="IV4809" i="9"/>
  <c r="JD4809" i="9" s="1"/>
  <c r="IX4809" i="9"/>
  <c r="IW4813" i="9"/>
  <c r="IV4813" i="9"/>
  <c r="JD4813" i="9" s="1"/>
  <c r="IX4813" i="9"/>
  <c r="IW4817" i="9"/>
  <c r="IV4817" i="9"/>
  <c r="IX4817" i="9"/>
  <c r="IW4821" i="9"/>
  <c r="IV4821" i="9"/>
  <c r="IX4821" i="9"/>
  <c r="IW4825" i="9"/>
  <c r="IV4825" i="9"/>
  <c r="JD4825" i="9" s="1"/>
  <c r="IX4825" i="9"/>
  <c r="IW4829" i="9"/>
  <c r="IV4829" i="9"/>
  <c r="JD4829" i="9" s="1"/>
  <c r="IX4829" i="9"/>
  <c r="IW4833" i="9"/>
  <c r="IV4833" i="9"/>
  <c r="IX4833" i="9"/>
  <c r="IW4837" i="9"/>
  <c r="IV4837" i="9"/>
  <c r="IX4837" i="9"/>
  <c r="IW4841" i="9"/>
  <c r="IV4841" i="9"/>
  <c r="JD4841" i="9" s="1"/>
  <c r="IX4841" i="9"/>
  <c r="IW4845" i="9"/>
  <c r="IV4845" i="9"/>
  <c r="JD4845" i="9" s="1"/>
  <c r="IX4845" i="9"/>
  <c r="IW4849" i="9"/>
  <c r="IV4849" i="9"/>
  <c r="IX4849" i="9"/>
  <c r="IW4853" i="9"/>
  <c r="IV4853" i="9"/>
  <c r="IX4853" i="9"/>
  <c r="IW4857" i="9"/>
  <c r="IV4857" i="9"/>
  <c r="JD4857" i="9" s="1"/>
  <c r="IX4857" i="9"/>
  <c r="IW4861" i="9"/>
  <c r="IV4861" i="9"/>
  <c r="JD4861" i="9" s="1"/>
  <c r="IX4861" i="9"/>
  <c r="IW4865" i="9"/>
  <c r="IV4865" i="9"/>
  <c r="IX4865" i="9"/>
  <c r="IW4869" i="9"/>
  <c r="IV4869" i="9"/>
  <c r="IX4869" i="9"/>
  <c r="IW4873" i="9"/>
  <c r="IV4873" i="9"/>
  <c r="JD4873" i="9" s="1"/>
  <c r="IX4873" i="9"/>
  <c r="IW4877" i="9"/>
  <c r="IV4877" i="9"/>
  <c r="JD4877" i="9" s="1"/>
  <c r="IX4877" i="9"/>
  <c r="IW4881" i="9"/>
  <c r="IV4881" i="9"/>
  <c r="IX4881" i="9"/>
  <c r="IW4885" i="9"/>
  <c r="IV4885" i="9"/>
  <c r="IX4885" i="9"/>
  <c r="IZ4889" i="9"/>
  <c r="IW4889" i="9"/>
  <c r="JC4889" i="9" s="1"/>
  <c r="IV4889" i="9"/>
  <c r="IX4889" i="9"/>
  <c r="IW4893" i="9"/>
  <c r="JC4893" i="9" s="1"/>
  <c r="IV4893" i="9"/>
  <c r="IZ4893" i="9"/>
  <c r="IX4893" i="9"/>
  <c r="IZ4897" i="9"/>
  <c r="IW4897" i="9"/>
  <c r="JC4897" i="9" s="1"/>
  <c r="IV4897" i="9"/>
  <c r="IX4897" i="9"/>
  <c r="IZ4901" i="9"/>
  <c r="IW4901" i="9"/>
  <c r="JC4901" i="9" s="1"/>
  <c r="IV4901" i="9"/>
  <c r="IX4901" i="9"/>
  <c r="IZ4905" i="9"/>
  <c r="IW4905" i="9"/>
  <c r="JC4905" i="9" s="1"/>
  <c r="IV4905" i="9"/>
  <c r="IX4905" i="9"/>
  <c r="IZ4909" i="9"/>
  <c r="IW4909" i="9"/>
  <c r="JC4909" i="9" s="1"/>
  <c r="IV4909" i="9"/>
  <c r="IX4909" i="9"/>
  <c r="IZ4913" i="9"/>
  <c r="IW4913" i="9"/>
  <c r="JC4913" i="9" s="1"/>
  <c r="IV4913" i="9"/>
  <c r="IX4913" i="9"/>
  <c r="IZ4917" i="9"/>
  <c r="IW4917" i="9"/>
  <c r="JC4917" i="9" s="1"/>
  <c r="IV4917" i="9"/>
  <c r="IX4917" i="9"/>
  <c r="IZ4921" i="9"/>
  <c r="IW4921" i="9"/>
  <c r="JC4921" i="9" s="1"/>
  <c r="IV4921" i="9"/>
  <c r="IX4921" i="9"/>
  <c r="IW4925" i="9"/>
  <c r="JC4925" i="9" s="1"/>
  <c r="IV4925" i="9"/>
  <c r="IX4925" i="9"/>
  <c r="IZ4925" i="9"/>
  <c r="IZ4929" i="9"/>
  <c r="IW4929" i="9"/>
  <c r="JC4929" i="9" s="1"/>
  <c r="IV4929" i="9"/>
  <c r="IX4929" i="9"/>
  <c r="IZ4933" i="9"/>
  <c r="IW4933" i="9"/>
  <c r="JC4933" i="9" s="1"/>
  <c r="IV4933" i="9"/>
  <c r="IX4933" i="9"/>
  <c r="IZ4937" i="9"/>
  <c r="IW4937" i="9"/>
  <c r="JC4937" i="9" s="1"/>
  <c r="IV4937" i="9"/>
  <c r="IX4937" i="9"/>
  <c r="IZ4941" i="9"/>
  <c r="IW4941" i="9"/>
  <c r="JC4941" i="9" s="1"/>
  <c r="IV4941" i="9"/>
  <c r="IX4941" i="9"/>
  <c r="IZ4945" i="9"/>
  <c r="IW4945" i="9"/>
  <c r="JC4945" i="9" s="1"/>
  <c r="IV4945" i="9"/>
  <c r="IX4945" i="9"/>
  <c r="IZ4949" i="9"/>
  <c r="IW4949" i="9"/>
  <c r="JC4949" i="9" s="1"/>
  <c r="IV4949" i="9"/>
  <c r="IX4949" i="9"/>
  <c r="IZ4953" i="9"/>
  <c r="IW4953" i="9"/>
  <c r="JC4953" i="9" s="1"/>
  <c r="IV4953" i="9"/>
  <c r="IX4953" i="9"/>
  <c r="IZ4957" i="9"/>
  <c r="IW4957" i="9"/>
  <c r="JC4957" i="9" s="1"/>
  <c r="IV4957" i="9"/>
  <c r="IX4957" i="9"/>
  <c r="IZ4961" i="9"/>
  <c r="IW4961" i="9"/>
  <c r="JC4961" i="9" s="1"/>
  <c r="IV4961" i="9"/>
  <c r="IU4961" i="9"/>
  <c r="IX4961" i="9"/>
  <c r="IZ4965" i="9"/>
  <c r="IW4965" i="9"/>
  <c r="JC4965" i="9" s="1"/>
  <c r="IV4965" i="9"/>
  <c r="IU4965" i="9"/>
  <c r="IX4965" i="9"/>
  <c r="IZ4969" i="9"/>
  <c r="IW4969" i="9"/>
  <c r="JC4969" i="9" s="1"/>
  <c r="IV4969" i="9"/>
  <c r="IU4969" i="9"/>
  <c r="IX4969" i="9"/>
  <c r="IZ4973" i="9"/>
  <c r="IW4973" i="9"/>
  <c r="JC4973" i="9" s="1"/>
  <c r="IV4973" i="9"/>
  <c r="IU4973" i="9"/>
  <c r="IX4973" i="9"/>
  <c r="IZ4977" i="9"/>
  <c r="IW4977" i="9"/>
  <c r="JC4977" i="9" s="1"/>
  <c r="IV4977" i="9"/>
  <c r="IU4977" i="9"/>
  <c r="IX4977" i="9"/>
  <c r="IZ4981" i="9"/>
  <c r="IW4981" i="9"/>
  <c r="JC4981" i="9" s="1"/>
  <c r="IV4981" i="9"/>
  <c r="IU4981" i="9"/>
  <c r="IX4981" i="9"/>
  <c r="IZ4985" i="9"/>
  <c r="IW4985" i="9"/>
  <c r="JC4985" i="9" s="1"/>
  <c r="IV4985" i="9"/>
  <c r="IU4985" i="9"/>
  <c r="IX4985" i="9"/>
  <c r="IW4989" i="9"/>
  <c r="JC4989" i="9" s="1"/>
  <c r="IZ4989" i="9"/>
  <c r="IV4989" i="9"/>
  <c r="IU4989" i="9"/>
  <c r="IX4989" i="9"/>
  <c r="IZ4993" i="9"/>
  <c r="IW4993" i="9"/>
  <c r="JC4993" i="9" s="1"/>
  <c r="IV4993" i="9"/>
  <c r="IU4993" i="9"/>
  <c r="IX4993" i="9"/>
  <c r="IZ4997" i="9"/>
  <c r="IW4997" i="9"/>
  <c r="JC4997" i="9" s="1"/>
  <c r="IV4997" i="9"/>
  <c r="IU4997" i="9"/>
  <c r="IX4997" i="9"/>
  <c r="IZ5001" i="9"/>
  <c r="IW5001" i="9"/>
  <c r="JC5001" i="9" s="1"/>
  <c r="IV5001" i="9"/>
  <c r="IU5001" i="9"/>
  <c r="IX5001" i="9"/>
  <c r="IZ5005" i="9"/>
  <c r="IW5005" i="9"/>
  <c r="JC5005" i="9" s="1"/>
  <c r="IV5005" i="9"/>
  <c r="IU5005" i="9"/>
  <c r="IX5005" i="9"/>
  <c r="IZ5009" i="9"/>
  <c r="IW5009" i="9"/>
  <c r="JC5009" i="9" s="1"/>
  <c r="IV5009" i="9"/>
  <c r="IU5009" i="9"/>
  <c r="IX5009" i="9"/>
  <c r="IZ5013" i="9"/>
  <c r="IW5013" i="9"/>
  <c r="JC5013" i="9" s="1"/>
  <c r="IV5013" i="9"/>
  <c r="IU5013" i="9"/>
  <c r="IX5013" i="9"/>
  <c r="IZ5017" i="9"/>
  <c r="IW5017" i="9"/>
  <c r="JC5017" i="9" s="1"/>
  <c r="IV5017" i="9"/>
  <c r="IU5017" i="9"/>
  <c r="IX5017" i="9"/>
  <c r="IZ5021" i="9"/>
  <c r="IW5021" i="9"/>
  <c r="JC5021" i="9" s="1"/>
  <c r="IV5021" i="9"/>
  <c r="IU5021" i="9"/>
  <c r="IX5021" i="9"/>
  <c r="IZ5025" i="9"/>
  <c r="IW5025" i="9"/>
  <c r="JC5025" i="9" s="1"/>
  <c r="IV5025" i="9"/>
  <c r="IU5025" i="9"/>
  <c r="IX5025" i="9"/>
  <c r="IZ5029" i="9"/>
  <c r="IW5029" i="9"/>
  <c r="JC5029" i="9" s="1"/>
  <c r="IV5029" i="9"/>
  <c r="IU5029" i="9"/>
  <c r="IX5029" i="9"/>
  <c r="IZ5033" i="9"/>
  <c r="IW5033" i="9"/>
  <c r="JC5033" i="9" s="1"/>
  <c r="IV5033" i="9"/>
  <c r="IU5033" i="9"/>
  <c r="IX5033" i="9"/>
  <c r="IZ5037" i="9"/>
  <c r="IW5037" i="9"/>
  <c r="JC5037" i="9" s="1"/>
  <c r="IV5037" i="9"/>
  <c r="IU5037" i="9"/>
  <c r="IX5037" i="9"/>
  <c r="IZ5041" i="9"/>
  <c r="IW5041" i="9"/>
  <c r="JC5041" i="9" s="1"/>
  <c r="IV5041" i="9"/>
  <c r="IU5041" i="9"/>
  <c r="IX5041" i="9"/>
  <c r="IZ5045" i="9"/>
  <c r="IW5045" i="9"/>
  <c r="JC5045" i="9" s="1"/>
  <c r="IV5045" i="9"/>
  <c r="IU5045" i="9"/>
  <c r="IX5045" i="9"/>
  <c r="IZ5049" i="9"/>
  <c r="IW5049" i="9"/>
  <c r="JC5049" i="9" s="1"/>
  <c r="IV5049" i="9"/>
  <c r="IU5049" i="9"/>
  <c r="IX5049" i="9"/>
  <c r="IZ5053" i="9"/>
  <c r="IW5053" i="9"/>
  <c r="JC5053" i="9" s="1"/>
  <c r="IV5053" i="9"/>
  <c r="IU5053" i="9"/>
  <c r="IX5053" i="9"/>
  <c r="IZ5057" i="9"/>
  <c r="IW5057" i="9"/>
  <c r="JC5057" i="9" s="1"/>
  <c r="IV5057" i="9"/>
  <c r="IU5057" i="9"/>
  <c r="IX5057" i="9"/>
  <c r="IZ5061" i="9"/>
  <c r="IW5061" i="9"/>
  <c r="JC5061" i="9" s="1"/>
  <c r="IV5061" i="9"/>
  <c r="IU5061" i="9"/>
  <c r="IX5061" i="9"/>
  <c r="IZ5065" i="9"/>
  <c r="IW5065" i="9"/>
  <c r="JC5065" i="9" s="1"/>
  <c r="IV5065" i="9"/>
  <c r="IU5065" i="9"/>
  <c r="IX5065" i="9"/>
  <c r="IZ5069" i="9"/>
  <c r="IW5069" i="9"/>
  <c r="JC5069" i="9" s="1"/>
  <c r="IV5069" i="9"/>
  <c r="IU5069" i="9"/>
  <c r="IX5069" i="9"/>
  <c r="IZ5073" i="9"/>
  <c r="IW5073" i="9"/>
  <c r="JC5073" i="9" s="1"/>
  <c r="IV5073" i="9"/>
  <c r="IU5073" i="9"/>
  <c r="IX5073" i="9"/>
  <c r="IZ5077" i="9"/>
  <c r="IW5077" i="9"/>
  <c r="JC5077" i="9" s="1"/>
  <c r="IV5077" i="9"/>
  <c r="IU5077" i="9"/>
  <c r="IX5077" i="9"/>
  <c r="IZ5081" i="9"/>
  <c r="IW5081" i="9"/>
  <c r="JC5081" i="9" s="1"/>
  <c r="IV5081" i="9"/>
  <c r="IU5081" i="9"/>
  <c r="IX5081" i="9"/>
  <c r="IZ5085" i="9"/>
  <c r="IW5085" i="9"/>
  <c r="JC5085" i="9" s="1"/>
  <c r="IV5085" i="9"/>
  <c r="IU5085" i="9"/>
  <c r="IX5085" i="9"/>
  <c r="IZ5089" i="9"/>
  <c r="IW5089" i="9"/>
  <c r="JC5089" i="9" s="1"/>
  <c r="IV5089" i="9"/>
  <c r="IU5089" i="9"/>
  <c r="IX5089" i="9"/>
  <c r="IZ5093" i="9"/>
  <c r="IW5093" i="9"/>
  <c r="JC5093" i="9" s="1"/>
  <c r="IV5093" i="9"/>
  <c r="IU5093" i="9"/>
  <c r="IX5093" i="9"/>
  <c r="IZ5097" i="9"/>
  <c r="IW5097" i="9"/>
  <c r="JC5097" i="9" s="1"/>
  <c r="IV5097" i="9"/>
  <c r="IU5097" i="9"/>
  <c r="IX5097" i="9"/>
  <c r="IZ5101" i="9"/>
  <c r="IW5101" i="9"/>
  <c r="JC5101" i="9" s="1"/>
  <c r="IV5101" i="9"/>
  <c r="IU5101" i="9"/>
  <c r="IX5101" i="9"/>
  <c r="IZ5105" i="9"/>
  <c r="IW5105" i="9"/>
  <c r="JC5105" i="9" s="1"/>
  <c r="IV5105" i="9"/>
  <c r="IU5105" i="9"/>
  <c r="IX5105" i="9"/>
  <c r="IZ5109" i="9"/>
  <c r="IW5109" i="9"/>
  <c r="JC5109" i="9" s="1"/>
  <c r="IV5109" i="9"/>
  <c r="IU5109" i="9"/>
  <c r="IX5109" i="9"/>
  <c r="IZ5113" i="9"/>
  <c r="IW5113" i="9"/>
  <c r="JC5113" i="9" s="1"/>
  <c r="IV5113" i="9"/>
  <c r="IU5113" i="9"/>
  <c r="IX5113" i="9"/>
  <c r="IZ5117" i="9"/>
  <c r="IW5117" i="9"/>
  <c r="JC5117" i="9" s="1"/>
  <c r="IV5117" i="9"/>
  <c r="IU5117" i="9"/>
  <c r="IX5117" i="9"/>
  <c r="IZ5121" i="9"/>
  <c r="IW5121" i="9"/>
  <c r="JC5121" i="9" s="1"/>
  <c r="IV5121" i="9"/>
  <c r="IU5121" i="9"/>
  <c r="IX5121" i="9"/>
  <c r="IZ5125" i="9"/>
  <c r="IW5125" i="9"/>
  <c r="JC5125" i="9" s="1"/>
  <c r="IV5125" i="9"/>
  <c r="IU5125" i="9"/>
  <c r="IX5125" i="9"/>
  <c r="IZ5129" i="9"/>
  <c r="IW5129" i="9"/>
  <c r="JC5129" i="9" s="1"/>
  <c r="IV5129" i="9"/>
  <c r="IU5129" i="9"/>
  <c r="IX5129" i="9"/>
  <c r="IZ5133" i="9"/>
  <c r="IW5133" i="9"/>
  <c r="JC5133" i="9" s="1"/>
  <c r="IV5133" i="9"/>
  <c r="IU5133" i="9"/>
  <c r="IX5133" i="9"/>
  <c r="IZ5137" i="9"/>
  <c r="IW5137" i="9"/>
  <c r="JC5137" i="9" s="1"/>
  <c r="IV5137" i="9"/>
  <c r="IU5137" i="9"/>
  <c r="IX5137" i="9"/>
  <c r="IZ5141" i="9"/>
  <c r="IW5141" i="9"/>
  <c r="JC5141" i="9" s="1"/>
  <c r="IV5141" i="9"/>
  <c r="IU5141" i="9"/>
  <c r="IX5141" i="9"/>
  <c r="IZ5145" i="9"/>
  <c r="IW5145" i="9"/>
  <c r="JC5145" i="9" s="1"/>
  <c r="IV5145" i="9"/>
  <c r="IU5145" i="9"/>
  <c r="IX5145" i="9"/>
  <c r="IZ5149" i="9"/>
  <c r="IW5149" i="9"/>
  <c r="JC5149" i="9" s="1"/>
  <c r="IV5149" i="9"/>
  <c r="IU5149" i="9"/>
  <c r="IX5149" i="9"/>
  <c r="IZ5153" i="9"/>
  <c r="IW5153" i="9"/>
  <c r="JC5153" i="9" s="1"/>
  <c r="IV5153" i="9"/>
  <c r="IU5153" i="9"/>
  <c r="IX5153" i="9"/>
  <c r="IZ5157" i="9"/>
  <c r="IW5157" i="9"/>
  <c r="JC5157" i="9" s="1"/>
  <c r="IV5157" i="9"/>
  <c r="IU5157" i="9"/>
  <c r="IX5157" i="9"/>
  <c r="IZ5161" i="9"/>
  <c r="IW5161" i="9"/>
  <c r="JC5161" i="9" s="1"/>
  <c r="IV5161" i="9"/>
  <c r="IU5161" i="9"/>
  <c r="IX5161" i="9"/>
  <c r="IZ5165" i="9"/>
  <c r="IW5165" i="9"/>
  <c r="JC5165" i="9" s="1"/>
  <c r="IV5165" i="9"/>
  <c r="IU5165" i="9"/>
  <c r="IX5165" i="9"/>
  <c r="IZ5169" i="9"/>
  <c r="IW5169" i="9"/>
  <c r="JC5169" i="9" s="1"/>
  <c r="IV5169" i="9"/>
  <c r="IU5169" i="9"/>
  <c r="IX5169" i="9"/>
  <c r="IZ5173" i="9"/>
  <c r="IW5173" i="9"/>
  <c r="JC5173" i="9" s="1"/>
  <c r="IV5173" i="9"/>
  <c r="IU5173" i="9"/>
  <c r="IX5173" i="9"/>
  <c r="IZ5177" i="9"/>
  <c r="IW5177" i="9"/>
  <c r="JC5177" i="9" s="1"/>
  <c r="IV5177" i="9"/>
  <c r="IU5177" i="9"/>
  <c r="IX5177" i="9"/>
  <c r="IZ5181" i="9"/>
  <c r="IW5181" i="9"/>
  <c r="JC5181" i="9" s="1"/>
  <c r="IV5181" i="9"/>
  <c r="IU5181" i="9"/>
  <c r="IX5181" i="9"/>
  <c r="IZ5185" i="9"/>
  <c r="IW5185" i="9"/>
  <c r="JC5185" i="9" s="1"/>
  <c r="IV5185" i="9"/>
  <c r="IU5185" i="9"/>
  <c r="IX5185" i="9"/>
  <c r="IZ5189" i="9"/>
  <c r="IW5189" i="9"/>
  <c r="JC5189" i="9" s="1"/>
  <c r="IV5189" i="9"/>
  <c r="IU5189" i="9"/>
  <c r="IX5189" i="9"/>
  <c r="IZ5193" i="9"/>
  <c r="IW5193" i="9"/>
  <c r="JC5193" i="9" s="1"/>
  <c r="IV5193" i="9"/>
  <c r="IU5193" i="9"/>
  <c r="IX5193" i="9"/>
  <c r="IZ5197" i="9"/>
  <c r="IW5197" i="9"/>
  <c r="JC5197" i="9" s="1"/>
  <c r="IV5197" i="9"/>
  <c r="IU5197" i="9"/>
  <c r="IX5197" i="9"/>
  <c r="IZ5201" i="9"/>
  <c r="IW5201" i="9"/>
  <c r="JC5201" i="9" s="1"/>
  <c r="IV5201" i="9"/>
  <c r="IU5201" i="9"/>
  <c r="IX5201" i="9"/>
  <c r="IZ5205" i="9"/>
  <c r="IW5205" i="9"/>
  <c r="JC5205" i="9" s="1"/>
  <c r="IV5205" i="9"/>
  <c r="IU5205" i="9"/>
  <c r="IX5205" i="9"/>
  <c r="IZ5209" i="9"/>
  <c r="IW5209" i="9"/>
  <c r="JC5209" i="9" s="1"/>
  <c r="IV5209" i="9"/>
  <c r="IU5209" i="9"/>
  <c r="IX5209" i="9"/>
  <c r="IZ5213" i="9"/>
  <c r="IW5213" i="9"/>
  <c r="JC5213" i="9" s="1"/>
  <c r="IV5213" i="9"/>
  <c r="IU5213" i="9"/>
  <c r="IX5213" i="9"/>
  <c r="IZ5217" i="9"/>
  <c r="IW5217" i="9"/>
  <c r="JC5217" i="9" s="1"/>
  <c r="IV5217" i="9"/>
  <c r="IU5217" i="9"/>
  <c r="IX5217" i="9"/>
  <c r="IZ5221" i="9"/>
  <c r="IW5221" i="9"/>
  <c r="JC5221" i="9" s="1"/>
  <c r="IV5221" i="9"/>
  <c r="IU5221" i="9"/>
  <c r="IX5221" i="9"/>
  <c r="IZ5225" i="9"/>
  <c r="IW5225" i="9"/>
  <c r="JC5225" i="9" s="1"/>
  <c r="IV5225" i="9"/>
  <c r="IU5225" i="9"/>
  <c r="IX5225" i="9"/>
  <c r="IZ5229" i="9"/>
  <c r="IW5229" i="9"/>
  <c r="JC5229" i="9" s="1"/>
  <c r="IV5229" i="9"/>
  <c r="IU5229" i="9"/>
  <c r="IX5229" i="9"/>
  <c r="IZ5233" i="9"/>
  <c r="IW5233" i="9"/>
  <c r="JC5233" i="9" s="1"/>
  <c r="IV5233" i="9"/>
  <c r="IU5233" i="9"/>
  <c r="IX5233" i="9"/>
  <c r="IZ5237" i="9"/>
  <c r="IW5237" i="9"/>
  <c r="JC5237" i="9" s="1"/>
  <c r="IV5237" i="9"/>
  <c r="IU5237" i="9"/>
  <c r="IX5237" i="9"/>
  <c r="IZ5241" i="9"/>
  <c r="IW5241" i="9"/>
  <c r="JC5241" i="9" s="1"/>
  <c r="IV5241" i="9"/>
  <c r="IU5241" i="9"/>
  <c r="IX5241" i="9"/>
  <c r="IZ5245" i="9"/>
  <c r="IW5245" i="9"/>
  <c r="JC5245" i="9" s="1"/>
  <c r="IV5245" i="9"/>
  <c r="IU5245" i="9"/>
  <c r="IX5245" i="9"/>
  <c r="IZ5249" i="9"/>
  <c r="IW5249" i="9"/>
  <c r="JC5249" i="9" s="1"/>
  <c r="IV5249" i="9"/>
  <c r="IU5249" i="9"/>
  <c r="IX5249" i="9"/>
  <c r="IZ5253" i="9"/>
  <c r="IW5253" i="9"/>
  <c r="JC5253" i="9" s="1"/>
  <c r="IV5253" i="9"/>
  <c r="IU5253" i="9"/>
  <c r="IX5253" i="9"/>
  <c r="IZ5257" i="9"/>
  <c r="IW5257" i="9"/>
  <c r="JC5257" i="9" s="1"/>
  <c r="IV5257" i="9"/>
  <c r="IU5257" i="9"/>
  <c r="IX5257" i="9"/>
  <c r="IZ5261" i="9"/>
  <c r="IW5261" i="9"/>
  <c r="JC5261" i="9" s="1"/>
  <c r="IV5261" i="9"/>
  <c r="IU5261" i="9"/>
  <c r="IX5261" i="9"/>
  <c r="IZ5265" i="9"/>
  <c r="IW5265" i="9"/>
  <c r="JC5265" i="9" s="1"/>
  <c r="IV5265" i="9"/>
  <c r="IU5265" i="9"/>
  <c r="IX5265" i="9"/>
  <c r="IZ5269" i="9"/>
  <c r="IW5269" i="9"/>
  <c r="JC5269" i="9" s="1"/>
  <c r="IV5269" i="9"/>
  <c r="IU5269" i="9"/>
  <c r="IX5269" i="9"/>
  <c r="IZ5273" i="9"/>
  <c r="IW5273" i="9"/>
  <c r="JC5273" i="9" s="1"/>
  <c r="IV5273" i="9"/>
  <c r="IU5273" i="9"/>
  <c r="IX5273" i="9"/>
  <c r="IZ5277" i="9"/>
  <c r="IW5277" i="9"/>
  <c r="JC5277" i="9" s="1"/>
  <c r="IV5277" i="9"/>
  <c r="IU5277" i="9"/>
  <c r="IX5277" i="9"/>
  <c r="IZ5281" i="9"/>
  <c r="IW5281" i="9"/>
  <c r="JC5281" i="9" s="1"/>
  <c r="IV5281" i="9"/>
  <c r="IU5281" i="9"/>
  <c r="IX5281" i="9"/>
  <c r="IZ5285" i="9"/>
  <c r="IW5285" i="9"/>
  <c r="JC5285" i="9" s="1"/>
  <c r="IV5285" i="9"/>
  <c r="IU5285" i="9"/>
  <c r="IX5285" i="9"/>
  <c r="IZ5289" i="9"/>
  <c r="IW5289" i="9"/>
  <c r="JC5289" i="9" s="1"/>
  <c r="IV5289" i="9"/>
  <c r="IU5289" i="9"/>
  <c r="IX5289" i="9"/>
  <c r="IZ5293" i="9"/>
  <c r="IW5293" i="9"/>
  <c r="JC5293" i="9" s="1"/>
  <c r="IV5293" i="9"/>
  <c r="IU5293" i="9"/>
  <c r="IX5293" i="9"/>
  <c r="IZ5297" i="9"/>
  <c r="IW5297" i="9"/>
  <c r="JC5297" i="9" s="1"/>
  <c r="IV5297" i="9"/>
  <c r="IU5297" i="9"/>
  <c r="IX5297" i="9"/>
  <c r="IZ5301" i="9"/>
  <c r="IW5301" i="9"/>
  <c r="JC5301" i="9" s="1"/>
  <c r="IV5301" i="9"/>
  <c r="IU5301" i="9"/>
  <c r="IX5301" i="9"/>
  <c r="IZ5305" i="9"/>
  <c r="IW5305" i="9"/>
  <c r="JC5305" i="9" s="1"/>
  <c r="IV5305" i="9"/>
  <c r="IU5305" i="9"/>
  <c r="IX5305" i="9"/>
  <c r="IZ5309" i="9"/>
  <c r="IW5309" i="9"/>
  <c r="JC5309" i="9" s="1"/>
  <c r="IV5309" i="9"/>
  <c r="IU5309" i="9"/>
  <c r="IX5309" i="9"/>
  <c r="IZ5313" i="9"/>
  <c r="IW5313" i="9"/>
  <c r="JC5313" i="9" s="1"/>
  <c r="IV5313" i="9"/>
  <c r="IU5313" i="9"/>
  <c r="IX5313" i="9"/>
  <c r="IZ5317" i="9"/>
  <c r="IW5317" i="9"/>
  <c r="JC5317" i="9" s="1"/>
  <c r="IV5317" i="9"/>
  <c r="IU5317" i="9"/>
  <c r="IX5317" i="9"/>
  <c r="IZ5321" i="9"/>
  <c r="IW5321" i="9"/>
  <c r="JC5321" i="9" s="1"/>
  <c r="IV5321" i="9"/>
  <c r="IU5321" i="9"/>
  <c r="IX5321" i="9"/>
  <c r="IZ5325" i="9"/>
  <c r="IW5325" i="9"/>
  <c r="JC5325" i="9" s="1"/>
  <c r="IV5325" i="9"/>
  <c r="IU5325" i="9"/>
  <c r="IX5325" i="9"/>
  <c r="IZ5329" i="9"/>
  <c r="IW5329" i="9"/>
  <c r="JC5329" i="9" s="1"/>
  <c r="IV5329" i="9"/>
  <c r="IU5329" i="9"/>
  <c r="IX5329" i="9"/>
  <c r="IZ5333" i="9"/>
  <c r="IW5333" i="9"/>
  <c r="JC5333" i="9" s="1"/>
  <c r="IV5333" i="9"/>
  <c r="IU5333" i="9"/>
  <c r="IX5333" i="9"/>
  <c r="IZ5337" i="9"/>
  <c r="IW5337" i="9"/>
  <c r="JC5337" i="9" s="1"/>
  <c r="IV5337" i="9"/>
  <c r="IU5337" i="9"/>
  <c r="IX5337" i="9"/>
  <c r="IZ5341" i="9"/>
  <c r="IW5341" i="9"/>
  <c r="JC5341" i="9" s="1"/>
  <c r="IV5341" i="9"/>
  <c r="IU5341" i="9"/>
  <c r="IX5341" i="9"/>
  <c r="IZ5345" i="9"/>
  <c r="IW5345" i="9"/>
  <c r="JC5345" i="9" s="1"/>
  <c r="IV5345" i="9"/>
  <c r="IU5345" i="9"/>
  <c r="IX5345" i="9"/>
  <c r="IZ5349" i="9"/>
  <c r="IW5349" i="9"/>
  <c r="JC5349" i="9" s="1"/>
  <c r="IV5349" i="9"/>
  <c r="IU5349" i="9"/>
  <c r="IX5349" i="9"/>
  <c r="IZ5353" i="9"/>
  <c r="IW5353" i="9"/>
  <c r="JC5353" i="9" s="1"/>
  <c r="IV5353" i="9"/>
  <c r="IU5353" i="9"/>
  <c r="IX5353" i="9"/>
  <c r="IZ5357" i="9"/>
  <c r="IW5357" i="9"/>
  <c r="JC5357" i="9" s="1"/>
  <c r="IV5357" i="9"/>
  <c r="IU5357" i="9"/>
  <c r="IX5357" i="9"/>
  <c r="IZ5361" i="9"/>
  <c r="IW5361" i="9"/>
  <c r="JC5361" i="9" s="1"/>
  <c r="IV5361" i="9"/>
  <c r="IU5361" i="9"/>
  <c r="IX5361" i="9"/>
  <c r="IZ5365" i="9"/>
  <c r="IW5365" i="9"/>
  <c r="JC5365" i="9" s="1"/>
  <c r="IV5365" i="9"/>
  <c r="IU5365" i="9"/>
  <c r="IX5365" i="9"/>
  <c r="IZ5369" i="9"/>
  <c r="IW5369" i="9"/>
  <c r="JC5369" i="9" s="1"/>
  <c r="IV5369" i="9"/>
  <c r="IU5369" i="9"/>
  <c r="IX5369" i="9"/>
  <c r="IZ5373" i="9"/>
  <c r="IW5373" i="9"/>
  <c r="JC5373" i="9" s="1"/>
  <c r="IV5373" i="9"/>
  <c r="IU5373" i="9"/>
  <c r="IX5373" i="9"/>
  <c r="IZ5377" i="9"/>
  <c r="IW5377" i="9"/>
  <c r="JC5377" i="9" s="1"/>
  <c r="IV5377" i="9"/>
  <c r="IU5377" i="9"/>
  <c r="IX5377" i="9"/>
  <c r="IZ5381" i="9"/>
  <c r="IW5381" i="9"/>
  <c r="JC5381" i="9" s="1"/>
  <c r="IV5381" i="9"/>
  <c r="IU5381" i="9"/>
  <c r="IX5381" i="9"/>
  <c r="IZ5385" i="9"/>
  <c r="IW5385" i="9"/>
  <c r="JC5385" i="9" s="1"/>
  <c r="IV5385" i="9"/>
  <c r="IU5385" i="9"/>
  <c r="IX5385" i="9"/>
  <c r="IZ5389" i="9"/>
  <c r="IX5389" i="9"/>
  <c r="IV5389" i="9"/>
  <c r="IU5389" i="9"/>
  <c r="IZ5393" i="9"/>
  <c r="IX5393" i="9"/>
  <c r="IV5393" i="9"/>
  <c r="IU5393" i="9"/>
  <c r="IW5393" i="9"/>
  <c r="JC5393" i="9" s="1"/>
  <c r="IZ5397" i="9"/>
  <c r="IX5397" i="9"/>
  <c r="IV5397" i="9"/>
  <c r="IU5397" i="9"/>
  <c r="IZ5401" i="9"/>
  <c r="IX5401" i="9"/>
  <c r="IV5401" i="9"/>
  <c r="IU5401" i="9"/>
  <c r="IW5401" i="9"/>
  <c r="JC5401" i="9" s="1"/>
  <c r="IZ5405" i="9"/>
  <c r="IX5405" i="9"/>
  <c r="IV5405" i="9"/>
  <c r="IU5405" i="9"/>
  <c r="IZ5409" i="9"/>
  <c r="IX5409" i="9"/>
  <c r="IV5409" i="9"/>
  <c r="IU5409" i="9"/>
  <c r="IW5409" i="9"/>
  <c r="JC5409" i="9" s="1"/>
  <c r="IZ5413" i="9"/>
  <c r="IX5413" i="9"/>
  <c r="IV5413" i="9"/>
  <c r="IU5413" i="9"/>
  <c r="IZ5417" i="9"/>
  <c r="IX5417" i="9"/>
  <c r="IV5417" i="9"/>
  <c r="IU5417" i="9"/>
  <c r="IW5417" i="9"/>
  <c r="JC5417" i="9" s="1"/>
  <c r="IZ5421" i="9"/>
  <c r="IX5421" i="9"/>
  <c r="IV5421" i="9"/>
  <c r="IU5421" i="9"/>
  <c r="IZ5425" i="9"/>
  <c r="IX5425" i="9"/>
  <c r="IV5425" i="9"/>
  <c r="IU5425" i="9"/>
  <c r="IW5425" i="9"/>
  <c r="JC5425" i="9" s="1"/>
  <c r="IZ5429" i="9"/>
  <c r="IX5429" i="9"/>
  <c r="IV5429" i="9"/>
  <c r="IU5429" i="9"/>
  <c r="IZ5433" i="9"/>
  <c r="IX5433" i="9"/>
  <c r="IV5433" i="9"/>
  <c r="IU5433" i="9"/>
  <c r="IW5433" i="9"/>
  <c r="JC5433" i="9" s="1"/>
  <c r="IZ5437" i="9"/>
  <c r="IX5437" i="9"/>
  <c r="IV5437" i="9"/>
  <c r="IU5437" i="9"/>
  <c r="IZ5441" i="9"/>
  <c r="IX5441" i="9"/>
  <c r="IV5441" i="9"/>
  <c r="IU5441" i="9"/>
  <c r="IW5441" i="9"/>
  <c r="JC5441" i="9" s="1"/>
  <c r="IZ5445" i="9"/>
  <c r="IX5445" i="9"/>
  <c r="IV5445" i="9"/>
  <c r="IU5445" i="9"/>
  <c r="IW5445" i="9"/>
  <c r="JC5445" i="9" s="1"/>
  <c r="IZ5449" i="9"/>
  <c r="IX5449" i="9"/>
  <c r="IV5449" i="9"/>
  <c r="IU5449" i="9"/>
  <c r="IW5449" i="9"/>
  <c r="JC5449" i="9" s="1"/>
  <c r="IZ5453" i="9"/>
  <c r="IX5453" i="9"/>
  <c r="IV5453" i="9"/>
  <c r="IU5453" i="9"/>
  <c r="IZ5457" i="9"/>
  <c r="IX5457" i="9"/>
  <c r="IV5457" i="9"/>
  <c r="IU5457" i="9"/>
  <c r="IW5457" i="9"/>
  <c r="JC5457" i="9" s="1"/>
  <c r="IZ5461" i="9"/>
  <c r="IX5461" i="9"/>
  <c r="IV5461" i="9"/>
  <c r="IU5461" i="9"/>
  <c r="IW5461" i="9"/>
  <c r="JC5461" i="9" s="1"/>
  <c r="IZ5465" i="9"/>
  <c r="IX5465" i="9"/>
  <c r="IV5465" i="9"/>
  <c r="IU5465" i="9"/>
  <c r="IW5465" i="9"/>
  <c r="JC5465" i="9" s="1"/>
  <c r="IZ5469" i="9"/>
  <c r="IX5469" i="9"/>
  <c r="IV5469" i="9"/>
  <c r="IU5469" i="9"/>
  <c r="IZ5473" i="9"/>
  <c r="IX5473" i="9"/>
  <c r="IV5473" i="9"/>
  <c r="IU5473" i="9"/>
  <c r="IW5473" i="9"/>
  <c r="JC5473" i="9" s="1"/>
  <c r="IZ5477" i="9"/>
  <c r="IX5477" i="9"/>
  <c r="IV5477" i="9"/>
  <c r="IU5477" i="9"/>
  <c r="IW5477" i="9"/>
  <c r="JC5477" i="9" s="1"/>
  <c r="IZ5481" i="9"/>
  <c r="IX5481" i="9"/>
  <c r="IV5481" i="9"/>
  <c r="IU5481" i="9"/>
  <c r="IW5481" i="9"/>
  <c r="JC5481" i="9" s="1"/>
  <c r="IZ5485" i="9"/>
  <c r="IX5485" i="9"/>
  <c r="IV5485" i="9"/>
  <c r="IU5485" i="9"/>
  <c r="IZ5489" i="9"/>
  <c r="IX5489" i="9"/>
  <c r="IV5489" i="9"/>
  <c r="IU5489" i="9"/>
  <c r="IW5489" i="9"/>
  <c r="JC5489" i="9" s="1"/>
  <c r="IZ5493" i="9"/>
  <c r="IX5493" i="9"/>
  <c r="IV5493" i="9"/>
  <c r="IU5493" i="9"/>
  <c r="IW5493" i="9"/>
  <c r="JC5493" i="9" s="1"/>
  <c r="IZ5497" i="9"/>
  <c r="IX5497" i="9"/>
  <c r="IV5497" i="9"/>
  <c r="IU5497" i="9"/>
  <c r="IW5497" i="9"/>
  <c r="JC5497" i="9" s="1"/>
  <c r="IZ5501" i="9"/>
  <c r="IX5501" i="9"/>
  <c r="IV5501" i="9"/>
  <c r="IU5501" i="9"/>
  <c r="IZ5505" i="9"/>
  <c r="IX5505" i="9"/>
  <c r="IV5505" i="9"/>
  <c r="IU5505" i="9"/>
  <c r="IW5505" i="9"/>
  <c r="JC5505" i="9" s="1"/>
  <c r="IZ5509" i="9"/>
  <c r="IX5509" i="9"/>
  <c r="IV5509" i="9"/>
  <c r="IU5509" i="9"/>
  <c r="IW5509" i="9"/>
  <c r="JC5509" i="9" s="1"/>
  <c r="IZ5513" i="9"/>
  <c r="IX5513" i="9"/>
  <c r="IV5513" i="9"/>
  <c r="IU5513" i="9"/>
  <c r="IW5513" i="9"/>
  <c r="JC5513" i="9" s="1"/>
  <c r="IZ5517" i="9"/>
  <c r="IX5517" i="9"/>
  <c r="IV5517" i="9"/>
  <c r="IU5517" i="9"/>
  <c r="IZ5521" i="9"/>
  <c r="IX5521" i="9"/>
  <c r="IV5521" i="9"/>
  <c r="IU5521" i="9"/>
  <c r="IW5521" i="9"/>
  <c r="JC5521" i="9" s="1"/>
  <c r="IZ5525" i="9"/>
  <c r="IX5525" i="9"/>
  <c r="IV5525" i="9"/>
  <c r="IU5525" i="9"/>
  <c r="IW5525" i="9"/>
  <c r="JC5525" i="9" s="1"/>
  <c r="IZ5529" i="9"/>
  <c r="IX5529" i="9"/>
  <c r="IV5529" i="9"/>
  <c r="IU5529" i="9"/>
  <c r="IW5529" i="9"/>
  <c r="JC5529" i="9" s="1"/>
  <c r="IZ5533" i="9"/>
  <c r="IX5533" i="9"/>
  <c r="IV5533" i="9"/>
  <c r="IU5533" i="9"/>
  <c r="IZ5537" i="9"/>
  <c r="IX5537" i="9"/>
  <c r="IV5537" i="9"/>
  <c r="IU5537" i="9"/>
  <c r="IW5537" i="9"/>
  <c r="JC5537" i="9" s="1"/>
  <c r="IZ5541" i="9"/>
  <c r="IX5541" i="9"/>
  <c r="IV5541" i="9"/>
  <c r="IU5541" i="9"/>
  <c r="IW5541" i="9"/>
  <c r="JC5541" i="9" s="1"/>
  <c r="IZ5545" i="9"/>
  <c r="IX5545" i="9"/>
  <c r="IV5545" i="9"/>
  <c r="IU5545" i="9"/>
  <c r="IW5545" i="9"/>
  <c r="JC5545" i="9" s="1"/>
  <c r="IZ5549" i="9"/>
  <c r="IX5549" i="9"/>
  <c r="IV5549" i="9"/>
  <c r="IU5549" i="9"/>
  <c r="IZ5553" i="9"/>
  <c r="IX5553" i="9"/>
  <c r="IV5553" i="9"/>
  <c r="IU5553" i="9"/>
  <c r="IW5553" i="9"/>
  <c r="JC5553" i="9" s="1"/>
  <c r="IZ5557" i="9"/>
  <c r="IX5557" i="9"/>
  <c r="IV5557" i="9"/>
  <c r="IU5557" i="9"/>
  <c r="IW5557" i="9"/>
  <c r="JC5557" i="9" s="1"/>
  <c r="IZ5561" i="9"/>
  <c r="IX5561" i="9"/>
  <c r="IV5561" i="9"/>
  <c r="IU5561" i="9"/>
  <c r="IW5561" i="9"/>
  <c r="JC5561" i="9" s="1"/>
  <c r="IZ5565" i="9"/>
  <c r="IX5565" i="9"/>
  <c r="IV5565" i="9"/>
  <c r="IU5565" i="9"/>
  <c r="IZ5569" i="9"/>
  <c r="IX5569" i="9"/>
  <c r="IV5569" i="9"/>
  <c r="IU5569" i="9"/>
  <c r="IW5569" i="9"/>
  <c r="JC5569" i="9" s="1"/>
  <c r="IZ5573" i="9"/>
  <c r="IX5573" i="9"/>
  <c r="IV5573" i="9"/>
  <c r="IU5573" i="9"/>
  <c r="IW5573" i="9"/>
  <c r="JC5573" i="9" s="1"/>
  <c r="IZ5577" i="9"/>
  <c r="IX5577" i="9"/>
  <c r="IV5577" i="9"/>
  <c r="IU5577" i="9"/>
  <c r="IW5577" i="9"/>
  <c r="JC5577" i="9" s="1"/>
  <c r="IZ5581" i="9"/>
  <c r="IX5581" i="9"/>
  <c r="IV5581" i="9"/>
  <c r="IU5581" i="9"/>
  <c r="IZ5585" i="9"/>
  <c r="IX5585" i="9"/>
  <c r="IV5585" i="9"/>
  <c r="IU5585" i="9"/>
  <c r="IW5585" i="9"/>
  <c r="JC5585" i="9" s="1"/>
  <c r="IZ5589" i="9"/>
  <c r="IX5589" i="9"/>
  <c r="IV5589" i="9"/>
  <c r="IU5589" i="9"/>
  <c r="IW5589" i="9"/>
  <c r="JC5589" i="9" s="1"/>
  <c r="IZ5593" i="9"/>
  <c r="IX5593" i="9"/>
  <c r="IV5593" i="9"/>
  <c r="IU5593" i="9"/>
  <c r="IW5593" i="9"/>
  <c r="JC5593" i="9" s="1"/>
  <c r="IZ5597" i="9"/>
  <c r="IX5597" i="9"/>
  <c r="IV5597" i="9"/>
  <c r="IU5597" i="9"/>
  <c r="IZ5601" i="9"/>
  <c r="IX5601" i="9"/>
  <c r="IV5601" i="9"/>
  <c r="IU5601" i="9"/>
  <c r="IW5601" i="9"/>
  <c r="JC5601" i="9" s="1"/>
  <c r="IZ5605" i="9"/>
  <c r="IX5605" i="9"/>
  <c r="IV5605" i="9"/>
  <c r="IU5605" i="9"/>
  <c r="IW5605" i="9"/>
  <c r="JC5605" i="9" s="1"/>
  <c r="IZ5609" i="9"/>
  <c r="IX5609" i="9"/>
  <c r="IV5609" i="9"/>
  <c r="IU5609" i="9"/>
  <c r="IW5609" i="9"/>
  <c r="JC5609" i="9" s="1"/>
  <c r="IZ5613" i="9"/>
  <c r="IX5613" i="9"/>
  <c r="IV5613" i="9"/>
  <c r="IU5613" i="9"/>
  <c r="IZ5617" i="9"/>
  <c r="IX5617" i="9"/>
  <c r="IV5617" i="9"/>
  <c r="IU5617" i="9"/>
  <c r="IW5617" i="9"/>
  <c r="JC5617" i="9" s="1"/>
  <c r="IZ5621" i="9"/>
  <c r="IX5621" i="9"/>
  <c r="IV5621" i="9"/>
  <c r="IU5621" i="9"/>
  <c r="IW5621" i="9"/>
  <c r="JC5621" i="9" s="1"/>
  <c r="IZ5625" i="9"/>
  <c r="IX5625" i="9"/>
  <c r="IV5625" i="9"/>
  <c r="IU5625" i="9"/>
  <c r="IW5625" i="9"/>
  <c r="JC5625" i="9" s="1"/>
  <c r="IZ5629" i="9"/>
  <c r="IX5629" i="9"/>
  <c r="IV5629" i="9"/>
  <c r="IU5629" i="9"/>
  <c r="IZ5633" i="9"/>
  <c r="IX5633" i="9"/>
  <c r="IV5633" i="9"/>
  <c r="IU5633" i="9"/>
  <c r="IW5633" i="9"/>
  <c r="JC5633" i="9" s="1"/>
  <c r="IZ5637" i="9"/>
  <c r="IX5637" i="9"/>
  <c r="IV5637" i="9"/>
  <c r="IU5637" i="9"/>
  <c r="IW5637" i="9"/>
  <c r="JC5637" i="9" s="1"/>
  <c r="IZ5641" i="9"/>
  <c r="IX5641" i="9"/>
  <c r="IV5641" i="9"/>
  <c r="IU5641" i="9"/>
  <c r="IW5641" i="9"/>
  <c r="JC5641" i="9" s="1"/>
  <c r="IZ5645" i="9"/>
  <c r="IX5645" i="9"/>
  <c r="IV5645" i="9"/>
  <c r="IU5645" i="9"/>
  <c r="IZ5649" i="9"/>
  <c r="IX5649" i="9"/>
  <c r="IV5649" i="9"/>
  <c r="IU5649" i="9"/>
  <c r="IW5649" i="9"/>
  <c r="JC5649" i="9" s="1"/>
  <c r="IZ5653" i="9"/>
  <c r="IX5653" i="9"/>
  <c r="IV5653" i="9"/>
  <c r="IU5653" i="9"/>
  <c r="IW5653" i="9"/>
  <c r="JC5653" i="9" s="1"/>
  <c r="IZ5657" i="9"/>
  <c r="IX5657" i="9"/>
  <c r="IV5657" i="9"/>
  <c r="IU5657" i="9"/>
  <c r="IW5657" i="9"/>
  <c r="JC5657" i="9" s="1"/>
  <c r="IZ5661" i="9"/>
  <c r="IX5661" i="9"/>
  <c r="IV5661" i="9"/>
  <c r="IU5661" i="9"/>
  <c r="IZ5665" i="9"/>
  <c r="IX5665" i="9"/>
  <c r="IV5665" i="9"/>
  <c r="IU5665" i="9"/>
  <c r="IW5665" i="9"/>
  <c r="JC5665" i="9" s="1"/>
  <c r="IZ5669" i="9"/>
  <c r="IX5669" i="9"/>
  <c r="IV5669" i="9"/>
  <c r="IU5669" i="9"/>
  <c r="IW5669" i="9"/>
  <c r="JC5669" i="9" s="1"/>
  <c r="IZ5673" i="9"/>
  <c r="IX5673" i="9"/>
  <c r="IV5673" i="9"/>
  <c r="IU5673" i="9"/>
  <c r="IW5673" i="9"/>
  <c r="JC5673" i="9" s="1"/>
  <c r="IZ5677" i="9"/>
  <c r="IX5677" i="9"/>
  <c r="IV5677" i="9"/>
  <c r="IU5677" i="9"/>
  <c r="IZ5681" i="9"/>
  <c r="IX5681" i="9"/>
  <c r="IV5681" i="9"/>
  <c r="IU5681" i="9"/>
  <c r="IW5681" i="9"/>
  <c r="JC5681" i="9" s="1"/>
  <c r="IZ5685" i="9"/>
  <c r="IX5685" i="9"/>
  <c r="IV5685" i="9"/>
  <c r="IU5685" i="9"/>
  <c r="IW5685" i="9"/>
  <c r="JC5685" i="9" s="1"/>
  <c r="IZ5689" i="9"/>
  <c r="IX5689" i="9"/>
  <c r="IV5689" i="9"/>
  <c r="IU5689" i="9"/>
  <c r="IW5689" i="9"/>
  <c r="JC5689" i="9" s="1"/>
  <c r="IZ5693" i="9"/>
  <c r="IX5693" i="9"/>
  <c r="IV5693" i="9"/>
  <c r="IU5693" i="9"/>
  <c r="IZ5697" i="9"/>
  <c r="IX5697" i="9"/>
  <c r="IV5697" i="9"/>
  <c r="IU5697" i="9"/>
  <c r="IW5697" i="9"/>
  <c r="JC5697" i="9" s="1"/>
  <c r="IZ5701" i="9"/>
  <c r="IX5701" i="9"/>
  <c r="IV5701" i="9"/>
  <c r="IU5701" i="9"/>
  <c r="IW5701" i="9"/>
  <c r="JC5701" i="9" s="1"/>
  <c r="IZ5705" i="9"/>
  <c r="IX5705" i="9"/>
  <c r="IV5705" i="9"/>
  <c r="IU5705" i="9"/>
  <c r="IW5705" i="9"/>
  <c r="JC5705" i="9" s="1"/>
  <c r="IZ5709" i="9"/>
  <c r="IX5709" i="9"/>
  <c r="IV5709" i="9"/>
  <c r="IU5709" i="9"/>
  <c r="IZ5713" i="9"/>
  <c r="IX5713" i="9"/>
  <c r="IV5713" i="9"/>
  <c r="IU5713" i="9"/>
  <c r="IW5713" i="9"/>
  <c r="JC5713" i="9" s="1"/>
  <c r="IZ5717" i="9"/>
  <c r="IX5717" i="9"/>
  <c r="IV5717" i="9"/>
  <c r="IU5717" i="9"/>
  <c r="IW5717" i="9"/>
  <c r="JC5717" i="9" s="1"/>
  <c r="IZ5721" i="9"/>
  <c r="IX5721" i="9"/>
  <c r="IV5721" i="9"/>
  <c r="IU5721" i="9"/>
  <c r="IW5721" i="9"/>
  <c r="JC5721" i="9" s="1"/>
  <c r="IZ5725" i="9"/>
  <c r="IX5725" i="9"/>
  <c r="IV5725" i="9"/>
  <c r="IU5725" i="9"/>
  <c r="IZ5729" i="9"/>
  <c r="IX5729" i="9"/>
  <c r="IV5729" i="9"/>
  <c r="IU5729" i="9"/>
  <c r="IW5729" i="9"/>
  <c r="JC5729" i="9" s="1"/>
  <c r="IZ5733" i="9"/>
  <c r="IX5733" i="9"/>
  <c r="IV5733" i="9"/>
  <c r="IU5733" i="9"/>
  <c r="IW5733" i="9"/>
  <c r="JC5733" i="9" s="1"/>
  <c r="IZ5737" i="9"/>
  <c r="IX5737" i="9"/>
  <c r="IV5737" i="9"/>
  <c r="IU5737" i="9"/>
  <c r="IW5737" i="9"/>
  <c r="JC5737" i="9" s="1"/>
  <c r="IZ5741" i="9"/>
  <c r="IX5741" i="9"/>
  <c r="IV5741" i="9"/>
  <c r="IU5741" i="9"/>
  <c r="IZ5745" i="9"/>
  <c r="IX5745" i="9"/>
  <c r="IV5745" i="9"/>
  <c r="IU5745" i="9"/>
  <c r="IW5745" i="9"/>
  <c r="JC5745" i="9" s="1"/>
  <c r="IZ5749" i="9"/>
  <c r="IX5749" i="9"/>
  <c r="IV5749" i="9"/>
  <c r="IU5749" i="9"/>
  <c r="IW5749" i="9"/>
  <c r="JC5749" i="9" s="1"/>
  <c r="IZ5753" i="9"/>
  <c r="IX5753" i="9"/>
  <c r="IV5753" i="9"/>
  <c r="IU5753" i="9"/>
  <c r="IW5753" i="9"/>
  <c r="JC5753" i="9" s="1"/>
  <c r="IZ5757" i="9"/>
  <c r="IX5757" i="9"/>
  <c r="IV5757" i="9"/>
  <c r="IU5757" i="9"/>
  <c r="IZ5761" i="9"/>
  <c r="IX5761" i="9"/>
  <c r="IV5761" i="9"/>
  <c r="IU5761" i="9"/>
  <c r="IW5761" i="9"/>
  <c r="JC5761" i="9" s="1"/>
  <c r="IZ5765" i="9"/>
  <c r="IX5765" i="9"/>
  <c r="IV5765" i="9"/>
  <c r="IU5765" i="9"/>
  <c r="IW5765" i="9"/>
  <c r="JC5765" i="9" s="1"/>
  <c r="IZ5769" i="9"/>
  <c r="IX5769" i="9"/>
  <c r="IV5769" i="9"/>
  <c r="IU5769" i="9"/>
  <c r="IW5769" i="9"/>
  <c r="JC5769" i="9" s="1"/>
  <c r="IZ5773" i="9"/>
  <c r="IX5773" i="9"/>
  <c r="IV5773" i="9"/>
  <c r="IU5773" i="9"/>
  <c r="IZ5777" i="9"/>
  <c r="IX5777" i="9"/>
  <c r="IV5777" i="9"/>
  <c r="IU5777" i="9"/>
  <c r="IW5777" i="9"/>
  <c r="JC5777" i="9" s="1"/>
  <c r="IZ5781" i="9"/>
  <c r="IX5781" i="9"/>
  <c r="IV5781" i="9"/>
  <c r="IU5781" i="9"/>
  <c r="IW5781" i="9"/>
  <c r="JC5781" i="9" s="1"/>
  <c r="IZ5785" i="9"/>
  <c r="IX5785" i="9"/>
  <c r="IV5785" i="9"/>
  <c r="IU5785" i="9"/>
  <c r="IW5785" i="9"/>
  <c r="JC5785" i="9" s="1"/>
  <c r="IZ5789" i="9"/>
  <c r="IX5789" i="9"/>
  <c r="IV5789" i="9"/>
  <c r="IU5789" i="9"/>
  <c r="IZ5793" i="9"/>
  <c r="IX5793" i="9"/>
  <c r="IV5793" i="9"/>
  <c r="IU5793" i="9"/>
  <c r="IW5793" i="9"/>
  <c r="JC5793" i="9" s="1"/>
  <c r="IZ5797" i="9"/>
  <c r="IX5797" i="9"/>
  <c r="IV5797" i="9"/>
  <c r="IU5797" i="9"/>
  <c r="IW5797" i="9"/>
  <c r="JC5797" i="9" s="1"/>
  <c r="IZ5801" i="9"/>
  <c r="IX5801" i="9"/>
  <c r="IV5801" i="9"/>
  <c r="IU5801" i="9"/>
  <c r="IW5801" i="9"/>
  <c r="JC5801" i="9" s="1"/>
  <c r="IZ5805" i="9"/>
  <c r="IX5805" i="9"/>
  <c r="IV5805" i="9"/>
  <c r="IU5805" i="9"/>
  <c r="IZ5809" i="9"/>
  <c r="IX5809" i="9"/>
  <c r="IV5809" i="9"/>
  <c r="IU5809" i="9"/>
  <c r="IW5809" i="9"/>
  <c r="JC5809" i="9" s="1"/>
  <c r="IZ5813" i="9"/>
  <c r="IX5813" i="9"/>
  <c r="IV5813" i="9"/>
  <c r="IU5813" i="9"/>
  <c r="IW5813" i="9"/>
  <c r="JC5813" i="9" s="1"/>
  <c r="IZ5817" i="9"/>
  <c r="IX5817" i="9"/>
  <c r="IV5817" i="9"/>
  <c r="IU5817" i="9"/>
  <c r="IW5817" i="9"/>
  <c r="JC5817" i="9" s="1"/>
  <c r="IZ5821" i="9"/>
  <c r="IX5821" i="9"/>
  <c r="IV5821" i="9"/>
  <c r="IU5821" i="9"/>
  <c r="IZ5825" i="9"/>
  <c r="IX5825" i="9"/>
  <c r="IV5825" i="9"/>
  <c r="IU5825" i="9"/>
  <c r="IW5825" i="9"/>
  <c r="JC5825" i="9" s="1"/>
  <c r="IZ5829" i="9"/>
  <c r="IX5829" i="9"/>
  <c r="IV5829" i="9"/>
  <c r="IU5829" i="9"/>
  <c r="IW5829" i="9"/>
  <c r="JC5829" i="9" s="1"/>
  <c r="IZ5833" i="9"/>
  <c r="IX5833" i="9"/>
  <c r="IV5833" i="9"/>
  <c r="IU5833" i="9"/>
  <c r="IW5833" i="9"/>
  <c r="JC5833" i="9" s="1"/>
  <c r="IZ5837" i="9"/>
  <c r="IX5837" i="9"/>
  <c r="IV5837" i="9"/>
  <c r="IU5837" i="9"/>
  <c r="IZ5841" i="9"/>
  <c r="IX5841" i="9"/>
  <c r="IV5841" i="9"/>
  <c r="IU5841" i="9"/>
  <c r="IW5841" i="9"/>
  <c r="JC5841" i="9" s="1"/>
  <c r="IZ5845" i="9"/>
  <c r="IX5845" i="9"/>
  <c r="IV5845" i="9"/>
  <c r="IU5845" i="9"/>
  <c r="IW5845" i="9"/>
  <c r="JC5845" i="9" s="1"/>
  <c r="IZ5849" i="9"/>
  <c r="IX5849" i="9"/>
  <c r="IV5849" i="9"/>
  <c r="IU5849" i="9"/>
  <c r="IW5849" i="9"/>
  <c r="JC5849" i="9" s="1"/>
  <c r="IZ5853" i="9"/>
  <c r="IX5853" i="9"/>
  <c r="IV5853" i="9"/>
  <c r="IU5853" i="9"/>
  <c r="IZ5857" i="9"/>
  <c r="IX5857" i="9"/>
  <c r="IV5857" i="9"/>
  <c r="IU5857" i="9"/>
  <c r="IW5857" i="9"/>
  <c r="JC5857" i="9" s="1"/>
  <c r="IZ5861" i="9"/>
  <c r="IX5861" i="9"/>
  <c r="IV5861" i="9"/>
  <c r="IU5861" i="9"/>
  <c r="IW5861" i="9"/>
  <c r="JC5861" i="9" s="1"/>
  <c r="IZ5865" i="9"/>
  <c r="IX5865" i="9"/>
  <c r="IV5865" i="9"/>
  <c r="IU5865" i="9"/>
  <c r="IW5865" i="9"/>
  <c r="JC5865" i="9" s="1"/>
  <c r="IZ5869" i="9"/>
  <c r="IX5869" i="9"/>
  <c r="IV5869" i="9"/>
  <c r="IU5869" i="9"/>
  <c r="IZ5873" i="9"/>
  <c r="IX5873" i="9"/>
  <c r="IV5873" i="9"/>
  <c r="IU5873" i="9"/>
  <c r="IW5873" i="9"/>
  <c r="JC5873" i="9" s="1"/>
  <c r="IZ5877" i="9"/>
  <c r="IX5877" i="9"/>
  <c r="IV5877" i="9"/>
  <c r="IU5877" i="9"/>
  <c r="IW5877" i="9"/>
  <c r="JC5877" i="9" s="1"/>
  <c r="IZ5881" i="9"/>
  <c r="IX5881" i="9"/>
  <c r="IV5881" i="9"/>
  <c r="IU5881" i="9"/>
  <c r="IW5881" i="9"/>
  <c r="JC5881" i="9" s="1"/>
  <c r="IZ5885" i="9"/>
  <c r="IX5885" i="9"/>
  <c r="IV5885" i="9"/>
  <c r="IU5885" i="9"/>
  <c r="IZ5889" i="9"/>
  <c r="IX5889" i="9"/>
  <c r="IV5889" i="9"/>
  <c r="IU5889" i="9"/>
  <c r="IW5889" i="9"/>
  <c r="JC5889" i="9" s="1"/>
  <c r="IZ5893" i="9"/>
  <c r="IX5893" i="9"/>
  <c r="IV5893" i="9"/>
  <c r="IU5893" i="9"/>
  <c r="IW5893" i="9"/>
  <c r="JC5893" i="9" s="1"/>
  <c r="IZ5897" i="9"/>
  <c r="IX5897" i="9"/>
  <c r="IV5897" i="9"/>
  <c r="IU5897" i="9"/>
  <c r="IW5897" i="9"/>
  <c r="JC5897" i="9" s="1"/>
  <c r="IZ5901" i="9"/>
  <c r="IX5901" i="9"/>
  <c r="IV5901" i="9"/>
  <c r="IU5901" i="9"/>
  <c r="IZ5905" i="9"/>
  <c r="IX5905" i="9"/>
  <c r="IV5905" i="9"/>
  <c r="IU5905" i="9"/>
  <c r="IW5905" i="9"/>
  <c r="JC5905" i="9" s="1"/>
  <c r="IZ5909" i="9"/>
  <c r="IX5909" i="9"/>
  <c r="IV5909" i="9"/>
  <c r="IU5909" i="9"/>
  <c r="IW5909" i="9"/>
  <c r="JC5909" i="9" s="1"/>
  <c r="IZ5913" i="9"/>
  <c r="IX5913" i="9"/>
  <c r="IV5913" i="9"/>
  <c r="IU5913" i="9"/>
  <c r="IW5913" i="9"/>
  <c r="JC5913" i="9" s="1"/>
  <c r="IZ5917" i="9"/>
  <c r="IX5917" i="9"/>
  <c r="IV5917" i="9"/>
  <c r="IU5917" i="9"/>
  <c r="IZ5921" i="9"/>
  <c r="IX5921" i="9"/>
  <c r="IV5921" i="9"/>
  <c r="IU5921" i="9"/>
  <c r="IW5921" i="9"/>
  <c r="JC5921" i="9" s="1"/>
  <c r="IZ5925" i="9"/>
  <c r="IX5925" i="9"/>
  <c r="IV5925" i="9"/>
  <c r="IU5925" i="9"/>
  <c r="IW5925" i="9"/>
  <c r="JC5925" i="9" s="1"/>
  <c r="IZ5929" i="9"/>
  <c r="IX5929" i="9"/>
  <c r="IV5929" i="9"/>
  <c r="IU5929" i="9"/>
  <c r="IW5929" i="9"/>
  <c r="JC5929" i="9" s="1"/>
  <c r="IZ5933" i="9"/>
  <c r="IX5933" i="9"/>
  <c r="IV5933" i="9"/>
  <c r="IU5933" i="9"/>
  <c r="IZ5937" i="9"/>
  <c r="IX5937" i="9"/>
  <c r="IV5937" i="9"/>
  <c r="IU5937" i="9"/>
  <c r="IW5937" i="9"/>
  <c r="JC5937" i="9" s="1"/>
  <c r="IZ5941" i="9"/>
  <c r="IX5941" i="9"/>
  <c r="IV5941" i="9"/>
  <c r="IU5941" i="9"/>
  <c r="IW5941" i="9"/>
  <c r="JC5941" i="9" s="1"/>
  <c r="IZ5945" i="9"/>
  <c r="IX5945" i="9"/>
  <c r="IV5945" i="9"/>
  <c r="IU5945" i="9"/>
  <c r="IW5945" i="9"/>
  <c r="JC5945" i="9" s="1"/>
  <c r="IZ5949" i="9"/>
  <c r="IX5949" i="9"/>
  <c r="IV5949" i="9"/>
  <c r="IU5949" i="9"/>
  <c r="IZ5953" i="9"/>
  <c r="IX5953" i="9"/>
  <c r="IV5953" i="9"/>
  <c r="IU5953" i="9"/>
  <c r="IW5953" i="9"/>
  <c r="JC5953" i="9" s="1"/>
  <c r="IZ5957" i="9"/>
  <c r="IX5957" i="9"/>
  <c r="IV5957" i="9"/>
  <c r="IU5957" i="9"/>
  <c r="IW5957" i="9"/>
  <c r="JC5957" i="9" s="1"/>
  <c r="IZ5961" i="9"/>
  <c r="IX5961" i="9"/>
  <c r="IV5961" i="9"/>
  <c r="IU5961" i="9"/>
  <c r="IW5961" i="9"/>
  <c r="JC5961" i="9" s="1"/>
  <c r="IZ5965" i="9"/>
  <c r="IX5965" i="9"/>
  <c r="IV5965" i="9"/>
  <c r="IU5965" i="9"/>
  <c r="IZ5969" i="9"/>
  <c r="IX5969" i="9"/>
  <c r="IV5969" i="9"/>
  <c r="IU5969" i="9"/>
  <c r="IW5969" i="9"/>
  <c r="JC5969" i="9" s="1"/>
  <c r="IZ5973" i="9"/>
  <c r="IX5973" i="9"/>
  <c r="IV5973" i="9"/>
  <c r="IU5973" i="9"/>
  <c r="IW5973" i="9"/>
  <c r="JC5973" i="9" s="1"/>
  <c r="IZ5977" i="9"/>
  <c r="IX5977" i="9"/>
  <c r="IV5977" i="9"/>
  <c r="IU5977" i="9"/>
  <c r="IW5977" i="9"/>
  <c r="JC5977" i="9" s="1"/>
  <c r="IZ5981" i="9"/>
  <c r="IX5981" i="9"/>
  <c r="IV5981" i="9"/>
  <c r="IU5981" i="9"/>
  <c r="IZ5985" i="9"/>
  <c r="IX5985" i="9"/>
  <c r="IV5985" i="9"/>
  <c r="IU5985" i="9"/>
  <c r="IW5985" i="9"/>
  <c r="JC5985" i="9" s="1"/>
  <c r="IZ5989" i="9"/>
  <c r="IX5989" i="9"/>
  <c r="IV5989" i="9"/>
  <c r="IU5989" i="9"/>
  <c r="IW5989" i="9"/>
  <c r="JC5989" i="9" s="1"/>
  <c r="IZ5993" i="9"/>
  <c r="IX5993" i="9"/>
  <c r="IV5993" i="9"/>
  <c r="IU5993" i="9"/>
  <c r="IW5993" i="9"/>
  <c r="JC5993" i="9" s="1"/>
  <c r="IZ5997" i="9"/>
  <c r="IX5997" i="9"/>
  <c r="IV5997" i="9"/>
  <c r="IU5997" i="9"/>
  <c r="IZ6001" i="9"/>
  <c r="IX6001" i="9"/>
  <c r="IV6001" i="9"/>
  <c r="IU6001" i="9"/>
  <c r="IW6001" i="9"/>
  <c r="JC6001" i="9" s="1"/>
  <c r="IZ6005" i="9"/>
  <c r="IX6005" i="9"/>
  <c r="IV6005" i="9"/>
  <c r="IU6005" i="9"/>
  <c r="IW6005" i="9"/>
  <c r="JC6005" i="9" s="1"/>
  <c r="IZ6009" i="9"/>
  <c r="IX6009" i="9"/>
  <c r="IV6009" i="9"/>
  <c r="IU6009" i="9"/>
  <c r="IW6009" i="9"/>
  <c r="JC6009" i="9" s="1"/>
  <c r="IZ6013" i="9"/>
  <c r="IX6013" i="9"/>
  <c r="IV6013" i="9"/>
  <c r="IU6013" i="9"/>
  <c r="IZ6017" i="9"/>
  <c r="IX6017" i="9"/>
  <c r="IV6017" i="9"/>
  <c r="IU6017" i="9"/>
  <c r="IW6017" i="9"/>
  <c r="JC6017" i="9" s="1"/>
  <c r="IZ6021" i="9"/>
  <c r="IX6021" i="9"/>
  <c r="IV6021" i="9"/>
  <c r="IU6021" i="9"/>
  <c r="IW6021" i="9"/>
  <c r="JC6021" i="9" s="1"/>
  <c r="IZ6025" i="9"/>
  <c r="IX6025" i="9"/>
  <c r="IV6025" i="9"/>
  <c r="IU6025" i="9"/>
  <c r="IW6025" i="9"/>
  <c r="JC6025" i="9" s="1"/>
  <c r="IZ6029" i="9"/>
  <c r="IX6029" i="9"/>
  <c r="IV6029" i="9"/>
  <c r="IU6029" i="9"/>
  <c r="IZ6033" i="9"/>
  <c r="IX6033" i="9"/>
  <c r="IV6033" i="9"/>
  <c r="IU6033" i="9"/>
  <c r="IW6033" i="9"/>
  <c r="JC6033" i="9" s="1"/>
  <c r="IZ6037" i="9"/>
  <c r="IX6037" i="9"/>
  <c r="IV6037" i="9"/>
  <c r="IU6037" i="9"/>
  <c r="IW6037" i="9"/>
  <c r="JC6037" i="9" s="1"/>
  <c r="IZ6041" i="9"/>
  <c r="IX6041" i="9"/>
  <c r="IV6041" i="9"/>
  <c r="IU6041" i="9"/>
  <c r="IW6041" i="9"/>
  <c r="JC6041" i="9" s="1"/>
  <c r="IZ6045" i="9"/>
  <c r="IX6045" i="9"/>
  <c r="IV6045" i="9"/>
  <c r="IU6045" i="9"/>
  <c r="IZ6049" i="9"/>
  <c r="IX6049" i="9"/>
  <c r="IV6049" i="9"/>
  <c r="IU6049" i="9"/>
  <c r="IW6049" i="9"/>
  <c r="JC6049" i="9" s="1"/>
  <c r="IZ6053" i="9"/>
  <c r="IX6053" i="9"/>
  <c r="IV6053" i="9"/>
  <c r="IU6053" i="9"/>
  <c r="IW6053" i="9"/>
  <c r="JC6053" i="9" s="1"/>
  <c r="IZ6057" i="9"/>
  <c r="IX6057" i="9"/>
  <c r="IV6057" i="9"/>
  <c r="IU6057" i="9"/>
  <c r="IW6057" i="9"/>
  <c r="JC6057" i="9" s="1"/>
  <c r="IZ6061" i="9"/>
  <c r="IX6061" i="9"/>
  <c r="IV6061" i="9"/>
  <c r="IU6061" i="9"/>
  <c r="IZ6065" i="9"/>
  <c r="IX6065" i="9"/>
  <c r="IV6065" i="9"/>
  <c r="IU6065" i="9"/>
  <c r="IW6065" i="9"/>
  <c r="JC6065" i="9" s="1"/>
  <c r="IZ6069" i="9"/>
  <c r="IX6069" i="9"/>
  <c r="IV6069" i="9"/>
  <c r="IU6069" i="9"/>
  <c r="IW6069" i="9"/>
  <c r="JC6069" i="9" s="1"/>
  <c r="IZ6073" i="9"/>
  <c r="IX6073" i="9"/>
  <c r="IV6073" i="9"/>
  <c r="IU6073" i="9"/>
  <c r="IW6073" i="9"/>
  <c r="JC6073" i="9" s="1"/>
  <c r="IZ6077" i="9"/>
  <c r="IX6077" i="9"/>
  <c r="IV6077" i="9"/>
  <c r="IU6077" i="9"/>
  <c r="IZ6081" i="9"/>
  <c r="IX6081" i="9"/>
  <c r="IV6081" i="9"/>
  <c r="IU6081" i="9"/>
  <c r="IW6081" i="9"/>
  <c r="JC6081" i="9" s="1"/>
  <c r="IZ6085" i="9"/>
  <c r="IX6085" i="9"/>
  <c r="IV6085" i="9"/>
  <c r="IU6085" i="9"/>
  <c r="IW6085" i="9"/>
  <c r="JC6085" i="9" s="1"/>
  <c r="IZ6089" i="9"/>
  <c r="IX6089" i="9"/>
  <c r="IV6089" i="9"/>
  <c r="IU6089" i="9"/>
  <c r="IW6089" i="9"/>
  <c r="JC6089" i="9" s="1"/>
  <c r="IZ6093" i="9"/>
  <c r="IX6093" i="9"/>
  <c r="IV6093" i="9"/>
  <c r="IU6093" i="9"/>
  <c r="IZ6097" i="9"/>
  <c r="IX6097" i="9"/>
  <c r="IV6097" i="9"/>
  <c r="IU6097" i="9"/>
  <c r="IW6097" i="9"/>
  <c r="JC6097" i="9" s="1"/>
  <c r="IZ6101" i="9"/>
  <c r="IX6101" i="9"/>
  <c r="IV6101" i="9"/>
  <c r="IU6101" i="9"/>
  <c r="IW6101" i="9"/>
  <c r="JC6101" i="9" s="1"/>
  <c r="IZ6105" i="9"/>
  <c r="IX6105" i="9"/>
  <c r="IV6105" i="9"/>
  <c r="IU6105" i="9"/>
  <c r="IW6105" i="9"/>
  <c r="JC6105" i="9" s="1"/>
  <c r="IZ6109" i="9"/>
  <c r="IX6109" i="9"/>
  <c r="IV6109" i="9"/>
  <c r="IU6109" i="9"/>
  <c r="IZ6113" i="9"/>
  <c r="IX6113" i="9"/>
  <c r="IV6113" i="9"/>
  <c r="IU6113" i="9"/>
  <c r="IW6113" i="9"/>
  <c r="JC6113" i="9" s="1"/>
  <c r="IZ6117" i="9"/>
  <c r="IX6117" i="9"/>
  <c r="IV6117" i="9"/>
  <c r="IU6117" i="9"/>
  <c r="IW6117" i="9"/>
  <c r="JC6117" i="9" s="1"/>
  <c r="IZ6121" i="9"/>
  <c r="IX6121" i="9"/>
  <c r="IV6121" i="9"/>
  <c r="IU6121" i="9"/>
  <c r="IW6121" i="9"/>
  <c r="JC6121" i="9" s="1"/>
  <c r="IZ6125" i="9"/>
  <c r="IX6125" i="9"/>
  <c r="IV6125" i="9"/>
  <c r="IU6125" i="9"/>
  <c r="IZ6129" i="9"/>
  <c r="IX6129" i="9"/>
  <c r="IV6129" i="9"/>
  <c r="IU6129" i="9"/>
  <c r="IW6129" i="9"/>
  <c r="JC6129" i="9" s="1"/>
  <c r="IZ6133" i="9"/>
  <c r="IX6133" i="9"/>
  <c r="IV6133" i="9"/>
  <c r="IU6133" i="9"/>
  <c r="IW6133" i="9"/>
  <c r="JC6133" i="9" s="1"/>
  <c r="IZ6137" i="9"/>
  <c r="IX6137" i="9"/>
  <c r="IV6137" i="9"/>
  <c r="IU6137" i="9"/>
  <c r="IW6137" i="9"/>
  <c r="JC6137" i="9" s="1"/>
  <c r="IZ6141" i="9"/>
  <c r="IX6141" i="9"/>
  <c r="IV6141" i="9"/>
  <c r="IU6141" i="9"/>
  <c r="IZ6145" i="9"/>
  <c r="IX6145" i="9"/>
  <c r="IV6145" i="9"/>
  <c r="IU6145" i="9"/>
  <c r="IW6145" i="9"/>
  <c r="JC6145" i="9" s="1"/>
  <c r="IZ6149" i="9"/>
  <c r="IX6149" i="9"/>
  <c r="IV6149" i="9"/>
  <c r="IU6149" i="9"/>
  <c r="IW6149" i="9"/>
  <c r="JC6149" i="9" s="1"/>
  <c r="IZ6153" i="9"/>
  <c r="IX6153" i="9"/>
  <c r="IV6153" i="9"/>
  <c r="IU6153" i="9"/>
  <c r="IW6153" i="9"/>
  <c r="JC6153" i="9" s="1"/>
  <c r="IZ6157" i="9"/>
  <c r="IX6157" i="9"/>
  <c r="IV6157" i="9"/>
  <c r="IU6157" i="9"/>
  <c r="IZ6161" i="9"/>
  <c r="IX6161" i="9"/>
  <c r="IV6161" i="9"/>
  <c r="IU6161" i="9"/>
  <c r="IW6161" i="9"/>
  <c r="JC6161" i="9" s="1"/>
  <c r="IZ6165" i="9"/>
  <c r="IX6165" i="9"/>
  <c r="IV6165" i="9"/>
  <c r="IU6165" i="9"/>
  <c r="IW6165" i="9"/>
  <c r="JC6165" i="9" s="1"/>
  <c r="IZ6169" i="9"/>
  <c r="IX6169" i="9"/>
  <c r="IV6169" i="9"/>
  <c r="IU6169" i="9"/>
  <c r="IW6169" i="9"/>
  <c r="JC6169" i="9" s="1"/>
  <c r="IZ6173" i="9"/>
  <c r="IX6173" i="9"/>
  <c r="IV6173" i="9"/>
  <c r="IU6173" i="9"/>
  <c r="IZ6177" i="9"/>
  <c r="IX6177" i="9"/>
  <c r="IV6177" i="9"/>
  <c r="IU6177" i="9"/>
  <c r="IW6177" i="9"/>
  <c r="JC6177" i="9" s="1"/>
  <c r="IZ6181" i="9"/>
  <c r="IX6181" i="9"/>
  <c r="IV6181" i="9"/>
  <c r="IU6181" i="9"/>
  <c r="IW6181" i="9"/>
  <c r="JC6181" i="9" s="1"/>
  <c r="IZ6185" i="9"/>
  <c r="IX6185" i="9"/>
  <c r="IV6185" i="9"/>
  <c r="IU6185" i="9"/>
  <c r="IW6185" i="9"/>
  <c r="JC6185" i="9" s="1"/>
  <c r="IZ6189" i="9"/>
  <c r="IX6189" i="9"/>
  <c r="IV6189" i="9"/>
  <c r="IU6189" i="9"/>
  <c r="IZ6193" i="9"/>
  <c r="IX6193" i="9"/>
  <c r="IV6193" i="9"/>
  <c r="IU6193" i="9"/>
  <c r="IW6193" i="9"/>
  <c r="JC6193" i="9" s="1"/>
  <c r="IZ6197" i="9"/>
  <c r="IX6197" i="9"/>
  <c r="IV6197" i="9"/>
  <c r="IU6197" i="9"/>
  <c r="IW6197" i="9"/>
  <c r="JC6197" i="9" s="1"/>
  <c r="IZ6201" i="9"/>
  <c r="IX6201" i="9"/>
  <c r="IV6201" i="9"/>
  <c r="IU6201" i="9"/>
  <c r="IW6201" i="9"/>
  <c r="JC6201" i="9" s="1"/>
  <c r="IZ6205" i="9"/>
  <c r="IX6205" i="9"/>
  <c r="IV6205" i="9"/>
  <c r="IU6205" i="9"/>
  <c r="IZ6209" i="9"/>
  <c r="IX6209" i="9"/>
  <c r="IV6209" i="9"/>
  <c r="IU6209" i="9"/>
  <c r="IW6209" i="9"/>
  <c r="JC6209" i="9" s="1"/>
  <c r="IZ6213" i="9"/>
  <c r="IX6213" i="9"/>
  <c r="IV6213" i="9"/>
  <c r="IU6213" i="9"/>
  <c r="IW6213" i="9"/>
  <c r="JC6213" i="9" s="1"/>
  <c r="IZ6217" i="9"/>
  <c r="IX6217" i="9"/>
  <c r="IV6217" i="9"/>
  <c r="IU6217" i="9"/>
  <c r="IW6217" i="9"/>
  <c r="JC6217" i="9" s="1"/>
  <c r="IZ6221" i="9"/>
  <c r="IX6221" i="9"/>
  <c r="IV6221" i="9"/>
  <c r="IU6221" i="9"/>
  <c r="IZ6225" i="9"/>
  <c r="IX6225" i="9"/>
  <c r="IV6225" i="9"/>
  <c r="IU6225" i="9"/>
  <c r="IW6225" i="9"/>
  <c r="JC6225" i="9" s="1"/>
  <c r="IZ6229" i="9"/>
  <c r="IX6229" i="9"/>
  <c r="IV6229" i="9"/>
  <c r="IU6229" i="9"/>
  <c r="IW6229" i="9"/>
  <c r="JC6229" i="9" s="1"/>
  <c r="IZ6233" i="9"/>
  <c r="IX6233" i="9"/>
  <c r="IV6233" i="9"/>
  <c r="IU6233" i="9"/>
  <c r="IW6233" i="9"/>
  <c r="JC6233" i="9" s="1"/>
  <c r="IZ6237" i="9"/>
  <c r="IX6237" i="9"/>
  <c r="IV6237" i="9"/>
  <c r="IU6237" i="9"/>
  <c r="IZ6241" i="9"/>
  <c r="IX6241" i="9"/>
  <c r="IV6241" i="9"/>
  <c r="IU6241" i="9"/>
  <c r="IW6241" i="9"/>
  <c r="JC6241" i="9" s="1"/>
  <c r="IZ6245" i="9"/>
  <c r="IX6245" i="9"/>
  <c r="IV6245" i="9"/>
  <c r="IU6245" i="9"/>
  <c r="IW6245" i="9"/>
  <c r="JC6245" i="9" s="1"/>
  <c r="IZ6249" i="9"/>
  <c r="IX6249" i="9"/>
  <c r="IV6249" i="9"/>
  <c r="IU6249" i="9"/>
  <c r="IW6249" i="9"/>
  <c r="JC6249" i="9" s="1"/>
  <c r="IZ6253" i="9"/>
  <c r="IX6253" i="9"/>
  <c r="IV6253" i="9"/>
  <c r="IU6253" i="9"/>
  <c r="IZ6257" i="9"/>
  <c r="IX6257" i="9"/>
  <c r="IV6257" i="9"/>
  <c r="IU6257" i="9"/>
  <c r="IW6257" i="9"/>
  <c r="JC6257" i="9" s="1"/>
  <c r="IZ6261" i="9"/>
  <c r="IX6261" i="9"/>
  <c r="IV6261" i="9"/>
  <c r="IU6261" i="9"/>
  <c r="IW6261" i="9"/>
  <c r="JC6261" i="9" s="1"/>
  <c r="IZ6265" i="9"/>
  <c r="IX6265" i="9"/>
  <c r="IV6265" i="9"/>
  <c r="IU6265" i="9"/>
  <c r="IW6265" i="9"/>
  <c r="JC6265" i="9" s="1"/>
  <c r="IZ6269" i="9"/>
  <c r="IX6269" i="9"/>
  <c r="IV6269" i="9"/>
  <c r="IU6269" i="9"/>
  <c r="IZ6273" i="9"/>
  <c r="IX6273" i="9"/>
  <c r="IV6273" i="9"/>
  <c r="IU6273" i="9"/>
  <c r="IW6273" i="9"/>
  <c r="JC6273" i="9" s="1"/>
  <c r="IZ6277" i="9"/>
  <c r="IX6277" i="9"/>
  <c r="IV6277" i="9"/>
  <c r="IU6277" i="9"/>
  <c r="IW6277" i="9"/>
  <c r="JC6277" i="9" s="1"/>
  <c r="IZ6281" i="9"/>
  <c r="IX6281" i="9"/>
  <c r="IV6281" i="9"/>
  <c r="IU6281" i="9"/>
  <c r="IW6281" i="9"/>
  <c r="JC6281" i="9" s="1"/>
  <c r="IZ6285" i="9"/>
  <c r="IX6285" i="9"/>
  <c r="IV6285" i="9"/>
  <c r="IU6285" i="9"/>
  <c r="IZ6289" i="9"/>
  <c r="IX6289" i="9"/>
  <c r="IV6289" i="9"/>
  <c r="IU6289" i="9"/>
  <c r="IW6289" i="9"/>
  <c r="JC6289" i="9" s="1"/>
  <c r="IZ6293" i="9"/>
  <c r="IX6293" i="9"/>
  <c r="IV6293" i="9"/>
  <c r="IU6293" i="9"/>
  <c r="IW6293" i="9"/>
  <c r="JC6293" i="9" s="1"/>
  <c r="IZ6297" i="9"/>
  <c r="IX6297" i="9"/>
  <c r="IV6297" i="9"/>
  <c r="IU6297" i="9"/>
  <c r="IW6297" i="9"/>
  <c r="JC6297" i="9" s="1"/>
  <c r="IZ6301" i="9"/>
  <c r="IX6301" i="9"/>
  <c r="IV6301" i="9"/>
  <c r="IU6301" i="9"/>
  <c r="IZ6305" i="9"/>
  <c r="IX6305" i="9"/>
  <c r="IV6305" i="9"/>
  <c r="IU6305" i="9"/>
  <c r="IW6305" i="9"/>
  <c r="JC6305" i="9" s="1"/>
  <c r="IZ6309" i="9"/>
  <c r="IX6309" i="9"/>
  <c r="IV6309" i="9"/>
  <c r="IU6309" i="9"/>
  <c r="IW6309" i="9"/>
  <c r="JC6309" i="9" s="1"/>
  <c r="IZ6313" i="9"/>
  <c r="IX6313" i="9"/>
  <c r="IV6313" i="9"/>
  <c r="IU6313" i="9"/>
  <c r="IW6313" i="9"/>
  <c r="JC6313" i="9" s="1"/>
  <c r="IZ6317" i="9"/>
  <c r="IX6317" i="9"/>
  <c r="IV6317" i="9"/>
  <c r="IU6317" i="9"/>
  <c r="IZ6321" i="9"/>
  <c r="IX6321" i="9"/>
  <c r="IV6321" i="9"/>
  <c r="IU6321" i="9"/>
  <c r="IW6321" i="9"/>
  <c r="JC6321" i="9" s="1"/>
  <c r="IZ6325" i="9"/>
  <c r="IX6325" i="9"/>
  <c r="IV6325" i="9"/>
  <c r="IU6325" i="9"/>
  <c r="IW6325" i="9"/>
  <c r="JC6325" i="9" s="1"/>
  <c r="IZ6329" i="9"/>
  <c r="IX6329" i="9"/>
  <c r="IV6329" i="9"/>
  <c r="IU6329" i="9"/>
  <c r="IW6329" i="9"/>
  <c r="JC6329" i="9" s="1"/>
  <c r="IZ6333" i="9"/>
  <c r="IX6333" i="9"/>
  <c r="IV6333" i="9"/>
  <c r="IU6333" i="9"/>
  <c r="IZ6337" i="9"/>
  <c r="IX6337" i="9"/>
  <c r="IV6337" i="9"/>
  <c r="IU6337" i="9"/>
  <c r="IW6337" i="9"/>
  <c r="JC6337" i="9" s="1"/>
  <c r="IZ6341" i="9"/>
  <c r="IX6341" i="9"/>
  <c r="IV6341" i="9"/>
  <c r="IU6341" i="9"/>
  <c r="IW6341" i="9"/>
  <c r="JC6341" i="9" s="1"/>
  <c r="IZ6345" i="9"/>
  <c r="IX6345" i="9"/>
  <c r="IV6345" i="9"/>
  <c r="IU6345" i="9"/>
  <c r="IW6345" i="9"/>
  <c r="JC6345" i="9" s="1"/>
  <c r="IZ6349" i="9"/>
  <c r="IX6349" i="9"/>
  <c r="IV6349" i="9"/>
  <c r="IU6349" i="9"/>
  <c r="IZ6353" i="9"/>
  <c r="IX6353" i="9"/>
  <c r="IV6353" i="9"/>
  <c r="IU6353" i="9"/>
  <c r="IW6353" i="9"/>
  <c r="JC6353" i="9" s="1"/>
  <c r="IZ6357" i="9"/>
  <c r="IX6357" i="9"/>
  <c r="IV6357" i="9"/>
  <c r="IU6357" i="9"/>
  <c r="IW6357" i="9"/>
  <c r="JC6357" i="9" s="1"/>
  <c r="IZ6361" i="9"/>
  <c r="IX6361" i="9"/>
  <c r="IV6361" i="9"/>
  <c r="IU6361" i="9"/>
  <c r="IW6361" i="9"/>
  <c r="JC6361" i="9" s="1"/>
  <c r="IZ6365" i="9"/>
  <c r="IX6365" i="9"/>
  <c r="IV6365" i="9"/>
  <c r="IU6365" i="9"/>
  <c r="IZ6369" i="9"/>
  <c r="IX6369" i="9"/>
  <c r="IV6369" i="9"/>
  <c r="IU6369" i="9"/>
  <c r="IW6369" i="9"/>
  <c r="JC6369" i="9" s="1"/>
  <c r="IZ6373" i="9"/>
  <c r="IX6373" i="9"/>
  <c r="IV6373" i="9"/>
  <c r="IU6373" i="9"/>
  <c r="IW6373" i="9"/>
  <c r="JC6373" i="9" s="1"/>
  <c r="IZ6377" i="9"/>
  <c r="IX6377" i="9"/>
  <c r="IV6377" i="9"/>
  <c r="IU6377" i="9"/>
  <c r="IW6377" i="9"/>
  <c r="JC6377" i="9" s="1"/>
  <c r="IZ6381" i="9"/>
  <c r="IX6381" i="9"/>
  <c r="IV6381" i="9"/>
  <c r="IU6381" i="9"/>
  <c r="IZ6385" i="9"/>
  <c r="IX6385" i="9"/>
  <c r="IV6385" i="9"/>
  <c r="IU6385" i="9"/>
  <c r="IW6385" i="9"/>
  <c r="JC6385" i="9" s="1"/>
  <c r="IZ6389" i="9"/>
  <c r="IX6389" i="9"/>
  <c r="IV6389" i="9"/>
  <c r="IU6389" i="9"/>
  <c r="IW6389" i="9"/>
  <c r="JC6389" i="9" s="1"/>
  <c r="IZ6393" i="9"/>
  <c r="IX6393" i="9"/>
  <c r="IV6393" i="9"/>
  <c r="IU6393" i="9"/>
  <c r="IW6393" i="9"/>
  <c r="JC6393" i="9" s="1"/>
  <c r="IZ6397" i="9"/>
  <c r="IX6397" i="9"/>
  <c r="IV6397" i="9"/>
  <c r="IU6397" i="9"/>
  <c r="IZ6401" i="9"/>
  <c r="IX6401" i="9"/>
  <c r="IV6401" i="9"/>
  <c r="IU6401" i="9"/>
  <c r="IW6401" i="9"/>
  <c r="JC6401" i="9" s="1"/>
  <c r="IZ6405" i="9"/>
  <c r="IX6405" i="9"/>
  <c r="IV6405" i="9"/>
  <c r="IU6405" i="9"/>
  <c r="IW6405" i="9"/>
  <c r="JC6405" i="9" s="1"/>
  <c r="IZ6409" i="9"/>
  <c r="IX6409" i="9"/>
  <c r="IV6409" i="9"/>
  <c r="IU6409" i="9"/>
  <c r="IW6409" i="9"/>
  <c r="JC6409" i="9" s="1"/>
  <c r="IZ6413" i="9"/>
  <c r="IX6413" i="9"/>
  <c r="IV6413" i="9"/>
  <c r="IU6413" i="9"/>
  <c r="IZ6417" i="9"/>
  <c r="IX6417" i="9"/>
  <c r="IV6417" i="9"/>
  <c r="IU6417" i="9"/>
  <c r="IW6417" i="9"/>
  <c r="JC6417" i="9" s="1"/>
  <c r="IZ6421" i="9"/>
  <c r="IX6421" i="9"/>
  <c r="IV6421" i="9"/>
  <c r="IU6421" i="9"/>
  <c r="IW6421" i="9"/>
  <c r="JC6421" i="9" s="1"/>
  <c r="IZ6425" i="9"/>
  <c r="IX6425" i="9"/>
  <c r="IV6425" i="9"/>
  <c r="IU6425" i="9"/>
  <c r="IW6425" i="9"/>
  <c r="JC6425" i="9" s="1"/>
  <c r="IZ6429" i="9"/>
  <c r="IX6429" i="9"/>
  <c r="IV6429" i="9"/>
  <c r="IU6429" i="9"/>
  <c r="IZ6433" i="9"/>
  <c r="IX6433" i="9"/>
  <c r="IV6433" i="9"/>
  <c r="IU6433" i="9"/>
  <c r="IW6433" i="9"/>
  <c r="JC6433" i="9" s="1"/>
  <c r="IZ6437" i="9"/>
  <c r="IX6437" i="9"/>
  <c r="IV6437" i="9"/>
  <c r="IU6437" i="9"/>
  <c r="IW6437" i="9"/>
  <c r="JC6437" i="9" s="1"/>
  <c r="IZ6441" i="9"/>
  <c r="IX6441" i="9"/>
  <c r="IV6441" i="9"/>
  <c r="IU6441" i="9"/>
  <c r="IW6441" i="9"/>
  <c r="JC6441" i="9" s="1"/>
  <c r="IZ6445" i="9"/>
  <c r="IX6445" i="9"/>
  <c r="IV6445" i="9"/>
  <c r="IU6445" i="9"/>
  <c r="IZ6449" i="9"/>
  <c r="IX6449" i="9"/>
  <c r="IV6449" i="9"/>
  <c r="IU6449" i="9"/>
  <c r="IW6449" i="9"/>
  <c r="JC6449" i="9" s="1"/>
  <c r="IZ6453" i="9"/>
  <c r="IX6453" i="9"/>
  <c r="IV6453" i="9"/>
  <c r="IU6453" i="9"/>
  <c r="IW6453" i="9"/>
  <c r="JC6453" i="9" s="1"/>
  <c r="IZ6457" i="9"/>
  <c r="IX6457" i="9"/>
  <c r="IV6457" i="9"/>
  <c r="IU6457" i="9"/>
  <c r="IW6457" i="9"/>
  <c r="JC6457" i="9" s="1"/>
  <c r="IZ6461" i="9"/>
  <c r="IX6461" i="9"/>
  <c r="IV6461" i="9"/>
  <c r="IU6461" i="9"/>
  <c r="IZ6465" i="9"/>
  <c r="IX6465" i="9"/>
  <c r="IV6465" i="9"/>
  <c r="IU6465" i="9"/>
  <c r="IW6465" i="9"/>
  <c r="JC6465" i="9" s="1"/>
  <c r="IZ6469" i="9"/>
  <c r="IX6469" i="9"/>
  <c r="IV6469" i="9"/>
  <c r="IU6469" i="9"/>
  <c r="IW6469" i="9"/>
  <c r="JC6469" i="9" s="1"/>
  <c r="IZ6473" i="9"/>
  <c r="IX6473" i="9"/>
  <c r="IV6473" i="9"/>
  <c r="IU6473" i="9"/>
  <c r="IW6473" i="9"/>
  <c r="JC6473" i="9" s="1"/>
  <c r="IZ6477" i="9"/>
  <c r="IX6477" i="9"/>
  <c r="IV6477" i="9"/>
  <c r="IU6477" i="9"/>
  <c r="IZ6481" i="9"/>
  <c r="IX6481" i="9"/>
  <c r="IV6481" i="9"/>
  <c r="IU6481" i="9"/>
  <c r="IW6481" i="9"/>
  <c r="JC6481" i="9" s="1"/>
  <c r="IZ6485" i="9"/>
  <c r="IX6485" i="9"/>
  <c r="IV6485" i="9"/>
  <c r="IU6485" i="9"/>
  <c r="IW6485" i="9"/>
  <c r="JC6485" i="9" s="1"/>
  <c r="IZ6489" i="9"/>
  <c r="IX6489" i="9"/>
  <c r="IV6489" i="9"/>
  <c r="IU6489" i="9"/>
  <c r="IW6489" i="9"/>
  <c r="JC6489" i="9" s="1"/>
  <c r="IZ6493" i="9"/>
  <c r="IX6493" i="9"/>
  <c r="IV6493" i="9"/>
  <c r="IU6493" i="9"/>
  <c r="IZ6497" i="9"/>
  <c r="IX6497" i="9"/>
  <c r="IV6497" i="9"/>
  <c r="IU6497" i="9"/>
  <c r="IW6497" i="9"/>
  <c r="JC6497" i="9" s="1"/>
  <c r="IZ6501" i="9"/>
  <c r="IX6501" i="9"/>
  <c r="IV6501" i="9"/>
  <c r="IU6501" i="9"/>
  <c r="IW6501" i="9"/>
  <c r="JC6501" i="9" s="1"/>
  <c r="IZ6505" i="9"/>
  <c r="IX6505" i="9"/>
  <c r="IV6505" i="9"/>
  <c r="IU6505" i="9"/>
  <c r="IW6505" i="9"/>
  <c r="JC6505" i="9" s="1"/>
  <c r="IZ6509" i="9"/>
  <c r="IX6509" i="9"/>
  <c r="IV6509" i="9"/>
  <c r="IU6509" i="9"/>
  <c r="IZ6513" i="9"/>
  <c r="IX6513" i="9"/>
  <c r="IV6513" i="9"/>
  <c r="IU6513" i="9"/>
  <c r="IW6513" i="9"/>
  <c r="JC6513" i="9" s="1"/>
  <c r="IZ6517" i="9"/>
  <c r="IX6517" i="9"/>
  <c r="IV6517" i="9"/>
  <c r="IU6517" i="9"/>
  <c r="IW6517" i="9"/>
  <c r="JC6517" i="9" s="1"/>
  <c r="IZ6521" i="9"/>
  <c r="IX6521" i="9"/>
  <c r="IV6521" i="9"/>
  <c r="IU6521" i="9"/>
  <c r="IW6521" i="9"/>
  <c r="JC6521" i="9" s="1"/>
  <c r="IZ6525" i="9"/>
  <c r="IX6525" i="9"/>
  <c r="IV6525" i="9"/>
  <c r="IU6525" i="9"/>
  <c r="IZ6529" i="9"/>
  <c r="IX6529" i="9"/>
  <c r="IV6529" i="9"/>
  <c r="IU6529" i="9"/>
  <c r="IW6529" i="9"/>
  <c r="JC6529" i="9" s="1"/>
  <c r="IZ6533" i="9"/>
  <c r="IX6533" i="9"/>
  <c r="IV6533" i="9"/>
  <c r="IU6533" i="9"/>
  <c r="IW6533" i="9"/>
  <c r="JC6533" i="9" s="1"/>
  <c r="IZ6537" i="9"/>
  <c r="IX6537" i="9"/>
  <c r="IV6537" i="9"/>
  <c r="IU6537" i="9"/>
  <c r="IW6537" i="9"/>
  <c r="JC6537" i="9" s="1"/>
  <c r="IZ6541" i="9"/>
  <c r="IX6541" i="9"/>
  <c r="IV6541" i="9"/>
  <c r="IU6541" i="9"/>
  <c r="IZ6545" i="9"/>
  <c r="IX6545" i="9"/>
  <c r="IV6545" i="9"/>
  <c r="IU6545" i="9"/>
  <c r="IW6545" i="9"/>
  <c r="JC6545" i="9" s="1"/>
  <c r="IZ6549" i="9"/>
  <c r="IX6549" i="9"/>
  <c r="IV6549" i="9"/>
  <c r="IU6549" i="9"/>
  <c r="IW6549" i="9"/>
  <c r="JC6549" i="9" s="1"/>
  <c r="IZ6553" i="9"/>
  <c r="IX6553" i="9"/>
  <c r="IV6553" i="9"/>
  <c r="IU6553" i="9"/>
  <c r="IW6553" i="9"/>
  <c r="JC6553" i="9" s="1"/>
  <c r="IZ6557" i="9"/>
  <c r="IX6557" i="9"/>
  <c r="IV6557" i="9"/>
  <c r="IU6557" i="9"/>
  <c r="IZ6561" i="9"/>
  <c r="IX6561" i="9"/>
  <c r="IV6561" i="9"/>
  <c r="IU6561" i="9"/>
  <c r="IW6561" i="9"/>
  <c r="JC6561" i="9" s="1"/>
  <c r="IZ6565" i="9"/>
  <c r="IX6565" i="9"/>
  <c r="IV6565" i="9"/>
  <c r="IU6565" i="9"/>
  <c r="IW6565" i="9"/>
  <c r="JC6565" i="9" s="1"/>
  <c r="IZ6569" i="9"/>
  <c r="IX6569" i="9"/>
  <c r="IV6569" i="9"/>
  <c r="IU6569" i="9"/>
  <c r="IW6569" i="9"/>
  <c r="JC6569" i="9" s="1"/>
  <c r="IZ6573" i="9"/>
  <c r="IX6573" i="9"/>
  <c r="IV6573" i="9"/>
  <c r="IU6573" i="9"/>
  <c r="IZ6577" i="9"/>
  <c r="IX6577" i="9"/>
  <c r="IV6577" i="9"/>
  <c r="IU6577" i="9"/>
  <c r="IW6577" i="9"/>
  <c r="JC6577" i="9" s="1"/>
  <c r="IZ6581" i="9"/>
  <c r="IX6581" i="9"/>
  <c r="IV6581" i="9"/>
  <c r="IU6581" i="9"/>
  <c r="IW6581" i="9"/>
  <c r="JC6581" i="9" s="1"/>
  <c r="IZ6585" i="9"/>
  <c r="IX6585" i="9"/>
  <c r="IV6585" i="9"/>
  <c r="IU6585" i="9"/>
  <c r="IW6585" i="9"/>
  <c r="JC6585" i="9" s="1"/>
  <c r="IZ6589" i="9"/>
  <c r="IX6589" i="9"/>
  <c r="IV6589" i="9"/>
  <c r="IU6589" i="9"/>
  <c r="IZ6593" i="9"/>
  <c r="IX6593" i="9"/>
  <c r="IV6593" i="9"/>
  <c r="IU6593" i="9"/>
  <c r="IW6593" i="9"/>
  <c r="JC6593" i="9" s="1"/>
  <c r="IZ6597" i="9"/>
  <c r="IX6597" i="9"/>
  <c r="IV6597" i="9"/>
  <c r="IU6597" i="9"/>
  <c r="IW6597" i="9"/>
  <c r="JC6597" i="9" s="1"/>
  <c r="IZ6601" i="9"/>
  <c r="IX6601" i="9"/>
  <c r="IV6601" i="9"/>
  <c r="IU6601" i="9"/>
  <c r="IW6601" i="9"/>
  <c r="JC6601" i="9" s="1"/>
  <c r="IZ6605" i="9"/>
  <c r="IX6605" i="9"/>
  <c r="IV6605" i="9"/>
  <c r="IU6605" i="9"/>
  <c r="IZ6609" i="9"/>
  <c r="IX6609" i="9"/>
  <c r="IV6609" i="9"/>
  <c r="IU6609" i="9"/>
  <c r="IW6609" i="9"/>
  <c r="JC6609" i="9" s="1"/>
  <c r="IZ6613" i="9"/>
  <c r="IX6613" i="9"/>
  <c r="IV6613" i="9"/>
  <c r="IU6613" i="9"/>
  <c r="IW6613" i="9"/>
  <c r="JC6613" i="9" s="1"/>
  <c r="IZ6617" i="9"/>
  <c r="IX6617" i="9"/>
  <c r="IV6617" i="9"/>
  <c r="IU6617" i="9"/>
  <c r="IW6617" i="9"/>
  <c r="JC6617" i="9" s="1"/>
  <c r="IZ6621" i="9"/>
  <c r="IX6621" i="9"/>
  <c r="IV6621" i="9"/>
  <c r="IU6621" i="9"/>
  <c r="IZ6625" i="9"/>
  <c r="IX6625" i="9"/>
  <c r="IV6625" i="9"/>
  <c r="IU6625" i="9"/>
  <c r="IW6625" i="9"/>
  <c r="JC6625" i="9" s="1"/>
  <c r="IZ6629" i="9"/>
  <c r="IX6629" i="9"/>
  <c r="IV6629" i="9"/>
  <c r="IU6629" i="9"/>
  <c r="IW6629" i="9"/>
  <c r="JC6629" i="9" s="1"/>
  <c r="IZ6633" i="9"/>
  <c r="IX6633" i="9"/>
  <c r="IV6633" i="9"/>
  <c r="IU6633" i="9"/>
  <c r="IW6633" i="9"/>
  <c r="JC6633" i="9" s="1"/>
  <c r="IZ6637" i="9"/>
  <c r="IX6637" i="9"/>
  <c r="IV6637" i="9"/>
  <c r="IU6637" i="9"/>
  <c r="IZ6641" i="9"/>
  <c r="IX6641" i="9"/>
  <c r="IV6641" i="9"/>
  <c r="IU6641" i="9"/>
  <c r="IW6641" i="9"/>
  <c r="JC6641" i="9" s="1"/>
  <c r="IZ6645" i="9"/>
  <c r="IX6645" i="9"/>
  <c r="IV6645" i="9"/>
  <c r="IU6645" i="9"/>
  <c r="IW6645" i="9"/>
  <c r="JC6645" i="9" s="1"/>
  <c r="IZ6649" i="9"/>
  <c r="IX6649" i="9"/>
  <c r="IV6649" i="9"/>
  <c r="IU6649" i="9"/>
  <c r="IW6649" i="9"/>
  <c r="JC6649" i="9" s="1"/>
  <c r="IZ6653" i="9"/>
  <c r="IX6653" i="9"/>
  <c r="IV6653" i="9"/>
  <c r="IU6653" i="9"/>
  <c r="IZ6657" i="9"/>
  <c r="IX6657" i="9"/>
  <c r="IV6657" i="9"/>
  <c r="IU6657" i="9"/>
  <c r="IW6657" i="9"/>
  <c r="JC6657" i="9" s="1"/>
  <c r="IZ6661" i="9"/>
  <c r="IX6661" i="9"/>
  <c r="IV6661" i="9"/>
  <c r="IU6661" i="9"/>
  <c r="IW6661" i="9"/>
  <c r="JC6661" i="9" s="1"/>
  <c r="IZ6665" i="9"/>
  <c r="IX6665" i="9"/>
  <c r="IV6665" i="9"/>
  <c r="IU6665" i="9"/>
  <c r="IW6665" i="9"/>
  <c r="JC6665" i="9" s="1"/>
  <c r="IZ6669" i="9"/>
  <c r="IX6669" i="9"/>
  <c r="IV6669" i="9"/>
  <c r="IU6669" i="9"/>
  <c r="IZ6673" i="9"/>
  <c r="IX6673" i="9"/>
  <c r="IV6673" i="9"/>
  <c r="IU6673" i="9"/>
  <c r="IW6673" i="9"/>
  <c r="JC6673" i="9" s="1"/>
  <c r="IZ6677" i="9"/>
  <c r="IX6677" i="9"/>
  <c r="IV6677" i="9"/>
  <c r="IU6677" i="9"/>
  <c r="IW6677" i="9"/>
  <c r="JC6677" i="9" s="1"/>
  <c r="IZ6681" i="9"/>
  <c r="IX6681" i="9"/>
  <c r="IV6681" i="9"/>
  <c r="IU6681" i="9"/>
  <c r="IW6681" i="9"/>
  <c r="JC6681" i="9" s="1"/>
  <c r="IZ6685" i="9"/>
  <c r="IX6685" i="9"/>
  <c r="IV6685" i="9"/>
  <c r="IU6685" i="9"/>
  <c r="IZ6689" i="9"/>
  <c r="IX6689" i="9"/>
  <c r="IV6689" i="9"/>
  <c r="IU6689" i="9"/>
  <c r="IW6689" i="9"/>
  <c r="JC6689" i="9" s="1"/>
  <c r="IZ6693" i="9"/>
  <c r="IX6693" i="9"/>
  <c r="IV6693" i="9"/>
  <c r="IU6693" i="9"/>
  <c r="IW6693" i="9"/>
  <c r="JC6693" i="9" s="1"/>
  <c r="IZ6697" i="9"/>
  <c r="IX6697" i="9"/>
  <c r="IV6697" i="9"/>
  <c r="IU6697" i="9"/>
  <c r="IW6697" i="9"/>
  <c r="JC6697" i="9" s="1"/>
  <c r="IZ6701" i="9"/>
  <c r="IX6701" i="9"/>
  <c r="IV6701" i="9"/>
  <c r="IU6701" i="9"/>
  <c r="IZ6705" i="9"/>
  <c r="IX6705" i="9"/>
  <c r="IV6705" i="9"/>
  <c r="IU6705" i="9"/>
  <c r="IW6705" i="9"/>
  <c r="JC6705" i="9" s="1"/>
  <c r="IZ6709" i="9"/>
  <c r="IX6709" i="9"/>
  <c r="IV6709" i="9"/>
  <c r="IU6709" i="9"/>
  <c r="IW6709" i="9"/>
  <c r="JC6709" i="9" s="1"/>
  <c r="IZ6713" i="9"/>
  <c r="IX6713" i="9"/>
  <c r="IV6713" i="9"/>
  <c r="IU6713" i="9"/>
  <c r="IW6713" i="9"/>
  <c r="JC6713" i="9" s="1"/>
  <c r="IZ6717" i="9"/>
  <c r="IX6717" i="9"/>
  <c r="IV6717" i="9"/>
  <c r="IU6717" i="9"/>
  <c r="IZ6721" i="9"/>
  <c r="IX6721" i="9"/>
  <c r="IV6721" i="9"/>
  <c r="IU6721" i="9"/>
  <c r="IW6721" i="9"/>
  <c r="JC6721" i="9" s="1"/>
  <c r="IZ6725" i="9"/>
  <c r="IX6725" i="9"/>
  <c r="IV6725" i="9"/>
  <c r="IU6725" i="9"/>
  <c r="IW6725" i="9"/>
  <c r="JC6725" i="9" s="1"/>
  <c r="IZ6729" i="9"/>
  <c r="IX6729" i="9"/>
  <c r="IV6729" i="9"/>
  <c r="IU6729" i="9"/>
  <c r="IW6729" i="9"/>
  <c r="JC6729" i="9" s="1"/>
  <c r="IZ6733" i="9"/>
  <c r="IX6733" i="9"/>
  <c r="IV6733" i="9"/>
  <c r="IU6733" i="9"/>
  <c r="IZ6737" i="9"/>
  <c r="IX6737" i="9"/>
  <c r="IV6737" i="9"/>
  <c r="IU6737" i="9"/>
  <c r="IW6737" i="9"/>
  <c r="JC6737" i="9" s="1"/>
  <c r="IZ6741" i="9"/>
  <c r="IX6741" i="9"/>
  <c r="IV6741" i="9"/>
  <c r="IU6741" i="9"/>
  <c r="IW6741" i="9"/>
  <c r="JC6741" i="9" s="1"/>
  <c r="IZ6745" i="9"/>
  <c r="IX6745" i="9"/>
  <c r="IV6745" i="9"/>
  <c r="IU6745" i="9"/>
  <c r="IW6745" i="9"/>
  <c r="JC6745" i="9" s="1"/>
  <c r="IZ6749" i="9"/>
  <c r="IX6749" i="9"/>
  <c r="IV6749" i="9"/>
  <c r="IU6749" i="9"/>
  <c r="IZ6753" i="9"/>
  <c r="IX6753" i="9"/>
  <c r="IV6753" i="9"/>
  <c r="IU6753" i="9"/>
  <c r="IW6753" i="9"/>
  <c r="JC6753" i="9" s="1"/>
  <c r="IZ6757" i="9"/>
  <c r="IX6757" i="9"/>
  <c r="IV6757" i="9"/>
  <c r="IU6757" i="9"/>
  <c r="IW6757" i="9"/>
  <c r="JC6757" i="9" s="1"/>
  <c r="IZ6761" i="9"/>
  <c r="IX6761" i="9"/>
  <c r="IV6761" i="9"/>
  <c r="IU6761" i="9"/>
  <c r="IW6761" i="9"/>
  <c r="JC6761" i="9" s="1"/>
  <c r="IZ6765" i="9"/>
  <c r="IX6765" i="9"/>
  <c r="IV6765" i="9"/>
  <c r="IU6765" i="9"/>
  <c r="IZ6769" i="9"/>
  <c r="IX6769" i="9"/>
  <c r="IV6769" i="9"/>
  <c r="IU6769" i="9"/>
  <c r="IW6769" i="9"/>
  <c r="JC6769" i="9" s="1"/>
  <c r="IZ6773" i="9"/>
  <c r="IX6773" i="9"/>
  <c r="IV6773" i="9"/>
  <c r="IU6773" i="9"/>
  <c r="IW6773" i="9"/>
  <c r="JC6773" i="9" s="1"/>
  <c r="IZ6777" i="9"/>
  <c r="IX6777" i="9"/>
  <c r="IV6777" i="9"/>
  <c r="IU6777" i="9"/>
  <c r="IW6777" i="9"/>
  <c r="JC6777" i="9" s="1"/>
  <c r="IZ6781" i="9"/>
  <c r="IX6781" i="9"/>
  <c r="IV6781" i="9"/>
  <c r="IU6781" i="9"/>
  <c r="IZ6785" i="9"/>
  <c r="IX6785" i="9"/>
  <c r="IV6785" i="9"/>
  <c r="IU6785" i="9"/>
  <c r="IW6785" i="9"/>
  <c r="JC6785" i="9" s="1"/>
  <c r="IZ6789" i="9"/>
  <c r="IX6789" i="9"/>
  <c r="IV6789" i="9"/>
  <c r="IU6789" i="9"/>
  <c r="IW6789" i="9"/>
  <c r="JC6789" i="9" s="1"/>
  <c r="IZ6793" i="9"/>
  <c r="IX6793" i="9"/>
  <c r="IV6793" i="9"/>
  <c r="IU6793" i="9"/>
  <c r="IW6793" i="9"/>
  <c r="JC6793" i="9" s="1"/>
  <c r="IZ6797" i="9"/>
  <c r="IX6797" i="9"/>
  <c r="IV6797" i="9"/>
  <c r="IU6797" i="9"/>
  <c r="IZ6801" i="9"/>
  <c r="IX6801" i="9"/>
  <c r="IV6801" i="9"/>
  <c r="IU6801" i="9"/>
  <c r="IW6801" i="9"/>
  <c r="JC6801" i="9" s="1"/>
  <c r="IZ6805" i="9"/>
  <c r="IX6805" i="9"/>
  <c r="IV6805" i="9"/>
  <c r="IU6805" i="9"/>
  <c r="IW6805" i="9"/>
  <c r="JC6805" i="9" s="1"/>
  <c r="IZ6809" i="9"/>
  <c r="IX6809" i="9"/>
  <c r="IV6809" i="9"/>
  <c r="IU6809" i="9"/>
  <c r="IW6809" i="9"/>
  <c r="JC6809" i="9" s="1"/>
  <c r="IZ6813" i="9"/>
  <c r="IX6813" i="9"/>
  <c r="IV6813" i="9"/>
  <c r="IU6813" i="9"/>
  <c r="IZ6817" i="9"/>
  <c r="IX6817" i="9"/>
  <c r="IV6817" i="9"/>
  <c r="IU6817" i="9"/>
  <c r="IW6817" i="9"/>
  <c r="JC6817" i="9" s="1"/>
  <c r="IZ6821" i="9"/>
  <c r="IX6821" i="9"/>
  <c r="IV6821" i="9"/>
  <c r="IU6821" i="9"/>
  <c r="IW6821" i="9"/>
  <c r="JC6821" i="9" s="1"/>
  <c r="IZ6825" i="9"/>
  <c r="IX6825" i="9"/>
  <c r="IV6825" i="9"/>
  <c r="IU6825" i="9"/>
  <c r="IW6825" i="9"/>
  <c r="JC6825" i="9" s="1"/>
  <c r="IZ6829" i="9"/>
  <c r="IX6829" i="9"/>
  <c r="IV6829" i="9"/>
  <c r="IU6829" i="9"/>
  <c r="IZ6833" i="9"/>
  <c r="IX6833" i="9"/>
  <c r="IV6833" i="9"/>
  <c r="IU6833" i="9"/>
  <c r="IW6833" i="9"/>
  <c r="JC6833" i="9" s="1"/>
  <c r="IZ6837" i="9"/>
  <c r="IX6837" i="9"/>
  <c r="IV6837" i="9"/>
  <c r="IU6837" i="9"/>
  <c r="IW6837" i="9"/>
  <c r="JC6837" i="9" s="1"/>
  <c r="IZ6841" i="9"/>
  <c r="IX6841" i="9"/>
  <c r="IV6841" i="9"/>
  <c r="IU6841" i="9"/>
  <c r="IW6841" i="9"/>
  <c r="JC6841" i="9" s="1"/>
  <c r="IZ6845" i="9"/>
  <c r="IX6845" i="9"/>
  <c r="IV6845" i="9"/>
  <c r="IU6845" i="9"/>
  <c r="IZ6849" i="9"/>
  <c r="IX6849" i="9"/>
  <c r="IV6849" i="9"/>
  <c r="IU6849" i="9"/>
  <c r="IW6849" i="9"/>
  <c r="JC6849" i="9" s="1"/>
  <c r="IZ6853" i="9"/>
  <c r="IX6853" i="9"/>
  <c r="IV6853" i="9"/>
  <c r="IU6853" i="9"/>
  <c r="IW6853" i="9"/>
  <c r="JC6853" i="9" s="1"/>
  <c r="IZ6857" i="9"/>
  <c r="IX6857" i="9"/>
  <c r="IV6857" i="9"/>
  <c r="IU6857" i="9"/>
  <c r="IW6857" i="9"/>
  <c r="JC6857" i="9" s="1"/>
  <c r="IZ6861" i="9"/>
  <c r="IX6861" i="9"/>
  <c r="IV6861" i="9"/>
  <c r="IU6861" i="9"/>
  <c r="IZ6865" i="9"/>
  <c r="IX6865" i="9"/>
  <c r="IV6865" i="9"/>
  <c r="IU6865" i="9"/>
  <c r="IW6865" i="9"/>
  <c r="JC6865" i="9" s="1"/>
  <c r="IZ6869" i="9"/>
  <c r="IX6869" i="9"/>
  <c r="IV6869" i="9"/>
  <c r="IU6869" i="9"/>
  <c r="IW6869" i="9"/>
  <c r="JC6869" i="9" s="1"/>
  <c r="IZ6873" i="9"/>
  <c r="IX6873" i="9"/>
  <c r="IV6873" i="9"/>
  <c r="IU6873" i="9"/>
  <c r="IW6873" i="9"/>
  <c r="JC6873" i="9" s="1"/>
  <c r="IZ6877" i="9"/>
  <c r="IX6877" i="9"/>
  <c r="IV6877" i="9"/>
  <c r="IU6877" i="9"/>
  <c r="IZ6881" i="9"/>
  <c r="IX6881" i="9"/>
  <c r="IV6881" i="9"/>
  <c r="IU6881" i="9"/>
  <c r="IW6881" i="9"/>
  <c r="JC6881" i="9" s="1"/>
  <c r="IZ6885" i="9"/>
  <c r="IX6885" i="9"/>
  <c r="IV6885" i="9"/>
  <c r="IU6885" i="9"/>
  <c r="IW6885" i="9"/>
  <c r="JC6885" i="9" s="1"/>
  <c r="IZ6889" i="9"/>
  <c r="IX6889" i="9"/>
  <c r="IV6889" i="9"/>
  <c r="IU6889" i="9"/>
  <c r="IW6889" i="9"/>
  <c r="JC6889" i="9" s="1"/>
  <c r="IZ6893" i="9"/>
  <c r="IX6893" i="9"/>
  <c r="IV6893" i="9"/>
  <c r="IU6893" i="9"/>
  <c r="IZ6897" i="9"/>
  <c r="IX6897" i="9"/>
  <c r="IV6897" i="9"/>
  <c r="IU6897" i="9"/>
  <c r="IW6897" i="9"/>
  <c r="JC6897" i="9" s="1"/>
  <c r="IZ6901" i="9"/>
  <c r="IX6901" i="9"/>
  <c r="IV6901" i="9"/>
  <c r="IU6901" i="9"/>
  <c r="IW6901" i="9"/>
  <c r="JC6901" i="9" s="1"/>
  <c r="IZ6905" i="9"/>
  <c r="IX6905" i="9"/>
  <c r="IV6905" i="9"/>
  <c r="IU6905" i="9"/>
  <c r="IW6905" i="9"/>
  <c r="JC6905" i="9" s="1"/>
  <c r="IZ6909" i="9"/>
  <c r="IX6909" i="9"/>
  <c r="IV6909" i="9"/>
  <c r="IU6909" i="9"/>
  <c r="IZ6913" i="9"/>
  <c r="IX6913" i="9"/>
  <c r="IV6913" i="9"/>
  <c r="IU6913" i="9"/>
  <c r="IW6913" i="9"/>
  <c r="JC6913" i="9" s="1"/>
  <c r="IZ6917" i="9"/>
  <c r="IX6917" i="9"/>
  <c r="IV6917" i="9"/>
  <c r="IU6917" i="9"/>
  <c r="IW6917" i="9"/>
  <c r="JC6917" i="9" s="1"/>
  <c r="IZ6921" i="9"/>
  <c r="IX6921" i="9"/>
  <c r="IV6921" i="9"/>
  <c r="IU6921" i="9"/>
  <c r="IW6921" i="9"/>
  <c r="JC6921" i="9" s="1"/>
  <c r="IZ6925" i="9"/>
  <c r="IX6925" i="9"/>
  <c r="IV6925" i="9"/>
  <c r="IU6925" i="9"/>
  <c r="IZ6929" i="9"/>
  <c r="IX6929" i="9"/>
  <c r="IV6929" i="9"/>
  <c r="IU6929" i="9"/>
  <c r="IW6929" i="9"/>
  <c r="JC6929" i="9" s="1"/>
  <c r="IZ6933" i="9"/>
  <c r="IX6933" i="9"/>
  <c r="IV6933" i="9"/>
  <c r="IU6933" i="9"/>
  <c r="IW6933" i="9"/>
  <c r="JC6933" i="9" s="1"/>
  <c r="IZ6937" i="9"/>
  <c r="IX6937" i="9"/>
  <c r="IV6937" i="9"/>
  <c r="IU6937" i="9"/>
  <c r="IW6937" i="9"/>
  <c r="JC6937" i="9" s="1"/>
  <c r="IZ6941" i="9"/>
  <c r="IX6941" i="9"/>
  <c r="IV6941" i="9"/>
  <c r="IU6941" i="9"/>
  <c r="IZ6945" i="9"/>
  <c r="IX6945" i="9"/>
  <c r="IV6945" i="9"/>
  <c r="IU6945" i="9"/>
  <c r="IW6945" i="9"/>
  <c r="JC6945" i="9" s="1"/>
  <c r="IZ6949" i="9"/>
  <c r="IX6949" i="9"/>
  <c r="IV6949" i="9"/>
  <c r="IU6949" i="9"/>
  <c r="IW6949" i="9"/>
  <c r="JC6949" i="9" s="1"/>
  <c r="IZ6953" i="9"/>
  <c r="IX6953" i="9"/>
  <c r="IV6953" i="9"/>
  <c r="IU6953" i="9"/>
  <c r="IW6953" i="9"/>
  <c r="JC6953" i="9" s="1"/>
  <c r="IZ6957" i="9"/>
  <c r="IX6957" i="9"/>
  <c r="IV6957" i="9"/>
  <c r="IU6957" i="9"/>
  <c r="IZ6961" i="9"/>
  <c r="IX6961" i="9"/>
  <c r="IV6961" i="9"/>
  <c r="IU6961" i="9"/>
  <c r="IW6961" i="9"/>
  <c r="JC6961" i="9" s="1"/>
  <c r="IZ6965" i="9"/>
  <c r="IX6965" i="9"/>
  <c r="IV6965" i="9"/>
  <c r="IU6965" i="9"/>
  <c r="IW6965" i="9"/>
  <c r="JC6965" i="9" s="1"/>
  <c r="IZ6969" i="9"/>
  <c r="IX6969" i="9"/>
  <c r="IV6969" i="9"/>
  <c r="IU6969" i="9"/>
  <c r="IW6969" i="9"/>
  <c r="JC6969" i="9" s="1"/>
  <c r="IZ6973" i="9"/>
  <c r="IX6973" i="9"/>
  <c r="IV6973" i="9"/>
  <c r="IU6973" i="9"/>
  <c r="IZ6977" i="9"/>
  <c r="IX6977" i="9"/>
  <c r="IV6977" i="9"/>
  <c r="IU6977" i="9"/>
  <c r="IW6977" i="9"/>
  <c r="JC6977" i="9" s="1"/>
  <c r="IZ6981" i="9"/>
  <c r="IX6981" i="9"/>
  <c r="IV6981" i="9"/>
  <c r="IU6981" i="9"/>
  <c r="IW6981" i="9"/>
  <c r="JC6981" i="9" s="1"/>
  <c r="IZ6985" i="9"/>
  <c r="IX6985" i="9"/>
  <c r="IV6985" i="9"/>
  <c r="IU6985" i="9"/>
  <c r="IW6985" i="9"/>
  <c r="JC6985" i="9" s="1"/>
  <c r="IZ6989" i="9"/>
  <c r="IX6989" i="9"/>
  <c r="IV6989" i="9"/>
  <c r="IU6989" i="9"/>
  <c r="IZ6993" i="9"/>
  <c r="IX6993" i="9"/>
  <c r="IV6993" i="9"/>
  <c r="IU6993" i="9"/>
  <c r="IW6993" i="9"/>
  <c r="JC6993" i="9" s="1"/>
  <c r="IZ6997" i="9"/>
  <c r="IX6997" i="9"/>
  <c r="IV6997" i="9"/>
  <c r="IU6997" i="9"/>
  <c r="IW6997" i="9"/>
  <c r="JC6997" i="9" s="1"/>
  <c r="IZ7001" i="9"/>
  <c r="IX7001" i="9"/>
  <c r="IV7001" i="9"/>
  <c r="IU7001" i="9"/>
  <c r="IW7001" i="9"/>
  <c r="JC7001" i="9" s="1"/>
  <c r="IZ7005" i="9"/>
  <c r="IX7005" i="9"/>
  <c r="IV7005" i="9"/>
  <c r="IU7005" i="9"/>
  <c r="IZ7009" i="9"/>
  <c r="IX7009" i="9"/>
  <c r="IV7009" i="9"/>
  <c r="IU7009" i="9"/>
  <c r="IW7009" i="9"/>
  <c r="JC7009" i="9" s="1"/>
  <c r="IZ7013" i="9"/>
  <c r="IX7013" i="9"/>
  <c r="IV7013" i="9"/>
  <c r="IU7013" i="9"/>
  <c r="IW7013" i="9"/>
  <c r="JC7013" i="9" s="1"/>
  <c r="IZ7017" i="9"/>
  <c r="IX7017" i="9"/>
  <c r="IV7017" i="9"/>
  <c r="IU7017" i="9"/>
  <c r="IW7017" i="9"/>
  <c r="JC7017" i="9" s="1"/>
  <c r="IZ7021" i="9"/>
  <c r="IX7021" i="9"/>
  <c r="IV7021" i="9"/>
  <c r="IU7021" i="9"/>
  <c r="IZ7025" i="9"/>
  <c r="IX7025" i="9"/>
  <c r="IV7025" i="9"/>
  <c r="IU7025" i="9"/>
  <c r="IW7025" i="9"/>
  <c r="JC7025" i="9" s="1"/>
  <c r="IZ7029" i="9"/>
  <c r="IX7029" i="9"/>
  <c r="IV7029" i="9"/>
  <c r="IU7029" i="9"/>
  <c r="IW7029" i="9"/>
  <c r="JC7029" i="9" s="1"/>
  <c r="IZ7033" i="9"/>
  <c r="IX7033" i="9"/>
  <c r="IV7033" i="9"/>
  <c r="IU7033" i="9"/>
  <c r="IW7033" i="9"/>
  <c r="JC7033" i="9" s="1"/>
  <c r="IZ7037" i="9"/>
  <c r="IX7037" i="9"/>
  <c r="IV7037" i="9"/>
  <c r="IU7037" i="9"/>
  <c r="IZ7041" i="9"/>
  <c r="IX7041" i="9"/>
  <c r="IV7041" i="9"/>
  <c r="IU7041" i="9"/>
  <c r="IW7041" i="9"/>
  <c r="JC7041" i="9" s="1"/>
  <c r="IZ7045" i="9"/>
  <c r="IX7045" i="9"/>
  <c r="IV7045" i="9"/>
  <c r="IU7045" i="9"/>
  <c r="IW7045" i="9"/>
  <c r="JC7045" i="9" s="1"/>
  <c r="IZ7049" i="9"/>
  <c r="IX7049" i="9"/>
  <c r="IV7049" i="9"/>
  <c r="IU7049" i="9"/>
  <c r="IW7049" i="9"/>
  <c r="JC7049" i="9" s="1"/>
  <c r="IZ7053" i="9"/>
  <c r="IX7053" i="9"/>
  <c r="IV7053" i="9"/>
  <c r="IU7053" i="9"/>
  <c r="IZ7057" i="9"/>
  <c r="IX7057" i="9"/>
  <c r="IV7057" i="9"/>
  <c r="IU7057" i="9"/>
  <c r="IW7057" i="9"/>
  <c r="JC7057" i="9" s="1"/>
  <c r="IZ7061" i="9"/>
  <c r="IX7061" i="9"/>
  <c r="IV7061" i="9"/>
  <c r="IU7061" i="9"/>
  <c r="IW7061" i="9"/>
  <c r="JC7061" i="9" s="1"/>
  <c r="IZ7065" i="9"/>
  <c r="IX7065" i="9"/>
  <c r="IV7065" i="9"/>
  <c r="IU7065" i="9"/>
  <c r="IW7065" i="9"/>
  <c r="JC7065" i="9" s="1"/>
  <c r="IZ7069" i="9"/>
  <c r="IX7069" i="9"/>
  <c r="IV7069" i="9"/>
  <c r="IU7069" i="9"/>
  <c r="IZ7073" i="9"/>
  <c r="IX7073" i="9"/>
  <c r="IV7073" i="9"/>
  <c r="IU7073" i="9"/>
  <c r="IW7073" i="9"/>
  <c r="JC7073" i="9" s="1"/>
  <c r="IZ7077" i="9"/>
  <c r="IX7077" i="9"/>
  <c r="IV7077" i="9"/>
  <c r="IU7077" i="9"/>
  <c r="IW7077" i="9"/>
  <c r="JC7077" i="9" s="1"/>
  <c r="IZ7081" i="9"/>
  <c r="IX7081" i="9"/>
  <c r="IV7081" i="9"/>
  <c r="IU7081" i="9"/>
  <c r="IW7081" i="9"/>
  <c r="JC7081" i="9" s="1"/>
  <c r="IZ7085" i="9"/>
  <c r="IX7085" i="9"/>
  <c r="IV7085" i="9"/>
  <c r="IU7085" i="9"/>
  <c r="IZ7089" i="9"/>
  <c r="IX7089" i="9"/>
  <c r="IV7089" i="9"/>
  <c r="IU7089" i="9"/>
  <c r="IW7089" i="9"/>
  <c r="JC7089" i="9" s="1"/>
  <c r="IZ7093" i="9"/>
  <c r="IX7093" i="9"/>
  <c r="IV7093" i="9"/>
  <c r="IU7093" i="9"/>
  <c r="IW7093" i="9"/>
  <c r="JC7093" i="9" s="1"/>
  <c r="IZ7097" i="9"/>
  <c r="IX7097" i="9"/>
  <c r="IV7097" i="9"/>
  <c r="IU7097" i="9"/>
  <c r="IW7097" i="9"/>
  <c r="JC7097" i="9" s="1"/>
  <c r="IZ7101" i="9"/>
  <c r="IX7101" i="9"/>
  <c r="IV7101" i="9"/>
  <c r="IU7101" i="9"/>
  <c r="IZ7105" i="9"/>
  <c r="IX7105" i="9"/>
  <c r="IV7105" i="9"/>
  <c r="IU7105" i="9"/>
  <c r="IW7105" i="9"/>
  <c r="JC7105" i="9" s="1"/>
  <c r="IZ7109" i="9"/>
  <c r="IX7109" i="9"/>
  <c r="IV7109" i="9"/>
  <c r="IU7109" i="9"/>
  <c r="IW7109" i="9"/>
  <c r="JC7109" i="9" s="1"/>
  <c r="IZ7113" i="9"/>
  <c r="IX7113" i="9"/>
  <c r="IV7113" i="9"/>
  <c r="IU7113" i="9"/>
  <c r="IW7113" i="9"/>
  <c r="JC7113" i="9" s="1"/>
  <c r="IZ7117" i="9"/>
  <c r="IX7117" i="9"/>
  <c r="IV7117" i="9"/>
  <c r="IU7117" i="9"/>
  <c r="IZ7121" i="9"/>
  <c r="IX7121" i="9"/>
  <c r="IV7121" i="9"/>
  <c r="IU7121" i="9"/>
  <c r="IW7121" i="9"/>
  <c r="JC7121" i="9" s="1"/>
  <c r="IZ7125" i="9"/>
  <c r="IX7125" i="9"/>
  <c r="IV7125" i="9"/>
  <c r="IU7125" i="9"/>
  <c r="IW7125" i="9"/>
  <c r="JC7125" i="9" s="1"/>
  <c r="IZ7129" i="9"/>
  <c r="IX7129" i="9"/>
  <c r="IV7129" i="9"/>
  <c r="IU7129" i="9"/>
  <c r="IW7129" i="9"/>
  <c r="JC7129" i="9" s="1"/>
  <c r="IZ7133" i="9"/>
  <c r="IX7133" i="9"/>
  <c r="IV7133" i="9"/>
  <c r="IU7133" i="9"/>
  <c r="IZ7137" i="9"/>
  <c r="IX7137" i="9"/>
  <c r="IV7137" i="9"/>
  <c r="IU7137" i="9"/>
  <c r="IW7137" i="9"/>
  <c r="JC7137" i="9" s="1"/>
  <c r="IZ7141" i="9"/>
  <c r="IX7141" i="9"/>
  <c r="IV7141" i="9"/>
  <c r="IU7141" i="9"/>
  <c r="IW7141" i="9"/>
  <c r="JC7141" i="9" s="1"/>
  <c r="IZ7145" i="9"/>
  <c r="IX7145" i="9"/>
  <c r="IV7145" i="9"/>
  <c r="IU7145" i="9"/>
  <c r="IW7145" i="9"/>
  <c r="JC7145" i="9" s="1"/>
  <c r="IZ7149" i="9"/>
  <c r="IX7149" i="9"/>
  <c r="IV7149" i="9"/>
  <c r="IU7149" i="9"/>
  <c r="IZ7153" i="9"/>
  <c r="IX7153" i="9"/>
  <c r="IV7153" i="9"/>
  <c r="IU7153" i="9"/>
  <c r="IW7153" i="9"/>
  <c r="JC7153" i="9" s="1"/>
  <c r="IZ7157" i="9"/>
  <c r="IX7157" i="9"/>
  <c r="IV7157" i="9"/>
  <c r="IU7157" i="9"/>
  <c r="IW7157" i="9"/>
  <c r="JC7157" i="9" s="1"/>
  <c r="IZ7161" i="9"/>
  <c r="IX7161" i="9"/>
  <c r="IV7161" i="9"/>
  <c r="IU7161" i="9"/>
  <c r="IW7161" i="9"/>
  <c r="JC7161" i="9" s="1"/>
  <c r="IZ7165" i="9"/>
  <c r="IX7165" i="9"/>
  <c r="IV7165" i="9"/>
  <c r="IU7165" i="9"/>
  <c r="IZ7169" i="9"/>
  <c r="IX7169" i="9"/>
  <c r="IV7169" i="9"/>
  <c r="IU7169" i="9"/>
  <c r="IW7169" i="9"/>
  <c r="JC7169" i="9" s="1"/>
  <c r="IZ7173" i="9"/>
  <c r="IX7173" i="9"/>
  <c r="IV7173" i="9"/>
  <c r="IU7173" i="9"/>
  <c r="IW7173" i="9"/>
  <c r="JC7173" i="9" s="1"/>
  <c r="IZ7177" i="9"/>
  <c r="IX7177" i="9"/>
  <c r="IV7177" i="9"/>
  <c r="IU7177" i="9"/>
  <c r="IW7177" i="9"/>
  <c r="JC7177" i="9" s="1"/>
  <c r="IZ7181" i="9"/>
  <c r="IX7181" i="9"/>
  <c r="IV7181" i="9"/>
  <c r="IU7181" i="9"/>
  <c r="IZ7185" i="9"/>
  <c r="IX7185" i="9"/>
  <c r="IV7185" i="9"/>
  <c r="IU7185" i="9"/>
  <c r="IW7185" i="9"/>
  <c r="JC7185" i="9" s="1"/>
  <c r="IZ7189" i="9"/>
  <c r="IX7189" i="9"/>
  <c r="IV7189" i="9"/>
  <c r="IU7189" i="9"/>
  <c r="IW7189" i="9"/>
  <c r="JC7189" i="9" s="1"/>
  <c r="IZ7193" i="9"/>
  <c r="IX7193" i="9"/>
  <c r="IV7193" i="9"/>
  <c r="IU7193" i="9"/>
  <c r="IW7193" i="9"/>
  <c r="JC7193" i="9" s="1"/>
  <c r="IZ7197" i="9"/>
  <c r="IX7197" i="9"/>
  <c r="IV7197" i="9"/>
  <c r="IU7197" i="9"/>
  <c r="IZ7201" i="9"/>
  <c r="IU7201" i="9"/>
  <c r="IX7201" i="9"/>
  <c r="IW7201" i="9"/>
  <c r="JC7201" i="9" s="1"/>
  <c r="IV7201" i="9"/>
  <c r="IZ7205" i="9"/>
  <c r="IU7205" i="9"/>
  <c r="IX7205" i="9"/>
  <c r="IW7205" i="9"/>
  <c r="JC7205" i="9" s="1"/>
  <c r="IV7205" i="9"/>
  <c r="IZ7209" i="9"/>
  <c r="IU7209" i="9"/>
  <c r="IX7209" i="9"/>
  <c r="IW7209" i="9"/>
  <c r="JC7209" i="9" s="1"/>
  <c r="IV7209" i="9"/>
  <c r="IZ7213" i="9"/>
  <c r="IU7213" i="9"/>
  <c r="IX7213" i="9"/>
  <c r="IW7213" i="9"/>
  <c r="JC7213" i="9" s="1"/>
  <c r="IV7213" i="9"/>
  <c r="IZ7217" i="9"/>
  <c r="IU7217" i="9"/>
  <c r="IX7217" i="9"/>
  <c r="IW7217" i="9"/>
  <c r="JC7217" i="9" s="1"/>
  <c r="IV7217" i="9"/>
  <c r="IZ7221" i="9"/>
  <c r="IU7221" i="9"/>
  <c r="IX7221" i="9"/>
  <c r="IW7221" i="9"/>
  <c r="JC7221" i="9" s="1"/>
  <c r="IV7221" i="9"/>
  <c r="IZ7225" i="9"/>
  <c r="IU7225" i="9"/>
  <c r="IX7225" i="9"/>
  <c r="IW7225" i="9"/>
  <c r="JC7225" i="9" s="1"/>
  <c r="IV7225" i="9"/>
  <c r="IZ7229" i="9"/>
  <c r="IU7229" i="9"/>
  <c r="IX7229" i="9"/>
  <c r="IW7229" i="9"/>
  <c r="JC7229" i="9" s="1"/>
  <c r="IV7229" i="9"/>
  <c r="IZ7233" i="9"/>
  <c r="IU7233" i="9"/>
  <c r="IX7233" i="9"/>
  <c r="IW7233" i="9"/>
  <c r="JC7233" i="9" s="1"/>
  <c r="IV7233" i="9"/>
  <c r="IZ7237" i="9"/>
  <c r="IU7237" i="9"/>
  <c r="IX7237" i="9"/>
  <c r="IW7237" i="9"/>
  <c r="JC7237" i="9" s="1"/>
  <c r="IV7237" i="9"/>
  <c r="IZ7241" i="9"/>
  <c r="IU7241" i="9"/>
  <c r="IX7241" i="9"/>
  <c r="IW7241" i="9"/>
  <c r="JC7241" i="9" s="1"/>
  <c r="IV7241" i="9"/>
  <c r="IZ7245" i="9"/>
  <c r="IU7245" i="9"/>
  <c r="IX7245" i="9"/>
  <c r="IW7245" i="9"/>
  <c r="JC7245" i="9" s="1"/>
  <c r="IV7245" i="9"/>
  <c r="IZ7249" i="9"/>
  <c r="IU7249" i="9"/>
  <c r="IX7249" i="9"/>
  <c r="IW7249" i="9"/>
  <c r="JC7249" i="9" s="1"/>
  <c r="IV7249" i="9"/>
  <c r="IZ7253" i="9"/>
  <c r="IU7253" i="9"/>
  <c r="IX7253" i="9"/>
  <c r="IW7253" i="9"/>
  <c r="JC7253" i="9" s="1"/>
  <c r="IV7253" i="9"/>
  <c r="IZ7257" i="9"/>
  <c r="IU7257" i="9"/>
  <c r="IX7257" i="9"/>
  <c r="IW7257" i="9"/>
  <c r="JC7257" i="9" s="1"/>
  <c r="IV7257" i="9"/>
  <c r="IZ7261" i="9"/>
  <c r="IU7261" i="9"/>
  <c r="IX7261" i="9"/>
  <c r="IW7261" i="9"/>
  <c r="JC7261" i="9" s="1"/>
  <c r="IV7261" i="9"/>
  <c r="IZ7265" i="9"/>
  <c r="IU7265" i="9"/>
  <c r="IX7265" i="9"/>
  <c r="IW7265" i="9"/>
  <c r="JC7265" i="9" s="1"/>
  <c r="IV7265" i="9"/>
  <c r="IZ7269" i="9"/>
  <c r="IU7269" i="9"/>
  <c r="IX7269" i="9"/>
  <c r="IW7269" i="9"/>
  <c r="JC7269" i="9" s="1"/>
  <c r="IV7269" i="9"/>
  <c r="IZ7273" i="9"/>
  <c r="IU7273" i="9"/>
  <c r="IX7273" i="9"/>
  <c r="IW7273" i="9"/>
  <c r="JC7273" i="9" s="1"/>
  <c r="IV7273" i="9"/>
  <c r="IZ7277" i="9"/>
  <c r="IU7277" i="9"/>
  <c r="IX7277" i="9"/>
  <c r="IW7277" i="9"/>
  <c r="JC7277" i="9" s="1"/>
  <c r="IV7277" i="9"/>
  <c r="IZ7281" i="9"/>
  <c r="IU7281" i="9"/>
  <c r="IX7281" i="9"/>
  <c r="IW7281" i="9"/>
  <c r="JC7281" i="9" s="1"/>
  <c r="IV7281" i="9"/>
  <c r="IZ7285" i="9"/>
  <c r="IU7285" i="9"/>
  <c r="IX7285" i="9"/>
  <c r="IW7285" i="9"/>
  <c r="JC7285" i="9" s="1"/>
  <c r="IV7285" i="9"/>
  <c r="IZ7289" i="9"/>
  <c r="IU7289" i="9"/>
  <c r="IX7289" i="9"/>
  <c r="IW7289" i="9"/>
  <c r="JC7289" i="9" s="1"/>
  <c r="IV7289" i="9"/>
  <c r="IZ7293" i="9"/>
  <c r="IU7293" i="9"/>
  <c r="IX7293" i="9"/>
  <c r="IW7293" i="9"/>
  <c r="JC7293" i="9" s="1"/>
  <c r="IV7293" i="9"/>
  <c r="IZ7297" i="9"/>
  <c r="IU7297" i="9"/>
  <c r="IX7297" i="9"/>
  <c r="IW7297" i="9"/>
  <c r="JC7297" i="9" s="1"/>
  <c r="IV7297" i="9"/>
  <c r="IZ7301" i="9"/>
  <c r="IU7301" i="9"/>
  <c r="IX7301" i="9"/>
  <c r="IW7301" i="9"/>
  <c r="JC7301" i="9" s="1"/>
  <c r="IV7301" i="9"/>
  <c r="IZ7305" i="9"/>
  <c r="IU7305" i="9"/>
  <c r="IX7305" i="9"/>
  <c r="IW7305" i="9"/>
  <c r="JC7305" i="9" s="1"/>
  <c r="IV7305" i="9"/>
  <c r="IZ7309" i="9"/>
  <c r="IU7309" i="9"/>
  <c r="IX7309" i="9"/>
  <c r="IW7309" i="9"/>
  <c r="JC7309" i="9" s="1"/>
  <c r="IV7309" i="9"/>
  <c r="IZ7313" i="9"/>
  <c r="IU7313" i="9"/>
  <c r="IX7313" i="9"/>
  <c r="IW7313" i="9"/>
  <c r="JC7313" i="9" s="1"/>
  <c r="IV7313" i="9"/>
  <c r="IZ7317" i="9"/>
  <c r="IU7317" i="9"/>
  <c r="IX7317" i="9"/>
  <c r="IW7317" i="9"/>
  <c r="JC7317" i="9" s="1"/>
  <c r="IV7317" i="9"/>
  <c r="IZ7321" i="9"/>
  <c r="IU7321" i="9"/>
  <c r="IX7321" i="9"/>
  <c r="IW7321" i="9"/>
  <c r="JC7321" i="9" s="1"/>
  <c r="IV7321" i="9"/>
  <c r="IZ7325" i="9"/>
  <c r="IU7325" i="9"/>
  <c r="IX7325" i="9"/>
  <c r="IW7325" i="9"/>
  <c r="JC7325" i="9" s="1"/>
  <c r="IV7325" i="9"/>
  <c r="IZ7329" i="9"/>
  <c r="IU7329" i="9"/>
  <c r="IX7329" i="9"/>
  <c r="IW7329" i="9"/>
  <c r="JC7329" i="9" s="1"/>
  <c r="IV7329" i="9"/>
  <c r="IZ7333" i="9"/>
  <c r="IU7333" i="9"/>
  <c r="IX7333" i="9"/>
  <c r="IW7333" i="9"/>
  <c r="JC7333" i="9" s="1"/>
  <c r="IV7333" i="9"/>
  <c r="IZ7337" i="9"/>
  <c r="IU7337" i="9"/>
  <c r="IX7337" i="9"/>
  <c r="IW7337" i="9"/>
  <c r="JC7337" i="9" s="1"/>
  <c r="IV7337" i="9"/>
  <c r="IZ7341" i="9"/>
  <c r="IU7341" i="9"/>
  <c r="IX7341" i="9"/>
  <c r="IW7341" i="9"/>
  <c r="JC7341" i="9" s="1"/>
  <c r="IV7341" i="9"/>
  <c r="IZ7345" i="9"/>
  <c r="IU7345" i="9"/>
  <c r="IX7345" i="9"/>
  <c r="IW7345" i="9"/>
  <c r="JC7345" i="9" s="1"/>
  <c r="IV7345" i="9"/>
  <c r="IZ7349" i="9"/>
  <c r="IU7349" i="9"/>
  <c r="IX7349" i="9"/>
  <c r="IW7349" i="9"/>
  <c r="JC7349" i="9" s="1"/>
  <c r="IV7349" i="9"/>
  <c r="IZ7353" i="9"/>
  <c r="IU7353" i="9"/>
  <c r="IX7353" i="9"/>
  <c r="IW7353" i="9"/>
  <c r="JC7353" i="9" s="1"/>
  <c r="IZ7357" i="9"/>
  <c r="IU7357" i="9"/>
  <c r="IX7357" i="9"/>
  <c r="IW7357" i="9"/>
  <c r="JC7357" i="9" s="1"/>
  <c r="IV7357" i="9"/>
  <c r="IZ7361" i="9"/>
  <c r="IU7361" i="9"/>
  <c r="IX7361" i="9"/>
  <c r="IW7361" i="9"/>
  <c r="JC7361" i="9" s="1"/>
  <c r="IV7361" i="9"/>
  <c r="IZ7365" i="9"/>
  <c r="IU7365" i="9"/>
  <c r="IX7365" i="9"/>
  <c r="IW7365" i="9"/>
  <c r="JC7365" i="9" s="1"/>
  <c r="IV7365" i="9"/>
  <c r="IZ7369" i="9"/>
  <c r="IU7369" i="9"/>
  <c r="IX7369" i="9"/>
  <c r="IW7369" i="9"/>
  <c r="JC7369" i="9" s="1"/>
  <c r="IZ7373" i="9"/>
  <c r="IU7373" i="9"/>
  <c r="IX7373" i="9"/>
  <c r="IW7373" i="9"/>
  <c r="JC7373" i="9" s="1"/>
  <c r="IV7373" i="9"/>
  <c r="IZ7377" i="9"/>
  <c r="IU7377" i="9"/>
  <c r="IX7377" i="9"/>
  <c r="IW7377" i="9"/>
  <c r="JC7377" i="9" s="1"/>
  <c r="IV7377" i="9"/>
  <c r="IZ7381" i="9"/>
  <c r="IU7381" i="9"/>
  <c r="IX7381" i="9"/>
  <c r="IW7381" i="9"/>
  <c r="JC7381" i="9" s="1"/>
  <c r="IV7381" i="9"/>
  <c r="IZ7385" i="9"/>
  <c r="IU7385" i="9"/>
  <c r="IX7385" i="9"/>
  <c r="IW7385" i="9"/>
  <c r="JC7385" i="9" s="1"/>
  <c r="IZ7389" i="9"/>
  <c r="IU7389" i="9"/>
  <c r="IX7389" i="9"/>
  <c r="IW7389" i="9"/>
  <c r="JC7389" i="9" s="1"/>
  <c r="IV7389" i="9"/>
  <c r="IZ7393" i="9"/>
  <c r="IU7393" i="9"/>
  <c r="IX7393" i="9"/>
  <c r="IW7393" i="9"/>
  <c r="JC7393" i="9" s="1"/>
  <c r="IV7393" i="9"/>
  <c r="IZ7397" i="9"/>
  <c r="IU7397" i="9"/>
  <c r="IX7397" i="9"/>
  <c r="IW7397" i="9"/>
  <c r="JC7397" i="9" s="1"/>
  <c r="IV7397" i="9"/>
  <c r="IZ7401" i="9"/>
  <c r="IU7401" i="9"/>
  <c r="IX7401" i="9"/>
  <c r="IW7401" i="9"/>
  <c r="JC7401" i="9" s="1"/>
  <c r="IZ7405" i="9"/>
  <c r="IU7405" i="9"/>
  <c r="IX7405" i="9"/>
  <c r="IW7405" i="9"/>
  <c r="JC7405" i="9" s="1"/>
  <c r="IV7405" i="9"/>
  <c r="IZ7409" i="9"/>
  <c r="IU7409" i="9"/>
  <c r="IX7409" i="9"/>
  <c r="IW7409" i="9"/>
  <c r="JC7409" i="9" s="1"/>
  <c r="IV7409" i="9"/>
  <c r="IZ7413" i="9"/>
  <c r="IU7413" i="9"/>
  <c r="IX7413" i="9"/>
  <c r="IW7413" i="9"/>
  <c r="JC7413" i="9" s="1"/>
  <c r="IV7413" i="9"/>
  <c r="IZ7417" i="9"/>
  <c r="IU7417" i="9"/>
  <c r="IX7417" i="9"/>
  <c r="IW7417" i="9"/>
  <c r="JC7417" i="9" s="1"/>
  <c r="IZ7421" i="9"/>
  <c r="IU7421" i="9"/>
  <c r="IX7421" i="9"/>
  <c r="IW7421" i="9"/>
  <c r="JC7421" i="9" s="1"/>
  <c r="IV7421" i="9"/>
  <c r="IZ7425" i="9"/>
  <c r="IU7425" i="9"/>
  <c r="IX7425" i="9"/>
  <c r="IW7425" i="9"/>
  <c r="JC7425" i="9" s="1"/>
  <c r="IV7425" i="9"/>
  <c r="IZ7429" i="9"/>
  <c r="IU7429" i="9"/>
  <c r="IX7429" i="9"/>
  <c r="IW7429" i="9"/>
  <c r="JC7429" i="9" s="1"/>
  <c r="IV7429" i="9"/>
  <c r="IZ7433" i="9"/>
  <c r="IU7433" i="9"/>
  <c r="IX7433" i="9"/>
  <c r="IW7433" i="9"/>
  <c r="JC7433" i="9" s="1"/>
  <c r="IZ7437" i="9"/>
  <c r="IU7437" i="9"/>
  <c r="IX7437" i="9"/>
  <c r="IW7437" i="9"/>
  <c r="JC7437" i="9" s="1"/>
  <c r="IV7437" i="9"/>
  <c r="IZ7441" i="9"/>
  <c r="IU7441" i="9"/>
  <c r="IX7441" i="9"/>
  <c r="IW7441" i="9"/>
  <c r="JC7441" i="9" s="1"/>
  <c r="IV7441" i="9"/>
  <c r="IZ7445" i="9"/>
  <c r="IU7445" i="9"/>
  <c r="IX7445" i="9"/>
  <c r="IW7445" i="9"/>
  <c r="JC7445" i="9" s="1"/>
  <c r="IV7445" i="9"/>
  <c r="IZ7449" i="9"/>
  <c r="IU7449" i="9"/>
  <c r="IX7449" i="9"/>
  <c r="IW7449" i="9"/>
  <c r="JC7449" i="9" s="1"/>
  <c r="IZ7453" i="9"/>
  <c r="IU7453" i="9"/>
  <c r="IX7453" i="9"/>
  <c r="IW7453" i="9"/>
  <c r="JC7453" i="9" s="1"/>
  <c r="IV7453" i="9"/>
  <c r="IZ7457" i="9"/>
  <c r="IU7457" i="9"/>
  <c r="IX7457" i="9"/>
  <c r="IW7457" i="9"/>
  <c r="JC7457" i="9" s="1"/>
  <c r="IV7457" i="9"/>
  <c r="IZ7461" i="9"/>
  <c r="IU7461" i="9"/>
  <c r="IX7461" i="9"/>
  <c r="IW7461" i="9"/>
  <c r="JC7461" i="9" s="1"/>
  <c r="IV7461" i="9"/>
  <c r="IZ7465" i="9"/>
  <c r="IU7465" i="9"/>
  <c r="IX7465" i="9"/>
  <c r="IW7465" i="9"/>
  <c r="JC7465" i="9" s="1"/>
  <c r="IZ7469" i="9"/>
  <c r="IU7469" i="9"/>
  <c r="IX7469" i="9"/>
  <c r="IW7469" i="9"/>
  <c r="JC7469" i="9" s="1"/>
  <c r="IV7469" i="9"/>
  <c r="IZ7473" i="9"/>
  <c r="IU7473" i="9"/>
  <c r="IX7473" i="9"/>
  <c r="IW7473" i="9"/>
  <c r="JC7473" i="9" s="1"/>
  <c r="IV7473" i="9"/>
  <c r="IZ7477" i="9"/>
  <c r="IU7477" i="9"/>
  <c r="IX7477" i="9"/>
  <c r="IW7477" i="9"/>
  <c r="JC7477" i="9" s="1"/>
  <c r="IV7477" i="9"/>
  <c r="IZ7481" i="9"/>
  <c r="IU7481" i="9"/>
  <c r="IX7481" i="9"/>
  <c r="IW7481" i="9"/>
  <c r="JC7481" i="9" s="1"/>
  <c r="IZ7485" i="9"/>
  <c r="IU7485" i="9"/>
  <c r="IX7485" i="9"/>
  <c r="IW7485" i="9"/>
  <c r="JC7485" i="9" s="1"/>
  <c r="IV7485" i="9"/>
  <c r="IZ7489" i="9"/>
  <c r="IU7489" i="9"/>
  <c r="IX7489" i="9"/>
  <c r="IW7489" i="9"/>
  <c r="JC7489" i="9" s="1"/>
  <c r="IV7489" i="9"/>
  <c r="IZ7493" i="9"/>
  <c r="IU7493" i="9"/>
  <c r="IX7493" i="9"/>
  <c r="IW7493" i="9"/>
  <c r="JC7493" i="9" s="1"/>
  <c r="IV7493" i="9"/>
  <c r="IZ7497" i="9"/>
  <c r="IU7497" i="9"/>
  <c r="IX7497" i="9"/>
  <c r="IW7497" i="9"/>
  <c r="JC7497" i="9" s="1"/>
  <c r="IZ7501" i="9"/>
  <c r="IU7501" i="9"/>
  <c r="IX7501" i="9"/>
  <c r="IW7501" i="9"/>
  <c r="JC7501" i="9" s="1"/>
  <c r="IV7501" i="9"/>
  <c r="IZ7505" i="9"/>
  <c r="IU7505" i="9"/>
  <c r="IX7505" i="9"/>
  <c r="IW7505" i="9"/>
  <c r="JC7505" i="9" s="1"/>
  <c r="IV7505" i="9"/>
  <c r="IZ7509" i="9"/>
  <c r="IU7509" i="9"/>
  <c r="IX7509" i="9"/>
  <c r="IW7509" i="9"/>
  <c r="JC7509" i="9" s="1"/>
  <c r="IV7509" i="9"/>
  <c r="IZ7513" i="9"/>
  <c r="IU7513" i="9"/>
  <c r="IX7513" i="9"/>
  <c r="IW7513" i="9"/>
  <c r="JC7513" i="9" s="1"/>
  <c r="IZ7517" i="9"/>
  <c r="IU7517" i="9"/>
  <c r="IX7517" i="9"/>
  <c r="IW7517" i="9"/>
  <c r="JC7517" i="9" s="1"/>
  <c r="IV7517" i="9"/>
  <c r="IZ7521" i="9"/>
  <c r="IU7521" i="9"/>
  <c r="IX7521" i="9"/>
  <c r="IW7521" i="9"/>
  <c r="JC7521" i="9" s="1"/>
  <c r="IV7521" i="9"/>
  <c r="IZ7525" i="9"/>
  <c r="IU7525" i="9"/>
  <c r="IX7525" i="9"/>
  <c r="IW7525" i="9"/>
  <c r="JC7525" i="9" s="1"/>
  <c r="IV7525" i="9"/>
  <c r="IZ7529" i="9"/>
  <c r="IU7529" i="9"/>
  <c r="IX7529" i="9"/>
  <c r="IW7529" i="9"/>
  <c r="JC7529" i="9" s="1"/>
  <c r="IZ7533" i="9"/>
  <c r="IU7533" i="9"/>
  <c r="IX7533" i="9"/>
  <c r="IW7533" i="9"/>
  <c r="JC7533" i="9" s="1"/>
  <c r="IV7533" i="9"/>
  <c r="IZ7537" i="9"/>
  <c r="IU7537" i="9"/>
  <c r="IX7537" i="9"/>
  <c r="IW7537" i="9"/>
  <c r="JC7537" i="9" s="1"/>
  <c r="IV7537" i="9"/>
  <c r="IZ7541" i="9"/>
  <c r="IU7541" i="9"/>
  <c r="IX7541" i="9"/>
  <c r="IW7541" i="9"/>
  <c r="JC7541" i="9" s="1"/>
  <c r="IV7541" i="9"/>
  <c r="IZ7545" i="9"/>
  <c r="IU7545" i="9"/>
  <c r="IX7545" i="9"/>
  <c r="IW7545" i="9"/>
  <c r="JC7545" i="9" s="1"/>
  <c r="IZ7549" i="9"/>
  <c r="IU7549" i="9"/>
  <c r="IX7549" i="9"/>
  <c r="IW7549" i="9"/>
  <c r="JC7549" i="9" s="1"/>
  <c r="IV7549" i="9"/>
  <c r="IZ7553" i="9"/>
  <c r="IU7553" i="9"/>
  <c r="IX7553" i="9"/>
  <c r="IW7553" i="9"/>
  <c r="JC7553" i="9" s="1"/>
  <c r="IV7553" i="9"/>
  <c r="IZ7557" i="9"/>
  <c r="IU7557" i="9"/>
  <c r="IX7557" i="9"/>
  <c r="IW7557" i="9"/>
  <c r="JC7557" i="9" s="1"/>
  <c r="IV7557" i="9"/>
  <c r="IZ7561" i="9"/>
  <c r="IU7561" i="9"/>
  <c r="IX7561" i="9"/>
  <c r="IW7561" i="9"/>
  <c r="JC7561" i="9" s="1"/>
  <c r="IZ7565" i="9"/>
  <c r="IU7565" i="9"/>
  <c r="IX7565" i="9"/>
  <c r="IW7565" i="9"/>
  <c r="JC7565" i="9" s="1"/>
  <c r="IV7565" i="9"/>
  <c r="IZ7569" i="9"/>
  <c r="IU7569" i="9"/>
  <c r="IX7569" i="9"/>
  <c r="IW7569" i="9"/>
  <c r="JC7569" i="9" s="1"/>
  <c r="IV7569" i="9"/>
  <c r="IZ7573" i="9"/>
  <c r="IU7573" i="9"/>
  <c r="IX7573" i="9"/>
  <c r="IW7573" i="9"/>
  <c r="JC7573" i="9" s="1"/>
  <c r="IV7573" i="9"/>
  <c r="IZ7577" i="9"/>
  <c r="IU7577" i="9"/>
  <c r="IX7577" i="9"/>
  <c r="IW7577" i="9"/>
  <c r="JC7577" i="9" s="1"/>
  <c r="IZ7581" i="9"/>
  <c r="IU7581" i="9"/>
  <c r="IX7581" i="9"/>
  <c r="IW7581" i="9"/>
  <c r="JC7581" i="9" s="1"/>
  <c r="IV7581" i="9"/>
  <c r="IZ7585" i="9"/>
  <c r="IU7585" i="9"/>
  <c r="IX7585" i="9"/>
  <c r="IW7585" i="9"/>
  <c r="JC7585" i="9" s="1"/>
  <c r="IV7585" i="9"/>
  <c r="IZ7589" i="9"/>
  <c r="IU7589" i="9"/>
  <c r="IX7589" i="9"/>
  <c r="IW7589" i="9"/>
  <c r="JC7589" i="9" s="1"/>
  <c r="IV7589" i="9"/>
  <c r="IZ7593" i="9"/>
  <c r="IU7593" i="9"/>
  <c r="IX7593" i="9"/>
  <c r="IW7593" i="9"/>
  <c r="JC7593" i="9" s="1"/>
  <c r="IZ7597" i="9"/>
  <c r="IU7597" i="9"/>
  <c r="IX7597" i="9"/>
  <c r="IW7597" i="9"/>
  <c r="JC7597" i="9" s="1"/>
  <c r="IV7597" i="9"/>
  <c r="IZ7601" i="9"/>
  <c r="IU7601" i="9"/>
  <c r="IX7601" i="9"/>
  <c r="IW7601" i="9"/>
  <c r="JC7601" i="9" s="1"/>
  <c r="IV7601" i="9"/>
  <c r="IZ7605" i="9"/>
  <c r="IU7605" i="9"/>
  <c r="IX7605" i="9"/>
  <c r="IW7605" i="9"/>
  <c r="JC7605" i="9" s="1"/>
  <c r="IV7605" i="9"/>
  <c r="IZ7609" i="9"/>
  <c r="IU7609" i="9"/>
  <c r="IX7609" i="9"/>
  <c r="IW7609" i="9"/>
  <c r="JC7609" i="9" s="1"/>
  <c r="IZ7613" i="9"/>
  <c r="IU7613" i="9"/>
  <c r="IX7613" i="9"/>
  <c r="IW7613" i="9"/>
  <c r="JC7613" i="9" s="1"/>
  <c r="IV7613" i="9"/>
  <c r="IZ7617" i="9"/>
  <c r="IU7617" i="9"/>
  <c r="IX7617" i="9"/>
  <c r="IW7617" i="9"/>
  <c r="JC7617" i="9" s="1"/>
  <c r="IV7617" i="9"/>
  <c r="IZ7621" i="9"/>
  <c r="IU7621" i="9"/>
  <c r="IX7621" i="9"/>
  <c r="IW7621" i="9"/>
  <c r="JC7621" i="9" s="1"/>
  <c r="IV7621" i="9"/>
  <c r="IZ7625" i="9"/>
  <c r="IU7625" i="9"/>
  <c r="IX7625" i="9"/>
  <c r="IW7625" i="9"/>
  <c r="JC7625" i="9" s="1"/>
  <c r="IZ7629" i="9"/>
  <c r="IU7629" i="9"/>
  <c r="IX7629" i="9"/>
  <c r="IW7629" i="9"/>
  <c r="JC7629" i="9" s="1"/>
  <c r="IV7629" i="9"/>
  <c r="IZ7633" i="9"/>
  <c r="IU7633" i="9"/>
  <c r="IX7633" i="9"/>
  <c r="IW7633" i="9"/>
  <c r="JC7633" i="9" s="1"/>
  <c r="IV7633" i="9"/>
  <c r="IZ7637" i="9"/>
  <c r="IU7637" i="9"/>
  <c r="IX7637" i="9"/>
  <c r="IW7637" i="9"/>
  <c r="JC7637" i="9" s="1"/>
  <c r="IV7637" i="9"/>
  <c r="IZ7641" i="9"/>
  <c r="IU7641" i="9"/>
  <c r="IX7641" i="9"/>
  <c r="IW7641" i="9"/>
  <c r="JC7641" i="9" s="1"/>
  <c r="IZ7645" i="9"/>
  <c r="IU7645" i="9"/>
  <c r="IX7645" i="9"/>
  <c r="IW7645" i="9"/>
  <c r="JC7645" i="9" s="1"/>
  <c r="IV7645" i="9"/>
  <c r="IZ7649" i="9"/>
  <c r="IU7649" i="9"/>
  <c r="IX7649" i="9"/>
  <c r="IW7649" i="9"/>
  <c r="JC7649" i="9" s="1"/>
  <c r="IV7649" i="9"/>
  <c r="IZ7653" i="9"/>
  <c r="IU7653" i="9"/>
  <c r="IX7653" i="9"/>
  <c r="IW7653" i="9"/>
  <c r="JC7653" i="9" s="1"/>
  <c r="IV7653" i="9"/>
  <c r="IZ7657" i="9"/>
  <c r="IU7657" i="9"/>
  <c r="IX7657" i="9"/>
  <c r="IW7657" i="9"/>
  <c r="JC7657" i="9" s="1"/>
  <c r="IZ7661" i="9"/>
  <c r="IU7661" i="9"/>
  <c r="IX7661" i="9"/>
  <c r="IW7661" i="9"/>
  <c r="JC7661" i="9" s="1"/>
  <c r="IV7661" i="9"/>
  <c r="IZ7665" i="9"/>
  <c r="IU7665" i="9"/>
  <c r="IX7665" i="9"/>
  <c r="IW7665" i="9"/>
  <c r="JC7665" i="9" s="1"/>
  <c r="IV7665" i="9"/>
  <c r="IZ7669" i="9"/>
  <c r="IU7669" i="9"/>
  <c r="IX7669" i="9"/>
  <c r="IW7669" i="9"/>
  <c r="JC7669" i="9" s="1"/>
  <c r="IV7669" i="9"/>
  <c r="IZ7673" i="9"/>
  <c r="IU7673" i="9"/>
  <c r="IX7673" i="9"/>
  <c r="IW7673" i="9"/>
  <c r="JC7673" i="9" s="1"/>
  <c r="IZ7677" i="9"/>
  <c r="IU7677" i="9"/>
  <c r="IX7677" i="9"/>
  <c r="IW7677" i="9"/>
  <c r="JC7677" i="9" s="1"/>
  <c r="IV7677" i="9"/>
  <c r="IZ7681" i="9"/>
  <c r="IU7681" i="9"/>
  <c r="IX7681" i="9"/>
  <c r="IW7681" i="9"/>
  <c r="JC7681" i="9" s="1"/>
  <c r="IV7681" i="9"/>
  <c r="IZ7685" i="9"/>
  <c r="IU7685" i="9"/>
  <c r="IX7685" i="9"/>
  <c r="IW7685" i="9"/>
  <c r="JC7685" i="9" s="1"/>
  <c r="IV7685" i="9"/>
  <c r="IZ7689" i="9"/>
  <c r="IU7689" i="9"/>
  <c r="IX7689" i="9"/>
  <c r="IW7689" i="9"/>
  <c r="JC7689" i="9" s="1"/>
  <c r="IZ7693" i="9"/>
  <c r="IU7693" i="9"/>
  <c r="IX7693" i="9"/>
  <c r="IW7693" i="9"/>
  <c r="JC7693" i="9" s="1"/>
  <c r="IV7693" i="9"/>
  <c r="IZ7697" i="9"/>
  <c r="IU7697" i="9"/>
  <c r="IX7697" i="9"/>
  <c r="IW7697" i="9"/>
  <c r="JC7697" i="9" s="1"/>
  <c r="IV7697" i="9"/>
  <c r="IZ7701" i="9"/>
  <c r="IU7701" i="9"/>
  <c r="IX7701" i="9"/>
  <c r="IW7701" i="9"/>
  <c r="JC7701" i="9" s="1"/>
  <c r="IV7701" i="9"/>
  <c r="IZ7705" i="9"/>
  <c r="IU7705" i="9"/>
  <c r="IX7705" i="9"/>
  <c r="IW7705" i="9"/>
  <c r="JC7705" i="9" s="1"/>
  <c r="IZ7709" i="9"/>
  <c r="IU7709" i="9"/>
  <c r="IX7709" i="9"/>
  <c r="IW7709" i="9"/>
  <c r="JC7709" i="9" s="1"/>
  <c r="IV7709" i="9"/>
  <c r="IZ7713" i="9"/>
  <c r="IU7713" i="9"/>
  <c r="IX7713" i="9"/>
  <c r="IW7713" i="9"/>
  <c r="JC7713" i="9" s="1"/>
  <c r="IV7713" i="9"/>
  <c r="IZ7717" i="9"/>
  <c r="IU7717" i="9"/>
  <c r="IX7717" i="9"/>
  <c r="IW7717" i="9"/>
  <c r="JC7717" i="9" s="1"/>
  <c r="IV7717" i="9"/>
  <c r="IZ7721" i="9"/>
  <c r="IU7721" i="9"/>
  <c r="IX7721" i="9"/>
  <c r="IW7721" i="9"/>
  <c r="JC7721" i="9" s="1"/>
  <c r="IZ7725" i="9"/>
  <c r="IU7725" i="9"/>
  <c r="IX7725" i="9"/>
  <c r="IW7725" i="9"/>
  <c r="JC7725" i="9" s="1"/>
  <c r="IV7725" i="9"/>
  <c r="IZ7729" i="9"/>
  <c r="IU7729" i="9"/>
  <c r="IX7729" i="9"/>
  <c r="IW7729" i="9"/>
  <c r="JC7729" i="9" s="1"/>
  <c r="IV7729" i="9"/>
  <c r="IZ7733" i="9"/>
  <c r="IU7733" i="9"/>
  <c r="IX7733" i="9"/>
  <c r="IW7733" i="9"/>
  <c r="JC7733" i="9" s="1"/>
  <c r="IV7733" i="9"/>
  <c r="IZ7737" i="9"/>
  <c r="IU7737" i="9"/>
  <c r="IX7737" i="9"/>
  <c r="IW7737" i="9"/>
  <c r="JC7737" i="9" s="1"/>
  <c r="IZ7741" i="9"/>
  <c r="IU7741" i="9"/>
  <c r="IX7741" i="9"/>
  <c r="IW7741" i="9"/>
  <c r="JC7741" i="9" s="1"/>
  <c r="IV7741" i="9"/>
  <c r="IZ7745" i="9"/>
  <c r="IU7745" i="9"/>
  <c r="IX7745" i="9"/>
  <c r="IW7745" i="9"/>
  <c r="JC7745" i="9" s="1"/>
  <c r="IV7745" i="9"/>
  <c r="IZ7749" i="9"/>
  <c r="IU7749" i="9"/>
  <c r="IX7749" i="9"/>
  <c r="IW7749" i="9"/>
  <c r="JC7749" i="9" s="1"/>
  <c r="IV7749" i="9"/>
  <c r="IZ7753" i="9"/>
  <c r="IU7753" i="9"/>
  <c r="IX7753" i="9"/>
  <c r="IW7753" i="9"/>
  <c r="JC7753" i="9" s="1"/>
  <c r="IZ7757" i="9"/>
  <c r="IU7757" i="9"/>
  <c r="IX7757" i="9"/>
  <c r="IW7757" i="9"/>
  <c r="JC7757" i="9" s="1"/>
  <c r="IV7757" i="9"/>
  <c r="IZ7761" i="9"/>
  <c r="IU7761" i="9"/>
  <c r="IX7761" i="9"/>
  <c r="IW7761" i="9"/>
  <c r="JC7761" i="9" s="1"/>
  <c r="IV7761" i="9"/>
  <c r="IZ7765" i="9"/>
  <c r="IU7765" i="9"/>
  <c r="IX7765" i="9"/>
  <c r="IW7765" i="9"/>
  <c r="JC7765" i="9" s="1"/>
  <c r="IV7765" i="9"/>
  <c r="IZ7769" i="9"/>
  <c r="IU7769" i="9"/>
  <c r="IX7769" i="9"/>
  <c r="IW7769" i="9"/>
  <c r="JC7769" i="9" s="1"/>
  <c r="IZ7773" i="9"/>
  <c r="IU7773" i="9"/>
  <c r="IX7773" i="9"/>
  <c r="IW7773" i="9"/>
  <c r="JC7773" i="9" s="1"/>
  <c r="IV7773" i="9"/>
  <c r="IZ7777" i="9"/>
  <c r="IU7777" i="9"/>
  <c r="IX7777" i="9"/>
  <c r="IW7777" i="9"/>
  <c r="JC7777" i="9" s="1"/>
  <c r="IV7777" i="9"/>
  <c r="IZ7781" i="9"/>
  <c r="IU7781" i="9"/>
  <c r="IX7781" i="9"/>
  <c r="IW7781" i="9"/>
  <c r="JC7781" i="9" s="1"/>
  <c r="IV7781" i="9"/>
  <c r="IZ7785" i="9"/>
  <c r="IU7785" i="9"/>
  <c r="IX7785" i="9"/>
  <c r="IW7785" i="9"/>
  <c r="JC7785" i="9" s="1"/>
  <c r="IZ7789" i="9"/>
  <c r="IU7789" i="9"/>
  <c r="IX7789" i="9"/>
  <c r="IW7789" i="9"/>
  <c r="JC7789" i="9" s="1"/>
  <c r="IV7789" i="9"/>
  <c r="IZ7793" i="9"/>
  <c r="IU7793" i="9"/>
  <c r="IX7793" i="9"/>
  <c r="IW7793" i="9"/>
  <c r="JC7793" i="9" s="1"/>
  <c r="IV7793" i="9"/>
  <c r="IZ7797" i="9"/>
  <c r="IU7797" i="9"/>
  <c r="IX7797" i="9"/>
  <c r="IW7797" i="9"/>
  <c r="JC7797" i="9" s="1"/>
  <c r="IV7797" i="9"/>
  <c r="IZ7801" i="9"/>
  <c r="IU7801" i="9"/>
  <c r="IX7801" i="9"/>
  <c r="IW7801" i="9"/>
  <c r="JC7801" i="9" s="1"/>
  <c r="IZ7805" i="9"/>
  <c r="IU7805" i="9"/>
  <c r="IX7805" i="9"/>
  <c r="IW7805" i="9"/>
  <c r="JC7805" i="9" s="1"/>
  <c r="IV7805" i="9"/>
  <c r="IZ7809" i="9"/>
  <c r="IU7809" i="9"/>
  <c r="IX7809" i="9"/>
  <c r="IW7809" i="9"/>
  <c r="JC7809" i="9" s="1"/>
  <c r="IV7809" i="9"/>
  <c r="IZ7813" i="9"/>
  <c r="IU7813" i="9"/>
  <c r="IX7813" i="9"/>
  <c r="IW7813" i="9"/>
  <c r="JC7813" i="9" s="1"/>
  <c r="IV7813" i="9"/>
  <c r="IZ7817" i="9"/>
  <c r="IU7817" i="9"/>
  <c r="IX7817" i="9"/>
  <c r="IW7817" i="9"/>
  <c r="JC7817" i="9" s="1"/>
  <c r="IZ7821" i="9"/>
  <c r="IU7821" i="9"/>
  <c r="IX7821" i="9"/>
  <c r="IW7821" i="9"/>
  <c r="JC7821" i="9" s="1"/>
  <c r="IV7821" i="9"/>
  <c r="IZ7825" i="9"/>
  <c r="IU7825" i="9"/>
  <c r="IX7825" i="9"/>
  <c r="IW7825" i="9"/>
  <c r="JC7825" i="9" s="1"/>
  <c r="IV7825" i="9"/>
  <c r="IZ7829" i="9"/>
  <c r="IU7829" i="9"/>
  <c r="IX7829" i="9"/>
  <c r="IW7829" i="9"/>
  <c r="JC7829" i="9" s="1"/>
  <c r="IV7829" i="9"/>
  <c r="IZ7833" i="9"/>
  <c r="IU7833" i="9"/>
  <c r="IX7833" i="9"/>
  <c r="IW7833" i="9"/>
  <c r="JC7833" i="9" s="1"/>
  <c r="IZ7837" i="9"/>
  <c r="IU7837" i="9"/>
  <c r="IX7837" i="9"/>
  <c r="IW7837" i="9"/>
  <c r="JC7837" i="9" s="1"/>
  <c r="IV7837" i="9"/>
  <c r="IZ7841" i="9"/>
  <c r="IU7841" i="9"/>
  <c r="IX7841" i="9"/>
  <c r="IW7841" i="9"/>
  <c r="JC7841" i="9" s="1"/>
  <c r="IV7841" i="9"/>
  <c r="IZ7845" i="9"/>
  <c r="IU7845" i="9"/>
  <c r="IX7845" i="9"/>
  <c r="IW7845" i="9"/>
  <c r="JC7845" i="9" s="1"/>
  <c r="IV7845" i="9"/>
  <c r="IZ7849" i="9"/>
  <c r="IU7849" i="9"/>
  <c r="IX7849" i="9"/>
  <c r="IW7849" i="9"/>
  <c r="JC7849" i="9" s="1"/>
  <c r="IZ7853" i="9"/>
  <c r="IU7853" i="9"/>
  <c r="IX7853" i="9"/>
  <c r="IW7853" i="9"/>
  <c r="JC7853" i="9" s="1"/>
  <c r="IV7853" i="9"/>
  <c r="IZ7857" i="9"/>
  <c r="IU7857" i="9"/>
  <c r="IX7857" i="9"/>
  <c r="IW7857" i="9"/>
  <c r="JC7857" i="9" s="1"/>
  <c r="IV7857" i="9"/>
  <c r="IZ7861" i="9"/>
  <c r="IU7861" i="9"/>
  <c r="IX7861" i="9"/>
  <c r="IW7861" i="9"/>
  <c r="JC7861" i="9" s="1"/>
  <c r="IV7861" i="9"/>
  <c r="IZ7865" i="9"/>
  <c r="IU7865" i="9"/>
  <c r="IX7865" i="9"/>
  <c r="IW7865" i="9"/>
  <c r="JC7865" i="9" s="1"/>
  <c r="IZ7869" i="9"/>
  <c r="IU7869" i="9"/>
  <c r="IX7869" i="9"/>
  <c r="IW7869" i="9"/>
  <c r="JC7869" i="9" s="1"/>
  <c r="IV7869" i="9"/>
  <c r="IZ7873" i="9"/>
  <c r="IU7873" i="9"/>
  <c r="IX7873" i="9"/>
  <c r="IW7873" i="9"/>
  <c r="JC7873" i="9" s="1"/>
  <c r="IV7873" i="9"/>
  <c r="IZ7877" i="9"/>
  <c r="IU7877" i="9"/>
  <c r="IX7877" i="9"/>
  <c r="IW7877" i="9"/>
  <c r="JC7877" i="9" s="1"/>
  <c r="IV7877" i="9"/>
  <c r="IZ7881" i="9"/>
  <c r="IU7881" i="9"/>
  <c r="IX7881" i="9"/>
  <c r="IW7881" i="9"/>
  <c r="JC7881" i="9" s="1"/>
  <c r="IZ7885" i="9"/>
  <c r="IU7885" i="9"/>
  <c r="IX7885" i="9"/>
  <c r="IW7885" i="9"/>
  <c r="JC7885" i="9" s="1"/>
  <c r="IV7885" i="9"/>
  <c r="IZ7889" i="9"/>
  <c r="IU7889" i="9"/>
  <c r="IX7889" i="9"/>
  <c r="IW7889" i="9"/>
  <c r="JC7889" i="9" s="1"/>
  <c r="IV7889" i="9"/>
  <c r="IZ7893" i="9"/>
  <c r="IU7893" i="9"/>
  <c r="IX7893" i="9"/>
  <c r="IW7893" i="9"/>
  <c r="JC7893" i="9" s="1"/>
  <c r="IV7893" i="9"/>
  <c r="IZ7897" i="9"/>
  <c r="IU7897" i="9"/>
  <c r="IX7897" i="9"/>
  <c r="IW7897" i="9"/>
  <c r="JC7897" i="9" s="1"/>
  <c r="IZ7901" i="9"/>
  <c r="IU7901" i="9"/>
  <c r="IX7901" i="9"/>
  <c r="IW7901" i="9"/>
  <c r="JC7901" i="9" s="1"/>
  <c r="IV7901" i="9"/>
  <c r="IZ7905" i="9"/>
  <c r="IU7905" i="9"/>
  <c r="IX7905" i="9"/>
  <c r="IW7905" i="9"/>
  <c r="JC7905" i="9" s="1"/>
  <c r="IV7905" i="9"/>
  <c r="IZ7909" i="9"/>
  <c r="IU7909" i="9"/>
  <c r="IX7909" i="9"/>
  <c r="IW7909" i="9"/>
  <c r="JC7909" i="9" s="1"/>
  <c r="IV7909" i="9"/>
  <c r="IZ7913" i="9"/>
  <c r="IU7913" i="9"/>
  <c r="IX7913" i="9"/>
  <c r="IW7913" i="9"/>
  <c r="JC7913" i="9" s="1"/>
  <c r="IZ7917" i="9"/>
  <c r="IU7917" i="9"/>
  <c r="IX7917" i="9"/>
  <c r="IW7917" i="9"/>
  <c r="JC7917" i="9" s="1"/>
  <c r="IV7917" i="9"/>
  <c r="IZ7921" i="9"/>
  <c r="IU7921" i="9"/>
  <c r="IX7921" i="9"/>
  <c r="IW7921" i="9"/>
  <c r="JC7921" i="9" s="1"/>
  <c r="IV7921" i="9"/>
  <c r="IZ7925" i="9"/>
  <c r="IU7925" i="9"/>
  <c r="IX7925" i="9"/>
  <c r="IW7925" i="9"/>
  <c r="JC7925" i="9" s="1"/>
  <c r="IV7925" i="9"/>
  <c r="IZ7929" i="9"/>
  <c r="IU7929" i="9"/>
  <c r="IX7929" i="9"/>
  <c r="IW7929" i="9"/>
  <c r="JC7929" i="9" s="1"/>
  <c r="IZ7933" i="9"/>
  <c r="IU7933" i="9"/>
  <c r="IX7933" i="9"/>
  <c r="IW7933" i="9"/>
  <c r="JC7933" i="9" s="1"/>
  <c r="IV7933" i="9"/>
  <c r="IZ7937" i="9"/>
  <c r="IU7937" i="9"/>
  <c r="IX7937" i="9"/>
  <c r="IW7937" i="9"/>
  <c r="JC7937" i="9" s="1"/>
  <c r="IV7937" i="9"/>
  <c r="IZ7941" i="9"/>
  <c r="IU7941" i="9"/>
  <c r="IX7941" i="9"/>
  <c r="IW7941" i="9"/>
  <c r="JC7941" i="9" s="1"/>
  <c r="IV7941" i="9"/>
  <c r="IZ7945" i="9"/>
  <c r="IU7945" i="9"/>
  <c r="IX7945" i="9"/>
  <c r="IW7945" i="9"/>
  <c r="JC7945" i="9" s="1"/>
  <c r="IZ7949" i="9"/>
  <c r="IU7949" i="9"/>
  <c r="IX7949" i="9"/>
  <c r="IW7949" i="9"/>
  <c r="JC7949" i="9" s="1"/>
  <c r="IV7949" i="9"/>
  <c r="IZ7953" i="9"/>
  <c r="IU7953" i="9"/>
  <c r="IX7953" i="9"/>
  <c r="IW7953" i="9"/>
  <c r="JC7953" i="9" s="1"/>
  <c r="IV7953" i="9"/>
  <c r="IZ7957" i="9"/>
  <c r="IU7957" i="9"/>
  <c r="IX7957" i="9"/>
  <c r="IW7957" i="9"/>
  <c r="JC7957" i="9" s="1"/>
  <c r="IV7957" i="9"/>
  <c r="IZ7961" i="9"/>
  <c r="IU7961" i="9"/>
  <c r="IX7961" i="9"/>
  <c r="IW7961" i="9"/>
  <c r="JC7961" i="9" s="1"/>
  <c r="IZ7965" i="9"/>
  <c r="IU7965" i="9"/>
  <c r="IX7965" i="9"/>
  <c r="IW7965" i="9"/>
  <c r="JC7965" i="9" s="1"/>
  <c r="IV7965" i="9"/>
  <c r="IZ7969" i="9"/>
  <c r="IU7969" i="9"/>
  <c r="IX7969" i="9"/>
  <c r="IW7969" i="9"/>
  <c r="JC7969" i="9" s="1"/>
  <c r="IV7969" i="9"/>
  <c r="IZ7973" i="9"/>
  <c r="IU7973" i="9"/>
  <c r="IX7973" i="9"/>
  <c r="IW7973" i="9"/>
  <c r="JC7973" i="9" s="1"/>
  <c r="IV7973" i="9"/>
  <c r="IZ7977" i="9"/>
  <c r="IU7977" i="9"/>
  <c r="IX7977" i="9"/>
  <c r="IW7977" i="9"/>
  <c r="JC7977" i="9" s="1"/>
  <c r="IZ7981" i="9"/>
  <c r="IU7981" i="9"/>
  <c r="IX7981" i="9"/>
  <c r="IW7981" i="9"/>
  <c r="JC7981" i="9" s="1"/>
  <c r="IV7981" i="9"/>
  <c r="IZ7985" i="9"/>
  <c r="IU7985" i="9"/>
  <c r="IX7985" i="9"/>
  <c r="IW7985" i="9"/>
  <c r="JC7985" i="9" s="1"/>
  <c r="IV7985" i="9"/>
  <c r="IZ7989" i="9"/>
  <c r="IU7989" i="9"/>
  <c r="IX7989" i="9"/>
  <c r="IW7989" i="9"/>
  <c r="JC7989" i="9" s="1"/>
  <c r="IV7989" i="9"/>
  <c r="IZ7993" i="9"/>
  <c r="IU7993" i="9"/>
  <c r="IX7993" i="9"/>
  <c r="IW7993" i="9"/>
  <c r="JC7993" i="9" s="1"/>
  <c r="IZ7997" i="9"/>
  <c r="IU7997" i="9"/>
  <c r="IX7997" i="9"/>
  <c r="IW7997" i="9"/>
  <c r="JC7997" i="9" s="1"/>
  <c r="IV7997" i="9"/>
  <c r="IZ8001" i="9"/>
  <c r="IU8001" i="9"/>
  <c r="IX8001" i="9"/>
  <c r="IW8001" i="9"/>
  <c r="JC8001" i="9" s="1"/>
  <c r="IV8001" i="9"/>
  <c r="IZ8005" i="9"/>
  <c r="IU8005" i="9"/>
  <c r="IX8005" i="9"/>
  <c r="IW8005" i="9"/>
  <c r="JC8005" i="9" s="1"/>
  <c r="IV8005" i="9"/>
  <c r="IZ8009" i="9"/>
  <c r="IU8009" i="9"/>
  <c r="IX8009" i="9"/>
  <c r="IW8009" i="9"/>
  <c r="JC8009" i="9" s="1"/>
  <c r="IZ8013" i="9"/>
  <c r="IU8013" i="9"/>
  <c r="IX8013" i="9"/>
  <c r="IW8013" i="9"/>
  <c r="JC8013" i="9" s="1"/>
  <c r="IV8013" i="9"/>
  <c r="IZ8017" i="9"/>
  <c r="IU8017" i="9"/>
  <c r="IX8017" i="9"/>
  <c r="IW8017" i="9"/>
  <c r="JC8017" i="9" s="1"/>
  <c r="IV8017" i="9"/>
  <c r="IZ8021" i="9"/>
  <c r="IU8021" i="9"/>
  <c r="IX8021" i="9"/>
  <c r="IW8021" i="9"/>
  <c r="JC8021" i="9" s="1"/>
  <c r="IV8021" i="9"/>
  <c r="IZ8025" i="9"/>
  <c r="IU8025" i="9"/>
  <c r="IX8025" i="9"/>
  <c r="IW8025" i="9"/>
  <c r="JC8025" i="9" s="1"/>
  <c r="IZ8029" i="9"/>
  <c r="IU8029" i="9"/>
  <c r="IX8029" i="9"/>
  <c r="IW8029" i="9"/>
  <c r="JC8029" i="9" s="1"/>
  <c r="IV8029" i="9"/>
  <c r="IZ8033" i="9"/>
  <c r="IU8033" i="9"/>
  <c r="IX8033" i="9"/>
  <c r="IW8033" i="9"/>
  <c r="JC8033" i="9" s="1"/>
  <c r="IV8033" i="9"/>
  <c r="IZ8037" i="9"/>
  <c r="IU8037" i="9"/>
  <c r="IX8037" i="9"/>
  <c r="IW8037" i="9"/>
  <c r="JC8037" i="9" s="1"/>
  <c r="IV8037" i="9"/>
  <c r="IZ8041" i="9"/>
  <c r="IU8041" i="9"/>
  <c r="IX8041" i="9"/>
  <c r="IW8041" i="9"/>
  <c r="JC8041" i="9" s="1"/>
  <c r="IZ8045" i="9"/>
  <c r="IU8045" i="9"/>
  <c r="IX8045" i="9"/>
  <c r="IW8045" i="9"/>
  <c r="JC8045" i="9" s="1"/>
  <c r="IV8045" i="9"/>
  <c r="IZ8049" i="9"/>
  <c r="IU8049" i="9"/>
  <c r="IX8049" i="9"/>
  <c r="IW8049" i="9"/>
  <c r="JC8049" i="9" s="1"/>
  <c r="IV8049" i="9"/>
  <c r="IZ8053" i="9"/>
  <c r="IU8053" i="9"/>
  <c r="IX8053" i="9"/>
  <c r="IW8053" i="9"/>
  <c r="JC8053" i="9" s="1"/>
  <c r="IV8053" i="9"/>
  <c r="IZ8057" i="9"/>
  <c r="IU8057" i="9"/>
  <c r="IX8057" i="9"/>
  <c r="IW8057" i="9"/>
  <c r="JC8057" i="9" s="1"/>
  <c r="IZ8061" i="9"/>
  <c r="IU8061" i="9"/>
  <c r="IX8061" i="9"/>
  <c r="IW8061" i="9"/>
  <c r="JC8061" i="9" s="1"/>
  <c r="IV8061" i="9"/>
  <c r="IZ8065" i="9"/>
  <c r="IU8065" i="9"/>
  <c r="IX8065" i="9"/>
  <c r="IW8065" i="9"/>
  <c r="JC8065" i="9" s="1"/>
  <c r="IV8065" i="9"/>
  <c r="IZ8069" i="9"/>
  <c r="IU8069" i="9"/>
  <c r="IX8069" i="9"/>
  <c r="IW8069" i="9"/>
  <c r="JC8069" i="9" s="1"/>
  <c r="IV8069" i="9"/>
  <c r="IZ8073" i="9"/>
  <c r="IU8073" i="9"/>
  <c r="IX8073" i="9"/>
  <c r="IW8073" i="9"/>
  <c r="JC8073" i="9" s="1"/>
  <c r="IZ8077" i="9"/>
  <c r="IU8077" i="9"/>
  <c r="IX8077" i="9"/>
  <c r="IW8077" i="9"/>
  <c r="JC8077" i="9" s="1"/>
  <c r="IV8077" i="9"/>
  <c r="IZ8081" i="9"/>
  <c r="IU8081" i="9"/>
  <c r="IX8081" i="9"/>
  <c r="IW8081" i="9"/>
  <c r="JC8081" i="9" s="1"/>
  <c r="IV8081" i="9"/>
  <c r="IZ8085" i="9"/>
  <c r="IU8085" i="9"/>
  <c r="IX8085" i="9"/>
  <c r="IW8085" i="9"/>
  <c r="JC8085" i="9" s="1"/>
  <c r="IV8085" i="9"/>
  <c r="IZ8089" i="9"/>
  <c r="IU8089" i="9"/>
  <c r="IX8089" i="9"/>
  <c r="IW8089" i="9"/>
  <c r="JC8089" i="9" s="1"/>
  <c r="IZ8093" i="9"/>
  <c r="IU8093" i="9"/>
  <c r="IX8093" i="9"/>
  <c r="IW8093" i="9"/>
  <c r="JC8093" i="9" s="1"/>
  <c r="IV8093" i="9"/>
  <c r="IZ8097" i="9"/>
  <c r="IU8097" i="9"/>
  <c r="IX8097" i="9"/>
  <c r="IW8097" i="9"/>
  <c r="JC8097" i="9" s="1"/>
  <c r="IV8097" i="9"/>
  <c r="IZ8101" i="9"/>
  <c r="IU8101" i="9"/>
  <c r="IX8101" i="9"/>
  <c r="IW8101" i="9"/>
  <c r="JC8101" i="9" s="1"/>
  <c r="IV8101" i="9"/>
  <c r="IZ8105" i="9"/>
  <c r="IU8105" i="9"/>
  <c r="IX8105" i="9"/>
  <c r="IW8105" i="9"/>
  <c r="JC8105" i="9" s="1"/>
  <c r="IZ8109" i="9"/>
  <c r="IU8109" i="9"/>
  <c r="IX8109" i="9"/>
  <c r="IW8109" i="9"/>
  <c r="JC8109" i="9" s="1"/>
  <c r="IV8109" i="9"/>
  <c r="IZ8113" i="9"/>
  <c r="IU8113" i="9"/>
  <c r="IX8113" i="9"/>
  <c r="IW8113" i="9"/>
  <c r="JC8113" i="9" s="1"/>
  <c r="IV8113" i="9"/>
  <c r="IZ8117" i="9"/>
  <c r="IU8117" i="9"/>
  <c r="IX8117" i="9"/>
  <c r="IW8117" i="9"/>
  <c r="JC8117" i="9" s="1"/>
  <c r="IV8117" i="9"/>
  <c r="IZ8121" i="9"/>
  <c r="IU8121" i="9"/>
  <c r="IX8121" i="9"/>
  <c r="IW8121" i="9"/>
  <c r="JC8121" i="9" s="1"/>
  <c r="IZ8125" i="9"/>
  <c r="IU8125" i="9"/>
  <c r="IX8125" i="9"/>
  <c r="IW8125" i="9"/>
  <c r="JC8125" i="9" s="1"/>
  <c r="IV8125" i="9"/>
  <c r="IZ8129" i="9"/>
  <c r="IU8129" i="9"/>
  <c r="IX8129" i="9"/>
  <c r="IW8129" i="9"/>
  <c r="JC8129" i="9" s="1"/>
  <c r="IV8129" i="9"/>
  <c r="IZ8133" i="9"/>
  <c r="IU8133" i="9"/>
  <c r="IX8133" i="9"/>
  <c r="IW8133" i="9"/>
  <c r="JC8133" i="9" s="1"/>
  <c r="IV8133" i="9"/>
  <c r="IZ8137" i="9"/>
  <c r="IU8137" i="9"/>
  <c r="IX8137" i="9"/>
  <c r="IW8137" i="9"/>
  <c r="JC8137" i="9" s="1"/>
  <c r="IZ8141" i="9"/>
  <c r="IU8141" i="9"/>
  <c r="IX8141" i="9"/>
  <c r="IW8141" i="9"/>
  <c r="JC8141" i="9" s="1"/>
  <c r="IV8141" i="9"/>
  <c r="IZ8145" i="9"/>
  <c r="IU8145" i="9"/>
  <c r="IX8145" i="9"/>
  <c r="IW8145" i="9"/>
  <c r="JC8145" i="9" s="1"/>
  <c r="IV8145" i="9"/>
  <c r="IZ8149" i="9"/>
  <c r="IU8149" i="9"/>
  <c r="IX8149" i="9"/>
  <c r="IW8149" i="9"/>
  <c r="JC8149" i="9" s="1"/>
  <c r="IV8149" i="9"/>
  <c r="IZ8153" i="9"/>
  <c r="IU8153" i="9"/>
  <c r="IX8153" i="9"/>
  <c r="IW8153" i="9"/>
  <c r="JC8153" i="9" s="1"/>
  <c r="IZ8157" i="9"/>
  <c r="IU8157" i="9"/>
  <c r="IX8157" i="9"/>
  <c r="IW8157" i="9"/>
  <c r="JC8157" i="9" s="1"/>
  <c r="IV8157" i="9"/>
  <c r="IZ8161" i="9"/>
  <c r="IU8161" i="9"/>
  <c r="IX8161" i="9"/>
  <c r="IW8161" i="9"/>
  <c r="JC8161" i="9" s="1"/>
  <c r="IV8161" i="9"/>
  <c r="IZ8165" i="9"/>
  <c r="IU8165" i="9"/>
  <c r="IX8165" i="9"/>
  <c r="IW8165" i="9"/>
  <c r="JC8165" i="9" s="1"/>
  <c r="IV8165" i="9"/>
  <c r="IZ8169" i="9"/>
  <c r="IU8169" i="9"/>
  <c r="IX8169" i="9"/>
  <c r="IW8169" i="9"/>
  <c r="JC8169" i="9" s="1"/>
  <c r="IZ8173" i="9"/>
  <c r="IU8173" i="9"/>
  <c r="IX8173" i="9"/>
  <c r="IW8173" i="9"/>
  <c r="JC8173" i="9" s="1"/>
  <c r="IV8173" i="9"/>
  <c r="IZ8177" i="9"/>
  <c r="IU8177" i="9"/>
  <c r="IX8177" i="9"/>
  <c r="IW8177" i="9"/>
  <c r="JC8177" i="9" s="1"/>
  <c r="IV8177" i="9"/>
  <c r="IZ8181" i="9"/>
  <c r="IU8181" i="9"/>
  <c r="IX8181" i="9"/>
  <c r="IW8181" i="9"/>
  <c r="JC8181" i="9" s="1"/>
  <c r="IV8181" i="9"/>
  <c r="IZ8185" i="9"/>
  <c r="IU8185" i="9"/>
  <c r="IX8185" i="9"/>
  <c r="IW8185" i="9"/>
  <c r="JC8185" i="9" s="1"/>
  <c r="IZ8189" i="9"/>
  <c r="IU8189" i="9"/>
  <c r="IX8189" i="9"/>
  <c r="IW8189" i="9"/>
  <c r="JC8189" i="9" s="1"/>
  <c r="IV8189" i="9"/>
  <c r="IZ8193" i="9"/>
  <c r="IU8193" i="9"/>
  <c r="IX8193" i="9"/>
  <c r="IW8193" i="9"/>
  <c r="JC8193" i="9" s="1"/>
  <c r="IV8193" i="9"/>
  <c r="IZ8197" i="9"/>
  <c r="IU8197" i="9"/>
  <c r="IX8197" i="9"/>
  <c r="IW8197" i="9"/>
  <c r="JC8197" i="9" s="1"/>
  <c r="IV8197" i="9"/>
  <c r="IZ8201" i="9"/>
  <c r="IU8201" i="9"/>
  <c r="IX8201" i="9"/>
  <c r="IW8201" i="9"/>
  <c r="JC8201" i="9" s="1"/>
  <c r="IZ8205" i="9"/>
  <c r="IU8205" i="9"/>
  <c r="IX8205" i="9"/>
  <c r="IW8205" i="9"/>
  <c r="JC8205" i="9" s="1"/>
  <c r="IV8205" i="9"/>
  <c r="IZ8209" i="9"/>
  <c r="IU8209" i="9"/>
  <c r="IX8209" i="9"/>
  <c r="IW8209" i="9"/>
  <c r="JC8209" i="9" s="1"/>
  <c r="IV8209" i="9"/>
  <c r="IZ8213" i="9"/>
  <c r="IU8213" i="9"/>
  <c r="IX8213" i="9"/>
  <c r="IW8213" i="9"/>
  <c r="JC8213" i="9" s="1"/>
  <c r="IV8213" i="9"/>
  <c r="IZ8217" i="9"/>
  <c r="IU8217" i="9"/>
  <c r="IX8217" i="9"/>
  <c r="IW8217" i="9"/>
  <c r="JC8217" i="9" s="1"/>
  <c r="IZ8221" i="9"/>
  <c r="IU8221" i="9"/>
  <c r="IX8221" i="9"/>
  <c r="IW8221" i="9"/>
  <c r="JC8221" i="9" s="1"/>
  <c r="IV8221" i="9"/>
  <c r="IZ8225" i="9"/>
  <c r="IU8225" i="9"/>
  <c r="IX8225" i="9"/>
  <c r="IW8225" i="9"/>
  <c r="JC8225" i="9" s="1"/>
  <c r="IV8225" i="9"/>
  <c r="IZ8229" i="9"/>
  <c r="IU8229" i="9"/>
  <c r="IX8229" i="9"/>
  <c r="IW8229" i="9"/>
  <c r="JC8229" i="9" s="1"/>
  <c r="IV8229" i="9"/>
  <c r="IZ8233" i="9"/>
  <c r="IU8233" i="9"/>
  <c r="IX8233" i="9"/>
  <c r="IW8233" i="9"/>
  <c r="JC8233" i="9" s="1"/>
  <c r="IZ8237" i="9"/>
  <c r="IU8237" i="9"/>
  <c r="IX8237" i="9"/>
  <c r="IW8237" i="9"/>
  <c r="JC8237" i="9" s="1"/>
  <c r="IV8237" i="9"/>
  <c r="IZ8241" i="9"/>
  <c r="IU8241" i="9"/>
  <c r="IX8241" i="9"/>
  <c r="IW8241" i="9"/>
  <c r="JC8241" i="9" s="1"/>
  <c r="IV8241" i="9"/>
  <c r="IZ8245" i="9"/>
  <c r="IU8245" i="9"/>
  <c r="IX8245" i="9"/>
  <c r="IW8245" i="9"/>
  <c r="JC8245" i="9" s="1"/>
  <c r="IV8245" i="9"/>
  <c r="IZ8249" i="9"/>
  <c r="IU8249" i="9"/>
  <c r="IX8249" i="9"/>
  <c r="IW8249" i="9"/>
  <c r="JC8249" i="9" s="1"/>
  <c r="IZ8253" i="9"/>
  <c r="IU8253" i="9"/>
  <c r="IX8253" i="9"/>
  <c r="IW8253" i="9"/>
  <c r="JC8253" i="9" s="1"/>
  <c r="IV8253" i="9"/>
  <c r="IZ8257" i="9"/>
  <c r="IU8257" i="9"/>
  <c r="IX8257" i="9"/>
  <c r="IW8257" i="9"/>
  <c r="JC8257" i="9" s="1"/>
  <c r="IV8257" i="9"/>
  <c r="IZ8261" i="9"/>
  <c r="IU8261" i="9"/>
  <c r="IX8261" i="9"/>
  <c r="IW8261" i="9"/>
  <c r="JC8261" i="9" s="1"/>
  <c r="IV8261" i="9"/>
  <c r="IZ8265" i="9"/>
  <c r="IU8265" i="9"/>
  <c r="IX8265" i="9"/>
  <c r="IW8265" i="9"/>
  <c r="JC8265" i="9" s="1"/>
  <c r="IZ8269" i="9"/>
  <c r="IU8269" i="9"/>
  <c r="IX8269" i="9"/>
  <c r="IW8269" i="9"/>
  <c r="JC8269" i="9" s="1"/>
  <c r="IV8269" i="9"/>
  <c r="IZ8273" i="9"/>
  <c r="IU8273" i="9"/>
  <c r="IX8273" i="9"/>
  <c r="IW8273" i="9"/>
  <c r="JC8273" i="9" s="1"/>
  <c r="IV8273" i="9"/>
  <c r="IZ8277" i="9"/>
  <c r="IU8277" i="9"/>
  <c r="IX8277" i="9"/>
  <c r="IW8277" i="9"/>
  <c r="JC8277" i="9" s="1"/>
  <c r="IV8277" i="9"/>
  <c r="IZ8281" i="9"/>
  <c r="IU8281" i="9"/>
  <c r="IX8281" i="9"/>
  <c r="IW8281" i="9"/>
  <c r="JC8281" i="9" s="1"/>
  <c r="IZ8285" i="9"/>
  <c r="IU8285" i="9"/>
  <c r="IX8285" i="9"/>
  <c r="IW8285" i="9"/>
  <c r="JC8285" i="9" s="1"/>
  <c r="IV8285" i="9"/>
  <c r="IZ8289" i="9"/>
  <c r="IU8289" i="9"/>
  <c r="IX8289" i="9"/>
  <c r="IW8289" i="9"/>
  <c r="JC8289" i="9" s="1"/>
  <c r="IV8289" i="9"/>
  <c r="IZ8293" i="9"/>
  <c r="IU8293" i="9"/>
  <c r="IX8293" i="9"/>
  <c r="IW8293" i="9"/>
  <c r="JC8293" i="9" s="1"/>
  <c r="IV8293" i="9"/>
  <c r="IZ8297" i="9"/>
  <c r="IU8297" i="9"/>
  <c r="IX8297" i="9"/>
  <c r="IW8297" i="9"/>
  <c r="JC8297" i="9" s="1"/>
  <c r="IZ8301" i="9"/>
  <c r="IU8301" i="9"/>
  <c r="IX8301" i="9"/>
  <c r="IW8301" i="9"/>
  <c r="JC8301" i="9" s="1"/>
  <c r="IV8301" i="9"/>
  <c r="IZ8305" i="9"/>
  <c r="IU8305" i="9"/>
  <c r="IX8305" i="9"/>
  <c r="IW8305" i="9"/>
  <c r="JC8305" i="9" s="1"/>
  <c r="IV8305" i="9"/>
  <c r="IZ8309" i="9"/>
  <c r="IU8309" i="9"/>
  <c r="IX8309" i="9"/>
  <c r="IW8309" i="9"/>
  <c r="JC8309" i="9" s="1"/>
  <c r="IV8309" i="9"/>
  <c r="IZ8313" i="9"/>
  <c r="IU8313" i="9"/>
  <c r="IX8313" i="9"/>
  <c r="IW8313" i="9"/>
  <c r="JC8313" i="9" s="1"/>
  <c r="IZ8317" i="9"/>
  <c r="IU8317" i="9"/>
  <c r="IX8317" i="9"/>
  <c r="IW8317" i="9"/>
  <c r="JC8317" i="9" s="1"/>
  <c r="IV8317" i="9"/>
  <c r="IZ8321" i="9"/>
  <c r="IU8321" i="9"/>
  <c r="IX8321" i="9"/>
  <c r="IW8321" i="9"/>
  <c r="JC8321" i="9" s="1"/>
  <c r="IV8321" i="9"/>
  <c r="IZ8325" i="9"/>
  <c r="IU8325" i="9"/>
  <c r="IX8325" i="9"/>
  <c r="IW8325" i="9"/>
  <c r="JC8325" i="9" s="1"/>
  <c r="IV8325" i="9"/>
  <c r="IZ8329" i="9"/>
  <c r="IU8329" i="9"/>
  <c r="IX8329" i="9"/>
  <c r="IW8329" i="9"/>
  <c r="JC8329" i="9" s="1"/>
  <c r="IZ8333" i="9"/>
  <c r="IU8333" i="9"/>
  <c r="IX8333" i="9"/>
  <c r="IW8333" i="9"/>
  <c r="JC8333" i="9" s="1"/>
  <c r="IV8333" i="9"/>
  <c r="IZ8337" i="9"/>
  <c r="IU8337" i="9"/>
  <c r="IX8337" i="9"/>
  <c r="IW8337" i="9"/>
  <c r="JC8337" i="9" s="1"/>
  <c r="IV8337" i="9"/>
  <c r="IZ8341" i="9"/>
  <c r="IU8341" i="9"/>
  <c r="IX8341" i="9"/>
  <c r="IW8341" i="9"/>
  <c r="JC8341" i="9" s="1"/>
  <c r="IV8341" i="9"/>
  <c r="IZ8345" i="9"/>
  <c r="IU8345" i="9"/>
  <c r="IX8345" i="9"/>
  <c r="IW8345" i="9"/>
  <c r="JC8345" i="9" s="1"/>
  <c r="IZ8349" i="9"/>
  <c r="IU8349" i="9"/>
  <c r="IX8349" i="9"/>
  <c r="IW8349" i="9"/>
  <c r="JC8349" i="9" s="1"/>
  <c r="IV8349" i="9"/>
  <c r="IZ8353" i="9"/>
  <c r="IU8353" i="9"/>
  <c r="IX8353" i="9"/>
  <c r="IW8353" i="9"/>
  <c r="JC8353" i="9" s="1"/>
  <c r="IV8353" i="9"/>
  <c r="IZ8357" i="9"/>
  <c r="IU8357" i="9"/>
  <c r="IX8357" i="9"/>
  <c r="IW8357" i="9"/>
  <c r="JC8357" i="9" s="1"/>
  <c r="IV8357" i="9"/>
  <c r="IZ8361" i="9"/>
  <c r="IU8361" i="9"/>
  <c r="IX8361" i="9"/>
  <c r="IW8361" i="9"/>
  <c r="JC8361" i="9" s="1"/>
  <c r="IZ8365" i="9"/>
  <c r="IU8365" i="9"/>
  <c r="IX8365" i="9"/>
  <c r="IW8365" i="9"/>
  <c r="JC8365" i="9" s="1"/>
  <c r="IV8365" i="9"/>
  <c r="IZ8369" i="9"/>
  <c r="IU8369" i="9"/>
  <c r="IX8369" i="9"/>
  <c r="IW8369" i="9"/>
  <c r="JC8369" i="9" s="1"/>
  <c r="IV8369" i="9"/>
  <c r="IZ8373" i="9"/>
  <c r="IU8373" i="9"/>
  <c r="IX8373" i="9"/>
  <c r="IW8373" i="9"/>
  <c r="JC8373" i="9" s="1"/>
  <c r="IV8373" i="9"/>
  <c r="IZ8377" i="9"/>
  <c r="IU8377" i="9"/>
  <c r="IX8377" i="9"/>
  <c r="IW8377" i="9"/>
  <c r="JC8377" i="9" s="1"/>
  <c r="IZ8381" i="9"/>
  <c r="IU8381" i="9"/>
  <c r="IX8381" i="9"/>
  <c r="IW8381" i="9"/>
  <c r="JC8381" i="9" s="1"/>
  <c r="IV8381" i="9"/>
  <c r="IZ8385" i="9"/>
  <c r="IU8385" i="9"/>
  <c r="IX8385" i="9"/>
  <c r="IW8385" i="9"/>
  <c r="JC8385" i="9" s="1"/>
  <c r="IV8385" i="9"/>
  <c r="IZ8389" i="9"/>
  <c r="IU8389" i="9"/>
  <c r="IX8389" i="9"/>
  <c r="IW8389" i="9"/>
  <c r="JC8389" i="9" s="1"/>
  <c r="IV8389" i="9"/>
  <c r="IZ8393" i="9"/>
  <c r="IU8393" i="9"/>
  <c r="IX8393" i="9"/>
  <c r="IW8393" i="9"/>
  <c r="JC8393" i="9" s="1"/>
  <c r="IZ8397" i="9"/>
  <c r="IU8397" i="9"/>
  <c r="IX8397" i="9"/>
  <c r="IW8397" i="9"/>
  <c r="JC8397" i="9" s="1"/>
  <c r="IV8397" i="9"/>
  <c r="IZ8401" i="9"/>
  <c r="IU8401" i="9"/>
  <c r="IX8401" i="9"/>
  <c r="IW8401" i="9"/>
  <c r="JC8401" i="9" s="1"/>
  <c r="IV8401" i="9"/>
  <c r="IZ8405" i="9"/>
  <c r="IU8405" i="9"/>
  <c r="IX8405" i="9"/>
  <c r="IW8405" i="9"/>
  <c r="JC8405" i="9" s="1"/>
  <c r="IV8405" i="9"/>
  <c r="IZ8409" i="9"/>
  <c r="IU8409" i="9"/>
  <c r="IX8409" i="9"/>
  <c r="IW8409" i="9"/>
  <c r="JC8409" i="9" s="1"/>
  <c r="IZ8413" i="9"/>
  <c r="IU8413" i="9"/>
  <c r="IX8413" i="9"/>
  <c r="IW8413" i="9"/>
  <c r="JC8413" i="9" s="1"/>
  <c r="IV8413" i="9"/>
  <c r="IZ8417" i="9"/>
  <c r="IU8417" i="9"/>
  <c r="IX8417" i="9"/>
  <c r="IW8417" i="9"/>
  <c r="JC8417" i="9" s="1"/>
  <c r="IV8417" i="9"/>
  <c r="IZ8421" i="9"/>
  <c r="IU8421" i="9"/>
  <c r="IX8421" i="9"/>
  <c r="IW8421" i="9"/>
  <c r="JC8421" i="9" s="1"/>
  <c r="IV8421" i="9"/>
  <c r="IZ8425" i="9"/>
  <c r="IU8425" i="9"/>
  <c r="IX8425" i="9"/>
  <c r="IW8425" i="9"/>
  <c r="JC8425" i="9" s="1"/>
  <c r="IZ8429" i="9"/>
  <c r="IU8429" i="9"/>
  <c r="IX8429" i="9"/>
  <c r="IW8429" i="9"/>
  <c r="JC8429" i="9" s="1"/>
  <c r="IV8429" i="9"/>
  <c r="IZ8433" i="9"/>
  <c r="IU8433" i="9"/>
  <c r="IX8433" i="9"/>
  <c r="IW8433" i="9"/>
  <c r="JC8433" i="9" s="1"/>
  <c r="IV8433" i="9"/>
  <c r="IZ8437" i="9"/>
  <c r="IU8437" i="9"/>
  <c r="IX8437" i="9"/>
  <c r="IW8437" i="9"/>
  <c r="JC8437" i="9" s="1"/>
  <c r="IV8437" i="9"/>
  <c r="IZ8441" i="9"/>
  <c r="IU8441" i="9"/>
  <c r="IX8441" i="9"/>
  <c r="IW8441" i="9"/>
  <c r="JC8441" i="9" s="1"/>
  <c r="IZ8445" i="9"/>
  <c r="IU8445" i="9"/>
  <c r="IX8445" i="9"/>
  <c r="IW8445" i="9"/>
  <c r="JC8445" i="9" s="1"/>
  <c r="IV8445" i="9"/>
  <c r="IZ8449" i="9"/>
  <c r="IU8449" i="9"/>
  <c r="IX8449" i="9"/>
  <c r="IW8449" i="9"/>
  <c r="JC8449" i="9" s="1"/>
  <c r="IV8449" i="9"/>
  <c r="IZ8453" i="9"/>
  <c r="IU8453" i="9"/>
  <c r="IX8453" i="9"/>
  <c r="IW8453" i="9"/>
  <c r="JC8453" i="9" s="1"/>
  <c r="IV8453" i="9"/>
  <c r="IZ8457" i="9"/>
  <c r="IU8457" i="9"/>
  <c r="IX8457" i="9"/>
  <c r="IW8457" i="9"/>
  <c r="JC8457" i="9" s="1"/>
  <c r="IZ8461" i="9"/>
  <c r="IU8461" i="9"/>
  <c r="IX8461" i="9"/>
  <c r="IW8461" i="9"/>
  <c r="JC8461" i="9" s="1"/>
  <c r="IV8461" i="9"/>
  <c r="IZ8465" i="9"/>
  <c r="IU8465" i="9"/>
  <c r="IX8465" i="9"/>
  <c r="IW8465" i="9"/>
  <c r="JC8465" i="9" s="1"/>
  <c r="IV8465" i="9"/>
  <c r="IZ8469" i="9"/>
  <c r="IU8469" i="9"/>
  <c r="IX8469" i="9"/>
  <c r="IW8469" i="9"/>
  <c r="JC8469" i="9" s="1"/>
  <c r="IV8469" i="9"/>
  <c r="IZ8473" i="9"/>
  <c r="IU8473" i="9"/>
  <c r="IX8473" i="9"/>
  <c r="IW8473" i="9"/>
  <c r="JC8473" i="9" s="1"/>
  <c r="IZ8477" i="9"/>
  <c r="IU8477" i="9"/>
  <c r="IX8477" i="9"/>
  <c r="IW8477" i="9"/>
  <c r="JC8477" i="9" s="1"/>
  <c r="IV8477" i="9"/>
  <c r="IZ8481" i="9"/>
  <c r="IU8481" i="9"/>
  <c r="IX8481" i="9"/>
  <c r="IW8481" i="9"/>
  <c r="JC8481" i="9" s="1"/>
  <c r="IV8481" i="9"/>
  <c r="IZ8485" i="9"/>
  <c r="IU8485" i="9"/>
  <c r="IX8485" i="9"/>
  <c r="IW8485" i="9"/>
  <c r="JC8485" i="9" s="1"/>
  <c r="IV8485" i="9"/>
  <c r="IZ8489" i="9"/>
  <c r="IU8489" i="9"/>
  <c r="IX8489" i="9"/>
  <c r="IW8489" i="9"/>
  <c r="JC8489" i="9" s="1"/>
  <c r="IZ8493" i="9"/>
  <c r="IU8493" i="9"/>
  <c r="IX8493" i="9"/>
  <c r="IW8493" i="9"/>
  <c r="JC8493" i="9" s="1"/>
  <c r="IV8493" i="9"/>
  <c r="IZ8497" i="9"/>
  <c r="IU8497" i="9"/>
  <c r="IX8497" i="9"/>
  <c r="IW8497" i="9"/>
  <c r="JC8497" i="9" s="1"/>
  <c r="IV8497" i="9"/>
  <c r="IZ8501" i="9"/>
  <c r="IU8501" i="9"/>
  <c r="IX8501" i="9"/>
  <c r="IW8501" i="9"/>
  <c r="JC8501" i="9" s="1"/>
  <c r="IV8501" i="9"/>
  <c r="IZ8505" i="9"/>
  <c r="IU8505" i="9"/>
  <c r="IX8505" i="9"/>
  <c r="IW8505" i="9"/>
  <c r="JC8505" i="9" s="1"/>
  <c r="IZ8509" i="9"/>
  <c r="IU8509" i="9"/>
  <c r="IX8509" i="9"/>
  <c r="IW8509" i="9"/>
  <c r="JC8509" i="9" s="1"/>
  <c r="IV8509" i="9"/>
  <c r="IZ8513" i="9"/>
  <c r="IU8513" i="9"/>
  <c r="IX8513" i="9"/>
  <c r="IW8513" i="9"/>
  <c r="JC8513" i="9" s="1"/>
  <c r="IV8513" i="9"/>
  <c r="IZ8517" i="9"/>
  <c r="IU8517" i="9"/>
  <c r="IX8517" i="9"/>
  <c r="IW8517" i="9"/>
  <c r="JC8517" i="9" s="1"/>
  <c r="IV8517" i="9"/>
  <c r="IZ8521" i="9"/>
  <c r="IU8521" i="9"/>
  <c r="IX8521" i="9"/>
  <c r="IW8521" i="9"/>
  <c r="JC8521" i="9" s="1"/>
  <c r="IZ8525" i="9"/>
  <c r="IU8525" i="9"/>
  <c r="IX8525" i="9"/>
  <c r="IW8525" i="9"/>
  <c r="JC8525" i="9" s="1"/>
  <c r="IV8525" i="9"/>
  <c r="IZ8529" i="9"/>
  <c r="IU8529" i="9"/>
  <c r="IX8529" i="9"/>
  <c r="IW8529" i="9"/>
  <c r="JC8529" i="9" s="1"/>
  <c r="IV8529" i="9"/>
  <c r="IZ8533" i="9"/>
  <c r="IU8533" i="9"/>
  <c r="IX8533" i="9"/>
  <c r="IW8533" i="9"/>
  <c r="JC8533" i="9" s="1"/>
  <c r="IV8533" i="9"/>
  <c r="IZ8537" i="9"/>
  <c r="IU8537" i="9"/>
  <c r="IX8537" i="9"/>
  <c r="IW8537" i="9"/>
  <c r="JC8537" i="9" s="1"/>
  <c r="IZ8541" i="9"/>
  <c r="IU8541" i="9"/>
  <c r="IX8541" i="9"/>
  <c r="IW8541" i="9"/>
  <c r="JC8541" i="9" s="1"/>
  <c r="IV8541" i="9"/>
  <c r="IZ8545" i="9"/>
  <c r="IU8545" i="9"/>
  <c r="IX8545" i="9"/>
  <c r="IW8545" i="9"/>
  <c r="JC8545" i="9" s="1"/>
  <c r="IV8545" i="9"/>
  <c r="IZ8549" i="9"/>
  <c r="IU8549" i="9"/>
  <c r="IX8549" i="9"/>
  <c r="IW8549" i="9"/>
  <c r="JC8549" i="9" s="1"/>
  <c r="IV8549" i="9"/>
  <c r="IZ8553" i="9"/>
  <c r="IU8553" i="9"/>
  <c r="IX8553" i="9"/>
  <c r="IW8553" i="9"/>
  <c r="JC8553" i="9" s="1"/>
  <c r="IZ8557" i="9"/>
  <c r="IU8557" i="9"/>
  <c r="IX8557" i="9"/>
  <c r="IW8557" i="9"/>
  <c r="JC8557" i="9" s="1"/>
  <c r="IV8557" i="9"/>
  <c r="IZ8561" i="9"/>
  <c r="IU8561" i="9"/>
  <c r="IX8561" i="9"/>
  <c r="IW8561" i="9"/>
  <c r="JC8561" i="9" s="1"/>
  <c r="IV8561" i="9"/>
  <c r="IZ8565" i="9"/>
  <c r="IU8565" i="9"/>
  <c r="IX8565" i="9"/>
  <c r="IW8565" i="9"/>
  <c r="JC8565" i="9" s="1"/>
  <c r="IV8565" i="9"/>
  <c r="IZ8569" i="9"/>
  <c r="IU8569" i="9"/>
  <c r="IX8569" i="9"/>
  <c r="IW8569" i="9"/>
  <c r="JC8569" i="9" s="1"/>
  <c r="IZ8573" i="9"/>
  <c r="IU8573" i="9"/>
  <c r="IX8573" i="9"/>
  <c r="IW8573" i="9"/>
  <c r="JC8573" i="9" s="1"/>
  <c r="IV8573" i="9"/>
  <c r="IZ8577" i="9"/>
  <c r="IU8577" i="9"/>
  <c r="IX8577" i="9"/>
  <c r="IW8577" i="9"/>
  <c r="JC8577" i="9" s="1"/>
  <c r="IV8577" i="9"/>
  <c r="IZ8581" i="9"/>
  <c r="IU8581" i="9"/>
  <c r="IX8581" i="9"/>
  <c r="IW8581" i="9"/>
  <c r="JC8581" i="9" s="1"/>
  <c r="IV8581" i="9"/>
  <c r="IZ8585" i="9"/>
  <c r="IU8585" i="9"/>
  <c r="IX8585" i="9"/>
  <c r="IW8585" i="9"/>
  <c r="JC8585" i="9" s="1"/>
  <c r="IZ8589" i="9"/>
  <c r="IU8589" i="9"/>
  <c r="IX8589" i="9"/>
  <c r="IW8589" i="9"/>
  <c r="JC8589" i="9" s="1"/>
  <c r="IV8589" i="9"/>
  <c r="IZ8593" i="9"/>
  <c r="IU8593" i="9"/>
  <c r="IX8593" i="9"/>
  <c r="IW8593" i="9"/>
  <c r="JC8593" i="9" s="1"/>
  <c r="IV8593" i="9"/>
  <c r="IZ8597" i="9"/>
  <c r="IU8597" i="9"/>
  <c r="IX8597" i="9"/>
  <c r="IW8597" i="9"/>
  <c r="JC8597" i="9" s="1"/>
  <c r="IV8597" i="9"/>
  <c r="IZ8601" i="9"/>
  <c r="IU8601" i="9"/>
  <c r="IX8601" i="9"/>
  <c r="IW8601" i="9"/>
  <c r="JC8601" i="9" s="1"/>
  <c r="IZ8605" i="9"/>
  <c r="IU8605" i="9"/>
  <c r="IX8605" i="9"/>
  <c r="IW8605" i="9"/>
  <c r="JC8605" i="9" s="1"/>
  <c r="IV8605" i="9"/>
  <c r="IZ8609" i="9"/>
  <c r="IU8609" i="9"/>
  <c r="IX8609" i="9"/>
  <c r="IW8609" i="9"/>
  <c r="JC8609" i="9" s="1"/>
  <c r="IV8609" i="9"/>
  <c r="IZ8613" i="9"/>
  <c r="IU8613" i="9"/>
  <c r="IX8613" i="9"/>
  <c r="IW8613" i="9"/>
  <c r="JC8613" i="9" s="1"/>
  <c r="IV8613" i="9"/>
  <c r="IZ8617" i="9"/>
  <c r="IU8617" i="9"/>
  <c r="IX8617" i="9"/>
  <c r="IW8617" i="9"/>
  <c r="JC8617" i="9" s="1"/>
  <c r="IZ8621" i="9"/>
  <c r="IU8621" i="9"/>
  <c r="IX8621" i="9"/>
  <c r="IW8621" i="9"/>
  <c r="JC8621" i="9" s="1"/>
  <c r="IV8621" i="9"/>
  <c r="IZ8625" i="9"/>
  <c r="IU8625" i="9"/>
  <c r="IX8625" i="9"/>
  <c r="IW8625" i="9"/>
  <c r="JC8625" i="9" s="1"/>
  <c r="IV8625" i="9"/>
  <c r="IZ8629" i="9"/>
  <c r="IU8629" i="9"/>
  <c r="IX8629" i="9"/>
  <c r="IW8629" i="9"/>
  <c r="JC8629" i="9" s="1"/>
  <c r="IV8629" i="9"/>
  <c r="IZ8633" i="9"/>
  <c r="IU8633" i="9"/>
  <c r="IX8633" i="9"/>
  <c r="IW8633" i="9"/>
  <c r="JC8633" i="9" s="1"/>
  <c r="IZ8637" i="9"/>
  <c r="IU8637" i="9"/>
  <c r="IX8637" i="9"/>
  <c r="IW8637" i="9"/>
  <c r="JC8637" i="9" s="1"/>
  <c r="IV8637" i="9"/>
  <c r="IZ8641" i="9"/>
  <c r="IU8641" i="9"/>
  <c r="IX8641" i="9"/>
  <c r="IW8641" i="9"/>
  <c r="JC8641" i="9" s="1"/>
  <c r="IV8641" i="9"/>
  <c r="IZ8645" i="9"/>
  <c r="IU8645" i="9"/>
  <c r="IX8645" i="9"/>
  <c r="IW8645" i="9"/>
  <c r="JC8645" i="9" s="1"/>
  <c r="IV8645" i="9"/>
  <c r="IZ8649" i="9"/>
  <c r="IU8649" i="9"/>
  <c r="IX8649" i="9"/>
  <c r="IW8649" i="9"/>
  <c r="JC8649" i="9" s="1"/>
  <c r="IZ8653" i="9"/>
  <c r="IU8653" i="9"/>
  <c r="IX8653" i="9"/>
  <c r="IW8653" i="9"/>
  <c r="JC8653" i="9" s="1"/>
  <c r="IV8653" i="9"/>
  <c r="IZ8657" i="9"/>
  <c r="IU8657" i="9"/>
  <c r="IX8657" i="9"/>
  <c r="IW8657" i="9"/>
  <c r="JC8657" i="9" s="1"/>
  <c r="IV8657" i="9"/>
  <c r="IZ8661" i="9"/>
  <c r="IU8661" i="9"/>
  <c r="IX8661" i="9"/>
  <c r="IW8661" i="9"/>
  <c r="JC8661" i="9" s="1"/>
  <c r="IV8661" i="9"/>
  <c r="IZ8665" i="9"/>
  <c r="IU8665" i="9"/>
  <c r="IX8665" i="9"/>
  <c r="IW8665" i="9"/>
  <c r="JC8665" i="9" s="1"/>
  <c r="IZ8669" i="9"/>
  <c r="IU8669" i="9"/>
  <c r="IX8669" i="9"/>
  <c r="IW8669" i="9"/>
  <c r="JC8669" i="9" s="1"/>
  <c r="IV8669" i="9"/>
  <c r="IZ8673" i="9"/>
  <c r="IU8673" i="9"/>
  <c r="IX8673" i="9"/>
  <c r="IW8673" i="9"/>
  <c r="JC8673" i="9" s="1"/>
  <c r="IV8673" i="9"/>
  <c r="IZ8677" i="9"/>
  <c r="IU8677" i="9"/>
  <c r="IX8677" i="9"/>
  <c r="IW8677" i="9"/>
  <c r="JC8677" i="9" s="1"/>
  <c r="IV8677" i="9"/>
  <c r="IZ8681" i="9"/>
  <c r="IU8681" i="9"/>
  <c r="IX8681" i="9"/>
  <c r="IW8681" i="9"/>
  <c r="JC8681" i="9" s="1"/>
  <c r="IZ8685" i="9"/>
  <c r="IU8685" i="9"/>
  <c r="IX8685" i="9"/>
  <c r="IW8685" i="9"/>
  <c r="JC8685" i="9" s="1"/>
  <c r="IV8685" i="9"/>
  <c r="IZ8689" i="9"/>
  <c r="IU8689" i="9"/>
  <c r="IX8689" i="9"/>
  <c r="IW8689" i="9"/>
  <c r="JC8689" i="9" s="1"/>
  <c r="IV8689" i="9"/>
  <c r="IZ8693" i="9"/>
  <c r="IU8693" i="9"/>
  <c r="IX8693" i="9"/>
  <c r="IW8693" i="9"/>
  <c r="JC8693" i="9" s="1"/>
  <c r="IV8693" i="9"/>
  <c r="IZ8697" i="9"/>
  <c r="IU8697" i="9"/>
  <c r="IX8697" i="9"/>
  <c r="IW8697" i="9"/>
  <c r="JC8697" i="9" s="1"/>
  <c r="IZ8701" i="9"/>
  <c r="IU8701" i="9"/>
  <c r="IX8701" i="9"/>
  <c r="IW8701" i="9"/>
  <c r="JC8701" i="9" s="1"/>
  <c r="IV8701" i="9"/>
  <c r="IZ8705" i="9"/>
  <c r="IU8705" i="9"/>
  <c r="IX8705" i="9"/>
  <c r="IW8705" i="9"/>
  <c r="JC8705" i="9" s="1"/>
  <c r="IV8705" i="9"/>
  <c r="IZ8709" i="9"/>
  <c r="IU8709" i="9"/>
  <c r="IX8709" i="9"/>
  <c r="IW8709" i="9"/>
  <c r="JC8709" i="9" s="1"/>
  <c r="IV8709" i="9"/>
  <c r="IZ8713" i="9"/>
  <c r="IU8713" i="9"/>
  <c r="IX8713" i="9"/>
  <c r="IW8713" i="9"/>
  <c r="JC8713" i="9" s="1"/>
  <c r="IZ8717" i="9"/>
  <c r="IU8717" i="9"/>
  <c r="IX8717" i="9"/>
  <c r="IW8717" i="9"/>
  <c r="JC8717" i="9" s="1"/>
  <c r="IV8717" i="9"/>
  <c r="IZ8721" i="9"/>
  <c r="IU8721" i="9"/>
  <c r="IX8721" i="9"/>
  <c r="IW8721" i="9"/>
  <c r="JC8721" i="9" s="1"/>
  <c r="IV8721" i="9"/>
  <c r="IZ8725" i="9"/>
  <c r="IU8725" i="9"/>
  <c r="IX8725" i="9"/>
  <c r="IW8725" i="9"/>
  <c r="JC8725" i="9" s="1"/>
  <c r="IV8725" i="9"/>
  <c r="IZ8729" i="9"/>
  <c r="IU8729" i="9"/>
  <c r="IX8729" i="9"/>
  <c r="IW8729" i="9"/>
  <c r="JC8729" i="9" s="1"/>
  <c r="IZ8733" i="9"/>
  <c r="IU8733" i="9"/>
  <c r="IX8733" i="9"/>
  <c r="IW8733" i="9"/>
  <c r="JC8733" i="9" s="1"/>
  <c r="IV8733" i="9"/>
  <c r="IZ8737" i="9"/>
  <c r="IU8737" i="9"/>
  <c r="IX8737" i="9"/>
  <c r="IW8737" i="9"/>
  <c r="JC8737" i="9" s="1"/>
  <c r="IV8737" i="9"/>
  <c r="IZ8741" i="9"/>
  <c r="IU8741" i="9"/>
  <c r="IX8741" i="9"/>
  <c r="IW8741" i="9"/>
  <c r="JC8741" i="9" s="1"/>
  <c r="IV8741" i="9"/>
  <c r="IZ8745" i="9"/>
  <c r="IU8745" i="9"/>
  <c r="IX8745" i="9"/>
  <c r="IW8745" i="9"/>
  <c r="JC8745" i="9" s="1"/>
  <c r="IZ8749" i="9"/>
  <c r="IU8749" i="9"/>
  <c r="IX8749" i="9"/>
  <c r="IW8749" i="9"/>
  <c r="JC8749" i="9" s="1"/>
  <c r="IV8749" i="9"/>
  <c r="IZ8753" i="9"/>
  <c r="IU8753" i="9"/>
  <c r="IX8753" i="9"/>
  <c r="IW8753" i="9"/>
  <c r="JC8753" i="9" s="1"/>
  <c r="IV8753" i="9"/>
  <c r="IZ8757" i="9"/>
  <c r="IU8757" i="9"/>
  <c r="IX8757" i="9"/>
  <c r="IW8757" i="9"/>
  <c r="JC8757" i="9" s="1"/>
  <c r="IV8757" i="9"/>
  <c r="IZ8761" i="9"/>
  <c r="IU8761" i="9"/>
  <c r="IX8761" i="9"/>
  <c r="IW8761" i="9"/>
  <c r="JC8761" i="9" s="1"/>
  <c r="IZ8765" i="9"/>
  <c r="IU8765" i="9"/>
  <c r="IX8765" i="9"/>
  <c r="IW8765" i="9"/>
  <c r="JC8765" i="9" s="1"/>
  <c r="IV8765" i="9"/>
  <c r="IZ8769" i="9"/>
  <c r="IU8769" i="9"/>
  <c r="IX8769" i="9"/>
  <c r="IW8769" i="9"/>
  <c r="JC8769" i="9" s="1"/>
  <c r="IV8769" i="9"/>
  <c r="IZ8773" i="9"/>
  <c r="IU8773" i="9"/>
  <c r="IX8773" i="9"/>
  <c r="IW8773" i="9"/>
  <c r="JC8773" i="9" s="1"/>
  <c r="IV8773" i="9"/>
  <c r="IZ8777" i="9"/>
  <c r="IU8777" i="9"/>
  <c r="IX8777" i="9"/>
  <c r="IW8777" i="9"/>
  <c r="JC8777" i="9" s="1"/>
  <c r="IZ8781" i="9"/>
  <c r="IU8781" i="9"/>
  <c r="IX8781" i="9"/>
  <c r="IW8781" i="9"/>
  <c r="JC8781" i="9" s="1"/>
  <c r="IV8781" i="9"/>
  <c r="IZ8785" i="9"/>
  <c r="IU8785" i="9"/>
  <c r="IX8785" i="9"/>
  <c r="IW8785" i="9"/>
  <c r="JC8785" i="9" s="1"/>
  <c r="IV8785" i="9"/>
  <c r="IZ8789" i="9"/>
  <c r="IU8789" i="9"/>
  <c r="IX8789" i="9"/>
  <c r="IW8789" i="9"/>
  <c r="JC8789" i="9" s="1"/>
  <c r="IV8789" i="9"/>
  <c r="IZ8793" i="9"/>
  <c r="IU8793" i="9"/>
  <c r="IX8793" i="9"/>
  <c r="IW8793" i="9"/>
  <c r="JC8793" i="9" s="1"/>
  <c r="IZ8797" i="9"/>
  <c r="IU8797" i="9"/>
  <c r="IX8797" i="9"/>
  <c r="IW8797" i="9"/>
  <c r="JC8797" i="9" s="1"/>
  <c r="IV8797" i="9"/>
  <c r="IZ8801" i="9"/>
  <c r="IU8801" i="9"/>
  <c r="IX8801" i="9"/>
  <c r="IW8801" i="9"/>
  <c r="JC8801" i="9" s="1"/>
  <c r="IV8801" i="9"/>
  <c r="IZ8805" i="9"/>
  <c r="IU8805" i="9"/>
  <c r="IX8805" i="9"/>
  <c r="IW8805" i="9"/>
  <c r="JC8805" i="9" s="1"/>
  <c r="IV8805" i="9"/>
  <c r="IZ8809" i="9"/>
  <c r="IU8809" i="9"/>
  <c r="IX8809" i="9"/>
  <c r="IW8809" i="9"/>
  <c r="JC8809" i="9" s="1"/>
  <c r="IZ8813" i="9"/>
  <c r="IU8813" i="9"/>
  <c r="IX8813" i="9"/>
  <c r="IW8813" i="9"/>
  <c r="JC8813" i="9" s="1"/>
  <c r="IV8813" i="9"/>
  <c r="IZ8817" i="9"/>
  <c r="IU8817" i="9"/>
  <c r="IX8817" i="9"/>
  <c r="IW8817" i="9"/>
  <c r="JC8817" i="9" s="1"/>
  <c r="IV8817" i="9"/>
  <c r="IZ8821" i="9"/>
  <c r="IU8821" i="9"/>
  <c r="IX8821" i="9"/>
  <c r="IW8821" i="9"/>
  <c r="JC8821" i="9" s="1"/>
  <c r="IV8821" i="9"/>
  <c r="IZ8825" i="9"/>
  <c r="IU8825" i="9"/>
  <c r="IX8825" i="9"/>
  <c r="IW8825" i="9"/>
  <c r="JC8825" i="9" s="1"/>
  <c r="IZ8829" i="9"/>
  <c r="IU8829" i="9"/>
  <c r="IX8829" i="9"/>
  <c r="IW8829" i="9"/>
  <c r="JC8829" i="9" s="1"/>
  <c r="IV8829" i="9"/>
  <c r="IZ8833" i="9"/>
  <c r="IU8833" i="9"/>
  <c r="IX8833" i="9"/>
  <c r="IW8833" i="9"/>
  <c r="JC8833" i="9" s="1"/>
  <c r="IV8833" i="9"/>
  <c r="IZ8837" i="9"/>
  <c r="IU8837" i="9"/>
  <c r="IX8837" i="9"/>
  <c r="IW8837" i="9"/>
  <c r="JC8837" i="9" s="1"/>
  <c r="IV8837" i="9"/>
  <c r="IZ8841" i="9"/>
  <c r="IU8841" i="9"/>
  <c r="IX8841" i="9"/>
  <c r="IW8841" i="9"/>
  <c r="JC8841" i="9" s="1"/>
  <c r="IZ8845" i="9"/>
  <c r="IU8845" i="9"/>
  <c r="IX8845" i="9"/>
  <c r="IW8845" i="9"/>
  <c r="JC8845" i="9" s="1"/>
  <c r="IV8845" i="9"/>
  <c r="IZ8849" i="9"/>
  <c r="IU8849" i="9"/>
  <c r="IX8849" i="9"/>
  <c r="IW8849" i="9"/>
  <c r="JC8849" i="9" s="1"/>
  <c r="IV8849" i="9"/>
  <c r="IZ8853" i="9"/>
  <c r="IU8853" i="9"/>
  <c r="IX8853" i="9"/>
  <c r="IW8853" i="9"/>
  <c r="JC8853" i="9" s="1"/>
  <c r="IV8853" i="9"/>
  <c r="IZ8857" i="9"/>
  <c r="IU8857" i="9"/>
  <c r="IX8857" i="9"/>
  <c r="IW8857" i="9"/>
  <c r="JC8857" i="9" s="1"/>
  <c r="IZ8861" i="9"/>
  <c r="IU8861" i="9"/>
  <c r="IX8861" i="9"/>
  <c r="IW8861" i="9"/>
  <c r="JC8861" i="9" s="1"/>
  <c r="IV8861" i="9"/>
  <c r="IZ8865" i="9"/>
  <c r="IU8865" i="9"/>
  <c r="IX8865" i="9"/>
  <c r="IW8865" i="9"/>
  <c r="JC8865" i="9" s="1"/>
  <c r="IV8865" i="9"/>
  <c r="IZ8869" i="9"/>
  <c r="IU8869" i="9"/>
  <c r="IX8869" i="9"/>
  <c r="IW8869" i="9"/>
  <c r="JC8869" i="9" s="1"/>
  <c r="IV8869" i="9"/>
  <c r="IZ8873" i="9"/>
  <c r="IU8873" i="9"/>
  <c r="IX8873" i="9"/>
  <c r="IW8873" i="9"/>
  <c r="JC8873" i="9" s="1"/>
  <c r="IZ8877" i="9"/>
  <c r="IU8877" i="9"/>
  <c r="IX8877" i="9"/>
  <c r="IW8877" i="9"/>
  <c r="JC8877" i="9" s="1"/>
  <c r="IV8877" i="9"/>
  <c r="IZ8881" i="9"/>
  <c r="IU8881" i="9"/>
  <c r="IX8881" i="9"/>
  <c r="IW8881" i="9"/>
  <c r="JC8881" i="9" s="1"/>
  <c r="IV8881" i="9"/>
  <c r="IZ8885" i="9"/>
  <c r="IU8885" i="9"/>
  <c r="IX8885" i="9"/>
  <c r="IW8885" i="9"/>
  <c r="JC8885" i="9" s="1"/>
  <c r="IV8885" i="9"/>
  <c r="IZ8889" i="9"/>
  <c r="IU8889" i="9"/>
  <c r="IX8889" i="9"/>
  <c r="IW8889" i="9"/>
  <c r="JC8889" i="9" s="1"/>
  <c r="IZ8893" i="9"/>
  <c r="IU8893" i="9"/>
  <c r="IX8893" i="9"/>
  <c r="IW8893" i="9"/>
  <c r="JC8893" i="9" s="1"/>
  <c r="IV8893" i="9"/>
  <c r="IZ8897" i="9"/>
  <c r="IU8897" i="9"/>
  <c r="IX8897" i="9"/>
  <c r="IW8897" i="9"/>
  <c r="JC8897" i="9" s="1"/>
  <c r="IV8897" i="9"/>
  <c r="IZ8901" i="9"/>
  <c r="IU8901" i="9"/>
  <c r="IX8901" i="9"/>
  <c r="IW8901" i="9"/>
  <c r="JC8901" i="9" s="1"/>
  <c r="IV8901" i="9"/>
  <c r="IZ8905" i="9"/>
  <c r="IU8905" i="9"/>
  <c r="IX8905" i="9"/>
  <c r="IW8905" i="9"/>
  <c r="JC8905" i="9" s="1"/>
  <c r="IZ8909" i="9"/>
  <c r="IU8909" i="9"/>
  <c r="IX8909" i="9"/>
  <c r="IW8909" i="9"/>
  <c r="JC8909" i="9" s="1"/>
  <c r="IV8909" i="9"/>
  <c r="IZ8913" i="9"/>
  <c r="IU8913" i="9"/>
  <c r="IX8913" i="9"/>
  <c r="IW8913" i="9"/>
  <c r="JC8913" i="9" s="1"/>
  <c r="IV8913" i="9"/>
  <c r="IZ8917" i="9"/>
  <c r="IU8917" i="9"/>
  <c r="IX8917" i="9"/>
  <c r="IW8917" i="9"/>
  <c r="JC8917" i="9" s="1"/>
  <c r="IV8917" i="9"/>
  <c r="IZ8921" i="9"/>
  <c r="IU8921" i="9"/>
  <c r="IX8921" i="9"/>
  <c r="IW8921" i="9"/>
  <c r="JC8921" i="9" s="1"/>
  <c r="IZ8925" i="9"/>
  <c r="IU8925" i="9"/>
  <c r="IX8925" i="9"/>
  <c r="IW8925" i="9"/>
  <c r="JC8925" i="9" s="1"/>
  <c r="IV8925" i="9"/>
  <c r="IZ8929" i="9"/>
  <c r="IU8929" i="9"/>
  <c r="IX8929" i="9"/>
  <c r="IW8929" i="9"/>
  <c r="JC8929" i="9" s="1"/>
  <c r="IV8929" i="9"/>
  <c r="IZ8933" i="9"/>
  <c r="IU8933" i="9"/>
  <c r="IX8933" i="9"/>
  <c r="IW8933" i="9"/>
  <c r="JC8933" i="9" s="1"/>
  <c r="IV8933" i="9"/>
  <c r="IZ8937" i="9"/>
  <c r="IU8937" i="9"/>
  <c r="IX8937" i="9"/>
  <c r="IW8937" i="9"/>
  <c r="JC8937" i="9" s="1"/>
  <c r="IZ8941" i="9"/>
  <c r="IU8941" i="9"/>
  <c r="IX8941" i="9"/>
  <c r="IW8941" i="9"/>
  <c r="JC8941" i="9" s="1"/>
  <c r="IV8941" i="9"/>
  <c r="IZ8945" i="9"/>
  <c r="IU8945" i="9"/>
  <c r="IX8945" i="9"/>
  <c r="IW8945" i="9"/>
  <c r="JC8945" i="9" s="1"/>
  <c r="IV8945" i="9"/>
  <c r="IZ8949" i="9"/>
  <c r="IU8949" i="9"/>
  <c r="IX8949" i="9"/>
  <c r="IW8949" i="9"/>
  <c r="JC8949" i="9" s="1"/>
  <c r="IV8949" i="9"/>
  <c r="IZ8953" i="9"/>
  <c r="IU8953" i="9"/>
  <c r="IX8953" i="9"/>
  <c r="IW8953" i="9"/>
  <c r="JC8953" i="9" s="1"/>
  <c r="IZ8957" i="9"/>
  <c r="IU8957" i="9"/>
  <c r="IX8957" i="9"/>
  <c r="IW8957" i="9"/>
  <c r="JC8957" i="9" s="1"/>
  <c r="IV8957" i="9"/>
  <c r="IZ8961" i="9"/>
  <c r="IU8961" i="9"/>
  <c r="IX8961" i="9"/>
  <c r="IW8961" i="9"/>
  <c r="JC8961" i="9" s="1"/>
  <c r="IV8961" i="9"/>
  <c r="IZ8965" i="9"/>
  <c r="IU8965" i="9"/>
  <c r="IX8965" i="9"/>
  <c r="IW8965" i="9"/>
  <c r="JC8965" i="9" s="1"/>
  <c r="IV8965" i="9"/>
  <c r="IZ8969" i="9"/>
  <c r="IU8969" i="9"/>
  <c r="IX8969" i="9"/>
  <c r="IW8969" i="9"/>
  <c r="JC8969" i="9" s="1"/>
  <c r="IZ8973" i="9"/>
  <c r="IU8973" i="9"/>
  <c r="IX8973" i="9"/>
  <c r="IW8973" i="9"/>
  <c r="JC8973" i="9" s="1"/>
  <c r="IV8973" i="9"/>
  <c r="IZ8977" i="9"/>
  <c r="IU8977" i="9"/>
  <c r="IX8977" i="9"/>
  <c r="IW8977" i="9"/>
  <c r="JC8977" i="9" s="1"/>
  <c r="IV8977" i="9"/>
  <c r="IZ8981" i="9"/>
  <c r="IU8981" i="9"/>
  <c r="IX8981" i="9"/>
  <c r="IW8981" i="9"/>
  <c r="JC8981" i="9" s="1"/>
  <c r="IV8981" i="9"/>
  <c r="IZ8985" i="9"/>
  <c r="IU8985" i="9"/>
  <c r="IX8985" i="9"/>
  <c r="IW8985" i="9"/>
  <c r="JC8985" i="9" s="1"/>
  <c r="IZ8989" i="9"/>
  <c r="IU8989" i="9"/>
  <c r="IX8989" i="9"/>
  <c r="IW8989" i="9"/>
  <c r="JC8989" i="9" s="1"/>
  <c r="IV8989" i="9"/>
  <c r="IZ8993" i="9"/>
  <c r="IU8993" i="9"/>
  <c r="IX8993" i="9"/>
  <c r="IW8993" i="9"/>
  <c r="JC8993" i="9" s="1"/>
  <c r="IV8993" i="9"/>
  <c r="IZ8997" i="9"/>
  <c r="IU8997" i="9"/>
  <c r="IX8997" i="9"/>
  <c r="IW8997" i="9"/>
  <c r="JC8997" i="9" s="1"/>
  <c r="IV8997" i="9"/>
  <c r="IZ9001" i="9"/>
  <c r="IU9001" i="9"/>
  <c r="IX9001" i="9"/>
  <c r="IW9001" i="9"/>
  <c r="JC9001" i="9" s="1"/>
  <c r="IZ9005" i="9"/>
  <c r="IU9005" i="9"/>
  <c r="IX9005" i="9"/>
  <c r="IW9005" i="9"/>
  <c r="JC9005" i="9" s="1"/>
  <c r="IV9005" i="9"/>
  <c r="IZ9009" i="9"/>
  <c r="IU9009" i="9"/>
  <c r="IX9009" i="9"/>
  <c r="IW9009" i="9"/>
  <c r="JC9009" i="9" s="1"/>
  <c r="IV9009" i="9"/>
  <c r="IZ9013" i="9"/>
  <c r="IU9013" i="9"/>
  <c r="IX9013" i="9"/>
  <c r="IW9013" i="9"/>
  <c r="JC9013" i="9" s="1"/>
  <c r="IV9013" i="9"/>
  <c r="IZ9017" i="9"/>
  <c r="IU9017" i="9"/>
  <c r="IX9017" i="9"/>
  <c r="IW9017" i="9"/>
  <c r="JC9017" i="9" s="1"/>
  <c r="IZ9021" i="9"/>
  <c r="IU9021" i="9"/>
  <c r="IX9021" i="9"/>
  <c r="IW9021" i="9"/>
  <c r="JC9021" i="9" s="1"/>
  <c r="IV9021" i="9"/>
  <c r="IZ9025" i="9"/>
  <c r="IU9025" i="9"/>
  <c r="IX9025" i="9"/>
  <c r="IW9025" i="9"/>
  <c r="JC9025" i="9" s="1"/>
  <c r="IV9025" i="9"/>
  <c r="IZ9029" i="9"/>
  <c r="IU9029" i="9"/>
  <c r="IX9029" i="9"/>
  <c r="IW9029" i="9"/>
  <c r="JC9029" i="9" s="1"/>
  <c r="IV9029" i="9"/>
  <c r="IZ9033" i="9"/>
  <c r="IU9033" i="9"/>
  <c r="IX9033" i="9"/>
  <c r="IW9033" i="9"/>
  <c r="JC9033" i="9" s="1"/>
  <c r="IZ9037" i="9"/>
  <c r="IU9037" i="9"/>
  <c r="IX9037" i="9"/>
  <c r="IW9037" i="9"/>
  <c r="JC9037" i="9" s="1"/>
  <c r="IV9037" i="9"/>
  <c r="IZ9041" i="9"/>
  <c r="IU9041" i="9"/>
  <c r="IX9041" i="9"/>
  <c r="IW9041" i="9"/>
  <c r="JC9041" i="9" s="1"/>
  <c r="IV9041" i="9"/>
  <c r="IZ9045" i="9"/>
  <c r="IU9045" i="9"/>
  <c r="IX9045" i="9"/>
  <c r="IW9045" i="9"/>
  <c r="JC9045" i="9" s="1"/>
  <c r="IV9045" i="9"/>
  <c r="IZ9049" i="9"/>
  <c r="IU9049" i="9"/>
  <c r="IX9049" i="9"/>
  <c r="IW9049" i="9"/>
  <c r="JC9049" i="9" s="1"/>
  <c r="IZ9053" i="9"/>
  <c r="IU9053" i="9"/>
  <c r="IX9053" i="9"/>
  <c r="IW9053" i="9"/>
  <c r="JC9053" i="9" s="1"/>
  <c r="IV9053" i="9"/>
  <c r="IZ9057" i="9"/>
  <c r="IU9057" i="9"/>
  <c r="IX9057" i="9"/>
  <c r="IW9057" i="9"/>
  <c r="JC9057" i="9" s="1"/>
  <c r="IV9057" i="9"/>
  <c r="IZ9061" i="9"/>
  <c r="IU9061" i="9"/>
  <c r="IX9061" i="9"/>
  <c r="IW9061" i="9"/>
  <c r="JC9061" i="9" s="1"/>
  <c r="IV9061" i="9"/>
  <c r="IZ9065" i="9"/>
  <c r="IU9065" i="9"/>
  <c r="IX9065" i="9"/>
  <c r="IW9065" i="9"/>
  <c r="JC9065" i="9" s="1"/>
  <c r="IZ9069" i="9"/>
  <c r="IU9069" i="9"/>
  <c r="IX9069" i="9"/>
  <c r="IW9069" i="9"/>
  <c r="JC9069" i="9" s="1"/>
  <c r="IV9069" i="9"/>
  <c r="IZ9073" i="9"/>
  <c r="IU9073" i="9"/>
  <c r="IX9073" i="9"/>
  <c r="IW9073" i="9"/>
  <c r="JC9073" i="9" s="1"/>
  <c r="IV9073" i="9"/>
  <c r="IZ9077" i="9"/>
  <c r="IU9077" i="9"/>
  <c r="IX9077" i="9"/>
  <c r="IW9077" i="9"/>
  <c r="JC9077" i="9" s="1"/>
  <c r="IV9077" i="9"/>
  <c r="IZ9081" i="9"/>
  <c r="IU9081" i="9"/>
  <c r="IX9081" i="9"/>
  <c r="IW9081" i="9"/>
  <c r="JC9081" i="9" s="1"/>
  <c r="IZ9085" i="9"/>
  <c r="IU9085" i="9"/>
  <c r="IX9085" i="9"/>
  <c r="IW9085" i="9"/>
  <c r="JC9085" i="9" s="1"/>
  <c r="IV9085" i="9"/>
  <c r="IZ9089" i="9"/>
  <c r="IU9089" i="9"/>
  <c r="IX9089" i="9"/>
  <c r="IW9089" i="9"/>
  <c r="JC9089" i="9" s="1"/>
  <c r="IV9089" i="9"/>
  <c r="IZ9093" i="9"/>
  <c r="IU9093" i="9"/>
  <c r="IX9093" i="9"/>
  <c r="IW9093" i="9"/>
  <c r="JC9093" i="9" s="1"/>
  <c r="IV9093" i="9"/>
  <c r="IZ9097" i="9"/>
  <c r="IU9097" i="9"/>
  <c r="IX9097" i="9"/>
  <c r="IW9097" i="9"/>
  <c r="JC9097" i="9" s="1"/>
  <c r="IZ9101" i="9"/>
  <c r="IU9101" i="9"/>
  <c r="IX9101" i="9"/>
  <c r="IW9101" i="9"/>
  <c r="JC9101" i="9" s="1"/>
  <c r="IV9101" i="9"/>
  <c r="IZ9105" i="9"/>
  <c r="IU9105" i="9"/>
  <c r="IX9105" i="9"/>
  <c r="IW9105" i="9"/>
  <c r="JC9105" i="9" s="1"/>
  <c r="IV9105" i="9"/>
  <c r="IZ9109" i="9"/>
  <c r="IU9109" i="9"/>
  <c r="IX9109" i="9"/>
  <c r="IW9109" i="9"/>
  <c r="JC9109" i="9" s="1"/>
  <c r="IV9109" i="9"/>
  <c r="IZ9113" i="9"/>
  <c r="IU9113" i="9"/>
  <c r="IX9113" i="9"/>
  <c r="IW9113" i="9"/>
  <c r="JC9113" i="9" s="1"/>
  <c r="IZ9117" i="9"/>
  <c r="IU9117" i="9"/>
  <c r="IX9117" i="9"/>
  <c r="IW9117" i="9"/>
  <c r="JC9117" i="9" s="1"/>
  <c r="IV9117" i="9"/>
  <c r="IZ9121" i="9"/>
  <c r="IU9121" i="9"/>
  <c r="IX9121" i="9"/>
  <c r="IW9121" i="9"/>
  <c r="JC9121" i="9" s="1"/>
  <c r="IV9121" i="9"/>
  <c r="IZ9125" i="9"/>
  <c r="IU9125" i="9"/>
  <c r="IX9125" i="9"/>
  <c r="IW9125" i="9"/>
  <c r="JC9125" i="9" s="1"/>
  <c r="IV9125" i="9"/>
  <c r="IZ9129" i="9"/>
  <c r="IU9129" i="9"/>
  <c r="IX9129" i="9"/>
  <c r="IW9129" i="9"/>
  <c r="JC9129" i="9" s="1"/>
  <c r="IZ9133" i="9"/>
  <c r="IU9133" i="9"/>
  <c r="IX9133" i="9"/>
  <c r="IW9133" i="9"/>
  <c r="JC9133" i="9" s="1"/>
  <c r="IV9133" i="9"/>
  <c r="IZ9137" i="9"/>
  <c r="IU9137" i="9"/>
  <c r="IX9137" i="9"/>
  <c r="IW9137" i="9"/>
  <c r="JC9137" i="9" s="1"/>
  <c r="IV9137" i="9"/>
  <c r="IZ9141" i="9"/>
  <c r="IU9141" i="9"/>
  <c r="IX9141" i="9"/>
  <c r="IW9141" i="9"/>
  <c r="JC9141" i="9" s="1"/>
  <c r="IV9141" i="9"/>
  <c r="IZ9145" i="9"/>
  <c r="IU9145" i="9"/>
  <c r="IX9145" i="9"/>
  <c r="IW9145" i="9"/>
  <c r="JC9145" i="9" s="1"/>
  <c r="IZ9149" i="9"/>
  <c r="IU9149" i="9"/>
  <c r="IX9149" i="9"/>
  <c r="IW9149" i="9"/>
  <c r="JC9149" i="9" s="1"/>
  <c r="IV9149" i="9"/>
  <c r="IZ9153" i="9"/>
  <c r="IU9153" i="9"/>
  <c r="IX9153" i="9"/>
  <c r="IW9153" i="9"/>
  <c r="JC9153" i="9" s="1"/>
  <c r="IV9153" i="9"/>
  <c r="IZ9157" i="9"/>
  <c r="IU9157" i="9"/>
  <c r="IX9157" i="9"/>
  <c r="IW9157" i="9"/>
  <c r="JC9157" i="9" s="1"/>
  <c r="IV9157" i="9"/>
  <c r="IZ9161" i="9"/>
  <c r="IU9161" i="9"/>
  <c r="IX9161" i="9"/>
  <c r="IW9161" i="9"/>
  <c r="JC9161" i="9" s="1"/>
  <c r="IZ9165" i="9"/>
  <c r="IU9165" i="9"/>
  <c r="IX9165" i="9"/>
  <c r="IW9165" i="9"/>
  <c r="JC9165" i="9" s="1"/>
  <c r="IV9165" i="9"/>
  <c r="IZ9169" i="9"/>
  <c r="IU9169" i="9"/>
  <c r="IX9169" i="9"/>
  <c r="IW9169" i="9"/>
  <c r="JC9169" i="9" s="1"/>
  <c r="IV9169" i="9"/>
  <c r="IZ9173" i="9"/>
  <c r="IU9173" i="9"/>
  <c r="IX9173" i="9"/>
  <c r="IW9173" i="9"/>
  <c r="JC9173" i="9" s="1"/>
  <c r="IV9173" i="9"/>
  <c r="IZ9177" i="9"/>
  <c r="IU9177" i="9"/>
  <c r="IX9177" i="9"/>
  <c r="IW9177" i="9"/>
  <c r="JC9177" i="9" s="1"/>
  <c r="IZ9181" i="9"/>
  <c r="IU9181" i="9"/>
  <c r="IX9181" i="9"/>
  <c r="IW9181" i="9"/>
  <c r="JC9181" i="9" s="1"/>
  <c r="IV9181" i="9"/>
  <c r="IZ9185" i="9"/>
  <c r="IU9185" i="9"/>
  <c r="IX9185" i="9"/>
  <c r="IW9185" i="9"/>
  <c r="JC9185" i="9" s="1"/>
  <c r="IV9185" i="9"/>
  <c r="IZ9189" i="9"/>
  <c r="IU9189" i="9"/>
  <c r="IX9189" i="9"/>
  <c r="IW9189" i="9"/>
  <c r="JC9189" i="9" s="1"/>
  <c r="IV9189" i="9"/>
  <c r="IZ9193" i="9"/>
  <c r="IU9193" i="9"/>
  <c r="IX9193" i="9"/>
  <c r="IW9193" i="9"/>
  <c r="JC9193" i="9" s="1"/>
  <c r="IZ9197" i="9"/>
  <c r="IU9197" i="9"/>
  <c r="IX9197" i="9"/>
  <c r="IW9197" i="9"/>
  <c r="JC9197" i="9" s="1"/>
  <c r="IV9197" i="9"/>
  <c r="IZ9201" i="9"/>
  <c r="IU9201" i="9"/>
  <c r="IX9201" i="9"/>
  <c r="IW9201" i="9"/>
  <c r="JC9201" i="9" s="1"/>
  <c r="IV9201" i="9"/>
  <c r="IZ9205" i="9"/>
  <c r="IU9205" i="9"/>
  <c r="IX9205" i="9"/>
  <c r="IW9205" i="9"/>
  <c r="JC9205" i="9" s="1"/>
  <c r="IV9205" i="9"/>
  <c r="IZ9209" i="9"/>
  <c r="IU9209" i="9"/>
  <c r="IX9209" i="9"/>
  <c r="IW9209" i="9"/>
  <c r="JC9209" i="9" s="1"/>
  <c r="IZ9213" i="9"/>
  <c r="IU9213" i="9"/>
  <c r="IX9213" i="9"/>
  <c r="IW9213" i="9"/>
  <c r="JC9213" i="9" s="1"/>
  <c r="IV9213" i="9"/>
  <c r="IZ9217" i="9"/>
  <c r="IU9217" i="9"/>
  <c r="IX9217" i="9"/>
  <c r="IW9217" i="9"/>
  <c r="JC9217" i="9" s="1"/>
  <c r="IV9217" i="9"/>
  <c r="IZ9221" i="9"/>
  <c r="IU9221" i="9"/>
  <c r="IX9221" i="9"/>
  <c r="IW9221" i="9"/>
  <c r="JC9221" i="9" s="1"/>
  <c r="IV9221" i="9"/>
  <c r="IZ9225" i="9"/>
  <c r="IU9225" i="9"/>
  <c r="IX9225" i="9"/>
  <c r="IW9225" i="9"/>
  <c r="JC9225" i="9" s="1"/>
  <c r="IZ9229" i="9"/>
  <c r="IU9229" i="9"/>
  <c r="IX9229" i="9"/>
  <c r="IW9229" i="9"/>
  <c r="JC9229" i="9" s="1"/>
  <c r="IV9229" i="9"/>
  <c r="IZ9233" i="9"/>
  <c r="IU9233" i="9"/>
  <c r="IX9233" i="9"/>
  <c r="IW9233" i="9"/>
  <c r="JC9233" i="9" s="1"/>
  <c r="IV9233" i="9"/>
  <c r="IZ9237" i="9"/>
  <c r="IU9237" i="9"/>
  <c r="IX9237" i="9"/>
  <c r="IW9237" i="9"/>
  <c r="JC9237" i="9" s="1"/>
  <c r="IV9237" i="9"/>
  <c r="IZ9241" i="9"/>
  <c r="IU9241" i="9"/>
  <c r="IX9241" i="9"/>
  <c r="IW9241" i="9"/>
  <c r="JC9241" i="9" s="1"/>
  <c r="IZ9245" i="9"/>
  <c r="IU9245" i="9"/>
  <c r="IX9245" i="9"/>
  <c r="IW9245" i="9"/>
  <c r="JC9245" i="9" s="1"/>
  <c r="IV9245" i="9"/>
  <c r="IZ9249" i="9"/>
  <c r="IU9249" i="9"/>
  <c r="IX9249" i="9"/>
  <c r="IW9249" i="9"/>
  <c r="JC9249" i="9" s="1"/>
  <c r="IV9249" i="9"/>
  <c r="IZ9253" i="9"/>
  <c r="IU9253" i="9"/>
  <c r="IX9253" i="9"/>
  <c r="IW9253" i="9"/>
  <c r="JC9253" i="9" s="1"/>
  <c r="IV9253" i="9"/>
  <c r="IZ9257" i="9"/>
  <c r="IU9257" i="9"/>
  <c r="IX9257" i="9"/>
  <c r="IW9257" i="9"/>
  <c r="JC9257" i="9" s="1"/>
  <c r="IZ9261" i="9"/>
  <c r="IU9261" i="9"/>
  <c r="IX9261" i="9"/>
  <c r="IW9261" i="9"/>
  <c r="JC9261" i="9" s="1"/>
  <c r="IV9261" i="9"/>
  <c r="IZ9265" i="9"/>
  <c r="IU9265" i="9"/>
  <c r="IX9265" i="9"/>
  <c r="IW9265" i="9"/>
  <c r="JC9265" i="9" s="1"/>
  <c r="IV9265" i="9"/>
  <c r="IZ9269" i="9"/>
  <c r="IU9269" i="9"/>
  <c r="IX9269" i="9"/>
  <c r="IW9269" i="9"/>
  <c r="JC9269" i="9" s="1"/>
  <c r="IV9269" i="9"/>
  <c r="IZ9273" i="9"/>
  <c r="IU9273" i="9"/>
  <c r="IX9273" i="9"/>
  <c r="IW9273" i="9"/>
  <c r="JC9273" i="9" s="1"/>
  <c r="IZ9277" i="9"/>
  <c r="IU9277" i="9"/>
  <c r="IX9277" i="9"/>
  <c r="IW9277" i="9"/>
  <c r="JC9277" i="9" s="1"/>
  <c r="IV9277" i="9"/>
  <c r="IZ9281" i="9"/>
  <c r="IU9281" i="9"/>
  <c r="IX9281" i="9"/>
  <c r="IW9281" i="9"/>
  <c r="JC9281" i="9" s="1"/>
  <c r="IV9281" i="9"/>
  <c r="IZ9285" i="9"/>
  <c r="IU9285" i="9"/>
  <c r="IX9285" i="9"/>
  <c r="IW9285" i="9"/>
  <c r="JC9285" i="9" s="1"/>
  <c r="IV9285" i="9"/>
  <c r="IZ9289" i="9"/>
  <c r="IU9289" i="9"/>
  <c r="IX9289" i="9"/>
  <c r="IW9289" i="9"/>
  <c r="JC9289" i="9" s="1"/>
  <c r="IZ9293" i="9"/>
  <c r="IU9293" i="9"/>
  <c r="IX9293" i="9"/>
  <c r="IW9293" i="9"/>
  <c r="JC9293" i="9" s="1"/>
  <c r="IV9293" i="9"/>
  <c r="IZ9297" i="9"/>
  <c r="IU9297" i="9"/>
  <c r="IX9297" i="9"/>
  <c r="IW9297" i="9"/>
  <c r="JC9297" i="9" s="1"/>
  <c r="IV9297" i="9"/>
  <c r="IZ9301" i="9"/>
  <c r="IU9301" i="9"/>
  <c r="IX9301" i="9"/>
  <c r="IW9301" i="9"/>
  <c r="JC9301" i="9" s="1"/>
  <c r="IV9301" i="9"/>
  <c r="IZ9305" i="9"/>
  <c r="IU9305" i="9"/>
  <c r="IX9305" i="9"/>
  <c r="IW9305" i="9"/>
  <c r="JC9305" i="9" s="1"/>
  <c r="IZ9309" i="9"/>
  <c r="IU9309" i="9"/>
  <c r="IX9309" i="9"/>
  <c r="IW9309" i="9"/>
  <c r="JC9309" i="9" s="1"/>
  <c r="IV9309" i="9"/>
  <c r="IZ9313" i="9"/>
  <c r="IU9313" i="9"/>
  <c r="IX9313" i="9"/>
  <c r="IW9313" i="9"/>
  <c r="JC9313" i="9" s="1"/>
  <c r="IV9313" i="9"/>
  <c r="IZ9317" i="9"/>
  <c r="IU9317" i="9"/>
  <c r="IX9317" i="9"/>
  <c r="IW9317" i="9"/>
  <c r="JC9317" i="9" s="1"/>
  <c r="IV9317" i="9"/>
  <c r="IZ9321" i="9"/>
  <c r="IU9321" i="9"/>
  <c r="IX9321" i="9"/>
  <c r="IW9321" i="9"/>
  <c r="JC9321" i="9" s="1"/>
  <c r="IZ9325" i="9"/>
  <c r="IU9325" i="9"/>
  <c r="IX9325" i="9"/>
  <c r="IW9325" i="9"/>
  <c r="JC9325" i="9" s="1"/>
  <c r="IV9325" i="9"/>
  <c r="IZ9329" i="9"/>
  <c r="IU9329" i="9"/>
  <c r="IX9329" i="9"/>
  <c r="IW9329" i="9"/>
  <c r="JC9329" i="9" s="1"/>
  <c r="IV9329" i="9"/>
  <c r="IZ9333" i="9"/>
  <c r="IU9333" i="9"/>
  <c r="IX9333" i="9"/>
  <c r="IW9333" i="9"/>
  <c r="JC9333" i="9" s="1"/>
  <c r="IV9333" i="9"/>
  <c r="IZ9337" i="9"/>
  <c r="IU9337" i="9"/>
  <c r="IX9337" i="9"/>
  <c r="IW9337" i="9"/>
  <c r="JC9337" i="9" s="1"/>
  <c r="IZ9341" i="9"/>
  <c r="IU9341" i="9"/>
  <c r="IX9341" i="9"/>
  <c r="IW9341" i="9"/>
  <c r="JC9341" i="9" s="1"/>
  <c r="IV9341" i="9"/>
  <c r="IZ9345" i="9"/>
  <c r="IU9345" i="9"/>
  <c r="IX9345" i="9"/>
  <c r="IW9345" i="9"/>
  <c r="JC9345" i="9" s="1"/>
  <c r="IV9345" i="9"/>
  <c r="IZ9349" i="9"/>
  <c r="IU9349" i="9"/>
  <c r="IX9349" i="9"/>
  <c r="IW9349" i="9"/>
  <c r="JC9349" i="9" s="1"/>
  <c r="IV9349" i="9"/>
  <c r="IZ9353" i="9"/>
  <c r="IU9353" i="9"/>
  <c r="IX9353" i="9"/>
  <c r="IW9353" i="9"/>
  <c r="JC9353" i="9" s="1"/>
  <c r="IZ9357" i="9"/>
  <c r="IU9357" i="9"/>
  <c r="IX9357" i="9"/>
  <c r="IW9357" i="9"/>
  <c r="JC9357" i="9" s="1"/>
  <c r="IV9357" i="9"/>
  <c r="IZ9361" i="9"/>
  <c r="IU9361" i="9"/>
  <c r="IX9361" i="9"/>
  <c r="IW9361" i="9"/>
  <c r="JC9361" i="9" s="1"/>
  <c r="IV9361" i="9"/>
  <c r="IZ9365" i="9"/>
  <c r="IU9365" i="9"/>
  <c r="IX9365" i="9"/>
  <c r="IW9365" i="9"/>
  <c r="JC9365" i="9" s="1"/>
  <c r="IV9365" i="9"/>
  <c r="IZ9369" i="9"/>
  <c r="IU9369" i="9"/>
  <c r="IX9369" i="9"/>
  <c r="IW9369" i="9"/>
  <c r="JC9369" i="9" s="1"/>
  <c r="IZ9373" i="9"/>
  <c r="IU9373" i="9"/>
  <c r="IX9373" i="9"/>
  <c r="IW9373" i="9"/>
  <c r="JC9373" i="9" s="1"/>
  <c r="IV9373" i="9"/>
  <c r="IZ9377" i="9"/>
  <c r="IU9377" i="9"/>
  <c r="IX9377" i="9"/>
  <c r="IW9377" i="9"/>
  <c r="JC9377" i="9" s="1"/>
  <c r="IV9377" i="9"/>
  <c r="IZ9381" i="9"/>
  <c r="IU9381" i="9"/>
  <c r="IX9381" i="9"/>
  <c r="IW9381" i="9"/>
  <c r="JC9381" i="9" s="1"/>
  <c r="IV9381" i="9"/>
  <c r="IZ9385" i="9"/>
  <c r="IW9385" i="9"/>
  <c r="JC9385" i="9" s="1"/>
  <c r="IX9385" i="9"/>
  <c r="IV9385" i="9"/>
  <c r="IU9385" i="9"/>
  <c r="IZ9389" i="9"/>
  <c r="IW9389" i="9"/>
  <c r="JC9389" i="9" s="1"/>
  <c r="IX9389" i="9"/>
  <c r="IV9389" i="9"/>
  <c r="IU9389" i="9"/>
  <c r="IZ9393" i="9"/>
  <c r="IW9393" i="9"/>
  <c r="JC9393" i="9" s="1"/>
  <c r="IX9393" i="9"/>
  <c r="IV9393" i="9"/>
  <c r="IU9393" i="9"/>
  <c r="IZ9397" i="9"/>
  <c r="IW9397" i="9"/>
  <c r="JC9397" i="9" s="1"/>
  <c r="IX9397" i="9"/>
  <c r="IV9397" i="9"/>
  <c r="IU9397" i="9"/>
  <c r="IZ9401" i="9"/>
  <c r="IW9401" i="9"/>
  <c r="JC9401" i="9" s="1"/>
  <c r="IX9401" i="9"/>
  <c r="IV9401" i="9"/>
  <c r="IU9401" i="9"/>
  <c r="IZ9405" i="9"/>
  <c r="IW9405" i="9"/>
  <c r="JC9405" i="9" s="1"/>
  <c r="IX9405" i="9"/>
  <c r="IV9405" i="9"/>
  <c r="IU9405" i="9"/>
  <c r="IZ9409" i="9"/>
  <c r="IW9409" i="9"/>
  <c r="JC9409" i="9" s="1"/>
  <c r="IX9409" i="9"/>
  <c r="IV9409" i="9"/>
  <c r="IU9409" i="9"/>
  <c r="IZ9413" i="9"/>
  <c r="IW9413" i="9"/>
  <c r="JC9413" i="9" s="1"/>
  <c r="IX9413" i="9"/>
  <c r="IV9413" i="9"/>
  <c r="IU9413" i="9"/>
  <c r="IZ9417" i="9"/>
  <c r="IW9417" i="9"/>
  <c r="JC9417" i="9" s="1"/>
  <c r="IX9417" i="9"/>
  <c r="IV9417" i="9"/>
  <c r="IU9417" i="9"/>
  <c r="IZ9421" i="9"/>
  <c r="IW9421" i="9"/>
  <c r="JC9421" i="9" s="1"/>
  <c r="IX9421" i="9"/>
  <c r="IV9421" i="9"/>
  <c r="IU9421" i="9"/>
  <c r="IZ9425" i="9"/>
  <c r="IW9425" i="9"/>
  <c r="JC9425" i="9" s="1"/>
  <c r="IX9425" i="9"/>
  <c r="IV9425" i="9"/>
  <c r="IU9425" i="9"/>
  <c r="IZ9429" i="9"/>
  <c r="IW9429" i="9"/>
  <c r="JC9429" i="9" s="1"/>
  <c r="IX9429" i="9"/>
  <c r="IV9429" i="9"/>
  <c r="IU9429" i="9"/>
  <c r="IZ9433" i="9"/>
  <c r="IW9433" i="9"/>
  <c r="JC9433" i="9" s="1"/>
  <c r="IV9433" i="9"/>
  <c r="IX9433" i="9"/>
  <c r="IU9433" i="9"/>
  <c r="IZ9437" i="9"/>
  <c r="IW9437" i="9"/>
  <c r="JC9437" i="9" s="1"/>
  <c r="IV9437" i="9"/>
  <c r="IX9437" i="9"/>
  <c r="IU9437" i="9"/>
  <c r="IZ9441" i="9"/>
  <c r="IW9441" i="9"/>
  <c r="JC9441" i="9" s="1"/>
  <c r="IV9441" i="9"/>
  <c r="IX9441" i="9"/>
  <c r="IU9441" i="9"/>
  <c r="IZ9445" i="9"/>
  <c r="IW9445" i="9"/>
  <c r="JC9445" i="9" s="1"/>
  <c r="IV9445" i="9"/>
  <c r="IX9445" i="9"/>
  <c r="IU9445" i="9"/>
  <c r="IZ9449" i="9"/>
  <c r="IW9449" i="9"/>
  <c r="JC9449" i="9" s="1"/>
  <c r="IV9449" i="9"/>
  <c r="IX9449" i="9"/>
  <c r="IU9449" i="9"/>
  <c r="IZ9453" i="9"/>
  <c r="IW9453" i="9"/>
  <c r="JC9453" i="9" s="1"/>
  <c r="IV9453" i="9"/>
  <c r="IX9453" i="9"/>
  <c r="IU9453" i="9"/>
  <c r="IZ9457" i="9"/>
  <c r="IW9457" i="9"/>
  <c r="JC9457" i="9" s="1"/>
  <c r="IV9457" i="9"/>
  <c r="IX9457" i="9"/>
  <c r="IU9457" i="9"/>
  <c r="IZ9461" i="9"/>
  <c r="IW9461" i="9"/>
  <c r="JC9461" i="9" s="1"/>
  <c r="IV9461" i="9"/>
  <c r="IX9461" i="9"/>
  <c r="IU9461" i="9"/>
  <c r="IZ9465" i="9"/>
  <c r="IW9465" i="9"/>
  <c r="JC9465" i="9" s="1"/>
  <c r="IV9465" i="9"/>
  <c r="IX9465" i="9"/>
  <c r="IU9465" i="9"/>
  <c r="IZ9469" i="9"/>
  <c r="IW9469" i="9"/>
  <c r="JC9469" i="9" s="1"/>
  <c r="IV9469" i="9"/>
  <c r="IX9469" i="9"/>
  <c r="IU9469" i="9"/>
  <c r="IZ9473" i="9"/>
  <c r="IW9473" i="9"/>
  <c r="JC9473" i="9" s="1"/>
  <c r="IV9473" i="9"/>
  <c r="IX9473" i="9"/>
  <c r="IU9473" i="9"/>
  <c r="IZ9477" i="9"/>
  <c r="IW9477" i="9"/>
  <c r="JC9477" i="9" s="1"/>
  <c r="IV9477" i="9"/>
  <c r="IX9477" i="9"/>
  <c r="IU9477" i="9"/>
  <c r="IZ9481" i="9"/>
  <c r="IW9481" i="9"/>
  <c r="JC9481" i="9" s="1"/>
  <c r="IV9481" i="9"/>
  <c r="IX9481" i="9"/>
  <c r="IU9481" i="9"/>
  <c r="IZ9485" i="9"/>
  <c r="IW9485" i="9"/>
  <c r="JC9485" i="9" s="1"/>
  <c r="IV9485" i="9"/>
  <c r="IX9485" i="9"/>
  <c r="IU9485" i="9"/>
  <c r="IZ9489" i="9"/>
  <c r="IW9489" i="9"/>
  <c r="JC9489" i="9" s="1"/>
  <c r="IV9489" i="9"/>
  <c r="IX9489" i="9"/>
  <c r="IU9489" i="9"/>
  <c r="IZ9493" i="9"/>
  <c r="IW9493" i="9"/>
  <c r="JC9493" i="9" s="1"/>
  <c r="IV9493" i="9"/>
  <c r="IX9493" i="9"/>
  <c r="IU9493" i="9"/>
  <c r="IZ9497" i="9"/>
  <c r="IW9497" i="9"/>
  <c r="JC9497" i="9" s="1"/>
  <c r="IV9497" i="9"/>
  <c r="IX9497" i="9"/>
  <c r="IU9497" i="9"/>
  <c r="IZ9501" i="9"/>
  <c r="IW9501" i="9"/>
  <c r="JC9501" i="9" s="1"/>
  <c r="IV9501" i="9"/>
  <c r="IX9501" i="9"/>
  <c r="IU9501" i="9"/>
  <c r="IZ9505" i="9"/>
  <c r="IW9505" i="9"/>
  <c r="JC9505" i="9" s="1"/>
  <c r="IV9505" i="9"/>
  <c r="IX9505" i="9"/>
  <c r="IU9505" i="9"/>
  <c r="IZ9509" i="9"/>
  <c r="IW9509" i="9"/>
  <c r="JC9509" i="9" s="1"/>
  <c r="IV9509" i="9"/>
  <c r="IX9509" i="9"/>
  <c r="IU9509" i="9"/>
  <c r="IZ9513" i="9"/>
  <c r="IW9513" i="9"/>
  <c r="JC9513" i="9" s="1"/>
  <c r="IV9513" i="9"/>
  <c r="IX9513" i="9"/>
  <c r="IU9513" i="9"/>
  <c r="IZ9517" i="9"/>
  <c r="IW9517" i="9"/>
  <c r="JC9517" i="9" s="1"/>
  <c r="IV9517" i="9"/>
  <c r="IX9517" i="9"/>
  <c r="IU9517" i="9"/>
  <c r="IZ9521" i="9"/>
  <c r="IW9521" i="9"/>
  <c r="JC9521" i="9" s="1"/>
  <c r="IV9521" i="9"/>
  <c r="IX9521" i="9"/>
  <c r="IU9521" i="9"/>
  <c r="IZ9525" i="9"/>
  <c r="IW9525" i="9"/>
  <c r="JC9525" i="9" s="1"/>
  <c r="IV9525" i="9"/>
  <c r="IX9525" i="9"/>
  <c r="IU9525" i="9"/>
  <c r="IZ9529" i="9"/>
  <c r="IW9529" i="9"/>
  <c r="JC9529" i="9" s="1"/>
  <c r="IV9529" i="9"/>
  <c r="IX9529" i="9"/>
  <c r="IU9529" i="9"/>
  <c r="IZ9533" i="9"/>
  <c r="IW9533" i="9"/>
  <c r="JC9533" i="9" s="1"/>
  <c r="IV9533" i="9"/>
  <c r="IX9533" i="9"/>
  <c r="IU9533" i="9"/>
  <c r="IZ9537" i="9"/>
  <c r="IW9537" i="9"/>
  <c r="JC9537" i="9" s="1"/>
  <c r="IV9537" i="9"/>
  <c r="IX9537" i="9"/>
  <c r="IU9537" i="9"/>
  <c r="IZ9541" i="9"/>
  <c r="IW9541" i="9"/>
  <c r="JC9541" i="9" s="1"/>
  <c r="IV9541" i="9"/>
  <c r="IX9541" i="9"/>
  <c r="IU9541" i="9"/>
  <c r="IZ9545" i="9"/>
  <c r="IW9545" i="9"/>
  <c r="JC9545" i="9" s="1"/>
  <c r="IV9545" i="9"/>
  <c r="IX9545" i="9"/>
  <c r="IU9545" i="9"/>
  <c r="IZ9549" i="9"/>
  <c r="IW9549" i="9"/>
  <c r="JC9549" i="9" s="1"/>
  <c r="IV9549" i="9"/>
  <c r="IX9549" i="9"/>
  <c r="IU9549" i="9"/>
  <c r="IZ9553" i="9"/>
  <c r="IW9553" i="9"/>
  <c r="JC9553" i="9" s="1"/>
  <c r="IV9553" i="9"/>
  <c r="IX9553" i="9"/>
  <c r="IU9553" i="9"/>
  <c r="IZ9557" i="9"/>
  <c r="IW9557" i="9"/>
  <c r="JC9557" i="9" s="1"/>
  <c r="IV9557" i="9"/>
  <c r="IX9557" i="9"/>
  <c r="IU9557" i="9"/>
  <c r="IZ9561" i="9"/>
  <c r="IW9561" i="9"/>
  <c r="JC9561" i="9" s="1"/>
  <c r="IV9561" i="9"/>
  <c r="IX9561" i="9"/>
  <c r="IU9561" i="9"/>
  <c r="IZ9565" i="9"/>
  <c r="IW9565" i="9"/>
  <c r="JC9565" i="9" s="1"/>
  <c r="IV9565" i="9"/>
  <c r="IX9565" i="9"/>
  <c r="IU9565" i="9"/>
  <c r="IZ9569" i="9"/>
  <c r="IW9569" i="9"/>
  <c r="JC9569" i="9" s="1"/>
  <c r="IV9569" i="9"/>
  <c r="IX9569" i="9"/>
  <c r="IU9569" i="9"/>
  <c r="IZ9573" i="9"/>
  <c r="IW9573" i="9"/>
  <c r="JC9573" i="9" s="1"/>
  <c r="IV9573" i="9"/>
  <c r="IX9573" i="9"/>
  <c r="IU9573" i="9"/>
  <c r="IZ9577" i="9"/>
  <c r="IW9577" i="9"/>
  <c r="JC9577" i="9" s="1"/>
  <c r="IV9577" i="9"/>
  <c r="IX9577" i="9"/>
  <c r="IU9577" i="9"/>
  <c r="IZ9581" i="9"/>
  <c r="IW9581" i="9"/>
  <c r="JC9581" i="9" s="1"/>
  <c r="IV9581" i="9"/>
  <c r="IX9581" i="9"/>
  <c r="IU9581" i="9"/>
  <c r="IZ9585" i="9"/>
  <c r="IW9585" i="9"/>
  <c r="JC9585" i="9" s="1"/>
  <c r="IV9585" i="9"/>
  <c r="IX9585" i="9"/>
  <c r="IU9585" i="9"/>
  <c r="IZ9589" i="9"/>
  <c r="IW9589" i="9"/>
  <c r="JC9589" i="9" s="1"/>
  <c r="IV9589" i="9"/>
  <c r="IX9589" i="9"/>
  <c r="IU9589" i="9"/>
  <c r="IZ9593" i="9"/>
  <c r="IW9593" i="9"/>
  <c r="JC9593" i="9" s="1"/>
  <c r="IV9593" i="9"/>
  <c r="IX9593" i="9"/>
  <c r="IU9593" i="9"/>
  <c r="IZ9597" i="9"/>
  <c r="IW9597" i="9"/>
  <c r="JC9597" i="9" s="1"/>
  <c r="IV9597" i="9"/>
  <c r="IX9597" i="9"/>
  <c r="IU9597" i="9"/>
  <c r="IZ9601" i="9"/>
  <c r="IW9601" i="9"/>
  <c r="JC9601" i="9" s="1"/>
  <c r="IV9601" i="9"/>
  <c r="IX9601" i="9"/>
  <c r="IU9601" i="9"/>
  <c r="IZ9605" i="9"/>
  <c r="IW9605" i="9"/>
  <c r="JC9605" i="9" s="1"/>
  <c r="IV9605" i="9"/>
  <c r="IX9605" i="9"/>
  <c r="IU9605" i="9"/>
  <c r="IZ9609" i="9"/>
  <c r="IW9609" i="9"/>
  <c r="JC9609" i="9" s="1"/>
  <c r="IV9609" i="9"/>
  <c r="IX9609" i="9"/>
  <c r="IU9609" i="9"/>
  <c r="IZ9613" i="9"/>
  <c r="IW9613" i="9"/>
  <c r="JC9613" i="9" s="1"/>
  <c r="IV9613" i="9"/>
  <c r="IX9613" i="9"/>
  <c r="IU9613" i="9"/>
  <c r="IZ9617" i="9"/>
  <c r="IW9617" i="9"/>
  <c r="JC9617" i="9" s="1"/>
  <c r="IU9617" i="9"/>
  <c r="IX9617" i="9"/>
  <c r="IV9617" i="9"/>
  <c r="IZ9621" i="9"/>
  <c r="IW9621" i="9"/>
  <c r="JC9621" i="9" s="1"/>
  <c r="IU9621" i="9"/>
  <c r="IX9621" i="9"/>
  <c r="IV9621" i="9"/>
  <c r="IZ9625" i="9"/>
  <c r="IW9625" i="9"/>
  <c r="JC9625" i="9" s="1"/>
  <c r="IU9625" i="9"/>
  <c r="IX9625" i="9"/>
  <c r="IV9625" i="9"/>
  <c r="IZ9629" i="9"/>
  <c r="IW9629" i="9"/>
  <c r="JC9629" i="9" s="1"/>
  <c r="IU9629" i="9"/>
  <c r="IX9629" i="9"/>
  <c r="IV9629" i="9"/>
  <c r="IZ9633" i="9"/>
  <c r="IW9633" i="9"/>
  <c r="JC9633" i="9" s="1"/>
  <c r="IU9633" i="9"/>
  <c r="IX9633" i="9"/>
  <c r="IV9633" i="9"/>
  <c r="IZ9637" i="9"/>
  <c r="IW9637" i="9"/>
  <c r="JC9637" i="9" s="1"/>
  <c r="IU9637" i="9"/>
  <c r="IX9637" i="9"/>
  <c r="IV9637" i="9"/>
  <c r="IZ9641" i="9"/>
  <c r="IW9641" i="9"/>
  <c r="JC9641" i="9" s="1"/>
  <c r="IU9641" i="9"/>
  <c r="IX9641" i="9"/>
  <c r="IV9641" i="9"/>
  <c r="IZ9645" i="9"/>
  <c r="IW9645" i="9"/>
  <c r="JC9645" i="9" s="1"/>
  <c r="IU9645" i="9"/>
  <c r="IX9645" i="9"/>
  <c r="IV9645" i="9"/>
  <c r="IZ9649" i="9"/>
  <c r="IW9649" i="9"/>
  <c r="JC9649" i="9" s="1"/>
  <c r="IU9649" i="9"/>
  <c r="IX9649" i="9"/>
  <c r="IV9649" i="9"/>
  <c r="IZ9653" i="9"/>
  <c r="IW9653" i="9"/>
  <c r="JC9653" i="9" s="1"/>
  <c r="IU9653" i="9"/>
  <c r="IX9653" i="9"/>
  <c r="IV9653" i="9"/>
  <c r="IZ9657" i="9"/>
  <c r="IW9657" i="9"/>
  <c r="JC9657" i="9" s="1"/>
  <c r="IU9657" i="9"/>
  <c r="IX9657" i="9"/>
  <c r="IV9657" i="9"/>
  <c r="IZ9661" i="9"/>
  <c r="IW9661" i="9"/>
  <c r="JC9661" i="9" s="1"/>
  <c r="IU9661" i="9"/>
  <c r="IX9661" i="9"/>
  <c r="IV9661" i="9"/>
  <c r="IZ9665" i="9"/>
  <c r="IW9665" i="9"/>
  <c r="JC9665" i="9" s="1"/>
  <c r="IU9665" i="9"/>
  <c r="IX9665" i="9"/>
  <c r="IV9665" i="9"/>
  <c r="IZ9669" i="9"/>
  <c r="IW9669" i="9"/>
  <c r="JC9669" i="9" s="1"/>
  <c r="IU9669" i="9"/>
  <c r="IX9669" i="9"/>
  <c r="IV9669" i="9"/>
  <c r="IZ9673" i="9"/>
  <c r="IW9673" i="9"/>
  <c r="JC9673" i="9" s="1"/>
  <c r="IU9673" i="9"/>
  <c r="IX9673" i="9"/>
  <c r="IV9673" i="9"/>
  <c r="IZ9677" i="9"/>
  <c r="IW9677" i="9"/>
  <c r="JC9677" i="9" s="1"/>
  <c r="IU9677" i="9"/>
  <c r="IX9677" i="9"/>
  <c r="IV9677" i="9"/>
  <c r="IZ9681" i="9"/>
  <c r="IW9681" i="9"/>
  <c r="JC9681" i="9" s="1"/>
  <c r="IU9681" i="9"/>
  <c r="IX9681" i="9"/>
  <c r="IV9681" i="9"/>
  <c r="IZ9685" i="9"/>
  <c r="IW9685" i="9"/>
  <c r="JC9685" i="9" s="1"/>
  <c r="IU9685" i="9"/>
  <c r="IX9685" i="9"/>
  <c r="IV9685" i="9"/>
  <c r="IZ9689" i="9"/>
  <c r="IW9689" i="9"/>
  <c r="JC9689" i="9" s="1"/>
  <c r="IU9689" i="9"/>
  <c r="IX9689" i="9"/>
  <c r="IV9689" i="9"/>
  <c r="IZ9693" i="9"/>
  <c r="IW9693" i="9"/>
  <c r="JC9693" i="9" s="1"/>
  <c r="IU9693" i="9"/>
  <c r="IX9693" i="9"/>
  <c r="IV9693" i="9"/>
  <c r="IZ9697" i="9"/>
  <c r="IW9697" i="9"/>
  <c r="JC9697" i="9" s="1"/>
  <c r="IU9697" i="9"/>
  <c r="IX9697" i="9"/>
  <c r="IV9697" i="9"/>
  <c r="IZ9701" i="9"/>
  <c r="IW9701" i="9"/>
  <c r="JC9701" i="9" s="1"/>
  <c r="IU9701" i="9"/>
  <c r="IX9701" i="9"/>
  <c r="IV9701" i="9"/>
  <c r="IZ9705" i="9"/>
  <c r="IW9705" i="9"/>
  <c r="JC9705" i="9" s="1"/>
  <c r="IU9705" i="9"/>
  <c r="IX9705" i="9"/>
  <c r="IZ9709" i="9"/>
  <c r="IW9709" i="9"/>
  <c r="JC9709" i="9" s="1"/>
  <c r="IU9709" i="9"/>
  <c r="IX9709" i="9"/>
  <c r="IV9709" i="9"/>
  <c r="IZ9713" i="9"/>
  <c r="IW9713" i="9"/>
  <c r="JC9713" i="9" s="1"/>
  <c r="IU9713" i="9"/>
  <c r="IX9713" i="9"/>
  <c r="IV9713" i="9"/>
  <c r="IZ9717" i="9"/>
  <c r="IW9717" i="9"/>
  <c r="JC9717" i="9" s="1"/>
  <c r="IU9717" i="9"/>
  <c r="IX9717" i="9"/>
  <c r="IV9717" i="9"/>
  <c r="IZ9721" i="9"/>
  <c r="IW9721" i="9"/>
  <c r="JC9721" i="9" s="1"/>
  <c r="IU9721" i="9"/>
  <c r="IX9721" i="9"/>
  <c r="IV9721" i="9"/>
  <c r="IZ9725" i="9"/>
  <c r="IW9725" i="9"/>
  <c r="JC9725" i="9" s="1"/>
  <c r="IU9725" i="9"/>
  <c r="IX9725" i="9"/>
  <c r="IV9725" i="9"/>
  <c r="IZ9729" i="9"/>
  <c r="IW9729" i="9"/>
  <c r="JC9729" i="9" s="1"/>
  <c r="IU9729" i="9"/>
  <c r="IX9729" i="9"/>
  <c r="IV9729" i="9"/>
  <c r="IZ9733" i="9"/>
  <c r="IW9733" i="9"/>
  <c r="JC9733" i="9" s="1"/>
  <c r="IU9733" i="9"/>
  <c r="IX9733" i="9"/>
  <c r="IV9733" i="9"/>
  <c r="IZ9737" i="9"/>
  <c r="IW9737" i="9"/>
  <c r="JC9737" i="9" s="1"/>
  <c r="IU9737" i="9"/>
  <c r="IX9737" i="9"/>
  <c r="IV9737" i="9"/>
  <c r="IZ9741" i="9"/>
  <c r="IW9741" i="9"/>
  <c r="JC9741" i="9" s="1"/>
  <c r="IU9741" i="9"/>
  <c r="IX9741" i="9"/>
  <c r="IV9741" i="9"/>
  <c r="IZ9745" i="9"/>
  <c r="IW9745" i="9"/>
  <c r="JC9745" i="9" s="1"/>
  <c r="IU9745" i="9"/>
  <c r="IX9745" i="9"/>
  <c r="IV9745" i="9"/>
  <c r="IZ9749" i="9"/>
  <c r="IW9749" i="9"/>
  <c r="JC9749" i="9" s="1"/>
  <c r="IU9749" i="9"/>
  <c r="IX9749" i="9"/>
  <c r="IV9749" i="9"/>
  <c r="IZ9753" i="9"/>
  <c r="IW9753" i="9"/>
  <c r="JC9753" i="9" s="1"/>
  <c r="IU9753" i="9"/>
  <c r="IX9753" i="9"/>
  <c r="IV9753" i="9"/>
  <c r="IZ9757" i="9"/>
  <c r="IW9757" i="9"/>
  <c r="JC9757" i="9" s="1"/>
  <c r="IU9757" i="9"/>
  <c r="IX9757" i="9"/>
  <c r="IV9757" i="9"/>
  <c r="IZ9761" i="9"/>
  <c r="IW9761" i="9"/>
  <c r="JC9761" i="9" s="1"/>
  <c r="IU9761" i="9"/>
  <c r="IX9761" i="9"/>
  <c r="IV9761" i="9"/>
  <c r="IZ9765" i="9"/>
  <c r="IW9765" i="9"/>
  <c r="JC9765" i="9" s="1"/>
  <c r="IU9765" i="9"/>
  <c r="IX9765" i="9"/>
  <c r="IV9765" i="9"/>
  <c r="IZ9769" i="9"/>
  <c r="IW9769" i="9"/>
  <c r="JC9769" i="9" s="1"/>
  <c r="IU9769" i="9"/>
  <c r="IX9769" i="9"/>
  <c r="IV9769" i="9"/>
  <c r="IZ9773" i="9"/>
  <c r="IW9773" i="9"/>
  <c r="JC9773" i="9" s="1"/>
  <c r="IU9773" i="9"/>
  <c r="IX9773" i="9"/>
  <c r="IV9773" i="9"/>
  <c r="IZ9777" i="9"/>
  <c r="IW9777" i="9"/>
  <c r="JC9777" i="9" s="1"/>
  <c r="IU9777" i="9"/>
  <c r="IX9777" i="9"/>
  <c r="IV9777" i="9"/>
  <c r="IZ9781" i="9"/>
  <c r="IW9781" i="9"/>
  <c r="JC9781" i="9" s="1"/>
  <c r="IU9781" i="9"/>
  <c r="IX9781" i="9"/>
  <c r="IV9781" i="9"/>
  <c r="IZ9785" i="9"/>
  <c r="IW9785" i="9"/>
  <c r="JC9785" i="9" s="1"/>
  <c r="IU9785" i="9"/>
  <c r="IX9785" i="9"/>
  <c r="IV9785" i="9"/>
  <c r="IZ9789" i="9"/>
  <c r="IW9789" i="9"/>
  <c r="JC9789" i="9" s="1"/>
  <c r="IU9789" i="9"/>
  <c r="IX9789" i="9"/>
  <c r="IV9789" i="9"/>
  <c r="IZ9793" i="9"/>
  <c r="IW9793" i="9"/>
  <c r="JC9793" i="9" s="1"/>
  <c r="IU9793" i="9"/>
  <c r="IX9793" i="9"/>
  <c r="IV9793" i="9"/>
  <c r="IZ9797" i="9"/>
  <c r="IW9797" i="9"/>
  <c r="JC9797" i="9" s="1"/>
  <c r="IU9797" i="9"/>
  <c r="IX9797" i="9"/>
  <c r="IV9797" i="9"/>
  <c r="IZ9801" i="9"/>
  <c r="IW9801" i="9"/>
  <c r="JC9801" i="9" s="1"/>
  <c r="IU9801" i="9"/>
  <c r="IX9801" i="9"/>
  <c r="IV9801" i="9"/>
  <c r="IZ9805" i="9"/>
  <c r="IW9805" i="9"/>
  <c r="JC9805" i="9" s="1"/>
  <c r="IU9805" i="9"/>
  <c r="IX9805" i="9"/>
  <c r="IV9805" i="9"/>
  <c r="IZ9809" i="9"/>
  <c r="IW9809" i="9"/>
  <c r="JC9809" i="9" s="1"/>
  <c r="IU9809" i="9"/>
  <c r="IX9809" i="9"/>
  <c r="IV9809" i="9"/>
  <c r="IZ9813" i="9"/>
  <c r="IW9813" i="9"/>
  <c r="JC9813" i="9" s="1"/>
  <c r="IU9813" i="9"/>
  <c r="IX9813" i="9"/>
  <c r="IV9813" i="9"/>
  <c r="IZ9817" i="9"/>
  <c r="IW9817" i="9"/>
  <c r="JC9817" i="9" s="1"/>
  <c r="IU9817" i="9"/>
  <c r="IX9817" i="9"/>
  <c r="IV9817" i="9"/>
  <c r="IZ9821" i="9"/>
  <c r="IW9821" i="9"/>
  <c r="JC9821" i="9" s="1"/>
  <c r="IU9821" i="9"/>
  <c r="IX9821" i="9"/>
  <c r="IV9821" i="9"/>
  <c r="IZ9825" i="9"/>
  <c r="IW9825" i="9"/>
  <c r="JC9825" i="9" s="1"/>
  <c r="IU9825" i="9"/>
  <c r="IX9825" i="9"/>
  <c r="IV9825" i="9"/>
  <c r="IZ9829" i="9"/>
  <c r="IW9829" i="9"/>
  <c r="JC9829" i="9" s="1"/>
  <c r="IU9829" i="9"/>
  <c r="IX9829" i="9"/>
  <c r="IV9829" i="9"/>
  <c r="IZ9833" i="9"/>
  <c r="IW9833" i="9"/>
  <c r="JC9833" i="9" s="1"/>
  <c r="IU9833" i="9"/>
  <c r="IX9833" i="9"/>
  <c r="IZ9837" i="9"/>
  <c r="IW9837" i="9"/>
  <c r="JC9837" i="9" s="1"/>
  <c r="IU9837" i="9"/>
  <c r="IX9837" i="9"/>
  <c r="IV9837" i="9"/>
  <c r="IZ9841" i="9"/>
  <c r="IW9841" i="9"/>
  <c r="JC9841" i="9" s="1"/>
  <c r="IU9841" i="9"/>
  <c r="IX9841" i="9"/>
  <c r="IV9841" i="9"/>
  <c r="IZ9845" i="9"/>
  <c r="IW9845" i="9"/>
  <c r="JC9845" i="9" s="1"/>
  <c r="IU9845" i="9"/>
  <c r="IX9845" i="9"/>
  <c r="IV9845" i="9"/>
  <c r="IZ9849" i="9"/>
  <c r="IW9849" i="9"/>
  <c r="JC9849" i="9" s="1"/>
  <c r="IU9849" i="9"/>
  <c r="IX9849" i="9"/>
  <c r="IV9849" i="9"/>
  <c r="IZ9853" i="9"/>
  <c r="IW9853" i="9"/>
  <c r="JC9853" i="9" s="1"/>
  <c r="IU9853" i="9"/>
  <c r="IX9853" i="9"/>
  <c r="IV9853" i="9"/>
  <c r="IZ9857" i="9"/>
  <c r="IW9857" i="9"/>
  <c r="JC9857" i="9" s="1"/>
  <c r="IU9857" i="9"/>
  <c r="IX9857" i="9"/>
  <c r="IV9857" i="9"/>
  <c r="IZ9861" i="9"/>
  <c r="IW9861" i="9"/>
  <c r="JC9861" i="9" s="1"/>
  <c r="IU9861" i="9"/>
  <c r="IX9861" i="9"/>
  <c r="IV9861" i="9"/>
  <c r="IZ9865" i="9"/>
  <c r="IW9865" i="9"/>
  <c r="JC9865" i="9" s="1"/>
  <c r="IU9865" i="9"/>
  <c r="IX9865" i="9"/>
  <c r="IV9865" i="9"/>
  <c r="IZ9869" i="9"/>
  <c r="IW9869" i="9"/>
  <c r="JC9869" i="9" s="1"/>
  <c r="IU9869" i="9"/>
  <c r="IX9869" i="9"/>
  <c r="IV9869" i="9"/>
  <c r="IZ9873" i="9"/>
  <c r="IW9873" i="9"/>
  <c r="JC9873" i="9" s="1"/>
  <c r="IU9873" i="9"/>
  <c r="IX9873" i="9"/>
  <c r="IV9873" i="9"/>
  <c r="IZ9877" i="9"/>
  <c r="IW9877" i="9"/>
  <c r="JC9877" i="9" s="1"/>
  <c r="IU9877" i="9"/>
  <c r="IX9877" i="9"/>
  <c r="IV9877" i="9"/>
  <c r="IZ9881" i="9"/>
  <c r="IW9881" i="9"/>
  <c r="JC9881" i="9" s="1"/>
  <c r="IU9881" i="9"/>
  <c r="IX9881" i="9"/>
  <c r="IV9881" i="9"/>
  <c r="IZ9885" i="9"/>
  <c r="IW9885" i="9"/>
  <c r="JC9885" i="9" s="1"/>
  <c r="IU9885" i="9"/>
  <c r="IX9885" i="9"/>
  <c r="IV9885" i="9"/>
  <c r="IZ9889" i="9"/>
  <c r="IW9889" i="9"/>
  <c r="JC9889" i="9" s="1"/>
  <c r="IU9889" i="9"/>
  <c r="IX9889" i="9"/>
  <c r="IV9889" i="9"/>
  <c r="IZ9893" i="9"/>
  <c r="IW9893" i="9"/>
  <c r="JC9893" i="9" s="1"/>
  <c r="IU9893" i="9"/>
  <c r="IX9893" i="9"/>
  <c r="IV9893" i="9"/>
  <c r="IZ9897" i="9"/>
  <c r="IW9897" i="9"/>
  <c r="JC9897" i="9" s="1"/>
  <c r="IU9897" i="9"/>
  <c r="IX9897" i="9"/>
  <c r="IV9897" i="9"/>
  <c r="IZ9901" i="9"/>
  <c r="IW9901" i="9"/>
  <c r="JC9901" i="9" s="1"/>
  <c r="IU9901" i="9"/>
  <c r="IX9901" i="9"/>
  <c r="IV9901" i="9"/>
  <c r="IZ9905" i="9"/>
  <c r="IW9905" i="9"/>
  <c r="JC9905" i="9" s="1"/>
  <c r="IU9905" i="9"/>
  <c r="IX9905" i="9"/>
  <c r="IV9905" i="9"/>
  <c r="IZ9909" i="9"/>
  <c r="IW9909" i="9"/>
  <c r="JC9909" i="9" s="1"/>
  <c r="IU9909" i="9"/>
  <c r="IX9909" i="9"/>
  <c r="IV9909" i="9"/>
  <c r="IZ9913" i="9"/>
  <c r="IW9913" i="9"/>
  <c r="JC9913" i="9" s="1"/>
  <c r="IU9913" i="9"/>
  <c r="IX9913" i="9"/>
  <c r="IV9913" i="9"/>
  <c r="IZ9917" i="9"/>
  <c r="IW9917" i="9"/>
  <c r="JC9917" i="9" s="1"/>
  <c r="IU9917" i="9"/>
  <c r="IX9917" i="9"/>
  <c r="IV9917" i="9"/>
  <c r="IZ9921" i="9"/>
  <c r="IW9921" i="9"/>
  <c r="JC9921" i="9" s="1"/>
  <c r="IU9921" i="9"/>
  <c r="IX9921" i="9"/>
  <c r="IV9921" i="9"/>
  <c r="IZ9925" i="9"/>
  <c r="IW9925" i="9"/>
  <c r="JC9925" i="9" s="1"/>
  <c r="IU9925" i="9"/>
  <c r="IX9925" i="9"/>
  <c r="IV9925" i="9"/>
  <c r="IZ9929" i="9"/>
  <c r="IW9929" i="9"/>
  <c r="JC9929" i="9" s="1"/>
  <c r="IU9929" i="9"/>
  <c r="IX9929" i="9"/>
  <c r="IV9929" i="9"/>
  <c r="IZ9933" i="9"/>
  <c r="IW9933" i="9"/>
  <c r="JC9933" i="9" s="1"/>
  <c r="IU9933" i="9"/>
  <c r="IX9933" i="9"/>
  <c r="IV9933" i="9"/>
  <c r="IZ9937" i="9"/>
  <c r="IW9937" i="9"/>
  <c r="JC9937" i="9" s="1"/>
  <c r="IU9937" i="9"/>
  <c r="IX9937" i="9"/>
  <c r="IV9937" i="9"/>
  <c r="IZ9941" i="9"/>
  <c r="IW9941" i="9"/>
  <c r="JC9941" i="9" s="1"/>
  <c r="IU9941" i="9"/>
  <c r="IX9941" i="9"/>
  <c r="IV9941" i="9"/>
  <c r="IZ9945" i="9"/>
  <c r="IW9945" i="9"/>
  <c r="JC9945" i="9" s="1"/>
  <c r="IU9945" i="9"/>
  <c r="IX9945" i="9"/>
  <c r="IV9945" i="9"/>
  <c r="IZ9949" i="9"/>
  <c r="IW9949" i="9"/>
  <c r="JC9949" i="9" s="1"/>
  <c r="IU9949" i="9"/>
  <c r="IX9949" i="9"/>
  <c r="IV9949" i="9"/>
  <c r="IZ9953" i="9"/>
  <c r="IW9953" i="9"/>
  <c r="JC9953" i="9" s="1"/>
  <c r="IU9953" i="9"/>
  <c r="IX9953" i="9"/>
  <c r="IV9953" i="9"/>
  <c r="IZ9957" i="9"/>
  <c r="IW9957" i="9"/>
  <c r="JC9957" i="9" s="1"/>
  <c r="IU9957" i="9"/>
  <c r="IX9957" i="9"/>
  <c r="IV9957" i="9"/>
  <c r="IZ9961" i="9"/>
  <c r="IW9961" i="9"/>
  <c r="JC9961" i="9" s="1"/>
  <c r="IU9961" i="9"/>
  <c r="IX9961" i="9"/>
  <c r="IZ9965" i="9"/>
  <c r="IW9965" i="9"/>
  <c r="JC9965" i="9" s="1"/>
  <c r="IU9965" i="9"/>
  <c r="IX9965" i="9"/>
  <c r="IV9965" i="9"/>
  <c r="IZ9969" i="9"/>
  <c r="IW9969" i="9"/>
  <c r="JC9969" i="9" s="1"/>
  <c r="IU9969" i="9"/>
  <c r="IX9969" i="9"/>
  <c r="IV9969" i="9"/>
  <c r="IZ9973" i="9"/>
  <c r="IW9973" i="9"/>
  <c r="JC9973" i="9" s="1"/>
  <c r="IU9973" i="9"/>
  <c r="IX9973" i="9"/>
  <c r="IV9973" i="9"/>
  <c r="IZ9977" i="9"/>
  <c r="IW9977" i="9"/>
  <c r="JC9977" i="9" s="1"/>
  <c r="IU9977" i="9"/>
  <c r="IX9977" i="9"/>
  <c r="IV9977" i="9"/>
  <c r="IZ9981" i="9"/>
  <c r="IW9981" i="9"/>
  <c r="JC9981" i="9" s="1"/>
  <c r="IU9981" i="9"/>
  <c r="IX9981" i="9"/>
  <c r="IV9981" i="9"/>
  <c r="IZ9985" i="9"/>
  <c r="IW9985" i="9"/>
  <c r="JC9985" i="9" s="1"/>
  <c r="IU9985" i="9"/>
  <c r="IX9985" i="9"/>
  <c r="IV9985" i="9"/>
  <c r="IZ9989" i="9"/>
  <c r="IW9989" i="9"/>
  <c r="JC9989" i="9" s="1"/>
  <c r="IU9989" i="9"/>
  <c r="IX9989" i="9"/>
  <c r="IV9989" i="9"/>
  <c r="IZ9993" i="9"/>
  <c r="IW9993" i="9"/>
  <c r="JC9993" i="9" s="1"/>
  <c r="IU9993" i="9"/>
  <c r="IX9993" i="9"/>
  <c r="IV9993" i="9"/>
  <c r="IZ9997" i="9"/>
  <c r="IW9997" i="9"/>
  <c r="JC9997" i="9" s="1"/>
  <c r="IU9997" i="9"/>
  <c r="IX9997" i="9"/>
  <c r="IV9997" i="9"/>
  <c r="IZ10001" i="9"/>
  <c r="IW10001" i="9"/>
  <c r="JC10001" i="9" s="1"/>
  <c r="IU10001" i="9"/>
  <c r="IX10001" i="9"/>
  <c r="IV10001" i="9"/>
  <c r="IW3" i="9"/>
  <c r="JC3" i="9" s="1"/>
  <c r="IV4" i="9"/>
  <c r="IV5" i="9"/>
  <c r="IV6" i="9"/>
  <c r="IV7" i="9"/>
  <c r="IV8" i="9"/>
  <c r="IV9" i="9"/>
  <c r="IV10" i="9"/>
  <c r="IV11" i="9"/>
  <c r="IV12" i="9"/>
  <c r="IV13" i="9"/>
  <c r="IV14" i="9"/>
  <c r="IV15" i="9"/>
  <c r="IV16" i="9"/>
  <c r="IV17" i="9"/>
  <c r="IV18" i="9"/>
  <c r="IV19" i="9"/>
  <c r="IV20" i="9"/>
  <c r="IV21" i="9"/>
  <c r="IV22" i="9"/>
  <c r="IV23" i="9"/>
  <c r="IV24" i="9"/>
  <c r="IV25" i="9"/>
  <c r="IV26" i="9"/>
  <c r="IV27" i="9"/>
  <c r="IV28" i="9"/>
  <c r="IV29" i="9"/>
  <c r="IV30" i="9"/>
  <c r="IV31" i="9"/>
  <c r="IV32" i="9"/>
  <c r="IV33" i="9"/>
  <c r="IV34" i="9"/>
  <c r="IV35" i="9"/>
  <c r="IV36" i="9"/>
  <c r="IV37" i="9"/>
  <c r="IV38" i="9"/>
  <c r="IV39" i="9"/>
  <c r="IV40" i="9"/>
  <c r="IV41" i="9"/>
  <c r="IV42" i="9"/>
  <c r="IV43" i="9"/>
  <c r="IV44" i="9"/>
  <c r="IV45" i="9"/>
  <c r="IV46" i="9"/>
  <c r="IV47" i="9"/>
  <c r="IV48" i="9"/>
  <c r="IV49" i="9"/>
  <c r="IV50" i="9"/>
  <c r="IV51" i="9"/>
  <c r="IV52" i="9"/>
  <c r="JD52" i="9" s="1"/>
  <c r="IV53" i="9"/>
  <c r="IV54" i="9"/>
  <c r="JD54" i="9" s="1"/>
  <c r="IV55" i="9"/>
  <c r="IV56" i="9"/>
  <c r="JD56" i="9" s="1"/>
  <c r="IV57" i="9"/>
  <c r="JD57" i="9" s="1"/>
  <c r="IV58" i="9"/>
  <c r="JD58" i="9" s="1"/>
  <c r="IV59" i="9"/>
  <c r="IV60" i="9"/>
  <c r="JD60" i="9" s="1"/>
  <c r="IV61" i="9"/>
  <c r="IV62" i="9"/>
  <c r="JD62" i="9" s="1"/>
  <c r="IV63" i="9"/>
  <c r="JD63" i="9" s="1"/>
  <c r="IV64" i="9"/>
  <c r="JD64" i="9" s="1"/>
  <c r="IV65" i="9"/>
  <c r="JD65" i="9" s="1"/>
  <c r="IV66" i="9"/>
  <c r="JD66" i="9" s="1"/>
  <c r="IV67" i="9"/>
  <c r="JD67" i="9" s="1"/>
  <c r="IV68" i="9"/>
  <c r="IV69" i="9"/>
  <c r="JD69" i="9" s="1"/>
  <c r="IV70" i="9"/>
  <c r="JD70" i="9" s="1"/>
  <c r="IV71" i="9"/>
  <c r="IV72" i="9"/>
  <c r="JD72" i="9" s="1"/>
  <c r="IV73" i="9"/>
  <c r="JD73" i="9" s="1"/>
  <c r="IV74" i="9"/>
  <c r="JD74" i="9" s="1"/>
  <c r="IV75" i="9"/>
  <c r="IV76" i="9"/>
  <c r="JD76" i="9" s="1"/>
  <c r="IV77" i="9"/>
  <c r="JD77" i="9" s="1"/>
  <c r="IV78" i="9"/>
  <c r="JD78" i="9" s="1"/>
  <c r="IV79" i="9"/>
  <c r="JD79" i="9" s="1"/>
  <c r="IV80" i="9"/>
  <c r="JD80" i="9" s="1"/>
  <c r="IV81" i="9"/>
  <c r="JD81" i="9" s="1"/>
  <c r="IV82" i="9"/>
  <c r="JD82" i="9" s="1"/>
  <c r="IV83" i="9"/>
  <c r="JD83" i="9" s="1"/>
  <c r="IV84" i="9"/>
  <c r="JD84" i="9" s="1"/>
  <c r="IV85" i="9"/>
  <c r="JD85" i="9" s="1"/>
  <c r="IV86" i="9"/>
  <c r="JD86" i="9" s="1"/>
  <c r="IV87" i="9"/>
  <c r="IV88" i="9"/>
  <c r="JD88" i="9" s="1"/>
  <c r="IV89" i="9"/>
  <c r="JD89" i="9" s="1"/>
  <c r="IV90" i="9"/>
  <c r="JD90" i="9" s="1"/>
  <c r="IV91" i="9"/>
  <c r="IV92" i="9"/>
  <c r="JD92" i="9" s="1"/>
  <c r="IV93" i="9"/>
  <c r="JD93" i="9" s="1"/>
  <c r="IV94" i="9"/>
  <c r="JD94" i="9" s="1"/>
  <c r="IV95" i="9"/>
  <c r="JD95" i="9" s="1"/>
  <c r="IV96" i="9"/>
  <c r="JD96" i="9" s="1"/>
  <c r="IV97" i="9"/>
  <c r="JD97" i="9" s="1"/>
  <c r="IV98" i="9"/>
  <c r="JD98" i="9" s="1"/>
  <c r="IV99" i="9"/>
  <c r="JD99" i="9" s="1"/>
  <c r="IV100" i="9"/>
  <c r="IV101" i="9"/>
  <c r="IV102" i="9"/>
  <c r="JD102" i="9" s="1"/>
  <c r="IV103" i="9"/>
  <c r="IV104" i="9"/>
  <c r="JD104" i="9" s="1"/>
  <c r="IV105" i="9"/>
  <c r="JD105" i="9" s="1"/>
  <c r="IV106" i="9"/>
  <c r="JD106" i="9" s="1"/>
  <c r="IV107" i="9"/>
  <c r="IV108" i="9"/>
  <c r="JD108" i="9" s="1"/>
  <c r="IV109" i="9"/>
  <c r="JD109" i="9" s="1"/>
  <c r="IV110" i="9"/>
  <c r="JD110" i="9" s="1"/>
  <c r="IV111" i="9"/>
  <c r="JD111" i="9" s="1"/>
  <c r="IV112" i="9"/>
  <c r="JD112" i="9" s="1"/>
  <c r="IV113" i="9"/>
  <c r="IV114" i="9"/>
  <c r="JD114" i="9" s="1"/>
  <c r="IV115" i="9"/>
  <c r="JD115" i="9" s="1"/>
  <c r="IV116" i="9"/>
  <c r="JD116" i="9" s="1"/>
  <c r="IV117" i="9"/>
  <c r="JD117" i="9" s="1"/>
  <c r="IV118" i="9"/>
  <c r="JD118" i="9" s="1"/>
  <c r="IV119" i="9"/>
  <c r="IV120" i="9"/>
  <c r="JD120" i="9" s="1"/>
  <c r="IV121" i="9"/>
  <c r="JD121" i="9" s="1"/>
  <c r="IV122" i="9"/>
  <c r="JD122" i="9" s="1"/>
  <c r="IV123" i="9"/>
  <c r="IV124" i="9"/>
  <c r="JD124" i="9" s="1"/>
  <c r="IV125" i="9"/>
  <c r="JD125" i="9" s="1"/>
  <c r="IV126" i="9"/>
  <c r="JD126" i="9" s="1"/>
  <c r="IV127" i="9"/>
  <c r="JD127" i="9" s="1"/>
  <c r="IV128" i="9"/>
  <c r="JD128" i="9" s="1"/>
  <c r="IV129" i="9"/>
  <c r="JD129" i="9" s="1"/>
  <c r="IV130" i="9"/>
  <c r="JD130" i="9" s="1"/>
  <c r="IV131" i="9"/>
  <c r="JD131" i="9" s="1"/>
  <c r="IV132" i="9"/>
  <c r="IV133" i="9"/>
  <c r="JD133" i="9" s="1"/>
  <c r="IV134" i="9"/>
  <c r="JD134" i="9" s="1"/>
  <c r="IV135" i="9"/>
  <c r="IV136" i="9"/>
  <c r="JD136" i="9" s="1"/>
  <c r="IV137" i="9"/>
  <c r="JD137" i="9" s="1"/>
  <c r="IV138" i="9"/>
  <c r="JD138" i="9" s="1"/>
  <c r="IV139" i="9"/>
  <c r="IV140" i="9"/>
  <c r="JD140" i="9" s="1"/>
  <c r="IV141" i="9"/>
  <c r="IV142" i="9"/>
  <c r="JD142" i="9" s="1"/>
  <c r="IV143" i="9"/>
  <c r="JD143" i="9" s="1"/>
  <c r="IV144" i="9"/>
  <c r="JD144" i="9" s="1"/>
  <c r="IV145" i="9"/>
  <c r="JD145" i="9" s="1"/>
  <c r="IV146" i="9"/>
  <c r="JD146" i="9" s="1"/>
  <c r="IV147" i="9"/>
  <c r="JD147" i="9" s="1"/>
  <c r="IV148" i="9"/>
  <c r="JD148" i="9" s="1"/>
  <c r="IV149" i="9"/>
  <c r="IV150" i="9"/>
  <c r="JD150" i="9" s="1"/>
  <c r="IV151" i="9"/>
  <c r="IV152" i="9"/>
  <c r="JD152" i="9" s="1"/>
  <c r="IV153" i="9"/>
  <c r="JD153" i="9" s="1"/>
  <c r="IV154" i="9"/>
  <c r="JD154" i="9" s="1"/>
  <c r="IV155" i="9"/>
  <c r="IV156" i="9"/>
  <c r="JD156" i="9" s="1"/>
  <c r="IV157" i="9"/>
  <c r="JD157" i="9" s="1"/>
  <c r="IV158" i="9"/>
  <c r="JD158" i="9" s="1"/>
  <c r="IV159" i="9"/>
  <c r="JD159" i="9" s="1"/>
  <c r="IV160" i="9"/>
  <c r="JD160" i="9" s="1"/>
  <c r="IV161" i="9"/>
  <c r="JD161" i="9" s="1"/>
  <c r="IV162" i="9"/>
  <c r="JD162" i="9" s="1"/>
  <c r="IV163" i="9"/>
  <c r="JD163" i="9" s="1"/>
  <c r="IV164" i="9"/>
  <c r="IV165" i="9"/>
  <c r="JD165" i="9" s="1"/>
  <c r="IV166" i="9"/>
  <c r="JD166" i="9" s="1"/>
  <c r="IV167" i="9"/>
  <c r="IV168" i="9"/>
  <c r="JD168" i="9" s="1"/>
  <c r="IV169" i="9"/>
  <c r="JD169" i="9" s="1"/>
  <c r="IV170" i="9"/>
  <c r="JD170" i="9" s="1"/>
  <c r="IV171" i="9"/>
  <c r="IV172" i="9"/>
  <c r="JD172" i="9" s="1"/>
  <c r="IV173" i="9"/>
  <c r="JD173" i="9" s="1"/>
  <c r="IV174" i="9"/>
  <c r="JD174" i="9" s="1"/>
  <c r="IV175" i="9"/>
  <c r="JD175" i="9" s="1"/>
  <c r="IV176" i="9"/>
  <c r="JD176" i="9" s="1"/>
  <c r="IV177" i="9"/>
  <c r="JD177" i="9" s="1"/>
  <c r="IV178" i="9"/>
  <c r="JD178" i="9" s="1"/>
  <c r="IV179" i="9"/>
  <c r="JD179" i="9" s="1"/>
  <c r="IV180" i="9"/>
  <c r="JD180" i="9" s="1"/>
  <c r="IV181" i="9"/>
  <c r="JD181" i="9" s="1"/>
  <c r="IV182" i="9"/>
  <c r="JD182" i="9" s="1"/>
  <c r="IV183" i="9"/>
  <c r="IV184" i="9"/>
  <c r="JD184" i="9" s="1"/>
  <c r="IV185" i="9"/>
  <c r="JD185" i="9" s="1"/>
  <c r="IV186" i="9"/>
  <c r="JD186" i="9" s="1"/>
  <c r="IV187" i="9"/>
  <c r="IV188" i="9"/>
  <c r="JD188" i="9" s="1"/>
  <c r="IV189" i="9"/>
  <c r="IV190" i="9"/>
  <c r="JD190" i="9" s="1"/>
  <c r="IV191" i="9"/>
  <c r="JD191" i="9" s="1"/>
  <c r="IV192" i="9"/>
  <c r="JD192" i="9" s="1"/>
  <c r="IV193" i="9"/>
  <c r="JD193" i="9" s="1"/>
  <c r="IV194" i="9"/>
  <c r="JD194" i="9" s="1"/>
  <c r="IV195" i="9"/>
  <c r="JD195" i="9" s="1"/>
  <c r="IV196" i="9"/>
  <c r="IV197" i="9"/>
  <c r="JD197" i="9" s="1"/>
  <c r="IV198" i="9"/>
  <c r="JD198" i="9" s="1"/>
  <c r="IV199" i="9"/>
  <c r="IV200" i="9"/>
  <c r="JD200" i="9" s="1"/>
  <c r="IV201" i="9"/>
  <c r="JD201" i="9" s="1"/>
  <c r="IV202" i="9"/>
  <c r="JD202" i="9" s="1"/>
  <c r="IV203" i="9"/>
  <c r="IV204" i="9"/>
  <c r="JD204" i="9" s="1"/>
  <c r="IV205" i="9"/>
  <c r="JD205" i="9" s="1"/>
  <c r="IV206" i="9"/>
  <c r="JD206" i="9" s="1"/>
  <c r="IV207" i="9"/>
  <c r="JD207" i="9" s="1"/>
  <c r="IV208" i="9"/>
  <c r="JD208" i="9" s="1"/>
  <c r="IV209" i="9"/>
  <c r="JD209" i="9" s="1"/>
  <c r="IV210" i="9"/>
  <c r="JD210" i="9" s="1"/>
  <c r="IV211" i="9"/>
  <c r="JD211" i="9" s="1"/>
  <c r="IV212" i="9"/>
  <c r="JD212" i="9" s="1"/>
  <c r="IV213" i="9"/>
  <c r="JD213" i="9" s="1"/>
  <c r="IV214" i="9"/>
  <c r="JD214" i="9" s="1"/>
  <c r="IV215" i="9"/>
  <c r="IV216" i="9"/>
  <c r="JD216" i="9" s="1"/>
  <c r="IV217" i="9"/>
  <c r="JD217" i="9" s="1"/>
  <c r="IV218" i="9"/>
  <c r="JD218" i="9" s="1"/>
  <c r="IV219" i="9"/>
  <c r="IV220" i="9"/>
  <c r="JD220" i="9" s="1"/>
  <c r="IV221" i="9"/>
  <c r="IV222" i="9"/>
  <c r="JD222" i="9" s="1"/>
  <c r="IV223" i="9"/>
  <c r="JD223" i="9" s="1"/>
  <c r="IV224" i="9"/>
  <c r="JD224" i="9" s="1"/>
  <c r="IV225" i="9"/>
  <c r="JD225" i="9" s="1"/>
  <c r="IV226" i="9"/>
  <c r="JD226" i="9" s="1"/>
  <c r="IV227" i="9"/>
  <c r="JD227" i="9" s="1"/>
  <c r="IV228" i="9"/>
  <c r="IV229" i="9"/>
  <c r="JD229" i="9" s="1"/>
  <c r="IV230" i="9"/>
  <c r="JD230" i="9" s="1"/>
  <c r="IV231" i="9"/>
  <c r="IV232" i="9"/>
  <c r="JD232" i="9" s="1"/>
  <c r="IV233" i="9"/>
  <c r="JD233" i="9" s="1"/>
  <c r="IV234" i="9"/>
  <c r="JD234" i="9" s="1"/>
  <c r="IV235" i="9"/>
  <c r="IV236" i="9"/>
  <c r="JD236" i="9" s="1"/>
  <c r="IV237" i="9"/>
  <c r="JD237" i="9" s="1"/>
  <c r="IV238" i="9"/>
  <c r="JD238" i="9" s="1"/>
  <c r="IV239" i="9"/>
  <c r="JD239" i="9" s="1"/>
  <c r="IV240" i="9"/>
  <c r="JD240" i="9" s="1"/>
  <c r="IV241" i="9"/>
  <c r="JD241" i="9" s="1"/>
  <c r="IV242" i="9"/>
  <c r="JD242" i="9" s="1"/>
  <c r="IV243" i="9"/>
  <c r="JD243" i="9" s="1"/>
  <c r="IV244" i="9"/>
  <c r="JD244" i="9" s="1"/>
  <c r="IV245" i="9"/>
  <c r="JD245" i="9" s="1"/>
  <c r="IV246" i="9"/>
  <c r="JD246" i="9" s="1"/>
  <c r="IV247" i="9"/>
  <c r="IV248" i="9"/>
  <c r="JD248" i="9" s="1"/>
  <c r="IV249" i="9"/>
  <c r="JD249" i="9" s="1"/>
  <c r="IV250" i="9"/>
  <c r="JD250" i="9" s="1"/>
  <c r="IV251" i="9"/>
  <c r="IV252" i="9"/>
  <c r="JD252" i="9" s="1"/>
  <c r="IV253" i="9"/>
  <c r="JD253" i="9" s="1"/>
  <c r="IV254" i="9"/>
  <c r="JD254" i="9" s="1"/>
  <c r="IV255" i="9"/>
  <c r="JD255" i="9" s="1"/>
  <c r="IV256" i="9"/>
  <c r="JD256" i="9" s="1"/>
  <c r="IV257" i="9"/>
  <c r="JD257" i="9" s="1"/>
  <c r="IV258" i="9"/>
  <c r="JD258" i="9" s="1"/>
  <c r="IV259" i="9"/>
  <c r="JD259" i="9" s="1"/>
  <c r="IV260" i="9"/>
  <c r="IV261" i="9"/>
  <c r="JD261" i="9" s="1"/>
  <c r="IV262" i="9"/>
  <c r="JD262" i="9" s="1"/>
  <c r="IV263" i="9"/>
  <c r="IV264" i="9"/>
  <c r="JD264" i="9" s="1"/>
  <c r="IV265" i="9"/>
  <c r="JD265" i="9" s="1"/>
  <c r="IV266" i="9"/>
  <c r="JD266" i="9" s="1"/>
  <c r="IV267" i="9"/>
  <c r="IV268" i="9"/>
  <c r="JD268" i="9" s="1"/>
  <c r="IV269" i="9"/>
  <c r="JD269" i="9" s="1"/>
  <c r="IV270" i="9"/>
  <c r="JD270" i="9" s="1"/>
  <c r="IV271" i="9"/>
  <c r="JD271" i="9" s="1"/>
  <c r="IV272" i="9"/>
  <c r="JD272" i="9" s="1"/>
  <c r="IV273" i="9"/>
  <c r="IV274" i="9"/>
  <c r="JD274" i="9" s="1"/>
  <c r="IV275" i="9"/>
  <c r="JD275" i="9" s="1"/>
  <c r="IV276" i="9"/>
  <c r="JD276" i="9" s="1"/>
  <c r="IV277" i="9"/>
  <c r="JD277" i="9" s="1"/>
  <c r="IV278" i="9"/>
  <c r="JD278" i="9" s="1"/>
  <c r="IV279" i="9"/>
  <c r="IV280" i="9"/>
  <c r="JD280" i="9" s="1"/>
  <c r="IV281" i="9"/>
  <c r="JD281" i="9" s="1"/>
  <c r="IV282" i="9"/>
  <c r="JD282" i="9" s="1"/>
  <c r="IV283" i="9"/>
  <c r="IV284" i="9"/>
  <c r="JD284" i="9" s="1"/>
  <c r="IV285" i="9"/>
  <c r="JD285" i="9" s="1"/>
  <c r="IV286" i="9"/>
  <c r="JD286" i="9" s="1"/>
  <c r="IV287" i="9"/>
  <c r="JD287" i="9" s="1"/>
  <c r="IV288" i="9"/>
  <c r="JD288" i="9" s="1"/>
  <c r="IV289" i="9"/>
  <c r="JD289" i="9" s="1"/>
  <c r="IV290" i="9"/>
  <c r="JD290" i="9" s="1"/>
  <c r="IV291" i="9"/>
  <c r="JD291" i="9" s="1"/>
  <c r="IV292" i="9"/>
  <c r="IV293" i="9"/>
  <c r="JD293" i="9" s="1"/>
  <c r="IV294" i="9"/>
  <c r="JD294" i="9" s="1"/>
  <c r="IV295" i="9"/>
  <c r="IV296" i="9"/>
  <c r="JD296" i="9" s="1"/>
  <c r="IV297" i="9"/>
  <c r="JD297" i="9" s="1"/>
  <c r="IV298" i="9"/>
  <c r="JD298" i="9" s="1"/>
  <c r="IV299" i="9"/>
  <c r="IV300" i="9"/>
  <c r="JD300" i="9" s="1"/>
  <c r="IV301" i="9"/>
  <c r="IV302" i="9"/>
  <c r="JD302" i="9" s="1"/>
  <c r="IV303" i="9"/>
  <c r="JD303" i="9" s="1"/>
  <c r="IV304" i="9"/>
  <c r="JD304" i="9" s="1"/>
  <c r="IV305" i="9"/>
  <c r="JD305" i="9" s="1"/>
  <c r="IV306" i="9"/>
  <c r="JD306" i="9" s="1"/>
  <c r="IV307" i="9"/>
  <c r="IV308" i="9"/>
  <c r="JD308" i="9" s="1"/>
  <c r="IV309" i="9"/>
  <c r="JD309" i="9" s="1"/>
  <c r="IV310" i="9"/>
  <c r="JD310" i="9" s="1"/>
  <c r="IV311" i="9"/>
  <c r="JD311" i="9" s="1"/>
  <c r="IV312" i="9"/>
  <c r="JD312" i="9" s="1"/>
  <c r="IV313" i="9"/>
  <c r="JD313" i="9" s="1"/>
  <c r="IV314" i="9"/>
  <c r="JD314" i="9" s="1"/>
  <c r="IV315" i="9"/>
  <c r="JD315" i="9" s="1"/>
  <c r="IV316" i="9"/>
  <c r="JD316" i="9" s="1"/>
  <c r="IV317" i="9"/>
  <c r="JD317" i="9" s="1"/>
  <c r="IV318" i="9"/>
  <c r="JD318" i="9" s="1"/>
  <c r="IV319" i="9"/>
  <c r="IV320" i="9"/>
  <c r="JD320" i="9" s="1"/>
  <c r="IV321" i="9"/>
  <c r="JD321" i="9" s="1"/>
  <c r="IV322" i="9"/>
  <c r="JD322" i="9" s="1"/>
  <c r="IV323" i="9"/>
  <c r="IV324" i="9"/>
  <c r="IV325" i="9"/>
  <c r="JD325" i="9" s="1"/>
  <c r="IV326" i="9"/>
  <c r="JD326" i="9" s="1"/>
  <c r="IV327" i="9"/>
  <c r="JD327" i="9" s="1"/>
  <c r="IV328" i="9"/>
  <c r="JD328" i="9" s="1"/>
  <c r="IV329" i="9"/>
  <c r="JD329" i="9" s="1"/>
  <c r="IV330" i="9"/>
  <c r="JD330" i="9" s="1"/>
  <c r="IV331" i="9"/>
  <c r="JD331" i="9" s="1"/>
  <c r="IV332" i="9"/>
  <c r="JD332" i="9" s="1"/>
  <c r="IV333" i="9"/>
  <c r="IV334" i="9"/>
  <c r="JD334" i="9" s="1"/>
  <c r="IV335" i="9"/>
  <c r="IV336" i="9"/>
  <c r="JD336" i="9" s="1"/>
  <c r="IV337" i="9"/>
  <c r="JD337" i="9" s="1"/>
  <c r="IV338" i="9"/>
  <c r="JD338" i="9" s="1"/>
  <c r="IV339" i="9"/>
  <c r="IV340" i="9"/>
  <c r="JD340" i="9" s="1"/>
  <c r="IV341" i="9"/>
  <c r="JD341" i="9" s="1"/>
  <c r="IV342" i="9"/>
  <c r="JD342" i="9" s="1"/>
  <c r="IV343" i="9"/>
  <c r="JD343" i="9" s="1"/>
  <c r="IV344" i="9"/>
  <c r="JD344" i="9" s="1"/>
  <c r="IV345" i="9"/>
  <c r="JD345" i="9" s="1"/>
  <c r="IV346" i="9"/>
  <c r="JD346" i="9" s="1"/>
  <c r="IV347" i="9"/>
  <c r="JD347" i="9" s="1"/>
  <c r="IV348" i="9"/>
  <c r="JD348" i="9" s="1"/>
  <c r="IV349" i="9"/>
  <c r="JD349" i="9" s="1"/>
  <c r="IV350" i="9"/>
  <c r="JD350" i="9" s="1"/>
  <c r="IV351" i="9"/>
  <c r="IV352" i="9"/>
  <c r="JD352" i="9" s="1"/>
  <c r="IV353" i="9"/>
  <c r="JD353" i="9" s="1"/>
  <c r="IV354" i="9"/>
  <c r="JD354" i="9" s="1"/>
  <c r="IV355" i="9"/>
  <c r="IV356" i="9"/>
  <c r="IV357" i="9"/>
  <c r="JD357" i="9" s="1"/>
  <c r="IV358" i="9"/>
  <c r="JD358" i="9" s="1"/>
  <c r="IV359" i="9"/>
  <c r="JD359" i="9" s="1"/>
  <c r="IV360" i="9"/>
  <c r="JD360" i="9" s="1"/>
  <c r="IV361" i="9"/>
  <c r="JD361" i="9" s="1"/>
  <c r="IV362" i="9"/>
  <c r="JD362" i="9" s="1"/>
  <c r="IV363" i="9"/>
  <c r="JD363" i="9" s="1"/>
  <c r="IV364" i="9"/>
  <c r="JD364" i="9" s="1"/>
  <c r="IV365" i="9"/>
  <c r="JD365" i="9" s="1"/>
  <c r="IV366" i="9"/>
  <c r="JD366" i="9" s="1"/>
  <c r="IV367" i="9"/>
  <c r="IV368" i="9"/>
  <c r="JD368" i="9" s="1"/>
  <c r="IV369" i="9"/>
  <c r="JD369" i="9" s="1"/>
  <c r="IV370" i="9"/>
  <c r="JD370" i="9" s="1"/>
  <c r="IV371" i="9"/>
  <c r="IV372" i="9"/>
  <c r="JD372" i="9" s="1"/>
  <c r="IV373" i="9"/>
  <c r="JD373" i="9" s="1"/>
  <c r="IV374" i="9"/>
  <c r="JD374" i="9" s="1"/>
  <c r="IV375" i="9"/>
  <c r="JD375" i="9" s="1"/>
  <c r="IV376" i="9"/>
  <c r="JD376" i="9" s="1"/>
  <c r="IV377" i="9"/>
  <c r="JD377" i="9" s="1"/>
  <c r="IV378" i="9"/>
  <c r="JD378" i="9" s="1"/>
  <c r="IV379" i="9"/>
  <c r="JD379" i="9" s="1"/>
  <c r="IV380" i="9"/>
  <c r="JD380" i="9" s="1"/>
  <c r="IV381" i="9"/>
  <c r="JD381" i="9" s="1"/>
  <c r="IV382" i="9"/>
  <c r="JD382" i="9" s="1"/>
  <c r="IV383" i="9"/>
  <c r="IV384" i="9"/>
  <c r="JD384" i="9" s="1"/>
  <c r="IV385" i="9"/>
  <c r="IV386" i="9"/>
  <c r="JD386" i="9" s="1"/>
  <c r="IV387" i="9"/>
  <c r="IV388" i="9"/>
  <c r="IV389" i="9"/>
  <c r="JD389" i="9" s="1"/>
  <c r="IV390" i="9"/>
  <c r="JD390" i="9" s="1"/>
  <c r="IV391" i="9"/>
  <c r="JD391" i="9" s="1"/>
  <c r="IV392" i="9"/>
  <c r="JD392" i="9" s="1"/>
  <c r="IV393" i="9"/>
  <c r="JD393" i="9" s="1"/>
  <c r="IV394" i="9"/>
  <c r="JD394" i="9" s="1"/>
  <c r="IV395" i="9"/>
  <c r="JD395" i="9" s="1"/>
  <c r="IV396" i="9"/>
  <c r="JD396" i="9" s="1"/>
  <c r="IV397" i="9"/>
  <c r="JD397" i="9" s="1"/>
  <c r="IV398" i="9"/>
  <c r="JD398" i="9" s="1"/>
  <c r="IV399" i="9"/>
  <c r="IV400" i="9"/>
  <c r="JD400" i="9" s="1"/>
  <c r="IV401" i="9"/>
  <c r="JD401" i="9" s="1"/>
  <c r="IV402" i="9"/>
  <c r="JD402" i="9" s="1"/>
  <c r="IV403" i="9"/>
  <c r="JD403" i="9" s="1"/>
  <c r="IV404" i="9"/>
  <c r="JD404" i="9" s="1"/>
  <c r="IV405" i="9"/>
  <c r="IV406" i="9"/>
  <c r="JD406" i="9" s="1"/>
  <c r="IV407" i="9"/>
  <c r="IV408" i="9"/>
  <c r="JD408" i="9" s="1"/>
  <c r="IV409" i="9"/>
  <c r="JD409" i="9" s="1"/>
  <c r="IV410" i="9"/>
  <c r="JD410" i="9" s="1"/>
  <c r="IV411" i="9"/>
  <c r="IV412" i="9"/>
  <c r="JD412" i="9" s="1"/>
  <c r="IV413" i="9"/>
  <c r="JD413" i="9" s="1"/>
  <c r="IV414" i="9"/>
  <c r="JD414" i="9" s="1"/>
  <c r="IV415" i="9"/>
  <c r="JD415" i="9" s="1"/>
  <c r="IV416" i="9"/>
  <c r="JD416" i="9" s="1"/>
  <c r="IV417" i="9"/>
  <c r="IV418" i="9"/>
  <c r="JD418" i="9" s="1"/>
  <c r="IV419" i="9"/>
  <c r="IV420" i="9"/>
  <c r="IV421" i="9"/>
  <c r="JD421" i="9" s="1"/>
  <c r="IV422" i="9"/>
  <c r="JD422" i="9" s="1"/>
  <c r="IV423" i="9"/>
  <c r="JD423" i="9" s="1"/>
  <c r="IV424" i="9"/>
  <c r="JD424" i="9" s="1"/>
  <c r="IV425" i="9"/>
  <c r="JD425" i="9" s="1"/>
  <c r="IV426" i="9"/>
  <c r="JD426" i="9" s="1"/>
  <c r="IV427" i="9"/>
  <c r="IV428" i="9"/>
  <c r="JD428" i="9" s="1"/>
  <c r="IV429" i="9"/>
  <c r="JD429" i="9" s="1"/>
  <c r="IV430" i="9"/>
  <c r="JD430" i="9" s="1"/>
  <c r="IV431" i="9"/>
  <c r="JD431" i="9" s="1"/>
  <c r="IV432" i="9"/>
  <c r="JD432" i="9" s="1"/>
  <c r="IV433" i="9"/>
  <c r="JD433" i="9" s="1"/>
  <c r="IV434" i="9"/>
  <c r="JD434" i="9" s="1"/>
  <c r="IV435" i="9"/>
  <c r="IV436" i="9"/>
  <c r="JD436" i="9" s="1"/>
  <c r="IV437" i="9"/>
  <c r="JD437" i="9" s="1"/>
  <c r="IV438" i="9"/>
  <c r="JD438" i="9" s="1"/>
  <c r="IV439" i="9"/>
  <c r="JD439" i="9" s="1"/>
  <c r="IV440" i="9"/>
  <c r="JD440" i="9" s="1"/>
  <c r="IV441" i="9"/>
  <c r="JD441" i="9" s="1"/>
  <c r="IV442" i="9"/>
  <c r="JD442" i="9" s="1"/>
  <c r="IV443" i="9"/>
  <c r="IV444" i="9"/>
  <c r="JD444" i="9" s="1"/>
  <c r="IV445" i="9"/>
  <c r="JD445" i="9" s="1"/>
  <c r="IV446" i="9"/>
  <c r="JD446" i="9" s="1"/>
  <c r="IV447" i="9"/>
  <c r="JD447" i="9" s="1"/>
  <c r="IV448" i="9"/>
  <c r="JD448" i="9" s="1"/>
  <c r="IV449" i="9"/>
  <c r="IV450" i="9"/>
  <c r="JD450" i="9" s="1"/>
  <c r="IV451" i="9"/>
  <c r="IV452" i="9"/>
  <c r="IV453" i="9"/>
  <c r="JD453" i="9" s="1"/>
  <c r="IV454" i="9"/>
  <c r="JD454" i="9" s="1"/>
  <c r="IV455" i="9"/>
  <c r="JD455" i="9" s="1"/>
  <c r="IV456" i="9"/>
  <c r="JD456" i="9" s="1"/>
  <c r="IV457" i="9"/>
  <c r="JD457" i="9" s="1"/>
  <c r="IV458" i="9"/>
  <c r="JD458" i="9" s="1"/>
  <c r="IV459" i="9"/>
  <c r="IV460" i="9"/>
  <c r="JD460" i="9" s="1"/>
  <c r="IV461" i="9"/>
  <c r="JD461" i="9" s="1"/>
  <c r="IV462" i="9"/>
  <c r="JD462" i="9" s="1"/>
  <c r="IV463" i="9"/>
  <c r="JD463" i="9" s="1"/>
  <c r="IV464" i="9"/>
  <c r="JD464" i="9" s="1"/>
  <c r="IV465" i="9"/>
  <c r="JD465" i="9" s="1"/>
  <c r="IV466" i="9"/>
  <c r="JD466" i="9" s="1"/>
  <c r="IV467" i="9"/>
  <c r="IV468" i="9"/>
  <c r="JD468" i="9" s="1"/>
  <c r="IV469" i="9"/>
  <c r="JD469" i="9" s="1"/>
  <c r="IV470" i="9"/>
  <c r="JD470" i="9" s="1"/>
  <c r="IV471" i="9"/>
  <c r="JD471" i="9" s="1"/>
  <c r="IV472" i="9"/>
  <c r="JD472" i="9" s="1"/>
  <c r="IV473" i="9"/>
  <c r="JD473" i="9" s="1"/>
  <c r="IV474" i="9"/>
  <c r="JD474" i="9" s="1"/>
  <c r="IV475" i="9"/>
  <c r="IV476" i="9"/>
  <c r="JD476" i="9" s="1"/>
  <c r="IV477" i="9"/>
  <c r="IV478" i="9"/>
  <c r="JD478" i="9" s="1"/>
  <c r="IV479" i="9"/>
  <c r="JD479" i="9" s="1"/>
  <c r="IV480" i="9"/>
  <c r="JD480" i="9" s="1"/>
  <c r="IV481" i="9"/>
  <c r="JD481" i="9" s="1"/>
  <c r="IV482" i="9"/>
  <c r="JD482" i="9" s="1"/>
  <c r="IV483" i="9"/>
  <c r="IV484" i="9"/>
  <c r="IV485" i="9"/>
  <c r="JD485" i="9" s="1"/>
  <c r="IV486" i="9"/>
  <c r="JD486" i="9" s="1"/>
  <c r="IV487" i="9"/>
  <c r="JD487" i="9" s="1"/>
  <c r="IV488" i="9"/>
  <c r="JD488" i="9" s="1"/>
  <c r="IV489" i="9"/>
  <c r="JD489" i="9" s="1"/>
  <c r="IV490" i="9"/>
  <c r="JD490" i="9" s="1"/>
  <c r="IV491" i="9"/>
  <c r="IV492" i="9"/>
  <c r="JD492" i="9" s="1"/>
  <c r="IV493" i="9"/>
  <c r="JD493" i="9" s="1"/>
  <c r="IV494" i="9"/>
  <c r="JD494" i="9" s="1"/>
  <c r="IV495" i="9"/>
  <c r="JD495" i="9" s="1"/>
  <c r="IV496" i="9"/>
  <c r="JD496" i="9" s="1"/>
  <c r="IV497" i="9"/>
  <c r="JD497" i="9" s="1"/>
  <c r="IV498" i="9"/>
  <c r="JD498" i="9" s="1"/>
  <c r="IV499" i="9"/>
  <c r="IV500" i="9"/>
  <c r="JD500" i="9" s="1"/>
  <c r="IV501" i="9"/>
  <c r="JD501" i="9" s="1"/>
  <c r="IV502" i="9"/>
  <c r="JD502" i="9" s="1"/>
  <c r="IV503" i="9"/>
  <c r="JD503" i="9" s="1"/>
  <c r="IV504" i="9"/>
  <c r="JD504" i="9" s="1"/>
  <c r="IV505" i="9"/>
  <c r="JD505" i="9" s="1"/>
  <c r="IV506" i="9"/>
  <c r="JD506" i="9" s="1"/>
  <c r="IV507" i="9"/>
  <c r="IV508" i="9"/>
  <c r="JD508" i="9" s="1"/>
  <c r="IV509" i="9"/>
  <c r="IV510" i="9"/>
  <c r="JD510" i="9" s="1"/>
  <c r="IV511" i="9"/>
  <c r="JD511" i="9" s="1"/>
  <c r="IV512" i="9"/>
  <c r="JD512" i="9" s="1"/>
  <c r="IV513" i="9"/>
  <c r="JD513" i="9" s="1"/>
  <c r="IV514" i="9"/>
  <c r="JD514" i="9" s="1"/>
  <c r="IV515" i="9"/>
  <c r="IV516" i="9"/>
  <c r="IV517" i="9"/>
  <c r="IV518" i="9"/>
  <c r="JD518" i="9" s="1"/>
  <c r="IV519" i="9"/>
  <c r="JD519" i="9" s="1"/>
  <c r="IV520" i="9"/>
  <c r="JD520" i="9" s="1"/>
  <c r="IV521" i="9"/>
  <c r="JD521" i="9" s="1"/>
  <c r="IV522" i="9"/>
  <c r="JD522" i="9" s="1"/>
  <c r="IV523" i="9"/>
  <c r="IV524" i="9"/>
  <c r="JD524" i="9" s="1"/>
  <c r="IV525" i="9"/>
  <c r="JD525" i="9" s="1"/>
  <c r="IV526" i="9"/>
  <c r="JD526" i="9" s="1"/>
  <c r="IV527" i="9"/>
  <c r="JD527" i="9" s="1"/>
  <c r="IV528" i="9"/>
  <c r="JD528" i="9" s="1"/>
  <c r="IV529" i="9"/>
  <c r="JD529" i="9" s="1"/>
  <c r="IV530" i="9"/>
  <c r="JD530" i="9" s="1"/>
  <c r="IV531" i="9"/>
  <c r="IV532" i="9"/>
  <c r="JD532" i="9" s="1"/>
  <c r="IV533" i="9"/>
  <c r="JD533" i="9" s="1"/>
  <c r="IV534" i="9"/>
  <c r="JD534" i="9" s="1"/>
  <c r="IV535" i="9"/>
  <c r="JD535" i="9" s="1"/>
  <c r="IV536" i="9"/>
  <c r="JD536" i="9" s="1"/>
  <c r="IV537" i="9"/>
  <c r="JD537" i="9" s="1"/>
  <c r="IV538" i="9"/>
  <c r="JD538" i="9" s="1"/>
  <c r="IV539" i="9"/>
  <c r="IV540" i="9"/>
  <c r="JD540" i="9" s="1"/>
  <c r="IV541" i="9"/>
  <c r="IV542" i="9"/>
  <c r="JD542" i="9" s="1"/>
  <c r="IV543" i="9"/>
  <c r="JD543" i="9" s="1"/>
  <c r="IV544" i="9"/>
  <c r="JD544" i="9" s="1"/>
  <c r="IV545" i="9"/>
  <c r="JD545" i="9" s="1"/>
  <c r="IV546" i="9"/>
  <c r="JD546" i="9" s="1"/>
  <c r="IV547" i="9"/>
  <c r="IV548" i="9"/>
  <c r="IV549" i="9"/>
  <c r="JD549" i="9" s="1"/>
  <c r="IV550" i="9"/>
  <c r="JD550" i="9" s="1"/>
  <c r="IV551" i="9"/>
  <c r="JD551" i="9" s="1"/>
  <c r="IV552" i="9"/>
  <c r="JD552" i="9" s="1"/>
  <c r="IV553" i="9"/>
  <c r="JD553" i="9" s="1"/>
  <c r="IV554" i="9"/>
  <c r="JD554" i="9" s="1"/>
  <c r="IV555" i="9"/>
  <c r="IV556" i="9"/>
  <c r="JD556" i="9" s="1"/>
  <c r="IV557" i="9"/>
  <c r="JD557" i="9" s="1"/>
  <c r="IV558" i="9"/>
  <c r="JD558" i="9" s="1"/>
  <c r="IV559" i="9"/>
  <c r="JD559" i="9" s="1"/>
  <c r="IV560" i="9"/>
  <c r="JD560" i="9" s="1"/>
  <c r="IV561" i="9"/>
  <c r="JD561" i="9" s="1"/>
  <c r="IV562" i="9"/>
  <c r="JD562" i="9" s="1"/>
  <c r="IV563" i="9"/>
  <c r="IV564" i="9"/>
  <c r="JD564" i="9" s="1"/>
  <c r="IV565" i="9"/>
  <c r="JD565" i="9" s="1"/>
  <c r="IV566" i="9"/>
  <c r="JD566" i="9" s="1"/>
  <c r="IV567" i="9"/>
  <c r="JD567" i="9" s="1"/>
  <c r="IV568" i="9"/>
  <c r="JD568" i="9" s="1"/>
  <c r="IV569" i="9"/>
  <c r="JD569" i="9" s="1"/>
  <c r="IV570" i="9"/>
  <c r="JD570" i="9" s="1"/>
  <c r="IV571" i="9"/>
  <c r="IV572" i="9"/>
  <c r="JD572" i="9" s="1"/>
  <c r="IV573" i="9"/>
  <c r="IV574" i="9"/>
  <c r="JD574" i="9" s="1"/>
  <c r="IV575" i="9"/>
  <c r="JD575" i="9" s="1"/>
  <c r="IV576" i="9"/>
  <c r="JD576" i="9" s="1"/>
  <c r="IV577" i="9"/>
  <c r="JD577" i="9" s="1"/>
  <c r="IV578" i="9"/>
  <c r="JD578" i="9" s="1"/>
  <c r="IV579" i="9"/>
  <c r="IV580" i="9"/>
  <c r="IV581" i="9"/>
  <c r="JD581" i="9" s="1"/>
  <c r="IV582" i="9"/>
  <c r="JD582" i="9" s="1"/>
  <c r="IV583" i="9"/>
  <c r="JD583" i="9" s="1"/>
  <c r="IV584" i="9"/>
  <c r="JD584" i="9" s="1"/>
  <c r="IV585" i="9"/>
  <c r="JD585" i="9" s="1"/>
  <c r="IV586" i="9"/>
  <c r="JD586" i="9" s="1"/>
  <c r="IV587" i="9"/>
  <c r="IV588" i="9"/>
  <c r="JD588" i="9" s="1"/>
  <c r="IV589" i="9"/>
  <c r="JD589" i="9" s="1"/>
  <c r="IV590" i="9"/>
  <c r="JD590" i="9" s="1"/>
  <c r="IV591" i="9"/>
  <c r="JD591" i="9" s="1"/>
  <c r="IV592" i="9"/>
  <c r="JD592" i="9" s="1"/>
  <c r="IV593" i="9"/>
  <c r="IV594" i="9"/>
  <c r="JD594" i="9" s="1"/>
  <c r="IV595" i="9"/>
  <c r="IV596" i="9"/>
  <c r="JD596" i="9" s="1"/>
  <c r="IV597" i="9"/>
  <c r="JD597" i="9" s="1"/>
  <c r="IV598" i="9"/>
  <c r="JD598" i="9" s="1"/>
  <c r="IV599" i="9"/>
  <c r="JD599" i="9" s="1"/>
  <c r="IV600" i="9"/>
  <c r="JD600" i="9" s="1"/>
  <c r="IV601" i="9"/>
  <c r="JD601" i="9" s="1"/>
  <c r="IV602" i="9"/>
  <c r="JD602" i="9" s="1"/>
  <c r="IV603" i="9"/>
  <c r="IV604" i="9"/>
  <c r="JD604" i="9" s="1"/>
  <c r="IV605" i="9"/>
  <c r="JD605" i="9" s="1"/>
  <c r="IV606" i="9"/>
  <c r="JD606" i="9" s="1"/>
  <c r="IV607" i="9"/>
  <c r="JD607" i="9" s="1"/>
  <c r="IV608" i="9"/>
  <c r="JD608" i="9" s="1"/>
  <c r="IV609" i="9"/>
  <c r="JD609" i="9" s="1"/>
  <c r="IV610" i="9"/>
  <c r="JD610" i="9" s="1"/>
  <c r="IV611" i="9"/>
  <c r="IV612" i="9"/>
  <c r="IV613" i="9"/>
  <c r="JD613" i="9" s="1"/>
  <c r="IV614" i="9"/>
  <c r="JD614" i="9" s="1"/>
  <c r="IV615" i="9"/>
  <c r="JD615" i="9" s="1"/>
  <c r="IV616" i="9"/>
  <c r="JD616" i="9" s="1"/>
  <c r="IV617" i="9"/>
  <c r="JD617" i="9" s="1"/>
  <c r="IV618" i="9"/>
  <c r="JD618" i="9" s="1"/>
  <c r="IV619" i="9"/>
  <c r="IV620" i="9"/>
  <c r="JD620" i="9" s="1"/>
  <c r="IV621" i="9"/>
  <c r="JD621" i="9" s="1"/>
  <c r="IV622" i="9"/>
  <c r="JD622" i="9" s="1"/>
  <c r="IV623" i="9"/>
  <c r="JD623" i="9" s="1"/>
  <c r="IV624" i="9"/>
  <c r="JD624" i="9" s="1"/>
  <c r="IV625" i="9"/>
  <c r="IV626" i="9"/>
  <c r="JD626" i="9" s="1"/>
  <c r="IV627" i="9"/>
  <c r="IV628" i="9"/>
  <c r="JD628" i="9" s="1"/>
  <c r="IV629" i="9"/>
  <c r="JD629" i="9" s="1"/>
  <c r="IV630" i="9"/>
  <c r="JD630" i="9" s="1"/>
  <c r="IV631" i="9"/>
  <c r="JD631" i="9" s="1"/>
  <c r="IV632" i="9"/>
  <c r="JD632" i="9" s="1"/>
  <c r="IV633" i="9"/>
  <c r="JD633" i="9" s="1"/>
  <c r="IV634" i="9"/>
  <c r="JD634" i="9" s="1"/>
  <c r="IV635" i="9"/>
  <c r="IV636" i="9"/>
  <c r="JD636" i="9" s="1"/>
  <c r="IV637" i="9"/>
  <c r="JD637" i="9" s="1"/>
  <c r="IV638" i="9"/>
  <c r="JD638" i="9" s="1"/>
  <c r="IV639" i="9"/>
  <c r="JD639" i="9" s="1"/>
  <c r="IV640" i="9"/>
  <c r="JD640" i="9" s="1"/>
  <c r="IV641" i="9"/>
  <c r="JD641" i="9" s="1"/>
  <c r="IV642" i="9"/>
  <c r="JD642" i="9" s="1"/>
  <c r="IV643" i="9"/>
  <c r="IV644" i="9"/>
  <c r="IV645" i="9"/>
  <c r="JD645" i="9" s="1"/>
  <c r="IV646" i="9"/>
  <c r="JD646" i="9" s="1"/>
  <c r="IV647" i="9"/>
  <c r="JD647" i="9" s="1"/>
  <c r="IV648" i="9"/>
  <c r="JD648" i="9" s="1"/>
  <c r="IV649" i="9"/>
  <c r="JD649" i="9" s="1"/>
  <c r="IV650" i="9"/>
  <c r="JD650" i="9" s="1"/>
  <c r="IV651" i="9"/>
  <c r="IV652" i="9"/>
  <c r="JD652" i="9" s="1"/>
  <c r="IV653" i="9"/>
  <c r="IV654" i="9"/>
  <c r="JD654" i="9" s="1"/>
  <c r="IV655" i="9"/>
  <c r="JD655" i="9" s="1"/>
  <c r="IV656" i="9"/>
  <c r="JD656" i="9" s="1"/>
  <c r="IV657" i="9"/>
  <c r="JD657" i="9" s="1"/>
  <c r="IV658" i="9"/>
  <c r="JD658" i="9" s="1"/>
  <c r="IV659" i="9"/>
  <c r="IV660" i="9"/>
  <c r="JD660" i="9" s="1"/>
  <c r="IV661" i="9"/>
  <c r="JD661" i="9" s="1"/>
  <c r="IV662" i="9"/>
  <c r="JD662" i="9" s="1"/>
  <c r="IV663" i="9"/>
  <c r="JD663" i="9" s="1"/>
  <c r="IV664" i="9"/>
  <c r="JD664" i="9" s="1"/>
  <c r="IV665" i="9"/>
  <c r="JD665" i="9" s="1"/>
  <c r="IV666" i="9"/>
  <c r="JD666" i="9" s="1"/>
  <c r="IV667" i="9"/>
  <c r="IV668" i="9"/>
  <c r="JD668" i="9" s="1"/>
  <c r="IV669" i="9"/>
  <c r="JD669" i="9" s="1"/>
  <c r="IV670" i="9"/>
  <c r="JD670" i="9" s="1"/>
  <c r="IV671" i="9"/>
  <c r="JD671" i="9" s="1"/>
  <c r="IV672" i="9"/>
  <c r="JD672" i="9" s="1"/>
  <c r="IV673" i="9"/>
  <c r="JD673" i="9" s="1"/>
  <c r="IV674" i="9"/>
  <c r="JD674" i="9" s="1"/>
  <c r="IV675" i="9"/>
  <c r="IV676" i="9"/>
  <c r="IV677" i="9"/>
  <c r="JD677" i="9" s="1"/>
  <c r="IV678" i="9"/>
  <c r="JD678" i="9" s="1"/>
  <c r="IV679" i="9"/>
  <c r="JD679" i="9" s="1"/>
  <c r="IV680" i="9"/>
  <c r="JD680" i="9" s="1"/>
  <c r="IV681" i="9"/>
  <c r="JD681" i="9" s="1"/>
  <c r="IV682" i="9"/>
  <c r="JD682" i="9" s="1"/>
  <c r="IV683" i="9"/>
  <c r="IV684" i="9"/>
  <c r="JD684" i="9" s="1"/>
  <c r="IV685" i="9"/>
  <c r="IV686" i="9"/>
  <c r="JD686" i="9" s="1"/>
  <c r="IV687" i="9"/>
  <c r="JD687" i="9" s="1"/>
  <c r="IV688" i="9"/>
  <c r="JD688" i="9" s="1"/>
  <c r="IV689" i="9"/>
  <c r="JD689" i="9" s="1"/>
  <c r="IV690" i="9"/>
  <c r="JD690" i="9" s="1"/>
  <c r="IV691" i="9"/>
  <c r="IV692" i="9"/>
  <c r="JD692" i="9" s="1"/>
  <c r="IV693" i="9"/>
  <c r="JD693" i="9" s="1"/>
  <c r="IV694" i="9"/>
  <c r="JD694" i="9" s="1"/>
  <c r="IV695" i="9"/>
  <c r="JD695" i="9" s="1"/>
  <c r="IV696" i="9"/>
  <c r="JD696" i="9" s="1"/>
  <c r="IV697" i="9"/>
  <c r="JD697" i="9" s="1"/>
  <c r="IV698" i="9"/>
  <c r="JD698" i="9" s="1"/>
  <c r="IV699" i="9"/>
  <c r="IV700" i="9"/>
  <c r="JD700" i="9" s="1"/>
  <c r="IV701" i="9"/>
  <c r="JD701" i="9" s="1"/>
  <c r="IV702" i="9"/>
  <c r="JD702" i="9" s="1"/>
  <c r="IV703" i="9"/>
  <c r="JD703" i="9" s="1"/>
  <c r="IV704" i="9"/>
  <c r="JD704" i="9" s="1"/>
  <c r="IV705" i="9"/>
  <c r="IV706" i="9"/>
  <c r="JD706" i="9" s="1"/>
  <c r="IV707" i="9"/>
  <c r="IV708" i="9"/>
  <c r="IV709" i="9"/>
  <c r="JD709" i="9" s="1"/>
  <c r="IV710" i="9"/>
  <c r="JD710" i="9" s="1"/>
  <c r="IV711" i="9"/>
  <c r="JD711" i="9" s="1"/>
  <c r="IV712" i="9"/>
  <c r="JD712" i="9" s="1"/>
  <c r="IV713" i="9"/>
  <c r="JD713" i="9" s="1"/>
  <c r="IV714" i="9"/>
  <c r="JD714" i="9" s="1"/>
  <c r="IV715" i="9"/>
  <c r="IV716" i="9"/>
  <c r="JD716" i="9" s="1"/>
  <c r="IV717" i="9"/>
  <c r="JD717" i="9" s="1"/>
  <c r="IV718" i="9"/>
  <c r="JD718" i="9" s="1"/>
  <c r="IV719" i="9"/>
  <c r="JD719" i="9" s="1"/>
  <c r="IV720" i="9"/>
  <c r="JD720" i="9" s="1"/>
  <c r="IV721" i="9"/>
  <c r="JD721" i="9" s="1"/>
  <c r="IV722" i="9"/>
  <c r="JD722" i="9" s="1"/>
  <c r="IV723" i="9"/>
  <c r="IV724" i="9"/>
  <c r="JD724" i="9" s="1"/>
  <c r="IV725" i="9"/>
  <c r="JD725" i="9" s="1"/>
  <c r="IV726" i="9"/>
  <c r="JD726" i="9" s="1"/>
  <c r="IV727" i="9"/>
  <c r="JD727" i="9" s="1"/>
  <c r="IV728" i="9"/>
  <c r="JD728" i="9" s="1"/>
  <c r="IV729" i="9"/>
  <c r="JD729" i="9" s="1"/>
  <c r="IV730" i="9"/>
  <c r="JD730" i="9" s="1"/>
  <c r="IV731" i="9"/>
  <c r="IV732" i="9"/>
  <c r="JD732" i="9" s="1"/>
  <c r="IV733" i="9"/>
  <c r="IV734" i="9"/>
  <c r="JD734" i="9" s="1"/>
  <c r="IV735" i="9"/>
  <c r="JD735" i="9" s="1"/>
  <c r="IV736" i="9"/>
  <c r="JD736" i="9" s="1"/>
  <c r="IV737" i="9"/>
  <c r="JD737" i="9" s="1"/>
  <c r="IV738" i="9"/>
  <c r="JD738" i="9" s="1"/>
  <c r="IV739" i="9"/>
  <c r="IV740" i="9"/>
  <c r="IV741" i="9"/>
  <c r="JD741" i="9" s="1"/>
  <c r="IV742" i="9"/>
  <c r="JD742" i="9" s="1"/>
  <c r="IV743" i="9"/>
  <c r="JD743" i="9" s="1"/>
  <c r="IV744" i="9"/>
  <c r="JD744" i="9" s="1"/>
  <c r="IV745" i="9"/>
  <c r="JD745" i="9" s="1"/>
  <c r="IV746" i="9"/>
  <c r="JD746" i="9" s="1"/>
  <c r="IV747" i="9"/>
  <c r="IV748" i="9"/>
  <c r="JD748" i="9" s="1"/>
  <c r="IV749" i="9"/>
  <c r="JD749" i="9" s="1"/>
  <c r="IV750" i="9"/>
  <c r="JD750" i="9" s="1"/>
  <c r="IV751" i="9"/>
  <c r="JD751" i="9" s="1"/>
  <c r="IV752" i="9"/>
  <c r="JD752" i="9" s="1"/>
  <c r="IV753" i="9"/>
  <c r="IV754" i="9"/>
  <c r="JD754" i="9" s="1"/>
  <c r="IV755" i="9"/>
  <c r="IV756" i="9"/>
  <c r="JD756" i="9" s="1"/>
  <c r="IV757" i="9"/>
  <c r="JD757" i="9" s="1"/>
  <c r="IV758" i="9"/>
  <c r="JD758" i="9" s="1"/>
  <c r="IV759" i="9"/>
  <c r="JD759" i="9" s="1"/>
  <c r="IV760" i="9"/>
  <c r="JD760" i="9" s="1"/>
  <c r="IV761" i="9"/>
  <c r="JD761" i="9" s="1"/>
  <c r="IV762" i="9"/>
  <c r="JD762" i="9" s="1"/>
  <c r="IV763" i="9"/>
  <c r="IV764" i="9"/>
  <c r="JD764" i="9" s="1"/>
  <c r="IV765" i="9"/>
  <c r="JD765" i="9" s="1"/>
  <c r="IV766" i="9"/>
  <c r="JD766" i="9" s="1"/>
  <c r="IV767" i="9"/>
  <c r="JD767" i="9" s="1"/>
  <c r="IV768" i="9"/>
  <c r="JD768" i="9" s="1"/>
  <c r="IV769" i="9"/>
  <c r="JD769" i="9" s="1"/>
  <c r="IV770" i="9"/>
  <c r="JD770" i="9" s="1"/>
  <c r="IV771" i="9"/>
  <c r="IV772" i="9"/>
  <c r="IV773" i="9"/>
  <c r="JD773" i="9" s="1"/>
  <c r="IV774" i="9"/>
  <c r="JD774" i="9" s="1"/>
  <c r="IV775" i="9"/>
  <c r="JD775" i="9" s="1"/>
  <c r="IV776" i="9"/>
  <c r="JD776" i="9" s="1"/>
  <c r="IV777" i="9"/>
  <c r="JD777" i="9" s="1"/>
  <c r="IV778" i="9"/>
  <c r="JD778" i="9" s="1"/>
  <c r="IV779" i="9"/>
  <c r="IV780" i="9"/>
  <c r="JD780" i="9" s="1"/>
  <c r="IV781" i="9"/>
  <c r="JD781" i="9" s="1"/>
  <c r="IV782" i="9"/>
  <c r="JD782" i="9" s="1"/>
  <c r="IV783" i="9"/>
  <c r="JD783" i="9" s="1"/>
  <c r="IV784" i="9"/>
  <c r="JD784" i="9" s="1"/>
  <c r="IV785" i="9"/>
  <c r="IV786" i="9"/>
  <c r="JD786" i="9" s="1"/>
  <c r="IV787" i="9"/>
  <c r="IV788" i="9"/>
  <c r="JD788" i="9" s="1"/>
  <c r="IV789" i="9"/>
  <c r="JD789" i="9" s="1"/>
  <c r="IV790" i="9"/>
  <c r="JD790" i="9" s="1"/>
  <c r="IV791" i="9"/>
  <c r="JD791" i="9" s="1"/>
  <c r="IV792" i="9"/>
  <c r="JD792" i="9" s="1"/>
  <c r="IV793" i="9"/>
  <c r="JD793" i="9" s="1"/>
  <c r="IV794" i="9"/>
  <c r="JD794" i="9" s="1"/>
  <c r="IV795" i="9"/>
  <c r="IV796" i="9"/>
  <c r="JD796" i="9" s="1"/>
  <c r="IV797" i="9"/>
  <c r="JD797" i="9" s="1"/>
  <c r="IV798" i="9"/>
  <c r="JD798" i="9" s="1"/>
  <c r="IV799" i="9"/>
  <c r="JD799" i="9" s="1"/>
  <c r="IV800" i="9"/>
  <c r="JD800" i="9" s="1"/>
  <c r="IV801" i="9"/>
  <c r="JD801" i="9" s="1"/>
  <c r="IV802" i="9"/>
  <c r="JD802" i="9" s="1"/>
  <c r="IV803" i="9"/>
  <c r="IV804" i="9"/>
  <c r="IV805" i="9"/>
  <c r="JD805" i="9" s="1"/>
  <c r="IV806" i="9"/>
  <c r="JD806" i="9" s="1"/>
  <c r="IV807" i="9"/>
  <c r="JD807" i="9" s="1"/>
  <c r="IV808" i="9"/>
  <c r="JD808" i="9" s="1"/>
  <c r="IV809" i="9"/>
  <c r="JD809" i="9" s="1"/>
  <c r="IV810" i="9"/>
  <c r="JD810" i="9" s="1"/>
  <c r="IV811" i="9"/>
  <c r="IV812" i="9"/>
  <c r="JD812" i="9" s="1"/>
  <c r="IV813" i="9"/>
  <c r="IV814" i="9"/>
  <c r="JD814" i="9" s="1"/>
  <c r="IV815" i="9"/>
  <c r="JD815" i="9" s="1"/>
  <c r="IV816" i="9"/>
  <c r="JD816" i="9" s="1"/>
  <c r="IV817" i="9"/>
  <c r="JD817" i="9" s="1"/>
  <c r="IV818" i="9"/>
  <c r="JD818" i="9" s="1"/>
  <c r="IV819" i="9"/>
  <c r="IV820" i="9"/>
  <c r="JD820" i="9" s="1"/>
  <c r="IV821" i="9"/>
  <c r="IV822" i="9"/>
  <c r="JD822" i="9" s="1"/>
  <c r="IV823" i="9"/>
  <c r="JD823" i="9" s="1"/>
  <c r="IV824" i="9"/>
  <c r="JD824" i="9" s="1"/>
  <c r="IV825" i="9"/>
  <c r="JD825" i="9" s="1"/>
  <c r="IV826" i="9"/>
  <c r="JD826" i="9" s="1"/>
  <c r="IV827" i="9"/>
  <c r="IV828" i="9"/>
  <c r="JD828" i="9" s="1"/>
  <c r="IV829" i="9"/>
  <c r="JD829" i="9" s="1"/>
  <c r="IV830" i="9"/>
  <c r="JD830" i="9" s="1"/>
  <c r="IV831" i="9"/>
  <c r="JD831" i="9" s="1"/>
  <c r="IV832" i="9"/>
  <c r="JD832" i="9" s="1"/>
  <c r="IV833" i="9"/>
  <c r="JD833" i="9" s="1"/>
  <c r="IV834" i="9"/>
  <c r="JD834" i="9" s="1"/>
  <c r="IV835" i="9"/>
  <c r="IV836" i="9"/>
  <c r="IV837" i="9"/>
  <c r="IV838" i="9"/>
  <c r="JD838" i="9" s="1"/>
  <c r="IV839" i="9"/>
  <c r="JD839" i="9" s="1"/>
  <c r="IV840" i="9"/>
  <c r="JD840" i="9" s="1"/>
  <c r="IV841" i="9"/>
  <c r="JD841" i="9" s="1"/>
  <c r="IV842" i="9"/>
  <c r="JD842" i="9" s="1"/>
  <c r="IV843" i="9"/>
  <c r="IV844" i="9"/>
  <c r="JD844" i="9" s="1"/>
  <c r="IV845" i="9"/>
  <c r="JD845" i="9" s="1"/>
  <c r="IV846" i="9"/>
  <c r="JD846" i="9" s="1"/>
  <c r="IV847" i="9"/>
  <c r="JD847" i="9" s="1"/>
  <c r="IV848" i="9"/>
  <c r="JD848" i="9" s="1"/>
  <c r="IV849" i="9"/>
  <c r="IV850" i="9"/>
  <c r="JD850" i="9" s="1"/>
  <c r="IV851" i="9"/>
  <c r="IV852" i="9"/>
  <c r="JD852" i="9" s="1"/>
  <c r="IV853" i="9"/>
  <c r="JD853" i="9" s="1"/>
  <c r="IV854" i="9"/>
  <c r="JD854" i="9" s="1"/>
  <c r="IV855" i="9"/>
  <c r="JD855" i="9" s="1"/>
  <c r="IV856" i="9"/>
  <c r="JD856" i="9" s="1"/>
  <c r="IV857" i="9"/>
  <c r="JD857" i="9" s="1"/>
  <c r="IV858" i="9"/>
  <c r="JD858" i="9" s="1"/>
  <c r="IV859" i="9"/>
  <c r="IV860" i="9"/>
  <c r="JD860" i="9" s="1"/>
  <c r="IV861" i="9"/>
  <c r="JD861" i="9" s="1"/>
  <c r="IV862" i="9"/>
  <c r="JD862" i="9" s="1"/>
  <c r="IV863" i="9"/>
  <c r="JD863" i="9" s="1"/>
  <c r="IV864" i="9"/>
  <c r="JD864" i="9" s="1"/>
  <c r="IV865" i="9"/>
  <c r="JD865" i="9" s="1"/>
  <c r="IV866" i="9"/>
  <c r="JD866" i="9" s="1"/>
  <c r="IV867" i="9"/>
  <c r="IV868" i="9"/>
  <c r="IV869" i="9"/>
  <c r="JD869" i="9" s="1"/>
  <c r="IV870" i="9"/>
  <c r="JD870" i="9" s="1"/>
  <c r="IV871" i="9"/>
  <c r="JD871" i="9" s="1"/>
  <c r="IV872" i="9"/>
  <c r="JD872" i="9" s="1"/>
  <c r="IV873" i="9"/>
  <c r="JD873" i="9" s="1"/>
  <c r="IV874" i="9"/>
  <c r="JD874" i="9" s="1"/>
  <c r="IV875" i="9"/>
  <c r="IV876" i="9"/>
  <c r="JD876" i="9" s="1"/>
  <c r="IV877" i="9"/>
  <c r="IV878" i="9"/>
  <c r="JD878" i="9" s="1"/>
  <c r="IV879" i="9"/>
  <c r="JD879" i="9" s="1"/>
  <c r="IV880" i="9"/>
  <c r="JD880" i="9" s="1"/>
  <c r="IV881" i="9"/>
  <c r="JD881" i="9" s="1"/>
  <c r="IV882" i="9"/>
  <c r="JD882" i="9" s="1"/>
  <c r="IV883" i="9"/>
  <c r="IV884" i="9"/>
  <c r="JD884" i="9" s="1"/>
  <c r="IV885" i="9"/>
  <c r="JD885" i="9" s="1"/>
  <c r="IV886" i="9"/>
  <c r="JD886" i="9" s="1"/>
  <c r="IV887" i="9"/>
  <c r="JD887" i="9" s="1"/>
  <c r="IV888" i="9"/>
  <c r="JD888" i="9" s="1"/>
  <c r="IV889" i="9"/>
  <c r="IV890" i="9"/>
  <c r="JD890" i="9" s="1"/>
  <c r="IV891" i="9"/>
  <c r="IV892" i="9"/>
  <c r="JD892" i="9" s="1"/>
  <c r="IV893" i="9"/>
  <c r="JD893" i="9" s="1"/>
  <c r="IV894" i="9"/>
  <c r="JD894" i="9" s="1"/>
  <c r="IV895" i="9"/>
  <c r="JD895" i="9" s="1"/>
  <c r="IV896" i="9"/>
  <c r="JD896" i="9" s="1"/>
  <c r="IV897" i="9"/>
  <c r="JD897" i="9" s="1"/>
  <c r="IV898" i="9"/>
  <c r="JD898" i="9" s="1"/>
  <c r="IV899" i="9"/>
  <c r="IV900" i="9"/>
  <c r="IV901" i="9"/>
  <c r="JD901" i="9" s="1"/>
  <c r="IV902" i="9"/>
  <c r="JD902" i="9" s="1"/>
  <c r="IV903" i="9"/>
  <c r="JD903" i="9" s="1"/>
  <c r="IV904" i="9"/>
  <c r="JD904" i="9" s="1"/>
  <c r="IV905" i="9"/>
  <c r="JD905" i="9" s="1"/>
  <c r="IV906" i="9"/>
  <c r="JD906" i="9" s="1"/>
  <c r="IV907" i="9"/>
  <c r="IV908" i="9"/>
  <c r="JD908" i="9" s="1"/>
  <c r="IV909" i="9"/>
  <c r="JD909" i="9" s="1"/>
  <c r="IV910" i="9"/>
  <c r="JD910" i="9" s="1"/>
  <c r="IV911" i="9"/>
  <c r="JD911" i="9" s="1"/>
  <c r="IV912" i="9"/>
  <c r="JD912" i="9" s="1"/>
  <c r="IV913" i="9"/>
  <c r="JD913" i="9" s="1"/>
  <c r="IV914" i="9"/>
  <c r="JD914" i="9" s="1"/>
  <c r="IV915" i="9"/>
  <c r="IV916" i="9"/>
  <c r="JD916" i="9" s="1"/>
  <c r="IV917" i="9"/>
  <c r="IV918" i="9"/>
  <c r="JD918" i="9" s="1"/>
  <c r="IV919" i="9"/>
  <c r="JD919" i="9" s="1"/>
  <c r="IV920" i="9"/>
  <c r="JD920" i="9" s="1"/>
  <c r="IV921" i="9"/>
  <c r="JD921" i="9" s="1"/>
  <c r="IV922" i="9"/>
  <c r="JD922" i="9" s="1"/>
  <c r="IV923" i="9"/>
  <c r="IV924" i="9"/>
  <c r="JD924" i="9" s="1"/>
  <c r="IV925" i="9"/>
  <c r="JD925" i="9" s="1"/>
  <c r="IV926" i="9"/>
  <c r="JD926" i="9" s="1"/>
  <c r="IV927" i="9"/>
  <c r="JD927" i="9" s="1"/>
  <c r="IV928" i="9"/>
  <c r="JD928" i="9" s="1"/>
  <c r="IV929" i="9"/>
  <c r="JD929" i="9" s="1"/>
  <c r="IV930" i="9"/>
  <c r="JD930" i="9" s="1"/>
  <c r="IV931" i="9"/>
  <c r="IV932" i="9"/>
  <c r="IV933" i="9"/>
  <c r="JD933" i="9" s="1"/>
  <c r="IV934" i="9"/>
  <c r="JD934" i="9" s="1"/>
  <c r="IV935" i="9"/>
  <c r="JD935" i="9" s="1"/>
  <c r="IV936" i="9"/>
  <c r="JD936" i="9" s="1"/>
  <c r="IV937" i="9"/>
  <c r="JD937" i="9" s="1"/>
  <c r="IV938" i="9"/>
  <c r="JD938" i="9" s="1"/>
  <c r="IV939" i="9"/>
  <c r="IV940" i="9"/>
  <c r="JD940" i="9" s="1"/>
  <c r="IV941" i="9"/>
  <c r="IV942" i="9"/>
  <c r="JD942" i="9" s="1"/>
  <c r="IV943" i="9"/>
  <c r="JD943" i="9" s="1"/>
  <c r="IV944" i="9"/>
  <c r="JD944" i="9" s="1"/>
  <c r="IV945" i="9"/>
  <c r="JD945" i="9" s="1"/>
  <c r="IV946" i="9"/>
  <c r="JD946" i="9" s="1"/>
  <c r="IV947" i="9"/>
  <c r="IV948" i="9"/>
  <c r="JD948" i="9" s="1"/>
  <c r="IV949" i="9"/>
  <c r="IV950" i="9"/>
  <c r="JD950" i="9" s="1"/>
  <c r="IV951" i="9"/>
  <c r="JD951" i="9" s="1"/>
  <c r="IV952" i="9"/>
  <c r="JD952" i="9" s="1"/>
  <c r="IV953" i="9"/>
  <c r="JD953" i="9" s="1"/>
  <c r="IV954" i="9"/>
  <c r="JD954" i="9" s="1"/>
  <c r="IV955" i="9"/>
  <c r="IV956" i="9"/>
  <c r="JD956" i="9" s="1"/>
  <c r="IV957" i="9"/>
  <c r="JD957" i="9" s="1"/>
  <c r="IV958" i="9"/>
  <c r="JD958" i="9" s="1"/>
  <c r="IV959" i="9"/>
  <c r="JD959" i="9" s="1"/>
  <c r="IV960" i="9"/>
  <c r="JD960" i="9" s="1"/>
  <c r="IV961" i="9"/>
  <c r="IV962" i="9"/>
  <c r="JD962" i="9" s="1"/>
  <c r="IV963" i="9"/>
  <c r="IV964" i="9"/>
  <c r="IV965" i="9"/>
  <c r="JD965" i="9" s="1"/>
  <c r="IV966" i="9"/>
  <c r="JD966" i="9" s="1"/>
  <c r="IV967" i="9"/>
  <c r="JD967" i="9" s="1"/>
  <c r="IV968" i="9"/>
  <c r="JD968" i="9" s="1"/>
  <c r="IV969" i="9"/>
  <c r="JD969" i="9" s="1"/>
  <c r="IV970" i="9"/>
  <c r="JD970" i="9" s="1"/>
  <c r="IV971" i="9"/>
  <c r="IV972" i="9"/>
  <c r="JD972" i="9" s="1"/>
  <c r="IV973" i="9"/>
  <c r="JD973" i="9" s="1"/>
  <c r="IV974" i="9"/>
  <c r="JD974" i="9" s="1"/>
  <c r="IV975" i="9"/>
  <c r="JD975" i="9" s="1"/>
  <c r="IV976" i="9"/>
  <c r="JD976" i="9" s="1"/>
  <c r="IV977" i="9"/>
  <c r="JD977" i="9" s="1"/>
  <c r="IV978" i="9"/>
  <c r="JD978" i="9" s="1"/>
  <c r="IV979" i="9"/>
  <c r="IV980" i="9"/>
  <c r="JD980" i="9" s="1"/>
  <c r="IV981" i="9"/>
  <c r="IV982" i="9"/>
  <c r="JD982" i="9" s="1"/>
  <c r="IV983" i="9"/>
  <c r="JD983" i="9" s="1"/>
  <c r="IV984" i="9"/>
  <c r="JD984" i="9" s="1"/>
  <c r="IV985" i="9"/>
  <c r="JD985" i="9" s="1"/>
  <c r="IV986" i="9"/>
  <c r="JD986" i="9" s="1"/>
  <c r="IV987" i="9"/>
  <c r="IV988" i="9"/>
  <c r="JD988" i="9" s="1"/>
  <c r="IV989" i="9"/>
  <c r="JD989" i="9" s="1"/>
  <c r="IV990" i="9"/>
  <c r="JD990" i="9" s="1"/>
  <c r="IV991" i="9"/>
  <c r="JD991" i="9" s="1"/>
  <c r="IV992" i="9"/>
  <c r="JD992" i="9" s="1"/>
  <c r="IV993" i="9"/>
  <c r="JD993" i="9" s="1"/>
  <c r="IV994" i="9"/>
  <c r="JD994" i="9" s="1"/>
  <c r="IV995" i="9"/>
  <c r="IV996" i="9"/>
  <c r="IV997" i="9"/>
  <c r="JD997" i="9" s="1"/>
  <c r="IV998" i="9"/>
  <c r="JD998" i="9" s="1"/>
  <c r="IV999" i="9"/>
  <c r="JD999" i="9" s="1"/>
  <c r="IV1000" i="9"/>
  <c r="JD1000" i="9" s="1"/>
  <c r="IV1001" i="9"/>
  <c r="JD1001" i="9" s="1"/>
  <c r="IV1002" i="9"/>
  <c r="JD1002" i="9" s="1"/>
  <c r="IV1003" i="9"/>
  <c r="JD1003" i="9" s="1"/>
  <c r="IV1004" i="9"/>
  <c r="JD1004" i="9" s="1"/>
  <c r="IV1005" i="9"/>
  <c r="IV1006" i="9"/>
  <c r="JD1006" i="9" s="1"/>
  <c r="IV1007" i="9"/>
  <c r="IV1008" i="9"/>
  <c r="JD1008" i="9" s="1"/>
  <c r="IV1009" i="9"/>
  <c r="JD1009" i="9" s="1"/>
  <c r="IV1010" i="9"/>
  <c r="JD1010" i="9" s="1"/>
  <c r="IV1011" i="9"/>
  <c r="IV1012" i="9"/>
  <c r="JD1012" i="9" s="1"/>
  <c r="IV1013" i="9"/>
  <c r="JD1013" i="9" s="1"/>
  <c r="IV1014" i="9"/>
  <c r="JD1014" i="9" s="1"/>
  <c r="IV1015" i="9"/>
  <c r="JD1015" i="9" s="1"/>
  <c r="IV1016" i="9"/>
  <c r="JD1016" i="9" s="1"/>
  <c r="IV1017" i="9"/>
  <c r="IV1018" i="9"/>
  <c r="JD1018" i="9" s="1"/>
  <c r="IV1019" i="9"/>
  <c r="JD1019" i="9" s="1"/>
  <c r="IV1020" i="9"/>
  <c r="JD1020" i="9" s="1"/>
  <c r="IV1021" i="9"/>
  <c r="JD1021" i="9" s="1"/>
  <c r="IV1022" i="9"/>
  <c r="JD1022" i="9" s="1"/>
  <c r="IV1023" i="9"/>
  <c r="IV1024" i="9"/>
  <c r="JD1024" i="9" s="1"/>
  <c r="IV1025" i="9"/>
  <c r="JD1025" i="9" s="1"/>
  <c r="IV1026" i="9"/>
  <c r="JD1026" i="9" s="1"/>
  <c r="IV1027" i="9"/>
  <c r="IV1028" i="9"/>
  <c r="IV1029" i="9"/>
  <c r="JD1029" i="9" s="1"/>
  <c r="IV1030" i="9"/>
  <c r="JD1030" i="9" s="1"/>
  <c r="IV1031" i="9"/>
  <c r="JD1031" i="9" s="1"/>
  <c r="IV1032" i="9"/>
  <c r="JD1032" i="9" s="1"/>
  <c r="IV1033" i="9"/>
  <c r="JD1033" i="9" s="1"/>
  <c r="IV1034" i="9"/>
  <c r="JD1034" i="9" s="1"/>
  <c r="IV1035" i="9"/>
  <c r="IV1036" i="9"/>
  <c r="JD1036" i="9" s="1"/>
  <c r="IV1037" i="9"/>
  <c r="JD1037" i="9" s="1"/>
  <c r="IV1038" i="9"/>
  <c r="JD1038" i="9" s="1"/>
  <c r="IV1039" i="9"/>
  <c r="JD1039" i="9" s="1"/>
  <c r="IV1040" i="9"/>
  <c r="JD1040" i="9" s="1"/>
  <c r="IV1041" i="9"/>
  <c r="JD1041" i="9" s="1"/>
  <c r="IV1042" i="9"/>
  <c r="JD1042" i="9" s="1"/>
  <c r="IV1043" i="9"/>
  <c r="IV1044" i="9"/>
  <c r="JD1044" i="9" s="1"/>
  <c r="IV1045" i="9"/>
  <c r="IV1046" i="9"/>
  <c r="JD1046" i="9" s="1"/>
  <c r="IV1047" i="9"/>
  <c r="JD1047" i="9" s="1"/>
  <c r="IV1048" i="9"/>
  <c r="JD1048" i="9" s="1"/>
  <c r="IV1049" i="9"/>
  <c r="JD1049" i="9" s="1"/>
  <c r="IV1050" i="9"/>
  <c r="JD1050" i="9" s="1"/>
  <c r="IV1051" i="9"/>
  <c r="JD1051" i="9" s="1"/>
  <c r="IV1052" i="9"/>
  <c r="JD1052" i="9" s="1"/>
  <c r="IV1053" i="9"/>
  <c r="JD1053" i="9" s="1"/>
  <c r="IV1054" i="9"/>
  <c r="JD1054" i="9" s="1"/>
  <c r="IV1055" i="9"/>
  <c r="IV1056" i="9"/>
  <c r="JD1056" i="9" s="1"/>
  <c r="IV1057" i="9"/>
  <c r="JD1057" i="9" s="1"/>
  <c r="IV1058" i="9"/>
  <c r="JD1058" i="9" s="1"/>
  <c r="IV1059" i="9"/>
  <c r="IV1060" i="9"/>
  <c r="IV1061" i="9"/>
  <c r="JD1061" i="9" s="1"/>
  <c r="IV1062" i="9"/>
  <c r="JD1062" i="9" s="1"/>
  <c r="IV1063" i="9"/>
  <c r="JD1063" i="9" s="1"/>
  <c r="IV1064" i="9"/>
  <c r="JD1064" i="9" s="1"/>
  <c r="IV1065" i="9"/>
  <c r="JD1065" i="9" s="1"/>
  <c r="IV1066" i="9"/>
  <c r="JD1066" i="9" s="1"/>
  <c r="IV1067" i="9"/>
  <c r="IV1068" i="9"/>
  <c r="JD1068" i="9" s="1"/>
  <c r="IV1069" i="9"/>
  <c r="IV1070" i="9"/>
  <c r="JD1070" i="9" s="1"/>
  <c r="IV1071" i="9"/>
  <c r="JD1071" i="9" s="1"/>
  <c r="IV1072" i="9"/>
  <c r="JD1072" i="9" s="1"/>
  <c r="IV1073" i="9"/>
  <c r="IV1074" i="9"/>
  <c r="JD1074" i="9" s="1"/>
  <c r="IV1075" i="9"/>
  <c r="JD1075" i="9" s="1"/>
  <c r="IV1076" i="9"/>
  <c r="JD1076" i="9" s="1"/>
  <c r="IV1077" i="9"/>
  <c r="IV1078" i="9"/>
  <c r="JD1078" i="9" s="1"/>
  <c r="IV1079" i="9"/>
  <c r="IV1080" i="9"/>
  <c r="JD1080" i="9" s="1"/>
  <c r="IV1081" i="9"/>
  <c r="JD1081" i="9" s="1"/>
  <c r="IV1082" i="9"/>
  <c r="JD1082" i="9" s="1"/>
  <c r="IV1083" i="9"/>
  <c r="IV1084" i="9"/>
  <c r="JD1084" i="9" s="1"/>
  <c r="IV1085" i="9"/>
  <c r="JD1085" i="9" s="1"/>
  <c r="IV1086" i="9"/>
  <c r="JD1086" i="9" s="1"/>
  <c r="IV1087" i="9"/>
  <c r="JD1087" i="9" s="1"/>
  <c r="IV1088" i="9"/>
  <c r="JD1088" i="9" s="1"/>
  <c r="IV1089" i="9"/>
  <c r="JD1089" i="9" s="1"/>
  <c r="IV1090" i="9"/>
  <c r="JD1090" i="9" s="1"/>
  <c r="IV1091" i="9"/>
  <c r="JD1091" i="9" s="1"/>
  <c r="IV1092" i="9"/>
  <c r="IV1093" i="9"/>
  <c r="JD1093" i="9" s="1"/>
  <c r="IV1094" i="9"/>
  <c r="JD1094" i="9" s="1"/>
  <c r="IV1095" i="9"/>
  <c r="IV1096" i="9"/>
  <c r="JD1096" i="9" s="1"/>
  <c r="IV1097" i="9"/>
  <c r="JD1097" i="9" s="1"/>
  <c r="IV1098" i="9"/>
  <c r="JD1098" i="9" s="1"/>
  <c r="IV1099" i="9"/>
  <c r="IV1100" i="9"/>
  <c r="JD1100" i="9" s="1"/>
  <c r="IV1101" i="9"/>
  <c r="IV1102" i="9"/>
  <c r="JD1102" i="9" s="1"/>
  <c r="IV1103" i="9"/>
  <c r="JD1103" i="9" s="1"/>
  <c r="IV1104" i="9"/>
  <c r="JD1104" i="9" s="1"/>
  <c r="IV1105" i="9"/>
  <c r="JD1105" i="9" s="1"/>
  <c r="IV1106" i="9"/>
  <c r="JD1106" i="9" s="1"/>
  <c r="IV1107" i="9"/>
  <c r="JD1107" i="9" s="1"/>
  <c r="IV1108" i="9"/>
  <c r="JD1108" i="9" s="1"/>
  <c r="IV1109" i="9"/>
  <c r="JD1109" i="9" s="1"/>
  <c r="IV1110" i="9"/>
  <c r="JD1110" i="9" s="1"/>
  <c r="IV1111" i="9"/>
  <c r="IV1112" i="9"/>
  <c r="JD1112" i="9" s="1"/>
  <c r="IV1113" i="9"/>
  <c r="JD1113" i="9" s="1"/>
  <c r="IV1114" i="9"/>
  <c r="JD1114" i="9" s="1"/>
  <c r="IV1115" i="9"/>
  <c r="IV1116" i="9"/>
  <c r="JD1116" i="9" s="1"/>
  <c r="IV1117" i="9"/>
  <c r="JD1117" i="9" s="1"/>
  <c r="IV1118" i="9"/>
  <c r="JD1118" i="9" s="1"/>
  <c r="IV1119" i="9"/>
  <c r="JD1119" i="9" s="1"/>
  <c r="IV1120" i="9"/>
  <c r="JD1120" i="9" s="1"/>
  <c r="IV1121" i="9"/>
  <c r="JD1121" i="9" s="1"/>
  <c r="IV1122" i="9"/>
  <c r="JD1122" i="9" s="1"/>
  <c r="IV1123" i="9"/>
  <c r="JD1123" i="9" s="1"/>
  <c r="IV1124" i="9"/>
  <c r="IV1125" i="9"/>
  <c r="JD1125" i="9" s="1"/>
  <c r="IV1126" i="9"/>
  <c r="JD1126" i="9" s="1"/>
  <c r="IV1127" i="9"/>
  <c r="IV1128" i="9"/>
  <c r="JD1128" i="9" s="1"/>
  <c r="IV1129" i="9"/>
  <c r="IV1130" i="9"/>
  <c r="JD1130" i="9" s="1"/>
  <c r="IV1131" i="9"/>
  <c r="IV1132" i="9"/>
  <c r="JD1132" i="9" s="1"/>
  <c r="IV1133" i="9"/>
  <c r="JD1133" i="9" s="1"/>
  <c r="IV1134" i="9"/>
  <c r="JD1134" i="9" s="1"/>
  <c r="IV1135" i="9"/>
  <c r="JD1135" i="9" s="1"/>
  <c r="IV1136" i="9"/>
  <c r="JD1136" i="9" s="1"/>
  <c r="IV1137" i="9"/>
  <c r="IV1138" i="9"/>
  <c r="JD1138" i="9" s="1"/>
  <c r="IV1139" i="9"/>
  <c r="JD1139" i="9" s="1"/>
  <c r="IV1140" i="9"/>
  <c r="JD1140" i="9" s="1"/>
  <c r="IV1141" i="9"/>
  <c r="IV1142" i="9"/>
  <c r="JD1142" i="9" s="1"/>
  <c r="IV1143" i="9"/>
  <c r="IV1144" i="9"/>
  <c r="JD1144" i="9" s="1"/>
  <c r="IV1145" i="9"/>
  <c r="JD1145" i="9" s="1"/>
  <c r="IV1146" i="9"/>
  <c r="JD1146" i="9" s="1"/>
  <c r="IV1147" i="9"/>
  <c r="IV1148" i="9"/>
  <c r="JD1148" i="9" s="1"/>
  <c r="IV1149" i="9"/>
  <c r="JD1149" i="9" s="1"/>
  <c r="IV1150" i="9"/>
  <c r="JD1150" i="9" s="1"/>
  <c r="IV1151" i="9"/>
  <c r="JD1151" i="9" s="1"/>
  <c r="IV1152" i="9"/>
  <c r="JD1152" i="9" s="1"/>
  <c r="IV1153" i="9"/>
  <c r="JD1153" i="9" s="1"/>
  <c r="IV1154" i="9"/>
  <c r="JD1154" i="9" s="1"/>
  <c r="IV1155" i="9"/>
  <c r="JD1155" i="9" s="1"/>
  <c r="IV1156" i="9"/>
  <c r="IV1157" i="9"/>
  <c r="JD1157" i="9" s="1"/>
  <c r="IV1158" i="9"/>
  <c r="JD1158" i="9" s="1"/>
  <c r="IV1159" i="9"/>
  <c r="IV1160" i="9"/>
  <c r="JD1160" i="9" s="1"/>
  <c r="IV1161" i="9"/>
  <c r="IV1162" i="9"/>
  <c r="JD1162" i="9" s="1"/>
  <c r="IV1163" i="9"/>
  <c r="IV1164" i="9"/>
  <c r="JD1164" i="9" s="1"/>
  <c r="IV1165" i="9"/>
  <c r="IV1166" i="9"/>
  <c r="JD1166" i="9" s="1"/>
  <c r="IV1167" i="9"/>
  <c r="JD1167" i="9" s="1"/>
  <c r="IV1168" i="9"/>
  <c r="JD1168" i="9" s="1"/>
  <c r="IV1169" i="9"/>
  <c r="IV1170" i="9"/>
  <c r="JD1170" i="9" s="1"/>
  <c r="IV1171" i="9"/>
  <c r="JD1171" i="9" s="1"/>
  <c r="IV1172" i="9"/>
  <c r="JD1172" i="9" s="1"/>
  <c r="IV1173" i="9"/>
  <c r="JD1173" i="9" s="1"/>
  <c r="IV1174" i="9"/>
  <c r="JD1174" i="9" s="1"/>
  <c r="IV1175" i="9"/>
  <c r="IV1176" i="9"/>
  <c r="JD1176" i="9" s="1"/>
  <c r="IV1177" i="9"/>
  <c r="JD1177" i="9" s="1"/>
  <c r="IV1178" i="9"/>
  <c r="JD1178" i="9" s="1"/>
  <c r="IV1179" i="9"/>
  <c r="IV1180" i="9"/>
  <c r="JD1180" i="9" s="1"/>
  <c r="IV1181" i="9"/>
  <c r="JD1181" i="9" s="1"/>
  <c r="IV1182" i="9"/>
  <c r="JD1182" i="9" s="1"/>
  <c r="IV1183" i="9"/>
  <c r="JD1183" i="9" s="1"/>
  <c r="IV1184" i="9"/>
  <c r="JD1184" i="9" s="1"/>
  <c r="IV1185" i="9"/>
  <c r="JD1185" i="9" s="1"/>
  <c r="IV1186" i="9"/>
  <c r="JD1186" i="9" s="1"/>
  <c r="IV1187" i="9"/>
  <c r="JD1187" i="9" s="1"/>
  <c r="IV1188" i="9"/>
  <c r="IV1189" i="9"/>
  <c r="JD1189" i="9" s="1"/>
  <c r="IV1190" i="9"/>
  <c r="JD1190" i="9" s="1"/>
  <c r="IV1191" i="9"/>
  <c r="IV1192" i="9"/>
  <c r="JD1192" i="9" s="1"/>
  <c r="IV1193" i="9"/>
  <c r="JD1193" i="9" s="1"/>
  <c r="IV1194" i="9"/>
  <c r="JD1194" i="9" s="1"/>
  <c r="IV1195" i="9"/>
  <c r="IV1196" i="9"/>
  <c r="JD1196" i="9" s="1"/>
  <c r="IV1197" i="9"/>
  <c r="JD1197" i="9" s="1"/>
  <c r="IV1198" i="9"/>
  <c r="JD1198" i="9" s="1"/>
  <c r="IV1199" i="9"/>
  <c r="JD1199" i="9" s="1"/>
  <c r="IV1200" i="9"/>
  <c r="JD1200" i="9" s="1"/>
  <c r="IV1201" i="9"/>
  <c r="IV1202" i="9"/>
  <c r="JD1202" i="9" s="1"/>
  <c r="IV1203" i="9"/>
  <c r="JD1203" i="9" s="1"/>
  <c r="IV1204" i="9"/>
  <c r="JD1204" i="9" s="1"/>
  <c r="IV1205" i="9"/>
  <c r="IV1206" i="9"/>
  <c r="JD1206" i="9" s="1"/>
  <c r="IV1207" i="9"/>
  <c r="IV1208" i="9"/>
  <c r="JD1208" i="9" s="1"/>
  <c r="IV1209" i="9"/>
  <c r="IV1210" i="9"/>
  <c r="JD1210" i="9" s="1"/>
  <c r="IV1211" i="9"/>
  <c r="IV1212" i="9"/>
  <c r="JD1212" i="9" s="1"/>
  <c r="IV1213" i="9"/>
  <c r="JD1213" i="9" s="1"/>
  <c r="IV1214" i="9"/>
  <c r="JD1214" i="9" s="1"/>
  <c r="IV1215" i="9"/>
  <c r="JD1215" i="9" s="1"/>
  <c r="IV1216" i="9"/>
  <c r="JD1216" i="9" s="1"/>
  <c r="IV1217" i="9"/>
  <c r="JD1217" i="9" s="1"/>
  <c r="IV1218" i="9"/>
  <c r="JD1218" i="9" s="1"/>
  <c r="IV1219" i="9"/>
  <c r="JD1219" i="9" s="1"/>
  <c r="IV1220" i="9"/>
  <c r="IV1221" i="9"/>
  <c r="JD1221" i="9" s="1"/>
  <c r="IV1222" i="9"/>
  <c r="JD1222" i="9" s="1"/>
  <c r="IV1223" i="9"/>
  <c r="IV1224" i="9"/>
  <c r="JD1224" i="9" s="1"/>
  <c r="IV1225" i="9"/>
  <c r="JD1225" i="9" s="1"/>
  <c r="IV1226" i="9"/>
  <c r="JD1226" i="9" s="1"/>
  <c r="IV1227" i="9"/>
  <c r="IV1228" i="9"/>
  <c r="JD1228" i="9" s="1"/>
  <c r="IV1229" i="9"/>
  <c r="JD1229" i="9" s="1"/>
  <c r="IV1230" i="9"/>
  <c r="JD1230" i="9" s="1"/>
  <c r="IV1231" i="9"/>
  <c r="JD1231" i="9" s="1"/>
  <c r="IV1232" i="9"/>
  <c r="JD1232" i="9" s="1"/>
  <c r="IV1233" i="9"/>
  <c r="IV1234" i="9"/>
  <c r="JD1234" i="9" s="1"/>
  <c r="IV1235" i="9"/>
  <c r="JD1235" i="9" s="1"/>
  <c r="IV1236" i="9"/>
  <c r="JD1236" i="9" s="1"/>
  <c r="IV1237" i="9"/>
  <c r="IV1238" i="9"/>
  <c r="JD1238" i="9" s="1"/>
  <c r="IV1239" i="9"/>
  <c r="IV1240" i="9"/>
  <c r="JD1240" i="9" s="1"/>
  <c r="IV1241" i="9"/>
  <c r="JD1241" i="9" s="1"/>
  <c r="IV1242" i="9"/>
  <c r="JD1242" i="9" s="1"/>
  <c r="IV1243" i="9"/>
  <c r="IV1244" i="9"/>
  <c r="JD1244" i="9" s="1"/>
  <c r="IV1245" i="9"/>
  <c r="JD1245" i="9" s="1"/>
  <c r="IV1246" i="9"/>
  <c r="JD1246" i="9" s="1"/>
  <c r="IV1247" i="9"/>
  <c r="JD1247" i="9" s="1"/>
  <c r="IV1248" i="9"/>
  <c r="JD1248" i="9" s="1"/>
  <c r="IV1249" i="9"/>
  <c r="JD1249" i="9" s="1"/>
  <c r="IV1250" i="9"/>
  <c r="JD1250" i="9" s="1"/>
  <c r="IV1251" i="9"/>
  <c r="JD1251" i="9" s="1"/>
  <c r="IV1252" i="9"/>
  <c r="IV1253" i="9"/>
  <c r="JD1253" i="9" s="1"/>
  <c r="IV1254" i="9"/>
  <c r="JD1254" i="9" s="1"/>
  <c r="IV1255" i="9"/>
  <c r="IV1256" i="9"/>
  <c r="JD1256" i="9" s="1"/>
  <c r="IV1257" i="9"/>
  <c r="JD1257" i="9" s="1"/>
  <c r="IV1258" i="9"/>
  <c r="JD1258" i="9" s="1"/>
  <c r="IV1259" i="9"/>
  <c r="IV1260" i="9"/>
  <c r="JD1260" i="9" s="1"/>
  <c r="IV1261" i="9"/>
  <c r="IV1262" i="9"/>
  <c r="JD1262" i="9" s="1"/>
  <c r="IV1263" i="9"/>
  <c r="JD1263" i="9" s="1"/>
  <c r="IV1264" i="9"/>
  <c r="JD1264" i="9" s="1"/>
  <c r="IV1265" i="9"/>
  <c r="JD1265" i="9" s="1"/>
  <c r="IV1266" i="9"/>
  <c r="JD1266" i="9" s="1"/>
  <c r="IV1267" i="9"/>
  <c r="JD1267" i="9" s="1"/>
  <c r="IV1268" i="9"/>
  <c r="JD1268" i="9" s="1"/>
  <c r="IV1269" i="9"/>
  <c r="JD1269" i="9" s="1"/>
  <c r="IV1270" i="9"/>
  <c r="JD1270" i="9" s="1"/>
  <c r="IV1271" i="9"/>
  <c r="IV1272" i="9"/>
  <c r="JD1272" i="9" s="1"/>
  <c r="IV1273" i="9"/>
  <c r="JD1273" i="9" s="1"/>
  <c r="IV1274" i="9"/>
  <c r="JD1274" i="9" s="1"/>
  <c r="IV1275" i="9"/>
  <c r="IV1276" i="9"/>
  <c r="JD1276" i="9" s="1"/>
  <c r="IV1277" i="9"/>
  <c r="IV1278" i="9"/>
  <c r="JD1278" i="9" s="1"/>
  <c r="IV1279" i="9"/>
  <c r="JD1279" i="9" s="1"/>
  <c r="IV1280" i="9"/>
  <c r="JD1280" i="9" s="1"/>
  <c r="IV1281" i="9"/>
  <c r="JD1281" i="9" s="1"/>
  <c r="IV1282" i="9"/>
  <c r="JD1282" i="9" s="1"/>
  <c r="IV1283" i="9"/>
  <c r="JD1283" i="9" s="1"/>
  <c r="IV1284" i="9"/>
  <c r="IV1285" i="9"/>
  <c r="JD1285" i="9" s="1"/>
  <c r="IV1286" i="9"/>
  <c r="JD1286" i="9" s="1"/>
  <c r="IV1287" i="9"/>
  <c r="IV1288" i="9"/>
  <c r="JD1288" i="9" s="1"/>
  <c r="IV1289" i="9"/>
  <c r="JD1289" i="9" s="1"/>
  <c r="IV1290" i="9"/>
  <c r="JD1290" i="9" s="1"/>
  <c r="IV1291" i="9"/>
  <c r="IV1292" i="9"/>
  <c r="JD1292" i="9" s="1"/>
  <c r="IV1293" i="9"/>
  <c r="IV1294" i="9"/>
  <c r="JD1294" i="9" s="1"/>
  <c r="IV1295" i="9"/>
  <c r="JD1295" i="9" s="1"/>
  <c r="IV1296" i="9"/>
  <c r="JD1296" i="9" s="1"/>
  <c r="IV1297" i="9"/>
  <c r="JD1297" i="9" s="1"/>
  <c r="IV1298" i="9"/>
  <c r="JD1298" i="9" s="1"/>
  <c r="IV1299" i="9"/>
  <c r="JD1299" i="9" s="1"/>
  <c r="IV1300" i="9"/>
  <c r="JD1300" i="9" s="1"/>
  <c r="IV1301" i="9"/>
  <c r="JD1301" i="9" s="1"/>
  <c r="IV1302" i="9"/>
  <c r="JD1302" i="9" s="1"/>
  <c r="IV1303" i="9"/>
  <c r="IV1304" i="9"/>
  <c r="JD1304" i="9" s="1"/>
  <c r="IV1305" i="9"/>
  <c r="JD1305" i="9" s="1"/>
  <c r="IV1306" i="9"/>
  <c r="JD1306" i="9" s="1"/>
  <c r="IV1307" i="9"/>
  <c r="IV1308" i="9"/>
  <c r="JD1308" i="9" s="1"/>
  <c r="IV1309" i="9"/>
  <c r="JD1309" i="9" s="1"/>
  <c r="IV1310" i="9"/>
  <c r="JD1310" i="9" s="1"/>
  <c r="IV1311" i="9"/>
  <c r="JD1311" i="9" s="1"/>
  <c r="IV1312" i="9"/>
  <c r="JD1312" i="9" s="1"/>
  <c r="IV1313" i="9"/>
  <c r="IV1314" i="9"/>
  <c r="JD1314" i="9" s="1"/>
  <c r="IV1315" i="9"/>
  <c r="IV1316" i="9"/>
  <c r="IV1317" i="9"/>
  <c r="JD1317" i="9" s="1"/>
  <c r="IV1318" i="9"/>
  <c r="JD1318" i="9" s="1"/>
  <c r="IV1319" i="9"/>
  <c r="JD1319" i="9" s="1"/>
  <c r="IV1320" i="9"/>
  <c r="JD1320" i="9" s="1"/>
  <c r="IV1321" i="9"/>
  <c r="IV1322" i="9"/>
  <c r="JD1322" i="9" s="1"/>
  <c r="IV1323" i="9"/>
  <c r="IV1324" i="9"/>
  <c r="JD1324" i="9" s="1"/>
  <c r="IV1325" i="9"/>
  <c r="IV1326" i="9"/>
  <c r="JD1326" i="9" s="1"/>
  <c r="IV1327" i="9"/>
  <c r="JD1327" i="9" s="1"/>
  <c r="IV1328" i="9"/>
  <c r="JD1328" i="9" s="1"/>
  <c r="IV1329" i="9"/>
  <c r="JD1329" i="9" s="1"/>
  <c r="IV1330" i="9"/>
  <c r="JD1330" i="9" s="1"/>
  <c r="IV1331" i="9"/>
  <c r="JD1331" i="9" s="1"/>
  <c r="IV1332" i="9"/>
  <c r="JD1332" i="9" s="1"/>
  <c r="IV1333" i="9"/>
  <c r="JD1333" i="9" s="1"/>
  <c r="IV1334" i="9"/>
  <c r="JD1334" i="9" s="1"/>
  <c r="IV1335" i="9"/>
  <c r="IV1336" i="9"/>
  <c r="JD1336" i="9" s="1"/>
  <c r="IV1337" i="9"/>
  <c r="JD1337" i="9" s="1"/>
  <c r="IV1338" i="9"/>
  <c r="JD1338" i="9" s="1"/>
  <c r="IV1339" i="9"/>
  <c r="JD1339" i="9" s="1"/>
  <c r="IV1340" i="9"/>
  <c r="JD1340" i="9" s="1"/>
  <c r="IV1341" i="9"/>
  <c r="JD1341" i="9" s="1"/>
  <c r="IV1342" i="9"/>
  <c r="JD1342" i="9" s="1"/>
  <c r="IV1343" i="9"/>
  <c r="IV1344" i="9"/>
  <c r="JD1344" i="9" s="1"/>
  <c r="IV1345" i="9"/>
  <c r="JD1345" i="9" s="1"/>
  <c r="IV1346" i="9"/>
  <c r="JD1346" i="9" s="1"/>
  <c r="IV1347" i="9"/>
  <c r="JD1347" i="9" s="1"/>
  <c r="IV1348" i="9"/>
  <c r="IV1349" i="9"/>
  <c r="JD1349" i="9" s="1"/>
  <c r="IV1350" i="9"/>
  <c r="JD1350" i="9" s="1"/>
  <c r="IV1351" i="9"/>
  <c r="IV1352" i="9"/>
  <c r="JD1352" i="9" s="1"/>
  <c r="IV1353" i="9"/>
  <c r="JD1353" i="9" s="1"/>
  <c r="IV1354" i="9"/>
  <c r="JD1354" i="9" s="1"/>
  <c r="IV1355" i="9"/>
  <c r="JD1355" i="9" s="1"/>
  <c r="IV1356" i="9"/>
  <c r="JD1356" i="9" s="1"/>
  <c r="IV1357" i="9"/>
  <c r="JD1357" i="9" s="1"/>
  <c r="IV1358" i="9"/>
  <c r="JD1358" i="9" s="1"/>
  <c r="IV1359" i="9"/>
  <c r="IV1360" i="9"/>
  <c r="JD1360" i="9" s="1"/>
  <c r="IV1361" i="9"/>
  <c r="JD1361" i="9" s="1"/>
  <c r="IV1362" i="9"/>
  <c r="JD1362" i="9" s="1"/>
  <c r="IV1363" i="9"/>
  <c r="JD1363" i="9" s="1"/>
  <c r="IV1364" i="9"/>
  <c r="JD1364" i="9" s="1"/>
  <c r="IV1365" i="9"/>
  <c r="JD1365" i="9" s="1"/>
  <c r="IV1366" i="9"/>
  <c r="JD1366" i="9" s="1"/>
  <c r="IV1367" i="9"/>
  <c r="IV1368" i="9"/>
  <c r="JD1368" i="9" s="1"/>
  <c r="IV1369" i="9"/>
  <c r="IV1370" i="9"/>
  <c r="JD1370" i="9" s="1"/>
  <c r="IV1371" i="9"/>
  <c r="JD1371" i="9" s="1"/>
  <c r="IV1372" i="9"/>
  <c r="JD1372" i="9" s="1"/>
  <c r="IV1373" i="9"/>
  <c r="IV1374" i="9"/>
  <c r="JD1374" i="9" s="1"/>
  <c r="IV1375" i="9"/>
  <c r="IV1376" i="9"/>
  <c r="JD1376" i="9" s="1"/>
  <c r="IV1377" i="9"/>
  <c r="JD1377" i="9" s="1"/>
  <c r="IV1378" i="9"/>
  <c r="JD1378" i="9" s="1"/>
  <c r="IV1379" i="9"/>
  <c r="JD1379" i="9" s="1"/>
  <c r="IV1380" i="9"/>
  <c r="IV1381" i="9"/>
  <c r="JD1381" i="9" s="1"/>
  <c r="IV1382" i="9"/>
  <c r="JD1382" i="9" s="1"/>
  <c r="IV1383" i="9"/>
  <c r="IV1384" i="9"/>
  <c r="JD1384" i="9" s="1"/>
  <c r="IV1385" i="9"/>
  <c r="IV1386" i="9"/>
  <c r="JD1386" i="9" s="1"/>
  <c r="IV1387" i="9"/>
  <c r="JD1387" i="9" s="1"/>
  <c r="IV1388" i="9"/>
  <c r="JD1388" i="9" s="1"/>
  <c r="IV1389" i="9"/>
  <c r="JD1389" i="9" s="1"/>
  <c r="IV1390" i="9"/>
  <c r="JD1390" i="9" s="1"/>
  <c r="IV1391" i="9"/>
  <c r="IV1392" i="9"/>
  <c r="JD1392" i="9" s="1"/>
  <c r="IV1393" i="9"/>
  <c r="JD1393" i="9" s="1"/>
  <c r="IV1394" i="9"/>
  <c r="JD1394" i="9" s="1"/>
  <c r="IV1395" i="9"/>
  <c r="JD1395" i="9" s="1"/>
  <c r="IV1396" i="9"/>
  <c r="JD1396" i="9" s="1"/>
  <c r="IV1397" i="9"/>
  <c r="IV1398" i="9"/>
  <c r="JD1398" i="9" s="1"/>
  <c r="IV1399" i="9"/>
  <c r="IV1400" i="9"/>
  <c r="JD1400" i="9" s="1"/>
  <c r="IV1401" i="9"/>
  <c r="JD1401" i="9" s="1"/>
  <c r="IV1402" i="9"/>
  <c r="JD1402" i="9" s="1"/>
  <c r="IV1403" i="9"/>
  <c r="JD1403" i="9" s="1"/>
  <c r="IV1404" i="9"/>
  <c r="JD1404" i="9" s="1"/>
  <c r="IV1405" i="9"/>
  <c r="JD1405" i="9" s="1"/>
  <c r="IV1406" i="9"/>
  <c r="JD1406" i="9" s="1"/>
  <c r="IV1407" i="9"/>
  <c r="IV1408" i="9"/>
  <c r="JD1408" i="9" s="1"/>
  <c r="IV1409" i="9"/>
  <c r="JD1409" i="9" s="1"/>
  <c r="IV1410" i="9"/>
  <c r="JD1410" i="9" s="1"/>
  <c r="IV1411" i="9"/>
  <c r="JD1411" i="9" s="1"/>
  <c r="IV1412" i="9"/>
  <c r="IV1413" i="9"/>
  <c r="JD1413" i="9" s="1"/>
  <c r="IV1414" i="9"/>
  <c r="JD1414" i="9" s="1"/>
  <c r="IV1415" i="9"/>
  <c r="IV1416" i="9"/>
  <c r="JD1416" i="9" s="1"/>
  <c r="IV1417" i="9"/>
  <c r="JD1417" i="9" s="1"/>
  <c r="IV1418" i="9"/>
  <c r="JD1418" i="9" s="1"/>
  <c r="IV1419" i="9"/>
  <c r="JD1419" i="9" s="1"/>
  <c r="IV1420" i="9"/>
  <c r="JD1420" i="9" s="1"/>
  <c r="IV1421" i="9"/>
  <c r="IV1422" i="9"/>
  <c r="JD1422" i="9" s="1"/>
  <c r="IV1423" i="9"/>
  <c r="IV1424" i="9"/>
  <c r="JD1424" i="9" s="1"/>
  <c r="IV1425" i="9"/>
  <c r="IV1426" i="9"/>
  <c r="JD1426" i="9" s="1"/>
  <c r="IV1427" i="9"/>
  <c r="JD1427" i="9" s="1"/>
  <c r="IV1428" i="9"/>
  <c r="JD1428" i="9" s="1"/>
  <c r="IV1429" i="9"/>
  <c r="JD1429" i="9" s="1"/>
  <c r="IV1430" i="9"/>
  <c r="JD1430" i="9" s="1"/>
  <c r="IV1431" i="9"/>
  <c r="IV1432" i="9"/>
  <c r="JD1432" i="9" s="1"/>
  <c r="IV1433" i="9"/>
  <c r="JD1433" i="9" s="1"/>
  <c r="IV1434" i="9"/>
  <c r="JD1434" i="9" s="1"/>
  <c r="IV1435" i="9"/>
  <c r="JD1435" i="9" s="1"/>
  <c r="IV1436" i="9"/>
  <c r="JD1436" i="9" s="1"/>
  <c r="IV1437" i="9"/>
  <c r="JD1437" i="9" s="1"/>
  <c r="IV1438" i="9"/>
  <c r="JD1438" i="9" s="1"/>
  <c r="IV1439" i="9"/>
  <c r="IV1440" i="9"/>
  <c r="JD1440" i="9" s="1"/>
  <c r="IV1441" i="9"/>
  <c r="JD1441" i="9" s="1"/>
  <c r="IV1442" i="9"/>
  <c r="JD1442" i="9" s="1"/>
  <c r="IV1443" i="9"/>
  <c r="JD1443" i="9" s="1"/>
  <c r="IV1444" i="9"/>
  <c r="IV1445" i="9"/>
  <c r="JD1445" i="9" s="1"/>
  <c r="IV1446" i="9"/>
  <c r="JD1446" i="9" s="1"/>
  <c r="IV1447" i="9"/>
  <c r="IV1448" i="9"/>
  <c r="JD1448" i="9" s="1"/>
  <c r="IV1449" i="9"/>
  <c r="IV1450" i="9"/>
  <c r="JD1450" i="9" s="1"/>
  <c r="IV1451" i="9"/>
  <c r="JD1451" i="9" s="1"/>
  <c r="IV1452" i="9"/>
  <c r="JD1452" i="9" s="1"/>
  <c r="IV1453" i="9"/>
  <c r="JD1453" i="9" s="1"/>
  <c r="IV1454" i="9"/>
  <c r="JD1454" i="9" s="1"/>
  <c r="IV1455" i="9"/>
  <c r="IV1456" i="9"/>
  <c r="JD1456" i="9" s="1"/>
  <c r="IV1457" i="9"/>
  <c r="IV1458" i="9"/>
  <c r="JD1458" i="9" s="1"/>
  <c r="IV1459" i="9"/>
  <c r="JD1459" i="9" s="1"/>
  <c r="IV1460" i="9"/>
  <c r="JD1460" i="9" s="1"/>
  <c r="IV1461" i="9"/>
  <c r="IV1462" i="9"/>
  <c r="JD1462" i="9" s="1"/>
  <c r="IV1463" i="9"/>
  <c r="IV1464" i="9"/>
  <c r="JD1464" i="9" s="1"/>
  <c r="IV1465" i="9"/>
  <c r="JD1465" i="9" s="1"/>
  <c r="IV1466" i="9"/>
  <c r="JD1466" i="9" s="1"/>
  <c r="IV1467" i="9"/>
  <c r="JD1467" i="9" s="1"/>
  <c r="IV1468" i="9"/>
  <c r="JD1468" i="9" s="1"/>
  <c r="IV1469" i="9"/>
  <c r="JD1469" i="9" s="1"/>
  <c r="IV1470" i="9"/>
  <c r="JD1470" i="9" s="1"/>
  <c r="IV1471" i="9"/>
  <c r="IV1472" i="9"/>
  <c r="JD1472" i="9" s="1"/>
  <c r="IV1473" i="9"/>
  <c r="JD1473" i="9" s="1"/>
  <c r="IV1474" i="9"/>
  <c r="JD1474" i="9" s="1"/>
  <c r="IV1475" i="9"/>
  <c r="JD1475" i="9" s="1"/>
  <c r="IV1476" i="9"/>
  <c r="IV1477" i="9"/>
  <c r="JD1477" i="9" s="1"/>
  <c r="IV1478" i="9"/>
  <c r="JD1478" i="9" s="1"/>
  <c r="IV1479" i="9"/>
  <c r="IV1480" i="9"/>
  <c r="JD1480" i="9" s="1"/>
  <c r="IV1481" i="9"/>
  <c r="JD1481" i="9" s="1"/>
  <c r="IV1482" i="9"/>
  <c r="JD1482" i="9" s="1"/>
  <c r="IV1483" i="9"/>
  <c r="JD1483" i="9" s="1"/>
  <c r="IV1484" i="9"/>
  <c r="JD1484" i="9" s="1"/>
  <c r="IV1485" i="9"/>
  <c r="JD1485" i="9" s="1"/>
  <c r="IV1486" i="9"/>
  <c r="JD1486" i="9" s="1"/>
  <c r="IV1487" i="9"/>
  <c r="IV1488" i="9"/>
  <c r="JD1488" i="9" s="1"/>
  <c r="IV1489" i="9"/>
  <c r="IV1490" i="9"/>
  <c r="JD1490" i="9" s="1"/>
  <c r="IV1491" i="9"/>
  <c r="JD1491" i="9" s="1"/>
  <c r="IV1492" i="9"/>
  <c r="JD1492" i="9" s="1"/>
  <c r="IV1493" i="9"/>
  <c r="JD1493" i="9" s="1"/>
  <c r="IV1494" i="9"/>
  <c r="JD1494" i="9" s="1"/>
  <c r="IV1495" i="9"/>
  <c r="IV1496" i="9"/>
  <c r="JD1496" i="9" s="1"/>
  <c r="IV1497" i="9"/>
  <c r="JD1497" i="9" s="1"/>
  <c r="IV1498" i="9"/>
  <c r="JD1498" i="9" s="1"/>
  <c r="IV1499" i="9"/>
  <c r="JD1499" i="9" s="1"/>
  <c r="IV1500" i="9"/>
  <c r="JD1500" i="9" s="1"/>
  <c r="IV1501" i="9"/>
  <c r="IV1502" i="9"/>
  <c r="JD1502" i="9" s="1"/>
  <c r="IV1503" i="9"/>
  <c r="IV1504" i="9"/>
  <c r="JD1504" i="9" s="1"/>
  <c r="IV1505" i="9"/>
  <c r="JD1505" i="9" s="1"/>
  <c r="IV1506" i="9"/>
  <c r="JD1506" i="9" s="1"/>
  <c r="IV1507" i="9"/>
  <c r="JD1507" i="9" s="1"/>
  <c r="IV1508" i="9"/>
  <c r="IV1509" i="9"/>
  <c r="IV1510" i="9"/>
  <c r="JD1510" i="9" s="1"/>
  <c r="IV1511" i="9"/>
  <c r="IV1512" i="9"/>
  <c r="JD1512" i="9" s="1"/>
  <c r="IV1513" i="9"/>
  <c r="JD1513" i="9" s="1"/>
  <c r="IV1514" i="9"/>
  <c r="JD1514" i="9" s="1"/>
  <c r="IV1515" i="9"/>
  <c r="JD1515" i="9" s="1"/>
  <c r="IV1516" i="9"/>
  <c r="JD1516" i="9" s="1"/>
  <c r="IV1517" i="9"/>
  <c r="JD1517" i="9" s="1"/>
  <c r="IV1518" i="9"/>
  <c r="JD1518" i="9" s="1"/>
  <c r="IV1519" i="9"/>
  <c r="IV1520" i="9"/>
  <c r="JD1520" i="9" s="1"/>
  <c r="IV1521" i="9"/>
  <c r="JD1521" i="9" s="1"/>
  <c r="IV1522" i="9"/>
  <c r="JD1522" i="9" s="1"/>
  <c r="IV1523" i="9"/>
  <c r="JD1523" i="9" s="1"/>
  <c r="IV1524" i="9"/>
  <c r="JD1524" i="9" s="1"/>
  <c r="IV1525" i="9"/>
  <c r="IV1526" i="9"/>
  <c r="JD1526" i="9" s="1"/>
  <c r="IV1527" i="9"/>
  <c r="IV1528" i="9"/>
  <c r="JD1528" i="9" s="1"/>
  <c r="IV1529" i="9"/>
  <c r="JD1529" i="9" s="1"/>
  <c r="IV1530" i="9"/>
  <c r="JD1530" i="9" s="1"/>
  <c r="IV1531" i="9"/>
  <c r="JD1531" i="9" s="1"/>
  <c r="IV1532" i="9"/>
  <c r="JD1532" i="9" s="1"/>
  <c r="IV1533" i="9"/>
  <c r="JD1533" i="9" s="1"/>
  <c r="IV1534" i="9"/>
  <c r="JD1534" i="9" s="1"/>
  <c r="IV1535" i="9"/>
  <c r="IV1536" i="9"/>
  <c r="JD1536" i="9" s="1"/>
  <c r="IV1537" i="9"/>
  <c r="JD1537" i="9" s="1"/>
  <c r="IV1538" i="9"/>
  <c r="JD1538" i="9" s="1"/>
  <c r="IV1539" i="9"/>
  <c r="JD1539" i="9" s="1"/>
  <c r="IV1540" i="9"/>
  <c r="IV1541" i="9"/>
  <c r="JD1541" i="9" s="1"/>
  <c r="IV1542" i="9"/>
  <c r="JD1542" i="9" s="1"/>
  <c r="IV1543" i="9"/>
  <c r="IV1544" i="9"/>
  <c r="JD1544" i="9" s="1"/>
  <c r="IV1545" i="9"/>
  <c r="JD1545" i="9" s="1"/>
  <c r="IV1546" i="9"/>
  <c r="JD1546" i="9" s="1"/>
  <c r="IV1547" i="9"/>
  <c r="JD1547" i="9" s="1"/>
  <c r="IV1548" i="9"/>
  <c r="JD1548" i="9" s="1"/>
  <c r="IV1549" i="9"/>
  <c r="IV1550" i="9"/>
  <c r="JD1550" i="9" s="1"/>
  <c r="IV1551" i="9"/>
  <c r="IV1552" i="9"/>
  <c r="JD1552" i="9" s="1"/>
  <c r="IV1553" i="9"/>
  <c r="JD1553" i="9" s="1"/>
  <c r="IV1554" i="9"/>
  <c r="JD1554" i="9" s="1"/>
  <c r="IV1555" i="9"/>
  <c r="JD1555" i="9" s="1"/>
  <c r="IV1556" i="9"/>
  <c r="JD1556" i="9" s="1"/>
  <c r="IV1557" i="9"/>
  <c r="IV1558" i="9"/>
  <c r="JD1558" i="9" s="1"/>
  <c r="IV1559" i="9"/>
  <c r="IV1560" i="9"/>
  <c r="JD1560" i="9" s="1"/>
  <c r="IV1561" i="9"/>
  <c r="JD1561" i="9" s="1"/>
  <c r="IV1562" i="9"/>
  <c r="JD1562" i="9" s="1"/>
  <c r="IV1563" i="9"/>
  <c r="JD1563" i="9" s="1"/>
  <c r="IV1564" i="9"/>
  <c r="JD1564" i="9" s="1"/>
  <c r="IV1565" i="9"/>
  <c r="JD1565" i="9" s="1"/>
  <c r="IV1566" i="9"/>
  <c r="JD1566" i="9" s="1"/>
  <c r="IV1567" i="9"/>
  <c r="IV1568" i="9"/>
  <c r="JD1568" i="9" s="1"/>
  <c r="IV1569" i="9"/>
  <c r="IV1570" i="9"/>
  <c r="JD1570" i="9" s="1"/>
  <c r="IV1571" i="9"/>
  <c r="JD1571" i="9" s="1"/>
  <c r="IV1572" i="9"/>
  <c r="IV1573" i="9"/>
  <c r="IV1574" i="9"/>
  <c r="JD1574" i="9" s="1"/>
  <c r="IV1575" i="9"/>
  <c r="IV1576" i="9"/>
  <c r="JD1576" i="9" s="1"/>
  <c r="IV1577" i="9"/>
  <c r="JD1577" i="9" s="1"/>
  <c r="IV1578" i="9"/>
  <c r="JD1578" i="9" s="1"/>
  <c r="IV1579" i="9"/>
  <c r="JD1579" i="9" s="1"/>
  <c r="IV1580" i="9"/>
  <c r="JD1580" i="9" s="1"/>
  <c r="IV1581" i="9"/>
  <c r="JD1581" i="9" s="1"/>
  <c r="IV1582" i="9"/>
  <c r="JD1582" i="9" s="1"/>
  <c r="IV1583" i="9"/>
  <c r="IV1584" i="9"/>
  <c r="JD1584" i="9" s="1"/>
  <c r="IV1585" i="9"/>
  <c r="JD1585" i="9" s="1"/>
  <c r="IV1586" i="9"/>
  <c r="JD1586" i="9" s="1"/>
  <c r="IV1587" i="9"/>
  <c r="JD1587" i="9" s="1"/>
  <c r="IV1588" i="9"/>
  <c r="JD1588" i="9" s="1"/>
  <c r="IV1589" i="9"/>
  <c r="JD1589" i="9" s="1"/>
  <c r="IV1590" i="9"/>
  <c r="JD1590" i="9" s="1"/>
  <c r="IV1591" i="9"/>
  <c r="IV1592" i="9"/>
  <c r="JD1592" i="9" s="1"/>
  <c r="IV1593" i="9"/>
  <c r="JD1593" i="9" s="1"/>
  <c r="IV1594" i="9"/>
  <c r="JD1594" i="9" s="1"/>
  <c r="IV1595" i="9"/>
  <c r="JD1595" i="9" s="1"/>
  <c r="IV1596" i="9"/>
  <c r="JD1596" i="9" s="1"/>
  <c r="IV1597" i="9"/>
  <c r="IV1598" i="9"/>
  <c r="JD1598" i="9" s="1"/>
  <c r="IV1599" i="9"/>
  <c r="IV1600" i="9"/>
  <c r="JD1600" i="9" s="1"/>
  <c r="IV1601" i="9"/>
  <c r="JD1601" i="9" s="1"/>
  <c r="IV1602" i="9"/>
  <c r="JD1602" i="9" s="1"/>
  <c r="IV1603" i="9"/>
  <c r="JD1603" i="9" s="1"/>
  <c r="IV1604" i="9"/>
  <c r="IV1605" i="9"/>
  <c r="JD1605" i="9" s="1"/>
  <c r="IV1606" i="9"/>
  <c r="JD1606" i="9" s="1"/>
  <c r="IV1607" i="9"/>
  <c r="IV1608" i="9"/>
  <c r="JD1608" i="9" s="1"/>
  <c r="IV1609" i="9"/>
  <c r="JD1609" i="9" s="1"/>
  <c r="IV1610" i="9"/>
  <c r="JD1610" i="9" s="1"/>
  <c r="IV1611" i="9"/>
  <c r="JD1611" i="9" s="1"/>
  <c r="IV1612" i="9"/>
  <c r="JD1612" i="9" s="1"/>
  <c r="IV1613" i="9"/>
  <c r="JD1613" i="9" s="1"/>
  <c r="IV1614" i="9"/>
  <c r="JD1614" i="9" s="1"/>
  <c r="IV1615" i="9"/>
  <c r="IV1616" i="9"/>
  <c r="JD1616" i="9" s="1"/>
  <c r="IV1617" i="9"/>
  <c r="JD1617" i="9" s="1"/>
  <c r="IV1618" i="9"/>
  <c r="JD1618" i="9" s="1"/>
  <c r="IV1619" i="9"/>
  <c r="JD1619" i="9" s="1"/>
  <c r="IV1620" i="9"/>
  <c r="JD1620" i="9" s="1"/>
  <c r="IV1621" i="9"/>
  <c r="JD1621" i="9" s="1"/>
  <c r="IV1622" i="9"/>
  <c r="JD1622" i="9" s="1"/>
  <c r="IV1623" i="9"/>
  <c r="IV1624" i="9"/>
  <c r="JD1624" i="9" s="1"/>
  <c r="IV1625" i="9"/>
  <c r="JD1625" i="9" s="1"/>
  <c r="IV1626" i="9"/>
  <c r="JD1626" i="9" s="1"/>
  <c r="IV1627" i="9"/>
  <c r="JD1627" i="9" s="1"/>
  <c r="IV1628" i="9"/>
  <c r="JD1628" i="9" s="1"/>
  <c r="IV1629" i="9"/>
  <c r="JD1629" i="9" s="1"/>
  <c r="IV1630" i="9"/>
  <c r="JD1630" i="9" s="1"/>
  <c r="IV1631" i="9"/>
  <c r="IV1632" i="9"/>
  <c r="JD1632" i="9" s="1"/>
  <c r="IV1633" i="9"/>
  <c r="JD1633" i="9" s="1"/>
  <c r="IV1634" i="9"/>
  <c r="JD1634" i="9" s="1"/>
  <c r="IV1635" i="9"/>
  <c r="JD1635" i="9" s="1"/>
  <c r="IV1636" i="9"/>
  <c r="IV1637" i="9"/>
  <c r="JD1637" i="9" s="1"/>
  <c r="IV1638" i="9"/>
  <c r="JD1638" i="9" s="1"/>
  <c r="IV1639" i="9"/>
  <c r="IV1640" i="9"/>
  <c r="JD1640" i="9" s="1"/>
  <c r="IV1641" i="9"/>
  <c r="JD1641" i="9" s="1"/>
  <c r="IV1642" i="9"/>
  <c r="JD1642" i="9" s="1"/>
  <c r="IV1643" i="9"/>
  <c r="JD1643" i="9" s="1"/>
  <c r="IV1644" i="9"/>
  <c r="JD1644" i="9" s="1"/>
  <c r="IV1645" i="9"/>
  <c r="JD1645" i="9" s="1"/>
  <c r="IV1646" i="9"/>
  <c r="JD1646" i="9" s="1"/>
  <c r="IV1647" i="9"/>
  <c r="IV1648" i="9"/>
  <c r="JD1648" i="9" s="1"/>
  <c r="IV1649" i="9"/>
  <c r="IV1650" i="9"/>
  <c r="JD1650" i="9" s="1"/>
  <c r="IV1651" i="9"/>
  <c r="JD1651" i="9" s="1"/>
  <c r="IV1652" i="9"/>
  <c r="JD1652" i="9" s="1"/>
  <c r="IV1653" i="9"/>
  <c r="IV1654" i="9"/>
  <c r="JD1654" i="9" s="1"/>
  <c r="IV1655" i="9"/>
  <c r="IV1656" i="9"/>
  <c r="JD1656" i="9" s="1"/>
  <c r="IV1657" i="9"/>
  <c r="IV1658" i="9"/>
  <c r="JD1658" i="9" s="1"/>
  <c r="IV1659" i="9"/>
  <c r="JD1659" i="9" s="1"/>
  <c r="IV1660" i="9"/>
  <c r="JD1660" i="9" s="1"/>
  <c r="IV1661" i="9"/>
  <c r="JD1661" i="9" s="1"/>
  <c r="IV1662" i="9"/>
  <c r="JD1662" i="9" s="1"/>
  <c r="IV1663" i="9"/>
  <c r="IV1664" i="9"/>
  <c r="JD1664" i="9" s="1"/>
  <c r="IV1665" i="9"/>
  <c r="JD1665" i="9" s="1"/>
  <c r="IV1666" i="9"/>
  <c r="JD1666" i="9" s="1"/>
  <c r="IV1667" i="9"/>
  <c r="JD1667" i="9" s="1"/>
  <c r="IV1668" i="9"/>
  <c r="IV1669" i="9"/>
  <c r="JD1669" i="9" s="1"/>
  <c r="IV1670" i="9"/>
  <c r="JD1670" i="9" s="1"/>
  <c r="IV1671" i="9"/>
  <c r="IV1672" i="9"/>
  <c r="JD1672" i="9" s="1"/>
  <c r="IV1673" i="9"/>
  <c r="JD1673" i="9" s="1"/>
  <c r="IV1674" i="9"/>
  <c r="JD1674" i="9" s="1"/>
  <c r="IV1675" i="9"/>
  <c r="JD1675" i="9" s="1"/>
  <c r="IV1676" i="9"/>
  <c r="JD1676" i="9" s="1"/>
  <c r="IV1677" i="9"/>
  <c r="IV1678" i="9"/>
  <c r="JD1678" i="9" s="1"/>
  <c r="IV1679" i="9"/>
  <c r="IV1680" i="9"/>
  <c r="JD1680" i="9" s="1"/>
  <c r="IV1681" i="9"/>
  <c r="IV1682" i="9"/>
  <c r="JD1682" i="9" s="1"/>
  <c r="IV1683" i="9"/>
  <c r="JD1683" i="9" s="1"/>
  <c r="IV1684" i="9"/>
  <c r="JD1684" i="9" s="1"/>
  <c r="IV1685" i="9"/>
  <c r="JD1685" i="9" s="1"/>
  <c r="IV1686" i="9"/>
  <c r="JD1686" i="9" s="1"/>
  <c r="IV1687" i="9"/>
  <c r="IV1688" i="9"/>
  <c r="JD1688" i="9" s="1"/>
  <c r="IV1689" i="9"/>
  <c r="JD1689" i="9" s="1"/>
  <c r="IV1690" i="9"/>
  <c r="JD1690" i="9" s="1"/>
  <c r="IV1691" i="9"/>
  <c r="JD1691" i="9" s="1"/>
  <c r="IV1692" i="9"/>
  <c r="JD1692" i="9" s="1"/>
  <c r="IV1693" i="9"/>
  <c r="JD1693" i="9" s="1"/>
  <c r="IV1694" i="9"/>
  <c r="JD1694" i="9" s="1"/>
  <c r="IV1695" i="9"/>
  <c r="IV1696" i="9"/>
  <c r="JD1696" i="9" s="1"/>
  <c r="IV1697" i="9"/>
  <c r="JD1697" i="9" s="1"/>
  <c r="IV1698" i="9"/>
  <c r="JD1698" i="9" s="1"/>
  <c r="IV1699" i="9"/>
  <c r="JD1699" i="9" s="1"/>
  <c r="IV1700" i="9"/>
  <c r="IV1701" i="9"/>
  <c r="JD1701" i="9" s="1"/>
  <c r="IV1702" i="9"/>
  <c r="JD1702" i="9" s="1"/>
  <c r="IV1703" i="9"/>
  <c r="IV1704" i="9"/>
  <c r="JD1704" i="9" s="1"/>
  <c r="IV1705" i="9"/>
  <c r="IV1706" i="9"/>
  <c r="JD1706" i="9" s="1"/>
  <c r="IV1707" i="9"/>
  <c r="JD1707" i="9" s="1"/>
  <c r="IV1708" i="9"/>
  <c r="JD1708" i="9" s="1"/>
  <c r="IV1709" i="9"/>
  <c r="IV1710" i="9"/>
  <c r="JD1710" i="9" s="1"/>
  <c r="IV1711" i="9"/>
  <c r="IV1712" i="9"/>
  <c r="JD1712" i="9" s="1"/>
  <c r="IV1713" i="9"/>
  <c r="JD1713" i="9" s="1"/>
  <c r="IV1714" i="9"/>
  <c r="JD1714" i="9" s="1"/>
  <c r="IV1715" i="9"/>
  <c r="JD1715" i="9" s="1"/>
  <c r="IV1716" i="9"/>
  <c r="JD1716" i="9" s="1"/>
  <c r="IV1717" i="9"/>
  <c r="JD1717" i="9" s="1"/>
  <c r="IV1718" i="9"/>
  <c r="JD1718" i="9" s="1"/>
  <c r="IV1719" i="9"/>
  <c r="IV1720" i="9"/>
  <c r="JD1720" i="9" s="1"/>
  <c r="IV1721" i="9"/>
  <c r="JD1721" i="9" s="1"/>
  <c r="IV1722" i="9"/>
  <c r="JD1722" i="9" s="1"/>
  <c r="IV1723" i="9"/>
  <c r="JD1723" i="9" s="1"/>
  <c r="IV1724" i="9"/>
  <c r="JD1724" i="9" s="1"/>
  <c r="IV1725" i="9"/>
  <c r="JD1725" i="9" s="1"/>
  <c r="IV1726" i="9"/>
  <c r="JD1726" i="9" s="1"/>
  <c r="IV1727" i="9"/>
  <c r="IV1728" i="9"/>
  <c r="JD1728" i="9" s="1"/>
  <c r="IV1729" i="9"/>
  <c r="IV1730" i="9"/>
  <c r="JD1730" i="9" s="1"/>
  <c r="IV1731" i="9"/>
  <c r="JD1731" i="9" s="1"/>
  <c r="IV1732" i="9"/>
  <c r="IV1733" i="9"/>
  <c r="JD1733" i="9" s="1"/>
  <c r="IV1734" i="9"/>
  <c r="JD1734" i="9" s="1"/>
  <c r="IV1735" i="9"/>
  <c r="IV1736" i="9"/>
  <c r="JD1736" i="9" s="1"/>
  <c r="IV1737" i="9"/>
  <c r="JD1737" i="9" s="1"/>
  <c r="IV1738" i="9"/>
  <c r="JD1738" i="9" s="1"/>
  <c r="IV1739" i="9"/>
  <c r="JD1739" i="9" s="1"/>
  <c r="IV1740" i="9"/>
  <c r="JD1740" i="9" s="1"/>
  <c r="IV1741" i="9"/>
  <c r="JD1741" i="9" s="1"/>
  <c r="IV1742" i="9"/>
  <c r="JD1742" i="9" s="1"/>
  <c r="IV1743" i="9"/>
  <c r="IV1744" i="9"/>
  <c r="JD1744" i="9" s="1"/>
  <c r="IV1745" i="9"/>
  <c r="JD1745" i="9" s="1"/>
  <c r="IV1746" i="9"/>
  <c r="JD1746" i="9" s="1"/>
  <c r="IV1747" i="9"/>
  <c r="JD1747" i="9" s="1"/>
  <c r="IV1748" i="9"/>
  <c r="JD1748" i="9" s="1"/>
  <c r="IV1749" i="9"/>
  <c r="JD1749" i="9" s="1"/>
  <c r="IV1750" i="9"/>
  <c r="JD1750" i="9" s="1"/>
  <c r="IV1751" i="9"/>
  <c r="IV1752" i="9"/>
  <c r="JD1752" i="9" s="1"/>
  <c r="IV1753" i="9"/>
  <c r="IV1754" i="9"/>
  <c r="JD1754" i="9" s="1"/>
  <c r="IV1755" i="9"/>
  <c r="JD1755" i="9" s="1"/>
  <c r="IV1756" i="9"/>
  <c r="JD1756" i="9" s="1"/>
  <c r="IV1757" i="9"/>
  <c r="IV1758" i="9"/>
  <c r="JD1758" i="9" s="1"/>
  <c r="IV1759" i="9"/>
  <c r="IV1760" i="9"/>
  <c r="JD1760" i="9" s="1"/>
  <c r="IV1761" i="9"/>
  <c r="JD1761" i="9" s="1"/>
  <c r="IV1762" i="9"/>
  <c r="JD1762" i="9" s="1"/>
  <c r="IV1763" i="9"/>
  <c r="JD1763" i="9" s="1"/>
  <c r="IV1764" i="9"/>
  <c r="IV1765" i="9"/>
  <c r="JD1765" i="9" s="1"/>
  <c r="IV1766" i="9"/>
  <c r="JD1766" i="9" s="1"/>
  <c r="IV1767" i="9"/>
  <c r="IV1768" i="9"/>
  <c r="JD1768" i="9" s="1"/>
  <c r="IV1769" i="9"/>
  <c r="IV1770" i="9"/>
  <c r="JD1770" i="9" s="1"/>
  <c r="IV1771" i="9"/>
  <c r="JD1771" i="9" s="1"/>
  <c r="IV1772" i="9"/>
  <c r="JD1772" i="9" s="1"/>
  <c r="IV1773" i="9"/>
  <c r="JD1773" i="9" s="1"/>
  <c r="IV1774" i="9"/>
  <c r="JD1774" i="9" s="1"/>
  <c r="IV1775" i="9"/>
  <c r="IV1776" i="9"/>
  <c r="JD1776" i="9" s="1"/>
  <c r="IV1777" i="9"/>
  <c r="JD1777" i="9" s="1"/>
  <c r="IV1778" i="9"/>
  <c r="JD1778" i="9" s="1"/>
  <c r="IV1779" i="9"/>
  <c r="JD1779" i="9" s="1"/>
  <c r="IV1780" i="9"/>
  <c r="JD1780" i="9" s="1"/>
  <c r="IV1781" i="9"/>
  <c r="JD1781" i="9" s="1"/>
  <c r="IV1782" i="9"/>
  <c r="JD1782" i="9" s="1"/>
  <c r="IV1783" i="9"/>
  <c r="IV1784" i="9"/>
  <c r="JD1784" i="9" s="1"/>
  <c r="IV1785" i="9"/>
  <c r="JD1785" i="9" s="1"/>
  <c r="IV1786" i="9"/>
  <c r="JD1786" i="9" s="1"/>
  <c r="IV1787" i="9"/>
  <c r="JD1787" i="9" s="1"/>
  <c r="IV1788" i="9"/>
  <c r="JD1788" i="9" s="1"/>
  <c r="IV1789" i="9"/>
  <c r="JD1789" i="9" s="1"/>
  <c r="IV1790" i="9"/>
  <c r="JD1790" i="9" s="1"/>
  <c r="IV1791" i="9"/>
  <c r="IV1792" i="9"/>
  <c r="JD1792" i="9" s="1"/>
  <c r="IV1793" i="9"/>
  <c r="JD1793" i="9" s="1"/>
  <c r="IV1794" i="9"/>
  <c r="JD1794" i="9" s="1"/>
  <c r="IV1795" i="9"/>
  <c r="JD1795" i="9" s="1"/>
  <c r="IV1796" i="9"/>
  <c r="IV1797" i="9"/>
  <c r="IV1798" i="9"/>
  <c r="JD1798" i="9" s="1"/>
  <c r="IV1799" i="9"/>
  <c r="IV1800" i="9"/>
  <c r="JD1800" i="9" s="1"/>
  <c r="IV1801" i="9"/>
  <c r="IV1802" i="9"/>
  <c r="JD1802" i="9" s="1"/>
  <c r="IV1803" i="9"/>
  <c r="JD1803" i="9" s="1"/>
  <c r="IV1804" i="9"/>
  <c r="JD1804" i="9" s="1"/>
  <c r="IV1805" i="9"/>
  <c r="JD1805" i="9" s="1"/>
  <c r="IV1806" i="9"/>
  <c r="JD1806" i="9" s="1"/>
  <c r="IV1807" i="9"/>
  <c r="IV1808" i="9"/>
  <c r="JD1808" i="9" s="1"/>
  <c r="IV1809" i="9"/>
  <c r="IV1810" i="9"/>
  <c r="JD1810" i="9" s="1"/>
  <c r="IV1811" i="9"/>
  <c r="JD1811" i="9" s="1"/>
  <c r="IV1812" i="9"/>
  <c r="JD1812" i="9" s="1"/>
  <c r="IV1813" i="9"/>
  <c r="JD1813" i="9" s="1"/>
  <c r="IV1814" i="9"/>
  <c r="JD1814" i="9" s="1"/>
  <c r="IV1815" i="9"/>
  <c r="IV1816" i="9"/>
  <c r="JD1816" i="9" s="1"/>
  <c r="IV1817" i="9"/>
  <c r="JD1817" i="9" s="1"/>
  <c r="IV1818" i="9"/>
  <c r="JD1818" i="9" s="1"/>
  <c r="IV1819" i="9"/>
  <c r="JD1819" i="9" s="1"/>
  <c r="IV1820" i="9"/>
  <c r="JD1820" i="9" s="1"/>
  <c r="IV1821" i="9"/>
  <c r="IV1822" i="9"/>
  <c r="JD1822" i="9" s="1"/>
  <c r="IV1823" i="9"/>
  <c r="IV1824" i="9"/>
  <c r="JD1824" i="9" s="1"/>
  <c r="IV1825" i="9"/>
  <c r="JD1825" i="9" s="1"/>
  <c r="IV1826" i="9"/>
  <c r="JD1826" i="9" s="1"/>
  <c r="IV1827" i="9"/>
  <c r="JD1827" i="9" s="1"/>
  <c r="IV1828" i="9"/>
  <c r="IV1829" i="9"/>
  <c r="IV1830" i="9"/>
  <c r="JD1830" i="9" s="1"/>
  <c r="IV1831" i="9"/>
  <c r="IV1832" i="9"/>
  <c r="JD1832" i="9" s="1"/>
  <c r="IV1833" i="9"/>
  <c r="JD1833" i="9" s="1"/>
  <c r="IV1834" i="9"/>
  <c r="JD1834" i="9" s="1"/>
  <c r="IV1835" i="9"/>
  <c r="JD1835" i="9" s="1"/>
  <c r="IV1836" i="9"/>
  <c r="JD1836" i="9" s="1"/>
  <c r="IV1837" i="9"/>
  <c r="JD1837" i="9" s="1"/>
  <c r="IV1838" i="9"/>
  <c r="JD1838" i="9" s="1"/>
  <c r="IV1839" i="9"/>
  <c r="IV1840" i="9"/>
  <c r="JD1840" i="9" s="1"/>
  <c r="IV1841" i="9"/>
  <c r="JD1841" i="9" s="1"/>
  <c r="IV1842" i="9"/>
  <c r="JD1842" i="9" s="1"/>
  <c r="IV1843" i="9"/>
  <c r="JD1843" i="9" s="1"/>
  <c r="IV1844" i="9"/>
  <c r="JD1844" i="9" s="1"/>
  <c r="IV1845" i="9"/>
  <c r="IV1846" i="9"/>
  <c r="JD1846" i="9" s="1"/>
  <c r="IV1847" i="9"/>
  <c r="IV1848" i="9"/>
  <c r="JD1848" i="9" s="1"/>
  <c r="IV1849" i="9"/>
  <c r="JD1849" i="9" s="1"/>
  <c r="IV1850" i="9"/>
  <c r="JD1850" i="9" s="1"/>
  <c r="IV1851" i="9"/>
  <c r="JD1851" i="9" s="1"/>
  <c r="IV1852" i="9"/>
  <c r="JD1852" i="9" s="1"/>
  <c r="IV1853" i="9"/>
  <c r="IV1854" i="9"/>
  <c r="JD1854" i="9" s="1"/>
  <c r="IV1855" i="9"/>
  <c r="IV1856" i="9"/>
  <c r="JD1856" i="9" s="1"/>
  <c r="IV1857" i="9"/>
  <c r="JD1857" i="9" s="1"/>
  <c r="IV1858" i="9"/>
  <c r="JD1858" i="9" s="1"/>
  <c r="IV1859" i="9"/>
  <c r="JD1859" i="9" s="1"/>
  <c r="IV1860" i="9"/>
  <c r="IV1861" i="9"/>
  <c r="JD1861" i="9" s="1"/>
  <c r="IV1862" i="9"/>
  <c r="JD1862" i="9" s="1"/>
  <c r="IV1863" i="9"/>
  <c r="IV1864" i="9"/>
  <c r="JD1864" i="9" s="1"/>
  <c r="IV1865" i="9"/>
  <c r="JD1865" i="9" s="1"/>
  <c r="IV1866" i="9"/>
  <c r="JD1866" i="9" s="1"/>
  <c r="IV1867" i="9"/>
  <c r="JD1867" i="9" s="1"/>
  <c r="IV1868" i="9"/>
  <c r="JD1868" i="9" s="1"/>
  <c r="IV1869" i="9"/>
  <c r="JD1869" i="9" s="1"/>
  <c r="IV1870" i="9"/>
  <c r="JD1870" i="9" s="1"/>
  <c r="IV1871" i="9"/>
  <c r="IV1872" i="9"/>
  <c r="JD1872" i="9" s="1"/>
  <c r="IV1873" i="9"/>
  <c r="JD1873" i="9" s="1"/>
  <c r="IV1874" i="9"/>
  <c r="JD1874" i="9" s="1"/>
  <c r="IV1875" i="9"/>
  <c r="JD1875" i="9" s="1"/>
  <c r="IV1876" i="9"/>
  <c r="JD1876" i="9" s="1"/>
  <c r="IV1877" i="9"/>
  <c r="JD1877" i="9" s="1"/>
  <c r="IV1878" i="9"/>
  <c r="JD1878" i="9" s="1"/>
  <c r="IV1879" i="9"/>
  <c r="IV1880" i="9"/>
  <c r="JD1880" i="9" s="1"/>
  <c r="IV1881" i="9"/>
  <c r="JD1881" i="9" s="1"/>
  <c r="IV1882" i="9"/>
  <c r="JD1882" i="9" s="1"/>
  <c r="IV1883" i="9"/>
  <c r="JD1883" i="9" s="1"/>
  <c r="IV1884" i="9"/>
  <c r="JD1884" i="9" s="1"/>
  <c r="IV1885" i="9"/>
  <c r="JD1885" i="9" s="1"/>
  <c r="IV1886" i="9"/>
  <c r="JD1886" i="9" s="1"/>
  <c r="IV1887" i="9"/>
  <c r="IV1888" i="9"/>
  <c r="JD1888" i="9" s="1"/>
  <c r="IV1889" i="9"/>
  <c r="JD1889" i="9" s="1"/>
  <c r="IV1890" i="9"/>
  <c r="JD1890" i="9" s="1"/>
  <c r="IV1891" i="9"/>
  <c r="JD1891" i="9" s="1"/>
  <c r="IV1892" i="9"/>
  <c r="IV1893" i="9"/>
  <c r="JD1893" i="9" s="1"/>
  <c r="IV1894" i="9"/>
  <c r="JD1894" i="9" s="1"/>
  <c r="IV1895" i="9"/>
  <c r="IV1896" i="9"/>
  <c r="JD1896" i="9" s="1"/>
  <c r="IV1897" i="9"/>
  <c r="IV1898" i="9"/>
  <c r="JD1898" i="9" s="1"/>
  <c r="IV1899" i="9"/>
  <c r="JD1899" i="9" s="1"/>
  <c r="IV1900" i="9"/>
  <c r="JD1900" i="9" s="1"/>
  <c r="IV1901" i="9"/>
  <c r="JD1901" i="9" s="1"/>
  <c r="IV1902" i="9"/>
  <c r="JD1902" i="9" s="1"/>
  <c r="IV1903" i="9"/>
  <c r="IV1904" i="9"/>
  <c r="IW1905" i="9"/>
  <c r="IU1907" i="9"/>
  <c r="IV1908" i="9"/>
  <c r="IW1909" i="9"/>
  <c r="IU1911" i="9"/>
  <c r="IV1912" i="9"/>
  <c r="JD1912" i="9" s="1"/>
  <c r="IW1913" i="9"/>
  <c r="IU1915" i="9"/>
  <c r="IV1916" i="9"/>
  <c r="IW1917" i="9"/>
  <c r="IU1919" i="9"/>
  <c r="IV1920" i="9"/>
  <c r="IW1921" i="9"/>
  <c r="IU1923" i="9"/>
  <c r="IV1924" i="9"/>
  <c r="IW1925" i="9"/>
  <c r="IW1927" i="9"/>
  <c r="IW1929" i="9"/>
  <c r="IW1933" i="9"/>
  <c r="IW1935" i="9"/>
  <c r="IW1937" i="9"/>
  <c r="IW1939" i="9"/>
  <c r="IW1941" i="9"/>
  <c r="IW1945" i="9"/>
  <c r="IW1947" i="9"/>
  <c r="IW1949" i="9"/>
  <c r="IW1951" i="9"/>
  <c r="IW1953" i="9"/>
  <c r="IW1957" i="9"/>
  <c r="IW1959" i="9"/>
  <c r="IW1961" i="9"/>
  <c r="IW1963" i="9"/>
  <c r="IW1965" i="9"/>
  <c r="IW1969" i="9"/>
  <c r="IW1971" i="9"/>
  <c r="IW1973" i="9"/>
  <c r="IW1975" i="9"/>
  <c r="IW1977" i="9"/>
  <c r="IW1981" i="9"/>
  <c r="IW1983" i="9"/>
  <c r="IW1985" i="9"/>
  <c r="IW1987" i="9"/>
  <c r="IW1989" i="9"/>
  <c r="IW1993" i="9"/>
  <c r="IW1995" i="9"/>
  <c r="IW1997" i="9"/>
  <c r="IW1999" i="9"/>
  <c r="IW2001" i="9"/>
  <c r="IW2011" i="9"/>
  <c r="IX2016" i="9"/>
  <c r="IW2019" i="9"/>
  <c r="IX2024" i="9"/>
  <c r="IW2035" i="9"/>
  <c r="IX2040" i="9"/>
  <c r="IW2043" i="9"/>
  <c r="IW2051" i="9"/>
  <c r="IX2056" i="9"/>
  <c r="IX2064" i="9"/>
  <c r="IW2067" i="9"/>
  <c r="IW2075" i="9"/>
  <c r="IX2080" i="9"/>
  <c r="IX2088" i="9"/>
  <c r="IW2091" i="9"/>
  <c r="IX2096" i="9"/>
  <c r="IW2099" i="9"/>
  <c r="IX2112" i="9"/>
  <c r="IW2115" i="9"/>
  <c r="IX2120" i="9"/>
  <c r="IW2123" i="9"/>
  <c r="IW2131" i="9"/>
  <c r="IW2139" i="9"/>
  <c r="IW2163" i="9"/>
  <c r="IW2171" i="9"/>
  <c r="IW2187" i="9"/>
  <c r="IX2192" i="9"/>
  <c r="IW2195" i="9"/>
  <c r="IW2211" i="9"/>
  <c r="IW2219" i="9"/>
  <c r="IW2235" i="9"/>
  <c r="IX2240" i="9"/>
  <c r="IX2248" i="9"/>
  <c r="IW2251" i="9"/>
  <c r="IX2256" i="9"/>
  <c r="IW2259" i="9"/>
  <c r="IX2264" i="9"/>
  <c r="IX2272" i="9"/>
  <c r="IW2275" i="9"/>
  <c r="IX2280" i="9"/>
  <c r="IW2283" i="9"/>
  <c r="IX2288" i="9"/>
  <c r="IX2296" i="9"/>
  <c r="IX2304" i="9"/>
  <c r="IW2307" i="9"/>
  <c r="IX2312" i="9"/>
  <c r="IW2315" i="9"/>
  <c r="IX2320" i="9"/>
  <c r="IX2328" i="9"/>
  <c r="IW2331" i="9"/>
  <c r="IX2336" i="9"/>
  <c r="IW2339" i="9"/>
  <c r="IX2344" i="9"/>
  <c r="IX2352" i="9"/>
  <c r="IW2355" i="9"/>
  <c r="IX2360" i="9"/>
  <c r="IW2363" i="9"/>
  <c r="IX2368" i="9"/>
  <c r="IX2376" i="9"/>
  <c r="IW2379" i="9"/>
  <c r="IX2384" i="9"/>
  <c r="IW2387" i="9"/>
  <c r="IX2392" i="9"/>
  <c r="IX2400" i="9"/>
  <c r="IX2408" i="9"/>
  <c r="IW2411" i="9"/>
  <c r="IX2416" i="9"/>
  <c r="IW2419" i="9"/>
  <c r="IW2435" i="9"/>
  <c r="IW2443" i="9"/>
  <c r="IW2459" i="9"/>
  <c r="IW2467" i="9"/>
  <c r="IW2483" i="9"/>
  <c r="IW2491" i="9"/>
  <c r="IX2496" i="9"/>
  <c r="IX2504" i="9"/>
  <c r="IW2507" i="9"/>
  <c r="IX2512" i="9"/>
  <c r="IW2515" i="9"/>
  <c r="IX2520" i="9"/>
  <c r="IW2531" i="9"/>
  <c r="IW2539" i="9"/>
  <c r="IW2555" i="9"/>
  <c r="IW2563" i="9"/>
  <c r="IW2579" i="9"/>
  <c r="IW2587" i="9"/>
  <c r="IW2595" i="9"/>
  <c r="IX2600" i="9"/>
  <c r="IW2603" i="9"/>
  <c r="IX2608" i="9"/>
  <c r="IX2616" i="9"/>
  <c r="IX2624" i="9"/>
  <c r="IW2627" i="9"/>
  <c r="IX2632" i="9"/>
  <c r="IX2640" i="9"/>
  <c r="IX2648" i="9"/>
  <c r="IW2651" i="9"/>
  <c r="IX2656" i="9"/>
  <c r="IW2659" i="9"/>
  <c r="IX2664" i="9"/>
  <c r="IX2672" i="9"/>
  <c r="IX2680" i="9"/>
  <c r="IW2683" i="9"/>
  <c r="IX2688" i="9"/>
  <c r="IW2691" i="9"/>
  <c r="IX2696" i="9"/>
  <c r="IW2699" i="9"/>
  <c r="IX2704" i="9"/>
  <c r="IW2707" i="9"/>
  <c r="IX2712" i="9"/>
  <c r="IW2715" i="9"/>
  <c r="IX2720" i="9"/>
  <c r="IX2728" i="9"/>
  <c r="IW2731" i="9"/>
  <c r="IX2736" i="9"/>
  <c r="IW2739" i="9"/>
  <c r="IX2744" i="9"/>
  <c r="IW2747" i="9"/>
  <c r="IX2752" i="9"/>
  <c r="IW2755" i="9"/>
  <c r="IX2760" i="9"/>
  <c r="IW2763" i="9"/>
  <c r="IX2768" i="9"/>
  <c r="IX2776" i="9"/>
  <c r="IW2779" i="9"/>
  <c r="IX2784" i="9"/>
  <c r="IW2787" i="9"/>
  <c r="IX2792" i="9"/>
  <c r="IW2795" i="9"/>
  <c r="IX2800" i="9"/>
  <c r="IX2808" i="9"/>
  <c r="IW2811" i="9"/>
  <c r="IX2816" i="9"/>
  <c r="IW2819" i="9"/>
  <c r="IX2824" i="9"/>
  <c r="IW2827" i="9"/>
  <c r="IX2832" i="9"/>
  <c r="IW2835" i="9"/>
  <c r="IX2840" i="9"/>
  <c r="IX2848" i="9"/>
  <c r="IX2856" i="9"/>
  <c r="IW2859" i="9"/>
  <c r="IX2864" i="9"/>
  <c r="IW2867" i="9"/>
  <c r="IX2872" i="9"/>
  <c r="IW2875" i="9"/>
  <c r="IX2880" i="9"/>
  <c r="IW2883" i="9"/>
  <c r="IX2888" i="9"/>
  <c r="IX2896" i="9"/>
  <c r="IW2899" i="9"/>
  <c r="IX2904" i="9"/>
  <c r="IW2907" i="9"/>
  <c r="IX2912" i="9"/>
  <c r="IX2920" i="9"/>
  <c r="IX2928" i="9"/>
  <c r="IW2931" i="9"/>
  <c r="IX2936" i="9"/>
  <c r="IW2939" i="9"/>
  <c r="IX2944" i="9"/>
  <c r="IX2952" i="9"/>
  <c r="IW2955" i="9"/>
  <c r="IX2960" i="9"/>
  <c r="IW2963" i="9"/>
  <c r="IX2968" i="9"/>
  <c r="IX2976" i="9"/>
  <c r="IW2979" i="9"/>
  <c r="IX2984" i="9"/>
  <c r="IW2987" i="9"/>
  <c r="IX2992" i="9"/>
  <c r="IX3000" i="9"/>
  <c r="IW3003" i="9"/>
  <c r="IX3008" i="9"/>
  <c r="IX3016" i="9"/>
  <c r="IW3019" i="9"/>
  <c r="IX3024" i="9"/>
  <c r="IW3027" i="9"/>
  <c r="IX3032" i="9"/>
  <c r="IW3035" i="9"/>
  <c r="IX3040" i="9"/>
  <c r="IW3043" i="9"/>
  <c r="IX3048" i="9"/>
  <c r="IX3056" i="9"/>
  <c r="IW3059" i="9"/>
  <c r="IX3064" i="9"/>
  <c r="IW3067" i="9"/>
  <c r="IX3072" i="9"/>
  <c r="IW3075" i="9"/>
  <c r="IX3080" i="9"/>
  <c r="IW3083" i="9"/>
  <c r="IX3088" i="9"/>
  <c r="IX3096" i="9"/>
  <c r="IW3099" i="9"/>
  <c r="IX3104" i="9"/>
  <c r="IW3107" i="9"/>
  <c r="IX3112" i="9"/>
  <c r="IX3120" i="9"/>
  <c r="IW3123" i="9"/>
  <c r="IX3128" i="9"/>
  <c r="IW3131" i="9"/>
  <c r="IX3136" i="9"/>
  <c r="IW3139" i="9"/>
  <c r="IX3144" i="9"/>
  <c r="IX3152" i="9"/>
  <c r="IW3155" i="9"/>
  <c r="IX3160" i="9"/>
  <c r="IW3163" i="9"/>
  <c r="IX3168" i="9"/>
  <c r="IX3176" i="9"/>
  <c r="IW3179" i="9"/>
  <c r="IX3184" i="9"/>
  <c r="IW3187" i="9"/>
  <c r="IX3192" i="9"/>
  <c r="IX3200" i="9"/>
  <c r="IW3203" i="9"/>
  <c r="IX3208" i="9"/>
  <c r="IW3211" i="9"/>
  <c r="IX3216" i="9"/>
  <c r="IX3224" i="9"/>
  <c r="IX3232" i="9"/>
  <c r="IW3235" i="9"/>
  <c r="IX3240" i="9"/>
  <c r="IW3243" i="9"/>
  <c r="IX3248" i="9"/>
  <c r="IX3256" i="9"/>
  <c r="IW3259" i="9"/>
  <c r="IX3264" i="9"/>
  <c r="IW3267" i="9"/>
  <c r="IW3275" i="9"/>
  <c r="IW3283" i="9"/>
  <c r="IX3288" i="9"/>
  <c r="IW3299" i="9"/>
  <c r="IW3307" i="9"/>
  <c r="IW3331" i="9"/>
  <c r="IW3339" i="9"/>
  <c r="IW3355" i="9"/>
  <c r="IX3360" i="9"/>
  <c r="IW3363" i="9"/>
  <c r="IX3368" i="9"/>
  <c r="IX3376" i="9"/>
  <c r="IW3379" i="9"/>
  <c r="IX3384" i="9"/>
  <c r="IW3387" i="9"/>
  <c r="IX3392" i="9"/>
  <c r="IX3400" i="9"/>
  <c r="IW3403" i="9"/>
  <c r="IW3411" i="9"/>
  <c r="IW3427" i="9"/>
  <c r="IW3435" i="9"/>
  <c r="IX3448" i="9"/>
  <c r="IW3451" i="9"/>
  <c r="IX3456" i="9"/>
  <c r="IW3459" i="9"/>
  <c r="IX3464" i="9"/>
  <c r="IW3467" i="9"/>
  <c r="IX3472" i="9"/>
  <c r="IX3480" i="9"/>
  <c r="IW3483" i="9"/>
  <c r="IX3488" i="9"/>
  <c r="IW3491" i="9"/>
  <c r="IX3496" i="9"/>
  <c r="IX3504" i="9"/>
  <c r="IW3507" i="9"/>
  <c r="IX3512" i="9"/>
  <c r="IW3515" i="9"/>
  <c r="IX3528" i="9"/>
  <c r="IW3531" i="9"/>
  <c r="IX3536" i="9"/>
  <c r="IW3539" i="9"/>
  <c r="IX3544" i="9"/>
  <c r="IX3552" i="9"/>
  <c r="IW3555" i="9"/>
  <c r="IX3560" i="9"/>
  <c r="IW3563" i="9"/>
  <c r="IX3568" i="9"/>
  <c r="IX3576" i="9"/>
  <c r="IX3584" i="9"/>
  <c r="IW3587" i="9"/>
  <c r="IX3592" i="9"/>
  <c r="IW3595" i="9"/>
  <c r="IX3600" i="9"/>
  <c r="IX3608" i="9"/>
  <c r="IW3611" i="9"/>
  <c r="IX3616" i="9"/>
  <c r="IW3619" i="9"/>
  <c r="IX3624" i="9"/>
  <c r="IX3632" i="9"/>
  <c r="IW3635" i="9"/>
  <c r="IX3640" i="9"/>
  <c r="IW3643" i="9"/>
  <c r="IX3648" i="9"/>
  <c r="IX3656" i="9"/>
  <c r="IW3659" i="9"/>
  <c r="IX3664" i="9"/>
  <c r="IW3667" i="9"/>
  <c r="IX3672" i="9"/>
  <c r="IX3680" i="9"/>
  <c r="IW3683" i="9"/>
  <c r="IX3688" i="9"/>
  <c r="IW3691" i="9"/>
  <c r="IX3696" i="9"/>
  <c r="IX3704" i="9"/>
  <c r="IX3712" i="9"/>
  <c r="IW3715" i="9"/>
  <c r="IX3720" i="9"/>
  <c r="IX3728" i="9"/>
  <c r="IW3731" i="9"/>
  <c r="IX3736" i="9"/>
  <c r="IW3739" i="9"/>
  <c r="IX3744" i="9"/>
  <c r="IX3752" i="9"/>
  <c r="IW3755" i="9"/>
  <c r="IX3760" i="9"/>
  <c r="IW3763" i="9"/>
  <c r="IX3768" i="9"/>
  <c r="IX3776" i="9"/>
  <c r="IX3784" i="9"/>
  <c r="IX3792" i="9"/>
  <c r="IW3795" i="9"/>
  <c r="IX3800" i="9"/>
  <c r="IW3803" i="9"/>
  <c r="IX3808" i="9"/>
  <c r="IW3811" i="9"/>
  <c r="IX3816" i="9"/>
  <c r="IW3819" i="9"/>
  <c r="IX3824" i="9"/>
  <c r="IX3832" i="9"/>
  <c r="IW3835" i="9"/>
  <c r="IX3840" i="9"/>
  <c r="IW3843" i="9"/>
  <c r="IX3848" i="9"/>
  <c r="IX3856" i="9"/>
  <c r="IW3859" i="9"/>
  <c r="IX3864" i="9"/>
  <c r="IW3867" i="9"/>
  <c r="IX3872" i="9"/>
  <c r="IW3875" i="9"/>
  <c r="IX3880" i="9"/>
  <c r="IX3888" i="9"/>
  <c r="IX3896" i="9"/>
  <c r="IW3899" i="9"/>
  <c r="IX3904" i="9"/>
  <c r="IW3907" i="9"/>
  <c r="IX3912" i="9"/>
  <c r="IX3920" i="9"/>
  <c r="IW3923" i="9"/>
  <c r="IX3928" i="9"/>
  <c r="IW3931" i="9"/>
  <c r="IX3936" i="9"/>
  <c r="IW3939" i="9"/>
  <c r="IX3944" i="9"/>
  <c r="IW3947" i="9"/>
  <c r="IX3952" i="9"/>
  <c r="IX3960" i="9"/>
  <c r="IX3968" i="9"/>
  <c r="IX3976" i="9"/>
  <c r="IW3979" i="9"/>
  <c r="IX3984" i="9"/>
  <c r="IW3987" i="9"/>
  <c r="IX3992" i="9"/>
  <c r="IX4000" i="9"/>
  <c r="IW4003" i="9"/>
  <c r="IX4008" i="9"/>
  <c r="IW4011" i="9"/>
  <c r="IX4016" i="9"/>
  <c r="IX4024" i="9"/>
  <c r="IW4027" i="9"/>
  <c r="IX4032" i="9"/>
  <c r="IW4035" i="9"/>
  <c r="IX4040" i="9"/>
  <c r="IW4043" i="9"/>
  <c r="IX4048" i="9"/>
  <c r="IX4056" i="9"/>
  <c r="IW4059" i="9"/>
  <c r="IX4064" i="9"/>
  <c r="IW4067" i="9"/>
  <c r="IX4072" i="9"/>
  <c r="IX4080" i="9"/>
  <c r="IW4083" i="9"/>
  <c r="IX4088" i="9"/>
  <c r="IW4091" i="9"/>
  <c r="IX4096" i="9"/>
  <c r="IW4099" i="9"/>
  <c r="IX4104" i="9"/>
  <c r="IX4112" i="9"/>
  <c r="IW4115" i="9"/>
  <c r="IX4120" i="9"/>
  <c r="IW4123" i="9"/>
  <c r="IX4128" i="9"/>
  <c r="IX4136" i="9"/>
  <c r="IW4139" i="9"/>
  <c r="IX4144" i="9"/>
  <c r="IW4147" i="9"/>
  <c r="IX4152" i="9"/>
  <c r="IX4160" i="9"/>
  <c r="IW4163" i="9"/>
  <c r="IX4168" i="9"/>
  <c r="IW4171" i="9"/>
  <c r="IX4176" i="9"/>
  <c r="IX4184" i="9"/>
  <c r="IX4192" i="9"/>
  <c r="IW4195" i="9"/>
  <c r="IU4203" i="9"/>
  <c r="IU4207" i="9"/>
  <c r="IU4215" i="9"/>
  <c r="IU4219" i="9"/>
  <c r="IU4227" i="9"/>
  <c r="IU4231" i="9"/>
  <c r="IU4239" i="9"/>
  <c r="IU4243" i="9"/>
  <c r="IU4251" i="9"/>
  <c r="IU4255" i="9"/>
  <c r="IU4263" i="9"/>
  <c r="IU4271" i="9"/>
  <c r="IU4275" i="9"/>
  <c r="IU4283" i="9"/>
  <c r="IU4287" i="9"/>
  <c r="IU4295" i="9"/>
  <c r="IU4299" i="9"/>
  <c r="IU4307" i="9"/>
  <c r="IU4315" i="9"/>
  <c r="IU4319" i="9"/>
  <c r="IU4327" i="9"/>
  <c r="IU4331" i="9"/>
  <c r="IU4339" i="9"/>
  <c r="IU4343" i="9"/>
  <c r="IU4347" i="9"/>
  <c r="IU4355" i="9"/>
  <c r="IU4359" i="9"/>
  <c r="IU4367" i="9"/>
  <c r="IU4371" i="9"/>
  <c r="IU4379" i="9"/>
  <c r="IU4383" i="9"/>
  <c r="IU4391" i="9"/>
  <c r="IU4395" i="9"/>
  <c r="IU4403" i="9"/>
  <c r="IU4407" i="9"/>
  <c r="IU4415" i="9"/>
  <c r="IU4419" i="9"/>
  <c r="IU4427" i="9"/>
  <c r="IU4431" i="9"/>
  <c r="IU4439" i="9"/>
  <c r="IU4443" i="9"/>
  <c r="IU4451" i="9"/>
  <c r="IU4459" i="9"/>
  <c r="IU4463" i="9"/>
  <c r="IU4471" i="9"/>
  <c r="IU4475" i="9"/>
  <c r="IU4483" i="9"/>
  <c r="IU4487" i="9"/>
  <c r="IU4495" i="9"/>
  <c r="IU4499" i="9"/>
  <c r="IU4507" i="9"/>
  <c r="IU4511" i="9"/>
  <c r="IU4523" i="9"/>
  <c r="IU4527" i="9"/>
  <c r="IU4535" i="9"/>
  <c r="IU4539" i="9"/>
  <c r="IU4543" i="9"/>
  <c r="IU4551" i="9"/>
  <c r="IU4555" i="9"/>
  <c r="IU4563" i="9"/>
  <c r="IU4567" i="9"/>
  <c r="IU4575" i="9"/>
  <c r="IU4579" i="9"/>
  <c r="IU4587" i="9"/>
  <c r="IU4591" i="9"/>
  <c r="IU4599" i="9"/>
  <c r="IU4603" i="9"/>
  <c r="IU4611" i="9"/>
  <c r="IU4615" i="9"/>
  <c r="IU4623" i="9"/>
  <c r="IU4631" i="9"/>
  <c r="IU4639" i="9"/>
  <c r="IU4643" i="9"/>
  <c r="IU4651" i="9"/>
  <c r="IU4655" i="9"/>
  <c r="IU4663" i="9"/>
  <c r="IU4667" i="9"/>
  <c r="IU4675" i="9"/>
  <c r="IU4679" i="9"/>
  <c r="IU4683" i="9"/>
  <c r="IU4691" i="9"/>
  <c r="IU4695" i="9"/>
  <c r="IU4703" i="9"/>
  <c r="IU4707" i="9"/>
  <c r="IU4715" i="9"/>
  <c r="IU4723" i="9"/>
  <c r="IU4727" i="9"/>
  <c r="IU4735" i="9"/>
  <c r="IU4739" i="9"/>
  <c r="IU4747" i="9"/>
  <c r="IU4751" i="9"/>
  <c r="IU4759" i="9"/>
  <c r="IU4763" i="9"/>
  <c r="IU4771" i="9"/>
  <c r="IU4775" i="9"/>
  <c r="IU4783" i="9"/>
  <c r="IU4787" i="9"/>
  <c r="IU4795" i="9"/>
  <c r="IU4799" i="9"/>
  <c r="IU4807" i="9"/>
  <c r="IU4811" i="9"/>
  <c r="IU4819" i="9"/>
  <c r="IU4827" i="9"/>
  <c r="IU4831" i="9"/>
  <c r="IU4839" i="9"/>
  <c r="IU4843" i="9"/>
  <c r="IU4851" i="9"/>
  <c r="IU4859" i="9"/>
  <c r="IU4863" i="9"/>
  <c r="IU4867" i="9"/>
  <c r="IU4875" i="9"/>
  <c r="IU4883" i="9"/>
  <c r="IU4887" i="9"/>
  <c r="IU4895" i="9"/>
  <c r="IU4903" i="9"/>
  <c r="IU4907" i="9"/>
  <c r="IU4915" i="9"/>
  <c r="IU4919" i="9"/>
  <c r="IU4923" i="9"/>
  <c r="IU4931" i="9"/>
  <c r="IU4939" i="9"/>
  <c r="IU4943" i="9"/>
  <c r="IU4947" i="9"/>
  <c r="IU4955" i="9"/>
  <c r="IU4959" i="9"/>
  <c r="IV5392" i="9"/>
  <c r="IU5403" i="9"/>
  <c r="IW5413" i="9"/>
  <c r="JC5413" i="9" s="1"/>
  <c r="IV5424" i="9"/>
  <c r="IW5437" i="9"/>
  <c r="JC5437" i="9" s="1"/>
  <c r="IU5459" i="9"/>
  <c r="IV5480" i="9"/>
  <c r="IW5501" i="9"/>
  <c r="JC5501" i="9" s="1"/>
  <c r="IU5523" i="9"/>
  <c r="IV5544" i="9"/>
  <c r="IW5565" i="9"/>
  <c r="JC5565" i="9" s="1"/>
  <c r="IU5587" i="9"/>
  <c r="IV5608" i="9"/>
  <c r="IW5629" i="9"/>
  <c r="JC5629" i="9" s="1"/>
  <c r="IU5651" i="9"/>
  <c r="IV5672" i="9"/>
  <c r="IW5693" i="9"/>
  <c r="JC5693" i="9" s="1"/>
  <c r="IV5736" i="9"/>
  <c r="IW5757" i="9"/>
  <c r="JC5757" i="9" s="1"/>
  <c r="IV5800" i="9"/>
  <c r="IW5821" i="9"/>
  <c r="JC5821" i="9" s="1"/>
  <c r="IU5843" i="9"/>
  <c r="IV5864" i="9"/>
  <c r="IW5885" i="9"/>
  <c r="JC5885" i="9" s="1"/>
  <c r="IV5928" i="9"/>
  <c r="IW5949" i="9"/>
  <c r="JC5949" i="9" s="1"/>
  <c r="IU5971" i="9"/>
  <c r="IV5992" i="9"/>
  <c r="IW6013" i="9"/>
  <c r="JC6013" i="9" s="1"/>
  <c r="IV6056" i="9"/>
  <c r="IW6077" i="9"/>
  <c r="JC6077" i="9" s="1"/>
  <c r="IU6099" i="9"/>
  <c r="IV6120" i="9"/>
  <c r="IW6141" i="9"/>
  <c r="JC6141" i="9" s="1"/>
  <c r="IU6163" i="9"/>
  <c r="IV6184" i="9"/>
  <c r="IW6205" i="9"/>
  <c r="JC6205" i="9" s="1"/>
  <c r="IU6227" i="9"/>
  <c r="IV6248" i="9"/>
  <c r="IW6269" i="9"/>
  <c r="JC6269" i="9" s="1"/>
  <c r="IV6312" i="9"/>
  <c r="IW6333" i="9"/>
  <c r="JC6333" i="9" s="1"/>
  <c r="IU6355" i="9"/>
  <c r="IV6376" i="9"/>
  <c r="IW6397" i="9"/>
  <c r="JC6397" i="9" s="1"/>
  <c r="IV6440" i="9"/>
  <c r="IW6461" i="9"/>
  <c r="JC6461" i="9" s="1"/>
  <c r="IU6483" i="9"/>
  <c r="IV6504" i="9"/>
  <c r="IW6525" i="9"/>
  <c r="JC6525" i="9" s="1"/>
  <c r="IU6547" i="9"/>
  <c r="IV6568" i="9"/>
  <c r="IW6589" i="9"/>
  <c r="JC6589" i="9" s="1"/>
  <c r="IU6611" i="9"/>
  <c r="IV6632" i="9"/>
  <c r="IW6653" i="9"/>
  <c r="JC6653" i="9" s="1"/>
  <c r="IV6696" i="9"/>
  <c r="IW6717" i="9"/>
  <c r="JC6717" i="9" s="1"/>
  <c r="IV6760" i="9"/>
  <c r="IW6781" i="9"/>
  <c r="JC6781" i="9" s="1"/>
  <c r="IU6803" i="9"/>
  <c r="IV6824" i="9"/>
  <c r="IW6845" i="9"/>
  <c r="JC6845" i="9" s="1"/>
  <c r="IU6867" i="9"/>
  <c r="IV6888" i="9"/>
  <c r="IW6909" i="9"/>
  <c r="JC6909" i="9" s="1"/>
  <c r="IV6952" i="9"/>
  <c r="IW6973" i="9"/>
  <c r="JC6973" i="9" s="1"/>
  <c r="IU6995" i="9"/>
  <c r="IV7016" i="9"/>
  <c r="IW7037" i="9"/>
  <c r="JC7037" i="9" s="1"/>
  <c r="IU7059" i="9"/>
  <c r="IV7080" i="9"/>
  <c r="IW7101" i="9"/>
  <c r="JC7101" i="9" s="1"/>
  <c r="IV7144" i="9"/>
  <c r="IW7165" i="9"/>
  <c r="JC7165" i="9" s="1"/>
  <c r="IU7187" i="9"/>
  <c r="IW7212" i="9"/>
  <c r="JC7212" i="9" s="1"/>
  <c r="IW7244" i="9"/>
  <c r="JC7244" i="9" s="1"/>
  <c r="IW7276" i="9"/>
  <c r="JC7276" i="9" s="1"/>
  <c r="IW7308" i="9"/>
  <c r="JC7308" i="9" s="1"/>
  <c r="IW7340" i="9"/>
  <c r="JC7340" i="9" s="1"/>
  <c r="IV7401" i="9"/>
  <c r="IV7465" i="9"/>
  <c r="IV7529" i="9"/>
  <c r="IV7593" i="9"/>
  <c r="IV7657" i="9"/>
  <c r="IV7721" i="9"/>
  <c r="IV7785" i="9"/>
  <c r="IV7849" i="9"/>
  <c r="IV7913" i="9"/>
  <c r="IV7977" i="9"/>
  <c r="IV8041" i="9"/>
  <c r="IV8105" i="9"/>
  <c r="IV8169" i="9"/>
  <c r="IV8233" i="9"/>
  <c r="IV8297" i="9"/>
  <c r="IV8361" i="9"/>
  <c r="IV8425" i="9"/>
  <c r="IV8489" i="9"/>
  <c r="IV8553" i="9"/>
  <c r="IV8617" i="9"/>
  <c r="IV8681" i="9"/>
  <c r="IV8745" i="9"/>
  <c r="IV8809" i="9"/>
  <c r="IV8873" i="9"/>
  <c r="IV8937" i="9"/>
  <c r="IV9001" i="9"/>
  <c r="IV9065" i="9"/>
  <c r="IV9129" i="9"/>
  <c r="IV9193" i="9"/>
  <c r="IV9257" i="9"/>
  <c r="IV9321" i="9"/>
  <c r="IU9620" i="9"/>
  <c r="IV9961" i="9"/>
  <c r="IZ6823" i="9"/>
  <c r="IZ8871" i="9"/>
  <c r="IX1931" i="9"/>
  <c r="IV1931" i="9"/>
  <c r="JD1931" i="9" s="1"/>
  <c r="IX1943" i="9"/>
  <c r="IV1943" i="9"/>
  <c r="JD1943" i="9" s="1"/>
  <c r="IX1955" i="9"/>
  <c r="IV1955" i="9"/>
  <c r="JD1955" i="9" s="1"/>
  <c r="IX1967" i="9"/>
  <c r="IV1967" i="9"/>
  <c r="JD1967" i="9" s="1"/>
  <c r="IX1979" i="9"/>
  <c r="IV1979" i="9"/>
  <c r="JD1979" i="9" s="1"/>
  <c r="IX1991" i="9"/>
  <c r="IV1991" i="9"/>
  <c r="JD1991" i="9" s="1"/>
  <c r="IX2003" i="9"/>
  <c r="IV2003" i="9"/>
  <c r="JD2003" i="9" s="1"/>
  <c r="IV2015" i="9"/>
  <c r="JD2015" i="9" s="1"/>
  <c r="IX2015" i="9"/>
  <c r="IU2015" i="9"/>
  <c r="IV2027" i="9"/>
  <c r="JD2027" i="9" s="1"/>
  <c r="IX2027" i="9"/>
  <c r="IU2027" i="9"/>
  <c r="IV2039" i="9"/>
  <c r="IX2039" i="9"/>
  <c r="IU2039" i="9"/>
  <c r="IV2047" i="9"/>
  <c r="JD2047" i="9" s="1"/>
  <c r="IX2047" i="9"/>
  <c r="IU2047" i="9"/>
  <c r="IV2059" i="9"/>
  <c r="JD2059" i="9" s="1"/>
  <c r="IX2059" i="9"/>
  <c r="IU2059" i="9"/>
  <c r="IV2071" i="9"/>
  <c r="JD2071" i="9" s="1"/>
  <c r="IX2071" i="9"/>
  <c r="IU2071" i="9"/>
  <c r="IV2083" i="9"/>
  <c r="JD2083" i="9" s="1"/>
  <c r="IX2083" i="9"/>
  <c r="IU2083" i="9"/>
  <c r="IV2095" i="9"/>
  <c r="JD2095" i="9" s="1"/>
  <c r="IX2095" i="9"/>
  <c r="IU2095" i="9"/>
  <c r="IV2107" i="9"/>
  <c r="IX2107" i="9"/>
  <c r="IU2107" i="9"/>
  <c r="IV2119" i="9"/>
  <c r="JD2119" i="9" s="1"/>
  <c r="IX2119" i="9"/>
  <c r="IU2119" i="9"/>
  <c r="IV2135" i="9"/>
  <c r="JD2135" i="9" s="1"/>
  <c r="IX2135" i="9"/>
  <c r="IU2135" i="9"/>
  <c r="IV2147" i="9"/>
  <c r="JD2147" i="9" s="1"/>
  <c r="IX2147" i="9"/>
  <c r="IU2147" i="9"/>
  <c r="IV2155" i="9"/>
  <c r="JD2155" i="9" s="1"/>
  <c r="IX2155" i="9"/>
  <c r="IU2155" i="9"/>
  <c r="IV2167" i="9"/>
  <c r="JD2167" i="9" s="1"/>
  <c r="IX2167" i="9"/>
  <c r="IU2167" i="9"/>
  <c r="IV2179" i="9"/>
  <c r="IX2179" i="9"/>
  <c r="IU2179" i="9"/>
  <c r="IV2191" i="9"/>
  <c r="JD2191" i="9" s="1"/>
  <c r="IX2191" i="9"/>
  <c r="IU2191" i="9"/>
  <c r="IV2203" i="9"/>
  <c r="JD2203" i="9" s="1"/>
  <c r="IX2203" i="9"/>
  <c r="IU2203" i="9"/>
  <c r="IV2215" i="9"/>
  <c r="JD2215" i="9" s="1"/>
  <c r="IX2215" i="9"/>
  <c r="IU2215" i="9"/>
  <c r="IV2227" i="9"/>
  <c r="IX2227" i="9"/>
  <c r="IU2227" i="9"/>
  <c r="IV2231" i="9"/>
  <c r="JD2231" i="9" s="1"/>
  <c r="IX2231" i="9"/>
  <c r="IU2231" i="9"/>
  <c r="IV2243" i="9"/>
  <c r="IX2243" i="9"/>
  <c r="IU2243" i="9"/>
  <c r="IV2255" i="9"/>
  <c r="JD2255" i="9" s="1"/>
  <c r="IX2255" i="9"/>
  <c r="IU2255" i="9"/>
  <c r="IV2267" i="9"/>
  <c r="JD2267" i="9" s="1"/>
  <c r="IX2267" i="9"/>
  <c r="IU2267" i="9"/>
  <c r="IV2279" i="9"/>
  <c r="JD2279" i="9" s="1"/>
  <c r="IX2279" i="9"/>
  <c r="IU2279" i="9"/>
  <c r="IV2291" i="9"/>
  <c r="IX2291" i="9"/>
  <c r="IU2291" i="9"/>
  <c r="IV2299" i="9"/>
  <c r="JD2299" i="9" s="1"/>
  <c r="IX2299" i="9"/>
  <c r="IU2299" i="9"/>
  <c r="IV2311" i="9"/>
  <c r="JD2311" i="9" s="1"/>
  <c r="IX2311" i="9"/>
  <c r="IU2311" i="9"/>
  <c r="IV2323" i="9"/>
  <c r="JD2323" i="9" s="1"/>
  <c r="IX2323" i="9"/>
  <c r="IU2323" i="9"/>
  <c r="IV2335" i="9"/>
  <c r="IX2335" i="9"/>
  <c r="IU2335" i="9"/>
  <c r="IV2347" i="9"/>
  <c r="JD2347" i="9" s="1"/>
  <c r="IX2347" i="9"/>
  <c r="IU2347" i="9"/>
  <c r="IV2359" i="9"/>
  <c r="JD2359" i="9" s="1"/>
  <c r="IX2359" i="9"/>
  <c r="IU2359" i="9"/>
  <c r="IV2371" i="9"/>
  <c r="IX2371" i="9"/>
  <c r="IU2371" i="9"/>
  <c r="IV2383" i="9"/>
  <c r="IX2383" i="9"/>
  <c r="IU2383" i="9"/>
  <c r="IV2395" i="9"/>
  <c r="JD2395" i="9" s="1"/>
  <c r="IX2395" i="9"/>
  <c r="IU2395" i="9"/>
  <c r="IV2403" i="9"/>
  <c r="JD2403" i="9" s="1"/>
  <c r="IX2403" i="9"/>
  <c r="IU2403" i="9"/>
  <c r="IV2415" i="9"/>
  <c r="IX2415" i="9"/>
  <c r="IU2415" i="9"/>
  <c r="IV2427" i="9"/>
  <c r="IX2427" i="9"/>
  <c r="IU2427" i="9"/>
  <c r="IV2439" i="9"/>
  <c r="JD2439" i="9" s="1"/>
  <c r="IX2439" i="9"/>
  <c r="IU2439" i="9"/>
  <c r="IV2451" i="9"/>
  <c r="IX2451" i="9"/>
  <c r="IU2451" i="9"/>
  <c r="IV2463" i="9"/>
  <c r="JD2463" i="9" s="1"/>
  <c r="IX2463" i="9"/>
  <c r="IU2463" i="9"/>
  <c r="IV2475" i="9"/>
  <c r="IX2475" i="9"/>
  <c r="IU2475" i="9"/>
  <c r="IV2487" i="9"/>
  <c r="JD2487" i="9" s="1"/>
  <c r="IX2487" i="9"/>
  <c r="IU2487" i="9"/>
  <c r="IV2499" i="9"/>
  <c r="JD2499" i="9" s="1"/>
  <c r="IX2499" i="9"/>
  <c r="IU2499" i="9"/>
  <c r="IV2511" i="9"/>
  <c r="IX2511" i="9"/>
  <c r="IU2511" i="9"/>
  <c r="IV2523" i="9"/>
  <c r="JD2523" i="9" s="1"/>
  <c r="IX2523" i="9"/>
  <c r="IU2523" i="9"/>
  <c r="IV2535" i="9"/>
  <c r="JD2535" i="9" s="1"/>
  <c r="IX2535" i="9"/>
  <c r="IU2535" i="9"/>
  <c r="IV2547" i="9"/>
  <c r="IX2547" i="9"/>
  <c r="IU2547" i="9"/>
  <c r="IV2551" i="9"/>
  <c r="JD2551" i="9" s="1"/>
  <c r="IX2551" i="9"/>
  <c r="IU2551" i="9"/>
  <c r="IV2559" i="9"/>
  <c r="IX2559" i="9"/>
  <c r="IU2559" i="9"/>
  <c r="IV2571" i="9"/>
  <c r="JD2571" i="9" s="1"/>
  <c r="IX2571" i="9"/>
  <c r="IU2571" i="9"/>
  <c r="IV2583" i="9"/>
  <c r="JD2583" i="9" s="1"/>
  <c r="IX2583" i="9"/>
  <c r="IU2583" i="9"/>
  <c r="IV2599" i="9"/>
  <c r="IX2599" i="9"/>
  <c r="IU2599" i="9"/>
  <c r="IV2611" i="9"/>
  <c r="JD2611" i="9" s="1"/>
  <c r="IX2611" i="9"/>
  <c r="IU2611" i="9"/>
  <c r="IV2619" i="9"/>
  <c r="JD2619" i="9" s="1"/>
  <c r="IX2619" i="9"/>
  <c r="IU2619" i="9"/>
  <c r="IV2635" i="9"/>
  <c r="IX2635" i="9"/>
  <c r="IU2635" i="9"/>
  <c r="IV2643" i="9"/>
  <c r="JD2643" i="9" s="1"/>
  <c r="IX2643" i="9"/>
  <c r="IU2643" i="9"/>
  <c r="IV2655" i="9"/>
  <c r="IX2655" i="9"/>
  <c r="IU2655" i="9"/>
  <c r="IV2667" i="9"/>
  <c r="JD2667" i="9" s="1"/>
  <c r="IX2667" i="9"/>
  <c r="IU2667" i="9"/>
  <c r="IV2675" i="9"/>
  <c r="IX2675" i="9"/>
  <c r="IU2675" i="9"/>
  <c r="IV2687" i="9"/>
  <c r="IX2687" i="9"/>
  <c r="IU2687" i="9"/>
  <c r="IV2703" i="9"/>
  <c r="JD2703" i="9" s="1"/>
  <c r="IX2703" i="9"/>
  <c r="IU2703" i="9"/>
  <c r="IV2711" i="9"/>
  <c r="JD2711" i="9" s="1"/>
  <c r="IX2711" i="9"/>
  <c r="IU2711" i="9"/>
  <c r="IV2723" i="9"/>
  <c r="JD2723" i="9" s="1"/>
  <c r="IX2723" i="9"/>
  <c r="IU2723" i="9"/>
  <c r="IV2735" i="9"/>
  <c r="JD2735" i="9" s="1"/>
  <c r="IX2735" i="9"/>
  <c r="IU2735" i="9"/>
  <c r="IV2751" i="9"/>
  <c r="IX2751" i="9"/>
  <c r="IU2751" i="9"/>
  <c r="IV2759" i="9"/>
  <c r="JD2759" i="9" s="1"/>
  <c r="IX2759" i="9"/>
  <c r="IU2759" i="9"/>
  <c r="IV2771" i="9"/>
  <c r="IX2771" i="9"/>
  <c r="IU2771" i="9"/>
  <c r="IV2783" i="9"/>
  <c r="IX2783" i="9"/>
  <c r="IU2783" i="9"/>
  <c r="IV2791" i="9"/>
  <c r="JD2791" i="9" s="1"/>
  <c r="IX2791" i="9"/>
  <c r="IU2791" i="9"/>
  <c r="IV2803" i="9"/>
  <c r="JD2803" i="9" s="1"/>
  <c r="IX2803" i="9"/>
  <c r="IU2803" i="9"/>
  <c r="IV2815" i="9"/>
  <c r="JD2815" i="9" s="1"/>
  <c r="IX2815" i="9"/>
  <c r="IU2815" i="9"/>
  <c r="IV2831" i="9"/>
  <c r="IX2831" i="9"/>
  <c r="IU2831" i="9"/>
  <c r="IV2843" i="9"/>
  <c r="JD2843" i="9" s="1"/>
  <c r="IX2843" i="9"/>
  <c r="IU2843" i="9"/>
  <c r="IV2851" i="9"/>
  <c r="JD2851" i="9" s="1"/>
  <c r="IX2851" i="9"/>
  <c r="IU2851" i="9"/>
  <c r="IV2863" i="9"/>
  <c r="JD2863" i="9" s="1"/>
  <c r="IX2863" i="9"/>
  <c r="IU2863" i="9"/>
  <c r="IV2879" i="9"/>
  <c r="IX2879" i="9"/>
  <c r="IU2879" i="9"/>
  <c r="IV2891" i="9"/>
  <c r="JD2891" i="9" s="1"/>
  <c r="IX2891" i="9"/>
  <c r="IU2891" i="9"/>
  <c r="IV2903" i="9"/>
  <c r="IX2903" i="9"/>
  <c r="IU2903" i="9"/>
  <c r="IV2915" i="9"/>
  <c r="IX2915" i="9"/>
  <c r="IU2915" i="9"/>
  <c r="IV2923" i="9"/>
  <c r="JD2923" i="9" s="1"/>
  <c r="IX2923" i="9"/>
  <c r="IU2923" i="9"/>
  <c r="IV2935" i="9"/>
  <c r="IX2935" i="9"/>
  <c r="IU2935" i="9"/>
  <c r="IV2947" i="9"/>
  <c r="JD2947" i="9" s="1"/>
  <c r="IX2947" i="9"/>
  <c r="IU2947" i="9"/>
  <c r="IV2959" i="9"/>
  <c r="IX2959" i="9"/>
  <c r="IU2959" i="9"/>
  <c r="IV2971" i="9"/>
  <c r="JD2971" i="9" s="1"/>
  <c r="IX2971" i="9"/>
  <c r="IU2971" i="9"/>
  <c r="IV2983" i="9"/>
  <c r="IX2983" i="9"/>
  <c r="IU2983" i="9"/>
  <c r="IV2995" i="9"/>
  <c r="JD2995" i="9" s="1"/>
  <c r="IX2995" i="9"/>
  <c r="IU2995" i="9"/>
  <c r="IV2999" i="9"/>
  <c r="IX2999" i="9"/>
  <c r="IU2999" i="9"/>
  <c r="IV3011" i="9"/>
  <c r="JD3011" i="9" s="1"/>
  <c r="IX3011" i="9"/>
  <c r="IU3011" i="9"/>
  <c r="IV3023" i="9"/>
  <c r="IX3023" i="9"/>
  <c r="IU3023" i="9"/>
  <c r="IV3039" i="9"/>
  <c r="JD3039" i="9" s="1"/>
  <c r="IX3039" i="9"/>
  <c r="IU3039" i="9"/>
  <c r="IV3051" i="9"/>
  <c r="IX3051" i="9"/>
  <c r="IU3051" i="9"/>
  <c r="IV3063" i="9"/>
  <c r="JD3063" i="9" s="1"/>
  <c r="IX3063" i="9"/>
  <c r="IU3063" i="9"/>
  <c r="IV3071" i="9"/>
  <c r="IX3071" i="9"/>
  <c r="IU3071" i="9"/>
  <c r="IV3079" i="9"/>
  <c r="JD3079" i="9" s="1"/>
  <c r="IX3079" i="9"/>
  <c r="IU3079" i="9"/>
  <c r="IV3091" i="9"/>
  <c r="IX3091" i="9"/>
  <c r="IU3091" i="9"/>
  <c r="IV3103" i="9"/>
  <c r="JD3103" i="9" s="1"/>
  <c r="IX3103" i="9"/>
  <c r="IU3103" i="9"/>
  <c r="IV3115" i="9"/>
  <c r="IX3115" i="9"/>
  <c r="IU3115" i="9"/>
  <c r="IV3127" i="9"/>
  <c r="JD3127" i="9" s="1"/>
  <c r="IX3127" i="9"/>
  <c r="IU3127" i="9"/>
  <c r="IV3135" i="9"/>
  <c r="IX3135" i="9"/>
  <c r="IU3135" i="9"/>
  <c r="IV3147" i="9"/>
  <c r="JD3147" i="9" s="1"/>
  <c r="IX3147" i="9"/>
  <c r="IU3147" i="9"/>
  <c r="IV3159" i="9"/>
  <c r="IX3159" i="9"/>
  <c r="IU3159" i="9"/>
  <c r="IV3171" i="9"/>
  <c r="JD3171" i="9" s="1"/>
  <c r="IX3171" i="9"/>
  <c r="IU3171" i="9"/>
  <c r="IV3183" i="9"/>
  <c r="JD3183" i="9" s="1"/>
  <c r="IX3183" i="9"/>
  <c r="IU3183" i="9"/>
  <c r="IV3195" i="9"/>
  <c r="IX3195" i="9"/>
  <c r="IU3195" i="9"/>
  <c r="IV3207" i="9"/>
  <c r="JD3207" i="9" s="1"/>
  <c r="IX3207" i="9"/>
  <c r="IU3207" i="9"/>
  <c r="IV3219" i="9"/>
  <c r="JD3219" i="9" s="1"/>
  <c r="IX3219" i="9"/>
  <c r="IU3219" i="9"/>
  <c r="IV3227" i="9"/>
  <c r="IX3227" i="9"/>
  <c r="IU3227" i="9"/>
  <c r="IV3239" i="9"/>
  <c r="JD3239" i="9" s="1"/>
  <c r="IX3239" i="9"/>
  <c r="IU3239" i="9"/>
  <c r="IV3251" i="9"/>
  <c r="IX3251" i="9"/>
  <c r="IU3251" i="9"/>
  <c r="IV3263" i="9"/>
  <c r="JD3263" i="9" s="1"/>
  <c r="IX3263" i="9"/>
  <c r="IU3263" i="9"/>
  <c r="IV3279" i="9"/>
  <c r="IX3279" i="9"/>
  <c r="IU3279" i="9"/>
  <c r="IV3291" i="9"/>
  <c r="JD3291" i="9" s="1"/>
  <c r="IX3291" i="9"/>
  <c r="IU3291" i="9"/>
  <c r="IV3303" i="9"/>
  <c r="IX3303" i="9"/>
  <c r="IU3303" i="9"/>
  <c r="IV3315" i="9"/>
  <c r="JD3315" i="9" s="1"/>
  <c r="IX3315" i="9"/>
  <c r="IU3315" i="9"/>
  <c r="IV3323" i="9"/>
  <c r="IX3323" i="9"/>
  <c r="IU3323" i="9"/>
  <c r="IV3335" i="9"/>
  <c r="IX3335" i="9"/>
  <c r="IU3335" i="9"/>
  <c r="IV3347" i="9"/>
  <c r="JD3347" i="9" s="1"/>
  <c r="IX3347" i="9"/>
  <c r="IU3347" i="9"/>
  <c r="IV3359" i="9"/>
  <c r="JD3359" i="9" s="1"/>
  <c r="IX3359" i="9"/>
  <c r="IU3359" i="9"/>
  <c r="IV3371" i="9"/>
  <c r="JD3371" i="9" s="1"/>
  <c r="IX3371" i="9"/>
  <c r="IU3371" i="9"/>
  <c r="IV3383" i="9"/>
  <c r="IX3383" i="9"/>
  <c r="IU3383" i="9"/>
  <c r="IV3395" i="9"/>
  <c r="JD3395" i="9" s="1"/>
  <c r="IX3395" i="9"/>
  <c r="IU3395" i="9"/>
  <c r="IV3407" i="9"/>
  <c r="JD3407" i="9" s="1"/>
  <c r="IX3407" i="9"/>
  <c r="IU3407" i="9"/>
  <c r="IV3419" i="9"/>
  <c r="JD3419" i="9" s="1"/>
  <c r="IX3419" i="9"/>
  <c r="IU3419" i="9"/>
  <c r="IV3431" i="9"/>
  <c r="IX3431" i="9"/>
  <c r="IU3431" i="9"/>
  <c r="IV3443" i="9"/>
  <c r="JD3443" i="9" s="1"/>
  <c r="IX3443" i="9"/>
  <c r="IU3443" i="9"/>
  <c r="IV3455" i="9"/>
  <c r="JD3455" i="9" s="1"/>
  <c r="IX3455" i="9"/>
  <c r="IU3455" i="9"/>
  <c r="IV3463" i="9"/>
  <c r="JD3463" i="9" s="1"/>
  <c r="IX3463" i="9"/>
  <c r="IU3463" i="9"/>
  <c r="IV3475" i="9"/>
  <c r="JD3475" i="9" s="1"/>
  <c r="IX3475" i="9"/>
  <c r="IU3475" i="9"/>
  <c r="IV3487" i="9"/>
  <c r="IX3487" i="9"/>
  <c r="IU3487" i="9"/>
  <c r="IV3499" i="9"/>
  <c r="JD3499" i="9" s="1"/>
  <c r="IX3499" i="9"/>
  <c r="IU3499" i="9"/>
  <c r="IV3511" i="9"/>
  <c r="JD3511" i="9" s="1"/>
  <c r="IX3511" i="9"/>
  <c r="IU3511" i="9"/>
  <c r="IV3523" i="9"/>
  <c r="JD3523" i="9" s="1"/>
  <c r="IX3523" i="9"/>
  <c r="IU3523" i="9"/>
  <c r="IV3535" i="9"/>
  <c r="IX3535" i="9"/>
  <c r="IU3535" i="9"/>
  <c r="IV3547" i="9"/>
  <c r="JD3547" i="9" s="1"/>
  <c r="IX3547" i="9"/>
  <c r="IU3547" i="9"/>
  <c r="IV3559" i="9"/>
  <c r="JD3559" i="9" s="1"/>
  <c r="IX3559" i="9"/>
  <c r="IU3559" i="9"/>
  <c r="IV3571" i="9"/>
  <c r="IX3571" i="9"/>
  <c r="IU3571" i="9"/>
  <c r="IV3579" i="9"/>
  <c r="JD3579" i="9" s="1"/>
  <c r="IX3579" i="9"/>
  <c r="IU3579" i="9"/>
  <c r="IV3591" i="9"/>
  <c r="JD3591" i="9" s="1"/>
  <c r="IX3591" i="9"/>
  <c r="IU3591" i="9"/>
  <c r="IV3603" i="9"/>
  <c r="IX3603" i="9"/>
  <c r="IU3603" i="9"/>
  <c r="IV3615" i="9"/>
  <c r="JD3615" i="9" s="1"/>
  <c r="IX3615" i="9"/>
  <c r="IU3615" i="9"/>
  <c r="IV3627" i="9"/>
  <c r="IX3627" i="9"/>
  <c r="IU3627" i="9"/>
  <c r="IV3639" i="9"/>
  <c r="JD3639" i="9" s="1"/>
  <c r="IX3639" i="9"/>
  <c r="IU3639" i="9"/>
  <c r="IV3651" i="9"/>
  <c r="IX3651" i="9"/>
  <c r="IU3651" i="9"/>
  <c r="IV3663" i="9"/>
  <c r="IX3663" i="9"/>
  <c r="IU3663" i="9"/>
  <c r="IV3675" i="9"/>
  <c r="JD3675" i="9" s="1"/>
  <c r="IX3675" i="9"/>
  <c r="IU3675" i="9"/>
  <c r="IV3687" i="9"/>
  <c r="JD3687" i="9" s="1"/>
  <c r="IX3687" i="9"/>
  <c r="IU3687" i="9"/>
  <c r="IV3699" i="9"/>
  <c r="JD3699" i="9" s="1"/>
  <c r="IX3699" i="9"/>
  <c r="IU3699" i="9"/>
  <c r="IV3707" i="9"/>
  <c r="IX3707" i="9"/>
  <c r="IU3707" i="9"/>
  <c r="IV3723" i="9"/>
  <c r="IX3723" i="9"/>
  <c r="IU3723" i="9"/>
  <c r="IV3735" i="9"/>
  <c r="JD3735" i="9" s="1"/>
  <c r="IX3735" i="9"/>
  <c r="IU3735" i="9"/>
  <c r="IV3747" i="9"/>
  <c r="IX3747" i="9"/>
  <c r="IU3747" i="9"/>
  <c r="IV3759" i="9"/>
  <c r="JD3759" i="9" s="1"/>
  <c r="IX3759" i="9"/>
  <c r="IU3759" i="9"/>
  <c r="IV3771" i="9"/>
  <c r="IX3771" i="9"/>
  <c r="IU3771" i="9"/>
  <c r="IV3779" i="9"/>
  <c r="JD3779" i="9" s="1"/>
  <c r="IX3779" i="9"/>
  <c r="IU3779" i="9"/>
  <c r="IV3787" i="9"/>
  <c r="JD3787" i="9" s="1"/>
  <c r="IX3787" i="9"/>
  <c r="IU3787" i="9"/>
  <c r="IV3799" i="9"/>
  <c r="JD3799" i="9" s="1"/>
  <c r="IX3799" i="9"/>
  <c r="IU3799" i="9"/>
  <c r="IV3815" i="9"/>
  <c r="IX3815" i="9"/>
  <c r="IU3815" i="9"/>
  <c r="IV3827" i="9"/>
  <c r="JD3827" i="9" s="1"/>
  <c r="IX3827" i="9"/>
  <c r="IU3827" i="9"/>
  <c r="IV3839" i="9"/>
  <c r="JD3839" i="9" s="1"/>
  <c r="IX3839" i="9"/>
  <c r="IU3839" i="9"/>
  <c r="IV3851" i="9"/>
  <c r="IX3851" i="9"/>
  <c r="IU3851" i="9"/>
  <c r="IV3863" i="9"/>
  <c r="JD3863" i="9" s="1"/>
  <c r="IX3863" i="9"/>
  <c r="IU3863" i="9"/>
  <c r="IV3871" i="9"/>
  <c r="IX3871" i="9"/>
  <c r="IU3871" i="9"/>
  <c r="IV3883" i="9"/>
  <c r="IX3883" i="9"/>
  <c r="IU3883" i="9"/>
  <c r="IV3891" i="9"/>
  <c r="IX3891" i="9"/>
  <c r="IU3891" i="9"/>
  <c r="IV3903" i="9"/>
  <c r="JD3903" i="9" s="1"/>
  <c r="IX3903" i="9"/>
  <c r="IU3903" i="9"/>
  <c r="IV3915" i="9"/>
  <c r="JD3915" i="9" s="1"/>
  <c r="IX3915" i="9"/>
  <c r="IU3915" i="9"/>
  <c r="IV3927" i="9"/>
  <c r="JD3927" i="9" s="1"/>
  <c r="IX3927" i="9"/>
  <c r="IU3927" i="9"/>
  <c r="IV3943" i="9"/>
  <c r="IX3943" i="9"/>
  <c r="IU3943" i="9"/>
  <c r="IV3955" i="9"/>
  <c r="JD3955" i="9" s="1"/>
  <c r="IX3955" i="9"/>
  <c r="IU3955" i="9"/>
  <c r="IV3963" i="9"/>
  <c r="JD3963" i="9" s="1"/>
  <c r="IX3963" i="9"/>
  <c r="IU3963" i="9"/>
  <c r="IV3971" i="9"/>
  <c r="IX3971" i="9"/>
  <c r="IU3971" i="9"/>
  <c r="IV3983" i="9"/>
  <c r="IX3983" i="9"/>
  <c r="IU3983" i="9"/>
  <c r="IV3995" i="9"/>
  <c r="JD3995" i="9" s="1"/>
  <c r="IX3995" i="9"/>
  <c r="IU3995" i="9"/>
  <c r="IV4007" i="9"/>
  <c r="JD4007" i="9" s="1"/>
  <c r="IX4007" i="9"/>
  <c r="IU4007" i="9"/>
  <c r="IV4019" i="9"/>
  <c r="JD4019" i="9" s="1"/>
  <c r="IX4019" i="9"/>
  <c r="IU4019" i="9"/>
  <c r="IV4031" i="9"/>
  <c r="IX4031" i="9"/>
  <c r="IU4031" i="9"/>
  <c r="IV4039" i="9"/>
  <c r="IX4039" i="9"/>
  <c r="IU4039" i="9"/>
  <c r="IV4051" i="9"/>
  <c r="JD4051" i="9" s="1"/>
  <c r="IX4051" i="9"/>
  <c r="IU4051" i="9"/>
  <c r="IV4063" i="9"/>
  <c r="JD4063" i="9" s="1"/>
  <c r="IX4063" i="9"/>
  <c r="IU4063" i="9"/>
  <c r="IV4075" i="9"/>
  <c r="IX4075" i="9"/>
  <c r="IU4075" i="9"/>
  <c r="IV4087" i="9"/>
  <c r="JD4087" i="9" s="1"/>
  <c r="IX4087" i="9"/>
  <c r="IU4087" i="9"/>
  <c r="IV4095" i="9"/>
  <c r="JD4095" i="9" s="1"/>
  <c r="IX4095" i="9"/>
  <c r="IU4095" i="9"/>
  <c r="IV4107" i="9"/>
  <c r="JD4107" i="9" s="1"/>
  <c r="IX4107" i="9"/>
  <c r="IU4107" i="9"/>
  <c r="IV4119" i="9"/>
  <c r="IX4119" i="9"/>
  <c r="IU4119" i="9"/>
  <c r="IV4131" i="9"/>
  <c r="JD4131" i="9" s="1"/>
  <c r="IX4131" i="9"/>
  <c r="IU4131" i="9"/>
  <c r="IV4143" i="9"/>
  <c r="JD4143" i="9" s="1"/>
  <c r="IX4143" i="9"/>
  <c r="IU4143" i="9"/>
  <c r="IV4155" i="9"/>
  <c r="JD4155" i="9" s="1"/>
  <c r="IX4155" i="9"/>
  <c r="IU4155" i="9"/>
  <c r="IV4167" i="9"/>
  <c r="JD4167" i="9" s="1"/>
  <c r="IX4167" i="9"/>
  <c r="IU4167" i="9"/>
  <c r="IV4179" i="9"/>
  <c r="IX4179" i="9"/>
  <c r="IU4179" i="9"/>
  <c r="IV4187" i="9"/>
  <c r="JD4187" i="9" s="1"/>
  <c r="IX4187" i="9"/>
  <c r="IU4187" i="9"/>
  <c r="IW4199" i="9"/>
  <c r="IV4199" i="9"/>
  <c r="JD4199" i="9" s="1"/>
  <c r="IX4199" i="9"/>
  <c r="IW4211" i="9"/>
  <c r="IV4211" i="9"/>
  <c r="JD4211" i="9" s="1"/>
  <c r="IX4211" i="9"/>
  <c r="IW4223" i="9"/>
  <c r="IV4223" i="9"/>
  <c r="JD4223" i="9" s="1"/>
  <c r="IX4223" i="9"/>
  <c r="IW4235" i="9"/>
  <c r="IV4235" i="9"/>
  <c r="IX4235" i="9"/>
  <c r="IW4247" i="9"/>
  <c r="IV4247" i="9"/>
  <c r="JD4247" i="9" s="1"/>
  <c r="IX4247" i="9"/>
  <c r="IW4259" i="9"/>
  <c r="IV4259" i="9"/>
  <c r="JD4259" i="9" s="1"/>
  <c r="IX4259" i="9"/>
  <c r="IW4267" i="9"/>
  <c r="IV4267" i="9"/>
  <c r="IX4267" i="9"/>
  <c r="IW4279" i="9"/>
  <c r="IV4279" i="9"/>
  <c r="IX4279" i="9"/>
  <c r="IW4291" i="9"/>
  <c r="IV4291" i="9"/>
  <c r="JD4291" i="9" s="1"/>
  <c r="IX4291" i="9"/>
  <c r="IW4303" i="9"/>
  <c r="IV4303" i="9"/>
  <c r="JD4303" i="9" s="1"/>
  <c r="IX4303" i="9"/>
  <c r="IW4311" i="9"/>
  <c r="IV4311" i="9"/>
  <c r="IX4311" i="9"/>
  <c r="IW4323" i="9"/>
  <c r="IV4323" i="9"/>
  <c r="IX4323" i="9"/>
  <c r="IW4335" i="9"/>
  <c r="IV4335" i="9"/>
  <c r="JD4335" i="9" s="1"/>
  <c r="IX4335" i="9"/>
  <c r="IW4351" i="9"/>
  <c r="IV4351" i="9"/>
  <c r="JD4351" i="9" s="1"/>
  <c r="IX4351" i="9"/>
  <c r="IW4363" i="9"/>
  <c r="IV4363" i="9"/>
  <c r="IX4363" i="9"/>
  <c r="IW4375" i="9"/>
  <c r="IV4375" i="9"/>
  <c r="IX4375" i="9"/>
  <c r="IW4387" i="9"/>
  <c r="IV4387" i="9"/>
  <c r="JD4387" i="9" s="1"/>
  <c r="IX4387" i="9"/>
  <c r="IW4399" i="9"/>
  <c r="IV4399" i="9"/>
  <c r="JD4399" i="9" s="1"/>
  <c r="IX4399" i="9"/>
  <c r="IW4411" i="9"/>
  <c r="IV4411" i="9"/>
  <c r="IX4411" i="9"/>
  <c r="IW4423" i="9"/>
  <c r="IV4423" i="9"/>
  <c r="IX4423" i="9"/>
  <c r="IW4435" i="9"/>
  <c r="IV4435" i="9"/>
  <c r="JD4435" i="9" s="1"/>
  <c r="IX4435" i="9"/>
  <c r="IW4447" i="9"/>
  <c r="IV4447" i="9"/>
  <c r="JD4447" i="9" s="1"/>
  <c r="IX4447" i="9"/>
  <c r="IW4455" i="9"/>
  <c r="IV4455" i="9"/>
  <c r="IX4455" i="9"/>
  <c r="IW4467" i="9"/>
  <c r="IV4467" i="9"/>
  <c r="IX4467" i="9"/>
  <c r="IW4479" i="9"/>
  <c r="IV4479" i="9"/>
  <c r="JD4479" i="9" s="1"/>
  <c r="IX4479" i="9"/>
  <c r="IW4491" i="9"/>
  <c r="IV4491" i="9"/>
  <c r="JD4491" i="9" s="1"/>
  <c r="IX4491" i="9"/>
  <c r="IW4503" i="9"/>
  <c r="IV4503" i="9"/>
  <c r="IX4503" i="9"/>
  <c r="IW4515" i="9"/>
  <c r="IV4515" i="9"/>
  <c r="IX4515" i="9"/>
  <c r="IW4519" i="9"/>
  <c r="IV4519" i="9"/>
  <c r="JD4519" i="9" s="1"/>
  <c r="IX4519" i="9"/>
  <c r="IW4531" i="9"/>
  <c r="IV4531" i="9"/>
  <c r="JD4531" i="9" s="1"/>
  <c r="IX4531" i="9"/>
  <c r="IW4547" i="9"/>
  <c r="IV4547" i="9"/>
  <c r="IX4547" i="9"/>
  <c r="IW4559" i="9"/>
  <c r="IV4559" i="9"/>
  <c r="IX4559" i="9"/>
  <c r="IW4571" i="9"/>
  <c r="IV4571" i="9"/>
  <c r="JD4571" i="9" s="1"/>
  <c r="IX4571" i="9"/>
  <c r="IW4583" i="9"/>
  <c r="IV4583" i="9"/>
  <c r="JD4583" i="9" s="1"/>
  <c r="IX4583" i="9"/>
  <c r="IW4595" i="9"/>
  <c r="IV4595" i="9"/>
  <c r="IX4595" i="9"/>
  <c r="IW4607" i="9"/>
  <c r="IV4607" i="9"/>
  <c r="IX4607" i="9"/>
  <c r="IW4619" i="9"/>
  <c r="IV4619" i="9"/>
  <c r="JD4619" i="9" s="1"/>
  <c r="IX4619" i="9"/>
  <c r="IW4627" i="9"/>
  <c r="IV4627" i="9"/>
  <c r="JD4627" i="9" s="1"/>
  <c r="IX4627" i="9"/>
  <c r="IW4635" i="9"/>
  <c r="IV4635" i="9"/>
  <c r="IX4635" i="9"/>
  <c r="IW4647" i="9"/>
  <c r="IV4647" i="9"/>
  <c r="IX4647" i="9"/>
  <c r="IW4659" i="9"/>
  <c r="IV4659" i="9"/>
  <c r="JD4659" i="9" s="1"/>
  <c r="IX4659" i="9"/>
  <c r="IW4671" i="9"/>
  <c r="IV4671" i="9"/>
  <c r="JD4671" i="9" s="1"/>
  <c r="IX4671" i="9"/>
  <c r="IW4687" i="9"/>
  <c r="IV4687" i="9"/>
  <c r="IX4687" i="9"/>
  <c r="IW4699" i="9"/>
  <c r="IV4699" i="9"/>
  <c r="IX4699" i="9"/>
  <c r="IW4711" i="9"/>
  <c r="IV4711" i="9"/>
  <c r="JD4711" i="9" s="1"/>
  <c r="IX4711" i="9"/>
  <c r="IW4719" i="9"/>
  <c r="IV4719" i="9"/>
  <c r="JD4719" i="9" s="1"/>
  <c r="IX4719" i="9"/>
  <c r="IW4731" i="9"/>
  <c r="IV4731" i="9"/>
  <c r="IX4731" i="9"/>
  <c r="IW4743" i="9"/>
  <c r="IV4743" i="9"/>
  <c r="IX4743" i="9"/>
  <c r="IW4755" i="9"/>
  <c r="IV4755" i="9"/>
  <c r="JD4755" i="9" s="1"/>
  <c r="IX4755" i="9"/>
  <c r="IW4767" i="9"/>
  <c r="IV4767" i="9"/>
  <c r="JD4767" i="9" s="1"/>
  <c r="IX4767" i="9"/>
  <c r="IW4779" i="9"/>
  <c r="IV4779" i="9"/>
  <c r="IX4779" i="9"/>
  <c r="IW4791" i="9"/>
  <c r="IV4791" i="9"/>
  <c r="IX4791" i="9"/>
  <c r="IW4803" i="9"/>
  <c r="IV4803" i="9"/>
  <c r="JD4803" i="9" s="1"/>
  <c r="IX4803" i="9"/>
  <c r="IW4815" i="9"/>
  <c r="IV4815" i="9"/>
  <c r="JD4815" i="9" s="1"/>
  <c r="IX4815" i="9"/>
  <c r="IW4823" i="9"/>
  <c r="IV4823" i="9"/>
  <c r="IX4823" i="9"/>
  <c r="IW4835" i="9"/>
  <c r="IV4835" i="9"/>
  <c r="IX4835" i="9"/>
  <c r="IW4847" i="9"/>
  <c r="IV4847" i="9"/>
  <c r="JD4847" i="9" s="1"/>
  <c r="IX4847" i="9"/>
  <c r="IW4855" i="9"/>
  <c r="IV4855" i="9"/>
  <c r="JD4855" i="9" s="1"/>
  <c r="IX4855" i="9"/>
  <c r="IW4871" i="9"/>
  <c r="IV4871" i="9"/>
  <c r="IX4871" i="9"/>
  <c r="IW4879" i="9"/>
  <c r="IV4879" i="9"/>
  <c r="IX4879" i="9"/>
  <c r="IZ4891" i="9"/>
  <c r="IW4891" i="9"/>
  <c r="JC4891" i="9" s="1"/>
  <c r="IV4891" i="9"/>
  <c r="IX4891" i="9"/>
  <c r="IZ4899" i="9"/>
  <c r="IW4899" i="9"/>
  <c r="JC4899" i="9" s="1"/>
  <c r="IV4899" i="9"/>
  <c r="IX4899" i="9"/>
  <c r="IZ4911" i="9"/>
  <c r="IW4911" i="9"/>
  <c r="JC4911" i="9" s="1"/>
  <c r="IV4911" i="9"/>
  <c r="IX4911" i="9"/>
  <c r="IZ4927" i="9"/>
  <c r="IW4927" i="9"/>
  <c r="JC4927" i="9" s="1"/>
  <c r="IV4927" i="9"/>
  <c r="IX4927" i="9"/>
  <c r="IW4935" i="9"/>
  <c r="JC4935" i="9" s="1"/>
  <c r="IV4935" i="9"/>
  <c r="IZ4935" i="9"/>
  <c r="IX4935" i="9"/>
  <c r="IZ4951" i="9"/>
  <c r="IW4951" i="9"/>
  <c r="JC4951" i="9" s="1"/>
  <c r="IV4951" i="9"/>
  <c r="IX4951" i="9"/>
  <c r="IZ4963" i="9"/>
  <c r="IW4963" i="9"/>
  <c r="JC4963" i="9" s="1"/>
  <c r="IV4963" i="9"/>
  <c r="IU4963" i="9"/>
  <c r="IX4963" i="9"/>
  <c r="IZ4975" i="9"/>
  <c r="IW4975" i="9"/>
  <c r="JC4975" i="9" s="1"/>
  <c r="IV4975" i="9"/>
  <c r="IU4975" i="9"/>
  <c r="IX4975" i="9"/>
  <c r="IZ4983" i="9"/>
  <c r="IW4983" i="9"/>
  <c r="JC4983" i="9" s="1"/>
  <c r="IV4983" i="9"/>
  <c r="IU4983" i="9"/>
  <c r="IX4983" i="9"/>
  <c r="IZ4991" i="9"/>
  <c r="IW4991" i="9"/>
  <c r="JC4991" i="9" s="1"/>
  <c r="IV4991" i="9"/>
  <c r="IU4991" i="9"/>
  <c r="IX4991" i="9"/>
  <c r="IZ5003" i="9"/>
  <c r="IW5003" i="9"/>
  <c r="JC5003" i="9" s="1"/>
  <c r="IV5003" i="9"/>
  <c r="IU5003" i="9"/>
  <c r="IX5003" i="9"/>
  <c r="IZ5015" i="9"/>
  <c r="IW5015" i="9"/>
  <c r="JC5015" i="9" s="1"/>
  <c r="IV5015" i="9"/>
  <c r="IU5015" i="9"/>
  <c r="IX5015" i="9"/>
  <c r="IZ5031" i="9"/>
  <c r="IW5031" i="9"/>
  <c r="JC5031" i="9" s="1"/>
  <c r="IV5031" i="9"/>
  <c r="IU5031" i="9"/>
  <c r="IX5031" i="9"/>
  <c r="IZ5043" i="9"/>
  <c r="IW5043" i="9"/>
  <c r="JC5043" i="9" s="1"/>
  <c r="IV5043" i="9"/>
  <c r="IU5043" i="9"/>
  <c r="IX5043" i="9"/>
  <c r="IZ5055" i="9"/>
  <c r="IW5055" i="9"/>
  <c r="JC5055" i="9" s="1"/>
  <c r="IV5055" i="9"/>
  <c r="IU5055" i="9"/>
  <c r="IX5055" i="9"/>
  <c r="IZ5067" i="9"/>
  <c r="IW5067" i="9"/>
  <c r="JC5067" i="9" s="1"/>
  <c r="IV5067" i="9"/>
  <c r="IU5067" i="9"/>
  <c r="IX5067" i="9"/>
  <c r="IZ5079" i="9"/>
  <c r="IW5079" i="9"/>
  <c r="JC5079" i="9" s="1"/>
  <c r="IV5079" i="9"/>
  <c r="IU5079" i="9"/>
  <c r="IX5079" i="9"/>
  <c r="IZ5091" i="9"/>
  <c r="IW5091" i="9"/>
  <c r="JC5091" i="9" s="1"/>
  <c r="IV5091" i="9"/>
  <c r="IU5091" i="9"/>
  <c r="IX5091" i="9"/>
  <c r="IZ5103" i="9"/>
  <c r="IW5103" i="9"/>
  <c r="JC5103" i="9" s="1"/>
  <c r="IV5103" i="9"/>
  <c r="IU5103" i="9"/>
  <c r="IX5103" i="9"/>
  <c r="IZ5115" i="9"/>
  <c r="IW5115" i="9"/>
  <c r="JC5115" i="9" s="1"/>
  <c r="IV5115" i="9"/>
  <c r="IU5115" i="9"/>
  <c r="IX5115" i="9"/>
  <c r="IZ5127" i="9"/>
  <c r="IW5127" i="9"/>
  <c r="JC5127" i="9" s="1"/>
  <c r="IV5127" i="9"/>
  <c r="IU5127" i="9"/>
  <c r="IX5127" i="9"/>
  <c r="IZ5135" i="9"/>
  <c r="IW5135" i="9"/>
  <c r="JC5135" i="9" s="1"/>
  <c r="IV5135" i="9"/>
  <c r="IU5135" i="9"/>
  <c r="IX5135" i="9"/>
  <c r="IZ5147" i="9"/>
  <c r="IW5147" i="9"/>
  <c r="JC5147" i="9" s="1"/>
  <c r="IV5147" i="9"/>
  <c r="IU5147" i="9"/>
  <c r="IX5147" i="9"/>
  <c r="IZ5159" i="9"/>
  <c r="IW5159" i="9"/>
  <c r="JC5159" i="9" s="1"/>
  <c r="IV5159" i="9"/>
  <c r="IU5159" i="9"/>
  <c r="IX5159" i="9"/>
  <c r="IZ5167" i="9"/>
  <c r="IW5167" i="9"/>
  <c r="JC5167" i="9" s="1"/>
  <c r="IV5167" i="9"/>
  <c r="IU5167" i="9"/>
  <c r="IX5167" i="9"/>
  <c r="IZ5175" i="9"/>
  <c r="IW5175" i="9"/>
  <c r="JC5175" i="9" s="1"/>
  <c r="IV5175" i="9"/>
  <c r="IU5175" i="9"/>
  <c r="IX5175" i="9"/>
  <c r="IZ5187" i="9"/>
  <c r="IW5187" i="9"/>
  <c r="JC5187" i="9" s="1"/>
  <c r="IV5187" i="9"/>
  <c r="IU5187" i="9"/>
  <c r="IX5187" i="9"/>
  <c r="IZ5199" i="9"/>
  <c r="IW5199" i="9"/>
  <c r="JC5199" i="9" s="1"/>
  <c r="IV5199" i="9"/>
  <c r="IU5199" i="9"/>
  <c r="IX5199" i="9"/>
  <c r="IZ5211" i="9"/>
  <c r="IW5211" i="9"/>
  <c r="JC5211" i="9" s="1"/>
  <c r="IV5211" i="9"/>
  <c r="IU5211" i="9"/>
  <c r="IX5211" i="9"/>
  <c r="IZ5219" i="9"/>
  <c r="IW5219" i="9"/>
  <c r="JC5219" i="9" s="1"/>
  <c r="IV5219" i="9"/>
  <c r="IU5219" i="9"/>
  <c r="IX5219" i="9"/>
  <c r="IZ5231" i="9"/>
  <c r="IW5231" i="9"/>
  <c r="JC5231" i="9" s="1"/>
  <c r="IV5231" i="9"/>
  <c r="IU5231" i="9"/>
  <c r="IX5231" i="9"/>
  <c r="IZ5247" i="9"/>
  <c r="IW5247" i="9"/>
  <c r="JC5247" i="9" s="1"/>
  <c r="IV5247" i="9"/>
  <c r="IU5247" i="9"/>
  <c r="IX5247" i="9"/>
  <c r="IZ5259" i="9"/>
  <c r="IW5259" i="9"/>
  <c r="JC5259" i="9" s="1"/>
  <c r="IV5259" i="9"/>
  <c r="IU5259" i="9"/>
  <c r="IX5259" i="9"/>
  <c r="IZ5271" i="9"/>
  <c r="IW5271" i="9"/>
  <c r="JC5271" i="9" s="1"/>
  <c r="IV5271" i="9"/>
  <c r="IU5271" i="9"/>
  <c r="IX5271" i="9"/>
  <c r="IZ5283" i="9"/>
  <c r="IW5283" i="9"/>
  <c r="JC5283" i="9" s="1"/>
  <c r="IV5283" i="9"/>
  <c r="IU5283" i="9"/>
  <c r="IX5283" i="9"/>
  <c r="IZ5295" i="9"/>
  <c r="IW5295" i="9"/>
  <c r="JC5295" i="9" s="1"/>
  <c r="IV5295" i="9"/>
  <c r="IU5295" i="9"/>
  <c r="IX5295" i="9"/>
  <c r="IZ5307" i="9"/>
  <c r="IW5307" i="9"/>
  <c r="JC5307" i="9" s="1"/>
  <c r="IV5307" i="9"/>
  <c r="IU5307" i="9"/>
  <c r="IX5307" i="9"/>
  <c r="IZ5319" i="9"/>
  <c r="IW5319" i="9"/>
  <c r="JC5319" i="9" s="1"/>
  <c r="IV5319" i="9"/>
  <c r="IU5319" i="9"/>
  <c r="IX5319" i="9"/>
  <c r="IZ5331" i="9"/>
  <c r="IW5331" i="9"/>
  <c r="JC5331" i="9" s="1"/>
  <c r="IV5331" i="9"/>
  <c r="IU5331" i="9"/>
  <c r="IX5331" i="9"/>
  <c r="IZ5347" i="9"/>
  <c r="IW5347" i="9"/>
  <c r="JC5347" i="9" s="1"/>
  <c r="IV5347" i="9"/>
  <c r="IU5347" i="9"/>
  <c r="IX5347" i="9"/>
  <c r="IZ5359" i="9"/>
  <c r="IW5359" i="9"/>
  <c r="JC5359" i="9" s="1"/>
  <c r="IV5359" i="9"/>
  <c r="IU5359" i="9"/>
  <c r="IX5359" i="9"/>
  <c r="IZ5371" i="9"/>
  <c r="IW5371" i="9"/>
  <c r="JC5371" i="9" s="1"/>
  <c r="IV5371" i="9"/>
  <c r="IU5371" i="9"/>
  <c r="IX5371" i="9"/>
  <c r="IZ5383" i="9"/>
  <c r="IW5383" i="9"/>
  <c r="JC5383" i="9" s="1"/>
  <c r="IV5383" i="9"/>
  <c r="IU5383" i="9"/>
  <c r="IX5383" i="9"/>
  <c r="IZ5395" i="9"/>
  <c r="IX5395" i="9"/>
  <c r="IW5395" i="9"/>
  <c r="JC5395" i="9" s="1"/>
  <c r="IV5395" i="9"/>
  <c r="IX5407" i="9"/>
  <c r="IZ5407" i="9"/>
  <c r="IW5407" i="9"/>
  <c r="JC5407" i="9" s="1"/>
  <c r="IV5407" i="9"/>
  <c r="IU5407" i="9"/>
  <c r="IZ5419" i="9"/>
  <c r="IX5419" i="9"/>
  <c r="IW5419" i="9"/>
  <c r="JC5419" i="9" s="1"/>
  <c r="IV5419" i="9"/>
  <c r="IZ5431" i="9"/>
  <c r="IX5431" i="9"/>
  <c r="IW5431" i="9"/>
  <c r="JC5431" i="9" s="1"/>
  <c r="IV5431" i="9"/>
  <c r="IU5431" i="9"/>
  <c r="IZ5443" i="9"/>
  <c r="IX5443" i="9"/>
  <c r="IW5443" i="9"/>
  <c r="JC5443" i="9" s="1"/>
  <c r="IV5443" i="9"/>
  <c r="IX5455" i="9"/>
  <c r="IZ5455" i="9"/>
  <c r="IW5455" i="9"/>
  <c r="JC5455" i="9" s="1"/>
  <c r="IV5455" i="9"/>
  <c r="IU5455" i="9"/>
  <c r="IZ5463" i="9"/>
  <c r="IX5463" i="9"/>
  <c r="IW5463" i="9"/>
  <c r="JC5463" i="9" s="1"/>
  <c r="IV5463" i="9"/>
  <c r="IU5463" i="9"/>
  <c r="IZ5475" i="9"/>
  <c r="IX5475" i="9"/>
  <c r="IW5475" i="9"/>
  <c r="JC5475" i="9" s="1"/>
  <c r="IV5475" i="9"/>
  <c r="IX5487" i="9"/>
  <c r="IZ5487" i="9"/>
  <c r="IW5487" i="9"/>
  <c r="JC5487" i="9" s="1"/>
  <c r="IV5487" i="9"/>
  <c r="IU5487" i="9"/>
  <c r="IZ5495" i="9"/>
  <c r="IX5495" i="9"/>
  <c r="IW5495" i="9"/>
  <c r="JC5495" i="9" s="1"/>
  <c r="IV5495" i="9"/>
  <c r="IU5495" i="9"/>
  <c r="IZ5507" i="9"/>
  <c r="IX5507" i="9"/>
  <c r="IW5507" i="9"/>
  <c r="JC5507" i="9" s="1"/>
  <c r="IV5507" i="9"/>
  <c r="IX5519" i="9"/>
  <c r="IZ5519" i="9"/>
  <c r="IW5519" i="9"/>
  <c r="JC5519" i="9" s="1"/>
  <c r="IV5519" i="9"/>
  <c r="IU5519" i="9"/>
  <c r="IZ5531" i="9"/>
  <c r="IX5531" i="9"/>
  <c r="IW5531" i="9"/>
  <c r="JC5531" i="9" s="1"/>
  <c r="IV5531" i="9"/>
  <c r="IU5531" i="9"/>
  <c r="IZ5543" i="9"/>
  <c r="IX5543" i="9"/>
  <c r="IW5543" i="9"/>
  <c r="JC5543" i="9" s="1"/>
  <c r="IV5543" i="9"/>
  <c r="IU5543" i="9"/>
  <c r="IZ5559" i="9"/>
  <c r="IX5559" i="9"/>
  <c r="IW5559" i="9"/>
  <c r="JC5559" i="9" s="1"/>
  <c r="IV5559" i="9"/>
  <c r="IU5559" i="9"/>
  <c r="IZ5571" i="9"/>
  <c r="IX5571" i="9"/>
  <c r="IW5571" i="9"/>
  <c r="JC5571" i="9" s="1"/>
  <c r="IV5571" i="9"/>
  <c r="IX5583" i="9"/>
  <c r="IZ5583" i="9"/>
  <c r="IW5583" i="9"/>
  <c r="JC5583" i="9" s="1"/>
  <c r="IV5583" i="9"/>
  <c r="IU5583" i="9"/>
  <c r="IZ5595" i="9"/>
  <c r="IX5595" i="9"/>
  <c r="IW5595" i="9"/>
  <c r="JC5595" i="9" s="1"/>
  <c r="IV5595" i="9"/>
  <c r="IU5595" i="9"/>
  <c r="IZ5607" i="9"/>
  <c r="IX5607" i="9"/>
  <c r="IW5607" i="9"/>
  <c r="JC5607" i="9" s="1"/>
  <c r="IV5607" i="9"/>
  <c r="IU5607" i="9"/>
  <c r="IZ5619" i="9"/>
  <c r="IX5619" i="9"/>
  <c r="IW5619" i="9"/>
  <c r="JC5619" i="9" s="1"/>
  <c r="IV5619" i="9"/>
  <c r="IX5631" i="9"/>
  <c r="IZ5631" i="9"/>
  <c r="IW5631" i="9"/>
  <c r="JC5631" i="9" s="1"/>
  <c r="IV5631" i="9"/>
  <c r="IU5631" i="9"/>
  <c r="IZ5643" i="9"/>
  <c r="IX5643" i="9"/>
  <c r="IW5643" i="9"/>
  <c r="JC5643" i="9" s="1"/>
  <c r="IV5643" i="9"/>
  <c r="IU5643" i="9"/>
  <c r="IZ5659" i="9"/>
  <c r="IX5659" i="9"/>
  <c r="IW5659" i="9"/>
  <c r="JC5659" i="9" s="1"/>
  <c r="IV5659" i="9"/>
  <c r="IU5659" i="9"/>
  <c r="IZ5671" i="9"/>
  <c r="IX5671" i="9"/>
  <c r="IW5671" i="9"/>
  <c r="JC5671" i="9" s="1"/>
  <c r="IV5671" i="9"/>
  <c r="IU5671" i="9"/>
  <c r="IX5679" i="9"/>
  <c r="IZ5679" i="9"/>
  <c r="IW5679" i="9"/>
  <c r="JC5679" i="9" s="1"/>
  <c r="IV5679" i="9"/>
  <c r="IU5679" i="9"/>
  <c r="IZ5691" i="9"/>
  <c r="IX5691" i="9"/>
  <c r="IW5691" i="9"/>
  <c r="JC5691" i="9" s="1"/>
  <c r="IV5691" i="9"/>
  <c r="IU5691" i="9"/>
  <c r="IZ5703" i="9"/>
  <c r="IX5703" i="9"/>
  <c r="IW5703" i="9"/>
  <c r="JC5703" i="9" s="1"/>
  <c r="IV5703" i="9"/>
  <c r="IU5703" i="9"/>
  <c r="IZ5715" i="9"/>
  <c r="IX5715" i="9"/>
  <c r="IW5715" i="9"/>
  <c r="JC5715" i="9" s="1"/>
  <c r="IV5715" i="9"/>
  <c r="IX5727" i="9"/>
  <c r="IZ5727" i="9"/>
  <c r="IW5727" i="9"/>
  <c r="JC5727" i="9" s="1"/>
  <c r="IV5727" i="9"/>
  <c r="IU5727" i="9"/>
  <c r="IZ5739" i="9"/>
  <c r="IX5739" i="9"/>
  <c r="IW5739" i="9"/>
  <c r="JC5739" i="9" s="1"/>
  <c r="IV5739" i="9"/>
  <c r="IU5739" i="9"/>
  <c r="IZ5755" i="9"/>
  <c r="IX5755" i="9"/>
  <c r="IW5755" i="9"/>
  <c r="JC5755" i="9" s="1"/>
  <c r="IV5755" i="9"/>
  <c r="IU5755" i="9"/>
  <c r="IZ5767" i="9"/>
  <c r="IX5767" i="9"/>
  <c r="IW5767" i="9"/>
  <c r="JC5767" i="9" s="1"/>
  <c r="IV5767" i="9"/>
  <c r="IU5767" i="9"/>
  <c r="IZ5779" i="9"/>
  <c r="IX5779" i="9"/>
  <c r="IW5779" i="9"/>
  <c r="JC5779" i="9" s="1"/>
  <c r="IV5779" i="9"/>
  <c r="IX5791" i="9"/>
  <c r="IZ5791" i="9"/>
  <c r="IW5791" i="9"/>
  <c r="JC5791" i="9" s="1"/>
  <c r="IV5791" i="9"/>
  <c r="IU5791" i="9"/>
  <c r="IZ5803" i="9"/>
  <c r="IX5803" i="9"/>
  <c r="IW5803" i="9"/>
  <c r="JC5803" i="9" s="1"/>
  <c r="IV5803" i="9"/>
  <c r="IU5803" i="9"/>
  <c r="IZ5815" i="9"/>
  <c r="IX5815" i="9"/>
  <c r="IW5815" i="9"/>
  <c r="JC5815" i="9" s="1"/>
  <c r="IV5815" i="9"/>
  <c r="IU5815" i="9"/>
  <c r="IZ5827" i="9"/>
  <c r="IX5827" i="9"/>
  <c r="IW5827" i="9"/>
  <c r="JC5827" i="9" s="1"/>
  <c r="IV5827" i="9"/>
  <c r="IX5839" i="9"/>
  <c r="IZ5839" i="9"/>
  <c r="IW5839" i="9"/>
  <c r="JC5839" i="9" s="1"/>
  <c r="IV5839" i="9"/>
  <c r="IU5839" i="9"/>
  <c r="IZ5851" i="9"/>
  <c r="IX5851" i="9"/>
  <c r="IW5851" i="9"/>
  <c r="JC5851" i="9" s="1"/>
  <c r="IV5851" i="9"/>
  <c r="IU5851" i="9"/>
  <c r="IZ5863" i="9"/>
  <c r="IX5863" i="9"/>
  <c r="IW5863" i="9"/>
  <c r="JC5863" i="9" s="1"/>
  <c r="IV5863" i="9"/>
  <c r="IU5863" i="9"/>
  <c r="IZ5875" i="9"/>
  <c r="IX5875" i="9"/>
  <c r="IW5875" i="9"/>
  <c r="JC5875" i="9" s="1"/>
  <c r="IV5875" i="9"/>
  <c r="IZ5883" i="9"/>
  <c r="IX5883" i="9"/>
  <c r="IW5883" i="9"/>
  <c r="JC5883" i="9" s="1"/>
  <c r="IV5883" i="9"/>
  <c r="IU5883" i="9"/>
  <c r="IZ5895" i="9"/>
  <c r="IX5895" i="9"/>
  <c r="IW5895" i="9"/>
  <c r="JC5895" i="9" s="1"/>
  <c r="IV5895" i="9"/>
  <c r="IU5895" i="9"/>
  <c r="IZ5907" i="9"/>
  <c r="IX5907" i="9"/>
  <c r="IW5907" i="9"/>
  <c r="JC5907" i="9" s="1"/>
  <c r="IV5907" i="9"/>
  <c r="IX5919" i="9"/>
  <c r="IZ5919" i="9"/>
  <c r="IW5919" i="9"/>
  <c r="JC5919" i="9" s="1"/>
  <c r="IV5919" i="9"/>
  <c r="IU5919" i="9"/>
  <c r="IZ5931" i="9"/>
  <c r="IX5931" i="9"/>
  <c r="IW5931" i="9"/>
  <c r="JC5931" i="9" s="1"/>
  <c r="IV5931" i="9"/>
  <c r="IU5931" i="9"/>
  <c r="IZ5939" i="9"/>
  <c r="IX5939" i="9"/>
  <c r="IW5939" i="9"/>
  <c r="JC5939" i="9" s="1"/>
  <c r="IV5939" i="9"/>
  <c r="IX5951" i="9"/>
  <c r="IZ5951" i="9"/>
  <c r="IW5951" i="9"/>
  <c r="JC5951" i="9" s="1"/>
  <c r="IV5951" i="9"/>
  <c r="IU5951" i="9"/>
  <c r="IZ5963" i="9"/>
  <c r="IX5963" i="9"/>
  <c r="IW5963" i="9"/>
  <c r="JC5963" i="9" s="1"/>
  <c r="IV5963" i="9"/>
  <c r="IU5963" i="9"/>
  <c r="IZ5975" i="9"/>
  <c r="IX5975" i="9"/>
  <c r="IW5975" i="9"/>
  <c r="JC5975" i="9" s="1"/>
  <c r="IV5975" i="9"/>
  <c r="IU5975" i="9"/>
  <c r="IZ5987" i="9"/>
  <c r="IX5987" i="9"/>
  <c r="IW5987" i="9"/>
  <c r="JC5987" i="9" s="1"/>
  <c r="IV5987" i="9"/>
  <c r="IX5999" i="9"/>
  <c r="IZ5999" i="9"/>
  <c r="IW5999" i="9"/>
  <c r="JC5999" i="9" s="1"/>
  <c r="IV5999" i="9"/>
  <c r="IU5999" i="9"/>
  <c r="IZ6011" i="9"/>
  <c r="IX6011" i="9"/>
  <c r="IW6011" i="9"/>
  <c r="JC6011" i="9" s="1"/>
  <c r="IV6011" i="9"/>
  <c r="IU6011" i="9"/>
  <c r="IZ6023" i="9"/>
  <c r="IX6023" i="9"/>
  <c r="IW6023" i="9"/>
  <c r="JC6023" i="9" s="1"/>
  <c r="IV6023" i="9"/>
  <c r="IU6023" i="9"/>
  <c r="IZ6035" i="9"/>
  <c r="IX6035" i="9"/>
  <c r="IW6035" i="9"/>
  <c r="JC6035" i="9" s="1"/>
  <c r="IV6035" i="9"/>
  <c r="IX6047" i="9"/>
  <c r="IZ6047" i="9"/>
  <c r="IW6047" i="9"/>
  <c r="JC6047" i="9" s="1"/>
  <c r="IV6047" i="9"/>
  <c r="IU6047" i="9"/>
  <c r="IX6063" i="9"/>
  <c r="IZ6063" i="9"/>
  <c r="IW6063" i="9"/>
  <c r="JC6063" i="9" s="1"/>
  <c r="IV6063" i="9"/>
  <c r="IU6063" i="9"/>
  <c r="IZ6075" i="9"/>
  <c r="IX6075" i="9"/>
  <c r="IW6075" i="9"/>
  <c r="JC6075" i="9" s="1"/>
  <c r="IV6075" i="9"/>
  <c r="IU6075" i="9"/>
  <c r="IZ6083" i="9"/>
  <c r="IX6083" i="9"/>
  <c r="IW6083" i="9"/>
  <c r="JC6083" i="9" s="1"/>
  <c r="IV6083" i="9"/>
  <c r="IZ6091" i="9"/>
  <c r="IX6091" i="9"/>
  <c r="IW6091" i="9"/>
  <c r="JC6091" i="9" s="1"/>
  <c r="IV6091" i="9"/>
  <c r="IU6091" i="9"/>
  <c r="IZ6103" i="9"/>
  <c r="IX6103" i="9"/>
  <c r="IW6103" i="9"/>
  <c r="JC6103" i="9" s="1"/>
  <c r="IV6103" i="9"/>
  <c r="IU6103" i="9"/>
  <c r="IZ6115" i="9"/>
  <c r="IX6115" i="9"/>
  <c r="IW6115" i="9"/>
  <c r="JC6115" i="9" s="1"/>
  <c r="IV6115" i="9"/>
  <c r="IX6127" i="9"/>
  <c r="IZ6127" i="9"/>
  <c r="IW6127" i="9"/>
  <c r="JC6127" i="9" s="1"/>
  <c r="IV6127" i="9"/>
  <c r="IU6127" i="9"/>
  <c r="IZ6139" i="9"/>
  <c r="IX6139" i="9"/>
  <c r="IW6139" i="9"/>
  <c r="JC6139" i="9" s="1"/>
  <c r="IV6139" i="9"/>
  <c r="IU6139" i="9"/>
  <c r="IZ6151" i="9"/>
  <c r="IX6151" i="9"/>
  <c r="IW6151" i="9"/>
  <c r="JC6151" i="9" s="1"/>
  <c r="IV6151" i="9"/>
  <c r="IU6151" i="9"/>
  <c r="IX6159" i="9"/>
  <c r="IZ6159" i="9"/>
  <c r="IW6159" i="9"/>
  <c r="JC6159" i="9" s="1"/>
  <c r="IV6159" i="9"/>
  <c r="IU6159" i="9"/>
  <c r="IX6175" i="9"/>
  <c r="IZ6175" i="9"/>
  <c r="IW6175" i="9"/>
  <c r="JC6175" i="9" s="1"/>
  <c r="IV6175" i="9"/>
  <c r="IU6175" i="9"/>
  <c r="IZ6187" i="9"/>
  <c r="IX6187" i="9"/>
  <c r="IW6187" i="9"/>
  <c r="JC6187" i="9" s="1"/>
  <c r="IV6187" i="9"/>
  <c r="IU6187" i="9"/>
  <c r="IZ6199" i="9"/>
  <c r="IX6199" i="9"/>
  <c r="IW6199" i="9"/>
  <c r="JC6199" i="9" s="1"/>
  <c r="IV6199" i="9"/>
  <c r="IU6199" i="9"/>
  <c r="IX6207" i="9"/>
  <c r="IZ6207" i="9"/>
  <c r="IW6207" i="9"/>
  <c r="JC6207" i="9" s="1"/>
  <c r="IV6207" i="9"/>
  <c r="IU6207" i="9"/>
  <c r="IZ6219" i="9"/>
  <c r="IX6219" i="9"/>
  <c r="IW6219" i="9"/>
  <c r="JC6219" i="9" s="1"/>
  <c r="IV6219" i="9"/>
  <c r="IU6219" i="9"/>
  <c r="IZ6231" i="9"/>
  <c r="IX6231" i="9"/>
  <c r="IW6231" i="9"/>
  <c r="JC6231" i="9" s="1"/>
  <c r="IV6231" i="9"/>
  <c r="IU6231" i="9"/>
  <c r="IZ6243" i="9"/>
  <c r="IX6243" i="9"/>
  <c r="IW6243" i="9"/>
  <c r="JC6243" i="9" s="1"/>
  <c r="IV6243" i="9"/>
  <c r="IX6255" i="9"/>
  <c r="IZ6255" i="9"/>
  <c r="IW6255" i="9"/>
  <c r="JC6255" i="9" s="1"/>
  <c r="IV6255" i="9"/>
  <c r="IU6255" i="9"/>
  <c r="IZ6267" i="9"/>
  <c r="IX6267" i="9"/>
  <c r="IW6267" i="9"/>
  <c r="JC6267" i="9" s="1"/>
  <c r="IV6267" i="9"/>
  <c r="IU6267" i="9"/>
  <c r="IZ6279" i="9"/>
  <c r="IX6279" i="9"/>
  <c r="IW6279" i="9"/>
  <c r="JC6279" i="9" s="1"/>
  <c r="IV6279" i="9"/>
  <c r="IU6279" i="9"/>
  <c r="IZ6291" i="9"/>
  <c r="IX6291" i="9"/>
  <c r="IW6291" i="9"/>
  <c r="JC6291" i="9" s="1"/>
  <c r="IV6291" i="9"/>
  <c r="IX6303" i="9"/>
  <c r="IZ6303" i="9"/>
  <c r="IW6303" i="9"/>
  <c r="JC6303" i="9" s="1"/>
  <c r="IV6303" i="9"/>
  <c r="IU6303" i="9"/>
  <c r="IZ6315" i="9"/>
  <c r="IX6315" i="9"/>
  <c r="IW6315" i="9"/>
  <c r="JC6315" i="9" s="1"/>
  <c r="IV6315" i="9"/>
  <c r="IU6315" i="9"/>
  <c r="IZ6327" i="9"/>
  <c r="IX6327" i="9"/>
  <c r="IW6327" i="9"/>
  <c r="JC6327" i="9" s="1"/>
  <c r="IV6327" i="9"/>
  <c r="IU6327" i="9"/>
  <c r="IZ6339" i="9"/>
  <c r="IX6339" i="9"/>
  <c r="IW6339" i="9"/>
  <c r="JC6339" i="9" s="1"/>
  <c r="IV6339" i="9"/>
  <c r="IX6351" i="9"/>
  <c r="IZ6351" i="9"/>
  <c r="IW6351" i="9"/>
  <c r="JC6351" i="9" s="1"/>
  <c r="IV6351" i="9"/>
  <c r="IU6351" i="9"/>
  <c r="IZ6363" i="9"/>
  <c r="IX6363" i="9"/>
  <c r="IW6363" i="9"/>
  <c r="JC6363" i="9" s="1"/>
  <c r="IV6363" i="9"/>
  <c r="IU6363" i="9"/>
  <c r="IZ6375" i="9"/>
  <c r="IX6375" i="9"/>
  <c r="IW6375" i="9"/>
  <c r="JC6375" i="9" s="1"/>
  <c r="IV6375" i="9"/>
  <c r="IU6375" i="9"/>
  <c r="IX6383" i="9"/>
  <c r="IZ6383" i="9"/>
  <c r="IW6383" i="9"/>
  <c r="JC6383" i="9" s="1"/>
  <c r="IV6383" i="9"/>
  <c r="IU6383" i="9"/>
  <c r="IZ6395" i="9"/>
  <c r="IX6395" i="9"/>
  <c r="IW6395" i="9"/>
  <c r="JC6395" i="9" s="1"/>
  <c r="IV6395" i="9"/>
  <c r="IU6395" i="9"/>
  <c r="IX6407" i="9"/>
  <c r="IZ6407" i="9"/>
  <c r="IW6407" i="9"/>
  <c r="JC6407" i="9" s="1"/>
  <c r="IV6407" i="9"/>
  <c r="IU6407" i="9"/>
  <c r="IZ6419" i="9"/>
  <c r="IX6419" i="9"/>
  <c r="IW6419" i="9"/>
  <c r="JC6419" i="9" s="1"/>
  <c r="IV6419" i="9"/>
  <c r="IZ6431" i="9"/>
  <c r="IX6431" i="9"/>
  <c r="IW6431" i="9"/>
  <c r="JC6431" i="9" s="1"/>
  <c r="IV6431" i="9"/>
  <c r="IU6431" i="9"/>
  <c r="IZ6443" i="9"/>
  <c r="IX6443" i="9"/>
  <c r="IW6443" i="9"/>
  <c r="JC6443" i="9" s="1"/>
  <c r="IV6443" i="9"/>
  <c r="IU6443" i="9"/>
  <c r="IZ6455" i="9"/>
  <c r="IX6455" i="9"/>
  <c r="IW6455" i="9"/>
  <c r="JC6455" i="9" s="1"/>
  <c r="IV6455" i="9"/>
  <c r="IU6455" i="9"/>
  <c r="IZ6467" i="9"/>
  <c r="IX6467" i="9"/>
  <c r="IW6467" i="9"/>
  <c r="JC6467" i="9" s="1"/>
  <c r="IV6467" i="9"/>
  <c r="IX6479" i="9"/>
  <c r="IZ6479" i="9"/>
  <c r="IW6479" i="9"/>
  <c r="JC6479" i="9" s="1"/>
  <c r="IV6479" i="9"/>
  <c r="IU6479" i="9"/>
  <c r="IZ6491" i="9"/>
  <c r="IX6491" i="9"/>
  <c r="IW6491" i="9"/>
  <c r="JC6491" i="9" s="1"/>
  <c r="IV6491" i="9"/>
  <c r="IU6491" i="9"/>
  <c r="IX6503" i="9"/>
  <c r="IZ6503" i="9"/>
  <c r="IW6503" i="9"/>
  <c r="JC6503" i="9" s="1"/>
  <c r="IV6503" i="9"/>
  <c r="IU6503" i="9"/>
  <c r="IZ6519" i="9"/>
  <c r="IX6519" i="9"/>
  <c r="IW6519" i="9"/>
  <c r="JC6519" i="9" s="1"/>
  <c r="IV6519" i="9"/>
  <c r="IU6519" i="9"/>
  <c r="IZ6531" i="9"/>
  <c r="IX6531" i="9"/>
  <c r="IW6531" i="9"/>
  <c r="JC6531" i="9" s="1"/>
  <c r="IV6531" i="9"/>
  <c r="IX6543" i="9"/>
  <c r="IZ6543" i="9"/>
  <c r="IW6543" i="9"/>
  <c r="JC6543" i="9" s="1"/>
  <c r="IV6543" i="9"/>
  <c r="IU6543" i="9"/>
  <c r="IZ6559" i="9"/>
  <c r="IX6559" i="9"/>
  <c r="IW6559" i="9"/>
  <c r="JC6559" i="9" s="1"/>
  <c r="IV6559" i="9"/>
  <c r="IU6559" i="9"/>
  <c r="IZ6571" i="9"/>
  <c r="IX6571" i="9"/>
  <c r="IW6571" i="9"/>
  <c r="JC6571" i="9" s="1"/>
  <c r="IV6571" i="9"/>
  <c r="IU6571" i="9"/>
  <c r="IZ6583" i="9"/>
  <c r="IX6583" i="9"/>
  <c r="IW6583" i="9"/>
  <c r="JC6583" i="9" s="1"/>
  <c r="IV6583" i="9"/>
  <c r="IU6583" i="9"/>
  <c r="IZ6595" i="9"/>
  <c r="IX6595" i="9"/>
  <c r="IW6595" i="9"/>
  <c r="JC6595" i="9" s="1"/>
  <c r="IV6595" i="9"/>
  <c r="IZ6603" i="9"/>
  <c r="IX6603" i="9"/>
  <c r="IW6603" i="9"/>
  <c r="JC6603" i="9" s="1"/>
  <c r="IV6603" i="9"/>
  <c r="IU6603" i="9"/>
  <c r="IZ6615" i="9"/>
  <c r="IX6615" i="9"/>
  <c r="IW6615" i="9"/>
  <c r="JC6615" i="9" s="1"/>
  <c r="IV6615" i="9"/>
  <c r="IU6615" i="9"/>
  <c r="IZ6627" i="9"/>
  <c r="IX6627" i="9"/>
  <c r="IW6627" i="9"/>
  <c r="JC6627" i="9" s="1"/>
  <c r="IV6627" i="9"/>
  <c r="IX6639" i="9"/>
  <c r="IZ6639" i="9"/>
  <c r="IW6639" i="9"/>
  <c r="JC6639" i="9" s="1"/>
  <c r="IV6639" i="9"/>
  <c r="IU6639" i="9"/>
  <c r="IZ6651" i="9"/>
  <c r="IX6651" i="9"/>
  <c r="IW6651" i="9"/>
  <c r="JC6651" i="9" s="1"/>
  <c r="IV6651" i="9"/>
  <c r="IU6651" i="9"/>
  <c r="IX6663" i="9"/>
  <c r="IZ6663" i="9"/>
  <c r="IW6663" i="9"/>
  <c r="JC6663" i="9" s="1"/>
  <c r="IV6663" i="9"/>
  <c r="IU6663" i="9"/>
  <c r="IZ6675" i="9"/>
  <c r="IX6675" i="9"/>
  <c r="IW6675" i="9"/>
  <c r="JC6675" i="9" s="1"/>
  <c r="IV6675" i="9"/>
  <c r="IZ6687" i="9"/>
  <c r="IX6687" i="9"/>
  <c r="IW6687" i="9"/>
  <c r="JC6687" i="9" s="1"/>
  <c r="IV6687" i="9"/>
  <c r="IU6687" i="9"/>
  <c r="IX6703" i="9"/>
  <c r="IZ6703" i="9"/>
  <c r="IW6703" i="9"/>
  <c r="JC6703" i="9" s="1"/>
  <c r="IV6703" i="9"/>
  <c r="IU6703" i="9"/>
  <c r="IX6727" i="9"/>
  <c r="IW6727" i="9"/>
  <c r="JC6727" i="9" s="1"/>
  <c r="IZ6727" i="9"/>
  <c r="IV6727" i="9"/>
  <c r="IU6727" i="9"/>
  <c r="IZ6739" i="9"/>
  <c r="IX6739" i="9"/>
  <c r="IW6739" i="9"/>
  <c r="JC6739" i="9" s="1"/>
  <c r="IV6739" i="9"/>
  <c r="IZ6751" i="9"/>
  <c r="IX6751" i="9"/>
  <c r="IW6751" i="9"/>
  <c r="JC6751" i="9" s="1"/>
  <c r="IV6751" i="9"/>
  <c r="IU6751" i="9"/>
  <c r="IZ6763" i="9"/>
  <c r="IX6763" i="9"/>
  <c r="IW6763" i="9"/>
  <c r="JC6763" i="9" s="1"/>
  <c r="IV6763" i="9"/>
  <c r="IU6763" i="9"/>
  <c r="IZ6775" i="9"/>
  <c r="IX6775" i="9"/>
  <c r="IW6775" i="9"/>
  <c r="JC6775" i="9" s="1"/>
  <c r="IV6775" i="9"/>
  <c r="IU6775" i="9"/>
  <c r="IZ6783" i="9"/>
  <c r="IX6783" i="9"/>
  <c r="IW6783" i="9"/>
  <c r="JC6783" i="9" s="1"/>
  <c r="IV6783" i="9"/>
  <c r="IU6783" i="9"/>
  <c r="IZ6795" i="9"/>
  <c r="IX6795" i="9"/>
  <c r="IW6795" i="9"/>
  <c r="JC6795" i="9" s="1"/>
  <c r="IV6795" i="9"/>
  <c r="IU6795" i="9"/>
  <c r="IZ6807" i="9"/>
  <c r="IX6807" i="9"/>
  <c r="IW6807" i="9"/>
  <c r="JC6807" i="9" s="1"/>
  <c r="IV6807" i="9"/>
  <c r="IU6807" i="9"/>
  <c r="IZ6815" i="9"/>
  <c r="IX6815" i="9"/>
  <c r="IW6815" i="9"/>
  <c r="JC6815" i="9" s="1"/>
  <c r="IV6815" i="9"/>
  <c r="IU6815" i="9"/>
  <c r="IZ6827" i="9"/>
  <c r="IX6827" i="9"/>
  <c r="IW6827" i="9"/>
  <c r="JC6827" i="9" s="1"/>
  <c r="IV6827" i="9"/>
  <c r="IU6827" i="9"/>
  <c r="IZ6835" i="9"/>
  <c r="IX6835" i="9"/>
  <c r="IW6835" i="9"/>
  <c r="JC6835" i="9" s="1"/>
  <c r="IV6835" i="9"/>
  <c r="IZ6847" i="9"/>
  <c r="IX6847" i="9"/>
  <c r="IW6847" i="9"/>
  <c r="JC6847" i="9" s="1"/>
  <c r="IV6847" i="9"/>
  <c r="IU6847" i="9"/>
  <c r="IZ6859" i="9"/>
  <c r="IX6859" i="9"/>
  <c r="IW6859" i="9"/>
  <c r="JC6859" i="9" s="1"/>
  <c r="IV6859" i="9"/>
  <c r="IU6859" i="9"/>
  <c r="IZ6871" i="9"/>
  <c r="IX6871" i="9"/>
  <c r="IW6871" i="9"/>
  <c r="JC6871" i="9" s="1"/>
  <c r="IV6871" i="9"/>
  <c r="IU6871" i="9"/>
  <c r="IX6887" i="9"/>
  <c r="IZ6887" i="9"/>
  <c r="IW6887" i="9"/>
  <c r="JC6887" i="9" s="1"/>
  <c r="IV6887" i="9"/>
  <c r="IU6887" i="9"/>
  <c r="IZ6899" i="9"/>
  <c r="IX6899" i="9"/>
  <c r="IW6899" i="9"/>
  <c r="JC6899" i="9" s="1"/>
  <c r="IV6899" i="9"/>
  <c r="IZ6907" i="9"/>
  <c r="IX6907" i="9"/>
  <c r="IW6907" i="9"/>
  <c r="JC6907" i="9" s="1"/>
  <c r="IV6907" i="9"/>
  <c r="IU6907" i="9"/>
  <c r="IZ6923" i="9"/>
  <c r="IX6923" i="9"/>
  <c r="IW6923" i="9"/>
  <c r="JC6923" i="9" s="1"/>
  <c r="IV6923" i="9"/>
  <c r="IU6923" i="9"/>
  <c r="IZ6931" i="9"/>
  <c r="IX6931" i="9"/>
  <c r="IW6931" i="9"/>
  <c r="JC6931" i="9" s="1"/>
  <c r="IV6931" i="9"/>
  <c r="IZ6943" i="9"/>
  <c r="IX6943" i="9"/>
  <c r="IW6943" i="9"/>
  <c r="JC6943" i="9" s="1"/>
  <c r="IV6943" i="9"/>
  <c r="IU6943" i="9"/>
  <c r="IZ6955" i="9"/>
  <c r="IX6955" i="9"/>
  <c r="IW6955" i="9"/>
  <c r="JC6955" i="9" s="1"/>
  <c r="IV6955" i="9"/>
  <c r="IU6955" i="9"/>
  <c r="IZ6967" i="9"/>
  <c r="IX6967" i="9"/>
  <c r="IW6967" i="9"/>
  <c r="JC6967" i="9" s="1"/>
  <c r="IV6967" i="9"/>
  <c r="IU6967" i="9"/>
  <c r="IZ6979" i="9"/>
  <c r="IX6979" i="9"/>
  <c r="IW6979" i="9"/>
  <c r="JC6979" i="9" s="1"/>
  <c r="IV6979" i="9"/>
  <c r="IX6991" i="9"/>
  <c r="IZ6991" i="9"/>
  <c r="IW6991" i="9"/>
  <c r="JC6991" i="9" s="1"/>
  <c r="IV6991" i="9"/>
  <c r="IU6991" i="9"/>
  <c r="IZ7007" i="9"/>
  <c r="IX7007" i="9"/>
  <c r="IW7007" i="9"/>
  <c r="JC7007" i="9" s="1"/>
  <c r="IV7007" i="9"/>
  <c r="IU7007" i="9"/>
  <c r="IZ7019" i="9"/>
  <c r="IX7019" i="9"/>
  <c r="IW7019" i="9"/>
  <c r="JC7019" i="9" s="1"/>
  <c r="IV7019" i="9"/>
  <c r="IU7019" i="9"/>
  <c r="IZ7031" i="9"/>
  <c r="IX7031" i="9"/>
  <c r="IW7031" i="9"/>
  <c r="JC7031" i="9" s="1"/>
  <c r="IV7031" i="9"/>
  <c r="IU7031" i="9"/>
  <c r="IZ7043" i="9"/>
  <c r="IX7043" i="9"/>
  <c r="IW7043" i="9"/>
  <c r="JC7043" i="9" s="1"/>
  <c r="IV7043" i="9"/>
  <c r="IZ7051" i="9"/>
  <c r="IX7051" i="9"/>
  <c r="IW7051" i="9"/>
  <c r="JC7051" i="9" s="1"/>
  <c r="IV7051" i="9"/>
  <c r="IU7051" i="9"/>
  <c r="IZ7063" i="9"/>
  <c r="IX7063" i="9"/>
  <c r="IW7063" i="9"/>
  <c r="JC7063" i="9" s="1"/>
  <c r="IV7063" i="9"/>
  <c r="IU7063" i="9"/>
  <c r="IX7079" i="9"/>
  <c r="IW7079" i="9"/>
  <c r="JC7079" i="9" s="1"/>
  <c r="IV7079" i="9"/>
  <c r="IU7079" i="9"/>
  <c r="IZ7079" i="9"/>
  <c r="IZ7091" i="9"/>
  <c r="IX7091" i="9"/>
  <c r="IW7091" i="9"/>
  <c r="JC7091" i="9" s="1"/>
  <c r="IV7091" i="9"/>
  <c r="IZ7099" i="9"/>
  <c r="IX7099" i="9"/>
  <c r="IW7099" i="9"/>
  <c r="JC7099" i="9" s="1"/>
  <c r="IV7099" i="9"/>
  <c r="IU7099" i="9"/>
  <c r="IX7111" i="9"/>
  <c r="IW7111" i="9"/>
  <c r="JC7111" i="9" s="1"/>
  <c r="IZ7111" i="9"/>
  <c r="IV7111" i="9"/>
  <c r="IU7111" i="9"/>
  <c r="IZ7123" i="9"/>
  <c r="IX7123" i="9"/>
  <c r="IW7123" i="9"/>
  <c r="JC7123" i="9" s="1"/>
  <c r="IV7123" i="9"/>
  <c r="IZ7135" i="9"/>
  <c r="IX7135" i="9"/>
  <c r="IW7135" i="9"/>
  <c r="JC7135" i="9" s="1"/>
  <c r="IV7135" i="9"/>
  <c r="IU7135" i="9"/>
  <c r="IZ7147" i="9"/>
  <c r="IX7147" i="9"/>
  <c r="IW7147" i="9"/>
  <c r="JC7147" i="9" s="1"/>
  <c r="IV7147" i="9"/>
  <c r="IU7147" i="9"/>
  <c r="IZ7159" i="9"/>
  <c r="IX7159" i="9"/>
  <c r="IW7159" i="9"/>
  <c r="JC7159" i="9" s="1"/>
  <c r="IV7159" i="9"/>
  <c r="IU7159" i="9"/>
  <c r="IZ7171" i="9"/>
  <c r="IX7171" i="9"/>
  <c r="IW7171" i="9"/>
  <c r="JC7171" i="9" s="1"/>
  <c r="IV7171" i="9"/>
  <c r="IX7183" i="9"/>
  <c r="IZ7183" i="9"/>
  <c r="IW7183" i="9"/>
  <c r="JC7183" i="9" s="1"/>
  <c r="IV7183" i="9"/>
  <c r="IU7183" i="9"/>
  <c r="IZ7195" i="9"/>
  <c r="IX7195" i="9"/>
  <c r="IW7195" i="9"/>
  <c r="JC7195" i="9" s="1"/>
  <c r="IV7195" i="9"/>
  <c r="IU7195" i="9"/>
  <c r="IU7207" i="9"/>
  <c r="IX7207" i="9"/>
  <c r="IW7207" i="9"/>
  <c r="JC7207" i="9" s="1"/>
  <c r="IV7207" i="9"/>
  <c r="IZ7207" i="9"/>
  <c r="IZ7219" i="9"/>
  <c r="IU7219" i="9"/>
  <c r="IX7219" i="9"/>
  <c r="IW7219" i="9"/>
  <c r="JC7219" i="9" s="1"/>
  <c r="IV7219" i="9"/>
  <c r="IZ7231" i="9"/>
  <c r="IU7231" i="9"/>
  <c r="IX7231" i="9"/>
  <c r="IW7231" i="9"/>
  <c r="JC7231" i="9" s="1"/>
  <c r="IV7231" i="9"/>
  <c r="IZ7243" i="9"/>
  <c r="IU7243" i="9"/>
  <c r="IX7243" i="9"/>
  <c r="IW7243" i="9"/>
  <c r="JC7243" i="9" s="1"/>
  <c r="IV7243" i="9"/>
  <c r="IU7255" i="9"/>
  <c r="IZ7255" i="9"/>
  <c r="IX7255" i="9"/>
  <c r="IW7255" i="9"/>
  <c r="JC7255" i="9" s="1"/>
  <c r="IV7255" i="9"/>
  <c r="IU7271" i="9"/>
  <c r="IX7271" i="9"/>
  <c r="IZ7271" i="9"/>
  <c r="IW7271" i="9"/>
  <c r="JC7271" i="9" s="1"/>
  <c r="IV7271" i="9"/>
  <c r="IZ7283" i="9"/>
  <c r="IU7283" i="9"/>
  <c r="IX7283" i="9"/>
  <c r="IW7283" i="9"/>
  <c r="JC7283" i="9" s="1"/>
  <c r="IV7283" i="9"/>
  <c r="IZ7295" i="9"/>
  <c r="IU7295" i="9"/>
  <c r="IX7295" i="9"/>
  <c r="IW7295" i="9"/>
  <c r="JC7295" i="9" s="1"/>
  <c r="IV7295" i="9"/>
  <c r="IZ7307" i="9"/>
  <c r="IU7307" i="9"/>
  <c r="IX7307" i="9"/>
  <c r="IW7307" i="9"/>
  <c r="JC7307" i="9" s="1"/>
  <c r="IV7307" i="9"/>
  <c r="IU7319" i="9"/>
  <c r="IZ7319" i="9"/>
  <c r="IX7319" i="9"/>
  <c r="IW7319" i="9"/>
  <c r="JC7319" i="9" s="1"/>
  <c r="IV7319" i="9"/>
  <c r="IZ7331" i="9"/>
  <c r="IU7331" i="9"/>
  <c r="IX7331" i="9"/>
  <c r="IW7331" i="9"/>
  <c r="JC7331" i="9" s="1"/>
  <c r="IV7331" i="9"/>
  <c r="IU7343" i="9"/>
  <c r="IX7343" i="9"/>
  <c r="IZ7343" i="9"/>
  <c r="IW7343" i="9"/>
  <c r="JC7343" i="9" s="1"/>
  <c r="IV7343" i="9"/>
  <c r="IZ7355" i="9"/>
  <c r="IU7355" i="9"/>
  <c r="IX7355" i="9"/>
  <c r="IW7355" i="9"/>
  <c r="JC7355" i="9" s="1"/>
  <c r="IV7355" i="9"/>
  <c r="IU7367" i="9"/>
  <c r="IX7367" i="9"/>
  <c r="IW7367" i="9"/>
  <c r="JC7367" i="9" s="1"/>
  <c r="IV7367" i="9"/>
  <c r="IZ7367" i="9"/>
  <c r="IU7383" i="9"/>
  <c r="IZ7383" i="9"/>
  <c r="IX7383" i="9"/>
  <c r="IW7383" i="9"/>
  <c r="JC7383" i="9" s="1"/>
  <c r="IV7383" i="9"/>
  <c r="IZ7395" i="9"/>
  <c r="IU7395" i="9"/>
  <c r="IX7395" i="9"/>
  <c r="IW7395" i="9"/>
  <c r="JC7395" i="9" s="1"/>
  <c r="IV7395" i="9"/>
  <c r="IZ7403" i="9"/>
  <c r="IU7403" i="9"/>
  <c r="IX7403" i="9"/>
  <c r="IW7403" i="9"/>
  <c r="JC7403" i="9" s="1"/>
  <c r="IV7403" i="9"/>
  <c r="IU7415" i="9"/>
  <c r="IZ7415" i="9"/>
  <c r="IX7415" i="9"/>
  <c r="IW7415" i="9"/>
  <c r="JC7415" i="9" s="1"/>
  <c r="IV7415" i="9"/>
  <c r="IZ7427" i="9"/>
  <c r="IU7427" i="9"/>
  <c r="IX7427" i="9"/>
  <c r="IW7427" i="9"/>
  <c r="JC7427" i="9" s="1"/>
  <c r="IV7427" i="9"/>
  <c r="IU7439" i="9"/>
  <c r="IX7439" i="9"/>
  <c r="IZ7439" i="9"/>
  <c r="IW7439" i="9"/>
  <c r="JC7439" i="9" s="1"/>
  <c r="IV7439" i="9"/>
  <c r="IZ7451" i="9"/>
  <c r="IU7451" i="9"/>
  <c r="IX7451" i="9"/>
  <c r="IW7451" i="9"/>
  <c r="JC7451" i="9" s="1"/>
  <c r="IV7451" i="9"/>
  <c r="IU7463" i="9"/>
  <c r="IX7463" i="9"/>
  <c r="IW7463" i="9"/>
  <c r="JC7463" i="9" s="1"/>
  <c r="IV7463" i="9"/>
  <c r="IZ7463" i="9"/>
  <c r="IU7479" i="9"/>
  <c r="IZ7479" i="9"/>
  <c r="IX7479" i="9"/>
  <c r="IW7479" i="9"/>
  <c r="JC7479" i="9" s="1"/>
  <c r="IV7479" i="9"/>
  <c r="IZ7491" i="9"/>
  <c r="IU7491" i="9"/>
  <c r="IX7491" i="9"/>
  <c r="IW7491" i="9"/>
  <c r="JC7491" i="9" s="1"/>
  <c r="IV7491" i="9"/>
  <c r="IU7503" i="9"/>
  <c r="IX7503" i="9"/>
  <c r="IZ7503" i="9"/>
  <c r="IW7503" i="9"/>
  <c r="JC7503" i="9" s="1"/>
  <c r="IV7503" i="9"/>
  <c r="IZ7515" i="9"/>
  <c r="IU7515" i="9"/>
  <c r="IX7515" i="9"/>
  <c r="IW7515" i="9"/>
  <c r="JC7515" i="9" s="1"/>
  <c r="IV7515" i="9"/>
  <c r="IU7535" i="9"/>
  <c r="IX7535" i="9"/>
  <c r="IZ7535" i="9"/>
  <c r="IW7535" i="9"/>
  <c r="JC7535" i="9" s="1"/>
  <c r="IV7535" i="9"/>
  <c r="IZ7563" i="9"/>
  <c r="IU7563" i="9"/>
  <c r="IX7563" i="9"/>
  <c r="IW7563" i="9"/>
  <c r="JC7563" i="9" s="1"/>
  <c r="IV7563" i="9"/>
  <c r="IU7575" i="9"/>
  <c r="IZ7575" i="9"/>
  <c r="IX7575" i="9"/>
  <c r="IW7575" i="9"/>
  <c r="JC7575" i="9" s="1"/>
  <c r="IV7575" i="9"/>
  <c r="IZ7587" i="9"/>
  <c r="IU7587" i="9"/>
  <c r="IX7587" i="9"/>
  <c r="IW7587" i="9"/>
  <c r="JC7587" i="9" s="1"/>
  <c r="IV7587" i="9"/>
  <c r="IU7599" i="9"/>
  <c r="IX7599" i="9"/>
  <c r="IZ7599" i="9"/>
  <c r="IW7599" i="9"/>
  <c r="JC7599" i="9" s="1"/>
  <c r="IV7599" i="9"/>
  <c r="IZ7611" i="9"/>
  <c r="IU7611" i="9"/>
  <c r="IX7611" i="9"/>
  <c r="IW7611" i="9"/>
  <c r="JC7611" i="9" s="1"/>
  <c r="IV7611" i="9"/>
  <c r="IZ7627" i="9"/>
  <c r="IU7627" i="9"/>
  <c r="IX7627" i="9"/>
  <c r="IW7627" i="9"/>
  <c r="JC7627" i="9" s="1"/>
  <c r="IV7627" i="9"/>
  <c r="IZ7635" i="9"/>
  <c r="IU7635" i="9"/>
  <c r="IX7635" i="9"/>
  <c r="IW7635" i="9"/>
  <c r="JC7635" i="9" s="1"/>
  <c r="IV7635" i="9"/>
  <c r="IZ7647" i="9"/>
  <c r="IU7647" i="9"/>
  <c r="IX7647" i="9"/>
  <c r="IW7647" i="9"/>
  <c r="JC7647" i="9" s="1"/>
  <c r="IV7647" i="9"/>
  <c r="IZ7659" i="9"/>
  <c r="IU7659" i="9"/>
  <c r="IX7659" i="9"/>
  <c r="IW7659" i="9"/>
  <c r="JC7659" i="9" s="1"/>
  <c r="IV7659" i="9"/>
  <c r="IU7671" i="9"/>
  <c r="IZ7671" i="9"/>
  <c r="IX7671" i="9"/>
  <c r="IW7671" i="9"/>
  <c r="JC7671" i="9" s="1"/>
  <c r="IV7671" i="9"/>
  <c r="IZ7683" i="9"/>
  <c r="IU7683" i="9"/>
  <c r="IX7683" i="9"/>
  <c r="IW7683" i="9"/>
  <c r="JC7683" i="9" s="1"/>
  <c r="IV7683" i="9"/>
  <c r="IZ7691" i="9"/>
  <c r="IU7691" i="9"/>
  <c r="IX7691" i="9"/>
  <c r="IW7691" i="9"/>
  <c r="JC7691" i="9" s="1"/>
  <c r="IV7691" i="9"/>
  <c r="IZ7707" i="9"/>
  <c r="IU7707" i="9"/>
  <c r="IX7707" i="9"/>
  <c r="IW7707" i="9"/>
  <c r="JC7707" i="9" s="1"/>
  <c r="IV7707" i="9"/>
  <c r="IU7719" i="9"/>
  <c r="IX7719" i="9"/>
  <c r="IW7719" i="9"/>
  <c r="JC7719" i="9" s="1"/>
  <c r="IV7719" i="9"/>
  <c r="IZ7719" i="9"/>
  <c r="IZ7731" i="9"/>
  <c r="IU7731" i="9"/>
  <c r="IX7731" i="9"/>
  <c r="IW7731" i="9"/>
  <c r="JC7731" i="9" s="1"/>
  <c r="IV7731" i="9"/>
  <c r="IZ7743" i="9"/>
  <c r="IU7743" i="9"/>
  <c r="IX7743" i="9"/>
  <c r="IW7743" i="9"/>
  <c r="JC7743" i="9" s="1"/>
  <c r="IV7743" i="9"/>
  <c r="IZ7755" i="9"/>
  <c r="IU7755" i="9"/>
  <c r="IX7755" i="9"/>
  <c r="IW7755" i="9"/>
  <c r="JC7755" i="9" s="1"/>
  <c r="IV7755" i="9"/>
  <c r="IZ7763" i="9"/>
  <c r="IU7763" i="9"/>
  <c r="IX7763" i="9"/>
  <c r="IW7763" i="9"/>
  <c r="JC7763" i="9" s="1"/>
  <c r="IV7763" i="9"/>
  <c r="IZ7775" i="9"/>
  <c r="IU7775" i="9"/>
  <c r="IX7775" i="9"/>
  <c r="IW7775" i="9"/>
  <c r="JC7775" i="9" s="1"/>
  <c r="IV7775" i="9"/>
  <c r="IZ7787" i="9"/>
  <c r="IU7787" i="9"/>
  <c r="IX7787" i="9"/>
  <c r="IW7787" i="9"/>
  <c r="JC7787" i="9" s="1"/>
  <c r="IV7787" i="9"/>
  <c r="IU7799" i="9"/>
  <c r="IZ7799" i="9"/>
  <c r="IX7799" i="9"/>
  <c r="IW7799" i="9"/>
  <c r="JC7799" i="9" s="1"/>
  <c r="IV7799" i="9"/>
  <c r="IZ7811" i="9"/>
  <c r="IU7811" i="9"/>
  <c r="IX7811" i="9"/>
  <c r="IW7811" i="9"/>
  <c r="JC7811" i="9" s="1"/>
  <c r="IV7811" i="9"/>
  <c r="IU7823" i="9"/>
  <c r="IX7823" i="9"/>
  <c r="IZ7823" i="9"/>
  <c r="IW7823" i="9"/>
  <c r="JC7823" i="9" s="1"/>
  <c r="IV7823" i="9"/>
  <c r="IZ7827" i="9"/>
  <c r="IU7827" i="9"/>
  <c r="IX7827" i="9"/>
  <c r="IW7827" i="9"/>
  <c r="JC7827" i="9" s="1"/>
  <c r="IV7827" i="9"/>
  <c r="IZ7839" i="9"/>
  <c r="IU7839" i="9"/>
  <c r="IX7839" i="9"/>
  <c r="IW7839" i="9"/>
  <c r="JC7839" i="9" s="1"/>
  <c r="IV7839" i="9"/>
  <c r="IZ7851" i="9"/>
  <c r="IU7851" i="9"/>
  <c r="IX7851" i="9"/>
  <c r="IW7851" i="9"/>
  <c r="JC7851" i="9" s="1"/>
  <c r="IV7851" i="9"/>
  <c r="IZ7867" i="9"/>
  <c r="IU7867" i="9"/>
  <c r="IX7867" i="9"/>
  <c r="IW7867" i="9"/>
  <c r="JC7867" i="9" s="1"/>
  <c r="IV7867" i="9"/>
  <c r="IU7879" i="9"/>
  <c r="IX7879" i="9"/>
  <c r="IW7879" i="9"/>
  <c r="JC7879" i="9" s="1"/>
  <c r="IV7879" i="9"/>
  <c r="IZ7879" i="9"/>
  <c r="IZ7891" i="9"/>
  <c r="IU7891" i="9"/>
  <c r="IX7891" i="9"/>
  <c r="IW7891" i="9"/>
  <c r="JC7891" i="9" s="1"/>
  <c r="IV7891" i="9"/>
  <c r="IZ7903" i="9"/>
  <c r="IU7903" i="9"/>
  <c r="IX7903" i="9"/>
  <c r="IW7903" i="9"/>
  <c r="JC7903" i="9" s="1"/>
  <c r="IV7903" i="9"/>
  <c r="IU7911" i="9"/>
  <c r="IX7911" i="9"/>
  <c r="IW7911" i="9"/>
  <c r="JC7911" i="9" s="1"/>
  <c r="IZ7911" i="9"/>
  <c r="IV7911" i="9"/>
  <c r="IZ7923" i="9"/>
  <c r="IU7923" i="9"/>
  <c r="IX7923" i="9"/>
  <c r="IW7923" i="9"/>
  <c r="JC7923" i="9" s="1"/>
  <c r="IV7923" i="9"/>
  <c r="IZ7931" i="9"/>
  <c r="IU7931" i="9"/>
  <c r="IX7931" i="9"/>
  <c r="IW7931" i="9"/>
  <c r="JC7931" i="9" s="1"/>
  <c r="IV7931" i="9"/>
  <c r="IU7943" i="9"/>
  <c r="IX7943" i="9"/>
  <c r="IW7943" i="9"/>
  <c r="JC7943" i="9" s="1"/>
  <c r="IZ7943" i="9"/>
  <c r="IV7943" i="9"/>
  <c r="IZ7955" i="9"/>
  <c r="IU7955" i="9"/>
  <c r="IX7955" i="9"/>
  <c r="IW7955" i="9"/>
  <c r="JC7955" i="9" s="1"/>
  <c r="IV7955" i="9"/>
  <c r="IZ7967" i="9"/>
  <c r="IU7967" i="9"/>
  <c r="IX7967" i="9"/>
  <c r="IW7967" i="9"/>
  <c r="JC7967" i="9" s="1"/>
  <c r="IV7967" i="9"/>
  <c r="IZ8003" i="9"/>
  <c r="IU8003" i="9"/>
  <c r="IX8003" i="9"/>
  <c r="IW8003" i="9"/>
  <c r="JC8003" i="9" s="1"/>
  <c r="IV8003" i="9"/>
  <c r="IU8007" i="9"/>
  <c r="IX8007" i="9"/>
  <c r="IW8007" i="9"/>
  <c r="JC8007" i="9" s="1"/>
  <c r="IV8007" i="9"/>
  <c r="IZ8007" i="9"/>
  <c r="IZ8019" i="9"/>
  <c r="IU8019" i="9"/>
  <c r="IX8019" i="9"/>
  <c r="IW8019" i="9"/>
  <c r="JC8019" i="9" s="1"/>
  <c r="IV8019" i="9"/>
  <c r="IZ8031" i="9"/>
  <c r="IU8031" i="9"/>
  <c r="IX8031" i="9"/>
  <c r="IW8031" i="9"/>
  <c r="JC8031" i="9" s="1"/>
  <c r="IV8031" i="9"/>
  <c r="IZ8043" i="9"/>
  <c r="IU8043" i="9"/>
  <c r="IX8043" i="9"/>
  <c r="IW8043" i="9"/>
  <c r="JC8043" i="9" s="1"/>
  <c r="IV8043" i="9"/>
  <c r="IU8055" i="9"/>
  <c r="IZ8055" i="9"/>
  <c r="IX8055" i="9"/>
  <c r="IW8055" i="9"/>
  <c r="JC8055" i="9" s="1"/>
  <c r="IV8055" i="9"/>
  <c r="IZ8067" i="9"/>
  <c r="IU8067" i="9"/>
  <c r="IX8067" i="9"/>
  <c r="IW8067" i="9"/>
  <c r="JC8067" i="9" s="1"/>
  <c r="IV8067" i="9"/>
  <c r="IZ8075" i="9"/>
  <c r="IU8075" i="9"/>
  <c r="IX8075" i="9"/>
  <c r="IW8075" i="9"/>
  <c r="JC8075" i="9" s="1"/>
  <c r="IV8075" i="9"/>
  <c r="IU8087" i="9"/>
  <c r="IZ8087" i="9"/>
  <c r="IX8087" i="9"/>
  <c r="IW8087" i="9"/>
  <c r="JC8087" i="9" s="1"/>
  <c r="IV8087" i="9"/>
  <c r="IZ8099" i="9"/>
  <c r="IU8099" i="9"/>
  <c r="IX8099" i="9"/>
  <c r="IW8099" i="9"/>
  <c r="JC8099" i="9" s="1"/>
  <c r="IV8099" i="9"/>
  <c r="IZ8115" i="9"/>
  <c r="IU8115" i="9"/>
  <c r="IX8115" i="9"/>
  <c r="IW8115" i="9"/>
  <c r="JC8115" i="9" s="1"/>
  <c r="IV8115" i="9"/>
  <c r="IZ8127" i="9"/>
  <c r="IU8127" i="9"/>
  <c r="IX8127" i="9"/>
  <c r="IW8127" i="9"/>
  <c r="JC8127" i="9" s="1"/>
  <c r="IV8127" i="9"/>
  <c r="IZ8139" i="9"/>
  <c r="IU8139" i="9"/>
  <c r="IX8139" i="9"/>
  <c r="IW8139" i="9"/>
  <c r="JC8139" i="9" s="1"/>
  <c r="IV8139" i="9"/>
  <c r="IU8151" i="9"/>
  <c r="IZ8151" i="9"/>
  <c r="IX8151" i="9"/>
  <c r="IW8151" i="9"/>
  <c r="JC8151" i="9" s="1"/>
  <c r="IV8151" i="9"/>
  <c r="IZ8163" i="9"/>
  <c r="IU8163" i="9"/>
  <c r="IX8163" i="9"/>
  <c r="IW8163" i="9"/>
  <c r="JC8163" i="9" s="1"/>
  <c r="IV8163" i="9"/>
  <c r="IZ8171" i="9"/>
  <c r="IU8171" i="9"/>
  <c r="IX8171" i="9"/>
  <c r="IW8171" i="9"/>
  <c r="JC8171" i="9" s="1"/>
  <c r="IV8171" i="9"/>
  <c r="IZ8187" i="9"/>
  <c r="IU8187" i="9"/>
  <c r="IX8187" i="9"/>
  <c r="IW8187" i="9"/>
  <c r="JC8187" i="9" s="1"/>
  <c r="IV8187" i="9"/>
  <c r="IZ8195" i="9"/>
  <c r="IU8195" i="9"/>
  <c r="IX8195" i="9"/>
  <c r="IW8195" i="9"/>
  <c r="JC8195" i="9" s="1"/>
  <c r="IV8195" i="9"/>
  <c r="IU8207" i="9"/>
  <c r="IX8207" i="9"/>
  <c r="IZ8207" i="9"/>
  <c r="IW8207" i="9"/>
  <c r="JC8207" i="9" s="1"/>
  <c r="IV8207" i="9"/>
  <c r="IU8215" i="9"/>
  <c r="IZ8215" i="9"/>
  <c r="IX8215" i="9"/>
  <c r="IW8215" i="9"/>
  <c r="JC8215" i="9" s="1"/>
  <c r="IV8215" i="9"/>
  <c r="IZ8227" i="9"/>
  <c r="IU8227" i="9"/>
  <c r="IX8227" i="9"/>
  <c r="IW8227" i="9"/>
  <c r="JC8227" i="9" s="1"/>
  <c r="IV8227" i="9"/>
  <c r="IU8239" i="9"/>
  <c r="IX8239" i="9"/>
  <c r="IZ8239" i="9"/>
  <c r="IW8239" i="9"/>
  <c r="JC8239" i="9" s="1"/>
  <c r="IV8239" i="9"/>
  <c r="IZ8255" i="9"/>
  <c r="IU8255" i="9"/>
  <c r="IX8255" i="9"/>
  <c r="IW8255" i="9"/>
  <c r="JC8255" i="9" s="1"/>
  <c r="IV8255" i="9"/>
  <c r="IU8263" i="9"/>
  <c r="IX8263" i="9"/>
  <c r="IW8263" i="9"/>
  <c r="JC8263" i="9" s="1"/>
  <c r="IV8263" i="9"/>
  <c r="IZ8263" i="9"/>
  <c r="IZ8275" i="9"/>
  <c r="IU8275" i="9"/>
  <c r="IX8275" i="9"/>
  <c r="IW8275" i="9"/>
  <c r="JC8275" i="9" s="1"/>
  <c r="IV8275" i="9"/>
  <c r="IZ8283" i="9"/>
  <c r="IU8283" i="9"/>
  <c r="IX8283" i="9"/>
  <c r="IW8283" i="9"/>
  <c r="JC8283" i="9" s="1"/>
  <c r="IV8283" i="9"/>
  <c r="IU8295" i="9"/>
  <c r="IX8295" i="9"/>
  <c r="IW8295" i="9"/>
  <c r="JC8295" i="9" s="1"/>
  <c r="IZ8295" i="9"/>
  <c r="IV8295" i="9"/>
  <c r="IZ8307" i="9"/>
  <c r="IU8307" i="9"/>
  <c r="IX8307" i="9"/>
  <c r="IW8307" i="9"/>
  <c r="JC8307" i="9" s="1"/>
  <c r="IV8307" i="9"/>
  <c r="IZ8319" i="9"/>
  <c r="IU8319" i="9"/>
  <c r="IX8319" i="9"/>
  <c r="IW8319" i="9"/>
  <c r="JC8319" i="9" s="1"/>
  <c r="IV8319" i="9"/>
  <c r="IU8327" i="9"/>
  <c r="IX8327" i="9"/>
  <c r="IW8327" i="9"/>
  <c r="JC8327" i="9" s="1"/>
  <c r="IZ8327" i="9"/>
  <c r="IV8327" i="9"/>
  <c r="IZ8339" i="9"/>
  <c r="IU8339" i="9"/>
  <c r="IX8339" i="9"/>
  <c r="IW8339" i="9"/>
  <c r="JC8339" i="9" s="1"/>
  <c r="IV8339" i="9"/>
  <c r="IZ8351" i="9"/>
  <c r="IU8351" i="9"/>
  <c r="IX8351" i="9"/>
  <c r="IW8351" i="9"/>
  <c r="JC8351" i="9" s="1"/>
  <c r="IV8351" i="9"/>
  <c r="IZ8363" i="9"/>
  <c r="IU8363" i="9"/>
  <c r="IX8363" i="9"/>
  <c r="IW8363" i="9"/>
  <c r="JC8363" i="9" s="1"/>
  <c r="IV8363" i="9"/>
  <c r="IU8375" i="9"/>
  <c r="IZ8375" i="9"/>
  <c r="IX8375" i="9"/>
  <c r="IW8375" i="9"/>
  <c r="JC8375" i="9" s="1"/>
  <c r="IV8375" i="9"/>
  <c r="IZ8387" i="9"/>
  <c r="IU8387" i="9"/>
  <c r="IX8387" i="9"/>
  <c r="IW8387" i="9"/>
  <c r="JC8387" i="9" s="1"/>
  <c r="IV8387" i="9"/>
  <c r="IZ8395" i="9"/>
  <c r="IU8395" i="9"/>
  <c r="IX8395" i="9"/>
  <c r="IW8395" i="9"/>
  <c r="JC8395" i="9" s="1"/>
  <c r="IV8395" i="9"/>
  <c r="IU8407" i="9"/>
  <c r="IZ8407" i="9"/>
  <c r="IX8407" i="9"/>
  <c r="IW8407" i="9"/>
  <c r="JC8407" i="9" s="1"/>
  <c r="IV8407" i="9"/>
  <c r="IZ8419" i="9"/>
  <c r="IU8419" i="9"/>
  <c r="IX8419" i="9"/>
  <c r="IW8419" i="9"/>
  <c r="JC8419" i="9" s="1"/>
  <c r="IV8419" i="9"/>
  <c r="IU8431" i="9"/>
  <c r="IX8431" i="9"/>
  <c r="IZ8431" i="9"/>
  <c r="IW8431" i="9"/>
  <c r="JC8431" i="9" s="1"/>
  <c r="IV8431" i="9"/>
  <c r="IZ8443" i="9"/>
  <c r="IU8443" i="9"/>
  <c r="IX8443" i="9"/>
  <c r="IW8443" i="9"/>
  <c r="JC8443" i="9" s="1"/>
  <c r="IV8443" i="9"/>
  <c r="IU8455" i="9"/>
  <c r="IX8455" i="9"/>
  <c r="IW8455" i="9"/>
  <c r="JC8455" i="9" s="1"/>
  <c r="IZ8455" i="9"/>
  <c r="IV8455" i="9"/>
  <c r="IZ8467" i="9"/>
  <c r="IU8467" i="9"/>
  <c r="IX8467" i="9"/>
  <c r="IW8467" i="9"/>
  <c r="JC8467" i="9" s="1"/>
  <c r="IV8467" i="9"/>
  <c r="IZ8479" i="9"/>
  <c r="IU8479" i="9"/>
  <c r="IX8479" i="9"/>
  <c r="IW8479" i="9"/>
  <c r="JC8479" i="9" s="1"/>
  <c r="IV8479" i="9"/>
  <c r="IZ8491" i="9"/>
  <c r="IU8491" i="9"/>
  <c r="IX8491" i="9"/>
  <c r="IW8491" i="9"/>
  <c r="JC8491" i="9" s="1"/>
  <c r="IV8491" i="9"/>
  <c r="IZ8499" i="9"/>
  <c r="IU8499" i="9"/>
  <c r="IX8499" i="9"/>
  <c r="IW8499" i="9"/>
  <c r="JC8499" i="9" s="1"/>
  <c r="IV8499" i="9"/>
  <c r="IZ8507" i="9"/>
  <c r="IU8507" i="9"/>
  <c r="IX8507" i="9"/>
  <c r="IW8507" i="9"/>
  <c r="JC8507" i="9" s="1"/>
  <c r="IV8507" i="9"/>
  <c r="IU8519" i="9"/>
  <c r="IX8519" i="9"/>
  <c r="IW8519" i="9"/>
  <c r="JC8519" i="9" s="1"/>
  <c r="IV8519" i="9"/>
  <c r="IZ8519" i="9"/>
  <c r="IU8535" i="9"/>
  <c r="IZ8535" i="9"/>
  <c r="IX8535" i="9"/>
  <c r="IW8535" i="9"/>
  <c r="JC8535" i="9" s="1"/>
  <c r="IV8535" i="9"/>
  <c r="IZ8547" i="9"/>
  <c r="IU8547" i="9"/>
  <c r="IX8547" i="9"/>
  <c r="IW8547" i="9"/>
  <c r="JC8547" i="9" s="1"/>
  <c r="IV8547" i="9"/>
  <c r="IU8559" i="9"/>
  <c r="IX8559" i="9"/>
  <c r="IZ8559" i="9"/>
  <c r="IW8559" i="9"/>
  <c r="JC8559" i="9" s="1"/>
  <c r="IV8559" i="9"/>
  <c r="IZ8571" i="9"/>
  <c r="IU8571" i="9"/>
  <c r="IX8571" i="9"/>
  <c r="IW8571" i="9"/>
  <c r="JC8571" i="9" s="1"/>
  <c r="IV8571" i="9"/>
  <c r="IU8583" i="9"/>
  <c r="IX8583" i="9"/>
  <c r="IW8583" i="9"/>
  <c r="JC8583" i="9" s="1"/>
  <c r="IZ8583" i="9"/>
  <c r="IV8583" i="9"/>
  <c r="IZ8595" i="9"/>
  <c r="IU8595" i="9"/>
  <c r="IX8595" i="9"/>
  <c r="IW8595" i="9"/>
  <c r="JC8595" i="9" s="1"/>
  <c r="IV8595" i="9"/>
  <c r="IZ8603" i="9"/>
  <c r="IU8603" i="9"/>
  <c r="IX8603" i="9"/>
  <c r="IW8603" i="9"/>
  <c r="JC8603" i="9" s="1"/>
  <c r="IV8603" i="9"/>
  <c r="IZ8611" i="9"/>
  <c r="IU8611" i="9"/>
  <c r="IX8611" i="9"/>
  <c r="IW8611" i="9"/>
  <c r="JC8611" i="9" s="1"/>
  <c r="IV8611" i="9"/>
  <c r="IU8623" i="9"/>
  <c r="IX8623" i="9"/>
  <c r="IZ8623" i="9"/>
  <c r="IW8623" i="9"/>
  <c r="JC8623" i="9" s="1"/>
  <c r="IV8623" i="9"/>
  <c r="IZ8639" i="9"/>
  <c r="IU8639" i="9"/>
  <c r="IX8639" i="9"/>
  <c r="IW8639" i="9"/>
  <c r="JC8639" i="9" s="1"/>
  <c r="IV8639" i="9"/>
  <c r="IZ8651" i="9"/>
  <c r="IU8651" i="9"/>
  <c r="IX8651" i="9"/>
  <c r="IW8651" i="9"/>
  <c r="JC8651" i="9" s="1"/>
  <c r="IV8651" i="9"/>
  <c r="IZ8659" i="9"/>
  <c r="IU8659" i="9"/>
  <c r="IX8659" i="9"/>
  <c r="IW8659" i="9"/>
  <c r="JC8659" i="9" s="1"/>
  <c r="IV8659" i="9"/>
  <c r="IZ8671" i="9"/>
  <c r="IU8671" i="9"/>
  <c r="IX8671" i="9"/>
  <c r="IW8671" i="9"/>
  <c r="JC8671" i="9" s="1"/>
  <c r="IV8671" i="9"/>
  <c r="IU8679" i="9"/>
  <c r="IX8679" i="9"/>
  <c r="IW8679" i="9"/>
  <c r="JC8679" i="9" s="1"/>
  <c r="IZ8679" i="9"/>
  <c r="IV8679" i="9"/>
  <c r="IZ8691" i="9"/>
  <c r="IU8691" i="9"/>
  <c r="IX8691" i="9"/>
  <c r="IW8691" i="9"/>
  <c r="JC8691" i="9" s="1"/>
  <c r="IV8691" i="9"/>
  <c r="IZ8703" i="9"/>
  <c r="IU8703" i="9"/>
  <c r="IX8703" i="9"/>
  <c r="IW8703" i="9"/>
  <c r="JC8703" i="9" s="1"/>
  <c r="IV8703" i="9"/>
  <c r="IZ8715" i="9"/>
  <c r="IU8715" i="9"/>
  <c r="IX8715" i="9"/>
  <c r="IW8715" i="9"/>
  <c r="JC8715" i="9" s="1"/>
  <c r="IV8715" i="9"/>
  <c r="IZ8723" i="9"/>
  <c r="IU8723" i="9"/>
  <c r="IX8723" i="9"/>
  <c r="IW8723" i="9"/>
  <c r="JC8723" i="9" s="1"/>
  <c r="IV8723" i="9"/>
  <c r="IZ8735" i="9"/>
  <c r="IU8735" i="9"/>
  <c r="IX8735" i="9"/>
  <c r="IW8735" i="9"/>
  <c r="JC8735" i="9" s="1"/>
  <c r="IV8735" i="9"/>
  <c r="IZ8747" i="9"/>
  <c r="IU8747" i="9"/>
  <c r="IX8747" i="9"/>
  <c r="IW8747" i="9"/>
  <c r="JC8747" i="9" s="1"/>
  <c r="IV8747" i="9"/>
  <c r="IU8759" i="9"/>
  <c r="IZ8759" i="9"/>
  <c r="IX8759" i="9"/>
  <c r="IW8759" i="9"/>
  <c r="JC8759" i="9" s="1"/>
  <c r="IV8759" i="9"/>
  <c r="IZ8771" i="9"/>
  <c r="IU8771" i="9"/>
  <c r="IX8771" i="9"/>
  <c r="IW8771" i="9"/>
  <c r="JC8771" i="9" s="1"/>
  <c r="IV8771" i="9"/>
  <c r="IU8783" i="9"/>
  <c r="IX8783" i="9"/>
  <c r="IZ8783" i="9"/>
  <c r="IW8783" i="9"/>
  <c r="JC8783" i="9" s="1"/>
  <c r="IV8783" i="9"/>
  <c r="IZ8795" i="9"/>
  <c r="IU8795" i="9"/>
  <c r="IX8795" i="9"/>
  <c r="IW8795" i="9"/>
  <c r="JC8795" i="9" s="1"/>
  <c r="IV8795" i="9"/>
  <c r="IZ8803" i="9"/>
  <c r="IU8803" i="9"/>
  <c r="IX8803" i="9"/>
  <c r="IW8803" i="9"/>
  <c r="JC8803" i="9" s="1"/>
  <c r="IV8803" i="9"/>
  <c r="IZ8811" i="9"/>
  <c r="IU8811" i="9"/>
  <c r="IX8811" i="9"/>
  <c r="IW8811" i="9"/>
  <c r="JC8811" i="9" s="1"/>
  <c r="IV8811" i="9"/>
  <c r="IU8823" i="9"/>
  <c r="IZ8823" i="9"/>
  <c r="IX8823" i="9"/>
  <c r="IW8823" i="9"/>
  <c r="JC8823" i="9" s="1"/>
  <c r="IV8823" i="9"/>
  <c r="IZ8835" i="9"/>
  <c r="IU8835" i="9"/>
  <c r="IX8835" i="9"/>
  <c r="IW8835" i="9"/>
  <c r="JC8835" i="9" s="1"/>
  <c r="IV8835" i="9"/>
  <c r="IU8847" i="9"/>
  <c r="IX8847" i="9"/>
  <c r="IZ8847" i="9"/>
  <c r="IW8847" i="9"/>
  <c r="JC8847" i="9" s="1"/>
  <c r="IV8847" i="9"/>
  <c r="IU8855" i="9"/>
  <c r="IZ8855" i="9"/>
  <c r="IX8855" i="9"/>
  <c r="IW8855" i="9"/>
  <c r="JC8855" i="9" s="1"/>
  <c r="IV8855" i="9"/>
  <c r="IZ8867" i="9"/>
  <c r="IU8867" i="9"/>
  <c r="IX8867" i="9"/>
  <c r="IW8867" i="9"/>
  <c r="JC8867" i="9" s="1"/>
  <c r="IV8867" i="9"/>
  <c r="IZ8883" i="9"/>
  <c r="IU8883" i="9"/>
  <c r="IX8883" i="9"/>
  <c r="IW8883" i="9"/>
  <c r="JC8883" i="9" s="1"/>
  <c r="IV8883" i="9"/>
  <c r="IZ8895" i="9"/>
  <c r="IU8895" i="9"/>
  <c r="IX8895" i="9"/>
  <c r="IW8895" i="9"/>
  <c r="JC8895" i="9" s="1"/>
  <c r="IV8895" i="9"/>
  <c r="IZ8907" i="9"/>
  <c r="IU8907" i="9"/>
  <c r="IX8907" i="9"/>
  <c r="IW8907" i="9"/>
  <c r="JC8907" i="9" s="1"/>
  <c r="IV8907" i="9"/>
  <c r="IU8919" i="9"/>
  <c r="IZ8919" i="9"/>
  <c r="IX8919" i="9"/>
  <c r="IW8919" i="9"/>
  <c r="JC8919" i="9" s="1"/>
  <c r="IV8919" i="9"/>
  <c r="IZ8931" i="9"/>
  <c r="IU8931" i="9"/>
  <c r="IX8931" i="9"/>
  <c r="IW8931" i="9"/>
  <c r="JC8931" i="9" s="1"/>
  <c r="IV8931" i="9"/>
  <c r="IZ8939" i="9"/>
  <c r="IU8939" i="9"/>
  <c r="IX8939" i="9"/>
  <c r="IW8939" i="9"/>
  <c r="JC8939" i="9" s="1"/>
  <c r="IV8939" i="9"/>
  <c r="IU8951" i="9"/>
  <c r="IZ8951" i="9"/>
  <c r="IX8951" i="9"/>
  <c r="IW8951" i="9"/>
  <c r="JC8951" i="9" s="1"/>
  <c r="IV8951" i="9"/>
  <c r="IZ8963" i="9"/>
  <c r="IU8963" i="9"/>
  <c r="IX8963" i="9"/>
  <c r="IW8963" i="9"/>
  <c r="JC8963" i="9" s="1"/>
  <c r="IV8963" i="9"/>
  <c r="IZ8971" i="9"/>
  <c r="IU8971" i="9"/>
  <c r="IX8971" i="9"/>
  <c r="IW8971" i="9"/>
  <c r="JC8971" i="9" s="1"/>
  <c r="IV8971" i="9"/>
  <c r="IU8983" i="9"/>
  <c r="IZ8983" i="9"/>
  <c r="IX8983" i="9"/>
  <c r="IW8983" i="9"/>
  <c r="JC8983" i="9" s="1"/>
  <c r="IV8983" i="9"/>
  <c r="IZ8995" i="9"/>
  <c r="IU8995" i="9"/>
  <c r="IX8995" i="9"/>
  <c r="IW8995" i="9"/>
  <c r="JC8995" i="9" s="1"/>
  <c r="IV8995" i="9"/>
  <c r="IU9007" i="9"/>
  <c r="IX9007" i="9"/>
  <c r="IZ9007" i="9"/>
  <c r="IW9007" i="9"/>
  <c r="JC9007" i="9" s="1"/>
  <c r="IV9007" i="9"/>
  <c r="IZ9019" i="9"/>
  <c r="IU9019" i="9"/>
  <c r="IX9019" i="9"/>
  <c r="IW9019" i="9"/>
  <c r="JC9019" i="9" s="1"/>
  <c r="IV9019" i="9"/>
  <c r="IU9031" i="9"/>
  <c r="IX9031" i="9"/>
  <c r="IW9031" i="9"/>
  <c r="JC9031" i="9" s="1"/>
  <c r="IV9031" i="9"/>
  <c r="IZ9031" i="9"/>
  <c r="IZ9043" i="9"/>
  <c r="IU9043" i="9"/>
  <c r="IX9043" i="9"/>
  <c r="IW9043" i="9"/>
  <c r="JC9043" i="9" s="1"/>
  <c r="IV9043" i="9"/>
  <c r="IZ9051" i="9"/>
  <c r="IU9051" i="9"/>
  <c r="IX9051" i="9"/>
  <c r="IW9051" i="9"/>
  <c r="JC9051" i="9" s="1"/>
  <c r="IV9051" i="9"/>
  <c r="IZ9067" i="9"/>
  <c r="IU9067" i="9"/>
  <c r="IX9067" i="9"/>
  <c r="IW9067" i="9"/>
  <c r="JC9067" i="9" s="1"/>
  <c r="IV9067" i="9"/>
  <c r="IU9079" i="9"/>
  <c r="IZ9079" i="9"/>
  <c r="IX9079" i="9"/>
  <c r="IW9079" i="9"/>
  <c r="JC9079" i="9" s="1"/>
  <c r="IV9079" i="9"/>
  <c r="IZ9091" i="9"/>
  <c r="IU9091" i="9"/>
  <c r="IX9091" i="9"/>
  <c r="IW9091" i="9"/>
  <c r="JC9091" i="9" s="1"/>
  <c r="IV9091" i="9"/>
  <c r="IU9103" i="9"/>
  <c r="IX9103" i="9"/>
  <c r="IZ9103" i="9"/>
  <c r="IW9103" i="9"/>
  <c r="JC9103" i="9" s="1"/>
  <c r="IV9103" i="9"/>
  <c r="IU9111" i="9"/>
  <c r="IZ9111" i="9"/>
  <c r="IX9111" i="9"/>
  <c r="IW9111" i="9"/>
  <c r="JC9111" i="9" s="1"/>
  <c r="IV9111" i="9"/>
  <c r="IZ9123" i="9"/>
  <c r="IU9123" i="9"/>
  <c r="IX9123" i="9"/>
  <c r="IW9123" i="9"/>
  <c r="JC9123" i="9" s="1"/>
  <c r="IV9123" i="9"/>
  <c r="IU9135" i="9"/>
  <c r="IX9135" i="9"/>
  <c r="IZ9135" i="9"/>
  <c r="IW9135" i="9"/>
  <c r="JC9135" i="9" s="1"/>
  <c r="IV9135" i="9"/>
  <c r="IZ9151" i="9"/>
  <c r="IU9151" i="9"/>
  <c r="IX9151" i="9"/>
  <c r="IW9151" i="9"/>
  <c r="JC9151" i="9" s="1"/>
  <c r="IV9151" i="9"/>
  <c r="IU9159" i="9"/>
  <c r="IX9159" i="9"/>
  <c r="IW9159" i="9"/>
  <c r="JC9159" i="9" s="1"/>
  <c r="IV9159" i="9"/>
  <c r="IZ9159" i="9"/>
  <c r="IZ9171" i="9"/>
  <c r="IU9171" i="9"/>
  <c r="IX9171" i="9"/>
  <c r="IW9171" i="9"/>
  <c r="JC9171" i="9" s="1"/>
  <c r="IV9171" i="9"/>
  <c r="IZ9183" i="9"/>
  <c r="IU9183" i="9"/>
  <c r="IX9183" i="9"/>
  <c r="IW9183" i="9"/>
  <c r="JC9183" i="9" s="1"/>
  <c r="IV9183" i="9"/>
  <c r="IU9191" i="9"/>
  <c r="IX9191" i="9"/>
  <c r="IW9191" i="9"/>
  <c r="JC9191" i="9" s="1"/>
  <c r="IZ9191" i="9"/>
  <c r="IV9191" i="9"/>
  <c r="IZ9203" i="9"/>
  <c r="IU9203" i="9"/>
  <c r="IX9203" i="9"/>
  <c r="IW9203" i="9"/>
  <c r="JC9203" i="9" s="1"/>
  <c r="IV9203" i="9"/>
  <c r="IZ9215" i="9"/>
  <c r="IU9215" i="9"/>
  <c r="IX9215" i="9"/>
  <c r="IW9215" i="9"/>
  <c r="JC9215" i="9" s="1"/>
  <c r="IV9215" i="9"/>
  <c r="IZ9227" i="9"/>
  <c r="IU9227" i="9"/>
  <c r="IX9227" i="9"/>
  <c r="IW9227" i="9"/>
  <c r="JC9227" i="9" s="1"/>
  <c r="IV9227" i="9"/>
  <c r="IZ9235" i="9"/>
  <c r="IU9235" i="9"/>
  <c r="IX9235" i="9"/>
  <c r="IW9235" i="9"/>
  <c r="JC9235" i="9" s="1"/>
  <c r="IV9235" i="9"/>
  <c r="IZ9247" i="9"/>
  <c r="IU9247" i="9"/>
  <c r="IX9247" i="9"/>
  <c r="IW9247" i="9"/>
  <c r="JC9247" i="9" s="1"/>
  <c r="IV9247" i="9"/>
  <c r="IU9255" i="9"/>
  <c r="IX9255" i="9"/>
  <c r="IW9255" i="9"/>
  <c r="JC9255" i="9" s="1"/>
  <c r="IV9255" i="9"/>
  <c r="IZ9255" i="9"/>
  <c r="IZ9267" i="9"/>
  <c r="IU9267" i="9"/>
  <c r="IX9267" i="9"/>
  <c r="IW9267" i="9"/>
  <c r="JC9267" i="9" s="1"/>
  <c r="IV9267" i="9"/>
  <c r="IZ9275" i="9"/>
  <c r="IU9275" i="9"/>
  <c r="IX9275" i="9"/>
  <c r="IW9275" i="9"/>
  <c r="JC9275" i="9" s="1"/>
  <c r="IV9275" i="9"/>
  <c r="IU9287" i="9"/>
  <c r="IX9287" i="9"/>
  <c r="IW9287" i="9"/>
  <c r="JC9287" i="9" s="1"/>
  <c r="IV9287" i="9"/>
  <c r="IZ9287" i="9"/>
  <c r="IZ9299" i="9"/>
  <c r="IU9299" i="9"/>
  <c r="IX9299" i="9"/>
  <c r="IW9299" i="9"/>
  <c r="JC9299" i="9" s="1"/>
  <c r="IV9299" i="9"/>
  <c r="IZ9311" i="9"/>
  <c r="IU9311" i="9"/>
  <c r="IX9311" i="9"/>
  <c r="IW9311" i="9"/>
  <c r="JC9311" i="9" s="1"/>
  <c r="IV9311" i="9"/>
  <c r="IZ9323" i="9"/>
  <c r="IU9323" i="9"/>
  <c r="IX9323" i="9"/>
  <c r="IW9323" i="9"/>
  <c r="JC9323" i="9" s="1"/>
  <c r="IV9323" i="9"/>
  <c r="IU9335" i="9"/>
  <c r="IZ9335" i="9"/>
  <c r="IX9335" i="9"/>
  <c r="IW9335" i="9"/>
  <c r="JC9335" i="9" s="1"/>
  <c r="IV9335" i="9"/>
  <c r="IZ9343" i="9"/>
  <c r="IU9343" i="9"/>
  <c r="IX9343" i="9"/>
  <c r="IW9343" i="9"/>
  <c r="JC9343" i="9" s="1"/>
  <c r="IV9343" i="9"/>
  <c r="IZ9355" i="9"/>
  <c r="IU9355" i="9"/>
  <c r="IX9355" i="9"/>
  <c r="IW9355" i="9"/>
  <c r="JC9355" i="9" s="1"/>
  <c r="IV9355" i="9"/>
  <c r="IU9367" i="9"/>
  <c r="IZ9367" i="9"/>
  <c r="IX9367" i="9"/>
  <c r="IW9367" i="9"/>
  <c r="JC9367" i="9" s="1"/>
  <c r="IV9367" i="9"/>
  <c r="IZ9379" i="9"/>
  <c r="IU9379" i="9"/>
  <c r="IX9379" i="9"/>
  <c r="IW9379" i="9"/>
  <c r="JC9379" i="9" s="1"/>
  <c r="IV9379" i="9"/>
  <c r="IW9391" i="9"/>
  <c r="JC9391" i="9" s="1"/>
  <c r="IU9391" i="9"/>
  <c r="IZ9391" i="9"/>
  <c r="IX9391" i="9"/>
  <c r="IV9391" i="9"/>
  <c r="IZ9403" i="9"/>
  <c r="IW9403" i="9"/>
  <c r="JC9403" i="9" s="1"/>
  <c r="IU9403" i="9"/>
  <c r="IX9403" i="9"/>
  <c r="IV9403" i="9"/>
  <c r="IW9415" i="9"/>
  <c r="JC9415" i="9" s="1"/>
  <c r="IU9415" i="9"/>
  <c r="IX9415" i="9"/>
  <c r="IV9415" i="9"/>
  <c r="IZ9415" i="9"/>
  <c r="IZ9427" i="9"/>
  <c r="IW9427" i="9"/>
  <c r="JC9427" i="9" s="1"/>
  <c r="IU9427" i="9"/>
  <c r="IX9427" i="9"/>
  <c r="IV9427" i="9"/>
  <c r="IW9439" i="9"/>
  <c r="JC9439" i="9" s="1"/>
  <c r="IV9439" i="9"/>
  <c r="IZ9439" i="9"/>
  <c r="IX9439" i="9"/>
  <c r="IU9439" i="9"/>
  <c r="IZ9451" i="9"/>
  <c r="IW9451" i="9"/>
  <c r="JC9451" i="9" s="1"/>
  <c r="IV9451" i="9"/>
  <c r="IX9451" i="9"/>
  <c r="IU9451" i="9"/>
  <c r="IW9463" i="9"/>
  <c r="JC9463" i="9" s="1"/>
  <c r="IV9463" i="9"/>
  <c r="IZ9463" i="9"/>
  <c r="IX9463" i="9"/>
  <c r="IU9463" i="9"/>
  <c r="IW9471" i="9"/>
  <c r="JC9471" i="9" s="1"/>
  <c r="IV9471" i="9"/>
  <c r="IZ9471" i="9"/>
  <c r="IX9471" i="9"/>
  <c r="IU9471" i="9"/>
  <c r="IZ9483" i="9"/>
  <c r="IW9483" i="9"/>
  <c r="JC9483" i="9" s="1"/>
  <c r="IV9483" i="9"/>
  <c r="IX9483" i="9"/>
  <c r="IU9483" i="9"/>
  <c r="IW9495" i="9"/>
  <c r="JC9495" i="9" s="1"/>
  <c r="IV9495" i="9"/>
  <c r="IZ9495" i="9"/>
  <c r="IX9495" i="9"/>
  <c r="IU9495" i="9"/>
  <c r="IZ9507" i="9"/>
  <c r="IW9507" i="9"/>
  <c r="JC9507" i="9" s="1"/>
  <c r="IV9507" i="9"/>
  <c r="IX9507" i="9"/>
  <c r="IU9507" i="9"/>
  <c r="IW9519" i="9"/>
  <c r="JC9519" i="9" s="1"/>
  <c r="IV9519" i="9"/>
  <c r="IX9519" i="9"/>
  <c r="IZ9519" i="9"/>
  <c r="IU9519" i="9"/>
  <c r="IZ9531" i="9"/>
  <c r="IW9531" i="9"/>
  <c r="JC9531" i="9" s="1"/>
  <c r="IV9531" i="9"/>
  <c r="IX9531" i="9"/>
  <c r="IU9531" i="9"/>
  <c r="IW9543" i="9"/>
  <c r="JC9543" i="9" s="1"/>
  <c r="IV9543" i="9"/>
  <c r="IX9543" i="9"/>
  <c r="IU9543" i="9"/>
  <c r="IZ9543" i="9"/>
  <c r="IZ9555" i="9"/>
  <c r="IW9555" i="9"/>
  <c r="JC9555" i="9" s="1"/>
  <c r="IV9555" i="9"/>
  <c r="IX9555" i="9"/>
  <c r="IU9555" i="9"/>
  <c r="IW9559" i="9"/>
  <c r="JC9559" i="9" s="1"/>
  <c r="IV9559" i="9"/>
  <c r="IZ9559" i="9"/>
  <c r="IX9559" i="9"/>
  <c r="IU9559" i="9"/>
  <c r="IZ9571" i="9"/>
  <c r="IW9571" i="9"/>
  <c r="JC9571" i="9" s="1"/>
  <c r="IV9571" i="9"/>
  <c r="IX9571" i="9"/>
  <c r="IU9571" i="9"/>
  <c r="IW9583" i="9"/>
  <c r="JC9583" i="9" s="1"/>
  <c r="IV9583" i="9"/>
  <c r="IX9583" i="9"/>
  <c r="IZ9583" i="9"/>
  <c r="IU9583" i="9"/>
  <c r="IZ9595" i="9"/>
  <c r="IW9595" i="9"/>
  <c r="JC9595" i="9" s="1"/>
  <c r="IV9595" i="9"/>
  <c r="IX9595" i="9"/>
  <c r="IU9595" i="9"/>
  <c r="IW9607" i="9"/>
  <c r="JC9607" i="9" s="1"/>
  <c r="IV9607" i="9"/>
  <c r="IX9607" i="9"/>
  <c r="IU9607" i="9"/>
  <c r="IZ9607" i="9"/>
  <c r="IW9615" i="9"/>
  <c r="JC9615" i="9" s="1"/>
  <c r="IX9615" i="9"/>
  <c r="IV9615" i="9"/>
  <c r="IZ9615" i="9"/>
  <c r="IU9615" i="9"/>
  <c r="IW9627" i="9"/>
  <c r="JC9627" i="9" s="1"/>
  <c r="IZ9627" i="9"/>
  <c r="IX9627" i="9"/>
  <c r="IV9627" i="9"/>
  <c r="IU9627" i="9"/>
  <c r="IW9639" i="9"/>
  <c r="JC9639" i="9" s="1"/>
  <c r="IX9639" i="9"/>
  <c r="IV9639" i="9"/>
  <c r="IU9639" i="9"/>
  <c r="IZ9639" i="9"/>
  <c r="IW9651" i="9"/>
  <c r="JC9651" i="9" s="1"/>
  <c r="IZ9651" i="9"/>
  <c r="IX9651" i="9"/>
  <c r="IV9651" i="9"/>
  <c r="IU9651" i="9"/>
  <c r="IW9663" i="9"/>
  <c r="JC9663" i="9" s="1"/>
  <c r="IZ9663" i="9"/>
  <c r="IX9663" i="9"/>
  <c r="IV9663" i="9"/>
  <c r="IU9663" i="9"/>
  <c r="IW9671" i="9"/>
  <c r="JC9671" i="9" s="1"/>
  <c r="IZ9671" i="9"/>
  <c r="IX9671" i="9"/>
  <c r="IV9671" i="9"/>
  <c r="IU9671" i="9"/>
  <c r="IW9683" i="9"/>
  <c r="JC9683" i="9" s="1"/>
  <c r="IZ9683" i="9"/>
  <c r="IX9683" i="9"/>
  <c r="IV9683" i="9"/>
  <c r="IU9683" i="9"/>
  <c r="IW9695" i="9"/>
  <c r="JC9695" i="9" s="1"/>
  <c r="IZ9695" i="9"/>
  <c r="IX9695" i="9"/>
  <c r="IV9695" i="9"/>
  <c r="IU9695" i="9"/>
  <c r="IW9703" i="9"/>
  <c r="JC9703" i="9" s="1"/>
  <c r="IZ9703" i="9"/>
  <c r="IX9703" i="9"/>
  <c r="IV9703" i="9"/>
  <c r="IU9703" i="9"/>
  <c r="IW9719" i="9"/>
  <c r="JC9719" i="9" s="1"/>
  <c r="IZ9719" i="9"/>
  <c r="IX9719" i="9"/>
  <c r="IV9719" i="9"/>
  <c r="IU9719" i="9"/>
  <c r="IW9731" i="9"/>
  <c r="JC9731" i="9" s="1"/>
  <c r="IZ9731" i="9"/>
  <c r="IX9731" i="9"/>
  <c r="IV9731" i="9"/>
  <c r="IU9731" i="9"/>
  <c r="IW9743" i="9"/>
  <c r="JC9743" i="9" s="1"/>
  <c r="IZ9743" i="9"/>
  <c r="IX9743" i="9"/>
  <c r="IV9743" i="9"/>
  <c r="IU9743" i="9"/>
  <c r="IW9751" i="9"/>
  <c r="JC9751" i="9" s="1"/>
  <c r="IZ9751" i="9"/>
  <c r="IX9751" i="9"/>
  <c r="IV9751" i="9"/>
  <c r="IU9751" i="9"/>
  <c r="IW9763" i="9"/>
  <c r="JC9763" i="9" s="1"/>
  <c r="IZ9763" i="9"/>
  <c r="IX9763" i="9"/>
  <c r="IV9763" i="9"/>
  <c r="IU9763" i="9"/>
  <c r="IW9775" i="9"/>
  <c r="JC9775" i="9" s="1"/>
  <c r="IZ9775" i="9"/>
  <c r="IX9775" i="9"/>
  <c r="IV9775" i="9"/>
  <c r="IU9775" i="9"/>
  <c r="IW9783" i="9"/>
  <c r="JC9783" i="9" s="1"/>
  <c r="IZ9783" i="9"/>
  <c r="IX9783" i="9"/>
  <c r="IV9783" i="9"/>
  <c r="IU9783" i="9"/>
  <c r="IW9795" i="9"/>
  <c r="JC9795" i="9" s="1"/>
  <c r="IZ9795" i="9"/>
  <c r="IX9795" i="9"/>
  <c r="IV9795" i="9"/>
  <c r="IU9795" i="9"/>
  <c r="IW9807" i="9"/>
  <c r="JC9807" i="9" s="1"/>
  <c r="IZ9807" i="9"/>
  <c r="IX9807" i="9"/>
  <c r="IV9807" i="9"/>
  <c r="IU9807" i="9"/>
  <c r="IW9819" i="9"/>
  <c r="JC9819" i="9" s="1"/>
  <c r="IZ9819" i="9"/>
  <c r="IX9819" i="9"/>
  <c r="IV9819" i="9"/>
  <c r="IU9819" i="9"/>
  <c r="IW9831" i="9"/>
  <c r="JC9831" i="9" s="1"/>
  <c r="IZ9831" i="9"/>
  <c r="IX9831" i="9"/>
  <c r="IV9831" i="9"/>
  <c r="IU9831" i="9"/>
  <c r="IW9843" i="9"/>
  <c r="JC9843" i="9" s="1"/>
  <c r="IZ9843" i="9"/>
  <c r="IX9843" i="9"/>
  <c r="IV9843" i="9"/>
  <c r="IU9843" i="9"/>
  <c r="IW9855" i="9"/>
  <c r="JC9855" i="9" s="1"/>
  <c r="IZ9855" i="9"/>
  <c r="IX9855" i="9"/>
  <c r="IV9855" i="9"/>
  <c r="IU9855" i="9"/>
  <c r="IW9867" i="9"/>
  <c r="JC9867" i="9" s="1"/>
  <c r="IZ9867" i="9"/>
  <c r="IX9867" i="9"/>
  <c r="IV9867" i="9"/>
  <c r="IU9867" i="9"/>
  <c r="IW9875" i="9"/>
  <c r="JC9875" i="9" s="1"/>
  <c r="IZ9875" i="9"/>
  <c r="IX9875" i="9"/>
  <c r="IV9875" i="9"/>
  <c r="IU9875" i="9"/>
  <c r="IW9887" i="9"/>
  <c r="JC9887" i="9" s="1"/>
  <c r="IZ9887" i="9"/>
  <c r="IX9887" i="9"/>
  <c r="IV9887" i="9"/>
  <c r="IU9887" i="9"/>
  <c r="IW9899" i="9"/>
  <c r="JC9899" i="9" s="1"/>
  <c r="IZ9899" i="9"/>
  <c r="IX9899" i="9"/>
  <c r="IV9899" i="9"/>
  <c r="IU9899" i="9"/>
  <c r="IW9911" i="9"/>
  <c r="JC9911" i="9" s="1"/>
  <c r="IZ9911" i="9"/>
  <c r="IX9911" i="9"/>
  <c r="IV9911" i="9"/>
  <c r="IU9911" i="9"/>
  <c r="IW9923" i="9"/>
  <c r="JC9923" i="9" s="1"/>
  <c r="IZ9923" i="9"/>
  <c r="IX9923" i="9"/>
  <c r="IV9923" i="9"/>
  <c r="IU9923" i="9"/>
  <c r="IW9935" i="9"/>
  <c r="JC9935" i="9" s="1"/>
  <c r="IZ9935" i="9"/>
  <c r="IX9935" i="9"/>
  <c r="IV9935" i="9"/>
  <c r="IU9935" i="9"/>
  <c r="IW9943" i="9"/>
  <c r="JC9943" i="9" s="1"/>
  <c r="IZ9943" i="9"/>
  <c r="IX9943" i="9"/>
  <c r="IV9943" i="9"/>
  <c r="IU9943" i="9"/>
  <c r="IW9955" i="9"/>
  <c r="JC9955" i="9" s="1"/>
  <c r="IZ9955" i="9"/>
  <c r="IX9955" i="9"/>
  <c r="IV9955" i="9"/>
  <c r="IU9955" i="9"/>
  <c r="IW9963" i="9"/>
  <c r="JC9963" i="9" s="1"/>
  <c r="IZ9963" i="9"/>
  <c r="IX9963" i="9"/>
  <c r="IV9963" i="9"/>
  <c r="IU9963" i="9"/>
  <c r="IW9975" i="9"/>
  <c r="JC9975" i="9" s="1"/>
  <c r="IZ9975" i="9"/>
  <c r="IX9975" i="9"/>
  <c r="IV9975" i="9"/>
  <c r="IU9975" i="9"/>
  <c r="IW9987" i="9"/>
  <c r="JC9987" i="9" s="1"/>
  <c r="IZ9987" i="9"/>
  <c r="IX9987" i="9"/>
  <c r="IV9987" i="9"/>
  <c r="IU9987" i="9"/>
  <c r="IW9995" i="9"/>
  <c r="JC9995" i="9" s="1"/>
  <c r="IZ9995" i="9"/>
  <c r="IX9995" i="9"/>
  <c r="IV9995" i="9"/>
  <c r="IU9995" i="9"/>
  <c r="IX19" i="9"/>
  <c r="IX23" i="9"/>
  <c r="IX27" i="9"/>
  <c r="IX31" i="9"/>
  <c r="IX51" i="9"/>
  <c r="IX55" i="9"/>
  <c r="IX59" i="9"/>
  <c r="IX71" i="9"/>
  <c r="IX83" i="9"/>
  <c r="IX123" i="9"/>
  <c r="IX127" i="9"/>
  <c r="IX135" i="9"/>
  <c r="IX143" i="9"/>
  <c r="IX147" i="9"/>
  <c r="IX151" i="9"/>
  <c r="IX155" i="9"/>
  <c r="IX159" i="9"/>
  <c r="IX171" i="9"/>
  <c r="IX175" i="9"/>
  <c r="IX227" i="9"/>
  <c r="IX231" i="9"/>
  <c r="IX259" i="9"/>
  <c r="IX263" i="9"/>
  <c r="IX275" i="9"/>
  <c r="IX295" i="9"/>
  <c r="IX299" i="9"/>
  <c r="IX303" i="9"/>
  <c r="IX307" i="9"/>
  <c r="IX323" i="9"/>
  <c r="IX327" i="9"/>
  <c r="IX335" i="9"/>
  <c r="IX359" i="9"/>
  <c r="IX363" i="9"/>
  <c r="IX367" i="9"/>
  <c r="IX371" i="9"/>
  <c r="IX375" i="9"/>
  <c r="IX399" i="9"/>
  <c r="IX403" i="9"/>
  <c r="IX407" i="9"/>
  <c r="IX411" i="9"/>
  <c r="IX423" i="9"/>
  <c r="IX435" i="9"/>
  <c r="IX439" i="9"/>
  <c r="IX479" i="9"/>
  <c r="IX491" i="9"/>
  <c r="IX495" i="9"/>
  <c r="IX515" i="9"/>
  <c r="IX523" i="9"/>
  <c r="IX527" i="9"/>
  <c r="IX563" i="9"/>
  <c r="IX567" i="9"/>
  <c r="IX571" i="9"/>
  <c r="IX575" i="9"/>
  <c r="IX595" i="9"/>
  <c r="IX599" i="9"/>
  <c r="IX603" i="9"/>
  <c r="IX607" i="9"/>
  <c r="IX615" i="9"/>
  <c r="IX631" i="9"/>
  <c r="IX635" i="9"/>
  <c r="IX639" i="9"/>
  <c r="IX659" i="9"/>
  <c r="IX663" i="9"/>
  <c r="IX667" i="9"/>
  <c r="IX675" i="9"/>
  <c r="IX679" i="9"/>
  <c r="IX683" i="9"/>
  <c r="IX687" i="9"/>
  <c r="IX735" i="9"/>
  <c r="IX743" i="9"/>
  <c r="IX747" i="9"/>
  <c r="IX751" i="9"/>
  <c r="IX755" i="9"/>
  <c r="IX759" i="9"/>
  <c r="IX763" i="9"/>
  <c r="IX767" i="9"/>
  <c r="IX771" i="9"/>
  <c r="IX779" i="9"/>
  <c r="IX783" i="9"/>
  <c r="IX791" i="9"/>
  <c r="IX807" i="9"/>
  <c r="IX811" i="9"/>
  <c r="IW2407" i="9"/>
  <c r="IW2415" i="9"/>
  <c r="IW2439" i="9"/>
  <c r="IW2471" i="9"/>
  <c r="IW2511" i="9"/>
  <c r="IW2535" i="9"/>
  <c r="IW2583" i="9"/>
  <c r="IW2607" i="9"/>
  <c r="IW2615" i="9"/>
  <c r="IW2639" i="9"/>
  <c r="IW2663" i="9"/>
  <c r="IW2687" i="9"/>
  <c r="IW2807" i="9"/>
  <c r="IW2823" i="9"/>
  <c r="IW2855" i="9"/>
  <c r="IW2879" i="9"/>
  <c r="IW2903" i="9"/>
  <c r="IW2935" i="9"/>
  <c r="IW3119" i="9"/>
  <c r="IW3135" i="9"/>
  <c r="IW3167" i="9"/>
  <c r="IW3263" i="9"/>
  <c r="IW3287" i="9"/>
  <c r="IW3303" i="9"/>
  <c r="IW3343" i="9"/>
  <c r="IW3351" i="9"/>
  <c r="IW3375" i="9"/>
  <c r="IW3415" i="9"/>
  <c r="IW3431" i="9"/>
  <c r="IW3479" i="9"/>
  <c r="IW3511" i="9"/>
  <c r="IW3543" i="9"/>
  <c r="IW3567" i="9"/>
  <c r="IW3575" i="9"/>
  <c r="IW3591" i="9"/>
  <c r="IW3623" i="9"/>
  <c r="IW3663" i="9"/>
  <c r="IW3695" i="9"/>
  <c r="IW3711" i="9"/>
  <c r="IW3743" i="9"/>
  <c r="IW3767" i="9"/>
  <c r="IW3783" i="9"/>
  <c r="IW3815" i="9"/>
  <c r="IW3847" i="9"/>
  <c r="IW3871" i="9"/>
  <c r="IW3895" i="9"/>
  <c r="IW3919" i="9"/>
  <c r="IW3935" i="9"/>
  <c r="IW3967" i="9"/>
  <c r="IW3983" i="9"/>
  <c r="IW4007" i="9"/>
  <c r="IW4039" i="9"/>
  <c r="IW4071" i="9"/>
  <c r="IW4103" i="9"/>
  <c r="IW4135" i="9"/>
  <c r="IW4159" i="9"/>
  <c r="IW4191" i="9"/>
  <c r="IU5555" i="9"/>
  <c r="IU5747" i="9"/>
  <c r="IU5939" i="9"/>
  <c r="IU6131" i="9"/>
  <c r="IU6323" i="9"/>
  <c r="IU6579" i="9"/>
  <c r="IU6771" i="9"/>
  <c r="IU6963" i="9"/>
  <c r="IX1928" i="9"/>
  <c r="IV1928" i="9"/>
  <c r="IX1940" i="9"/>
  <c r="IV1940" i="9"/>
  <c r="JD1940" i="9" s="1"/>
  <c r="IX1952" i="9"/>
  <c r="IV1952" i="9"/>
  <c r="JD1952" i="9" s="1"/>
  <c r="IX1964" i="9"/>
  <c r="IV1964" i="9"/>
  <c r="JD1964" i="9" s="1"/>
  <c r="IX1976" i="9"/>
  <c r="IV1976" i="9"/>
  <c r="IX1988" i="9"/>
  <c r="IV1988" i="9"/>
  <c r="JD1988" i="9" s="1"/>
  <c r="IX1996" i="9"/>
  <c r="IV1996" i="9"/>
  <c r="IV2008" i="9"/>
  <c r="IW2008" i="9"/>
  <c r="IV2020" i="9"/>
  <c r="JD2020" i="9" s="1"/>
  <c r="IW2020" i="9"/>
  <c r="IV2032" i="9"/>
  <c r="IW2032" i="9"/>
  <c r="IV2048" i="9"/>
  <c r="JD2048" i="9" s="1"/>
  <c r="IW2048" i="9"/>
  <c r="IV2060" i="9"/>
  <c r="IW2060" i="9"/>
  <c r="IV2072" i="9"/>
  <c r="JD2072" i="9" s="1"/>
  <c r="IW2072" i="9"/>
  <c r="IV2084" i="9"/>
  <c r="IW2084" i="9"/>
  <c r="IV2092" i="9"/>
  <c r="JD2092" i="9" s="1"/>
  <c r="IW2092" i="9"/>
  <c r="IV2104" i="9"/>
  <c r="IW2104" i="9"/>
  <c r="IV2116" i="9"/>
  <c r="JD2116" i="9" s="1"/>
  <c r="IW2116" i="9"/>
  <c r="IV2128" i="9"/>
  <c r="IW2128" i="9"/>
  <c r="IV2136" i="9"/>
  <c r="JD2136" i="9" s="1"/>
  <c r="IW2136" i="9"/>
  <c r="IV2144" i="9"/>
  <c r="IW2144" i="9"/>
  <c r="IV2152" i="9"/>
  <c r="JD2152" i="9" s="1"/>
  <c r="IW2152" i="9"/>
  <c r="IV2160" i="9"/>
  <c r="IW2160" i="9"/>
  <c r="IV2168" i="9"/>
  <c r="JD2168" i="9" s="1"/>
  <c r="IW2168" i="9"/>
  <c r="IV2176" i="9"/>
  <c r="IW2176" i="9"/>
  <c r="IV2184" i="9"/>
  <c r="JD2184" i="9" s="1"/>
  <c r="IW2184" i="9"/>
  <c r="IV2200" i="9"/>
  <c r="IW2200" i="9"/>
  <c r="IV2208" i="9"/>
  <c r="JD2208" i="9" s="1"/>
  <c r="IW2208" i="9"/>
  <c r="IV2216" i="9"/>
  <c r="IW2216" i="9"/>
  <c r="IV2224" i="9"/>
  <c r="JD2224" i="9" s="1"/>
  <c r="IW2224" i="9"/>
  <c r="IV2232" i="9"/>
  <c r="IW2232" i="9"/>
  <c r="IV2236" i="9"/>
  <c r="JD2236" i="9" s="1"/>
  <c r="IW2236" i="9"/>
  <c r="IV2244" i="9"/>
  <c r="IW2244" i="9"/>
  <c r="IV2252" i="9"/>
  <c r="JD2252" i="9" s="1"/>
  <c r="IW2252" i="9"/>
  <c r="IV2260" i="9"/>
  <c r="IW2260" i="9"/>
  <c r="IV2268" i="9"/>
  <c r="JD2268" i="9" s="1"/>
  <c r="IW2268" i="9"/>
  <c r="IV2276" i="9"/>
  <c r="IW2276" i="9"/>
  <c r="IV2284" i="9"/>
  <c r="JD2284" i="9" s="1"/>
  <c r="IW2284" i="9"/>
  <c r="IV2292" i="9"/>
  <c r="IW2292" i="9"/>
  <c r="IV2300" i="9"/>
  <c r="JD2300" i="9" s="1"/>
  <c r="IW2300" i="9"/>
  <c r="IV2308" i="9"/>
  <c r="IW2308" i="9"/>
  <c r="IV2316" i="9"/>
  <c r="JD2316" i="9" s="1"/>
  <c r="IW2316" i="9"/>
  <c r="IV2324" i="9"/>
  <c r="IW2324" i="9"/>
  <c r="IV2332" i="9"/>
  <c r="JD2332" i="9" s="1"/>
  <c r="IW2332" i="9"/>
  <c r="IV2340" i="9"/>
  <c r="IW2340" i="9"/>
  <c r="IV2348" i="9"/>
  <c r="JD2348" i="9" s="1"/>
  <c r="IW2348" i="9"/>
  <c r="IV2356" i="9"/>
  <c r="IW2356" i="9"/>
  <c r="IV2364" i="9"/>
  <c r="JD2364" i="9" s="1"/>
  <c r="IW2364" i="9"/>
  <c r="IV2372" i="9"/>
  <c r="IW2372" i="9"/>
  <c r="IV2380" i="9"/>
  <c r="JD2380" i="9" s="1"/>
  <c r="IW2380" i="9"/>
  <c r="IV2388" i="9"/>
  <c r="IW2388" i="9"/>
  <c r="IV2396" i="9"/>
  <c r="JD2396" i="9" s="1"/>
  <c r="IW2396" i="9"/>
  <c r="IV2404" i="9"/>
  <c r="IW2404" i="9"/>
  <c r="IV2412" i="9"/>
  <c r="JD2412" i="9" s="1"/>
  <c r="IW2412" i="9"/>
  <c r="IV2424" i="9"/>
  <c r="IW2424" i="9"/>
  <c r="IV2432" i="9"/>
  <c r="JD2432" i="9" s="1"/>
  <c r="IW2432" i="9"/>
  <c r="IV2440" i="9"/>
  <c r="IW2440" i="9"/>
  <c r="IV2448" i="9"/>
  <c r="JD2448" i="9" s="1"/>
  <c r="IW2448" i="9"/>
  <c r="IV2456" i="9"/>
  <c r="IW2456" i="9"/>
  <c r="IV2464" i="9"/>
  <c r="JD2464" i="9" s="1"/>
  <c r="IW2464" i="9"/>
  <c r="IV2472" i="9"/>
  <c r="IW2472" i="9"/>
  <c r="IV2480" i="9"/>
  <c r="JD2480" i="9" s="1"/>
  <c r="IW2480" i="9"/>
  <c r="IV2488" i="9"/>
  <c r="IW2488" i="9"/>
  <c r="IV2492" i="9"/>
  <c r="JD2492" i="9" s="1"/>
  <c r="IW2492" i="9"/>
  <c r="IV2500" i="9"/>
  <c r="IW2500" i="9"/>
  <c r="IV2508" i="9"/>
  <c r="JD2508" i="9" s="1"/>
  <c r="IW2508" i="9"/>
  <c r="IV2516" i="9"/>
  <c r="IW2516" i="9"/>
  <c r="IV2528" i="9"/>
  <c r="JD2528" i="9" s="1"/>
  <c r="IW2528" i="9"/>
  <c r="IV2536" i="9"/>
  <c r="IW2536" i="9"/>
  <c r="IV2544" i="9"/>
  <c r="JD2544" i="9" s="1"/>
  <c r="IW2544" i="9"/>
  <c r="IV2552" i="9"/>
  <c r="IW2552" i="9"/>
  <c r="IV2560" i="9"/>
  <c r="JD2560" i="9" s="1"/>
  <c r="IW2560" i="9"/>
  <c r="IV2568" i="9"/>
  <c r="IW2568" i="9"/>
  <c r="IV2576" i="9"/>
  <c r="JD2576" i="9" s="1"/>
  <c r="IW2576" i="9"/>
  <c r="IV2584" i="9"/>
  <c r="IW2584" i="9"/>
  <c r="IV2592" i="9"/>
  <c r="JD2592" i="9" s="1"/>
  <c r="IW2592" i="9"/>
  <c r="IV2612" i="9"/>
  <c r="IW2612" i="9"/>
  <c r="IV3272" i="9"/>
  <c r="JD3272" i="9" s="1"/>
  <c r="IW3272" i="9"/>
  <c r="IV3280" i="9"/>
  <c r="IW3280" i="9"/>
  <c r="IV3284" i="9"/>
  <c r="JD3284" i="9" s="1"/>
  <c r="IW3284" i="9"/>
  <c r="IV3296" i="9"/>
  <c r="IW3296" i="9"/>
  <c r="IV3304" i="9"/>
  <c r="JD3304" i="9" s="1"/>
  <c r="IW3304" i="9"/>
  <c r="IV3312" i="9"/>
  <c r="IW3312" i="9"/>
  <c r="IV3320" i="9"/>
  <c r="JD3320" i="9" s="1"/>
  <c r="IW3320" i="9"/>
  <c r="IV3328" i="9"/>
  <c r="IW3328" i="9"/>
  <c r="IV3336" i="9"/>
  <c r="JD3336" i="9" s="1"/>
  <c r="IW3336" i="9"/>
  <c r="IV3344" i="9"/>
  <c r="IW3344" i="9"/>
  <c r="IV3352" i="9"/>
  <c r="JD3352" i="9" s="1"/>
  <c r="IW3352" i="9"/>
  <c r="IV3356" i="9"/>
  <c r="IW3356" i="9"/>
  <c r="IV3364" i="9"/>
  <c r="JD3364" i="9" s="1"/>
  <c r="IW3364" i="9"/>
  <c r="IV3372" i="9"/>
  <c r="IW3372" i="9"/>
  <c r="IV3380" i="9"/>
  <c r="JD3380" i="9" s="1"/>
  <c r="IW3380" i="9"/>
  <c r="IV3388" i="9"/>
  <c r="IW3388" i="9"/>
  <c r="IV3396" i="9"/>
  <c r="JD3396" i="9" s="1"/>
  <c r="IW3396" i="9"/>
  <c r="IV3404" i="9"/>
  <c r="IW3404" i="9"/>
  <c r="IV3408" i="9"/>
  <c r="JD3408" i="9" s="1"/>
  <c r="IW3408" i="9"/>
  <c r="IV3416" i="9"/>
  <c r="IW3416" i="9"/>
  <c r="IV3424" i="9"/>
  <c r="JD3424" i="9" s="1"/>
  <c r="IW3424" i="9"/>
  <c r="IV3432" i="9"/>
  <c r="IW3432" i="9"/>
  <c r="IV3440" i="9"/>
  <c r="JD3440" i="9" s="1"/>
  <c r="IW3440" i="9"/>
  <c r="IV3452" i="9"/>
  <c r="IW3452" i="9"/>
  <c r="IV3520" i="9"/>
  <c r="JD3520" i="9" s="1"/>
  <c r="IW3520" i="9"/>
  <c r="IX1926" i="9"/>
  <c r="IV1926" i="9"/>
  <c r="JD1926" i="9" s="1"/>
  <c r="IX1930" i="9"/>
  <c r="IV1930" i="9"/>
  <c r="IX1934" i="9"/>
  <c r="IV1934" i="9"/>
  <c r="JD1934" i="9" s="1"/>
  <c r="IX1938" i="9"/>
  <c r="IV1938" i="9"/>
  <c r="JD1938" i="9" s="1"/>
  <c r="IX1942" i="9"/>
  <c r="IV1942" i="9"/>
  <c r="JD1942" i="9" s="1"/>
  <c r="IX1946" i="9"/>
  <c r="IV1946" i="9"/>
  <c r="JD1946" i="9" s="1"/>
  <c r="IX1950" i="9"/>
  <c r="IV1950" i="9"/>
  <c r="JD1950" i="9" s="1"/>
  <c r="IX1954" i="9"/>
  <c r="IV1954" i="9"/>
  <c r="IX1958" i="9"/>
  <c r="IV1958" i="9"/>
  <c r="JD1958" i="9" s="1"/>
  <c r="IX1962" i="9"/>
  <c r="IV1962" i="9"/>
  <c r="JD1962" i="9" s="1"/>
  <c r="IX1966" i="9"/>
  <c r="IV1966" i="9"/>
  <c r="JD1966" i="9" s="1"/>
  <c r="IX1970" i="9"/>
  <c r="IV1970" i="9"/>
  <c r="JD1970" i="9" s="1"/>
  <c r="IX1974" i="9"/>
  <c r="IV1974" i="9"/>
  <c r="JD1974" i="9" s="1"/>
  <c r="IX1978" i="9"/>
  <c r="IV1978" i="9"/>
  <c r="JD1978" i="9" s="1"/>
  <c r="IX1982" i="9"/>
  <c r="IV1982" i="9"/>
  <c r="JD1982" i="9" s="1"/>
  <c r="IX1986" i="9"/>
  <c r="IV1986" i="9"/>
  <c r="JD1986" i="9" s="1"/>
  <c r="IX1990" i="9"/>
  <c r="IV1990" i="9"/>
  <c r="JD1990" i="9" s="1"/>
  <c r="IX1994" i="9"/>
  <c r="IV1994" i="9"/>
  <c r="IX1998" i="9"/>
  <c r="IV1998" i="9"/>
  <c r="JD1998" i="9" s="1"/>
  <c r="IX2002" i="9"/>
  <c r="IV2002" i="9"/>
  <c r="JD2002" i="9" s="1"/>
  <c r="IV2006" i="9"/>
  <c r="IW2006" i="9"/>
  <c r="IV2010" i="9"/>
  <c r="IW2010" i="9"/>
  <c r="IV2014" i="9"/>
  <c r="IW2014" i="9"/>
  <c r="IV2018" i="9"/>
  <c r="IW2018" i="9"/>
  <c r="IV2022" i="9"/>
  <c r="IW2022" i="9"/>
  <c r="IV2026" i="9"/>
  <c r="IW2026" i="9"/>
  <c r="IV2030" i="9"/>
  <c r="IW2030" i="9"/>
  <c r="IV2034" i="9"/>
  <c r="IW2034" i="9"/>
  <c r="IV2038" i="9"/>
  <c r="IW2038" i="9"/>
  <c r="IV2042" i="9"/>
  <c r="IW2042" i="9"/>
  <c r="IV2046" i="9"/>
  <c r="IW2046" i="9"/>
  <c r="IV2050" i="9"/>
  <c r="IW2050" i="9"/>
  <c r="IV2054" i="9"/>
  <c r="IW2054" i="9"/>
  <c r="IV2058" i="9"/>
  <c r="IW2058" i="9"/>
  <c r="IV2062" i="9"/>
  <c r="IW2062" i="9"/>
  <c r="IV2066" i="9"/>
  <c r="IW2066" i="9"/>
  <c r="IV2070" i="9"/>
  <c r="IW2070" i="9"/>
  <c r="IV2074" i="9"/>
  <c r="IW2074" i="9"/>
  <c r="IV2078" i="9"/>
  <c r="IW2078" i="9"/>
  <c r="IV2082" i="9"/>
  <c r="IW2082" i="9"/>
  <c r="IV2086" i="9"/>
  <c r="IW2086" i="9"/>
  <c r="IV2090" i="9"/>
  <c r="JD2090" i="9" s="1"/>
  <c r="IW2090" i="9"/>
  <c r="IV2094" i="9"/>
  <c r="IW2094" i="9"/>
  <c r="IV2098" i="9"/>
  <c r="JD2098" i="9" s="1"/>
  <c r="IW2098" i="9"/>
  <c r="IV2102" i="9"/>
  <c r="IW2102" i="9"/>
  <c r="IV2106" i="9"/>
  <c r="JD2106" i="9" s="1"/>
  <c r="IW2106" i="9"/>
  <c r="IV2110" i="9"/>
  <c r="IW2110" i="9"/>
  <c r="IV2114" i="9"/>
  <c r="IW2114" i="9"/>
  <c r="IV2118" i="9"/>
  <c r="IW2118" i="9"/>
  <c r="IV2122" i="9"/>
  <c r="IW2122" i="9"/>
  <c r="IV2126" i="9"/>
  <c r="IW2126" i="9"/>
  <c r="IV2130" i="9"/>
  <c r="JD2130" i="9" s="1"/>
  <c r="IW2130" i="9"/>
  <c r="IV2134" i="9"/>
  <c r="IW2134" i="9"/>
  <c r="IV2138" i="9"/>
  <c r="JD2138" i="9" s="1"/>
  <c r="IW2138" i="9"/>
  <c r="IV2142" i="9"/>
  <c r="IW2142" i="9"/>
  <c r="IV2146" i="9"/>
  <c r="JD2146" i="9" s="1"/>
  <c r="IW2146" i="9"/>
  <c r="IV2150" i="9"/>
  <c r="IW2150" i="9"/>
  <c r="IV2154" i="9"/>
  <c r="JD2154" i="9" s="1"/>
  <c r="IW2154" i="9"/>
  <c r="IV2158" i="9"/>
  <c r="IW2158" i="9"/>
  <c r="IV2162" i="9"/>
  <c r="IW2162" i="9"/>
  <c r="IV2166" i="9"/>
  <c r="IW2166" i="9"/>
  <c r="IV2170" i="9"/>
  <c r="JD2170" i="9" s="1"/>
  <c r="IW2170" i="9"/>
  <c r="IV2174" i="9"/>
  <c r="IW2174" i="9"/>
  <c r="IV2178" i="9"/>
  <c r="JD2178" i="9" s="1"/>
  <c r="IW2178" i="9"/>
  <c r="IV2182" i="9"/>
  <c r="IW2182" i="9"/>
  <c r="IV2186" i="9"/>
  <c r="JD2186" i="9" s="1"/>
  <c r="IW2186" i="9"/>
  <c r="IV2190" i="9"/>
  <c r="IW2190" i="9"/>
  <c r="IV2194" i="9"/>
  <c r="IW2194" i="9"/>
  <c r="IV2198" i="9"/>
  <c r="IW2198" i="9"/>
  <c r="IV2202" i="9"/>
  <c r="IW2202" i="9"/>
  <c r="IV2206" i="9"/>
  <c r="IW2206" i="9"/>
  <c r="IV2210" i="9"/>
  <c r="JD2210" i="9" s="1"/>
  <c r="IW2210" i="9"/>
  <c r="IV2214" i="9"/>
  <c r="IW2214" i="9"/>
  <c r="IV2218" i="9"/>
  <c r="JD2218" i="9" s="1"/>
  <c r="IW2218" i="9"/>
  <c r="IV2222" i="9"/>
  <c r="IW2222" i="9"/>
  <c r="IV2226" i="9"/>
  <c r="JD2226" i="9" s="1"/>
  <c r="IW2226" i="9"/>
  <c r="IV2230" i="9"/>
  <c r="IW2230" i="9"/>
  <c r="IV2234" i="9"/>
  <c r="JD2234" i="9" s="1"/>
  <c r="IW2234" i="9"/>
  <c r="IV2238" i="9"/>
  <c r="IW2238" i="9"/>
  <c r="IV2242" i="9"/>
  <c r="JD2242" i="9" s="1"/>
  <c r="IW2242" i="9"/>
  <c r="IV2246" i="9"/>
  <c r="IW2246" i="9"/>
  <c r="IV2250" i="9"/>
  <c r="JD2250" i="9" s="1"/>
  <c r="IW2250" i="9"/>
  <c r="IV2254" i="9"/>
  <c r="IW2254" i="9"/>
  <c r="IV2258" i="9"/>
  <c r="IW2258" i="9"/>
  <c r="IV2262" i="9"/>
  <c r="IW2262" i="9"/>
  <c r="IV2266" i="9"/>
  <c r="JD2266" i="9" s="1"/>
  <c r="IW2266" i="9"/>
  <c r="IV2270" i="9"/>
  <c r="IW2270" i="9"/>
  <c r="IV2274" i="9"/>
  <c r="JD2274" i="9" s="1"/>
  <c r="IW2274" i="9"/>
  <c r="IV2278" i="9"/>
  <c r="IW2278" i="9"/>
  <c r="IV2282" i="9"/>
  <c r="JD2282" i="9" s="1"/>
  <c r="IW2282" i="9"/>
  <c r="IV2286" i="9"/>
  <c r="IW2286" i="9"/>
  <c r="IV2290" i="9"/>
  <c r="JD2290" i="9" s="1"/>
  <c r="IW2290" i="9"/>
  <c r="IV2294" i="9"/>
  <c r="IW2294" i="9"/>
  <c r="IV2298" i="9"/>
  <c r="JD2298" i="9" s="1"/>
  <c r="IW2298" i="9"/>
  <c r="IV2302" i="9"/>
  <c r="IW2302" i="9"/>
  <c r="IV2306" i="9"/>
  <c r="JD2306" i="9" s="1"/>
  <c r="IW2306" i="9"/>
  <c r="IV2310" i="9"/>
  <c r="IW2310" i="9"/>
  <c r="IV2314" i="9"/>
  <c r="JD2314" i="9" s="1"/>
  <c r="IW2314" i="9"/>
  <c r="IV2318" i="9"/>
  <c r="IW2318" i="9"/>
  <c r="IV2322" i="9"/>
  <c r="JD2322" i="9" s="1"/>
  <c r="IW2322" i="9"/>
  <c r="IV2326" i="9"/>
  <c r="IW2326" i="9"/>
  <c r="IV2330" i="9"/>
  <c r="JD2330" i="9" s="1"/>
  <c r="IW2330" i="9"/>
  <c r="IV2334" i="9"/>
  <c r="IW2334" i="9"/>
  <c r="IV2338" i="9"/>
  <c r="JD2338" i="9" s="1"/>
  <c r="IW2338" i="9"/>
  <c r="IV2342" i="9"/>
  <c r="IW2342" i="9"/>
  <c r="IV2346" i="9"/>
  <c r="JD2346" i="9" s="1"/>
  <c r="IW2346" i="9"/>
  <c r="IV2350" i="9"/>
  <c r="IW2350" i="9"/>
  <c r="IV2354" i="9"/>
  <c r="JD2354" i="9" s="1"/>
  <c r="IW2354" i="9"/>
  <c r="IV2358" i="9"/>
  <c r="IW2358" i="9"/>
  <c r="IV2362" i="9"/>
  <c r="JD2362" i="9" s="1"/>
  <c r="IW2362" i="9"/>
  <c r="IV2366" i="9"/>
  <c r="IW2366" i="9"/>
  <c r="IV2370" i="9"/>
  <c r="IW2370" i="9"/>
  <c r="IV2374" i="9"/>
  <c r="IW2374" i="9"/>
  <c r="IV2378" i="9"/>
  <c r="IW2378" i="9"/>
  <c r="IV2382" i="9"/>
  <c r="IW2382" i="9"/>
  <c r="IV2386" i="9"/>
  <c r="JD2386" i="9" s="1"/>
  <c r="IW2386" i="9"/>
  <c r="IV2390" i="9"/>
  <c r="IW2390" i="9"/>
  <c r="IV2394" i="9"/>
  <c r="JD2394" i="9" s="1"/>
  <c r="IW2394" i="9"/>
  <c r="IV2398" i="9"/>
  <c r="IW2398" i="9"/>
  <c r="IV2402" i="9"/>
  <c r="JD2402" i="9" s="1"/>
  <c r="IW2402" i="9"/>
  <c r="IV2406" i="9"/>
  <c r="IW2406" i="9"/>
  <c r="IV2410" i="9"/>
  <c r="JD2410" i="9" s="1"/>
  <c r="IW2410" i="9"/>
  <c r="IV2414" i="9"/>
  <c r="IW2414" i="9"/>
  <c r="IV2418" i="9"/>
  <c r="JD2418" i="9" s="1"/>
  <c r="IW2418" i="9"/>
  <c r="IV2422" i="9"/>
  <c r="IW2422" i="9"/>
  <c r="IV2426" i="9"/>
  <c r="JD2426" i="9" s="1"/>
  <c r="IW2426" i="9"/>
  <c r="IV2430" i="9"/>
  <c r="IW2430" i="9"/>
  <c r="IV2434" i="9"/>
  <c r="JD2434" i="9" s="1"/>
  <c r="IW2434" i="9"/>
  <c r="IV2438" i="9"/>
  <c r="IW2438" i="9"/>
  <c r="IV2442" i="9"/>
  <c r="JD2442" i="9" s="1"/>
  <c r="IW2442" i="9"/>
  <c r="IV2446" i="9"/>
  <c r="IW2446" i="9"/>
  <c r="IV2450" i="9"/>
  <c r="JD2450" i="9" s="1"/>
  <c r="IW2450" i="9"/>
  <c r="IV2454" i="9"/>
  <c r="IW2454" i="9"/>
  <c r="IV2458" i="9"/>
  <c r="JD2458" i="9" s="1"/>
  <c r="IW2458" i="9"/>
  <c r="IV2462" i="9"/>
  <c r="IW2462" i="9"/>
  <c r="IV2466" i="9"/>
  <c r="JD2466" i="9" s="1"/>
  <c r="IW2466" i="9"/>
  <c r="IV2470" i="9"/>
  <c r="IW2470" i="9"/>
  <c r="IV2474" i="9"/>
  <c r="IW2474" i="9"/>
  <c r="IV2478" i="9"/>
  <c r="IW2478" i="9"/>
  <c r="IV2482" i="9"/>
  <c r="JD2482" i="9" s="1"/>
  <c r="IW2482" i="9"/>
  <c r="IV2486" i="9"/>
  <c r="IW2486" i="9"/>
  <c r="IV2490" i="9"/>
  <c r="JD2490" i="9" s="1"/>
  <c r="IW2490" i="9"/>
  <c r="IV2494" i="9"/>
  <c r="IW2494" i="9"/>
  <c r="IV2498" i="9"/>
  <c r="IW2498" i="9"/>
  <c r="IV2502" i="9"/>
  <c r="IW2502" i="9"/>
  <c r="IV2506" i="9"/>
  <c r="JD2506" i="9" s="1"/>
  <c r="IW2506" i="9"/>
  <c r="IV2510" i="9"/>
  <c r="IW2510" i="9"/>
  <c r="IV2514" i="9"/>
  <c r="JD2514" i="9" s="1"/>
  <c r="IW2514" i="9"/>
  <c r="IV2518" i="9"/>
  <c r="IW2518" i="9"/>
  <c r="IV2522" i="9"/>
  <c r="JD2522" i="9" s="1"/>
  <c r="IW2522" i="9"/>
  <c r="IV2526" i="9"/>
  <c r="IW2526" i="9"/>
  <c r="IV2530" i="9"/>
  <c r="JD2530" i="9" s="1"/>
  <c r="IW2530" i="9"/>
  <c r="IV2534" i="9"/>
  <c r="IW2534" i="9"/>
  <c r="IV2538" i="9"/>
  <c r="JD2538" i="9" s="1"/>
  <c r="IW2538" i="9"/>
  <c r="IV2542" i="9"/>
  <c r="IW2542" i="9"/>
  <c r="IV2546" i="9"/>
  <c r="JD2546" i="9" s="1"/>
  <c r="IW2546" i="9"/>
  <c r="IV2550" i="9"/>
  <c r="IW2550" i="9"/>
  <c r="IV2554" i="9"/>
  <c r="JD2554" i="9" s="1"/>
  <c r="IW2554" i="9"/>
  <c r="IV2558" i="9"/>
  <c r="IW2558" i="9"/>
  <c r="IV2562" i="9"/>
  <c r="JD2562" i="9" s="1"/>
  <c r="IW2562" i="9"/>
  <c r="IV2566" i="9"/>
  <c r="IW2566" i="9"/>
  <c r="IV2570" i="9"/>
  <c r="JD2570" i="9" s="1"/>
  <c r="IW2570" i="9"/>
  <c r="IV2574" i="9"/>
  <c r="IW2574" i="9"/>
  <c r="IV2578" i="9"/>
  <c r="JD2578" i="9" s="1"/>
  <c r="IW2578" i="9"/>
  <c r="IV2582" i="9"/>
  <c r="IW2582" i="9"/>
  <c r="IV2586" i="9"/>
  <c r="JD2586" i="9" s="1"/>
  <c r="IW2586" i="9"/>
  <c r="IV2590" i="9"/>
  <c r="IW2590" i="9"/>
  <c r="IV2594" i="9"/>
  <c r="JD2594" i="9" s="1"/>
  <c r="IW2594" i="9"/>
  <c r="IV2598" i="9"/>
  <c r="IW2598" i="9"/>
  <c r="IV2602" i="9"/>
  <c r="JD2602" i="9" s="1"/>
  <c r="IW2602" i="9"/>
  <c r="IV2606" i="9"/>
  <c r="IW2606" i="9"/>
  <c r="IV2610" i="9"/>
  <c r="JD2610" i="9" s="1"/>
  <c r="IW2610" i="9"/>
  <c r="IV2614" i="9"/>
  <c r="IW2614" i="9"/>
  <c r="IV2618" i="9"/>
  <c r="JD2618" i="9" s="1"/>
  <c r="IW2618" i="9"/>
  <c r="IV2622" i="9"/>
  <c r="IW2622" i="9"/>
  <c r="IV2626" i="9"/>
  <c r="JD2626" i="9" s="1"/>
  <c r="IW2626" i="9"/>
  <c r="IV2630" i="9"/>
  <c r="IW2630" i="9"/>
  <c r="IV2634" i="9"/>
  <c r="JD2634" i="9" s="1"/>
  <c r="IW2634" i="9"/>
  <c r="IV2638" i="9"/>
  <c r="IW2638" i="9"/>
  <c r="IV2642" i="9"/>
  <c r="JD2642" i="9" s="1"/>
  <c r="IW2642" i="9"/>
  <c r="IV2646" i="9"/>
  <c r="IW2646" i="9"/>
  <c r="IV2650" i="9"/>
  <c r="JD2650" i="9" s="1"/>
  <c r="IW2650" i="9"/>
  <c r="IV2654" i="9"/>
  <c r="IW2654" i="9"/>
  <c r="IV2658" i="9"/>
  <c r="JD2658" i="9" s="1"/>
  <c r="IW2658" i="9"/>
  <c r="IV2662" i="9"/>
  <c r="IW2662" i="9"/>
  <c r="IV2666" i="9"/>
  <c r="JD2666" i="9" s="1"/>
  <c r="IW2666" i="9"/>
  <c r="IV2670" i="9"/>
  <c r="IW2670" i="9"/>
  <c r="IV2674" i="9"/>
  <c r="JD2674" i="9" s="1"/>
  <c r="IW2674" i="9"/>
  <c r="IV2678" i="9"/>
  <c r="IW2678" i="9"/>
  <c r="IV2682" i="9"/>
  <c r="JD2682" i="9" s="1"/>
  <c r="IW2682" i="9"/>
  <c r="IV2686" i="9"/>
  <c r="IW2686" i="9"/>
  <c r="IV2690" i="9"/>
  <c r="JD2690" i="9" s="1"/>
  <c r="IW2690" i="9"/>
  <c r="IV2694" i="9"/>
  <c r="IW2694" i="9"/>
  <c r="IV2698" i="9"/>
  <c r="JD2698" i="9" s="1"/>
  <c r="IW2698" i="9"/>
  <c r="IV2702" i="9"/>
  <c r="IW2702" i="9"/>
  <c r="IV2706" i="9"/>
  <c r="JD2706" i="9" s="1"/>
  <c r="IW2706" i="9"/>
  <c r="IV2710" i="9"/>
  <c r="IW2710" i="9"/>
  <c r="IV2714" i="9"/>
  <c r="JD2714" i="9" s="1"/>
  <c r="IW2714" i="9"/>
  <c r="IV2718" i="9"/>
  <c r="IW2718" i="9"/>
  <c r="IV2722" i="9"/>
  <c r="JD2722" i="9" s="1"/>
  <c r="IW2722" i="9"/>
  <c r="IV2726" i="9"/>
  <c r="IW2726" i="9"/>
  <c r="IV2730" i="9"/>
  <c r="JD2730" i="9" s="1"/>
  <c r="IW2730" i="9"/>
  <c r="IV2734" i="9"/>
  <c r="IW2734" i="9"/>
  <c r="IV2738" i="9"/>
  <c r="JD2738" i="9" s="1"/>
  <c r="IW2738" i="9"/>
  <c r="IV2742" i="9"/>
  <c r="IW2742" i="9"/>
  <c r="IV2746" i="9"/>
  <c r="JD2746" i="9" s="1"/>
  <c r="IW2746" i="9"/>
  <c r="IV2750" i="9"/>
  <c r="IW2750" i="9"/>
  <c r="IV2754" i="9"/>
  <c r="JD2754" i="9" s="1"/>
  <c r="IW2754" i="9"/>
  <c r="IV2758" i="9"/>
  <c r="IW2758" i="9"/>
  <c r="IV2762" i="9"/>
  <c r="JD2762" i="9" s="1"/>
  <c r="IW2762" i="9"/>
  <c r="IV2766" i="9"/>
  <c r="IW2766" i="9"/>
  <c r="IV2770" i="9"/>
  <c r="JD2770" i="9" s="1"/>
  <c r="IW2770" i="9"/>
  <c r="IV2774" i="9"/>
  <c r="IW2774" i="9"/>
  <c r="IV2778" i="9"/>
  <c r="JD2778" i="9" s="1"/>
  <c r="IW2778" i="9"/>
  <c r="IV2782" i="9"/>
  <c r="IW2782" i="9"/>
  <c r="IV2786" i="9"/>
  <c r="JD2786" i="9" s="1"/>
  <c r="IW2786" i="9"/>
  <c r="IV2790" i="9"/>
  <c r="IW2790" i="9"/>
  <c r="IV2794" i="9"/>
  <c r="JD2794" i="9" s="1"/>
  <c r="IW2794" i="9"/>
  <c r="IV2798" i="9"/>
  <c r="IW2798" i="9"/>
  <c r="IV2802" i="9"/>
  <c r="JD2802" i="9" s="1"/>
  <c r="IW2802" i="9"/>
  <c r="IV2806" i="9"/>
  <c r="IW2806" i="9"/>
  <c r="IV2810" i="9"/>
  <c r="JD2810" i="9" s="1"/>
  <c r="IW2810" i="9"/>
  <c r="IV2814" i="9"/>
  <c r="IW2814" i="9"/>
  <c r="IV2818" i="9"/>
  <c r="JD2818" i="9" s="1"/>
  <c r="IW2818" i="9"/>
  <c r="IV2822" i="9"/>
  <c r="IW2822" i="9"/>
  <c r="IV2826" i="9"/>
  <c r="JD2826" i="9" s="1"/>
  <c r="IW2826" i="9"/>
  <c r="IV2830" i="9"/>
  <c r="IW2830" i="9"/>
  <c r="IV2834" i="9"/>
  <c r="JD2834" i="9" s="1"/>
  <c r="IW2834" i="9"/>
  <c r="IV2838" i="9"/>
  <c r="IW2838" i="9"/>
  <c r="IV2842" i="9"/>
  <c r="JD2842" i="9" s="1"/>
  <c r="IW2842" i="9"/>
  <c r="IV2846" i="9"/>
  <c r="IW2846" i="9"/>
  <c r="IV2850" i="9"/>
  <c r="JD2850" i="9" s="1"/>
  <c r="IW2850" i="9"/>
  <c r="IV2854" i="9"/>
  <c r="IW2854" i="9"/>
  <c r="IV2858" i="9"/>
  <c r="JD2858" i="9" s="1"/>
  <c r="IW2858" i="9"/>
  <c r="IV2862" i="9"/>
  <c r="IW2862" i="9"/>
  <c r="IV2866" i="9"/>
  <c r="JD2866" i="9" s="1"/>
  <c r="IW2866" i="9"/>
  <c r="IV2870" i="9"/>
  <c r="IW2870" i="9"/>
  <c r="IV2874" i="9"/>
  <c r="JD2874" i="9" s="1"/>
  <c r="IW2874" i="9"/>
  <c r="IV2878" i="9"/>
  <c r="IW2878" i="9"/>
  <c r="IV2882" i="9"/>
  <c r="JD2882" i="9" s="1"/>
  <c r="IW2882" i="9"/>
  <c r="IV2886" i="9"/>
  <c r="IW2886" i="9"/>
  <c r="IV2890" i="9"/>
  <c r="JD2890" i="9" s="1"/>
  <c r="IW2890" i="9"/>
  <c r="IV2894" i="9"/>
  <c r="IW2894" i="9"/>
  <c r="IV2898" i="9"/>
  <c r="JD2898" i="9" s="1"/>
  <c r="IW2898" i="9"/>
  <c r="IV2902" i="9"/>
  <c r="IW2902" i="9"/>
  <c r="IV2906" i="9"/>
  <c r="JD2906" i="9" s="1"/>
  <c r="IW2906" i="9"/>
  <c r="IV2910" i="9"/>
  <c r="IW2910" i="9"/>
  <c r="IV2914" i="9"/>
  <c r="IW2914" i="9"/>
  <c r="IV2918" i="9"/>
  <c r="IW2918" i="9"/>
  <c r="IV2922" i="9"/>
  <c r="JD2922" i="9" s="1"/>
  <c r="IW2922" i="9"/>
  <c r="IV2926" i="9"/>
  <c r="IW2926" i="9"/>
  <c r="IV2930" i="9"/>
  <c r="JD2930" i="9" s="1"/>
  <c r="IW2930" i="9"/>
  <c r="IV2934" i="9"/>
  <c r="IW2934" i="9"/>
  <c r="IV2938" i="9"/>
  <c r="JD2938" i="9" s="1"/>
  <c r="IW2938" i="9"/>
  <c r="IV2942" i="9"/>
  <c r="IW2942" i="9"/>
  <c r="IV2946" i="9"/>
  <c r="JD2946" i="9" s="1"/>
  <c r="IW2946" i="9"/>
  <c r="IV2950" i="9"/>
  <c r="IW2950" i="9"/>
  <c r="IV2954" i="9"/>
  <c r="JD2954" i="9" s="1"/>
  <c r="IW2954" i="9"/>
  <c r="IV2958" i="9"/>
  <c r="IW2958" i="9"/>
  <c r="IV2962" i="9"/>
  <c r="JD2962" i="9" s="1"/>
  <c r="IW2962" i="9"/>
  <c r="IV2966" i="9"/>
  <c r="IW2966" i="9"/>
  <c r="IV2970" i="9"/>
  <c r="JD2970" i="9" s="1"/>
  <c r="IW2970" i="9"/>
  <c r="IV2974" i="9"/>
  <c r="IW2974" i="9"/>
  <c r="IV2978" i="9"/>
  <c r="IW2978" i="9"/>
  <c r="IV2982" i="9"/>
  <c r="IW2982" i="9"/>
  <c r="IV2986" i="9"/>
  <c r="JD2986" i="9" s="1"/>
  <c r="IW2986" i="9"/>
  <c r="IV2990" i="9"/>
  <c r="IW2990" i="9"/>
  <c r="IV2994" i="9"/>
  <c r="JD2994" i="9" s="1"/>
  <c r="IW2994" i="9"/>
  <c r="IV2998" i="9"/>
  <c r="IW2998" i="9"/>
  <c r="IV3002" i="9"/>
  <c r="JD3002" i="9" s="1"/>
  <c r="IW3002" i="9"/>
  <c r="IV3006" i="9"/>
  <c r="IW3006" i="9"/>
  <c r="IV3010" i="9"/>
  <c r="JD3010" i="9" s="1"/>
  <c r="IW3010" i="9"/>
  <c r="IV3014" i="9"/>
  <c r="IW3014" i="9"/>
  <c r="IV3018" i="9"/>
  <c r="JD3018" i="9" s="1"/>
  <c r="IW3018" i="9"/>
  <c r="IV3022" i="9"/>
  <c r="IW3022" i="9"/>
  <c r="IV3026" i="9"/>
  <c r="JD3026" i="9" s="1"/>
  <c r="IW3026" i="9"/>
  <c r="IV3030" i="9"/>
  <c r="IW3030" i="9"/>
  <c r="IV3034" i="9"/>
  <c r="JD3034" i="9" s="1"/>
  <c r="IW3034" i="9"/>
  <c r="IV3038" i="9"/>
  <c r="IW3038" i="9"/>
  <c r="IV3042" i="9"/>
  <c r="JD3042" i="9" s="1"/>
  <c r="IW3042" i="9"/>
  <c r="IV3046" i="9"/>
  <c r="IW3046" i="9"/>
  <c r="IV3050" i="9"/>
  <c r="JD3050" i="9" s="1"/>
  <c r="IW3050" i="9"/>
  <c r="IV3054" i="9"/>
  <c r="IW3054" i="9"/>
  <c r="IV3058" i="9"/>
  <c r="JD3058" i="9" s="1"/>
  <c r="IW3058" i="9"/>
  <c r="IV3062" i="9"/>
  <c r="IW3062" i="9"/>
  <c r="IV3066" i="9"/>
  <c r="JD3066" i="9" s="1"/>
  <c r="IW3066" i="9"/>
  <c r="IV3070" i="9"/>
  <c r="IW3070" i="9"/>
  <c r="IV3074" i="9"/>
  <c r="JD3074" i="9" s="1"/>
  <c r="IW3074" i="9"/>
  <c r="IV3078" i="9"/>
  <c r="IW3078" i="9"/>
  <c r="IV3082" i="9"/>
  <c r="JD3082" i="9" s="1"/>
  <c r="IW3082" i="9"/>
  <c r="IV3086" i="9"/>
  <c r="IW3086" i="9"/>
  <c r="IV3090" i="9"/>
  <c r="JD3090" i="9" s="1"/>
  <c r="IW3090" i="9"/>
  <c r="IV3094" i="9"/>
  <c r="IW3094" i="9"/>
  <c r="IV3098" i="9"/>
  <c r="JD3098" i="9" s="1"/>
  <c r="IW3098" i="9"/>
  <c r="IV3102" i="9"/>
  <c r="IW3102" i="9"/>
  <c r="IV3106" i="9"/>
  <c r="IW3106" i="9"/>
  <c r="IV3110" i="9"/>
  <c r="IW3110" i="9"/>
  <c r="IV3114" i="9"/>
  <c r="IW3114" i="9"/>
  <c r="IV3118" i="9"/>
  <c r="IW3118" i="9"/>
  <c r="IV3122" i="9"/>
  <c r="JD3122" i="9" s="1"/>
  <c r="IW3122" i="9"/>
  <c r="IV3126" i="9"/>
  <c r="IW3126" i="9"/>
  <c r="IV3130" i="9"/>
  <c r="JD3130" i="9" s="1"/>
  <c r="IW3130" i="9"/>
  <c r="IV3134" i="9"/>
  <c r="IW3134" i="9"/>
  <c r="IV3138" i="9"/>
  <c r="JD3138" i="9" s="1"/>
  <c r="IW3138" i="9"/>
  <c r="IV3142" i="9"/>
  <c r="IW3142" i="9"/>
  <c r="IV3146" i="9"/>
  <c r="JD3146" i="9" s="1"/>
  <c r="IW3146" i="9"/>
  <c r="IV3150" i="9"/>
  <c r="IW3150" i="9"/>
  <c r="IV3154" i="9"/>
  <c r="JD3154" i="9" s="1"/>
  <c r="IW3154" i="9"/>
  <c r="IV3158" i="9"/>
  <c r="IW3158" i="9"/>
  <c r="IV3162" i="9"/>
  <c r="JD3162" i="9" s="1"/>
  <c r="IW3162" i="9"/>
  <c r="IV3166" i="9"/>
  <c r="IW3166" i="9"/>
  <c r="IV3170" i="9"/>
  <c r="JD3170" i="9" s="1"/>
  <c r="IW3170" i="9"/>
  <c r="IV3174" i="9"/>
  <c r="IW3174" i="9"/>
  <c r="IV3178" i="9"/>
  <c r="JD3178" i="9" s="1"/>
  <c r="IW3178" i="9"/>
  <c r="IV3182" i="9"/>
  <c r="IW3182" i="9"/>
  <c r="IV3186" i="9"/>
  <c r="JD3186" i="9" s="1"/>
  <c r="IW3186" i="9"/>
  <c r="IV3190" i="9"/>
  <c r="IW3190" i="9"/>
  <c r="IV3194" i="9"/>
  <c r="JD3194" i="9" s="1"/>
  <c r="IW3194" i="9"/>
  <c r="IV3198" i="9"/>
  <c r="IW3198" i="9"/>
  <c r="IV3202" i="9"/>
  <c r="JD3202" i="9" s="1"/>
  <c r="IW3202" i="9"/>
  <c r="IV3206" i="9"/>
  <c r="IW3206" i="9"/>
  <c r="IV3210" i="9"/>
  <c r="JD3210" i="9" s="1"/>
  <c r="IW3210" i="9"/>
  <c r="IV3214" i="9"/>
  <c r="IW3214" i="9"/>
  <c r="IV3218" i="9"/>
  <c r="JD3218" i="9" s="1"/>
  <c r="IW3218" i="9"/>
  <c r="IV3222" i="9"/>
  <c r="IW3222" i="9"/>
  <c r="IV3226" i="9"/>
  <c r="JD3226" i="9" s="1"/>
  <c r="IW3226" i="9"/>
  <c r="IV3230" i="9"/>
  <c r="IW3230" i="9"/>
  <c r="IV3234" i="9"/>
  <c r="JD3234" i="9" s="1"/>
  <c r="IW3234" i="9"/>
  <c r="IV3238" i="9"/>
  <c r="IW3238" i="9"/>
  <c r="IV3242" i="9"/>
  <c r="JD3242" i="9" s="1"/>
  <c r="IW3242" i="9"/>
  <c r="IV3246" i="9"/>
  <c r="IW3246" i="9"/>
  <c r="IV3250" i="9"/>
  <c r="JD3250" i="9" s="1"/>
  <c r="IW3250" i="9"/>
  <c r="IV3254" i="9"/>
  <c r="IW3254" i="9"/>
  <c r="IV3258" i="9"/>
  <c r="JD3258" i="9" s="1"/>
  <c r="IW3258" i="9"/>
  <c r="IV3262" i="9"/>
  <c r="IW3262" i="9"/>
  <c r="IV3266" i="9"/>
  <c r="JD3266" i="9" s="1"/>
  <c r="IW3266" i="9"/>
  <c r="IV3270" i="9"/>
  <c r="IW3270" i="9"/>
  <c r="IV3274" i="9"/>
  <c r="JD3274" i="9" s="1"/>
  <c r="IW3274" i="9"/>
  <c r="IV3278" i="9"/>
  <c r="IW3278" i="9"/>
  <c r="IV3282" i="9"/>
  <c r="JD3282" i="9" s="1"/>
  <c r="IW3282" i="9"/>
  <c r="IV3286" i="9"/>
  <c r="IW3286" i="9"/>
  <c r="IV3290" i="9"/>
  <c r="JD3290" i="9" s="1"/>
  <c r="IW3290" i="9"/>
  <c r="IV3294" i="9"/>
  <c r="IW3294" i="9"/>
  <c r="IV3298" i="9"/>
  <c r="JD3298" i="9" s="1"/>
  <c r="IW3298" i="9"/>
  <c r="IV3302" i="9"/>
  <c r="IW3302" i="9"/>
  <c r="IV3306" i="9"/>
  <c r="JD3306" i="9" s="1"/>
  <c r="IW3306" i="9"/>
  <c r="IV3310" i="9"/>
  <c r="IW3310" i="9"/>
  <c r="IV3314" i="9"/>
  <c r="JD3314" i="9" s="1"/>
  <c r="IW3314" i="9"/>
  <c r="IV3318" i="9"/>
  <c r="IW3318" i="9"/>
  <c r="IV3322" i="9"/>
  <c r="JD3322" i="9" s="1"/>
  <c r="IW3322" i="9"/>
  <c r="IV3326" i="9"/>
  <c r="IW3326" i="9"/>
  <c r="IV3330" i="9"/>
  <c r="JD3330" i="9" s="1"/>
  <c r="IW3330" i="9"/>
  <c r="IV3334" i="9"/>
  <c r="IW3334" i="9"/>
  <c r="IV3338" i="9"/>
  <c r="JD3338" i="9" s="1"/>
  <c r="IW3338" i="9"/>
  <c r="IV3342" i="9"/>
  <c r="IW3342" i="9"/>
  <c r="IV3346" i="9"/>
  <c r="JD3346" i="9" s="1"/>
  <c r="IW3346" i="9"/>
  <c r="IV3350" i="9"/>
  <c r="IW3350" i="9"/>
  <c r="IV3354" i="9"/>
  <c r="JD3354" i="9" s="1"/>
  <c r="IW3354" i="9"/>
  <c r="IV3358" i="9"/>
  <c r="IW3358" i="9"/>
  <c r="IV3362" i="9"/>
  <c r="JD3362" i="9" s="1"/>
  <c r="IW3362" i="9"/>
  <c r="IV3366" i="9"/>
  <c r="IW3366" i="9"/>
  <c r="IV3370" i="9"/>
  <c r="JD3370" i="9" s="1"/>
  <c r="IW3370" i="9"/>
  <c r="IV3374" i="9"/>
  <c r="IW3374" i="9"/>
  <c r="IV3378" i="9"/>
  <c r="JD3378" i="9" s="1"/>
  <c r="IW3378" i="9"/>
  <c r="IV3382" i="9"/>
  <c r="IW3382" i="9"/>
  <c r="IV3386" i="9"/>
  <c r="JD3386" i="9" s="1"/>
  <c r="IW3386" i="9"/>
  <c r="IV3390" i="9"/>
  <c r="IW3390" i="9"/>
  <c r="IV3394" i="9"/>
  <c r="JD3394" i="9" s="1"/>
  <c r="IW3394" i="9"/>
  <c r="IV3398" i="9"/>
  <c r="IW3398" i="9"/>
  <c r="IV3402" i="9"/>
  <c r="JD3402" i="9" s="1"/>
  <c r="IW3402" i="9"/>
  <c r="IV3406" i="9"/>
  <c r="IW3406" i="9"/>
  <c r="IV3410" i="9"/>
  <c r="JD3410" i="9" s="1"/>
  <c r="IW3410" i="9"/>
  <c r="IV3414" i="9"/>
  <c r="IW3414" i="9"/>
  <c r="IV3418" i="9"/>
  <c r="JD3418" i="9" s="1"/>
  <c r="IW3418" i="9"/>
  <c r="IV3422" i="9"/>
  <c r="IW3422" i="9"/>
  <c r="IV3426" i="9"/>
  <c r="JD3426" i="9" s="1"/>
  <c r="IW3426" i="9"/>
  <c r="IV3430" i="9"/>
  <c r="IW3430" i="9"/>
  <c r="IV3434" i="9"/>
  <c r="JD3434" i="9" s="1"/>
  <c r="IW3434" i="9"/>
  <c r="IV3438" i="9"/>
  <c r="IW3438" i="9"/>
  <c r="IV3442" i="9"/>
  <c r="JD3442" i="9" s="1"/>
  <c r="IW3442" i="9"/>
  <c r="IV3446" i="9"/>
  <c r="IW3446" i="9"/>
  <c r="IV3450" i="9"/>
  <c r="JD3450" i="9" s="1"/>
  <c r="IW3450" i="9"/>
  <c r="IV3454" i="9"/>
  <c r="IW3454" i="9"/>
  <c r="IV3458" i="9"/>
  <c r="JD3458" i="9" s="1"/>
  <c r="IW3458" i="9"/>
  <c r="IV3462" i="9"/>
  <c r="IW3462" i="9"/>
  <c r="IV3466" i="9"/>
  <c r="JD3466" i="9" s="1"/>
  <c r="IW3466" i="9"/>
  <c r="IV3470" i="9"/>
  <c r="IW3470" i="9"/>
  <c r="IV3474" i="9"/>
  <c r="JD3474" i="9" s="1"/>
  <c r="IW3474" i="9"/>
  <c r="IV3478" i="9"/>
  <c r="IW3478" i="9"/>
  <c r="IV3482" i="9"/>
  <c r="JD3482" i="9" s="1"/>
  <c r="IW3482" i="9"/>
  <c r="IV3486" i="9"/>
  <c r="IW3486" i="9"/>
  <c r="IV3490" i="9"/>
  <c r="JD3490" i="9" s="1"/>
  <c r="IW3490" i="9"/>
  <c r="IV3494" i="9"/>
  <c r="IW3494" i="9"/>
  <c r="IV3498" i="9"/>
  <c r="JD3498" i="9" s="1"/>
  <c r="IW3498" i="9"/>
  <c r="IV3502" i="9"/>
  <c r="IW3502" i="9"/>
  <c r="IV3506" i="9"/>
  <c r="JD3506" i="9" s="1"/>
  <c r="IW3506" i="9"/>
  <c r="IV3510" i="9"/>
  <c r="IW3510" i="9"/>
  <c r="IV3514" i="9"/>
  <c r="JD3514" i="9" s="1"/>
  <c r="IW3514" i="9"/>
  <c r="IV3518" i="9"/>
  <c r="IW3518" i="9"/>
  <c r="IV3522" i="9"/>
  <c r="JD3522" i="9" s="1"/>
  <c r="IW3522" i="9"/>
  <c r="IV3526" i="9"/>
  <c r="IW3526" i="9"/>
  <c r="IV3530" i="9"/>
  <c r="JD3530" i="9" s="1"/>
  <c r="IW3530" i="9"/>
  <c r="IV3534" i="9"/>
  <c r="IW3534" i="9"/>
  <c r="IV3538" i="9"/>
  <c r="JD3538" i="9" s="1"/>
  <c r="IW3538" i="9"/>
  <c r="IV3542" i="9"/>
  <c r="IW3542" i="9"/>
  <c r="IV3546" i="9"/>
  <c r="JD3546" i="9" s="1"/>
  <c r="IW3546" i="9"/>
  <c r="IV3550" i="9"/>
  <c r="IW3550" i="9"/>
  <c r="IV3554" i="9"/>
  <c r="JD3554" i="9" s="1"/>
  <c r="IW3554" i="9"/>
  <c r="IV3558" i="9"/>
  <c r="IW3558" i="9"/>
  <c r="IV3562" i="9"/>
  <c r="JD3562" i="9" s="1"/>
  <c r="IW3562" i="9"/>
  <c r="IV3566" i="9"/>
  <c r="IW3566" i="9"/>
  <c r="IV3570" i="9"/>
  <c r="JD3570" i="9" s="1"/>
  <c r="IW3570" i="9"/>
  <c r="IV3574" i="9"/>
  <c r="IW3574" i="9"/>
  <c r="IV3578" i="9"/>
  <c r="JD3578" i="9" s="1"/>
  <c r="IW3578" i="9"/>
  <c r="IV3582" i="9"/>
  <c r="IW3582" i="9"/>
  <c r="IV3586" i="9"/>
  <c r="JD3586" i="9" s="1"/>
  <c r="IW3586" i="9"/>
  <c r="IV3590" i="9"/>
  <c r="IW3590" i="9"/>
  <c r="IV3594" i="9"/>
  <c r="JD3594" i="9" s="1"/>
  <c r="IW3594" i="9"/>
  <c r="IV3598" i="9"/>
  <c r="IW3598" i="9"/>
  <c r="IV3602" i="9"/>
  <c r="JD3602" i="9" s="1"/>
  <c r="IW3602" i="9"/>
  <c r="IV3606" i="9"/>
  <c r="IW3606" i="9"/>
  <c r="IV3610" i="9"/>
  <c r="JD3610" i="9" s="1"/>
  <c r="IW3610" i="9"/>
  <c r="IV3614" i="9"/>
  <c r="IW3614" i="9"/>
  <c r="IV3618" i="9"/>
  <c r="JD3618" i="9" s="1"/>
  <c r="IW3618" i="9"/>
  <c r="IV3622" i="9"/>
  <c r="IW3622" i="9"/>
  <c r="IV3626" i="9"/>
  <c r="JD3626" i="9" s="1"/>
  <c r="IW3626" i="9"/>
  <c r="IV3630" i="9"/>
  <c r="IW3630" i="9"/>
  <c r="IV3634" i="9"/>
  <c r="JD3634" i="9" s="1"/>
  <c r="IW3634" i="9"/>
  <c r="IV3638" i="9"/>
  <c r="IW3638" i="9"/>
  <c r="IV3642" i="9"/>
  <c r="JD3642" i="9" s="1"/>
  <c r="IW3642" i="9"/>
  <c r="IV3646" i="9"/>
  <c r="IW3646" i="9"/>
  <c r="IV3650" i="9"/>
  <c r="JD3650" i="9" s="1"/>
  <c r="IW3650" i="9"/>
  <c r="IV3654" i="9"/>
  <c r="IW3654" i="9"/>
  <c r="IV3658" i="9"/>
  <c r="JD3658" i="9" s="1"/>
  <c r="IW3658" i="9"/>
  <c r="IV3662" i="9"/>
  <c r="IW3662" i="9"/>
  <c r="IV3666" i="9"/>
  <c r="JD3666" i="9" s="1"/>
  <c r="IW3666" i="9"/>
  <c r="IV3670" i="9"/>
  <c r="IW3670" i="9"/>
  <c r="IV3674" i="9"/>
  <c r="JD3674" i="9" s="1"/>
  <c r="IW3674" i="9"/>
  <c r="IV3678" i="9"/>
  <c r="IW3678" i="9"/>
  <c r="IV3682" i="9"/>
  <c r="JD3682" i="9" s="1"/>
  <c r="IW3682" i="9"/>
  <c r="IV3686" i="9"/>
  <c r="IW3686" i="9"/>
  <c r="IV3690" i="9"/>
  <c r="JD3690" i="9" s="1"/>
  <c r="IW3690" i="9"/>
  <c r="IV3694" i="9"/>
  <c r="IW3694" i="9"/>
  <c r="IV3698" i="9"/>
  <c r="JD3698" i="9" s="1"/>
  <c r="IW3698" i="9"/>
  <c r="IV3702" i="9"/>
  <c r="IW3702" i="9"/>
  <c r="IV3706" i="9"/>
  <c r="JD3706" i="9" s="1"/>
  <c r="IW3706" i="9"/>
  <c r="IV3710" i="9"/>
  <c r="IW3710" i="9"/>
  <c r="IV3714" i="9"/>
  <c r="JD3714" i="9" s="1"/>
  <c r="IW3714" i="9"/>
  <c r="IV3718" i="9"/>
  <c r="IW3718" i="9"/>
  <c r="IV3722" i="9"/>
  <c r="JD3722" i="9" s="1"/>
  <c r="IW3722" i="9"/>
  <c r="IV3726" i="9"/>
  <c r="IW3726" i="9"/>
  <c r="IV3730" i="9"/>
  <c r="JD3730" i="9" s="1"/>
  <c r="IW3730" i="9"/>
  <c r="IV3734" i="9"/>
  <c r="IW3734" i="9"/>
  <c r="IV3738" i="9"/>
  <c r="JD3738" i="9" s="1"/>
  <c r="IW3738" i="9"/>
  <c r="IV3742" i="9"/>
  <c r="IW3742" i="9"/>
  <c r="IV3746" i="9"/>
  <c r="JD3746" i="9" s="1"/>
  <c r="IW3746" i="9"/>
  <c r="IV3750" i="9"/>
  <c r="IW3750" i="9"/>
  <c r="IV3754" i="9"/>
  <c r="JD3754" i="9" s="1"/>
  <c r="IW3754" i="9"/>
  <c r="IV3758" i="9"/>
  <c r="IW3758" i="9"/>
  <c r="IV3762" i="9"/>
  <c r="JD3762" i="9" s="1"/>
  <c r="IW3762" i="9"/>
  <c r="IV3766" i="9"/>
  <c r="IW3766" i="9"/>
  <c r="IV3770" i="9"/>
  <c r="JD3770" i="9" s="1"/>
  <c r="IW3770" i="9"/>
  <c r="IV3774" i="9"/>
  <c r="IW3774" i="9"/>
  <c r="IV3778" i="9"/>
  <c r="JD3778" i="9" s="1"/>
  <c r="IW3778" i="9"/>
  <c r="IV3782" i="9"/>
  <c r="IW3782" i="9"/>
  <c r="IV3786" i="9"/>
  <c r="JD3786" i="9" s="1"/>
  <c r="IW3786" i="9"/>
  <c r="IV3790" i="9"/>
  <c r="IW3790" i="9"/>
  <c r="IV3794" i="9"/>
  <c r="JD3794" i="9" s="1"/>
  <c r="IW3794" i="9"/>
  <c r="IV3798" i="9"/>
  <c r="IW3798" i="9"/>
  <c r="IV3802" i="9"/>
  <c r="JD3802" i="9" s="1"/>
  <c r="IW3802" i="9"/>
  <c r="IV3806" i="9"/>
  <c r="IW3806" i="9"/>
  <c r="IV3810" i="9"/>
  <c r="JD3810" i="9" s="1"/>
  <c r="IW3810" i="9"/>
  <c r="IV3814" i="9"/>
  <c r="IW3814" i="9"/>
  <c r="IV3818" i="9"/>
  <c r="JD3818" i="9" s="1"/>
  <c r="IW3818" i="9"/>
  <c r="IV3822" i="9"/>
  <c r="IW3822" i="9"/>
  <c r="IV3826" i="9"/>
  <c r="JD3826" i="9" s="1"/>
  <c r="IW3826" i="9"/>
  <c r="IV3830" i="9"/>
  <c r="IW3830" i="9"/>
  <c r="IV3834" i="9"/>
  <c r="JD3834" i="9" s="1"/>
  <c r="IW3834" i="9"/>
  <c r="IV3838" i="9"/>
  <c r="IW3838" i="9"/>
  <c r="IV3842" i="9"/>
  <c r="JD3842" i="9" s="1"/>
  <c r="IW3842" i="9"/>
  <c r="IV3846" i="9"/>
  <c r="IW3846" i="9"/>
  <c r="IV3850" i="9"/>
  <c r="JD3850" i="9" s="1"/>
  <c r="IW3850" i="9"/>
  <c r="IV3854" i="9"/>
  <c r="IW3854" i="9"/>
  <c r="IV3858" i="9"/>
  <c r="JD3858" i="9" s="1"/>
  <c r="IW3858" i="9"/>
  <c r="IV3862" i="9"/>
  <c r="IW3862" i="9"/>
  <c r="IV3866" i="9"/>
  <c r="JD3866" i="9" s="1"/>
  <c r="IW3866" i="9"/>
  <c r="IV3870" i="9"/>
  <c r="IW3870" i="9"/>
  <c r="IV3874" i="9"/>
  <c r="JD3874" i="9" s="1"/>
  <c r="IW3874" i="9"/>
  <c r="IV3878" i="9"/>
  <c r="IW3878" i="9"/>
  <c r="IV3882" i="9"/>
  <c r="JD3882" i="9" s="1"/>
  <c r="IW3882" i="9"/>
  <c r="IV3886" i="9"/>
  <c r="IW3886" i="9"/>
  <c r="IV3890" i="9"/>
  <c r="JD3890" i="9" s="1"/>
  <c r="IW3890" i="9"/>
  <c r="IV3894" i="9"/>
  <c r="IW3894" i="9"/>
  <c r="IV3898" i="9"/>
  <c r="JD3898" i="9" s="1"/>
  <c r="IW3898" i="9"/>
  <c r="IV3902" i="9"/>
  <c r="IW3902" i="9"/>
  <c r="IV3906" i="9"/>
  <c r="JD3906" i="9" s="1"/>
  <c r="IW3906" i="9"/>
  <c r="IV3910" i="9"/>
  <c r="IW3910" i="9"/>
  <c r="IV3914" i="9"/>
  <c r="JD3914" i="9" s="1"/>
  <c r="IW3914" i="9"/>
  <c r="IV3918" i="9"/>
  <c r="IW3918" i="9"/>
  <c r="IV3922" i="9"/>
  <c r="JD3922" i="9" s="1"/>
  <c r="IW3922" i="9"/>
  <c r="IV3926" i="9"/>
  <c r="IW3926" i="9"/>
  <c r="IV3930" i="9"/>
  <c r="JD3930" i="9" s="1"/>
  <c r="IW3930" i="9"/>
  <c r="IV3934" i="9"/>
  <c r="IW3934" i="9"/>
  <c r="IV3938" i="9"/>
  <c r="JD3938" i="9" s="1"/>
  <c r="IW3938" i="9"/>
  <c r="IV3942" i="9"/>
  <c r="IW3942" i="9"/>
  <c r="IV3946" i="9"/>
  <c r="JD3946" i="9" s="1"/>
  <c r="IW3946" i="9"/>
  <c r="IV3950" i="9"/>
  <c r="IW3950" i="9"/>
  <c r="IV3954" i="9"/>
  <c r="JD3954" i="9" s="1"/>
  <c r="IW3954" i="9"/>
  <c r="IV3958" i="9"/>
  <c r="IW3958" i="9"/>
  <c r="IV3962" i="9"/>
  <c r="JD3962" i="9" s="1"/>
  <c r="IW3962" i="9"/>
  <c r="IV3966" i="9"/>
  <c r="IW3966" i="9"/>
  <c r="IV3970" i="9"/>
  <c r="JD3970" i="9" s="1"/>
  <c r="IW3970" i="9"/>
  <c r="IV3974" i="9"/>
  <c r="IW3974" i="9"/>
  <c r="IV3978" i="9"/>
  <c r="JD3978" i="9" s="1"/>
  <c r="IW3978" i="9"/>
  <c r="IV3982" i="9"/>
  <c r="IW3982" i="9"/>
  <c r="IV3986" i="9"/>
  <c r="JD3986" i="9" s="1"/>
  <c r="IW3986" i="9"/>
  <c r="IV3990" i="9"/>
  <c r="IW3990" i="9"/>
  <c r="IV3994" i="9"/>
  <c r="JD3994" i="9" s="1"/>
  <c r="IW3994" i="9"/>
  <c r="IV3998" i="9"/>
  <c r="IW3998" i="9"/>
  <c r="IV4002" i="9"/>
  <c r="JD4002" i="9" s="1"/>
  <c r="IW4002" i="9"/>
  <c r="IV4006" i="9"/>
  <c r="IW4006" i="9"/>
  <c r="IV4010" i="9"/>
  <c r="JD4010" i="9" s="1"/>
  <c r="IW4010" i="9"/>
  <c r="IV4014" i="9"/>
  <c r="IW4014" i="9"/>
  <c r="IV4018" i="9"/>
  <c r="JD4018" i="9" s="1"/>
  <c r="IW4018" i="9"/>
  <c r="IV4022" i="9"/>
  <c r="IW4022" i="9"/>
  <c r="IV4026" i="9"/>
  <c r="JD4026" i="9" s="1"/>
  <c r="IW4026" i="9"/>
  <c r="IV4030" i="9"/>
  <c r="IW4030" i="9"/>
  <c r="IV4034" i="9"/>
  <c r="JD4034" i="9" s="1"/>
  <c r="IW4034" i="9"/>
  <c r="IV4038" i="9"/>
  <c r="IW4038" i="9"/>
  <c r="IV4042" i="9"/>
  <c r="JD4042" i="9" s="1"/>
  <c r="IW4042" i="9"/>
  <c r="IV4046" i="9"/>
  <c r="IW4046" i="9"/>
  <c r="IV4050" i="9"/>
  <c r="JD4050" i="9" s="1"/>
  <c r="IW4050" i="9"/>
  <c r="IV4054" i="9"/>
  <c r="IW4054" i="9"/>
  <c r="IV4058" i="9"/>
  <c r="JD4058" i="9" s="1"/>
  <c r="IW4058" i="9"/>
  <c r="IV4062" i="9"/>
  <c r="IW4062" i="9"/>
  <c r="IV4066" i="9"/>
  <c r="JD4066" i="9" s="1"/>
  <c r="IW4066" i="9"/>
  <c r="IV4070" i="9"/>
  <c r="IW4070" i="9"/>
  <c r="IV4074" i="9"/>
  <c r="JD4074" i="9" s="1"/>
  <c r="IW4074" i="9"/>
  <c r="IV4078" i="9"/>
  <c r="IW4078" i="9"/>
  <c r="IV4082" i="9"/>
  <c r="JD4082" i="9" s="1"/>
  <c r="IW4082" i="9"/>
  <c r="IV4086" i="9"/>
  <c r="IW4086" i="9"/>
  <c r="IV4090" i="9"/>
  <c r="JD4090" i="9" s="1"/>
  <c r="IW4090" i="9"/>
  <c r="IV4094" i="9"/>
  <c r="IW4094" i="9"/>
  <c r="IV4098" i="9"/>
  <c r="JD4098" i="9" s="1"/>
  <c r="IW4098" i="9"/>
  <c r="IV4102" i="9"/>
  <c r="IW4102" i="9"/>
  <c r="IV4106" i="9"/>
  <c r="JD4106" i="9" s="1"/>
  <c r="IW4106" i="9"/>
  <c r="IV4110" i="9"/>
  <c r="IW4110" i="9"/>
  <c r="IV4114" i="9"/>
  <c r="JD4114" i="9" s="1"/>
  <c r="IW4114" i="9"/>
  <c r="IV4118" i="9"/>
  <c r="IW4118" i="9"/>
  <c r="IV4122" i="9"/>
  <c r="JD4122" i="9" s="1"/>
  <c r="IW4122" i="9"/>
  <c r="IV4126" i="9"/>
  <c r="IW4126" i="9"/>
  <c r="IV4130" i="9"/>
  <c r="JD4130" i="9" s="1"/>
  <c r="IW4130" i="9"/>
  <c r="IV4134" i="9"/>
  <c r="IW4134" i="9"/>
  <c r="IV4138" i="9"/>
  <c r="JD4138" i="9" s="1"/>
  <c r="IW4138" i="9"/>
  <c r="IV4142" i="9"/>
  <c r="IW4142" i="9"/>
  <c r="IV4146" i="9"/>
  <c r="JD4146" i="9" s="1"/>
  <c r="IW4146" i="9"/>
  <c r="IV4150" i="9"/>
  <c r="IW4150" i="9"/>
  <c r="IV4154" i="9"/>
  <c r="JD4154" i="9" s="1"/>
  <c r="IW4154" i="9"/>
  <c r="IV4158" i="9"/>
  <c r="IW4158" i="9"/>
  <c r="IV4162" i="9"/>
  <c r="JD4162" i="9" s="1"/>
  <c r="IW4162" i="9"/>
  <c r="IV4166" i="9"/>
  <c r="IW4166" i="9"/>
  <c r="IV4170" i="9"/>
  <c r="JD4170" i="9" s="1"/>
  <c r="IW4170" i="9"/>
  <c r="IV4174" i="9"/>
  <c r="IW4174" i="9"/>
  <c r="IV4178" i="9"/>
  <c r="JD4178" i="9" s="1"/>
  <c r="IW4178" i="9"/>
  <c r="IV4182" i="9"/>
  <c r="IW4182" i="9"/>
  <c r="IV4186" i="9"/>
  <c r="JD4186" i="9" s="1"/>
  <c r="IW4186" i="9"/>
  <c r="IV4190" i="9"/>
  <c r="IW4190" i="9"/>
  <c r="IV4194" i="9"/>
  <c r="JD4194" i="9" s="1"/>
  <c r="IW4194" i="9"/>
  <c r="IW4198" i="9"/>
  <c r="IV4198" i="9"/>
  <c r="JD4198" i="9" s="1"/>
  <c r="IX4198" i="9"/>
  <c r="IW4202" i="9"/>
  <c r="IV4202" i="9"/>
  <c r="JD4202" i="9" s="1"/>
  <c r="IX4202" i="9"/>
  <c r="IW4206" i="9"/>
  <c r="IV4206" i="9"/>
  <c r="IX4206" i="9"/>
  <c r="IW4210" i="9"/>
  <c r="IV4210" i="9"/>
  <c r="IX4210" i="9"/>
  <c r="IW4214" i="9"/>
  <c r="IV4214" i="9"/>
  <c r="JD4214" i="9" s="1"/>
  <c r="IX4214" i="9"/>
  <c r="IW4218" i="9"/>
  <c r="IV4218" i="9"/>
  <c r="JD4218" i="9" s="1"/>
  <c r="IX4218" i="9"/>
  <c r="IW4222" i="9"/>
  <c r="IV4222" i="9"/>
  <c r="IX4222" i="9"/>
  <c r="IW4226" i="9"/>
  <c r="IV4226" i="9"/>
  <c r="IX4226" i="9"/>
  <c r="IW4230" i="9"/>
  <c r="IV4230" i="9"/>
  <c r="JD4230" i="9" s="1"/>
  <c r="IX4230" i="9"/>
  <c r="IW4234" i="9"/>
  <c r="IV4234" i="9"/>
  <c r="JD4234" i="9" s="1"/>
  <c r="IX4234" i="9"/>
  <c r="IW4238" i="9"/>
  <c r="IV4238" i="9"/>
  <c r="IX4238" i="9"/>
  <c r="IW4242" i="9"/>
  <c r="IV4242" i="9"/>
  <c r="IX4242" i="9"/>
  <c r="IW4246" i="9"/>
  <c r="IV4246" i="9"/>
  <c r="JD4246" i="9" s="1"/>
  <c r="IX4246" i="9"/>
  <c r="IW4250" i="9"/>
  <c r="IV4250" i="9"/>
  <c r="JD4250" i="9" s="1"/>
  <c r="IX4250" i="9"/>
  <c r="IW4254" i="9"/>
  <c r="IV4254" i="9"/>
  <c r="IX4254" i="9"/>
  <c r="IW4258" i="9"/>
  <c r="IV4258" i="9"/>
  <c r="IX4258" i="9"/>
  <c r="IW4262" i="9"/>
  <c r="IV4262" i="9"/>
  <c r="JD4262" i="9" s="1"/>
  <c r="IX4262" i="9"/>
  <c r="IW4266" i="9"/>
  <c r="IV4266" i="9"/>
  <c r="JD4266" i="9" s="1"/>
  <c r="IX4266" i="9"/>
  <c r="IW4270" i="9"/>
  <c r="IV4270" i="9"/>
  <c r="IX4270" i="9"/>
  <c r="IW4274" i="9"/>
  <c r="IV4274" i="9"/>
  <c r="IX4274" i="9"/>
  <c r="IW4278" i="9"/>
  <c r="IV4278" i="9"/>
  <c r="JD4278" i="9" s="1"/>
  <c r="IX4278" i="9"/>
  <c r="IW4282" i="9"/>
  <c r="IV4282" i="9"/>
  <c r="JD4282" i="9" s="1"/>
  <c r="IX4282" i="9"/>
  <c r="IW4286" i="9"/>
  <c r="IV4286" i="9"/>
  <c r="IX4286" i="9"/>
  <c r="IW4290" i="9"/>
  <c r="IV4290" i="9"/>
  <c r="IX4290" i="9"/>
  <c r="IW4294" i="9"/>
  <c r="IV4294" i="9"/>
  <c r="JD4294" i="9" s="1"/>
  <c r="IX4294" i="9"/>
  <c r="IW4298" i="9"/>
  <c r="IV4298" i="9"/>
  <c r="JD4298" i="9" s="1"/>
  <c r="IX4298" i="9"/>
  <c r="IW4302" i="9"/>
  <c r="IV4302" i="9"/>
  <c r="IX4302" i="9"/>
  <c r="IW4306" i="9"/>
  <c r="IV4306" i="9"/>
  <c r="IX4306" i="9"/>
  <c r="IW4310" i="9"/>
  <c r="IV4310" i="9"/>
  <c r="JD4310" i="9" s="1"/>
  <c r="IX4310" i="9"/>
  <c r="IW4314" i="9"/>
  <c r="IV4314" i="9"/>
  <c r="JD4314" i="9" s="1"/>
  <c r="IX4314" i="9"/>
  <c r="IW4318" i="9"/>
  <c r="IV4318" i="9"/>
  <c r="IX4318" i="9"/>
  <c r="IW4322" i="9"/>
  <c r="IV4322" i="9"/>
  <c r="IX4322" i="9"/>
  <c r="IW4326" i="9"/>
  <c r="IV4326" i="9"/>
  <c r="JD4326" i="9" s="1"/>
  <c r="IX4326" i="9"/>
  <c r="IW4330" i="9"/>
  <c r="IV4330" i="9"/>
  <c r="JD4330" i="9" s="1"/>
  <c r="IX4330" i="9"/>
  <c r="IW4334" i="9"/>
  <c r="IV4334" i="9"/>
  <c r="IX4334" i="9"/>
  <c r="IW4338" i="9"/>
  <c r="IV4338" i="9"/>
  <c r="IX4338" i="9"/>
  <c r="IW4342" i="9"/>
  <c r="IV4342" i="9"/>
  <c r="JD4342" i="9" s="1"/>
  <c r="IX4342" i="9"/>
  <c r="IW4346" i="9"/>
  <c r="IV4346" i="9"/>
  <c r="JD4346" i="9" s="1"/>
  <c r="IX4346" i="9"/>
  <c r="IW4350" i="9"/>
  <c r="IV4350" i="9"/>
  <c r="IX4350" i="9"/>
  <c r="IW4354" i="9"/>
  <c r="IV4354" i="9"/>
  <c r="IX4354" i="9"/>
  <c r="IW4358" i="9"/>
  <c r="IV4358" i="9"/>
  <c r="JD4358" i="9" s="1"/>
  <c r="IX4358" i="9"/>
  <c r="IW4362" i="9"/>
  <c r="IV4362" i="9"/>
  <c r="JD4362" i="9" s="1"/>
  <c r="IX4362" i="9"/>
  <c r="IW4366" i="9"/>
  <c r="IV4366" i="9"/>
  <c r="IX4366" i="9"/>
  <c r="IW4370" i="9"/>
  <c r="IV4370" i="9"/>
  <c r="IX4370" i="9"/>
  <c r="IW4374" i="9"/>
  <c r="IV4374" i="9"/>
  <c r="JD4374" i="9" s="1"/>
  <c r="IX4374" i="9"/>
  <c r="IW4378" i="9"/>
  <c r="IV4378" i="9"/>
  <c r="JD4378" i="9" s="1"/>
  <c r="IX4378" i="9"/>
  <c r="IW4382" i="9"/>
  <c r="IV4382" i="9"/>
  <c r="IX4382" i="9"/>
  <c r="IW4386" i="9"/>
  <c r="IV4386" i="9"/>
  <c r="IX4386" i="9"/>
  <c r="IW4390" i="9"/>
  <c r="IV4390" i="9"/>
  <c r="JD4390" i="9" s="1"/>
  <c r="IX4390" i="9"/>
  <c r="IW4394" i="9"/>
  <c r="IV4394" i="9"/>
  <c r="JD4394" i="9" s="1"/>
  <c r="IX4394" i="9"/>
  <c r="IW4398" i="9"/>
  <c r="IV4398" i="9"/>
  <c r="IX4398" i="9"/>
  <c r="IW4402" i="9"/>
  <c r="IV4402" i="9"/>
  <c r="IX4402" i="9"/>
  <c r="IW4406" i="9"/>
  <c r="IV4406" i="9"/>
  <c r="JD4406" i="9" s="1"/>
  <c r="IX4406" i="9"/>
  <c r="IW4410" i="9"/>
  <c r="IV4410" i="9"/>
  <c r="JD4410" i="9" s="1"/>
  <c r="IX4410" i="9"/>
  <c r="IW4414" i="9"/>
  <c r="IV4414" i="9"/>
  <c r="IX4414" i="9"/>
  <c r="IW4418" i="9"/>
  <c r="IV4418" i="9"/>
  <c r="IX4418" i="9"/>
  <c r="IW4422" i="9"/>
  <c r="IV4422" i="9"/>
  <c r="JD4422" i="9" s="1"/>
  <c r="IX4422" i="9"/>
  <c r="IW4426" i="9"/>
  <c r="IV4426" i="9"/>
  <c r="JD4426" i="9" s="1"/>
  <c r="IX4426" i="9"/>
  <c r="IW4430" i="9"/>
  <c r="IV4430" i="9"/>
  <c r="IX4430" i="9"/>
  <c r="IW4434" i="9"/>
  <c r="IV4434" i="9"/>
  <c r="IX4434" i="9"/>
  <c r="IW4438" i="9"/>
  <c r="IV4438" i="9"/>
  <c r="JD4438" i="9" s="1"/>
  <c r="IX4438" i="9"/>
  <c r="IW4442" i="9"/>
  <c r="IV4442" i="9"/>
  <c r="JD4442" i="9" s="1"/>
  <c r="IX4442" i="9"/>
  <c r="IW4446" i="9"/>
  <c r="IV4446" i="9"/>
  <c r="IX4446" i="9"/>
  <c r="IW4450" i="9"/>
  <c r="IV4450" i="9"/>
  <c r="IX4450" i="9"/>
  <c r="IW4454" i="9"/>
  <c r="IV4454" i="9"/>
  <c r="JD4454" i="9" s="1"/>
  <c r="IX4454" i="9"/>
  <c r="IW4458" i="9"/>
  <c r="IV4458" i="9"/>
  <c r="JD4458" i="9" s="1"/>
  <c r="IX4458" i="9"/>
  <c r="IW4462" i="9"/>
  <c r="IV4462" i="9"/>
  <c r="IX4462" i="9"/>
  <c r="IW4466" i="9"/>
  <c r="IV4466" i="9"/>
  <c r="IX4466" i="9"/>
  <c r="IW4470" i="9"/>
  <c r="IV4470" i="9"/>
  <c r="JD4470" i="9" s="1"/>
  <c r="IX4470" i="9"/>
  <c r="IW4474" i="9"/>
  <c r="IV4474" i="9"/>
  <c r="JD4474" i="9" s="1"/>
  <c r="IX4474" i="9"/>
  <c r="IW4478" i="9"/>
  <c r="IV4478" i="9"/>
  <c r="IX4478" i="9"/>
  <c r="IW4482" i="9"/>
  <c r="IV4482" i="9"/>
  <c r="IX4482" i="9"/>
  <c r="IW4486" i="9"/>
  <c r="IV4486" i="9"/>
  <c r="JD4486" i="9" s="1"/>
  <c r="IX4486" i="9"/>
  <c r="IW4490" i="9"/>
  <c r="IV4490" i="9"/>
  <c r="JD4490" i="9" s="1"/>
  <c r="IX4490" i="9"/>
  <c r="IW4494" i="9"/>
  <c r="IV4494" i="9"/>
  <c r="IX4494" i="9"/>
  <c r="IW4498" i="9"/>
  <c r="IV4498" i="9"/>
  <c r="IX4498" i="9"/>
  <c r="IW4502" i="9"/>
  <c r="IV4502" i="9"/>
  <c r="JD4502" i="9" s="1"/>
  <c r="IX4502" i="9"/>
  <c r="IW4506" i="9"/>
  <c r="IV4506" i="9"/>
  <c r="JD4506" i="9" s="1"/>
  <c r="IX4506" i="9"/>
  <c r="IW4510" i="9"/>
  <c r="IV4510" i="9"/>
  <c r="IX4510" i="9"/>
  <c r="IW4514" i="9"/>
  <c r="IV4514" i="9"/>
  <c r="IX4514" i="9"/>
  <c r="IW4518" i="9"/>
  <c r="IV4518" i="9"/>
  <c r="JD4518" i="9" s="1"/>
  <c r="IX4518" i="9"/>
  <c r="IW4522" i="9"/>
  <c r="IV4522" i="9"/>
  <c r="JD4522" i="9" s="1"/>
  <c r="IX4522" i="9"/>
  <c r="IW4526" i="9"/>
  <c r="IV4526" i="9"/>
  <c r="IX4526" i="9"/>
  <c r="IW4530" i="9"/>
  <c r="IV4530" i="9"/>
  <c r="IX4530" i="9"/>
  <c r="IW4534" i="9"/>
  <c r="IV4534" i="9"/>
  <c r="JD4534" i="9" s="1"/>
  <c r="IX4534" i="9"/>
  <c r="IW4538" i="9"/>
  <c r="IV4538" i="9"/>
  <c r="JD4538" i="9" s="1"/>
  <c r="IX4538" i="9"/>
  <c r="IW4542" i="9"/>
  <c r="IV4542" i="9"/>
  <c r="IX4542" i="9"/>
  <c r="IW4546" i="9"/>
  <c r="IV4546" i="9"/>
  <c r="IX4546" i="9"/>
  <c r="IW4550" i="9"/>
  <c r="IV4550" i="9"/>
  <c r="JD4550" i="9" s="1"/>
  <c r="IX4550" i="9"/>
  <c r="IW4554" i="9"/>
  <c r="IV4554" i="9"/>
  <c r="JD4554" i="9" s="1"/>
  <c r="IX4554" i="9"/>
  <c r="IW4558" i="9"/>
  <c r="IV4558" i="9"/>
  <c r="IX4558" i="9"/>
  <c r="IW4562" i="9"/>
  <c r="IV4562" i="9"/>
  <c r="IX4562" i="9"/>
  <c r="IW4566" i="9"/>
  <c r="IV4566" i="9"/>
  <c r="JD4566" i="9" s="1"/>
  <c r="IX4566" i="9"/>
  <c r="IW4570" i="9"/>
  <c r="IV4570" i="9"/>
  <c r="JD4570" i="9" s="1"/>
  <c r="IX4570" i="9"/>
  <c r="IW4574" i="9"/>
  <c r="IV4574" i="9"/>
  <c r="IX4574" i="9"/>
  <c r="IW4578" i="9"/>
  <c r="IV4578" i="9"/>
  <c r="IX4578" i="9"/>
  <c r="IW4582" i="9"/>
  <c r="IV4582" i="9"/>
  <c r="JD4582" i="9" s="1"/>
  <c r="IX4582" i="9"/>
  <c r="IW4586" i="9"/>
  <c r="IV4586" i="9"/>
  <c r="JD4586" i="9" s="1"/>
  <c r="IX4586" i="9"/>
  <c r="IW4590" i="9"/>
  <c r="IV4590" i="9"/>
  <c r="IX4590" i="9"/>
  <c r="IW4594" i="9"/>
  <c r="IV4594" i="9"/>
  <c r="IX4594" i="9"/>
  <c r="IW4598" i="9"/>
  <c r="IV4598" i="9"/>
  <c r="JD4598" i="9" s="1"/>
  <c r="IX4598" i="9"/>
  <c r="IW4602" i="9"/>
  <c r="IV4602" i="9"/>
  <c r="JD4602" i="9" s="1"/>
  <c r="IX4602" i="9"/>
  <c r="IW4606" i="9"/>
  <c r="IV4606" i="9"/>
  <c r="IX4606" i="9"/>
  <c r="IW4610" i="9"/>
  <c r="IV4610" i="9"/>
  <c r="IX4610" i="9"/>
  <c r="IW4614" i="9"/>
  <c r="IV4614" i="9"/>
  <c r="JD4614" i="9" s="1"/>
  <c r="IX4614" i="9"/>
  <c r="IW4618" i="9"/>
  <c r="IV4618" i="9"/>
  <c r="JD4618" i="9" s="1"/>
  <c r="IX4618" i="9"/>
  <c r="IW4622" i="9"/>
  <c r="IV4622" i="9"/>
  <c r="IX4622" i="9"/>
  <c r="IW4626" i="9"/>
  <c r="IV4626" i="9"/>
  <c r="IX4626" i="9"/>
  <c r="IW4630" i="9"/>
  <c r="IV4630" i="9"/>
  <c r="JD4630" i="9" s="1"/>
  <c r="IX4630" i="9"/>
  <c r="IW4634" i="9"/>
  <c r="IV4634" i="9"/>
  <c r="JD4634" i="9" s="1"/>
  <c r="IX4634" i="9"/>
  <c r="IW4638" i="9"/>
  <c r="IV4638" i="9"/>
  <c r="IX4638" i="9"/>
  <c r="IW4642" i="9"/>
  <c r="IV4642" i="9"/>
  <c r="IX4642" i="9"/>
  <c r="IW4646" i="9"/>
  <c r="IV4646" i="9"/>
  <c r="JD4646" i="9" s="1"/>
  <c r="IX4646" i="9"/>
  <c r="IW4650" i="9"/>
  <c r="IV4650" i="9"/>
  <c r="JD4650" i="9" s="1"/>
  <c r="IX4650" i="9"/>
  <c r="IW4654" i="9"/>
  <c r="IV4654" i="9"/>
  <c r="IX4654" i="9"/>
  <c r="IW4658" i="9"/>
  <c r="IV4658" i="9"/>
  <c r="IX4658" i="9"/>
  <c r="IW4662" i="9"/>
  <c r="IV4662" i="9"/>
  <c r="JD4662" i="9" s="1"/>
  <c r="IX4662" i="9"/>
  <c r="IW4666" i="9"/>
  <c r="IV4666" i="9"/>
  <c r="JD4666" i="9" s="1"/>
  <c r="IX4666" i="9"/>
  <c r="IW4670" i="9"/>
  <c r="IV4670" i="9"/>
  <c r="IX4670" i="9"/>
  <c r="IW4674" i="9"/>
  <c r="IV4674" i="9"/>
  <c r="IX4674" i="9"/>
  <c r="IW4678" i="9"/>
  <c r="IV4678" i="9"/>
  <c r="JD4678" i="9" s="1"/>
  <c r="IX4678" i="9"/>
  <c r="IW4682" i="9"/>
  <c r="IV4682" i="9"/>
  <c r="JD4682" i="9" s="1"/>
  <c r="IX4682" i="9"/>
  <c r="IW4686" i="9"/>
  <c r="IV4686" i="9"/>
  <c r="IX4686" i="9"/>
  <c r="IW4690" i="9"/>
  <c r="IV4690" i="9"/>
  <c r="IX4690" i="9"/>
  <c r="IW4694" i="9"/>
  <c r="IV4694" i="9"/>
  <c r="JD4694" i="9" s="1"/>
  <c r="IX4694" i="9"/>
  <c r="IW4698" i="9"/>
  <c r="IV4698" i="9"/>
  <c r="JD4698" i="9" s="1"/>
  <c r="IX4698" i="9"/>
  <c r="IW4702" i="9"/>
  <c r="IV4702" i="9"/>
  <c r="IX4702" i="9"/>
  <c r="IW4706" i="9"/>
  <c r="IV4706" i="9"/>
  <c r="IX4706" i="9"/>
  <c r="IW4710" i="9"/>
  <c r="IV4710" i="9"/>
  <c r="JD4710" i="9" s="1"/>
  <c r="IX4710" i="9"/>
  <c r="IW4714" i="9"/>
  <c r="IV4714" i="9"/>
  <c r="JD4714" i="9" s="1"/>
  <c r="IX4714" i="9"/>
  <c r="IW4718" i="9"/>
  <c r="IV4718" i="9"/>
  <c r="IX4718" i="9"/>
  <c r="IW4722" i="9"/>
  <c r="IV4722" i="9"/>
  <c r="IX4722" i="9"/>
  <c r="IW4726" i="9"/>
  <c r="IV4726" i="9"/>
  <c r="JD4726" i="9" s="1"/>
  <c r="IX4726" i="9"/>
  <c r="IW4730" i="9"/>
  <c r="IV4730" i="9"/>
  <c r="JD4730" i="9" s="1"/>
  <c r="IX4730" i="9"/>
  <c r="IW4734" i="9"/>
  <c r="IV4734" i="9"/>
  <c r="IX4734" i="9"/>
  <c r="IW4738" i="9"/>
  <c r="IV4738" i="9"/>
  <c r="IX4738" i="9"/>
  <c r="IW4742" i="9"/>
  <c r="IV4742" i="9"/>
  <c r="JD4742" i="9" s="1"/>
  <c r="IX4742" i="9"/>
  <c r="IW4746" i="9"/>
  <c r="IV4746" i="9"/>
  <c r="JD4746" i="9" s="1"/>
  <c r="IX4746" i="9"/>
  <c r="IW4750" i="9"/>
  <c r="IV4750" i="9"/>
  <c r="IX4750" i="9"/>
  <c r="IW4754" i="9"/>
  <c r="IV4754" i="9"/>
  <c r="IX4754" i="9"/>
  <c r="IW4758" i="9"/>
  <c r="IV4758" i="9"/>
  <c r="JD4758" i="9" s="1"/>
  <c r="IX4758" i="9"/>
  <c r="IW4762" i="9"/>
  <c r="IV4762" i="9"/>
  <c r="JD4762" i="9" s="1"/>
  <c r="IX4762" i="9"/>
  <c r="IW4766" i="9"/>
  <c r="IV4766" i="9"/>
  <c r="IX4766" i="9"/>
  <c r="IW4770" i="9"/>
  <c r="IV4770" i="9"/>
  <c r="IX4770" i="9"/>
  <c r="IW4774" i="9"/>
  <c r="IV4774" i="9"/>
  <c r="JD4774" i="9" s="1"/>
  <c r="IX4774" i="9"/>
  <c r="IW4778" i="9"/>
  <c r="IV4778" i="9"/>
  <c r="JD4778" i="9" s="1"/>
  <c r="IX4778" i="9"/>
  <c r="IW4782" i="9"/>
  <c r="IV4782" i="9"/>
  <c r="IX4782" i="9"/>
  <c r="IW4786" i="9"/>
  <c r="IV4786" i="9"/>
  <c r="IX4786" i="9"/>
  <c r="IW4790" i="9"/>
  <c r="IV4790" i="9"/>
  <c r="JD4790" i="9" s="1"/>
  <c r="IX4790" i="9"/>
  <c r="IW4794" i="9"/>
  <c r="IV4794" i="9"/>
  <c r="JD4794" i="9" s="1"/>
  <c r="IX4794" i="9"/>
  <c r="IW4798" i="9"/>
  <c r="IV4798" i="9"/>
  <c r="IX4798" i="9"/>
  <c r="IW4802" i="9"/>
  <c r="IV4802" i="9"/>
  <c r="IX4802" i="9"/>
  <c r="IW4806" i="9"/>
  <c r="IV4806" i="9"/>
  <c r="JD4806" i="9" s="1"/>
  <c r="IX4806" i="9"/>
  <c r="IW4810" i="9"/>
  <c r="IV4810" i="9"/>
  <c r="JD4810" i="9" s="1"/>
  <c r="IX4810" i="9"/>
  <c r="IW4814" i="9"/>
  <c r="IV4814" i="9"/>
  <c r="IX4814" i="9"/>
  <c r="IW4818" i="9"/>
  <c r="IV4818" i="9"/>
  <c r="IX4818" i="9"/>
  <c r="IW4822" i="9"/>
  <c r="IV4822" i="9"/>
  <c r="JD4822" i="9" s="1"/>
  <c r="IX4822" i="9"/>
  <c r="IW4826" i="9"/>
  <c r="IV4826" i="9"/>
  <c r="JD4826" i="9" s="1"/>
  <c r="IX4826" i="9"/>
  <c r="IW4830" i="9"/>
  <c r="IV4830" i="9"/>
  <c r="IX4830" i="9"/>
  <c r="IW4834" i="9"/>
  <c r="IV4834" i="9"/>
  <c r="IX4834" i="9"/>
  <c r="IW4838" i="9"/>
  <c r="IV4838" i="9"/>
  <c r="JD4838" i="9" s="1"/>
  <c r="IX4838" i="9"/>
  <c r="IW4842" i="9"/>
  <c r="IV4842" i="9"/>
  <c r="JD4842" i="9" s="1"/>
  <c r="IX4842" i="9"/>
  <c r="IW4846" i="9"/>
  <c r="IV4846" i="9"/>
  <c r="IX4846" i="9"/>
  <c r="IW4850" i="9"/>
  <c r="IV4850" i="9"/>
  <c r="IX4850" i="9"/>
  <c r="IW4854" i="9"/>
  <c r="IV4854" i="9"/>
  <c r="JD4854" i="9" s="1"/>
  <c r="IX4854" i="9"/>
  <c r="IW4858" i="9"/>
  <c r="IV4858" i="9"/>
  <c r="JD4858" i="9" s="1"/>
  <c r="IX4858" i="9"/>
  <c r="IW4862" i="9"/>
  <c r="IV4862" i="9"/>
  <c r="IX4862" i="9"/>
  <c r="IW4866" i="9"/>
  <c r="IV4866" i="9"/>
  <c r="IX4866" i="9"/>
  <c r="IW4870" i="9"/>
  <c r="IV4870" i="9"/>
  <c r="JD4870" i="9" s="1"/>
  <c r="IX4870" i="9"/>
  <c r="IW4874" i="9"/>
  <c r="IV4874" i="9"/>
  <c r="JD4874" i="9" s="1"/>
  <c r="IX4874" i="9"/>
  <c r="IW4878" i="9"/>
  <c r="IV4878" i="9"/>
  <c r="IX4878" i="9"/>
  <c r="IW4882" i="9"/>
  <c r="IV4882" i="9"/>
  <c r="IX4882" i="9"/>
  <c r="IW4886" i="9"/>
  <c r="IV4886" i="9"/>
  <c r="JD4886" i="9" s="1"/>
  <c r="IX4886" i="9"/>
  <c r="IZ4890" i="9"/>
  <c r="IW4890" i="9"/>
  <c r="JC4890" i="9" s="1"/>
  <c r="IV4890" i="9"/>
  <c r="IX4890" i="9"/>
  <c r="IZ4894" i="9"/>
  <c r="IW4894" i="9"/>
  <c r="JC4894" i="9" s="1"/>
  <c r="IV4894" i="9"/>
  <c r="IX4894" i="9"/>
  <c r="IZ4898" i="9"/>
  <c r="IW4898" i="9"/>
  <c r="JC4898" i="9" s="1"/>
  <c r="IV4898" i="9"/>
  <c r="IX4898" i="9"/>
  <c r="IZ4902" i="9"/>
  <c r="IW4902" i="9"/>
  <c r="JC4902" i="9" s="1"/>
  <c r="IV4902" i="9"/>
  <c r="IX4902" i="9"/>
  <c r="IZ4906" i="9"/>
  <c r="IW4906" i="9"/>
  <c r="JC4906" i="9" s="1"/>
  <c r="IV4906" i="9"/>
  <c r="IX4906" i="9"/>
  <c r="IZ4910" i="9"/>
  <c r="IW4910" i="9"/>
  <c r="JC4910" i="9" s="1"/>
  <c r="IV4910" i="9"/>
  <c r="IX4910" i="9"/>
  <c r="IZ4914" i="9"/>
  <c r="IW4914" i="9"/>
  <c r="JC4914" i="9" s="1"/>
  <c r="IV4914" i="9"/>
  <c r="IX4914" i="9"/>
  <c r="IZ4918" i="9"/>
  <c r="IW4918" i="9"/>
  <c r="JC4918" i="9" s="1"/>
  <c r="IV4918" i="9"/>
  <c r="IX4918" i="9"/>
  <c r="IZ4922" i="9"/>
  <c r="IW4922" i="9"/>
  <c r="JC4922" i="9" s="1"/>
  <c r="IV4922" i="9"/>
  <c r="IX4922" i="9"/>
  <c r="IZ4926" i="9"/>
  <c r="IW4926" i="9"/>
  <c r="JC4926" i="9" s="1"/>
  <c r="IV4926" i="9"/>
  <c r="IX4926" i="9"/>
  <c r="IZ4930" i="9"/>
  <c r="IW4930" i="9"/>
  <c r="JC4930" i="9" s="1"/>
  <c r="IV4930" i="9"/>
  <c r="IX4930" i="9"/>
  <c r="IZ4934" i="9"/>
  <c r="IW4934" i="9"/>
  <c r="JC4934" i="9" s="1"/>
  <c r="IV4934" i="9"/>
  <c r="IX4934" i="9"/>
  <c r="IZ4938" i="9"/>
  <c r="IW4938" i="9"/>
  <c r="JC4938" i="9" s="1"/>
  <c r="IV4938" i="9"/>
  <c r="IX4938" i="9"/>
  <c r="IZ4942" i="9"/>
  <c r="IW4942" i="9"/>
  <c r="JC4942" i="9" s="1"/>
  <c r="IV4942" i="9"/>
  <c r="IX4942" i="9"/>
  <c r="IW4946" i="9"/>
  <c r="JC4946" i="9" s="1"/>
  <c r="IZ4946" i="9"/>
  <c r="IV4946" i="9"/>
  <c r="IX4946" i="9"/>
  <c r="IZ4950" i="9"/>
  <c r="IW4950" i="9"/>
  <c r="JC4950" i="9" s="1"/>
  <c r="IV4950" i="9"/>
  <c r="IX4950" i="9"/>
  <c r="IZ4954" i="9"/>
  <c r="IW4954" i="9"/>
  <c r="JC4954" i="9" s="1"/>
  <c r="IV4954" i="9"/>
  <c r="IX4954" i="9"/>
  <c r="IZ4958" i="9"/>
  <c r="IW4958" i="9"/>
  <c r="JC4958" i="9" s="1"/>
  <c r="IV4958" i="9"/>
  <c r="IX4958" i="9"/>
  <c r="IZ4962" i="9"/>
  <c r="IW4962" i="9"/>
  <c r="JC4962" i="9" s="1"/>
  <c r="IV4962" i="9"/>
  <c r="IU4962" i="9"/>
  <c r="IZ4966" i="9"/>
  <c r="IW4966" i="9"/>
  <c r="JC4966" i="9" s="1"/>
  <c r="IV4966" i="9"/>
  <c r="IU4966" i="9"/>
  <c r="IZ4970" i="9"/>
  <c r="IW4970" i="9"/>
  <c r="JC4970" i="9" s="1"/>
  <c r="IV4970" i="9"/>
  <c r="IU4970" i="9"/>
  <c r="IZ4974" i="9"/>
  <c r="IW4974" i="9"/>
  <c r="JC4974" i="9" s="1"/>
  <c r="IV4974" i="9"/>
  <c r="IU4974" i="9"/>
  <c r="IW4978" i="9"/>
  <c r="JC4978" i="9" s="1"/>
  <c r="IV4978" i="9"/>
  <c r="IZ4978" i="9"/>
  <c r="IU4978" i="9"/>
  <c r="IZ4982" i="9"/>
  <c r="IW4982" i="9"/>
  <c r="JC4982" i="9" s="1"/>
  <c r="IV4982" i="9"/>
  <c r="IU4982" i="9"/>
  <c r="IZ4986" i="9"/>
  <c r="IW4986" i="9"/>
  <c r="JC4986" i="9" s="1"/>
  <c r="IV4986" i="9"/>
  <c r="IU4986" i="9"/>
  <c r="IZ4990" i="9"/>
  <c r="IW4990" i="9"/>
  <c r="JC4990" i="9" s="1"/>
  <c r="IV4990" i="9"/>
  <c r="IU4990" i="9"/>
  <c r="IZ4994" i="9"/>
  <c r="IW4994" i="9"/>
  <c r="JC4994" i="9" s="1"/>
  <c r="IV4994" i="9"/>
  <c r="IU4994" i="9"/>
  <c r="IZ4998" i="9"/>
  <c r="IW4998" i="9"/>
  <c r="JC4998" i="9" s="1"/>
  <c r="IV4998" i="9"/>
  <c r="IU4998" i="9"/>
  <c r="IZ5002" i="9"/>
  <c r="IW5002" i="9"/>
  <c r="JC5002" i="9" s="1"/>
  <c r="IV5002" i="9"/>
  <c r="IU5002" i="9"/>
  <c r="IZ5006" i="9"/>
  <c r="IW5006" i="9"/>
  <c r="JC5006" i="9" s="1"/>
  <c r="IV5006" i="9"/>
  <c r="IU5006" i="9"/>
  <c r="IW5010" i="9"/>
  <c r="JC5010" i="9" s="1"/>
  <c r="IV5010" i="9"/>
  <c r="IU5010" i="9"/>
  <c r="IZ5010" i="9"/>
  <c r="IZ5014" i="9"/>
  <c r="IW5014" i="9"/>
  <c r="JC5014" i="9" s="1"/>
  <c r="IV5014" i="9"/>
  <c r="IU5014" i="9"/>
  <c r="IZ5018" i="9"/>
  <c r="IW5018" i="9"/>
  <c r="JC5018" i="9" s="1"/>
  <c r="IV5018" i="9"/>
  <c r="IU5018" i="9"/>
  <c r="IW5022" i="9"/>
  <c r="JC5022" i="9" s="1"/>
  <c r="IV5022" i="9"/>
  <c r="IZ5022" i="9"/>
  <c r="IU5022" i="9"/>
  <c r="IZ5026" i="9"/>
  <c r="IW5026" i="9"/>
  <c r="JC5026" i="9" s="1"/>
  <c r="IV5026" i="9"/>
  <c r="IU5026" i="9"/>
  <c r="IZ5030" i="9"/>
  <c r="IW5030" i="9"/>
  <c r="JC5030" i="9" s="1"/>
  <c r="IV5030" i="9"/>
  <c r="IU5030" i="9"/>
  <c r="IZ5034" i="9"/>
  <c r="IW5034" i="9"/>
  <c r="JC5034" i="9" s="1"/>
  <c r="IV5034" i="9"/>
  <c r="IU5034" i="9"/>
  <c r="IW5038" i="9"/>
  <c r="JC5038" i="9" s="1"/>
  <c r="IZ5038" i="9"/>
  <c r="IV5038" i="9"/>
  <c r="IU5038" i="9"/>
  <c r="IZ5042" i="9"/>
  <c r="IW5042" i="9"/>
  <c r="JC5042" i="9" s="1"/>
  <c r="IV5042" i="9"/>
  <c r="IU5042" i="9"/>
  <c r="IZ5046" i="9"/>
  <c r="IW5046" i="9"/>
  <c r="JC5046" i="9" s="1"/>
  <c r="IV5046" i="9"/>
  <c r="IU5046" i="9"/>
  <c r="IZ5050" i="9"/>
  <c r="IW5050" i="9"/>
  <c r="JC5050" i="9" s="1"/>
  <c r="IV5050" i="9"/>
  <c r="IU5050" i="9"/>
  <c r="IZ5054" i="9"/>
  <c r="IW5054" i="9"/>
  <c r="JC5054" i="9" s="1"/>
  <c r="IV5054" i="9"/>
  <c r="IU5054" i="9"/>
  <c r="IZ5058" i="9"/>
  <c r="IW5058" i="9"/>
  <c r="JC5058" i="9" s="1"/>
  <c r="IV5058" i="9"/>
  <c r="IU5058" i="9"/>
  <c r="IZ5062" i="9"/>
  <c r="IW5062" i="9"/>
  <c r="JC5062" i="9" s="1"/>
  <c r="IV5062" i="9"/>
  <c r="IU5062" i="9"/>
  <c r="IZ5066" i="9"/>
  <c r="IW5066" i="9"/>
  <c r="JC5066" i="9" s="1"/>
  <c r="IV5066" i="9"/>
  <c r="IU5066" i="9"/>
  <c r="IW5070" i="9"/>
  <c r="JC5070" i="9" s="1"/>
  <c r="IV5070" i="9"/>
  <c r="IU5070" i="9"/>
  <c r="IZ5074" i="9"/>
  <c r="IW5074" i="9"/>
  <c r="JC5074" i="9" s="1"/>
  <c r="IV5074" i="9"/>
  <c r="IU5074" i="9"/>
  <c r="IZ5078" i="9"/>
  <c r="IW5078" i="9"/>
  <c r="JC5078" i="9" s="1"/>
  <c r="IV5078" i="9"/>
  <c r="IU5078" i="9"/>
  <c r="IZ5082" i="9"/>
  <c r="IW5082" i="9"/>
  <c r="JC5082" i="9" s="1"/>
  <c r="IV5082" i="9"/>
  <c r="IU5082" i="9"/>
  <c r="IW5086" i="9"/>
  <c r="JC5086" i="9" s="1"/>
  <c r="IV5086" i="9"/>
  <c r="IZ5086" i="9"/>
  <c r="IU5086" i="9"/>
  <c r="IZ5090" i="9"/>
  <c r="IW5090" i="9"/>
  <c r="JC5090" i="9" s="1"/>
  <c r="IV5090" i="9"/>
  <c r="IU5090" i="9"/>
  <c r="IZ5094" i="9"/>
  <c r="IW5094" i="9"/>
  <c r="JC5094" i="9" s="1"/>
  <c r="IV5094" i="9"/>
  <c r="IU5094" i="9"/>
  <c r="IZ5098" i="9"/>
  <c r="IW5098" i="9"/>
  <c r="JC5098" i="9" s="1"/>
  <c r="IV5098" i="9"/>
  <c r="IU5098" i="9"/>
  <c r="IW5102" i="9"/>
  <c r="JC5102" i="9" s="1"/>
  <c r="IZ5102" i="9"/>
  <c r="IV5102" i="9"/>
  <c r="IU5102" i="9"/>
  <c r="IZ5106" i="9"/>
  <c r="IW5106" i="9"/>
  <c r="JC5106" i="9" s="1"/>
  <c r="IV5106" i="9"/>
  <c r="IU5106" i="9"/>
  <c r="IZ5110" i="9"/>
  <c r="IW5110" i="9"/>
  <c r="JC5110" i="9" s="1"/>
  <c r="IV5110" i="9"/>
  <c r="IU5110" i="9"/>
  <c r="IZ5114" i="9"/>
  <c r="IW5114" i="9"/>
  <c r="JC5114" i="9" s="1"/>
  <c r="IV5114" i="9"/>
  <c r="IU5114" i="9"/>
  <c r="IZ5118" i="9"/>
  <c r="IW5118" i="9"/>
  <c r="JC5118" i="9" s="1"/>
  <c r="IV5118" i="9"/>
  <c r="IU5118" i="9"/>
  <c r="IZ5122" i="9"/>
  <c r="IW5122" i="9"/>
  <c r="JC5122" i="9" s="1"/>
  <c r="IV5122" i="9"/>
  <c r="IU5122" i="9"/>
  <c r="IZ5126" i="9"/>
  <c r="IW5126" i="9"/>
  <c r="JC5126" i="9" s="1"/>
  <c r="IV5126" i="9"/>
  <c r="IU5126" i="9"/>
  <c r="IZ5130" i="9"/>
  <c r="IW5130" i="9"/>
  <c r="JC5130" i="9" s="1"/>
  <c r="IV5130" i="9"/>
  <c r="IU5130" i="9"/>
  <c r="IW5134" i="9"/>
  <c r="JC5134" i="9" s="1"/>
  <c r="IV5134" i="9"/>
  <c r="IU5134" i="9"/>
  <c r="IZ5134" i="9"/>
  <c r="IZ5138" i="9"/>
  <c r="IW5138" i="9"/>
  <c r="JC5138" i="9" s="1"/>
  <c r="IV5138" i="9"/>
  <c r="IU5138" i="9"/>
  <c r="IZ5142" i="9"/>
  <c r="IW5142" i="9"/>
  <c r="JC5142" i="9" s="1"/>
  <c r="IV5142" i="9"/>
  <c r="IU5142" i="9"/>
  <c r="IZ5146" i="9"/>
  <c r="IW5146" i="9"/>
  <c r="JC5146" i="9" s="1"/>
  <c r="IV5146" i="9"/>
  <c r="IU5146" i="9"/>
  <c r="IW5150" i="9"/>
  <c r="JC5150" i="9" s="1"/>
  <c r="IV5150" i="9"/>
  <c r="IZ5150" i="9"/>
  <c r="IU5150" i="9"/>
  <c r="IZ5154" i="9"/>
  <c r="IW5154" i="9"/>
  <c r="JC5154" i="9" s="1"/>
  <c r="IV5154" i="9"/>
  <c r="IU5154" i="9"/>
  <c r="IZ5158" i="9"/>
  <c r="IW5158" i="9"/>
  <c r="JC5158" i="9" s="1"/>
  <c r="IV5158" i="9"/>
  <c r="IU5158" i="9"/>
  <c r="IZ5162" i="9"/>
  <c r="IW5162" i="9"/>
  <c r="JC5162" i="9" s="1"/>
  <c r="IV5162" i="9"/>
  <c r="IU5162" i="9"/>
  <c r="IW5166" i="9"/>
  <c r="JC5166" i="9" s="1"/>
  <c r="IZ5166" i="9"/>
  <c r="IV5166" i="9"/>
  <c r="IU5166" i="9"/>
  <c r="IZ5170" i="9"/>
  <c r="IW5170" i="9"/>
  <c r="JC5170" i="9" s="1"/>
  <c r="IV5170" i="9"/>
  <c r="IU5170" i="9"/>
  <c r="IZ5174" i="9"/>
  <c r="IW5174" i="9"/>
  <c r="JC5174" i="9" s="1"/>
  <c r="IV5174" i="9"/>
  <c r="IU5174" i="9"/>
  <c r="IZ5178" i="9"/>
  <c r="IW5178" i="9"/>
  <c r="JC5178" i="9" s="1"/>
  <c r="IV5178" i="9"/>
  <c r="IU5178" i="9"/>
  <c r="IZ5182" i="9"/>
  <c r="IW5182" i="9"/>
  <c r="JC5182" i="9" s="1"/>
  <c r="IV5182" i="9"/>
  <c r="IU5182" i="9"/>
  <c r="IZ5186" i="9"/>
  <c r="IW5186" i="9"/>
  <c r="JC5186" i="9" s="1"/>
  <c r="IV5186" i="9"/>
  <c r="IU5186" i="9"/>
  <c r="IZ5190" i="9"/>
  <c r="IW5190" i="9"/>
  <c r="JC5190" i="9" s="1"/>
  <c r="IV5190" i="9"/>
  <c r="IU5190" i="9"/>
  <c r="IZ5194" i="9"/>
  <c r="IW5194" i="9"/>
  <c r="JC5194" i="9" s="1"/>
  <c r="IV5194" i="9"/>
  <c r="IU5194" i="9"/>
  <c r="IW5198" i="9"/>
  <c r="JC5198" i="9" s="1"/>
  <c r="IV5198" i="9"/>
  <c r="IU5198" i="9"/>
  <c r="IZ5198" i="9"/>
  <c r="IZ5202" i="9"/>
  <c r="IW5202" i="9"/>
  <c r="JC5202" i="9" s="1"/>
  <c r="IV5202" i="9"/>
  <c r="IU5202" i="9"/>
  <c r="IZ5206" i="9"/>
  <c r="IW5206" i="9"/>
  <c r="JC5206" i="9" s="1"/>
  <c r="IV5206" i="9"/>
  <c r="IU5206" i="9"/>
  <c r="IZ5210" i="9"/>
  <c r="IW5210" i="9"/>
  <c r="JC5210" i="9" s="1"/>
  <c r="IV5210" i="9"/>
  <c r="IU5210" i="9"/>
  <c r="IW5214" i="9"/>
  <c r="JC5214" i="9" s="1"/>
  <c r="IV5214" i="9"/>
  <c r="IZ5214" i="9"/>
  <c r="IU5214" i="9"/>
  <c r="IZ5218" i="9"/>
  <c r="IW5218" i="9"/>
  <c r="JC5218" i="9" s="1"/>
  <c r="IV5218" i="9"/>
  <c r="IU5218" i="9"/>
  <c r="IZ5222" i="9"/>
  <c r="IW5222" i="9"/>
  <c r="JC5222" i="9" s="1"/>
  <c r="IV5222" i="9"/>
  <c r="IU5222" i="9"/>
  <c r="IZ5226" i="9"/>
  <c r="IW5226" i="9"/>
  <c r="JC5226" i="9" s="1"/>
  <c r="IV5226" i="9"/>
  <c r="IU5226" i="9"/>
  <c r="IW5230" i="9"/>
  <c r="JC5230" i="9" s="1"/>
  <c r="IZ5230" i="9"/>
  <c r="IV5230" i="9"/>
  <c r="IU5230" i="9"/>
  <c r="IZ5234" i="9"/>
  <c r="IW5234" i="9"/>
  <c r="JC5234" i="9" s="1"/>
  <c r="IV5234" i="9"/>
  <c r="IU5234" i="9"/>
  <c r="IZ5238" i="9"/>
  <c r="IW5238" i="9"/>
  <c r="JC5238" i="9" s="1"/>
  <c r="IV5238" i="9"/>
  <c r="IU5238" i="9"/>
  <c r="IZ5242" i="9"/>
  <c r="IW5242" i="9"/>
  <c r="JC5242" i="9" s="1"/>
  <c r="IV5242" i="9"/>
  <c r="IU5242" i="9"/>
  <c r="IZ5246" i="9"/>
  <c r="IW5246" i="9"/>
  <c r="JC5246" i="9" s="1"/>
  <c r="IV5246" i="9"/>
  <c r="IU5246" i="9"/>
  <c r="IZ5250" i="9"/>
  <c r="IW5250" i="9"/>
  <c r="JC5250" i="9" s="1"/>
  <c r="IV5250" i="9"/>
  <c r="IU5250" i="9"/>
  <c r="IZ5254" i="9"/>
  <c r="IW5254" i="9"/>
  <c r="JC5254" i="9" s="1"/>
  <c r="IV5254" i="9"/>
  <c r="IU5254" i="9"/>
  <c r="IZ5258" i="9"/>
  <c r="IW5258" i="9"/>
  <c r="JC5258" i="9" s="1"/>
  <c r="IV5258" i="9"/>
  <c r="IU5258" i="9"/>
  <c r="IW5262" i="9"/>
  <c r="JC5262" i="9" s="1"/>
  <c r="IV5262" i="9"/>
  <c r="IU5262" i="9"/>
  <c r="IZ5262" i="9"/>
  <c r="IZ5266" i="9"/>
  <c r="IW5266" i="9"/>
  <c r="JC5266" i="9" s="1"/>
  <c r="IV5266" i="9"/>
  <c r="IU5266" i="9"/>
  <c r="IZ5270" i="9"/>
  <c r="IW5270" i="9"/>
  <c r="JC5270" i="9" s="1"/>
  <c r="IV5270" i="9"/>
  <c r="IU5270" i="9"/>
  <c r="IZ5274" i="9"/>
  <c r="IW5274" i="9"/>
  <c r="JC5274" i="9" s="1"/>
  <c r="IV5274" i="9"/>
  <c r="IU5274" i="9"/>
  <c r="IW5278" i="9"/>
  <c r="JC5278" i="9" s="1"/>
  <c r="IV5278" i="9"/>
  <c r="IZ5278" i="9"/>
  <c r="IU5278" i="9"/>
  <c r="IZ5282" i="9"/>
  <c r="IW5282" i="9"/>
  <c r="JC5282" i="9" s="1"/>
  <c r="IV5282" i="9"/>
  <c r="IU5282" i="9"/>
  <c r="IZ5286" i="9"/>
  <c r="IW5286" i="9"/>
  <c r="JC5286" i="9" s="1"/>
  <c r="IV5286" i="9"/>
  <c r="IU5286" i="9"/>
  <c r="IZ5290" i="9"/>
  <c r="IW5290" i="9"/>
  <c r="JC5290" i="9" s="1"/>
  <c r="IV5290" i="9"/>
  <c r="IU5290" i="9"/>
  <c r="IW5294" i="9"/>
  <c r="JC5294" i="9" s="1"/>
  <c r="IZ5294" i="9"/>
  <c r="IV5294" i="9"/>
  <c r="IU5294" i="9"/>
  <c r="IZ5298" i="9"/>
  <c r="IW5298" i="9"/>
  <c r="JC5298" i="9" s="1"/>
  <c r="IV5298" i="9"/>
  <c r="IU5298" i="9"/>
  <c r="IZ5302" i="9"/>
  <c r="IW5302" i="9"/>
  <c r="JC5302" i="9" s="1"/>
  <c r="IV5302" i="9"/>
  <c r="IU5302" i="9"/>
  <c r="IZ5306" i="9"/>
  <c r="IW5306" i="9"/>
  <c r="JC5306" i="9" s="1"/>
  <c r="IV5306" i="9"/>
  <c r="IU5306" i="9"/>
  <c r="IZ5310" i="9"/>
  <c r="IW5310" i="9"/>
  <c r="JC5310" i="9" s="1"/>
  <c r="IV5310" i="9"/>
  <c r="IU5310" i="9"/>
  <c r="IZ5314" i="9"/>
  <c r="IW5314" i="9"/>
  <c r="JC5314" i="9" s="1"/>
  <c r="IV5314" i="9"/>
  <c r="IU5314" i="9"/>
  <c r="IZ5318" i="9"/>
  <c r="IW5318" i="9"/>
  <c r="JC5318" i="9" s="1"/>
  <c r="IV5318" i="9"/>
  <c r="IU5318" i="9"/>
  <c r="IZ5322" i="9"/>
  <c r="IW5322" i="9"/>
  <c r="JC5322" i="9" s="1"/>
  <c r="IV5322" i="9"/>
  <c r="IU5322" i="9"/>
  <c r="IW5326" i="9"/>
  <c r="JC5326" i="9" s="1"/>
  <c r="IV5326" i="9"/>
  <c r="IU5326" i="9"/>
  <c r="IZ5330" i="9"/>
  <c r="IW5330" i="9"/>
  <c r="JC5330" i="9" s="1"/>
  <c r="IV5330" i="9"/>
  <c r="IU5330" i="9"/>
  <c r="IZ5334" i="9"/>
  <c r="IW5334" i="9"/>
  <c r="JC5334" i="9" s="1"/>
  <c r="IV5334" i="9"/>
  <c r="IU5334" i="9"/>
  <c r="IZ5338" i="9"/>
  <c r="IW5338" i="9"/>
  <c r="JC5338" i="9" s="1"/>
  <c r="IV5338" i="9"/>
  <c r="IU5338" i="9"/>
  <c r="IW5342" i="9"/>
  <c r="JC5342" i="9" s="1"/>
  <c r="IV5342" i="9"/>
  <c r="IZ5342" i="9"/>
  <c r="IU5342" i="9"/>
  <c r="IZ5346" i="9"/>
  <c r="IW5346" i="9"/>
  <c r="JC5346" i="9" s="1"/>
  <c r="IV5346" i="9"/>
  <c r="IU5346" i="9"/>
  <c r="IZ5350" i="9"/>
  <c r="IW5350" i="9"/>
  <c r="JC5350" i="9" s="1"/>
  <c r="IV5350" i="9"/>
  <c r="IU5350" i="9"/>
  <c r="IZ5354" i="9"/>
  <c r="IW5354" i="9"/>
  <c r="JC5354" i="9" s="1"/>
  <c r="IV5354" i="9"/>
  <c r="IU5354" i="9"/>
  <c r="IW5358" i="9"/>
  <c r="JC5358" i="9" s="1"/>
  <c r="IZ5358" i="9"/>
  <c r="IV5358" i="9"/>
  <c r="IU5358" i="9"/>
  <c r="IZ5362" i="9"/>
  <c r="IW5362" i="9"/>
  <c r="JC5362" i="9" s="1"/>
  <c r="IV5362" i="9"/>
  <c r="IU5362" i="9"/>
  <c r="IZ5366" i="9"/>
  <c r="IW5366" i="9"/>
  <c r="JC5366" i="9" s="1"/>
  <c r="IV5366" i="9"/>
  <c r="IU5366" i="9"/>
  <c r="IZ5370" i="9"/>
  <c r="IW5370" i="9"/>
  <c r="JC5370" i="9" s="1"/>
  <c r="IV5370" i="9"/>
  <c r="IU5370" i="9"/>
  <c r="IZ5374" i="9"/>
  <c r="IW5374" i="9"/>
  <c r="JC5374" i="9" s="1"/>
  <c r="IV5374" i="9"/>
  <c r="IU5374" i="9"/>
  <c r="IZ5378" i="9"/>
  <c r="IW5378" i="9"/>
  <c r="JC5378" i="9" s="1"/>
  <c r="IV5378" i="9"/>
  <c r="IU5378" i="9"/>
  <c r="IZ5382" i="9"/>
  <c r="IW5382" i="9"/>
  <c r="JC5382" i="9" s="1"/>
  <c r="IV5382" i="9"/>
  <c r="IU5382" i="9"/>
  <c r="IZ5386" i="9"/>
  <c r="IX5386" i="9"/>
  <c r="IW5386" i="9"/>
  <c r="JC5386" i="9" s="1"/>
  <c r="IV5386" i="9"/>
  <c r="IU5386" i="9"/>
  <c r="IX5390" i="9"/>
  <c r="IW5390" i="9"/>
  <c r="JC5390" i="9" s="1"/>
  <c r="IV5390" i="9"/>
  <c r="IU5390" i="9"/>
  <c r="IZ5390" i="9"/>
  <c r="IZ5394" i="9"/>
  <c r="IX5394" i="9"/>
  <c r="IW5394" i="9"/>
  <c r="JC5394" i="9" s="1"/>
  <c r="IV5394" i="9"/>
  <c r="IU5394" i="9"/>
  <c r="IZ5398" i="9"/>
  <c r="IX5398" i="9"/>
  <c r="IW5398" i="9"/>
  <c r="JC5398" i="9" s="1"/>
  <c r="IV5398" i="9"/>
  <c r="IU5398" i="9"/>
  <c r="IZ5402" i="9"/>
  <c r="IX5402" i="9"/>
  <c r="IW5402" i="9"/>
  <c r="JC5402" i="9" s="1"/>
  <c r="IV5402" i="9"/>
  <c r="IU5402" i="9"/>
  <c r="IX5406" i="9"/>
  <c r="IW5406" i="9"/>
  <c r="JC5406" i="9" s="1"/>
  <c r="IV5406" i="9"/>
  <c r="IZ5406" i="9"/>
  <c r="IU5406" i="9"/>
  <c r="IZ5410" i="9"/>
  <c r="IX5410" i="9"/>
  <c r="IW5410" i="9"/>
  <c r="JC5410" i="9" s="1"/>
  <c r="IV5410" i="9"/>
  <c r="IU5410" i="9"/>
  <c r="IZ5414" i="9"/>
  <c r="IX5414" i="9"/>
  <c r="IW5414" i="9"/>
  <c r="JC5414" i="9" s="1"/>
  <c r="IV5414" i="9"/>
  <c r="IU5414" i="9"/>
  <c r="IZ5418" i="9"/>
  <c r="IX5418" i="9"/>
  <c r="IW5418" i="9"/>
  <c r="JC5418" i="9" s="1"/>
  <c r="IV5418" i="9"/>
  <c r="IU5418" i="9"/>
  <c r="IX5422" i="9"/>
  <c r="IW5422" i="9"/>
  <c r="JC5422" i="9" s="1"/>
  <c r="IZ5422" i="9"/>
  <c r="IV5422" i="9"/>
  <c r="IU5422" i="9"/>
  <c r="IZ5426" i="9"/>
  <c r="IX5426" i="9"/>
  <c r="IW5426" i="9"/>
  <c r="JC5426" i="9" s="1"/>
  <c r="IV5426" i="9"/>
  <c r="IU5426" i="9"/>
  <c r="IZ5430" i="9"/>
  <c r="IX5430" i="9"/>
  <c r="IW5430" i="9"/>
  <c r="JC5430" i="9" s="1"/>
  <c r="IV5430" i="9"/>
  <c r="IU5430" i="9"/>
  <c r="IZ5434" i="9"/>
  <c r="IX5434" i="9"/>
  <c r="IW5434" i="9"/>
  <c r="JC5434" i="9" s="1"/>
  <c r="IV5434" i="9"/>
  <c r="IU5434" i="9"/>
  <c r="IX5438" i="9"/>
  <c r="IZ5438" i="9"/>
  <c r="IW5438" i="9"/>
  <c r="JC5438" i="9" s="1"/>
  <c r="IV5438" i="9"/>
  <c r="IU5438" i="9"/>
  <c r="IZ5442" i="9"/>
  <c r="IX5442" i="9"/>
  <c r="IW5442" i="9"/>
  <c r="JC5442" i="9" s="1"/>
  <c r="IV5442" i="9"/>
  <c r="IU5442" i="9"/>
  <c r="IZ5446" i="9"/>
  <c r="IX5446" i="9"/>
  <c r="IW5446" i="9"/>
  <c r="JC5446" i="9" s="1"/>
  <c r="IV5446" i="9"/>
  <c r="IU5446" i="9"/>
  <c r="IZ5450" i="9"/>
  <c r="IX5450" i="9"/>
  <c r="IW5450" i="9"/>
  <c r="JC5450" i="9" s="1"/>
  <c r="IV5450" i="9"/>
  <c r="IU5450" i="9"/>
  <c r="IX5454" i="9"/>
  <c r="IW5454" i="9"/>
  <c r="JC5454" i="9" s="1"/>
  <c r="IV5454" i="9"/>
  <c r="IU5454" i="9"/>
  <c r="IZ5454" i="9"/>
  <c r="IZ5458" i="9"/>
  <c r="IX5458" i="9"/>
  <c r="IW5458" i="9"/>
  <c r="JC5458" i="9" s="1"/>
  <c r="IV5458" i="9"/>
  <c r="IU5458" i="9"/>
  <c r="IZ5462" i="9"/>
  <c r="IX5462" i="9"/>
  <c r="IW5462" i="9"/>
  <c r="JC5462" i="9" s="1"/>
  <c r="IV5462" i="9"/>
  <c r="IU5462" i="9"/>
  <c r="IZ5466" i="9"/>
  <c r="IX5466" i="9"/>
  <c r="IW5466" i="9"/>
  <c r="JC5466" i="9" s="1"/>
  <c r="IV5466" i="9"/>
  <c r="IU5466" i="9"/>
  <c r="IX5470" i="9"/>
  <c r="IW5470" i="9"/>
  <c r="JC5470" i="9" s="1"/>
  <c r="IV5470" i="9"/>
  <c r="IZ5470" i="9"/>
  <c r="IU5470" i="9"/>
  <c r="IZ5474" i="9"/>
  <c r="IX5474" i="9"/>
  <c r="IW5474" i="9"/>
  <c r="JC5474" i="9" s="1"/>
  <c r="IV5474" i="9"/>
  <c r="IU5474" i="9"/>
  <c r="IZ5478" i="9"/>
  <c r="IX5478" i="9"/>
  <c r="IW5478" i="9"/>
  <c r="JC5478" i="9" s="1"/>
  <c r="IV5478" i="9"/>
  <c r="IU5478" i="9"/>
  <c r="IZ5482" i="9"/>
  <c r="IX5482" i="9"/>
  <c r="IW5482" i="9"/>
  <c r="JC5482" i="9" s="1"/>
  <c r="IV5482" i="9"/>
  <c r="IU5482" i="9"/>
  <c r="IX5486" i="9"/>
  <c r="IW5486" i="9"/>
  <c r="JC5486" i="9" s="1"/>
  <c r="IZ5486" i="9"/>
  <c r="IV5486" i="9"/>
  <c r="IU5486" i="9"/>
  <c r="IZ5490" i="9"/>
  <c r="IX5490" i="9"/>
  <c r="IW5490" i="9"/>
  <c r="JC5490" i="9" s="1"/>
  <c r="IV5490" i="9"/>
  <c r="IU5490" i="9"/>
  <c r="IZ5494" i="9"/>
  <c r="IX5494" i="9"/>
  <c r="IW5494" i="9"/>
  <c r="JC5494" i="9" s="1"/>
  <c r="IV5494" i="9"/>
  <c r="IU5494" i="9"/>
  <c r="IZ5498" i="9"/>
  <c r="IX5498" i="9"/>
  <c r="IW5498" i="9"/>
  <c r="JC5498" i="9" s="1"/>
  <c r="IV5498" i="9"/>
  <c r="IU5498" i="9"/>
  <c r="IX5502" i="9"/>
  <c r="IZ5502" i="9"/>
  <c r="IW5502" i="9"/>
  <c r="JC5502" i="9" s="1"/>
  <c r="IV5502" i="9"/>
  <c r="IU5502" i="9"/>
  <c r="IZ5506" i="9"/>
  <c r="IX5506" i="9"/>
  <c r="IW5506" i="9"/>
  <c r="JC5506" i="9" s="1"/>
  <c r="IV5506" i="9"/>
  <c r="IU5506" i="9"/>
  <c r="IZ5510" i="9"/>
  <c r="IX5510" i="9"/>
  <c r="IW5510" i="9"/>
  <c r="JC5510" i="9" s="1"/>
  <c r="IV5510" i="9"/>
  <c r="IU5510" i="9"/>
  <c r="IZ5514" i="9"/>
  <c r="IX5514" i="9"/>
  <c r="IW5514" i="9"/>
  <c r="JC5514" i="9" s="1"/>
  <c r="IV5514" i="9"/>
  <c r="IU5514" i="9"/>
  <c r="IX5518" i="9"/>
  <c r="IW5518" i="9"/>
  <c r="JC5518" i="9" s="1"/>
  <c r="IV5518" i="9"/>
  <c r="IU5518" i="9"/>
  <c r="IZ5518" i="9"/>
  <c r="IZ5522" i="9"/>
  <c r="IX5522" i="9"/>
  <c r="IW5522" i="9"/>
  <c r="JC5522" i="9" s="1"/>
  <c r="IV5522" i="9"/>
  <c r="IU5522" i="9"/>
  <c r="IZ5526" i="9"/>
  <c r="IX5526" i="9"/>
  <c r="IW5526" i="9"/>
  <c r="JC5526" i="9" s="1"/>
  <c r="IV5526" i="9"/>
  <c r="IU5526" i="9"/>
  <c r="IZ5530" i="9"/>
  <c r="IX5530" i="9"/>
  <c r="IW5530" i="9"/>
  <c r="JC5530" i="9" s="1"/>
  <c r="IV5530" i="9"/>
  <c r="IU5530" i="9"/>
  <c r="IX5534" i="9"/>
  <c r="IW5534" i="9"/>
  <c r="JC5534" i="9" s="1"/>
  <c r="IV5534" i="9"/>
  <c r="IZ5534" i="9"/>
  <c r="IU5534" i="9"/>
  <c r="IZ5538" i="9"/>
  <c r="IX5538" i="9"/>
  <c r="IW5538" i="9"/>
  <c r="JC5538" i="9" s="1"/>
  <c r="IV5538" i="9"/>
  <c r="IU5538" i="9"/>
  <c r="IZ5542" i="9"/>
  <c r="IX5542" i="9"/>
  <c r="IW5542" i="9"/>
  <c r="JC5542" i="9" s="1"/>
  <c r="IV5542" i="9"/>
  <c r="IU5542" i="9"/>
  <c r="IZ5546" i="9"/>
  <c r="IX5546" i="9"/>
  <c r="IW5546" i="9"/>
  <c r="JC5546" i="9" s="1"/>
  <c r="IV5546" i="9"/>
  <c r="IU5546" i="9"/>
  <c r="IX5550" i="9"/>
  <c r="IW5550" i="9"/>
  <c r="JC5550" i="9" s="1"/>
  <c r="IZ5550" i="9"/>
  <c r="IV5550" i="9"/>
  <c r="IU5550" i="9"/>
  <c r="IZ5554" i="9"/>
  <c r="IX5554" i="9"/>
  <c r="IW5554" i="9"/>
  <c r="JC5554" i="9" s="1"/>
  <c r="IV5554" i="9"/>
  <c r="IU5554" i="9"/>
  <c r="IZ5558" i="9"/>
  <c r="IX5558" i="9"/>
  <c r="IW5558" i="9"/>
  <c r="JC5558" i="9" s="1"/>
  <c r="IV5558" i="9"/>
  <c r="IU5558" i="9"/>
  <c r="IZ5562" i="9"/>
  <c r="IX5562" i="9"/>
  <c r="IW5562" i="9"/>
  <c r="JC5562" i="9" s="1"/>
  <c r="IV5562" i="9"/>
  <c r="IU5562" i="9"/>
  <c r="IX5566" i="9"/>
  <c r="IZ5566" i="9"/>
  <c r="IW5566" i="9"/>
  <c r="JC5566" i="9" s="1"/>
  <c r="IV5566" i="9"/>
  <c r="IU5566" i="9"/>
  <c r="IZ5570" i="9"/>
  <c r="IX5570" i="9"/>
  <c r="IW5570" i="9"/>
  <c r="JC5570" i="9" s="1"/>
  <c r="IV5570" i="9"/>
  <c r="IU5570" i="9"/>
  <c r="IZ5574" i="9"/>
  <c r="IX5574" i="9"/>
  <c r="IW5574" i="9"/>
  <c r="JC5574" i="9" s="1"/>
  <c r="IV5574" i="9"/>
  <c r="IU5574" i="9"/>
  <c r="IZ5578" i="9"/>
  <c r="IX5578" i="9"/>
  <c r="IW5578" i="9"/>
  <c r="JC5578" i="9" s="1"/>
  <c r="IV5578" i="9"/>
  <c r="IU5578" i="9"/>
  <c r="IX5582" i="9"/>
  <c r="IW5582" i="9"/>
  <c r="JC5582" i="9" s="1"/>
  <c r="IV5582" i="9"/>
  <c r="IU5582" i="9"/>
  <c r="IZ5586" i="9"/>
  <c r="IX5586" i="9"/>
  <c r="IW5586" i="9"/>
  <c r="JC5586" i="9" s="1"/>
  <c r="IV5586" i="9"/>
  <c r="IU5586" i="9"/>
  <c r="IZ5590" i="9"/>
  <c r="IX5590" i="9"/>
  <c r="IW5590" i="9"/>
  <c r="JC5590" i="9" s="1"/>
  <c r="IV5590" i="9"/>
  <c r="IU5590" i="9"/>
  <c r="IZ5594" i="9"/>
  <c r="IX5594" i="9"/>
  <c r="IW5594" i="9"/>
  <c r="JC5594" i="9" s="1"/>
  <c r="IV5594" i="9"/>
  <c r="IU5594" i="9"/>
  <c r="IX5598" i="9"/>
  <c r="IW5598" i="9"/>
  <c r="JC5598" i="9" s="1"/>
  <c r="IV5598" i="9"/>
  <c r="IZ5598" i="9"/>
  <c r="IU5598" i="9"/>
  <c r="IZ5602" i="9"/>
  <c r="IX5602" i="9"/>
  <c r="IW5602" i="9"/>
  <c r="JC5602" i="9" s="1"/>
  <c r="IV5602" i="9"/>
  <c r="IU5602" i="9"/>
  <c r="IZ5606" i="9"/>
  <c r="IX5606" i="9"/>
  <c r="IW5606" i="9"/>
  <c r="JC5606" i="9" s="1"/>
  <c r="IV5606" i="9"/>
  <c r="IU5606" i="9"/>
  <c r="IZ5610" i="9"/>
  <c r="IX5610" i="9"/>
  <c r="IW5610" i="9"/>
  <c r="JC5610" i="9" s="1"/>
  <c r="IV5610" i="9"/>
  <c r="IU5610" i="9"/>
  <c r="IX5614" i="9"/>
  <c r="IW5614" i="9"/>
  <c r="JC5614" i="9" s="1"/>
  <c r="IZ5614" i="9"/>
  <c r="IV5614" i="9"/>
  <c r="IU5614" i="9"/>
  <c r="IZ5618" i="9"/>
  <c r="IX5618" i="9"/>
  <c r="IW5618" i="9"/>
  <c r="JC5618" i="9" s="1"/>
  <c r="IV5618" i="9"/>
  <c r="IU5618" i="9"/>
  <c r="IZ5622" i="9"/>
  <c r="IX5622" i="9"/>
  <c r="IW5622" i="9"/>
  <c r="JC5622" i="9" s="1"/>
  <c r="IV5622" i="9"/>
  <c r="IU5622" i="9"/>
  <c r="IZ5626" i="9"/>
  <c r="IX5626" i="9"/>
  <c r="IW5626" i="9"/>
  <c r="JC5626" i="9" s="1"/>
  <c r="IV5626" i="9"/>
  <c r="IU5626" i="9"/>
  <c r="IX5630" i="9"/>
  <c r="IZ5630" i="9"/>
  <c r="IW5630" i="9"/>
  <c r="JC5630" i="9" s="1"/>
  <c r="IV5630" i="9"/>
  <c r="IU5630" i="9"/>
  <c r="IZ5634" i="9"/>
  <c r="IX5634" i="9"/>
  <c r="IW5634" i="9"/>
  <c r="JC5634" i="9" s="1"/>
  <c r="IV5634" i="9"/>
  <c r="IU5634" i="9"/>
  <c r="IZ5638" i="9"/>
  <c r="IX5638" i="9"/>
  <c r="IW5638" i="9"/>
  <c r="JC5638" i="9" s="1"/>
  <c r="IV5638" i="9"/>
  <c r="IU5638" i="9"/>
  <c r="IZ5642" i="9"/>
  <c r="IX5642" i="9"/>
  <c r="IW5642" i="9"/>
  <c r="JC5642" i="9" s="1"/>
  <c r="IV5642" i="9"/>
  <c r="IU5642" i="9"/>
  <c r="IX5646" i="9"/>
  <c r="IW5646" i="9"/>
  <c r="JC5646" i="9" s="1"/>
  <c r="IV5646" i="9"/>
  <c r="IU5646" i="9"/>
  <c r="IZ5646" i="9"/>
  <c r="IZ5650" i="9"/>
  <c r="IX5650" i="9"/>
  <c r="IW5650" i="9"/>
  <c r="JC5650" i="9" s="1"/>
  <c r="IV5650" i="9"/>
  <c r="IU5650" i="9"/>
  <c r="IZ5654" i="9"/>
  <c r="IX5654" i="9"/>
  <c r="IW5654" i="9"/>
  <c r="JC5654" i="9" s="1"/>
  <c r="IV5654" i="9"/>
  <c r="IU5654" i="9"/>
  <c r="IZ5658" i="9"/>
  <c r="IX5658" i="9"/>
  <c r="IW5658" i="9"/>
  <c r="JC5658" i="9" s="1"/>
  <c r="IV5658" i="9"/>
  <c r="IU5658" i="9"/>
  <c r="IX5662" i="9"/>
  <c r="IW5662" i="9"/>
  <c r="JC5662" i="9" s="1"/>
  <c r="IV5662" i="9"/>
  <c r="IZ5662" i="9"/>
  <c r="IU5662" i="9"/>
  <c r="IZ5666" i="9"/>
  <c r="IX5666" i="9"/>
  <c r="IW5666" i="9"/>
  <c r="JC5666" i="9" s="1"/>
  <c r="IV5666" i="9"/>
  <c r="IU5666" i="9"/>
  <c r="IZ5670" i="9"/>
  <c r="IX5670" i="9"/>
  <c r="IW5670" i="9"/>
  <c r="JC5670" i="9" s="1"/>
  <c r="IV5670" i="9"/>
  <c r="IU5670" i="9"/>
  <c r="IZ5674" i="9"/>
  <c r="IX5674" i="9"/>
  <c r="IW5674" i="9"/>
  <c r="JC5674" i="9" s="1"/>
  <c r="IV5674" i="9"/>
  <c r="IU5674" i="9"/>
  <c r="IX5678" i="9"/>
  <c r="IW5678" i="9"/>
  <c r="JC5678" i="9" s="1"/>
  <c r="IZ5678" i="9"/>
  <c r="IV5678" i="9"/>
  <c r="IU5678" i="9"/>
  <c r="IZ5682" i="9"/>
  <c r="IX5682" i="9"/>
  <c r="IW5682" i="9"/>
  <c r="JC5682" i="9" s="1"/>
  <c r="IV5682" i="9"/>
  <c r="IU5682" i="9"/>
  <c r="IZ5686" i="9"/>
  <c r="IX5686" i="9"/>
  <c r="IW5686" i="9"/>
  <c r="JC5686" i="9" s="1"/>
  <c r="IV5686" i="9"/>
  <c r="IU5686" i="9"/>
  <c r="IZ5690" i="9"/>
  <c r="IX5690" i="9"/>
  <c r="IW5690" i="9"/>
  <c r="JC5690" i="9" s="1"/>
  <c r="IV5690" i="9"/>
  <c r="IU5690" i="9"/>
  <c r="IX5694" i="9"/>
  <c r="IZ5694" i="9"/>
  <c r="IW5694" i="9"/>
  <c r="JC5694" i="9" s="1"/>
  <c r="IV5694" i="9"/>
  <c r="IU5694" i="9"/>
  <c r="IZ5698" i="9"/>
  <c r="IX5698" i="9"/>
  <c r="IW5698" i="9"/>
  <c r="JC5698" i="9" s="1"/>
  <c r="IV5698" i="9"/>
  <c r="IU5698" i="9"/>
  <c r="IZ5702" i="9"/>
  <c r="IX5702" i="9"/>
  <c r="IW5702" i="9"/>
  <c r="JC5702" i="9" s="1"/>
  <c r="IV5702" i="9"/>
  <c r="IU5702" i="9"/>
  <c r="IZ5706" i="9"/>
  <c r="IX5706" i="9"/>
  <c r="IW5706" i="9"/>
  <c r="JC5706" i="9" s="1"/>
  <c r="IV5706" i="9"/>
  <c r="IU5706" i="9"/>
  <c r="IX5710" i="9"/>
  <c r="IW5710" i="9"/>
  <c r="JC5710" i="9" s="1"/>
  <c r="IV5710" i="9"/>
  <c r="IU5710" i="9"/>
  <c r="IZ5710" i="9"/>
  <c r="IZ5714" i="9"/>
  <c r="IX5714" i="9"/>
  <c r="IW5714" i="9"/>
  <c r="JC5714" i="9" s="1"/>
  <c r="IV5714" i="9"/>
  <c r="IU5714" i="9"/>
  <c r="IZ5718" i="9"/>
  <c r="IX5718" i="9"/>
  <c r="IW5718" i="9"/>
  <c r="JC5718" i="9" s="1"/>
  <c r="IV5718" i="9"/>
  <c r="IU5718" i="9"/>
  <c r="IZ5722" i="9"/>
  <c r="IX5722" i="9"/>
  <c r="IW5722" i="9"/>
  <c r="JC5722" i="9" s="1"/>
  <c r="IV5722" i="9"/>
  <c r="IU5722" i="9"/>
  <c r="IX5726" i="9"/>
  <c r="IW5726" i="9"/>
  <c r="JC5726" i="9" s="1"/>
  <c r="IV5726" i="9"/>
  <c r="IZ5726" i="9"/>
  <c r="IU5726" i="9"/>
  <c r="IZ5730" i="9"/>
  <c r="IX5730" i="9"/>
  <c r="IW5730" i="9"/>
  <c r="JC5730" i="9" s="1"/>
  <c r="IV5730" i="9"/>
  <c r="IU5730" i="9"/>
  <c r="IZ5734" i="9"/>
  <c r="IX5734" i="9"/>
  <c r="IW5734" i="9"/>
  <c r="JC5734" i="9" s="1"/>
  <c r="IV5734" i="9"/>
  <c r="IU5734" i="9"/>
  <c r="IZ5738" i="9"/>
  <c r="IX5738" i="9"/>
  <c r="IW5738" i="9"/>
  <c r="JC5738" i="9" s="1"/>
  <c r="IV5738" i="9"/>
  <c r="IU5738" i="9"/>
  <c r="IX5742" i="9"/>
  <c r="IW5742" i="9"/>
  <c r="JC5742" i="9" s="1"/>
  <c r="IZ5742" i="9"/>
  <c r="IV5742" i="9"/>
  <c r="IU5742" i="9"/>
  <c r="IZ5746" i="9"/>
  <c r="IX5746" i="9"/>
  <c r="IW5746" i="9"/>
  <c r="JC5746" i="9" s="1"/>
  <c r="IV5746" i="9"/>
  <c r="IU5746" i="9"/>
  <c r="IZ5750" i="9"/>
  <c r="IX5750" i="9"/>
  <c r="IW5750" i="9"/>
  <c r="JC5750" i="9" s="1"/>
  <c r="IV5750" i="9"/>
  <c r="IU5750" i="9"/>
  <c r="IZ5754" i="9"/>
  <c r="IX5754" i="9"/>
  <c r="IW5754" i="9"/>
  <c r="JC5754" i="9" s="1"/>
  <c r="IV5754" i="9"/>
  <c r="IU5754" i="9"/>
  <c r="IX5758" i="9"/>
  <c r="IZ5758" i="9"/>
  <c r="IW5758" i="9"/>
  <c r="JC5758" i="9" s="1"/>
  <c r="IV5758" i="9"/>
  <c r="IU5758" i="9"/>
  <c r="IZ5762" i="9"/>
  <c r="IX5762" i="9"/>
  <c r="IW5762" i="9"/>
  <c r="JC5762" i="9" s="1"/>
  <c r="IV5762" i="9"/>
  <c r="IU5762" i="9"/>
  <c r="IZ5766" i="9"/>
  <c r="IX5766" i="9"/>
  <c r="IW5766" i="9"/>
  <c r="JC5766" i="9" s="1"/>
  <c r="IV5766" i="9"/>
  <c r="IU5766" i="9"/>
  <c r="IZ5770" i="9"/>
  <c r="IX5770" i="9"/>
  <c r="IW5770" i="9"/>
  <c r="JC5770" i="9" s="1"/>
  <c r="IV5770" i="9"/>
  <c r="IU5770" i="9"/>
  <c r="IX5774" i="9"/>
  <c r="IW5774" i="9"/>
  <c r="JC5774" i="9" s="1"/>
  <c r="IV5774" i="9"/>
  <c r="IU5774" i="9"/>
  <c r="IZ5774" i="9"/>
  <c r="IZ5778" i="9"/>
  <c r="IX5778" i="9"/>
  <c r="IW5778" i="9"/>
  <c r="JC5778" i="9" s="1"/>
  <c r="IV5778" i="9"/>
  <c r="IU5778" i="9"/>
  <c r="IZ5782" i="9"/>
  <c r="IX5782" i="9"/>
  <c r="IW5782" i="9"/>
  <c r="JC5782" i="9" s="1"/>
  <c r="IV5782" i="9"/>
  <c r="IU5782" i="9"/>
  <c r="IZ5786" i="9"/>
  <c r="IX5786" i="9"/>
  <c r="IW5786" i="9"/>
  <c r="JC5786" i="9" s="1"/>
  <c r="IV5786" i="9"/>
  <c r="IU5786" i="9"/>
  <c r="IX5790" i="9"/>
  <c r="IW5790" i="9"/>
  <c r="JC5790" i="9" s="1"/>
  <c r="IV5790" i="9"/>
  <c r="IZ5790" i="9"/>
  <c r="IU5790" i="9"/>
  <c r="IZ5794" i="9"/>
  <c r="IX5794" i="9"/>
  <c r="IW5794" i="9"/>
  <c r="JC5794" i="9" s="1"/>
  <c r="IV5794" i="9"/>
  <c r="IU5794" i="9"/>
  <c r="IZ5798" i="9"/>
  <c r="IX5798" i="9"/>
  <c r="IW5798" i="9"/>
  <c r="JC5798" i="9" s="1"/>
  <c r="IV5798" i="9"/>
  <c r="IU5798" i="9"/>
  <c r="IZ5802" i="9"/>
  <c r="IX5802" i="9"/>
  <c r="IW5802" i="9"/>
  <c r="JC5802" i="9" s="1"/>
  <c r="IV5802" i="9"/>
  <c r="IU5802" i="9"/>
  <c r="IX5806" i="9"/>
  <c r="IW5806" i="9"/>
  <c r="JC5806" i="9" s="1"/>
  <c r="IZ5806" i="9"/>
  <c r="IV5806" i="9"/>
  <c r="IU5806" i="9"/>
  <c r="IZ5810" i="9"/>
  <c r="IX5810" i="9"/>
  <c r="IW5810" i="9"/>
  <c r="JC5810" i="9" s="1"/>
  <c r="IV5810" i="9"/>
  <c r="IU5810" i="9"/>
  <c r="IZ5814" i="9"/>
  <c r="IX5814" i="9"/>
  <c r="IW5814" i="9"/>
  <c r="JC5814" i="9" s="1"/>
  <c r="IV5814" i="9"/>
  <c r="IU5814" i="9"/>
  <c r="IZ5818" i="9"/>
  <c r="IX5818" i="9"/>
  <c r="IW5818" i="9"/>
  <c r="JC5818" i="9" s="1"/>
  <c r="IV5818" i="9"/>
  <c r="IU5818" i="9"/>
  <c r="IX5822" i="9"/>
  <c r="IZ5822" i="9"/>
  <c r="IW5822" i="9"/>
  <c r="JC5822" i="9" s="1"/>
  <c r="IV5822" i="9"/>
  <c r="IU5822" i="9"/>
  <c r="IZ5826" i="9"/>
  <c r="IX5826" i="9"/>
  <c r="IW5826" i="9"/>
  <c r="JC5826" i="9" s="1"/>
  <c r="IV5826" i="9"/>
  <c r="IU5826" i="9"/>
  <c r="IZ5830" i="9"/>
  <c r="IX5830" i="9"/>
  <c r="IW5830" i="9"/>
  <c r="JC5830" i="9" s="1"/>
  <c r="IV5830" i="9"/>
  <c r="IU5830" i="9"/>
  <c r="IZ5834" i="9"/>
  <c r="IX5834" i="9"/>
  <c r="IW5834" i="9"/>
  <c r="JC5834" i="9" s="1"/>
  <c r="IV5834" i="9"/>
  <c r="IU5834" i="9"/>
  <c r="IX5838" i="9"/>
  <c r="IW5838" i="9"/>
  <c r="JC5838" i="9" s="1"/>
  <c r="IV5838" i="9"/>
  <c r="IU5838" i="9"/>
  <c r="IZ5842" i="9"/>
  <c r="IX5842" i="9"/>
  <c r="IW5842" i="9"/>
  <c r="JC5842" i="9" s="1"/>
  <c r="IV5842" i="9"/>
  <c r="IU5842" i="9"/>
  <c r="IZ5846" i="9"/>
  <c r="IX5846" i="9"/>
  <c r="IW5846" i="9"/>
  <c r="JC5846" i="9" s="1"/>
  <c r="IV5846" i="9"/>
  <c r="IU5846" i="9"/>
  <c r="IZ5850" i="9"/>
  <c r="IX5850" i="9"/>
  <c r="IW5850" i="9"/>
  <c r="JC5850" i="9" s="1"/>
  <c r="IV5850" i="9"/>
  <c r="IU5850" i="9"/>
  <c r="IX5854" i="9"/>
  <c r="IW5854" i="9"/>
  <c r="JC5854" i="9" s="1"/>
  <c r="IV5854" i="9"/>
  <c r="IZ5854" i="9"/>
  <c r="IU5854" i="9"/>
  <c r="IZ5858" i="9"/>
  <c r="IX5858" i="9"/>
  <c r="IW5858" i="9"/>
  <c r="JC5858" i="9" s="1"/>
  <c r="IV5858" i="9"/>
  <c r="IU5858" i="9"/>
  <c r="IZ5862" i="9"/>
  <c r="IX5862" i="9"/>
  <c r="IW5862" i="9"/>
  <c r="JC5862" i="9" s="1"/>
  <c r="IV5862" i="9"/>
  <c r="IU5862" i="9"/>
  <c r="IZ5866" i="9"/>
  <c r="IX5866" i="9"/>
  <c r="IW5866" i="9"/>
  <c r="JC5866" i="9" s="1"/>
  <c r="IV5866" i="9"/>
  <c r="IU5866" i="9"/>
  <c r="IX5870" i="9"/>
  <c r="IW5870" i="9"/>
  <c r="JC5870" i="9" s="1"/>
  <c r="IZ5870" i="9"/>
  <c r="IV5870" i="9"/>
  <c r="IU5870" i="9"/>
  <c r="IZ5874" i="9"/>
  <c r="IX5874" i="9"/>
  <c r="IW5874" i="9"/>
  <c r="JC5874" i="9" s="1"/>
  <c r="IV5874" i="9"/>
  <c r="IU5874" i="9"/>
  <c r="IZ5878" i="9"/>
  <c r="IX5878" i="9"/>
  <c r="IW5878" i="9"/>
  <c r="JC5878" i="9" s="1"/>
  <c r="IV5878" i="9"/>
  <c r="IU5878" i="9"/>
  <c r="IZ5882" i="9"/>
  <c r="IX5882" i="9"/>
  <c r="IW5882" i="9"/>
  <c r="JC5882" i="9" s="1"/>
  <c r="IV5882" i="9"/>
  <c r="IU5882" i="9"/>
  <c r="IX5886" i="9"/>
  <c r="IZ5886" i="9"/>
  <c r="IW5886" i="9"/>
  <c r="JC5886" i="9" s="1"/>
  <c r="IV5886" i="9"/>
  <c r="IU5886" i="9"/>
  <c r="IZ5890" i="9"/>
  <c r="IX5890" i="9"/>
  <c r="IW5890" i="9"/>
  <c r="JC5890" i="9" s="1"/>
  <c r="IV5890" i="9"/>
  <c r="IU5890" i="9"/>
  <c r="IZ5894" i="9"/>
  <c r="IX5894" i="9"/>
  <c r="IW5894" i="9"/>
  <c r="JC5894" i="9" s="1"/>
  <c r="IV5894" i="9"/>
  <c r="IU5894" i="9"/>
  <c r="IZ5898" i="9"/>
  <c r="IX5898" i="9"/>
  <c r="IW5898" i="9"/>
  <c r="JC5898" i="9" s="1"/>
  <c r="IV5898" i="9"/>
  <c r="IU5898" i="9"/>
  <c r="IX5902" i="9"/>
  <c r="IW5902" i="9"/>
  <c r="JC5902" i="9" s="1"/>
  <c r="IV5902" i="9"/>
  <c r="IU5902" i="9"/>
  <c r="IZ5902" i="9"/>
  <c r="IZ5906" i="9"/>
  <c r="IX5906" i="9"/>
  <c r="IW5906" i="9"/>
  <c r="JC5906" i="9" s="1"/>
  <c r="IV5906" i="9"/>
  <c r="IU5906" i="9"/>
  <c r="IZ5910" i="9"/>
  <c r="IX5910" i="9"/>
  <c r="IW5910" i="9"/>
  <c r="JC5910" i="9" s="1"/>
  <c r="IV5910" i="9"/>
  <c r="IU5910" i="9"/>
  <c r="IZ5914" i="9"/>
  <c r="IX5914" i="9"/>
  <c r="IW5914" i="9"/>
  <c r="JC5914" i="9" s="1"/>
  <c r="IV5914" i="9"/>
  <c r="IU5914" i="9"/>
  <c r="IX5918" i="9"/>
  <c r="IW5918" i="9"/>
  <c r="JC5918" i="9" s="1"/>
  <c r="IV5918" i="9"/>
  <c r="IZ5918" i="9"/>
  <c r="IU5918" i="9"/>
  <c r="IZ5922" i="9"/>
  <c r="IX5922" i="9"/>
  <c r="IW5922" i="9"/>
  <c r="JC5922" i="9" s="1"/>
  <c r="IV5922" i="9"/>
  <c r="IU5922" i="9"/>
  <c r="IZ5926" i="9"/>
  <c r="IX5926" i="9"/>
  <c r="IW5926" i="9"/>
  <c r="JC5926" i="9" s="1"/>
  <c r="IV5926" i="9"/>
  <c r="IU5926" i="9"/>
  <c r="IZ5930" i="9"/>
  <c r="IX5930" i="9"/>
  <c r="IW5930" i="9"/>
  <c r="JC5930" i="9" s="1"/>
  <c r="IV5930" i="9"/>
  <c r="IU5930" i="9"/>
  <c r="IX5934" i="9"/>
  <c r="IW5934" i="9"/>
  <c r="JC5934" i="9" s="1"/>
  <c r="IZ5934" i="9"/>
  <c r="IV5934" i="9"/>
  <c r="IU5934" i="9"/>
  <c r="IZ5938" i="9"/>
  <c r="IX5938" i="9"/>
  <c r="IW5938" i="9"/>
  <c r="JC5938" i="9" s="1"/>
  <c r="IV5938" i="9"/>
  <c r="IU5938" i="9"/>
  <c r="IZ5942" i="9"/>
  <c r="IX5942" i="9"/>
  <c r="IW5942" i="9"/>
  <c r="JC5942" i="9" s="1"/>
  <c r="IV5942" i="9"/>
  <c r="IU5942" i="9"/>
  <c r="IZ5946" i="9"/>
  <c r="IX5946" i="9"/>
  <c r="IW5946" i="9"/>
  <c r="JC5946" i="9" s="1"/>
  <c r="IV5946" i="9"/>
  <c r="IU5946" i="9"/>
  <c r="IX5950" i="9"/>
  <c r="IZ5950" i="9"/>
  <c r="IW5950" i="9"/>
  <c r="JC5950" i="9" s="1"/>
  <c r="IV5950" i="9"/>
  <c r="IU5950" i="9"/>
  <c r="IZ5954" i="9"/>
  <c r="IX5954" i="9"/>
  <c r="IW5954" i="9"/>
  <c r="JC5954" i="9" s="1"/>
  <c r="IV5954" i="9"/>
  <c r="IU5954" i="9"/>
  <c r="IZ5958" i="9"/>
  <c r="IX5958" i="9"/>
  <c r="IW5958" i="9"/>
  <c r="JC5958" i="9" s="1"/>
  <c r="IV5958" i="9"/>
  <c r="IU5958" i="9"/>
  <c r="IZ5962" i="9"/>
  <c r="IX5962" i="9"/>
  <c r="IW5962" i="9"/>
  <c r="JC5962" i="9" s="1"/>
  <c r="IV5962" i="9"/>
  <c r="IU5962" i="9"/>
  <c r="IX5966" i="9"/>
  <c r="IW5966" i="9"/>
  <c r="JC5966" i="9" s="1"/>
  <c r="IV5966" i="9"/>
  <c r="IU5966" i="9"/>
  <c r="IZ5966" i="9"/>
  <c r="IZ5970" i="9"/>
  <c r="IX5970" i="9"/>
  <c r="IW5970" i="9"/>
  <c r="JC5970" i="9" s="1"/>
  <c r="IV5970" i="9"/>
  <c r="IU5970" i="9"/>
  <c r="IZ5974" i="9"/>
  <c r="IX5974" i="9"/>
  <c r="IW5974" i="9"/>
  <c r="JC5974" i="9" s="1"/>
  <c r="IV5974" i="9"/>
  <c r="IU5974" i="9"/>
  <c r="IZ5978" i="9"/>
  <c r="IX5978" i="9"/>
  <c r="IW5978" i="9"/>
  <c r="JC5978" i="9" s="1"/>
  <c r="IV5978" i="9"/>
  <c r="IU5978" i="9"/>
  <c r="IX5982" i="9"/>
  <c r="IW5982" i="9"/>
  <c r="JC5982" i="9" s="1"/>
  <c r="IV5982" i="9"/>
  <c r="IZ5982" i="9"/>
  <c r="IU5982" i="9"/>
  <c r="IZ5986" i="9"/>
  <c r="IX5986" i="9"/>
  <c r="IW5986" i="9"/>
  <c r="JC5986" i="9" s="1"/>
  <c r="IV5986" i="9"/>
  <c r="IU5986" i="9"/>
  <c r="IZ5990" i="9"/>
  <c r="IX5990" i="9"/>
  <c r="IW5990" i="9"/>
  <c r="JC5990" i="9" s="1"/>
  <c r="IV5990" i="9"/>
  <c r="IU5990" i="9"/>
  <c r="IZ5994" i="9"/>
  <c r="IX5994" i="9"/>
  <c r="IW5994" i="9"/>
  <c r="JC5994" i="9" s="1"/>
  <c r="IV5994" i="9"/>
  <c r="IU5994" i="9"/>
  <c r="IX5998" i="9"/>
  <c r="IW5998" i="9"/>
  <c r="JC5998" i="9" s="1"/>
  <c r="IZ5998" i="9"/>
  <c r="IV5998" i="9"/>
  <c r="IU5998" i="9"/>
  <c r="IZ6002" i="9"/>
  <c r="IX6002" i="9"/>
  <c r="IW6002" i="9"/>
  <c r="JC6002" i="9" s="1"/>
  <c r="IV6002" i="9"/>
  <c r="IU6002" i="9"/>
  <c r="IZ6006" i="9"/>
  <c r="IX6006" i="9"/>
  <c r="IW6006" i="9"/>
  <c r="JC6006" i="9" s="1"/>
  <c r="IV6006" i="9"/>
  <c r="IU6006" i="9"/>
  <c r="IZ6010" i="9"/>
  <c r="IX6010" i="9"/>
  <c r="IW6010" i="9"/>
  <c r="JC6010" i="9" s="1"/>
  <c r="IV6010" i="9"/>
  <c r="IU6010" i="9"/>
  <c r="IX6014" i="9"/>
  <c r="IZ6014" i="9"/>
  <c r="IW6014" i="9"/>
  <c r="JC6014" i="9" s="1"/>
  <c r="IV6014" i="9"/>
  <c r="IU6014" i="9"/>
  <c r="IZ6018" i="9"/>
  <c r="IX6018" i="9"/>
  <c r="IW6018" i="9"/>
  <c r="JC6018" i="9" s="1"/>
  <c r="IV6018" i="9"/>
  <c r="IU6018" i="9"/>
  <c r="IZ6022" i="9"/>
  <c r="IX6022" i="9"/>
  <c r="IW6022" i="9"/>
  <c r="JC6022" i="9" s="1"/>
  <c r="IV6022" i="9"/>
  <c r="IU6022" i="9"/>
  <c r="IZ6026" i="9"/>
  <c r="IX6026" i="9"/>
  <c r="IW6026" i="9"/>
  <c r="JC6026" i="9" s="1"/>
  <c r="IV6026" i="9"/>
  <c r="IU6026" i="9"/>
  <c r="IX6030" i="9"/>
  <c r="IW6030" i="9"/>
  <c r="JC6030" i="9" s="1"/>
  <c r="IV6030" i="9"/>
  <c r="IU6030" i="9"/>
  <c r="IZ6030" i="9"/>
  <c r="IZ6034" i="9"/>
  <c r="IX6034" i="9"/>
  <c r="IW6034" i="9"/>
  <c r="JC6034" i="9" s="1"/>
  <c r="IV6034" i="9"/>
  <c r="IU6034" i="9"/>
  <c r="IZ6038" i="9"/>
  <c r="IX6038" i="9"/>
  <c r="IW6038" i="9"/>
  <c r="JC6038" i="9" s="1"/>
  <c r="IV6038" i="9"/>
  <c r="IU6038" i="9"/>
  <c r="IZ6042" i="9"/>
  <c r="IX6042" i="9"/>
  <c r="IW6042" i="9"/>
  <c r="JC6042" i="9" s="1"/>
  <c r="IV6042" i="9"/>
  <c r="IU6042" i="9"/>
  <c r="IX6046" i="9"/>
  <c r="IW6046" i="9"/>
  <c r="JC6046" i="9" s="1"/>
  <c r="IV6046" i="9"/>
  <c r="IZ6046" i="9"/>
  <c r="IU6046" i="9"/>
  <c r="IZ6050" i="9"/>
  <c r="IX6050" i="9"/>
  <c r="IW6050" i="9"/>
  <c r="JC6050" i="9" s="1"/>
  <c r="IV6050" i="9"/>
  <c r="IU6050" i="9"/>
  <c r="IZ6054" i="9"/>
  <c r="IX6054" i="9"/>
  <c r="IW6054" i="9"/>
  <c r="JC6054" i="9" s="1"/>
  <c r="IV6054" i="9"/>
  <c r="IU6054" i="9"/>
  <c r="IZ6058" i="9"/>
  <c r="IX6058" i="9"/>
  <c r="IW6058" i="9"/>
  <c r="JC6058" i="9" s="1"/>
  <c r="IV6058" i="9"/>
  <c r="IU6058" i="9"/>
  <c r="IX6062" i="9"/>
  <c r="IW6062" i="9"/>
  <c r="JC6062" i="9" s="1"/>
  <c r="IZ6062" i="9"/>
  <c r="IV6062" i="9"/>
  <c r="IU6062" i="9"/>
  <c r="IZ6066" i="9"/>
  <c r="IX6066" i="9"/>
  <c r="IW6066" i="9"/>
  <c r="JC6066" i="9" s="1"/>
  <c r="IV6066" i="9"/>
  <c r="IU6066" i="9"/>
  <c r="IZ6070" i="9"/>
  <c r="IX6070" i="9"/>
  <c r="IW6070" i="9"/>
  <c r="JC6070" i="9" s="1"/>
  <c r="IV6070" i="9"/>
  <c r="IU6070" i="9"/>
  <c r="IZ6074" i="9"/>
  <c r="IX6074" i="9"/>
  <c r="IW6074" i="9"/>
  <c r="JC6074" i="9" s="1"/>
  <c r="IV6074" i="9"/>
  <c r="IU6074" i="9"/>
  <c r="IX6078" i="9"/>
  <c r="IZ6078" i="9"/>
  <c r="IW6078" i="9"/>
  <c r="JC6078" i="9" s="1"/>
  <c r="IV6078" i="9"/>
  <c r="IU6078" i="9"/>
  <c r="IZ6082" i="9"/>
  <c r="IX6082" i="9"/>
  <c r="IW6082" i="9"/>
  <c r="JC6082" i="9" s="1"/>
  <c r="IV6082" i="9"/>
  <c r="IU6082" i="9"/>
  <c r="IZ6086" i="9"/>
  <c r="IX6086" i="9"/>
  <c r="IW6086" i="9"/>
  <c r="JC6086" i="9" s="1"/>
  <c r="IV6086" i="9"/>
  <c r="IU6086" i="9"/>
  <c r="IZ6090" i="9"/>
  <c r="IX6090" i="9"/>
  <c r="IW6090" i="9"/>
  <c r="JC6090" i="9" s="1"/>
  <c r="IV6090" i="9"/>
  <c r="IU6090" i="9"/>
  <c r="IX6094" i="9"/>
  <c r="IW6094" i="9"/>
  <c r="JC6094" i="9" s="1"/>
  <c r="IV6094" i="9"/>
  <c r="IU6094" i="9"/>
  <c r="IZ6098" i="9"/>
  <c r="IX6098" i="9"/>
  <c r="IW6098" i="9"/>
  <c r="JC6098" i="9" s="1"/>
  <c r="IV6098" i="9"/>
  <c r="IU6098" i="9"/>
  <c r="IZ6102" i="9"/>
  <c r="IX6102" i="9"/>
  <c r="IW6102" i="9"/>
  <c r="JC6102" i="9" s="1"/>
  <c r="IV6102" i="9"/>
  <c r="IU6102" i="9"/>
  <c r="IZ6106" i="9"/>
  <c r="IX6106" i="9"/>
  <c r="IW6106" i="9"/>
  <c r="JC6106" i="9" s="1"/>
  <c r="IV6106" i="9"/>
  <c r="IU6106" i="9"/>
  <c r="IX6110" i="9"/>
  <c r="IW6110" i="9"/>
  <c r="JC6110" i="9" s="1"/>
  <c r="IV6110" i="9"/>
  <c r="IZ6110" i="9"/>
  <c r="IU6110" i="9"/>
  <c r="IZ6114" i="9"/>
  <c r="IX6114" i="9"/>
  <c r="IW6114" i="9"/>
  <c r="JC6114" i="9" s="1"/>
  <c r="IV6114" i="9"/>
  <c r="IU6114" i="9"/>
  <c r="IZ6118" i="9"/>
  <c r="IX6118" i="9"/>
  <c r="IW6118" i="9"/>
  <c r="JC6118" i="9" s="1"/>
  <c r="IV6118" i="9"/>
  <c r="IU6118" i="9"/>
  <c r="IZ6122" i="9"/>
  <c r="IX6122" i="9"/>
  <c r="IW6122" i="9"/>
  <c r="JC6122" i="9" s="1"/>
  <c r="IV6122" i="9"/>
  <c r="IU6122" i="9"/>
  <c r="IX6126" i="9"/>
  <c r="IW6126" i="9"/>
  <c r="JC6126" i="9" s="1"/>
  <c r="IZ6126" i="9"/>
  <c r="IV6126" i="9"/>
  <c r="IU6126" i="9"/>
  <c r="IZ6130" i="9"/>
  <c r="IX6130" i="9"/>
  <c r="IW6130" i="9"/>
  <c r="JC6130" i="9" s="1"/>
  <c r="IV6130" i="9"/>
  <c r="IU6130" i="9"/>
  <c r="IZ6134" i="9"/>
  <c r="IX6134" i="9"/>
  <c r="IW6134" i="9"/>
  <c r="JC6134" i="9" s="1"/>
  <c r="IV6134" i="9"/>
  <c r="IU6134" i="9"/>
  <c r="IZ6138" i="9"/>
  <c r="IX6138" i="9"/>
  <c r="IW6138" i="9"/>
  <c r="JC6138" i="9" s="1"/>
  <c r="IV6138" i="9"/>
  <c r="IU6138" i="9"/>
  <c r="IX6142" i="9"/>
  <c r="IZ6142" i="9"/>
  <c r="IW6142" i="9"/>
  <c r="JC6142" i="9" s="1"/>
  <c r="IV6142" i="9"/>
  <c r="IU6142" i="9"/>
  <c r="IZ6146" i="9"/>
  <c r="IX6146" i="9"/>
  <c r="IW6146" i="9"/>
  <c r="JC6146" i="9" s="1"/>
  <c r="IV6146" i="9"/>
  <c r="IU6146" i="9"/>
  <c r="IZ6150" i="9"/>
  <c r="IX6150" i="9"/>
  <c r="IW6150" i="9"/>
  <c r="JC6150" i="9" s="1"/>
  <c r="IV6150" i="9"/>
  <c r="IU6150" i="9"/>
  <c r="IZ6154" i="9"/>
  <c r="IX6154" i="9"/>
  <c r="IW6154" i="9"/>
  <c r="JC6154" i="9" s="1"/>
  <c r="IV6154" i="9"/>
  <c r="IU6154" i="9"/>
  <c r="IX6158" i="9"/>
  <c r="IW6158" i="9"/>
  <c r="JC6158" i="9" s="1"/>
  <c r="IV6158" i="9"/>
  <c r="IU6158" i="9"/>
  <c r="IZ6158" i="9"/>
  <c r="IZ6162" i="9"/>
  <c r="IX6162" i="9"/>
  <c r="IW6162" i="9"/>
  <c r="JC6162" i="9" s="1"/>
  <c r="IV6162" i="9"/>
  <c r="IU6162" i="9"/>
  <c r="IZ6166" i="9"/>
  <c r="IX6166" i="9"/>
  <c r="IW6166" i="9"/>
  <c r="JC6166" i="9" s="1"/>
  <c r="IV6166" i="9"/>
  <c r="IU6166" i="9"/>
  <c r="IZ6170" i="9"/>
  <c r="IX6170" i="9"/>
  <c r="IW6170" i="9"/>
  <c r="JC6170" i="9" s="1"/>
  <c r="IV6170" i="9"/>
  <c r="IU6170" i="9"/>
  <c r="IX6174" i="9"/>
  <c r="IW6174" i="9"/>
  <c r="JC6174" i="9" s="1"/>
  <c r="IV6174" i="9"/>
  <c r="IZ6174" i="9"/>
  <c r="IU6174" i="9"/>
  <c r="IZ6178" i="9"/>
  <c r="IX6178" i="9"/>
  <c r="IW6178" i="9"/>
  <c r="JC6178" i="9" s="1"/>
  <c r="IV6178" i="9"/>
  <c r="IU6178" i="9"/>
  <c r="IZ6182" i="9"/>
  <c r="IX6182" i="9"/>
  <c r="IW6182" i="9"/>
  <c r="JC6182" i="9" s="1"/>
  <c r="IV6182" i="9"/>
  <c r="IU6182" i="9"/>
  <c r="IZ6186" i="9"/>
  <c r="IX6186" i="9"/>
  <c r="IW6186" i="9"/>
  <c r="JC6186" i="9" s="1"/>
  <c r="IV6186" i="9"/>
  <c r="IU6186" i="9"/>
  <c r="IX6190" i="9"/>
  <c r="IW6190" i="9"/>
  <c r="JC6190" i="9" s="1"/>
  <c r="IZ6190" i="9"/>
  <c r="IV6190" i="9"/>
  <c r="IU6190" i="9"/>
  <c r="IZ6194" i="9"/>
  <c r="IX6194" i="9"/>
  <c r="IW6194" i="9"/>
  <c r="JC6194" i="9" s="1"/>
  <c r="IV6194" i="9"/>
  <c r="IU6194" i="9"/>
  <c r="IZ6198" i="9"/>
  <c r="IX6198" i="9"/>
  <c r="IW6198" i="9"/>
  <c r="JC6198" i="9" s="1"/>
  <c r="IV6198" i="9"/>
  <c r="IU6198" i="9"/>
  <c r="IZ6202" i="9"/>
  <c r="IX6202" i="9"/>
  <c r="IW6202" i="9"/>
  <c r="JC6202" i="9" s="1"/>
  <c r="IV6202" i="9"/>
  <c r="IU6202" i="9"/>
  <c r="IX6206" i="9"/>
  <c r="IZ6206" i="9"/>
  <c r="IW6206" i="9"/>
  <c r="JC6206" i="9" s="1"/>
  <c r="IV6206" i="9"/>
  <c r="IU6206" i="9"/>
  <c r="IZ6210" i="9"/>
  <c r="IX6210" i="9"/>
  <c r="IW6210" i="9"/>
  <c r="JC6210" i="9" s="1"/>
  <c r="IV6210" i="9"/>
  <c r="IU6210" i="9"/>
  <c r="IZ6214" i="9"/>
  <c r="IX6214" i="9"/>
  <c r="IW6214" i="9"/>
  <c r="JC6214" i="9" s="1"/>
  <c r="IV6214" i="9"/>
  <c r="IU6214" i="9"/>
  <c r="IZ6218" i="9"/>
  <c r="IX6218" i="9"/>
  <c r="IW6218" i="9"/>
  <c r="JC6218" i="9" s="1"/>
  <c r="IV6218" i="9"/>
  <c r="IU6218" i="9"/>
  <c r="IX6222" i="9"/>
  <c r="IW6222" i="9"/>
  <c r="JC6222" i="9" s="1"/>
  <c r="IV6222" i="9"/>
  <c r="IU6222" i="9"/>
  <c r="IZ6222" i="9"/>
  <c r="IZ6226" i="9"/>
  <c r="IX6226" i="9"/>
  <c r="IW6226" i="9"/>
  <c r="JC6226" i="9" s="1"/>
  <c r="IV6226" i="9"/>
  <c r="IU6226" i="9"/>
  <c r="IZ6230" i="9"/>
  <c r="IX6230" i="9"/>
  <c r="IW6230" i="9"/>
  <c r="JC6230" i="9" s="1"/>
  <c r="IV6230" i="9"/>
  <c r="IU6230" i="9"/>
  <c r="IZ6234" i="9"/>
  <c r="IX6234" i="9"/>
  <c r="IW6234" i="9"/>
  <c r="JC6234" i="9" s="1"/>
  <c r="IV6234" i="9"/>
  <c r="IU6234" i="9"/>
  <c r="IX6238" i="9"/>
  <c r="IW6238" i="9"/>
  <c r="JC6238" i="9" s="1"/>
  <c r="IV6238" i="9"/>
  <c r="IZ6238" i="9"/>
  <c r="IU6238" i="9"/>
  <c r="IZ6242" i="9"/>
  <c r="IX6242" i="9"/>
  <c r="IW6242" i="9"/>
  <c r="JC6242" i="9" s="1"/>
  <c r="IV6242" i="9"/>
  <c r="IU6242" i="9"/>
  <c r="IZ6246" i="9"/>
  <c r="IX6246" i="9"/>
  <c r="IW6246" i="9"/>
  <c r="JC6246" i="9" s="1"/>
  <c r="IV6246" i="9"/>
  <c r="IU6246" i="9"/>
  <c r="IZ6250" i="9"/>
  <c r="IX6250" i="9"/>
  <c r="IW6250" i="9"/>
  <c r="JC6250" i="9" s="1"/>
  <c r="IV6250" i="9"/>
  <c r="IU6250" i="9"/>
  <c r="IX6254" i="9"/>
  <c r="IW6254" i="9"/>
  <c r="JC6254" i="9" s="1"/>
  <c r="IZ6254" i="9"/>
  <c r="IV6254" i="9"/>
  <c r="IU6254" i="9"/>
  <c r="IZ6258" i="9"/>
  <c r="IX6258" i="9"/>
  <c r="IW6258" i="9"/>
  <c r="JC6258" i="9" s="1"/>
  <c r="IV6258" i="9"/>
  <c r="IU6258" i="9"/>
  <c r="IZ6262" i="9"/>
  <c r="IX6262" i="9"/>
  <c r="IW6262" i="9"/>
  <c r="JC6262" i="9" s="1"/>
  <c r="IV6262" i="9"/>
  <c r="IU6262" i="9"/>
  <c r="IZ6266" i="9"/>
  <c r="IX6266" i="9"/>
  <c r="IW6266" i="9"/>
  <c r="JC6266" i="9" s="1"/>
  <c r="IV6266" i="9"/>
  <c r="IU6266" i="9"/>
  <c r="IX6270" i="9"/>
  <c r="IZ6270" i="9"/>
  <c r="IW6270" i="9"/>
  <c r="JC6270" i="9" s="1"/>
  <c r="IV6270" i="9"/>
  <c r="IU6270" i="9"/>
  <c r="IZ6274" i="9"/>
  <c r="IX6274" i="9"/>
  <c r="IW6274" i="9"/>
  <c r="JC6274" i="9" s="1"/>
  <c r="IV6274" i="9"/>
  <c r="IU6274" i="9"/>
  <c r="IZ6278" i="9"/>
  <c r="IX6278" i="9"/>
  <c r="IW6278" i="9"/>
  <c r="JC6278" i="9" s="1"/>
  <c r="IV6278" i="9"/>
  <c r="IU6278" i="9"/>
  <c r="IZ6282" i="9"/>
  <c r="IX6282" i="9"/>
  <c r="IW6282" i="9"/>
  <c r="JC6282" i="9" s="1"/>
  <c r="IV6282" i="9"/>
  <c r="IU6282" i="9"/>
  <c r="IX6286" i="9"/>
  <c r="IW6286" i="9"/>
  <c r="JC6286" i="9" s="1"/>
  <c r="IV6286" i="9"/>
  <c r="IU6286" i="9"/>
  <c r="IZ6286" i="9"/>
  <c r="IZ6290" i="9"/>
  <c r="IX6290" i="9"/>
  <c r="IW6290" i="9"/>
  <c r="JC6290" i="9" s="1"/>
  <c r="IV6290" i="9"/>
  <c r="IU6290" i="9"/>
  <c r="IZ6294" i="9"/>
  <c r="IX6294" i="9"/>
  <c r="IW6294" i="9"/>
  <c r="JC6294" i="9" s="1"/>
  <c r="IV6294" i="9"/>
  <c r="IU6294" i="9"/>
  <c r="IZ6298" i="9"/>
  <c r="IX6298" i="9"/>
  <c r="IW6298" i="9"/>
  <c r="JC6298" i="9" s="1"/>
  <c r="IV6298" i="9"/>
  <c r="IU6298" i="9"/>
  <c r="IX6302" i="9"/>
  <c r="IW6302" i="9"/>
  <c r="JC6302" i="9" s="1"/>
  <c r="IV6302" i="9"/>
  <c r="IZ6302" i="9"/>
  <c r="IU6302" i="9"/>
  <c r="IZ6306" i="9"/>
  <c r="IX6306" i="9"/>
  <c r="IW6306" i="9"/>
  <c r="JC6306" i="9" s="1"/>
  <c r="IV6306" i="9"/>
  <c r="IU6306" i="9"/>
  <c r="IZ6310" i="9"/>
  <c r="IX6310" i="9"/>
  <c r="IW6310" i="9"/>
  <c r="JC6310" i="9" s="1"/>
  <c r="IV6310" i="9"/>
  <c r="IU6310" i="9"/>
  <c r="IZ6314" i="9"/>
  <c r="IX6314" i="9"/>
  <c r="IW6314" i="9"/>
  <c r="JC6314" i="9" s="1"/>
  <c r="IV6314" i="9"/>
  <c r="IU6314" i="9"/>
  <c r="IX6318" i="9"/>
  <c r="IW6318" i="9"/>
  <c r="JC6318" i="9" s="1"/>
  <c r="IZ6318" i="9"/>
  <c r="IV6318" i="9"/>
  <c r="IU6318" i="9"/>
  <c r="IZ6322" i="9"/>
  <c r="IX6322" i="9"/>
  <c r="IW6322" i="9"/>
  <c r="JC6322" i="9" s="1"/>
  <c r="IV6322" i="9"/>
  <c r="IU6322" i="9"/>
  <c r="IZ6326" i="9"/>
  <c r="IX6326" i="9"/>
  <c r="IW6326" i="9"/>
  <c r="JC6326" i="9" s="1"/>
  <c r="IV6326" i="9"/>
  <c r="IU6326" i="9"/>
  <c r="IZ6330" i="9"/>
  <c r="IX6330" i="9"/>
  <c r="IW6330" i="9"/>
  <c r="JC6330" i="9" s="1"/>
  <c r="IV6330" i="9"/>
  <c r="IU6330" i="9"/>
  <c r="IX6334" i="9"/>
  <c r="IZ6334" i="9"/>
  <c r="IW6334" i="9"/>
  <c r="JC6334" i="9" s="1"/>
  <c r="IV6334" i="9"/>
  <c r="IU6334" i="9"/>
  <c r="IZ6338" i="9"/>
  <c r="IX6338" i="9"/>
  <c r="IW6338" i="9"/>
  <c r="JC6338" i="9" s="1"/>
  <c r="IV6338" i="9"/>
  <c r="IU6338" i="9"/>
  <c r="IZ6342" i="9"/>
  <c r="IX6342" i="9"/>
  <c r="IW6342" i="9"/>
  <c r="JC6342" i="9" s="1"/>
  <c r="IV6342" i="9"/>
  <c r="IU6342" i="9"/>
  <c r="IZ6346" i="9"/>
  <c r="IX6346" i="9"/>
  <c r="IW6346" i="9"/>
  <c r="JC6346" i="9" s="1"/>
  <c r="IV6346" i="9"/>
  <c r="IU6346" i="9"/>
  <c r="IX6350" i="9"/>
  <c r="IW6350" i="9"/>
  <c r="JC6350" i="9" s="1"/>
  <c r="IV6350" i="9"/>
  <c r="IU6350" i="9"/>
  <c r="IZ6354" i="9"/>
  <c r="IX6354" i="9"/>
  <c r="IW6354" i="9"/>
  <c r="JC6354" i="9" s="1"/>
  <c r="IV6354" i="9"/>
  <c r="IU6354" i="9"/>
  <c r="IZ6358" i="9"/>
  <c r="IX6358" i="9"/>
  <c r="IW6358" i="9"/>
  <c r="JC6358" i="9" s="1"/>
  <c r="IV6358" i="9"/>
  <c r="IU6358" i="9"/>
  <c r="IZ6362" i="9"/>
  <c r="IX6362" i="9"/>
  <c r="IW6362" i="9"/>
  <c r="JC6362" i="9" s="1"/>
  <c r="IV6362" i="9"/>
  <c r="IU6362" i="9"/>
  <c r="IX6366" i="9"/>
  <c r="IW6366" i="9"/>
  <c r="JC6366" i="9" s="1"/>
  <c r="IV6366" i="9"/>
  <c r="IZ6366" i="9"/>
  <c r="IU6366" i="9"/>
  <c r="IZ6370" i="9"/>
  <c r="IX6370" i="9"/>
  <c r="IW6370" i="9"/>
  <c r="JC6370" i="9" s="1"/>
  <c r="IV6370" i="9"/>
  <c r="IU6370" i="9"/>
  <c r="IZ6374" i="9"/>
  <c r="IX6374" i="9"/>
  <c r="IW6374" i="9"/>
  <c r="JC6374" i="9" s="1"/>
  <c r="IV6374" i="9"/>
  <c r="IU6374" i="9"/>
  <c r="IZ6378" i="9"/>
  <c r="IX6378" i="9"/>
  <c r="IW6378" i="9"/>
  <c r="JC6378" i="9" s="1"/>
  <c r="IV6378" i="9"/>
  <c r="IU6378" i="9"/>
  <c r="IX6382" i="9"/>
  <c r="IW6382" i="9"/>
  <c r="JC6382" i="9" s="1"/>
  <c r="IZ6382" i="9"/>
  <c r="IV6382" i="9"/>
  <c r="IU6382" i="9"/>
  <c r="IZ6386" i="9"/>
  <c r="IX6386" i="9"/>
  <c r="IW6386" i="9"/>
  <c r="JC6386" i="9" s="1"/>
  <c r="IV6386" i="9"/>
  <c r="IU6386" i="9"/>
  <c r="IZ6390" i="9"/>
  <c r="IX6390" i="9"/>
  <c r="IW6390" i="9"/>
  <c r="JC6390" i="9" s="1"/>
  <c r="IV6390" i="9"/>
  <c r="IU6390" i="9"/>
  <c r="IZ6394" i="9"/>
  <c r="IX6394" i="9"/>
  <c r="IW6394" i="9"/>
  <c r="JC6394" i="9" s="1"/>
  <c r="IV6394" i="9"/>
  <c r="IU6394" i="9"/>
  <c r="IZ6398" i="9"/>
  <c r="IX6398" i="9"/>
  <c r="IW6398" i="9"/>
  <c r="JC6398" i="9" s="1"/>
  <c r="IV6398" i="9"/>
  <c r="IU6398" i="9"/>
  <c r="IZ6402" i="9"/>
  <c r="IX6402" i="9"/>
  <c r="IW6402" i="9"/>
  <c r="JC6402" i="9" s="1"/>
  <c r="IV6402" i="9"/>
  <c r="IU6402" i="9"/>
  <c r="IZ6406" i="9"/>
  <c r="IX6406" i="9"/>
  <c r="IW6406" i="9"/>
  <c r="JC6406" i="9" s="1"/>
  <c r="IV6406" i="9"/>
  <c r="IU6406" i="9"/>
  <c r="IZ6410" i="9"/>
  <c r="IX6410" i="9"/>
  <c r="IW6410" i="9"/>
  <c r="JC6410" i="9" s="1"/>
  <c r="IV6410" i="9"/>
  <c r="IU6410" i="9"/>
  <c r="IZ6414" i="9"/>
  <c r="IX6414" i="9"/>
  <c r="IW6414" i="9"/>
  <c r="JC6414" i="9" s="1"/>
  <c r="IV6414" i="9"/>
  <c r="IU6414" i="9"/>
  <c r="IZ6418" i="9"/>
  <c r="IX6418" i="9"/>
  <c r="IW6418" i="9"/>
  <c r="JC6418" i="9" s="1"/>
  <c r="IV6418" i="9"/>
  <c r="IU6418" i="9"/>
  <c r="IZ6422" i="9"/>
  <c r="IX6422" i="9"/>
  <c r="IW6422" i="9"/>
  <c r="JC6422" i="9" s="1"/>
  <c r="IV6422" i="9"/>
  <c r="IU6422" i="9"/>
  <c r="IZ6426" i="9"/>
  <c r="IX6426" i="9"/>
  <c r="IW6426" i="9"/>
  <c r="JC6426" i="9" s="1"/>
  <c r="IV6426" i="9"/>
  <c r="IU6426" i="9"/>
  <c r="IZ6430" i="9"/>
  <c r="IX6430" i="9"/>
  <c r="IW6430" i="9"/>
  <c r="JC6430" i="9" s="1"/>
  <c r="IV6430" i="9"/>
  <c r="IU6430" i="9"/>
  <c r="IZ6434" i="9"/>
  <c r="IX6434" i="9"/>
  <c r="IW6434" i="9"/>
  <c r="JC6434" i="9" s="1"/>
  <c r="IV6434" i="9"/>
  <c r="IU6434" i="9"/>
  <c r="IZ6438" i="9"/>
  <c r="IX6438" i="9"/>
  <c r="IW6438" i="9"/>
  <c r="JC6438" i="9" s="1"/>
  <c r="IV6438" i="9"/>
  <c r="IU6438" i="9"/>
  <c r="IZ6442" i="9"/>
  <c r="IX6442" i="9"/>
  <c r="IW6442" i="9"/>
  <c r="JC6442" i="9" s="1"/>
  <c r="IV6442" i="9"/>
  <c r="IU6442" i="9"/>
  <c r="IZ6446" i="9"/>
  <c r="IX6446" i="9"/>
  <c r="IW6446" i="9"/>
  <c r="JC6446" i="9" s="1"/>
  <c r="IV6446" i="9"/>
  <c r="IU6446" i="9"/>
  <c r="IZ6450" i="9"/>
  <c r="IX6450" i="9"/>
  <c r="IW6450" i="9"/>
  <c r="JC6450" i="9" s="1"/>
  <c r="IV6450" i="9"/>
  <c r="IU6450" i="9"/>
  <c r="IZ6454" i="9"/>
  <c r="IX6454" i="9"/>
  <c r="IW6454" i="9"/>
  <c r="JC6454" i="9" s="1"/>
  <c r="IV6454" i="9"/>
  <c r="IU6454" i="9"/>
  <c r="IZ6458" i="9"/>
  <c r="IX6458" i="9"/>
  <c r="IW6458" i="9"/>
  <c r="JC6458" i="9" s="1"/>
  <c r="IV6458" i="9"/>
  <c r="IU6458" i="9"/>
  <c r="IZ6462" i="9"/>
  <c r="IX6462" i="9"/>
  <c r="IW6462" i="9"/>
  <c r="JC6462" i="9" s="1"/>
  <c r="IV6462" i="9"/>
  <c r="IU6462" i="9"/>
  <c r="IZ6466" i="9"/>
  <c r="IX6466" i="9"/>
  <c r="IW6466" i="9"/>
  <c r="JC6466" i="9" s="1"/>
  <c r="IV6466" i="9"/>
  <c r="IU6466" i="9"/>
  <c r="IZ6470" i="9"/>
  <c r="IX6470" i="9"/>
  <c r="IW6470" i="9"/>
  <c r="JC6470" i="9" s="1"/>
  <c r="IV6470" i="9"/>
  <c r="IU6470" i="9"/>
  <c r="IZ6474" i="9"/>
  <c r="IX6474" i="9"/>
  <c r="IW6474" i="9"/>
  <c r="JC6474" i="9" s="1"/>
  <c r="IV6474" i="9"/>
  <c r="IU6474" i="9"/>
  <c r="IZ6478" i="9"/>
  <c r="IX6478" i="9"/>
  <c r="IW6478" i="9"/>
  <c r="JC6478" i="9" s="1"/>
  <c r="IV6478" i="9"/>
  <c r="IU6478" i="9"/>
  <c r="IZ6482" i="9"/>
  <c r="IX6482" i="9"/>
  <c r="IW6482" i="9"/>
  <c r="JC6482" i="9" s="1"/>
  <c r="IV6482" i="9"/>
  <c r="IU6482" i="9"/>
  <c r="IZ6486" i="9"/>
  <c r="IX6486" i="9"/>
  <c r="IW6486" i="9"/>
  <c r="JC6486" i="9" s="1"/>
  <c r="IV6486" i="9"/>
  <c r="IU6486" i="9"/>
  <c r="IZ6490" i="9"/>
  <c r="IX6490" i="9"/>
  <c r="IW6490" i="9"/>
  <c r="JC6490" i="9" s="1"/>
  <c r="IV6490" i="9"/>
  <c r="IU6490" i="9"/>
  <c r="IZ6494" i="9"/>
  <c r="IX6494" i="9"/>
  <c r="IW6494" i="9"/>
  <c r="JC6494" i="9" s="1"/>
  <c r="IV6494" i="9"/>
  <c r="IU6494" i="9"/>
  <c r="IZ6498" i="9"/>
  <c r="IX6498" i="9"/>
  <c r="IW6498" i="9"/>
  <c r="JC6498" i="9" s="1"/>
  <c r="IV6498" i="9"/>
  <c r="IU6498" i="9"/>
  <c r="IZ6502" i="9"/>
  <c r="IX6502" i="9"/>
  <c r="IW6502" i="9"/>
  <c r="JC6502" i="9" s="1"/>
  <c r="IV6502" i="9"/>
  <c r="IU6502" i="9"/>
  <c r="IZ6506" i="9"/>
  <c r="IX6506" i="9"/>
  <c r="IW6506" i="9"/>
  <c r="JC6506" i="9" s="1"/>
  <c r="IV6506" i="9"/>
  <c r="IU6506" i="9"/>
  <c r="IZ6510" i="9"/>
  <c r="IX6510" i="9"/>
  <c r="IW6510" i="9"/>
  <c r="JC6510" i="9" s="1"/>
  <c r="IV6510" i="9"/>
  <c r="IU6510" i="9"/>
  <c r="IZ6514" i="9"/>
  <c r="IX6514" i="9"/>
  <c r="IW6514" i="9"/>
  <c r="JC6514" i="9" s="1"/>
  <c r="IV6514" i="9"/>
  <c r="IU6514" i="9"/>
  <c r="IZ6518" i="9"/>
  <c r="IX6518" i="9"/>
  <c r="IW6518" i="9"/>
  <c r="JC6518" i="9" s="1"/>
  <c r="IV6518" i="9"/>
  <c r="IU6518" i="9"/>
  <c r="IZ6522" i="9"/>
  <c r="IX6522" i="9"/>
  <c r="IW6522" i="9"/>
  <c r="JC6522" i="9" s="1"/>
  <c r="IV6522" i="9"/>
  <c r="IU6522" i="9"/>
  <c r="IZ6526" i="9"/>
  <c r="IX6526" i="9"/>
  <c r="IW6526" i="9"/>
  <c r="JC6526" i="9" s="1"/>
  <c r="IV6526" i="9"/>
  <c r="IU6526" i="9"/>
  <c r="IZ6530" i="9"/>
  <c r="IX6530" i="9"/>
  <c r="IW6530" i="9"/>
  <c r="JC6530" i="9" s="1"/>
  <c r="IV6530" i="9"/>
  <c r="IU6530" i="9"/>
  <c r="IZ6534" i="9"/>
  <c r="IX6534" i="9"/>
  <c r="IW6534" i="9"/>
  <c r="JC6534" i="9" s="1"/>
  <c r="IV6534" i="9"/>
  <c r="IU6534" i="9"/>
  <c r="IZ6538" i="9"/>
  <c r="IX6538" i="9"/>
  <c r="IW6538" i="9"/>
  <c r="JC6538" i="9" s="1"/>
  <c r="IV6538" i="9"/>
  <c r="IU6538" i="9"/>
  <c r="IZ6542" i="9"/>
  <c r="IX6542" i="9"/>
  <c r="IW6542" i="9"/>
  <c r="JC6542" i="9" s="1"/>
  <c r="IV6542" i="9"/>
  <c r="IU6542" i="9"/>
  <c r="IZ6546" i="9"/>
  <c r="IX6546" i="9"/>
  <c r="IW6546" i="9"/>
  <c r="JC6546" i="9" s="1"/>
  <c r="IV6546" i="9"/>
  <c r="IU6546" i="9"/>
  <c r="IZ6550" i="9"/>
  <c r="IX6550" i="9"/>
  <c r="IW6550" i="9"/>
  <c r="JC6550" i="9" s="1"/>
  <c r="IV6550" i="9"/>
  <c r="IU6550" i="9"/>
  <c r="IZ6554" i="9"/>
  <c r="IX6554" i="9"/>
  <c r="IW6554" i="9"/>
  <c r="JC6554" i="9" s="1"/>
  <c r="IV6554" i="9"/>
  <c r="IU6554" i="9"/>
  <c r="IZ6558" i="9"/>
  <c r="IX6558" i="9"/>
  <c r="IW6558" i="9"/>
  <c r="JC6558" i="9" s="1"/>
  <c r="IV6558" i="9"/>
  <c r="IU6558" i="9"/>
  <c r="IZ6562" i="9"/>
  <c r="IX6562" i="9"/>
  <c r="IW6562" i="9"/>
  <c r="JC6562" i="9" s="1"/>
  <c r="IV6562" i="9"/>
  <c r="IU6562" i="9"/>
  <c r="IZ6566" i="9"/>
  <c r="IX6566" i="9"/>
  <c r="IW6566" i="9"/>
  <c r="JC6566" i="9" s="1"/>
  <c r="IV6566" i="9"/>
  <c r="IU6566" i="9"/>
  <c r="IZ6570" i="9"/>
  <c r="IX6570" i="9"/>
  <c r="IW6570" i="9"/>
  <c r="JC6570" i="9" s="1"/>
  <c r="IV6570" i="9"/>
  <c r="IU6570" i="9"/>
  <c r="IZ6574" i="9"/>
  <c r="IX6574" i="9"/>
  <c r="IW6574" i="9"/>
  <c r="JC6574" i="9" s="1"/>
  <c r="IV6574" i="9"/>
  <c r="IU6574" i="9"/>
  <c r="IZ6578" i="9"/>
  <c r="IX6578" i="9"/>
  <c r="IW6578" i="9"/>
  <c r="JC6578" i="9" s="1"/>
  <c r="IV6578" i="9"/>
  <c r="IU6578" i="9"/>
  <c r="IZ6582" i="9"/>
  <c r="IX6582" i="9"/>
  <c r="IW6582" i="9"/>
  <c r="JC6582" i="9" s="1"/>
  <c r="IV6582" i="9"/>
  <c r="IU6582" i="9"/>
  <c r="IZ6586" i="9"/>
  <c r="IX6586" i="9"/>
  <c r="IW6586" i="9"/>
  <c r="JC6586" i="9" s="1"/>
  <c r="IV6586" i="9"/>
  <c r="IU6586" i="9"/>
  <c r="IZ6590" i="9"/>
  <c r="IX6590" i="9"/>
  <c r="IW6590" i="9"/>
  <c r="JC6590" i="9" s="1"/>
  <c r="IV6590" i="9"/>
  <c r="IU6590" i="9"/>
  <c r="IZ6594" i="9"/>
  <c r="IX6594" i="9"/>
  <c r="IW6594" i="9"/>
  <c r="JC6594" i="9" s="1"/>
  <c r="IV6594" i="9"/>
  <c r="IU6594" i="9"/>
  <c r="IZ6598" i="9"/>
  <c r="IX6598" i="9"/>
  <c r="IW6598" i="9"/>
  <c r="JC6598" i="9" s="1"/>
  <c r="IV6598" i="9"/>
  <c r="IU6598" i="9"/>
  <c r="IZ6602" i="9"/>
  <c r="IX6602" i="9"/>
  <c r="IW6602" i="9"/>
  <c r="JC6602" i="9" s="1"/>
  <c r="IV6602" i="9"/>
  <c r="IU6602" i="9"/>
  <c r="IZ6606" i="9"/>
  <c r="IX6606" i="9"/>
  <c r="IW6606" i="9"/>
  <c r="JC6606" i="9" s="1"/>
  <c r="IV6606" i="9"/>
  <c r="IU6606" i="9"/>
  <c r="IZ6610" i="9"/>
  <c r="IX6610" i="9"/>
  <c r="IW6610" i="9"/>
  <c r="JC6610" i="9" s="1"/>
  <c r="IV6610" i="9"/>
  <c r="IU6610" i="9"/>
  <c r="IZ6614" i="9"/>
  <c r="IX6614" i="9"/>
  <c r="IW6614" i="9"/>
  <c r="JC6614" i="9" s="1"/>
  <c r="IV6614" i="9"/>
  <c r="IU6614" i="9"/>
  <c r="IZ6618" i="9"/>
  <c r="IX6618" i="9"/>
  <c r="IW6618" i="9"/>
  <c r="JC6618" i="9" s="1"/>
  <c r="IV6618" i="9"/>
  <c r="IU6618" i="9"/>
  <c r="IZ6622" i="9"/>
  <c r="IX6622" i="9"/>
  <c r="IW6622" i="9"/>
  <c r="JC6622" i="9" s="1"/>
  <c r="IV6622" i="9"/>
  <c r="IU6622" i="9"/>
  <c r="IZ6626" i="9"/>
  <c r="IX6626" i="9"/>
  <c r="IW6626" i="9"/>
  <c r="JC6626" i="9" s="1"/>
  <c r="IV6626" i="9"/>
  <c r="IU6626" i="9"/>
  <c r="IZ6630" i="9"/>
  <c r="IX6630" i="9"/>
  <c r="IW6630" i="9"/>
  <c r="JC6630" i="9" s="1"/>
  <c r="IV6630" i="9"/>
  <c r="IU6630" i="9"/>
  <c r="IZ6634" i="9"/>
  <c r="IX6634" i="9"/>
  <c r="IW6634" i="9"/>
  <c r="JC6634" i="9" s="1"/>
  <c r="IV6634" i="9"/>
  <c r="IU6634" i="9"/>
  <c r="IZ6638" i="9"/>
  <c r="IX6638" i="9"/>
  <c r="IW6638" i="9"/>
  <c r="JC6638" i="9" s="1"/>
  <c r="IV6638" i="9"/>
  <c r="IU6638" i="9"/>
  <c r="IZ6642" i="9"/>
  <c r="IX6642" i="9"/>
  <c r="IW6642" i="9"/>
  <c r="JC6642" i="9" s="1"/>
  <c r="IV6642" i="9"/>
  <c r="IU6642" i="9"/>
  <c r="IZ6646" i="9"/>
  <c r="IX6646" i="9"/>
  <c r="IW6646" i="9"/>
  <c r="JC6646" i="9" s="1"/>
  <c r="IV6646" i="9"/>
  <c r="IU6646" i="9"/>
  <c r="IZ6650" i="9"/>
  <c r="IX6650" i="9"/>
  <c r="IW6650" i="9"/>
  <c r="JC6650" i="9" s="1"/>
  <c r="IV6650" i="9"/>
  <c r="IU6650" i="9"/>
  <c r="IZ6654" i="9"/>
  <c r="IX6654" i="9"/>
  <c r="IW6654" i="9"/>
  <c r="JC6654" i="9" s="1"/>
  <c r="IV6654" i="9"/>
  <c r="IU6654" i="9"/>
  <c r="IZ6658" i="9"/>
  <c r="IX6658" i="9"/>
  <c r="IW6658" i="9"/>
  <c r="JC6658" i="9" s="1"/>
  <c r="IV6658" i="9"/>
  <c r="IU6658" i="9"/>
  <c r="IZ6662" i="9"/>
  <c r="IX6662" i="9"/>
  <c r="IW6662" i="9"/>
  <c r="JC6662" i="9" s="1"/>
  <c r="IV6662" i="9"/>
  <c r="IU6662" i="9"/>
  <c r="IZ6666" i="9"/>
  <c r="IX6666" i="9"/>
  <c r="IW6666" i="9"/>
  <c r="JC6666" i="9" s="1"/>
  <c r="IV6666" i="9"/>
  <c r="IU6666" i="9"/>
  <c r="IZ6670" i="9"/>
  <c r="IX6670" i="9"/>
  <c r="IW6670" i="9"/>
  <c r="JC6670" i="9" s="1"/>
  <c r="IV6670" i="9"/>
  <c r="IU6670" i="9"/>
  <c r="IZ6674" i="9"/>
  <c r="IX6674" i="9"/>
  <c r="IW6674" i="9"/>
  <c r="JC6674" i="9" s="1"/>
  <c r="IV6674" i="9"/>
  <c r="IU6674" i="9"/>
  <c r="IZ6678" i="9"/>
  <c r="IX6678" i="9"/>
  <c r="IW6678" i="9"/>
  <c r="JC6678" i="9" s="1"/>
  <c r="IV6678" i="9"/>
  <c r="IU6678" i="9"/>
  <c r="IZ6682" i="9"/>
  <c r="IX6682" i="9"/>
  <c r="IW6682" i="9"/>
  <c r="JC6682" i="9" s="1"/>
  <c r="IV6682" i="9"/>
  <c r="IU6682" i="9"/>
  <c r="IZ6686" i="9"/>
  <c r="IX6686" i="9"/>
  <c r="IW6686" i="9"/>
  <c r="JC6686" i="9" s="1"/>
  <c r="IV6686" i="9"/>
  <c r="IU6686" i="9"/>
  <c r="IZ6690" i="9"/>
  <c r="IX6690" i="9"/>
  <c r="IW6690" i="9"/>
  <c r="JC6690" i="9" s="1"/>
  <c r="IV6690" i="9"/>
  <c r="IU6690" i="9"/>
  <c r="IZ6694" i="9"/>
  <c r="IX6694" i="9"/>
  <c r="IW6694" i="9"/>
  <c r="JC6694" i="9" s="1"/>
  <c r="IV6694" i="9"/>
  <c r="IU6694" i="9"/>
  <c r="IZ6698" i="9"/>
  <c r="IX6698" i="9"/>
  <c r="IW6698" i="9"/>
  <c r="JC6698" i="9" s="1"/>
  <c r="IV6698" i="9"/>
  <c r="IU6698" i="9"/>
  <c r="IZ6702" i="9"/>
  <c r="IX6702" i="9"/>
  <c r="IW6702" i="9"/>
  <c r="JC6702" i="9" s="1"/>
  <c r="IV6702" i="9"/>
  <c r="IU6702" i="9"/>
  <c r="IZ6706" i="9"/>
  <c r="IX6706" i="9"/>
  <c r="IW6706" i="9"/>
  <c r="JC6706" i="9" s="1"/>
  <c r="IV6706" i="9"/>
  <c r="IU6706" i="9"/>
  <c r="IZ6710" i="9"/>
  <c r="IX6710" i="9"/>
  <c r="IW6710" i="9"/>
  <c r="JC6710" i="9" s="1"/>
  <c r="IV6710" i="9"/>
  <c r="IU6710" i="9"/>
  <c r="IZ6714" i="9"/>
  <c r="IX6714" i="9"/>
  <c r="IW6714" i="9"/>
  <c r="JC6714" i="9" s="1"/>
  <c r="IV6714" i="9"/>
  <c r="IU6714" i="9"/>
  <c r="IZ6718" i="9"/>
  <c r="IX6718" i="9"/>
  <c r="IW6718" i="9"/>
  <c r="JC6718" i="9" s="1"/>
  <c r="IV6718" i="9"/>
  <c r="IU6718" i="9"/>
  <c r="IZ6722" i="9"/>
  <c r="IX6722" i="9"/>
  <c r="IW6722" i="9"/>
  <c r="JC6722" i="9" s="1"/>
  <c r="IV6722" i="9"/>
  <c r="IU6722" i="9"/>
  <c r="IZ6726" i="9"/>
  <c r="IX6726" i="9"/>
  <c r="IW6726" i="9"/>
  <c r="JC6726" i="9" s="1"/>
  <c r="IV6726" i="9"/>
  <c r="IU6726" i="9"/>
  <c r="IZ6730" i="9"/>
  <c r="IX6730" i="9"/>
  <c r="IW6730" i="9"/>
  <c r="JC6730" i="9" s="1"/>
  <c r="IV6730" i="9"/>
  <c r="IU6730" i="9"/>
  <c r="IZ6734" i="9"/>
  <c r="IX6734" i="9"/>
  <c r="IW6734" i="9"/>
  <c r="JC6734" i="9" s="1"/>
  <c r="IV6734" i="9"/>
  <c r="IU6734" i="9"/>
  <c r="IZ6738" i="9"/>
  <c r="IX6738" i="9"/>
  <c r="IW6738" i="9"/>
  <c r="JC6738" i="9" s="1"/>
  <c r="IV6738" i="9"/>
  <c r="IU6738" i="9"/>
  <c r="IZ6742" i="9"/>
  <c r="IX6742" i="9"/>
  <c r="IW6742" i="9"/>
  <c r="JC6742" i="9" s="1"/>
  <c r="IV6742" i="9"/>
  <c r="IU6742" i="9"/>
  <c r="IZ6746" i="9"/>
  <c r="IX6746" i="9"/>
  <c r="IW6746" i="9"/>
  <c r="JC6746" i="9" s="1"/>
  <c r="IV6746" i="9"/>
  <c r="IU6746" i="9"/>
  <c r="IZ6750" i="9"/>
  <c r="IX6750" i="9"/>
  <c r="IW6750" i="9"/>
  <c r="JC6750" i="9" s="1"/>
  <c r="IV6750" i="9"/>
  <c r="IU6750" i="9"/>
  <c r="IZ6754" i="9"/>
  <c r="IX6754" i="9"/>
  <c r="IW6754" i="9"/>
  <c r="JC6754" i="9" s="1"/>
  <c r="IV6754" i="9"/>
  <c r="IU6754" i="9"/>
  <c r="IZ6758" i="9"/>
  <c r="IX6758" i="9"/>
  <c r="IW6758" i="9"/>
  <c r="JC6758" i="9" s="1"/>
  <c r="IV6758" i="9"/>
  <c r="IU6758" i="9"/>
  <c r="IZ6762" i="9"/>
  <c r="IX6762" i="9"/>
  <c r="IW6762" i="9"/>
  <c r="JC6762" i="9" s="1"/>
  <c r="IV6762" i="9"/>
  <c r="IU6762" i="9"/>
  <c r="IZ6766" i="9"/>
  <c r="IX6766" i="9"/>
  <c r="IW6766" i="9"/>
  <c r="JC6766" i="9" s="1"/>
  <c r="IV6766" i="9"/>
  <c r="IU6766" i="9"/>
  <c r="IZ6770" i="9"/>
  <c r="IX6770" i="9"/>
  <c r="IW6770" i="9"/>
  <c r="JC6770" i="9" s="1"/>
  <c r="IV6770" i="9"/>
  <c r="IU6770" i="9"/>
  <c r="IZ6774" i="9"/>
  <c r="IX6774" i="9"/>
  <c r="IW6774" i="9"/>
  <c r="JC6774" i="9" s="1"/>
  <c r="IV6774" i="9"/>
  <c r="IU6774" i="9"/>
  <c r="IZ6778" i="9"/>
  <c r="IX6778" i="9"/>
  <c r="IW6778" i="9"/>
  <c r="JC6778" i="9" s="1"/>
  <c r="IV6778" i="9"/>
  <c r="IU6778" i="9"/>
  <c r="IZ6782" i="9"/>
  <c r="IX6782" i="9"/>
  <c r="IW6782" i="9"/>
  <c r="JC6782" i="9" s="1"/>
  <c r="IV6782" i="9"/>
  <c r="IU6782" i="9"/>
  <c r="IZ6786" i="9"/>
  <c r="IX6786" i="9"/>
  <c r="IW6786" i="9"/>
  <c r="JC6786" i="9" s="1"/>
  <c r="IV6786" i="9"/>
  <c r="IU6786" i="9"/>
  <c r="IZ6790" i="9"/>
  <c r="IX6790" i="9"/>
  <c r="IW6790" i="9"/>
  <c r="JC6790" i="9" s="1"/>
  <c r="IV6790" i="9"/>
  <c r="IU6790" i="9"/>
  <c r="IZ6794" i="9"/>
  <c r="IX6794" i="9"/>
  <c r="IW6794" i="9"/>
  <c r="JC6794" i="9" s="1"/>
  <c r="IV6794" i="9"/>
  <c r="IU6794" i="9"/>
  <c r="IZ6798" i="9"/>
  <c r="IX6798" i="9"/>
  <c r="IW6798" i="9"/>
  <c r="JC6798" i="9" s="1"/>
  <c r="IV6798" i="9"/>
  <c r="IU6798" i="9"/>
  <c r="IZ6802" i="9"/>
  <c r="IX6802" i="9"/>
  <c r="IW6802" i="9"/>
  <c r="JC6802" i="9" s="1"/>
  <c r="IV6802" i="9"/>
  <c r="IU6802" i="9"/>
  <c r="IZ6806" i="9"/>
  <c r="IX6806" i="9"/>
  <c r="IW6806" i="9"/>
  <c r="JC6806" i="9" s="1"/>
  <c r="IV6806" i="9"/>
  <c r="IU6806" i="9"/>
  <c r="IZ6810" i="9"/>
  <c r="IX6810" i="9"/>
  <c r="IW6810" i="9"/>
  <c r="JC6810" i="9" s="1"/>
  <c r="IV6810" i="9"/>
  <c r="IU6810" i="9"/>
  <c r="IZ6814" i="9"/>
  <c r="IX6814" i="9"/>
  <c r="IW6814" i="9"/>
  <c r="JC6814" i="9" s="1"/>
  <c r="IV6814" i="9"/>
  <c r="IU6814" i="9"/>
  <c r="IZ6818" i="9"/>
  <c r="IX6818" i="9"/>
  <c r="IW6818" i="9"/>
  <c r="JC6818" i="9" s="1"/>
  <c r="IV6818" i="9"/>
  <c r="IU6818" i="9"/>
  <c r="IZ6822" i="9"/>
  <c r="IX6822" i="9"/>
  <c r="IW6822" i="9"/>
  <c r="JC6822" i="9" s="1"/>
  <c r="IV6822" i="9"/>
  <c r="IU6822" i="9"/>
  <c r="IZ6826" i="9"/>
  <c r="IX6826" i="9"/>
  <c r="IW6826" i="9"/>
  <c r="JC6826" i="9" s="1"/>
  <c r="IV6826" i="9"/>
  <c r="IU6826" i="9"/>
  <c r="IZ6830" i="9"/>
  <c r="IX6830" i="9"/>
  <c r="IW6830" i="9"/>
  <c r="JC6830" i="9" s="1"/>
  <c r="IV6830" i="9"/>
  <c r="IU6830" i="9"/>
  <c r="IZ6834" i="9"/>
  <c r="IX6834" i="9"/>
  <c r="IW6834" i="9"/>
  <c r="JC6834" i="9" s="1"/>
  <c r="IV6834" i="9"/>
  <c r="IU6834" i="9"/>
  <c r="IZ6838" i="9"/>
  <c r="IX6838" i="9"/>
  <c r="IW6838" i="9"/>
  <c r="JC6838" i="9" s="1"/>
  <c r="IV6838" i="9"/>
  <c r="IU6838" i="9"/>
  <c r="IZ6842" i="9"/>
  <c r="IX6842" i="9"/>
  <c r="IW6842" i="9"/>
  <c r="JC6842" i="9" s="1"/>
  <c r="IV6842" i="9"/>
  <c r="IU6842" i="9"/>
  <c r="IZ6846" i="9"/>
  <c r="IX6846" i="9"/>
  <c r="IW6846" i="9"/>
  <c r="JC6846" i="9" s="1"/>
  <c r="IV6846" i="9"/>
  <c r="IU6846" i="9"/>
  <c r="IZ6850" i="9"/>
  <c r="IX6850" i="9"/>
  <c r="IW6850" i="9"/>
  <c r="JC6850" i="9" s="1"/>
  <c r="IV6850" i="9"/>
  <c r="IU6850" i="9"/>
  <c r="IZ6854" i="9"/>
  <c r="IX6854" i="9"/>
  <c r="IW6854" i="9"/>
  <c r="JC6854" i="9" s="1"/>
  <c r="IV6854" i="9"/>
  <c r="IU6854" i="9"/>
  <c r="IZ6858" i="9"/>
  <c r="IX6858" i="9"/>
  <c r="IW6858" i="9"/>
  <c r="JC6858" i="9" s="1"/>
  <c r="IV6858" i="9"/>
  <c r="IU6858" i="9"/>
  <c r="IZ6862" i="9"/>
  <c r="IX6862" i="9"/>
  <c r="IW6862" i="9"/>
  <c r="JC6862" i="9" s="1"/>
  <c r="IV6862" i="9"/>
  <c r="IU6862" i="9"/>
  <c r="IZ6866" i="9"/>
  <c r="IX6866" i="9"/>
  <c r="IW6866" i="9"/>
  <c r="JC6866" i="9" s="1"/>
  <c r="IV6866" i="9"/>
  <c r="IU6866" i="9"/>
  <c r="IZ6870" i="9"/>
  <c r="IX6870" i="9"/>
  <c r="IW6870" i="9"/>
  <c r="JC6870" i="9" s="1"/>
  <c r="IV6870" i="9"/>
  <c r="IU6870" i="9"/>
  <c r="IZ6874" i="9"/>
  <c r="IX6874" i="9"/>
  <c r="IW6874" i="9"/>
  <c r="JC6874" i="9" s="1"/>
  <c r="IV6874" i="9"/>
  <c r="IU6874" i="9"/>
  <c r="IZ6878" i="9"/>
  <c r="IX6878" i="9"/>
  <c r="IW6878" i="9"/>
  <c r="JC6878" i="9" s="1"/>
  <c r="IV6878" i="9"/>
  <c r="IU6878" i="9"/>
  <c r="IZ6882" i="9"/>
  <c r="IX6882" i="9"/>
  <c r="IW6882" i="9"/>
  <c r="JC6882" i="9" s="1"/>
  <c r="IV6882" i="9"/>
  <c r="IU6882" i="9"/>
  <c r="IZ6886" i="9"/>
  <c r="IX6886" i="9"/>
  <c r="IW6886" i="9"/>
  <c r="JC6886" i="9" s="1"/>
  <c r="IV6886" i="9"/>
  <c r="IU6886" i="9"/>
  <c r="IZ6890" i="9"/>
  <c r="IX6890" i="9"/>
  <c r="IW6890" i="9"/>
  <c r="JC6890" i="9" s="1"/>
  <c r="IV6890" i="9"/>
  <c r="IU6890" i="9"/>
  <c r="IZ6894" i="9"/>
  <c r="IX6894" i="9"/>
  <c r="IW6894" i="9"/>
  <c r="JC6894" i="9" s="1"/>
  <c r="IV6894" i="9"/>
  <c r="IU6894" i="9"/>
  <c r="IZ6898" i="9"/>
  <c r="IX6898" i="9"/>
  <c r="IW6898" i="9"/>
  <c r="JC6898" i="9" s="1"/>
  <c r="IV6898" i="9"/>
  <c r="IU6898" i="9"/>
  <c r="IZ6902" i="9"/>
  <c r="IX6902" i="9"/>
  <c r="IW6902" i="9"/>
  <c r="JC6902" i="9" s="1"/>
  <c r="IV6902" i="9"/>
  <c r="IU6902" i="9"/>
  <c r="IZ6906" i="9"/>
  <c r="IX6906" i="9"/>
  <c r="IW6906" i="9"/>
  <c r="JC6906" i="9" s="1"/>
  <c r="IV6906" i="9"/>
  <c r="IU6906" i="9"/>
  <c r="IZ6910" i="9"/>
  <c r="IX6910" i="9"/>
  <c r="IW6910" i="9"/>
  <c r="JC6910" i="9" s="1"/>
  <c r="IV6910" i="9"/>
  <c r="IU6910" i="9"/>
  <c r="IZ6914" i="9"/>
  <c r="IX6914" i="9"/>
  <c r="IW6914" i="9"/>
  <c r="JC6914" i="9" s="1"/>
  <c r="IV6914" i="9"/>
  <c r="IU6914" i="9"/>
  <c r="IZ6918" i="9"/>
  <c r="IX6918" i="9"/>
  <c r="IW6918" i="9"/>
  <c r="JC6918" i="9" s="1"/>
  <c r="IV6918" i="9"/>
  <c r="IU6918" i="9"/>
  <c r="IZ6922" i="9"/>
  <c r="IX6922" i="9"/>
  <c r="IW6922" i="9"/>
  <c r="JC6922" i="9" s="1"/>
  <c r="IV6922" i="9"/>
  <c r="IU6922" i="9"/>
  <c r="IZ6926" i="9"/>
  <c r="IX6926" i="9"/>
  <c r="IW6926" i="9"/>
  <c r="JC6926" i="9" s="1"/>
  <c r="IV6926" i="9"/>
  <c r="IU6926" i="9"/>
  <c r="IZ6930" i="9"/>
  <c r="IX6930" i="9"/>
  <c r="IW6930" i="9"/>
  <c r="JC6930" i="9" s="1"/>
  <c r="IV6930" i="9"/>
  <c r="IU6930" i="9"/>
  <c r="IZ6934" i="9"/>
  <c r="IX6934" i="9"/>
  <c r="IW6934" i="9"/>
  <c r="JC6934" i="9" s="1"/>
  <c r="IV6934" i="9"/>
  <c r="IU6934" i="9"/>
  <c r="IZ6938" i="9"/>
  <c r="IX6938" i="9"/>
  <c r="IW6938" i="9"/>
  <c r="JC6938" i="9" s="1"/>
  <c r="IV6938" i="9"/>
  <c r="IU6938" i="9"/>
  <c r="IZ6942" i="9"/>
  <c r="IX6942" i="9"/>
  <c r="IW6942" i="9"/>
  <c r="JC6942" i="9" s="1"/>
  <c r="IV6942" i="9"/>
  <c r="IU6942" i="9"/>
  <c r="IZ6946" i="9"/>
  <c r="IX6946" i="9"/>
  <c r="IW6946" i="9"/>
  <c r="JC6946" i="9" s="1"/>
  <c r="IV6946" i="9"/>
  <c r="IU6946" i="9"/>
  <c r="IZ6950" i="9"/>
  <c r="IX6950" i="9"/>
  <c r="IW6950" i="9"/>
  <c r="JC6950" i="9" s="1"/>
  <c r="IV6950" i="9"/>
  <c r="IU6950" i="9"/>
  <c r="IZ6954" i="9"/>
  <c r="IX6954" i="9"/>
  <c r="IW6954" i="9"/>
  <c r="JC6954" i="9" s="1"/>
  <c r="IV6954" i="9"/>
  <c r="IU6954" i="9"/>
  <c r="IZ6958" i="9"/>
  <c r="IX6958" i="9"/>
  <c r="IW6958" i="9"/>
  <c r="JC6958" i="9" s="1"/>
  <c r="IV6958" i="9"/>
  <c r="IU6958" i="9"/>
  <c r="IZ6962" i="9"/>
  <c r="IX6962" i="9"/>
  <c r="IW6962" i="9"/>
  <c r="JC6962" i="9" s="1"/>
  <c r="IV6962" i="9"/>
  <c r="IU6962" i="9"/>
  <c r="IZ6966" i="9"/>
  <c r="IX6966" i="9"/>
  <c r="IW6966" i="9"/>
  <c r="JC6966" i="9" s="1"/>
  <c r="IV6966" i="9"/>
  <c r="IU6966" i="9"/>
  <c r="IZ6970" i="9"/>
  <c r="IX6970" i="9"/>
  <c r="IW6970" i="9"/>
  <c r="JC6970" i="9" s="1"/>
  <c r="IV6970" i="9"/>
  <c r="IU6970" i="9"/>
  <c r="IZ6974" i="9"/>
  <c r="IX6974" i="9"/>
  <c r="IW6974" i="9"/>
  <c r="JC6974" i="9" s="1"/>
  <c r="IV6974" i="9"/>
  <c r="IU6974" i="9"/>
  <c r="IZ6978" i="9"/>
  <c r="IX6978" i="9"/>
  <c r="IW6978" i="9"/>
  <c r="JC6978" i="9" s="1"/>
  <c r="IV6978" i="9"/>
  <c r="IU6978" i="9"/>
  <c r="IZ6982" i="9"/>
  <c r="IX6982" i="9"/>
  <c r="IW6982" i="9"/>
  <c r="JC6982" i="9" s="1"/>
  <c r="IV6982" i="9"/>
  <c r="IU6982" i="9"/>
  <c r="IZ6986" i="9"/>
  <c r="IX6986" i="9"/>
  <c r="IW6986" i="9"/>
  <c r="JC6986" i="9" s="1"/>
  <c r="IV6986" i="9"/>
  <c r="IU6986" i="9"/>
  <c r="IZ6990" i="9"/>
  <c r="IX6990" i="9"/>
  <c r="IW6990" i="9"/>
  <c r="JC6990" i="9" s="1"/>
  <c r="IV6990" i="9"/>
  <c r="IU6990" i="9"/>
  <c r="IZ6994" i="9"/>
  <c r="IX6994" i="9"/>
  <c r="IW6994" i="9"/>
  <c r="JC6994" i="9" s="1"/>
  <c r="IV6994" i="9"/>
  <c r="IU6994" i="9"/>
  <c r="IZ6998" i="9"/>
  <c r="IX6998" i="9"/>
  <c r="IW6998" i="9"/>
  <c r="JC6998" i="9" s="1"/>
  <c r="IV6998" i="9"/>
  <c r="IU6998" i="9"/>
  <c r="IZ7002" i="9"/>
  <c r="IX7002" i="9"/>
  <c r="IW7002" i="9"/>
  <c r="JC7002" i="9" s="1"/>
  <c r="IV7002" i="9"/>
  <c r="IU7002" i="9"/>
  <c r="IZ7006" i="9"/>
  <c r="IX7006" i="9"/>
  <c r="IW7006" i="9"/>
  <c r="JC7006" i="9" s="1"/>
  <c r="IV7006" i="9"/>
  <c r="IU7006" i="9"/>
  <c r="IZ7010" i="9"/>
  <c r="IX7010" i="9"/>
  <c r="IW7010" i="9"/>
  <c r="JC7010" i="9" s="1"/>
  <c r="IV7010" i="9"/>
  <c r="IU7010" i="9"/>
  <c r="IZ7014" i="9"/>
  <c r="IX7014" i="9"/>
  <c r="IW7014" i="9"/>
  <c r="JC7014" i="9" s="1"/>
  <c r="IV7014" i="9"/>
  <c r="IU7014" i="9"/>
  <c r="IZ7018" i="9"/>
  <c r="IX7018" i="9"/>
  <c r="IW7018" i="9"/>
  <c r="JC7018" i="9" s="1"/>
  <c r="IV7018" i="9"/>
  <c r="IU7018" i="9"/>
  <c r="IZ7022" i="9"/>
  <c r="IX7022" i="9"/>
  <c r="IW7022" i="9"/>
  <c r="JC7022" i="9" s="1"/>
  <c r="IV7022" i="9"/>
  <c r="IU7022" i="9"/>
  <c r="IZ7026" i="9"/>
  <c r="IX7026" i="9"/>
  <c r="IW7026" i="9"/>
  <c r="JC7026" i="9" s="1"/>
  <c r="IV7026" i="9"/>
  <c r="IU7026" i="9"/>
  <c r="IZ7030" i="9"/>
  <c r="IX7030" i="9"/>
  <c r="IW7030" i="9"/>
  <c r="JC7030" i="9" s="1"/>
  <c r="IV7030" i="9"/>
  <c r="IU7030" i="9"/>
  <c r="IZ7034" i="9"/>
  <c r="IX7034" i="9"/>
  <c r="IW7034" i="9"/>
  <c r="JC7034" i="9" s="1"/>
  <c r="IV7034" i="9"/>
  <c r="IU7034" i="9"/>
  <c r="IZ7038" i="9"/>
  <c r="IX7038" i="9"/>
  <c r="IW7038" i="9"/>
  <c r="JC7038" i="9" s="1"/>
  <c r="IV7038" i="9"/>
  <c r="IU7038" i="9"/>
  <c r="IZ7042" i="9"/>
  <c r="IX7042" i="9"/>
  <c r="IW7042" i="9"/>
  <c r="JC7042" i="9" s="1"/>
  <c r="IV7042" i="9"/>
  <c r="IU7042" i="9"/>
  <c r="IZ7046" i="9"/>
  <c r="IX7046" i="9"/>
  <c r="IW7046" i="9"/>
  <c r="JC7046" i="9" s="1"/>
  <c r="IV7046" i="9"/>
  <c r="IU7046" i="9"/>
  <c r="IZ7050" i="9"/>
  <c r="IX7050" i="9"/>
  <c r="IW7050" i="9"/>
  <c r="JC7050" i="9" s="1"/>
  <c r="IV7050" i="9"/>
  <c r="IU7050" i="9"/>
  <c r="IZ7054" i="9"/>
  <c r="IX7054" i="9"/>
  <c r="IW7054" i="9"/>
  <c r="JC7054" i="9" s="1"/>
  <c r="IV7054" i="9"/>
  <c r="IU7054" i="9"/>
  <c r="IZ7058" i="9"/>
  <c r="IX7058" i="9"/>
  <c r="IW7058" i="9"/>
  <c r="JC7058" i="9" s="1"/>
  <c r="IV7058" i="9"/>
  <c r="IU7058" i="9"/>
  <c r="IZ7062" i="9"/>
  <c r="IX7062" i="9"/>
  <c r="IW7062" i="9"/>
  <c r="JC7062" i="9" s="1"/>
  <c r="IV7062" i="9"/>
  <c r="IU7062" i="9"/>
  <c r="IZ7066" i="9"/>
  <c r="IX7066" i="9"/>
  <c r="IW7066" i="9"/>
  <c r="JC7066" i="9" s="1"/>
  <c r="IV7066" i="9"/>
  <c r="IU7066" i="9"/>
  <c r="IZ7070" i="9"/>
  <c r="IX7070" i="9"/>
  <c r="IW7070" i="9"/>
  <c r="JC7070" i="9" s="1"/>
  <c r="IV7070" i="9"/>
  <c r="IU7070" i="9"/>
  <c r="IZ7074" i="9"/>
  <c r="IX7074" i="9"/>
  <c r="IW7074" i="9"/>
  <c r="JC7074" i="9" s="1"/>
  <c r="IV7074" i="9"/>
  <c r="IU7074" i="9"/>
  <c r="IZ7078" i="9"/>
  <c r="IX7078" i="9"/>
  <c r="IW7078" i="9"/>
  <c r="JC7078" i="9" s="1"/>
  <c r="IV7078" i="9"/>
  <c r="IU7078" i="9"/>
  <c r="IZ7082" i="9"/>
  <c r="IX7082" i="9"/>
  <c r="IW7082" i="9"/>
  <c r="JC7082" i="9" s="1"/>
  <c r="IV7082" i="9"/>
  <c r="IU7082" i="9"/>
  <c r="IZ7086" i="9"/>
  <c r="IX7086" i="9"/>
  <c r="IW7086" i="9"/>
  <c r="JC7086" i="9" s="1"/>
  <c r="IV7086" i="9"/>
  <c r="IU7086" i="9"/>
  <c r="IZ7090" i="9"/>
  <c r="IX7090" i="9"/>
  <c r="IW7090" i="9"/>
  <c r="JC7090" i="9" s="1"/>
  <c r="IV7090" i="9"/>
  <c r="IU7090" i="9"/>
  <c r="IZ7094" i="9"/>
  <c r="IX7094" i="9"/>
  <c r="IW7094" i="9"/>
  <c r="JC7094" i="9" s="1"/>
  <c r="IV7094" i="9"/>
  <c r="IU7094" i="9"/>
  <c r="IZ7098" i="9"/>
  <c r="IX7098" i="9"/>
  <c r="IW7098" i="9"/>
  <c r="JC7098" i="9" s="1"/>
  <c r="IV7098" i="9"/>
  <c r="IU7098" i="9"/>
  <c r="IZ7102" i="9"/>
  <c r="IX7102" i="9"/>
  <c r="IW7102" i="9"/>
  <c r="JC7102" i="9" s="1"/>
  <c r="IV7102" i="9"/>
  <c r="IU7102" i="9"/>
  <c r="IZ7106" i="9"/>
  <c r="IX7106" i="9"/>
  <c r="IW7106" i="9"/>
  <c r="JC7106" i="9" s="1"/>
  <c r="IV7106" i="9"/>
  <c r="IU7106" i="9"/>
  <c r="IZ7110" i="9"/>
  <c r="IX7110" i="9"/>
  <c r="IW7110" i="9"/>
  <c r="JC7110" i="9" s="1"/>
  <c r="IV7110" i="9"/>
  <c r="IU7110" i="9"/>
  <c r="IZ7114" i="9"/>
  <c r="IX7114" i="9"/>
  <c r="IW7114" i="9"/>
  <c r="JC7114" i="9" s="1"/>
  <c r="IV7114" i="9"/>
  <c r="IU7114" i="9"/>
  <c r="IZ7118" i="9"/>
  <c r="IX7118" i="9"/>
  <c r="IW7118" i="9"/>
  <c r="JC7118" i="9" s="1"/>
  <c r="IV7118" i="9"/>
  <c r="IU7118" i="9"/>
  <c r="IZ7122" i="9"/>
  <c r="IX7122" i="9"/>
  <c r="IW7122" i="9"/>
  <c r="JC7122" i="9" s="1"/>
  <c r="IV7122" i="9"/>
  <c r="IU7122" i="9"/>
  <c r="IZ7126" i="9"/>
  <c r="IX7126" i="9"/>
  <c r="IW7126" i="9"/>
  <c r="JC7126" i="9" s="1"/>
  <c r="IV7126" i="9"/>
  <c r="IU7126" i="9"/>
  <c r="IZ7130" i="9"/>
  <c r="IX7130" i="9"/>
  <c r="IW7130" i="9"/>
  <c r="JC7130" i="9" s="1"/>
  <c r="IV7130" i="9"/>
  <c r="IU7130" i="9"/>
  <c r="IZ7134" i="9"/>
  <c r="IX7134" i="9"/>
  <c r="IW7134" i="9"/>
  <c r="JC7134" i="9" s="1"/>
  <c r="IV7134" i="9"/>
  <c r="IU7134" i="9"/>
  <c r="IZ7138" i="9"/>
  <c r="IX7138" i="9"/>
  <c r="IW7138" i="9"/>
  <c r="JC7138" i="9" s="1"/>
  <c r="IV7138" i="9"/>
  <c r="IU7138" i="9"/>
  <c r="IZ7142" i="9"/>
  <c r="IX7142" i="9"/>
  <c r="IW7142" i="9"/>
  <c r="JC7142" i="9" s="1"/>
  <c r="IV7142" i="9"/>
  <c r="IU7142" i="9"/>
  <c r="IZ7146" i="9"/>
  <c r="IX7146" i="9"/>
  <c r="IW7146" i="9"/>
  <c r="JC7146" i="9" s="1"/>
  <c r="IV7146" i="9"/>
  <c r="IU7146" i="9"/>
  <c r="IZ7150" i="9"/>
  <c r="IX7150" i="9"/>
  <c r="IW7150" i="9"/>
  <c r="JC7150" i="9" s="1"/>
  <c r="IV7150" i="9"/>
  <c r="IU7150" i="9"/>
  <c r="IZ7154" i="9"/>
  <c r="IX7154" i="9"/>
  <c r="IW7154" i="9"/>
  <c r="JC7154" i="9" s="1"/>
  <c r="IV7154" i="9"/>
  <c r="IU7154" i="9"/>
  <c r="IZ7158" i="9"/>
  <c r="IX7158" i="9"/>
  <c r="IW7158" i="9"/>
  <c r="JC7158" i="9" s="1"/>
  <c r="IV7158" i="9"/>
  <c r="IU7158" i="9"/>
  <c r="IZ7162" i="9"/>
  <c r="IX7162" i="9"/>
  <c r="IW7162" i="9"/>
  <c r="JC7162" i="9" s="1"/>
  <c r="IV7162" i="9"/>
  <c r="IU7162" i="9"/>
  <c r="IZ7166" i="9"/>
  <c r="IX7166" i="9"/>
  <c r="IW7166" i="9"/>
  <c r="JC7166" i="9" s="1"/>
  <c r="IV7166" i="9"/>
  <c r="IU7166" i="9"/>
  <c r="IZ7170" i="9"/>
  <c r="IX7170" i="9"/>
  <c r="IW7170" i="9"/>
  <c r="JC7170" i="9" s="1"/>
  <c r="IV7170" i="9"/>
  <c r="IU7170" i="9"/>
  <c r="IZ7174" i="9"/>
  <c r="IX7174" i="9"/>
  <c r="IW7174" i="9"/>
  <c r="JC7174" i="9" s="1"/>
  <c r="IV7174" i="9"/>
  <c r="IU7174" i="9"/>
  <c r="IZ7178" i="9"/>
  <c r="IX7178" i="9"/>
  <c r="IW7178" i="9"/>
  <c r="JC7178" i="9" s="1"/>
  <c r="IV7178" i="9"/>
  <c r="IU7178" i="9"/>
  <c r="IZ7182" i="9"/>
  <c r="IX7182" i="9"/>
  <c r="IW7182" i="9"/>
  <c r="JC7182" i="9" s="1"/>
  <c r="IV7182" i="9"/>
  <c r="IU7182" i="9"/>
  <c r="IZ7186" i="9"/>
  <c r="IX7186" i="9"/>
  <c r="IW7186" i="9"/>
  <c r="JC7186" i="9" s="1"/>
  <c r="IV7186" i="9"/>
  <c r="IU7186" i="9"/>
  <c r="IZ7190" i="9"/>
  <c r="IX7190" i="9"/>
  <c r="IW7190" i="9"/>
  <c r="JC7190" i="9" s="1"/>
  <c r="IV7190" i="9"/>
  <c r="IU7190" i="9"/>
  <c r="IZ7194" i="9"/>
  <c r="IX7194" i="9"/>
  <c r="IW7194" i="9"/>
  <c r="JC7194" i="9" s="1"/>
  <c r="IV7194" i="9"/>
  <c r="IU7194" i="9"/>
  <c r="IZ7198" i="9"/>
  <c r="IX7198" i="9"/>
  <c r="IW7198" i="9"/>
  <c r="JC7198" i="9" s="1"/>
  <c r="IV7198" i="9"/>
  <c r="IU7198" i="9"/>
  <c r="IZ7202" i="9"/>
  <c r="IU7202" i="9"/>
  <c r="IX7202" i="9"/>
  <c r="IV7202" i="9"/>
  <c r="IW7202" i="9"/>
  <c r="JC7202" i="9" s="1"/>
  <c r="IZ7206" i="9"/>
  <c r="IU7206" i="9"/>
  <c r="IX7206" i="9"/>
  <c r="IV7206" i="9"/>
  <c r="IW7206" i="9"/>
  <c r="JC7206" i="9" s="1"/>
  <c r="IZ7210" i="9"/>
  <c r="IU7210" i="9"/>
  <c r="IX7210" i="9"/>
  <c r="IV7210" i="9"/>
  <c r="IW7210" i="9"/>
  <c r="JC7210" i="9" s="1"/>
  <c r="IZ7214" i="9"/>
  <c r="IU7214" i="9"/>
  <c r="IX7214" i="9"/>
  <c r="IV7214" i="9"/>
  <c r="IW7214" i="9"/>
  <c r="JC7214" i="9" s="1"/>
  <c r="IZ7218" i="9"/>
  <c r="IU7218" i="9"/>
  <c r="IX7218" i="9"/>
  <c r="IV7218" i="9"/>
  <c r="IW7218" i="9"/>
  <c r="JC7218" i="9" s="1"/>
  <c r="IZ7222" i="9"/>
  <c r="IU7222" i="9"/>
  <c r="IX7222" i="9"/>
  <c r="IV7222" i="9"/>
  <c r="IW7222" i="9"/>
  <c r="JC7222" i="9" s="1"/>
  <c r="IZ7226" i="9"/>
  <c r="IU7226" i="9"/>
  <c r="IX7226" i="9"/>
  <c r="IV7226" i="9"/>
  <c r="IW7226" i="9"/>
  <c r="JC7226" i="9" s="1"/>
  <c r="IZ7230" i="9"/>
  <c r="IU7230" i="9"/>
  <c r="IX7230" i="9"/>
  <c r="IV7230" i="9"/>
  <c r="IW7230" i="9"/>
  <c r="JC7230" i="9" s="1"/>
  <c r="IZ7234" i="9"/>
  <c r="IU7234" i="9"/>
  <c r="IX7234" i="9"/>
  <c r="IV7234" i="9"/>
  <c r="IW7234" i="9"/>
  <c r="JC7234" i="9" s="1"/>
  <c r="IZ7238" i="9"/>
  <c r="IU7238" i="9"/>
  <c r="IX7238" i="9"/>
  <c r="IV7238" i="9"/>
  <c r="IW7238" i="9"/>
  <c r="JC7238" i="9" s="1"/>
  <c r="IZ7242" i="9"/>
  <c r="IU7242" i="9"/>
  <c r="IX7242" i="9"/>
  <c r="IV7242" i="9"/>
  <c r="IW7242" i="9"/>
  <c r="JC7242" i="9" s="1"/>
  <c r="IZ7246" i="9"/>
  <c r="IU7246" i="9"/>
  <c r="IX7246" i="9"/>
  <c r="IV7246" i="9"/>
  <c r="IW7246" i="9"/>
  <c r="JC7246" i="9" s="1"/>
  <c r="IZ7250" i="9"/>
  <c r="IU7250" i="9"/>
  <c r="IX7250" i="9"/>
  <c r="IV7250" i="9"/>
  <c r="IW7250" i="9"/>
  <c r="JC7250" i="9" s="1"/>
  <c r="IZ7254" i="9"/>
  <c r="IU7254" i="9"/>
  <c r="IX7254" i="9"/>
  <c r="IV7254" i="9"/>
  <c r="IW7254" i="9"/>
  <c r="JC7254" i="9" s="1"/>
  <c r="IZ7258" i="9"/>
  <c r="IU7258" i="9"/>
  <c r="IX7258" i="9"/>
  <c r="IV7258" i="9"/>
  <c r="IW7258" i="9"/>
  <c r="JC7258" i="9" s="1"/>
  <c r="IZ7262" i="9"/>
  <c r="IU7262" i="9"/>
  <c r="IX7262" i="9"/>
  <c r="IV7262" i="9"/>
  <c r="IW7262" i="9"/>
  <c r="JC7262" i="9" s="1"/>
  <c r="IZ7266" i="9"/>
  <c r="IU7266" i="9"/>
  <c r="IX7266" i="9"/>
  <c r="IV7266" i="9"/>
  <c r="IW7266" i="9"/>
  <c r="JC7266" i="9" s="1"/>
  <c r="IZ7270" i="9"/>
  <c r="IU7270" i="9"/>
  <c r="IX7270" i="9"/>
  <c r="IV7270" i="9"/>
  <c r="IW7270" i="9"/>
  <c r="JC7270" i="9" s="1"/>
  <c r="IZ7274" i="9"/>
  <c r="IU7274" i="9"/>
  <c r="IX7274" i="9"/>
  <c r="IV7274" i="9"/>
  <c r="IW7274" i="9"/>
  <c r="JC7274" i="9" s="1"/>
  <c r="IZ7278" i="9"/>
  <c r="IU7278" i="9"/>
  <c r="IX7278" i="9"/>
  <c r="IV7278" i="9"/>
  <c r="IW7278" i="9"/>
  <c r="JC7278" i="9" s="1"/>
  <c r="IZ7282" i="9"/>
  <c r="IU7282" i="9"/>
  <c r="IX7282" i="9"/>
  <c r="IV7282" i="9"/>
  <c r="IW7282" i="9"/>
  <c r="JC7282" i="9" s="1"/>
  <c r="IZ7286" i="9"/>
  <c r="IU7286" i="9"/>
  <c r="IX7286" i="9"/>
  <c r="IV7286" i="9"/>
  <c r="IW7286" i="9"/>
  <c r="JC7286" i="9" s="1"/>
  <c r="IZ7290" i="9"/>
  <c r="IU7290" i="9"/>
  <c r="IX7290" i="9"/>
  <c r="IV7290" i="9"/>
  <c r="IW7290" i="9"/>
  <c r="JC7290" i="9" s="1"/>
  <c r="IZ7294" i="9"/>
  <c r="IU7294" i="9"/>
  <c r="IX7294" i="9"/>
  <c r="IV7294" i="9"/>
  <c r="IW7294" i="9"/>
  <c r="JC7294" i="9" s="1"/>
  <c r="IZ7298" i="9"/>
  <c r="IU7298" i="9"/>
  <c r="IX7298" i="9"/>
  <c r="IV7298" i="9"/>
  <c r="IW7298" i="9"/>
  <c r="JC7298" i="9" s="1"/>
  <c r="IZ7302" i="9"/>
  <c r="IU7302" i="9"/>
  <c r="IX7302" i="9"/>
  <c r="IV7302" i="9"/>
  <c r="IW7302" i="9"/>
  <c r="JC7302" i="9" s="1"/>
  <c r="IZ7306" i="9"/>
  <c r="IU7306" i="9"/>
  <c r="IX7306" i="9"/>
  <c r="IV7306" i="9"/>
  <c r="IW7306" i="9"/>
  <c r="JC7306" i="9" s="1"/>
  <c r="IZ7310" i="9"/>
  <c r="IU7310" i="9"/>
  <c r="IX7310" i="9"/>
  <c r="IV7310" i="9"/>
  <c r="IW7310" i="9"/>
  <c r="JC7310" i="9" s="1"/>
  <c r="IZ7314" i="9"/>
  <c r="IU7314" i="9"/>
  <c r="IX7314" i="9"/>
  <c r="IV7314" i="9"/>
  <c r="IW7314" i="9"/>
  <c r="JC7314" i="9" s="1"/>
  <c r="IZ7318" i="9"/>
  <c r="IU7318" i="9"/>
  <c r="IX7318" i="9"/>
  <c r="IV7318" i="9"/>
  <c r="IW7318" i="9"/>
  <c r="JC7318" i="9" s="1"/>
  <c r="IZ7322" i="9"/>
  <c r="IU7322" i="9"/>
  <c r="IX7322" i="9"/>
  <c r="IV7322" i="9"/>
  <c r="IW7322" i="9"/>
  <c r="JC7322" i="9" s="1"/>
  <c r="IZ7326" i="9"/>
  <c r="IU7326" i="9"/>
  <c r="IX7326" i="9"/>
  <c r="IV7326" i="9"/>
  <c r="IW7326" i="9"/>
  <c r="JC7326" i="9" s="1"/>
  <c r="IZ7330" i="9"/>
  <c r="IU7330" i="9"/>
  <c r="IX7330" i="9"/>
  <c r="IV7330" i="9"/>
  <c r="IW7330" i="9"/>
  <c r="JC7330" i="9" s="1"/>
  <c r="IZ7334" i="9"/>
  <c r="IU7334" i="9"/>
  <c r="IX7334" i="9"/>
  <c r="IV7334" i="9"/>
  <c r="IW7334" i="9"/>
  <c r="JC7334" i="9" s="1"/>
  <c r="IZ7338" i="9"/>
  <c r="IU7338" i="9"/>
  <c r="IX7338" i="9"/>
  <c r="IV7338" i="9"/>
  <c r="IW7338" i="9"/>
  <c r="JC7338" i="9" s="1"/>
  <c r="IZ7342" i="9"/>
  <c r="IU7342" i="9"/>
  <c r="IX7342" i="9"/>
  <c r="IV7342" i="9"/>
  <c r="IW7342" i="9"/>
  <c r="JC7342" i="9" s="1"/>
  <c r="IZ7346" i="9"/>
  <c r="IU7346" i="9"/>
  <c r="IX7346" i="9"/>
  <c r="IW7346" i="9"/>
  <c r="JC7346" i="9" s="1"/>
  <c r="IV7346" i="9"/>
  <c r="IZ7350" i="9"/>
  <c r="IU7350" i="9"/>
  <c r="IX7350" i="9"/>
  <c r="IW7350" i="9"/>
  <c r="JC7350" i="9" s="1"/>
  <c r="IV7350" i="9"/>
  <c r="IZ7354" i="9"/>
  <c r="IU7354" i="9"/>
  <c r="IX7354" i="9"/>
  <c r="IW7354" i="9"/>
  <c r="JC7354" i="9" s="1"/>
  <c r="IV7354" i="9"/>
  <c r="IZ7358" i="9"/>
  <c r="IU7358" i="9"/>
  <c r="IX7358" i="9"/>
  <c r="IW7358" i="9"/>
  <c r="JC7358" i="9" s="1"/>
  <c r="IV7358" i="9"/>
  <c r="IZ7362" i="9"/>
  <c r="IU7362" i="9"/>
  <c r="IX7362" i="9"/>
  <c r="IW7362" i="9"/>
  <c r="JC7362" i="9" s="1"/>
  <c r="IV7362" i="9"/>
  <c r="IZ7366" i="9"/>
  <c r="IU7366" i="9"/>
  <c r="IX7366" i="9"/>
  <c r="IW7366" i="9"/>
  <c r="JC7366" i="9" s="1"/>
  <c r="IV7366" i="9"/>
  <c r="IZ7370" i="9"/>
  <c r="IU7370" i="9"/>
  <c r="IX7370" i="9"/>
  <c r="IW7370" i="9"/>
  <c r="JC7370" i="9" s="1"/>
  <c r="IV7370" i="9"/>
  <c r="IZ7374" i="9"/>
  <c r="IU7374" i="9"/>
  <c r="IX7374" i="9"/>
  <c r="IW7374" i="9"/>
  <c r="JC7374" i="9" s="1"/>
  <c r="IV7374" i="9"/>
  <c r="IZ7378" i="9"/>
  <c r="IU7378" i="9"/>
  <c r="IX7378" i="9"/>
  <c r="IW7378" i="9"/>
  <c r="JC7378" i="9" s="1"/>
  <c r="IV7378" i="9"/>
  <c r="IZ7382" i="9"/>
  <c r="IU7382" i="9"/>
  <c r="IX7382" i="9"/>
  <c r="IW7382" i="9"/>
  <c r="JC7382" i="9" s="1"/>
  <c r="IV7382" i="9"/>
  <c r="IZ7386" i="9"/>
  <c r="IU7386" i="9"/>
  <c r="IX7386" i="9"/>
  <c r="IW7386" i="9"/>
  <c r="JC7386" i="9" s="1"/>
  <c r="IV7386" i="9"/>
  <c r="IZ7390" i="9"/>
  <c r="IU7390" i="9"/>
  <c r="IX7390" i="9"/>
  <c r="IW7390" i="9"/>
  <c r="JC7390" i="9" s="1"/>
  <c r="IV7390" i="9"/>
  <c r="IZ7394" i="9"/>
  <c r="IU7394" i="9"/>
  <c r="IX7394" i="9"/>
  <c r="IW7394" i="9"/>
  <c r="JC7394" i="9" s="1"/>
  <c r="IV7394" i="9"/>
  <c r="IZ7398" i="9"/>
  <c r="IU7398" i="9"/>
  <c r="IX7398" i="9"/>
  <c r="IW7398" i="9"/>
  <c r="JC7398" i="9" s="1"/>
  <c r="IV7398" i="9"/>
  <c r="IZ7402" i="9"/>
  <c r="IU7402" i="9"/>
  <c r="IX7402" i="9"/>
  <c r="IW7402" i="9"/>
  <c r="JC7402" i="9" s="1"/>
  <c r="IV7402" i="9"/>
  <c r="IZ7406" i="9"/>
  <c r="IU7406" i="9"/>
  <c r="IX7406" i="9"/>
  <c r="IW7406" i="9"/>
  <c r="JC7406" i="9" s="1"/>
  <c r="IV7406" i="9"/>
  <c r="IZ7410" i="9"/>
  <c r="IU7410" i="9"/>
  <c r="IX7410" i="9"/>
  <c r="IW7410" i="9"/>
  <c r="JC7410" i="9" s="1"/>
  <c r="IV7410" i="9"/>
  <c r="IZ7414" i="9"/>
  <c r="IU7414" i="9"/>
  <c r="IX7414" i="9"/>
  <c r="IW7414" i="9"/>
  <c r="JC7414" i="9" s="1"/>
  <c r="IV7414" i="9"/>
  <c r="IZ7418" i="9"/>
  <c r="IU7418" i="9"/>
  <c r="IX7418" i="9"/>
  <c r="IW7418" i="9"/>
  <c r="JC7418" i="9" s="1"/>
  <c r="IV7418" i="9"/>
  <c r="IZ7422" i="9"/>
  <c r="IU7422" i="9"/>
  <c r="IX7422" i="9"/>
  <c r="IW7422" i="9"/>
  <c r="JC7422" i="9" s="1"/>
  <c r="IV7422" i="9"/>
  <c r="IZ7426" i="9"/>
  <c r="IU7426" i="9"/>
  <c r="IX7426" i="9"/>
  <c r="IW7426" i="9"/>
  <c r="JC7426" i="9" s="1"/>
  <c r="IV7426" i="9"/>
  <c r="IZ7430" i="9"/>
  <c r="IU7430" i="9"/>
  <c r="IX7430" i="9"/>
  <c r="IW7430" i="9"/>
  <c r="JC7430" i="9" s="1"/>
  <c r="IV7430" i="9"/>
  <c r="IZ7434" i="9"/>
  <c r="IU7434" i="9"/>
  <c r="IX7434" i="9"/>
  <c r="IW7434" i="9"/>
  <c r="JC7434" i="9" s="1"/>
  <c r="IV7434" i="9"/>
  <c r="IZ7438" i="9"/>
  <c r="IU7438" i="9"/>
  <c r="IX7438" i="9"/>
  <c r="IW7438" i="9"/>
  <c r="JC7438" i="9" s="1"/>
  <c r="IV7438" i="9"/>
  <c r="IZ7442" i="9"/>
  <c r="IU7442" i="9"/>
  <c r="IX7442" i="9"/>
  <c r="IW7442" i="9"/>
  <c r="JC7442" i="9" s="1"/>
  <c r="IV7442" i="9"/>
  <c r="IZ7446" i="9"/>
  <c r="IU7446" i="9"/>
  <c r="IX7446" i="9"/>
  <c r="IW7446" i="9"/>
  <c r="JC7446" i="9" s="1"/>
  <c r="IV7446" i="9"/>
  <c r="IZ7450" i="9"/>
  <c r="IU7450" i="9"/>
  <c r="IX7450" i="9"/>
  <c r="IW7450" i="9"/>
  <c r="JC7450" i="9" s="1"/>
  <c r="IV7450" i="9"/>
  <c r="IZ7454" i="9"/>
  <c r="IU7454" i="9"/>
  <c r="IX7454" i="9"/>
  <c r="IW7454" i="9"/>
  <c r="JC7454" i="9" s="1"/>
  <c r="IV7454" i="9"/>
  <c r="IZ7458" i="9"/>
  <c r="IU7458" i="9"/>
  <c r="IX7458" i="9"/>
  <c r="IW7458" i="9"/>
  <c r="JC7458" i="9" s="1"/>
  <c r="IV7458" i="9"/>
  <c r="IZ7462" i="9"/>
  <c r="IU7462" i="9"/>
  <c r="IX7462" i="9"/>
  <c r="IW7462" i="9"/>
  <c r="JC7462" i="9" s="1"/>
  <c r="IV7462" i="9"/>
  <c r="IZ7466" i="9"/>
  <c r="IU7466" i="9"/>
  <c r="IX7466" i="9"/>
  <c r="IW7466" i="9"/>
  <c r="JC7466" i="9" s="1"/>
  <c r="IV7466" i="9"/>
  <c r="IZ7470" i="9"/>
  <c r="IU7470" i="9"/>
  <c r="IX7470" i="9"/>
  <c r="IW7470" i="9"/>
  <c r="JC7470" i="9" s="1"/>
  <c r="IV7470" i="9"/>
  <c r="IZ7474" i="9"/>
  <c r="IU7474" i="9"/>
  <c r="IX7474" i="9"/>
  <c r="IW7474" i="9"/>
  <c r="JC7474" i="9" s="1"/>
  <c r="IV7474" i="9"/>
  <c r="IZ7478" i="9"/>
  <c r="IU7478" i="9"/>
  <c r="IX7478" i="9"/>
  <c r="IW7478" i="9"/>
  <c r="JC7478" i="9" s="1"/>
  <c r="IV7478" i="9"/>
  <c r="IZ7482" i="9"/>
  <c r="IU7482" i="9"/>
  <c r="IX7482" i="9"/>
  <c r="IW7482" i="9"/>
  <c r="JC7482" i="9" s="1"/>
  <c r="IV7482" i="9"/>
  <c r="IZ7486" i="9"/>
  <c r="IU7486" i="9"/>
  <c r="IX7486" i="9"/>
  <c r="IW7486" i="9"/>
  <c r="JC7486" i="9" s="1"/>
  <c r="IV7486" i="9"/>
  <c r="IZ7490" i="9"/>
  <c r="IU7490" i="9"/>
  <c r="IX7490" i="9"/>
  <c r="IW7490" i="9"/>
  <c r="JC7490" i="9" s="1"/>
  <c r="IV7490" i="9"/>
  <c r="IZ7494" i="9"/>
  <c r="IU7494" i="9"/>
  <c r="IX7494" i="9"/>
  <c r="IW7494" i="9"/>
  <c r="JC7494" i="9" s="1"/>
  <c r="IV7494" i="9"/>
  <c r="IZ7498" i="9"/>
  <c r="IU7498" i="9"/>
  <c r="IX7498" i="9"/>
  <c r="IW7498" i="9"/>
  <c r="JC7498" i="9" s="1"/>
  <c r="IV7498" i="9"/>
  <c r="IZ7502" i="9"/>
  <c r="IU7502" i="9"/>
  <c r="IX7502" i="9"/>
  <c r="IW7502" i="9"/>
  <c r="JC7502" i="9" s="1"/>
  <c r="IV7502" i="9"/>
  <c r="IZ7506" i="9"/>
  <c r="IU7506" i="9"/>
  <c r="IX7506" i="9"/>
  <c r="IW7506" i="9"/>
  <c r="JC7506" i="9" s="1"/>
  <c r="IV7506" i="9"/>
  <c r="IZ7510" i="9"/>
  <c r="IU7510" i="9"/>
  <c r="IX7510" i="9"/>
  <c r="IW7510" i="9"/>
  <c r="JC7510" i="9" s="1"/>
  <c r="IV7510" i="9"/>
  <c r="IZ7514" i="9"/>
  <c r="IU7514" i="9"/>
  <c r="IX7514" i="9"/>
  <c r="IW7514" i="9"/>
  <c r="JC7514" i="9" s="1"/>
  <c r="IV7514" i="9"/>
  <c r="IZ7518" i="9"/>
  <c r="IU7518" i="9"/>
  <c r="IX7518" i="9"/>
  <c r="IW7518" i="9"/>
  <c r="JC7518" i="9" s="1"/>
  <c r="IV7518" i="9"/>
  <c r="IZ7522" i="9"/>
  <c r="IU7522" i="9"/>
  <c r="IX7522" i="9"/>
  <c r="IW7522" i="9"/>
  <c r="JC7522" i="9" s="1"/>
  <c r="IV7522" i="9"/>
  <c r="IZ7526" i="9"/>
  <c r="IU7526" i="9"/>
  <c r="IX7526" i="9"/>
  <c r="IW7526" i="9"/>
  <c r="JC7526" i="9" s="1"/>
  <c r="IV7526" i="9"/>
  <c r="IZ7530" i="9"/>
  <c r="IU7530" i="9"/>
  <c r="IX7530" i="9"/>
  <c r="IW7530" i="9"/>
  <c r="JC7530" i="9" s="1"/>
  <c r="IV7530" i="9"/>
  <c r="IZ7534" i="9"/>
  <c r="IU7534" i="9"/>
  <c r="IX7534" i="9"/>
  <c r="IW7534" i="9"/>
  <c r="JC7534" i="9" s="1"/>
  <c r="IV7534" i="9"/>
  <c r="IZ7538" i="9"/>
  <c r="IU7538" i="9"/>
  <c r="IX7538" i="9"/>
  <c r="IW7538" i="9"/>
  <c r="JC7538" i="9" s="1"/>
  <c r="IV7538" i="9"/>
  <c r="IZ7542" i="9"/>
  <c r="IU7542" i="9"/>
  <c r="IX7542" i="9"/>
  <c r="IW7542" i="9"/>
  <c r="JC7542" i="9" s="1"/>
  <c r="IV7542" i="9"/>
  <c r="IZ7546" i="9"/>
  <c r="IU7546" i="9"/>
  <c r="IX7546" i="9"/>
  <c r="IW7546" i="9"/>
  <c r="JC7546" i="9" s="1"/>
  <c r="IV7546" i="9"/>
  <c r="IZ7550" i="9"/>
  <c r="IU7550" i="9"/>
  <c r="IX7550" i="9"/>
  <c r="IW7550" i="9"/>
  <c r="JC7550" i="9" s="1"/>
  <c r="IV7550" i="9"/>
  <c r="IZ7554" i="9"/>
  <c r="IU7554" i="9"/>
  <c r="IX7554" i="9"/>
  <c r="IW7554" i="9"/>
  <c r="JC7554" i="9" s="1"/>
  <c r="IV7554" i="9"/>
  <c r="IZ7558" i="9"/>
  <c r="IU7558" i="9"/>
  <c r="IX7558" i="9"/>
  <c r="IW7558" i="9"/>
  <c r="JC7558" i="9" s="1"/>
  <c r="IV7558" i="9"/>
  <c r="IZ7562" i="9"/>
  <c r="IU7562" i="9"/>
  <c r="IX7562" i="9"/>
  <c r="IW7562" i="9"/>
  <c r="JC7562" i="9" s="1"/>
  <c r="IV7562" i="9"/>
  <c r="IZ7566" i="9"/>
  <c r="IU7566" i="9"/>
  <c r="IX7566" i="9"/>
  <c r="IW7566" i="9"/>
  <c r="JC7566" i="9" s="1"/>
  <c r="IV7566" i="9"/>
  <c r="IZ7570" i="9"/>
  <c r="IU7570" i="9"/>
  <c r="IX7570" i="9"/>
  <c r="IW7570" i="9"/>
  <c r="JC7570" i="9" s="1"/>
  <c r="IV7570" i="9"/>
  <c r="IZ7574" i="9"/>
  <c r="IU7574" i="9"/>
  <c r="IX7574" i="9"/>
  <c r="IW7574" i="9"/>
  <c r="JC7574" i="9" s="1"/>
  <c r="IV7574" i="9"/>
  <c r="IZ7578" i="9"/>
  <c r="IU7578" i="9"/>
  <c r="IX7578" i="9"/>
  <c r="IW7578" i="9"/>
  <c r="JC7578" i="9" s="1"/>
  <c r="IV7578" i="9"/>
  <c r="IZ7582" i="9"/>
  <c r="IU7582" i="9"/>
  <c r="IX7582" i="9"/>
  <c r="IW7582" i="9"/>
  <c r="JC7582" i="9" s="1"/>
  <c r="IV7582" i="9"/>
  <c r="IZ7586" i="9"/>
  <c r="IU7586" i="9"/>
  <c r="IX7586" i="9"/>
  <c r="IW7586" i="9"/>
  <c r="JC7586" i="9" s="1"/>
  <c r="IV7586" i="9"/>
  <c r="IZ7590" i="9"/>
  <c r="IU7590" i="9"/>
  <c r="IX7590" i="9"/>
  <c r="IW7590" i="9"/>
  <c r="JC7590" i="9" s="1"/>
  <c r="IV7590" i="9"/>
  <c r="IZ7594" i="9"/>
  <c r="IU7594" i="9"/>
  <c r="IX7594" i="9"/>
  <c r="IW7594" i="9"/>
  <c r="JC7594" i="9" s="1"/>
  <c r="IV7594" i="9"/>
  <c r="IZ7598" i="9"/>
  <c r="IU7598" i="9"/>
  <c r="IX7598" i="9"/>
  <c r="IW7598" i="9"/>
  <c r="JC7598" i="9" s="1"/>
  <c r="IV7598" i="9"/>
  <c r="IZ7602" i="9"/>
  <c r="IU7602" i="9"/>
  <c r="IX7602" i="9"/>
  <c r="IW7602" i="9"/>
  <c r="JC7602" i="9" s="1"/>
  <c r="IV7602" i="9"/>
  <c r="IZ7606" i="9"/>
  <c r="IU7606" i="9"/>
  <c r="IX7606" i="9"/>
  <c r="IW7606" i="9"/>
  <c r="JC7606" i="9" s="1"/>
  <c r="IV7606" i="9"/>
  <c r="IZ7610" i="9"/>
  <c r="IU7610" i="9"/>
  <c r="IX7610" i="9"/>
  <c r="IW7610" i="9"/>
  <c r="JC7610" i="9" s="1"/>
  <c r="IV7610" i="9"/>
  <c r="IZ7614" i="9"/>
  <c r="IU7614" i="9"/>
  <c r="IX7614" i="9"/>
  <c r="IW7614" i="9"/>
  <c r="JC7614" i="9" s="1"/>
  <c r="IV7614" i="9"/>
  <c r="IZ7618" i="9"/>
  <c r="IU7618" i="9"/>
  <c r="IX7618" i="9"/>
  <c r="IW7618" i="9"/>
  <c r="JC7618" i="9" s="1"/>
  <c r="IV7618" i="9"/>
  <c r="IZ7622" i="9"/>
  <c r="IU7622" i="9"/>
  <c r="IX7622" i="9"/>
  <c r="IW7622" i="9"/>
  <c r="JC7622" i="9" s="1"/>
  <c r="IV7622" i="9"/>
  <c r="IZ7626" i="9"/>
  <c r="IU7626" i="9"/>
  <c r="IX7626" i="9"/>
  <c r="IW7626" i="9"/>
  <c r="JC7626" i="9" s="1"/>
  <c r="IV7626" i="9"/>
  <c r="IZ7630" i="9"/>
  <c r="IU7630" i="9"/>
  <c r="IX7630" i="9"/>
  <c r="IW7630" i="9"/>
  <c r="JC7630" i="9" s="1"/>
  <c r="IV7630" i="9"/>
  <c r="IZ7634" i="9"/>
  <c r="IU7634" i="9"/>
  <c r="IX7634" i="9"/>
  <c r="IW7634" i="9"/>
  <c r="JC7634" i="9" s="1"/>
  <c r="IV7634" i="9"/>
  <c r="IZ7638" i="9"/>
  <c r="IU7638" i="9"/>
  <c r="IX7638" i="9"/>
  <c r="IW7638" i="9"/>
  <c r="JC7638" i="9" s="1"/>
  <c r="IV7638" i="9"/>
  <c r="IZ7642" i="9"/>
  <c r="IU7642" i="9"/>
  <c r="IX7642" i="9"/>
  <c r="IW7642" i="9"/>
  <c r="JC7642" i="9" s="1"/>
  <c r="IV7642" i="9"/>
  <c r="IZ7646" i="9"/>
  <c r="IU7646" i="9"/>
  <c r="IX7646" i="9"/>
  <c r="IW7646" i="9"/>
  <c r="JC7646" i="9" s="1"/>
  <c r="IV7646" i="9"/>
  <c r="IZ7650" i="9"/>
  <c r="IU7650" i="9"/>
  <c r="IX7650" i="9"/>
  <c r="IW7650" i="9"/>
  <c r="JC7650" i="9" s="1"/>
  <c r="IV7650" i="9"/>
  <c r="IZ7654" i="9"/>
  <c r="IU7654" i="9"/>
  <c r="IX7654" i="9"/>
  <c r="IW7654" i="9"/>
  <c r="JC7654" i="9" s="1"/>
  <c r="IV7654" i="9"/>
  <c r="IZ7658" i="9"/>
  <c r="IU7658" i="9"/>
  <c r="IX7658" i="9"/>
  <c r="IW7658" i="9"/>
  <c r="JC7658" i="9" s="1"/>
  <c r="IV7658" i="9"/>
  <c r="IZ7662" i="9"/>
  <c r="IU7662" i="9"/>
  <c r="IX7662" i="9"/>
  <c r="IW7662" i="9"/>
  <c r="JC7662" i="9" s="1"/>
  <c r="IV7662" i="9"/>
  <c r="IZ7666" i="9"/>
  <c r="IU7666" i="9"/>
  <c r="IX7666" i="9"/>
  <c r="IW7666" i="9"/>
  <c r="JC7666" i="9" s="1"/>
  <c r="IV7666" i="9"/>
  <c r="IZ7670" i="9"/>
  <c r="IU7670" i="9"/>
  <c r="IX7670" i="9"/>
  <c r="IW7670" i="9"/>
  <c r="JC7670" i="9" s="1"/>
  <c r="IV7670" i="9"/>
  <c r="IZ7674" i="9"/>
  <c r="IU7674" i="9"/>
  <c r="IX7674" i="9"/>
  <c r="IW7674" i="9"/>
  <c r="JC7674" i="9" s="1"/>
  <c r="IV7674" i="9"/>
  <c r="IZ7678" i="9"/>
  <c r="IU7678" i="9"/>
  <c r="IX7678" i="9"/>
  <c r="IW7678" i="9"/>
  <c r="JC7678" i="9" s="1"/>
  <c r="IV7678" i="9"/>
  <c r="IZ7682" i="9"/>
  <c r="IU7682" i="9"/>
  <c r="IX7682" i="9"/>
  <c r="IW7682" i="9"/>
  <c r="JC7682" i="9" s="1"/>
  <c r="IV7682" i="9"/>
  <c r="IZ7686" i="9"/>
  <c r="IU7686" i="9"/>
  <c r="IX7686" i="9"/>
  <c r="IW7686" i="9"/>
  <c r="JC7686" i="9" s="1"/>
  <c r="IV7686" i="9"/>
  <c r="IZ7690" i="9"/>
  <c r="IU7690" i="9"/>
  <c r="IX7690" i="9"/>
  <c r="IW7690" i="9"/>
  <c r="JC7690" i="9" s="1"/>
  <c r="IV7690" i="9"/>
  <c r="IZ7694" i="9"/>
  <c r="IU7694" i="9"/>
  <c r="IX7694" i="9"/>
  <c r="IW7694" i="9"/>
  <c r="JC7694" i="9" s="1"/>
  <c r="IV7694" i="9"/>
  <c r="IZ7698" i="9"/>
  <c r="IU7698" i="9"/>
  <c r="IX7698" i="9"/>
  <c r="IW7698" i="9"/>
  <c r="JC7698" i="9" s="1"/>
  <c r="IV7698" i="9"/>
  <c r="IZ7702" i="9"/>
  <c r="IU7702" i="9"/>
  <c r="IX7702" i="9"/>
  <c r="IW7702" i="9"/>
  <c r="JC7702" i="9" s="1"/>
  <c r="IV7702" i="9"/>
  <c r="IZ7706" i="9"/>
  <c r="IU7706" i="9"/>
  <c r="IX7706" i="9"/>
  <c r="IW7706" i="9"/>
  <c r="JC7706" i="9" s="1"/>
  <c r="IV7706" i="9"/>
  <c r="IZ7710" i="9"/>
  <c r="IU7710" i="9"/>
  <c r="IX7710" i="9"/>
  <c r="IW7710" i="9"/>
  <c r="JC7710" i="9" s="1"/>
  <c r="IV7710" i="9"/>
  <c r="IZ7714" i="9"/>
  <c r="IU7714" i="9"/>
  <c r="IX7714" i="9"/>
  <c r="IW7714" i="9"/>
  <c r="JC7714" i="9" s="1"/>
  <c r="IV7714" i="9"/>
  <c r="IZ7718" i="9"/>
  <c r="IU7718" i="9"/>
  <c r="IX7718" i="9"/>
  <c r="IW7718" i="9"/>
  <c r="JC7718" i="9" s="1"/>
  <c r="IV7718" i="9"/>
  <c r="IZ7722" i="9"/>
  <c r="IU7722" i="9"/>
  <c r="IX7722" i="9"/>
  <c r="IW7722" i="9"/>
  <c r="JC7722" i="9" s="1"/>
  <c r="IV7722" i="9"/>
  <c r="IZ7726" i="9"/>
  <c r="IU7726" i="9"/>
  <c r="IX7726" i="9"/>
  <c r="IW7726" i="9"/>
  <c r="JC7726" i="9" s="1"/>
  <c r="IV7726" i="9"/>
  <c r="IZ7730" i="9"/>
  <c r="IU7730" i="9"/>
  <c r="IX7730" i="9"/>
  <c r="IW7730" i="9"/>
  <c r="JC7730" i="9" s="1"/>
  <c r="IV7730" i="9"/>
  <c r="IZ7734" i="9"/>
  <c r="IU7734" i="9"/>
  <c r="IX7734" i="9"/>
  <c r="IW7734" i="9"/>
  <c r="JC7734" i="9" s="1"/>
  <c r="IV7734" i="9"/>
  <c r="IZ7738" i="9"/>
  <c r="IU7738" i="9"/>
  <c r="IX7738" i="9"/>
  <c r="IW7738" i="9"/>
  <c r="JC7738" i="9" s="1"/>
  <c r="IV7738" i="9"/>
  <c r="IZ7742" i="9"/>
  <c r="IU7742" i="9"/>
  <c r="IX7742" i="9"/>
  <c r="IW7742" i="9"/>
  <c r="JC7742" i="9" s="1"/>
  <c r="IV7742" i="9"/>
  <c r="IZ7746" i="9"/>
  <c r="IU7746" i="9"/>
  <c r="IX7746" i="9"/>
  <c r="IW7746" i="9"/>
  <c r="JC7746" i="9" s="1"/>
  <c r="IV7746" i="9"/>
  <c r="IZ7750" i="9"/>
  <c r="IU7750" i="9"/>
  <c r="IX7750" i="9"/>
  <c r="IW7750" i="9"/>
  <c r="JC7750" i="9" s="1"/>
  <c r="IV7750" i="9"/>
  <c r="IZ7754" i="9"/>
  <c r="IU7754" i="9"/>
  <c r="IX7754" i="9"/>
  <c r="IW7754" i="9"/>
  <c r="JC7754" i="9" s="1"/>
  <c r="IV7754" i="9"/>
  <c r="IZ7758" i="9"/>
  <c r="IU7758" i="9"/>
  <c r="IX7758" i="9"/>
  <c r="IW7758" i="9"/>
  <c r="JC7758" i="9" s="1"/>
  <c r="IV7758" i="9"/>
  <c r="IZ7762" i="9"/>
  <c r="IU7762" i="9"/>
  <c r="IX7762" i="9"/>
  <c r="IW7762" i="9"/>
  <c r="JC7762" i="9" s="1"/>
  <c r="IV7762" i="9"/>
  <c r="IZ7766" i="9"/>
  <c r="IU7766" i="9"/>
  <c r="IX7766" i="9"/>
  <c r="IW7766" i="9"/>
  <c r="JC7766" i="9" s="1"/>
  <c r="IV7766" i="9"/>
  <c r="IZ7770" i="9"/>
  <c r="IU7770" i="9"/>
  <c r="IX7770" i="9"/>
  <c r="IW7770" i="9"/>
  <c r="JC7770" i="9" s="1"/>
  <c r="IV7770" i="9"/>
  <c r="IZ7774" i="9"/>
  <c r="IU7774" i="9"/>
  <c r="IX7774" i="9"/>
  <c r="IW7774" i="9"/>
  <c r="JC7774" i="9" s="1"/>
  <c r="IV7774" i="9"/>
  <c r="IZ7778" i="9"/>
  <c r="IU7778" i="9"/>
  <c r="IX7778" i="9"/>
  <c r="IW7778" i="9"/>
  <c r="JC7778" i="9" s="1"/>
  <c r="IV7778" i="9"/>
  <c r="IZ7782" i="9"/>
  <c r="IU7782" i="9"/>
  <c r="IX7782" i="9"/>
  <c r="IW7782" i="9"/>
  <c r="JC7782" i="9" s="1"/>
  <c r="IV7782" i="9"/>
  <c r="IZ7786" i="9"/>
  <c r="IU7786" i="9"/>
  <c r="IX7786" i="9"/>
  <c r="IW7786" i="9"/>
  <c r="JC7786" i="9" s="1"/>
  <c r="IV7786" i="9"/>
  <c r="IZ7790" i="9"/>
  <c r="IU7790" i="9"/>
  <c r="IX7790" i="9"/>
  <c r="IW7790" i="9"/>
  <c r="JC7790" i="9" s="1"/>
  <c r="IV7790" i="9"/>
  <c r="IZ7794" i="9"/>
  <c r="IU7794" i="9"/>
  <c r="IX7794" i="9"/>
  <c r="IW7794" i="9"/>
  <c r="JC7794" i="9" s="1"/>
  <c r="IV7794" i="9"/>
  <c r="IZ7798" i="9"/>
  <c r="IU7798" i="9"/>
  <c r="IX7798" i="9"/>
  <c r="IW7798" i="9"/>
  <c r="JC7798" i="9" s="1"/>
  <c r="IV7798" i="9"/>
  <c r="IZ7802" i="9"/>
  <c r="IU7802" i="9"/>
  <c r="IX7802" i="9"/>
  <c r="IW7802" i="9"/>
  <c r="JC7802" i="9" s="1"/>
  <c r="IV7802" i="9"/>
  <c r="IZ7806" i="9"/>
  <c r="IU7806" i="9"/>
  <c r="IX7806" i="9"/>
  <c r="IW7806" i="9"/>
  <c r="JC7806" i="9" s="1"/>
  <c r="IV7806" i="9"/>
  <c r="IZ7810" i="9"/>
  <c r="IU7810" i="9"/>
  <c r="IX7810" i="9"/>
  <c r="IW7810" i="9"/>
  <c r="JC7810" i="9" s="1"/>
  <c r="IV7810" i="9"/>
  <c r="IZ7814" i="9"/>
  <c r="IU7814" i="9"/>
  <c r="IX7814" i="9"/>
  <c r="IW7814" i="9"/>
  <c r="JC7814" i="9" s="1"/>
  <c r="IV7814" i="9"/>
  <c r="IZ7818" i="9"/>
  <c r="IU7818" i="9"/>
  <c r="IX7818" i="9"/>
  <c r="IW7818" i="9"/>
  <c r="JC7818" i="9" s="1"/>
  <c r="IV7818" i="9"/>
  <c r="IZ7822" i="9"/>
  <c r="IU7822" i="9"/>
  <c r="IX7822" i="9"/>
  <c r="IW7822" i="9"/>
  <c r="JC7822" i="9" s="1"/>
  <c r="IV7822" i="9"/>
  <c r="IZ7826" i="9"/>
  <c r="IU7826" i="9"/>
  <c r="IX7826" i="9"/>
  <c r="IW7826" i="9"/>
  <c r="JC7826" i="9" s="1"/>
  <c r="IV7826" i="9"/>
  <c r="IZ7830" i="9"/>
  <c r="IU7830" i="9"/>
  <c r="IX7830" i="9"/>
  <c r="IW7830" i="9"/>
  <c r="JC7830" i="9" s="1"/>
  <c r="IV7830" i="9"/>
  <c r="IZ7834" i="9"/>
  <c r="IU7834" i="9"/>
  <c r="IX7834" i="9"/>
  <c r="IW7834" i="9"/>
  <c r="JC7834" i="9" s="1"/>
  <c r="IV7834" i="9"/>
  <c r="IZ7838" i="9"/>
  <c r="IU7838" i="9"/>
  <c r="IX7838" i="9"/>
  <c r="IW7838" i="9"/>
  <c r="JC7838" i="9" s="1"/>
  <c r="IV7838" i="9"/>
  <c r="IZ7842" i="9"/>
  <c r="IU7842" i="9"/>
  <c r="IX7842" i="9"/>
  <c r="IW7842" i="9"/>
  <c r="JC7842" i="9" s="1"/>
  <c r="IV7842" i="9"/>
  <c r="IZ7846" i="9"/>
  <c r="IU7846" i="9"/>
  <c r="IX7846" i="9"/>
  <c r="IW7846" i="9"/>
  <c r="JC7846" i="9" s="1"/>
  <c r="IV7846" i="9"/>
  <c r="IZ7850" i="9"/>
  <c r="IU7850" i="9"/>
  <c r="IX7850" i="9"/>
  <c r="IW7850" i="9"/>
  <c r="JC7850" i="9" s="1"/>
  <c r="IV7850" i="9"/>
  <c r="IZ7854" i="9"/>
  <c r="IU7854" i="9"/>
  <c r="IX7854" i="9"/>
  <c r="IW7854" i="9"/>
  <c r="JC7854" i="9" s="1"/>
  <c r="IV7854" i="9"/>
  <c r="IZ7858" i="9"/>
  <c r="IU7858" i="9"/>
  <c r="IX7858" i="9"/>
  <c r="IW7858" i="9"/>
  <c r="JC7858" i="9" s="1"/>
  <c r="IV7858" i="9"/>
  <c r="IZ7862" i="9"/>
  <c r="IU7862" i="9"/>
  <c r="IX7862" i="9"/>
  <c r="IW7862" i="9"/>
  <c r="JC7862" i="9" s="1"/>
  <c r="IV7862" i="9"/>
  <c r="IZ7866" i="9"/>
  <c r="IU7866" i="9"/>
  <c r="IX7866" i="9"/>
  <c r="IW7866" i="9"/>
  <c r="JC7866" i="9" s="1"/>
  <c r="IV7866" i="9"/>
  <c r="IZ7870" i="9"/>
  <c r="IU7870" i="9"/>
  <c r="IX7870" i="9"/>
  <c r="IW7870" i="9"/>
  <c r="JC7870" i="9" s="1"/>
  <c r="IV7870" i="9"/>
  <c r="IZ7874" i="9"/>
  <c r="IU7874" i="9"/>
  <c r="IX7874" i="9"/>
  <c r="IW7874" i="9"/>
  <c r="JC7874" i="9" s="1"/>
  <c r="IV7874" i="9"/>
  <c r="IZ7878" i="9"/>
  <c r="IU7878" i="9"/>
  <c r="IX7878" i="9"/>
  <c r="IW7878" i="9"/>
  <c r="JC7878" i="9" s="1"/>
  <c r="IV7878" i="9"/>
  <c r="IZ7882" i="9"/>
  <c r="IU7882" i="9"/>
  <c r="IX7882" i="9"/>
  <c r="IW7882" i="9"/>
  <c r="JC7882" i="9" s="1"/>
  <c r="IV7882" i="9"/>
  <c r="IZ7886" i="9"/>
  <c r="IU7886" i="9"/>
  <c r="IX7886" i="9"/>
  <c r="IW7886" i="9"/>
  <c r="JC7886" i="9" s="1"/>
  <c r="IV7886" i="9"/>
  <c r="IZ7890" i="9"/>
  <c r="IU7890" i="9"/>
  <c r="IX7890" i="9"/>
  <c r="IW7890" i="9"/>
  <c r="JC7890" i="9" s="1"/>
  <c r="IV7890" i="9"/>
  <c r="IZ7894" i="9"/>
  <c r="IU7894" i="9"/>
  <c r="IX7894" i="9"/>
  <c r="IW7894" i="9"/>
  <c r="JC7894" i="9" s="1"/>
  <c r="IV7894" i="9"/>
  <c r="IZ7898" i="9"/>
  <c r="IU7898" i="9"/>
  <c r="IX7898" i="9"/>
  <c r="IW7898" i="9"/>
  <c r="JC7898" i="9" s="1"/>
  <c r="IV7898" i="9"/>
  <c r="IZ7902" i="9"/>
  <c r="IU7902" i="9"/>
  <c r="IX7902" i="9"/>
  <c r="IW7902" i="9"/>
  <c r="JC7902" i="9" s="1"/>
  <c r="IV7902" i="9"/>
  <c r="IZ7906" i="9"/>
  <c r="IU7906" i="9"/>
  <c r="IX7906" i="9"/>
  <c r="IW7906" i="9"/>
  <c r="JC7906" i="9" s="1"/>
  <c r="IV7906" i="9"/>
  <c r="IZ7910" i="9"/>
  <c r="IU7910" i="9"/>
  <c r="IX7910" i="9"/>
  <c r="IW7910" i="9"/>
  <c r="JC7910" i="9" s="1"/>
  <c r="IV7910" i="9"/>
  <c r="IZ7914" i="9"/>
  <c r="IU7914" i="9"/>
  <c r="IX7914" i="9"/>
  <c r="IW7914" i="9"/>
  <c r="JC7914" i="9" s="1"/>
  <c r="IV7914" i="9"/>
  <c r="IZ7918" i="9"/>
  <c r="IU7918" i="9"/>
  <c r="IX7918" i="9"/>
  <c r="IW7918" i="9"/>
  <c r="JC7918" i="9" s="1"/>
  <c r="IV7918" i="9"/>
  <c r="IZ7922" i="9"/>
  <c r="IU7922" i="9"/>
  <c r="IX7922" i="9"/>
  <c r="IW7922" i="9"/>
  <c r="JC7922" i="9" s="1"/>
  <c r="IV7922" i="9"/>
  <c r="IZ7926" i="9"/>
  <c r="IU7926" i="9"/>
  <c r="IX7926" i="9"/>
  <c r="IW7926" i="9"/>
  <c r="JC7926" i="9" s="1"/>
  <c r="IV7926" i="9"/>
  <c r="IZ7930" i="9"/>
  <c r="IU7930" i="9"/>
  <c r="IX7930" i="9"/>
  <c r="IW7930" i="9"/>
  <c r="JC7930" i="9" s="1"/>
  <c r="IV7930" i="9"/>
  <c r="IZ7934" i="9"/>
  <c r="IU7934" i="9"/>
  <c r="IX7934" i="9"/>
  <c r="IW7934" i="9"/>
  <c r="JC7934" i="9" s="1"/>
  <c r="IV7934" i="9"/>
  <c r="IZ7938" i="9"/>
  <c r="IU7938" i="9"/>
  <c r="IX7938" i="9"/>
  <c r="IW7938" i="9"/>
  <c r="JC7938" i="9" s="1"/>
  <c r="IV7938" i="9"/>
  <c r="IZ7942" i="9"/>
  <c r="IU7942" i="9"/>
  <c r="IX7942" i="9"/>
  <c r="IW7942" i="9"/>
  <c r="JC7942" i="9" s="1"/>
  <c r="IV7942" i="9"/>
  <c r="IZ7946" i="9"/>
  <c r="IU7946" i="9"/>
  <c r="IX7946" i="9"/>
  <c r="IW7946" i="9"/>
  <c r="JC7946" i="9" s="1"/>
  <c r="IV7946" i="9"/>
  <c r="IZ7950" i="9"/>
  <c r="IU7950" i="9"/>
  <c r="IX7950" i="9"/>
  <c r="IW7950" i="9"/>
  <c r="JC7950" i="9" s="1"/>
  <c r="IV7950" i="9"/>
  <c r="IZ7954" i="9"/>
  <c r="IU7954" i="9"/>
  <c r="IX7954" i="9"/>
  <c r="IW7954" i="9"/>
  <c r="JC7954" i="9" s="1"/>
  <c r="IV7954" i="9"/>
  <c r="IZ7958" i="9"/>
  <c r="IU7958" i="9"/>
  <c r="IX7958" i="9"/>
  <c r="IW7958" i="9"/>
  <c r="JC7958" i="9" s="1"/>
  <c r="IV7958" i="9"/>
  <c r="IZ7962" i="9"/>
  <c r="IU7962" i="9"/>
  <c r="IX7962" i="9"/>
  <c r="IW7962" i="9"/>
  <c r="JC7962" i="9" s="1"/>
  <c r="IV7962" i="9"/>
  <c r="IZ7966" i="9"/>
  <c r="IU7966" i="9"/>
  <c r="IX7966" i="9"/>
  <c r="IW7966" i="9"/>
  <c r="JC7966" i="9" s="1"/>
  <c r="IV7966" i="9"/>
  <c r="IZ7970" i="9"/>
  <c r="IU7970" i="9"/>
  <c r="IX7970" i="9"/>
  <c r="IW7970" i="9"/>
  <c r="JC7970" i="9" s="1"/>
  <c r="IV7970" i="9"/>
  <c r="IZ7974" i="9"/>
  <c r="IU7974" i="9"/>
  <c r="IX7974" i="9"/>
  <c r="IW7974" i="9"/>
  <c r="JC7974" i="9" s="1"/>
  <c r="IV7974" i="9"/>
  <c r="IZ7978" i="9"/>
  <c r="IU7978" i="9"/>
  <c r="IX7978" i="9"/>
  <c r="IW7978" i="9"/>
  <c r="JC7978" i="9" s="1"/>
  <c r="IV7978" i="9"/>
  <c r="IZ7982" i="9"/>
  <c r="IU7982" i="9"/>
  <c r="IX7982" i="9"/>
  <c r="IW7982" i="9"/>
  <c r="JC7982" i="9" s="1"/>
  <c r="IV7982" i="9"/>
  <c r="IZ7986" i="9"/>
  <c r="IU7986" i="9"/>
  <c r="IX7986" i="9"/>
  <c r="IW7986" i="9"/>
  <c r="JC7986" i="9" s="1"/>
  <c r="IV7986" i="9"/>
  <c r="IZ7990" i="9"/>
  <c r="IU7990" i="9"/>
  <c r="IX7990" i="9"/>
  <c r="IW7990" i="9"/>
  <c r="JC7990" i="9" s="1"/>
  <c r="IV7990" i="9"/>
  <c r="IZ7994" i="9"/>
  <c r="IU7994" i="9"/>
  <c r="IX7994" i="9"/>
  <c r="IW7994" i="9"/>
  <c r="JC7994" i="9" s="1"/>
  <c r="IV7994" i="9"/>
  <c r="IZ7998" i="9"/>
  <c r="IU7998" i="9"/>
  <c r="IX7998" i="9"/>
  <c r="IW7998" i="9"/>
  <c r="JC7998" i="9" s="1"/>
  <c r="IV7998" i="9"/>
  <c r="IZ8002" i="9"/>
  <c r="IU8002" i="9"/>
  <c r="IX8002" i="9"/>
  <c r="IW8002" i="9"/>
  <c r="JC8002" i="9" s="1"/>
  <c r="IV8002" i="9"/>
  <c r="IZ8006" i="9"/>
  <c r="IU8006" i="9"/>
  <c r="IX8006" i="9"/>
  <c r="IW8006" i="9"/>
  <c r="JC8006" i="9" s="1"/>
  <c r="IV8006" i="9"/>
  <c r="IZ8010" i="9"/>
  <c r="IU8010" i="9"/>
  <c r="IX8010" i="9"/>
  <c r="IW8010" i="9"/>
  <c r="JC8010" i="9" s="1"/>
  <c r="IV8010" i="9"/>
  <c r="IZ8014" i="9"/>
  <c r="IU8014" i="9"/>
  <c r="IX8014" i="9"/>
  <c r="IW8014" i="9"/>
  <c r="JC8014" i="9" s="1"/>
  <c r="IV8014" i="9"/>
  <c r="IZ8018" i="9"/>
  <c r="IU8018" i="9"/>
  <c r="IX8018" i="9"/>
  <c r="IW8018" i="9"/>
  <c r="JC8018" i="9" s="1"/>
  <c r="IV8018" i="9"/>
  <c r="IZ8022" i="9"/>
  <c r="IU8022" i="9"/>
  <c r="IX8022" i="9"/>
  <c r="IW8022" i="9"/>
  <c r="JC8022" i="9" s="1"/>
  <c r="IV8022" i="9"/>
  <c r="IZ8026" i="9"/>
  <c r="IU8026" i="9"/>
  <c r="IX8026" i="9"/>
  <c r="IW8026" i="9"/>
  <c r="JC8026" i="9" s="1"/>
  <c r="IV8026" i="9"/>
  <c r="IZ8030" i="9"/>
  <c r="IU8030" i="9"/>
  <c r="IX8030" i="9"/>
  <c r="IW8030" i="9"/>
  <c r="JC8030" i="9" s="1"/>
  <c r="IV8030" i="9"/>
  <c r="IZ8034" i="9"/>
  <c r="IU8034" i="9"/>
  <c r="IX8034" i="9"/>
  <c r="IW8034" i="9"/>
  <c r="JC8034" i="9" s="1"/>
  <c r="IV8034" i="9"/>
  <c r="IZ8038" i="9"/>
  <c r="IU8038" i="9"/>
  <c r="IX8038" i="9"/>
  <c r="IW8038" i="9"/>
  <c r="JC8038" i="9" s="1"/>
  <c r="IV8038" i="9"/>
  <c r="IZ8042" i="9"/>
  <c r="IU8042" i="9"/>
  <c r="IX8042" i="9"/>
  <c r="IW8042" i="9"/>
  <c r="JC8042" i="9" s="1"/>
  <c r="IV8042" i="9"/>
  <c r="IZ8046" i="9"/>
  <c r="IU8046" i="9"/>
  <c r="IX8046" i="9"/>
  <c r="IW8046" i="9"/>
  <c r="JC8046" i="9" s="1"/>
  <c r="IV8046" i="9"/>
  <c r="IZ8050" i="9"/>
  <c r="IU8050" i="9"/>
  <c r="IX8050" i="9"/>
  <c r="IW8050" i="9"/>
  <c r="JC8050" i="9" s="1"/>
  <c r="IV8050" i="9"/>
  <c r="IZ8054" i="9"/>
  <c r="IU8054" i="9"/>
  <c r="IX8054" i="9"/>
  <c r="IW8054" i="9"/>
  <c r="JC8054" i="9" s="1"/>
  <c r="IV8054" i="9"/>
  <c r="IZ8058" i="9"/>
  <c r="IU8058" i="9"/>
  <c r="IX8058" i="9"/>
  <c r="IW8058" i="9"/>
  <c r="JC8058" i="9" s="1"/>
  <c r="IV8058" i="9"/>
  <c r="IZ8062" i="9"/>
  <c r="IU8062" i="9"/>
  <c r="IX8062" i="9"/>
  <c r="IW8062" i="9"/>
  <c r="JC8062" i="9" s="1"/>
  <c r="IV8062" i="9"/>
  <c r="IZ8066" i="9"/>
  <c r="IU8066" i="9"/>
  <c r="IX8066" i="9"/>
  <c r="IW8066" i="9"/>
  <c r="JC8066" i="9" s="1"/>
  <c r="IV8066" i="9"/>
  <c r="IZ8070" i="9"/>
  <c r="IU8070" i="9"/>
  <c r="IX8070" i="9"/>
  <c r="IW8070" i="9"/>
  <c r="JC8070" i="9" s="1"/>
  <c r="IV8070" i="9"/>
  <c r="IZ8074" i="9"/>
  <c r="IU8074" i="9"/>
  <c r="IX8074" i="9"/>
  <c r="IW8074" i="9"/>
  <c r="JC8074" i="9" s="1"/>
  <c r="IV8074" i="9"/>
  <c r="IZ8078" i="9"/>
  <c r="IU8078" i="9"/>
  <c r="IX8078" i="9"/>
  <c r="IW8078" i="9"/>
  <c r="JC8078" i="9" s="1"/>
  <c r="IV8078" i="9"/>
  <c r="IZ8082" i="9"/>
  <c r="IU8082" i="9"/>
  <c r="IX8082" i="9"/>
  <c r="IW8082" i="9"/>
  <c r="JC8082" i="9" s="1"/>
  <c r="IV8082" i="9"/>
  <c r="IZ8086" i="9"/>
  <c r="IU8086" i="9"/>
  <c r="IX8086" i="9"/>
  <c r="IW8086" i="9"/>
  <c r="JC8086" i="9" s="1"/>
  <c r="IV8086" i="9"/>
  <c r="IZ8090" i="9"/>
  <c r="IU8090" i="9"/>
  <c r="IX8090" i="9"/>
  <c r="IW8090" i="9"/>
  <c r="JC8090" i="9" s="1"/>
  <c r="IV8090" i="9"/>
  <c r="IZ8094" i="9"/>
  <c r="IU8094" i="9"/>
  <c r="IX8094" i="9"/>
  <c r="IW8094" i="9"/>
  <c r="JC8094" i="9" s="1"/>
  <c r="IV8094" i="9"/>
  <c r="IZ8098" i="9"/>
  <c r="IU8098" i="9"/>
  <c r="IX8098" i="9"/>
  <c r="IW8098" i="9"/>
  <c r="JC8098" i="9" s="1"/>
  <c r="IV8098" i="9"/>
  <c r="IZ8102" i="9"/>
  <c r="IU8102" i="9"/>
  <c r="IX8102" i="9"/>
  <c r="IW8102" i="9"/>
  <c r="JC8102" i="9" s="1"/>
  <c r="IV8102" i="9"/>
  <c r="IZ8106" i="9"/>
  <c r="IU8106" i="9"/>
  <c r="IX8106" i="9"/>
  <c r="IW8106" i="9"/>
  <c r="JC8106" i="9" s="1"/>
  <c r="IV8106" i="9"/>
  <c r="IZ8110" i="9"/>
  <c r="IU8110" i="9"/>
  <c r="IX8110" i="9"/>
  <c r="IW8110" i="9"/>
  <c r="JC8110" i="9" s="1"/>
  <c r="IV8110" i="9"/>
  <c r="IZ8114" i="9"/>
  <c r="IU8114" i="9"/>
  <c r="IX8114" i="9"/>
  <c r="IW8114" i="9"/>
  <c r="JC8114" i="9" s="1"/>
  <c r="IV8114" i="9"/>
  <c r="IZ8118" i="9"/>
  <c r="IU8118" i="9"/>
  <c r="IX8118" i="9"/>
  <c r="IW8118" i="9"/>
  <c r="JC8118" i="9" s="1"/>
  <c r="IV8118" i="9"/>
  <c r="IZ8122" i="9"/>
  <c r="IU8122" i="9"/>
  <c r="IX8122" i="9"/>
  <c r="IW8122" i="9"/>
  <c r="JC8122" i="9" s="1"/>
  <c r="IV8122" i="9"/>
  <c r="IZ8126" i="9"/>
  <c r="IU8126" i="9"/>
  <c r="IX8126" i="9"/>
  <c r="IW8126" i="9"/>
  <c r="JC8126" i="9" s="1"/>
  <c r="IV8126" i="9"/>
  <c r="IZ8130" i="9"/>
  <c r="IU8130" i="9"/>
  <c r="IX8130" i="9"/>
  <c r="IW8130" i="9"/>
  <c r="JC8130" i="9" s="1"/>
  <c r="IV8130" i="9"/>
  <c r="IZ8134" i="9"/>
  <c r="IU8134" i="9"/>
  <c r="IX8134" i="9"/>
  <c r="IW8134" i="9"/>
  <c r="JC8134" i="9" s="1"/>
  <c r="IV8134" i="9"/>
  <c r="IZ8138" i="9"/>
  <c r="IU8138" i="9"/>
  <c r="IX8138" i="9"/>
  <c r="IW8138" i="9"/>
  <c r="JC8138" i="9" s="1"/>
  <c r="IV8138" i="9"/>
  <c r="IZ8142" i="9"/>
  <c r="IU8142" i="9"/>
  <c r="IX8142" i="9"/>
  <c r="IW8142" i="9"/>
  <c r="JC8142" i="9" s="1"/>
  <c r="IV8142" i="9"/>
  <c r="IZ8146" i="9"/>
  <c r="IU8146" i="9"/>
  <c r="IX8146" i="9"/>
  <c r="IW8146" i="9"/>
  <c r="JC8146" i="9" s="1"/>
  <c r="IV8146" i="9"/>
  <c r="IZ8150" i="9"/>
  <c r="IU8150" i="9"/>
  <c r="IX8150" i="9"/>
  <c r="IW8150" i="9"/>
  <c r="JC8150" i="9" s="1"/>
  <c r="IV8150" i="9"/>
  <c r="IZ8154" i="9"/>
  <c r="IU8154" i="9"/>
  <c r="IX8154" i="9"/>
  <c r="IW8154" i="9"/>
  <c r="JC8154" i="9" s="1"/>
  <c r="IV8154" i="9"/>
  <c r="IZ8158" i="9"/>
  <c r="IU8158" i="9"/>
  <c r="IX8158" i="9"/>
  <c r="IW8158" i="9"/>
  <c r="JC8158" i="9" s="1"/>
  <c r="IV8158" i="9"/>
  <c r="IZ8162" i="9"/>
  <c r="IU8162" i="9"/>
  <c r="IX8162" i="9"/>
  <c r="IW8162" i="9"/>
  <c r="JC8162" i="9" s="1"/>
  <c r="IV8162" i="9"/>
  <c r="IZ8166" i="9"/>
  <c r="IU8166" i="9"/>
  <c r="IX8166" i="9"/>
  <c r="IW8166" i="9"/>
  <c r="JC8166" i="9" s="1"/>
  <c r="IV8166" i="9"/>
  <c r="IZ8170" i="9"/>
  <c r="IU8170" i="9"/>
  <c r="IX8170" i="9"/>
  <c r="IW8170" i="9"/>
  <c r="JC8170" i="9" s="1"/>
  <c r="IV8170" i="9"/>
  <c r="IZ8174" i="9"/>
  <c r="IU8174" i="9"/>
  <c r="IX8174" i="9"/>
  <c r="IW8174" i="9"/>
  <c r="JC8174" i="9" s="1"/>
  <c r="IV8174" i="9"/>
  <c r="IZ8178" i="9"/>
  <c r="IU8178" i="9"/>
  <c r="IX8178" i="9"/>
  <c r="IW8178" i="9"/>
  <c r="JC8178" i="9" s="1"/>
  <c r="IV8178" i="9"/>
  <c r="IZ8182" i="9"/>
  <c r="IU8182" i="9"/>
  <c r="IX8182" i="9"/>
  <c r="IW8182" i="9"/>
  <c r="JC8182" i="9" s="1"/>
  <c r="IV8182" i="9"/>
  <c r="IZ8186" i="9"/>
  <c r="IU8186" i="9"/>
  <c r="IX8186" i="9"/>
  <c r="IW8186" i="9"/>
  <c r="JC8186" i="9" s="1"/>
  <c r="IV8186" i="9"/>
  <c r="IZ8190" i="9"/>
  <c r="IU8190" i="9"/>
  <c r="IX8190" i="9"/>
  <c r="IW8190" i="9"/>
  <c r="JC8190" i="9" s="1"/>
  <c r="IV8190" i="9"/>
  <c r="IZ8194" i="9"/>
  <c r="IU8194" i="9"/>
  <c r="IX8194" i="9"/>
  <c r="IW8194" i="9"/>
  <c r="JC8194" i="9" s="1"/>
  <c r="IV8194" i="9"/>
  <c r="IZ8198" i="9"/>
  <c r="IU8198" i="9"/>
  <c r="IX8198" i="9"/>
  <c r="IW8198" i="9"/>
  <c r="JC8198" i="9" s="1"/>
  <c r="IV8198" i="9"/>
  <c r="IZ8202" i="9"/>
  <c r="IU8202" i="9"/>
  <c r="IX8202" i="9"/>
  <c r="IW8202" i="9"/>
  <c r="JC8202" i="9" s="1"/>
  <c r="IV8202" i="9"/>
  <c r="IZ8206" i="9"/>
  <c r="IU8206" i="9"/>
  <c r="IX8206" i="9"/>
  <c r="IW8206" i="9"/>
  <c r="JC8206" i="9" s="1"/>
  <c r="IV8206" i="9"/>
  <c r="IZ8210" i="9"/>
  <c r="IU8210" i="9"/>
  <c r="IX8210" i="9"/>
  <c r="IW8210" i="9"/>
  <c r="JC8210" i="9" s="1"/>
  <c r="IV8210" i="9"/>
  <c r="IZ8214" i="9"/>
  <c r="IU8214" i="9"/>
  <c r="IX8214" i="9"/>
  <c r="IW8214" i="9"/>
  <c r="JC8214" i="9" s="1"/>
  <c r="IV8214" i="9"/>
  <c r="IZ8218" i="9"/>
  <c r="IU8218" i="9"/>
  <c r="IX8218" i="9"/>
  <c r="IW8218" i="9"/>
  <c r="JC8218" i="9" s="1"/>
  <c r="IV8218" i="9"/>
  <c r="IZ8222" i="9"/>
  <c r="IU8222" i="9"/>
  <c r="IX8222" i="9"/>
  <c r="IW8222" i="9"/>
  <c r="JC8222" i="9" s="1"/>
  <c r="IV8222" i="9"/>
  <c r="IZ8226" i="9"/>
  <c r="IU8226" i="9"/>
  <c r="IX8226" i="9"/>
  <c r="IW8226" i="9"/>
  <c r="JC8226" i="9" s="1"/>
  <c r="IV8226" i="9"/>
  <c r="IZ8230" i="9"/>
  <c r="IU8230" i="9"/>
  <c r="IX8230" i="9"/>
  <c r="IW8230" i="9"/>
  <c r="JC8230" i="9" s="1"/>
  <c r="IV8230" i="9"/>
  <c r="IZ8234" i="9"/>
  <c r="IU8234" i="9"/>
  <c r="IX8234" i="9"/>
  <c r="IW8234" i="9"/>
  <c r="JC8234" i="9" s="1"/>
  <c r="IV8234" i="9"/>
  <c r="IZ8238" i="9"/>
  <c r="IU8238" i="9"/>
  <c r="IX8238" i="9"/>
  <c r="IW8238" i="9"/>
  <c r="JC8238" i="9" s="1"/>
  <c r="IV8238" i="9"/>
  <c r="IZ8242" i="9"/>
  <c r="IU8242" i="9"/>
  <c r="IX8242" i="9"/>
  <c r="IW8242" i="9"/>
  <c r="JC8242" i="9" s="1"/>
  <c r="IV8242" i="9"/>
  <c r="IZ8246" i="9"/>
  <c r="IU8246" i="9"/>
  <c r="IX8246" i="9"/>
  <c r="IW8246" i="9"/>
  <c r="JC8246" i="9" s="1"/>
  <c r="IV8246" i="9"/>
  <c r="IZ8250" i="9"/>
  <c r="IU8250" i="9"/>
  <c r="IX8250" i="9"/>
  <c r="IW8250" i="9"/>
  <c r="JC8250" i="9" s="1"/>
  <c r="IV8250" i="9"/>
  <c r="IZ8254" i="9"/>
  <c r="IU8254" i="9"/>
  <c r="IX8254" i="9"/>
  <c r="IW8254" i="9"/>
  <c r="JC8254" i="9" s="1"/>
  <c r="IV8254" i="9"/>
  <c r="IZ8258" i="9"/>
  <c r="IU8258" i="9"/>
  <c r="IX8258" i="9"/>
  <c r="IW8258" i="9"/>
  <c r="JC8258" i="9" s="1"/>
  <c r="IV8258" i="9"/>
  <c r="IZ8262" i="9"/>
  <c r="IU8262" i="9"/>
  <c r="IX8262" i="9"/>
  <c r="IW8262" i="9"/>
  <c r="JC8262" i="9" s="1"/>
  <c r="IV8262" i="9"/>
  <c r="IZ8266" i="9"/>
  <c r="IU8266" i="9"/>
  <c r="IX8266" i="9"/>
  <c r="IW8266" i="9"/>
  <c r="JC8266" i="9" s="1"/>
  <c r="IV8266" i="9"/>
  <c r="IZ8270" i="9"/>
  <c r="IU8270" i="9"/>
  <c r="IX8270" i="9"/>
  <c r="IW8270" i="9"/>
  <c r="JC8270" i="9" s="1"/>
  <c r="IV8270" i="9"/>
  <c r="IZ8274" i="9"/>
  <c r="IU8274" i="9"/>
  <c r="IX8274" i="9"/>
  <c r="IW8274" i="9"/>
  <c r="JC8274" i="9" s="1"/>
  <c r="IV8274" i="9"/>
  <c r="IZ8278" i="9"/>
  <c r="IU8278" i="9"/>
  <c r="IX8278" i="9"/>
  <c r="IW8278" i="9"/>
  <c r="JC8278" i="9" s="1"/>
  <c r="IV8278" i="9"/>
  <c r="IZ8282" i="9"/>
  <c r="IU8282" i="9"/>
  <c r="IX8282" i="9"/>
  <c r="IW8282" i="9"/>
  <c r="JC8282" i="9" s="1"/>
  <c r="IV8282" i="9"/>
  <c r="IZ8286" i="9"/>
  <c r="IU8286" i="9"/>
  <c r="IX8286" i="9"/>
  <c r="IW8286" i="9"/>
  <c r="JC8286" i="9" s="1"/>
  <c r="IV8286" i="9"/>
  <c r="IZ8290" i="9"/>
  <c r="IU8290" i="9"/>
  <c r="IX8290" i="9"/>
  <c r="IW8290" i="9"/>
  <c r="JC8290" i="9" s="1"/>
  <c r="IV8290" i="9"/>
  <c r="IZ8294" i="9"/>
  <c r="IU8294" i="9"/>
  <c r="IX8294" i="9"/>
  <c r="IW8294" i="9"/>
  <c r="JC8294" i="9" s="1"/>
  <c r="IV8294" i="9"/>
  <c r="IZ8298" i="9"/>
  <c r="IU8298" i="9"/>
  <c r="IX8298" i="9"/>
  <c r="IW8298" i="9"/>
  <c r="JC8298" i="9" s="1"/>
  <c r="IV8298" i="9"/>
  <c r="IZ8302" i="9"/>
  <c r="IU8302" i="9"/>
  <c r="IX8302" i="9"/>
  <c r="IW8302" i="9"/>
  <c r="JC8302" i="9" s="1"/>
  <c r="IV8302" i="9"/>
  <c r="IZ8306" i="9"/>
  <c r="IU8306" i="9"/>
  <c r="IX8306" i="9"/>
  <c r="IW8306" i="9"/>
  <c r="JC8306" i="9" s="1"/>
  <c r="IV8306" i="9"/>
  <c r="IZ8310" i="9"/>
  <c r="IU8310" i="9"/>
  <c r="IX8310" i="9"/>
  <c r="IW8310" i="9"/>
  <c r="JC8310" i="9" s="1"/>
  <c r="IV8310" i="9"/>
  <c r="IZ8314" i="9"/>
  <c r="IU8314" i="9"/>
  <c r="IX8314" i="9"/>
  <c r="IW8314" i="9"/>
  <c r="JC8314" i="9" s="1"/>
  <c r="IV8314" i="9"/>
  <c r="IZ8318" i="9"/>
  <c r="IU8318" i="9"/>
  <c r="IX8318" i="9"/>
  <c r="IW8318" i="9"/>
  <c r="JC8318" i="9" s="1"/>
  <c r="IV8318" i="9"/>
  <c r="IZ8322" i="9"/>
  <c r="IU8322" i="9"/>
  <c r="IX8322" i="9"/>
  <c r="IW8322" i="9"/>
  <c r="JC8322" i="9" s="1"/>
  <c r="IV8322" i="9"/>
  <c r="IZ8326" i="9"/>
  <c r="IU8326" i="9"/>
  <c r="IX8326" i="9"/>
  <c r="IW8326" i="9"/>
  <c r="JC8326" i="9" s="1"/>
  <c r="IV8326" i="9"/>
  <c r="IZ8330" i="9"/>
  <c r="IU8330" i="9"/>
  <c r="IX8330" i="9"/>
  <c r="IW8330" i="9"/>
  <c r="JC8330" i="9" s="1"/>
  <c r="IV8330" i="9"/>
  <c r="IZ8334" i="9"/>
  <c r="IU8334" i="9"/>
  <c r="IX8334" i="9"/>
  <c r="IW8334" i="9"/>
  <c r="JC8334" i="9" s="1"/>
  <c r="IV8334" i="9"/>
  <c r="IZ8338" i="9"/>
  <c r="IU8338" i="9"/>
  <c r="IX8338" i="9"/>
  <c r="IW8338" i="9"/>
  <c r="JC8338" i="9" s="1"/>
  <c r="IV8338" i="9"/>
  <c r="IZ8342" i="9"/>
  <c r="IU8342" i="9"/>
  <c r="IX8342" i="9"/>
  <c r="IW8342" i="9"/>
  <c r="JC8342" i="9" s="1"/>
  <c r="IV8342" i="9"/>
  <c r="IZ8346" i="9"/>
  <c r="IU8346" i="9"/>
  <c r="IX8346" i="9"/>
  <c r="IW8346" i="9"/>
  <c r="JC8346" i="9" s="1"/>
  <c r="IV8346" i="9"/>
  <c r="IZ8350" i="9"/>
  <c r="IU8350" i="9"/>
  <c r="IX8350" i="9"/>
  <c r="IW8350" i="9"/>
  <c r="JC8350" i="9" s="1"/>
  <c r="IV8350" i="9"/>
  <c r="IZ8354" i="9"/>
  <c r="IU8354" i="9"/>
  <c r="IX8354" i="9"/>
  <c r="IW8354" i="9"/>
  <c r="JC8354" i="9" s="1"/>
  <c r="IV8354" i="9"/>
  <c r="IZ8358" i="9"/>
  <c r="IU8358" i="9"/>
  <c r="IX8358" i="9"/>
  <c r="IW8358" i="9"/>
  <c r="JC8358" i="9" s="1"/>
  <c r="IV8358" i="9"/>
  <c r="IZ8362" i="9"/>
  <c r="IU8362" i="9"/>
  <c r="IX8362" i="9"/>
  <c r="IW8362" i="9"/>
  <c r="JC8362" i="9" s="1"/>
  <c r="IV8362" i="9"/>
  <c r="IZ8366" i="9"/>
  <c r="IU8366" i="9"/>
  <c r="IX8366" i="9"/>
  <c r="IW8366" i="9"/>
  <c r="JC8366" i="9" s="1"/>
  <c r="IV8366" i="9"/>
  <c r="IZ8370" i="9"/>
  <c r="IU8370" i="9"/>
  <c r="IX8370" i="9"/>
  <c r="IW8370" i="9"/>
  <c r="JC8370" i="9" s="1"/>
  <c r="IV8370" i="9"/>
  <c r="IZ8374" i="9"/>
  <c r="IU8374" i="9"/>
  <c r="IX8374" i="9"/>
  <c r="IW8374" i="9"/>
  <c r="JC8374" i="9" s="1"/>
  <c r="IV8374" i="9"/>
  <c r="IZ8378" i="9"/>
  <c r="IU8378" i="9"/>
  <c r="IX8378" i="9"/>
  <c r="IW8378" i="9"/>
  <c r="JC8378" i="9" s="1"/>
  <c r="IV8378" i="9"/>
  <c r="IZ8382" i="9"/>
  <c r="IU8382" i="9"/>
  <c r="IX8382" i="9"/>
  <c r="IW8382" i="9"/>
  <c r="JC8382" i="9" s="1"/>
  <c r="IV8382" i="9"/>
  <c r="IZ8386" i="9"/>
  <c r="IU8386" i="9"/>
  <c r="IX8386" i="9"/>
  <c r="IW8386" i="9"/>
  <c r="JC8386" i="9" s="1"/>
  <c r="IV8386" i="9"/>
  <c r="IZ8390" i="9"/>
  <c r="IU8390" i="9"/>
  <c r="IX8390" i="9"/>
  <c r="IW8390" i="9"/>
  <c r="JC8390" i="9" s="1"/>
  <c r="IV8390" i="9"/>
  <c r="IZ8394" i="9"/>
  <c r="IU8394" i="9"/>
  <c r="IX8394" i="9"/>
  <c r="IW8394" i="9"/>
  <c r="JC8394" i="9" s="1"/>
  <c r="IV8394" i="9"/>
  <c r="IZ8398" i="9"/>
  <c r="IU8398" i="9"/>
  <c r="IX8398" i="9"/>
  <c r="IW8398" i="9"/>
  <c r="JC8398" i="9" s="1"/>
  <c r="IV8398" i="9"/>
  <c r="IZ8402" i="9"/>
  <c r="IU8402" i="9"/>
  <c r="IX8402" i="9"/>
  <c r="IW8402" i="9"/>
  <c r="JC8402" i="9" s="1"/>
  <c r="IV8402" i="9"/>
  <c r="IZ8406" i="9"/>
  <c r="IU8406" i="9"/>
  <c r="IX8406" i="9"/>
  <c r="IW8406" i="9"/>
  <c r="JC8406" i="9" s="1"/>
  <c r="IV8406" i="9"/>
  <c r="IZ8410" i="9"/>
  <c r="IU8410" i="9"/>
  <c r="IX8410" i="9"/>
  <c r="IW8410" i="9"/>
  <c r="JC8410" i="9" s="1"/>
  <c r="IV8410" i="9"/>
  <c r="IZ8414" i="9"/>
  <c r="IU8414" i="9"/>
  <c r="IX8414" i="9"/>
  <c r="IW8414" i="9"/>
  <c r="JC8414" i="9" s="1"/>
  <c r="IV8414" i="9"/>
  <c r="IZ8418" i="9"/>
  <c r="IU8418" i="9"/>
  <c r="IX8418" i="9"/>
  <c r="IW8418" i="9"/>
  <c r="JC8418" i="9" s="1"/>
  <c r="IV8418" i="9"/>
  <c r="IZ8422" i="9"/>
  <c r="IU8422" i="9"/>
  <c r="IX8422" i="9"/>
  <c r="IW8422" i="9"/>
  <c r="JC8422" i="9" s="1"/>
  <c r="IV8422" i="9"/>
  <c r="IZ8426" i="9"/>
  <c r="IU8426" i="9"/>
  <c r="IX8426" i="9"/>
  <c r="IW8426" i="9"/>
  <c r="JC8426" i="9" s="1"/>
  <c r="IV8426" i="9"/>
  <c r="IZ8430" i="9"/>
  <c r="IU8430" i="9"/>
  <c r="IX8430" i="9"/>
  <c r="IW8430" i="9"/>
  <c r="JC8430" i="9" s="1"/>
  <c r="IV8430" i="9"/>
  <c r="IZ8434" i="9"/>
  <c r="IU8434" i="9"/>
  <c r="IX8434" i="9"/>
  <c r="IW8434" i="9"/>
  <c r="JC8434" i="9" s="1"/>
  <c r="IV8434" i="9"/>
  <c r="IZ8438" i="9"/>
  <c r="IU8438" i="9"/>
  <c r="IX8438" i="9"/>
  <c r="IW8438" i="9"/>
  <c r="JC8438" i="9" s="1"/>
  <c r="IV8438" i="9"/>
  <c r="IZ8442" i="9"/>
  <c r="IU8442" i="9"/>
  <c r="IX8442" i="9"/>
  <c r="IW8442" i="9"/>
  <c r="JC8442" i="9" s="1"/>
  <c r="IV8442" i="9"/>
  <c r="IZ8446" i="9"/>
  <c r="IU8446" i="9"/>
  <c r="IX8446" i="9"/>
  <c r="IW8446" i="9"/>
  <c r="JC8446" i="9" s="1"/>
  <c r="IV8446" i="9"/>
  <c r="IZ8450" i="9"/>
  <c r="IU8450" i="9"/>
  <c r="IX8450" i="9"/>
  <c r="IW8450" i="9"/>
  <c r="JC8450" i="9" s="1"/>
  <c r="IV8450" i="9"/>
  <c r="IZ8454" i="9"/>
  <c r="IU8454" i="9"/>
  <c r="IX8454" i="9"/>
  <c r="IW8454" i="9"/>
  <c r="JC8454" i="9" s="1"/>
  <c r="IV8454" i="9"/>
  <c r="IZ8458" i="9"/>
  <c r="IU8458" i="9"/>
  <c r="IX8458" i="9"/>
  <c r="IW8458" i="9"/>
  <c r="JC8458" i="9" s="1"/>
  <c r="IV8458" i="9"/>
  <c r="IZ8462" i="9"/>
  <c r="IU8462" i="9"/>
  <c r="IX8462" i="9"/>
  <c r="IW8462" i="9"/>
  <c r="JC8462" i="9" s="1"/>
  <c r="IV8462" i="9"/>
  <c r="IZ8466" i="9"/>
  <c r="IU8466" i="9"/>
  <c r="IX8466" i="9"/>
  <c r="IW8466" i="9"/>
  <c r="JC8466" i="9" s="1"/>
  <c r="IV8466" i="9"/>
  <c r="IZ8470" i="9"/>
  <c r="IU8470" i="9"/>
  <c r="IX8470" i="9"/>
  <c r="IW8470" i="9"/>
  <c r="JC8470" i="9" s="1"/>
  <c r="IV8470" i="9"/>
  <c r="IZ8474" i="9"/>
  <c r="IU8474" i="9"/>
  <c r="IX8474" i="9"/>
  <c r="IW8474" i="9"/>
  <c r="JC8474" i="9" s="1"/>
  <c r="IV8474" i="9"/>
  <c r="IZ8478" i="9"/>
  <c r="IU8478" i="9"/>
  <c r="IX8478" i="9"/>
  <c r="IW8478" i="9"/>
  <c r="JC8478" i="9" s="1"/>
  <c r="IV8478" i="9"/>
  <c r="IZ8482" i="9"/>
  <c r="IU8482" i="9"/>
  <c r="IX8482" i="9"/>
  <c r="IW8482" i="9"/>
  <c r="JC8482" i="9" s="1"/>
  <c r="IV8482" i="9"/>
  <c r="IZ8486" i="9"/>
  <c r="IU8486" i="9"/>
  <c r="IX8486" i="9"/>
  <c r="IW8486" i="9"/>
  <c r="JC8486" i="9" s="1"/>
  <c r="IV8486" i="9"/>
  <c r="IZ8490" i="9"/>
  <c r="IU8490" i="9"/>
  <c r="IX8490" i="9"/>
  <c r="IW8490" i="9"/>
  <c r="JC8490" i="9" s="1"/>
  <c r="IV8490" i="9"/>
  <c r="IZ8494" i="9"/>
  <c r="IU8494" i="9"/>
  <c r="IX8494" i="9"/>
  <c r="IW8494" i="9"/>
  <c r="JC8494" i="9" s="1"/>
  <c r="IV8494" i="9"/>
  <c r="IZ8498" i="9"/>
  <c r="IU8498" i="9"/>
  <c r="IX8498" i="9"/>
  <c r="IW8498" i="9"/>
  <c r="JC8498" i="9" s="1"/>
  <c r="IV8498" i="9"/>
  <c r="IZ8502" i="9"/>
  <c r="IU8502" i="9"/>
  <c r="IX8502" i="9"/>
  <c r="IW8502" i="9"/>
  <c r="JC8502" i="9" s="1"/>
  <c r="IV8502" i="9"/>
  <c r="IZ8506" i="9"/>
  <c r="IU8506" i="9"/>
  <c r="IX8506" i="9"/>
  <c r="IW8506" i="9"/>
  <c r="JC8506" i="9" s="1"/>
  <c r="IV8506" i="9"/>
  <c r="IZ8510" i="9"/>
  <c r="IU8510" i="9"/>
  <c r="IX8510" i="9"/>
  <c r="IW8510" i="9"/>
  <c r="JC8510" i="9" s="1"/>
  <c r="IV8510" i="9"/>
  <c r="IZ8514" i="9"/>
  <c r="IU8514" i="9"/>
  <c r="IX8514" i="9"/>
  <c r="IW8514" i="9"/>
  <c r="JC8514" i="9" s="1"/>
  <c r="IV8514" i="9"/>
  <c r="IZ8518" i="9"/>
  <c r="IU8518" i="9"/>
  <c r="IX8518" i="9"/>
  <c r="IW8518" i="9"/>
  <c r="JC8518" i="9" s="1"/>
  <c r="IV8518" i="9"/>
  <c r="IZ8522" i="9"/>
  <c r="IU8522" i="9"/>
  <c r="IX8522" i="9"/>
  <c r="IW8522" i="9"/>
  <c r="JC8522" i="9" s="1"/>
  <c r="IV8522" i="9"/>
  <c r="IZ8526" i="9"/>
  <c r="IU8526" i="9"/>
  <c r="IX8526" i="9"/>
  <c r="IW8526" i="9"/>
  <c r="JC8526" i="9" s="1"/>
  <c r="IV8526" i="9"/>
  <c r="IZ8530" i="9"/>
  <c r="IU8530" i="9"/>
  <c r="IX8530" i="9"/>
  <c r="IW8530" i="9"/>
  <c r="JC8530" i="9" s="1"/>
  <c r="IV8530" i="9"/>
  <c r="IZ8534" i="9"/>
  <c r="IU8534" i="9"/>
  <c r="IX8534" i="9"/>
  <c r="IW8534" i="9"/>
  <c r="JC8534" i="9" s="1"/>
  <c r="IV8534" i="9"/>
  <c r="IZ8538" i="9"/>
  <c r="IU8538" i="9"/>
  <c r="IX8538" i="9"/>
  <c r="IW8538" i="9"/>
  <c r="JC8538" i="9" s="1"/>
  <c r="IV8538" i="9"/>
  <c r="IZ8542" i="9"/>
  <c r="IU8542" i="9"/>
  <c r="IX8542" i="9"/>
  <c r="IW8542" i="9"/>
  <c r="JC8542" i="9" s="1"/>
  <c r="IV8542" i="9"/>
  <c r="IZ8546" i="9"/>
  <c r="IU8546" i="9"/>
  <c r="IX8546" i="9"/>
  <c r="IW8546" i="9"/>
  <c r="JC8546" i="9" s="1"/>
  <c r="IV8546" i="9"/>
  <c r="IZ8550" i="9"/>
  <c r="IU8550" i="9"/>
  <c r="IX8550" i="9"/>
  <c r="IW8550" i="9"/>
  <c r="JC8550" i="9" s="1"/>
  <c r="IV8550" i="9"/>
  <c r="IZ8554" i="9"/>
  <c r="IU8554" i="9"/>
  <c r="IX8554" i="9"/>
  <c r="IW8554" i="9"/>
  <c r="JC8554" i="9" s="1"/>
  <c r="IV8554" i="9"/>
  <c r="IZ8558" i="9"/>
  <c r="IU8558" i="9"/>
  <c r="IX8558" i="9"/>
  <c r="IW8558" i="9"/>
  <c r="JC8558" i="9" s="1"/>
  <c r="IV8558" i="9"/>
  <c r="IZ8562" i="9"/>
  <c r="IU8562" i="9"/>
  <c r="IX8562" i="9"/>
  <c r="IW8562" i="9"/>
  <c r="JC8562" i="9" s="1"/>
  <c r="IV8562" i="9"/>
  <c r="IZ8566" i="9"/>
  <c r="IU8566" i="9"/>
  <c r="IX8566" i="9"/>
  <c r="IW8566" i="9"/>
  <c r="JC8566" i="9" s="1"/>
  <c r="IV8566" i="9"/>
  <c r="IZ8570" i="9"/>
  <c r="IU8570" i="9"/>
  <c r="IX8570" i="9"/>
  <c r="IW8570" i="9"/>
  <c r="JC8570" i="9" s="1"/>
  <c r="IV8570" i="9"/>
  <c r="IZ8574" i="9"/>
  <c r="IU8574" i="9"/>
  <c r="IX8574" i="9"/>
  <c r="IW8574" i="9"/>
  <c r="JC8574" i="9" s="1"/>
  <c r="IV8574" i="9"/>
  <c r="IZ8578" i="9"/>
  <c r="IU8578" i="9"/>
  <c r="IX8578" i="9"/>
  <c r="IW8578" i="9"/>
  <c r="JC8578" i="9" s="1"/>
  <c r="IV8578" i="9"/>
  <c r="IZ8582" i="9"/>
  <c r="IU8582" i="9"/>
  <c r="IX8582" i="9"/>
  <c r="IW8582" i="9"/>
  <c r="JC8582" i="9" s="1"/>
  <c r="IV8582" i="9"/>
  <c r="IZ8586" i="9"/>
  <c r="IU8586" i="9"/>
  <c r="IX8586" i="9"/>
  <c r="IW8586" i="9"/>
  <c r="JC8586" i="9" s="1"/>
  <c r="IV8586" i="9"/>
  <c r="IZ8590" i="9"/>
  <c r="IU8590" i="9"/>
  <c r="IX8590" i="9"/>
  <c r="IW8590" i="9"/>
  <c r="JC8590" i="9" s="1"/>
  <c r="IV8590" i="9"/>
  <c r="IZ8594" i="9"/>
  <c r="IU8594" i="9"/>
  <c r="IX8594" i="9"/>
  <c r="IW8594" i="9"/>
  <c r="JC8594" i="9" s="1"/>
  <c r="IV8594" i="9"/>
  <c r="IZ8598" i="9"/>
  <c r="IU8598" i="9"/>
  <c r="IX8598" i="9"/>
  <c r="IW8598" i="9"/>
  <c r="JC8598" i="9" s="1"/>
  <c r="IV8598" i="9"/>
  <c r="IZ8602" i="9"/>
  <c r="IU8602" i="9"/>
  <c r="IX8602" i="9"/>
  <c r="IW8602" i="9"/>
  <c r="JC8602" i="9" s="1"/>
  <c r="IV8602" i="9"/>
  <c r="IZ8606" i="9"/>
  <c r="IU8606" i="9"/>
  <c r="IX8606" i="9"/>
  <c r="IW8606" i="9"/>
  <c r="JC8606" i="9" s="1"/>
  <c r="IV8606" i="9"/>
  <c r="IZ8610" i="9"/>
  <c r="IU8610" i="9"/>
  <c r="IX8610" i="9"/>
  <c r="IW8610" i="9"/>
  <c r="JC8610" i="9" s="1"/>
  <c r="IV8610" i="9"/>
  <c r="IZ8614" i="9"/>
  <c r="IU8614" i="9"/>
  <c r="IX8614" i="9"/>
  <c r="IW8614" i="9"/>
  <c r="JC8614" i="9" s="1"/>
  <c r="IV8614" i="9"/>
  <c r="IZ8618" i="9"/>
  <c r="IU8618" i="9"/>
  <c r="IX8618" i="9"/>
  <c r="IW8618" i="9"/>
  <c r="JC8618" i="9" s="1"/>
  <c r="IV8618" i="9"/>
  <c r="IZ8622" i="9"/>
  <c r="IU8622" i="9"/>
  <c r="IX8622" i="9"/>
  <c r="IW8622" i="9"/>
  <c r="JC8622" i="9" s="1"/>
  <c r="IV8622" i="9"/>
  <c r="IZ8626" i="9"/>
  <c r="IU8626" i="9"/>
  <c r="IX8626" i="9"/>
  <c r="IW8626" i="9"/>
  <c r="JC8626" i="9" s="1"/>
  <c r="IV8626" i="9"/>
  <c r="IZ8630" i="9"/>
  <c r="IU8630" i="9"/>
  <c r="IX8630" i="9"/>
  <c r="IW8630" i="9"/>
  <c r="JC8630" i="9" s="1"/>
  <c r="IV8630" i="9"/>
  <c r="IZ8634" i="9"/>
  <c r="IU8634" i="9"/>
  <c r="IX8634" i="9"/>
  <c r="IW8634" i="9"/>
  <c r="JC8634" i="9" s="1"/>
  <c r="IV8634" i="9"/>
  <c r="IZ8638" i="9"/>
  <c r="IU8638" i="9"/>
  <c r="IX8638" i="9"/>
  <c r="IW8638" i="9"/>
  <c r="JC8638" i="9" s="1"/>
  <c r="IV8638" i="9"/>
  <c r="IZ8642" i="9"/>
  <c r="IU8642" i="9"/>
  <c r="IX8642" i="9"/>
  <c r="IW8642" i="9"/>
  <c r="JC8642" i="9" s="1"/>
  <c r="IV8642" i="9"/>
  <c r="IZ8646" i="9"/>
  <c r="IU8646" i="9"/>
  <c r="IX8646" i="9"/>
  <c r="IW8646" i="9"/>
  <c r="JC8646" i="9" s="1"/>
  <c r="IV8646" i="9"/>
  <c r="IZ8650" i="9"/>
  <c r="IU8650" i="9"/>
  <c r="IX8650" i="9"/>
  <c r="IW8650" i="9"/>
  <c r="JC8650" i="9" s="1"/>
  <c r="IV8650" i="9"/>
  <c r="IZ8654" i="9"/>
  <c r="IU8654" i="9"/>
  <c r="IX8654" i="9"/>
  <c r="IW8654" i="9"/>
  <c r="JC8654" i="9" s="1"/>
  <c r="IV8654" i="9"/>
  <c r="IZ8658" i="9"/>
  <c r="IU8658" i="9"/>
  <c r="IX8658" i="9"/>
  <c r="IW8658" i="9"/>
  <c r="JC8658" i="9" s="1"/>
  <c r="IV8658" i="9"/>
  <c r="IZ8662" i="9"/>
  <c r="IU8662" i="9"/>
  <c r="IX8662" i="9"/>
  <c r="IW8662" i="9"/>
  <c r="JC8662" i="9" s="1"/>
  <c r="IV8662" i="9"/>
  <c r="IZ8666" i="9"/>
  <c r="IU8666" i="9"/>
  <c r="IX8666" i="9"/>
  <c r="IW8666" i="9"/>
  <c r="JC8666" i="9" s="1"/>
  <c r="IV8666" i="9"/>
  <c r="IZ8670" i="9"/>
  <c r="IU8670" i="9"/>
  <c r="IX8670" i="9"/>
  <c r="IW8670" i="9"/>
  <c r="JC8670" i="9" s="1"/>
  <c r="IV8670" i="9"/>
  <c r="IZ8674" i="9"/>
  <c r="IU8674" i="9"/>
  <c r="IX8674" i="9"/>
  <c r="IW8674" i="9"/>
  <c r="JC8674" i="9" s="1"/>
  <c r="IV8674" i="9"/>
  <c r="IZ8678" i="9"/>
  <c r="IU8678" i="9"/>
  <c r="IX8678" i="9"/>
  <c r="IW8678" i="9"/>
  <c r="JC8678" i="9" s="1"/>
  <c r="IV8678" i="9"/>
  <c r="IZ8682" i="9"/>
  <c r="IU8682" i="9"/>
  <c r="IX8682" i="9"/>
  <c r="IW8682" i="9"/>
  <c r="JC8682" i="9" s="1"/>
  <c r="IV8682" i="9"/>
  <c r="IZ8686" i="9"/>
  <c r="IU8686" i="9"/>
  <c r="IX8686" i="9"/>
  <c r="IW8686" i="9"/>
  <c r="JC8686" i="9" s="1"/>
  <c r="IV8686" i="9"/>
  <c r="IZ8690" i="9"/>
  <c r="IU8690" i="9"/>
  <c r="IX8690" i="9"/>
  <c r="IW8690" i="9"/>
  <c r="JC8690" i="9" s="1"/>
  <c r="IV8690" i="9"/>
  <c r="IZ8694" i="9"/>
  <c r="IU8694" i="9"/>
  <c r="IX8694" i="9"/>
  <c r="IW8694" i="9"/>
  <c r="JC8694" i="9" s="1"/>
  <c r="IV8694" i="9"/>
  <c r="IZ8698" i="9"/>
  <c r="IU8698" i="9"/>
  <c r="IX8698" i="9"/>
  <c r="IW8698" i="9"/>
  <c r="JC8698" i="9" s="1"/>
  <c r="IV8698" i="9"/>
  <c r="IZ8702" i="9"/>
  <c r="IU8702" i="9"/>
  <c r="IX8702" i="9"/>
  <c r="IW8702" i="9"/>
  <c r="JC8702" i="9" s="1"/>
  <c r="IV8702" i="9"/>
  <c r="IZ8706" i="9"/>
  <c r="IU8706" i="9"/>
  <c r="IX8706" i="9"/>
  <c r="IW8706" i="9"/>
  <c r="JC8706" i="9" s="1"/>
  <c r="IV8706" i="9"/>
  <c r="IZ8710" i="9"/>
  <c r="IU8710" i="9"/>
  <c r="IX8710" i="9"/>
  <c r="IW8710" i="9"/>
  <c r="JC8710" i="9" s="1"/>
  <c r="IV8710" i="9"/>
  <c r="IZ8714" i="9"/>
  <c r="IU8714" i="9"/>
  <c r="IX8714" i="9"/>
  <c r="IW8714" i="9"/>
  <c r="JC8714" i="9" s="1"/>
  <c r="IV8714" i="9"/>
  <c r="IZ8718" i="9"/>
  <c r="IU8718" i="9"/>
  <c r="IX8718" i="9"/>
  <c r="IW8718" i="9"/>
  <c r="JC8718" i="9" s="1"/>
  <c r="IV8718" i="9"/>
  <c r="IZ8722" i="9"/>
  <c r="IU8722" i="9"/>
  <c r="IX8722" i="9"/>
  <c r="IW8722" i="9"/>
  <c r="JC8722" i="9" s="1"/>
  <c r="IV8722" i="9"/>
  <c r="IZ8726" i="9"/>
  <c r="IU8726" i="9"/>
  <c r="IX8726" i="9"/>
  <c r="IW8726" i="9"/>
  <c r="JC8726" i="9" s="1"/>
  <c r="IV8726" i="9"/>
  <c r="IZ8730" i="9"/>
  <c r="IU8730" i="9"/>
  <c r="IX8730" i="9"/>
  <c r="IW8730" i="9"/>
  <c r="JC8730" i="9" s="1"/>
  <c r="IV8730" i="9"/>
  <c r="IZ8734" i="9"/>
  <c r="IU8734" i="9"/>
  <c r="IX8734" i="9"/>
  <c r="IW8734" i="9"/>
  <c r="JC8734" i="9" s="1"/>
  <c r="IV8734" i="9"/>
  <c r="IZ8738" i="9"/>
  <c r="IU8738" i="9"/>
  <c r="IX8738" i="9"/>
  <c r="IW8738" i="9"/>
  <c r="JC8738" i="9" s="1"/>
  <c r="IV8738" i="9"/>
  <c r="IZ8742" i="9"/>
  <c r="IU8742" i="9"/>
  <c r="IX8742" i="9"/>
  <c r="IW8742" i="9"/>
  <c r="JC8742" i="9" s="1"/>
  <c r="IV8742" i="9"/>
  <c r="IZ8746" i="9"/>
  <c r="IU8746" i="9"/>
  <c r="IX8746" i="9"/>
  <c r="IW8746" i="9"/>
  <c r="JC8746" i="9" s="1"/>
  <c r="IV8746" i="9"/>
  <c r="IZ8750" i="9"/>
  <c r="IU8750" i="9"/>
  <c r="IX8750" i="9"/>
  <c r="IW8750" i="9"/>
  <c r="JC8750" i="9" s="1"/>
  <c r="IV8750" i="9"/>
  <c r="IZ8754" i="9"/>
  <c r="IU8754" i="9"/>
  <c r="IX8754" i="9"/>
  <c r="IW8754" i="9"/>
  <c r="JC8754" i="9" s="1"/>
  <c r="IV8754" i="9"/>
  <c r="IZ8758" i="9"/>
  <c r="IU8758" i="9"/>
  <c r="IX8758" i="9"/>
  <c r="IW8758" i="9"/>
  <c r="JC8758" i="9" s="1"/>
  <c r="IV8758" i="9"/>
  <c r="IZ8762" i="9"/>
  <c r="IU8762" i="9"/>
  <c r="IX8762" i="9"/>
  <c r="IW8762" i="9"/>
  <c r="JC8762" i="9" s="1"/>
  <c r="IV8762" i="9"/>
  <c r="IZ8766" i="9"/>
  <c r="IU8766" i="9"/>
  <c r="IX8766" i="9"/>
  <c r="IW8766" i="9"/>
  <c r="JC8766" i="9" s="1"/>
  <c r="IV8766" i="9"/>
  <c r="IZ8770" i="9"/>
  <c r="IU8770" i="9"/>
  <c r="IX8770" i="9"/>
  <c r="IW8770" i="9"/>
  <c r="JC8770" i="9" s="1"/>
  <c r="IV8770" i="9"/>
  <c r="IZ8774" i="9"/>
  <c r="IU8774" i="9"/>
  <c r="IX8774" i="9"/>
  <c r="IW8774" i="9"/>
  <c r="JC8774" i="9" s="1"/>
  <c r="IV8774" i="9"/>
  <c r="IZ8778" i="9"/>
  <c r="IU8778" i="9"/>
  <c r="IX8778" i="9"/>
  <c r="IW8778" i="9"/>
  <c r="JC8778" i="9" s="1"/>
  <c r="IV8778" i="9"/>
  <c r="IZ8782" i="9"/>
  <c r="IU8782" i="9"/>
  <c r="IX8782" i="9"/>
  <c r="IW8782" i="9"/>
  <c r="JC8782" i="9" s="1"/>
  <c r="IV8782" i="9"/>
  <c r="IZ8786" i="9"/>
  <c r="IU8786" i="9"/>
  <c r="IX8786" i="9"/>
  <c r="IW8786" i="9"/>
  <c r="JC8786" i="9" s="1"/>
  <c r="IV8786" i="9"/>
  <c r="IZ8790" i="9"/>
  <c r="IU8790" i="9"/>
  <c r="IX8790" i="9"/>
  <c r="IW8790" i="9"/>
  <c r="JC8790" i="9" s="1"/>
  <c r="IV8790" i="9"/>
  <c r="IZ8794" i="9"/>
  <c r="IU8794" i="9"/>
  <c r="IX8794" i="9"/>
  <c r="IW8794" i="9"/>
  <c r="JC8794" i="9" s="1"/>
  <c r="IV8794" i="9"/>
  <c r="IZ8798" i="9"/>
  <c r="IU8798" i="9"/>
  <c r="IX8798" i="9"/>
  <c r="IW8798" i="9"/>
  <c r="JC8798" i="9" s="1"/>
  <c r="IV8798" i="9"/>
  <c r="IZ8802" i="9"/>
  <c r="IU8802" i="9"/>
  <c r="IX8802" i="9"/>
  <c r="IW8802" i="9"/>
  <c r="JC8802" i="9" s="1"/>
  <c r="IV8802" i="9"/>
  <c r="IZ8806" i="9"/>
  <c r="IU8806" i="9"/>
  <c r="IX8806" i="9"/>
  <c r="IW8806" i="9"/>
  <c r="JC8806" i="9" s="1"/>
  <c r="IV8806" i="9"/>
  <c r="IZ8810" i="9"/>
  <c r="IU8810" i="9"/>
  <c r="IX8810" i="9"/>
  <c r="IW8810" i="9"/>
  <c r="JC8810" i="9" s="1"/>
  <c r="IV8810" i="9"/>
  <c r="IZ8814" i="9"/>
  <c r="IU8814" i="9"/>
  <c r="IX8814" i="9"/>
  <c r="IW8814" i="9"/>
  <c r="JC8814" i="9" s="1"/>
  <c r="IV8814" i="9"/>
  <c r="IZ8818" i="9"/>
  <c r="IU8818" i="9"/>
  <c r="IX8818" i="9"/>
  <c r="IW8818" i="9"/>
  <c r="JC8818" i="9" s="1"/>
  <c r="IV8818" i="9"/>
  <c r="IZ8822" i="9"/>
  <c r="IU8822" i="9"/>
  <c r="IX8822" i="9"/>
  <c r="IW8822" i="9"/>
  <c r="JC8822" i="9" s="1"/>
  <c r="IV8822" i="9"/>
  <c r="IZ8826" i="9"/>
  <c r="IU8826" i="9"/>
  <c r="IX8826" i="9"/>
  <c r="IW8826" i="9"/>
  <c r="JC8826" i="9" s="1"/>
  <c r="IV8826" i="9"/>
  <c r="IZ8830" i="9"/>
  <c r="IU8830" i="9"/>
  <c r="IX8830" i="9"/>
  <c r="IW8830" i="9"/>
  <c r="JC8830" i="9" s="1"/>
  <c r="IV8830" i="9"/>
  <c r="IZ8834" i="9"/>
  <c r="IU8834" i="9"/>
  <c r="IX8834" i="9"/>
  <c r="IW8834" i="9"/>
  <c r="JC8834" i="9" s="1"/>
  <c r="IV8834" i="9"/>
  <c r="IZ8838" i="9"/>
  <c r="IU8838" i="9"/>
  <c r="IX8838" i="9"/>
  <c r="IW8838" i="9"/>
  <c r="JC8838" i="9" s="1"/>
  <c r="IV8838" i="9"/>
  <c r="IZ8842" i="9"/>
  <c r="IU8842" i="9"/>
  <c r="IX8842" i="9"/>
  <c r="IW8842" i="9"/>
  <c r="JC8842" i="9" s="1"/>
  <c r="IV8842" i="9"/>
  <c r="IZ8846" i="9"/>
  <c r="IU8846" i="9"/>
  <c r="IX8846" i="9"/>
  <c r="IW8846" i="9"/>
  <c r="JC8846" i="9" s="1"/>
  <c r="IV8846" i="9"/>
  <c r="IZ8850" i="9"/>
  <c r="IU8850" i="9"/>
  <c r="IX8850" i="9"/>
  <c r="IW8850" i="9"/>
  <c r="JC8850" i="9" s="1"/>
  <c r="IV8850" i="9"/>
  <c r="IZ8854" i="9"/>
  <c r="IU8854" i="9"/>
  <c r="IX8854" i="9"/>
  <c r="IW8854" i="9"/>
  <c r="JC8854" i="9" s="1"/>
  <c r="IV8854" i="9"/>
  <c r="IZ8858" i="9"/>
  <c r="IU8858" i="9"/>
  <c r="IX8858" i="9"/>
  <c r="IW8858" i="9"/>
  <c r="JC8858" i="9" s="1"/>
  <c r="IV8858" i="9"/>
  <c r="IZ8862" i="9"/>
  <c r="IU8862" i="9"/>
  <c r="IX8862" i="9"/>
  <c r="IW8862" i="9"/>
  <c r="JC8862" i="9" s="1"/>
  <c r="IV8862" i="9"/>
  <c r="IZ8866" i="9"/>
  <c r="IU8866" i="9"/>
  <c r="IX8866" i="9"/>
  <c r="IW8866" i="9"/>
  <c r="JC8866" i="9" s="1"/>
  <c r="IV8866" i="9"/>
  <c r="IZ8870" i="9"/>
  <c r="IU8870" i="9"/>
  <c r="IX8870" i="9"/>
  <c r="IW8870" i="9"/>
  <c r="JC8870" i="9" s="1"/>
  <c r="IV8870" i="9"/>
  <c r="IZ8874" i="9"/>
  <c r="IU8874" i="9"/>
  <c r="IX8874" i="9"/>
  <c r="IW8874" i="9"/>
  <c r="JC8874" i="9" s="1"/>
  <c r="IV8874" i="9"/>
  <c r="IZ8878" i="9"/>
  <c r="IU8878" i="9"/>
  <c r="IX8878" i="9"/>
  <c r="IW8878" i="9"/>
  <c r="JC8878" i="9" s="1"/>
  <c r="IV8878" i="9"/>
  <c r="IZ8882" i="9"/>
  <c r="IU8882" i="9"/>
  <c r="IX8882" i="9"/>
  <c r="IW8882" i="9"/>
  <c r="JC8882" i="9" s="1"/>
  <c r="IV8882" i="9"/>
  <c r="IZ8886" i="9"/>
  <c r="IU8886" i="9"/>
  <c r="IX8886" i="9"/>
  <c r="IW8886" i="9"/>
  <c r="JC8886" i="9" s="1"/>
  <c r="IV8886" i="9"/>
  <c r="IZ8890" i="9"/>
  <c r="IU8890" i="9"/>
  <c r="IX8890" i="9"/>
  <c r="IW8890" i="9"/>
  <c r="JC8890" i="9" s="1"/>
  <c r="IV8890" i="9"/>
  <c r="IZ8894" i="9"/>
  <c r="IU8894" i="9"/>
  <c r="IX8894" i="9"/>
  <c r="IW8894" i="9"/>
  <c r="JC8894" i="9" s="1"/>
  <c r="IV8894" i="9"/>
  <c r="IZ8898" i="9"/>
  <c r="IU8898" i="9"/>
  <c r="IX8898" i="9"/>
  <c r="IW8898" i="9"/>
  <c r="JC8898" i="9" s="1"/>
  <c r="IV8898" i="9"/>
  <c r="IZ8902" i="9"/>
  <c r="IU8902" i="9"/>
  <c r="IX8902" i="9"/>
  <c r="IW8902" i="9"/>
  <c r="JC8902" i="9" s="1"/>
  <c r="IV8902" i="9"/>
  <c r="IZ8906" i="9"/>
  <c r="IU8906" i="9"/>
  <c r="IX8906" i="9"/>
  <c r="IW8906" i="9"/>
  <c r="JC8906" i="9" s="1"/>
  <c r="IV8906" i="9"/>
  <c r="IZ8910" i="9"/>
  <c r="IU8910" i="9"/>
  <c r="IX8910" i="9"/>
  <c r="IW8910" i="9"/>
  <c r="JC8910" i="9" s="1"/>
  <c r="IV8910" i="9"/>
  <c r="IZ8914" i="9"/>
  <c r="IU8914" i="9"/>
  <c r="IX8914" i="9"/>
  <c r="IW8914" i="9"/>
  <c r="JC8914" i="9" s="1"/>
  <c r="IV8914" i="9"/>
  <c r="IZ8918" i="9"/>
  <c r="IU8918" i="9"/>
  <c r="IX8918" i="9"/>
  <c r="IW8918" i="9"/>
  <c r="JC8918" i="9" s="1"/>
  <c r="IV8918" i="9"/>
  <c r="IZ8922" i="9"/>
  <c r="IU8922" i="9"/>
  <c r="IX8922" i="9"/>
  <c r="IW8922" i="9"/>
  <c r="JC8922" i="9" s="1"/>
  <c r="IV8922" i="9"/>
  <c r="IZ8926" i="9"/>
  <c r="IU8926" i="9"/>
  <c r="IX8926" i="9"/>
  <c r="IW8926" i="9"/>
  <c r="JC8926" i="9" s="1"/>
  <c r="IV8926" i="9"/>
  <c r="IZ8930" i="9"/>
  <c r="IU8930" i="9"/>
  <c r="IX8930" i="9"/>
  <c r="IW8930" i="9"/>
  <c r="JC8930" i="9" s="1"/>
  <c r="IV8930" i="9"/>
  <c r="IZ8934" i="9"/>
  <c r="IU8934" i="9"/>
  <c r="IX8934" i="9"/>
  <c r="IW8934" i="9"/>
  <c r="JC8934" i="9" s="1"/>
  <c r="IV8934" i="9"/>
  <c r="IZ8938" i="9"/>
  <c r="IU8938" i="9"/>
  <c r="IX8938" i="9"/>
  <c r="IW8938" i="9"/>
  <c r="JC8938" i="9" s="1"/>
  <c r="IV8938" i="9"/>
  <c r="IZ8942" i="9"/>
  <c r="IU8942" i="9"/>
  <c r="IX8942" i="9"/>
  <c r="IW8942" i="9"/>
  <c r="JC8942" i="9" s="1"/>
  <c r="IV8942" i="9"/>
  <c r="IZ8946" i="9"/>
  <c r="IU8946" i="9"/>
  <c r="IX8946" i="9"/>
  <c r="IW8946" i="9"/>
  <c r="JC8946" i="9" s="1"/>
  <c r="IV8946" i="9"/>
  <c r="IZ8950" i="9"/>
  <c r="IU8950" i="9"/>
  <c r="IX8950" i="9"/>
  <c r="IW8950" i="9"/>
  <c r="JC8950" i="9" s="1"/>
  <c r="IV8950" i="9"/>
  <c r="IZ8954" i="9"/>
  <c r="IU8954" i="9"/>
  <c r="IX8954" i="9"/>
  <c r="IW8954" i="9"/>
  <c r="JC8954" i="9" s="1"/>
  <c r="IV8954" i="9"/>
  <c r="IZ8958" i="9"/>
  <c r="IU8958" i="9"/>
  <c r="IX8958" i="9"/>
  <c r="IW8958" i="9"/>
  <c r="JC8958" i="9" s="1"/>
  <c r="IV8958" i="9"/>
  <c r="IZ8962" i="9"/>
  <c r="IU8962" i="9"/>
  <c r="IX8962" i="9"/>
  <c r="IW8962" i="9"/>
  <c r="JC8962" i="9" s="1"/>
  <c r="IV8962" i="9"/>
  <c r="IZ8966" i="9"/>
  <c r="IU8966" i="9"/>
  <c r="IX8966" i="9"/>
  <c r="IW8966" i="9"/>
  <c r="JC8966" i="9" s="1"/>
  <c r="IV8966" i="9"/>
  <c r="IZ8970" i="9"/>
  <c r="IU8970" i="9"/>
  <c r="IX8970" i="9"/>
  <c r="IW8970" i="9"/>
  <c r="JC8970" i="9" s="1"/>
  <c r="IV8970" i="9"/>
  <c r="IZ8974" i="9"/>
  <c r="IU8974" i="9"/>
  <c r="IX8974" i="9"/>
  <c r="IW8974" i="9"/>
  <c r="JC8974" i="9" s="1"/>
  <c r="IV8974" i="9"/>
  <c r="IZ8978" i="9"/>
  <c r="IU8978" i="9"/>
  <c r="IX8978" i="9"/>
  <c r="IW8978" i="9"/>
  <c r="JC8978" i="9" s="1"/>
  <c r="IV8978" i="9"/>
  <c r="IZ8982" i="9"/>
  <c r="IU8982" i="9"/>
  <c r="IX8982" i="9"/>
  <c r="IW8982" i="9"/>
  <c r="JC8982" i="9" s="1"/>
  <c r="IV8982" i="9"/>
  <c r="IZ8986" i="9"/>
  <c r="IU8986" i="9"/>
  <c r="IX8986" i="9"/>
  <c r="IW8986" i="9"/>
  <c r="JC8986" i="9" s="1"/>
  <c r="IV8986" i="9"/>
  <c r="IZ8990" i="9"/>
  <c r="IU8990" i="9"/>
  <c r="IX8990" i="9"/>
  <c r="IW8990" i="9"/>
  <c r="JC8990" i="9" s="1"/>
  <c r="IV8990" i="9"/>
  <c r="IZ8994" i="9"/>
  <c r="IU8994" i="9"/>
  <c r="IX8994" i="9"/>
  <c r="IW8994" i="9"/>
  <c r="JC8994" i="9" s="1"/>
  <c r="IV8994" i="9"/>
  <c r="IZ8998" i="9"/>
  <c r="IU8998" i="9"/>
  <c r="IX8998" i="9"/>
  <c r="IW8998" i="9"/>
  <c r="JC8998" i="9" s="1"/>
  <c r="IV8998" i="9"/>
  <c r="IZ9002" i="9"/>
  <c r="IU9002" i="9"/>
  <c r="IX9002" i="9"/>
  <c r="IW9002" i="9"/>
  <c r="JC9002" i="9" s="1"/>
  <c r="IV9002" i="9"/>
  <c r="IZ9006" i="9"/>
  <c r="IU9006" i="9"/>
  <c r="IX9006" i="9"/>
  <c r="IW9006" i="9"/>
  <c r="JC9006" i="9" s="1"/>
  <c r="IV9006" i="9"/>
  <c r="IZ9010" i="9"/>
  <c r="IU9010" i="9"/>
  <c r="IX9010" i="9"/>
  <c r="IW9010" i="9"/>
  <c r="JC9010" i="9" s="1"/>
  <c r="IV9010" i="9"/>
  <c r="IZ9014" i="9"/>
  <c r="IU9014" i="9"/>
  <c r="IX9014" i="9"/>
  <c r="IW9014" i="9"/>
  <c r="JC9014" i="9" s="1"/>
  <c r="IV9014" i="9"/>
  <c r="IZ9018" i="9"/>
  <c r="IU9018" i="9"/>
  <c r="IX9018" i="9"/>
  <c r="IW9018" i="9"/>
  <c r="JC9018" i="9" s="1"/>
  <c r="IV9018" i="9"/>
  <c r="IZ9022" i="9"/>
  <c r="IU9022" i="9"/>
  <c r="IX9022" i="9"/>
  <c r="IW9022" i="9"/>
  <c r="JC9022" i="9" s="1"/>
  <c r="IV9022" i="9"/>
  <c r="IZ9026" i="9"/>
  <c r="IU9026" i="9"/>
  <c r="IX9026" i="9"/>
  <c r="IW9026" i="9"/>
  <c r="JC9026" i="9" s="1"/>
  <c r="IV9026" i="9"/>
  <c r="IZ9030" i="9"/>
  <c r="IU9030" i="9"/>
  <c r="IX9030" i="9"/>
  <c r="IW9030" i="9"/>
  <c r="JC9030" i="9" s="1"/>
  <c r="IV9030" i="9"/>
  <c r="IZ9034" i="9"/>
  <c r="IU9034" i="9"/>
  <c r="IX9034" i="9"/>
  <c r="IW9034" i="9"/>
  <c r="JC9034" i="9" s="1"/>
  <c r="IV9034" i="9"/>
  <c r="IZ9038" i="9"/>
  <c r="IU9038" i="9"/>
  <c r="IX9038" i="9"/>
  <c r="IW9038" i="9"/>
  <c r="JC9038" i="9" s="1"/>
  <c r="IV9038" i="9"/>
  <c r="IZ9042" i="9"/>
  <c r="IU9042" i="9"/>
  <c r="IX9042" i="9"/>
  <c r="IW9042" i="9"/>
  <c r="JC9042" i="9" s="1"/>
  <c r="IV9042" i="9"/>
  <c r="IZ9046" i="9"/>
  <c r="IU9046" i="9"/>
  <c r="IX9046" i="9"/>
  <c r="IW9046" i="9"/>
  <c r="JC9046" i="9" s="1"/>
  <c r="IV9046" i="9"/>
  <c r="IZ9050" i="9"/>
  <c r="IU9050" i="9"/>
  <c r="IX9050" i="9"/>
  <c r="IW9050" i="9"/>
  <c r="JC9050" i="9" s="1"/>
  <c r="IV9050" i="9"/>
  <c r="IZ9054" i="9"/>
  <c r="IU9054" i="9"/>
  <c r="IX9054" i="9"/>
  <c r="IW9054" i="9"/>
  <c r="JC9054" i="9" s="1"/>
  <c r="IV9054" i="9"/>
  <c r="IZ9058" i="9"/>
  <c r="IU9058" i="9"/>
  <c r="IX9058" i="9"/>
  <c r="IW9058" i="9"/>
  <c r="JC9058" i="9" s="1"/>
  <c r="IV9058" i="9"/>
  <c r="IZ9062" i="9"/>
  <c r="IU9062" i="9"/>
  <c r="IX9062" i="9"/>
  <c r="IW9062" i="9"/>
  <c r="JC9062" i="9" s="1"/>
  <c r="IV9062" i="9"/>
  <c r="IZ9066" i="9"/>
  <c r="IU9066" i="9"/>
  <c r="IX9066" i="9"/>
  <c r="IW9066" i="9"/>
  <c r="JC9066" i="9" s="1"/>
  <c r="IV9066" i="9"/>
  <c r="IZ9070" i="9"/>
  <c r="IU9070" i="9"/>
  <c r="IX9070" i="9"/>
  <c r="IW9070" i="9"/>
  <c r="JC9070" i="9" s="1"/>
  <c r="IV9070" i="9"/>
  <c r="IZ9074" i="9"/>
  <c r="IU9074" i="9"/>
  <c r="IX9074" i="9"/>
  <c r="IW9074" i="9"/>
  <c r="JC9074" i="9" s="1"/>
  <c r="IV9074" i="9"/>
  <c r="IZ9078" i="9"/>
  <c r="IU9078" i="9"/>
  <c r="IX9078" i="9"/>
  <c r="IW9078" i="9"/>
  <c r="JC9078" i="9" s="1"/>
  <c r="IV9078" i="9"/>
  <c r="IZ9082" i="9"/>
  <c r="IU9082" i="9"/>
  <c r="IX9082" i="9"/>
  <c r="IW9082" i="9"/>
  <c r="JC9082" i="9" s="1"/>
  <c r="IV9082" i="9"/>
  <c r="IZ9086" i="9"/>
  <c r="IU9086" i="9"/>
  <c r="IX9086" i="9"/>
  <c r="IW9086" i="9"/>
  <c r="JC9086" i="9" s="1"/>
  <c r="IV9086" i="9"/>
  <c r="IZ9090" i="9"/>
  <c r="IU9090" i="9"/>
  <c r="IX9090" i="9"/>
  <c r="IW9090" i="9"/>
  <c r="JC9090" i="9" s="1"/>
  <c r="IV9090" i="9"/>
  <c r="IZ9094" i="9"/>
  <c r="IU9094" i="9"/>
  <c r="IX9094" i="9"/>
  <c r="IW9094" i="9"/>
  <c r="JC9094" i="9" s="1"/>
  <c r="IV9094" i="9"/>
  <c r="IZ9098" i="9"/>
  <c r="IU9098" i="9"/>
  <c r="IX9098" i="9"/>
  <c r="IW9098" i="9"/>
  <c r="JC9098" i="9" s="1"/>
  <c r="IV9098" i="9"/>
  <c r="IZ9102" i="9"/>
  <c r="IU9102" i="9"/>
  <c r="IX9102" i="9"/>
  <c r="IW9102" i="9"/>
  <c r="JC9102" i="9" s="1"/>
  <c r="IV9102" i="9"/>
  <c r="IZ9106" i="9"/>
  <c r="IU9106" i="9"/>
  <c r="IX9106" i="9"/>
  <c r="IW9106" i="9"/>
  <c r="JC9106" i="9" s="1"/>
  <c r="IV9106" i="9"/>
  <c r="IZ9110" i="9"/>
  <c r="IU9110" i="9"/>
  <c r="IX9110" i="9"/>
  <c r="IW9110" i="9"/>
  <c r="JC9110" i="9" s="1"/>
  <c r="IV9110" i="9"/>
  <c r="IZ9114" i="9"/>
  <c r="IU9114" i="9"/>
  <c r="IX9114" i="9"/>
  <c r="IW9114" i="9"/>
  <c r="JC9114" i="9" s="1"/>
  <c r="IV9114" i="9"/>
  <c r="IZ9118" i="9"/>
  <c r="IU9118" i="9"/>
  <c r="IX9118" i="9"/>
  <c r="IW9118" i="9"/>
  <c r="JC9118" i="9" s="1"/>
  <c r="IV9118" i="9"/>
  <c r="IZ9122" i="9"/>
  <c r="IU9122" i="9"/>
  <c r="IX9122" i="9"/>
  <c r="IW9122" i="9"/>
  <c r="JC9122" i="9" s="1"/>
  <c r="IV9122" i="9"/>
  <c r="IZ9126" i="9"/>
  <c r="IU9126" i="9"/>
  <c r="IX9126" i="9"/>
  <c r="IW9126" i="9"/>
  <c r="JC9126" i="9" s="1"/>
  <c r="IV9126" i="9"/>
  <c r="IZ9130" i="9"/>
  <c r="IU9130" i="9"/>
  <c r="IX9130" i="9"/>
  <c r="IW9130" i="9"/>
  <c r="JC9130" i="9" s="1"/>
  <c r="IV9130" i="9"/>
  <c r="IZ9134" i="9"/>
  <c r="IU9134" i="9"/>
  <c r="IX9134" i="9"/>
  <c r="IW9134" i="9"/>
  <c r="JC9134" i="9" s="1"/>
  <c r="IV9134" i="9"/>
  <c r="IZ9138" i="9"/>
  <c r="IU9138" i="9"/>
  <c r="IX9138" i="9"/>
  <c r="IW9138" i="9"/>
  <c r="JC9138" i="9" s="1"/>
  <c r="IV9138" i="9"/>
  <c r="IZ9142" i="9"/>
  <c r="IU9142" i="9"/>
  <c r="IX9142" i="9"/>
  <c r="IW9142" i="9"/>
  <c r="JC9142" i="9" s="1"/>
  <c r="IV9142" i="9"/>
  <c r="IZ9146" i="9"/>
  <c r="IU9146" i="9"/>
  <c r="IX9146" i="9"/>
  <c r="IW9146" i="9"/>
  <c r="JC9146" i="9" s="1"/>
  <c r="IV9146" i="9"/>
  <c r="IZ9150" i="9"/>
  <c r="IU9150" i="9"/>
  <c r="IX9150" i="9"/>
  <c r="IW9150" i="9"/>
  <c r="JC9150" i="9" s="1"/>
  <c r="IV9150" i="9"/>
  <c r="IZ9154" i="9"/>
  <c r="IU9154" i="9"/>
  <c r="IX9154" i="9"/>
  <c r="IW9154" i="9"/>
  <c r="JC9154" i="9" s="1"/>
  <c r="IV9154" i="9"/>
  <c r="IZ9158" i="9"/>
  <c r="IU9158" i="9"/>
  <c r="IX9158" i="9"/>
  <c r="IW9158" i="9"/>
  <c r="JC9158" i="9" s="1"/>
  <c r="IV9158" i="9"/>
  <c r="IZ9162" i="9"/>
  <c r="IU9162" i="9"/>
  <c r="IX9162" i="9"/>
  <c r="IW9162" i="9"/>
  <c r="JC9162" i="9" s="1"/>
  <c r="IV9162" i="9"/>
  <c r="IZ9166" i="9"/>
  <c r="IU9166" i="9"/>
  <c r="IX9166" i="9"/>
  <c r="IW9166" i="9"/>
  <c r="JC9166" i="9" s="1"/>
  <c r="IV9166" i="9"/>
  <c r="IZ9170" i="9"/>
  <c r="IU9170" i="9"/>
  <c r="IX9170" i="9"/>
  <c r="IW9170" i="9"/>
  <c r="JC9170" i="9" s="1"/>
  <c r="IV9170" i="9"/>
  <c r="IZ9174" i="9"/>
  <c r="IU9174" i="9"/>
  <c r="IX9174" i="9"/>
  <c r="IW9174" i="9"/>
  <c r="JC9174" i="9" s="1"/>
  <c r="IV9174" i="9"/>
  <c r="IZ9178" i="9"/>
  <c r="IU9178" i="9"/>
  <c r="IX9178" i="9"/>
  <c r="IW9178" i="9"/>
  <c r="JC9178" i="9" s="1"/>
  <c r="IV9178" i="9"/>
  <c r="IZ9182" i="9"/>
  <c r="IU9182" i="9"/>
  <c r="IX9182" i="9"/>
  <c r="IW9182" i="9"/>
  <c r="JC9182" i="9" s="1"/>
  <c r="IV9182" i="9"/>
  <c r="IZ9186" i="9"/>
  <c r="IU9186" i="9"/>
  <c r="IX9186" i="9"/>
  <c r="IW9186" i="9"/>
  <c r="JC9186" i="9" s="1"/>
  <c r="IV9186" i="9"/>
  <c r="IZ9190" i="9"/>
  <c r="IU9190" i="9"/>
  <c r="IX9190" i="9"/>
  <c r="IW9190" i="9"/>
  <c r="JC9190" i="9" s="1"/>
  <c r="IV9190" i="9"/>
  <c r="IZ9194" i="9"/>
  <c r="IU9194" i="9"/>
  <c r="IX9194" i="9"/>
  <c r="IW9194" i="9"/>
  <c r="JC9194" i="9" s="1"/>
  <c r="IV9194" i="9"/>
  <c r="IZ9198" i="9"/>
  <c r="IU9198" i="9"/>
  <c r="IX9198" i="9"/>
  <c r="IW9198" i="9"/>
  <c r="JC9198" i="9" s="1"/>
  <c r="IV9198" i="9"/>
  <c r="IZ9202" i="9"/>
  <c r="IU9202" i="9"/>
  <c r="IX9202" i="9"/>
  <c r="IW9202" i="9"/>
  <c r="JC9202" i="9" s="1"/>
  <c r="IV9202" i="9"/>
  <c r="IZ9206" i="9"/>
  <c r="IU9206" i="9"/>
  <c r="IX9206" i="9"/>
  <c r="IW9206" i="9"/>
  <c r="JC9206" i="9" s="1"/>
  <c r="IV9206" i="9"/>
  <c r="IZ9210" i="9"/>
  <c r="IU9210" i="9"/>
  <c r="IX9210" i="9"/>
  <c r="IW9210" i="9"/>
  <c r="JC9210" i="9" s="1"/>
  <c r="IV9210" i="9"/>
  <c r="IZ9214" i="9"/>
  <c r="IU9214" i="9"/>
  <c r="IX9214" i="9"/>
  <c r="IW9214" i="9"/>
  <c r="JC9214" i="9" s="1"/>
  <c r="IV9214" i="9"/>
  <c r="IZ9218" i="9"/>
  <c r="IU9218" i="9"/>
  <c r="IX9218" i="9"/>
  <c r="IW9218" i="9"/>
  <c r="JC9218" i="9" s="1"/>
  <c r="IV9218" i="9"/>
  <c r="IZ9222" i="9"/>
  <c r="IU9222" i="9"/>
  <c r="IX9222" i="9"/>
  <c r="IW9222" i="9"/>
  <c r="JC9222" i="9" s="1"/>
  <c r="IV9222" i="9"/>
  <c r="IZ9226" i="9"/>
  <c r="IU9226" i="9"/>
  <c r="IX9226" i="9"/>
  <c r="IW9226" i="9"/>
  <c r="JC9226" i="9" s="1"/>
  <c r="IV9226" i="9"/>
  <c r="IZ9230" i="9"/>
  <c r="IU9230" i="9"/>
  <c r="IX9230" i="9"/>
  <c r="IW9230" i="9"/>
  <c r="JC9230" i="9" s="1"/>
  <c r="IV9230" i="9"/>
  <c r="IZ9234" i="9"/>
  <c r="IU9234" i="9"/>
  <c r="IX9234" i="9"/>
  <c r="IW9234" i="9"/>
  <c r="JC9234" i="9" s="1"/>
  <c r="IV9234" i="9"/>
  <c r="IZ9238" i="9"/>
  <c r="IU9238" i="9"/>
  <c r="IX9238" i="9"/>
  <c r="IW9238" i="9"/>
  <c r="JC9238" i="9" s="1"/>
  <c r="IV9238" i="9"/>
  <c r="IZ9242" i="9"/>
  <c r="IU9242" i="9"/>
  <c r="IX9242" i="9"/>
  <c r="IW9242" i="9"/>
  <c r="JC9242" i="9" s="1"/>
  <c r="IV9242" i="9"/>
  <c r="IZ9246" i="9"/>
  <c r="IU9246" i="9"/>
  <c r="IX9246" i="9"/>
  <c r="IW9246" i="9"/>
  <c r="JC9246" i="9" s="1"/>
  <c r="IV9246" i="9"/>
  <c r="IZ9250" i="9"/>
  <c r="IU9250" i="9"/>
  <c r="IX9250" i="9"/>
  <c r="IW9250" i="9"/>
  <c r="JC9250" i="9" s="1"/>
  <c r="IV9250" i="9"/>
  <c r="IZ9254" i="9"/>
  <c r="IU9254" i="9"/>
  <c r="IX9254" i="9"/>
  <c r="IW9254" i="9"/>
  <c r="JC9254" i="9" s="1"/>
  <c r="IV9254" i="9"/>
  <c r="IZ9258" i="9"/>
  <c r="IU9258" i="9"/>
  <c r="IX9258" i="9"/>
  <c r="IW9258" i="9"/>
  <c r="JC9258" i="9" s="1"/>
  <c r="IV9258" i="9"/>
  <c r="IZ9262" i="9"/>
  <c r="IU9262" i="9"/>
  <c r="IX9262" i="9"/>
  <c r="IW9262" i="9"/>
  <c r="JC9262" i="9" s="1"/>
  <c r="IV9262" i="9"/>
  <c r="IZ9266" i="9"/>
  <c r="IU9266" i="9"/>
  <c r="IX9266" i="9"/>
  <c r="IW9266" i="9"/>
  <c r="JC9266" i="9" s="1"/>
  <c r="IV9266" i="9"/>
  <c r="IZ9270" i="9"/>
  <c r="IU9270" i="9"/>
  <c r="IX9270" i="9"/>
  <c r="IW9270" i="9"/>
  <c r="JC9270" i="9" s="1"/>
  <c r="IV9270" i="9"/>
  <c r="IZ9274" i="9"/>
  <c r="IU9274" i="9"/>
  <c r="IX9274" i="9"/>
  <c r="IW9274" i="9"/>
  <c r="JC9274" i="9" s="1"/>
  <c r="IV9274" i="9"/>
  <c r="IZ9278" i="9"/>
  <c r="IU9278" i="9"/>
  <c r="IX9278" i="9"/>
  <c r="IW9278" i="9"/>
  <c r="JC9278" i="9" s="1"/>
  <c r="IV9278" i="9"/>
  <c r="IZ9282" i="9"/>
  <c r="IU9282" i="9"/>
  <c r="IX9282" i="9"/>
  <c r="IW9282" i="9"/>
  <c r="JC9282" i="9" s="1"/>
  <c r="IV9282" i="9"/>
  <c r="IZ9286" i="9"/>
  <c r="IU9286" i="9"/>
  <c r="IX9286" i="9"/>
  <c r="IW9286" i="9"/>
  <c r="JC9286" i="9" s="1"/>
  <c r="IV9286" i="9"/>
  <c r="IZ9290" i="9"/>
  <c r="IU9290" i="9"/>
  <c r="IX9290" i="9"/>
  <c r="IW9290" i="9"/>
  <c r="JC9290" i="9" s="1"/>
  <c r="IV9290" i="9"/>
  <c r="IZ9294" i="9"/>
  <c r="IU9294" i="9"/>
  <c r="IX9294" i="9"/>
  <c r="IW9294" i="9"/>
  <c r="JC9294" i="9" s="1"/>
  <c r="IV9294" i="9"/>
  <c r="IZ9298" i="9"/>
  <c r="IU9298" i="9"/>
  <c r="IX9298" i="9"/>
  <c r="IW9298" i="9"/>
  <c r="JC9298" i="9" s="1"/>
  <c r="IV9298" i="9"/>
  <c r="IZ9302" i="9"/>
  <c r="IU9302" i="9"/>
  <c r="IX9302" i="9"/>
  <c r="IW9302" i="9"/>
  <c r="JC9302" i="9" s="1"/>
  <c r="IV9302" i="9"/>
  <c r="IZ9306" i="9"/>
  <c r="IU9306" i="9"/>
  <c r="IX9306" i="9"/>
  <c r="IW9306" i="9"/>
  <c r="JC9306" i="9" s="1"/>
  <c r="IV9306" i="9"/>
  <c r="IZ9310" i="9"/>
  <c r="IU9310" i="9"/>
  <c r="IX9310" i="9"/>
  <c r="IW9310" i="9"/>
  <c r="JC9310" i="9" s="1"/>
  <c r="IV9310" i="9"/>
  <c r="IZ9314" i="9"/>
  <c r="IU9314" i="9"/>
  <c r="IX9314" i="9"/>
  <c r="IW9314" i="9"/>
  <c r="JC9314" i="9" s="1"/>
  <c r="IV9314" i="9"/>
  <c r="IZ9318" i="9"/>
  <c r="IU9318" i="9"/>
  <c r="IX9318" i="9"/>
  <c r="IW9318" i="9"/>
  <c r="JC9318" i="9" s="1"/>
  <c r="IV9318" i="9"/>
  <c r="IZ9322" i="9"/>
  <c r="IU9322" i="9"/>
  <c r="IX9322" i="9"/>
  <c r="IW9322" i="9"/>
  <c r="JC9322" i="9" s="1"/>
  <c r="IV9322" i="9"/>
  <c r="IZ9326" i="9"/>
  <c r="IU9326" i="9"/>
  <c r="IX9326" i="9"/>
  <c r="IW9326" i="9"/>
  <c r="JC9326" i="9" s="1"/>
  <c r="IV9326" i="9"/>
  <c r="IZ9330" i="9"/>
  <c r="IU9330" i="9"/>
  <c r="IX9330" i="9"/>
  <c r="IW9330" i="9"/>
  <c r="JC9330" i="9" s="1"/>
  <c r="IV9330" i="9"/>
  <c r="IZ9334" i="9"/>
  <c r="IU9334" i="9"/>
  <c r="IX9334" i="9"/>
  <c r="IW9334" i="9"/>
  <c r="JC9334" i="9" s="1"/>
  <c r="IV9334" i="9"/>
  <c r="IZ9338" i="9"/>
  <c r="IU9338" i="9"/>
  <c r="IX9338" i="9"/>
  <c r="IW9338" i="9"/>
  <c r="JC9338" i="9" s="1"/>
  <c r="IV9338" i="9"/>
  <c r="IZ9342" i="9"/>
  <c r="IU9342" i="9"/>
  <c r="IX9342" i="9"/>
  <c r="IW9342" i="9"/>
  <c r="JC9342" i="9" s="1"/>
  <c r="IV9342" i="9"/>
  <c r="IZ9346" i="9"/>
  <c r="IU9346" i="9"/>
  <c r="IX9346" i="9"/>
  <c r="IW9346" i="9"/>
  <c r="JC9346" i="9" s="1"/>
  <c r="IV9346" i="9"/>
  <c r="IZ9350" i="9"/>
  <c r="IU9350" i="9"/>
  <c r="IX9350" i="9"/>
  <c r="IW9350" i="9"/>
  <c r="JC9350" i="9" s="1"/>
  <c r="IV9350" i="9"/>
  <c r="IZ9354" i="9"/>
  <c r="IU9354" i="9"/>
  <c r="IX9354" i="9"/>
  <c r="IW9354" i="9"/>
  <c r="JC9354" i="9" s="1"/>
  <c r="IV9354" i="9"/>
  <c r="IZ9358" i="9"/>
  <c r="IU9358" i="9"/>
  <c r="IX9358" i="9"/>
  <c r="IW9358" i="9"/>
  <c r="JC9358" i="9" s="1"/>
  <c r="IV9358" i="9"/>
  <c r="IZ9362" i="9"/>
  <c r="IU9362" i="9"/>
  <c r="IX9362" i="9"/>
  <c r="IW9362" i="9"/>
  <c r="JC9362" i="9" s="1"/>
  <c r="IV9362" i="9"/>
  <c r="IZ9366" i="9"/>
  <c r="IU9366" i="9"/>
  <c r="IX9366" i="9"/>
  <c r="IW9366" i="9"/>
  <c r="JC9366" i="9" s="1"/>
  <c r="IV9366" i="9"/>
  <c r="IZ9370" i="9"/>
  <c r="IU9370" i="9"/>
  <c r="IX9370" i="9"/>
  <c r="IW9370" i="9"/>
  <c r="JC9370" i="9" s="1"/>
  <c r="IV9370" i="9"/>
  <c r="IZ9374" i="9"/>
  <c r="IU9374" i="9"/>
  <c r="IX9374" i="9"/>
  <c r="IW9374" i="9"/>
  <c r="JC9374" i="9" s="1"/>
  <c r="IV9374" i="9"/>
  <c r="IZ9378" i="9"/>
  <c r="IU9378" i="9"/>
  <c r="IX9378" i="9"/>
  <c r="IW9378" i="9"/>
  <c r="JC9378" i="9" s="1"/>
  <c r="IV9378" i="9"/>
  <c r="IZ9382" i="9"/>
  <c r="IU9382" i="9"/>
  <c r="IX9382" i="9"/>
  <c r="IW9382" i="9"/>
  <c r="JC9382" i="9" s="1"/>
  <c r="IV9382" i="9"/>
  <c r="IW9386" i="9"/>
  <c r="JC9386" i="9" s="1"/>
  <c r="IZ9386" i="9"/>
  <c r="IX9386" i="9"/>
  <c r="IV9386" i="9"/>
  <c r="IZ9390" i="9"/>
  <c r="IW9390" i="9"/>
  <c r="JC9390" i="9" s="1"/>
  <c r="IX9390" i="9"/>
  <c r="IV9390" i="9"/>
  <c r="IU9390" i="9"/>
  <c r="IW9394" i="9"/>
  <c r="JC9394" i="9" s="1"/>
  <c r="IZ9394" i="9"/>
  <c r="IX9394" i="9"/>
  <c r="IV9394" i="9"/>
  <c r="IU9394" i="9"/>
  <c r="IZ9398" i="9"/>
  <c r="IW9398" i="9"/>
  <c r="JC9398" i="9" s="1"/>
  <c r="IX9398" i="9"/>
  <c r="IV9398" i="9"/>
  <c r="IU9398" i="9"/>
  <c r="IW9402" i="9"/>
  <c r="JC9402" i="9" s="1"/>
  <c r="IZ9402" i="9"/>
  <c r="IX9402" i="9"/>
  <c r="IV9402" i="9"/>
  <c r="IU9402" i="9"/>
  <c r="IZ9406" i="9"/>
  <c r="IW9406" i="9"/>
  <c r="JC9406" i="9" s="1"/>
  <c r="IX9406" i="9"/>
  <c r="IV9406" i="9"/>
  <c r="IU9406" i="9"/>
  <c r="IW9410" i="9"/>
  <c r="JC9410" i="9" s="1"/>
  <c r="IZ9410" i="9"/>
  <c r="IX9410" i="9"/>
  <c r="IV9410" i="9"/>
  <c r="IU9410" i="9"/>
  <c r="IZ9414" i="9"/>
  <c r="IW9414" i="9"/>
  <c r="JC9414" i="9" s="1"/>
  <c r="IX9414" i="9"/>
  <c r="IV9414" i="9"/>
  <c r="IU9414" i="9"/>
  <c r="IW9418" i="9"/>
  <c r="JC9418" i="9" s="1"/>
  <c r="IZ9418" i="9"/>
  <c r="IX9418" i="9"/>
  <c r="IV9418" i="9"/>
  <c r="IU9418" i="9"/>
  <c r="IZ9422" i="9"/>
  <c r="IW9422" i="9"/>
  <c r="JC9422" i="9" s="1"/>
  <c r="IX9422" i="9"/>
  <c r="IV9422" i="9"/>
  <c r="IU9422" i="9"/>
  <c r="IW9426" i="9"/>
  <c r="JC9426" i="9" s="1"/>
  <c r="IZ9426" i="9"/>
  <c r="IX9426" i="9"/>
  <c r="IV9426" i="9"/>
  <c r="IU9426" i="9"/>
  <c r="IZ9430" i="9"/>
  <c r="IW9430" i="9"/>
  <c r="JC9430" i="9" s="1"/>
  <c r="IX9430" i="9"/>
  <c r="IV9430" i="9"/>
  <c r="IU9430" i="9"/>
  <c r="IW9434" i="9"/>
  <c r="JC9434" i="9" s="1"/>
  <c r="IZ9434" i="9"/>
  <c r="IV9434" i="9"/>
  <c r="IU9434" i="9"/>
  <c r="IX9434" i="9"/>
  <c r="IZ9438" i="9"/>
  <c r="IW9438" i="9"/>
  <c r="JC9438" i="9" s="1"/>
  <c r="IV9438" i="9"/>
  <c r="IU9438" i="9"/>
  <c r="IX9438" i="9"/>
  <c r="IW9442" i="9"/>
  <c r="JC9442" i="9" s="1"/>
  <c r="IZ9442" i="9"/>
  <c r="IV9442" i="9"/>
  <c r="IU9442" i="9"/>
  <c r="IX9442" i="9"/>
  <c r="IZ9446" i="9"/>
  <c r="IW9446" i="9"/>
  <c r="JC9446" i="9" s="1"/>
  <c r="IV9446" i="9"/>
  <c r="IU9446" i="9"/>
  <c r="IX9446" i="9"/>
  <c r="IW9450" i="9"/>
  <c r="JC9450" i="9" s="1"/>
  <c r="IZ9450" i="9"/>
  <c r="IV9450" i="9"/>
  <c r="IU9450" i="9"/>
  <c r="IX9450" i="9"/>
  <c r="IZ9454" i="9"/>
  <c r="IW9454" i="9"/>
  <c r="JC9454" i="9" s="1"/>
  <c r="IV9454" i="9"/>
  <c r="IU9454" i="9"/>
  <c r="IX9454" i="9"/>
  <c r="IW9458" i="9"/>
  <c r="JC9458" i="9" s="1"/>
  <c r="IZ9458" i="9"/>
  <c r="IV9458" i="9"/>
  <c r="IU9458" i="9"/>
  <c r="IZ9462" i="9"/>
  <c r="IW9462" i="9"/>
  <c r="JC9462" i="9" s="1"/>
  <c r="IV9462" i="9"/>
  <c r="IU9462" i="9"/>
  <c r="IX9462" i="9"/>
  <c r="IW9466" i="9"/>
  <c r="JC9466" i="9" s="1"/>
  <c r="IZ9466" i="9"/>
  <c r="IV9466" i="9"/>
  <c r="IU9466" i="9"/>
  <c r="IX9466" i="9"/>
  <c r="IZ9470" i="9"/>
  <c r="IW9470" i="9"/>
  <c r="JC9470" i="9" s="1"/>
  <c r="IV9470" i="9"/>
  <c r="IU9470" i="9"/>
  <c r="IX9470" i="9"/>
  <c r="IW9474" i="9"/>
  <c r="JC9474" i="9" s="1"/>
  <c r="IZ9474" i="9"/>
  <c r="IV9474" i="9"/>
  <c r="IU9474" i="9"/>
  <c r="IX9474" i="9"/>
  <c r="IZ9478" i="9"/>
  <c r="IW9478" i="9"/>
  <c r="JC9478" i="9" s="1"/>
  <c r="IV9478" i="9"/>
  <c r="IU9478" i="9"/>
  <c r="IX9478" i="9"/>
  <c r="IW9482" i="9"/>
  <c r="JC9482" i="9" s="1"/>
  <c r="IZ9482" i="9"/>
  <c r="IV9482" i="9"/>
  <c r="IU9482" i="9"/>
  <c r="IX9482" i="9"/>
  <c r="IZ9486" i="9"/>
  <c r="IW9486" i="9"/>
  <c r="JC9486" i="9" s="1"/>
  <c r="IV9486" i="9"/>
  <c r="IU9486" i="9"/>
  <c r="IX9486" i="9"/>
  <c r="IW9490" i="9"/>
  <c r="JC9490" i="9" s="1"/>
  <c r="IZ9490" i="9"/>
  <c r="IV9490" i="9"/>
  <c r="IU9490" i="9"/>
  <c r="IZ9494" i="9"/>
  <c r="IW9494" i="9"/>
  <c r="JC9494" i="9" s="1"/>
  <c r="IV9494" i="9"/>
  <c r="IU9494" i="9"/>
  <c r="IX9494" i="9"/>
  <c r="IW9498" i="9"/>
  <c r="JC9498" i="9" s="1"/>
  <c r="IZ9498" i="9"/>
  <c r="IV9498" i="9"/>
  <c r="IU9498" i="9"/>
  <c r="IX9498" i="9"/>
  <c r="IZ9502" i="9"/>
  <c r="IW9502" i="9"/>
  <c r="JC9502" i="9" s="1"/>
  <c r="IV9502" i="9"/>
  <c r="IU9502" i="9"/>
  <c r="IX9502" i="9"/>
  <c r="IW9506" i="9"/>
  <c r="JC9506" i="9" s="1"/>
  <c r="IZ9506" i="9"/>
  <c r="IV9506" i="9"/>
  <c r="IU9506" i="9"/>
  <c r="IX9506" i="9"/>
  <c r="IZ9510" i="9"/>
  <c r="IW9510" i="9"/>
  <c r="JC9510" i="9" s="1"/>
  <c r="IV9510" i="9"/>
  <c r="IU9510" i="9"/>
  <c r="IX9510" i="9"/>
  <c r="IW9514" i="9"/>
  <c r="JC9514" i="9" s="1"/>
  <c r="IZ9514" i="9"/>
  <c r="IV9514" i="9"/>
  <c r="IU9514" i="9"/>
  <c r="IX9514" i="9"/>
  <c r="IZ9518" i="9"/>
  <c r="IW9518" i="9"/>
  <c r="JC9518" i="9" s="1"/>
  <c r="IV9518" i="9"/>
  <c r="IU9518" i="9"/>
  <c r="IX9518" i="9"/>
  <c r="IW9522" i="9"/>
  <c r="JC9522" i="9" s="1"/>
  <c r="IZ9522" i="9"/>
  <c r="IV9522" i="9"/>
  <c r="IU9522" i="9"/>
  <c r="IZ9526" i="9"/>
  <c r="IW9526" i="9"/>
  <c r="JC9526" i="9" s="1"/>
  <c r="IV9526" i="9"/>
  <c r="IU9526" i="9"/>
  <c r="IX9526" i="9"/>
  <c r="IW9530" i="9"/>
  <c r="JC9530" i="9" s="1"/>
  <c r="IZ9530" i="9"/>
  <c r="IV9530" i="9"/>
  <c r="IU9530" i="9"/>
  <c r="IX9530" i="9"/>
  <c r="IZ9534" i="9"/>
  <c r="IW9534" i="9"/>
  <c r="JC9534" i="9" s="1"/>
  <c r="IV9534" i="9"/>
  <c r="IU9534" i="9"/>
  <c r="IX9534" i="9"/>
  <c r="IW9538" i="9"/>
  <c r="JC9538" i="9" s="1"/>
  <c r="IZ9538" i="9"/>
  <c r="IV9538" i="9"/>
  <c r="IU9538" i="9"/>
  <c r="IX9538" i="9"/>
  <c r="IZ9542" i="9"/>
  <c r="IW9542" i="9"/>
  <c r="JC9542" i="9" s="1"/>
  <c r="IV9542" i="9"/>
  <c r="IU9542" i="9"/>
  <c r="IX9542" i="9"/>
  <c r="IW9546" i="9"/>
  <c r="JC9546" i="9" s="1"/>
  <c r="IZ9546" i="9"/>
  <c r="IV9546" i="9"/>
  <c r="IU9546" i="9"/>
  <c r="IX9546" i="9"/>
  <c r="IZ9550" i="9"/>
  <c r="IW9550" i="9"/>
  <c r="JC9550" i="9" s="1"/>
  <c r="IV9550" i="9"/>
  <c r="IU9550" i="9"/>
  <c r="IX9550" i="9"/>
  <c r="IW9554" i="9"/>
  <c r="JC9554" i="9" s="1"/>
  <c r="IZ9554" i="9"/>
  <c r="IV9554" i="9"/>
  <c r="IU9554" i="9"/>
  <c r="IZ9558" i="9"/>
  <c r="IW9558" i="9"/>
  <c r="JC9558" i="9" s="1"/>
  <c r="IV9558" i="9"/>
  <c r="IU9558" i="9"/>
  <c r="IX9558" i="9"/>
  <c r="IW9562" i="9"/>
  <c r="JC9562" i="9" s="1"/>
  <c r="IZ9562" i="9"/>
  <c r="IV9562" i="9"/>
  <c r="IU9562" i="9"/>
  <c r="IX9562" i="9"/>
  <c r="IZ9566" i="9"/>
  <c r="IW9566" i="9"/>
  <c r="JC9566" i="9" s="1"/>
  <c r="IV9566" i="9"/>
  <c r="IU9566" i="9"/>
  <c r="IX9566" i="9"/>
  <c r="IW9570" i="9"/>
  <c r="JC9570" i="9" s="1"/>
  <c r="IZ9570" i="9"/>
  <c r="IV9570" i="9"/>
  <c r="IU9570" i="9"/>
  <c r="IX9570" i="9"/>
  <c r="IZ9574" i="9"/>
  <c r="IW9574" i="9"/>
  <c r="JC9574" i="9" s="1"/>
  <c r="IV9574" i="9"/>
  <c r="IU9574" i="9"/>
  <c r="IX9574" i="9"/>
  <c r="IW9578" i="9"/>
  <c r="JC9578" i="9" s="1"/>
  <c r="IZ9578" i="9"/>
  <c r="IV9578" i="9"/>
  <c r="IU9578" i="9"/>
  <c r="IX9578" i="9"/>
  <c r="IZ9582" i="9"/>
  <c r="IW9582" i="9"/>
  <c r="JC9582" i="9" s="1"/>
  <c r="IV9582" i="9"/>
  <c r="IU9582" i="9"/>
  <c r="IX9582" i="9"/>
  <c r="IW9586" i="9"/>
  <c r="JC9586" i="9" s="1"/>
  <c r="IZ9586" i="9"/>
  <c r="IV9586" i="9"/>
  <c r="IU9586" i="9"/>
  <c r="IZ9590" i="9"/>
  <c r="IW9590" i="9"/>
  <c r="JC9590" i="9" s="1"/>
  <c r="IV9590" i="9"/>
  <c r="IU9590" i="9"/>
  <c r="IX9590" i="9"/>
  <c r="IW9594" i="9"/>
  <c r="JC9594" i="9" s="1"/>
  <c r="IZ9594" i="9"/>
  <c r="IV9594" i="9"/>
  <c r="IU9594" i="9"/>
  <c r="IX9594" i="9"/>
  <c r="IZ9598" i="9"/>
  <c r="IW9598" i="9"/>
  <c r="JC9598" i="9" s="1"/>
  <c r="IV9598" i="9"/>
  <c r="IU9598" i="9"/>
  <c r="IX9598" i="9"/>
  <c r="IW9602" i="9"/>
  <c r="JC9602" i="9" s="1"/>
  <c r="IZ9602" i="9"/>
  <c r="IV9602" i="9"/>
  <c r="IU9602" i="9"/>
  <c r="IX9602" i="9"/>
  <c r="IZ9606" i="9"/>
  <c r="IW9606" i="9"/>
  <c r="JC9606" i="9" s="1"/>
  <c r="IV9606" i="9"/>
  <c r="IU9606" i="9"/>
  <c r="IX9606" i="9"/>
  <c r="IW9610" i="9"/>
  <c r="JC9610" i="9" s="1"/>
  <c r="IZ9610" i="9"/>
  <c r="IV9610" i="9"/>
  <c r="IU9610" i="9"/>
  <c r="IX9610" i="9"/>
  <c r="IZ9614" i="9"/>
  <c r="IW9614" i="9"/>
  <c r="JC9614" i="9" s="1"/>
  <c r="IV9614" i="9"/>
  <c r="IU9614" i="9"/>
  <c r="IX9614" i="9"/>
  <c r="IW9618" i="9"/>
  <c r="JC9618" i="9" s="1"/>
  <c r="IV9618" i="9"/>
  <c r="IZ9618" i="9"/>
  <c r="IU9618" i="9"/>
  <c r="IX9618" i="9"/>
  <c r="IW9622" i="9"/>
  <c r="JC9622" i="9" s="1"/>
  <c r="IZ9622" i="9"/>
  <c r="IV9622" i="9"/>
  <c r="IU9622" i="9"/>
  <c r="IX9622" i="9"/>
  <c r="IW9626" i="9"/>
  <c r="JC9626" i="9" s="1"/>
  <c r="IV9626" i="9"/>
  <c r="IZ9626" i="9"/>
  <c r="IU9626" i="9"/>
  <c r="IX9626" i="9"/>
  <c r="IW9630" i="9"/>
  <c r="JC9630" i="9" s="1"/>
  <c r="IZ9630" i="9"/>
  <c r="IV9630" i="9"/>
  <c r="IU9630" i="9"/>
  <c r="IX9630" i="9"/>
  <c r="IW9634" i="9"/>
  <c r="JC9634" i="9" s="1"/>
  <c r="IV9634" i="9"/>
  <c r="IZ9634" i="9"/>
  <c r="IU9634" i="9"/>
  <c r="IX9634" i="9"/>
  <c r="IW9638" i="9"/>
  <c r="JC9638" i="9" s="1"/>
  <c r="IZ9638" i="9"/>
  <c r="IV9638" i="9"/>
  <c r="IU9638" i="9"/>
  <c r="IX9638" i="9"/>
  <c r="IW9642" i="9"/>
  <c r="JC9642" i="9" s="1"/>
  <c r="IV9642" i="9"/>
  <c r="IZ9642" i="9"/>
  <c r="IU9642" i="9"/>
  <c r="IX9642" i="9"/>
  <c r="IW9646" i="9"/>
  <c r="JC9646" i="9" s="1"/>
  <c r="IZ9646" i="9"/>
  <c r="IV9646" i="9"/>
  <c r="IU9646" i="9"/>
  <c r="IX9646" i="9"/>
  <c r="IW9650" i="9"/>
  <c r="JC9650" i="9" s="1"/>
  <c r="IZ9650" i="9"/>
  <c r="IV9650" i="9"/>
  <c r="IU9650" i="9"/>
  <c r="IX9650" i="9"/>
  <c r="IW9654" i="9"/>
  <c r="JC9654" i="9" s="1"/>
  <c r="IV9654" i="9"/>
  <c r="IU9654" i="9"/>
  <c r="IZ9654" i="9"/>
  <c r="IX9654" i="9"/>
  <c r="IW9658" i="9"/>
  <c r="JC9658" i="9" s="1"/>
  <c r="IV9658" i="9"/>
  <c r="IZ9658" i="9"/>
  <c r="IU9658" i="9"/>
  <c r="IX9658" i="9"/>
  <c r="IW9662" i="9"/>
  <c r="JC9662" i="9" s="1"/>
  <c r="IZ9662" i="9"/>
  <c r="IV9662" i="9"/>
  <c r="IU9662" i="9"/>
  <c r="IW9666" i="9"/>
  <c r="JC9666" i="9" s="1"/>
  <c r="IZ9666" i="9"/>
  <c r="IV9666" i="9"/>
  <c r="IU9666" i="9"/>
  <c r="IX9666" i="9"/>
  <c r="IW9670" i="9"/>
  <c r="JC9670" i="9" s="1"/>
  <c r="IV9670" i="9"/>
  <c r="IU9670" i="9"/>
  <c r="IZ9670" i="9"/>
  <c r="IX9670" i="9"/>
  <c r="IW9674" i="9"/>
  <c r="JC9674" i="9" s="1"/>
  <c r="IV9674" i="9"/>
  <c r="IZ9674" i="9"/>
  <c r="IU9674" i="9"/>
  <c r="IX9674" i="9"/>
  <c r="IW9678" i="9"/>
  <c r="JC9678" i="9" s="1"/>
  <c r="IZ9678" i="9"/>
  <c r="IV9678" i="9"/>
  <c r="IU9678" i="9"/>
  <c r="IX9678" i="9"/>
  <c r="IW9682" i="9"/>
  <c r="JC9682" i="9" s="1"/>
  <c r="IZ9682" i="9"/>
  <c r="IV9682" i="9"/>
  <c r="IU9682" i="9"/>
  <c r="IX9682" i="9"/>
  <c r="IW9686" i="9"/>
  <c r="JC9686" i="9" s="1"/>
  <c r="IV9686" i="9"/>
  <c r="IU9686" i="9"/>
  <c r="IZ9686" i="9"/>
  <c r="IX9686" i="9"/>
  <c r="IW9690" i="9"/>
  <c r="JC9690" i="9" s="1"/>
  <c r="IV9690" i="9"/>
  <c r="IZ9690" i="9"/>
  <c r="IU9690" i="9"/>
  <c r="IX9690" i="9"/>
  <c r="IW9694" i="9"/>
  <c r="JC9694" i="9" s="1"/>
  <c r="IZ9694" i="9"/>
  <c r="IV9694" i="9"/>
  <c r="IU9694" i="9"/>
  <c r="IX9694" i="9"/>
  <c r="IW9698" i="9"/>
  <c r="JC9698" i="9" s="1"/>
  <c r="IZ9698" i="9"/>
  <c r="IV9698" i="9"/>
  <c r="IU9698" i="9"/>
  <c r="IX9698" i="9"/>
  <c r="IW9702" i="9"/>
  <c r="JC9702" i="9" s="1"/>
  <c r="IV9702" i="9"/>
  <c r="IU9702" i="9"/>
  <c r="IX9702" i="9"/>
  <c r="IZ9702" i="9"/>
  <c r="IW9706" i="9"/>
  <c r="JC9706" i="9" s="1"/>
  <c r="IV9706" i="9"/>
  <c r="IZ9706" i="9"/>
  <c r="IU9706" i="9"/>
  <c r="IX9706" i="9"/>
  <c r="IW9710" i="9"/>
  <c r="JC9710" i="9" s="1"/>
  <c r="IZ9710" i="9"/>
  <c r="IV9710" i="9"/>
  <c r="IU9710" i="9"/>
  <c r="IX9710" i="9"/>
  <c r="IW9714" i="9"/>
  <c r="JC9714" i="9" s="1"/>
  <c r="IZ9714" i="9"/>
  <c r="IV9714" i="9"/>
  <c r="IU9714" i="9"/>
  <c r="IX9714" i="9"/>
  <c r="IW9718" i="9"/>
  <c r="JC9718" i="9" s="1"/>
  <c r="IV9718" i="9"/>
  <c r="IU9718" i="9"/>
  <c r="IZ9718" i="9"/>
  <c r="IX9718" i="9"/>
  <c r="IW9722" i="9"/>
  <c r="JC9722" i="9" s="1"/>
  <c r="IV9722" i="9"/>
  <c r="IZ9722" i="9"/>
  <c r="IU9722" i="9"/>
  <c r="IX9722" i="9"/>
  <c r="IW9726" i="9"/>
  <c r="JC9726" i="9" s="1"/>
  <c r="IZ9726" i="9"/>
  <c r="IV9726" i="9"/>
  <c r="IU9726" i="9"/>
  <c r="IX9726" i="9"/>
  <c r="IW9730" i="9"/>
  <c r="JC9730" i="9" s="1"/>
  <c r="IZ9730" i="9"/>
  <c r="IV9730" i="9"/>
  <c r="IU9730" i="9"/>
  <c r="IX9730" i="9"/>
  <c r="IW9734" i="9"/>
  <c r="JC9734" i="9" s="1"/>
  <c r="IV9734" i="9"/>
  <c r="IU9734" i="9"/>
  <c r="IZ9734" i="9"/>
  <c r="IX9734" i="9"/>
  <c r="IW9738" i="9"/>
  <c r="JC9738" i="9" s="1"/>
  <c r="IV9738" i="9"/>
  <c r="IZ9738" i="9"/>
  <c r="IU9738" i="9"/>
  <c r="IX9738" i="9"/>
  <c r="IW9742" i="9"/>
  <c r="JC9742" i="9" s="1"/>
  <c r="IZ9742" i="9"/>
  <c r="IV9742" i="9"/>
  <c r="IU9742" i="9"/>
  <c r="IX9742" i="9"/>
  <c r="IW9746" i="9"/>
  <c r="JC9746" i="9" s="1"/>
  <c r="IZ9746" i="9"/>
  <c r="IV9746" i="9"/>
  <c r="IU9746" i="9"/>
  <c r="IX9746" i="9"/>
  <c r="IW9750" i="9"/>
  <c r="JC9750" i="9" s="1"/>
  <c r="IV9750" i="9"/>
  <c r="IU9750" i="9"/>
  <c r="IZ9750" i="9"/>
  <c r="IX9750" i="9"/>
  <c r="IW9754" i="9"/>
  <c r="JC9754" i="9" s="1"/>
  <c r="IV9754" i="9"/>
  <c r="IZ9754" i="9"/>
  <c r="IU9754" i="9"/>
  <c r="IX9754" i="9"/>
  <c r="IW9758" i="9"/>
  <c r="JC9758" i="9" s="1"/>
  <c r="IZ9758" i="9"/>
  <c r="IV9758" i="9"/>
  <c r="IU9758" i="9"/>
  <c r="IX9758" i="9"/>
  <c r="IW9762" i="9"/>
  <c r="JC9762" i="9" s="1"/>
  <c r="IZ9762" i="9"/>
  <c r="IV9762" i="9"/>
  <c r="IU9762" i="9"/>
  <c r="IX9762" i="9"/>
  <c r="IW9766" i="9"/>
  <c r="JC9766" i="9" s="1"/>
  <c r="IV9766" i="9"/>
  <c r="IU9766" i="9"/>
  <c r="IX9766" i="9"/>
  <c r="IZ9766" i="9"/>
  <c r="IW9770" i="9"/>
  <c r="JC9770" i="9" s="1"/>
  <c r="IV9770" i="9"/>
  <c r="IZ9770" i="9"/>
  <c r="IU9770" i="9"/>
  <c r="IX9770" i="9"/>
  <c r="IW9774" i="9"/>
  <c r="JC9774" i="9" s="1"/>
  <c r="IZ9774" i="9"/>
  <c r="IV9774" i="9"/>
  <c r="IU9774" i="9"/>
  <c r="IX9774" i="9"/>
  <c r="IW9778" i="9"/>
  <c r="JC9778" i="9" s="1"/>
  <c r="IZ9778" i="9"/>
  <c r="IV9778" i="9"/>
  <c r="IU9778" i="9"/>
  <c r="IX9778" i="9"/>
  <c r="IW9782" i="9"/>
  <c r="JC9782" i="9" s="1"/>
  <c r="IV9782" i="9"/>
  <c r="IU9782" i="9"/>
  <c r="IZ9782" i="9"/>
  <c r="IX9782" i="9"/>
  <c r="IW9786" i="9"/>
  <c r="JC9786" i="9" s="1"/>
  <c r="IV9786" i="9"/>
  <c r="IZ9786" i="9"/>
  <c r="IU9786" i="9"/>
  <c r="IX9786" i="9"/>
  <c r="IW9790" i="9"/>
  <c r="JC9790" i="9" s="1"/>
  <c r="IZ9790" i="9"/>
  <c r="IV9790" i="9"/>
  <c r="IU9790" i="9"/>
  <c r="IW9794" i="9"/>
  <c r="JC9794" i="9" s="1"/>
  <c r="IZ9794" i="9"/>
  <c r="IV9794" i="9"/>
  <c r="IU9794" i="9"/>
  <c r="IX9794" i="9"/>
  <c r="IW9798" i="9"/>
  <c r="JC9798" i="9" s="1"/>
  <c r="IV9798" i="9"/>
  <c r="IU9798" i="9"/>
  <c r="IZ9798" i="9"/>
  <c r="IX9798" i="9"/>
  <c r="IW9802" i="9"/>
  <c r="JC9802" i="9" s="1"/>
  <c r="IV9802" i="9"/>
  <c r="IZ9802" i="9"/>
  <c r="IU9802" i="9"/>
  <c r="IX9802" i="9"/>
  <c r="IW9806" i="9"/>
  <c r="JC9806" i="9" s="1"/>
  <c r="IZ9806" i="9"/>
  <c r="IV9806" i="9"/>
  <c r="IU9806" i="9"/>
  <c r="IX9806" i="9"/>
  <c r="IW9810" i="9"/>
  <c r="JC9810" i="9" s="1"/>
  <c r="IZ9810" i="9"/>
  <c r="IV9810" i="9"/>
  <c r="IU9810" i="9"/>
  <c r="IX9810" i="9"/>
  <c r="IW9814" i="9"/>
  <c r="JC9814" i="9" s="1"/>
  <c r="IV9814" i="9"/>
  <c r="IU9814" i="9"/>
  <c r="IZ9814" i="9"/>
  <c r="IX9814" i="9"/>
  <c r="IW9818" i="9"/>
  <c r="JC9818" i="9" s="1"/>
  <c r="IV9818" i="9"/>
  <c r="IZ9818" i="9"/>
  <c r="IU9818" i="9"/>
  <c r="IX9818" i="9"/>
  <c r="IW9822" i="9"/>
  <c r="JC9822" i="9" s="1"/>
  <c r="IZ9822" i="9"/>
  <c r="IV9822" i="9"/>
  <c r="IU9822" i="9"/>
  <c r="IX9822" i="9"/>
  <c r="IW9826" i="9"/>
  <c r="JC9826" i="9" s="1"/>
  <c r="IZ9826" i="9"/>
  <c r="IV9826" i="9"/>
  <c r="IU9826" i="9"/>
  <c r="IX9826" i="9"/>
  <c r="IW9830" i="9"/>
  <c r="JC9830" i="9" s="1"/>
  <c r="IV9830" i="9"/>
  <c r="IU9830" i="9"/>
  <c r="IZ9830" i="9"/>
  <c r="IX9830" i="9"/>
  <c r="IW9834" i="9"/>
  <c r="JC9834" i="9" s="1"/>
  <c r="IV9834" i="9"/>
  <c r="IZ9834" i="9"/>
  <c r="IU9834" i="9"/>
  <c r="IX9834" i="9"/>
  <c r="IW9838" i="9"/>
  <c r="JC9838" i="9" s="1"/>
  <c r="IZ9838" i="9"/>
  <c r="IV9838" i="9"/>
  <c r="IU9838" i="9"/>
  <c r="IX9838" i="9"/>
  <c r="IW9842" i="9"/>
  <c r="JC9842" i="9" s="1"/>
  <c r="IZ9842" i="9"/>
  <c r="IV9842" i="9"/>
  <c r="IU9842" i="9"/>
  <c r="IX9842" i="9"/>
  <c r="IW9846" i="9"/>
  <c r="JC9846" i="9" s="1"/>
  <c r="IV9846" i="9"/>
  <c r="IU9846" i="9"/>
  <c r="IZ9846" i="9"/>
  <c r="IX9846" i="9"/>
  <c r="IW9850" i="9"/>
  <c r="JC9850" i="9" s="1"/>
  <c r="IV9850" i="9"/>
  <c r="IZ9850" i="9"/>
  <c r="IU9850" i="9"/>
  <c r="IX9850" i="9"/>
  <c r="IW9854" i="9"/>
  <c r="JC9854" i="9" s="1"/>
  <c r="IZ9854" i="9"/>
  <c r="IV9854" i="9"/>
  <c r="IU9854" i="9"/>
  <c r="IX9854" i="9"/>
  <c r="IW9858" i="9"/>
  <c r="JC9858" i="9" s="1"/>
  <c r="IZ9858" i="9"/>
  <c r="IV9858" i="9"/>
  <c r="IU9858" i="9"/>
  <c r="IX9858" i="9"/>
  <c r="IW9862" i="9"/>
  <c r="JC9862" i="9" s="1"/>
  <c r="IV9862" i="9"/>
  <c r="IU9862" i="9"/>
  <c r="IZ9862" i="9"/>
  <c r="IX9862" i="9"/>
  <c r="IW9866" i="9"/>
  <c r="JC9866" i="9" s="1"/>
  <c r="IV9866" i="9"/>
  <c r="IZ9866" i="9"/>
  <c r="IU9866" i="9"/>
  <c r="IX9866" i="9"/>
  <c r="IW9870" i="9"/>
  <c r="JC9870" i="9" s="1"/>
  <c r="IZ9870" i="9"/>
  <c r="IV9870" i="9"/>
  <c r="IU9870" i="9"/>
  <c r="IX9870" i="9"/>
  <c r="IW9874" i="9"/>
  <c r="JC9874" i="9" s="1"/>
  <c r="IZ9874" i="9"/>
  <c r="IV9874" i="9"/>
  <c r="IU9874" i="9"/>
  <c r="IX9874" i="9"/>
  <c r="IW9878" i="9"/>
  <c r="JC9878" i="9" s="1"/>
  <c r="IV9878" i="9"/>
  <c r="IU9878" i="9"/>
  <c r="IZ9878" i="9"/>
  <c r="IX9878" i="9"/>
  <c r="IW9882" i="9"/>
  <c r="JC9882" i="9" s="1"/>
  <c r="IV9882" i="9"/>
  <c r="IZ9882" i="9"/>
  <c r="IU9882" i="9"/>
  <c r="IX9882" i="9"/>
  <c r="IW9886" i="9"/>
  <c r="JC9886" i="9" s="1"/>
  <c r="IZ9886" i="9"/>
  <c r="IV9886" i="9"/>
  <c r="IU9886" i="9"/>
  <c r="IX9886" i="9"/>
  <c r="IW9890" i="9"/>
  <c r="JC9890" i="9" s="1"/>
  <c r="IZ9890" i="9"/>
  <c r="IV9890" i="9"/>
  <c r="IU9890" i="9"/>
  <c r="IX9890" i="9"/>
  <c r="IW9894" i="9"/>
  <c r="JC9894" i="9" s="1"/>
  <c r="IV9894" i="9"/>
  <c r="IU9894" i="9"/>
  <c r="IX9894" i="9"/>
  <c r="IZ9894" i="9"/>
  <c r="IW9898" i="9"/>
  <c r="JC9898" i="9" s="1"/>
  <c r="IV9898" i="9"/>
  <c r="IZ9898" i="9"/>
  <c r="IU9898" i="9"/>
  <c r="IX9898" i="9"/>
  <c r="IW9902" i="9"/>
  <c r="JC9902" i="9" s="1"/>
  <c r="IZ9902" i="9"/>
  <c r="IV9902" i="9"/>
  <c r="IU9902" i="9"/>
  <c r="IX9902" i="9"/>
  <c r="IW9906" i="9"/>
  <c r="JC9906" i="9" s="1"/>
  <c r="IZ9906" i="9"/>
  <c r="IV9906" i="9"/>
  <c r="IU9906" i="9"/>
  <c r="IX9906" i="9"/>
  <c r="IW9910" i="9"/>
  <c r="JC9910" i="9" s="1"/>
  <c r="IV9910" i="9"/>
  <c r="IU9910" i="9"/>
  <c r="IZ9910" i="9"/>
  <c r="IX9910" i="9"/>
  <c r="IW9914" i="9"/>
  <c r="JC9914" i="9" s="1"/>
  <c r="IV9914" i="9"/>
  <c r="IZ9914" i="9"/>
  <c r="IU9914" i="9"/>
  <c r="IX9914" i="9"/>
  <c r="IW9918" i="9"/>
  <c r="JC9918" i="9" s="1"/>
  <c r="IZ9918" i="9"/>
  <c r="IV9918" i="9"/>
  <c r="IU9918" i="9"/>
  <c r="IW9922" i="9"/>
  <c r="JC9922" i="9" s="1"/>
  <c r="IZ9922" i="9"/>
  <c r="IV9922" i="9"/>
  <c r="IU9922" i="9"/>
  <c r="IX9922" i="9"/>
  <c r="IW9926" i="9"/>
  <c r="JC9926" i="9" s="1"/>
  <c r="IV9926" i="9"/>
  <c r="IU9926" i="9"/>
  <c r="IZ9926" i="9"/>
  <c r="IX9926" i="9"/>
  <c r="IW9930" i="9"/>
  <c r="JC9930" i="9" s="1"/>
  <c r="IV9930" i="9"/>
  <c r="IZ9930" i="9"/>
  <c r="IU9930" i="9"/>
  <c r="IX9930" i="9"/>
  <c r="IW9934" i="9"/>
  <c r="JC9934" i="9" s="1"/>
  <c r="IZ9934" i="9"/>
  <c r="IV9934" i="9"/>
  <c r="IU9934" i="9"/>
  <c r="IX9934" i="9"/>
  <c r="IW9938" i="9"/>
  <c r="JC9938" i="9" s="1"/>
  <c r="IZ9938" i="9"/>
  <c r="IV9938" i="9"/>
  <c r="IU9938" i="9"/>
  <c r="IX9938" i="9"/>
  <c r="IW9942" i="9"/>
  <c r="JC9942" i="9" s="1"/>
  <c r="IV9942" i="9"/>
  <c r="IU9942" i="9"/>
  <c r="IZ9942" i="9"/>
  <c r="IX9942" i="9"/>
  <c r="IW9946" i="9"/>
  <c r="JC9946" i="9" s="1"/>
  <c r="IV9946" i="9"/>
  <c r="IZ9946" i="9"/>
  <c r="IU9946" i="9"/>
  <c r="IX9946" i="9"/>
  <c r="IW9950" i="9"/>
  <c r="JC9950" i="9" s="1"/>
  <c r="IZ9950" i="9"/>
  <c r="IV9950" i="9"/>
  <c r="IU9950" i="9"/>
  <c r="IX9950" i="9"/>
  <c r="IW9954" i="9"/>
  <c r="JC9954" i="9" s="1"/>
  <c r="IZ9954" i="9"/>
  <c r="IV9954" i="9"/>
  <c r="IU9954" i="9"/>
  <c r="IX9954" i="9"/>
  <c r="IW9958" i="9"/>
  <c r="JC9958" i="9" s="1"/>
  <c r="IV9958" i="9"/>
  <c r="IU9958" i="9"/>
  <c r="IX9958" i="9"/>
  <c r="IZ9958" i="9"/>
  <c r="IW9962" i="9"/>
  <c r="JC9962" i="9" s="1"/>
  <c r="IV9962" i="9"/>
  <c r="IZ9962" i="9"/>
  <c r="IU9962" i="9"/>
  <c r="IX9962" i="9"/>
  <c r="IW9966" i="9"/>
  <c r="JC9966" i="9" s="1"/>
  <c r="IZ9966" i="9"/>
  <c r="IV9966" i="9"/>
  <c r="IU9966" i="9"/>
  <c r="IX9966" i="9"/>
  <c r="IW9970" i="9"/>
  <c r="JC9970" i="9" s="1"/>
  <c r="IZ9970" i="9"/>
  <c r="IV9970" i="9"/>
  <c r="IU9970" i="9"/>
  <c r="IX9970" i="9"/>
  <c r="IW9974" i="9"/>
  <c r="JC9974" i="9" s="1"/>
  <c r="IV9974" i="9"/>
  <c r="IU9974" i="9"/>
  <c r="IZ9974" i="9"/>
  <c r="IX9974" i="9"/>
  <c r="IW9978" i="9"/>
  <c r="JC9978" i="9" s="1"/>
  <c r="IV9978" i="9"/>
  <c r="IZ9978" i="9"/>
  <c r="IU9978" i="9"/>
  <c r="IX9978" i="9"/>
  <c r="IW9982" i="9"/>
  <c r="JC9982" i="9" s="1"/>
  <c r="IZ9982" i="9"/>
  <c r="IV9982" i="9"/>
  <c r="IU9982" i="9"/>
  <c r="IX9982" i="9"/>
  <c r="IW9986" i="9"/>
  <c r="JC9986" i="9" s="1"/>
  <c r="IZ9986" i="9"/>
  <c r="IV9986" i="9"/>
  <c r="IU9986" i="9"/>
  <c r="IX9986" i="9"/>
  <c r="IW9990" i="9"/>
  <c r="JC9990" i="9" s="1"/>
  <c r="IV9990" i="9"/>
  <c r="IU9990" i="9"/>
  <c r="IZ9990" i="9"/>
  <c r="IX9990" i="9"/>
  <c r="IW9994" i="9"/>
  <c r="JC9994" i="9" s="1"/>
  <c r="IV9994" i="9"/>
  <c r="IZ9994" i="9"/>
  <c r="IU9994" i="9"/>
  <c r="IX9994" i="9"/>
  <c r="IW9998" i="9"/>
  <c r="JC9998" i="9" s="1"/>
  <c r="IZ9998" i="9"/>
  <c r="IV9998" i="9"/>
  <c r="IU9998" i="9"/>
  <c r="IX9998" i="9"/>
  <c r="IW10002" i="9"/>
  <c r="JC10002" i="9" s="1"/>
  <c r="IZ10002" i="9"/>
  <c r="IV10002" i="9"/>
  <c r="IU10002" i="9"/>
  <c r="IX10002" i="9"/>
  <c r="IV3" i="9"/>
  <c r="IW4" i="9"/>
  <c r="JC4" i="9" s="1"/>
  <c r="IW5" i="9"/>
  <c r="JC5" i="9" s="1"/>
  <c r="IW6" i="9"/>
  <c r="JC6" i="9" s="1"/>
  <c r="IW7" i="9"/>
  <c r="JC7" i="9" s="1"/>
  <c r="IW8" i="9"/>
  <c r="JC8" i="9" s="1"/>
  <c r="IW9" i="9"/>
  <c r="JC9" i="9" s="1"/>
  <c r="IW10" i="9"/>
  <c r="JC10" i="9" s="1"/>
  <c r="IW11" i="9"/>
  <c r="JC11" i="9" s="1"/>
  <c r="IW1904" i="9"/>
  <c r="IU1906" i="9"/>
  <c r="IV1907" i="9"/>
  <c r="JD1907" i="9" s="1"/>
  <c r="IW1908" i="9"/>
  <c r="IU1910" i="9"/>
  <c r="IV1911" i="9"/>
  <c r="JD1911" i="9" s="1"/>
  <c r="IW1912" i="9"/>
  <c r="IU1914" i="9"/>
  <c r="IV1915" i="9"/>
  <c r="JD1915" i="9" s="1"/>
  <c r="IW1916" i="9"/>
  <c r="IU1918" i="9"/>
  <c r="IV1919" i="9"/>
  <c r="IW1920" i="9"/>
  <c r="IU1922" i="9"/>
  <c r="IV1923" i="9"/>
  <c r="IW1924" i="9"/>
  <c r="IU1926" i="9"/>
  <c r="IU1928" i="9"/>
  <c r="IU1930" i="9"/>
  <c r="IU1932" i="9"/>
  <c r="IU1934" i="9"/>
  <c r="IU1936" i="9"/>
  <c r="IU1938" i="9"/>
  <c r="IU1940" i="9"/>
  <c r="IU1942" i="9"/>
  <c r="IU1944" i="9"/>
  <c r="IU1946" i="9"/>
  <c r="IU1948" i="9"/>
  <c r="IU1950" i="9"/>
  <c r="IU1952" i="9"/>
  <c r="IU1954" i="9"/>
  <c r="IU1956" i="9"/>
  <c r="IU1958" i="9"/>
  <c r="IU1960" i="9"/>
  <c r="IU1962" i="9"/>
  <c r="IU1964" i="9"/>
  <c r="IU1966" i="9"/>
  <c r="IU1968" i="9"/>
  <c r="IU1970" i="9"/>
  <c r="IU1972" i="9"/>
  <c r="IU1974" i="9"/>
  <c r="IU1976" i="9"/>
  <c r="IU1978" i="9"/>
  <c r="IU1980" i="9"/>
  <c r="IU1982" i="9"/>
  <c r="IU1984" i="9"/>
  <c r="IU1986" i="9"/>
  <c r="IU1988" i="9"/>
  <c r="IU1990" i="9"/>
  <c r="IU1992" i="9"/>
  <c r="IU1994" i="9"/>
  <c r="IU1996" i="9"/>
  <c r="IU1998" i="9"/>
  <c r="IU2000" i="9"/>
  <c r="IU2002" i="9"/>
  <c r="IU2004" i="9"/>
  <c r="IX2006" i="9"/>
  <c r="IW2009" i="9"/>
  <c r="IU2012" i="9"/>
  <c r="IX2014" i="9"/>
  <c r="IW2017" i="9"/>
  <c r="IU2020" i="9"/>
  <c r="IX2022" i="9"/>
  <c r="IW2025" i="9"/>
  <c r="IU2028" i="9"/>
  <c r="IX2030" i="9"/>
  <c r="IW2033" i="9"/>
  <c r="IU2036" i="9"/>
  <c r="IX2038" i="9"/>
  <c r="IW2041" i="9"/>
  <c r="IU2044" i="9"/>
  <c r="IX2046" i="9"/>
  <c r="IW2049" i="9"/>
  <c r="IU2052" i="9"/>
  <c r="IX2054" i="9"/>
  <c r="IW2057" i="9"/>
  <c r="IU2060" i="9"/>
  <c r="IX2062" i="9"/>
  <c r="IW2065" i="9"/>
  <c r="IU2068" i="9"/>
  <c r="IX2070" i="9"/>
  <c r="IW2073" i="9"/>
  <c r="IU2076" i="9"/>
  <c r="IX2078" i="9"/>
  <c r="IW2081" i="9"/>
  <c r="IU2084" i="9"/>
  <c r="IX2086" i="9"/>
  <c r="IW2089" i="9"/>
  <c r="IU2092" i="9"/>
  <c r="IX2094" i="9"/>
  <c r="IW2097" i="9"/>
  <c r="IU2100" i="9"/>
  <c r="IX2102" i="9"/>
  <c r="IW2105" i="9"/>
  <c r="IU2108" i="9"/>
  <c r="IX2110" i="9"/>
  <c r="IW2113" i="9"/>
  <c r="IU2116" i="9"/>
  <c r="IX2118" i="9"/>
  <c r="IW2121" i="9"/>
  <c r="IU2124" i="9"/>
  <c r="IX2126" i="9"/>
  <c r="IW2129" i="9"/>
  <c r="IU2132" i="9"/>
  <c r="IX2134" i="9"/>
  <c r="IW2137" i="9"/>
  <c r="IU2140" i="9"/>
  <c r="IX2142" i="9"/>
  <c r="IW2145" i="9"/>
  <c r="IU2148" i="9"/>
  <c r="IX2150" i="9"/>
  <c r="IW2153" i="9"/>
  <c r="IU2156" i="9"/>
  <c r="IX2158" i="9"/>
  <c r="IW2161" i="9"/>
  <c r="IU2164" i="9"/>
  <c r="IX2166" i="9"/>
  <c r="IW2169" i="9"/>
  <c r="IU2172" i="9"/>
  <c r="IX2174" i="9"/>
  <c r="IW2177" i="9"/>
  <c r="IU2180" i="9"/>
  <c r="IX2182" i="9"/>
  <c r="IW2185" i="9"/>
  <c r="IU2188" i="9"/>
  <c r="IX2190" i="9"/>
  <c r="IW2193" i="9"/>
  <c r="IU2196" i="9"/>
  <c r="IX2198" i="9"/>
  <c r="IW2201" i="9"/>
  <c r="IU2204" i="9"/>
  <c r="IX2206" i="9"/>
  <c r="IW2209" i="9"/>
  <c r="IU2212" i="9"/>
  <c r="IX2214" i="9"/>
  <c r="IW2217" i="9"/>
  <c r="IU2220" i="9"/>
  <c r="IX2222" i="9"/>
  <c r="IW2225" i="9"/>
  <c r="IU2228" i="9"/>
  <c r="IX2230" i="9"/>
  <c r="IW2233" i="9"/>
  <c r="IU2236" i="9"/>
  <c r="IX2238" i="9"/>
  <c r="IW2241" i="9"/>
  <c r="IU2244" i="9"/>
  <c r="IX2246" i="9"/>
  <c r="IW2249" i="9"/>
  <c r="IU2252" i="9"/>
  <c r="IX2254" i="9"/>
  <c r="IW2257" i="9"/>
  <c r="IU2260" i="9"/>
  <c r="IX2262" i="9"/>
  <c r="IW2265" i="9"/>
  <c r="IU2268" i="9"/>
  <c r="IX2270" i="9"/>
  <c r="IW2273" i="9"/>
  <c r="IU2276" i="9"/>
  <c r="IX2278" i="9"/>
  <c r="IW2281" i="9"/>
  <c r="IU2284" i="9"/>
  <c r="IX2286" i="9"/>
  <c r="IW2289" i="9"/>
  <c r="IU2292" i="9"/>
  <c r="IX2294" i="9"/>
  <c r="IW2297" i="9"/>
  <c r="IU2300" i="9"/>
  <c r="IX2302" i="9"/>
  <c r="IW2305" i="9"/>
  <c r="IU2308" i="9"/>
  <c r="IX2310" i="9"/>
  <c r="IW2313" i="9"/>
  <c r="IU2316" i="9"/>
  <c r="IX2318" i="9"/>
  <c r="IW2321" i="9"/>
  <c r="IU2324" i="9"/>
  <c r="IX2326" i="9"/>
  <c r="IW2329" i="9"/>
  <c r="IU2332" i="9"/>
  <c r="IX2334" i="9"/>
  <c r="IW2337" i="9"/>
  <c r="IU2340" i="9"/>
  <c r="IX2342" i="9"/>
  <c r="IW2345" i="9"/>
  <c r="IU2348" i="9"/>
  <c r="IX2350" i="9"/>
  <c r="IW2353" i="9"/>
  <c r="IU2356" i="9"/>
  <c r="IX2358" i="9"/>
  <c r="IW2361" i="9"/>
  <c r="IU2364" i="9"/>
  <c r="IX2366" i="9"/>
  <c r="IW2369" i="9"/>
  <c r="IU2372" i="9"/>
  <c r="IX2374" i="9"/>
  <c r="IW2377" i="9"/>
  <c r="IU2380" i="9"/>
  <c r="IX2382" i="9"/>
  <c r="IW2385" i="9"/>
  <c r="IU2388" i="9"/>
  <c r="IX2390" i="9"/>
  <c r="IW2393" i="9"/>
  <c r="IU2396" i="9"/>
  <c r="IX2398" i="9"/>
  <c r="IW2401" i="9"/>
  <c r="IU2404" i="9"/>
  <c r="IX2406" i="9"/>
  <c r="IW2409" i="9"/>
  <c r="IU2412" i="9"/>
  <c r="IX2414" i="9"/>
  <c r="IW2417" i="9"/>
  <c r="IU2420" i="9"/>
  <c r="IX2422" i="9"/>
  <c r="IW2425" i="9"/>
  <c r="IU2428" i="9"/>
  <c r="IX2430" i="9"/>
  <c r="IW2433" i="9"/>
  <c r="IU2436" i="9"/>
  <c r="IX2438" i="9"/>
  <c r="IW2441" i="9"/>
  <c r="IU2444" i="9"/>
  <c r="IX2446" i="9"/>
  <c r="IW2449" i="9"/>
  <c r="IU2452" i="9"/>
  <c r="IX2454" i="9"/>
  <c r="IW2457" i="9"/>
  <c r="IU2460" i="9"/>
  <c r="IX2462" i="9"/>
  <c r="IW2465" i="9"/>
  <c r="IU2468" i="9"/>
  <c r="IX2470" i="9"/>
  <c r="IW2473" i="9"/>
  <c r="IU2476" i="9"/>
  <c r="IX2478" i="9"/>
  <c r="IW2481" i="9"/>
  <c r="IU2484" i="9"/>
  <c r="IX2486" i="9"/>
  <c r="IW2489" i="9"/>
  <c r="IU2492" i="9"/>
  <c r="IX2494" i="9"/>
  <c r="IW2497" i="9"/>
  <c r="IU2500" i="9"/>
  <c r="IX2502" i="9"/>
  <c r="IW2505" i="9"/>
  <c r="IU2508" i="9"/>
  <c r="IX2510" i="9"/>
  <c r="IW2513" i="9"/>
  <c r="IU2516" i="9"/>
  <c r="IX2518" i="9"/>
  <c r="IW2521" i="9"/>
  <c r="IU2524" i="9"/>
  <c r="IX2526" i="9"/>
  <c r="IW2529" i="9"/>
  <c r="IU2532" i="9"/>
  <c r="IX2534" i="9"/>
  <c r="IW2537" i="9"/>
  <c r="IU2540" i="9"/>
  <c r="IX2542" i="9"/>
  <c r="IW2545" i="9"/>
  <c r="IU2548" i="9"/>
  <c r="IX2550" i="9"/>
  <c r="IW2553" i="9"/>
  <c r="IU2556" i="9"/>
  <c r="IX2558" i="9"/>
  <c r="IW2561" i="9"/>
  <c r="IU2564" i="9"/>
  <c r="IX2566" i="9"/>
  <c r="IW2569" i="9"/>
  <c r="IU2572" i="9"/>
  <c r="IX2574" i="9"/>
  <c r="IW2577" i="9"/>
  <c r="IU2580" i="9"/>
  <c r="IX2582" i="9"/>
  <c r="IW2585" i="9"/>
  <c r="IU2588" i="9"/>
  <c r="IX2590" i="9"/>
  <c r="IW2593" i="9"/>
  <c r="IU2596" i="9"/>
  <c r="IX2598" i="9"/>
  <c r="IW2601" i="9"/>
  <c r="IU2604" i="9"/>
  <c r="IX2606" i="9"/>
  <c r="IW2609" i="9"/>
  <c r="IU2612" i="9"/>
  <c r="IX2614" i="9"/>
  <c r="IW2617" i="9"/>
  <c r="IU2620" i="9"/>
  <c r="IX2622" i="9"/>
  <c r="IW2625" i="9"/>
  <c r="IU2628" i="9"/>
  <c r="IX2630" i="9"/>
  <c r="IW2633" i="9"/>
  <c r="IU2636" i="9"/>
  <c r="IX2638" i="9"/>
  <c r="IW2641" i="9"/>
  <c r="IU2644" i="9"/>
  <c r="IX2646" i="9"/>
  <c r="IW2649" i="9"/>
  <c r="IU2652" i="9"/>
  <c r="IX2654" i="9"/>
  <c r="IW2657" i="9"/>
  <c r="IU2660" i="9"/>
  <c r="IX2662" i="9"/>
  <c r="IW2665" i="9"/>
  <c r="IU2668" i="9"/>
  <c r="IX2670" i="9"/>
  <c r="IW2673" i="9"/>
  <c r="IU2676" i="9"/>
  <c r="IX2678" i="9"/>
  <c r="IW2681" i="9"/>
  <c r="IU2684" i="9"/>
  <c r="IX2686" i="9"/>
  <c r="IW2689" i="9"/>
  <c r="IU2692" i="9"/>
  <c r="IX2694" i="9"/>
  <c r="IW2697" i="9"/>
  <c r="IU2700" i="9"/>
  <c r="IX2702" i="9"/>
  <c r="IW2705" i="9"/>
  <c r="IU2708" i="9"/>
  <c r="IX2710" i="9"/>
  <c r="IW2713" i="9"/>
  <c r="IU2716" i="9"/>
  <c r="IX2718" i="9"/>
  <c r="IW2721" i="9"/>
  <c r="IU2724" i="9"/>
  <c r="IX2726" i="9"/>
  <c r="IW2729" i="9"/>
  <c r="IU2732" i="9"/>
  <c r="IX2734" i="9"/>
  <c r="IW2737" i="9"/>
  <c r="IU2740" i="9"/>
  <c r="IX2742" i="9"/>
  <c r="IW2745" i="9"/>
  <c r="IU2748" i="9"/>
  <c r="IX2750" i="9"/>
  <c r="IW2753" i="9"/>
  <c r="IU2756" i="9"/>
  <c r="IX2758" i="9"/>
  <c r="IW2761" i="9"/>
  <c r="IU2764" i="9"/>
  <c r="IX2766" i="9"/>
  <c r="IW2769" i="9"/>
  <c r="IU2772" i="9"/>
  <c r="IX2774" i="9"/>
  <c r="IW2777" i="9"/>
  <c r="IU2780" i="9"/>
  <c r="IX2782" i="9"/>
  <c r="IW2785" i="9"/>
  <c r="IU2788" i="9"/>
  <c r="IX2790" i="9"/>
  <c r="IW2793" i="9"/>
  <c r="IU2796" i="9"/>
  <c r="IX2798" i="9"/>
  <c r="IW2801" i="9"/>
  <c r="IU2804" i="9"/>
  <c r="IX2806" i="9"/>
  <c r="IW2809" i="9"/>
  <c r="IU2812" i="9"/>
  <c r="IX2814" i="9"/>
  <c r="IW2817" i="9"/>
  <c r="IU2820" i="9"/>
  <c r="IX2822" i="9"/>
  <c r="IW2825" i="9"/>
  <c r="IU2828" i="9"/>
  <c r="IX2830" i="9"/>
  <c r="IW2833" i="9"/>
  <c r="IU2836" i="9"/>
  <c r="IX2838" i="9"/>
  <c r="IW2841" i="9"/>
  <c r="IU2844" i="9"/>
  <c r="IX2846" i="9"/>
  <c r="IW2849" i="9"/>
  <c r="IU2852" i="9"/>
  <c r="IX2854" i="9"/>
  <c r="IW2857" i="9"/>
  <c r="IU2860" i="9"/>
  <c r="IX2862" i="9"/>
  <c r="IW2865" i="9"/>
  <c r="IU2868" i="9"/>
  <c r="IX2870" i="9"/>
  <c r="IW2873" i="9"/>
  <c r="IU2876" i="9"/>
  <c r="IX2878" i="9"/>
  <c r="IW2881" i="9"/>
  <c r="IU2884" i="9"/>
  <c r="IX2886" i="9"/>
  <c r="IW2889" i="9"/>
  <c r="IU2892" i="9"/>
  <c r="IX2894" i="9"/>
  <c r="IW2897" i="9"/>
  <c r="IU2900" i="9"/>
  <c r="IX2902" i="9"/>
  <c r="IW2905" i="9"/>
  <c r="IU2908" i="9"/>
  <c r="IX2910" i="9"/>
  <c r="IW2913" i="9"/>
  <c r="IU2916" i="9"/>
  <c r="IX2918" i="9"/>
  <c r="IW2921" i="9"/>
  <c r="IU2924" i="9"/>
  <c r="IX2926" i="9"/>
  <c r="IW2929" i="9"/>
  <c r="IU2932" i="9"/>
  <c r="IX2934" i="9"/>
  <c r="IW2937" i="9"/>
  <c r="IU2940" i="9"/>
  <c r="IX2942" i="9"/>
  <c r="IW2945" i="9"/>
  <c r="IU2948" i="9"/>
  <c r="IX2950" i="9"/>
  <c r="IW2953" i="9"/>
  <c r="IU2956" i="9"/>
  <c r="IX2958" i="9"/>
  <c r="IW2961" i="9"/>
  <c r="IU2964" i="9"/>
  <c r="IX2966" i="9"/>
  <c r="IW2969" i="9"/>
  <c r="IU2972" i="9"/>
  <c r="IX2974" i="9"/>
  <c r="IW2977" i="9"/>
  <c r="IU2980" i="9"/>
  <c r="IX2982" i="9"/>
  <c r="IW2985" i="9"/>
  <c r="IU2988" i="9"/>
  <c r="IX2990" i="9"/>
  <c r="IW2993" i="9"/>
  <c r="IU2996" i="9"/>
  <c r="IX2998" i="9"/>
  <c r="IW3001" i="9"/>
  <c r="IU3004" i="9"/>
  <c r="IX3006" i="9"/>
  <c r="IW3009" i="9"/>
  <c r="IU3012" i="9"/>
  <c r="IX3014" i="9"/>
  <c r="IW3017" i="9"/>
  <c r="IU3020" i="9"/>
  <c r="IX3022" i="9"/>
  <c r="IW3025" i="9"/>
  <c r="IU3028" i="9"/>
  <c r="IX3030" i="9"/>
  <c r="IW3033" i="9"/>
  <c r="IU3036" i="9"/>
  <c r="IX3038" i="9"/>
  <c r="IW3041" i="9"/>
  <c r="IU3044" i="9"/>
  <c r="IX3046" i="9"/>
  <c r="IW3049" i="9"/>
  <c r="IU3052" i="9"/>
  <c r="IX3054" i="9"/>
  <c r="IW3057" i="9"/>
  <c r="IU3060" i="9"/>
  <c r="IX3062" i="9"/>
  <c r="IW3065" i="9"/>
  <c r="IU3068" i="9"/>
  <c r="IX3070" i="9"/>
  <c r="IW3073" i="9"/>
  <c r="IU3076" i="9"/>
  <c r="IX3078" i="9"/>
  <c r="IW3081" i="9"/>
  <c r="IU3084" i="9"/>
  <c r="IX3086" i="9"/>
  <c r="IW3089" i="9"/>
  <c r="IU3092" i="9"/>
  <c r="IX3094" i="9"/>
  <c r="IW3097" i="9"/>
  <c r="IU3100" i="9"/>
  <c r="IX3102" i="9"/>
  <c r="IW3105" i="9"/>
  <c r="IU3108" i="9"/>
  <c r="IX3110" i="9"/>
  <c r="IW3113" i="9"/>
  <c r="IU3116" i="9"/>
  <c r="IX3118" i="9"/>
  <c r="IW3121" i="9"/>
  <c r="IU3124" i="9"/>
  <c r="IX3126" i="9"/>
  <c r="IW3129" i="9"/>
  <c r="IU3132" i="9"/>
  <c r="IX3134" i="9"/>
  <c r="IW3137" i="9"/>
  <c r="IU3140" i="9"/>
  <c r="IX3142" i="9"/>
  <c r="IW3145" i="9"/>
  <c r="IU3148" i="9"/>
  <c r="IX3150" i="9"/>
  <c r="IW3153" i="9"/>
  <c r="IU3156" i="9"/>
  <c r="IX3158" i="9"/>
  <c r="IW3161" i="9"/>
  <c r="IU3164" i="9"/>
  <c r="IX3166" i="9"/>
  <c r="IW3169" i="9"/>
  <c r="IU3172" i="9"/>
  <c r="IX3174" i="9"/>
  <c r="IW3177" i="9"/>
  <c r="IU3180" i="9"/>
  <c r="IX3182" i="9"/>
  <c r="IW3185" i="9"/>
  <c r="IU3188" i="9"/>
  <c r="IX3190" i="9"/>
  <c r="IW3193" i="9"/>
  <c r="IU3196" i="9"/>
  <c r="IX3198" i="9"/>
  <c r="IW3201" i="9"/>
  <c r="IU3204" i="9"/>
  <c r="IX3206" i="9"/>
  <c r="IW3209" i="9"/>
  <c r="IU3212" i="9"/>
  <c r="IX3214" i="9"/>
  <c r="IW3217" i="9"/>
  <c r="IU3220" i="9"/>
  <c r="IX3222" i="9"/>
  <c r="IW3225" i="9"/>
  <c r="IU3228" i="9"/>
  <c r="IX3230" i="9"/>
  <c r="IW3233" i="9"/>
  <c r="IU3236" i="9"/>
  <c r="IX3238" i="9"/>
  <c r="IW3241" i="9"/>
  <c r="IU3244" i="9"/>
  <c r="IX3246" i="9"/>
  <c r="IW3249" i="9"/>
  <c r="IU3252" i="9"/>
  <c r="IX3254" i="9"/>
  <c r="IW3257" i="9"/>
  <c r="IU3260" i="9"/>
  <c r="IX3262" i="9"/>
  <c r="IW3265" i="9"/>
  <c r="IU3268" i="9"/>
  <c r="IX3270" i="9"/>
  <c r="IW3273" i="9"/>
  <c r="IU3276" i="9"/>
  <c r="IX3278" i="9"/>
  <c r="IW3281" i="9"/>
  <c r="IU3284" i="9"/>
  <c r="IX3286" i="9"/>
  <c r="IW3289" i="9"/>
  <c r="IU3292" i="9"/>
  <c r="IX3294" i="9"/>
  <c r="IW3297" i="9"/>
  <c r="IU3300" i="9"/>
  <c r="IX3302" i="9"/>
  <c r="IW3305" i="9"/>
  <c r="IU3308" i="9"/>
  <c r="IX3310" i="9"/>
  <c r="IW3313" i="9"/>
  <c r="IU3316" i="9"/>
  <c r="IX3318" i="9"/>
  <c r="IW3321" i="9"/>
  <c r="IU3324" i="9"/>
  <c r="IX3326" i="9"/>
  <c r="IW3329" i="9"/>
  <c r="IU3332" i="9"/>
  <c r="IX3334" i="9"/>
  <c r="IW3337" i="9"/>
  <c r="IU3340" i="9"/>
  <c r="IX3342" i="9"/>
  <c r="IW3345" i="9"/>
  <c r="IU3348" i="9"/>
  <c r="IX3350" i="9"/>
  <c r="IW3353" i="9"/>
  <c r="IU3356" i="9"/>
  <c r="IX3358" i="9"/>
  <c r="IW3361" i="9"/>
  <c r="IU3364" i="9"/>
  <c r="IX3366" i="9"/>
  <c r="IW3369" i="9"/>
  <c r="IU3372" i="9"/>
  <c r="IX3374" i="9"/>
  <c r="IW3377" i="9"/>
  <c r="IU3380" i="9"/>
  <c r="IX3382" i="9"/>
  <c r="IW3385" i="9"/>
  <c r="IU3388" i="9"/>
  <c r="IX3390" i="9"/>
  <c r="IW3393" i="9"/>
  <c r="IU3396" i="9"/>
  <c r="IX3398" i="9"/>
  <c r="IW3401" i="9"/>
  <c r="IU3404" i="9"/>
  <c r="IX3406" i="9"/>
  <c r="IW3409" i="9"/>
  <c r="IU3412" i="9"/>
  <c r="IX3414" i="9"/>
  <c r="IW3417" i="9"/>
  <c r="IU3420" i="9"/>
  <c r="IX3422" i="9"/>
  <c r="IW3425" i="9"/>
  <c r="IU3428" i="9"/>
  <c r="IX3430" i="9"/>
  <c r="IW3433" i="9"/>
  <c r="IU3436" i="9"/>
  <c r="IX3438" i="9"/>
  <c r="IW3441" i="9"/>
  <c r="IU3444" i="9"/>
  <c r="IX3446" i="9"/>
  <c r="IW3449" i="9"/>
  <c r="IU3452" i="9"/>
  <c r="IX3454" i="9"/>
  <c r="IW3457" i="9"/>
  <c r="IU3460" i="9"/>
  <c r="IX3462" i="9"/>
  <c r="IW3465" i="9"/>
  <c r="IU3468" i="9"/>
  <c r="IX3470" i="9"/>
  <c r="IW3473" i="9"/>
  <c r="IU3476" i="9"/>
  <c r="IX3478" i="9"/>
  <c r="IW3481" i="9"/>
  <c r="IU3484" i="9"/>
  <c r="IX3486" i="9"/>
  <c r="IW3489" i="9"/>
  <c r="IU3492" i="9"/>
  <c r="IX3494" i="9"/>
  <c r="IW3497" i="9"/>
  <c r="IU3500" i="9"/>
  <c r="IX3502" i="9"/>
  <c r="IW3505" i="9"/>
  <c r="IU3508" i="9"/>
  <c r="IX3510" i="9"/>
  <c r="IW3513" i="9"/>
  <c r="IU3516" i="9"/>
  <c r="IX3518" i="9"/>
  <c r="IW3521" i="9"/>
  <c r="IU3524" i="9"/>
  <c r="IX3526" i="9"/>
  <c r="IW3529" i="9"/>
  <c r="IU3532" i="9"/>
  <c r="IX3534" i="9"/>
  <c r="IW3537" i="9"/>
  <c r="IU3540" i="9"/>
  <c r="IX3542" i="9"/>
  <c r="IW3545" i="9"/>
  <c r="IU3548" i="9"/>
  <c r="IX3550" i="9"/>
  <c r="IW3553" i="9"/>
  <c r="IU3556" i="9"/>
  <c r="IX3558" i="9"/>
  <c r="IW3561" i="9"/>
  <c r="IU3564" i="9"/>
  <c r="IX3566" i="9"/>
  <c r="IW3569" i="9"/>
  <c r="IU3572" i="9"/>
  <c r="IX3574" i="9"/>
  <c r="IW3577" i="9"/>
  <c r="IU3580" i="9"/>
  <c r="IX3582" i="9"/>
  <c r="IW3585" i="9"/>
  <c r="IU3588" i="9"/>
  <c r="IX3590" i="9"/>
  <c r="IW3593" i="9"/>
  <c r="IU3596" i="9"/>
  <c r="IX3598" i="9"/>
  <c r="IW3601" i="9"/>
  <c r="IU3604" i="9"/>
  <c r="IX3606" i="9"/>
  <c r="IW3609" i="9"/>
  <c r="IU3612" i="9"/>
  <c r="IX3614" i="9"/>
  <c r="IW3617" i="9"/>
  <c r="IU3620" i="9"/>
  <c r="IX3622" i="9"/>
  <c r="IW3625" i="9"/>
  <c r="IU3628" i="9"/>
  <c r="IX3630" i="9"/>
  <c r="IW3633" i="9"/>
  <c r="IU3636" i="9"/>
  <c r="IX3638" i="9"/>
  <c r="IW3641" i="9"/>
  <c r="IU3644" i="9"/>
  <c r="IX3646" i="9"/>
  <c r="IW3649" i="9"/>
  <c r="IU3652" i="9"/>
  <c r="IX3654" i="9"/>
  <c r="IW3657" i="9"/>
  <c r="IU3660" i="9"/>
  <c r="IX3662" i="9"/>
  <c r="IW3665" i="9"/>
  <c r="IU3668" i="9"/>
  <c r="IX3670" i="9"/>
  <c r="IW3673" i="9"/>
  <c r="IU3676" i="9"/>
  <c r="IX3678" i="9"/>
  <c r="IW3681" i="9"/>
  <c r="IU3684" i="9"/>
  <c r="IX3686" i="9"/>
  <c r="IW3689" i="9"/>
  <c r="IU3692" i="9"/>
  <c r="IX3694" i="9"/>
  <c r="IW3697" i="9"/>
  <c r="IU3700" i="9"/>
  <c r="IX3702" i="9"/>
  <c r="IW3705" i="9"/>
  <c r="IU3708" i="9"/>
  <c r="IX3710" i="9"/>
  <c r="IW3713" i="9"/>
  <c r="IU3716" i="9"/>
  <c r="IX3718" i="9"/>
  <c r="IW3721" i="9"/>
  <c r="IU3724" i="9"/>
  <c r="IX3726" i="9"/>
  <c r="IW3729" i="9"/>
  <c r="IU3732" i="9"/>
  <c r="IX3734" i="9"/>
  <c r="IW3737" i="9"/>
  <c r="IU3740" i="9"/>
  <c r="IX3742" i="9"/>
  <c r="IW3745" i="9"/>
  <c r="IU3748" i="9"/>
  <c r="IX3750" i="9"/>
  <c r="IW3753" i="9"/>
  <c r="IU3756" i="9"/>
  <c r="IX3758" i="9"/>
  <c r="IW3761" i="9"/>
  <c r="IU3764" i="9"/>
  <c r="IX3766" i="9"/>
  <c r="IW3769" i="9"/>
  <c r="IU3772" i="9"/>
  <c r="IX3774" i="9"/>
  <c r="IW3777" i="9"/>
  <c r="IU3780" i="9"/>
  <c r="IX3782" i="9"/>
  <c r="IW3785" i="9"/>
  <c r="IU3788" i="9"/>
  <c r="IX3790" i="9"/>
  <c r="IW3793" i="9"/>
  <c r="IU3796" i="9"/>
  <c r="IX3798" i="9"/>
  <c r="IW3801" i="9"/>
  <c r="IU3804" i="9"/>
  <c r="IX3806" i="9"/>
  <c r="IW3809" i="9"/>
  <c r="IU3812" i="9"/>
  <c r="IX3814" i="9"/>
  <c r="IW3817" i="9"/>
  <c r="IU3820" i="9"/>
  <c r="IX3822" i="9"/>
  <c r="IW3825" i="9"/>
  <c r="IU3828" i="9"/>
  <c r="IX3830" i="9"/>
  <c r="IW3833" i="9"/>
  <c r="IU3836" i="9"/>
  <c r="IX3838" i="9"/>
  <c r="IW3841" i="9"/>
  <c r="IU3844" i="9"/>
  <c r="IX3846" i="9"/>
  <c r="IW3849" i="9"/>
  <c r="IU3852" i="9"/>
  <c r="IX3854" i="9"/>
  <c r="IW3857" i="9"/>
  <c r="IU3860" i="9"/>
  <c r="IX3862" i="9"/>
  <c r="IW3865" i="9"/>
  <c r="IU3868" i="9"/>
  <c r="IX3870" i="9"/>
  <c r="IW3873" i="9"/>
  <c r="IU3876" i="9"/>
  <c r="IX3878" i="9"/>
  <c r="IW3881" i="9"/>
  <c r="IU3884" i="9"/>
  <c r="IX3886" i="9"/>
  <c r="IW3889" i="9"/>
  <c r="IU3892" i="9"/>
  <c r="IX3894" i="9"/>
  <c r="IW3897" i="9"/>
  <c r="IU3900" i="9"/>
  <c r="IX3902" i="9"/>
  <c r="IW3905" i="9"/>
  <c r="IU3908" i="9"/>
  <c r="IX3910" i="9"/>
  <c r="IW3913" i="9"/>
  <c r="IU3916" i="9"/>
  <c r="IX3918" i="9"/>
  <c r="IW3921" i="9"/>
  <c r="IU3924" i="9"/>
  <c r="IX3926" i="9"/>
  <c r="IW3929" i="9"/>
  <c r="IU3932" i="9"/>
  <c r="IX3934" i="9"/>
  <c r="IW3937" i="9"/>
  <c r="IU3940" i="9"/>
  <c r="IX3942" i="9"/>
  <c r="IW3945" i="9"/>
  <c r="IU3948" i="9"/>
  <c r="IX3950" i="9"/>
  <c r="IW3953" i="9"/>
  <c r="IU3956" i="9"/>
  <c r="IX3958" i="9"/>
  <c r="IW3961" i="9"/>
  <c r="IU3964" i="9"/>
  <c r="IX3966" i="9"/>
  <c r="IW3969" i="9"/>
  <c r="IU3972" i="9"/>
  <c r="IX3974" i="9"/>
  <c r="IW3977" i="9"/>
  <c r="IU3980" i="9"/>
  <c r="IX3982" i="9"/>
  <c r="IW3985" i="9"/>
  <c r="IU3988" i="9"/>
  <c r="IX3990" i="9"/>
  <c r="IW3993" i="9"/>
  <c r="IU3996" i="9"/>
  <c r="IX3998" i="9"/>
  <c r="IW4001" i="9"/>
  <c r="IU4004" i="9"/>
  <c r="IX4006" i="9"/>
  <c r="IW4009" i="9"/>
  <c r="IU4012" i="9"/>
  <c r="IX4014" i="9"/>
  <c r="IW4017" i="9"/>
  <c r="IU4020" i="9"/>
  <c r="IX4022" i="9"/>
  <c r="IW4025" i="9"/>
  <c r="IU4028" i="9"/>
  <c r="IX4030" i="9"/>
  <c r="IW4033" i="9"/>
  <c r="IU4036" i="9"/>
  <c r="IX4038" i="9"/>
  <c r="IW4041" i="9"/>
  <c r="IU4044" i="9"/>
  <c r="IX4046" i="9"/>
  <c r="IW4049" i="9"/>
  <c r="IU4052" i="9"/>
  <c r="IX4054" i="9"/>
  <c r="IW4057" i="9"/>
  <c r="IU4060" i="9"/>
  <c r="IX4062" i="9"/>
  <c r="IW4065" i="9"/>
  <c r="IU4068" i="9"/>
  <c r="IX4070" i="9"/>
  <c r="IW4073" i="9"/>
  <c r="IU4076" i="9"/>
  <c r="IX4078" i="9"/>
  <c r="IW4081" i="9"/>
  <c r="IU4084" i="9"/>
  <c r="IX4086" i="9"/>
  <c r="IW4089" i="9"/>
  <c r="IU4092" i="9"/>
  <c r="IX4094" i="9"/>
  <c r="IW4097" i="9"/>
  <c r="IU4100" i="9"/>
  <c r="IX4102" i="9"/>
  <c r="IW4105" i="9"/>
  <c r="IU4108" i="9"/>
  <c r="IX4110" i="9"/>
  <c r="IW4113" i="9"/>
  <c r="IU4116" i="9"/>
  <c r="IX4118" i="9"/>
  <c r="IW4121" i="9"/>
  <c r="IU4124" i="9"/>
  <c r="IX4126" i="9"/>
  <c r="IW4129" i="9"/>
  <c r="IU4132" i="9"/>
  <c r="IX4134" i="9"/>
  <c r="IW4137" i="9"/>
  <c r="IU4140" i="9"/>
  <c r="IX4142" i="9"/>
  <c r="IW4145" i="9"/>
  <c r="IU4148" i="9"/>
  <c r="IX4150" i="9"/>
  <c r="IW4153" i="9"/>
  <c r="IU4156" i="9"/>
  <c r="IX4158" i="9"/>
  <c r="IW4161" i="9"/>
  <c r="IU4164" i="9"/>
  <c r="IX4166" i="9"/>
  <c r="IW4169" i="9"/>
  <c r="IU4172" i="9"/>
  <c r="IX4174" i="9"/>
  <c r="IW4177" i="9"/>
  <c r="IU4180" i="9"/>
  <c r="IX4182" i="9"/>
  <c r="IW4185" i="9"/>
  <c r="IU4188" i="9"/>
  <c r="IX4190" i="9"/>
  <c r="IW4193" i="9"/>
  <c r="IU4196" i="9"/>
  <c r="IU4200" i="9"/>
  <c r="IU4204" i="9"/>
  <c r="IU4208" i="9"/>
  <c r="IU4212" i="9"/>
  <c r="IU4216" i="9"/>
  <c r="IU4220" i="9"/>
  <c r="IU4224" i="9"/>
  <c r="IU4228" i="9"/>
  <c r="IU4232" i="9"/>
  <c r="IU4236" i="9"/>
  <c r="IU4240" i="9"/>
  <c r="IU4244" i="9"/>
  <c r="IU4248" i="9"/>
  <c r="IU4252" i="9"/>
  <c r="IU4256" i="9"/>
  <c r="IU4260" i="9"/>
  <c r="IU4264" i="9"/>
  <c r="IU4268" i="9"/>
  <c r="IU4272" i="9"/>
  <c r="IU4276" i="9"/>
  <c r="IU4280" i="9"/>
  <c r="IU4284" i="9"/>
  <c r="IU4288" i="9"/>
  <c r="IU4292" i="9"/>
  <c r="IU4296" i="9"/>
  <c r="IU4300" i="9"/>
  <c r="IU4304" i="9"/>
  <c r="IU4308" i="9"/>
  <c r="IU4312" i="9"/>
  <c r="IU4316" i="9"/>
  <c r="IU4320" i="9"/>
  <c r="IU4324" i="9"/>
  <c r="IU4328" i="9"/>
  <c r="IU4332" i="9"/>
  <c r="IU4336" i="9"/>
  <c r="IU4340" i="9"/>
  <c r="IU4344" i="9"/>
  <c r="IU4348" i="9"/>
  <c r="IU4352" i="9"/>
  <c r="IU4356" i="9"/>
  <c r="IU4360" i="9"/>
  <c r="IU4364" i="9"/>
  <c r="IU4368" i="9"/>
  <c r="IU4372" i="9"/>
  <c r="IU4376" i="9"/>
  <c r="IU4380" i="9"/>
  <c r="IU4384" i="9"/>
  <c r="IU4388" i="9"/>
  <c r="IU4392" i="9"/>
  <c r="IU4396" i="9"/>
  <c r="IU4400" i="9"/>
  <c r="IU4404" i="9"/>
  <c r="IU4408" i="9"/>
  <c r="IU4412" i="9"/>
  <c r="IU4416" i="9"/>
  <c r="IU4420" i="9"/>
  <c r="IU4424" i="9"/>
  <c r="IU4428" i="9"/>
  <c r="IU4432" i="9"/>
  <c r="IU4436" i="9"/>
  <c r="IU4440" i="9"/>
  <c r="IU4444" i="9"/>
  <c r="IU4448" i="9"/>
  <c r="IU4452" i="9"/>
  <c r="IU4456" i="9"/>
  <c r="IU4460" i="9"/>
  <c r="IU4464" i="9"/>
  <c r="IU4468" i="9"/>
  <c r="IU4472" i="9"/>
  <c r="IU4476" i="9"/>
  <c r="IU4480" i="9"/>
  <c r="IU4484" i="9"/>
  <c r="IU4488" i="9"/>
  <c r="IU4492" i="9"/>
  <c r="IU4496" i="9"/>
  <c r="IU4500" i="9"/>
  <c r="IU4504" i="9"/>
  <c r="IU4508" i="9"/>
  <c r="IU4512" i="9"/>
  <c r="IU4516" i="9"/>
  <c r="IU4520" i="9"/>
  <c r="IU4524" i="9"/>
  <c r="IU4528" i="9"/>
  <c r="IU4532" i="9"/>
  <c r="IU4536" i="9"/>
  <c r="IU4540" i="9"/>
  <c r="IU4544" i="9"/>
  <c r="IU4548" i="9"/>
  <c r="IU4552" i="9"/>
  <c r="IU4556" i="9"/>
  <c r="IU4560" i="9"/>
  <c r="IU4564" i="9"/>
  <c r="IU4568" i="9"/>
  <c r="IU4572" i="9"/>
  <c r="IU4576" i="9"/>
  <c r="IU4580" i="9"/>
  <c r="IU4584" i="9"/>
  <c r="IU4588" i="9"/>
  <c r="IU4592" i="9"/>
  <c r="IU4596" i="9"/>
  <c r="IU4600" i="9"/>
  <c r="IU4604" i="9"/>
  <c r="IU4608" i="9"/>
  <c r="IU4612" i="9"/>
  <c r="IU4616" i="9"/>
  <c r="IU4620" i="9"/>
  <c r="IU4624" i="9"/>
  <c r="IU4628" i="9"/>
  <c r="IU4632" i="9"/>
  <c r="IU4636" i="9"/>
  <c r="IU4640" i="9"/>
  <c r="IU4644" i="9"/>
  <c r="IU4648" i="9"/>
  <c r="IU4652" i="9"/>
  <c r="IU4656" i="9"/>
  <c r="IU4660" i="9"/>
  <c r="IU4664" i="9"/>
  <c r="IU4668" i="9"/>
  <c r="IU4672" i="9"/>
  <c r="IU4676" i="9"/>
  <c r="IU4680" i="9"/>
  <c r="IU4684" i="9"/>
  <c r="IU4688" i="9"/>
  <c r="IU4692" i="9"/>
  <c r="IU4696" i="9"/>
  <c r="IU4700" i="9"/>
  <c r="IU4704" i="9"/>
  <c r="IU4708" i="9"/>
  <c r="IU4712" i="9"/>
  <c r="IU4716" i="9"/>
  <c r="IU4720" i="9"/>
  <c r="IU4724" i="9"/>
  <c r="IU4728" i="9"/>
  <c r="IU4732" i="9"/>
  <c r="IU4736" i="9"/>
  <c r="IU4740" i="9"/>
  <c r="IU4744" i="9"/>
  <c r="IU4748" i="9"/>
  <c r="IU4752" i="9"/>
  <c r="IU4756" i="9"/>
  <c r="IU4760" i="9"/>
  <c r="IU4764" i="9"/>
  <c r="IU4768" i="9"/>
  <c r="IU4772" i="9"/>
  <c r="IU4776" i="9"/>
  <c r="IU4780" i="9"/>
  <c r="IU4784" i="9"/>
  <c r="IU4788" i="9"/>
  <c r="IU4792" i="9"/>
  <c r="IU4796" i="9"/>
  <c r="IU4800" i="9"/>
  <c r="IU4804" i="9"/>
  <c r="IU4808" i="9"/>
  <c r="IU4812" i="9"/>
  <c r="IU4816" i="9"/>
  <c r="IU4820" i="9"/>
  <c r="IU4824" i="9"/>
  <c r="IU4828" i="9"/>
  <c r="IU4832" i="9"/>
  <c r="IU4836" i="9"/>
  <c r="IU4840" i="9"/>
  <c r="IU4844" i="9"/>
  <c r="IU4848" i="9"/>
  <c r="IU4852" i="9"/>
  <c r="IU4856" i="9"/>
  <c r="IU4860" i="9"/>
  <c r="IU4864" i="9"/>
  <c r="IU4868" i="9"/>
  <c r="IU4872" i="9"/>
  <c r="IU4876" i="9"/>
  <c r="IU4880" i="9"/>
  <c r="IU4884" i="9"/>
  <c r="IU4888" i="9"/>
  <c r="IU4892" i="9"/>
  <c r="IU4896" i="9"/>
  <c r="IU4900" i="9"/>
  <c r="IU4904" i="9"/>
  <c r="IU4908" i="9"/>
  <c r="IU4912" i="9"/>
  <c r="IU4916" i="9"/>
  <c r="IU4920" i="9"/>
  <c r="IU4924" i="9"/>
  <c r="IU4928" i="9"/>
  <c r="IU4932" i="9"/>
  <c r="IU4936" i="9"/>
  <c r="IU4940" i="9"/>
  <c r="IU4944" i="9"/>
  <c r="IU4948" i="9"/>
  <c r="IU4952" i="9"/>
  <c r="IU4956" i="9"/>
  <c r="IX4960" i="9"/>
  <c r="IX4968" i="9"/>
  <c r="IX4976" i="9"/>
  <c r="IX4984" i="9"/>
  <c r="IX4992" i="9"/>
  <c r="IX5000" i="9"/>
  <c r="IX5008" i="9"/>
  <c r="IX5016" i="9"/>
  <c r="IX5024" i="9"/>
  <c r="IX5032" i="9"/>
  <c r="IX5040" i="9"/>
  <c r="IX5048" i="9"/>
  <c r="IX5056" i="9"/>
  <c r="IX5064" i="9"/>
  <c r="IX5072" i="9"/>
  <c r="IX5080" i="9"/>
  <c r="IX5088" i="9"/>
  <c r="IX5096" i="9"/>
  <c r="IX5104" i="9"/>
  <c r="IX5112" i="9"/>
  <c r="IX5120" i="9"/>
  <c r="IX5128" i="9"/>
  <c r="IX5136" i="9"/>
  <c r="IX5144" i="9"/>
  <c r="IX5152" i="9"/>
  <c r="IX5160" i="9"/>
  <c r="IX5168" i="9"/>
  <c r="IX5176" i="9"/>
  <c r="IX5184" i="9"/>
  <c r="IX5192" i="9"/>
  <c r="IX5200" i="9"/>
  <c r="IX5208" i="9"/>
  <c r="IX5216" i="9"/>
  <c r="IX5224" i="9"/>
  <c r="IX5232" i="9"/>
  <c r="IX5240" i="9"/>
  <c r="IX5248" i="9"/>
  <c r="IX5256" i="9"/>
  <c r="IX5264" i="9"/>
  <c r="IX5272" i="9"/>
  <c r="IX5280" i="9"/>
  <c r="IX5288" i="9"/>
  <c r="IX5296" i="9"/>
  <c r="IX5304" i="9"/>
  <c r="IX5312" i="9"/>
  <c r="IX5320" i="9"/>
  <c r="IX5328" i="9"/>
  <c r="IX5336" i="9"/>
  <c r="IX5344" i="9"/>
  <c r="IX5352" i="9"/>
  <c r="IX5360" i="9"/>
  <c r="IX5368" i="9"/>
  <c r="IX5376" i="9"/>
  <c r="IX5384" i="9"/>
  <c r="IU5395" i="9"/>
  <c r="IW5405" i="9"/>
  <c r="JC5405" i="9" s="1"/>
  <c r="IV5416" i="9"/>
  <c r="IU5427" i="9"/>
  <c r="IU5443" i="9"/>
  <c r="IV5464" i="9"/>
  <c r="IW5485" i="9"/>
  <c r="JC5485" i="9" s="1"/>
  <c r="IU5507" i="9"/>
  <c r="IV5528" i="9"/>
  <c r="IW5549" i="9"/>
  <c r="JC5549" i="9" s="1"/>
  <c r="IU5571" i="9"/>
  <c r="IV5592" i="9"/>
  <c r="IW5613" i="9"/>
  <c r="JC5613" i="9" s="1"/>
  <c r="IU5635" i="9"/>
  <c r="IV5656" i="9"/>
  <c r="IW5677" i="9"/>
  <c r="JC5677" i="9" s="1"/>
  <c r="IU5699" i="9"/>
  <c r="IV5720" i="9"/>
  <c r="IW5741" i="9"/>
  <c r="JC5741" i="9" s="1"/>
  <c r="IU5763" i="9"/>
  <c r="IV5784" i="9"/>
  <c r="IW5805" i="9"/>
  <c r="JC5805" i="9" s="1"/>
  <c r="IU5827" i="9"/>
  <c r="IV5848" i="9"/>
  <c r="IW5869" i="9"/>
  <c r="JC5869" i="9" s="1"/>
  <c r="IU5891" i="9"/>
  <c r="IV5912" i="9"/>
  <c r="IW5933" i="9"/>
  <c r="JC5933" i="9" s="1"/>
  <c r="IU5955" i="9"/>
  <c r="IV5976" i="9"/>
  <c r="IW5997" i="9"/>
  <c r="JC5997" i="9" s="1"/>
  <c r="IU6019" i="9"/>
  <c r="IV6040" i="9"/>
  <c r="IW6061" i="9"/>
  <c r="JC6061" i="9" s="1"/>
  <c r="IU6083" i="9"/>
  <c r="IV6104" i="9"/>
  <c r="IW6125" i="9"/>
  <c r="JC6125" i="9" s="1"/>
  <c r="IU6147" i="9"/>
  <c r="IV6168" i="9"/>
  <c r="IW6189" i="9"/>
  <c r="JC6189" i="9" s="1"/>
  <c r="IU6211" i="9"/>
  <c r="IV6232" i="9"/>
  <c r="IW6253" i="9"/>
  <c r="JC6253" i="9" s="1"/>
  <c r="IU6275" i="9"/>
  <c r="IV6296" i="9"/>
  <c r="IW6317" i="9"/>
  <c r="JC6317" i="9" s="1"/>
  <c r="IU6339" i="9"/>
  <c r="IV6360" i="9"/>
  <c r="IW6381" i="9"/>
  <c r="JC6381" i="9" s="1"/>
  <c r="IU6403" i="9"/>
  <c r="IV6424" i="9"/>
  <c r="IW6445" i="9"/>
  <c r="JC6445" i="9" s="1"/>
  <c r="IU6467" i="9"/>
  <c r="IV6488" i="9"/>
  <c r="IW6509" i="9"/>
  <c r="JC6509" i="9" s="1"/>
  <c r="IU6531" i="9"/>
  <c r="IV6552" i="9"/>
  <c r="IW6573" i="9"/>
  <c r="JC6573" i="9" s="1"/>
  <c r="IU6595" i="9"/>
  <c r="IV6616" i="9"/>
  <c r="IW6637" i="9"/>
  <c r="JC6637" i="9" s="1"/>
  <c r="IU6659" i="9"/>
  <c r="IV6680" i="9"/>
  <c r="IW6701" i="9"/>
  <c r="JC6701" i="9" s="1"/>
  <c r="IU6723" i="9"/>
  <c r="IV6744" i="9"/>
  <c r="IW6765" i="9"/>
  <c r="JC6765" i="9" s="1"/>
  <c r="IU6787" i="9"/>
  <c r="IV6808" i="9"/>
  <c r="IW6829" i="9"/>
  <c r="JC6829" i="9" s="1"/>
  <c r="IU6851" i="9"/>
  <c r="IV6872" i="9"/>
  <c r="IW6893" i="9"/>
  <c r="JC6893" i="9" s="1"/>
  <c r="IU6915" i="9"/>
  <c r="IV6936" i="9"/>
  <c r="IW6957" i="9"/>
  <c r="JC6957" i="9" s="1"/>
  <c r="IU6979" i="9"/>
  <c r="IV7000" i="9"/>
  <c r="IW7021" i="9"/>
  <c r="JC7021" i="9" s="1"/>
  <c r="IU7043" i="9"/>
  <c r="IV7064" i="9"/>
  <c r="IW7085" i="9"/>
  <c r="JC7085" i="9" s="1"/>
  <c r="IU7107" i="9"/>
  <c r="IV7128" i="9"/>
  <c r="IW7149" i="9"/>
  <c r="JC7149" i="9" s="1"/>
  <c r="IU7171" i="9"/>
  <c r="IV7192" i="9"/>
  <c r="IW7220" i="9"/>
  <c r="JC7220" i="9" s="1"/>
  <c r="IW7252" i="9"/>
  <c r="JC7252" i="9" s="1"/>
  <c r="IW7284" i="9"/>
  <c r="JC7284" i="9" s="1"/>
  <c r="IW7316" i="9"/>
  <c r="JC7316" i="9" s="1"/>
  <c r="IV7353" i="9"/>
  <c r="IV7417" i="9"/>
  <c r="IV7481" i="9"/>
  <c r="IV7545" i="9"/>
  <c r="IV7609" i="9"/>
  <c r="IV7673" i="9"/>
  <c r="IV7737" i="9"/>
  <c r="IV7801" i="9"/>
  <c r="IV7865" i="9"/>
  <c r="IV7929" i="9"/>
  <c r="IV7993" i="9"/>
  <c r="IV8057" i="9"/>
  <c r="IV8121" i="9"/>
  <c r="IV8185" i="9"/>
  <c r="IV8249" i="9"/>
  <c r="IV8313" i="9"/>
  <c r="IV8377" i="9"/>
  <c r="IV8441" i="9"/>
  <c r="IV8505" i="9"/>
  <c r="IV8569" i="9"/>
  <c r="IV8633" i="9"/>
  <c r="IV8697" i="9"/>
  <c r="IV8761" i="9"/>
  <c r="IV8825" i="9"/>
  <c r="IV8889" i="9"/>
  <c r="IV8953" i="9"/>
  <c r="IV9017" i="9"/>
  <c r="IV9081" i="9"/>
  <c r="IV9145" i="9"/>
  <c r="IV9209" i="9"/>
  <c r="IV9273" i="9"/>
  <c r="IV9337" i="9"/>
  <c r="IV9407" i="9"/>
  <c r="IX9522" i="9"/>
  <c r="IX9662" i="9"/>
  <c r="IV9833" i="9"/>
  <c r="IZ5838" i="9"/>
  <c r="IZ7335" i="9"/>
  <c r="IZ9383" i="9"/>
  <c r="JB9145" i="9" l="1"/>
  <c r="JD9145" i="9"/>
  <c r="JB8121" i="9"/>
  <c r="JD8121" i="9"/>
  <c r="JB6872" i="9"/>
  <c r="JD6872" i="9"/>
  <c r="JB5592" i="9"/>
  <c r="JD5592" i="9"/>
  <c r="JA4948" i="9"/>
  <c r="JG4948" i="9"/>
  <c r="JE4948" i="9"/>
  <c r="JA4916" i="9"/>
  <c r="JG4916" i="9"/>
  <c r="JE4916" i="9"/>
  <c r="JE4836" i="9"/>
  <c r="JE4772" i="9"/>
  <c r="JE4708" i="9"/>
  <c r="JE4644" i="9"/>
  <c r="JE4580" i="9"/>
  <c r="JE4516" i="9"/>
  <c r="JE4436" i="9"/>
  <c r="JE4388" i="9"/>
  <c r="JE4324" i="9"/>
  <c r="JE4260" i="9"/>
  <c r="JE4196" i="9"/>
  <c r="JE4100" i="9"/>
  <c r="JE3940" i="9"/>
  <c r="JE3844" i="9"/>
  <c r="JE3812" i="9"/>
  <c r="JE3716" i="9"/>
  <c r="JE3556" i="9"/>
  <c r="JE2916" i="9"/>
  <c r="JE2820" i="9"/>
  <c r="JE2660" i="9"/>
  <c r="JE2564" i="9"/>
  <c r="JE2404" i="9"/>
  <c r="JE2308" i="9"/>
  <c r="JE1968" i="9"/>
  <c r="JE1928" i="9"/>
  <c r="JA9990" i="9"/>
  <c r="JG9990" i="9"/>
  <c r="JE9990" i="9"/>
  <c r="JB9978" i="9"/>
  <c r="JD9978" i="9"/>
  <c r="JA9922" i="9"/>
  <c r="JG9922" i="9"/>
  <c r="JE9922" i="9"/>
  <c r="JB9910" i="9"/>
  <c r="JD9910" i="9"/>
  <c r="JA9838" i="9"/>
  <c r="JG9838" i="9"/>
  <c r="JE9838" i="9"/>
  <c r="JB9826" i="9"/>
  <c r="JD9826" i="9"/>
  <c r="JB9814" i="9"/>
  <c r="JD9814" i="9"/>
  <c r="JA9770" i="9"/>
  <c r="JG9770" i="9"/>
  <c r="JE9770" i="9"/>
  <c r="JB9758" i="9"/>
  <c r="JD9758" i="9"/>
  <c r="JA9706" i="9"/>
  <c r="JG9706" i="9"/>
  <c r="JE9706" i="9"/>
  <c r="JB9694" i="9"/>
  <c r="JD9694" i="9"/>
  <c r="JA9638" i="9"/>
  <c r="JG9638" i="9"/>
  <c r="JE9638" i="9"/>
  <c r="JA9586" i="9"/>
  <c r="JG9586" i="9"/>
  <c r="JE9586" i="9"/>
  <c r="JB9574" i="9"/>
  <c r="JD9574" i="9"/>
  <c r="JA9534" i="9"/>
  <c r="JG9534" i="9"/>
  <c r="JE9534" i="9"/>
  <c r="JB9482" i="9"/>
  <c r="JD9482" i="9"/>
  <c r="JA9462" i="9"/>
  <c r="JG9462" i="9"/>
  <c r="JE9462" i="9"/>
  <c r="JA9422" i="9"/>
  <c r="JG9422" i="9"/>
  <c r="JE9422" i="9"/>
  <c r="JB9410" i="9"/>
  <c r="JD9410" i="9"/>
  <c r="JB9370" i="9"/>
  <c r="JD9370" i="9"/>
  <c r="JB9338" i="9"/>
  <c r="JD9338" i="9"/>
  <c r="JA9270" i="9"/>
  <c r="JG9270" i="9"/>
  <c r="JE9270" i="9"/>
  <c r="JB9242" i="9"/>
  <c r="JD9242" i="9"/>
  <c r="JB9210" i="9"/>
  <c r="JD9210" i="9"/>
  <c r="JA9174" i="9"/>
  <c r="JG9174" i="9"/>
  <c r="JE9174" i="9"/>
  <c r="JB9162" i="9"/>
  <c r="JD9162" i="9"/>
  <c r="JA9142" i="9"/>
  <c r="JG9142" i="9"/>
  <c r="JE9142" i="9"/>
  <c r="JA9110" i="9"/>
  <c r="JG9110" i="9"/>
  <c r="JE9110" i="9"/>
  <c r="JB9082" i="9"/>
  <c r="JD9082" i="9"/>
  <c r="JA9078" i="9"/>
  <c r="JG9078" i="9"/>
  <c r="JE9078" i="9"/>
  <c r="JB9050" i="9"/>
  <c r="JD9050" i="9"/>
  <c r="JA9014" i="9"/>
  <c r="JG9014" i="9"/>
  <c r="JE9014" i="9"/>
  <c r="JB8986" i="9"/>
  <c r="JD8986" i="9"/>
  <c r="JB8938" i="9"/>
  <c r="JD8938" i="9"/>
  <c r="JA8902" i="9"/>
  <c r="JG8902" i="9"/>
  <c r="JE8902" i="9"/>
  <c r="JB8874" i="9"/>
  <c r="JD8874" i="9"/>
  <c r="JA8838" i="9"/>
  <c r="JG8838" i="9"/>
  <c r="JE8838" i="9"/>
  <c r="JB8810" i="9"/>
  <c r="JD8810" i="9"/>
  <c r="JB8778" i="9"/>
  <c r="JD8778" i="9"/>
  <c r="JB8746" i="9"/>
  <c r="JD8746" i="9"/>
  <c r="JA8726" i="9"/>
  <c r="JG8726" i="9"/>
  <c r="JE8726" i="9"/>
  <c r="JB8698" i="9"/>
  <c r="JD8698" i="9"/>
  <c r="JA8646" i="9"/>
  <c r="JG8646" i="9"/>
  <c r="JE8646" i="9"/>
  <c r="JB8618" i="9"/>
  <c r="JD8618" i="9"/>
  <c r="JA8598" i="9"/>
  <c r="JG8598" i="9"/>
  <c r="JE8598" i="9"/>
  <c r="JB8570" i="9"/>
  <c r="JD8570" i="9"/>
  <c r="JA8534" i="9"/>
  <c r="JG8534" i="9"/>
  <c r="JE8534" i="9"/>
  <c r="JB8506" i="9"/>
  <c r="JD8506" i="9"/>
  <c r="JA8470" i="9"/>
  <c r="JG8470" i="9"/>
  <c r="JE8470" i="9"/>
  <c r="JA8438" i="9"/>
  <c r="JG8438" i="9"/>
  <c r="JE8438" i="9"/>
  <c r="JB8394" i="9"/>
  <c r="JD8394" i="9"/>
  <c r="JA8374" i="9"/>
  <c r="JG8374" i="9"/>
  <c r="JE8374" i="9"/>
  <c r="JB8346" i="9"/>
  <c r="JD8346" i="9"/>
  <c r="JA8326" i="9"/>
  <c r="JG8326" i="9"/>
  <c r="JE8326" i="9"/>
  <c r="JA8262" i="9"/>
  <c r="JG8262" i="9"/>
  <c r="JE8262" i="9"/>
  <c r="JA8182" i="9"/>
  <c r="JG8182" i="9"/>
  <c r="JE8182" i="9"/>
  <c r="JB8138" i="9"/>
  <c r="JD8138" i="9"/>
  <c r="JA8118" i="9"/>
  <c r="JG8118" i="9"/>
  <c r="JE8118" i="9"/>
  <c r="JB8090" i="9"/>
  <c r="JD8090" i="9"/>
  <c r="JA8070" i="9"/>
  <c r="JG8070" i="9"/>
  <c r="JE8070" i="9"/>
  <c r="JB8042" i="9"/>
  <c r="JD8042" i="9"/>
  <c r="JB8010" i="9"/>
  <c r="JD8010" i="9"/>
  <c r="JB7978" i="9"/>
  <c r="JD7978" i="9"/>
  <c r="JA7942" i="9"/>
  <c r="JG7942" i="9"/>
  <c r="JE7942" i="9"/>
  <c r="JA7894" i="9"/>
  <c r="JG7894" i="9"/>
  <c r="JE7894" i="9"/>
  <c r="JB7866" i="9"/>
  <c r="JD7866" i="9"/>
  <c r="JA7846" i="9"/>
  <c r="JG7846" i="9"/>
  <c r="JE7846" i="9"/>
  <c r="JA7766" i="9"/>
  <c r="JG7766" i="9"/>
  <c r="JE7766" i="9"/>
  <c r="JA7734" i="9"/>
  <c r="JG7734" i="9"/>
  <c r="JE7734" i="9"/>
  <c r="JA7654" i="9"/>
  <c r="JG7654" i="9"/>
  <c r="JE7654" i="9"/>
  <c r="JB7610" i="9"/>
  <c r="JD7610" i="9"/>
  <c r="JB7562" i="9"/>
  <c r="JD7562" i="9"/>
  <c r="JB7530" i="9"/>
  <c r="JD7530" i="9"/>
  <c r="JB7498" i="9"/>
  <c r="JD7498" i="9"/>
  <c r="JA7494" i="9"/>
  <c r="JG7494" i="9"/>
  <c r="JE7494" i="9"/>
  <c r="JB7466" i="9"/>
  <c r="JD7466" i="9"/>
  <c r="JB7418" i="9"/>
  <c r="JD7418" i="9"/>
  <c r="JB7386" i="9"/>
  <c r="JD7386" i="9"/>
  <c r="JA7334" i="9"/>
  <c r="JG7334" i="9"/>
  <c r="JE7334" i="9"/>
  <c r="JB7310" i="9"/>
  <c r="JD7310" i="9"/>
  <c r="JA7238" i="9"/>
  <c r="JG7238" i="9"/>
  <c r="JE7238" i="9"/>
  <c r="JB7198" i="9"/>
  <c r="JD7198" i="9"/>
  <c r="JA7114" i="9"/>
  <c r="JG7114" i="9"/>
  <c r="JE7114" i="9"/>
  <c r="JA7098" i="9"/>
  <c r="JG7098" i="9"/>
  <c r="JE7098" i="9"/>
  <c r="JB7086" i="9"/>
  <c r="JD7086" i="9"/>
  <c r="JA7066" i="9"/>
  <c r="JG7066" i="9"/>
  <c r="JE7066" i="9"/>
  <c r="JB7054" i="9"/>
  <c r="JD7054" i="9"/>
  <c r="JA7034" i="9"/>
  <c r="JG7034" i="9"/>
  <c r="JE7034" i="9"/>
  <c r="JB7022" i="9"/>
  <c r="JD7022" i="9"/>
  <c r="JA6970" i="9"/>
  <c r="JG6970" i="9"/>
  <c r="JE6970" i="9"/>
  <c r="JB6958" i="9"/>
  <c r="JD6958" i="9"/>
  <c r="JA6938" i="9"/>
  <c r="JG6938" i="9"/>
  <c r="JE6938" i="9"/>
  <c r="JB6926" i="9"/>
  <c r="JD6926" i="9"/>
  <c r="JA6906" i="9"/>
  <c r="JG6906" i="9"/>
  <c r="JE6906" i="9"/>
  <c r="JB6894" i="9"/>
  <c r="JD6894" i="9"/>
  <c r="JA6794" i="9"/>
  <c r="JG6794" i="9"/>
  <c r="JE6794" i="9"/>
  <c r="JB6782" i="9"/>
  <c r="JD6782" i="9"/>
  <c r="JA6762" i="9"/>
  <c r="JG6762" i="9"/>
  <c r="JE6762" i="9"/>
  <c r="JB6750" i="9"/>
  <c r="JD6750" i="9"/>
  <c r="JA6682" i="9"/>
  <c r="JG6682" i="9"/>
  <c r="JE6682" i="9"/>
  <c r="JB6670" i="9"/>
  <c r="JD6670" i="9"/>
  <c r="JA6650" i="9"/>
  <c r="JG6650" i="9"/>
  <c r="JE6650" i="9"/>
  <c r="JB6638" i="9"/>
  <c r="JD6638" i="9"/>
  <c r="JA6586" i="9"/>
  <c r="JG6586" i="9"/>
  <c r="JE6586" i="9"/>
  <c r="JB6574" i="9"/>
  <c r="JD6574" i="9"/>
  <c r="JA6554" i="9"/>
  <c r="JG6554" i="9"/>
  <c r="JE6554" i="9"/>
  <c r="JB6542" i="9"/>
  <c r="JD6542" i="9"/>
  <c r="JA6522" i="9"/>
  <c r="JG6522" i="9"/>
  <c r="JE6522" i="9"/>
  <c r="JB6510" i="9"/>
  <c r="JD6510" i="9"/>
  <c r="JA6490" i="9"/>
  <c r="JG6490" i="9"/>
  <c r="JE6490" i="9"/>
  <c r="JB6478" i="9"/>
  <c r="JD6478" i="9"/>
  <c r="JA6458" i="9"/>
  <c r="JG6458" i="9"/>
  <c r="JE6458" i="9"/>
  <c r="JB6446" i="9"/>
  <c r="JD6446" i="9"/>
  <c r="JA6410" i="9"/>
  <c r="JG6410" i="9"/>
  <c r="JE6410" i="9"/>
  <c r="JB6398" i="9"/>
  <c r="JD6398" i="9"/>
  <c r="JA6342" i="9"/>
  <c r="JG6342" i="9"/>
  <c r="JE6342" i="9"/>
  <c r="JB6330" i="9"/>
  <c r="JD6330" i="9"/>
  <c r="JA6230" i="9"/>
  <c r="JG6230" i="9"/>
  <c r="JE6230" i="9"/>
  <c r="JB6218" i="9"/>
  <c r="JD6218" i="9"/>
  <c r="JA6198" i="9"/>
  <c r="JG6198" i="9"/>
  <c r="JE6198" i="9"/>
  <c r="JA6150" i="9"/>
  <c r="JG6150" i="9"/>
  <c r="JE6150" i="9"/>
  <c r="JB6138" i="9"/>
  <c r="JD6138" i="9"/>
  <c r="JB6070" i="9"/>
  <c r="JD6070" i="9"/>
  <c r="JA6050" i="9"/>
  <c r="JG6050" i="9"/>
  <c r="JE6050" i="9"/>
  <c r="JB6038" i="9"/>
  <c r="JD6038" i="9"/>
  <c r="JA6018" i="9"/>
  <c r="JG6018" i="9"/>
  <c r="JE6018" i="9"/>
  <c r="JA5986" i="9"/>
  <c r="JG5986" i="9"/>
  <c r="JE5986" i="9"/>
  <c r="JB5974" i="9"/>
  <c r="JD5974" i="9"/>
  <c r="JA5922" i="9"/>
  <c r="JG5922" i="9"/>
  <c r="JE5922" i="9"/>
  <c r="JB5910" i="9"/>
  <c r="JD5910" i="9"/>
  <c r="JA5906" i="9"/>
  <c r="JG5906" i="9"/>
  <c r="JE5906" i="9"/>
  <c r="JB5894" i="9"/>
  <c r="JD5894" i="9"/>
  <c r="JA5822" i="9"/>
  <c r="JG5822" i="9"/>
  <c r="JE5822" i="9"/>
  <c r="JB5810" i="9"/>
  <c r="JD5810" i="9"/>
  <c r="JA5790" i="9"/>
  <c r="JG5790" i="9"/>
  <c r="JE5790" i="9"/>
  <c r="JB5778" i="9"/>
  <c r="JD5778" i="9"/>
  <c r="JA5758" i="9"/>
  <c r="JG5758" i="9"/>
  <c r="JE5758" i="9"/>
  <c r="JB5746" i="9"/>
  <c r="JD5746" i="9"/>
  <c r="JB5698" i="9"/>
  <c r="JD5698" i="9"/>
  <c r="JB5634" i="9"/>
  <c r="JD5634" i="9"/>
  <c r="JA5598" i="9"/>
  <c r="JG5598" i="9"/>
  <c r="JE5598" i="9"/>
  <c r="JB5586" i="9"/>
  <c r="JD5586" i="9"/>
  <c r="JA5530" i="9"/>
  <c r="JG5530" i="9"/>
  <c r="JE5530" i="9"/>
  <c r="JA5518" i="9"/>
  <c r="JG5518" i="9"/>
  <c r="JE5518" i="9"/>
  <c r="JA5402" i="9"/>
  <c r="JG5402" i="9"/>
  <c r="JE5402" i="9"/>
  <c r="JA5390" i="9"/>
  <c r="JG5390" i="9"/>
  <c r="JE5390" i="9"/>
  <c r="JA5322" i="9"/>
  <c r="JG5322" i="9"/>
  <c r="JE5322" i="9"/>
  <c r="JA5306" i="9"/>
  <c r="JG5306" i="9"/>
  <c r="JE5306" i="9"/>
  <c r="JA5290" i="9"/>
  <c r="JG5290" i="9"/>
  <c r="JE5290" i="9"/>
  <c r="JA5274" i="9"/>
  <c r="JG5274" i="9"/>
  <c r="JE5274" i="9"/>
  <c r="JA5254" i="9"/>
  <c r="JG5254" i="9"/>
  <c r="JE5254" i="9"/>
  <c r="JA5238" i="9"/>
  <c r="JG5238" i="9"/>
  <c r="JE5238" i="9"/>
  <c r="JA5222" i="9"/>
  <c r="JG5222" i="9"/>
  <c r="JE5222" i="9"/>
  <c r="JA5202" i="9"/>
  <c r="JG5202" i="9"/>
  <c r="JE5202" i="9"/>
  <c r="JA5186" i="9"/>
  <c r="JG5186" i="9"/>
  <c r="JE5186" i="9"/>
  <c r="JA5170" i="9"/>
  <c r="JG5170" i="9"/>
  <c r="JE5170" i="9"/>
  <c r="JA5154" i="9"/>
  <c r="JG5154" i="9"/>
  <c r="JE5154" i="9"/>
  <c r="JA5138" i="9"/>
  <c r="JG5138" i="9"/>
  <c r="JE5138" i="9"/>
  <c r="JA5122" i="9"/>
  <c r="JG5122" i="9"/>
  <c r="JE5122" i="9"/>
  <c r="JA5106" i="9"/>
  <c r="JG5106" i="9"/>
  <c r="JE5106" i="9"/>
  <c r="JA5090" i="9"/>
  <c r="JG5090" i="9"/>
  <c r="JE5090" i="9"/>
  <c r="JA5074" i="9"/>
  <c r="JG5074" i="9"/>
  <c r="JE5074" i="9"/>
  <c r="JB5058" i="9"/>
  <c r="JD5058" i="9"/>
  <c r="JB5046" i="9"/>
  <c r="JD5046" i="9"/>
  <c r="JB5030" i="9"/>
  <c r="JD5030" i="9"/>
  <c r="JB5014" i="9"/>
  <c r="JD5014" i="9"/>
  <c r="JB4998" i="9"/>
  <c r="JD4998" i="9"/>
  <c r="JB4962" i="9"/>
  <c r="JD4962" i="9"/>
  <c r="JB4950" i="9"/>
  <c r="JD4950" i="9"/>
  <c r="JB4934" i="9"/>
  <c r="JD4934" i="9"/>
  <c r="JB4918" i="9"/>
  <c r="JD4918" i="9"/>
  <c r="JB4902" i="9"/>
  <c r="JD4902" i="9"/>
  <c r="JB9995" i="9"/>
  <c r="JD9995" i="9"/>
  <c r="JA9899" i="9"/>
  <c r="JG9899" i="9"/>
  <c r="JE9899" i="9"/>
  <c r="JB9819" i="9"/>
  <c r="JD9819" i="9"/>
  <c r="JA9719" i="9"/>
  <c r="JG9719" i="9"/>
  <c r="JE9719" i="9"/>
  <c r="JA9451" i="9"/>
  <c r="JG9451" i="9"/>
  <c r="JE9451" i="9"/>
  <c r="JB9415" i="9"/>
  <c r="JD9415" i="9"/>
  <c r="JA9299" i="9"/>
  <c r="JG9299" i="9"/>
  <c r="JE9299" i="9"/>
  <c r="JB9227" i="9"/>
  <c r="JD9227" i="9"/>
  <c r="JA9171" i="9"/>
  <c r="JG9171" i="9"/>
  <c r="JE9171" i="9"/>
  <c r="JA9135" i="9"/>
  <c r="JG9135" i="9"/>
  <c r="JE9135" i="9"/>
  <c r="JB9091" i="9"/>
  <c r="JD9091" i="9"/>
  <c r="JB8951" i="9"/>
  <c r="JD8951" i="9"/>
  <c r="JA8895" i="9"/>
  <c r="JG8895" i="9"/>
  <c r="JE8895" i="9"/>
  <c r="JA8803" i="9"/>
  <c r="JG8803" i="9"/>
  <c r="JE8803" i="9"/>
  <c r="JB8723" i="9"/>
  <c r="JD8723" i="9"/>
  <c r="JB8547" i="9"/>
  <c r="JD8547" i="9"/>
  <c r="JA8491" i="9"/>
  <c r="JG8491" i="9"/>
  <c r="JE8491" i="9"/>
  <c r="JA8395" i="9"/>
  <c r="JG8395" i="9"/>
  <c r="JE8395" i="9"/>
  <c r="JA8351" i="9"/>
  <c r="JG8351" i="9"/>
  <c r="JE8351" i="9"/>
  <c r="JA8171" i="9"/>
  <c r="JG8171" i="9"/>
  <c r="JE8171" i="9"/>
  <c r="JA8087" i="9"/>
  <c r="JG8087" i="9"/>
  <c r="JE8087" i="9"/>
  <c r="JB8003" i="9"/>
  <c r="JD8003" i="9"/>
  <c r="JA7923" i="9"/>
  <c r="JG7923" i="9"/>
  <c r="JE7923" i="9"/>
  <c r="JB7839" i="9"/>
  <c r="JD7839" i="9"/>
  <c r="JA7787" i="9"/>
  <c r="JG7787" i="9"/>
  <c r="JE7787" i="9"/>
  <c r="JB7707" i="9"/>
  <c r="JD7707" i="9"/>
  <c r="JB7611" i="9"/>
  <c r="JD7611" i="9"/>
  <c r="JA7427" i="9"/>
  <c r="JG7427" i="9"/>
  <c r="JE7427" i="9"/>
  <c r="JA7063" i="9"/>
  <c r="JG7063" i="9"/>
  <c r="JE7063" i="9"/>
  <c r="JB6955" i="9"/>
  <c r="JD6955" i="9"/>
  <c r="JB6827" i="9"/>
  <c r="JD6827" i="9"/>
  <c r="JB6651" i="9"/>
  <c r="JD6651" i="9"/>
  <c r="JB6519" i="9"/>
  <c r="JD6519" i="9"/>
  <c r="JB6339" i="9"/>
  <c r="JD6339" i="9"/>
  <c r="JA6267" i="9"/>
  <c r="JG6267" i="9"/>
  <c r="JE6267" i="9"/>
  <c r="JB6115" i="9"/>
  <c r="JD6115" i="9"/>
  <c r="JB5987" i="9"/>
  <c r="JD5987" i="9"/>
  <c r="JB5803" i="9"/>
  <c r="JD5803" i="9"/>
  <c r="JA5727" i="9"/>
  <c r="JG5727" i="9"/>
  <c r="JE5727" i="9"/>
  <c r="JA5671" i="9"/>
  <c r="JG5671" i="9"/>
  <c r="JE5671" i="9"/>
  <c r="JB5619" i="9"/>
  <c r="JD5619" i="9"/>
  <c r="JA5407" i="9"/>
  <c r="JG5407" i="9"/>
  <c r="JE5407" i="9"/>
  <c r="JB5371" i="9"/>
  <c r="JD5371" i="9"/>
  <c r="JA5031" i="9"/>
  <c r="JG5031" i="9"/>
  <c r="JE5031" i="9"/>
  <c r="JA4983" i="9"/>
  <c r="JG4983" i="9"/>
  <c r="JE4983" i="9"/>
  <c r="JE4119" i="9"/>
  <c r="JE3943" i="9"/>
  <c r="JE3707" i="9"/>
  <c r="JE3571" i="9"/>
  <c r="JE3383" i="9"/>
  <c r="JE3195" i="9"/>
  <c r="JE2971" i="9"/>
  <c r="JE2923" i="9"/>
  <c r="JE2735" i="9"/>
  <c r="JE2599" i="9"/>
  <c r="JE2415" i="9"/>
  <c r="JE2191" i="9"/>
  <c r="JE2047" i="9"/>
  <c r="JB9193" i="9"/>
  <c r="JD9193" i="9"/>
  <c r="JB8169" i="9"/>
  <c r="JD8169" i="9"/>
  <c r="JB7401" i="9"/>
  <c r="JD7401" i="9"/>
  <c r="JA6547" i="9"/>
  <c r="JG6547" i="9"/>
  <c r="JE6547" i="9"/>
  <c r="JE4859" i="9"/>
  <c r="JE4759" i="9"/>
  <c r="JE4663" i="9"/>
  <c r="JE4563" i="9"/>
  <c r="JE4463" i="9"/>
  <c r="JE4367" i="9"/>
  <c r="JE4271" i="9"/>
  <c r="JE1923" i="9"/>
  <c r="JB46" i="9"/>
  <c r="JD46" i="9"/>
  <c r="JB22" i="9"/>
  <c r="JD22" i="9"/>
  <c r="JB18" i="9"/>
  <c r="JD18" i="9"/>
  <c r="JB9969" i="9"/>
  <c r="JD9969" i="9"/>
  <c r="JA9957" i="9"/>
  <c r="JG9957" i="9"/>
  <c r="JE9957" i="9"/>
  <c r="JB9949" i="9"/>
  <c r="JD9949" i="9"/>
  <c r="JA9925" i="9"/>
  <c r="JG9925" i="9"/>
  <c r="JE9925" i="9"/>
  <c r="JB9885" i="9"/>
  <c r="JD9885" i="9"/>
  <c r="JB9853" i="9"/>
  <c r="JD9853" i="9"/>
  <c r="JA9809" i="9"/>
  <c r="JG9809" i="9"/>
  <c r="JE9809" i="9"/>
  <c r="JB9769" i="9"/>
  <c r="JD9769" i="9"/>
  <c r="JA9745" i="9"/>
  <c r="JG9745" i="9"/>
  <c r="JE9745" i="9"/>
  <c r="JB9685" i="9"/>
  <c r="JD9685" i="9"/>
  <c r="JB9653" i="9"/>
  <c r="JD9653" i="9"/>
  <c r="JA9629" i="9"/>
  <c r="JG9629" i="9"/>
  <c r="JE9629" i="9"/>
  <c r="JA9589" i="9"/>
  <c r="JG9589" i="9"/>
  <c r="JE9589" i="9"/>
  <c r="JB9565" i="9"/>
  <c r="JD9565" i="9"/>
  <c r="JA9525" i="9"/>
  <c r="JG9525" i="9"/>
  <c r="JE9525" i="9"/>
  <c r="JB9501" i="9"/>
  <c r="JD9501" i="9"/>
  <c r="JA9461" i="9"/>
  <c r="JG9461" i="9"/>
  <c r="JE9461" i="9"/>
  <c r="JB9437" i="9"/>
  <c r="JD9437" i="9"/>
  <c r="JB9401" i="9"/>
  <c r="JD9401" i="9"/>
  <c r="JB9385" i="9"/>
  <c r="JD9385" i="9"/>
  <c r="JA9353" i="9"/>
  <c r="JG9353" i="9"/>
  <c r="JE9353" i="9"/>
  <c r="JB9341" i="9"/>
  <c r="JD9341" i="9"/>
  <c r="JA9293" i="9"/>
  <c r="JG9293" i="9"/>
  <c r="JE9293" i="9"/>
  <c r="JB9277" i="9"/>
  <c r="JD9277" i="9"/>
  <c r="JA9269" i="9"/>
  <c r="JG9269" i="9"/>
  <c r="JE9269" i="9"/>
  <c r="JB9253" i="9"/>
  <c r="JD9253" i="9"/>
  <c r="JA9225" i="9"/>
  <c r="JG9225" i="9"/>
  <c r="JE9225" i="9"/>
  <c r="JB9125" i="9"/>
  <c r="JD9125" i="9"/>
  <c r="JA9033" i="9"/>
  <c r="JG9033" i="9"/>
  <c r="JE9033" i="9"/>
  <c r="JA9013" i="9"/>
  <c r="JG9013" i="9"/>
  <c r="JE9013" i="9"/>
  <c r="JB8997" i="9"/>
  <c r="JD8997" i="9"/>
  <c r="JA8909" i="9"/>
  <c r="JG8909" i="9"/>
  <c r="JE8909" i="9"/>
  <c r="JA8841" i="9"/>
  <c r="JG8841" i="9"/>
  <c r="JE8841" i="9"/>
  <c r="JA8821" i="9"/>
  <c r="JG8821" i="9"/>
  <c r="JE8821" i="9"/>
  <c r="JB8805" i="9"/>
  <c r="JD8805" i="9"/>
  <c r="JA8737" i="9"/>
  <c r="JG8737" i="9"/>
  <c r="JE8737" i="9"/>
  <c r="JB8721" i="9"/>
  <c r="JD8721" i="9"/>
  <c r="JA8713" i="9"/>
  <c r="JG8713" i="9"/>
  <c r="JE8713" i="9"/>
  <c r="JB8701" i="9"/>
  <c r="JD8701" i="9"/>
  <c r="JA8693" i="9"/>
  <c r="JG8693" i="9"/>
  <c r="JE8693" i="9"/>
  <c r="JB8677" i="9"/>
  <c r="JD8677" i="9"/>
  <c r="JA8609" i="9"/>
  <c r="JG8609" i="9"/>
  <c r="JE8609" i="9"/>
  <c r="JB8593" i="9"/>
  <c r="JD8593" i="9"/>
  <c r="JA8585" i="9"/>
  <c r="JG8585" i="9"/>
  <c r="JE8585" i="9"/>
  <c r="JB8529" i="9"/>
  <c r="JD8529" i="9"/>
  <c r="JA8521" i="9"/>
  <c r="JG8521" i="9"/>
  <c r="JE8521" i="9"/>
  <c r="JB8509" i="9"/>
  <c r="JD8509" i="9"/>
  <c r="JA8417" i="9"/>
  <c r="JG8417" i="9"/>
  <c r="JE8417" i="9"/>
  <c r="JB8401" i="9"/>
  <c r="JD8401" i="9"/>
  <c r="JA8393" i="9"/>
  <c r="JG8393" i="9"/>
  <c r="JE8393" i="9"/>
  <c r="JA8333" i="9"/>
  <c r="JG8333" i="9"/>
  <c r="JE8333" i="9"/>
  <c r="JB8317" i="9"/>
  <c r="JD8317" i="9"/>
  <c r="JA8309" i="9"/>
  <c r="JG8309" i="9"/>
  <c r="JE8309" i="9"/>
  <c r="JA8289" i="9"/>
  <c r="JG8289" i="9"/>
  <c r="JE8289" i="9"/>
  <c r="JB8209" i="9"/>
  <c r="JD8209" i="9"/>
  <c r="JA8201" i="9"/>
  <c r="JG8201" i="9"/>
  <c r="JE8201" i="9"/>
  <c r="JB8165" i="9"/>
  <c r="JD8165" i="9"/>
  <c r="JA8077" i="9"/>
  <c r="JG8077" i="9"/>
  <c r="JE8077" i="9"/>
  <c r="JB8061" i="9"/>
  <c r="JD8061" i="9"/>
  <c r="JB7953" i="9"/>
  <c r="JD7953" i="9"/>
  <c r="JA7945" i="9"/>
  <c r="JG7945" i="9"/>
  <c r="JE7945" i="9"/>
  <c r="JA7841" i="9"/>
  <c r="JG7841" i="9"/>
  <c r="JE7841" i="9"/>
  <c r="JB7825" i="9"/>
  <c r="JD7825" i="9"/>
  <c r="JA7797" i="9"/>
  <c r="JG7797" i="9"/>
  <c r="JE7797" i="9"/>
  <c r="JA7713" i="9"/>
  <c r="JG7713" i="9"/>
  <c r="JE7713" i="9"/>
  <c r="JB7697" i="9"/>
  <c r="JD7697" i="9"/>
  <c r="JA7689" i="9"/>
  <c r="JG7689" i="9"/>
  <c r="JE7689" i="9"/>
  <c r="JB7633" i="9"/>
  <c r="JD7633" i="9"/>
  <c r="JA7625" i="9"/>
  <c r="JG7625" i="9"/>
  <c r="JE7625" i="9"/>
  <c r="JA7605" i="9"/>
  <c r="JG7605" i="9"/>
  <c r="JE7605" i="9"/>
  <c r="JB7589" i="9"/>
  <c r="JD7589" i="9"/>
  <c r="JA7497" i="9"/>
  <c r="JG7497" i="9"/>
  <c r="JE7497" i="9"/>
  <c r="JA7393" i="9"/>
  <c r="JG7393" i="9"/>
  <c r="JE7393" i="9"/>
  <c r="JB7377" i="9"/>
  <c r="JD7377" i="9"/>
  <c r="JA7369" i="9"/>
  <c r="JG7369" i="9"/>
  <c r="JE7369" i="9"/>
  <c r="JA7333" i="9"/>
  <c r="JG7333" i="9"/>
  <c r="JE7333" i="9"/>
  <c r="JA7317" i="9"/>
  <c r="JG7317" i="9"/>
  <c r="JE7317" i="9"/>
  <c r="JB7289" i="9"/>
  <c r="JD7289" i="9"/>
  <c r="JB7257" i="9"/>
  <c r="JD7257" i="9"/>
  <c r="JA7237" i="9"/>
  <c r="JG7237" i="9"/>
  <c r="JE7237" i="9"/>
  <c r="JB7209" i="9"/>
  <c r="JD7209" i="9"/>
  <c r="JB7157" i="9"/>
  <c r="JD7157" i="9"/>
  <c r="JB7133" i="9"/>
  <c r="JD7133" i="9"/>
  <c r="JA7109" i="9"/>
  <c r="JG7109" i="9"/>
  <c r="JE7109" i="9"/>
  <c r="JA7085" i="9"/>
  <c r="JG7085" i="9"/>
  <c r="JE7085" i="9"/>
  <c r="JB7073" i="9"/>
  <c r="JD7073" i="9"/>
  <c r="JB7049" i="9"/>
  <c r="JD7049" i="9"/>
  <c r="JB6985" i="9"/>
  <c r="JD6985" i="9"/>
  <c r="JB6921" i="9"/>
  <c r="JD6921" i="9"/>
  <c r="JA6897" i="9"/>
  <c r="JG6897" i="9"/>
  <c r="JE6897" i="9"/>
  <c r="JA6873" i="9"/>
  <c r="JG6873" i="9"/>
  <c r="JE6873" i="9"/>
  <c r="JA6833" i="9"/>
  <c r="JG6833" i="9"/>
  <c r="JE6833" i="9"/>
  <c r="JA6809" i="9"/>
  <c r="JG6809" i="9"/>
  <c r="JE6809" i="9"/>
  <c r="JA6745" i="9"/>
  <c r="JG6745" i="9"/>
  <c r="JE6745" i="9"/>
  <c r="JA6705" i="9"/>
  <c r="JG6705" i="9"/>
  <c r="JE6705" i="9"/>
  <c r="JA6681" i="9"/>
  <c r="JG6681" i="9"/>
  <c r="JE6681" i="9"/>
  <c r="JA6641" i="9"/>
  <c r="JG6641" i="9"/>
  <c r="JE6641" i="9"/>
  <c r="JA6617" i="9"/>
  <c r="JG6617" i="9"/>
  <c r="JE6617" i="9"/>
  <c r="JB6581" i="9"/>
  <c r="JD6581" i="9"/>
  <c r="JB6517" i="9"/>
  <c r="JD6517" i="9"/>
  <c r="JA6489" i="9"/>
  <c r="JG6489" i="9"/>
  <c r="JE6489" i="9"/>
  <c r="JA6449" i="9"/>
  <c r="JG6449" i="9"/>
  <c r="JE6449" i="9"/>
  <c r="JA6425" i="9"/>
  <c r="JG6425" i="9"/>
  <c r="JE6425" i="9"/>
  <c r="JA6385" i="9"/>
  <c r="JG6385" i="9"/>
  <c r="JE6385" i="9"/>
  <c r="JA6361" i="9"/>
  <c r="JG6361" i="9"/>
  <c r="JE6361" i="9"/>
  <c r="JB6345" i="9"/>
  <c r="JD6345" i="9"/>
  <c r="JB6301" i="9"/>
  <c r="JD6301" i="9"/>
  <c r="JA6277" i="9"/>
  <c r="JG6277" i="9"/>
  <c r="JE6277" i="9"/>
  <c r="JA6253" i="9"/>
  <c r="JG6253" i="9"/>
  <c r="JE6253" i="9"/>
  <c r="JB6241" i="9"/>
  <c r="JD6241" i="9"/>
  <c r="JA6213" i="9"/>
  <c r="JG6213" i="9"/>
  <c r="JE6213" i="9"/>
  <c r="JA6189" i="9"/>
  <c r="JG6189" i="9"/>
  <c r="JE6189" i="9"/>
  <c r="JB6177" i="9"/>
  <c r="JD6177" i="9"/>
  <c r="JB6153" i="9"/>
  <c r="JD6153" i="9"/>
  <c r="JA6065" i="9"/>
  <c r="JG6065" i="9"/>
  <c r="JE6065" i="9"/>
  <c r="JA6041" i="9"/>
  <c r="JG6041" i="9"/>
  <c r="JE6041" i="9"/>
  <c r="JB6025" i="9"/>
  <c r="JD6025" i="9"/>
  <c r="JA5957" i="9"/>
  <c r="JG5957" i="9"/>
  <c r="JE5957" i="9"/>
  <c r="JA5933" i="9"/>
  <c r="JG5933" i="9"/>
  <c r="JE5933" i="9"/>
  <c r="JB5921" i="9"/>
  <c r="JD5921" i="9"/>
  <c r="JB5897" i="9"/>
  <c r="JD5897" i="9"/>
  <c r="JB5853" i="9"/>
  <c r="JD5853" i="9"/>
  <c r="JA5829" i="9"/>
  <c r="JG5829" i="9"/>
  <c r="JE5829" i="9"/>
  <c r="JA5805" i="9"/>
  <c r="JG5805" i="9"/>
  <c r="JE5805" i="9"/>
  <c r="JB5793" i="9"/>
  <c r="JD5793" i="9"/>
  <c r="JB5749" i="9"/>
  <c r="JD5749" i="9"/>
  <c r="JA5721" i="9"/>
  <c r="JG5721" i="9"/>
  <c r="JE5721" i="9"/>
  <c r="JA5681" i="9"/>
  <c r="JG5681" i="9"/>
  <c r="JE5681" i="9"/>
  <c r="JA5657" i="9"/>
  <c r="JG5657" i="9"/>
  <c r="JE5657" i="9"/>
  <c r="JB5641" i="9"/>
  <c r="JD5641" i="9"/>
  <c r="JA5613" i="9"/>
  <c r="JG5613" i="9"/>
  <c r="JE5613" i="9"/>
  <c r="JB5601" i="9"/>
  <c r="JD5601" i="9"/>
  <c r="JA5553" i="9"/>
  <c r="JG5553" i="9"/>
  <c r="JE5553" i="9"/>
  <c r="JB5537" i="9"/>
  <c r="JD5537" i="9"/>
  <c r="JB5493" i="9"/>
  <c r="JD5493" i="9"/>
  <c r="JB5449" i="9"/>
  <c r="JD5449" i="9"/>
  <c r="JA5417" i="9"/>
  <c r="JG5417" i="9"/>
  <c r="JE5417" i="9"/>
  <c r="JB5389" i="9"/>
  <c r="JD5389" i="9"/>
  <c r="JA5369" i="9"/>
  <c r="JG5369" i="9"/>
  <c r="JE5369" i="9"/>
  <c r="JB5357" i="9"/>
  <c r="JD5357" i="9"/>
  <c r="JA5337" i="9"/>
  <c r="JG5337" i="9"/>
  <c r="JE5337" i="9"/>
  <c r="JB5325" i="9"/>
  <c r="JD5325" i="9"/>
  <c r="JA5209" i="9"/>
  <c r="JG5209" i="9"/>
  <c r="JE5209" i="9"/>
  <c r="JB5197" i="9"/>
  <c r="JD5197" i="9"/>
  <c r="JA5145" i="9"/>
  <c r="JG5145" i="9"/>
  <c r="JE5145" i="9"/>
  <c r="JB5133" i="9"/>
  <c r="JD5133" i="9"/>
  <c r="JA5113" i="9"/>
  <c r="JG5113" i="9"/>
  <c r="JE5113" i="9"/>
  <c r="JB5101" i="9"/>
  <c r="JD5101" i="9"/>
  <c r="JA5081" i="9"/>
  <c r="JG5081" i="9"/>
  <c r="JE5081" i="9"/>
  <c r="JB5069" i="9"/>
  <c r="JD5069" i="9"/>
  <c r="JA5017" i="9"/>
  <c r="JG5017" i="9"/>
  <c r="JE5017" i="9"/>
  <c r="JB5005" i="9"/>
  <c r="JD5005" i="9"/>
  <c r="JE4121" i="9"/>
  <c r="JE4073" i="9"/>
  <c r="JE4009" i="9"/>
  <c r="JE3929" i="9"/>
  <c r="JE3865" i="9"/>
  <c r="JE3817" i="9"/>
  <c r="JE3753" i="9"/>
  <c r="JE3705" i="9"/>
  <c r="JE3689" i="9"/>
  <c r="JE3641" i="9"/>
  <c r="JE3625" i="9"/>
  <c r="JE3577" i="9"/>
  <c r="JE3513" i="9"/>
  <c r="JE3497" i="9"/>
  <c r="JE3449" i="9"/>
  <c r="JE3433" i="9"/>
  <c r="JE3353" i="9"/>
  <c r="JE3337" i="9"/>
  <c r="JE3145" i="9"/>
  <c r="JE3129" i="9"/>
  <c r="JE3113" i="9"/>
  <c r="JE3081" i="9"/>
  <c r="JE3001" i="9"/>
  <c r="JE2985" i="9"/>
  <c r="JE2937" i="9"/>
  <c r="JE2921" i="9"/>
  <c r="JE2873" i="9"/>
  <c r="JE2809" i="9"/>
  <c r="JE2793" i="9"/>
  <c r="JE2617" i="9"/>
  <c r="JE2601" i="9"/>
  <c r="JE2489" i="9"/>
  <c r="JE2473" i="9"/>
  <c r="JE2361" i="9"/>
  <c r="JE2105" i="9"/>
  <c r="JE2089" i="9"/>
  <c r="JE2041" i="9"/>
  <c r="JE2025" i="9"/>
  <c r="JA5491" i="9"/>
  <c r="JG5491" i="9"/>
  <c r="JE5491" i="9"/>
  <c r="JA9951" i="9"/>
  <c r="JG9951" i="9"/>
  <c r="JE9951" i="9"/>
  <c r="JB9711" i="9"/>
  <c r="JD9711" i="9"/>
  <c r="JA9487" i="9"/>
  <c r="JG9487" i="9"/>
  <c r="JE9487" i="9"/>
  <c r="JA9447" i="9"/>
  <c r="JG9447" i="9"/>
  <c r="JE9447" i="9"/>
  <c r="JB9251" i="9"/>
  <c r="JD9251" i="9"/>
  <c r="JB9143" i="9"/>
  <c r="JD9143" i="9"/>
  <c r="JA9083" i="9"/>
  <c r="JG9083" i="9"/>
  <c r="JE9083" i="9"/>
  <c r="JA9047" i="9"/>
  <c r="JG9047" i="9"/>
  <c r="JE9047" i="9"/>
  <c r="JB8991" i="9"/>
  <c r="JD8991" i="9"/>
  <c r="JA8979" i="9"/>
  <c r="JG8979" i="9"/>
  <c r="JE8979" i="9"/>
  <c r="JA8943" i="9"/>
  <c r="JG8943" i="9"/>
  <c r="JE8943" i="9"/>
  <c r="JB8887" i="9"/>
  <c r="JD8887" i="9"/>
  <c r="JB8619" i="9"/>
  <c r="JD8619" i="9"/>
  <c r="JB8459" i="9"/>
  <c r="JD8459" i="9"/>
  <c r="JB8303" i="9"/>
  <c r="JD8303" i="9"/>
  <c r="JA8179" i="9"/>
  <c r="JG8179" i="9"/>
  <c r="JE8179" i="9"/>
  <c r="JA8027" i="9"/>
  <c r="JG8027" i="9"/>
  <c r="JE8027" i="9"/>
  <c r="JB7951" i="9"/>
  <c r="JD7951" i="9"/>
  <c r="JA7883" i="9"/>
  <c r="JG7883" i="9"/>
  <c r="JE7883" i="9"/>
  <c r="JB7835" i="9"/>
  <c r="JD7835" i="9"/>
  <c r="JB7723" i="9"/>
  <c r="JD7723" i="9"/>
  <c r="JB7499" i="9"/>
  <c r="JD7499" i="9"/>
  <c r="JA7443" i="9"/>
  <c r="JG7443" i="9"/>
  <c r="JE7443" i="9"/>
  <c r="JA7407" i="9"/>
  <c r="JG7407" i="9"/>
  <c r="JE7407" i="9"/>
  <c r="JB7359" i="9"/>
  <c r="JD7359" i="9"/>
  <c r="JA7247" i="9"/>
  <c r="JG7247" i="9"/>
  <c r="JE7247" i="9"/>
  <c r="JA7199" i="9"/>
  <c r="JG7199" i="9"/>
  <c r="JE7199" i="9"/>
  <c r="JA7127" i="9"/>
  <c r="JG7127" i="9"/>
  <c r="JE7127" i="9"/>
  <c r="JB7075" i="9"/>
  <c r="JD7075" i="9"/>
  <c r="JB7015" i="9"/>
  <c r="JD7015" i="9"/>
  <c r="JB6959" i="9"/>
  <c r="JD6959" i="9"/>
  <c r="JA6935" i="9"/>
  <c r="JG6935" i="9"/>
  <c r="JE6935" i="9"/>
  <c r="JB6895" i="9"/>
  <c r="JD6895" i="9"/>
  <c r="JB6695" i="9"/>
  <c r="JD6695" i="9"/>
  <c r="JB6551" i="9"/>
  <c r="JD6551" i="9"/>
  <c r="JB6483" i="9"/>
  <c r="JD6483" i="9"/>
  <c r="JB6283" i="9"/>
  <c r="JD6283" i="9"/>
  <c r="JA6203" i="9"/>
  <c r="JG6203" i="9"/>
  <c r="JE6203" i="9"/>
  <c r="JB6027" i="9"/>
  <c r="JD6027" i="9"/>
  <c r="JA5959" i="9"/>
  <c r="JG5959" i="9"/>
  <c r="JE5959" i="9"/>
  <c r="JA5903" i="9"/>
  <c r="JG5903" i="9"/>
  <c r="JE5903" i="9"/>
  <c r="JA5611" i="9"/>
  <c r="JG5611" i="9"/>
  <c r="JE5611" i="9"/>
  <c r="JA5547" i="9"/>
  <c r="JG5547" i="9"/>
  <c r="JE5547" i="9"/>
  <c r="JA5479" i="9"/>
  <c r="JG5479" i="9"/>
  <c r="JE5479" i="9"/>
  <c r="JB5379" i="9"/>
  <c r="JD5379" i="9"/>
  <c r="JA5235" i="9"/>
  <c r="JG5235" i="9"/>
  <c r="JE5235" i="9"/>
  <c r="JB5203" i="9"/>
  <c r="JD5203" i="9"/>
  <c r="JA5039" i="9"/>
  <c r="JG5039" i="9"/>
  <c r="JE5039" i="9"/>
  <c r="JB5007" i="9"/>
  <c r="JD5007" i="9"/>
  <c r="JE4159" i="9"/>
  <c r="JE3931" i="9"/>
  <c r="JE3887" i="9"/>
  <c r="JD3763" i="9"/>
  <c r="JE3695" i="9"/>
  <c r="JE3471" i="9"/>
  <c r="JD3403" i="9"/>
  <c r="JE3331" i="9"/>
  <c r="JE3107" i="9"/>
  <c r="JE2967" i="9"/>
  <c r="JE2919" i="9"/>
  <c r="JD2763" i="9"/>
  <c r="JE2691" i="9"/>
  <c r="JE2399" i="9"/>
  <c r="JE2163" i="9"/>
  <c r="JE2031" i="9"/>
  <c r="JA6755" i="9"/>
  <c r="JG6755" i="9"/>
  <c r="JE6755" i="9"/>
  <c r="JB6008" i="9"/>
  <c r="JD6008" i="9"/>
  <c r="JE3424" i="9"/>
  <c r="JE2568" i="9"/>
  <c r="JE2224" i="9"/>
  <c r="JE2072" i="9"/>
  <c r="JE1951" i="9"/>
  <c r="JE1900" i="9"/>
  <c r="JE1888" i="9"/>
  <c r="JE1868" i="9"/>
  <c r="JE1852" i="9"/>
  <c r="JE1840" i="9"/>
  <c r="JE1812" i="9"/>
  <c r="JE1796" i="9"/>
  <c r="JE1784" i="9"/>
  <c r="JE1764" i="9"/>
  <c r="JE1748" i="9"/>
  <c r="JE1732" i="9"/>
  <c r="JE1716" i="9"/>
  <c r="JE1704" i="9"/>
  <c r="JE1688" i="9"/>
  <c r="JE1672" i="9"/>
  <c r="JE1656" i="9"/>
  <c r="JE1640" i="9"/>
  <c r="JE1624" i="9"/>
  <c r="JE1608" i="9"/>
  <c r="JE1600" i="9"/>
  <c r="JE1580" i="9"/>
  <c r="JE1568" i="9"/>
  <c r="JE1544" i="9"/>
  <c r="JE1524" i="9"/>
  <c r="JE1520" i="9"/>
  <c r="JE1504" i="9"/>
  <c r="JE1488" i="9"/>
  <c r="JE1472" i="9"/>
  <c r="JE1456" i="9"/>
  <c r="JE1440" i="9"/>
  <c r="JE1424" i="9"/>
  <c r="JE1404" i="9"/>
  <c r="JE1388" i="9"/>
  <c r="JE1376" i="9"/>
  <c r="JE1352" i="9"/>
  <c r="JE1336" i="9"/>
  <c r="JE1324" i="9"/>
  <c r="JE1312" i="9"/>
  <c r="JE1288" i="9"/>
  <c r="JE1272" i="9"/>
  <c r="JE1256" i="9"/>
  <c r="JE1240" i="9"/>
  <c r="JE1232" i="9"/>
  <c r="JE1216" i="9"/>
  <c r="JE1200" i="9"/>
  <c r="JE1184" i="9"/>
  <c r="JE1168" i="9"/>
  <c r="JE1152" i="9"/>
  <c r="JE1136" i="9"/>
  <c r="JE1120" i="9"/>
  <c r="JE1104" i="9"/>
  <c r="JE1088" i="9"/>
  <c r="JE1076" i="9"/>
  <c r="JE1072" i="9"/>
  <c r="JE1044" i="9"/>
  <c r="JE1036" i="9"/>
  <c r="JE1012" i="9"/>
  <c r="JE1000" i="9"/>
  <c r="JE984" i="9"/>
  <c r="JE976" i="9"/>
  <c r="JE960" i="9"/>
  <c r="JE944" i="9"/>
  <c r="JE928" i="9"/>
  <c r="JE904" i="9"/>
  <c r="JE884" i="9"/>
  <c r="JE880" i="9"/>
  <c r="JE864" i="9"/>
  <c r="JE848" i="9"/>
  <c r="JE828" i="9"/>
  <c r="JE808" i="9"/>
  <c r="JE800" i="9"/>
  <c r="JE780" i="9"/>
  <c r="JE764" i="9"/>
  <c r="JE752" i="9"/>
  <c r="JE736" i="9"/>
  <c r="JE716" i="9"/>
  <c r="JE700" i="9"/>
  <c r="JE684" i="9"/>
  <c r="JE668" i="9"/>
  <c r="JE656" i="9"/>
  <c r="JE636" i="9"/>
  <c r="JE624" i="9"/>
  <c r="JE608" i="9"/>
  <c r="JE592" i="9"/>
  <c r="JE576" i="9"/>
  <c r="JE548" i="9"/>
  <c r="JE532" i="9"/>
  <c r="JE528" i="9"/>
  <c r="JE512" i="9"/>
  <c r="JE496" i="9"/>
  <c r="JE472" i="9"/>
  <c r="JE452" i="9"/>
  <c r="JE440" i="9"/>
  <c r="JE432" i="9"/>
  <c r="JE416" i="9"/>
  <c r="JE388" i="9"/>
  <c r="JE372" i="9"/>
  <c r="JE368" i="9"/>
  <c r="JE348" i="9"/>
  <c r="JE336" i="9"/>
  <c r="JE320" i="9"/>
  <c r="JE304" i="9"/>
  <c r="JE276" i="9"/>
  <c r="JE272" i="9"/>
  <c r="JE256" i="9"/>
  <c r="JE232" i="9"/>
  <c r="JE212" i="9"/>
  <c r="JE196" i="9"/>
  <c r="JE184" i="9"/>
  <c r="JE168" i="9"/>
  <c r="JE160" i="9"/>
  <c r="JE144" i="9"/>
  <c r="JE120" i="9"/>
  <c r="JE112" i="9"/>
  <c r="JE96" i="9"/>
  <c r="JE76" i="9"/>
  <c r="JE64" i="9"/>
  <c r="JE48" i="9"/>
  <c r="JE32" i="9"/>
  <c r="JA12" i="9"/>
  <c r="JG12" i="9"/>
  <c r="JE12" i="9"/>
  <c r="JB9996" i="9"/>
  <c r="JD9996" i="9"/>
  <c r="JA9960" i="9"/>
  <c r="JG9960" i="9"/>
  <c r="JE9960" i="9"/>
  <c r="JA9928" i="9"/>
  <c r="JG9928" i="9"/>
  <c r="JE9928" i="9"/>
  <c r="JB9916" i="9"/>
  <c r="JD9916" i="9"/>
  <c r="JA9844" i="9"/>
  <c r="JG9844" i="9"/>
  <c r="JE9844" i="9"/>
  <c r="JA9812" i="9"/>
  <c r="JG9812" i="9"/>
  <c r="JE9812" i="9"/>
  <c r="JB9800" i="9"/>
  <c r="JD9800" i="9"/>
  <c r="JA9728" i="9"/>
  <c r="JG9728" i="9"/>
  <c r="JE9728" i="9"/>
  <c r="JB9716" i="9"/>
  <c r="JD9716" i="9"/>
  <c r="JB9616" i="9"/>
  <c r="JD9616" i="9"/>
  <c r="JB9604" i="9"/>
  <c r="JD9604" i="9"/>
  <c r="JA9520" i="9"/>
  <c r="JG9520" i="9"/>
  <c r="JE9520" i="9"/>
  <c r="JB9508" i="9"/>
  <c r="JD9508" i="9"/>
  <c r="JB9368" i="9"/>
  <c r="JD9368" i="9"/>
  <c r="JA9348" i="9"/>
  <c r="JG9348" i="9"/>
  <c r="JE9348" i="9"/>
  <c r="JB9304" i="9"/>
  <c r="JD9304" i="9"/>
  <c r="JB9240" i="9"/>
  <c r="JD9240" i="9"/>
  <c r="JA9204" i="9"/>
  <c r="JG9204" i="9"/>
  <c r="JE9204" i="9"/>
  <c r="JB9160" i="9"/>
  <c r="JD9160" i="9"/>
  <c r="JB9128" i="9"/>
  <c r="JD9128" i="9"/>
  <c r="JB9096" i="9"/>
  <c r="JD9096" i="9"/>
  <c r="JA9076" i="9"/>
  <c r="JG9076" i="9"/>
  <c r="JE9076" i="9"/>
  <c r="JA9044" i="9"/>
  <c r="JG9044" i="9"/>
  <c r="JE9044" i="9"/>
  <c r="JB9016" i="9"/>
  <c r="JD9016" i="9"/>
  <c r="JA8980" i="9"/>
  <c r="JG8980" i="9"/>
  <c r="JE8980" i="9"/>
  <c r="JA8948" i="9"/>
  <c r="JG8948" i="9"/>
  <c r="JE8948" i="9"/>
  <c r="JB8920" i="9"/>
  <c r="JD8920" i="9"/>
  <c r="JB8872" i="9"/>
  <c r="JD8872" i="9"/>
  <c r="JA8836" i="9"/>
  <c r="JG8836" i="9"/>
  <c r="JE8836" i="9"/>
  <c r="JA8804" i="9"/>
  <c r="JG8804" i="9"/>
  <c r="JE8804" i="9"/>
  <c r="JA8772" i="9"/>
  <c r="JG8772" i="9"/>
  <c r="JE8772" i="9"/>
  <c r="JB8744" i="9"/>
  <c r="JD8744" i="9"/>
  <c r="JB8712" i="9"/>
  <c r="JD8712" i="9"/>
  <c r="JB8680" i="9"/>
  <c r="JD8680" i="9"/>
  <c r="JA8644" i="9"/>
  <c r="JG8644" i="9"/>
  <c r="JE8644" i="9"/>
  <c r="JB8616" i="9"/>
  <c r="JD8616" i="9"/>
  <c r="JA8580" i="9"/>
  <c r="JG8580" i="9"/>
  <c r="JE8580" i="9"/>
  <c r="JB8552" i="9"/>
  <c r="JD8552" i="9"/>
  <c r="JA8516" i="9"/>
  <c r="JG8516" i="9"/>
  <c r="JE8516" i="9"/>
  <c r="JB8488" i="9"/>
  <c r="JD8488" i="9"/>
  <c r="JA8468" i="9"/>
  <c r="JG8468" i="9"/>
  <c r="JE8468" i="9"/>
  <c r="JA8436" i="9"/>
  <c r="JG8436" i="9"/>
  <c r="JE8436" i="9"/>
  <c r="JB8408" i="9"/>
  <c r="JD8408" i="9"/>
  <c r="JA8372" i="9"/>
  <c r="JG8372" i="9"/>
  <c r="JE8372" i="9"/>
  <c r="JB8344" i="9"/>
  <c r="JD8344" i="9"/>
  <c r="JA8308" i="9"/>
  <c r="JG8308" i="9"/>
  <c r="JE8308" i="9"/>
  <c r="JB8280" i="9"/>
  <c r="JD8280" i="9"/>
  <c r="JB8248" i="9"/>
  <c r="JD8248" i="9"/>
  <c r="JA8228" i="9"/>
  <c r="JG8228" i="9"/>
  <c r="JE8228" i="9"/>
  <c r="JA8196" i="9"/>
  <c r="JG8196" i="9"/>
  <c r="JE8196" i="9"/>
  <c r="JA8180" i="9"/>
  <c r="JG8180" i="9"/>
  <c r="JE8180" i="9"/>
  <c r="JA8148" i="9"/>
  <c r="JG8148" i="9"/>
  <c r="JE8148" i="9"/>
  <c r="JA8132" i="9"/>
  <c r="JG8132" i="9"/>
  <c r="JE8132" i="9"/>
  <c r="JA8116" i="9"/>
  <c r="JG8116" i="9"/>
  <c r="JE8116" i="9"/>
  <c r="JB8088" i="9"/>
  <c r="JD8088" i="9"/>
  <c r="JB8040" i="9"/>
  <c r="JD8040" i="9"/>
  <c r="JB8008" i="9"/>
  <c r="JD8008" i="9"/>
  <c r="JA7988" i="9"/>
  <c r="JG7988" i="9"/>
  <c r="JE7988" i="9"/>
  <c r="JA7956" i="9"/>
  <c r="JG7956" i="9"/>
  <c r="JE7956" i="9"/>
  <c r="JA7940" i="9"/>
  <c r="JG7940" i="9"/>
  <c r="JE7940" i="9"/>
  <c r="JA7924" i="9"/>
  <c r="JG7924" i="9"/>
  <c r="JE7924" i="9"/>
  <c r="JA7908" i="9"/>
  <c r="JG7908" i="9"/>
  <c r="JE7908" i="9"/>
  <c r="JA7892" i="9"/>
  <c r="JG7892" i="9"/>
  <c r="JE7892" i="9"/>
  <c r="JB7864" i="9"/>
  <c r="JD7864" i="9"/>
  <c r="JA7844" i="9"/>
  <c r="JG7844" i="9"/>
  <c r="JE7844" i="9"/>
  <c r="JB7816" i="9"/>
  <c r="JD7816" i="9"/>
  <c r="JA7796" i="9"/>
  <c r="JG7796" i="9"/>
  <c r="JE7796" i="9"/>
  <c r="JA7780" i="9"/>
  <c r="JG7780" i="9"/>
  <c r="JE7780" i="9"/>
  <c r="JB7736" i="9"/>
  <c r="JD7736" i="9"/>
  <c r="JB7688" i="9"/>
  <c r="JD7688" i="9"/>
  <c r="JB7656" i="9"/>
  <c r="JD7656" i="9"/>
  <c r="JB7592" i="9"/>
  <c r="JD7592" i="9"/>
  <c r="JB7544" i="9"/>
  <c r="JD7544" i="9"/>
  <c r="JA7524" i="9"/>
  <c r="JG7524" i="9"/>
  <c r="JE7524" i="9"/>
  <c r="JB7496" i="9"/>
  <c r="JD7496" i="9"/>
  <c r="JA7460" i="9"/>
  <c r="JG7460" i="9"/>
  <c r="JE7460" i="9"/>
  <c r="JB7400" i="9"/>
  <c r="JD7400" i="9"/>
  <c r="JA7380" i="9"/>
  <c r="JG7380" i="9"/>
  <c r="JE7380" i="9"/>
  <c r="JB7332" i="9"/>
  <c r="JD7332" i="9"/>
  <c r="JA7320" i="9"/>
  <c r="JG7320" i="9"/>
  <c r="JE7320" i="9"/>
  <c r="JB7300" i="9"/>
  <c r="JD7300" i="9"/>
  <c r="JA7288" i="9"/>
  <c r="JG7288" i="9"/>
  <c r="JE7288" i="9"/>
  <c r="JA7252" i="9"/>
  <c r="JG7252" i="9"/>
  <c r="JE7252" i="9"/>
  <c r="JA7220" i="9"/>
  <c r="JG7220" i="9"/>
  <c r="JE7220" i="9"/>
  <c r="JA7188" i="9"/>
  <c r="JG7188" i="9"/>
  <c r="JE7188" i="9"/>
  <c r="JA7168" i="9"/>
  <c r="JG7168" i="9"/>
  <c r="JE7168" i="9"/>
  <c r="JA7144" i="9"/>
  <c r="JG7144" i="9"/>
  <c r="JE7144" i="9"/>
  <c r="JB7116" i="9"/>
  <c r="JD7116" i="9"/>
  <c r="JB6988" i="9"/>
  <c r="JD6988" i="9"/>
  <c r="JA6912" i="9"/>
  <c r="JG6912" i="9"/>
  <c r="JE6912" i="9"/>
  <c r="JA6888" i="9"/>
  <c r="JG6888" i="9"/>
  <c r="JE6888" i="9"/>
  <c r="JA6868" i="9"/>
  <c r="JG6868" i="9"/>
  <c r="JE6868" i="9"/>
  <c r="JB6708" i="9"/>
  <c r="JD6708" i="9"/>
  <c r="JA6696" i="9"/>
  <c r="JG6696" i="9"/>
  <c r="JE6696" i="9"/>
  <c r="JB6604" i="9"/>
  <c r="JD6604" i="9"/>
  <c r="JA6572" i="9"/>
  <c r="JG6572" i="9"/>
  <c r="JE6572" i="9"/>
  <c r="JB6516" i="9"/>
  <c r="JD6516" i="9"/>
  <c r="JB6452" i="9"/>
  <c r="JD6452" i="9"/>
  <c r="JA6440" i="9"/>
  <c r="JG6440" i="9"/>
  <c r="JE6440" i="9"/>
  <c r="JB6412" i="9"/>
  <c r="JD6412" i="9"/>
  <c r="JA6376" i="9"/>
  <c r="JG6376" i="9"/>
  <c r="JE6376" i="9"/>
  <c r="JB6348" i="9"/>
  <c r="JD6348" i="9"/>
  <c r="JA6336" i="9"/>
  <c r="JG6336" i="9"/>
  <c r="JE6336" i="9"/>
  <c r="JA6312" i="9"/>
  <c r="JG6312" i="9"/>
  <c r="JE6312" i="9"/>
  <c r="JB6284" i="9"/>
  <c r="JD6284" i="9"/>
  <c r="JB6196" i="9"/>
  <c r="JD6196" i="9"/>
  <c r="JB6112" i="9"/>
  <c r="JD6112" i="9"/>
  <c r="JA6060" i="9"/>
  <c r="JG6060" i="9"/>
  <c r="JE6060" i="9"/>
  <c r="JB5984" i="9"/>
  <c r="JD5984" i="9"/>
  <c r="JB5920" i="9"/>
  <c r="JD5920" i="9"/>
  <c r="JA5908" i="9"/>
  <c r="JG5908" i="9"/>
  <c r="JE5908" i="9"/>
  <c r="JA5888" i="9"/>
  <c r="JG5888" i="9"/>
  <c r="JE5888" i="9"/>
  <c r="JA5864" i="9"/>
  <c r="JG5864" i="9"/>
  <c r="JE5864" i="9"/>
  <c r="JB5836" i="9"/>
  <c r="JD5836" i="9"/>
  <c r="JA5804" i="9"/>
  <c r="JG5804" i="9"/>
  <c r="JE5804" i="9"/>
  <c r="JB5728" i="9"/>
  <c r="JD5728" i="9"/>
  <c r="JB5600" i="9"/>
  <c r="JD5600" i="9"/>
  <c r="JA5544" i="9"/>
  <c r="JG5544" i="9"/>
  <c r="JE5544" i="9"/>
  <c r="JB5516" i="9"/>
  <c r="JD5516" i="9"/>
  <c r="JB5472" i="9"/>
  <c r="JD5472" i="9"/>
  <c r="JA5460" i="9"/>
  <c r="JG5460" i="9"/>
  <c r="JE5460" i="9"/>
  <c r="JA5440" i="9"/>
  <c r="JG5440" i="9"/>
  <c r="JE5440" i="9"/>
  <c r="JA5412" i="9"/>
  <c r="JG5412" i="9"/>
  <c r="JE5412" i="9"/>
  <c r="JE3346" i="9"/>
  <c r="JE3266" i="9"/>
  <c r="JE3074" i="9"/>
  <c r="JE2994" i="9"/>
  <c r="JE2898" i="9"/>
  <c r="JE2146" i="9"/>
  <c r="JB9407" i="9"/>
  <c r="JD9407" i="9"/>
  <c r="JB8377" i="9"/>
  <c r="JD8377" i="9"/>
  <c r="JB7353" i="9"/>
  <c r="JD7353" i="9"/>
  <c r="JA7043" i="9"/>
  <c r="JG7043" i="9"/>
  <c r="JE7043" i="9"/>
  <c r="JA6787" i="9"/>
  <c r="JG6787" i="9"/>
  <c r="JE6787" i="9"/>
  <c r="JA6531" i="9"/>
  <c r="JG6531" i="9"/>
  <c r="JE6531" i="9"/>
  <c r="JA6275" i="9"/>
  <c r="JG6275" i="9"/>
  <c r="JE6275" i="9"/>
  <c r="JA6019" i="9"/>
  <c r="JG6019" i="9"/>
  <c r="JE6019" i="9"/>
  <c r="JA5763" i="9"/>
  <c r="JG5763" i="9"/>
  <c r="JE5763" i="9"/>
  <c r="JA5427" i="9"/>
  <c r="JG5427" i="9"/>
  <c r="JE5427" i="9"/>
  <c r="JE4868" i="9"/>
  <c r="JE4804" i="9"/>
  <c r="JE4788" i="9"/>
  <c r="JE4724" i="9"/>
  <c r="JE4660" i="9"/>
  <c r="JE4596" i="9"/>
  <c r="JE4532" i="9"/>
  <c r="JE4468" i="9"/>
  <c r="JE4404" i="9"/>
  <c r="JE4340" i="9"/>
  <c r="JE4276" i="9"/>
  <c r="JE4212" i="9"/>
  <c r="JE4164" i="9"/>
  <c r="JE4004" i="9"/>
  <c r="JE3908" i="9"/>
  <c r="JE3748" i="9"/>
  <c r="JE3652" i="9"/>
  <c r="JE3492" i="9"/>
  <c r="JE3428" i="9"/>
  <c r="JE3364" i="9"/>
  <c r="JE3268" i="9"/>
  <c r="JE3236" i="9"/>
  <c r="JE3172" i="9"/>
  <c r="JE2980" i="9"/>
  <c r="JE2884" i="9"/>
  <c r="JE2724" i="9"/>
  <c r="JE2628" i="9"/>
  <c r="JE2468" i="9"/>
  <c r="JE2372" i="9"/>
  <c r="JE2212" i="9"/>
  <c r="JE2116" i="9"/>
  <c r="JE2020" i="9"/>
  <c r="JE1976" i="9"/>
  <c r="JE1952" i="9"/>
  <c r="JE1906" i="9"/>
  <c r="JA10002" i="9"/>
  <c r="JG10002" i="9"/>
  <c r="JE10002" i="9"/>
  <c r="JA9954" i="9"/>
  <c r="JG9954" i="9"/>
  <c r="JE9954" i="9"/>
  <c r="JB9946" i="9"/>
  <c r="JD9946" i="9"/>
  <c r="JA9902" i="9"/>
  <c r="JG9902" i="9"/>
  <c r="JE9902" i="9"/>
  <c r="JB9890" i="9"/>
  <c r="JD9890" i="9"/>
  <c r="JB9878" i="9"/>
  <c r="JD9878" i="9"/>
  <c r="JA9854" i="9"/>
  <c r="JG9854" i="9"/>
  <c r="JE9854" i="9"/>
  <c r="JB9842" i="9"/>
  <c r="JD9842" i="9"/>
  <c r="JB9830" i="9"/>
  <c r="JD9830" i="9"/>
  <c r="JB9790" i="9"/>
  <c r="JD9790" i="9"/>
  <c r="JA9738" i="9"/>
  <c r="JG9738" i="9"/>
  <c r="JE9738" i="9"/>
  <c r="JB9726" i="9"/>
  <c r="JD9726" i="9"/>
  <c r="JA9674" i="9"/>
  <c r="JG9674" i="9"/>
  <c r="JE9674" i="9"/>
  <c r="JA9606" i="9"/>
  <c r="JG9606" i="9"/>
  <c r="JE9606" i="9"/>
  <c r="JB9594" i="9"/>
  <c r="JD9594" i="9"/>
  <c r="JB9554" i="9"/>
  <c r="JD9554" i="9"/>
  <c r="JB9518" i="9"/>
  <c r="JD9518" i="9"/>
  <c r="JA9478" i="9"/>
  <c r="JG9478" i="9"/>
  <c r="JE9478" i="9"/>
  <c r="JB9466" i="9"/>
  <c r="JD9466" i="9"/>
  <c r="JB9426" i="9"/>
  <c r="JD9426" i="9"/>
  <c r="JA9390" i="9"/>
  <c r="JG9390" i="9"/>
  <c r="JE9390" i="9"/>
  <c r="JA9366" i="9"/>
  <c r="JG9366" i="9"/>
  <c r="JE9366" i="9"/>
  <c r="JA9334" i="9"/>
  <c r="JG9334" i="9"/>
  <c r="JE9334" i="9"/>
  <c r="JB9306" i="9"/>
  <c r="JD9306" i="9"/>
  <c r="JB9274" i="9"/>
  <c r="JD9274" i="9"/>
  <c r="JA9222" i="9"/>
  <c r="JG9222" i="9"/>
  <c r="JE9222" i="9"/>
  <c r="JB9194" i="9"/>
  <c r="JD9194" i="9"/>
  <c r="JA9158" i="9"/>
  <c r="JG9158" i="9"/>
  <c r="JE9158" i="9"/>
  <c r="JB9130" i="9"/>
  <c r="JD9130" i="9"/>
  <c r="JA9094" i="9"/>
  <c r="JG9094" i="9"/>
  <c r="JE9094" i="9"/>
  <c r="JB9066" i="9"/>
  <c r="JD9066" i="9"/>
  <c r="JA9030" i="9"/>
  <c r="JG9030" i="9"/>
  <c r="JE9030" i="9"/>
  <c r="JB9002" i="9"/>
  <c r="JD9002" i="9"/>
  <c r="JA8982" i="9"/>
  <c r="JG8982" i="9"/>
  <c r="JE8982" i="9"/>
  <c r="JB8954" i="9"/>
  <c r="JD8954" i="9"/>
  <c r="JB8922" i="9"/>
  <c r="JD8922" i="9"/>
  <c r="JB8890" i="9"/>
  <c r="JD8890" i="9"/>
  <c r="JB8858" i="9"/>
  <c r="JD8858" i="9"/>
  <c r="JA8822" i="9"/>
  <c r="JG8822" i="9"/>
  <c r="JE8822" i="9"/>
  <c r="JB8794" i="9"/>
  <c r="JD8794" i="9"/>
  <c r="JA8758" i="9"/>
  <c r="JG8758" i="9"/>
  <c r="JE8758" i="9"/>
  <c r="JB8730" i="9"/>
  <c r="JD8730" i="9"/>
  <c r="JA8694" i="9"/>
  <c r="JG8694" i="9"/>
  <c r="JE8694" i="9"/>
  <c r="JB8666" i="9"/>
  <c r="JD8666" i="9"/>
  <c r="JA8630" i="9"/>
  <c r="JG8630" i="9"/>
  <c r="JE8630" i="9"/>
  <c r="JB8602" i="9"/>
  <c r="JD8602" i="9"/>
  <c r="JA8566" i="9"/>
  <c r="JG8566" i="9"/>
  <c r="JE8566" i="9"/>
  <c r="JB8522" i="9"/>
  <c r="JD8522" i="9"/>
  <c r="JB8490" i="9"/>
  <c r="JD8490" i="9"/>
  <c r="JA8454" i="9"/>
  <c r="JG8454" i="9"/>
  <c r="JE8454" i="9"/>
  <c r="JA8422" i="9"/>
  <c r="JG8422" i="9"/>
  <c r="JE8422" i="9"/>
  <c r="JA8390" i="9"/>
  <c r="JG8390" i="9"/>
  <c r="JE8390" i="9"/>
  <c r="JB8362" i="9"/>
  <c r="JD8362" i="9"/>
  <c r="JB8330" i="9"/>
  <c r="JD8330" i="9"/>
  <c r="JB8282" i="9"/>
  <c r="JD8282" i="9"/>
  <c r="JA8246" i="9"/>
  <c r="JG8246" i="9"/>
  <c r="JE8246" i="9"/>
  <c r="JA8230" i="9"/>
  <c r="JG8230" i="9"/>
  <c r="JE8230" i="9"/>
  <c r="JB8202" i="9"/>
  <c r="JD8202" i="9"/>
  <c r="JA8198" i="9"/>
  <c r="JG8198" i="9"/>
  <c r="JE8198" i="9"/>
  <c r="JB8170" i="9"/>
  <c r="JD8170" i="9"/>
  <c r="JB8154" i="9"/>
  <c r="JD8154" i="9"/>
  <c r="JA8134" i="9"/>
  <c r="JG8134" i="9"/>
  <c r="JE8134" i="9"/>
  <c r="JB8122" i="9"/>
  <c r="JD8122" i="9"/>
  <c r="JA8102" i="9"/>
  <c r="JG8102" i="9"/>
  <c r="JE8102" i="9"/>
  <c r="JB8074" i="9"/>
  <c r="JD8074" i="9"/>
  <c r="JA8054" i="9"/>
  <c r="JG8054" i="9"/>
  <c r="JE8054" i="9"/>
  <c r="JA8022" i="9"/>
  <c r="JG8022" i="9"/>
  <c r="JE8022" i="9"/>
  <c r="JB7994" i="9"/>
  <c r="JD7994" i="9"/>
  <c r="JB7962" i="9"/>
  <c r="JD7962" i="9"/>
  <c r="JB7930" i="9"/>
  <c r="JD7930" i="9"/>
  <c r="JB7914" i="9"/>
  <c r="JD7914" i="9"/>
  <c r="JB7882" i="9"/>
  <c r="JD7882" i="9"/>
  <c r="JB7850" i="9"/>
  <c r="JD7850" i="9"/>
  <c r="JB7818" i="9"/>
  <c r="JD7818" i="9"/>
  <c r="JB7802" i="9"/>
  <c r="JD7802" i="9"/>
  <c r="JB7754" i="9"/>
  <c r="JD7754" i="9"/>
  <c r="JA7718" i="9"/>
  <c r="JG7718" i="9"/>
  <c r="JE7718" i="9"/>
  <c r="JB7690" i="9"/>
  <c r="JD7690" i="9"/>
  <c r="JA7686" i="9"/>
  <c r="JG7686" i="9"/>
  <c r="JE7686" i="9"/>
  <c r="JB7674" i="9"/>
  <c r="JD7674" i="9"/>
  <c r="JA7670" i="9"/>
  <c r="JG7670" i="9"/>
  <c r="JE7670" i="9"/>
  <c r="JB7642" i="9"/>
  <c r="JD7642" i="9"/>
  <c r="JA7622" i="9"/>
  <c r="JG7622" i="9"/>
  <c r="JE7622" i="9"/>
  <c r="JB7594" i="9"/>
  <c r="JD7594" i="9"/>
  <c r="JA7574" i="9"/>
  <c r="JG7574" i="9"/>
  <c r="JE7574" i="9"/>
  <c r="JA7510" i="9"/>
  <c r="JG7510" i="9"/>
  <c r="JE7510" i="9"/>
  <c r="JB7482" i="9"/>
  <c r="JD7482" i="9"/>
  <c r="JA7446" i="9"/>
  <c r="JG7446" i="9"/>
  <c r="JE7446" i="9"/>
  <c r="JB7370" i="9"/>
  <c r="JD7370" i="9"/>
  <c r="JA7350" i="9"/>
  <c r="JG7350" i="9"/>
  <c r="JE7350" i="9"/>
  <c r="JB7326" i="9"/>
  <c r="JD7326" i="9"/>
  <c r="JB7294" i="9"/>
  <c r="JD7294" i="9"/>
  <c r="JB7262" i="9"/>
  <c r="JD7262" i="9"/>
  <c r="JB7214" i="9"/>
  <c r="JD7214" i="9"/>
  <c r="JA7178" i="9"/>
  <c r="JG7178" i="9"/>
  <c r="JE7178" i="9"/>
  <c r="JB7166" i="9"/>
  <c r="JD7166" i="9"/>
  <c r="JA7146" i="9"/>
  <c r="JG7146" i="9"/>
  <c r="JE7146" i="9"/>
  <c r="JB7134" i="9"/>
  <c r="JD7134" i="9"/>
  <c r="JB7118" i="9"/>
  <c r="JD7118" i="9"/>
  <c r="JA7002" i="9"/>
  <c r="JG7002" i="9"/>
  <c r="JE7002" i="9"/>
  <c r="JB6990" i="9"/>
  <c r="JD6990" i="9"/>
  <c r="JA6842" i="9"/>
  <c r="JG6842" i="9"/>
  <c r="JE6842" i="9"/>
  <c r="JB6830" i="9"/>
  <c r="JD6830" i="9"/>
  <c r="JA6810" i="9"/>
  <c r="JG6810" i="9"/>
  <c r="JE6810" i="9"/>
  <c r="JB6798" i="9"/>
  <c r="JD6798" i="9"/>
  <c r="JA6730" i="9"/>
  <c r="JG6730" i="9"/>
  <c r="JE6730" i="9"/>
  <c r="JB6718" i="9"/>
  <c r="JD6718" i="9"/>
  <c r="JA6666" i="9"/>
  <c r="JG6666" i="9"/>
  <c r="JE6666" i="9"/>
  <c r="JB6654" i="9"/>
  <c r="JD6654" i="9"/>
  <c r="JA6618" i="9"/>
  <c r="JG6618" i="9"/>
  <c r="JE6618" i="9"/>
  <c r="JB6606" i="9"/>
  <c r="JD6606" i="9"/>
  <c r="JB6346" i="9"/>
  <c r="JD6346" i="9"/>
  <c r="JA6310" i="9"/>
  <c r="JG6310" i="9"/>
  <c r="JE6310" i="9"/>
  <c r="JB6298" i="9"/>
  <c r="JD6298" i="9"/>
  <c r="JB6286" i="9"/>
  <c r="JD6286" i="9"/>
  <c r="JA6262" i="9"/>
  <c r="JG6262" i="9"/>
  <c r="JE6262" i="9"/>
  <c r="JB6250" i="9"/>
  <c r="JD6250" i="9"/>
  <c r="JB6238" i="9"/>
  <c r="JD6238" i="9"/>
  <c r="JA6182" i="9"/>
  <c r="JG6182" i="9"/>
  <c r="JE6182" i="9"/>
  <c r="JB6170" i="9"/>
  <c r="JD6170" i="9"/>
  <c r="JB6158" i="9"/>
  <c r="JD6158" i="9"/>
  <c r="JA6134" i="9"/>
  <c r="JG6134" i="9"/>
  <c r="JE6134" i="9"/>
  <c r="JB6122" i="9"/>
  <c r="JD6122" i="9"/>
  <c r="JB6110" i="9"/>
  <c r="JD6110" i="9"/>
  <c r="JB6086" i="9"/>
  <c r="JD6086" i="9"/>
  <c r="JA6002" i="9"/>
  <c r="JG6002" i="9"/>
  <c r="JE6002" i="9"/>
  <c r="JB5990" i="9"/>
  <c r="JD5990" i="9"/>
  <c r="JB5826" i="9"/>
  <c r="JD5826" i="9"/>
  <c r="JA5806" i="9"/>
  <c r="JG5806" i="9"/>
  <c r="JE5806" i="9"/>
  <c r="JB5794" i="9"/>
  <c r="JD5794" i="9"/>
  <c r="JB5762" i="9"/>
  <c r="JD5762" i="9"/>
  <c r="JA5742" i="9"/>
  <c r="JG5742" i="9"/>
  <c r="JE5742" i="9"/>
  <c r="JB5730" i="9"/>
  <c r="JD5730" i="9"/>
  <c r="JA5578" i="9"/>
  <c r="JG5578" i="9"/>
  <c r="JE5578" i="9"/>
  <c r="JB5566" i="9"/>
  <c r="JD5566" i="9"/>
  <c r="JA5546" i="9"/>
  <c r="JG5546" i="9"/>
  <c r="JE5546" i="9"/>
  <c r="JA5498" i="9"/>
  <c r="JG5498" i="9"/>
  <c r="JE5498" i="9"/>
  <c r="JB5486" i="9"/>
  <c r="JD5486" i="9"/>
  <c r="JA5466" i="9"/>
  <c r="JG5466" i="9"/>
  <c r="JE5466" i="9"/>
  <c r="JA5454" i="9"/>
  <c r="JG5454" i="9"/>
  <c r="JE5454" i="9"/>
  <c r="JA5434" i="9"/>
  <c r="JG5434" i="9"/>
  <c r="JE5434" i="9"/>
  <c r="JB5422" i="9"/>
  <c r="JD5422" i="9"/>
  <c r="JA5310" i="9"/>
  <c r="JG5310" i="9"/>
  <c r="JE5310" i="9"/>
  <c r="JA5294" i="9"/>
  <c r="JG5294" i="9"/>
  <c r="JE5294" i="9"/>
  <c r="JA5278" i="9"/>
  <c r="JG5278" i="9"/>
  <c r="JE5278" i="9"/>
  <c r="JA5246" i="9"/>
  <c r="JG5246" i="9"/>
  <c r="JE5246" i="9"/>
  <c r="JA5230" i="9"/>
  <c r="JG5230" i="9"/>
  <c r="JE5230" i="9"/>
  <c r="JA5214" i="9"/>
  <c r="JG5214" i="9"/>
  <c r="JE5214" i="9"/>
  <c r="JA5182" i="9"/>
  <c r="JG5182" i="9"/>
  <c r="JE5182" i="9"/>
  <c r="JA5166" i="9"/>
  <c r="JG5166" i="9"/>
  <c r="JE5166" i="9"/>
  <c r="JA5146" i="9"/>
  <c r="JG5146" i="9"/>
  <c r="JE5146" i="9"/>
  <c r="JA5130" i="9"/>
  <c r="JG5130" i="9"/>
  <c r="JE5130" i="9"/>
  <c r="JA5114" i="9"/>
  <c r="JG5114" i="9"/>
  <c r="JE5114" i="9"/>
  <c r="JA5098" i="9"/>
  <c r="JG5098" i="9"/>
  <c r="JE5098" i="9"/>
  <c r="JA5082" i="9"/>
  <c r="JG5082" i="9"/>
  <c r="JE5082" i="9"/>
  <c r="JB5066" i="9"/>
  <c r="JD5066" i="9"/>
  <c r="JB5050" i="9"/>
  <c r="JD5050" i="9"/>
  <c r="JB5034" i="9"/>
  <c r="JD5034" i="9"/>
  <c r="JB5018" i="9"/>
  <c r="JD5018" i="9"/>
  <c r="JB5002" i="9"/>
  <c r="JD5002" i="9"/>
  <c r="JB4986" i="9"/>
  <c r="JD4986" i="9"/>
  <c r="JB4970" i="9"/>
  <c r="JD4970" i="9"/>
  <c r="JB4954" i="9"/>
  <c r="JD4954" i="9"/>
  <c r="JB4938" i="9"/>
  <c r="JD4938" i="9"/>
  <c r="JB4922" i="9"/>
  <c r="JD4922" i="9"/>
  <c r="JB4906" i="9"/>
  <c r="JD4906" i="9"/>
  <c r="JB4894" i="9"/>
  <c r="JD4894" i="9"/>
  <c r="JB9955" i="9"/>
  <c r="JD9955" i="9"/>
  <c r="JA9855" i="9"/>
  <c r="JG9855" i="9"/>
  <c r="JE9855" i="9"/>
  <c r="JB9775" i="9"/>
  <c r="JD9775" i="9"/>
  <c r="JA9671" i="9"/>
  <c r="JG9671" i="9"/>
  <c r="JE9671" i="9"/>
  <c r="JA9639" i="9"/>
  <c r="JG9639" i="9"/>
  <c r="JE9639" i="9"/>
  <c r="JA9583" i="9"/>
  <c r="JG9583" i="9"/>
  <c r="JE9583" i="9"/>
  <c r="JA9495" i="9"/>
  <c r="JG9495" i="9"/>
  <c r="JE9495" i="9"/>
  <c r="JB9439" i="9"/>
  <c r="JD9439" i="9"/>
  <c r="JA9343" i="9"/>
  <c r="JG9343" i="9"/>
  <c r="JE9343" i="9"/>
  <c r="JB9267" i="9"/>
  <c r="JD9267" i="9"/>
  <c r="JA9215" i="9"/>
  <c r="JG9215" i="9"/>
  <c r="JE9215" i="9"/>
  <c r="JB8995" i="9"/>
  <c r="JD8995" i="9"/>
  <c r="JB8771" i="9"/>
  <c r="JD8771" i="9"/>
  <c r="JB8679" i="9"/>
  <c r="JD8679" i="9"/>
  <c r="JB8595" i="9"/>
  <c r="JD8595" i="9"/>
  <c r="JB8499" i="9"/>
  <c r="JD8499" i="9"/>
  <c r="JA8455" i="9"/>
  <c r="JG8455" i="9"/>
  <c r="JE8455" i="9"/>
  <c r="JB8407" i="9"/>
  <c r="JD8407" i="9"/>
  <c r="JB8319" i="9"/>
  <c r="JD8319" i="9"/>
  <c r="JB8187" i="9"/>
  <c r="JD8187" i="9"/>
  <c r="JA8075" i="9"/>
  <c r="JG8075" i="9"/>
  <c r="JE8075" i="9"/>
  <c r="JB8043" i="9"/>
  <c r="JD8043" i="9"/>
  <c r="JB8007" i="9"/>
  <c r="JD8007" i="9"/>
  <c r="JA7743" i="9"/>
  <c r="JG7743" i="9"/>
  <c r="JE7743" i="9"/>
  <c r="JB7659" i="9"/>
  <c r="JD7659" i="9"/>
  <c r="JB7563" i="9"/>
  <c r="JD7563" i="9"/>
  <c r="JB7439" i="9"/>
  <c r="JD7439" i="9"/>
  <c r="JB7343" i="9"/>
  <c r="JD7343" i="9"/>
  <c r="JA7283" i="9"/>
  <c r="JG7283" i="9"/>
  <c r="JE7283" i="9"/>
  <c r="JA7195" i="9"/>
  <c r="JG7195" i="9"/>
  <c r="JE7195" i="9"/>
  <c r="JA7007" i="9"/>
  <c r="JG7007" i="9"/>
  <c r="JE7007" i="9"/>
  <c r="JA6871" i="9"/>
  <c r="JG6871" i="9"/>
  <c r="JE6871" i="9"/>
  <c r="JA6815" i="9"/>
  <c r="JG6815" i="9"/>
  <c r="JE6815" i="9"/>
  <c r="JB6783" i="9"/>
  <c r="JD6783" i="9"/>
  <c r="JB6583" i="9"/>
  <c r="JD6583" i="9"/>
  <c r="JB6395" i="9"/>
  <c r="JD6395" i="9"/>
  <c r="JA6327" i="9"/>
  <c r="JG6327" i="9"/>
  <c r="JE6327" i="9"/>
  <c r="JB6063" i="9"/>
  <c r="JD6063" i="9"/>
  <c r="JB5739" i="9"/>
  <c r="JD5739" i="9"/>
  <c r="JA5607" i="9"/>
  <c r="JG5607" i="9"/>
  <c r="JE5607" i="9"/>
  <c r="JA5543" i="9"/>
  <c r="JG5543" i="9"/>
  <c r="JE5543" i="9"/>
  <c r="JB5431" i="9"/>
  <c r="JD5431" i="9"/>
  <c r="JA5359" i="9"/>
  <c r="JG5359" i="9"/>
  <c r="JE5359" i="9"/>
  <c r="JB5319" i="9"/>
  <c r="JD5319" i="9"/>
  <c r="JA5167" i="9"/>
  <c r="JG5167" i="9"/>
  <c r="JE5167" i="9"/>
  <c r="JB5135" i="9"/>
  <c r="JD5135" i="9"/>
  <c r="JE4167" i="9"/>
  <c r="JE3983" i="9"/>
  <c r="JE3851" i="9"/>
  <c r="JE3615" i="9"/>
  <c r="JE3475" i="9"/>
  <c r="JE3291" i="9"/>
  <c r="JE3063" i="9"/>
  <c r="JE2879" i="9"/>
  <c r="JE2643" i="9"/>
  <c r="JE2511" i="9"/>
  <c r="JE2279" i="9"/>
  <c r="JE2095" i="9"/>
  <c r="JB8681" i="9"/>
  <c r="JD8681" i="9"/>
  <c r="JB7657" i="9"/>
  <c r="JD7657" i="9"/>
  <c r="JB7144" i="9"/>
  <c r="JD7144" i="9"/>
  <c r="JB6760" i="9"/>
  <c r="JD6760" i="9"/>
  <c r="JA6355" i="9"/>
  <c r="JG6355" i="9"/>
  <c r="JE6355" i="9"/>
  <c r="JA5971" i="9"/>
  <c r="JG5971" i="9"/>
  <c r="JE5971" i="9"/>
  <c r="JA5651" i="9"/>
  <c r="JG5651" i="9"/>
  <c r="JE5651" i="9"/>
  <c r="JA4955" i="9"/>
  <c r="JG4955" i="9"/>
  <c r="JE4955" i="9"/>
  <c r="JA4931" i="9"/>
  <c r="JG4931" i="9"/>
  <c r="JE4931" i="9"/>
  <c r="JE4807" i="9"/>
  <c r="JE4735" i="9"/>
  <c r="JE4611" i="9"/>
  <c r="JE4511" i="9"/>
  <c r="JE4415" i="9"/>
  <c r="JE4319" i="9"/>
  <c r="JE4219" i="9"/>
  <c r="JB50" i="9"/>
  <c r="JD50" i="9"/>
  <c r="JB30" i="9"/>
  <c r="JD30" i="9"/>
  <c r="JB14" i="9"/>
  <c r="JD14" i="9"/>
  <c r="JB10001" i="9"/>
  <c r="JD10001" i="9"/>
  <c r="JA9977" i="9"/>
  <c r="JG9977" i="9"/>
  <c r="JE9977" i="9"/>
  <c r="JA9941" i="9"/>
  <c r="JG9941" i="9"/>
  <c r="JE9941" i="9"/>
  <c r="JA9909" i="9"/>
  <c r="JG9909" i="9"/>
  <c r="JE9909" i="9"/>
  <c r="JB9869" i="9"/>
  <c r="JD9869" i="9"/>
  <c r="JA9845" i="9"/>
  <c r="JG9845" i="9"/>
  <c r="JE9845" i="9"/>
  <c r="JB9801" i="9"/>
  <c r="JD9801" i="9"/>
  <c r="JA9777" i="9"/>
  <c r="JG9777" i="9"/>
  <c r="JE9777" i="9"/>
  <c r="JB9721" i="9"/>
  <c r="JD9721" i="9"/>
  <c r="JB9669" i="9"/>
  <c r="JD9669" i="9"/>
  <c r="JB9637" i="9"/>
  <c r="JD9637" i="9"/>
  <c r="JB9613" i="9"/>
  <c r="JD9613" i="9"/>
  <c r="JA9557" i="9"/>
  <c r="JG9557" i="9"/>
  <c r="JE9557" i="9"/>
  <c r="JB9533" i="9"/>
  <c r="JD9533" i="9"/>
  <c r="JA9493" i="9"/>
  <c r="JG9493" i="9"/>
  <c r="JE9493" i="9"/>
  <c r="JB9469" i="9"/>
  <c r="JD9469" i="9"/>
  <c r="JA9429" i="9"/>
  <c r="JG9429" i="9"/>
  <c r="JE9429" i="9"/>
  <c r="JA9313" i="9"/>
  <c r="JG9313" i="9"/>
  <c r="JE9313" i="9"/>
  <c r="JB9297" i="9"/>
  <c r="JD9297" i="9"/>
  <c r="JA9289" i="9"/>
  <c r="JG9289" i="9"/>
  <c r="JE9289" i="9"/>
  <c r="JA9229" i="9"/>
  <c r="JG9229" i="9"/>
  <c r="JE9229" i="9"/>
  <c r="JB9213" i="9"/>
  <c r="JD9213" i="9"/>
  <c r="JA9161" i="9"/>
  <c r="JG9161" i="9"/>
  <c r="JE9161" i="9"/>
  <c r="JA9141" i="9"/>
  <c r="JG9141" i="9"/>
  <c r="JE9141" i="9"/>
  <c r="JA9101" i="9"/>
  <c r="JG9101" i="9"/>
  <c r="JE9101" i="9"/>
  <c r="JA9077" i="9"/>
  <c r="JG9077" i="9"/>
  <c r="JE9077" i="9"/>
  <c r="JB9061" i="9"/>
  <c r="JD9061" i="9"/>
  <c r="JA8993" i="9"/>
  <c r="JG8993" i="9"/>
  <c r="JE8993" i="9"/>
  <c r="JB8977" i="9"/>
  <c r="JD8977" i="9"/>
  <c r="JA8973" i="9"/>
  <c r="JG8973" i="9"/>
  <c r="JE8973" i="9"/>
  <c r="JB8957" i="9"/>
  <c r="JD8957" i="9"/>
  <c r="JA8929" i="9"/>
  <c r="JG8929" i="9"/>
  <c r="JE8929" i="9"/>
  <c r="JB8913" i="9"/>
  <c r="JD8913" i="9"/>
  <c r="JA8905" i="9"/>
  <c r="JG8905" i="9"/>
  <c r="JE8905" i="9"/>
  <c r="JB8893" i="9"/>
  <c r="JD8893" i="9"/>
  <c r="JA8865" i="9"/>
  <c r="JG8865" i="9"/>
  <c r="JE8865" i="9"/>
  <c r="JB8849" i="9"/>
  <c r="JD8849" i="9"/>
  <c r="JA8801" i="9"/>
  <c r="JG8801" i="9"/>
  <c r="JE8801" i="9"/>
  <c r="JB8785" i="9"/>
  <c r="JD8785" i="9"/>
  <c r="JA8777" i="9"/>
  <c r="JG8777" i="9"/>
  <c r="JE8777" i="9"/>
  <c r="JA8717" i="9"/>
  <c r="JG8717" i="9"/>
  <c r="JE8717" i="9"/>
  <c r="JA8565" i="9"/>
  <c r="JG8565" i="9"/>
  <c r="JE8565" i="9"/>
  <c r="JB8549" i="9"/>
  <c r="JD8549" i="9"/>
  <c r="JA8501" i="9"/>
  <c r="JG8501" i="9"/>
  <c r="JE8501" i="9"/>
  <c r="JB8485" i="9"/>
  <c r="JD8485" i="9"/>
  <c r="JB8421" i="9"/>
  <c r="JD8421" i="9"/>
  <c r="JA8397" i="9"/>
  <c r="JG8397" i="9"/>
  <c r="JE8397" i="9"/>
  <c r="JB8381" i="9"/>
  <c r="JD8381" i="9"/>
  <c r="JA8373" i="9"/>
  <c r="JG8373" i="9"/>
  <c r="JE8373" i="9"/>
  <c r="JB8357" i="9"/>
  <c r="JD8357" i="9"/>
  <c r="JB8293" i="9"/>
  <c r="JD8293" i="9"/>
  <c r="JA8269" i="9"/>
  <c r="JG8269" i="9"/>
  <c r="JE8269" i="9"/>
  <c r="JB8229" i="9"/>
  <c r="JD8229" i="9"/>
  <c r="JA8161" i="9"/>
  <c r="JG8161" i="9"/>
  <c r="JE8161" i="9"/>
  <c r="JB8145" i="9"/>
  <c r="JD8145" i="9"/>
  <c r="JA8137" i="9"/>
  <c r="JG8137" i="9"/>
  <c r="JE8137" i="9"/>
  <c r="JB8125" i="9"/>
  <c r="JD8125" i="9"/>
  <c r="JA8117" i="9"/>
  <c r="JG8117" i="9"/>
  <c r="JE8117" i="9"/>
  <c r="JB8101" i="9"/>
  <c r="JD8101" i="9"/>
  <c r="JB8037" i="9"/>
  <c r="JD8037" i="9"/>
  <c r="JA7969" i="9"/>
  <c r="JG7969" i="9"/>
  <c r="JE7969" i="9"/>
  <c r="JA7949" i="9"/>
  <c r="JG7949" i="9"/>
  <c r="JE7949" i="9"/>
  <c r="JB7933" i="9"/>
  <c r="JD7933" i="9"/>
  <c r="JA7925" i="9"/>
  <c r="JG7925" i="9"/>
  <c r="JE7925" i="9"/>
  <c r="JB7909" i="9"/>
  <c r="JD7909" i="9"/>
  <c r="JA7885" i="9"/>
  <c r="JG7885" i="9"/>
  <c r="JE7885" i="9"/>
  <c r="JB7869" i="9"/>
  <c r="JD7869" i="9"/>
  <c r="JA7861" i="9"/>
  <c r="JG7861" i="9"/>
  <c r="JE7861" i="9"/>
  <c r="JB7845" i="9"/>
  <c r="JD7845" i="9"/>
  <c r="JA7817" i="9"/>
  <c r="JG7817" i="9"/>
  <c r="JE7817" i="9"/>
  <c r="JA7777" i="9"/>
  <c r="JG7777" i="9"/>
  <c r="JE7777" i="9"/>
  <c r="JB7653" i="9"/>
  <c r="JD7653" i="9"/>
  <c r="JA7565" i="9"/>
  <c r="JG7565" i="9"/>
  <c r="JE7565" i="9"/>
  <c r="JB7549" i="9"/>
  <c r="JD7549" i="9"/>
  <c r="JA7541" i="9"/>
  <c r="JG7541" i="9"/>
  <c r="JE7541" i="9"/>
  <c r="JB7525" i="9"/>
  <c r="JD7525" i="9"/>
  <c r="JA7437" i="9"/>
  <c r="JG7437" i="9"/>
  <c r="JE7437" i="9"/>
  <c r="JA7413" i="9"/>
  <c r="JG7413" i="9"/>
  <c r="JE7413" i="9"/>
  <c r="JB7321" i="9"/>
  <c r="JD7321" i="9"/>
  <c r="JA7301" i="9"/>
  <c r="JG7301" i="9"/>
  <c r="JE7301" i="9"/>
  <c r="JB7273" i="9"/>
  <c r="JD7273" i="9"/>
  <c r="JB7241" i="9"/>
  <c r="JD7241" i="9"/>
  <c r="JA7221" i="9"/>
  <c r="JG7221" i="9"/>
  <c r="JE7221" i="9"/>
  <c r="JB7197" i="9"/>
  <c r="JD7197" i="9"/>
  <c r="JA7173" i="9"/>
  <c r="JG7173" i="9"/>
  <c r="JE7173" i="9"/>
  <c r="JA7149" i="9"/>
  <c r="JG7149" i="9"/>
  <c r="JE7149" i="9"/>
  <c r="JA7129" i="9"/>
  <c r="JG7129" i="9"/>
  <c r="JE7129" i="9"/>
  <c r="JA7089" i="9"/>
  <c r="JG7089" i="9"/>
  <c r="JE7089" i="9"/>
  <c r="JA7065" i="9"/>
  <c r="JG7065" i="9"/>
  <c r="JE7065" i="9"/>
  <c r="JA7025" i="9"/>
  <c r="JG7025" i="9"/>
  <c r="JE7025" i="9"/>
  <c r="JA7001" i="9"/>
  <c r="JG7001" i="9"/>
  <c r="JE7001" i="9"/>
  <c r="JB6965" i="9"/>
  <c r="JD6965" i="9"/>
  <c r="JB6941" i="9"/>
  <c r="JD6941" i="9"/>
  <c r="JA6917" i="9"/>
  <c r="JG6917" i="9"/>
  <c r="JE6917" i="9"/>
  <c r="JA6893" i="9"/>
  <c r="JG6893" i="9"/>
  <c r="JE6893" i="9"/>
  <c r="JB6881" i="9"/>
  <c r="JD6881" i="9"/>
  <c r="JB6857" i="9"/>
  <c r="JD6857" i="9"/>
  <c r="JB6813" i="9"/>
  <c r="JD6813" i="9"/>
  <c r="JB6793" i="9"/>
  <c r="JD6793" i="9"/>
  <c r="JA6769" i="9"/>
  <c r="JG6769" i="9"/>
  <c r="JE6769" i="9"/>
  <c r="JB6729" i="9"/>
  <c r="JD6729" i="9"/>
  <c r="JA6661" i="9"/>
  <c r="JG6661" i="9"/>
  <c r="JE6661" i="9"/>
  <c r="JA6637" i="9"/>
  <c r="JG6637" i="9"/>
  <c r="JE6637" i="9"/>
  <c r="JB6625" i="9"/>
  <c r="JD6625" i="9"/>
  <c r="JB6601" i="9"/>
  <c r="JD6601" i="9"/>
  <c r="JB6557" i="9"/>
  <c r="JD6557" i="9"/>
  <c r="JB6537" i="9"/>
  <c r="JD6537" i="9"/>
  <c r="JA6513" i="9"/>
  <c r="JG6513" i="9"/>
  <c r="JE6513" i="9"/>
  <c r="JB6453" i="9"/>
  <c r="JD6453" i="9"/>
  <c r="JB6429" i="9"/>
  <c r="JD6429" i="9"/>
  <c r="JA6405" i="9"/>
  <c r="JG6405" i="9"/>
  <c r="JE6405" i="9"/>
  <c r="JB6325" i="9"/>
  <c r="JD6325" i="9"/>
  <c r="JB6261" i="9"/>
  <c r="JD6261" i="9"/>
  <c r="JB6237" i="9"/>
  <c r="JD6237" i="9"/>
  <c r="JB6197" i="9"/>
  <c r="JD6197" i="9"/>
  <c r="JB6173" i="9"/>
  <c r="JD6173" i="9"/>
  <c r="JA6149" i="9"/>
  <c r="JG6149" i="9"/>
  <c r="JE6149" i="9"/>
  <c r="JA6125" i="9"/>
  <c r="JG6125" i="9"/>
  <c r="JE6125" i="9"/>
  <c r="JB6113" i="9"/>
  <c r="JD6113" i="9"/>
  <c r="JB6069" i="9"/>
  <c r="JD6069" i="9"/>
  <c r="JB6045" i="9"/>
  <c r="JD6045" i="9"/>
  <c r="JB6005" i="9"/>
  <c r="JD6005" i="9"/>
  <c r="JB5981" i="9"/>
  <c r="JD5981" i="9"/>
  <c r="JB5941" i="9"/>
  <c r="JD5941" i="9"/>
  <c r="JB5917" i="9"/>
  <c r="JD5917" i="9"/>
  <c r="JB5877" i="9"/>
  <c r="JD5877" i="9"/>
  <c r="JA5809" i="9"/>
  <c r="JG5809" i="9"/>
  <c r="JE5809" i="9"/>
  <c r="JA5785" i="9"/>
  <c r="JG5785" i="9"/>
  <c r="JE5785" i="9"/>
  <c r="JA5745" i="9"/>
  <c r="JG5745" i="9"/>
  <c r="JE5745" i="9"/>
  <c r="JB5705" i="9"/>
  <c r="JD5705" i="9"/>
  <c r="JB5665" i="9"/>
  <c r="JD5665" i="9"/>
  <c r="JA5617" i="9"/>
  <c r="JG5617" i="9"/>
  <c r="JE5617" i="9"/>
  <c r="JA5593" i="9"/>
  <c r="JG5593" i="9"/>
  <c r="JE5593" i="9"/>
  <c r="JB5557" i="9"/>
  <c r="JD5557" i="9"/>
  <c r="JB5513" i="9"/>
  <c r="JD5513" i="9"/>
  <c r="JB5469" i="9"/>
  <c r="JD5469" i="9"/>
  <c r="JA5445" i="9"/>
  <c r="JG5445" i="9"/>
  <c r="JE5445" i="9"/>
  <c r="JB5421" i="9"/>
  <c r="JD5421" i="9"/>
  <c r="JB5393" i="9"/>
  <c r="JD5393" i="9"/>
  <c r="JA5305" i="9"/>
  <c r="JG5305" i="9"/>
  <c r="JE5305" i="9"/>
  <c r="JB5293" i="9"/>
  <c r="JD5293" i="9"/>
  <c r="JA5273" i="9"/>
  <c r="JG5273" i="9"/>
  <c r="JE5273" i="9"/>
  <c r="JB5261" i="9"/>
  <c r="JD5261" i="9"/>
  <c r="JA5241" i="9"/>
  <c r="JG5241" i="9"/>
  <c r="JE5241" i="9"/>
  <c r="JB5229" i="9"/>
  <c r="JD5229" i="9"/>
  <c r="JA5177" i="9"/>
  <c r="JG5177" i="9"/>
  <c r="JE5177" i="9"/>
  <c r="JB5165" i="9"/>
  <c r="JD5165" i="9"/>
  <c r="JA5049" i="9"/>
  <c r="JG5049" i="9"/>
  <c r="JE5049" i="9"/>
  <c r="JB5037" i="9"/>
  <c r="JD5037" i="9"/>
  <c r="JB4989" i="9"/>
  <c r="JD4989" i="9"/>
  <c r="JA4969" i="9"/>
  <c r="JG4969" i="9"/>
  <c r="JE4969" i="9"/>
  <c r="JB4893" i="9"/>
  <c r="JD4893" i="9"/>
  <c r="JE4169" i="9"/>
  <c r="JE4089" i="9"/>
  <c r="JE3977" i="9"/>
  <c r="JE3897" i="9"/>
  <c r="JE3833" i="9"/>
  <c r="JE3785" i="9"/>
  <c r="JE3609" i="9"/>
  <c r="JE3593" i="9"/>
  <c r="JE3545" i="9"/>
  <c r="JE3529" i="9"/>
  <c r="JE3481" i="9"/>
  <c r="JE3465" i="9"/>
  <c r="JE3417" i="9"/>
  <c r="JE3401" i="9"/>
  <c r="JE3209" i="9"/>
  <c r="JE3161" i="9"/>
  <c r="JE3097" i="9"/>
  <c r="JE3065" i="9"/>
  <c r="JE3049" i="9"/>
  <c r="JE2857" i="9"/>
  <c r="JE2745" i="9"/>
  <c r="JE2729" i="9"/>
  <c r="JE2681" i="9"/>
  <c r="JE2665" i="9"/>
  <c r="JE2553" i="9"/>
  <c r="JE2537" i="9"/>
  <c r="JE2425" i="9"/>
  <c r="JE2409" i="9"/>
  <c r="JE2345" i="9"/>
  <c r="JE2297" i="9"/>
  <c r="JE2281" i="9"/>
  <c r="JE2233" i="9"/>
  <c r="JE2217" i="9"/>
  <c r="JE2169" i="9"/>
  <c r="JE2153" i="9"/>
  <c r="JB9967" i="9"/>
  <c r="JD9967" i="9"/>
  <c r="JA9851" i="9"/>
  <c r="JG9851" i="9"/>
  <c r="JE9851" i="9"/>
  <c r="JB9815" i="9"/>
  <c r="JD9815" i="9"/>
  <c r="JA9699" i="9"/>
  <c r="JG9699" i="9"/>
  <c r="JE9699" i="9"/>
  <c r="JA9591" i="9"/>
  <c r="JG9591" i="9"/>
  <c r="JE9591" i="9"/>
  <c r="JA9435" i="9"/>
  <c r="JG9435" i="9"/>
  <c r="JE9435" i="9"/>
  <c r="JA9395" i="9"/>
  <c r="JG9395" i="9"/>
  <c r="JE9395" i="9"/>
  <c r="JA9359" i="9"/>
  <c r="JG9359" i="9"/>
  <c r="JE9359" i="9"/>
  <c r="JB9307" i="9"/>
  <c r="JD9307" i="9"/>
  <c r="JA9179" i="9"/>
  <c r="JG9179" i="9"/>
  <c r="JE9179" i="9"/>
  <c r="JA9143" i="9"/>
  <c r="JG9143" i="9"/>
  <c r="JE9143" i="9"/>
  <c r="JB9095" i="9"/>
  <c r="JD9095" i="9"/>
  <c r="JA8923" i="9"/>
  <c r="JG8923" i="9"/>
  <c r="JE8923" i="9"/>
  <c r="JA8887" i="9"/>
  <c r="JG8887" i="9"/>
  <c r="JE8887" i="9"/>
  <c r="JB8831" i="9"/>
  <c r="JD8831" i="9"/>
  <c r="JB8563" i="9"/>
  <c r="JD8563" i="9"/>
  <c r="JA8447" i="9"/>
  <c r="JG8447" i="9"/>
  <c r="JE8447" i="9"/>
  <c r="JB8355" i="9"/>
  <c r="JD8355" i="9"/>
  <c r="JA8303" i="9"/>
  <c r="JG8303" i="9"/>
  <c r="JE8303" i="9"/>
  <c r="JB8247" i="9"/>
  <c r="JD8247" i="9"/>
  <c r="JB8143" i="9"/>
  <c r="JD8143" i="9"/>
  <c r="JA8039" i="9"/>
  <c r="JG8039" i="9"/>
  <c r="JE8039" i="9"/>
  <c r="JB7987" i="9"/>
  <c r="JD7987" i="9"/>
  <c r="JA7951" i="9"/>
  <c r="JG7951" i="9"/>
  <c r="JE7951" i="9"/>
  <c r="JB7895" i="9"/>
  <c r="JD7895" i="9"/>
  <c r="JB7675" i="9"/>
  <c r="JD7675" i="9"/>
  <c r="JB7571" i="9"/>
  <c r="JD7571" i="9"/>
  <c r="JB7455" i="9"/>
  <c r="JD7455" i="9"/>
  <c r="JA7391" i="9"/>
  <c r="JG7391" i="9"/>
  <c r="JE7391" i="9"/>
  <c r="JB7139" i="9"/>
  <c r="JD7139" i="9"/>
  <c r="JA7067" i="9"/>
  <c r="JG7067" i="9"/>
  <c r="JE7067" i="9"/>
  <c r="JA7003" i="9"/>
  <c r="JG7003" i="9"/>
  <c r="JE7003" i="9"/>
  <c r="JB6947" i="9"/>
  <c r="JD6947" i="9"/>
  <c r="JB6867" i="9"/>
  <c r="JD6867" i="9"/>
  <c r="JA6823" i="9"/>
  <c r="JG6823" i="9"/>
  <c r="JE6823" i="9"/>
  <c r="JB6683" i="9"/>
  <c r="JD6683" i="9"/>
  <c r="JB6611" i="9"/>
  <c r="JD6611" i="9"/>
  <c r="JA6471" i="9"/>
  <c r="JG6471" i="9"/>
  <c r="JE6471" i="9"/>
  <c r="JB6439" i="9"/>
  <c r="JD6439" i="9"/>
  <c r="JA6331" i="9"/>
  <c r="JG6331" i="9"/>
  <c r="JE6331" i="9"/>
  <c r="JB6155" i="9"/>
  <c r="JD6155" i="9"/>
  <c r="JA6079" i="9"/>
  <c r="JG6079" i="9"/>
  <c r="JE6079" i="9"/>
  <c r="JA6015" i="9"/>
  <c r="JG6015" i="9"/>
  <c r="JE6015" i="9"/>
  <c r="JB5911" i="9"/>
  <c r="JD5911" i="9"/>
  <c r="JA5831" i="9"/>
  <c r="JG5831" i="9"/>
  <c r="JE5831" i="9"/>
  <c r="JB5799" i="9"/>
  <c r="JD5799" i="9"/>
  <c r="JA5735" i="9"/>
  <c r="JG5735" i="9"/>
  <c r="JE5735" i="9"/>
  <c r="JA5675" i="9"/>
  <c r="JG5675" i="9"/>
  <c r="JE5675" i="9"/>
  <c r="JB5623" i="9"/>
  <c r="JD5623" i="9"/>
  <c r="JB5555" i="9"/>
  <c r="JD5555" i="9"/>
  <c r="JB5491" i="9"/>
  <c r="JD5491" i="9"/>
  <c r="JA5367" i="9"/>
  <c r="JG5367" i="9"/>
  <c r="JE5367" i="9"/>
  <c r="JB5335" i="9"/>
  <c r="JD5335" i="9"/>
  <c r="JA5279" i="9"/>
  <c r="JG5279" i="9"/>
  <c r="JE5279" i="9"/>
  <c r="JB5243" i="9"/>
  <c r="JD5243" i="9"/>
  <c r="JA5191" i="9"/>
  <c r="JG5191" i="9"/>
  <c r="JE5191" i="9"/>
  <c r="JB5143" i="9"/>
  <c r="JD5143" i="9"/>
  <c r="JA4999" i="9"/>
  <c r="JG4999" i="9"/>
  <c r="JE4999" i="9"/>
  <c r="JE4115" i="9"/>
  <c r="JE3979" i="9"/>
  <c r="JE3655" i="9"/>
  <c r="JD3587" i="9"/>
  <c r="JE3519" i="9"/>
  <c r="JE3287" i="9"/>
  <c r="JE3151" i="9"/>
  <c r="JE2539" i="9"/>
  <c r="JE2351" i="9"/>
  <c r="JE2211" i="9"/>
  <c r="JB7096" i="9"/>
  <c r="JD7096" i="9"/>
  <c r="JA6435" i="9"/>
  <c r="JG6435" i="9"/>
  <c r="JE6435" i="9"/>
  <c r="JB5688" i="9"/>
  <c r="JD5688" i="9"/>
  <c r="JE3344" i="9"/>
  <c r="JE2440" i="9"/>
  <c r="JE2120" i="9"/>
  <c r="JE1999" i="9"/>
  <c r="JE1904" i="9"/>
  <c r="JE1884" i="9"/>
  <c r="JE1872" i="9"/>
  <c r="JE1856" i="9"/>
  <c r="JE1836" i="9"/>
  <c r="JE1816" i="9"/>
  <c r="JE1800" i="9"/>
  <c r="JE1780" i="9"/>
  <c r="JE1768" i="9"/>
  <c r="JE1752" i="9"/>
  <c r="JE1736" i="9"/>
  <c r="JE1720" i="9"/>
  <c r="JE1700" i="9"/>
  <c r="JE1684" i="9"/>
  <c r="JE1668" i="9"/>
  <c r="JE1652" i="9"/>
  <c r="JE1636" i="9"/>
  <c r="JE1620" i="9"/>
  <c r="JE1604" i="9"/>
  <c r="JE1588" i="9"/>
  <c r="JE1584" i="9"/>
  <c r="JE1564" i="9"/>
  <c r="JE1540" i="9"/>
  <c r="JE1528" i="9"/>
  <c r="JE1508" i="9"/>
  <c r="JE1492" i="9"/>
  <c r="JE1476" i="9"/>
  <c r="JE1464" i="9"/>
  <c r="JE1452" i="9"/>
  <c r="JE1436" i="9"/>
  <c r="JE1420" i="9"/>
  <c r="JE1408" i="9"/>
  <c r="JE1392" i="9"/>
  <c r="JE1372" i="9"/>
  <c r="JE1360" i="9"/>
  <c r="JE1340" i="9"/>
  <c r="JE1328" i="9"/>
  <c r="JE1304" i="9"/>
  <c r="JE1296" i="9"/>
  <c r="JE1276" i="9"/>
  <c r="JE1252" i="9"/>
  <c r="JE1236" i="9"/>
  <c r="JE1220" i="9"/>
  <c r="JE1204" i="9"/>
  <c r="JE1188" i="9"/>
  <c r="JE1172" i="9"/>
  <c r="JE1156" i="9"/>
  <c r="JE1140" i="9"/>
  <c r="JE1124" i="9"/>
  <c r="JE1108" i="9"/>
  <c r="JE1080" i="9"/>
  <c r="JE1068" i="9"/>
  <c r="JE1056" i="9"/>
  <c r="JE1040" i="9"/>
  <c r="JE1024" i="9"/>
  <c r="JE1008" i="9"/>
  <c r="JE992" i="9"/>
  <c r="JE968" i="9"/>
  <c r="JE956" i="9"/>
  <c r="JE936" i="9"/>
  <c r="JE916" i="9"/>
  <c r="JE908" i="9"/>
  <c r="JE896" i="9"/>
  <c r="JE872" i="9"/>
  <c r="JE856" i="9"/>
  <c r="JE836" i="9"/>
  <c r="JE832" i="9"/>
  <c r="JE816" i="9"/>
  <c r="JE788" i="9"/>
  <c r="JE784" i="9"/>
  <c r="JE768" i="9"/>
  <c r="JE744" i="9"/>
  <c r="JE728" i="9"/>
  <c r="JE720" i="9"/>
  <c r="JE704" i="9"/>
  <c r="JE688" i="9"/>
  <c r="JE660" i="9"/>
  <c r="JE652" i="9"/>
  <c r="JE640" i="9"/>
  <c r="JE620" i="9"/>
  <c r="JE604" i="9"/>
  <c r="JE580" i="9"/>
  <c r="JE564" i="9"/>
  <c r="JE560" i="9"/>
  <c r="JE540" i="9"/>
  <c r="JE516" i="9"/>
  <c r="JE500" i="9"/>
  <c r="JE492" i="9"/>
  <c r="JE476" i="9"/>
  <c r="JE460" i="9"/>
  <c r="JE448" i="9"/>
  <c r="JE424" i="9"/>
  <c r="JE408" i="9"/>
  <c r="JE396" i="9"/>
  <c r="JE380" i="9"/>
  <c r="JE356" i="9"/>
  <c r="JE340" i="9"/>
  <c r="JE324" i="9"/>
  <c r="JE308" i="9"/>
  <c r="JE296" i="9"/>
  <c r="JE284" i="9"/>
  <c r="JE268" i="9"/>
  <c r="JE248" i="9"/>
  <c r="JE240" i="9"/>
  <c r="JE224" i="9"/>
  <c r="JE204" i="9"/>
  <c r="JE188" i="9"/>
  <c r="JE176" i="9"/>
  <c r="JE156" i="9"/>
  <c r="JE136" i="9"/>
  <c r="JE124" i="9"/>
  <c r="JE100" i="9"/>
  <c r="JE88" i="9"/>
  <c r="JE72" i="9"/>
  <c r="JE56" i="9"/>
  <c r="JE40" i="9"/>
  <c r="JE24" i="9"/>
  <c r="JA4" i="9"/>
  <c r="JG4" i="9"/>
  <c r="JE4" i="9"/>
  <c r="JA9992" i="9"/>
  <c r="JG9992" i="9"/>
  <c r="JE9992" i="9"/>
  <c r="JB9964" i="9"/>
  <c r="JD9964" i="9"/>
  <c r="JB9932" i="9"/>
  <c r="JD9932" i="9"/>
  <c r="JA9880" i="9"/>
  <c r="JG9880" i="9"/>
  <c r="JE9880" i="9"/>
  <c r="JA9828" i="9"/>
  <c r="JG9828" i="9"/>
  <c r="JE9828" i="9"/>
  <c r="JB9816" i="9"/>
  <c r="JD9816" i="9"/>
  <c r="JB9748" i="9"/>
  <c r="JD9748" i="9"/>
  <c r="JA9696" i="9"/>
  <c r="JG9696" i="9"/>
  <c r="JE9696" i="9"/>
  <c r="JB9684" i="9"/>
  <c r="JD9684" i="9"/>
  <c r="JA9664" i="9"/>
  <c r="JG9664" i="9"/>
  <c r="JE9664" i="9"/>
  <c r="JB9652" i="9"/>
  <c r="JD9652" i="9"/>
  <c r="JA9584" i="9"/>
  <c r="JG9584" i="9"/>
  <c r="JE9584" i="9"/>
  <c r="JB9572" i="9"/>
  <c r="JD9572" i="9"/>
  <c r="JA9552" i="9"/>
  <c r="JG9552" i="9"/>
  <c r="JE9552" i="9"/>
  <c r="JB9540" i="9"/>
  <c r="JD9540" i="9"/>
  <c r="JA9472" i="9"/>
  <c r="JG9472" i="9"/>
  <c r="JE9472" i="9"/>
  <c r="JB9460" i="9"/>
  <c r="JD9460" i="9"/>
  <c r="JA9440" i="9"/>
  <c r="JG9440" i="9"/>
  <c r="JE9440" i="9"/>
  <c r="JB9424" i="9"/>
  <c r="JD9424" i="9"/>
  <c r="JA9404" i="9"/>
  <c r="JG9404" i="9"/>
  <c r="JE9404" i="9"/>
  <c r="JB9392" i="9"/>
  <c r="JD9392" i="9"/>
  <c r="JA9380" i="9"/>
  <c r="JG9380" i="9"/>
  <c r="JE9380" i="9"/>
  <c r="JB9352" i="9"/>
  <c r="JD9352" i="9"/>
  <c r="JA9316" i="9"/>
  <c r="JG9316" i="9"/>
  <c r="JE9316" i="9"/>
  <c r="JA9300" i="9"/>
  <c r="JG9300" i="9"/>
  <c r="JE9300" i="9"/>
  <c r="JB9272" i="9"/>
  <c r="JD9272" i="9"/>
  <c r="JA9236" i="9"/>
  <c r="JG9236" i="9"/>
  <c r="JE9236" i="9"/>
  <c r="JB9208" i="9"/>
  <c r="JD9208" i="9"/>
  <c r="JA9188" i="9"/>
  <c r="JG9188" i="9"/>
  <c r="JE9188" i="9"/>
  <c r="JB9176" i="9"/>
  <c r="JD9176" i="9"/>
  <c r="JB9144" i="9"/>
  <c r="JD9144" i="9"/>
  <c r="JA9060" i="9"/>
  <c r="JG9060" i="9"/>
  <c r="JE9060" i="9"/>
  <c r="JB9032" i="9"/>
  <c r="JD9032" i="9"/>
  <c r="JB9000" i="9"/>
  <c r="JD9000" i="9"/>
  <c r="JA8964" i="9"/>
  <c r="JG8964" i="9"/>
  <c r="JE8964" i="9"/>
  <c r="JB8936" i="9"/>
  <c r="JD8936" i="9"/>
  <c r="JA8916" i="9"/>
  <c r="JG8916" i="9"/>
  <c r="JE8916" i="9"/>
  <c r="JB8904" i="9"/>
  <c r="JD8904" i="9"/>
  <c r="JA8868" i="9"/>
  <c r="JG8868" i="9"/>
  <c r="JE8868" i="9"/>
  <c r="JB8840" i="9"/>
  <c r="JD8840" i="9"/>
  <c r="JA8820" i="9"/>
  <c r="JG8820" i="9"/>
  <c r="JE8820" i="9"/>
  <c r="JA8788" i="9"/>
  <c r="JG8788" i="9"/>
  <c r="JE8788" i="9"/>
  <c r="JB8760" i="9"/>
  <c r="JD8760" i="9"/>
  <c r="JA8740" i="9"/>
  <c r="JG8740" i="9"/>
  <c r="JE8740" i="9"/>
  <c r="JA8724" i="9"/>
  <c r="JG8724" i="9"/>
  <c r="JE8724" i="9"/>
  <c r="JA8692" i="9"/>
  <c r="JG8692" i="9"/>
  <c r="JE8692" i="9"/>
  <c r="JA8676" i="9"/>
  <c r="JG8676" i="9"/>
  <c r="JE8676" i="9"/>
  <c r="JB8648" i="9"/>
  <c r="JD8648" i="9"/>
  <c r="JA8596" i="9"/>
  <c r="JG8596" i="9"/>
  <c r="JE8596" i="9"/>
  <c r="JB8568" i="9"/>
  <c r="JD8568" i="9"/>
  <c r="JA8548" i="9"/>
  <c r="JG8548" i="9"/>
  <c r="JE8548" i="9"/>
  <c r="JB8520" i="9"/>
  <c r="JD8520" i="9"/>
  <c r="JB8456" i="9"/>
  <c r="JD8456" i="9"/>
  <c r="JB8424" i="9"/>
  <c r="JD8424" i="9"/>
  <c r="JB8392" i="9"/>
  <c r="JD8392" i="9"/>
  <c r="JA8356" i="9"/>
  <c r="JG8356" i="9"/>
  <c r="JE8356" i="9"/>
  <c r="JA8324" i="9"/>
  <c r="JG8324" i="9"/>
  <c r="JE8324" i="9"/>
  <c r="JB8296" i="9"/>
  <c r="JD8296" i="9"/>
  <c r="JB8264" i="9"/>
  <c r="JD8264" i="9"/>
  <c r="JB8200" i="9"/>
  <c r="JD8200" i="9"/>
  <c r="JA8164" i="9"/>
  <c r="JG8164" i="9"/>
  <c r="JE8164" i="9"/>
  <c r="JB8104" i="9"/>
  <c r="JD8104" i="9"/>
  <c r="JA8052" i="9"/>
  <c r="JG8052" i="9"/>
  <c r="JE8052" i="9"/>
  <c r="JA8036" i="9"/>
  <c r="JG8036" i="9"/>
  <c r="JE8036" i="9"/>
  <c r="JA8004" i="9"/>
  <c r="JG8004" i="9"/>
  <c r="JE8004" i="9"/>
  <c r="JB7960" i="9"/>
  <c r="JD7960" i="9"/>
  <c r="JB7928" i="9"/>
  <c r="JD7928" i="9"/>
  <c r="JA7860" i="9"/>
  <c r="JG7860" i="9"/>
  <c r="JE7860" i="9"/>
  <c r="JB7832" i="9"/>
  <c r="JD7832" i="9"/>
  <c r="JA7812" i="9"/>
  <c r="JG7812" i="9"/>
  <c r="JE7812" i="9"/>
  <c r="JB7784" i="9"/>
  <c r="JD7784" i="9"/>
  <c r="JB7752" i="9"/>
  <c r="JD7752" i="9"/>
  <c r="JB7720" i="9"/>
  <c r="JD7720" i="9"/>
  <c r="JB7672" i="9"/>
  <c r="JD7672" i="9"/>
  <c r="JA7652" i="9"/>
  <c r="JG7652" i="9"/>
  <c r="JE7652" i="9"/>
  <c r="JA7620" i="9"/>
  <c r="JG7620" i="9"/>
  <c r="JE7620" i="9"/>
  <c r="JB7608" i="9"/>
  <c r="JD7608" i="9"/>
  <c r="JB7560" i="9"/>
  <c r="JD7560" i="9"/>
  <c r="JB7528" i="9"/>
  <c r="JD7528" i="9"/>
  <c r="JA7492" i="9"/>
  <c r="JG7492" i="9"/>
  <c r="JE7492" i="9"/>
  <c r="JA7476" i="9"/>
  <c r="JG7476" i="9"/>
  <c r="JE7476" i="9"/>
  <c r="JA7412" i="9"/>
  <c r="JG7412" i="9"/>
  <c r="JE7412" i="9"/>
  <c r="JB7384" i="9"/>
  <c r="JD7384" i="9"/>
  <c r="JA7364" i="9"/>
  <c r="JG7364" i="9"/>
  <c r="JE7364" i="9"/>
  <c r="JB7352" i="9"/>
  <c r="JD7352" i="9"/>
  <c r="JB7304" i="9"/>
  <c r="JD7304" i="9"/>
  <c r="JB7236" i="9"/>
  <c r="JD7236" i="9"/>
  <c r="JB7156" i="9"/>
  <c r="JD7156" i="9"/>
  <c r="JB7072" i="9"/>
  <c r="JD7072" i="9"/>
  <c r="JB7028" i="9"/>
  <c r="JD7028" i="9"/>
  <c r="JB7008" i="9"/>
  <c r="JD7008" i="9"/>
  <c r="JB6964" i="9"/>
  <c r="JD6964" i="9"/>
  <c r="JA6932" i="9"/>
  <c r="JG6932" i="9"/>
  <c r="JE6932" i="9"/>
  <c r="JB6880" i="9"/>
  <c r="JD6880" i="9"/>
  <c r="JB6860" i="9"/>
  <c r="JD6860" i="9"/>
  <c r="JB6836" i="9"/>
  <c r="JD6836" i="9"/>
  <c r="JA6828" i="9"/>
  <c r="JG6828" i="9"/>
  <c r="JE6828" i="9"/>
  <c r="JA6804" i="9"/>
  <c r="JG6804" i="9"/>
  <c r="JE6804" i="9"/>
  <c r="JB6752" i="9"/>
  <c r="JD6752" i="9"/>
  <c r="JA6720" i="9"/>
  <c r="JG6720" i="9"/>
  <c r="JE6720" i="9"/>
  <c r="JB6668" i="9"/>
  <c r="JD6668" i="9"/>
  <c r="JA6656" i="9"/>
  <c r="JG6656" i="9"/>
  <c r="JE6656" i="9"/>
  <c r="JA6632" i="9"/>
  <c r="JG6632" i="9"/>
  <c r="JE6632" i="9"/>
  <c r="JB6580" i="9"/>
  <c r="JD6580" i="9"/>
  <c r="JA6528" i="9"/>
  <c r="JG6528" i="9"/>
  <c r="JE6528" i="9"/>
  <c r="JA6504" i="9"/>
  <c r="JG6504" i="9"/>
  <c r="JE6504" i="9"/>
  <c r="JB6476" i="9"/>
  <c r="JD6476" i="9"/>
  <c r="JA6356" i="9"/>
  <c r="JG6356" i="9"/>
  <c r="JE6356" i="9"/>
  <c r="JB6304" i="9"/>
  <c r="JD6304" i="9"/>
  <c r="JA6272" i="9"/>
  <c r="JG6272" i="9"/>
  <c r="JE6272" i="9"/>
  <c r="JB6260" i="9"/>
  <c r="JD6260" i="9"/>
  <c r="JA6252" i="9"/>
  <c r="JG6252" i="9"/>
  <c r="JE6252" i="9"/>
  <c r="JB6176" i="9"/>
  <c r="JD6176" i="9"/>
  <c r="JA6124" i="9"/>
  <c r="JG6124" i="9"/>
  <c r="JE6124" i="9"/>
  <c r="JA6100" i="9"/>
  <c r="JG6100" i="9"/>
  <c r="JE6100" i="9"/>
  <c r="JA6080" i="9"/>
  <c r="JG6080" i="9"/>
  <c r="JE6080" i="9"/>
  <c r="JA6056" i="9"/>
  <c r="JG6056" i="9"/>
  <c r="JE6056" i="9"/>
  <c r="JB6028" i="9"/>
  <c r="JD6028" i="9"/>
  <c r="JA5868" i="9"/>
  <c r="JG5868" i="9"/>
  <c r="JE5868" i="9"/>
  <c r="JB5856" i="9"/>
  <c r="JD5856" i="9"/>
  <c r="JB5792" i="9"/>
  <c r="JD5792" i="9"/>
  <c r="JA5780" i="9"/>
  <c r="JG5780" i="9"/>
  <c r="JE5780" i="9"/>
  <c r="JA5760" i="9"/>
  <c r="JG5760" i="9"/>
  <c r="JE5760" i="9"/>
  <c r="JA5736" i="9"/>
  <c r="JG5736" i="9"/>
  <c r="JE5736" i="9"/>
  <c r="JB5708" i="9"/>
  <c r="JD5708" i="9"/>
  <c r="JB5664" i="9"/>
  <c r="JD5664" i="9"/>
  <c r="JA5632" i="9"/>
  <c r="JG5632" i="9"/>
  <c r="JE5632" i="9"/>
  <c r="JA5608" i="9"/>
  <c r="JG5608" i="9"/>
  <c r="JE5608" i="9"/>
  <c r="JB5580" i="9"/>
  <c r="JD5580" i="9"/>
  <c r="JA5568" i="9"/>
  <c r="JG5568" i="9"/>
  <c r="JE5568" i="9"/>
  <c r="JB5556" i="9"/>
  <c r="JD5556" i="9"/>
  <c r="JB5536" i="9"/>
  <c r="JD5536" i="9"/>
  <c r="JA5524" i="9"/>
  <c r="JG5524" i="9"/>
  <c r="JE5524" i="9"/>
  <c r="JA5484" i="9"/>
  <c r="JG5484" i="9"/>
  <c r="JE5484" i="9"/>
  <c r="JB5428" i="9"/>
  <c r="JD5428" i="9"/>
  <c r="JB9823" i="9"/>
  <c r="JD9823" i="9"/>
  <c r="JB9779" i="9"/>
  <c r="JD9779" i="9"/>
  <c r="JB9679" i="9"/>
  <c r="JD9679" i="9"/>
  <c r="JB9431" i="9"/>
  <c r="JD9431" i="9"/>
  <c r="JA9411" i="9"/>
  <c r="JG9411" i="9"/>
  <c r="JE9411" i="9"/>
  <c r="JB9199" i="9"/>
  <c r="JD9199" i="9"/>
  <c r="JB8863" i="9"/>
  <c r="JD8863" i="9"/>
  <c r="JA8815" i="9"/>
  <c r="JG8815" i="9"/>
  <c r="JE8815" i="9"/>
  <c r="JA8707" i="9"/>
  <c r="JG8707" i="9"/>
  <c r="JE8707" i="9"/>
  <c r="JB8579" i="9"/>
  <c r="JD8579" i="9"/>
  <c r="JA8523" i="9"/>
  <c r="JG8523" i="9"/>
  <c r="JE8523" i="9"/>
  <c r="JA8487" i="9"/>
  <c r="JG8487" i="9"/>
  <c r="JE8487" i="9"/>
  <c r="JA8379" i="9"/>
  <c r="JG8379" i="9"/>
  <c r="JE8379" i="9"/>
  <c r="JA8323" i="9"/>
  <c r="JG8323" i="9"/>
  <c r="JE8323" i="9"/>
  <c r="JB8291" i="9"/>
  <c r="JD8291" i="9"/>
  <c r="JB8147" i="9"/>
  <c r="JD8147" i="9"/>
  <c r="JA8103" i="9"/>
  <c r="JG8103" i="9"/>
  <c r="JE8103" i="9"/>
  <c r="JA7999" i="9"/>
  <c r="JG7999" i="9"/>
  <c r="JE7999" i="9"/>
  <c r="JA7975" i="9"/>
  <c r="JG7975" i="9"/>
  <c r="JE7975" i="9"/>
  <c r="JA7915" i="9"/>
  <c r="JG7915" i="9"/>
  <c r="JE7915" i="9"/>
  <c r="JB7875" i="9"/>
  <c r="JD7875" i="9"/>
  <c r="JB7695" i="9"/>
  <c r="JD7695" i="9"/>
  <c r="JA6631" i="9"/>
  <c r="JG6631" i="9"/>
  <c r="JE6631" i="9"/>
  <c r="JB6579" i="9"/>
  <c r="JD6579" i="9"/>
  <c r="JB6527" i="9"/>
  <c r="JD6527" i="9"/>
  <c r="JB6463" i="9"/>
  <c r="JD6463" i="9"/>
  <c r="JB6399" i="9"/>
  <c r="JD6399" i="9"/>
  <c r="JB6335" i="9"/>
  <c r="JD6335" i="9"/>
  <c r="JB6263" i="9"/>
  <c r="JD6263" i="9"/>
  <c r="JB6043" i="9"/>
  <c r="JD6043" i="9"/>
  <c r="JB5955" i="9"/>
  <c r="JD5955" i="9"/>
  <c r="JA5819" i="9"/>
  <c r="JG5819" i="9"/>
  <c r="JE5819" i="9"/>
  <c r="JB5747" i="9"/>
  <c r="JD5747" i="9"/>
  <c r="JA5639" i="9"/>
  <c r="JG5639" i="9"/>
  <c r="JE5639" i="9"/>
  <c r="JB5591" i="9"/>
  <c r="JD5591" i="9"/>
  <c r="JA5515" i="9"/>
  <c r="JG5515" i="9"/>
  <c r="JE5515" i="9"/>
  <c r="JA5451" i="9"/>
  <c r="JG5451" i="9"/>
  <c r="JE5451" i="9"/>
  <c r="JB5351" i="9"/>
  <c r="JD5351" i="9"/>
  <c r="JA5287" i="9"/>
  <c r="JG5287" i="9"/>
  <c r="JE5287" i="9"/>
  <c r="JB5195" i="9"/>
  <c r="JD5195" i="9"/>
  <c r="JB5151" i="9"/>
  <c r="JD5151" i="9"/>
  <c r="JA5087" i="9"/>
  <c r="JG5087" i="9"/>
  <c r="JE5087" i="9"/>
  <c r="JD4003" i="9"/>
  <c r="JE3923" i="9"/>
  <c r="JE3867" i="9"/>
  <c r="JE3819" i="9"/>
  <c r="JE3767" i="9"/>
  <c r="JE3715" i="9"/>
  <c r="JE3659" i="9"/>
  <c r="JD3583" i="9"/>
  <c r="JE3503" i="9"/>
  <c r="JE3451" i="9"/>
  <c r="JE3399" i="9"/>
  <c r="JE3351" i="9"/>
  <c r="JE3295" i="9"/>
  <c r="JE3247" i="9"/>
  <c r="JE3191" i="9"/>
  <c r="JE2975" i="9"/>
  <c r="JE2719" i="9"/>
  <c r="JE2519" i="9"/>
  <c r="JE2471" i="9"/>
  <c r="JE2419" i="9"/>
  <c r="JE4385" i="9"/>
  <c r="JE3618" i="9"/>
  <c r="JE2850" i="9"/>
  <c r="JE2162" i="9"/>
  <c r="JB6664" i="9"/>
  <c r="JD6664" i="9"/>
  <c r="JB5896" i="9"/>
  <c r="JD5896" i="9"/>
  <c r="JA4958" i="9"/>
  <c r="JG4958" i="9"/>
  <c r="JE4958" i="9"/>
  <c r="JA4914" i="9"/>
  <c r="JG4914" i="9"/>
  <c r="JE4914" i="9"/>
  <c r="JA4902" i="9"/>
  <c r="JG4902" i="9"/>
  <c r="JE4902" i="9"/>
  <c r="JE4854" i="9"/>
  <c r="JE4806" i="9"/>
  <c r="JE4758" i="9"/>
  <c r="JE4710" i="9"/>
  <c r="JE4666" i="9"/>
  <c r="JE4638" i="9"/>
  <c r="JE4590" i="9"/>
  <c r="JE4542" i="9"/>
  <c r="JE4494" i="9"/>
  <c r="JE4446" i="9"/>
  <c r="JE4414" i="9"/>
  <c r="JE4370" i="9"/>
  <c r="JE4318" i="9"/>
  <c r="JE4274" i="9"/>
  <c r="JE4226" i="9"/>
  <c r="JE3994" i="9"/>
  <c r="JE3866" i="9"/>
  <c r="JE3546" i="9"/>
  <c r="JE3014" i="9"/>
  <c r="JE2842" i="9"/>
  <c r="JE2574" i="9"/>
  <c r="JE2526" i="9"/>
  <c r="JE2478" i="9"/>
  <c r="JE2446" i="9"/>
  <c r="JE2314" i="9"/>
  <c r="JE2250" i="9"/>
  <c r="JE2214" i="9"/>
  <c r="JE2166" i="9"/>
  <c r="JB7369" i="9"/>
  <c r="JD7369" i="9"/>
  <c r="JB8089" i="9"/>
  <c r="JD8089" i="9"/>
  <c r="JB6600" i="9"/>
  <c r="JD6600" i="9"/>
  <c r="JE4561" i="9"/>
  <c r="JE2450" i="9"/>
  <c r="JA7123" i="9"/>
  <c r="JG7123" i="9"/>
  <c r="JE7123" i="9"/>
  <c r="JA6899" i="9"/>
  <c r="JG6899" i="9"/>
  <c r="JE6899" i="9"/>
  <c r="JA6627" i="9"/>
  <c r="JG6627" i="9"/>
  <c r="JE6627" i="9"/>
  <c r="JA6291" i="9"/>
  <c r="JG6291" i="9"/>
  <c r="JE6291" i="9"/>
  <c r="JA6051" i="9"/>
  <c r="JG6051" i="9"/>
  <c r="JE6051" i="9"/>
  <c r="JA5779" i="9"/>
  <c r="JG5779" i="9"/>
  <c r="JE5779" i="9"/>
  <c r="JA5411" i="9"/>
  <c r="JG5411" i="9"/>
  <c r="JE5411" i="9"/>
  <c r="JE4879" i="9"/>
  <c r="JE4815" i="9"/>
  <c r="JE4743" i="9"/>
  <c r="JE4659" i="9"/>
  <c r="JE4595" i="9"/>
  <c r="JE4519" i="9"/>
  <c r="JE4455" i="9"/>
  <c r="JE4375" i="9"/>
  <c r="JE4303" i="9"/>
  <c r="JE4235" i="9"/>
  <c r="JE1983" i="9"/>
  <c r="JE1947" i="9"/>
  <c r="JA4934" i="9"/>
  <c r="JG4934" i="9"/>
  <c r="JE4934" i="9"/>
  <c r="JA4898" i="9"/>
  <c r="JG4898" i="9"/>
  <c r="JE4898" i="9"/>
  <c r="JE4850" i="9"/>
  <c r="JE4802" i="9"/>
  <c r="JE4754" i="9"/>
  <c r="JE4706" i="9"/>
  <c r="JE4654" i="9"/>
  <c r="JE4618" i="9"/>
  <c r="JE4586" i="9"/>
  <c r="JE4538" i="9"/>
  <c r="JE4474" i="9"/>
  <c r="JE4426" i="9"/>
  <c r="JE4374" i="9"/>
  <c r="JE4342" i="9"/>
  <c r="JE4298" i="9"/>
  <c r="JE4246" i="9"/>
  <c r="JE4198" i="9"/>
  <c r="JE4150" i="9"/>
  <c r="JE3086" i="9"/>
  <c r="JE3038" i="9"/>
  <c r="JE2966" i="9"/>
  <c r="JE2778" i="9"/>
  <c r="JE2714" i="9"/>
  <c r="JE2422" i="9"/>
  <c r="JE2382" i="9"/>
  <c r="JE2334" i="9"/>
  <c r="JE2286" i="9"/>
  <c r="JE2010" i="9"/>
  <c r="JB8345" i="9"/>
  <c r="JD8345" i="9"/>
  <c r="JE1957" i="9"/>
  <c r="JB5448" i="9"/>
  <c r="JD5448" i="9"/>
  <c r="JE4417" i="9"/>
  <c r="JB8329" i="9"/>
  <c r="JD8329" i="9"/>
  <c r="JE4745" i="9"/>
  <c r="JE4637" i="9"/>
  <c r="JE4565" i="9"/>
  <c r="JE4517" i="9"/>
  <c r="JE4381" i="9"/>
  <c r="JE4333" i="9"/>
  <c r="JE4237" i="9"/>
  <c r="JE1921" i="9"/>
  <c r="JB5832" i="9"/>
  <c r="JD5832" i="9"/>
  <c r="JE1985" i="9"/>
  <c r="JE3842" i="9"/>
  <c r="JE2322" i="9"/>
  <c r="JE3698" i="9"/>
  <c r="JE2258" i="9"/>
  <c r="JE4411" i="9"/>
  <c r="JB9337" i="9"/>
  <c r="JD9337" i="9"/>
  <c r="JB8569" i="9"/>
  <c r="JD8569" i="9"/>
  <c r="JA7107" i="9"/>
  <c r="JG7107" i="9"/>
  <c r="JE7107" i="9"/>
  <c r="JA6595" i="9"/>
  <c r="JG6595" i="9"/>
  <c r="JE6595" i="9"/>
  <c r="JA6083" i="9"/>
  <c r="JG6083" i="9"/>
  <c r="JE6083" i="9"/>
  <c r="JB5912" i="9"/>
  <c r="JD5912" i="9"/>
  <c r="JB5656" i="9"/>
  <c r="JD5656" i="9"/>
  <c r="JB5416" i="9"/>
  <c r="JD5416" i="9"/>
  <c r="JA4912" i="9"/>
  <c r="JG4912" i="9"/>
  <c r="JE4912" i="9"/>
  <c r="JE4880" i="9"/>
  <c r="JE4832" i="9"/>
  <c r="JE4784" i="9"/>
  <c r="JE4720" i="9"/>
  <c r="JE4672" i="9"/>
  <c r="JE4640" i="9"/>
  <c r="JE4592" i="9"/>
  <c r="JE4544" i="9"/>
  <c r="JE4512" i="9"/>
  <c r="JE4464" i="9"/>
  <c r="JE4416" i="9"/>
  <c r="JE4368" i="9"/>
  <c r="JE4320" i="9"/>
  <c r="JE4272" i="9"/>
  <c r="JE4208" i="9"/>
  <c r="JE4140" i="9"/>
  <c r="JE4044" i="9"/>
  <c r="JE3788" i="9"/>
  <c r="JE3724" i="9"/>
  <c r="JE3660" i="9"/>
  <c r="JE3596" i="9"/>
  <c r="JE3532" i="9"/>
  <c r="JE3500" i="9"/>
  <c r="JE3436" i="9"/>
  <c r="JE3404" i="9"/>
  <c r="JE3372" i="9"/>
  <c r="JE3340" i="9"/>
  <c r="JE3308" i="9"/>
  <c r="JE3276" i="9"/>
  <c r="JE3212" i="9"/>
  <c r="JE3180" i="9"/>
  <c r="JE3084" i="9"/>
  <c r="JE3020" i="9"/>
  <c r="JE2956" i="9"/>
  <c r="JE2892" i="9"/>
  <c r="JE2828" i="9"/>
  <c r="JE2764" i="9"/>
  <c r="JE2732" i="9"/>
  <c r="JE2700" i="9"/>
  <c r="JE2668" i="9"/>
  <c r="JE2636" i="9"/>
  <c r="JE2604" i="9"/>
  <c r="JE2572" i="9"/>
  <c r="JE2540" i="9"/>
  <c r="JE2508" i="9"/>
  <c r="JE2444" i="9"/>
  <c r="JE2412" i="9"/>
  <c r="JE2316" i="9"/>
  <c r="JE2252" i="9"/>
  <c r="JE2220" i="9"/>
  <c r="JE2060" i="9"/>
  <c r="JE1982" i="9"/>
  <c r="JE1958" i="9"/>
  <c r="JE1934" i="9"/>
  <c r="JA9998" i="9"/>
  <c r="JG9998" i="9"/>
  <c r="JE9998" i="9"/>
  <c r="JB9990" i="9"/>
  <c r="JD9990" i="9"/>
  <c r="JA9982" i="9"/>
  <c r="JG9982" i="9"/>
  <c r="JE9982" i="9"/>
  <c r="JB9974" i="9"/>
  <c r="JD9974" i="9"/>
  <c r="JA9950" i="9"/>
  <c r="JG9950" i="9"/>
  <c r="JE9950" i="9"/>
  <c r="JB9942" i="9"/>
  <c r="JD9942" i="9"/>
  <c r="JB9918" i="9"/>
  <c r="JD9918" i="9"/>
  <c r="JB9902" i="9"/>
  <c r="JD9902" i="9"/>
  <c r="JB9886" i="9"/>
  <c r="JD9886" i="9"/>
  <c r="JB9870" i="9"/>
  <c r="JD9870" i="9"/>
  <c r="JB9854" i="9"/>
  <c r="JD9854" i="9"/>
  <c r="JB9838" i="9"/>
  <c r="JD9838" i="9"/>
  <c r="JB9822" i="9"/>
  <c r="JD9822" i="9"/>
  <c r="JB9806" i="9"/>
  <c r="JD9806" i="9"/>
  <c r="JB9658" i="9"/>
  <c r="JD9658" i="9"/>
  <c r="JA9650" i="9"/>
  <c r="JG9650" i="9"/>
  <c r="JE9650" i="9"/>
  <c r="JB9642" i="9"/>
  <c r="JD9642" i="9"/>
  <c r="JA9618" i="9"/>
  <c r="JG9618" i="9"/>
  <c r="JE9618" i="9"/>
  <c r="JB9586" i="9"/>
  <c r="JD9586" i="9"/>
  <c r="JB9550" i="9"/>
  <c r="JD9550" i="9"/>
  <c r="JA9530" i="9"/>
  <c r="JG9530" i="9"/>
  <c r="JE9530" i="9"/>
  <c r="JA9510" i="9"/>
  <c r="JG9510" i="9"/>
  <c r="JE9510" i="9"/>
  <c r="JB9498" i="9"/>
  <c r="JD9498" i="9"/>
  <c r="JA9474" i="9"/>
  <c r="JG9474" i="9"/>
  <c r="JE9474" i="9"/>
  <c r="JA9454" i="9"/>
  <c r="JG9454" i="9"/>
  <c r="JE9454" i="9"/>
  <c r="JB9422" i="9"/>
  <c r="JD9422" i="9"/>
  <c r="JA9418" i="9"/>
  <c r="JG9418" i="9"/>
  <c r="JE9418" i="9"/>
  <c r="JB9390" i="9"/>
  <c r="JD9390" i="9"/>
  <c r="JB9350" i="9"/>
  <c r="JD9350" i="9"/>
  <c r="JA9330" i="9"/>
  <c r="JG9330" i="9"/>
  <c r="JE9330" i="9"/>
  <c r="JB9318" i="9"/>
  <c r="JD9318" i="9"/>
  <c r="JA9314" i="9"/>
  <c r="JG9314" i="9"/>
  <c r="JE9314" i="9"/>
  <c r="JB9302" i="9"/>
  <c r="JD9302" i="9"/>
  <c r="JA9298" i="9"/>
  <c r="JG9298" i="9"/>
  <c r="JE9298" i="9"/>
  <c r="JB9286" i="9"/>
  <c r="JD9286" i="9"/>
  <c r="JA9282" i="9"/>
  <c r="JG9282" i="9"/>
  <c r="JE9282" i="9"/>
  <c r="JB9270" i="9"/>
  <c r="JD9270" i="9"/>
  <c r="JA9250" i="9"/>
  <c r="JG9250" i="9"/>
  <c r="JE9250" i="9"/>
  <c r="JB9238" i="9"/>
  <c r="JD9238" i="9"/>
  <c r="JA9234" i="9"/>
  <c r="JG9234" i="9"/>
  <c r="JE9234" i="9"/>
  <c r="JB9222" i="9"/>
  <c r="JD9222" i="9"/>
  <c r="JA9218" i="9"/>
  <c r="JG9218" i="9"/>
  <c r="JE9218" i="9"/>
  <c r="JB9206" i="9"/>
  <c r="JD9206" i="9"/>
  <c r="JA9202" i="9"/>
  <c r="JG9202" i="9"/>
  <c r="JE9202" i="9"/>
  <c r="JB9190" i="9"/>
  <c r="JD9190" i="9"/>
  <c r="JA9186" i="9"/>
  <c r="JG9186" i="9"/>
  <c r="JE9186" i="9"/>
  <c r="JB9174" i="9"/>
  <c r="JD9174" i="9"/>
  <c r="JA9170" i="9"/>
  <c r="JG9170" i="9"/>
  <c r="JE9170" i="9"/>
  <c r="JB9158" i="9"/>
  <c r="JD9158" i="9"/>
  <c r="JA9154" i="9"/>
  <c r="JG9154" i="9"/>
  <c r="JE9154" i="9"/>
  <c r="JB9142" i="9"/>
  <c r="JD9142" i="9"/>
  <c r="JA9138" i="9"/>
  <c r="JG9138" i="9"/>
  <c r="JE9138" i="9"/>
  <c r="JB9126" i="9"/>
  <c r="JD9126" i="9"/>
  <c r="JA9122" i="9"/>
  <c r="JG9122" i="9"/>
  <c r="JE9122" i="9"/>
  <c r="JB9110" i="9"/>
  <c r="JD9110" i="9"/>
  <c r="JA9042" i="9"/>
  <c r="JG9042" i="9"/>
  <c r="JE9042" i="9"/>
  <c r="JB9030" i="9"/>
  <c r="JD9030" i="9"/>
  <c r="JA9026" i="9"/>
  <c r="JG9026" i="9"/>
  <c r="JE9026" i="9"/>
  <c r="JB9014" i="9"/>
  <c r="JD9014" i="9"/>
  <c r="JA9010" i="9"/>
  <c r="JG9010" i="9"/>
  <c r="JE9010" i="9"/>
  <c r="JB8998" i="9"/>
  <c r="JD8998" i="9"/>
  <c r="JA8978" i="9"/>
  <c r="JG8978" i="9"/>
  <c r="JE8978" i="9"/>
  <c r="JB8966" i="9"/>
  <c r="JD8966" i="9"/>
  <c r="JA8946" i="9"/>
  <c r="JG8946" i="9"/>
  <c r="JE8946" i="9"/>
  <c r="JB8934" i="9"/>
  <c r="JD8934" i="9"/>
  <c r="JA8914" i="9"/>
  <c r="JG8914" i="9"/>
  <c r="JE8914" i="9"/>
  <c r="JB8902" i="9"/>
  <c r="JD8902" i="9"/>
  <c r="JA8898" i="9"/>
  <c r="JG8898" i="9"/>
  <c r="JE8898" i="9"/>
  <c r="JB8886" i="9"/>
  <c r="JD8886" i="9"/>
  <c r="JA8866" i="9"/>
  <c r="JG8866" i="9"/>
  <c r="JE8866" i="9"/>
  <c r="JB8854" i="9"/>
  <c r="JD8854" i="9"/>
  <c r="JA8706" i="9"/>
  <c r="JG8706" i="9"/>
  <c r="JE8706" i="9"/>
  <c r="JB8694" i="9"/>
  <c r="JD8694" i="9"/>
  <c r="JA8674" i="9"/>
  <c r="JG8674" i="9"/>
  <c r="JE8674" i="9"/>
  <c r="JB8662" i="9"/>
  <c r="JD8662" i="9"/>
  <c r="JA8658" i="9"/>
  <c r="JG8658" i="9"/>
  <c r="JE8658" i="9"/>
  <c r="JB8646" i="9"/>
  <c r="JD8646" i="9"/>
  <c r="JA8642" i="9"/>
  <c r="JG8642" i="9"/>
  <c r="JE8642" i="9"/>
  <c r="JB8630" i="9"/>
  <c r="JD8630" i="9"/>
  <c r="JA8626" i="9"/>
  <c r="JG8626" i="9"/>
  <c r="JE8626" i="9"/>
  <c r="JB8614" i="9"/>
  <c r="JD8614" i="9"/>
  <c r="JA8610" i="9"/>
  <c r="JG8610" i="9"/>
  <c r="JE8610" i="9"/>
  <c r="JB8598" i="9"/>
  <c r="JD8598" i="9"/>
  <c r="JA8578" i="9"/>
  <c r="JG8578" i="9"/>
  <c r="JE8578" i="9"/>
  <c r="JB8566" i="9"/>
  <c r="JD8566" i="9"/>
  <c r="JA8530" i="9"/>
  <c r="JG8530" i="9"/>
  <c r="JE8530" i="9"/>
  <c r="JB8518" i="9"/>
  <c r="JD8518" i="9"/>
  <c r="JA8498" i="9"/>
  <c r="JG8498" i="9"/>
  <c r="JE8498" i="9"/>
  <c r="JB8486" i="9"/>
  <c r="JD8486" i="9"/>
  <c r="JA8466" i="9"/>
  <c r="JG8466" i="9"/>
  <c r="JE8466" i="9"/>
  <c r="JB8454" i="9"/>
  <c r="JD8454" i="9"/>
  <c r="JA8434" i="9"/>
  <c r="JG8434" i="9"/>
  <c r="JE8434" i="9"/>
  <c r="JB8422" i="9"/>
  <c r="JD8422" i="9"/>
  <c r="JA8354" i="9"/>
  <c r="JG8354" i="9"/>
  <c r="JE8354" i="9"/>
  <c r="JB8342" i="9"/>
  <c r="JD8342" i="9"/>
  <c r="JA8306" i="9"/>
  <c r="JG8306" i="9"/>
  <c r="JE8306" i="9"/>
  <c r="JB8294" i="9"/>
  <c r="JD8294" i="9"/>
  <c r="JA8274" i="9"/>
  <c r="JG8274" i="9"/>
  <c r="JE8274" i="9"/>
  <c r="JB8262" i="9"/>
  <c r="JD8262" i="9"/>
  <c r="JB7974" i="9"/>
  <c r="JD7974" i="9"/>
  <c r="JA7970" i="9"/>
  <c r="JG7970" i="9"/>
  <c r="JE7970" i="9"/>
  <c r="JB7958" i="9"/>
  <c r="JD7958" i="9"/>
  <c r="JA7778" i="9"/>
  <c r="JG7778" i="9"/>
  <c r="JE7778" i="9"/>
  <c r="JB7766" i="9"/>
  <c r="JD7766" i="9"/>
  <c r="JA7762" i="9"/>
  <c r="JG7762" i="9"/>
  <c r="JE7762" i="9"/>
  <c r="JB7750" i="9"/>
  <c r="JD7750" i="9"/>
  <c r="JA7746" i="9"/>
  <c r="JG7746" i="9"/>
  <c r="JE7746" i="9"/>
  <c r="JB7734" i="9"/>
  <c r="JD7734" i="9"/>
  <c r="JA7730" i="9"/>
  <c r="JG7730" i="9"/>
  <c r="JE7730" i="9"/>
  <c r="JB7718" i="9"/>
  <c r="JD7718" i="9"/>
  <c r="JB7654" i="9"/>
  <c r="JD7654" i="9"/>
  <c r="JA7650" i="9"/>
  <c r="JG7650" i="9"/>
  <c r="JE7650" i="9"/>
  <c r="JB7638" i="9"/>
  <c r="JD7638" i="9"/>
  <c r="JA7634" i="9"/>
  <c r="JG7634" i="9"/>
  <c r="JE7634" i="9"/>
  <c r="JB7622" i="9"/>
  <c r="JD7622" i="9"/>
  <c r="JA7618" i="9"/>
  <c r="JG7618" i="9"/>
  <c r="JE7618" i="9"/>
  <c r="JB7606" i="9"/>
  <c r="JD7606" i="9"/>
  <c r="JA7602" i="9"/>
  <c r="JG7602" i="9"/>
  <c r="JE7602" i="9"/>
  <c r="JB7590" i="9"/>
  <c r="JD7590" i="9"/>
  <c r="JA7586" i="9"/>
  <c r="JG7586" i="9"/>
  <c r="JE7586" i="9"/>
  <c r="JB7574" i="9"/>
  <c r="JD7574" i="9"/>
  <c r="JA7554" i="9"/>
  <c r="JG7554" i="9"/>
  <c r="JE7554" i="9"/>
  <c r="JB7542" i="9"/>
  <c r="JD7542" i="9"/>
  <c r="JB7430" i="9"/>
  <c r="JD7430" i="9"/>
  <c r="JA7410" i="9"/>
  <c r="JG7410" i="9"/>
  <c r="JE7410" i="9"/>
  <c r="JB7398" i="9"/>
  <c r="JD7398" i="9"/>
  <c r="JA7378" i="9"/>
  <c r="JG7378" i="9"/>
  <c r="JE7378" i="9"/>
  <c r="JB7350" i="9"/>
  <c r="JD7350" i="9"/>
  <c r="JA7266" i="9"/>
  <c r="JG7266" i="9"/>
  <c r="JE7266" i="9"/>
  <c r="JA7110" i="9"/>
  <c r="JG7110" i="9"/>
  <c r="JE7110" i="9"/>
  <c r="JA7094" i="9"/>
  <c r="JG7094" i="9"/>
  <c r="JE7094" i="9"/>
  <c r="JA7078" i="9"/>
  <c r="JG7078" i="9"/>
  <c r="JE7078" i="9"/>
  <c r="JA7062" i="9"/>
  <c r="JG7062" i="9"/>
  <c r="JE7062" i="9"/>
  <c r="JB7034" i="9"/>
  <c r="JD7034" i="9"/>
  <c r="JB7002" i="9"/>
  <c r="JD7002" i="9"/>
  <c r="JB6986" i="9"/>
  <c r="JD6986" i="9"/>
  <c r="JB6906" i="9"/>
  <c r="JD6906" i="9"/>
  <c r="JB6874" i="9"/>
  <c r="JD6874" i="9"/>
  <c r="JB6858" i="9"/>
  <c r="JD6858" i="9"/>
  <c r="JA6838" i="9"/>
  <c r="JG6838" i="9"/>
  <c r="JE6838" i="9"/>
  <c r="JA6822" i="9"/>
  <c r="JG6822" i="9"/>
  <c r="JE6822" i="9"/>
  <c r="JA6806" i="9"/>
  <c r="JG6806" i="9"/>
  <c r="JE6806" i="9"/>
  <c r="JB6778" i="9"/>
  <c r="JD6778" i="9"/>
  <c r="JB6698" i="9"/>
  <c r="JD6698" i="9"/>
  <c r="JB6666" i="9"/>
  <c r="JD6666" i="9"/>
  <c r="JA6646" i="9"/>
  <c r="JG6646" i="9"/>
  <c r="JE6646" i="9"/>
  <c r="JA6630" i="9"/>
  <c r="JG6630" i="9"/>
  <c r="JE6630" i="9"/>
  <c r="JB6602" i="9"/>
  <c r="JD6602" i="9"/>
  <c r="JB6490" i="9"/>
  <c r="JD6490" i="9"/>
  <c r="JB6458" i="9"/>
  <c r="JD6458" i="9"/>
  <c r="JA6438" i="9"/>
  <c r="JG6438" i="9"/>
  <c r="JE6438" i="9"/>
  <c r="JB6378" i="9"/>
  <c r="JD6378" i="9"/>
  <c r="JB6278" i="9"/>
  <c r="JD6278" i="9"/>
  <c r="JB6246" i="9"/>
  <c r="JD6246" i="9"/>
  <c r="JA6226" i="9"/>
  <c r="JG6226" i="9"/>
  <c r="JE6226" i="9"/>
  <c r="JB6198" i="9"/>
  <c r="JD6198" i="9"/>
  <c r="JB6182" i="9"/>
  <c r="JD6182" i="9"/>
  <c r="JB6166" i="9"/>
  <c r="JD6166" i="9"/>
  <c r="JB6134" i="9"/>
  <c r="JD6134" i="9"/>
  <c r="JA6078" i="9"/>
  <c r="JG6078" i="9"/>
  <c r="JE6078" i="9"/>
  <c r="JA6062" i="9"/>
  <c r="JG6062" i="9"/>
  <c r="JE6062" i="9"/>
  <c r="JA6046" i="9"/>
  <c r="JG6046" i="9"/>
  <c r="JE6046" i="9"/>
  <c r="JA6014" i="9"/>
  <c r="JG6014" i="9"/>
  <c r="JE6014" i="9"/>
  <c r="JA5998" i="9"/>
  <c r="JG5998" i="9"/>
  <c r="JE5998" i="9"/>
  <c r="JA5982" i="9"/>
  <c r="JG5982" i="9"/>
  <c r="JE5982" i="9"/>
  <c r="JB5954" i="9"/>
  <c r="JD5954" i="9"/>
  <c r="JB5938" i="9"/>
  <c r="JD5938" i="9"/>
  <c r="JB5922" i="9"/>
  <c r="JD5922" i="9"/>
  <c r="JA5834" i="9"/>
  <c r="JG5834" i="9"/>
  <c r="JE5834" i="9"/>
  <c r="JA5818" i="9"/>
  <c r="JG5818" i="9"/>
  <c r="JE5818" i="9"/>
  <c r="JA5802" i="9"/>
  <c r="JG5802" i="9"/>
  <c r="JE5802" i="9"/>
  <c r="JA5786" i="9"/>
  <c r="JG5786" i="9"/>
  <c r="JE5786" i="9"/>
  <c r="JA5770" i="9"/>
  <c r="JG5770" i="9"/>
  <c r="JE5770" i="9"/>
  <c r="JA5754" i="9"/>
  <c r="JG5754" i="9"/>
  <c r="JE5754" i="9"/>
  <c r="JA5738" i="9"/>
  <c r="JG5738" i="9"/>
  <c r="JE5738" i="9"/>
  <c r="JA5722" i="9"/>
  <c r="JG5722" i="9"/>
  <c r="JE5722" i="9"/>
  <c r="JA5646" i="9"/>
  <c r="JG5646" i="9"/>
  <c r="JE5646" i="9"/>
  <c r="JB5630" i="9"/>
  <c r="JD5630" i="9"/>
  <c r="JA5610" i="9"/>
  <c r="JG5610" i="9"/>
  <c r="JE5610" i="9"/>
  <c r="JA5594" i="9"/>
  <c r="JG5594" i="9"/>
  <c r="JE5594" i="9"/>
  <c r="JA5574" i="9"/>
  <c r="JG5574" i="9"/>
  <c r="JE5574" i="9"/>
  <c r="JA5558" i="9"/>
  <c r="JG5558" i="9"/>
  <c r="JE5558" i="9"/>
  <c r="JB5546" i="9"/>
  <c r="JD5546" i="9"/>
  <c r="JA5526" i="9"/>
  <c r="JG5526" i="9"/>
  <c r="JE5526" i="9"/>
  <c r="JB5518" i="9"/>
  <c r="JD5518" i="9"/>
  <c r="JB5498" i="9"/>
  <c r="JD5498" i="9"/>
  <c r="JA5478" i="9"/>
  <c r="JG5478" i="9"/>
  <c r="JE5478" i="9"/>
  <c r="JB5470" i="9"/>
  <c r="JD5470" i="9"/>
  <c r="JA5446" i="9"/>
  <c r="JG5446" i="9"/>
  <c r="JE5446" i="9"/>
  <c r="JB5418" i="9"/>
  <c r="JD5418" i="9"/>
  <c r="JA5398" i="9"/>
  <c r="JG5398" i="9"/>
  <c r="JE5398" i="9"/>
  <c r="JB5390" i="9"/>
  <c r="JD5390" i="9"/>
  <c r="JA5378" i="9"/>
  <c r="JG5378" i="9"/>
  <c r="JE5378" i="9"/>
  <c r="JA5366" i="9"/>
  <c r="JG5366" i="9"/>
  <c r="JE5366" i="9"/>
  <c r="JA5354" i="9"/>
  <c r="JG5354" i="9"/>
  <c r="JE5354" i="9"/>
  <c r="JA5338" i="9"/>
  <c r="JG5338" i="9"/>
  <c r="JE5338" i="9"/>
  <c r="JB5322" i="9"/>
  <c r="JD5322" i="9"/>
  <c r="JB5306" i="9"/>
  <c r="JD5306" i="9"/>
  <c r="JB5294" i="9"/>
  <c r="JD5294" i="9"/>
  <c r="JB5282" i="9"/>
  <c r="JD5282" i="9"/>
  <c r="JB5270" i="9"/>
  <c r="JD5270" i="9"/>
  <c r="JB5254" i="9"/>
  <c r="JD5254" i="9"/>
  <c r="JB5242" i="9"/>
  <c r="JD5242" i="9"/>
  <c r="JB5230" i="9"/>
  <c r="JD5230" i="9"/>
  <c r="JB5218" i="9"/>
  <c r="JD5218" i="9"/>
  <c r="JB5206" i="9"/>
  <c r="JD5206" i="9"/>
  <c r="JB5194" i="9"/>
  <c r="JD5194" i="9"/>
  <c r="JB5182" i="9"/>
  <c r="JD5182" i="9"/>
  <c r="JB5170" i="9"/>
  <c r="JD5170" i="9"/>
  <c r="JB5158" i="9"/>
  <c r="JD5158" i="9"/>
  <c r="JB5146" i="9"/>
  <c r="JD5146" i="9"/>
  <c r="JA5134" i="9"/>
  <c r="JG5134" i="9"/>
  <c r="JE5134" i="9"/>
  <c r="JB5126" i="9"/>
  <c r="JD5126" i="9"/>
  <c r="JB5110" i="9"/>
  <c r="JD5110" i="9"/>
  <c r="JB5098" i="9"/>
  <c r="JD5098" i="9"/>
  <c r="JB5074" i="9"/>
  <c r="JD5074" i="9"/>
  <c r="JB5022" i="9"/>
  <c r="JD5022" i="9"/>
  <c r="JD4174" i="9"/>
  <c r="JD4150" i="9"/>
  <c r="JD4126" i="9"/>
  <c r="JD4102" i="9"/>
  <c r="JD4078" i="9"/>
  <c r="JD4054" i="9"/>
  <c r="JD4022" i="9"/>
  <c r="JD3990" i="9"/>
  <c r="JD3966" i="9"/>
  <c r="JD3942" i="9"/>
  <c r="JD3918" i="9"/>
  <c r="JD3894" i="9"/>
  <c r="JD3870" i="9"/>
  <c r="JD3846" i="9"/>
  <c r="JD3822" i="9"/>
  <c r="JD3782" i="9"/>
  <c r="JD3590" i="9"/>
  <c r="JD3566" i="9"/>
  <c r="JD3542" i="9"/>
  <c r="JD3518" i="9"/>
  <c r="JD3494" i="9"/>
  <c r="JD3462" i="9"/>
  <c r="JD3430" i="9"/>
  <c r="JD3406" i="9"/>
  <c r="JD3382" i="9"/>
  <c r="JD3358" i="9"/>
  <c r="JD3334" i="9"/>
  <c r="JD3302" i="9"/>
  <c r="JD3270" i="9"/>
  <c r="JD3246" i="9"/>
  <c r="JD3222" i="9"/>
  <c r="JD3198" i="9"/>
  <c r="JD3174" i="9"/>
  <c r="JD3150" i="9"/>
  <c r="JD3126" i="9"/>
  <c r="JD3086" i="9"/>
  <c r="JD3062" i="9"/>
  <c r="JD3038" i="9"/>
  <c r="JD3014" i="9"/>
  <c r="JD2990" i="9"/>
  <c r="JD2950" i="9"/>
  <c r="JD2926" i="9"/>
  <c r="JD2902" i="9"/>
  <c r="JD2878" i="9"/>
  <c r="JD2854" i="9"/>
  <c r="JD2830" i="9"/>
  <c r="JD2790" i="9"/>
  <c r="JD2766" i="9"/>
  <c r="JD2742" i="9"/>
  <c r="JD2718" i="9"/>
  <c r="JD2694" i="9"/>
  <c r="JD2670" i="9"/>
  <c r="JD2630" i="9"/>
  <c r="JD2606" i="9"/>
  <c r="JD2582" i="9"/>
  <c r="JD2558" i="9"/>
  <c r="JD2534" i="9"/>
  <c r="JD2510" i="9"/>
  <c r="JD2486" i="9"/>
  <c r="JD2454" i="9"/>
  <c r="JD2422" i="9"/>
  <c r="JD2398" i="9"/>
  <c r="JD2374" i="9"/>
  <c r="JD2350" i="9"/>
  <c r="JD2326" i="9"/>
  <c r="JD2302" i="9"/>
  <c r="JD2270" i="9"/>
  <c r="JD2238" i="9"/>
  <c r="JD2214" i="9"/>
  <c r="JD2190" i="9"/>
  <c r="JD2166" i="9"/>
  <c r="JD2142" i="9"/>
  <c r="JD2118" i="9"/>
  <c r="JD2078" i="9"/>
  <c r="JD2054" i="9"/>
  <c r="JD2030" i="9"/>
  <c r="JD2006" i="9"/>
  <c r="JD3452" i="9"/>
  <c r="JD3404" i="9"/>
  <c r="JD3356" i="9"/>
  <c r="JD3312" i="9"/>
  <c r="JD2612" i="9"/>
  <c r="JD2552" i="9"/>
  <c r="JD2500" i="9"/>
  <c r="JD2456" i="9"/>
  <c r="JD2372" i="9"/>
  <c r="JD2324" i="9"/>
  <c r="JD2276" i="9"/>
  <c r="JD2232" i="9"/>
  <c r="JD2176" i="9"/>
  <c r="JD2128" i="9"/>
  <c r="JD2060" i="9"/>
  <c r="JB9987" i="9"/>
  <c r="JD9987" i="9"/>
  <c r="JA9935" i="9"/>
  <c r="JG9935" i="9"/>
  <c r="JE9935" i="9"/>
  <c r="JA9887" i="9"/>
  <c r="JG9887" i="9"/>
  <c r="JE9887" i="9"/>
  <c r="JA9843" i="9"/>
  <c r="JG9843" i="9"/>
  <c r="JE9843" i="9"/>
  <c r="JB9719" i="9"/>
  <c r="JD9719" i="9"/>
  <c r="JA9663" i="9"/>
  <c r="JG9663" i="9"/>
  <c r="JE9663" i="9"/>
  <c r="JA9571" i="9"/>
  <c r="JG9571" i="9"/>
  <c r="JE9571" i="9"/>
  <c r="JA9543" i="9"/>
  <c r="JG9543" i="9"/>
  <c r="JE9543" i="9"/>
  <c r="JB9519" i="9"/>
  <c r="JD9519" i="9"/>
  <c r="JA9483" i="9"/>
  <c r="JG9483" i="9"/>
  <c r="JE9483" i="9"/>
  <c r="JA9439" i="9"/>
  <c r="JG9439" i="9"/>
  <c r="JE9439" i="9"/>
  <c r="JA8971" i="9"/>
  <c r="JG8971" i="9"/>
  <c r="JE8971" i="9"/>
  <c r="JA8931" i="9"/>
  <c r="JG8931" i="9"/>
  <c r="JE8931" i="9"/>
  <c r="JA8747" i="9"/>
  <c r="JG8747" i="9"/>
  <c r="JE8747" i="9"/>
  <c r="JB8715" i="9"/>
  <c r="JD8715" i="9"/>
  <c r="JA8479" i="9"/>
  <c r="JG8479" i="9"/>
  <c r="JE8479" i="9"/>
  <c r="JA8255" i="9"/>
  <c r="JG8255" i="9"/>
  <c r="JE8255" i="9"/>
  <c r="JB8215" i="9"/>
  <c r="JD8215" i="9"/>
  <c r="JA8019" i="9"/>
  <c r="JG8019" i="9"/>
  <c r="JE8019" i="9"/>
  <c r="JB7967" i="9"/>
  <c r="JD7967" i="9"/>
  <c r="JA7775" i="9"/>
  <c r="JG7775" i="9"/>
  <c r="JE7775" i="9"/>
  <c r="JA7731" i="9"/>
  <c r="JG7731" i="9"/>
  <c r="JE7731" i="9"/>
  <c r="JB7427" i="9"/>
  <c r="JD7427" i="9"/>
  <c r="JB7231" i="9"/>
  <c r="JD7231" i="9"/>
  <c r="JB7195" i="9"/>
  <c r="JD7195" i="9"/>
  <c r="JB7079" i="9"/>
  <c r="JD7079" i="9"/>
  <c r="JB7007" i="9"/>
  <c r="JD7007" i="9"/>
  <c r="JB6943" i="9"/>
  <c r="JD6943" i="9"/>
  <c r="JB6871" i="9"/>
  <c r="JD6871" i="9"/>
  <c r="JB6775" i="9"/>
  <c r="JD6775" i="9"/>
  <c r="JA6687" i="9"/>
  <c r="JG6687" i="9"/>
  <c r="JE6687" i="9"/>
  <c r="JB6627" i="9"/>
  <c r="JD6627" i="9"/>
  <c r="JB6503" i="9"/>
  <c r="JD6503" i="9"/>
  <c r="JB6267" i="9"/>
  <c r="JD6267" i="9"/>
  <c r="JB6159" i="9"/>
  <c r="JD6159" i="9"/>
  <c r="JA6023" i="9"/>
  <c r="JG6023" i="9"/>
  <c r="JE6023" i="9"/>
  <c r="JA5963" i="9"/>
  <c r="JG5963" i="9"/>
  <c r="JE5963" i="9"/>
  <c r="JB5907" i="9"/>
  <c r="JD5907" i="9"/>
  <c r="JB5791" i="9"/>
  <c r="JD5791" i="9"/>
  <c r="JB5671" i="9"/>
  <c r="JD5671" i="9"/>
  <c r="JA5595" i="9"/>
  <c r="JG5595" i="9"/>
  <c r="JE5595" i="9"/>
  <c r="JA5463" i="9"/>
  <c r="JG5463" i="9"/>
  <c r="JE5463" i="9"/>
  <c r="JB5259" i="9"/>
  <c r="JD5259" i="9"/>
  <c r="JB5211" i="9"/>
  <c r="JD5211" i="9"/>
  <c r="JA5159" i="9"/>
  <c r="JG5159" i="9"/>
  <c r="JE5159" i="9"/>
  <c r="JB5127" i="9"/>
  <c r="JD5127" i="9"/>
  <c r="JB4983" i="9"/>
  <c r="JD4983" i="9"/>
  <c r="JE4179" i="9"/>
  <c r="JE4131" i="9"/>
  <c r="JE4087" i="9"/>
  <c r="JE4039" i="9"/>
  <c r="JE3995" i="9"/>
  <c r="JD3971" i="9"/>
  <c r="JE3955" i="9"/>
  <c r="JE3903" i="9"/>
  <c r="JD3883" i="9"/>
  <c r="JE3863" i="9"/>
  <c r="JE3815" i="9"/>
  <c r="JE3771" i="9"/>
  <c r="JD3747" i="9"/>
  <c r="JE3723" i="9"/>
  <c r="JE3675" i="9"/>
  <c r="JD3651" i="9"/>
  <c r="JE3627" i="9"/>
  <c r="JD3603" i="9"/>
  <c r="JE3579" i="9"/>
  <c r="JE3535" i="9"/>
  <c r="JE3487" i="9"/>
  <c r="JE3443" i="9"/>
  <c r="JE3395" i="9"/>
  <c r="JE3347" i="9"/>
  <c r="JD3323" i="9"/>
  <c r="JE3303" i="9"/>
  <c r="JD3279" i="9"/>
  <c r="JE3251" i="9"/>
  <c r="JD3227" i="9"/>
  <c r="JE3207" i="9"/>
  <c r="JE3159" i="9"/>
  <c r="JD3135" i="9"/>
  <c r="JE3115" i="9"/>
  <c r="JD3091" i="9"/>
  <c r="JE3071" i="9"/>
  <c r="JD3051" i="9"/>
  <c r="JE3023" i="9"/>
  <c r="JD2999" i="9"/>
  <c r="JE2983" i="9"/>
  <c r="JD2959" i="9"/>
  <c r="JE2935" i="9"/>
  <c r="JD2915" i="9"/>
  <c r="JE2891" i="9"/>
  <c r="JE2843" i="9"/>
  <c r="JE2791" i="9"/>
  <c r="JD2771" i="9"/>
  <c r="JE2751" i="9"/>
  <c r="JE2703" i="9"/>
  <c r="JD2675" i="9"/>
  <c r="JD2635" i="9"/>
  <c r="JE2611" i="9"/>
  <c r="JE2559" i="9"/>
  <c r="JD2547" i="9"/>
  <c r="JE2523" i="9"/>
  <c r="JE2475" i="9"/>
  <c r="JD2451" i="9"/>
  <c r="JE2427" i="9"/>
  <c r="JE2383" i="9"/>
  <c r="JE2335" i="9"/>
  <c r="JE2291" i="9"/>
  <c r="JE2243" i="9"/>
  <c r="JD2227" i="9"/>
  <c r="JE2203" i="9"/>
  <c r="JD2179" i="9"/>
  <c r="JE2155" i="9"/>
  <c r="JE2107" i="9"/>
  <c r="JE2059" i="9"/>
  <c r="JD2039" i="9"/>
  <c r="JE2015" i="9"/>
  <c r="JA9620" i="9"/>
  <c r="JG9620" i="9"/>
  <c r="JE9620" i="9"/>
  <c r="JB9129" i="9"/>
  <c r="JD9129" i="9"/>
  <c r="JB8873" i="9"/>
  <c r="JD8873" i="9"/>
  <c r="JB8617" i="9"/>
  <c r="JD8617" i="9"/>
  <c r="JB8361" i="9"/>
  <c r="JD8361" i="9"/>
  <c r="JB8105" i="9"/>
  <c r="JD8105" i="9"/>
  <c r="JB7849" i="9"/>
  <c r="JD7849" i="9"/>
  <c r="JB7593" i="9"/>
  <c r="JD7593" i="9"/>
  <c r="JB7016" i="9"/>
  <c r="JD7016" i="9"/>
  <c r="JB6824" i="9"/>
  <c r="JD6824" i="9"/>
  <c r="JA6611" i="9"/>
  <c r="JG6611" i="9"/>
  <c r="JE6611" i="9"/>
  <c r="JB6440" i="9"/>
  <c r="JD6440" i="9"/>
  <c r="JA6227" i="9"/>
  <c r="JG6227" i="9"/>
  <c r="JE6227" i="9"/>
  <c r="JB6056" i="9"/>
  <c r="JD6056" i="9"/>
  <c r="JA5843" i="9"/>
  <c r="JG5843" i="9"/>
  <c r="JE5843" i="9"/>
  <c r="JB5736" i="9"/>
  <c r="JD5736" i="9"/>
  <c r="JB5544" i="9"/>
  <c r="JD5544" i="9"/>
  <c r="JA5459" i="9"/>
  <c r="JG5459" i="9"/>
  <c r="JE5459" i="9"/>
  <c r="JA5403" i="9"/>
  <c r="JG5403" i="9"/>
  <c r="JE5403" i="9"/>
  <c r="JA4947" i="9"/>
  <c r="JG4947" i="9"/>
  <c r="JE4947" i="9"/>
  <c r="JA4923" i="9"/>
  <c r="JG4923" i="9"/>
  <c r="JE4923" i="9"/>
  <c r="JA4903" i="9"/>
  <c r="JG4903" i="9"/>
  <c r="JE4903" i="9"/>
  <c r="JE4875" i="9"/>
  <c r="JE4851" i="9"/>
  <c r="JE4827" i="9"/>
  <c r="JE4799" i="9"/>
  <c r="JE4775" i="9"/>
  <c r="JE4751" i="9"/>
  <c r="JE4727" i="9"/>
  <c r="JE4703" i="9"/>
  <c r="JE4679" i="9"/>
  <c r="JE4655" i="9"/>
  <c r="JE4631" i="9"/>
  <c r="JE4603" i="9"/>
  <c r="JE4579" i="9"/>
  <c r="JE4555" i="9"/>
  <c r="JE4535" i="9"/>
  <c r="JE4507" i="9"/>
  <c r="JE4483" i="9"/>
  <c r="JE4459" i="9"/>
  <c r="JE4431" i="9"/>
  <c r="JE4407" i="9"/>
  <c r="JE4383" i="9"/>
  <c r="JE4359" i="9"/>
  <c r="JE4339" i="9"/>
  <c r="JE4315" i="9"/>
  <c r="JE4287" i="9"/>
  <c r="JE4263" i="9"/>
  <c r="JE4239" i="9"/>
  <c r="JE4215" i="9"/>
  <c r="JD1916" i="9"/>
  <c r="JE1911" i="9"/>
  <c r="JD1897" i="9"/>
  <c r="JD1853" i="9"/>
  <c r="JD1845" i="9"/>
  <c r="JD1829" i="9"/>
  <c r="JD1821" i="9"/>
  <c r="JD1809" i="9"/>
  <c r="JD1801" i="9"/>
  <c r="JD1797" i="9"/>
  <c r="JD1769" i="9"/>
  <c r="JD1757" i="9"/>
  <c r="JD1753" i="9"/>
  <c r="JD1729" i="9"/>
  <c r="JD1709" i="9"/>
  <c r="JD1705" i="9"/>
  <c r="JD1681" i="9"/>
  <c r="JD1677" i="9"/>
  <c r="JD1657" i="9"/>
  <c r="JD1653" i="9"/>
  <c r="JD1649" i="9"/>
  <c r="JD1597" i="9"/>
  <c r="JD1573" i="9"/>
  <c r="JD1569" i="9"/>
  <c r="JD1557" i="9"/>
  <c r="JD1549" i="9"/>
  <c r="JD1525" i="9"/>
  <c r="JD1509" i="9"/>
  <c r="JD1501" i="9"/>
  <c r="JD1489" i="9"/>
  <c r="JD1461" i="9"/>
  <c r="JD1457" i="9"/>
  <c r="JD1449" i="9"/>
  <c r="JD1425" i="9"/>
  <c r="JD1421" i="9"/>
  <c r="JD1397" i="9"/>
  <c r="JD1385" i="9"/>
  <c r="JD1373" i="9"/>
  <c r="JD1369" i="9"/>
  <c r="JD1325" i="9"/>
  <c r="JD1321" i="9"/>
  <c r="JD1313" i="9"/>
  <c r="JD1293" i="9"/>
  <c r="JD1277" i="9"/>
  <c r="JD1261" i="9"/>
  <c r="JD1237" i="9"/>
  <c r="JD1233" i="9"/>
  <c r="JD1209" i="9"/>
  <c r="JD1205" i="9"/>
  <c r="JD1201" i="9"/>
  <c r="JD1169" i="9"/>
  <c r="JD1165" i="9"/>
  <c r="JD1161" i="9"/>
  <c r="JD1141" i="9"/>
  <c r="JD1137" i="9"/>
  <c r="JD1129" i="9"/>
  <c r="JD1101" i="9"/>
  <c r="JD1077" i="9"/>
  <c r="JD1073" i="9"/>
  <c r="JD1069" i="9"/>
  <c r="JD1045" i="9"/>
  <c r="JD1017" i="9"/>
  <c r="JD1005" i="9"/>
  <c r="JD981" i="9"/>
  <c r="JD961" i="9"/>
  <c r="JD949" i="9"/>
  <c r="JD941" i="9"/>
  <c r="JD917" i="9"/>
  <c r="JD889" i="9"/>
  <c r="JD877" i="9"/>
  <c r="JD849" i="9"/>
  <c r="JD837" i="9"/>
  <c r="JD821" i="9"/>
  <c r="JD813" i="9"/>
  <c r="JD785" i="9"/>
  <c r="JD753" i="9"/>
  <c r="JD733" i="9"/>
  <c r="JD705" i="9"/>
  <c r="JD685" i="9"/>
  <c r="JD653" i="9"/>
  <c r="JD625" i="9"/>
  <c r="JD593" i="9"/>
  <c r="JD573" i="9"/>
  <c r="JD541" i="9"/>
  <c r="JD517" i="9"/>
  <c r="JD509" i="9"/>
  <c r="JD477" i="9"/>
  <c r="JD449" i="9"/>
  <c r="JD417" i="9"/>
  <c r="JD405" i="9"/>
  <c r="JD385" i="9"/>
  <c r="JD333" i="9"/>
  <c r="JD301" i="9"/>
  <c r="JD273" i="9"/>
  <c r="JD221" i="9"/>
  <c r="JD189" i="9"/>
  <c r="JD149" i="9"/>
  <c r="JD141" i="9"/>
  <c r="JD113" i="9"/>
  <c r="JD101" i="9"/>
  <c r="JD61" i="9"/>
  <c r="JD53" i="9"/>
  <c r="JB49" i="9"/>
  <c r="JD49" i="9"/>
  <c r="JB45" i="9"/>
  <c r="JD45" i="9"/>
  <c r="JB41" i="9"/>
  <c r="JD41" i="9"/>
  <c r="JB37" i="9"/>
  <c r="JD37" i="9"/>
  <c r="JB33" i="9"/>
  <c r="JD33" i="9"/>
  <c r="JB29" i="9"/>
  <c r="JD29" i="9"/>
  <c r="JB25" i="9"/>
  <c r="JD25" i="9"/>
  <c r="JB21" i="9"/>
  <c r="JD21" i="9"/>
  <c r="JB17" i="9"/>
  <c r="JD17" i="9"/>
  <c r="JB13" i="9"/>
  <c r="JD13" i="9"/>
  <c r="JB9" i="9"/>
  <c r="JD9" i="9"/>
  <c r="JB5" i="9"/>
  <c r="JD5" i="9"/>
  <c r="JB9997" i="9"/>
  <c r="JD9997" i="9"/>
  <c r="JA9989" i="9"/>
  <c r="JG9989" i="9"/>
  <c r="JE9989" i="9"/>
  <c r="JB9981" i="9"/>
  <c r="JD9981" i="9"/>
  <c r="JA9973" i="9"/>
  <c r="JG9973" i="9"/>
  <c r="JE9973" i="9"/>
  <c r="JB9965" i="9"/>
  <c r="JD9965" i="9"/>
  <c r="JA9953" i="9"/>
  <c r="JG9953" i="9"/>
  <c r="JE9953" i="9"/>
  <c r="JB9945" i="9"/>
  <c r="JD9945" i="9"/>
  <c r="JA9937" i="9"/>
  <c r="JG9937" i="9"/>
  <c r="JE9937" i="9"/>
  <c r="JB9929" i="9"/>
  <c r="JD9929" i="9"/>
  <c r="JA9921" i="9"/>
  <c r="JG9921" i="9"/>
  <c r="JE9921" i="9"/>
  <c r="JB9913" i="9"/>
  <c r="JD9913" i="9"/>
  <c r="JA9905" i="9"/>
  <c r="JG9905" i="9"/>
  <c r="JE9905" i="9"/>
  <c r="JB9897" i="9"/>
  <c r="JD9897" i="9"/>
  <c r="JA9889" i="9"/>
  <c r="JG9889" i="9"/>
  <c r="JE9889" i="9"/>
  <c r="JB9881" i="9"/>
  <c r="JD9881" i="9"/>
  <c r="JA9873" i="9"/>
  <c r="JG9873" i="9"/>
  <c r="JE9873" i="9"/>
  <c r="JB9865" i="9"/>
  <c r="JD9865" i="9"/>
  <c r="JA9857" i="9"/>
  <c r="JG9857" i="9"/>
  <c r="JE9857" i="9"/>
  <c r="JB9849" i="9"/>
  <c r="JD9849" i="9"/>
  <c r="JA9841" i="9"/>
  <c r="JG9841" i="9"/>
  <c r="JE9841" i="9"/>
  <c r="JB9829" i="9"/>
  <c r="JD9829" i="9"/>
  <c r="JA9821" i="9"/>
  <c r="JG9821" i="9"/>
  <c r="JE9821" i="9"/>
  <c r="JB9813" i="9"/>
  <c r="JD9813" i="9"/>
  <c r="JA9805" i="9"/>
  <c r="JG9805" i="9"/>
  <c r="JE9805" i="9"/>
  <c r="JB9797" i="9"/>
  <c r="JD9797" i="9"/>
  <c r="JA9789" i="9"/>
  <c r="JG9789" i="9"/>
  <c r="JE9789" i="9"/>
  <c r="JB9781" i="9"/>
  <c r="JD9781" i="9"/>
  <c r="JA9773" i="9"/>
  <c r="JG9773" i="9"/>
  <c r="JE9773" i="9"/>
  <c r="JB9765" i="9"/>
  <c r="JD9765" i="9"/>
  <c r="JA9757" i="9"/>
  <c r="JG9757" i="9"/>
  <c r="JE9757" i="9"/>
  <c r="JB9749" i="9"/>
  <c r="JD9749" i="9"/>
  <c r="JA9741" i="9"/>
  <c r="JG9741" i="9"/>
  <c r="JE9741" i="9"/>
  <c r="JB9733" i="9"/>
  <c r="JD9733" i="9"/>
  <c r="JA9725" i="9"/>
  <c r="JG9725" i="9"/>
  <c r="JE9725" i="9"/>
  <c r="JB9717" i="9"/>
  <c r="JD9717" i="9"/>
  <c r="JA9709" i="9"/>
  <c r="JG9709" i="9"/>
  <c r="JE9709" i="9"/>
  <c r="JA9705" i="9"/>
  <c r="JG9705" i="9"/>
  <c r="JE9705" i="9"/>
  <c r="JB9697" i="9"/>
  <c r="JD9697" i="9"/>
  <c r="JA9689" i="9"/>
  <c r="JG9689" i="9"/>
  <c r="JE9689" i="9"/>
  <c r="JB9681" i="9"/>
  <c r="JD9681" i="9"/>
  <c r="JA9673" i="9"/>
  <c r="JG9673" i="9"/>
  <c r="JE9673" i="9"/>
  <c r="JB9665" i="9"/>
  <c r="JD9665" i="9"/>
  <c r="JA9657" i="9"/>
  <c r="JG9657" i="9"/>
  <c r="JE9657" i="9"/>
  <c r="JB9649" i="9"/>
  <c r="JD9649" i="9"/>
  <c r="JA9641" i="9"/>
  <c r="JG9641" i="9"/>
  <c r="JE9641" i="9"/>
  <c r="JB9633" i="9"/>
  <c r="JD9633" i="9"/>
  <c r="JA9625" i="9"/>
  <c r="JG9625" i="9"/>
  <c r="JE9625" i="9"/>
  <c r="JB9617" i="9"/>
  <c r="JD9617" i="9"/>
  <c r="JB9609" i="9"/>
  <c r="JD9609" i="9"/>
  <c r="JA9601" i="9"/>
  <c r="JG9601" i="9"/>
  <c r="JE9601" i="9"/>
  <c r="JB9593" i="9"/>
  <c r="JD9593" i="9"/>
  <c r="JA9585" i="9"/>
  <c r="JG9585" i="9"/>
  <c r="JE9585" i="9"/>
  <c r="JB9577" i="9"/>
  <c r="JD9577" i="9"/>
  <c r="JA9569" i="9"/>
  <c r="JG9569" i="9"/>
  <c r="JE9569" i="9"/>
  <c r="JB9561" i="9"/>
  <c r="JD9561" i="9"/>
  <c r="JA9553" i="9"/>
  <c r="JG9553" i="9"/>
  <c r="JE9553" i="9"/>
  <c r="JB9545" i="9"/>
  <c r="JD9545" i="9"/>
  <c r="JA9537" i="9"/>
  <c r="JG9537" i="9"/>
  <c r="JE9537" i="9"/>
  <c r="JB9529" i="9"/>
  <c r="JD9529" i="9"/>
  <c r="JA9521" i="9"/>
  <c r="JG9521" i="9"/>
  <c r="JE9521" i="9"/>
  <c r="JB9513" i="9"/>
  <c r="JD9513" i="9"/>
  <c r="JA9505" i="9"/>
  <c r="JG9505" i="9"/>
  <c r="JE9505" i="9"/>
  <c r="JB9497" i="9"/>
  <c r="JD9497" i="9"/>
  <c r="JA9489" i="9"/>
  <c r="JG9489" i="9"/>
  <c r="JE9489" i="9"/>
  <c r="JB9481" i="9"/>
  <c r="JD9481" i="9"/>
  <c r="JA9473" i="9"/>
  <c r="JG9473" i="9"/>
  <c r="JE9473" i="9"/>
  <c r="JB9465" i="9"/>
  <c r="JD9465" i="9"/>
  <c r="JA9457" i="9"/>
  <c r="JG9457" i="9"/>
  <c r="JE9457" i="9"/>
  <c r="JB9449" i="9"/>
  <c r="JD9449" i="9"/>
  <c r="JA9441" i="9"/>
  <c r="JG9441" i="9"/>
  <c r="JE9441" i="9"/>
  <c r="JB9433" i="9"/>
  <c r="JD9433" i="9"/>
  <c r="JB9429" i="9"/>
  <c r="JD9429" i="9"/>
  <c r="JA9425" i="9"/>
  <c r="JG9425" i="9"/>
  <c r="JE9425" i="9"/>
  <c r="JB9413" i="9"/>
  <c r="JD9413" i="9"/>
  <c r="JA9409" i="9"/>
  <c r="JG9409" i="9"/>
  <c r="JE9409" i="9"/>
  <c r="JB9397" i="9"/>
  <c r="JD9397" i="9"/>
  <c r="JA9393" i="9"/>
  <c r="JG9393" i="9"/>
  <c r="JE9393" i="9"/>
  <c r="JB9377" i="9"/>
  <c r="JD9377" i="9"/>
  <c r="JA9373" i="9"/>
  <c r="JG9373" i="9"/>
  <c r="JE9373" i="9"/>
  <c r="JA9369" i="9"/>
  <c r="JG9369" i="9"/>
  <c r="JE9369" i="9"/>
  <c r="JB9357" i="9"/>
  <c r="JD9357" i="9"/>
  <c r="JA9349" i="9"/>
  <c r="JG9349" i="9"/>
  <c r="JE9349" i="9"/>
  <c r="JB9333" i="9"/>
  <c r="JD9333" i="9"/>
  <c r="JA9329" i="9"/>
  <c r="JG9329" i="9"/>
  <c r="JE9329" i="9"/>
  <c r="JB9313" i="9"/>
  <c r="JD9313" i="9"/>
  <c r="JA9309" i="9"/>
  <c r="JG9309" i="9"/>
  <c r="JE9309" i="9"/>
  <c r="JA9305" i="9"/>
  <c r="JG9305" i="9"/>
  <c r="JE9305" i="9"/>
  <c r="JB9293" i="9"/>
  <c r="JD9293" i="9"/>
  <c r="JA9285" i="9"/>
  <c r="JG9285" i="9"/>
  <c r="JE9285" i="9"/>
  <c r="JB9269" i="9"/>
  <c r="JD9269" i="9"/>
  <c r="JA9265" i="9"/>
  <c r="JG9265" i="9"/>
  <c r="JE9265" i="9"/>
  <c r="JB9249" i="9"/>
  <c r="JD9249" i="9"/>
  <c r="JA9245" i="9"/>
  <c r="JG9245" i="9"/>
  <c r="JE9245" i="9"/>
  <c r="JA9241" i="9"/>
  <c r="JG9241" i="9"/>
  <c r="JE9241" i="9"/>
  <c r="JB9229" i="9"/>
  <c r="JD9229" i="9"/>
  <c r="JA9221" i="9"/>
  <c r="JG9221" i="9"/>
  <c r="JE9221" i="9"/>
  <c r="JB9205" i="9"/>
  <c r="JD9205" i="9"/>
  <c r="JA9201" i="9"/>
  <c r="JG9201" i="9"/>
  <c r="JE9201" i="9"/>
  <c r="JB9185" i="9"/>
  <c r="JD9185" i="9"/>
  <c r="JA9181" i="9"/>
  <c r="JG9181" i="9"/>
  <c r="JE9181" i="9"/>
  <c r="JA9177" i="9"/>
  <c r="JG9177" i="9"/>
  <c r="JE9177" i="9"/>
  <c r="JB9165" i="9"/>
  <c r="JD9165" i="9"/>
  <c r="JA9157" i="9"/>
  <c r="JG9157" i="9"/>
  <c r="JE9157" i="9"/>
  <c r="JB9141" i="9"/>
  <c r="JD9141" i="9"/>
  <c r="JA9137" i="9"/>
  <c r="JG9137" i="9"/>
  <c r="JE9137" i="9"/>
  <c r="JB9121" i="9"/>
  <c r="JD9121" i="9"/>
  <c r="JA9117" i="9"/>
  <c r="JG9117" i="9"/>
  <c r="JE9117" i="9"/>
  <c r="JA9113" i="9"/>
  <c r="JG9113" i="9"/>
  <c r="JE9113" i="9"/>
  <c r="JB9101" i="9"/>
  <c r="JD9101" i="9"/>
  <c r="JA9093" i="9"/>
  <c r="JG9093" i="9"/>
  <c r="JE9093" i="9"/>
  <c r="JB9077" i="9"/>
  <c r="JD9077" i="9"/>
  <c r="JA9073" i="9"/>
  <c r="JG9073" i="9"/>
  <c r="JE9073" i="9"/>
  <c r="JB9057" i="9"/>
  <c r="JD9057" i="9"/>
  <c r="JA9053" i="9"/>
  <c r="JG9053" i="9"/>
  <c r="JE9053" i="9"/>
  <c r="JA9049" i="9"/>
  <c r="JG9049" i="9"/>
  <c r="JE9049" i="9"/>
  <c r="JB9037" i="9"/>
  <c r="JD9037" i="9"/>
  <c r="JA9029" i="9"/>
  <c r="JG9029" i="9"/>
  <c r="JE9029" i="9"/>
  <c r="JB9013" i="9"/>
  <c r="JD9013" i="9"/>
  <c r="JA9009" i="9"/>
  <c r="JG9009" i="9"/>
  <c r="JE9009" i="9"/>
  <c r="JB8993" i="9"/>
  <c r="JD8993" i="9"/>
  <c r="JA8989" i="9"/>
  <c r="JG8989" i="9"/>
  <c r="JE8989" i="9"/>
  <c r="JA8985" i="9"/>
  <c r="JG8985" i="9"/>
  <c r="JE8985" i="9"/>
  <c r="JB8973" i="9"/>
  <c r="JD8973" i="9"/>
  <c r="JA8965" i="9"/>
  <c r="JG8965" i="9"/>
  <c r="JE8965" i="9"/>
  <c r="JB8949" i="9"/>
  <c r="JD8949" i="9"/>
  <c r="JA8945" i="9"/>
  <c r="JG8945" i="9"/>
  <c r="JE8945" i="9"/>
  <c r="JB8929" i="9"/>
  <c r="JD8929" i="9"/>
  <c r="JA8925" i="9"/>
  <c r="JG8925" i="9"/>
  <c r="JE8925" i="9"/>
  <c r="JA8921" i="9"/>
  <c r="JG8921" i="9"/>
  <c r="JE8921" i="9"/>
  <c r="JB8909" i="9"/>
  <c r="JD8909" i="9"/>
  <c r="JA8901" i="9"/>
  <c r="JG8901" i="9"/>
  <c r="JE8901" i="9"/>
  <c r="JB8885" i="9"/>
  <c r="JD8885" i="9"/>
  <c r="JA8881" i="9"/>
  <c r="JG8881" i="9"/>
  <c r="JE8881" i="9"/>
  <c r="JB8865" i="9"/>
  <c r="JD8865" i="9"/>
  <c r="JA8861" i="9"/>
  <c r="JG8861" i="9"/>
  <c r="JE8861" i="9"/>
  <c r="JA8857" i="9"/>
  <c r="JG8857" i="9"/>
  <c r="JE8857" i="9"/>
  <c r="JB8845" i="9"/>
  <c r="JD8845" i="9"/>
  <c r="JA8837" i="9"/>
  <c r="JG8837" i="9"/>
  <c r="JE8837" i="9"/>
  <c r="JB8821" i="9"/>
  <c r="JD8821" i="9"/>
  <c r="JA8817" i="9"/>
  <c r="JG8817" i="9"/>
  <c r="JE8817" i="9"/>
  <c r="JB8801" i="9"/>
  <c r="JD8801" i="9"/>
  <c r="JA8797" i="9"/>
  <c r="JG8797" i="9"/>
  <c r="JE8797" i="9"/>
  <c r="JA8793" i="9"/>
  <c r="JG8793" i="9"/>
  <c r="JE8793" i="9"/>
  <c r="JB8781" i="9"/>
  <c r="JD8781" i="9"/>
  <c r="JA8773" i="9"/>
  <c r="JG8773" i="9"/>
  <c r="JE8773" i="9"/>
  <c r="JB8757" i="9"/>
  <c r="JD8757" i="9"/>
  <c r="JA8753" i="9"/>
  <c r="JG8753" i="9"/>
  <c r="JE8753" i="9"/>
  <c r="JB8737" i="9"/>
  <c r="JD8737" i="9"/>
  <c r="JA8733" i="9"/>
  <c r="JG8733" i="9"/>
  <c r="JE8733" i="9"/>
  <c r="JA8729" i="9"/>
  <c r="JG8729" i="9"/>
  <c r="JE8729" i="9"/>
  <c r="JB8717" i="9"/>
  <c r="JD8717" i="9"/>
  <c r="JA8709" i="9"/>
  <c r="JG8709" i="9"/>
  <c r="JE8709" i="9"/>
  <c r="JB8693" i="9"/>
  <c r="JD8693" i="9"/>
  <c r="JA8689" i="9"/>
  <c r="JG8689" i="9"/>
  <c r="JE8689" i="9"/>
  <c r="JB8673" i="9"/>
  <c r="JD8673" i="9"/>
  <c r="JA8669" i="9"/>
  <c r="JG8669" i="9"/>
  <c r="JE8669" i="9"/>
  <c r="JA8665" i="9"/>
  <c r="JG8665" i="9"/>
  <c r="JE8665" i="9"/>
  <c r="JB8653" i="9"/>
  <c r="JD8653" i="9"/>
  <c r="JA8645" i="9"/>
  <c r="JG8645" i="9"/>
  <c r="JE8645" i="9"/>
  <c r="JB8629" i="9"/>
  <c r="JD8629" i="9"/>
  <c r="JA8625" i="9"/>
  <c r="JG8625" i="9"/>
  <c r="JE8625" i="9"/>
  <c r="JB8609" i="9"/>
  <c r="JD8609" i="9"/>
  <c r="JA8605" i="9"/>
  <c r="JG8605" i="9"/>
  <c r="JE8605" i="9"/>
  <c r="JA8601" i="9"/>
  <c r="JG8601" i="9"/>
  <c r="JE8601" i="9"/>
  <c r="JB8589" i="9"/>
  <c r="JD8589" i="9"/>
  <c r="JA8581" i="9"/>
  <c r="JG8581" i="9"/>
  <c r="JE8581" i="9"/>
  <c r="JB8565" i="9"/>
  <c r="JD8565" i="9"/>
  <c r="JA8561" i="9"/>
  <c r="JG8561" i="9"/>
  <c r="JE8561" i="9"/>
  <c r="JB8545" i="9"/>
  <c r="JD8545" i="9"/>
  <c r="JA8541" i="9"/>
  <c r="JG8541" i="9"/>
  <c r="JE8541" i="9"/>
  <c r="JA8537" i="9"/>
  <c r="JG8537" i="9"/>
  <c r="JE8537" i="9"/>
  <c r="JB8525" i="9"/>
  <c r="JD8525" i="9"/>
  <c r="JA8517" i="9"/>
  <c r="JG8517" i="9"/>
  <c r="JE8517" i="9"/>
  <c r="JB8501" i="9"/>
  <c r="JD8501" i="9"/>
  <c r="JA8497" i="9"/>
  <c r="JG8497" i="9"/>
  <c r="JE8497" i="9"/>
  <c r="JB8481" i="9"/>
  <c r="JD8481" i="9"/>
  <c r="JA8477" i="9"/>
  <c r="JG8477" i="9"/>
  <c r="JE8477" i="9"/>
  <c r="JA8473" i="9"/>
  <c r="JG8473" i="9"/>
  <c r="JE8473" i="9"/>
  <c r="JB8461" i="9"/>
  <c r="JD8461" i="9"/>
  <c r="JA8453" i="9"/>
  <c r="JG8453" i="9"/>
  <c r="JE8453" i="9"/>
  <c r="JB8437" i="9"/>
  <c r="JD8437" i="9"/>
  <c r="JA8433" i="9"/>
  <c r="JG8433" i="9"/>
  <c r="JE8433" i="9"/>
  <c r="JB8417" i="9"/>
  <c r="JD8417" i="9"/>
  <c r="JA8413" i="9"/>
  <c r="JG8413" i="9"/>
  <c r="JE8413" i="9"/>
  <c r="JA8409" i="9"/>
  <c r="JG8409" i="9"/>
  <c r="JE8409" i="9"/>
  <c r="JB8397" i="9"/>
  <c r="JD8397" i="9"/>
  <c r="JA8389" i="9"/>
  <c r="JG8389" i="9"/>
  <c r="JE8389" i="9"/>
  <c r="JB8373" i="9"/>
  <c r="JD8373" i="9"/>
  <c r="JA8369" i="9"/>
  <c r="JG8369" i="9"/>
  <c r="JE8369" i="9"/>
  <c r="JB8353" i="9"/>
  <c r="JD8353" i="9"/>
  <c r="JA8349" i="9"/>
  <c r="JG8349" i="9"/>
  <c r="JE8349" i="9"/>
  <c r="JA8345" i="9"/>
  <c r="JG8345" i="9"/>
  <c r="JE8345" i="9"/>
  <c r="JB8333" i="9"/>
  <c r="JD8333" i="9"/>
  <c r="JA8325" i="9"/>
  <c r="JG8325" i="9"/>
  <c r="JE8325" i="9"/>
  <c r="JB8309" i="9"/>
  <c r="JD8309" i="9"/>
  <c r="JA8305" i="9"/>
  <c r="JG8305" i="9"/>
  <c r="JE8305" i="9"/>
  <c r="JB8289" i="9"/>
  <c r="JD8289" i="9"/>
  <c r="JA8285" i="9"/>
  <c r="JG8285" i="9"/>
  <c r="JE8285" i="9"/>
  <c r="JA8281" i="9"/>
  <c r="JG8281" i="9"/>
  <c r="JE8281" i="9"/>
  <c r="JB8269" i="9"/>
  <c r="JD8269" i="9"/>
  <c r="JA8261" i="9"/>
  <c r="JG8261" i="9"/>
  <c r="JE8261" i="9"/>
  <c r="JB8245" i="9"/>
  <c r="JD8245" i="9"/>
  <c r="JA8241" i="9"/>
  <c r="JG8241" i="9"/>
  <c r="JE8241" i="9"/>
  <c r="JB8225" i="9"/>
  <c r="JD8225" i="9"/>
  <c r="JA8221" i="9"/>
  <c r="JG8221" i="9"/>
  <c r="JE8221" i="9"/>
  <c r="JA8217" i="9"/>
  <c r="JG8217" i="9"/>
  <c r="JE8217" i="9"/>
  <c r="JB8205" i="9"/>
  <c r="JD8205" i="9"/>
  <c r="JA8197" i="9"/>
  <c r="JG8197" i="9"/>
  <c r="JE8197" i="9"/>
  <c r="JB8181" i="9"/>
  <c r="JD8181" i="9"/>
  <c r="JA8177" i="9"/>
  <c r="JG8177" i="9"/>
  <c r="JE8177" i="9"/>
  <c r="JB8161" i="9"/>
  <c r="JD8161" i="9"/>
  <c r="JA8157" i="9"/>
  <c r="JG8157" i="9"/>
  <c r="JE8157" i="9"/>
  <c r="JA8153" i="9"/>
  <c r="JG8153" i="9"/>
  <c r="JE8153" i="9"/>
  <c r="JB8141" i="9"/>
  <c r="JD8141" i="9"/>
  <c r="JA8133" i="9"/>
  <c r="JG8133" i="9"/>
  <c r="JE8133" i="9"/>
  <c r="JB8117" i="9"/>
  <c r="JD8117" i="9"/>
  <c r="JA8113" i="9"/>
  <c r="JG8113" i="9"/>
  <c r="JE8113" i="9"/>
  <c r="JB8097" i="9"/>
  <c r="JD8097" i="9"/>
  <c r="JA8093" i="9"/>
  <c r="JG8093" i="9"/>
  <c r="JE8093" i="9"/>
  <c r="JA8089" i="9"/>
  <c r="JG8089" i="9"/>
  <c r="JE8089" i="9"/>
  <c r="JB8077" i="9"/>
  <c r="JD8077" i="9"/>
  <c r="JA8069" i="9"/>
  <c r="JG8069" i="9"/>
  <c r="JE8069" i="9"/>
  <c r="JB8053" i="9"/>
  <c r="JD8053" i="9"/>
  <c r="JA8049" i="9"/>
  <c r="JG8049" i="9"/>
  <c r="JE8049" i="9"/>
  <c r="JB8033" i="9"/>
  <c r="JD8033" i="9"/>
  <c r="JA8029" i="9"/>
  <c r="JG8029" i="9"/>
  <c r="JE8029" i="9"/>
  <c r="JA8025" i="9"/>
  <c r="JG8025" i="9"/>
  <c r="JE8025" i="9"/>
  <c r="JB8013" i="9"/>
  <c r="JD8013" i="9"/>
  <c r="JA8005" i="9"/>
  <c r="JG8005" i="9"/>
  <c r="JE8005" i="9"/>
  <c r="JB7989" i="9"/>
  <c r="JD7989" i="9"/>
  <c r="JA7985" i="9"/>
  <c r="JG7985" i="9"/>
  <c r="JE7985" i="9"/>
  <c r="JB7969" i="9"/>
  <c r="JD7969" i="9"/>
  <c r="JA7965" i="9"/>
  <c r="JG7965" i="9"/>
  <c r="JE7965" i="9"/>
  <c r="JA7961" i="9"/>
  <c r="JG7961" i="9"/>
  <c r="JE7961" i="9"/>
  <c r="JB7949" i="9"/>
  <c r="JD7949" i="9"/>
  <c r="JA7941" i="9"/>
  <c r="JG7941" i="9"/>
  <c r="JE7941" i="9"/>
  <c r="JB7925" i="9"/>
  <c r="JD7925" i="9"/>
  <c r="JA7921" i="9"/>
  <c r="JG7921" i="9"/>
  <c r="JE7921" i="9"/>
  <c r="JB7905" i="9"/>
  <c r="JD7905" i="9"/>
  <c r="JA7901" i="9"/>
  <c r="JG7901" i="9"/>
  <c r="JE7901" i="9"/>
  <c r="JA7897" i="9"/>
  <c r="JG7897" i="9"/>
  <c r="JE7897" i="9"/>
  <c r="JB7885" i="9"/>
  <c r="JD7885" i="9"/>
  <c r="JA7877" i="9"/>
  <c r="JG7877" i="9"/>
  <c r="JE7877" i="9"/>
  <c r="JB7861" i="9"/>
  <c r="JD7861" i="9"/>
  <c r="JA7857" i="9"/>
  <c r="JG7857" i="9"/>
  <c r="JE7857" i="9"/>
  <c r="JB7841" i="9"/>
  <c r="JD7841" i="9"/>
  <c r="JA7837" i="9"/>
  <c r="JG7837" i="9"/>
  <c r="JE7837" i="9"/>
  <c r="JA7833" i="9"/>
  <c r="JG7833" i="9"/>
  <c r="JE7833" i="9"/>
  <c r="JB7821" i="9"/>
  <c r="JD7821" i="9"/>
  <c r="JA7813" i="9"/>
  <c r="JG7813" i="9"/>
  <c r="JE7813" i="9"/>
  <c r="JB7797" i="9"/>
  <c r="JD7797" i="9"/>
  <c r="JA7793" i="9"/>
  <c r="JG7793" i="9"/>
  <c r="JE7793" i="9"/>
  <c r="JB7777" i="9"/>
  <c r="JD7777" i="9"/>
  <c r="JA7773" i="9"/>
  <c r="JG7773" i="9"/>
  <c r="JE7773" i="9"/>
  <c r="JA7769" i="9"/>
  <c r="JG7769" i="9"/>
  <c r="JE7769" i="9"/>
  <c r="JB7757" i="9"/>
  <c r="JD7757" i="9"/>
  <c r="JA7749" i="9"/>
  <c r="JG7749" i="9"/>
  <c r="JE7749" i="9"/>
  <c r="JB7733" i="9"/>
  <c r="JD7733" i="9"/>
  <c r="JA7729" i="9"/>
  <c r="JG7729" i="9"/>
  <c r="JE7729" i="9"/>
  <c r="JB7713" i="9"/>
  <c r="JD7713" i="9"/>
  <c r="JA7709" i="9"/>
  <c r="JG7709" i="9"/>
  <c r="JE7709" i="9"/>
  <c r="JA7705" i="9"/>
  <c r="JG7705" i="9"/>
  <c r="JE7705" i="9"/>
  <c r="JB7693" i="9"/>
  <c r="JD7693" i="9"/>
  <c r="JA7685" i="9"/>
  <c r="JG7685" i="9"/>
  <c r="JE7685" i="9"/>
  <c r="JB7669" i="9"/>
  <c r="JD7669" i="9"/>
  <c r="JA7665" i="9"/>
  <c r="JG7665" i="9"/>
  <c r="JE7665" i="9"/>
  <c r="JB7649" i="9"/>
  <c r="JD7649" i="9"/>
  <c r="JA7645" i="9"/>
  <c r="JG7645" i="9"/>
  <c r="JE7645" i="9"/>
  <c r="JA7641" i="9"/>
  <c r="JG7641" i="9"/>
  <c r="JE7641" i="9"/>
  <c r="JB7629" i="9"/>
  <c r="JD7629" i="9"/>
  <c r="JA7621" i="9"/>
  <c r="JG7621" i="9"/>
  <c r="JE7621" i="9"/>
  <c r="JB7605" i="9"/>
  <c r="JD7605" i="9"/>
  <c r="JA7601" i="9"/>
  <c r="JG7601" i="9"/>
  <c r="JE7601" i="9"/>
  <c r="JB7585" i="9"/>
  <c r="JD7585" i="9"/>
  <c r="JA7581" i="9"/>
  <c r="JG7581" i="9"/>
  <c r="JE7581" i="9"/>
  <c r="JA7577" i="9"/>
  <c r="JG7577" i="9"/>
  <c r="JE7577" i="9"/>
  <c r="JB7565" i="9"/>
  <c r="JD7565" i="9"/>
  <c r="JA7557" i="9"/>
  <c r="JG7557" i="9"/>
  <c r="JE7557" i="9"/>
  <c r="JB7541" i="9"/>
  <c r="JD7541" i="9"/>
  <c r="JA7537" i="9"/>
  <c r="JG7537" i="9"/>
  <c r="JE7537" i="9"/>
  <c r="JB7521" i="9"/>
  <c r="JD7521" i="9"/>
  <c r="JA7517" i="9"/>
  <c r="JG7517" i="9"/>
  <c r="JE7517" i="9"/>
  <c r="JA7513" i="9"/>
  <c r="JG7513" i="9"/>
  <c r="JE7513" i="9"/>
  <c r="JB7501" i="9"/>
  <c r="JD7501" i="9"/>
  <c r="JA7493" i="9"/>
  <c r="JG7493" i="9"/>
  <c r="JE7493" i="9"/>
  <c r="JB7477" i="9"/>
  <c r="JD7477" i="9"/>
  <c r="JA7473" i="9"/>
  <c r="JG7473" i="9"/>
  <c r="JE7473" i="9"/>
  <c r="JB7457" i="9"/>
  <c r="JD7457" i="9"/>
  <c r="JA7453" i="9"/>
  <c r="JG7453" i="9"/>
  <c r="JE7453" i="9"/>
  <c r="JA7449" i="9"/>
  <c r="JG7449" i="9"/>
  <c r="JE7449" i="9"/>
  <c r="JB7437" i="9"/>
  <c r="JD7437" i="9"/>
  <c r="JA7429" i="9"/>
  <c r="JG7429" i="9"/>
  <c r="JE7429" i="9"/>
  <c r="JB7413" i="9"/>
  <c r="JD7413" i="9"/>
  <c r="JA7409" i="9"/>
  <c r="JG7409" i="9"/>
  <c r="JE7409" i="9"/>
  <c r="JB7393" i="9"/>
  <c r="JD7393" i="9"/>
  <c r="JA7389" i="9"/>
  <c r="JG7389" i="9"/>
  <c r="JE7389" i="9"/>
  <c r="JA7385" i="9"/>
  <c r="JG7385" i="9"/>
  <c r="JE7385" i="9"/>
  <c r="JB7373" i="9"/>
  <c r="JD7373" i="9"/>
  <c r="JA7365" i="9"/>
  <c r="JG7365" i="9"/>
  <c r="JE7365" i="9"/>
  <c r="JB7349" i="9"/>
  <c r="JD7349" i="9"/>
  <c r="JA7345" i="9"/>
  <c r="JG7345" i="9"/>
  <c r="JE7345" i="9"/>
  <c r="JB7333" i="9"/>
  <c r="JD7333" i="9"/>
  <c r="JA7329" i="9"/>
  <c r="JG7329" i="9"/>
  <c r="JE7329" i="9"/>
  <c r="JB7317" i="9"/>
  <c r="JD7317" i="9"/>
  <c r="JA7313" i="9"/>
  <c r="JG7313" i="9"/>
  <c r="JE7313" i="9"/>
  <c r="JB7301" i="9"/>
  <c r="JD7301" i="9"/>
  <c r="JA7297" i="9"/>
  <c r="JG7297" i="9"/>
  <c r="JE7297" i="9"/>
  <c r="JB7285" i="9"/>
  <c r="JD7285" i="9"/>
  <c r="JA7281" i="9"/>
  <c r="JG7281" i="9"/>
  <c r="JE7281" i="9"/>
  <c r="JB7269" i="9"/>
  <c r="JD7269" i="9"/>
  <c r="JA7265" i="9"/>
  <c r="JG7265" i="9"/>
  <c r="JE7265" i="9"/>
  <c r="JB7253" i="9"/>
  <c r="JD7253" i="9"/>
  <c r="JA7249" i="9"/>
  <c r="JG7249" i="9"/>
  <c r="JE7249" i="9"/>
  <c r="JB7237" i="9"/>
  <c r="JD7237" i="9"/>
  <c r="JA7233" i="9"/>
  <c r="JG7233" i="9"/>
  <c r="JE7233" i="9"/>
  <c r="JB7221" i="9"/>
  <c r="JD7221" i="9"/>
  <c r="JA7217" i="9"/>
  <c r="JG7217" i="9"/>
  <c r="JE7217" i="9"/>
  <c r="JB7205" i="9"/>
  <c r="JD7205" i="9"/>
  <c r="JA7201" i="9"/>
  <c r="JG7201" i="9"/>
  <c r="JE7201" i="9"/>
  <c r="JB7193" i="9"/>
  <c r="JD7193" i="9"/>
  <c r="JA7189" i="9"/>
  <c r="JG7189" i="9"/>
  <c r="JE7189" i="9"/>
  <c r="JB7173" i="9"/>
  <c r="JD7173" i="9"/>
  <c r="JA7169" i="9"/>
  <c r="JG7169" i="9"/>
  <c r="JE7169" i="9"/>
  <c r="JA7165" i="9"/>
  <c r="JG7165" i="9"/>
  <c r="JE7165" i="9"/>
  <c r="JB7153" i="9"/>
  <c r="JD7153" i="9"/>
  <c r="JB7149" i="9"/>
  <c r="JD7149" i="9"/>
  <c r="JA7145" i="9"/>
  <c r="JG7145" i="9"/>
  <c r="JE7145" i="9"/>
  <c r="JB7129" i="9"/>
  <c r="JD7129" i="9"/>
  <c r="JA7125" i="9"/>
  <c r="JG7125" i="9"/>
  <c r="JE7125" i="9"/>
  <c r="JB7109" i="9"/>
  <c r="JD7109" i="9"/>
  <c r="JA7105" i="9"/>
  <c r="JG7105" i="9"/>
  <c r="JE7105" i="9"/>
  <c r="JA7101" i="9"/>
  <c r="JG7101" i="9"/>
  <c r="JE7101" i="9"/>
  <c r="JB7089" i="9"/>
  <c r="JD7089" i="9"/>
  <c r="JB7085" i="9"/>
  <c r="JD7085" i="9"/>
  <c r="JA7081" i="9"/>
  <c r="JG7081" i="9"/>
  <c r="JE7081" i="9"/>
  <c r="JB7065" i="9"/>
  <c r="JD7065" i="9"/>
  <c r="JA7061" i="9"/>
  <c r="JG7061" i="9"/>
  <c r="JE7061" i="9"/>
  <c r="JB7045" i="9"/>
  <c r="JD7045" i="9"/>
  <c r="JA7041" i="9"/>
  <c r="JG7041" i="9"/>
  <c r="JE7041" i="9"/>
  <c r="JA7037" i="9"/>
  <c r="JG7037" i="9"/>
  <c r="JE7037" i="9"/>
  <c r="JB7025" i="9"/>
  <c r="JD7025" i="9"/>
  <c r="JB7021" i="9"/>
  <c r="JD7021" i="9"/>
  <c r="JA7017" i="9"/>
  <c r="JG7017" i="9"/>
  <c r="JE7017" i="9"/>
  <c r="JB7001" i="9"/>
  <c r="JD7001" i="9"/>
  <c r="JA6997" i="9"/>
  <c r="JG6997" i="9"/>
  <c r="JE6997" i="9"/>
  <c r="JB6981" i="9"/>
  <c r="JD6981" i="9"/>
  <c r="JA6977" i="9"/>
  <c r="JG6977" i="9"/>
  <c r="JE6977" i="9"/>
  <c r="JA6973" i="9"/>
  <c r="JG6973" i="9"/>
  <c r="JE6973" i="9"/>
  <c r="JB6961" i="9"/>
  <c r="JD6961" i="9"/>
  <c r="JB6957" i="9"/>
  <c r="JD6957" i="9"/>
  <c r="JA6953" i="9"/>
  <c r="JG6953" i="9"/>
  <c r="JE6953" i="9"/>
  <c r="JB6937" i="9"/>
  <c r="JD6937" i="9"/>
  <c r="JA6933" i="9"/>
  <c r="JG6933" i="9"/>
  <c r="JE6933" i="9"/>
  <c r="JB6917" i="9"/>
  <c r="JD6917" i="9"/>
  <c r="JA6913" i="9"/>
  <c r="JG6913" i="9"/>
  <c r="JE6913" i="9"/>
  <c r="JA6909" i="9"/>
  <c r="JG6909" i="9"/>
  <c r="JE6909" i="9"/>
  <c r="JB6897" i="9"/>
  <c r="JD6897" i="9"/>
  <c r="JB6893" i="9"/>
  <c r="JD6893" i="9"/>
  <c r="JA6889" i="9"/>
  <c r="JG6889" i="9"/>
  <c r="JE6889" i="9"/>
  <c r="JB6873" i="9"/>
  <c r="JD6873" i="9"/>
  <c r="JA6869" i="9"/>
  <c r="JG6869" i="9"/>
  <c r="JE6869" i="9"/>
  <c r="JB6853" i="9"/>
  <c r="JD6853" i="9"/>
  <c r="JA6849" i="9"/>
  <c r="JG6849" i="9"/>
  <c r="JE6849" i="9"/>
  <c r="JA6845" i="9"/>
  <c r="JG6845" i="9"/>
  <c r="JE6845" i="9"/>
  <c r="JB6833" i="9"/>
  <c r="JD6833" i="9"/>
  <c r="JB6829" i="9"/>
  <c r="JD6829" i="9"/>
  <c r="JA6825" i="9"/>
  <c r="JG6825" i="9"/>
  <c r="JE6825" i="9"/>
  <c r="JB6809" i="9"/>
  <c r="JD6809" i="9"/>
  <c r="JA6805" i="9"/>
  <c r="JG6805" i="9"/>
  <c r="JE6805" i="9"/>
  <c r="JB6789" i="9"/>
  <c r="JD6789" i="9"/>
  <c r="JA6785" i="9"/>
  <c r="JG6785" i="9"/>
  <c r="JE6785" i="9"/>
  <c r="JA6781" i="9"/>
  <c r="JG6781" i="9"/>
  <c r="JE6781" i="9"/>
  <c r="JB6769" i="9"/>
  <c r="JD6769" i="9"/>
  <c r="JB6765" i="9"/>
  <c r="JD6765" i="9"/>
  <c r="JA6761" i="9"/>
  <c r="JG6761" i="9"/>
  <c r="JE6761" i="9"/>
  <c r="JB6745" i="9"/>
  <c r="JD6745" i="9"/>
  <c r="JA6741" i="9"/>
  <c r="JG6741" i="9"/>
  <c r="JE6741" i="9"/>
  <c r="JB6725" i="9"/>
  <c r="JD6725" i="9"/>
  <c r="JA6721" i="9"/>
  <c r="JG6721" i="9"/>
  <c r="JE6721" i="9"/>
  <c r="JA6717" i="9"/>
  <c r="JG6717" i="9"/>
  <c r="JE6717" i="9"/>
  <c r="JB6705" i="9"/>
  <c r="JD6705" i="9"/>
  <c r="JB6701" i="9"/>
  <c r="JD6701" i="9"/>
  <c r="JA6697" i="9"/>
  <c r="JG6697" i="9"/>
  <c r="JE6697" i="9"/>
  <c r="JB6681" i="9"/>
  <c r="JD6681" i="9"/>
  <c r="JA6677" i="9"/>
  <c r="JG6677" i="9"/>
  <c r="JE6677" i="9"/>
  <c r="JB6661" i="9"/>
  <c r="JD6661" i="9"/>
  <c r="JA6657" i="9"/>
  <c r="JG6657" i="9"/>
  <c r="JE6657" i="9"/>
  <c r="JA6653" i="9"/>
  <c r="JG6653" i="9"/>
  <c r="JE6653" i="9"/>
  <c r="JB6641" i="9"/>
  <c r="JD6641" i="9"/>
  <c r="JB6637" i="9"/>
  <c r="JD6637" i="9"/>
  <c r="JA6633" i="9"/>
  <c r="JG6633" i="9"/>
  <c r="JE6633" i="9"/>
  <c r="JB6617" i="9"/>
  <c r="JD6617" i="9"/>
  <c r="JA6613" i="9"/>
  <c r="JG6613" i="9"/>
  <c r="JE6613" i="9"/>
  <c r="JB6597" i="9"/>
  <c r="JD6597" i="9"/>
  <c r="JA6593" i="9"/>
  <c r="JG6593" i="9"/>
  <c r="JE6593" i="9"/>
  <c r="JA6589" i="9"/>
  <c r="JG6589" i="9"/>
  <c r="JE6589" i="9"/>
  <c r="JB6577" i="9"/>
  <c r="JD6577" i="9"/>
  <c r="JB6573" i="9"/>
  <c r="JD6573" i="9"/>
  <c r="JA6569" i="9"/>
  <c r="JG6569" i="9"/>
  <c r="JE6569" i="9"/>
  <c r="JB6553" i="9"/>
  <c r="JD6553" i="9"/>
  <c r="JA6549" i="9"/>
  <c r="JG6549" i="9"/>
  <c r="JE6549" i="9"/>
  <c r="JB6533" i="9"/>
  <c r="JD6533" i="9"/>
  <c r="JA6529" i="9"/>
  <c r="JG6529" i="9"/>
  <c r="JE6529" i="9"/>
  <c r="JA6525" i="9"/>
  <c r="JG6525" i="9"/>
  <c r="JE6525" i="9"/>
  <c r="JB6513" i="9"/>
  <c r="JD6513" i="9"/>
  <c r="JB6509" i="9"/>
  <c r="JD6509" i="9"/>
  <c r="JA6505" i="9"/>
  <c r="JG6505" i="9"/>
  <c r="JE6505" i="9"/>
  <c r="JB6489" i="9"/>
  <c r="JD6489" i="9"/>
  <c r="JA6485" i="9"/>
  <c r="JG6485" i="9"/>
  <c r="JE6485" i="9"/>
  <c r="JB6469" i="9"/>
  <c r="JD6469" i="9"/>
  <c r="JA6465" i="9"/>
  <c r="JG6465" i="9"/>
  <c r="JE6465" i="9"/>
  <c r="JA6461" i="9"/>
  <c r="JG6461" i="9"/>
  <c r="JE6461" i="9"/>
  <c r="JB6449" i="9"/>
  <c r="JD6449" i="9"/>
  <c r="JB6445" i="9"/>
  <c r="JD6445" i="9"/>
  <c r="JA6441" i="9"/>
  <c r="JG6441" i="9"/>
  <c r="JE6441" i="9"/>
  <c r="JB6425" i="9"/>
  <c r="JD6425" i="9"/>
  <c r="JA6421" i="9"/>
  <c r="JG6421" i="9"/>
  <c r="JE6421" i="9"/>
  <c r="JB6405" i="9"/>
  <c r="JD6405" i="9"/>
  <c r="JA6401" i="9"/>
  <c r="JG6401" i="9"/>
  <c r="JE6401" i="9"/>
  <c r="JA6397" i="9"/>
  <c r="JG6397" i="9"/>
  <c r="JE6397" i="9"/>
  <c r="JB6385" i="9"/>
  <c r="JD6385" i="9"/>
  <c r="JB6381" i="9"/>
  <c r="JD6381" i="9"/>
  <c r="JA6377" i="9"/>
  <c r="JG6377" i="9"/>
  <c r="JE6377" i="9"/>
  <c r="JB6361" i="9"/>
  <c r="JD6361" i="9"/>
  <c r="JA6357" i="9"/>
  <c r="JG6357" i="9"/>
  <c r="JE6357" i="9"/>
  <c r="JB6341" i="9"/>
  <c r="JD6341" i="9"/>
  <c r="JA6337" i="9"/>
  <c r="JG6337" i="9"/>
  <c r="JE6337" i="9"/>
  <c r="JA6333" i="9"/>
  <c r="JG6333" i="9"/>
  <c r="JE6333" i="9"/>
  <c r="JB6321" i="9"/>
  <c r="JD6321" i="9"/>
  <c r="JB6317" i="9"/>
  <c r="JD6317" i="9"/>
  <c r="JA6313" i="9"/>
  <c r="JG6313" i="9"/>
  <c r="JE6313" i="9"/>
  <c r="JB6297" i="9"/>
  <c r="JD6297" i="9"/>
  <c r="JA6293" i="9"/>
  <c r="JG6293" i="9"/>
  <c r="JE6293" i="9"/>
  <c r="JB6277" i="9"/>
  <c r="JD6277" i="9"/>
  <c r="JA6273" i="9"/>
  <c r="JG6273" i="9"/>
  <c r="JE6273" i="9"/>
  <c r="JA6269" i="9"/>
  <c r="JG6269" i="9"/>
  <c r="JE6269" i="9"/>
  <c r="JB6257" i="9"/>
  <c r="JD6257" i="9"/>
  <c r="JB6253" i="9"/>
  <c r="JD6253" i="9"/>
  <c r="JA6249" i="9"/>
  <c r="JG6249" i="9"/>
  <c r="JE6249" i="9"/>
  <c r="JB6233" i="9"/>
  <c r="JD6233" i="9"/>
  <c r="JA6229" i="9"/>
  <c r="JG6229" i="9"/>
  <c r="JE6229" i="9"/>
  <c r="JB6213" i="9"/>
  <c r="JD6213" i="9"/>
  <c r="JA6209" i="9"/>
  <c r="JG6209" i="9"/>
  <c r="JE6209" i="9"/>
  <c r="JA6205" i="9"/>
  <c r="JG6205" i="9"/>
  <c r="JE6205" i="9"/>
  <c r="JB6193" i="9"/>
  <c r="JD6193" i="9"/>
  <c r="JB6189" i="9"/>
  <c r="JD6189" i="9"/>
  <c r="JA6185" i="9"/>
  <c r="JG6185" i="9"/>
  <c r="JE6185" i="9"/>
  <c r="JB6169" i="9"/>
  <c r="JD6169" i="9"/>
  <c r="JA6165" i="9"/>
  <c r="JG6165" i="9"/>
  <c r="JE6165" i="9"/>
  <c r="JB6149" i="9"/>
  <c r="JD6149" i="9"/>
  <c r="JA6145" i="9"/>
  <c r="JG6145" i="9"/>
  <c r="JE6145" i="9"/>
  <c r="JA6141" i="9"/>
  <c r="JG6141" i="9"/>
  <c r="JE6141" i="9"/>
  <c r="JB6129" i="9"/>
  <c r="JD6129" i="9"/>
  <c r="JB6125" i="9"/>
  <c r="JD6125" i="9"/>
  <c r="JA6121" i="9"/>
  <c r="JG6121" i="9"/>
  <c r="JE6121" i="9"/>
  <c r="JB6105" i="9"/>
  <c r="JD6105" i="9"/>
  <c r="JA6101" i="9"/>
  <c r="JG6101" i="9"/>
  <c r="JE6101" i="9"/>
  <c r="JB6085" i="9"/>
  <c r="JD6085" i="9"/>
  <c r="JA6081" i="9"/>
  <c r="JG6081" i="9"/>
  <c r="JE6081" i="9"/>
  <c r="JA6077" i="9"/>
  <c r="JG6077" i="9"/>
  <c r="JE6077" i="9"/>
  <c r="JB6065" i="9"/>
  <c r="JD6065" i="9"/>
  <c r="JB6061" i="9"/>
  <c r="JD6061" i="9"/>
  <c r="JA6057" i="9"/>
  <c r="JG6057" i="9"/>
  <c r="JE6057" i="9"/>
  <c r="JB6041" i="9"/>
  <c r="JD6041" i="9"/>
  <c r="JA6037" i="9"/>
  <c r="JG6037" i="9"/>
  <c r="JE6037" i="9"/>
  <c r="JB6021" i="9"/>
  <c r="JD6021" i="9"/>
  <c r="JA6017" i="9"/>
  <c r="JG6017" i="9"/>
  <c r="JE6017" i="9"/>
  <c r="JA6013" i="9"/>
  <c r="JG6013" i="9"/>
  <c r="JE6013" i="9"/>
  <c r="JB6001" i="9"/>
  <c r="JD6001" i="9"/>
  <c r="JB5997" i="9"/>
  <c r="JD5997" i="9"/>
  <c r="JA5993" i="9"/>
  <c r="JG5993" i="9"/>
  <c r="JE5993" i="9"/>
  <c r="JB5977" i="9"/>
  <c r="JD5977" i="9"/>
  <c r="JA5973" i="9"/>
  <c r="JG5973" i="9"/>
  <c r="JE5973" i="9"/>
  <c r="JB5957" i="9"/>
  <c r="JD5957" i="9"/>
  <c r="JA5953" i="9"/>
  <c r="JG5953" i="9"/>
  <c r="JE5953" i="9"/>
  <c r="JA5949" i="9"/>
  <c r="JG5949" i="9"/>
  <c r="JE5949" i="9"/>
  <c r="JB5937" i="9"/>
  <c r="JD5937" i="9"/>
  <c r="JB5933" i="9"/>
  <c r="JD5933" i="9"/>
  <c r="JA5929" i="9"/>
  <c r="JG5929" i="9"/>
  <c r="JE5929" i="9"/>
  <c r="JB5913" i="9"/>
  <c r="JD5913" i="9"/>
  <c r="JA5909" i="9"/>
  <c r="JG5909" i="9"/>
  <c r="JE5909" i="9"/>
  <c r="JB5893" i="9"/>
  <c r="JD5893" i="9"/>
  <c r="JA5889" i="9"/>
  <c r="JG5889" i="9"/>
  <c r="JE5889" i="9"/>
  <c r="JA5885" i="9"/>
  <c r="JG5885" i="9"/>
  <c r="JE5885" i="9"/>
  <c r="JB5873" i="9"/>
  <c r="JD5873" i="9"/>
  <c r="JB5869" i="9"/>
  <c r="JD5869" i="9"/>
  <c r="JA5865" i="9"/>
  <c r="JG5865" i="9"/>
  <c r="JE5865" i="9"/>
  <c r="JB5849" i="9"/>
  <c r="JD5849" i="9"/>
  <c r="JA5845" i="9"/>
  <c r="JG5845" i="9"/>
  <c r="JE5845" i="9"/>
  <c r="JB5829" i="9"/>
  <c r="JD5829" i="9"/>
  <c r="JA5825" i="9"/>
  <c r="JG5825" i="9"/>
  <c r="JE5825" i="9"/>
  <c r="JA5821" i="9"/>
  <c r="JG5821" i="9"/>
  <c r="JE5821" i="9"/>
  <c r="JB5809" i="9"/>
  <c r="JD5809" i="9"/>
  <c r="JB5805" i="9"/>
  <c r="JD5805" i="9"/>
  <c r="JA5801" i="9"/>
  <c r="JG5801" i="9"/>
  <c r="JE5801" i="9"/>
  <c r="JB5785" i="9"/>
  <c r="JD5785" i="9"/>
  <c r="JA5781" i="9"/>
  <c r="JG5781" i="9"/>
  <c r="JE5781" i="9"/>
  <c r="JB5765" i="9"/>
  <c r="JD5765" i="9"/>
  <c r="JA5761" i="9"/>
  <c r="JG5761" i="9"/>
  <c r="JE5761" i="9"/>
  <c r="JA5757" i="9"/>
  <c r="JG5757" i="9"/>
  <c r="JE5757" i="9"/>
  <c r="JB5745" i="9"/>
  <c r="JD5745" i="9"/>
  <c r="JB5741" i="9"/>
  <c r="JD5741" i="9"/>
  <c r="JA5737" i="9"/>
  <c r="JG5737" i="9"/>
  <c r="JE5737" i="9"/>
  <c r="JB5721" i="9"/>
  <c r="JD5721" i="9"/>
  <c r="JA5717" i="9"/>
  <c r="JG5717" i="9"/>
  <c r="JE5717" i="9"/>
  <c r="JB5701" i="9"/>
  <c r="JD5701" i="9"/>
  <c r="JA5697" i="9"/>
  <c r="JG5697" i="9"/>
  <c r="JE5697" i="9"/>
  <c r="JA5693" i="9"/>
  <c r="JG5693" i="9"/>
  <c r="JE5693" i="9"/>
  <c r="JB5681" i="9"/>
  <c r="JD5681" i="9"/>
  <c r="JB5677" i="9"/>
  <c r="JD5677" i="9"/>
  <c r="JA5673" i="9"/>
  <c r="JG5673" i="9"/>
  <c r="JE5673" i="9"/>
  <c r="JB5657" i="9"/>
  <c r="JD5657" i="9"/>
  <c r="JA5653" i="9"/>
  <c r="JG5653" i="9"/>
  <c r="JE5653" i="9"/>
  <c r="JB5637" i="9"/>
  <c r="JD5637" i="9"/>
  <c r="JA5633" i="9"/>
  <c r="JG5633" i="9"/>
  <c r="JE5633" i="9"/>
  <c r="JA5629" i="9"/>
  <c r="JG5629" i="9"/>
  <c r="JE5629" i="9"/>
  <c r="JB5617" i="9"/>
  <c r="JD5617" i="9"/>
  <c r="JB5613" i="9"/>
  <c r="JD5613" i="9"/>
  <c r="JA5609" i="9"/>
  <c r="JG5609" i="9"/>
  <c r="JE5609" i="9"/>
  <c r="JB5593" i="9"/>
  <c r="JD5593" i="9"/>
  <c r="JA5589" i="9"/>
  <c r="JG5589" i="9"/>
  <c r="JE5589" i="9"/>
  <c r="JB5573" i="9"/>
  <c r="JD5573" i="9"/>
  <c r="JA5569" i="9"/>
  <c r="JG5569" i="9"/>
  <c r="JE5569" i="9"/>
  <c r="JA5565" i="9"/>
  <c r="JG5565" i="9"/>
  <c r="JE5565" i="9"/>
  <c r="JB5553" i="9"/>
  <c r="JD5553" i="9"/>
  <c r="JB5549" i="9"/>
  <c r="JD5549" i="9"/>
  <c r="JA5545" i="9"/>
  <c r="JG5545" i="9"/>
  <c r="JE5545" i="9"/>
  <c r="JB5529" i="9"/>
  <c r="JD5529" i="9"/>
  <c r="JA5525" i="9"/>
  <c r="JG5525" i="9"/>
  <c r="JE5525" i="9"/>
  <c r="JB5509" i="9"/>
  <c r="JD5509" i="9"/>
  <c r="JA5505" i="9"/>
  <c r="JG5505" i="9"/>
  <c r="JE5505" i="9"/>
  <c r="JA5501" i="9"/>
  <c r="JG5501" i="9"/>
  <c r="JE5501" i="9"/>
  <c r="JB5489" i="9"/>
  <c r="JD5489" i="9"/>
  <c r="JB5485" i="9"/>
  <c r="JD5485" i="9"/>
  <c r="JA5481" i="9"/>
  <c r="JG5481" i="9"/>
  <c r="JE5481" i="9"/>
  <c r="JB5465" i="9"/>
  <c r="JD5465" i="9"/>
  <c r="JA5461" i="9"/>
  <c r="JG5461" i="9"/>
  <c r="JE5461" i="9"/>
  <c r="JB5445" i="9"/>
  <c r="JD5445" i="9"/>
  <c r="JA5441" i="9"/>
  <c r="JG5441" i="9"/>
  <c r="JE5441" i="9"/>
  <c r="JA5437" i="9"/>
  <c r="JG5437" i="9"/>
  <c r="JE5437" i="9"/>
  <c r="JB5417" i="9"/>
  <c r="JD5417" i="9"/>
  <c r="JB5413" i="9"/>
  <c r="JD5413" i="9"/>
  <c r="JA5409" i="9"/>
  <c r="JG5409" i="9"/>
  <c r="JE5409" i="9"/>
  <c r="JA5405" i="9"/>
  <c r="JG5405" i="9"/>
  <c r="JE5405" i="9"/>
  <c r="JB5385" i="9"/>
  <c r="JD5385" i="9"/>
  <c r="JA5381" i="9"/>
  <c r="JG5381" i="9"/>
  <c r="JE5381" i="9"/>
  <c r="JB5369" i="9"/>
  <c r="JD5369" i="9"/>
  <c r="JA5365" i="9"/>
  <c r="JG5365" i="9"/>
  <c r="JE5365" i="9"/>
  <c r="JB5353" i="9"/>
  <c r="JD5353" i="9"/>
  <c r="JA5349" i="9"/>
  <c r="JG5349" i="9"/>
  <c r="JE5349" i="9"/>
  <c r="JB5337" i="9"/>
  <c r="JD5337" i="9"/>
  <c r="JA5333" i="9"/>
  <c r="JG5333" i="9"/>
  <c r="JE5333" i="9"/>
  <c r="JB5321" i="9"/>
  <c r="JD5321" i="9"/>
  <c r="JA5317" i="9"/>
  <c r="JG5317" i="9"/>
  <c r="JE5317" i="9"/>
  <c r="JB5305" i="9"/>
  <c r="JD5305" i="9"/>
  <c r="JA5301" i="9"/>
  <c r="JG5301" i="9"/>
  <c r="JE5301" i="9"/>
  <c r="JB5289" i="9"/>
  <c r="JD5289" i="9"/>
  <c r="JA5285" i="9"/>
  <c r="JG5285" i="9"/>
  <c r="JE5285" i="9"/>
  <c r="JB5273" i="9"/>
  <c r="JD5273" i="9"/>
  <c r="JA5269" i="9"/>
  <c r="JG5269" i="9"/>
  <c r="JE5269" i="9"/>
  <c r="JB5257" i="9"/>
  <c r="JD5257" i="9"/>
  <c r="JA5253" i="9"/>
  <c r="JG5253" i="9"/>
  <c r="JE5253" i="9"/>
  <c r="JB5241" i="9"/>
  <c r="JD5241" i="9"/>
  <c r="JA5237" i="9"/>
  <c r="JG5237" i="9"/>
  <c r="JE5237" i="9"/>
  <c r="JB5225" i="9"/>
  <c r="JD5225" i="9"/>
  <c r="JA5221" i="9"/>
  <c r="JG5221" i="9"/>
  <c r="JE5221" i="9"/>
  <c r="JB5209" i="9"/>
  <c r="JD5209" i="9"/>
  <c r="JA5205" i="9"/>
  <c r="JG5205" i="9"/>
  <c r="JE5205" i="9"/>
  <c r="JB5193" i="9"/>
  <c r="JD5193" i="9"/>
  <c r="JA5189" i="9"/>
  <c r="JG5189" i="9"/>
  <c r="JE5189" i="9"/>
  <c r="JB5177" i="9"/>
  <c r="JD5177" i="9"/>
  <c r="JA5173" i="9"/>
  <c r="JG5173" i="9"/>
  <c r="JE5173" i="9"/>
  <c r="JB5161" i="9"/>
  <c r="JD5161" i="9"/>
  <c r="JA5157" i="9"/>
  <c r="JG5157" i="9"/>
  <c r="JE5157" i="9"/>
  <c r="JB5145" i="9"/>
  <c r="JD5145" i="9"/>
  <c r="JA5141" i="9"/>
  <c r="JG5141" i="9"/>
  <c r="JE5141" i="9"/>
  <c r="JB5129" i="9"/>
  <c r="JD5129" i="9"/>
  <c r="JA5125" i="9"/>
  <c r="JG5125" i="9"/>
  <c r="JE5125" i="9"/>
  <c r="JB5113" i="9"/>
  <c r="JD5113" i="9"/>
  <c r="JA5109" i="9"/>
  <c r="JG5109" i="9"/>
  <c r="JE5109" i="9"/>
  <c r="JB5097" i="9"/>
  <c r="JD5097" i="9"/>
  <c r="JA5093" i="9"/>
  <c r="JG5093" i="9"/>
  <c r="JE5093" i="9"/>
  <c r="JB5081" i="9"/>
  <c r="JD5081" i="9"/>
  <c r="JA5077" i="9"/>
  <c r="JG5077" i="9"/>
  <c r="JE5077" i="9"/>
  <c r="JB5065" i="9"/>
  <c r="JD5065" i="9"/>
  <c r="JA5061" i="9"/>
  <c r="JG5061" i="9"/>
  <c r="JE5061" i="9"/>
  <c r="JB5049" i="9"/>
  <c r="JD5049" i="9"/>
  <c r="JA5045" i="9"/>
  <c r="JG5045" i="9"/>
  <c r="JE5045" i="9"/>
  <c r="JB5033" i="9"/>
  <c r="JD5033" i="9"/>
  <c r="JA5029" i="9"/>
  <c r="JG5029" i="9"/>
  <c r="JE5029" i="9"/>
  <c r="JB5017" i="9"/>
  <c r="JD5017" i="9"/>
  <c r="JA5013" i="9"/>
  <c r="JG5013" i="9"/>
  <c r="JE5013" i="9"/>
  <c r="JB5001" i="9"/>
  <c r="JD5001" i="9"/>
  <c r="JA4997" i="9"/>
  <c r="JG4997" i="9"/>
  <c r="JE4997" i="9"/>
  <c r="JB4985" i="9"/>
  <c r="JD4985" i="9"/>
  <c r="JA4981" i="9"/>
  <c r="JG4981" i="9"/>
  <c r="JE4981" i="9"/>
  <c r="JB4969" i="9"/>
  <c r="JD4969" i="9"/>
  <c r="JA4965" i="9"/>
  <c r="JG4965" i="9"/>
  <c r="JE4965" i="9"/>
  <c r="JE4189" i="9"/>
  <c r="JD4185" i="9"/>
  <c r="JE4173" i="9"/>
  <c r="JD4169" i="9"/>
  <c r="JE4157" i="9"/>
  <c r="JD4153" i="9"/>
  <c r="JE4141" i="9"/>
  <c r="JD4137" i="9"/>
  <c r="JE4125" i="9"/>
  <c r="JD4121" i="9"/>
  <c r="JE4109" i="9"/>
  <c r="JD4105" i="9"/>
  <c r="JE4093" i="9"/>
  <c r="JD4089" i="9"/>
  <c r="JE4077" i="9"/>
  <c r="JD4073" i="9"/>
  <c r="JE4061" i="9"/>
  <c r="JD4057" i="9"/>
  <c r="JE4045" i="9"/>
  <c r="JD4041" i="9"/>
  <c r="JE4029" i="9"/>
  <c r="JD4025" i="9"/>
  <c r="JE4013" i="9"/>
  <c r="JD4009" i="9"/>
  <c r="JE3997" i="9"/>
  <c r="JD3993" i="9"/>
  <c r="JE3981" i="9"/>
  <c r="JD3977" i="9"/>
  <c r="JE3965" i="9"/>
  <c r="JD3961" i="9"/>
  <c r="JE3949" i="9"/>
  <c r="JD3945" i="9"/>
  <c r="JE3933" i="9"/>
  <c r="JD3929" i="9"/>
  <c r="JE3917" i="9"/>
  <c r="JD3913" i="9"/>
  <c r="JE3901" i="9"/>
  <c r="JD3897" i="9"/>
  <c r="JE3885" i="9"/>
  <c r="JD3881" i="9"/>
  <c r="JE3869" i="9"/>
  <c r="JD3865" i="9"/>
  <c r="JE3853" i="9"/>
  <c r="JD3849" i="9"/>
  <c r="JE3837" i="9"/>
  <c r="JD3833" i="9"/>
  <c r="JE3821" i="9"/>
  <c r="JD3817" i="9"/>
  <c r="JE3805" i="9"/>
  <c r="JD3801" i="9"/>
  <c r="JE3789" i="9"/>
  <c r="JD3785" i="9"/>
  <c r="JE3773" i="9"/>
  <c r="JD3769" i="9"/>
  <c r="JE3757" i="9"/>
  <c r="JD3753" i="9"/>
  <c r="JE3741" i="9"/>
  <c r="JD3737" i="9"/>
  <c r="JE3725" i="9"/>
  <c r="JD3721" i="9"/>
  <c r="JE3709" i="9"/>
  <c r="JD3705" i="9"/>
  <c r="JE3693" i="9"/>
  <c r="JD3689" i="9"/>
  <c r="JE3677" i="9"/>
  <c r="JD3673" i="9"/>
  <c r="JE3661" i="9"/>
  <c r="JD3657" i="9"/>
  <c r="JE3645" i="9"/>
  <c r="JD3641" i="9"/>
  <c r="JE3629" i="9"/>
  <c r="JD3625" i="9"/>
  <c r="JE3613" i="9"/>
  <c r="JD3609" i="9"/>
  <c r="JE3597" i="9"/>
  <c r="JD3593" i="9"/>
  <c r="JE3581" i="9"/>
  <c r="JD3577" i="9"/>
  <c r="JE3565" i="9"/>
  <c r="JD3561" i="9"/>
  <c r="JE3549" i="9"/>
  <c r="JD3545" i="9"/>
  <c r="JE3533" i="9"/>
  <c r="JD3529" i="9"/>
  <c r="JE3517" i="9"/>
  <c r="JD3513" i="9"/>
  <c r="JE3501" i="9"/>
  <c r="JD3497" i="9"/>
  <c r="JE3485" i="9"/>
  <c r="JD3481" i="9"/>
  <c r="JE3469" i="9"/>
  <c r="JD3465" i="9"/>
  <c r="JE3453" i="9"/>
  <c r="JD3449" i="9"/>
  <c r="JE3437" i="9"/>
  <c r="JD3433" i="9"/>
  <c r="JE3421" i="9"/>
  <c r="JD3417" i="9"/>
  <c r="JE3405" i="9"/>
  <c r="JD3401" i="9"/>
  <c r="JE3389" i="9"/>
  <c r="JD3385" i="9"/>
  <c r="JE3373" i="9"/>
  <c r="JD3369" i="9"/>
  <c r="JE3357" i="9"/>
  <c r="JD3353" i="9"/>
  <c r="JE3341" i="9"/>
  <c r="JD3337" i="9"/>
  <c r="JE3325" i="9"/>
  <c r="JD3321" i="9"/>
  <c r="JE3309" i="9"/>
  <c r="JD3305" i="9"/>
  <c r="JE3293" i="9"/>
  <c r="JD3289" i="9"/>
  <c r="JE3277" i="9"/>
  <c r="JD3273" i="9"/>
  <c r="JE3261" i="9"/>
  <c r="JD3257" i="9"/>
  <c r="JE3245" i="9"/>
  <c r="JD3241" i="9"/>
  <c r="JE3229" i="9"/>
  <c r="JD3225" i="9"/>
  <c r="JE3213" i="9"/>
  <c r="JD3209" i="9"/>
  <c r="JE3197" i="9"/>
  <c r="JD3193" i="9"/>
  <c r="JE3181" i="9"/>
  <c r="JD3177" i="9"/>
  <c r="JE3165" i="9"/>
  <c r="JD3161" i="9"/>
  <c r="JE3149" i="9"/>
  <c r="JD3145" i="9"/>
  <c r="JE3133" i="9"/>
  <c r="JD3129" i="9"/>
  <c r="JE3117" i="9"/>
  <c r="JD3113" i="9"/>
  <c r="JE3101" i="9"/>
  <c r="JD3097" i="9"/>
  <c r="JE3085" i="9"/>
  <c r="JD3081" i="9"/>
  <c r="JE3069" i="9"/>
  <c r="JD3065" i="9"/>
  <c r="JE3053" i="9"/>
  <c r="JD3049" i="9"/>
  <c r="JE3037" i="9"/>
  <c r="JD3033" i="9"/>
  <c r="JE3021" i="9"/>
  <c r="JD3017" i="9"/>
  <c r="JE3005" i="9"/>
  <c r="JD3001" i="9"/>
  <c r="JE2989" i="9"/>
  <c r="JD2985" i="9"/>
  <c r="JE2973" i="9"/>
  <c r="JD2969" i="9"/>
  <c r="JE2957" i="9"/>
  <c r="JD2953" i="9"/>
  <c r="JE2941" i="9"/>
  <c r="JD2937" i="9"/>
  <c r="JE2925" i="9"/>
  <c r="JD2921" i="9"/>
  <c r="JE2909" i="9"/>
  <c r="JD2905" i="9"/>
  <c r="JE2893" i="9"/>
  <c r="JD2889" i="9"/>
  <c r="JE2877" i="9"/>
  <c r="JD2873" i="9"/>
  <c r="JE2861" i="9"/>
  <c r="JD2857" i="9"/>
  <c r="JE2845" i="9"/>
  <c r="JD2841" i="9"/>
  <c r="JE2829" i="9"/>
  <c r="JD2825" i="9"/>
  <c r="JE2813" i="9"/>
  <c r="JD2809" i="9"/>
  <c r="JE2797" i="9"/>
  <c r="JD2793" i="9"/>
  <c r="JE2781" i="9"/>
  <c r="JD2777" i="9"/>
  <c r="JE2765" i="9"/>
  <c r="JD2761" i="9"/>
  <c r="JE2749" i="9"/>
  <c r="JD2745" i="9"/>
  <c r="JE2733" i="9"/>
  <c r="JD2729" i="9"/>
  <c r="JE2717" i="9"/>
  <c r="JD2713" i="9"/>
  <c r="JE2701" i="9"/>
  <c r="JD2697" i="9"/>
  <c r="JE2685" i="9"/>
  <c r="JD2681" i="9"/>
  <c r="JE2669" i="9"/>
  <c r="JD2665" i="9"/>
  <c r="JE2653" i="9"/>
  <c r="JD2649" i="9"/>
  <c r="JE2637" i="9"/>
  <c r="JD2633" i="9"/>
  <c r="JE2621" i="9"/>
  <c r="JD2617" i="9"/>
  <c r="JE2605" i="9"/>
  <c r="JD2601" i="9"/>
  <c r="JE2589" i="9"/>
  <c r="JD2585" i="9"/>
  <c r="JE2573" i="9"/>
  <c r="JD2569" i="9"/>
  <c r="JE2557" i="9"/>
  <c r="JD2553" i="9"/>
  <c r="JE2541" i="9"/>
  <c r="JD2537" i="9"/>
  <c r="JE2525" i="9"/>
  <c r="JD2521" i="9"/>
  <c r="JE2509" i="9"/>
  <c r="JD2505" i="9"/>
  <c r="JE2493" i="9"/>
  <c r="JD2489" i="9"/>
  <c r="JE2477" i="9"/>
  <c r="JD2473" i="9"/>
  <c r="JE2461" i="9"/>
  <c r="JD2457" i="9"/>
  <c r="JE2445" i="9"/>
  <c r="JD2441" i="9"/>
  <c r="JE2429" i="9"/>
  <c r="JD2425" i="9"/>
  <c r="JE2413" i="9"/>
  <c r="JD2409" i="9"/>
  <c r="JE2397" i="9"/>
  <c r="JD2393" i="9"/>
  <c r="JE2381" i="9"/>
  <c r="JD2377" i="9"/>
  <c r="JE2365" i="9"/>
  <c r="JD2361" i="9"/>
  <c r="JE2349" i="9"/>
  <c r="JD2345" i="9"/>
  <c r="JE2333" i="9"/>
  <c r="JD2329" i="9"/>
  <c r="JE2317" i="9"/>
  <c r="JD2313" i="9"/>
  <c r="JE2301" i="9"/>
  <c r="JD2297" i="9"/>
  <c r="JE2285" i="9"/>
  <c r="JD2281" i="9"/>
  <c r="JE2269" i="9"/>
  <c r="JD2265" i="9"/>
  <c r="JE2253" i="9"/>
  <c r="JD2249" i="9"/>
  <c r="JE2237" i="9"/>
  <c r="JD2233" i="9"/>
  <c r="JE2221" i="9"/>
  <c r="JD2217" i="9"/>
  <c r="JE2205" i="9"/>
  <c r="JD2201" i="9"/>
  <c r="JE2189" i="9"/>
  <c r="JD2185" i="9"/>
  <c r="JE2173" i="9"/>
  <c r="JD2169" i="9"/>
  <c r="JE2157" i="9"/>
  <c r="JD2153" i="9"/>
  <c r="JE2141" i="9"/>
  <c r="JD2137" i="9"/>
  <c r="JE2125" i="9"/>
  <c r="JD2121" i="9"/>
  <c r="JE2109" i="9"/>
  <c r="JD2105" i="9"/>
  <c r="JE2093" i="9"/>
  <c r="JD2089" i="9"/>
  <c r="JE2077" i="9"/>
  <c r="JD2073" i="9"/>
  <c r="JE2061" i="9"/>
  <c r="JD2057" i="9"/>
  <c r="JE2045" i="9"/>
  <c r="JD2041" i="9"/>
  <c r="JE2029" i="9"/>
  <c r="JD2025" i="9"/>
  <c r="JE2013" i="9"/>
  <c r="JD2009" i="9"/>
  <c r="JD2001" i="9"/>
  <c r="JD1993" i="9"/>
  <c r="JD1985" i="9"/>
  <c r="JD1977" i="9"/>
  <c r="JD1969" i="9"/>
  <c r="JD1961" i="9"/>
  <c r="JD1953" i="9"/>
  <c r="JD1945" i="9"/>
  <c r="JD1937" i="9"/>
  <c r="JD1929" i="9"/>
  <c r="JD1992" i="9"/>
  <c r="JD1944" i="9"/>
  <c r="JA7155" i="9"/>
  <c r="JG7155" i="9"/>
  <c r="JE7155" i="9"/>
  <c r="JA6003" i="9"/>
  <c r="JG6003" i="9"/>
  <c r="JE6003" i="9"/>
  <c r="JB9999" i="9"/>
  <c r="JD9999" i="9"/>
  <c r="JA9991" i="9"/>
  <c r="JG9991" i="9"/>
  <c r="JE9991" i="9"/>
  <c r="JB9951" i="9"/>
  <c r="JD9951" i="9"/>
  <c r="JA9939" i="9"/>
  <c r="JG9939" i="9"/>
  <c r="JE9939" i="9"/>
  <c r="JB9903" i="9"/>
  <c r="JD9903" i="9"/>
  <c r="JA9891" i="9"/>
  <c r="JG9891" i="9"/>
  <c r="JE9891" i="9"/>
  <c r="JB9851" i="9"/>
  <c r="JD9851" i="9"/>
  <c r="JA9839" i="9"/>
  <c r="JG9839" i="9"/>
  <c r="JE9839" i="9"/>
  <c r="JB9803" i="9"/>
  <c r="JD9803" i="9"/>
  <c r="JA9791" i="9"/>
  <c r="JG9791" i="9"/>
  <c r="JE9791" i="9"/>
  <c r="JB9747" i="9"/>
  <c r="JD9747" i="9"/>
  <c r="JA9735" i="9"/>
  <c r="JG9735" i="9"/>
  <c r="JE9735" i="9"/>
  <c r="JB9699" i="9"/>
  <c r="JD9699" i="9"/>
  <c r="JA9687" i="9"/>
  <c r="JG9687" i="9"/>
  <c r="JE9687" i="9"/>
  <c r="JB9643" i="9"/>
  <c r="JD9643" i="9"/>
  <c r="JA9631" i="9"/>
  <c r="JG9631" i="9"/>
  <c r="JE9631" i="9"/>
  <c r="JB9603" i="9"/>
  <c r="JD9603" i="9"/>
  <c r="JB9567" i="9"/>
  <c r="JD9567" i="9"/>
  <c r="JB9547" i="9"/>
  <c r="JD9547" i="9"/>
  <c r="JA9523" i="9"/>
  <c r="JG9523" i="9"/>
  <c r="JE9523" i="9"/>
  <c r="JB9511" i="9"/>
  <c r="JD9511" i="9"/>
  <c r="JB9499" i="9"/>
  <c r="JD9499" i="9"/>
  <c r="JA9475" i="9"/>
  <c r="JG9475" i="9"/>
  <c r="JE9475" i="9"/>
  <c r="JB9419" i="9"/>
  <c r="JD9419" i="9"/>
  <c r="JA9383" i="9"/>
  <c r="JG9383" i="9"/>
  <c r="JE9383" i="9"/>
  <c r="JB9347" i="9"/>
  <c r="JD9347" i="9"/>
  <c r="JA9331" i="9"/>
  <c r="JG9331" i="9"/>
  <c r="JE9331" i="9"/>
  <c r="JB9291" i="9"/>
  <c r="JD9291" i="9"/>
  <c r="JA9279" i="9"/>
  <c r="JG9279" i="9"/>
  <c r="JE9279" i="9"/>
  <c r="JB9239" i="9"/>
  <c r="JD9239" i="9"/>
  <c r="JA9239" i="9"/>
  <c r="JG9239" i="9"/>
  <c r="JE9239" i="9"/>
  <c r="JB9179" i="9"/>
  <c r="JD9179" i="9"/>
  <c r="JB9131" i="9"/>
  <c r="JD9131" i="9"/>
  <c r="JA9119" i="9"/>
  <c r="JG9119" i="9"/>
  <c r="JE9119" i="9"/>
  <c r="JB9083" i="9"/>
  <c r="JD9083" i="9"/>
  <c r="JB9035" i="9"/>
  <c r="JD9035" i="9"/>
  <c r="JA9023" i="9"/>
  <c r="JG9023" i="9"/>
  <c r="JE9023" i="9"/>
  <c r="JB8979" i="9"/>
  <c r="JD8979" i="9"/>
  <c r="JB8923" i="9"/>
  <c r="JD8923" i="9"/>
  <c r="JB8875" i="9"/>
  <c r="JD8875" i="9"/>
  <c r="JA8859" i="9"/>
  <c r="JG8859" i="9"/>
  <c r="JE8859" i="9"/>
  <c r="JB8819" i="9"/>
  <c r="JD8819" i="9"/>
  <c r="JB8775" i="9"/>
  <c r="JD8775" i="9"/>
  <c r="JB8763" i="9"/>
  <c r="JD8763" i="9"/>
  <c r="JB8711" i="9"/>
  <c r="JD8711" i="9"/>
  <c r="JA8711" i="9"/>
  <c r="JG8711" i="9"/>
  <c r="JE8711" i="9"/>
  <c r="JA8699" i="9"/>
  <c r="JG8699" i="9"/>
  <c r="JE8699" i="9"/>
  <c r="JB8655" i="9"/>
  <c r="JD8655" i="9"/>
  <c r="JA8655" i="9"/>
  <c r="JG8655" i="9"/>
  <c r="JE8655" i="9"/>
  <c r="JA8643" i="9"/>
  <c r="JG8643" i="9"/>
  <c r="JE8643" i="9"/>
  <c r="JB8599" i="9"/>
  <c r="JD8599" i="9"/>
  <c r="JA8599" i="9"/>
  <c r="JG8599" i="9"/>
  <c r="JE8599" i="9"/>
  <c r="JA8587" i="9"/>
  <c r="JG8587" i="9"/>
  <c r="JE8587" i="9"/>
  <c r="JB8551" i="9"/>
  <c r="JD8551" i="9"/>
  <c r="JA8551" i="9"/>
  <c r="JG8551" i="9"/>
  <c r="JE8551" i="9"/>
  <c r="JA8539" i="9"/>
  <c r="JG8539" i="9"/>
  <c r="JE8539" i="9"/>
  <c r="JB8495" i="9"/>
  <c r="JD8495" i="9"/>
  <c r="JA8495" i="9"/>
  <c r="JG8495" i="9"/>
  <c r="JE8495" i="9"/>
  <c r="JA8483" i="9"/>
  <c r="JG8483" i="9"/>
  <c r="JE8483" i="9"/>
  <c r="JB8447" i="9"/>
  <c r="JD8447" i="9"/>
  <c r="JA8435" i="9"/>
  <c r="JG8435" i="9"/>
  <c r="JE8435" i="9"/>
  <c r="JB8399" i="9"/>
  <c r="JD8399" i="9"/>
  <c r="JA8399" i="9"/>
  <c r="JG8399" i="9"/>
  <c r="JE8399" i="9"/>
  <c r="JA8383" i="9"/>
  <c r="JG8383" i="9"/>
  <c r="JE8383" i="9"/>
  <c r="JB8343" i="9"/>
  <c r="JD8343" i="9"/>
  <c r="JA8343" i="9"/>
  <c r="JG8343" i="9"/>
  <c r="JE8343" i="9"/>
  <c r="JA8331" i="9"/>
  <c r="JG8331" i="9"/>
  <c r="JE8331" i="9"/>
  <c r="JB8287" i="9"/>
  <c r="JD8287" i="9"/>
  <c r="JB8235" i="9"/>
  <c r="JD8235" i="9"/>
  <c r="JA8223" i="9"/>
  <c r="JG8223" i="9"/>
  <c r="JE8223" i="9"/>
  <c r="JB8179" i="9"/>
  <c r="JD8179" i="9"/>
  <c r="JB8131" i="9"/>
  <c r="JD8131" i="9"/>
  <c r="JB8079" i="9"/>
  <c r="JD8079" i="9"/>
  <c r="JA8079" i="9"/>
  <c r="JG8079" i="9"/>
  <c r="JE8079" i="9"/>
  <c r="JA8063" i="9"/>
  <c r="JG8063" i="9"/>
  <c r="JE8063" i="9"/>
  <c r="JB8027" i="9"/>
  <c r="JD8027" i="9"/>
  <c r="JA8011" i="9"/>
  <c r="JG8011" i="9"/>
  <c r="JE8011" i="9"/>
  <c r="JB7979" i="9"/>
  <c r="JD7979" i="9"/>
  <c r="JA7971" i="9"/>
  <c r="JG7971" i="9"/>
  <c r="JE7971" i="9"/>
  <c r="JB7939" i="9"/>
  <c r="JD7939" i="9"/>
  <c r="JB7883" i="9"/>
  <c r="JD7883" i="9"/>
  <c r="JA7871" i="9"/>
  <c r="JG7871" i="9"/>
  <c r="JE7871" i="9"/>
  <c r="JB7815" i="9"/>
  <c r="JD7815" i="9"/>
  <c r="JA7815" i="9"/>
  <c r="JG7815" i="9"/>
  <c r="JE7815" i="9"/>
  <c r="JA7803" i="9"/>
  <c r="JG7803" i="9"/>
  <c r="JE7803" i="9"/>
  <c r="JB7767" i="9"/>
  <c r="JD7767" i="9"/>
  <c r="JA7767" i="9"/>
  <c r="JG7767" i="9"/>
  <c r="JE7767" i="9"/>
  <c r="JB7711" i="9"/>
  <c r="JD7711" i="9"/>
  <c r="JA7699" i="9"/>
  <c r="JG7699" i="9"/>
  <c r="JE7699" i="9"/>
  <c r="JB7663" i="9"/>
  <c r="JD7663" i="9"/>
  <c r="JA7663" i="9"/>
  <c r="JG7663" i="9"/>
  <c r="JE7663" i="9"/>
  <c r="JA7643" i="9"/>
  <c r="JG7643" i="9"/>
  <c r="JE7643" i="9"/>
  <c r="JB7607" i="9"/>
  <c r="JD7607" i="9"/>
  <c r="JA7607" i="9"/>
  <c r="JG7607" i="9"/>
  <c r="JE7607" i="9"/>
  <c r="JA7595" i="9"/>
  <c r="JG7595" i="9"/>
  <c r="JE7595" i="9"/>
  <c r="JB7559" i="9"/>
  <c r="JD7559" i="9"/>
  <c r="JA7559" i="9"/>
  <c r="JG7559" i="9"/>
  <c r="JE7559" i="9"/>
  <c r="JA7551" i="9"/>
  <c r="JG7551" i="9"/>
  <c r="JE7551" i="9"/>
  <c r="JB7487" i="9"/>
  <c r="JD7487" i="9"/>
  <c r="JA7475" i="9"/>
  <c r="JG7475" i="9"/>
  <c r="JE7475" i="9"/>
  <c r="JB7443" i="9"/>
  <c r="JD7443" i="9"/>
  <c r="JB7391" i="9"/>
  <c r="JD7391" i="9"/>
  <c r="JA7379" i="9"/>
  <c r="JG7379" i="9"/>
  <c r="JE7379" i="9"/>
  <c r="JB7347" i="9"/>
  <c r="JD7347" i="9"/>
  <c r="JA7335" i="9"/>
  <c r="JG7335" i="9"/>
  <c r="JE7335" i="9"/>
  <c r="JA7323" i="9"/>
  <c r="JG7323" i="9"/>
  <c r="JE7323" i="9"/>
  <c r="JB7287" i="9"/>
  <c r="JD7287" i="9"/>
  <c r="JA7287" i="9"/>
  <c r="JG7287" i="9"/>
  <c r="JE7287" i="9"/>
  <c r="JA7275" i="9"/>
  <c r="JG7275" i="9"/>
  <c r="JE7275" i="9"/>
  <c r="JB7235" i="9"/>
  <c r="JD7235" i="9"/>
  <c r="JB7199" i="9"/>
  <c r="JD7199" i="9"/>
  <c r="JB7187" i="9"/>
  <c r="JD7187" i="9"/>
  <c r="JA7175" i="9"/>
  <c r="JG7175" i="9"/>
  <c r="JE7175" i="9"/>
  <c r="JB7127" i="9"/>
  <c r="JD7127" i="9"/>
  <c r="JA7115" i="9"/>
  <c r="JG7115" i="9"/>
  <c r="JE7115" i="9"/>
  <c r="JB7067" i="9"/>
  <c r="JD7067" i="9"/>
  <c r="JA7055" i="9"/>
  <c r="JG7055" i="9"/>
  <c r="JE7055" i="9"/>
  <c r="JB7003" i="9"/>
  <c r="JD7003" i="9"/>
  <c r="JB6995" i="9"/>
  <c r="JD6995" i="9"/>
  <c r="JA6983" i="9"/>
  <c r="JG6983" i="9"/>
  <c r="JE6983" i="9"/>
  <c r="JB6935" i="9"/>
  <c r="JD6935" i="9"/>
  <c r="JA6919" i="9"/>
  <c r="JG6919" i="9"/>
  <c r="JE6919" i="9"/>
  <c r="JB6863" i="9"/>
  <c r="JD6863" i="9"/>
  <c r="JA6855" i="9"/>
  <c r="JG6855" i="9"/>
  <c r="JE6855" i="9"/>
  <c r="JB6823" i="9"/>
  <c r="JD6823" i="9"/>
  <c r="JB6811" i="9"/>
  <c r="JD6811" i="9"/>
  <c r="JA6799" i="9"/>
  <c r="JG6799" i="9"/>
  <c r="JE6799" i="9"/>
  <c r="JB6735" i="9"/>
  <c r="JD6735" i="9"/>
  <c r="JB6723" i="9"/>
  <c r="JD6723" i="9"/>
  <c r="JA6715" i="9"/>
  <c r="JG6715" i="9"/>
  <c r="JE6715" i="9"/>
  <c r="JB6671" i="9"/>
  <c r="JD6671" i="9"/>
  <c r="JA6655" i="9"/>
  <c r="JG6655" i="9"/>
  <c r="JE6655" i="9"/>
  <c r="JB6599" i="9"/>
  <c r="JD6599" i="9"/>
  <c r="JA6587" i="9"/>
  <c r="JG6587" i="9"/>
  <c r="JE6587" i="9"/>
  <c r="JB6539" i="9"/>
  <c r="JD6539" i="9"/>
  <c r="JA6523" i="9"/>
  <c r="JG6523" i="9"/>
  <c r="JE6523" i="9"/>
  <c r="JB6471" i="9"/>
  <c r="JD6471" i="9"/>
  <c r="JA6459" i="9"/>
  <c r="JG6459" i="9"/>
  <c r="JE6459" i="9"/>
  <c r="JB6415" i="9"/>
  <c r="JD6415" i="9"/>
  <c r="JB6403" i="9"/>
  <c r="JD6403" i="9"/>
  <c r="JB6387" i="9"/>
  <c r="JD6387" i="9"/>
  <c r="JA6379" i="9"/>
  <c r="JG6379" i="9"/>
  <c r="JE6379" i="9"/>
  <c r="JB6331" i="9"/>
  <c r="JD6331" i="9"/>
  <c r="JA6319" i="9"/>
  <c r="JG6319" i="9"/>
  <c r="JE6319" i="9"/>
  <c r="JB6271" i="9"/>
  <c r="JD6271" i="9"/>
  <c r="JB6259" i="9"/>
  <c r="JD6259" i="9"/>
  <c r="JA6247" i="9"/>
  <c r="JG6247" i="9"/>
  <c r="JE6247" i="9"/>
  <c r="JB6203" i="9"/>
  <c r="JD6203" i="9"/>
  <c r="JA6191" i="9"/>
  <c r="JG6191" i="9"/>
  <c r="JE6191" i="9"/>
  <c r="JB6143" i="9"/>
  <c r="JD6143" i="9"/>
  <c r="JB6131" i="9"/>
  <c r="JD6131" i="9"/>
  <c r="JA6119" i="9"/>
  <c r="JG6119" i="9"/>
  <c r="JE6119" i="9"/>
  <c r="JB6079" i="9"/>
  <c r="JD6079" i="9"/>
  <c r="JB6067" i="9"/>
  <c r="JD6067" i="9"/>
  <c r="JA6059" i="9"/>
  <c r="JG6059" i="9"/>
  <c r="JE6059" i="9"/>
  <c r="JB6015" i="9"/>
  <c r="JD6015" i="9"/>
  <c r="JB6003" i="9"/>
  <c r="JD6003" i="9"/>
  <c r="JA5991" i="9"/>
  <c r="JG5991" i="9"/>
  <c r="JE5991" i="9"/>
  <c r="JB5959" i="9"/>
  <c r="JD5959" i="9"/>
  <c r="JA5947" i="9"/>
  <c r="JG5947" i="9"/>
  <c r="JE5947" i="9"/>
  <c r="JB5903" i="9"/>
  <c r="JD5903" i="9"/>
  <c r="JB5891" i="9"/>
  <c r="JD5891" i="9"/>
  <c r="JA5879" i="9"/>
  <c r="JG5879" i="9"/>
  <c r="JE5879" i="9"/>
  <c r="JB5831" i="9"/>
  <c r="JD5831" i="9"/>
  <c r="JA5823" i="9"/>
  <c r="JG5823" i="9"/>
  <c r="JE5823" i="9"/>
  <c r="JB5787" i="9"/>
  <c r="JD5787" i="9"/>
  <c r="JA5775" i="9"/>
  <c r="JG5775" i="9"/>
  <c r="JE5775" i="9"/>
  <c r="JB5735" i="9"/>
  <c r="JD5735" i="9"/>
  <c r="JA5719" i="9"/>
  <c r="JG5719" i="9"/>
  <c r="JE5719" i="9"/>
  <c r="JB5675" i="9"/>
  <c r="JD5675" i="9"/>
  <c r="JB5667" i="9"/>
  <c r="JD5667" i="9"/>
  <c r="JA5655" i="9"/>
  <c r="JG5655" i="9"/>
  <c r="JE5655" i="9"/>
  <c r="JB5611" i="9"/>
  <c r="JD5611" i="9"/>
  <c r="JA5599" i="9"/>
  <c r="JG5599" i="9"/>
  <c r="JE5599" i="9"/>
  <c r="JB5547" i="9"/>
  <c r="JD5547" i="9"/>
  <c r="JA5535" i="9"/>
  <c r="JG5535" i="9"/>
  <c r="JE5535" i="9"/>
  <c r="JB5479" i="9"/>
  <c r="JD5479" i="9"/>
  <c r="JA5471" i="9"/>
  <c r="JG5471" i="9"/>
  <c r="JE5471" i="9"/>
  <c r="JB5423" i="9"/>
  <c r="JD5423" i="9"/>
  <c r="JB5411" i="9"/>
  <c r="JD5411" i="9"/>
  <c r="JA5399" i="9"/>
  <c r="JG5399" i="9"/>
  <c r="JE5399" i="9"/>
  <c r="JB5367" i="9"/>
  <c r="JD5367" i="9"/>
  <c r="JA5355" i="9"/>
  <c r="JG5355" i="9"/>
  <c r="JE5355" i="9"/>
  <c r="JB5327" i="9"/>
  <c r="JD5327" i="9"/>
  <c r="JA5315" i="9"/>
  <c r="JG5315" i="9"/>
  <c r="JE5315" i="9"/>
  <c r="JB5279" i="9"/>
  <c r="JD5279" i="9"/>
  <c r="JA5267" i="9"/>
  <c r="JG5267" i="9"/>
  <c r="JE5267" i="9"/>
  <c r="JB5235" i="9"/>
  <c r="JD5235" i="9"/>
  <c r="JA5223" i="9"/>
  <c r="JG5223" i="9"/>
  <c r="JE5223" i="9"/>
  <c r="JB5191" i="9"/>
  <c r="JD5191" i="9"/>
  <c r="JA5183" i="9"/>
  <c r="JG5183" i="9"/>
  <c r="JE5183" i="9"/>
  <c r="JB5131" i="9"/>
  <c r="JD5131" i="9"/>
  <c r="JA5119" i="9"/>
  <c r="JG5119" i="9"/>
  <c r="JE5119" i="9"/>
  <c r="JB5083" i="9"/>
  <c r="JD5083" i="9"/>
  <c r="JA5071" i="9"/>
  <c r="JG5071" i="9"/>
  <c r="JE5071" i="9"/>
  <c r="JB5039" i="9"/>
  <c r="JD5039" i="9"/>
  <c r="JA5027" i="9"/>
  <c r="JG5027" i="9"/>
  <c r="JE5027" i="9"/>
  <c r="JB4999" i="9"/>
  <c r="JD4999" i="9"/>
  <c r="JA4987" i="9"/>
  <c r="JG4987" i="9"/>
  <c r="JE4987" i="9"/>
  <c r="JD4195" i="9"/>
  <c r="JE4171" i="9"/>
  <c r="JD4147" i="9"/>
  <c r="JE4123" i="9"/>
  <c r="JD4103" i="9"/>
  <c r="JE4079" i="9"/>
  <c r="JD4055" i="9"/>
  <c r="JE4035" i="9"/>
  <c r="JD4011" i="9"/>
  <c r="JE3987" i="9"/>
  <c r="JD3967" i="9"/>
  <c r="JE3939" i="9"/>
  <c r="JD3919" i="9"/>
  <c r="JE3895" i="9"/>
  <c r="JD3875" i="9"/>
  <c r="JE3847" i="9"/>
  <c r="JD3823" i="9"/>
  <c r="JE3803" i="9"/>
  <c r="JE3755" i="9"/>
  <c r="JD3731" i="9"/>
  <c r="JE3711" i="9"/>
  <c r="JD3683" i="9"/>
  <c r="JE3667" i="9"/>
  <c r="JD3643" i="9"/>
  <c r="JE3619" i="9"/>
  <c r="JE3575" i="9"/>
  <c r="JD3551" i="9"/>
  <c r="JE3531" i="9"/>
  <c r="JD3507" i="9"/>
  <c r="JE3483" i="9"/>
  <c r="JD3459" i="9"/>
  <c r="JE3435" i="9"/>
  <c r="JD3411" i="9"/>
  <c r="JE3391" i="9"/>
  <c r="JD3367" i="9"/>
  <c r="JE3343" i="9"/>
  <c r="JE3299" i="9"/>
  <c r="JD3275" i="9"/>
  <c r="JE3255" i="9"/>
  <c r="JD3235" i="9"/>
  <c r="JE3211" i="9"/>
  <c r="JD3187" i="9"/>
  <c r="JE3163" i="9"/>
  <c r="JD3143" i="9"/>
  <c r="JE3119" i="9"/>
  <c r="JD3095" i="9"/>
  <c r="JE3075" i="9"/>
  <c r="JE3027" i="9"/>
  <c r="JD3003" i="9"/>
  <c r="JE2979" i="9"/>
  <c r="JD2955" i="9"/>
  <c r="JE2931" i="9"/>
  <c r="JD2907" i="9"/>
  <c r="JE2887" i="9"/>
  <c r="JD2867" i="9"/>
  <c r="JE2839" i="9"/>
  <c r="JD2819" i="9"/>
  <c r="JE2795" i="9"/>
  <c r="JE2747" i="9"/>
  <c r="JD2727" i="9"/>
  <c r="JE2699" i="9"/>
  <c r="JD2679" i="9"/>
  <c r="JE2651" i="9"/>
  <c r="JE2607" i="9"/>
  <c r="JD2587" i="9"/>
  <c r="JE2563" i="9"/>
  <c r="JE2503" i="9"/>
  <c r="JE2459" i="9"/>
  <c r="JD2435" i="9"/>
  <c r="JE2411" i="9"/>
  <c r="JD2387" i="9"/>
  <c r="JE2363" i="9"/>
  <c r="JD2339" i="9"/>
  <c r="JE2319" i="9"/>
  <c r="JE2271" i="9"/>
  <c r="JE2223" i="9"/>
  <c r="JD2199" i="9"/>
  <c r="JE2175" i="9"/>
  <c r="JD2151" i="9"/>
  <c r="JE2131" i="9"/>
  <c r="JE2087" i="9"/>
  <c r="JD2067" i="9"/>
  <c r="JE2043" i="9"/>
  <c r="JD2019" i="9"/>
  <c r="JD1995" i="9"/>
  <c r="JD1971" i="9"/>
  <c r="JD1947" i="9"/>
  <c r="JD1927" i="9"/>
  <c r="JA9748" i="9"/>
  <c r="JG9748" i="9"/>
  <c r="JE9748" i="9"/>
  <c r="JB7032" i="9"/>
  <c r="JD7032" i="9"/>
  <c r="JB6840" i="9"/>
  <c r="JD6840" i="9"/>
  <c r="JB6712" i="9"/>
  <c r="JD6712" i="9"/>
  <c r="JB6520" i="9"/>
  <c r="JD6520" i="9"/>
  <c r="JB6392" i="9"/>
  <c r="JD6392" i="9"/>
  <c r="JB6200" i="9"/>
  <c r="JD6200" i="9"/>
  <c r="JB5944" i="9"/>
  <c r="JD5944" i="9"/>
  <c r="JA5795" i="9"/>
  <c r="JG5795" i="9"/>
  <c r="JE5795" i="9"/>
  <c r="JB5624" i="9"/>
  <c r="JD5624" i="9"/>
  <c r="JB5496" i="9"/>
  <c r="JD5496" i="9"/>
  <c r="JE3520" i="9"/>
  <c r="JE3416" i="9"/>
  <c r="JE3336" i="9"/>
  <c r="JE3304" i="9"/>
  <c r="JE2592" i="9"/>
  <c r="JE2560" i="9"/>
  <c r="JE2528" i="9"/>
  <c r="JE2464" i="9"/>
  <c r="JE2432" i="9"/>
  <c r="JE2216" i="9"/>
  <c r="JE2176" i="9"/>
  <c r="JE2144" i="9"/>
  <c r="JE2104" i="9"/>
  <c r="JE2064" i="9"/>
  <c r="JE2016" i="9"/>
  <c r="JE1991" i="9"/>
  <c r="JE1967" i="9"/>
  <c r="JE1943" i="9"/>
  <c r="JE1924" i="9"/>
  <c r="JD1913" i="9"/>
  <c r="JE1908" i="9"/>
  <c r="JE1903" i="9"/>
  <c r="JE1899" i="9"/>
  <c r="JE1895" i="9"/>
  <c r="JE1891" i="9"/>
  <c r="JE1887" i="9"/>
  <c r="JE1883" i="9"/>
  <c r="JE1879" i="9"/>
  <c r="JE1875" i="9"/>
  <c r="JE1871" i="9"/>
  <c r="JE1867" i="9"/>
  <c r="JE1863" i="9"/>
  <c r="JE1859" i="9"/>
  <c r="JE1855" i="9"/>
  <c r="JE1851" i="9"/>
  <c r="JE1847" i="9"/>
  <c r="JE1843" i="9"/>
  <c r="JE1839" i="9"/>
  <c r="JE1835" i="9"/>
  <c r="JE1831" i="9"/>
  <c r="JE1827" i="9"/>
  <c r="JE1823" i="9"/>
  <c r="JE1819" i="9"/>
  <c r="JE1815" i="9"/>
  <c r="JE1811" i="9"/>
  <c r="JE1807" i="9"/>
  <c r="JE1803" i="9"/>
  <c r="JE1799" i="9"/>
  <c r="JE1795" i="9"/>
  <c r="JE1791" i="9"/>
  <c r="JE1787" i="9"/>
  <c r="JE1783" i="9"/>
  <c r="JE1779" i="9"/>
  <c r="JE1775" i="9"/>
  <c r="JE1771" i="9"/>
  <c r="JE1767" i="9"/>
  <c r="JE1763" i="9"/>
  <c r="JE1759" i="9"/>
  <c r="JE1755" i="9"/>
  <c r="JE1751" i="9"/>
  <c r="JE1747" i="9"/>
  <c r="JE1743" i="9"/>
  <c r="JE1739" i="9"/>
  <c r="JE1735" i="9"/>
  <c r="JE1731" i="9"/>
  <c r="JE1727" i="9"/>
  <c r="JE1723" i="9"/>
  <c r="JE1719" i="9"/>
  <c r="JE1715" i="9"/>
  <c r="JE1711" i="9"/>
  <c r="JE1707" i="9"/>
  <c r="JE1703" i="9"/>
  <c r="JE1699" i="9"/>
  <c r="JE1695" i="9"/>
  <c r="JE1691" i="9"/>
  <c r="JE1687" i="9"/>
  <c r="JE1683" i="9"/>
  <c r="JE1679" i="9"/>
  <c r="JE1675" i="9"/>
  <c r="JE1671" i="9"/>
  <c r="JE1667" i="9"/>
  <c r="JE1663" i="9"/>
  <c r="JE1659" i="9"/>
  <c r="JE1655" i="9"/>
  <c r="JE1651" i="9"/>
  <c r="JE1647" i="9"/>
  <c r="JE1643" i="9"/>
  <c r="JE1639" i="9"/>
  <c r="JE1635" i="9"/>
  <c r="JE1631" i="9"/>
  <c r="JE1627" i="9"/>
  <c r="JE1623" i="9"/>
  <c r="JE1619" i="9"/>
  <c r="JE1615" i="9"/>
  <c r="JE1611" i="9"/>
  <c r="JE1607" i="9"/>
  <c r="JE1603" i="9"/>
  <c r="JE1599" i="9"/>
  <c r="JE1595" i="9"/>
  <c r="JE1591" i="9"/>
  <c r="JE1587" i="9"/>
  <c r="JE1583" i="9"/>
  <c r="JE1579" i="9"/>
  <c r="JE1575" i="9"/>
  <c r="JE1571" i="9"/>
  <c r="JE1567" i="9"/>
  <c r="JE1563" i="9"/>
  <c r="JE1559" i="9"/>
  <c r="JE1555" i="9"/>
  <c r="JE1551" i="9"/>
  <c r="JE1547" i="9"/>
  <c r="JE1543" i="9"/>
  <c r="JE1539" i="9"/>
  <c r="JE1535" i="9"/>
  <c r="JE1531" i="9"/>
  <c r="JE1527" i="9"/>
  <c r="JE1523" i="9"/>
  <c r="JE1519" i="9"/>
  <c r="JE1515" i="9"/>
  <c r="JE1511" i="9"/>
  <c r="JE1507" i="9"/>
  <c r="JE1503" i="9"/>
  <c r="JE1499" i="9"/>
  <c r="JE1495" i="9"/>
  <c r="JE1491" i="9"/>
  <c r="JE1487" i="9"/>
  <c r="JE1483" i="9"/>
  <c r="JE1479" i="9"/>
  <c r="JE1475" i="9"/>
  <c r="JE1471" i="9"/>
  <c r="JE1467" i="9"/>
  <c r="JE1463" i="9"/>
  <c r="JE1459" i="9"/>
  <c r="JE1455" i="9"/>
  <c r="JE1451" i="9"/>
  <c r="JE1447" i="9"/>
  <c r="JE1443" i="9"/>
  <c r="JE1439" i="9"/>
  <c r="JE1435" i="9"/>
  <c r="JE1431" i="9"/>
  <c r="JE1427" i="9"/>
  <c r="JE1423" i="9"/>
  <c r="JE1419" i="9"/>
  <c r="JE1415" i="9"/>
  <c r="JE1411" i="9"/>
  <c r="JE1407" i="9"/>
  <c r="JE1403" i="9"/>
  <c r="JE1399" i="9"/>
  <c r="JE1395" i="9"/>
  <c r="JE1391" i="9"/>
  <c r="JE1387" i="9"/>
  <c r="JE1383" i="9"/>
  <c r="JE1379" i="9"/>
  <c r="JE1375" i="9"/>
  <c r="JE1371" i="9"/>
  <c r="JE1367" i="9"/>
  <c r="JE1363" i="9"/>
  <c r="JE1359" i="9"/>
  <c r="JE1355" i="9"/>
  <c r="JE1351" i="9"/>
  <c r="JE1347" i="9"/>
  <c r="JE1343" i="9"/>
  <c r="JE1339" i="9"/>
  <c r="JE1335" i="9"/>
  <c r="JE1331" i="9"/>
  <c r="JE1327" i="9"/>
  <c r="JE1323" i="9"/>
  <c r="JE1319" i="9"/>
  <c r="JE1315" i="9"/>
  <c r="JE1311" i="9"/>
  <c r="JE1307" i="9"/>
  <c r="JE1303" i="9"/>
  <c r="JE1299" i="9"/>
  <c r="JE1295" i="9"/>
  <c r="JE1291" i="9"/>
  <c r="JE1287" i="9"/>
  <c r="JE1283" i="9"/>
  <c r="JE1279" i="9"/>
  <c r="JE1275" i="9"/>
  <c r="JE1271" i="9"/>
  <c r="JE1267" i="9"/>
  <c r="JE1263" i="9"/>
  <c r="JE1259" i="9"/>
  <c r="JE1255" i="9"/>
  <c r="JE1251" i="9"/>
  <c r="JE1247" i="9"/>
  <c r="JE1243" i="9"/>
  <c r="JE1239" i="9"/>
  <c r="JE1235" i="9"/>
  <c r="JE1231" i="9"/>
  <c r="JE1227" i="9"/>
  <c r="JE1223" i="9"/>
  <c r="JE1219" i="9"/>
  <c r="JE1215" i="9"/>
  <c r="JE1211" i="9"/>
  <c r="JE1207" i="9"/>
  <c r="JE1203" i="9"/>
  <c r="JE1199" i="9"/>
  <c r="JE1195" i="9"/>
  <c r="JE1191" i="9"/>
  <c r="JE1187" i="9"/>
  <c r="JE1183" i="9"/>
  <c r="JE1179" i="9"/>
  <c r="JE1175" i="9"/>
  <c r="JE1171" i="9"/>
  <c r="JE1167" i="9"/>
  <c r="JE1163" i="9"/>
  <c r="JE1159" i="9"/>
  <c r="JE1155" i="9"/>
  <c r="JE1151" i="9"/>
  <c r="JE1147" i="9"/>
  <c r="JE1143" i="9"/>
  <c r="JE1139" i="9"/>
  <c r="JE1135" i="9"/>
  <c r="JE1131" i="9"/>
  <c r="JE1127" i="9"/>
  <c r="JE1123" i="9"/>
  <c r="JE1119" i="9"/>
  <c r="JE1115" i="9"/>
  <c r="JE1111" i="9"/>
  <c r="JE1107" i="9"/>
  <c r="JE1103" i="9"/>
  <c r="JE1099" i="9"/>
  <c r="JE1095" i="9"/>
  <c r="JE1091" i="9"/>
  <c r="JE1087" i="9"/>
  <c r="JE1083" i="9"/>
  <c r="JE1079" i="9"/>
  <c r="JE1075" i="9"/>
  <c r="JE1071" i="9"/>
  <c r="JE1067" i="9"/>
  <c r="JE1063" i="9"/>
  <c r="JE1059" i="9"/>
  <c r="JE1055" i="9"/>
  <c r="JE1051" i="9"/>
  <c r="JE1047" i="9"/>
  <c r="JE1043" i="9"/>
  <c r="JE1039" i="9"/>
  <c r="JE1035" i="9"/>
  <c r="JE1031" i="9"/>
  <c r="JE1027" i="9"/>
  <c r="JE1023" i="9"/>
  <c r="JE1019" i="9"/>
  <c r="JE1015" i="9"/>
  <c r="JE1011" i="9"/>
  <c r="JE1007" i="9"/>
  <c r="JE1003" i="9"/>
  <c r="JE999" i="9"/>
  <c r="JE995" i="9"/>
  <c r="JE991" i="9"/>
  <c r="JE987" i="9"/>
  <c r="JE983" i="9"/>
  <c r="JE979" i="9"/>
  <c r="JE975" i="9"/>
  <c r="JE971" i="9"/>
  <c r="JE967" i="9"/>
  <c r="JE963" i="9"/>
  <c r="JE959" i="9"/>
  <c r="JE955" i="9"/>
  <c r="JE951" i="9"/>
  <c r="JE947" i="9"/>
  <c r="JE943" i="9"/>
  <c r="JE939" i="9"/>
  <c r="JE935" i="9"/>
  <c r="JE931" i="9"/>
  <c r="JE927" i="9"/>
  <c r="JE923" i="9"/>
  <c r="JE919" i="9"/>
  <c r="JE915" i="9"/>
  <c r="JE911" i="9"/>
  <c r="JE907" i="9"/>
  <c r="JE903" i="9"/>
  <c r="JE899" i="9"/>
  <c r="JE895" i="9"/>
  <c r="JE891" i="9"/>
  <c r="JE887" i="9"/>
  <c r="JE883" i="9"/>
  <c r="JE879" i="9"/>
  <c r="JE875" i="9"/>
  <c r="JE871" i="9"/>
  <c r="JE867" i="9"/>
  <c r="JE863" i="9"/>
  <c r="JE859" i="9"/>
  <c r="JE855" i="9"/>
  <c r="JE851" i="9"/>
  <c r="JE847" i="9"/>
  <c r="JE843" i="9"/>
  <c r="JE839" i="9"/>
  <c r="JE835" i="9"/>
  <c r="JE831" i="9"/>
  <c r="JE827" i="9"/>
  <c r="JE823" i="9"/>
  <c r="JE819" i="9"/>
  <c r="JE815" i="9"/>
  <c r="JE811" i="9"/>
  <c r="JE807" i="9"/>
  <c r="JE803" i="9"/>
  <c r="JE799" i="9"/>
  <c r="JE795" i="9"/>
  <c r="JE791" i="9"/>
  <c r="JE787" i="9"/>
  <c r="JE783" i="9"/>
  <c r="JE779" i="9"/>
  <c r="JE775" i="9"/>
  <c r="JE771" i="9"/>
  <c r="JE767" i="9"/>
  <c r="JE763" i="9"/>
  <c r="JE759" i="9"/>
  <c r="JE755" i="9"/>
  <c r="JE751" i="9"/>
  <c r="JE747" i="9"/>
  <c r="JE743" i="9"/>
  <c r="JE739" i="9"/>
  <c r="JE735" i="9"/>
  <c r="JE731" i="9"/>
  <c r="JE727" i="9"/>
  <c r="JE723" i="9"/>
  <c r="JE719" i="9"/>
  <c r="JE715" i="9"/>
  <c r="JE711" i="9"/>
  <c r="JE707" i="9"/>
  <c r="JE703" i="9"/>
  <c r="JE699" i="9"/>
  <c r="JE695" i="9"/>
  <c r="JE691" i="9"/>
  <c r="JE687" i="9"/>
  <c r="JE683" i="9"/>
  <c r="JE679" i="9"/>
  <c r="JE675" i="9"/>
  <c r="JE671" i="9"/>
  <c r="JE667" i="9"/>
  <c r="JE663" i="9"/>
  <c r="JE659" i="9"/>
  <c r="JE655" i="9"/>
  <c r="JE651" i="9"/>
  <c r="JE647" i="9"/>
  <c r="JE643" i="9"/>
  <c r="JE639" i="9"/>
  <c r="JE635" i="9"/>
  <c r="JE631" i="9"/>
  <c r="JE627" i="9"/>
  <c r="JE623" i="9"/>
  <c r="JE619" i="9"/>
  <c r="JE615" i="9"/>
  <c r="JE611" i="9"/>
  <c r="JE607" i="9"/>
  <c r="JE603" i="9"/>
  <c r="JE599" i="9"/>
  <c r="JE595" i="9"/>
  <c r="JE591" i="9"/>
  <c r="JE587" i="9"/>
  <c r="JE583" i="9"/>
  <c r="JE579" i="9"/>
  <c r="JE575" i="9"/>
  <c r="JE571" i="9"/>
  <c r="JE567" i="9"/>
  <c r="JE563" i="9"/>
  <c r="JE559" i="9"/>
  <c r="JE555" i="9"/>
  <c r="JE551" i="9"/>
  <c r="JE547" i="9"/>
  <c r="JE543" i="9"/>
  <c r="JE539" i="9"/>
  <c r="JE535" i="9"/>
  <c r="JE531" i="9"/>
  <c r="JE527" i="9"/>
  <c r="JE523" i="9"/>
  <c r="JE519" i="9"/>
  <c r="JE515" i="9"/>
  <c r="JE511" i="9"/>
  <c r="JE507" i="9"/>
  <c r="JE503" i="9"/>
  <c r="JE499" i="9"/>
  <c r="JE495" i="9"/>
  <c r="JE491" i="9"/>
  <c r="JE487" i="9"/>
  <c r="JE483" i="9"/>
  <c r="JE479" i="9"/>
  <c r="JE475" i="9"/>
  <c r="JE471" i="9"/>
  <c r="JE467" i="9"/>
  <c r="JE463" i="9"/>
  <c r="JE459" i="9"/>
  <c r="JE455" i="9"/>
  <c r="JE451" i="9"/>
  <c r="JE447" i="9"/>
  <c r="JE443" i="9"/>
  <c r="JE439" i="9"/>
  <c r="JE435" i="9"/>
  <c r="JE431" i="9"/>
  <c r="JE427" i="9"/>
  <c r="JE423" i="9"/>
  <c r="JE419" i="9"/>
  <c r="JE415" i="9"/>
  <c r="JE411" i="9"/>
  <c r="JE407" i="9"/>
  <c r="JE403" i="9"/>
  <c r="JE399" i="9"/>
  <c r="JE395" i="9"/>
  <c r="JE391" i="9"/>
  <c r="JE387" i="9"/>
  <c r="JE383" i="9"/>
  <c r="JE379" i="9"/>
  <c r="JE375" i="9"/>
  <c r="JE371" i="9"/>
  <c r="JE367" i="9"/>
  <c r="JE363" i="9"/>
  <c r="JE359" i="9"/>
  <c r="JE355" i="9"/>
  <c r="JE351" i="9"/>
  <c r="JE347" i="9"/>
  <c r="JE343" i="9"/>
  <c r="JE339" i="9"/>
  <c r="JE335" i="9"/>
  <c r="JE331" i="9"/>
  <c r="JE327" i="9"/>
  <c r="JE323" i="9"/>
  <c r="JE319" i="9"/>
  <c r="JE315" i="9"/>
  <c r="JE311" i="9"/>
  <c r="JE307" i="9"/>
  <c r="JE303" i="9"/>
  <c r="JE299" i="9"/>
  <c r="JE295" i="9"/>
  <c r="JE291" i="9"/>
  <c r="JE287" i="9"/>
  <c r="JE283" i="9"/>
  <c r="JE279" i="9"/>
  <c r="JE275" i="9"/>
  <c r="JE271" i="9"/>
  <c r="JE267" i="9"/>
  <c r="JE263" i="9"/>
  <c r="JE259" i="9"/>
  <c r="JE255" i="9"/>
  <c r="JE251" i="9"/>
  <c r="JE247" i="9"/>
  <c r="JE243" i="9"/>
  <c r="JE239" i="9"/>
  <c r="JE235" i="9"/>
  <c r="JE231" i="9"/>
  <c r="JE227" i="9"/>
  <c r="JE223" i="9"/>
  <c r="JE219" i="9"/>
  <c r="JE215" i="9"/>
  <c r="JE211" i="9"/>
  <c r="JE207" i="9"/>
  <c r="JE203" i="9"/>
  <c r="JE199" i="9"/>
  <c r="JE195" i="9"/>
  <c r="JE191" i="9"/>
  <c r="JE187" i="9"/>
  <c r="JE183" i="9"/>
  <c r="JE179" i="9"/>
  <c r="JE175" i="9"/>
  <c r="JE171" i="9"/>
  <c r="JE167" i="9"/>
  <c r="JE163" i="9"/>
  <c r="JE159" i="9"/>
  <c r="JE155" i="9"/>
  <c r="JE151" i="9"/>
  <c r="JE147" i="9"/>
  <c r="JE143" i="9"/>
  <c r="JE139" i="9"/>
  <c r="JE135" i="9"/>
  <c r="JE131" i="9"/>
  <c r="JE127" i="9"/>
  <c r="JE123" i="9"/>
  <c r="JE119" i="9"/>
  <c r="JE115" i="9"/>
  <c r="JE111" i="9"/>
  <c r="JE107" i="9"/>
  <c r="JE103" i="9"/>
  <c r="JE99" i="9"/>
  <c r="JE95" i="9"/>
  <c r="JE91" i="9"/>
  <c r="JE87" i="9"/>
  <c r="JE83" i="9"/>
  <c r="JE79" i="9"/>
  <c r="JE75" i="9"/>
  <c r="JE71" i="9"/>
  <c r="JE67" i="9"/>
  <c r="JE63" i="9"/>
  <c r="JE59" i="9"/>
  <c r="JE55" i="9"/>
  <c r="JE51" i="9"/>
  <c r="JE47" i="9"/>
  <c r="JE43" i="9"/>
  <c r="JE39" i="9"/>
  <c r="JE35" i="9"/>
  <c r="JE31" i="9"/>
  <c r="JE27" i="9"/>
  <c r="JE23" i="9"/>
  <c r="JA19" i="9"/>
  <c r="JG19" i="9"/>
  <c r="JE19" i="9"/>
  <c r="JA15" i="9"/>
  <c r="JG15" i="9"/>
  <c r="JE15" i="9"/>
  <c r="JA11" i="9"/>
  <c r="JG11" i="9"/>
  <c r="JE11" i="9"/>
  <c r="JA7" i="9"/>
  <c r="JG7" i="9"/>
  <c r="JE7" i="9"/>
  <c r="JB9992" i="9"/>
  <c r="JD9992" i="9"/>
  <c r="JA9988" i="9"/>
  <c r="JG9988" i="9"/>
  <c r="JE9988" i="9"/>
  <c r="JB9976" i="9"/>
  <c r="JD9976" i="9"/>
  <c r="JA9972" i="9"/>
  <c r="JG9972" i="9"/>
  <c r="JE9972" i="9"/>
  <c r="JB9960" i="9"/>
  <c r="JD9960" i="9"/>
  <c r="JA9956" i="9"/>
  <c r="JG9956" i="9"/>
  <c r="JE9956" i="9"/>
  <c r="JB9944" i="9"/>
  <c r="JD9944" i="9"/>
  <c r="JA9940" i="9"/>
  <c r="JG9940" i="9"/>
  <c r="JE9940" i="9"/>
  <c r="JB9928" i="9"/>
  <c r="JD9928" i="9"/>
  <c r="JA9924" i="9"/>
  <c r="JG9924" i="9"/>
  <c r="JE9924" i="9"/>
  <c r="JB9912" i="9"/>
  <c r="JD9912" i="9"/>
  <c r="JA9908" i="9"/>
  <c r="JG9908" i="9"/>
  <c r="JE9908" i="9"/>
  <c r="JB9896" i="9"/>
  <c r="JD9896" i="9"/>
  <c r="JA9892" i="9"/>
  <c r="JG9892" i="9"/>
  <c r="JE9892" i="9"/>
  <c r="JB9880" i="9"/>
  <c r="JD9880" i="9"/>
  <c r="JB9876" i="9"/>
  <c r="JD9876" i="9"/>
  <c r="JA9872" i="9"/>
  <c r="JG9872" i="9"/>
  <c r="JE9872" i="9"/>
  <c r="JB9860" i="9"/>
  <c r="JD9860" i="9"/>
  <c r="JA9856" i="9"/>
  <c r="JG9856" i="9"/>
  <c r="JE9856" i="9"/>
  <c r="JB9844" i="9"/>
  <c r="JD9844" i="9"/>
  <c r="JA9840" i="9"/>
  <c r="JG9840" i="9"/>
  <c r="JE9840" i="9"/>
  <c r="JB9828" i="9"/>
  <c r="JD9828" i="9"/>
  <c r="JA9824" i="9"/>
  <c r="JG9824" i="9"/>
  <c r="JE9824" i="9"/>
  <c r="JB9812" i="9"/>
  <c r="JD9812" i="9"/>
  <c r="JA9808" i="9"/>
  <c r="JG9808" i="9"/>
  <c r="JE9808" i="9"/>
  <c r="JB9796" i="9"/>
  <c r="JD9796" i="9"/>
  <c r="JA9792" i="9"/>
  <c r="JG9792" i="9"/>
  <c r="JE9792" i="9"/>
  <c r="JB9780" i="9"/>
  <c r="JD9780" i="9"/>
  <c r="JA9776" i="9"/>
  <c r="JG9776" i="9"/>
  <c r="JE9776" i="9"/>
  <c r="JB9764" i="9"/>
  <c r="JD9764" i="9"/>
  <c r="JA9760" i="9"/>
  <c r="JG9760" i="9"/>
  <c r="JE9760" i="9"/>
  <c r="JB9744" i="9"/>
  <c r="JD9744" i="9"/>
  <c r="JA9740" i="9"/>
  <c r="JG9740" i="9"/>
  <c r="JE9740" i="9"/>
  <c r="JB9728" i="9"/>
  <c r="JD9728" i="9"/>
  <c r="JA9724" i="9"/>
  <c r="JG9724" i="9"/>
  <c r="JE9724" i="9"/>
  <c r="JB9712" i="9"/>
  <c r="JD9712" i="9"/>
  <c r="JA9708" i="9"/>
  <c r="JG9708" i="9"/>
  <c r="JE9708" i="9"/>
  <c r="JB9696" i="9"/>
  <c r="JD9696" i="9"/>
  <c r="JA9692" i="9"/>
  <c r="JG9692" i="9"/>
  <c r="JE9692" i="9"/>
  <c r="JB9680" i="9"/>
  <c r="JD9680" i="9"/>
  <c r="JA9676" i="9"/>
  <c r="JG9676" i="9"/>
  <c r="JE9676" i="9"/>
  <c r="JB9664" i="9"/>
  <c r="JD9664" i="9"/>
  <c r="JA9660" i="9"/>
  <c r="JG9660" i="9"/>
  <c r="JE9660" i="9"/>
  <c r="JB9648" i="9"/>
  <c r="JD9648" i="9"/>
  <c r="JA9644" i="9"/>
  <c r="JG9644" i="9"/>
  <c r="JE9644" i="9"/>
  <c r="JB9632" i="9"/>
  <c r="JD9632" i="9"/>
  <c r="JA9628" i="9"/>
  <c r="JG9628" i="9"/>
  <c r="JE9628" i="9"/>
  <c r="JA9612" i="9"/>
  <c r="JG9612" i="9"/>
  <c r="JE9612" i="9"/>
  <c r="JB9600" i="9"/>
  <c r="JD9600" i="9"/>
  <c r="JA9596" i="9"/>
  <c r="JG9596" i="9"/>
  <c r="JE9596" i="9"/>
  <c r="JB9584" i="9"/>
  <c r="JD9584" i="9"/>
  <c r="JA9580" i="9"/>
  <c r="JG9580" i="9"/>
  <c r="JE9580" i="9"/>
  <c r="JB9568" i="9"/>
  <c r="JD9568" i="9"/>
  <c r="JA9564" i="9"/>
  <c r="JG9564" i="9"/>
  <c r="JE9564" i="9"/>
  <c r="JB9552" i="9"/>
  <c r="JD9552" i="9"/>
  <c r="JA9548" i="9"/>
  <c r="JG9548" i="9"/>
  <c r="JE9548" i="9"/>
  <c r="JB9536" i="9"/>
  <c r="JD9536" i="9"/>
  <c r="JA9532" i="9"/>
  <c r="JG9532" i="9"/>
  <c r="JE9532" i="9"/>
  <c r="JB9520" i="9"/>
  <c r="JD9520" i="9"/>
  <c r="JA9516" i="9"/>
  <c r="JG9516" i="9"/>
  <c r="JE9516" i="9"/>
  <c r="JB9504" i="9"/>
  <c r="JD9504" i="9"/>
  <c r="JA9500" i="9"/>
  <c r="JG9500" i="9"/>
  <c r="JE9500" i="9"/>
  <c r="JB9488" i="9"/>
  <c r="JD9488" i="9"/>
  <c r="JA9484" i="9"/>
  <c r="JG9484" i="9"/>
  <c r="JE9484" i="9"/>
  <c r="JB9472" i="9"/>
  <c r="JD9472" i="9"/>
  <c r="JA9468" i="9"/>
  <c r="JG9468" i="9"/>
  <c r="JE9468" i="9"/>
  <c r="JB9456" i="9"/>
  <c r="JD9456" i="9"/>
  <c r="JA9452" i="9"/>
  <c r="JG9452" i="9"/>
  <c r="JE9452" i="9"/>
  <c r="JB9440" i="9"/>
  <c r="JD9440" i="9"/>
  <c r="JA9436" i="9"/>
  <c r="JG9436" i="9"/>
  <c r="JE9436" i="9"/>
  <c r="JB9420" i="9"/>
  <c r="JD9420" i="9"/>
  <c r="JA9416" i="9"/>
  <c r="JG9416" i="9"/>
  <c r="JE9416" i="9"/>
  <c r="JB9404" i="9"/>
  <c r="JD9404" i="9"/>
  <c r="JA9400" i="9"/>
  <c r="JG9400" i="9"/>
  <c r="JE9400" i="9"/>
  <c r="JB9388" i="9"/>
  <c r="JD9388" i="9"/>
  <c r="JA9384" i="9"/>
  <c r="JG9384" i="9"/>
  <c r="JE9384" i="9"/>
  <c r="JB9380" i="9"/>
  <c r="JD9380" i="9"/>
  <c r="JA9376" i="9"/>
  <c r="JG9376" i="9"/>
  <c r="JE9376" i="9"/>
  <c r="JB9364" i="9"/>
  <c r="JD9364" i="9"/>
  <c r="JA9360" i="9"/>
  <c r="JG9360" i="9"/>
  <c r="JE9360" i="9"/>
  <c r="JB9348" i="9"/>
  <c r="JD9348" i="9"/>
  <c r="JA9344" i="9"/>
  <c r="JG9344" i="9"/>
  <c r="JE9344" i="9"/>
  <c r="JB9332" i="9"/>
  <c r="JD9332" i="9"/>
  <c r="JA9328" i="9"/>
  <c r="JG9328" i="9"/>
  <c r="JE9328" i="9"/>
  <c r="JB9316" i="9"/>
  <c r="JD9316" i="9"/>
  <c r="JA9312" i="9"/>
  <c r="JG9312" i="9"/>
  <c r="JE9312" i="9"/>
  <c r="JB9300" i="9"/>
  <c r="JD9300" i="9"/>
  <c r="JA9296" i="9"/>
  <c r="JG9296" i="9"/>
  <c r="JE9296" i="9"/>
  <c r="JB9284" i="9"/>
  <c r="JD9284" i="9"/>
  <c r="JA9280" i="9"/>
  <c r="JG9280" i="9"/>
  <c r="JE9280" i="9"/>
  <c r="JB9268" i="9"/>
  <c r="JD9268" i="9"/>
  <c r="JA9264" i="9"/>
  <c r="JG9264" i="9"/>
  <c r="JE9264" i="9"/>
  <c r="JB9252" i="9"/>
  <c r="JD9252" i="9"/>
  <c r="JA9248" i="9"/>
  <c r="JG9248" i="9"/>
  <c r="JE9248" i="9"/>
  <c r="JB9236" i="9"/>
  <c r="JD9236" i="9"/>
  <c r="JA9232" i="9"/>
  <c r="JG9232" i="9"/>
  <c r="JE9232" i="9"/>
  <c r="JB9220" i="9"/>
  <c r="JD9220" i="9"/>
  <c r="JA9216" i="9"/>
  <c r="JG9216" i="9"/>
  <c r="JE9216" i="9"/>
  <c r="JB9204" i="9"/>
  <c r="JD9204" i="9"/>
  <c r="JA9200" i="9"/>
  <c r="JG9200" i="9"/>
  <c r="JE9200" i="9"/>
  <c r="JB9188" i="9"/>
  <c r="JD9188" i="9"/>
  <c r="JA9184" i="9"/>
  <c r="JG9184" i="9"/>
  <c r="JE9184" i="9"/>
  <c r="JB9172" i="9"/>
  <c r="JD9172" i="9"/>
  <c r="JA9168" i="9"/>
  <c r="JG9168" i="9"/>
  <c r="JE9168" i="9"/>
  <c r="JB9156" i="9"/>
  <c r="JD9156" i="9"/>
  <c r="JA9152" i="9"/>
  <c r="JG9152" i="9"/>
  <c r="JE9152" i="9"/>
  <c r="JB9140" i="9"/>
  <c r="JD9140" i="9"/>
  <c r="JA9136" i="9"/>
  <c r="JG9136" i="9"/>
  <c r="JE9136" i="9"/>
  <c r="JB9124" i="9"/>
  <c r="JD9124" i="9"/>
  <c r="JA9120" i="9"/>
  <c r="JG9120" i="9"/>
  <c r="JE9120" i="9"/>
  <c r="JB9108" i="9"/>
  <c r="JD9108" i="9"/>
  <c r="JA9104" i="9"/>
  <c r="JG9104" i="9"/>
  <c r="JE9104" i="9"/>
  <c r="JB9092" i="9"/>
  <c r="JD9092" i="9"/>
  <c r="JA9088" i="9"/>
  <c r="JG9088" i="9"/>
  <c r="JE9088" i="9"/>
  <c r="JB9076" i="9"/>
  <c r="JD9076" i="9"/>
  <c r="JA9072" i="9"/>
  <c r="JG9072" i="9"/>
  <c r="JE9072" i="9"/>
  <c r="JB9060" i="9"/>
  <c r="JD9060" i="9"/>
  <c r="JA9056" i="9"/>
  <c r="JG9056" i="9"/>
  <c r="JE9056" i="9"/>
  <c r="JB9044" i="9"/>
  <c r="JD9044" i="9"/>
  <c r="JA9040" i="9"/>
  <c r="JG9040" i="9"/>
  <c r="JE9040" i="9"/>
  <c r="JB9028" i="9"/>
  <c r="JD9028" i="9"/>
  <c r="JA9024" i="9"/>
  <c r="JG9024" i="9"/>
  <c r="JE9024" i="9"/>
  <c r="JB9012" i="9"/>
  <c r="JD9012" i="9"/>
  <c r="JA9008" i="9"/>
  <c r="JG9008" i="9"/>
  <c r="JE9008" i="9"/>
  <c r="JB8996" i="9"/>
  <c r="JD8996" i="9"/>
  <c r="JA8992" i="9"/>
  <c r="JG8992" i="9"/>
  <c r="JE8992" i="9"/>
  <c r="JB8980" i="9"/>
  <c r="JD8980" i="9"/>
  <c r="JA8976" i="9"/>
  <c r="JG8976" i="9"/>
  <c r="JE8976" i="9"/>
  <c r="JB8964" i="9"/>
  <c r="JD8964" i="9"/>
  <c r="JA8960" i="9"/>
  <c r="JG8960" i="9"/>
  <c r="JE8960" i="9"/>
  <c r="JB8948" i="9"/>
  <c r="JD8948" i="9"/>
  <c r="JA8944" i="9"/>
  <c r="JG8944" i="9"/>
  <c r="JE8944" i="9"/>
  <c r="JB8932" i="9"/>
  <c r="JD8932" i="9"/>
  <c r="JA8928" i="9"/>
  <c r="JG8928" i="9"/>
  <c r="JE8928" i="9"/>
  <c r="JB8916" i="9"/>
  <c r="JD8916" i="9"/>
  <c r="JA8912" i="9"/>
  <c r="JG8912" i="9"/>
  <c r="JE8912" i="9"/>
  <c r="JB8900" i="9"/>
  <c r="JD8900" i="9"/>
  <c r="JA8896" i="9"/>
  <c r="JG8896" i="9"/>
  <c r="JE8896" i="9"/>
  <c r="JB8884" i="9"/>
  <c r="JD8884" i="9"/>
  <c r="JA8880" i="9"/>
  <c r="JG8880" i="9"/>
  <c r="JE8880" i="9"/>
  <c r="JB8868" i="9"/>
  <c r="JD8868" i="9"/>
  <c r="JA8864" i="9"/>
  <c r="JG8864" i="9"/>
  <c r="JE8864" i="9"/>
  <c r="JB8852" i="9"/>
  <c r="JD8852" i="9"/>
  <c r="JA8848" i="9"/>
  <c r="JG8848" i="9"/>
  <c r="JE8848" i="9"/>
  <c r="JB8836" i="9"/>
  <c r="JD8836" i="9"/>
  <c r="JA8832" i="9"/>
  <c r="JG8832" i="9"/>
  <c r="JE8832" i="9"/>
  <c r="JB8820" i="9"/>
  <c r="JD8820" i="9"/>
  <c r="JA8816" i="9"/>
  <c r="JG8816" i="9"/>
  <c r="JE8816" i="9"/>
  <c r="JB8804" i="9"/>
  <c r="JD8804" i="9"/>
  <c r="JA8800" i="9"/>
  <c r="JG8800" i="9"/>
  <c r="JE8800" i="9"/>
  <c r="JB8788" i="9"/>
  <c r="JD8788" i="9"/>
  <c r="JA8784" i="9"/>
  <c r="JG8784" i="9"/>
  <c r="JE8784" i="9"/>
  <c r="JB8772" i="9"/>
  <c r="JD8772" i="9"/>
  <c r="JA8768" i="9"/>
  <c r="JG8768" i="9"/>
  <c r="JE8768" i="9"/>
  <c r="JB8756" i="9"/>
  <c r="JD8756" i="9"/>
  <c r="JA8752" i="9"/>
  <c r="JG8752" i="9"/>
  <c r="JE8752" i="9"/>
  <c r="JB8740" i="9"/>
  <c r="JD8740" i="9"/>
  <c r="JA8736" i="9"/>
  <c r="JG8736" i="9"/>
  <c r="JE8736" i="9"/>
  <c r="JB8724" i="9"/>
  <c r="JD8724" i="9"/>
  <c r="JA8720" i="9"/>
  <c r="JG8720" i="9"/>
  <c r="JE8720" i="9"/>
  <c r="JB8708" i="9"/>
  <c r="JD8708" i="9"/>
  <c r="JA8704" i="9"/>
  <c r="JG8704" i="9"/>
  <c r="JE8704" i="9"/>
  <c r="JB8692" i="9"/>
  <c r="JD8692" i="9"/>
  <c r="JA8688" i="9"/>
  <c r="JG8688" i="9"/>
  <c r="JE8688" i="9"/>
  <c r="JB8676" i="9"/>
  <c r="JD8676" i="9"/>
  <c r="JA8672" i="9"/>
  <c r="JG8672" i="9"/>
  <c r="JE8672" i="9"/>
  <c r="JB8660" i="9"/>
  <c r="JD8660" i="9"/>
  <c r="JA8656" i="9"/>
  <c r="JG8656" i="9"/>
  <c r="JE8656" i="9"/>
  <c r="JB8644" i="9"/>
  <c r="JD8644" i="9"/>
  <c r="JA8640" i="9"/>
  <c r="JG8640" i="9"/>
  <c r="JE8640" i="9"/>
  <c r="JB8628" i="9"/>
  <c r="JD8628" i="9"/>
  <c r="JA8624" i="9"/>
  <c r="JG8624" i="9"/>
  <c r="JE8624" i="9"/>
  <c r="JB8612" i="9"/>
  <c r="JD8612" i="9"/>
  <c r="JA8608" i="9"/>
  <c r="JG8608" i="9"/>
  <c r="JE8608" i="9"/>
  <c r="JB8596" i="9"/>
  <c r="JD8596" i="9"/>
  <c r="JA8592" i="9"/>
  <c r="JG8592" i="9"/>
  <c r="JE8592" i="9"/>
  <c r="JB8580" i="9"/>
  <c r="JD8580" i="9"/>
  <c r="JA8576" i="9"/>
  <c r="JG8576" i="9"/>
  <c r="JE8576" i="9"/>
  <c r="JB8564" i="9"/>
  <c r="JD8564" i="9"/>
  <c r="JA8560" i="9"/>
  <c r="JG8560" i="9"/>
  <c r="JE8560" i="9"/>
  <c r="JB8548" i="9"/>
  <c r="JD8548" i="9"/>
  <c r="JA8544" i="9"/>
  <c r="JG8544" i="9"/>
  <c r="JE8544" i="9"/>
  <c r="JB8532" i="9"/>
  <c r="JD8532" i="9"/>
  <c r="JA8528" i="9"/>
  <c r="JG8528" i="9"/>
  <c r="JE8528" i="9"/>
  <c r="JB8516" i="9"/>
  <c r="JD8516" i="9"/>
  <c r="JA8512" i="9"/>
  <c r="JG8512" i="9"/>
  <c r="JE8512" i="9"/>
  <c r="JB8500" i="9"/>
  <c r="JD8500" i="9"/>
  <c r="JA8496" i="9"/>
  <c r="JG8496" i="9"/>
  <c r="JE8496" i="9"/>
  <c r="JB8484" i="9"/>
  <c r="JD8484" i="9"/>
  <c r="JA8480" i="9"/>
  <c r="JG8480" i="9"/>
  <c r="JE8480" i="9"/>
  <c r="JB8468" i="9"/>
  <c r="JD8468" i="9"/>
  <c r="JA8464" i="9"/>
  <c r="JG8464" i="9"/>
  <c r="JE8464" i="9"/>
  <c r="JB8452" i="9"/>
  <c r="JD8452" i="9"/>
  <c r="JA8448" i="9"/>
  <c r="JG8448" i="9"/>
  <c r="JE8448" i="9"/>
  <c r="JB8436" i="9"/>
  <c r="JD8436" i="9"/>
  <c r="JA8432" i="9"/>
  <c r="JG8432" i="9"/>
  <c r="JE8432" i="9"/>
  <c r="JB8420" i="9"/>
  <c r="JD8420" i="9"/>
  <c r="JA8416" i="9"/>
  <c r="JG8416" i="9"/>
  <c r="JE8416" i="9"/>
  <c r="JB8404" i="9"/>
  <c r="JD8404" i="9"/>
  <c r="JA8400" i="9"/>
  <c r="JG8400" i="9"/>
  <c r="JE8400" i="9"/>
  <c r="JB8388" i="9"/>
  <c r="JD8388" i="9"/>
  <c r="JA8384" i="9"/>
  <c r="JG8384" i="9"/>
  <c r="JE8384" i="9"/>
  <c r="JB8372" i="9"/>
  <c r="JD8372" i="9"/>
  <c r="JA8368" i="9"/>
  <c r="JG8368" i="9"/>
  <c r="JE8368" i="9"/>
  <c r="JB8356" i="9"/>
  <c r="JD8356" i="9"/>
  <c r="JA8352" i="9"/>
  <c r="JG8352" i="9"/>
  <c r="JE8352" i="9"/>
  <c r="JB8340" i="9"/>
  <c r="JD8340" i="9"/>
  <c r="JA8336" i="9"/>
  <c r="JG8336" i="9"/>
  <c r="JE8336" i="9"/>
  <c r="JB8324" i="9"/>
  <c r="JD8324" i="9"/>
  <c r="JA8320" i="9"/>
  <c r="JG8320" i="9"/>
  <c r="JE8320" i="9"/>
  <c r="JB8308" i="9"/>
  <c r="JD8308" i="9"/>
  <c r="JA8304" i="9"/>
  <c r="JG8304" i="9"/>
  <c r="JE8304" i="9"/>
  <c r="JB8292" i="9"/>
  <c r="JD8292" i="9"/>
  <c r="JA8288" i="9"/>
  <c r="JG8288" i="9"/>
  <c r="JE8288" i="9"/>
  <c r="JB8276" i="9"/>
  <c r="JD8276" i="9"/>
  <c r="JA8272" i="9"/>
  <c r="JG8272" i="9"/>
  <c r="JE8272" i="9"/>
  <c r="JB8260" i="9"/>
  <c r="JD8260" i="9"/>
  <c r="JA8256" i="9"/>
  <c r="JG8256" i="9"/>
  <c r="JE8256" i="9"/>
  <c r="JB8244" i="9"/>
  <c r="JD8244" i="9"/>
  <c r="JA8240" i="9"/>
  <c r="JG8240" i="9"/>
  <c r="JE8240" i="9"/>
  <c r="JB8228" i="9"/>
  <c r="JD8228" i="9"/>
  <c r="JA8224" i="9"/>
  <c r="JG8224" i="9"/>
  <c r="JE8224" i="9"/>
  <c r="JB8212" i="9"/>
  <c r="JD8212" i="9"/>
  <c r="JA8208" i="9"/>
  <c r="JG8208" i="9"/>
  <c r="JE8208" i="9"/>
  <c r="JB8196" i="9"/>
  <c r="JD8196" i="9"/>
  <c r="JA8192" i="9"/>
  <c r="JG8192" i="9"/>
  <c r="JE8192" i="9"/>
  <c r="JB8180" i="9"/>
  <c r="JD8180" i="9"/>
  <c r="JA8176" i="9"/>
  <c r="JG8176" i="9"/>
  <c r="JE8176" i="9"/>
  <c r="JB8164" i="9"/>
  <c r="JD8164" i="9"/>
  <c r="JA8160" i="9"/>
  <c r="JG8160" i="9"/>
  <c r="JE8160" i="9"/>
  <c r="JB8148" i="9"/>
  <c r="JD8148" i="9"/>
  <c r="JA8144" i="9"/>
  <c r="JG8144" i="9"/>
  <c r="JE8144" i="9"/>
  <c r="JB8132" i="9"/>
  <c r="JD8132" i="9"/>
  <c r="JA8128" i="9"/>
  <c r="JG8128" i="9"/>
  <c r="JE8128" i="9"/>
  <c r="JB8116" i="9"/>
  <c r="JD8116" i="9"/>
  <c r="JA8112" i="9"/>
  <c r="JG8112" i="9"/>
  <c r="JE8112" i="9"/>
  <c r="JB8100" i="9"/>
  <c r="JD8100" i="9"/>
  <c r="JA8096" i="9"/>
  <c r="JG8096" i="9"/>
  <c r="JE8096" i="9"/>
  <c r="JB8084" i="9"/>
  <c r="JD8084" i="9"/>
  <c r="JA8080" i="9"/>
  <c r="JG8080" i="9"/>
  <c r="JE8080" i="9"/>
  <c r="JB8068" i="9"/>
  <c r="JD8068" i="9"/>
  <c r="JA8064" i="9"/>
  <c r="JG8064" i="9"/>
  <c r="JE8064" i="9"/>
  <c r="JB8052" i="9"/>
  <c r="JD8052" i="9"/>
  <c r="JA8048" i="9"/>
  <c r="JG8048" i="9"/>
  <c r="JE8048" i="9"/>
  <c r="JB8036" i="9"/>
  <c r="JD8036" i="9"/>
  <c r="JA8032" i="9"/>
  <c r="JG8032" i="9"/>
  <c r="JE8032" i="9"/>
  <c r="JB8020" i="9"/>
  <c r="JD8020" i="9"/>
  <c r="JA8016" i="9"/>
  <c r="JG8016" i="9"/>
  <c r="JE8016" i="9"/>
  <c r="JB8004" i="9"/>
  <c r="JD8004" i="9"/>
  <c r="JA8000" i="9"/>
  <c r="JG8000" i="9"/>
  <c r="JE8000" i="9"/>
  <c r="JB7988" i="9"/>
  <c r="JD7988" i="9"/>
  <c r="JA7984" i="9"/>
  <c r="JG7984" i="9"/>
  <c r="JE7984" i="9"/>
  <c r="JB7972" i="9"/>
  <c r="JD7972" i="9"/>
  <c r="JA7968" i="9"/>
  <c r="JG7968" i="9"/>
  <c r="JE7968" i="9"/>
  <c r="JB7956" i="9"/>
  <c r="JD7956" i="9"/>
  <c r="JA7952" i="9"/>
  <c r="JG7952" i="9"/>
  <c r="JE7952" i="9"/>
  <c r="JB7940" i="9"/>
  <c r="JD7940" i="9"/>
  <c r="JA7936" i="9"/>
  <c r="JG7936" i="9"/>
  <c r="JE7936" i="9"/>
  <c r="JB7924" i="9"/>
  <c r="JD7924" i="9"/>
  <c r="JA7920" i="9"/>
  <c r="JG7920" i="9"/>
  <c r="JE7920" i="9"/>
  <c r="JB7908" i="9"/>
  <c r="JD7908" i="9"/>
  <c r="JA7904" i="9"/>
  <c r="JG7904" i="9"/>
  <c r="JE7904" i="9"/>
  <c r="JB7892" i="9"/>
  <c r="JD7892" i="9"/>
  <c r="JA7888" i="9"/>
  <c r="JG7888" i="9"/>
  <c r="JE7888" i="9"/>
  <c r="JB7876" i="9"/>
  <c r="JD7876" i="9"/>
  <c r="JA7872" i="9"/>
  <c r="JG7872" i="9"/>
  <c r="JE7872" i="9"/>
  <c r="JB7860" i="9"/>
  <c r="JD7860" i="9"/>
  <c r="JA7856" i="9"/>
  <c r="JG7856" i="9"/>
  <c r="JE7856" i="9"/>
  <c r="JB7844" i="9"/>
  <c r="JD7844" i="9"/>
  <c r="JA7840" i="9"/>
  <c r="JG7840" i="9"/>
  <c r="JE7840" i="9"/>
  <c r="JB7828" i="9"/>
  <c r="JD7828" i="9"/>
  <c r="JA7824" i="9"/>
  <c r="JG7824" i="9"/>
  <c r="JE7824" i="9"/>
  <c r="JB7812" i="9"/>
  <c r="JD7812" i="9"/>
  <c r="JA7808" i="9"/>
  <c r="JG7808" i="9"/>
  <c r="JE7808" i="9"/>
  <c r="JB7796" i="9"/>
  <c r="JD7796" i="9"/>
  <c r="JA7792" i="9"/>
  <c r="JG7792" i="9"/>
  <c r="JE7792" i="9"/>
  <c r="JB7780" i="9"/>
  <c r="JD7780" i="9"/>
  <c r="JA7776" i="9"/>
  <c r="JG7776" i="9"/>
  <c r="JE7776" i="9"/>
  <c r="JB7764" i="9"/>
  <c r="JD7764" i="9"/>
  <c r="JA7760" i="9"/>
  <c r="JG7760" i="9"/>
  <c r="JE7760" i="9"/>
  <c r="JB7748" i="9"/>
  <c r="JD7748" i="9"/>
  <c r="JA7744" i="9"/>
  <c r="JG7744" i="9"/>
  <c r="JE7744" i="9"/>
  <c r="JB7732" i="9"/>
  <c r="JD7732" i="9"/>
  <c r="JA7728" i="9"/>
  <c r="JG7728" i="9"/>
  <c r="JE7728" i="9"/>
  <c r="JB7716" i="9"/>
  <c r="JD7716" i="9"/>
  <c r="JA7712" i="9"/>
  <c r="JG7712" i="9"/>
  <c r="JE7712" i="9"/>
  <c r="JB7700" i="9"/>
  <c r="JD7700" i="9"/>
  <c r="JA7696" i="9"/>
  <c r="JG7696" i="9"/>
  <c r="JE7696" i="9"/>
  <c r="JB7684" i="9"/>
  <c r="JD7684" i="9"/>
  <c r="JA7680" i="9"/>
  <c r="JG7680" i="9"/>
  <c r="JE7680" i="9"/>
  <c r="JB7668" i="9"/>
  <c r="JD7668" i="9"/>
  <c r="JA7664" i="9"/>
  <c r="JG7664" i="9"/>
  <c r="JE7664" i="9"/>
  <c r="JB7652" i="9"/>
  <c r="JD7652" i="9"/>
  <c r="JA7648" i="9"/>
  <c r="JG7648" i="9"/>
  <c r="JE7648" i="9"/>
  <c r="JB7636" i="9"/>
  <c r="JD7636" i="9"/>
  <c r="JA7632" i="9"/>
  <c r="JG7632" i="9"/>
  <c r="JE7632" i="9"/>
  <c r="JB7620" i="9"/>
  <c r="JD7620" i="9"/>
  <c r="JA7616" i="9"/>
  <c r="JG7616" i="9"/>
  <c r="JE7616" i="9"/>
  <c r="JB7604" i="9"/>
  <c r="JD7604" i="9"/>
  <c r="JA7600" i="9"/>
  <c r="JG7600" i="9"/>
  <c r="JE7600" i="9"/>
  <c r="JB7588" i="9"/>
  <c r="JD7588" i="9"/>
  <c r="JA7584" i="9"/>
  <c r="JG7584" i="9"/>
  <c r="JE7584" i="9"/>
  <c r="JB7572" i="9"/>
  <c r="JD7572" i="9"/>
  <c r="JA7568" i="9"/>
  <c r="JG7568" i="9"/>
  <c r="JE7568" i="9"/>
  <c r="JB7556" i="9"/>
  <c r="JD7556" i="9"/>
  <c r="JA7552" i="9"/>
  <c r="JG7552" i="9"/>
  <c r="JE7552" i="9"/>
  <c r="JB7540" i="9"/>
  <c r="JD7540" i="9"/>
  <c r="JA7536" i="9"/>
  <c r="JG7536" i="9"/>
  <c r="JE7536" i="9"/>
  <c r="JB7524" i="9"/>
  <c r="JD7524" i="9"/>
  <c r="JA7520" i="9"/>
  <c r="JG7520" i="9"/>
  <c r="JE7520" i="9"/>
  <c r="JB7508" i="9"/>
  <c r="JD7508" i="9"/>
  <c r="JA7504" i="9"/>
  <c r="JG7504" i="9"/>
  <c r="JE7504" i="9"/>
  <c r="JB7492" i="9"/>
  <c r="JD7492" i="9"/>
  <c r="JA7488" i="9"/>
  <c r="JG7488" i="9"/>
  <c r="JE7488" i="9"/>
  <c r="JB7476" i="9"/>
  <c r="JD7476" i="9"/>
  <c r="JA7472" i="9"/>
  <c r="JG7472" i="9"/>
  <c r="JE7472" i="9"/>
  <c r="JB7460" i="9"/>
  <c r="JD7460" i="9"/>
  <c r="JA7456" i="9"/>
  <c r="JG7456" i="9"/>
  <c r="JE7456" i="9"/>
  <c r="JB7444" i="9"/>
  <c r="JD7444" i="9"/>
  <c r="JA7440" i="9"/>
  <c r="JG7440" i="9"/>
  <c r="JE7440" i="9"/>
  <c r="JB7428" i="9"/>
  <c r="JD7428" i="9"/>
  <c r="JA7424" i="9"/>
  <c r="JG7424" i="9"/>
  <c r="JE7424" i="9"/>
  <c r="JB7412" i="9"/>
  <c r="JD7412" i="9"/>
  <c r="JA7408" i="9"/>
  <c r="JG7408" i="9"/>
  <c r="JE7408" i="9"/>
  <c r="JB7396" i="9"/>
  <c r="JD7396" i="9"/>
  <c r="JA7392" i="9"/>
  <c r="JG7392" i="9"/>
  <c r="JE7392" i="9"/>
  <c r="JB7380" i="9"/>
  <c r="JD7380" i="9"/>
  <c r="JA7376" i="9"/>
  <c r="JG7376" i="9"/>
  <c r="JE7376" i="9"/>
  <c r="JB7364" i="9"/>
  <c r="JD7364" i="9"/>
  <c r="JA7360" i="9"/>
  <c r="JG7360" i="9"/>
  <c r="JE7360" i="9"/>
  <c r="JB7348" i="9"/>
  <c r="JD7348" i="9"/>
  <c r="JA7344" i="9"/>
  <c r="JG7344" i="9"/>
  <c r="JE7344" i="9"/>
  <c r="JA7340" i="9"/>
  <c r="JG7340" i="9"/>
  <c r="JE7340" i="9"/>
  <c r="JB7328" i="9"/>
  <c r="JD7328" i="9"/>
  <c r="JB7324" i="9"/>
  <c r="JD7324" i="9"/>
  <c r="JA7312" i="9"/>
  <c r="JG7312" i="9"/>
  <c r="JE7312" i="9"/>
  <c r="JA7308" i="9"/>
  <c r="JG7308" i="9"/>
  <c r="JE7308" i="9"/>
  <c r="JB7296" i="9"/>
  <c r="JD7296" i="9"/>
  <c r="JB7292" i="9"/>
  <c r="JD7292" i="9"/>
  <c r="JA7280" i="9"/>
  <c r="JG7280" i="9"/>
  <c r="JE7280" i="9"/>
  <c r="JA7276" i="9"/>
  <c r="JG7276" i="9"/>
  <c r="JE7276" i="9"/>
  <c r="JB7264" i="9"/>
  <c r="JD7264" i="9"/>
  <c r="JB7260" i="9"/>
  <c r="JD7260" i="9"/>
  <c r="JA7248" i="9"/>
  <c r="JG7248" i="9"/>
  <c r="JE7248" i="9"/>
  <c r="JA7244" i="9"/>
  <c r="JG7244" i="9"/>
  <c r="JE7244" i="9"/>
  <c r="JB7232" i="9"/>
  <c r="JD7232" i="9"/>
  <c r="JB7228" i="9"/>
  <c r="JD7228" i="9"/>
  <c r="JA7216" i="9"/>
  <c r="JG7216" i="9"/>
  <c r="JE7216" i="9"/>
  <c r="JA7212" i="9"/>
  <c r="JG7212" i="9"/>
  <c r="JE7212" i="9"/>
  <c r="JB7200" i="9"/>
  <c r="JD7200" i="9"/>
  <c r="JB7196" i="9"/>
  <c r="JD7196" i="9"/>
  <c r="JA7184" i="9"/>
  <c r="JG7184" i="9"/>
  <c r="JE7184" i="9"/>
  <c r="JB7172" i="9"/>
  <c r="JD7172" i="9"/>
  <c r="JA7164" i="9"/>
  <c r="JG7164" i="9"/>
  <c r="JE7164" i="9"/>
  <c r="JA7160" i="9"/>
  <c r="JG7160" i="9"/>
  <c r="JE7160" i="9"/>
  <c r="JB7152" i="9"/>
  <c r="JD7152" i="9"/>
  <c r="JA7140" i="9"/>
  <c r="JG7140" i="9"/>
  <c r="JE7140" i="9"/>
  <c r="JB7132" i="9"/>
  <c r="JD7132" i="9"/>
  <c r="JA7120" i="9"/>
  <c r="JG7120" i="9"/>
  <c r="JE7120" i="9"/>
  <c r="JB7108" i="9"/>
  <c r="JD7108" i="9"/>
  <c r="JA7100" i="9"/>
  <c r="JG7100" i="9"/>
  <c r="JE7100" i="9"/>
  <c r="JA7096" i="9"/>
  <c r="JG7096" i="9"/>
  <c r="JE7096" i="9"/>
  <c r="JB7088" i="9"/>
  <c r="JD7088" i="9"/>
  <c r="JA7076" i="9"/>
  <c r="JG7076" i="9"/>
  <c r="JE7076" i="9"/>
  <c r="JB7068" i="9"/>
  <c r="JD7068" i="9"/>
  <c r="JA7056" i="9"/>
  <c r="JG7056" i="9"/>
  <c r="JE7056" i="9"/>
  <c r="JB7044" i="9"/>
  <c r="JD7044" i="9"/>
  <c r="JA7036" i="9"/>
  <c r="JG7036" i="9"/>
  <c r="JE7036" i="9"/>
  <c r="JA7032" i="9"/>
  <c r="JG7032" i="9"/>
  <c r="JE7032" i="9"/>
  <c r="JB7024" i="9"/>
  <c r="JD7024" i="9"/>
  <c r="JA7012" i="9"/>
  <c r="JG7012" i="9"/>
  <c r="JE7012" i="9"/>
  <c r="JB7004" i="9"/>
  <c r="JD7004" i="9"/>
  <c r="JA6992" i="9"/>
  <c r="JG6992" i="9"/>
  <c r="JE6992" i="9"/>
  <c r="JB6980" i="9"/>
  <c r="JD6980" i="9"/>
  <c r="JA6972" i="9"/>
  <c r="JG6972" i="9"/>
  <c r="JE6972" i="9"/>
  <c r="JA6968" i="9"/>
  <c r="JG6968" i="9"/>
  <c r="JE6968" i="9"/>
  <c r="JB6960" i="9"/>
  <c r="JD6960" i="9"/>
  <c r="JA6948" i="9"/>
  <c r="JG6948" i="9"/>
  <c r="JE6948" i="9"/>
  <c r="JB6940" i="9"/>
  <c r="JD6940" i="9"/>
  <c r="JA6928" i="9"/>
  <c r="JG6928" i="9"/>
  <c r="JE6928" i="9"/>
  <c r="JB6916" i="9"/>
  <c r="JD6916" i="9"/>
  <c r="JA6908" i="9"/>
  <c r="JG6908" i="9"/>
  <c r="JE6908" i="9"/>
  <c r="JA6904" i="9"/>
  <c r="JG6904" i="9"/>
  <c r="JE6904" i="9"/>
  <c r="JB6896" i="9"/>
  <c r="JD6896" i="9"/>
  <c r="JA6884" i="9"/>
  <c r="JG6884" i="9"/>
  <c r="JE6884" i="9"/>
  <c r="JB6876" i="9"/>
  <c r="JD6876" i="9"/>
  <c r="JA6864" i="9"/>
  <c r="JG6864" i="9"/>
  <c r="JE6864" i="9"/>
  <c r="JB6852" i="9"/>
  <c r="JD6852" i="9"/>
  <c r="JA6844" i="9"/>
  <c r="JG6844" i="9"/>
  <c r="JE6844" i="9"/>
  <c r="JA6840" i="9"/>
  <c r="JG6840" i="9"/>
  <c r="JE6840" i="9"/>
  <c r="JB6832" i="9"/>
  <c r="JD6832" i="9"/>
  <c r="JA6820" i="9"/>
  <c r="JG6820" i="9"/>
  <c r="JE6820" i="9"/>
  <c r="JB6812" i="9"/>
  <c r="JD6812" i="9"/>
  <c r="JA6800" i="9"/>
  <c r="JG6800" i="9"/>
  <c r="JE6800" i="9"/>
  <c r="JB6788" i="9"/>
  <c r="JD6788" i="9"/>
  <c r="JA6780" i="9"/>
  <c r="JG6780" i="9"/>
  <c r="JE6780" i="9"/>
  <c r="JA6776" i="9"/>
  <c r="JG6776" i="9"/>
  <c r="JE6776" i="9"/>
  <c r="JB6768" i="9"/>
  <c r="JD6768" i="9"/>
  <c r="JA6756" i="9"/>
  <c r="JG6756" i="9"/>
  <c r="JE6756" i="9"/>
  <c r="JB6748" i="9"/>
  <c r="JD6748" i="9"/>
  <c r="JA6736" i="9"/>
  <c r="JG6736" i="9"/>
  <c r="JE6736" i="9"/>
  <c r="JB6724" i="9"/>
  <c r="JD6724" i="9"/>
  <c r="JA6716" i="9"/>
  <c r="JG6716" i="9"/>
  <c r="JE6716" i="9"/>
  <c r="JA6712" i="9"/>
  <c r="JG6712" i="9"/>
  <c r="JE6712" i="9"/>
  <c r="JB6704" i="9"/>
  <c r="JD6704" i="9"/>
  <c r="JA6692" i="9"/>
  <c r="JG6692" i="9"/>
  <c r="JE6692" i="9"/>
  <c r="JB6684" i="9"/>
  <c r="JD6684" i="9"/>
  <c r="JA6672" i="9"/>
  <c r="JG6672" i="9"/>
  <c r="JE6672" i="9"/>
  <c r="JB6660" i="9"/>
  <c r="JD6660" i="9"/>
  <c r="JA6652" i="9"/>
  <c r="JG6652" i="9"/>
  <c r="JE6652" i="9"/>
  <c r="JA6648" i="9"/>
  <c r="JG6648" i="9"/>
  <c r="JE6648" i="9"/>
  <c r="JB6640" i="9"/>
  <c r="JD6640" i="9"/>
  <c r="JA6628" i="9"/>
  <c r="JG6628" i="9"/>
  <c r="JE6628" i="9"/>
  <c r="JB6620" i="9"/>
  <c r="JD6620" i="9"/>
  <c r="JA6608" i="9"/>
  <c r="JG6608" i="9"/>
  <c r="JE6608" i="9"/>
  <c r="JB6596" i="9"/>
  <c r="JD6596" i="9"/>
  <c r="JA6588" i="9"/>
  <c r="JG6588" i="9"/>
  <c r="JE6588" i="9"/>
  <c r="JA6584" i="9"/>
  <c r="JG6584" i="9"/>
  <c r="JE6584" i="9"/>
  <c r="JB6576" i="9"/>
  <c r="JD6576" i="9"/>
  <c r="JA6564" i="9"/>
  <c r="JG6564" i="9"/>
  <c r="JE6564" i="9"/>
  <c r="JB6556" i="9"/>
  <c r="JD6556" i="9"/>
  <c r="JA6544" i="9"/>
  <c r="JG6544" i="9"/>
  <c r="JE6544" i="9"/>
  <c r="JB6532" i="9"/>
  <c r="JD6532" i="9"/>
  <c r="JA6524" i="9"/>
  <c r="JG6524" i="9"/>
  <c r="JE6524" i="9"/>
  <c r="JA6520" i="9"/>
  <c r="JG6520" i="9"/>
  <c r="JE6520" i="9"/>
  <c r="JB6512" i="9"/>
  <c r="JD6512" i="9"/>
  <c r="JA6500" i="9"/>
  <c r="JG6500" i="9"/>
  <c r="JE6500" i="9"/>
  <c r="JB6492" i="9"/>
  <c r="JD6492" i="9"/>
  <c r="JA6480" i="9"/>
  <c r="JG6480" i="9"/>
  <c r="JE6480" i="9"/>
  <c r="JB6468" i="9"/>
  <c r="JD6468" i="9"/>
  <c r="JA6460" i="9"/>
  <c r="JG6460" i="9"/>
  <c r="JE6460" i="9"/>
  <c r="JA6456" i="9"/>
  <c r="JG6456" i="9"/>
  <c r="JE6456" i="9"/>
  <c r="JB6448" i="9"/>
  <c r="JD6448" i="9"/>
  <c r="JA6436" i="9"/>
  <c r="JG6436" i="9"/>
  <c r="JE6436" i="9"/>
  <c r="JB6428" i="9"/>
  <c r="JD6428" i="9"/>
  <c r="JA6416" i="9"/>
  <c r="JG6416" i="9"/>
  <c r="JE6416" i="9"/>
  <c r="JB6404" i="9"/>
  <c r="JD6404" i="9"/>
  <c r="JA6396" i="9"/>
  <c r="JG6396" i="9"/>
  <c r="JE6396" i="9"/>
  <c r="JA6392" i="9"/>
  <c r="JG6392" i="9"/>
  <c r="JE6392" i="9"/>
  <c r="JB6384" i="9"/>
  <c r="JD6384" i="9"/>
  <c r="JA6372" i="9"/>
  <c r="JG6372" i="9"/>
  <c r="JE6372" i="9"/>
  <c r="JB6364" i="9"/>
  <c r="JD6364" i="9"/>
  <c r="JA6352" i="9"/>
  <c r="JG6352" i="9"/>
  <c r="JE6352" i="9"/>
  <c r="JB6340" i="9"/>
  <c r="JD6340" i="9"/>
  <c r="JA6332" i="9"/>
  <c r="JG6332" i="9"/>
  <c r="JE6332" i="9"/>
  <c r="JA6328" i="9"/>
  <c r="JG6328" i="9"/>
  <c r="JE6328" i="9"/>
  <c r="JB6320" i="9"/>
  <c r="JD6320" i="9"/>
  <c r="JA6308" i="9"/>
  <c r="JG6308" i="9"/>
  <c r="JE6308" i="9"/>
  <c r="JB6300" i="9"/>
  <c r="JD6300" i="9"/>
  <c r="JA6288" i="9"/>
  <c r="JG6288" i="9"/>
  <c r="JE6288" i="9"/>
  <c r="JB6276" i="9"/>
  <c r="JD6276" i="9"/>
  <c r="JA6268" i="9"/>
  <c r="JG6268" i="9"/>
  <c r="JE6268" i="9"/>
  <c r="JA6264" i="9"/>
  <c r="JG6264" i="9"/>
  <c r="JE6264" i="9"/>
  <c r="JB6256" i="9"/>
  <c r="JD6256" i="9"/>
  <c r="JA6244" i="9"/>
  <c r="JG6244" i="9"/>
  <c r="JE6244" i="9"/>
  <c r="JB6236" i="9"/>
  <c r="JD6236" i="9"/>
  <c r="JA6224" i="9"/>
  <c r="JG6224" i="9"/>
  <c r="JE6224" i="9"/>
  <c r="JB6212" i="9"/>
  <c r="JD6212" i="9"/>
  <c r="JA6204" i="9"/>
  <c r="JG6204" i="9"/>
  <c r="JE6204" i="9"/>
  <c r="JA6200" i="9"/>
  <c r="JG6200" i="9"/>
  <c r="JE6200" i="9"/>
  <c r="JB6192" i="9"/>
  <c r="JD6192" i="9"/>
  <c r="JA6180" i="9"/>
  <c r="JG6180" i="9"/>
  <c r="JE6180" i="9"/>
  <c r="JB6172" i="9"/>
  <c r="JD6172" i="9"/>
  <c r="JA6160" i="9"/>
  <c r="JG6160" i="9"/>
  <c r="JE6160" i="9"/>
  <c r="JB6148" i="9"/>
  <c r="JD6148" i="9"/>
  <c r="JA6140" i="9"/>
  <c r="JG6140" i="9"/>
  <c r="JE6140" i="9"/>
  <c r="JA6136" i="9"/>
  <c r="JG6136" i="9"/>
  <c r="JE6136" i="9"/>
  <c r="JB6128" i="9"/>
  <c r="JD6128" i="9"/>
  <c r="JA6116" i="9"/>
  <c r="JG6116" i="9"/>
  <c r="JE6116" i="9"/>
  <c r="JB6108" i="9"/>
  <c r="JD6108" i="9"/>
  <c r="JA6096" i="9"/>
  <c r="JG6096" i="9"/>
  <c r="JE6096" i="9"/>
  <c r="JB6084" i="9"/>
  <c r="JD6084" i="9"/>
  <c r="JA6076" i="9"/>
  <c r="JG6076" i="9"/>
  <c r="JE6076" i="9"/>
  <c r="JA6072" i="9"/>
  <c r="JG6072" i="9"/>
  <c r="JE6072" i="9"/>
  <c r="JB6064" i="9"/>
  <c r="JD6064" i="9"/>
  <c r="JA6052" i="9"/>
  <c r="JG6052" i="9"/>
  <c r="JE6052" i="9"/>
  <c r="JB6044" i="9"/>
  <c r="JD6044" i="9"/>
  <c r="JA6032" i="9"/>
  <c r="JG6032" i="9"/>
  <c r="JE6032" i="9"/>
  <c r="JB6020" i="9"/>
  <c r="JD6020" i="9"/>
  <c r="JA6012" i="9"/>
  <c r="JG6012" i="9"/>
  <c r="JE6012" i="9"/>
  <c r="JA6008" i="9"/>
  <c r="JG6008" i="9"/>
  <c r="JE6008" i="9"/>
  <c r="JB6000" i="9"/>
  <c r="JD6000" i="9"/>
  <c r="JA5988" i="9"/>
  <c r="JG5988" i="9"/>
  <c r="JE5988" i="9"/>
  <c r="JB5980" i="9"/>
  <c r="JD5980" i="9"/>
  <c r="JA5968" i="9"/>
  <c r="JG5968" i="9"/>
  <c r="JE5968" i="9"/>
  <c r="JB5956" i="9"/>
  <c r="JD5956" i="9"/>
  <c r="JA5948" i="9"/>
  <c r="JG5948" i="9"/>
  <c r="JE5948" i="9"/>
  <c r="JA5944" i="9"/>
  <c r="JG5944" i="9"/>
  <c r="JE5944" i="9"/>
  <c r="JB5936" i="9"/>
  <c r="JD5936" i="9"/>
  <c r="JA5924" i="9"/>
  <c r="JG5924" i="9"/>
  <c r="JE5924" i="9"/>
  <c r="JB5916" i="9"/>
  <c r="JD5916" i="9"/>
  <c r="JA5904" i="9"/>
  <c r="JG5904" i="9"/>
  <c r="JE5904" i="9"/>
  <c r="JB5892" i="9"/>
  <c r="JD5892" i="9"/>
  <c r="JA5884" i="9"/>
  <c r="JG5884" i="9"/>
  <c r="JE5884" i="9"/>
  <c r="JA5880" i="9"/>
  <c r="JG5880" i="9"/>
  <c r="JE5880" i="9"/>
  <c r="JB5872" i="9"/>
  <c r="JD5872" i="9"/>
  <c r="JA5860" i="9"/>
  <c r="JG5860" i="9"/>
  <c r="JE5860" i="9"/>
  <c r="JB5852" i="9"/>
  <c r="JD5852" i="9"/>
  <c r="JA5840" i="9"/>
  <c r="JG5840" i="9"/>
  <c r="JE5840" i="9"/>
  <c r="JB5828" i="9"/>
  <c r="JD5828" i="9"/>
  <c r="JA5820" i="9"/>
  <c r="JG5820" i="9"/>
  <c r="JE5820" i="9"/>
  <c r="JA5816" i="9"/>
  <c r="JG5816" i="9"/>
  <c r="JE5816" i="9"/>
  <c r="JB5808" i="9"/>
  <c r="JD5808" i="9"/>
  <c r="JA5796" i="9"/>
  <c r="JG5796" i="9"/>
  <c r="JE5796" i="9"/>
  <c r="JB5788" i="9"/>
  <c r="JD5788" i="9"/>
  <c r="JA5776" i="9"/>
  <c r="JG5776" i="9"/>
  <c r="JE5776" i="9"/>
  <c r="JB5764" i="9"/>
  <c r="JD5764" i="9"/>
  <c r="JA5756" i="9"/>
  <c r="JG5756" i="9"/>
  <c r="JE5756" i="9"/>
  <c r="JA5752" i="9"/>
  <c r="JG5752" i="9"/>
  <c r="JE5752" i="9"/>
  <c r="JB5744" i="9"/>
  <c r="JD5744" i="9"/>
  <c r="JA5732" i="9"/>
  <c r="JG5732" i="9"/>
  <c r="JE5732" i="9"/>
  <c r="JB5724" i="9"/>
  <c r="JD5724" i="9"/>
  <c r="JA5712" i="9"/>
  <c r="JG5712" i="9"/>
  <c r="JE5712" i="9"/>
  <c r="JB5700" i="9"/>
  <c r="JD5700" i="9"/>
  <c r="JA5692" i="9"/>
  <c r="JG5692" i="9"/>
  <c r="JE5692" i="9"/>
  <c r="JA5688" i="9"/>
  <c r="JG5688" i="9"/>
  <c r="JE5688" i="9"/>
  <c r="JB5680" i="9"/>
  <c r="JD5680" i="9"/>
  <c r="JA5668" i="9"/>
  <c r="JG5668" i="9"/>
  <c r="JE5668" i="9"/>
  <c r="JB5660" i="9"/>
  <c r="JD5660" i="9"/>
  <c r="JA5648" i="9"/>
  <c r="JG5648" i="9"/>
  <c r="JE5648" i="9"/>
  <c r="JB5636" i="9"/>
  <c r="JD5636" i="9"/>
  <c r="JA5628" i="9"/>
  <c r="JG5628" i="9"/>
  <c r="JE5628" i="9"/>
  <c r="JA5624" i="9"/>
  <c r="JG5624" i="9"/>
  <c r="JE5624" i="9"/>
  <c r="JB5616" i="9"/>
  <c r="JD5616" i="9"/>
  <c r="JA5604" i="9"/>
  <c r="JG5604" i="9"/>
  <c r="JE5604" i="9"/>
  <c r="JB5596" i="9"/>
  <c r="JD5596" i="9"/>
  <c r="JA5584" i="9"/>
  <c r="JG5584" i="9"/>
  <c r="JE5584" i="9"/>
  <c r="JB5572" i="9"/>
  <c r="JD5572" i="9"/>
  <c r="JA5564" i="9"/>
  <c r="JG5564" i="9"/>
  <c r="JE5564" i="9"/>
  <c r="JA5560" i="9"/>
  <c r="JG5560" i="9"/>
  <c r="JE5560" i="9"/>
  <c r="JB5552" i="9"/>
  <c r="JD5552" i="9"/>
  <c r="JA5540" i="9"/>
  <c r="JG5540" i="9"/>
  <c r="JE5540" i="9"/>
  <c r="JB5532" i="9"/>
  <c r="JD5532" i="9"/>
  <c r="JA5520" i="9"/>
  <c r="JG5520" i="9"/>
  <c r="JE5520" i="9"/>
  <c r="JB5508" i="9"/>
  <c r="JD5508" i="9"/>
  <c r="JA5500" i="9"/>
  <c r="JG5500" i="9"/>
  <c r="JE5500" i="9"/>
  <c r="JA5496" i="9"/>
  <c r="JG5496" i="9"/>
  <c r="JE5496" i="9"/>
  <c r="JB5488" i="9"/>
  <c r="JD5488" i="9"/>
  <c r="JA5476" i="9"/>
  <c r="JG5476" i="9"/>
  <c r="JE5476" i="9"/>
  <c r="JB5468" i="9"/>
  <c r="JD5468" i="9"/>
  <c r="JA5456" i="9"/>
  <c r="JG5456" i="9"/>
  <c r="JE5456" i="9"/>
  <c r="JB5444" i="9"/>
  <c r="JD5444" i="9"/>
  <c r="JA5436" i="9"/>
  <c r="JG5436" i="9"/>
  <c r="JE5436" i="9"/>
  <c r="JA5432" i="9"/>
  <c r="JG5432" i="9"/>
  <c r="JE5432" i="9"/>
  <c r="JB5420" i="9"/>
  <c r="JD5420" i="9"/>
  <c r="JA5404" i="9"/>
  <c r="JG5404" i="9"/>
  <c r="JE5404" i="9"/>
  <c r="JA5400" i="9"/>
  <c r="JG5400" i="9"/>
  <c r="JE5400" i="9"/>
  <c r="JB5388" i="9"/>
  <c r="JD5388" i="9"/>
  <c r="JD1960" i="9"/>
  <c r="JD1932" i="9"/>
  <c r="JA3" i="9"/>
  <c r="JG3" i="9"/>
  <c r="JE3" i="9"/>
  <c r="JB9959" i="9"/>
  <c r="JD9959" i="9"/>
  <c r="JA9947" i="9"/>
  <c r="JG9947" i="9"/>
  <c r="JE9947" i="9"/>
  <c r="JB9907" i="9"/>
  <c r="JD9907" i="9"/>
  <c r="JA9895" i="9"/>
  <c r="JG9895" i="9"/>
  <c r="JE9895" i="9"/>
  <c r="JB9859" i="9"/>
  <c r="JD9859" i="9"/>
  <c r="JA9847" i="9"/>
  <c r="JG9847" i="9"/>
  <c r="JE9847" i="9"/>
  <c r="JB9811" i="9"/>
  <c r="JD9811" i="9"/>
  <c r="JA9799" i="9"/>
  <c r="JG9799" i="9"/>
  <c r="JE9799" i="9"/>
  <c r="JB9767" i="9"/>
  <c r="JD9767" i="9"/>
  <c r="JA9755" i="9"/>
  <c r="JG9755" i="9"/>
  <c r="JE9755" i="9"/>
  <c r="JB9715" i="9"/>
  <c r="JD9715" i="9"/>
  <c r="JA9707" i="9"/>
  <c r="JG9707" i="9"/>
  <c r="JE9707" i="9"/>
  <c r="JB9667" i="9"/>
  <c r="JD9667" i="9"/>
  <c r="JA9655" i="9"/>
  <c r="JG9655" i="9"/>
  <c r="JE9655" i="9"/>
  <c r="JA9611" i="9"/>
  <c r="JG9611" i="9"/>
  <c r="JE9611" i="9"/>
  <c r="JB9599" i="9"/>
  <c r="JD9599" i="9"/>
  <c r="JB9587" i="9"/>
  <c r="JD9587" i="9"/>
  <c r="JA9563" i="9"/>
  <c r="JG9563" i="9"/>
  <c r="JE9563" i="9"/>
  <c r="JB9551" i="9"/>
  <c r="JD9551" i="9"/>
  <c r="JA9515" i="9"/>
  <c r="JG9515" i="9"/>
  <c r="JE9515" i="9"/>
  <c r="JB9503" i="9"/>
  <c r="JD9503" i="9"/>
  <c r="JB9491" i="9"/>
  <c r="JD9491" i="9"/>
  <c r="JA9479" i="9"/>
  <c r="JG9479" i="9"/>
  <c r="JE9479" i="9"/>
  <c r="JA9467" i="9"/>
  <c r="JG9467" i="9"/>
  <c r="JE9467" i="9"/>
  <c r="JB9455" i="9"/>
  <c r="JD9455" i="9"/>
  <c r="JB9443" i="9"/>
  <c r="JD9443" i="9"/>
  <c r="JB9423" i="9"/>
  <c r="JD9423" i="9"/>
  <c r="JB9375" i="9"/>
  <c r="JD9375" i="9"/>
  <c r="JA9363" i="9"/>
  <c r="JG9363" i="9"/>
  <c r="JE9363" i="9"/>
  <c r="JB9327" i="9"/>
  <c r="JD9327" i="9"/>
  <c r="JA9327" i="9"/>
  <c r="JG9327" i="9"/>
  <c r="JE9327" i="9"/>
  <c r="JA9315" i="9"/>
  <c r="JG9315" i="9"/>
  <c r="JE9315" i="9"/>
  <c r="JB9283" i="9"/>
  <c r="JD9283" i="9"/>
  <c r="JB9231" i="9"/>
  <c r="JD9231" i="9"/>
  <c r="JA9231" i="9"/>
  <c r="JG9231" i="9"/>
  <c r="JE9231" i="9"/>
  <c r="JA9219" i="9"/>
  <c r="JG9219" i="9"/>
  <c r="JE9219" i="9"/>
  <c r="JB9187" i="9"/>
  <c r="JD9187" i="9"/>
  <c r="JB9139" i="9"/>
  <c r="JD9139" i="9"/>
  <c r="JB9087" i="9"/>
  <c r="JD9087" i="9"/>
  <c r="JA9075" i="9"/>
  <c r="JG9075" i="9"/>
  <c r="JE9075" i="9"/>
  <c r="JB9039" i="9"/>
  <c r="JD9039" i="9"/>
  <c r="JA9039" i="9"/>
  <c r="JG9039" i="9"/>
  <c r="JE9039" i="9"/>
  <c r="JA9027" i="9"/>
  <c r="JG9027" i="9"/>
  <c r="JE9027" i="9"/>
  <c r="JA8999" i="9"/>
  <c r="JG8999" i="9"/>
  <c r="JE8999" i="9"/>
  <c r="JA8987" i="9"/>
  <c r="JG8987" i="9"/>
  <c r="JE8987" i="9"/>
  <c r="JB8947" i="9"/>
  <c r="JD8947" i="9"/>
  <c r="JA8903" i="9"/>
  <c r="JG8903" i="9"/>
  <c r="JE8903" i="9"/>
  <c r="JA8891" i="9"/>
  <c r="JG8891" i="9"/>
  <c r="JE8891" i="9"/>
  <c r="JB8851" i="9"/>
  <c r="JD8851" i="9"/>
  <c r="JB8799" i="9"/>
  <c r="JD8799" i="9"/>
  <c r="JA8787" i="9"/>
  <c r="JG8787" i="9"/>
  <c r="JE8787" i="9"/>
  <c r="JB8755" i="9"/>
  <c r="JD8755" i="9"/>
  <c r="JB8707" i="9"/>
  <c r="JD8707" i="9"/>
  <c r="JB8663" i="9"/>
  <c r="JD8663" i="9"/>
  <c r="JA8663" i="9"/>
  <c r="JG8663" i="9"/>
  <c r="JE8663" i="9"/>
  <c r="JA8615" i="9"/>
  <c r="JG8615" i="9"/>
  <c r="JE8615" i="9"/>
  <c r="JA8607" i="9"/>
  <c r="JG8607" i="9"/>
  <c r="JE8607" i="9"/>
  <c r="JB8567" i="9"/>
  <c r="JD8567" i="9"/>
  <c r="JA8567" i="9"/>
  <c r="JG8567" i="9"/>
  <c r="JE8567" i="9"/>
  <c r="JA8555" i="9"/>
  <c r="JG8555" i="9"/>
  <c r="JE8555" i="9"/>
  <c r="JB8523" i="9"/>
  <c r="JD8523" i="9"/>
  <c r="JA8511" i="9"/>
  <c r="JG8511" i="9"/>
  <c r="JE8511" i="9"/>
  <c r="JB8487" i="9"/>
  <c r="JD8487" i="9"/>
  <c r="JB8475" i="9"/>
  <c r="JD8475" i="9"/>
  <c r="JB8427" i="9"/>
  <c r="JD8427" i="9"/>
  <c r="JA8415" i="9"/>
  <c r="JG8415" i="9"/>
  <c r="JE8415" i="9"/>
  <c r="JB8391" i="9"/>
  <c r="JD8391" i="9"/>
  <c r="JB8379" i="9"/>
  <c r="JD8379" i="9"/>
  <c r="JA8371" i="9"/>
  <c r="JG8371" i="9"/>
  <c r="JE8371" i="9"/>
  <c r="JB8323" i="9"/>
  <c r="JD8323" i="9"/>
  <c r="JA8315" i="9"/>
  <c r="JG8315" i="9"/>
  <c r="JE8315" i="9"/>
  <c r="JB8279" i="9"/>
  <c r="JD8279" i="9"/>
  <c r="JA8279" i="9"/>
  <c r="JG8279" i="9"/>
  <c r="JE8279" i="9"/>
  <c r="JA8267" i="9"/>
  <c r="JG8267" i="9"/>
  <c r="JE8267" i="9"/>
  <c r="JA8231" i="9"/>
  <c r="JG8231" i="9"/>
  <c r="JE8231" i="9"/>
  <c r="JA8219" i="9"/>
  <c r="JG8219" i="9"/>
  <c r="JE8219" i="9"/>
  <c r="JB8183" i="9"/>
  <c r="JD8183" i="9"/>
  <c r="JA8183" i="9"/>
  <c r="JG8183" i="9"/>
  <c r="JE8183" i="9"/>
  <c r="JA8135" i="9"/>
  <c r="JG8135" i="9"/>
  <c r="JE8135" i="9"/>
  <c r="JA8123" i="9"/>
  <c r="JG8123" i="9"/>
  <c r="JE8123" i="9"/>
  <c r="JB8103" i="9"/>
  <c r="JD8103" i="9"/>
  <c r="JB8091" i="9"/>
  <c r="JD8091" i="9"/>
  <c r="JA8083" i="9"/>
  <c r="JG8083" i="9"/>
  <c r="JE8083" i="9"/>
  <c r="JB8047" i="9"/>
  <c r="JD8047" i="9"/>
  <c r="JA8047" i="9"/>
  <c r="JG8047" i="9"/>
  <c r="JE8047" i="9"/>
  <c r="JA8035" i="9"/>
  <c r="JG8035" i="9"/>
  <c r="JE8035" i="9"/>
  <c r="JB7999" i="9"/>
  <c r="JD7999" i="9"/>
  <c r="JB7975" i="9"/>
  <c r="JD7975" i="9"/>
  <c r="JB7963" i="9"/>
  <c r="JD7963" i="9"/>
  <c r="JA7947" i="9"/>
  <c r="JG7947" i="9"/>
  <c r="JE7947" i="9"/>
  <c r="JB7915" i="9"/>
  <c r="JD7915" i="9"/>
  <c r="JA7899" i="9"/>
  <c r="JG7899" i="9"/>
  <c r="JE7899" i="9"/>
  <c r="JB7863" i="9"/>
  <c r="JD7863" i="9"/>
  <c r="JA7863" i="9"/>
  <c r="JG7863" i="9"/>
  <c r="JE7863" i="9"/>
  <c r="JB7819" i="9"/>
  <c r="JD7819" i="9"/>
  <c r="JA7807" i="9"/>
  <c r="JG7807" i="9"/>
  <c r="JE7807" i="9"/>
  <c r="JB7771" i="9"/>
  <c r="JD7771" i="9"/>
  <c r="JB7727" i="9"/>
  <c r="JD7727" i="9"/>
  <c r="JA7727" i="9"/>
  <c r="JG7727" i="9"/>
  <c r="JE7727" i="9"/>
  <c r="JA7715" i="9"/>
  <c r="JG7715" i="9"/>
  <c r="JE7715" i="9"/>
  <c r="JB7679" i="9"/>
  <c r="JD7679" i="9"/>
  <c r="JA7667" i="9"/>
  <c r="JG7667" i="9"/>
  <c r="JE7667" i="9"/>
  <c r="JB7639" i="9"/>
  <c r="JD7639" i="9"/>
  <c r="JA7639" i="9"/>
  <c r="JG7639" i="9"/>
  <c r="JE7639" i="9"/>
  <c r="JA7591" i="9"/>
  <c r="JG7591" i="9"/>
  <c r="JE7591" i="9"/>
  <c r="JA7579" i="9"/>
  <c r="JG7579" i="9"/>
  <c r="JE7579" i="9"/>
  <c r="JB7543" i="9"/>
  <c r="JD7543" i="9"/>
  <c r="JA7543" i="9"/>
  <c r="JG7543" i="9"/>
  <c r="JE7543" i="9"/>
  <c r="JA7539" i="9"/>
  <c r="JG7539" i="9"/>
  <c r="JE7539" i="9"/>
  <c r="JB7523" i="9"/>
  <c r="JD7523" i="9"/>
  <c r="JA7519" i="9"/>
  <c r="JG7519" i="9"/>
  <c r="JE7519" i="9"/>
  <c r="JB7495" i="9"/>
  <c r="JD7495" i="9"/>
  <c r="JB7483" i="9"/>
  <c r="JD7483" i="9"/>
  <c r="JB7435" i="9"/>
  <c r="JD7435" i="9"/>
  <c r="JA7423" i="9"/>
  <c r="JG7423" i="9"/>
  <c r="JE7423" i="9"/>
  <c r="JB7387" i="9"/>
  <c r="JD7387" i="9"/>
  <c r="JB7339" i="9"/>
  <c r="JD7339" i="9"/>
  <c r="JA7327" i="9"/>
  <c r="JG7327" i="9"/>
  <c r="JE7327" i="9"/>
  <c r="JB7291" i="9"/>
  <c r="JD7291" i="9"/>
  <c r="JB7251" i="9"/>
  <c r="JD7251" i="9"/>
  <c r="JB7203" i="9"/>
  <c r="JD7203" i="9"/>
  <c r="JB7167" i="9"/>
  <c r="JD7167" i="9"/>
  <c r="JB7155" i="9"/>
  <c r="JD7155" i="9"/>
  <c r="JA7143" i="9"/>
  <c r="JG7143" i="9"/>
  <c r="JE7143" i="9"/>
  <c r="JB7095" i="9"/>
  <c r="JD7095" i="9"/>
  <c r="JA7083" i="9"/>
  <c r="JG7083" i="9"/>
  <c r="JE7083" i="9"/>
  <c r="JB7035" i="9"/>
  <c r="JD7035" i="9"/>
  <c r="JA7023" i="9"/>
  <c r="JG7023" i="9"/>
  <c r="JE7023" i="9"/>
  <c r="JB6975" i="9"/>
  <c r="JD6975" i="9"/>
  <c r="JB6963" i="9"/>
  <c r="JD6963" i="9"/>
  <c r="JB6903" i="9"/>
  <c r="JD6903" i="9"/>
  <c r="JA6891" i="9"/>
  <c r="JG6891" i="9"/>
  <c r="JE6891" i="9"/>
  <c r="JB6839" i="9"/>
  <c r="JD6839" i="9"/>
  <c r="JB6819" i="9"/>
  <c r="JD6819" i="9"/>
  <c r="JB6803" i="9"/>
  <c r="JD6803" i="9"/>
  <c r="JA6791" i="9"/>
  <c r="JG6791" i="9"/>
  <c r="JE6791" i="9"/>
  <c r="JB6743" i="9"/>
  <c r="JD6743" i="9"/>
  <c r="JA6731" i="9"/>
  <c r="JG6731" i="9"/>
  <c r="JE6731" i="9"/>
  <c r="JB6699" i="9"/>
  <c r="JD6699" i="9"/>
  <c r="JB6691" i="9"/>
  <c r="JD6691" i="9"/>
  <c r="JA6679" i="9"/>
  <c r="JG6679" i="9"/>
  <c r="JE6679" i="9"/>
  <c r="JB6631" i="9"/>
  <c r="JD6631" i="9"/>
  <c r="JA6619" i="9"/>
  <c r="JG6619" i="9"/>
  <c r="JE6619" i="9"/>
  <c r="JA6567" i="9"/>
  <c r="JG6567" i="9"/>
  <c r="JE6567" i="9"/>
  <c r="JA6555" i="9"/>
  <c r="JG6555" i="9"/>
  <c r="JE6555" i="9"/>
  <c r="JB6511" i="9"/>
  <c r="JD6511" i="9"/>
  <c r="JB6499" i="9"/>
  <c r="JD6499" i="9"/>
  <c r="JA6487" i="9"/>
  <c r="JG6487" i="9"/>
  <c r="JE6487" i="9"/>
  <c r="JB6447" i="9"/>
  <c r="JD6447" i="9"/>
  <c r="JB6435" i="9"/>
  <c r="JD6435" i="9"/>
  <c r="JA6423" i="9"/>
  <c r="JG6423" i="9"/>
  <c r="JE6423" i="9"/>
  <c r="JB6391" i="9"/>
  <c r="JD6391" i="9"/>
  <c r="JB6371" i="9"/>
  <c r="JD6371" i="9"/>
  <c r="JA6359" i="9"/>
  <c r="JG6359" i="9"/>
  <c r="JE6359" i="9"/>
  <c r="JB6311" i="9"/>
  <c r="JD6311" i="9"/>
  <c r="JA6299" i="9"/>
  <c r="JG6299" i="9"/>
  <c r="JE6299" i="9"/>
  <c r="JB6251" i="9"/>
  <c r="JD6251" i="9"/>
  <c r="JA6239" i="9"/>
  <c r="JG6239" i="9"/>
  <c r="JE6239" i="9"/>
  <c r="JB6171" i="9"/>
  <c r="JD6171" i="9"/>
  <c r="JB6163" i="9"/>
  <c r="JD6163" i="9"/>
  <c r="JB6147" i="9"/>
  <c r="JD6147" i="9"/>
  <c r="JA6135" i="9"/>
  <c r="JG6135" i="9"/>
  <c r="JE6135" i="9"/>
  <c r="JB6087" i="9"/>
  <c r="JD6087" i="9"/>
  <c r="JA6071" i="9"/>
  <c r="JG6071" i="9"/>
  <c r="JE6071" i="9"/>
  <c r="JB6031" i="9"/>
  <c r="JD6031" i="9"/>
  <c r="JB6019" i="9"/>
  <c r="JD6019" i="9"/>
  <c r="JA6007" i="9"/>
  <c r="JG6007" i="9"/>
  <c r="JE6007" i="9"/>
  <c r="JB5943" i="9"/>
  <c r="JD5943" i="9"/>
  <c r="JA5927" i="9"/>
  <c r="JG5927" i="9"/>
  <c r="JE5927" i="9"/>
  <c r="JB5887" i="9"/>
  <c r="JD5887" i="9"/>
  <c r="JA5871" i="9"/>
  <c r="JG5871" i="9"/>
  <c r="JE5871" i="9"/>
  <c r="JB5819" i="9"/>
  <c r="JD5819" i="9"/>
  <c r="JB5811" i="9"/>
  <c r="JD5811" i="9"/>
  <c r="JB5795" i="9"/>
  <c r="JD5795" i="9"/>
  <c r="JA5783" i="9"/>
  <c r="JG5783" i="9"/>
  <c r="JE5783" i="9"/>
  <c r="JB5723" i="9"/>
  <c r="JD5723" i="9"/>
  <c r="JA5711" i="9"/>
  <c r="JG5711" i="9"/>
  <c r="JE5711" i="9"/>
  <c r="JB5639" i="9"/>
  <c r="JD5639" i="9"/>
  <c r="JA5627" i="9"/>
  <c r="JG5627" i="9"/>
  <c r="JE5627" i="9"/>
  <c r="JB5579" i="9"/>
  <c r="JD5579" i="9"/>
  <c r="JA5563" i="9"/>
  <c r="JG5563" i="9"/>
  <c r="JE5563" i="9"/>
  <c r="JB5515" i="9"/>
  <c r="JD5515" i="9"/>
  <c r="JA5499" i="9"/>
  <c r="JG5499" i="9"/>
  <c r="JE5499" i="9"/>
  <c r="JB5451" i="9"/>
  <c r="JD5451" i="9"/>
  <c r="JA5439" i="9"/>
  <c r="JG5439" i="9"/>
  <c r="JE5439" i="9"/>
  <c r="JA5375" i="9"/>
  <c r="JG5375" i="9"/>
  <c r="JE5375" i="9"/>
  <c r="JB5339" i="9"/>
  <c r="JD5339" i="9"/>
  <c r="JA5323" i="9"/>
  <c r="JG5323" i="9"/>
  <c r="JE5323" i="9"/>
  <c r="JB5287" i="9"/>
  <c r="JD5287" i="9"/>
  <c r="JA5275" i="9"/>
  <c r="JG5275" i="9"/>
  <c r="JE5275" i="9"/>
  <c r="JB5239" i="9"/>
  <c r="JD5239" i="9"/>
  <c r="JA5227" i="9"/>
  <c r="JG5227" i="9"/>
  <c r="JE5227" i="9"/>
  <c r="JB5179" i="9"/>
  <c r="JD5179" i="9"/>
  <c r="JA5171" i="9"/>
  <c r="JG5171" i="9"/>
  <c r="JE5171" i="9"/>
  <c r="JB5139" i="9"/>
  <c r="JD5139" i="9"/>
  <c r="JA5123" i="9"/>
  <c r="JG5123" i="9"/>
  <c r="JE5123" i="9"/>
  <c r="JB5087" i="9"/>
  <c r="JD5087" i="9"/>
  <c r="JA5075" i="9"/>
  <c r="JG5075" i="9"/>
  <c r="JE5075" i="9"/>
  <c r="JB5035" i="9"/>
  <c r="JD5035" i="9"/>
  <c r="JA5023" i="9"/>
  <c r="JG5023" i="9"/>
  <c r="JE5023" i="9"/>
  <c r="JB4979" i="9"/>
  <c r="JD4979" i="9"/>
  <c r="JD4175" i="9"/>
  <c r="JE4151" i="9"/>
  <c r="JD4127" i="9"/>
  <c r="JE4099" i="9"/>
  <c r="JD4071" i="9"/>
  <c r="JE4043" i="9"/>
  <c r="JD4015" i="9"/>
  <c r="JE3991" i="9"/>
  <c r="JD3959" i="9"/>
  <c r="JE3935" i="9"/>
  <c r="JD3911" i="9"/>
  <c r="JE3879" i="9"/>
  <c r="JD3855" i="9"/>
  <c r="JE3831" i="9"/>
  <c r="JD3807" i="9"/>
  <c r="JE3783" i="9"/>
  <c r="JD3751" i="9"/>
  <c r="JE3727" i="9"/>
  <c r="JD3703" i="9"/>
  <c r="JE3671" i="9"/>
  <c r="JD3647" i="9"/>
  <c r="JE3623" i="9"/>
  <c r="JD3595" i="9"/>
  <c r="JE3567" i="9"/>
  <c r="JD3543" i="9"/>
  <c r="JE3515" i="9"/>
  <c r="JD3491" i="9"/>
  <c r="JE3467" i="9"/>
  <c r="JD3439" i="9"/>
  <c r="JE3415" i="9"/>
  <c r="JD3387" i="9"/>
  <c r="JE3363" i="9"/>
  <c r="JD3339" i="9"/>
  <c r="JE3307" i="9"/>
  <c r="JD3283" i="9"/>
  <c r="JE3259" i="9"/>
  <c r="JD3231" i="9"/>
  <c r="JE3203" i="9"/>
  <c r="JD3179" i="9"/>
  <c r="JE3155" i="9"/>
  <c r="JD3123" i="9"/>
  <c r="JE3099" i="9"/>
  <c r="JD3067" i="9"/>
  <c r="JE3043" i="9"/>
  <c r="JD3019" i="9"/>
  <c r="JE2987" i="9"/>
  <c r="JD2963" i="9"/>
  <c r="JE2939" i="9"/>
  <c r="JD2911" i="9"/>
  <c r="JE2883" i="9"/>
  <c r="JD2859" i="9"/>
  <c r="JE2835" i="9"/>
  <c r="JD2811" i="9"/>
  <c r="JE2787" i="9"/>
  <c r="JD2755" i="9"/>
  <c r="JE2731" i="9"/>
  <c r="JD2707" i="9"/>
  <c r="JE2683" i="9"/>
  <c r="JD2659" i="9"/>
  <c r="JE2627" i="9"/>
  <c r="JD2603" i="9"/>
  <c r="JE2579" i="9"/>
  <c r="JD2555" i="9"/>
  <c r="JE2531" i="9"/>
  <c r="JD2507" i="9"/>
  <c r="JE2483" i="9"/>
  <c r="JD2455" i="9"/>
  <c r="JE2431" i="9"/>
  <c r="JD2407" i="9"/>
  <c r="JE2379" i="9"/>
  <c r="JD2355" i="9"/>
  <c r="JE2327" i="9"/>
  <c r="JD2303" i="9"/>
  <c r="JE2275" i="9"/>
  <c r="JD2251" i="9"/>
  <c r="JE2219" i="9"/>
  <c r="JD2195" i="9"/>
  <c r="JE2171" i="9"/>
  <c r="JD2139" i="9"/>
  <c r="JE2115" i="9"/>
  <c r="JD2091" i="9"/>
  <c r="JE2063" i="9"/>
  <c r="JD2035" i="9"/>
  <c r="JE2011" i="9"/>
  <c r="JB7547" i="9"/>
  <c r="JD7547" i="9"/>
  <c r="JB8841" i="9"/>
  <c r="JD8841" i="9"/>
  <c r="JB9305" i="9"/>
  <c r="JD9305" i="9"/>
  <c r="JB9177" i="9"/>
  <c r="JD9177" i="9"/>
  <c r="JB9049" i="9"/>
  <c r="JD9049" i="9"/>
  <c r="JB8921" i="9"/>
  <c r="JD8921" i="9"/>
  <c r="JB8793" i="9"/>
  <c r="JD8793" i="9"/>
  <c r="JB9289" i="9"/>
  <c r="JD9289" i="9"/>
  <c r="JB8713" i="9"/>
  <c r="JD8713" i="9"/>
  <c r="JB6728" i="9"/>
  <c r="JD6728" i="9"/>
  <c r="JE4833" i="9"/>
  <c r="JE4577" i="9"/>
  <c r="JE4321" i="9"/>
  <c r="JE4066" i="9"/>
  <c r="JE3810" i="9"/>
  <c r="JE3554" i="9"/>
  <c r="JE3298" i="9"/>
  <c r="JE3042" i="9"/>
  <c r="JE2786" i="9"/>
  <c r="JE2530" i="9"/>
  <c r="JE2274" i="9"/>
  <c r="JE2130" i="9"/>
  <c r="JE2416" i="9"/>
  <c r="JE2392" i="9"/>
  <c r="JE2384" i="9"/>
  <c r="JE2360" i="9"/>
  <c r="JE2352" i="9"/>
  <c r="JE2328" i="9"/>
  <c r="JE2320" i="9"/>
  <c r="JE2296" i="9"/>
  <c r="JE2288" i="9"/>
  <c r="JE2280" i="9"/>
  <c r="JE2272" i="9"/>
  <c r="JE2264" i="9"/>
  <c r="JE2256" i="9"/>
  <c r="JE2248" i="9"/>
  <c r="JE2240" i="9"/>
  <c r="JE2024" i="9"/>
  <c r="JE4186" i="9"/>
  <c r="JE4134" i="9"/>
  <c r="JE4118" i="9"/>
  <c r="JE4042" i="9"/>
  <c r="JE3978" i="9"/>
  <c r="JE3914" i="9"/>
  <c r="JE3850" i="9"/>
  <c r="JE3786" i="9"/>
  <c r="JE3722" i="9"/>
  <c r="JE3658" i="9"/>
  <c r="JE3594" i="9"/>
  <c r="JE3530" i="9"/>
  <c r="JE3466" i="9"/>
  <c r="JE3402" i="9"/>
  <c r="JE3338" i="9"/>
  <c r="JE3274" i="9"/>
  <c r="JE3210" i="9"/>
  <c r="JE3146" i="9"/>
  <c r="JE3126" i="9"/>
  <c r="JE3066" i="9"/>
  <c r="JE2970" i="9"/>
  <c r="JE2890" i="9"/>
  <c r="JE2826" i="9"/>
  <c r="JE2774" i="9"/>
  <c r="JE2758" i="9"/>
  <c r="JE2742" i="9"/>
  <c r="JE2726" i="9"/>
  <c r="JE2710" i="9"/>
  <c r="JE2694" i="9"/>
  <c r="JE2678" i="9"/>
  <c r="JE2662" i="9"/>
  <c r="JE2646" i="9"/>
  <c r="JE2630" i="9"/>
  <c r="JE2614" i="9"/>
  <c r="JE2598" i="9"/>
  <c r="JE2414" i="9"/>
  <c r="JE2398" i="9"/>
  <c r="JE2362" i="9"/>
  <c r="JE2298" i="9"/>
  <c r="JE2122" i="9"/>
  <c r="JE2070" i="9"/>
  <c r="JE2006" i="9"/>
  <c r="JA4913" i="9"/>
  <c r="JG4913" i="9"/>
  <c r="JE4913" i="9"/>
  <c r="JE4209" i="9"/>
  <c r="JB8201" i="9"/>
  <c r="JD8201" i="9"/>
  <c r="JB7689" i="9"/>
  <c r="JD7689" i="9"/>
  <c r="JA4933" i="9"/>
  <c r="JG4933" i="9"/>
  <c r="JE4933" i="9"/>
  <c r="JA4909" i="9"/>
  <c r="JG4909" i="9"/>
  <c r="JE4909" i="9"/>
  <c r="JA4889" i="9"/>
  <c r="JG4889" i="9"/>
  <c r="JE4889" i="9"/>
  <c r="JE4873" i="9"/>
  <c r="JE4813" i="9"/>
  <c r="JE4797" i="9"/>
  <c r="JE4781" i="9"/>
  <c r="JE4765" i="9"/>
  <c r="JE4749" i="9"/>
  <c r="JE4709" i="9"/>
  <c r="JE4693" i="9"/>
  <c r="JE4677" i="9"/>
  <c r="JE4661" i="9"/>
  <c r="JE4645" i="9"/>
  <c r="JE4601" i="9"/>
  <c r="JE4521" i="9"/>
  <c r="JE4485" i="9"/>
  <c r="JE4469" i="9"/>
  <c r="JE4453" i="9"/>
  <c r="JE4437" i="9"/>
  <c r="JE4421" i="9"/>
  <c r="JE4405" i="9"/>
  <c r="JE4389" i="9"/>
  <c r="JE4345" i="9"/>
  <c r="JE4293" i="9"/>
  <c r="JE4277" i="9"/>
  <c r="JE4261" i="9"/>
  <c r="JE4245" i="9"/>
  <c r="JB6088" i="9"/>
  <c r="JD6088" i="9"/>
  <c r="JE4753" i="9"/>
  <c r="JE4497" i="9"/>
  <c r="JE4241" i="9"/>
  <c r="JE2642" i="9"/>
  <c r="JE4106" i="9"/>
  <c r="JE4102" i="9"/>
  <c r="JE4086" i="9"/>
  <c r="JE4070" i="9"/>
  <c r="JE4054" i="9"/>
  <c r="JE4038" i="9"/>
  <c r="JE4022" i="9"/>
  <c r="JE4006" i="9"/>
  <c r="JE3990" i="9"/>
  <c r="JE3974" i="9"/>
  <c r="JE3958" i="9"/>
  <c r="JE3942" i="9"/>
  <c r="JE3926" i="9"/>
  <c r="JE3910" i="9"/>
  <c r="JE3894" i="9"/>
  <c r="JE3878" i="9"/>
  <c r="JE3862" i="9"/>
  <c r="JE3846" i="9"/>
  <c r="JE3830" i="9"/>
  <c r="JE3814" i="9"/>
  <c r="JE3798" i="9"/>
  <c r="JE3782" i="9"/>
  <c r="JE3766" i="9"/>
  <c r="JE3750" i="9"/>
  <c r="JE3734" i="9"/>
  <c r="JE3718" i="9"/>
  <c r="JE3702" i="9"/>
  <c r="JE3686" i="9"/>
  <c r="JE3670" i="9"/>
  <c r="JE3654" i="9"/>
  <c r="JE3622" i="9"/>
  <c r="JE3606" i="9"/>
  <c r="JE3590" i="9"/>
  <c r="JE3574" i="9"/>
  <c r="JE3558" i="9"/>
  <c r="JE3542" i="9"/>
  <c r="JE3526" i="9"/>
  <c r="JE3510" i="9"/>
  <c r="JE3494" i="9"/>
  <c r="JE3478" i="9"/>
  <c r="JE3462" i="9"/>
  <c r="JE3446" i="9"/>
  <c r="JE3430" i="9"/>
  <c r="JE3414" i="9"/>
  <c r="JE3398" i="9"/>
  <c r="JE3382" i="9"/>
  <c r="JE3366" i="9"/>
  <c r="JE3350" i="9"/>
  <c r="JE3334" i="9"/>
  <c r="JE3318" i="9"/>
  <c r="JE3302" i="9"/>
  <c r="JE3286" i="9"/>
  <c r="JE3270" i="9"/>
  <c r="JE3254" i="9"/>
  <c r="JE3238" i="9"/>
  <c r="JE3222" i="9"/>
  <c r="JE3206" i="9"/>
  <c r="JE3190" i="9"/>
  <c r="JE3174" i="9"/>
  <c r="JE3158" i="9"/>
  <c r="JE3142" i="9"/>
  <c r="JE2938" i="9"/>
  <c r="JE2934" i="9"/>
  <c r="JE2918" i="9"/>
  <c r="JE2902" i="9"/>
  <c r="JE2886" i="9"/>
  <c r="JE2870" i="9"/>
  <c r="JE2854" i="9"/>
  <c r="JE2838" i="9"/>
  <c r="JE2822" i="9"/>
  <c r="JE2806" i="9"/>
  <c r="JE2790" i="9"/>
  <c r="JE2762" i="9"/>
  <c r="JE2698" i="9"/>
  <c r="JE2634" i="9"/>
  <c r="JE2582" i="9"/>
  <c r="JE2554" i="9"/>
  <c r="JE2490" i="9"/>
  <c r="JE2410" i="9"/>
  <c r="JE2202" i="9"/>
  <c r="JE2138" i="9"/>
  <c r="JE2134" i="9"/>
  <c r="JE2118" i="9"/>
  <c r="JE2102" i="9"/>
  <c r="JE2086" i="9"/>
  <c r="JE2058" i="9"/>
  <c r="JE2054" i="9"/>
  <c r="JE2038" i="9"/>
  <c r="JE2022" i="9"/>
  <c r="JE1925" i="9"/>
  <c r="JB8585" i="9"/>
  <c r="JD8585" i="9"/>
  <c r="JB8457" i="9"/>
  <c r="JD8457" i="9"/>
  <c r="JB8265" i="9"/>
  <c r="JD8265" i="9"/>
  <c r="JB8009" i="9"/>
  <c r="JD8009" i="9"/>
  <c r="JB7497" i="9"/>
  <c r="JD7497" i="9"/>
  <c r="JA4937" i="9"/>
  <c r="JG4937" i="9"/>
  <c r="JE4937" i="9"/>
  <c r="JA4917" i="9"/>
  <c r="JG4917" i="9"/>
  <c r="JE4917" i="9"/>
  <c r="JA4893" i="9"/>
  <c r="JG4893" i="9"/>
  <c r="JE4893" i="9"/>
  <c r="JE4869" i="9"/>
  <c r="JE4857" i="9"/>
  <c r="JE4845" i="9"/>
  <c r="JE4829" i="9"/>
  <c r="JE4809" i="9"/>
  <c r="JE4761" i="9"/>
  <c r="JE4697" i="9"/>
  <c r="JE4649" i="9"/>
  <c r="JE4605" i="9"/>
  <c r="JE4589" i="9"/>
  <c r="JE4569" i="9"/>
  <c r="JE4505" i="9"/>
  <c r="JE4457" i="9"/>
  <c r="JE4393" i="9"/>
  <c r="JE4329" i="9"/>
  <c r="JE4281" i="9"/>
  <c r="JE4217" i="9"/>
  <c r="JB6984" i="9"/>
  <c r="JD6984" i="9"/>
  <c r="JE4865" i="9"/>
  <c r="JE4609" i="9"/>
  <c r="JE4353" i="9"/>
  <c r="JE4465" i="9"/>
  <c r="JB8473" i="9"/>
  <c r="JD8473" i="9"/>
  <c r="JB7897" i="9"/>
  <c r="JD7897" i="9"/>
  <c r="JB7641" i="9"/>
  <c r="JD7641" i="9"/>
  <c r="JB7513" i="9"/>
  <c r="JD7513" i="9"/>
  <c r="JE1981" i="9"/>
  <c r="JE1965" i="9"/>
  <c r="JB6856" i="9"/>
  <c r="JD6856" i="9"/>
  <c r="JE1977" i="9"/>
  <c r="JE1945" i="9"/>
  <c r="JE3970" i="9"/>
  <c r="JE3778" i="9"/>
  <c r="JE2738" i="9"/>
  <c r="JE2610" i="9"/>
  <c r="JE2418" i="9"/>
  <c r="JE2306" i="9"/>
  <c r="JE4082" i="9"/>
  <c r="JE3826" i="9"/>
  <c r="JE3650" i="9"/>
  <c r="JE3522" i="9"/>
  <c r="JE3410" i="9"/>
  <c r="JE3122" i="9"/>
  <c r="JE2498" i="9"/>
  <c r="JE2242" i="9"/>
  <c r="JE4050" i="9"/>
  <c r="JE3762" i="9"/>
  <c r="JE3442" i="9"/>
  <c r="JE3330" i="9"/>
  <c r="JE3250" i="9"/>
  <c r="JE3058" i="9"/>
  <c r="JE2962" i="9"/>
  <c r="JE2882" i="9"/>
  <c r="JE2082" i="9"/>
  <c r="JB8889" i="9"/>
  <c r="JD8889" i="9"/>
  <c r="JB7865" i="9"/>
  <c r="JD7865" i="9"/>
  <c r="JB6616" i="9"/>
  <c r="JD6616" i="9"/>
  <c r="JA4932" i="9"/>
  <c r="JG4932" i="9"/>
  <c r="JE4932" i="9"/>
  <c r="JA4900" i="9"/>
  <c r="JG4900" i="9"/>
  <c r="JE4900" i="9"/>
  <c r="JE4852" i="9"/>
  <c r="JE4740" i="9"/>
  <c r="JE4676" i="9"/>
  <c r="JE4628" i="9"/>
  <c r="JE4564" i="9"/>
  <c r="JE4500" i="9"/>
  <c r="JE4452" i="9"/>
  <c r="JE4372" i="9"/>
  <c r="JE4308" i="9"/>
  <c r="JE4244" i="9"/>
  <c r="JE4068" i="9"/>
  <c r="JE3972" i="9"/>
  <c r="JE3684" i="9"/>
  <c r="JE3588" i="9"/>
  <c r="JE3460" i="9"/>
  <c r="JE3396" i="9"/>
  <c r="JE3332" i="9"/>
  <c r="JE3300" i="9"/>
  <c r="JE3204" i="9"/>
  <c r="JE3140" i="9"/>
  <c r="JE3108" i="9"/>
  <c r="JE2948" i="9"/>
  <c r="JE2788" i="9"/>
  <c r="JE2692" i="9"/>
  <c r="JE2532" i="9"/>
  <c r="JE2436" i="9"/>
  <c r="JE2276" i="9"/>
  <c r="JE2180" i="9"/>
  <c r="JE2148" i="9"/>
  <c r="JE2052" i="9"/>
  <c r="JE2000" i="9"/>
  <c r="JE1960" i="9"/>
  <c r="JE1936" i="9"/>
  <c r="JB9994" i="9"/>
  <c r="JD9994" i="9"/>
  <c r="JA9970" i="9"/>
  <c r="JG9970" i="9"/>
  <c r="JE9970" i="9"/>
  <c r="JA9958" i="9"/>
  <c r="JG9958" i="9"/>
  <c r="JE9958" i="9"/>
  <c r="JA9942" i="9"/>
  <c r="JG9942" i="9"/>
  <c r="JE9942" i="9"/>
  <c r="JB9930" i="9"/>
  <c r="JD9930" i="9"/>
  <c r="JA9918" i="9"/>
  <c r="JG9918" i="9"/>
  <c r="JE9918" i="9"/>
  <c r="JB9906" i="9"/>
  <c r="JD9906" i="9"/>
  <c r="JB9894" i="9"/>
  <c r="JD9894" i="9"/>
  <c r="JA9870" i="9"/>
  <c r="JG9870" i="9"/>
  <c r="JE9870" i="9"/>
  <c r="JB9858" i="9"/>
  <c r="JD9858" i="9"/>
  <c r="JB9846" i="9"/>
  <c r="JD9846" i="9"/>
  <c r="JA9806" i="9"/>
  <c r="JG9806" i="9"/>
  <c r="JE9806" i="9"/>
  <c r="JB9794" i="9"/>
  <c r="JD9794" i="9"/>
  <c r="JB9774" i="9"/>
  <c r="JD9774" i="9"/>
  <c r="JA9722" i="9"/>
  <c r="JG9722" i="9"/>
  <c r="JE9722" i="9"/>
  <c r="JA9690" i="9"/>
  <c r="JG9690" i="9"/>
  <c r="JE9690" i="9"/>
  <c r="JA9622" i="9"/>
  <c r="JG9622" i="9"/>
  <c r="JE9622" i="9"/>
  <c r="JB9610" i="9"/>
  <c r="JD9610" i="9"/>
  <c r="JA9570" i="9"/>
  <c r="JG9570" i="9"/>
  <c r="JE9570" i="9"/>
  <c r="JB9558" i="9"/>
  <c r="JD9558" i="9"/>
  <c r="JA9550" i="9"/>
  <c r="JG9550" i="9"/>
  <c r="JE9550" i="9"/>
  <c r="JB9538" i="9"/>
  <c r="JD9538" i="9"/>
  <c r="JA9514" i="9"/>
  <c r="JG9514" i="9"/>
  <c r="JE9514" i="9"/>
  <c r="JB9502" i="9"/>
  <c r="JD9502" i="9"/>
  <c r="JA9458" i="9"/>
  <c r="JG9458" i="9"/>
  <c r="JE9458" i="9"/>
  <c r="JB9446" i="9"/>
  <c r="JD9446" i="9"/>
  <c r="JA9406" i="9"/>
  <c r="JG9406" i="9"/>
  <c r="JE9406" i="9"/>
  <c r="JB9394" i="9"/>
  <c r="JD9394" i="9"/>
  <c r="JA9382" i="9"/>
  <c r="JG9382" i="9"/>
  <c r="JE9382" i="9"/>
  <c r="JA9350" i="9"/>
  <c r="JG9350" i="9"/>
  <c r="JE9350" i="9"/>
  <c r="JA9318" i="9"/>
  <c r="JG9318" i="9"/>
  <c r="JE9318" i="9"/>
  <c r="JA9302" i="9"/>
  <c r="JG9302" i="9"/>
  <c r="JE9302" i="9"/>
  <c r="JA9286" i="9"/>
  <c r="JG9286" i="9"/>
  <c r="JE9286" i="9"/>
  <c r="JA9254" i="9"/>
  <c r="JG9254" i="9"/>
  <c r="JE9254" i="9"/>
  <c r="JA9206" i="9"/>
  <c r="JG9206" i="9"/>
  <c r="JE9206" i="9"/>
  <c r="JB9178" i="9"/>
  <c r="JD9178" i="9"/>
  <c r="JA9126" i="9"/>
  <c r="JG9126" i="9"/>
  <c r="JE9126" i="9"/>
  <c r="JB9098" i="9"/>
  <c r="JD9098" i="9"/>
  <c r="JA9062" i="9"/>
  <c r="JG9062" i="9"/>
  <c r="JE9062" i="9"/>
  <c r="JB9034" i="9"/>
  <c r="JD9034" i="9"/>
  <c r="JA8998" i="9"/>
  <c r="JG8998" i="9"/>
  <c r="JE8998" i="9"/>
  <c r="JB8970" i="9"/>
  <c r="JD8970" i="9"/>
  <c r="JA8950" i="9"/>
  <c r="JG8950" i="9"/>
  <c r="JE8950" i="9"/>
  <c r="JA8918" i="9"/>
  <c r="JG8918" i="9"/>
  <c r="JE8918" i="9"/>
  <c r="JA8886" i="9"/>
  <c r="JG8886" i="9"/>
  <c r="JE8886" i="9"/>
  <c r="JA8854" i="9"/>
  <c r="JG8854" i="9"/>
  <c r="JE8854" i="9"/>
  <c r="JB8826" i="9"/>
  <c r="JD8826" i="9"/>
  <c r="JA8790" i="9"/>
  <c r="JG8790" i="9"/>
  <c r="JE8790" i="9"/>
  <c r="JB8762" i="9"/>
  <c r="JD8762" i="9"/>
  <c r="JA8710" i="9"/>
  <c r="JG8710" i="9"/>
  <c r="JE8710" i="9"/>
  <c r="JB8682" i="9"/>
  <c r="JD8682" i="9"/>
  <c r="JA8662" i="9"/>
  <c r="JG8662" i="9"/>
  <c r="JE8662" i="9"/>
  <c r="JB8634" i="9"/>
  <c r="JD8634" i="9"/>
  <c r="JA8582" i="9"/>
  <c r="JG8582" i="9"/>
  <c r="JE8582" i="9"/>
  <c r="JB8554" i="9"/>
  <c r="JD8554" i="9"/>
  <c r="JA8518" i="9"/>
  <c r="JG8518" i="9"/>
  <c r="JE8518" i="9"/>
  <c r="JA8486" i="9"/>
  <c r="JG8486" i="9"/>
  <c r="JE8486" i="9"/>
  <c r="JB8458" i="9"/>
  <c r="JD8458" i="9"/>
  <c r="JB8426" i="9"/>
  <c r="JD8426" i="9"/>
  <c r="JA8406" i="9"/>
  <c r="JG8406" i="9"/>
  <c r="JE8406" i="9"/>
  <c r="JA8358" i="9"/>
  <c r="JG8358" i="9"/>
  <c r="JE8358" i="9"/>
  <c r="JB8298" i="9"/>
  <c r="JD8298" i="9"/>
  <c r="JA8278" i="9"/>
  <c r="JG8278" i="9"/>
  <c r="JE8278" i="9"/>
  <c r="JB8250" i="9"/>
  <c r="JD8250" i="9"/>
  <c r="JB8218" i="9"/>
  <c r="JD8218" i="9"/>
  <c r="JA8214" i="9"/>
  <c r="JG8214" i="9"/>
  <c r="JE8214" i="9"/>
  <c r="JB8186" i="9"/>
  <c r="JD8186" i="9"/>
  <c r="JA8150" i="9"/>
  <c r="JG8150" i="9"/>
  <c r="JE8150" i="9"/>
  <c r="JB8058" i="9"/>
  <c r="JD8058" i="9"/>
  <c r="JB8026" i="9"/>
  <c r="JD8026" i="9"/>
  <c r="JA7990" i="9"/>
  <c r="JG7990" i="9"/>
  <c r="JE7990" i="9"/>
  <c r="JA7958" i="9"/>
  <c r="JG7958" i="9"/>
  <c r="JE7958" i="9"/>
  <c r="JA7910" i="9"/>
  <c r="JG7910" i="9"/>
  <c r="JE7910" i="9"/>
  <c r="JA7878" i="9"/>
  <c r="JG7878" i="9"/>
  <c r="JE7878" i="9"/>
  <c r="JA7830" i="9"/>
  <c r="JG7830" i="9"/>
  <c r="JE7830" i="9"/>
  <c r="JA7798" i="9"/>
  <c r="JG7798" i="9"/>
  <c r="JE7798" i="9"/>
  <c r="JA7782" i="9"/>
  <c r="JG7782" i="9"/>
  <c r="JE7782" i="9"/>
  <c r="JA7750" i="9"/>
  <c r="JG7750" i="9"/>
  <c r="JE7750" i="9"/>
  <c r="JB7722" i="9"/>
  <c r="JD7722" i="9"/>
  <c r="JA7702" i="9"/>
  <c r="JG7702" i="9"/>
  <c r="JE7702" i="9"/>
  <c r="JB7658" i="9"/>
  <c r="JD7658" i="9"/>
  <c r="JB7626" i="9"/>
  <c r="JD7626" i="9"/>
  <c r="JA7590" i="9"/>
  <c r="JG7590" i="9"/>
  <c r="JE7590" i="9"/>
  <c r="JA7558" i="9"/>
  <c r="JG7558" i="9"/>
  <c r="JE7558" i="9"/>
  <c r="JA7526" i="9"/>
  <c r="JG7526" i="9"/>
  <c r="JE7526" i="9"/>
  <c r="JA7462" i="9"/>
  <c r="JG7462" i="9"/>
  <c r="JE7462" i="9"/>
  <c r="JB7434" i="9"/>
  <c r="JD7434" i="9"/>
  <c r="JA7414" i="9"/>
  <c r="JG7414" i="9"/>
  <c r="JE7414" i="9"/>
  <c r="JA7398" i="9"/>
  <c r="JG7398" i="9"/>
  <c r="JE7398" i="9"/>
  <c r="JA7382" i="9"/>
  <c r="JG7382" i="9"/>
  <c r="JE7382" i="9"/>
  <c r="JB7354" i="9"/>
  <c r="JD7354" i="9"/>
  <c r="JB7342" i="9"/>
  <c r="JD7342" i="9"/>
  <c r="JA7318" i="9"/>
  <c r="JG7318" i="9"/>
  <c r="JE7318" i="9"/>
  <c r="JA7302" i="9"/>
  <c r="JG7302" i="9"/>
  <c r="JE7302" i="9"/>
  <c r="JB7278" i="9"/>
  <c r="JD7278" i="9"/>
  <c r="JA7254" i="9"/>
  <c r="JG7254" i="9"/>
  <c r="JE7254" i="9"/>
  <c r="JB7230" i="9"/>
  <c r="JD7230" i="9"/>
  <c r="JA7206" i="9"/>
  <c r="JG7206" i="9"/>
  <c r="JE7206" i="9"/>
  <c r="JA7194" i="9"/>
  <c r="JG7194" i="9"/>
  <c r="JE7194" i="9"/>
  <c r="JB7182" i="9"/>
  <c r="JD7182" i="9"/>
  <c r="JA7130" i="9"/>
  <c r="JG7130" i="9"/>
  <c r="JE7130" i="9"/>
  <c r="JA7050" i="9"/>
  <c r="JG7050" i="9"/>
  <c r="JE7050" i="9"/>
  <c r="JB7038" i="9"/>
  <c r="JD7038" i="9"/>
  <c r="JA7018" i="9"/>
  <c r="JG7018" i="9"/>
  <c r="JE7018" i="9"/>
  <c r="JB7006" i="9"/>
  <c r="JD7006" i="9"/>
  <c r="JA6986" i="9"/>
  <c r="JG6986" i="9"/>
  <c r="JE6986" i="9"/>
  <c r="JB6974" i="9"/>
  <c r="JD6974" i="9"/>
  <c r="JA6922" i="9"/>
  <c r="JG6922" i="9"/>
  <c r="JE6922" i="9"/>
  <c r="JB6910" i="9"/>
  <c r="JD6910" i="9"/>
  <c r="JA6890" i="9"/>
  <c r="JG6890" i="9"/>
  <c r="JE6890" i="9"/>
  <c r="JB6878" i="9"/>
  <c r="JD6878" i="9"/>
  <c r="JA6858" i="9"/>
  <c r="JG6858" i="9"/>
  <c r="JE6858" i="9"/>
  <c r="JB6846" i="9"/>
  <c r="JD6846" i="9"/>
  <c r="JA6826" i="9"/>
  <c r="JG6826" i="9"/>
  <c r="JE6826" i="9"/>
  <c r="JB6814" i="9"/>
  <c r="JD6814" i="9"/>
  <c r="JA6746" i="9"/>
  <c r="JG6746" i="9"/>
  <c r="JE6746" i="9"/>
  <c r="JB6734" i="9"/>
  <c r="JD6734" i="9"/>
  <c r="JA6698" i="9"/>
  <c r="JG6698" i="9"/>
  <c r="JE6698" i="9"/>
  <c r="JB6686" i="9"/>
  <c r="JD6686" i="9"/>
  <c r="JA6634" i="9"/>
  <c r="JG6634" i="9"/>
  <c r="JE6634" i="9"/>
  <c r="JB6622" i="9"/>
  <c r="JD6622" i="9"/>
  <c r="JA6602" i="9"/>
  <c r="JG6602" i="9"/>
  <c r="JE6602" i="9"/>
  <c r="JB6590" i="9"/>
  <c r="JD6590" i="9"/>
  <c r="JA6426" i="9"/>
  <c r="JG6426" i="9"/>
  <c r="JE6426" i="9"/>
  <c r="JB6414" i="9"/>
  <c r="JD6414" i="9"/>
  <c r="JA6378" i="9"/>
  <c r="JG6378" i="9"/>
  <c r="JE6378" i="9"/>
  <c r="JA6294" i="9"/>
  <c r="JG6294" i="9"/>
  <c r="JE6294" i="9"/>
  <c r="JB6282" i="9"/>
  <c r="JD6282" i="9"/>
  <c r="JA6246" i="9"/>
  <c r="JG6246" i="9"/>
  <c r="JE6246" i="9"/>
  <c r="JB6234" i="9"/>
  <c r="JD6234" i="9"/>
  <c r="JB6222" i="9"/>
  <c r="JD6222" i="9"/>
  <c r="JB6202" i="9"/>
  <c r="JD6202" i="9"/>
  <c r="JA6166" i="9"/>
  <c r="JG6166" i="9"/>
  <c r="JE6166" i="9"/>
  <c r="JB6154" i="9"/>
  <c r="JD6154" i="9"/>
  <c r="JA6118" i="9"/>
  <c r="JG6118" i="9"/>
  <c r="JE6118" i="9"/>
  <c r="JB6106" i="9"/>
  <c r="JD6106" i="9"/>
  <c r="JA6082" i="9"/>
  <c r="JG6082" i="9"/>
  <c r="JE6082" i="9"/>
  <c r="JA6034" i="9"/>
  <c r="JG6034" i="9"/>
  <c r="JE6034" i="9"/>
  <c r="JB6022" i="9"/>
  <c r="JD6022" i="9"/>
  <c r="JB6006" i="9"/>
  <c r="JD6006" i="9"/>
  <c r="JA5970" i="9"/>
  <c r="JG5970" i="9"/>
  <c r="JE5970" i="9"/>
  <c r="JB5958" i="9"/>
  <c r="JD5958" i="9"/>
  <c r="JA5938" i="9"/>
  <c r="JG5938" i="9"/>
  <c r="JE5938" i="9"/>
  <c r="JB5926" i="9"/>
  <c r="JD5926" i="9"/>
  <c r="JA5890" i="9"/>
  <c r="JG5890" i="9"/>
  <c r="JE5890" i="9"/>
  <c r="JB5878" i="9"/>
  <c r="JD5878" i="9"/>
  <c r="JA5858" i="9"/>
  <c r="JG5858" i="9"/>
  <c r="JE5858" i="9"/>
  <c r="JB5846" i="9"/>
  <c r="JD5846" i="9"/>
  <c r="JA5678" i="9"/>
  <c r="JG5678" i="9"/>
  <c r="JE5678" i="9"/>
  <c r="JB5666" i="9"/>
  <c r="JD5666" i="9"/>
  <c r="JA5614" i="9"/>
  <c r="JG5614" i="9"/>
  <c r="JE5614" i="9"/>
  <c r="JB5602" i="9"/>
  <c r="JD5602" i="9"/>
  <c r="JA5386" i="9"/>
  <c r="JG5386" i="9"/>
  <c r="JE5386" i="9"/>
  <c r="JA5314" i="9"/>
  <c r="JG5314" i="9"/>
  <c r="JE5314" i="9"/>
  <c r="JA5298" i="9"/>
  <c r="JG5298" i="9"/>
  <c r="JE5298" i="9"/>
  <c r="JA5282" i="9"/>
  <c r="JG5282" i="9"/>
  <c r="JE5282" i="9"/>
  <c r="JA5266" i="9"/>
  <c r="JG5266" i="9"/>
  <c r="JE5266" i="9"/>
  <c r="JA5250" i="9"/>
  <c r="JG5250" i="9"/>
  <c r="JE5250" i="9"/>
  <c r="JA5234" i="9"/>
  <c r="JG5234" i="9"/>
  <c r="JE5234" i="9"/>
  <c r="JA5218" i="9"/>
  <c r="JG5218" i="9"/>
  <c r="JE5218" i="9"/>
  <c r="JA5206" i="9"/>
  <c r="JG5206" i="9"/>
  <c r="JE5206" i="9"/>
  <c r="JA5190" i="9"/>
  <c r="JG5190" i="9"/>
  <c r="JE5190" i="9"/>
  <c r="JA5174" i="9"/>
  <c r="JG5174" i="9"/>
  <c r="JE5174" i="9"/>
  <c r="JA5158" i="9"/>
  <c r="JG5158" i="9"/>
  <c r="JE5158" i="9"/>
  <c r="JA5142" i="9"/>
  <c r="JG5142" i="9"/>
  <c r="JE5142" i="9"/>
  <c r="JA5126" i="9"/>
  <c r="JG5126" i="9"/>
  <c r="JE5126" i="9"/>
  <c r="JA5110" i="9"/>
  <c r="JG5110" i="9"/>
  <c r="JE5110" i="9"/>
  <c r="JA5094" i="9"/>
  <c r="JG5094" i="9"/>
  <c r="JE5094" i="9"/>
  <c r="JA5078" i="9"/>
  <c r="JG5078" i="9"/>
  <c r="JE5078" i="9"/>
  <c r="JB5062" i="9"/>
  <c r="JD5062" i="9"/>
  <c r="JB5042" i="9"/>
  <c r="JD5042" i="9"/>
  <c r="JB5026" i="9"/>
  <c r="JD5026" i="9"/>
  <c r="JA5010" i="9"/>
  <c r="JG5010" i="9"/>
  <c r="JE5010" i="9"/>
  <c r="JB4994" i="9"/>
  <c r="JD4994" i="9"/>
  <c r="JB4982" i="9"/>
  <c r="JD4982" i="9"/>
  <c r="JB4966" i="9"/>
  <c r="JD4966" i="9"/>
  <c r="JB4946" i="9"/>
  <c r="JD4946" i="9"/>
  <c r="JB4930" i="9"/>
  <c r="JD4930" i="9"/>
  <c r="JB4914" i="9"/>
  <c r="JD4914" i="9"/>
  <c r="JB4898" i="9"/>
  <c r="JD4898" i="9"/>
  <c r="JA9943" i="9"/>
  <c r="JG9943" i="9"/>
  <c r="JE9943" i="9"/>
  <c r="JB9867" i="9"/>
  <c r="JD9867" i="9"/>
  <c r="JA9763" i="9"/>
  <c r="JG9763" i="9"/>
  <c r="JE9763" i="9"/>
  <c r="JB9683" i="9"/>
  <c r="JD9683" i="9"/>
  <c r="JA9427" i="9"/>
  <c r="JG9427" i="9"/>
  <c r="JE9427" i="9"/>
  <c r="JB9355" i="9"/>
  <c r="JD9355" i="9"/>
  <c r="JB9135" i="9"/>
  <c r="JD9135" i="9"/>
  <c r="JA8939" i="9"/>
  <c r="JG8939" i="9"/>
  <c r="JE8939" i="9"/>
  <c r="JB8855" i="9"/>
  <c r="JD8855" i="9"/>
  <c r="JA8671" i="9"/>
  <c r="JG8671" i="9"/>
  <c r="JE8671" i="9"/>
  <c r="JB8455" i="9"/>
  <c r="JD8455" i="9"/>
  <c r="JB8275" i="9"/>
  <c r="JD8275" i="9"/>
  <c r="JB8139" i="9"/>
  <c r="JD8139" i="9"/>
  <c r="JA7967" i="9"/>
  <c r="JG7967" i="9"/>
  <c r="JE7967" i="9"/>
  <c r="JB7891" i="9"/>
  <c r="JD7891" i="9"/>
  <c r="JB7799" i="9"/>
  <c r="JD7799" i="9"/>
  <c r="JB7719" i="9"/>
  <c r="JD7719" i="9"/>
  <c r="JA7647" i="9"/>
  <c r="JG7647" i="9"/>
  <c r="JE7647" i="9"/>
  <c r="JA7439" i="9"/>
  <c r="JG7439" i="9"/>
  <c r="JE7439" i="9"/>
  <c r="JB7395" i="9"/>
  <c r="JD7395" i="9"/>
  <c r="JA7343" i="9"/>
  <c r="JG7343" i="9"/>
  <c r="JE7343" i="9"/>
  <c r="JB7295" i="9"/>
  <c r="JD7295" i="9"/>
  <c r="JA7231" i="9"/>
  <c r="JG7231" i="9"/>
  <c r="JE7231" i="9"/>
  <c r="JB7147" i="9"/>
  <c r="JD7147" i="9"/>
  <c r="JA7079" i="9"/>
  <c r="JG7079" i="9"/>
  <c r="JE7079" i="9"/>
  <c r="JB6887" i="9"/>
  <c r="JD6887" i="9"/>
  <c r="JA6775" i="9"/>
  <c r="JG6775" i="9"/>
  <c r="JE6775" i="9"/>
  <c r="JA6703" i="9"/>
  <c r="JG6703" i="9"/>
  <c r="JE6703" i="9"/>
  <c r="JB6455" i="9"/>
  <c r="JD6455" i="9"/>
  <c r="JA6383" i="9"/>
  <c r="JG6383" i="9"/>
  <c r="JE6383" i="9"/>
  <c r="JB6351" i="9"/>
  <c r="JD6351" i="9"/>
  <c r="JB6219" i="9"/>
  <c r="JD6219" i="9"/>
  <c r="JA6159" i="9"/>
  <c r="JG6159" i="9"/>
  <c r="JE6159" i="9"/>
  <c r="JB6127" i="9"/>
  <c r="JD6127" i="9"/>
  <c r="JA6047" i="9"/>
  <c r="JG6047" i="9"/>
  <c r="JE6047" i="9"/>
  <c r="JA5975" i="9"/>
  <c r="JG5975" i="9"/>
  <c r="JE5975" i="9"/>
  <c r="JA5919" i="9"/>
  <c r="JG5919" i="9"/>
  <c r="JE5919" i="9"/>
  <c r="JA5851" i="9"/>
  <c r="JG5851" i="9"/>
  <c r="JE5851" i="9"/>
  <c r="JA5791" i="9"/>
  <c r="JG5791" i="9"/>
  <c r="JE5791" i="9"/>
  <c r="JB5679" i="9"/>
  <c r="JD5679" i="9"/>
  <c r="JB5559" i="9"/>
  <c r="JD5559" i="9"/>
  <c r="JA5487" i="9"/>
  <c r="JG5487" i="9"/>
  <c r="JE5487" i="9"/>
  <c r="JB5419" i="9"/>
  <c r="JD5419" i="9"/>
  <c r="JA5259" i="9"/>
  <c r="JG5259" i="9"/>
  <c r="JE5259" i="9"/>
  <c r="JB5219" i="9"/>
  <c r="JD5219" i="9"/>
  <c r="JA5079" i="9"/>
  <c r="JG5079" i="9"/>
  <c r="JE5079" i="9"/>
  <c r="JB5043" i="9"/>
  <c r="JD5043" i="9"/>
  <c r="JE4075" i="9"/>
  <c r="JE3891" i="9"/>
  <c r="JE3759" i="9"/>
  <c r="JE3523" i="9"/>
  <c r="JE3335" i="9"/>
  <c r="JE3147" i="9"/>
  <c r="JE3011" i="9"/>
  <c r="JE2783" i="9"/>
  <c r="JE2551" i="9"/>
  <c r="JE2371" i="9"/>
  <c r="JE2231" i="9"/>
  <c r="JB9961" i="9"/>
  <c r="JD9961" i="9"/>
  <c r="JB8425" i="9"/>
  <c r="JD8425" i="9"/>
  <c r="JB6952" i="9"/>
  <c r="JD6952" i="9"/>
  <c r="JB6632" i="9"/>
  <c r="JD6632" i="9"/>
  <c r="JB6248" i="9"/>
  <c r="JD6248" i="9"/>
  <c r="JB5864" i="9"/>
  <c r="JD5864" i="9"/>
  <c r="JA4907" i="9"/>
  <c r="JG4907" i="9"/>
  <c r="JE4907" i="9"/>
  <c r="JE4783" i="9"/>
  <c r="JE4683" i="9"/>
  <c r="JE4587" i="9"/>
  <c r="JE4487" i="9"/>
  <c r="JE4391" i="9"/>
  <c r="JE4295" i="9"/>
  <c r="JE1907" i="9"/>
  <c r="JB42" i="9"/>
  <c r="JD42" i="9"/>
  <c r="JB26" i="9"/>
  <c r="JD26" i="9"/>
  <c r="JB10" i="9"/>
  <c r="JD10" i="9"/>
  <c r="JB9985" i="9"/>
  <c r="JD9985" i="9"/>
  <c r="JB9933" i="9"/>
  <c r="JD9933" i="9"/>
  <c r="JB9901" i="9"/>
  <c r="JD9901" i="9"/>
  <c r="JA9877" i="9"/>
  <c r="JG9877" i="9"/>
  <c r="JE9877" i="9"/>
  <c r="JB9837" i="9"/>
  <c r="JD9837" i="9"/>
  <c r="JA9825" i="9"/>
  <c r="JG9825" i="9"/>
  <c r="JE9825" i="9"/>
  <c r="JB9785" i="9"/>
  <c r="JD9785" i="9"/>
  <c r="JA9761" i="9"/>
  <c r="JG9761" i="9"/>
  <c r="JE9761" i="9"/>
  <c r="JB9737" i="9"/>
  <c r="JD9737" i="9"/>
  <c r="JA9713" i="9"/>
  <c r="JG9713" i="9"/>
  <c r="JE9713" i="9"/>
  <c r="JB9701" i="9"/>
  <c r="JD9701" i="9"/>
  <c r="JA9677" i="9"/>
  <c r="JG9677" i="9"/>
  <c r="JE9677" i="9"/>
  <c r="JA9645" i="9"/>
  <c r="JG9645" i="9"/>
  <c r="JE9645" i="9"/>
  <c r="JA9605" i="9"/>
  <c r="JG9605" i="9"/>
  <c r="JE9605" i="9"/>
  <c r="JB9581" i="9"/>
  <c r="JD9581" i="9"/>
  <c r="JA9541" i="9"/>
  <c r="JG9541" i="9"/>
  <c r="JE9541" i="9"/>
  <c r="JB9517" i="9"/>
  <c r="JD9517" i="9"/>
  <c r="JA9477" i="9"/>
  <c r="JG9477" i="9"/>
  <c r="JE9477" i="9"/>
  <c r="JB9453" i="9"/>
  <c r="JD9453" i="9"/>
  <c r="JB9417" i="9"/>
  <c r="JD9417" i="9"/>
  <c r="JA9397" i="9"/>
  <c r="JG9397" i="9"/>
  <c r="JE9397" i="9"/>
  <c r="JB9381" i="9"/>
  <c r="JD9381" i="9"/>
  <c r="JA9377" i="9"/>
  <c r="JG9377" i="9"/>
  <c r="JE9377" i="9"/>
  <c r="JB9361" i="9"/>
  <c r="JD9361" i="9"/>
  <c r="JA9357" i="9"/>
  <c r="JG9357" i="9"/>
  <c r="JE9357" i="9"/>
  <c r="JA9185" i="9"/>
  <c r="JG9185" i="9"/>
  <c r="JE9185" i="9"/>
  <c r="JB9169" i="9"/>
  <c r="JD9169" i="9"/>
  <c r="JA9121" i="9"/>
  <c r="JG9121" i="9"/>
  <c r="JE9121" i="9"/>
  <c r="JA9037" i="9"/>
  <c r="JG9037" i="9"/>
  <c r="JE9037" i="9"/>
  <c r="JB9021" i="9"/>
  <c r="JD9021" i="9"/>
  <c r="JA8885" i="9"/>
  <c r="JG8885" i="9"/>
  <c r="JE8885" i="9"/>
  <c r="JB8869" i="9"/>
  <c r="JD8869" i="9"/>
  <c r="JA8781" i="9"/>
  <c r="JG8781" i="9"/>
  <c r="JE8781" i="9"/>
  <c r="JB8765" i="9"/>
  <c r="JD8765" i="9"/>
  <c r="JA8757" i="9"/>
  <c r="JG8757" i="9"/>
  <c r="JE8757" i="9"/>
  <c r="JB8741" i="9"/>
  <c r="JD8741" i="9"/>
  <c r="JA8673" i="9"/>
  <c r="JG8673" i="9"/>
  <c r="JE8673" i="9"/>
  <c r="JB8657" i="9"/>
  <c r="JD8657" i="9"/>
  <c r="JA8649" i="9"/>
  <c r="JG8649" i="9"/>
  <c r="JE8649" i="9"/>
  <c r="JA8589" i="9"/>
  <c r="JG8589" i="9"/>
  <c r="JE8589" i="9"/>
  <c r="JB8573" i="9"/>
  <c r="JD8573" i="9"/>
  <c r="JA8545" i="9"/>
  <c r="JG8545" i="9"/>
  <c r="JE8545" i="9"/>
  <c r="JA8461" i="9"/>
  <c r="JG8461" i="9"/>
  <c r="JE8461" i="9"/>
  <c r="JA8353" i="9"/>
  <c r="JG8353" i="9"/>
  <c r="JE8353" i="9"/>
  <c r="JB8337" i="9"/>
  <c r="JD8337" i="9"/>
  <c r="JA8329" i="9"/>
  <c r="JG8329" i="9"/>
  <c r="JE8329" i="9"/>
  <c r="JB8273" i="9"/>
  <c r="JD8273" i="9"/>
  <c r="JA8265" i="9"/>
  <c r="JG8265" i="9"/>
  <c r="JE8265" i="9"/>
  <c r="JB8253" i="9"/>
  <c r="JD8253" i="9"/>
  <c r="JA8245" i="9"/>
  <c r="JG8245" i="9"/>
  <c r="JE8245" i="9"/>
  <c r="JA8205" i="9"/>
  <c r="JG8205" i="9"/>
  <c r="JE8205" i="9"/>
  <c r="JB8189" i="9"/>
  <c r="JD8189" i="9"/>
  <c r="JA8181" i="9"/>
  <c r="JG8181" i="9"/>
  <c r="JE8181" i="9"/>
  <c r="JA8141" i="9"/>
  <c r="JG8141" i="9"/>
  <c r="JE8141" i="9"/>
  <c r="JA8033" i="9"/>
  <c r="JG8033" i="9"/>
  <c r="JE8033" i="9"/>
  <c r="JB8017" i="9"/>
  <c r="JD8017" i="9"/>
  <c r="JA8009" i="9"/>
  <c r="JG8009" i="9"/>
  <c r="JE8009" i="9"/>
  <c r="JA7821" i="9"/>
  <c r="JG7821" i="9"/>
  <c r="JE7821" i="9"/>
  <c r="JB7805" i="9"/>
  <c r="JD7805" i="9"/>
  <c r="JB7761" i="9"/>
  <c r="JD7761" i="9"/>
  <c r="JA7753" i="9"/>
  <c r="JG7753" i="9"/>
  <c r="JE7753" i="9"/>
  <c r="JA7649" i="9"/>
  <c r="JG7649" i="9"/>
  <c r="JE7649" i="9"/>
  <c r="JA7521" i="9"/>
  <c r="JG7521" i="9"/>
  <c r="JE7521" i="9"/>
  <c r="JB7505" i="9"/>
  <c r="JD7505" i="9"/>
  <c r="JA7457" i="9"/>
  <c r="JG7457" i="9"/>
  <c r="JE7457" i="9"/>
  <c r="JB7421" i="9"/>
  <c r="JD7421" i="9"/>
  <c r="JA7373" i="9"/>
  <c r="JG7373" i="9"/>
  <c r="JE7373" i="9"/>
  <c r="JB7357" i="9"/>
  <c r="JD7357" i="9"/>
  <c r="JA7349" i="9"/>
  <c r="JG7349" i="9"/>
  <c r="JE7349" i="9"/>
  <c r="JA7285" i="9"/>
  <c r="JG7285" i="9"/>
  <c r="JE7285" i="9"/>
  <c r="JA7253" i="9"/>
  <c r="JG7253" i="9"/>
  <c r="JE7253" i="9"/>
  <c r="JB7225" i="9"/>
  <c r="JD7225" i="9"/>
  <c r="JA7205" i="9"/>
  <c r="JG7205" i="9"/>
  <c r="JE7205" i="9"/>
  <c r="JA7193" i="9"/>
  <c r="JG7193" i="9"/>
  <c r="JE7193" i="9"/>
  <c r="JB7177" i="9"/>
  <c r="JD7177" i="9"/>
  <c r="JB7093" i="9"/>
  <c r="JD7093" i="9"/>
  <c r="JA7045" i="9"/>
  <c r="JG7045" i="9"/>
  <c r="JE7045" i="9"/>
  <c r="JA7021" i="9"/>
  <c r="JG7021" i="9"/>
  <c r="JE7021" i="9"/>
  <c r="JB7009" i="9"/>
  <c r="JD7009" i="9"/>
  <c r="JA6961" i="9"/>
  <c r="JG6961" i="9"/>
  <c r="JE6961" i="9"/>
  <c r="JA6937" i="9"/>
  <c r="JG6937" i="9"/>
  <c r="JE6937" i="9"/>
  <c r="JB6901" i="9"/>
  <c r="JD6901" i="9"/>
  <c r="JB6837" i="9"/>
  <c r="JD6837" i="9"/>
  <c r="JB6773" i="9"/>
  <c r="JD6773" i="9"/>
  <c r="JB6749" i="9"/>
  <c r="JD6749" i="9"/>
  <c r="JA6725" i="9"/>
  <c r="JG6725" i="9"/>
  <c r="JE6725" i="9"/>
  <c r="JA6701" i="9"/>
  <c r="JG6701" i="9"/>
  <c r="JE6701" i="9"/>
  <c r="JB6689" i="9"/>
  <c r="JD6689" i="9"/>
  <c r="JB6645" i="9"/>
  <c r="JD6645" i="9"/>
  <c r="JA6577" i="9"/>
  <c r="JG6577" i="9"/>
  <c r="JE6577" i="9"/>
  <c r="JA6553" i="9"/>
  <c r="JG6553" i="9"/>
  <c r="JE6553" i="9"/>
  <c r="JB6493" i="9"/>
  <c r="JD6493" i="9"/>
  <c r="JA6469" i="9"/>
  <c r="JG6469" i="9"/>
  <c r="JE6469" i="9"/>
  <c r="JA6445" i="9"/>
  <c r="JG6445" i="9"/>
  <c r="JE6445" i="9"/>
  <c r="JB6433" i="9"/>
  <c r="JD6433" i="9"/>
  <c r="JB6409" i="9"/>
  <c r="JD6409" i="9"/>
  <c r="JA6381" i="9"/>
  <c r="JG6381" i="9"/>
  <c r="JE6381" i="9"/>
  <c r="JB6369" i="9"/>
  <c r="JD6369" i="9"/>
  <c r="JA6321" i="9"/>
  <c r="JG6321" i="9"/>
  <c r="JE6321" i="9"/>
  <c r="JA6297" i="9"/>
  <c r="JG6297" i="9"/>
  <c r="JE6297" i="9"/>
  <c r="JB6217" i="9"/>
  <c r="JD6217" i="9"/>
  <c r="JA6129" i="9"/>
  <c r="JG6129" i="9"/>
  <c r="JE6129" i="9"/>
  <c r="JA6105" i="9"/>
  <c r="JG6105" i="9"/>
  <c r="JE6105" i="9"/>
  <c r="JB6089" i="9"/>
  <c r="JD6089" i="9"/>
  <c r="JA6001" i="9"/>
  <c r="JG6001" i="9"/>
  <c r="JE6001" i="9"/>
  <c r="JA5977" i="9"/>
  <c r="JG5977" i="9"/>
  <c r="JE5977" i="9"/>
  <c r="JA5893" i="9"/>
  <c r="JG5893" i="9"/>
  <c r="JE5893" i="9"/>
  <c r="JA5869" i="9"/>
  <c r="JG5869" i="9"/>
  <c r="JE5869" i="9"/>
  <c r="JB5857" i="9"/>
  <c r="JD5857" i="9"/>
  <c r="JB5833" i="9"/>
  <c r="JD5833" i="9"/>
  <c r="JB5769" i="9"/>
  <c r="JD5769" i="9"/>
  <c r="JB5725" i="9"/>
  <c r="JD5725" i="9"/>
  <c r="JA5701" i="9"/>
  <c r="JG5701" i="9"/>
  <c r="JE5701" i="9"/>
  <c r="JA5677" i="9"/>
  <c r="JG5677" i="9"/>
  <c r="JE5677" i="9"/>
  <c r="JB5577" i="9"/>
  <c r="JD5577" i="9"/>
  <c r="JB5533" i="9"/>
  <c r="JD5533" i="9"/>
  <c r="JA5509" i="9"/>
  <c r="JG5509" i="9"/>
  <c r="JE5509" i="9"/>
  <c r="JA5485" i="9"/>
  <c r="JG5485" i="9"/>
  <c r="JE5485" i="9"/>
  <c r="JB5473" i="9"/>
  <c r="JD5473" i="9"/>
  <c r="JA5321" i="9"/>
  <c r="JG5321" i="9"/>
  <c r="JE5321" i="9"/>
  <c r="JB5309" i="9"/>
  <c r="JD5309" i="9"/>
  <c r="JA5289" i="9"/>
  <c r="JG5289" i="9"/>
  <c r="JE5289" i="9"/>
  <c r="JB5277" i="9"/>
  <c r="JD5277" i="9"/>
  <c r="JA5193" i="9"/>
  <c r="JG5193" i="9"/>
  <c r="JE5193" i="9"/>
  <c r="JB5181" i="9"/>
  <c r="JD5181" i="9"/>
  <c r="JA5161" i="9"/>
  <c r="JG5161" i="9"/>
  <c r="JE5161" i="9"/>
  <c r="JB5149" i="9"/>
  <c r="JD5149" i="9"/>
  <c r="JA5001" i="9"/>
  <c r="JG5001" i="9"/>
  <c r="JE5001" i="9"/>
  <c r="JB4925" i="9"/>
  <c r="JD4925" i="9"/>
  <c r="JE4185" i="9"/>
  <c r="JE4137" i="9"/>
  <c r="JE4057" i="9"/>
  <c r="JE3993" i="9"/>
  <c r="JE3945" i="9"/>
  <c r="JE3881" i="9"/>
  <c r="JE3801" i="9"/>
  <c r="JE3737" i="9"/>
  <c r="JE3673" i="9"/>
  <c r="JE3561" i="9"/>
  <c r="JE3385" i="9"/>
  <c r="JE3305" i="9"/>
  <c r="JE3289" i="9"/>
  <c r="JE3273" i="9"/>
  <c r="JE3241" i="9"/>
  <c r="JE3225" i="9"/>
  <c r="JE3193" i="9"/>
  <c r="JE3177" i="9"/>
  <c r="JE3033" i="9"/>
  <c r="JE3017" i="9"/>
  <c r="JE2953" i="9"/>
  <c r="JE2841" i="9"/>
  <c r="JE2825" i="9"/>
  <c r="JE2713" i="9"/>
  <c r="JE2697" i="9"/>
  <c r="JE2521" i="9"/>
  <c r="JE2505" i="9"/>
  <c r="JE2457" i="9"/>
  <c r="JE2441" i="9"/>
  <c r="JE2329" i="9"/>
  <c r="JE2313" i="9"/>
  <c r="JE2201" i="9"/>
  <c r="JE2185" i="9"/>
  <c r="JE2121" i="9"/>
  <c r="JE2057" i="9"/>
  <c r="JA6195" i="9"/>
  <c r="JG6195" i="9"/>
  <c r="JE6195" i="9"/>
  <c r="JA9999" i="9"/>
  <c r="JG9999" i="9"/>
  <c r="JE9999" i="9"/>
  <c r="JB9915" i="9"/>
  <c r="JD9915" i="9"/>
  <c r="JA9803" i="9"/>
  <c r="JG9803" i="9"/>
  <c r="JE9803" i="9"/>
  <c r="JB9759" i="9"/>
  <c r="JD9759" i="9"/>
  <c r="JA9643" i="9"/>
  <c r="JG9643" i="9"/>
  <c r="JE9643" i="9"/>
  <c r="JA9347" i="9"/>
  <c r="JG9347" i="9"/>
  <c r="JE9347" i="9"/>
  <c r="JA9291" i="9"/>
  <c r="JG9291" i="9"/>
  <c r="JE9291" i="9"/>
  <c r="JB9195" i="9"/>
  <c r="JD9195" i="9"/>
  <c r="JA9131" i="9"/>
  <c r="JG9131" i="9"/>
  <c r="JE9131" i="9"/>
  <c r="JA9095" i="9"/>
  <c r="JG9095" i="9"/>
  <c r="JE9095" i="9"/>
  <c r="JB9047" i="9"/>
  <c r="JD9047" i="9"/>
  <c r="JA8819" i="9"/>
  <c r="JG8819" i="9"/>
  <c r="JE8819" i="9"/>
  <c r="JA8763" i="9"/>
  <c r="JG8763" i="9"/>
  <c r="JE8763" i="9"/>
  <c r="JA8727" i="9"/>
  <c r="JG8727" i="9"/>
  <c r="JE8727" i="9"/>
  <c r="JB8667" i="9"/>
  <c r="JD8667" i="9"/>
  <c r="JB8515" i="9"/>
  <c r="JD8515" i="9"/>
  <c r="JA8235" i="9"/>
  <c r="JG8235" i="9"/>
  <c r="JE8235" i="9"/>
  <c r="JA8131" i="9"/>
  <c r="JG8131" i="9"/>
  <c r="JE8131" i="9"/>
  <c r="JB8039" i="9"/>
  <c r="JD8039" i="9"/>
  <c r="JA7939" i="9"/>
  <c r="JG7939" i="9"/>
  <c r="JE7939" i="9"/>
  <c r="JA7895" i="9"/>
  <c r="JG7895" i="9"/>
  <c r="JE7895" i="9"/>
  <c r="JB7847" i="9"/>
  <c r="JD7847" i="9"/>
  <c r="JA7711" i="9"/>
  <c r="JG7711" i="9"/>
  <c r="JE7711" i="9"/>
  <c r="JB7619" i="9"/>
  <c r="JD7619" i="9"/>
  <c r="JB7407" i="9"/>
  <c r="JD7407" i="9"/>
  <c r="JA7347" i="9"/>
  <c r="JG7347" i="9"/>
  <c r="JE7347" i="9"/>
  <c r="JB7299" i="9"/>
  <c r="JD7299" i="9"/>
  <c r="JA7235" i="9"/>
  <c r="JG7235" i="9"/>
  <c r="JE7235" i="9"/>
  <c r="JB7151" i="9"/>
  <c r="JD7151" i="9"/>
  <c r="JB6883" i="9"/>
  <c r="JD6883" i="9"/>
  <c r="JA6863" i="9"/>
  <c r="JG6863" i="9"/>
  <c r="JE6863" i="9"/>
  <c r="JB6831" i="9"/>
  <c r="JD6831" i="9"/>
  <c r="JB6747" i="9"/>
  <c r="JD6747" i="9"/>
  <c r="JA6671" i="9"/>
  <c r="JG6671" i="9"/>
  <c r="JE6671" i="9"/>
  <c r="JA6599" i="9"/>
  <c r="JG6599" i="9"/>
  <c r="JE6599" i="9"/>
  <c r="JB6495" i="9"/>
  <c r="JD6495" i="9"/>
  <c r="JA6415" i="9"/>
  <c r="JG6415" i="9"/>
  <c r="JE6415" i="9"/>
  <c r="JB6215" i="9"/>
  <c r="JD6215" i="9"/>
  <c r="JB6095" i="9"/>
  <c r="JD6095" i="9"/>
  <c r="JB5843" i="9"/>
  <c r="JD5843" i="9"/>
  <c r="JB5743" i="9"/>
  <c r="JD5743" i="9"/>
  <c r="JB5567" i="9"/>
  <c r="JD5567" i="9"/>
  <c r="JB5435" i="9"/>
  <c r="JD5435" i="9"/>
  <c r="JA5083" i="9"/>
  <c r="JG5083" i="9"/>
  <c r="JE5083" i="9"/>
  <c r="JB5051" i="9"/>
  <c r="JD5051" i="9"/>
  <c r="JE4067" i="9"/>
  <c r="JE3791" i="9"/>
  <c r="JE3743" i="9"/>
  <c r="JE3607" i="9"/>
  <c r="JE3423" i="9"/>
  <c r="JE3379" i="9"/>
  <c r="JE3199" i="9"/>
  <c r="JD3083" i="9"/>
  <c r="JE3015" i="9"/>
  <c r="JD2807" i="9"/>
  <c r="JE2639" i="9"/>
  <c r="JE2595" i="9"/>
  <c r="JE2447" i="9"/>
  <c r="JE2307" i="9"/>
  <c r="JD2187" i="9"/>
  <c r="JE2123" i="9"/>
  <c r="JB6584" i="9"/>
  <c r="JD6584" i="9"/>
  <c r="JB5816" i="9"/>
  <c r="JD5816" i="9"/>
  <c r="JE3312" i="9"/>
  <c r="JE2536" i="9"/>
  <c r="JE2184" i="9"/>
  <c r="JE2032" i="9"/>
  <c r="JE1896" i="9"/>
  <c r="JE1876" i="9"/>
  <c r="JE1864" i="9"/>
  <c r="JE1848" i="9"/>
  <c r="JE1828" i="9"/>
  <c r="JE1824" i="9"/>
  <c r="JE1804" i="9"/>
  <c r="JE1792" i="9"/>
  <c r="JE1776" i="9"/>
  <c r="JE1756" i="9"/>
  <c r="JE1740" i="9"/>
  <c r="JE1728" i="9"/>
  <c r="JE1712" i="9"/>
  <c r="JE1692" i="9"/>
  <c r="JE1680" i="9"/>
  <c r="JE1660" i="9"/>
  <c r="JE1648" i="9"/>
  <c r="JE1632" i="9"/>
  <c r="JE1616" i="9"/>
  <c r="JE1596" i="9"/>
  <c r="JE1572" i="9"/>
  <c r="JE1556" i="9"/>
  <c r="JE1552" i="9"/>
  <c r="JE1532" i="9"/>
  <c r="JE1516" i="9"/>
  <c r="JE1496" i="9"/>
  <c r="JE1484" i="9"/>
  <c r="JE1468" i="9"/>
  <c r="JE1444" i="9"/>
  <c r="JE1428" i="9"/>
  <c r="JE1412" i="9"/>
  <c r="JE1396" i="9"/>
  <c r="JE1380" i="9"/>
  <c r="JE1368" i="9"/>
  <c r="JE1356" i="9"/>
  <c r="JE1344" i="9"/>
  <c r="JE1316" i="9"/>
  <c r="JE1300" i="9"/>
  <c r="JE1292" i="9"/>
  <c r="JE1280" i="9"/>
  <c r="JE1260" i="9"/>
  <c r="JE1244" i="9"/>
  <c r="JE1228" i="9"/>
  <c r="JE1212" i="9"/>
  <c r="JE1192" i="9"/>
  <c r="JE1176" i="9"/>
  <c r="JE1160" i="9"/>
  <c r="JE1144" i="9"/>
  <c r="JE1132" i="9"/>
  <c r="JE1112" i="9"/>
  <c r="JE1096" i="9"/>
  <c r="JE1084" i="9"/>
  <c r="JE1060" i="9"/>
  <c r="JE1048" i="9"/>
  <c r="JE1032" i="9"/>
  <c r="JE1016" i="9"/>
  <c r="JE996" i="9"/>
  <c r="JE980" i="9"/>
  <c r="JE964" i="9"/>
  <c r="JE952" i="9"/>
  <c r="JE940" i="9"/>
  <c r="JE924" i="9"/>
  <c r="JE900" i="9"/>
  <c r="JE888" i="9"/>
  <c r="JE868" i="9"/>
  <c r="JE852" i="9"/>
  <c r="JE844" i="9"/>
  <c r="JE820" i="9"/>
  <c r="JE804" i="9"/>
  <c r="JE796" i="9"/>
  <c r="JE776" i="9"/>
  <c r="JE760" i="9"/>
  <c r="JE740" i="9"/>
  <c r="JE724" i="9"/>
  <c r="JE708" i="9"/>
  <c r="JE692" i="9"/>
  <c r="JE676" i="9"/>
  <c r="JE664" i="9"/>
  <c r="JE644" i="9"/>
  <c r="JE632" i="9"/>
  <c r="JE612" i="9"/>
  <c r="JE600" i="9"/>
  <c r="JE588" i="9"/>
  <c r="JE568" i="9"/>
  <c r="JE552" i="9"/>
  <c r="JE536" i="9"/>
  <c r="JE524" i="9"/>
  <c r="JE504" i="9"/>
  <c r="JE484" i="9"/>
  <c r="JE468" i="9"/>
  <c r="JE456" i="9"/>
  <c r="JE436" i="9"/>
  <c r="JE420" i="9"/>
  <c r="JE404" i="9"/>
  <c r="JE392" i="9"/>
  <c r="JE376" i="9"/>
  <c r="JE364" i="9"/>
  <c r="JE352" i="9"/>
  <c r="JE332" i="9"/>
  <c r="JE316" i="9"/>
  <c r="JE300" i="9"/>
  <c r="JE280" i="9"/>
  <c r="JE260" i="9"/>
  <c r="JE252" i="9"/>
  <c r="JE228" i="9"/>
  <c r="JE216" i="9"/>
  <c r="JE200" i="9"/>
  <c r="JE180" i="9"/>
  <c r="JE164" i="9"/>
  <c r="JE152" i="9"/>
  <c r="JE140" i="9"/>
  <c r="JE128" i="9"/>
  <c r="JE104" i="9"/>
  <c r="JE84" i="9"/>
  <c r="JE68" i="9"/>
  <c r="JE52" i="9"/>
  <c r="JE44" i="9"/>
  <c r="JE28" i="9"/>
  <c r="JA16" i="9"/>
  <c r="JG16" i="9"/>
  <c r="JE16" i="9"/>
  <c r="JA9976" i="9"/>
  <c r="JG9976" i="9"/>
  <c r="JE9976" i="9"/>
  <c r="JA9944" i="9"/>
  <c r="JG9944" i="9"/>
  <c r="JE9944" i="9"/>
  <c r="JA9912" i="9"/>
  <c r="JG9912" i="9"/>
  <c r="JE9912" i="9"/>
  <c r="JB9900" i="9"/>
  <c r="JD9900" i="9"/>
  <c r="JB9884" i="9"/>
  <c r="JD9884" i="9"/>
  <c r="JA9860" i="9"/>
  <c r="JG9860" i="9"/>
  <c r="JE9860" i="9"/>
  <c r="JB9848" i="9"/>
  <c r="JD9848" i="9"/>
  <c r="JA9780" i="9"/>
  <c r="JG9780" i="9"/>
  <c r="JE9780" i="9"/>
  <c r="JB9768" i="9"/>
  <c r="JD9768" i="9"/>
  <c r="JB9752" i="9"/>
  <c r="JD9752" i="9"/>
  <c r="JA9712" i="9"/>
  <c r="JG9712" i="9"/>
  <c r="JE9712" i="9"/>
  <c r="JA9680" i="9"/>
  <c r="JG9680" i="9"/>
  <c r="JE9680" i="9"/>
  <c r="JB9668" i="9"/>
  <c r="JD9668" i="9"/>
  <c r="JA9632" i="9"/>
  <c r="JG9632" i="9"/>
  <c r="JE9632" i="9"/>
  <c r="JA9568" i="9"/>
  <c r="JG9568" i="9"/>
  <c r="JE9568" i="9"/>
  <c r="JB9556" i="9"/>
  <c r="JD9556" i="9"/>
  <c r="JA9488" i="9"/>
  <c r="JG9488" i="9"/>
  <c r="JE9488" i="9"/>
  <c r="JB9476" i="9"/>
  <c r="JD9476" i="9"/>
  <c r="JA9456" i="9"/>
  <c r="JG9456" i="9"/>
  <c r="JE9456" i="9"/>
  <c r="JB9444" i="9"/>
  <c r="JD9444" i="9"/>
  <c r="JA9388" i="9"/>
  <c r="JG9388" i="9"/>
  <c r="JE9388" i="9"/>
  <c r="JA9364" i="9"/>
  <c r="JG9364" i="9"/>
  <c r="JE9364" i="9"/>
  <c r="JB9336" i="9"/>
  <c r="JD9336" i="9"/>
  <c r="JA9284" i="9"/>
  <c r="JG9284" i="9"/>
  <c r="JE9284" i="9"/>
  <c r="JA9252" i="9"/>
  <c r="JG9252" i="9"/>
  <c r="JE9252" i="9"/>
  <c r="JB9224" i="9"/>
  <c r="JD9224" i="9"/>
  <c r="JB9192" i="9"/>
  <c r="JD9192" i="9"/>
  <c r="JA9172" i="9"/>
  <c r="JG9172" i="9"/>
  <c r="JE9172" i="9"/>
  <c r="JA9140" i="9"/>
  <c r="JG9140" i="9"/>
  <c r="JE9140" i="9"/>
  <c r="JB9112" i="9"/>
  <c r="JD9112" i="9"/>
  <c r="JA9092" i="9"/>
  <c r="JG9092" i="9"/>
  <c r="JE9092" i="9"/>
  <c r="JB9064" i="9"/>
  <c r="JD9064" i="9"/>
  <c r="JA9028" i="9"/>
  <c r="JG9028" i="9"/>
  <c r="JE9028" i="9"/>
  <c r="JA8996" i="9"/>
  <c r="JG8996" i="9"/>
  <c r="JE8996" i="9"/>
  <c r="JB8968" i="9"/>
  <c r="JD8968" i="9"/>
  <c r="JA8900" i="9"/>
  <c r="JG8900" i="9"/>
  <c r="JE8900" i="9"/>
  <c r="JA8884" i="9"/>
  <c r="JG8884" i="9"/>
  <c r="JE8884" i="9"/>
  <c r="JB8856" i="9"/>
  <c r="JD8856" i="9"/>
  <c r="JB8824" i="9"/>
  <c r="JD8824" i="9"/>
  <c r="JB8792" i="9"/>
  <c r="JD8792" i="9"/>
  <c r="JA8756" i="9"/>
  <c r="JG8756" i="9"/>
  <c r="JE8756" i="9"/>
  <c r="JB8728" i="9"/>
  <c r="JD8728" i="9"/>
  <c r="JB8696" i="9"/>
  <c r="JD8696" i="9"/>
  <c r="JB8664" i="9"/>
  <c r="JD8664" i="9"/>
  <c r="JB8632" i="9"/>
  <c r="JD8632" i="9"/>
  <c r="JA8612" i="9"/>
  <c r="JG8612" i="9"/>
  <c r="JE8612" i="9"/>
  <c r="JB8584" i="9"/>
  <c r="JD8584" i="9"/>
  <c r="JA8564" i="9"/>
  <c r="JG8564" i="9"/>
  <c r="JE8564" i="9"/>
  <c r="JA8532" i="9"/>
  <c r="JG8532" i="9"/>
  <c r="JE8532" i="9"/>
  <c r="JB8440" i="9"/>
  <c r="JD8440" i="9"/>
  <c r="JA8404" i="9"/>
  <c r="JG8404" i="9"/>
  <c r="JE8404" i="9"/>
  <c r="JB8376" i="9"/>
  <c r="JD8376" i="9"/>
  <c r="JA8340" i="9"/>
  <c r="JG8340" i="9"/>
  <c r="JE8340" i="9"/>
  <c r="JB8312" i="9"/>
  <c r="JD8312" i="9"/>
  <c r="JA8292" i="9"/>
  <c r="JG8292" i="9"/>
  <c r="JE8292" i="9"/>
  <c r="JA8260" i="9"/>
  <c r="JG8260" i="9"/>
  <c r="JE8260" i="9"/>
  <c r="JB8232" i="9"/>
  <c r="JD8232" i="9"/>
  <c r="JA8212" i="9"/>
  <c r="JG8212" i="9"/>
  <c r="JE8212" i="9"/>
  <c r="JB8168" i="9"/>
  <c r="JD8168" i="9"/>
  <c r="JB8136" i="9"/>
  <c r="JD8136" i="9"/>
  <c r="JA8084" i="9"/>
  <c r="JG8084" i="9"/>
  <c r="JE8084" i="9"/>
  <c r="JA8068" i="9"/>
  <c r="JG8068" i="9"/>
  <c r="JE8068" i="9"/>
  <c r="JB8056" i="9"/>
  <c r="JD8056" i="9"/>
  <c r="JA8020" i="9"/>
  <c r="JG8020" i="9"/>
  <c r="JE8020" i="9"/>
  <c r="JB7992" i="9"/>
  <c r="JD7992" i="9"/>
  <c r="JA7972" i="9"/>
  <c r="JG7972" i="9"/>
  <c r="JE7972" i="9"/>
  <c r="JB7896" i="9"/>
  <c r="JD7896" i="9"/>
  <c r="JA7876" i="9"/>
  <c r="JG7876" i="9"/>
  <c r="JE7876" i="9"/>
  <c r="JB7848" i="9"/>
  <c r="JD7848" i="9"/>
  <c r="JA7828" i="9"/>
  <c r="JG7828" i="9"/>
  <c r="JE7828" i="9"/>
  <c r="JA7764" i="9"/>
  <c r="JG7764" i="9"/>
  <c r="JE7764" i="9"/>
  <c r="JA7748" i="9"/>
  <c r="JG7748" i="9"/>
  <c r="JE7748" i="9"/>
  <c r="JA7732" i="9"/>
  <c r="JG7732" i="9"/>
  <c r="JE7732" i="9"/>
  <c r="JA7700" i="9"/>
  <c r="JG7700" i="9"/>
  <c r="JE7700" i="9"/>
  <c r="JA7668" i="9"/>
  <c r="JG7668" i="9"/>
  <c r="JE7668" i="9"/>
  <c r="JB7624" i="9"/>
  <c r="JD7624" i="9"/>
  <c r="JA7588" i="9"/>
  <c r="JG7588" i="9"/>
  <c r="JE7588" i="9"/>
  <c r="JA7572" i="9"/>
  <c r="JG7572" i="9"/>
  <c r="JE7572" i="9"/>
  <c r="JA7556" i="9"/>
  <c r="JG7556" i="9"/>
  <c r="JE7556" i="9"/>
  <c r="JA7508" i="9"/>
  <c r="JG7508" i="9"/>
  <c r="JE7508" i="9"/>
  <c r="JB7480" i="9"/>
  <c r="JD7480" i="9"/>
  <c r="JB7448" i="9"/>
  <c r="JD7448" i="9"/>
  <c r="JA7428" i="9"/>
  <c r="JG7428" i="9"/>
  <c r="JE7428" i="9"/>
  <c r="JB7416" i="9"/>
  <c r="JD7416" i="9"/>
  <c r="JA7396" i="9"/>
  <c r="JG7396" i="9"/>
  <c r="JE7396" i="9"/>
  <c r="JB7368" i="9"/>
  <c r="JD7368" i="9"/>
  <c r="JA7348" i="9"/>
  <c r="JG7348" i="9"/>
  <c r="JE7348" i="9"/>
  <c r="JB7336" i="9"/>
  <c r="JD7336" i="9"/>
  <c r="JA7284" i="9"/>
  <c r="JG7284" i="9"/>
  <c r="JE7284" i="9"/>
  <c r="JB7272" i="9"/>
  <c r="JD7272" i="9"/>
  <c r="JB7240" i="9"/>
  <c r="JD7240" i="9"/>
  <c r="JA7224" i="9"/>
  <c r="JG7224" i="9"/>
  <c r="JE7224" i="9"/>
  <c r="JB7208" i="9"/>
  <c r="JD7208" i="9"/>
  <c r="JA7148" i="9"/>
  <c r="JG7148" i="9"/>
  <c r="JE7148" i="9"/>
  <c r="JB7092" i="9"/>
  <c r="JD7092" i="9"/>
  <c r="JA7084" i="9"/>
  <c r="JG7084" i="9"/>
  <c r="JE7084" i="9"/>
  <c r="JA7060" i="9"/>
  <c r="JG7060" i="9"/>
  <c r="JE7060" i="9"/>
  <c r="JA7040" i="9"/>
  <c r="JG7040" i="9"/>
  <c r="JE7040" i="9"/>
  <c r="JA7016" i="9"/>
  <c r="JG7016" i="9"/>
  <c r="JE7016" i="9"/>
  <c r="JA6956" i="9"/>
  <c r="JG6956" i="9"/>
  <c r="JE6956" i="9"/>
  <c r="JB6944" i="9"/>
  <c r="JD6944" i="9"/>
  <c r="JB6900" i="9"/>
  <c r="JD6900" i="9"/>
  <c r="JB6816" i="9"/>
  <c r="JD6816" i="9"/>
  <c r="JB6772" i="9"/>
  <c r="JD6772" i="9"/>
  <c r="JA6764" i="9"/>
  <c r="JG6764" i="9"/>
  <c r="JE6764" i="9"/>
  <c r="JA6740" i="9"/>
  <c r="JG6740" i="9"/>
  <c r="JE6740" i="9"/>
  <c r="JA6700" i="9"/>
  <c r="JG6700" i="9"/>
  <c r="JE6700" i="9"/>
  <c r="JA6676" i="9"/>
  <c r="JG6676" i="9"/>
  <c r="JE6676" i="9"/>
  <c r="JA6636" i="9"/>
  <c r="JG6636" i="9"/>
  <c r="JE6636" i="9"/>
  <c r="JA6592" i="9"/>
  <c r="JG6592" i="9"/>
  <c r="JE6592" i="9"/>
  <c r="JA6568" i="9"/>
  <c r="JG6568" i="9"/>
  <c r="JE6568" i="9"/>
  <c r="JB6540" i="9"/>
  <c r="JD6540" i="9"/>
  <c r="JA6508" i="9"/>
  <c r="JG6508" i="9"/>
  <c r="JE6508" i="9"/>
  <c r="JA6484" i="9"/>
  <c r="JG6484" i="9"/>
  <c r="JE6484" i="9"/>
  <c r="JB6432" i="9"/>
  <c r="JD6432" i="9"/>
  <c r="JA6400" i="9"/>
  <c r="JG6400" i="9"/>
  <c r="JE6400" i="9"/>
  <c r="JB6388" i="9"/>
  <c r="JD6388" i="9"/>
  <c r="JA6380" i="9"/>
  <c r="JG6380" i="9"/>
  <c r="JE6380" i="9"/>
  <c r="JB6368" i="9"/>
  <c r="JD6368" i="9"/>
  <c r="JB6324" i="9"/>
  <c r="JD6324" i="9"/>
  <c r="JA6248" i="9"/>
  <c r="JG6248" i="9"/>
  <c r="JE6248" i="9"/>
  <c r="JB6220" i="9"/>
  <c r="JD6220" i="9"/>
  <c r="JA6188" i="9"/>
  <c r="JG6188" i="9"/>
  <c r="JE6188" i="9"/>
  <c r="JA6164" i="9"/>
  <c r="JG6164" i="9"/>
  <c r="JE6164" i="9"/>
  <c r="JA6144" i="9"/>
  <c r="JG6144" i="9"/>
  <c r="JE6144" i="9"/>
  <c r="JA6120" i="9"/>
  <c r="JG6120" i="9"/>
  <c r="JE6120" i="9"/>
  <c r="JB6092" i="9"/>
  <c r="JD6092" i="9"/>
  <c r="JB6068" i="9"/>
  <c r="JD6068" i="9"/>
  <c r="JA6036" i="9"/>
  <c r="JG6036" i="9"/>
  <c r="JE6036" i="9"/>
  <c r="JA6016" i="9"/>
  <c r="JG6016" i="9"/>
  <c r="JE6016" i="9"/>
  <c r="JA5992" i="9"/>
  <c r="JG5992" i="9"/>
  <c r="JE5992" i="9"/>
  <c r="JB5964" i="9"/>
  <c r="JD5964" i="9"/>
  <c r="JA5928" i="9"/>
  <c r="JG5928" i="9"/>
  <c r="JE5928" i="9"/>
  <c r="JB5900" i="9"/>
  <c r="JD5900" i="9"/>
  <c r="JB5876" i="9"/>
  <c r="JD5876" i="9"/>
  <c r="JA5824" i="9"/>
  <c r="JG5824" i="9"/>
  <c r="JE5824" i="9"/>
  <c r="JA5800" i="9"/>
  <c r="JG5800" i="9"/>
  <c r="JE5800" i="9"/>
  <c r="JB5772" i="9"/>
  <c r="JD5772" i="9"/>
  <c r="JA5740" i="9"/>
  <c r="JG5740" i="9"/>
  <c r="JE5740" i="9"/>
  <c r="JA5716" i="9"/>
  <c r="JG5716" i="9"/>
  <c r="JE5716" i="9"/>
  <c r="JA5696" i="9"/>
  <c r="JG5696" i="9"/>
  <c r="JE5696" i="9"/>
  <c r="JA5672" i="9"/>
  <c r="JG5672" i="9"/>
  <c r="JE5672" i="9"/>
  <c r="JB5644" i="9"/>
  <c r="JD5644" i="9"/>
  <c r="JB5620" i="9"/>
  <c r="JD5620" i="9"/>
  <c r="JB5492" i="9"/>
  <c r="JD5492" i="9"/>
  <c r="JA5480" i="9"/>
  <c r="JG5480" i="9"/>
  <c r="JE5480" i="9"/>
  <c r="JB5452" i="9"/>
  <c r="JD5452" i="9"/>
  <c r="JA5408" i="9"/>
  <c r="JG5408" i="9"/>
  <c r="JE5408" i="9"/>
  <c r="JB5396" i="9"/>
  <c r="JD5396" i="9"/>
  <c r="JA9959" i="9"/>
  <c r="JG9959" i="9"/>
  <c r="JE9959" i="9"/>
  <c r="JA9907" i="9"/>
  <c r="JG9907" i="9"/>
  <c r="JE9907" i="9"/>
  <c r="JA9859" i="9"/>
  <c r="JG9859" i="9"/>
  <c r="JE9859" i="9"/>
  <c r="JA9811" i="9"/>
  <c r="JG9811" i="9"/>
  <c r="JE9811" i="9"/>
  <c r="JA9767" i="9"/>
  <c r="JG9767" i="9"/>
  <c r="JE9767" i="9"/>
  <c r="JA9715" i="9"/>
  <c r="JG9715" i="9"/>
  <c r="JE9715" i="9"/>
  <c r="JA9667" i="9"/>
  <c r="JG9667" i="9"/>
  <c r="JE9667" i="9"/>
  <c r="JA9623" i="9"/>
  <c r="JG9623" i="9"/>
  <c r="JE9623" i="9"/>
  <c r="JA9375" i="9"/>
  <c r="JG9375" i="9"/>
  <c r="JE9375" i="9"/>
  <c r="JB9339" i="9"/>
  <c r="JD9339" i="9"/>
  <c r="JB9295" i="9"/>
  <c r="JD9295" i="9"/>
  <c r="JA9283" i="9"/>
  <c r="JG9283" i="9"/>
  <c r="JE9283" i="9"/>
  <c r="JB9243" i="9"/>
  <c r="JD9243" i="9"/>
  <c r="JA9187" i="9"/>
  <c r="JG9187" i="9"/>
  <c r="JE9187" i="9"/>
  <c r="JB9147" i="9"/>
  <c r="JD9147" i="9"/>
  <c r="JA9139" i="9"/>
  <c r="JG9139" i="9"/>
  <c r="JE9139" i="9"/>
  <c r="JB9099" i="9"/>
  <c r="JD9099" i="9"/>
  <c r="JB9055" i="9"/>
  <c r="JD9055" i="9"/>
  <c r="JB8959" i="9"/>
  <c r="JD8959" i="9"/>
  <c r="JA8947" i="9"/>
  <c r="JG8947" i="9"/>
  <c r="JE8947" i="9"/>
  <c r="JB8915" i="9"/>
  <c r="JD8915" i="9"/>
  <c r="JA8851" i="9"/>
  <c r="JG8851" i="9"/>
  <c r="JE8851" i="9"/>
  <c r="JB8815" i="9"/>
  <c r="JD8815" i="9"/>
  <c r="JA8799" i="9"/>
  <c r="JG8799" i="9"/>
  <c r="JE8799" i="9"/>
  <c r="JB8767" i="9"/>
  <c r="JD8767" i="9"/>
  <c r="JA8755" i="9"/>
  <c r="JG8755" i="9"/>
  <c r="JE8755" i="9"/>
  <c r="JB8719" i="9"/>
  <c r="JD8719" i="9"/>
  <c r="JA8439" i="9"/>
  <c r="JG8439" i="9"/>
  <c r="JE8439" i="9"/>
  <c r="JA8391" i="9"/>
  <c r="JG8391" i="9"/>
  <c r="JE8391" i="9"/>
  <c r="JA8335" i="9"/>
  <c r="JG8335" i="9"/>
  <c r="JE8335" i="9"/>
  <c r="JB8199" i="9"/>
  <c r="JD8199" i="9"/>
  <c r="JA8091" i="9"/>
  <c r="JG8091" i="9"/>
  <c r="JE8091" i="9"/>
  <c r="JB8059" i="9"/>
  <c r="JD8059" i="9"/>
  <c r="JB8015" i="9"/>
  <c r="JD8015" i="9"/>
  <c r="JA7963" i="9"/>
  <c r="JG7963" i="9"/>
  <c r="JE7963" i="9"/>
  <c r="JB7927" i="9"/>
  <c r="JD7927" i="9"/>
  <c r="JA7831" i="9"/>
  <c r="JG7831" i="9"/>
  <c r="JE7831" i="9"/>
  <c r="JA7783" i="9"/>
  <c r="JG7783" i="9"/>
  <c r="JE7783" i="9"/>
  <c r="JA7695" i="9"/>
  <c r="JG7695" i="9"/>
  <c r="JE7695" i="9"/>
  <c r="JB7651" i="9"/>
  <c r="JD7651" i="9"/>
  <c r="JB7555" i="9"/>
  <c r="JD7555" i="9"/>
  <c r="JB7527" i="9"/>
  <c r="JD7527" i="9"/>
  <c r="JA7523" i="9"/>
  <c r="JG7523" i="9"/>
  <c r="JE7523" i="9"/>
  <c r="JA7495" i="9"/>
  <c r="JG7495" i="9"/>
  <c r="JE7495" i="9"/>
  <c r="JA7447" i="9"/>
  <c r="JG7447" i="9"/>
  <c r="JE7447" i="9"/>
  <c r="JA7399" i="9"/>
  <c r="JG7399" i="9"/>
  <c r="JE7399" i="9"/>
  <c r="JA7351" i="9"/>
  <c r="JG7351" i="9"/>
  <c r="JE7351" i="9"/>
  <c r="JA7303" i="9"/>
  <c r="JG7303" i="9"/>
  <c r="JE7303" i="9"/>
  <c r="JB7215" i="9"/>
  <c r="JD7215" i="9"/>
  <c r="JA7203" i="9"/>
  <c r="JG7203" i="9"/>
  <c r="JE7203" i="9"/>
  <c r="JB7179" i="9"/>
  <c r="JD7179" i="9"/>
  <c r="JB7107" i="9"/>
  <c r="JD7107" i="9"/>
  <c r="JB7047" i="9"/>
  <c r="JD7047" i="9"/>
  <c r="JA6975" i="9"/>
  <c r="JG6975" i="9"/>
  <c r="JE6975" i="9"/>
  <c r="JB6915" i="9"/>
  <c r="JD6915" i="9"/>
  <c r="JB6875" i="9"/>
  <c r="JD6875" i="9"/>
  <c r="JA6839" i="9"/>
  <c r="JG6839" i="9"/>
  <c r="JE6839" i="9"/>
  <c r="JB6767" i="9"/>
  <c r="JD6767" i="9"/>
  <c r="JB6711" i="9"/>
  <c r="JD6711" i="9"/>
  <c r="JB6647" i="9"/>
  <c r="JD6647" i="9"/>
  <c r="JA6447" i="9"/>
  <c r="JG6447" i="9"/>
  <c r="JE6447" i="9"/>
  <c r="JB6323" i="9"/>
  <c r="JD6323" i="9"/>
  <c r="JA6251" i="9"/>
  <c r="JG6251" i="9"/>
  <c r="JE6251" i="9"/>
  <c r="JB6183" i="9"/>
  <c r="JD6183" i="9"/>
  <c r="JB6099" i="9"/>
  <c r="JD6099" i="9"/>
  <c r="JB5971" i="9"/>
  <c r="JD5971" i="9"/>
  <c r="JB5899" i="9"/>
  <c r="JD5899" i="9"/>
  <c r="JB5835" i="9"/>
  <c r="JD5835" i="9"/>
  <c r="JB5759" i="9"/>
  <c r="JD5759" i="9"/>
  <c r="JA5723" i="9"/>
  <c r="JG5723" i="9"/>
  <c r="JE5723" i="9"/>
  <c r="JB5651" i="9"/>
  <c r="JD5651" i="9"/>
  <c r="JA5579" i="9"/>
  <c r="JG5579" i="9"/>
  <c r="JE5579" i="9"/>
  <c r="JB5527" i="9"/>
  <c r="JD5527" i="9"/>
  <c r="JB5391" i="9"/>
  <c r="JD5391" i="9"/>
  <c r="JA5339" i="9"/>
  <c r="JG5339" i="9"/>
  <c r="JE5339" i="9"/>
  <c r="JB5251" i="9"/>
  <c r="JD5251" i="9"/>
  <c r="JA5139" i="9"/>
  <c r="JG5139" i="9"/>
  <c r="JE5139" i="9"/>
  <c r="JB5047" i="9"/>
  <c r="JD5047" i="9"/>
  <c r="JB4995" i="9"/>
  <c r="JD4995" i="9"/>
  <c r="JD4111" i="9"/>
  <c r="JD4059" i="9"/>
  <c r="JD3843" i="9"/>
  <c r="JE3555" i="9"/>
  <c r="JD3271" i="9"/>
  <c r="JE3139" i="9"/>
  <c r="JE3087" i="9"/>
  <c r="JE3031" i="9"/>
  <c r="JE2671" i="9"/>
  <c r="JD2591" i="9"/>
  <c r="JE2567" i="9"/>
  <c r="JD2443" i="9"/>
  <c r="JD2239" i="9"/>
  <c r="JD2127" i="9"/>
  <c r="JA7547" i="9"/>
  <c r="JG7547" i="9"/>
  <c r="JE7547" i="9"/>
  <c r="JE4641" i="9"/>
  <c r="JE3874" i="9"/>
  <c r="JE3106" i="9"/>
  <c r="JE2338" i="9"/>
  <c r="JB6920" i="9"/>
  <c r="JD6920" i="9"/>
  <c r="JB6152" i="9"/>
  <c r="JD6152" i="9"/>
  <c r="JB5408" i="9"/>
  <c r="JD5408" i="9"/>
  <c r="JA4946" i="9"/>
  <c r="JG4946" i="9"/>
  <c r="JE4946" i="9"/>
  <c r="JE4870" i="9"/>
  <c r="JE4822" i="9"/>
  <c r="JE4770" i="9"/>
  <c r="JE4726" i="9"/>
  <c r="JE4678" i="9"/>
  <c r="JE4622" i="9"/>
  <c r="JE4558" i="9"/>
  <c r="JE4510" i="9"/>
  <c r="JE4462" i="9"/>
  <c r="JE4398" i="9"/>
  <c r="JE4338" i="9"/>
  <c r="JE4286" i="9"/>
  <c r="JE4242" i="9"/>
  <c r="JE4058" i="9"/>
  <c r="JE3930" i="9"/>
  <c r="JE3802" i="9"/>
  <c r="JE3482" i="9"/>
  <c r="JE3162" i="9"/>
  <c r="JE3082" i="9"/>
  <c r="JE2942" i="9"/>
  <c r="JE2558" i="9"/>
  <c r="JE2494" i="9"/>
  <c r="JE2378" i="9"/>
  <c r="JE2246" i="9"/>
  <c r="JE2182" i="9"/>
  <c r="JB8281" i="9"/>
  <c r="JD8281" i="9"/>
  <c r="JE1997" i="9"/>
  <c r="JE4817" i="9"/>
  <c r="JE2706" i="9"/>
  <c r="JA6947" i="9"/>
  <c r="JG6947" i="9"/>
  <c r="JE6947" i="9"/>
  <c r="JA6707" i="9"/>
  <c r="JG6707" i="9"/>
  <c r="JE6707" i="9"/>
  <c r="JA6387" i="9"/>
  <c r="JG6387" i="9"/>
  <c r="JE6387" i="9"/>
  <c r="JA6115" i="9"/>
  <c r="JG6115" i="9"/>
  <c r="JE6115" i="9"/>
  <c r="JA5907" i="9"/>
  <c r="JG5907" i="9"/>
  <c r="JE5907" i="9"/>
  <c r="JA4951" i="9"/>
  <c r="JG4951" i="9"/>
  <c r="JE4951" i="9"/>
  <c r="JE4855" i="9"/>
  <c r="JE4791" i="9"/>
  <c r="JE4711" i="9"/>
  <c r="JE4635" i="9"/>
  <c r="JE4571" i="9"/>
  <c r="JE4503" i="9"/>
  <c r="JE4399" i="9"/>
  <c r="JE4323" i="9"/>
  <c r="JE4259" i="9"/>
  <c r="JE1971" i="9"/>
  <c r="JE1939" i="9"/>
  <c r="JE4882" i="9"/>
  <c r="JE4834" i="9"/>
  <c r="JE4774" i="9"/>
  <c r="JE4722" i="9"/>
  <c r="JE4670" i="9"/>
  <c r="JE4602" i="9"/>
  <c r="JE4554" i="9"/>
  <c r="JE4506" i="9"/>
  <c r="JE4458" i="9"/>
  <c r="JE4394" i="9"/>
  <c r="JE4326" i="9"/>
  <c r="JE4282" i="9"/>
  <c r="JE4230" i="9"/>
  <c r="JE4182" i="9"/>
  <c r="JE3102" i="9"/>
  <c r="JE3054" i="9"/>
  <c r="JE2986" i="9"/>
  <c r="JE2570" i="9"/>
  <c r="JE2442" i="9"/>
  <c r="JE2350" i="9"/>
  <c r="JE2302" i="9"/>
  <c r="JE2254" i="9"/>
  <c r="JE2154" i="9"/>
  <c r="JE2074" i="9"/>
  <c r="JB8601" i="9"/>
  <c r="JD8601" i="9"/>
  <c r="JB8217" i="9"/>
  <c r="JD8217" i="9"/>
  <c r="JB7769" i="9"/>
  <c r="JD7769" i="9"/>
  <c r="JE1941" i="9"/>
  <c r="JA4929" i="9"/>
  <c r="JG4929" i="9"/>
  <c r="JE4929" i="9"/>
  <c r="JE4657" i="9"/>
  <c r="JA4953" i="9"/>
  <c r="JG4953" i="9"/>
  <c r="JE4953" i="9"/>
  <c r="JE4733" i="9"/>
  <c r="JE4621" i="9"/>
  <c r="JE4549" i="9"/>
  <c r="JE4501" i="9"/>
  <c r="JE4365" i="9"/>
  <c r="JE4317" i="9"/>
  <c r="JE4205" i="9"/>
  <c r="JE1953" i="9"/>
  <c r="JE4018" i="9"/>
  <c r="JE2626" i="9"/>
  <c r="JE2050" i="9"/>
  <c r="JE3858" i="9"/>
  <c r="JE3458" i="9"/>
  <c r="JE2754" i="9"/>
  <c r="JE4098" i="9"/>
  <c r="JB9833" i="9"/>
  <c r="JD9833" i="9"/>
  <c r="JB8825" i="9"/>
  <c r="JD8825" i="9"/>
  <c r="JB8057" i="9"/>
  <c r="JD8057" i="9"/>
  <c r="JB7545" i="9"/>
  <c r="JD7545" i="9"/>
  <c r="JB7192" i="9"/>
  <c r="JD7192" i="9"/>
  <c r="JB6936" i="9"/>
  <c r="JD6936" i="9"/>
  <c r="JA6339" i="9"/>
  <c r="JG6339" i="9"/>
  <c r="JE6339" i="9"/>
  <c r="JA5827" i="9"/>
  <c r="JG5827" i="9"/>
  <c r="JE5827" i="9"/>
  <c r="JA4944" i="9"/>
  <c r="JG4944" i="9"/>
  <c r="JE4944" i="9"/>
  <c r="JA4896" i="9"/>
  <c r="JG4896" i="9"/>
  <c r="JE4896" i="9"/>
  <c r="JE4864" i="9"/>
  <c r="JE4816" i="9"/>
  <c r="JE4768" i="9"/>
  <c r="JE4736" i="9"/>
  <c r="JE4688" i="9"/>
  <c r="JE4624" i="9"/>
  <c r="JE4576" i="9"/>
  <c r="JE4528" i="9"/>
  <c r="JE4480" i="9"/>
  <c r="JE4432" i="9"/>
  <c r="JE4400" i="9"/>
  <c r="JE4352" i="9"/>
  <c r="JE4304" i="9"/>
  <c r="JE4256" i="9"/>
  <c r="JE4224" i="9"/>
  <c r="JE4172" i="9"/>
  <c r="JE4108" i="9"/>
  <c r="JE4076" i="9"/>
  <c r="JE4012" i="9"/>
  <c r="JE3980" i="9"/>
  <c r="JE3948" i="9"/>
  <c r="JE3916" i="9"/>
  <c r="JE3884" i="9"/>
  <c r="JE3820" i="9"/>
  <c r="JE3756" i="9"/>
  <c r="JE3692" i="9"/>
  <c r="JE3628" i="9"/>
  <c r="JE3564" i="9"/>
  <c r="JE3468" i="9"/>
  <c r="JE3148" i="9"/>
  <c r="JE3116" i="9"/>
  <c r="JE3052" i="9"/>
  <c r="JE2988" i="9"/>
  <c r="JE2924" i="9"/>
  <c r="JE2860" i="9"/>
  <c r="JE2796" i="9"/>
  <c r="JE2476" i="9"/>
  <c r="JE2380" i="9"/>
  <c r="JE2348" i="9"/>
  <c r="JE2284" i="9"/>
  <c r="JE2188" i="9"/>
  <c r="JE2156" i="9"/>
  <c r="JE2124" i="9"/>
  <c r="JE1998" i="9"/>
  <c r="JE1974" i="9"/>
  <c r="JE1950" i="9"/>
  <c r="JE1926" i="9"/>
  <c r="JE1910" i="9"/>
  <c r="JB10002" i="9"/>
  <c r="JD10002" i="9"/>
  <c r="JB9986" i="9"/>
  <c r="JD9986" i="9"/>
  <c r="JB9970" i="9"/>
  <c r="JD9970" i="9"/>
  <c r="JB9954" i="9"/>
  <c r="JD9954" i="9"/>
  <c r="JA9934" i="9"/>
  <c r="JG9934" i="9"/>
  <c r="JE9934" i="9"/>
  <c r="JB9926" i="9"/>
  <c r="JD9926" i="9"/>
  <c r="JA9914" i="9"/>
  <c r="JG9914" i="9"/>
  <c r="JE9914" i="9"/>
  <c r="JA9898" i="9"/>
  <c r="JG9898" i="9"/>
  <c r="JE9898" i="9"/>
  <c r="JA9654" i="9"/>
  <c r="JG9654" i="9"/>
  <c r="JE9654" i="9"/>
  <c r="JB9638" i="9"/>
  <c r="JD9638" i="9"/>
  <c r="JB9622" i="9"/>
  <c r="JD9622" i="9"/>
  <c r="JB9606" i="9"/>
  <c r="JD9606" i="9"/>
  <c r="JB9590" i="9"/>
  <c r="JD9590" i="9"/>
  <c r="JA9566" i="9"/>
  <c r="JG9566" i="9"/>
  <c r="JE9566" i="9"/>
  <c r="JA9546" i="9"/>
  <c r="JG9546" i="9"/>
  <c r="JE9546" i="9"/>
  <c r="JA9494" i="9"/>
  <c r="JG9494" i="9"/>
  <c r="JE9494" i="9"/>
  <c r="JB9478" i="9"/>
  <c r="JD9478" i="9"/>
  <c r="JB9462" i="9"/>
  <c r="JD9462" i="9"/>
  <c r="JA9438" i="9"/>
  <c r="JG9438" i="9"/>
  <c r="JE9438" i="9"/>
  <c r="JB9406" i="9"/>
  <c r="JD9406" i="9"/>
  <c r="JA9402" i="9"/>
  <c r="JG9402" i="9"/>
  <c r="JE9402" i="9"/>
  <c r="JB9382" i="9"/>
  <c r="JD9382" i="9"/>
  <c r="JA9378" i="9"/>
  <c r="JG9378" i="9"/>
  <c r="JE9378" i="9"/>
  <c r="JB9366" i="9"/>
  <c r="JD9366" i="9"/>
  <c r="JA9362" i="9"/>
  <c r="JG9362" i="9"/>
  <c r="JE9362" i="9"/>
  <c r="JA9106" i="9"/>
  <c r="JG9106" i="9"/>
  <c r="JE9106" i="9"/>
  <c r="JB9094" i="9"/>
  <c r="JD9094" i="9"/>
  <c r="JA9090" i="9"/>
  <c r="JG9090" i="9"/>
  <c r="JE9090" i="9"/>
  <c r="JB9078" i="9"/>
  <c r="JD9078" i="9"/>
  <c r="JA9074" i="9"/>
  <c r="JG9074" i="9"/>
  <c r="JE9074" i="9"/>
  <c r="JB9062" i="9"/>
  <c r="JD9062" i="9"/>
  <c r="JA9058" i="9"/>
  <c r="JG9058" i="9"/>
  <c r="JE9058" i="9"/>
  <c r="JB9046" i="9"/>
  <c r="JD9046" i="9"/>
  <c r="JB8982" i="9"/>
  <c r="JD8982" i="9"/>
  <c r="JA8850" i="9"/>
  <c r="JG8850" i="9"/>
  <c r="JE8850" i="9"/>
  <c r="JB8838" i="9"/>
  <c r="JD8838" i="9"/>
  <c r="JA8834" i="9"/>
  <c r="JG8834" i="9"/>
  <c r="JE8834" i="9"/>
  <c r="JB8822" i="9"/>
  <c r="JD8822" i="9"/>
  <c r="JA8818" i="9"/>
  <c r="JG8818" i="9"/>
  <c r="JE8818" i="9"/>
  <c r="JB8806" i="9"/>
  <c r="JD8806" i="9"/>
  <c r="JA8786" i="9"/>
  <c r="JG8786" i="9"/>
  <c r="JE8786" i="9"/>
  <c r="JB8774" i="9"/>
  <c r="JD8774" i="9"/>
  <c r="JA8754" i="9"/>
  <c r="JG8754" i="9"/>
  <c r="JE8754" i="9"/>
  <c r="JB8742" i="9"/>
  <c r="JD8742" i="9"/>
  <c r="JA8738" i="9"/>
  <c r="JG8738" i="9"/>
  <c r="JE8738" i="9"/>
  <c r="JB8726" i="9"/>
  <c r="JD8726" i="9"/>
  <c r="JA8722" i="9"/>
  <c r="JG8722" i="9"/>
  <c r="JE8722" i="9"/>
  <c r="JB8710" i="9"/>
  <c r="JD8710" i="9"/>
  <c r="JA8690" i="9"/>
  <c r="JG8690" i="9"/>
  <c r="JE8690" i="9"/>
  <c r="JB8678" i="9"/>
  <c r="JD8678" i="9"/>
  <c r="JA8514" i="9"/>
  <c r="JG8514" i="9"/>
  <c r="JE8514" i="9"/>
  <c r="JB8502" i="9"/>
  <c r="JD8502" i="9"/>
  <c r="JA8482" i="9"/>
  <c r="JG8482" i="9"/>
  <c r="JE8482" i="9"/>
  <c r="JB8470" i="9"/>
  <c r="JD8470" i="9"/>
  <c r="JA8450" i="9"/>
  <c r="JG8450" i="9"/>
  <c r="JE8450" i="9"/>
  <c r="JB8438" i="9"/>
  <c r="JD8438" i="9"/>
  <c r="JA8418" i="9"/>
  <c r="JG8418" i="9"/>
  <c r="JE8418" i="9"/>
  <c r="JB8406" i="9"/>
  <c r="JD8406" i="9"/>
  <c r="JA8386" i="9"/>
  <c r="JG8386" i="9"/>
  <c r="JE8386" i="9"/>
  <c r="JB8374" i="9"/>
  <c r="JD8374" i="9"/>
  <c r="JA8322" i="9"/>
  <c r="JG8322" i="9"/>
  <c r="JE8322" i="9"/>
  <c r="JB8310" i="9"/>
  <c r="JD8310" i="9"/>
  <c r="JA8290" i="9"/>
  <c r="JG8290" i="9"/>
  <c r="JE8290" i="9"/>
  <c r="JB8278" i="9"/>
  <c r="JD8278" i="9"/>
  <c r="JA8258" i="9"/>
  <c r="JG8258" i="9"/>
  <c r="JE8258" i="9"/>
  <c r="JB8246" i="9"/>
  <c r="JD8246" i="9"/>
  <c r="JA8226" i="9"/>
  <c r="JG8226" i="9"/>
  <c r="JE8226" i="9"/>
  <c r="JB8214" i="9"/>
  <c r="JD8214" i="9"/>
  <c r="JA8210" i="9"/>
  <c r="JG8210" i="9"/>
  <c r="JE8210" i="9"/>
  <c r="JB8198" i="9"/>
  <c r="JD8198" i="9"/>
  <c r="JA8194" i="9"/>
  <c r="JG8194" i="9"/>
  <c r="JE8194" i="9"/>
  <c r="JB8182" i="9"/>
  <c r="JD8182" i="9"/>
  <c r="JA8178" i="9"/>
  <c r="JG8178" i="9"/>
  <c r="JE8178" i="9"/>
  <c r="JB8166" i="9"/>
  <c r="JD8166" i="9"/>
  <c r="JA8162" i="9"/>
  <c r="JG8162" i="9"/>
  <c r="JE8162" i="9"/>
  <c r="JB8150" i="9"/>
  <c r="JD8150" i="9"/>
  <c r="JA8146" i="9"/>
  <c r="JG8146" i="9"/>
  <c r="JE8146" i="9"/>
  <c r="JB8134" i="9"/>
  <c r="JD8134" i="9"/>
  <c r="JA8130" i="9"/>
  <c r="JG8130" i="9"/>
  <c r="JE8130" i="9"/>
  <c r="JB8118" i="9"/>
  <c r="JD8118" i="9"/>
  <c r="JA8098" i="9"/>
  <c r="JG8098" i="9"/>
  <c r="JE8098" i="9"/>
  <c r="JB8086" i="9"/>
  <c r="JD8086" i="9"/>
  <c r="JA8082" i="9"/>
  <c r="JG8082" i="9"/>
  <c r="JE8082" i="9"/>
  <c r="JB8070" i="9"/>
  <c r="JD8070" i="9"/>
  <c r="JA8066" i="9"/>
  <c r="JG8066" i="9"/>
  <c r="JE8066" i="9"/>
  <c r="JB8054" i="9"/>
  <c r="JD8054" i="9"/>
  <c r="JA8050" i="9"/>
  <c r="JG8050" i="9"/>
  <c r="JE8050" i="9"/>
  <c r="JB8038" i="9"/>
  <c r="JD8038" i="9"/>
  <c r="JA8034" i="9"/>
  <c r="JG8034" i="9"/>
  <c r="JE8034" i="9"/>
  <c r="JB8022" i="9"/>
  <c r="JD8022" i="9"/>
  <c r="JA8018" i="9"/>
  <c r="JG8018" i="9"/>
  <c r="JE8018" i="9"/>
  <c r="JB8006" i="9"/>
  <c r="JD8006" i="9"/>
  <c r="JA8002" i="9"/>
  <c r="JG8002" i="9"/>
  <c r="JE8002" i="9"/>
  <c r="JB7990" i="9"/>
  <c r="JD7990" i="9"/>
  <c r="JA7954" i="9"/>
  <c r="JG7954" i="9"/>
  <c r="JE7954" i="9"/>
  <c r="JB7942" i="9"/>
  <c r="JD7942" i="9"/>
  <c r="JA7938" i="9"/>
  <c r="JG7938" i="9"/>
  <c r="JE7938" i="9"/>
  <c r="JB7926" i="9"/>
  <c r="JD7926" i="9"/>
  <c r="JA7922" i="9"/>
  <c r="JG7922" i="9"/>
  <c r="JE7922" i="9"/>
  <c r="JB7910" i="9"/>
  <c r="JD7910" i="9"/>
  <c r="JA7906" i="9"/>
  <c r="JG7906" i="9"/>
  <c r="JE7906" i="9"/>
  <c r="JB7894" i="9"/>
  <c r="JD7894" i="9"/>
  <c r="JA7890" i="9"/>
  <c r="JG7890" i="9"/>
  <c r="JE7890" i="9"/>
  <c r="JB7878" i="9"/>
  <c r="JD7878" i="9"/>
  <c r="JA7874" i="9"/>
  <c r="JG7874" i="9"/>
  <c r="JE7874" i="9"/>
  <c r="JB7862" i="9"/>
  <c r="JD7862" i="9"/>
  <c r="JA7858" i="9"/>
  <c r="JG7858" i="9"/>
  <c r="JE7858" i="9"/>
  <c r="JB7846" i="9"/>
  <c r="JD7846" i="9"/>
  <c r="JA7842" i="9"/>
  <c r="JG7842" i="9"/>
  <c r="JE7842" i="9"/>
  <c r="JB7830" i="9"/>
  <c r="JD7830" i="9"/>
  <c r="JA7826" i="9"/>
  <c r="JG7826" i="9"/>
  <c r="JE7826" i="9"/>
  <c r="JB7814" i="9"/>
  <c r="JD7814" i="9"/>
  <c r="JA7794" i="9"/>
  <c r="JG7794" i="9"/>
  <c r="JE7794" i="9"/>
  <c r="JB7782" i="9"/>
  <c r="JD7782" i="9"/>
  <c r="JB7686" i="9"/>
  <c r="JD7686" i="9"/>
  <c r="JA7666" i="9"/>
  <c r="JG7666" i="9"/>
  <c r="JE7666" i="9"/>
  <c r="JA7538" i="9"/>
  <c r="JG7538" i="9"/>
  <c r="JE7538" i="9"/>
  <c r="JB7526" i="9"/>
  <c r="JD7526" i="9"/>
  <c r="JA7522" i="9"/>
  <c r="JG7522" i="9"/>
  <c r="JE7522" i="9"/>
  <c r="JB7510" i="9"/>
  <c r="JD7510" i="9"/>
  <c r="JA7506" i="9"/>
  <c r="JG7506" i="9"/>
  <c r="JE7506" i="9"/>
  <c r="JB7494" i="9"/>
  <c r="JD7494" i="9"/>
  <c r="JA7490" i="9"/>
  <c r="JG7490" i="9"/>
  <c r="JE7490" i="9"/>
  <c r="JB7478" i="9"/>
  <c r="JD7478" i="9"/>
  <c r="JA7474" i="9"/>
  <c r="JG7474" i="9"/>
  <c r="JE7474" i="9"/>
  <c r="JB7462" i="9"/>
  <c r="JD7462" i="9"/>
  <c r="JA7458" i="9"/>
  <c r="JG7458" i="9"/>
  <c r="JE7458" i="9"/>
  <c r="JB7446" i="9"/>
  <c r="JD7446" i="9"/>
  <c r="JA7442" i="9"/>
  <c r="JG7442" i="9"/>
  <c r="JE7442" i="9"/>
  <c r="JB7414" i="9"/>
  <c r="JD7414" i="9"/>
  <c r="JA7394" i="9"/>
  <c r="JG7394" i="9"/>
  <c r="JE7394" i="9"/>
  <c r="JB7382" i="9"/>
  <c r="JD7382" i="9"/>
  <c r="JA7362" i="9"/>
  <c r="JG7362" i="9"/>
  <c r="JE7362" i="9"/>
  <c r="JA7346" i="9"/>
  <c r="JG7346" i="9"/>
  <c r="JE7346" i="9"/>
  <c r="JB7338" i="9"/>
  <c r="JD7338" i="9"/>
  <c r="JA7330" i="9"/>
  <c r="JG7330" i="9"/>
  <c r="JE7330" i="9"/>
  <c r="JB7322" i="9"/>
  <c r="JD7322" i="9"/>
  <c r="JB7274" i="9"/>
  <c r="JD7274" i="9"/>
  <c r="JB7258" i="9"/>
  <c r="JD7258" i="9"/>
  <c r="JA7250" i="9"/>
  <c r="JG7250" i="9"/>
  <c r="JE7250" i="9"/>
  <c r="JA7202" i="9"/>
  <c r="JG7202" i="9"/>
  <c r="JE7202" i="9"/>
  <c r="JA7190" i="9"/>
  <c r="JG7190" i="9"/>
  <c r="JE7190" i="9"/>
  <c r="JA7174" i="9"/>
  <c r="JG7174" i="9"/>
  <c r="JE7174" i="9"/>
  <c r="JA7158" i="9"/>
  <c r="JG7158" i="9"/>
  <c r="JE7158" i="9"/>
  <c r="JA7142" i="9"/>
  <c r="JG7142" i="9"/>
  <c r="JE7142" i="9"/>
  <c r="JA7126" i="9"/>
  <c r="JG7126" i="9"/>
  <c r="JE7126" i="9"/>
  <c r="JB7098" i="9"/>
  <c r="JD7098" i="9"/>
  <c r="JB7066" i="9"/>
  <c r="JD7066" i="9"/>
  <c r="JA7046" i="9"/>
  <c r="JG7046" i="9"/>
  <c r="JE7046" i="9"/>
  <c r="JA7030" i="9"/>
  <c r="JG7030" i="9"/>
  <c r="JE7030" i="9"/>
  <c r="JA7014" i="9"/>
  <c r="JG7014" i="9"/>
  <c r="JE7014" i="9"/>
  <c r="JA6998" i="9"/>
  <c r="JG6998" i="9"/>
  <c r="JE6998" i="9"/>
  <c r="JA6982" i="9"/>
  <c r="JG6982" i="9"/>
  <c r="JE6982" i="9"/>
  <c r="JA6966" i="9"/>
  <c r="JG6966" i="9"/>
  <c r="JE6966" i="9"/>
  <c r="JB6954" i="9"/>
  <c r="JD6954" i="9"/>
  <c r="JB6938" i="9"/>
  <c r="JD6938" i="9"/>
  <c r="JB6922" i="9"/>
  <c r="JD6922" i="9"/>
  <c r="JB6890" i="9"/>
  <c r="JD6890" i="9"/>
  <c r="JB6842" i="9"/>
  <c r="JD6842" i="9"/>
  <c r="JB6810" i="9"/>
  <c r="JD6810" i="9"/>
  <c r="JA6790" i="9"/>
  <c r="JG6790" i="9"/>
  <c r="JE6790" i="9"/>
  <c r="JB6762" i="9"/>
  <c r="JD6762" i="9"/>
  <c r="JB6746" i="9"/>
  <c r="JD6746" i="9"/>
  <c r="JB6730" i="9"/>
  <c r="JD6730" i="9"/>
  <c r="JB6714" i="9"/>
  <c r="JD6714" i="9"/>
  <c r="JB6682" i="9"/>
  <c r="JD6682" i="9"/>
  <c r="JB6650" i="9"/>
  <c r="JD6650" i="9"/>
  <c r="JB6618" i="9"/>
  <c r="JD6618" i="9"/>
  <c r="JB6586" i="9"/>
  <c r="JD6586" i="9"/>
  <c r="JA6566" i="9"/>
  <c r="JG6566" i="9"/>
  <c r="JE6566" i="9"/>
  <c r="JA6550" i="9"/>
  <c r="JG6550" i="9"/>
  <c r="JE6550" i="9"/>
  <c r="JA6534" i="9"/>
  <c r="JG6534" i="9"/>
  <c r="JE6534" i="9"/>
  <c r="JA6518" i="9"/>
  <c r="JG6518" i="9"/>
  <c r="JE6518" i="9"/>
  <c r="JA6502" i="9"/>
  <c r="JG6502" i="9"/>
  <c r="JE6502" i="9"/>
  <c r="JA6486" i="9"/>
  <c r="JG6486" i="9"/>
  <c r="JE6486" i="9"/>
  <c r="JA6470" i="9"/>
  <c r="JG6470" i="9"/>
  <c r="JE6470" i="9"/>
  <c r="JA6454" i="9"/>
  <c r="JG6454" i="9"/>
  <c r="JE6454" i="9"/>
  <c r="JA6422" i="9"/>
  <c r="JG6422" i="9"/>
  <c r="JE6422" i="9"/>
  <c r="JA6406" i="9"/>
  <c r="JG6406" i="9"/>
  <c r="JE6406" i="9"/>
  <c r="JA6390" i="9"/>
  <c r="JG6390" i="9"/>
  <c r="JE6390" i="9"/>
  <c r="JB6362" i="9"/>
  <c r="JD6362" i="9"/>
  <c r="JA6338" i="9"/>
  <c r="JG6338" i="9"/>
  <c r="JE6338" i="9"/>
  <c r="JA6322" i="9"/>
  <c r="JG6322" i="9"/>
  <c r="JE6322" i="9"/>
  <c r="JA6306" i="9"/>
  <c r="JG6306" i="9"/>
  <c r="JE6306" i="9"/>
  <c r="JA6290" i="9"/>
  <c r="JG6290" i="9"/>
  <c r="JE6290" i="9"/>
  <c r="JB6262" i="9"/>
  <c r="JD6262" i="9"/>
  <c r="JA6242" i="9"/>
  <c r="JG6242" i="9"/>
  <c r="JE6242" i="9"/>
  <c r="JA6210" i="9"/>
  <c r="JG6210" i="9"/>
  <c r="JE6210" i="9"/>
  <c r="JA6194" i="9"/>
  <c r="JG6194" i="9"/>
  <c r="JE6194" i="9"/>
  <c r="JA6162" i="9"/>
  <c r="JG6162" i="9"/>
  <c r="JE6162" i="9"/>
  <c r="JB6150" i="9"/>
  <c r="JD6150" i="9"/>
  <c r="JA6114" i="9"/>
  <c r="JG6114" i="9"/>
  <c r="JE6114" i="9"/>
  <c r="JA6098" i="9"/>
  <c r="JG6098" i="9"/>
  <c r="JE6098" i="9"/>
  <c r="JB6066" i="9"/>
  <c r="JD6066" i="9"/>
  <c r="JB6034" i="9"/>
  <c r="JD6034" i="9"/>
  <c r="JB6002" i="9"/>
  <c r="JD6002" i="9"/>
  <c r="JB5970" i="9"/>
  <c r="JD5970" i="9"/>
  <c r="JA5886" i="9"/>
  <c r="JG5886" i="9"/>
  <c r="JE5886" i="9"/>
  <c r="JA5870" i="9"/>
  <c r="JG5870" i="9"/>
  <c r="JE5870" i="9"/>
  <c r="JA5854" i="9"/>
  <c r="JG5854" i="9"/>
  <c r="JE5854" i="9"/>
  <c r="JA5838" i="9"/>
  <c r="JG5838" i="9"/>
  <c r="JE5838" i="9"/>
  <c r="JB5806" i="9"/>
  <c r="JD5806" i="9"/>
  <c r="JA5774" i="9"/>
  <c r="JG5774" i="9"/>
  <c r="JE5774" i="9"/>
  <c r="JB5758" i="9"/>
  <c r="JD5758" i="9"/>
  <c r="JA5706" i="9"/>
  <c r="JG5706" i="9"/>
  <c r="JE5706" i="9"/>
  <c r="JA5690" i="9"/>
  <c r="JG5690" i="9"/>
  <c r="JE5690" i="9"/>
  <c r="JA5674" i="9"/>
  <c r="JG5674" i="9"/>
  <c r="JE5674" i="9"/>
  <c r="JA5658" i="9"/>
  <c r="JG5658" i="9"/>
  <c r="JE5658" i="9"/>
  <c r="JA5642" i="9"/>
  <c r="JG5642" i="9"/>
  <c r="JE5642" i="9"/>
  <c r="JA5626" i="9"/>
  <c r="JG5626" i="9"/>
  <c r="JE5626" i="9"/>
  <c r="JB5582" i="9"/>
  <c r="JD5582" i="9"/>
  <c r="JB5562" i="9"/>
  <c r="JD5562" i="9"/>
  <c r="JA5542" i="9"/>
  <c r="JG5542" i="9"/>
  <c r="JE5542" i="9"/>
  <c r="JB5534" i="9"/>
  <c r="JD5534" i="9"/>
  <c r="JA5510" i="9"/>
  <c r="JG5510" i="9"/>
  <c r="JE5510" i="9"/>
  <c r="JA5494" i="9"/>
  <c r="JG5494" i="9"/>
  <c r="JE5494" i="9"/>
  <c r="JB5466" i="9"/>
  <c r="JD5466" i="9"/>
  <c r="JB5450" i="9"/>
  <c r="JD5450" i="9"/>
  <c r="JB5434" i="9"/>
  <c r="JD5434" i="9"/>
  <c r="JA5414" i="9"/>
  <c r="JG5414" i="9"/>
  <c r="JE5414" i="9"/>
  <c r="JB5406" i="9"/>
  <c r="JD5406" i="9"/>
  <c r="JB5386" i="9"/>
  <c r="JD5386" i="9"/>
  <c r="JA5374" i="9"/>
  <c r="JG5374" i="9"/>
  <c r="JE5374" i="9"/>
  <c r="JA5362" i="9"/>
  <c r="JG5362" i="9"/>
  <c r="JE5362" i="9"/>
  <c r="JA5350" i="9"/>
  <c r="JG5350" i="9"/>
  <c r="JE5350" i="9"/>
  <c r="JA5342" i="9"/>
  <c r="JG5342" i="9"/>
  <c r="JE5342" i="9"/>
  <c r="JA5330" i="9"/>
  <c r="JG5330" i="9"/>
  <c r="JE5330" i="9"/>
  <c r="JB5318" i="9"/>
  <c r="JD5318" i="9"/>
  <c r="JB5310" i="9"/>
  <c r="JD5310" i="9"/>
  <c r="JB5298" i="9"/>
  <c r="JD5298" i="9"/>
  <c r="JB5286" i="9"/>
  <c r="JD5286" i="9"/>
  <c r="JB5274" i="9"/>
  <c r="JD5274" i="9"/>
  <c r="JA5262" i="9"/>
  <c r="JG5262" i="9"/>
  <c r="JE5262" i="9"/>
  <c r="JB5250" i="9"/>
  <c r="JD5250" i="9"/>
  <c r="JB5238" i="9"/>
  <c r="JD5238" i="9"/>
  <c r="JB5226" i="9"/>
  <c r="JD5226" i="9"/>
  <c r="JB5202" i="9"/>
  <c r="JD5202" i="9"/>
  <c r="JB5190" i="9"/>
  <c r="JD5190" i="9"/>
  <c r="JB5178" i="9"/>
  <c r="JD5178" i="9"/>
  <c r="JB5166" i="9"/>
  <c r="JD5166" i="9"/>
  <c r="JB5154" i="9"/>
  <c r="JD5154" i="9"/>
  <c r="JB5142" i="9"/>
  <c r="JD5142" i="9"/>
  <c r="JB5130" i="9"/>
  <c r="JD5130" i="9"/>
  <c r="JB5118" i="9"/>
  <c r="JD5118" i="9"/>
  <c r="JB5106" i="9"/>
  <c r="JD5106" i="9"/>
  <c r="JB5094" i="9"/>
  <c r="JD5094" i="9"/>
  <c r="JB5082" i="9"/>
  <c r="JD5082" i="9"/>
  <c r="JB5070" i="9"/>
  <c r="JD5070" i="9"/>
  <c r="JD4182" i="9"/>
  <c r="JD4158" i="9"/>
  <c r="JD4142" i="9"/>
  <c r="JD4118" i="9"/>
  <c r="JD4086" i="9"/>
  <c r="JD4062" i="9"/>
  <c r="JD4038" i="9"/>
  <c r="JD4014" i="9"/>
  <c r="JD3998" i="9"/>
  <c r="JD3982" i="9"/>
  <c r="JD3950" i="9"/>
  <c r="JD3926" i="9"/>
  <c r="JD3902" i="9"/>
  <c r="JD3878" i="9"/>
  <c r="JD3854" i="9"/>
  <c r="JD3838" i="9"/>
  <c r="JD3814" i="9"/>
  <c r="JD3798" i="9"/>
  <c r="JD3766" i="9"/>
  <c r="JD3758" i="9"/>
  <c r="JD3742" i="9"/>
  <c r="JD3718" i="9"/>
  <c r="JD3702" i="9"/>
  <c r="JD3686" i="9"/>
  <c r="JD3670" i="9"/>
  <c r="JD3654" i="9"/>
  <c r="JD3638" i="9"/>
  <c r="JD3622" i="9"/>
  <c r="JD3598" i="9"/>
  <c r="JD3574" i="9"/>
  <c r="JD3550" i="9"/>
  <c r="JD3534" i="9"/>
  <c r="JD3510" i="9"/>
  <c r="JD3486" i="9"/>
  <c r="JD3470" i="9"/>
  <c r="JD3446" i="9"/>
  <c r="JD3422" i="9"/>
  <c r="JD3398" i="9"/>
  <c r="JD3366" i="9"/>
  <c r="JD3342" i="9"/>
  <c r="JD3318" i="9"/>
  <c r="JD3294" i="9"/>
  <c r="JD3278" i="9"/>
  <c r="JD3254" i="9"/>
  <c r="JD3230" i="9"/>
  <c r="JD3214" i="9"/>
  <c r="JD3190" i="9"/>
  <c r="JD3166" i="9"/>
  <c r="JD3142" i="9"/>
  <c r="JD3118" i="9"/>
  <c r="JD3094" i="9"/>
  <c r="JD3070" i="9"/>
  <c r="JD3054" i="9"/>
  <c r="JD3030" i="9"/>
  <c r="JD3006" i="9"/>
  <c r="JD2982" i="9"/>
  <c r="JD2958" i="9"/>
  <c r="JD2934" i="9"/>
  <c r="JD2910" i="9"/>
  <c r="JD2886" i="9"/>
  <c r="JD2870" i="9"/>
  <c r="JD2838" i="9"/>
  <c r="JD2814" i="9"/>
  <c r="JD2806" i="9"/>
  <c r="JD2774" i="9"/>
  <c r="JD2750" i="9"/>
  <c r="JD2726" i="9"/>
  <c r="JD2702" i="9"/>
  <c r="JD2678" i="9"/>
  <c r="JD2654" i="9"/>
  <c r="JD2646" i="9"/>
  <c r="JD2622" i="9"/>
  <c r="JD2598" i="9"/>
  <c r="JD2574" i="9"/>
  <c r="JD2542" i="9"/>
  <c r="JD2518" i="9"/>
  <c r="JD2494" i="9"/>
  <c r="JD2470" i="9"/>
  <c r="JD2446" i="9"/>
  <c r="JD2430" i="9"/>
  <c r="JD2406" i="9"/>
  <c r="JD2390" i="9"/>
  <c r="JD2366" i="9"/>
  <c r="JD2342" i="9"/>
  <c r="JD2318" i="9"/>
  <c r="JD2294" i="9"/>
  <c r="JD2278" i="9"/>
  <c r="JD2254" i="9"/>
  <c r="JD2230" i="9"/>
  <c r="JD2198" i="9"/>
  <c r="JD2174" i="9"/>
  <c r="JD2158" i="9"/>
  <c r="JD2134" i="9"/>
  <c r="JD2110" i="9"/>
  <c r="JD2094" i="9"/>
  <c r="JD2070" i="9"/>
  <c r="JD2038" i="9"/>
  <c r="JD2014" i="9"/>
  <c r="JD3416" i="9"/>
  <c r="JD3372" i="9"/>
  <c r="JD3328" i="9"/>
  <c r="JD3296" i="9"/>
  <c r="JD2584" i="9"/>
  <c r="JD2516" i="9"/>
  <c r="JD2472" i="9"/>
  <c r="JD2424" i="9"/>
  <c r="JD2388" i="9"/>
  <c r="JD2340" i="9"/>
  <c r="JD2292" i="9"/>
  <c r="JD2244" i="9"/>
  <c r="JD2200" i="9"/>
  <c r="JD2160" i="9"/>
  <c r="JD2084" i="9"/>
  <c r="JD2008" i="9"/>
  <c r="JA6771" i="9"/>
  <c r="JG6771" i="9"/>
  <c r="JE6771" i="9"/>
  <c r="JB9943" i="9"/>
  <c r="JD9943" i="9"/>
  <c r="JB9807" i="9"/>
  <c r="JD9807" i="9"/>
  <c r="JB9763" i="9"/>
  <c r="JD9763" i="9"/>
  <c r="JB9671" i="9"/>
  <c r="JD9671" i="9"/>
  <c r="JB9627" i="9"/>
  <c r="JD9627" i="9"/>
  <c r="JB9607" i="9"/>
  <c r="JD9607" i="9"/>
  <c r="JB9559" i="9"/>
  <c r="JD9559" i="9"/>
  <c r="JB9471" i="9"/>
  <c r="JD9471" i="9"/>
  <c r="JB9391" i="9"/>
  <c r="JD9391" i="9"/>
  <c r="JA9379" i="9"/>
  <c r="JG9379" i="9"/>
  <c r="JE9379" i="9"/>
  <c r="JB9343" i="9"/>
  <c r="JD9343" i="9"/>
  <c r="JA9203" i="9"/>
  <c r="JG9203" i="9"/>
  <c r="JE9203" i="9"/>
  <c r="JB9171" i="9"/>
  <c r="JD9171" i="9"/>
  <c r="JB9123" i="9"/>
  <c r="JD9123" i="9"/>
  <c r="JB9079" i="9"/>
  <c r="JD9079" i="9"/>
  <c r="JA9067" i="9"/>
  <c r="JG9067" i="9"/>
  <c r="JE9067" i="9"/>
  <c r="JA9019" i="9"/>
  <c r="JG9019" i="9"/>
  <c r="JE9019" i="9"/>
  <c r="JB8983" i="9"/>
  <c r="JD8983" i="9"/>
  <c r="JB8895" i="9"/>
  <c r="JD8895" i="9"/>
  <c r="JA8883" i="9"/>
  <c r="JG8883" i="9"/>
  <c r="JE8883" i="9"/>
  <c r="JB8847" i="9"/>
  <c r="JD8847" i="9"/>
  <c r="JA8835" i="9"/>
  <c r="JG8835" i="9"/>
  <c r="JE8835" i="9"/>
  <c r="JB8803" i="9"/>
  <c r="JD8803" i="9"/>
  <c r="JA8795" i="9"/>
  <c r="JG8795" i="9"/>
  <c r="JE8795" i="9"/>
  <c r="JB8759" i="9"/>
  <c r="JD8759" i="9"/>
  <c r="JA8703" i="9"/>
  <c r="JG8703" i="9"/>
  <c r="JE8703" i="9"/>
  <c r="JA8659" i="9"/>
  <c r="JG8659" i="9"/>
  <c r="JE8659" i="9"/>
  <c r="JB8623" i="9"/>
  <c r="JD8623" i="9"/>
  <c r="JA8611" i="9"/>
  <c r="JG8611" i="9"/>
  <c r="JE8611" i="9"/>
  <c r="JB8583" i="9"/>
  <c r="JD8583" i="9"/>
  <c r="JA8571" i="9"/>
  <c r="JG8571" i="9"/>
  <c r="JE8571" i="9"/>
  <c r="JA8535" i="9"/>
  <c r="JG8535" i="9"/>
  <c r="JE8535" i="9"/>
  <c r="JB8395" i="9"/>
  <c r="JD8395" i="9"/>
  <c r="JA8387" i="9"/>
  <c r="JG8387" i="9"/>
  <c r="JE8387" i="9"/>
  <c r="JB8351" i="9"/>
  <c r="JD8351" i="9"/>
  <c r="JA8215" i="9"/>
  <c r="JG8215" i="9"/>
  <c r="JE8215" i="9"/>
  <c r="JB8171" i="9"/>
  <c r="JD8171" i="9"/>
  <c r="JA8163" i="9"/>
  <c r="JG8163" i="9"/>
  <c r="JE8163" i="9"/>
  <c r="JB8075" i="9"/>
  <c r="JD8075" i="9"/>
  <c r="JA8067" i="9"/>
  <c r="JG8067" i="9"/>
  <c r="JE8067" i="9"/>
  <c r="JA7955" i="9"/>
  <c r="JG7955" i="9"/>
  <c r="JE7955" i="9"/>
  <c r="JA7867" i="9"/>
  <c r="JG7867" i="9"/>
  <c r="JE7867" i="9"/>
  <c r="JB7827" i="9"/>
  <c r="JD7827" i="9"/>
  <c r="JB7743" i="9"/>
  <c r="JD7743" i="9"/>
  <c r="JB7691" i="9"/>
  <c r="JD7691" i="9"/>
  <c r="JA7683" i="9"/>
  <c r="JG7683" i="9"/>
  <c r="JE7683" i="9"/>
  <c r="JB7647" i="9"/>
  <c r="JD7647" i="9"/>
  <c r="JA7635" i="9"/>
  <c r="JG7635" i="9"/>
  <c r="JE7635" i="9"/>
  <c r="JB7599" i="9"/>
  <c r="JD7599" i="9"/>
  <c r="JA7587" i="9"/>
  <c r="JG7587" i="9"/>
  <c r="JE7587" i="9"/>
  <c r="JB7535" i="9"/>
  <c r="JD7535" i="9"/>
  <c r="JA7515" i="9"/>
  <c r="JG7515" i="9"/>
  <c r="JE7515" i="9"/>
  <c r="JB7479" i="9"/>
  <c r="JD7479" i="9"/>
  <c r="JA7383" i="9"/>
  <c r="JG7383" i="9"/>
  <c r="JE7383" i="9"/>
  <c r="JB7331" i="9"/>
  <c r="JD7331" i="9"/>
  <c r="JB7283" i="9"/>
  <c r="JD7283" i="9"/>
  <c r="JB7123" i="9"/>
  <c r="JD7123" i="9"/>
  <c r="JB7063" i="9"/>
  <c r="JD7063" i="9"/>
  <c r="JA6991" i="9"/>
  <c r="JG6991" i="9"/>
  <c r="JE6991" i="9"/>
  <c r="JB6931" i="9"/>
  <c r="JD6931" i="9"/>
  <c r="JA6859" i="9"/>
  <c r="JG6859" i="9"/>
  <c r="JE6859" i="9"/>
  <c r="JB6815" i="9"/>
  <c r="JD6815" i="9"/>
  <c r="JA6559" i="9"/>
  <c r="JG6559" i="9"/>
  <c r="JE6559" i="9"/>
  <c r="JA6431" i="9"/>
  <c r="JG6431" i="9"/>
  <c r="JE6431" i="9"/>
  <c r="JA6375" i="9"/>
  <c r="JG6375" i="9"/>
  <c r="JE6375" i="9"/>
  <c r="JA6315" i="9"/>
  <c r="JG6315" i="9"/>
  <c r="JE6315" i="9"/>
  <c r="JA6199" i="9"/>
  <c r="JG6199" i="9"/>
  <c r="JE6199" i="9"/>
  <c r="JA6091" i="9"/>
  <c r="JG6091" i="9"/>
  <c r="JE6091" i="9"/>
  <c r="JB6035" i="9"/>
  <c r="JD6035" i="9"/>
  <c r="JB5975" i="9"/>
  <c r="JD5975" i="9"/>
  <c r="JB5919" i="9"/>
  <c r="JD5919" i="9"/>
  <c r="JA5839" i="9"/>
  <c r="JG5839" i="9"/>
  <c r="JE5839" i="9"/>
  <c r="JB5779" i="9"/>
  <c r="JD5779" i="9"/>
  <c r="JB5715" i="9"/>
  <c r="JD5715" i="9"/>
  <c r="JB5607" i="9"/>
  <c r="JD5607" i="9"/>
  <c r="JA5531" i="9"/>
  <c r="JG5531" i="9"/>
  <c r="JE5531" i="9"/>
  <c r="JB5487" i="9"/>
  <c r="JD5487" i="9"/>
  <c r="JB5407" i="9"/>
  <c r="JD5407" i="9"/>
  <c r="JA5347" i="9"/>
  <c r="JG5347" i="9"/>
  <c r="JE5347" i="9"/>
  <c r="JB5307" i="9"/>
  <c r="JD5307" i="9"/>
  <c r="JA5247" i="9"/>
  <c r="JG5247" i="9"/>
  <c r="JE5247" i="9"/>
  <c r="JA5199" i="9"/>
  <c r="JG5199" i="9"/>
  <c r="JE5199" i="9"/>
  <c r="JA5115" i="9"/>
  <c r="JG5115" i="9"/>
  <c r="JE5115" i="9"/>
  <c r="JB5079" i="9"/>
  <c r="JD5079" i="9"/>
  <c r="JB5031" i="9"/>
  <c r="JD5031" i="9"/>
  <c r="JE2655" i="9"/>
  <c r="JB9273" i="9"/>
  <c r="JD9273" i="9"/>
  <c r="JB9017" i="9"/>
  <c r="JD9017" i="9"/>
  <c r="JB8761" i="9"/>
  <c r="JD8761" i="9"/>
  <c r="JB8505" i="9"/>
  <c r="JD8505" i="9"/>
  <c r="JB8249" i="9"/>
  <c r="JD8249" i="9"/>
  <c r="JB7993" i="9"/>
  <c r="JD7993" i="9"/>
  <c r="JB7737" i="9"/>
  <c r="JD7737" i="9"/>
  <c r="JB7481" i="9"/>
  <c r="JD7481" i="9"/>
  <c r="JA7171" i="9"/>
  <c r="JG7171" i="9"/>
  <c r="JE7171" i="9"/>
  <c r="JB7000" i="9"/>
  <c r="JD7000" i="9"/>
  <c r="JA6915" i="9"/>
  <c r="JG6915" i="9"/>
  <c r="JE6915" i="9"/>
  <c r="JB6744" i="9"/>
  <c r="JD6744" i="9"/>
  <c r="JA6659" i="9"/>
  <c r="JG6659" i="9"/>
  <c r="JE6659" i="9"/>
  <c r="JB6488" i="9"/>
  <c r="JD6488" i="9"/>
  <c r="JA6403" i="9"/>
  <c r="JG6403" i="9"/>
  <c r="JE6403" i="9"/>
  <c r="JB6232" i="9"/>
  <c r="JD6232" i="9"/>
  <c r="JA6147" i="9"/>
  <c r="JG6147" i="9"/>
  <c r="JE6147" i="9"/>
  <c r="JB5976" i="9"/>
  <c r="JD5976" i="9"/>
  <c r="JA5891" i="9"/>
  <c r="JG5891" i="9"/>
  <c r="JE5891" i="9"/>
  <c r="JB5720" i="9"/>
  <c r="JD5720" i="9"/>
  <c r="JA5635" i="9"/>
  <c r="JG5635" i="9"/>
  <c r="JE5635" i="9"/>
  <c r="JB5464" i="9"/>
  <c r="JD5464" i="9"/>
  <c r="JA4956" i="9"/>
  <c r="JG4956" i="9"/>
  <c r="JE4956" i="9"/>
  <c r="JA4940" i="9"/>
  <c r="JG4940" i="9"/>
  <c r="JE4940" i="9"/>
  <c r="JA4924" i="9"/>
  <c r="JG4924" i="9"/>
  <c r="JE4924" i="9"/>
  <c r="JA4908" i="9"/>
  <c r="JG4908" i="9"/>
  <c r="JE4908" i="9"/>
  <c r="JA4892" i="9"/>
  <c r="JG4892" i="9"/>
  <c r="JE4892" i="9"/>
  <c r="JE4876" i="9"/>
  <c r="JE4860" i="9"/>
  <c r="JE4844" i="9"/>
  <c r="JE4828" i="9"/>
  <c r="JE4812" i="9"/>
  <c r="JE4796" i="9"/>
  <c r="JE4780" i="9"/>
  <c r="JE4764" i="9"/>
  <c r="JE4748" i="9"/>
  <c r="JE4732" i="9"/>
  <c r="JE4716" i="9"/>
  <c r="JE4700" i="9"/>
  <c r="JE4684" i="9"/>
  <c r="JE4668" i="9"/>
  <c r="JE4652" i="9"/>
  <c r="JE4636" i="9"/>
  <c r="JE4620" i="9"/>
  <c r="JE4604" i="9"/>
  <c r="JE4588" i="9"/>
  <c r="JE4572" i="9"/>
  <c r="JE4556" i="9"/>
  <c r="JE4540" i="9"/>
  <c r="JE4524" i="9"/>
  <c r="JE4508" i="9"/>
  <c r="JE4492" i="9"/>
  <c r="JE4476" i="9"/>
  <c r="JE4460" i="9"/>
  <c r="JE4444" i="9"/>
  <c r="JE4428" i="9"/>
  <c r="JE4412" i="9"/>
  <c r="JE4396" i="9"/>
  <c r="JE4380" i="9"/>
  <c r="JE4364" i="9"/>
  <c r="JE4348" i="9"/>
  <c r="JE4332" i="9"/>
  <c r="JE4316" i="9"/>
  <c r="JE4300" i="9"/>
  <c r="JE4284" i="9"/>
  <c r="JE4268" i="9"/>
  <c r="JE4252" i="9"/>
  <c r="JE4236" i="9"/>
  <c r="JE4220" i="9"/>
  <c r="JE4204" i="9"/>
  <c r="JE4180" i="9"/>
  <c r="JE4148" i="9"/>
  <c r="JE4116" i="9"/>
  <c r="JE4084" i="9"/>
  <c r="JE4052" i="9"/>
  <c r="JE4020" i="9"/>
  <c r="JE3988" i="9"/>
  <c r="JE3956" i="9"/>
  <c r="JE3924" i="9"/>
  <c r="JE3892" i="9"/>
  <c r="JE3860" i="9"/>
  <c r="JE3828" i="9"/>
  <c r="JE3796" i="9"/>
  <c r="JE3764" i="9"/>
  <c r="JE3732" i="9"/>
  <c r="JE3700" i="9"/>
  <c r="JE3668" i="9"/>
  <c r="JE3636" i="9"/>
  <c r="JE3604" i="9"/>
  <c r="JE3572" i="9"/>
  <c r="JE3540" i="9"/>
  <c r="JE3508" i="9"/>
  <c r="JE3476" i="9"/>
  <c r="JE3444" i="9"/>
  <c r="JE3412" i="9"/>
  <c r="JE3380" i="9"/>
  <c r="JE3348" i="9"/>
  <c r="JE3316" i="9"/>
  <c r="JE3284" i="9"/>
  <c r="JE3252" i="9"/>
  <c r="JE3220" i="9"/>
  <c r="JE3188" i="9"/>
  <c r="JE3156" i="9"/>
  <c r="JE3124" i="9"/>
  <c r="JE3092" i="9"/>
  <c r="JE3060" i="9"/>
  <c r="JE3028" i="9"/>
  <c r="JE2996" i="9"/>
  <c r="JE2964" i="9"/>
  <c r="JE2932" i="9"/>
  <c r="JE2900" i="9"/>
  <c r="JE2868" i="9"/>
  <c r="JE2836" i="9"/>
  <c r="JE2804" i="9"/>
  <c r="JE2772" i="9"/>
  <c r="JE2740" i="9"/>
  <c r="JE2708" i="9"/>
  <c r="JE2676" i="9"/>
  <c r="JE2644" i="9"/>
  <c r="JE2612" i="9"/>
  <c r="JE2580" i="9"/>
  <c r="JE2548" i="9"/>
  <c r="JE2516" i="9"/>
  <c r="JE2484" i="9"/>
  <c r="JE2452" i="9"/>
  <c r="JE2420" i="9"/>
  <c r="JE2388" i="9"/>
  <c r="JE2356" i="9"/>
  <c r="JE2324" i="9"/>
  <c r="JE2292" i="9"/>
  <c r="JE2260" i="9"/>
  <c r="JE2228" i="9"/>
  <c r="JE2196" i="9"/>
  <c r="JE2164" i="9"/>
  <c r="JE2132" i="9"/>
  <c r="JE2100" i="9"/>
  <c r="JE2068" i="9"/>
  <c r="JE2036" i="9"/>
  <c r="JE2004" i="9"/>
  <c r="JE1996" i="9"/>
  <c r="JE1988" i="9"/>
  <c r="JE1980" i="9"/>
  <c r="JE1972" i="9"/>
  <c r="JE1964" i="9"/>
  <c r="JE1956" i="9"/>
  <c r="JE1948" i="9"/>
  <c r="JE1940" i="9"/>
  <c r="JE1932" i="9"/>
  <c r="JD1919" i="9"/>
  <c r="JE1914" i="9"/>
  <c r="JB3" i="9"/>
  <c r="JD3" i="9"/>
  <c r="JB9998" i="9"/>
  <c r="JD9998" i="9"/>
  <c r="JA9994" i="9"/>
  <c r="JG9994" i="9"/>
  <c r="JE9994" i="9"/>
  <c r="JB9982" i="9"/>
  <c r="JD9982" i="9"/>
  <c r="JA9978" i="9"/>
  <c r="JG9978" i="9"/>
  <c r="JE9978" i="9"/>
  <c r="JB9966" i="9"/>
  <c r="JD9966" i="9"/>
  <c r="JA9962" i="9"/>
  <c r="JG9962" i="9"/>
  <c r="JE9962" i="9"/>
  <c r="JB9950" i="9"/>
  <c r="JD9950" i="9"/>
  <c r="JA9946" i="9"/>
  <c r="JG9946" i="9"/>
  <c r="JE9946" i="9"/>
  <c r="JB9934" i="9"/>
  <c r="JD9934" i="9"/>
  <c r="JA9930" i="9"/>
  <c r="JG9930" i="9"/>
  <c r="JE9930" i="9"/>
  <c r="JB9786" i="9"/>
  <c r="JD9786" i="9"/>
  <c r="JA9782" i="9"/>
  <c r="JG9782" i="9"/>
  <c r="JE9782" i="9"/>
  <c r="JA9778" i="9"/>
  <c r="JG9778" i="9"/>
  <c r="JE9778" i="9"/>
  <c r="JB9770" i="9"/>
  <c r="JD9770" i="9"/>
  <c r="JA9766" i="9"/>
  <c r="JG9766" i="9"/>
  <c r="JE9766" i="9"/>
  <c r="JA9762" i="9"/>
  <c r="JG9762" i="9"/>
  <c r="JE9762" i="9"/>
  <c r="JB9754" i="9"/>
  <c r="JD9754" i="9"/>
  <c r="JA9750" i="9"/>
  <c r="JG9750" i="9"/>
  <c r="JE9750" i="9"/>
  <c r="JA9746" i="9"/>
  <c r="JG9746" i="9"/>
  <c r="JE9746" i="9"/>
  <c r="JB9738" i="9"/>
  <c r="JD9738" i="9"/>
  <c r="JA9734" i="9"/>
  <c r="JG9734" i="9"/>
  <c r="JE9734" i="9"/>
  <c r="JA9730" i="9"/>
  <c r="JG9730" i="9"/>
  <c r="JE9730" i="9"/>
  <c r="JB9722" i="9"/>
  <c r="JD9722" i="9"/>
  <c r="JA9718" i="9"/>
  <c r="JG9718" i="9"/>
  <c r="JE9718" i="9"/>
  <c r="JA9714" i="9"/>
  <c r="JG9714" i="9"/>
  <c r="JE9714" i="9"/>
  <c r="JB9706" i="9"/>
  <c r="JD9706" i="9"/>
  <c r="JA9702" i="9"/>
  <c r="JG9702" i="9"/>
  <c r="JE9702" i="9"/>
  <c r="JA9698" i="9"/>
  <c r="JG9698" i="9"/>
  <c r="JE9698" i="9"/>
  <c r="JB9690" i="9"/>
  <c r="JD9690" i="9"/>
  <c r="JA9686" i="9"/>
  <c r="JG9686" i="9"/>
  <c r="JE9686" i="9"/>
  <c r="JA9682" i="9"/>
  <c r="JG9682" i="9"/>
  <c r="JE9682" i="9"/>
  <c r="JB9674" i="9"/>
  <c r="JD9674" i="9"/>
  <c r="JA9670" i="9"/>
  <c r="JG9670" i="9"/>
  <c r="JE9670" i="9"/>
  <c r="JA9666" i="9"/>
  <c r="JG9666" i="9"/>
  <c r="JE9666" i="9"/>
  <c r="JA9662" i="9"/>
  <c r="JG9662" i="9"/>
  <c r="JE9662" i="9"/>
  <c r="JB9654" i="9"/>
  <c r="JD9654" i="9"/>
  <c r="JB9650" i="9"/>
  <c r="JD9650" i="9"/>
  <c r="JA9646" i="9"/>
  <c r="JG9646" i="9"/>
  <c r="JE9646" i="9"/>
  <c r="JA9630" i="9"/>
  <c r="JG9630" i="9"/>
  <c r="JE9630" i="9"/>
  <c r="JA9614" i="9"/>
  <c r="JG9614" i="9"/>
  <c r="JE9614" i="9"/>
  <c r="JB9602" i="9"/>
  <c r="JD9602" i="9"/>
  <c r="JA9598" i="9"/>
  <c r="JG9598" i="9"/>
  <c r="JE9598" i="9"/>
  <c r="JB9582" i="9"/>
  <c r="JD9582" i="9"/>
  <c r="JA9578" i="9"/>
  <c r="JG9578" i="9"/>
  <c r="JE9578" i="9"/>
  <c r="JB9566" i="9"/>
  <c r="JD9566" i="9"/>
  <c r="JA9562" i="9"/>
  <c r="JG9562" i="9"/>
  <c r="JE9562" i="9"/>
  <c r="JB9546" i="9"/>
  <c r="JD9546" i="9"/>
  <c r="JA9542" i="9"/>
  <c r="JG9542" i="9"/>
  <c r="JE9542" i="9"/>
  <c r="JB9530" i="9"/>
  <c r="JD9530" i="9"/>
  <c r="JA9526" i="9"/>
  <c r="JG9526" i="9"/>
  <c r="JE9526" i="9"/>
  <c r="JA9522" i="9"/>
  <c r="JG9522" i="9"/>
  <c r="JE9522" i="9"/>
  <c r="JB9510" i="9"/>
  <c r="JD9510" i="9"/>
  <c r="JA9506" i="9"/>
  <c r="JG9506" i="9"/>
  <c r="JE9506" i="9"/>
  <c r="JB9494" i="9"/>
  <c r="JD9494" i="9"/>
  <c r="JB9490" i="9"/>
  <c r="JD9490" i="9"/>
  <c r="JA9486" i="9"/>
  <c r="JG9486" i="9"/>
  <c r="JE9486" i="9"/>
  <c r="JB9474" i="9"/>
  <c r="JD9474" i="9"/>
  <c r="JA9470" i="9"/>
  <c r="JG9470" i="9"/>
  <c r="JE9470" i="9"/>
  <c r="JB9454" i="9"/>
  <c r="JD9454" i="9"/>
  <c r="JA9450" i="9"/>
  <c r="JG9450" i="9"/>
  <c r="JE9450" i="9"/>
  <c r="JB9438" i="9"/>
  <c r="JD9438" i="9"/>
  <c r="JA9434" i="9"/>
  <c r="JG9434" i="9"/>
  <c r="JE9434" i="9"/>
  <c r="JA9430" i="9"/>
  <c r="JG9430" i="9"/>
  <c r="JE9430" i="9"/>
  <c r="JB9418" i="9"/>
  <c r="JD9418" i="9"/>
  <c r="JA9414" i="9"/>
  <c r="JG9414" i="9"/>
  <c r="JE9414" i="9"/>
  <c r="JB9402" i="9"/>
  <c r="JD9402" i="9"/>
  <c r="JA9398" i="9"/>
  <c r="JG9398" i="9"/>
  <c r="JE9398" i="9"/>
  <c r="JB9378" i="9"/>
  <c r="JD9378" i="9"/>
  <c r="JA9374" i="9"/>
  <c r="JG9374" i="9"/>
  <c r="JE9374" i="9"/>
  <c r="JB9362" i="9"/>
  <c r="JD9362" i="9"/>
  <c r="JA9358" i="9"/>
  <c r="JG9358" i="9"/>
  <c r="JE9358" i="9"/>
  <c r="JB9346" i="9"/>
  <c r="JD9346" i="9"/>
  <c r="JA9342" i="9"/>
  <c r="JG9342" i="9"/>
  <c r="JE9342" i="9"/>
  <c r="JB9330" i="9"/>
  <c r="JD9330" i="9"/>
  <c r="JA9326" i="9"/>
  <c r="JG9326" i="9"/>
  <c r="JE9326" i="9"/>
  <c r="JB9314" i="9"/>
  <c r="JD9314" i="9"/>
  <c r="JA9310" i="9"/>
  <c r="JG9310" i="9"/>
  <c r="JE9310" i="9"/>
  <c r="JB9298" i="9"/>
  <c r="JD9298" i="9"/>
  <c r="JA9294" i="9"/>
  <c r="JG9294" i="9"/>
  <c r="JE9294" i="9"/>
  <c r="JB9282" i="9"/>
  <c r="JD9282" i="9"/>
  <c r="JA9278" i="9"/>
  <c r="JG9278" i="9"/>
  <c r="JE9278" i="9"/>
  <c r="JB9266" i="9"/>
  <c r="JD9266" i="9"/>
  <c r="JA9262" i="9"/>
  <c r="JG9262" i="9"/>
  <c r="JE9262" i="9"/>
  <c r="JB9250" i="9"/>
  <c r="JD9250" i="9"/>
  <c r="JA9246" i="9"/>
  <c r="JG9246" i="9"/>
  <c r="JE9246" i="9"/>
  <c r="JB9234" i="9"/>
  <c r="JD9234" i="9"/>
  <c r="JA9230" i="9"/>
  <c r="JG9230" i="9"/>
  <c r="JE9230" i="9"/>
  <c r="JB9218" i="9"/>
  <c r="JD9218" i="9"/>
  <c r="JA9214" i="9"/>
  <c r="JG9214" i="9"/>
  <c r="JE9214" i="9"/>
  <c r="JB9202" i="9"/>
  <c r="JD9202" i="9"/>
  <c r="JA9198" i="9"/>
  <c r="JG9198" i="9"/>
  <c r="JE9198" i="9"/>
  <c r="JB9186" i="9"/>
  <c r="JD9186" i="9"/>
  <c r="JA9182" i="9"/>
  <c r="JG9182" i="9"/>
  <c r="JE9182" i="9"/>
  <c r="JB9170" i="9"/>
  <c r="JD9170" i="9"/>
  <c r="JA9166" i="9"/>
  <c r="JG9166" i="9"/>
  <c r="JE9166" i="9"/>
  <c r="JB9154" i="9"/>
  <c r="JD9154" i="9"/>
  <c r="JA9150" i="9"/>
  <c r="JG9150" i="9"/>
  <c r="JE9150" i="9"/>
  <c r="JB9138" i="9"/>
  <c r="JD9138" i="9"/>
  <c r="JA9134" i="9"/>
  <c r="JG9134" i="9"/>
  <c r="JE9134" i="9"/>
  <c r="JB9122" i="9"/>
  <c r="JD9122" i="9"/>
  <c r="JA9118" i="9"/>
  <c r="JG9118" i="9"/>
  <c r="JE9118" i="9"/>
  <c r="JB9106" i="9"/>
  <c r="JD9106" i="9"/>
  <c r="JA9102" i="9"/>
  <c r="JG9102" i="9"/>
  <c r="JE9102" i="9"/>
  <c r="JB9090" i="9"/>
  <c r="JD9090" i="9"/>
  <c r="JA9086" i="9"/>
  <c r="JG9086" i="9"/>
  <c r="JE9086" i="9"/>
  <c r="JB9074" i="9"/>
  <c r="JD9074" i="9"/>
  <c r="JA9070" i="9"/>
  <c r="JG9070" i="9"/>
  <c r="JE9070" i="9"/>
  <c r="JB9058" i="9"/>
  <c r="JD9058" i="9"/>
  <c r="JA9054" i="9"/>
  <c r="JG9054" i="9"/>
  <c r="JE9054" i="9"/>
  <c r="JB9042" i="9"/>
  <c r="JD9042" i="9"/>
  <c r="JA9038" i="9"/>
  <c r="JG9038" i="9"/>
  <c r="JE9038" i="9"/>
  <c r="JB9026" i="9"/>
  <c r="JD9026" i="9"/>
  <c r="JA9022" i="9"/>
  <c r="JG9022" i="9"/>
  <c r="JE9022" i="9"/>
  <c r="JB9010" i="9"/>
  <c r="JD9010" i="9"/>
  <c r="JA9006" i="9"/>
  <c r="JG9006" i="9"/>
  <c r="JE9006" i="9"/>
  <c r="JB8994" i="9"/>
  <c r="JD8994" i="9"/>
  <c r="JA8990" i="9"/>
  <c r="JG8990" i="9"/>
  <c r="JE8990" i="9"/>
  <c r="JB8978" i="9"/>
  <c r="JD8978" i="9"/>
  <c r="JA8974" i="9"/>
  <c r="JG8974" i="9"/>
  <c r="JE8974" i="9"/>
  <c r="JB8962" i="9"/>
  <c r="JD8962" i="9"/>
  <c r="JA8958" i="9"/>
  <c r="JG8958" i="9"/>
  <c r="JE8958" i="9"/>
  <c r="JB8946" i="9"/>
  <c r="JD8946" i="9"/>
  <c r="JA8942" i="9"/>
  <c r="JG8942" i="9"/>
  <c r="JE8942" i="9"/>
  <c r="JB8930" i="9"/>
  <c r="JD8930" i="9"/>
  <c r="JA8926" i="9"/>
  <c r="JG8926" i="9"/>
  <c r="JE8926" i="9"/>
  <c r="JB8914" i="9"/>
  <c r="JD8914" i="9"/>
  <c r="JA8910" i="9"/>
  <c r="JG8910" i="9"/>
  <c r="JE8910" i="9"/>
  <c r="JB8898" i="9"/>
  <c r="JD8898" i="9"/>
  <c r="JA8894" i="9"/>
  <c r="JG8894" i="9"/>
  <c r="JE8894" i="9"/>
  <c r="JB8882" i="9"/>
  <c r="JD8882" i="9"/>
  <c r="JA8878" i="9"/>
  <c r="JG8878" i="9"/>
  <c r="JE8878" i="9"/>
  <c r="JB8866" i="9"/>
  <c r="JD8866" i="9"/>
  <c r="JA8862" i="9"/>
  <c r="JG8862" i="9"/>
  <c r="JE8862" i="9"/>
  <c r="JB8850" i="9"/>
  <c r="JD8850" i="9"/>
  <c r="JA8846" i="9"/>
  <c r="JG8846" i="9"/>
  <c r="JE8846" i="9"/>
  <c r="JB8834" i="9"/>
  <c r="JD8834" i="9"/>
  <c r="JA8830" i="9"/>
  <c r="JG8830" i="9"/>
  <c r="JE8830" i="9"/>
  <c r="JB8818" i="9"/>
  <c r="JD8818" i="9"/>
  <c r="JA8814" i="9"/>
  <c r="JG8814" i="9"/>
  <c r="JE8814" i="9"/>
  <c r="JB8802" i="9"/>
  <c r="JD8802" i="9"/>
  <c r="JA8798" i="9"/>
  <c r="JG8798" i="9"/>
  <c r="JE8798" i="9"/>
  <c r="JB8786" i="9"/>
  <c r="JD8786" i="9"/>
  <c r="JA8782" i="9"/>
  <c r="JG8782" i="9"/>
  <c r="JE8782" i="9"/>
  <c r="JB8770" i="9"/>
  <c r="JD8770" i="9"/>
  <c r="JA8766" i="9"/>
  <c r="JG8766" i="9"/>
  <c r="JE8766" i="9"/>
  <c r="JB8754" i="9"/>
  <c r="JD8754" i="9"/>
  <c r="JA8750" i="9"/>
  <c r="JG8750" i="9"/>
  <c r="JE8750" i="9"/>
  <c r="JB8738" i="9"/>
  <c r="JD8738" i="9"/>
  <c r="JA8734" i="9"/>
  <c r="JG8734" i="9"/>
  <c r="JE8734" i="9"/>
  <c r="JB8722" i="9"/>
  <c r="JD8722" i="9"/>
  <c r="JA8718" i="9"/>
  <c r="JG8718" i="9"/>
  <c r="JE8718" i="9"/>
  <c r="JB8706" i="9"/>
  <c r="JD8706" i="9"/>
  <c r="JA8702" i="9"/>
  <c r="JG8702" i="9"/>
  <c r="JE8702" i="9"/>
  <c r="JB8690" i="9"/>
  <c r="JD8690" i="9"/>
  <c r="JA8686" i="9"/>
  <c r="JG8686" i="9"/>
  <c r="JE8686" i="9"/>
  <c r="JB8674" i="9"/>
  <c r="JD8674" i="9"/>
  <c r="JA8670" i="9"/>
  <c r="JG8670" i="9"/>
  <c r="JE8670" i="9"/>
  <c r="JB8658" i="9"/>
  <c r="JD8658" i="9"/>
  <c r="JA8654" i="9"/>
  <c r="JG8654" i="9"/>
  <c r="JE8654" i="9"/>
  <c r="JB8642" i="9"/>
  <c r="JD8642" i="9"/>
  <c r="JA8638" i="9"/>
  <c r="JG8638" i="9"/>
  <c r="JE8638" i="9"/>
  <c r="JB8626" i="9"/>
  <c r="JD8626" i="9"/>
  <c r="JA8622" i="9"/>
  <c r="JG8622" i="9"/>
  <c r="JE8622" i="9"/>
  <c r="JB8610" i="9"/>
  <c r="JD8610" i="9"/>
  <c r="JA8606" i="9"/>
  <c r="JG8606" i="9"/>
  <c r="JE8606" i="9"/>
  <c r="JB8594" i="9"/>
  <c r="JD8594" i="9"/>
  <c r="JA8590" i="9"/>
  <c r="JG8590" i="9"/>
  <c r="JE8590" i="9"/>
  <c r="JB8578" i="9"/>
  <c r="JD8578" i="9"/>
  <c r="JA8574" i="9"/>
  <c r="JG8574" i="9"/>
  <c r="JE8574" i="9"/>
  <c r="JB8562" i="9"/>
  <c r="JD8562" i="9"/>
  <c r="JA8558" i="9"/>
  <c r="JG8558" i="9"/>
  <c r="JE8558" i="9"/>
  <c r="JB8546" i="9"/>
  <c r="JD8546" i="9"/>
  <c r="JA8542" i="9"/>
  <c r="JG8542" i="9"/>
  <c r="JE8542" i="9"/>
  <c r="JB8530" i="9"/>
  <c r="JD8530" i="9"/>
  <c r="JA8526" i="9"/>
  <c r="JG8526" i="9"/>
  <c r="JE8526" i="9"/>
  <c r="JB8514" i="9"/>
  <c r="JD8514" i="9"/>
  <c r="JA8510" i="9"/>
  <c r="JG8510" i="9"/>
  <c r="JE8510" i="9"/>
  <c r="JB8498" i="9"/>
  <c r="JD8498" i="9"/>
  <c r="JA8494" i="9"/>
  <c r="JG8494" i="9"/>
  <c r="JE8494" i="9"/>
  <c r="JB8482" i="9"/>
  <c r="JD8482" i="9"/>
  <c r="JA8478" i="9"/>
  <c r="JG8478" i="9"/>
  <c r="JE8478" i="9"/>
  <c r="JB8466" i="9"/>
  <c r="JD8466" i="9"/>
  <c r="JA8462" i="9"/>
  <c r="JG8462" i="9"/>
  <c r="JE8462" i="9"/>
  <c r="JB8450" i="9"/>
  <c r="JD8450" i="9"/>
  <c r="JA8446" i="9"/>
  <c r="JG8446" i="9"/>
  <c r="JE8446" i="9"/>
  <c r="JB8434" i="9"/>
  <c r="JD8434" i="9"/>
  <c r="JA8430" i="9"/>
  <c r="JG8430" i="9"/>
  <c r="JE8430" i="9"/>
  <c r="JB8418" i="9"/>
  <c r="JD8418" i="9"/>
  <c r="JA8414" i="9"/>
  <c r="JG8414" i="9"/>
  <c r="JE8414" i="9"/>
  <c r="JB8402" i="9"/>
  <c r="JD8402" i="9"/>
  <c r="JA8398" i="9"/>
  <c r="JG8398" i="9"/>
  <c r="JE8398" i="9"/>
  <c r="JB8386" i="9"/>
  <c r="JD8386" i="9"/>
  <c r="JA8382" i="9"/>
  <c r="JG8382" i="9"/>
  <c r="JE8382" i="9"/>
  <c r="JB8370" i="9"/>
  <c r="JD8370" i="9"/>
  <c r="JA8366" i="9"/>
  <c r="JG8366" i="9"/>
  <c r="JE8366" i="9"/>
  <c r="JB8354" i="9"/>
  <c r="JD8354" i="9"/>
  <c r="JA8350" i="9"/>
  <c r="JG8350" i="9"/>
  <c r="JE8350" i="9"/>
  <c r="JB8338" i="9"/>
  <c r="JD8338" i="9"/>
  <c r="JA8334" i="9"/>
  <c r="JG8334" i="9"/>
  <c r="JE8334" i="9"/>
  <c r="JB8322" i="9"/>
  <c r="JD8322" i="9"/>
  <c r="JA8318" i="9"/>
  <c r="JG8318" i="9"/>
  <c r="JE8318" i="9"/>
  <c r="JB8306" i="9"/>
  <c r="JD8306" i="9"/>
  <c r="JA8302" i="9"/>
  <c r="JG8302" i="9"/>
  <c r="JE8302" i="9"/>
  <c r="JB8290" i="9"/>
  <c r="JD8290" i="9"/>
  <c r="JA8286" i="9"/>
  <c r="JG8286" i="9"/>
  <c r="JE8286" i="9"/>
  <c r="JB8274" i="9"/>
  <c r="JD8274" i="9"/>
  <c r="JA8270" i="9"/>
  <c r="JG8270" i="9"/>
  <c r="JE8270" i="9"/>
  <c r="JB8258" i="9"/>
  <c r="JD8258" i="9"/>
  <c r="JA8254" i="9"/>
  <c r="JG8254" i="9"/>
  <c r="JE8254" i="9"/>
  <c r="JB8242" i="9"/>
  <c r="JD8242" i="9"/>
  <c r="JA8238" i="9"/>
  <c r="JG8238" i="9"/>
  <c r="JE8238" i="9"/>
  <c r="JB8226" i="9"/>
  <c r="JD8226" i="9"/>
  <c r="JA8222" i="9"/>
  <c r="JG8222" i="9"/>
  <c r="JE8222" i="9"/>
  <c r="JB8210" i="9"/>
  <c r="JD8210" i="9"/>
  <c r="JA8206" i="9"/>
  <c r="JG8206" i="9"/>
  <c r="JE8206" i="9"/>
  <c r="JB8194" i="9"/>
  <c r="JD8194" i="9"/>
  <c r="JA8190" i="9"/>
  <c r="JG8190" i="9"/>
  <c r="JE8190" i="9"/>
  <c r="JB8178" i="9"/>
  <c r="JD8178" i="9"/>
  <c r="JA8174" i="9"/>
  <c r="JG8174" i="9"/>
  <c r="JE8174" i="9"/>
  <c r="JB8162" i="9"/>
  <c r="JD8162" i="9"/>
  <c r="JA8158" i="9"/>
  <c r="JG8158" i="9"/>
  <c r="JE8158" i="9"/>
  <c r="JB8146" i="9"/>
  <c r="JD8146" i="9"/>
  <c r="JA8142" i="9"/>
  <c r="JG8142" i="9"/>
  <c r="JE8142" i="9"/>
  <c r="JB8130" i="9"/>
  <c r="JD8130" i="9"/>
  <c r="JA8126" i="9"/>
  <c r="JG8126" i="9"/>
  <c r="JE8126" i="9"/>
  <c r="JB8114" i="9"/>
  <c r="JD8114" i="9"/>
  <c r="JA8110" i="9"/>
  <c r="JG8110" i="9"/>
  <c r="JE8110" i="9"/>
  <c r="JB8098" i="9"/>
  <c r="JD8098" i="9"/>
  <c r="JA8094" i="9"/>
  <c r="JG8094" i="9"/>
  <c r="JE8094" i="9"/>
  <c r="JB8082" i="9"/>
  <c r="JD8082" i="9"/>
  <c r="JA8078" i="9"/>
  <c r="JG8078" i="9"/>
  <c r="JE8078" i="9"/>
  <c r="JB8066" i="9"/>
  <c r="JD8066" i="9"/>
  <c r="JA8062" i="9"/>
  <c r="JG8062" i="9"/>
  <c r="JE8062" i="9"/>
  <c r="JB8050" i="9"/>
  <c r="JD8050" i="9"/>
  <c r="JA8046" i="9"/>
  <c r="JG8046" i="9"/>
  <c r="JE8046" i="9"/>
  <c r="JB8034" i="9"/>
  <c r="JD8034" i="9"/>
  <c r="JA8030" i="9"/>
  <c r="JG8030" i="9"/>
  <c r="JE8030" i="9"/>
  <c r="JB8018" i="9"/>
  <c r="JD8018" i="9"/>
  <c r="JA8014" i="9"/>
  <c r="JG8014" i="9"/>
  <c r="JE8014" i="9"/>
  <c r="JB8002" i="9"/>
  <c r="JD8002" i="9"/>
  <c r="JA7998" i="9"/>
  <c r="JG7998" i="9"/>
  <c r="JE7998" i="9"/>
  <c r="JB7986" i="9"/>
  <c r="JD7986" i="9"/>
  <c r="JA7982" i="9"/>
  <c r="JG7982" i="9"/>
  <c r="JE7982" i="9"/>
  <c r="JB7970" i="9"/>
  <c r="JD7970" i="9"/>
  <c r="JA7966" i="9"/>
  <c r="JG7966" i="9"/>
  <c r="JE7966" i="9"/>
  <c r="JB7954" i="9"/>
  <c r="JD7954" i="9"/>
  <c r="JA7950" i="9"/>
  <c r="JG7950" i="9"/>
  <c r="JE7950" i="9"/>
  <c r="JB7938" i="9"/>
  <c r="JD7938" i="9"/>
  <c r="JA7934" i="9"/>
  <c r="JG7934" i="9"/>
  <c r="JE7934" i="9"/>
  <c r="JB7922" i="9"/>
  <c r="JD7922" i="9"/>
  <c r="JA7918" i="9"/>
  <c r="JG7918" i="9"/>
  <c r="JE7918" i="9"/>
  <c r="JB7906" i="9"/>
  <c r="JD7906" i="9"/>
  <c r="JA7902" i="9"/>
  <c r="JG7902" i="9"/>
  <c r="JE7902" i="9"/>
  <c r="JB7890" i="9"/>
  <c r="JD7890" i="9"/>
  <c r="JA7886" i="9"/>
  <c r="JG7886" i="9"/>
  <c r="JE7886" i="9"/>
  <c r="JB7874" i="9"/>
  <c r="JD7874" i="9"/>
  <c r="JA7870" i="9"/>
  <c r="JG7870" i="9"/>
  <c r="JE7870" i="9"/>
  <c r="JB7858" i="9"/>
  <c r="JD7858" i="9"/>
  <c r="JA7854" i="9"/>
  <c r="JG7854" i="9"/>
  <c r="JE7854" i="9"/>
  <c r="JB7842" i="9"/>
  <c r="JD7842" i="9"/>
  <c r="JA7838" i="9"/>
  <c r="JG7838" i="9"/>
  <c r="JE7838" i="9"/>
  <c r="JB7826" i="9"/>
  <c r="JD7826" i="9"/>
  <c r="JA7822" i="9"/>
  <c r="JG7822" i="9"/>
  <c r="JE7822" i="9"/>
  <c r="JB7810" i="9"/>
  <c r="JD7810" i="9"/>
  <c r="JA7806" i="9"/>
  <c r="JG7806" i="9"/>
  <c r="JE7806" i="9"/>
  <c r="JB7794" i="9"/>
  <c r="JD7794" i="9"/>
  <c r="JA7790" i="9"/>
  <c r="JG7790" i="9"/>
  <c r="JE7790" i="9"/>
  <c r="JB7778" i="9"/>
  <c r="JD7778" i="9"/>
  <c r="JA7774" i="9"/>
  <c r="JG7774" i="9"/>
  <c r="JE7774" i="9"/>
  <c r="JB7762" i="9"/>
  <c r="JD7762" i="9"/>
  <c r="JA7758" i="9"/>
  <c r="JG7758" i="9"/>
  <c r="JE7758" i="9"/>
  <c r="JB7746" i="9"/>
  <c r="JD7746" i="9"/>
  <c r="JA7742" i="9"/>
  <c r="JG7742" i="9"/>
  <c r="JE7742" i="9"/>
  <c r="JB7730" i="9"/>
  <c r="JD7730" i="9"/>
  <c r="JA7726" i="9"/>
  <c r="JG7726" i="9"/>
  <c r="JE7726" i="9"/>
  <c r="JB7714" i="9"/>
  <c r="JD7714" i="9"/>
  <c r="JA7710" i="9"/>
  <c r="JG7710" i="9"/>
  <c r="JE7710" i="9"/>
  <c r="JB7698" i="9"/>
  <c r="JD7698" i="9"/>
  <c r="JA7694" i="9"/>
  <c r="JG7694" i="9"/>
  <c r="JE7694" i="9"/>
  <c r="JB7682" i="9"/>
  <c r="JD7682" i="9"/>
  <c r="JA7678" i="9"/>
  <c r="JG7678" i="9"/>
  <c r="JE7678" i="9"/>
  <c r="JB7666" i="9"/>
  <c r="JD7666" i="9"/>
  <c r="JA7662" i="9"/>
  <c r="JG7662" i="9"/>
  <c r="JE7662" i="9"/>
  <c r="JB7650" i="9"/>
  <c r="JD7650" i="9"/>
  <c r="JA7646" i="9"/>
  <c r="JG7646" i="9"/>
  <c r="JE7646" i="9"/>
  <c r="JB7634" i="9"/>
  <c r="JD7634" i="9"/>
  <c r="JA7630" i="9"/>
  <c r="JG7630" i="9"/>
  <c r="JE7630" i="9"/>
  <c r="JB7618" i="9"/>
  <c r="JD7618" i="9"/>
  <c r="JA7614" i="9"/>
  <c r="JG7614" i="9"/>
  <c r="JE7614" i="9"/>
  <c r="JB7602" i="9"/>
  <c r="JD7602" i="9"/>
  <c r="JA7598" i="9"/>
  <c r="JG7598" i="9"/>
  <c r="JE7598" i="9"/>
  <c r="JB7586" i="9"/>
  <c r="JD7586" i="9"/>
  <c r="JA7582" i="9"/>
  <c r="JG7582" i="9"/>
  <c r="JE7582" i="9"/>
  <c r="JB7570" i="9"/>
  <c r="JD7570" i="9"/>
  <c r="JA7566" i="9"/>
  <c r="JG7566" i="9"/>
  <c r="JE7566" i="9"/>
  <c r="JB7554" i="9"/>
  <c r="JD7554" i="9"/>
  <c r="JA7550" i="9"/>
  <c r="JG7550" i="9"/>
  <c r="JE7550" i="9"/>
  <c r="JB7538" i="9"/>
  <c r="JD7538" i="9"/>
  <c r="JA7534" i="9"/>
  <c r="JG7534" i="9"/>
  <c r="JE7534" i="9"/>
  <c r="JB7522" i="9"/>
  <c r="JD7522" i="9"/>
  <c r="JA7518" i="9"/>
  <c r="JG7518" i="9"/>
  <c r="JE7518" i="9"/>
  <c r="JB7506" i="9"/>
  <c r="JD7506" i="9"/>
  <c r="JA7502" i="9"/>
  <c r="JG7502" i="9"/>
  <c r="JE7502" i="9"/>
  <c r="JB7490" i="9"/>
  <c r="JD7490" i="9"/>
  <c r="JA7486" i="9"/>
  <c r="JG7486" i="9"/>
  <c r="JE7486" i="9"/>
  <c r="JB7474" i="9"/>
  <c r="JD7474" i="9"/>
  <c r="JA7470" i="9"/>
  <c r="JG7470" i="9"/>
  <c r="JE7470" i="9"/>
  <c r="JB7458" i="9"/>
  <c r="JD7458" i="9"/>
  <c r="JA7454" i="9"/>
  <c r="JG7454" i="9"/>
  <c r="JE7454" i="9"/>
  <c r="JB7442" i="9"/>
  <c r="JD7442" i="9"/>
  <c r="JA7438" i="9"/>
  <c r="JG7438" i="9"/>
  <c r="JE7438" i="9"/>
  <c r="JB7426" i="9"/>
  <c r="JD7426" i="9"/>
  <c r="JA7422" i="9"/>
  <c r="JG7422" i="9"/>
  <c r="JE7422" i="9"/>
  <c r="JB7410" i="9"/>
  <c r="JD7410" i="9"/>
  <c r="JA7406" i="9"/>
  <c r="JG7406" i="9"/>
  <c r="JE7406" i="9"/>
  <c r="JB7394" i="9"/>
  <c r="JD7394" i="9"/>
  <c r="JA7390" i="9"/>
  <c r="JG7390" i="9"/>
  <c r="JE7390" i="9"/>
  <c r="JB7378" i="9"/>
  <c r="JD7378" i="9"/>
  <c r="JA7374" i="9"/>
  <c r="JG7374" i="9"/>
  <c r="JE7374" i="9"/>
  <c r="JB7362" i="9"/>
  <c r="JD7362" i="9"/>
  <c r="JA7358" i="9"/>
  <c r="JG7358" i="9"/>
  <c r="JE7358" i="9"/>
  <c r="JB7346" i="9"/>
  <c r="JD7346" i="9"/>
  <c r="JA7342" i="9"/>
  <c r="JG7342" i="9"/>
  <c r="JE7342" i="9"/>
  <c r="JB7334" i="9"/>
  <c r="JD7334" i="9"/>
  <c r="JA7326" i="9"/>
  <c r="JG7326" i="9"/>
  <c r="JE7326" i="9"/>
  <c r="JB7318" i="9"/>
  <c r="JD7318" i="9"/>
  <c r="JA7310" i="9"/>
  <c r="JG7310" i="9"/>
  <c r="JE7310" i="9"/>
  <c r="JB7302" i="9"/>
  <c r="JD7302" i="9"/>
  <c r="JA7294" i="9"/>
  <c r="JG7294" i="9"/>
  <c r="JE7294" i="9"/>
  <c r="JB7286" i="9"/>
  <c r="JD7286" i="9"/>
  <c r="JA7278" i="9"/>
  <c r="JG7278" i="9"/>
  <c r="JE7278" i="9"/>
  <c r="JB7270" i="9"/>
  <c r="JD7270" i="9"/>
  <c r="JA7262" i="9"/>
  <c r="JG7262" i="9"/>
  <c r="JE7262" i="9"/>
  <c r="JB7254" i="9"/>
  <c r="JD7254" i="9"/>
  <c r="JA7246" i="9"/>
  <c r="JG7246" i="9"/>
  <c r="JE7246" i="9"/>
  <c r="JB7238" i="9"/>
  <c r="JD7238" i="9"/>
  <c r="JA7230" i="9"/>
  <c r="JG7230" i="9"/>
  <c r="JE7230" i="9"/>
  <c r="JB7222" i="9"/>
  <c r="JD7222" i="9"/>
  <c r="JA7214" i="9"/>
  <c r="JG7214" i="9"/>
  <c r="JE7214" i="9"/>
  <c r="JB7206" i="9"/>
  <c r="JD7206" i="9"/>
  <c r="JB7190" i="9"/>
  <c r="JD7190" i="9"/>
  <c r="JA7186" i="9"/>
  <c r="JG7186" i="9"/>
  <c r="JE7186" i="9"/>
  <c r="JB7174" i="9"/>
  <c r="JD7174" i="9"/>
  <c r="JA7170" i="9"/>
  <c r="JG7170" i="9"/>
  <c r="JE7170" i="9"/>
  <c r="JB7158" i="9"/>
  <c r="JD7158" i="9"/>
  <c r="JA7154" i="9"/>
  <c r="JG7154" i="9"/>
  <c r="JE7154" i="9"/>
  <c r="JB7142" i="9"/>
  <c r="JD7142" i="9"/>
  <c r="JA7138" i="9"/>
  <c r="JG7138" i="9"/>
  <c r="JE7138" i="9"/>
  <c r="JB7126" i="9"/>
  <c r="JD7126" i="9"/>
  <c r="JA7122" i="9"/>
  <c r="JG7122" i="9"/>
  <c r="JE7122" i="9"/>
  <c r="JB7110" i="9"/>
  <c r="JD7110" i="9"/>
  <c r="JA7106" i="9"/>
  <c r="JG7106" i="9"/>
  <c r="JE7106" i="9"/>
  <c r="JB7094" i="9"/>
  <c r="JD7094" i="9"/>
  <c r="JA7090" i="9"/>
  <c r="JG7090" i="9"/>
  <c r="JE7090" i="9"/>
  <c r="JB7078" i="9"/>
  <c r="JD7078" i="9"/>
  <c r="JA7074" i="9"/>
  <c r="JG7074" i="9"/>
  <c r="JE7074" i="9"/>
  <c r="JB7062" i="9"/>
  <c r="JD7062" i="9"/>
  <c r="JA7058" i="9"/>
  <c r="JG7058" i="9"/>
  <c r="JE7058" i="9"/>
  <c r="JB7046" i="9"/>
  <c r="JD7046" i="9"/>
  <c r="JA7042" i="9"/>
  <c r="JG7042" i="9"/>
  <c r="JE7042" i="9"/>
  <c r="JB7030" i="9"/>
  <c r="JD7030" i="9"/>
  <c r="JA7026" i="9"/>
  <c r="JG7026" i="9"/>
  <c r="JE7026" i="9"/>
  <c r="JB7014" i="9"/>
  <c r="JD7014" i="9"/>
  <c r="JA7010" i="9"/>
  <c r="JG7010" i="9"/>
  <c r="JE7010" i="9"/>
  <c r="JB6998" i="9"/>
  <c r="JD6998" i="9"/>
  <c r="JA6994" i="9"/>
  <c r="JG6994" i="9"/>
  <c r="JE6994" i="9"/>
  <c r="JB6982" i="9"/>
  <c r="JD6982" i="9"/>
  <c r="JA6978" i="9"/>
  <c r="JG6978" i="9"/>
  <c r="JE6978" i="9"/>
  <c r="JB6966" i="9"/>
  <c r="JD6966" i="9"/>
  <c r="JA6962" i="9"/>
  <c r="JG6962" i="9"/>
  <c r="JE6962" i="9"/>
  <c r="JB6950" i="9"/>
  <c r="JD6950" i="9"/>
  <c r="JA6946" i="9"/>
  <c r="JG6946" i="9"/>
  <c r="JE6946" i="9"/>
  <c r="JB6934" i="9"/>
  <c r="JD6934" i="9"/>
  <c r="JA6930" i="9"/>
  <c r="JG6930" i="9"/>
  <c r="JE6930" i="9"/>
  <c r="JB6918" i="9"/>
  <c r="JD6918" i="9"/>
  <c r="JA6914" i="9"/>
  <c r="JG6914" i="9"/>
  <c r="JE6914" i="9"/>
  <c r="JB6902" i="9"/>
  <c r="JD6902" i="9"/>
  <c r="JA6898" i="9"/>
  <c r="JG6898" i="9"/>
  <c r="JE6898" i="9"/>
  <c r="JB6886" i="9"/>
  <c r="JD6886" i="9"/>
  <c r="JA6882" i="9"/>
  <c r="JG6882" i="9"/>
  <c r="JE6882" i="9"/>
  <c r="JB6870" i="9"/>
  <c r="JD6870" i="9"/>
  <c r="JA6866" i="9"/>
  <c r="JG6866" i="9"/>
  <c r="JE6866" i="9"/>
  <c r="JB6854" i="9"/>
  <c r="JD6854" i="9"/>
  <c r="JA6850" i="9"/>
  <c r="JG6850" i="9"/>
  <c r="JE6850" i="9"/>
  <c r="JB6838" i="9"/>
  <c r="JD6838" i="9"/>
  <c r="JA6834" i="9"/>
  <c r="JG6834" i="9"/>
  <c r="JE6834" i="9"/>
  <c r="JB6822" i="9"/>
  <c r="JD6822" i="9"/>
  <c r="JA6818" i="9"/>
  <c r="JG6818" i="9"/>
  <c r="JE6818" i="9"/>
  <c r="JB6806" i="9"/>
  <c r="JD6806" i="9"/>
  <c r="JA6802" i="9"/>
  <c r="JG6802" i="9"/>
  <c r="JE6802" i="9"/>
  <c r="JB6790" i="9"/>
  <c r="JD6790" i="9"/>
  <c r="JA6786" i="9"/>
  <c r="JG6786" i="9"/>
  <c r="JE6786" i="9"/>
  <c r="JB6774" i="9"/>
  <c r="JD6774" i="9"/>
  <c r="JA6770" i="9"/>
  <c r="JG6770" i="9"/>
  <c r="JE6770" i="9"/>
  <c r="JB6758" i="9"/>
  <c r="JD6758" i="9"/>
  <c r="JA6754" i="9"/>
  <c r="JG6754" i="9"/>
  <c r="JE6754" i="9"/>
  <c r="JB6742" i="9"/>
  <c r="JD6742" i="9"/>
  <c r="JA6738" i="9"/>
  <c r="JG6738" i="9"/>
  <c r="JE6738" i="9"/>
  <c r="JB6726" i="9"/>
  <c r="JD6726" i="9"/>
  <c r="JA6722" i="9"/>
  <c r="JG6722" i="9"/>
  <c r="JE6722" i="9"/>
  <c r="JB6710" i="9"/>
  <c r="JD6710" i="9"/>
  <c r="JA6706" i="9"/>
  <c r="JG6706" i="9"/>
  <c r="JE6706" i="9"/>
  <c r="JB6694" i="9"/>
  <c r="JD6694" i="9"/>
  <c r="JA6690" i="9"/>
  <c r="JG6690" i="9"/>
  <c r="JE6690" i="9"/>
  <c r="JB6678" i="9"/>
  <c r="JD6678" i="9"/>
  <c r="JA6674" i="9"/>
  <c r="JG6674" i="9"/>
  <c r="JE6674" i="9"/>
  <c r="JB6662" i="9"/>
  <c r="JD6662" i="9"/>
  <c r="JA6658" i="9"/>
  <c r="JG6658" i="9"/>
  <c r="JE6658" i="9"/>
  <c r="JB6646" i="9"/>
  <c r="JD6646" i="9"/>
  <c r="JA6642" i="9"/>
  <c r="JG6642" i="9"/>
  <c r="JE6642" i="9"/>
  <c r="JB6630" i="9"/>
  <c r="JD6630" i="9"/>
  <c r="JA6626" i="9"/>
  <c r="JG6626" i="9"/>
  <c r="JE6626" i="9"/>
  <c r="JB6614" i="9"/>
  <c r="JD6614" i="9"/>
  <c r="JA6610" i="9"/>
  <c r="JG6610" i="9"/>
  <c r="JE6610" i="9"/>
  <c r="JB6598" i="9"/>
  <c r="JD6598" i="9"/>
  <c r="JA6594" i="9"/>
  <c r="JG6594" i="9"/>
  <c r="JE6594" i="9"/>
  <c r="JB6582" i="9"/>
  <c r="JD6582" i="9"/>
  <c r="JA6578" i="9"/>
  <c r="JG6578" i="9"/>
  <c r="JE6578" i="9"/>
  <c r="JB6566" i="9"/>
  <c r="JD6566" i="9"/>
  <c r="JA6562" i="9"/>
  <c r="JG6562" i="9"/>
  <c r="JE6562" i="9"/>
  <c r="JB6550" i="9"/>
  <c r="JD6550" i="9"/>
  <c r="JA6546" i="9"/>
  <c r="JG6546" i="9"/>
  <c r="JE6546" i="9"/>
  <c r="JB6534" i="9"/>
  <c r="JD6534" i="9"/>
  <c r="JA6530" i="9"/>
  <c r="JG6530" i="9"/>
  <c r="JE6530" i="9"/>
  <c r="JB6518" i="9"/>
  <c r="JD6518" i="9"/>
  <c r="JA6514" i="9"/>
  <c r="JG6514" i="9"/>
  <c r="JE6514" i="9"/>
  <c r="JB6502" i="9"/>
  <c r="JD6502" i="9"/>
  <c r="JA6498" i="9"/>
  <c r="JG6498" i="9"/>
  <c r="JE6498" i="9"/>
  <c r="JB6486" i="9"/>
  <c r="JD6486" i="9"/>
  <c r="JA6482" i="9"/>
  <c r="JG6482" i="9"/>
  <c r="JE6482" i="9"/>
  <c r="JB6470" i="9"/>
  <c r="JD6470" i="9"/>
  <c r="JA6466" i="9"/>
  <c r="JG6466" i="9"/>
  <c r="JE6466" i="9"/>
  <c r="JB6454" i="9"/>
  <c r="JD6454" i="9"/>
  <c r="JA6450" i="9"/>
  <c r="JG6450" i="9"/>
  <c r="JE6450" i="9"/>
  <c r="JB6438" i="9"/>
  <c r="JD6438" i="9"/>
  <c r="JA6434" i="9"/>
  <c r="JG6434" i="9"/>
  <c r="JE6434" i="9"/>
  <c r="JB6422" i="9"/>
  <c r="JD6422" i="9"/>
  <c r="JA6418" i="9"/>
  <c r="JG6418" i="9"/>
  <c r="JE6418" i="9"/>
  <c r="JB6406" i="9"/>
  <c r="JD6406" i="9"/>
  <c r="JA6402" i="9"/>
  <c r="JG6402" i="9"/>
  <c r="JE6402" i="9"/>
  <c r="JB6390" i="9"/>
  <c r="JD6390" i="9"/>
  <c r="JA6386" i="9"/>
  <c r="JG6386" i="9"/>
  <c r="JE6386" i="9"/>
  <c r="JB6374" i="9"/>
  <c r="JD6374" i="9"/>
  <c r="JA6370" i="9"/>
  <c r="JG6370" i="9"/>
  <c r="JE6370" i="9"/>
  <c r="JB6358" i="9"/>
  <c r="JD6358" i="9"/>
  <c r="JA6354" i="9"/>
  <c r="JG6354" i="9"/>
  <c r="JE6354" i="9"/>
  <c r="JB6338" i="9"/>
  <c r="JD6338" i="9"/>
  <c r="JA6334" i="9"/>
  <c r="JG6334" i="9"/>
  <c r="JE6334" i="9"/>
  <c r="JB6322" i="9"/>
  <c r="JD6322" i="9"/>
  <c r="JA6318" i="9"/>
  <c r="JG6318" i="9"/>
  <c r="JE6318" i="9"/>
  <c r="JB6306" i="9"/>
  <c r="JD6306" i="9"/>
  <c r="JA6302" i="9"/>
  <c r="JG6302" i="9"/>
  <c r="JE6302" i="9"/>
  <c r="JB6290" i="9"/>
  <c r="JD6290" i="9"/>
  <c r="JB6274" i="9"/>
  <c r="JD6274" i="9"/>
  <c r="JA6270" i="9"/>
  <c r="JG6270" i="9"/>
  <c r="JE6270" i="9"/>
  <c r="JB6258" i="9"/>
  <c r="JD6258" i="9"/>
  <c r="JA6254" i="9"/>
  <c r="JG6254" i="9"/>
  <c r="JE6254" i="9"/>
  <c r="JB6242" i="9"/>
  <c r="JD6242" i="9"/>
  <c r="JA6238" i="9"/>
  <c r="JG6238" i="9"/>
  <c r="JE6238" i="9"/>
  <c r="JB6226" i="9"/>
  <c r="JD6226" i="9"/>
  <c r="JB6210" i="9"/>
  <c r="JD6210" i="9"/>
  <c r="JA6206" i="9"/>
  <c r="JG6206" i="9"/>
  <c r="JE6206" i="9"/>
  <c r="JB6194" i="9"/>
  <c r="JD6194" i="9"/>
  <c r="JA6190" i="9"/>
  <c r="JG6190" i="9"/>
  <c r="JE6190" i="9"/>
  <c r="JB6178" i="9"/>
  <c r="JD6178" i="9"/>
  <c r="JA6174" i="9"/>
  <c r="JG6174" i="9"/>
  <c r="JE6174" i="9"/>
  <c r="JB6162" i="9"/>
  <c r="JD6162" i="9"/>
  <c r="JB6146" i="9"/>
  <c r="JD6146" i="9"/>
  <c r="JA6142" i="9"/>
  <c r="JG6142" i="9"/>
  <c r="JE6142" i="9"/>
  <c r="JB6130" i="9"/>
  <c r="JD6130" i="9"/>
  <c r="JA6126" i="9"/>
  <c r="JG6126" i="9"/>
  <c r="JE6126" i="9"/>
  <c r="JB6114" i="9"/>
  <c r="JD6114" i="9"/>
  <c r="JA6110" i="9"/>
  <c r="JG6110" i="9"/>
  <c r="JE6110" i="9"/>
  <c r="JB6098" i="9"/>
  <c r="JD6098" i="9"/>
  <c r="JA6094" i="9"/>
  <c r="JG6094" i="9"/>
  <c r="JE6094" i="9"/>
  <c r="JA6090" i="9"/>
  <c r="JG6090" i="9"/>
  <c r="JE6090" i="9"/>
  <c r="JB6078" i="9"/>
  <c r="JD6078" i="9"/>
  <c r="JA6074" i="9"/>
  <c r="JG6074" i="9"/>
  <c r="JE6074" i="9"/>
  <c r="JB6062" i="9"/>
  <c r="JD6062" i="9"/>
  <c r="JA6058" i="9"/>
  <c r="JG6058" i="9"/>
  <c r="JE6058" i="9"/>
  <c r="JA6042" i="9"/>
  <c r="JG6042" i="9"/>
  <c r="JE6042" i="9"/>
  <c r="JA6030" i="9"/>
  <c r="JG6030" i="9"/>
  <c r="JE6030" i="9"/>
  <c r="JA6026" i="9"/>
  <c r="JG6026" i="9"/>
  <c r="JE6026" i="9"/>
  <c r="JB6014" i="9"/>
  <c r="JD6014" i="9"/>
  <c r="JA6010" i="9"/>
  <c r="JG6010" i="9"/>
  <c r="JE6010" i="9"/>
  <c r="JB5998" i="9"/>
  <c r="JD5998" i="9"/>
  <c r="JA5994" i="9"/>
  <c r="JG5994" i="9"/>
  <c r="JE5994" i="9"/>
  <c r="JA5978" i="9"/>
  <c r="JG5978" i="9"/>
  <c r="JE5978" i="9"/>
  <c r="JA5966" i="9"/>
  <c r="JG5966" i="9"/>
  <c r="JE5966" i="9"/>
  <c r="JA5962" i="9"/>
  <c r="JG5962" i="9"/>
  <c r="JE5962" i="9"/>
  <c r="JB5950" i="9"/>
  <c r="JD5950" i="9"/>
  <c r="JA5946" i="9"/>
  <c r="JG5946" i="9"/>
  <c r="JE5946" i="9"/>
  <c r="JB5934" i="9"/>
  <c r="JD5934" i="9"/>
  <c r="JA5930" i="9"/>
  <c r="JG5930" i="9"/>
  <c r="JE5930" i="9"/>
  <c r="JA5914" i="9"/>
  <c r="JG5914" i="9"/>
  <c r="JE5914" i="9"/>
  <c r="JA5902" i="9"/>
  <c r="JG5902" i="9"/>
  <c r="JE5902" i="9"/>
  <c r="JA5898" i="9"/>
  <c r="JG5898" i="9"/>
  <c r="JE5898" i="9"/>
  <c r="JB5886" i="9"/>
  <c r="JD5886" i="9"/>
  <c r="JA5882" i="9"/>
  <c r="JG5882" i="9"/>
  <c r="JE5882" i="9"/>
  <c r="JB5870" i="9"/>
  <c r="JD5870" i="9"/>
  <c r="JA5866" i="9"/>
  <c r="JG5866" i="9"/>
  <c r="JE5866" i="9"/>
  <c r="JA5850" i="9"/>
  <c r="JG5850" i="9"/>
  <c r="JE5850" i="9"/>
  <c r="JB5838" i="9"/>
  <c r="JD5838" i="9"/>
  <c r="JB5834" i="9"/>
  <c r="JD5834" i="9"/>
  <c r="JA5830" i="9"/>
  <c r="JG5830" i="9"/>
  <c r="JE5830" i="9"/>
  <c r="JB5818" i="9"/>
  <c r="JD5818" i="9"/>
  <c r="JA5814" i="9"/>
  <c r="JG5814" i="9"/>
  <c r="JE5814" i="9"/>
  <c r="JB5802" i="9"/>
  <c r="JD5802" i="9"/>
  <c r="JA5798" i="9"/>
  <c r="JG5798" i="9"/>
  <c r="JE5798" i="9"/>
  <c r="JB5790" i="9"/>
  <c r="JD5790" i="9"/>
  <c r="JB5786" i="9"/>
  <c r="JD5786" i="9"/>
  <c r="JA5782" i="9"/>
  <c r="JG5782" i="9"/>
  <c r="JE5782" i="9"/>
  <c r="JB5774" i="9"/>
  <c r="JD5774" i="9"/>
  <c r="JB5770" i="9"/>
  <c r="JD5770" i="9"/>
  <c r="JA5766" i="9"/>
  <c r="JG5766" i="9"/>
  <c r="JE5766" i="9"/>
  <c r="JB5754" i="9"/>
  <c r="JD5754" i="9"/>
  <c r="JA5750" i="9"/>
  <c r="JG5750" i="9"/>
  <c r="JE5750" i="9"/>
  <c r="JB5738" i="9"/>
  <c r="JD5738" i="9"/>
  <c r="JA5734" i="9"/>
  <c r="JG5734" i="9"/>
  <c r="JE5734" i="9"/>
  <c r="JB5726" i="9"/>
  <c r="JD5726" i="9"/>
  <c r="JB5722" i="9"/>
  <c r="JD5722" i="9"/>
  <c r="JA5718" i="9"/>
  <c r="JG5718" i="9"/>
  <c r="JE5718" i="9"/>
  <c r="JB5710" i="9"/>
  <c r="JD5710" i="9"/>
  <c r="JB5706" i="9"/>
  <c r="JD5706" i="9"/>
  <c r="JA5702" i="9"/>
  <c r="JG5702" i="9"/>
  <c r="JE5702" i="9"/>
  <c r="JB5690" i="9"/>
  <c r="JD5690" i="9"/>
  <c r="JA5686" i="9"/>
  <c r="JG5686" i="9"/>
  <c r="JE5686" i="9"/>
  <c r="JB5674" i="9"/>
  <c r="JD5674" i="9"/>
  <c r="JA5670" i="9"/>
  <c r="JG5670" i="9"/>
  <c r="JE5670" i="9"/>
  <c r="JB5662" i="9"/>
  <c r="JD5662" i="9"/>
  <c r="JB5658" i="9"/>
  <c r="JD5658" i="9"/>
  <c r="JA5654" i="9"/>
  <c r="JG5654" i="9"/>
  <c r="JE5654" i="9"/>
  <c r="JB5646" i="9"/>
  <c r="JD5646" i="9"/>
  <c r="JB5642" i="9"/>
  <c r="JD5642" i="9"/>
  <c r="JA5638" i="9"/>
  <c r="JG5638" i="9"/>
  <c r="JE5638" i="9"/>
  <c r="JB5626" i="9"/>
  <c r="JD5626" i="9"/>
  <c r="JA5622" i="9"/>
  <c r="JG5622" i="9"/>
  <c r="JE5622" i="9"/>
  <c r="JB5610" i="9"/>
  <c r="JD5610" i="9"/>
  <c r="JA5606" i="9"/>
  <c r="JG5606" i="9"/>
  <c r="JE5606" i="9"/>
  <c r="JB5598" i="9"/>
  <c r="JD5598" i="9"/>
  <c r="JB5594" i="9"/>
  <c r="JD5594" i="9"/>
  <c r="JA5590" i="9"/>
  <c r="JG5590" i="9"/>
  <c r="JE5590" i="9"/>
  <c r="JB5574" i="9"/>
  <c r="JD5574" i="9"/>
  <c r="JA5570" i="9"/>
  <c r="JG5570" i="9"/>
  <c r="JE5570" i="9"/>
  <c r="JB5558" i="9"/>
  <c r="JD5558" i="9"/>
  <c r="JA5554" i="9"/>
  <c r="JG5554" i="9"/>
  <c r="JE5554" i="9"/>
  <c r="JB5542" i="9"/>
  <c r="JD5542" i="9"/>
  <c r="JA5538" i="9"/>
  <c r="JG5538" i="9"/>
  <c r="JE5538" i="9"/>
  <c r="JB5526" i="9"/>
  <c r="JD5526" i="9"/>
  <c r="JA5522" i="9"/>
  <c r="JG5522" i="9"/>
  <c r="JE5522" i="9"/>
  <c r="JB5510" i="9"/>
  <c r="JD5510" i="9"/>
  <c r="JA5506" i="9"/>
  <c r="JG5506" i="9"/>
  <c r="JE5506" i="9"/>
  <c r="JB5494" i="9"/>
  <c r="JD5494" i="9"/>
  <c r="JA5490" i="9"/>
  <c r="JG5490" i="9"/>
  <c r="JE5490" i="9"/>
  <c r="JB5478" i="9"/>
  <c r="JD5478" i="9"/>
  <c r="JA5474" i="9"/>
  <c r="JG5474" i="9"/>
  <c r="JE5474" i="9"/>
  <c r="JB5462" i="9"/>
  <c r="JD5462" i="9"/>
  <c r="JA5458" i="9"/>
  <c r="JG5458" i="9"/>
  <c r="JE5458" i="9"/>
  <c r="JB5446" i="9"/>
  <c r="JD5446" i="9"/>
  <c r="JA5442" i="9"/>
  <c r="JG5442" i="9"/>
  <c r="JE5442" i="9"/>
  <c r="JB5430" i="9"/>
  <c r="JD5430" i="9"/>
  <c r="JA5426" i="9"/>
  <c r="JG5426" i="9"/>
  <c r="JE5426" i="9"/>
  <c r="JB5414" i="9"/>
  <c r="JD5414" i="9"/>
  <c r="JA5410" i="9"/>
  <c r="JG5410" i="9"/>
  <c r="JE5410" i="9"/>
  <c r="JB5398" i="9"/>
  <c r="JD5398" i="9"/>
  <c r="JA5394" i="9"/>
  <c r="JG5394" i="9"/>
  <c r="JE5394" i="9"/>
  <c r="JB5382" i="9"/>
  <c r="JD5382" i="9"/>
  <c r="JB5378" i="9"/>
  <c r="JD5378" i="9"/>
  <c r="JB5374" i="9"/>
  <c r="JD5374" i="9"/>
  <c r="JB5370" i="9"/>
  <c r="JD5370" i="9"/>
  <c r="JB5366" i="9"/>
  <c r="JD5366" i="9"/>
  <c r="JB5362" i="9"/>
  <c r="JD5362" i="9"/>
  <c r="JB5358" i="9"/>
  <c r="JD5358" i="9"/>
  <c r="JB5354" i="9"/>
  <c r="JD5354" i="9"/>
  <c r="JB5350" i="9"/>
  <c r="JD5350" i="9"/>
  <c r="JB5346" i="9"/>
  <c r="JD5346" i="9"/>
  <c r="JB5338" i="9"/>
  <c r="JD5338" i="9"/>
  <c r="JB5334" i="9"/>
  <c r="JD5334" i="9"/>
  <c r="JB5330" i="9"/>
  <c r="JD5330" i="9"/>
  <c r="JB5326" i="9"/>
  <c r="JD5326" i="9"/>
  <c r="JB5278" i="9"/>
  <c r="JD5278" i="9"/>
  <c r="JB5262" i="9"/>
  <c r="JD5262" i="9"/>
  <c r="JB5214" i="9"/>
  <c r="JD5214" i="9"/>
  <c r="JB5198" i="9"/>
  <c r="JD5198" i="9"/>
  <c r="JB5150" i="9"/>
  <c r="JD5150" i="9"/>
  <c r="JB5134" i="9"/>
  <c r="JD5134" i="9"/>
  <c r="JB5086" i="9"/>
  <c r="JD5086" i="9"/>
  <c r="JD4878" i="9"/>
  <c r="JD4862" i="9"/>
  <c r="JD4846" i="9"/>
  <c r="JD4830" i="9"/>
  <c r="JD4814" i="9"/>
  <c r="JD4798" i="9"/>
  <c r="JD4782" i="9"/>
  <c r="JD4766" i="9"/>
  <c r="JD4750" i="9"/>
  <c r="JD4734" i="9"/>
  <c r="JD4718" i="9"/>
  <c r="JD4702" i="9"/>
  <c r="JD4686" i="9"/>
  <c r="JD4670" i="9"/>
  <c r="JD4654" i="9"/>
  <c r="JD4638" i="9"/>
  <c r="JD4622" i="9"/>
  <c r="JD4606" i="9"/>
  <c r="JD4590" i="9"/>
  <c r="JD4574" i="9"/>
  <c r="JD4558" i="9"/>
  <c r="JD4542" i="9"/>
  <c r="JD4526" i="9"/>
  <c r="JD4510" i="9"/>
  <c r="JD4494" i="9"/>
  <c r="JD4478" i="9"/>
  <c r="JD4462" i="9"/>
  <c r="JD4446" i="9"/>
  <c r="JD4430" i="9"/>
  <c r="JD4414" i="9"/>
  <c r="JD4398" i="9"/>
  <c r="JD4382" i="9"/>
  <c r="JD4366" i="9"/>
  <c r="JD4350" i="9"/>
  <c r="JD4334" i="9"/>
  <c r="JD4318" i="9"/>
  <c r="JD4302" i="9"/>
  <c r="JD4286" i="9"/>
  <c r="JD4270" i="9"/>
  <c r="JD4254" i="9"/>
  <c r="JD4238" i="9"/>
  <c r="JD4222" i="9"/>
  <c r="JD4206" i="9"/>
  <c r="JD1994" i="9"/>
  <c r="JD1954" i="9"/>
  <c r="JD1930" i="9"/>
  <c r="JD1996" i="9"/>
  <c r="JD1976" i="9"/>
  <c r="JD1928" i="9"/>
  <c r="JA6579" i="9"/>
  <c r="JG6579" i="9"/>
  <c r="JE6579" i="9"/>
  <c r="JA5747" i="9"/>
  <c r="JG5747" i="9"/>
  <c r="JE5747" i="9"/>
  <c r="JB9975" i="9"/>
  <c r="JD9975" i="9"/>
  <c r="JA9963" i="9"/>
  <c r="JG9963" i="9"/>
  <c r="JE9963" i="9"/>
  <c r="JB9935" i="9"/>
  <c r="JD9935" i="9"/>
  <c r="JA9923" i="9"/>
  <c r="JG9923" i="9"/>
  <c r="JE9923" i="9"/>
  <c r="JB9887" i="9"/>
  <c r="JD9887" i="9"/>
  <c r="JA9875" i="9"/>
  <c r="JG9875" i="9"/>
  <c r="JE9875" i="9"/>
  <c r="JB9843" i="9"/>
  <c r="JD9843" i="9"/>
  <c r="JA9831" i="9"/>
  <c r="JG9831" i="9"/>
  <c r="JE9831" i="9"/>
  <c r="JB9795" i="9"/>
  <c r="JD9795" i="9"/>
  <c r="JA9783" i="9"/>
  <c r="JG9783" i="9"/>
  <c r="JE9783" i="9"/>
  <c r="JB9751" i="9"/>
  <c r="JD9751" i="9"/>
  <c r="JA9743" i="9"/>
  <c r="JG9743" i="9"/>
  <c r="JE9743" i="9"/>
  <c r="JB9703" i="9"/>
  <c r="JD9703" i="9"/>
  <c r="JA9695" i="9"/>
  <c r="JG9695" i="9"/>
  <c r="JE9695" i="9"/>
  <c r="JB9663" i="9"/>
  <c r="JD9663" i="9"/>
  <c r="JA9651" i="9"/>
  <c r="JG9651" i="9"/>
  <c r="JE9651" i="9"/>
  <c r="JA9559" i="9"/>
  <c r="JG9559" i="9"/>
  <c r="JE9559" i="9"/>
  <c r="JA9519" i="9"/>
  <c r="JG9519" i="9"/>
  <c r="JE9519" i="9"/>
  <c r="JA9471" i="9"/>
  <c r="JG9471" i="9"/>
  <c r="JE9471" i="9"/>
  <c r="JB9463" i="9"/>
  <c r="JD9463" i="9"/>
  <c r="JB9451" i="9"/>
  <c r="JD9451" i="9"/>
  <c r="JB9427" i="9"/>
  <c r="JD9427" i="9"/>
  <c r="JA9415" i="9"/>
  <c r="JG9415" i="9"/>
  <c r="JE9415" i="9"/>
  <c r="JA9403" i="9"/>
  <c r="JG9403" i="9"/>
  <c r="JE9403" i="9"/>
  <c r="JB9379" i="9"/>
  <c r="JD9379" i="9"/>
  <c r="JB9335" i="9"/>
  <c r="JD9335" i="9"/>
  <c r="JA9335" i="9"/>
  <c r="JG9335" i="9"/>
  <c r="JE9335" i="9"/>
  <c r="JA9323" i="9"/>
  <c r="JG9323" i="9"/>
  <c r="JE9323" i="9"/>
  <c r="JA9287" i="9"/>
  <c r="JG9287" i="9"/>
  <c r="JE9287" i="9"/>
  <c r="JA9275" i="9"/>
  <c r="JG9275" i="9"/>
  <c r="JE9275" i="9"/>
  <c r="JB9255" i="9"/>
  <c r="JD9255" i="9"/>
  <c r="JB9247" i="9"/>
  <c r="JD9247" i="9"/>
  <c r="JA9235" i="9"/>
  <c r="JG9235" i="9"/>
  <c r="JE9235" i="9"/>
  <c r="JB9203" i="9"/>
  <c r="JD9203" i="9"/>
  <c r="JA9159" i="9"/>
  <c r="JG9159" i="9"/>
  <c r="JE9159" i="9"/>
  <c r="JA9151" i="9"/>
  <c r="JG9151" i="9"/>
  <c r="JE9151" i="9"/>
  <c r="JB9111" i="9"/>
  <c r="JD9111" i="9"/>
  <c r="JA9111" i="9"/>
  <c r="JG9111" i="9"/>
  <c r="JE9111" i="9"/>
  <c r="JB9067" i="9"/>
  <c r="JD9067" i="9"/>
  <c r="JA9051" i="9"/>
  <c r="JG9051" i="9"/>
  <c r="JE9051" i="9"/>
  <c r="JB9031" i="9"/>
  <c r="JD9031" i="9"/>
  <c r="JB9019" i="9"/>
  <c r="JD9019" i="9"/>
  <c r="JB8971" i="9"/>
  <c r="JD8971" i="9"/>
  <c r="JA8963" i="9"/>
  <c r="JG8963" i="9"/>
  <c r="JE8963" i="9"/>
  <c r="JB8931" i="9"/>
  <c r="JD8931" i="9"/>
  <c r="JB8883" i="9"/>
  <c r="JD8883" i="9"/>
  <c r="JA8867" i="9"/>
  <c r="JG8867" i="9"/>
  <c r="JE8867" i="9"/>
  <c r="JB8835" i="9"/>
  <c r="JD8835" i="9"/>
  <c r="JB8795" i="9"/>
  <c r="JD8795" i="9"/>
  <c r="JB8747" i="9"/>
  <c r="JD8747" i="9"/>
  <c r="JA8735" i="9"/>
  <c r="JG8735" i="9"/>
  <c r="JE8735" i="9"/>
  <c r="JB8703" i="9"/>
  <c r="JD8703" i="9"/>
  <c r="JA8691" i="9"/>
  <c r="JG8691" i="9"/>
  <c r="JE8691" i="9"/>
  <c r="JB8659" i="9"/>
  <c r="JD8659" i="9"/>
  <c r="JA8651" i="9"/>
  <c r="JG8651" i="9"/>
  <c r="JE8651" i="9"/>
  <c r="JB8611" i="9"/>
  <c r="JD8611" i="9"/>
  <c r="JA8603" i="9"/>
  <c r="JG8603" i="9"/>
  <c r="JE8603" i="9"/>
  <c r="JB8571" i="9"/>
  <c r="JD8571" i="9"/>
  <c r="JA8519" i="9"/>
  <c r="JG8519" i="9"/>
  <c r="JE8519" i="9"/>
  <c r="JA8507" i="9"/>
  <c r="JG8507" i="9"/>
  <c r="JE8507" i="9"/>
  <c r="JB8479" i="9"/>
  <c r="JD8479" i="9"/>
  <c r="JA8467" i="9"/>
  <c r="JG8467" i="9"/>
  <c r="JE8467" i="9"/>
  <c r="JB8431" i="9"/>
  <c r="JD8431" i="9"/>
  <c r="JA8431" i="9"/>
  <c r="JG8431" i="9"/>
  <c r="JE8431" i="9"/>
  <c r="JA8419" i="9"/>
  <c r="JG8419" i="9"/>
  <c r="JE8419" i="9"/>
  <c r="JB8387" i="9"/>
  <c r="JD8387" i="9"/>
  <c r="JB8339" i="9"/>
  <c r="JD8339" i="9"/>
  <c r="JB8295" i="9"/>
  <c r="JD8295" i="9"/>
  <c r="JA8295" i="9"/>
  <c r="JG8295" i="9"/>
  <c r="JE8295" i="9"/>
  <c r="JA8283" i="9"/>
  <c r="JG8283" i="9"/>
  <c r="JE8283" i="9"/>
  <c r="JB8263" i="9"/>
  <c r="JD8263" i="9"/>
  <c r="JB8255" i="9"/>
  <c r="JD8255" i="9"/>
  <c r="JB8207" i="9"/>
  <c r="JD8207" i="9"/>
  <c r="JA8207" i="9"/>
  <c r="JG8207" i="9"/>
  <c r="JE8207" i="9"/>
  <c r="JA8195" i="9"/>
  <c r="JG8195" i="9"/>
  <c r="JE8195" i="9"/>
  <c r="JB8163" i="9"/>
  <c r="JD8163" i="9"/>
  <c r="JB8115" i="9"/>
  <c r="JD8115" i="9"/>
  <c r="JA8099" i="9"/>
  <c r="JG8099" i="9"/>
  <c r="JE8099" i="9"/>
  <c r="JB8067" i="9"/>
  <c r="JD8067" i="9"/>
  <c r="JB8019" i="9"/>
  <c r="JD8019" i="9"/>
  <c r="JB7955" i="9"/>
  <c r="JD7955" i="9"/>
  <c r="JB7911" i="9"/>
  <c r="JD7911" i="9"/>
  <c r="JA7911" i="9"/>
  <c r="JG7911" i="9"/>
  <c r="JE7911" i="9"/>
  <c r="JA7903" i="9"/>
  <c r="JG7903" i="9"/>
  <c r="JE7903" i="9"/>
  <c r="JB7879" i="9"/>
  <c r="JD7879" i="9"/>
  <c r="JB7867" i="9"/>
  <c r="JD7867" i="9"/>
  <c r="JA7851" i="9"/>
  <c r="JG7851" i="9"/>
  <c r="JE7851" i="9"/>
  <c r="JB7823" i="9"/>
  <c r="JD7823" i="9"/>
  <c r="JA7823" i="9"/>
  <c r="JG7823" i="9"/>
  <c r="JE7823" i="9"/>
  <c r="JA7811" i="9"/>
  <c r="JG7811" i="9"/>
  <c r="JE7811" i="9"/>
  <c r="JB7775" i="9"/>
  <c r="JD7775" i="9"/>
  <c r="JA7763" i="9"/>
  <c r="JG7763" i="9"/>
  <c r="JE7763" i="9"/>
  <c r="JB7731" i="9"/>
  <c r="JD7731" i="9"/>
  <c r="JB7683" i="9"/>
  <c r="JD7683" i="9"/>
  <c r="JB7635" i="9"/>
  <c r="JD7635" i="9"/>
  <c r="JA7627" i="9"/>
  <c r="JG7627" i="9"/>
  <c r="JE7627" i="9"/>
  <c r="JB7587" i="9"/>
  <c r="JD7587" i="9"/>
  <c r="JB7515" i="9"/>
  <c r="JD7515" i="9"/>
  <c r="JA7463" i="9"/>
  <c r="JG7463" i="9"/>
  <c r="JE7463" i="9"/>
  <c r="JA7451" i="9"/>
  <c r="JG7451" i="9"/>
  <c r="JE7451" i="9"/>
  <c r="JB7415" i="9"/>
  <c r="JD7415" i="9"/>
  <c r="JA7415" i="9"/>
  <c r="JG7415" i="9"/>
  <c r="JE7415" i="9"/>
  <c r="JA7403" i="9"/>
  <c r="JG7403" i="9"/>
  <c r="JE7403" i="9"/>
  <c r="JA7367" i="9"/>
  <c r="JG7367" i="9"/>
  <c r="JE7367" i="9"/>
  <c r="JA7355" i="9"/>
  <c r="JG7355" i="9"/>
  <c r="JE7355" i="9"/>
  <c r="JB7319" i="9"/>
  <c r="JD7319" i="9"/>
  <c r="JA7319" i="9"/>
  <c r="JG7319" i="9"/>
  <c r="JE7319" i="9"/>
  <c r="JA7307" i="9"/>
  <c r="JG7307" i="9"/>
  <c r="JE7307" i="9"/>
  <c r="JB7271" i="9"/>
  <c r="JD7271" i="9"/>
  <c r="JA7271" i="9"/>
  <c r="JG7271" i="9"/>
  <c r="JE7271" i="9"/>
  <c r="JB7219" i="9"/>
  <c r="JD7219" i="9"/>
  <c r="JB7183" i="9"/>
  <c r="JD7183" i="9"/>
  <c r="JB7171" i="9"/>
  <c r="JD7171" i="9"/>
  <c r="JA7159" i="9"/>
  <c r="JG7159" i="9"/>
  <c r="JE7159" i="9"/>
  <c r="JB7111" i="9"/>
  <c r="JD7111" i="9"/>
  <c r="JA7099" i="9"/>
  <c r="JG7099" i="9"/>
  <c r="JE7099" i="9"/>
  <c r="JB7051" i="9"/>
  <c r="JD7051" i="9"/>
  <c r="JB7043" i="9"/>
  <c r="JD7043" i="9"/>
  <c r="JA7031" i="9"/>
  <c r="JG7031" i="9"/>
  <c r="JE7031" i="9"/>
  <c r="JB6991" i="9"/>
  <c r="JD6991" i="9"/>
  <c r="JB6979" i="9"/>
  <c r="JD6979" i="9"/>
  <c r="JA6967" i="9"/>
  <c r="JG6967" i="9"/>
  <c r="JE6967" i="9"/>
  <c r="JB6923" i="9"/>
  <c r="JD6923" i="9"/>
  <c r="JA6907" i="9"/>
  <c r="JG6907" i="9"/>
  <c r="JE6907" i="9"/>
  <c r="JB6859" i="9"/>
  <c r="JD6859" i="9"/>
  <c r="JA6847" i="9"/>
  <c r="JG6847" i="9"/>
  <c r="JE6847" i="9"/>
  <c r="JB6807" i="9"/>
  <c r="JD6807" i="9"/>
  <c r="JA6795" i="9"/>
  <c r="JG6795" i="9"/>
  <c r="JE6795" i="9"/>
  <c r="JB6763" i="9"/>
  <c r="JD6763" i="9"/>
  <c r="JA6751" i="9"/>
  <c r="JG6751" i="9"/>
  <c r="JE6751" i="9"/>
  <c r="JB6687" i="9"/>
  <c r="JD6687" i="9"/>
  <c r="JB6675" i="9"/>
  <c r="JD6675" i="9"/>
  <c r="JA6663" i="9"/>
  <c r="JG6663" i="9"/>
  <c r="JE6663" i="9"/>
  <c r="JB6615" i="9"/>
  <c r="JD6615" i="9"/>
  <c r="JA6603" i="9"/>
  <c r="JG6603" i="9"/>
  <c r="JE6603" i="9"/>
  <c r="JB6559" i="9"/>
  <c r="JD6559" i="9"/>
  <c r="JA6543" i="9"/>
  <c r="JG6543" i="9"/>
  <c r="JE6543" i="9"/>
  <c r="JB6491" i="9"/>
  <c r="JD6491" i="9"/>
  <c r="JA6479" i="9"/>
  <c r="JG6479" i="9"/>
  <c r="JE6479" i="9"/>
  <c r="JB6431" i="9"/>
  <c r="JD6431" i="9"/>
  <c r="JB6419" i="9"/>
  <c r="JD6419" i="9"/>
  <c r="JA6407" i="9"/>
  <c r="JG6407" i="9"/>
  <c r="JE6407" i="9"/>
  <c r="JB6375" i="9"/>
  <c r="JD6375" i="9"/>
  <c r="JA6363" i="9"/>
  <c r="JG6363" i="9"/>
  <c r="JE6363" i="9"/>
  <c r="JB6315" i="9"/>
  <c r="JD6315" i="9"/>
  <c r="JA6303" i="9"/>
  <c r="JG6303" i="9"/>
  <c r="JE6303" i="9"/>
  <c r="JB6255" i="9"/>
  <c r="JD6255" i="9"/>
  <c r="JB6243" i="9"/>
  <c r="JD6243" i="9"/>
  <c r="JA6231" i="9"/>
  <c r="JG6231" i="9"/>
  <c r="JE6231" i="9"/>
  <c r="JB6199" i="9"/>
  <c r="JD6199" i="9"/>
  <c r="JA6187" i="9"/>
  <c r="JG6187" i="9"/>
  <c r="JE6187" i="9"/>
  <c r="JB6151" i="9"/>
  <c r="JD6151" i="9"/>
  <c r="JA6139" i="9"/>
  <c r="JG6139" i="9"/>
  <c r="JE6139" i="9"/>
  <c r="JB6091" i="9"/>
  <c r="JD6091" i="9"/>
  <c r="JB6083" i="9"/>
  <c r="JD6083" i="9"/>
  <c r="JA6075" i="9"/>
  <c r="JG6075" i="9"/>
  <c r="JE6075" i="9"/>
  <c r="JB6023" i="9"/>
  <c r="JD6023" i="9"/>
  <c r="JA6011" i="9"/>
  <c r="JG6011" i="9"/>
  <c r="JE6011" i="9"/>
  <c r="JB5963" i="9"/>
  <c r="JD5963" i="9"/>
  <c r="JA5951" i="9"/>
  <c r="JG5951" i="9"/>
  <c r="JE5951" i="9"/>
  <c r="JB5895" i="9"/>
  <c r="JD5895" i="9"/>
  <c r="JA5883" i="9"/>
  <c r="JG5883" i="9"/>
  <c r="JE5883" i="9"/>
  <c r="JB5839" i="9"/>
  <c r="JD5839" i="9"/>
  <c r="JB5827" i="9"/>
  <c r="JD5827" i="9"/>
  <c r="JA5815" i="9"/>
  <c r="JG5815" i="9"/>
  <c r="JE5815" i="9"/>
  <c r="JB5767" i="9"/>
  <c r="JD5767" i="9"/>
  <c r="JA5755" i="9"/>
  <c r="JG5755" i="9"/>
  <c r="JE5755" i="9"/>
  <c r="JB5703" i="9"/>
  <c r="JD5703" i="9"/>
  <c r="JA5691" i="9"/>
  <c r="JG5691" i="9"/>
  <c r="JE5691" i="9"/>
  <c r="JB5659" i="9"/>
  <c r="JD5659" i="9"/>
  <c r="JA5643" i="9"/>
  <c r="JG5643" i="9"/>
  <c r="JE5643" i="9"/>
  <c r="JB5595" i="9"/>
  <c r="JD5595" i="9"/>
  <c r="JA5583" i="9"/>
  <c r="JG5583" i="9"/>
  <c r="JE5583" i="9"/>
  <c r="JB5531" i="9"/>
  <c r="JD5531" i="9"/>
  <c r="JA5519" i="9"/>
  <c r="JG5519" i="9"/>
  <c r="JE5519" i="9"/>
  <c r="JB5463" i="9"/>
  <c r="JD5463" i="9"/>
  <c r="JA5455" i="9"/>
  <c r="JG5455" i="9"/>
  <c r="JE5455" i="9"/>
  <c r="JA5383" i="9"/>
  <c r="JG5383" i="9"/>
  <c r="JE5383" i="9"/>
  <c r="JB5347" i="9"/>
  <c r="JD5347" i="9"/>
  <c r="JA5331" i="9"/>
  <c r="JG5331" i="9"/>
  <c r="JE5331" i="9"/>
  <c r="JB5295" i="9"/>
  <c r="JD5295" i="9"/>
  <c r="JA5283" i="9"/>
  <c r="JG5283" i="9"/>
  <c r="JE5283" i="9"/>
  <c r="JB5247" i="9"/>
  <c r="JD5247" i="9"/>
  <c r="JA5231" i="9"/>
  <c r="JG5231" i="9"/>
  <c r="JE5231" i="9"/>
  <c r="JB5199" i="9"/>
  <c r="JD5199" i="9"/>
  <c r="JA5187" i="9"/>
  <c r="JG5187" i="9"/>
  <c r="JE5187" i="9"/>
  <c r="JB5159" i="9"/>
  <c r="JD5159" i="9"/>
  <c r="JA5147" i="9"/>
  <c r="JG5147" i="9"/>
  <c r="JE5147" i="9"/>
  <c r="JB5115" i="9"/>
  <c r="JD5115" i="9"/>
  <c r="JA5103" i="9"/>
  <c r="JG5103" i="9"/>
  <c r="JE5103" i="9"/>
  <c r="JB5067" i="9"/>
  <c r="JD5067" i="9"/>
  <c r="JA5055" i="9"/>
  <c r="JG5055" i="9"/>
  <c r="JE5055" i="9"/>
  <c r="JB5015" i="9"/>
  <c r="JD5015" i="9"/>
  <c r="JA5003" i="9"/>
  <c r="JG5003" i="9"/>
  <c r="JE5003" i="9"/>
  <c r="JB4975" i="9"/>
  <c r="JD4975" i="9"/>
  <c r="JA4963" i="9"/>
  <c r="JG4963" i="9"/>
  <c r="JE4963" i="9"/>
  <c r="JD4871" i="9"/>
  <c r="JD4823" i="9"/>
  <c r="JD4779" i="9"/>
  <c r="JD4731" i="9"/>
  <c r="JD4687" i="9"/>
  <c r="JD4635" i="9"/>
  <c r="JD4595" i="9"/>
  <c r="JD4547" i="9"/>
  <c r="JD4503" i="9"/>
  <c r="JD4455" i="9"/>
  <c r="JD4411" i="9"/>
  <c r="JD4363" i="9"/>
  <c r="JD4311" i="9"/>
  <c r="JD4267" i="9"/>
  <c r="JE4187" i="9"/>
  <c r="JE4143" i="9"/>
  <c r="JD4119" i="9"/>
  <c r="JE4095" i="9"/>
  <c r="JD4075" i="9"/>
  <c r="JE4051" i="9"/>
  <c r="JD4031" i="9"/>
  <c r="JE4007" i="9"/>
  <c r="JD3983" i="9"/>
  <c r="JE3963" i="9"/>
  <c r="JD3943" i="9"/>
  <c r="JE3915" i="9"/>
  <c r="JD3891" i="9"/>
  <c r="JE3871" i="9"/>
  <c r="JD3851" i="9"/>
  <c r="JE3827" i="9"/>
  <c r="JE3779" i="9"/>
  <c r="JE3735" i="9"/>
  <c r="JD3707" i="9"/>
  <c r="JE3687" i="9"/>
  <c r="JD3663" i="9"/>
  <c r="JE3639" i="9"/>
  <c r="JE3591" i="9"/>
  <c r="JD3571" i="9"/>
  <c r="JE3547" i="9"/>
  <c r="JE3499" i="9"/>
  <c r="JE3455" i="9"/>
  <c r="JD3431" i="9"/>
  <c r="JE3407" i="9"/>
  <c r="JD3383" i="9"/>
  <c r="JE3359" i="9"/>
  <c r="JD3335" i="9"/>
  <c r="JE3315" i="9"/>
  <c r="JE3263" i="9"/>
  <c r="JE3219" i="9"/>
  <c r="JD3195" i="9"/>
  <c r="JE3171" i="9"/>
  <c r="JE3127" i="9"/>
  <c r="JE3079" i="9"/>
  <c r="JE3039" i="9"/>
  <c r="JE2995" i="9"/>
  <c r="JE2947" i="9"/>
  <c r="JE2903" i="9"/>
  <c r="JD2879" i="9"/>
  <c r="JE2851" i="9"/>
  <c r="JD2831" i="9"/>
  <c r="JE2803" i="9"/>
  <c r="JD2783" i="9"/>
  <c r="JE2759" i="9"/>
  <c r="JE2711" i="9"/>
  <c r="JD2687" i="9"/>
  <c r="JE2667" i="9"/>
  <c r="JE2619" i="9"/>
  <c r="JD2599" i="9"/>
  <c r="JE2571" i="9"/>
  <c r="JE2535" i="9"/>
  <c r="JD2511" i="9"/>
  <c r="JE2487" i="9"/>
  <c r="JE2439" i="9"/>
  <c r="JD2415" i="9"/>
  <c r="JE2395" i="9"/>
  <c r="JD2371" i="9"/>
  <c r="JE2347" i="9"/>
  <c r="JE2299" i="9"/>
  <c r="JE2255" i="9"/>
  <c r="JE2215" i="9"/>
  <c r="JE2167" i="9"/>
  <c r="JE2119" i="9"/>
  <c r="JE2071" i="9"/>
  <c r="JE2027" i="9"/>
  <c r="JB9321" i="9"/>
  <c r="JD9321" i="9"/>
  <c r="JB9065" i="9"/>
  <c r="JD9065" i="9"/>
  <c r="JB8809" i="9"/>
  <c r="JD8809" i="9"/>
  <c r="JB8553" i="9"/>
  <c r="JD8553" i="9"/>
  <c r="JB8297" i="9"/>
  <c r="JD8297" i="9"/>
  <c r="JB8041" i="9"/>
  <c r="JD8041" i="9"/>
  <c r="JB7785" i="9"/>
  <c r="JD7785" i="9"/>
  <c r="JB7529" i="9"/>
  <c r="JD7529" i="9"/>
  <c r="JA7187" i="9"/>
  <c r="JG7187" i="9"/>
  <c r="JE7187" i="9"/>
  <c r="JB7080" i="9"/>
  <c r="JD7080" i="9"/>
  <c r="JA6995" i="9"/>
  <c r="JG6995" i="9"/>
  <c r="JE6995" i="9"/>
  <c r="JB6888" i="9"/>
  <c r="JD6888" i="9"/>
  <c r="JA6803" i="9"/>
  <c r="JG6803" i="9"/>
  <c r="JE6803" i="9"/>
  <c r="JB6696" i="9"/>
  <c r="JD6696" i="9"/>
  <c r="JB6504" i="9"/>
  <c r="JD6504" i="9"/>
  <c r="JB6312" i="9"/>
  <c r="JD6312" i="9"/>
  <c r="JB6120" i="9"/>
  <c r="JD6120" i="9"/>
  <c r="JB5928" i="9"/>
  <c r="JD5928" i="9"/>
  <c r="JB5608" i="9"/>
  <c r="JD5608" i="9"/>
  <c r="JA5523" i="9"/>
  <c r="JG5523" i="9"/>
  <c r="JE5523" i="9"/>
  <c r="JB5392" i="9"/>
  <c r="JD5392" i="9"/>
  <c r="JA4943" i="9"/>
  <c r="JG4943" i="9"/>
  <c r="JE4943" i="9"/>
  <c r="JA4919" i="9"/>
  <c r="JG4919" i="9"/>
  <c r="JE4919" i="9"/>
  <c r="JA4895" i="9"/>
  <c r="JG4895" i="9"/>
  <c r="JE4895" i="9"/>
  <c r="JE4867" i="9"/>
  <c r="JE4843" i="9"/>
  <c r="JE4819" i="9"/>
  <c r="JE4795" i="9"/>
  <c r="JE4771" i="9"/>
  <c r="JE4747" i="9"/>
  <c r="JE4723" i="9"/>
  <c r="JE4695" i="9"/>
  <c r="JE4675" i="9"/>
  <c r="JE4651" i="9"/>
  <c r="JE4623" i="9"/>
  <c r="JE4599" i="9"/>
  <c r="JE4575" i="9"/>
  <c r="JE4551" i="9"/>
  <c r="JE4527" i="9"/>
  <c r="JE4499" i="9"/>
  <c r="JE4475" i="9"/>
  <c r="JE4451" i="9"/>
  <c r="JE4427" i="9"/>
  <c r="JE4403" i="9"/>
  <c r="JE4379" i="9"/>
  <c r="JE4355" i="9"/>
  <c r="JE4331" i="9"/>
  <c r="JE4307" i="9"/>
  <c r="JE4283" i="9"/>
  <c r="JE4255" i="9"/>
  <c r="JE4231" i="9"/>
  <c r="JE4207" i="9"/>
  <c r="JD1920" i="9"/>
  <c r="JE1915" i="9"/>
  <c r="JD1904" i="9"/>
  <c r="JD1892" i="9"/>
  <c r="JD1860" i="9"/>
  <c r="JD1828" i="9"/>
  <c r="JD1796" i="9"/>
  <c r="JD1764" i="9"/>
  <c r="JD1732" i="9"/>
  <c r="JD1700" i="9"/>
  <c r="JD1668" i="9"/>
  <c r="JD1636" i="9"/>
  <c r="JD1604" i="9"/>
  <c r="JD1572" i="9"/>
  <c r="JD1540" i="9"/>
  <c r="JD1508" i="9"/>
  <c r="JD1476" i="9"/>
  <c r="JD1444" i="9"/>
  <c r="JD1412" i="9"/>
  <c r="JD1380" i="9"/>
  <c r="JD1348" i="9"/>
  <c r="JD1316" i="9"/>
  <c r="JD1284" i="9"/>
  <c r="JD1252" i="9"/>
  <c r="JD1220" i="9"/>
  <c r="JD1188" i="9"/>
  <c r="JD1156" i="9"/>
  <c r="JD1124" i="9"/>
  <c r="JD1092" i="9"/>
  <c r="JD1060" i="9"/>
  <c r="JD1028" i="9"/>
  <c r="JD996" i="9"/>
  <c r="JD964" i="9"/>
  <c r="JD932" i="9"/>
  <c r="JD900" i="9"/>
  <c r="JD868" i="9"/>
  <c r="JD836" i="9"/>
  <c r="JD804" i="9"/>
  <c r="JD772" i="9"/>
  <c r="JD740" i="9"/>
  <c r="JD708" i="9"/>
  <c r="JD676" i="9"/>
  <c r="JD644" i="9"/>
  <c r="JD612" i="9"/>
  <c r="JD580" i="9"/>
  <c r="JD548" i="9"/>
  <c r="JD516" i="9"/>
  <c r="JD484" i="9"/>
  <c r="JD452" i="9"/>
  <c r="JD420" i="9"/>
  <c r="JD388" i="9"/>
  <c r="JD356" i="9"/>
  <c r="JD324" i="9"/>
  <c r="JD292" i="9"/>
  <c r="JD260" i="9"/>
  <c r="JD228" i="9"/>
  <c r="JD196" i="9"/>
  <c r="JD164" i="9"/>
  <c r="JD132" i="9"/>
  <c r="JD100" i="9"/>
  <c r="JD68" i="9"/>
  <c r="JB48" i="9"/>
  <c r="JD48" i="9"/>
  <c r="JB44" i="9"/>
  <c r="JD44" i="9"/>
  <c r="JB40" i="9"/>
  <c r="JD40" i="9"/>
  <c r="JB36" i="9"/>
  <c r="JD36" i="9"/>
  <c r="JB32" i="9"/>
  <c r="JD32" i="9"/>
  <c r="JB28" i="9"/>
  <c r="JD28" i="9"/>
  <c r="JB24" i="9"/>
  <c r="JD24" i="9"/>
  <c r="JB20" i="9"/>
  <c r="JD20" i="9"/>
  <c r="JB16" i="9"/>
  <c r="JD16" i="9"/>
  <c r="JB12" i="9"/>
  <c r="JD12" i="9"/>
  <c r="JB8" i="9"/>
  <c r="JD8" i="9"/>
  <c r="JB4" i="9"/>
  <c r="JD4" i="9"/>
  <c r="JA10001" i="9"/>
  <c r="JG10001" i="9"/>
  <c r="JE10001" i="9"/>
  <c r="JB9993" i="9"/>
  <c r="JD9993" i="9"/>
  <c r="JA9985" i="9"/>
  <c r="JG9985" i="9"/>
  <c r="JE9985" i="9"/>
  <c r="JB9977" i="9"/>
  <c r="JD9977" i="9"/>
  <c r="JA9969" i="9"/>
  <c r="JG9969" i="9"/>
  <c r="JE9969" i="9"/>
  <c r="JB9957" i="9"/>
  <c r="JD9957" i="9"/>
  <c r="JA9949" i="9"/>
  <c r="JG9949" i="9"/>
  <c r="JE9949" i="9"/>
  <c r="JB9941" i="9"/>
  <c r="JD9941" i="9"/>
  <c r="JA9933" i="9"/>
  <c r="JG9933" i="9"/>
  <c r="JE9933" i="9"/>
  <c r="JB9925" i="9"/>
  <c r="JD9925" i="9"/>
  <c r="JA9917" i="9"/>
  <c r="JG9917" i="9"/>
  <c r="JE9917" i="9"/>
  <c r="JB9909" i="9"/>
  <c r="JD9909" i="9"/>
  <c r="JA9901" i="9"/>
  <c r="JG9901" i="9"/>
  <c r="JE9901" i="9"/>
  <c r="JB9893" i="9"/>
  <c r="JD9893" i="9"/>
  <c r="JA9885" i="9"/>
  <c r="JG9885" i="9"/>
  <c r="JE9885" i="9"/>
  <c r="JB9877" i="9"/>
  <c r="JD9877" i="9"/>
  <c r="JA9869" i="9"/>
  <c r="JG9869" i="9"/>
  <c r="JE9869" i="9"/>
  <c r="JB9861" i="9"/>
  <c r="JD9861" i="9"/>
  <c r="JA9853" i="9"/>
  <c r="JG9853" i="9"/>
  <c r="JE9853" i="9"/>
  <c r="JB9845" i="9"/>
  <c r="JD9845" i="9"/>
  <c r="JA9837" i="9"/>
  <c r="JG9837" i="9"/>
  <c r="JE9837" i="9"/>
  <c r="JA9833" i="9"/>
  <c r="JG9833" i="9"/>
  <c r="JE9833" i="9"/>
  <c r="JB9825" i="9"/>
  <c r="JD9825" i="9"/>
  <c r="JA9817" i="9"/>
  <c r="JG9817" i="9"/>
  <c r="JE9817" i="9"/>
  <c r="JB9809" i="9"/>
  <c r="JD9809" i="9"/>
  <c r="JA9801" i="9"/>
  <c r="JG9801" i="9"/>
  <c r="JE9801" i="9"/>
  <c r="JB9793" i="9"/>
  <c r="JD9793" i="9"/>
  <c r="JA9785" i="9"/>
  <c r="JG9785" i="9"/>
  <c r="JE9785" i="9"/>
  <c r="JB9777" i="9"/>
  <c r="JD9777" i="9"/>
  <c r="JA9769" i="9"/>
  <c r="JG9769" i="9"/>
  <c r="JE9769" i="9"/>
  <c r="JB9761" i="9"/>
  <c r="JD9761" i="9"/>
  <c r="JA9753" i="9"/>
  <c r="JG9753" i="9"/>
  <c r="JE9753" i="9"/>
  <c r="JB9745" i="9"/>
  <c r="JD9745" i="9"/>
  <c r="JA9737" i="9"/>
  <c r="JG9737" i="9"/>
  <c r="JE9737" i="9"/>
  <c r="JB9729" i="9"/>
  <c r="JD9729" i="9"/>
  <c r="JA9721" i="9"/>
  <c r="JG9721" i="9"/>
  <c r="JE9721" i="9"/>
  <c r="JB9713" i="9"/>
  <c r="JD9713" i="9"/>
  <c r="JA9701" i="9"/>
  <c r="JG9701" i="9"/>
  <c r="JE9701" i="9"/>
  <c r="JB9693" i="9"/>
  <c r="JD9693" i="9"/>
  <c r="JA9685" i="9"/>
  <c r="JG9685" i="9"/>
  <c r="JE9685" i="9"/>
  <c r="JB9677" i="9"/>
  <c r="JD9677" i="9"/>
  <c r="JA9669" i="9"/>
  <c r="JG9669" i="9"/>
  <c r="JE9669" i="9"/>
  <c r="JB9661" i="9"/>
  <c r="JD9661" i="9"/>
  <c r="JA9653" i="9"/>
  <c r="JG9653" i="9"/>
  <c r="JE9653" i="9"/>
  <c r="JB9645" i="9"/>
  <c r="JD9645" i="9"/>
  <c r="JA9637" i="9"/>
  <c r="JG9637" i="9"/>
  <c r="JE9637" i="9"/>
  <c r="JB9629" i="9"/>
  <c r="JD9629" i="9"/>
  <c r="JA9621" i="9"/>
  <c r="JG9621" i="9"/>
  <c r="JE9621" i="9"/>
  <c r="JA9613" i="9"/>
  <c r="JG9613" i="9"/>
  <c r="JE9613" i="9"/>
  <c r="JB9605" i="9"/>
  <c r="JD9605" i="9"/>
  <c r="JA9597" i="9"/>
  <c r="JG9597" i="9"/>
  <c r="JE9597" i="9"/>
  <c r="JB9589" i="9"/>
  <c r="JD9589" i="9"/>
  <c r="JA9581" i="9"/>
  <c r="JG9581" i="9"/>
  <c r="JE9581" i="9"/>
  <c r="JB9573" i="9"/>
  <c r="JD9573" i="9"/>
  <c r="JA9565" i="9"/>
  <c r="JG9565" i="9"/>
  <c r="JE9565" i="9"/>
  <c r="JB9557" i="9"/>
  <c r="JD9557" i="9"/>
  <c r="JA9549" i="9"/>
  <c r="JG9549" i="9"/>
  <c r="JE9549" i="9"/>
  <c r="JB9541" i="9"/>
  <c r="JD9541" i="9"/>
  <c r="JA9533" i="9"/>
  <c r="JG9533" i="9"/>
  <c r="JE9533" i="9"/>
  <c r="JB9525" i="9"/>
  <c r="JD9525" i="9"/>
  <c r="JA9517" i="9"/>
  <c r="JG9517" i="9"/>
  <c r="JE9517" i="9"/>
  <c r="JB9509" i="9"/>
  <c r="JD9509" i="9"/>
  <c r="JA9501" i="9"/>
  <c r="JG9501" i="9"/>
  <c r="JE9501" i="9"/>
  <c r="JB9493" i="9"/>
  <c r="JD9493" i="9"/>
  <c r="JA9485" i="9"/>
  <c r="JG9485" i="9"/>
  <c r="JE9485" i="9"/>
  <c r="JB9477" i="9"/>
  <c r="JD9477" i="9"/>
  <c r="JA9469" i="9"/>
  <c r="JG9469" i="9"/>
  <c r="JE9469" i="9"/>
  <c r="JB9461" i="9"/>
  <c r="JD9461" i="9"/>
  <c r="JA9453" i="9"/>
  <c r="JG9453" i="9"/>
  <c r="JE9453" i="9"/>
  <c r="JB9445" i="9"/>
  <c r="JD9445" i="9"/>
  <c r="JA9437" i="9"/>
  <c r="JG9437" i="9"/>
  <c r="JE9437" i="9"/>
  <c r="JB9425" i="9"/>
  <c r="JD9425" i="9"/>
  <c r="JA9421" i="9"/>
  <c r="JG9421" i="9"/>
  <c r="JE9421" i="9"/>
  <c r="JB9409" i="9"/>
  <c r="JD9409" i="9"/>
  <c r="JA9405" i="9"/>
  <c r="JG9405" i="9"/>
  <c r="JE9405" i="9"/>
  <c r="JB9393" i="9"/>
  <c r="JD9393" i="9"/>
  <c r="JA9389" i="9"/>
  <c r="JG9389" i="9"/>
  <c r="JE9389" i="9"/>
  <c r="JB9373" i="9"/>
  <c r="JD9373" i="9"/>
  <c r="JA9365" i="9"/>
  <c r="JG9365" i="9"/>
  <c r="JE9365" i="9"/>
  <c r="JB9349" i="9"/>
  <c r="JD9349" i="9"/>
  <c r="JA9345" i="9"/>
  <c r="JG9345" i="9"/>
  <c r="JE9345" i="9"/>
  <c r="JB9329" i="9"/>
  <c r="JD9329" i="9"/>
  <c r="JA9325" i="9"/>
  <c r="JG9325" i="9"/>
  <c r="JE9325" i="9"/>
  <c r="JA9321" i="9"/>
  <c r="JG9321" i="9"/>
  <c r="JE9321" i="9"/>
  <c r="JB9309" i="9"/>
  <c r="JD9309" i="9"/>
  <c r="JA9301" i="9"/>
  <c r="JG9301" i="9"/>
  <c r="JE9301" i="9"/>
  <c r="JB9285" i="9"/>
  <c r="JD9285" i="9"/>
  <c r="JA9281" i="9"/>
  <c r="JG9281" i="9"/>
  <c r="JE9281" i="9"/>
  <c r="JB9265" i="9"/>
  <c r="JD9265" i="9"/>
  <c r="JA9261" i="9"/>
  <c r="JG9261" i="9"/>
  <c r="JE9261" i="9"/>
  <c r="JA9257" i="9"/>
  <c r="JG9257" i="9"/>
  <c r="JE9257" i="9"/>
  <c r="JB9245" i="9"/>
  <c r="JD9245" i="9"/>
  <c r="JA9237" i="9"/>
  <c r="JG9237" i="9"/>
  <c r="JE9237" i="9"/>
  <c r="JB9221" i="9"/>
  <c r="JD9221" i="9"/>
  <c r="JA9217" i="9"/>
  <c r="JG9217" i="9"/>
  <c r="JE9217" i="9"/>
  <c r="JB9201" i="9"/>
  <c r="JD9201" i="9"/>
  <c r="JA9197" i="9"/>
  <c r="JG9197" i="9"/>
  <c r="JE9197" i="9"/>
  <c r="JA9193" i="9"/>
  <c r="JG9193" i="9"/>
  <c r="JE9193" i="9"/>
  <c r="JB9181" i="9"/>
  <c r="JD9181" i="9"/>
  <c r="JA9173" i="9"/>
  <c r="JG9173" i="9"/>
  <c r="JE9173" i="9"/>
  <c r="JB9157" i="9"/>
  <c r="JD9157" i="9"/>
  <c r="JA9153" i="9"/>
  <c r="JG9153" i="9"/>
  <c r="JE9153" i="9"/>
  <c r="JB9137" i="9"/>
  <c r="JD9137" i="9"/>
  <c r="JA9133" i="9"/>
  <c r="JG9133" i="9"/>
  <c r="JE9133" i="9"/>
  <c r="JA9129" i="9"/>
  <c r="JG9129" i="9"/>
  <c r="JE9129" i="9"/>
  <c r="JB9117" i="9"/>
  <c r="JD9117" i="9"/>
  <c r="JA9109" i="9"/>
  <c r="JG9109" i="9"/>
  <c r="JE9109" i="9"/>
  <c r="JB9093" i="9"/>
  <c r="JD9093" i="9"/>
  <c r="JA9089" i="9"/>
  <c r="JG9089" i="9"/>
  <c r="JE9089" i="9"/>
  <c r="JB9073" i="9"/>
  <c r="JD9073" i="9"/>
  <c r="JA9069" i="9"/>
  <c r="JG9069" i="9"/>
  <c r="JE9069" i="9"/>
  <c r="JA9065" i="9"/>
  <c r="JG9065" i="9"/>
  <c r="JE9065" i="9"/>
  <c r="JB9053" i="9"/>
  <c r="JD9053" i="9"/>
  <c r="JA9045" i="9"/>
  <c r="JG9045" i="9"/>
  <c r="JE9045" i="9"/>
  <c r="JB9029" i="9"/>
  <c r="JD9029" i="9"/>
  <c r="JA9025" i="9"/>
  <c r="JG9025" i="9"/>
  <c r="JE9025" i="9"/>
  <c r="JB9009" i="9"/>
  <c r="JD9009" i="9"/>
  <c r="JA9005" i="9"/>
  <c r="JG9005" i="9"/>
  <c r="JE9005" i="9"/>
  <c r="JA9001" i="9"/>
  <c r="JG9001" i="9"/>
  <c r="JE9001" i="9"/>
  <c r="JB8989" i="9"/>
  <c r="JD8989" i="9"/>
  <c r="JA8981" i="9"/>
  <c r="JG8981" i="9"/>
  <c r="JE8981" i="9"/>
  <c r="JB8965" i="9"/>
  <c r="JD8965" i="9"/>
  <c r="JA8961" i="9"/>
  <c r="JG8961" i="9"/>
  <c r="JE8961" i="9"/>
  <c r="JB8945" i="9"/>
  <c r="JD8945" i="9"/>
  <c r="JA8941" i="9"/>
  <c r="JG8941" i="9"/>
  <c r="JE8941" i="9"/>
  <c r="JA8937" i="9"/>
  <c r="JG8937" i="9"/>
  <c r="JE8937" i="9"/>
  <c r="JB8925" i="9"/>
  <c r="JD8925" i="9"/>
  <c r="JA8917" i="9"/>
  <c r="JG8917" i="9"/>
  <c r="JE8917" i="9"/>
  <c r="JB8901" i="9"/>
  <c r="JD8901" i="9"/>
  <c r="JA8897" i="9"/>
  <c r="JG8897" i="9"/>
  <c r="JE8897" i="9"/>
  <c r="JB8881" i="9"/>
  <c r="JD8881" i="9"/>
  <c r="JA8877" i="9"/>
  <c r="JG8877" i="9"/>
  <c r="JE8877" i="9"/>
  <c r="JA8873" i="9"/>
  <c r="JG8873" i="9"/>
  <c r="JE8873" i="9"/>
  <c r="JB8861" i="9"/>
  <c r="JD8861" i="9"/>
  <c r="JA8853" i="9"/>
  <c r="JG8853" i="9"/>
  <c r="JE8853" i="9"/>
  <c r="JB8837" i="9"/>
  <c r="JD8837" i="9"/>
  <c r="JA8833" i="9"/>
  <c r="JG8833" i="9"/>
  <c r="JE8833" i="9"/>
  <c r="JB8817" i="9"/>
  <c r="JD8817" i="9"/>
  <c r="JA8813" i="9"/>
  <c r="JG8813" i="9"/>
  <c r="JE8813" i="9"/>
  <c r="JA8809" i="9"/>
  <c r="JG8809" i="9"/>
  <c r="JE8809" i="9"/>
  <c r="JB8797" i="9"/>
  <c r="JD8797" i="9"/>
  <c r="JA8789" i="9"/>
  <c r="JG8789" i="9"/>
  <c r="JE8789" i="9"/>
  <c r="JB8773" i="9"/>
  <c r="JD8773" i="9"/>
  <c r="JA8769" i="9"/>
  <c r="JG8769" i="9"/>
  <c r="JE8769" i="9"/>
  <c r="JB8753" i="9"/>
  <c r="JD8753" i="9"/>
  <c r="JA8749" i="9"/>
  <c r="JG8749" i="9"/>
  <c r="JE8749" i="9"/>
  <c r="JA8745" i="9"/>
  <c r="JG8745" i="9"/>
  <c r="JE8745" i="9"/>
  <c r="JB8733" i="9"/>
  <c r="JD8733" i="9"/>
  <c r="JA8725" i="9"/>
  <c r="JG8725" i="9"/>
  <c r="JE8725" i="9"/>
  <c r="JB8709" i="9"/>
  <c r="JD8709" i="9"/>
  <c r="JA8705" i="9"/>
  <c r="JG8705" i="9"/>
  <c r="JE8705" i="9"/>
  <c r="JB8689" i="9"/>
  <c r="JD8689" i="9"/>
  <c r="JA8685" i="9"/>
  <c r="JG8685" i="9"/>
  <c r="JE8685" i="9"/>
  <c r="JA8681" i="9"/>
  <c r="JG8681" i="9"/>
  <c r="JE8681" i="9"/>
  <c r="JB8669" i="9"/>
  <c r="JD8669" i="9"/>
  <c r="JA8661" i="9"/>
  <c r="JG8661" i="9"/>
  <c r="JE8661" i="9"/>
  <c r="JB8645" i="9"/>
  <c r="JD8645" i="9"/>
  <c r="JA8641" i="9"/>
  <c r="JG8641" i="9"/>
  <c r="JE8641" i="9"/>
  <c r="JB8625" i="9"/>
  <c r="JD8625" i="9"/>
  <c r="JA8621" i="9"/>
  <c r="JG8621" i="9"/>
  <c r="JE8621" i="9"/>
  <c r="JA8617" i="9"/>
  <c r="JG8617" i="9"/>
  <c r="JE8617" i="9"/>
  <c r="JB8605" i="9"/>
  <c r="JD8605" i="9"/>
  <c r="JA8597" i="9"/>
  <c r="JG8597" i="9"/>
  <c r="JE8597" i="9"/>
  <c r="JB8581" i="9"/>
  <c r="JD8581" i="9"/>
  <c r="JA8577" i="9"/>
  <c r="JG8577" i="9"/>
  <c r="JE8577" i="9"/>
  <c r="JB8561" i="9"/>
  <c r="JD8561" i="9"/>
  <c r="JA8557" i="9"/>
  <c r="JG8557" i="9"/>
  <c r="JE8557" i="9"/>
  <c r="JA8553" i="9"/>
  <c r="JG8553" i="9"/>
  <c r="JE8553" i="9"/>
  <c r="JB8541" i="9"/>
  <c r="JD8541" i="9"/>
  <c r="JA8533" i="9"/>
  <c r="JG8533" i="9"/>
  <c r="JE8533" i="9"/>
  <c r="JB8517" i="9"/>
  <c r="JD8517" i="9"/>
  <c r="JA8513" i="9"/>
  <c r="JG8513" i="9"/>
  <c r="JE8513" i="9"/>
  <c r="JB8497" i="9"/>
  <c r="JD8497" i="9"/>
  <c r="JA8493" i="9"/>
  <c r="JG8493" i="9"/>
  <c r="JE8493" i="9"/>
  <c r="JA8489" i="9"/>
  <c r="JG8489" i="9"/>
  <c r="JE8489" i="9"/>
  <c r="JB8477" i="9"/>
  <c r="JD8477" i="9"/>
  <c r="JA8469" i="9"/>
  <c r="JG8469" i="9"/>
  <c r="JE8469" i="9"/>
  <c r="JB8453" i="9"/>
  <c r="JD8453" i="9"/>
  <c r="JA8449" i="9"/>
  <c r="JG8449" i="9"/>
  <c r="JE8449" i="9"/>
  <c r="JB8433" i="9"/>
  <c r="JD8433" i="9"/>
  <c r="JA8429" i="9"/>
  <c r="JG8429" i="9"/>
  <c r="JE8429" i="9"/>
  <c r="JA8425" i="9"/>
  <c r="JG8425" i="9"/>
  <c r="JE8425" i="9"/>
  <c r="JB8413" i="9"/>
  <c r="JD8413" i="9"/>
  <c r="JA8405" i="9"/>
  <c r="JG8405" i="9"/>
  <c r="JE8405" i="9"/>
  <c r="JB8389" i="9"/>
  <c r="JD8389" i="9"/>
  <c r="JA8385" i="9"/>
  <c r="JG8385" i="9"/>
  <c r="JE8385" i="9"/>
  <c r="JB8369" i="9"/>
  <c r="JD8369" i="9"/>
  <c r="JA8365" i="9"/>
  <c r="JG8365" i="9"/>
  <c r="JE8365" i="9"/>
  <c r="JA8361" i="9"/>
  <c r="JG8361" i="9"/>
  <c r="JE8361" i="9"/>
  <c r="JB8349" i="9"/>
  <c r="JD8349" i="9"/>
  <c r="JA8341" i="9"/>
  <c r="JG8341" i="9"/>
  <c r="JE8341" i="9"/>
  <c r="JB8325" i="9"/>
  <c r="JD8325" i="9"/>
  <c r="JA8321" i="9"/>
  <c r="JG8321" i="9"/>
  <c r="JE8321" i="9"/>
  <c r="JB8305" i="9"/>
  <c r="JD8305" i="9"/>
  <c r="JA8301" i="9"/>
  <c r="JG8301" i="9"/>
  <c r="JE8301" i="9"/>
  <c r="JA8297" i="9"/>
  <c r="JG8297" i="9"/>
  <c r="JE8297" i="9"/>
  <c r="JB8285" i="9"/>
  <c r="JD8285" i="9"/>
  <c r="JA8277" i="9"/>
  <c r="JG8277" i="9"/>
  <c r="JE8277" i="9"/>
  <c r="JB8261" i="9"/>
  <c r="JD8261" i="9"/>
  <c r="JA8257" i="9"/>
  <c r="JG8257" i="9"/>
  <c r="JE8257" i="9"/>
  <c r="JB8241" i="9"/>
  <c r="JD8241" i="9"/>
  <c r="JA8237" i="9"/>
  <c r="JG8237" i="9"/>
  <c r="JE8237" i="9"/>
  <c r="JA8233" i="9"/>
  <c r="JG8233" i="9"/>
  <c r="JE8233" i="9"/>
  <c r="JB8221" i="9"/>
  <c r="JD8221" i="9"/>
  <c r="JA8213" i="9"/>
  <c r="JG8213" i="9"/>
  <c r="JE8213" i="9"/>
  <c r="JB8197" i="9"/>
  <c r="JD8197" i="9"/>
  <c r="JA8193" i="9"/>
  <c r="JG8193" i="9"/>
  <c r="JE8193" i="9"/>
  <c r="JB8177" i="9"/>
  <c r="JD8177" i="9"/>
  <c r="JA8173" i="9"/>
  <c r="JG8173" i="9"/>
  <c r="JE8173" i="9"/>
  <c r="JA8169" i="9"/>
  <c r="JG8169" i="9"/>
  <c r="JE8169" i="9"/>
  <c r="JB8157" i="9"/>
  <c r="JD8157" i="9"/>
  <c r="JA8149" i="9"/>
  <c r="JG8149" i="9"/>
  <c r="JE8149" i="9"/>
  <c r="JB8133" i="9"/>
  <c r="JD8133" i="9"/>
  <c r="JA8129" i="9"/>
  <c r="JG8129" i="9"/>
  <c r="JE8129" i="9"/>
  <c r="JB8113" i="9"/>
  <c r="JD8113" i="9"/>
  <c r="JA8109" i="9"/>
  <c r="JG8109" i="9"/>
  <c r="JE8109" i="9"/>
  <c r="JA8105" i="9"/>
  <c r="JG8105" i="9"/>
  <c r="JE8105" i="9"/>
  <c r="JB8093" i="9"/>
  <c r="JD8093" i="9"/>
  <c r="JA8085" i="9"/>
  <c r="JG8085" i="9"/>
  <c r="JE8085" i="9"/>
  <c r="JB8069" i="9"/>
  <c r="JD8069" i="9"/>
  <c r="JA8065" i="9"/>
  <c r="JG8065" i="9"/>
  <c r="JE8065" i="9"/>
  <c r="JB8049" i="9"/>
  <c r="JD8049" i="9"/>
  <c r="JA8045" i="9"/>
  <c r="JG8045" i="9"/>
  <c r="JE8045" i="9"/>
  <c r="JA8041" i="9"/>
  <c r="JG8041" i="9"/>
  <c r="JE8041" i="9"/>
  <c r="JB8029" i="9"/>
  <c r="JD8029" i="9"/>
  <c r="JA8021" i="9"/>
  <c r="JG8021" i="9"/>
  <c r="JE8021" i="9"/>
  <c r="JB8005" i="9"/>
  <c r="JD8005" i="9"/>
  <c r="JA8001" i="9"/>
  <c r="JG8001" i="9"/>
  <c r="JE8001" i="9"/>
  <c r="JB7985" i="9"/>
  <c r="JD7985" i="9"/>
  <c r="JA7981" i="9"/>
  <c r="JG7981" i="9"/>
  <c r="JE7981" i="9"/>
  <c r="JA7977" i="9"/>
  <c r="JG7977" i="9"/>
  <c r="JE7977" i="9"/>
  <c r="JB7965" i="9"/>
  <c r="JD7965" i="9"/>
  <c r="JA7957" i="9"/>
  <c r="JG7957" i="9"/>
  <c r="JE7957" i="9"/>
  <c r="JB7941" i="9"/>
  <c r="JD7941" i="9"/>
  <c r="JA7937" i="9"/>
  <c r="JG7937" i="9"/>
  <c r="JE7937" i="9"/>
  <c r="JB7921" i="9"/>
  <c r="JD7921" i="9"/>
  <c r="JA7917" i="9"/>
  <c r="JG7917" i="9"/>
  <c r="JE7917" i="9"/>
  <c r="JA7913" i="9"/>
  <c r="JG7913" i="9"/>
  <c r="JE7913" i="9"/>
  <c r="JB7901" i="9"/>
  <c r="JD7901" i="9"/>
  <c r="JA7893" i="9"/>
  <c r="JG7893" i="9"/>
  <c r="JE7893" i="9"/>
  <c r="JB7877" i="9"/>
  <c r="JD7877" i="9"/>
  <c r="JA7873" i="9"/>
  <c r="JG7873" i="9"/>
  <c r="JE7873" i="9"/>
  <c r="JB7857" i="9"/>
  <c r="JD7857" i="9"/>
  <c r="JA7853" i="9"/>
  <c r="JG7853" i="9"/>
  <c r="JE7853" i="9"/>
  <c r="JA7849" i="9"/>
  <c r="JG7849" i="9"/>
  <c r="JE7849" i="9"/>
  <c r="JB7837" i="9"/>
  <c r="JD7837" i="9"/>
  <c r="JA7829" i="9"/>
  <c r="JG7829" i="9"/>
  <c r="JE7829" i="9"/>
  <c r="JB7813" i="9"/>
  <c r="JD7813" i="9"/>
  <c r="JA7809" i="9"/>
  <c r="JG7809" i="9"/>
  <c r="JE7809" i="9"/>
  <c r="JB7793" i="9"/>
  <c r="JD7793" i="9"/>
  <c r="JA7789" i="9"/>
  <c r="JG7789" i="9"/>
  <c r="JE7789" i="9"/>
  <c r="JA7785" i="9"/>
  <c r="JG7785" i="9"/>
  <c r="JE7785" i="9"/>
  <c r="JB7773" i="9"/>
  <c r="JD7773" i="9"/>
  <c r="JA7765" i="9"/>
  <c r="JG7765" i="9"/>
  <c r="JE7765" i="9"/>
  <c r="JB7749" i="9"/>
  <c r="JD7749" i="9"/>
  <c r="JA7745" i="9"/>
  <c r="JG7745" i="9"/>
  <c r="JE7745" i="9"/>
  <c r="JB7729" i="9"/>
  <c r="JD7729" i="9"/>
  <c r="JA7725" i="9"/>
  <c r="JG7725" i="9"/>
  <c r="JE7725" i="9"/>
  <c r="JA7721" i="9"/>
  <c r="JG7721" i="9"/>
  <c r="JE7721" i="9"/>
  <c r="JB7709" i="9"/>
  <c r="JD7709" i="9"/>
  <c r="JA7701" i="9"/>
  <c r="JG7701" i="9"/>
  <c r="JE7701" i="9"/>
  <c r="JB7685" i="9"/>
  <c r="JD7685" i="9"/>
  <c r="JA7681" i="9"/>
  <c r="JG7681" i="9"/>
  <c r="JE7681" i="9"/>
  <c r="JB7665" i="9"/>
  <c r="JD7665" i="9"/>
  <c r="JA7661" i="9"/>
  <c r="JG7661" i="9"/>
  <c r="JE7661" i="9"/>
  <c r="JA7657" i="9"/>
  <c r="JG7657" i="9"/>
  <c r="JE7657" i="9"/>
  <c r="JB7645" i="9"/>
  <c r="JD7645" i="9"/>
  <c r="JA7637" i="9"/>
  <c r="JG7637" i="9"/>
  <c r="JE7637" i="9"/>
  <c r="JB7621" i="9"/>
  <c r="JD7621" i="9"/>
  <c r="JA7617" i="9"/>
  <c r="JG7617" i="9"/>
  <c r="JE7617" i="9"/>
  <c r="JB7601" i="9"/>
  <c r="JD7601" i="9"/>
  <c r="JA7597" i="9"/>
  <c r="JG7597" i="9"/>
  <c r="JE7597" i="9"/>
  <c r="JA7593" i="9"/>
  <c r="JG7593" i="9"/>
  <c r="JE7593" i="9"/>
  <c r="JB7581" i="9"/>
  <c r="JD7581" i="9"/>
  <c r="JA7573" i="9"/>
  <c r="JG7573" i="9"/>
  <c r="JE7573" i="9"/>
  <c r="JB7557" i="9"/>
  <c r="JD7557" i="9"/>
  <c r="JA7553" i="9"/>
  <c r="JG7553" i="9"/>
  <c r="JE7553" i="9"/>
  <c r="JB7537" i="9"/>
  <c r="JD7537" i="9"/>
  <c r="JA7533" i="9"/>
  <c r="JG7533" i="9"/>
  <c r="JE7533" i="9"/>
  <c r="JA7529" i="9"/>
  <c r="JG7529" i="9"/>
  <c r="JE7529" i="9"/>
  <c r="JB7517" i="9"/>
  <c r="JD7517" i="9"/>
  <c r="JA7509" i="9"/>
  <c r="JG7509" i="9"/>
  <c r="JE7509" i="9"/>
  <c r="JB7493" i="9"/>
  <c r="JD7493" i="9"/>
  <c r="JA7489" i="9"/>
  <c r="JG7489" i="9"/>
  <c r="JE7489" i="9"/>
  <c r="JB7473" i="9"/>
  <c r="JD7473" i="9"/>
  <c r="JA7469" i="9"/>
  <c r="JG7469" i="9"/>
  <c r="JE7469" i="9"/>
  <c r="JA7465" i="9"/>
  <c r="JG7465" i="9"/>
  <c r="JE7465" i="9"/>
  <c r="JB7453" i="9"/>
  <c r="JD7453" i="9"/>
  <c r="JA7445" i="9"/>
  <c r="JG7445" i="9"/>
  <c r="JE7445" i="9"/>
  <c r="JB7429" i="9"/>
  <c r="JD7429" i="9"/>
  <c r="JA7425" i="9"/>
  <c r="JG7425" i="9"/>
  <c r="JE7425" i="9"/>
  <c r="JB7409" i="9"/>
  <c r="JD7409" i="9"/>
  <c r="JA7405" i="9"/>
  <c r="JG7405" i="9"/>
  <c r="JE7405" i="9"/>
  <c r="JA7401" i="9"/>
  <c r="JG7401" i="9"/>
  <c r="JE7401" i="9"/>
  <c r="JB7389" i="9"/>
  <c r="JD7389" i="9"/>
  <c r="JA7381" i="9"/>
  <c r="JG7381" i="9"/>
  <c r="JE7381" i="9"/>
  <c r="JB7365" i="9"/>
  <c r="JD7365" i="9"/>
  <c r="JA7361" i="9"/>
  <c r="JG7361" i="9"/>
  <c r="JE7361" i="9"/>
  <c r="JB7345" i="9"/>
  <c r="JD7345" i="9"/>
  <c r="JA7341" i="9"/>
  <c r="JG7341" i="9"/>
  <c r="JE7341" i="9"/>
  <c r="JB7329" i="9"/>
  <c r="JD7329" i="9"/>
  <c r="JA7325" i="9"/>
  <c r="JG7325" i="9"/>
  <c r="JE7325" i="9"/>
  <c r="JB7313" i="9"/>
  <c r="JD7313" i="9"/>
  <c r="JA7309" i="9"/>
  <c r="JG7309" i="9"/>
  <c r="JE7309" i="9"/>
  <c r="JB7297" i="9"/>
  <c r="JD7297" i="9"/>
  <c r="JA7293" i="9"/>
  <c r="JG7293" i="9"/>
  <c r="JE7293" i="9"/>
  <c r="JB7281" i="9"/>
  <c r="JD7281" i="9"/>
  <c r="JA7277" i="9"/>
  <c r="JG7277" i="9"/>
  <c r="JE7277" i="9"/>
  <c r="JB7265" i="9"/>
  <c r="JD7265" i="9"/>
  <c r="JA7261" i="9"/>
  <c r="JG7261" i="9"/>
  <c r="JE7261" i="9"/>
  <c r="JB7249" i="9"/>
  <c r="JD7249" i="9"/>
  <c r="JA7245" i="9"/>
  <c r="JG7245" i="9"/>
  <c r="JE7245" i="9"/>
  <c r="JB7233" i="9"/>
  <c r="JD7233" i="9"/>
  <c r="JA7229" i="9"/>
  <c r="JG7229" i="9"/>
  <c r="JE7229" i="9"/>
  <c r="JB7217" i="9"/>
  <c r="JD7217" i="9"/>
  <c r="JA7213" i="9"/>
  <c r="JG7213" i="9"/>
  <c r="JE7213" i="9"/>
  <c r="JB7201" i="9"/>
  <c r="JD7201" i="9"/>
  <c r="JB7189" i="9"/>
  <c r="JD7189" i="9"/>
  <c r="JA7185" i="9"/>
  <c r="JG7185" i="9"/>
  <c r="JE7185" i="9"/>
  <c r="JA7181" i="9"/>
  <c r="JG7181" i="9"/>
  <c r="JE7181" i="9"/>
  <c r="JB7169" i="9"/>
  <c r="JD7169" i="9"/>
  <c r="JB7165" i="9"/>
  <c r="JD7165" i="9"/>
  <c r="JA7161" i="9"/>
  <c r="JG7161" i="9"/>
  <c r="JE7161" i="9"/>
  <c r="JB7145" i="9"/>
  <c r="JD7145" i="9"/>
  <c r="JA7141" i="9"/>
  <c r="JG7141" i="9"/>
  <c r="JE7141" i="9"/>
  <c r="JB7125" i="9"/>
  <c r="JD7125" i="9"/>
  <c r="JA7121" i="9"/>
  <c r="JG7121" i="9"/>
  <c r="JE7121" i="9"/>
  <c r="JA7117" i="9"/>
  <c r="JG7117" i="9"/>
  <c r="JE7117" i="9"/>
  <c r="JB7105" i="9"/>
  <c r="JD7105" i="9"/>
  <c r="JB7101" i="9"/>
  <c r="JD7101" i="9"/>
  <c r="JA7097" i="9"/>
  <c r="JG7097" i="9"/>
  <c r="JE7097" i="9"/>
  <c r="JB7081" i="9"/>
  <c r="JD7081" i="9"/>
  <c r="JA7077" i="9"/>
  <c r="JG7077" i="9"/>
  <c r="JE7077" i="9"/>
  <c r="JB7061" i="9"/>
  <c r="JD7061" i="9"/>
  <c r="JA7057" i="9"/>
  <c r="JG7057" i="9"/>
  <c r="JE7057" i="9"/>
  <c r="JA7053" i="9"/>
  <c r="JG7053" i="9"/>
  <c r="JE7053" i="9"/>
  <c r="JB7041" i="9"/>
  <c r="JD7041" i="9"/>
  <c r="JB7037" i="9"/>
  <c r="JD7037" i="9"/>
  <c r="JA7033" i="9"/>
  <c r="JG7033" i="9"/>
  <c r="JE7033" i="9"/>
  <c r="JB7017" i="9"/>
  <c r="JD7017" i="9"/>
  <c r="JA7013" i="9"/>
  <c r="JG7013" i="9"/>
  <c r="JE7013" i="9"/>
  <c r="JB6997" i="9"/>
  <c r="JD6997" i="9"/>
  <c r="JA6993" i="9"/>
  <c r="JG6993" i="9"/>
  <c r="JE6993" i="9"/>
  <c r="JA6989" i="9"/>
  <c r="JG6989" i="9"/>
  <c r="JE6989" i="9"/>
  <c r="JB6977" i="9"/>
  <c r="JD6977" i="9"/>
  <c r="JB6973" i="9"/>
  <c r="JD6973" i="9"/>
  <c r="JA6969" i="9"/>
  <c r="JG6969" i="9"/>
  <c r="JE6969" i="9"/>
  <c r="JB6953" i="9"/>
  <c r="JD6953" i="9"/>
  <c r="JA6949" i="9"/>
  <c r="JG6949" i="9"/>
  <c r="JE6949" i="9"/>
  <c r="JB6933" i="9"/>
  <c r="JD6933" i="9"/>
  <c r="JA6929" i="9"/>
  <c r="JG6929" i="9"/>
  <c r="JE6929" i="9"/>
  <c r="JA6925" i="9"/>
  <c r="JG6925" i="9"/>
  <c r="JE6925" i="9"/>
  <c r="JB6913" i="9"/>
  <c r="JD6913" i="9"/>
  <c r="JB6909" i="9"/>
  <c r="JD6909" i="9"/>
  <c r="JA6905" i="9"/>
  <c r="JG6905" i="9"/>
  <c r="JE6905" i="9"/>
  <c r="JB6889" i="9"/>
  <c r="JD6889" i="9"/>
  <c r="JA6885" i="9"/>
  <c r="JG6885" i="9"/>
  <c r="JE6885" i="9"/>
  <c r="JB6869" i="9"/>
  <c r="JD6869" i="9"/>
  <c r="JA6865" i="9"/>
  <c r="JG6865" i="9"/>
  <c r="JE6865" i="9"/>
  <c r="JA6861" i="9"/>
  <c r="JG6861" i="9"/>
  <c r="JE6861" i="9"/>
  <c r="JB6849" i="9"/>
  <c r="JD6849" i="9"/>
  <c r="JB6845" i="9"/>
  <c r="JD6845" i="9"/>
  <c r="JA6841" i="9"/>
  <c r="JG6841" i="9"/>
  <c r="JE6841" i="9"/>
  <c r="JB6825" i="9"/>
  <c r="JD6825" i="9"/>
  <c r="JA6821" i="9"/>
  <c r="JG6821" i="9"/>
  <c r="JE6821" i="9"/>
  <c r="JB6805" i="9"/>
  <c r="JD6805" i="9"/>
  <c r="JA6801" i="9"/>
  <c r="JG6801" i="9"/>
  <c r="JE6801" i="9"/>
  <c r="JA6797" i="9"/>
  <c r="JG6797" i="9"/>
  <c r="JE6797" i="9"/>
  <c r="JB6785" i="9"/>
  <c r="JD6785" i="9"/>
  <c r="JB6781" i="9"/>
  <c r="JD6781" i="9"/>
  <c r="JA6777" i="9"/>
  <c r="JG6777" i="9"/>
  <c r="JE6777" i="9"/>
  <c r="JB6761" i="9"/>
  <c r="JD6761" i="9"/>
  <c r="JA6757" i="9"/>
  <c r="JG6757" i="9"/>
  <c r="JE6757" i="9"/>
  <c r="JB6741" i="9"/>
  <c r="JD6741" i="9"/>
  <c r="JA6737" i="9"/>
  <c r="JG6737" i="9"/>
  <c r="JE6737" i="9"/>
  <c r="JA6733" i="9"/>
  <c r="JG6733" i="9"/>
  <c r="JE6733" i="9"/>
  <c r="JB6721" i="9"/>
  <c r="JD6721" i="9"/>
  <c r="JB6717" i="9"/>
  <c r="JD6717" i="9"/>
  <c r="JA6713" i="9"/>
  <c r="JG6713" i="9"/>
  <c r="JE6713" i="9"/>
  <c r="JB6697" i="9"/>
  <c r="JD6697" i="9"/>
  <c r="JA6693" i="9"/>
  <c r="JG6693" i="9"/>
  <c r="JE6693" i="9"/>
  <c r="JB6677" i="9"/>
  <c r="JD6677" i="9"/>
  <c r="JA6673" i="9"/>
  <c r="JG6673" i="9"/>
  <c r="JE6673" i="9"/>
  <c r="JA6669" i="9"/>
  <c r="JG6669" i="9"/>
  <c r="JE6669" i="9"/>
  <c r="JB6657" i="9"/>
  <c r="JD6657" i="9"/>
  <c r="JB6653" i="9"/>
  <c r="JD6653" i="9"/>
  <c r="JA6649" i="9"/>
  <c r="JG6649" i="9"/>
  <c r="JE6649" i="9"/>
  <c r="JB6633" i="9"/>
  <c r="JD6633" i="9"/>
  <c r="JA6629" i="9"/>
  <c r="JG6629" i="9"/>
  <c r="JE6629" i="9"/>
  <c r="JB6613" i="9"/>
  <c r="JD6613" i="9"/>
  <c r="JA6609" i="9"/>
  <c r="JG6609" i="9"/>
  <c r="JE6609" i="9"/>
  <c r="JA6605" i="9"/>
  <c r="JG6605" i="9"/>
  <c r="JE6605" i="9"/>
  <c r="JB6593" i="9"/>
  <c r="JD6593" i="9"/>
  <c r="JB6589" i="9"/>
  <c r="JD6589" i="9"/>
  <c r="JA6585" i="9"/>
  <c r="JG6585" i="9"/>
  <c r="JE6585" i="9"/>
  <c r="JB6569" i="9"/>
  <c r="JD6569" i="9"/>
  <c r="JA6565" i="9"/>
  <c r="JG6565" i="9"/>
  <c r="JE6565" i="9"/>
  <c r="JB6549" i="9"/>
  <c r="JD6549" i="9"/>
  <c r="JA6545" i="9"/>
  <c r="JG6545" i="9"/>
  <c r="JE6545" i="9"/>
  <c r="JA6541" i="9"/>
  <c r="JG6541" i="9"/>
  <c r="JE6541" i="9"/>
  <c r="JB6529" i="9"/>
  <c r="JD6529" i="9"/>
  <c r="JB6525" i="9"/>
  <c r="JD6525" i="9"/>
  <c r="JA6521" i="9"/>
  <c r="JG6521" i="9"/>
  <c r="JE6521" i="9"/>
  <c r="JB6505" i="9"/>
  <c r="JD6505" i="9"/>
  <c r="JA6501" i="9"/>
  <c r="JG6501" i="9"/>
  <c r="JE6501" i="9"/>
  <c r="JB6485" i="9"/>
  <c r="JD6485" i="9"/>
  <c r="JA6481" i="9"/>
  <c r="JG6481" i="9"/>
  <c r="JE6481" i="9"/>
  <c r="JA6477" i="9"/>
  <c r="JG6477" i="9"/>
  <c r="JE6477" i="9"/>
  <c r="JB6465" i="9"/>
  <c r="JD6465" i="9"/>
  <c r="JB6461" i="9"/>
  <c r="JD6461" i="9"/>
  <c r="JA6457" i="9"/>
  <c r="JG6457" i="9"/>
  <c r="JE6457" i="9"/>
  <c r="JB6441" i="9"/>
  <c r="JD6441" i="9"/>
  <c r="JA6437" i="9"/>
  <c r="JG6437" i="9"/>
  <c r="JE6437" i="9"/>
  <c r="JB6421" i="9"/>
  <c r="JD6421" i="9"/>
  <c r="JA6417" i="9"/>
  <c r="JG6417" i="9"/>
  <c r="JE6417" i="9"/>
  <c r="JA6413" i="9"/>
  <c r="JG6413" i="9"/>
  <c r="JE6413" i="9"/>
  <c r="JB6401" i="9"/>
  <c r="JD6401" i="9"/>
  <c r="JB6397" i="9"/>
  <c r="JD6397" i="9"/>
  <c r="JA6393" i="9"/>
  <c r="JG6393" i="9"/>
  <c r="JE6393" i="9"/>
  <c r="JB6377" i="9"/>
  <c r="JD6377" i="9"/>
  <c r="JA6373" i="9"/>
  <c r="JG6373" i="9"/>
  <c r="JE6373" i="9"/>
  <c r="JB6357" i="9"/>
  <c r="JD6357" i="9"/>
  <c r="JA6353" i="9"/>
  <c r="JG6353" i="9"/>
  <c r="JE6353" i="9"/>
  <c r="JA6349" i="9"/>
  <c r="JG6349" i="9"/>
  <c r="JE6349" i="9"/>
  <c r="JB6337" i="9"/>
  <c r="JD6337" i="9"/>
  <c r="JB6333" i="9"/>
  <c r="JD6333" i="9"/>
  <c r="JA6329" i="9"/>
  <c r="JG6329" i="9"/>
  <c r="JE6329" i="9"/>
  <c r="JB6313" i="9"/>
  <c r="JD6313" i="9"/>
  <c r="JA6309" i="9"/>
  <c r="JG6309" i="9"/>
  <c r="JE6309" i="9"/>
  <c r="JB6293" i="9"/>
  <c r="JD6293" i="9"/>
  <c r="JA6289" i="9"/>
  <c r="JG6289" i="9"/>
  <c r="JE6289" i="9"/>
  <c r="JA6285" i="9"/>
  <c r="JG6285" i="9"/>
  <c r="JE6285" i="9"/>
  <c r="JB6273" i="9"/>
  <c r="JD6273" i="9"/>
  <c r="JB6269" i="9"/>
  <c r="JD6269" i="9"/>
  <c r="JA6265" i="9"/>
  <c r="JG6265" i="9"/>
  <c r="JE6265" i="9"/>
  <c r="JB6249" i="9"/>
  <c r="JD6249" i="9"/>
  <c r="JA6245" i="9"/>
  <c r="JG6245" i="9"/>
  <c r="JE6245" i="9"/>
  <c r="JB6229" i="9"/>
  <c r="JD6229" i="9"/>
  <c r="JA6225" i="9"/>
  <c r="JG6225" i="9"/>
  <c r="JE6225" i="9"/>
  <c r="JA6221" i="9"/>
  <c r="JG6221" i="9"/>
  <c r="JE6221" i="9"/>
  <c r="JB6209" i="9"/>
  <c r="JD6209" i="9"/>
  <c r="JB6205" i="9"/>
  <c r="JD6205" i="9"/>
  <c r="JA6201" i="9"/>
  <c r="JG6201" i="9"/>
  <c r="JE6201" i="9"/>
  <c r="JB6185" i="9"/>
  <c r="JD6185" i="9"/>
  <c r="JA6181" i="9"/>
  <c r="JG6181" i="9"/>
  <c r="JE6181" i="9"/>
  <c r="JB6165" i="9"/>
  <c r="JD6165" i="9"/>
  <c r="JA6161" i="9"/>
  <c r="JG6161" i="9"/>
  <c r="JE6161" i="9"/>
  <c r="JA6157" i="9"/>
  <c r="JG6157" i="9"/>
  <c r="JE6157" i="9"/>
  <c r="JB6145" i="9"/>
  <c r="JD6145" i="9"/>
  <c r="JB6141" i="9"/>
  <c r="JD6141" i="9"/>
  <c r="JA6137" i="9"/>
  <c r="JG6137" i="9"/>
  <c r="JE6137" i="9"/>
  <c r="JB6121" i="9"/>
  <c r="JD6121" i="9"/>
  <c r="JA6117" i="9"/>
  <c r="JG6117" i="9"/>
  <c r="JE6117" i="9"/>
  <c r="JB6101" i="9"/>
  <c r="JD6101" i="9"/>
  <c r="JA6097" i="9"/>
  <c r="JG6097" i="9"/>
  <c r="JE6097" i="9"/>
  <c r="JA6093" i="9"/>
  <c r="JG6093" i="9"/>
  <c r="JE6093" i="9"/>
  <c r="JB6081" i="9"/>
  <c r="JD6081" i="9"/>
  <c r="JB6077" i="9"/>
  <c r="JD6077" i="9"/>
  <c r="JA6073" i="9"/>
  <c r="JG6073" i="9"/>
  <c r="JE6073" i="9"/>
  <c r="JB6057" i="9"/>
  <c r="JD6057" i="9"/>
  <c r="JA6053" i="9"/>
  <c r="JG6053" i="9"/>
  <c r="JE6053" i="9"/>
  <c r="JB6037" i="9"/>
  <c r="JD6037" i="9"/>
  <c r="JA6033" i="9"/>
  <c r="JG6033" i="9"/>
  <c r="JE6033" i="9"/>
  <c r="JA6029" i="9"/>
  <c r="JG6029" i="9"/>
  <c r="JE6029" i="9"/>
  <c r="JB6017" i="9"/>
  <c r="JD6017" i="9"/>
  <c r="JB6013" i="9"/>
  <c r="JD6013" i="9"/>
  <c r="JA6009" i="9"/>
  <c r="JG6009" i="9"/>
  <c r="JE6009" i="9"/>
  <c r="JB5993" i="9"/>
  <c r="JD5993" i="9"/>
  <c r="JA5989" i="9"/>
  <c r="JG5989" i="9"/>
  <c r="JE5989" i="9"/>
  <c r="JB5973" i="9"/>
  <c r="JD5973" i="9"/>
  <c r="JA5969" i="9"/>
  <c r="JG5969" i="9"/>
  <c r="JE5969" i="9"/>
  <c r="JA5965" i="9"/>
  <c r="JG5965" i="9"/>
  <c r="JE5965" i="9"/>
  <c r="JB5953" i="9"/>
  <c r="JD5953" i="9"/>
  <c r="JB5949" i="9"/>
  <c r="JD5949" i="9"/>
  <c r="JA5945" i="9"/>
  <c r="JG5945" i="9"/>
  <c r="JE5945" i="9"/>
  <c r="JB5929" i="9"/>
  <c r="JD5929" i="9"/>
  <c r="JA5925" i="9"/>
  <c r="JG5925" i="9"/>
  <c r="JE5925" i="9"/>
  <c r="JB5909" i="9"/>
  <c r="JD5909" i="9"/>
  <c r="JA5905" i="9"/>
  <c r="JG5905" i="9"/>
  <c r="JE5905" i="9"/>
  <c r="JA5901" i="9"/>
  <c r="JG5901" i="9"/>
  <c r="JE5901" i="9"/>
  <c r="JB5889" i="9"/>
  <c r="JD5889" i="9"/>
  <c r="JB5885" i="9"/>
  <c r="JD5885" i="9"/>
  <c r="JA5881" i="9"/>
  <c r="JG5881" i="9"/>
  <c r="JE5881" i="9"/>
  <c r="JB5865" i="9"/>
  <c r="JD5865" i="9"/>
  <c r="JA5861" i="9"/>
  <c r="JG5861" i="9"/>
  <c r="JE5861" i="9"/>
  <c r="JB5845" i="9"/>
  <c r="JD5845" i="9"/>
  <c r="JA5841" i="9"/>
  <c r="JG5841" i="9"/>
  <c r="JE5841" i="9"/>
  <c r="JA5837" i="9"/>
  <c r="JG5837" i="9"/>
  <c r="JE5837" i="9"/>
  <c r="JB5825" i="9"/>
  <c r="JD5825" i="9"/>
  <c r="JB5821" i="9"/>
  <c r="JD5821" i="9"/>
  <c r="JA5817" i="9"/>
  <c r="JG5817" i="9"/>
  <c r="JE5817" i="9"/>
  <c r="JB5801" i="9"/>
  <c r="JD5801" i="9"/>
  <c r="JA5797" i="9"/>
  <c r="JG5797" i="9"/>
  <c r="JE5797" i="9"/>
  <c r="JB5781" i="9"/>
  <c r="JD5781" i="9"/>
  <c r="JA5777" i="9"/>
  <c r="JG5777" i="9"/>
  <c r="JE5777" i="9"/>
  <c r="JA5773" i="9"/>
  <c r="JG5773" i="9"/>
  <c r="JE5773" i="9"/>
  <c r="JB5761" i="9"/>
  <c r="JD5761" i="9"/>
  <c r="JB5757" i="9"/>
  <c r="JD5757" i="9"/>
  <c r="JA5753" i="9"/>
  <c r="JG5753" i="9"/>
  <c r="JE5753" i="9"/>
  <c r="JB5737" i="9"/>
  <c r="JD5737" i="9"/>
  <c r="JA5733" i="9"/>
  <c r="JG5733" i="9"/>
  <c r="JE5733" i="9"/>
  <c r="JB5717" i="9"/>
  <c r="JD5717" i="9"/>
  <c r="JA5713" i="9"/>
  <c r="JG5713" i="9"/>
  <c r="JE5713" i="9"/>
  <c r="JA5709" i="9"/>
  <c r="JG5709" i="9"/>
  <c r="JE5709" i="9"/>
  <c r="JB5697" i="9"/>
  <c r="JD5697" i="9"/>
  <c r="JB5693" i="9"/>
  <c r="JD5693" i="9"/>
  <c r="JA5689" i="9"/>
  <c r="JG5689" i="9"/>
  <c r="JE5689" i="9"/>
  <c r="JB5673" i="9"/>
  <c r="JD5673" i="9"/>
  <c r="JA5669" i="9"/>
  <c r="JG5669" i="9"/>
  <c r="JE5669" i="9"/>
  <c r="JB5653" i="9"/>
  <c r="JD5653" i="9"/>
  <c r="JA5649" i="9"/>
  <c r="JG5649" i="9"/>
  <c r="JE5649" i="9"/>
  <c r="JA5645" i="9"/>
  <c r="JG5645" i="9"/>
  <c r="JE5645" i="9"/>
  <c r="JB5633" i="9"/>
  <c r="JD5633" i="9"/>
  <c r="JB5629" i="9"/>
  <c r="JD5629" i="9"/>
  <c r="JA5625" i="9"/>
  <c r="JG5625" i="9"/>
  <c r="JE5625" i="9"/>
  <c r="JB5609" i="9"/>
  <c r="JD5609" i="9"/>
  <c r="JA5605" i="9"/>
  <c r="JG5605" i="9"/>
  <c r="JE5605" i="9"/>
  <c r="JB5589" i="9"/>
  <c r="JD5589" i="9"/>
  <c r="JA5585" i="9"/>
  <c r="JG5585" i="9"/>
  <c r="JE5585" i="9"/>
  <c r="JA5581" i="9"/>
  <c r="JG5581" i="9"/>
  <c r="JE5581" i="9"/>
  <c r="JB5569" i="9"/>
  <c r="JD5569" i="9"/>
  <c r="JB5565" i="9"/>
  <c r="JD5565" i="9"/>
  <c r="JA5561" i="9"/>
  <c r="JG5561" i="9"/>
  <c r="JE5561" i="9"/>
  <c r="JB5545" i="9"/>
  <c r="JD5545" i="9"/>
  <c r="JA5541" i="9"/>
  <c r="JG5541" i="9"/>
  <c r="JE5541" i="9"/>
  <c r="JB5525" i="9"/>
  <c r="JD5525" i="9"/>
  <c r="JA5521" i="9"/>
  <c r="JG5521" i="9"/>
  <c r="JE5521" i="9"/>
  <c r="JA5517" i="9"/>
  <c r="JG5517" i="9"/>
  <c r="JE5517" i="9"/>
  <c r="JB5505" i="9"/>
  <c r="JD5505" i="9"/>
  <c r="JB5501" i="9"/>
  <c r="JD5501" i="9"/>
  <c r="JA5497" i="9"/>
  <c r="JG5497" i="9"/>
  <c r="JE5497" i="9"/>
  <c r="JB5481" i="9"/>
  <c r="JD5481" i="9"/>
  <c r="JA5477" i="9"/>
  <c r="JG5477" i="9"/>
  <c r="JE5477" i="9"/>
  <c r="JB5461" i="9"/>
  <c r="JD5461" i="9"/>
  <c r="JA5457" i="9"/>
  <c r="JG5457" i="9"/>
  <c r="JE5457" i="9"/>
  <c r="JA5453" i="9"/>
  <c r="JG5453" i="9"/>
  <c r="JE5453" i="9"/>
  <c r="JB5441" i="9"/>
  <c r="JD5441" i="9"/>
  <c r="JB5437" i="9"/>
  <c r="JD5437" i="9"/>
  <c r="JA5433" i="9"/>
  <c r="JG5433" i="9"/>
  <c r="JE5433" i="9"/>
  <c r="JA5429" i="9"/>
  <c r="JG5429" i="9"/>
  <c r="JE5429" i="9"/>
  <c r="JB5409" i="9"/>
  <c r="JD5409" i="9"/>
  <c r="JB5405" i="9"/>
  <c r="JD5405" i="9"/>
  <c r="JA5401" i="9"/>
  <c r="JG5401" i="9"/>
  <c r="JE5401" i="9"/>
  <c r="JA5397" i="9"/>
  <c r="JG5397" i="9"/>
  <c r="JE5397" i="9"/>
  <c r="JB5381" i="9"/>
  <c r="JD5381" i="9"/>
  <c r="JA5377" i="9"/>
  <c r="JG5377" i="9"/>
  <c r="JE5377" i="9"/>
  <c r="JB5365" i="9"/>
  <c r="JD5365" i="9"/>
  <c r="JA5361" i="9"/>
  <c r="JG5361" i="9"/>
  <c r="JE5361" i="9"/>
  <c r="JB5349" i="9"/>
  <c r="JD5349" i="9"/>
  <c r="JA5345" i="9"/>
  <c r="JG5345" i="9"/>
  <c r="JE5345" i="9"/>
  <c r="JB5333" i="9"/>
  <c r="JD5333" i="9"/>
  <c r="JA5329" i="9"/>
  <c r="JG5329" i="9"/>
  <c r="JE5329" i="9"/>
  <c r="JB5317" i="9"/>
  <c r="JD5317" i="9"/>
  <c r="JA5313" i="9"/>
  <c r="JG5313" i="9"/>
  <c r="JE5313" i="9"/>
  <c r="JB5301" i="9"/>
  <c r="JD5301" i="9"/>
  <c r="JA5297" i="9"/>
  <c r="JG5297" i="9"/>
  <c r="JE5297" i="9"/>
  <c r="JB5285" i="9"/>
  <c r="JD5285" i="9"/>
  <c r="JA5281" i="9"/>
  <c r="JG5281" i="9"/>
  <c r="JE5281" i="9"/>
  <c r="JB5269" i="9"/>
  <c r="JD5269" i="9"/>
  <c r="JA5265" i="9"/>
  <c r="JG5265" i="9"/>
  <c r="JE5265" i="9"/>
  <c r="JB5253" i="9"/>
  <c r="JD5253" i="9"/>
  <c r="JA5249" i="9"/>
  <c r="JG5249" i="9"/>
  <c r="JE5249" i="9"/>
  <c r="JB5237" i="9"/>
  <c r="JD5237" i="9"/>
  <c r="JA5233" i="9"/>
  <c r="JG5233" i="9"/>
  <c r="JE5233" i="9"/>
  <c r="JB5221" i="9"/>
  <c r="JD5221" i="9"/>
  <c r="JA5217" i="9"/>
  <c r="JG5217" i="9"/>
  <c r="JE5217" i="9"/>
  <c r="JB5205" i="9"/>
  <c r="JD5205" i="9"/>
  <c r="JA5201" i="9"/>
  <c r="JG5201" i="9"/>
  <c r="JE5201" i="9"/>
  <c r="JB5189" i="9"/>
  <c r="JD5189" i="9"/>
  <c r="JA5185" i="9"/>
  <c r="JG5185" i="9"/>
  <c r="JE5185" i="9"/>
  <c r="JB5173" i="9"/>
  <c r="JD5173" i="9"/>
  <c r="JA5169" i="9"/>
  <c r="JG5169" i="9"/>
  <c r="JE5169" i="9"/>
  <c r="JB5157" i="9"/>
  <c r="JD5157" i="9"/>
  <c r="JA5153" i="9"/>
  <c r="JG5153" i="9"/>
  <c r="JE5153" i="9"/>
  <c r="JB5141" i="9"/>
  <c r="JD5141" i="9"/>
  <c r="JA5137" i="9"/>
  <c r="JG5137" i="9"/>
  <c r="JE5137" i="9"/>
  <c r="JB5125" i="9"/>
  <c r="JD5125" i="9"/>
  <c r="JA5121" i="9"/>
  <c r="JG5121" i="9"/>
  <c r="JE5121" i="9"/>
  <c r="JB5109" i="9"/>
  <c r="JD5109" i="9"/>
  <c r="JA5105" i="9"/>
  <c r="JG5105" i="9"/>
  <c r="JE5105" i="9"/>
  <c r="JB5093" i="9"/>
  <c r="JD5093" i="9"/>
  <c r="JA5089" i="9"/>
  <c r="JG5089" i="9"/>
  <c r="JE5089" i="9"/>
  <c r="JB5077" i="9"/>
  <c r="JD5077" i="9"/>
  <c r="JA5073" i="9"/>
  <c r="JG5073" i="9"/>
  <c r="JE5073" i="9"/>
  <c r="JB5061" i="9"/>
  <c r="JD5061" i="9"/>
  <c r="JA5057" i="9"/>
  <c r="JG5057" i="9"/>
  <c r="JE5057" i="9"/>
  <c r="JB5045" i="9"/>
  <c r="JD5045" i="9"/>
  <c r="JA5041" i="9"/>
  <c r="JG5041" i="9"/>
  <c r="JE5041" i="9"/>
  <c r="JB5029" i="9"/>
  <c r="JD5029" i="9"/>
  <c r="JA5025" i="9"/>
  <c r="JG5025" i="9"/>
  <c r="JE5025" i="9"/>
  <c r="JB5013" i="9"/>
  <c r="JD5013" i="9"/>
  <c r="JA5009" i="9"/>
  <c r="JG5009" i="9"/>
  <c r="JE5009" i="9"/>
  <c r="JB4997" i="9"/>
  <c r="JD4997" i="9"/>
  <c r="JA4993" i="9"/>
  <c r="JG4993" i="9"/>
  <c r="JE4993" i="9"/>
  <c r="JB4981" i="9"/>
  <c r="JD4981" i="9"/>
  <c r="JA4977" i="9"/>
  <c r="JG4977" i="9"/>
  <c r="JE4977" i="9"/>
  <c r="JB4965" i="9"/>
  <c r="JD4965" i="9"/>
  <c r="JA4961" i="9"/>
  <c r="JG4961" i="9"/>
  <c r="JE4961" i="9"/>
  <c r="JD4881" i="9"/>
  <c r="JD4865" i="9"/>
  <c r="JD4849" i="9"/>
  <c r="JD4833" i="9"/>
  <c r="JD4817" i="9"/>
  <c r="JD4801" i="9"/>
  <c r="JD4785" i="9"/>
  <c r="JD4769" i="9"/>
  <c r="JD4753" i="9"/>
  <c r="JD4737" i="9"/>
  <c r="JD4721" i="9"/>
  <c r="JD4705" i="9"/>
  <c r="JD4689" i="9"/>
  <c r="JD4673" i="9"/>
  <c r="JD4657" i="9"/>
  <c r="JD4641" i="9"/>
  <c r="JD4625" i="9"/>
  <c r="JD4609" i="9"/>
  <c r="JD4593" i="9"/>
  <c r="JD4577" i="9"/>
  <c r="JD4561" i="9"/>
  <c r="JD4545" i="9"/>
  <c r="JD4529" i="9"/>
  <c r="JD4513" i="9"/>
  <c r="JD4497" i="9"/>
  <c r="JD4481" i="9"/>
  <c r="JD4465" i="9"/>
  <c r="JD4449" i="9"/>
  <c r="JD4433" i="9"/>
  <c r="JD4417" i="9"/>
  <c r="JD4401" i="9"/>
  <c r="JD4385" i="9"/>
  <c r="JD4369" i="9"/>
  <c r="JD4353" i="9"/>
  <c r="JD4337" i="9"/>
  <c r="JD4321" i="9"/>
  <c r="JD4305" i="9"/>
  <c r="JD4289" i="9"/>
  <c r="JD4273" i="9"/>
  <c r="JD4257" i="9"/>
  <c r="JD4241" i="9"/>
  <c r="JD4225" i="9"/>
  <c r="JD4209" i="9"/>
  <c r="JE4193" i="9"/>
  <c r="JE4177" i="9"/>
  <c r="JE4161" i="9"/>
  <c r="JE4145" i="9"/>
  <c r="JE4129" i="9"/>
  <c r="JE4113" i="9"/>
  <c r="JE4097" i="9"/>
  <c r="JE4081" i="9"/>
  <c r="JD4077" i="9"/>
  <c r="JE4065" i="9"/>
  <c r="JE4049" i="9"/>
  <c r="JE4033" i="9"/>
  <c r="JD4029" i="9"/>
  <c r="JE4017" i="9"/>
  <c r="JE4001" i="9"/>
  <c r="JE3985" i="9"/>
  <c r="JD3981" i="9"/>
  <c r="JE3969" i="9"/>
  <c r="JE3953" i="9"/>
  <c r="JD3949" i="9"/>
  <c r="JE3937" i="9"/>
  <c r="JE3921" i="9"/>
  <c r="JE3905" i="9"/>
  <c r="JE3889" i="9"/>
  <c r="JE3873" i="9"/>
  <c r="JE3857" i="9"/>
  <c r="JE3841" i="9"/>
  <c r="JE3825" i="9"/>
  <c r="JE3809" i="9"/>
  <c r="JE3793" i="9"/>
  <c r="JE3777" i="9"/>
  <c r="JE3761" i="9"/>
  <c r="JD3757" i="9"/>
  <c r="JE3745" i="9"/>
  <c r="JE3729" i="9"/>
  <c r="JD3725" i="9"/>
  <c r="JE3713" i="9"/>
  <c r="JE3697" i="9"/>
  <c r="JE3681" i="9"/>
  <c r="JE3665" i="9"/>
  <c r="JE3649" i="9"/>
  <c r="JE3633" i="9"/>
  <c r="JE3617" i="9"/>
  <c r="JE3601" i="9"/>
  <c r="JD3597" i="9"/>
  <c r="JE3585" i="9"/>
  <c r="JE3569" i="9"/>
  <c r="JE3553" i="9"/>
  <c r="JE3537" i="9"/>
  <c r="JE3521" i="9"/>
  <c r="JE3505" i="9"/>
  <c r="JD3501" i="9"/>
  <c r="JE3489" i="9"/>
  <c r="JE3473" i="9"/>
  <c r="JE3457" i="9"/>
  <c r="JD3453" i="9"/>
  <c r="JE3441" i="9"/>
  <c r="JE3425" i="9"/>
  <c r="JE3409" i="9"/>
  <c r="JE3393" i="9"/>
  <c r="JD3389" i="9"/>
  <c r="JE3377" i="9"/>
  <c r="JE3361" i="9"/>
  <c r="JE3345" i="9"/>
  <c r="JE3329" i="9"/>
  <c r="JE3313" i="9"/>
  <c r="JD3309" i="9"/>
  <c r="JE3297" i="9"/>
  <c r="JE3281" i="9"/>
  <c r="JD3277" i="9"/>
  <c r="JE3265" i="9"/>
  <c r="JD3261" i="9"/>
  <c r="JE3249" i="9"/>
  <c r="JD3245" i="9"/>
  <c r="JE3233" i="9"/>
  <c r="JD3229" i="9"/>
  <c r="JE3217" i="9"/>
  <c r="JD3213" i="9"/>
  <c r="JE3201" i="9"/>
  <c r="JE3185" i="9"/>
  <c r="JD3181" i="9"/>
  <c r="JE3169" i="9"/>
  <c r="JE3153" i="9"/>
  <c r="JE3137" i="9"/>
  <c r="JE3121" i="9"/>
  <c r="JD3117" i="9"/>
  <c r="JE3105" i="9"/>
  <c r="JE3089" i="9"/>
  <c r="JE3073" i="9"/>
  <c r="JE3057" i="9"/>
  <c r="JE3041" i="9"/>
  <c r="JE3025" i="9"/>
  <c r="JE3009" i="9"/>
  <c r="JE2993" i="9"/>
  <c r="JE2977" i="9"/>
  <c r="JE2961" i="9"/>
  <c r="JE2945" i="9"/>
  <c r="JE2929" i="9"/>
  <c r="JD2925" i="9"/>
  <c r="JE2913" i="9"/>
  <c r="JE2897" i="9"/>
  <c r="JE2881" i="9"/>
  <c r="JE2865" i="9"/>
  <c r="JD2861" i="9"/>
  <c r="JE2849" i="9"/>
  <c r="JE2833" i="9"/>
  <c r="JE2817" i="9"/>
  <c r="JD2813" i="9"/>
  <c r="JE2801" i="9"/>
  <c r="JD2797" i="9"/>
  <c r="JE2785" i="9"/>
  <c r="JD2781" i="9"/>
  <c r="JE2769" i="9"/>
  <c r="JE2753" i="9"/>
  <c r="JD2749" i="9"/>
  <c r="JE2737" i="9"/>
  <c r="JD2733" i="9"/>
  <c r="JE2721" i="9"/>
  <c r="JE2705" i="9"/>
  <c r="JE2689" i="9"/>
  <c r="JE2673" i="9"/>
  <c r="JD2669" i="9"/>
  <c r="JE2657" i="9"/>
  <c r="JE2641" i="9"/>
  <c r="JD2637" i="9"/>
  <c r="JE2625" i="9"/>
  <c r="JD2621" i="9"/>
  <c r="JE2609" i="9"/>
  <c r="JE2593" i="9"/>
  <c r="JE2577" i="9"/>
  <c r="JE2561" i="9"/>
  <c r="JE2545" i="9"/>
  <c r="JE2529" i="9"/>
  <c r="JE2513" i="9"/>
  <c r="JE2497" i="9"/>
  <c r="JD2493" i="9"/>
  <c r="JE2481" i="9"/>
  <c r="JD2477" i="9"/>
  <c r="JE2465" i="9"/>
  <c r="JE2449" i="9"/>
  <c r="JD2445" i="9"/>
  <c r="JE2433" i="9"/>
  <c r="JE2417" i="9"/>
  <c r="JE2401" i="9"/>
  <c r="JE2385" i="9"/>
  <c r="JE2369" i="9"/>
  <c r="JE2353" i="9"/>
  <c r="JE2337" i="9"/>
  <c r="JE2321" i="9"/>
  <c r="JE2305" i="9"/>
  <c r="JE2289" i="9"/>
  <c r="JE2273" i="9"/>
  <c r="JE2257" i="9"/>
  <c r="JD2253" i="9"/>
  <c r="JE2241" i="9"/>
  <c r="JD2237" i="9"/>
  <c r="JE2225" i="9"/>
  <c r="JE2209" i="9"/>
  <c r="JD2205" i="9"/>
  <c r="JE2193" i="9"/>
  <c r="JE2177" i="9"/>
  <c r="JE2161" i="9"/>
  <c r="JE2145" i="9"/>
  <c r="JE2129" i="9"/>
  <c r="JD2125" i="9"/>
  <c r="JE2113" i="9"/>
  <c r="JD2109" i="9"/>
  <c r="JE2097" i="9"/>
  <c r="JE2081" i="9"/>
  <c r="JE2065" i="9"/>
  <c r="JD2061" i="9"/>
  <c r="JE2049" i="9"/>
  <c r="JE2033" i="9"/>
  <c r="JE2017" i="9"/>
  <c r="JD4464" i="9"/>
  <c r="JD4448" i="9"/>
  <c r="JD4432" i="9"/>
  <c r="JD4416" i="9"/>
  <c r="JD4400" i="9"/>
  <c r="JD4384" i="9"/>
  <c r="JD4368" i="9"/>
  <c r="JD4352" i="9"/>
  <c r="JD4336" i="9"/>
  <c r="JD4320" i="9"/>
  <c r="JD4304" i="9"/>
  <c r="JD4288" i="9"/>
  <c r="JD4272" i="9"/>
  <c r="JD4256" i="9"/>
  <c r="JD4240" i="9"/>
  <c r="JD4224" i="9"/>
  <c r="JD4208" i="9"/>
  <c r="JD4192" i="9"/>
  <c r="JD4184" i="9"/>
  <c r="JD4176" i="9"/>
  <c r="JD4168" i="9"/>
  <c r="JD4160" i="9"/>
  <c r="JD4152" i="9"/>
  <c r="JD4144" i="9"/>
  <c r="JD4136" i="9"/>
  <c r="JD4128" i="9"/>
  <c r="JD4120" i="9"/>
  <c r="JD4112" i="9"/>
  <c r="JD4104" i="9"/>
  <c r="JD4096" i="9"/>
  <c r="JD4088" i="9"/>
  <c r="JD4080" i="9"/>
  <c r="JD4072" i="9"/>
  <c r="JD4064" i="9"/>
  <c r="JD4056" i="9"/>
  <c r="JD4048" i="9"/>
  <c r="JD4040" i="9"/>
  <c r="JD4032" i="9"/>
  <c r="JD4024" i="9"/>
  <c r="JD4016" i="9"/>
  <c r="JD4008" i="9"/>
  <c r="JD4000" i="9"/>
  <c r="JD3992" i="9"/>
  <c r="JD3984" i="9"/>
  <c r="JD3976" i="9"/>
  <c r="JD3968" i="9"/>
  <c r="JD3960" i="9"/>
  <c r="JD3952" i="9"/>
  <c r="JD3944" i="9"/>
  <c r="JD3936" i="9"/>
  <c r="JD3928" i="9"/>
  <c r="JD3920" i="9"/>
  <c r="JD3912" i="9"/>
  <c r="JD3904" i="9"/>
  <c r="JD3896" i="9"/>
  <c r="JD3888" i="9"/>
  <c r="JD3880" i="9"/>
  <c r="JD3872" i="9"/>
  <c r="JD3864" i="9"/>
  <c r="JD3856" i="9"/>
  <c r="JD3848" i="9"/>
  <c r="JD3840" i="9"/>
  <c r="JD3832" i="9"/>
  <c r="JD3824" i="9"/>
  <c r="JD3816" i="9"/>
  <c r="JD3808" i="9"/>
  <c r="JD3800" i="9"/>
  <c r="JD3792" i="9"/>
  <c r="JD3784" i="9"/>
  <c r="JD3776" i="9"/>
  <c r="JD3768" i="9"/>
  <c r="JD3760" i="9"/>
  <c r="JD3752" i="9"/>
  <c r="JD3744" i="9"/>
  <c r="JD3736" i="9"/>
  <c r="JD3728" i="9"/>
  <c r="JD3720" i="9"/>
  <c r="JD3712" i="9"/>
  <c r="JD3704" i="9"/>
  <c r="JD3696" i="9"/>
  <c r="JD3688" i="9"/>
  <c r="JD3680" i="9"/>
  <c r="JD3672" i="9"/>
  <c r="JD3664" i="9"/>
  <c r="JD3656" i="9"/>
  <c r="JD3648" i="9"/>
  <c r="JD3640" i="9"/>
  <c r="JD3632" i="9"/>
  <c r="JD3624" i="9"/>
  <c r="JD3616" i="9"/>
  <c r="JD3608" i="9"/>
  <c r="JD3600" i="9"/>
  <c r="JD3592" i="9"/>
  <c r="JD3584" i="9"/>
  <c r="JD3576" i="9"/>
  <c r="JD3568" i="9"/>
  <c r="JD3560" i="9"/>
  <c r="JD3552" i="9"/>
  <c r="JD3544" i="9"/>
  <c r="JD3536" i="9"/>
  <c r="JD3528" i="9"/>
  <c r="JD3516" i="9"/>
  <c r="JD3508" i="9"/>
  <c r="JD3500" i="9"/>
  <c r="JD3492" i="9"/>
  <c r="JD3484" i="9"/>
  <c r="JD3476" i="9"/>
  <c r="JD3468" i="9"/>
  <c r="JD3460" i="9"/>
  <c r="JD3448" i="9"/>
  <c r="JD3436" i="9"/>
  <c r="JD3420" i="9"/>
  <c r="JD3400" i="9"/>
  <c r="JD3384" i="9"/>
  <c r="JD3368" i="9"/>
  <c r="JD3348" i="9"/>
  <c r="JD3332" i="9"/>
  <c r="JD3316" i="9"/>
  <c r="JD3300" i="9"/>
  <c r="JD3288" i="9"/>
  <c r="JD3268" i="9"/>
  <c r="JD3260" i="9"/>
  <c r="JD3252" i="9"/>
  <c r="JD3244" i="9"/>
  <c r="JD3236" i="9"/>
  <c r="JD3228" i="9"/>
  <c r="JD3220" i="9"/>
  <c r="JD3212" i="9"/>
  <c r="JD3204" i="9"/>
  <c r="JD3196" i="9"/>
  <c r="JD3188" i="9"/>
  <c r="JD3180" i="9"/>
  <c r="JD3172" i="9"/>
  <c r="JD3164" i="9"/>
  <c r="JD3156" i="9"/>
  <c r="JD3148" i="9"/>
  <c r="JD3140" i="9"/>
  <c r="JD3132" i="9"/>
  <c r="JD3124" i="9"/>
  <c r="JD3116" i="9"/>
  <c r="JD3108" i="9"/>
  <c r="JD3100" i="9"/>
  <c r="JD3092" i="9"/>
  <c r="JD3084" i="9"/>
  <c r="JD3076" i="9"/>
  <c r="JD3068" i="9"/>
  <c r="JD3060" i="9"/>
  <c r="JD3052" i="9"/>
  <c r="JD3044" i="9"/>
  <c r="JD3036" i="9"/>
  <c r="JD3028" i="9"/>
  <c r="JD3020" i="9"/>
  <c r="JD3012" i="9"/>
  <c r="JD3004" i="9"/>
  <c r="JD2996" i="9"/>
  <c r="JD2988" i="9"/>
  <c r="JD2980" i="9"/>
  <c r="JD2972" i="9"/>
  <c r="JD2964" i="9"/>
  <c r="JD2956" i="9"/>
  <c r="JD2948" i="9"/>
  <c r="JD2940" i="9"/>
  <c r="JD2932" i="9"/>
  <c r="JD2924" i="9"/>
  <c r="JD2916" i="9"/>
  <c r="JD2908" i="9"/>
  <c r="JD2900" i="9"/>
  <c r="JD2892" i="9"/>
  <c r="JD2884" i="9"/>
  <c r="JD2876" i="9"/>
  <c r="JD2868" i="9"/>
  <c r="JD2860" i="9"/>
  <c r="JD2852" i="9"/>
  <c r="JD2844" i="9"/>
  <c r="JD2836" i="9"/>
  <c r="JD2828" i="9"/>
  <c r="JD2820" i="9"/>
  <c r="JD2812" i="9"/>
  <c r="JD2804" i="9"/>
  <c r="JD2796" i="9"/>
  <c r="JD2788" i="9"/>
  <c r="JD2780" i="9"/>
  <c r="JD2772" i="9"/>
  <c r="JD2764" i="9"/>
  <c r="JD2756" i="9"/>
  <c r="JD2748" i="9"/>
  <c r="JD2740" i="9"/>
  <c r="JD2732" i="9"/>
  <c r="JD2724" i="9"/>
  <c r="JD2716" i="9"/>
  <c r="JD2708" i="9"/>
  <c r="JD2700" i="9"/>
  <c r="JD2692" i="9"/>
  <c r="JD2684" i="9"/>
  <c r="JD2676" i="9"/>
  <c r="JD2668" i="9"/>
  <c r="JD2660" i="9"/>
  <c r="JD2652" i="9"/>
  <c r="JD2644" i="9"/>
  <c r="JD2636" i="9"/>
  <c r="JD2628" i="9"/>
  <c r="JD2620" i="9"/>
  <c r="JD2608" i="9"/>
  <c r="JD2600" i="9"/>
  <c r="JD2588" i="9"/>
  <c r="JD2572" i="9"/>
  <c r="JD2556" i="9"/>
  <c r="JD2540" i="9"/>
  <c r="JD2524" i="9"/>
  <c r="JD2512" i="9"/>
  <c r="JD2496" i="9"/>
  <c r="JD2476" i="9"/>
  <c r="JD2460" i="9"/>
  <c r="JD2444" i="9"/>
  <c r="JD2428" i="9"/>
  <c r="JD2416" i="9"/>
  <c r="JD2400" i="9"/>
  <c r="JD2384" i="9"/>
  <c r="JD2368" i="9"/>
  <c r="JD2352" i="9"/>
  <c r="JD2336" i="9"/>
  <c r="JD2320" i="9"/>
  <c r="JD2304" i="9"/>
  <c r="JD2288" i="9"/>
  <c r="JD2272" i="9"/>
  <c r="JD2256" i="9"/>
  <c r="JD2240" i="9"/>
  <c r="JD2220" i="9"/>
  <c r="JD2204" i="9"/>
  <c r="JD2188" i="9"/>
  <c r="JD2172" i="9"/>
  <c r="JD2156" i="9"/>
  <c r="JD2140" i="9"/>
  <c r="JD2124" i="9"/>
  <c r="JD2100" i="9"/>
  <c r="JD2076" i="9"/>
  <c r="JD2056" i="9"/>
  <c r="JD2036" i="9"/>
  <c r="JD2012" i="9"/>
  <c r="JA6643" i="9"/>
  <c r="JG6643" i="9"/>
  <c r="JE6643" i="9"/>
  <c r="JA5811" i="9"/>
  <c r="JG5811" i="9"/>
  <c r="JE5811" i="9"/>
  <c r="JB9991" i="9"/>
  <c r="JD9991" i="9"/>
  <c r="JA9979" i="9"/>
  <c r="JG9979" i="9"/>
  <c r="JE9979" i="9"/>
  <c r="JB9939" i="9"/>
  <c r="JD9939" i="9"/>
  <c r="JA9927" i="9"/>
  <c r="JG9927" i="9"/>
  <c r="JE9927" i="9"/>
  <c r="JB9891" i="9"/>
  <c r="JD9891" i="9"/>
  <c r="JA9879" i="9"/>
  <c r="JG9879" i="9"/>
  <c r="JE9879" i="9"/>
  <c r="JB9839" i="9"/>
  <c r="JD9839" i="9"/>
  <c r="JA9827" i="9"/>
  <c r="JG9827" i="9"/>
  <c r="JE9827" i="9"/>
  <c r="JB9791" i="9"/>
  <c r="JD9791" i="9"/>
  <c r="JA9771" i="9"/>
  <c r="JG9771" i="9"/>
  <c r="JE9771" i="9"/>
  <c r="JB9735" i="9"/>
  <c r="JD9735" i="9"/>
  <c r="JA9723" i="9"/>
  <c r="JG9723" i="9"/>
  <c r="JE9723" i="9"/>
  <c r="JB9687" i="9"/>
  <c r="JD9687" i="9"/>
  <c r="JA9675" i="9"/>
  <c r="JG9675" i="9"/>
  <c r="JE9675" i="9"/>
  <c r="JA9619" i="9"/>
  <c r="JG9619" i="9"/>
  <c r="JE9619" i="9"/>
  <c r="JA9575" i="9"/>
  <c r="JG9575" i="9"/>
  <c r="JE9575" i="9"/>
  <c r="JA9567" i="9"/>
  <c r="JG9567" i="9"/>
  <c r="JE9567" i="9"/>
  <c r="JB9539" i="9"/>
  <c r="JD9539" i="9"/>
  <c r="JA9459" i="9"/>
  <c r="JG9459" i="9"/>
  <c r="JE9459" i="9"/>
  <c r="JB9447" i="9"/>
  <c r="JD9447" i="9"/>
  <c r="JB9435" i="9"/>
  <c r="JD9435" i="9"/>
  <c r="JB9395" i="9"/>
  <c r="JD9395" i="9"/>
  <c r="JA9371" i="9"/>
  <c r="JG9371" i="9"/>
  <c r="JE9371" i="9"/>
  <c r="JB9331" i="9"/>
  <c r="JD9331" i="9"/>
  <c r="JB9279" i="9"/>
  <c r="JD9279" i="9"/>
  <c r="JB9223" i="9"/>
  <c r="JD9223" i="9"/>
  <c r="JA9223" i="9"/>
  <c r="JG9223" i="9"/>
  <c r="JE9223" i="9"/>
  <c r="JA9211" i="9"/>
  <c r="JG9211" i="9"/>
  <c r="JE9211" i="9"/>
  <c r="JB9167" i="9"/>
  <c r="JD9167" i="9"/>
  <c r="JA9167" i="9"/>
  <c r="JG9167" i="9"/>
  <c r="JE9167" i="9"/>
  <c r="JA9155" i="9"/>
  <c r="JG9155" i="9"/>
  <c r="JE9155" i="9"/>
  <c r="JB9119" i="9"/>
  <c r="JD9119" i="9"/>
  <c r="JA9107" i="9"/>
  <c r="JG9107" i="9"/>
  <c r="JE9107" i="9"/>
  <c r="JB9071" i="9"/>
  <c r="JD9071" i="9"/>
  <c r="JA9071" i="9"/>
  <c r="JG9071" i="9"/>
  <c r="JE9071" i="9"/>
  <c r="JA9059" i="9"/>
  <c r="JG9059" i="9"/>
  <c r="JE9059" i="9"/>
  <c r="JB9023" i="9"/>
  <c r="JD9023" i="9"/>
  <c r="JA9003" i="9"/>
  <c r="JG9003" i="9"/>
  <c r="JE9003" i="9"/>
  <c r="JB8967" i="9"/>
  <c r="JD8967" i="9"/>
  <c r="JA8967" i="9"/>
  <c r="JG8967" i="9"/>
  <c r="JE8967" i="9"/>
  <c r="JA8955" i="9"/>
  <c r="JG8955" i="9"/>
  <c r="JE8955" i="9"/>
  <c r="JB8911" i="9"/>
  <c r="JD8911" i="9"/>
  <c r="JA8911" i="9"/>
  <c r="JG8911" i="9"/>
  <c r="JE8911" i="9"/>
  <c r="JA8899" i="9"/>
  <c r="JG8899" i="9"/>
  <c r="JE8899" i="9"/>
  <c r="JB8859" i="9"/>
  <c r="JD8859" i="9"/>
  <c r="JA8843" i="9"/>
  <c r="JG8843" i="9"/>
  <c r="JE8843" i="9"/>
  <c r="JB8807" i="9"/>
  <c r="JD8807" i="9"/>
  <c r="JA8807" i="9"/>
  <c r="JG8807" i="9"/>
  <c r="JE8807" i="9"/>
  <c r="JB8751" i="9"/>
  <c r="JD8751" i="9"/>
  <c r="JA8751" i="9"/>
  <c r="JG8751" i="9"/>
  <c r="JE8751" i="9"/>
  <c r="JA8739" i="9"/>
  <c r="JG8739" i="9"/>
  <c r="JE8739" i="9"/>
  <c r="JB8699" i="9"/>
  <c r="JD8699" i="9"/>
  <c r="JA8683" i="9"/>
  <c r="JG8683" i="9"/>
  <c r="JE8683" i="9"/>
  <c r="JB8643" i="9"/>
  <c r="JD8643" i="9"/>
  <c r="JB8587" i="9"/>
  <c r="JD8587" i="9"/>
  <c r="JA8575" i="9"/>
  <c r="JG8575" i="9"/>
  <c r="JE8575" i="9"/>
  <c r="JB8539" i="9"/>
  <c r="JD8539" i="9"/>
  <c r="JB8483" i="9"/>
  <c r="JD8483" i="9"/>
  <c r="JB8435" i="9"/>
  <c r="JD8435" i="9"/>
  <c r="JB8383" i="9"/>
  <c r="JD8383" i="9"/>
  <c r="JB8331" i="9"/>
  <c r="JD8331" i="9"/>
  <c r="JB8271" i="9"/>
  <c r="JD8271" i="9"/>
  <c r="JA8271" i="9"/>
  <c r="JG8271" i="9"/>
  <c r="JE8271" i="9"/>
  <c r="JA8259" i="9"/>
  <c r="JG8259" i="9"/>
  <c r="JE8259" i="9"/>
  <c r="JB8223" i="9"/>
  <c r="JD8223" i="9"/>
  <c r="JA8203" i="9"/>
  <c r="JG8203" i="9"/>
  <c r="JE8203" i="9"/>
  <c r="JB8167" i="9"/>
  <c r="JD8167" i="9"/>
  <c r="JA8167" i="9"/>
  <c r="JG8167" i="9"/>
  <c r="JE8167" i="9"/>
  <c r="JA8155" i="9"/>
  <c r="JG8155" i="9"/>
  <c r="JE8155" i="9"/>
  <c r="JB8119" i="9"/>
  <c r="JD8119" i="9"/>
  <c r="JA8119" i="9"/>
  <c r="JG8119" i="9"/>
  <c r="JE8119" i="9"/>
  <c r="JA8107" i="9"/>
  <c r="JG8107" i="9"/>
  <c r="JE8107" i="9"/>
  <c r="JB8063" i="9"/>
  <c r="JD8063" i="9"/>
  <c r="JA8051" i="9"/>
  <c r="JG8051" i="9"/>
  <c r="JE8051" i="9"/>
  <c r="JB8011" i="9"/>
  <c r="JD8011" i="9"/>
  <c r="JA7995" i="9"/>
  <c r="JG7995" i="9"/>
  <c r="JE7995" i="9"/>
  <c r="JB7971" i="9"/>
  <c r="JD7971" i="9"/>
  <c r="JB7919" i="9"/>
  <c r="JD7919" i="9"/>
  <c r="JA7919" i="9"/>
  <c r="JG7919" i="9"/>
  <c r="JE7919" i="9"/>
  <c r="JA7907" i="9"/>
  <c r="JG7907" i="9"/>
  <c r="JE7907" i="9"/>
  <c r="JB7871" i="9"/>
  <c r="JD7871" i="9"/>
  <c r="JA7859" i="9"/>
  <c r="JG7859" i="9"/>
  <c r="JE7859" i="9"/>
  <c r="JB7803" i="9"/>
  <c r="JD7803" i="9"/>
  <c r="JA7751" i="9"/>
  <c r="JG7751" i="9"/>
  <c r="JE7751" i="9"/>
  <c r="JB7699" i="9"/>
  <c r="JD7699" i="9"/>
  <c r="JB7643" i="9"/>
  <c r="JD7643" i="9"/>
  <c r="JB7595" i="9"/>
  <c r="JD7595" i="9"/>
  <c r="JA7583" i="9"/>
  <c r="JG7583" i="9"/>
  <c r="JE7583" i="9"/>
  <c r="JB7551" i="9"/>
  <c r="JD7551" i="9"/>
  <c r="JB7475" i="9"/>
  <c r="JD7475" i="9"/>
  <c r="JA7467" i="9"/>
  <c r="JG7467" i="9"/>
  <c r="JE7467" i="9"/>
  <c r="JB7431" i="9"/>
  <c r="JD7431" i="9"/>
  <c r="JA7431" i="9"/>
  <c r="JG7431" i="9"/>
  <c r="JE7431" i="9"/>
  <c r="JA7419" i="9"/>
  <c r="JG7419" i="9"/>
  <c r="JE7419" i="9"/>
  <c r="JB7379" i="9"/>
  <c r="JD7379" i="9"/>
  <c r="JA7371" i="9"/>
  <c r="JG7371" i="9"/>
  <c r="JE7371" i="9"/>
  <c r="JB7335" i="9"/>
  <c r="JD7335" i="9"/>
  <c r="JB7323" i="9"/>
  <c r="JD7323" i="9"/>
  <c r="JB7275" i="9"/>
  <c r="JD7275" i="9"/>
  <c r="JA7263" i="9"/>
  <c r="JG7263" i="9"/>
  <c r="JE7263" i="9"/>
  <c r="JB7223" i="9"/>
  <c r="JD7223" i="9"/>
  <c r="JA7223" i="9"/>
  <c r="JG7223" i="9"/>
  <c r="JE7223" i="9"/>
  <c r="JA7211" i="9"/>
  <c r="JG7211" i="9"/>
  <c r="JE7211" i="9"/>
  <c r="JB7175" i="9"/>
  <c r="JD7175" i="9"/>
  <c r="JA7163" i="9"/>
  <c r="JG7163" i="9"/>
  <c r="JE7163" i="9"/>
  <c r="JB7115" i="9"/>
  <c r="JD7115" i="9"/>
  <c r="JA7103" i="9"/>
  <c r="JG7103" i="9"/>
  <c r="JE7103" i="9"/>
  <c r="JB7055" i="9"/>
  <c r="JD7055" i="9"/>
  <c r="JA7039" i="9"/>
  <c r="JG7039" i="9"/>
  <c r="JE7039" i="9"/>
  <c r="JB6983" i="9"/>
  <c r="JD6983" i="9"/>
  <c r="JA6971" i="9"/>
  <c r="JG6971" i="9"/>
  <c r="JE6971" i="9"/>
  <c r="JB6919" i="9"/>
  <c r="JD6919" i="9"/>
  <c r="JA6911" i="9"/>
  <c r="JG6911" i="9"/>
  <c r="JE6911" i="9"/>
  <c r="JB6855" i="9"/>
  <c r="JD6855" i="9"/>
  <c r="JA6843" i="9"/>
  <c r="JG6843" i="9"/>
  <c r="JE6843" i="9"/>
  <c r="JB6799" i="9"/>
  <c r="JD6799" i="9"/>
  <c r="JB6787" i="9"/>
  <c r="JD6787" i="9"/>
  <c r="JB6771" i="9"/>
  <c r="JD6771" i="9"/>
  <c r="JA6759" i="9"/>
  <c r="JG6759" i="9"/>
  <c r="JE6759" i="9"/>
  <c r="JB6715" i="9"/>
  <c r="JD6715" i="9"/>
  <c r="JB6707" i="9"/>
  <c r="JD6707" i="9"/>
  <c r="JA6695" i="9"/>
  <c r="JG6695" i="9"/>
  <c r="JE6695" i="9"/>
  <c r="JB6655" i="9"/>
  <c r="JD6655" i="9"/>
  <c r="JB6643" i="9"/>
  <c r="JD6643" i="9"/>
  <c r="JA6635" i="9"/>
  <c r="JG6635" i="9"/>
  <c r="JE6635" i="9"/>
  <c r="JB6587" i="9"/>
  <c r="JD6587" i="9"/>
  <c r="JA6575" i="9"/>
  <c r="JG6575" i="9"/>
  <c r="JE6575" i="9"/>
  <c r="JB6523" i="9"/>
  <c r="JD6523" i="9"/>
  <c r="JB6515" i="9"/>
  <c r="JD6515" i="9"/>
  <c r="JA6507" i="9"/>
  <c r="JG6507" i="9"/>
  <c r="JE6507" i="9"/>
  <c r="JB6459" i="9"/>
  <c r="JD6459" i="9"/>
  <c r="JB6451" i="9"/>
  <c r="JD6451" i="9"/>
  <c r="JB6379" i="9"/>
  <c r="JD6379" i="9"/>
  <c r="JA6367" i="9"/>
  <c r="JG6367" i="9"/>
  <c r="JE6367" i="9"/>
  <c r="JB6319" i="9"/>
  <c r="JD6319" i="9"/>
  <c r="JB6307" i="9"/>
  <c r="JD6307" i="9"/>
  <c r="JA6295" i="9"/>
  <c r="JG6295" i="9"/>
  <c r="JE6295" i="9"/>
  <c r="JB6247" i="9"/>
  <c r="JD6247" i="9"/>
  <c r="JA6235" i="9"/>
  <c r="JG6235" i="9"/>
  <c r="JE6235" i="9"/>
  <c r="JB6191" i="9"/>
  <c r="JD6191" i="9"/>
  <c r="JB6179" i="9"/>
  <c r="JD6179" i="9"/>
  <c r="JA6167" i="9"/>
  <c r="JG6167" i="9"/>
  <c r="JE6167" i="9"/>
  <c r="JB6119" i="9"/>
  <c r="JD6119" i="9"/>
  <c r="JA6107" i="9"/>
  <c r="JG6107" i="9"/>
  <c r="JE6107" i="9"/>
  <c r="JB6059" i="9"/>
  <c r="JD6059" i="9"/>
  <c r="JB6051" i="9"/>
  <c r="JD6051" i="9"/>
  <c r="JA6039" i="9"/>
  <c r="JG6039" i="9"/>
  <c r="JE6039" i="9"/>
  <c r="JB5991" i="9"/>
  <c r="JD5991" i="9"/>
  <c r="JA5979" i="9"/>
  <c r="JG5979" i="9"/>
  <c r="JE5979" i="9"/>
  <c r="JB5947" i="9"/>
  <c r="JD5947" i="9"/>
  <c r="JA5935" i="9"/>
  <c r="JG5935" i="9"/>
  <c r="JE5935" i="9"/>
  <c r="JB5879" i="9"/>
  <c r="JD5879" i="9"/>
  <c r="JA5867" i="9"/>
  <c r="JG5867" i="9"/>
  <c r="JE5867" i="9"/>
  <c r="JB5823" i="9"/>
  <c r="JD5823" i="9"/>
  <c r="JA5807" i="9"/>
  <c r="JG5807" i="9"/>
  <c r="JE5807" i="9"/>
  <c r="JB5775" i="9"/>
  <c r="JD5775" i="9"/>
  <c r="JB5763" i="9"/>
  <c r="JD5763" i="9"/>
  <c r="JA5751" i="9"/>
  <c r="JG5751" i="9"/>
  <c r="JE5751" i="9"/>
  <c r="JB5719" i="9"/>
  <c r="JD5719" i="9"/>
  <c r="JA5707" i="9"/>
  <c r="JG5707" i="9"/>
  <c r="JE5707" i="9"/>
  <c r="JB5655" i="9"/>
  <c r="JD5655" i="9"/>
  <c r="JA5647" i="9"/>
  <c r="JG5647" i="9"/>
  <c r="JE5647" i="9"/>
  <c r="JB5599" i="9"/>
  <c r="JD5599" i="9"/>
  <c r="JB5587" i="9"/>
  <c r="JD5587" i="9"/>
  <c r="JA5575" i="9"/>
  <c r="JG5575" i="9"/>
  <c r="JE5575" i="9"/>
  <c r="JB5535" i="9"/>
  <c r="JD5535" i="9"/>
  <c r="JB5523" i="9"/>
  <c r="JD5523" i="9"/>
  <c r="JA5511" i="9"/>
  <c r="JG5511" i="9"/>
  <c r="JE5511" i="9"/>
  <c r="JB5471" i="9"/>
  <c r="JD5471" i="9"/>
  <c r="JB5459" i="9"/>
  <c r="JD5459" i="9"/>
  <c r="JA5447" i="9"/>
  <c r="JG5447" i="9"/>
  <c r="JE5447" i="9"/>
  <c r="JB5399" i="9"/>
  <c r="JD5399" i="9"/>
  <c r="JB5387" i="9"/>
  <c r="JD5387" i="9"/>
  <c r="JB5355" i="9"/>
  <c r="JD5355" i="9"/>
  <c r="JA5343" i="9"/>
  <c r="JG5343" i="9"/>
  <c r="JE5343" i="9"/>
  <c r="JB5315" i="9"/>
  <c r="JD5315" i="9"/>
  <c r="JA5303" i="9"/>
  <c r="JG5303" i="9"/>
  <c r="JE5303" i="9"/>
  <c r="JB5267" i="9"/>
  <c r="JD5267" i="9"/>
  <c r="JA5255" i="9"/>
  <c r="JG5255" i="9"/>
  <c r="JE5255" i="9"/>
  <c r="JB5223" i="9"/>
  <c r="JD5223" i="9"/>
  <c r="JA5215" i="9"/>
  <c r="JG5215" i="9"/>
  <c r="JE5215" i="9"/>
  <c r="JB5183" i="9"/>
  <c r="JD5183" i="9"/>
  <c r="JA5155" i="9"/>
  <c r="JG5155" i="9"/>
  <c r="JE5155" i="9"/>
  <c r="JB5119" i="9"/>
  <c r="JD5119" i="9"/>
  <c r="JA5107" i="9"/>
  <c r="JG5107" i="9"/>
  <c r="JE5107" i="9"/>
  <c r="JB5071" i="9"/>
  <c r="JD5071" i="9"/>
  <c r="JA5063" i="9"/>
  <c r="JG5063" i="9"/>
  <c r="JE5063" i="9"/>
  <c r="JB5027" i="9"/>
  <c r="JD5027" i="9"/>
  <c r="JA5019" i="9"/>
  <c r="JG5019" i="9"/>
  <c r="JE5019" i="9"/>
  <c r="JB4987" i="9"/>
  <c r="JD4987" i="9"/>
  <c r="JA4971" i="9"/>
  <c r="JG4971" i="9"/>
  <c r="JE4971" i="9"/>
  <c r="JD4867" i="9"/>
  <c r="JD4819" i="9"/>
  <c r="JD4775" i="9"/>
  <c r="JD4735" i="9"/>
  <c r="JD4683" i="9"/>
  <c r="JD4639" i="9"/>
  <c r="JD4591" i="9"/>
  <c r="JD4543" i="9"/>
  <c r="JD4499" i="9"/>
  <c r="JD4451" i="9"/>
  <c r="JD4403" i="9"/>
  <c r="JD4359" i="9"/>
  <c r="JD4315" i="9"/>
  <c r="JD4271" i="9"/>
  <c r="JD4219" i="9"/>
  <c r="JE4183" i="9"/>
  <c r="JD4159" i="9"/>
  <c r="JE4135" i="9"/>
  <c r="JD4115" i="9"/>
  <c r="JE4091" i="9"/>
  <c r="JD4067" i="9"/>
  <c r="JE4047" i="9"/>
  <c r="JD4023" i="9"/>
  <c r="JE3999" i="9"/>
  <c r="JD3979" i="9"/>
  <c r="JE3951" i="9"/>
  <c r="JD3931" i="9"/>
  <c r="JE3907" i="9"/>
  <c r="JE3859" i="9"/>
  <c r="JD3835" i="9"/>
  <c r="JE3811" i="9"/>
  <c r="JD3791" i="9"/>
  <c r="JE3763" i="9"/>
  <c r="JD3743" i="9"/>
  <c r="JE3719" i="9"/>
  <c r="JD3695" i="9"/>
  <c r="JE3679" i="9"/>
  <c r="JD3655" i="9"/>
  <c r="JE3631" i="9"/>
  <c r="JD3607" i="9"/>
  <c r="JE3587" i="9"/>
  <c r="JD3563" i="9"/>
  <c r="JE3539" i="9"/>
  <c r="JD3519" i="9"/>
  <c r="JE3495" i="9"/>
  <c r="JD3471" i="9"/>
  <c r="JE3447" i="9"/>
  <c r="JD3423" i="9"/>
  <c r="JE3403" i="9"/>
  <c r="JD3379" i="9"/>
  <c r="JE3355" i="9"/>
  <c r="JD3331" i="9"/>
  <c r="JE3311" i="9"/>
  <c r="JD3287" i="9"/>
  <c r="JE3267" i="9"/>
  <c r="JD3243" i="9"/>
  <c r="JE3223" i="9"/>
  <c r="JD3199" i="9"/>
  <c r="JE3175" i="9"/>
  <c r="JD3151" i="9"/>
  <c r="JE3131" i="9"/>
  <c r="JD3107" i="9"/>
  <c r="JE3083" i="9"/>
  <c r="JD3059" i="9"/>
  <c r="JE3035" i="9"/>
  <c r="JD3015" i="9"/>
  <c r="JE2991" i="9"/>
  <c r="JD2967" i="9"/>
  <c r="JE2943" i="9"/>
  <c r="JD2919" i="9"/>
  <c r="JE2899" i="9"/>
  <c r="JD2875" i="9"/>
  <c r="JE2855" i="9"/>
  <c r="JD2827" i="9"/>
  <c r="JE2807" i="9"/>
  <c r="JD2779" i="9"/>
  <c r="JE2763" i="9"/>
  <c r="JD2739" i="9"/>
  <c r="JE2715" i="9"/>
  <c r="JD2691" i="9"/>
  <c r="JE2663" i="9"/>
  <c r="JD2639" i="9"/>
  <c r="JE2623" i="9"/>
  <c r="JD2595" i="9"/>
  <c r="JE2575" i="9"/>
  <c r="JD2539" i="9"/>
  <c r="JE2515" i="9"/>
  <c r="JD2491" i="9"/>
  <c r="JE2467" i="9"/>
  <c r="JE2423" i="9"/>
  <c r="JD2399" i="9"/>
  <c r="JE2375" i="9"/>
  <c r="JD2351" i="9"/>
  <c r="JE2331" i="9"/>
  <c r="JD2307" i="9"/>
  <c r="JE2283" i="9"/>
  <c r="JD2259" i="9"/>
  <c r="JE2235" i="9"/>
  <c r="JD2211" i="9"/>
  <c r="JE2187" i="9"/>
  <c r="JD2163" i="9"/>
  <c r="JE2143" i="9"/>
  <c r="JD2123" i="9"/>
  <c r="JE2099" i="9"/>
  <c r="JD2075" i="9"/>
  <c r="JE2055" i="9"/>
  <c r="JE2007" i="9"/>
  <c r="JA7011" i="9"/>
  <c r="JG7011" i="9"/>
  <c r="JE7011" i="9"/>
  <c r="JA6819" i="9"/>
  <c r="JG6819" i="9"/>
  <c r="JE6819" i="9"/>
  <c r="JA6691" i="9"/>
  <c r="JG6691" i="9"/>
  <c r="JE6691" i="9"/>
  <c r="JA6499" i="9"/>
  <c r="JG6499" i="9"/>
  <c r="JE6499" i="9"/>
  <c r="JA6371" i="9"/>
  <c r="JG6371" i="9"/>
  <c r="JE6371" i="9"/>
  <c r="JB6136" i="9"/>
  <c r="JD6136" i="9"/>
  <c r="JB5880" i="9"/>
  <c r="JD5880" i="9"/>
  <c r="JB5752" i="9"/>
  <c r="JD5752" i="9"/>
  <c r="JA5603" i="9"/>
  <c r="JG5603" i="9"/>
  <c r="JE5603" i="9"/>
  <c r="JB5432" i="9"/>
  <c r="JD5432" i="9"/>
  <c r="JE3440" i="9"/>
  <c r="JE3408" i="9"/>
  <c r="JE3328" i="9"/>
  <c r="JE3296" i="9"/>
  <c r="JE2584" i="9"/>
  <c r="JE2552" i="9"/>
  <c r="JE2488" i="9"/>
  <c r="JE2456" i="9"/>
  <c r="JE2424" i="9"/>
  <c r="JE2208" i="9"/>
  <c r="JE2168" i="9"/>
  <c r="JE2136" i="9"/>
  <c r="JE2096" i="9"/>
  <c r="JE2048" i="9"/>
  <c r="JE2008" i="9"/>
  <c r="JE1987" i="9"/>
  <c r="JE1963" i="9"/>
  <c r="JE1935" i="9"/>
  <c r="JD1917" i="9"/>
  <c r="JE1912" i="9"/>
  <c r="JE1902" i="9"/>
  <c r="JE1898" i="9"/>
  <c r="JE1894" i="9"/>
  <c r="JE1890" i="9"/>
  <c r="JE1886" i="9"/>
  <c r="JE1882" i="9"/>
  <c r="JE1878" i="9"/>
  <c r="JE1874" i="9"/>
  <c r="JE1870" i="9"/>
  <c r="JE1866" i="9"/>
  <c r="JE1862" i="9"/>
  <c r="JE1858" i="9"/>
  <c r="JE1854" i="9"/>
  <c r="JE1850" i="9"/>
  <c r="JE1846" i="9"/>
  <c r="JE1842" i="9"/>
  <c r="JE1838" i="9"/>
  <c r="JE1834" i="9"/>
  <c r="JE1830" i="9"/>
  <c r="JE1826" i="9"/>
  <c r="JE1822" i="9"/>
  <c r="JE1818" i="9"/>
  <c r="JE1814" i="9"/>
  <c r="JE1810" i="9"/>
  <c r="JE1806" i="9"/>
  <c r="JE1802" i="9"/>
  <c r="JE1798" i="9"/>
  <c r="JE1794" i="9"/>
  <c r="JE1790" i="9"/>
  <c r="JE1786" i="9"/>
  <c r="JE1782" i="9"/>
  <c r="JE1778" i="9"/>
  <c r="JE1774" i="9"/>
  <c r="JE1770" i="9"/>
  <c r="JE1766" i="9"/>
  <c r="JE1762" i="9"/>
  <c r="JE1758" i="9"/>
  <c r="JE1754" i="9"/>
  <c r="JE1750" i="9"/>
  <c r="JE1746" i="9"/>
  <c r="JE1742" i="9"/>
  <c r="JE1738" i="9"/>
  <c r="JE1734" i="9"/>
  <c r="JE1730" i="9"/>
  <c r="JE1726" i="9"/>
  <c r="JE1722" i="9"/>
  <c r="JE1718" i="9"/>
  <c r="JE1714" i="9"/>
  <c r="JE1710" i="9"/>
  <c r="JE1706" i="9"/>
  <c r="JE1702" i="9"/>
  <c r="JE1698" i="9"/>
  <c r="JE1694" i="9"/>
  <c r="JE1690" i="9"/>
  <c r="JE1686" i="9"/>
  <c r="JE1682" i="9"/>
  <c r="JE1678" i="9"/>
  <c r="JE1674" i="9"/>
  <c r="JE1670" i="9"/>
  <c r="JE1666" i="9"/>
  <c r="JE1662" i="9"/>
  <c r="JE1658" i="9"/>
  <c r="JE1654" i="9"/>
  <c r="JE1650" i="9"/>
  <c r="JE1646" i="9"/>
  <c r="JE1642" i="9"/>
  <c r="JE1638" i="9"/>
  <c r="JE1634" i="9"/>
  <c r="JE1630" i="9"/>
  <c r="JE1626" i="9"/>
  <c r="JE1622" i="9"/>
  <c r="JE1618" i="9"/>
  <c r="JE1614" i="9"/>
  <c r="JE1610" i="9"/>
  <c r="JE1606" i="9"/>
  <c r="JE1602" i="9"/>
  <c r="JE1598" i="9"/>
  <c r="JE1594" i="9"/>
  <c r="JE1590" i="9"/>
  <c r="JE1586" i="9"/>
  <c r="JE1582" i="9"/>
  <c r="JE1578" i="9"/>
  <c r="JE1574" i="9"/>
  <c r="JE1570" i="9"/>
  <c r="JE1566" i="9"/>
  <c r="JE1562" i="9"/>
  <c r="JE1558" i="9"/>
  <c r="JE1554" i="9"/>
  <c r="JE1550" i="9"/>
  <c r="JE1546" i="9"/>
  <c r="JE1542" i="9"/>
  <c r="JE1538" i="9"/>
  <c r="JE1534" i="9"/>
  <c r="JE1530" i="9"/>
  <c r="JE1526" i="9"/>
  <c r="JE1522" i="9"/>
  <c r="JE1518" i="9"/>
  <c r="JE1514" i="9"/>
  <c r="JE1510" i="9"/>
  <c r="JE1506" i="9"/>
  <c r="JE1502" i="9"/>
  <c r="JE1498" i="9"/>
  <c r="JE1494" i="9"/>
  <c r="JE1490" i="9"/>
  <c r="JE1486" i="9"/>
  <c r="JE1482" i="9"/>
  <c r="JE1478" i="9"/>
  <c r="JE1474" i="9"/>
  <c r="JE1470" i="9"/>
  <c r="JE1466" i="9"/>
  <c r="JE1462" i="9"/>
  <c r="JE1458" i="9"/>
  <c r="JE1454" i="9"/>
  <c r="JE1450" i="9"/>
  <c r="JE1446" i="9"/>
  <c r="JE1442" i="9"/>
  <c r="JE1438" i="9"/>
  <c r="JE1434" i="9"/>
  <c r="JE1430" i="9"/>
  <c r="JE1426" i="9"/>
  <c r="JE1422" i="9"/>
  <c r="JE1418" i="9"/>
  <c r="JE1414" i="9"/>
  <c r="JE1410" i="9"/>
  <c r="JE1406" i="9"/>
  <c r="JE1402" i="9"/>
  <c r="JE1398" i="9"/>
  <c r="JE1394" i="9"/>
  <c r="JE1390" i="9"/>
  <c r="JE1386" i="9"/>
  <c r="JE1382" i="9"/>
  <c r="JE1378" i="9"/>
  <c r="JE1374" i="9"/>
  <c r="JE1370" i="9"/>
  <c r="JE1366" i="9"/>
  <c r="JE1362" i="9"/>
  <c r="JE1358" i="9"/>
  <c r="JE1354" i="9"/>
  <c r="JE1350" i="9"/>
  <c r="JE1346" i="9"/>
  <c r="JE1342" i="9"/>
  <c r="JE1338" i="9"/>
  <c r="JE1334" i="9"/>
  <c r="JE1330" i="9"/>
  <c r="JE1326" i="9"/>
  <c r="JE1322" i="9"/>
  <c r="JE1318" i="9"/>
  <c r="JE1314" i="9"/>
  <c r="JE1310" i="9"/>
  <c r="JE1306" i="9"/>
  <c r="JE1302" i="9"/>
  <c r="JE1298" i="9"/>
  <c r="JE1294" i="9"/>
  <c r="JE1290" i="9"/>
  <c r="JE1286" i="9"/>
  <c r="JE1282" i="9"/>
  <c r="JE1278" i="9"/>
  <c r="JE1274" i="9"/>
  <c r="JE1270" i="9"/>
  <c r="JE1266" i="9"/>
  <c r="JE1262" i="9"/>
  <c r="JE1258" i="9"/>
  <c r="JE1254" i="9"/>
  <c r="JE1250" i="9"/>
  <c r="JE1246" i="9"/>
  <c r="JE1242" i="9"/>
  <c r="JE1238" i="9"/>
  <c r="JE1234" i="9"/>
  <c r="JE1230" i="9"/>
  <c r="JE1226" i="9"/>
  <c r="JE1222" i="9"/>
  <c r="JE1218" i="9"/>
  <c r="JE1214" i="9"/>
  <c r="JE1210" i="9"/>
  <c r="JE1206" i="9"/>
  <c r="JE1202" i="9"/>
  <c r="JE1198" i="9"/>
  <c r="JE1194" i="9"/>
  <c r="JE1190" i="9"/>
  <c r="JE1186" i="9"/>
  <c r="JE1182" i="9"/>
  <c r="JE1178" i="9"/>
  <c r="JE1174" i="9"/>
  <c r="JE1170" i="9"/>
  <c r="JE1166" i="9"/>
  <c r="JE1162" i="9"/>
  <c r="JE1158" i="9"/>
  <c r="JE1154" i="9"/>
  <c r="JE1150" i="9"/>
  <c r="JE1146" i="9"/>
  <c r="JE1142" i="9"/>
  <c r="JE1138" i="9"/>
  <c r="JE1134" i="9"/>
  <c r="JE1130" i="9"/>
  <c r="JE1126" i="9"/>
  <c r="JE1122" i="9"/>
  <c r="JE1118" i="9"/>
  <c r="JE1114" i="9"/>
  <c r="JE1110" i="9"/>
  <c r="JE1106" i="9"/>
  <c r="JE1102" i="9"/>
  <c r="JE1098" i="9"/>
  <c r="JE1094" i="9"/>
  <c r="JE1090" i="9"/>
  <c r="JE1086" i="9"/>
  <c r="JE1082" i="9"/>
  <c r="JE1078" i="9"/>
  <c r="JE1074" i="9"/>
  <c r="JE1070" i="9"/>
  <c r="JE1066" i="9"/>
  <c r="JE1062" i="9"/>
  <c r="JE1058" i="9"/>
  <c r="JE1054" i="9"/>
  <c r="JE1050" i="9"/>
  <c r="JE1046" i="9"/>
  <c r="JE1042" i="9"/>
  <c r="JE1038" i="9"/>
  <c r="JE1034" i="9"/>
  <c r="JE1030" i="9"/>
  <c r="JE1026" i="9"/>
  <c r="JE1022" i="9"/>
  <c r="JE1018" i="9"/>
  <c r="JE1014" i="9"/>
  <c r="JE1010" i="9"/>
  <c r="JE1006" i="9"/>
  <c r="JE1002" i="9"/>
  <c r="JE998" i="9"/>
  <c r="JE994" i="9"/>
  <c r="JE990" i="9"/>
  <c r="JE986" i="9"/>
  <c r="JE982" i="9"/>
  <c r="JE978" i="9"/>
  <c r="JE974" i="9"/>
  <c r="JE970" i="9"/>
  <c r="JE966" i="9"/>
  <c r="JE962" i="9"/>
  <c r="JE958" i="9"/>
  <c r="JE954" i="9"/>
  <c r="JE950" i="9"/>
  <c r="JE946" i="9"/>
  <c r="JE942" i="9"/>
  <c r="JE938" i="9"/>
  <c r="JE934" i="9"/>
  <c r="JE930" i="9"/>
  <c r="JE926" i="9"/>
  <c r="JE922" i="9"/>
  <c r="JE918" i="9"/>
  <c r="JE914" i="9"/>
  <c r="JE910" i="9"/>
  <c r="JE906" i="9"/>
  <c r="JE902" i="9"/>
  <c r="JE898" i="9"/>
  <c r="JE894" i="9"/>
  <c r="JE890" i="9"/>
  <c r="JE886" i="9"/>
  <c r="JE882" i="9"/>
  <c r="JE878" i="9"/>
  <c r="JE874" i="9"/>
  <c r="JE870" i="9"/>
  <c r="JE866" i="9"/>
  <c r="JE862" i="9"/>
  <c r="JE858" i="9"/>
  <c r="JE854" i="9"/>
  <c r="JE850" i="9"/>
  <c r="JE846" i="9"/>
  <c r="JE842" i="9"/>
  <c r="JE838" i="9"/>
  <c r="JE834" i="9"/>
  <c r="JE830" i="9"/>
  <c r="JE826" i="9"/>
  <c r="JE822" i="9"/>
  <c r="JE818" i="9"/>
  <c r="JE814" i="9"/>
  <c r="JE810" i="9"/>
  <c r="JE806" i="9"/>
  <c r="JE802" i="9"/>
  <c r="JE798" i="9"/>
  <c r="JE794" i="9"/>
  <c r="JE790" i="9"/>
  <c r="JE786" i="9"/>
  <c r="JE782" i="9"/>
  <c r="JE778" i="9"/>
  <c r="JE774" i="9"/>
  <c r="JE770" i="9"/>
  <c r="JE766" i="9"/>
  <c r="JE762" i="9"/>
  <c r="JE758" i="9"/>
  <c r="JE754" i="9"/>
  <c r="JE750" i="9"/>
  <c r="JE746" i="9"/>
  <c r="JE742" i="9"/>
  <c r="JE738" i="9"/>
  <c r="JE734" i="9"/>
  <c r="JE730" i="9"/>
  <c r="JE726" i="9"/>
  <c r="JE722" i="9"/>
  <c r="JE718" i="9"/>
  <c r="JE714" i="9"/>
  <c r="JE710" i="9"/>
  <c r="JE706" i="9"/>
  <c r="JE702" i="9"/>
  <c r="JE698" i="9"/>
  <c r="JE694" i="9"/>
  <c r="JE690" i="9"/>
  <c r="JE686" i="9"/>
  <c r="JE682" i="9"/>
  <c r="JE678" i="9"/>
  <c r="JE674" i="9"/>
  <c r="JE670" i="9"/>
  <c r="JE666" i="9"/>
  <c r="JE662" i="9"/>
  <c r="JE658" i="9"/>
  <c r="JE654" i="9"/>
  <c r="JE650" i="9"/>
  <c r="JE646" i="9"/>
  <c r="JE642" i="9"/>
  <c r="JE638" i="9"/>
  <c r="JE634" i="9"/>
  <c r="JE630" i="9"/>
  <c r="JE626" i="9"/>
  <c r="JE622" i="9"/>
  <c r="JE618" i="9"/>
  <c r="JE614" i="9"/>
  <c r="JE610" i="9"/>
  <c r="JE606" i="9"/>
  <c r="JE602" i="9"/>
  <c r="JE598" i="9"/>
  <c r="JE594" i="9"/>
  <c r="JE590" i="9"/>
  <c r="JE586" i="9"/>
  <c r="JE582" i="9"/>
  <c r="JE578" i="9"/>
  <c r="JE574" i="9"/>
  <c r="JE570" i="9"/>
  <c r="JE566" i="9"/>
  <c r="JE562" i="9"/>
  <c r="JE558" i="9"/>
  <c r="JE554" i="9"/>
  <c r="JE550" i="9"/>
  <c r="JE546" i="9"/>
  <c r="JE542" i="9"/>
  <c r="JE538" i="9"/>
  <c r="JE534" i="9"/>
  <c r="JE530" i="9"/>
  <c r="JE526" i="9"/>
  <c r="JE522" i="9"/>
  <c r="JE518" i="9"/>
  <c r="JE514" i="9"/>
  <c r="JE510" i="9"/>
  <c r="JE506" i="9"/>
  <c r="JE502" i="9"/>
  <c r="JE498" i="9"/>
  <c r="JE494" i="9"/>
  <c r="JE490" i="9"/>
  <c r="JE486" i="9"/>
  <c r="JE482" i="9"/>
  <c r="JE478" i="9"/>
  <c r="JE474" i="9"/>
  <c r="JE470" i="9"/>
  <c r="JE466" i="9"/>
  <c r="JE462" i="9"/>
  <c r="JE458" i="9"/>
  <c r="JE454" i="9"/>
  <c r="JE450" i="9"/>
  <c r="JE446" i="9"/>
  <c r="JE442" i="9"/>
  <c r="JE438" i="9"/>
  <c r="JE434" i="9"/>
  <c r="JE430" i="9"/>
  <c r="JE426" i="9"/>
  <c r="JE422" i="9"/>
  <c r="JE418" i="9"/>
  <c r="JE414" i="9"/>
  <c r="JE410" i="9"/>
  <c r="JE406" i="9"/>
  <c r="JE402" i="9"/>
  <c r="JE398" i="9"/>
  <c r="JE394" i="9"/>
  <c r="JE390" i="9"/>
  <c r="JE386" i="9"/>
  <c r="JE382" i="9"/>
  <c r="JE378" i="9"/>
  <c r="JE374" i="9"/>
  <c r="JE370" i="9"/>
  <c r="JE366" i="9"/>
  <c r="JE362" i="9"/>
  <c r="JE358" i="9"/>
  <c r="JE354" i="9"/>
  <c r="JE350" i="9"/>
  <c r="JE346" i="9"/>
  <c r="JE342" i="9"/>
  <c r="JE338" i="9"/>
  <c r="JE334" i="9"/>
  <c r="JE330" i="9"/>
  <c r="JE326" i="9"/>
  <c r="JE322" i="9"/>
  <c r="JE318" i="9"/>
  <c r="JE314" i="9"/>
  <c r="JE310" i="9"/>
  <c r="JE306" i="9"/>
  <c r="JE302" i="9"/>
  <c r="JE298" i="9"/>
  <c r="JE294" i="9"/>
  <c r="JE290" i="9"/>
  <c r="JE286" i="9"/>
  <c r="JE282" i="9"/>
  <c r="JE278" i="9"/>
  <c r="JE274" i="9"/>
  <c r="JE270" i="9"/>
  <c r="JE266" i="9"/>
  <c r="JE262" i="9"/>
  <c r="JE258" i="9"/>
  <c r="JE254" i="9"/>
  <c r="JE250" i="9"/>
  <c r="JE246" i="9"/>
  <c r="JE242" i="9"/>
  <c r="JE238" i="9"/>
  <c r="JE234" i="9"/>
  <c r="JE230" i="9"/>
  <c r="JE226" i="9"/>
  <c r="JE222" i="9"/>
  <c r="JE218" i="9"/>
  <c r="JE214" i="9"/>
  <c r="JE210" i="9"/>
  <c r="JE206" i="9"/>
  <c r="JE202" i="9"/>
  <c r="JE198" i="9"/>
  <c r="JE194" i="9"/>
  <c r="JE190" i="9"/>
  <c r="JE186" i="9"/>
  <c r="JE182" i="9"/>
  <c r="JE178" i="9"/>
  <c r="JE174" i="9"/>
  <c r="JE170" i="9"/>
  <c r="JE166" i="9"/>
  <c r="JE162" i="9"/>
  <c r="JE158" i="9"/>
  <c r="JE154" i="9"/>
  <c r="JE150" i="9"/>
  <c r="JE146" i="9"/>
  <c r="JE142" i="9"/>
  <c r="JE138" i="9"/>
  <c r="JE134" i="9"/>
  <c r="JE130" i="9"/>
  <c r="JE126" i="9"/>
  <c r="JE122" i="9"/>
  <c r="JE118" i="9"/>
  <c r="JE114" i="9"/>
  <c r="JE110" i="9"/>
  <c r="JE106" i="9"/>
  <c r="JE102" i="9"/>
  <c r="JE98" i="9"/>
  <c r="JE94" i="9"/>
  <c r="JE90" i="9"/>
  <c r="JE86" i="9"/>
  <c r="JE82" i="9"/>
  <c r="JE78" i="9"/>
  <c r="JE74" i="9"/>
  <c r="JE70" i="9"/>
  <c r="JE66" i="9"/>
  <c r="JE62" i="9"/>
  <c r="JE58" i="9"/>
  <c r="JE54" i="9"/>
  <c r="JE50" i="9"/>
  <c r="JE46" i="9"/>
  <c r="JE42" i="9"/>
  <c r="JE38" i="9"/>
  <c r="JE34" i="9"/>
  <c r="JE30" i="9"/>
  <c r="JE26" i="9"/>
  <c r="JE22" i="9"/>
  <c r="JA18" i="9"/>
  <c r="JG18" i="9"/>
  <c r="JE18" i="9"/>
  <c r="JA14" i="9"/>
  <c r="JG14" i="9"/>
  <c r="JE14" i="9"/>
  <c r="JA10" i="9"/>
  <c r="JG10" i="9"/>
  <c r="JE10" i="9"/>
  <c r="JA6" i="9"/>
  <c r="JG6" i="9"/>
  <c r="JE6" i="9"/>
  <c r="JA10000" i="9"/>
  <c r="JG10000" i="9"/>
  <c r="JE10000" i="9"/>
  <c r="JB9988" i="9"/>
  <c r="JD9988" i="9"/>
  <c r="JA9984" i="9"/>
  <c r="JG9984" i="9"/>
  <c r="JE9984" i="9"/>
  <c r="JB9972" i="9"/>
  <c r="JD9972" i="9"/>
  <c r="JA9968" i="9"/>
  <c r="JG9968" i="9"/>
  <c r="JE9968" i="9"/>
  <c r="JB9956" i="9"/>
  <c r="JD9956" i="9"/>
  <c r="JA9952" i="9"/>
  <c r="JG9952" i="9"/>
  <c r="JE9952" i="9"/>
  <c r="JB9940" i="9"/>
  <c r="JD9940" i="9"/>
  <c r="JA9936" i="9"/>
  <c r="JG9936" i="9"/>
  <c r="JE9936" i="9"/>
  <c r="JB9924" i="9"/>
  <c r="JD9924" i="9"/>
  <c r="JA9920" i="9"/>
  <c r="JG9920" i="9"/>
  <c r="JE9920" i="9"/>
  <c r="JB9908" i="9"/>
  <c r="JD9908" i="9"/>
  <c r="JA9904" i="9"/>
  <c r="JG9904" i="9"/>
  <c r="JE9904" i="9"/>
  <c r="JB9892" i="9"/>
  <c r="JD9892" i="9"/>
  <c r="JA9888" i="9"/>
  <c r="JG9888" i="9"/>
  <c r="JE9888" i="9"/>
  <c r="JB9872" i="9"/>
  <c r="JD9872" i="9"/>
  <c r="JA9868" i="9"/>
  <c r="JG9868" i="9"/>
  <c r="JE9868" i="9"/>
  <c r="JB9856" i="9"/>
  <c r="JD9856" i="9"/>
  <c r="JA9852" i="9"/>
  <c r="JG9852" i="9"/>
  <c r="JE9852" i="9"/>
  <c r="JB9840" i="9"/>
  <c r="JD9840" i="9"/>
  <c r="JA9836" i="9"/>
  <c r="JG9836" i="9"/>
  <c r="JE9836" i="9"/>
  <c r="JB9824" i="9"/>
  <c r="JD9824" i="9"/>
  <c r="JA9820" i="9"/>
  <c r="JG9820" i="9"/>
  <c r="JE9820" i="9"/>
  <c r="JB9808" i="9"/>
  <c r="JD9808" i="9"/>
  <c r="JA9804" i="9"/>
  <c r="JG9804" i="9"/>
  <c r="JE9804" i="9"/>
  <c r="JB9792" i="9"/>
  <c r="JD9792" i="9"/>
  <c r="JA9788" i="9"/>
  <c r="JG9788" i="9"/>
  <c r="JE9788" i="9"/>
  <c r="JB9776" i="9"/>
  <c r="JD9776" i="9"/>
  <c r="JA9772" i="9"/>
  <c r="JG9772" i="9"/>
  <c r="JE9772" i="9"/>
  <c r="JB9760" i="9"/>
  <c r="JD9760" i="9"/>
  <c r="JA9756" i="9"/>
  <c r="JG9756" i="9"/>
  <c r="JE9756" i="9"/>
  <c r="JB9740" i="9"/>
  <c r="JD9740" i="9"/>
  <c r="JA9736" i="9"/>
  <c r="JG9736" i="9"/>
  <c r="JE9736" i="9"/>
  <c r="JB9724" i="9"/>
  <c r="JD9724" i="9"/>
  <c r="JA9720" i="9"/>
  <c r="JG9720" i="9"/>
  <c r="JE9720" i="9"/>
  <c r="JB9708" i="9"/>
  <c r="JD9708" i="9"/>
  <c r="JA9704" i="9"/>
  <c r="JG9704" i="9"/>
  <c r="JE9704" i="9"/>
  <c r="JB9692" i="9"/>
  <c r="JD9692" i="9"/>
  <c r="JA9688" i="9"/>
  <c r="JG9688" i="9"/>
  <c r="JE9688" i="9"/>
  <c r="JB9676" i="9"/>
  <c r="JD9676" i="9"/>
  <c r="JA9672" i="9"/>
  <c r="JG9672" i="9"/>
  <c r="JE9672" i="9"/>
  <c r="JB9660" i="9"/>
  <c r="JD9660" i="9"/>
  <c r="JA9656" i="9"/>
  <c r="JG9656" i="9"/>
  <c r="JE9656" i="9"/>
  <c r="JB9644" i="9"/>
  <c r="JD9644" i="9"/>
  <c r="JA9640" i="9"/>
  <c r="JG9640" i="9"/>
  <c r="JE9640" i="9"/>
  <c r="JB9628" i="9"/>
  <c r="JD9628" i="9"/>
  <c r="JA9624" i="9"/>
  <c r="JG9624" i="9"/>
  <c r="JE9624" i="9"/>
  <c r="JB9612" i="9"/>
  <c r="JD9612" i="9"/>
  <c r="JA9608" i="9"/>
  <c r="JG9608" i="9"/>
  <c r="JE9608" i="9"/>
  <c r="JB9596" i="9"/>
  <c r="JD9596" i="9"/>
  <c r="JA9592" i="9"/>
  <c r="JG9592" i="9"/>
  <c r="JE9592" i="9"/>
  <c r="JB9580" i="9"/>
  <c r="JD9580" i="9"/>
  <c r="JA9576" i="9"/>
  <c r="JG9576" i="9"/>
  <c r="JE9576" i="9"/>
  <c r="JB9564" i="9"/>
  <c r="JD9564" i="9"/>
  <c r="JA9560" i="9"/>
  <c r="JG9560" i="9"/>
  <c r="JE9560" i="9"/>
  <c r="JB9548" i="9"/>
  <c r="JD9548" i="9"/>
  <c r="JA9544" i="9"/>
  <c r="JG9544" i="9"/>
  <c r="JE9544" i="9"/>
  <c r="JB9532" i="9"/>
  <c r="JD9532" i="9"/>
  <c r="JA9528" i="9"/>
  <c r="JG9528" i="9"/>
  <c r="JE9528" i="9"/>
  <c r="JB9516" i="9"/>
  <c r="JD9516" i="9"/>
  <c r="JA9512" i="9"/>
  <c r="JG9512" i="9"/>
  <c r="JE9512" i="9"/>
  <c r="JB9500" i="9"/>
  <c r="JD9500" i="9"/>
  <c r="JA9496" i="9"/>
  <c r="JG9496" i="9"/>
  <c r="JE9496" i="9"/>
  <c r="JB9484" i="9"/>
  <c r="JD9484" i="9"/>
  <c r="JA9480" i="9"/>
  <c r="JG9480" i="9"/>
  <c r="JE9480" i="9"/>
  <c r="JB9468" i="9"/>
  <c r="JD9468" i="9"/>
  <c r="JA9464" i="9"/>
  <c r="JG9464" i="9"/>
  <c r="JE9464" i="9"/>
  <c r="JB9452" i="9"/>
  <c r="JD9452" i="9"/>
  <c r="JA9448" i="9"/>
  <c r="JG9448" i="9"/>
  <c r="JE9448" i="9"/>
  <c r="JB9436" i="9"/>
  <c r="JD9436" i="9"/>
  <c r="JA9432" i="9"/>
  <c r="JG9432" i="9"/>
  <c r="JE9432" i="9"/>
  <c r="JA9428" i="9"/>
  <c r="JG9428" i="9"/>
  <c r="JE9428" i="9"/>
  <c r="JB9416" i="9"/>
  <c r="JD9416" i="9"/>
  <c r="JA9412" i="9"/>
  <c r="JG9412" i="9"/>
  <c r="JE9412" i="9"/>
  <c r="JB9400" i="9"/>
  <c r="JD9400" i="9"/>
  <c r="JA9396" i="9"/>
  <c r="JG9396" i="9"/>
  <c r="JE9396" i="9"/>
  <c r="JB9384" i="9"/>
  <c r="JD9384" i="9"/>
  <c r="JB9376" i="9"/>
  <c r="JD9376" i="9"/>
  <c r="JA9372" i="9"/>
  <c r="JG9372" i="9"/>
  <c r="JE9372" i="9"/>
  <c r="JB9360" i="9"/>
  <c r="JD9360" i="9"/>
  <c r="JA9356" i="9"/>
  <c r="JG9356" i="9"/>
  <c r="JE9356" i="9"/>
  <c r="JB9344" i="9"/>
  <c r="JD9344" i="9"/>
  <c r="JA9340" i="9"/>
  <c r="JG9340" i="9"/>
  <c r="JE9340" i="9"/>
  <c r="JB9328" i="9"/>
  <c r="JD9328" i="9"/>
  <c r="JA9324" i="9"/>
  <c r="JG9324" i="9"/>
  <c r="JE9324" i="9"/>
  <c r="JB9312" i="9"/>
  <c r="JD9312" i="9"/>
  <c r="JA9308" i="9"/>
  <c r="JG9308" i="9"/>
  <c r="JE9308" i="9"/>
  <c r="JB9296" i="9"/>
  <c r="JD9296" i="9"/>
  <c r="JA9292" i="9"/>
  <c r="JG9292" i="9"/>
  <c r="JE9292" i="9"/>
  <c r="JB9280" i="9"/>
  <c r="JD9280" i="9"/>
  <c r="JA9276" i="9"/>
  <c r="JG9276" i="9"/>
  <c r="JE9276" i="9"/>
  <c r="JB9264" i="9"/>
  <c r="JD9264" i="9"/>
  <c r="JA9260" i="9"/>
  <c r="JG9260" i="9"/>
  <c r="JE9260" i="9"/>
  <c r="JB9248" i="9"/>
  <c r="JD9248" i="9"/>
  <c r="JA9244" i="9"/>
  <c r="JG9244" i="9"/>
  <c r="JE9244" i="9"/>
  <c r="JB9232" i="9"/>
  <c r="JD9232" i="9"/>
  <c r="JA9228" i="9"/>
  <c r="JG9228" i="9"/>
  <c r="JE9228" i="9"/>
  <c r="JB9216" i="9"/>
  <c r="JD9216" i="9"/>
  <c r="JA9212" i="9"/>
  <c r="JG9212" i="9"/>
  <c r="JE9212" i="9"/>
  <c r="JB9200" i="9"/>
  <c r="JD9200" i="9"/>
  <c r="JA9196" i="9"/>
  <c r="JG9196" i="9"/>
  <c r="JE9196" i="9"/>
  <c r="JB9184" i="9"/>
  <c r="JD9184" i="9"/>
  <c r="JA9180" i="9"/>
  <c r="JG9180" i="9"/>
  <c r="JE9180" i="9"/>
  <c r="JB9168" i="9"/>
  <c r="JD9168" i="9"/>
  <c r="JA9164" i="9"/>
  <c r="JG9164" i="9"/>
  <c r="JE9164" i="9"/>
  <c r="JB9152" i="9"/>
  <c r="JD9152" i="9"/>
  <c r="JA9148" i="9"/>
  <c r="JG9148" i="9"/>
  <c r="JE9148" i="9"/>
  <c r="JB9136" i="9"/>
  <c r="JD9136" i="9"/>
  <c r="JA9132" i="9"/>
  <c r="JG9132" i="9"/>
  <c r="JE9132" i="9"/>
  <c r="JB9120" i="9"/>
  <c r="JD9120" i="9"/>
  <c r="JA9116" i="9"/>
  <c r="JG9116" i="9"/>
  <c r="JE9116" i="9"/>
  <c r="JB9104" i="9"/>
  <c r="JD9104" i="9"/>
  <c r="JA9100" i="9"/>
  <c r="JG9100" i="9"/>
  <c r="JE9100" i="9"/>
  <c r="JB9088" i="9"/>
  <c r="JD9088" i="9"/>
  <c r="JA9084" i="9"/>
  <c r="JG9084" i="9"/>
  <c r="JE9084" i="9"/>
  <c r="JB9072" i="9"/>
  <c r="JD9072" i="9"/>
  <c r="JA9068" i="9"/>
  <c r="JG9068" i="9"/>
  <c r="JE9068" i="9"/>
  <c r="JB9056" i="9"/>
  <c r="JD9056" i="9"/>
  <c r="JA9052" i="9"/>
  <c r="JG9052" i="9"/>
  <c r="JE9052" i="9"/>
  <c r="JB9040" i="9"/>
  <c r="JD9040" i="9"/>
  <c r="JA9036" i="9"/>
  <c r="JG9036" i="9"/>
  <c r="JE9036" i="9"/>
  <c r="JB9024" i="9"/>
  <c r="JD9024" i="9"/>
  <c r="JA9020" i="9"/>
  <c r="JG9020" i="9"/>
  <c r="JE9020" i="9"/>
  <c r="JB9008" i="9"/>
  <c r="JD9008" i="9"/>
  <c r="JA9004" i="9"/>
  <c r="JG9004" i="9"/>
  <c r="JE9004" i="9"/>
  <c r="JB8992" i="9"/>
  <c r="JD8992" i="9"/>
  <c r="JA8988" i="9"/>
  <c r="JG8988" i="9"/>
  <c r="JE8988" i="9"/>
  <c r="JB8976" i="9"/>
  <c r="JD8976" i="9"/>
  <c r="JA8972" i="9"/>
  <c r="JG8972" i="9"/>
  <c r="JE8972" i="9"/>
  <c r="JB8960" i="9"/>
  <c r="JD8960" i="9"/>
  <c r="JA8956" i="9"/>
  <c r="JG8956" i="9"/>
  <c r="JE8956" i="9"/>
  <c r="JB8944" i="9"/>
  <c r="JD8944" i="9"/>
  <c r="JA8940" i="9"/>
  <c r="JG8940" i="9"/>
  <c r="JE8940" i="9"/>
  <c r="JB8928" i="9"/>
  <c r="JD8928" i="9"/>
  <c r="JA8924" i="9"/>
  <c r="JG8924" i="9"/>
  <c r="JE8924" i="9"/>
  <c r="JB8912" i="9"/>
  <c r="JD8912" i="9"/>
  <c r="JA8908" i="9"/>
  <c r="JG8908" i="9"/>
  <c r="JE8908" i="9"/>
  <c r="JB8896" i="9"/>
  <c r="JD8896" i="9"/>
  <c r="JA8892" i="9"/>
  <c r="JG8892" i="9"/>
  <c r="JE8892" i="9"/>
  <c r="JB8880" i="9"/>
  <c r="JD8880" i="9"/>
  <c r="JA8876" i="9"/>
  <c r="JG8876" i="9"/>
  <c r="JE8876" i="9"/>
  <c r="JB8864" i="9"/>
  <c r="JD8864" i="9"/>
  <c r="JA8860" i="9"/>
  <c r="JG8860" i="9"/>
  <c r="JE8860" i="9"/>
  <c r="JB8848" i="9"/>
  <c r="JD8848" i="9"/>
  <c r="JA8844" i="9"/>
  <c r="JG8844" i="9"/>
  <c r="JE8844" i="9"/>
  <c r="JB8832" i="9"/>
  <c r="JD8832" i="9"/>
  <c r="JA8828" i="9"/>
  <c r="JG8828" i="9"/>
  <c r="JE8828" i="9"/>
  <c r="JB8816" i="9"/>
  <c r="JD8816" i="9"/>
  <c r="JA8812" i="9"/>
  <c r="JG8812" i="9"/>
  <c r="JE8812" i="9"/>
  <c r="JB8800" i="9"/>
  <c r="JD8800" i="9"/>
  <c r="JA8796" i="9"/>
  <c r="JG8796" i="9"/>
  <c r="JE8796" i="9"/>
  <c r="JB8784" i="9"/>
  <c r="JD8784" i="9"/>
  <c r="JA8780" i="9"/>
  <c r="JG8780" i="9"/>
  <c r="JE8780" i="9"/>
  <c r="JB8768" i="9"/>
  <c r="JD8768" i="9"/>
  <c r="JA8764" i="9"/>
  <c r="JG8764" i="9"/>
  <c r="JE8764" i="9"/>
  <c r="JB8752" i="9"/>
  <c r="JD8752" i="9"/>
  <c r="JA8748" i="9"/>
  <c r="JG8748" i="9"/>
  <c r="JE8748" i="9"/>
  <c r="JB8736" i="9"/>
  <c r="JD8736" i="9"/>
  <c r="JA8732" i="9"/>
  <c r="JG8732" i="9"/>
  <c r="JE8732" i="9"/>
  <c r="JB8720" i="9"/>
  <c r="JD8720" i="9"/>
  <c r="JA8716" i="9"/>
  <c r="JG8716" i="9"/>
  <c r="JE8716" i="9"/>
  <c r="JB8704" i="9"/>
  <c r="JD8704" i="9"/>
  <c r="JA8700" i="9"/>
  <c r="JG8700" i="9"/>
  <c r="JE8700" i="9"/>
  <c r="JB8688" i="9"/>
  <c r="JD8688" i="9"/>
  <c r="JA8684" i="9"/>
  <c r="JG8684" i="9"/>
  <c r="JE8684" i="9"/>
  <c r="JB8672" i="9"/>
  <c r="JD8672" i="9"/>
  <c r="JA8668" i="9"/>
  <c r="JG8668" i="9"/>
  <c r="JE8668" i="9"/>
  <c r="JB8656" i="9"/>
  <c r="JD8656" i="9"/>
  <c r="JA8652" i="9"/>
  <c r="JG8652" i="9"/>
  <c r="JE8652" i="9"/>
  <c r="JB8640" i="9"/>
  <c r="JD8640" i="9"/>
  <c r="JA8636" i="9"/>
  <c r="JG8636" i="9"/>
  <c r="JE8636" i="9"/>
  <c r="JB8624" i="9"/>
  <c r="JD8624" i="9"/>
  <c r="JA8620" i="9"/>
  <c r="JG8620" i="9"/>
  <c r="JE8620" i="9"/>
  <c r="JB8608" i="9"/>
  <c r="JD8608" i="9"/>
  <c r="JA8604" i="9"/>
  <c r="JG8604" i="9"/>
  <c r="JE8604" i="9"/>
  <c r="JB8592" i="9"/>
  <c r="JD8592" i="9"/>
  <c r="JA8588" i="9"/>
  <c r="JG8588" i="9"/>
  <c r="JE8588" i="9"/>
  <c r="JB8576" i="9"/>
  <c r="JD8576" i="9"/>
  <c r="JA8572" i="9"/>
  <c r="JG8572" i="9"/>
  <c r="JE8572" i="9"/>
  <c r="JB8560" i="9"/>
  <c r="JD8560" i="9"/>
  <c r="JA8556" i="9"/>
  <c r="JG8556" i="9"/>
  <c r="JE8556" i="9"/>
  <c r="JB8544" i="9"/>
  <c r="JD8544" i="9"/>
  <c r="JA8540" i="9"/>
  <c r="JG8540" i="9"/>
  <c r="JE8540" i="9"/>
  <c r="JB8528" i="9"/>
  <c r="JD8528" i="9"/>
  <c r="JA8524" i="9"/>
  <c r="JG8524" i="9"/>
  <c r="JE8524" i="9"/>
  <c r="JB8512" i="9"/>
  <c r="JD8512" i="9"/>
  <c r="JA8508" i="9"/>
  <c r="JG8508" i="9"/>
  <c r="JE8508" i="9"/>
  <c r="JB8496" i="9"/>
  <c r="JD8496" i="9"/>
  <c r="JA8492" i="9"/>
  <c r="JG8492" i="9"/>
  <c r="JE8492" i="9"/>
  <c r="JB8480" i="9"/>
  <c r="JD8480" i="9"/>
  <c r="JA8476" i="9"/>
  <c r="JG8476" i="9"/>
  <c r="JE8476" i="9"/>
  <c r="JB8464" i="9"/>
  <c r="JD8464" i="9"/>
  <c r="JA8460" i="9"/>
  <c r="JG8460" i="9"/>
  <c r="JE8460" i="9"/>
  <c r="JB8448" i="9"/>
  <c r="JD8448" i="9"/>
  <c r="JA8444" i="9"/>
  <c r="JG8444" i="9"/>
  <c r="JE8444" i="9"/>
  <c r="JB8432" i="9"/>
  <c r="JD8432" i="9"/>
  <c r="JA8428" i="9"/>
  <c r="JG8428" i="9"/>
  <c r="JE8428" i="9"/>
  <c r="JB8416" i="9"/>
  <c r="JD8416" i="9"/>
  <c r="JA8412" i="9"/>
  <c r="JG8412" i="9"/>
  <c r="JE8412" i="9"/>
  <c r="JB8400" i="9"/>
  <c r="JD8400" i="9"/>
  <c r="JA8396" i="9"/>
  <c r="JG8396" i="9"/>
  <c r="JE8396" i="9"/>
  <c r="JB8384" i="9"/>
  <c r="JD8384" i="9"/>
  <c r="JA8380" i="9"/>
  <c r="JG8380" i="9"/>
  <c r="JE8380" i="9"/>
  <c r="JB8368" i="9"/>
  <c r="JD8368" i="9"/>
  <c r="JA8364" i="9"/>
  <c r="JG8364" i="9"/>
  <c r="JE8364" i="9"/>
  <c r="JB8352" i="9"/>
  <c r="JD8352" i="9"/>
  <c r="JA8348" i="9"/>
  <c r="JG8348" i="9"/>
  <c r="JE8348" i="9"/>
  <c r="JB8336" i="9"/>
  <c r="JD8336" i="9"/>
  <c r="JA8332" i="9"/>
  <c r="JG8332" i="9"/>
  <c r="JE8332" i="9"/>
  <c r="JB8320" i="9"/>
  <c r="JD8320" i="9"/>
  <c r="JA8316" i="9"/>
  <c r="JG8316" i="9"/>
  <c r="JE8316" i="9"/>
  <c r="JB8304" i="9"/>
  <c r="JD8304" i="9"/>
  <c r="JA8300" i="9"/>
  <c r="JG8300" i="9"/>
  <c r="JE8300" i="9"/>
  <c r="JB8288" i="9"/>
  <c r="JD8288" i="9"/>
  <c r="JA8284" i="9"/>
  <c r="JG8284" i="9"/>
  <c r="JE8284" i="9"/>
  <c r="JB8272" i="9"/>
  <c r="JD8272" i="9"/>
  <c r="JA8268" i="9"/>
  <c r="JG8268" i="9"/>
  <c r="JE8268" i="9"/>
  <c r="JB8256" i="9"/>
  <c r="JD8256" i="9"/>
  <c r="JA8252" i="9"/>
  <c r="JG8252" i="9"/>
  <c r="JE8252" i="9"/>
  <c r="JB8240" i="9"/>
  <c r="JD8240" i="9"/>
  <c r="JA8236" i="9"/>
  <c r="JG8236" i="9"/>
  <c r="JE8236" i="9"/>
  <c r="JB8224" i="9"/>
  <c r="JD8224" i="9"/>
  <c r="JA8220" i="9"/>
  <c r="JG8220" i="9"/>
  <c r="JE8220" i="9"/>
  <c r="JB8208" i="9"/>
  <c r="JD8208" i="9"/>
  <c r="JA8204" i="9"/>
  <c r="JG8204" i="9"/>
  <c r="JE8204" i="9"/>
  <c r="JB8192" i="9"/>
  <c r="JD8192" i="9"/>
  <c r="JA8188" i="9"/>
  <c r="JG8188" i="9"/>
  <c r="JE8188" i="9"/>
  <c r="JB8176" i="9"/>
  <c r="JD8176" i="9"/>
  <c r="JA8172" i="9"/>
  <c r="JG8172" i="9"/>
  <c r="JE8172" i="9"/>
  <c r="JB8160" i="9"/>
  <c r="JD8160" i="9"/>
  <c r="JA8156" i="9"/>
  <c r="JG8156" i="9"/>
  <c r="JE8156" i="9"/>
  <c r="JB8144" i="9"/>
  <c r="JD8144" i="9"/>
  <c r="JA8140" i="9"/>
  <c r="JG8140" i="9"/>
  <c r="JE8140" i="9"/>
  <c r="JB8128" i="9"/>
  <c r="JD8128" i="9"/>
  <c r="JA8124" i="9"/>
  <c r="JG8124" i="9"/>
  <c r="JE8124" i="9"/>
  <c r="JB8112" i="9"/>
  <c r="JD8112" i="9"/>
  <c r="JA8108" i="9"/>
  <c r="JG8108" i="9"/>
  <c r="JE8108" i="9"/>
  <c r="JB8096" i="9"/>
  <c r="JD8096" i="9"/>
  <c r="JA8092" i="9"/>
  <c r="JG8092" i="9"/>
  <c r="JE8092" i="9"/>
  <c r="JB8080" i="9"/>
  <c r="JD8080" i="9"/>
  <c r="JA8076" i="9"/>
  <c r="JG8076" i="9"/>
  <c r="JE8076" i="9"/>
  <c r="JB8064" i="9"/>
  <c r="JD8064" i="9"/>
  <c r="JA8060" i="9"/>
  <c r="JG8060" i="9"/>
  <c r="JE8060" i="9"/>
  <c r="JB8048" i="9"/>
  <c r="JD8048" i="9"/>
  <c r="JA8044" i="9"/>
  <c r="JG8044" i="9"/>
  <c r="JE8044" i="9"/>
  <c r="JB8032" i="9"/>
  <c r="JD8032" i="9"/>
  <c r="JA8028" i="9"/>
  <c r="JG8028" i="9"/>
  <c r="JE8028" i="9"/>
  <c r="JB8016" i="9"/>
  <c r="JD8016" i="9"/>
  <c r="JA8012" i="9"/>
  <c r="JG8012" i="9"/>
  <c r="JE8012" i="9"/>
  <c r="JB8000" i="9"/>
  <c r="JD8000" i="9"/>
  <c r="JA7996" i="9"/>
  <c r="JG7996" i="9"/>
  <c r="JE7996" i="9"/>
  <c r="JB7984" i="9"/>
  <c r="JD7984" i="9"/>
  <c r="JA7980" i="9"/>
  <c r="JG7980" i="9"/>
  <c r="JE7980" i="9"/>
  <c r="JB7968" i="9"/>
  <c r="JD7968" i="9"/>
  <c r="JA7964" i="9"/>
  <c r="JG7964" i="9"/>
  <c r="JE7964" i="9"/>
  <c r="JB7952" i="9"/>
  <c r="JD7952" i="9"/>
  <c r="JA7948" i="9"/>
  <c r="JG7948" i="9"/>
  <c r="JE7948" i="9"/>
  <c r="JB7936" i="9"/>
  <c r="JD7936" i="9"/>
  <c r="JA7932" i="9"/>
  <c r="JG7932" i="9"/>
  <c r="JE7932" i="9"/>
  <c r="JB7920" i="9"/>
  <c r="JD7920" i="9"/>
  <c r="JA7916" i="9"/>
  <c r="JG7916" i="9"/>
  <c r="JE7916" i="9"/>
  <c r="JB7904" i="9"/>
  <c r="JD7904" i="9"/>
  <c r="JA7900" i="9"/>
  <c r="JG7900" i="9"/>
  <c r="JE7900" i="9"/>
  <c r="JB7888" i="9"/>
  <c r="JD7888" i="9"/>
  <c r="JA7884" i="9"/>
  <c r="JG7884" i="9"/>
  <c r="JE7884" i="9"/>
  <c r="JB7872" i="9"/>
  <c r="JD7872" i="9"/>
  <c r="JA7868" i="9"/>
  <c r="JG7868" i="9"/>
  <c r="JE7868" i="9"/>
  <c r="JB7856" i="9"/>
  <c r="JD7856" i="9"/>
  <c r="JA7852" i="9"/>
  <c r="JG7852" i="9"/>
  <c r="JE7852" i="9"/>
  <c r="JB7840" i="9"/>
  <c r="JD7840" i="9"/>
  <c r="JA7836" i="9"/>
  <c r="JG7836" i="9"/>
  <c r="JE7836" i="9"/>
  <c r="JB7824" i="9"/>
  <c r="JD7824" i="9"/>
  <c r="JA7820" i="9"/>
  <c r="JG7820" i="9"/>
  <c r="JE7820" i="9"/>
  <c r="JB7808" i="9"/>
  <c r="JD7808" i="9"/>
  <c r="JA7804" i="9"/>
  <c r="JG7804" i="9"/>
  <c r="JE7804" i="9"/>
  <c r="JB7792" i="9"/>
  <c r="JD7792" i="9"/>
  <c r="JA7788" i="9"/>
  <c r="JG7788" i="9"/>
  <c r="JE7788" i="9"/>
  <c r="JB7776" i="9"/>
  <c r="JD7776" i="9"/>
  <c r="JA7772" i="9"/>
  <c r="JG7772" i="9"/>
  <c r="JE7772" i="9"/>
  <c r="JB7760" i="9"/>
  <c r="JD7760" i="9"/>
  <c r="JA7756" i="9"/>
  <c r="JG7756" i="9"/>
  <c r="JE7756" i="9"/>
  <c r="JB7744" i="9"/>
  <c r="JD7744" i="9"/>
  <c r="JA7740" i="9"/>
  <c r="JG7740" i="9"/>
  <c r="JE7740" i="9"/>
  <c r="JB7728" i="9"/>
  <c r="JD7728" i="9"/>
  <c r="JA7724" i="9"/>
  <c r="JG7724" i="9"/>
  <c r="JE7724" i="9"/>
  <c r="JB7712" i="9"/>
  <c r="JD7712" i="9"/>
  <c r="JA7708" i="9"/>
  <c r="JG7708" i="9"/>
  <c r="JE7708" i="9"/>
  <c r="JB7696" i="9"/>
  <c r="JD7696" i="9"/>
  <c r="JA7692" i="9"/>
  <c r="JG7692" i="9"/>
  <c r="JE7692" i="9"/>
  <c r="JB7680" i="9"/>
  <c r="JD7680" i="9"/>
  <c r="JA7676" i="9"/>
  <c r="JG7676" i="9"/>
  <c r="JE7676" i="9"/>
  <c r="JB7664" i="9"/>
  <c r="JD7664" i="9"/>
  <c r="JA7660" i="9"/>
  <c r="JG7660" i="9"/>
  <c r="JE7660" i="9"/>
  <c r="JB7648" i="9"/>
  <c r="JD7648" i="9"/>
  <c r="JA7644" i="9"/>
  <c r="JG7644" i="9"/>
  <c r="JE7644" i="9"/>
  <c r="JB7632" i="9"/>
  <c r="JD7632" i="9"/>
  <c r="JA7628" i="9"/>
  <c r="JG7628" i="9"/>
  <c r="JE7628" i="9"/>
  <c r="JB7616" i="9"/>
  <c r="JD7616" i="9"/>
  <c r="JA7612" i="9"/>
  <c r="JG7612" i="9"/>
  <c r="JE7612" i="9"/>
  <c r="JB7600" i="9"/>
  <c r="JD7600" i="9"/>
  <c r="JA7596" i="9"/>
  <c r="JG7596" i="9"/>
  <c r="JE7596" i="9"/>
  <c r="JB7584" i="9"/>
  <c r="JD7584" i="9"/>
  <c r="JA7580" i="9"/>
  <c r="JG7580" i="9"/>
  <c r="JE7580" i="9"/>
  <c r="JB7568" i="9"/>
  <c r="JD7568" i="9"/>
  <c r="JA7564" i="9"/>
  <c r="JG7564" i="9"/>
  <c r="JE7564" i="9"/>
  <c r="JB7552" i="9"/>
  <c r="JD7552" i="9"/>
  <c r="JA7548" i="9"/>
  <c r="JG7548" i="9"/>
  <c r="JE7548" i="9"/>
  <c r="JB7536" i="9"/>
  <c r="JD7536" i="9"/>
  <c r="JA7532" i="9"/>
  <c r="JG7532" i="9"/>
  <c r="JE7532" i="9"/>
  <c r="JB7520" i="9"/>
  <c r="JD7520" i="9"/>
  <c r="JA7516" i="9"/>
  <c r="JG7516" i="9"/>
  <c r="JE7516" i="9"/>
  <c r="JB7504" i="9"/>
  <c r="JD7504" i="9"/>
  <c r="JA7500" i="9"/>
  <c r="JG7500" i="9"/>
  <c r="JE7500" i="9"/>
  <c r="JB7488" i="9"/>
  <c r="JD7488" i="9"/>
  <c r="JA7484" i="9"/>
  <c r="JG7484" i="9"/>
  <c r="JE7484" i="9"/>
  <c r="JB7472" i="9"/>
  <c r="JD7472" i="9"/>
  <c r="JA7468" i="9"/>
  <c r="JG7468" i="9"/>
  <c r="JE7468" i="9"/>
  <c r="JB7456" i="9"/>
  <c r="JD7456" i="9"/>
  <c r="JA7452" i="9"/>
  <c r="JG7452" i="9"/>
  <c r="JE7452" i="9"/>
  <c r="JB7440" i="9"/>
  <c r="JD7440" i="9"/>
  <c r="JA7436" i="9"/>
  <c r="JG7436" i="9"/>
  <c r="JE7436" i="9"/>
  <c r="JB7424" i="9"/>
  <c r="JD7424" i="9"/>
  <c r="JA7420" i="9"/>
  <c r="JG7420" i="9"/>
  <c r="JE7420" i="9"/>
  <c r="JB7408" i="9"/>
  <c r="JD7408" i="9"/>
  <c r="JA7404" i="9"/>
  <c r="JG7404" i="9"/>
  <c r="JE7404" i="9"/>
  <c r="JB7392" i="9"/>
  <c r="JD7392" i="9"/>
  <c r="JA7388" i="9"/>
  <c r="JG7388" i="9"/>
  <c r="JE7388" i="9"/>
  <c r="JB7376" i="9"/>
  <c r="JD7376" i="9"/>
  <c r="JA7372" i="9"/>
  <c r="JG7372" i="9"/>
  <c r="JE7372" i="9"/>
  <c r="JB7360" i="9"/>
  <c r="JD7360" i="9"/>
  <c r="JA7356" i="9"/>
  <c r="JG7356" i="9"/>
  <c r="JE7356" i="9"/>
  <c r="JB7344" i="9"/>
  <c r="JD7344" i="9"/>
  <c r="JA7336" i="9"/>
  <c r="JG7336" i="9"/>
  <c r="JE7336" i="9"/>
  <c r="JA7332" i="9"/>
  <c r="JG7332" i="9"/>
  <c r="JE7332" i="9"/>
  <c r="JB7320" i="9"/>
  <c r="JD7320" i="9"/>
  <c r="JB7316" i="9"/>
  <c r="JD7316" i="9"/>
  <c r="JA7304" i="9"/>
  <c r="JG7304" i="9"/>
  <c r="JE7304" i="9"/>
  <c r="JA7300" i="9"/>
  <c r="JG7300" i="9"/>
  <c r="JE7300" i="9"/>
  <c r="JB7288" i="9"/>
  <c r="JD7288" i="9"/>
  <c r="JB7284" i="9"/>
  <c r="JD7284" i="9"/>
  <c r="JA7272" i="9"/>
  <c r="JG7272" i="9"/>
  <c r="JE7272" i="9"/>
  <c r="JA7268" i="9"/>
  <c r="JG7268" i="9"/>
  <c r="JE7268" i="9"/>
  <c r="JB7256" i="9"/>
  <c r="JD7256" i="9"/>
  <c r="JB7252" i="9"/>
  <c r="JD7252" i="9"/>
  <c r="JA7240" i="9"/>
  <c r="JG7240" i="9"/>
  <c r="JE7240" i="9"/>
  <c r="JA7236" i="9"/>
  <c r="JG7236" i="9"/>
  <c r="JE7236" i="9"/>
  <c r="JB7224" i="9"/>
  <c r="JD7224" i="9"/>
  <c r="JB7220" i="9"/>
  <c r="JD7220" i="9"/>
  <c r="JA7208" i="9"/>
  <c r="JG7208" i="9"/>
  <c r="JE7208" i="9"/>
  <c r="JA7204" i="9"/>
  <c r="JG7204" i="9"/>
  <c r="JE7204" i="9"/>
  <c r="JB7188" i="9"/>
  <c r="JD7188" i="9"/>
  <c r="JA7180" i="9"/>
  <c r="JG7180" i="9"/>
  <c r="JE7180" i="9"/>
  <c r="JA7176" i="9"/>
  <c r="JG7176" i="9"/>
  <c r="JE7176" i="9"/>
  <c r="JB7168" i="9"/>
  <c r="JD7168" i="9"/>
  <c r="JA7156" i="9"/>
  <c r="JG7156" i="9"/>
  <c r="JE7156" i="9"/>
  <c r="JB7148" i="9"/>
  <c r="JD7148" i="9"/>
  <c r="JA7136" i="9"/>
  <c r="JG7136" i="9"/>
  <c r="JE7136" i="9"/>
  <c r="JB7124" i="9"/>
  <c r="JD7124" i="9"/>
  <c r="JA7116" i="9"/>
  <c r="JG7116" i="9"/>
  <c r="JE7116" i="9"/>
  <c r="JA7112" i="9"/>
  <c r="JG7112" i="9"/>
  <c r="JE7112" i="9"/>
  <c r="JB7104" i="9"/>
  <c r="JD7104" i="9"/>
  <c r="JA7092" i="9"/>
  <c r="JG7092" i="9"/>
  <c r="JE7092" i="9"/>
  <c r="JB7084" i="9"/>
  <c r="JD7084" i="9"/>
  <c r="JA7072" i="9"/>
  <c r="JG7072" i="9"/>
  <c r="JE7072" i="9"/>
  <c r="JB7060" i="9"/>
  <c r="JD7060" i="9"/>
  <c r="JA7052" i="9"/>
  <c r="JG7052" i="9"/>
  <c r="JE7052" i="9"/>
  <c r="JA7048" i="9"/>
  <c r="JG7048" i="9"/>
  <c r="JE7048" i="9"/>
  <c r="JB7040" i="9"/>
  <c r="JD7040" i="9"/>
  <c r="JA7028" i="9"/>
  <c r="JG7028" i="9"/>
  <c r="JE7028" i="9"/>
  <c r="JB7020" i="9"/>
  <c r="JD7020" i="9"/>
  <c r="JA7008" i="9"/>
  <c r="JG7008" i="9"/>
  <c r="JE7008" i="9"/>
  <c r="JB6996" i="9"/>
  <c r="JD6996" i="9"/>
  <c r="JA6988" i="9"/>
  <c r="JG6988" i="9"/>
  <c r="JE6988" i="9"/>
  <c r="JA6984" i="9"/>
  <c r="JG6984" i="9"/>
  <c r="JE6984" i="9"/>
  <c r="JB6976" i="9"/>
  <c r="JD6976" i="9"/>
  <c r="JA6964" i="9"/>
  <c r="JG6964" i="9"/>
  <c r="JE6964" i="9"/>
  <c r="JB6956" i="9"/>
  <c r="JD6956" i="9"/>
  <c r="JA6944" i="9"/>
  <c r="JG6944" i="9"/>
  <c r="JE6944" i="9"/>
  <c r="JB6932" i="9"/>
  <c r="JD6932" i="9"/>
  <c r="JA6924" i="9"/>
  <c r="JG6924" i="9"/>
  <c r="JE6924" i="9"/>
  <c r="JA6920" i="9"/>
  <c r="JG6920" i="9"/>
  <c r="JE6920" i="9"/>
  <c r="JB6912" i="9"/>
  <c r="JD6912" i="9"/>
  <c r="JA6900" i="9"/>
  <c r="JG6900" i="9"/>
  <c r="JE6900" i="9"/>
  <c r="JB6892" i="9"/>
  <c r="JD6892" i="9"/>
  <c r="JA6880" i="9"/>
  <c r="JG6880" i="9"/>
  <c r="JE6880" i="9"/>
  <c r="JB6868" i="9"/>
  <c r="JD6868" i="9"/>
  <c r="JA6860" i="9"/>
  <c r="JG6860" i="9"/>
  <c r="JE6860" i="9"/>
  <c r="JA6856" i="9"/>
  <c r="JG6856" i="9"/>
  <c r="JE6856" i="9"/>
  <c r="JB6848" i="9"/>
  <c r="JD6848" i="9"/>
  <c r="JA6836" i="9"/>
  <c r="JG6836" i="9"/>
  <c r="JE6836" i="9"/>
  <c r="JB6828" i="9"/>
  <c r="JD6828" i="9"/>
  <c r="JA6816" i="9"/>
  <c r="JG6816" i="9"/>
  <c r="JE6816" i="9"/>
  <c r="JB6804" i="9"/>
  <c r="JD6804" i="9"/>
  <c r="JA6796" i="9"/>
  <c r="JG6796" i="9"/>
  <c r="JE6796" i="9"/>
  <c r="JA6792" i="9"/>
  <c r="JG6792" i="9"/>
  <c r="JE6792" i="9"/>
  <c r="JB6784" i="9"/>
  <c r="JD6784" i="9"/>
  <c r="JA6772" i="9"/>
  <c r="JG6772" i="9"/>
  <c r="JE6772" i="9"/>
  <c r="JB6764" i="9"/>
  <c r="JD6764" i="9"/>
  <c r="JA6752" i="9"/>
  <c r="JG6752" i="9"/>
  <c r="JE6752" i="9"/>
  <c r="JB6740" i="9"/>
  <c r="JD6740" i="9"/>
  <c r="JA6732" i="9"/>
  <c r="JG6732" i="9"/>
  <c r="JE6732" i="9"/>
  <c r="JA6728" i="9"/>
  <c r="JG6728" i="9"/>
  <c r="JE6728" i="9"/>
  <c r="JB6720" i="9"/>
  <c r="JD6720" i="9"/>
  <c r="JA6708" i="9"/>
  <c r="JG6708" i="9"/>
  <c r="JE6708" i="9"/>
  <c r="JB6700" i="9"/>
  <c r="JD6700" i="9"/>
  <c r="JA6688" i="9"/>
  <c r="JG6688" i="9"/>
  <c r="JE6688" i="9"/>
  <c r="JB6676" i="9"/>
  <c r="JD6676" i="9"/>
  <c r="JA6668" i="9"/>
  <c r="JG6668" i="9"/>
  <c r="JE6668" i="9"/>
  <c r="JA6664" i="9"/>
  <c r="JG6664" i="9"/>
  <c r="JE6664" i="9"/>
  <c r="JB6656" i="9"/>
  <c r="JD6656" i="9"/>
  <c r="JA6644" i="9"/>
  <c r="JG6644" i="9"/>
  <c r="JE6644" i="9"/>
  <c r="JB6636" i="9"/>
  <c r="JD6636" i="9"/>
  <c r="JA6624" i="9"/>
  <c r="JG6624" i="9"/>
  <c r="JE6624" i="9"/>
  <c r="JB6612" i="9"/>
  <c r="JD6612" i="9"/>
  <c r="JA6604" i="9"/>
  <c r="JG6604" i="9"/>
  <c r="JE6604" i="9"/>
  <c r="JA6600" i="9"/>
  <c r="JG6600" i="9"/>
  <c r="JE6600" i="9"/>
  <c r="JB6592" i="9"/>
  <c r="JD6592" i="9"/>
  <c r="JA6580" i="9"/>
  <c r="JG6580" i="9"/>
  <c r="JE6580" i="9"/>
  <c r="JB6572" i="9"/>
  <c r="JD6572" i="9"/>
  <c r="JA6560" i="9"/>
  <c r="JG6560" i="9"/>
  <c r="JE6560" i="9"/>
  <c r="JB6548" i="9"/>
  <c r="JD6548" i="9"/>
  <c r="JA6540" i="9"/>
  <c r="JG6540" i="9"/>
  <c r="JE6540" i="9"/>
  <c r="JA6536" i="9"/>
  <c r="JG6536" i="9"/>
  <c r="JE6536" i="9"/>
  <c r="JB6528" i="9"/>
  <c r="JD6528" i="9"/>
  <c r="JA6516" i="9"/>
  <c r="JG6516" i="9"/>
  <c r="JE6516" i="9"/>
  <c r="JB6508" i="9"/>
  <c r="JD6508" i="9"/>
  <c r="JA6496" i="9"/>
  <c r="JG6496" i="9"/>
  <c r="JE6496" i="9"/>
  <c r="JB6484" i="9"/>
  <c r="JD6484" i="9"/>
  <c r="JA6476" i="9"/>
  <c r="JG6476" i="9"/>
  <c r="JE6476" i="9"/>
  <c r="JA6472" i="9"/>
  <c r="JG6472" i="9"/>
  <c r="JE6472" i="9"/>
  <c r="JB6464" i="9"/>
  <c r="JD6464" i="9"/>
  <c r="JA6452" i="9"/>
  <c r="JG6452" i="9"/>
  <c r="JE6452" i="9"/>
  <c r="JB6444" i="9"/>
  <c r="JD6444" i="9"/>
  <c r="JA6432" i="9"/>
  <c r="JG6432" i="9"/>
  <c r="JE6432" i="9"/>
  <c r="JB6420" i="9"/>
  <c r="JD6420" i="9"/>
  <c r="JA6412" i="9"/>
  <c r="JG6412" i="9"/>
  <c r="JE6412" i="9"/>
  <c r="JA6408" i="9"/>
  <c r="JG6408" i="9"/>
  <c r="JE6408" i="9"/>
  <c r="JB6400" i="9"/>
  <c r="JD6400" i="9"/>
  <c r="JA6388" i="9"/>
  <c r="JG6388" i="9"/>
  <c r="JE6388" i="9"/>
  <c r="JB6380" i="9"/>
  <c r="JD6380" i="9"/>
  <c r="JA6368" i="9"/>
  <c r="JG6368" i="9"/>
  <c r="JE6368" i="9"/>
  <c r="JB6356" i="9"/>
  <c r="JD6356" i="9"/>
  <c r="JA6348" i="9"/>
  <c r="JG6348" i="9"/>
  <c r="JE6348" i="9"/>
  <c r="JA6344" i="9"/>
  <c r="JG6344" i="9"/>
  <c r="JE6344" i="9"/>
  <c r="JB6336" i="9"/>
  <c r="JD6336" i="9"/>
  <c r="JA6324" i="9"/>
  <c r="JG6324" i="9"/>
  <c r="JE6324" i="9"/>
  <c r="JB6316" i="9"/>
  <c r="JD6316" i="9"/>
  <c r="JA6304" i="9"/>
  <c r="JG6304" i="9"/>
  <c r="JE6304" i="9"/>
  <c r="JB6292" i="9"/>
  <c r="JD6292" i="9"/>
  <c r="JA6284" i="9"/>
  <c r="JG6284" i="9"/>
  <c r="JE6284" i="9"/>
  <c r="JA6280" i="9"/>
  <c r="JG6280" i="9"/>
  <c r="JE6280" i="9"/>
  <c r="JB6272" i="9"/>
  <c r="JD6272" i="9"/>
  <c r="JA6260" i="9"/>
  <c r="JG6260" i="9"/>
  <c r="JE6260" i="9"/>
  <c r="JB6252" i="9"/>
  <c r="JD6252" i="9"/>
  <c r="JA6240" i="9"/>
  <c r="JG6240" i="9"/>
  <c r="JE6240" i="9"/>
  <c r="JB6228" i="9"/>
  <c r="JD6228" i="9"/>
  <c r="JA6220" i="9"/>
  <c r="JG6220" i="9"/>
  <c r="JE6220" i="9"/>
  <c r="JA6216" i="9"/>
  <c r="JG6216" i="9"/>
  <c r="JE6216" i="9"/>
  <c r="JB6208" i="9"/>
  <c r="JD6208" i="9"/>
  <c r="JA6196" i="9"/>
  <c r="JG6196" i="9"/>
  <c r="JE6196" i="9"/>
  <c r="JB6188" i="9"/>
  <c r="JD6188" i="9"/>
  <c r="JA6176" i="9"/>
  <c r="JG6176" i="9"/>
  <c r="JE6176" i="9"/>
  <c r="JB6164" i="9"/>
  <c r="JD6164" i="9"/>
  <c r="JA6156" i="9"/>
  <c r="JG6156" i="9"/>
  <c r="JE6156" i="9"/>
  <c r="JA6152" i="9"/>
  <c r="JG6152" i="9"/>
  <c r="JE6152" i="9"/>
  <c r="JB6144" i="9"/>
  <c r="JD6144" i="9"/>
  <c r="JA6132" i="9"/>
  <c r="JG6132" i="9"/>
  <c r="JE6132" i="9"/>
  <c r="JB6124" i="9"/>
  <c r="JD6124" i="9"/>
  <c r="JA6112" i="9"/>
  <c r="JG6112" i="9"/>
  <c r="JE6112" i="9"/>
  <c r="JB6100" i="9"/>
  <c r="JD6100" i="9"/>
  <c r="JA6092" i="9"/>
  <c r="JG6092" i="9"/>
  <c r="JE6092" i="9"/>
  <c r="JA6088" i="9"/>
  <c r="JG6088" i="9"/>
  <c r="JE6088" i="9"/>
  <c r="JB6080" i="9"/>
  <c r="JD6080" i="9"/>
  <c r="JA6068" i="9"/>
  <c r="JG6068" i="9"/>
  <c r="JE6068" i="9"/>
  <c r="JB6060" i="9"/>
  <c r="JD6060" i="9"/>
  <c r="JA6048" i="9"/>
  <c r="JG6048" i="9"/>
  <c r="JE6048" i="9"/>
  <c r="JB6036" i="9"/>
  <c r="JD6036" i="9"/>
  <c r="JA6028" i="9"/>
  <c r="JG6028" i="9"/>
  <c r="JE6028" i="9"/>
  <c r="JA6024" i="9"/>
  <c r="JG6024" i="9"/>
  <c r="JE6024" i="9"/>
  <c r="JB6016" i="9"/>
  <c r="JD6016" i="9"/>
  <c r="JA6004" i="9"/>
  <c r="JG6004" i="9"/>
  <c r="JE6004" i="9"/>
  <c r="JB5996" i="9"/>
  <c r="JD5996" i="9"/>
  <c r="JA5984" i="9"/>
  <c r="JG5984" i="9"/>
  <c r="JE5984" i="9"/>
  <c r="JB5972" i="9"/>
  <c r="JD5972" i="9"/>
  <c r="JA5964" i="9"/>
  <c r="JG5964" i="9"/>
  <c r="JE5964" i="9"/>
  <c r="JA5960" i="9"/>
  <c r="JG5960" i="9"/>
  <c r="JE5960" i="9"/>
  <c r="JB5952" i="9"/>
  <c r="JD5952" i="9"/>
  <c r="JA5940" i="9"/>
  <c r="JG5940" i="9"/>
  <c r="JE5940" i="9"/>
  <c r="JB5932" i="9"/>
  <c r="JD5932" i="9"/>
  <c r="JA5920" i="9"/>
  <c r="JG5920" i="9"/>
  <c r="JE5920" i="9"/>
  <c r="JB5908" i="9"/>
  <c r="JD5908" i="9"/>
  <c r="JA5900" i="9"/>
  <c r="JG5900" i="9"/>
  <c r="JE5900" i="9"/>
  <c r="JA5896" i="9"/>
  <c r="JG5896" i="9"/>
  <c r="JE5896" i="9"/>
  <c r="JB5888" i="9"/>
  <c r="JD5888" i="9"/>
  <c r="JA5876" i="9"/>
  <c r="JG5876" i="9"/>
  <c r="JE5876" i="9"/>
  <c r="JB5868" i="9"/>
  <c r="JD5868" i="9"/>
  <c r="JA5856" i="9"/>
  <c r="JG5856" i="9"/>
  <c r="JE5856" i="9"/>
  <c r="JB5844" i="9"/>
  <c r="JD5844" i="9"/>
  <c r="JA5836" i="9"/>
  <c r="JG5836" i="9"/>
  <c r="JE5836" i="9"/>
  <c r="JA5832" i="9"/>
  <c r="JG5832" i="9"/>
  <c r="JE5832" i="9"/>
  <c r="JB5824" i="9"/>
  <c r="JD5824" i="9"/>
  <c r="JA5812" i="9"/>
  <c r="JG5812" i="9"/>
  <c r="JE5812" i="9"/>
  <c r="JB5804" i="9"/>
  <c r="JD5804" i="9"/>
  <c r="JA5792" i="9"/>
  <c r="JG5792" i="9"/>
  <c r="JE5792" i="9"/>
  <c r="JB5780" i="9"/>
  <c r="JD5780" i="9"/>
  <c r="JA5772" i="9"/>
  <c r="JG5772" i="9"/>
  <c r="JE5772" i="9"/>
  <c r="JA5768" i="9"/>
  <c r="JG5768" i="9"/>
  <c r="JE5768" i="9"/>
  <c r="JB5760" i="9"/>
  <c r="JD5760" i="9"/>
  <c r="JA5748" i="9"/>
  <c r="JG5748" i="9"/>
  <c r="JE5748" i="9"/>
  <c r="JB5740" i="9"/>
  <c r="JD5740" i="9"/>
  <c r="JA5728" i="9"/>
  <c r="JG5728" i="9"/>
  <c r="JE5728" i="9"/>
  <c r="JB5716" i="9"/>
  <c r="JD5716" i="9"/>
  <c r="JA5708" i="9"/>
  <c r="JG5708" i="9"/>
  <c r="JE5708" i="9"/>
  <c r="JA5704" i="9"/>
  <c r="JG5704" i="9"/>
  <c r="JE5704" i="9"/>
  <c r="JB5696" i="9"/>
  <c r="JD5696" i="9"/>
  <c r="JA5684" i="9"/>
  <c r="JG5684" i="9"/>
  <c r="JE5684" i="9"/>
  <c r="JB5676" i="9"/>
  <c r="JD5676" i="9"/>
  <c r="JA5664" i="9"/>
  <c r="JG5664" i="9"/>
  <c r="JE5664" i="9"/>
  <c r="JB5652" i="9"/>
  <c r="JD5652" i="9"/>
  <c r="JA5644" i="9"/>
  <c r="JG5644" i="9"/>
  <c r="JE5644" i="9"/>
  <c r="JA5640" i="9"/>
  <c r="JG5640" i="9"/>
  <c r="JE5640" i="9"/>
  <c r="JB5632" i="9"/>
  <c r="JD5632" i="9"/>
  <c r="JA5620" i="9"/>
  <c r="JG5620" i="9"/>
  <c r="JE5620" i="9"/>
  <c r="JB5612" i="9"/>
  <c r="JD5612" i="9"/>
  <c r="JA5600" i="9"/>
  <c r="JG5600" i="9"/>
  <c r="JE5600" i="9"/>
  <c r="JB5588" i="9"/>
  <c r="JD5588" i="9"/>
  <c r="JA5580" i="9"/>
  <c r="JG5580" i="9"/>
  <c r="JE5580" i="9"/>
  <c r="JA5576" i="9"/>
  <c r="JG5576" i="9"/>
  <c r="JE5576" i="9"/>
  <c r="JB5568" i="9"/>
  <c r="JD5568" i="9"/>
  <c r="JA5556" i="9"/>
  <c r="JG5556" i="9"/>
  <c r="JE5556" i="9"/>
  <c r="JB5548" i="9"/>
  <c r="JD5548" i="9"/>
  <c r="JA5536" i="9"/>
  <c r="JG5536" i="9"/>
  <c r="JE5536" i="9"/>
  <c r="JB5524" i="9"/>
  <c r="JD5524" i="9"/>
  <c r="JA5516" i="9"/>
  <c r="JG5516" i="9"/>
  <c r="JE5516" i="9"/>
  <c r="JA5512" i="9"/>
  <c r="JG5512" i="9"/>
  <c r="JE5512" i="9"/>
  <c r="JB5504" i="9"/>
  <c r="JD5504" i="9"/>
  <c r="JA5492" i="9"/>
  <c r="JG5492" i="9"/>
  <c r="JE5492" i="9"/>
  <c r="JB5484" i="9"/>
  <c r="JD5484" i="9"/>
  <c r="JA5472" i="9"/>
  <c r="JG5472" i="9"/>
  <c r="JE5472" i="9"/>
  <c r="JB5460" i="9"/>
  <c r="JD5460" i="9"/>
  <c r="JA5452" i="9"/>
  <c r="JG5452" i="9"/>
  <c r="JE5452" i="9"/>
  <c r="JA5448" i="9"/>
  <c r="JG5448" i="9"/>
  <c r="JE5448" i="9"/>
  <c r="JB5440" i="9"/>
  <c r="JD5440" i="9"/>
  <c r="JA5428" i="9"/>
  <c r="JG5428" i="9"/>
  <c r="JE5428" i="9"/>
  <c r="JA5424" i="9"/>
  <c r="JG5424" i="9"/>
  <c r="JE5424" i="9"/>
  <c r="JB5412" i="9"/>
  <c r="JD5412" i="9"/>
  <c r="JA5396" i="9"/>
  <c r="JG5396" i="9"/>
  <c r="JE5396" i="9"/>
  <c r="JA5392" i="9"/>
  <c r="JG5392" i="9"/>
  <c r="JE5392" i="9"/>
  <c r="JA5384" i="9"/>
  <c r="JG5384" i="9"/>
  <c r="JE5384" i="9"/>
  <c r="JA5380" i="9"/>
  <c r="JG5380" i="9"/>
  <c r="JE5380" i="9"/>
  <c r="JA5376" i="9"/>
  <c r="JG5376" i="9"/>
  <c r="JE5376" i="9"/>
  <c r="JA5372" i="9"/>
  <c r="JG5372" i="9"/>
  <c r="JE5372" i="9"/>
  <c r="JA5368" i="9"/>
  <c r="JG5368" i="9"/>
  <c r="JE5368" i="9"/>
  <c r="JA5364" i="9"/>
  <c r="JG5364" i="9"/>
  <c r="JE5364" i="9"/>
  <c r="JA5360" i="9"/>
  <c r="JG5360" i="9"/>
  <c r="JE5360" i="9"/>
  <c r="JA5356" i="9"/>
  <c r="JG5356" i="9"/>
  <c r="JE5356" i="9"/>
  <c r="JA5352" i="9"/>
  <c r="JG5352" i="9"/>
  <c r="JE5352" i="9"/>
  <c r="JA5348" i="9"/>
  <c r="JG5348" i="9"/>
  <c r="JE5348" i="9"/>
  <c r="JA5344" i="9"/>
  <c r="JG5344" i="9"/>
  <c r="JE5344" i="9"/>
  <c r="JA5340" i="9"/>
  <c r="JG5340" i="9"/>
  <c r="JE5340" i="9"/>
  <c r="JA5336" i="9"/>
  <c r="JG5336" i="9"/>
  <c r="JE5336" i="9"/>
  <c r="JA5332" i="9"/>
  <c r="JG5332" i="9"/>
  <c r="JE5332" i="9"/>
  <c r="JA5328" i="9"/>
  <c r="JG5328" i="9"/>
  <c r="JE5328" i="9"/>
  <c r="JA5324" i="9"/>
  <c r="JG5324" i="9"/>
  <c r="JE5324" i="9"/>
  <c r="JA5320" i="9"/>
  <c r="JG5320" i="9"/>
  <c r="JE5320" i="9"/>
  <c r="JA5316" i="9"/>
  <c r="JG5316" i="9"/>
  <c r="JE5316" i="9"/>
  <c r="JA5312" i="9"/>
  <c r="JG5312" i="9"/>
  <c r="JE5312" i="9"/>
  <c r="JA5308" i="9"/>
  <c r="JG5308" i="9"/>
  <c r="JE5308" i="9"/>
  <c r="JA5304" i="9"/>
  <c r="JG5304" i="9"/>
  <c r="JE5304" i="9"/>
  <c r="JA5300" i="9"/>
  <c r="JG5300" i="9"/>
  <c r="JE5300" i="9"/>
  <c r="JA5296" i="9"/>
  <c r="JG5296" i="9"/>
  <c r="JE5296" i="9"/>
  <c r="JA5292" i="9"/>
  <c r="JG5292" i="9"/>
  <c r="JE5292" i="9"/>
  <c r="JA5288" i="9"/>
  <c r="JG5288" i="9"/>
  <c r="JE5288" i="9"/>
  <c r="JA5284" i="9"/>
  <c r="JG5284" i="9"/>
  <c r="JE5284" i="9"/>
  <c r="JA5280" i="9"/>
  <c r="JG5280" i="9"/>
  <c r="JE5280" i="9"/>
  <c r="JA5276" i="9"/>
  <c r="JG5276" i="9"/>
  <c r="JE5276" i="9"/>
  <c r="JA5272" i="9"/>
  <c r="JG5272" i="9"/>
  <c r="JE5272" i="9"/>
  <c r="JA5268" i="9"/>
  <c r="JG5268" i="9"/>
  <c r="JE5268" i="9"/>
  <c r="JA5264" i="9"/>
  <c r="JG5264" i="9"/>
  <c r="JE5264" i="9"/>
  <c r="JA5260" i="9"/>
  <c r="JG5260" i="9"/>
  <c r="JE5260" i="9"/>
  <c r="JA5256" i="9"/>
  <c r="JG5256" i="9"/>
  <c r="JE5256" i="9"/>
  <c r="JA5252" i="9"/>
  <c r="JG5252" i="9"/>
  <c r="JE5252" i="9"/>
  <c r="JA5248" i="9"/>
  <c r="JG5248" i="9"/>
  <c r="JE5248" i="9"/>
  <c r="JA5244" i="9"/>
  <c r="JG5244" i="9"/>
  <c r="JE5244" i="9"/>
  <c r="JA5240" i="9"/>
  <c r="JG5240" i="9"/>
  <c r="JE5240" i="9"/>
  <c r="JA5236" i="9"/>
  <c r="JG5236" i="9"/>
  <c r="JE5236" i="9"/>
  <c r="JA5232" i="9"/>
  <c r="JG5232" i="9"/>
  <c r="JE5232" i="9"/>
  <c r="JA5228" i="9"/>
  <c r="JG5228" i="9"/>
  <c r="JE5228" i="9"/>
  <c r="JA5224" i="9"/>
  <c r="JG5224" i="9"/>
  <c r="JE5224" i="9"/>
  <c r="JA5220" i="9"/>
  <c r="JG5220" i="9"/>
  <c r="JE5220" i="9"/>
  <c r="JA5216" i="9"/>
  <c r="JG5216" i="9"/>
  <c r="JE5216" i="9"/>
  <c r="JA5212" i="9"/>
  <c r="JG5212" i="9"/>
  <c r="JE5212" i="9"/>
  <c r="JA5208" i="9"/>
  <c r="JG5208" i="9"/>
  <c r="JE5208" i="9"/>
  <c r="JA5204" i="9"/>
  <c r="JG5204" i="9"/>
  <c r="JE5204" i="9"/>
  <c r="JA5200" i="9"/>
  <c r="JG5200" i="9"/>
  <c r="JE5200" i="9"/>
  <c r="JA5196" i="9"/>
  <c r="JG5196" i="9"/>
  <c r="JE5196" i="9"/>
  <c r="JA5192" i="9"/>
  <c r="JG5192" i="9"/>
  <c r="JE5192" i="9"/>
  <c r="JA5188" i="9"/>
  <c r="JG5188" i="9"/>
  <c r="JE5188" i="9"/>
  <c r="JA5184" i="9"/>
  <c r="JG5184" i="9"/>
  <c r="JE5184" i="9"/>
  <c r="JA5180" i="9"/>
  <c r="JG5180" i="9"/>
  <c r="JE5180" i="9"/>
  <c r="JA5176" i="9"/>
  <c r="JG5176" i="9"/>
  <c r="JE5176" i="9"/>
  <c r="JA5172" i="9"/>
  <c r="JG5172" i="9"/>
  <c r="JE5172" i="9"/>
  <c r="JA5168" i="9"/>
  <c r="JG5168" i="9"/>
  <c r="JE5168" i="9"/>
  <c r="JA5164" i="9"/>
  <c r="JG5164" i="9"/>
  <c r="JE5164" i="9"/>
  <c r="JA5160" i="9"/>
  <c r="JG5160" i="9"/>
  <c r="JE5160" i="9"/>
  <c r="JA5156" i="9"/>
  <c r="JG5156" i="9"/>
  <c r="JE5156" i="9"/>
  <c r="JA5152" i="9"/>
  <c r="JG5152" i="9"/>
  <c r="JE5152" i="9"/>
  <c r="JA5148" i="9"/>
  <c r="JG5148" i="9"/>
  <c r="JE5148" i="9"/>
  <c r="JA5144" i="9"/>
  <c r="JG5144" i="9"/>
  <c r="JE5144" i="9"/>
  <c r="JA5140" i="9"/>
  <c r="JG5140" i="9"/>
  <c r="JE5140" i="9"/>
  <c r="JA5136" i="9"/>
  <c r="JG5136" i="9"/>
  <c r="JE5136" i="9"/>
  <c r="JA5132" i="9"/>
  <c r="JG5132" i="9"/>
  <c r="JE5132" i="9"/>
  <c r="JA5128" i="9"/>
  <c r="JG5128" i="9"/>
  <c r="JE5128" i="9"/>
  <c r="JA5124" i="9"/>
  <c r="JG5124" i="9"/>
  <c r="JE5124" i="9"/>
  <c r="JA5120" i="9"/>
  <c r="JG5120" i="9"/>
  <c r="JE5120" i="9"/>
  <c r="JA5116" i="9"/>
  <c r="JG5116" i="9"/>
  <c r="JE5116" i="9"/>
  <c r="JA5112" i="9"/>
  <c r="JG5112" i="9"/>
  <c r="JE5112" i="9"/>
  <c r="JA5108" i="9"/>
  <c r="JG5108" i="9"/>
  <c r="JE5108" i="9"/>
  <c r="JA5104" i="9"/>
  <c r="JG5104" i="9"/>
  <c r="JE5104" i="9"/>
  <c r="JA5100" i="9"/>
  <c r="JG5100" i="9"/>
  <c r="JE5100" i="9"/>
  <c r="JA5096" i="9"/>
  <c r="JG5096" i="9"/>
  <c r="JE5096" i="9"/>
  <c r="JA5092" i="9"/>
  <c r="JG5092" i="9"/>
  <c r="JE5092" i="9"/>
  <c r="JA5088" i="9"/>
  <c r="JG5088" i="9"/>
  <c r="JE5088" i="9"/>
  <c r="JA5084" i="9"/>
  <c r="JG5084" i="9"/>
  <c r="JE5084" i="9"/>
  <c r="JA5080" i="9"/>
  <c r="JG5080" i="9"/>
  <c r="JE5080" i="9"/>
  <c r="JA5076" i="9"/>
  <c r="JG5076" i="9"/>
  <c r="JE5076" i="9"/>
  <c r="JA5072" i="9"/>
  <c r="JG5072" i="9"/>
  <c r="JE5072" i="9"/>
  <c r="JA5068" i="9"/>
  <c r="JG5068" i="9"/>
  <c r="JE5068" i="9"/>
  <c r="JA5064" i="9"/>
  <c r="JG5064" i="9"/>
  <c r="JE5064" i="9"/>
  <c r="JA5060" i="9"/>
  <c r="JG5060" i="9"/>
  <c r="JE5060" i="9"/>
  <c r="JA5056" i="9"/>
  <c r="JG5056" i="9"/>
  <c r="JE5056" i="9"/>
  <c r="JA5052" i="9"/>
  <c r="JG5052" i="9"/>
  <c r="JE5052" i="9"/>
  <c r="JA5048" i="9"/>
  <c r="JG5048" i="9"/>
  <c r="JE5048" i="9"/>
  <c r="JA5044" i="9"/>
  <c r="JG5044" i="9"/>
  <c r="JE5044" i="9"/>
  <c r="JA5040" i="9"/>
  <c r="JG5040" i="9"/>
  <c r="JE5040" i="9"/>
  <c r="JA5036" i="9"/>
  <c r="JG5036" i="9"/>
  <c r="JE5036" i="9"/>
  <c r="JA5032" i="9"/>
  <c r="JG5032" i="9"/>
  <c r="JE5032" i="9"/>
  <c r="JA5028" i="9"/>
  <c r="JG5028" i="9"/>
  <c r="JE5028" i="9"/>
  <c r="JA5024" i="9"/>
  <c r="JG5024" i="9"/>
  <c r="JE5024" i="9"/>
  <c r="JA5020" i="9"/>
  <c r="JG5020" i="9"/>
  <c r="JE5020" i="9"/>
  <c r="JA5016" i="9"/>
  <c r="JG5016" i="9"/>
  <c r="JE5016" i="9"/>
  <c r="JA5012" i="9"/>
  <c r="JG5012" i="9"/>
  <c r="JE5012" i="9"/>
  <c r="JA5008" i="9"/>
  <c r="JG5008" i="9"/>
  <c r="JE5008" i="9"/>
  <c r="JA5004" i="9"/>
  <c r="JG5004" i="9"/>
  <c r="JE5004" i="9"/>
  <c r="JA5000" i="9"/>
  <c r="JG5000" i="9"/>
  <c r="JE5000" i="9"/>
  <c r="JA4996" i="9"/>
  <c r="JG4996" i="9"/>
  <c r="JE4996" i="9"/>
  <c r="JA4992" i="9"/>
  <c r="JG4992" i="9"/>
  <c r="JE4992" i="9"/>
  <c r="JA4988" i="9"/>
  <c r="JG4988" i="9"/>
  <c r="JE4988" i="9"/>
  <c r="JA4984" i="9"/>
  <c r="JG4984" i="9"/>
  <c r="JE4984" i="9"/>
  <c r="JA4980" i="9"/>
  <c r="JG4980" i="9"/>
  <c r="JE4980" i="9"/>
  <c r="JA4976" i="9"/>
  <c r="JG4976" i="9"/>
  <c r="JE4976" i="9"/>
  <c r="JA4972" i="9"/>
  <c r="JG4972" i="9"/>
  <c r="JE4972" i="9"/>
  <c r="JA4968" i="9"/>
  <c r="JG4968" i="9"/>
  <c r="JE4968" i="9"/>
  <c r="JA4964" i="9"/>
  <c r="JG4964" i="9"/>
  <c r="JE4964" i="9"/>
  <c r="JA4960" i="9"/>
  <c r="JG4960" i="9"/>
  <c r="JE4960" i="9"/>
  <c r="JD2120" i="9"/>
  <c r="JD2096" i="9"/>
  <c r="JD2064" i="9"/>
  <c r="JD2040" i="9"/>
  <c r="JD2016" i="9"/>
  <c r="JA9983" i="9"/>
  <c r="JG9983" i="9"/>
  <c r="JE9983" i="9"/>
  <c r="JB9947" i="9"/>
  <c r="JD9947" i="9"/>
  <c r="JA9931" i="9"/>
  <c r="JG9931" i="9"/>
  <c r="JE9931" i="9"/>
  <c r="JB9895" i="9"/>
  <c r="JD9895" i="9"/>
  <c r="JA9883" i="9"/>
  <c r="JG9883" i="9"/>
  <c r="JE9883" i="9"/>
  <c r="JB9847" i="9"/>
  <c r="JD9847" i="9"/>
  <c r="JA9835" i="9"/>
  <c r="JG9835" i="9"/>
  <c r="JE9835" i="9"/>
  <c r="JB9799" i="9"/>
  <c r="JD9799" i="9"/>
  <c r="JA9787" i="9"/>
  <c r="JG9787" i="9"/>
  <c r="JE9787" i="9"/>
  <c r="JB9755" i="9"/>
  <c r="JD9755" i="9"/>
  <c r="JA9739" i="9"/>
  <c r="JG9739" i="9"/>
  <c r="JE9739" i="9"/>
  <c r="JB9707" i="9"/>
  <c r="JD9707" i="9"/>
  <c r="JA9691" i="9"/>
  <c r="JG9691" i="9"/>
  <c r="JE9691" i="9"/>
  <c r="JB9655" i="9"/>
  <c r="JD9655" i="9"/>
  <c r="JA9647" i="9"/>
  <c r="JG9647" i="9"/>
  <c r="JE9647" i="9"/>
  <c r="JB9623" i="9"/>
  <c r="JD9623" i="9"/>
  <c r="JA9599" i="9"/>
  <c r="JG9599" i="9"/>
  <c r="JE9599" i="9"/>
  <c r="JB9579" i="9"/>
  <c r="JD9579" i="9"/>
  <c r="JA9551" i="9"/>
  <c r="JG9551" i="9"/>
  <c r="JE9551" i="9"/>
  <c r="JB9535" i="9"/>
  <c r="JD9535" i="9"/>
  <c r="JA9503" i="9"/>
  <c r="JG9503" i="9"/>
  <c r="JE9503" i="9"/>
  <c r="JA9455" i="9"/>
  <c r="JG9455" i="9"/>
  <c r="JE9455" i="9"/>
  <c r="JB9411" i="9"/>
  <c r="JD9411" i="9"/>
  <c r="JA9399" i="9"/>
  <c r="JG9399" i="9"/>
  <c r="JE9399" i="9"/>
  <c r="JA9387" i="9"/>
  <c r="JG9387" i="9"/>
  <c r="JE9387" i="9"/>
  <c r="JB9363" i="9"/>
  <c r="JD9363" i="9"/>
  <c r="JB9315" i="9"/>
  <c r="JD9315" i="9"/>
  <c r="JB9271" i="9"/>
  <c r="JD9271" i="9"/>
  <c r="JA9271" i="9"/>
  <c r="JG9271" i="9"/>
  <c r="JE9271" i="9"/>
  <c r="JA9259" i="9"/>
  <c r="JG9259" i="9"/>
  <c r="JE9259" i="9"/>
  <c r="JB9219" i="9"/>
  <c r="JD9219" i="9"/>
  <c r="JB9175" i="9"/>
  <c r="JD9175" i="9"/>
  <c r="JA9175" i="9"/>
  <c r="JG9175" i="9"/>
  <c r="JE9175" i="9"/>
  <c r="JA9163" i="9"/>
  <c r="JG9163" i="9"/>
  <c r="JE9163" i="9"/>
  <c r="JA9127" i="9"/>
  <c r="JG9127" i="9"/>
  <c r="JE9127" i="9"/>
  <c r="JA9115" i="9"/>
  <c r="JG9115" i="9"/>
  <c r="JE9115" i="9"/>
  <c r="JB9075" i="9"/>
  <c r="JD9075" i="9"/>
  <c r="JB9027" i="9"/>
  <c r="JD9027" i="9"/>
  <c r="JB8999" i="9"/>
  <c r="JD8999" i="9"/>
  <c r="JB8987" i="9"/>
  <c r="JD8987" i="9"/>
  <c r="JB8935" i="9"/>
  <c r="JD8935" i="9"/>
  <c r="JA8935" i="9"/>
  <c r="JG8935" i="9"/>
  <c r="JE8935" i="9"/>
  <c r="JA8927" i="9"/>
  <c r="JG8927" i="9"/>
  <c r="JE8927" i="9"/>
  <c r="JB8903" i="9"/>
  <c r="JD8903" i="9"/>
  <c r="JB8891" i="9"/>
  <c r="JD8891" i="9"/>
  <c r="JB8839" i="9"/>
  <c r="JD8839" i="9"/>
  <c r="JA8839" i="9"/>
  <c r="JG8839" i="9"/>
  <c r="JE8839" i="9"/>
  <c r="JA8827" i="9"/>
  <c r="JG8827" i="9"/>
  <c r="JE8827" i="9"/>
  <c r="JB8787" i="9"/>
  <c r="JD8787" i="9"/>
  <c r="JA8779" i="9"/>
  <c r="JG8779" i="9"/>
  <c r="JE8779" i="9"/>
  <c r="JA8743" i="9"/>
  <c r="JG8743" i="9"/>
  <c r="JE8743" i="9"/>
  <c r="JA8731" i="9"/>
  <c r="JG8731" i="9"/>
  <c r="JE8731" i="9"/>
  <c r="JB8695" i="9"/>
  <c r="JD8695" i="9"/>
  <c r="JA8695" i="9"/>
  <c r="JG8695" i="9"/>
  <c r="JE8695" i="9"/>
  <c r="JA8647" i="9"/>
  <c r="JG8647" i="9"/>
  <c r="JE8647" i="9"/>
  <c r="JA8635" i="9"/>
  <c r="JG8635" i="9"/>
  <c r="JE8635" i="9"/>
  <c r="JB8615" i="9"/>
  <c r="JD8615" i="9"/>
  <c r="JB8607" i="9"/>
  <c r="JD8607" i="9"/>
  <c r="JB8555" i="9"/>
  <c r="JD8555" i="9"/>
  <c r="JA8543" i="9"/>
  <c r="JG8543" i="9"/>
  <c r="JE8543" i="9"/>
  <c r="JB8511" i="9"/>
  <c r="JD8511" i="9"/>
  <c r="JB8463" i="9"/>
  <c r="JD8463" i="9"/>
  <c r="JA8463" i="9"/>
  <c r="JG8463" i="9"/>
  <c r="JE8463" i="9"/>
  <c r="JA8451" i="9"/>
  <c r="JG8451" i="9"/>
  <c r="JE8451" i="9"/>
  <c r="JB8415" i="9"/>
  <c r="JD8415" i="9"/>
  <c r="JA8403" i="9"/>
  <c r="JG8403" i="9"/>
  <c r="JE8403" i="9"/>
  <c r="JB8371" i="9"/>
  <c r="JD8371" i="9"/>
  <c r="JA8359" i="9"/>
  <c r="JG8359" i="9"/>
  <c r="JE8359" i="9"/>
  <c r="JA8347" i="9"/>
  <c r="JG8347" i="9"/>
  <c r="JE8347" i="9"/>
  <c r="JB8315" i="9"/>
  <c r="JD8315" i="9"/>
  <c r="JA8299" i="9"/>
  <c r="JG8299" i="9"/>
  <c r="JE8299" i="9"/>
  <c r="JB8267" i="9"/>
  <c r="JD8267" i="9"/>
  <c r="JA8251" i="9"/>
  <c r="JG8251" i="9"/>
  <c r="JE8251" i="9"/>
  <c r="JB8231" i="9"/>
  <c r="JD8231" i="9"/>
  <c r="JB8219" i="9"/>
  <c r="JD8219" i="9"/>
  <c r="JA8211" i="9"/>
  <c r="JG8211" i="9"/>
  <c r="JE8211" i="9"/>
  <c r="JB8175" i="9"/>
  <c r="JD8175" i="9"/>
  <c r="JA8175" i="9"/>
  <c r="JG8175" i="9"/>
  <c r="JE8175" i="9"/>
  <c r="JA8159" i="9"/>
  <c r="JG8159" i="9"/>
  <c r="JE8159" i="9"/>
  <c r="JB8135" i="9"/>
  <c r="JD8135" i="9"/>
  <c r="JB8123" i="9"/>
  <c r="JD8123" i="9"/>
  <c r="JB8083" i="9"/>
  <c r="JD8083" i="9"/>
  <c r="JB8035" i="9"/>
  <c r="JD8035" i="9"/>
  <c r="JB7991" i="9"/>
  <c r="JD7991" i="9"/>
  <c r="JA7991" i="9"/>
  <c r="JG7991" i="9"/>
  <c r="JE7991" i="9"/>
  <c r="JB7947" i="9"/>
  <c r="JD7947" i="9"/>
  <c r="JA7935" i="9"/>
  <c r="JG7935" i="9"/>
  <c r="JE7935" i="9"/>
  <c r="JB7899" i="9"/>
  <c r="JD7899" i="9"/>
  <c r="JB7855" i="9"/>
  <c r="JD7855" i="9"/>
  <c r="JA7855" i="9"/>
  <c r="JG7855" i="9"/>
  <c r="JE7855" i="9"/>
  <c r="JA7843" i="9"/>
  <c r="JG7843" i="9"/>
  <c r="JE7843" i="9"/>
  <c r="JB7807" i="9"/>
  <c r="JD7807" i="9"/>
  <c r="JA7795" i="9"/>
  <c r="JG7795" i="9"/>
  <c r="JE7795" i="9"/>
  <c r="JB7759" i="9"/>
  <c r="JD7759" i="9"/>
  <c r="JA7759" i="9"/>
  <c r="JG7759" i="9"/>
  <c r="JE7759" i="9"/>
  <c r="JA7747" i="9"/>
  <c r="JG7747" i="9"/>
  <c r="JE7747" i="9"/>
  <c r="JB7715" i="9"/>
  <c r="JD7715" i="9"/>
  <c r="JB7667" i="9"/>
  <c r="JD7667" i="9"/>
  <c r="JA7623" i="9"/>
  <c r="JG7623" i="9"/>
  <c r="JE7623" i="9"/>
  <c r="JA7615" i="9"/>
  <c r="JG7615" i="9"/>
  <c r="JE7615" i="9"/>
  <c r="JB7591" i="9"/>
  <c r="JD7591" i="9"/>
  <c r="JB7579" i="9"/>
  <c r="JD7579" i="9"/>
  <c r="JB7539" i="9"/>
  <c r="JD7539" i="9"/>
  <c r="JA7531" i="9"/>
  <c r="JG7531" i="9"/>
  <c r="JE7531" i="9"/>
  <c r="JB7519" i="9"/>
  <c r="JD7519" i="9"/>
  <c r="JA7507" i="9"/>
  <c r="JG7507" i="9"/>
  <c r="JE7507" i="9"/>
  <c r="JB7471" i="9"/>
  <c r="JD7471" i="9"/>
  <c r="JA7471" i="9"/>
  <c r="JG7471" i="9"/>
  <c r="JE7471" i="9"/>
  <c r="JA7459" i="9"/>
  <c r="JG7459" i="9"/>
  <c r="JE7459" i="9"/>
  <c r="JB7423" i="9"/>
  <c r="JD7423" i="9"/>
  <c r="JA7411" i="9"/>
  <c r="JG7411" i="9"/>
  <c r="JE7411" i="9"/>
  <c r="JB7375" i="9"/>
  <c r="JD7375" i="9"/>
  <c r="JA7375" i="9"/>
  <c r="JG7375" i="9"/>
  <c r="JE7375" i="9"/>
  <c r="JA7363" i="9"/>
  <c r="JG7363" i="9"/>
  <c r="JE7363" i="9"/>
  <c r="JB7327" i="9"/>
  <c r="JD7327" i="9"/>
  <c r="JA7315" i="9"/>
  <c r="JG7315" i="9"/>
  <c r="JE7315" i="9"/>
  <c r="JB7279" i="9"/>
  <c r="JD7279" i="9"/>
  <c r="JA7279" i="9"/>
  <c r="JG7279" i="9"/>
  <c r="JE7279" i="9"/>
  <c r="JA7267" i="9"/>
  <c r="JG7267" i="9"/>
  <c r="JE7267" i="9"/>
  <c r="JB7239" i="9"/>
  <c r="JD7239" i="9"/>
  <c r="JA7239" i="9"/>
  <c r="JG7239" i="9"/>
  <c r="JE7239" i="9"/>
  <c r="JA7227" i="9"/>
  <c r="JG7227" i="9"/>
  <c r="JE7227" i="9"/>
  <c r="JA7191" i="9"/>
  <c r="JG7191" i="9"/>
  <c r="JE7191" i="9"/>
  <c r="JB7143" i="9"/>
  <c r="JD7143" i="9"/>
  <c r="JA7131" i="9"/>
  <c r="JG7131" i="9"/>
  <c r="JE7131" i="9"/>
  <c r="JB7083" i="9"/>
  <c r="JD7083" i="9"/>
  <c r="JA7071" i="9"/>
  <c r="JG7071" i="9"/>
  <c r="JE7071" i="9"/>
  <c r="JB7023" i="9"/>
  <c r="JD7023" i="9"/>
  <c r="JB7011" i="9"/>
  <c r="JD7011" i="9"/>
  <c r="JA6999" i="9"/>
  <c r="JG6999" i="9"/>
  <c r="JE6999" i="9"/>
  <c r="JA6951" i="9"/>
  <c r="JG6951" i="9"/>
  <c r="JE6951" i="9"/>
  <c r="JA6939" i="9"/>
  <c r="JG6939" i="9"/>
  <c r="JE6939" i="9"/>
  <c r="JB6891" i="9"/>
  <c r="JD6891" i="9"/>
  <c r="JA6879" i="9"/>
  <c r="JG6879" i="9"/>
  <c r="JE6879" i="9"/>
  <c r="JB6791" i="9"/>
  <c r="JD6791" i="9"/>
  <c r="JA6779" i="9"/>
  <c r="JG6779" i="9"/>
  <c r="JE6779" i="9"/>
  <c r="JB6731" i="9"/>
  <c r="JD6731" i="9"/>
  <c r="JA6719" i="9"/>
  <c r="JG6719" i="9"/>
  <c r="JE6719" i="9"/>
  <c r="JB6679" i="9"/>
  <c r="JD6679" i="9"/>
  <c r="JA6667" i="9"/>
  <c r="JG6667" i="9"/>
  <c r="JE6667" i="9"/>
  <c r="JB6619" i="9"/>
  <c r="JD6619" i="9"/>
  <c r="JA6607" i="9"/>
  <c r="JG6607" i="9"/>
  <c r="JE6607" i="9"/>
  <c r="JB6567" i="9"/>
  <c r="JD6567" i="9"/>
  <c r="JB6555" i="9"/>
  <c r="JD6555" i="9"/>
  <c r="JB6547" i="9"/>
  <c r="JD6547" i="9"/>
  <c r="JA6535" i="9"/>
  <c r="JG6535" i="9"/>
  <c r="JE6535" i="9"/>
  <c r="JB6487" i="9"/>
  <c r="JD6487" i="9"/>
  <c r="JA6475" i="9"/>
  <c r="JG6475" i="9"/>
  <c r="JE6475" i="9"/>
  <c r="JB6423" i="9"/>
  <c r="JD6423" i="9"/>
  <c r="JA6411" i="9"/>
  <c r="JG6411" i="9"/>
  <c r="JE6411" i="9"/>
  <c r="JB6359" i="9"/>
  <c r="JD6359" i="9"/>
  <c r="JA6347" i="9"/>
  <c r="JG6347" i="9"/>
  <c r="JE6347" i="9"/>
  <c r="JB6299" i="9"/>
  <c r="JD6299" i="9"/>
  <c r="JA6287" i="9"/>
  <c r="JG6287" i="9"/>
  <c r="JE6287" i="9"/>
  <c r="JB6239" i="9"/>
  <c r="JD6239" i="9"/>
  <c r="JA6223" i="9"/>
  <c r="JG6223" i="9"/>
  <c r="JE6223" i="9"/>
  <c r="JB6135" i="9"/>
  <c r="JD6135" i="9"/>
  <c r="JA6123" i="9"/>
  <c r="JG6123" i="9"/>
  <c r="JE6123" i="9"/>
  <c r="JB6071" i="9"/>
  <c r="JD6071" i="9"/>
  <c r="JA6055" i="9"/>
  <c r="JG6055" i="9"/>
  <c r="JE6055" i="9"/>
  <c r="JB6007" i="9"/>
  <c r="JD6007" i="9"/>
  <c r="JA5995" i="9"/>
  <c r="JG5995" i="9"/>
  <c r="JE5995" i="9"/>
  <c r="JB5927" i="9"/>
  <c r="JD5927" i="9"/>
  <c r="JA5915" i="9"/>
  <c r="JG5915" i="9"/>
  <c r="JE5915" i="9"/>
  <c r="JB5871" i="9"/>
  <c r="JD5871" i="9"/>
  <c r="JB5859" i="9"/>
  <c r="JD5859" i="9"/>
  <c r="JA5847" i="9"/>
  <c r="JG5847" i="9"/>
  <c r="JE5847" i="9"/>
  <c r="JB5783" i="9"/>
  <c r="JD5783" i="9"/>
  <c r="JA5771" i="9"/>
  <c r="JG5771" i="9"/>
  <c r="JE5771" i="9"/>
  <c r="JB5711" i="9"/>
  <c r="JD5711" i="9"/>
  <c r="JA5695" i="9"/>
  <c r="JG5695" i="9"/>
  <c r="JE5695" i="9"/>
  <c r="JB5627" i="9"/>
  <c r="JD5627" i="9"/>
  <c r="JA5615" i="9"/>
  <c r="JG5615" i="9"/>
  <c r="JE5615" i="9"/>
  <c r="JB5563" i="9"/>
  <c r="JD5563" i="9"/>
  <c r="JA5551" i="9"/>
  <c r="JG5551" i="9"/>
  <c r="JE5551" i="9"/>
  <c r="JB5499" i="9"/>
  <c r="JD5499" i="9"/>
  <c r="JA5483" i="9"/>
  <c r="JG5483" i="9"/>
  <c r="JE5483" i="9"/>
  <c r="JB5439" i="9"/>
  <c r="JD5439" i="9"/>
  <c r="JB5427" i="9"/>
  <c r="JD5427" i="9"/>
  <c r="JA5415" i="9"/>
  <c r="JG5415" i="9"/>
  <c r="JE5415" i="9"/>
  <c r="JB5375" i="9"/>
  <c r="JD5375" i="9"/>
  <c r="JA5363" i="9"/>
  <c r="JG5363" i="9"/>
  <c r="JE5363" i="9"/>
  <c r="JB5323" i="9"/>
  <c r="JD5323" i="9"/>
  <c r="JA5311" i="9"/>
  <c r="JG5311" i="9"/>
  <c r="JE5311" i="9"/>
  <c r="JB5275" i="9"/>
  <c r="JD5275" i="9"/>
  <c r="JA5263" i="9"/>
  <c r="JG5263" i="9"/>
  <c r="JE5263" i="9"/>
  <c r="JB5227" i="9"/>
  <c r="JD5227" i="9"/>
  <c r="JA5207" i="9"/>
  <c r="JG5207" i="9"/>
  <c r="JE5207" i="9"/>
  <c r="JB5171" i="9"/>
  <c r="JD5171" i="9"/>
  <c r="JA5163" i="9"/>
  <c r="JG5163" i="9"/>
  <c r="JE5163" i="9"/>
  <c r="JB5123" i="9"/>
  <c r="JD5123" i="9"/>
  <c r="JA5111" i="9"/>
  <c r="JG5111" i="9"/>
  <c r="JE5111" i="9"/>
  <c r="JB5075" i="9"/>
  <c r="JD5075" i="9"/>
  <c r="JA5059" i="9"/>
  <c r="JG5059" i="9"/>
  <c r="JE5059" i="9"/>
  <c r="JB5023" i="9"/>
  <c r="JD5023" i="9"/>
  <c r="JA5011" i="9"/>
  <c r="JG5011" i="9"/>
  <c r="JE5011" i="9"/>
  <c r="JA4967" i="9"/>
  <c r="JG4967" i="9"/>
  <c r="JE4967" i="9"/>
  <c r="JB4955" i="9"/>
  <c r="JD4955" i="9"/>
  <c r="JB4943" i="9"/>
  <c r="JD4943" i="9"/>
  <c r="JB4931" i="9"/>
  <c r="JD4931" i="9"/>
  <c r="JB4919" i="9"/>
  <c r="JD4919" i="9"/>
  <c r="JB4903" i="9"/>
  <c r="JD4903" i="9"/>
  <c r="JB4887" i="9"/>
  <c r="JD4887" i="9"/>
  <c r="JD4191" i="9"/>
  <c r="JE4163" i="9"/>
  <c r="JD4139" i="9"/>
  <c r="JE4111" i="9"/>
  <c r="JD4083" i="9"/>
  <c r="JE4059" i="9"/>
  <c r="JD4027" i="9"/>
  <c r="JE4003" i="9"/>
  <c r="JD3975" i="9"/>
  <c r="JE3947" i="9"/>
  <c r="JD3923" i="9"/>
  <c r="JE3899" i="9"/>
  <c r="JD3867" i="9"/>
  <c r="JE3843" i="9"/>
  <c r="JD3819" i="9"/>
  <c r="JE3795" i="9"/>
  <c r="JD3767" i="9"/>
  <c r="JE3739" i="9"/>
  <c r="JD3715" i="9"/>
  <c r="JE3691" i="9"/>
  <c r="JD3659" i="9"/>
  <c r="JE3635" i="9"/>
  <c r="JD3611" i="9"/>
  <c r="JE3583" i="9"/>
  <c r="JD3555" i="9"/>
  <c r="JE3527" i="9"/>
  <c r="JD3503" i="9"/>
  <c r="JE3479" i="9"/>
  <c r="JD3451" i="9"/>
  <c r="JE3427" i="9"/>
  <c r="JD3399" i="9"/>
  <c r="JE3375" i="9"/>
  <c r="JD3351" i="9"/>
  <c r="JE3319" i="9"/>
  <c r="JD3295" i="9"/>
  <c r="JE3271" i="9"/>
  <c r="JD3247" i="9"/>
  <c r="JE3215" i="9"/>
  <c r="JD3191" i="9"/>
  <c r="JE3167" i="9"/>
  <c r="JD3139" i="9"/>
  <c r="JE3111" i="9"/>
  <c r="JD3087" i="9"/>
  <c r="JE3055" i="9"/>
  <c r="JD3031" i="9"/>
  <c r="JE3007" i="9"/>
  <c r="JD2975" i="9"/>
  <c r="JE2951" i="9"/>
  <c r="JD2927" i="9"/>
  <c r="JE2895" i="9"/>
  <c r="JD2871" i="9"/>
  <c r="JE2847" i="9"/>
  <c r="JD2823" i="9"/>
  <c r="JE2799" i="9"/>
  <c r="JD2767" i="9"/>
  <c r="JE2743" i="9"/>
  <c r="JD2719" i="9"/>
  <c r="JE2695" i="9"/>
  <c r="JD2671" i="9"/>
  <c r="JE2647" i="9"/>
  <c r="JD2615" i="9"/>
  <c r="JE2591" i="9"/>
  <c r="JD2567" i="9"/>
  <c r="JE2543" i="9"/>
  <c r="JD2519" i="9"/>
  <c r="JE2495" i="9"/>
  <c r="JD2471" i="9"/>
  <c r="JE2443" i="9"/>
  <c r="JD2419" i="9"/>
  <c r="JE2391" i="9"/>
  <c r="JD2367" i="9"/>
  <c r="JE2343" i="9"/>
  <c r="JD2315" i="9"/>
  <c r="JE2287" i="9"/>
  <c r="JD2263" i="9"/>
  <c r="JE2239" i="9"/>
  <c r="JD2207" i="9"/>
  <c r="JE2183" i="9"/>
  <c r="JD2159" i="9"/>
  <c r="JE2127" i="9"/>
  <c r="JD2103" i="9"/>
  <c r="JE2079" i="9"/>
  <c r="JD2051" i="9"/>
  <c r="JE2023" i="9"/>
  <c r="JD1987" i="9"/>
  <c r="JD1963" i="9"/>
  <c r="JD1935" i="9"/>
  <c r="JA9876" i="9"/>
  <c r="JG9876" i="9"/>
  <c r="JE9876" i="9"/>
  <c r="JB9033" i="9"/>
  <c r="JD9033" i="9"/>
  <c r="JB6216" i="9"/>
  <c r="JD6216" i="9"/>
  <c r="JE4769" i="9"/>
  <c r="JE4513" i="9"/>
  <c r="JE4257" i="9"/>
  <c r="JE4002" i="9"/>
  <c r="JE3746" i="9"/>
  <c r="JE3490" i="9"/>
  <c r="JE3234" i="9"/>
  <c r="JE2978" i="9"/>
  <c r="JE2722" i="9"/>
  <c r="JE2466" i="9"/>
  <c r="JE2226" i="9"/>
  <c r="JE2098" i="9"/>
  <c r="JD1922" i="9"/>
  <c r="JB7048" i="9"/>
  <c r="JD7048" i="9"/>
  <c r="JB6792" i="9"/>
  <c r="JD6792" i="9"/>
  <c r="JB6536" i="9"/>
  <c r="JD6536" i="9"/>
  <c r="JB6280" i="9"/>
  <c r="JD6280" i="9"/>
  <c r="JB6024" i="9"/>
  <c r="JD6024" i="9"/>
  <c r="JB5768" i="9"/>
  <c r="JD5768" i="9"/>
  <c r="JB5512" i="9"/>
  <c r="JD5512" i="9"/>
  <c r="JA4954" i="9"/>
  <c r="JG4954" i="9"/>
  <c r="JE4954" i="9"/>
  <c r="JA4938" i="9"/>
  <c r="JG4938" i="9"/>
  <c r="JE4938" i="9"/>
  <c r="JA4922" i="9"/>
  <c r="JG4922" i="9"/>
  <c r="JE4922" i="9"/>
  <c r="JA4906" i="9"/>
  <c r="JG4906" i="9"/>
  <c r="JE4906" i="9"/>
  <c r="JA4894" i="9"/>
  <c r="JG4894" i="9"/>
  <c r="JE4894" i="9"/>
  <c r="JE4878" i="9"/>
  <c r="JE4862" i="9"/>
  <c r="JE4846" i="9"/>
  <c r="JE4830" i="9"/>
  <c r="JE4814" i="9"/>
  <c r="JE4798" i="9"/>
  <c r="JE4778" i="9"/>
  <c r="JE4762" i="9"/>
  <c r="JE4746" i="9"/>
  <c r="JE4730" i="9"/>
  <c r="JE4718" i="9"/>
  <c r="JE4702" i="9"/>
  <c r="JE4686" i="9"/>
  <c r="JE4674" i="9"/>
  <c r="JE4658" i="9"/>
  <c r="JE4646" i="9"/>
  <c r="JE4630" i="9"/>
  <c r="JE4614" i="9"/>
  <c r="JE4598" i="9"/>
  <c r="JE4582" i="9"/>
  <c r="JE4566" i="9"/>
  <c r="JE4550" i="9"/>
  <c r="JE4534" i="9"/>
  <c r="JE4518" i="9"/>
  <c r="JE4502" i="9"/>
  <c r="JE4486" i="9"/>
  <c r="JE4470" i="9"/>
  <c r="JE4454" i="9"/>
  <c r="JE4438" i="9"/>
  <c r="JE4422" i="9"/>
  <c r="JE4406" i="9"/>
  <c r="JE4390" i="9"/>
  <c r="JE4378" i="9"/>
  <c r="JE4362" i="9"/>
  <c r="JE4346" i="9"/>
  <c r="JE4330" i="9"/>
  <c r="JE4310" i="9"/>
  <c r="JE4294" i="9"/>
  <c r="JE4278" i="9"/>
  <c r="JE4266" i="9"/>
  <c r="JE4250" i="9"/>
  <c r="JE4234" i="9"/>
  <c r="JE4218" i="9"/>
  <c r="JE4202" i="9"/>
  <c r="JE4170" i="9"/>
  <c r="JE4090" i="9"/>
  <c r="JE4026" i="9"/>
  <c r="JE3962" i="9"/>
  <c r="JE3898" i="9"/>
  <c r="JE3834" i="9"/>
  <c r="JE3770" i="9"/>
  <c r="JE3706" i="9"/>
  <c r="JE3642" i="9"/>
  <c r="JE3638" i="9"/>
  <c r="JE3578" i="9"/>
  <c r="JE3514" i="9"/>
  <c r="JE3450" i="9"/>
  <c r="JE3386" i="9"/>
  <c r="JE3322" i="9"/>
  <c r="JE3258" i="9"/>
  <c r="JE3194" i="9"/>
  <c r="JE3114" i="9"/>
  <c r="JE3050" i="9"/>
  <c r="JE3006" i="9"/>
  <c r="JE2990" i="9"/>
  <c r="JE2954" i="9"/>
  <c r="JE2950" i="9"/>
  <c r="JE2874" i="9"/>
  <c r="JE2810" i="9"/>
  <c r="JE2566" i="9"/>
  <c r="JE2550" i="9"/>
  <c r="JE2534" i="9"/>
  <c r="JE2518" i="9"/>
  <c r="JE2502" i="9"/>
  <c r="JE2486" i="9"/>
  <c r="JE2470" i="9"/>
  <c r="JE2454" i="9"/>
  <c r="JE2438" i="9"/>
  <c r="JE2346" i="9"/>
  <c r="JE2282" i="9"/>
  <c r="JE2238" i="9"/>
  <c r="JE2222" i="9"/>
  <c r="JE2206" i="9"/>
  <c r="JE2190" i="9"/>
  <c r="JE2174" i="9"/>
  <c r="JE2158" i="9"/>
  <c r="JE2142" i="9"/>
  <c r="JE2106" i="9"/>
  <c r="JE2042" i="9"/>
  <c r="JE4785" i="9"/>
  <c r="JE1909" i="9"/>
  <c r="JB8665" i="9"/>
  <c r="JD8665" i="9"/>
  <c r="JB7961" i="9"/>
  <c r="JD7961" i="9"/>
  <c r="JE1989" i="9"/>
  <c r="JB7881" i="9"/>
  <c r="JD7881" i="9"/>
  <c r="JB5576" i="9"/>
  <c r="JD5576" i="9"/>
  <c r="JA4945" i="9"/>
  <c r="JG4945" i="9"/>
  <c r="JE4945" i="9"/>
  <c r="JE4689" i="9"/>
  <c r="JE4433" i="9"/>
  <c r="JE4114" i="9"/>
  <c r="JE2578" i="9"/>
  <c r="JA7139" i="9"/>
  <c r="JG7139" i="9"/>
  <c r="JE7139" i="9"/>
  <c r="JA7091" i="9"/>
  <c r="JG7091" i="9"/>
  <c r="JE7091" i="9"/>
  <c r="JA7027" i="9"/>
  <c r="JG7027" i="9"/>
  <c r="JE7027" i="9"/>
  <c r="JA6931" i="9"/>
  <c r="JG6931" i="9"/>
  <c r="JE6931" i="9"/>
  <c r="JA6883" i="9"/>
  <c r="JG6883" i="9"/>
  <c r="JE6883" i="9"/>
  <c r="JA6739" i="9"/>
  <c r="JG6739" i="9"/>
  <c r="JE6739" i="9"/>
  <c r="JA6675" i="9"/>
  <c r="JG6675" i="9"/>
  <c r="JE6675" i="9"/>
  <c r="JA6563" i="9"/>
  <c r="JG6563" i="9"/>
  <c r="JE6563" i="9"/>
  <c r="JA6419" i="9"/>
  <c r="JG6419" i="9"/>
  <c r="JE6419" i="9"/>
  <c r="JA6307" i="9"/>
  <c r="JG6307" i="9"/>
  <c r="JE6307" i="9"/>
  <c r="JA6259" i="9"/>
  <c r="JG6259" i="9"/>
  <c r="JE6259" i="9"/>
  <c r="JA6179" i="9"/>
  <c r="JG6179" i="9"/>
  <c r="JE6179" i="9"/>
  <c r="JA6067" i="9"/>
  <c r="JG6067" i="9"/>
  <c r="JE6067" i="9"/>
  <c r="JA6035" i="9"/>
  <c r="JG6035" i="9"/>
  <c r="JE6035" i="9"/>
  <c r="JA5923" i="9"/>
  <c r="JG5923" i="9"/>
  <c r="JE5923" i="9"/>
  <c r="JA5875" i="9"/>
  <c r="JG5875" i="9"/>
  <c r="JE5875" i="9"/>
  <c r="JA5715" i="9"/>
  <c r="JG5715" i="9"/>
  <c r="JE5715" i="9"/>
  <c r="JA5619" i="9"/>
  <c r="JG5619" i="9"/>
  <c r="JE5619" i="9"/>
  <c r="JA5419" i="9"/>
  <c r="JG5419" i="9"/>
  <c r="JE5419" i="9"/>
  <c r="JA5387" i="9"/>
  <c r="JG5387" i="9"/>
  <c r="JE5387" i="9"/>
  <c r="JA4935" i="9"/>
  <c r="JG4935" i="9"/>
  <c r="JE4935" i="9"/>
  <c r="JA4911" i="9"/>
  <c r="JG4911" i="9"/>
  <c r="JE4911" i="9"/>
  <c r="JA4891" i="9"/>
  <c r="JG4891" i="9"/>
  <c r="JE4891" i="9"/>
  <c r="JE4871" i="9"/>
  <c r="JE4847" i="9"/>
  <c r="JE4823" i="9"/>
  <c r="JE4803" i="9"/>
  <c r="JE4779" i="9"/>
  <c r="JE4755" i="9"/>
  <c r="JE4719" i="9"/>
  <c r="JE4699" i="9"/>
  <c r="JE4671" i="9"/>
  <c r="JE4647" i="9"/>
  <c r="JE4627" i="9"/>
  <c r="JE4607" i="9"/>
  <c r="JE4583" i="9"/>
  <c r="JE4559" i="9"/>
  <c r="JE4531" i="9"/>
  <c r="JE4515" i="9"/>
  <c r="JE4491" i="9"/>
  <c r="JE4467" i="9"/>
  <c r="JE4447" i="9"/>
  <c r="JE4423" i="9"/>
  <c r="JE4387" i="9"/>
  <c r="JE4363" i="9"/>
  <c r="JE4335" i="9"/>
  <c r="JE4311" i="9"/>
  <c r="JE4291" i="9"/>
  <c r="JE4267" i="9"/>
  <c r="JE4247" i="9"/>
  <c r="JE4223" i="9"/>
  <c r="JE4199" i="9"/>
  <c r="JA4942" i="9"/>
  <c r="JG4942" i="9"/>
  <c r="JE4942" i="9"/>
  <c r="JA4926" i="9"/>
  <c r="JG4926" i="9"/>
  <c r="JE4926" i="9"/>
  <c r="JA4910" i="9"/>
  <c r="JG4910" i="9"/>
  <c r="JE4910" i="9"/>
  <c r="JA4890" i="9"/>
  <c r="JG4890" i="9"/>
  <c r="JE4890" i="9"/>
  <c r="JE4874" i="9"/>
  <c r="JE4858" i="9"/>
  <c r="JE4842" i="9"/>
  <c r="JE4826" i="9"/>
  <c r="JE4810" i="9"/>
  <c r="JE4794" i="9"/>
  <c r="JE4782" i="9"/>
  <c r="JE4766" i="9"/>
  <c r="JE4750" i="9"/>
  <c r="JE4734" i="9"/>
  <c r="JE4714" i="9"/>
  <c r="JE4698" i="9"/>
  <c r="JE4682" i="9"/>
  <c r="JE4662" i="9"/>
  <c r="JE4642" i="9"/>
  <c r="JE4626" i="9"/>
  <c r="JE4610" i="9"/>
  <c r="JE4594" i="9"/>
  <c r="JE4578" i="9"/>
  <c r="JE4562" i="9"/>
  <c r="JE4546" i="9"/>
  <c r="JE4530" i="9"/>
  <c r="JE4514" i="9"/>
  <c r="JE4498" i="9"/>
  <c r="JE4482" i="9"/>
  <c r="JE4466" i="9"/>
  <c r="JE4450" i="9"/>
  <c r="JE4434" i="9"/>
  <c r="JE4418" i="9"/>
  <c r="JE4402" i="9"/>
  <c r="JE4382" i="9"/>
  <c r="JE4366" i="9"/>
  <c r="JE4350" i="9"/>
  <c r="JE4334" i="9"/>
  <c r="JE4322" i="9"/>
  <c r="JE4302" i="9"/>
  <c r="JE4290" i="9"/>
  <c r="JE4270" i="9"/>
  <c r="JE4254" i="9"/>
  <c r="JE4238" i="9"/>
  <c r="JE4222" i="9"/>
  <c r="JE4206" i="9"/>
  <c r="JE4190" i="9"/>
  <c r="JE4174" i="9"/>
  <c r="JE4158" i="9"/>
  <c r="JE3130" i="9"/>
  <c r="JE3110" i="9"/>
  <c r="JE3094" i="9"/>
  <c r="JE3078" i="9"/>
  <c r="JE3062" i="9"/>
  <c r="JE3046" i="9"/>
  <c r="JE3030" i="9"/>
  <c r="JE2974" i="9"/>
  <c r="JE2958" i="9"/>
  <c r="JE2746" i="9"/>
  <c r="JE2682" i="9"/>
  <c r="JE2618" i="9"/>
  <c r="JE2538" i="9"/>
  <c r="JE2474" i="9"/>
  <c r="JE2430" i="9"/>
  <c r="JE2394" i="9"/>
  <c r="JE2390" i="9"/>
  <c r="JE2374" i="9"/>
  <c r="JE2358" i="9"/>
  <c r="JE2342" i="9"/>
  <c r="JE2326" i="9"/>
  <c r="JE2310" i="9"/>
  <c r="JE2294" i="9"/>
  <c r="JE2278" i="9"/>
  <c r="JE2262" i="9"/>
  <c r="JE2186" i="9"/>
  <c r="JD1910" i="9"/>
  <c r="JE4721" i="9"/>
  <c r="JB8153" i="9"/>
  <c r="JD8153" i="9"/>
  <c r="JB7833" i="9"/>
  <c r="JD7833" i="9"/>
  <c r="JB7705" i="9"/>
  <c r="JD7705" i="9"/>
  <c r="JB7385" i="9"/>
  <c r="JD7385" i="9"/>
  <c r="JE1949" i="9"/>
  <c r="JE1933" i="9"/>
  <c r="JB6472" i="9"/>
  <c r="JD6472" i="9"/>
  <c r="JE4801" i="9"/>
  <c r="JE4545" i="9"/>
  <c r="JE4289" i="9"/>
  <c r="JA9386" i="9"/>
  <c r="JG9386" i="9"/>
  <c r="JE9386" i="9"/>
  <c r="JB8393" i="9"/>
  <c r="JD8393" i="9"/>
  <c r="JE4273" i="9"/>
  <c r="JB7817" i="9"/>
  <c r="JD7817" i="9"/>
  <c r="JB7561" i="9"/>
  <c r="JD7561" i="9"/>
  <c r="JA4957" i="9"/>
  <c r="JG4957" i="9"/>
  <c r="JE4957" i="9"/>
  <c r="JA4941" i="9"/>
  <c r="JG4941" i="9"/>
  <c r="JE4941" i="9"/>
  <c r="JE4793" i="9"/>
  <c r="JE4741" i="9"/>
  <c r="JE4725" i="9"/>
  <c r="JE4665" i="9"/>
  <c r="JE4629" i="9"/>
  <c r="JE4613" i="9"/>
  <c r="JE4573" i="9"/>
  <c r="JE4557" i="9"/>
  <c r="JE4541" i="9"/>
  <c r="JE4525" i="9"/>
  <c r="JE4509" i="9"/>
  <c r="JE4473" i="9"/>
  <c r="JE4413" i="9"/>
  <c r="JE4373" i="9"/>
  <c r="JE4357" i="9"/>
  <c r="JE4341" i="9"/>
  <c r="JE4325" i="9"/>
  <c r="JE4309" i="9"/>
  <c r="JE4269" i="9"/>
  <c r="JE4229" i="9"/>
  <c r="JE4213" i="9"/>
  <c r="JE4197" i="9"/>
  <c r="JE1913" i="9"/>
  <c r="JB8905" i="9"/>
  <c r="JD8905" i="9"/>
  <c r="JE2001" i="9"/>
  <c r="JE1969" i="9"/>
  <c r="JE1937" i="9"/>
  <c r="JE3922" i="9"/>
  <c r="JE3666" i="9"/>
  <c r="JE2690" i="9"/>
  <c r="JE2562" i="9"/>
  <c r="JE2370" i="9"/>
  <c r="JE2290" i="9"/>
  <c r="JE3986" i="9"/>
  <c r="JE3730" i="9"/>
  <c r="JE3602" i="9"/>
  <c r="JE3506" i="9"/>
  <c r="JE3202" i="9"/>
  <c r="JE2818" i="9"/>
  <c r="JE2482" i="9"/>
  <c r="JE2210" i="9"/>
  <c r="JE4034" i="9"/>
  <c r="JE3634" i="9"/>
  <c r="JE3394" i="9"/>
  <c r="JE3314" i="9"/>
  <c r="JE3138" i="9"/>
  <c r="JE3026" i="9"/>
  <c r="JE2946" i="9"/>
  <c r="JE2866" i="9"/>
  <c r="JE2018" i="9"/>
  <c r="JD1914" i="9"/>
  <c r="JB8633" i="9"/>
  <c r="JD8633" i="9"/>
  <c r="JB7609" i="9"/>
  <c r="JD7609" i="9"/>
  <c r="JB7128" i="9"/>
  <c r="JD7128" i="9"/>
  <c r="JB6360" i="9"/>
  <c r="JD6360" i="9"/>
  <c r="JB6104" i="9"/>
  <c r="JD6104" i="9"/>
  <c r="JB5848" i="9"/>
  <c r="JD5848" i="9"/>
  <c r="JA5507" i="9"/>
  <c r="JG5507" i="9"/>
  <c r="JE5507" i="9"/>
  <c r="JE4884" i="9"/>
  <c r="JE4820" i="9"/>
  <c r="JE4756" i="9"/>
  <c r="JE4692" i="9"/>
  <c r="JE4612" i="9"/>
  <c r="JE4548" i="9"/>
  <c r="JE4484" i="9"/>
  <c r="JE4420" i="9"/>
  <c r="JE4356" i="9"/>
  <c r="JE4292" i="9"/>
  <c r="JE4228" i="9"/>
  <c r="JE4132" i="9"/>
  <c r="JE4036" i="9"/>
  <c r="JE3876" i="9"/>
  <c r="JE3780" i="9"/>
  <c r="JE3620" i="9"/>
  <c r="JE3524" i="9"/>
  <c r="JE3076" i="9"/>
  <c r="JE3044" i="9"/>
  <c r="JE3012" i="9"/>
  <c r="JE2852" i="9"/>
  <c r="JE2756" i="9"/>
  <c r="JE2596" i="9"/>
  <c r="JE2500" i="9"/>
  <c r="JE2340" i="9"/>
  <c r="JE2244" i="9"/>
  <c r="JE2084" i="9"/>
  <c r="JE1992" i="9"/>
  <c r="JE1984" i="9"/>
  <c r="JE1944" i="9"/>
  <c r="JE1922" i="9"/>
  <c r="JA9986" i="9"/>
  <c r="JG9986" i="9"/>
  <c r="JE9986" i="9"/>
  <c r="JA9974" i="9"/>
  <c r="JG9974" i="9"/>
  <c r="JE9974" i="9"/>
  <c r="JB9962" i="9"/>
  <c r="JD9962" i="9"/>
  <c r="JA9938" i="9"/>
  <c r="JG9938" i="9"/>
  <c r="JE9938" i="9"/>
  <c r="JA9926" i="9"/>
  <c r="JG9926" i="9"/>
  <c r="JE9926" i="9"/>
  <c r="JA9886" i="9"/>
  <c r="JG9886" i="9"/>
  <c r="JE9886" i="9"/>
  <c r="JB9874" i="9"/>
  <c r="JD9874" i="9"/>
  <c r="JB9862" i="9"/>
  <c r="JD9862" i="9"/>
  <c r="JA9822" i="9"/>
  <c r="JG9822" i="9"/>
  <c r="JE9822" i="9"/>
  <c r="JB9810" i="9"/>
  <c r="JD9810" i="9"/>
  <c r="JB9798" i="9"/>
  <c r="JD9798" i="9"/>
  <c r="JA9786" i="9"/>
  <c r="JG9786" i="9"/>
  <c r="JE9786" i="9"/>
  <c r="JA9754" i="9"/>
  <c r="JG9754" i="9"/>
  <c r="JE9754" i="9"/>
  <c r="JB9742" i="9"/>
  <c r="JD9742" i="9"/>
  <c r="JB9710" i="9"/>
  <c r="JD9710" i="9"/>
  <c r="JB9678" i="9"/>
  <c r="JD9678" i="9"/>
  <c r="JA9590" i="9"/>
  <c r="JG9590" i="9"/>
  <c r="JE9590" i="9"/>
  <c r="JA9498" i="9"/>
  <c r="JG9498" i="9"/>
  <c r="JE9498" i="9"/>
  <c r="JA9442" i="9"/>
  <c r="JG9442" i="9"/>
  <c r="JE9442" i="9"/>
  <c r="JB9354" i="9"/>
  <c r="JD9354" i="9"/>
  <c r="JB9322" i="9"/>
  <c r="JD9322" i="9"/>
  <c r="JB9290" i="9"/>
  <c r="JD9290" i="9"/>
  <c r="JB9258" i="9"/>
  <c r="JD9258" i="9"/>
  <c r="JA9238" i="9"/>
  <c r="JG9238" i="9"/>
  <c r="JE9238" i="9"/>
  <c r="JB9226" i="9"/>
  <c r="JD9226" i="9"/>
  <c r="JA9190" i="9"/>
  <c r="JG9190" i="9"/>
  <c r="JE9190" i="9"/>
  <c r="JB9146" i="9"/>
  <c r="JD9146" i="9"/>
  <c r="JB9114" i="9"/>
  <c r="JD9114" i="9"/>
  <c r="JA9046" i="9"/>
  <c r="JG9046" i="9"/>
  <c r="JE9046" i="9"/>
  <c r="JB9018" i="9"/>
  <c r="JD9018" i="9"/>
  <c r="JA8966" i="9"/>
  <c r="JG8966" i="9"/>
  <c r="JE8966" i="9"/>
  <c r="JA8934" i="9"/>
  <c r="JG8934" i="9"/>
  <c r="JE8934" i="9"/>
  <c r="JB8906" i="9"/>
  <c r="JD8906" i="9"/>
  <c r="JA8870" i="9"/>
  <c r="JG8870" i="9"/>
  <c r="JE8870" i="9"/>
  <c r="JB8842" i="9"/>
  <c r="JD8842" i="9"/>
  <c r="JA8806" i="9"/>
  <c r="JG8806" i="9"/>
  <c r="JE8806" i="9"/>
  <c r="JA8774" i="9"/>
  <c r="JG8774" i="9"/>
  <c r="JE8774" i="9"/>
  <c r="JA8742" i="9"/>
  <c r="JG8742" i="9"/>
  <c r="JE8742" i="9"/>
  <c r="JB8714" i="9"/>
  <c r="JD8714" i="9"/>
  <c r="JA8678" i="9"/>
  <c r="JG8678" i="9"/>
  <c r="JE8678" i="9"/>
  <c r="JB8650" i="9"/>
  <c r="JD8650" i="9"/>
  <c r="JA8614" i="9"/>
  <c r="JG8614" i="9"/>
  <c r="JE8614" i="9"/>
  <c r="JB8586" i="9"/>
  <c r="JD8586" i="9"/>
  <c r="JA8550" i="9"/>
  <c r="JG8550" i="9"/>
  <c r="JE8550" i="9"/>
  <c r="JB8538" i="9"/>
  <c r="JD8538" i="9"/>
  <c r="JA8502" i="9"/>
  <c r="JG8502" i="9"/>
  <c r="JE8502" i="9"/>
  <c r="JB8474" i="9"/>
  <c r="JD8474" i="9"/>
  <c r="JB8442" i="9"/>
  <c r="JD8442" i="9"/>
  <c r="JB8410" i="9"/>
  <c r="JD8410" i="9"/>
  <c r="JB8378" i="9"/>
  <c r="JD8378" i="9"/>
  <c r="JA8342" i="9"/>
  <c r="JG8342" i="9"/>
  <c r="JE8342" i="9"/>
  <c r="JB8314" i="9"/>
  <c r="JD8314" i="9"/>
  <c r="JA8310" i="9"/>
  <c r="JG8310" i="9"/>
  <c r="JE8310" i="9"/>
  <c r="JA8294" i="9"/>
  <c r="JG8294" i="9"/>
  <c r="JE8294" i="9"/>
  <c r="JB8266" i="9"/>
  <c r="JD8266" i="9"/>
  <c r="JB8234" i="9"/>
  <c r="JD8234" i="9"/>
  <c r="JA8166" i="9"/>
  <c r="JG8166" i="9"/>
  <c r="JE8166" i="9"/>
  <c r="JB8106" i="9"/>
  <c r="JD8106" i="9"/>
  <c r="JA8086" i="9"/>
  <c r="JG8086" i="9"/>
  <c r="JE8086" i="9"/>
  <c r="JA8038" i="9"/>
  <c r="JG8038" i="9"/>
  <c r="JE8038" i="9"/>
  <c r="JA8006" i="9"/>
  <c r="JG8006" i="9"/>
  <c r="JE8006" i="9"/>
  <c r="JA7974" i="9"/>
  <c r="JG7974" i="9"/>
  <c r="JE7974" i="9"/>
  <c r="JB7946" i="9"/>
  <c r="JD7946" i="9"/>
  <c r="JA7926" i="9"/>
  <c r="JG7926" i="9"/>
  <c r="JE7926" i="9"/>
  <c r="JB7898" i="9"/>
  <c r="JD7898" i="9"/>
  <c r="JA7862" i="9"/>
  <c r="JG7862" i="9"/>
  <c r="JE7862" i="9"/>
  <c r="JB7834" i="9"/>
  <c r="JD7834" i="9"/>
  <c r="JA7814" i="9"/>
  <c r="JG7814" i="9"/>
  <c r="JE7814" i="9"/>
  <c r="JB7786" i="9"/>
  <c r="JD7786" i="9"/>
  <c r="JB7770" i="9"/>
  <c r="JD7770" i="9"/>
  <c r="JB7738" i="9"/>
  <c r="JD7738" i="9"/>
  <c r="JB7706" i="9"/>
  <c r="JD7706" i="9"/>
  <c r="JA7638" i="9"/>
  <c r="JG7638" i="9"/>
  <c r="JE7638" i="9"/>
  <c r="JA7606" i="9"/>
  <c r="JG7606" i="9"/>
  <c r="JE7606" i="9"/>
  <c r="JB7578" i="9"/>
  <c r="JD7578" i="9"/>
  <c r="JB7546" i="9"/>
  <c r="JD7546" i="9"/>
  <c r="JA7542" i="9"/>
  <c r="JG7542" i="9"/>
  <c r="JE7542" i="9"/>
  <c r="JB7514" i="9"/>
  <c r="JD7514" i="9"/>
  <c r="JA7478" i="9"/>
  <c r="JG7478" i="9"/>
  <c r="JE7478" i="9"/>
  <c r="JB7450" i="9"/>
  <c r="JD7450" i="9"/>
  <c r="JA7430" i="9"/>
  <c r="JG7430" i="9"/>
  <c r="JE7430" i="9"/>
  <c r="JB7402" i="9"/>
  <c r="JD7402" i="9"/>
  <c r="JA7366" i="9"/>
  <c r="JG7366" i="9"/>
  <c r="JE7366" i="9"/>
  <c r="JA7286" i="9"/>
  <c r="JG7286" i="9"/>
  <c r="JE7286" i="9"/>
  <c r="JA7270" i="9"/>
  <c r="JG7270" i="9"/>
  <c r="JE7270" i="9"/>
  <c r="JB7246" i="9"/>
  <c r="JD7246" i="9"/>
  <c r="JA7222" i="9"/>
  <c r="JG7222" i="9"/>
  <c r="JE7222" i="9"/>
  <c r="JA7162" i="9"/>
  <c r="JG7162" i="9"/>
  <c r="JE7162" i="9"/>
  <c r="JB7150" i="9"/>
  <c r="JD7150" i="9"/>
  <c r="JB7102" i="9"/>
  <c r="JD7102" i="9"/>
  <c r="JA7082" i="9"/>
  <c r="JG7082" i="9"/>
  <c r="JE7082" i="9"/>
  <c r="JB7070" i="9"/>
  <c r="JD7070" i="9"/>
  <c r="JA6954" i="9"/>
  <c r="JG6954" i="9"/>
  <c r="JE6954" i="9"/>
  <c r="JB6942" i="9"/>
  <c r="JD6942" i="9"/>
  <c r="JA6874" i="9"/>
  <c r="JG6874" i="9"/>
  <c r="JE6874" i="9"/>
  <c r="JB6862" i="9"/>
  <c r="JD6862" i="9"/>
  <c r="JA6778" i="9"/>
  <c r="JG6778" i="9"/>
  <c r="JE6778" i="9"/>
  <c r="JB6766" i="9"/>
  <c r="JD6766" i="9"/>
  <c r="JA6714" i="9"/>
  <c r="JG6714" i="9"/>
  <c r="JE6714" i="9"/>
  <c r="JB6702" i="9"/>
  <c r="JD6702" i="9"/>
  <c r="JA6570" i="9"/>
  <c r="JG6570" i="9"/>
  <c r="JE6570" i="9"/>
  <c r="JB6558" i="9"/>
  <c r="JD6558" i="9"/>
  <c r="JA6538" i="9"/>
  <c r="JG6538" i="9"/>
  <c r="JE6538" i="9"/>
  <c r="JB6526" i="9"/>
  <c r="JD6526" i="9"/>
  <c r="JA6506" i="9"/>
  <c r="JG6506" i="9"/>
  <c r="JE6506" i="9"/>
  <c r="JB6494" i="9"/>
  <c r="JD6494" i="9"/>
  <c r="JA6474" i="9"/>
  <c r="JG6474" i="9"/>
  <c r="JE6474" i="9"/>
  <c r="JB6462" i="9"/>
  <c r="JD6462" i="9"/>
  <c r="JA6442" i="9"/>
  <c r="JG6442" i="9"/>
  <c r="JE6442" i="9"/>
  <c r="JB6430" i="9"/>
  <c r="JD6430" i="9"/>
  <c r="JA6394" i="9"/>
  <c r="JG6394" i="9"/>
  <c r="JE6394" i="9"/>
  <c r="JB6382" i="9"/>
  <c r="JD6382" i="9"/>
  <c r="JA6362" i="9"/>
  <c r="JG6362" i="9"/>
  <c r="JE6362" i="9"/>
  <c r="JB6350" i="9"/>
  <c r="JD6350" i="9"/>
  <c r="JA6326" i="9"/>
  <c r="JG6326" i="9"/>
  <c r="JE6326" i="9"/>
  <c r="JB6314" i="9"/>
  <c r="JD6314" i="9"/>
  <c r="JB6302" i="9"/>
  <c r="JD6302" i="9"/>
  <c r="JA6278" i="9"/>
  <c r="JG6278" i="9"/>
  <c r="JE6278" i="9"/>
  <c r="JB6266" i="9"/>
  <c r="JD6266" i="9"/>
  <c r="JA6214" i="9"/>
  <c r="JG6214" i="9"/>
  <c r="JE6214" i="9"/>
  <c r="JB6186" i="9"/>
  <c r="JD6186" i="9"/>
  <c r="JB6174" i="9"/>
  <c r="JD6174" i="9"/>
  <c r="JA6102" i="9"/>
  <c r="JG6102" i="9"/>
  <c r="JE6102" i="9"/>
  <c r="JA6066" i="9"/>
  <c r="JG6066" i="9"/>
  <c r="JE6066" i="9"/>
  <c r="JB6054" i="9"/>
  <c r="JD6054" i="9"/>
  <c r="JA5954" i="9"/>
  <c r="JG5954" i="9"/>
  <c r="JE5954" i="9"/>
  <c r="JB5942" i="9"/>
  <c r="JD5942" i="9"/>
  <c r="JA5874" i="9"/>
  <c r="JG5874" i="9"/>
  <c r="JE5874" i="9"/>
  <c r="JB5862" i="9"/>
  <c r="JD5862" i="9"/>
  <c r="JA5842" i="9"/>
  <c r="JG5842" i="9"/>
  <c r="JE5842" i="9"/>
  <c r="JA5726" i="9"/>
  <c r="JG5726" i="9"/>
  <c r="JE5726" i="9"/>
  <c r="JB5714" i="9"/>
  <c r="JD5714" i="9"/>
  <c r="JA5694" i="9"/>
  <c r="JG5694" i="9"/>
  <c r="JE5694" i="9"/>
  <c r="JB5682" i="9"/>
  <c r="JD5682" i="9"/>
  <c r="JA5662" i="9"/>
  <c r="JG5662" i="9"/>
  <c r="JE5662" i="9"/>
  <c r="JB5650" i="9"/>
  <c r="JD5650" i="9"/>
  <c r="JA5630" i="9"/>
  <c r="JG5630" i="9"/>
  <c r="JE5630" i="9"/>
  <c r="JB5618" i="9"/>
  <c r="JD5618" i="9"/>
  <c r="JA5582" i="9"/>
  <c r="JG5582" i="9"/>
  <c r="JE5582" i="9"/>
  <c r="JA5562" i="9"/>
  <c r="JG5562" i="9"/>
  <c r="JE5562" i="9"/>
  <c r="JB5550" i="9"/>
  <c r="JD5550" i="9"/>
  <c r="JA5514" i="9"/>
  <c r="JG5514" i="9"/>
  <c r="JE5514" i="9"/>
  <c r="JB5502" i="9"/>
  <c r="JD5502" i="9"/>
  <c r="JA5482" i="9"/>
  <c r="JG5482" i="9"/>
  <c r="JE5482" i="9"/>
  <c r="JA5450" i="9"/>
  <c r="JG5450" i="9"/>
  <c r="JE5450" i="9"/>
  <c r="JB5438" i="9"/>
  <c r="JD5438" i="9"/>
  <c r="JA5418" i="9"/>
  <c r="JG5418" i="9"/>
  <c r="JE5418" i="9"/>
  <c r="JA5318" i="9"/>
  <c r="JG5318" i="9"/>
  <c r="JE5318" i="9"/>
  <c r="JA5302" i="9"/>
  <c r="JG5302" i="9"/>
  <c r="JE5302" i="9"/>
  <c r="JA5286" i="9"/>
  <c r="JG5286" i="9"/>
  <c r="JE5286" i="9"/>
  <c r="JA5270" i="9"/>
  <c r="JG5270" i="9"/>
  <c r="JE5270" i="9"/>
  <c r="JA5258" i="9"/>
  <c r="JG5258" i="9"/>
  <c r="JE5258" i="9"/>
  <c r="JA5242" i="9"/>
  <c r="JG5242" i="9"/>
  <c r="JE5242" i="9"/>
  <c r="JA5226" i="9"/>
  <c r="JG5226" i="9"/>
  <c r="JE5226" i="9"/>
  <c r="JA5210" i="9"/>
  <c r="JG5210" i="9"/>
  <c r="JE5210" i="9"/>
  <c r="JA5194" i="9"/>
  <c r="JG5194" i="9"/>
  <c r="JE5194" i="9"/>
  <c r="JA5178" i="9"/>
  <c r="JG5178" i="9"/>
  <c r="JE5178" i="9"/>
  <c r="JA5162" i="9"/>
  <c r="JG5162" i="9"/>
  <c r="JE5162" i="9"/>
  <c r="JA5150" i="9"/>
  <c r="JG5150" i="9"/>
  <c r="JE5150" i="9"/>
  <c r="JA5118" i="9"/>
  <c r="JG5118" i="9"/>
  <c r="JE5118" i="9"/>
  <c r="JA5102" i="9"/>
  <c r="JG5102" i="9"/>
  <c r="JE5102" i="9"/>
  <c r="JA5086" i="9"/>
  <c r="JG5086" i="9"/>
  <c r="JE5086" i="9"/>
  <c r="JA5070" i="9"/>
  <c r="JG5070" i="9"/>
  <c r="JE5070" i="9"/>
  <c r="JB5054" i="9"/>
  <c r="JD5054" i="9"/>
  <c r="JB5038" i="9"/>
  <c r="JD5038" i="9"/>
  <c r="JB5006" i="9"/>
  <c r="JD5006" i="9"/>
  <c r="JB4990" i="9"/>
  <c r="JD4990" i="9"/>
  <c r="JB4974" i="9"/>
  <c r="JD4974" i="9"/>
  <c r="JB4958" i="9"/>
  <c r="JD4958" i="9"/>
  <c r="JB4942" i="9"/>
  <c r="JD4942" i="9"/>
  <c r="JB4926" i="9"/>
  <c r="JD4926" i="9"/>
  <c r="JB4910" i="9"/>
  <c r="JD4910" i="9"/>
  <c r="JB4890" i="9"/>
  <c r="JD4890" i="9"/>
  <c r="JA6963" i="9"/>
  <c r="JG6963" i="9"/>
  <c r="JE6963" i="9"/>
  <c r="JA6131" i="9"/>
  <c r="JG6131" i="9"/>
  <c r="JE6131" i="9"/>
  <c r="JA9987" i="9"/>
  <c r="JG9987" i="9"/>
  <c r="JE9987" i="9"/>
  <c r="JB9911" i="9"/>
  <c r="JD9911" i="9"/>
  <c r="JA9807" i="9"/>
  <c r="JG9807" i="9"/>
  <c r="JE9807" i="9"/>
  <c r="JB9731" i="9"/>
  <c r="JD9731" i="9"/>
  <c r="JA9627" i="9"/>
  <c r="JG9627" i="9"/>
  <c r="JE9627" i="9"/>
  <c r="JB9403" i="9"/>
  <c r="JD9403" i="9"/>
  <c r="JA9391" i="9"/>
  <c r="JG9391" i="9"/>
  <c r="JE9391" i="9"/>
  <c r="JB9311" i="9"/>
  <c r="JD9311" i="9"/>
  <c r="JB9183" i="9"/>
  <c r="JD9183" i="9"/>
  <c r="JA9123" i="9"/>
  <c r="JG9123" i="9"/>
  <c r="JE9123" i="9"/>
  <c r="JB9043" i="9"/>
  <c r="JD9043" i="9"/>
  <c r="JA8951" i="9"/>
  <c r="JG8951" i="9"/>
  <c r="JE8951" i="9"/>
  <c r="JB8907" i="9"/>
  <c r="JD8907" i="9"/>
  <c r="JA8855" i="9"/>
  <c r="JG8855" i="9"/>
  <c r="JE8855" i="9"/>
  <c r="JB8811" i="9"/>
  <c r="JD8811" i="9"/>
  <c r="JA8715" i="9"/>
  <c r="JG8715" i="9"/>
  <c r="JE8715" i="9"/>
  <c r="JA8679" i="9"/>
  <c r="JG8679" i="9"/>
  <c r="JE8679" i="9"/>
  <c r="JB8639" i="9"/>
  <c r="JD8639" i="9"/>
  <c r="JA8443" i="9"/>
  <c r="JG8443" i="9"/>
  <c r="JE8443" i="9"/>
  <c r="JA8407" i="9"/>
  <c r="JG8407" i="9"/>
  <c r="JE8407" i="9"/>
  <c r="JB8363" i="9"/>
  <c r="JD8363" i="9"/>
  <c r="JA8307" i="9"/>
  <c r="JG8307" i="9"/>
  <c r="JE8307" i="9"/>
  <c r="JB8227" i="9"/>
  <c r="JD8227" i="9"/>
  <c r="JA8127" i="9"/>
  <c r="JG8127" i="9"/>
  <c r="JE8127" i="9"/>
  <c r="JB8087" i="9"/>
  <c r="JD8087" i="9"/>
  <c r="JA8031" i="9"/>
  <c r="JG8031" i="9"/>
  <c r="JE8031" i="9"/>
  <c r="JB7931" i="9"/>
  <c r="JD7931" i="9"/>
  <c r="JA7827" i="9"/>
  <c r="JG7827" i="9"/>
  <c r="JE7827" i="9"/>
  <c r="JA7799" i="9"/>
  <c r="JG7799" i="9"/>
  <c r="JE7799" i="9"/>
  <c r="JB7755" i="9"/>
  <c r="JD7755" i="9"/>
  <c r="JA7691" i="9"/>
  <c r="JG7691" i="9"/>
  <c r="JE7691" i="9"/>
  <c r="JB7491" i="9"/>
  <c r="JD7491" i="9"/>
  <c r="JA7331" i="9"/>
  <c r="JG7331" i="9"/>
  <c r="JE7331" i="9"/>
  <c r="JB7243" i="9"/>
  <c r="JD7243" i="9"/>
  <c r="JB7207" i="9"/>
  <c r="JD7207" i="9"/>
  <c r="JA7135" i="9"/>
  <c r="JG7135" i="9"/>
  <c r="JE7135" i="9"/>
  <c r="JB7019" i="9"/>
  <c r="JD7019" i="9"/>
  <c r="JA6943" i="9"/>
  <c r="JG6943" i="9"/>
  <c r="JE6943" i="9"/>
  <c r="JB6727" i="9"/>
  <c r="JD6727" i="9"/>
  <c r="JA6639" i="9"/>
  <c r="JG6639" i="9"/>
  <c r="JE6639" i="9"/>
  <c r="JA6571" i="9"/>
  <c r="JG6571" i="9"/>
  <c r="JE6571" i="9"/>
  <c r="JA6503" i="9"/>
  <c r="JG6503" i="9"/>
  <c r="JE6503" i="9"/>
  <c r="JA6443" i="9"/>
  <c r="JG6443" i="9"/>
  <c r="JE6443" i="9"/>
  <c r="JB6279" i="9"/>
  <c r="JD6279" i="9"/>
  <c r="JA6207" i="9"/>
  <c r="JG6207" i="9"/>
  <c r="JE6207" i="9"/>
  <c r="JB6175" i="9"/>
  <c r="JD6175" i="9"/>
  <c r="JA6103" i="9"/>
  <c r="JG6103" i="9"/>
  <c r="JE6103" i="9"/>
  <c r="JB5999" i="9"/>
  <c r="JD5999" i="9"/>
  <c r="JB5931" i="9"/>
  <c r="JD5931" i="9"/>
  <c r="JB5863" i="9"/>
  <c r="JD5863" i="9"/>
  <c r="JB5631" i="9"/>
  <c r="JD5631" i="9"/>
  <c r="JB5495" i="9"/>
  <c r="JD5495" i="9"/>
  <c r="JA5307" i="9"/>
  <c r="JG5307" i="9"/>
  <c r="JE5307" i="9"/>
  <c r="JB5271" i="9"/>
  <c r="JD5271" i="9"/>
  <c r="JA5211" i="9"/>
  <c r="JG5211" i="9"/>
  <c r="JE5211" i="9"/>
  <c r="JB5175" i="9"/>
  <c r="JD5175" i="9"/>
  <c r="JA5127" i="9"/>
  <c r="JG5127" i="9"/>
  <c r="JE5127" i="9"/>
  <c r="JB5091" i="9"/>
  <c r="JD5091" i="9"/>
  <c r="JB4991" i="9"/>
  <c r="JD4991" i="9"/>
  <c r="JB4935" i="9"/>
  <c r="JD4935" i="9"/>
  <c r="JE4031" i="9"/>
  <c r="JD3871" i="9"/>
  <c r="JE3799" i="9"/>
  <c r="JE3663" i="9"/>
  <c r="JE3431" i="9"/>
  <c r="JE3239" i="9"/>
  <c r="JE3103" i="9"/>
  <c r="JD2903" i="9"/>
  <c r="JE2831" i="9"/>
  <c r="JE2687" i="9"/>
  <c r="JE2463" i="9"/>
  <c r="JE2323" i="9"/>
  <c r="JE2147" i="9"/>
  <c r="JB8937" i="9"/>
  <c r="JD8937" i="9"/>
  <c r="JB7913" i="9"/>
  <c r="JD7913" i="9"/>
  <c r="JA6163" i="9"/>
  <c r="JG6163" i="9"/>
  <c r="JE6163" i="9"/>
  <c r="JB5480" i="9"/>
  <c r="JD5480" i="9"/>
  <c r="JE4883" i="9"/>
  <c r="JE4831" i="9"/>
  <c r="JE4707" i="9"/>
  <c r="JE4639" i="9"/>
  <c r="JE4539" i="9"/>
  <c r="JE4439" i="9"/>
  <c r="JE4343" i="9"/>
  <c r="JE4243" i="9"/>
  <c r="JB38" i="9"/>
  <c r="JD38" i="9"/>
  <c r="JB34" i="9"/>
  <c r="JD34" i="9"/>
  <c r="JB6" i="9"/>
  <c r="JD6" i="9"/>
  <c r="JA9993" i="9"/>
  <c r="JG9993" i="9"/>
  <c r="JE9993" i="9"/>
  <c r="JB9917" i="9"/>
  <c r="JD9917" i="9"/>
  <c r="JA9893" i="9"/>
  <c r="JG9893" i="9"/>
  <c r="JE9893" i="9"/>
  <c r="JA9861" i="9"/>
  <c r="JG9861" i="9"/>
  <c r="JE9861" i="9"/>
  <c r="JB9817" i="9"/>
  <c r="JD9817" i="9"/>
  <c r="JA9793" i="9"/>
  <c r="JG9793" i="9"/>
  <c r="JE9793" i="9"/>
  <c r="JB9753" i="9"/>
  <c r="JD9753" i="9"/>
  <c r="JA9729" i="9"/>
  <c r="JG9729" i="9"/>
  <c r="JE9729" i="9"/>
  <c r="JA9693" i="9"/>
  <c r="JG9693" i="9"/>
  <c r="JE9693" i="9"/>
  <c r="JA9661" i="9"/>
  <c r="JG9661" i="9"/>
  <c r="JE9661" i="9"/>
  <c r="JB9621" i="9"/>
  <c r="JD9621" i="9"/>
  <c r="JB9597" i="9"/>
  <c r="JD9597" i="9"/>
  <c r="JA9573" i="9"/>
  <c r="JG9573" i="9"/>
  <c r="JE9573" i="9"/>
  <c r="JB9549" i="9"/>
  <c r="JD9549" i="9"/>
  <c r="JA9509" i="9"/>
  <c r="JG9509" i="9"/>
  <c r="JE9509" i="9"/>
  <c r="JB9485" i="9"/>
  <c r="JD9485" i="9"/>
  <c r="JA9445" i="9"/>
  <c r="JG9445" i="9"/>
  <c r="JE9445" i="9"/>
  <c r="JA9413" i="9"/>
  <c r="JG9413" i="9"/>
  <c r="JE9413" i="9"/>
  <c r="JA9333" i="9"/>
  <c r="JG9333" i="9"/>
  <c r="JE9333" i="9"/>
  <c r="JB9317" i="9"/>
  <c r="JD9317" i="9"/>
  <c r="JA9249" i="9"/>
  <c r="JG9249" i="9"/>
  <c r="JE9249" i="9"/>
  <c r="JB9233" i="9"/>
  <c r="JD9233" i="9"/>
  <c r="JA9205" i="9"/>
  <c r="JG9205" i="9"/>
  <c r="JE9205" i="9"/>
  <c r="JB9189" i="9"/>
  <c r="JD9189" i="9"/>
  <c r="JA9165" i="9"/>
  <c r="JG9165" i="9"/>
  <c r="JE9165" i="9"/>
  <c r="JB9149" i="9"/>
  <c r="JD9149" i="9"/>
  <c r="JB9105" i="9"/>
  <c r="JD9105" i="9"/>
  <c r="JA9097" i="9"/>
  <c r="JG9097" i="9"/>
  <c r="JE9097" i="9"/>
  <c r="JB9085" i="9"/>
  <c r="JD9085" i="9"/>
  <c r="JA9057" i="9"/>
  <c r="JG9057" i="9"/>
  <c r="JE9057" i="9"/>
  <c r="JB9041" i="9"/>
  <c r="JD9041" i="9"/>
  <c r="JA8969" i="9"/>
  <c r="JG8969" i="9"/>
  <c r="JE8969" i="9"/>
  <c r="JA8949" i="9"/>
  <c r="JG8949" i="9"/>
  <c r="JE8949" i="9"/>
  <c r="JB8933" i="9"/>
  <c r="JD8933" i="9"/>
  <c r="JA8845" i="9"/>
  <c r="JG8845" i="9"/>
  <c r="JE8845" i="9"/>
  <c r="JB8829" i="9"/>
  <c r="JD8829" i="9"/>
  <c r="JA8653" i="9"/>
  <c r="JG8653" i="9"/>
  <c r="JE8653" i="9"/>
  <c r="JB8637" i="9"/>
  <c r="JD8637" i="9"/>
  <c r="JA8629" i="9"/>
  <c r="JG8629" i="9"/>
  <c r="JE8629" i="9"/>
  <c r="JB8613" i="9"/>
  <c r="JD8613" i="9"/>
  <c r="JA8525" i="9"/>
  <c r="JG8525" i="9"/>
  <c r="JE8525" i="9"/>
  <c r="JA8481" i="9"/>
  <c r="JG8481" i="9"/>
  <c r="JE8481" i="9"/>
  <c r="JB8465" i="9"/>
  <c r="JD8465" i="9"/>
  <c r="JA8457" i="9"/>
  <c r="JG8457" i="9"/>
  <c r="JE8457" i="9"/>
  <c r="JB8445" i="9"/>
  <c r="JD8445" i="9"/>
  <c r="JA8437" i="9"/>
  <c r="JG8437" i="9"/>
  <c r="JE8437" i="9"/>
  <c r="JA8225" i="9"/>
  <c r="JG8225" i="9"/>
  <c r="JE8225" i="9"/>
  <c r="JA8097" i="9"/>
  <c r="JG8097" i="9"/>
  <c r="JE8097" i="9"/>
  <c r="JB8081" i="9"/>
  <c r="JD8081" i="9"/>
  <c r="JA8073" i="9"/>
  <c r="JG8073" i="9"/>
  <c r="JE8073" i="9"/>
  <c r="JA8053" i="9"/>
  <c r="JG8053" i="9"/>
  <c r="JE8053" i="9"/>
  <c r="JA8013" i="9"/>
  <c r="JG8013" i="9"/>
  <c r="JE8013" i="9"/>
  <c r="JB7997" i="9"/>
  <c r="JD7997" i="9"/>
  <c r="JA7989" i="9"/>
  <c r="JG7989" i="9"/>
  <c r="JE7989" i="9"/>
  <c r="JB7973" i="9"/>
  <c r="JD7973" i="9"/>
  <c r="JA7905" i="9"/>
  <c r="JG7905" i="9"/>
  <c r="JE7905" i="9"/>
  <c r="JB7889" i="9"/>
  <c r="JD7889" i="9"/>
  <c r="JA7881" i="9"/>
  <c r="JG7881" i="9"/>
  <c r="JE7881" i="9"/>
  <c r="JB7781" i="9"/>
  <c r="JD7781" i="9"/>
  <c r="JA7757" i="9"/>
  <c r="JG7757" i="9"/>
  <c r="JE7757" i="9"/>
  <c r="JB7741" i="9"/>
  <c r="JD7741" i="9"/>
  <c r="JA7733" i="9"/>
  <c r="JG7733" i="9"/>
  <c r="JE7733" i="9"/>
  <c r="JB7717" i="9"/>
  <c r="JD7717" i="9"/>
  <c r="JA7693" i="9"/>
  <c r="JG7693" i="9"/>
  <c r="JE7693" i="9"/>
  <c r="JB7677" i="9"/>
  <c r="JD7677" i="9"/>
  <c r="JA7669" i="9"/>
  <c r="JG7669" i="9"/>
  <c r="JE7669" i="9"/>
  <c r="JA7629" i="9"/>
  <c r="JG7629" i="9"/>
  <c r="JE7629" i="9"/>
  <c r="JB7613" i="9"/>
  <c r="JD7613" i="9"/>
  <c r="JA7585" i="9"/>
  <c r="JG7585" i="9"/>
  <c r="JE7585" i="9"/>
  <c r="JB7569" i="9"/>
  <c r="JD7569" i="9"/>
  <c r="JA7561" i="9"/>
  <c r="JG7561" i="9"/>
  <c r="JE7561" i="9"/>
  <c r="JA7501" i="9"/>
  <c r="JG7501" i="9"/>
  <c r="JE7501" i="9"/>
  <c r="JB7485" i="9"/>
  <c r="JD7485" i="9"/>
  <c r="JA7477" i="9"/>
  <c r="JG7477" i="9"/>
  <c r="JE7477" i="9"/>
  <c r="JB7461" i="9"/>
  <c r="JD7461" i="9"/>
  <c r="JB7441" i="9"/>
  <c r="JD7441" i="9"/>
  <c r="JA7433" i="9"/>
  <c r="JG7433" i="9"/>
  <c r="JE7433" i="9"/>
  <c r="JB7397" i="9"/>
  <c r="JD7397" i="9"/>
  <c r="JB7337" i="9"/>
  <c r="JD7337" i="9"/>
  <c r="JB7305" i="9"/>
  <c r="JD7305" i="9"/>
  <c r="JA7269" i="9"/>
  <c r="JG7269" i="9"/>
  <c r="JE7269" i="9"/>
  <c r="JA7153" i="9"/>
  <c r="JG7153" i="9"/>
  <c r="JE7153" i="9"/>
  <c r="JB7137" i="9"/>
  <c r="JD7137" i="9"/>
  <c r="JB7113" i="9"/>
  <c r="JD7113" i="9"/>
  <c r="JB7069" i="9"/>
  <c r="JD7069" i="9"/>
  <c r="JB7029" i="9"/>
  <c r="JD7029" i="9"/>
  <c r="JB7005" i="9"/>
  <c r="JD7005" i="9"/>
  <c r="JA6981" i="9"/>
  <c r="JG6981" i="9"/>
  <c r="JE6981" i="9"/>
  <c r="JA6957" i="9"/>
  <c r="JG6957" i="9"/>
  <c r="JE6957" i="9"/>
  <c r="JB6945" i="9"/>
  <c r="JD6945" i="9"/>
  <c r="JB6877" i="9"/>
  <c r="JD6877" i="9"/>
  <c r="JA6853" i="9"/>
  <c r="JG6853" i="9"/>
  <c r="JE6853" i="9"/>
  <c r="JA6829" i="9"/>
  <c r="JG6829" i="9"/>
  <c r="JE6829" i="9"/>
  <c r="JB6817" i="9"/>
  <c r="JD6817" i="9"/>
  <c r="JA6789" i="9"/>
  <c r="JG6789" i="9"/>
  <c r="JE6789" i="9"/>
  <c r="JA6765" i="9"/>
  <c r="JG6765" i="9"/>
  <c r="JE6765" i="9"/>
  <c r="JB6753" i="9"/>
  <c r="JD6753" i="9"/>
  <c r="JB6709" i="9"/>
  <c r="JD6709" i="9"/>
  <c r="JB6685" i="9"/>
  <c r="JD6685" i="9"/>
  <c r="JB6665" i="9"/>
  <c r="JD6665" i="9"/>
  <c r="JB6621" i="9"/>
  <c r="JD6621" i="9"/>
  <c r="JA6597" i="9"/>
  <c r="JG6597" i="9"/>
  <c r="JE6597" i="9"/>
  <c r="JA6573" i="9"/>
  <c r="JG6573" i="9"/>
  <c r="JE6573" i="9"/>
  <c r="JB6561" i="9"/>
  <c r="JD6561" i="9"/>
  <c r="JA6533" i="9"/>
  <c r="JG6533" i="9"/>
  <c r="JE6533" i="9"/>
  <c r="JA6509" i="9"/>
  <c r="JG6509" i="9"/>
  <c r="JE6509" i="9"/>
  <c r="JB6497" i="9"/>
  <c r="JD6497" i="9"/>
  <c r="JB6473" i="9"/>
  <c r="JD6473" i="9"/>
  <c r="JB6389" i="9"/>
  <c r="JD6389" i="9"/>
  <c r="JB6365" i="9"/>
  <c r="JD6365" i="9"/>
  <c r="JA6341" i="9"/>
  <c r="JG6341" i="9"/>
  <c r="JE6341" i="9"/>
  <c r="JA6317" i="9"/>
  <c r="JG6317" i="9"/>
  <c r="JE6317" i="9"/>
  <c r="JB6305" i="9"/>
  <c r="JD6305" i="9"/>
  <c r="JB6281" i="9"/>
  <c r="JD6281" i="9"/>
  <c r="JA6257" i="9"/>
  <c r="JG6257" i="9"/>
  <c r="JE6257" i="9"/>
  <c r="JA6233" i="9"/>
  <c r="JG6233" i="9"/>
  <c r="JE6233" i="9"/>
  <c r="JA6193" i="9"/>
  <c r="JG6193" i="9"/>
  <c r="JE6193" i="9"/>
  <c r="JA6169" i="9"/>
  <c r="JG6169" i="9"/>
  <c r="JE6169" i="9"/>
  <c r="JB6133" i="9"/>
  <c r="JD6133" i="9"/>
  <c r="JB6109" i="9"/>
  <c r="JD6109" i="9"/>
  <c r="JA6085" i="9"/>
  <c r="JG6085" i="9"/>
  <c r="JE6085" i="9"/>
  <c r="JA6061" i="9"/>
  <c r="JG6061" i="9"/>
  <c r="JE6061" i="9"/>
  <c r="JB6049" i="9"/>
  <c r="JD6049" i="9"/>
  <c r="JA6021" i="9"/>
  <c r="JG6021" i="9"/>
  <c r="JE6021" i="9"/>
  <c r="JA5997" i="9"/>
  <c r="JG5997" i="9"/>
  <c r="JE5997" i="9"/>
  <c r="JB5985" i="9"/>
  <c r="JD5985" i="9"/>
  <c r="JB5961" i="9"/>
  <c r="JD5961" i="9"/>
  <c r="JA5937" i="9"/>
  <c r="JG5937" i="9"/>
  <c r="JE5937" i="9"/>
  <c r="JA5913" i="9"/>
  <c r="JG5913" i="9"/>
  <c r="JE5913" i="9"/>
  <c r="JA5873" i="9"/>
  <c r="JG5873" i="9"/>
  <c r="JE5873" i="9"/>
  <c r="JA5849" i="9"/>
  <c r="JG5849" i="9"/>
  <c r="JE5849" i="9"/>
  <c r="JB5813" i="9"/>
  <c r="JD5813" i="9"/>
  <c r="JB5789" i="9"/>
  <c r="JD5789" i="9"/>
  <c r="JA5765" i="9"/>
  <c r="JG5765" i="9"/>
  <c r="JE5765" i="9"/>
  <c r="JA5741" i="9"/>
  <c r="JG5741" i="9"/>
  <c r="JE5741" i="9"/>
  <c r="JB5729" i="9"/>
  <c r="JD5729" i="9"/>
  <c r="JB5685" i="9"/>
  <c r="JD5685" i="9"/>
  <c r="JB5661" i="9"/>
  <c r="JD5661" i="9"/>
  <c r="JA5637" i="9"/>
  <c r="JG5637" i="9"/>
  <c r="JE5637" i="9"/>
  <c r="JB5621" i="9"/>
  <c r="JD5621" i="9"/>
  <c r="JB5597" i="9"/>
  <c r="JD5597" i="9"/>
  <c r="JA5573" i="9"/>
  <c r="JG5573" i="9"/>
  <c r="JE5573" i="9"/>
  <c r="JA5549" i="9"/>
  <c r="JG5549" i="9"/>
  <c r="JE5549" i="9"/>
  <c r="JA5529" i="9"/>
  <c r="JG5529" i="9"/>
  <c r="JE5529" i="9"/>
  <c r="JA5489" i="9"/>
  <c r="JG5489" i="9"/>
  <c r="JE5489" i="9"/>
  <c r="JA5465" i="9"/>
  <c r="JG5465" i="9"/>
  <c r="JE5465" i="9"/>
  <c r="JB5425" i="9"/>
  <c r="JD5425" i="9"/>
  <c r="JA5413" i="9"/>
  <c r="JG5413" i="9"/>
  <c r="JE5413" i="9"/>
  <c r="JA5385" i="9"/>
  <c r="JG5385" i="9"/>
  <c r="JE5385" i="9"/>
  <c r="JB5373" i="9"/>
  <c r="JD5373" i="9"/>
  <c r="JA5353" i="9"/>
  <c r="JG5353" i="9"/>
  <c r="JE5353" i="9"/>
  <c r="JB5341" i="9"/>
  <c r="JD5341" i="9"/>
  <c r="JA5257" i="9"/>
  <c r="JG5257" i="9"/>
  <c r="JE5257" i="9"/>
  <c r="JB5245" i="9"/>
  <c r="JD5245" i="9"/>
  <c r="JA5225" i="9"/>
  <c r="JG5225" i="9"/>
  <c r="JE5225" i="9"/>
  <c r="JB5213" i="9"/>
  <c r="JD5213" i="9"/>
  <c r="JA5129" i="9"/>
  <c r="JG5129" i="9"/>
  <c r="JE5129" i="9"/>
  <c r="JB5117" i="9"/>
  <c r="JD5117" i="9"/>
  <c r="JA5097" i="9"/>
  <c r="JG5097" i="9"/>
  <c r="JE5097" i="9"/>
  <c r="JB5085" i="9"/>
  <c r="JD5085" i="9"/>
  <c r="JA5065" i="9"/>
  <c r="JG5065" i="9"/>
  <c r="JE5065" i="9"/>
  <c r="JB5053" i="9"/>
  <c r="JD5053" i="9"/>
  <c r="JA5033" i="9"/>
  <c r="JG5033" i="9"/>
  <c r="JE5033" i="9"/>
  <c r="JB5021" i="9"/>
  <c r="JD5021" i="9"/>
  <c r="JA4985" i="9"/>
  <c r="JG4985" i="9"/>
  <c r="JE4985" i="9"/>
  <c r="JB4973" i="9"/>
  <c r="JD4973" i="9"/>
  <c r="JE4153" i="9"/>
  <c r="JE4105" i="9"/>
  <c r="JE4041" i="9"/>
  <c r="JE4025" i="9"/>
  <c r="JE3961" i="9"/>
  <c r="JE3913" i="9"/>
  <c r="JE3849" i="9"/>
  <c r="JE3769" i="9"/>
  <c r="JE3721" i="9"/>
  <c r="JE3657" i="9"/>
  <c r="JE3369" i="9"/>
  <c r="JE3321" i="9"/>
  <c r="JE3257" i="9"/>
  <c r="JE2969" i="9"/>
  <c r="JE2905" i="9"/>
  <c r="JE2889" i="9"/>
  <c r="JE2777" i="9"/>
  <c r="JE2761" i="9"/>
  <c r="JE2649" i="9"/>
  <c r="JE2633" i="9"/>
  <c r="JE2585" i="9"/>
  <c r="JE2569" i="9"/>
  <c r="JE2393" i="9"/>
  <c r="JE2377" i="9"/>
  <c r="JE2265" i="9"/>
  <c r="JE2249" i="9"/>
  <c r="JE2137" i="9"/>
  <c r="JE2073" i="9"/>
  <c r="JE2009" i="9"/>
  <c r="JA9903" i="9"/>
  <c r="JG9903" i="9"/>
  <c r="JE9903" i="9"/>
  <c r="JB9863" i="9"/>
  <c r="JD9863" i="9"/>
  <c r="JA9747" i="9"/>
  <c r="JG9747" i="9"/>
  <c r="JE9747" i="9"/>
  <c r="JB9659" i="9"/>
  <c r="JD9659" i="9"/>
  <c r="JB9575" i="9"/>
  <c r="JD9575" i="9"/>
  <c r="JA9539" i="9"/>
  <c r="JG9539" i="9"/>
  <c r="JE9539" i="9"/>
  <c r="JB9459" i="9"/>
  <c r="JD9459" i="9"/>
  <c r="JB9359" i="9"/>
  <c r="JD9359" i="9"/>
  <c r="JA9035" i="9"/>
  <c r="JG9035" i="9"/>
  <c r="JE9035" i="9"/>
  <c r="JB8943" i="9"/>
  <c r="JD8943" i="9"/>
  <c r="JA8875" i="9"/>
  <c r="JG8875" i="9"/>
  <c r="JE8875" i="9"/>
  <c r="JA8775" i="9"/>
  <c r="JG8775" i="9"/>
  <c r="JE8775" i="9"/>
  <c r="JB8727" i="9"/>
  <c r="JD8727" i="9"/>
  <c r="JB8411" i="9"/>
  <c r="JD8411" i="9"/>
  <c r="JA8287" i="9"/>
  <c r="JG8287" i="9"/>
  <c r="JE8287" i="9"/>
  <c r="JA8247" i="9"/>
  <c r="JG8247" i="9"/>
  <c r="JE8247" i="9"/>
  <c r="JB8191" i="9"/>
  <c r="JD8191" i="9"/>
  <c r="JA8143" i="9"/>
  <c r="JG8143" i="9"/>
  <c r="JE8143" i="9"/>
  <c r="JB8095" i="9"/>
  <c r="JD8095" i="9"/>
  <c r="JA7979" i="9"/>
  <c r="JG7979" i="9"/>
  <c r="JE7979" i="9"/>
  <c r="JB7779" i="9"/>
  <c r="JD7779" i="9"/>
  <c r="JA7487" i="9"/>
  <c r="JG7487" i="9"/>
  <c r="JE7487" i="9"/>
  <c r="JB7247" i="9"/>
  <c r="JD7247" i="9"/>
  <c r="JB7087" i="9"/>
  <c r="JD7087" i="9"/>
  <c r="JA6811" i="9"/>
  <c r="JG6811" i="9"/>
  <c r="JE6811" i="9"/>
  <c r="JA6735" i="9"/>
  <c r="JG6735" i="9"/>
  <c r="JE6735" i="9"/>
  <c r="JB6623" i="9"/>
  <c r="JD6623" i="9"/>
  <c r="JA6539" i="9"/>
  <c r="JG6539" i="9"/>
  <c r="JE6539" i="9"/>
  <c r="JB6427" i="9"/>
  <c r="JD6427" i="9"/>
  <c r="JB6343" i="9"/>
  <c r="JD6343" i="9"/>
  <c r="JA6271" i="9"/>
  <c r="JG6271" i="9"/>
  <c r="JE6271" i="9"/>
  <c r="JA6143" i="9"/>
  <c r="JG6143" i="9"/>
  <c r="JE6143" i="9"/>
  <c r="JB5967" i="9"/>
  <c r="JD5967" i="9"/>
  <c r="JB5855" i="9"/>
  <c r="JD5855" i="9"/>
  <c r="JA5787" i="9"/>
  <c r="JG5787" i="9"/>
  <c r="JE5787" i="9"/>
  <c r="JB5687" i="9"/>
  <c r="JD5687" i="9"/>
  <c r="JB5503" i="9"/>
  <c r="JD5503" i="9"/>
  <c r="JA5423" i="9"/>
  <c r="JG5423" i="9"/>
  <c r="JE5423" i="9"/>
  <c r="JA5327" i="9"/>
  <c r="JG5327" i="9"/>
  <c r="JE5327" i="9"/>
  <c r="JB5291" i="9"/>
  <c r="JD5291" i="9"/>
  <c r="JA5131" i="9"/>
  <c r="JG5131" i="9"/>
  <c r="JE5131" i="9"/>
  <c r="JB5095" i="9"/>
  <c r="JD5095" i="9"/>
  <c r="JE4023" i="9"/>
  <c r="JE3835" i="9"/>
  <c r="JE3563" i="9"/>
  <c r="JE3243" i="9"/>
  <c r="JE3059" i="9"/>
  <c r="JE2875" i="9"/>
  <c r="JE2827" i="9"/>
  <c r="JE2779" i="9"/>
  <c r="JE2739" i="9"/>
  <c r="JE2491" i="9"/>
  <c r="JD2331" i="9"/>
  <c r="JE2259" i="9"/>
  <c r="JE2075" i="9"/>
  <c r="JB6904" i="9"/>
  <c r="JD6904" i="9"/>
  <c r="JB6264" i="9"/>
  <c r="JD6264" i="9"/>
  <c r="JA5539" i="9"/>
  <c r="JG5539" i="9"/>
  <c r="JE5539" i="9"/>
  <c r="JE3272" i="9"/>
  <c r="JE2472" i="9"/>
  <c r="JE2152" i="9"/>
  <c r="JE1975" i="9"/>
  <c r="JE1920" i="9"/>
  <c r="JE1892" i="9"/>
  <c r="JE1880" i="9"/>
  <c r="JE1860" i="9"/>
  <c r="JE1844" i="9"/>
  <c r="JE1832" i="9"/>
  <c r="JE1820" i="9"/>
  <c r="JE1808" i="9"/>
  <c r="JE1788" i="9"/>
  <c r="JE1772" i="9"/>
  <c r="JE1760" i="9"/>
  <c r="JE1744" i="9"/>
  <c r="JE1724" i="9"/>
  <c r="JE1708" i="9"/>
  <c r="JE1696" i="9"/>
  <c r="JE1676" i="9"/>
  <c r="JE1664" i="9"/>
  <c r="JE1644" i="9"/>
  <c r="JE1628" i="9"/>
  <c r="JE1612" i="9"/>
  <c r="JE1592" i="9"/>
  <c r="JE1576" i="9"/>
  <c r="JE1560" i="9"/>
  <c r="JE1548" i="9"/>
  <c r="JE1536" i="9"/>
  <c r="JE1512" i="9"/>
  <c r="JE1500" i="9"/>
  <c r="JE1480" i="9"/>
  <c r="JE1460" i="9"/>
  <c r="JE1448" i="9"/>
  <c r="JE1432" i="9"/>
  <c r="JE1416" i="9"/>
  <c r="JE1400" i="9"/>
  <c r="JE1384" i="9"/>
  <c r="JE1364" i="9"/>
  <c r="JE1348" i="9"/>
  <c r="JE1332" i="9"/>
  <c r="JE1320" i="9"/>
  <c r="JE1308" i="9"/>
  <c r="JE1284" i="9"/>
  <c r="JE1268" i="9"/>
  <c r="JE1264" i="9"/>
  <c r="JE1248" i="9"/>
  <c r="JE1224" i="9"/>
  <c r="JE1208" i="9"/>
  <c r="JE1196" i="9"/>
  <c r="JE1180" i="9"/>
  <c r="JE1164" i="9"/>
  <c r="JE1148" i="9"/>
  <c r="JE1128" i="9"/>
  <c r="JE1116" i="9"/>
  <c r="JE1100" i="9"/>
  <c r="JE1092" i="9"/>
  <c r="JE1064" i="9"/>
  <c r="JE1052" i="9"/>
  <c r="JE1028" i="9"/>
  <c r="JE1020" i="9"/>
  <c r="JE1004" i="9"/>
  <c r="JE988" i="9"/>
  <c r="JE972" i="9"/>
  <c r="JE948" i="9"/>
  <c r="JE932" i="9"/>
  <c r="JE920" i="9"/>
  <c r="JE912" i="9"/>
  <c r="JE892" i="9"/>
  <c r="JE876" i="9"/>
  <c r="JE860" i="9"/>
  <c r="JE840" i="9"/>
  <c r="JE824" i="9"/>
  <c r="JE812" i="9"/>
  <c r="JE792" i="9"/>
  <c r="JE772" i="9"/>
  <c r="JE756" i="9"/>
  <c r="JE748" i="9"/>
  <c r="JE732" i="9"/>
  <c r="JE712" i="9"/>
  <c r="JE696" i="9"/>
  <c r="JE680" i="9"/>
  <c r="JE672" i="9"/>
  <c r="JE648" i="9"/>
  <c r="JE628" i="9"/>
  <c r="JE616" i="9"/>
  <c r="JE596" i="9"/>
  <c r="JE584" i="9"/>
  <c r="JE572" i="9"/>
  <c r="JE556" i="9"/>
  <c r="JE544" i="9"/>
  <c r="JE520" i="9"/>
  <c r="JE508" i="9"/>
  <c r="JE488" i="9"/>
  <c r="JE480" i="9"/>
  <c r="JE464" i="9"/>
  <c r="JE444" i="9"/>
  <c r="JE428" i="9"/>
  <c r="JE412" i="9"/>
  <c r="JE400" i="9"/>
  <c r="JE384" i="9"/>
  <c r="JE360" i="9"/>
  <c r="JE344" i="9"/>
  <c r="JE328" i="9"/>
  <c r="JE312" i="9"/>
  <c r="JE292" i="9"/>
  <c r="JE288" i="9"/>
  <c r="JE264" i="9"/>
  <c r="JE244" i="9"/>
  <c r="JE236" i="9"/>
  <c r="JE220" i="9"/>
  <c r="JE208" i="9"/>
  <c r="JE192" i="9"/>
  <c r="JE172" i="9"/>
  <c r="JE148" i="9"/>
  <c r="JE132" i="9"/>
  <c r="JE116" i="9"/>
  <c r="JE108" i="9"/>
  <c r="JE92" i="9"/>
  <c r="JE80" i="9"/>
  <c r="JE60" i="9"/>
  <c r="JE36" i="9"/>
  <c r="JA20" i="9"/>
  <c r="JG20" i="9"/>
  <c r="JE20" i="9"/>
  <c r="JA8" i="9"/>
  <c r="JG8" i="9"/>
  <c r="JE8" i="9"/>
  <c r="JB9980" i="9"/>
  <c r="JD9980" i="9"/>
  <c r="JB9948" i="9"/>
  <c r="JD9948" i="9"/>
  <c r="JA9896" i="9"/>
  <c r="JG9896" i="9"/>
  <c r="JE9896" i="9"/>
  <c r="JB9864" i="9"/>
  <c r="JD9864" i="9"/>
  <c r="JB9832" i="9"/>
  <c r="JD9832" i="9"/>
  <c r="JA9796" i="9"/>
  <c r="JG9796" i="9"/>
  <c r="JE9796" i="9"/>
  <c r="JB9784" i="9"/>
  <c r="JD9784" i="9"/>
  <c r="JA9764" i="9"/>
  <c r="JG9764" i="9"/>
  <c r="JE9764" i="9"/>
  <c r="JA9744" i="9"/>
  <c r="JG9744" i="9"/>
  <c r="JE9744" i="9"/>
  <c r="JB9732" i="9"/>
  <c r="JD9732" i="9"/>
  <c r="JB9700" i="9"/>
  <c r="JD9700" i="9"/>
  <c r="JA9648" i="9"/>
  <c r="JG9648" i="9"/>
  <c r="JE9648" i="9"/>
  <c r="JB9636" i="9"/>
  <c r="JD9636" i="9"/>
  <c r="JA9600" i="9"/>
  <c r="JG9600" i="9"/>
  <c r="JE9600" i="9"/>
  <c r="JB9588" i="9"/>
  <c r="JD9588" i="9"/>
  <c r="JA9536" i="9"/>
  <c r="JG9536" i="9"/>
  <c r="JE9536" i="9"/>
  <c r="JB9524" i="9"/>
  <c r="JD9524" i="9"/>
  <c r="JA9504" i="9"/>
  <c r="JG9504" i="9"/>
  <c r="JE9504" i="9"/>
  <c r="JB9492" i="9"/>
  <c r="JD9492" i="9"/>
  <c r="JA9420" i="9"/>
  <c r="JG9420" i="9"/>
  <c r="JE9420" i="9"/>
  <c r="JB9408" i="9"/>
  <c r="JD9408" i="9"/>
  <c r="JA9332" i="9"/>
  <c r="JG9332" i="9"/>
  <c r="JE9332" i="9"/>
  <c r="JB9320" i="9"/>
  <c r="JD9320" i="9"/>
  <c r="JB9288" i="9"/>
  <c r="JD9288" i="9"/>
  <c r="JA9268" i="9"/>
  <c r="JG9268" i="9"/>
  <c r="JE9268" i="9"/>
  <c r="JB9256" i="9"/>
  <c r="JD9256" i="9"/>
  <c r="JA9220" i="9"/>
  <c r="JG9220" i="9"/>
  <c r="JE9220" i="9"/>
  <c r="JA9156" i="9"/>
  <c r="JG9156" i="9"/>
  <c r="JE9156" i="9"/>
  <c r="JA9124" i="9"/>
  <c r="JG9124" i="9"/>
  <c r="JE9124" i="9"/>
  <c r="JA9108" i="9"/>
  <c r="JG9108" i="9"/>
  <c r="JE9108" i="9"/>
  <c r="JB9080" i="9"/>
  <c r="JD9080" i="9"/>
  <c r="JB9048" i="9"/>
  <c r="JD9048" i="9"/>
  <c r="JA9012" i="9"/>
  <c r="JG9012" i="9"/>
  <c r="JE9012" i="9"/>
  <c r="JB8984" i="9"/>
  <c r="JD8984" i="9"/>
  <c r="JB8952" i="9"/>
  <c r="JD8952" i="9"/>
  <c r="JA8932" i="9"/>
  <c r="JG8932" i="9"/>
  <c r="JE8932" i="9"/>
  <c r="JB8888" i="9"/>
  <c r="JD8888" i="9"/>
  <c r="JA8852" i="9"/>
  <c r="JG8852" i="9"/>
  <c r="JE8852" i="9"/>
  <c r="JB8808" i="9"/>
  <c r="JD8808" i="9"/>
  <c r="JB8776" i="9"/>
  <c r="JD8776" i="9"/>
  <c r="JA8708" i="9"/>
  <c r="JG8708" i="9"/>
  <c r="JE8708" i="9"/>
  <c r="JA8660" i="9"/>
  <c r="JG8660" i="9"/>
  <c r="JE8660" i="9"/>
  <c r="JA8628" i="9"/>
  <c r="JG8628" i="9"/>
  <c r="JE8628" i="9"/>
  <c r="JB8600" i="9"/>
  <c r="JD8600" i="9"/>
  <c r="JB8536" i="9"/>
  <c r="JD8536" i="9"/>
  <c r="JB8504" i="9"/>
  <c r="JD8504" i="9"/>
  <c r="JA8500" i="9"/>
  <c r="JG8500" i="9"/>
  <c r="JE8500" i="9"/>
  <c r="JA8484" i="9"/>
  <c r="JG8484" i="9"/>
  <c r="JE8484" i="9"/>
  <c r="JB8472" i="9"/>
  <c r="JD8472" i="9"/>
  <c r="JA8452" i="9"/>
  <c r="JG8452" i="9"/>
  <c r="JE8452" i="9"/>
  <c r="JA8420" i="9"/>
  <c r="JG8420" i="9"/>
  <c r="JE8420" i="9"/>
  <c r="JA8388" i="9"/>
  <c r="JG8388" i="9"/>
  <c r="JE8388" i="9"/>
  <c r="JB8360" i="9"/>
  <c r="JD8360" i="9"/>
  <c r="JB8328" i="9"/>
  <c r="JD8328" i="9"/>
  <c r="JA8276" i="9"/>
  <c r="JG8276" i="9"/>
  <c r="JE8276" i="9"/>
  <c r="JA8244" i="9"/>
  <c r="JG8244" i="9"/>
  <c r="JE8244" i="9"/>
  <c r="JB8216" i="9"/>
  <c r="JD8216" i="9"/>
  <c r="JB8184" i="9"/>
  <c r="JD8184" i="9"/>
  <c r="JB8152" i="9"/>
  <c r="JD8152" i="9"/>
  <c r="JB8120" i="9"/>
  <c r="JD8120" i="9"/>
  <c r="JA8100" i="9"/>
  <c r="JG8100" i="9"/>
  <c r="JE8100" i="9"/>
  <c r="JB8072" i="9"/>
  <c r="JD8072" i="9"/>
  <c r="JB8024" i="9"/>
  <c r="JD8024" i="9"/>
  <c r="JB7976" i="9"/>
  <c r="JD7976" i="9"/>
  <c r="JB7944" i="9"/>
  <c r="JD7944" i="9"/>
  <c r="JB7912" i="9"/>
  <c r="JD7912" i="9"/>
  <c r="JB7880" i="9"/>
  <c r="JD7880" i="9"/>
  <c r="JB7800" i="9"/>
  <c r="JD7800" i="9"/>
  <c r="JB7768" i="9"/>
  <c r="JD7768" i="9"/>
  <c r="JA7716" i="9"/>
  <c r="JG7716" i="9"/>
  <c r="JE7716" i="9"/>
  <c r="JB7704" i="9"/>
  <c r="JD7704" i="9"/>
  <c r="JA7684" i="9"/>
  <c r="JG7684" i="9"/>
  <c r="JE7684" i="9"/>
  <c r="JB7640" i="9"/>
  <c r="JD7640" i="9"/>
  <c r="JA7636" i="9"/>
  <c r="JG7636" i="9"/>
  <c r="JE7636" i="9"/>
  <c r="JA7604" i="9"/>
  <c r="JG7604" i="9"/>
  <c r="JE7604" i="9"/>
  <c r="JB7576" i="9"/>
  <c r="JD7576" i="9"/>
  <c r="JA7540" i="9"/>
  <c r="JG7540" i="9"/>
  <c r="JE7540" i="9"/>
  <c r="JB7512" i="9"/>
  <c r="JD7512" i="9"/>
  <c r="JB7464" i="9"/>
  <c r="JD7464" i="9"/>
  <c r="JA7444" i="9"/>
  <c r="JG7444" i="9"/>
  <c r="JE7444" i="9"/>
  <c r="JB7432" i="9"/>
  <c r="JD7432" i="9"/>
  <c r="JA7316" i="9"/>
  <c r="JG7316" i="9"/>
  <c r="JE7316" i="9"/>
  <c r="JB7268" i="9"/>
  <c r="JD7268" i="9"/>
  <c r="JA7256" i="9"/>
  <c r="JG7256" i="9"/>
  <c r="JE7256" i="9"/>
  <c r="JB7204" i="9"/>
  <c r="JD7204" i="9"/>
  <c r="JB7180" i="9"/>
  <c r="JD7180" i="9"/>
  <c r="JB7136" i="9"/>
  <c r="JD7136" i="9"/>
  <c r="JA7124" i="9"/>
  <c r="JG7124" i="9"/>
  <c r="JE7124" i="9"/>
  <c r="JA7104" i="9"/>
  <c r="JG7104" i="9"/>
  <c r="JE7104" i="9"/>
  <c r="JA7080" i="9"/>
  <c r="JG7080" i="9"/>
  <c r="JE7080" i="9"/>
  <c r="JB7052" i="9"/>
  <c r="JD7052" i="9"/>
  <c r="JA7020" i="9"/>
  <c r="JG7020" i="9"/>
  <c r="JE7020" i="9"/>
  <c r="JA6996" i="9"/>
  <c r="JG6996" i="9"/>
  <c r="JE6996" i="9"/>
  <c r="JA6976" i="9"/>
  <c r="JG6976" i="9"/>
  <c r="JE6976" i="9"/>
  <c r="JA6952" i="9"/>
  <c r="JG6952" i="9"/>
  <c r="JE6952" i="9"/>
  <c r="JB6924" i="9"/>
  <c r="JD6924" i="9"/>
  <c r="JA6892" i="9"/>
  <c r="JG6892" i="9"/>
  <c r="JE6892" i="9"/>
  <c r="JA6848" i="9"/>
  <c r="JG6848" i="9"/>
  <c r="JE6848" i="9"/>
  <c r="JA6824" i="9"/>
  <c r="JG6824" i="9"/>
  <c r="JE6824" i="9"/>
  <c r="JB6796" i="9"/>
  <c r="JD6796" i="9"/>
  <c r="JA6784" i="9"/>
  <c r="JG6784" i="9"/>
  <c r="JE6784" i="9"/>
  <c r="JA6760" i="9"/>
  <c r="JG6760" i="9"/>
  <c r="JE6760" i="9"/>
  <c r="JB6732" i="9"/>
  <c r="JD6732" i="9"/>
  <c r="JB6688" i="9"/>
  <c r="JD6688" i="9"/>
  <c r="JB6644" i="9"/>
  <c r="JD6644" i="9"/>
  <c r="JB6624" i="9"/>
  <c r="JD6624" i="9"/>
  <c r="JA6612" i="9"/>
  <c r="JG6612" i="9"/>
  <c r="JE6612" i="9"/>
  <c r="JB6560" i="9"/>
  <c r="JD6560" i="9"/>
  <c r="JA6548" i="9"/>
  <c r="JG6548" i="9"/>
  <c r="JE6548" i="9"/>
  <c r="JB6496" i="9"/>
  <c r="JD6496" i="9"/>
  <c r="JA6464" i="9"/>
  <c r="JG6464" i="9"/>
  <c r="JE6464" i="9"/>
  <c r="JA6444" i="9"/>
  <c r="JG6444" i="9"/>
  <c r="JE6444" i="9"/>
  <c r="JA6420" i="9"/>
  <c r="JG6420" i="9"/>
  <c r="JE6420" i="9"/>
  <c r="JA6316" i="9"/>
  <c r="JG6316" i="9"/>
  <c r="JE6316" i="9"/>
  <c r="JA6292" i="9"/>
  <c r="JG6292" i="9"/>
  <c r="JE6292" i="9"/>
  <c r="JB6240" i="9"/>
  <c r="JD6240" i="9"/>
  <c r="JA6228" i="9"/>
  <c r="JG6228" i="9"/>
  <c r="JE6228" i="9"/>
  <c r="JA6208" i="9"/>
  <c r="JG6208" i="9"/>
  <c r="JE6208" i="9"/>
  <c r="JA6184" i="9"/>
  <c r="JG6184" i="9"/>
  <c r="JE6184" i="9"/>
  <c r="JB6156" i="9"/>
  <c r="JD6156" i="9"/>
  <c r="JB6132" i="9"/>
  <c r="JD6132" i="9"/>
  <c r="JB6048" i="9"/>
  <c r="JD6048" i="9"/>
  <c r="JB6004" i="9"/>
  <c r="JD6004" i="9"/>
  <c r="JA5996" i="9"/>
  <c r="JG5996" i="9"/>
  <c r="JE5996" i="9"/>
  <c r="JA5972" i="9"/>
  <c r="JG5972" i="9"/>
  <c r="JE5972" i="9"/>
  <c r="JA5952" i="9"/>
  <c r="JG5952" i="9"/>
  <c r="JE5952" i="9"/>
  <c r="JB5940" i="9"/>
  <c r="JD5940" i="9"/>
  <c r="JA5932" i="9"/>
  <c r="JG5932" i="9"/>
  <c r="JE5932" i="9"/>
  <c r="JA5844" i="9"/>
  <c r="JG5844" i="9"/>
  <c r="JE5844" i="9"/>
  <c r="JB5812" i="9"/>
  <c r="JD5812" i="9"/>
  <c r="JB5748" i="9"/>
  <c r="JD5748" i="9"/>
  <c r="JB5684" i="9"/>
  <c r="JD5684" i="9"/>
  <c r="JA5676" i="9"/>
  <c r="JG5676" i="9"/>
  <c r="JE5676" i="9"/>
  <c r="JA5652" i="9"/>
  <c r="JG5652" i="9"/>
  <c r="JE5652" i="9"/>
  <c r="JA5612" i="9"/>
  <c r="JG5612" i="9"/>
  <c r="JE5612" i="9"/>
  <c r="JA5588" i="9"/>
  <c r="JG5588" i="9"/>
  <c r="JE5588" i="9"/>
  <c r="JA5548" i="9"/>
  <c r="JG5548" i="9"/>
  <c r="JE5548" i="9"/>
  <c r="JA5504" i="9"/>
  <c r="JG5504" i="9"/>
  <c r="JE5504" i="9"/>
  <c r="JB9971" i="9"/>
  <c r="JD9971" i="9"/>
  <c r="JB9919" i="9"/>
  <c r="JD9919" i="9"/>
  <c r="JB9871" i="9"/>
  <c r="JD9871" i="9"/>
  <c r="JB9727" i="9"/>
  <c r="JD9727" i="9"/>
  <c r="JB9635" i="9"/>
  <c r="JD9635" i="9"/>
  <c r="JA9579" i="9"/>
  <c r="JG9579" i="9"/>
  <c r="JE9579" i="9"/>
  <c r="JA9527" i="9"/>
  <c r="JG9527" i="9"/>
  <c r="JE9527" i="9"/>
  <c r="JA9423" i="9"/>
  <c r="JG9423" i="9"/>
  <c r="JE9423" i="9"/>
  <c r="JB9387" i="9"/>
  <c r="JD9387" i="9"/>
  <c r="JA9295" i="9"/>
  <c r="JG9295" i="9"/>
  <c r="JE9295" i="9"/>
  <c r="JA9199" i="9"/>
  <c r="JG9199" i="9"/>
  <c r="JE9199" i="9"/>
  <c r="JA9087" i="9"/>
  <c r="JG9087" i="9"/>
  <c r="JE9087" i="9"/>
  <c r="JB9011" i="9"/>
  <c r="JD9011" i="9"/>
  <c r="JB8871" i="9"/>
  <c r="JD8871" i="9"/>
  <c r="JA8719" i="9"/>
  <c r="JG8719" i="9"/>
  <c r="JE8719" i="9"/>
  <c r="JB8675" i="9"/>
  <c r="JD8675" i="9"/>
  <c r="JB8627" i="9"/>
  <c r="JD8627" i="9"/>
  <c r="JB8531" i="9"/>
  <c r="JD8531" i="9"/>
  <c r="JA8475" i="9"/>
  <c r="JG8475" i="9"/>
  <c r="JE8475" i="9"/>
  <c r="JB8439" i="9"/>
  <c r="JD8439" i="9"/>
  <c r="JA8427" i="9"/>
  <c r="JG8427" i="9"/>
  <c r="JE8427" i="9"/>
  <c r="JB8335" i="9"/>
  <c r="JD8335" i="9"/>
  <c r="JB8243" i="9"/>
  <c r="JD8243" i="9"/>
  <c r="JA8199" i="9"/>
  <c r="JG8199" i="9"/>
  <c r="JE8199" i="9"/>
  <c r="JA8015" i="9"/>
  <c r="JG8015" i="9"/>
  <c r="JE8015" i="9"/>
  <c r="JA7927" i="9"/>
  <c r="JG7927" i="9"/>
  <c r="JE7927" i="9"/>
  <c r="JB7831" i="9"/>
  <c r="JD7831" i="9"/>
  <c r="JA7819" i="9"/>
  <c r="JG7819" i="9"/>
  <c r="JE7819" i="9"/>
  <c r="JB7783" i="9"/>
  <c r="JD7783" i="9"/>
  <c r="JA7771" i="9"/>
  <c r="JG7771" i="9"/>
  <c r="JE7771" i="9"/>
  <c r="JB7739" i="9"/>
  <c r="JD7739" i="9"/>
  <c r="JA7679" i="9"/>
  <c r="JG7679" i="9"/>
  <c r="JE7679" i="9"/>
  <c r="JB7603" i="9"/>
  <c r="JD7603" i="9"/>
  <c r="JA7527" i="9"/>
  <c r="JG7527" i="9"/>
  <c r="JE7527" i="9"/>
  <c r="JA7483" i="9"/>
  <c r="JG7483" i="9"/>
  <c r="JE7483" i="9"/>
  <c r="JB7447" i="9"/>
  <c r="JD7447" i="9"/>
  <c r="JA7435" i="9"/>
  <c r="JG7435" i="9"/>
  <c r="JE7435" i="9"/>
  <c r="JB7399" i="9"/>
  <c r="JD7399" i="9"/>
  <c r="JA7387" i="9"/>
  <c r="JG7387" i="9"/>
  <c r="JE7387" i="9"/>
  <c r="JB7351" i="9"/>
  <c r="JD7351" i="9"/>
  <c r="JA7339" i="9"/>
  <c r="JG7339" i="9"/>
  <c r="JE7339" i="9"/>
  <c r="JB7303" i="9"/>
  <c r="JD7303" i="9"/>
  <c r="JA7291" i="9"/>
  <c r="JG7291" i="9"/>
  <c r="JE7291" i="9"/>
  <c r="JB7259" i="9"/>
  <c r="JD7259" i="9"/>
  <c r="JA7251" i="9"/>
  <c r="JG7251" i="9"/>
  <c r="JE7251" i="9"/>
  <c r="JA7215" i="9"/>
  <c r="JG7215" i="9"/>
  <c r="JE7215" i="9"/>
  <c r="JA7167" i="9"/>
  <c r="JG7167" i="9"/>
  <c r="JE7167" i="9"/>
  <c r="JB7119" i="9"/>
  <c r="JD7119" i="9"/>
  <c r="JA7095" i="9"/>
  <c r="JG7095" i="9"/>
  <c r="JE7095" i="9"/>
  <c r="JA7035" i="9"/>
  <c r="JG7035" i="9"/>
  <c r="JE7035" i="9"/>
  <c r="JB6987" i="9"/>
  <c r="JD6987" i="9"/>
  <c r="JB6927" i="9"/>
  <c r="JD6927" i="9"/>
  <c r="JA6903" i="9"/>
  <c r="JG6903" i="9"/>
  <c r="JE6903" i="9"/>
  <c r="JB6851" i="9"/>
  <c r="JD6851" i="9"/>
  <c r="JB6755" i="9"/>
  <c r="JD6755" i="9"/>
  <c r="JA6743" i="9"/>
  <c r="JG6743" i="9"/>
  <c r="JE6743" i="9"/>
  <c r="JA6699" i="9"/>
  <c r="JG6699" i="9"/>
  <c r="JE6699" i="9"/>
  <c r="JB6591" i="9"/>
  <c r="JD6591" i="9"/>
  <c r="JA6511" i="9"/>
  <c r="JG6511" i="9"/>
  <c r="JE6511" i="9"/>
  <c r="JA6391" i="9"/>
  <c r="JG6391" i="9"/>
  <c r="JE6391" i="9"/>
  <c r="JA6311" i="9"/>
  <c r="JG6311" i="9"/>
  <c r="JE6311" i="9"/>
  <c r="JA6171" i="9"/>
  <c r="JG6171" i="9"/>
  <c r="JE6171" i="9"/>
  <c r="JB6111" i="9"/>
  <c r="JD6111" i="9"/>
  <c r="JA6087" i="9"/>
  <c r="JG6087" i="9"/>
  <c r="JE6087" i="9"/>
  <c r="JA6031" i="9"/>
  <c r="JG6031" i="9"/>
  <c r="JE6031" i="9"/>
  <c r="JB5983" i="9"/>
  <c r="JD5983" i="9"/>
  <c r="JA5943" i="9"/>
  <c r="JG5943" i="9"/>
  <c r="JE5943" i="9"/>
  <c r="JA5887" i="9"/>
  <c r="JG5887" i="9"/>
  <c r="JE5887" i="9"/>
  <c r="JB5731" i="9"/>
  <c r="JD5731" i="9"/>
  <c r="JB5663" i="9"/>
  <c r="JD5663" i="9"/>
  <c r="JB5467" i="9"/>
  <c r="JD5467" i="9"/>
  <c r="JB5299" i="9"/>
  <c r="JD5299" i="9"/>
  <c r="JA5239" i="9"/>
  <c r="JG5239" i="9"/>
  <c r="JE5239" i="9"/>
  <c r="JA5179" i="9"/>
  <c r="JG5179" i="9"/>
  <c r="JE5179" i="9"/>
  <c r="JB5099" i="9"/>
  <c r="JD5099" i="9"/>
  <c r="JA5035" i="9"/>
  <c r="JG5035" i="9"/>
  <c r="JE5035" i="9"/>
  <c r="JA4979" i="9"/>
  <c r="JG4979" i="9"/>
  <c r="JE4979" i="9"/>
  <c r="JE4191" i="9"/>
  <c r="JE4139" i="9"/>
  <c r="JE4083" i="9"/>
  <c r="JE4027" i="9"/>
  <c r="JE3975" i="9"/>
  <c r="JE3611" i="9"/>
  <c r="JD3527" i="9"/>
  <c r="JD3167" i="9"/>
  <c r="JE2927" i="9"/>
  <c r="JE2871" i="9"/>
  <c r="JE2823" i="9"/>
  <c r="JE2767" i="9"/>
  <c r="JD2695" i="9"/>
  <c r="JE2615" i="9"/>
  <c r="JD2495" i="9"/>
  <c r="JE2367" i="9"/>
  <c r="JE2315" i="9"/>
  <c r="JE2263" i="9"/>
  <c r="JE2207" i="9"/>
  <c r="JE2159" i="9"/>
  <c r="JE2103" i="9"/>
  <c r="JE2051" i="9"/>
  <c r="JB9097" i="9"/>
  <c r="JD9097" i="9"/>
  <c r="JB9705" i="9"/>
  <c r="JD9705" i="9"/>
  <c r="JB8969" i="9"/>
  <c r="JD8969" i="9"/>
  <c r="JA4897" i="9"/>
  <c r="JG4897" i="9"/>
  <c r="JE4897" i="9"/>
  <c r="JE4130" i="9"/>
  <c r="JE3362" i="9"/>
  <c r="JE2594" i="9"/>
  <c r="JE2034" i="9"/>
  <c r="JB7176" i="9"/>
  <c r="JD7176" i="9"/>
  <c r="JB6408" i="9"/>
  <c r="JD6408" i="9"/>
  <c r="JB5640" i="9"/>
  <c r="JD5640" i="9"/>
  <c r="JA4930" i="9"/>
  <c r="JG4930" i="9"/>
  <c r="JE4930" i="9"/>
  <c r="JE4886" i="9"/>
  <c r="JE4838" i="9"/>
  <c r="JE4790" i="9"/>
  <c r="JE4738" i="9"/>
  <c r="JE4694" i="9"/>
  <c r="JE4650" i="9"/>
  <c r="JE4606" i="9"/>
  <c r="JE4574" i="9"/>
  <c r="JE4526" i="9"/>
  <c r="JE4478" i="9"/>
  <c r="JE4430" i="9"/>
  <c r="JE4386" i="9"/>
  <c r="JE4354" i="9"/>
  <c r="JE4306" i="9"/>
  <c r="JE4258" i="9"/>
  <c r="JE4210" i="9"/>
  <c r="JE3738" i="9"/>
  <c r="JE3674" i="9"/>
  <c r="JE3610" i="9"/>
  <c r="JE3418" i="9"/>
  <c r="JE3354" i="9"/>
  <c r="JE3290" i="9"/>
  <c r="JE3226" i="9"/>
  <c r="JE3018" i="9"/>
  <c r="JE2998" i="9"/>
  <c r="JE2906" i="9"/>
  <c r="JE2586" i="9"/>
  <c r="JE2542" i="9"/>
  <c r="JE2510" i="9"/>
  <c r="JE2462" i="9"/>
  <c r="JE2230" i="9"/>
  <c r="JE2198" i="9"/>
  <c r="JE2150" i="9"/>
  <c r="JE4401" i="9"/>
  <c r="JE4305" i="9"/>
  <c r="JA7075" i="9"/>
  <c r="JG7075" i="9"/>
  <c r="JE7075" i="9"/>
  <c r="JA6835" i="9"/>
  <c r="JG6835" i="9"/>
  <c r="JE6835" i="9"/>
  <c r="JA6515" i="9"/>
  <c r="JG6515" i="9"/>
  <c r="JE6515" i="9"/>
  <c r="JA6243" i="9"/>
  <c r="JG6243" i="9"/>
  <c r="JE6243" i="9"/>
  <c r="JA5987" i="9"/>
  <c r="JG5987" i="9"/>
  <c r="JE5987" i="9"/>
  <c r="JA5667" i="9"/>
  <c r="JG5667" i="9"/>
  <c r="JE5667" i="9"/>
  <c r="JA5475" i="9"/>
  <c r="JG5475" i="9"/>
  <c r="JE5475" i="9"/>
  <c r="JA4927" i="9"/>
  <c r="JG4927" i="9"/>
  <c r="JE4927" i="9"/>
  <c r="JA4899" i="9"/>
  <c r="JG4899" i="9"/>
  <c r="JE4899" i="9"/>
  <c r="JE4835" i="9"/>
  <c r="JE4767" i="9"/>
  <c r="JE4687" i="9"/>
  <c r="JE4619" i="9"/>
  <c r="JE4547" i="9"/>
  <c r="JE4479" i="9"/>
  <c r="JE4435" i="9"/>
  <c r="JE4351" i="9"/>
  <c r="JE4279" i="9"/>
  <c r="JE4211" i="9"/>
  <c r="JE1995" i="9"/>
  <c r="JE1959" i="9"/>
  <c r="JE1927" i="9"/>
  <c r="JA4950" i="9"/>
  <c r="JG4950" i="9"/>
  <c r="JE4950" i="9"/>
  <c r="JA4918" i="9"/>
  <c r="JG4918" i="9"/>
  <c r="JE4918" i="9"/>
  <c r="JE4866" i="9"/>
  <c r="JE4818" i="9"/>
  <c r="JE4786" i="9"/>
  <c r="JE4742" i="9"/>
  <c r="JE4690" i="9"/>
  <c r="JE4634" i="9"/>
  <c r="JE4570" i="9"/>
  <c r="JE4522" i="9"/>
  <c r="JE4490" i="9"/>
  <c r="JE4442" i="9"/>
  <c r="JE4410" i="9"/>
  <c r="JE4358" i="9"/>
  <c r="JE4314" i="9"/>
  <c r="JE4262" i="9"/>
  <c r="JE4214" i="9"/>
  <c r="JE4166" i="9"/>
  <c r="JE4122" i="9"/>
  <c r="JE3118" i="9"/>
  <c r="JE3070" i="9"/>
  <c r="JE3022" i="9"/>
  <c r="JE2982" i="9"/>
  <c r="JE2650" i="9"/>
  <c r="JE2506" i="9"/>
  <c r="JE2366" i="9"/>
  <c r="JE2318" i="9"/>
  <c r="JE2270" i="9"/>
  <c r="JE2218" i="9"/>
  <c r="JE4337" i="9"/>
  <c r="JB7577" i="9"/>
  <c r="JD7577" i="9"/>
  <c r="JB7625" i="9"/>
  <c r="JD7625" i="9"/>
  <c r="JE4673" i="9"/>
  <c r="JE4825" i="9"/>
  <c r="JE4713" i="9"/>
  <c r="JE4585" i="9"/>
  <c r="JE4533" i="9"/>
  <c r="JE4441" i="9"/>
  <c r="JE4349" i="9"/>
  <c r="JE4297" i="9"/>
  <c r="JE4221" i="9"/>
  <c r="JB9225" i="9"/>
  <c r="JD9225" i="9"/>
  <c r="JE1917" i="9"/>
  <c r="JE3218" i="9"/>
  <c r="JE2434" i="9"/>
  <c r="JE4178" i="9"/>
  <c r="JE3538" i="9"/>
  <c r="JE3154" i="9"/>
  <c r="JE3794" i="9"/>
  <c r="JB9081" i="9"/>
  <c r="JD9081" i="9"/>
  <c r="JB8313" i="9"/>
  <c r="JD8313" i="9"/>
  <c r="JB7801" i="9"/>
  <c r="JD7801" i="9"/>
  <c r="JA6851" i="9"/>
  <c r="JG6851" i="9"/>
  <c r="JE6851" i="9"/>
  <c r="JB6680" i="9"/>
  <c r="JD6680" i="9"/>
  <c r="JB6424" i="9"/>
  <c r="JD6424" i="9"/>
  <c r="JB6168" i="9"/>
  <c r="JD6168" i="9"/>
  <c r="JA5571" i="9"/>
  <c r="JG5571" i="9"/>
  <c r="JE5571" i="9"/>
  <c r="JA4928" i="9"/>
  <c r="JG4928" i="9"/>
  <c r="JE4928" i="9"/>
  <c r="JE4848" i="9"/>
  <c r="JE4800" i="9"/>
  <c r="JE4752" i="9"/>
  <c r="JE4704" i="9"/>
  <c r="JE4656" i="9"/>
  <c r="JE4608" i="9"/>
  <c r="JE4560" i="9"/>
  <c r="JE4496" i="9"/>
  <c r="JE4448" i="9"/>
  <c r="JE4384" i="9"/>
  <c r="JE4336" i="9"/>
  <c r="JE4288" i="9"/>
  <c r="JE4240" i="9"/>
  <c r="JE3852" i="9"/>
  <c r="JE3244" i="9"/>
  <c r="JE2092" i="9"/>
  <c r="JE2028" i="9"/>
  <c r="JE1990" i="9"/>
  <c r="JE1966" i="9"/>
  <c r="JE1942" i="9"/>
  <c r="JA9966" i="9"/>
  <c r="JG9966" i="9"/>
  <c r="JE9966" i="9"/>
  <c r="JB9958" i="9"/>
  <c r="JD9958" i="9"/>
  <c r="JB9938" i="9"/>
  <c r="JD9938" i="9"/>
  <c r="JB9922" i="9"/>
  <c r="JD9922" i="9"/>
  <c r="JA9882" i="9"/>
  <c r="JG9882" i="9"/>
  <c r="JE9882" i="9"/>
  <c r="JA9866" i="9"/>
  <c r="JG9866" i="9"/>
  <c r="JE9866" i="9"/>
  <c r="JA9850" i="9"/>
  <c r="JG9850" i="9"/>
  <c r="JE9850" i="9"/>
  <c r="JA9834" i="9"/>
  <c r="JG9834" i="9"/>
  <c r="JE9834" i="9"/>
  <c r="JA9818" i="9"/>
  <c r="JG9818" i="9"/>
  <c r="JE9818" i="9"/>
  <c r="JA9802" i="9"/>
  <c r="JG9802" i="9"/>
  <c r="JE9802" i="9"/>
  <c r="JA9634" i="9"/>
  <c r="JG9634" i="9"/>
  <c r="JE9634" i="9"/>
  <c r="JB9626" i="9"/>
  <c r="JD9626" i="9"/>
  <c r="JA9602" i="9"/>
  <c r="JG9602" i="9"/>
  <c r="JE9602" i="9"/>
  <c r="JA9582" i="9"/>
  <c r="JG9582" i="9"/>
  <c r="JE9582" i="9"/>
  <c r="JB9570" i="9"/>
  <c r="JD9570" i="9"/>
  <c r="JB9534" i="9"/>
  <c r="JD9534" i="9"/>
  <c r="JB9514" i="9"/>
  <c r="JD9514" i="9"/>
  <c r="JA9490" i="9"/>
  <c r="JG9490" i="9"/>
  <c r="JE9490" i="9"/>
  <c r="JB9458" i="9"/>
  <c r="JD9458" i="9"/>
  <c r="JB9442" i="9"/>
  <c r="JD9442" i="9"/>
  <c r="JB9386" i="9"/>
  <c r="JD9386" i="9"/>
  <c r="JA9346" i="9"/>
  <c r="JG9346" i="9"/>
  <c r="JE9346" i="9"/>
  <c r="JB9334" i="9"/>
  <c r="JD9334" i="9"/>
  <c r="JA9266" i="9"/>
  <c r="JG9266" i="9"/>
  <c r="JE9266" i="9"/>
  <c r="JB9254" i="9"/>
  <c r="JD9254" i="9"/>
  <c r="JA8994" i="9"/>
  <c r="JG8994" i="9"/>
  <c r="JE8994" i="9"/>
  <c r="JA8962" i="9"/>
  <c r="JG8962" i="9"/>
  <c r="JE8962" i="9"/>
  <c r="JB8950" i="9"/>
  <c r="JD8950" i="9"/>
  <c r="JA8930" i="9"/>
  <c r="JG8930" i="9"/>
  <c r="JE8930" i="9"/>
  <c r="JB8918" i="9"/>
  <c r="JD8918" i="9"/>
  <c r="JA8882" i="9"/>
  <c r="JG8882" i="9"/>
  <c r="JE8882" i="9"/>
  <c r="JB8870" i="9"/>
  <c r="JD8870" i="9"/>
  <c r="JA8802" i="9"/>
  <c r="JG8802" i="9"/>
  <c r="JE8802" i="9"/>
  <c r="JB8790" i="9"/>
  <c r="JD8790" i="9"/>
  <c r="JA8770" i="9"/>
  <c r="JG8770" i="9"/>
  <c r="JE8770" i="9"/>
  <c r="JB8758" i="9"/>
  <c r="JD8758" i="9"/>
  <c r="JA8594" i="9"/>
  <c r="JG8594" i="9"/>
  <c r="JE8594" i="9"/>
  <c r="JB8582" i="9"/>
  <c r="JD8582" i="9"/>
  <c r="JA8562" i="9"/>
  <c r="JG8562" i="9"/>
  <c r="JE8562" i="9"/>
  <c r="JB8550" i="9"/>
  <c r="JD8550" i="9"/>
  <c r="JA8546" i="9"/>
  <c r="JG8546" i="9"/>
  <c r="JE8546" i="9"/>
  <c r="JB8534" i="9"/>
  <c r="JD8534" i="9"/>
  <c r="JA8402" i="9"/>
  <c r="JG8402" i="9"/>
  <c r="JE8402" i="9"/>
  <c r="JB8390" i="9"/>
  <c r="JD8390" i="9"/>
  <c r="JA8370" i="9"/>
  <c r="JG8370" i="9"/>
  <c r="JE8370" i="9"/>
  <c r="JB8358" i="9"/>
  <c r="JD8358" i="9"/>
  <c r="JA8338" i="9"/>
  <c r="JG8338" i="9"/>
  <c r="JE8338" i="9"/>
  <c r="JB8326" i="9"/>
  <c r="JD8326" i="9"/>
  <c r="JA8242" i="9"/>
  <c r="JG8242" i="9"/>
  <c r="JE8242" i="9"/>
  <c r="JB8230" i="9"/>
  <c r="JD8230" i="9"/>
  <c r="JA8114" i="9"/>
  <c r="JG8114" i="9"/>
  <c r="JE8114" i="9"/>
  <c r="JB8102" i="9"/>
  <c r="JD8102" i="9"/>
  <c r="JA7986" i="9"/>
  <c r="JG7986" i="9"/>
  <c r="JE7986" i="9"/>
  <c r="JA7810" i="9"/>
  <c r="JG7810" i="9"/>
  <c r="JE7810" i="9"/>
  <c r="JB7798" i="9"/>
  <c r="JD7798" i="9"/>
  <c r="JA7714" i="9"/>
  <c r="JG7714" i="9"/>
  <c r="JE7714" i="9"/>
  <c r="JB7702" i="9"/>
  <c r="JD7702" i="9"/>
  <c r="JA7698" i="9"/>
  <c r="JG7698" i="9"/>
  <c r="JE7698" i="9"/>
  <c r="JA7682" i="9"/>
  <c r="JG7682" i="9"/>
  <c r="JE7682" i="9"/>
  <c r="JB7670" i="9"/>
  <c r="JD7670" i="9"/>
  <c r="JA7570" i="9"/>
  <c r="JG7570" i="9"/>
  <c r="JE7570" i="9"/>
  <c r="JB7558" i="9"/>
  <c r="JD7558" i="9"/>
  <c r="JA7426" i="9"/>
  <c r="JG7426" i="9"/>
  <c r="JE7426" i="9"/>
  <c r="JB7366" i="9"/>
  <c r="JD7366" i="9"/>
  <c r="JA7314" i="9"/>
  <c r="JG7314" i="9"/>
  <c r="JE7314" i="9"/>
  <c r="JB7306" i="9"/>
  <c r="JD7306" i="9"/>
  <c r="JA7298" i="9"/>
  <c r="JG7298" i="9"/>
  <c r="JE7298" i="9"/>
  <c r="JB7290" i="9"/>
  <c r="JD7290" i="9"/>
  <c r="JA7282" i="9"/>
  <c r="JG7282" i="9"/>
  <c r="JE7282" i="9"/>
  <c r="JB7242" i="9"/>
  <c r="JD7242" i="9"/>
  <c r="JA7234" i="9"/>
  <c r="JG7234" i="9"/>
  <c r="JE7234" i="9"/>
  <c r="JB7226" i="9"/>
  <c r="JD7226" i="9"/>
  <c r="JA7218" i="9"/>
  <c r="JG7218" i="9"/>
  <c r="JE7218" i="9"/>
  <c r="JB7210" i="9"/>
  <c r="JD7210" i="9"/>
  <c r="JB7194" i="9"/>
  <c r="JD7194" i="9"/>
  <c r="JB7178" i="9"/>
  <c r="JD7178" i="9"/>
  <c r="JB7162" i="9"/>
  <c r="JD7162" i="9"/>
  <c r="JB7146" i="9"/>
  <c r="JD7146" i="9"/>
  <c r="JB7130" i="9"/>
  <c r="JD7130" i="9"/>
  <c r="JB7114" i="9"/>
  <c r="JD7114" i="9"/>
  <c r="JB7082" i="9"/>
  <c r="JD7082" i="9"/>
  <c r="JB7050" i="9"/>
  <c r="JD7050" i="9"/>
  <c r="JB7018" i="9"/>
  <c r="JD7018" i="9"/>
  <c r="JB6970" i="9"/>
  <c r="JD6970" i="9"/>
  <c r="JA6950" i="9"/>
  <c r="JG6950" i="9"/>
  <c r="JE6950" i="9"/>
  <c r="JA6934" i="9"/>
  <c r="JG6934" i="9"/>
  <c r="JE6934" i="9"/>
  <c r="JA6918" i="9"/>
  <c r="JG6918" i="9"/>
  <c r="JE6918" i="9"/>
  <c r="JA6902" i="9"/>
  <c r="JG6902" i="9"/>
  <c r="JE6902" i="9"/>
  <c r="JA6886" i="9"/>
  <c r="JG6886" i="9"/>
  <c r="JE6886" i="9"/>
  <c r="JA6870" i="9"/>
  <c r="JG6870" i="9"/>
  <c r="JE6870" i="9"/>
  <c r="JA6854" i="9"/>
  <c r="JG6854" i="9"/>
  <c r="JE6854" i="9"/>
  <c r="JB6826" i="9"/>
  <c r="JD6826" i="9"/>
  <c r="JB6794" i="9"/>
  <c r="JD6794" i="9"/>
  <c r="JA6774" i="9"/>
  <c r="JG6774" i="9"/>
  <c r="JE6774" i="9"/>
  <c r="JA6758" i="9"/>
  <c r="JG6758" i="9"/>
  <c r="JE6758" i="9"/>
  <c r="JA6742" i="9"/>
  <c r="JG6742" i="9"/>
  <c r="JE6742" i="9"/>
  <c r="JA6726" i="9"/>
  <c r="JG6726" i="9"/>
  <c r="JE6726" i="9"/>
  <c r="JA6710" i="9"/>
  <c r="JG6710" i="9"/>
  <c r="JE6710" i="9"/>
  <c r="JA6694" i="9"/>
  <c r="JG6694" i="9"/>
  <c r="JE6694" i="9"/>
  <c r="JA6678" i="9"/>
  <c r="JG6678" i="9"/>
  <c r="JE6678" i="9"/>
  <c r="JA6662" i="9"/>
  <c r="JG6662" i="9"/>
  <c r="JE6662" i="9"/>
  <c r="JB6634" i="9"/>
  <c r="JD6634" i="9"/>
  <c r="JA6614" i="9"/>
  <c r="JG6614" i="9"/>
  <c r="JE6614" i="9"/>
  <c r="JA6598" i="9"/>
  <c r="JG6598" i="9"/>
  <c r="JE6598" i="9"/>
  <c r="JA6582" i="9"/>
  <c r="JG6582" i="9"/>
  <c r="JE6582" i="9"/>
  <c r="JB6570" i="9"/>
  <c r="JD6570" i="9"/>
  <c r="JB6554" i="9"/>
  <c r="JD6554" i="9"/>
  <c r="JB6538" i="9"/>
  <c r="JD6538" i="9"/>
  <c r="JB6522" i="9"/>
  <c r="JD6522" i="9"/>
  <c r="JB6506" i="9"/>
  <c r="JD6506" i="9"/>
  <c r="JB6474" i="9"/>
  <c r="JD6474" i="9"/>
  <c r="JB6442" i="9"/>
  <c r="JD6442" i="9"/>
  <c r="JB6426" i="9"/>
  <c r="JD6426" i="9"/>
  <c r="JB6410" i="9"/>
  <c r="JD6410" i="9"/>
  <c r="JB6394" i="9"/>
  <c r="JD6394" i="9"/>
  <c r="JA6374" i="9"/>
  <c r="JG6374" i="9"/>
  <c r="JE6374" i="9"/>
  <c r="JB6366" i="9"/>
  <c r="JD6366" i="9"/>
  <c r="JA6358" i="9"/>
  <c r="JG6358" i="9"/>
  <c r="JE6358" i="9"/>
  <c r="JB6342" i="9"/>
  <c r="JD6342" i="9"/>
  <c r="JB6326" i="9"/>
  <c r="JD6326" i="9"/>
  <c r="JB6310" i="9"/>
  <c r="JD6310" i="9"/>
  <c r="JB6294" i="9"/>
  <c r="JD6294" i="9"/>
  <c r="JA6274" i="9"/>
  <c r="JG6274" i="9"/>
  <c r="JE6274" i="9"/>
  <c r="JA6258" i="9"/>
  <c r="JG6258" i="9"/>
  <c r="JE6258" i="9"/>
  <c r="JB6230" i="9"/>
  <c r="JD6230" i="9"/>
  <c r="JB6214" i="9"/>
  <c r="JD6214" i="9"/>
  <c r="JA6178" i="9"/>
  <c r="JG6178" i="9"/>
  <c r="JE6178" i="9"/>
  <c r="JA6146" i="9"/>
  <c r="JG6146" i="9"/>
  <c r="JE6146" i="9"/>
  <c r="JA6130" i="9"/>
  <c r="JG6130" i="9"/>
  <c r="JE6130" i="9"/>
  <c r="JB6118" i="9"/>
  <c r="JD6118" i="9"/>
  <c r="JB6102" i="9"/>
  <c r="JD6102" i="9"/>
  <c r="JB6082" i="9"/>
  <c r="JD6082" i="9"/>
  <c r="JB6050" i="9"/>
  <c r="JD6050" i="9"/>
  <c r="JB6018" i="9"/>
  <c r="JD6018" i="9"/>
  <c r="JB5986" i="9"/>
  <c r="JD5986" i="9"/>
  <c r="JA5950" i="9"/>
  <c r="JG5950" i="9"/>
  <c r="JE5950" i="9"/>
  <c r="JA5934" i="9"/>
  <c r="JG5934" i="9"/>
  <c r="JE5934" i="9"/>
  <c r="JA5918" i="9"/>
  <c r="JG5918" i="9"/>
  <c r="JE5918" i="9"/>
  <c r="JB5906" i="9"/>
  <c r="JD5906" i="9"/>
  <c r="JB5890" i="9"/>
  <c r="JD5890" i="9"/>
  <c r="JB5874" i="9"/>
  <c r="JD5874" i="9"/>
  <c r="JB5858" i="9"/>
  <c r="JD5858" i="9"/>
  <c r="JB5842" i="9"/>
  <c r="JD5842" i="9"/>
  <c r="JB5822" i="9"/>
  <c r="JD5822" i="9"/>
  <c r="JB5742" i="9"/>
  <c r="JD5742" i="9"/>
  <c r="JA5710" i="9"/>
  <c r="JG5710" i="9"/>
  <c r="JE5710" i="9"/>
  <c r="JB5694" i="9"/>
  <c r="JD5694" i="9"/>
  <c r="JB5678" i="9"/>
  <c r="JD5678" i="9"/>
  <c r="JB5614" i="9"/>
  <c r="JD5614" i="9"/>
  <c r="JB5578" i="9"/>
  <c r="JD5578" i="9"/>
  <c r="JB5530" i="9"/>
  <c r="JD5530" i="9"/>
  <c r="JB5514" i="9"/>
  <c r="JD5514" i="9"/>
  <c r="JB5482" i="9"/>
  <c r="JD5482" i="9"/>
  <c r="JA5462" i="9"/>
  <c r="JG5462" i="9"/>
  <c r="JE5462" i="9"/>
  <c r="JB5454" i="9"/>
  <c r="JD5454" i="9"/>
  <c r="JA5430" i="9"/>
  <c r="JG5430" i="9"/>
  <c r="JE5430" i="9"/>
  <c r="JB5402" i="9"/>
  <c r="JD5402" i="9"/>
  <c r="JA5382" i="9"/>
  <c r="JG5382" i="9"/>
  <c r="JE5382" i="9"/>
  <c r="JA5370" i="9"/>
  <c r="JG5370" i="9"/>
  <c r="JE5370" i="9"/>
  <c r="JA5358" i="9"/>
  <c r="JG5358" i="9"/>
  <c r="JE5358" i="9"/>
  <c r="JA5346" i="9"/>
  <c r="JG5346" i="9"/>
  <c r="JE5346" i="9"/>
  <c r="JA5334" i="9"/>
  <c r="JG5334" i="9"/>
  <c r="JE5334" i="9"/>
  <c r="JA5326" i="9"/>
  <c r="JG5326" i="9"/>
  <c r="JE5326" i="9"/>
  <c r="JB5314" i="9"/>
  <c r="JD5314" i="9"/>
  <c r="JB5302" i="9"/>
  <c r="JD5302" i="9"/>
  <c r="JB5290" i="9"/>
  <c r="JD5290" i="9"/>
  <c r="JB5266" i="9"/>
  <c r="JD5266" i="9"/>
  <c r="JB5258" i="9"/>
  <c r="JD5258" i="9"/>
  <c r="JB5246" i="9"/>
  <c r="JD5246" i="9"/>
  <c r="JB5234" i="9"/>
  <c r="JD5234" i="9"/>
  <c r="JB5222" i="9"/>
  <c r="JD5222" i="9"/>
  <c r="JB5210" i="9"/>
  <c r="JD5210" i="9"/>
  <c r="JA5198" i="9"/>
  <c r="JG5198" i="9"/>
  <c r="JE5198" i="9"/>
  <c r="JB5186" i="9"/>
  <c r="JD5186" i="9"/>
  <c r="JB5174" i="9"/>
  <c r="JD5174" i="9"/>
  <c r="JB5162" i="9"/>
  <c r="JD5162" i="9"/>
  <c r="JB5138" i="9"/>
  <c r="JD5138" i="9"/>
  <c r="JB5122" i="9"/>
  <c r="JD5122" i="9"/>
  <c r="JB5114" i="9"/>
  <c r="JD5114" i="9"/>
  <c r="JB5102" i="9"/>
  <c r="JD5102" i="9"/>
  <c r="JB5090" i="9"/>
  <c r="JD5090" i="9"/>
  <c r="JB5078" i="9"/>
  <c r="JD5078" i="9"/>
  <c r="JB5010" i="9"/>
  <c r="JD5010" i="9"/>
  <c r="JB4978" i="9"/>
  <c r="JD4978" i="9"/>
  <c r="JD4190" i="9"/>
  <c r="JD4166" i="9"/>
  <c r="JD4134" i="9"/>
  <c r="JD4110" i="9"/>
  <c r="JD4094" i="9"/>
  <c r="JD4070" i="9"/>
  <c r="JD4046" i="9"/>
  <c r="JD4030" i="9"/>
  <c r="JD4006" i="9"/>
  <c r="JD3974" i="9"/>
  <c r="JD3958" i="9"/>
  <c r="JD3934" i="9"/>
  <c r="JD3910" i="9"/>
  <c r="JD3886" i="9"/>
  <c r="JD3862" i="9"/>
  <c r="JD3830" i="9"/>
  <c r="JD3806" i="9"/>
  <c r="JD3790" i="9"/>
  <c r="JD3774" i="9"/>
  <c r="JD3750" i="9"/>
  <c r="JD3734" i="9"/>
  <c r="JD3726" i="9"/>
  <c r="JD3710" i="9"/>
  <c r="JD3694" i="9"/>
  <c r="JD3678" i="9"/>
  <c r="JD3662" i="9"/>
  <c r="JD3646" i="9"/>
  <c r="JD3630" i="9"/>
  <c r="JD3614" i="9"/>
  <c r="JD3606" i="9"/>
  <c r="JD3582" i="9"/>
  <c r="JD3558" i="9"/>
  <c r="JD3526" i="9"/>
  <c r="JD3502" i="9"/>
  <c r="JD3478" i="9"/>
  <c r="JD3454" i="9"/>
  <c r="JD3438" i="9"/>
  <c r="JD3414" i="9"/>
  <c r="JD3390" i="9"/>
  <c r="JD3374" i="9"/>
  <c r="JD3350" i="9"/>
  <c r="JD3326" i="9"/>
  <c r="JD3310" i="9"/>
  <c r="JD3286" i="9"/>
  <c r="JD3262" i="9"/>
  <c r="JD3238" i="9"/>
  <c r="JD3206" i="9"/>
  <c r="JD3182" i="9"/>
  <c r="JD3158" i="9"/>
  <c r="JD3134" i="9"/>
  <c r="JD3110" i="9"/>
  <c r="JD3102" i="9"/>
  <c r="JD3078" i="9"/>
  <c r="JD3046" i="9"/>
  <c r="JD3022" i="9"/>
  <c r="JD2998" i="9"/>
  <c r="JD2974" i="9"/>
  <c r="JD2966" i="9"/>
  <c r="JD2942" i="9"/>
  <c r="JD2918" i="9"/>
  <c r="JD2894" i="9"/>
  <c r="JD2862" i="9"/>
  <c r="JD2846" i="9"/>
  <c r="JD2822" i="9"/>
  <c r="JD2798" i="9"/>
  <c r="JD2782" i="9"/>
  <c r="JD2758" i="9"/>
  <c r="JD2734" i="9"/>
  <c r="JD2710" i="9"/>
  <c r="JD2686" i="9"/>
  <c r="JD2662" i="9"/>
  <c r="JD2638" i="9"/>
  <c r="JD2614" i="9"/>
  <c r="JD2590" i="9"/>
  <c r="JD2566" i="9"/>
  <c r="JD2550" i="9"/>
  <c r="JD2526" i="9"/>
  <c r="JD2502" i="9"/>
  <c r="JD2478" i="9"/>
  <c r="JD2462" i="9"/>
  <c r="JD2438" i="9"/>
  <c r="JD2414" i="9"/>
  <c r="JD2382" i="9"/>
  <c r="JD2358" i="9"/>
  <c r="JD2334" i="9"/>
  <c r="JD2310" i="9"/>
  <c r="JD2286" i="9"/>
  <c r="JD2262" i="9"/>
  <c r="JD2246" i="9"/>
  <c r="JD2222" i="9"/>
  <c r="JD2206" i="9"/>
  <c r="JD2182" i="9"/>
  <c r="JD2150" i="9"/>
  <c r="JD2126" i="9"/>
  <c r="JD2102" i="9"/>
  <c r="JD2086" i="9"/>
  <c r="JD2062" i="9"/>
  <c r="JD2046" i="9"/>
  <c r="JD2022" i="9"/>
  <c r="JD3432" i="9"/>
  <c r="JD3388" i="9"/>
  <c r="JD3344" i="9"/>
  <c r="JD3280" i="9"/>
  <c r="JD2568" i="9"/>
  <c r="JD2536" i="9"/>
  <c r="JD2488" i="9"/>
  <c r="JD2440" i="9"/>
  <c r="JD2404" i="9"/>
  <c r="JD2356" i="9"/>
  <c r="JD2308" i="9"/>
  <c r="JD2260" i="9"/>
  <c r="JD2216" i="9"/>
  <c r="JD2144" i="9"/>
  <c r="JD2104" i="9"/>
  <c r="JD2032" i="9"/>
  <c r="JA5939" i="9"/>
  <c r="JG5939" i="9"/>
  <c r="JE5939" i="9"/>
  <c r="JA9975" i="9"/>
  <c r="JG9975" i="9"/>
  <c r="JE9975" i="9"/>
  <c r="JB9899" i="9"/>
  <c r="JD9899" i="9"/>
  <c r="JB9855" i="9"/>
  <c r="JD9855" i="9"/>
  <c r="JA9795" i="9"/>
  <c r="JG9795" i="9"/>
  <c r="JE9795" i="9"/>
  <c r="JA9751" i="9"/>
  <c r="JG9751" i="9"/>
  <c r="JE9751" i="9"/>
  <c r="JA9703" i="9"/>
  <c r="JG9703" i="9"/>
  <c r="JE9703" i="9"/>
  <c r="JB9639" i="9"/>
  <c r="JD9639" i="9"/>
  <c r="JA9615" i="9"/>
  <c r="JG9615" i="9"/>
  <c r="JE9615" i="9"/>
  <c r="JB9595" i="9"/>
  <c r="JD9595" i="9"/>
  <c r="JB9555" i="9"/>
  <c r="JD9555" i="9"/>
  <c r="JA9531" i="9"/>
  <c r="JG9531" i="9"/>
  <c r="JE9531" i="9"/>
  <c r="JB9507" i="9"/>
  <c r="JD9507" i="9"/>
  <c r="JB9299" i="9"/>
  <c r="JD9299" i="9"/>
  <c r="JA9255" i="9"/>
  <c r="JG9255" i="9"/>
  <c r="JE9255" i="9"/>
  <c r="JA9247" i="9"/>
  <c r="JG9247" i="9"/>
  <c r="JE9247" i="9"/>
  <c r="JB9215" i="9"/>
  <c r="JD9215" i="9"/>
  <c r="JA9079" i="9"/>
  <c r="JG9079" i="9"/>
  <c r="JE9079" i="9"/>
  <c r="JA9031" i="9"/>
  <c r="JG9031" i="9"/>
  <c r="JE9031" i="9"/>
  <c r="JA8983" i="9"/>
  <c r="JG8983" i="9"/>
  <c r="JE8983" i="9"/>
  <c r="JB8939" i="9"/>
  <c r="JD8939" i="9"/>
  <c r="JA8847" i="9"/>
  <c r="JG8847" i="9"/>
  <c r="JE8847" i="9"/>
  <c r="JA8759" i="9"/>
  <c r="JG8759" i="9"/>
  <c r="JE8759" i="9"/>
  <c r="JB8671" i="9"/>
  <c r="JD8671" i="9"/>
  <c r="JA8623" i="9"/>
  <c r="JG8623" i="9"/>
  <c r="JE8623" i="9"/>
  <c r="JA8583" i="9"/>
  <c r="JG8583" i="9"/>
  <c r="JE8583" i="9"/>
  <c r="JB8535" i="9"/>
  <c r="JD8535" i="9"/>
  <c r="JB8491" i="9"/>
  <c r="JD8491" i="9"/>
  <c r="JB8443" i="9"/>
  <c r="JD8443" i="9"/>
  <c r="JA8339" i="9"/>
  <c r="JG8339" i="9"/>
  <c r="JE8339" i="9"/>
  <c r="JB8307" i="9"/>
  <c r="JD8307" i="9"/>
  <c r="JA8263" i="9"/>
  <c r="JG8263" i="9"/>
  <c r="JE8263" i="9"/>
  <c r="JB8127" i="9"/>
  <c r="JD8127" i="9"/>
  <c r="JA8115" i="9"/>
  <c r="JG8115" i="9"/>
  <c r="JE8115" i="9"/>
  <c r="JB8031" i="9"/>
  <c r="JD8031" i="9"/>
  <c r="JB7923" i="9"/>
  <c r="JD7923" i="9"/>
  <c r="JA7879" i="9"/>
  <c r="JG7879" i="9"/>
  <c r="JE7879" i="9"/>
  <c r="JB7787" i="9"/>
  <c r="JD7787" i="9"/>
  <c r="JA7599" i="9"/>
  <c r="JG7599" i="9"/>
  <c r="JE7599" i="9"/>
  <c r="JA7535" i="9"/>
  <c r="JG7535" i="9"/>
  <c r="JE7535" i="9"/>
  <c r="JA7479" i="9"/>
  <c r="JG7479" i="9"/>
  <c r="JE7479" i="9"/>
  <c r="JB7383" i="9"/>
  <c r="JD7383" i="9"/>
  <c r="JA7219" i="9"/>
  <c r="JG7219" i="9"/>
  <c r="JE7219" i="9"/>
  <c r="JA7183" i="9"/>
  <c r="JG7183" i="9"/>
  <c r="JE7183" i="9"/>
  <c r="JB7135" i="9"/>
  <c r="JD7135" i="9"/>
  <c r="JA7111" i="9"/>
  <c r="JG7111" i="9"/>
  <c r="JE7111" i="9"/>
  <c r="JA7051" i="9"/>
  <c r="JG7051" i="9"/>
  <c r="JE7051" i="9"/>
  <c r="JA6923" i="9"/>
  <c r="JG6923" i="9"/>
  <c r="JE6923" i="9"/>
  <c r="JA6807" i="9"/>
  <c r="JG6807" i="9"/>
  <c r="JE6807" i="9"/>
  <c r="JA6763" i="9"/>
  <c r="JG6763" i="9"/>
  <c r="JE6763" i="9"/>
  <c r="JB6703" i="9"/>
  <c r="JD6703" i="9"/>
  <c r="JB6639" i="9"/>
  <c r="JD6639" i="9"/>
  <c r="JA6615" i="9"/>
  <c r="JG6615" i="9"/>
  <c r="JE6615" i="9"/>
  <c r="JB6571" i="9"/>
  <c r="JD6571" i="9"/>
  <c r="JA6491" i="9"/>
  <c r="JG6491" i="9"/>
  <c r="JE6491" i="9"/>
  <c r="JB6443" i="9"/>
  <c r="JD6443" i="9"/>
  <c r="JB6383" i="9"/>
  <c r="JD6383" i="9"/>
  <c r="JB6327" i="9"/>
  <c r="JD6327" i="9"/>
  <c r="JA6255" i="9"/>
  <c r="JG6255" i="9"/>
  <c r="JE6255" i="9"/>
  <c r="JB6207" i="9"/>
  <c r="JD6207" i="9"/>
  <c r="JA6151" i="9"/>
  <c r="JG6151" i="9"/>
  <c r="JE6151" i="9"/>
  <c r="JB6103" i="9"/>
  <c r="JD6103" i="9"/>
  <c r="JB6047" i="9"/>
  <c r="JD6047" i="9"/>
  <c r="JA5895" i="9"/>
  <c r="JG5895" i="9"/>
  <c r="JE5895" i="9"/>
  <c r="JB5851" i="9"/>
  <c r="JD5851" i="9"/>
  <c r="JA5767" i="9"/>
  <c r="JG5767" i="9"/>
  <c r="JE5767" i="9"/>
  <c r="JB5727" i="9"/>
  <c r="JD5727" i="9"/>
  <c r="JA5703" i="9"/>
  <c r="JG5703" i="9"/>
  <c r="JE5703" i="9"/>
  <c r="JA5659" i="9"/>
  <c r="JG5659" i="9"/>
  <c r="JE5659" i="9"/>
  <c r="JB5543" i="9"/>
  <c r="JD5543" i="9"/>
  <c r="JB5475" i="9"/>
  <c r="JD5475" i="9"/>
  <c r="JB5395" i="9"/>
  <c r="JD5395" i="9"/>
  <c r="JB5359" i="9"/>
  <c r="JD5359" i="9"/>
  <c r="JA5295" i="9"/>
  <c r="JG5295" i="9"/>
  <c r="JE5295" i="9"/>
  <c r="JB5167" i="9"/>
  <c r="JD5167" i="9"/>
  <c r="JA5067" i="9"/>
  <c r="JG5067" i="9"/>
  <c r="JE5067" i="9"/>
  <c r="JA5015" i="9"/>
  <c r="JG5015" i="9"/>
  <c r="JE5015" i="9"/>
  <c r="JA4975" i="9"/>
  <c r="JG4975" i="9"/>
  <c r="JE4975" i="9"/>
  <c r="JB9209" i="9"/>
  <c r="JD9209" i="9"/>
  <c r="JB8953" i="9"/>
  <c r="JD8953" i="9"/>
  <c r="JB8697" i="9"/>
  <c r="JD8697" i="9"/>
  <c r="JB8441" i="9"/>
  <c r="JD8441" i="9"/>
  <c r="JB8185" i="9"/>
  <c r="JD8185" i="9"/>
  <c r="JB7929" i="9"/>
  <c r="JD7929" i="9"/>
  <c r="JB7673" i="9"/>
  <c r="JD7673" i="9"/>
  <c r="JB7417" i="9"/>
  <c r="JD7417" i="9"/>
  <c r="JB7064" i="9"/>
  <c r="JD7064" i="9"/>
  <c r="JA6979" i="9"/>
  <c r="JG6979" i="9"/>
  <c r="JE6979" i="9"/>
  <c r="JB6808" i="9"/>
  <c r="JD6808" i="9"/>
  <c r="JA6723" i="9"/>
  <c r="JG6723" i="9"/>
  <c r="JE6723" i="9"/>
  <c r="JB6552" i="9"/>
  <c r="JD6552" i="9"/>
  <c r="JA6467" i="9"/>
  <c r="JG6467" i="9"/>
  <c r="JE6467" i="9"/>
  <c r="JB6296" i="9"/>
  <c r="JD6296" i="9"/>
  <c r="JA6211" i="9"/>
  <c r="JG6211" i="9"/>
  <c r="JE6211" i="9"/>
  <c r="JB6040" i="9"/>
  <c r="JD6040" i="9"/>
  <c r="JA5955" i="9"/>
  <c r="JG5955" i="9"/>
  <c r="JE5955" i="9"/>
  <c r="JB5784" i="9"/>
  <c r="JD5784" i="9"/>
  <c r="JA5699" i="9"/>
  <c r="JG5699" i="9"/>
  <c r="JE5699" i="9"/>
  <c r="JB5528" i="9"/>
  <c r="JD5528" i="9"/>
  <c r="JA5443" i="9"/>
  <c r="JG5443" i="9"/>
  <c r="JE5443" i="9"/>
  <c r="JA5395" i="9"/>
  <c r="JG5395" i="9"/>
  <c r="JE5395" i="9"/>
  <c r="JA4952" i="9"/>
  <c r="JG4952" i="9"/>
  <c r="JE4952" i="9"/>
  <c r="JA4936" i="9"/>
  <c r="JG4936" i="9"/>
  <c r="JE4936" i="9"/>
  <c r="JA4920" i="9"/>
  <c r="JG4920" i="9"/>
  <c r="JE4920" i="9"/>
  <c r="JA4904" i="9"/>
  <c r="JG4904" i="9"/>
  <c r="JE4904" i="9"/>
  <c r="JA4888" i="9"/>
  <c r="JG4888" i="9"/>
  <c r="JE4888" i="9"/>
  <c r="JE4872" i="9"/>
  <c r="JE4856" i="9"/>
  <c r="JE4840" i="9"/>
  <c r="JE4824" i="9"/>
  <c r="JE4808" i="9"/>
  <c r="JE4792" i="9"/>
  <c r="JE4776" i="9"/>
  <c r="JE4760" i="9"/>
  <c r="JE4744" i="9"/>
  <c r="JE4728" i="9"/>
  <c r="JE4712" i="9"/>
  <c r="JE4696" i="9"/>
  <c r="JE4680" i="9"/>
  <c r="JE4664" i="9"/>
  <c r="JE4648" i="9"/>
  <c r="JE4632" i="9"/>
  <c r="JE4616" i="9"/>
  <c r="JE4600" i="9"/>
  <c r="JE4584" i="9"/>
  <c r="JE4568" i="9"/>
  <c r="JE4552" i="9"/>
  <c r="JE4536" i="9"/>
  <c r="JE4520" i="9"/>
  <c r="JE4504" i="9"/>
  <c r="JE4488" i="9"/>
  <c r="JE4472" i="9"/>
  <c r="JE4456" i="9"/>
  <c r="JE4440" i="9"/>
  <c r="JE4424" i="9"/>
  <c r="JE4408" i="9"/>
  <c r="JE4392" i="9"/>
  <c r="JE4376" i="9"/>
  <c r="JE4360" i="9"/>
  <c r="JE4344" i="9"/>
  <c r="JE4328" i="9"/>
  <c r="JE4312" i="9"/>
  <c r="JE4296" i="9"/>
  <c r="JE4280" i="9"/>
  <c r="JE4264" i="9"/>
  <c r="JE4248" i="9"/>
  <c r="JE4232" i="9"/>
  <c r="JE4216" i="9"/>
  <c r="JE4200" i="9"/>
  <c r="JE4188" i="9"/>
  <c r="JE4156" i="9"/>
  <c r="JE4124" i="9"/>
  <c r="JE4092" i="9"/>
  <c r="JE4060" i="9"/>
  <c r="JE4028" i="9"/>
  <c r="JE3996" i="9"/>
  <c r="JE3964" i="9"/>
  <c r="JE3932" i="9"/>
  <c r="JE3900" i="9"/>
  <c r="JE3868" i="9"/>
  <c r="JE3836" i="9"/>
  <c r="JE3804" i="9"/>
  <c r="JE3772" i="9"/>
  <c r="JE3740" i="9"/>
  <c r="JE3708" i="9"/>
  <c r="JE3676" i="9"/>
  <c r="JE3644" i="9"/>
  <c r="JE3612" i="9"/>
  <c r="JE3580" i="9"/>
  <c r="JE3548" i="9"/>
  <c r="JE3516" i="9"/>
  <c r="JE3484" i="9"/>
  <c r="JE3452" i="9"/>
  <c r="JE3420" i="9"/>
  <c r="JE3388" i="9"/>
  <c r="JE3356" i="9"/>
  <c r="JE3324" i="9"/>
  <c r="JE3292" i="9"/>
  <c r="JE3260" i="9"/>
  <c r="JE3228" i="9"/>
  <c r="JE3196" i="9"/>
  <c r="JE3164" i="9"/>
  <c r="JE3132" i="9"/>
  <c r="JE3100" i="9"/>
  <c r="JE3068" i="9"/>
  <c r="JE3036" i="9"/>
  <c r="JE3004" i="9"/>
  <c r="JE2972" i="9"/>
  <c r="JE2940" i="9"/>
  <c r="JE2908" i="9"/>
  <c r="JE2876" i="9"/>
  <c r="JE2844" i="9"/>
  <c r="JE2812" i="9"/>
  <c r="JE2780" i="9"/>
  <c r="JE2748" i="9"/>
  <c r="JE2716" i="9"/>
  <c r="JE2684" i="9"/>
  <c r="JE2652" i="9"/>
  <c r="JE2620" i="9"/>
  <c r="JE2588" i="9"/>
  <c r="JE2556" i="9"/>
  <c r="JE2524" i="9"/>
  <c r="JE2492" i="9"/>
  <c r="JE2460" i="9"/>
  <c r="JE2428" i="9"/>
  <c r="JE2396" i="9"/>
  <c r="JE2364" i="9"/>
  <c r="JE2332" i="9"/>
  <c r="JE2300" i="9"/>
  <c r="JE2268" i="9"/>
  <c r="JE2236" i="9"/>
  <c r="JE2204" i="9"/>
  <c r="JE2172" i="9"/>
  <c r="JE2140" i="9"/>
  <c r="JE2108" i="9"/>
  <c r="JE2076" i="9"/>
  <c r="JE2044" i="9"/>
  <c r="JE2012" i="9"/>
  <c r="JE2002" i="9"/>
  <c r="JE1994" i="9"/>
  <c r="JE1986" i="9"/>
  <c r="JE1978" i="9"/>
  <c r="JE1970" i="9"/>
  <c r="JE1962" i="9"/>
  <c r="JE1954" i="9"/>
  <c r="JE1946" i="9"/>
  <c r="JE1938" i="9"/>
  <c r="JE1930" i="9"/>
  <c r="JD1923" i="9"/>
  <c r="JE1918" i="9"/>
  <c r="JB9914" i="9"/>
  <c r="JD9914" i="9"/>
  <c r="JA9910" i="9"/>
  <c r="JG9910" i="9"/>
  <c r="JE9910" i="9"/>
  <c r="JA9906" i="9"/>
  <c r="JG9906" i="9"/>
  <c r="JE9906" i="9"/>
  <c r="JB9898" i="9"/>
  <c r="JD9898" i="9"/>
  <c r="JA9894" i="9"/>
  <c r="JG9894" i="9"/>
  <c r="JE9894" i="9"/>
  <c r="JA9890" i="9"/>
  <c r="JG9890" i="9"/>
  <c r="JE9890" i="9"/>
  <c r="JB9882" i="9"/>
  <c r="JD9882" i="9"/>
  <c r="JA9878" i="9"/>
  <c r="JG9878" i="9"/>
  <c r="JE9878" i="9"/>
  <c r="JA9874" i="9"/>
  <c r="JG9874" i="9"/>
  <c r="JE9874" i="9"/>
  <c r="JB9866" i="9"/>
  <c r="JD9866" i="9"/>
  <c r="JA9862" i="9"/>
  <c r="JG9862" i="9"/>
  <c r="JE9862" i="9"/>
  <c r="JA9858" i="9"/>
  <c r="JG9858" i="9"/>
  <c r="JE9858" i="9"/>
  <c r="JB9850" i="9"/>
  <c r="JD9850" i="9"/>
  <c r="JA9846" i="9"/>
  <c r="JG9846" i="9"/>
  <c r="JE9846" i="9"/>
  <c r="JA9842" i="9"/>
  <c r="JG9842" i="9"/>
  <c r="JE9842" i="9"/>
  <c r="JB9834" i="9"/>
  <c r="JD9834" i="9"/>
  <c r="JA9830" i="9"/>
  <c r="JG9830" i="9"/>
  <c r="JE9830" i="9"/>
  <c r="JA9826" i="9"/>
  <c r="JG9826" i="9"/>
  <c r="JE9826" i="9"/>
  <c r="JB9818" i="9"/>
  <c r="JD9818" i="9"/>
  <c r="JA9814" i="9"/>
  <c r="JG9814" i="9"/>
  <c r="JE9814" i="9"/>
  <c r="JA9810" i="9"/>
  <c r="JG9810" i="9"/>
  <c r="JE9810" i="9"/>
  <c r="JB9802" i="9"/>
  <c r="JD9802" i="9"/>
  <c r="JA9798" i="9"/>
  <c r="JG9798" i="9"/>
  <c r="JE9798" i="9"/>
  <c r="JA9794" i="9"/>
  <c r="JG9794" i="9"/>
  <c r="JE9794" i="9"/>
  <c r="JA9790" i="9"/>
  <c r="JG9790" i="9"/>
  <c r="JE9790" i="9"/>
  <c r="JB9782" i="9"/>
  <c r="JD9782" i="9"/>
  <c r="JB9778" i="9"/>
  <c r="JD9778" i="9"/>
  <c r="JA9774" i="9"/>
  <c r="JG9774" i="9"/>
  <c r="JE9774" i="9"/>
  <c r="JB9766" i="9"/>
  <c r="JD9766" i="9"/>
  <c r="JB9762" i="9"/>
  <c r="JD9762" i="9"/>
  <c r="JA9758" i="9"/>
  <c r="JG9758" i="9"/>
  <c r="JE9758" i="9"/>
  <c r="JB9750" i="9"/>
  <c r="JD9750" i="9"/>
  <c r="JB9746" i="9"/>
  <c r="JD9746" i="9"/>
  <c r="JA9742" i="9"/>
  <c r="JG9742" i="9"/>
  <c r="JE9742" i="9"/>
  <c r="JB9734" i="9"/>
  <c r="JD9734" i="9"/>
  <c r="JB9730" i="9"/>
  <c r="JD9730" i="9"/>
  <c r="JA9726" i="9"/>
  <c r="JG9726" i="9"/>
  <c r="JE9726" i="9"/>
  <c r="JB9718" i="9"/>
  <c r="JD9718" i="9"/>
  <c r="JB9714" i="9"/>
  <c r="JD9714" i="9"/>
  <c r="JA9710" i="9"/>
  <c r="JG9710" i="9"/>
  <c r="JE9710" i="9"/>
  <c r="JB9702" i="9"/>
  <c r="JD9702" i="9"/>
  <c r="JB9698" i="9"/>
  <c r="JD9698" i="9"/>
  <c r="JA9694" i="9"/>
  <c r="JG9694" i="9"/>
  <c r="JE9694" i="9"/>
  <c r="JB9686" i="9"/>
  <c r="JD9686" i="9"/>
  <c r="JB9682" i="9"/>
  <c r="JD9682" i="9"/>
  <c r="JA9678" i="9"/>
  <c r="JG9678" i="9"/>
  <c r="JE9678" i="9"/>
  <c r="JB9670" i="9"/>
  <c r="JD9670" i="9"/>
  <c r="JB9666" i="9"/>
  <c r="JD9666" i="9"/>
  <c r="JB9662" i="9"/>
  <c r="JD9662" i="9"/>
  <c r="JA9658" i="9"/>
  <c r="JG9658" i="9"/>
  <c r="JE9658" i="9"/>
  <c r="JB9646" i="9"/>
  <c r="JD9646" i="9"/>
  <c r="JA9642" i="9"/>
  <c r="JG9642" i="9"/>
  <c r="JE9642" i="9"/>
  <c r="JB9634" i="9"/>
  <c r="JD9634" i="9"/>
  <c r="JB9630" i="9"/>
  <c r="JD9630" i="9"/>
  <c r="JA9626" i="9"/>
  <c r="JG9626" i="9"/>
  <c r="JE9626" i="9"/>
  <c r="JB9618" i="9"/>
  <c r="JD9618" i="9"/>
  <c r="JB9614" i="9"/>
  <c r="JD9614" i="9"/>
  <c r="JA9610" i="9"/>
  <c r="JG9610" i="9"/>
  <c r="JE9610" i="9"/>
  <c r="JB9598" i="9"/>
  <c r="JD9598" i="9"/>
  <c r="JA9594" i="9"/>
  <c r="JG9594" i="9"/>
  <c r="JE9594" i="9"/>
  <c r="JB9578" i="9"/>
  <c r="JD9578" i="9"/>
  <c r="JA9574" i="9"/>
  <c r="JG9574" i="9"/>
  <c r="JE9574" i="9"/>
  <c r="JB9562" i="9"/>
  <c r="JD9562" i="9"/>
  <c r="JA9558" i="9"/>
  <c r="JG9558" i="9"/>
  <c r="JE9558" i="9"/>
  <c r="JA9554" i="9"/>
  <c r="JG9554" i="9"/>
  <c r="JE9554" i="9"/>
  <c r="JB9542" i="9"/>
  <c r="JD9542" i="9"/>
  <c r="JA9538" i="9"/>
  <c r="JG9538" i="9"/>
  <c r="JE9538" i="9"/>
  <c r="JB9526" i="9"/>
  <c r="JD9526" i="9"/>
  <c r="JB9522" i="9"/>
  <c r="JD9522" i="9"/>
  <c r="JA9518" i="9"/>
  <c r="JG9518" i="9"/>
  <c r="JE9518" i="9"/>
  <c r="JB9506" i="9"/>
  <c r="JD9506" i="9"/>
  <c r="JA9502" i="9"/>
  <c r="JG9502" i="9"/>
  <c r="JE9502" i="9"/>
  <c r="JB9486" i="9"/>
  <c r="JD9486" i="9"/>
  <c r="JA9482" i="9"/>
  <c r="JG9482" i="9"/>
  <c r="JE9482" i="9"/>
  <c r="JB9470" i="9"/>
  <c r="JD9470" i="9"/>
  <c r="JA9466" i="9"/>
  <c r="JG9466" i="9"/>
  <c r="JE9466" i="9"/>
  <c r="JB9450" i="9"/>
  <c r="JD9450" i="9"/>
  <c r="JA9446" i="9"/>
  <c r="JG9446" i="9"/>
  <c r="JE9446" i="9"/>
  <c r="JB9434" i="9"/>
  <c r="JD9434" i="9"/>
  <c r="JB9430" i="9"/>
  <c r="JD9430" i="9"/>
  <c r="JA9426" i="9"/>
  <c r="JG9426" i="9"/>
  <c r="JE9426" i="9"/>
  <c r="JB9414" i="9"/>
  <c r="JD9414" i="9"/>
  <c r="JA9410" i="9"/>
  <c r="JG9410" i="9"/>
  <c r="JE9410" i="9"/>
  <c r="JB9398" i="9"/>
  <c r="JD9398" i="9"/>
  <c r="JA9394" i="9"/>
  <c r="JG9394" i="9"/>
  <c r="JE9394" i="9"/>
  <c r="JB9374" i="9"/>
  <c r="JD9374" i="9"/>
  <c r="JA9370" i="9"/>
  <c r="JG9370" i="9"/>
  <c r="JE9370" i="9"/>
  <c r="JB9358" i="9"/>
  <c r="JD9358" i="9"/>
  <c r="JA9354" i="9"/>
  <c r="JG9354" i="9"/>
  <c r="JE9354" i="9"/>
  <c r="JB9342" i="9"/>
  <c r="JD9342" i="9"/>
  <c r="JA9338" i="9"/>
  <c r="JG9338" i="9"/>
  <c r="JE9338" i="9"/>
  <c r="JB9326" i="9"/>
  <c r="JD9326" i="9"/>
  <c r="JA9322" i="9"/>
  <c r="JG9322" i="9"/>
  <c r="JE9322" i="9"/>
  <c r="JB9310" i="9"/>
  <c r="JD9310" i="9"/>
  <c r="JA9306" i="9"/>
  <c r="JG9306" i="9"/>
  <c r="JE9306" i="9"/>
  <c r="JB9294" i="9"/>
  <c r="JD9294" i="9"/>
  <c r="JA9290" i="9"/>
  <c r="JG9290" i="9"/>
  <c r="JE9290" i="9"/>
  <c r="JB9278" i="9"/>
  <c r="JD9278" i="9"/>
  <c r="JA9274" i="9"/>
  <c r="JG9274" i="9"/>
  <c r="JE9274" i="9"/>
  <c r="JB9262" i="9"/>
  <c r="JD9262" i="9"/>
  <c r="JA9258" i="9"/>
  <c r="JG9258" i="9"/>
  <c r="JE9258" i="9"/>
  <c r="JB9246" i="9"/>
  <c r="JD9246" i="9"/>
  <c r="JA9242" i="9"/>
  <c r="JG9242" i="9"/>
  <c r="JE9242" i="9"/>
  <c r="JB9230" i="9"/>
  <c r="JD9230" i="9"/>
  <c r="JA9226" i="9"/>
  <c r="JG9226" i="9"/>
  <c r="JE9226" i="9"/>
  <c r="JB9214" i="9"/>
  <c r="JD9214" i="9"/>
  <c r="JA9210" i="9"/>
  <c r="JG9210" i="9"/>
  <c r="JE9210" i="9"/>
  <c r="JB9198" i="9"/>
  <c r="JD9198" i="9"/>
  <c r="JA9194" i="9"/>
  <c r="JG9194" i="9"/>
  <c r="JE9194" i="9"/>
  <c r="JB9182" i="9"/>
  <c r="JD9182" i="9"/>
  <c r="JA9178" i="9"/>
  <c r="JG9178" i="9"/>
  <c r="JE9178" i="9"/>
  <c r="JB9166" i="9"/>
  <c r="JD9166" i="9"/>
  <c r="JA9162" i="9"/>
  <c r="JG9162" i="9"/>
  <c r="JE9162" i="9"/>
  <c r="JB9150" i="9"/>
  <c r="JD9150" i="9"/>
  <c r="JA9146" i="9"/>
  <c r="JG9146" i="9"/>
  <c r="JE9146" i="9"/>
  <c r="JB9134" i="9"/>
  <c r="JD9134" i="9"/>
  <c r="JA9130" i="9"/>
  <c r="JG9130" i="9"/>
  <c r="JE9130" i="9"/>
  <c r="JB9118" i="9"/>
  <c r="JD9118" i="9"/>
  <c r="JA9114" i="9"/>
  <c r="JG9114" i="9"/>
  <c r="JE9114" i="9"/>
  <c r="JB9102" i="9"/>
  <c r="JD9102" i="9"/>
  <c r="JA9098" i="9"/>
  <c r="JG9098" i="9"/>
  <c r="JE9098" i="9"/>
  <c r="JB9086" i="9"/>
  <c r="JD9086" i="9"/>
  <c r="JA9082" i="9"/>
  <c r="JG9082" i="9"/>
  <c r="JE9082" i="9"/>
  <c r="JB9070" i="9"/>
  <c r="JD9070" i="9"/>
  <c r="JA9066" i="9"/>
  <c r="JG9066" i="9"/>
  <c r="JE9066" i="9"/>
  <c r="JB9054" i="9"/>
  <c r="JD9054" i="9"/>
  <c r="JA9050" i="9"/>
  <c r="JG9050" i="9"/>
  <c r="JE9050" i="9"/>
  <c r="JB9038" i="9"/>
  <c r="JD9038" i="9"/>
  <c r="JA9034" i="9"/>
  <c r="JG9034" i="9"/>
  <c r="JE9034" i="9"/>
  <c r="JB9022" i="9"/>
  <c r="JD9022" i="9"/>
  <c r="JA9018" i="9"/>
  <c r="JG9018" i="9"/>
  <c r="JE9018" i="9"/>
  <c r="JB9006" i="9"/>
  <c r="JD9006" i="9"/>
  <c r="JA9002" i="9"/>
  <c r="JG9002" i="9"/>
  <c r="JE9002" i="9"/>
  <c r="JB8990" i="9"/>
  <c r="JD8990" i="9"/>
  <c r="JA8986" i="9"/>
  <c r="JG8986" i="9"/>
  <c r="JE8986" i="9"/>
  <c r="JB8974" i="9"/>
  <c r="JD8974" i="9"/>
  <c r="JA8970" i="9"/>
  <c r="JG8970" i="9"/>
  <c r="JE8970" i="9"/>
  <c r="JB8958" i="9"/>
  <c r="JD8958" i="9"/>
  <c r="JA8954" i="9"/>
  <c r="JG8954" i="9"/>
  <c r="JE8954" i="9"/>
  <c r="JB8942" i="9"/>
  <c r="JD8942" i="9"/>
  <c r="JA8938" i="9"/>
  <c r="JG8938" i="9"/>
  <c r="JE8938" i="9"/>
  <c r="JB8926" i="9"/>
  <c r="JD8926" i="9"/>
  <c r="JA8922" i="9"/>
  <c r="JG8922" i="9"/>
  <c r="JE8922" i="9"/>
  <c r="JB8910" i="9"/>
  <c r="JD8910" i="9"/>
  <c r="JA8906" i="9"/>
  <c r="JG8906" i="9"/>
  <c r="JE8906" i="9"/>
  <c r="JB8894" i="9"/>
  <c r="JD8894" i="9"/>
  <c r="JA8890" i="9"/>
  <c r="JG8890" i="9"/>
  <c r="JE8890" i="9"/>
  <c r="JB8878" i="9"/>
  <c r="JD8878" i="9"/>
  <c r="JA8874" i="9"/>
  <c r="JG8874" i="9"/>
  <c r="JE8874" i="9"/>
  <c r="JB8862" i="9"/>
  <c r="JD8862" i="9"/>
  <c r="JA8858" i="9"/>
  <c r="JG8858" i="9"/>
  <c r="JE8858" i="9"/>
  <c r="JB8846" i="9"/>
  <c r="JD8846" i="9"/>
  <c r="JA8842" i="9"/>
  <c r="JG8842" i="9"/>
  <c r="JE8842" i="9"/>
  <c r="JB8830" i="9"/>
  <c r="JD8830" i="9"/>
  <c r="JA8826" i="9"/>
  <c r="JG8826" i="9"/>
  <c r="JE8826" i="9"/>
  <c r="JB8814" i="9"/>
  <c r="JD8814" i="9"/>
  <c r="JA8810" i="9"/>
  <c r="JG8810" i="9"/>
  <c r="JE8810" i="9"/>
  <c r="JB8798" i="9"/>
  <c r="JD8798" i="9"/>
  <c r="JA8794" i="9"/>
  <c r="JG8794" i="9"/>
  <c r="JE8794" i="9"/>
  <c r="JB8782" i="9"/>
  <c r="JD8782" i="9"/>
  <c r="JA8778" i="9"/>
  <c r="JG8778" i="9"/>
  <c r="JE8778" i="9"/>
  <c r="JB8766" i="9"/>
  <c r="JD8766" i="9"/>
  <c r="JA8762" i="9"/>
  <c r="JG8762" i="9"/>
  <c r="JE8762" i="9"/>
  <c r="JB8750" i="9"/>
  <c r="JD8750" i="9"/>
  <c r="JA8746" i="9"/>
  <c r="JG8746" i="9"/>
  <c r="JE8746" i="9"/>
  <c r="JB8734" i="9"/>
  <c r="JD8734" i="9"/>
  <c r="JA8730" i="9"/>
  <c r="JG8730" i="9"/>
  <c r="JE8730" i="9"/>
  <c r="JB8718" i="9"/>
  <c r="JD8718" i="9"/>
  <c r="JA8714" i="9"/>
  <c r="JG8714" i="9"/>
  <c r="JE8714" i="9"/>
  <c r="JB8702" i="9"/>
  <c r="JD8702" i="9"/>
  <c r="JA8698" i="9"/>
  <c r="JG8698" i="9"/>
  <c r="JE8698" i="9"/>
  <c r="JB8686" i="9"/>
  <c r="JD8686" i="9"/>
  <c r="JA8682" i="9"/>
  <c r="JG8682" i="9"/>
  <c r="JE8682" i="9"/>
  <c r="JB8670" i="9"/>
  <c r="JD8670" i="9"/>
  <c r="JA8666" i="9"/>
  <c r="JG8666" i="9"/>
  <c r="JE8666" i="9"/>
  <c r="JB8654" i="9"/>
  <c r="JD8654" i="9"/>
  <c r="JA8650" i="9"/>
  <c r="JG8650" i="9"/>
  <c r="JE8650" i="9"/>
  <c r="JB8638" i="9"/>
  <c r="JD8638" i="9"/>
  <c r="JA8634" i="9"/>
  <c r="JG8634" i="9"/>
  <c r="JE8634" i="9"/>
  <c r="JB8622" i="9"/>
  <c r="JD8622" i="9"/>
  <c r="JA8618" i="9"/>
  <c r="JG8618" i="9"/>
  <c r="JE8618" i="9"/>
  <c r="JB8606" i="9"/>
  <c r="JD8606" i="9"/>
  <c r="JA8602" i="9"/>
  <c r="JG8602" i="9"/>
  <c r="JE8602" i="9"/>
  <c r="JB8590" i="9"/>
  <c r="JD8590" i="9"/>
  <c r="JA8586" i="9"/>
  <c r="JG8586" i="9"/>
  <c r="JE8586" i="9"/>
  <c r="JB8574" i="9"/>
  <c r="JD8574" i="9"/>
  <c r="JA8570" i="9"/>
  <c r="JG8570" i="9"/>
  <c r="JE8570" i="9"/>
  <c r="JB8558" i="9"/>
  <c r="JD8558" i="9"/>
  <c r="JA8554" i="9"/>
  <c r="JG8554" i="9"/>
  <c r="JE8554" i="9"/>
  <c r="JB8542" i="9"/>
  <c r="JD8542" i="9"/>
  <c r="JA8538" i="9"/>
  <c r="JG8538" i="9"/>
  <c r="JE8538" i="9"/>
  <c r="JB8526" i="9"/>
  <c r="JD8526" i="9"/>
  <c r="JA8522" i="9"/>
  <c r="JG8522" i="9"/>
  <c r="JE8522" i="9"/>
  <c r="JB8510" i="9"/>
  <c r="JD8510" i="9"/>
  <c r="JA8506" i="9"/>
  <c r="JG8506" i="9"/>
  <c r="JE8506" i="9"/>
  <c r="JB8494" i="9"/>
  <c r="JD8494" i="9"/>
  <c r="JA8490" i="9"/>
  <c r="JG8490" i="9"/>
  <c r="JE8490" i="9"/>
  <c r="JB8478" i="9"/>
  <c r="JD8478" i="9"/>
  <c r="JA8474" i="9"/>
  <c r="JG8474" i="9"/>
  <c r="JE8474" i="9"/>
  <c r="JB8462" i="9"/>
  <c r="JD8462" i="9"/>
  <c r="JA8458" i="9"/>
  <c r="JG8458" i="9"/>
  <c r="JE8458" i="9"/>
  <c r="JB8446" i="9"/>
  <c r="JD8446" i="9"/>
  <c r="JA8442" i="9"/>
  <c r="JG8442" i="9"/>
  <c r="JE8442" i="9"/>
  <c r="JB8430" i="9"/>
  <c r="JD8430" i="9"/>
  <c r="JA8426" i="9"/>
  <c r="JG8426" i="9"/>
  <c r="JE8426" i="9"/>
  <c r="JB8414" i="9"/>
  <c r="JD8414" i="9"/>
  <c r="JA8410" i="9"/>
  <c r="JG8410" i="9"/>
  <c r="JE8410" i="9"/>
  <c r="JB8398" i="9"/>
  <c r="JD8398" i="9"/>
  <c r="JA8394" i="9"/>
  <c r="JG8394" i="9"/>
  <c r="JE8394" i="9"/>
  <c r="JB8382" i="9"/>
  <c r="JD8382" i="9"/>
  <c r="JA8378" i="9"/>
  <c r="JG8378" i="9"/>
  <c r="JE8378" i="9"/>
  <c r="JB8366" i="9"/>
  <c r="JD8366" i="9"/>
  <c r="JA8362" i="9"/>
  <c r="JG8362" i="9"/>
  <c r="JE8362" i="9"/>
  <c r="JB8350" i="9"/>
  <c r="JD8350" i="9"/>
  <c r="JA8346" i="9"/>
  <c r="JG8346" i="9"/>
  <c r="JE8346" i="9"/>
  <c r="JB8334" i="9"/>
  <c r="JD8334" i="9"/>
  <c r="JA8330" i="9"/>
  <c r="JG8330" i="9"/>
  <c r="JE8330" i="9"/>
  <c r="JB8318" i="9"/>
  <c r="JD8318" i="9"/>
  <c r="JA8314" i="9"/>
  <c r="JG8314" i="9"/>
  <c r="JE8314" i="9"/>
  <c r="JB8302" i="9"/>
  <c r="JD8302" i="9"/>
  <c r="JA8298" i="9"/>
  <c r="JG8298" i="9"/>
  <c r="JE8298" i="9"/>
  <c r="JB8286" i="9"/>
  <c r="JD8286" i="9"/>
  <c r="JA8282" i="9"/>
  <c r="JG8282" i="9"/>
  <c r="JE8282" i="9"/>
  <c r="JB8270" i="9"/>
  <c r="JD8270" i="9"/>
  <c r="JA8266" i="9"/>
  <c r="JG8266" i="9"/>
  <c r="JE8266" i="9"/>
  <c r="JB8254" i="9"/>
  <c r="JD8254" i="9"/>
  <c r="JA8250" i="9"/>
  <c r="JG8250" i="9"/>
  <c r="JE8250" i="9"/>
  <c r="JB8238" i="9"/>
  <c r="JD8238" i="9"/>
  <c r="JA8234" i="9"/>
  <c r="JG8234" i="9"/>
  <c r="JE8234" i="9"/>
  <c r="JB8222" i="9"/>
  <c r="JD8222" i="9"/>
  <c r="JA8218" i="9"/>
  <c r="JG8218" i="9"/>
  <c r="JE8218" i="9"/>
  <c r="JB8206" i="9"/>
  <c r="JD8206" i="9"/>
  <c r="JA8202" i="9"/>
  <c r="JG8202" i="9"/>
  <c r="JE8202" i="9"/>
  <c r="JB8190" i="9"/>
  <c r="JD8190" i="9"/>
  <c r="JA8186" i="9"/>
  <c r="JG8186" i="9"/>
  <c r="JE8186" i="9"/>
  <c r="JB8174" i="9"/>
  <c r="JD8174" i="9"/>
  <c r="JA8170" i="9"/>
  <c r="JG8170" i="9"/>
  <c r="JE8170" i="9"/>
  <c r="JB8158" i="9"/>
  <c r="JD8158" i="9"/>
  <c r="JA8154" i="9"/>
  <c r="JG8154" i="9"/>
  <c r="JE8154" i="9"/>
  <c r="JB8142" i="9"/>
  <c r="JD8142" i="9"/>
  <c r="JA8138" i="9"/>
  <c r="JG8138" i="9"/>
  <c r="JE8138" i="9"/>
  <c r="JB8126" i="9"/>
  <c r="JD8126" i="9"/>
  <c r="JA8122" i="9"/>
  <c r="JG8122" i="9"/>
  <c r="JE8122" i="9"/>
  <c r="JB8110" i="9"/>
  <c r="JD8110" i="9"/>
  <c r="JA8106" i="9"/>
  <c r="JG8106" i="9"/>
  <c r="JE8106" i="9"/>
  <c r="JB8094" i="9"/>
  <c r="JD8094" i="9"/>
  <c r="JA8090" i="9"/>
  <c r="JG8090" i="9"/>
  <c r="JE8090" i="9"/>
  <c r="JB8078" i="9"/>
  <c r="JD8078" i="9"/>
  <c r="JA8074" i="9"/>
  <c r="JG8074" i="9"/>
  <c r="JE8074" i="9"/>
  <c r="JB8062" i="9"/>
  <c r="JD8062" i="9"/>
  <c r="JA8058" i="9"/>
  <c r="JG8058" i="9"/>
  <c r="JE8058" i="9"/>
  <c r="JB8046" i="9"/>
  <c r="JD8046" i="9"/>
  <c r="JA8042" i="9"/>
  <c r="JG8042" i="9"/>
  <c r="JE8042" i="9"/>
  <c r="JB8030" i="9"/>
  <c r="JD8030" i="9"/>
  <c r="JA8026" i="9"/>
  <c r="JG8026" i="9"/>
  <c r="JE8026" i="9"/>
  <c r="JB8014" i="9"/>
  <c r="JD8014" i="9"/>
  <c r="JA8010" i="9"/>
  <c r="JG8010" i="9"/>
  <c r="JE8010" i="9"/>
  <c r="JB7998" i="9"/>
  <c r="JD7998" i="9"/>
  <c r="JA7994" i="9"/>
  <c r="JG7994" i="9"/>
  <c r="JE7994" i="9"/>
  <c r="JB7982" i="9"/>
  <c r="JD7982" i="9"/>
  <c r="JA7978" i="9"/>
  <c r="JG7978" i="9"/>
  <c r="JE7978" i="9"/>
  <c r="JB7966" i="9"/>
  <c r="JD7966" i="9"/>
  <c r="JA7962" i="9"/>
  <c r="JG7962" i="9"/>
  <c r="JE7962" i="9"/>
  <c r="JB7950" i="9"/>
  <c r="JD7950" i="9"/>
  <c r="JA7946" i="9"/>
  <c r="JG7946" i="9"/>
  <c r="JE7946" i="9"/>
  <c r="JB7934" i="9"/>
  <c r="JD7934" i="9"/>
  <c r="JA7930" i="9"/>
  <c r="JG7930" i="9"/>
  <c r="JE7930" i="9"/>
  <c r="JB7918" i="9"/>
  <c r="JD7918" i="9"/>
  <c r="JA7914" i="9"/>
  <c r="JG7914" i="9"/>
  <c r="JE7914" i="9"/>
  <c r="JB7902" i="9"/>
  <c r="JD7902" i="9"/>
  <c r="JA7898" i="9"/>
  <c r="JG7898" i="9"/>
  <c r="JE7898" i="9"/>
  <c r="JB7886" i="9"/>
  <c r="JD7886" i="9"/>
  <c r="JA7882" i="9"/>
  <c r="JG7882" i="9"/>
  <c r="JE7882" i="9"/>
  <c r="JB7870" i="9"/>
  <c r="JD7870" i="9"/>
  <c r="JA7866" i="9"/>
  <c r="JG7866" i="9"/>
  <c r="JE7866" i="9"/>
  <c r="JB7854" i="9"/>
  <c r="JD7854" i="9"/>
  <c r="JA7850" i="9"/>
  <c r="JG7850" i="9"/>
  <c r="JE7850" i="9"/>
  <c r="JB7838" i="9"/>
  <c r="JD7838" i="9"/>
  <c r="JA7834" i="9"/>
  <c r="JG7834" i="9"/>
  <c r="JE7834" i="9"/>
  <c r="JB7822" i="9"/>
  <c r="JD7822" i="9"/>
  <c r="JA7818" i="9"/>
  <c r="JG7818" i="9"/>
  <c r="JE7818" i="9"/>
  <c r="JB7806" i="9"/>
  <c r="JD7806" i="9"/>
  <c r="JA7802" i="9"/>
  <c r="JG7802" i="9"/>
  <c r="JE7802" i="9"/>
  <c r="JB7790" i="9"/>
  <c r="JD7790" i="9"/>
  <c r="JA7786" i="9"/>
  <c r="JG7786" i="9"/>
  <c r="JE7786" i="9"/>
  <c r="JB7774" i="9"/>
  <c r="JD7774" i="9"/>
  <c r="JA7770" i="9"/>
  <c r="JG7770" i="9"/>
  <c r="JE7770" i="9"/>
  <c r="JB7758" i="9"/>
  <c r="JD7758" i="9"/>
  <c r="JA7754" i="9"/>
  <c r="JG7754" i="9"/>
  <c r="JE7754" i="9"/>
  <c r="JB7742" i="9"/>
  <c r="JD7742" i="9"/>
  <c r="JA7738" i="9"/>
  <c r="JG7738" i="9"/>
  <c r="JE7738" i="9"/>
  <c r="JB7726" i="9"/>
  <c r="JD7726" i="9"/>
  <c r="JA7722" i="9"/>
  <c r="JG7722" i="9"/>
  <c r="JE7722" i="9"/>
  <c r="JB7710" i="9"/>
  <c r="JD7710" i="9"/>
  <c r="JA7706" i="9"/>
  <c r="JG7706" i="9"/>
  <c r="JE7706" i="9"/>
  <c r="JB7694" i="9"/>
  <c r="JD7694" i="9"/>
  <c r="JA7690" i="9"/>
  <c r="JG7690" i="9"/>
  <c r="JE7690" i="9"/>
  <c r="JB7678" i="9"/>
  <c r="JD7678" i="9"/>
  <c r="JA7674" i="9"/>
  <c r="JG7674" i="9"/>
  <c r="JE7674" i="9"/>
  <c r="JB7662" i="9"/>
  <c r="JD7662" i="9"/>
  <c r="JA7658" i="9"/>
  <c r="JG7658" i="9"/>
  <c r="JE7658" i="9"/>
  <c r="JB7646" i="9"/>
  <c r="JD7646" i="9"/>
  <c r="JA7642" i="9"/>
  <c r="JG7642" i="9"/>
  <c r="JE7642" i="9"/>
  <c r="JB7630" i="9"/>
  <c r="JD7630" i="9"/>
  <c r="JA7626" i="9"/>
  <c r="JG7626" i="9"/>
  <c r="JE7626" i="9"/>
  <c r="JB7614" i="9"/>
  <c r="JD7614" i="9"/>
  <c r="JA7610" i="9"/>
  <c r="JG7610" i="9"/>
  <c r="JE7610" i="9"/>
  <c r="JB7598" i="9"/>
  <c r="JD7598" i="9"/>
  <c r="JA7594" i="9"/>
  <c r="JG7594" i="9"/>
  <c r="JE7594" i="9"/>
  <c r="JB7582" i="9"/>
  <c r="JD7582" i="9"/>
  <c r="JA7578" i="9"/>
  <c r="JG7578" i="9"/>
  <c r="JE7578" i="9"/>
  <c r="JB7566" i="9"/>
  <c r="JD7566" i="9"/>
  <c r="JA7562" i="9"/>
  <c r="JG7562" i="9"/>
  <c r="JE7562" i="9"/>
  <c r="JB7550" i="9"/>
  <c r="JD7550" i="9"/>
  <c r="JA7546" i="9"/>
  <c r="JG7546" i="9"/>
  <c r="JE7546" i="9"/>
  <c r="JB7534" i="9"/>
  <c r="JD7534" i="9"/>
  <c r="JA7530" i="9"/>
  <c r="JG7530" i="9"/>
  <c r="JE7530" i="9"/>
  <c r="JB7518" i="9"/>
  <c r="JD7518" i="9"/>
  <c r="JA7514" i="9"/>
  <c r="JG7514" i="9"/>
  <c r="JE7514" i="9"/>
  <c r="JB7502" i="9"/>
  <c r="JD7502" i="9"/>
  <c r="JA7498" i="9"/>
  <c r="JG7498" i="9"/>
  <c r="JE7498" i="9"/>
  <c r="JB7486" i="9"/>
  <c r="JD7486" i="9"/>
  <c r="JA7482" i="9"/>
  <c r="JG7482" i="9"/>
  <c r="JE7482" i="9"/>
  <c r="JB7470" i="9"/>
  <c r="JD7470" i="9"/>
  <c r="JA7466" i="9"/>
  <c r="JG7466" i="9"/>
  <c r="JE7466" i="9"/>
  <c r="JB7454" i="9"/>
  <c r="JD7454" i="9"/>
  <c r="JA7450" i="9"/>
  <c r="JG7450" i="9"/>
  <c r="JE7450" i="9"/>
  <c r="JB7438" i="9"/>
  <c r="JD7438" i="9"/>
  <c r="JA7434" i="9"/>
  <c r="JG7434" i="9"/>
  <c r="JE7434" i="9"/>
  <c r="JB7422" i="9"/>
  <c r="JD7422" i="9"/>
  <c r="JA7418" i="9"/>
  <c r="JG7418" i="9"/>
  <c r="JE7418" i="9"/>
  <c r="JB7406" i="9"/>
  <c r="JD7406" i="9"/>
  <c r="JA7402" i="9"/>
  <c r="JG7402" i="9"/>
  <c r="JE7402" i="9"/>
  <c r="JB7390" i="9"/>
  <c r="JD7390" i="9"/>
  <c r="JA7386" i="9"/>
  <c r="JG7386" i="9"/>
  <c r="JE7386" i="9"/>
  <c r="JB7374" i="9"/>
  <c r="JD7374" i="9"/>
  <c r="JA7370" i="9"/>
  <c r="JG7370" i="9"/>
  <c r="JE7370" i="9"/>
  <c r="JB7358" i="9"/>
  <c r="JD7358" i="9"/>
  <c r="JA7354" i="9"/>
  <c r="JG7354" i="9"/>
  <c r="JE7354" i="9"/>
  <c r="JA7338" i="9"/>
  <c r="JG7338" i="9"/>
  <c r="JE7338" i="9"/>
  <c r="JB7330" i="9"/>
  <c r="JD7330" i="9"/>
  <c r="JA7322" i="9"/>
  <c r="JG7322" i="9"/>
  <c r="JE7322" i="9"/>
  <c r="JB7314" i="9"/>
  <c r="JD7314" i="9"/>
  <c r="JA7306" i="9"/>
  <c r="JG7306" i="9"/>
  <c r="JE7306" i="9"/>
  <c r="JB7298" i="9"/>
  <c r="JD7298" i="9"/>
  <c r="JA7290" i="9"/>
  <c r="JG7290" i="9"/>
  <c r="JE7290" i="9"/>
  <c r="JB7282" i="9"/>
  <c r="JD7282" i="9"/>
  <c r="JA7274" i="9"/>
  <c r="JG7274" i="9"/>
  <c r="JE7274" i="9"/>
  <c r="JB7266" i="9"/>
  <c r="JD7266" i="9"/>
  <c r="JA7258" i="9"/>
  <c r="JG7258" i="9"/>
  <c r="JE7258" i="9"/>
  <c r="JB7250" i="9"/>
  <c r="JD7250" i="9"/>
  <c r="JA7242" i="9"/>
  <c r="JG7242" i="9"/>
  <c r="JE7242" i="9"/>
  <c r="JB7234" i="9"/>
  <c r="JD7234" i="9"/>
  <c r="JA7226" i="9"/>
  <c r="JG7226" i="9"/>
  <c r="JE7226" i="9"/>
  <c r="JB7218" i="9"/>
  <c r="JD7218" i="9"/>
  <c r="JA7210" i="9"/>
  <c r="JG7210" i="9"/>
  <c r="JE7210" i="9"/>
  <c r="JB7202" i="9"/>
  <c r="JD7202" i="9"/>
  <c r="JA7198" i="9"/>
  <c r="JG7198" i="9"/>
  <c r="JE7198" i="9"/>
  <c r="JB7186" i="9"/>
  <c r="JD7186" i="9"/>
  <c r="JA7182" i="9"/>
  <c r="JG7182" i="9"/>
  <c r="JE7182" i="9"/>
  <c r="JB7170" i="9"/>
  <c r="JD7170" i="9"/>
  <c r="JA7166" i="9"/>
  <c r="JG7166" i="9"/>
  <c r="JE7166" i="9"/>
  <c r="JB7154" i="9"/>
  <c r="JD7154" i="9"/>
  <c r="JA7150" i="9"/>
  <c r="JG7150" i="9"/>
  <c r="JE7150" i="9"/>
  <c r="JB7138" i="9"/>
  <c r="JD7138" i="9"/>
  <c r="JA7134" i="9"/>
  <c r="JG7134" i="9"/>
  <c r="JE7134" i="9"/>
  <c r="JB7122" i="9"/>
  <c r="JD7122" i="9"/>
  <c r="JA7118" i="9"/>
  <c r="JG7118" i="9"/>
  <c r="JE7118" i="9"/>
  <c r="JB7106" i="9"/>
  <c r="JD7106" i="9"/>
  <c r="JA7102" i="9"/>
  <c r="JG7102" i="9"/>
  <c r="JE7102" i="9"/>
  <c r="JB7090" i="9"/>
  <c r="JD7090" i="9"/>
  <c r="JA7086" i="9"/>
  <c r="JG7086" i="9"/>
  <c r="JE7086" i="9"/>
  <c r="JB7074" i="9"/>
  <c r="JD7074" i="9"/>
  <c r="JA7070" i="9"/>
  <c r="JG7070" i="9"/>
  <c r="JE7070" i="9"/>
  <c r="JB7058" i="9"/>
  <c r="JD7058" i="9"/>
  <c r="JA7054" i="9"/>
  <c r="JG7054" i="9"/>
  <c r="JE7054" i="9"/>
  <c r="JB7042" i="9"/>
  <c r="JD7042" i="9"/>
  <c r="JA7038" i="9"/>
  <c r="JG7038" i="9"/>
  <c r="JE7038" i="9"/>
  <c r="JB7026" i="9"/>
  <c r="JD7026" i="9"/>
  <c r="JA7022" i="9"/>
  <c r="JG7022" i="9"/>
  <c r="JE7022" i="9"/>
  <c r="JB7010" i="9"/>
  <c r="JD7010" i="9"/>
  <c r="JA7006" i="9"/>
  <c r="JG7006" i="9"/>
  <c r="JE7006" i="9"/>
  <c r="JB6994" i="9"/>
  <c r="JD6994" i="9"/>
  <c r="JA6990" i="9"/>
  <c r="JG6990" i="9"/>
  <c r="JE6990" i="9"/>
  <c r="JB6978" i="9"/>
  <c r="JD6978" i="9"/>
  <c r="JA6974" i="9"/>
  <c r="JG6974" i="9"/>
  <c r="JE6974" i="9"/>
  <c r="JB6962" i="9"/>
  <c r="JD6962" i="9"/>
  <c r="JA6958" i="9"/>
  <c r="JG6958" i="9"/>
  <c r="JE6958" i="9"/>
  <c r="JB6946" i="9"/>
  <c r="JD6946" i="9"/>
  <c r="JA6942" i="9"/>
  <c r="JG6942" i="9"/>
  <c r="JE6942" i="9"/>
  <c r="JB6930" i="9"/>
  <c r="JD6930" i="9"/>
  <c r="JA6926" i="9"/>
  <c r="JG6926" i="9"/>
  <c r="JE6926" i="9"/>
  <c r="JB6914" i="9"/>
  <c r="JD6914" i="9"/>
  <c r="JA6910" i="9"/>
  <c r="JG6910" i="9"/>
  <c r="JE6910" i="9"/>
  <c r="JB6898" i="9"/>
  <c r="JD6898" i="9"/>
  <c r="JA6894" i="9"/>
  <c r="JG6894" i="9"/>
  <c r="JE6894" i="9"/>
  <c r="JB6882" i="9"/>
  <c r="JD6882" i="9"/>
  <c r="JA6878" i="9"/>
  <c r="JG6878" i="9"/>
  <c r="JE6878" i="9"/>
  <c r="JB6866" i="9"/>
  <c r="JD6866" i="9"/>
  <c r="JA6862" i="9"/>
  <c r="JG6862" i="9"/>
  <c r="JE6862" i="9"/>
  <c r="JB6850" i="9"/>
  <c r="JD6850" i="9"/>
  <c r="JA6846" i="9"/>
  <c r="JG6846" i="9"/>
  <c r="JE6846" i="9"/>
  <c r="JB6834" i="9"/>
  <c r="JD6834" i="9"/>
  <c r="JA6830" i="9"/>
  <c r="JG6830" i="9"/>
  <c r="JE6830" i="9"/>
  <c r="JB6818" i="9"/>
  <c r="JD6818" i="9"/>
  <c r="JA6814" i="9"/>
  <c r="JG6814" i="9"/>
  <c r="JE6814" i="9"/>
  <c r="JB6802" i="9"/>
  <c r="JD6802" i="9"/>
  <c r="JA6798" i="9"/>
  <c r="JG6798" i="9"/>
  <c r="JE6798" i="9"/>
  <c r="JB6786" i="9"/>
  <c r="JD6786" i="9"/>
  <c r="JA6782" i="9"/>
  <c r="JG6782" i="9"/>
  <c r="JE6782" i="9"/>
  <c r="JB6770" i="9"/>
  <c r="JD6770" i="9"/>
  <c r="JA6766" i="9"/>
  <c r="JG6766" i="9"/>
  <c r="JE6766" i="9"/>
  <c r="JB6754" i="9"/>
  <c r="JD6754" i="9"/>
  <c r="JA6750" i="9"/>
  <c r="JG6750" i="9"/>
  <c r="JE6750" i="9"/>
  <c r="JB6738" i="9"/>
  <c r="JD6738" i="9"/>
  <c r="JA6734" i="9"/>
  <c r="JG6734" i="9"/>
  <c r="JE6734" i="9"/>
  <c r="JB6722" i="9"/>
  <c r="JD6722" i="9"/>
  <c r="JA6718" i="9"/>
  <c r="JG6718" i="9"/>
  <c r="JE6718" i="9"/>
  <c r="JB6706" i="9"/>
  <c r="JD6706" i="9"/>
  <c r="JA6702" i="9"/>
  <c r="JG6702" i="9"/>
  <c r="JE6702" i="9"/>
  <c r="JB6690" i="9"/>
  <c r="JD6690" i="9"/>
  <c r="JA6686" i="9"/>
  <c r="JG6686" i="9"/>
  <c r="JE6686" i="9"/>
  <c r="JB6674" i="9"/>
  <c r="JD6674" i="9"/>
  <c r="JA6670" i="9"/>
  <c r="JG6670" i="9"/>
  <c r="JE6670" i="9"/>
  <c r="JB6658" i="9"/>
  <c r="JD6658" i="9"/>
  <c r="JA6654" i="9"/>
  <c r="JG6654" i="9"/>
  <c r="JE6654" i="9"/>
  <c r="JB6642" i="9"/>
  <c r="JD6642" i="9"/>
  <c r="JA6638" i="9"/>
  <c r="JG6638" i="9"/>
  <c r="JE6638" i="9"/>
  <c r="JB6626" i="9"/>
  <c r="JD6626" i="9"/>
  <c r="JA6622" i="9"/>
  <c r="JG6622" i="9"/>
  <c r="JE6622" i="9"/>
  <c r="JB6610" i="9"/>
  <c r="JD6610" i="9"/>
  <c r="JA6606" i="9"/>
  <c r="JG6606" i="9"/>
  <c r="JE6606" i="9"/>
  <c r="JB6594" i="9"/>
  <c r="JD6594" i="9"/>
  <c r="JA6590" i="9"/>
  <c r="JG6590" i="9"/>
  <c r="JE6590" i="9"/>
  <c r="JB6578" i="9"/>
  <c r="JD6578" i="9"/>
  <c r="JA6574" i="9"/>
  <c r="JG6574" i="9"/>
  <c r="JE6574" i="9"/>
  <c r="JB6562" i="9"/>
  <c r="JD6562" i="9"/>
  <c r="JA6558" i="9"/>
  <c r="JG6558" i="9"/>
  <c r="JE6558" i="9"/>
  <c r="JB6546" i="9"/>
  <c r="JD6546" i="9"/>
  <c r="JA6542" i="9"/>
  <c r="JG6542" i="9"/>
  <c r="JE6542" i="9"/>
  <c r="JB6530" i="9"/>
  <c r="JD6530" i="9"/>
  <c r="JA6526" i="9"/>
  <c r="JG6526" i="9"/>
  <c r="JE6526" i="9"/>
  <c r="JB6514" i="9"/>
  <c r="JD6514" i="9"/>
  <c r="JA6510" i="9"/>
  <c r="JG6510" i="9"/>
  <c r="JE6510" i="9"/>
  <c r="JB6498" i="9"/>
  <c r="JD6498" i="9"/>
  <c r="JA6494" i="9"/>
  <c r="JG6494" i="9"/>
  <c r="JE6494" i="9"/>
  <c r="JB6482" i="9"/>
  <c r="JD6482" i="9"/>
  <c r="JA6478" i="9"/>
  <c r="JG6478" i="9"/>
  <c r="JE6478" i="9"/>
  <c r="JB6466" i="9"/>
  <c r="JD6466" i="9"/>
  <c r="JA6462" i="9"/>
  <c r="JG6462" i="9"/>
  <c r="JE6462" i="9"/>
  <c r="JB6450" i="9"/>
  <c r="JD6450" i="9"/>
  <c r="JA6446" i="9"/>
  <c r="JG6446" i="9"/>
  <c r="JE6446" i="9"/>
  <c r="JB6434" i="9"/>
  <c r="JD6434" i="9"/>
  <c r="JA6430" i="9"/>
  <c r="JG6430" i="9"/>
  <c r="JE6430" i="9"/>
  <c r="JB6418" i="9"/>
  <c r="JD6418" i="9"/>
  <c r="JA6414" i="9"/>
  <c r="JG6414" i="9"/>
  <c r="JE6414" i="9"/>
  <c r="JB6402" i="9"/>
  <c r="JD6402" i="9"/>
  <c r="JA6398" i="9"/>
  <c r="JG6398" i="9"/>
  <c r="JE6398" i="9"/>
  <c r="JB6386" i="9"/>
  <c r="JD6386" i="9"/>
  <c r="JA6382" i="9"/>
  <c r="JG6382" i="9"/>
  <c r="JE6382" i="9"/>
  <c r="JB6370" i="9"/>
  <c r="JD6370" i="9"/>
  <c r="JA6366" i="9"/>
  <c r="JG6366" i="9"/>
  <c r="JE6366" i="9"/>
  <c r="JB6354" i="9"/>
  <c r="JD6354" i="9"/>
  <c r="JA6350" i="9"/>
  <c r="JG6350" i="9"/>
  <c r="JE6350" i="9"/>
  <c r="JA6346" i="9"/>
  <c r="JG6346" i="9"/>
  <c r="JE6346" i="9"/>
  <c r="JB6334" i="9"/>
  <c r="JD6334" i="9"/>
  <c r="JA6330" i="9"/>
  <c r="JG6330" i="9"/>
  <c r="JE6330" i="9"/>
  <c r="JB6318" i="9"/>
  <c r="JD6318" i="9"/>
  <c r="JA6314" i="9"/>
  <c r="JG6314" i="9"/>
  <c r="JE6314" i="9"/>
  <c r="JA6298" i="9"/>
  <c r="JG6298" i="9"/>
  <c r="JE6298" i="9"/>
  <c r="JA6286" i="9"/>
  <c r="JG6286" i="9"/>
  <c r="JE6286" i="9"/>
  <c r="JA6282" i="9"/>
  <c r="JG6282" i="9"/>
  <c r="JE6282" i="9"/>
  <c r="JB6270" i="9"/>
  <c r="JD6270" i="9"/>
  <c r="JA6266" i="9"/>
  <c r="JG6266" i="9"/>
  <c r="JE6266" i="9"/>
  <c r="JB6254" i="9"/>
  <c r="JD6254" i="9"/>
  <c r="JA6250" i="9"/>
  <c r="JG6250" i="9"/>
  <c r="JE6250" i="9"/>
  <c r="JA6234" i="9"/>
  <c r="JG6234" i="9"/>
  <c r="JE6234" i="9"/>
  <c r="JA6222" i="9"/>
  <c r="JG6222" i="9"/>
  <c r="JE6222" i="9"/>
  <c r="JA6218" i="9"/>
  <c r="JG6218" i="9"/>
  <c r="JE6218" i="9"/>
  <c r="JB6206" i="9"/>
  <c r="JD6206" i="9"/>
  <c r="JA6202" i="9"/>
  <c r="JG6202" i="9"/>
  <c r="JE6202" i="9"/>
  <c r="JB6190" i="9"/>
  <c r="JD6190" i="9"/>
  <c r="JA6186" i="9"/>
  <c r="JG6186" i="9"/>
  <c r="JE6186" i="9"/>
  <c r="JA6170" i="9"/>
  <c r="JG6170" i="9"/>
  <c r="JE6170" i="9"/>
  <c r="JA6158" i="9"/>
  <c r="JG6158" i="9"/>
  <c r="JE6158" i="9"/>
  <c r="JA6154" i="9"/>
  <c r="JG6154" i="9"/>
  <c r="JE6154" i="9"/>
  <c r="JB6142" i="9"/>
  <c r="JD6142" i="9"/>
  <c r="JA6138" i="9"/>
  <c r="JG6138" i="9"/>
  <c r="JE6138" i="9"/>
  <c r="JB6126" i="9"/>
  <c r="JD6126" i="9"/>
  <c r="JA6122" i="9"/>
  <c r="JG6122" i="9"/>
  <c r="JE6122" i="9"/>
  <c r="JA6106" i="9"/>
  <c r="JG6106" i="9"/>
  <c r="JE6106" i="9"/>
  <c r="JB6094" i="9"/>
  <c r="JD6094" i="9"/>
  <c r="JB6090" i="9"/>
  <c r="JD6090" i="9"/>
  <c r="JA6086" i="9"/>
  <c r="JG6086" i="9"/>
  <c r="JE6086" i="9"/>
  <c r="JB6074" i="9"/>
  <c r="JD6074" i="9"/>
  <c r="JA6070" i="9"/>
  <c r="JG6070" i="9"/>
  <c r="JE6070" i="9"/>
  <c r="JB6058" i="9"/>
  <c r="JD6058" i="9"/>
  <c r="JA6054" i="9"/>
  <c r="JG6054" i="9"/>
  <c r="JE6054" i="9"/>
  <c r="JB6046" i="9"/>
  <c r="JD6046" i="9"/>
  <c r="JB6042" i="9"/>
  <c r="JD6042" i="9"/>
  <c r="JA6038" i="9"/>
  <c r="JG6038" i="9"/>
  <c r="JE6038" i="9"/>
  <c r="JB6030" i="9"/>
  <c r="JD6030" i="9"/>
  <c r="JB6026" i="9"/>
  <c r="JD6026" i="9"/>
  <c r="JA6022" i="9"/>
  <c r="JG6022" i="9"/>
  <c r="JE6022" i="9"/>
  <c r="JB6010" i="9"/>
  <c r="JD6010" i="9"/>
  <c r="JA6006" i="9"/>
  <c r="JG6006" i="9"/>
  <c r="JE6006" i="9"/>
  <c r="JB5994" i="9"/>
  <c r="JD5994" i="9"/>
  <c r="JA5990" i="9"/>
  <c r="JG5990" i="9"/>
  <c r="JE5990" i="9"/>
  <c r="JB5982" i="9"/>
  <c r="JD5982" i="9"/>
  <c r="JB5978" i="9"/>
  <c r="JD5978" i="9"/>
  <c r="JA5974" i="9"/>
  <c r="JG5974" i="9"/>
  <c r="JE5974" i="9"/>
  <c r="JB5966" i="9"/>
  <c r="JD5966" i="9"/>
  <c r="JB5962" i="9"/>
  <c r="JD5962" i="9"/>
  <c r="JA5958" i="9"/>
  <c r="JG5958" i="9"/>
  <c r="JE5958" i="9"/>
  <c r="JB5946" i="9"/>
  <c r="JD5946" i="9"/>
  <c r="JA5942" i="9"/>
  <c r="JG5942" i="9"/>
  <c r="JE5942" i="9"/>
  <c r="JB5930" i="9"/>
  <c r="JD5930" i="9"/>
  <c r="JA5926" i="9"/>
  <c r="JG5926" i="9"/>
  <c r="JE5926" i="9"/>
  <c r="JB5918" i="9"/>
  <c r="JD5918" i="9"/>
  <c r="JB5914" i="9"/>
  <c r="JD5914" i="9"/>
  <c r="JA5910" i="9"/>
  <c r="JG5910" i="9"/>
  <c r="JE5910" i="9"/>
  <c r="JB5902" i="9"/>
  <c r="JD5902" i="9"/>
  <c r="JB5898" i="9"/>
  <c r="JD5898" i="9"/>
  <c r="JA5894" i="9"/>
  <c r="JG5894" i="9"/>
  <c r="JE5894" i="9"/>
  <c r="JB5882" i="9"/>
  <c r="JD5882" i="9"/>
  <c r="JA5878" i="9"/>
  <c r="JG5878" i="9"/>
  <c r="JE5878" i="9"/>
  <c r="JB5866" i="9"/>
  <c r="JD5866" i="9"/>
  <c r="JA5862" i="9"/>
  <c r="JG5862" i="9"/>
  <c r="JE5862" i="9"/>
  <c r="JB5854" i="9"/>
  <c r="JD5854" i="9"/>
  <c r="JB5850" i="9"/>
  <c r="JD5850" i="9"/>
  <c r="JA5846" i="9"/>
  <c r="JG5846" i="9"/>
  <c r="JE5846" i="9"/>
  <c r="JB5830" i="9"/>
  <c r="JD5830" i="9"/>
  <c r="JA5826" i="9"/>
  <c r="JG5826" i="9"/>
  <c r="JE5826" i="9"/>
  <c r="JB5814" i="9"/>
  <c r="JD5814" i="9"/>
  <c r="JA5810" i="9"/>
  <c r="JG5810" i="9"/>
  <c r="JE5810" i="9"/>
  <c r="JB5798" i="9"/>
  <c r="JD5798" i="9"/>
  <c r="JA5794" i="9"/>
  <c r="JG5794" i="9"/>
  <c r="JE5794" i="9"/>
  <c r="JB5782" i="9"/>
  <c r="JD5782" i="9"/>
  <c r="JA5778" i="9"/>
  <c r="JG5778" i="9"/>
  <c r="JE5778" i="9"/>
  <c r="JB5766" i="9"/>
  <c r="JD5766" i="9"/>
  <c r="JA5762" i="9"/>
  <c r="JG5762" i="9"/>
  <c r="JE5762" i="9"/>
  <c r="JB5750" i="9"/>
  <c r="JD5750" i="9"/>
  <c r="JA5746" i="9"/>
  <c r="JG5746" i="9"/>
  <c r="JE5746" i="9"/>
  <c r="JB5734" i="9"/>
  <c r="JD5734" i="9"/>
  <c r="JA5730" i="9"/>
  <c r="JG5730" i="9"/>
  <c r="JE5730" i="9"/>
  <c r="JB5718" i="9"/>
  <c r="JD5718" i="9"/>
  <c r="JA5714" i="9"/>
  <c r="JG5714" i="9"/>
  <c r="JE5714" i="9"/>
  <c r="JB5702" i="9"/>
  <c r="JD5702" i="9"/>
  <c r="JA5698" i="9"/>
  <c r="JG5698" i="9"/>
  <c r="JE5698" i="9"/>
  <c r="JB5686" i="9"/>
  <c r="JD5686" i="9"/>
  <c r="JA5682" i="9"/>
  <c r="JG5682" i="9"/>
  <c r="JE5682" i="9"/>
  <c r="JB5670" i="9"/>
  <c r="JD5670" i="9"/>
  <c r="JA5666" i="9"/>
  <c r="JG5666" i="9"/>
  <c r="JE5666" i="9"/>
  <c r="JB5654" i="9"/>
  <c r="JD5654" i="9"/>
  <c r="JA5650" i="9"/>
  <c r="JG5650" i="9"/>
  <c r="JE5650" i="9"/>
  <c r="JB5638" i="9"/>
  <c r="JD5638" i="9"/>
  <c r="JA5634" i="9"/>
  <c r="JG5634" i="9"/>
  <c r="JE5634" i="9"/>
  <c r="JB5622" i="9"/>
  <c r="JD5622" i="9"/>
  <c r="JA5618" i="9"/>
  <c r="JG5618" i="9"/>
  <c r="JE5618" i="9"/>
  <c r="JB5606" i="9"/>
  <c r="JD5606" i="9"/>
  <c r="JA5602" i="9"/>
  <c r="JG5602" i="9"/>
  <c r="JE5602" i="9"/>
  <c r="JB5590" i="9"/>
  <c r="JD5590" i="9"/>
  <c r="JA5586" i="9"/>
  <c r="JG5586" i="9"/>
  <c r="JE5586" i="9"/>
  <c r="JB5570" i="9"/>
  <c r="JD5570" i="9"/>
  <c r="JA5566" i="9"/>
  <c r="JG5566" i="9"/>
  <c r="JE5566" i="9"/>
  <c r="JB5554" i="9"/>
  <c r="JD5554" i="9"/>
  <c r="JA5550" i="9"/>
  <c r="JG5550" i="9"/>
  <c r="JE5550" i="9"/>
  <c r="JB5538" i="9"/>
  <c r="JD5538" i="9"/>
  <c r="JA5534" i="9"/>
  <c r="JG5534" i="9"/>
  <c r="JE5534" i="9"/>
  <c r="JB5522" i="9"/>
  <c r="JD5522" i="9"/>
  <c r="JB5506" i="9"/>
  <c r="JD5506" i="9"/>
  <c r="JA5502" i="9"/>
  <c r="JG5502" i="9"/>
  <c r="JE5502" i="9"/>
  <c r="JB5490" i="9"/>
  <c r="JD5490" i="9"/>
  <c r="JA5486" i="9"/>
  <c r="JG5486" i="9"/>
  <c r="JE5486" i="9"/>
  <c r="JB5474" i="9"/>
  <c r="JD5474" i="9"/>
  <c r="JA5470" i="9"/>
  <c r="JG5470" i="9"/>
  <c r="JE5470" i="9"/>
  <c r="JB5458" i="9"/>
  <c r="JD5458" i="9"/>
  <c r="JB5442" i="9"/>
  <c r="JD5442" i="9"/>
  <c r="JA5438" i="9"/>
  <c r="JG5438" i="9"/>
  <c r="JE5438" i="9"/>
  <c r="JB5426" i="9"/>
  <c r="JD5426" i="9"/>
  <c r="JA5422" i="9"/>
  <c r="JG5422" i="9"/>
  <c r="JE5422" i="9"/>
  <c r="JB5410" i="9"/>
  <c r="JD5410" i="9"/>
  <c r="JA5406" i="9"/>
  <c r="JG5406" i="9"/>
  <c r="JE5406" i="9"/>
  <c r="JB5394" i="9"/>
  <c r="JD5394" i="9"/>
  <c r="JB5342" i="9"/>
  <c r="JD5342" i="9"/>
  <c r="JA5066" i="9"/>
  <c r="JG5066" i="9"/>
  <c r="JE5066" i="9"/>
  <c r="JA5062" i="9"/>
  <c r="JG5062" i="9"/>
  <c r="JE5062" i="9"/>
  <c r="JA5058" i="9"/>
  <c r="JG5058" i="9"/>
  <c r="JE5058" i="9"/>
  <c r="JA5054" i="9"/>
  <c r="JG5054" i="9"/>
  <c r="JE5054" i="9"/>
  <c r="JA5050" i="9"/>
  <c r="JG5050" i="9"/>
  <c r="JE5050" i="9"/>
  <c r="JA5046" i="9"/>
  <c r="JG5046" i="9"/>
  <c r="JE5046" i="9"/>
  <c r="JA5042" i="9"/>
  <c r="JG5042" i="9"/>
  <c r="JE5042" i="9"/>
  <c r="JA5038" i="9"/>
  <c r="JG5038" i="9"/>
  <c r="JE5038" i="9"/>
  <c r="JA5034" i="9"/>
  <c r="JG5034" i="9"/>
  <c r="JE5034" i="9"/>
  <c r="JA5030" i="9"/>
  <c r="JG5030" i="9"/>
  <c r="JE5030" i="9"/>
  <c r="JA5026" i="9"/>
  <c r="JG5026" i="9"/>
  <c r="JE5026" i="9"/>
  <c r="JA5022" i="9"/>
  <c r="JG5022" i="9"/>
  <c r="JE5022" i="9"/>
  <c r="JA5018" i="9"/>
  <c r="JG5018" i="9"/>
  <c r="JE5018" i="9"/>
  <c r="JA5014" i="9"/>
  <c r="JG5014" i="9"/>
  <c r="JE5014" i="9"/>
  <c r="JA5006" i="9"/>
  <c r="JG5006" i="9"/>
  <c r="JE5006" i="9"/>
  <c r="JA5002" i="9"/>
  <c r="JG5002" i="9"/>
  <c r="JE5002" i="9"/>
  <c r="JA4998" i="9"/>
  <c r="JG4998" i="9"/>
  <c r="JE4998" i="9"/>
  <c r="JA4994" i="9"/>
  <c r="JG4994" i="9"/>
  <c r="JE4994" i="9"/>
  <c r="JA4990" i="9"/>
  <c r="JG4990" i="9"/>
  <c r="JE4990" i="9"/>
  <c r="JA4986" i="9"/>
  <c r="JG4986" i="9"/>
  <c r="JE4986" i="9"/>
  <c r="JA4982" i="9"/>
  <c r="JG4982" i="9"/>
  <c r="JE4982" i="9"/>
  <c r="JA4978" i="9"/>
  <c r="JG4978" i="9"/>
  <c r="JE4978" i="9"/>
  <c r="JA4974" i="9"/>
  <c r="JG4974" i="9"/>
  <c r="JE4974" i="9"/>
  <c r="JA4970" i="9"/>
  <c r="JG4970" i="9"/>
  <c r="JE4970" i="9"/>
  <c r="JA4966" i="9"/>
  <c r="JG4966" i="9"/>
  <c r="JE4966" i="9"/>
  <c r="JA4962" i="9"/>
  <c r="JG4962" i="9"/>
  <c r="JE4962" i="9"/>
  <c r="JD4882" i="9"/>
  <c r="JD4866" i="9"/>
  <c r="JD4850" i="9"/>
  <c r="JD4834" i="9"/>
  <c r="JD4818" i="9"/>
  <c r="JD4802" i="9"/>
  <c r="JD4786" i="9"/>
  <c r="JD4770" i="9"/>
  <c r="JD4754" i="9"/>
  <c r="JD4738" i="9"/>
  <c r="JD4722" i="9"/>
  <c r="JD4706" i="9"/>
  <c r="JD4690" i="9"/>
  <c r="JD4674" i="9"/>
  <c r="JD4658" i="9"/>
  <c r="JD4642" i="9"/>
  <c r="JD4626" i="9"/>
  <c r="JD4610" i="9"/>
  <c r="JD4594" i="9"/>
  <c r="JD4578" i="9"/>
  <c r="JD4562" i="9"/>
  <c r="JD4546" i="9"/>
  <c r="JD4530" i="9"/>
  <c r="JD4514" i="9"/>
  <c r="JD4498" i="9"/>
  <c r="JD4482" i="9"/>
  <c r="JD4466" i="9"/>
  <c r="JD4450" i="9"/>
  <c r="JD4434" i="9"/>
  <c r="JD4418" i="9"/>
  <c r="JD4402" i="9"/>
  <c r="JD4386" i="9"/>
  <c r="JD4370" i="9"/>
  <c r="JD4354" i="9"/>
  <c r="JD4338" i="9"/>
  <c r="JD4322" i="9"/>
  <c r="JD4306" i="9"/>
  <c r="JD4290" i="9"/>
  <c r="JD4274" i="9"/>
  <c r="JD4258" i="9"/>
  <c r="JD4242" i="9"/>
  <c r="JD4226" i="9"/>
  <c r="JD4210" i="9"/>
  <c r="JD3114" i="9"/>
  <c r="JD3106" i="9"/>
  <c r="JD2978" i="9"/>
  <c r="JD2914" i="9"/>
  <c r="JD2498" i="9"/>
  <c r="JD2474" i="9"/>
  <c r="JD2378" i="9"/>
  <c r="JD2370" i="9"/>
  <c r="JD2258" i="9"/>
  <c r="JD2202" i="9"/>
  <c r="JD2194" i="9"/>
  <c r="JD2162" i="9"/>
  <c r="JD2122" i="9"/>
  <c r="JD2114" i="9"/>
  <c r="JD2082" i="9"/>
  <c r="JD2074" i="9"/>
  <c r="JD2066" i="9"/>
  <c r="JD2058" i="9"/>
  <c r="JD2050" i="9"/>
  <c r="JD2042" i="9"/>
  <c r="JD2034" i="9"/>
  <c r="JD2026" i="9"/>
  <c r="JD2018" i="9"/>
  <c r="JD2010" i="9"/>
  <c r="JA6323" i="9"/>
  <c r="JG6323" i="9"/>
  <c r="JE6323" i="9"/>
  <c r="JA5555" i="9"/>
  <c r="JG5555" i="9"/>
  <c r="JE5555" i="9"/>
  <c r="JA9995" i="9"/>
  <c r="JG9995" i="9"/>
  <c r="JE9995" i="9"/>
  <c r="JB9963" i="9"/>
  <c r="JD9963" i="9"/>
  <c r="JA9955" i="9"/>
  <c r="JG9955" i="9"/>
  <c r="JE9955" i="9"/>
  <c r="JB9923" i="9"/>
  <c r="JD9923" i="9"/>
  <c r="JA9911" i="9"/>
  <c r="JG9911" i="9"/>
  <c r="JE9911" i="9"/>
  <c r="JB9875" i="9"/>
  <c r="JD9875" i="9"/>
  <c r="JA9867" i="9"/>
  <c r="JG9867" i="9"/>
  <c r="JE9867" i="9"/>
  <c r="JB9831" i="9"/>
  <c r="JD9831" i="9"/>
  <c r="JA9819" i="9"/>
  <c r="JG9819" i="9"/>
  <c r="JE9819" i="9"/>
  <c r="JB9783" i="9"/>
  <c r="JD9783" i="9"/>
  <c r="JA9775" i="9"/>
  <c r="JG9775" i="9"/>
  <c r="JE9775" i="9"/>
  <c r="JB9743" i="9"/>
  <c r="JD9743" i="9"/>
  <c r="JA9731" i="9"/>
  <c r="JG9731" i="9"/>
  <c r="JE9731" i="9"/>
  <c r="JB9695" i="9"/>
  <c r="JD9695" i="9"/>
  <c r="JA9683" i="9"/>
  <c r="JG9683" i="9"/>
  <c r="JE9683" i="9"/>
  <c r="JB9651" i="9"/>
  <c r="JD9651" i="9"/>
  <c r="JB9615" i="9"/>
  <c r="JD9615" i="9"/>
  <c r="JA9607" i="9"/>
  <c r="JG9607" i="9"/>
  <c r="JE9607" i="9"/>
  <c r="JA9595" i="9"/>
  <c r="JG9595" i="9"/>
  <c r="JE9595" i="9"/>
  <c r="JB9583" i="9"/>
  <c r="JD9583" i="9"/>
  <c r="JB9571" i="9"/>
  <c r="JD9571" i="9"/>
  <c r="JA9555" i="9"/>
  <c r="JG9555" i="9"/>
  <c r="JE9555" i="9"/>
  <c r="JB9543" i="9"/>
  <c r="JD9543" i="9"/>
  <c r="JB9531" i="9"/>
  <c r="JD9531" i="9"/>
  <c r="JA9507" i="9"/>
  <c r="JG9507" i="9"/>
  <c r="JE9507" i="9"/>
  <c r="JB9495" i="9"/>
  <c r="JD9495" i="9"/>
  <c r="JB9483" i="9"/>
  <c r="JD9483" i="9"/>
  <c r="JA9463" i="9"/>
  <c r="JG9463" i="9"/>
  <c r="JE9463" i="9"/>
  <c r="JB9367" i="9"/>
  <c r="JD9367" i="9"/>
  <c r="JA9367" i="9"/>
  <c r="JG9367" i="9"/>
  <c r="JE9367" i="9"/>
  <c r="JA9355" i="9"/>
  <c r="JG9355" i="9"/>
  <c r="JE9355" i="9"/>
  <c r="JB9323" i="9"/>
  <c r="JD9323" i="9"/>
  <c r="JA9311" i="9"/>
  <c r="JG9311" i="9"/>
  <c r="JE9311" i="9"/>
  <c r="JB9287" i="9"/>
  <c r="JD9287" i="9"/>
  <c r="JB9275" i="9"/>
  <c r="JD9275" i="9"/>
  <c r="JA9267" i="9"/>
  <c r="JG9267" i="9"/>
  <c r="JE9267" i="9"/>
  <c r="JB9235" i="9"/>
  <c r="JD9235" i="9"/>
  <c r="JA9227" i="9"/>
  <c r="JG9227" i="9"/>
  <c r="JE9227" i="9"/>
  <c r="JB9191" i="9"/>
  <c r="JD9191" i="9"/>
  <c r="JA9191" i="9"/>
  <c r="JG9191" i="9"/>
  <c r="JE9191" i="9"/>
  <c r="JA9183" i="9"/>
  <c r="JG9183" i="9"/>
  <c r="JE9183" i="9"/>
  <c r="JB9159" i="9"/>
  <c r="JD9159" i="9"/>
  <c r="JB9151" i="9"/>
  <c r="JD9151" i="9"/>
  <c r="JB9103" i="9"/>
  <c r="JD9103" i="9"/>
  <c r="JA9103" i="9"/>
  <c r="JG9103" i="9"/>
  <c r="JE9103" i="9"/>
  <c r="JA9091" i="9"/>
  <c r="JG9091" i="9"/>
  <c r="JE9091" i="9"/>
  <c r="JB9051" i="9"/>
  <c r="JD9051" i="9"/>
  <c r="JA9043" i="9"/>
  <c r="JG9043" i="9"/>
  <c r="JE9043" i="9"/>
  <c r="JB9007" i="9"/>
  <c r="JD9007" i="9"/>
  <c r="JA9007" i="9"/>
  <c r="JG9007" i="9"/>
  <c r="JE9007" i="9"/>
  <c r="JA8995" i="9"/>
  <c r="JG8995" i="9"/>
  <c r="JE8995" i="9"/>
  <c r="JB8963" i="9"/>
  <c r="JD8963" i="9"/>
  <c r="JB8919" i="9"/>
  <c r="JD8919" i="9"/>
  <c r="JA8919" i="9"/>
  <c r="JG8919" i="9"/>
  <c r="JE8919" i="9"/>
  <c r="JA8907" i="9"/>
  <c r="JG8907" i="9"/>
  <c r="JE8907" i="9"/>
  <c r="JB8867" i="9"/>
  <c r="JD8867" i="9"/>
  <c r="JB8823" i="9"/>
  <c r="JD8823" i="9"/>
  <c r="JA8823" i="9"/>
  <c r="JG8823" i="9"/>
  <c r="JE8823" i="9"/>
  <c r="JA8811" i="9"/>
  <c r="JG8811" i="9"/>
  <c r="JE8811" i="9"/>
  <c r="JB8783" i="9"/>
  <c r="JD8783" i="9"/>
  <c r="JA8783" i="9"/>
  <c r="JG8783" i="9"/>
  <c r="JE8783" i="9"/>
  <c r="JA8771" i="9"/>
  <c r="JG8771" i="9"/>
  <c r="JE8771" i="9"/>
  <c r="JB8735" i="9"/>
  <c r="JD8735" i="9"/>
  <c r="JA8723" i="9"/>
  <c r="JG8723" i="9"/>
  <c r="JE8723" i="9"/>
  <c r="JB8691" i="9"/>
  <c r="JD8691" i="9"/>
  <c r="JB8651" i="9"/>
  <c r="JD8651" i="9"/>
  <c r="JA8639" i="9"/>
  <c r="JG8639" i="9"/>
  <c r="JE8639" i="9"/>
  <c r="JB8603" i="9"/>
  <c r="JD8603" i="9"/>
  <c r="JA8595" i="9"/>
  <c r="JG8595" i="9"/>
  <c r="JE8595" i="9"/>
  <c r="JB8559" i="9"/>
  <c r="JD8559" i="9"/>
  <c r="JA8559" i="9"/>
  <c r="JG8559" i="9"/>
  <c r="JE8559" i="9"/>
  <c r="JA8547" i="9"/>
  <c r="JG8547" i="9"/>
  <c r="JE8547" i="9"/>
  <c r="JB8519" i="9"/>
  <c r="JD8519" i="9"/>
  <c r="JB8507" i="9"/>
  <c r="JD8507" i="9"/>
  <c r="JA8499" i="9"/>
  <c r="JG8499" i="9"/>
  <c r="JE8499" i="9"/>
  <c r="JB8467" i="9"/>
  <c r="JD8467" i="9"/>
  <c r="JB8419" i="9"/>
  <c r="JD8419" i="9"/>
  <c r="JB8375" i="9"/>
  <c r="JD8375" i="9"/>
  <c r="JA8375" i="9"/>
  <c r="JG8375" i="9"/>
  <c r="JE8375" i="9"/>
  <c r="JA8363" i="9"/>
  <c r="JG8363" i="9"/>
  <c r="JE8363" i="9"/>
  <c r="JB8327" i="9"/>
  <c r="JD8327" i="9"/>
  <c r="JA8327" i="9"/>
  <c r="JG8327" i="9"/>
  <c r="JE8327" i="9"/>
  <c r="JA8319" i="9"/>
  <c r="JG8319" i="9"/>
  <c r="JE8319" i="9"/>
  <c r="JB8283" i="9"/>
  <c r="JD8283" i="9"/>
  <c r="JA8275" i="9"/>
  <c r="JG8275" i="9"/>
  <c r="JE8275" i="9"/>
  <c r="JB8239" i="9"/>
  <c r="JD8239" i="9"/>
  <c r="JA8239" i="9"/>
  <c r="JG8239" i="9"/>
  <c r="JE8239" i="9"/>
  <c r="JA8227" i="9"/>
  <c r="JG8227" i="9"/>
  <c r="JE8227" i="9"/>
  <c r="JB8195" i="9"/>
  <c r="JD8195" i="9"/>
  <c r="JA8187" i="9"/>
  <c r="JG8187" i="9"/>
  <c r="JE8187" i="9"/>
  <c r="JB8151" i="9"/>
  <c r="JD8151" i="9"/>
  <c r="JA8151" i="9"/>
  <c r="JG8151" i="9"/>
  <c r="JE8151" i="9"/>
  <c r="JA8139" i="9"/>
  <c r="JG8139" i="9"/>
  <c r="JE8139" i="9"/>
  <c r="JB8099" i="9"/>
  <c r="JD8099" i="9"/>
  <c r="JB8055" i="9"/>
  <c r="JD8055" i="9"/>
  <c r="JA8055" i="9"/>
  <c r="JG8055" i="9"/>
  <c r="JE8055" i="9"/>
  <c r="JA8043" i="9"/>
  <c r="JG8043" i="9"/>
  <c r="JE8043" i="9"/>
  <c r="JA8007" i="9"/>
  <c r="JG8007" i="9"/>
  <c r="JE8007" i="9"/>
  <c r="JA8003" i="9"/>
  <c r="JG8003" i="9"/>
  <c r="JE8003" i="9"/>
  <c r="JB7943" i="9"/>
  <c r="JD7943" i="9"/>
  <c r="JA7943" i="9"/>
  <c r="JG7943" i="9"/>
  <c r="JE7943" i="9"/>
  <c r="JA7931" i="9"/>
  <c r="JG7931" i="9"/>
  <c r="JE7931" i="9"/>
  <c r="JB7903" i="9"/>
  <c r="JD7903" i="9"/>
  <c r="JA7891" i="9"/>
  <c r="JG7891" i="9"/>
  <c r="JE7891" i="9"/>
  <c r="JB7851" i="9"/>
  <c r="JD7851" i="9"/>
  <c r="JA7839" i="9"/>
  <c r="JG7839" i="9"/>
  <c r="JE7839" i="9"/>
  <c r="JB7811" i="9"/>
  <c r="JD7811" i="9"/>
  <c r="JB7763" i="9"/>
  <c r="JD7763" i="9"/>
  <c r="JA7755" i="9"/>
  <c r="JG7755" i="9"/>
  <c r="JE7755" i="9"/>
  <c r="JA7719" i="9"/>
  <c r="JG7719" i="9"/>
  <c r="JE7719" i="9"/>
  <c r="JA7707" i="9"/>
  <c r="JG7707" i="9"/>
  <c r="JE7707" i="9"/>
  <c r="JB7671" i="9"/>
  <c r="JD7671" i="9"/>
  <c r="JA7671" i="9"/>
  <c r="JG7671" i="9"/>
  <c r="JE7671" i="9"/>
  <c r="JA7659" i="9"/>
  <c r="JG7659" i="9"/>
  <c r="JE7659" i="9"/>
  <c r="JB7627" i="9"/>
  <c r="JD7627" i="9"/>
  <c r="JA7611" i="9"/>
  <c r="JG7611" i="9"/>
  <c r="JE7611" i="9"/>
  <c r="JB7575" i="9"/>
  <c r="JD7575" i="9"/>
  <c r="JA7575" i="9"/>
  <c r="JG7575" i="9"/>
  <c r="JE7575" i="9"/>
  <c r="JA7563" i="9"/>
  <c r="JG7563" i="9"/>
  <c r="JE7563" i="9"/>
  <c r="JB7503" i="9"/>
  <c r="JD7503" i="9"/>
  <c r="JA7503" i="9"/>
  <c r="JG7503" i="9"/>
  <c r="JE7503" i="9"/>
  <c r="JA7491" i="9"/>
  <c r="JG7491" i="9"/>
  <c r="JE7491" i="9"/>
  <c r="JB7463" i="9"/>
  <c r="JD7463" i="9"/>
  <c r="JB7451" i="9"/>
  <c r="JD7451" i="9"/>
  <c r="JB7403" i="9"/>
  <c r="JD7403" i="9"/>
  <c r="JA7395" i="9"/>
  <c r="JG7395" i="9"/>
  <c r="JE7395" i="9"/>
  <c r="JB7367" i="9"/>
  <c r="JD7367" i="9"/>
  <c r="JB7355" i="9"/>
  <c r="JD7355" i="9"/>
  <c r="JB7307" i="9"/>
  <c r="JD7307" i="9"/>
  <c r="JA7295" i="9"/>
  <c r="JG7295" i="9"/>
  <c r="JE7295" i="9"/>
  <c r="JB7255" i="9"/>
  <c r="JD7255" i="9"/>
  <c r="JA7255" i="9"/>
  <c r="JG7255" i="9"/>
  <c r="JE7255" i="9"/>
  <c r="JA7243" i="9"/>
  <c r="JG7243" i="9"/>
  <c r="JE7243" i="9"/>
  <c r="JA7207" i="9"/>
  <c r="JG7207" i="9"/>
  <c r="JE7207" i="9"/>
  <c r="JB7159" i="9"/>
  <c r="JD7159" i="9"/>
  <c r="JA7147" i="9"/>
  <c r="JG7147" i="9"/>
  <c r="JE7147" i="9"/>
  <c r="JB7099" i="9"/>
  <c r="JD7099" i="9"/>
  <c r="JB7091" i="9"/>
  <c r="JD7091" i="9"/>
  <c r="JB7031" i="9"/>
  <c r="JD7031" i="9"/>
  <c r="JA7019" i="9"/>
  <c r="JG7019" i="9"/>
  <c r="JE7019" i="9"/>
  <c r="JB6967" i="9"/>
  <c r="JD6967" i="9"/>
  <c r="JA6955" i="9"/>
  <c r="JG6955" i="9"/>
  <c r="JE6955" i="9"/>
  <c r="JB6907" i="9"/>
  <c r="JD6907" i="9"/>
  <c r="JB6899" i="9"/>
  <c r="JD6899" i="9"/>
  <c r="JA6887" i="9"/>
  <c r="JG6887" i="9"/>
  <c r="JE6887" i="9"/>
  <c r="JB6847" i="9"/>
  <c r="JD6847" i="9"/>
  <c r="JB6835" i="9"/>
  <c r="JD6835" i="9"/>
  <c r="JA6827" i="9"/>
  <c r="JG6827" i="9"/>
  <c r="JE6827" i="9"/>
  <c r="JB6795" i="9"/>
  <c r="JD6795" i="9"/>
  <c r="JA6783" i="9"/>
  <c r="JG6783" i="9"/>
  <c r="JE6783" i="9"/>
  <c r="JB6751" i="9"/>
  <c r="JD6751" i="9"/>
  <c r="JB6739" i="9"/>
  <c r="JD6739" i="9"/>
  <c r="JA6727" i="9"/>
  <c r="JG6727" i="9"/>
  <c r="JE6727" i="9"/>
  <c r="JB6663" i="9"/>
  <c r="JD6663" i="9"/>
  <c r="JA6651" i="9"/>
  <c r="JG6651" i="9"/>
  <c r="JE6651" i="9"/>
  <c r="JB6603" i="9"/>
  <c r="JD6603" i="9"/>
  <c r="JB6595" i="9"/>
  <c r="JD6595" i="9"/>
  <c r="JA6583" i="9"/>
  <c r="JG6583" i="9"/>
  <c r="JE6583" i="9"/>
  <c r="JB6543" i="9"/>
  <c r="JD6543" i="9"/>
  <c r="JB6531" i="9"/>
  <c r="JD6531" i="9"/>
  <c r="JA6519" i="9"/>
  <c r="JG6519" i="9"/>
  <c r="JE6519" i="9"/>
  <c r="JB6479" i="9"/>
  <c r="JD6479" i="9"/>
  <c r="JB6467" i="9"/>
  <c r="JD6467" i="9"/>
  <c r="JA6455" i="9"/>
  <c r="JG6455" i="9"/>
  <c r="JE6455" i="9"/>
  <c r="JB6407" i="9"/>
  <c r="JD6407" i="9"/>
  <c r="JA6395" i="9"/>
  <c r="JG6395" i="9"/>
  <c r="JE6395" i="9"/>
  <c r="JB6363" i="9"/>
  <c r="JD6363" i="9"/>
  <c r="JA6351" i="9"/>
  <c r="JG6351" i="9"/>
  <c r="JE6351" i="9"/>
  <c r="JB6303" i="9"/>
  <c r="JD6303" i="9"/>
  <c r="JB6291" i="9"/>
  <c r="JD6291" i="9"/>
  <c r="JA6279" i="9"/>
  <c r="JG6279" i="9"/>
  <c r="JE6279" i="9"/>
  <c r="JB6231" i="9"/>
  <c r="JD6231" i="9"/>
  <c r="JA6219" i="9"/>
  <c r="JG6219" i="9"/>
  <c r="JE6219" i="9"/>
  <c r="JB6187" i="9"/>
  <c r="JD6187" i="9"/>
  <c r="JA6175" i="9"/>
  <c r="JG6175" i="9"/>
  <c r="JE6175" i="9"/>
  <c r="JB6139" i="9"/>
  <c r="JD6139" i="9"/>
  <c r="JA6127" i="9"/>
  <c r="JG6127" i="9"/>
  <c r="JE6127" i="9"/>
  <c r="JB6075" i="9"/>
  <c r="JD6075" i="9"/>
  <c r="JA6063" i="9"/>
  <c r="JG6063" i="9"/>
  <c r="JE6063" i="9"/>
  <c r="JB6011" i="9"/>
  <c r="JD6011" i="9"/>
  <c r="JA5999" i="9"/>
  <c r="JG5999" i="9"/>
  <c r="JE5999" i="9"/>
  <c r="JB5951" i="9"/>
  <c r="JD5951" i="9"/>
  <c r="JB5939" i="9"/>
  <c r="JD5939" i="9"/>
  <c r="JA5931" i="9"/>
  <c r="JG5931" i="9"/>
  <c r="JE5931" i="9"/>
  <c r="JB5883" i="9"/>
  <c r="JD5883" i="9"/>
  <c r="JB5875" i="9"/>
  <c r="JD5875" i="9"/>
  <c r="JA5863" i="9"/>
  <c r="JG5863" i="9"/>
  <c r="JE5863" i="9"/>
  <c r="JB5815" i="9"/>
  <c r="JD5815" i="9"/>
  <c r="JA5803" i="9"/>
  <c r="JG5803" i="9"/>
  <c r="JE5803" i="9"/>
  <c r="JB5755" i="9"/>
  <c r="JD5755" i="9"/>
  <c r="JA5739" i="9"/>
  <c r="JG5739" i="9"/>
  <c r="JE5739" i="9"/>
  <c r="JB5691" i="9"/>
  <c r="JD5691" i="9"/>
  <c r="JA5679" i="9"/>
  <c r="JG5679" i="9"/>
  <c r="JE5679" i="9"/>
  <c r="JB5643" i="9"/>
  <c r="JD5643" i="9"/>
  <c r="JA5631" i="9"/>
  <c r="JG5631" i="9"/>
  <c r="JE5631" i="9"/>
  <c r="JB5583" i="9"/>
  <c r="JD5583" i="9"/>
  <c r="JB5571" i="9"/>
  <c r="JD5571" i="9"/>
  <c r="JA5559" i="9"/>
  <c r="JG5559" i="9"/>
  <c r="JE5559" i="9"/>
  <c r="JB5519" i="9"/>
  <c r="JD5519" i="9"/>
  <c r="JB5507" i="9"/>
  <c r="JD5507" i="9"/>
  <c r="JA5495" i="9"/>
  <c r="JG5495" i="9"/>
  <c r="JE5495" i="9"/>
  <c r="JB5455" i="9"/>
  <c r="JD5455" i="9"/>
  <c r="JB5443" i="9"/>
  <c r="JD5443" i="9"/>
  <c r="JA5431" i="9"/>
  <c r="JG5431" i="9"/>
  <c r="JE5431" i="9"/>
  <c r="JB5383" i="9"/>
  <c r="JD5383" i="9"/>
  <c r="JA5371" i="9"/>
  <c r="JG5371" i="9"/>
  <c r="JE5371" i="9"/>
  <c r="JB5331" i="9"/>
  <c r="JD5331" i="9"/>
  <c r="JA5319" i="9"/>
  <c r="JG5319" i="9"/>
  <c r="JE5319" i="9"/>
  <c r="JB5283" i="9"/>
  <c r="JD5283" i="9"/>
  <c r="JA5271" i="9"/>
  <c r="JG5271" i="9"/>
  <c r="JE5271" i="9"/>
  <c r="JB5231" i="9"/>
  <c r="JD5231" i="9"/>
  <c r="JA5219" i="9"/>
  <c r="JG5219" i="9"/>
  <c r="JE5219" i="9"/>
  <c r="JB5187" i="9"/>
  <c r="JD5187" i="9"/>
  <c r="JA5175" i="9"/>
  <c r="JG5175" i="9"/>
  <c r="JE5175" i="9"/>
  <c r="JB5147" i="9"/>
  <c r="JD5147" i="9"/>
  <c r="JA5135" i="9"/>
  <c r="JG5135" i="9"/>
  <c r="JE5135" i="9"/>
  <c r="JB5103" i="9"/>
  <c r="JD5103" i="9"/>
  <c r="JA5091" i="9"/>
  <c r="JG5091" i="9"/>
  <c r="JE5091" i="9"/>
  <c r="JB5055" i="9"/>
  <c r="JD5055" i="9"/>
  <c r="JA5043" i="9"/>
  <c r="JG5043" i="9"/>
  <c r="JE5043" i="9"/>
  <c r="JB5003" i="9"/>
  <c r="JD5003" i="9"/>
  <c r="JA4991" i="9"/>
  <c r="JG4991" i="9"/>
  <c r="JE4991" i="9"/>
  <c r="JB4963" i="9"/>
  <c r="JD4963" i="9"/>
  <c r="JB4951" i="9"/>
  <c r="JD4951" i="9"/>
  <c r="JB4927" i="9"/>
  <c r="JD4927" i="9"/>
  <c r="JB4911" i="9"/>
  <c r="JD4911" i="9"/>
  <c r="JB4899" i="9"/>
  <c r="JD4899" i="9"/>
  <c r="JB4891" i="9"/>
  <c r="JD4891" i="9"/>
  <c r="JD4879" i="9"/>
  <c r="JD4835" i="9"/>
  <c r="JD4791" i="9"/>
  <c r="JD4743" i="9"/>
  <c r="JD4699" i="9"/>
  <c r="JD4647" i="9"/>
  <c r="JD4607" i="9"/>
  <c r="JD4559" i="9"/>
  <c r="JD4515" i="9"/>
  <c r="JD4467" i="9"/>
  <c r="JD4423" i="9"/>
  <c r="JD4375" i="9"/>
  <c r="JD4323" i="9"/>
  <c r="JD4279" i="9"/>
  <c r="JD4235" i="9"/>
  <c r="JD4179" i="9"/>
  <c r="JE4155" i="9"/>
  <c r="JE4107" i="9"/>
  <c r="JE4063" i="9"/>
  <c r="JD4039" i="9"/>
  <c r="JE4019" i="9"/>
  <c r="JE3971" i="9"/>
  <c r="JE3927" i="9"/>
  <c r="JE3883" i="9"/>
  <c r="JE3839" i="9"/>
  <c r="JD3815" i="9"/>
  <c r="JE3787" i="9"/>
  <c r="JD3771" i="9"/>
  <c r="JE3747" i="9"/>
  <c r="JD3723" i="9"/>
  <c r="JE3699" i="9"/>
  <c r="JE3651" i="9"/>
  <c r="JD3627" i="9"/>
  <c r="JE3603" i="9"/>
  <c r="JE3559" i="9"/>
  <c r="JD3535" i="9"/>
  <c r="JE3511" i="9"/>
  <c r="JD3487" i="9"/>
  <c r="JE3463" i="9"/>
  <c r="JE3419" i="9"/>
  <c r="JE3371" i="9"/>
  <c r="JE3323" i="9"/>
  <c r="JD3303" i="9"/>
  <c r="JE3279" i="9"/>
  <c r="JD3251" i="9"/>
  <c r="JE3227" i="9"/>
  <c r="JE3183" i="9"/>
  <c r="JD3159" i="9"/>
  <c r="JE3135" i="9"/>
  <c r="JD3115" i="9"/>
  <c r="JE3091" i="9"/>
  <c r="JD3071" i="9"/>
  <c r="JE3051" i="9"/>
  <c r="JD3023" i="9"/>
  <c r="JE2999" i="9"/>
  <c r="JD2983" i="9"/>
  <c r="JE2959" i="9"/>
  <c r="JD2935" i="9"/>
  <c r="JE2915" i="9"/>
  <c r="JE2863" i="9"/>
  <c r="JE2815" i="9"/>
  <c r="JE2771" i="9"/>
  <c r="JD2751" i="9"/>
  <c r="JE2723" i="9"/>
  <c r="JE2675" i="9"/>
  <c r="JD2655" i="9"/>
  <c r="JE2635" i="9"/>
  <c r="JE2583" i="9"/>
  <c r="JD2559" i="9"/>
  <c r="JE2547" i="9"/>
  <c r="JE2499" i="9"/>
  <c r="JD2475" i="9"/>
  <c r="JE2451" i="9"/>
  <c r="JD2427" i="9"/>
  <c r="JE2403" i="9"/>
  <c r="JD2383" i="9"/>
  <c r="JE2359" i="9"/>
  <c r="JD2335" i="9"/>
  <c r="JE2311" i="9"/>
  <c r="JD2291" i="9"/>
  <c r="JE2267" i="9"/>
  <c r="JD2243" i="9"/>
  <c r="JE2227" i="9"/>
  <c r="JE2179" i="9"/>
  <c r="JE2135" i="9"/>
  <c r="JD2107" i="9"/>
  <c r="JE2083" i="9"/>
  <c r="JE2039" i="9"/>
  <c r="JB9257" i="9"/>
  <c r="JD9257" i="9"/>
  <c r="JB9001" i="9"/>
  <c r="JD9001" i="9"/>
  <c r="JB8745" i="9"/>
  <c r="JD8745" i="9"/>
  <c r="JB8489" i="9"/>
  <c r="JD8489" i="9"/>
  <c r="JB8233" i="9"/>
  <c r="JD8233" i="9"/>
  <c r="JB7977" i="9"/>
  <c r="JD7977" i="9"/>
  <c r="JB7721" i="9"/>
  <c r="JD7721" i="9"/>
  <c r="JB7465" i="9"/>
  <c r="JD7465" i="9"/>
  <c r="JA7059" i="9"/>
  <c r="JG7059" i="9"/>
  <c r="JE7059" i="9"/>
  <c r="JA6867" i="9"/>
  <c r="JG6867" i="9"/>
  <c r="JE6867" i="9"/>
  <c r="JB6568" i="9"/>
  <c r="JD6568" i="9"/>
  <c r="JA6483" i="9"/>
  <c r="JG6483" i="9"/>
  <c r="JE6483" i="9"/>
  <c r="JB6376" i="9"/>
  <c r="JD6376" i="9"/>
  <c r="JB6184" i="9"/>
  <c r="JD6184" i="9"/>
  <c r="JA6099" i="9"/>
  <c r="JG6099" i="9"/>
  <c r="JE6099" i="9"/>
  <c r="JB5992" i="9"/>
  <c r="JD5992" i="9"/>
  <c r="JB5800" i="9"/>
  <c r="JD5800" i="9"/>
  <c r="JB5672" i="9"/>
  <c r="JD5672" i="9"/>
  <c r="JA5587" i="9"/>
  <c r="JG5587" i="9"/>
  <c r="JE5587" i="9"/>
  <c r="JB5424" i="9"/>
  <c r="JD5424" i="9"/>
  <c r="JA4959" i="9"/>
  <c r="JG4959" i="9"/>
  <c r="JE4959" i="9"/>
  <c r="JA4939" i="9"/>
  <c r="JG4939" i="9"/>
  <c r="JE4939" i="9"/>
  <c r="JA4915" i="9"/>
  <c r="JG4915" i="9"/>
  <c r="JE4915" i="9"/>
  <c r="JA4887" i="9"/>
  <c r="JG4887" i="9"/>
  <c r="JE4887" i="9"/>
  <c r="JE4863" i="9"/>
  <c r="JE4839" i="9"/>
  <c r="JE4811" i="9"/>
  <c r="JE4787" i="9"/>
  <c r="JE4763" i="9"/>
  <c r="JE4739" i="9"/>
  <c r="JE4715" i="9"/>
  <c r="JE4691" i="9"/>
  <c r="JE4667" i="9"/>
  <c r="JE4643" i="9"/>
  <c r="JE4615" i="9"/>
  <c r="JE4591" i="9"/>
  <c r="JE4567" i="9"/>
  <c r="JE4543" i="9"/>
  <c r="JE4523" i="9"/>
  <c r="JE4495" i="9"/>
  <c r="JE4471" i="9"/>
  <c r="JE4443" i="9"/>
  <c r="JE4419" i="9"/>
  <c r="JE4395" i="9"/>
  <c r="JE4371" i="9"/>
  <c r="JE4347" i="9"/>
  <c r="JE4327" i="9"/>
  <c r="JE4299" i="9"/>
  <c r="JE4275" i="9"/>
  <c r="JE4251" i="9"/>
  <c r="JE4227" i="9"/>
  <c r="JE4203" i="9"/>
  <c r="JD1924" i="9"/>
  <c r="JE1919" i="9"/>
  <c r="JD1908" i="9"/>
  <c r="JD1903" i="9"/>
  <c r="JD1895" i="9"/>
  <c r="JD1887" i="9"/>
  <c r="JD1879" i="9"/>
  <c r="JD1871" i="9"/>
  <c r="JD1863" i="9"/>
  <c r="JD1855" i="9"/>
  <c r="JD1847" i="9"/>
  <c r="JD1839" i="9"/>
  <c r="JD1831" i="9"/>
  <c r="JD1823" i="9"/>
  <c r="JD1815" i="9"/>
  <c r="JD1807" i="9"/>
  <c r="JD1799" i="9"/>
  <c r="JD1791" i="9"/>
  <c r="JD1783" i="9"/>
  <c r="JD1775" i="9"/>
  <c r="JD1767" i="9"/>
  <c r="JD1759" i="9"/>
  <c r="JD1751" i="9"/>
  <c r="JD1743" i="9"/>
  <c r="JD1735" i="9"/>
  <c r="JD1727" i="9"/>
  <c r="JD1719" i="9"/>
  <c r="JD1711" i="9"/>
  <c r="JD1703" i="9"/>
  <c r="JD1695" i="9"/>
  <c r="JD1687" i="9"/>
  <c r="JD1679" i="9"/>
  <c r="JD1671" i="9"/>
  <c r="JD1663" i="9"/>
  <c r="JD1655" i="9"/>
  <c r="JD1647" i="9"/>
  <c r="JD1639" i="9"/>
  <c r="JD1631" i="9"/>
  <c r="JD1623" i="9"/>
  <c r="JD1615" i="9"/>
  <c r="JD1607" i="9"/>
  <c r="JD1599" i="9"/>
  <c r="JD1591" i="9"/>
  <c r="JD1583" i="9"/>
  <c r="JD1575" i="9"/>
  <c r="JD1567" i="9"/>
  <c r="JD1559" i="9"/>
  <c r="JD1551" i="9"/>
  <c r="JD1543" i="9"/>
  <c r="JD1535" i="9"/>
  <c r="JD1527" i="9"/>
  <c r="JD1519" i="9"/>
  <c r="JD1511" i="9"/>
  <c r="JD1503" i="9"/>
  <c r="JD1495" i="9"/>
  <c r="JD1487" i="9"/>
  <c r="JD1479" i="9"/>
  <c r="JD1471" i="9"/>
  <c r="JD1463" i="9"/>
  <c r="JD1455" i="9"/>
  <c r="JD1447" i="9"/>
  <c r="JD1439" i="9"/>
  <c r="JD1431" i="9"/>
  <c r="JD1423" i="9"/>
  <c r="JD1415" i="9"/>
  <c r="JD1407" i="9"/>
  <c r="JD1399" i="9"/>
  <c r="JD1391" i="9"/>
  <c r="JD1383" i="9"/>
  <c r="JD1375" i="9"/>
  <c r="JD1367" i="9"/>
  <c r="JD1359" i="9"/>
  <c r="JD1351" i="9"/>
  <c r="JD1343" i="9"/>
  <c r="JD1335" i="9"/>
  <c r="JD1323" i="9"/>
  <c r="JD1315" i="9"/>
  <c r="JD1307" i="9"/>
  <c r="JD1303" i="9"/>
  <c r="JD1291" i="9"/>
  <c r="JD1287" i="9"/>
  <c r="JD1275" i="9"/>
  <c r="JD1271" i="9"/>
  <c r="JD1259" i="9"/>
  <c r="JD1255" i="9"/>
  <c r="JD1243" i="9"/>
  <c r="JD1239" i="9"/>
  <c r="JD1227" i="9"/>
  <c r="JD1223" i="9"/>
  <c r="JD1211" i="9"/>
  <c r="JD1207" i="9"/>
  <c r="JD1195" i="9"/>
  <c r="JD1191" i="9"/>
  <c r="JD1179" i="9"/>
  <c r="JD1175" i="9"/>
  <c r="JD1163" i="9"/>
  <c r="JD1159" i="9"/>
  <c r="JD1147" i="9"/>
  <c r="JD1143" i="9"/>
  <c r="JD1131" i="9"/>
  <c r="JD1127" i="9"/>
  <c r="JD1115" i="9"/>
  <c r="JD1111" i="9"/>
  <c r="JD1099" i="9"/>
  <c r="JD1095" i="9"/>
  <c r="JD1083" i="9"/>
  <c r="JD1079" i="9"/>
  <c r="JD1067" i="9"/>
  <c r="JD1059" i="9"/>
  <c r="JD1055" i="9"/>
  <c r="JD1043" i="9"/>
  <c r="JD1035" i="9"/>
  <c r="JD1027" i="9"/>
  <c r="JD1023" i="9"/>
  <c r="JD1011" i="9"/>
  <c r="JD1007" i="9"/>
  <c r="JD995" i="9"/>
  <c r="JD987" i="9"/>
  <c r="JD979" i="9"/>
  <c r="JD971" i="9"/>
  <c r="JD963" i="9"/>
  <c r="JD955" i="9"/>
  <c r="JD947" i="9"/>
  <c r="JD939" i="9"/>
  <c r="JD931" i="9"/>
  <c r="JD923" i="9"/>
  <c r="JD915" i="9"/>
  <c r="JD907" i="9"/>
  <c r="JD899" i="9"/>
  <c r="JD891" i="9"/>
  <c r="JD883" i="9"/>
  <c r="JD875" i="9"/>
  <c r="JD867" i="9"/>
  <c r="JD859" i="9"/>
  <c r="JD851" i="9"/>
  <c r="JD843" i="9"/>
  <c r="JD835" i="9"/>
  <c r="JD827" i="9"/>
  <c r="JD819" i="9"/>
  <c r="JD811" i="9"/>
  <c r="JD803" i="9"/>
  <c r="JD795" i="9"/>
  <c r="JD787" i="9"/>
  <c r="JD779" i="9"/>
  <c r="JD771" i="9"/>
  <c r="JD763" i="9"/>
  <c r="JD755" i="9"/>
  <c r="JD747" i="9"/>
  <c r="JD739" i="9"/>
  <c r="JD731" i="9"/>
  <c r="JD723" i="9"/>
  <c r="JD715" i="9"/>
  <c r="JD707" i="9"/>
  <c r="JD699" i="9"/>
  <c r="JD691" i="9"/>
  <c r="JD683" i="9"/>
  <c r="JD675" i="9"/>
  <c r="JD667" i="9"/>
  <c r="JD659" i="9"/>
  <c r="JD651" i="9"/>
  <c r="JD643" i="9"/>
  <c r="JD635" i="9"/>
  <c r="JD627" i="9"/>
  <c r="JD619" i="9"/>
  <c r="JD611" i="9"/>
  <c r="JD603" i="9"/>
  <c r="JD595" i="9"/>
  <c r="JD587" i="9"/>
  <c r="JD579" i="9"/>
  <c r="JD571" i="9"/>
  <c r="JD563" i="9"/>
  <c r="JD555" i="9"/>
  <c r="JD547" i="9"/>
  <c r="JD539" i="9"/>
  <c r="JD531" i="9"/>
  <c r="JD523" i="9"/>
  <c r="JD515" i="9"/>
  <c r="JD507" i="9"/>
  <c r="JD499" i="9"/>
  <c r="JD491" i="9"/>
  <c r="JD483" i="9"/>
  <c r="JD475" i="9"/>
  <c r="JD467" i="9"/>
  <c r="JD459" i="9"/>
  <c r="JD451" i="9"/>
  <c r="JD443" i="9"/>
  <c r="JD435" i="9"/>
  <c r="JD427" i="9"/>
  <c r="JD419" i="9"/>
  <c r="JD411" i="9"/>
  <c r="JD407" i="9"/>
  <c r="JD399" i="9"/>
  <c r="JD387" i="9"/>
  <c r="JD383" i="9"/>
  <c r="JD371" i="9"/>
  <c r="JD367" i="9"/>
  <c r="JD355" i="9"/>
  <c r="JD351" i="9"/>
  <c r="JD339" i="9"/>
  <c r="JD335" i="9"/>
  <c r="JD323" i="9"/>
  <c r="JD319" i="9"/>
  <c r="JD307" i="9"/>
  <c r="JD299" i="9"/>
  <c r="JD295" i="9"/>
  <c r="JD283" i="9"/>
  <c r="JD279" i="9"/>
  <c r="JD267" i="9"/>
  <c r="JD263" i="9"/>
  <c r="JD251" i="9"/>
  <c r="JD247" i="9"/>
  <c r="JD235" i="9"/>
  <c r="JD231" i="9"/>
  <c r="JD219" i="9"/>
  <c r="JD215" i="9"/>
  <c r="JD203" i="9"/>
  <c r="JD199" i="9"/>
  <c r="JD187" i="9"/>
  <c r="JD183" i="9"/>
  <c r="JD171" i="9"/>
  <c r="JD167" i="9"/>
  <c r="JD155" i="9"/>
  <c r="JD151" i="9"/>
  <c r="JD139" i="9"/>
  <c r="JD135" i="9"/>
  <c r="JD123" i="9"/>
  <c r="JD119" i="9"/>
  <c r="JD107" i="9"/>
  <c r="JD103" i="9"/>
  <c r="JD91" i="9"/>
  <c r="JD87" i="9"/>
  <c r="JD75" i="9"/>
  <c r="JD71" i="9"/>
  <c r="JD59" i="9"/>
  <c r="JD55" i="9"/>
  <c r="JB51" i="9"/>
  <c r="JD51" i="9"/>
  <c r="JB47" i="9"/>
  <c r="JD47" i="9"/>
  <c r="JB43" i="9"/>
  <c r="JD43" i="9"/>
  <c r="JB39" i="9"/>
  <c r="JD39" i="9"/>
  <c r="JB35" i="9"/>
  <c r="JD35" i="9"/>
  <c r="JB31" i="9"/>
  <c r="JD31" i="9"/>
  <c r="JB27" i="9"/>
  <c r="JD27" i="9"/>
  <c r="JB23" i="9"/>
  <c r="JD23" i="9"/>
  <c r="JB19" i="9"/>
  <c r="JD19" i="9"/>
  <c r="JB15" i="9"/>
  <c r="JD15" i="9"/>
  <c r="JB11" i="9"/>
  <c r="JD11" i="9"/>
  <c r="JB7" i="9"/>
  <c r="JD7" i="9"/>
  <c r="JA9997" i="9"/>
  <c r="JG9997" i="9"/>
  <c r="JE9997" i="9"/>
  <c r="JB9989" i="9"/>
  <c r="JD9989" i="9"/>
  <c r="JA9981" i="9"/>
  <c r="JG9981" i="9"/>
  <c r="JE9981" i="9"/>
  <c r="JB9973" i="9"/>
  <c r="JD9973" i="9"/>
  <c r="JA9965" i="9"/>
  <c r="JG9965" i="9"/>
  <c r="JE9965" i="9"/>
  <c r="JA9961" i="9"/>
  <c r="JG9961" i="9"/>
  <c r="JE9961" i="9"/>
  <c r="JB9953" i="9"/>
  <c r="JD9953" i="9"/>
  <c r="JA9945" i="9"/>
  <c r="JG9945" i="9"/>
  <c r="JE9945" i="9"/>
  <c r="JB9937" i="9"/>
  <c r="JD9937" i="9"/>
  <c r="JA9929" i="9"/>
  <c r="JG9929" i="9"/>
  <c r="JE9929" i="9"/>
  <c r="JB9921" i="9"/>
  <c r="JD9921" i="9"/>
  <c r="JA9913" i="9"/>
  <c r="JG9913" i="9"/>
  <c r="JE9913" i="9"/>
  <c r="JB9905" i="9"/>
  <c r="JD9905" i="9"/>
  <c r="JA9897" i="9"/>
  <c r="JG9897" i="9"/>
  <c r="JE9897" i="9"/>
  <c r="JB9889" i="9"/>
  <c r="JD9889" i="9"/>
  <c r="JA9881" i="9"/>
  <c r="JG9881" i="9"/>
  <c r="JE9881" i="9"/>
  <c r="JB9873" i="9"/>
  <c r="JD9873" i="9"/>
  <c r="JA9865" i="9"/>
  <c r="JG9865" i="9"/>
  <c r="JE9865" i="9"/>
  <c r="JB9857" i="9"/>
  <c r="JD9857" i="9"/>
  <c r="JA9849" i="9"/>
  <c r="JG9849" i="9"/>
  <c r="JE9849" i="9"/>
  <c r="JB9841" i="9"/>
  <c r="JD9841" i="9"/>
  <c r="JA9829" i="9"/>
  <c r="JG9829" i="9"/>
  <c r="JE9829" i="9"/>
  <c r="JB9821" i="9"/>
  <c r="JD9821" i="9"/>
  <c r="JA9813" i="9"/>
  <c r="JG9813" i="9"/>
  <c r="JE9813" i="9"/>
  <c r="JB9805" i="9"/>
  <c r="JD9805" i="9"/>
  <c r="JA9797" i="9"/>
  <c r="JG9797" i="9"/>
  <c r="JE9797" i="9"/>
  <c r="JB9789" i="9"/>
  <c r="JD9789" i="9"/>
  <c r="JA9781" i="9"/>
  <c r="JG9781" i="9"/>
  <c r="JE9781" i="9"/>
  <c r="JB9773" i="9"/>
  <c r="JD9773" i="9"/>
  <c r="JA9765" i="9"/>
  <c r="JG9765" i="9"/>
  <c r="JE9765" i="9"/>
  <c r="JB9757" i="9"/>
  <c r="JD9757" i="9"/>
  <c r="JA9749" i="9"/>
  <c r="JG9749" i="9"/>
  <c r="JE9749" i="9"/>
  <c r="JB9741" i="9"/>
  <c r="JD9741" i="9"/>
  <c r="JA9733" i="9"/>
  <c r="JG9733" i="9"/>
  <c r="JE9733" i="9"/>
  <c r="JB9725" i="9"/>
  <c r="JD9725" i="9"/>
  <c r="JA9717" i="9"/>
  <c r="JG9717" i="9"/>
  <c r="JE9717" i="9"/>
  <c r="JB9709" i="9"/>
  <c r="JD9709" i="9"/>
  <c r="JA9697" i="9"/>
  <c r="JG9697" i="9"/>
  <c r="JE9697" i="9"/>
  <c r="JB9689" i="9"/>
  <c r="JD9689" i="9"/>
  <c r="JA9681" i="9"/>
  <c r="JG9681" i="9"/>
  <c r="JE9681" i="9"/>
  <c r="JB9673" i="9"/>
  <c r="JD9673" i="9"/>
  <c r="JA9665" i="9"/>
  <c r="JG9665" i="9"/>
  <c r="JE9665" i="9"/>
  <c r="JB9657" i="9"/>
  <c r="JD9657" i="9"/>
  <c r="JA9649" i="9"/>
  <c r="JG9649" i="9"/>
  <c r="JE9649" i="9"/>
  <c r="JB9641" i="9"/>
  <c r="JD9641" i="9"/>
  <c r="JA9633" i="9"/>
  <c r="JG9633" i="9"/>
  <c r="JE9633" i="9"/>
  <c r="JB9625" i="9"/>
  <c r="JD9625" i="9"/>
  <c r="JA9617" i="9"/>
  <c r="JG9617" i="9"/>
  <c r="JE9617" i="9"/>
  <c r="JA9609" i="9"/>
  <c r="JG9609" i="9"/>
  <c r="JE9609" i="9"/>
  <c r="JB9601" i="9"/>
  <c r="JD9601" i="9"/>
  <c r="JA9593" i="9"/>
  <c r="JG9593" i="9"/>
  <c r="JE9593" i="9"/>
  <c r="JB9585" i="9"/>
  <c r="JD9585" i="9"/>
  <c r="JA9577" i="9"/>
  <c r="JG9577" i="9"/>
  <c r="JE9577" i="9"/>
  <c r="JB9569" i="9"/>
  <c r="JD9569" i="9"/>
  <c r="JA9561" i="9"/>
  <c r="JG9561" i="9"/>
  <c r="JE9561" i="9"/>
  <c r="JB9553" i="9"/>
  <c r="JD9553" i="9"/>
  <c r="JA9545" i="9"/>
  <c r="JG9545" i="9"/>
  <c r="JE9545" i="9"/>
  <c r="JB9537" i="9"/>
  <c r="JD9537" i="9"/>
  <c r="JA9529" i="9"/>
  <c r="JG9529" i="9"/>
  <c r="JE9529" i="9"/>
  <c r="JB9521" i="9"/>
  <c r="JD9521" i="9"/>
  <c r="JA9513" i="9"/>
  <c r="JG9513" i="9"/>
  <c r="JE9513" i="9"/>
  <c r="JB9505" i="9"/>
  <c r="JD9505" i="9"/>
  <c r="JA9497" i="9"/>
  <c r="JG9497" i="9"/>
  <c r="JE9497" i="9"/>
  <c r="JB9489" i="9"/>
  <c r="JD9489" i="9"/>
  <c r="JA9481" i="9"/>
  <c r="JG9481" i="9"/>
  <c r="JE9481" i="9"/>
  <c r="JB9473" i="9"/>
  <c r="JD9473" i="9"/>
  <c r="JA9465" i="9"/>
  <c r="JG9465" i="9"/>
  <c r="JE9465" i="9"/>
  <c r="JB9457" i="9"/>
  <c r="JD9457" i="9"/>
  <c r="JA9449" i="9"/>
  <c r="JG9449" i="9"/>
  <c r="JE9449" i="9"/>
  <c r="JB9441" i="9"/>
  <c r="JD9441" i="9"/>
  <c r="JA9433" i="9"/>
  <c r="JG9433" i="9"/>
  <c r="JE9433" i="9"/>
  <c r="JB9421" i="9"/>
  <c r="JD9421" i="9"/>
  <c r="JA9417" i="9"/>
  <c r="JG9417" i="9"/>
  <c r="JE9417" i="9"/>
  <c r="JB9405" i="9"/>
  <c r="JD9405" i="9"/>
  <c r="JA9401" i="9"/>
  <c r="JG9401" i="9"/>
  <c r="JE9401" i="9"/>
  <c r="JB9389" i="9"/>
  <c r="JD9389" i="9"/>
  <c r="JA9385" i="9"/>
  <c r="JG9385" i="9"/>
  <c r="JE9385" i="9"/>
  <c r="JA9381" i="9"/>
  <c r="JG9381" i="9"/>
  <c r="JE9381" i="9"/>
  <c r="JB9365" i="9"/>
  <c r="JD9365" i="9"/>
  <c r="JA9361" i="9"/>
  <c r="JG9361" i="9"/>
  <c r="JE9361" i="9"/>
  <c r="JB9345" i="9"/>
  <c r="JD9345" i="9"/>
  <c r="JA9341" i="9"/>
  <c r="JG9341" i="9"/>
  <c r="JE9341" i="9"/>
  <c r="JA9337" i="9"/>
  <c r="JG9337" i="9"/>
  <c r="JE9337" i="9"/>
  <c r="JB9325" i="9"/>
  <c r="JD9325" i="9"/>
  <c r="JA9317" i="9"/>
  <c r="JG9317" i="9"/>
  <c r="JE9317" i="9"/>
  <c r="JB9301" i="9"/>
  <c r="JD9301" i="9"/>
  <c r="JA9297" i="9"/>
  <c r="JG9297" i="9"/>
  <c r="JE9297" i="9"/>
  <c r="JB9281" i="9"/>
  <c r="JD9281" i="9"/>
  <c r="JA9277" i="9"/>
  <c r="JG9277" i="9"/>
  <c r="JE9277" i="9"/>
  <c r="JA9273" i="9"/>
  <c r="JG9273" i="9"/>
  <c r="JE9273" i="9"/>
  <c r="JB9261" i="9"/>
  <c r="JD9261" i="9"/>
  <c r="JA9253" i="9"/>
  <c r="JG9253" i="9"/>
  <c r="JE9253" i="9"/>
  <c r="JB9237" i="9"/>
  <c r="JD9237" i="9"/>
  <c r="JA9233" i="9"/>
  <c r="JG9233" i="9"/>
  <c r="JE9233" i="9"/>
  <c r="JB9217" i="9"/>
  <c r="JD9217" i="9"/>
  <c r="JA9213" i="9"/>
  <c r="JG9213" i="9"/>
  <c r="JE9213" i="9"/>
  <c r="JA9209" i="9"/>
  <c r="JG9209" i="9"/>
  <c r="JE9209" i="9"/>
  <c r="JB9197" i="9"/>
  <c r="JD9197" i="9"/>
  <c r="JA9189" i="9"/>
  <c r="JG9189" i="9"/>
  <c r="JE9189" i="9"/>
  <c r="JB9173" i="9"/>
  <c r="JD9173" i="9"/>
  <c r="JA9169" i="9"/>
  <c r="JG9169" i="9"/>
  <c r="JE9169" i="9"/>
  <c r="JB9153" i="9"/>
  <c r="JD9153" i="9"/>
  <c r="JA9149" i="9"/>
  <c r="JG9149" i="9"/>
  <c r="JE9149" i="9"/>
  <c r="JA9145" i="9"/>
  <c r="JG9145" i="9"/>
  <c r="JE9145" i="9"/>
  <c r="JB9133" i="9"/>
  <c r="JD9133" i="9"/>
  <c r="JA9125" i="9"/>
  <c r="JG9125" i="9"/>
  <c r="JE9125" i="9"/>
  <c r="JB9109" i="9"/>
  <c r="JD9109" i="9"/>
  <c r="JA9105" i="9"/>
  <c r="JG9105" i="9"/>
  <c r="JE9105" i="9"/>
  <c r="JB9089" i="9"/>
  <c r="JD9089" i="9"/>
  <c r="JA9085" i="9"/>
  <c r="JG9085" i="9"/>
  <c r="JE9085" i="9"/>
  <c r="JA9081" i="9"/>
  <c r="JG9081" i="9"/>
  <c r="JE9081" i="9"/>
  <c r="JB9069" i="9"/>
  <c r="JD9069" i="9"/>
  <c r="JA9061" i="9"/>
  <c r="JG9061" i="9"/>
  <c r="JE9061" i="9"/>
  <c r="JB9045" i="9"/>
  <c r="JD9045" i="9"/>
  <c r="JA9041" i="9"/>
  <c r="JG9041" i="9"/>
  <c r="JE9041" i="9"/>
  <c r="JB9025" i="9"/>
  <c r="JD9025" i="9"/>
  <c r="JA9021" i="9"/>
  <c r="JG9021" i="9"/>
  <c r="JE9021" i="9"/>
  <c r="JA9017" i="9"/>
  <c r="JG9017" i="9"/>
  <c r="JE9017" i="9"/>
  <c r="JB9005" i="9"/>
  <c r="JD9005" i="9"/>
  <c r="JA8997" i="9"/>
  <c r="JG8997" i="9"/>
  <c r="JE8997" i="9"/>
  <c r="JB8981" i="9"/>
  <c r="JD8981" i="9"/>
  <c r="JA8977" i="9"/>
  <c r="JG8977" i="9"/>
  <c r="JE8977" i="9"/>
  <c r="JB8961" i="9"/>
  <c r="JD8961" i="9"/>
  <c r="JA8957" i="9"/>
  <c r="JG8957" i="9"/>
  <c r="JE8957" i="9"/>
  <c r="JA8953" i="9"/>
  <c r="JG8953" i="9"/>
  <c r="JE8953" i="9"/>
  <c r="JB8941" i="9"/>
  <c r="JD8941" i="9"/>
  <c r="JA8933" i="9"/>
  <c r="JG8933" i="9"/>
  <c r="JE8933" i="9"/>
  <c r="JB8917" i="9"/>
  <c r="JD8917" i="9"/>
  <c r="JA8913" i="9"/>
  <c r="JG8913" i="9"/>
  <c r="JE8913" i="9"/>
  <c r="JB8897" i="9"/>
  <c r="JD8897" i="9"/>
  <c r="JA8893" i="9"/>
  <c r="JG8893" i="9"/>
  <c r="JE8893" i="9"/>
  <c r="JA8889" i="9"/>
  <c r="JG8889" i="9"/>
  <c r="JE8889" i="9"/>
  <c r="JB8877" i="9"/>
  <c r="JD8877" i="9"/>
  <c r="JA8869" i="9"/>
  <c r="JG8869" i="9"/>
  <c r="JE8869" i="9"/>
  <c r="JB8853" i="9"/>
  <c r="JD8853" i="9"/>
  <c r="JA8849" i="9"/>
  <c r="JG8849" i="9"/>
  <c r="JE8849" i="9"/>
  <c r="JB8833" i="9"/>
  <c r="JD8833" i="9"/>
  <c r="JA8829" i="9"/>
  <c r="JG8829" i="9"/>
  <c r="JE8829" i="9"/>
  <c r="JA8825" i="9"/>
  <c r="JG8825" i="9"/>
  <c r="JE8825" i="9"/>
  <c r="JB8813" i="9"/>
  <c r="JD8813" i="9"/>
  <c r="JA8805" i="9"/>
  <c r="JG8805" i="9"/>
  <c r="JE8805" i="9"/>
  <c r="JB8789" i="9"/>
  <c r="JD8789" i="9"/>
  <c r="JA8785" i="9"/>
  <c r="JG8785" i="9"/>
  <c r="JE8785" i="9"/>
  <c r="JB8769" i="9"/>
  <c r="JD8769" i="9"/>
  <c r="JA8765" i="9"/>
  <c r="JG8765" i="9"/>
  <c r="JE8765" i="9"/>
  <c r="JA8761" i="9"/>
  <c r="JG8761" i="9"/>
  <c r="JE8761" i="9"/>
  <c r="JB8749" i="9"/>
  <c r="JD8749" i="9"/>
  <c r="JA8741" i="9"/>
  <c r="JG8741" i="9"/>
  <c r="JE8741" i="9"/>
  <c r="JB8725" i="9"/>
  <c r="JD8725" i="9"/>
  <c r="JA8721" i="9"/>
  <c r="JG8721" i="9"/>
  <c r="JE8721" i="9"/>
  <c r="JB8705" i="9"/>
  <c r="JD8705" i="9"/>
  <c r="JA8701" i="9"/>
  <c r="JG8701" i="9"/>
  <c r="JE8701" i="9"/>
  <c r="JA8697" i="9"/>
  <c r="JG8697" i="9"/>
  <c r="JE8697" i="9"/>
  <c r="JB8685" i="9"/>
  <c r="JD8685" i="9"/>
  <c r="JA8677" i="9"/>
  <c r="JG8677" i="9"/>
  <c r="JE8677" i="9"/>
  <c r="JB8661" i="9"/>
  <c r="JD8661" i="9"/>
  <c r="JA8657" i="9"/>
  <c r="JG8657" i="9"/>
  <c r="JE8657" i="9"/>
  <c r="JB8641" i="9"/>
  <c r="JD8641" i="9"/>
  <c r="JA8637" i="9"/>
  <c r="JG8637" i="9"/>
  <c r="JE8637" i="9"/>
  <c r="JA8633" i="9"/>
  <c r="JG8633" i="9"/>
  <c r="JE8633" i="9"/>
  <c r="JB8621" i="9"/>
  <c r="JD8621" i="9"/>
  <c r="JA8613" i="9"/>
  <c r="JG8613" i="9"/>
  <c r="JE8613" i="9"/>
  <c r="JB8597" i="9"/>
  <c r="JD8597" i="9"/>
  <c r="JA8593" i="9"/>
  <c r="JG8593" i="9"/>
  <c r="JE8593" i="9"/>
  <c r="JB8577" i="9"/>
  <c r="JD8577" i="9"/>
  <c r="JA8573" i="9"/>
  <c r="JG8573" i="9"/>
  <c r="JE8573" i="9"/>
  <c r="JA8569" i="9"/>
  <c r="JG8569" i="9"/>
  <c r="JE8569" i="9"/>
  <c r="JB8557" i="9"/>
  <c r="JD8557" i="9"/>
  <c r="JA8549" i="9"/>
  <c r="JG8549" i="9"/>
  <c r="JE8549" i="9"/>
  <c r="JB8533" i="9"/>
  <c r="JD8533" i="9"/>
  <c r="JA8529" i="9"/>
  <c r="JG8529" i="9"/>
  <c r="JE8529" i="9"/>
  <c r="JB8513" i="9"/>
  <c r="JD8513" i="9"/>
  <c r="JA8509" i="9"/>
  <c r="JG8509" i="9"/>
  <c r="JE8509" i="9"/>
  <c r="JA8505" i="9"/>
  <c r="JG8505" i="9"/>
  <c r="JE8505" i="9"/>
  <c r="JB8493" i="9"/>
  <c r="JD8493" i="9"/>
  <c r="JA8485" i="9"/>
  <c r="JG8485" i="9"/>
  <c r="JE8485" i="9"/>
  <c r="JB8469" i="9"/>
  <c r="JD8469" i="9"/>
  <c r="JA8465" i="9"/>
  <c r="JG8465" i="9"/>
  <c r="JE8465" i="9"/>
  <c r="JB8449" i="9"/>
  <c r="JD8449" i="9"/>
  <c r="JA8445" i="9"/>
  <c r="JG8445" i="9"/>
  <c r="JE8445" i="9"/>
  <c r="JA8441" i="9"/>
  <c r="JG8441" i="9"/>
  <c r="JE8441" i="9"/>
  <c r="JB8429" i="9"/>
  <c r="JD8429" i="9"/>
  <c r="JA8421" i="9"/>
  <c r="JG8421" i="9"/>
  <c r="JE8421" i="9"/>
  <c r="JB8405" i="9"/>
  <c r="JD8405" i="9"/>
  <c r="JA8401" i="9"/>
  <c r="JG8401" i="9"/>
  <c r="JE8401" i="9"/>
  <c r="JB8385" i="9"/>
  <c r="JD8385" i="9"/>
  <c r="JA8381" i="9"/>
  <c r="JG8381" i="9"/>
  <c r="JE8381" i="9"/>
  <c r="JA8377" i="9"/>
  <c r="JG8377" i="9"/>
  <c r="JE8377" i="9"/>
  <c r="JB8365" i="9"/>
  <c r="JD8365" i="9"/>
  <c r="JA8357" i="9"/>
  <c r="JG8357" i="9"/>
  <c r="JE8357" i="9"/>
  <c r="JB8341" i="9"/>
  <c r="JD8341" i="9"/>
  <c r="JA8337" i="9"/>
  <c r="JG8337" i="9"/>
  <c r="JE8337" i="9"/>
  <c r="JB8321" i="9"/>
  <c r="JD8321" i="9"/>
  <c r="JA8317" i="9"/>
  <c r="JG8317" i="9"/>
  <c r="JE8317" i="9"/>
  <c r="JA8313" i="9"/>
  <c r="JG8313" i="9"/>
  <c r="JE8313" i="9"/>
  <c r="JB8301" i="9"/>
  <c r="JD8301" i="9"/>
  <c r="JA8293" i="9"/>
  <c r="JG8293" i="9"/>
  <c r="JE8293" i="9"/>
  <c r="JB8277" i="9"/>
  <c r="JD8277" i="9"/>
  <c r="JA8273" i="9"/>
  <c r="JG8273" i="9"/>
  <c r="JE8273" i="9"/>
  <c r="JB8257" i="9"/>
  <c r="JD8257" i="9"/>
  <c r="JA8253" i="9"/>
  <c r="JG8253" i="9"/>
  <c r="JE8253" i="9"/>
  <c r="JA8249" i="9"/>
  <c r="JG8249" i="9"/>
  <c r="JE8249" i="9"/>
  <c r="JB8237" i="9"/>
  <c r="JD8237" i="9"/>
  <c r="JA8229" i="9"/>
  <c r="JG8229" i="9"/>
  <c r="JE8229" i="9"/>
  <c r="JB8213" i="9"/>
  <c r="JD8213" i="9"/>
  <c r="JA8209" i="9"/>
  <c r="JG8209" i="9"/>
  <c r="JE8209" i="9"/>
  <c r="JB8193" i="9"/>
  <c r="JD8193" i="9"/>
  <c r="JA8189" i="9"/>
  <c r="JG8189" i="9"/>
  <c r="JE8189" i="9"/>
  <c r="JA8185" i="9"/>
  <c r="JG8185" i="9"/>
  <c r="JE8185" i="9"/>
  <c r="JB8173" i="9"/>
  <c r="JD8173" i="9"/>
  <c r="JA8165" i="9"/>
  <c r="JG8165" i="9"/>
  <c r="JE8165" i="9"/>
  <c r="JB8149" i="9"/>
  <c r="JD8149" i="9"/>
  <c r="JA8145" i="9"/>
  <c r="JG8145" i="9"/>
  <c r="JE8145" i="9"/>
  <c r="JB8129" i="9"/>
  <c r="JD8129" i="9"/>
  <c r="JA8125" i="9"/>
  <c r="JG8125" i="9"/>
  <c r="JE8125" i="9"/>
  <c r="JA8121" i="9"/>
  <c r="JG8121" i="9"/>
  <c r="JE8121" i="9"/>
  <c r="JB8109" i="9"/>
  <c r="JD8109" i="9"/>
  <c r="JA8101" i="9"/>
  <c r="JG8101" i="9"/>
  <c r="JE8101" i="9"/>
  <c r="JB8085" i="9"/>
  <c r="JD8085" i="9"/>
  <c r="JA8081" i="9"/>
  <c r="JG8081" i="9"/>
  <c r="JE8081" i="9"/>
  <c r="JB8065" i="9"/>
  <c r="JD8065" i="9"/>
  <c r="JA8061" i="9"/>
  <c r="JG8061" i="9"/>
  <c r="JE8061" i="9"/>
  <c r="JA8057" i="9"/>
  <c r="JG8057" i="9"/>
  <c r="JE8057" i="9"/>
  <c r="JB8045" i="9"/>
  <c r="JD8045" i="9"/>
  <c r="JA8037" i="9"/>
  <c r="JG8037" i="9"/>
  <c r="JE8037" i="9"/>
  <c r="JB8021" i="9"/>
  <c r="JD8021" i="9"/>
  <c r="JA8017" i="9"/>
  <c r="JG8017" i="9"/>
  <c r="JE8017" i="9"/>
  <c r="JB8001" i="9"/>
  <c r="JD8001" i="9"/>
  <c r="JA7997" i="9"/>
  <c r="JG7997" i="9"/>
  <c r="JE7997" i="9"/>
  <c r="JA7993" i="9"/>
  <c r="JG7993" i="9"/>
  <c r="JE7993" i="9"/>
  <c r="JB7981" i="9"/>
  <c r="JD7981" i="9"/>
  <c r="JA7973" i="9"/>
  <c r="JG7973" i="9"/>
  <c r="JE7973" i="9"/>
  <c r="JB7957" i="9"/>
  <c r="JD7957" i="9"/>
  <c r="JA7953" i="9"/>
  <c r="JG7953" i="9"/>
  <c r="JE7953" i="9"/>
  <c r="JB7937" i="9"/>
  <c r="JD7937" i="9"/>
  <c r="JA7933" i="9"/>
  <c r="JG7933" i="9"/>
  <c r="JE7933" i="9"/>
  <c r="JA7929" i="9"/>
  <c r="JG7929" i="9"/>
  <c r="JE7929" i="9"/>
  <c r="JB7917" i="9"/>
  <c r="JD7917" i="9"/>
  <c r="JA7909" i="9"/>
  <c r="JG7909" i="9"/>
  <c r="JE7909" i="9"/>
  <c r="JB7893" i="9"/>
  <c r="JD7893" i="9"/>
  <c r="JA7889" i="9"/>
  <c r="JG7889" i="9"/>
  <c r="JE7889" i="9"/>
  <c r="JB7873" i="9"/>
  <c r="JD7873" i="9"/>
  <c r="JA7869" i="9"/>
  <c r="JG7869" i="9"/>
  <c r="JE7869" i="9"/>
  <c r="JA7865" i="9"/>
  <c r="JG7865" i="9"/>
  <c r="JE7865" i="9"/>
  <c r="JB7853" i="9"/>
  <c r="JD7853" i="9"/>
  <c r="JA7845" i="9"/>
  <c r="JG7845" i="9"/>
  <c r="JE7845" i="9"/>
  <c r="JB7829" i="9"/>
  <c r="JD7829" i="9"/>
  <c r="JA7825" i="9"/>
  <c r="JG7825" i="9"/>
  <c r="JE7825" i="9"/>
  <c r="JB7809" i="9"/>
  <c r="JD7809" i="9"/>
  <c r="JA7805" i="9"/>
  <c r="JG7805" i="9"/>
  <c r="JE7805" i="9"/>
  <c r="JA7801" i="9"/>
  <c r="JG7801" i="9"/>
  <c r="JE7801" i="9"/>
  <c r="JB7789" i="9"/>
  <c r="JD7789" i="9"/>
  <c r="JA7781" i="9"/>
  <c r="JG7781" i="9"/>
  <c r="JE7781" i="9"/>
  <c r="JB7765" i="9"/>
  <c r="JD7765" i="9"/>
  <c r="JA7761" i="9"/>
  <c r="JG7761" i="9"/>
  <c r="JE7761" i="9"/>
  <c r="JB7745" i="9"/>
  <c r="JD7745" i="9"/>
  <c r="JA7741" i="9"/>
  <c r="JG7741" i="9"/>
  <c r="JE7741" i="9"/>
  <c r="JA7737" i="9"/>
  <c r="JG7737" i="9"/>
  <c r="JE7737" i="9"/>
  <c r="JB7725" i="9"/>
  <c r="JD7725" i="9"/>
  <c r="JA7717" i="9"/>
  <c r="JG7717" i="9"/>
  <c r="JE7717" i="9"/>
  <c r="JB7701" i="9"/>
  <c r="JD7701" i="9"/>
  <c r="JA7697" i="9"/>
  <c r="JG7697" i="9"/>
  <c r="JE7697" i="9"/>
  <c r="JB7681" i="9"/>
  <c r="JD7681" i="9"/>
  <c r="JA7677" i="9"/>
  <c r="JG7677" i="9"/>
  <c r="JE7677" i="9"/>
  <c r="JA7673" i="9"/>
  <c r="JG7673" i="9"/>
  <c r="JE7673" i="9"/>
  <c r="JB7661" i="9"/>
  <c r="JD7661" i="9"/>
  <c r="JA7653" i="9"/>
  <c r="JG7653" i="9"/>
  <c r="JE7653" i="9"/>
  <c r="JB7637" i="9"/>
  <c r="JD7637" i="9"/>
  <c r="JA7633" i="9"/>
  <c r="JG7633" i="9"/>
  <c r="JE7633" i="9"/>
  <c r="JB7617" i="9"/>
  <c r="JD7617" i="9"/>
  <c r="JA7613" i="9"/>
  <c r="JG7613" i="9"/>
  <c r="JE7613" i="9"/>
  <c r="JA7609" i="9"/>
  <c r="JG7609" i="9"/>
  <c r="JE7609" i="9"/>
  <c r="JB7597" i="9"/>
  <c r="JD7597" i="9"/>
  <c r="JA7589" i="9"/>
  <c r="JG7589" i="9"/>
  <c r="JE7589" i="9"/>
  <c r="JB7573" i="9"/>
  <c r="JD7573" i="9"/>
  <c r="JA7569" i="9"/>
  <c r="JG7569" i="9"/>
  <c r="JE7569" i="9"/>
  <c r="JB7553" i="9"/>
  <c r="JD7553" i="9"/>
  <c r="JA7549" i="9"/>
  <c r="JG7549" i="9"/>
  <c r="JE7549" i="9"/>
  <c r="JA7545" i="9"/>
  <c r="JG7545" i="9"/>
  <c r="JE7545" i="9"/>
  <c r="JB7533" i="9"/>
  <c r="JD7533" i="9"/>
  <c r="JA7525" i="9"/>
  <c r="JG7525" i="9"/>
  <c r="JE7525" i="9"/>
  <c r="JB7509" i="9"/>
  <c r="JD7509" i="9"/>
  <c r="JA7505" i="9"/>
  <c r="JG7505" i="9"/>
  <c r="JE7505" i="9"/>
  <c r="JB7489" i="9"/>
  <c r="JD7489" i="9"/>
  <c r="JA7485" i="9"/>
  <c r="JG7485" i="9"/>
  <c r="JE7485" i="9"/>
  <c r="JA7481" i="9"/>
  <c r="JG7481" i="9"/>
  <c r="JE7481" i="9"/>
  <c r="JB7469" i="9"/>
  <c r="JD7469" i="9"/>
  <c r="JA7461" i="9"/>
  <c r="JG7461" i="9"/>
  <c r="JE7461" i="9"/>
  <c r="JB7445" i="9"/>
  <c r="JD7445" i="9"/>
  <c r="JA7441" i="9"/>
  <c r="JG7441" i="9"/>
  <c r="JE7441" i="9"/>
  <c r="JB7425" i="9"/>
  <c r="JD7425" i="9"/>
  <c r="JA7421" i="9"/>
  <c r="JG7421" i="9"/>
  <c r="JE7421" i="9"/>
  <c r="JA7417" i="9"/>
  <c r="JG7417" i="9"/>
  <c r="JE7417" i="9"/>
  <c r="JB7405" i="9"/>
  <c r="JD7405" i="9"/>
  <c r="JA7397" i="9"/>
  <c r="JG7397" i="9"/>
  <c r="JE7397" i="9"/>
  <c r="JB7381" i="9"/>
  <c r="JD7381" i="9"/>
  <c r="JA7377" i="9"/>
  <c r="JG7377" i="9"/>
  <c r="JE7377" i="9"/>
  <c r="JB7361" i="9"/>
  <c r="JD7361" i="9"/>
  <c r="JA7357" i="9"/>
  <c r="JG7357" i="9"/>
  <c r="JE7357" i="9"/>
  <c r="JA7353" i="9"/>
  <c r="JG7353" i="9"/>
  <c r="JE7353" i="9"/>
  <c r="JB7341" i="9"/>
  <c r="JD7341" i="9"/>
  <c r="JA7337" i="9"/>
  <c r="JG7337" i="9"/>
  <c r="JE7337" i="9"/>
  <c r="JB7325" i="9"/>
  <c r="JD7325" i="9"/>
  <c r="JA7321" i="9"/>
  <c r="JG7321" i="9"/>
  <c r="JE7321" i="9"/>
  <c r="JB7309" i="9"/>
  <c r="JD7309" i="9"/>
  <c r="JA7305" i="9"/>
  <c r="JG7305" i="9"/>
  <c r="JE7305" i="9"/>
  <c r="JB7293" i="9"/>
  <c r="JD7293" i="9"/>
  <c r="JA7289" i="9"/>
  <c r="JG7289" i="9"/>
  <c r="JE7289" i="9"/>
  <c r="JB7277" i="9"/>
  <c r="JD7277" i="9"/>
  <c r="JA7273" i="9"/>
  <c r="JG7273" i="9"/>
  <c r="JE7273" i="9"/>
  <c r="JB7261" i="9"/>
  <c r="JD7261" i="9"/>
  <c r="JA7257" i="9"/>
  <c r="JG7257" i="9"/>
  <c r="JE7257" i="9"/>
  <c r="JB7245" i="9"/>
  <c r="JD7245" i="9"/>
  <c r="JA7241" i="9"/>
  <c r="JG7241" i="9"/>
  <c r="JE7241" i="9"/>
  <c r="JB7229" i="9"/>
  <c r="JD7229" i="9"/>
  <c r="JA7225" i="9"/>
  <c r="JG7225" i="9"/>
  <c r="JE7225" i="9"/>
  <c r="JB7213" i="9"/>
  <c r="JD7213" i="9"/>
  <c r="JA7209" i="9"/>
  <c r="JG7209" i="9"/>
  <c r="JE7209" i="9"/>
  <c r="JA7197" i="9"/>
  <c r="JG7197" i="9"/>
  <c r="JE7197" i="9"/>
  <c r="JB7185" i="9"/>
  <c r="JD7185" i="9"/>
  <c r="JB7181" i="9"/>
  <c r="JD7181" i="9"/>
  <c r="JA7177" i="9"/>
  <c r="JG7177" i="9"/>
  <c r="JE7177" i="9"/>
  <c r="JB7161" i="9"/>
  <c r="JD7161" i="9"/>
  <c r="JA7157" i="9"/>
  <c r="JG7157" i="9"/>
  <c r="JE7157" i="9"/>
  <c r="JB7141" i="9"/>
  <c r="JD7141" i="9"/>
  <c r="JA7137" i="9"/>
  <c r="JG7137" i="9"/>
  <c r="JE7137" i="9"/>
  <c r="JA7133" i="9"/>
  <c r="JG7133" i="9"/>
  <c r="JE7133" i="9"/>
  <c r="JB7121" i="9"/>
  <c r="JD7121" i="9"/>
  <c r="JB7117" i="9"/>
  <c r="JD7117" i="9"/>
  <c r="JA7113" i="9"/>
  <c r="JG7113" i="9"/>
  <c r="JE7113" i="9"/>
  <c r="JB7097" i="9"/>
  <c r="JD7097" i="9"/>
  <c r="JA7093" i="9"/>
  <c r="JG7093" i="9"/>
  <c r="JE7093" i="9"/>
  <c r="JB7077" i="9"/>
  <c r="JD7077" i="9"/>
  <c r="JA7073" i="9"/>
  <c r="JG7073" i="9"/>
  <c r="JE7073" i="9"/>
  <c r="JA7069" i="9"/>
  <c r="JG7069" i="9"/>
  <c r="JE7069" i="9"/>
  <c r="JB7057" i="9"/>
  <c r="JD7057" i="9"/>
  <c r="JB7053" i="9"/>
  <c r="JD7053" i="9"/>
  <c r="JA7049" i="9"/>
  <c r="JG7049" i="9"/>
  <c r="JE7049" i="9"/>
  <c r="JB7033" i="9"/>
  <c r="JD7033" i="9"/>
  <c r="JA7029" i="9"/>
  <c r="JG7029" i="9"/>
  <c r="JE7029" i="9"/>
  <c r="JB7013" i="9"/>
  <c r="JD7013" i="9"/>
  <c r="JA7009" i="9"/>
  <c r="JG7009" i="9"/>
  <c r="JE7009" i="9"/>
  <c r="JA7005" i="9"/>
  <c r="JG7005" i="9"/>
  <c r="JE7005" i="9"/>
  <c r="JB6993" i="9"/>
  <c r="JD6993" i="9"/>
  <c r="JB6989" i="9"/>
  <c r="JD6989" i="9"/>
  <c r="JA6985" i="9"/>
  <c r="JG6985" i="9"/>
  <c r="JE6985" i="9"/>
  <c r="JB6969" i="9"/>
  <c r="JD6969" i="9"/>
  <c r="JA6965" i="9"/>
  <c r="JG6965" i="9"/>
  <c r="JE6965" i="9"/>
  <c r="JB6949" i="9"/>
  <c r="JD6949" i="9"/>
  <c r="JA6945" i="9"/>
  <c r="JG6945" i="9"/>
  <c r="JE6945" i="9"/>
  <c r="JA6941" i="9"/>
  <c r="JG6941" i="9"/>
  <c r="JE6941" i="9"/>
  <c r="JB6929" i="9"/>
  <c r="JD6929" i="9"/>
  <c r="JB6925" i="9"/>
  <c r="JD6925" i="9"/>
  <c r="JA6921" i="9"/>
  <c r="JG6921" i="9"/>
  <c r="JE6921" i="9"/>
  <c r="JB6905" i="9"/>
  <c r="JD6905" i="9"/>
  <c r="JA6901" i="9"/>
  <c r="JG6901" i="9"/>
  <c r="JE6901" i="9"/>
  <c r="JB6885" i="9"/>
  <c r="JD6885" i="9"/>
  <c r="JA6881" i="9"/>
  <c r="JG6881" i="9"/>
  <c r="JE6881" i="9"/>
  <c r="JA6877" i="9"/>
  <c r="JG6877" i="9"/>
  <c r="JE6877" i="9"/>
  <c r="JB6865" i="9"/>
  <c r="JD6865" i="9"/>
  <c r="JB6861" i="9"/>
  <c r="JD6861" i="9"/>
  <c r="JA6857" i="9"/>
  <c r="JG6857" i="9"/>
  <c r="JE6857" i="9"/>
  <c r="JB6841" i="9"/>
  <c r="JD6841" i="9"/>
  <c r="JA6837" i="9"/>
  <c r="JG6837" i="9"/>
  <c r="JE6837" i="9"/>
  <c r="JB6821" i="9"/>
  <c r="JD6821" i="9"/>
  <c r="JA6817" i="9"/>
  <c r="JG6817" i="9"/>
  <c r="JE6817" i="9"/>
  <c r="JA6813" i="9"/>
  <c r="JG6813" i="9"/>
  <c r="JE6813" i="9"/>
  <c r="JB6801" i="9"/>
  <c r="JD6801" i="9"/>
  <c r="JB6797" i="9"/>
  <c r="JD6797" i="9"/>
  <c r="JA6793" i="9"/>
  <c r="JG6793" i="9"/>
  <c r="JE6793" i="9"/>
  <c r="JB6777" i="9"/>
  <c r="JD6777" i="9"/>
  <c r="JA6773" i="9"/>
  <c r="JG6773" i="9"/>
  <c r="JE6773" i="9"/>
  <c r="JB6757" i="9"/>
  <c r="JD6757" i="9"/>
  <c r="JA6753" i="9"/>
  <c r="JG6753" i="9"/>
  <c r="JE6753" i="9"/>
  <c r="JA6749" i="9"/>
  <c r="JG6749" i="9"/>
  <c r="JE6749" i="9"/>
  <c r="JB6737" i="9"/>
  <c r="JD6737" i="9"/>
  <c r="JB6733" i="9"/>
  <c r="JD6733" i="9"/>
  <c r="JA6729" i="9"/>
  <c r="JG6729" i="9"/>
  <c r="JE6729" i="9"/>
  <c r="JB6713" i="9"/>
  <c r="JD6713" i="9"/>
  <c r="JA6709" i="9"/>
  <c r="JG6709" i="9"/>
  <c r="JE6709" i="9"/>
  <c r="JB6693" i="9"/>
  <c r="JD6693" i="9"/>
  <c r="JA6689" i="9"/>
  <c r="JG6689" i="9"/>
  <c r="JE6689" i="9"/>
  <c r="JA6685" i="9"/>
  <c r="JG6685" i="9"/>
  <c r="JE6685" i="9"/>
  <c r="JB6673" i="9"/>
  <c r="JD6673" i="9"/>
  <c r="JB6669" i="9"/>
  <c r="JD6669" i="9"/>
  <c r="JA6665" i="9"/>
  <c r="JG6665" i="9"/>
  <c r="JE6665" i="9"/>
  <c r="JB6649" i="9"/>
  <c r="JD6649" i="9"/>
  <c r="JA6645" i="9"/>
  <c r="JG6645" i="9"/>
  <c r="JE6645" i="9"/>
  <c r="JB6629" i="9"/>
  <c r="JD6629" i="9"/>
  <c r="JA6625" i="9"/>
  <c r="JG6625" i="9"/>
  <c r="JE6625" i="9"/>
  <c r="JA6621" i="9"/>
  <c r="JG6621" i="9"/>
  <c r="JE6621" i="9"/>
  <c r="JB6609" i="9"/>
  <c r="JD6609" i="9"/>
  <c r="JB6605" i="9"/>
  <c r="JD6605" i="9"/>
  <c r="JA6601" i="9"/>
  <c r="JG6601" i="9"/>
  <c r="JE6601" i="9"/>
  <c r="JB6585" i="9"/>
  <c r="JD6585" i="9"/>
  <c r="JA6581" i="9"/>
  <c r="JG6581" i="9"/>
  <c r="JE6581" i="9"/>
  <c r="JB6565" i="9"/>
  <c r="JD6565" i="9"/>
  <c r="JA6561" i="9"/>
  <c r="JG6561" i="9"/>
  <c r="JE6561" i="9"/>
  <c r="JA6557" i="9"/>
  <c r="JG6557" i="9"/>
  <c r="JE6557" i="9"/>
  <c r="JB6545" i="9"/>
  <c r="JD6545" i="9"/>
  <c r="JB6541" i="9"/>
  <c r="JD6541" i="9"/>
  <c r="JA6537" i="9"/>
  <c r="JG6537" i="9"/>
  <c r="JE6537" i="9"/>
  <c r="JB6521" i="9"/>
  <c r="JD6521" i="9"/>
  <c r="JA6517" i="9"/>
  <c r="JG6517" i="9"/>
  <c r="JE6517" i="9"/>
  <c r="JB6501" i="9"/>
  <c r="JD6501" i="9"/>
  <c r="JA6497" i="9"/>
  <c r="JG6497" i="9"/>
  <c r="JE6497" i="9"/>
  <c r="JA6493" i="9"/>
  <c r="JG6493" i="9"/>
  <c r="JE6493" i="9"/>
  <c r="JB6481" i="9"/>
  <c r="JD6481" i="9"/>
  <c r="JB6477" i="9"/>
  <c r="JD6477" i="9"/>
  <c r="JA6473" i="9"/>
  <c r="JG6473" i="9"/>
  <c r="JE6473" i="9"/>
  <c r="JB6457" i="9"/>
  <c r="JD6457" i="9"/>
  <c r="JA6453" i="9"/>
  <c r="JG6453" i="9"/>
  <c r="JE6453" i="9"/>
  <c r="JB6437" i="9"/>
  <c r="JD6437" i="9"/>
  <c r="JA6433" i="9"/>
  <c r="JG6433" i="9"/>
  <c r="JE6433" i="9"/>
  <c r="JA6429" i="9"/>
  <c r="JG6429" i="9"/>
  <c r="JE6429" i="9"/>
  <c r="JB6417" i="9"/>
  <c r="JD6417" i="9"/>
  <c r="JB6413" i="9"/>
  <c r="JD6413" i="9"/>
  <c r="JA6409" i="9"/>
  <c r="JG6409" i="9"/>
  <c r="JE6409" i="9"/>
  <c r="JB6393" i="9"/>
  <c r="JD6393" i="9"/>
  <c r="JA6389" i="9"/>
  <c r="JG6389" i="9"/>
  <c r="JE6389" i="9"/>
  <c r="JB6373" i="9"/>
  <c r="JD6373" i="9"/>
  <c r="JA6369" i="9"/>
  <c r="JG6369" i="9"/>
  <c r="JE6369" i="9"/>
  <c r="JA6365" i="9"/>
  <c r="JG6365" i="9"/>
  <c r="JE6365" i="9"/>
  <c r="JB6353" i="9"/>
  <c r="JD6353" i="9"/>
  <c r="JB6349" i="9"/>
  <c r="JD6349" i="9"/>
  <c r="JA6345" i="9"/>
  <c r="JG6345" i="9"/>
  <c r="JE6345" i="9"/>
  <c r="JB6329" i="9"/>
  <c r="JD6329" i="9"/>
  <c r="JA6325" i="9"/>
  <c r="JG6325" i="9"/>
  <c r="JE6325" i="9"/>
  <c r="JB6309" i="9"/>
  <c r="JD6309" i="9"/>
  <c r="JA6305" i="9"/>
  <c r="JG6305" i="9"/>
  <c r="JE6305" i="9"/>
  <c r="JA6301" i="9"/>
  <c r="JG6301" i="9"/>
  <c r="JE6301" i="9"/>
  <c r="JB6289" i="9"/>
  <c r="JD6289" i="9"/>
  <c r="JB6285" i="9"/>
  <c r="JD6285" i="9"/>
  <c r="JA6281" i="9"/>
  <c r="JG6281" i="9"/>
  <c r="JE6281" i="9"/>
  <c r="JB6265" i="9"/>
  <c r="JD6265" i="9"/>
  <c r="JA6261" i="9"/>
  <c r="JG6261" i="9"/>
  <c r="JE6261" i="9"/>
  <c r="JB6245" i="9"/>
  <c r="JD6245" i="9"/>
  <c r="JA6241" i="9"/>
  <c r="JG6241" i="9"/>
  <c r="JE6241" i="9"/>
  <c r="JA6237" i="9"/>
  <c r="JG6237" i="9"/>
  <c r="JE6237" i="9"/>
  <c r="JB6225" i="9"/>
  <c r="JD6225" i="9"/>
  <c r="JB6221" i="9"/>
  <c r="JD6221" i="9"/>
  <c r="JA6217" i="9"/>
  <c r="JG6217" i="9"/>
  <c r="JE6217" i="9"/>
  <c r="JB6201" i="9"/>
  <c r="JD6201" i="9"/>
  <c r="JA6197" i="9"/>
  <c r="JG6197" i="9"/>
  <c r="JE6197" i="9"/>
  <c r="JB6181" i="9"/>
  <c r="JD6181" i="9"/>
  <c r="JA6177" i="9"/>
  <c r="JG6177" i="9"/>
  <c r="JE6177" i="9"/>
  <c r="JA6173" i="9"/>
  <c r="JG6173" i="9"/>
  <c r="JE6173" i="9"/>
  <c r="JB6161" i="9"/>
  <c r="JD6161" i="9"/>
  <c r="JB6157" i="9"/>
  <c r="JD6157" i="9"/>
  <c r="JA6153" i="9"/>
  <c r="JG6153" i="9"/>
  <c r="JE6153" i="9"/>
  <c r="JB6137" i="9"/>
  <c r="JD6137" i="9"/>
  <c r="JA6133" i="9"/>
  <c r="JG6133" i="9"/>
  <c r="JE6133" i="9"/>
  <c r="JB6117" i="9"/>
  <c r="JD6117" i="9"/>
  <c r="JA6113" i="9"/>
  <c r="JG6113" i="9"/>
  <c r="JE6113" i="9"/>
  <c r="JA6109" i="9"/>
  <c r="JG6109" i="9"/>
  <c r="JE6109" i="9"/>
  <c r="JB6097" i="9"/>
  <c r="JD6097" i="9"/>
  <c r="JB6093" i="9"/>
  <c r="JD6093" i="9"/>
  <c r="JA6089" i="9"/>
  <c r="JG6089" i="9"/>
  <c r="JE6089" i="9"/>
  <c r="JB6073" i="9"/>
  <c r="JD6073" i="9"/>
  <c r="JA6069" i="9"/>
  <c r="JG6069" i="9"/>
  <c r="JE6069" i="9"/>
  <c r="JB6053" i="9"/>
  <c r="JD6053" i="9"/>
  <c r="JA6049" i="9"/>
  <c r="JG6049" i="9"/>
  <c r="JE6049" i="9"/>
  <c r="JA6045" i="9"/>
  <c r="JG6045" i="9"/>
  <c r="JE6045" i="9"/>
  <c r="JB6033" i="9"/>
  <c r="JD6033" i="9"/>
  <c r="JB6029" i="9"/>
  <c r="JD6029" i="9"/>
  <c r="JA6025" i="9"/>
  <c r="JG6025" i="9"/>
  <c r="JE6025" i="9"/>
  <c r="JB6009" i="9"/>
  <c r="JD6009" i="9"/>
  <c r="JA6005" i="9"/>
  <c r="JG6005" i="9"/>
  <c r="JE6005" i="9"/>
  <c r="JB5989" i="9"/>
  <c r="JD5989" i="9"/>
  <c r="JA5985" i="9"/>
  <c r="JG5985" i="9"/>
  <c r="JE5985" i="9"/>
  <c r="JA5981" i="9"/>
  <c r="JG5981" i="9"/>
  <c r="JE5981" i="9"/>
  <c r="JB5969" i="9"/>
  <c r="JD5969" i="9"/>
  <c r="JB5965" i="9"/>
  <c r="JD5965" i="9"/>
  <c r="JA5961" i="9"/>
  <c r="JG5961" i="9"/>
  <c r="JE5961" i="9"/>
  <c r="JB5945" i="9"/>
  <c r="JD5945" i="9"/>
  <c r="JA5941" i="9"/>
  <c r="JG5941" i="9"/>
  <c r="JE5941" i="9"/>
  <c r="JB5925" i="9"/>
  <c r="JD5925" i="9"/>
  <c r="JA5921" i="9"/>
  <c r="JG5921" i="9"/>
  <c r="JE5921" i="9"/>
  <c r="JA5917" i="9"/>
  <c r="JG5917" i="9"/>
  <c r="JE5917" i="9"/>
  <c r="JB5905" i="9"/>
  <c r="JD5905" i="9"/>
  <c r="JB5901" i="9"/>
  <c r="JD5901" i="9"/>
  <c r="JA5897" i="9"/>
  <c r="JG5897" i="9"/>
  <c r="JE5897" i="9"/>
  <c r="JB5881" i="9"/>
  <c r="JD5881" i="9"/>
  <c r="JA5877" i="9"/>
  <c r="JG5877" i="9"/>
  <c r="JE5877" i="9"/>
  <c r="JB5861" i="9"/>
  <c r="JD5861" i="9"/>
  <c r="JA5857" i="9"/>
  <c r="JG5857" i="9"/>
  <c r="JE5857" i="9"/>
  <c r="JA5853" i="9"/>
  <c r="JG5853" i="9"/>
  <c r="JE5853" i="9"/>
  <c r="JB5841" i="9"/>
  <c r="JD5841" i="9"/>
  <c r="JB5837" i="9"/>
  <c r="JD5837" i="9"/>
  <c r="JA5833" i="9"/>
  <c r="JG5833" i="9"/>
  <c r="JE5833" i="9"/>
  <c r="JB5817" i="9"/>
  <c r="JD5817" i="9"/>
  <c r="JA5813" i="9"/>
  <c r="JG5813" i="9"/>
  <c r="JE5813" i="9"/>
  <c r="JB5797" i="9"/>
  <c r="JD5797" i="9"/>
  <c r="JA5793" i="9"/>
  <c r="JG5793" i="9"/>
  <c r="JE5793" i="9"/>
  <c r="JA5789" i="9"/>
  <c r="JG5789" i="9"/>
  <c r="JE5789" i="9"/>
  <c r="JB5777" i="9"/>
  <c r="JD5777" i="9"/>
  <c r="JB5773" i="9"/>
  <c r="JD5773" i="9"/>
  <c r="JA5769" i="9"/>
  <c r="JG5769" i="9"/>
  <c r="JE5769" i="9"/>
  <c r="JB5753" i="9"/>
  <c r="JD5753" i="9"/>
  <c r="JA5749" i="9"/>
  <c r="JG5749" i="9"/>
  <c r="JE5749" i="9"/>
  <c r="JB5733" i="9"/>
  <c r="JD5733" i="9"/>
  <c r="JA5729" i="9"/>
  <c r="JG5729" i="9"/>
  <c r="JE5729" i="9"/>
  <c r="JA5725" i="9"/>
  <c r="JG5725" i="9"/>
  <c r="JE5725" i="9"/>
  <c r="JB5713" i="9"/>
  <c r="JD5713" i="9"/>
  <c r="JB5709" i="9"/>
  <c r="JD5709" i="9"/>
  <c r="JA5705" i="9"/>
  <c r="JG5705" i="9"/>
  <c r="JE5705" i="9"/>
  <c r="JB5689" i="9"/>
  <c r="JD5689" i="9"/>
  <c r="JA5685" i="9"/>
  <c r="JG5685" i="9"/>
  <c r="JE5685" i="9"/>
  <c r="JB5669" i="9"/>
  <c r="JD5669" i="9"/>
  <c r="JA5665" i="9"/>
  <c r="JG5665" i="9"/>
  <c r="JE5665" i="9"/>
  <c r="JA5661" i="9"/>
  <c r="JG5661" i="9"/>
  <c r="JE5661" i="9"/>
  <c r="JB5649" i="9"/>
  <c r="JD5649" i="9"/>
  <c r="JB5645" i="9"/>
  <c r="JD5645" i="9"/>
  <c r="JA5641" i="9"/>
  <c r="JG5641" i="9"/>
  <c r="JE5641" i="9"/>
  <c r="JB5625" i="9"/>
  <c r="JD5625" i="9"/>
  <c r="JA5621" i="9"/>
  <c r="JG5621" i="9"/>
  <c r="JE5621" i="9"/>
  <c r="JB5605" i="9"/>
  <c r="JD5605" i="9"/>
  <c r="JA5601" i="9"/>
  <c r="JG5601" i="9"/>
  <c r="JE5601" i="9"/>
  <c r="JA5597" i="9"/>
  <c r="JG5597" i="9"/>
  <c r="JE5597" i="9"/>
  <c r="JB5585" i="9"/>
  <c r="JD5585" i="9"/>
  <c r="JB5581" i="9"/>
  <c r="JD5581" i="9"/>
  <c r="JA5577" i="9"/>
  <c r="JG5577" i="9"/>
  <c r="JE5577" i="9"/>
  <c r="JB5561" i="9"/>
  <c r="JD5561" i="9"/>
  <c r="JA5557" i="9"/>
  <c r="JG5557" i="9"/>
  <c r="JE5557" i="9"/>
  <c r="JB5541" i="9"/>
  <c r="JD5541" i="9"/>
  <c r="JA5537" i="9"/>
  <c r="JG5537" i="9"/>
  <c r="JE5537" i="9"/>
  <c r="JA5533" i="9"/>
  <c r="JG5533" i="9"/>
  <c r="JE5533" i="9"/>
  <c r="JB5521" i="9"/>
  <c r="JD5521" i="9"/>
  <c r="JB5517" i="9"/>
  <c r="JD5517" i="9"/>
  <c r="JA5513" i="9"/>
  <c r="JG5513" i="9"/>
  <c r="JE5513" i="9"/>
  <c r="JB5497" i="9"/>
  <c r="JD5497" i="9"/>
  <c r="JA5493" i="9"/>
  <c r="JG5493" i="9"/>
  <c r="JE5493" i="9"/>
  <c r="JB5477" i="9"/>
  <c r="JD5477" i="9"/>
  <c r="JA5473" i="9"/>
  <c r="JG5473" i="9"/>
  <c r="JE5473" i="9"/>
  <c r="JA5469" i="9"/>
  <c r="JG5469" i="9"/>
  <c r="JE5469" i="9"/>
  <c r="JB5457" i="9"/>
  <c r="JD5457" i="9"/>
  <c r="JB5453" i="9"/>
  <c r="JD5453" i="9"/>
  <c r="JA5449" i="9"/>
  <c r="JG5449" i="9"/>
  <c r="JE5449" i="9"/>
  <c r="JB5433" i="9"/>
  <c r="JD5433" i="9"/>
  <c r="JB5429" i="9"/>
  <c r="JD5429" i="9"/>
  <c r="JA5425" i="9"/>
  <c r="JG5425" i="9"/>
  <c r="JE5425" i="9"/>
  <c r="JA5421" i="9"/>
  <c r="JG5421" i="9"/>
  <c r="JE5421" i="9"/>
  <c r="JB5401" i="9"/>
  <c r="JD5401" i="9"/>
  <c r="JB5397" i="9"/>
  <c r="JD5397" i="9"/>
  <c r="JA5393" i="9"/>
  <c r="JG5393" i="9"/>
  <c r="JE5393" i="9"/>
  <c r="JA5389" i="9"/>
  <c r="JG5389" i="9"/>
  <c r="JE5389" i="9"/>
  <c r="JB5377" i="9"/>
  <c r="JD5377" i="9"/>
  <c r="JA5373" i="9"/>
  <c r="JG5373" i="9"/>
  <c r="JE5373" i="9"/>
  <c r="JB5361" i="9"/>
  <c r="JD5361" i="9"/>
  <c r="JA5357" i="9"/>
  <c r="JG5357" i="9"/>
  <c r="JE5357" i="9"/>
  <c r="JB5345" i="9"/>
  <c r="JD5345" i="9"/>
  <c r="JA5341" i="9"/>
  <c r="JG5341" i="9"/>
  <c r="JE5341" i="9"/>
  <c r="JB5329" i="9"/>
  <c r="JD5329" i="9"/>
  <c r="JA5325" i="9"/>
  <c r="JG5325" i="9"/>
  <c r="JE5325" i="9"/>
  <c r="JB5313" i="9"/>
  <c r="JD5313" i="9"/>
  <c r="JA5309" i="9"/>
  <c r="JG5309" i="9"/>
  <c r="JE5309" i="9"/>
  <c r="JB5297" i="9"/>
  <c r="JD5297" i="9"/>
  <c r="JA5293" i="9"/>
  <c r="JG5293" i="9"/>
  <c r="JE5293" i="9"/>
  <c r="JB5281" i="9"/>
  <c r="JD5281" i="9"/>
  <c r="JA5277" i="9"/>
  <c r="JG5277" i="9"/>
  <c r="JE5277" i="9"/>
  <c r="JB5265" i="9"/>
  <c r="JD5265" i="9"/>
  <c r="JA5261" i="9"/>
  <c r="JG5261" i="9"/>
  <c r="JE5261" i="9"/>
  <c r="JB5249" i="9"/>
  <c r="JD5249" i="9"/>
  <c r="JA5245" i="9"/>
  <c r="JG5245" i="9"/>
  <c r="JE5245" i="9"/>
  <c r="JB5233" i="9"/>
  <c r="JD5233" i="9"/>
  <c r="JA5229" i="9"/>
  <c r="JG5229" i="9"/>
  <c r="JE5229" i="9"/>
  <c r="JB5217" i="9"/>
  <c r="JD5217" i="9"/>
  <c r="JA5213" i="9"/>
  <c r="JG5213" i="9"/>
  <c r="JE5213" i="9"/>
  <c r="JB5201" i="9"/>
  <c r="JD5201" i="9"/>
  <c r="JA5197" i="9"/>
  <c r="JG5197" i="9"/>
  <c r="JE5197" i="9"/>
  <c r="JB5185" i="9"/>
  <c r="JD5185" i="9"/>
  <c r="JA5181" i="9"/>
  <c r="JG5181" i="9"/>
  <c r="JE5181" i="9"/>
  <c r="JB5169" i="9"/>
  <c r="JD5169" i="9"/>
  <c r="JA5165" i="9"/>
  <c r="JG5165" i="9"/>
  <c r="JE5165" i="9"/>
  <c r="JB5153" i="9"/>
  <c r="JD5153" i="9"/>
  <c r="JA5149" i="9"/>
  <c r="JG5149" i="9"/>
  <c r="JE5149" i="9"/>
  <c r="JB5137" i="9"/>
  <c r="JD5137" i="9"/>
  <c r="JA5133" i="9"/>
  <c r="JG5133" i="9"/>
  <c r="JE5133" i="9"/>
  <c r="JB5121" i="9"/>
  <c r="JD5121" i="9"/>
  <c r="JA5117" i="9"/>
  <c r="JG5117" i="9"/>
  <c r="JE5117" i="9"/>
  <c r="JB5105" i="9"/>
  <c r="JD5105" i="9"/>
  <c r="JA5101" i="9"/>
  <c r="JG5101" i="9"/>
  <c r="JE5101" i="9"/>
  <c r="JB5089" i="9"/>
  <c r="JD5089" i="9"/>
  <c r="JA5085" i="9"/>
  <c r="JG5085" i="9"/>
  <c r="JE5085" i="9"/>
  <c r="JB5073" i="9"/>
  <c r="JD5073" i="9"/>
  <c r="JA5069" i="9"/>
  <c r="JG5069" i="9"/>
  <c r="JE5069" i="9"/>
  <c r="JB5057" i="9"/>
  <c r="JD5057" i="9"/>
  <c r="JA5053" i="9"/>
  <c r="JG5053" i="9"/>
  <c r="JE5053" i="9"/>
  <c r="JB5041" i="9"/>
  <c r="JD5041" i="9"/>
  <c r="JA5037" i="9"/>
  <c r="JG5037" i="9"/>
  <c r="JE5037" i="9"/>
  <c r="JB5025" i="9"/>
  <c r="JD5025" i="9"/>
  <c r="JA5021" i="9"/>
  <c r="JG5021" i="9"/>
  <c r="JE5021" i="9"/>
  <c r="JB5009" i="9"/>
  <c r="JD5009" i="9"/>
  <c r="JA5005" i="9"/>
  <c r="JG5005" i="9"/>
  <c r="JE5005" i="9"/>
  <c r="JB4993" i="9"/>
  <c r="JD4993" i="9"/>
  <c r="JA4989" i="9"/>
  <c r="JG4989" i="9"/>
  <c r="JE4989" i="9"/>
  <c r="JB4977" i="9"/>
  <c r="JD4977" i="9"/>
  <c r="JA4973" i="9"/>
  <c r="JG4973" i="9"/>
  <c r="JE4973" i="9"/>
  <c r="JB4961" i="9"/>
  <c r="JD4961" i="9"/>
  <c r="JB4957" i="9"/>
  <c r="JD4957" i="9"/>
  <c r="JB4953" i="9"/>
  <c r="JD4953" i="9"/>
  <c r="JB4949" i="9"/>
  <c r="JD4949" i="9"/>
  <c r="JB4945" i="9"/>
  <c r="JD4945" i="9"/>
  <c r="JB4941" i="9"/>
  <c r="JD4941" i="9"/>
  <c r="JB4937" i="9"/>
  <c r="JD4937" i="9"/>
  <c r="JB4933" i="9"/>
  <c r="JD4933" i="9"/>
  <c r="JB4929" i="9"/>
  <c r="JD4929" i="9"/>
  <c r="JB4921" i="9"/>
  <c r="JD4921" i="9"/>
  <c r="JB4917" i="9"/>
  <c r="JD4917" i="9"/>
  <c r="JB4913" i="9"/>
  <c r="JD4913" i="9"/>
  <c r="JB4909" i="9"/>
  <c r="JD4909" i="9"/>
  <c r="JB4905" i="9"/>
  <c r="JD4905" i="9"/>
  <c r="JB4901" i="9"/>
  <c r="JD4901" i="9"/>
  <c r="JB4897" i="9"/>
  <c r="JD4897" i="9"/>
  <c r="JB4889" i="9"/>
  <c r="JD4889" i="9"/>
  <c r="JD4885" i="9"/>
  <c r="JD4869" i="9"/>
  <c r="JD4853" i="9"/>
  <c r="JD4837" i="9"/>
  <c r="JD4821" i="9"/>
  <c r="JD4805" i="9"/>
  <c r="JD4789" i="9"/>
  <c r="JD4773" i="9"/>
  <c r="JD4757" i="9"/>
  <c r="JD4741" i="9"/>
  <c r="JD4725" i="9"/>
  <c r="JD4709" i="9"/>
  <c r="JD4693" i="9"/>
  <c r="JD4677" i="9"/>
  <c r="JD4661" i="9"/>
  <c r="JD4645" i="9"/>
  <c r="JD4629" i="9"/>
  <c r="JD4613" i="9"/>
  <c r="JD4597" i="9"/>
  <c r="JD4581" i="9"/>
  <c r="JD4565" i="9"/>
  <c r="JD4549" i="9"/>
  <c r="JD4533" i="9"/>
  <c r="JD4517" i="9"/>
  <c r="JD4501" i="9"/>
  <c r="JD4485" i="9"/>
  <c r="JD4469" i="9"/>
  <c r="JD4453" i="9"/>
  <c r="JD4437" i="9"/>
  <c r="JD4421" i="9"/>
  <c r="JD4405" i="9"/>
  <c r="JD4389" i="9"/>
  <c r="JD4373" i="9"/>
  <c r="JD4357" i="9"/>
  <c r="JD4341" i="9"/>
  <c r="JD4325" i="9"/>
  <c r="JD4309" i="9"/>
  <c r="JD4293" i="9"/>
  <c r="JD4277" i="9"/>
  <c r="JD4261" i="9"/>
  <c r="JD4245" i="9"/>
  <c r="JD4229" i="9"/>
  <c r="JD4213" i="9"/>
  <c r="JD4197" i="9"/>
  <c r="JD4193" i="9"/>
  <c r="JE4181" i="9"/>
  <c r="JD4177" i="9"/>
  <c r="JE4165" i="9"/>
  <c r="JD4161" i="9"/>
  <c r="JE4149" i="9"/>
  <c r="JD4145" i="9"/>
  <c r="JE4133" i="9"/>
  <c r="JD4129" i="9"/>
  <c r="JE4117" i="9"/>
  <c r="JD4113" i="9"/>
  <c r="JE4101" i="9"/>
  <c r="JD4097" i="9"/>
  <c r="JE4085" i="9"/>
  <c r="JD4081" i="9"/>
  <c r="JE4069" i="9"/>
  <c r="JD4065" i="9"/>
  <c r="JE4053" i="9"/>
  <c r="JD4049" i="9"/>
  <c r="JE4037" i="9"/>
  <c r="JD4033" i="9"/>
  <c r="JE4021" i="9"/>
  <c r="JD4017" i="9"/>
  <c r="JE4005" i="9"/>
  <c r="JD4001" i="9"/>
  <c r="JE3989" i="9"/>
  <c r="JD3985" i="9"/>
  <c r="JE3973" i="9"/>
  <c r="JD3969" i="9"/>
  <c r="JE3957" i="9"/>
  <c r="JD3953" i="9"/>
  <c r="JE3941" i="9"/>
  <c r="JD3937" i="9"/>
  <c r="JE3925" i="9"/>
  <c r="JD3921" i="9"/>
  <c r="JE3909" i="9"/>
  <c r="JD3905" i="9"/>
  <c r="JE3893" i="9"/>
  <c r="JD3889" i="9"/>
  <c r="JE3877" i="9"/>
  <c r="JD3873" i="9"/>
  <c r="JE3861" i="9"/>
  <c r="JD3857" i="9"/>
  <c r="JE3845" i="9"/>
  <c r="JD3841" i="9"/>
  <c r="JE3829" i="9"/>
  <c r="JD3825" i="9"/>
  <c r="JE3813" i="9"/>
  <c r="JD3809" i="9"/>
  <c r="JE3797" i="9"/>
  <c r="JD3793" i="9"/>
  <c r="JE3781" i="9"/>
  <c r="JD3777" i="9"/>
  <c r="JE3765" i="9"/>
  <c r="JD3761" i="9"/>
  <c r="JE3749" i="9"/>
  <c r="JD3745" i="9"/>
  <c r="JE3733" i="9"/>
  <c r="JD3729" i="9"/>
  <c r="JE3717" i="9"/>
  <c r="JD3713" i="9"/>
  <c r="JE3701" i="9"/>
  <c r="JD3697" i="9"/>
  <c r="JE3685" i="9"/>
  <c r="JD3681" i="9"/>
  <c r="JE3669" i="9"/>
  <c r="JD3665" i="9"/>
  <c r="JE3653" i="9"/>
  <c r="JD3649" i="9"/>
  <c r="JE3637" i="9"/>
  <c r="JD3633" i="9"/>
  <c r="JE3621" i="9"/>
  <c r="JD3617" i="9"/>
  <c r="JE3605" i="9"/>
  <c r="JD3601" i="9"/>
  <c r="JE3589" i="9"/>
  <c r="JD3585" i="9"/>
  <c r="JE3573" i="9"/>
  <c r="JD3569" i="9"/>
  <c r="JE3557" i="9"/>
  <c r="JD3553" i="9"/>
  <c r="JE3541" i="9"/>
  <c r="JD3537" i="9"/>
  <c r="JE3525" i="9"/>
  <c r="JD3521" i="9"/>
  <c r="JE3509" i="9"/>
  <c r="JD3505" i="9"/>
  <c r="JE3493" i="9"/>
  <c r="JD3489" i="9"/>
  <c r="JE3477" i="9"/>
  <c r="JD3473" i="9"/>
  <c r="JE3461" i="9"/>
  <c r="JD3457" i="9"/>
  <c r="JE3445" i="9"/>
  <c r="JD3441" i="9"/>
  <c r="JE3429" i="9"/>
  <c r="JD3425" i="9"/>
  <c r="JE3413" i="9"/>
  <c r="JD3409" i="9"/>
  <c r="JE3397" i="9"/>
  <c r="JD3393" i="9"/>
  <c r="JE3381" i="9"/>
  <c r="JD3377" i="9"/>
  <c r="JE3365" i="9"/>
  <c r="JD3361" i="9"/>
  <c r="JE3349" i="9"/>
  <c r="JD3345" i="9"/>
  <c r="JE3333" i="9"/>
  <c r="JD3329" i="9"/>
  <c r="JE3317" i="9"/>
  <c r="JD3313" i="9"/>
  <c r="JE3301" i="9"/>
  <c r="JD3297" i="9"/>
  <c r="JE3285" i="9"/>
  <c r="JD3281" i="9"/>
  <c r="JE3269" i="9"/>
  <c r="JD3265" i="9"/>
  <c r="JE3253" i="9"/>
  <c r="JD3249" i="9"/>
  <c r="JE3237" i="9"/>
  <c r="JD3233" i="9"/>
  <c r="JE3221" i="9"/>
  <c r="JD3217" i="9"/>
  <c r="JE3205" i="9"/>
  <c r="JD3201" i="9"/>
  <c r="JE3189" i="9"/>
  <c r="JD3185" i="9"/>
  <c r="JE3173" i="9"/>
  <c r="JD3169" i="9"/>
  <c r="JE3157" i="9"/>
  <c r="JD3153" i="9"/>
  <c r="JE3141" i="9"/>
  <c r="JD3137" i="9"/>
  <c r="JE3125" i="9"/>
  <c r="JD3121" i="9"/>
  <c r="JE3109" i="9"/>
  <c r="JD3105" i="9"/>
  <c r="JE3093" i="9"/>
  <c r="JD3089" i="9"/>
  <c r="JE3077" i="9"/>
  <c r="JD3073" i="9"/>
  <c r="JE3061" i="9"/>
  <c r="JD3057" i="9"/>
  <c r="JE3045" i="9"/>
  <c r="JD3041" i="9"/>
  <c r="JE3029" i="9"/>
  <c r="JD3025" i="9"/>
  <c r="JE3013" i="9"/>
  <c r="JD3009" i="9"/>
  <c r="JE2997" i="9"/>
  <c r="JD2993" i="9"/>
  <c r="JE2981" i="9"/>
  <c r="JD2977" i="9"/>
  <c r="JE2965" i="9"/>
  <c r="JD2961" i="9"/>
  <c r="JE2949" i="9"/>
  <c r="JD2945" i="9"/>
  <c r="JE2933" i="9"/>
  <c r="JD2929" i="9"/>
  <c r="JE2917" i="9"/>
  <c r="JD2913" i="9"/>
  <c r="JE2901" i="9"/>
  <c r="JD2897" i="9"/>
  <c r="JE2885" i="9"/>
  <c r="JD2881" i="9"/>
  <c r="JE2869" i="9"/>
  <c r="JD2865" i="9"/>
  <c r="JE2853" i="9"/>
  <c r="JD2849" i="9"/>
  <c r="JE2837" i="9"/>
  <c r="JD2833" i="9"/>
  <c r="JE2821" i="9"/>
  <c r="JD2817" i="9"/>
  <c r="JE2805" i="9"/>
  <c r="JD2801" i="9"/>
  <c r="JE2789" i="9"/>
  <c r="JD2785" i="9"/>
  <c r="JE2773" i="9"/>
  <c r="JD2769" i="9"/>
  <c r="JE2757" i="9"/>
  <c r="JD2753" i="9"/>
  <c r="JE2741" i="9"/>
  <c r="JD2737" i="9"/>
  <c r="JE2725" i="9"/>
  <c r="JD2721" i="9"/>
  <c r="JE2709" i="9"/>
  <c r="JD2705" i="9"/>
  <c r="JE2693" i="9"/>
  <c r="JD2689" i="9"/>
  <c r="JE2677" i="9"/>
  <c r="JD2673" i="9"/>
  <c r="JE2661" i="9"/>
  <c r="JD2657" i="9"/>
  <c r="JE2645" i="9"/>
  <c r="JD2641" i="9"/>
  <c r="JE2629" i="9"/>
  <c r="JD2625" i="9"/>
  <c r="JE2613" i="9"/>
  <c r="JD2609" i="9"/>
  <c r="JE2597" i="9"/>
  <c r="JD2593" i="9"/>
  <c r="JE2581" i="9"/>
  <c r="JD2577" i="9"/>
  <c r="JE2565" i="9"/>
  <c r="JD2561" i="9"/>
  <c r="JE2549" i="9"/>
  <c r="JD2545" i="9"/>
  <c r="JE2533" i="9"/>
  <c r="JD2529" i="9"/>
  <c r="JE2517" i="9"/>
  <c r="JD2513" i="9"/>
  <c r="JE2501" i="9"/>
  <c r="JD2497" i="9"/>
  <c r="JE2485" i="9"/>
  <c r="JD2481" i="9"/>
  <c r="JE2469" i="9"/>
  <c r="JD2465" i="9"/>
  <c r="JE2453" i="9"/>
  <c r="JD2449" i="9"/>
  <c r="JE2437" i="9"/>
  <c r="JD2433" i="9"/>
  <c r="JE2421" i="9"/>
  <c r="JD2417" i="9"/>
  <c r="JE2405" i="9"/>
  <c r="JD2401" i="9"/>
  <c r="JE2389" i="9"/>
  <c r="JD2385" i="9"/>
  <c r="JE2373" i="9"/>
  <c r="JD2369" i="9"/>
  <c r="JE2357" i="9"/>
  <c r="JD2353" i="9"/>
  <c r="JE2341" i="9"/>
  <c r="JD2337" i="9"/>
  <c r="JE2325" i="9"/>
  <c r="JD2321" i="9"/>
  <c r="JE2309" i="9"/>
  <c r="JD2305" i="9"/>
  <c r="JE2293" i="9"/>
  <c r="JD2289" i="9"/>
  <c r="JE2277" i="9"/>
  <c r="JD2273" i="9"/>
  <c r="JE2261" i="9"/>
  <c r="JD2257" i="9"/>
  <c r="JE2245" i="9"/>
  <c r="JD2241" i="9"/>
  <c r="JE2229" i="9"/>
  <c r="JD2225" i="9"/>
  <c r="JE2213" i="9"/>
  <c r="JD2209" i="9"/>
  <c r="JE2197" i="9"/>
  <c r="JD2193" i="9"/>
  <c r="JE2181" i="9"/>
  <c r="JD2177" i="9"/>
  <c r="JE2165" i="9"/>
  <c r="JD2161" i="9"/>
  <c r="JE2149" i="9"/>
  <c r="JD2145" i="9"/>
  <c r="JE2133" i="9"/>
  <c r="JD2129" i="9"/>
  <c r="JE2117" i="9"/>
  <c r="JD2113" i="9"/>
  <c r="JE2101" i="9"/>
  <c r="JD2097" i="9"/>
  <c r="JE2085" i="9"/>
  <c r="JD2081" i="9"/>
  <c r="JE2069" i="9"/>
  <c r="JD2065" i="9"/>
  <c r="JE2053" i="9"/>
  <c r="JD2049" i="9"/>
  <c r="JE2037" i="9"/>
  <c r="JD2033" i="9"/>
  <c r="JE2021" i="9"/>
  <c r="JD2017" i="9"/>
  <c r="JE2005" i="9"/>
  <c r="JD1997" i="9"/>
  <c r="JD1989" i="9"/>
  <c r="JD1981" i="9"/>
  <c r="JD1973" i="9"/>
  <c r="JD1965" i="9"/>
  <c r="JD1957" i="9"/>
  <c r="JD1949" i="9"/>
  <c r="JD1941" i="9"/>
  <c r="JD1933" i="9"/>
  <c r="JD4468" i="9"/>
  <c r="JD4452" i="9"/>
  <c r="JD4436" i="9"/>
  <c r="JD4420" i="9"/>
  <c r="JD4404" i="9"/>
  <c r="JD4388" i="9"/>
  <c r="JD4372" i="9"/>
  <c r="JD4356" i="9"/>
  <c r="JD4340" i="9"/>
  <c r="JD4324" i="9"/>
  <c r="JD4308" i="9"/>
  <c r="JD4292" i="9"/>
  <c r="JD4276" i="9"/>
  <c r="JD4260" i="9"/>
  <c r="JD4244" i="9"/>
  <c r="JD4228" i="9"/>
  <c r="JD4212" i="9"/>
  <c r="JD4196" i="9"/>
  <c r="JA6451" i="9"/>
  <c r="JG6451" i="9"/>
  <c r="JE6451" i="9"/>
  <c r="JA5683" i="9"/>
  <c r="JG5683" i="9"/>
  <c r="JE5683" i="9"/>
  <c r="JB9979" i="9"/>
  <c r="JD9979" i="9"/>
  <c r="JA9967" i="9"/>
  <c r="JG9967" i="9"/>
  <c r="JE9967" i="9"/>
  <c r="JB9927" i="9"/>
  <c r="JD9927" i="9"/>
  <c r="JA9915" i="9"/>
  <c r="JG9915" i="9"/>
  <c r="JE9915" i="9"/>
  <c r="JB9879" i="9"/>
  <c r="JD9879" i="9"/>
  <c r="JA9863" i="9"/>
  <c r="JG9863" i="9"/>
  <c r="JE9863" i="9"/>
  <c r="JB9827" i="9"/>
  <c r="JD9827" i="9"/>
  <c r="JA9815" i="9"/>
  <c r="JG9815" i="9"/>
  <c r="JE9815" i="9"/>
  <c r="JB9771" i="9"/>
  <c r="JD9771" i="9"/>
  <c r="JA9759" i="9"/>
  <c r="JG9759" i="9"/>
  <c r="JE9759" i="9"/>
  <c r="JB9723" i="9"/>
  <c r="JD9723" i="9"/>
  <c r="JA9711" i="9"/>
  <c r="JG9711" i="9"/>
  <c r="JE9711" i="9"/>
  <c r="JB9675" i="9"/>
  <c r="JD9675" i="9"/>
  <c r="JA9659" i="9"/>
  <c r="JG9659" i="9"/>
  <c r="JE9659" i="9"/>
  <c r="JB9631" i="9"/>
  <c r="JD9631" i="9"/>
  <c r="JB9619" i="9"/>
  <c r="JD9619" i="9"/>
  <c r="JA9603" i="9"/>
  <c r="JG9603" i="9"/>
  <c r="JE9603" i="9"/>
  <c r="JB9591" i="9"/>
  <c r="JD9591" i="9"/>
  <c r="JA9547" i="9"/>
  <c r="JG9547" i="9"/>
  <c r="JE9547" i="9"/>
  <c r="JB9523" i="9"/>
  <c r="JD9523" i="9"/>
  <c r="JA9511" i="9"/>
  <c r="JG9511" i="9"/>
  <c r="JE9511" i="9"/>
  <c r="JA9499" i="9"/>
  <c r="JG9499" i="9"/>
  <c r="JE9499" i="9"/>
  <c r="JB9487" i="9"/>
  <c r="JD9487" i="9"/>
  <c r="JB9475" i="9"/>
  <c r="JD9475" i="9"/>
  <c r="JA9419" i="9"/>
  <c r="JG9419" i="9"/>
  <c r="JE9419" i="9"/>
  <c r="JA9407" i="9"/>
  <c r="JG9407" i="9"/>
  <c r="JE9407" i="9"/>
  <c r="JB9383" i="9"/>
  <c r="JD9383" i="9"/>
  <c r="JB9371" i="9"/>
  <c r="JD9371" i="9"/>
  <c r="JB9319" i="9"/>
  <c r="JD9319" i="9"/>
  <c r="JA9319" i="9"/>
  <c r="JG9319" i="9"/>
  <c r="JE9319" i="9"/>
  <c r="JA9307" i="9"/>
  <c r="JG9307" i="9"/>
  <c r="JE9307" i="9"/>
  <c r="JB9263" i="9"/>
  <c r="JD9263" i="9"/>
  <c r="JA9263" i="9"/>
  <c r="JG9263" i="9"/>
  <c r="JE9263" i="9"/>
  <c r="JA9251" i="9"/>
  <c r="JG9251" i="9"/>
  <c r="JE9251" i="9"/>
  <c r="JB9211" i="9"/>
  <c r="JD9211" i="9"/>
  <c r="JA9195" i="9"/>
  <c r="JG9195" i="9"/>
  <c r="JE9195" i="9"/>
  <c r="JB9155" i="9"/>
  <c r="JD9155" i="9"/>
  <c r="JB9107" i="9"/>
  <c r="JD9107" i="9"/>
  <c r="JB9059" i="9"/>
  <c r="JD9059" i="9"/>
  <c r="JB9003" i="9"/>
  <c r="JD9003" i="9"/>
  <c r="JA8991" i="9"/>
  <c r="JG8991" i="9"/>
  <c r="JE8991" i="9"/>
  <c r="JB8955" i="9"/>
  <c r="JD8955" i="9"/>
  <c r="JB8899" i="9"/>
  <c r="JD8899" i="9"/>
  <c r="JB8843" i="9"/>
  <c r="JD8843" i="9"/>
  <c r="JA8831" i="9"/>
  <c r="JG8831" i="9"/>
  <c r="JE8831" i="9"/>
  <c r="JB8791" i="9"/>
  <c r="JD8791" i="9"/>
  <c r="JA8791" i="9"/>
  <c r="JG8791" i="9"/>
  <c r="JE8791" i="9"/>
  <c r="JB8739" i="9"/>
  <c r="JD8739" i="9"/>
  <c r="JB8683" i="9"/>
  <c r="JD8683" i="9"/>
  <c r="JA8667" i="9"/>
  <c r="JG8667" i="9"/>
  <c r="JE8667" i="9"/>
  <c r="JB8631" i="9"/>
  <c r="JD8631" i="9"/>
  <c r="JA8631" i="9"/>
  <c r="JG8631" i="9"/>
  <c r="JE8631" i="9"/>
  <c r="JA8619" i="9"/>
  <c r="JG8619" i="9"/>
  <c r="JE8619" i="9"/>
  <c r="JB8575" i="9"/>
  <c r="JD8575" i="9"/>
  <c r="JA8563" i="9"/>
  <c r="JG8563" i="9"/>
  <c r="JE8563" i="9"/>
  <c r="JB8527" i="9"/>
  <c r="JD8527" i="9"/>
  <c r="JA8527" i="9"/>
  <c r="JG8527" i="9"/>
  <c r="JE8527" i="9"/>
  <c r="JA8515" i="9"/>
  <c r="JG8515" i="9"/>
  <c r="JE8515" i="9"/>
  <c r="JB8471" i="9"/>
  <c r="JD8471" i="9"/>
  <c r="JA8471" i="9"/>
  <c r="JG8471" i="9"/>
  <c r="JE8471" i="9"/>
  <c r="JA8459" i="9"/>
  <c r="JG8459" i="9"/>
  <c r="JE8459" i="9"/>
  <c r="JB8423" i="9"/>
  <c r="JD8423" i="9"/>
  <c r="JA8423" i="9"/>
  <c r="JG8423" i="9"/>
  <c r="JE8423" i="9"/>
  <c r="JA8411" i="9"/>
  <c r="JG8411" i="9"/>
  <c r="JE8411" i="9"/>
  <c r="JB8367" i="9"/>
  <c r="JD8367" i="9"/>
  <c r="JA8367" i="9"/>
  <c r="JG8367" i="9"/>
  <c r="JE8367" i="9"/>
  <c r="JA8355" i="9"/>
  <c r="JG8355" i="9"/>
  <c r="JE8355" i="9"/>
  <c r="JB8311" i="9"/>
  <c r="JD8311" i="9"/>
  <c r="JA8311" i="9"/>
  <c r="JG8311" i="9"/>
  <c r="JE8311" i="9"/>
  <c r="JB8259" i="9"/>
  <c r="JD8259" i="9"/>
  <c r="JB8203" i="9"/>
  <c r="JD8203" i="9"/>
  <c r="JA8191" i="9"/>
  <c r="JG8191" i="9"/>
  <c r="JE8191" i="9"/>
  <c r="JB8155" i="9"/>
  <c r="JD8155" i="9"/>
  <c r="JB8107" i="9"/>
  <c r="JD8107" i="9"/>
  <c r="JA8095" i="9"/>
  <c r="JG8095" i="9"/>
  <c r="JE8095" i="9"/>
  <c r="JB8051" i="9"/>
  <c r="JD8051" i="9"/>
  <c r="JB7995" i="9"/>
  <c r="JD7995" i="9"/>
  <c r="JA7987" i="9"/>
  <c r="JG7987" i="9"/>
  <c r="JE7987" i="9"/>
  <c r="JB7959" i="9"/>
  <c r="JD7959" i="9"/>
  <c r="JA7959" i="9"/>
  <c r="JG7959" i="9"/>
  <c r="JE7959" i="9"/>
  <c r="JB7907" i="9"/>
  <c r="JD7907" i="9"/>
  <c r="JB7859" i="9"/>
  <c r="JD7859" i="9"/>
  <c r="JA7847" i="9"/>
  <c r="JG7847" i="9"/>
  <c r="JE7847" i="9"/>
  <c r="JA7835" i="9"/>
  <c r="JG7835" i="9"/>
  <c r="JE7835" i="9"/>
  <c r="JB7791" i="9"/>
  <c r="JD7791" i="9"/>
  <c r="JA7791" i="9"/>
  <c r="JG7791" i="9"/>
  <c r="JE7791" i="9"/>
  <c r="JA7779" i="9"/>
  <c r="JG7779" i="9"/>
  <c r="JE7779" i="9"/>
  <c r="JB7751" i="9"/>
  <c r="JD7751" i="9"/>
  <c r="JB7735" i="9"/>
  <c r="JD7735" i="9"/>
  <c r="JA7735" i="9"/>
  <c r="JG7735" i="9"/>
  <c r="JE7735" i="9"/>
  <c r="JA7723" i="9"/>
  <c r="JG7723" i="9"/>
  <c r="JE7723" i="9"/>
  <c r="JB7687" i="9"/>
  <c r="JD7687" i="9"/>
  <c r="JA7687" i="9"/>
  <c r="JG7687" i="9"/>
  <c r="JE7687" i="9"/>
  <c r="JA7675" i="9"/>
  <c r="JG7675" i="9"/>
  <c r="JE7675" i="9"/>
  <c r="JB7631" i="9"/>
  <c r="JD7631" i="9"/>
  <c r="JA7631" i="9"/>
  <c r="JG7631" i="9"/>
  <c r="JE7631" i="9"/>
  <c r="JA7619" i="9"/>
  <c r="JG7619" i="9"/>
  <c r="JE7619" i="9"/>
  <c r="JB7583" i="9"/>
  <c r="JD7583" i="9"/>
  <c r="JA7571" i="9"/>
  <c r="JG7571" i="9"/>
  <c r="JE7571" i="9"/>
  <c r="JB7511" i="9"/>
  <c r="JD7511" i="9"/>
  <c r="JA7511" i="9"/>
  <c r="JG7511" i="9"/>
  <c r="JE7511" i="9"/>
  <c r="JA7499" i="9"/>
  <c r="JG7499" i="9"/>
  <c r="JE7499" i="9"/>
  <c r="JB7467" i="9"/>
  <c r="JD7467" i="9"/>
  <c r="JA7455" i="9"/>
  <c r="JG7455" i="9"/>
  <c r="JE7455" i="9"/>
  <c r="JB7419" i="9"/>
  <c r="JD7419" i="9"/>
  <c r="JB7371" i="9"/>
  <c r="JD7371" i="9"/>
  <c r="JA7359" i="9"/>
  <c r="JG7359" i="9"/>
  <c r="JE7359" i="9"/>
  <c r="JB7311" i="9"/>
  <c r="JD7311" i="9"/>
  <c r="JA7311" i="9"/>
  <c r="JG7311" i="9"/>
  <c r="JE7311" i="9"/>
  <c r="JA7299" i="9"/>
  <c r="JG7299" i="9"/>
  <c r="JE7299" i="9"/>
  <c r="JB7263" i="9"/>
  <c r="JD7263" i="9"/>
  <c r="JB7211" i="9"/>
  <c r="JD7211" i="9"/>
  <c r="JB7163" i="9"/>
  <c r="JD7163" i="9"/>
  <c r="JA7151" i="9"/>
  <c r="JG7151" i="9"/>
  <c r="JE7151" i="9"/>
  <c r="JB7103" i="9"/>
  <c r="JD7103" i="9"/>
  <c r="JA7087" i="9"/>
  <c r="JG7087" i="9"/>
  <c r="JE7087" i="9"/>
  <c r="JB7039" i="9"/>
  <c r="JD7039" i="9"/>
  <c r="JB7027" i="9"/>
  <c r="JD7027" i="9"/>
  <c r="JA7015" i="9"/>
  <c r="JG7015" i="9"/>
  <c r="JE7015" i="9"/>
  <c r="JB6971" i="9"/>
  <c r="JD6971" i="9"/>
  <c r="JA6959" i="9"/>
  <c r="JG6959" i="9"/>
  <c r="JE6959" i="9"/>
  <c r="JB6911" i="9"/>
  <c r="JD6911" i="9"/>
  <c r="JA6895" i="9"/>
  <c r="JG6895" i="9"/>
  <c r="JE6895" i="9"/>
  <c r="JB6843" i="9"/>
  <c r="JD6843" i="9"/>
  <c r="JA6831" i="9"/>
  <c r="JG6831" i="9"/>
  <c r="JE6831" i="9"/>
  <c r="JB6759" i="9"/>
  <c r="JD6759" i="9"/>
  <c r="JA6747" i="9"/>
  <c r="JG6747" i="9"/>
  <c r="JE6747" i="9"/>
  <c r="JA6683" i="9"/>
  <c r="JG6683" i="9"/>
  <c r="JE6683" i="9"/>
  <c r="JB6635" i="9"/>
  <c r="JD6635" i="9"/>
  <c r="JA6623" i="9"/>
  <c r="JG6623" i="9"/>
  <c r="JE6623" i="9"/>
  <c r="JB6575" i="9"/>
  <c r="JD6575" i="9"/>
  <c r="JB6563" i="9"/>
  <c r="JD6563" i="9"/>
  <c r="JA6551" i="9"/>
  <c r="JG6551" i="9"/>
  <c r="JE6551" i="9"/>
  <c r="JB6507" i="9"/>
  <c r="JD6507" i="9"/>
  <c r="JA6495" i="9"/>
  <c r="JG6495" i="9"/>
  <c r="JE6495" i="9"/>
  <c r="JA6439" i="9"/>
  <c r="JG6439" i="9"/>
  <c r="JE6439" i="9"/>
  <c r="JA6427" i="9"/>
  <c r="JG6427" i="9"/>
  <c r="JE6427" i="9"/>
  <c r="JB6367" i="9"/>
  <c r="JD6367" i="9"/>
  <c r="JB6355" i="9"/>
  <c r="JD6355" i="9"/>
  <c r="JA6343" i="9"/>
  <c r="JG6343" i="9"/>
  <c r="JE6343" i="9"/>
  <c r="JB6295" i="9"/>
  <c r="JD6295" i="9"/>
  <c r="JA6283" i="9"/>
  <c r="JG6283" i="9"/>
  <c r="JE6283" i="9"/>
  <c r="JB6235" i="9"/>
  <c r="JD6235" i="9"/>
  <c r="JB6227" i="9"/>
  <c r="JD6227" i="9"/>
  <c r="JA6215" i="9"/>
  <c r="JG6215" i="9"/>
  <c r="JE6215" i="9"/>
  <c r="JB6167" i="9"/>
  <c r="JD6167" i="9"/>
  <c r="JA6155" i="9"/>
  <c r="JG6155" i="9"/>
  <c r="JE6155" i="9"/>
  <c r="JB6107" i="9"/>
  <c r="JD6107" i="9"/>
  <c r="JA6095" i="9"/>
  <c r="JG6095" i="9"/>
  <c r="JE6095" i="9"/>
  <c r="JB6039" i="9"/>
  <c r="JD6039" i="9"/>
  <c r="JA6027" i="9"/>
  <c r="JG6027" i="9"/>
  <c r="JE6027" i="9"/>
  <c r="JB5979" i="9"/>
  <c r="JD5979" i="9"/>
  <c r="JA5967" i="9"/>
  <c r="JG5967" i="9"/>
  <c r="JE5967" i="9"/>
  <c r="JB5935" i="9"/>
  <c r="JD5935" i="9"/>
  <c r="JB5923" i="9"/>
  <c r="JD5923" i="9"/>
  <c r="JA5911" i="9"/>
  <c r="JG5911" i="9"/>
  <c r="JE5911" i="9"/>
  <c r="JB5867" i="9"/>
  <c r="JD5867" i="9"/>
  <c r="JA5855" i="9"/>
  <c r="JG5855" i="9"/>
  <c r="JE5855" i="9"/>
  <c r="JB5807" i="9"/>
  <c r="JD5807" i="9"/>
  <c r="JA5799" i="9"/>
  <c r="JG5799" i="9"/>
  <c r="JE5799" i="9"/>
  <c r="JB5751" i="9"/>
  <c r="JD5751" i="9"/>
  <c r="JA5743" i="9"/>
  <c r="JG5743" i="9"/>
  <c r="JE5743" i="9"/>
  <c r="JB5707" i="9"/>
  <c r="JD5707" i="9"/>
  <c r="JB5699" i="9"/>
  <c r="JD5699" i="9"/>
  <c r="JA5687" i="9"/>
  <c r="JG5687" i="9"/>
  <c r="JE5687" i="9"/>
  <c r="JB5647" i="9"/>
  <c r="JD5647" i="9"/>
  <c r="JB5635" i="9"/>
  <c r="JD5635" i="9"/>
  <c r="JA5623" i="9"/>
  <c r="JG5623" i="9"/>
  <c r="JE5623" i="9"/>
  <c r="JB5575" i="9"/>
  <c r="JD5575" i="9"/>
  <c r="JA5567" i="9"/>
  <c r="JG5567" i="9"/>
  <c r="JE5567" i="9"/>
  <c r="JB5511" i="9"/>
  <c r="JD5511" i="9"/>
  <c r="JA5503" i="9"/>
  <c r="JG5503" i="9"/>
  <c r="JE5503" i="9"/>
  <c r="JB5447" i="9"/>
  <c r="JD5447" i="9"/>
  <c r="JA5435" i="9"/>
  <c r="JG5435" i="9"/>
  <c r="JE5435" i="9"/>
  <c r="JA5379" i="9"/>
  <c r="JG5379" i="9"/>
  <c r="JE5379" i="9"/>
  <c r="JB5343" i="9"/>
  <c r="JD5343" i="9"/>
  <c r="JA5335" i="9"/>
  <c r="JG5335" i="9"/>
  <c r="JE5335" i="9"/>
  <c r="JB5303" i="9"/>
  <c r="JD5303" i="9"/>
  <c r="JA5291" i="9"/>
  <c r="JG5291" i="9"/>
  <c r="JE5291" i="9"/>
  <c r="JB5255" i="9"/>
  <c r="JD5255" i="9"/>
  <c r="JA5243" i="9"/>
  <c r="JG5243" i="9"/>
  <c r="JE5243" i="9"/>
  <c r="JB5215" i="9"/>
  <c r="JD5215" i="9"/>
  <c r="JA5203" i="9"/>
  <c r="JG5203" i="9"/>
  <c r="JE5203" i="9"/>
  <c r="JB5155" i="9"/>
  <c r="JD5155" i="9"/>
  <c r="JA5143" i="9"/>
  <c r="JG5143" i="9"/>
  <c r="JE5143" i="9"/>
  <c r="JB5107" i="9"/>
  <c r="JD5107" i="9"/>
  <c r="JA5095" i="9"/>
  <c r="JG5095" i="9"/>
  <c r="JE5095" i="9"/>
  <c r="JB5063" i="9"/>
  <c r="JD5063" i="9"/>
  <c r="JA5051" i="9"/>
  <c r="JG5051" i="9"/>
  <c r="JE5051" i="9"/>
  <c r="JB5019" i="9"/>
  <c r="JD5019" i="9"/>
  <c r="JA5007" i="9"/>
  <c r="JG5007" i="9"/>
  <c r="JE5007" i="9"/>
  <c r="JB4971" i="9"/>
  <c r="JD4971" i="9"/>
  <c r="JB4959" i="9"/>
  <c r="JD4959" i="9"/>
  <c r="JB4947" i="9"/>
  <c r="JD4947" i="9"/>
  <c r="JB4939" i="9"/>
  <c r="JD4939" i="9"/>
  <c r="JB4923" i="9"/>
  <c r="JD4923" i="9"/>
  <c r="JB4915" i="9"/>
  <c r="JD4915" i="9"/>
  <c r="JB4907" i="9"/>
  <c r="JD4907" i="9"/>
  <c r="JB4895" i="9"/>
  <c r="JD4895" i="9"/>
  <c r="JD4883" i="9"/>
  <c r="JD4831" i="9"/>
  <c r="JD4787" i="9"/>
  <c r="JD4739" i="9"/>
  <c r="JD4695" i="9"/>
  <c r="JD4651" i="9"/>
  <c r="JD4603" i="9"/>
  <c r="JD4555" i="9"/>
  <c r="JD4507" i="9"/>
  <c r="JD4463" i="9"/>
  <c r="JD4415" i="9"/>
  <c r="JD4371" i="9"/>
  <c r="JD4327" i="9"/>
  <c r="JD4275" i="9"/>
  <c r="JD4231" i="9"/>
  <c r="JE4195" i="9"/>
  <c r="JD4171" i="9"/>
  <c r="JE4147" i="9"/>
  <c r="JD4123" i="9"/>
  <c r="JE4103" i="9"/>
  <c r="JD4079" i="9"/>
  <c r="JE4055" i="9"/>
  <c r="JD4035" i="9"/>
  <c r="JE4011" i="9"/>
  <c r="JD3987" i="9"/>
  <c r="JE3967" i="9"/>
  <c r="JD3939" i="9"/>
  <c r="JE3919" i="9"/>
  <c r="JD3895" i="9"/>
  <c r="JE3875" i="9"/>
  <c r="JD3847" i="9"/>
  <c r="JE3823" i="9"/>
  <c r="JD3803" i="9"/>
  <c r="JE3775" i="9"/>
  <c r="JD3755" i="9"/>
  <c r="JE3731" i="9"/>
  <c r="JD3711" i="9"/>
  <c r="JE3683" i="9"/>
  <c r="JD3667" i="9"/>
  <c r="JE3643" i="9"/>
  <c r="JD3619" i="9"/>
  <c r="JE3599" i="9"/>
  <c r="JD3575" i="9"/>
  <c r="JE3551" i="9"/>
  <c r="JD3531" i="9"/>
  <c r="JE3507" i="9"/>
  <c r="JD3483" i="9"/>
  <c r="JE3459" i="9"/>
  <c r="JD3435" i="9"/>
  <c r="JE3411" i="9"/>
  <c r="JD3391" i="9"/>
  <c r="JE3367" i="9"/>
  <c r="JD3343" i="9"/>
  <c r="JE3327" i="9"/>
  <c r="JD3299" i="9"/>
  <c r="JE3275" i="9"/>
  <c r="JE3235" i="9"/>
  <c r="JD3211" i="9"/>
  <c r="JE3187" i="9"/>
  <c r="JD3163" i="9"/>
  <c r="JE3143" i="9"/>
  <c r="JD3119" i="9"/>
  <c r="JE3095" i="9"/>
  <c r="JD3075" i="9"/>
  <c r="JE3047" i="9"/>
  <c r="JD3027" i="9"/>
  <c r="JE3003" i="9"/>
  <c r="JD2979" i="9"/>
  <c r="JE2955" i="9"/>
  <c r="JD2931" i="9"/>
  <c r="JE2907" i="9"/>
  <c r="JD2887" i="9"/>
  <c r="JE2867" i="9"/>
  <c r="JD2839" i="9"/>
  <c r="JE2819" i="9"/>
  <c r="JD2795" i="9"/>
  <c r="JE2775" i="9"/>
  <c r="JD2747" i="9"/>
  <c r="JE2727" i="9"/>
  <c r="JD2699" i="9"/>
  <c r="JE2679" i="9"/>
  <c r="JD2651" i="9"/>
  <c r="JE2631" i="9"/>
  <c r="JD2607" i="9"/>
  <c r="JE2587" i="9"/>
  <c r="JD2563" i="9"/>
  <c r="JE2527" i="9"/>
  <c r="JD2503" i="9"/>
  <c r="JE2479" i="9"/>
  <c r="JD2459" i="9"/>
  <c r="JE2435" i="9"/>
  <c r="JD2411" i="9"/>
  <c r="JE2387" i="9"/>
  <c r="JD2363" i="9"/>
  <c r="JE2339" i="9"/>
  <c r="JD2319" i="9"/>
  <c r="JE2295" i="9"/>
  <c r="JD2271" i="9"/>
  <c r="JE2247" i="9"/>
  <c r="JE2199" i="9"/>
  <c r="JE2151" i="9"/>
  <c r="JD2131" i="9"/>
  <c r="JE2111" i="9"/>
  <c r="JD2087" i="9"/>
  <c r="JE2067" i="9"/>
  <c r="JD2043" i="9"/>
  <c r="JE2019" i="9"/>
  <c r="JD1983" i="9"/>
  <c r="JD1959" i="9"/>
  <c r="JD1939" i="9"/>
  <c r="JB7160" i="9"/>
  <c r="JD7160" i="9"/>
  <c r="JB6968" i="9"/>
  <c r="JD6968" i="9"/>
  <c r="JB6776" i="9"/>
  <c r="JD6776" i="9"/>
  <c r="JB6648" i="9"/>
  <c r="JD6648" i="9"/>
  <c r="JB6456" i="9"/>
  <c r="JD6456" i="9"/>
  <c r="JB6328" i="9"/>
  <c r="JD6328" i="9"/>
  <c r="JB6072" i="9"/>
  <c r="JD6072" i="9"/>
  <c r="JA5859" i="9"/>
  <c r="JG5859" i="9"/>
  <c r="JE5859" i="9"/>
  <c r="JA5731" i="9"/>
  <c r="JG5731" i="9"/>
  <c r="JE5731" i="9"/>
  <c r="JB5560" i="9"/>
  <c r="JD5560" i="9"/>
  <c r="JB5400" i="9"/>
  <c r="JD5400" i="9"/>
  <c r="JE3432" i="9"/>
  <c r="JE3352" i="9"/>
  <c r="JE3320" i="9"/>
  <c r="JE3280" i="9"/>
  <c r="JE2576" i="9"/>
  <c r="JE2544" i="9"/>
  <c r="JE2480" i="9"/>
  <c r="JE2448" i="9"/>
  <c r="JE2232" i="9"/>
  <c r="JE2200" i="9"/>
  <c r="JE2160" i="9"/>
  <c r="JE2128" i="9"/>
  <c r="JE2080" i="9"/>
  <c r="JE2040" i="9"/>
  <c r="JE2003" i="9"/>
  <c r="JE1979" i="9"/>
  <c r="JE1955" i="9"/>
  <c r="JE1931" i="9"/>
  <c r="JD1921" i="9"/>
  <c r="JE1916" i="9"/>
  <c r="JD1905" i="9"/>
  <c r="JE1901" i="9"/>
  <c r="JE1897" i="9"/>
  <c r="JE1893" i="9"/>
  <c r="JE1889" i="9"/>
  <c r="JE1885" i="9"/>
  <c r="JE1881" i="9"/>
  <c r="JE1877" i="9"/>
  <c r="JE1873" i="9"/>
  <c r="JE1869" i="9"/>
  <c r="JE1865" i="9"/>
  <c r="JE1861" i="9"/>
  <c r="JE1857" i="9"/>
  <c r="JE1853" i="9"/>
  <c r="JE1849" i="9"/>
  <c r="JE1845" i="9"/>
  <c r="JE1841" i="9"/>
  <c r="JE1837" i="9"/>
  <c r="JE1833" i="9"/>
  <c r="JE1829" i="9"/>
  <c r="JE1825" i="9"/>
  <c r="JE1821" i="9"/>
  <c r="JE1817" i="9"/>
  <c r="JE1813" i="9"/>
  <c r="JE1809" i="9"/>
  <c r="JE1805" i="9"/>
  <c r="JE1801" i="9"/>
  <c r="JE1797" i="9"/>
  <c r="JE1793" i="9"/>
  <c r="JE1789" i="9"/>
  <c r="JE1785" i="9"/>
  <c r="JE1781" i="9"/>
  <c r="JE1777" i="9"/>
  <c r="JE1773" i="9"/>
  <c r="JE1769" i="9"/>
  <c r="JE1765" i="9"/>
  <c r="JE1761" i="9"/>
  <c r="JE1757" i="9"/>
  <c r="JE1753" i="9"/>
  <c r="JE1749" i="9"/>
  <c r="JE1745" i="9"/>
  <c r="JE1741" i="9"/>
  <c r="JE1737" i="9"/>
  <c r="JE1733" i="9"/>
  <c r="JE1729" i="9"/>
  <c r="JE1725" i="9"/>
  <c r="JE1721" i="9"/>
  <c r="JE1717" i="9"/>
  <c r="JE1713" i="9"/>
  <c r="JE1709" i="9"/>
  <c r="JE1705" i="9"/>
  <c r="JE1701" i="9"/>
  <c r="JE1697" i="9"/>
  <c r="JE1693" i="9"/>
  <c r="JE1689" i="9"/>
  <c r="JE1685" i="9"/>
  <c r="JE1681" i="9"/>
  <c r="JE1677" i="9"/>
  <c r="JE1673" i="9"/>
  <c r="JE1669" i="9"/>
  <c r="JE1665" i="9"/>
  <c r="JE1661" i="9"/>
  <c r="JE1657" i="9"/>
  <c r="JE1653" i="9"/>
  <c r="JE1649" i="9"/>
  <c r="JE1645" i="9"/>
  <c r="JE1641" i="9"/>
  <c r="JE1637" i="9"/>
  <c r="JE1633" i="9"/>
  <c r="JE1629" i="9"/>
  <c r="JE1625" i="9"/>
  <c r="JE1621" i="9"/>
  <c r="JE1617" i="9"/>
  <c r="JE1613" i="9"/>
  <c r="JE1609" i="9"/>
  <c r="JE1605" i="9"/>
  <c r="JE1601" i="9"/>
  <c r="JE1597" i="9"/>
  <c r="JE1593" i="9"/>
  <c r="JE1589" i="9"/>
  <c r="JE1585" i="9"/>
  <c r="JE1581" i="9"/>
  <c r="JE1577" i="9"/>
  <c r="JE1573" i="9"/>
  <c r="JE1569" i="9"/>
  <c r="JE1565" i="9"/>
  <c r="JE1561" i="9"/>
  <c r="JE1557" i="9"/>
  <c r="JE1553" i="9"/>
  <c r="JE1549" i="9"/>
  <c r="JE1545" i="9"/>
  <c r="JE1541" i="9"/>
  <c r="JE1537" i="9"/>
  <c r="JE1533" i="9"/>
  <c r="JE1529" i="9"/>
  <c r="JE1525" i="9"/>
  <c r="JE1521" i="9"/>
  <c r="JE1517" i="9"/>
  <c r="JE1513" i="9"/>
  <c r="JE1509" i="9"/>
  <c r="JE1505" i="9"/>
  <c r="JE1501" i="9"/>
  <c r="JE1497" i="9"/>
  <c r="JE1493" i="9"/>
  <c r="JE1489" i="9"/>
  <c r="JE1485" i="9"/>
  <c r="JE1481" i="9"/>
  <c r="JE1477" i="9"/>
  <c r="JE1473" i="9"/>
  <c r="JE1469" i="9"/>
  <c r="JE1465" i="9"/>
  <c r="JE1461" i="9"/>
  <c r="JE1457" i="9"/>
  <c r="JE1453" i="9"/>
  <c r="JE1449" i="9"/>
  <c r="JE1445" i="9"/>
  <c r="JE1441" i="9"/>
  <c r="JE1437" i="9"/>
  <c r="JE1433" i="9"/>
  <c r="JE1429" i="9"/>
  <c r="JE1425" i="9"/>
  <c r="JE1421" i="9"/>
  <c r="JE1417" i="9"/>
  <c r="JE1413" i="9"/>
  <c r="JE1409" i="9"/>
  <c r="JE1405" i="9"/>
  <c r="JE1401" i="9"/>
  <c r="JE1397" i="9"/>
  <c r="JE1393" i="9"/>
  <c r="JE1389" i="9"/>
  <c r="JE1385" i="9"/>
  <c r="JE1381" i="9"/>
  <c r="JE1377" i="9"/>
  <c r="JE1373" i="9"/>
  <c r="JE1369" i="9"/>
  <c r="JE1365" i="9"/>
  <c r="JE1361" i="9"/>
  <c r="JE1357" i="9"/>
  <c r="JE1353" i="9"/>
  <c r="JE1349" i="9"/>
  <c r="JE1345" i="9"/>
  <c r="JE1341" i="9"/>
  <c r="JE1337" i="9"/>
  <c r="JE1333" i="9"/>
  <c r="JE1329" i="9"/>
  <c r="JE1325" i="9"/>
  <c r="JE1321" i="9"/>
  <c r="JE1317" i="9"/>
  <c r="JE1313" i="9"/>
  <c r="JE1309" i="9"/>
  <c r="JE1305" i="9"/>
  <c r="JE1301" i="9"/>
  <c r="JE1297" i="9"/>
  <c r="JE1293" i="9"/>
  <c r="JE1289" i="9"/>
  <c r="JE1285" i="9"/>
  <c r="JE1281" i="9"/>
  <c r="JE1277" i="9"/>
  <c r="JE1273" i="9"/>
  <c r="JE1269" i="9"/>
  <c r="JE1265" i="9"/>
  <c r="JE1261" i="9"/>
  <c r="JE1257" i="9"/>
  <c r="JE1253" i="9"/>
  <c r="JE1249" i="9"/>
  <c r="JE1245" i="9"/>
  <c r="JE1241" i="9"/>
  <c r="JE1237" i="9"/>
  <c r="JE1233" i="9"/>
  <c r="JE1229" i="9"/>
  <c r="JE1225" i="9"/>
  <c r="JE1221" i="9"/>
  <c r="JE1217" i="9"/>
  <c r="JE1213" i="9"/>
  <c r="JE1209" i="9"/>
  <c r="JE1205" i="9"/>
  <c r="JE1201" i="9"/>
  <c r="JE1197" i="9"/>
  <c r="JE1193" i="9"/>
  <c r="JE1189" i="9"/>
  <c r="JE1185" i="9"/>
  <c r="JE1181" i="9"/>
  <c r="JE1177" i="9"/>
  <c r="JE1173" i="9"/>
  <c r="JE1169" i="9"/>
  <c r="JE1165" i="9"/>
  <c r="JE1161" i="9"/>
  <c r="JE1157" i="9"/>
  <c r="JE1153" i="9"/>
  <c r="JE1149" i="9"/>
  <c r="JE1145" i="9"/>
  <c r="JE1141" i="9"/>
  <c r="JE1137" i="9"/>
  <c r="JE1133" i="9"/>
  <c r="JE1129" i="9"/>
  <c r="JE1125" i="9"/>
  <c r="JE1121" i="9"/>
  <c r="JE1117" i="9"/>
  <c r="JE1113" i="9"/>
  <c r="JE1109" i="9"/>
  <c r="JE1105" i="9"/>
  <c r="JE1101" i="9"/>
  <c r="JE1097" i="9"/>
  <c r="JE1093" i="9"/>
  <c r="JE1089" i="9"/>
  <c r="JE1085" i="9"/>
  <c r="JE1081" i="9"/>
  <c r="JE1077" i="9"/>
  <c r="JE1073" i="9"/>
  <c r="JE1069" i="9"/>
  <c r="JE1065" i="9"/>
  <c r="JE1061" i="9"/>
  <c r="JE1057" i="9"/>
  <c r="JE1053" i="9"/>
  <c r="JE1049" i="9"/>
  <c r="JE1045" i="9"/>
  <c r="JE1041" i="9"/>
  <c r="JE1037" i="9"/>
  <c r="JE1033" i="9"/>
  <c r="JE1029" i="9"/>
  <c r="JE1025" i="9"/>
  <c r="JE1021" i="9"/>
  <c r="JE1017" i="9"/>
  <c r="JE1013" i="9"/>
  <c r="JE1009" i="9"/>
  <c r="JE1005" i="9"/>
  <c r="JE1001" i="9"/>
  <c r="JE997" i="9"/>
  <c r="JE993" i="9"/>
  <c r="JE989" i="9"/>
  <c r="JE985" i="9"/>
  <c r="JE981" i="9"/>
  <c r="JE977" i="9"/>
  <c r="JE973" i="9"/>
  <c r="JE969" i="9"/>
  <c r="JE965" i="9"/>
  <c r="JE961" i="9"/>
  <c r="JE957" i="9"/>
  <c r="JE953" i="9"/>
  <c r="JE949" i="9"/>
  <c r="JE945" i="9"/>
  <c r="JE941" i="9"/>
  <c r="JE937" i="9"/>
  <c r="JE933" i="9"/>
  <c r="JE929" i="9"/>
  <c r="JE925" i="9"/>
  <c r="JE921" i="9"/>
  <c r="JE917" i="9"/>
  <c r="JE913" i="9"/>
  <c r="JE909" i="9"/>
  <c r="JE905" i="9"/>
  <c r="JE901" i="9"/>
  <c r="JE897" i="9"/>
  <c r="JE893" i="9"/>
  <c r="JE889" i="9"/>
  <c r="JE885" i="9"/>
  <c r="JE881" i="9"/>
  <c r="JE877" i="9"/>
  <c r="JE873" i="9"/>
  <c r="JE869" i="9"/>
  <c r="JE865" i="9"/>
  <c r="JE861" i="9"/>
  <c r="JE857" i="9"/>
  <c r="JE853" i="9"/>
  <c r="JE849" i="9"/>
  <c r="JE845" i="9"/>
  <c r="JE841" i="9"/>
  <c r="JE837" i="9"/>
  <c r="JE833" i="9"/>
  <c r="JE829" i="9"/>
  <c r="JE825" i="9"/>
  <c r="JE821" i="9"/>
  <c r="JE817" i="9"/>
  <c r="JE813" i="9"/>
  <c r="JE809" i="9"/>
  <c r="JE805" i="9"/>
  <c r="JE801" i="9"/>
  <c r="JE797" i="9"/>
  <c r="JE793" i="9"/>
  <c r="JE789" i="9"/>
  <c r="JE785" i="9"/>
  <c r="JE781" i="9"/>
  <c r="JE777" i="9"/>
  <c r="JE773" i="9"/>
  <c r="JE769" i="9"/>
  <c r="JE765" i="9"/>
  <c r="JE761" i="9"/>
  <c r="JE757" i="9"/>
  <c r="JE753" i="9"/>
  <c r="JE749" i="9"/>
  <c r="JE745" i="9"/>
  <c r="JE741" i="9"/>
  <c r="JE737" i="9"/>
  <c r="JE733" i="9"/>
  <c r="JE729" i="9"/>
  <c r="JE725" i="9"/>
  <c r="JE721" i="9"/>
  <c r="JE717" i="9"/>
  <c r="JE713" i="9"/>
  <c r="JE709" i="9"/>
  <c r="JE705" i="9"/>
  <c r="JE701" i="9"/>
  <c r="JE697" i="9"/>
  <c r="JE693" i="9"/>
  <c r="JE689" i="9"/>
  <c r="JE685" i="9"/>
  <c r="JE681" i="9"/>
  <c r="JE677" i="9"/>
  <c r="JE673" i="9"/>
  <c r="JE669" i="9"/>
  <c r="JE665" i="9"/>
  <c r="JE661" i="9"/>
  <c r="JE657" i="9"/>
  <c r="JE653" i="9"/>
  <c r="JE649" i="9"/>
  <c r="JE645" i="9"/>
  <c r="JE641" i="9"/>
  <c r="JE637" i="9"/>
  <c r="JE633" i="9"/>
  <c r="JE629" i="9"/>
  <c r="JE625" i="9"/>
  <c r="JE621" i="9"/>
  <c r="JE617" i="9"/>
  <c r="JE613" i="9"/>
  <c r="JE609" i="9"/>
  <c r="JE605" i="9"/>
  <c r="JE601" i="9"/>
  <c r="JE597" i="9"/>
  <c r="JE593" i="9"/>
  <c r="JE589" i="9"/>
  <c r="JE585" i="9"/>
  <c r="JE581" i="9"/>
  <c r="JE577" i="9"/>
  <c r="JE573" i="9"/>
  <c r="JE569" i="9"/>
  <c r="JE565" i="9"/>
  <c r="JE561" i="9"/>
  <c r="JE557" i="9"/>
  <c r="JE553" i="9"/>
  <c r="JE549" i="9"/>
  <c r="JE545" i="9"/>
  <c r="JE541" i="9"/>
  <c r="JE537" i="9"/>
  <c r="JE533" i="9"/>
  <c r="JE529" i="9"/>
  <c r="JE525" i="9"/>
  <c r="JE521" i="9"/>
  <c r="JE517" i="9"/>
  <c r="JE513" i="9"/>
  <c r="JE509" i="9"/>
  <c r="JE505" i="9"/>
  <c r="JE501" i="9"/>
  <c r="JE497" i="9"/>
  <c r="JE493" i="9"/>
  <c r="JE489" i="9"/>
  <c r="JE485" i="9"/>
  <c r="JE481" i="9"/>
  <c r="JE477" i="9"/>
  <c r="JE473" i="9"/>
  <c r="JE469" i="9"/>
  <c r="JE465" i="9"/>
  <c r="JE461" i="9"/>
  <c r="JE457" i="9"/>
  <c r="JE453" i="9"/>
  <c r="JE449" i="9"/>
  <c r="JE445" i="9"/>
  <c r="JE441" i="9"/>
  <c r="JE437" i="9"/>
  <c r="JE433" i="9"/>
  <c r="JE429" i="9"/>
  <c r="JE425" i="9"/>
  <c r="JE421" i="9"/>
  <c r="JE417" i="9"/>
  <c r="JE413" i="9"/>
  <c r="JE409" i="9"/>
  <c r="JE405" i="9"/>
  <c r="JE401" i="9"/>
  <c r="JE397" i="9"/>
  <c r="JE393" i="9"/>
  <c r="JE389" i="9"/>
  <c r="JE385" i="9"/>
  <c r="JE381" i="9"/>
  <c r="JE377" i="9"/>
  <c r="JE373" i="9"/>
  <c r="JE369" i="9"/>
  <c r="JE365" i="9"/>
  <c r="JE361" i="9"/>
  <c r="JE357" i="9"/>
  <c r="JE353" i="9"/>
  <c r="JE349" i="9"/>
  <c r="JE345" i="9"/>
  <c r="JE341" i="9"/>
  <c r="JE337" i="9"/>
  <c r="JE333" i="9"/>
  <c r="JE329" i="9"/>
  <c r="JE325" i="9"/>
  <c r="JE321" i="9"/>
  <c r="JE317" i="9"/>
  <c r="JE313" i="9"/>
  <c r="JE309" i="9"/>
  <c r="JE305" i="9"/>
  <c r="JE301" i="9"/>
  <c r="JE297" i="9"/>
  <c r="JE293" i="9"/>
  <c r="JE289" i="9"/>
  <c r="JE285" i="9"/>
  <c r="JE281" i="9"/>
  <c r="JE277" i="9"/>
  <c r="JE273" i="9"/>
  <c r="JE269" i="9"/>
  <c r="JE265" i="9"/>
  <c r="JE261" i="9"/>
  <c r="JE257" i="9"/>
  <c r="JE253" i="9"/>
  <c r="JE249" i="9"/>
  <c r="JE245" i="9"/>
  <c r="JE241" i="9"/>
  <c r="JE237" i="9"/>
  <c r="JE233" i="9"/>
  <c r="JE229" i="9"/>
  <c r="JE225" i="9"/>
  <c r="JE221" i="9"/>
  <c r="JE217" i="9"/>
  <c r="JE213" i="9"/>
  <c r="JE209" i="9"/>
  <c r="JE205" i="9"/>
  <c r="JE201" i="9"/>
  <c r="JE197" i="9"/>
  <c r="JE193" i="9"/>
  <c r="JE189" i="9"/>
  <c r="JE185" i="9"/>
  <c r="JE181" i="9"/>
  <c r="JE177" i="9"/>
  <c r="JE173" i="9"/>
  <c r="JE169" i="9"/>
  <c r="JE165" i="9"/>
  <c r="JE161" i="9"/>
  <c r="JE157" i="9"/>
  <c r="JE153" i="9"/>
  <c r="JE149" i="9"/>
  <c r="JE145" i="9"/>
  <c r="JE141" i="9"/>
  <c r="JE137" i="9"/>
  <c r="JE133" i="9"/>
  <c r="JE129" i="9"/>
  <c r="JE125" i="9"/>
  <c r="JE121" i="9"/>
  <c r="JE117" i="9"/>
  <c r="JE113" i="9"/>
  <c r="JE109" i="9"/>
  <c r="JE105" i="9"/>
  <c r="JE101" i="9"/>
  <c r="JE97" i="9"/>
  <c r="JE93" i="9"/>
  <c r="JE89" i="9"/>
  <c r="JE85" i="9"/>
  <c r="JE81" i="9"/>
  <c r="JE77" i="9"/>
  <c r="JE73" i="9"/>
  <c r="JE69" i="9"/>
  <c r="JE65" i="9"/>
  <c r="JE61" i="9"/>
  <c r="JE57" i="9"/>
  <c r="JE53" i="9"/>
  <c r="JE49" i="9"/>
  <c r="JE45" i="9"/>
  <c r="JE41" i="9"/>
  <c r="JE37" i="9"/>
  <c r="JE33" i="9"/>
  <c r="JE29" i="9"/>
  <c r="JE25" i="9"/>
  <c r="JA21" i="9"/>
  <c r="JG21" i="9"/>
  <c r="JE21" i="9"/>
  <c r="JA17" i="9"/>
  <c r="JG17" i="9"/>
  <c r="JE17" i="9"/>
  <c r="JA13" i="9"/>
  <c r="JG13" i="9"/>
  <c r="JE13" i="9"/>
  <c r="JA9" i="9"/>
  <c r="JG9" i="9"/>
  <c r="JE9" i="9"/>
  <c r="JA5" i="9"/>
  <c r="JG5" i="9"/>
  <c r="JE5" i="9"/>
  <c r="JB10000" i="9"/>
  <c r="JD10000" i="9"/>
  <c r="JA9996" i="9"/>
  <c r="JG9996" i="9"/>
  <c r="JE9996" i="9"/>
  <c r="JB9984" i="9"/>
  <c r="JD9984" i="9"/>
  <c r="JA9980" i="9"/>
  <c r="JG9980" i="9"/>
  <c r="JE9980" i="9"/>
  <c r="JB9968" i="9"/>
  <c r="JD9968" i="9"/>
  <c r="JA9964" i="9"/>
  <c r="JG9964" i="9"/>
  <c r="JE9964" i="9"/>
  <c r="JB9952" i="9"/>
  <c r="JD9952" i="9"/>
  <c r="JA9948" i="9"/>
  <c r="JG9948" i="9"/>
  <c r="JE9948" i="9"/>
  <c r="JB9936" i="9"/>
  <c r="JD9936" i="9"/>
  <c r="JA9932" i="9"/>
  <c r="JG9932" i="9"/>
  <c r="JE9932" i="9"/>
  <c r="JB9920" i="9"/>
  <c r="JD9920" i="9"/>
  <c r="JA9916" i="9"/>
  <c r="JG9916" i="9"/>
  <c r="JE9916" i="9"/>
  <c r="JB9904" i="9"/>
  <c r="JD9904" i="9"/>
  <c r="JA9900" i="9"/>
  <c r="JG9900" i="9"/>
  <c r="JE9900" i="9"/>
  <c r="JB9888" i="9"/>
  <c r="JD9888" i="9"/>
  <c r="JA9884" i="9"/>
  <c r="JG9884" i="9"/>
  <c r="JE9884" i="9"/>
  <c r="JB9868" i="9"/>
  <c r="JD9868" i="9"/>
  <c r="JA9864" i="9"/>
  <c r="JG9864" i="9"/>
  <c r="JE9864" i="9"/>
  <c r="JB9852" i="9"/>
  <c r="JD9852" i="9"/>
  <c r="JA9848" i="9"/>
  <c r="JG9848" i="9"/>
  <c r="JE9848" i="9"/>
  <c r="JB9836" i="9"/>
  <c r="JD9836" i="9"/>
  <c r="JA9832" i="9"/>
  <c r="JG9832" i="9"/>
  <c r="JE9832" i="9"/>
  <c r="JB9820" i="9"/>
  <c r="JD9820" i="9"/>
  <c r="JA9816" i="9"/>
  <c r="JG9816" i="9"/>
  <c r="JE9816" i="9"/>
  <c r="JB9804" i="9"/>
  <c r="JD9804" i="9"/>
  <c r="JA9800" i="9"/>
  <c r="JG9800" i="9"/>
  <c r="JE9800" i="9"/>
  <c r="JB9788" i="9"/>
  <c r="JD9788" i="9"/>
  <c r="JA9784" i="9"/>
  <c r="JG9784" i="9"/>
  <c r="JE9784" i="9"/>
  <c r="JB9772" i="9"/>
  <c r="JD9772" i="9"/>
  <c r="JA9768" i="9"/>
  <c r="JG9768" i="9"/>
  <c r="JE9768" i="9"/>
  <c r="JB9756" i="9"/>
  <c r="JD9756" i="9"/>
  <c r="JA9752" i="9"/>
  <c r="JG9752" i="9"/>
  <c r="JE9752" i="9"/>
  <c r="JB9736" i="9"/>
  <c r="JD9736" i="9"/>
  <c r="JA9732" i="9"/>
  <c r="JG9732" i="9"/>
  <c r="JE9732" i="9"/>
  <c r="JB9720" i="9"/>
  <c r="JD9720" i="9"/>
  <c r="JA9716" i="9"/>
  <c r="JG9716" i="9"/>
  <c r="JE9716" i="9"/>
  <c r="JB9704" i="9"/>
  <c r="JD9704" i="9"/>
  <c r="JA9700" i="9"/>
  <c r="JG9700" i="9"/>
  <c r="JE9700" i="9"/>
  <c r="JB9688" i="9"/>
  <c r="JD9688" i="9"/>
  <c r="JA9684" i="9"/>
  <c r="JG9684" i="9"/>
  <c r="JE9684" i="9"/>
  <c r="JB9672" i="9"/>
  <c r="JD9672" i="9"/>
  <c r="JA9668" i="9"/>
  <c r="JG9668" i="9"/>
  <c r="JE9668" i="9"/>
  <c r="JB9656" i="9"/>
  <c r="JD9656" i="9"/>
  <c r="JA9652" i="9"/>
  <c r="JG9652" i="9"/>
  <c r="JE9652" i="9"/>
  <c r="JB9640" i="9"/>
  <c r="JD9640" i="9"/>
  <c r="JA9636" i="9"/>
  <c r="JG9636" i="9"/>
  <c r="JE9636" i="9"/>
  <c r="JB9624" i="9"/>
  <c r="JD9624" i="9"/>
  <c r="JB9620" i="9"/>
  <c r="JD9620" i="9"/>
  <c r="JA9616" i="9"/>
  <c r="JG9616" i="9"/>
  <c r="JE9616" i="9"/>
  <c r="JB9608" i="9"/>
  <c r="JD9608" i="9"/>
  <c r="JA9604" i="9"/>
  <c r="JG9604" i="9"/>
  <c r="JE9604" i="9"/>
  <c r="JB9592" i="9"/>
  <c r="JD9592" i="9"/>
  <c r="JA9588" i="9"/>
  <c r="JG9588" i="9"/>
  <c r="JE9588" i="9"/>
  <c r="JB9576" i="9"/>
  <c r="JD9576" i="9"/>
  <c r="JA9572" i="9"/>
  <c r="JG9572" i="9"/>
  <c r="JE9572" i="9"/>
  <c r="JB9560" i="9"/>
  <c r="JD9560" i="9"/>
  <c r="JA9556" i="9"/>
  <c r="JG9556" i="9"/>
  <c r="JE9556" i="9"/>
  <c r="JB9544" i="9"/>
  <c r="JD9544" i="9"/>
  <c r="JA9540" i="9"/>
  <c r="JG9540" i="9"/>
  <c r="JE9540" i="9"/>
  <c r="JB9528" i="9"/>
  <c r="JD9528" i="9"/>
  <c r="JA9524" i="9"/>
  <c r="JG9524" i="9"/>
  <c r="JE9524" i="9"/>
  <c r="JB9512" i="9"/>
  <c r="JD9512" i="9"/>
  <c r="JA9508" i="9"/>
  <c r="JG9508" i="9"/>
  <c r="JE9508" i="9"/>
  <c r="JB9496" i="9"/>
  <c r="JD9496" i="9"/>
  <c r="JA9492" i="9"/>
  <c r="JG9492" i="9"/>
  <c r="JE9492" i="9"/>
  <c r="JB9480" i="9"/>
  <c r="JD9480" i="9"/>
  <c r="JA9476" i="9"/>
  <c r="JG9476" i="9"/>
  <c r="JE9476" i="9"/>
  <c r="JB9464" i="9"/>
  <c r="JD9464" i="9"/>
  <c r="JA9460" i="9"/>
  <c r="JG9460" i="9"/>
  <c r="JE9460" i="9"/>
  <c r="JB9448" i="9"/>
  <c r="JD9448" i="9"/>
  <c r="JA9444" i="9"/>
  <c r="JG9444" i="9"/>
  <c r="JE9444" i="9"/>
  <c r="JB9432" i="9"/>
  <c r="JD9432" i="9"/>
  <c r="JB9428" i="9"/>
  <c r="JD9428" i="9"/>
  <c r="JA9424" i="9"/>
  <c r="JG9424" i="9"/>
  <c r="JE9424" i="9"/>
  <c r="JB9412" i="9"/>
  <c r="JD9412" i="9"/>
  <c r="JA9408" i="9"/>
  <c r="JG9408" i="9"/>
  <c r="JE9408" i="9"/>
  <c r="JB9396" i="9"/>
  <c r="JD9396" i="9"/>
  <c r="JA9392" i="9"/>
  <c r="JG9392" i="9"/>
  <c r="JE9392" i="9"/>
  <c r="JB9372" i="9"/>
  <c r="JD9372" i="9"/>
  <c r="JA9368" i="9"/>
  <c r="JG9368" i="9"/>
  <c r="JE9368" i="9"/>
  <c r="JB9356" i="9"/>
  <c r="JD9356" i="9"/>
  <c r="JA9352" i="9"/>
  <c r="JG9352" i="9"/>
  <c r="JE9352" i="9"/>
  <c r="JB9340" i="9"/>
  <c r="JD9340" i="9"/>
  <c r="JA9336" i="9"/>
  <c r="JG9336" i="9"/>
  <c r="JE9336" i="9"/>
  <c r="JB9324" i="9"/>
  <c r="JD9324" i="9"/>
  <c r="JA9320" i="9"/>
  <c r="JG9320" i="9"/>
  <c r="JE9320" i="9"/>
  <c r="JB9308" i="9"/>
  <c r="JD9308" i="9"/>
  <c r="JA9304" i="9"/>
  <c r="JG9304" i="9"/>
  <c r="JE9304" i="9"/>
  <c r="JB9292" i="9"/>
  <c r="JD9292" i="9"/>
  <c r="JA9288" i="9"/>
  <c r="JG9288" i="9"/>
  <c r="JE9288" i="9"/>
  <c r="JB9276" i="9"/>
  <c r="JD9276" i="9"/>
  <c r="JA9272" i="9"/>
  <c r="JG9272" i="9"/>
  <c r="JE9272" i="9"/>
  <c r="JB9260" i="9"/>
  <c r="JD9260" i="9"/>
  <c r="JA9256" i="9"/>
  <c r="JG9256" i="9"/>
  <c r="JE9256" i="9"/>
  <c r="JB9244" i="9"/>
  <c r="JD9244" i="9"/>
  <c r="JA9240" i="9"/>
  <c r="JG9240" i="9"/>
  <c r="JE9240" i="9"/>
  <c r="JB9228" i="9"/>
  <c r="JD9228" i="9"/>
  <c r="JA9224" i="9"/>
  <c r="JG9224" i="9"/>
  <c r="JE9224" i="9"/>
  <c r="JB9212" i="9"/>
  <c r="JD9212" i="9"/>
  <c r="JA9208" i="9"/>
  <c r="JG9208" i="9"/>
  <c r="JE9208" i="9"/>
  <c r="JB9196" i="9"/>
  <c r="JD9196" i="9"/>
  <c r="JA9192" i="9"/>
  <c r="JG9192" i="9"/>
  <c r="JE9192" i="9"/>
  <c r="JB9180" i="9"/>
  <c r="JD9180" i="9"/>
  <c r="JA9176" i="9"/>
  <c r="JG9176" i="9"/>
  <c r="JE9176" i="9"/>
  <c r="JB9164" i="9"/>
  <c r="JD9164" i="9"/>
  <c r="JA9160" i="9"/>
  <c r="JG9160" i="9"/>
  <c r="JE9160" i="9"/>
  <c r="JB9148" i="9"/>
  <c r="JD9148" i="9"/>
  <c r="JA9144" i="9"/>
  <c r="JG9144" i="9"/>
  <c r="JE9144" i="9"/>
  <c r="JB9132" i="9"/>
  <c r="JD9132" i="9"/>
  <c r="JA9128" i="9"/>
  <c r="JG9128" i="9"/>
  <c r="JE9128" i="9"/>
  <c r="JB9116" i="9"/>
  <c r="JD9116" i="9"/>
  <c r="JA9112" i="9"/>
  <c r="JG9112" i="9"/>
  <c r="JE9112" i="9"/>
  <c r="JB9100" i="9"/>
  <c r="JD9100" i="9"/>
  <c r="JA9096" i="9"/>
  <c r="JG9096" i="9"/>
  <c r="JE9096" i="9"/>
  <c r="JB9084" i="9"/>
  <c r="JD9084" i="9"/>
  <c r="JA9080" i="9"/>
  <c r="JG9080" i="9"/>
  <c r="JE9080" i="9"/>
  <c r="JB9068" i="9"/>
  <c r="JD9068" i="9"/>
  <c r="JA9064" i="9"/>
  <c r="JG9064" i="9"/>
  <c r="JE9064" i="9"/>
  <c r="JB9052" i="9"/>
  <c r="JD9052" i="9"/>
  <c r="JA9048" i="9"/>
  <c r="JG9048" i="9"/>
  <c r="JE9048" i="9"/>
  <c r="JB9036" i="9"/>
  <c r="JD9036" i="9"/>
  <c r="JA9032" i="9"/>
  <c r="JG9032" i="9"/>
  <c r="JE9032" i="9"/>
  <c r="JB9020" i="9"/>
  <c r="JD9020" i="9"/>
  <c r="JA9016" i="9"/>
  <c r="JG9016" i="9"/>
  <c r="JE9016" i="9"/>
  <c r="JB9004" i="9"/>
  <c r="JD9004" i="9"/>
  <c r="JA9000" i="9"/>
  <c r="JG9000" i="9"/>
  <c r="JE9000" i="9"/>
  <c r="JB8988" i="9"/>
  <c r="JD8988" i="9"/>
  <c r="JA8984" i="9"/>
  <c r="JG8984" i="9"/>
  <c r="JE8984" i="9"/>
  <c r="JB8972" i="9"/>
  <c r="JD8972" i="9"/>
  <c r="JA8968" i="9"/>
  <c r="JG8968" i="9"/>
  <c r="JE8968" i="9"/>
  <c r="JB8956" i="9"/>
  <c r="JD8956" i="9"/>
  <c r="JA8952" i="9"/>
  <c r="JG8952" i="9"/>
  <c r="JE8952" i="9"/>
  <c r="JB8940" i="9"/>
  <c r="JD8940" i="9"/>
  <c r="JA8936" i="9"/>
  <c r="JG8936" i="9"/>
  <c r="JE8936" i="9"/>
  <c r="JB8924" i="9"/>
  <c r="JD8924" i="9"/>
  <c r="JA8920" i="9"/>
  <c r="JG8920" i="9"/>
  <c r="JE8920" i="9"/>
  <c r="JB8908" i="9"/>
  <c r="JD8908" i="9"/>
  <c r="JA8904" i="9"/>
  <c r="JG8904" i="9"/>
  <c r="JE8904" i="9"/>
  <c r="JB8892" i="9"/>
  <c r="JD8892" i="9"/>
  <c r="JA8888" i="9"/>
  <c r="JG8888" i="9"/>
  <c r="JE8888" i="9"/>
  <c r="JB8876" i="9"/>
  <c r="JD8876" i="9"/>
  <c r="JA8872" i="9"/>
  <c r="JG8872" i="9"/>
  <c r="JE8872" i="9"/>
  <c r="JB8860" i="9"/>
  <c r="JD8860" i="9"/>
  <c r="JA8856" i="9"/>
  <c r="JG8856" i="9"/>
  <c r="JE8856" i="9"/>
  <c r="JB8844" i="9"/>
  <c r="JD8844" i="9"/>
  <c r="JA8840" i="9"/>
  <c r="JG8840" i="9"/>
  <c r="JE8840" i="9"/>
  <c r="JB8828" i="9"/>
  <c r="JD8828" i="9"/>
  <c r="JA8824" i="9"/>
  <c r="JG8824" i="9"/>
  <c r="JE8824" i="9"/>
  <c r="JB8812" i="9"/>
  <c r="JD8812" i="9"/>
  <c r="JA8808" i="9"/>
  <c r="JG8808" i="9"/>
  <c r="JE8808" i="9"/>
  <c r="JB8796" i="9"/>
  <c r="JD8796" i="9"/>
  <c r="JA8792" i="9"/>
  <c r="JG8792" i="9"/>
  <c r="JE8792" i="9"/>
  <c r="JB8780" i="9"/>
  <c r="JD8780" i="9"/>
  <c r="JA8776" i="9"/>
  <c r="JG8776" i="9"/>
  <c r="JE8776" i="9"/>
  <c r="JB8764" i="9"/>
  <c r="JD8764" i="9"/>
  <c r="JA8760" i="9"/>
  <c r="JG8760" i="9"/>
  <c r="JE8760" i="9"/>
  <c r="JB8748" i="9"/>
  <c r="JD8748" i="9"/>
  <c r="JA8744" i="9"/>
  <c r="JG8744" i="9"/>
  <c r="JE8744" i="9"/>
  <c r="JB8732" i="9"/>
  <c r="JD8732" i="9"/>
  <c r="JA8728" i="9"/>
  <c r="JG8728" i="9"/>
  <c r="JE8728" i="9"/>
  <c r="JB8716" i="9"/>
  <c r="JD8716" i="9"/>
  <c r="JA8712" i="9"/>
  <c r="JG8712" i="9"/>
  <c r="JE8712" i="9"/>
  <c r="JB8700" i="9"/>
  <c r="JD8700" i="9"/>
  <c r="JA8696" i="9"/>
  <c r="JG8696" i="9"/>
  <c r="JE8696" i="9"/>
  <c r="JB8684" i="9"/>
  <c r="JD8684" i="9"/>
  <c r="JA8680" i="9"/>
  <c r="JG8680" i="9"/>
  <c r="JE8680" i="9"/>
  <c r="JB8668" i="9"/>
  <c r="JD8668" i="9"/>
  <c r="JA8664" i="9"/>
  <c r="JG8664" i="9"/>
  <c r="JE8664" i="9"/>
  <c r="JB8652" i="9"/>
  <c r="JD8652" i="9"/>
  <c r="JA8648" i="9"/>
  <c r="JG8648" i="9"/>
  <c r="JE8648" i="9"/>
  <c r="JB8636" i="9"/>
  <c r="JD8636" i="9"/>
  <c r="JA8632" i="9"/>
  <c r="JG8632" i="9"/>
  <c r="JE8632" i="9"/>
  <c r="JB8620" i="9"/>
  <c r="JD8620" i="9"/>
  <c r="JA8616" i="9"/>
  <c r="JG8616" i="9"/>
  <c r="JE8616" i="9"/>
  <c r="JB8604" i="9"/>
  <c r="JD8604" i="9"/>
  <c r="JA8600" i="9"/>
  <c r="JG8600" i="9"/>
  <c r="JE8600" i="9"/>
  <c r="JB8588" i="9"/>
  <c r="JD8588" i="9"/>
  <c r="JA8584" i="9"/>
  <c r="JG8584" i="9"/>
  <c r="JE8584" i="9"/>
  <c r="JB8572" i="9"/>
  <c r="JD8572" i="9"/>
  <c r="JA8568" i="9"/>
  <c r="JG8568" i="9"/>
  <c r="JE8568" i="9"/>
  <c r="JB8556" i="9"/>
  <c r="JD8556" i="9"/>
  <c r="JA8552" i="9"/>
  <c r="JG8552" i="9"/>
  <c r="JE8552" i="9"/>
  <c r="JB8540" i="9"/>
  <c r="JD8540" i="9"/>
  <c r="JA8536" i="9"/>
  <c r="JG8536" i="9"/>
  <c r="JE8536" i="9"/>
  <c r="JB8524" i="9"/>
  <c r="JD8524" i="9"/>
  <c r="JA8520" i="9"/>
  <c r="JG8520" i="9"/>
  <c r="JE8520" i="9"/>
  <c r="JB8508" i="9"/>
  <c r="JD8508" i="9"/>
  <c r="JA8504" i="9"/>
  <c r="JG8504" i="9"/>
  <c r="JE8504" i="9"/>
  <c r="JB8492" i="9"/>
  <c r="JD8492" i="9"/>
  <c r="JA8488" i="9"/>
  <c r="JG8488" i="9"/>
  <c r="JE8488" i="9"/>
  <c r="JB8476" i="9"/>
  <c r="JD8476" i="9"/>
  <c r="JA8472" i="9"/>
  <c r="JG8472" i="9"/>
  <c r="JE8472" i="9"/>
  <c r="JB8460" i="9"/>
  <c r="JD8460" i="9"/>
  <c r="JA8456" i="9"/>
  <c r="JG8456" i="9"/>
  <c r="JE8456" i="9"/>
  <c r="JB8444" i="9"/>
  <c r="JD8444" i="9"/>
  <c r="JA8440" i="9"/>
  <c r="JG8440" i="9"/>
  <c r="JE8440" i="9"/>
  <c r="JB8428" i="9"/>
  <c r="JD8428" i="9"/>
  <c r="JA8424" i="9"/>
  <c r="JG8424" i="9"/>
  <c r="JE8424" i="9"/>
  <c r="JB8412" i="9"/>
  <c r="JD8412" i="9"/>
  <c r="JA8408" i="9"/>
  <c r="JG8408" i="9"/>
  <c r="JE8408" i="9"/>
  <c r="JB8396" i="9"/>
  <c r="JD8396" i="9"/>
  <c r="JA8392" i="9"/>
  <c r="JG8392" i="9"/>
  <c r="JE8392" i="9"/>
  <c r="JB8380" i="9"/>
  <c r="JD8380" i="9"/>
  <c r="JA8376" i="9"/>
  <c r="JG8376" i="9"/>
  <c r="JE8376" i="9"/>
  <c r="JB8364" i="9"/>
  <c r="JD8364" i="9"/>
  <c r="JA8360" i="9"/>
  <c r="JG8360" i="9"/>
  <c r="JE8360" i="9"/>
  <c r="JB8348" i="9"/>
  <c r="JD8348" i="9"/>
  <c r="JA8344" i="9"/>
  <c r="JG8344" i="9"/>
  <c r="JE8344" i="9"/>
  <c r="JB8332" i="9"/>
  <c r="JD8332" i="9"/>
  <c r="JA8328" i="9"/>
  <c r="JG8328" i="9"/>
  <c r="JE8328" i="9"/>
  <c r="JB8316" i="9"/>
  <c r="JD8316" i="9"/>
  <c r="JA8312" i="9"/>
  <c r="JG8312" i="9"/>
  <c r="JE8312" i="9"/>
  <c r="JB8300" i="9"/>
  <c r="JD8300" i="9"/>
  <c r="JA8296" i="9"/>
  <c r="JG8296" i="9"/>
  <c r="JE8296" i="9"/>
  <c r="JB8284" i="9"/>
  <c r="JD8284" i="9"/>
  <c r="JA8280" i="9"/>
  <c r="JG8280" i="9"/>
  <c r="JE8280" i="9"/>
  <c r="JB8268" i="9"/>
  <c r="JD8268" i="9"/>
  <c r="JA8264" i="9"/>
  <c r="JG8264" i="9"/>
  <c r="JE8264" i="9"/>
  <c r="JB8252" i="9"/>
  <c r="JD8252" i="9"/>
  <c r="JA8248" i="9"/>
  <c r="JG8248" i="9"/>
  <c r="JE8248" i="9"/>
  <c r="JB8236" i="9"/>
  <c r="JD8236" i="9"/>
  <c r="JA8232" i="9"/>
  <c r="JG8232" i="9"/>
  <c r="JE8232" i="9"/>
  <c r="JB8220" i="9"/>
  <c r="JD8220" i="9"/>
  <c r="JA8216" i="9"/>
  <c r="JG8216" i="9"/>
  <c r="JE8216" i="9"/>
  <c r="JB8204" i="9"/>
  <c r="JD8204" i="9"/>
  <c r="JA8200" i="9"/>
  <c r="JG8200" i="9"/>
  <c r="JE8200" i="9"/>
  <c r="JB8188" i="9"/>
  <c r="JD8188" i="9"/>
  <c r="JA8184" i="9"/>
  <c r="JG8184" i="9"/>
  <c r="JE8184" i="9"/>
  <c r="JB8172" i="9"/>
  <c r="JD8172" i="9"/>
  <c r="JA8168" i="9"/>
  <c r="JG8168" i="9"/>
  <c r="JE8168" i="9"/>
  <c r="JB8156" i="9"/>
  <c r="JD8156" i="9"/>
  <c r="JA8152" i="9"/>
  <c r="JG8152" i="9"/>
  <c r="JE8152" i="9"/>
  <c r="JB8140" i="9"/>
  <c r="JD8140" i="9"/>
  <c r="JA8136" i="9"/>
  <c r="JG8136" i="9"/>
  <c r="JE8136" i="9"/>
  <c r="JB8124" i="9"/>
  <c r="JD8124" i="9"/>
  <c r="JA8120" i="9"/>
  <c r="JG8120" i="9"/>
  <c r="JE8120" i="9"/>
  <c r="JB8108" i="9"/>
  <c r="JD8108" i="9"/>
  <c r="JA8104" i="9"/>
  <c r="JG8104" i="9"/>
  <c r="JE8104" i="9"/>
  <c r="JB8092" i="9"/>
  <c r="JD8092" i="9"/>
  <c r="JA8088" i="9"/>
  <c r="JG8088" i="9"/>
  <c r="JE8088" i="9"/>
  <c r="JB8076" i="9"/>
  <c r="JD8076" i="9"/>
  <c r="JA8072" i="9"/>
  <c r="JG8072" i="9"/>
  <c r="JE8072" i="9"/>
  <c r="JB8060" i="9"/>
  <c r="JD8060" i="9"/>
  <c r="JA8056" i="9"/>
  <c r="JG8056" i="9"/>
  <c r="JE8056" i="9"/>
  <c r="JB8044" i="9"/>
  <c r="JD8044" i="9"/>
  <c r="JA8040" i="9"/>
  <c r="JG8040" i="9"/>
  <c r="JE8040" i="9"/>
  <c r="JB8028" i="9"/>
  <c r="JD8028" i="9"/>
  <c r="JA8024" i="9"/>
  <c r="JG8024" i="9"/>
  <c r="JE8024" i="9"/>
  <c r="JB8012" i="9"/>
  <c r="JD8012" i="9"/>
  <c r="JA8008" i="9"/>
  <c r="JG8008" i="9"/>
  <c r="JE8008" i="9"/>
  <c r="JB7996" i="9"/>
  <c r="JD7996" i="9"/>
  <c r="JA7992" i="9"/>
  <c r="JG7992" i="9"/>
  <c r="JE7992" i="9"/>
  <c r="JB7980" i="9"/>
  <c r="JD7980" i="9"/>
  <c r="JA7976" i="9"/>
  <c r="JG7976" i="9"/>
  <c r="JE7976" i="9"/>
  <c r="JB7964" i="9"/>
  <c r="JD7964" i="9"/>
  <c r="JA7960" i="9"/>
  <c r="JG7960" i="9"/>
  <c r="JE7960" i="9"/>
  <c r="JB7948" i="9"/>
  <c r="JD7948" i="9"/>
  <c r="JA7944" i="9"/>
  <c r="JG7944" i="9"/>
  <c r="JE7944" i="9"/>
  <c r="JB7932" i="9"/>
  <c r="JD7932" i="9"/>
  <c r="JA7928" i="9"/>
  <c r="JG7928" i="9"/>
  <c r="JE7928" i="9"/>
  <c r="JB7916" i="9"/>
  <c r="JD7916" i="9"/>
  <c r="JA7912" i="9"/>
  <c r="JG7912" i="9"/>
  <c r="JE7912" i="9"/>
  <c r="JB7900" i="9"/>
  <c r="JD7900" i="9"/>
  <c r="JA7896" i="9"/>
  <c r="JG7896" i="9"/>
  <c r="JE7896" i="9"/>
  <c r="JB7884" i="9"/>
  <c r="JD7884" i="9"/>
  <c r="JA7880" i="9"/>
  <c r="JG7880" i="9"/>
  <c r="JE7880" i="9"/>
  <c r="JB7868" i="9"/>
  <c r="JD7868" i="9"/>
  <c r="JA7864" i="9"/>
  <c r="JG7864" i="9"/>
  <c r="JE7864" i="9"/>
  <c r="JB7852" i="9"/>
  <c r="JD7852" i="9"/>
  <c r="JA7848" i="9"/>
  <c r="JG7848" i="9"/>
  <c r="JE7848" i="9"/>
  <c r="JB7836" i="9"/>
  <c r="JD7836" i="9"/>
  <c r="JA7832" i="9"/>
  <c r="JG7832" i="9"/>
  <c r="JE7832" i="9"/>
  <c r="JB7820" i="9"/>
  <c r="JD7820" i="9"/>
  <c r="JA7816" i="9"/>
  <c r="JG7816" i="9"/>
  <c r="JE7816" i="9"/>
  <c r="JB7804" i="9"/>
  <c r="JD7804" i="9"/>
  <c r="JA7800" i="9"/>
  <c r="JG7800" i="9"/>
  <c r="JE7800" i="9"/>
  <c r="JB7788" i="9"/>
  <c r="JD7788" i="9"/>
  <c r="JA7784" i="9"/>
  <c r="JG7784" i="9"/>
  <c r="JE7784" i="9"/>
  <c r="JB7772" i="9"/>
  <c r="JD7772" i="9"/>
  <c r="JA7768" i="9"/>
  <c r="JG7768" i="9"/>
  <c r="JE7768" i="9"/>
  <c r="JB7756" i="9"/>
  <c r="JD7756" i="9"/>
  <c r="JA7752" i="9"/>
  <c r="JG7752" i="9"/>
  <c r="JE7752" i="9"/>
  <c r="JB7740" i="9"/>
  <c r="JD7740" i="9"/>
  <c r="JA7736" i="9"/>
  <c r="JG7736" i="9"/>
  <c r="JE7736" i="9"/>
  <c r="JB7724" i="9"/>
  <c r="JD7724" i="9"/>
  <c r="JA7720" i="9"/>
  <c r="JG7720" i="9"/>
  <c r="JE7720" i="9"/>
  <c r="JB7708" i="9"/>
  <c r="JD7708" i="9"/>
  <c r="JA7704" i="9"/>
  <c r="JG7704" i="9"/>
  <c r="JE7704" i="9"/>
  <c r="JB7692" i="9"/>
  <c r="JD7692" i="9"/>
  <c r="JA7688" i="9"/>
  <c r="JG7688" i="9"/>
  <c r="JE7688" i="9"/>
  <c r="JB7676" i="9"/>
  <c r="JD7676" i="9"/>
  <c r="JA7672" i="9"/>
  <c r="JG7672" i="9"/>
  <c r="JE7672" i="9"/>
  <c r="JB7660" i="9"/>
  <c r="JD7660" i="9"/>
  <c r="JA7656" i="9"/>
  <c r="JG7656" i="9"/>
  <c r="JE7656" i="9"/>
  <c r="JB7644" i="9"/>
  <c r="JD7644" i="9"/>
  <c r="JA7640" i="9"/>
  <c r="JG7640" i="9"/>
  <c r="JE7640" i="9"/>
  <c r="JB7628" i="9"/>
  <c r="JD7628" i="9"/>
  <c r="JA7624" i="9"/>
  <c r="JG7624" i="9"/>
  <c r="JE7624" i="9"/>
  <c r="JB7612" i="9"/>
  <c r="JD7612" i="9"/>
  <c r="JA7608" i="9"/>
  <c r="JG7608" i="9"/>
  <c r="JE7608" i="9"/>
  <c r="JB7596" i="9"/>
  <c r="JD7596" i="9"/>
  <c r="JA7592" i="9"/>
  <c r="JG7592" i="9"/>
  <c r="JE7592" i="9"/>
  <c r="JB7580" i="9"/>
  <c r="JD7580" i="9"/>
  <c r="JA7576" i="9"/>
  <c r="JG7576" i="9"/>
  <c r="JE7576" i="9"/>
  <c r="JB7564" i="9"/>
  <c r="JD7564" i="9"/>
  <c r="JA7560" i="9"/>
  <c r="JG7560" i="9"/>
  <c r="JE7560" i="9"/>
  <c r="JB7548" i="9"/>
  <c r="JD7548" i="9"/>
  <c r="JA7544" i="9"/>
  <c r="JG7544" i="9"/>
  <c r="JE7544" i="9"/>
  <c r="JB7532" i="9"/>
  <c r="JD7532" i="9"/>
  <c r="JA7528" i="9"/>
  <c r="JG7528" i="9"/>
  <c r="JE7528" i="9"/>
  <c r="JB7516" i="9"/>
  <c r="JD7516" i="9"/>
  <c r="JA7512" i="9"/>
  <c r="JG7512" i="9"/>
  <c r="JE7512" i="9"/>
  <c r="JB7500" i="9"/>
  <c r="JD7500" i="9"/>
  <c r="JA7496" i="9"/>
  <c r="JG7496" i="9"/>
  <c r="JE7496" i="9"/>
  <c r="JB7484" i="9"/>
  <c r="JD7484" i="9"/>
  <c r="JA7480" i="9"/>
  <c r="JG7480" i="9"/>
  <c r="JE7480" i="9"/>
  <c r="JB7468" i="9"/>
  <c r="JD7468" i="9"/>
  <c r="JA7464" i="9"/>
  <c r="JG7464" i="9"/>
  <c r="JE7464" i="9"/>
  <c r="JB7452" i="9"/>
  <c r="JD7452" i="9"/>
  <c r="JA7448" i="9"/>
  <c r="JG7448" i="9"/>
  <c r="JE7448" i="9"/>
  <c r="JB7436" i="9"/>
  <c r="JD7436" i="9"/>
  <c r="JA7432" i="9"/>
  <c r="JG7432" i="9"/>
  <c r="JE7432" i="9"/>
  <c r="JB7420" i="9"/>
  <c r="JD7420" i="9"/>
  <c r="JA7416" i="9"/>
  <c r="JG7416" i="9"/>
  <c r="JE7416" i="9"/>
  <c r="JB7404" i="9"/>
  <c r="JD7404" i="9"/>
  <c r="JA7400" i="9"/>
  <c r="JG7400" i="9"/>
  <c r="JE7400" i="9"/>
  <c r="JB7388" i="9"/>
  <c r="JD7388" i="9"/>
  <c r="JA7384" i="9"/>
  <c r="JG7384" i="9"/>
  <c r="JE7384" i="9"/>
  <c r="JB7372" i="9"/>
  <c r="JD7372" i="9"/>
  <c r="JA7368" i="9"/>
  <c r="JG7368" i="9"/>
  <c r="JE7368" i="9"/>
  <c r="JB7356" i="9"/>
  <c r="JD7356" i="9"/>
  <c r="JA7352" i="9"/>
  <c r="JG7352" i="9"/>
  <c r="JE7352" i="9"/>
  <c r="JB7340" i="9"/>
  <c r="JD7340" i="9"/>
  <c r="JA7328" i="9"/>
  <c r="JG7328" i="9"/>
  <c r="JE7328" i="9"/>
  <c r="JA7324" i="9"/>
  <c r="JG7324" i="9"/>
  <c r="JE7324" i="9"/>
  <c r="JB7312" i="9"/>
  <c r="JD7312" i="9"/>
  <c r="JB7308" i="9"/>
  <c r="JD7308" i="9"/>
  <c r="JA7296" i="9"/>
  <c r="JG7296" i="9"/>
  <c r="JE7296" i="9"/>
  <c r="JA7292" i="9"/>
  <c r="JG7292" i="9"/>
  <c r="JE7292" i="9"/>
  <c r="JB7280" i="9"/>
  <c r="JD7280" i="9"/>
  <c r="JB7276" i="9"/>
  <c r="JD7276" i="9"/>
  <c r="JA7264" i="9"/>
  <c r="JG7264" i="9"/>
  <c r="JE7264" i="9"/>
  <c r="JA7260" i="9"/>
  <c r="JG7260" i="9"/>
  <c r="JE7260" i="9"/>
  <c r="JB7248" i="9"/>
  <c r="JD7248" i="9"/>
  <c r="JB7244" i="9"/>
  <c r="JD7244" i="9"/>
  <c r="JA7232" i="9"/>
  <c r="JG7232" i="9"/>
  <c r="JE7232" i="9"/>
  <c r="JA7228" i="9"/>
  <c r="JG7228" i="9"/>
  <c r="JE7228" i="9"/>
  <c r="JB7216" i="9"/>
  <c r="JD7216" i="9"/>
  <c r="JB7212" i="9"/>
  <c r="JD7212" i="9"/>
  <c r="JA7200" i="9"/>
  <c r="JG7200" i="9"/>
  <c r="JE7200" i="9"/>
  <c r="JA7196" i="9"/>
  <c r="JG7196" i="9"/>
  <c r="JE7196" i="9"/>
  <c r="JA7192" i="9"/>
  <c r="JG7192" i="9"/>
  <c r="JE7192" i="9"/>
  <c r="JB7184" i="9"/>
  <c r="JD7184" i="9"/>
  <c r="JA7172" i="9"/>
  <c r="JG7172" i="9"/>
  <c r="JE7172" i="9"/>
  <c r="JB7164" i="9"/>
  <c r="JD7164" i="9"/>
  <c r="JA7152" i="9"/>
  <c r="JG7152" i="9"/>
  <c r="JE7152" i="9"/>
  <c r="JB7140" i="9"/>
  <c r="JD7140" i="9"/>
  <c r="JA7132" i="9"/>
  <c r="JG7132" i="9"/>
  <c r="JE7132" i="9"/>
  <c r="JA7128" i="9"/>
  <c r="JG7128" i="9"/>
  <c r="JE7128" i="9"/>
  <c r="JB7120" i="9"/>
  <c r="JD7120" i="9"/>
  <c r="JA7108" i="9"/>
  <c r="JG7108" i="9"/>
  <c r="JE7108" i="9"/>
  <c r="JB7100" i="9"/>
  <c r="JD7100" i="9"/>
  <c r="JA7088" i="9"/>
  <c r="JG7088" i="9"/>
  <c r="JE7088" i="9"/>
  <c r="JB7076" i="9"/>
  <c r="JD7076" i="9"/>
  <c r="JA7068" i="9"/>
  <c r="JG7068" i="9"/>
  <c r="JE7068" i="9"/>
  <c r="JA7064" i="9"/>
  <c r="JG7064" i="9"/>
  <c r="JE7064" i="9"/>
  <c r="JB7056" i="9"/>
  <c r="JD7056" i="9"/>
  <c r="JA7044" i="9"/>
  <c r="JG7044" i="9"/>
  <c r="JE7044" i="9"/>
  <c r="JB7036" i="9"/>
  <c r="JD7036" i="9"/>
  <c r="JA7024" i="9"/>
  <c r="JG7024" i="9"/>
  <c r="JE7024" i="9"/>
  <c r="JB7012" i="9"/>
  <c r="JD7012" i="9"/>
  <c r="JA7004" i="9"/>
  <c r="JG7004" i="9"/>
  <c r="JE7004" i="9"/>
  <c r="JA7000" i="9"/>
  <c r="JG7000" i="9"/>
  <c r="JE7000" i="9"/>
  <c r="JB6992" i="9"/>
  <c r="JD6992" i="9"/>
  <c r="JA6980" i="9"/>
  <c r="JG6980" i="9"/>
  <c r="JE6980" i="9"/>
  <c r="JB6972" i="9"/>
  <c r="JD6972" i="9"/>
  <c r="JA6960" i="9"/>
  <c r="JG6960" i="9"/>
  <c r="JE6960" i="9"/>
  <c r="JB6948" i="9"/>
  <c r="JD6948" i="9"/>
  <c r="JA6940" i="9"/>
  <c r="JG6940" i="9"/>
  <c r="JE6940" i="9"/>
  <c r="JA6936" i="9"/>
  <c r="JG6936" i="9"/>
  <c r="JE6936" i="9"/>
  <c r="JB6928" i="9"/>
  <c r="JD6928" i="9"/>
  <c r="JA6916" i="9"/>
  <c r="JG6916" i="9"/>
  <c r="JE6916" i="9"/>
  <c r="JB6908" i="9"/>
  <c r="JD6908" i="9"/>
  <c r="JA6896" i="9"/>
  <c r="JG6896" i="9"/>
  <c r="JE6896" i="9"/>
  <c r="JB6884" i="9"/>
  <c r="JD6884" i="9"/>
  <c r="JA6876" i="9"/>
  <c r="JG6876" i="9"/>
  <c r="JE6876" i="9"/>
  <c r="JA6872" i="9"/>
  <c r="JG6872" i="9"/>
  <c r="JE6872" i="9"/>
  <c r="JB6864" i="9"/>
  <c r="JD6864" i="9"/>
  <c r="JA6852" i="9"/>
  <c r="JG6852" i="9"/>
  <c r="JE6852" i="9"/>
  <c r="JB6844" i="9"/>
  <c r="JD6844" i="9"/>
  <c r="JA6832" i="9"/>
  <c r="JG6832" i="9"/>
  <c r="JE6832" i="9"/>
  <c r="JB6820" i="9"/>
  <c r="JD6820" i="9"/>
  <c r="JA6812" i="9"/>
  <c r="JG6812" i="9"/>
  <c r="JE6812" i="9"/>
  <c r="JA6808" i="9"/>
  <c r="JG6808" i="9"/>
  <c r="JE6808" i="9"/>
  <c r="JB6800" i="9"/>
  <c r="JD6800" i="9"/>
  <c r="JA6788" i="9"/>
  <c r="JG6788" i="9"/>
  <c r="JE6788" i="9"/>
  <c r="JB6780" i="9"/>
  <c r="JD6780" i="9"/>
  <c r="JA6768" i="9"/>
  <c r="JG6768" i="9"/>
  <c r="JE6768" i="9"/>
  <c r="JB6756" i="9"/>
  <c r="JD6756" i="9"/>
  <c r="JA6748" i="9"/>
  <c r="JG6748" i="9"/>
  <c r="JE6748" i="9"/>
  <c r="JA6744" i="9"/>
  <c r="JG6744" i="9"/>
  <c r="JE6744" i="9"/>
  <c r="JB6736" i="9"/>
  <c r="JD6736" i="9"/>
  <c r="JA6724" i="9"/>
  <c r="JG6724" i="9"/>
  <c r="JE6724" i="9"/>
  <c r="JB6716" i="9"/>
  <c r="JD6716" i="9"/>
  <c r="JA6704" i="9"/>
  <c r="JG6704" i="9"/>
  <c r="JE6704" i="9"/>
  <c r="JB6692" i="9"/>
  <c r="JD6692" i="9"/>
  <c r="JA6684" i="9"/>
  <c r="JG6684" i="9"/>
  <c r="JE6684" i="9"/>
  <c r="JA6680" i="9"/>
  <c r="JG6680" i="9"/>
  <c r="JE6680" i="9"/>
  <c r="JB6672" i="9"/>
  <c r="JD6672" i="9"/>
  <c r="JA6660" i="9"/>
  <c r="JG6660" i="9"/>
  <c r="JE6660" i="9"/>
  <c r="JB6652" i="9"/>
  <c r="JD6652" i="9"/>
  <c r="JA6640" i="9"/>
  <c r="JG6640" i="9"/>
  <c r="JE6640" i="9"/>
  <c r="JB6628" i="9"/>
  <c r="JD6628" i="9"/>
  <c r="JA6620" i="9"/>
  <c r="JG6620" i="9"/>
  <c r="JE6620" i="9"/>
  <c r="JA6616" i="9"/>
  <c r="JG6616" i="9"/>
  <c r="JE6616" i="9"/>
  <c r="JB6608" i="9"/>
  <c r="JD6608" i="9"/>
  <c r="JA6596" i="9"/>
  <c r="JG6596" i="9"/>
  <c r="JE6596" i="9"/>
  <c r="JB6588" i="9"/>
  <c r="JD6588" i="9"/>
  <c r="JA6576" i="9"/>
  <c r="JG6576" i="9"/>
  <c r="JE6576" i="9"/>
  <c r="JB6564" i="9"/>
  <c r="JD6564" i="9"/>
  <c r="JA6556" i="9"/>
  <c r="JG6556" i="9"/>
  <c r="JE6556" i="9"/>
  <c r="JA6552" i="9"/>
  <c r="JG6552" i="9"/>
  <c r="JE6552" i="9"/>
  <c r="JB6544" i="9"/>
  <c r="JD6544" i="9"/>
  <c r="JA6532" i="9"/>
  <c r="JG6532" i="9"/>
  <c r="JE6532" i="9"/>
  <c r="JB6524" i="9"/>
  <c r="JD6524" i="9"/>
  <c r="JA6512" i="9"/>
  <c r="JG6512" i="9"/>
  <c r="JE6512" i="9"/>
  <c r="JB6500" i="9"/>
  <c r="JD6500" i="9"/>
  <c r="JA6492" i="9"/>
  <c r="JG6492" i="9"/>
  <c r="JE6492" i="9"/>
  <c r="JA6488" i="9"/>
  <c r="JG6488" i="9"/>
  <c r="JE6488" i="9"/>
  <c r="JB6480" i="9"/>
  <c r="JD6480" i="9"/>
  <c r="JA6468" i="9"/>
  <c r="JG6468" i="9"/>
  <c r="JE6468" i="9"/>
  <c r="JB6460" i="9"/>
  <c r="JD6460" i="9"/>
  <c r="JA6448" i="9"/>
  <c r="JG6448" i="9"/>
  <c r="JE6448" i="9"/>
  <c r="JB6436" i="9"/>
  <c r="JD6436" i="9"/>
  <c r="JA6428" i="9"/>
  <c r="JG6428" i="9"/>
  <c r="JE6428" i="9"/>
  <c r="JA6424" i="9"/>
  <c r="JG6424" i="9"/>
  <c r="JE6424" i="9"/>
  <c r="JB6416" i="9"/>
  <c r="JD6416" i="9"/>
  <c r="JA6404" i="9"/>
  <c r="JG6404" i="9"/>
  <c r="JE6404" i="9"/>
  <c r="JB6396" i="9"/>
  <c r="JD6396" i="9"/>
  <c r="JA6384" i="9"/>
  <c r="JG6384" i="9"/>
  <c r="JE6384" i="9"/>
  <c r="JB6372" i="9"/>
  <c r="JD6372" i="9"/>
  <c r="JA6364" i="9"/>
  <c r="JG6364" i="9"/>
  <c r="JE6364" i="9"/>
  <c r="JA6360" i="9"/>
  <c r="JG6360" i="9"/>
  <c r="JE6360" i="9"/>
  <c r="JB6352" i="9"/>
  <c r="JD6352" i="9"/>
  <c r="JA6340" i="9"/>
  <c r="JG6340" i="9"/>
  <c r="JE6340" i="9"/>
  <c r="JB6332" i="9"/>
  <c r="JD6332" i="9"/>
  <c r="JA6320" i="9"/>
  <c r="JG6320" i="9"/>
  <c r="JE6320" i="9"/>
  <c r="JB6308" i="9"/>
  <c r="JD6308" i="9"/>
  <c r="JA6300" i="9"/>
  <c r="JG6300" i="9"/>
  <c r="JE6300" i="9"/>
  <c r="JA6296" i="9"/>
  <c r="JG6296" i="9"/>
  <c r="JE6296" i="9"/>
  <c r="JB6288" i="9"/>
  <c r="JD6288" i="9"/>
  <c r="JA6276" i="9"/>
  <c r="JG6276" i="9"/>
  <c r="JE6276" i="9"/>
  <c r="JB6268" i="9"/>
  <c r="JD6268" i="9"/>
  <c r="JA6256" i="9"/>
  <c r="JG6256" i="9"/>
  <c r="JE6256" i="9"/>
  <c r="JB6244" i="9"/>
  <c r="JD6244" i="9"/>
  <c r="JA6236" i="9"/>
  <c r="JG6236" i="9"/>
  <c r="JE6236" i="9"/>
  <c r="JA6232" i="9"/>
  <c r="JG6232" i="9"/>
  <c r="JE6232" i="9"/>
  <c r="JB6224" i="9"/>
  <c r="JD6224" i="9"/>
  <c r="JA6212" i="9"/>
  <c r="JG6212" i="9"/>
  <c r="JE6212" i="9"/>
  <c r="JB6204" i="9"/>
  <c r="JD6204" i="9"/>
  <c r="JA6192" i="9"/>
  <c r="JG6192" i="9"/>
  <c r="JE6192" i="9"/>
  <c r="JB6180" i="9"/>
  <c r="JD6180" i="9"/>
  <c r="JA6172" i="9"/>
  <c r="JG6172" i="9"/>
  <c r="JE6172" i="9"/>
  <c r="JA6168" i="9"/>
  <c r="JG6168" i="9"/>
  <c r="JE6168" i="9"/>
  <c r="JB6160" i="9"/>
  <c r="JD6160" i="9"/>
  <c r="JA6148" i="9"/>
  <c r="JG6148" i="9"/>
  <c r="JE6148" i="9"/>
  <c r="JB6140" i="9"/>
  <c r="JD6140" i="9"/>
  <c r="JA6128" i="9"/>
  <c r="JG6128" i="9"/>
  <c r="JE6128" i="9"/>
  <c r="JB6116" i="9"/>
  <c r="JD6116" i="9"/>
  <c r="JA6108" i="9"/>
  <c r="JG6108" i="9"/>
  <c r="JE6108" i="9"/>
  <c r="JA6104" i="9"/>
  <c r="JG6104" i="9"/>
  <c r="JE6104" i="9"/>
  <c r="JB6096" i="9"/>
  <c r="JD6096" i="9"/>
  <c r="JA6084" i="9"/>
  <c r="JG6084" i="9"/>
  <c r="JE6084" i="9"/>
  <c r="JB6076" i="9"/>
  <c r="JD6076" i="9"/>
  <c r="JA6064" i="9"/>
  <c r="JG6064" i="9"/>
  <c r="JE6064" i="9"/>
  <c r="JB6052" i="9"/>
  <c r="JD6052" i="9"/>
  <c r="JA6044" i="9"/>
  <c r="JG6044" i="9"/>
  <c r="JE6044" i="9"/>
  <c r="JA6040" i="9"/>
  <c r="JG6040" i="9"/>
  <c r="JE6040" i="9"/>
  <c r="JB6032" i="9"/>
  <c r="JD6032" i="9"/>
  <c r="JA6020" i="9"/>
  <c r="JG6020" i="9"/>
  <c r="JE6020" i="9"/>
  <c r="JB6012" i="9"/>
  <c r="JD6012" i="9"/>
  <c r="JA6000" i="9"/>
  <c r="JG6000" i="9"/>
  <c r="JE6000" i="9"/>
  <c r="JB5988" i="9"/>
  <c r="JD5988" i="9"/>
  <c r="JA5980" i="9"/>
  <c r="JG5980" i="9"/>
  <c r="JE5980" i="9"/>
  <c r="JA5976" i="9"/>
  <c r="JG5976" i="9"/>
  <c r="JE5976" i="9"/>
  <c r="JB5968" i="9"/>
  <c r="JD5968" i="9"/>
  <c r="JA5956" i="9"/>
  <c r="JG5956" i="9"/>
  <c r="JE5956" i="9"/>
  <c r="JB5948" i="9"/>
  <c r="JD5948" i="9"/>
  <c r="JA5936" i="9"/>
  <c r="JG5936" i="9"/>
  <c r="JE5936" i="9"/>
  <c r="JB5924" i="9"/>
  <c r="JD5924" i="9"/>
  <c r="JA5916" i="9"/>
  <c r="JG5916" i="9"/>
  <c r="JE5916" i="9"/>
  <c r="JA5912" i="9"/>
  <c r="JG5912" i="9"/>
  <c r="JE5912" i="9"/>
  <c r="JB5904" i="9"/>
  <c r="JD5904" i="9"/>
  <c r="JA5892" i="9"/>
  <c r="JG5892" i="9"/>
  <c r="JE5892" i="9"/>
  <c r="JB5884" i="9"/>
  <c r="JD5884" i="9"/>
  <c r="JA5872" i="9"/>
  <c r="JG5872" i="9"/>
  <c r="JE5872" i="9"/>
  <c r="JB5860" i="9"/>
  <c r="JD5860" i="9"/>
  <c r="JA5852" i="9"/>
  <c r="JG5852" i="9"/>
  <c r="JE5852" i="9"/>
  <c r="JA5848" i="9"/>
  <c r="JG5848" i="9"/>
  <c r="JE5848" i="9"/>
  <c r="JB5840" i="9"/>
  <c r="JD5840" i="9"/>
  <c r="JA5828" i="9"/>
  <c r="JG5828" i="9"/>
  <c r="JE5828" i="9"/>
  <c r="JB5820" i="9"/>
  <c r="JD5820" i="9"/>
  <c r="JA5808" i="9"/>
  <c r="JG5808" i="9"/>
  <c r="JE5808" i="9"/>
  <c r="JB5796" i="9"/>
  <c r="JD5796" i="9"/>
  <c r="JA5788" i="9"/>
  <c r="JG5788" i="9"/>
  <c r="JE5788" i="9"/>
  <c r="JA5784" i="9"/>
  <c r="JG5784" i="9"/>
  <c r="JE5784" i="9"/>
  <c r="JB5776" i="9"/>
  <c r="JD5776" i="9"/>
  <c r="JA5764" i="9"/>
  <c r="JG5764" i="9"/>
  <c r="JE5764" i="9"/>
  <c r="JB5756" i="9"/>
  <c r="JD5756" i="9"/>
  <c r="JA5744" i="9"/>
  <c r="JG5744" i="9"/>
  <c r="JE5744" i="9"/>
  <c r="JB5732" i="9"/>
  <c r="JD5732" i="9"/>
  <c r="JA5724" i="9"/>
  <c r="JG5724" i="9"/>
  <c r="JE5724" i="9"/>
  <c r="JA5720" i="9"/>
  <c r="JG5720" i="9"/>
  <c r="JE5720" i="9"/>
  <c r="JB5712" i="9"/>
  <c r="JD5712" i="9"/>
  <c r="JA5700" i="9"/>
  <c r="JG5700" i="9"/>
  <c r="JE5700" i="9"/>
  <c r="JB5692" i="9"/>
  <c r="JD5692" i="9"/>
  <c r="JA5680" i="9"/>
  <c r="JG5680" i="9"/>
  <c r="JE5680" i="9"/>
  <c r="JB5668" i="9"/>
  <c r="JD5668" i="9"/>
  <c r="JA5660" i="9"/>
  <c r="JG5660" i="9"/>
  <c r="JE5660" i="9"/>
  <c r="JA5656" i="9"/>
  <c r="JG5656" i="9"/>
  <c r="JE5656" i="9"/>
  <c r="JB5648" i="9"/>
  <c r="JD5648" i="9"/>
  <c r="JA5636" i="9"/>
  <c r="JG5636" i="9"/>
  <c r="JE5636" i="9"/>
  <c r="JB5628" i="9"/>
  <c r="JD5628" i="9"/>
  <c r="JA5616" i="9"/>
  <c r="JG5616" i="9"/>
  <c r="JE5616" i="9"/>
  <c r="JB5604" i="9"/>
  <c r="JD5604" i="9"/>
  <c r="JA5596" i="9"/>
  <c r="JG5596" i="9"/>
  <c r="JE5596" i="9"/>
  <c r="JA5592" i="9"/>
  <c r="JG5592" i="9"/>
  <c r="JE5592" i="9"/>
  <c r="JB5584" i="9"/>
  <c r="JD5584" i="9"/>
  <c r="JA5572" i="9"/>
  <c r="JG5572" i="9"/>
  <c r="JE5572" i="9"/>
  <c r="JB5564" i="9"/>
  <c r="JD5564" i="9"/>
  <c r="JA5552" i="9"/>
  <c r="JG5552" i="9"/>
  <c r="JE5552" i="9"/>
  <c r="JB5540" i="9"/>
  <c r="JD5540" i="9"/>
  <c r="JA5532" i="9"/>
  <c r="JG5532" i="9"/>
  <c r="JE5532" i="9"/>
  <c r="JA5528" i="9"/>
  <c r="JG5528" i="9"/>
  <c r="JE5528" i="9"/>
  <c r="JB5520" i="9"/>
  <c r="JD5520" i="9"/>
  <c r="JA5508" i="9"/>
  <c r="JG5508" i="9"/>
  <c r="JE5508" i="9"/>
  <c r="JB5500" i="9"/>
  <c r="JD5500" i="9"/>
  <c r="JA5488" i="9"/>
  <c r="JG5488" i="9"/>
  <c r="JE5488" i="9"/>
  <c r="JB5476" i="9"/>
  <c r="JD5476" i="9"/>
  <c r="JA5468" i="9"/>
  <c r="JG5468" i="9"/>
  <c r="JE5468" i="9"/>
  <c r="JA5464" i="9"/>
  <c r="JG5464" i="9"/>
  <c r="JE5464" i="9"/>
  <c r="JB5456" i="9"/>
  <c r="JD5456" i="9"/>
  <c r="JA5444" i="9"/>
  <c r="JG5444" i="9"/>
  <c r="JE5444" i="9"/>
  <c r="JB5436" i="9"/>
  <c r="JD5436" i="9"/>
  <c r="JA5420" i="9"/>
  <c r="JG5420" i="9"/>
  <c r="JE5420" i="9"/>
  <c r="JA5416" i="9"/>
  <c r="JG5416" i="9"/>
  <c r="JE5416" i="9"/>
  <c r="JB5404" i="9"/>
  <c r="JD5404" i="9"/>
  <c r="JA5388" i="9"/>
  <c r="JG5388" i="9"/>
  <c r="JE5388" i="9"/>
  <c r="JB5384" i="9"/>
  <c r="JD5384" i="9"/>
  <c r="JB5380" i="9"/>
  <c r="JD5380" i="9"/>
  <c r="JB5376" i="9"/>
  <c r="JD5376" i="9"/>
  <c r="JB5372" i="9"/>
  <c r="JD5372" i="9"/>
  <c r="JB5368" i="9"/>
  <c r="JD5368" i="9"/>
  <c r="JB5364" i="9"/>
  <c r="JD5364" i="9"/>
  <c r="JB5360" i="9"/>
  <c r="JD5360" i="9"/>
  <c r="JB5356" i="9"/>
  <c r="JD5356" i="9"/>
  <c r="JB5352" i="9"/>
  <c r="JD5352" i="9"/>
  <c r="JB5348" i="9"/>
  <c r="JD5348" i="9"/>
  <c r="JB5344" i="9"/>
  <c r="JD5344" i="9"/>
  <c r="JB5340" i="9"/>
  <c r="JD5340" i="9"/>
  <c r="JB5336" i="9"/>
  <c r="JD5336" i="9"/>
  <c r="JB5332" i="9"/>
  <c r="JD5332" i="9"/>
  <c r="JB5328" i="9"/>
  <c r="JD5328" i="9"/>
  <c r="JB5324" i="9"/>
  <c r="JD5324" i="9"/>
  <c r="JB5320" i="9"/>
  <c r="JD5320" i="9"/>
  <c r="JB5316" i="9"/>
  <c r="JD5316" i="9"/>
  <c r="JB5312" i="9"/>
  <c r="JD5312" i="9"/>
  <c r="JB5308" i="9"/>
  <c r="JD5308" i="9"/>
  <c r="JB5304" i="9"/>
  <c r="JD5304" i="9"/>
  <c r="JB5300" i="9"/>
  <c r="JD5300" i="9"/>
  <c r="JB5296" i="9"/>
  <c r="JD5296" i="9"/>
  <c r="JB5292" i="9"/>
  <c r="JD5292" i="9"/>
  <c r="JB5288" i="9"/>
  <c r="JD5288" i="9"/>
  <c r="JB5284" i="9"/>
  <c r="JD5284" i="9"/>
  <c r="JB5280" i="9"/>
  <c r="JD5280" i="9"/>
  <c r="JB5276" i="9"/>
  <c r="JD5276" i="9"/>
  <c r="JB5272" i="9"/>
  <c r="JD5272" i="9"/>
  <c r="JB5268" i="9"/>
  <c r="JD5268" i="9"/>
  <c r="JB5264" i="9"/>
  <c r="JD5264" i="9"/>
  <c r="JB5260" i="9"/>
  <c r="JD5260" i="9"/>
  <c r="JB5256" i="9"/>
  <c r="JD5256" i="9"/>
  <c r="JB5252" i="9"/>
  <c r="JD5252" i="9"/>
  <c r="JB5248" i="9"/>
  <c r="JD5248" i="9"/>
  <c r="JB5244" i="9"/>
  <c r="JD5244" i="9"/>
  <c r="JB5240" i="9"/>
  <c r="JD5240" i="9"/>
  <c r="JB5236" i="9"/>
  <c r="JD5236" i="9"/>
  <c r="JB5232" i="9"/>
  <c r="JD5232" i="9"/>
  <c r="JB5228" i="9"/>
  <c r="JD5228" i="9"/>
  <c r="JB5224" i="9"/>
  <c r="JD5224" i="9"/>
  <c r="JB5220" i="9"/>
  <c r="JD5220" i="9"/>
  <c r="JB5216" i="9"/>
  <c r="JD5216" i="9"/>
  <c r="JB5212" i="9"/>
  <c r="JD5212" i="9"/>
  <c r="JB5208" i="9"/>
  <c r="JD5208" i="9"/>
  <c r="JB5204" i="9"/>
  <c r="JD5204" i="9"/>
  <c r="JB5200" i="9"/>
  <c r="JD5200" i="9"/>
  <c r="JB5196" i="9"/>
  <c r="JD5196" i="9"/>
  <c r="JB5192" i="9"/>
  <c r="JD5192" i="9"/>
  <c r="JB5188" i="9"/>
  <c r="JD5188" i="9"/>
  <c r="JB5184" i="9"/>
  <c r="JD5184" i="9"/>
  <c r="JB5180" i="9"/>
  <c r="JD5180" i="9"/>
  <c r="JB5176" i="9"/>
  <c r="JD5176" i="9"/>
  <c r="JB5172" i="9"/>
  <c r="JD5172" i="9"/>
  <c r="JB5168" i="9"/>
  <c r="JD5168" i="9"/>
  <c r="JB5164" i="9"/>
  <c r="JD5164" i="9"/>
  <c r="JB5160" i="9"/>
  <c r="JD5160" i="9"/>
  <c r="JB5156" i="9"/>
  <c r="JD5156" i="9"/>
  <c r="JB5152" i="9"/>
  <c r="JD5152" i="9"/>
  <c r="JB5148" i="9"/>
  <c r="JD5148" i="9"/>
  <c r="JB5144" i="9"/>
  <c r="JD5144" i="9"/>
  <c r="JB5140" i="9"/>
  <c r="JD5140" i="9"/>
  <c r="JB5136" i="9"/>
  <c r="JD5136" i="9"/>
  <c r="JB5132" i="9"/>
  <c r="JD5132" i="9"/>
  <c r="JB5128" i="9"/>
  <c r="JD5128" i="9"/>
  <c r="JB5124" i="9"/>
  <c r="JD5124" i="9"/>
  <c r="JB5120" i="9"/>
  <c r="JD5120" i="9"/>
  <c r="JB5116" i="9"/>
  <c r="JD5116" i="9"/>
  <c r="JB5112" i="9"/>
  <c r="JD5112" i="9"/>
  <c r="JB5108" i="9"/>
  <c r="JD5108" i="9"/>
  <c r="JB5104" i="9"/>
  <c r="JD5104" i="9"/>
  <c r="JB5100" i="9"/>
  <c r="JD5100" i="9"/>
  <c r="JB5096" i="9"/>
  <c r="JD5096" i="9"/>
  <c r="JB5092" i="9"/>
  <c r="JD5092" i="9"/>
  <c r="JB5088" i="9"/>
  <c r="JD5088" i="9"/>
  <c r="JB5084" i="9"/>
  <c r="JD5084" i="9"/>
  <c r="JB5080" i="9"/>
  <c r="JD5080" i="9"/>
  <c r="JB5076" i="9"/>
  <c r="JD5076" i="9"/>
  <c r="JB5072" i="9"/>
  <c r="JD5072" i="9"/>
  <c r="JB5068" i="9"/>
  <c r="JD5068" i="9"/>
  <c r="JB5064" i="9"/>
  <c r="JD5064" i="9"/>
  <c r="JB5060" i="9"/>
  <c r="JD5060" i="9"/>
  <c r="JB5056" i="9"/>
  <c r="JD5056" i="9"/>
  <c r="JB5052" i="9"/>
  <c r="JD5052" i="9"/>
  <c r="JB5048" i="9"/>
  <c r="JD5048" i="9"/>
  <c r="JB5044" i="9"/>
  <c r="JD5044" i="9"/>
  <c r="JB5040" i="9"/>
  <c r="JD5040" i="9"/>
  <c r="JB5036" i="9"/>
  <c r="JD5036" i="9"/>
  <c r="JB5032" i="9"/>
  <c r="JD5032" i="9"/>
  <c r="JB5028" i="9"/>
  <c r="JD5028" i="9"/>
  <c r="JB5024" i="9"/>
  <c r="JD5024" i="9"/>
  <c r="JB5020" i="9"/>
  <c r="JD5020" i="9"/>
  <c r="JB5016" i="9"/>
  <c r="JD5016" i="9"/>
  <c r="JB5012" i="9"/>
  <c r="JD5012" i="9"/>
  <c r="JB5008" i="9"/>
  <c r="JD5008" i="9"/>
  <c r="JB5004" i="9"/>
  <c r="JD5004" i="9"/>
  <c r="JB5000" i="9"/>
  <c r="JD5000" i="9"/>
  <c r="JB4996" i="9"/>
  <c r="JD4996" i="9"/>
  <c r="JB4992" i="9"/>
  <c r="JD4992" i="9"/>
  <c r="JB4988" i="9"/>
  <c r="JD4988" i="9"/>
  <c r="JB4984" i="9"/>
  <c r="JD4984" i="9"/>
  <c r="JB4980" i="9"/>
  <c r="JD4980" i="9"/>
  <c r="JB4976" i="9"/>
  <c r="JD4976" i="9"/>
  <c r="JB4972" i="9"/>
  <c r="JD4972" i="9"/>
  <c r="JB4968" i="9"/>
  <c r="JD4968" i="9"/>
  <c r="JB4964" i="9"/>
  <c r="JD4964" i="9"/>
  <c r="JB4960" i="9"/>
  <c r="JD4960" i="9"/>
  <c r="JB4956" i="9"/>
  <c r="JD4956" i="9"/>
  <c r="JB4952" i="9"/>
  <c r="JD4952" i="9"/>
  <c r="JB4948" i="9"/>
  <c r="JD4948" i="9"/>
  <c r="JB4944" i="9"/>
  <c r="JD4944" i="9"/>
  <c r="JB4940" i="9"/>
  <c r="JD4940" i="9"/>
  <c r="JB4936" i="9"/>
  <c r="JD4936" i="9"/>
  <c r="JB4932" i="9"/>
  <c r="JD4932" i="9"/>
  <c r="JB4928" i="9"/>
  <c r="JD4928" i="9"/>
  <c r="JB4924" i="9"/>
  <c r="JD4924" i="9"/>
  <c r="JB4920" i="9"/>
  <c r="JD4920" i="9"/>
  <c r="JB4916" i="9"/>
  <c r="JD4916" i="9"/>
  <c r="JB4912" i="9"/>
  <c r="JD4912" i="9"/>
  <c r="JB4908" i="9"/>
  <c r="JD4908" i="9"/>
  <c r="JB4904" i="9"/>
  <c r="JD4904" i="9"/>
  <c r="JB4900" i="9"/>
  <c r="JD4900" i="9"/>
  <c r="JB4896" i="9"/>
  <c r="JD4896" i="9"/>
  <c r="JB4892" i="9"/>
  <c r="JD4892" i="9"/>
  <c r="JB4888" i="9"/>
  <c r="JD4888" i="9"/>
  <c r="JD4884" i="9"/>
  <c r="JD4868" i="9"/>
  <c r="JD4852" i="9"/>
  <c r="JD4836" i="9"/>
  <c r="JD4820" i="9"/>
  <c r="JD4804" i="9"/>
  <c r="JD4788" i="9"/>
  <c r="JD4772" i="9"/>
  <c r="JD4756" i="9"/>
  <c r="JD4740" i="9"/>
  <c r="JD4724" i="9"/>
  <c r="JD4708" i="9"/>
  <c r="JD4692" i="9"/>
  <c r="JD4676" i="9"/>
  <c r="JD4660" i="9"/>
  <c r="JD4644" i="9"/>
  <c r="JD4628" i="9"/>
  <c r="JD4612" i="9"/>
  <c r="JD4596" i="9"/>
  <c r="JD4580" i="9"/>
  <c r="JD4564" i="9"/>
  <c r="JD4548" i="9"/>
  <c r="JD4532" i="9"/>
  <c r="JD4516" i="9"/>
  <c r="JD4500" i="9"/>
  <c r="JD4484" i="9"/>
  <c r="JD1972" i="9"/>
  <c r="JB9983" i="9"/>
  <c r="JD9983" i="9"/>
  <c r="JA9971" i="9"/>
  <c r="JG9971" i="9"/>
  <c r="JE9971" i="9"/>
  <c r="JB9931" i="9"/>
  <c r="JD9931" i="9"/>
  <c r="JA9919" i="9"/>
  <c r="JG9919" i="9"/>
  <c r="JE9919" i="9"/>
  <c r="JB9883" i="9"/>
  <c r="JD9883" i="9"/>
  <c r="JA9871" i="9"/>
  <c r="JG9871" i="9"/>
  <c r="JE9871" i="9"/>
  <c r="JB9835" i="9"/>
  <c r="JD9835" i="9"/>
  <c r="JA9823" i="9"/>
  <c r="JG9823" i="9"/>
  <c r="JE9823" i="9"/>
  <c r="JB9787" i="9"/>
  <c r="JD9787" i="9"/>
  <c r="JA9779" i="9"/>
  <c r="JG9779" i="9"/>
  <c r="JE9779" i="9"/>
  <c r="JB9739" i="9"/>
  <c r="JD9739" i="9"/>
  <c r="JA9727" i="9"/>
  <c r="JG9727" i="9"/>
  <c r="JE9727" i="9"/>
  <c r="JB9691" i="9"/>
  <c r="JD9691" i="9"/>
  <c r="JA9679" i="9"/>
  <c r="JG9679" i="9"/>
  <c r="JE9679" i="9"/>
  <c r="JB9647" i="9"/>
  <c r="JD9647" i="9"/>
  <c r="JA9635" i="9"/>
  <c r="JG9635" i="9"/>
  <c r="JE9635" i="9"/>
  <c r="JB9611" i="9"/>
  <c r="JD9611" i="9"/>
  <c r="JA9587" i="9"/>
  <c r="JG9587" i="9"/>
  <c r="JE9587" i="9"/>
  <c r="JB9563" i="9"/>
  <c r="JD9563" i="9"/>
  <c r="JA9535" i="9"/>
  <c r="JG9535" i="9"/>
  <c r="JE9535" i="9"/>
  <c r="JB9527" i="9"/>
  <c r="JD9527" i="9"/>
  <c r="JB9515" i="9"/>
  <c r="JD9515" i="9"/>
  <c r="JA9491" i="9"/>
  <c r="JG9491" i="9"/>
  <c r="JE9491" i="9"/>
  <c r="JB9479" i="9"/>
  <c r="JD9479" i="9"/>
  <c r="JB9467" i="9"/>
  <c r="JD9467" i="9"/>
  <c r="JA9443" i="9"/>
  <c r="JG9443" i="9"/>
  <c r="JE9443" i="9"/>
  <c r="JA9431" i="9"/>
  <c r="JG9431" i="9"/>
  <c r="JE9431" i="9"/>
  <c r="JB9399" i="9"/>
  <c r="JD9399" i="9"/>
  <c r="JB9351" i="9"/>
  <c r="JD9351" i="9"/>
  <c r="JA9351" i="9"/>
  <c r="JG9351" i="9"/>
  <c r="JE9351" i="9"/>
  <c r="JA9339" i="9"/>
  <c r="JG9339" i="9"/>
  <c r="JE9339" i="9"/>
  <c r="JB9303" i="9"/>
  <c r="JD9303" i="9"/>
  <c r="JA9303" i="9"/>
  <c r="JG9303" i="9"/>
  <c r="JE9303" i="9"/>
  <c r="JB9259" i="9"/>
  <c r="JD9259" i="9"/>
  <c r="JA9243" i="9"/>
  <c r="JG9243" i="9"/>
  <c r="JE9243" i="9"/>
  <c r="JB9207" i="9"/>
  <c r="JD9207" i="9"/>
  <c r="JA9207" i="9"/>
  <c r="JG9207" i="9"/>
  <c r="JE9207" i="9"/>
  <c r="JB9163" i="9"/>
  <c r="JD9163" i="9"/>
  <c r="JA9147" i="9"/>
  <c r="JG9147" i="9"/>
  <c r="JE9147" i="9"/>
  <c r="JB9127" i="9"/>
  <c r="JD9127" i="9"/>
  <c r="JB9115" i="9"/>
  <c r="JD9115" i="9"/>
  <c r="JA9099" i="9"/>
  <c r="JG9099" i="9"/>
  <c r="JE9099" i="9"/>
  <c r="JB9063" i="9"/>
  <c r="JD9063" i="9"/>
  <c r="JA9063" i="9"/>
  <c r="JG9063" i="9"/>
  <c r="JE9063" i="9"/>
  <c r="JA9055" i="9"/>
  <c r="JG9055" i="9"/>
  <c r="JE9055" i="9"/>
  <c r="JB9015" i="9"/>
  <c r="JD9015" i="9"/>
  <c r="JA9015" i="9"/>
  <c r="JG9015" i="9"/>
  <c r="JE9015" i="9"/>
  <c r="JA9011" i="9"/>
  <c r="JG9011" i="9"/>
  <c r="JE9011" i="9"/>
  <c r="JB8975" i="9"/>
  <c r="JD8975" i="9"/>
  <c r="JA8975" i="9"/>
  <c r="JG8975" i="9"/>
  <c r="JE8975" i="9"/>
  <c r="JA8959" i="9"/>
  <c r="JG8959" i="9"/>
  <c r="JE8959" i="9"/>
  <c r="JB8927" i="9"/>
  <c r="JD8927" i="9"/>
  <c r="JA8915" i="9"/>
  <c r="JG8915" i="9"/>
  <c r="JE8915" i="9"/>
  <c r="JB8879" i="9"/>
  <c r="JD8879" i="9"/>
  <c r="JA8879" i="9"/>
  <c r="JG8879" i="9"/>
  <c r="JE8879" i="9"/>
  <c r="JA8871" i="9"/>
  <c r="JG8871" i="9"/>
  <c r="JE8871" i="9"/>
  <c r="JA8863" i="9"/>
  <c r="JG8863" i="9"/>
  <c r="JE8863" i="9"/>
  <c r="JB8827" i="9"/>
  <c r="JD8827" i="9"/>
  <c r="JB8779" i="9"/>
  <c r="JD8779" i="9"/>
  <c r="JA8767" i="9"/>
  <c r="JG8767" i="9"/>
  <c r="JE8767" i="9"/>
  <c r="JB8743" i="9"/>
  <c r="JD8743" i="9"/>
  <c r="JB8731" i="9"/>
  <c r="JD8731" i="9"/>
  <c r="JB8687" i="9"/>
  <c r="JD8687" i="9"/>
  <c r="JA8687" i="9"/>
  <c r="JG8687" i="9"/>
  <c r="JE8687" i="9"/>
  <c r="JA8675" i="9"/>
  <c r="JG8675" i="9"/>
  <c r="JE8675" i="9"/>
  <c r="JB8647" i="9"/>
  <c r="JD8647" i="9"/>
  <c r="JB8635" i="9"/>
  <c r="JD8635" i="9"/>
  <c r="JA8627" i="9"/>
  <c r="JG8627" i="9"/>
  <c r="JE8627" i="9"/>
  <c r="JB8591" i="9"/>
  <c r="JD8591" i="9"/>
  <c r="JA8591" i="9"/>
  <c r="JG8591" i="9"/>
  <c r="JE8591" i="9"/>
  <c r="JA8579" i="9"/>
  <c r="JG8579" i="9"/>
  <c r="JE8579" i="9"/>
  <c r="JB8543" i="9"/>
  <c r="JD8543" i="9"/>
  <c r="JA8531" i="9"/>
  <c r="JG8531" i="9"/>
  <c r="JE8531" i="9"/>
  <c r="JB8503" i="9"/>
  <c r="JD8503" i="9"/>
  <c r="JA8503" i="9"/>
  <c r="JG8503" i="9"/>
  <c r="JE8503" i="9"/>
  <c r="JB8451" i="9"/>
  <c r="JD8451" i="9"/>
  <c r="JB8403" i="9"/>
  <c r="JD8403" i="9"/>
  <c r="JB8359" i="9"/>
  <c r="JD8359" i="9"/>
  <c r="JB8347" i="9"/>
  <c r="JD8347" i="9"/>
  <c r="JB8299" i="9"/>
  <c r="JD8299" i="9"/>
  <c r="JA8291" i="9"/>
  <c r="JG8291" i="9"/>
  <c r="JE8291" i="9"/>
  <c r="JB8251" i="9"/>
  <c r="JD8251" i="9"/>
  <c r="JA8243" i="9"/>
  <c r="JG8243" i="9"/>
  <c r="JE8243" i="9"/>
  <c r="JB8211" i="9"/>
  <c r="JD8211" i="9"/>
  <c r="JB8159" i="9"/>
  <c r="JD8159" i="9"/>
  <c r="JA8147" i="9"/>
  <c r="JG8147" i="9"/>
  <c r="JE8147" i="9"/>
  <c r="JB8111" i="9"/>
  <c r="JD8111" i="9"/>
  <c r="JA8111" i="9"/>
  <c r="JG8111" i="9"/>
  <c r="JE8111" i="9"/>
  <c r="JB8071" i="9"/>
  <c r="JD8071" i="9"/>
  <c r="JA8071" i="9"/>
  <c r="JG8071" i="9"/>
  <c r="JE8071" i="9"/>
  <c r="JA8059" i="9"/>
  <c r="JG8059" i="9"/>
  <c r="JE8059" i="9"/>
  <c r="JB8023" i="9"/>
  <c r="JD8023" i="9"/>
  <c r="JA8023" i="9"/>
  <c r="JG8023" i="9"/>
  <c r="JE8023" i="9"/>
  <c r="JB7983" i="9"/>
  <c r="JD7983" i="9"/>
  <c r="JA7983" i="9"/>
  <c r="JG7983" i="9"/>
  <c r="JE7983" i="9"/>
  <c r="JB7935" i="9"/>
  <c r="JD7935" i="9"/>
  <c r="JB7887" i="9"/>
  <c r="JD7887" i="9"/>
  <c r="JA7887" i="9"/>
  <c r="JG7887" i="9"/>
  <c r="JE7887" i="9"/>
  <c r="JA7875" i="9"/>
  <c r="JG7875" i="9"/>
  <c r="JE7875" i="9"/>
  <c r="JB7843" i="9"/>
  <c r="JD7843" i="9"/>
  <c r="JB7795" i="9"/>
  <c r="JD7795" i="9"/>
  <c r="JB7747" i="9"/>
  <c r="JD7747" i="9"/>
  <c r="JA7739" i="9"/>
  <c r="JG7739" i="9"/>
  <c r="JE7739" i="9"/>
  <c r="JB7703" i="9"/>
  <c r="JD7703" i="9"/>
  <c r="JA7703" i="9"/>
  <c r="JG7703" i="9"/>
  <c r="JE7703" i="9"/>
  <c r="JB7655" i="9"/>
  <c r="JD7655" i="9"/>
  <c r="JA7655" i="9"/>
  <c r="JG7655" i="9"/>
  <c r="JE7655" i="9"/>
  <c r="JA7651" i="9"/>
  <c r="JG7651" i="9"/>
  <c r="JE7651" i="9"/>
  <c r="JB7623" i="9"/>
  <c r="JD7623" i="9"/>
  <c r="JB7615" i="9"/>
  <c r="JD7615" i="9"/>
  <c r="JA7603" i="9"/>
  <c r="JG7603" i="9"/>
  <c r="JE7603" i="9"/>
  <c r="JB7567" i="9"/>
  <c r="JD7567" i="9"/>
  <c r="JA7567" i="9"/>
  <c r="JG7567" i="9"/>
  <c r="JE7567" i="9"/>
  <c r="JA7555" i="9"/>
  <c r="JG7555" i="9"/>
  <c r="JE7555" i="9"/>
  <c r="JB7531" i="9"/>
  <c r="JD7531" i="9"/>
  <c r="JB7507" i="9"/>
  <c r="JD7507" i="9"/>
  <c r="JB7459" i="9"/>
  <c r="JD7459" i="9"/>
  <c r="JB7411" i="9"/>
  <c r="JD7411" i="9"/>
  <c r="JB7363" i="9"/>
  <c r="JD7363" i="9"/>
  <c r="JB7315" i="9"/>
  <c r="JD7315" i="9"/>
  <c r="JB7267" i="9"/>
  <c r="JD7267" i="9"/>
  <c r="JA7259" i="9"/>
  <c r="JG7259" i="9"/>
  <c r="JE7259" i="9"/>
  <c r="JB7227" i="9"/>
  <c r="JD7227" i="9"/>
  <c r="JB7191" i="9"/>
  <c r="JD7191" i="9"/>
  <c r="JA7179" i="9"/>
  <c r="JG7179" i="9"/>
  <c r="JE7179" i="9"/>
  <c r="JB7131" i="9"/>
  <c r="JD7131" i="9"/>
  <c r="JA7119" i="9"/>
  <c r="JG7119" i="9"/>
  <c r="JE7119" i="9"/>
  <c r="JB7071" i="9"/>
  <c r="JD7071" i="9"/>
  <c r="JB7059" i="9"/>
  <c r="JD7059" i="9"/>
  <c r="JA7047" i="9"/>
  <c r="JG7047" i="9"/>
  <c r="JE7047" i="9"/>
  <c r="JB6999" i="9"/>
  <c r="JD6999" i="9"/>
  <c r="JA6987" i="9"/>
  <c r="JG6987" i="9"/>
  <c r="JE6987" i="9"/>
  <c r="JB6951" i="9"/>
  <c r="JD6951" i="9"/>
  <c r="JB6939" i="9"/>
  <c r="JD6939" i="9"/>
  <c r="JA6927" i="9"/>
  <c r="JG6927" i="9"/>
  <c r="JE6927" i="9"/>
  <c r="JB6879" i="9"/>
  <c r="JD6879" i="9"/>
  <c r="JA6875" i="9"/>
  <c r="JG6875" i="9"/>
  <c r="JE6875" i="9"/>
  <c r="JB6779" i="9"/>
  <c r="JD6779" i="9"/>
  <c r="JA6767" i="9"/>
  <c r="JG6767" i="9"/>
  <c r="JE6767" i="9"/>
  <c r="JB6719" i="9"/>
  <c r="JD6719" i="9"/>
  <c r="JA6711" i="9"/>
  <c r="JG6711" i="9"/>
  <c r="JE6711" i="9"/>
  <c r="JB6667" i="9"/>
  <c r="JD6667" i="9"/>
  <c r="JB6659" i="9"/>
  <c r="JD6659" i="9"/>
  <c r="JA6647" i="9"/>
  <c r="JG6647" i="9"/>
  <c r="JE6647" i="9"/>
  <c r="JB6607" i="9"/>
  <c r="JD6607" i="9"/>
  <c r="JA6591" i="9"/>
  <c r="JG6591" i="9"/>
  <c r="JE6591" i="9"/>
  <c r="JB6535" i="9"/>
  <c r="JD6535" i="9"/>
  <c r="JA6527" i="9"/>
  <c r="JG6527" i="9"/>
  <c r="JE6527" i="9"/>
  <c r="JB6475" i="9"/>
  <c r="JD6475" i="9"/>
  <c r="JA6463" i="9"/>
  <c r="JG6463" i="9"/>
  <c r="JE6463" i="9"/>
  <c r="JB6411" i="9"/>
  <c r="JD6411" i="9"/>
  <c r="JA6399" i="9"/>
  <c r="JG6399" i="9"/>
  <c r="JE6399" i="9"/>
  <c r="JB6347" i="9"/>
  <c r="JD6347" i="9"/>
  <c r="JA6335" i="9"/>
  <c r="JG6335" i="9"/>
  <c r="JE6335" i="9"/>
  <c r="JB6287" i="9"/>
  <c r="JD6287" i="9"/>
  <c r="JB6275" i="9"/>
  <c r="JD6275" i="9"/>
  <c r="JA6263" i="9"/>
  <c r="JG6263" i="9"/>
  <c r="JE6263" i="9"/>
  <c r="JB6223" i="9"/>
  <c r="JD6223" i="9"/>
  <c r="JB6211" i="9"/>
  <c r="JD6211" i="9"/>
  <c r="JB6195" i="9"/>
  <c r="JD6195" i="9"/>
  <c r="JA6183" i="9"/>
  <c r="JG6183" i="9"/>
  <c r="JE6183" i="9"/>
  <c r="JB6123" i="9"/>
  <c r="JD6123" i="9"/>
  <c r="JA6111" i="9"/>
  <c r="JG6111" i="9"/>
  <c r="JE6111" i="9"/>
  <c r="JB6055" i="9"/>
  <c r="JD6055" i="9"/>
  <c r="JA6043" i="9"/>
  <c r="JG6043" i="9"/>
  <c r="JE6043" i="9"/>
  <c r="JB5995" i="9"/>
  <c r="JD5995" i="9"/>
  <c r="JA5983" i="9"/>
  <c r="JG5983" i="9"/>
  <c r="JE5983" i="9"/>
  <c r="JB5915" i="9"/>
  <c r="JD5915" i="9"/>
  <c r="JA5899" i="9"/>
  <c r="JG5899" i="9"/>
  <c r="JE5899" i="9"/>
  <c r="JB5847" i="9"/>
  <c r="JD5847" i="9"/>
  <c r="JA5835" i="9"/>
  <c r="JG5835" i="9"/>
  <c r="JE5835" i="9"/>
  <c r="JB5771" i="9"/>
  <c r="JD5771" i="9"/>
  <c r="JA5759" i="9"/>
  <c r="JG5759" i="9"/>
  <c r="JE5759" i="9"/>
  <c r="JB5695" i="9"/>
  <c r="JD5695" i="9"/>
  <c r="JB5683" i="9"/>
  <c r="JD5683" i="9"/>
  <c r="JA5663" i="9"/>
  <c r="JG5663" i="9"/>
  <c r="JE5663" i="9"/>
  <c r="JB5615" i="9"/>
  <c r="JD5615" i="9"/>
  <c r="JB5603" i="9"/>
  <c r="JD5603" i="9"/>
  <c r="JA5591" i="9"/>
  <c r="JG5591" i="9"/>
  <c r="JE5591" i="9"/>
  <c r="JB5551" i="9"/>
  <c r="JD5551" i="9"/>
  <c r="JB5539" i="9"/>
  <c r="JD5539" i="9"/>
  <c r="JA5527" i="9"/>
  <c r="JG5527" i="9"/>
  <c r="JE5527" i="9"/>
  <c r="JB5483" i="9"/>
  <c r="JD5483" i="9"/>
  <c r="JA5467" i="9"/>
  <c r="JG5467" i="9"/>
  <c r="JE5467" i="9"/>
  <c r="JB5415" i="9"/>
  <c r="JD5415" i="9"/>
  <c r="JB5403" i="9"/>
  <c r="JD5403" i="9"/>
  <c r="JA5391" i="9"/>
  <c r="JG5391" i="9"/>
  <c r="JE5391" i="9"/>
  <c r="JB5363" i="9"/>
  <c r="JD5363" i="9"/>
  <c r="JA5351" i="9"/>
  <c r="JG5351" i="9"/>
  <c r="JE5351" i="9"/>
  <c r="JB5311" i="9"/>
  <c r="JD5311" i="9"/>
  <c r="JA5299" i="9"/>
  <c r="JG5299" i="9"/>
  <c r="JE5299" i="9"/>
  <c r="JB5263" i="9"/>
  <c r="JD5263" i="9"/>
  <c r="JA5251" i="9"/>
  <c r="JG5251" i="9"/>
  <c r="JE5251" i="9"/>
  <c r="JB5207" i="9"/>
  <c r="JD5207" i="9"/>
  <c r="JA5195" i="9"/>
  <c r="JG5195" i="9"/>
  <c r="JE5195" i="9"/>
  <c r="JB5163" i="9"/>
  <c r="JD5163" i="9"/>
  <c r="JA5151" i="9"/>
  <c r="JG5151" i="9"/>
  <c r="JE5151" i="9"/>
  <c r="JB5111" i="9"/>
  <c r="JD5111" i="9"/>
  <c r="JA5099" i="9"/>
  <c r="JG5099" i="9"/>
  <c r="JE5099" i="9"/>
  <c r="JB5059" i="9"/>
  <c r="JD5059" i="9"/>
  <c r="JA5047" i="9"/>
  <c r="JG5047" i="9"/>
  <c r="JE5047" i="9"/>
  <c r="JB5011" i="9"/>
  <c r="JD5011" i="9"/>
  <c r="JA4995" i="9"/>
  <c r="JG4995" i="9"/>
  <c r="JE4995" i="9"/>
  <c r="JB4967" i="9"/>
  <c r="JD4967" i="9"/>
  <c r="JD4839" i="9"/>
  <c r="JD4783" i="9"/>
  <c r="JD4727" i="9"/>
  <c r="JD4679" i="9"/>
  <c r="JD4631" i="9"/>
  <c r="JD4575" i="9"/>
  <c r="JD4527" i="9"/>
  <c r="JD4471" i="9"/>
  <c r="JD4419" i="9"/>
  <c r="JD4367" i="9"/>
  <c r="JD4319" i="9"/>
  <c r="JD4263" i="9"/>
  <c r="JD4215" i="9"/>
  <c r="JE4175" i="9"/>
  <c r="JD4151" i="9"/>
  <c r="JE4127" i="9"/>
  <c r="JD4099" i="9"/>
  <c r="JE4071" i="9"/>
  <c r="JD4043" i="9"/>
  <c r="JE4015" i="9"/>
  <c r="JD3991" i="9"/>
  <c r="JE3959" i="9"/>
  <c r="JD3935" i="9"/>
  <c r="JE3911" i="9"/>
  <c r="JD3879" i="9"/>
  <c r="JE3855" i="9"/>
  <c r="JD3831" i="9"/>
  <c r="JE3807" i="9"/>
  <c r="JD3783" i="9"/>
  <c r="JE3751" i="9"/>
  <c r="JD3727" i="9"/>
  <c r="JE3703" i="9"/>
  <c r="JD3671" i="9"/>
  <c r="JE3647" i="9"/>
  <c r="JD3623" i="9"/>
  <c r="JE3595" i="9"/>
  <c r="JD3567" i="9"/>
  <c r="JE3543" i="9"/>
  <c r="JD3515" i="9"/>
  <c r="JE3491" i="9"/>
  <c r="JD3467" i="9"/>
  <c r="JE3439" i="9"/>
  <c r="JD3415" i="9"/>
  <c r="JE3387" i="9"/>
  <c r="JD3363" i="9"/>
  <c r="JE3339" i="9"/>
  <c r="JD3307" i="9"/>
  <c r="JE3283" i="9"/>
  <c r="JD3259" i="9"/>
  <c r="JE3231" i="9"/>
  <c r="JD3203" i="9"/>
  <c r="JE3179" i="9"/>
  <c r="JD3155" i="9"/>
  <c r="JE3123" i="9"/>
  <c r="JD3099" i="9"/>
  <c r="JE3067" i="9"/>
  <c r="JD3043" i="9"/>
  <c r="JE3019" i="9"/>
  <c r="JD2987" i="9"/>
  <c r="JE2963" i="9"/>
  <c r="JD2939" i="9"/>
  <c r="JE2911" i="9"/>
  <c r="JD2883" i="9"/>
  <c r="JE2859" i="9"/>
  <c r="JD2835" i="9"/>
  <c r="JE2811" i="9"/>
  <c r="JD2787" i="9"/>
  <c r="JE2755" i="9"/>
  <c r="JD2731" i="9"/>
  <c r="JE2707" i="9"/>
  <c r="JD2683" i="9"/>
  <c r="JE2659" i="9"/>
  <c r="JD2627" i="9"/>
  <c r="JE2603" i="9"/>
  <c r="JD2579" i="9"/>
  <c r="JE2555" i="9"/>
  <c r="JD2531" i="9"/>
  <c r="JE2507" i="9"/>
  <c r="JD2483" i="9"/>
  <c r="JE2455" i="9"/>
  <c r="JD2431" i="9"/>
  <c r="JE2407" i="9"/>
  <c r="JD2379" i="9"/>
  <c r="JE2355" i="9"/>
  <c r="JD2327" i="9"/>
  <c r="JE2303" i="9"/>
  <c r="JD2275" i="9"/>
  <c r="JE2251" i="9"/>
  <c r="JD2219" i="9"/>
  <c r="JE2195" i="9"/>
  <c r="JD2171" i="9"/>
  <c r="JE2139" i="9"/>
  <c r="JD2115" i="9"/>
  <c r="JE2091" i="9"/>
  <c r="JD2063" i="9"/>
  <c r="JE2035" i="9"/>
  <c r="JD2011" i="9"/>
  <c r="JB9353" i="9"/>
  <c r="JD9353" i="9"/>
  <c r="JB9369" i="9"/>
  <c r="JD9369" i="9"/>
  <c r="JB9241" i="9"/>
  <c r="JD9241" i="9"/>
  <c r="JB9113" i="9"/>
  <c r="JD9113" i="9"/>
  <c r="JB8985" i="9"/>
  <c r="JD8985" i="9"/>
  <c r="JB8857" i="9"/>
  <c r="JD8857" i="9"/>
  <c r="JB8729" i="9"/>
  <c r="JD8729" i="9"/>
  <c r="JB8777" i="9"/>
  <c r="JD8777" i="9"/>
  <c r="JB8137" i="9"/>
  <c r="JD8137" i="9"/>
  <c r="JB5704" i="9"/>
  <c r="JD5704" i="9"/>
  <c r="JE4705" i="9"/>
  <c r="JE4449" i="9"/>
  <c r="JE4194" i="9"/>
  <c r="JE3938" i="9"/>
  <c r="JE3682" i="9"/>
  <c r="JE3426" i="9"/>
  <c r="JE3170" i="9"/>
  <c r="JE2914" i="9"/>
  <c r="JE2658" i="9"/>
  <c r="JE2402" i="9"/>
  <c r="JE2194" i="9"/>
  <c r="JE2066" i="9"/>
  <c r="JD1906" i="9"/>
  <c r="JE4192" i="9"/>
  <c r="JE4184" i="9"/>
  <c r="JE4176" i="9"/>
  <c r="JE4168" i="9"/>
  <c r="JE4160" i="9"/>
  <c r="JE4152" i="9"/>
  <c r="JE4144" i="9"/>
  <c r="JE4136" i="9"/>
  <c r="JE4128" i="9"/>
  <c r="JE4120" i="9"/>
  <c r="JE4112" i="9"/>
  <c r="JE4104" i="9"/>
  <c r="JE4096" i="9"/>
  <c r="JE4088" i="9"/>
  <c r="JE4080" i="9"/>
  <c r="JE4072" i="9"/>
  <c r="JE4064" i="9"/>
  <c r="JE4056" i="9"/>
  <c r="JE4048" i="9"/>
  <c r="JE4040" i="9"/>
  <c r="JE4032" i="9"/>
  <c r="JE4024" i="9"/>
  <c r="JE4016" i="9"/>
  <c r="JE4008" i="9"/>
  <c r="JE4000" i="9"/>
  <c r="JE3992" i="9"/>
  <c r="JE3984" i="9"/>
  <c r="JE3976" i="9"/>
  <c r="JE3968" i="9"/>
  <c r="JE3960" i="9"/>
  <c r="JE3952" i="9"/>
  <c r="JE3944" i="9"/>
  <c r="JE3936" i="9"/>
  <c r="JE3928" i="9"/>
  <c r="JE3920" i="9"/>
  <c r="JE3912" i="9"/>
  <c r="JE3904" i="9"/>
  <c r="JE3896" i="9"/>
  <c r="JE3888" i="9"/>
  <c r="JE3880" i="9"/>
  <c r="JE3872" i="9"/>
  <c r="JE3864" i="9"/>
  <c r="JE3856" i="9"/>
  <c r="JE3848" i="9"/>
  <c r="JE3840" i="9"/>
  <c r="JE3832" i="9"/>
  <c r="JE3824" i="9"/>
  <c r="JE3816" i="9"/>
  <c r="JE3808" i="9"/>
  <c r="JE3800" i="9"/>
  <c r="JE3792" i="9"/>
  <c r="JE3784" i="9"/>
  <c r="JE3776" i="9"/>
  <c r="JE3768" i="9"/>
  <c r="JE3760" i="9"/>
  <c r="JE3752" i="9"/>
  <c r="JE3744" i="9"/>
  <c r="JE3736" i="9"/>
  <c r="JE3728" i="9"/>
  <c r="JE3720" i="9"/>
  <c r="JE3712" i="9"/>
  <c r="JE3704" i="9"/>
  <c r="JE3696" i="9"/>
  <c r="JE3688" i="9"/>
  <c r="JE3680" i="9"/>
  <c r="JE3672" i="9"/>
  <c r="JE3664" i="9"/>
  <c r="JE3656" i="9"/>
  <c r="JE3648" i="9"/>
  <c r="JE3640" i="9"/>
  <c r="JE3632" i="9"/>
  <c r="JE3624" i="9"/>
  <c r="JE3616" i="9"/>
  <c r="JE3608" i="9"/>
  <c r="JE3600" i="9"/>
  <c r="JE3592" i="9"/>
  <c r="JE3584" i="9"/>
  <c r="JE3576" i="9"/>
  <c r="JE3568" i="9"/>
  <c r="JE3560" i="9"/>
  <c r="JE3552" i="9"/>
  <c r="JE3544" i="9"/>
  <c r="JE3536" i="9"/>
  <c r="JE3528" i="9"/>
  <c r="JE3512" i="9"/>
  <c r="JE3504" i="9"/>
  <c r="JE3496" i="9"/>
  <c r="JE3488" i="9"/>
  <c r="JE3480" i="9"/>
  <c r="JE3472" i="9"/>
  <c r="JE3464" i="9"/>
  <c r="JE3456" i="9"/>
  <c r="JE3448" i="9"/>
  <c r="JE3400" i="9"/>
  <c r="JE3392" i="9"/>
  <c r="JE3384" i="9"/>
  <c r="JE3376" i="9"/>
  <c r="JE3368" i="9"/>
  <c r="JE3360" i="9"/>
  <c r="JE3288" i="9"/>
  <c r="JE3264" i="9"/>
  <c r="JE3256" i="9"/>
  <c r="JE3248" i="9"/>
  <c r="JE3240" i="9"/>
  <c r="JE3232" i="9"/>
  <c r="JE3224" i="9"/>
  <c r="JE3216" i="9"/>
  <c r="JE3208" i="9"/>
  <c r="JE3200" i="9"/>
  <c r="JE3192" i="9"/>
  <c r="JE3184" i="9"/>
  <c r="JE3176" i="9"/>
  <c r="JE3168" i="9"/>
  <c r="JE3160" i="9"/>
  <c r="JE3152" i="9"/>
  <c r="JE3144" i="9"/>
  <c r="JE3136" i="9"/>
  <c r="JE3128" i="9"/>
  <c r="JE3120" i="9"/>
  <c r="JE3112" i="9"/>
  <c r="JE3104" i="9"/>
  <c r="JE3096" i="9"/>
  <c r="JE3088" i="9"/>
  <c r="JE3080" i="9"/>
  <c r="JE3072" i="9"/>
  <c r="JE3064" i="9"/>
  <c r="JE3056" i="9"/>
  <c r="JE3048" i="9"/>
  <c r="JE3040" i="9"/>
  <c r="JE3032" i="9"/>
  <c r="JE3024" i="9"/>
  <c r="JE3016" i="9"/>
  <c r="JE3008" i="9"/>
  <c r="JE3000" i="9"/>
  <c r="JE2992" i="9"/>
  <c r="JE2984" i="9"/>
  <c r="JE2976" i="9"/>
  <c r="JE2968" i="9"/>
  <c r="JE2960" i="9"/>
  <c r="JE2952" i="9"/>
  <c r="JE2944" i="9"/>
  <c r="JE2936" i="9"/>
  <c r="JE2928" i="9"/>
  <c r="JE2920" i="9"/>
  <c r="JE2912" i="9"/>
  <c r="JE2904" i="9"/>
  <c r="JE2896" i="9"/>
  <c r="JE2888" i="9"/>
  <c r="JE2880" i="9"/>
  <c r="JE2872" i="9"/>
  <c r="JE2864" i="9"/>
  <c r="JE2856" i="9"/>
  <c r="JE2848" i="9"/>
  <c r="JE2840" i="9"/>
  <c r="JE2832" i="9"/>
  <c r="JE2824" i="9"/>
  <c r="JE2816" i="9"/>
  <c r="JE2808" i="9"/>
  <c r="JE2800" i="9"/>
  <c r="JE2792" i="9"/>
  <c r="JE2784" i="9"/>
  <c r="JE2776" i="9"/>
  <c r="JE2768" i="9"/>
  <c r="JE2760" i="9"/>
  <c r="JE2752" i="9"/>
  <c r="JE2744" i="9"/>
  <c r="JE2736" i="9"/>
  <c r="JE2728" i="9"/>
  <c r="JE2720" i="9"/>
  <c r="JE2712" i="9"/>
  <c r="JE2704" i="9"/>
  <c r="JE2696" i="9"/>
  <c r="JE2688" i="9"/>
  <c r="JE2680" i="9"/>
  <c r="JE2672" i="9"/>
  <c r="JE2664" i="9"/>
  <c r="JE2656" i="9"/>
  <c r="JE2648" i="9"/>
  <c r="JE2640" i="9"/>
  <c r="JE2632" i="9"/>
  <c r="JE2624" i="9"/>
  <c r="JE2616" i="9"/>
  <c r="JE2608" i="9"/>
  <c r="JE2600" i="9"/>
  <c r="JE2520" i="9"/>
  <c r="JE2512" i="9"/>
  <c r="JE2504" i="9"/>
  <c r="JE2496" i="9"/>
  <c r="JE2408" i="9"/>
  <c r="JE2400" i="9"/>
  <c r="JE2376" i="9"/>
  <c r="JE2368" i="9"/>
  <c r="JE2344" i="9"/>
  <c r="JE2336" i="9"/>
  <c r="JE2312" i="9"/>
  <c r="JE2304" i="9"/>
  <c r="JE2192" i="9"/>
  <c r="JE2112" i="9"/>
  <c r="JE2088" i="9"/>
  <c r="JE2056" i="9"/>
  <c r="JE4154" i="9"/>
  <c r="JE4142" i="9"/>
  <c r="JE4126" i="9"/>
  <c r="JE4110" i="9"/>
  <c r="JE4074" i="9"/>
  <c r="JE4010" i="9"/>
  <c r="JE3946" i="9"/>
  <c r="JE3882" i="9"/>
  <c r="JE3818" i="9"/>
  <c r="JE3754" i="9"/>
  <c r="JE3690" i="9"/>
  <c r="JE3626" i="9"/>
  <c r="JE3562" i="9"/>
  <c r="JE3498" i="9"/>
  <c r="JE3434" i="9"/>
  <c r="JE3370" i="9"/>
  <c r="JE3306" i="9"/>
  <c r="JE3242" i="9"/>
  <c r="JE3178" i="9"/>
  <c r="JE3134" i="9"/>
  <c r="JE3098" i="9"/>
  <c r="JE3034" i="9"/>
  <c r="JE2922" i="9"/>
  <c r="JE2858" i="9"/>
  <c r="JE2794" i="9"/>
  <c r="JE2766" i="9"/>
  <c r="JE2750" i="9"/>
  <c r="JE2734" i="9"/>
  <c r="JE2718" i="9"/>
  <c r="JE2702" i="9"/>
  <c r="JE2686" i="9"/>
  <c r="JE2670" i="9"/>
  <c r="JE2654" i="9"/>
  <c r="JE2638" i="9"/>
  <c r="JE2622" i="9"/>
  <c r="JE2606" i="9"/>
  <c r="JE2590" i="9"/>
  <c r="JE2426" i="9"/>
  <c r="JE2406" i="9"/>
  <c r="JE2330" i="9"/>
  <c r="JE2266" i="9"/>
  <c r="JE2090" i="9"/>
  <c r="JE2078" i="9"/>
  <c r="JE2062" i="9"/>
  <c r="JE2026" i="9"/>
  <c r="JE2014" i="9"/>
  <c r="JE4593" i="9"/>
  <c r="JB7753" i="9"/>
  <c r="JD7753" i="9"/>
  <c r="JA4921" i="9"/>
  <c r="JG4921" i="9"/>
  <c r="JE4921" i="9"/>
  <c r="JA4901" i="9"/>
  <c r="JG4901" i="9"/>
  <c r="JE4901" i="9"/>
  <c r="JE4877" i="9"/>
  <c r="JE4841" i="9"/>
  <c r="JE4805" i="9"/>
  <c r="JE4789" i="9"/>
  <c r="JE4777" i="9"/>
  <c r="JE4757" i="9"/>
  <c r="JE4717" i="9"/>
  <c r="JE4701" i="9"/>
  <c r="JE4685" i="9"/>
  <c r="JE4669" i="9"/>
  <c r="JE4653" i="9"/>
  <c r="JE4633" i="9"/>
  <c r="JE4553" i="9"/>
  <c r="JE4493" i="9"/>
  <c r="JE4477" i="9"/>
  <c r="JE4461" i="9"/>
  <c r="JE4445" i="9"/>
  <c r="JE4425" i="9"/>
  <c r="JE4409" i="9"/>
  <c r="JE4397" i="9"/>
  <c r="JE4377" i="9"/>
  <c r="JE4301" i="9"/>
  <c r="JE4285" i="9"/>
  <c r="JE4265" i="9"/>
  <c r="JE4253" i="9"/>
  <c r="JE4233" i="9"/>
  <c r="JB7112" i="9"/>
  <c r="JD7112" i="9"/>
  <c r="JE4881" i="9"/>
  <c r="JE4625" i="9"/>
  <c r="JE4369" i="9"/>
  <c r="JE2770" i="9"/>
  <c r="JE2514" i="9"/>
  <c r="JE4138" i="9"/>
  <c r="JE4094" i="9"/>
  <c r="JE4078" i="9"/>
  <c r="JE4062" i="9"/>
  <c r="JE4046" i="9"/>
  <c r="JE4030" i="9"/>
  <c r="JE4014" i="9"/>
  <c r="JE3998" i="9"/>
  <c r="JE3982" i="9"/>
  <c r="JE3966" i="9"/>
  <c r="JE3950" i="9"/>
  <c r="JE3934" i="9"/>
  <c r="JE3918" i="9"/>
  <c r="JE3902" i="9"/>
  <c r="JE3886" i="9"/>
  <c r="JE3870" i="9"/>
  <c r="JE3854" i="9"/>
  <c r="JE3838" i="9"/>
  <c r="JE3822" i="9"/>
  <c r="JE3806" i="9"/>
  <c r="JE3790" i="9"/>
  <c r="JE3774" i="9"/>
  <c r="JE3758" i="9"/>
  <c r="JE3742" i="9"/>
  <c r="JE3726" i="9"/>
  <c r="JE3710" i="9"/>
  <c r="JE3694" i="9"/>
  <c r="JE3678" i="9"/>
  <c r="JE3662" i="9"/>
  <c r="JE3646" i="9"/>
  <c r="JE3630" i="9"/>
  <c r="JE3614" i="9"/>
  <c r="JE3598" i="9"/>
  <c r="JE3582" i="9"/>
  <c r="JE3566" i="9"/>
  <c r="JE3550" i="9"/>
  <c r="JE3534" i="9"/>
  <c r="JE3518" i="9"/>
  <c r="JE3502" i="9"/>
  <c r="JE3486" i="9"/>
  <c r="JE3470" i="9"/>
  <c r="JE3454" i="9"/>
  <c r="JE3438" i="9"/>
  <c r="JE3422" i="9"/>
  <c r="JE3406" i="9"/>
  <c r="JE3390" i="9"/>
  <c r="JE3374" i="9"/>
  <c r="JE3358" i="9"/>
  <c r="JE3342" i="9"/>
  <c r="JE3326" i="9"/>
  <c r="JE3310" i="9"/>
  <c r="JE3294" i="9"/>
  <c r="JE3278" i="9"/>
  <c r="JE3262" i="9"/>
  <c r="JE3246" i="9"/>
  <c r="JE3230" i="9"/>
  <c r="JE3214" i="9"/>
  <c r="JE3198" i="9"/>
  <c r="JE3182" i="9"/>
  <c r="JE3166" i="9"/>
  <c r="JE3150" i="9"/>
  <c r="JE3002" i="9"/>
  <c r="JE2926" i="9"/>
  <c r="JE2910" i="9"/>
  <c r="JE2894" i="9"/>
  <c r="JE2878" i="9"/>
  <c r="JE2862" i="9"/>
  <c r="JE2846" i="9"/>
  <c r="JE2830" i="9"/>
  <c r="JE2814" i="9"/>
  <c r="JE2798" i="9"/>
  <c r="JE2782" i="9"/>
  <c r="JE2730" i="9"/>
  <c r="JE2666" i="9"/>
  <c r="JE2602" i="9"/>
  <c r="JE2522" i="9"/>
  <c r="JE2458" i="9"/>
  <c r="JE2234" i="9"/>
  <c r="JE2170" i="9"/>
  <c r="JE2126" i="9"/>
  <c r="JE2110" i="9"/>
  <c r="JE2094" i="9"/>
  <c r="JE2046" i="9"/>
  <c r="JE2030" i="9"/>
  <c r="JD1918" i="9"/>
  <c r="JE4529" i="9"/>
  <c r="JB8521" i="9"/>
  <c r="JD8521" i="9"/>
  <c r="JB8073" i="9"/>
  <c r="JD8073" i="9"/>
  <c r="JB7945" i="9"/>
  <c r="JD7945" i="9"/>
  <c r="JB7433" i="9"/>
  <c r="JD7433" i="9"/>
  <c r="JA4949" i="9"/>
  <c r="JG4949" i="9"/>
  <c r="JE4949" i="9"/>
  <c r="JA4925" i="9"/>
  <c r="JG4925" i="9"/>
  <c r="JE4925" i="9"/>
  <c r="JA4905" i="9"/>
  <c r="JG4905" i="9"/>
  <c r="JE4905" i="9"/>
  <c r="JE4885" i="9"/>
  <c r="JE4861" i="9"/>
  <c r="JE4853" i="9"/>
  <c r="JE4837" i="9"/>
  <c r="JE4821" i="9"/>
  <c r="JE4773" i="9"/>
  <c r="JE4729" i="9"/>
  <c r="JE4681" i="9"/>
  <c r="JE4617" i="9"/>
  <c r="JE4597" i="9"/>
  <c r="JE4581" i="9"/>
  <c r="JE4537" i="9"/>
  <c r="JE4489" i="9"/>
  <c r="JE4429" i="9"/>
  <c r="JE4361" i="9"/>
  <c r="JE4313" i="9"/>
  <c r="JE4249" i="9"/>
  <c r="JE4201" i="9"/>
  <c r="JE1905" i="9"/>
  <c r="JB8649" i="9"/>
  <c r="JD8649" i="9"/>
  <c r="JB5960" i="9"/>
  <c r="JD5960" i="9"/>
  <c r="JE4737" i="9"/>
  <c r="JE4481" i="9"/>
  <c r="JE4225" i="9"/>
  <c r="JE4849" i="9"/>
  <c r="JB8537" i="9"/>
  <c r="JD8537" i="9"/>
  <c r="JB8409" i="9"/>
  <c r="JD8409" i="9"/>
  <c r="JB8025" i="9"/>
  <c r="JD8025" i="9"/>
  <c r="JB7449" i="9"/>
  <c r="JD7449" i="9"/>
  <c r="JE1973" i="9"/>
  <c r="JB9161" i="9"/>
  <c r="JD9161" i="9"/>
  <c r="JB6344" i="9"/>
  <c r="JD6344" i="9"/>
  <c r="JE1993" i="9"/>
  <c r="JE1961" i="9"/>
  <c r="JE1929" i="9"/>
  <c r="JE4162" i="9"/>
  <c r="JE3890" i="9"/>
  <c r="JE3586" i="9"/>
  <c r="JE2674" i="9"/>
  <c r="JE2546" i="9"/>
  <c r="JE2354" i="9"/>
  <c r="JE2178" i="9"/>
  <c r="JE3906" i="9"/>
  <c r="JE3714" i="9"/>
  <c r="JE3570" i="9"/>
  <c r="JE3474" i="9"/>
  <c r="JE3186" i="9"/>
  <c r="JE2802" i="9"/>
  <c r="JE2386" i="9"/>
  <c r="JE2114" i="9"/>
  <c r="JE4731" i="9"/>
  <c r="JE4146" i="9"/>
  <c r="JE3954" i="9"/>
  <c r="JE3378" i="9"/>
  <c r="JE3282" i="9"/>
  <c r="JE3090" i="9"/>
  <c r="JE3010" i="9"/>
  <c r="JE2930" i="9"/>
  <c r="JE2834" i="9"/>
  <c r="B5" i="9"/>
  <c r="B8" i="9"/>
  <c r="C3" i="9"/>
  <c r="B7" i="9"/>
  <c r="B11" i="9"/>
  <c r="B6" i="9"/>
  <c r="X4" i="4"/>
  <c r="D3" i="9" l="1"/>
  <c r="C5" i="9"/>
  <c r="E5" i="9" s="1"/>
  <c r="C11" i="9"/>
  <c r="E11" i="9" s="1"/>
  <c r="B14" i="9" s="1"/>
  <c r="C7" i="9"/>
  <c r="C4" i="9"/>
  <c r="C8" i="9"/>
  <c r="C6" i="9"/>
  <c r="E6" i="9" s="1"/>
  <c r="BE28" i="1"/>
  <c r="BD28" i="1"/>
  <c r="C21" i="9" l="1"/>
  <c r="C20" i="9"/>
  <c r="E7" i="9"/>
  <c r="D8" i="9"/>
  <c r="F8" i="9" s="1"/>
  <c r="D4" i="9"/>
  <c r="D11" i="9"/>
  <c r="F11" i="9" s="1"/>
  <c r="C14" i="9" s="1"/>
  <c r="D7" i="9"/>
  <c r="F7" i="9" s="1"/>
  <c r="D5" i="9"/>
  <c r="F5" i="9" s="1"/>
  <c r="G5" i="9" s="1"/>
  <c r="D6" i="9"/>
  <c r="F6" i="9" s="1"/>
  <c r="G6" i="9" s="1"/>
  <c r="BF28" i="1"/>
  <c r="D21" i="9" l="1"/>
  <c r="F21" i="9" s="1"/>
  <c r="D20" i="9"/>
  <c r="F20" i="9" s="1"/>
  <c r="E20" i="9"/>
  <c r="E21" i="9"/>
  <c r="G11" i="9"/>
  <c r="E14" i="9" s="1"/>
  <c r="G7" i="9"/>
  <c r="G8" i="9"/>
  <c r="G21" i="9" l="1"/>
  <c r="G20" i="9"/>
  <c r="BH36" i="1" l="1"/>
  <c r="BG36" i="1"/>
  <c r="B16" i="5"/>
  <c r="B33" i="5" s="1"/>
  <c r="B17" i="5"/>
  <c r="C47" i="1" s="1"/>
  <c r="C46" i="1"/>
  <c r="C48" i="1" s="1"/>
  <c r="JJ4009" i="9"/>
  <c r="JJ4719" i="9"/>
  <c r="JJ3751" i="9"/>
  <c r="JJ3703" i="9"/>
  <c r="JJ4645" i="9"/>
  <c r="JJ4151" i="9"/>
  <c r="JJ4351" i="9"/>
  <c r="JJ3667" i="9"/>
  <c r="JJ4626" i="9"/>
  <c r="JJ3871" i="9"/>
  <c r="JJ4877" i="9"/>
  <c r="JJ3359" i="9"/>
  <c r="JJ4221" i="9"/>
  <c r="JJ4867" i="9"/>
  <c r="JJ4802" i="9"/>
  <c r="JJ4039" i="9"/>
  <c r="JJ4604" i="9"/>
  <c r="JJ3537" i="9"/>
  <c r="JJ4755" i="9"/>
  <c r="JJ3281" i="9"/>
  <c r="JJ4180" i="9"/>
  <c r="JJ4043" i="9"/>
  <c r="JJ4780" i="9"/>
  <c r="JJ3613" i="9"/>
  <c r="JJ4566" i="9"/>
  <c r="JJ3883" i="9"/>
  <c r="JJ4817" i="9"/>
  <c r="JJ3371" i="9"/>
  <c r="JJ4161" i="9"/>
  <c r="JJ4392" i="9"/>
  <c r="JJ4806" i="9"/>
  <c r="JJ4433" i="9"/>
  <c r="JJ4528" i="9"/>
  <c r="JJ3461" i="9"/>
  <c r="JJ4451" i="9"/>
  <c r="JJ4798" i="9"/>
  <c r="JJ4525" i="9"/>
  <c r="JJ4785" i="9"/>
  <c r="JJ4640" i="9"/>
  <c r="JJ3409" i="9"/>
  <c r="JJ4410" i="9"/>
  <c r="JJ4794" i="9"/>
  <c r="JJ4661" i="9"/>
  <c r="JJ4516" i="9"/>
  <c r="JJ4799" i="9"/>
  <c r="JJ3559" i="9"/>
  <c r="JJ4488" i="9"/>
  <c r="JJ4533" i="9"/>
  <c r="JJ4388" i="9"/>
  <c r="JJ4772" i="9"/>
  <c r="JJ4261" i="9"/>
  <c r="JJ4534" i="9"/>
  <c r="JJ4401" i="9"/>
  <c r="JJ4709" i="9"/>
  <c r="JJ4502" i="9"/>
  <c r="JJ4109" i="9"/>
  <c r="JJ4655" i="9"/>
  <c r="JJ4825" i="9"/>
  <c r="JJ4196" i="9"/>
  <c r="JJ3815" i="9"/>
  <c r="JJ4842" i="9"/>
  <c r="JJ4285" i="9"/>
  <c r="JJ4404" i="9"/>
  <c r="JJ4763" i="9"/>
  <c r="JJ3607" i="9"/>
  <c r="JJ3991" i="9"/>
  <c r="JJ3351" i="9"/>
  <c r="JJ4885" i="9"/>
  <c r="JJ4740" i="9"/>
  <c r="JJ4164" i="9"/>
  <c r="JJ4563" i="9"/>
  <c r="JJ4866" i="9"/>
  <c r="JJ4733" i="9"/>
  <c r="JJ4610" i="9"/>
  <c r="JJ4477" i="9"/>
  <c r="JJ4691" i="9"/>
  <c r="JJ4697" i="9"/>
  <c r="JJ4209" i="9"/>
  <c r="JJ4277" i="9"/>
  <c r="JJ4844" i="9"/>
  <c r="JJ4333" i="9"/>
  <c r="JJ4588" i="9"/>
  <c r="JJ4077" i="9"/>
  <c r="JJ4527" i="9"/>
  <c r="JJ4063" i="9"/>
  <c r="JJ4589" i="9"/>
  <c r="JJ4253" i="9"/>
  <c r="JJ4870" i="9"/>
  <c r="JJ4737" i="9"/>
  <c r="JJ4614" i="9"/>
  <c r="JJ4481" i="9"/>
  <c r="JJ4707" i="9"/>
  <c r="JJ4722" i="9"/>
  <c r="JJ4069" i="9"/>
  <c r="JJ4827" i="9"/>
  <c r="JJ4864" i="9"/>
  <c r="JJ4353" i="9"/>
  <c r="JJ4608" i="9"/>
  <c r="JJ4097" i="9"/>
  <c r="JJ4861" i="9"/>
  <c r="JJ4716" i="9"/>
  <c r="JJ4609" i="9"/>
  <c r="JJ4269" i="9"/>
  <c r="JJ4874" i="9"/>
  <c r="JJ4741" i="9"/>
  <c r="JJ4618" i="9"/>
  <c r="JJ4485" i="9"/>
  <c r="JJ4723" i="9"/>
  <c r="JJ4742" i="9"/>
  <c r="JJ3383" i="9"/>
  <c r="JJ4040" i="9"/>
  <c r="JJ4852" i="9"/>
  <c r="JJ4341" i="9"/>
  <c r="JJ4596" i="9"/>
  <c r="JJ4085" i="9"/>
  <c r="JJ4865" i="9"/>
  <c r="JJ4720" i="9"/>
  <c r="JJ4469" i="9"/>
  <c r="JJ3749" i="9"/>
  <c r="JJ4638" i="9"/>
  <c r="JJ4276" i="9"/>
  <c r="JJ4616" i="9"/>
  <c r="JJ4020" i="9"/>
  <c r="JJ3639" i="9"/>
  <c r="JJ4602" i="9"/>
  <c r="JJ4045" i="9"/>
  <c r="JJ4153" i="9"/>
  <c r="JJ3847" i="9"/>
  <c r="JJ3501" i="9"/>
  <c r="JJ3591" i="9"/>
  <c r="JJ3245" i="9"/>
  <c r="JJ4549" i="9"/>
  <c r="JJ3987" i="9"/>
  <c r="JJ4159" i="9"/>
  <c r="JJ3443" i="9"/>
  <c r="JJ4530" i="9"/>
  <c r="JJ3679" i="9"/>
  <c r="JJ4781" i="9"/>
  <c r="JJ4459" i="9"/>
  <c r="JJ4125" i="9"/>
  <c r="JJ4389" i="9"/>
  <c r="JJ4642" i="9"/>
  <c r="JJ3579" i="9"/>
  <c r="JJ4508" i="9"/>
  <c r="JJ3441" i="9"/>
  <c r="JJ4381" i="9"/>
  <c r="JJ4654" i="9"/>
  <c r="JJ4084" i="9"/>
  <c r="JJ4765" i="9"/>
  <c r="JJ4620" i="9"/>
  <c r="JJ4133" i="9"/>
  <c r="JJ4406" i="9"/>
  <c r="JJ4790" i="9"/>
  <c r="JJ4657" i="9"/>
  <c r="JJ4512" i="9"/>
  <c r="JJ4783" i="9"/>
  <c r="JJ4309" i="9"/>
  <c r="JJ4297" i="9"/>
  <c r="JJ4449" i="9"/>
  <c r="JJ4579" i="9"/>
  <c r="JJ4688" i="9"/>
  <c r="JJ4177" i="9"/>
  <c r="JJ4434" i="9"/>
  <c r="JJ4796" i="9"/>
  <c r="JJ4625" i="9"/>
  <c r="JJ4667" i="9"/>
  <c r="JJ4747" i="9"/>
  <c r="JJ4757" i="9"/>
  <c r="JJ4634" i="9"/>
  <c r="JJ4501" i="9"/>
  <c r="JJ4787" i="9"/>
  <c r="JJ4758" i="9"/>
  <c r="JJ3399" i="9"/>
  <c r="JJ4373" i="9"/>
  <c r="JJ4868" i="9"/>
  <c r="JJ4357" i="9"/>
  <c r="JJ4612" i="9"/>
  <c r="JJ4101" i="9"/>
  <c r="JJ4881" i="9"/>
  <c r="JJ4736" i="9"/>
  <c r="JJ4613" i="9"/>
  <c r="JJ4349" i="9"/>
  <c r="JJ4702" i="9"/>
  <c r="JJ4292" i="9"/>
  <c r="JJ4680" i="9"/>
  <c r="JJ4036" i="9"/>
  <c r="JJ3655" i="9"/>
  <c r="JJ4746" i="9"/>
  <c r="JJ4189" i="9"/>
  <c r="JJ4217" i="9"/>
  <c r="JJ4287" i="9"/>
  <c r="JJ3511" i="9"/>
  <c r="JJ3895" i="9"/>
  <c r="JJ3255" i="9"/>
  <c r="JJ4725" i="9"/>
  <c r="JJ4578" i="9"/>
  <c r="JJ4004" i="9"/>
  <c r="JJ3747" i="9"/>
  <c r="JJ4706" i="9"/>
  <c r="JJ4438" i="9"/>
  <c r="JJ4450" i="9"/>
  <c r="JJ4416" i="9"/>
  <c r="JJ4301" i="9"/>
  <c r="JJ4426" i="9"/>
  <c r="JJ4882" i="9"/>
  <c r="JJ4359" i="9"/>
  <c r="JJ4684" i="9"/>
  <c r="JJ4041" i="9"/>
  <c r="JJ4428" i="9"/>
  <c r="JJ3719" i="9"/>
  <c r="JJ4260" i="9"/>
  <c r="JJ4402" i="9"/>
  <c r="JJ4860" i="9"/>
  <c r="JJ3693" i="9"/>
  <c r="JJ4646" i="9"/>
  <c r="JJ3915" i="9"/>
  <c r="JJ4390" i="9"/>
  <c r="JJ3403" i="9"/>
  <c r="JJ4241" i="9"/>
  <c r="JJ4520" i="9"/>
  <c r="JJ4822" i="9"/>
  <c r="JJ4111" i="9"/>
  <c r="JJ4704" i="9"/>
  <c r="JJ4361" i="9"/>
  <c r="JJ4448" i="9"/>
  <c r="JJ3799" i="9"/>
  <c r="JJ4701" i="9"/>
  <c r="JJ4418" i="9"/>
  <c r="JJ4880" i="9"/>
  <c r="JJ3713" i="9"/>
  <c r="JJ4650" i="9"/>
  <c r="JJ4336" i="9"/>
  <c r="JJ4394" i="9"/>
  <c r="JJ4080" i="9"/>
  <c r="JJ4245" i="9"/>
  <c r="JJ4696" i="9"/>
  <c r="JJ4826" i="9"/>
  <c r="JJ4199" i="9"/>
  <c r="JJ4628" i="9"/>
  <c r="JJ3571" i="9"/>
  <c r="JJ4851" i="9"/>
  <c r="JJ3315" i="9"/>
  <c r="JJ4641" i="9"/>
  <c r="JJ4123" i="9"/>
  <c r="JJ4804" i="9"/>
  <c r="JJ3653" i="9"/>
  <c r="JJ4744" i="9"/>
  <c r="JJ3835" i="9"/>
  <c r="JJ4591" i="9"/>
  <c r="JJ3323" i="9"/>
  <c r="JJ3415" i="9"/>
  <c r="JJ4809" i="9"/>
  <c r="JJ4446" i="9"/>
  <c r="JJ4593" i="9"/>
  <c r="JJ4068" i="9"/>
  <c r="JJ3687" i="9"/>
  <c r="JJ4127" i="9"/>
  <c r="JJ3431" i="9"/>
  <c r="JJ4458" i="9"/>
  <c r="JJ4820" i="9"/>
  <c r="JJ4244" i="9"/>
  <c r="JJ4168" i="9"/>
  <c r="JJ4049" i="9"/>
  <c r="JJ4813" i="9"/>
  <c r="JJ4690" i="9"/>
  <c r="JJ4557" i="9"/>
  <c r="JJ4412" i="9"/>
  <c r="JJ4510" i="9"/>
  <c r="JJ4225" i="9"/>
  <c r="JJ4367" i="9"/>
  <c r="JJ4429" i="9"/>
  <c r="JJ4499" i="9"/>
  <c r="JJ4668" i="9"/>
  <c r="JJ4157" i="9"/>
  <c r="JJ4105" i="9"/>
  <c r="JJ4223" i="9"/>
  <c r="JJ4605" i="9"/>
  <c r="JJ4295" i="9"/>
  <c r="JJ4886" i="9"/>
  <c r="JJ4753" i="9"/>
  <c r="JJ4630" i="9"/>
  <c r="JJ4497" i="9"/>
  <c r="JJ4771" i="9"/>
  <c r="JJ4738" i="9"/>
  <c r="JJ4213" i="9"/>
  <c r="JJ4293" i="9"/>
  <c r="JJ4848" i="9"/>
  <c r="JJ4337" i="9"/>
  <c r="JJ4592" i="9"/>
  <c r="JJ4081" i="9"/>
  <c r="JJ4845" i="9"/>
  <c r="JJ4700" i="9"/>
  <c r="JJ4465" i="9"/>
  <c r="JJ3729" i="9"/>
  <c r="JJ4730" i="9"/>
  <c r="JJ4598" i="9"/>
  <c r="JJ4474" i="9"/>
  <c r="JJ4576" i="9"/>
  <c r="JJ4325" i="9"/>
  <c r="JJ4522" i="9"/>
  <c r="JJ4875" i="9"/>
  <c r="JJ4008" i="9"/>
  <c r="JJ4708" i="9"/>
  <c r="JJ4552" i="9"/>
  <c r="JJ4452" i="9"/>
  <c r="JJ3879" i="9"/>
  <c r="JJ4721" i="9"/>
  <c r="JJ4498" i="9"/>
  <c r="JJ4884" i="9"/>
  <c r="JJ3733" i="9"/>
  <c r="JJ4569" i="9"/>
  <c r="JJ4422" i="9"/>
  <c r="JJ4169" i="9"/>
  <c r="JJ4400" i="9"/>
  <c r="JJ3495" i="9"/>
  <c r="JJ4873" i="9"/>
  <c r="JJ4766" i="9"/>
  <c r="JJ4575" i="9"/>
  <c r="JJ3927" i="9"/>
  <c r="JJ3517" i="9"/>
  <c r="JJ3671" i="9"/>
  <c r="JJ3261" i="9"/>
  <c r="JJ4565" i="9"/>
  <c r="JJ4119" i="9"/>
  <c r="JJ4191" i="9"/>
  <c r="JJ4132" i="9"/>
  <c r="JJ4546" i="9"/>
  <c r="JJ3839" i="9"/>
  <c r="JJ4797" i="9"/>
  <c r="JJ3327" i="9"/>
  <c r="JJ4141" i="9"/>
  <c r="JJ4377" i="9"/>
  <c r="JJ4786" i="9"/>
  <c r="JJ4417" i="9"/>
  <c r="JJ4524" i="9"/>
  <c r="JJ3521" i="9"/>
  <c r="JJ4435" i="9"/>
  <c r="JJ3265" i="9"/>
  <c r="JJ4100" i="9"/>
  <c r="JJ4017" i="9"/>
  <c r="JJ4764" i="9"/>
  <c r="JJ4507" i="9"/>
  <c r="JJ4550" i="9"/>
  <c r="JJ3723" i="9"/>
  <c r="JJ4801" i="9"/>
  <c r="JJ4651" i="9"/>
  <c r="JJ4145" i="9"/>
  <c r="JJ4403" i="9"/>
  <c r="JJ4662" i="9"/>
  <c r="JJ3615" i="9"/>
  <c r="JJ4544" i="9"/>
  <c r="JJ3541" i="9"/>
  <c r="JJ4515" i="9"/>
  <c r="JJ3285" i="9"/>
  <c r="JJ4541" i="9"/>
  <c r="JJ4051" i="9"/>
  <c r="JJ4784" i="9"/>
  <c r="JJ4635" i="9"/>
  <c r="JJ4554" i="9"/>
  <c r="JJ4240" i="9"/>
  <c r="JJ4805" i="9"/>
  <c r="JJ4731" i="9"/>
  <c r="JJ4149" i="9"/>
  <c r="JJ4057" i="9"/>
  <c r="JJ4666" i="9"/>
  <c r="JJ3659" i="9"/>
  <c r="JJ4532" i="9"/>
  <c r="JJ3475" i="9"/>
  <c r="JJ4467" i="9"/>
  <c r="JJ4715" i="9"/>
  <c r="JJ4545" i="9"/>
  <c r="JJ4789" i="9"/>
  <c r="JJ4644" i="9"/>
  <c r="JJ3429" i="9"/>
  <c r="JJ4803" i="9"/>
  <c r="JJ3643" i="9"/>
  <c r="JJ4340" i="9"/>
  <c r="JJ4363" i="9"/>
  <c r="JJ3319" i="9"/>
  <c r="JJ4365" i="9"/>
  <c r="JJ4808" i="9"/>
  <c r="JJ4319" i="9"/>
  <c r="JJ3527" i="9"/>
  <c r="JJ3911" i="9"/>
  <c r="JJ3271" i="9"/>
  <c r="JJ4869" i="9"/>
  <c r="JJ4724" i="9"/>
  <c r="JJ4148" i="9"/>
  <c r="JJ3763" i="9"/>
  <c r="JJ4850" i="9"/>
  <c r="JJ4717" i="9"/>
  <c r="JJ4594" i="9"/>
  <c r="JJ4461" i="9"/>
  <c r="JJ4627" i="9"/>
  <c r="JJ4633" i="9"/>
  <c r="JJ4065" i="9"/>
  <c r="JJ4539" i="9"/>
  <c r="JJ4828" i="9"/>
  <c r="JJ4317" i="9"/>
  <c r="JJ4572" i="9"/>
  <c r="JJ4061" i="9"/>
  <c r="JJ4463" i="9"/>
  <c r="JJ4031" i="9"/>
  <c r="JJ4445" i="9"/>
  <c r="JJ3709" i="9"/>
  <c r="JJ4726" i="9"/>
  <c r="JJ4518" i="9"/>
  <c r="JJ4470" i="9"/>
  <c r="JJ4496" i="9"/>
  <c r="JJ4321" i="9"/>
  <c r="JJ4442" i="9"/>
  <c r="JJ4735" i="9"/>
  <c r="JJ4571" i="9"/>
  <c r="JJ4624" i="9"/>
  <c r="JJ3557" i="9"/>
  <c r="JJ4835" i="9"/>
  <c r="JJ3301" i="9"/>
  <c r="JJ4621" i="9"/>
  <c r="JJ4083" i="9"/>
  <c r="JJ4800" i="9"/>
  <c r="JJ3633" i="9"/>
  <c r="JJ4570" i="9"/>
  <c r="JJ4320" i="9"/>
  <c r="JJ4821" i="9"/>
  <c r="JJ4064" i="9"/>
  <c r="JJ4165" i="9"/>
  <c r="JJ4568" i="9"/>
  <c r="JJ4810" i="9"/>
  <c r="JJ4513" i="9"/>
  <c r="JJ4548" i="9"/>
  <c r="JJ3555" i="9"/>
  <c r="JJ4531" i="9"/>
  <c r="JJ3299" i="9"/>
  <c r="JJ4561" i="9"/>
  <c r="JJ4091" i="9"/>
  <c r="JJ4788" i="9"/>
  <c r="JJ4052" i="9"/>
  <c r="JJ4424" i="9"/>
  <c r="JJ3803" i="9"/>
  <c r="JJ4356" i="9"/>
  <c r="JJ3291" i="9"/>
  <c r="JJ3335" i="9"/>
  <c r="JJ4489" i="9"/>
  <c r="JJ4382" i="9"/>
  <c r="JJ4208" i="9"/>
  <c r="JJ3831" i="9"/>
  <c r="JJ3421" i="9"/>
  <c r="JJ3575" i="9"/>
  <c r="JJ4538" i="9"/>
  <c r="JJ4405" i="9"/>
  <c r="JJ4324" i="9"/>
  <c r="JJ4582" i="9"/>
  <c r="JJ4129" i="9"/>
  <c r="JJ4386" i="9"/>
  <c r="JJ4770" i="9"/>
  <c r="JJ4637" i="9"/>
  <c r="JJ4492" i="9"/>
  <c r="JJ4830" i="9"/>
  <c r="JJ4305" i="9"/>
  <c r="JJ4233" i="9"/>
  <c r="JJ4509" i="9"/>
  <c r="JJ4819" i="9"/>
  <c r="JJ4748" i="9"/>
  <c r="JJ4237" i="9"/>
  <c r="JJ4547" i="9"/>
  <c r="JJ4385" i="9"/>
  <c r="JJ4685" i="9"/>
  <c r="JJ4500" i="9"/>
  <c r="JJ4053" i="9"/>
  <c r="JJ4833" i="9"/>
  <c r="JJ4710" i="9"/>
  <c r="JJ4577" i="9"/>
  <c r="JJ4432" i="9"/>
  <c r="JJ4818" i="9"/>
  <c r="JJ4229" i="9"/>
  <c r="JJ4056" i="9"/>
  <c r="JJ4529" i="9"/>
  <c r="JJ4384" i="9"/>
  <c r="JJ4768" i="9"/>
  <c r="JJ4257" i="9"/>
  <c r="JJ4514" i="9"/>
  <c r="JJ4876" i="9"/>
  <c r="JJ4705" i="9"/>
  <c r="JJ4486" i="9"/>
  <c r="JJ3303" i="9"/>
  <c r="JJ4837" i="9"/>
  <c r="JJ4714" i="9"/>
  <c r="JJ4581" i="9"/>
  <c r="JJ4436" i="9"/>
  <c r="JJ4838" i="9"/>
  <c r="JJ3479" i="9"/>
  <c r="JJ4088" i="9"/>
  <c r="JJ4453" i="9"/>
  <c r="JJ4595" i="9"/>
  <c r="JJ4692" i="9"/>
  <c r="JJ4181" i="9"/>
  <c r="JJ4454" i="9"/>
  <c r="JJ4816" i="9"/>
  <c r="JJ4629" i="9"/>
  <c r="JJ4136" i="9"/>
  <c r="JJ4029" i="9"/>
  <c r="JJ4372" i="9"/>
  <c r="JJ4505" i="9"/>
  <c r="JJ4116" i="9"/>
  <c r="JJ3735" i="9"/>
  <c r="JJ4762" i="9"/>
  <c r="JJ4205" i="9"/>
  <c r="JJ4659" i="9"/>
  <c r="JJ3389" i="9"/>
  <c r="JJ3943" i="9"/>
  <c r="JJ4375" i="9"/>
  <c r="JJ4562" i="9"/>
  <c r="JJ4863" i="9"/>
  <c r="JJ2717" i="9"/>
  <c r="JJ4397" i="9"/>
  <c r="JJ4262" i="9"/>
  <c r="JJ3583" i="9"/>
  <c r="JJ4464" i="9"/>
  <c r="JJ4777" i="9"/>
  <c r="JJ4580" i="9"/>
  <c r="JJ4639" i="9"/>
  <c r="JJ3760" i="9"/>
  <c r="JJ3939" i="9"/>
  <c r="JJ3248" i="9"/>
  <c r="JJ3347" i="9"/>
  <c r="JJ3773" i="9"/>
  <c r="JJ4187" i="9"/>
  <c r="JJ4092" i="9"/>
  <c r="JJ3979" i="9"/>
  <c r="JJ3959" i="9"/>
  <c r="JJ3845" i="9"/>
  <c r="JJ4144" i="9"/>
  <c r="JJ3387" i="9"/>
  <c r="JJ3933" i="9"/>
  <c r="JJ4858" i="9"/>
  <c r="JJ4643" i="9"/>
  <c r="JJ4585" i="9"/>
  <c r="JJ3269" i="9"/>
  <c r="JJ4179" i="9"/>
  <c r="JJ3295" i="9"/>
  <c r="JJ4171" i="9"/>
  <c r="JJ4689" i="9"/>
  <c r="JJ4409" i="9"/>
  <c r="JJ3463" i="9"/>
  <c r="JJ3995" i="9"/>
  <c r="JJ4670" i="9"/>
  <c r="JJ3853" i="9"/>
  <c r="JJ4495" i="9"/>
  <c r="JJ4160" i="9"/>
  <c r="JJ3507" i="9"/>
  <c r="JJ4841" i="9"/>
  <c r="JJ3275" i="9"/>
  <c r="JJ4220" i="9"/>
  <c r="JJ4395" i="9"/>
  <c r="JJ3821" i="9"/>
  <c r="JJ3945" i="9"/>
  <c r="JJ3361" i="9"/>
  <c r="JJ3707" i="9"/>
  <c r="JJ4203" i="9"/>
  <c r="JJ4862" i="9"/>
  <c r="JJ4075" i="9"/>
  <c r="JJ4086" i="9"/>
  <c r="JJ3277" i="9"/>
  <c r="JJ3538" i="9"/>
  <c r="JJ3576" i="9"/>
  <c r="JJ3477" i="9"/>
  <c r="JJ4756" i="9"/>
  <c r="JJ4587" i="9"/>
  <c r="JJ4099" i="9"/>
  <c r="JJ4186" i="9"/>
  <c r="JJ3289" i="9"/>
  <c r="JJ3189" i="9"/>
  <c r="JJ3875" i="9"/>
  <c r="JJ4176" i="9"/>
  <c r="JJ4184" i="9"/>
  <c r="JJ4462" i="9"/>
  <c r="JJ2765" i="9"/>
  <c r="JJ2885" i="9"/>
  <c r="JJ2509" i="9"/>
  <c r="JJ4082" i="9"/>
  <c r="JJ3843" i="9"/>
  <c r="JJ3377" i="9"/>
  <c r="JJ3947" i="9"/>
  <c r="JJ4235" i="9"/>
  <c r="JJ4014" i="9"/>
  <c r="JJ3337" i="9"/>
  <c r="JJ3605" i="9"/>
  <c r="JJ3938" i="9"/>
  <c r="JJ4120" i="9"/>
  <c r="JJ4113" i="9"/>
  <c r="JJ3533" i="9"/>
  <c r="JJ4564" i="9"/>
  <c r="JJ3523" i="9"/>
  <c r="JJ4540" i="9"/>
  <c r="JJ3267" i="9"/>
  <c r="JJ4556" i="9"/>
  <c r="JJ3077" i="9"/>
  <c r="JJ4878" i="9"/>
  <c r="JJ3920" i="9"/>
  <c r="JJ4669" i="9"/>
  <c r="JJ3739" i="9"/>
  <c r="JJ4677" i="9"/>
  <c r="JJ4779" i="9"/>
  <c r="JJ4006" i="9"/>
  <c r="JJ3717" i="9"/>
  <c r="JJ4128" i="9"/>
  <c r="JJ4369" i="9"/>
  <c r="JJ3971" i="9"/>
  <c r="JJ3447" i="9"/>
  <c r="JJ4376" i="9"/>
  <c r="JJ4811" i="9"/>
  <c r="JJ3208" i="9"/>
  <c r="JJ4055" i="9"/>
  <c r="JJ4460" i="9"/>
  <c r="JJ3230" i="9"/>
  <c r="JJ3560" i="9"/>
  <c r="JJ3756" i="9"/>
  <c r="JJ4617" i="9"/>
  <c r="JJ2749" i="9"/>
  <c r="JJ4840" i="9"/>
  <c r="JJ4611" i="9"/>
  <c r="JJ4693" i="9"/>
  <c r="JJ3005" i="9"/>
  <c r="JJ2621" i="9"/>
  <c r="JJ2562" i="9"/>
  <c r="JJ4728" i="9"/>
  <c r="JJ3695" i="9"/>
  <c r="JJ4163" i="9"/>
  <c r="JJ3396" i="9"/>
  <c r="JJ4096" i="9"/>
  <c r="JJ4306" i="9"/>
  <c r="JJ3392" i="9"/>
  <c r="JJ2317" i="9"/>
  <c r="JJ3448" i="9"/>
  <c r="JJ2665" i="9"/>
  <c r="JJ3293" i="9"/>
  <c r="JJ4849" i="9"/>
  <c r="JJ4698" i="9"/>
  <c r="JJ3623" i="9"/>
  <c r="JJ4440" i="9"/>
  <c r="JJ4663" i="9"/>
  <c r="JJ4022" i="9"/>
  <c r="JJ4425" i="9"/>
  <c r="JJ4219" i="9"/>
  <c r="JJ4228" i="9"/>
  <c r="JJ4745" i="9"/>
  <c r="JJ4273" i="9"/>
  <c r="JJ4079" i="9"/>
  <c r="JJ4371" i="9"/>
  <c r="JJ3881" i="9"/>
  <c r="JJ3937" i="9"/>
  <c r="JJ3395" i="9"/>
  <c r="JJ3787" i="9"/>
  <c r="JJ4283" i="9"/>
  <c r="JJ4791" i="9"/>
  <c r="JJ4060" i="9"/>
  <c r="JJ4246" i="9"/>
  <c r="JJ3741" i="9"/>
  <c r="JJ3618" i="9"/>
  <c r="JJ3483" i="9"/>
  <c r="JJ3453" i="9"/>
  <c r="JJ4729" i="9"/>
  <c r="JJ4859" i="9"/>
  <c r="JJ4131" i="9"/>
  <c r="JJ4005" i="9"/>
  <c r="JJ3305" i="9"/>
  <c r="JJ3165" i="9"/>
  <c r="JJ4812" i="9"/>
  <c r="JJ3711" i="9"/>
  <c r="JJ4660" i="9"/>
  <c r="JJ4782" i="9"/>
  <c r="JJ3588" i="9"/>
  <c r="JJ4102" i="9"/>
  <c r="JJ2549" i="9"/>
  <c r="JJ3546" i="9"/>
  <c r="JJ3841" i="9"/>
  <c r="JJ3411" i="9"/>
  <c r="JJ4104" i="9"/>
  <c r="JJ4315" i="9"/>
  <c r="JJ4774" i="9"/>
  <c r="JJ2845" i="9"/>
  <c r="JJ4761" i="9"/>
  <c r="JJ4019" i="9"/>
  <c r="JJ4200" i="9"/>
  <c r="JJ3515" i="9"/>
  <c r="JJ3573" i="9"/>
  <c r="JJ4597" i="9"/>
  <c r="JJ3931" i="9"/>
  <c r="JJ3512" i="9"/>
  <c r="JJ3565" i="9"/>
  <c r="JJ3780" i="9"/>
  <c r="JJ3789" i="9"/>
  <c r="JJ3287" i="9"/>
  <c r="JJ3919" i="9"/>
  <c r="JJ4468" i="9"/>
  <c r="JJ3819" i="9"/>
  <c r="JJ4444" i="9"/>
  <c r="JJ3307" i="9"/>
  <c r="JJ3811" i="9"/>
  <c r="JJ3322" i="9"/>
  <c r="JJ4475" i="9"/>
  <c r="JJ2801" i="9"/>
  <c r="JJ4025" i="9"/>
  <c r="JJ3469" i="9"/>
  <c r="JJ4313" i="9"/>
  <c r="JJ4407" i="9"/>
  <c r="JJ3965" i="9"/>
  <c r="JJ3801" i="9"/>
  <c r="JJ4398" i="9"/>
  <c r="JJ3928" i="9"/>
  <c r="JJ3889" i="9"/>
  <c r="JJ3792" i="9"/>
  <c r="JJ4280" i="9"/>
  <c r="JJ3280" i="9"/>
  <c r="JJ3427" i="9"/>
  <c r="JJ3863" i="9"/>
  <c r="JJ4347" i="9"/>
  <c r="JJ4482" i="9"/>
  <c r="JJ4327" i="9"/>
  <c r="JJ3481" i="9"/>
  <c r="JJ3941" i="9"/>
  <c r="JJ4599" i="9"/>
  <c r="JJ3547" i="9"/>
  <c r="JJ4476" i="9"/>
  <c r="JJ4494" i="9"/>
  <c r="JJ4739" i="9"/>
  <c r="JJ4175" i="9"/>
  <c r="JJ3720" i="9"/>
  <c r="JJ3905" i="9"/>
  <c r="JJ4378" i="9"/>
  <c r="JJ3333" i="9"/>
  <c r="JJ3899" i="9"/>
  <c r="JJ4754" i="9"/>
  <c r="JJ4511" i="9"/>
  <c r="JJ4139" i="9"/>
  <c r="JJ4162" i="9"/>
  <c r="JJ3563" i="9"/>
  <c r="JJ4183" i="9"/>
  <c r="JJ3699" i="9"/>
  <c r="JJ3993" i="9"/>
  <c r="JJ4072" i="9"/>
  <c r="JJ2908" i="9"/>
  <c r="JJ4330" i="9"/>
  <c r="JJ3436" i="9"/>
  <c r="JJ3725" i="9"/>
  <c r="JJ2567" i="9"/>
  <c r="JJ3685" i="9"/>
  <c r="JJ3714" i="9"/>
  <c r="JJ4795" i="9"/>
  <c r="JJ2823" i="9"/>
  <c r="JJ2974" i="9"/>
  <c r="JJ2454" i="9"/>
  <c r="JJ3013" i="9"/>
  <c r="JJ3616" i="9"/>
  <c r="JJ3569" i="9"/>
  <c r="JJ3345" i="9"/>
  <c r="JJ3704" i="9"/>
  <c r="JJ4699" i="9"/>
  <c r="JJ3456" i="9"/>
  <c r="JJ3412" i="9"/>
  <c r="JJ2653" i="9"/>
  <c r="JJ3465" i="9"/>
  <c r="JJ3341" i="9"/>
  <c r="JJ4256" i="9"/>
  <c r="JJ4259" i="9"/>
  <c r="JJ4843" i="9"/>
  <c r="JJ3652" i="9"/>
  <c r="JJ4606" i="9"/>
  <c r="JJ2565" i="9"/>
  <c r="JJ4431" i="9"/>
  <c r="JJ4652" i="9"/>
  <c r="JJ3457" i="9"/>
  <c r="JJ4296" i="9"/>
  <c r="JJ4427" i="9"/>
  <c r="JJ3888" i="9"/>
  <c r="JJ4026" i="9"/>
  <c r="JJ3376" i="9"/>
  <c r="JJ3169" i="9"/>
  <c r="JJ3795" i="9"/>
  <c r="JJ3595" i="9"/>
  <c r="JJ4024" i="9"/>
  <c r="JJ4793" i="9"/>
  <c r="JJ4678" i="9"/>
  <c r="JJ2869" i="9"/>
  <c r="JJ4872" i="9"/>
  <c r="JJ4021" i="9"/>
  <c r="JJ3829" i="9"/>
  <c r="JJ3357" i="9"/>
  <c r="JJ3903" i="9"/>
  <c r="JJ4573" i="9"/>
  <c r="JJ3851" i="9"/>
  <c r="JJ2597" i="9"/>
  <c r="JJ3525" i="9"/>
  <c r="JJ3898" i="9"/>
  <c r="JJ4172" i="9"/>
  <c r="JJ4033" i="9"/>
  <c r="JJ3561" i="9"/>
  <c r="JJ3827" i="9"/>
  <c r="JJ3509" i="9"/>
  <c r="JJ3793" i="9"/>
  <c r="JJ3253" i="9"/>
  <c r="JJ4479" i="9"/>
  <c r="JJ3057" i="9"/>
  <c r="JJ4718" i="9"/>
  <c r="JJ3880" i="9"/>
  <c r="JJ3985" i="9"/>
  <c r="JJ3791" i="9"/>
  <c r="JJ4751" i="9"/>
  <c r="JJ3279" i="9"/>
  <c r="JJ3989" i="9"/>
  <c r="JJ3330" i="9"/>
  <c r="JJ4299" i="9"/>
  <c r="JJ2805" i="9"/>
  <c r="JJ4173" i="9"/>
  <c r="JJ2737" i="9"/>
  <c r="JJ4117" i="9"/>
  <c r="JJ4342" i="9"/>
  <c r="JJ3627" i="9"/>
  <c r="JJ4480" i="9"/>
  <c r="JJ4414" i="9"/>
  <c r="JJ4490" i="9"/>
  <c r="JJ4239" i="9"/>
  <c r="JJ3800" i="9"/>
  <c r="JJ3921" i="9"/>
  <c r="JJ3288" i="9"/>
  <c r="JJ3373" i="9"/>
  <c r="JJ4883" i="9"/>
  <c r="JJ4215" i="9"/>
  <c r="JJ4124" i="9"/>
  <c r="JJ4103" i="9"/>
  <c r="JJ2701" i="9"/>
  <c r="JJ3885" i="9"/>
  <c r="JJ4832" i="9"/>
  <c r="JJ3423" i="9"/>
  <c r="JJ3973" i="9"/>
  <c r="JJ4632" i="9"/>
  <c r="JJ3697" i="9"/>
  <c r="JJ4778" i="9"/>
  <c r="JJ3349" i="9"/>
  <c r="JJ4674" i="9"/>
  <c r="JJ3455" i="9"/>
  <c r="JJ4658" i="9"/>
  <c r="JJ4769" i="9"/>
  <c r="JJ4537" i="9"/>
  <c r="JJ3543" i="9"/>
  <c r="JJ4135" i="9"/>
  <c r="JJ4846" i="9"/>
  <c r="JJ3893" i="9"/>
  <c r="JJ4671" i="9"/>
  <c r="JJ4059" i="9"/>
  <c r="JJ4212" i="9"/>
  <c r="JJ4686" i="9"/>
  <c r="JJ4016" i="9"/>
  <c r="JJ4676" i="9"/>
  <c r="JJ4331" i="9"/>
  <c r="JJ4636" i="9"/>
  <c r="JJ3917" i="9"/>
  <c r="JJ3757" i="9"/>
  <c r="JJ3325" i="9"/>
  <c r="JJ4399" i="9"/>
  <c r="JJ4603" i="9"/>
  <c r="JJ4673" i="9"/>
  <c r="JJ4526" i="9"/>
  <c r="JJ3493" i="9"/>
  <c r="JJ4314" i="9"/>
  <c r="JJ3651" i="9"/>
  <c r="JJ3715" i="9"/>
  <c r="JJ3346" i="9"/>
  <c r="JJ4391" i="9"/>
  <c r="JJ2556" i="9"/>
  <c r="JJ3175" i="9"/>
  <c r="JJ2813" i="9"/>
  <c r="JJ2685" i="9"/>
  <c r="JJ3637" i="9"/>
  <c r="JJ4411" i="9"/>
  <c r="JJ3069" i="9"/>
  <c r="JJ2941" i="9"/>
  <c r="JJ3102" i="9"/>
  <c r="JJ3722" i="9"/>
  <c r="JJ3823" i="9"/>
  <c r="JJ3567" i="9"/>
  <c r="JJ4824" i="9"/>
  <c r="JJ2949" i="9"/>
  <c r="JJ3210" i="9"/>
  <c r="JJ4050" i="9"/>
  <c r="JJ2480" i="9"/>
  <c r="JJ2157" i="9"/>
  <c r="JJ2729" i="9"/>
  <c r="JJ2601" i="9"/>
  <c r="JJ4156" i="9"/>
  <c r="JJ4193" i="9"/>
  <c r="JJ3553" i="9"/>
  <c r="JJ4517" i="9"/>
  <c r="JJ3771" i="9"/>
  <c r="JJ3472" i="9"/>
  <c r="JJ3485" i="9"/>
  <c r="JJ3700" i="9"/>
  <c r="JJ3817" i="9"/>
  <c r="JJ4619" i="9"/>
  <c r="JJ3960" i="9"/>
  <c r="JJ3731" i="9"/>
  <c r="JJ3775" i="9"/>
  <c r="JJ4623" i="9"/>
  <c r="JJ3263" i="9"/>
  <c r="JJ4749" i="9"/>
  <c r="JJ3282" i="9"/>
  <c r="JJ4379" i="9"/>
  <c r="JJ2781" i="9"/>
  <c r="JJ4003" i="9"/>
  <c r="JJ3497" i="9"/>
  <c r="JJ4185" i="9"/>
  <c r="JJ4855" i="9"/>
  <c r="JJ3949" i="9"/>
  <c r="JJ3061" i="9"/>
  <c r="JJ4814" i="9"/>
  <c r="JJ4586" i="9"/>
  <c r="JJ4037" i="9"/>
  <c r="JJ3752" i="9"/>
  <c r="JJ4413" i="9"/>
  <c r="JJ4871" i="9"/>
  <c r="JJ3413" i="9"/>
  <c r="JJ3783" i="9"/>
  <c r="JJ4307" i="9"/>
  <c r="JJ4466" i="9"/>
  <c r="JJ4167" i="9"/>
  <c r="JJ2741" i="9"/>
  <c r="JJ3901" i="9"/>
  <c r="JJ4358" i="9"/>
  <c r="JJ4112" i="9"/>
  <c r="JJ3813" i="9"/>
  <c r="JJ4457" i="9"/>
  <c r="JJ4483" i="9"/>
  <c r="JJ4368" i="9"/>
  <c r="JJ4095" i="9"/>
  <c r="JJ3859" i="9"/>
  <c r="JJ4672" i="9"/>
  <c r="JJ3313" i="9"/>
  <c r="JJ3953" i="9"/>
  <c r="JJ4107" i="9"/>
  <c r="JJ3677" i="9"/>
  <c r="JJ4713" i="9"/>
  <c r="JJ3309" i="9"/>
  <c r="JJ4211" i="9"/>
  <c r="JJ4048" i="9"/>
  <c r="JJ4251" i="9"/>
  <c r="JJ4308" i="9"/>
  <c r="JJ4558" i="9"/>
  <c r="JJ4289" i="9"/>
  <c r="JJ4047" i="9"/>
  <c r="JJ4491" i="9"/>
  <c r="JJ3873" i="9"/>
  <c r="JJ3957" i="9"/>
  <c r="JJ3997" i="9"/>
  <c r="JJ4272" i="9"/>
  <c r="JJ4311" i="9"/>
  <c r="JJ3251" i="9"/>
  <c r="JJ4252" i="9"/>
  <c r="JJ4734" i="9"/>
  <c r="JJ3837" i="9"/>
  <c r="JJ4559" i="9"/>
  <c r="JJ3519" i="9"/>
  <c r="JJ3473" i="9"/>
  <c r="JJ4521" i="9"/>
  <c r="JJ4555" i="9"/>
  <c r="JJ4115" i="9"/>
  <c r="JJ4154" i="9"/>
  <c r="JJ3297" i="9"/>
  <c r="JJ3185" i="9"/>
  <c r="JJ3369" i="9"/>
  <c r="JJ3755" i="9"/>
  <c r="JJ3908" i="9"/>
  <c r="JJ4535" i="9"/>
  <c r="JJ3492" i="9"/>
  <c r="JJ4182" i="9"/>
  <c r="JJ2525" i="9"/>
  <c r="JJ3586" i="9"/>
  <c r="JJ3857" i="9"/>
  <c r="JJ3437" i="9"/>
  <c r="JJ4264" i="9"/>
  <c r="JJ4343" i="9"/>
  <c r="JJ3848" i="9"/>
  <c r="JJ3940" i="9"/>
  <c r="JJ3336" i="9"/>
  <c r="JJ3149" i="9"/>
  <c r="JJ4147" i="9"/>
  <c r="JJ3805" i="9"/>
  <c r="JJ4622" i="9"/>
  <c r="JJ3907" i="9"/>
  <c r="JJ4419" i="9"/>
  <c r="JJ3141" i="9"/>
  <c r="JJ4665" i="9"/>
  <c r="JJ3331" i="9"/>
  <c r="JJ3794" i="9"/>
  <c r="JJ3673" i="9"/>
  <c r="JJ2972" i="9"/>
  <c r="JJ2844" i="9"/>
  <c r="JJ4138" i="9"/>
  <c r="JJ3119" i="9"/>
  <c r="JJ2631" i="9"/>
  <c r="JJ3241" i="9"/>
  <c r="JJ4584" i="9"/>
  <c r="JJ4354" i="9"/>
  <c r="JJ2887" i="9"/>
  <c r="JJ2759" i="9"/>
  <c r="JJ2878" i="9"/>
  <c r="JJ2294" i="9"/>
  <c r="JJ3744" i="9"/>
  <c r="JJ3488" i="9"/>
  <c r="JJ3999" i="9"/>
  <c r="JJ4236" i="9"/>
  <c r="JJ4108" i="9"/>
  <c r="JJ3599" i="9"/>
  <c r="JJ2397" i="9"/>
  <c r="JJ2077" i="9"/>
  <c r="JJ3529" i="9"/>
  <c r="JJ4118" i="9"/>
  <c r="JJ3566" i="9"/>
  <c r="JJ4471" i="9"/>
  <c r="JJ3578" i="9"/>
  <c r="JJ3243" i="9"/>
  <c r="JJ3929" i="9"/>
  <c r="JJ4750" i="9"/>
  <c r="JJ3506" i="9"/>
  <c r="JJ4275" i="9"/>
  <c r="JJ4473" i="9"/>
  <c r="JJ4001" i="9"/>
  <c r="JJ4380" i="9"/>
  <c r="JJ4775" i="9"/>
  <c r="JJ3480" i="9"/>
  <c r="JJ1590" i="9"/>
  <c r="JJ4312" i="9"/>
  <c r="JJ2709" i="9"/>
  <c r="JJ3866" i="9"/>
  <c r="JJ4121" i="9"/>
  <c r="JJ4348" i="9"/>
  <c r="JJ2965" i="9"/>
  <c r="JJ2581" i="9"/>
  <c r="JJ566" i="9"/>
  <c r="JJ4152" i="9"/>
  <c r="JJ3696" i="9"/>
  <c r="JJ4831" i="9"/>
  <c r="JJ3240" i="9"/>
  <c r="JJ3635" i="9"/>
  <c r="JJ2018" i="9"/>
  <c r="JJ2486" i="9"/>
  <c r="JJ2297" i="9"/>
  <c r="JJ3505" i="9"/>
  <c r="JJ2838" i="9"/>
  <c r="JJ4767" i="9"/>
  <c r="JJ4649" i="9"/>
  <c r="JJ4195" i="9"/>
  <c r="JJ4493" i="9"/>
  <c r="JJ4484" i="9"/>
  <c r="JJ4829" i="9"/>
  <c r="JJ4653" i="9"/>
  <c r="JJ3969" i="9"/>
  <c r="JJ3909" i="9"/>
  <c r="JJ4011" i="9"/>
  <c r="JJ4284" i="9"/>
  <c r="JJ4322" i="9"/>
  <c r="JJ3400" i="9"/>
  <c r="JJ1586" i="9"/>
  <c r="JJ3877" i="9"/>
  <c r="JJ2669" i="9"/>
  <c r="JJ3818" i="9"/>
  <c r="JJ3746" i="9"/>
  <c r="JJ4732" i="9"/>
  <c r="JJ2925" i="9"/>
  <c r="JJ2541" i="9"/>
  <c r="JJ2503" i="9"/>
  <c r="JJ3435" i="9"/>
  <c r="JJ3648" i="9"/>
  <c r="JJ3665" i="9"/>
  <c r="JJ3332" i="9"/>
  <c r="JJ3238" i="9"/>
  <c r="JJ4242" i="9"/>
  <c r="JJ3360" i="9"/>
  <c r="JJ2277" i="9"/>
  <c r="JJ2973" i="9"/>
  <c r="JJ2649" i="9"/>
  <c r="JJ4140" i="9"/>
  <c r="JJ3767" i="9"/>
  <c r="JJ4682" i="9"/>
  <c r="JJ2576" i="9"/>
  <c r="JJ4393" i="9"/>
  <c r="JJ3182" i="9"/>
  <c r="JJ4600" i="9"/>
  <c r="JJ2507" i="9"/>
  <c r="JJ3629" i="9"/>
  <c r="JJ4255" i="9"/>
  <c r="JJ3339" i="9"/>
  <c r="JJ3922" i="9"/>
  <c r="JJ2543" i="9"/>
  <c r="JJ3422" i="9"/>
  <c r="JJ3445" i="9"/>
  <c r="JJ3844" i="9"/>
  <c r="JJ2273" i="9"/>
  <c r="JJ1953" i="9"/>
  <c r="JJ4224" i="9"/>
  <c r="JJ4601" i="9"/>
  <c r="JJ3084" i="9"/>
  <c r="JJ2764" i="9"/>
  <c r="JJ3197" i="9"/>
  <c r="JJ2700" i="9"/>
  <c r="JJ3694" i="9"/>
  <c r="JJ3024" i="9"/>
  <c r="JJ3632" i="9"/>
  <c r="JJ3256" i="9"/>
  <c r="JJ3003" i="9"/>
  <c r="JJ2683" i="9"/>
  <c r="JJ3019" i="9"/>
  <c r="JJ2619" i="9"/>
  <c r="JJ3276" i="9"/>
  <c r="JJ2919" i="9"/>
  <c r="JJ2557" i="9"/>
  <c r="JJ4857" i="9"/>
  <c r="JJ3338" i="9"/>
  <c r="JJ3808" i="9"/>
  <c r="JJ2797" i="9"/>
  <c r="JJ3680" i="9"/>
  <c r="JJ2418" i="9"/>
  <c r="JJ2098" i="9"/>
  <c r="JJ3312" i="9"/>
  <c r="JJ3892" i="9"/>
  <c r="JJ1985" i="9"/>
  <c r="JJ3158" i="9"/>
  <c r="JJ2747" i="9"/>
  <c r="JJ2902" i="9"/>
  <c r="JJ4094" i="9"/>
  <c r="JJ2546" i="9"/>
  <c r="JJ3014" i="9"/>
  <c r="JJ2073" i="9"/>
  <c r="JJ2696" i="9"/>
  <c r="JJ1817" i="9"/>
  <c r="JJ3011" i="9"/>
  <c r="JJ1198" i="9"/>
  <c r="JJ1134" i="9"/>
  <c r="JJ814" i="9"/>
  <c r="JJ2755" i="9"/>
  <c r="JJ942" i="9"/>
  <c r="JJ878" i="9"/>
  <c r="JJ558" i="9"/>
  <c r="JJ3220" i="9"/>
  <c r="JJ686" i="9"/>
  <c r="JJ3381" i="9"/>
  <c r="JJ4155" i="9"/>
  <c r="JJ3535" i="9"/>
  <c r="JJ3572" i="9"/>
  <c r="JJ3891" i="9"/>
  <c r="JJ2785" i="9"/>
  <c r="JJ3761" i="9"/>
  <c r="JJ4071" i="9"/>
  <c r="JJ3683" i="9"/>
  <c r="JJ3252" i="9"/>
  <c r="JJ3222" i="9"/>
  <c r="JJ2912" i="9"/>
  <c r="JJ4362" i="9"/>
  <c r="JJ1510" i="9"/>
  <c r="JJ2957" i="9"/>
  <c r="JJ2571" i="9"/>
  <c r="JJ3669" i="9"/>
  <c r="JJ3634" i="9"/>
  <c r="JJ4647" i="9"/>
  <c r="JJ2827" i="9"/>
  <c r="JJ2990" i="9"/>
  <c r="JJ486" i="9"/>
  <c r="JJ3451" i="9"/>
  <c r="JJ2794" i="9"/>
  <c r="JJ4760" i="9"/>
  <c r="JJ3249" i="9"/>
  <c r="JJ3976" i="9"/>
  <c r="JJ4711" i="9"/>
  <c r="JJ2528" i="9"/>
  <c r="JJ2193" i="9"/>
  <c r="JJ3984" i="9"/>
  <c r="JJ2705" i="9"/>
  <c r="JJ4408" i="9"/>
  <c r="JJ3963" i="9"/>
  <c r="JJ3809" i="9"/>
  <c r="JJ4288" i="9"/>
  <c r="JJ3362" i="9"/>
  <c r="JJ3489" i="9"/>
  <c r="JJ3037" i="9"/>
  <c r="JJ3832" i="9"/>
  <c r="JJ3603" i="9"/>
  <c r="JJ3975" i="9"/>
  <c r="JJ3691" i="9"/>
  <c r="JJ3970" i="9"/>
  <c r="JJ2572" i="9"/>
  <c r="JJ3191" i="9"/>
  <c r="JJ3405" i="9"/>
  <c r="JJ3684" i="9"/>
  <c r="JJ3589" i="9"/>
  <c r="JJ3379" i="9"/>
  <c r="JJ3611" i="9"/>
  <c r="JJ3890" i="9"/>
  <c r="JJ3166" i="9"/>
  <c r="JJ3754" i="9"/>
  <c r="JJ2693" i="9"/>
  <c r="JJ3727" i="9"/>
  <c r="JJ3617" i="9"/>
  <c r="JJ3701" i="9"/>
  <c r="JJ4076" i="9"/>
  <c r="JJ4143" i="9"/>
  <c r="JJ3424" i="9"/>
  <c r="JJ3348" i="9"/>
  <c r="JJ3513" i="9"/>
  <c r="JJ3385" i="9"/>
  <c r="JJ2757" i="9"/>
  <c r="JJ2721" i="9"/>
  <c r="JJ3329" i="9"/>
  <c r="JJ3195" i="9"/>
  <c r="JJ3283" i="9"/>
  <c r="JJ2370" i="9"/>
  <c r="JJ3661" i="9"/>
  <c r="JJ2177" i="9"/>
  <c r="JJ4536" i="9"/>
  <c r="JJ4335" i="9"/>
  <c r="JJ3009" i="9"/>
  <c r="JJ2881" i="9"/>
  <c r="JJ2500" i="9"/>
  <c r="JJ3294" i="9"/>
  <c r="JJ3784" i="9"/>
  <c r="JJ3528" i="9"/>
  <c r="JJ2241" i="9"/>
  <c r="JJ1921" i="9"/>
  <c r="JJ2497" i="9"/>
  <c r="JJ3954" i="9"/>
  <c r="JJ3052" i="9"/>
  <c r="JJ2732" i="9"/>
  <c r="JJ2727" i="9"/>
  <c r="JJ2668" i="9"/>
  <c r="JJ3470" i="9"/>
  <c r="JJ2968" i="9"/>
  <c r="JJ3996" i="9"/>
  <c r="JJ3484" i="9"/>
  <c r="JJ2947" i="9"/>
  <c r="JJ2627" i="9"/>
  <c r="JJ902" i="9"/>
  <c r="JJ4383" i="9"/>
  <c r="JJ3183" i="9"/>
  <c r="JJ2863" i="9"/>
  <c r="JJ2718" i="9"/>
  <c r="JJ3914" i="9"/>
  <c r="JJ2102" i="9"/>
  <c r="JJ2938" i="9"/>
  <c r="JJ818" i="9"/>
  <c r="JJ2682" i="9"/>
  <c r="JJ390" i="9"/>
  <c r="JJ70" i="9"/>
  <c r="JJ2629" i="9"/>
  <c r="JJ3121" i="9"/>
  <c r="JJ1153" i="9"/>
  <c r="JJ833" i="9"/>
  <c r="JJ2926" i="9"/>
  <c r="JJ769" i="9"/>
  <c r="JJ2433" i="9"/>
  <c r="JJ2446" i="9"/>
  <c r="JJ3918" i="9"/>
  <c r="JJ1993" i="9"/>
  <c r="JJ3580" i="9"/>
  <c r="JJ4190" i="9"/>
  <c r="JJ2931" i="9"/>
  <c r="JJ222" i="9"/>
  <c r="JJ158" i="9"/>
  <c r="JJ2063" i="9"/>
  <c r="JJ2675" i="9"/>
  <c r="JJ2722" i="9"/>
  <c r="JJ2319" i="9"/>
  <c r="JJ1625" i="9"/>
  <c r="JJ2894" i="9"/>
  <c r="JJ3743" i="9"/>
  <c r="JJ4166" i="9"/>
  <c r="JJ3491" i="9"/>
  <c r="JJ4355" i="9"/>
  <c r="JJ3675" i="9"/>
  <c r="JJ4023" i="9"/>
  <c r="JJ3397" i="9"/>
  <c r="JJ2829" i="9"/>
  <c r="JJ3625" i="9"/>
  <c r="JJ3681" i="9"/>
  <c r="JJ3266" i="9"/>
  <c r="JJ4226" i="9"/>
  <c r="JJ2560" i="9"/>
  <c r="JJ3179" i="9"/>
  <c r="JJ2773" i="9"/>
  <c r="JJ2645" i="9"/>
  <c r="JJ4836" i="9"/>
  <c r="JJ4231" i="9"/>
  <c r="JJ3029" i="9"/>
  <c r="JJ2901" i="9"/>
  <c r="JJ3118" i="9"/>
  <c r="JJ2354" i="9"/>
  <c r="JJ3824" i="9"/>
  <c r="JJ3568" i="9"/>
  <c r="JJ3874" i="9"/>
  <c r="JJ2909" i="9"/>
  <c r="JJ2082" i="9"/>
  <c r="JJ1954" i="9"/>
  <c r="JJ2457" i="9"/>
  <c r="JJ2137" i="9"/>
  <c r="JJ3094" i="9"/>
  <c r="JJ2582" i="9"/>
  <c r="JJ3551" i="9"/>
  <c r="JJ3471" i="9"/>
  <c r="JJ3367" i="9"/>
  <c r="JJ2577" i="9"/>
  <c r="JJ4847" i="9"/>
  <c r="JJ4773" i="9"/>
  <c r="JJ4542" i="9"/>
  <c r="JJ4607" i="9"/>
  <c r="JJ4345" i="9"/>
  <c r="JJ3689" i="9"/>
  <c r="JJ3214" i="9"/>
  <c r="JJ4066" i="9"/>
  <c r="JJ4679" i="9"/>
  <c r="JJ3159" i="9"/>
  <c r="JJ2733" i="9"/>
  <c r="JJ2605" i="9"/>
  <c r="JJ4430" i="9"/>
  <c r="JJ4519" i="9"/>
  <c r="JJ2989" i="9"/>
  <c r="JJ2861" i="9"/>
  <c r="JJ3038" i="9"/>
  <c r="JJ2334" i="9"/>
  <c r="JJ3776" i="9"/>
  <c r="JJ3520" i="9"/>
  <c r="JJ3842" i="9"/>
  <c r="JJ2933" i="9"/>
  <c r="JJ4839" i="9"/>
  <c r="JJ4000" i="9"/>
  <c r="JJ2437" i="9"/>
  <c r="JJ2117" i="9"/>
  <c r="JJ2713" i="9"/>
  <c r="JJ2585" i="9"/>
  <c r="JJ4560" i="9"/>
  <c r="JJ3797" i="9"/>
  <c r="JJ3672" i="9"/>
  <c r="JJ2637" i="9"/>
  <c r="JJ3592" i="9"/>
  <c r="JJ3983" i="9"/>
  <c r="JJ3234" i="9"/>
  <c r="JJ2753" i="9"/>
  <c r="JJ4854" i="9"/>
  <c r="JJ2865" i="9"/>
  <c r="JJ2609" i="9"/>
  <c r="JJ3101" i="9"/>
  <c r="JJ2428" i="9"/>
  <c r="JJ2108" i="9"/>
  <c r="JJ3544" i="9"/>
  <c r="JJ3418" i="9"/>
  <c r="JJ1409" i="9"/>
  <c r="JJ1089" i="9"/>
  <c r="JJ2589" i="9"/>
  <c r="JJ3865" i="9"/>
  <c r="JJ1916" i="9"/>
  <c r="JJ1971" i="9"/>
  <c r="JJ2846" i="9"/>
  <c r="JJ1818" i="9"/>
  <c r="JJ3212" i="9"/>
  <c r="JJ2888" i="9"/>
  <c r="JJ3384" i="9"/>
  <c r="JJ3173" i="9"/>
  <c r="JJ2867" i="9"/>
  <c r="JJ3942" i="9"/>
  <c r="JJ582" i="9"/>
  <c r="JJ3781" i="9"/>
  <c r="JJ3103" i="9"/>
  <c r="JJ4137" i="9"/>
  <c r="JJ2493" i="9"/>
  <c r="JJ4204" i="9"/>
  <c r="JJ2022" i="9"/>
  <c r="JJ3490" i="9"/>
  <c r="JJ1958" i="9"/>
  <c r="JJ4098" i="9"/>
  <c r="JJ310" i="9"/>
  <c r="JJ4834" i="9"/>
  <c r="JJ4282" i="9"/>
  <c r="JJ3073" i="9"/>
  <c r="JJ1073" i="9"/>
  <c r="JJ2657" i="9"/>
  <c r="JJ1009" i="9"/>
  <c r="JJ3658" i="9"/>
  <c r="JJ754" i="9"/>
  <c r="JJ4067" i="9"/>
  <c r="JJ2233" i="9"/>
  <c r="JJ3810" i="9"/>
  <c r="JJ1977" i="9"/>
  <c r="JJ3171" i="9"/>
  <c r="JJ2851" i="9"/>
  <c r="JJ142" i="9"/>
  <c r="JJ78" i="9"/>
  <c r="JJ2915" i="9"/>
  <c r="JJ2595" i="9"/>
  <c r="JJ2255" i="9"/>
  <c r="JJ1999" i="9"/>
  <c r="JJ2659" i="9"/>
  <c r="JJ2574" i="9"/>
  <c r="JJ4243" i="9"/>
  <c r="JJ3317" i="9"/>
  <c r="JJ4002" i="9"/>
  <c r="JJ2545" i="9"/>
  <c r="JJ4216" i="9"/>
  <c r="JJ2529" i="9"/>
  <c r="JJ4352" i="9"/>
  <c r="JJ3621" i="9"/>
  <c r="JJ3508" i="9"/>
  <c r="JJ2913" i="9"/>
  <c r="JJ2976" i="9"/>
  <c r="JJ2848" i="9"/>
  <c r="JJ1670" i="9"/>
  <c r="JJ1350" i="9"/>
  <c r="JJ2635" i="9"/>
  <c r="JJ3302" i="9"/>
  <c r="JJ3762" i="9"/>
  <c r="JJ4194" i="9"/>
  <c r="JJ2891" i="9"/>
  <c r="JJ2763" i="9"/>
  <c r="JJ646" i="9"/>
  <c r="JJ326" i="9"/>
  <c r="JJ3050" i="9"/>
  <c r="JJ3450" i="9"/>
  <c r="JJ3807" i="9"/>
  <c r="JJ3386" i="9"/>
  <c r="JJ3258" i="9"/>
  <c r="JJ3600" i="9"/>
  <c r="JJ2377" i="9"/>
  <c r="JJ2057" i="9"/>
  <c r="JJ2769" i="9"/>
  <c r="JJ3986" i="9"/>
  <c r="JJ3587" i="9"/>
  <c r="JJ3581" i="9"/>
  <c r="JJ3867" i="9"/>
  <c r="JJ4032" i="9"/>
  <c r="JJ2821" i="9"/>
  <c r="JJ4727" i="9"/>
  <c r="JJ3887" i="9"/>
  <c r="JJ3320" i="9"/>
  <c r="JJ4694" i="9"/>
  <c r="JJ3609" i="9"/>
  <c r="JJ3353" i="9"/>
  <c r="JJ3125" i="9"/>
  <c r="JJ1666" i="9"/>
  <c r="JJ1346" i="9"/>
  <c r="JJ3464" i="9"/>
  <c r="JJ4478" i="9"/>
  <c r="JJ4447" i="9"/>
  <c r="JJ2849" i="9"/>
  <c r="JJ2593" i="9"/>
  <c r="JJ3085" i="9"/>
  <c r="JJ642" i="9"/>
  <c r="JJ2254" i="9"/>
  <c r="JJ3855" i="9"/>
  <c r="JJ4323" i="9"/>
  <c r="JJ4027" i="9"/>
  <c r="JJ4815" i="9"/>
  <c r="JJ4443" i="9"/>
  <c r="JJ3439" i="9"/>
  <c r="JJ2357" i="9"/>
  <c r="JJ4421" i="9"/>
  <c r="JJ3449" i="9"/>
  <c r="JJ3906" i="9"/>
  <c r="JJ3759" i="9"/>
  <c r="JJ3365" i="9"/>
  <c r="JJ3206" i="9"/>
  <c r="JJ2725" i="9"/>
  <c r="JJ2981" i="9"/>
  <c r="JJ3728" i="9"/>
  <c r="JJ4146" i="9"/>
  <c r="JJ2625" i="9"/>
  <c r="JJ4329" i="9"/>
  <c r="JJ4247" i="9"/>
  <c r="JJ2945" i="9"/>
  <c r="JJ2561" i="9"/>
  <c r="JJ2348" i="9"/>
  <c r="JJ4248" i="9"/>
  <c r="JJ3656" i="9"/>
  <c r="JJ3556" i="9"/>
  <c r="JJ1329" i="9"/>
  <c r="JJ4664" i="9"/>
  <c r="JJ4150" i="9"/>
  <c r="JJ3314" i="9"/>
  <c r="JJ1836" i="9"/>
  <c r="JJ3620" i="9"/>
  <c r="JJ3122" i="9"/>
  <c r="JJ3540" i="9"/>
  <c r="JJ3128" i="9"/>
  <c r="JJ3290" i="9"/>
  <c r="JJ3740" i="9"/>
  <c r="JJ2971" i="9"/>
  <c r="JJ2787" i="9"/>
  <c r="JJ3147" i="9"/>
  <c r="JJ2723" i="9"/>
  <c r="JJ3211" i="9"/>
  <c r="JJ3023" i="9"/>
  <c r="JJ4044" i="9"/>
  <c r="JJ4070" i="9"/>
  <c r="JJ3274" i="9"/>
  <c r="JJ1942" i="9"/>
  <c r="JJ3181" i="9"/>
  <c r="JJ3606" i="9"/>
  <c r="JJ2386" i="9"/>
  <c r="JJ230" i="9"/>
  <c r="JJ3499" i="9"/>
  <c r="JJ3962" i="9"/>
  <c r="JJ2017" i="9"/>
  <c r="JJ3462" i="9"/>
  <c r="JJ3268" i="9"/>
  <c r="JJ3030" i="9"/>
  <c r="JJ3482" i="9"/>
  <c r="JJ2654" i="9"/>
  <c r="JJ3657" i="9"/>
  <c r="JJ2129" i="9"/>
  <c r="JJ4290" i="9"/>
  <c r="JJ1873" i="9"/>
  <c r="JJ3067" i="9"/>
  <c r="JJ2963" i="9"/>
  <c r="JJ2899" i="9"/>
  <c r="JJ2579" i="9"/>
  <c r="JJ2811" i="9"/>
  <c r="JJ2707" i="9"/>
  <c r="JJ2643" i="9"/>
  <c r="JJ2540" i="9"/>
  <c r="JJ4126" i="9"/>
  <c r="JJ3022" i="9"/>
  <c r="JJ1755" i="9"/>
  <c r="JJ4590" i="9"/>
  <c r="JJ4776" i="9"/>
  <c r="JJ2992" i="9"/>
  <c r="JJ2651" i="9"/>
  <c r="JJ2907" i="9"/>
  <c r="JJ3114" i="9"/>
  <c r="JJ2066" i="9"/>
  <c r="JJ3496" i="9"/>
  <c r="JJ4387" i="9"/>
  <c r="JJ3849" i="9"/>
  <c r="JJ3785" i="9"/>
  <c r="JJ3401" i="9"/>
  <c r="JJ4334" i="9"/>
  <c r="JJ3144" i="9"/>
  <c r="JJ3896" i="9"/>
  <c r="JJ4058" i="9"/>
  <c r="JJ2141" i="9"/>
  <c r="JJ1821" i="9"/>
  <c r="JJ3273" i="9"/>
  <c r="JJ3554" i="9"/>
  <c r="JJ2952" i="9"/>
  <c r="JJ2632" i="9"/>
  <c r="JJ2622" i="9"/>
  <c r="JJ4232" i="9"/>
  <c r="JJ3188" i="9"/>
  <c r="JJ3777" i="9"/>
  <c r="JJ3304" i="9"/>
  <c r="JJ3133" i="9"/>
  <c r="JJ2847" i="9"/>
  <c r="JJ4415" i="9"/>
  <c r="JJ2783" i="9"/>
  <c r="JJ3433" i="9"/>
  <c r="JJ1334" i="9"/>
  <c r="JJ4472" i="9"/>
  <c r="JJ4230" i="9"/>
  <c r="JJ3354" i="9"/>
  <c r="JJ54" i="9"/>
  <c r="JJ3425" i="9"/>
  <c r="JJ3106" i="9"/>
  <c r="JJ2338" i="9"/>
  <c r="JJ2238" i="9"/>
  <c r="JJ3391" i="9"/>
  <c r="JJ4090" i="9"/>
  <c r="JJ3049" i="9"/>
  <c r="JJ1805" i="9"/>
  <c r="JJ3163" i="9"/>
  <c r="JJ4318" i="9"/>
  <c r="JJ2322" i="9"/>
  <c r="JJ3086" i="9"/>
  <c r="JJ3177" i="9"/>
  <c r="JJ2213" i="9"/>
  <c r="JJ3184" i="9"/>
  <c r="JJ1957" i="9"/>
  <c r="JJ3151" i="9"/>
  <c r="JJ2831" i="9"/>
  <c r="JJ1156" i="9"/>
  <c r="JJ1092" i="9"/>
  <c r="JJ2895" i="9"/>
  <c r="JJ2575" i="9"/>
  <c r="JJ900" i="9"/>
  <c r="JJ836" i="9"/>
  <c r="JJ2639" i="9"/>
  <c r="JJ2535" i="9"/>
  <c r="JJ4073" i="9"/>
  <c r="JJ3247" i="9"/>
  <c r="JJ3487" i="9"/>
  <c r="JJ3640" i="9"/>
  <c r="JJ4038" i="9"/>
  <c r="JJ2661" i="9"/>
  <c r="JJ3956" i="9"/>
  <c r="JJ3440" i="9"/>
  <c r="JJ3826" i="9"/>
  <c r="JJ4201" i="9"/>
  <c r="JJ3539" i="9"/>
  <c r="JJ1841" i="9"/>
  <c r="JJ2479" i="9"/>
  <c r="JJ3774" i="9"/>
  <c r="JJ3765" i="9"/>
  <c r="JJ2652" i="9"/>
  <c r="JJ2225" i="9"/>
  <c r="JJ2041" i="9"/>
  <c r="JJ4281" i="9"/>
  <c r="JJ3998" i="9"/>
  <c r="JJ3036" i="9"/>
  <c r="JJ2852" i="9"/>
  <c r="JJ3364" i="9"/>
  <c r="JJ2788" i="9"/>
  <c r="JJ3502" i="9"/>
  <c r="JJ2016" i="9"/>
  <c r="JJ3202" i="9"/>
  <c r="JJ3676" i="9"/>
  <c r="JJ2955" i="9"/>
  <c r="JJ998" i="9"/>
  <c r="JJ3083" i="9"/>
  <c r="JJ934" i="9"/>
  <c r="JJ3340" i="9"/>
  <c r="JJ2935" i="9"/>
  <c r="JJ3663" i="9"/>
  <c r="JJ4198" i="9"/>
  <c r="JJ3370" i="9"/>
  <c r="JJ3840" i="9"/>
  <c r="JJ3117" i="9"/>
  <c r="JJ3712" i="9"/>
  <c r="JJ2434" i="9"/>
  <c r="JJ2114" i="9"/>
  <c r="JJ3593" i="9"/>
  <c r="JJ4487" i="9"/>
  <c r="JJ2001" i="9"/>
  <c r="JJ3231" i="9"/>
  <c r="JJ2917" i="9"/>
  <c r="JJ2966" i="9"/>
  <c r="JJ3952" i="9"/>
  <c r="JJ2590" i="9"/>
  <c r="JJ2825" i="9"/>
  <c r="JJ2113" i="9"/>
  <c r="JJ2832" i="9"/>
  <c r="JJ1857" i="9"/>
  <c r="JJ3051" i="9"/>
  <c r="JJ1174" i="9"/>
  <c r="JJ1110" i="9"/>
  <c r="JJ790" i="9"/>
  <c r="JJ2795" i="9"/>
  <c r="JJ918" i="9"/>
  <c r="JJ854" i="9"/>
  <c r="JJ534" i="9"/>
  <c r="JJ3814" i="9"/>
  <c r="JJ662" i="9"/>
  <c r="JJ3923" i="9"/>
  <c r="JJ3666" i="9"/>
  <c r="JJ3597" i="9"/>
  <c r="JJ2553" i="9"/>
  <c r="JJ3604" i="9"/>
  <c r="JJ3072" i="9"/>
  <c r="JJ3550" i="9"/>
  <c r="JJ2967" i="9"/>
  <c r="JJ3205" i="9"/>
  <c r="JJ2122" i="9"/>
  <c r="JJ2358" i="9"/>
  <c r="JJ1925" i="9"/>
  <c r="JJ2465" i="9"/>
  <c r="JJ3900" i="9"/>
  <c r="JJ178" i="9"/>
  <c r="JJ2399" i="9"/>
  <c r="JJ3968" i="9"/>
  <c r="JJ2369" i="9"/>
  <c r="JJ3334" i="9"/>
  <c r="JJ3160" i="9"/>
  <c r="JJ2756" i="9"/>
  <c r="JJ2904" i="9"/>
  <c r="JJ2206" i="9"/>
  <c r="JJ194" i="9"/>
  <c r="JJ130" i="9"/>
  <c r="JJ1951" i="9"/>
  <c r="JJ1950" i="9"/>
  <c r="JJ2463" i="9"/>
  <c r="JJ753" i="9"/>
  <c r="JJ3235" i="9"/>
  <c r="JJ3260" i="9"/>
  <c r="JJ3246" i="9"/>
  <c r="JJ2979" i="9"/>
  <c r="JJ2189" i="9"/>
  <c r="JJ1869" i="9"/>
  <c r="JJ1928" i="9"/>
  <c r="JJ1864" i="9"/>
  <c r="JJ1933" i="9"/>
  <c r="JJ2950" i="9"/>
  <c r="JJ2275" i="9"/>
  <c r="JJ2019" i="9"/>
  <c r="JJ3209" i="9"/>
  <c r="JJ4206" i="9"/>
  <c r="JJ1678" i="9"/>
  <c r="JJ2552" i="9"/>
  <c r="JJ3203" i="9"/>
  <c r="JJ2390" i="9"/>
  <c r="JJ2154" i="9"/>
  <c r="JJ1102" i="9"/>
  <c r="JJ3082" i="9"/>
  <c r="JJ2730" i="9"/>
  <c r="JJ1664" i="9"/>
  <c r="JJ1600" i="9"/>
  <c r="JJ614" i="9"/>
  <c r="JJ294" i="9"/>
  <c r="JJ384" i="9"/>
  <c r="JJ320" i="9"/>
  <c r="JJ256" i="9"/>
  <c r="JJ1727" i="9"/>
  <c r="JJ1195" i="9"/>
  <c r="JJ939" i="9"/>
  <c r="JJ2472" i="9"/>
  <c r="JJ1215" i="9"/>
  <c r="JJ4370" i="9"/>
  <c r="JJ3467" i="9"/>
  <c r="JJ3601" i="9"/>
  <c r="JJ4274" i="9"/>
  <c r="JJ2112" i="9"/>
  <c r="JJ1861" i="9"/>
  <c r="JJ1987" i="9"/>
  <c r="JJ1852" i="9"/>
  <c r="JJ834" i="9"/>
  <c r="JJ2803" i="9"/>
  <c r="JJ2698" i="9"/>
  <c r="JJ4316" i="9"/>
  <c r="JJ3041" i="9"/>
  <c r="JJ3284" i="9"/>
  <c r="JJ1458" i="9"/>
  <c r="JJ1202" i="9"/>
  <c r="JJ946" i="9"/>
  <c r="JJ2413" i="9"/>
  <c r="JJ2269" i="9"/>
  <c r="JJ3838" i="9"/>
  <c r="JJ3060" i="9"/>
  <c r="JJ3124" i="9"/>
  <c r="JJ2538" i="9"/>
  <c r="JJ2106" i="9"/>
  <c r="JJ1241" i="9"/>
  <c r="JJ1177" i="9"/>
  <c r="JJ3662" i="9"/>
  <c r="JJ3215" i="9"/>
  <c r="JJ2210" i="9"/>
  <c r="JJ4439" i="9"/>
  <c r="JJ3577" i="9"/>
  <c r="JJ3111" i="9"/>
  <c r="JJ3992" i="9"/>
  <c r="JJ2855" i="9"/>
  <c r="JJ2065" i="9"/>
  <c r="JJ1961" i="9"/>
  <c r="JJ1897" i="9"/>
  <c r="JJ2806" i="9"/>
  <c r="JJ1809" i="9"/>
  <c r="JJ3590" i="9"/>
  <c r="JJ3062" i="9"/>
  <c r="JJ3966" i="9"/>
  <c r="JJ2710" i="9"/>
  <c r="JJ2468" i="9"/>
  <c r="JJ3951" i="9"/>
  <c r="JJ3788" i="9"/>
  <c r="JJ1761" i="9"/>
  <c r="JJ2290" i="9"/>
  <c r="JJ3152" i="9"/>
  <c r="JJ2896" i="9"/>
  <c r="JJ1535" i="9"/>
  <c r="JJ1649" i="9"/>
  <c r="JJ1618" i="9"/>
  <c r="JJ1298" i="9"/>
  <c r="JJ2462" i="9"/>
  <c r="JJ450" i="9"/>
  <c r="JJ386" i="9"/>
  <c r="JJ66" i="9"/>
  <c r="JJ3510" i="9"/>
  <c r="JJ124" i="9"/>
  <c r="JJ60" i="9"/>
  <c r="JJ2407" i="9"/>
  <c r="JJ1807" i="9"/>
  <c r="JJ2587" i="9"/>
  <c r="JJ3562" i="9"/>
  <c r="JJ3955" i="9"/>
  <c r="JJ3825" i="9"/>
  <c r="JJ2864" i="9"/>
  <c r="JJ3558" i="9"/>
  <c r="JJ2779" i="9"/>
  <c r="JJ2602" i="9"/>
  <c r="JJ1938" i="9"/>
  <c r="JJ4268" i="9"/>
  <c r="JJ3706" i="9"/>
  <c r="JJ3407" i="9"/>
  <c r="JJ2921" i="9"/>
  <c r="JJ2537" i="9"/>
  <c r="JJ3854" i="9"/>
  <c r="JJ3416" i="9"/>
  <c r="JJ2672" i="9"/>
  <c r="JJ3636" i="9"/>
  <c r="JJ2061" i="9"/>
  <c r="JJ3408" i="9"/>
  <c r="JJ4142" i="9"/>
  <c r="JJ3056" i="9"/>
  <c r="JJ2872" i="9"/>
  <c r="JJ3143" i="9"/>
  <c r="JJ2808" i="9"/>
  <c r="JJ3486" i="9"/>
  <c r="JJ3108" i="9"/>
  <c r="JJ4028" i="9"/>
  <c r="JJ3660" i="9"/>
  <c r="JJ2951" i="9"/>
  <c r="JJ2767" i="9"/>
  <c r="JJ3229" i="9"/>
  <c r="JJ2703" i="9"/>
  <c r="JJ3216" i="9"/>
  <c r="JJ1254" i="9"/>
  <c r="JJ4752" i="9"/>
  <c r="JJ2530" i="9"/>
  <c r="JJ2130" i="9"/>
  <c r="JJ2850" i="9"/>
  <c r="JJ3764" i="9"/>
  <c r="JJ2351" i="9"/>
  <c r="JJ3882" i="9"/>
  <c r="JJ3242" i="9"/>
  <c r="JJ3664" i="9"/>
  <c r="JJ4683" i="9"/>
  <c r="JJ3081" i="9"/>
  <c r="JJ2761" i="9"/>
  <c r="JJ3035" i="9"/>
  <c r="JJ2697" i="9"/>
  <c r="JJ2194" i="9"/>
  <c r="JJ2670" i="9"/>
  <c r="JJ2793" i="9"/>
  <c r="JJ3193" i="9"/>
  <c r="JJ2800" i="9"/>
  <c r="JJ2937" i="9"/>
  <c r="JJ3047" i="9"/>
  <c r="JJ2943" i="9"/>
  <c r="JJ2879" i="9"/>
  <c r="JJ4254" i="9"/>
  <c r="JJ2791" i="9"/>
  <c r="JJ2687" i="9"/>
  <c r="JJ2623" i="9"/>
  <c r="JJ2514" i="9"/>
  <c r="JJ3750" i="9"/>
  <c r="JJ2942" i="9"/>
  <c r="JJ3545" i="9"/>
  <c r="JJ4420" i="9"/>
  <c r="JJ3967" i="9"/>
  <c r="JJ3836" i="9"/>
  <c r="JJ4304" i="9"/>
  <c r="JJ2638" i="9"/>
  <c r="JJ3981" i="9"/>
  <c r="JJ1585" i="9"/>
  <c r="JJ4249" i="9"/>
  <c r="JJ4879" i="9"/>
  <c r="JJ2853" i="9"/>
  <c r="JJ2961" i="9"/>
  <c r="JJ2522" i="9"/>
  <c r="JJ3358" i="9"/>
  <c r="JJ3944" i="9"/>
  <c r="JJ3688" i="9"/>
  <c r="JJ2257" i="9"/>
  <c r="JJ1937" i="9"/>
  <c r="JJ2833" i="9"/>
  <c r="JJ4214" i="9"/>
  <c r="JJ3068" i="9"/>
  <c r="JJ2748" i="9"/>
  <c r="JJ2877" i="9"/>
  <c r="JJ2684" i="9"/>
  <c r="JJ3630" i="9"/>
  <c r="JJ3008" i="9"/>
  <c r="JJ3352" i="9"/>
  <c r="JJ3972" i="9"/>
  <c r="JJ2987" i="9"/>
  <c r="JJ2667" i="9"/>
  <c r="JJ2699" i="9"/>
  <c r="JJ2603" i="9"/>
  <c r="JJ3232" i="9"/>
  <c r="JJ2903" i="9"/>
  <c r="JJ4326" i="9"/>
  <c r="JJ3946" i="9"/>
  <c r="JJ2142" i="9"/>
  <c r="JJ3098" i="9"/>
  <c r="JJ2711" i="9"/>
  <c r="JJ2842" i="9"/>
  <c r="JJ2378" i="9"/>
  <c r="JJ2058" i="9"/>
  <c r="JJ2417" i="9"/>
  <c r="JJ2289" i="9"/>
  <c r="JJ1945" i="9"/>
  <c r="JJ2998" i="9"/>
  <c r="JJ2611" i="9"/>
  <c r="JJ2742" i="9"/>
  <c r="JJ1911" i="9"/>
  <c r="JJ2492" i="9"/>
  <c r="JJ2505" i="9"/>
  <c r="JJ1281" i="9"/>
  <c r="JJ4234" i="9"/>
  <c r="JJ1025" i="9"/>
  <c r="JJ1222" i="9"/>
  <c r="JJ165" i="9"/>
  <c r="JJ101" i="9"/>
  <c r="JJ1878" i="9"/>
  <c r="JJ966" i="9"/>
  <c r="JJ2347" i="9"/>
  <c r="JJ2091" i="9"/>
  <c r="JJ1568" i="9"/>
  <c r="JJ710" i="9"/>
  <c r="JJ1696" i="9"/>
  <c r="JJ4263" i="9"/>
  <c r="JJ2476" i="9"/>
  <c r="JJ4303" i="9"/>
  <c r="JJ3374" i="9"/>
  <c r="JJ3001" i="9"/>
  <c r="JJ2752" i="9"/>
  <c r="JJ2988" i="9"/>
  <c r="JJ2647" i="9"/>
  <c r="JJ2883" i="9"/>
  <c r="JJ3018" i="9"/>
  <c r="JJ2038" i="9"/>
  <c r="JJ2918" i="9"/>
  <c r="JJ518" i="9"/>
  <c r="JJ1757" i="9"/>
  <c r="JJ2143" i="9"/>
  <c r="JJ1645" i="9"/>
  <c r="JJ3328" i="9"/>
  <c r="JJ1537" i="9"/>
  <c r="JJ4302" i="9"/>
  <c r="JJ3080" i="9"/>
  <c r="JJ3820" i="9"/>
  <c r="JJ2824" i="9"/>
  <c r="JJ2126" i="9"/>
  <c r="JJ1261" i="9"/>
  <c r="JJ1197" i="9"/>
  <c r="JJ877" i="9"/>
  <c r="JJ3478" i="9"/>
  <c r="JJ3642" i="9"/>
  <c r="JJ4366" i="9"/>
  <c r="JJ3097" i="9"/>
  <c r="JJ3131" i="9"/>
  <c r="JJ3104" i="9"/>
  <c r="JJ2875" i="9"/>
  <c r="JJ3145" i="9"/>
  <c r="JJ1981" i="9"/>
  <c r="JJ1917" i="9"/>
  <c r="JJ2886" i="9"/>
  <c r="JJ2889" i="9"/>
  <c r="JJ3910" i="9"/>
  <c r="JJ3142" i="9"/>
  <c r="JJ4078" i="9"/>
  <c r="JJ2633" i="9"/>
  <c r="JJ2495" i="9"/>
  <c r="JJ3402" i="9"/>
  <c r="JJ3868" i="9"/>
  <c r="JJ2817" i="9"/>
  <c r="JJ3594" i="9"/>
  <c r="JJ3342" i="9"/>
  <c r="JJ3000" i="9"/>
  <c r="JJ921" i="9"/>
  <c r="JJ2441" i="9"/>
  <c r="JJ1622" i="9"/>
  <c r="JJ1302" i="9"/>
  <c r="JJ2487" i="9"/>
  <c r="JJ406" i="9"/>
  <c r="JJ342" i="9"/>
  <c r="JJ22" i="9"/>
  <c r="JJ2594" i="9"/>
  <c r="JJ2215" i="9"/>
  <c r="JJ1663" i="9"/>
  <c r="JJ1407" i="9"/>
  <c r="JJ1745" i="9"/>
  <c r="JJ2324" i="9"/>
  <c r="JJ3132" i="9"/>
  <c r="JJ3375" i="9"/>
  <c r="JJ3531" i="9"/>
  <c r="JJ2969" i="9"/>
  <c r="JJ2720" i="9"/>
  <c r="JJ2469" i="9"/>
  <c r="JJ3366" i="9"/>
  <c r="JJ2613" i="9"/>
  <c r="JJ2862" i="9"/>
  <c r="JJ2533" i="9"/>
  <c r="JJ2524" i="9"/>
  <c r="JJ4523" i="9"/>
  <c r="JJ1781" i="9"/>
  <c r="JJ2253" i="9"/>
  <c r="JJ1138" i="9"/>
  <c r="JJ882" i="9"/>
  <c r="JJ626" i="9"/>
  <c r="JJ2523" i="9"/>
  <c r="JJ3444" i="9"/>
  <c r="JJ3518" i="9"/>
  <c r="JJ3730" i="9"/>
  <c r="JJ3044" i="9"/>
  <c r="JJ2346" i="9"/>
  <c r="JJ2026" i="9"/>
  <c r="JJ1161" i="9"/>
  <c r="JJ1097" i="9"/>
  <c r="JJ2090" i="9"/>
  <c r="JJ2890" i="9"/>
  <c r="JJ3414" i="9"/>
  <c r="JJ3982" i="9"/>
  <c r="JJ2854" i="9"/>
  <c r="JJ3055" i="9"/>
  <c r="JJ1923" i="9"/>
  <c r="JJ2799" i="9"/>
  <c r="JJ2009" i="9"/>
  <c r="JJ1193" i="9"/>
  <c r="JJ1129" i="9"/>
  <c r="JJ809" i="9"/>
  <c r="JJ1753" i="9"/>
  <c r="JJ937" i="9"/>
  <c r="JJ873" i="9"/>
  <c r="JJ2036" i="9"/>
  <c r="JJ2532" i="9"/>
  <c r="JJ681" i="9"/>
  <c r="JJ2874" i="9"/>
  <c r="JJ3564" i="9"/>
  <c r="JJ2460" i="9"/>
  <c r="JJ262" i="9"/>
  <c r="JJ3048" i="9"/>
  <c r="JJ2792" i="9"/>
  <c r="JJ1553" i="9"/>
  <c r="JJ1681" i="9"/>
  <c r="JJ481" i="9"/>
  <c r="JJ370" i="9"/>
  <c r="JJ2382" i="9"/>
  <c r="JJ1517" i="9"/>
  <c r="JJ1453" i="9"/>
  <c r="JJ1133" i="9"/>
  <c r="JJ1069" i="9"/>
  <c r="JJ1221" i="9"/>
  <c r="JJ541" i="9"/>
  <c r="JJ285" i="9"/>
  <c r="JJ4703" i="9"/>
  <c r="JJ2843" i="9"/>
  <c r="JJ4339" i="9"/>
  <c r="JJ4267" i="9"/>
  <c r="JJ4504" i="9"/>
  <c r="JJ4298" i="9"/>
  <c r="JJ4712" i="9"/>
  <c r="JJ2958" i="9"/>
  <c r="JJ3428" i="9"/>
  <c r="JJ1665" i="9"/>
  <c r="JJ3549" i="9"/>
  <c r="JJ3363" i="9"/>
  <c r="JJ3624" i="9"/>
  <c r="JJ3721" i="9"/>
  <c r="JJ2569" i="9"/>
  <c r="JJ3438" i="9"/>
  <c r="JJ2677" i="9"/>
  <c r="JJ3768" i="9"/>
  <c r="JJ3668" i="9"/>
  <c r="JJ3017" i="9"/>
  <c r="JJ3631" i="9"/>
  <c r="JJ4374" i="9"/>
  <c r="JJ3088" i="9"/>
  <c r="JJ2768" i="9"/>
  <c r="JJ3015" i="9"/>
  <c r="JJ2704" i="9"/>
  <c r="JJ3614" i="9"/>
  <c r="JJ3004" i="9"/>
  <c r="JJ3432" i="9"/>
  <c r="JJ4250" i="9"/>
  <c r="JJ2983" i="9"/>
  <c r="JJ2663" i="9"/>
  <c r="JJ2837" i="9"/>
  <c r="JJ2599" i="9"/>
  <c r="JJ3292" i="9"/>
  <c r="JJ2923" i="9"/>
  <c r="JJ2517" i="9"/>
  <c r="JJ3994" i="9"/>
  <c r="JJ2162" i="9"/>
  <c r="JJ3178" i="9"/>
  <c r="JJ2743" i="9"/>
  <c r="JJ2922" i="9"/>
  <c r="JJ2398" i="9"/>
  <c r="JJ2078" i="9"/>
  <c r="JJ3264" i="9"/>
  <c r="JJ3796" i="9"/>
  <c r="JJ1965" i="9"/>
  <c r="JJ3078" i="9"/>
  <c r="JJ2691" i="9"/>
  <c r="JJ2822" i="9"/>
  <c r="JJ2223" i="9"/>
  <c r="JJ2519" i="9"/>
  <c r="JJ2694" i="9"/>
  <c r="JJ2053" i="9"/>
  <c r="JJ2616" i="9"/>
  <c r="JJ1797" i="9"/>
  <c r="JJ2991" i="9"/>
  <c r="JJ169" i="9"/>
  <c r="JJ105" i="9"/>
  <c r="JJ1886" i="9"/>
  <c r="JJ2735" i="9"/>
  <c r="JJ2363" i="9"/>
  <c r="JJ2107" i="9"/>
  <c r="JJ1572" i="9"/>
  <c r="JJ3134" i="9"/>
  <c r="JJ1700" i="9"/>
  <c r="JJ2501" i="9"/>
  <c r="JJ4278" i="9"/>
  <c r="JJ3426" i="9"/>
  <c r="JJ3059" i="9"/>
  <c r="JJ3109" i="9"/>
  <c r="JJ2234" i="9"/>
  <c r="JJ4188" i="9"/>
  <c r="JJ4087" i="9"/>
  <c r="JJ3834" i="9"/>
  <c r="JJ4271" i="9"/>
  <c r="JJ1905" i="9"/>
  <c r="JJ1777" i="9"/>
  <c r="JJ2452" i="9"/>
  <c r="JJ3207" i="9"/>
  <c r="JJ2716" i="9"/>
  <c r="JJ2588" i="9"/>
  <c r="JJ2201" i="9"/>
  <c r="JJ1881" i="9"/>
  <c r="JJ4823" i="9"/>
  <c r="JJ3742" i="9"/>
  <c r="JJ3012" i="9"/>
  <c r="JJ2692" i="9"/>
  <c r="JJ2591" i="9"/>
  <c r="JJ2628" i="9"/>
  <c r="JJ2176" i="9"/>
  <c r="JJ1856" i="9"/>
  <c r="JJ3932" i="9"/>
  <c r="JJ3420" i="9"/>
  <c r="JJ1158" i="9"/>
  <c r="JJ838" i="9"/>
  <c r="JJ742" i="9"/>
  <c r="JJ774" i="9"/>
  <c r="JJ1410" i="9"/>
  <c r="JJ1090" i="9"/>
  <c r="JJ2573" i="9"/>
  <c r="JJ4364" i="9"/>
  <c r="JJ2062" i="9"/>
  <c r="JJ2778" i="9"/>
  <c r="JJ2782" i="9"/>
  <c r="JJ2544" i="9"/>
  <c r="JJ2298" i="9"/>
  <c r="JJ1978" i="9"/>
  <c r="JJ3344" i="9"/>
  <c r="JJ3153" i="9"/>
  <c r="JJ1865" i="9"/>
  <c r="JJ2678" i="9"/>
  <c r="JJ2498" i="9"/>
  <c r="JJ3753" i="9"/>
  <c r="JJ3622" i="9"/>
  <c r="JJ2673" i="9"/>
  <c r="JJ1521" i="9"/>
  <c r="JJ3417" i="9"/>
  <c r="JJ1265" i="9"/>
  <c r="JJ1462" i="9"/>
  <c r="JJ1142" i="9"/>
  <c r="JJ1232" i="9"/>
  <c r="JJ1168" i="9"/>
  <c r="JJ1206" i="9"/>
  <c r="JJ886" i="9"/>
  <c r="JJ976" i="9"/>
  <c r="JJ912" i="9"/>
  <c r="JJ950" i="9"/>
  <c r="JJ630" i="9"/>
  <c r="JJ720" i="9"/>
  <c r="JJ3316" i="9"/>
  <c r="JJ3219" i="9"/>
  <c r="JJ3769" i="9"/>
  <c r="JJ3864" i="9"/>
  <c r="JJ3257" i="9"/>
  <c r="JJ2695" i="9"/>
  <c r="JJ3272" i="9"/>
  <c r="JJ2731" i="9"/>
  <c r="JJ2798" i="9"/>
  <c r="JJ898" i="9"/>
  <c r="JJ4743" i="9"/>
  <c r="JJ3686" i="9"/>
  <c r="JJ4695" i="9"/>
  <c r="JJ1218" i="9"/>
  <c r="JJ962" i="9"/>
  <c r="JJ706" i="9"/>
  <c r="JJ1787" i="9"/>
  <c r="JJ2161" i="9"/>
  <c r="JJ3598" i="9"/>
  <c r="JJ3239" i="9"/>
  <c r="JJ3064" i="9"/>
  <c r="JJ2366" i="9"/>
  <c r="JJ2046" i="9"/>
  <c r="JJ1181" i="9"/>
  <c r="JJ1117" i="9"/>
  <c r="JJ2110" i="9"/>
  <c r="JJ2970" i="9"/>
  <c r="JJ1922" i="9"/>
  <c r="JJ4110" i="9"/>
  <c r="JJ3174" i="9"/>
  <c r="JJ3075" i="9"/>
  <c r="JJ2243" i="9"/>
  <c r="JJ2819" i="9"/>
  <c r="JJ2029" i="9"/>
  <c r="JJ1213" i="9"/>
  <c r="JJ1149" i="9"/>
  <c r="JJ829" i="9"/>
  <c r="JJ1773" i="9"/>
  <c r="JJ957" i="9"/>
  <c r="JJ893" i="9"/>
  <c r="JJ2344" i="9"/>
  <c r="JJ2566" i="9"/>
  <c r="JJ701" i="9"/>
  <c r="JJ3194" i="9"/>
  <c r="JJ3644" i="9"/>
  <c r="JJ817" i="9"/>
  <c r="JJ2230" i="9"/>
  <c r="JJ2936" i="9"/>
  <c r="JJ2680" i="9"/>
  <c r="JJ2345" i="9"/>
  <c r="JJ2475" i="9"/>
  <c r="JJ613" i="9"/>
  <c r="JJ293" i="9"/>
  <c r="JJ454" i="9"/>
  <c r="JJ1440" i="9"/>
  <c r="JJ1376" i="9"/>
  <c r="JJ1056" i="9"/>
  <c r="JJ992" i="9"/>
  <c r="JI4872" i="9"/>
  <c r="JI4808" i="9"/>
  <c r="JI4744" i="9"/>
  <c r="JJ736" i="9"/>
  <c r="JI4616" i="9"/>
  <c r="JJ3028" i="9"/>
  <c r="JJ3021" i="9"/>
  <c r="JJ3259" i="9"/>
  <c r="JJ2841" i="9"/>
  <c r="JJ2592" i="9"/>
  <c r="JJ3758" i="9"/>
  <c r="JJ1826" i="9"/>
  <c r="JJ3105" i="9"/>
  <c r="JJ770" i="9"/>
  <c r="JJ3514" i="9"/>
  <c r="JJ4441" i="9"/>
  <c r="JJ3833" i="9"/>
  <c r="JJ4675" i="9"/>
  <c r="JJ3310" i="9"/>
  <c r="JJ162" i="9"/>
  <c r="JJ2335" i="9"/>
  <c r="JJ4456" i="9"/>
  <c r="JJ4346" i="9"/>
  <c r="JJ2897" i="9"/>
  <c r="JJ3196" i="9"/>
  <c r="JJ4130" i="9"/>
  <c r="JJ2940" i="9"/>
  <c r="JJ2242" i="9"/>
  <c r="JJ2138" i="9"/>
  <c r="JJ2074" i="9"/>
  <c r="JJ2826" i="9"/>
  <c r="JJ1986" i="9"/>
  <c r="JJ3670" i="9"/>
  <c r="JJ2393" i="9"/>
  <c r="JJ4197" i="9"/>
  <c r="JJ3500" i="9"/>
  <c r="JJ4543" i="9"/>
  <c r="JJ3039" i="9"/>
  <c r="JJ3150" i="9"/>
  <c r="JJ1929" i="9"/>
  <c r="JJ954" i="9"/>
  <c r="JJ698" i="9"/>
  <c r="JJ2426" i="9"/>
  <c r="JJ3190" i="9"/>
  <c r="JJ2431" i="9"/>
  <c r="JJ1717" i="9"/>
  <c r="JJ2518" i="9"/>
  <c r="JJ2436" i="9"/>
  <c r="JJ949" i="9"/>
  <c r="JJ2612" i="9"/>
  <c r="JJ3419" i="9"/>
  <c r="JJ502" i="9"/>
  <c r="JJ3458" i="9"/>
  <c r="JJ2984" i="9"/>
  <c r="JJ1811" i="9"/>
  <c r="JJ2415" i="9"/>
  <c r="JJ2196" i="9"/>
  <c r="JJ1548" i="9"/>
  <c r="JJ690" i="9"/>
  <c r="JJ2302" i="9"/>
  <c r="JJ1437" i="9"/>
  <c r="JJ1373" i="9"/>
  <c r="JJ1309" i="9"/>
  <c r="JJ989" i="9"/>
  <c r="JJ2071" i="9"/>
  <c r="JJ1627" i="9"/>
  <c r="JJ1053" i="9"/>
  <c r="JJ3935" i="9"/>
  <c r="JJ2858" i="9"/>
  <c r="JJ4360" i="9"/>
  <c r="JJ3925" i="9"/>
  <c r="JJ2929" i="9"/>
  <c r="JJ3139" i="9"/>
  <c r="JJ4258" i="9"/>
  <c r="JJ2314" i="9"/>
  <c r="JJ2893" i="9"/>
  <c r="JJ1345" i="9"/>
  <c r="JJ4648" i="9"/>
  <c r="JJ4338" i="9"/>
  <c r="JJ2985" i="9"/>
  <c r="JJ2857" i="9"/>
  <c r="JJ2474" i="9"/>
  <c r="JJ3233" i="9"/>
  <c r="JJ2736" i="9"/>
  <c r="JJ2608" i="9"/>
  <c r="JJ2221" i="9"/>
  <c r="JJ1901" i="9"/>
  <c r="JJ2485" i="9"/>
  <c r="JJ3822" i="9"/>
  <c r="JJ3032" i="9"/>
  <c r="JJ2712" i="9"/>
  <c r="JJ2671" i="9"/>
  <c r="JJ2648" i="9"/>
  <c r="JJ3390" i="9"/>
  <c r="JJ2948" i="9"/>
  <c r="JJ3916" i="9"/>
  <c r="JJ3404" i="9"/>
  <c r="JJ2927" i="9"/>
  <c r="JJ2607" i="9"/>
  <c r="JJ822" i="9"/>
  <c r="JJ3878" i="9"/>
  <c r="JJ1414" i="9"/>
  <c r="JJ1094" i="9"/>
  <c r="JJ2734" i="9"/>
  <c r="JJ2450" i="9"/>
  <c r="JJ134" i="9"/>
  <c r="JJ1967" i="9"/>
  <c r="JJ2910" i="9"/>
  <c r="JJ1815" i="9"/>
  <c r="JJ2318" i="9"/>
  <c r="JJ1998" i="9"/>
  <c r="JJ3343" i="9"/>
  <c r="JJ3913" i="9"/>
  <c r="JJ1885" i="9"/>
  <c r="JJ2758" i="9"/>
  <c r="JJ2702" i="9"/>
  <c r="JJ4553" i="9"/>
  <c r="JJ1601" i="9"/>
  <c r="JJ3355" i="9"/>
  <c r="JJ2293" i="9"/>
  <c r="JJ3368" i="9"/>
  <c r="JJ2037" i="9"/>
  <c r="JJ3244" i="9"/>
  <c r="JJ2911" i="9"/>
  <c r="JJ1236" i="9"/>
  <c r="JJ1172" i="9"/>
  <c r="JJ2975" i="9"/>
  <c r="JJ2655" i="9"/>
  <c r="JJ980" i="9"/>
  <c r="JJ916" i="9"/>
  <c r="JJ2719" i="9"/>
  <c r="JJ2814" i="9"/>
  <c r="JJ724" i="9"/>
  <c r="JJ4506" i="9"/>
  <c r="JJ4089" i="9"/>
  <c r="JJ3298" i="9"/>
  <c r="JJ2789" i="9"/>
  <c r="JJ3045" i="9"/>
  <c r="JJ3856" i="9"/>
  <c r="JJ4455" i="9"/>
  <c r="JJ2689" i="9"/>
  <c r="JJ4681" i="9"/>
  <c r="JJ3089" i="9"/>
  <c r="JJ3025" i="9"/>
  <c r="JJ2641" i="9"/>
  <c r="JJ4174" i="9"/>
  <c r="JJ4396" i="9"/>
  <c r="JJ3816" i="9"/>
  <c r="JJ3876" i="9"/>
  <c r="JJ2121" i="9"/>
  <c r="JJ1801" i="9"/>
  <c r="JJ2513" i="9"/>
  <c r="JJ3474" i="9"/>
  <c r="JJ2932" i="9"/>
  <c r="JJ4853" i="9"/>
  <c r="JJ2868" i="9"/>
  <c r="JJ4656" i="9"/>
  <c r="JJ2096" i="9"/>
  <c r="JJ4792" i="9"/>
  <c r="JJ4615" i="9"/>
  <c r="JJ3093" i="9"/>
  <c r="JJ1078" i="9"/>
  <c r="JJ2977" i="9"/>
  <c r="JJ1014" i="9"/>
  <c r="JJ3690" i="9"/>
  <c r="JJ1330" i="9"/>
  <c r="JJ3861" i="9"/>
  <c r="JJ4134" i="9"/>
  <c r="JJ3306" i="9"/>
  <c r="JJ1982" i="9"/>
  <c r="JJ3300" i="9"/>
  <c r="JJ4759" i="9"/>
  <c r="JJ2402" i="9"/>
  <c r="JJ2218" i="9"/>
  <c r="JJ3619" i="9"/>
  <c r="JJ2353" i="9"/>
  <c r="JJ1969" i="9"/>
  <c r="JJ1785" i="9"/>
  <c r="JJ3524" i="9"/>
  <c r="JJ3846" i="9"/>
  <c r="JJ3610" i="9"/>
  <c r="JJ3006" i="9"/>
  <c r="JJ3977" i="9"/>
  <c r="JJ2145" i="9"/>
  <c r="JJ3682" i="9"/>
  <c r="JJ1889" i="9"/>
  <c r="JJ1382" i="9"/>
  <c r="JJ1062" i="9"/>
  <c r="JJ1152" i="9"/>
  <c r="JJ1088" i="9"/>
  <c r="JJ1126" i="9"/>
  <c r="JJ806" i="9"/>
  <c r="JJ896" i="9"/>
  <c r="JJ832" i="9"/>
  <c r="JJ870" i="9"/>
  <c r="JJ550" i="9"/>
  <c r="JJ3434" i="9"/>
  <c r="JJ3516" i="9"/>
  <c r="JJ2209" i="9"/>
  <c r="JJ3641" i="9"/>
  <c r="JJ3608" i="9"/>
  <c r="JJ4054" i="9"/>
  <c r="JJ2688" i="9"/>
  <c r="JJ3812" i="9"/>
  <c r="JJ2583" i="9"/>
  <c r="JJ2466" i="9"/>
  <c r="JJ2762" i="9"/>
  <c r="JJ3732" i="9"/>
  <c r="JJ2662" i="9"/>
  <c r="JJ2013" i="9"/>
  <c r="JJ242" i="9"/>
  <c r="JJ3042" i="9"/>
  <c r="JJ1782" i="9"/>
  <c r="JJ2401" i="9"/>
  <c r="JJ2033" i="9"/>
  <c r="JJ3223" i="9"/>
  <c r="JJ3100" i="9"/>
  <c r="JJ2960" i="9"/>
  <c r="JJ3498" i="9"/>
  <c r="JJ2158" i="9"/>
  <c r="JJ2094" i="9"/>
  <c r="JJ2906" i="9"/>
  <c r="JJ4178" i="9"/>
  <c r="JJ3990" i="9"/>
  <c r="JJ2449" i="9"/>
  <c r="JJ2300" i="9"/>
  <c r="JJ2368" i="9"/>
  <c r="JJ2995" i="9"/>
  <c r="JJ1606" i="9"/>
  <c r="JJ2739" i="9"/>
  <c r="JJ1949" i="9"/>
  <c r="JJ2008" i="9"/>
  <c r="JJ1944" i="9"/>
  <c r="JJ2083" i="9"/>
  <c r="JJ3398" i="9"/>
  <c r="JJ2802" i="9"/>
  <c r="JJ2339" i="9"/>
  <c r="JJ1630" i="9"/>
  <c r="JJ2456" i="9"/>
  <c r="JJ1762" i="9"/>
  <c r="JJ2373" i="9"/>
  <c r="JJ4279" i="9"/>
  <c r="JJ2471" i="9"/>
  <c r="JJ3503" i="9"/>
  <c r="JJ1166" i="9"/>
  <c r="JJ985" i="9"/>
  <c r="JJ2568" i="9"/>
  <c r="JJ729" i="9"/>
  <c r="JJ1680" i="9"/>
  <c r="JJ694" i="9"/>
  <c r="JJ374" i="9"/>
  <c r="JJ464" i="9"/>
  <c r="JJ400" i="9"/>
  <c r="JJ336" i="9"/>
  <c r="JJ3382" i="9"/>
  <c r="JJ447" i="9"/>
  <c r="JJ191" i="9"/>
  <c r="JJ80" i="9"/>
  <c r="JJ1023" i="9"/>
  <c r="JJ3912" i="9"/>
  <c r="JJ4192" i="9"/>
  <c r="JJ3250" i="9"/>
  <c r="JJ3802" i="9"/>
  <c r="JJ2432" i="9"/>
  <c r="JJ2181" i="9"/>
  <c r="JJ1920" i="9"/>
  <c r="JJ2172" i="9"/>
  <c r="JJ1154" i="9"/>
  <c r="JJ3123" i="9"/>
  <c r="JJ2042" i="9"/>
  <c r="JJ2278" i="9"/>
  <c r="JJ1845" i="9"/>
  <c r="JJ758" i="9"/>
  <c r="JJ1997" i="9"/>
  <c r="JJ98" i="9"/>
  <c r="JJ2079" i="9"/>
  <c r="JJ3734" i="9"/>
  <c r="JJ2349" i="9"/>
  <c r="JJ2934" i="9"/>
  <c r="JJ3140" i="9"/>
  <c r="JJ2676" i="9"/>
  <c r="JJ2884" i="9"/>
  <c r="JJ2186" i="9"/>
  <c r="JJ174" i="9"/>
  <c r="JJ110" i="9"/>
  <c r="JJ1895" i="9"/>
  <c r="JJ1930" i="9"/>
  <c r="JJ2383" i="9"/>
  <c r="JJ2516" i="9"/>
  <c r="JJ3961" i="9"/>
  <c r="JJ3221" i="9"/>
  <c r="JJ3650" i="9"/>
  <c r="JJ2959" i="9"/>
  <c r="JJ2169" i="9"/>
  <c r="JJ1849" i="9"/>
  <c r="JJ634" i="9"/>
  <c r="JJ378" i="9"/>
  <c r="JJ1913" i="9"/>
  <c r="JJ2870" i="9"/>
  <c r="JJ1653" i="9"/>
  <c r="JJ1397" i="9"/>
  <c r="JJ3126" i="9"/>
  <c r="JJ4046" i="9"/>
  <c r="JJ4687" i="9"/>
  <c r="JJ4423" i="9"/>
  <c r="JJ3828" i="9"/>
  <c r="JJ422" i="9"/>
  <c r="JJ2050" i="9"/>
  <c r="JJ2664" i="9"/>
  <c r="JJ2031" i="9"/>
  <c r="JJ2666" i="9"/>
  <c r="JJ1698" i="9"/>
  <c r="JJ1378" i="9"/>
  <c r="JJ4013" i="9"/>
  <c r="JJ2414" i="9"/>
  <c r="JJ2350" i="9"/>
  <c r="JJ2030" i="9"/>
  <c r="JJ1966" i="9"/>
  <c r="JJ1037" i="9"/>
  <c r="JJ973" i="9"/>
  <c r="JJ909" i="9"/>
  <c r="JJ2650" i="9"/>
  <c r="JJ2928" i="9"/>
  <c r="JJ2002" i="9"/>
  <c r="JJ3748" i="9"/>
  <c r="JJ3321" i="9"/>
  <c r="JJ3716" i="9"/>
  <c r="JJ3394" i="9"/>
  <c r="JJ3738" i="9"/>
  <c r="JJ3053" i="9"/>
  <c r="JJ3237" i="9"/>
  <c r="JJ2146" i="9"/>
  <c r="JJ3786" i="9"/>
  <c r="JJ3033" i="9"/>
  <c r="JJ2258" i="9"/>
  <c r="JJ3120" i="9"/>
  <c r="JJ1186" i="9"/>
  <c r="JJ930" i="9"/>
  <c r="JJ4207" i="9"/>
  <c r="JJ2385" i="9"/>
  <c r="JJ3718" i="9"/>
  <c r="JJ3201" i="9"/>
  <c r="JJ2780" i="9"/>
  <c r="JJ2944" i="9"/>
  <c r="JJ3466" i="9"/>
  <c r="JJ2118" i="9"/>
  <c r="JJ2054" i="9"/>
  <c r="JJ2746" i="9"/>
  <c r="JJ4114" i="9"/>
  <c r="JJ3350" i="9"/>
  <c r="JJ2313" i="9"/>
  <c r="JJ2993" i="9"/>
  <c r="JJ1526" i="9"/>
  <c r="JJ3737" i="9"/>
  <c r="JJ1270" i="9"/>
  <c r="JJ2229" i="9"/>
  <c r="JJ1909" i="9"/>
  <c r="JJ938" i="9"/>
  <c r="JJ682" i="9"/>
  <c r="JJ1973" i="9"/>
  <c r="JJ3110" i="9"/>
  <c r="JJ2367" i="9"/>
  <c r="JJ1701" i="9"/>
  <c r="JJ3782" i="9"/>
  <c r="JJ2416" i="9"/>
  <c r="JJ933" i="9"/>
  <c r="JJ1794" i="9"/>
  <c r="JJ3380" i="9"/>
  <c r="JJ2430" i="9"/>
  <c r="JJ2227" i="9"/>
  <c r="JJ1896" i="9"/>
  <c r="JJ905" i="9"/>
  <c r="JJ3146" i="9"/>
  <c r="JJ654" i="9"/>
  <c r="JJ590" i="9"/>
  <c r="JJ2830" i="9"/>
  <c r="JJ2282" i="9"/>
  <c r="JJ1417" i="9"/>
  <c r="JJ1353" i="9"/>
  <c r="JJ1289" i="9"/>
  <c r="JJ969" i="9"/>
  <c r="JJ1547" i="9"/>
  <c r="JJ1291" i="9"/>
  <c r="JJ1033" i="9"/>
  <c r="JJ713" i="9"/>
  <c r="JJ2214" i="9"/>
  <c r="JJ3393" i="9"/>
  <c r="JJ2021" i="9"/>
  <c r="JJ2939" i="9"/>
  <c r="JJ2606" i="9"/>
  <c r="JJ2714" i="9"/>
  <c r="JJ4074" i="9"/>
  <c r="JJ1120" i="9"/>
  <c r="JJ2464" i="9"/>
  <c r="JJ2871" i="9"/>
  <c r="JJ865" i="9"/>
  <c r="JJ2396" i="9"/>
  <c r="JJ3852" i="9"/>
  <c r="JJ862" i="9"/>
  <c r="JJ3071" i="9"/>
  <c r="JJ1990" i="9"/>
  <c r="JJ1423" i="9"/>
  <c r="JJ1914" i="9"/>
  <c r="JJ2876" i="9"/>
  <c r="JJ1838" i="9"/>
  <c r="JJ1650" i="9"/>
  <c r="JJ594" i="9"/>
  <c r="JJ322" i="9"/>
  <c r="JJ2285" i="9"/>
  <c r="JJ1469" i="9"/>
  <c r="JJ1405" i="9"/>
  <c r="JJ1085" i="9"/>
  <c r="JJ1021" i="9"/>
  <c r="JJ2059" i="9"/>
  <c r="JJ1624" i="9"/>
  <c r="JJ1368" i="9"/>
  <c r="JJ765" i="9"/>
  <c r="JJ856" i="9"/>
  <c r="JJ1984" i="9"/>
  <c r="JJ2510" i="9"/>
  <c r="JJ1231" i="9"/>
  <c r="JJ2341" i="9"/>
  <c r="JJ1641" i="9"/>
  <c r="JJ1321" i="9"/>
  <c r="JJ3646" i="9"/>
  <c r="JJ1802" i="9"/>
  <c r="JJ1530" i="9"/>
  <c r="JJ250" i="9"/>
  <c r="JJ3170" i="9"/>
  <c r="JJ459" i="9"/>
  <c r="JJ203" i="9"/>
  <c r="JJ2375" i="9"/>
  <c r="JJ1013" i="9"/>
  <c r="JJ1447" i="9"/>
  <c r="JJ606" i="9"/>
  <c r="JJ1398" i="9"/>
  <c r="JJ1040" i="9"/>
  <c r="JJ784" i="9"/>
  <c r="JJ264" i="9"/>
  <c r="JJ2818" i="9"/>
  <c r="JJ3318" i="9"/>
  <c r="JJ495" i="9"/>
  <c r="JJ239" i="9"/>
  <c r="JJ2536" i="9"/>
  <c r="JJ1018" i="9"/>
  <c r="JJ1483" i="9"/>
  <c r="JJ1227" i="9"/>
  <c r="JJ971" i="9"/>
  <c r="JJ1703" i="9"/>
  <c r="JI3721" i="9"/>
  <c r="JJ3869" i="9"/>
  <c r="JJ4012" i="9"/>
  <c r="JJ4010" i="9"/>
  <c r="JJ3654" i="9"/>
  <c r="JJ2618" i="9"/>
  <c r="JJ2028" i="9"/>
  <c r="JJ144" i="9"/>
  <c r="JJ4270" i="9"/>
  <c r="JJ2839" i="9"/>
  <c r="JJ785" i="9"/>
  <c r="JJ2316" i="9"/>
  <c r="JJ3724" i="9"/>
  <c r="JJ2760" i="9"/>
  <c r="JJ297" i="9"/>
  <c r="JJ1060" i="9"/>
  <c r="JI4828" i="9"/>
  <c r="JJ2134" i="9"/>
  <c r="JJ2820" i="9"/>
  <c r="JJ1979" i="9"/>
  <c r="JJ3692" i="9"/>
  <c r="JJ622" i="9"/>
  <c r="JJ302" i="9"/>
  <c r="JJ2265" i="9"/>
  <c r="JJ1449" i="9"/>
  <c r="JJ1385" i="9"/>
  <c r="JJ1065" i="9"/>
  <c r="JJ1001" i="9"/>
  <c r="JJ1544" i="9"/>
  <c r="JJ1288" i="9"/>
  <c r="JJ1032" i="9"/>
  <c r="JJ745" i="9"/>
  <c r="JJ520" i="9"/>
  <c r="JJ1904" i="9"/>
  <c r="JJ2179" i="9"/>
  <c r="JJ2365" i="9"/>
  <c r="JJ2502" i="9"/>
  <c r="JJ612" i="9"/>
  <c r="JJ292" i="9"/>
  <c r="JJ2240" i="9"/>
  <c r="JJ1778" i="9"/>
  <c r="JJ1514" i="9"/>
  <c r="JJ234" i="9"/>
  <c r="JJ2914" i="9"/>
  <c r="JJ123" i="9"/>
  <c r="JJ2055" i="9"/>
  <c r="JJ1623" i="9"/>
  <c r="JJ997" i="9"/>
  <c r="JJ1111" i="9"/>
  <c r="JJ2640" i="9"/>
  <c r="JJ1318" i="9"/>
  <c r="JJ960" i="9"/>
  <c r="JJ704" i="9"/>
  <c r="JJ1695" i="9"/>
  <c r="JJ831" i="9"/>
  <c r="JJ2994" i="9"/>
  <c r="JJ159" i="9"/>
  <c r="JJ2199" i="9"/>
  <c r="JJ1659" i="9"/>
  <c r="JJ1002" i="9"/>
  <c r="JJ1147" i="9"/>
  <c r="JJ891" i="9"/>
  <c r="JJ635" i="9"/>
  <c r="JJ1367" i="9"/>
  <c r="JI2897" i="9"/>
  <c r="JJ2551" i="9"/>
  <c r="JJ2371" i="9"/>
  <c r="JJ2986" i="9"/>
  <c r="JJ1170" i="9"/>
  <c r="JJ3224" i="9"/>
  <c r="JJ358" i="9"/>
  <c r="JJ102" i="9"/>
  <c r="JJ2489" i="9"/>
  <c r="JJ1217" i="9"/>
  <c r="JJ961" i="9"/>
  <c r="JJ705" i="9"/>
  <c r="JJ2364" i="9"/>
  <c r="JJ544" i="9"/>
  <c r="JJ2342" i="9"/>
  <c r="JJ3638" i="9"/>
  <c r="JJ813" i="9"/>
  <c r="JJ762" i="9"/>
  <c r="JJ1237" i="9"/>
  <c r="JJ417" i="9"/>
  <c r="JJ545" i="9"/>
  <c r="JJ660" i="9"/>
  <c r="JJ2491" i="9"/>
  <c r="JJ2165" i="9"/>
  <c r="JJ2387" i="9"/>
  <c r="JJ1706" i="9"/>
  <c r="JJ1450" i="9"/>
  <c r="JJ170" i="9"/>
  <c r="JJ1759" i="9"/>
  <c r="JJ1500" i="9"/>
  <c r="JJ426" i="9"/>
  <c r="JJ1189" i="9"/>
  <c r="JJ4227" i="9"/>
  <c r="JJ133" i="9"/>
  <c r="JJ1843" i="9"/>
  <c r="JJ3862" i="9"/>
  <c r="JJ783" i="9"/>
  <c r="JJ1940" i="9"/>
  <c r="JJ689" i="9"/>
  <c r="JJ2156" i="9"/>
  <c r="JJ337" i="9"/>
  <c r="JJ273" i="9"/>
  <c r="JJ209" i="9"/>
  <c r="JJ2267" i="9"/>
  <c r="JJ396" i="9"/>
  <c r="JJ332" i="9"/>
  <c r="JJ2542" i="9"/>
  <c r="JJ1676" i="9"/>
  <c r="JJ2220" i="9"/>
  <c r="JJ2384" i="9"/>
  <c r="JJ1366" i="9"/>
  <c r="JJ944" i="9"/>
  <c r="JJ1164" i="9"/>
  <c r="JJ4265" i="9"/>
  <c r="JJ2352" i="9"/>
  <c r="JJ2101" i="9"/>
  <c r="JJ1840" i="9"/>
  <c r="JJ2092" i="9"/>
  <c r="JJ1074" i="9"/>
  <c r="JJ3043" i="9"/>
  <c r="JJ1962" i="9"/>
  <c r="JJ2198" i="9"/>
  <c r="JJ1765" i="9"/>
  <c r="JJ678" i="9"/>
  <c r="JJ2953" i="9"/>
  <c r="JJ866" i="9"/>
  <c r="JJ610" i="9"/>
  <c r="JJ3034" i="9"/>
  <c r="JJ2329" i="9"/>
  <c r="JJ2614" i="9"/>
  <c r="JJ2048" i="9"/>
  <c r="JJ2596" i="9"/>
  <c r="JJ4158" i="9"/>
  <c r="JJ2166" i="9"/>
  <c r="JJ1188" i="9"/>
  <c r="JJ1124" i="9"/>
  <c r="JJ804" i="9"/>
  <c r="JJ4222" i="9"/>
  <c r="JJ3770" i="9"/>
  <c r="JJ2490" i="9"/>
  <c r="JJ3161" i="9"/>
  <c r="JJ1446" i="9"/>
  <c r="JJ3168" i="9"/>
  <c r="JJ1190" i="9"/>
  <c r="JJ2149" i="9"/>
  <c r="JJ1829" i="9"/>
  <c r="JJ618" i="9"/>
  <c r="JJ362" i="9"/>
  <c r="JJ1893" i="9"/>
  <c r="JJ2790" i="9"/>
  <c r="JJ1637" i="9"/>
  <c r="JJ1381" i="9"/>
  <c r="JJ3046" i="9"/>
  <c r="JJ2336" i="9"/>
  <c r="JJ3530" i="9"/>
  <c r="JJ1702" i="9"/>
  <c r="JJ3137" i="9"/>
  <c r="JJ3626" i="9"/>
  <c r="JJ1994" i="9"/>
  <c r="JJ1906" i="9"/>
  <c r="JJ2127" i="9"/>
  <c r="JJ2539" i="9"/>
  <c r="JJ3964" i="9"/>
  <c r="JJ3091" i="9"/>
  <c r="JJ2508" i="9"/>
  <c r="JJ2394" i="9"/>
  <c r="JJ2330" i="9"/>
  <c r="JJ2010" i="9"/>
  <c r="JJ1946" i="9"/>
  <c r="JJ1017" i="9"/>
  <c r="JJ953" i="9"/>
  <c r="JJ889" i="9"/>
  <c r="JJ2570" i="9"/>
  <c r="JJ761" i="9"/>
  <c r="JJ2511" i="9"/>
  <c r="JJ3054" i="9"/>
  <c r="JJ2930" i="9"/>
  <c r="JJ3286" i="9"/>
  <c r="JJ1837" i="9"/>
  <c r="JJ2309" i="9"/>
  <c r="JJ3830" i="9"/>
  <c r="JJ800" i="9"/>
  <c r="JJ3897" i="9"/>
  <c r="JJ2081" i="9"/>
  <c r="JJ1825" i="9"/>
  <c r="JJ2774" i="9"/>
  <c r="JJ3410" i="9"/>
  <c r="JJ864" i="9"/>
  <c r="JJ3978" i="9"/>
  <c r="JJ1926" i="9"/>
  <c r="JJ2534" i="9"/>
  <c r="JJ3076" i="9"/>
  <c r="JJ2772" i="9"/>
  <c r="JJ1554" i="9"/>
  <c r="JJ1682" i="9"/>
  <c r="JJ1709" i="9"/>
  <c r="JJ1389" i="9"/>
  <c r="JJ2205" i="9"/>
  <c r="JJ2264" i="9"/>
  <c r="JJ2200" i="9"/>
  <c r="JJ1880" i="9"/>
  <c r="JJ1816" i="9"/>
  <c r="JJ1758" i="9"/>
  <c r="JJ1499" i="9"/>
  <c r="JJ1243" i="9"/>
  <c r="JJ1874" i="9"/>
  <c r="JJ731" i="9"/>
  <c r="JJ746" i="9"/>
  <c r="JJ932" i="9"/>
  <c r="JJ548" i="9"/>
  <c r="JJ676" i="9"/>
  <c r="JJ665" i="9"/>
  <c r="JJ2249" i="9"/>
  <c r="JJ3326" i="9"/>
  <c r="JJ473" i="9"/>
  <c r="JJ409" i="9"/>
  <c r="JJ345" i="9"/>
  <c r="JJ25" i="9"/>
  <c r="JJ1347" i="9"/>
  <c r="JJ1091" i="9"/>
  <c r="JJ89" i="9"/>
  <c r="JJ1854" i="9"/>
  <c r="JJ3698" i="9"/>
  <c r="JJ734" i="9"/>
  <c r="JJ1488" i="9"/>
  <c r="JJ2531" i="9"/>
  <c r="JJ395" i="9"/>
  <c r="JJ139" i="9"/>
  <c r="JJ1461" i="9"/>
  <c r="JJ537" i="9"/>
  <c r="JJ1383" i="9"/>
  <c r="JJ1127" i="9"/>
  <c r="JJ601" i="9"/>
  <c r="JJ281" i="9"/>
  <c r="JJ359" i="9"/>
  <c r="JJ103" i="9"/>
  <c r="JJ1975" i="9"/>
  <c r="JJ563" i="9"/>
  <c r="JJ3442" i="9"/>
  <c r="JJ3649" i="9"/>
  <c r="JJ3079" i="9"/>
  <c r="JJ3378" i="9"/>
  <c r="JJ3031" i="9"/>
  <c r="JJ4034" i="9"/>
  <c r="JJ438" i="9"/>
  <c r="JJ182" i="9"/>
  <c r="JJ2809" i="9"/>
  <c r="JJ2049" i="9"/>
  <c r="JJ1793" i="9"/>
  <c r="JJ2646" i="9"/>
  <c r="JJ897" i="9"/>
  <c r="JJ1633" i="9"/>
  <c r="JJ2422" i="9"/>
  <c r="JJ996" i="9"/>
  <c r="JJ740" i="9"/>
  <c r="JJ2916" i="9"/>
  <c r="JJ1792" i="9"/>
  <c r="JJ553" i="9"/>
  <c r="JJ757" i="9"/>
  <c r="JJ1689" i="9"/>
  <c r="JJ3324" i="9"/>
  <c r="JJ2185" i="9"/>
  <c r="JJ2451" i="9"/>
  <c r="JJ1722" i="9"/>
  <c r="JJ1466" i="9"/>
  <c r="JJ186" i="9"/>
  <c r="JJ1419" i="9"/>
  <c r="JJ1163" i="9"/>
  <c r="JJ442" i="9"/>
  <c r="JJ1205" i="9"/>
  <c r="JJ3459" i="9"/>
  <c r="JJ213" i="9"/>
  <c r="JJ1005" i="9"/>
  <c r="JJ2392" i="9"/>
  <c r="JJ749" i="9"/>
  <c r="JJ527" i="9"/>
  <c r="JJ2484" i="9"/>
  <c r="JJ2160" i="9"/>
  <c r="JJ469" i="9"/>
  <c r="JJ405" i="9"/>
  <c r="JJ341" i="9"/>
  <c r="JJ3894" i="9"/>
  <c r="JJ540" i="9"/>
  <c r="JJ476" i="9"/>
  <c r="JJ85" i="9"/>
  <c r="JJ1846" i="9"/>
  <c r="JJ2174" i="9"/>
  <c r="JJ645" i="9"/>
  <c r="JJ1408" i="9"/>
  <c r="JJ237" i="9"/>
  <c r="JJ1308" i="9"/>
  <c r="JJ1244" i="9"/>
  <c r="JJ1445" i="9"/>
  <c r="JJ533" i="9"/>
  <c r="JJ1052" i="9"/>
  <c r="JJ988" i="9"/>
  <c r="JJ597" i="9"/>
  <c r="JJ277" i="9"/>
  <c r="JJ796" i="9"/>
  <c r="JJ732" i="9"/>
  <c r="JJ668" i="9"/>
  <c r="JJ348" i="9"/>
  <c r="JJ4583" i="9"/>
  <c r="JJ2905" i="9"/>
  <c r="JJ3930" i="9"/>
  <c r="JJ4291" i="9"/>
  <c r="JJ914" i="9"/>
  <c r="JJ3217" i="9"/>
  <c r="JJ38" i="9"/>
  <c r="JJ1879" i="9"/>
  <c r="JJ1282" i="9"/>
  <c r="JJ160" i="9"/>
  <c r="JJ1599" i="9"/>
  <c r="JJ2004" i="9"/>
  <c r="JJ2170" i="9"/>
  <c r="JJ672" i="9"/>
  <c r="JJ468" i="9"/>
  <c r="JJ125" i="9"/>
  <c r="JJ781" i="9"/>
  <c r="JJ153" i="9"/>
  <c r="JJ2355" i="9"/>
  <c r="JJ2636" i="9"/>
  <c r="JJ644" i="9"/>
  <c r="JJ580" i="9"/>
  <c r="JJ2405" i="9"/>
  <c r="JJ2085" i="9"/>
  <c r="JJ1642" i="9"/>
  <c r="JJ1386" i="9"/>
  <c r="JJ1130" i="9"/>
  <c r="JJ2111" i="9"/>
  <c r="JJ1139" i="9"/>
  <c r="JJ867" i="9"/>
  <c r="JJ106" i="9"/>
  <c r="JJ869" i="9"/>
  <c r="JJ166" i="9"/>
  <c r="JJ69" i="9"/>
  <c r="JJ3002" i="9"/>
  <c r="JJ3552" i="9"/>
  <c r="JJ1697" i="9"/>
  <c r="JJ1377" i="9"/>
  <c r="JJ3934" i="9"/>
  <c r="JJ2268" i="9"/>
  <c r="JJ2204" i="9"/>
  <c r="JJ1884" i="9"/>
  <c r="JJ1820" i="9"/>
  <c r="JJ2459" i="9"/>
  <c r="JJ2203" i="9"/>
  <c r="JJ1947" i="9"/>
  <c r="JJ1882" i="9"/>
  <c r="JJ1724" i="9"/>
  <c r="JJ1964" i="9"/>
  <c r="JJ2064" i="9"/>
  <c r="JJ1046" i="9"/>
  <c r="JJ880" i="9"/>
  <c r="JJ641" i="9"/>
  <c r="JJ577" i="9"/>
  <c r="JJ2332" i="9"/>
  <c r="JJ449" i="9"/>
  <c r="JJ385" i="9"/>
  <c r="JJ321" i="9"/>
  <c r="JJ2076" i="9"/>
  <c r="JJ193" i="9"/>
  <c r="JJ129" i="9"/>
  <c r="JJ65" i="9"/>
  <c r="JJ1806" i="9"/>
  <c r="JI4860" i="9"/>
  <c r="JJ2892" i="9"/>
  <c r="JJ3476" i="9"/>
  <c r="JJ3356" i="9"/>
  <c r="JJ3542" i="9"/>
  <c r="JJ3904" i="9"/>
  <c r="JJ2812" i="9"/>
  <c r="JJ86" i="9"/>
  <c r="JJ2598" i="9"/>
  <c r="JJ1266" i="9"/>
  <c r="JJ154" i="9"/>
  <c r="JJ1173" i="9"/>
  <c r="JJ1788" i="9"/>
  <c r="JJ1182" i="9"/>
  <c r="JJ1604" i="9"/>
  <c r="JJ324" i="9"/>
  <c r="JJ955" i="9"/>
  <c r="JJ3570" i="9"/>
  <c r="JJ2980" i="9"/>
  <c r="JJ2299" i="9"/>
  <c r="JJ4015" i="9"/>
  <c r="JJ598" i="9"/>
  <c r="JJ278" i="9"/>
  <c r="JJ2305" i="9"/>
  <c r="JJ1425" i="9"/>
  <c r="JJ1361" i="9"/>
  <c r="JJ1041" i="9"/>
  <c r="JJ977" i="9"/>
  <c r="JJ1557" i="9"/>
  <c r="JJ1301" i="9"/>
  <c r="JJ1045" i="9"/>
  <c r="JJ721" i="9"/>
  <c r="JJ625" i="9"/>
  <c r="JJ3136" i="9"/>
  <c r="JJ2880" i="9"/>
  <c r="JJ861" i="9"/>
  <c r="JJ2381" i="9"/>
  <c r="JJ1661" i="9"/>
  <c r="JJ1341" i="9"/>
  <c r="JJ3726" i="9"/>
  <c r="JJ2216" i="9"/>
  <c r="JJ2152" i="9"/>
  <c r="JJ1832" i="9"/>
  <c r="JJ3058" i="9"/>
  <c r="JJ795" i="9"/>
  <c r="JJ539" i="9"/>
  <c r="JJ283" i="9"/>
  <c r="JJ1783" i="9"/>
  <c r="JJ1795" i="9"/>
  <c r="JJ3708" i="9"/>
  <c r="JJ1478" i="9"/>
  <c r="JJ2834" i="9"/>
  <c r="JJ1764" i="9"/>
  <c r="JJ600" i="9"/>
  <c r="JJ344" i="9"/>
  <c r="JJ2280" i="9"/>
  <c r="JJ1311" i="9"/>
  <c r="JJ639" i="9"/>
  <c r="JJ319" i="9"/>
  <c r="JJ2024" i="9"/>
  <c r="JJ1867" i="9"/>
  <c r="JJ1563" i="9"/>
  <c r="JJ1307" i="9"/>
  <c r="JJ27" i="9"/>
  <c r="JI4874" i="9"/>
  <c r="JJ2435" i="9"/>
  <c r="JJ1394" i="9"/>
  <c r="JJ2786" i="9"/>
  <c r="JJ1760" i="9"/>
  <c r="JJ1191" i="9"/>
  <c r="JJ935" i="9"/>
  <c r="JJ489" i="9"/>
  <c r="JJ423" i="9"/>
  <c r="JJ167" i="9"/>
  <c r="JJ2231" i="9"/>
  <c r="JJ233" i="9"/>
  <c r="JJ1411" i="9"/>
  <c r="JJ1155" i="9"/>
  <c r="JJ883" i="9"/>
  <c r="JI4786" i="9"/>
  <c r="JI4161" i="9"/>
  <c r="JJ2584" i="9"/>
  <c r="JJ3227" i="9"/>
  <c r="JJ3254" i="9"/>
  <c r="JJ1799" i="9"/>
  <c r="JI4574" i="9"/>
  <c r="JI4510" i="9"/>
  <c r="JJ1504" i="9"/>
  <c r="JI4382" i="9"/>
  <c r="JI4825" i="9"/>
  <c r="JI4761" i="9"/>
  <c r="JJ1248" i="9"/>
  <c r="JI4633" i="9"/>
  <c r="JI4569" i="9"/>
  <c r="JI4505" i="9"/>
  <c r="JI4680" i="9"/>
  <c r="JI4751" i="9"/>
  <c r="JJ708" i="9"/>
  <c r="JJ842" i="9"/>
  <c r="JJ189" i="9"/>
  <c r="JI2902" i="9"/>
  <c r="JJ983" i="9"/>
  <c r="JJ471" i="9"/>
  <c r="JJ2423" i="9"/>
  <c r="JI1986" i="9"/>
  <c r="JJ4437" i="9"/>
  <c r="JJ4344" i="9"/>
  <c r="JJ4856" i="9"/>
  <c r="JJ3745" i="9"/>
  <c r="JJ4300" i="9"/>
  <c r="JJ3460" i="9"/>
  <c r="JJ4574" i="9"/>
  <c r="JJ3504" i="9"/>
  <c r="JJ3218" i="9"/>
  <c r="JJ3099" i="9"/>
  <c r="JJ3113" i="9"/>
  <c r="JJ3063" i="9"/>
  <c r="JJ2807" i="9"/>
  <c r="JJ4007" i="9"/>
  <c r="JJ2333" i="9"/>
  <c r="JJ3585" i="9"/>
  <c r="JJ2288" i="9"/>
  <c r="JJ3779" i="9"/>
  <c r="JJ2032" i="9"/>
  <c r="JJ2406" i="9"/>
  <c r="JJ2086" i="9"/>
  <c r="JJ212" i="9"/>
  <c r="JJ148" i="9"/>
  <c r="JJ2150" i="9"/>
  <c r="JJ3130" i="9"/>
  <c r="JJ4210" i="9"/>
  <c r="JJ4238" i="9"/>
  <c r="JJ2777" i="9"/>
  <c r="JJ3115" i="9"/>
  <c r="JJ2784" i="9"/>
  <c r="JJ2859" i="9"/>
  <c r="JJ3129" i="9"/>
  <c r="JJ1941" i="9"/>
  <c r="JJ1877" i="9"/>
  <c r="JJ2726" i="9"/>
  <c r="JJ2873" i="9"/>
  <c r="JJ3270" i="9"/>
  <c r="JJ2982" i="9"/>
  <c r="JJ2320" i="9"/>
  <c r="JJ2617" i="9"/>
  <c r="JJ2448" i="9"/>
  <c r="JJ3872" i="9"/>
  <c r="JJ3804" i="9"/>
  <c r="JJ3974" i="9"/>
  <c r="JJ2270" i="9"/>
  <c r="JJ3096" i="9"/>
  <c r="JJ2840" i="9"/>
  <c r="JJ841" i="9"/>
  <c r="JJ2361" i="9"/>
  <c r="JJ1646" i="9"/>
  <c r="JJ1326" i="9"/>
  <c r="JJ2442" i="9"/>
  <c r="JJ430" i="9"/>
  <c r="JJ366" i="9"/>
  <c r="JJ46" i="9"/>
  <c r="JJ2978" i="9"/>
  <c r="JI4545" i="9"/>
  <c r="JI4481" i="9"/>
  <c r="JI4417" i="9"/>
  <c r="JJ1776" i="9"/>
  <c r="JI4784" i="9"/>
  <c r="JJ2996" i="9"/>
  <c r="JJ3674" i="9"/>
  <c r="JJ3020" i="9"/>
  <c r="JJ3226" i="9"/>
  <c r="JJ786" i="9"/>
  <c r="JJ2444" i="9"/>
  <c r="JJ198" i="9"/>
  <c r="JJ2483" i="9"/>
  <c r="JJ3127" i="9"/>
  <c r="JJ1249" i="9"/>
  <c r="JJ993" i="9"/>
  <c r="JJ737" i="9"/>
  <c r="JJ2306" i="9"/>
  <c r="JJ1729" i="9"/>
  <c r="JJ2374" i="9"/>
  <c r="JJ2279" i="9"/>
  <c r="JJ733" i="9"/>
  <c r="JJ2964" i="9"/>
  <c r="JJ2011" i="9"/>
  <c r="JJ2419" i="9"/>
  <c r="JJ1612" i="9"/>
  <c r="JJ1629" i="9"/>
  <c r="JJ2445" i="9"/>
  <c r="JJ2125" i="9"/>
  <c r="JJ2184" i="9"/>
  <c r="JJ2120" i="9"/>
  <c r="JJ2056" i="9"/>
  <c r="JJ2555" i="9"/>
  <c r="JJ1851" i="9"/>
  <c r="JJ1555" i="9"/>
  <c r="JJ1800" i="9"/>
  <c r="JJ1742" i="9"/>
  <c r="JJ4202" i="9"/>
  <c r="JJ490" i="9"/>
  <c r="JJ1487" i="9"/>
  <c r="JJ3066" i="9"/>
  <c r="JJ2420" i="9"/>
  <c r="JJ2164" i="9"/>
  <c r="JJ2473" i="9"/>
  <c r="JJ3172" i="9"/>
  <c r="JJ393" i="9"/>
  <c r="JJ329" i="9"/>
  <c r="JJ265" i="9"/>
  <c r="JJ2499" i="9"/>
  <c r="JI4733" i="9"/>
  <c r="JI4669" i="9"/>
  <c r="JJ3958" i="9"/>
  <c r="JJ1732" i="9"/>
  <c r="JJ81" i="9"/>
  <c r="JJ677" i="9"/>
  <c r="JJ1424" i="9"/>
  <c r="JJ970" i="9"/>
  <c r="JJ435" i="9"/>
  <c r="JJ179" i="9"/>
  <c r="JJ1141" i="9"/>
  <c r="JJ457" i="9"/>
  <c r="JI4738" i="9"/>
  <c r="JI4674" i="9"/>
  <c r="JJ521" i="9"/>
  <c r="JJ201" i="9"/>
  <c r="JI4482" i="9"/>
  <c r="JI4418" i="9"/>
  <c r="JI4861" i="9"/>
  <c r="JI4541" i="9"/>
  <c r="JJ1948" i="9"/>
  <c r="JJ3198" i="9"/>
  <c r="JJ3647" i="9"/>
  <c r="JJ3311" i="9"/>
  <c r="JJ2775" i="9"/>
  <c r="JJ2284" i="9"/>
  <c r="JJ118" i="9"/>
  <c r="JJ2159" i="9"/>
  <c r="JJ3095" i="9"/>
  <c r="JJ1169" i="9"/>
  <c r="JJ913" i="9"/>
  <c r="JJ657" i="9"/>
  <c r="JJ2250" i="9"/>
  <c r="JJ1766" i="9"/>
  <c r="JJ1444" i="9"/>
  <c r="JI4461" i="9"/>
  <c r="JJ719" i="9"/>
  <c r="JJ506" i="9"/>
  <c r="JJ2235" i="9"/>
  <c r="JJ2724" i="9"/>
  <c r="JJ1673" i="9"/>
  <c r="JJ1609" i="9"/>
  <c r="JJ2425" i="9"/>
  <c r="JJ2105" i="9"/>
  <c r="JJ1658" i="9"/>
  <c r="JJ1402" i="9"/>
  <c r="JJ1146" i="9"/>
  <c r="JJ2175" i="9"/>
  <c r="JJ1475" i="9"/>
  <c r="JJ1219" i="9"/>
  <c r="JJ122" i="9"/>
  <c r="JJ885" i="9"/>
  <c r="JJ246" i="9"/>
  <c r="JJ149" i="9"/>
  <c r="JJ3162" i="9"/>
  <c r="JJ3584" i="9"/>
  <c r="JJ2404" i="9"/>
  <c r="JJ2148" i="9"/>
  <c r="JJ2400" i="9"/>
  <c r="JJ2080" i="9"/>
  <c r="JJ389" i="9"/>
  <c r="JJ325" i="9"/>
  <c r="JJ261" i="9"/>
  <c r="JJ2478" i="9"/>
  <c r="JI4649" i="9"/>
  <c r="JI4585" i="9"/>
  <c r="JJ3702" i="9"/>
  <c r="JJ1728" i="9"/>
  <c r="JJ3204" i="9"/>
  <c r="JJ581" i="9"/>
  <c r="JJ1344" i="9"/>
  <c r="JJ2962" i="9"/>
  <c r="JJ99" i="9"/>
  <c r="JI4846" i="9"/>
  <c r="JJ1125" i="9"/>
  <c r="JJ453" i="9"/>
  <c r="JI4654" i="9"/>
  <c r="JI4590" i="9"/>
  <c r="JJ517" i="9"/>
  <c r="JJ197" i="9"/>
  <c r="JI4398" i="9"/>
  <c r="JI4841" i="9"/>
  <c r="JI4777" i="9"/>
  <c r="JI4457" i="9"/>
  <c r="JJ2099" i="9"/>
  <c r="JJ2656" i="9"/>
  <c r="JJ2615" i="9"/>
  <c r="JJ2681" i="9"/>
  <c r="JJ658" i="9"/>
  <c r="JJ3602" i="9"/>
  <c r="JJ128" i="9"/>
  <c r="JJ2634" i="9"/>
  <c r="JJ4106" i="9"/>
  <c r="JJ96" i="9"/>
  <c r="JJ1343" i="9"/>
  <c r="JJ3296" i="9"/>
  <c r="JJ1246" i="9"/>
  <c r="JJ1684" i="9"/>
  <c r="JJ404" i="9"/>
  <c r="JJ2187" i="9"/>
  <c r="JJ1862" i="9"/>
  <c r="JJ3582" i="9"/>
  <c r="JJ981" i="9"/>
  <c r="JJ1730" i="9"/>
  <c r="JJ2686" i="9"/>
  <c r="JJ2246" i="9"/>
  <c r="JJ3860" i="9"/>
  <c r="JJ2197" i="9"/>
  <c r="JJ2133" i="9"/>
  <c r="JJ1813" i="9"/>
  <c r="JJ1749" i="9"/>
  <c r="JJ42" i="9"/>
  <c r="JJ1887" i="9"/>
  <c r="JJ1573" i="9"/>
  <c r="JJ2527" i="9"/>
  <c r="JJ1061" i="9"/>
  <c r="JJ2144" i="9"/>
  <c r="JJ1888" i="9"/>
  <c r="JJ1551" i="9"/>
  <c r="JJ2421" i="9"/>
  <c r="JJ1617" i="9"/>
  <c r="JJ1297" i="9"/>
  <c r="JJ3806" i="9"/>
  <c r="JJ2188" i="9"/>
  <c r="JJ2124" i="9"/>
  <c r="JJ1804" i="9"/>
  <c r="JJ2610" i="9"/>
  <c r="JJ2139" i="9"/>
  <c r="JJ1902" i="9"/>
  <c r="JJ1780" i="9"/>
  <c r="JJ1746" i="9"/>
  <c r="JJ1644" i="9"/>
  <c r="JJ926" i="9"/>
  <c r="JJ3548" i="9"/>
  <c r="JJ982" i="9"/>
  <c r="JJ726" i="9"/>
  <c r="JJ561" i="9"/>
  <c r="JJ497" i="9"/>
  <c r="JJ2252" i="9"/>
  <c r="JJ369" i="9"/>
  <c r="JJ305" i="9"/>
  <c r="JJ241" i="9"/>
  <c r="JJ1996" i="9"/>
  <c r="JJ113" i="9"/>
  <c r="JJ49" i="9"/>
  <c r="JJ3026" i="9"/>
  <c r="JJ1708" i="9"/>
  <c r="JJ807" i="9"/>
  <c r="JJ4093" i="9"/>
  <c r="JJ3040" i="9"/>
  <c r="JJ3705" i="9"/>
  <c r="JJ3736" i="9"/>
  <c r="JJ4310" i="9"/>
  <c r="JJ3186" i="9"/>
  <c r="JJ4122" i="9"/>
  <c r="JJ1010" i="9"/>
  <c r="JJ2554" i="9"/>
  <c r="JJ3926" i="9"/>
  <c r="JJ3988" i="9"/>
  <c r="JJ3526" i="9"/>
  <c r="JJ3213" i="9"/>
  <c r="JJ1250" i="9"/>
  <c r="JJ994" i="9"/>
  <c r="JJ738" i="9"/>
  <c r="JJ2496" i="9"/>
  <c r="JJ2097" i="9"/>
  <c r="JJ2208" i="9"/>
  <c r="JJ3164" i="9"/>
  <c r="JJ1952" i="9"/>
  <c r="JJ2326" i="9"/>
  <c r="JJ2006" i="9"/>
  <c r="JJ132" i="9"/>
  <c r="JJ68" i="9"/>
  <c r="JJ2070" i="9"/>
  <c r="JJ2810" i="9"/>
  <c r="JJ2954" i="9"/>
  <c r="JJ3902" i="9"/>
  <c r="JJ2550" i="9"/>
  <c r="JJ1286" i="9"/>
  <c r="JJ1772" i="9"/>
  <c r="JJ1030" i="9"/>
  <c r="JJ1989" i="9"/>
  <c r="JJ164" i="9"/>
  <c r="JJ100" i="9"/>
  <c r="JJ1103" i="9"/>
  <c r="JJ4062" i="9"/>
  <c r="JJ1615" i="9"/>
  <c r="JJ1359" i="9"/>
  <c r="JJ2020" i="9"/>
  <c r="JJ2506" i="9"/>
  <c r="JJ591" i="9"/>
  <c r="JJ2559" i="9"/>
  <c r="JJ1542" i="9"/>
  <c r="JJ2481" i="9"/>
  <c r="JJ2190" i="9"/>
  <c r="JJ1960" i="9"/>
  <c r="JJ2403" i="9"/>
  <c r="JJ1577" i="9"/>
  <c r="JJ1705" i="9"/>
  <c r="JJ670" i="9"/>
  <c r="JJ350" i="9"/>
  <c r="JJ2362" i="9"/>
  <c r="JJ1497" i="9"/>
  <c r="JJ1433" i="9"/>
  <c r="JJ1369" i="9"/>
  <c r="JJ1049" i="9"/>
  <c r="JJ461" i="9"/>
  <c r="JJ205" i="9"/>
  <c r="JJ1113" i="9"/>
  <c r="JJ793" i="9"/>
  <c r="JJ4328" i="9"/>
  <c r="JJ217" i="9"/>
  <c r="JJ2272" i="9"/>
  <c r="JJ2679" i="9"/>
  <c r="JJ2745" i="9"/>
  <c r="JJ578" i="9"/>
  <c r="JJ2044" i="9"/>
  <c r="JJ1184" i="9"/>
  <c r="JJ2274" i="9"/>
  <c r="JJ3522" i="9"/>
  <c r="JJ1185" i="9"/>
  <c r="JJ929" i="9"/>
  <c r="JJ4332" i="9"/>
  <c r="JJ4350" i="9"/>
  <c r="JJ3884" i="9"/>
  <c r="JJ2310" i="9"/>
  <c r="JJ1679" i="9"/>
  <c r="JJ1455" i="9"/>
  <c r="JJ2644" i="9"/>
  <c r="JJ2035" i="9"/>
  <c r="JJ2604" i="9"/>
  <c r="JJ674" i="9"/>
  <c r="JJ2286" i="9"/>
  <c r="JJ3924" i="9"/>
  <c r="JJ2237" i="9"/>
  <c r="JJ2173" i="9"/>
  <c r="JJ1853" i="9"/>
  <c r="JJ1789" i="9"/>
  <c r="JJ3574" i="9"/>
  <c r="JJ2467" i="9"/>
  <c r="JJ2211" i="9"/>
  <c r="JJ2630" i="9"/>
  <c r="JJ1810" i="9"/>
  <c r="JJ3766" i="9"/>
  <c r="JJ1253" i="9"/>
  <c r="JJ868" i="9"/>
  <c r="JJ2512" i="9"/>
  <c r="JJ2409" i="9"/>
  <c r="JJ2089" i="9"/>
  <c r="JJ3870" i="9"/>
  <c r="JJ3454" i="9"/>
  <c r="JJ3228" i="9"/>
  <c r="JJ2900" i="9"/>
  <c r="JJ2836" i="9"/>
  <c r="JJ3154" i="9"/>
  <c r="JJ2427" i="9"/>
  <c r="JJ2171" i="9"/>
  <c r="JJ2580" i="9"/>
  <c r="JJ1791" i="9"/>
  <c r="JJ990" i="9"/>
  <c r="JJ1718" i="9"/>
  <c r="JJ1360" i="9"/>
  <c r="JJ1104" i="9"/>
  <c r="JJ821" i="9"/>
  <c r="JJ633" i="9"/>
  <c r="JJ3710" i="9"/>
  <c r="JJ505" i="9"/>
  <c r="JJ441" i="9"/>
  <c r="JJ377" i="9"/>
  <c r="JJ3092" i="9"/>
  <c r="JJ249" i="9"/>
  <c r="JJ185" i="9"/>
  <c r="JJ121" i="9"/>
  <c r="JJ1918" i="9"/>
  <c r="JI3289" i="9"/>
  <c r="JJ2578" i="9"/>
  <c r="JJ2997" i="9"/>
  <c r="JJ3157" i="9"/>
  <c r="JJ2715" i="9"/>
  <c r="JJ3494" i="9"/>
  <c r="JJ3858" i="9"/>
  <c r="JJ208" i="9"/>
  <c r="JJ3798" i="9"/>
  <c r="JJ2816" i="9"/>
  <c r="JJ1105" i="9"/>
  <c r="JJ849" i="9"/>
  <c r="JJ1380" i="9"/>
  <c r="JJ1525" i="9"/>
  <c r="JJ2321" i="9"/>
  <c r="JJ1769" i="9"/>
  <c r="JJ2558" i="9"/>
  <c r="JJ941" i="9"/>
  <c r="JJ3886" i="9"/>
  <c r="JJ2674" i="9"/>
  <c r="JJ1751" i="9"/>
  <c r="JJ1280" i="9"/>
  <c r="JJ2256" i="9"/>
  <c r="JJ2000" i="9"/>
  <c r="JJ1910" i="9"/>
  <c r="JJ4294" i="9"/>
  <c r="JJ64" i="9"/>
  <c r="JJ1756" i="9"/>
  <c r="JJ340" i="9"/>
  <c r="JJ1634" i="9"/>
  <c r="JJ2245" i="9"/>
  <c r="JJ2023" i="9"/>
  <c r="JJ847" i="9"/>
  <c r="JJ2325" i="9"/>
  <c r="JJ2236" i="9"/>
  <c r="JJ1493" i="9"/>
  <c r="JJ609" i="9"/>
  <c r="JJ1008" i="9"/>
  <c r="JJ799" i="9"/>
  <c r="JJ143" i="9"/>
  <c r="JJ1643" i="9"/>
  <c r="JJ33" i="9"/>
  <c r="JJ1564" i="9"/>
  <c r="JJ1539" i="9"/>
  <c r="JJ3678" i="9"/>
  <c r="JJ3065" i="9"/>
  <c r="JJ4218" i="9"/>
  <c r="JJ2226" i="9"/>
  <c r="JJ2287" i="9"/>
  <c r="JJ1457" i="9"/>
  <c r="JJ881" i="9"/>
  <c r="JJ593" i="9"/>
  <c r="JJ1471" i="9"/>
  <c r="JJ2262" i="9"/>
  <c r="JJ1211" i="9"/>
  <c r="JJ3262" i="9"/>
  <c r="JJ2642" i="9"/>
  <c r="JJ2620" i="9"/>
  <c r="JJ1632" i="9"/>
  <c r="JJ1713" i="9"/>
  <c r="JJ1505" i="9"/>
  <c r="JJ352" i="9"/>
  <c r="JJ922" i="9"/>
  <c r="JJ2047" i="9"/>
  <c r="JJ936" i="9"/>
  <c r="JJ2303" i="9"/>
  <c r="JJ853" i="9"/>
  <c r="JJ1936" i="9"/>
  <c r="JJ925" i="9"/>
  <c r="JJ2586" i="9"/>
  <c r="JJ685" i="9"/>
  <c r="JJ2440" i="9"/>
  <c r="JJ3534" i="9"/>
  <c r="JJ1438" i="9"/>
  <c r="JJ1294" i="9"/>
  <c r="JJ1022" i="9"/>
  <c r="JJ1427" i="9"/>
  <c r="JJ1038" i="9"/>
  <c r="JJ766" i="9"/>
  <c r="JJ4551" i="9"/>
  <c r="JJ357" i="9"/>
  <c r="JI4766" i="9"/>
  <c r="JJ475" i="9"/>
  <c r="JJ1842" i="9"/>
  <c r="JJ1534" i="9"/>
  <c r="JJ1463" i="9"/>
  <c r="JJ1550" i="9"/>
  <c r="JJ1278" i="9"/>
  <c r="JJ439" i="9"/>
  <c r="JI4438" i="9"/>
  <c r="JI4442" i="9"/>
  <c r="JJ1744" i="9"/>
  <c r="JJ354" i="9"/>
  <c r="JJ34" i="9"/>
  <c r="JJ51" i="9"/>
  <c r="JJ1822" i="9"/>
  <c r="JJ1524" i="9"/>
  <c r="JI4642" i="9"/>
  <c r="JJ1540" i="9"/>
  <c r="JJ1268" i="9"/>
  <c r="JI4386" i="9"/>
  <c r="JJ1093" i="9"/>
  <c r="JI4615" i="9"/>
  <c r="JJ2477" i="9"/>
  <c r="JJ2835" i="9"/>
  <c r="JJ3430" i="9"/>
  <c r="JJ221" i="9"/>
  <c r="JJ768" i="9"/>
  <c r="JJ496" i="9"/>
  <c r="JJ1240" i="9"/>
  <c r="JJ512" i="9"/>
  <c r="JJ240" i="9"/>
  <c r="JJ216" i="9"/>
  <c r="JJ1707" i="9"/>
  <c r="JI4043" i="9"/>
  <c r="JI4636" i="9"/>
  <c r="JJ837" i="9"/>
  <c r="JJ440" i="9"/>
  <c r="JI4224" i="9"/>
  <c r="JI4670" i="9"/>
  <c r="JI4278" i="9"/>
  <c r="JI1873" i="9"/>
  <c r="JI4432" i="9"/>
  <c r="JJ1048" i="9"/>
  <c r="JJ557" i="9"/>
  <c r="JJ45" i="9"/>
  <c r="JJ1576" i="9"/>
  <c r="JJ1064" i="9"/>
  <c r="JI4099" i="9"/>
  <c r="JI3052" i="9"/>
  <c r="JI4062" i="9"/>
  <c r="JJ951" i="9"/>
  <c r="JJ1699" i="9"/>
  <c r="JJ1443" i="9"/>
  <c r="JJ1187" i="9"/>
  <c r="JJ915" i="9"/>
  <c r="JI4178" i="9"/>
  <c r="JI1356" i="9"/>
  <c r="JI3773" i="9"/>
  <c r="JI4849" i="9"/>
  <c r="JI4533" i="9"/>
  <c r="JI4469" i="9"/>
  <c r="JI4405" i="9"/>
  <c r="JI4836" i="9"/>
  <c r="JJ1934" i="9"/>
  <c r="JJ1435" i="9"/>
  <c r="JJ411" i="9"/>
  <c r="JJ161" i="9"/>
  <c r="JI4511" i="9"/>
  <c r="JI4351" i="9"/>
  <c r="JI4287" i="9"/>
  <c r="JI4223" i="9"/>
  <c r="JI2767" i="9"/>
  <c r="JI2744" i="9"/>
  <c r="JJ907" i="9"/>
  <c r="JJ1639" i="9"/>
  <c r="JI3391" i="9"/>
  <c r="JI3327" i="9"/>
  <c r="JI3263" i="9"/>
  <c r="JI4555" i="9"/>
  <c r="JI2506" i="9"/>
  <c r="JI2007" i="9"/>
  <c r="JI4834" i="9"/>
  <c r="JI4514" i="9"/>
  <c r="JI4069" i="9"/>
  <c r="JI3910" i="9"/>
  <c r="JI3782" i="9"/>
  <c r="JI3654" i="9"/>
  <c r="JI2478" i="9"/>
  <c r="JI2365" i="9"/>
  <c r="JI4556" i="9"/>
  <c r="JJ381" i="9"/>
  <c r="JI3083" i="9"/>
  <c r="JI3019" i="9"/>
  <c r="JI2955" i="9"/>
  <c r="JI2891" i="9"/>
  <c r="JJ2488" i="9"/>
  <c r="JJ717" i="9"/>
  <c r="JJ2232" i="9"/>
  <c r="JJ1976" i="9"/>
  <c r="JI2822" i="9"/>
  <c r="JI2758" i="9"/>
  <c r="JI2694" i="9"/>
  <c r="JI2630" i="9"/>
  <c r="JI1817" i="9"/>
  <c r="JI3632" i="9"/>
  <c r="JJ412" i="9"/>
  <c r="JJ92" i="9"/>
  <c r="JI2561" i="9"/>
  <c r="JI3938" i="9"/>
  <c r="JI3172" i="9"/>
  <c r="JJ2140" i="9"/>
  <c r="JJ1122" i="9"/>
  <c r="JJ2271" i="9"/>
  <c r="JI4393" i="9"/>
  <c r="JI4824" i="9"/>
  <c r="JJ1814" i="9"/>
  <c r="JJ1472" i="9"/>
  <c r="JI4632" i="9"/>
  <c r="JI4568" i="9"/>
  <c r="JJ1536" i="9"/>
  <c r="JJ1216" i="9"/>
  <c r="JJ1034" i="9"/>
  <c r="JJ4030" i="9"/>
  <c r="JJ1029" i="9"/>
  <c r="JJ1512" i="9"/>
  <c r="JJ2860" i="9"/>
  <c r="JJ2088" i="9"/>
  <c r="JJ1070" i="9"/>
  <c r="JJ195" i="9"/>
  <c r="JJ1741" i="9"/>
  <c r="JJ1677" i="9"/>
  <c r="JJ2482" i="9"/>
  <c r="JJ1549" i="9"/>
  <c r="JJ1485" i="9"/>
  <c r="JJ1421" i="9"/>
  <c r="JJ2222" i="9"/>
  <c r="JJ1293" i="9"/>
  <c r="JJ1229" i="9"/>
  <c r="JJ1165" i="9"/>
  <c r="JJ845" i="9"/>
  <c r="JJ1894" i="9"/>
  <c r="JJ1412" i="9"/>
  <c r="JJ1295" i="9"/>
  <c r="JJ2212" i="9"/>
  <c r="JJ225" i="9"/>
  <c r="JI4396" i="9"/>
  <c r="JI4707" i="9"/>
  <c r="JI4451" i="9"/>
  <c r="JI3964" i="9"/>
  <c r="JI3189" i="9"/>
  <c r="JI3324" i="9"/>
  <c r="JJ2100" i="9"/>
  <c r="JI4118" i="9"/>
  <c r="JI3999" i="9"/>
  <c r="JI3935" i="9"/>
  <c r="JI3871" i="9"/>
  <c r="JI2591" i="9"/>
  <c r="JI2142" i="9"/>
  <c r="JI3386" i="9"/>
  <c r="JJ313" i="9"/>
  <c r="JI3801" i="9"/>
  <c r="JI3737" i="9"/>
  <c r="JI3673" i="9"/>
  <c r="JI3609" i="9"/>
  <c r="JI3624" i="9"/>
  <c r="JI874" i="9"/>
  <c r="JI3029" i="9"/>
  <c r="JJ3936" i="9"/>
  <c r="JI4397" i="9"/>
  <c r="JJ2564" i="9"/>
  <c r="JJ2217" i="9"/>
  <c r="JJ58" i="9"/>
  <c r="JJ1077" i="9"/>
  <c r="JJ2461" i="9"/>
  <c r="JJ2192" i="9"/>
  <c r="JJ3090" i="9"/>
  <c r="JJ1786" i="9"/>
  <c r="JJ1024" i="9"/>
  <c r="JJ501" i="9"/>
  <c r="JJ245" i="9"/>
  <c r="JI3426" i="9"/>
  <c r="JJ2093" i="9"/>
  <c r="JJ2304" i="9"/>
  <c r="JJ1538" i="9"/>
  <c r="JJ84" i="9"/>
  <c r="JJ1767" i="9"/>
  <c r="JJ420" i="9"/>
  <c r="JJ1208" i="9"/>
  <c r="JJ184" i="9"/>
  <c r="JJ2453" i="9"/>
  <c r="JJ1242" i="9"/>
  <c r="JJ1388" i="9"/>
  <c r="JJ1132" i="9"/>
  <c r="JJ752" i="9"/>
  <c r="JJ917" i="9"/>
  <c r="JJ908" i="9"/>
  <c r="JJ465" i="9"/>
  <c r="JJ652" i="9"/>
  <c r="JJ524" i="9"/>
  <c r="JJ3148" i="9"/>
  <c r="JJ2999" i="9"/>
  <c r="JJ2776" i="9"/>
  <c r="JJ4631" i="9"/>
  <c r="JJ150" i="9"/>
  <c r="JJ4035" i="9"/>
  <c r="JJ1137" i="9"/>
  <c r="JJ1429" i="9"/>
  <c r="JJ3536" i="9"/>
  <c r="JJ2095" i="9"/>
  <c r="JJ388" i="9"/>
  <c r="JJ2563" i="9"/>
  <c r="JJ137" i="9"/>
  <c r="JJ2708" i="9"/>
  <c r="JJ4266" i="9"/>
  <c r="JJ656" i="9"/>
  <c r="JJ2337" i="9"/>
  <c r="JJ416" i="9"/>
  <c r="JJ1178" i="9"/>
  <c r="JJ1057" i="9"/>
  <c r="JJ1192" i="9"/>
  <c r="JJ1356" i="9"/>
  <c r="JJ801" i="9"/>
  <c r="JJ168" i="9"/>
  <c r="JJ1872" i="9"/>
  <c r="JJ2207" i="9"/>
  <c r="JJ1725" i="9"/>
  <c r="JJ2376" i="9"/>
  <c r="JJ3950" i="9"/>
  <c r="JJ1502" i="9"/>
  <c r="JJ1358" i="9"/>
  <c r="JJ2856" i="9"/>
  <c r="JJ1683" i="9"/>
  <c r="JI4753" i="9"/>
  <c r="JJ2600" i="9"/>
  <c r="JJ643" i="9"/>
  <c r="JJ2276" i="9"/>
  <c r="JJ37" i="9"/>
  <c r="JI4638" i="9"/>
  <c r="JJ515" i="9"/>
  <c r="JJ3790" i="9"/>
  <c r="JJ1719" i="9"/>
  <c r="JI4758" i="9"/>
  <c r="JJ3112" i="9"/>
  <c r="JJ695" i="9"/>
  <c r="JI4502" i="9"/>
  <c r="JJ830" i="9"/>
  <c r="JI4794" i="9"/>
  <c r="JJ529" i="9"/>
  <c r="JJ290" i="9"/>
  <c r="JJ307" i="9"/>
  <c r="JI4413" i="9"/>
  <c r="JJ3372" i="9"/>
  <c r="JI4706" i="9"/>
  <c r="JI4652" i="9"/>
  <c r="JJ3007" i="9"/>
  <c r="JI4450" i="9"/>
  <c r="JJ74" i="9"/>
  <c r="JJ820" i="9"/>
  <c r="JJ2014" i="9"/>
  <c r="JJ3176" i="9"/>
  <c r="JJ2771" i="9"/>
  <c r="JJ477" i="9"/>
  <c r="JJ1000" i="9"/>
  <c r="JJ470" i="9"/>
  <c r="JJ1496" i="9"/>
  <c r="JJ2087" i="9"/>
  <c r="JJ214" i="9"/>
  <c r="JJ472" i="9"/>
  <c r="JJ2391" i="9"/>
  <c r="JJ1151" i="9"/>
  <c r="JJ2115" i="9"/>
  <c r="JI4572" i="9"/>
  <c r="JJ228" i="9"/>
  <c r="JI4771" i="9"/>
  <c r="JI4798" i="9"/>
  <c r="JJ535" i="9"/>
  <c r="JI4098" i="9"/>
  <c r="JI1812" i="9"/>
  <c r="JJ1371" i="9"/>
  <c r="JJ91" i="9"/>
  <c r="JI3754" i="9"/>
  <c r="JI3126" i="9"/>
  <c r="JI2870" i="9"/>
  <c r="JI2614" i="9"/>
  <c r="JI4711" i="9"/>
  <c r="JI42" i="9"/>
  <c r="JJ259" i="9"/>
  <c r="JI4630" i="9"/>
  <c r="JI3483" i="9"/>
  <c r="JI3355" i="9"/>
  <c r="JI3259" i="9"/>
  <c r="JI4523" i="9"/>
  <c r="JI2727" i="9"/>
  <c r="JI625" i="9"/>
  <c r="JI4672" i="9"/>
  <c r="JJ1413" i="9"/>
  <c r="JI4053" i="9"/>
  <c r="JI3902" i="9"/>
  <c r="JI3774" i="9"/>
  <c r="JI3646" i="9"/>
  <c r="JJ4567" i="9"/>
  <c r="JJ1179" i="9"/>
  <c r="JJ155" i="9"/>
  <c r="JJ2331" i="9"/>
  <c r="JI3079" i="9"/>
  <c r="JI3015" i="9"/>
  <c r="JI2951" i="9"/>
  <c r="JI2887" i="9"/>
  <c r="JI2438" i="9"/>
  <c r="JI1797" i="9"/>
  <c r="JJ947" i="9"/>
  <c r="JI4802" i="9"/>
  <c r="JI2818" i="9"/>
  <c r="JI2754" i="9"/>
  <c r="JI2690" i="9"/>
  <c r="JI2626" i="9"/>
  <c r="JI4056" i="9"/>
  <c r="JI2748" i="9"/>
  <c r="JI4844" i="9"/>
  <c r="JJ1860" i="9"/>
  <c r="JI2557" i="9"/>
  <c r="JI3874" i="9"/>
  <c r="JI3156" i="9"/>
  <c r="JI2900" i="9"/>
  <c r="JI3527" i="9"/>
  <c r="JI1280" i="9"/>
  <c r="JJ959" i="9"/>
  <c r="JJ1467" i="9"/>
  <c r="JI4483" i="9"/>
  <c r="JI4344" i="9"/>
  <c r="JI4280" i="9"/>
  <c r="JI4216" i="9"/>
  <c r="JJ1274" i="9"/>
  <c r="JJ2424" i="9"/>
  <c r="JJ2168" i="9"/>
  <c r="JJ1912" i="9"/>
  <c r="JI3879" i="9"/>
  <c r="JI3815" i="9"/>
  <c r="JI3751" i="9"/>
  <c r="JI3687" i="9"/>
  <c r="JI3219" i="9"/>
  <c r="JI2255" i="9"/>
  <c r="JI4521" i="9"/>
  <c r="JI4696" i="9"/>
  <c r="JI3617" i="9"/>
  <c r="JI3553" i="9"/>
  <c r="JJ2051" i="9"/>
  <c r="JJ3596" i="9"/>
  <c r="JJ1058" i="9"/>
  <c r="JJ802" i="9"/>
  <c r="JJ1712" i="9"/>
  <c r="JJ1648" i="9"/>
  <c r="JJ1494" i="9"/>
  <c r="JJ1520" i="9"/>
  <c r="JJ1456" i="9"/>
  <c r="JJ1392" i="9"/>
  <c r="JJ1238" i="9"/>
  <c r="JJ1264" i="9"/>
  <c r="JJ1200" i="9"/>
  <c r="JJ1136" i="9"/>
  <c r="JJ816" i="9"/>
  <c r="JI4440" i="9"/>
  <c r="JJ846" i="9"/>
  <c r="JJ3388" i="9"/>
  <c r="JJ1006" i="9"/>
  <c r="JJ750" i="9"/>
  <c r="JJ828" i="9"/>
  <c r="JJ764" i="9"/>
  <c r="JJ514" i="9"/>
  <c r="JJ636" i="9"/>
  <c r="JJ572" i="9"/>
  <c r="JJ508" i="9"/>
  <c r="JJ258" i="9"/>
  <c r="JJ380" i="9"/>
  <c r="JJ316" i="9"/>
  <c r="JJ252" i="9"/>
  <c r="JJ1711" i="9"/>
  <c r="JI4856" i="9"/>
  <c r="JJ253" i="9"/>
  <c r="JJ1956" i="9"/>
  <c r="JJ1194" i="9"/>
  <c r="JJ1372" i="9"/>
  <c r="JI4788" i="9"/>
  <c r="JI4724" i="9"/>
  <c r="JI4660" i="9"/>
  <c r="JI3884" i="9"/>
  <c r="JI474" i="9"/>
  <c r="JI3244" i="9"/>
  <c r="JI4592" i="9"/>
  <c r="JI4239" i="9"/>
  <c r="JI4175" i="9"/>
  <c r="JI4111" i="9"/>
  <c r="JI4047" i="9"/>
  <c r="JI2551" i="9"/>
  <c r="JI1567" i="9"/>
  <c r="JI3266" i="9"/>
  <c r="JJ1739" i="9"/>
  <c r="JI4683" i="9"/>
  <c r="JI4330" i="9"/>
  <c r="JI4202" i="9"/>
  <c r="JI4074" i="9"/>
  <c r="JI3464" i="9"/>
  <c r="JI1526" i="9"/>
  <c r="JI2989" i="9"/>
  <c r="JJ627" i="9"/>
  <c r="JI3686" i="9"/>
  <c r="JI3558" i="9"/>
  <c r="JI3430" i="9"/>
  <c r="JI4519" i="9"/>
  <c r="JI2262" i="9"/>
  <c r="JJ884" i="9"/>
  <c r="JJ2067" i="9"/>
  <c r="JJ858" i="9"/>
  <c r="JI4449" i="9"/>
  <c r="JI2843" i="9"/>
  <c r="JI2779" i="9"/>
  <c r="JI2715" i="9"/>
  <c r="JI4375" i="9"/>
  <c r="JI853" i="9"/>
  <c r="JI4055" i="9"/>
  <c r="JJ415" i="9"/>
  <c r="JI2646" i="9"/>
  <c r="JI2582" i="9"/>
  <c r="JI2518" i="9"/>
  <c r="JI4233" i="9"/>
  <c r="JI3351" i="9"/>
  <c r="JI1616" i="9"/>
  <c r="JI4090" i="9"/>
  <c r="JJ1331" i="9"/>
  <c r="JI2980" i="9"/>
  <c r="JI2724" i="9"/>
  <c r="JI2492" i="9"/>
  <c r="JI2426" i="9"/>
  <c r="JI3958" i="9"/>
  <c r="JI1267" i="9"/>
  <c r="JI4647" i="9"/>
  <c r="JI4441" i="9"/>
  <c r="JI4236" i="9"/>
  <c r="JI4172" i="9"/>
  <c r="JI4108" i="9"/>
  <c r="JI4044" i="9"/>
  <c r="JI3043" i="9"/>
  <c r="JJ1770" i="9"/>
  <c r="JJ2308" i="9"/>
  <c r="JJ1477" i="9"/>
  <c r="JJ555" i="9"/>
  <c r="JJ835" i="9"/>
  <c r="JI4838" i="9"/>
  <c r="JI4582" i="9"/>
  <c r="JI2782" i="9"/>
  <c r="JI189" i="9"/>
  <c r="JI4297" i="9"/>
  <c r="JJ940" i="9"/>
  <c r="JI4749" i="9"/>
  <c r="JI4493" i="9"/>
  <c r="JI4732" i="9"/>
  <c r="JJ2380" i="9"/>
  <c r="JJ1362" i="9"/>
  <c r="JJ1084" i="9"/>
  <c r="JJ140" i="9"/>
  <c r="JJ76" i="9"/>
  <c r="JJ1740" i="9"/>
  <c r="JJ482" i="9"/>
  <c r="JJ1519" i="9"/>
  <c r="JJ1263" i="9"/>
  <c r="JJ546" i="9"/>
  <c r="JJ226" i="9"/>
  <c r="JJ2372" i="9"/>
  <c r="JJ2116" i="9"/>
  <c r="JJ1738" i="9"/>
  <c r="JJ157" i="9"/>
  <c r="JJ1932" i="9"/>
  <c r="JJ1694" i="9"/>
  <c r="JJ414" i="9"/>
  <c r="JI4721" i="9"/>
  <c r="JJ1608" i="9"/>
  <c r="JJ1352" i="9"/>
  <c r="JJ1831" i="9"/>
  <c r="JJ1481" i="9"/>
  <c r="JJ584" i="9"/>
  <c r="JJ328" i="9"/>
  <c r="JJ1545" i="9"/>
  <c r="JJ1225" i="9"/>
  <c r="JJ607" i="9"/>
  <c r="JJ303" i="9"/>
  <c r="JJ47" i="9"/>
  <c r="JJ779" i="9"/>
  <c r="JJ585" i="9"/>
  <c r="JJ2311" i="9"/>
  <c r="JJ919" i="9"/>
  <c r="JJ2167" i="9"/>
  <c r="JI2278" i="9"/>
  <c r="JI2214" i="9"/>
  <c r="JI2150" i="9"/>
  <c r="JI2086" i="9"/>
  <c r="JI4058" i="9"/>
  <c r="JI768" i="9"/>
  <c r="JJ699" i="9"/>
  <c r="JJ1431" i="9"/>
  <c r="JI4415" i="9"/>
  <c r="JI4327" i="9"/>
  <c r="JI4263" i="9"/>
  <c r="JI4199" i="9"/>
  <c r="JI4391" i="9"/>
  <c r="JI38" i="9"/>
  <c r="JI4782" i="9"/>
  <c r="JI4462" i="9"/>
  <c r="JI3367" i="9"/>
  <c r="JI3303" i="9"/>
  <c r="JI4875" i="9"/>
  <c r="JI4378" i="9"/>
  <c r="JI2707" i="9"/>
  <c r="JI621" i="9"/>
  <c r="JI4504" i="9"/>
  <c r="JJ493" i="9"/>
  <c r="JI3990" i="9"/>
  <c r="JI3862" i="9"/>
  <c r="JI3734" i="9"/>
  <c r="JI3606" i="9"/>
  <c r="JJ3532" i="9"/>
  <c r="JJ1812" i="9"/>
  <c r="JJ1050" i="9"/>
  <c r="JJ26" i="9"/>
  <c r="JJ3016" i="9"/>
  <c r="JI4700" i="9"/>
  <c r="JJ2766" i="9"/>
  <c r="JJ2153" i="9"/>
  <c r="JJ1919" i="9"/>
  <c r="JJ2224" i="9"/>
  <c r="JJ2389" i="9"/>
  <c r="JJ2128" i="9"/>
  <c r="JJ2411" i="9"/>
  <c r="JJ2728" i="9"/>
  <c r="JJ805" i="9"/>
  <c r="JJ437" i="9"/>
  <c r="JJ181" i="9"/>
  <c r="JJ4807" i="9"/>
  <c r="JJ2470" i="9"/>
  <c r="JJ1026" i="9"/>
  <c r="JJ928" i="9"/>
  <c r="JJ1974" i="9"/>
  <c r="JJ1636" i="9"/>
  <c r="JJ356" i="9"/>
  <c r="JJ952" i="9"/>
  <c r="JJ1824" i="9"/>
  <c r="JJ608" i="9"/>
  <c r="JJ986" i="9"/>
  <c r="JJ1324" i="9"/>
  <c r="JJ4170" i="9"/>
  <c r="JJ1631" i="9"/>
  <c r="JJ1498" i="9"/>
  <c r="JJ2135" i="9"/>
  <c r="JJ474" i="9"/>
  <c r="JJ1870" i="9"/>
  <c r="JJ1196" i="9"/>
  <c r="JJ3645" i="9"/>
  <c r="JJ2178" i="9"/>
  <c r="JJ1106" i="9"/>
  <c r="JJ3180" i="9"/>
  <c r="JJ1847" i="9"/>
  <c r="JJ1522" i="9"/>
  <c r="JJ410" i="9"/>
  <c r="JJ945" i="9"/>
  <c r="JJ2410" i="9"/>
  <c r="JJ1668" i="9"/>
  <c r="JJ260" i="9"/>
  <c r="JJ1039" i="9"/>
  <c r="JJ73" i="9"/>
  <c r="JJ3628" i="9"/>
  <c r="JJ1748" i="9"/>
  <c r="JJ576" i="9"/>
  <c r="JJ1473" i="9"/>
  <c r="JJ1434" i="9"/>
  <c r="JJ1121" i="9"/>
  <c r="JJ1959" i="9"/>
  <c r="JJ1420" i="9"/>
  <c r="JJ1365" i="9"/>
  <c r="JJ2260" i="9"/>
  <c r="JJ2828" i="9"/>
  <c r="JJ1858" i="9"/>
  <c r="JJ1597" i="9"/>
  <c r="JJ1693" i="9"/>
  <c r="JJ2109" i="9"/>
  <c r="JJ3406" i="9"/>
  <c r="JJ1422" i="9"/>
  <c r="JJ2920" i="9"/>
  <c r="JJ1054" i="9"/>
  <c r="JI4817" i="9"/>
  <c r="JJ894" i="9"/>
  <c r="JJ798" i="9"/>
  <c r="JJ1900" i="9"/>
  <c r="JJ1258" i="9"/>
  <c r="JJ35" i="9"/>
  <c r="JJ771" i="9"/>
  <c r="JJ1662" i="9"/>
  <c r="JJ1566" i="9"/>
  <c r="JI4822" i="9"/>
  <c r="JJ1406" i="9"/>
  <c r="JJ1310" i="9"/>
  <c r="JI4566" i="9"/>
  <c r="JJ1150" i="9"/>
  <c r="JJ899" i="9"/>
  <c r="JJ2012" i="9"/>
  <c r="JJ1714" i="9"/>
  <c r="JJ1733" i="9"/>
  <c r="JI4477" i="9"/>
  <c r="JJ1652" i="9"/>
  <c r="JJ1556" i="9"/>
  <c r="JI4716" i="9"/>
  <c r="JJ1396" i="9"/>
  <c r="JJ1300" i="9"/>
  <c r="JJ1098" i="9"/>
  <c r="JJ1140" i="9"/>
  <c r="JI4509" i="9"/>
  <c r="JJ1850" i="9"/>
  <c r="JJ3612" i="9"/>
  <c r="JJ2447" i="9"/>
  <c r="JJ1256" i="9"/>
  <c r="JJ624" i="9"/>
  <c r="JJ528" i="9"/>
  <c r="JJ232" i="9"/>
  <c r="JJ368" i="9"/>
  <c r="JJ272" i="9"/>
  <c r="JJ207" i="9"/>
  <c r="JJ112" i="9"/>
  <c r="JJ1691" i="9"/>
  <c r="JJ3087" i="9"/>
  <c r="JJ484" i="9"/>
  <c r="JJ2443" i="9"/>
  <c r="JJ163" i="9"/>
  <c r="JJ1047" i="9"/>
  <c r="JI4207" i="9"/>
  <c r="JI4018" i="9"/>
  <c r="JI1746" i="9"/>
  <c r="JJ2360" i="9"/>
  <c r="JJ1119" i="9"/>
  <c r="JJ271" i="9"/>
  <c r="JJ1779" i="9"/>
  <c r="JJ1323" i="9"/>
  <c r="JI4179" i="9"/>
  <c r="JI4305" i="9"/>
  <c r="JI4222" i="9"/>
  <c r="JJ1342" i="9"/>
  <c r="JJ275" i="9"/>
  <c r="JJ1075" i="9"/>
  <c r="JI4826" i="9"/>
  <c r="JI4762" i="9"/>
  <c r="JI4338" i="9"/>
  <c r="JI2687" i="9"/>
  <c r="JI3853" i="9"/>
  <c r="JJ62" i="9"/>
  <c r="JI4676" i="9"/>
  <c r="JI4612" i="9"/>
  <c r="JI4548" i="9"/>
  <c r="JI4484" i="9"/>
  <c r="JI3566" i="9"/>
  <c r="JJ3135" i="9"/>
  <c r="JJ1279" i="9"/>
  <c r="JJ2323" i="9"/>
  <c r="JJ1692" i="9"/>
  <c r="JI4859" i="9"/>
  <c r="JI4374" i="9"/>
  <c r="JI4246" i="9"/>
  <c r="JI2847" i="9"/>
  <c r="JI2398" i="9"/>
  <c r="JI2527" i="9"/>
  <c r="JJ569" i="9"/>
  <c r="JI4106" i="9"/>
  <c r="JI3993" i="9"/>
  <c r="JI3929" i="9"/>
  <c r="JI3865" i="9"/>
  <c r="JI2586" i="9"/>
  <c r="JI1130" i="9"/>
  <c r="JI3368" i="9"/>
  <c r="JJ1332" i="9"/>
  <c r="JI4775" i="9"/>
  <c r="JI4225" i="9"/>
  <c r="JI3988" i="9"/>
  <c r="JI3860" i="9"/>
  <c r="JI2740" i="9"/>
  <c r="JI1737" i="9"/>
  <c r="JI2238" i="9"/>
  <c r="JJ52" i="9"/>
  <c r="JI2731" i="9"/>
  <c r="JI2667" i="9"/>
  <c r="JI2603" i="9"/>
  <c r="JI2539" i="9"/>
  <c r="JI1290" i="9"/>
  <c r="JJ41" i="9"/>
  <c r="JJ2301" i="9"/>
  <c r="JJ2045" i="9"/>
  <c r="JJ1955" i="9"/>
  <c r="JI3928" i="9"/>
  <c r="JI3672" i="9"/>
  <c r="JI3416" i="9"/>
  <c r="JI1897" i="9"/>
  <c r="JI1220" i="9"/>
  <c r="JI1577" i="9"/>
  <c r="JJ1584" i="9"/>
  <c r="JI2442" i="9"/>
  <c r="JI2378" i="9"/>
  <c r="JI2314" i="9"/>
  <c r="JJ2624" i="9"/>
  <c r="JJ1506" i="9"/>
  <c r="JJ4286" i="9"/>
  <c r="JJ1839" i="9"/>
  <c r="JJ855" i="9"/>
  <c r="JJ599" i="9"/>
  <c r="JJ485" i="9"/>
  <c r="JJ87" i="9"/>
  <c r="JJ1915" i="9"/>
  <c r="JJ1587" i="9"/>
  <c r="JJ229" i="9"/>
  <c r="JJ1059" i="9"/>
  <c r="JJ803" i="9"/>
  <c r="JJ547" i="9"/>
  <c r="JI4702" i="9"/>
  <c r="JI2106" i="9"/>
  <c r="JJ3772" i="9"/>
  <c r="JJ1454" i="9"/>
  <c r="JJ707" i="9"/>
  <c r="JI4806" i="9"/>
  <c r="JJ44" i="9"/>
  <c r="JJ2151" i="9"/>
  <c r="JJ1581" i="9"/>
  <c r="JJ1391" i="9"/>
  <c r="JJ1135" i="9"/>
  <c r="JJ879" i="9"/>
  <c r="JJ1325" i="9"/>
  <c r="JJ2244" i="9"/>
  <c r="JJ1988" i="9"/>
  <c r="JJ1226" i="9"/>
  <c r="JJ29" i="9"/>
  <c r="JJ3980" i="9"/>
  <c r="JJ1144" i="9"/>
  <c r="JJ120" i="9"/>
  <c r="JJ95" i="9"/>
  <c r="JI4772" i="9"/>
  <c r="JI4708" i="9"/>
  <c r="JI4644" i="9"/>
  <c r="JI4580" i="9"/>
  <c r="JI3804" i="9"/>
  <c r="JI370" i="9"/>
  <c r="JJ2520" i="9"/>
  <c r="JJ712" i="9"/>
  <c r="JI4159" i="9"/>
  <c r="JI4095" i="9"/>
  <c r="JI4031" i="9"/>
  <c r="JI4603" i="9"/>
  <c r="JI2511" i="9"/>
  <c r="JI1535" i="9"/>
  <c r="JJ2119" i="9"/>
  <c r="JJ615" i="9"/>
  <c r="JI4298" i="9"/>
  <c r="JI4170" i="9"/>
  <c r="JI4042" i="9"/>
  <c r="JI3961" i="9"/>
  <c r="JI3318" i="9"/>
  <c r="JI1502" i="9"/>
  <c r="JI4578" i="9"/>
  <c r="JI4765" i="9"/>
  <c r="JI3526" i="9"/>
  <c r="JI3398" i="9"/>
  <c r="JI4353" i="9"/>
  <c r="JI4097" i="9"/>
  <c r="JJ725" i="9"/>
  <c r="JJ2388" i="9"/>
  <c r="JJ1626" i="9"/>
  <c r="JJ602" i="9"/>
  <c r="JI2827" i="9"/>
  <c r="JI2763" i="9"/>
  <c r="JI2699" i="9"/>
  <c r="JI2635" i="9"/>
  <c r="JI954" i="9"/>
  <c r="JI3241" i="9"/>
  <c r="JJ1436" i="9"/>
  <c r="JJ1116" i="9"/>
  <c r="JI2566" i="9"/>
  <c r="JI2502" i="9"/>
  <c r="JI4105" i="9"/>
  <c r="JI3800" i="9"/>
  <c r="JI1561" i="9"/>
  <c r="JI3610" i="9"/>
  <c r="JJ156" i="9"/>
  <c r="JJ1327" i="9"/>
  <c r="JI2660" i="9"/>
  <c r="JI2474" i="9"/>
  <c r="JI2410" i="9"/>
  <c r="JI2346" i="9"/>
  <c r="JI2324" i="9"/>
  <c r="JI4282" i="9"/>
  <c r="JJ984" i="9"/>
  <c r="JJ895" i="9"/>
  <c r="JI4156" i="9"/>
  <c r="JI4092" i="9"/>
  <c r="JI4028" i="9"/>
  <c r="JI4687" i="9"/>
  <c r="JJ1963" i="9"/>
  <c r="JJ1199" i="9"/>
  <c r="JJ2052" i="9"/>
  <c r="JJ605" i="9"/>
  <c r="JI3627" i="9"/>
  <c r="JI3563" i="9"/>
  <c r="JI3499" i="9"/>
  <c r="JI3435" i="9"/>
  <c r="JI3366" i="9"/>
  <c r="JI3472" i="9"/>
  <c r="JJ268" i="9"/>
  <c r="JJ1784" i="9"/>
  <c r="JJ872" i="9"/>
  <c r="JJ1899" i="9"/>
  <c r="JJ363" i="9"/>
  <c r="JJ2060" i="9"/>
  <c r="JJ1042" i="9"/>
  <c r="JJ1020" i="9"/>
  <c r="JJ1660" i="9"/>
  <c r="JJ1596" i="9"/>
  <c r="JJ1570" i="9"/>
  <c r="JJ530" i="9"/>
  <c r="JJ466" i="9"/>
  <c r="JJ402" i="9"/>
  <c r="JJ1314" i="9"/>
  <c r="JJ274" i="9"/>
  <c r="JJ210" i="9"/>
  <c r="JJ146" i="9"/>
  <c r="JJ2015" i="9"/>
  <c r="JJ675" i="9"/>
  <c r="JJ2291" i="9"/>
  <c r="JJ1374" i="9"/>
  <c r="JJ94" i="9"/>
  <c r="JI4657" i="9"/>
  <c r="JJ1721" i="9"/>
  <c r="JJ1657" i="9"/>
  <c r="JJ2458" i="9"/>
  <c r="JJ1529" i="9"/>
  <c r="JJ1465" i="9"/>
  <c r="JJ1401" i="9"/>
  <c r="JJ2202" i="9"/>
  <c r="JJ1273" i="9"/>
  <c r="JJ1209" i="9"/>
  <c r="JJ1145" i="9"/>
  <c r="JJ825" i="9"/>
  <c r="JI4063" i="9"/>
  <c r="JJ1348" i="9"/>
  <c r="JJ975" i="9"/>
  <c r="JJ1892" i="9"/>
  <c r="JJ1651" i="9"/>
  <c r="JI3968" i="9"/>
  <c r="JI3712" i="9"/>
  <c r="JI3456" i="9"/>
  <c r="JI2046" i="9"/>
  <c r="JI1225" i="9"/>
  <c r="JI1726" i="9"/>
  <c r="JJ2084" i="9"/>
  <c r="JI3238" i="9"/>
  <c r="JI3174" i="9"/>
  <c r="JI3110" i="9"/>
  <c r="JI3046" i="9"/>
  <c r="JI3168" i="9"/>
  <c r="JI1988" i="9"/>
  <c r="JI2345" i="9"/>
  <c r="JJ309" i="9"/>
  <c r="JI2977" i="9"/>
  <c r="JI2913" i="9"/>
  <c r="JI2849" i="9"/>
  <c r="JI2785" i="9"/>
  <c r="JI1385" i="9"/>
  <c r="JI708" i="9"/>
  <c r="JI1065" i="9"/>
  <c r="JJ1072" i="9"/>
  <c r="JI1930" i="9"/>
  <c r="JI1866" i="9"/>
  <c r="JI1802" i="9"/>
  <c r="JI1738" i="9"/>
  <c r="JI2148" i="9"/>
  <c r="JJ2751" i="9"/>
  <c r="JJ1489" i="9"/>
  <c r="JJ1233" i="9"/>
  <c r="JJ789" i="9"/>
  <c r="JI4699" i="9"/>
  <c r="JI4334" i="9"/>
  <c r="JI4206" i="9"/>
  <c r="JI868" i="9"/>
  <c r="JI3564" i="9"/>
  <c r="JI2115" i="9"/>
  <c r="JJ433" i="9"/>
  <c r="JI4646" i="9"/>
  <c r="JI4390" i="9"/>
  <c r="JI4641" i="9"/>
  <c r="JI4880" i="9"/>
  <c r="JJ397" i="9"/>
  <c r="JI4215" i="9"/>
  <c r="JJ1339" i="9"/>
  <c r="JJ1468" i="9"/>
  <c r="JI4540" i="9"/>
  <c r="JJ573" i="9"/>
  <c r="JJ1592" i="9"/>
  <c r="JJ568" i="9"/>
  <c r="JI4773" i="9"/>
  <c r="JI2622" i="9"/>
  <c r="JI4160" i="9"/>
  <c r="JJ188" i="9"/>
  <c r="JI4873" i="9"/>
  <c r="JI4745" i="9"/>
  <c r="JI4617" i="9"/>
  <c r="JI4489" i="9"/>
  <c r="JI3520" i="9"/>
  <c r="JJ371" i="9"/>
  <c r="JJ2328" i="9"/>
  <c r="JJ2072" i="9"/>
  <c r="JJ987" i="9"/>
  <c r="JJ235" i="9"/>
  <c r="JJ1991" i="9"/>
  <c r="JJ1543" i="9"/>
  <c r="JI4238" i="9"/>
  <c r="JI1806" i="9"/>
  <c r="JI3323" i="9"/>
  <c r="JJ1015" i="9"/>
  <c r="JI4618" i="9"/>
  <c r="JI4554" i="9"/>
  <c r="JI4490" i="9"/>
  <c r="JJ1686" i="9"/>
  <c r="JJ498" i="9"/>
  <c r="JJ364" i="9"/>
  <c r="JJ108" i="9"/>
  <c r="JJ387" i="9"/>
  <c r="JJ131" i="9"/>
  <c r="JJ542" i="9"/>
  <c r="JI4790" i="9"/>
  <c r="JI4726" i="9"/>
  <c r="JI4662" i="9"/>
  <c r="JJ286" i="9"/>
  <c r="JI4534" i="9"/>
  <c r="JI4470" i="9"/>
  <c r="JI4406" i="9"/>
  <c r="JI4593" i="9"/>
  <c r="JJ2796" i="9"/>
  <c r="JJ669" i="9"/>
  <c r="JJ398" i="9"/>
  <c r="JJ589" i="9"/>
  <c r="JI4445" i="9"/>
  <c r="JI4876" i="9"/>
  <c r="JJ852" i="9"/>
  <c r="JJ532" i="9"/>
  <c r="JI4684" i="9"/>
  <c r="JI4620" i="9"/>
  <c r="JJ596" i="9"/>
  <c r="JJ276" i="9"/>
  <c r="JJ586" i="9"/>
  <c r="JJ1605" i="9"/>
  <c r="JJ637" i="9"/>
  <c r="JJ1400" i="9"/>
  <c r="JJ2219" i="9"/>
  <c r="JJ655" i="9"/>
  <c r="JJ1898" i="9"/>
  <c r="JJ810" i="9"/>
  <c r="JI2026" i="9"/>
  <c r="JI1962" i="9"/>
  <c r="JI1898" i="9"/>
  <c r="JI1834" i="9"/>
  <c r="JJ827" i="9"/>
  <c r="JI3552" i="9"/>
  <c r="JJ2327" i="9"/>
  <c r="JJ667" i="9"/>
  <c r="JI4139" i="9"/>
  <c r="JI4075" i="9"/>
  <c r="JI4011" i="9"/>
  <c r="JI4443" i="9"/>
  <c r="JI4096" i="9"/>
  <c r="JI4254" i="9"/>
  <c r="JJ1036" i="9"/>
  <c r="JJ716" i="9"/>
  <c r="JJ1674" i="9"/>
  <c r="JJ367" i="9"/>
  <c r="JJ295" i="9"/>
  <c r="JI4434" i="9"/>
  <c r="JI2998" i="9"/>
  <c r="JI3432" i="9"/>
  <c r="JJ1007" i="9"/>
  <c r="JJ714" i="9"/>
  <c r="JI4837" i="9"/>
  <c r="JI4581" i="9"/>
  <c r="JI4820" i="9"/>
  <c r="JI4564" i="9"/>
  <c r="JJ1734" i="9"/>
  <c r="JJ224" i="9"/>
  <c r="JI4472" i="9"/>
  <c r="JJ88" i="9"/>
  <c r="JJ263" i="9"/>
  <c r="JJ2626" i="9"/>
  <c r="JI4677" i="9"/>
  <c r="JI4609" i="9"/>
  <c r="JI4064" i="9"/>
  <c r="JJ1992" i="9"/>
  <c r="JI3535" i="9"/>
  <c r="JJ679" i="9"/>
  <c r="JJ1275" i="9"/>
  <c r="JI2601" i="9"/>
  <c r="JI3763" i="9"/>
  <c r="JI2564" i="9"/>
  <c r="JJ1357" i="9"/>
  <c r="JI4537" i="9"/>
  <c r="JI4409" i="9"/>
  <c r="JI4776" i="9"/>
  <c r="JI4648" i="9"/>
  <c r="JI4659" i="9"/>
  <c r="JI3501" i="9"/>
  <c r="JI4132" i="9"/>
  <c r="JJ1848" i="9"/>
  <c r="JJ1607" i="9"/>
  <c r="JJ1287" i="9"/>
  <c r="JJ967" i="9"/>
  <c r="JJ583" i="9"/>
  <c r="JI3923" i="9"/>
  <c r="JJ2195" i="9"/>
  <c r="JI3593" i="9"/>
  <c r="JI3618" i="9"/>
  <c r="JI3316" i="9"/>
  <c r="JI4328" i="9"/>
  <c r="JI3370" i="9"/>
  <c r="JI3799" i="9"/>
  <c r="JI3025" i="9"/>
  <c r="JI3245" i="9"/>
  <c r="JI4371" i="9"/>
  <c r="JI3693" i="9"/>
  <c r="JI4324" i="9"/>
  <c r="JI3373" i="9"/>
  <c r="JI4847" i="9"/>
  <c r="JI3886" i="9"/>
  <c r="JI546" i="9"/>
  <c r="JH4005" i="9"/>
  <c r="JI226" i="9"/>
  <c r="JI3437" i="9"/>
  <c r="JI4068" i="9"/>
  <c r="JJ617" i="9"/>
  <c r="JJ1589" i="9"/>
  <c r="JJ2155" i="9"/>
  <c r="JJ117" i="9"/>
  <c r="JJ3070" i="9"/>
  <c r="JJ696" i="9"/>
  <c r="JJ1260" i="9"/>
  <c r="JJ844" i="9"/>
  <c r="JJ2521" i="9"/>
  <c r="JJ1970" i="9"/>
  <c r="JJ1602" i="9"/>
  <c r="JJ2660" i="9"/>
  <c r="JJ1393" i="9"/>
  <c r="JJ1621" i="9"/>
  <c r="JJ2307" i="9"/>
  <c r="JJ3192" i="9"/>
  <c r="JJ958" i="9"/>
  <c r="JJ421" i="9"/>
  <c r="JJ1486" i="9"/>
  <c r="JJ1214" i="9"/>
  <c r="JJ418" i="9"/>
  <c r="JJ1476" i="9"/>
  <c r="JJ1204" i="9"/>
  <c r="JJ3155" i="9"/>
  <c r="JJ448" i="9"/>
  <c r="JJ176" i="9"/>
  <c r="JJ1983" i="9"/>
  <c r="JI2066" i="9"/>
  <c r="JJ522" i="9"/>
  <c r="JI3480" i="9"/>
  <c r="JJ2882" i="9"/>
  <c r="JI4258" i="9"/>
  <c r="JI4613" i="9"/>
  <c r="JI3486" i="9"/>
  <c r="JJ1228" i="9"/>
  <c r="JI2807" i="9"/>
  <c r="JI3471" i="9"/>
  <c r="JI2546" i="9"/>
  <c r="JI4407" i="9"/>
  <c r="JI2580" i="9"/>
  <c r="JI3163" i="9"/>
  <c r="JI4136" i="9"/>
  <c r="JJ327" i="9"/>
  <c r="JI3607" i="9"/>
  <c r="JI2641" i="9"/>
  <c r="JJ1442" i="9"/>
  <c r="JJ2027" i="9"/>
  <c r="JJ1616" i="9"/>
  <c r="JJ559" i="9"/>
  <c r="JJ1390" i="9"/>
  <c r="JJ1871" i="9"/>
  <c r="JJ1565" i="9"/>
  <c r="JJ383" i="9"/>
  <c r="JJ1439" i="9"/>
  <c r="JI4337" i="9"/>
  <c r="JJ1035" i="9"/>
  <c r="JI2695" i="9"/>
  <c r="JI4866" i="9"/>
  <c r="JI4073" i="9"/>
  <c r="JI4588" i="9"/>
  <c r="JI2644" i="9"/>
  <c r="JI2406" i="9"/>
  <c r="JJ3156" i="9"/>
  <c r="JJ1370" i="9"/>
  <c r="JI4152" i="9"/>
  <c r="JI4024" i="9"/>
  <c r="JI3798" i="9"/>
  <c r="JJ611" i="9"/>
  <c r="JI3623" i="9"/>
  <c r="JI3495" i="9"/>
  <c r="JI2963" i="9"/>
  <c r="JI4760" i="9"/>
  <c r="JI3361" i="9"/>
  <c r="JI4791" i="9"/>
  <c r="JI2702" i="9"/>
  <c r="JJ927" i="9"/>
  <c r="JI3488" i="9"/>
  <c r="JI3187" i="9"/>
  <c r="JJ3308" i="9"/>
  <c r="JJ1482" i="9"/>
  <c r="JI4688" i="9"/>
  <c r="JJ141" i="9"/>
  <c r="JI4292" i="9"/>
  <c r="JJ1532" i="9"/>
  <c r="JJ1183" i="9"/>
  <c r="JJ2283" i="9"/>
  <c r="JJ978" i="9"/>
  <c r="JJ1580" i="9"/>
  <c r="JJ1490" i="9"/>
  <c r="JJ2075" i="9"/>
  <c r="JJ1234" i="9"/>
  <c r="JJ1340" i="9"/>
  <c r="JJ956" i="9"/>
  <c r="JJ1582" i="9"/>
  <c r="JJ30" i="9"/>
  <c r="JI4742" i="9"/>
  <c r="JJ494" i="9"/>
  <c r="JI4486" i="9"/>
  <c r="JJ238" i="9"/>
  <c r="JI4737" i="9"/>
  <c r="JI4848" i="9"/>
  <c r="JJ3225" i="9"/>
  <c r="JJ874" i="9"/>
  <c r="JI3956" i="9"/>
  <c r="JI3700" i="9"/>
  <c r="JI1877" i="9"/>
  <c r="JJ2003" i="9"/>
  <c r="JI2587" i="9"/>
  <c r="JI4269" i="9"/>
  <c r="JI3068" i="9"/>
  <c r="JJ1403" i="9"/>
  <c r="JI3608" i="9"/>
  <c r="JI3217" i="9"/>
  <c r="JI1360" i="9"/>
  <c r="JJ291" i="9"/>
  <c r="JI2298" i="9"/>
  <c r="JI2170" i="9"/>
  <c r="JJ3199" i="9"/>
  <c r="JJ538" i="9"/>
  <c r="JJ427" i="9"/>
  <c r="JI4347" i="9"/>
  <c r="JI4203" i="9"/>
  <c r="JI2418" i="9"/>
  <c r="JI4333" i="9"/>
  <c r="JJ972" i="9"/>
  <c r="JJ136" i="9"/>
  <c r="JI4816" i="9"/>
  <c r="JI4518" i="9"/>
  <c r="JI4036" i="9"/>
  <c r="JI3225" i="9"/>
  <c r="JJ751" i="9"/>
  <c r="JJ251" i="9"/>
  <c r="JJ312" i="9"/>
  <c r="JI4586" i="9"/>
  <c r="JI3507" i="9"/>
  <c r="JI2178" i="9"/>
  <c r="JJ127" i="9"/>
  <c r="JJ1290" i="9"/>
  <c r="JI4473" i="9"/>
  <c r="JI3508" i="9"/>
  <c r="JJ425" i="9"/>
  <c r="JJ792" i="9"/>
  <c r="JJ511" i="9"/>
  <c r="JJ71" i="9"/>
  <c r="JJ1479" i="9"/>
  <c r="JI4187" i="9"/>
  <c r="JI3199" i="9"/>
  <c r="JI3267" i="9"/>
  <c r="JI4864" i="9"/>
  <c r="JI4629" i="9"/>
  <c r="JI4410" i="9"/>
  <c r="JJ730" i="9"/>
  <c r="JJ50" i="9"/>
  <c r="JI4561" i="9"/>
  <c r="JJ638" i="9"/>
  <c r="JJ1518" i="9"/>
  <c r="JI4800" i="9"/>
  <c r="JJ382" i="9"/>
  <c r="JJ1262" i="9"/>
  <c r="JI4544" i="9"/>
  <c r="JJ126" i="9"/>
  <c r="JI4870" i="9"/>
  <c r="JJ1868" i="9"/>
  <c r="JJ4042" i="9"/>
  <c r="JJ2526" i="9"/>
  <c r="JJ1272" i="9"/>
  <c r="JJ628" i="9"/>
  <c r="JJ1508" i="9"/>
  <c r="JJ248" i="9"/>
  <c r="JJ372" i="9"/>
  <c r="JJ1252" i="9"/>
  <c r="JJ223" i="9"/>
  <c r="JJ116" i="9"/>
  <c r="JI4764" i="9"/>
  <c r="JJ3948" i="9"/>
  <c r="JJ2261" i="9"/>
  <c r="JJ1066" i="9"/>
  <c r="JI3478" i="9"/>
  <c r="JI4627" i="9"/>
  <c r="JI1914" i="9"/>
  <c r="JI3209" i="9"/>
  <c r="JI1572" i="9"/>
  <c r="JJ1834" i="9"/>
  <c r="JJ1415" i="9"/>
  <c r="JI3915" i="9"/>
  <c r="JI4027" i="9"/>
  <c r="JI2162" i="9"/>
  <c r="JI1091" i="9"/>
  <c r="JJ289" i="9"/>
  <c r="JJ1063" i="9"/>
  <c r="JJ2251" i="9"/>
  <c r="JJ735" i="9"/>
  <c r="JI4275" i="9"/>
  <c r="JI4681" i="9"/>
  <c r="JJ428" i="9"/>
  <c r="JJ215" i="9"/>
  <c r="JJ1083" i="9"/>
  <c r="JJ2690" i="9"/>
  <c r="JJ3200" i="9"/>
  <c r="JI4728" i="9"/>
  <c r="JI3057" i="9"/>
  <c r="JI3451" i="9"/>
  <c r="JI4805" i="9"/>
  <c r="JI3358" i="9"/>
  <c r="JI3063" i="9"/>
  <c r="JI3663" i="9"/>
  <c r="JI4679" i="9"/>
  <c r="JI4796" i="9"/>
  <c r="JI2521" i="9"/>
  <c r="JI2361" i="9"/>
  <c r="JJ444" i="9"/>
  <c r="JI4734" i="9"/>
  <c r="JI3945" i="9"/>
  <c r="JI4494" i="9"/>
  <c r="JI4372" i="9"/>
  <c r="JI788" i="9"/>
  <c r="JJ93" i="9"/>
  <c r="JJ1515" i="9"/>
  <c r="JI2330" i="9"/>
  <c r="JJ875" i="9"/>
  <c r="JI3843" i="9"/>
  <c r="JI3657" i="9"/>
  <c r="JI4530" i="9"/>
  <c r="JI1750" i="9"/>
  <c r="JI3626" i="9"/>
  <c r="JJ379" i="9"/>
  <c r="JI3857" i="9"/>
  <c r="JI1027" i="9"/>
  <c r="JI4385" i="9"/>
  <c r="JI4244" i="9"/>
  <c r="JI2051" i="9"/>
  <c r="JI3996" i="9"/>
  <c r="JI466" i="9"/>
  <c r="JH4097" i="9"/>
  <c r="JI4370" i="9"/>
  <c r="JI4783" i="9"/>
  <c r="JI977" i="9"/>
  <c r="JI4163" i="9"/>
  <c r="JI3458" i="9"/>
  <c r="JI210" i="9"/>
  <c r="JJ2025" i="9"/>
  <c r="JI2532" i="9"/>
  <c r="JJ560" i="9"/>
  <c r="JI4124" i="9"/>
  <c r="JJ794" i="9"/>
  <c r="JI3595" i="9"/>
  <c r="JJ2395" i="9"/>
  <c r="JJ1891" i="9"/>
  <c r="JI2637" i="9"/>
  <c r="JI330" i="9"/>
  <c r="JI3866" i="9"/>
  <c r="JI850" i="9"/>
  <c r="JI3149" i="9"/>
  <c r="JI458" i="9"/>
  <c r="JI2102" i="9"/>
  <c r="JJ1269" i="9"/>
  <c r="JJ1968" i="9"/>
  <c r="JJ1638" i="9"/>
  <c r="JJ4018" i="9"/>
  <c r="JJ2740" i="9"/>
  <c r="JJ1890" i="9"/>
  <c r="JJ1430" i="9"/>
  <c r="JJ145" i="9"/>
  <c r="JJ3850" i="9"/>
  <c r="JJ3778" i="9"/>
  <c r="JJ2750" i="9"/>
  <c r="JJ2804" i="9"/>
  <c r="JJ1441" i="9"/>
  <c r="JJ680" i="9"/>
  <c r="JJ3236" i="9"/>
  <c r="JJ3278" i="9"/>
  <c r="JJ1171" i="9"/>
  <c r="JI4830" i="9"/>
  <c r="JJ1470" i="9"/>
  <c r="JJ183" i="9"/>
  <c r="JJ709" i="9"/>
  <c r="JJ1460" i="9"/>
  <c r="JI4829" i="9"/>
  <c r="JJ2191" i="9"/>
  <c r="JJ432" i="9"/>
  <c r="JJ1875" i="9"/>
  <c r="JJ1720" i="9"/>
  <c r="JI1826" i="9"/>
  <c r="JJ621" i="9"/>
  <c r="JI2607" i="9"/>
  <c r="JJ1768" i="9"/>
  <c r="JI1657" i="9"/>
  <c r="JI4549" i="9"/>
  <c r="JJ948" i="9"/>
  <c r="JI4575" i="9"/>
  <c r="JI2872" i="9"/>
  <c r="JI3407" i="9"/>
  <c r="JI2055" i="9"/>
  <c r="JI4133" i="9"/>
  <c r="JI2389" i="9"/>
  <c r="JI3099" i="9"/>
  <c r="JI4850" i="9"/>
  <c r="JI2838" i="9"/>
  <c r="JI1872" i="9"/>
  <c r="JI2577" i="9"/>
  <c r="JJ2547" i="9"/>
  <c r="JJ1552" i="9"/>
  <c r="JJ1296" i="9"/>
  <c r="JJ965" i="9"/>
  <c r="JJ451" i="9"/>
  <c r="JJ1501" i="9"/>
  <c r="JJ1245" i="9"/>
  <c r="JJ1115" i="9"/>
  <c r="JJ1943" i="9"/>
  <c r="JI4081" i="9"/>
  <c r="JJ1774" i="9"/>
  <c r="JI2631" i="9"/>
  <c r="JI4546" i="9"/>
  <c r="JI3784" i="9"/>
  <c r="JJ1076" i="9"/>
  <c r="JI3604" i="9"/>
  <c r="JI3348" i="9"/>
  <c r="JJ2815" i="9"/>
  <c r="JJ1313" i="9"/>
  <c r="JI3946" i="9"/>
  <c r="JI3434" i="9"/>
  <c r="JI2244" i="9"/>
  <c r="JJ565" i="9"/>
  <c r="JI3169" i="9"/>
  <c r="JI3041" i="9"/>
  <c r="JI964" i="9"/>
  <c r="JJ1328" i="9"/>
  <c r="JI2122" i="9"/>
  <c r="JI1994" i="9"/>
  <c r="JI4774" i="9"/>
  <c r="JJ48" i="9"/>
  <c r="JI4235" i="9"/>
  <c r="JI4107" i="9"/>
  <c r="JJ2898" i="9"/>
  <c r="JJ1277" i="9"/>
  <c r="JJ119" i="9"/>
  <c r="JJ67" i="9"/>
  <c r="JI1846" i="9"/>
  <c r="JJ353" i="9"/>
  <c r="JI4813" i="9"/>
  <c r="JJ1654" i="9"/>
  <c r="JJ1148" i="9"/>
  <c r="JJ1068" i="9"/>
  <c r="JJ562" i="9"/>
  <c r="JJ812" i="9"/>
  <c r="JJ306" i="9"/>
  <c r="JJ556" i="9"/>
  <c r="JJ172" i="9"/>
  <c r="JJ1710" i="9"/>
  <c r="JI4785" i="9"/>
  <c r="JI4465" i="9"/>
  <c r="JJ1561" i="9"/>
  <c r="JI4704" i="9"/>
  <c r="JJ1305" i="9"/>
  <c r="JJ906" i="9"/>
  <c r="JJ1736" i="9"/>
  <c r="JJ187" i="9"/>
  <c r="JJ151" i="9"/>
  <c r="JI3796" i="9"/>
  <c r="JI3540" i="9"/>
  <c r="JI1853" i="9"/>
  <c r="JJ376" i="9"/>
  <c r="JI2507" i="9"/>
  <c r="JI3818" i="9"/>
  <c r="JI3108" i="9"/>
  <c r="JJ860" i="9"/>
  <c r="JI3306" i="9"/>
  <c r="JI3137" i="9"/>
  <c r="JI3592" i="9"/>
  <c r="JJ2180" i="9"/>
  <c r="JI2218" i="9"/>
  <c r="JI2090" i="9"/>
  <c r="JJ2068" i="9"/>
  <c r="JJ282" i="9"/>
  <c r="JI4495" i="9"/>
  <c r="JI4267" i="9"/>
  <c r="JI2867" i="9"/>
  <c r="JI2808" i="9"/>
  <c r="JJ1292" i="9"/>
  <c r="JJ1160" i="9"/>
  <c r="JI4577" i="9"/>
  <c r="JJ631" i="9"/>
  <c r="JI2606" i="9"/>
  <c r="JI2039" i="9"/>
  <c r="JJ3074" i="9"/>
  <c r="JJ763" i="9"/>
  <c r="JJ1336" i="9"/>
  <c r="JI4842" i="9"/>
  <c r="JI2820" i="9"/>
  <c r="JI2385" i="9"/>
  <c r="JJ408" i="9"/>
  <c r="JI4520" i="9"/>
  <c r="JI4601" i="9"/>
  <c r="JI4033" i="9"/>
  <c r="JI4196" i="9"/>
  <c r="JI4722" i="9"/>
  <c r="JJ536" i="9"/>
  <c r="JJ255" i="9"/>
  <c r="JJ1827" i="9"/>
  <c r="JI4623" i="9"/>
  <c r="JI3667" i="9"/>
  <c r="JI1868" i="9"/>
  <c r="JI4689" i="9"/>
  <c r="JI4693" i="9"/>
  <c r="JI4474" i="9"/>
  <c r="JI3509" i="9"/>
  <c r="JJ1474" i="9"/>
  <c r="JJ300" i="9"/>
  <c r="JJ702" i="9"/>
  <c r="JJ1271" i="9"/>
  <c r="JJ462" i="9"/>
  <c r="JJ446" i="9"/>
  <c r="JJ247" i="9"/>
  <c r="JJ206" i="9"/>
  <c r="JJ190" i="9"/>
  <c r="JJ1235" i="9"/>
  <c r="JJ1995" i="9"/>
  <c r="JJ910" i="9"/>
  <c r="JJ3107" i="9"/>
  <c r="JJ333" i="9"/>
  <c r="JJ692" i="9"/>
  <c r="JI4594" i="9"/>
  <c r="JJ452" i="9"/>
  <c r="JJ436" i="9"/>
  <c r="JI4845" i="9"/>
  <c r="JJ196" i="9"/>
  <c r="JJ180" i="9"/>
  <c r="JI4589" i="9"/>
  <c r="JJ443" i="9"/>
  <c r="JJ1284" i="9"/>
  <c r="JJ1828" i="9"/>
  <c r="JJ554" i="9"/>
  <c r="JI4883" i="9"/>
  <c r="JI1978" i="9"/>
  <c r="JI4005" i="9"/>
  <c r="JI3503" i="9"/>
  <c r="JI4377" i="9"/>
  <c r="JJ1671" i="9"/>
  <c r="JI3979" i="9"/>
  <c r="JI4091" i="9"/>
  <c r="JI2611" i="9"/>
  <c r="JI2647" i="9"/>
  <c r="JI3230" i="9"/>
  <c r="JJ75" i="9"/>
  <c r="JJ1669" i="9"/>
  <c r="JJ648" i="9"/>
  <c r="JI3704" i="9"/>
  <c r="JI3447" i="9"/>
  <c r="JI2969" i="9"/>
  <c r="JJ727" i="9"/>
  <c r="JJ1595" i="9"/>
  <c r="JJ507" i="9"/>
  <c r="JI2322" i="9"/>
  <c r="JJ1012" i="9"/>
  <c r="JI4600" i="9"/>
  <c r="JJ1223" i="9"/>
  <c r="JI3232" i="9"/>
  <c r="JI4741" i="9"/>
  <c r="JI4256" i="9"/>
  <c r="JJ115" i="9"/>
  <c r="JI3599" i="9"/>
  <c r="JI3465" i="9"/>
  <c r="JJ1354" i="9"/>
  <c r="JI4076" i="9"/>
  <c r="JI4517" i="9"/>
  <c r="JJ623" i="9"/>
  <c r="JI4427" i="9"/>
  <c r="JI4622" i="9"/>
  <c r="JI4857" i="9"/>
  <c r="JI3541" i="9"/>
  <c r="JI3067" i="9"/>
  <c r="JJ2754" i="9"/>
  <c r="JI2852" i="9"/>
  <c r="JJ1259" i="9"/>
  <c r="JJ491" i="9"/>
  <c r="JI4637" i="9"/>
  <c r="JI3529" i="9"/>
  <c r="JI3572" i="9"/>
  <c r="JI1621" i="9"/>
  <c r="JI3222" i="9"/>
  <c r="JI3153" i="9"/>
  <c r="JI3285" i="9"/>
  <c r="JI3062" i="9"/>
  <c r="JI1553" i="9"/>
  <c r="JI3413" i="9"/>
  <c r="JI2555" i="9"/>
  <c r="JI913" i="9"/>
  <c r="JI968" i="9"/>
  <c r="JI154" i="9"/>
  <c r="JI1297" i="9"/>
  <c r="JI4181" i="9"/>
  <c r="JI570" i="9"/>
  <c r="JI3454" i="9"/>
  <c r="JJ2266" i="9"/>
  <c r="JJ2069" i="9"/>
  <c r="JJ629" i="9"/>
  <c r="JJ2956" i="9"/>
  <c r="JJ1316" i="9"/>
  <c r="JJ288" i="9"/>
  <c r="JJ1100" i="9"/>
  <c r="JJ588" i="9"/>
  <c r="JJ850" i="9"/>
  <c r="JJ1201" i="9"/>
  <c r="JJ1743" i="9"/>
  <c r="JJ640" i="9"/>
  <c r="JJ32" i="9"/>
  <c r="JJ661" i="9"/>
  <c r="JJ2429" i="9"/>
  <c r="JJ1118" i="9"/>
  <c r="JJ718" i="9"/>
  <c r="JJ1726" i="9"/>
  <c r="JJ1207" i="9"/>
  <c r="JI4625" i="9"/>
  <c r="JJ1716" i="9"/>
  <c r="JJ1620" i="9"/>
  <c r="JJ1528" i="9"/>
  <c r="JJ688" i="9"/>
  <c r="JJ592" i="9"/>
  <c r="JJ683" i="9"/>
  <c r="JJ1559" i="9"/>
  <c r="JI3881" i="9"/>
  <c r="JJ109" i="9"/>
  <c r="JI2266" i="9"/>
  <c r="JJ1507" i="9"/>
  <c r="JI3813" i="9"/>
  <c r="JI4485" i="9"/>
  <c r="JJ1690" i="9"/>
  <c r="JI4367" i="9"/>
  <c r="JI4823" i="9"/>
  <c r="JI3343" i="9"/>
  <c r="JI3254" i="9"/>
  <c r="JI3942" i="9"/>
  <c r="JI2198" i="9"/>
  <c r="JI3035" i="9"/>
  <c r="JJ2296" i="9"/>
  <c r="JI2774" i="9"/>
  <c r="JI3287" i="9"/>
  <c r="JI4383" i="9"/>
  <c r="JJ284" i="9"/>
  <c r="JJ28" i="9"/>
  <c r="JJ1071" i="9"/>
  <c r="JJ3116" i="9"/>
  <c r="JJ2315" i="9"/>
  <c r="JJ920" i="9"/>
  <c r="JJ1567" i="9"/>
  <c r="JJ649" i="9"/>
  <c r="JI3518" i="9"/>
  <c r="JI3229" i="9"/>
  <c r="JI2823" i="9"/>
  <c r="JI2182" i="9"/>
  <c r="JI2562" i="9"/>
  <c r="JI4295" i="9"/>
  <c r="JJ509" i="9"/>
  <c r="JI2470" i="9"/>
  <c r="JI2342" i="9"/>
  <c r="JJ2132" i="9"/>
  <c r="JJ346" i="9"/>
  <c r="JI4088" i="9"/>
  <c r="JI4671" i="9"/>
  <c r="JI294" i="9"/>
  <c r="JI4718" i="9"/>
  <c r="JI3559" i="9"/>
  <c r="JI3431" i="9"/>
  <c r="JI1231" i="9"/>
  <c r="JJ1796" i="9"/>
  <c r="JI3297" i="9"/>
  <c r="JI4229" i="9"/>
  <c r="JI1442" i="9"/>
  <c r="JJ1451" i="9"/>
  <c r="JI3270" i="9"/>
  <c r="JI3123" i="9"/>
  <c r="JJ943" i="9"/>
  <c r="JJ349" i="9"/>
  <c r="JJ650" i="9"/>
  <c r="JI2862" i="9"/>
  <c r="JI2542" i="9"/>
  <c r="JJ824" i="9"/>
  <c r="JJ1803" i="9"/>
  <c r="JJ3468" i="9"/>
  <c r="JJ722" i="9"/>
  <c r="JJ1516" i="9"/>
  <c r="JJ97" i="9"/>
  <c r="JJ1628" i="9"/>
  <c r="JJ1404" i="9"/>
  <c r="JJ1276" i="9"/>
  <c r="JJ59" i="9"/>
  <c r="JJ3187" i="9"/>
  <c r="JJ1863" i="9"/>
  <c r="JI4678" i="9"/>
  <c r="JI4550" i="9"/>
  <c r="JI4422" i="9"/>
  <c r="JI4801" i="9"/>
  <c r="JI4673" i="9"/>
  <c r="JI4831" i="9"/>
  <c r="JJ2131" i="9"/>
  <c r="JJ355" i="9"/>
  <c r="JI3828" i="9"/>
  <c r="JI2006" i="9"/>
  <c r="JI4452" i="9"/>
  <c r="JI2651" i="9"/>
  <c r="JI2523" i="9"/>
  <c r="JI4119" i="9"/>
  <c r="JI4102" i="9"/>
  <c r="JI3864" i="9"/>
  <c r="JI3352" i="9"/>
  <c r="JI4218" i="9"/>
  <c r="JI3793" i="9"/>
  <c r="JI2362" i="9"/>
  <c r="JI2234" i="9"/>
  <c r="JI3446" i="9"/>
  <c r="JJ1562" i="9"/>
  <c r="JJ1143" i="9"/>
  <c r="JI4331" i="9"/>
  <c r="JJ2247" i="9"/>
  <c r="JI2787" i="9"/>
  <c r="JI4467" i="9"/>
  <c r="JJ513" i="9"/>
  <c r="JI4833" i="9"/>
  <c r="JI3307" i="9"/>
  <c r="JJ1099" i="9"/>
  <c r="JI2526" i="9"/>
  <c r="JI3450" i="9"/>
  <c r="JJ338" i="9"/>
  <c r="JJ317" i="9"/>
  <c r="JJ851" i="9"/>
  <c r="JJ1239" i="9"/>
  <c r="JI2508" i="9"/>
  <c r="JI1337" i="9"/>
  <c r="JJ1101" i="9"/>
  <c r="JI4729" i="9"/>
  <c r="JI3622" i="9"/>
  <c r="JJ301" i="9"/>
  <c r="JI4116" i="9"/>
  <c r="JJ1560" i="9"/>
  <c r="JJ280" i="9"/>
  <c r="JI4712" i="9"/>
  <c r="JI4204" i="9"/>
  <c r="JJ1571" i="9"/>
  <c r="JI3587" i="9"/>
  <c r="JI2271" i="9"/>
  <c r="JJ574" i="9"/>
  <c r="JI4538" i="9"/>
  <c r="JI3573" i="9"/>
  <c r="JJ1558" i="9"/>
  <c r="JJ434" i="9"/>
  <c r="JJ236" i="9"/>
  <c r="JJ1527" i="9"/>
  <c r="JJ782" i="9"/>
  <c r="JJ510" i="9"/>
  <c r="JJ503" i="9"/>
  <c r="JJ526" i="9"/>
  <c r="JJ254" i="9"/>
  <c r="JJ1491" i="9"/>
  <c r="JJ394" i="9"/>
  <c r="JI4464" i="9"/>
  <c r="JJ2744" i="9"/>
  <c r="JJ334" i="9"/>
  <c r="JJ3138" i="9"/>
  <c r="JI4658" i="9"/>
  <c r="JJ772" i="9"/>
  <c r="JJ500" i="9"/>
  <c r="JI4402" i="9"/>
  <c r="JJ516" i="9"/>
  <c r="JJ244" i="9"/>
  <c r="JI4653" i="9"/>
  <c r="JJ1723" i="9"/>
  <c r="JI4439" i="9"/>
  <c r="JJ1028" i="9"/>
  <c r="JJ1578" i="9"/>
  <c r="JJ1317" i="9"/>
  <c r="JI2042" i="9"/>
  <c r="JI4257" i="9"/>
  <c r="JI1892" i="9"/>
  <c r="JI374" i="9"/>
  <c r="JJ1876" i="9"/>
  <c r="JI4078" i="9"/>
  <c r="JI4155" i="9"/>
  <c r="JJ903" i="9"/>
  <c r="JI2371" i="9"/>
  <c r="JI1551" i="9"/>
  <c r="JJ257" i="9"/>
  <c r="JI4624" i="9"/>
  <c r="JJ1672" i="9"/>
  <c r="JJ1011" i="9"/>
  <c r="JJ61" i="9"/>
  <c r="JI1522" i="9"/>
  <c r="JJ82" i="9"/>
  <c r="JJ575" i="9"/>
  <c r="JJ1019" i="9"/>
  <c r="JJ1203" i="9"/>
  <c r="JI4515" i="9"/>
  <c r="JJ480" i="9"/>
  <c r="JI3498" i="9"/>
  <c r="JJ839" i="9"/>
  <c r="JI4130" i="9"/>
  <c r="JI3998" i="9"/>
  <c r="JI4192" i="9"/>
  <c r="JJ2248" i="9"/>
  <c r="JI2802" i="9"/>
  <c r="JI3401" i="9"/>
  <c r="JJ1031" i="9"/>
  <c r="JI2627" i="9"/>
  <c r="JI2434" i="9"/>
  <c r="JJ152" i="9"/>
  <c r="JI4750" i="9"/>
  <c r="JI4478" i="9"/>
  <c r="JI3433" i="9"/>
  <c r="JI3427" i="9"/>
  <c r="JI4052" i="9"/>
  <c r="JJ55" i="9"/>
  <c r="JJ1579" i="9"/>
  <c r="JJ811" i="9"/>
  <c r="JI1818" i="9"/>
  <c r="JJ890" i="9"/>
  <c r="JI2797" i="9"/>
  <c r="JI3444" i="9"/>
  <c r="JJ445" i="9"/>
  <c r="JI4230" i="9"/>
  <c r="JI3089" i="9"/>
  <c r="JI3421" i="9"/>
  <c r="JI4291" i="9"/>
  <c r="JI1172" i="9"/>
  <c r="JI3933" i="9"/>
  <c r="JI4527" i="9"/>
  <c r="JI442" i="9"/>
  <c r="JH3997" i="9"/>
  <c r="JI146" i="9"/>
  <c r="JI2760" i="9"/>
  <c r="JI4021" i="9"/>
  <c r="JI4243" i="9"/>
  <c r="JI3374" i="9"/>
  <c r="JI290" i="9"/>
  <c r="JJ1364" i="9"/>
  <c r="JI3044" i="9"/>
  <c r="JI786" i="9"/>
  <c r="JI4252" i="9"/>
  <c r="JI2678" i="9"/>
  <c r="JI3723" i="9"/>
  <c r="JI2642" i="9"/>
  <c r="JJ2007" i="9"/>
  <c r="JI3817" i="9"/>
  <c r="JI3982" i="9"/>
  <c r="JI4335" i="9"/>
  <c r="JI3875" i="9"/>
  <c r="JI3311" i="9"/>
  <c r="JI3613" i="9"/>
  <c r="JI3878" i="9"/>
  <c r="JI3356" i="9"/>
  <c r="JJ1833" i="9"/>
  <c r="JJ36" i="9"/>
  <c r="JJ2924" i="9"/>
  <c r="JJ1685" i="9"/>
  <c r="JJ2163" i="9"/>
  <c r="JJ2043" i="9"/>
  <c r="JJ192" i="9"/>
  <c r="JJ1640" i="9"/>
  <c r="JI4421" i="9"/>
  <c r="JI3279" i="9"/>
  <c r="JI2971" i="9"/>
  <c r="JJ673" i="9"/>
  <c r="JJ2408" i="9"/>
  <c r="JJ888" i="9"/>
  <c r="JI1541" i="9"/>
  <c r="JI3476" i="9"/>
  <c r="JI3690" i="9"/>
  <c r="JI3105" i="9"/>
  <c r="JI2058" i="9"/>
  <c r="JI4171" i="9"/>
  <c r="JJ1107" i="9"/>
  <c r="JI4557" i="9"/>
  <c r="JJ876" i="9"/>
  <c r="JJ1495" i="9"/>
  <c r="JI4768" i="9"/>
  <c r="JJ2658" i="9"/>
  <c r="JI1966" i="9"/>
  <c r="JI2848" i="9"/>
  <c r="JI1305" i="9"/>
  <c r="JJ1509" i="9"/>
  <c r="JI4283" i="9"/>
  <c r="JI3371" i="9"/>
  <c r="JI3448" i="9"/>
  <c r="JJ287" i="9"/>
  <c r="JI4261" i="9"/>
  <c r="JJ1304" i="9"/>
  <c r="JJ1095" i="9"/>
  <c r="JI3637" i="9"/>
  <c r="JJ1903" i="9"/>
  <c r="JI4736" i="9"/>
  <c r="JJ1935" i="9"/>
  <c r="JJ1737" i="9"/>
  <c r="JJ2343" i="9"/>
  <c r="JJ1167" i="9"/>
  <c r="JI4361" i="9"/>
  <c r="JI930" i="9"/>
  <c r="JI3851" i="9"/>
  <c r="JJ653" i="9"/>
  <c r="JI3049" i="9"/>
  <c r="JJ571" i="9"/>
  <c r="JJ519" i="9"/>
  <c r="JJ1027" i="9"/>
  <c r="JI3072" i="9"/>
  <c r="JI3689" i="9"/>
  <c r="JJ79" i="9"/>
  <c r="JJ691" i="9"/>
  <c r="JI2384" i="9"/>
  <c r="JI3892" i="9"/>
  <c r="JH4113" i="9"/>
  <c r="JI2550" i="9"/>
  <c r="JI1747" i="9"/>
  <c r="JI873" i="9"/>
  <c r="JI1636" i="9"/>
  <c r="JI1347" i="9"/>
  <c r="JI4686" i="9"/>
  <c r="JI2718" i="9"/>
  <c r="JI3166" i="9"/>
  <c r="JI2846" i="9"/>
  <c r="JI4839" i="9"/>
  <c r="JH4674" i="9"/>
  <c r="JI2735" i="9"/>
  <c r="JI3848" i="9"/>
  <c r="JI522" i="9"/>
  <c r="JI2358" i="9"/>
  <c r="JI4769" i="9"/>
  <c r="JI4735" i="9"/>
  <c r="JI2991" i="9"/>
  <c r="JH4418" i="9"/>
  <c r="JI2730" i="9"/>
  <c r="JJ1162" i="9"/>
  <c r="JI4792" i="9"/>
  <c r="JJ413" i="9"/>
  <c r="JI3695" i="9"/>
  <c r="JJ347" i="9"/>
  <c r="JI2865" i="9"/>
  <c r="JI4694" i="9"/>
  <c r="JI4034" i="9"/>
  <c r="JI2528" i="9"/>
  <c r="JI2773" i="9"/>
  <c r="JI1066" i="9"/>
  <c r="JI3221" i="9"/>
  <c r="JI3040" i="9"/>
  <c r="JI2901" i="9"/>
  <c r="JI2313" i="9"/>
  <c r="JI2024" i="9"/>
  <c r="JH4644" i="9"/>
  <c r="JI1704" i="9"/>
  <c r="JI3410" i="9"/>
  <c r="JI2965" i="9"/>
  <c r="JI2377" i="9"/>
  <c r="JI2645" i="9"/>
  <c r="JI2057" i="9"/>
  <c r="JI1768" i="9"/>
  <c r="JH4388" i="9"/>
  <c r="JI1448" i="9"/>
  <c r="JJ1972" i="9"/>
  <c r="JI4746" i="9"/>
  <c r="JI3301" i="9"/>
  <c r="JI4468" i="9"/>
  <c r="JI3280" i="9"/>
  <c r="JI4214" i="9"/>
  <c r="JI2994" i="9"/>
  <c r="JI3849" i="9"/>
  <c r="JI3251" i="9"/>
  <c r="JI2002" i="9"/>
  <c r="JI3699" i="9"/>
  <c r="JI2450" i="9"/>
  <c r="JI3379" i="9"/>
  <c r="JI2130" i="9"/>
  <c r="JI4146" i="9"/>
  <c r="JI1020" i="9"/>
  <c r="JI3216" i="9"/>
  <c r="JI3500" i="9"/>
  <c r="JI2299" i="9"/>
  <c r="JI1412" i="9"/>
  <c r="JI1769" i="9"/>
  <c r="JI1092" i="9"/>
  <c r="JJ778" i="9"/>
  <c r="JI4456" i="9"/>
  <c r="JI4035" i="9"/>
  <c r="JJ199" i="9"/>
  <c r="JI4050" i="9"/>
  <c r="JI4661" i="9"/>
  <c r="JI4369" i="9"/>
  <c r="JI4048" i="9"/>
  <c r="JJ1927" i="9"/>
  <c r="JI3519" i="9"/>
  <c r="JJ819" i="9"/>
  <c r="JI3257" i="9"/>
  <c r="JI3445" i="9"/>
  <c r="JI2978" i="9"/>
  <c r="JI1702" i="9"/>
  <c r="JJ1096" i="9"/>
  <c r="JJ1247" i="9"/>
  <c r="JI3404" i="9"/>
  <c r="JI3276" i="9"/>
  <c r="JI4153" i="9"/>
  <c r="JI3824" i="9"/>
  <c r="JI2717" i="9"/>
  <c r="JI2309" i="9"/>
  <c r="JJ999" i="9"/>
  <c r="JJ1731" i="9"/>
  <c r="JI3546" i="9"/>
  <c r="JI3310" i="9"/>
  <c r="JI3202" i="9"/>
  <c r="JI3138" i="9"/>
  <c r="JJ523" i="9"/>
  <c r="JI3577" i="9"/>
  <c r="JI990" i="9"/>
  <c r="JI3284" i="9"/>
  <c r="JI1597" i="9"/>
  <c r="JI3320" i="9"/>
  <c r="JI4322" i="9"/>
  <c r="JI3009" i="9"/>
  <c r="JI3362" i="9"/>
  <c r="JI2053" i="9"/>
  <c r="JI2909" i="9"/>
  <c r="JI2513" i="9"/>
  <c r="JI2589" i="9"/>
  <c r="JI2181" i="9"/>
  <c r="JI2516" i="9"/>
  <c r="JI1861" i="9"/>
  <c r="JI1099" i="9"/>
  <c r="JI291" i="9"/>
  <c r="JI2653" i="9"/>
  <c r="JI2245" i="9"/>
  <c r="JI2772" i="9"/>
  <c r="JI1925" i="9"/>
  <c r="JI2246" i="9"/>
  <c r="JI1605" i="9"/>
  <c r="JI588" i="9"/>
  <c r="JI3295" i="9"/>
  <c r="JI3601" i="9"/>
  <c r="JI1850" i="9"/>
  <c r="JI3332" i="9"/>
  <c r="JI4571" i="9"/>
  <c r="JI3402" i="9"/>
  <c r="JJ1611" i="9"/>
  <c r="JI3033" i="9"/>
  <c r="JI2124" i="9"/>
  <c r="JI3523" i="9"/>
  <c r="JI2796" i="9"/>
  <c r="JI3971" i="9"/>
  <c r="JI2252" i="9"/>
  <c r="JI3651" i="9"/>
  <c r="JI1932" i="9"/>
  <c r="JI127" i="9"/>
  <c r="JH3846" i="9"/>
  <c r="JI1663" i="9"/>
  <c r="JI2316" i="9"/>
  <c r="JI3715" i="9"/>
  <c r="JI1996" i="9"/>
  <c r="JI3395" i="9"/>
  <c r="JI1676" i="9"/>
  <c r="JI1919" i="9"/>
  <c r="JH3542" i="9"/>
  <c r="JI751" i="9"/>
  <c r="JJ4503" i="9"/>
  <c r="JI2857" i="9"/>
  <c r="JI4542" i="9"/>
  <c r="JI1810" i="9"/>
  <c r="JJ1003" i="9"/>
  <c r="JI4350" i="9"/>
  <c r="JI4698" i="9"/>
  <c r="JI3917" i="9"/>
  <c r="JI1104" i="9"/>
  <c r="JI3537" i="9"/>
  <c r="JI1552" i="9"/>
  <c r="JI3985" i="9"/>
  <c r="JI1232" i="9"/>
  <c r="JI3665" i="9"/>
  <c r="JI912" i="9"/>
  <c r="JI285" i="9"/>
  <c r="JI699" i="9"/>
  <c r="JI2279" i="9"/>
  <c r="JI1296" i="9"/>
  <c r="JI3729" i="9"/>
  <c r="JI976" i="9"/>
  <c r="JI3409" i="9"/>
  <c r="JI2696" i="9"/>
  <c r="JI29" i="9"/>
  <c r="JI215" i="9"/>
  <c r="JI1554" i="9"/>
  <c r="JJ431" i="9"/>
  <c r="JI4602" i="9"/>
  <c r="JI4832" i="9"/>
  <c r="JI4835" i="9"/>
  <c r="JJ863" i="9"/>
  <c r="JI3967" i="9"/>
  <c r="JJ1603" i="9"/>
  <c r="JI3705" i="9"/>
  <c r="JI1667" i="9"/>
  <c r="JI3756" i="9"/>
  <c r="JI1332" i="9"/>
  <c r="JI3742" i="9"/>
  <c r="JI3326" i="9"/>
  <c r="JI4017" i="9"/>
  <c r="JI602" i="9"/>
  <c r="JI1110" i="9"/>
  <c r="JI995" i="9"/>
  <c r="JI178" i="9"/>
  <c r="JI3555" i="9"/>
  <c r="JI381" i="9"/>
  <c r="JI2654" i="9"/>
  <c r="JI61" i="9"/>
  <c r="JJ2379" i="9"/>
  <c r="JI2619" i="9"/>
  <c r="JI4886" i="9"/>
  <c r="JI3611" i="9"/>
  <c r="JI4608" i="9"/>
  <c r="JI4309" i="9"/>
  <c r="JJ1835" i="9"/>
  <c r="JI3143" i="9"/>
  <c r="JJ567" i="9"/>
  <c r="JI2882" i="9"/>
  <c r="JI4780" i="9"/>
  <c r="JI3462" i="9"/>
  <c r="JI2581" i="9"/>
  <c r="JI1993" i="9"/>
  <c r="JI2500" i="9"/>
  <c r="JJ308" i="9"/>
  <c r="JI2987" i="9"/>
  <c r="JI2923" i="9"/>
  <c r="JI2859" i="9"/>
  <c r="JI2795" i="9"/>
  <c r="JI1546" i="9"/>
  <c r="JI713" i="9"/>
  <c r="JI1226" i="9"/>
  <c r="JJ298" i="9"/>
  <c r="JI2726" i="9"/>
  <c r="JI2662" i="9"/>
  <c r="JI2598" i="9"/>
  <c r="JI2534" i="9"/>
  <c r="JI2153" i="9"/>
  <c r="JJ1255" i="9"/>
  <c r="JI2941" i="9"/>
  <c r="JJ1798" i="9"/>
  <c r="JI1894" i="9"/>
  <c r="JJ1687" i="9"/>
  <c r="JI4007" i="9"/>
  <c r="JI4526" i="9"/>
  <c r="JI4001" i="9"/>
  <c r="JI2512" i="9"/>
  <c r="JI970" i="9"/>
  <c r="JI905" i="9"/>
  <c r="JI1418" i="9"/>
  <c r="JI3020" i="9"/>
  <c r="JI1098" i="9"/>
  <c r="JI2308" i="9"/>
  <c r="JI4288" i="9"/>
  <c r="JH4001" i="9"/>
  <c r="JI3190" i="9"/>
  <c r="JI3336" i="9"/>
  <c r="JI1162" i="9"/>
  <c r="JI2372" i="9"/>
  <c r="JI3922" i="9"/>
  <c r="JI2052" i="9"/>
  <c r="JI3195" i="9"/>
  <c r="JJ697" i="9"/>
  <c r="JI2753" i="9"/>
  <c r="JI4547" i="9"/>
  <c r="JI4492" i="9"/>
  <c r="JI3530" i="9"/>
  <c r="JI4142" i="9"/>
  <c r="JI4242" i="9"/>
  <c r="JJ31" i="9"/>
  <c r="JI4436" i="9"/>
  <c r="JI1029" i="9"/>
  <c r="JI2118" i="9"/>
  <c r="JI1477" i="9"/>
  <c r="JI1798" i="9"/>
  <c r="JI1157" i="9"/>
  <c r="JI4376" i="9"/>
  <c r="JI837" i="9"/>
  <c r="JH4686" i="9"/>
  <c r="JI368" i="9"/>
  <c r="JI1862" i="9"/>
  <c r="JI1221" i="9"/>
  <c r="JI4611" i="9"/>
  <c r="JI901" i="9"/>
  <c r="JI4120" i="9"/>
  <c r="JI3004" i="9"/>
  <c r="JH4430" i="9"/>
  <c r="JI112" i="9"/>
  <c r="JJ1044" i="9"/>
  <c r="JJ1819" i="9"/>
  <c r="JI3524" i="9"/>
  <c r="JJ1523" i="9"/>
  <c r="JI4195" i="9"/>
  <c r="JJ616" i="9"/>
  <c r="JI2602" i="9"/>
  <c r="JJ723" i="9"/>
  <c r="JI2993" i="9"/>
  <c r="JI2548" i="9"/>
  <c r="JI2747" i="9"/>
  <c r="JI3050" i="9"/>
  <c r="JI4807" i="9"/>
  <c r="JI2789" i="9"/>
  <c r="JI2458" i="9"/>
  <c r="JI1742" i="9"/>
  <c r="JI1343" i="9"/>
  <c r="JH4721" i="9"/>
  <c r="JI2742" i="9"/>
  <c r="JI3045" i="9"/>
  <c r="JI3682" i="9"/>
  <c r="JI1998" i="9"/>
  <c r="JI4332" i="9"/>
  <c r="JI2976" i="9"/>
  <c r="JI1710" i="9"/>
  <c r="JH4465" i="9"/>
  <c r="JJ741" i="9"/>
  <c r="JI3893" i="9"/>
  <c r="JI3234" i="9"/>
  <c r="JI3916" i="9"/>
  <c r="JI2973" i="9"/>
  <c r="JI2567" i="9"/>
  <c r="JI1926" i="9"/>
  <c r="JI3528" i="9"/>
  <c r="JI2222" i="9"/>
  <c r="JI2109" i="9"/>
  <c r="JI3188" i="9"/>
  <c r="JI2736" i="9"/>
  <c r="JI2350" i="9"/>
  <c r="JI2237" i="9"/>
  <c r="JI2030" i="9"/>
  <c r="JI1917" i="9"/>
  <c r="JI4285" i="9"/>
  <c r="JI3656" i="9"/>
  <c r="JI795" i="9"/>
  <c r="JI3952" i="9"/>
  <c r="JI175" i="9"/>
  <c r="JI3111" i="9"/>
  <c r="JI1759" i="9"/>
  <c r="JJ1320" i="9"/>
  <c r="JI3758" i="9"/>
  <c r="JJ1043" i="9"/>
  <c r="JI2943" i="9"/>
  <c r="JI4868" i="9"/>
  <c r="JI2682" i="9"/>
  <c r="JI4255" i="9"/>
  <c r="JJ361" i="9"/>
  <c r="JI4811" i="9"/>
  <c r="JI1386" i="9"/>
  <c r="JI3718" i="9"/>
  <c r="JI3236" i="9"/>
  <c r="JI3345" i="9"/>
  <c r="JI2291" i="9"/>
  <c r="JI3830" i="9"/>
  <c r="JI4697" i="9"/>
  <c r="JI4819" i="9"/>
  <c r="JI4563" i="9"/>
  <c r="JI4364" i="9"/>
  <c r="JI4300" i="9"/>
  <c r="JI3424" i="9"/>
  <c r="JI1479" i="9"/>
  <c r="JI2979" i="9"/>
  <c r="JJ1448" i="9"/>
  <c r="JI3963" i="9"/>
  <c r="JI3899" i="9"/>
  <c r="JI3835" i="9"/>
  <c r="JJ887" i="9"/>
  <c r="JI3038" i="9"/>
  <c r="JJ2494" i="9"/>
  <c r="JI2837" i="9"/>
  <c r="JI3248" i="9"/>
  <c r="JI1790" i="9"/>
  <c r="JI2982" i="9"/>
  <c r="JI2409" i="9"/>
  <c r="JI2721" i="9"/>
  <c r="JI1129" i="9"/>
  <c r="JI439" i="9"/>
  <c r="JI2723" i="9"/>
  <c r="JI54" i="9"/>
  <c r="JI3171" i="9"/>
  <c r="JI683" i="9"/>
  <c r="JI2851" i="9"/>
  <c r="JI67" i="9"/>
  <c r="JJ1808" i="9"/>
  <c r="JJ1750" i="9"/>
  <c r="JJ2412" i="9"/>
  <c r="JJ2034" i="9"/>
  <c r="JJ219" i="9"/>
  <c r="JJ1220" i="9"/>
  <c r="JJ964" i="9"/>
  <c r="JJ63" i="9"/>
  <c r="JJ666" i="9"/>
  <c r="JJ1667" i="9"/>
  <c r="JJ2040" i="9"/>
  <c r="JJ220" i="9"/>
  <c r="JJ1688" i="9"/>
  <c r="JI3390" i="9"/>
  <c r="JI2498" i="9"/>
  <c r="JI2302" i="9"/>
  <c r="JI1034" i="9"/>
  <c r="JI1641" i="9"/>
  <c r="JI2404" i="9"/>
  <c r="JI1124" i="9"/>
  <c r="JI394" i="9"/>
  <c r="JJ1426" i="9"/>
  <c r="JJ748" i="9"/>
  <c r="JJ478" i="9"/>
  <c r="JI4640" i="9"/>
  <c r="JJ1175" i="9"/>
  <c r="JJ1656" i="9"/>
  <c r="JJ1180" i="9"/>
  <c r="JJ1583" i="9"/>
  <c r="JJ1306" i="9"/>
  <c r="JI4453" i="9"/>
  <c r="JJ111" i="9"/>
  <c r="JJ684" i="9"/>
  <c r="JI3803" i="9"/>
  <c r="JJ1285" i="9"/>
  <c r="JJ1055" i="9"/>
  <c r="JI3239" i="9"/>
  <c r="JI4565" i="9"/>
  <c r="JI4497" i="9"/>
  <c r="JJ3027" i="9"/>
  <c r="JI4852" i="9"/>
  <c r="JJ1016" i="9"/>
  <c r="JJ2182" i="9"/>
  <c r="JI2907" i="9"/>
  <c r="JI3350" i="9"/>
  <c r="JJ1866" i="9"/>
  <c r="JI2531" i="9"/>
  <c r="JJ39" i="9"/>
  <c r="JJ1212" i="9"/>
  <c r="JI2242" i="9"/>
  <c r="JI4869" i="9"/>
  <c r="JI193" i="9"/>
  <c r="JJ1432" i="9"/>
  <c r="JI4008" i="9"/>
  <c r="JJ1131" i="9"/>
  <c r="JI1014" i="9"/>
  <c r="JI2961" i="9"/>
  <c r="JI1233" i="9"/>
  <c r="JI3477" i="9"/>
  <c r="JI2863" i="9"/>
  <c r="JJ2281" i="9"/>
  <c r="JI2892" i="9"/>
  <c r="JI1316" i="9"/>
  <c r="JI586" i="9"/>
  <c r="JI4416" i="9"/>
  <c r="JI2098" i="9"/>
  <c r="JI1778" i="9"/>
  <c r="JI4356" i="9"/>
  <c r="JI945" i="9"/>
  <c r="JI380" i="9"/>
  <c r="JI3180" i="9"/>
  <c r="JI637" i="9"/>
  <c r="JI2910" i="9"/>
  <c r="JI317" i="9"/>
  <c r="JI2590" i="9"/>
  <c r="JI2648" i="9"/>
  <c r="JI3970" i="9"/>
  <c r="JI124" i="9"/>
  <c r="JI2412" i="9"/>
  <c r="JJ269" i="9"/>
  <c r="JJ1541" i="9"/>
  <c r="JJ1176" i="9"/>
  <c r="JI3439" i="9"/>
  <c r="JJ1079" i="9"/>
  <c r="JI2609" i="9"/>
  <c r="JI4881" i="9"/>
  <c r="JI3957" i="9"/>
  <c r="JI1270" i="9"/>
  <c r="JI2733" i="9"/>
  <c r="JI1718" i="9"/>
  <c r="JI3181" i="9"/>
  <c r="JI1398" i="9"/>
  <c r="JI2861" i="9"/>
  <c r="JI1078" i="9"/>
  <c r="JI1968" i="9"/>
  <c r="JI732" i="9"/>
  <c r="JI1648" i="9"/>
  <c r="JI1462" i="9"/>
  <c r="JI2925" i="9"/>
  <c r="JI1142" i="9"/>
  <c r="JI2605" i="9"/>
  <c r="JI3602" i="9"/>
  <c r="JI1712" i="9"/>
  <c r="JI258" i="9"/>
  <c r="JI1392" i="9"/>
  <c r="JJ1210" i="9"/>
  <c r="JI4682" i="9"/>
  <c r="JI4614" i="9"/>
  <c r="JI4444" i="9"/>
  <c r="JJ1157" i="9"/>
  <c r="JI4086" i="9"/>
  <c r="JJ715" i="9"/>
  <c r="JI3785" i="9"/>
  <c r="JI2617" i="9"/>
  <c r="JI3887" i="9"/>
  <c r="JI3786" i="9"/>
  <c r="JI4756" i="9"/>
  <c r="JI3129" i="9"/>
  <c r="JI4143" i="9"/>
  <c r="JI2082" i="9"/>
  <c r="JI2164" i="9"/>
  <c r="JI820" i="9"/>
  <c r="JI186" i="9"/>
  <c r="JI1453" i="9"/>
  <c r="JI2064" i="9"/>
  <c r="JI3479" i="9"/>
  <c r="JI1744" i="9"/>
  <c r="JJ173" i="9"/>
  <c r="JJ266" i="9"/>
  <c r="JJ2439" i="9"/>
  <c r="JJ2359" i="9"/>
  <c r="JI4598" i="9"/>
  <c r="JI4597" i="9"/>
  <c r="JJ901" i="9"/>
  <c r="JI4767" i="9"/>
  <c r="JJ823" i="9"/>
  <c r="JI3455" i="9"/>
  <c r="JI4770" i="9"/>
  <c r="JI4501" i="9"/>
  <c r="JI3405" i="9"/>
  <c r="JI2938" i="9"/>
  <c r="JI3950" i="9"/>
  <c r="JJ1337" i="9"/>
  <c r="JI4080" i="9"/>
  <c r="JI4016" i="9"/>
  <c r="JI4639" i="9"/>
  <c r="JI4387" i="9"/>
  <c r="JI3664" i="9"/>
  <c r="JI2677" i="9"/>
  <c r="JI3039" i="9"/>
  <c r="JJ314" i="9"/>
  <c r="JI3551" i="9"/>
  <c r="JI3487" i="9"/>
  <c r="JI3423" i="9"/>
  <c r="JI3359" i="9"/>
  <c r="JI3098" i="9"/>
  <c r="JJ1511" i="9"/>
  <c r="JI3513" i="9"/>
  <c r="JI4573" i="9"/>
  <c r="JI4185" i="9"/>
  <c r="JJ632" i="9"/>
  <c r="JI3206" i="9"/>
  <c r="JJ924" i="9"/>
  <c r="JI2945" i="9"/>
  <c r="JI3124" i="9"/>
  <c r="JI2783" i="9"/>
  <c r="JI2869" i="9"/>
  <c r="JI3231" i="9"/>
  <c r="JI2549" i="9"/>
  <c r="JI2911" i="9"/>
  <c r="JI2462" i="9"/>
  <c r="JI2029" i="9"/>
  <c r="JI1067" i="9"/>
  <c r="JI1709" i="9"/>
  <c r="JI2613" i="9"/>
  <c r="JI2975" i="9"/>
  <c r="JI2612" i="9"/>
  <c r="JI2655" i="9"/>
  <c r="JI2206" i="9"/>
  <c r="JI1773" i="9"/>
  <c r="JJ1108" i="9"/>
  <c r="JI2833" i="9"/>
  <c r="JI848" i="9"/>
  <c r="JI1786" i="9"/>
  <c r="JI118" i="9"/>
  <c r="JI4302" i="9"/>
  <c r="JI701" i="9"/>
  <c r="JJ587" i="9"/>
  <c r="JI4487" i="9"/>
  <c r="JI295" i="9"/>
  <c r="JI4209" i="9"/>
  <c r="JI2423" i="9"/>
  <c r="JI3468" i="9"/>
  <c r="JI539" i="9"/>
  <c r="JI3440" i="9"/>
  <c r="JI2616" i="9"/>
  <c r="JI206" i="9"/>
  <c r="JH3830" i="9"/>
  <c r="JI3596" i="9"/>
  <c r="JI659" i="9"/>
  <c r="JI3696" i="9"/>
  <c r="JI43" i="9"/>
  <c r="JI3047" i="9"/>
  <c r="JI1503" i="9"/>
  <c r="JI2183" i="9"/>
  <c r="JH3534" i="9"/>
  <c r="JJ3167" i="9"/>
  <c r="JI4604" i="9"/>
  <c r="JI4030" i="9"/>
  <c r="JI4414" i="9"/>
  <c r="JI3757" i="9"/>
  <c r="JJ619" i="9"/>
  <c r="JI3644" i="9"/>
  <c r="JI4634" i="9"/>
  <c r="JI1049" i="9"/>
  <c r="JI2708" i="9"/>
  <c r="JI1497" i="9"/>
  <c r="JI3090" i="9"/>
  <c r="JI1177" i="9"/>
  <c r="JI2829" i="9"/>
  <c r="JI857" i="9"/>
  <c r="JI1782" i="9"/>
  <c r="JI1375" i="9"/>
  <c r="JH3828" i="9"/>
  <c r="JI1241" i="9"/>
  <c r="JI3085" i="9"/>
  <c r="JI921" i="9"/>
  <c r="JI2038" i="9"/>
  <c r="JI3084" i="9"/>
  <c r="JI4151" i="9"/>
  <c r="JI1671" i="9"/>
  <c r="JH3533" i="9"/>
  <c r="JJ243" i="9"/>
  <c r="JJ107" i="9"/>
  <c r="JI3581" i="9"/>
  <c r="JI4516" i="9"/>
  <c r="JI3292" i="9"/>
  <c r="JI4310" i="9"/>
  <c r="JI3330" i="9"/>
  <c r="JI3897" i="9"/>
  <c r="JI3406" i="9"/>
  <c r="JI626" i="9"/>
  <c r="JI3676" i="9"/>
  <c r="JI2019" i="9"/>
  <c r="JI3662" i="9"/>
  <c r="JI802" i="9"/>
  <c r="JI3932" i="9"/>
  <c r="JI434" i="9"/>
  <c r="JI1086" i="9"/>
  <c r="JI4113" i="9"/>
  <c r="JI3730" i="9"/>
  <c r="JI3561" i="9"/>
  <c r="JI3470" i="9"/>
  <c r="JI3252" i="9"/>
  <c r="JI2799" i="9"/>
  <c r="JI3776" i="9"/>
  <c r="JI3838" i="9"/>
  <c r="JI4366" i="9"/>
  <c r="JI2983" i="9"/>
  <c r="JI3381" i="9"/>
  <c r="JI2722" i="9"/>
  <c r="JI3568" i="9"/>
  <c r="JJ2292" i="9"/>
  <c r="JI3074" i="9"/>
  <c r="JI4312" i="9"/>
  <c r="JI2813" i="9"/>
  <c r="JI3273" i="9"/>
  <c r="JI2541" i="9"/>
  <c r="JI3088" i="9"/>
  <c r="JI2454" i="9"/>
  <c r="JI4781" i="9"/>
  <c r="JI3904" i="9"/>
  <c r="JI3648" i="9"/>
  <c r="JI3392" i="9"/>
  <c r="JI3227" i="9"/>
  <c r="JI4419" i="9"/>
  <c r="JI1365" i="9"/>
  <c r="JI4072" i="9"/>
  <c r="JJ1464" i="9"/>
  <c r="JI3158" i="9"/>
  <c r="JI3094" i="9"/>
  <c r="JI3030" i="9"/>
  <c r="JI2966" i="9"/>
  <c r="JI3863" i="9"/>
  <c r="JJ231" i="9"/>
  <c r="JI2877" i="9"/>
  <c r="JJ504" i="9"/>
  <c r="JI1830" i="9"/>
  <c r="JJ407" i="9"/>
  <c r="JI4411" i="9"/>
  <c r="JI4713" i="9"/>
  <c r="JI3937" i="9"/>
  <c r="JI1109" i="9"/>
  <c r="JI4311" i="9"/>
  <c r="JI1557" i="9"/>
  <c r="JI4264" i="9"/>
  <c r="JI1237" i="9"/>
  <c r="JI4607" i="9"/>
  <c r="JI917" i="9"/>
  <c r="JI470" i="9"/>
  <c r="JI2104" i="9"/>
  <c r="JI150" i="9"/>
  <c r="JI1301" i="9"/>
  <c r="JI4863" i="9"/>
  <c r="JI981" i="9"/>
  <c r="JI4183" i="9"/>
  <c r="JI3522" i="9"/>
  <c r="JI214" i="9"/>
  <c r="JJ1939" i="9"/>
  <c r="JI2689" i="9"/>
  <c r="JJ2504" i="9"/>
  <c r="JI4408" i="9"/>
  <c r="JJ923" i="9"/>
  <c r="JI4014" i="9"/>
  <c r="JJ780" i="9"/>
  <c r="JJ1859" i="9"/>
  <c r="JI1642" i="9"/>
  <c r="JI2778" i="9"/>
  <c r="JI2078" i="9"/>
  <c r="JI3226" i="9"/>
  <c r="JI1758" i="9"/>
  <c r="JI2906" i="9"/>
  <c r="JI1450" i="9"/>
  <c r="JI1005" i="9"/>
  <c r="JH4678" i="9"/>
  <c r="JI3906" i="9"/>
  <c r="JI1822" i="9"/>
  <c r="JI2970" i="9"/>
  <c r="JI1514" i="9"/>
  <c r="JI2650" i="9"/>
  <c r="JI1194" i="9"/>
  <c r="JI749" i="9"/>
  <c r="JH4422" i="9"/>
  <c r="JI2472" i="9"/>
  <c r="JJ1513" i="9"/>
  <c r="JJ755" i="9"/>
  <c r="JJ595" i="9"/>
  <c r="JJ995" i="9"/>
  <c r="JI3494" i="9"/>
  <c r="JJ104" i="9"/>
  <c r="JI4140" i="9"/>
  <c r="JJ467" i="9"/>
  <c r="JI4019" i="9"/>
  <c r="JI2793" i="9"/>
  <c r="JI4719" i="9"/>
  <c r="JI3242" i="9"/>
  <c r="JI4147" i="9"/>
  <c r="JI2921" i="9"/>
  <c r="JI4158" i="9"/>
  <c r="JI2044" i="9"/>
  <c r="JH4648" i="9"/>
  <c r="JI1724" i="9"/>
  <c r="JI4211" i="9"/>
  <c r="JI2985" i="9"/>
  <c r="JI4286" i="9"/>
  <c r="JI2665" i="9"/>
  <c r="JI3827" i="9"/>
  <c r="JI1788" i="9"/>
  <c r="JH4392" i="9"/>
  <c r="JI1468" i="9"/>
  <c r="JJ1224" i="9"/>
  <c r="JI3829" i="9"/>
  <c r="JI113" i="9"/>
  <c r="JI3788" i="9"/>
  <c r="JI2768" i="9"/>
  <c r="JI2503" i="9"/>
  <c r="JI1285" i="9"/>
  <c r="JI3296" i="9"/>
  <c r="JI3271" i="9"/>
  <c r="JI1024" i="9"/>
  <c r="JI3719" i="9"/>
  <c r="JI1472" i="9"/>
  <c r="JI3399" i="9"/>
  <c r="JI1152" i="9"/>
  <c r="JI4186" i="9"/>
  <c r="JI832" i="9"/>
  <c r="JH3760" i="9"/>
  <c r="JI1062" i="9"/>
  <c r="JI262" i="9"/>
  <c r="JI3792" i="9"/>
  <c r="JI3539" i="9"/>
  <c r="JI3071" i="9"/>
  <c r="JI4488" i="9"/>
  <c r="JJ808" i="9"/>
  <c r="JI4115" i="9"/>
  <c r="JJ787" i="9"/>
  <c r="JI4210" i="9"/>
  <c r="JI4804" i="9"/>
  <c r="JI3438" i="9"/>
  <c r="JI4191" i="9"/>
  <c r="JJ797" i="9"/>
  <c r="JI4362" i="9"/>
  <c r="JI2522" i="9"/>
  <c r="JI3590" i="9"/>
  <c r="JI2916" i="9"/>
  <c r="JI2828" i="9"/>
  <c r="JI4294" i="9"/>
  <c r="JJ2706" i="9"/>
  <c r="JJ728" i="9"/>
  <c r="JI4499" i="9"/>
  <c r="JI4348" i="9"/>
  <c r="JI4284" i="9"/>
  <c r="JI4220" i="9"/>
  <c r="JJ1067" i="9"/>
  <c r="JI3512" i="9"/>
  <c r="JJ2183" i="9"/>
  <c r="JJ1484" i="9"/>
  <c r="JI3883" i="9"/>
  <c r="JI3819" i="9"/>
  <c r="JI3755" i="9"/>
  <c r="JI3691" i="9"/>
  <c r="JJ1428" i="9"/>
  <c r="JI4663" i="9"/>
  <c r="JI2249" i="9"/>
  <c r="JI3179" i="9"/>
  <c r="JI969" i="9"/>
  <c r="JI2918" i="9"/>
  <c r="JI1732" i="9"/>
  <c r="JI2657" i="9"/>
  <c r="JJ339" i="9"/>
  <c r="JI2628" i="9"/>
  <c r="JI4536" i="9"/>
  <c r="JI3070" i="9"/>
  <c r="JJ391" i="9"/>
  <c r="JI2809" i="9"/>
  <c r="JI4709" i="9"/>
  <c r="JI1762" i="9"/>
  <c r="JI1359" i="9"/>
  <c r="JI299" i="9"/>
  <c r="JJ1735" i="9"/>
  <c r="JI3065" i="9"/>
  <c r="JI4458" i="9"/>
  <c r="JI2018" i="9"/>
  <c r="JI4352" i="9"/>
  <c r="JI4131" i="9"/>
  <c r="JI1639" i="9"/>
  <c r="JJ570" i="9"/>
  <c r="JI3681" i="9"/>
  <c r="JJ488" i="9"/>
  <c r="JI3492" i="9"/>
  <c r="JJ647" i="9"/>
  <c r="JI3722" i="9"/>
  <c r="JI4882" i="9"/>
  <c r="JI3113" i="9"/>
  <c r="JI2128" i="9"/>
  <c r="JI3543" i="9"/>
  <c r="JI2812" i="9"/>
  <c r="JI3991" i="9"/>
  <c r="JI2256" i="9"/>
  <c r="JI3671" i="9"/>
  <c r="JI1936" i="9"/>
  <c r="JI135" i="9"/>
  <c r="JI826" i="9"/>
  <c r="JI1679" i="9"/>
  <c r="JI2320" i="9"/>
  <c r="JI3735" i="9"/>
  <c r="JI2000" i="9"/>
  <c r="JI3415" i="9"/>
  <c r="JI1680" i="9"/>
  <c r="JI1935" i="9"/>
  <c r="JI510" i="9"/>
  <c r="JI759" i="9"/>
  <c r="JJ525" i="9"/>
  <c r="JI4498" i="9"/>
  <c r="JJ1647" i="9"/>
  <c r="JI4862" i="9"/>
  <c r="JJ24" i="9"/>
  <c r="JJ3010" i="9"/>
  <c r="JJ2295" i="9"/>
  <c r="JI4858" i="9"/>
  <c r="JI3212" i="9"/>
  <c r="JI3557" i="9"/>
  <c r="JI2425" i="9"/>
  <c r="JI4006" i="9"/>
  <c r="JI1145" i="9"/>
  <c r="JI3685" i="9"/>
  <c r="JI2100" i="9"/>
  <c r="JI289" i="9"/>
  <c r="JI1748" i="9"/>
  <c r="JI2311" i="9"/>
  <c r="JI1401" i="9"/>
  <c r="JI3749" i="9"/>
  <c r="JI2228" i="9"/>
  <c r="JI3429" i="9"/>
  <c r="JI1588" i="9"/>
  <c r="JI33" i="9"/>
  <c r="JI266" i="9"/>
  <c r="JI1558" i="9"/>
  <c r="JJ2228" i="9"/>
  <c r="JI4757" i="9"/>
  <c r="JJ1593" i="9"/>
  <c r="JI4144" i="9"/>
  <c r="JJ1338" i="9"/>
  <c r="JI3615" i="9"/>
  <c r="JJ57" i="9"/>
  <c r="JI3353" i="9"/>
  <c r="JJ1351" i="9"/>
  <c r="JI1828" i="9"/>
  <c r="JI426" i="9"/>
  <c r="JI2276" i="9"/>
  <c r="JJ279" i="9"/>
  <c r="JI1956" i="9"/>
  <c r="JI4271" i="9"/>
  <c r="JI3382" i="9"/>
  <c r="JI2618" i="9"/>
  <c r="JI2997" i="9"/>
  <c r="JI1473" i="9"/>
  <c r="JI385" i="9"/>
  <c r="JI2674" i="9"/>
  <c r="JI65" i="9"/>
  <c r="JI1449" i="9"/>
  <c r="JJ373" i="9"/>
  <c r="JJ401" i="9"/>
  <c r="JJ911" i="9"/>
  <c r="JJ2136" i="9"/>
  <c r="JJ1230" i="9"/>
  <c r="JJ2147" i="9"/>
  <c r="JI4703" i="9"/>
  <c r="JJ1251" i="9"/>
  <c r="JI4303" i="9"/>
  <c r="JI3814" i="9"/>
  <c r="JI2710" i="9"/>
  <c r="JJ1907" i="9"/>
  <c r="JJ664" i="9"/>
  <c r="JI934" i="9"/>
  <c r="JI2304" i="9"/>
  <c r="JJ1569" i="9"/>
  <c r="JI2912" i="9"/>
  <c r="JI1321" i="9"/>
  <c r="JI2084" i="9"/>
  <c r="JJ1533" i="9"/>
  <c r="JJ1355" i="9"/>
  <c r="JJ892" i="9"/>
  <c r="JJ620" i="9"/>
  <c r="JI4529" i="9"/>
  <c r="JJ2259" i="9"/>
  <c r="JI3924" i="9"/>
  <c r="JI2571" i="9"/>
  <c r="JI3544" i="9"/>
  <c r="JI2282" i="9"/>
  <c r="JI4431" i="9"/>
  <c r="JI2547" i="9"/>
  <c r="JI4560" i="9"/>
  <c r="JJ2103" i="9"/>
  <c r="JI2258" i="9"/>
  <c r="JI4840" i="9"/>
  <c r="JI4691" i="9"/>
  <c r="JI3347" i="9"/>
  <c r="JJ2738" i="9"/>
  <c r="JJ3452" i="9"/>
  <c r="JJ1747" i="9"/>
  <c r="JJ1614" i="9"/>
  <c r="JJ2438" i="9"/>
  <c r="JI4717" i="9"/>
  <c r="JJ2340" i="9"/>
  <c r="JI4381" i="9"/>
  <c r="JI4219" i="9"/>
  <c r="JI3466" i="9"/>
  <c r="JJ904" i="9"/>
  <c r="JJ1531" i="9"/>
  <c r="JJ424" i="9"/>
  <c r="JI948" i="9"/>
  <c r="JI3337" i="9"/>
  <c r="JI4878" i="9"/>
  <c r="JI1361" i="9"/>
  <c r="JI2074" i="9"/>
  <c r="JI4313" i="9"/>
  <c r="JI1105" i="9"/>
  <c r="JI3966" i="9"/>
  <c r="JI2811" i="9"/>
  <c r="JI106" i="9"/>
  <c r="JJ1333" i="9"/>
  <c r="JI4316" i="9"/>
  <c r="JI3787" i="9"/>
  <c r="JJ1503" i="9"/>
  <c r="JI445" i="9"/>
  <c r="JI1295" i="9"/>
  <c r="JI573" i="9"/>
  <c r="JI253" i="9"/>
  <c r="JI2860" i="9"/>
  <c r="JI372" i="9"/>
  <c r="JI3567" i="9"/>
  <c r="JI3869" i="9"/>
  <c r="JI3305" i="9"/>
  <c r="JI3868" i="9"/>
  <c r="JI3290" i="9"/>
  <c r="JI2543" i="9"/>
  <c r="JI1564" i="9"/>
  <c r="JI116" i="9"/>
  <c r="JJ549" i="9"/>
  <c r="JI4814" i="9"/>
  <c r="JI2202" i="9"/>
  <c r="JI4475" i="9"/>
  <c r="JI3797" i="9"/>
  <c r="JI3736" i="9"/>
  <c r="JI3724" i="9"/>
  <c r="JI4290" i="9"/>
  <c r="JI3013" i="9"/>
  <c r="JI1246" i="9"/>
  <c r="JI4137" i="9"/>
  <c r="JI1694" i="9"/>
  <c r="JI3141" i="9"/>
  <c r="JI1374" i="9"/>
  <c r="JI2821" i="9"/>
  <c r="JI1054" i="9"/>
  <c r="JI1944" i="9"/>
  <c r="JH4725" i="9"/>
  <c r="JI3205" i="9"/>
  <c r="JI1438" i="9"/>
  <c r="JI2885" i="9"/>
  <c r="JI1118" i="9"/>
  <c r="JI2565" i="9"/>
  <c r="JI3262" i="9"/>
  <c r="JI1688" i="9"/>
  <c r="JH4469" i="9"/>
  <c r="JI2158" i="9"/>
  <c r="JJ651" i="9"/>
  <c r="JI3621" i="9"/>
  <c r="JI4596" i="9"/>
  <c r="JI3372" i="9"/>
  <c r="JI4731" i="9"/>
  <c r="JI3482" i="9"/>
  <c r="JI3977" i="9"/>
  <c r="JI3053" i="9"/>
  <c r="JI2129" i="9"/>
  <c r="JI1922" i="9"/>
  <c r="JI2816" i="9"/>
  <c r="JI2370" i="9"/>
  <c r="JI2257" i="9"/>
  <c r="JI2050" i="9"/>
  <c r="JI1937" i="9"/>
  <c r="JI940" i="9"/>
  <c r="JI4273" i="9"/>
  <c r="JI4221" i="9"/>
  <c r="JI2954" i="9"/>
  <c r="JI3550" i="9"/>
  <c r="JI1689" i="9"/>
  <c r="JI2839" i="9"/>
  <c r="JJ2039" i="9"/>
  <c r="JI4355" i="9"/>
  <c r="JJ775" i="9"/>
  <c r="JI3331" i="9"/>
  <c r="JI4789" i="9"/>
  <c r="JI3918" i="9"/>
  <c r="JI4176" i="9"/>
  <c r="JJ1980" i="9"/>
  <c r="JI3647" i="9"/>
  <c r="JI2762" i="9"/>
  <c r="JI3385" i="9"/>
  <c r="JI4426" i="9"/>
  <c r="JI3365" i="9"/>
  <c r="JI1460" i="9"/>
  <c r="JI3870" i="9"/>
  <c r="JI4865" i="9"/>
  <c r="JI4380" i="9"/>
  <c r="JI4643" i="9"/>
  <c r="JI4389" i="9"/>
  <c r="JI4320" i="9"/>
  <c r="JI3504" i="9"/>
  <c r="JI1511" i="9"/>
  <c r="JI2999" i="9"/>
  <c r="JJ1830" i="9"/>
  <c r="JI3983" i="9"/>
  <c r="JI3919" i="9"/>
  <c r="JI3855" i="9"/>
  <c r="JI3791" i="9"/>
  <c r="JI3058" i="9"/>
  <c r="JJ487" i="9"/>
  <c r="JI3449" i="9"/>
  <c r="JI4748" i="9"/>
  <c r="JI3840" i="9"/>
  <c r="JJ351" i="9"/>
  <c r="JI3142" i="9"/>
  <c r="JJ604" i="9"/>
  <c r="JI2881" i="9"/>
  <c r="JI443" i="9"/>
  <c r="JI2743" i="9"/>
  <c r="JI58" i="9"/>
  <c r="JI3191" i="9"/>
  <c r="JI691" i="9"/>
  <c r="JI2871" i="9"/>
  <c r="JI75" i="9"/>
  <c r="JI1973" i="9"/>
  <c r="JI736" i="9"/>
  <c r="JI1653" i="9"/>
  <c r="JI999" i="9"/>
  <c r="JI2935" i="9"/>
  <c r="JI207" i="9"/>
  <c r="JI2615" i="9"/>
  <c r="JI1823" i="9"/>
  <c r="JI1717" i="9"/>
  <c r="JJ1844" i="9"/>
  <c r="JI2769" i="9"/>
  <c r="JI3281" i="9"/>
  <c r="JI4524" i="9"/>
  <c r="JI3235" i="9"/>
  <c r="JI4174" i="9"/>
  <c r="JI2974" i="9"/>
  <c r="JJ1575" i="9"/>
  <c r="JI4089" i="9"/>
  <c r="JI3603" i="9"/>
  <c r="JI4049" i="9"/>
  <c r="JI4094" i="9"/>
  <c r="JI3388" i="9"/>
  <c r="JI3731" i="9"/>
  <c r="JI3302" i="9"/>
  <c r="JI283" i="9"/>
  <c r="JH3234" i="9"/>
  <c r="JI1983" i="9"/>
  <c r="JI3516" i="9"/>
  <c r="JI3795" i="9"/>
  <c r="JI3536" i="9"/>
  <c r="JI3475" i="9"/>
  <c r="JI3007" i="9"/>
  <c r="JI2239" i="9"/>
  <c r="JH4775" i="9"/>
  <c r="JI959" i="9"/>
  <c r="JI4656" i="9"/>
  <c r="JJ1349" i="9"/>
  <c r="JI2537" i="9"/>
  <c r="JI4793" i="9"/>
  <c r="JI4403" i="9"/>
  <c r="JJ299" i="9"/>
  <c r="JI3859" i="9"/>
  <c r="JI4570" i="9"/>
  <c r="JI4205" i="9"/>
  <c r="JI365" i="9"/>
  <c r="JI2899" i="9"/>
  <c r="JI975" i="9"/>
  <c r="JI2579" i="9"/>
  <c r="JI493" i="9"/>
  <c r="JI3342" i="9"/>
  <c r="JI173" i="9"/>
  <c r="JH3233" i="9"/>
  <c r="JH3812" i="9"/>
  <c r="JI2643" i="9"/>
  <c r="JI557" i="9"/>
  <c r="JI3594" i="9"/>
  <c r="JI237" i="9"/>
  <c r="JI3022" i="9"/>
  <c r="JI1895" i="9"/>
  <c r="JH4423" i="9"/>
  <c r="JH3525" i="9"/>
  <c r="JJ1480" i="9"/>
  <c r="JI4730" i="9"/>
  <c r="JI844" i="9"/>
  <c r="JI4528" i="9"/>
  <c r="JI114" i="9"/>
  <c r="JI4182" i="9"/>
  <c r="JI697" i="9"/>
  <c r="JI3833" i="9"/>
  <c r="JI4329" i="9"/>
  <c r="JI1190" i="9"/>
  <c r="JI2914" i="9"/>
  <c r="JI1638" i="9"/>
  <c r="JI2594" i="9"/>
  <c r="JI1318" i="9"/>
  <c r="JI3400" i="9"/>
  <c r="JI998" i="9"/>
  <c r="JH3792" i="9"/>
  <c r="JI498" i="9"/>
  <c r="JI576" i="9"/>
  <c r="JI4787" i="9"/>
  <c r="JI2734" i="9"/>
  <c r="JI4164" i="9"/>
  <c r="JI4552" i="9"/>
  <c r="JI3131" i="9"/>
  <c r="JI314" i="9"/>
  <c r="JI3931" i="9"/>
  <c r="JI1247" i="9"/>
  <c r="JI3317" i="9"/>
  <c r="JI1446" i="9"/>
  <c r="JI3322" i="9"/>
  <c r="JJ603" i="9"/>
  <c r="JI3010" i="9"/>
  <c r="JI773" i="9"/>
  <c r="JI2749" i="9"/>
  <c r="JI4325" i="9"/>
  <c r="JI4002" i="9"/>
  <c r="JI2992" i="9"/>
  <c r="JI4812" i="9"/>
  <c r="JJ1610" i="9"/>
  <c r="JI3584" i="9"/>
  <c r="JI3334" i="9"/>
  <c r="JI3211" i="9"/>
  <c r="JI3147" i="9"/>
  <c r="JI1466" i="9"/>
  <c r="JI4668" i="9"/>
  <c r="JJ703" i="9"/>
  <c r="JJ2770" i="9"/>
  <c r="JI3078" i="9"/>
  <c r="JI3014" i="9"/>
  <c r="JI2950" i="9"/>
  <c r="JI2886" i="9"/>
  <c r="JJ693" i="9"/>
  <c r="JI3069" i="9"/>
  <c r="JI4070" i="9"/>
  <c r="JI2022" i="9"/>
  <c r="JI3777" i="9"/>
  <c r="JI4135" i="9"/>
  <c r="JI3684" i="9"/>
  <c r="JI4250" i="9"/>
  <c r="JI1210" i="9"/>
  <c r="JI4394" i="9"/>
  <c r="JI1658" i="9"/>
  <c r="JI1533" i="9"/>
  <c r="JI1338" i="9"/>
  <c r="JJ1384" i="9"/>
  <c r="JI1018" i="9"/>
  <c r="JI3247" i="9"/>
  <c r="JI4237" i="9"/>
  <c r="JH4105" i="9"/>
  <c r="JI1402" i="9"/>
  <c r="JJ227" i="9"/>
  <c r="JI1082" i="9"/>
  <c r="JI4015" i="9"/>
  <c r="JI3104" i="9"/>
  <c r="JI3992" i="9"/>
  <c r="JI4023" i="9"/>
  <c r="JJ826" i="9"/>
  <c r="JI2625" i="9"/>
  <c r="JJ1754" i="9"/>
  <c r="JI4755" i="9"/>
  <c r="JJ1655" i="9"/>
  <c r="JI3947" i="9"/>
  <c r="JJ460" i="9"/>
  <c r="JJ1790" i="9"/>
  <c r="JI449" i="9"/>
  <c r="JI2738" i="9"/>
  <c r="JI1311" i="9"/>
  <c r="JI3186" i="9"/>
  <c r="JI577" i="9"/>
  <c r="JI2866" i="9"/>
  <c r="JI257" i="9"/>
  <c r="JI949" i="9"/>
  <c r="JI898" i="9"/>
  <c r="JI3196" i="9"/>
  <c r="JI641" i="9"/>
  <c r="JI2930" i="9"/>
  <c r="JI321" i="9"/>
  <c r="JI2610" i="9"/>
  <c r="JI2776" i="9"/>
  <c r="JI4061" i="9"/>
  <c r="JI1761" i="9"/>
  <c r="JI2416" i="9"/>
  <c r="JJ1257" i="9"/>
  <c r="JI4818" i="9"/>
  <c r="JJ700" i="9"/>
  <c r="JJ483" i="9"/>
  <c r="JJ458" i="9"/>
  <c r="JJ671" i="9"/>
  <c r="JJ1051" i="9"/>
  <c r="JJ211" i="9"/>
  <c r="JI3441" i="9"/>
  <c r="JJ1387" i="9"/>
  <c r="JI4539" i="9"/>
  <c r="JJ1303" i="9"/>
  <c r="JI3953" i="9"/>
  <c r="JJ365" i="9"/>
  <c r="JI4065" i="9"/>
  <c r="JI2190" i="9"/>
  <c r="JH4640" i="9"/>
  <c r="JI922" i="9"/>
  <c r="JI4491" i="9"/>
  <c r="JI4664" i="9"/>
  <c r="JI3638" i="9"/>
  <c r="JJ711" i="9"/>
  <c r="JI2883" i="9"/>
  <c r="JI1178" i="9"/>
  <c r="JH4384" i="9"/>
  <c r="JI1785" i="9"/>
  <c r="JJ200" i="9"/>
  <c r="JI3765" i="9"/>
  <c r="JJ77" i="9"/>
  <c r="JI3660" i="9"/>
  <c r="JJ2946" i="9"/>
  <c r="JI4109" i="9"/>
  <c r="JI4610" i="9"/>
  <c r="JI3197" i="9"/>
  <c r="JI1481" i="9"/>
  <c r="JI1982" i="9"/>
  <c r="JI1929" i="9"/>
  <c r="JI2430" i="9"/>
  <c r="JI1609" i="9"/>
  <c r="JI2110" i="9"/>
  <c r="JI1289" i="9"/>
  <c r="JI1000" i="9"/>
  <c r="JI2658" i="9"/>
  <c r="JI3037" i="9"/>
  <c r="JI2267" i="9"/>
  <c r="JI2804" i="9"/>
  <c r="JI3707" i="9"/>
  <c r="JI1306" i="9"/>
  <c r="JJ773" i="9"/>
  <c r="JJ296" i="9"/>
  <c r="JJ1598" i="9"/>
  <c r="JJ531" i="9"/>
  <c r="JJ318" i="9"/>
  <c r="JI4740" i="9"/>
  <c r="JJ1081" i="9"/>
  <c r="JI4127" i="9"/>
  <c r="JJ2312" i="9"/>
  <c r="JI4234" i="9"/>
  <c r="JJ1588" i="9"/>
  <c r="JI3489" i="9"/>
  <c r="JI3425" i="9"/>
  <c r="JI2958" i="9"/>
  <c r="JI1698" i="9"/>
  <c r="JJ744" i="9"/>
  <c r="JJ463" i="9"/>
  <c r="JI3364" i="9"/>
  <c r="JI4871" i="9"/>
  <c r="JI4000" i="9"/>
  <c r="JI3744" i="9"/>
  <c r="JI2697" i="9"/>
  <c r="JI3059" i="9"/>
  <c r="JJ90" i="9"/>
  <c r="JJ323" i="9"/>
  <c r="JI4710" i="9"/>
  <c r="JI4454" i="9"/>
  <c r="JI4705" i="9"/>
  <c r="JI3118" i="9"/>
  <c r="JJ777" i="9"/>
  <c r="JI4197" i="9"/>
  <c r="JI2517" i="9"/>
  <c r="JI3115" i="9"/>
  <c r="JI1482" i="9"/>
  <c r="JI2854" i="9"/>
  <c r="JI2089" i="9"/>
  <c r="JI2593" i="9"/>
  <c r="JI3204" i="9"/>
  <c r="JI2803" i="9"/>
  <c r="JI2889" i="9"/>
  <c r="JI2505" i="9"/>
  <c r="JI2569" i="9"/>
  <c r="JI2931" i="9"/>
  <c r="JI2482" i="9"/>
  <c r="JI2049" i="9"/>
  <c r="JI1083" i="9"/>
  <c r="JI1729" i="9"/>
  <c r="JI2633" i="9"/>
  <c r="JI2995" i="9"/>
  <c r="JI2692" i="9"/>
  <c r="JI2675" i="9"/>
  <c r="JI2226" i="9"/>
  <c r="JI1793" i="9"/>
  <c r="JJ2548" i="9"/>
  <c r="JI3873" i="9"/>
  <c r="JI3214" i="9"/>
  <c r="JI3876" i="9"/>
  <c r="JI2953" i="9"/>
  <c r="JJ1399" i="9"/>
  <c r="JI1906" i="9"/>
  <c r="JI4626" i="9"/>
  <c r="JI2073" i="9"/>
  <c r="JI4117" i="9"/>
  <c r="JI2592" i="9"/>
  <c r="JI4392" i="9"/>
  <c r="JI2201" i="9"/>
  <c r="JI3653" i="9"/>
  <c r="JI1881" i="9"/>
  <c r="JI3436" i="9"/>
  <c r="JI3962" i="9"/>
  <c r="JH3838" i="9"/>
  <c r="JI2265" i="9"/>
  <c r="JI3909" i="9"/>
  <c r="JI1945" i="9"/>
  <c r="JI3948" i="9"/>
  <c r="JI1625" i="9"/>
  <c r="JI2583" i="9"/>
  <c r="JI2489" i="9"/>
  <c r="JH3538" i="9"/>
  <c r="JI985" i="9"/>
  <c r="JI3727" i="9"/>
  <c r="JI2777" i="9"/>
  <c r="JJ1459" i="9"/>
  <c r="JI1730" i="9"/>
  <c r="JJ552" i="9"/>
  <c r="JI4190" i="9"/>
  <c r="JJ659" i="9"/>
  <c r="JI3837" i="9"/>
  <c r="JI1100" i="9"/>
  <c r="JI3517" i="9"/>
  <c r="JI1548" i="9"/>
  <c r="JI3965" i="9"/>
  <c r="JI1228" i="9"/>
  <c r="JI3645" i="9"/>
  <c r="JI908" i="9"/>
  <c r="JI281" i="9"/>
  <c r="JH3836" i="9"/>
  <c r="JI2263" i="9"/>
  <c r="JI1292" i="9"/>
  <c r="JI3709" i="9"/>
  <c r="JI972" i="9"/>
  <c r="JI3389" i="9"/>
  <c r="JI2632" i="9"/>
  <c r="JI25" i="9"/>
  <c r="JH3537" i="9"/>
  <c r="JI1534" i="9"/>
  <c r="JJ2263" i="9"/>
  <c r="JI3661" i="9"/>
  <c r="JI4336" i="9"/>
  <c r="JI3452" i="9"/>
  <c r="JI3807" i="9"/>
  <c r="JI3642" i="9"/>
  <c r="JI3545" i="9"/>
  <c r="JI3093" i="9"/>
  <c r="JI630" i="9"/>
  <c r="JI3716" i="9"/>
  <c r="JI2035" i="9"/>
  <c r="JI3702" i="9"/>
  <c r="JI810" i="9"/>
  <c r="JI3972" i="9"/>
  <c r="JI438" i="9"/>
  <c r="JI1106" i="9"/>
  <c r="JI4583" i="9"/>
  <c r="JI910" i="9"/>
  <c r="JI1393" i="9"/>
  <c r="JI377" i="9"/>
  <c r="JI2634" i="9"/>
  <c r="JI57" i="9"/>
  <c r="JI4346" i="9"/>
  <c r="JI1424" i="9"/>
  <c r="JJ1087" i="9"/>
  <c r="JJ2866" i="9"/>
  <c r="JJ991" i="9"/>
  <c r="JJ767" i="9"/>
  <c r="JI3233" i="9"/>
  <c r="JI4562" i="9"/>
  <c r="JJ2239" i="9"/>
  <c r="JI2154" i="9"/>
  <c r="JJ1752" i="9"/>
  <c r="JI4854" i="9"/>
  <c r="JJ270" i="9"/>
  <c r="JI3844" i="9"/>
  <c r="JJ1715" i="9"/>
  <c r="JI4606" i="9"/>
  <c r="JI3733" i="9"/>
  <c r="JI2788" i="9"/>
  <c r="JI2798" i="9"/>
  <c r="JH4682" i="9"/>
  <c r="JI4531" i="9"/>
  <c r="JH4426" i="9"/>
  <c r="JI1498" i="9"/>
  <c r="JI871" i="9"/>
  <c r="JI4799" i="9"/>
  <c r="JI4198" i="9"/>
  <c r="JI4231" i="9"/>
  <c r="JI3847" i="9"/>
  <c r="JI4701" i="9"/>
  <c r="JI122" i="9"/>
  <c r="JI3291" i="9"/>
  <c r="JI3547" i="9"/>
  <c r="JI902" i="9"/>
  <c r="JI167" i="9"/>
  <c r="JI849" i="9"/>
  <c r="JI1251" i="9"/>
  <c r="JI185" i="9"/>
  <c r="JI2275" i="9"/>
  <c r="JI4368" i="9"/>
  <c r="JI1463" i="9"/>
  <c r="JI3839" i="9"/>
  <c r="JI3641" i="9"/>
  <c r="JI3562" i="9"/>
  <c r="JI431" i="9"/>
  <c r="JI675" i="9"/>
  <c r="JI307" i="9"/>
  <c r="JI191" i="9"/>
  <c r="JJ1082" i="9"/>
  <c r="JJ429" i="9"/>
  <c r="JI2597" i="9"/>
  <c r="JI3109" i="9"/>
  <c r="JI3203" i="9"/>
  <c r="JI2318" i="9"/>
  <c r="JI4276" i="9"/>
  <c r="JJ1613" i="9"/>
  <c r="JJ1086" i="9"/>
  <c r="JI900" i="9"/>
  <c r="JI963" i="9"/>
  <c r="JI2509" i="9"/>
  <c r="JI554" i="9"/>
  <c r="JJ456" i="9"/>
  <c r="JJ968" i="9"/>
  <c r="JI4010" i="9"/>
  <c r="JI2554" i="9"/>
  <c r="JI3120" i="9"/>
  <c r="JJ1619" i="9"/>
  <c r="JJ1299" i="9"/>
  <c r="JJ72" i="9"/>
  <c r="JI4605" i="9"/>
  <c r="JI1536" i="9"/>
  <c r="JI4480" i="9"/>
  <c r="JI947" i="9"/>
  <c r="JI4134" i="9"/>
  <c r="JI3005" i="9"/>
  <c r="JI4071" i="9"/>
  <c r="JI550" i="9"/>
  <c r="JI678" i="9"/>
  <c r="JH4089" i="9"/>
  <c r="JI422" i="9"/>
  <c r="JI2817" i="9"/>
  <c r="JI4270" i="9"/>
  <c r="JI441" i="9"/>
  <c r="JI569" i="9"/>
  <c r="JI376" i="9"/>
  <c r="JI313" i="9"/>
  <c r="JI120" i="9"/>
  <c r="JJ23" i="9"/>
  <c r="JJ979" i="9"/>
  <c r="JI1714" i="9"/>
  <c r="JI1074" i="9"/>
  <c r="JI1458" i="9"/>
  <c r="JI3538" i="9"/>
  <c r="JJ175" i="9"/>
  <c r="JJ743" i="9"/>
  <c r="JI2133" i="9"/>
  <c r="JI2261" i="9"/>
  <c r="JI1382" i="9"/>
  <c r="JI3459" i="9"/>
  <c r="JJ1315" i="9"/>
  <c r="JI4319" i="9"/>
  <c r="JI3846" i="9"/>
  <c r="JI2340" i="9"/>
  <c r="JI4559" i="9"/>
  <c r="JI1060" i="9"/>
  <c r="JI3403" i="9"/>
  <c r="JI3974" i="9"/>
  <c r="JI2790" i="9"/>
  <c r="JI804" i="9"/>
  <c r="JI932" i="9"/>
  <c r="JI1051" i="9"/>
  <c r="JI4651" i="9"/>
  <c r="JI3678" i="9"/>
  <c r="JI2903" i="9"/>
  <c r="JJ2356" i="9"/>
  <c r="JI109" i="9"/>
  <c r="JI2752" i="9"/>
  <c r="JI3054" i="9"/>
  <c r="JI4249" i="9"/>
  <c r="JI4129" i="9"/>
  <c r="JI3428" i="9"/>
  <c r="JI3360" i="9"/>
  <c r="JH3238" i="9"/>
  <c r="JI3556" i="9"/>
  <c r="JI3616" i="9"/>
  <c r="JI3027" i="9"/>
  <c r="JH4839" i="9"/>
  <c r="JJ788" i="9"/>
  <c r="JI1010" i="9"/>
  <c r="JI1617" i="9"/>
  <c r="JI2380" i="9"/>
  <c r="JI4365" i="9"/>
  <c r="JI2919" i="9"/>
  <c r="JI2599" i="9"/>
  <c r="JI3418" i="9"/>
  <c r="JI1903" i="9"/>
  <c r="JI2663" i="9"/>
  <c r="JI3674" i="9"/>
  <c r="JI3042" i="9"/>
  <c r="JI879" i="9"/>
  <c r="JJ1492" i="9"/>
  <c r="JI3194" i="9"/>
  <c r="JI2933" i="9"/>
  <c r="JI1886" i="9"/>
  <c r="JJ331" i="9"/>
  <c r="JI2572" i="9"/>
  <c r="JI4513" i="9"/>
  <c r="JJ1080" i="9"/>
  <c r="JH2819" i="9"/>
  <c r="JI584" i="9"/>
  <c r="JI965" i="9"/>
  <c r="JI3294" i="9"/>
  <c r="JI772" i="9"/>
  <c r="JI911" i="9"/>
  <c r="JI254" i="9"/>
  <c r="JI477" i="9"/>
  <c r="JI784" i="9"/>
  <c r="JI4535" i="9"/>
  <c r="JI1779" i="9"/>
  <c r="JI3574" i="9"/>
  <c r="JI694" i="9"/>
  <c r="JI1362" i="9"/>
  <c r="JI1071" i="9"/>
  <c r="JI1042" i="9"/>
  <c r="JI1839" i="9"/>
  <c r="JI1234" i="9"/>
  <c r="JI711" i="9"/>
  <c r="JI914" i="9"/>
  <c r="JI389" i="9"/>
  <c r="JH4358" i="9"/>
  <c r="JH2937" i="9"/>
  <c r="JH4294" i="9"/>
  <c r="JI839" i="9"/>
  <c r="JI978" i="9"/>
  <c r="JI453" i="9"/>
  <c r="JI2688" i="9"/>
  <c r="JI133" i="9"/>
  <c r="JI2325" i="9"/>
  <c r="JI1685" i="9"/>
  <c r="JI1619" i="9"/>
  <c r="JI1040" i="9"/>
  <c r="JI3473" i="9"/>
  <c r="JI720" i="9"/>
  <c r="JI4165" i="9"/>
  <c r="JI1523" i="9"/>
  <c r="JI1618" i="9"/>
  <c r="JI2095" i="9"/>
  <c r="JI1298" i="9"/>
  <c r="JI310" i="9"/>
  <c r="JI3936" i="9"/>
  <c r="JI2584" i="9"/>
  <c r="JI3107" i="9"/>
  <c r="JI559" i="9"/>
  <c r="JI2225" i="9"/>
  <c r="JI1095" i="9"/>
  <c r="JI1905" i="9"/>
  <c r="JI2904" i="9"/>
  <c r="JI2097" i="9"/>
  <c r="JI587" i="9"/>
  <c r="JI1777" i="9"/>
  <c r="JI2792" i="9"/>
  <c r="JH4189" i="9"/>
  <c r="JH2189" i="9"/>
  <c r="JH4061" i="9"/>
  <c r="JI731" i="9"/>
  <c r="JI1841" i="9"/>
  <c r="JI55" i="9"/>
  <c r="JI1521" i="9"/>
  <c r="JI1547" i="9"/>
  <c r="JI3889" i="9"/>
  <c r="JI2563" i="9"/>
  <c r="JI1783" i="9"/>
  <c r="JI2065" i="9"/>
  <c r="JI1858" i="9"/>
  <c r="JI1745" i="9"/>
  <c r="JI4595" i="9"/>
  <c r="JI1425" i="9"/>
  <c r="JI1635" i="9"/>
  <c r="JH4318" i="9"/>
  <c r="JI658" i="9"/>
  <c r="JI785" i="9"/>
  <c r="JI4635" i="9"/>
  <c r="JI2540" i="9"/>
  <c r="JI3907" i="9"/>
  <c r="JI2188" i="9"/>
  <c r="JI611" i="9"/>
  <c r="JH3801" i="9"/>
  <c r="JI3282" i="9"/>
  <c r="JH3993" i="9"/>
  <c r="JI371" i="9"/>
  <c r="JH4200" i="9"/>
  <c r="JI2175" i="9"/>
  <c r="JH3606" i="9"/>
  <c r="JH4770" i="9"/>
  <c r="JH1405" i="9"/>
  <c r="JH4706" i="9"/>
  <c r="JH4663" i="9"/>
  <c r="JI2431" i="9"/>
  <c r="JH3670" i="9"/>
  <c r="JI1151" i="9"/>
  <c r="JH3350" i="9"/>
  <c r="JI2194" i="9"/>
  <c r="JI764" i="9"/>
  <c r="JI2417" i="9"/>
  <c r="JI311" i="9"/>
  <c r="JI2639" i="9"/>
  <c r="JI2047" i="9"/>
  <c r="JI3578" i="9"/>
  <c r="JI815" i="9"/>
  <c r="JI1437" i="9"/>
  <c r="JI1275" i="9"/>
  <c r="JI3278" i="9"/>
  <c r="JI2538" i="9"/>
  <c r="JI2083" i="9"/>
  <c r="JH4726" i="9"/>
  <c r="JI1946" i="9"/>
  <c r="JI1242" i="9"/>
  <c r="JI4059" i="9"/>
  <c r="JI1849" i="9"/>
  <c r="JI3419" i="9"/>
  <c r="JI2956" i="9"/>
  <c r="JI1549" i="9"/>
  <c r="JH4436" i="9"/>
  <c r="JI2317" i="9"/>
  <c r="JH4628" i="9"/>
  <c r="JI1229" i="9"/>
  <c r="JH4611" i="9"/>
  <c r="JI3036" i="9"/>
  <c r="JH4123" i="9"/>
  <c r="JI865" i="9"/>
  <c r="JH41" i="9"/>
  <c r="JI1357" i="9"/>
  <c r="JH4867" i="9"/>
  <c r="JI717" i="9"/>
  <c r="JH4187" i="9"/>
  <c r="JI2120" i="9"/>
  <c r="JI920" i="9"/>
  <c r="JI2094" i="9"/>
  <c r="JI2824" i="9"/>
  <c r="JI2737" i="9"/>
  <c r="JI2254" i="9"/>
  <c r="JI4460" i="9"/>
  <c r="JI986" i="9"/>
  <c r="JI4110" i="9"/>
  <c r="JI1593" i="9"/>
  <c r="JI2800" i="9"/>
  <c r="JH4692" i="9"/>
  <c r="JI3989" i="9"/>
  <c r="JI1684" i="9"/>
  <c r="JI3669" i="9"/>
  <c r="JI1044" i="9"/>
  <c r="JI3349" i="9"/>
  <c r="JI1539" i="9"/>
  <c r="JI1480" i="9"/>
  <c r="JH4054" i="9"/>
  <c r="JI1864" i="9"/>
  <c r="JH4246" i="9"/>
  <c r="JI1224" i="9"/>
  <c r="JH4353" i="9"/>
  <c r="JI2259" i="9"/>
  <c r="JH3859" i="9"/>
  <c r="JI3000" i="9"/>
  <c r="JH1060" i="9"/>
  <c r="JI1352" i="9"/>
  <c r="JH4763" i="9"/>
  <c r="JI712" i="9"/>
  <c r="JH3923" i="9"/>
  <c r="JI858" i="9"/>
  <c r="JH2823" i="9"/>
  <c r="JI3576" i="9"/>
  <c r="JH3753" i="9"/>
  <c r="JI3912" i="9"/>
  <c r="JI1126" i="9"/>
  <c r="JI3101" i="9"/>
  <c r="JI3346" i="9"/>
  <c r="JI2781" i="9"/>
  <c r="JI2373" i="9"/>
  <c r="JI211" i="9"/>
  <c r="JH2863" i="9"/>
  <c r="JI2374" i="9"/>
  <c r="JI1733" i="9"/>
  <c r="JI2054" i="9"/>
  <c r="JI1413" i="9"/>
  <c r="JI1734" i="9"/>
  <c r="JI1093" i="9"/>
  <c r="JI76" i="9"/>
  <c r="JI624" i="9"/>
  <c r="JI268" i="9"/>
  <c r="JI987" i="9"/>
  <c r="JH4814" i="9"/>
  <c r="JI496" i="9"/>
  <c r="JH4494" i="9"/>
  <c r="JI176" i="9"/>
  <c r="JI101" i="9"/>
  <c r="JH2728" i="9"/>
  <c r="JH4878" i="9"/>
  <c r="JI560" i="9"/>
  <c r="JH4558" i="9"/>
  <c r="JI240" i="9"/>
  <c r="JH4745" i="9"/>
  <c r="JH4258" i="9"/>
  <c r="JI2338" i="9"/>
  <c r="JI763" i="9"/>
  <c r="JI4357" i="9"/>
  <c r="JI486" i="9"/>
  <c r="JI3542" i="9"/>
  <c r="JI166" i="9"/>
  <c r="JI3812" i="9"/>
  <c r="JI1351" i="9"/>
  <c r="JH3750" i="9"/>
  <c r="JH4085" i="9"/>
  <c r="JI3155" i="9"/>
  <c r="JI1999" i="9"/>
  <c r="JI2835" i="9"/>
  <c r="JI791" i="9"/>
  <c r="JI2515" i="9"/>
  <c r="JI429" i="9"/>
  <c r="JH3489" i="9"/>
  <c r="JH3018" i="9"/>
  <c r="JH3681" i="9"/>
  <c r="JH3210" i="9"/>
  <c r="JH3361" i="9"/>
  <c r="JH4132" i="9"/>
  <c r="JH3041" i="9"/>
  <c r="JH3589" i="9"/>
  <c r="JH4173" i="9"/>
  <c r="JH1906" i="9"/>
  <c r="JH3425" i="9"/>
  <c r="JH4397" i="9"/>
  <c r="JH3105" i="9"/>
  <c r="JH3653" i="9"/>
  <c r="JH3856" i="9"/>
  <c r="JH4213" i="9"/>
  <c r="JH4476" i="9"/>
  <c r="JH1498" i="9"/>
  <c r="JH3945" i="9"/>
  <c r="JH3983" i="9"/>
  <c r="JH4008" i="9"/>
  <c r="JI4715" i="9"/>
  <c r="JI2751" i="9"/>
  <c r="JI1215" i="9"/>
  <c r="JH3741" i="9"/>
  <c r="JI553" i="9"/>
  <c r="JI3130" i="9"/>
  <c r="JI3277" i="9"/>
  <c r="JI2810" i="9"/>
  <c r="JI3694" i="9"/>
  <c r="JI2490" i="9"/>
  <c r="JI1422" i="9"/>
  <c r="JH3155" i="9"/>
  <c r="JI1102" i="9"/>
  <c r="JH3539" i="9"/>
  <c r="JI1294" i="9"/>
  <c r="JH2947" i="9"/>
  <c r="JI974" i="9"/>
  <c r="JI1159" i="9"/>
  <c r="JI1165" i="9"/>
  <c r="JH3314" i="9"/>
  <c r="JI1037" i="9"/>
  <c r="JH3027" i="9"/>
  <c r="JI1038" i="9"/>
  <c r="JH2691" i="9"/>
  <c r="JI2928" i="9"/>
  <c r="JI331" i="9"/>
  <c r="JH4311" i="9"/>
  <c r="JI896" i="9"/>
  <c r="JI1741" i="9"/>
  <c r="JI3770" i="9"/>
  <c r="JI3533" i="9"/>
  <c r="JI3066" i="9"/>
  <c r="JI4471" i="9"/>
  <c r="JI2746" i="9"/>
  <c r="JI1678" i="9"/>
  <c r="JH3667" i="9"/>
  <c r="JI1358" i="9"/>
  <c r="JI3125" i="9"/>
  <c r="JI4345" i="9"/>
  <c r="JI2805" i="9"/>
  <c r="JI3167" i="9"/>
  <c r="JI3746" i="9"/>
  <c r="JI2285" i="9"/>
  <c r="JI2091" i="9"/>
  <c r="JI1965" i="9"/>
  <c r="JI71" i="9"/>
  <c r="JI2157" i="9"/>
  <c r="JI1579" i="9"/>
  <c r="JI1837" i="9"/>
  <c r="JI644" i="9"/>
  <c r="JI1160" i="9"/>
  <c r="JH3309" i="9"/>
  <c r="JI1032" i="9"/>
  <c r="JI1835" i="9"/>
  <c r="JI1901" i="9"/>
  <c r="JI710" i="9"/>
  <c r="JI1581" i="9"/>
  <c r="JI388" i="9"/>
  <c r="JI2755" i="9"/>
  <c r="JI1700" i="9"/>
  <c r="JH3803" i="9"/>
  <c r="JI1417" i="9"/>
  <c r="JI1918" i="9"/>
  <c r="JI1097" i="9"/>
  <c r="JI1610" i="9"/>
  <c r="JI777" i="9"/>
  <c r="JI1875" i="9"/>
  <c r="JH4003" i="9"/>
  <c r="JJ335" i="9"/>
  <c r="JI2180" i="9"/>
  <c r="JI2656" i="9"/>
  <c r="JI1860" i="9"/>
  <c r="JI2217" i="9"/>
  <c r="JI1540" i="9"/>
  <c r="JI3845" i="9"/>
  <c r="JH3486" i="9"/>
  <c r="JI3820" i="9"/>
  <c r="JH3678" i="9"/>
  <c r="JI3333" i="9"/>
  <c r="JH3358" i="9"/>
  <c r="JI3376" i="9"/>
  <c r="JH3038" i="9"/>
  <c r="JH4782" i="9"/>
  <c r="JH4342" i="9"/>
  <c r="JH4718" i="9"/>
  <c r="JH3422" i="9"/>
  <c r="JI3308" i="9"/>
  <c r="JH3102" i="9"/>
  <c r="JI3354" i="9"/>
  <c r="JH3852" i="9"/>
  <c r="JI2403" i="9"/>
  <c r="JI1794" i="9"/>
  <c r="JH3251" i="9"/>
  <c r="JI4373" i="9"/>
  <c r="JI740" i="9"/>
  <c r="JI3159" i="9"/>
  <c r="JI1603" i="9"/>
  <c r="JI2898" i="9"/>
  <c r="JI3811" i="9"/>
  <c r="JI320" i="9"/>
  <c r="JI3549" i="9"/>
  <c r="JI4803" i="9"/>
  <c r="JJ1283" i="9"/>
  <c r="JI3959" i="9"/>
  <c r="JJ1267" i="9"/>
  <c r="JI3697" i="9"/>
  <c r="JI2981" i="9"/>
  <c r="JH4413" i="9"/>
  <c r="JI1934" i="9"/>
  <c r="JH4605" i="9"/>
  <c r="JI3490" i="9"/>
  <c r="JH4768" i="9"/>
  <c r="JI1434" i="9"/>
  <c r="JH4448" i="9"/>
  <c r="JH3329" i="9"/>
  <c r="JH2726" i="9"/>
  <c r="JH3265" i="9"/>
  <c r="JH4832" i="9"/>
  <c r="JI1690" i="9"/>
  <c r="JH4512" i="9"/>
  <c r="JI2297" i="9"/>
  <c r="JH4327" i="9"/>
  <c r="JH3849" i="9"/>
  <c r="JI3560" i="9"/>
  <c r="JI1566" i="9"/>
  <c r="JI2456" i="9"/>
  <c r="JH4730" i="9"/>
  <c r="JI2693" i="9"/>
  <c r="JI926" i="9"/>
  <c r="JI2932" i="9"/>
  <c r="JI2497" i="9"/>
  <c r="JI2286" i="9"/>
  <c r="JI2173" i="9"/>
  <c r="JI1176" i="9"/>
  <c r="JH4440" i="9"/>
  <c r="JI1368" i="9"/>
  <c r="JJ204" i="9"/>
  <c r="JJ848" i="9"/>
  <c r="JI4525" i="9"/>
  <c r="JI2759" i="9"/>
  <c r="JI2186" i="9"/>
  <c r="JJ1004" i="9"/>
  <c r="JI3668" i="9"/>
  <c r="JJ171" i="9"/>
  <c r="JJ202" i="9"/>
  <c r="JJ114" i="9"/>
  <c r="JI4466" i="9"/>
  <c r="JJ1159" i="9"/>
  <c r="JI3484" i="9"/>
  <c r="JJ1335" i="9"/>
  <c r="JI666" i="9"/>
  <c r="JI4188" i="9"/>
  <c r="JI3256" i="9"/>
  <c r="JI4631" i="9"/>
  <c r="JI2670" i="9"/>
  <c r="JI2496" i="9"/>
  <c r="JI3951" i="9"/>
  <c r="JI4162" i="9"/>
  <c r="JI2504" i="9"/>
  <c r="JI1856" i="9"/>
  <c r="JI2240" i="9"/>
  <c r="JI1600" i="9"/>
  <c r="JI4810" i="9"/>
  <c r="JI4342" i="9"/>
  <c r="JI2356" i="9"/>
  <c r="JI825" i="9"/>
  <c r="JI754" i="9"/>
  <c r="JI3091" i="9"/>
  <c r="JJ455" i="9"/>
  <c r="JI4112" i="9"/>
  <c r="JI3321" i="9"/>
  <c r="JI3790" i="9"/>
  <c r="JI4304" i="9"/>
  <c r="JJ1763" i="9"/>
  <c r="JI3775" i="9"/>
  <c r="JI2757" i="9"/>
  <c r="JI2329" i="9"/>
  <c r="JI4217" i="9"/>
  <c r="JI2831" i="9"/>
  <c r="JI3215" i="9"/>
  <c r="JI2575" i="9"/>
  <c r="JI2705" i="9"/>
  <c r="JI4046" i="9"/>
  <c r="JI3867" i="9"/>
  <c r="JI4123" i="9"/>
  <c r="JI1695" i="9"/>
  <c r="JI3579" i="9"/>
  <c r="JI767" i="9"/>
  <c r="JI4665" i="9"/>
  <c r="JI4506" i="9"/>
  <c r="JI1257" i="9"/>
  <c r="JI2230" i="9"/>
  <c r="JI1001" i="9"/>
  <c r="JI4104" i="9"/>
  <c r="JI4666" i="9"/>
  <c r="JI4054" i="9"/>
  <c r="JI3836" i="9"/>
  <c r="JI4177" i="9"/>
  <c r="JI3420" i="9"/>
  <c r="JI4232" i="9"/>
  <c r="JI3739" i="9"/>
  <c r="JI3207" i="9"/>
  <c r="JI2685" i="9"/>
  <c r="JJ760" i="9"/>
  <c r="JI4404" i="9"/>
  <c r="JJ663" i="9"/>
  <c r="JI4009" i="9"/>
  <c r="JI1792" i="9"/>
  <c r="JI851" i="9"/>
  <c r="JI3713" i="9"/>
  <c r="JI3926" i="9"/>
  <c r="JI3457" i="9"/>
  <c r="JI3414" i="9"/>
  <c r="JI793" i="9"/>
  <c r="JI3823" i="9"/>
  <c r="JI4173" i="9"/>
  <c r="JI2826" i="9"/>
  <c r="JI3210" i="9"/>
  <c r="JI2570" i="9"/>
  <c r="JI2949" i="9"/>
  <c r="JI4266" i="9"/>
  <c r="JI3877" i="9"/>
  <c r="JI3161" i="9"/>
  <c r="JI1964" i="9"/>
  <c r="JI2905" i="9"/>
  <c r="JI1708" i="9"/>
  <c r="JI3701" i="9"/>
  <c r="JI3802" i="9"/>
  <c r="JI1942" i="9"/>
  <c r="JI2070" i="9"/>
  <c r="JI3024" i="9"/>
  <c r="JI1740" i="9"/>
  <c r="JI3411" i="9"/>
  <c r="JI3103" i="9"/>
  <c r="JI2250" i="9"/>
  <c r="JJ304" i="9"/>
  <c r="JI4363" i="9"/>
  <c r="JJ1855" i="9"/>
  <c r="JI3339" i="9"/>
  <c r="JJ564" i="9"/>
  <c r="JJ53" i="9"/>
  <c r="JI2673" i="9"/>
  <c r="JI4145" i="9"/>
  <c r="JI315" i="9"/>
  <c r="JI967" i="9"/>
  <c r="JI199" i="9"/>
  <c r="JI1807" i="9"/>
  <c r="JJ1594" i="9"/>
  <c r="JJ1775" i="9"/>
  <c r="JJ1114" i="9"/>
  <c r="JJ3446" i="9"/>
  <c r="JI1476" i="9"/>
  <c r="JI1924" i="9"/>
  <c r="JI1604" i="9"/>
  <c r="JI1284" i="9"/>
  <c r="JH3230" i="9"/>
  <c r="JI1668" i="9"/>
  <c r="JI1348" i="9"/>
  <c r="JI1028" i="9"/>
  <c r="JH4711" i="9"/>
  <c r="JJ1924" i="9"/>
  <c r="JI3314" i="9"/>
  <c r="JI4308" i="9"/>
  <c r="JI3779" i="9"/>
  <c r="JI4045" i="9"/>
  <c r="JI2879" i="9"/>
  <c r="JI2559" i="9"/>
  <c r="JI3288" i="9"/>
  <c r="JH3229" i="9"/>
  <c r="JI2623" i="9"/>
  <c r="JI3514" i="9"/>
  <c r="JI3002" i="9"/>
  <c r="JH4381" i="9"/>
  <c r="JJ857" i="9"/>
  <c r="JI3341" i="9"/>
  <c r="JI3408" i="9"/>
  <c r="JI3034" i="9"/>
  <c r="JI4169" i="9"/>
  <c r="JI2894" i="9"/>
  <c r="JI2574" i="9"/>
  <c r="JI3328" i="9"/>
  <c r="JI3986" i="9"/>
  <c r="JI2315" i="9"/>
  <c r="JI2714" i="9"/>
  <c r="JI1743" i="9"/>
  <c r="JI2578" i="9"/>
  <c r="JI1364" i="9"/>
  <c r="JH3282" i="9"/>
  <c r="JI729" i="9"/>
  <c r="JI4168" i="9"/>
  <c r="JI2452" i="9"/>
  <c r="JI3639" i="9"/>
  <c r="JJ1416" i="9"/>
  <c r="JI3377" i="9"/>
  <c r="JI1573" i="9"/>
  <c r="JH3021" i="9"/>
  <c r="JI2341" i="9"/>
  <c r="JH3213" i="9"/>
  <c r="JI1061" i="9"/>
  <c r="JH4060" i="9"/>
  <c r="JI1824" i="9"/>
  <c r="JH3379" i="9"/>
  <c r="JI3612" i="9"/>
  <c r="JH1851" i="9"/>
  <c r="JI1317" i="9"/>
  <c r="JH4316" i="9"/>
  <c r="JI2080" i="9"/>
  <c r="JH3507" i="9"/>
  <c r="JI800" i="9"/>
  <c r="JH2931" i="9"/>
  <c r="JI2134" i="9"/>
  <c r="JI3208" i="9"/>
  <c r="JI1146" i="9"/>
  <c r="JI2294" i="9"/>
  <c r="JI3586" i="9"/>
  <c r="JI4479" i="9"/>
  <c r="JI2388" i="9"/>
  <c r="JI3383" i="9"/>
  <c r="JI2896" i="9"/>
  <c r="JH3277" i="9"/>
  <c r="JJ791" i="9"/>
  <c r="JI3075" i="9"/>
  <c r="JJ2123" i="9"/>
  <c r="JI2814" i="9"/>
  <c r="JJ1379" i="9"/>
  <c r="JI2553" i="9"/>
  <c r="JI70" i="9"/>
  <c r="JI1047" i="9"/>
  <c r="JI1075" i="9"/>
  <c r="JH2803" i="9"/>
  <c r="JI351" i="9"/>
  <c r="JI571" i="9"/>
  <c r="JI141" i="9"/>
  <c r="JI2664" i="9"/>
  <c r="JI3128" i="9"/>
  <c r="JH1070" i="9"/>
  <c r="JI1111" i="9"/>
  <c r="JI703" i="9"/>
  <c r="JI397" i="9"/>
  <c r="JI39" i="9"/>
  <c r="JI962" i="9"/>
  <c r="JI2876" i="9"/>
  <c r="JI4429" i="9"/>
  <c r="JI1568" i="9"/>
  <c r="JI4779" i="9"/>
  <c r="JI2196" i="9"/>
  <c r="JI3925" i="9"/>
  <c r="JI1556" i="9"/>
  <c r="JI3605" i="9"/>
  <c r="JI916" i="9"/>
  <c r="JI1992" i="9"/>
  <c r="JH4310" i="9"/>
  <c r="JI3710" i="9"/>
  <c r="JI234" i="9"/>
  <c r="JI3980" i="9"/>
  <c r="JI1911" i="9"/>
  <c r="JI3340" i="9"/>
  <c r="JI415" i="9"/>
  <c r="JI462" i="9"/>
  <c r="JH3793" i="9"/>
  <c r="JI654" i="9"/>
  <c r="JH3985" i="9"/>
  <c r="JI334" i="9"/>
  <c r="JH4168" i="9"/>
  <c r="JI3634" i="9"/>
  <c r="JH3598" i="9"/>
  <c r="JI1149" i="9"/>
  <c r="JH36" i="9"/>
  <c r="JI398" i="9"/>
  <c r="JH4535" i="9"/>
  <c r="JI78" i="9"/>
  <c r="JH3662" i="9"/>
  <c r="JI755" i="9"/>
  <c r="JH4266" i="9"/>
  <c r="JI4274" i="9"/>
  <c r="JI779" i="9"/>
  <c r="JI3028" i="9"/>
  <c r="JI1989" i="9"/>
  <c r="JI2310" i="9"/>
  <c r="JI1669" i="9"/>
  <c r="JI1990" i="9"/>
  <c r="JI1349" i="9"/>
  <c r="JI332" i="9"/>
  <c r="JI3960" i="9"/>
  <c r="JI4339" i="9"/>
  <c r="JI2732" i="9"/>
  <c r="JH4677" i="9"/>
  <c r="JI2236" i="9"/>
  <c r="JI3955" i="9"/>
  <c r="JI3554" i="9"/>
  <c r="JI3635" i="9"/>
  <c r="JI2386" i="9"/>
  <c r="JI3315" i="9"/>
  <c r="JI1276" i="9"/>
  <c r="JH4015" i="9"/>
  <c r="JI956" i="9"/>
  <c r="JH4207" i="9"/>
  <c r="JI1148" i="9"/>
  <c r="JH4415" i="9"/>
  <c r="JI828" i="9"/>
  <c r="JH4074" i="9"/>
  <c r="JI933" i="9"/>
  <c r="JH4762" i="9"/>
  <c r="JI3778" i="9"/>
  <c r="JH4671" i="9"/>
  <c r="JI892" i="9"/>
  <c r="JH4138" i="9"/>
  <c r="JI2211" i="9"/>
  <c r="JH4137" i="9"/>
  <c r="JH4319" i="9"/>
  <c r="JI1981" i="9"/>
  <c r="JH4859" i="9"/>
  <c r="JI4507" i="9"/>
  <c r="JI2729" i="9"/>
  <c r="JI3891" i="9"/>
  <c r="JI3076" i="9"/>
  <c r="JI3571" i="9"/>
  <c r="JI1532" i="9"/>
  <c r="JH4271" i="9"/>
  <c r="JI1212" i="9"/>
  <c r="JI3949" i="9"/>
  <c r="JI4448" i="9"/>
  <c r="JI3629" i="9"/>
  <c r="JI4260" i="9"/>
  <c r="JI3309" i="9"/>
  <c r="JI931" i="9"/>
  <c r="JH3751" i="9"/>
  <c r="JI482" i="9"/>
  <c r="JH3943" i="9"/>
  <c r="JI674" i="9"/>
  <c r="JH4261" i="9"/>
  <c r="JI354" i="9"/>
  <c r="JH3813" i="9"/>
  <c r="JI99" i="9"/>
  <c r="JH4728" i="9"/>
  <c r="JI1871" i="9"/>
  <c r="JH4399" i="9"/>
  <c r="JI418" i="9"/>
  <c r="JH3877" i="9"/>
  <c r="JI98" i="9"/>
  <c r="JH3870" i="9"/>
  <c r="JH3747" i="9"/>
  <c r="JI1058" i="9"/>
  <c r="JI1592" i="9"/>
  <c r="JI3752" i="9"/>
  <c r="JI3708" i="9"/>
  <c r="JI3061" i="9"/>
  <c r="JI3920" i="9"/>
  <c r="JI2741" i="9"/>
  <c r="JI2672" i="9"/>
  <c r="JI195" i="9"/>
  <c r="JI2221" i="9"/>
  <c r="JI2334" i="9"/>
  <c r="JI4301" i="9"/>
  <c r="JI2014" i="9"/>
  <c r="JI3162" i="9"/>
  <c r="JI1706" i="9"/>
  <c r="JI1261" i="9"/>
  <c r="JI68" i="9"/>
  <c r="JI941" i="9"/>
  <c r="JI260" i="9"/>
  <c r="JI1133" i="9"/>
  <c r="JH4806" i="9"/>
  <c r="JI813" i="9"/>
  <c r="JH4486" i="9"/>
  <c r="JI302" i="9"/>
  <c r="JH2899" i="9"/>
  <c r="JI238" i="9"/>
  <c r="JH4870" i="9"/>
  <c r="JI877" i="9"/>
  <c r="JH4550" i="9"/>
  <c r="JI2908" i="9"/>
  <c r="JH4737" i="9"/>
  <c r="JI1524" i="9"/>
  <c r="JI3375" i="9"/>
  <c r="JH3259" i="9"/>
  <c r="JI2436" i="9"/>
  <c r="JI906" i="9"/>
  <c r="JI2116" i="9"/>
  <c r="JI2473" i="9"/>
  <c r="JI1796" i="9"/>
  <c r="JI4268" i="9"/>
  <c r="JH3742" i="9"/>
  <c r="JI3589" i="9"/>
  <c r="JI1156" i="9"/>
  <c r="JI1513" i="9"/>
  <c r="JI836" i="9"/>
  <c r="JI1193" i="9"/>
  <c r="JI1987" i="9"/>
  <c r="JI3021" i="9"/>
  <c r="JH3481" i="9"/>
  <c r="JI1974" i="9"/>
  <c r="JH3673" i="9"/>
  <c r="JI4253" i="9"/>
  <c r="JH3353" i="9"/>
  <c r="JI4360" i="9"/>
  <c r="JH3033" i="9"/>
  <c r="JH4748" i="9"/>
  <c r="JH3182" i="9"/>
  <c r="JH4684" i="9"/>
  <c r="JH3417" i="9"/>
  <c r="JI4512" i="9"/>
  <c r="JH3097" i="9"/>
  <c r="JI4166" i="9"/>
  <c r="JH3824" i="9"/>
  <c r="JI684" i="9"/>
  <c r="JH4468" i="9"/>
  <c r="JI620" i="9"/>
  <c r="JH3937" i="9"/>
  <c r="JI3185" i="9"/>
  <c r="JH3990" i="9"/>
  <c r="JI4395" i="9"/>
  <c r="JI1913" i="9"/>
  <c r="JI927" i="9"/>
  <c r="JI3183" i="9"/>
  <c r="JI481" i="9"/>
  <c r="JI1844" i="9"/>
  <c r="JI4855" i="9"/>
  <c r="JI1204" i="9"/>
  <c r="JI3614" i="9"/>
  <c r="JI2179" i="9"/>
  <c r="JI1366" i="9"/>
  <c r="JI81" i="9"/>
  <c r="JI1046" i="9"/>
  <c r="JI1119" i="9"/>
  <c r="JI1238" i="9"/>
  <c r="JI1414" i="9"/>
  <c r="JI918" i="9"/>
  <c r="JI2021" i="9"/>
  <c r="JH4362" i="9"/>
  <c r="JH726" i="9"/>
  <c r="JH4298" i="9"/>
  <c r="JI1670" i="9"/>
  <c r="JI982" i="9"/>
  <c r="JI2277" i="9"/>
  <c r="JI2704" i="9"/>
  <c r="JI997" i="9"/>
  <c r="JI3463" i="9"/>
  <c r="JI3841" i="9"/>
  <c r="JH4055" i="9"/>
  <c r="JI2420" i="9"/>
  <c r="JI3493" i="9"/>
  <c r="JI1716" i="9"/>
  <c r="JI4245" i="9"/>
  <c r="JI1076" i="9"/>
  <c r="JI1622" i="9"/>
  <c r="JI2143" i="9"/>
  <c r="JI1302" i="9"/>
  <c r="JI346" i="9"/>
  <c r="JI4025" i="9"/>
  <c r="JI2712" i="9"/>
  <c r="JI3127" i="9"/>
  <c r="JI567" i="9"/>
  <c r="JI2229" i="9"/>
  <c r="JI1760" i="9"/>
  <c r="JI1909" i="9"/>
  <c r="JI2620" i="9"/>
  <c r="JI2101" i="9"/>
  <c r="JI1248" i="9"/>
  <c r="JI1781" i="9"/>
  <c r="JI518" i="9"/>
  <c r="JH4197" i="9"/>
  <c r="JH1890" i="9"/>
  <c r="JH4069" i="9"/>
  <c r="JI1504" i="9"/>
  <c r="JI1845" i="9"/>
  <c r="JI842" i="9"/>
  <c r="JI1525" i="9"/>
  <c r="JI227" i="9"/>
  <c r="JI4690" i="9"/>
  <c r="JI2683" i="9"/>
  <c r="JI2359" i="9"/>
  <c r="JI2069" i="9"/>
  <c r="JI1878" i="9"/>
  <c r="JI1749" i="9"/>
  <c r="JI4675" i="9"/>
  <c r="JI1429" i="9"/>
  <c r="JI1651" i="9"/>
  <c r="JI1085" i="9"/>
  <c r="JI662" i="9"/>
  <c r="JI789" i="9"/>
  <c r="JI4795" i="9"/>
  <c r="JI2556" i="9"/>
  <c r="JI3927" i="9"/>
  <c r="JI2192" i="9"/>
  <c r="JI619" i="9"/>
  <c r="JI2195" i="9"/>
  <c r="JI3506" i="9"/>
  <c r="JI952" i="9"/>
  <c r="JI379" i="9"/>
  <c r="JI1299" i="9"/>
  <c r="JI2191" i="9"/>
  <c r="JI574" i="9"/>
  <c r="JH4774" i="9"/>
  <c r="JH831" i="9"/>
  <c r="JH4710" i="9"/>
  <c r="JI1683" i="9"/>
  <c r="JI2447" i="9"/>
  <c r="JI638" i="9"/>
  <c r="JI1167" i="9"/>
  <c r="JI318" i="9"/>
  <c r="JI2321" i="9"/>
  <c r="JI1681" i="9"/>
  <c r="JI2750" i="9"/>
  <c r="JI319" i="9"/>
  <c r="JI2659" i="9"/>
  <c r="JI2063" i="9"/>
  <c r="JI3658" i="9"/>
  <c r="JI823" i="9"/>
  <c r="JI1457" i="9"/>
  <c r="JI1291" i="9"/>
  <c r="JI1137" i="9"/>
  <c r="JI125" i="9"/>
  <c r="JI3896" i="9"/>
  <c r="JI1650" i="9"/>
  <c r="JI3097" i="9"/>
  <c r="JI1330" i="9"/>
  <c r="JI2220" i="9"/>
  <c r="JH4478" i="9"/>
  <c r="JI1900" i="9"/>
  <c r="JH4670" i="9"/>
  <c r="JI2092" i="9"/>
  <c r="JH4857" i="9"/>
  <c r="JI1772" i="9"/>
  <c r="JH4537" i="9"/>
  <c r="JH3321" i="9"/>
  <c r="JJ1312" i="9"/>
  <c r="JJ343" i="9"/>
  <c r="JI4299" i="9"/>
  <c r="JI4141" i="9"/>
  <c r="JJ1574" i="9"/>
  <c r="JJ2455" i="9"/>
  <c r="JI4128" i="9"/>
  <c r="JI3598" i="9"/>
  <c r="JI2926" i="9"/>
  <c r="JI4100" i="9"/>
  <c r="JI1300" i="9"/>
  <c r="JI4167" i="9"/>
  <c r="JI4326" i="9"/>
  <c r="JI1972" i="9"/>
  <c r="JI4315" i="9"/>
  <c r="JI580" i="9"/>
  <c r="JI1612" i="9"/>
  <c r="JI4853" i="9"/>
  <c r="JI4240" i="9"/>
  <c r="JI3711" i="9"/>
  <c r="JI3073" i="9"/>
  <c r="JI59" i="9"/>
  <c r="JI1791" i="9"/>
  <c r="JJ1452" i="9"/>
  <c r="JI2062" i="9"/>
  <c r="JI1050" i="9"/>
  <c r="JJ2104" i="9"/>
  <c r="JI2243" i="9"/>
  <c r="JI1219" i="9"/>
  <c r="JI3261" i="9"/>
  <c r="JI2874" i="9"/>
  <c r="JI2283" i="9"/>
  <c r="JI4433" i="9"/>
  <c r="JI2621" i="9"/>
  <c r="JI4739" i="9"/>
  <c r="JI3943" i="9"/>
  <c r="JI4122" i="9"/>
  <c r="JI358" i="9"/>
  <c r="JI102" i="9"/>
  <c r="JJ330" i="9"/>
  <c r="JI249" i="9"/>
  <c r="JI2520" i="9"/>
  <c r="JJ1128" i="9"/>
  <c r="JI1394" i="9"/>
  <c r="JI1138" i="9"/>
  <c r="JJ840" i="9"/>
  <c r="JI2832" i="9"/>
  <c r="JI1397" i="9"/>
  <c r="JI4437" i="9"/>
  <c r="JI3148" i="9"/>
  <c r="JI1380" i="9"/>
  <c r="JI650" i="9"/>
  <c r="JI2529" i="9"/>
  <c r="JI2210" i="9"/>
  <c r="JI996" i="9"/>
  <c r="JI4084" i="9"/>
  <c r="JI3748" i="9"/>
  <c r="JI4877" i="9"/>
  <c r="JI2391" i="9"/>
  <c r="JI2552" i="9"/>
  <c r="JI651" i="9"/>
  <c r="JI1487" i="9"/>
  <c r="JJ499" i="9"/>
  <c r="JJ40" i="9"/>
  <c r="JI369" i="9"/>
  <c r="JI497" i="9"/>
  <c r="JH3820" i="9"/>
  <c r="JI241" i="9"/>
  <c r="JH3529" i="9"/>
  <c r="JI4272" i="9"/>
  <c r="JI3481" i="9"/>
  <c r="JI3895" i="9"/>
  <c r="JI3396" i="9"/>
  <c r="JI4867" i="9"/>
  <c r="JI1369" i="9"/>
  <c r="JH3745" i="9"/>
  <c r="JI3150" i="9"/>
  <c r="JI2830" i="9"/>
  <c r="JI2510" i="9"/>
  <c r="JH3163" i="9"/>
  <c r="JH3547" i="9"/>
  <c r="JH2951" i="9"/>
  <c r="JI1207" i="9"/>
  <c r="JH3318" i="9"/>
  <c r="JH3035" i="9"/>
  <c r="JH2695" i="9"/>
  <c r="JI339" i="9"/>
  <c r="JI2005" i="9"/>
  <c r="JI3850" i="9"/>
  <c r="JI3086" i="9"/>
  <c r="JI2766" i="9"/>
  <c r="JH3675" i="9"/>
  <c r="JI3145" i="9"/>
  <c r="JI2825" i="9"/>
  <c r="JI4125" i="9"/>
  <c r="JI2107" i="9"/>
  <c r="JI79" i="9"/>
  <c r="JI1595" i="9"/>
  <c r="JI648" i="9"/>
  <c r="JH3313" i="9"/>
  <c r="JI1851" i="9"/>
  <c r="JI718" i="9"/>
  <c r="JI392" i="9"/>
  <c r="JI3908" i="9"/>
  <c r="JI4459" i="9"/>
  <c r="JI3885" i="9"/>
  <c r="JI3565" i="9"/>
  <c r="JH4009" i="9"/>
  <c r="JI3630" i="9"/>
  <c r="JI3900" i="9"/>
  <c r="JI3260" i="9"/>
  <c r="JH3490" i="9"/>
  <c r="JH3682" i="9"/>
  <c r="JH3362" i="9"/>
  <c r="JH3042" i="9"/>
  <c r="JH4346" i="9"/>
  <c r="JH3426" i="9"/>
  <c r="JH3106" i="9"/>
  <c r="JH3860" i="9"/>
  <c r="JI1874" i="9"/>
  <c r="JI2868" i="9"/>
  <c r="JI2270" i="9"/>
  <c r="JI1950" i="9"/>
  <c r="JI324" i="9"/>
  <c r="JI3703" i="9"/>
  <c r="JH4669" i="9"/>
  <c r="JI3808" i="9"/>
  <c r="JI3134" i="9"/>
  <c r="JI2873" i="9"/>
  <c r="JH4007" i="9"/>
  <c r="JH4199" i="9"/>
  <c r="JH4393" i="9"/>
  <c r="JH4066" i="9"/>
  <c r="JH2840" i="9"/>
  <c r="JH4639" i="9"/>
  <c r="JH4130" i="9"/>
  <c r="JH4121" i="9"/>
  <c r="JI1774" i="9"/>
  <c r="JI4293" i="9"/>
  <c r="JI3139" i="9"/>
  <c r="JI2878" i="9"/>
  <c r="JH4263" i="9"/>
  <c r="JI4723" i="9"/>
  <c r="JI3939" i="9"/>
  <c r="JI3677" i="9"/>
  <c r="JH4843" i="9"/>
  <c r="JH3935" i="9"/>
  <c r="JH4245" i="9"/>
  <c r="JI4884" i="9"/>
  <c r="JH2724" i="9"/>
  <c r="JH4373" i="9"/>
  <c r="JJ315" i="9"/>
  <c r="JI3806" i="9"/>
  <c r="JI3017" i="9"/>
  <c r="JI1155" i="9"/>
  <c r="JI250" i="9"/>
  <c r="JI2023" i="9"/>
  <c r="JI741" i="9"/>
  <c r="JI2335" i="9"/>
  <c r="JI1055" i="9"/>
  <c r="JI513" i="9"/>
  <c r="JI77" i="9"/>
  <c r="JI1103" i="9"/>
  <c r="JI1410" i="9"/>
  <c r="JI2017" i="9"/>
  <c r="JH721" i="9"/>
  <c r="JI1666" i="9"/>
  <c r="JI2273" i="9"/>
  <c r="JI993" i="9"/>
  <c r="JI4655" i="9"/>
  <c r="JI1045" i="9"/>
  <c r="JI725" i="9"/>
  <c r="JI2448" i="9"/>
  <c r="JI1080" i="9"/>
  <c r="JI1808" i="9"/>
  <c r="JI1488" i="9"/>
  <c r="JI1168" i="9"/>
  <c r="JI2840" i="9"/>
  <c r="JI190" i="9"/>
  <c r="JI1543" i="9"/>
  <c r="JI335" i="9"/>
  <c r="JH3056" i="9"/>
  <c r="JI2071" i="9"/>
  <c r="JI451" i="9"/>
  <c r="JI2351" i="9"/>
  <c r="JH1347" i="9"/>
  <c r="JI1976" i="9"/>
  <c r="JI1336" i="9"/>
  <c r="JI1420" i="9"/>
  <c r="JH3286" i="9"/>
  <c r="JI780" i="9"/>
  <c r="JI1763" i="9"/>
  <c r="JI690" i="9"/>
  <c r="JH3025" i="9"/>
  <c r="JH3217" i="9"/>
  <c r="JH4076" i="9"/>
  <c r="JH3387" i="9"/>
  <c r="JH1400" i="9"/>
  <c r="JH4332" i="9"/>
  <c r="JH3515" i="9"/>
  <c r="JH2935" i="9"/>
  <c r="JI2227" i="9"/>
  <c r="JI1036" i="9"/>
  <c r="JI716" i="9"/>
  <c r="JI1507" i="9"/>
  <c r="JH3281" i="9"/>
  <c r="JI306" i="9"/>
  <c r="JI2487" i="9"/>
  <c r="JI551" i="9"/>
  <c r="JI1079" i="9"/>
  <c r="JH2807" i="9"/>
  <c r="JI579" i="9"/>
  <c r="JI2728" i="9"/>
  <c r="JH376" i="9"/>
  <c r="JI715" i="9"/>
  <c r="JI47" i="9"/>
  <c r="JI1531" i="9"/>
  <c r="JI3011" i="9"/>
  <c r="JI2045" i="9"/>
  <c r="JI1725" i="9"/>
  <c r="JI4752" i="9"/>
  <c r="JH4314" i="9"/>
  <c r="JI4057" i="9"/>
  <c r="JI4827" i="9"/>
  <c r="JI3397" i="9"/>
  <c r="JH3797" i="9"/>
  <c r="JH3989" i="9"/>
  <c r="JH4184" i="9"/>
  <c r="JH3602" i="9"/>
  <c r="JH1849" i="9"/>
  <c r="JH4599" i="9"/>
  <c r="JH3666" i="9"/>
  <c r="JH3346" i="9"/>
  <c r="JI3144" i="9"/>
  <c r="JI2274" i="9"/>
  <c r="JI4399" i="9"/>
  <c r="JI3363" i="9"/>
  <c r="JI1259" i="9"/>
  <c r="JI3055" i="9"/>
  <c r="JI2794" i="9"/>
  <c r="JI2533" i="9"/>
  <c r="JH4470" i="9"/>
  <c r="JH4662" i="9"/>
  <c r="JH4849" i="9"/>
  <c r="JH4529" i="9"/>
  <c r="JH2191" i="9"/>
  <c r="JI1063" i="9"/>
  <c r="JI1916" i="9"/>
  <c r="JH4601" i="9"/>
  <c r="JI942" i="9"/>
  <c r="JI2166" i="9"/>
  <c r="JI4359" i="9"/>
  <c r="JI2652" i="9"/>
  <c r="JI737" i="9"/>
  <c r="JI3975" i="9"/>
  <c r="JI3272" i="9"/>
  <c r="JI2576" i="9"/>
  <c r="JI3335" i="9"/>
  <c r="JI1256" i="9"/>
  <c r="JI73" i="9"/>
  <c r="JH4211" i="9"/>
  <c r="JH4624" i="9"/>
  <c r="JH4431" i="9"/>
  <c r="JH4595" i="9"/>
  <c r="JH4078" i="9"/>
  <c r="JH4119" i="9"/>
  <c r="JH4766" i="9"/>
  <c r="JH2736" i="9"/>
  <c r="JH4687" i="9"/>
  <c r="JH4851" i="9"/>
  <c r="JH4142" i="9"/>
  <c r="JH4183" i="9"/>
  <c r="JH4145" i="9"/>
  <c r="JH4262" i="9"/>
  <c r="JI1353" i="9"/>
  <c r="JH4010" i="9"/>
  <c r="JI4667" i="9"/>
  <c r="JI1984" i="9"/>
  <c r="JI3911" i="9"/>
  <c r="JI1664" i="9"/>
  <c r="JI3591" i="9"/>
  <c r="JI1344" i="9"/>
  <c r="JH4275" i="9"/>
  <c r="JH4688" i="9"/>
  <c r="JI3969" i="9"/>
  <c r="JI4157" i="9"/>
  <c r="JI3649" i="9"/>
  <c r="JI1459" i="9"/>
  <c r="JI3329" i="9"/>
  <c r="JI614" i="9"/>
  <c r="JH3755" i="9"/>
  <c r="JH4050" i="9"/>
  <c r="JH3947" i="9"/>
  <c r="JH4242" i="9"/>
  <c r="JH4269" i="9"/>
  <c r="JH4345" i="9"/>
  <c r="JH3817" i="9"/>
  <c r="JH3855" i="9"/>
  <c r="JH4732" i="9"/>
  <c r="JH1926" i="9"/>
  <c r="JH4427" i="9"/>
  <c r="JH4731" i="9"/>
  <c r="JH3881" i="9"/>
  <c r="JH3919" i="9"/>
  <c r="JH3878" i="9"/>
  <c r="JI581" i="9"/>
  <c r="JI502" i="9"/>
  <c r="JH4791" i="9"/>
  <c r="JI3832" i="9"/>
  <c r="JI1122" i="9"/>
  <c r="JI3081" i="9"/>
  <c r="JI3304" i="9"/>
  <c r="JI2761" i="9"/>
  <c r="JI2369" i="9"/>
  <c r="JI203" i="9"/>
  <c r="JI2241" i="9"/>
  <c r="JI2354" i="9"/>
  <c r="JI4695" i="9"/>
  <c r="JI2034" i="9"/>
  <c r="JI3182" i="9"/>
  <c r="JI4508" i="9"/>
  <c r="JI1281" i="9"/>
  <c r="JI72" i="9"/>
  <c r="JI961" i="9"/>
  <c r="JI264" i="9"/>
  <c r="JI1153" i="9"/>
  <c r="JH4810" i="9"/>
  <c r="JI833" i="9"/>
  <c r="JH4490" i="9"/>
  <c r="JI4241" i="9"/>
  <c r="JH2903" i="9"/>
  <c r="JI2927" i="9"/>
  <c r="JH4874" i="9"/>
  <c r="JI897" i="9"/>
  <c r="JH4554" i="9"/>
  <c r="JI2988" i="9"/>
  <c r="JH4741" i="9"/>
  <c r="JH4315" i="9"/>
  <c r="JI2068" i="9"/>
  <c r="JI1765" i="9"/>
  <c r="JI4277" i="9"/>
  <c r="JI4307" i="9"/>
  <c r="JI3502" i="9"/>
  <c r="JI4763" i="9"/>
  <c r="JI1383" i="9"/>
  <c r="JI3175" i="9"/>
  <c r="JI2855" i="9"/>
  <c r="JI2535" i="9"/>
  <c r="JI115" i="9"/>
  <c r="JI487" i="9"/>
  <c r="JI2415" i="9"/>
  <c r="JI1135" i="9"/>
  <c r="JI1144" i="9"/>
  <c r="JI3192" i="9"/>
  <c r="JI1391" i="9"/>
  <c r="JI597" i="9"/>
  <c r="JI209" i="9"/>
  <c r="JI3224" i="9"/>
  <c r="JI1843" i="9"/>
  <c r="JI1218" i="9"/>
  <c r="JI1345" i="9"/>
  <c r="JI136" i="9"/>
  <c r="JI4321" i="9"/>
  <c r="JH3920" i="9"/>
  <c r="JI2947" i="9"/>
  <c r="JH4869" i="9"/>
  <c r="JI2428" i="9"/>
  <c r="JH4549" i="9"/>
  <c r="JI2108" i="9"/>
  <c r="JH4712" i="9"/>
  <c r="JI634" i="9"/>
  <c r="JI2427" i="9"/>
  <c r="JI202" i="9"/>
  <c r="JI239" i="9"/>
  <c r="JI2151" i="9"/>
  <c r="JI1915" i="9"/>
  <c r="JI529" i="9"/>
  <c r="JI750" i="9"/>
  <c r="JH519" i="9"/>
  <c r="JH199" i="9"/>
  <c r="JH263" i="9"/>
  <c r="JI2171" i="9"/>
  <c r="JI863" i="9"/>
  <c r="JI891" i="9"/>
  <c r="JI1350" i="9"/>
  <c r="JI472" i="9"/>
  <c r="JI2126" i="9"/>
  <c r="JI1335" i="9"/>
  <c r="JI1114" i="9"/>
  <c r="JH4618" i="9"/>
  <c r="JI3250" i="9"/>
  <c r="JH4805" i="9"/>
  <c r="JI2364" i="9"/>
  <c r="JH4485" i="9"/>
  <c r="JI2132" i="9"/>
  <c r="JI375" i="9"/>
  <c r="JI1620" i="9"/>
  <c r="JH4691" i="9"/>
  <c r="JI1404" i="9"/>
  <c r="JH4143" i="9"/>
  <c r="JI1084" i="9"/>
  <c r="JH4330" i="9"/>
  <c r="JI1957" i="9"/>
  <c r="JI152" i="9"/>
  <c r="JI1701" i="9"/>
  <c r="JI344" i="9"/>
  <c r="JI1445" i="9"/>
  <c r="JI24" i="9"/>
  <c r="JI2208" i="9"/>
  <c r="JH4570" i="9"/>
  <c r="JH591" i="9"/>
  <c r="JH271" i="9"/>
  <c r="JH335" i="9"/>
  <c r="JI88" i="9"/>
  <c r="JI2464" i="9"/>
  <c r="JH4634" i="9"/>
  <c r="JI1184" i="9"/>
  <c r="JH4821" i="9"/>
  <c r="JI273" i="9"/>
  <c r="JI664" i="9"/>
  <c r="JI3378" i="9"/>
  <c r="JH4584" i="9"/>
  <c r="JI1660" i="9"/>
  <c r="JH4435" i="9"/>
  <c r="JI1340" i="9"/>
  <c r="JH4079" i="9"/>
  <c r="JI1094" i="9"/>
  <c r="JI408" i="9"/>
  <c r="JI3858" i="9"/>
  <c r="JH4411" i="9"/>
  <c r="JI1443" i="9"/>
  <c r="JH3879" i="9"/>
  <c r="JI610" i="9"/>
  <c r="JH4133" i="9"/>
  <c r="JI454" i="9"/>
  <c r="JH4501" i="9"/>
  <c r="JI198" i="9"/>
  <c r="JH4693" i="9"/>
  <c r="JI2119" i="9"/>
  <c r="JH4856" i="9"/>
  <c r="JI525" i="9"/>
  <c r="JH4536" i="9"/>
  <c r="JC4875" i="9"/>
  <c r="JC4544" i="9"/>
  <c r="JC4576" i="9"/>
  <c r="JH4437" i="9"/>
  <c r="JI855" i="9"/>
  <c r="JH4600" i="9"/>
  <c r="JI1346" i="9"/>
  <c r="JH4499" i="9"/>
  <c r="JI3394" i="9"/>
  <c r="JH3058" i="9"/>
  <c r="JI2780" i="9"/>
  <c r="JH2755" i="9"/>
  <c r="JI3184" i="9"/>
  <c r="JI467" i="9"/>
  <c r="JI2349" i="9"/>
  <c r="JI2347" i="9"/>
  <c r="JI2184" i="9"/>
  <c r="JH3892" i="9"/>
  <c r="JI2056" i="9"/>
  <c r="JI516" i="9"/>
  <c r="JI1389" i="9"/>
  <c r="JI196" i="9"/>
  <c r="JI1069" i="9"/>
  <c r="JH4742" i="9"/>
  <c r="JI558" i="9"/>
  <c r="JH3315" i="9"/>
  <c r="JI494" i="9"/>
  <c r="JH3699" i="9"/>
  <c r="JI430" i="9"/>
  <c r="JH3059" i="9"/>
  <c r="JH3746" i="9"/>
  <c r="JI129" i="9"/>
  <c r="JI1654" i="9"/>
  <c r="JI1334" i="9"/>
  <c r="JI1756" i="9"/>
  <c r="JI2604" i="9"/>
  <c r="JI1244" i="9"/>
  <c r="JI514" i="9"/>
  <c r="JH1870" i="9"/>
  <c r="JI1500" i="9"/>
  <c r="JI834" i="9"/>
  <c r="JI223" i="9"/>
  <c r="JH3053" i="9"/>
  <c r="JH3777" i="9"/>
  <c r="JH3987" i="9"/>
  <c r="JI452" i="9"/>
  <c r="JI811" i="9"/>
  <c r="JI2422" i="9"/>
  <c r="JI424" i="9"/>
  <c r="JH2020" i="9"/>
  <c r="JI360" i="9"/>
  <c r="JI4004" i="9"/>
  <c r="JI673" i="9"/>
  <c r="JI3173" i="9"/>
  <c r="JI353" i="9"/>
  <c r="JI2260" i="9"/>
  <c r="JH4517" i="9"/>
  <c r="JH1763" i="9"/>
  <c r="JH4453" i="9"/>
  <c r="JH1955" i="9"/>
  <c r="JH4872" i="9"/>
  <c r="JH2422" i="9"/>
  <c r="JH4552" i="9"/>
  <c r="JH1558" i="9"/>
  <c r="JH1606" i="9"/>
  <c r="JH1526" i="9"/>
  <c r="JH1542" i="9"/>
  <c r="JH3620" i="9"/>
  <c r="JH4616" i="9"/>
  <c r="JH1622" i="9"/>
  <c r="JH4563" i="9"/>
  <c r="JH1302" i="9"/>
  <c r="JH4522" i="9"/>
  <c r="JH2275" i="9"/>
  <c r="JH4458" i="9"/>
  <c r="JI3198" i="9"/>
  <c r="JI1439" i="9"/>
  <c r="JI3997" i="9"/>
  <c r="JI609" i="9"/>
  <c r="JI2382" i="9"/>
  <c r="JH4773" i="9"/>
  <c r="JH2019" i="9"/>
  <c r="JH4709" i="9"/>
  <c r="JI3160" i="9"/>
  <c r="JI1494" i="9"/>
  <c r="JI593" i="9"/>
  <c r="JI1174" i="9"/>
  <c r="JI1158" i="9"/>
  <c r="JH4111" i="9"/>
  <c r="JH982" i="9"/>
  <c r="JH4047" i="9"/>
  <c r="JH1174" i="9"/>
  <c r="JH4799" i="9"/>
  <c r="JH854" i="9"/>
  <c r="JH4170" i="9"/>
  <c r="JH534" i="9"/>
  <c r="JH582" i="9"/>
  <c r="JH502" i="9"/>
  <c r="JH518" i="9"/>
  <c r="JH918" i="9"/>
  <c r="JH4234" i="9"/>
  <c r="JH598" i="9"/>
  <c r="JH4329" i="9"/>
  <c r="JH278" i="9"/>
  <c r="JH4488" i="9"/>
  <c r="JH1494" i="9"/>
  <c r="JH4424" i="9"/>
  <c r="JI1236" i="9"/>
  <c r="JI1799" i="9"/>
  <c r="JI739" i="9"/>
  <c r="JI1430" i="9"/>
  <c r="JI337" i="9"/>
  <c r="JH4367" i="9"/>
  <c r="JH1238" i="9"/>
  <c r="JH4303" i="9"/>
  <c r="JI1509" i="9"/>
  <c r="JI2357" i="9"/>
  <c r="JI2272" i="9"/>
  <c r="JI2037" i="9"/>
  <c r="JI992" i="9"/>
  <c r="JH3847" i="9"/>
  <c r="JH1978" i="9"/>
  <c r="JH3783" i="9"/>
  <c r="JH150" i="9"/>
  <c r="JH4651" i="9"/>
  <c r="JH2402" i="9"/>
  <c r="JH3909" i="9"/>
  <c r="JH1553" i="9"/>
  <c r="JH1601" i="9"/>
  <c r="JH1521" i="9"/>
  <c r="JH1537" i="9"/>
  <c r="JH3460" i="9"/>
  <c r="JH3973" i="9"/>
  <c r="JH1617" i="9"/>
  <c r="JH4120" i="9"/>
  <c r="JH1297" i="9"/>
  <c r="JI1431" i="9"/>
  <c r="JH460" i="9"/>
  <c r="JI919" i="9"/>
  <c r="JI2544" i="9"/>
  <c r="JI2163" i="9"/>
  <c r="JI1341" i="9"/>
  <c r="JI883" i="9"/>
  <c r="JI643" i="9"/>
  <c r="JI3283" i="9"/>
  <c r="JI3981" i="9"/>
  <c r="JI617" i="9"/>
  <c r="JI297" i="9"/>
  <c r="JI489" i="9"/>
  <c r="JI169" i="9"/>
  <c r="JI91" i="9"/>
  <c r="JI1855" i="9"/>
  <c r="JI233" i="9"/>
  <c r="JI1879" i="9"/>
  <c r="JI269" i="9"/>
  <c r="JH130" i="9"/>
  <c r="JI854" i="9"/>
  <c r="JI4067" i="9"/>
  <c r="JH4365" i="9"/>
  <c r="JI1245" i="9"/>
  <c r="JI696" i="9"/>
  <c r="JH3918" i="9"/>
  <c r="JH1447" i="9"/>
  <c r="JI3100" i="9"/>
  <c r="JI56" i="9"/>
  <c r="JI2328" i="9"/>
  <c r="JH4602" i="9"/>
  <c r="JI2008" i="9"/>
  <c r="JH4789" i="9"/>
  <c r="JH3573" i="9"/>
  <c r="JH495" i="9"/>
  <c r="JH3780" i="9"/>
  <c r="JH1263" i="9"/>
  <c r="JH3445" i="9"/>
  <c r="JH1499" i="9"/>
  <c r="JH3125" i="9"/>
  <c r="JH2499" i="9"/>
  <c r="JH2547" i="9"/>
  <c r="JH2467" i="9"/>
  <c r="JH3509" i="9"/>
  <c r="JH239" i="9"/>
  <c r="JH3189" i="9"/>
  <c r="JH2563" i="9"/>
  <c r="JH3984" i="9"/>
  <c r="JH3528" i="9"/>
  <c r="JH3066" i="9"/>
  <c r="JH1515" i="9"/>
  <c r="JI861" i="9"/>
  <c r="JI312" i="9"/>
  <c r="JI2844" i="9"/>
  <c r="JH4858" i="9"/>
  <c r="JI2264" i="9"/>
  <c r="JH4538" i="9"/>
  <c r="JH3908" i="9"/>
  <c r="JH1519" i="9"/>
  <c r="JI1624" i="9"/>
  <c r="JH4405" i="9"/>
  <c r="JI1304" i="9"/>
  <c r="JH4568" i="9"/>
  <c r="JI984" i="9"/>
  <c r="JH4387" i="9"/>
  <c r="JH3331" i="9"/>
  <c r="JH2942" i="9"/>
  <c r="JH3715" i="9"/>
  <c r="JH3272" i="9"/>
  <c r="JH3075" i="9"/>
  <c r="JH2814" i="9"/>
  <c r="JH2715" i="9"/>
  <c r="JH4032" i="9"/>
  <c r="JH2542" i="9"/>
  <c r="JH3848" i="9"/>
  <c r="JH3203" i="9"/>
  <c r="JH2878" i="9"/>
  <c r="JH2779" i="9"/>
  <c r="JH2558" i="9"/>
  <c r="JH2459" i="9"/>
  <c r="JH3351" i="9"/>
  <c r="JH3061" i="9"/>
  <c r="JH4567" i="9"/>
  <c r="JI1880" i="9"/>
  <c r="JH4661" i="9"/>
  <c r="JI1560" i="9"/>
  <c r="JH4824" i="9"/>
  <c r="JI1240" i="9"/>
  <c r="JH4504" i="9"/>
  <c r="JH3938" i="9"/>
  <c r="JH3400" i="9"/>
  <c r="JI2323" i="9"/>
  <c r="JH4863" i="9"/>
  <c r="JJ83" i="9"/>
  <c r="JH4186" i="9"/>
  <c r="JI4281" i="9"/>
  <c r="JH4233" i="9"/>
  <c r="JH3320" i="9"/>
  <c r="JH2853" i="9"/>
  <c r="JH3704" i="9"/>
  <c r="JH3095" i="9"/>
  <c r="JH3064" i="9"/>
  <c r="JH2725" i="9"/>
  <c r="JH2710" i="9"/>
  <c r="JH3644" i="9"/>
  <c r="JH2453" i="9"/>
  <c r="JH3388" i="9"/>
  <c r="JH3192" i="9"/>
  <c r="JH2789" i="9"/>
  <c r="JH2774" i="9"/>
  <c r="JH2469" i="9"/>
  <c r="JH3816" i="9"/>
  <c r="JH2425" i="9"/>
  <c r="JI1870" i="9"/>
  <c r="JH2262" i="9"/>
  <c r="JI2336" i="9"/>
  <c r="JH3635" i="9"/>
  <c r="JI1056" i="9"/>
  <c r="JH2999" i="9"/>
  <c r="JI326" i="9"/>
  <c r="JI1559" i="9"/>
  <c r="JI2004" i="9"/>
  <c r="JH1582" i="9"/>
  <c r="JI1474" i="9"/>
  <c r="JI2027" i="9"/>
  <c r="JI2081" i="9"/>
  <c r="JI806" i="9"/>
  <c r="JI801" i="9"/>
  <c r="JI436" i="9"/>
  <c r="JI1893" i="9"/>
  <c r="JH302" i="9"/>
  <c r="JI3152" i="9"/>
  <c r="JH494" i="9"/>
  <c r="JI1381" i="9"/>
  <c r="JI2444" i="9"/>
  <c r="JI2200" i="9"/>
  <c r="JH3317" i="9"/>
  <c r="JH3837" i="9"/>
  <c r="JH4341" i="9"/>
  <c r="JH1242" i="9"/>
  <c r="JH3146" i="9"/>
  <c r="JH2026" i="9"/>
  <c r="JH2418" i="9"/>
  <c r="JH1525" i="9"/>
  <c r="JH1621" i="9"/>
  <c r="JH474" i="9"/>
  <c r="JH3402" i="9"/>
  <c r="JH218" i="9"/>
  <c r="JH3141" i="9"/>
  <c r="JH981" i="9"/>
  <c r="JH853" i="9"/>
  <c r="JH501" i="9"/>
  <c r="JH597" i="9"/>
  <c r="JH1493" i="9"/>
  <c r="JH3397" i="9"/>
  <c r="JH1237" i="9"/>
  <c r="JI2113" i="9"/>
  <c r="JI2939" i="9"/>
  <c r="JI2957" i="9"/>
  <c r="JH1616" i="9"/>
  <c r="JI3761" i="9"/>
  <c r="JI1696" i="9"/>
  <c r="JI1187" i="9"/>
  <c r="JI411" i="9"/>
  <c r="JI271" i="9"/>
  <c r="JI1255" i="9"/>
  <c r="JI267" i="9"/>
  <c r="JI168" i="9"/>
  <c r="JI104" i="9"/>
  <c r="JI40" i="9"/>
  <c r="JH858" i="9"/>
  <c r="JH4158" i="9"/>
  <c r="JH538" i="9"/>
  <c r="JH586" i="9"/>
  <c r="JH506" i="9"/>
  <c r="JH4035" i="9"/>
  <c r="JH922" i="9"/>
  <c r="JH4222" i="9"/>
  <c r="JH602" i="9"/>
  <c r="JH4305" i="9"/>
  <c r="JH1306" i="9"/>
  <c r="JH1354" i="9"/>
  <c r="JH1274" i="9"/>
  <c r="JH4668" i="9"/>
  <c r="JH1691" i="9"/>
  <c r="JH4771" i="9"/>
  <c r="JH1370" i="9"/>
  <c r="JH4163" i="9"/>
  <c r="JH1050" i="9"/>
  <c r="JH1098" i="9"/>
  <c r="JH1018" i="9"/>
  <c r="JH4412" i="9"/>
  <c r="JH1434" i="9"/>
  <c r="JH4227" i="9"/>
  <c r="JH1114" i="9"/>
  <c r="JH4495" i="9"/>
  <c r="JH794" i="9"/>
  <c r="JH842" i="9"/>
  <c r="JH762" i="9"/>
  <c r="JH778" i="9"/>
  <c r="JH698" i="9"/>
  <c r="JH714" i="9"/>
  <c r="JH634" i="9"/>
  <c r="JH650" i="9"/>
  <c r="JH570" i="9"/>
  <c r="JH490" i="9"/>
  <c r="JC380" i="9"/>
  <c r="JC824" i="9"/>
  <c r="JC1176" i="9"/>
  <c r="JH170" i="9"/>
  <c r="JC362" i="9"/>
  <c r="JC870" i="9"/>
  <c r="JH282" i="9"/>
  <c r="JH330" i="9"/>
  <c r="JH250" i="9"/>
  <c r="JH4286" i="9"/>
  <c r="JH666" i="9"/>
  <c r="JH4571" i="9"/>
  <c r="JH346" i="9"/>
  <c r="JH3899" i="9"/>
  <c r="JH26" i="9"/>
  <c r="JH74" i="9"/>
  <c r="JH2410" i="9"/>
  <c r="JH4030" i="9"/>
  <c r="JH410" i="9"/>
  <c r="JH3963" i="9"/>
  <c r="JH90" i="9"/>
  <c r="JH4301" i="9"/>
  <c r="JH2162" i="9"/>
  <c r="JH2354" i="9"/>
  <c r="JH2034" i="9"/>
  <c r="JH2098" i="9"/>
  <c r="JH1778" i="9"/>
  <c r="JH1842" i="9"/>
  <c r="JH1653" i="9"/>
  <c r="JH1669" i="9"/>
  <c r="JH1589" i="9"/>
  <c r="JH1509" i="9"/>
  <c r="JC334" i="9"/>
  <c r="JC3075" i="9"/>
  <c r="JC1137" i="9"/>
  <c r="JH1189" i="9"/>
  <c r="JC2808" i="9"/>
  <c r="JC1486" i="9"/>
  <c r="JH1301" i="9"/>
  <c r="JH1349" i="9"/>
  <c r="JH1269" i="9"/>
  <c r="JH4045" i="9"/>
  <c r="JH1685" i="9"/>
  <c r="JH4328" i="9"/>
  <c r="JH1365" i="9"/>
  <c r="JH3638" i="9"/>
  <c r="JH1045" i="9"/>
  <c r="JH1093" i="9"/>
  <c r="JH1013" i="9"/>
  <c r="JH3769" i="9"/>
  <c r="JH1429" i="9"/>
  <c r="JH3702" i="9"/>
  <c r="JH1109" i="9"/>
  <c r="JH3382" i="9"/>
  <c r="JH789" i="9"/>
  <c r="JH837" i="9"/>
  <c r="JH757" i="9"/>
  <c r="JH773" i="9"/>
  <c r="JH693" i="9"/>
  <c r="JH709" i="9"/>
  <c r="JH629" i="9"/>
  <c r="JH645" i="9"/>
  <c r="JH565" i="9"/>
  <c r="JH485" i="9"/>
  <c r="JC830" i="9"/>
  <c r="JC4298" i="9"/>
  <c r="JH245" i="9"/>
  <c r="JH165" i="9"/>
  <c r="JC3721" i="9"/>
  <c r="JC4238" i="9"/>
  <c r="JH651" i="9"/>
  <c r="JC4806" i="9"/>
  <c r="JC4838" i="9"/>
  <c r="JH4698" i="9"/>
  <c r="JI1440" i="9"/>
  <c r="JH4885" i="9"/>
  <c r="JI714" i="9"/>
  <c r="JH4565" i="9"/>
  <c r="JC4676" i="9"/>
  <c r="JC4754" i="9"/>
  <c r="JC4818" i="9"/>
  <c r="JH4442" i="9"/>
  <c r="JI1587" i="9"/>
  <c r="JH4629" i="9"/>
  <c r="JI591" i="9"/>
  <c r="JH4792" i="9"/>
  <c r="JC4746" i="9"/>
  <c r="JC4717" i="9"/>
  <c r="JC4845" i="9"/>
  <c r="JC4883" i="9"/>
  <c r="JC4765" i="9"/>
  <c r="JC4578" i="9"/>
  <c r="JC4610" i="9"/>
  <c r="JC4747" i="9"/>
  <c r="JC4777" i="9"/>
  <c r="JC4574" i="9"/>
  <c r="JC262" i="9"/>
  <c r="JC1906" i="9"/>
  <c r="JC4470" i="9"/>
  <c r="JC4478" i="9"/>
  <c r="JC3010" i="9"/>
  <c r="JC1297" i="9"/>
  <c r="JC4876" i="9"/>
  <c r="JC4789" i="9"/>
  <c r="JC344" i="9"/>
  <c r="JC4643" i="9"/>
  <c r="JC4739" i="9"/>
  <c r="JC4769" i="9"/>
  <c r="JC4542" i="9"/>
  <c r="JC4596" i="9"/>
  <c r="JC4847" i="9"/>
  <c r="JC4462" i="9"/>
  <c r="JC3642" i="9"/>
  <c r="JC1425" i="9"/>
  <c r="JC4583" i="9"/>
  <c r="JC4421" i="9"/>
  <c r="JC2325" i="9"/>
  <c r="JC1791" i="9"/>
  <c r="JC4528" i="9"/>
  <c r="JC4565" i="9"/>
  <c r="JC1173" i="9"/>
  <c r="JC4141" i="9"/>
  <c r="JC4205" i="9"/>
  <c r="JC4089" i="9"/>
  <c r="JC3949" i="9"/>
  <c r="JC4185" i="9"/>
  <c r="JC4165" i="9"/>
  <c r="JC4017" i="9"/>
  <c r="JC3689" i="9"/>
  <c r="JC1875" i="9"/>
  <c r="JC3713" i="9"/>
  <c r="JC3863" i="9"/>
  <c r="JC3708" i="9"/>
  <c r="JC1235" i="9"/>
  <c r="JC4499" i="9"/>
  <c r="JC4148" i="9"/>
  <c r="JC2822" i="9"/>
  <c r="JC4216" i="9"/>
  <c r="JC3932" i="9"/>
  <c r="JC4459" i="9"/>
  <c r="JC3891" i="9"/>
  <c r="JC3926" i="9"/>
  <c r="JC4158" i="9"/>
  <c r="JC4094" i="9"/>
  <c r="JC698" i="9"/>
  <c r="JC4737" i="9"/>
  <c r="JC4123" i="9"/>
  <c r="JC3700" i="9"/>
  <c r="JC2619" i="9"/>
  <c r="JC4416" i="9"/>
  <c r="JC3571" i="9"/>
  <c r="JC3411" i="9"/>
  <c r="JC1979" i="9"/>
  <c r="JC4873" i="9"/>
  <c r="JC4267" i="9"/>
  <c r="JC4067" i="9"/>
  <c r="JC510" i="9"/>
  <c r="JC4518" i="9"/>
  <c r="JC3091" i="9"/>
  <c r="JC3953" i="9"/>
  <c r="JC1548" i="9"/>
  <c r="JC1888" i="9"/>
  <c r="JC3018" i="9"/>
  <c r="JH643" i="9"/>
  <c r="JC2024" i="9"/>
  <c r="JC834" i="9"/>
  <c r="JC3532" i="9"/>
  <c r="JC3522" i="9"/>
  <c r="JC1474" i="9"/>
  <c r="JC3020" i="9"/>
  <c r="JC3052" i="9"/>
  <c r="JC3322" i="9"/>
  <c r="JC3354" i="9"/>
  <c r="JC3194" i="9"/>
  <c r="JC3034" i="9"/>
  <c r="JC3376" i="9"/>
  <c r="JC1604" i="9"/>
  <c r="JC4571" i="9"/>
  <c r="JC3436" i="9"/>
  <c r="JC3222" i="9"/>
  <c r="JC1624" i="9"/>
  <c r="JC3923" i="9"/>
  <c r="JC3279" i="9"/>
  <c r="JC3119" i="9"/>
  <c r="JI1322" i="9"/>
  <c r="JH4609" i="9"/>
  <c r="JH4836" i="9"/>
  <c r="JI616" i="9"/>
  <c r="JH3550" i="9"/>
  <c r="JH4212" i="9"/>
  <c r="JH3289" i="9"/>
  <c r="JH4033" i="9"/>
  <c r="JH3433" i="9"/>
  <c r="JH4296" i="9"/>
  <c r="JH3051" i="9"/>
  <c r="JH3166" i="9"/>
  <c r="JH3545" i="9"/>
  <c r="JH4108" i="9"/>
  <c r="JH2879" i="9"/>
  <c r="JI631" i="9"/>
  <c r="JH4848" i="9"/>
  <c r="JI528" i="9"/>
  <c r="JH4703" i="9"/>
  <c r="JH3161" i="9"/>
  <c r="JH3275" i="9"/>
  <c r="JI599" i="9"/>
  <c r="JI1307" i="9"/>
  <c r="JH4475" i="9"/>
  <c r="JH3290" i="9"/>
  <c r="JH3805" i="9"/>
  <c r="JH3844" i="9"/>
  <c r="JH4194" i="9"/>
  <c r="JH3819" i="9"/>
  <c r="JH4761" i="9"/>
  <c r="JH4264" i="9"/>
  <c r="JH3622" i="9"/>
  <c r="JH3302" i="9"/>
  <c r="JH4099" i="9"/>
  <c r="JH4291" i="9"/>
  <c r="JH4751" i="9"/>
  <c r="JH3142" i="9"/>
  <c r="JH2875" i="9"/>
  <c r="JH2955" i="9"/>
  <c r="JH2811" i="9"/>
  <c r="JH2827" i="9"/>
  <c r="JH3029" i="9"/>
  <c r="JH3206" i="9"/>
  <c r="JH3011" i="9"/>
  <c r="JH4116" i="9"/>
  <c r="JH2475" i="9"/>
  <c r="JH4004" i="9"/>
  <c r="JH3733" i="9"/>
  <c r="JH3749" i="9"/>
  <c r="JH3546" i="9"/>
  <c r="JH4407" i="9"/>
  <c r="JH4196" i="9"/>
  <c r="JH3654" i="9"/>
  <c r="JH3285" i="9"/>
  <c r="JH3365" i="9"/>
  <c r="JJ974" i="9"/>
  <c r="JJ815" i="9"/>
  <c r="JJ1112" i="9"/>
  <c r="JI3201" i="9"/>
  <c r="JJ1883" i="9"/>
  <c r="JJ2005" i="9"/>
  <c r="JJ1635" i="9"/>
  <c r="JI218" i="9"/>
  <c r="JI1025" i="9"/>
  <c r="JI769" i="9"/>
  <c r="JI3121" i="9"/>
  <c r="JI2176" i="9"/>
  <c r="JI1920" i="9"/>
  <c r="JI4532" i="9"/>
  <c r="JI2105" i="9"/>
  <c r="JI3872" i="9"/>
  <c r="JI4725" i="9"/>
  <c r="JI3325" i="9"/>
  <c r="JI3344" i="9"/>
  <c r="JJ218" i="9"/>
  <c r="JI3023" i="9"/>
  <c r="JI1949" i="9"/>
  <c r="JI1693" i="9"/>
  <c r="JJ551" i="9"/>
  <c r="JI143" i="9"/>
  <c r="JI1951" i="9"/>
  <c r="JJ2515" i="9"/>
  <c r="JI937" i="9"/>
  <c r="JI3842" i="9"/>
  <c r="JI4428" i="9"/>
  <c r="JI3822" i="9"/>
  <c r="JI2964" i="9"/>
  <c r="JI3253" i="9"/>
  <c r="JI3783" i="9"/>
  <c r="JI3521" i="9"/>
  <c r="JJ267" i="9"/>
  <c r="JI3265" i="9"/>
  <c r="JH4013" i="9"/>
  <c r="JJ1771" i="9"/>
  <c r="JI3018" i="9"/>
  <c r="JI925" i="9"/>
  <c r="JI3650" i="9"/>
  <c r="JI2596" i="9"/>
  <c r="JI2841" i="9"/>
  <c r="JI2585" i="9"/>
  <c r="JI3532" i="9"/>
  <c r="JI2390" i="9"/>
  <c r="JI2060" i="9"/>
  <c r="JI4149" i="9"/>
  <c r="JI490" i="9"/>
  <c r="JI3643" i="9"/>
  <c r="JJ1908" i="9"/>
  <c r="JI3461" i="9"/>
  <c r="JI1969" i="9"/>
  <c r="JI2915" i="9"/>
  <c r="JI1713" i="9"/>
  <c r="JI3620" i="9"/>
  <c r="JI4621" i="9"/>
  <c r="JI2281" i="9"/>
  <c r="JI3422" i="9"/>
  <c r="JI2025" i="9"/>
  <c r="JI3031" i="9"/>
  <c r="JI4754" i="9"/>
  <c r="JJ543" i="9"/>
  <c r="JI3597" i="9"/>
  <c r="JI3725" i="9"/>
  <c r="JI41" i="9"/>
  <c r="JI3469" i="9"/>
  <c r="JI1614" i="9"/>
  <c r="JI4208" i="9"/>
  <c r="JI3417" i="9"/>
  <c r="JI1634" i="9"/>
  <c r="JI994" i="9"/>
  <c r="JI1578" i="9"/>
  <c r="JI2771" i="9"/>
  <c r="JH3737" i="9"/>
  <c r="JI682" i="9"/>
  <c r="JI362" i="9"/>
  <c r="JJ1546" i="9"/>
  <c r="JH3147" i="9"/>
  <c r="JH3531" i="9"/>
  <c r="JH2943" i="9"/>
  <c r="JI1127" i="9"/>
  <c r="JH4626" i="9"/>
  <c r="JH3019" i="9"/>
  <c r="JH2687" i="9"/>
  <c r="JI323" i="9"/>
  <c r="JI1814" i="9"/>
  <c r="JI1475" i="9"/>
  <c r="JI618" i="9"/>
  <c r="JI298" i="9"/>
  <c r="JH3659" i="9"/>
  <c r="JI3497" i="9"/>
  <c r="JI1882" i="9"/>
  <c r="JI3717" i="9"/>
  <c r="JI2075" i="9"/>
  <c r="JI63" i="9"/>
  <c r="JI1563" i="9"/>
  <c r="JI640" i="9"/>
  <c r="JH3674" i="9"/>
  <c r="JI1819" i="9"/>
  <c r="JI704" i="9"/>
  <c r="JI384" i="9"/>
  <c r="JI4558" i="9"/>
  <c r="JI2884" i="9"/>
  <c r="JI4212" i="9"/>
  <c r="JI3683" i="9"/>
  <c r="JH3999" i="9"/>
  <c r="JI3728" i="9"/>
  <c r="JI3114" i="9"/>
  <c r="JI2853" i="9"/>
  <c r="JI4296" i="9"/>
  <c r="JI3218" i="9"/>
  <c r="JI4026" i="9"/>
  <c r="JI2402" i="9"/>
  <c r="JH2720" i="9"/>
  <c r="JI4038" i="9"/>
  <c r="JI3193" i="9"/>
  <c r="JI3726" i="9"/>
  <c r="JI3821" i="9"/>
  <c r="JI327" i="9"/>
  <c r="JI2079" i="9"/>
  <c r="JI831" i="9"/>
  <c r="JI2127" i="9"/>
  <c r="JI1586" i="9"/>
  <c r="JH4734" i="9"/>
  <c r="JI946" i="9"/>
  <c r="JI2560" i="9"/>
  <c r="JI2193" i="9"/>
  <c r="JH4444" i="9"/>
  <c r="JH4636" i="9"/>
  <c r="JH4643" i="9"/>
  <c r="JH4131" i="9"/>
  <c r="JH1410" i="9"/>
  <c r="JH4380" i="9"/>
  <c r="JH4195" i="9"/>
  <c r="JH4385" i="9"/>
  <c r="JI1661" i="9"/>
  <c r="JI1202" i="9"/>
  <c r="JI882" i="9"/>
  <c r="JI2449" i="9"/>
  <c r="JH4700" i="9"/>
  <c r="JI1809" i="9"/>
  <c r="JI1489" i="9"/>
  <c r="JI1169" i="9"/>
  <c r="JH4062" i="9"/>
  <c r="JH4254" i="9"/>
  <c r="JH4369" i="9"/>
  <c r="JH3867" i="9"/>
  <c r="JH386" i="9"/>
  <c r="JH4827" i="9"/>
  <c r="JH3931" i="9"/>
  <c r="JH4237" i="9"/>
  <c r="JI3008" i="9"/>
  <c r="JI562" i="9"/>
  <c r="JI242" i="9"/>
  <c r="JI1959" i="9"/>
  <c r="JH2871" i="9"/>
  <c r="JI2303" i="9"/>
  <c r="JI1023" i="9"/>
  <c r="JI505" i="9"/>
  <c r="JI632" i="9"/>
  <c r="JI1019" i="9"/>
  <c r="JI504" i="9"/>
  <c r="JI184" i="9"/>
  <c r="JH1011" i="9"/>
  <c r="JI568" i="9"/>
  <c r="JI248" i="9"/>
  <c r="JH4794" i="9"/>
  <c r="JI1652" i="9"/>
  <c r="JI4412" i="9"/>
  <c r="JI4013" i="9"/>
  <c r="JI3515" i="9"/>
  <c r="JH4101" i="9"/>
  <c r="JI3095" i="9"/>
  <c r="JI2834" i="9"/>
  <c r="JI2573" i="9"/>
  <c r="JH3026" i="9"/>
  <c r="JH3218" i="9"/>
  <c r="JH4164" i="9"/>
  <c r="JH3597" i="9"/>
  <c r="JH1852" i="9"/>
  <c r="JH4519" i="9"/>
  <c r="JH3661" i="9"/>
  <c r="JH3341" i="9"/>
  <c r="JH3132" i="9"/>
  <c r="JH3991" i="9"/>
  <c r="JH4357" i="9"/>
  <c r="JI689" i="9"/>
  <c r="JH3278" i="9"/>
  <c r="JI49" i="9"/>
  <c r="JI1574" i="9"/>
  <c r="JI1254" i="9"/>
  <c r="JH3017" i="9"/>
  <c r="JH3209" i="9"/>
  <c r="JH4044" i="9"/>
  <c r="JH3371" i="9"/>
  <c r="JH3744" i="9"/>
  <c r="JH4300" i="9"/>
  <c r="JH3499" i="9"/>
  <c r="JH4270" i="9"/>
  <c r="JH4014" i="9"/>
  <c r="JI305" i="9"/>
  <c r="JI2439" i="9"/>
  <c r="JI1510" i="9"/>
  <c r="JH3273" i="9"/>
  <c r="JI870" i="9"/>
  <c r="JI2437" i="9"/>
  <c r="JI2117" i="9"/>
  <c r="JI1015" i="9"/>
  <c r="JH2799" i="9"/>
  <c r="JI563" i="9"/>
  <c r="JI2600" i="9"/>
  <c r="JH3567" i="9"/>
  <c r="JI695" i="9"/>
  <c r="JI31" i="9"/>
  <c r="JH2815" i="9"/>
  <c r="JH4855" i="9"/>
  <c r="JI960" i="9"/>
  <c r="JI2483" i="9"/>
  <c r="JI1203" i="9"/>
  <c r="JH4306" i="9"/>
  <c r="JI230" i="9"/>
  <c r="JI1863" i="9"/>
  <c r="JI407" i="9"/>
  <c r="JH3789" i="9"/>
  <c r="JH3981" i="9"/>
  <c r="JH4152" i="9"/>
  <c r="JH3594" i="9"/>
  <c r="JH730" i="9"/>
  <c r="JH4471" i="9"/>
  <c r="JH3658" i="9"/>
  <c r="JH4323" i="9"/>
  <c r="JI747" i="9"/>
  <c r="JI2739" i="9"/>
  <c r="JI3978" i="9"/>
  <c r="JI1537" i="9"/>
  <c r="JI1217" i="9"/>
  <c r="JI4551" i="9"/>
  <c r="JI3177" i="9"/>
  <c r="JI2300" i="9"/>
  <c r="JI1980" i="9"/>
  <c r="JI2172" i="9"/>
  <c r="JI1852" i="9"/>
  <c r="JI107" i="9"/>
  <c r="JH1065" i="9"/>
  <c r="JH4840" i="9"/>
  <c r="JI1836" i="9"/>
  <c r="JH4593" i="9"/>
  <c r="JH4335" i="9"/>
  <c r="JH3841" i="9"/>
  <c r="JI938" i="9"/>
  <c r="JI2480" i="9"/>
  <c r="JH4722" i="9"/>
  <c r="JI2185" i="9"/>
  <c r="JI3092" i="9"/>
  <c r="JI1408" i="9"/>
  <c r="JI1545" i="9"/>
  <c r="JI1200" i="9"/>
  <c r="JH4432" i="9"/>
  <c r="JH4203" i="9"/>
  <c r="JI1128" i="9"/>
  <c r="JH4401" i="9"/>
  <c r="JI808" i="9"/>
  <c r="JH4070" i="9"/>
  <c r="JI117" i="9"/>
  <c r="JH4758" i="9"/>
  <c r="JI53" i="9"/>
  <c r="JH4655" i="9"/>
  <c r="JI872" i="9"/>
  <c r="JH4134" i="9"/>
  <c r="JI2131" i="9"/>
  <c r="JH4129" i="9"/>
  <c r="JI3080" i="9"/>
  <c r="JI1854" i="9"/>
  <c r="JH4067" i="9"/>
  <c r="JI2441" i="9"/>
  <c r="JI2709" i="9"/>
  <c r="JI2121" i="9"/>
  <c r="JI2996" i="9"/>
  <c r="JI1801" i="9"/>
  <c r="JI1512" i="9"/>
  <c r="JH4267" i="9"/>
  <c r="JI1192" i="9"/>
  <c r="JI1161" i="9"/>
  <c r="JI1674" i="9"/>
  <c r="JI841" i="9"/>
  <c r="JI1354" i="9"/>
  <c r="JI2764" i="9"/>
  <c r="JI4430" i="9"/>
  <c r="JH4875" i="9"/>
  <c r="JI4022" i="9"/>
  <c r="JH3939" i="9"/>
  <c r="JJ1123" i="9"/>
  <c r="JH4253" i="9"/>
  <c r="JI3750" i="9"/>
  <c r="JH3809" i="9"/>
  <c r="JI1483" i="9"/>
  <c r="JH4724" i="9"/>
  <c r="JI1227" i="9"/>
  <c r="JH4383" i="9"/>
  <c r="JI4012" i="9"/>
  <c r="JH3873" i="9"/>
  <c r="JI2394" i="9"/>
  <c r="JH3862" i="9"/>
  <c r="JI3200" i="9"/>
  <c r="JI3460" i="9"/>
  <c r="JH3799" i="9"/>
  <c r="JI4650" i="9"/>
  <c r="JI1764" i="9"/>
  <c r="JI3636" i="9"/>
  <c r="JI1444" i="9"/>
  <c r="JI4251" i="9"/>
  <c r="JI3006" i="9"/>
  <c r="JI187" i="9"/>
  <c r="JI2745" i="9"/>
  <c r="JI3888" i="9"/>
  <c r="JI1859" i="9"/>
  <c r="JI3154" i="9"/>
  <c r="JI722" i="9"/>
  <c r="JI2893" i="9"/>
  <c r="JI3805" i="9"/>
  <c r="JI64" i="9"/>
  <c r="JI3740" i="9"/>
  <c r="JI256" i="9"/>
  <c r="JI3293" i="9"/>
  <c r="JH4802" i="9"/>
  <c r="JI3258" i="9"/>
  <c r="JH4482" i="9"/>
  <c r="JH3334" i="9"/>
  <c r="JH3523" i="9"/>
  <c r="JH3270" i="9"/>
  <c r="JH4866" i="9"/>
  <c r="JI4743" i="9"/>
  <c r="JH4546" i="9"/>
  <c r="JI3246" i="9"/>
  <c r="JH4733" i="9"/>
  <c r="JI3675" i="9"/>
  <c r="JI3861" i="9"/>
  <c r="JH3243" i="9"/>
  <c r="JI4213" i="9"/>
  <c r="JI2806" i="9"/>
  <c r="JI3119" i="9"/>
  <c r="JI2545" i="9"/>
  <c r="JI730" i="9"/>
  <c r="JI1562" i="9"/>
  <c r="JI2169" i="9"/>
  <c r="JI889" i="9"/>
  <c r="JI1370" i="9"/>
  <c r="JI3178" i="9"/>
  <c r="JI1209" i="9"/>
  <c r="JI818" i="9"/>
  <c r="JH1910" i="9"/>
  <c r="JI2233" i="9"/>
  <c r="JI724" i="9"/>
  <c r="JI235" i="9"/>
  <c r="JH4472" i="9"/>
  <c r="JH3781" i="9"/>
  <c r="JI163" i="9"/>
  <c r="JH3998" i="9"/>
  <c r="JI4114" i="9"/>
  <c r="JI128" i="9"/>
  <c r="JH3942" i="9"/>
  <c r="JH3669" i="9"/>
  <c r="JH3814" i="9"/>
  <c r="JH4861" i="9"/>
  <c r="JI4423" i="9"/>
  <c r="JH4541" i="9"/>
  <c r="JI2446" i="9"/>
  <c r="JH4704" i="9"/>
  <c r="JH3585" i="9"/>
  <c r="JH3128" i="9"/>
  <c r="JH3521" i="9"/>
  <c r="JH3640" i="9"/>
  <c r="JH3457" i="9"/>
  <c r="JH2886" i="9"/>
  <c r="JH3137" i="9"/>
  <c r="JH3880" i="9"/>
  <c r="JH2534" i="9"/>
  <c r="JH3719" i="9"/>
  <c r="JH3752" i="9"/>
  <c r="JH2982" i="9"/>
  <c r="JH3201" i="9"/>
  <c r="JH2550" i="9"/>
  <c r="JH4012" i="9"/>
  <c r="JH3111" i="9"/>
  <c r="JH3078" i="9"/>
  <c r="JH2747" i="9"/>
  <c r="JH3014" i="9"/>
  <c r="JH4610" i="9"/>
  <c r="JI4567" i="9"/>
  <c r="JH4797" i="9"/>
  <c r="JI3237" i="9"/>
  <c r="JH4477" i="9"/>
  <c r="JH3932" i="9"/>
  <c r="JH3850" i="9"/>
  <c r="JH3804" i="9"/>
  <c r="JH4659" i="9"/>
  <c r="JI1529" i="9"/>
  <c r="JH4135" i="9"/>
  <c r="JI2292" i="9"/>
  <c r="JH4322" i="9"/>
  <c r="JH3355" i="9"/>
  <c r="JH2637" i="9"/>
  <c r="JH3227" i="9"/>
  <c r="JH2893" i="9"/>
  <c r="JH3099" i="9"/>
  <c r="JH2461" i="9"/>
  <c r="JH2727" i="9"/>
  <c r="JH2337" i="9"/>
  <c r="JH2385" i="9"/>
  <c r="JH2305" i="9"/>
  <c r="JH2321" i="9"/>
  <c r="JH2541" i="9"/>
  <c r="JH2791" i="9"/>
  <c r="JH2401" i="9"/>
  <c r="JI547" i="9"/>
  <c r="JH2081" i="9"/>
  <c r="JH3073" i="9"/>
  <c r="JH3623" i="9"/>
  <c r="JH3009" i="9"/>
  <c r="JH4576" i="9"/>
  <c r="JI2720" i="9"/>
  <c r="JH4403" i="9"/>
  <c r="JI1273" i="9"/>
  <c r="JH4071" i="9"/>
  <c r="JH4064" i="9"/>
  <c r="JH2973" i="9"/>
  <c r="JH3739" i="9"/>
  <c r="JH4377" i="9"/>
  <c r="JI884" i="9"/>
  <c r="JH3871" i="9"/>
  <c r="JI899" i="9"/>
  <c r="JH4117" i="9"/>
  <c r="JI2493" i="9"/>
  <c r="JH1761" i="9"/>
  <c r="JI2235" i="9"/>
  <c r="JH1953" i="9"/>
  <c r="JI1979" i="9"/>
  <c r="JH3476" i="9"/>
  <c r="JI782" i="9"/>
  <c r="JH2340" i="9"/>
  <c r="JH2388" i="9"/>
  <c r="JH2308" i="9"/>
  <c r="JH2324" i="9"/>
  <c r="JH1697" i="9"/>
  <c r="JI955" i="9"/>
  <c r="JH2404" i="9"/>
  <c r="JI488" i="9"/>
  <c r="JH2084" i="9"/>
  <c r="JH4106" i="9"/>
  <c r="JH470" i="9"/>
  <c r="JH4042" i="9"/>
  <c r="JI2640" i="9"/>
  <c r="JI2960" i="9"/>
  <c r="JI1253" i="9"/>
  <c r="JI2293" i="9"/>
  <c r="JI2016" i="9"/>
  <c r="JH4201" i="9"/>
  <c r="JH214" i="9"/>
  <c r="JH4073" i="9"/>
  <c r="JI3032" i="9"/>
  <c r="JI1333" i="9"/>
  <c r="JI589" i="9"/>
  <c r="JI1013" i="9"/>
  <c r="JI1154" i="9"/>
  <c r="JH3586" i="9"/>
  <c r="JH977" i="9"/>
  <c r="JH3522" i="9"/>
  <c r="JH1169" i="9"/>
  <c r="JH3458" i="9"/>
  <c r="JH849" i="9"/>
  <c r="JI1243" i="9"/>
  <c r="JI709" i="9"/>
  <c r="JI2432" i="9"/>
  <c r="JI2112" i="9"/>
  <c r="JH4466" i="9"/>
  <c r="JH4658" i="9"/>
  <c r="JH4845" i="9"/>
  <c r="JH4525" i="9"/>
  <c r="JH2740" i="9"/>
  <c r="JH4402" i="9"/>
  <c r="JH4589" i="9"/>
  <c r="JI1499" i="9"/>
  <c r="JH1933" i="9"/>
  <c r="JI840" i="9"/>
  <c r="JI1645" i="9"/>
  <c r="JI1803" i="9"/>
  <c r="JI771" i="9"/>
  <c r="JH3865" i="9"/>
  <c r="JI416" i="9"/>
  <c r="JH2908" i="9"/>
  <c r="JI352" i="9"/>
  <c r="JH3478" i="9"/>
  <c r="JI665" i="9"/>
  <c r="JH3158" i="9"/>
  <c r="JI345" i="9"/>
  <c r="JH3964" i="9"/>
  <c r="JH4509" i="9"/>
  <c r="JH637" i="9"/>
  <c r="JH4445" i="9"/>
  <c r="JH829" i="9"/>
  <c r="JH4864" i="9"/>
  <c r="JH509" i="9"/>
  <c r="JH4544" i="9"/>
  <c r="JH189" i="9"/>
  <c r="JH237" i="9"/>
  <c r="JH157" i="9"/>
  <c r="JH173" i="9"/>
  <c r="JH573" i="9"/>
  <c r="JH4608" i="9"/>
  <c r="JH253" i="9"/>
  <c r="JH4531" i="9"/>
  <c r="JH1687" i="9"/>
  <c r="JH4514" i="9"/>
  <c r="JH1149" i="9"/>
  <c r="JH4450" i="9"/>
  <c r="JH3734" i="9"/>
  <c r="JI1407" i="9"/>
  <c r="JH3414" i="9"/>
  <c r="JI601" i="9"/>
  <c r="JH3094" i="9"/>
  <c r="JH4765" i="9"/>
  <c r="JH893" i="9"/>
  <c r="JH4701" i="9"/>
  <c r="JH3473" i="9"/>
  <c r="JI1470" i="9"/>
  <c r="JH3153" i="9"/>
  <c r="JI1150" i="9"/>
  <c r="JH4320" i="9"/>
  <c r="JH4103" i="9"/>
  <c r="JH1656" i="9"/>
  <c r="JH4039" i="9"/>
  <c r="JH2302" i="9"/>
  <c r="JH4767" i="9"/>
  <c r="JH1528" i="9"/>
  <c r="JH4162" i="9"/>
  <c r="JH1208" i="9"/>
  <c r="JH1256" i="9"/>
  <c r="JH1176" i="9"/>
  <c r="JH1192" i="9"/>
  <c r="JH1592" i="9"/>
  <c r="JH4226" i="9"/>
  <c r="JH1272" i="9"/>
  <c r="JH4313" i="9"/>
  <c r="JH952" i="9"/>
  <c r="JH4480" i="9"/>
  <c r="JH125" i="9"/>
  <c r="JH4416" i="9"/>
  <c r="JH3729" i="9"/>
  <c r="JI1751" i="9"/>
  <c r="JH3409" i="9"/>
  <c r="JI1406" i="9"/>
  <c r="JH3089" i="9"/>
  <c r="JH4359" i="9"/>
  <c r="JH2828" i="9"/>
  <c r="JH4295" i="9"/>
  <c r="JH3131" i="9"/>
  <c r="JI2333" i="9"/>
  <c r="JH2743" i="9"/>
  <c r="JI2013" i="9"/>
  <c r="JI447" i="9"/>
  <c r="JH3839" i="9"/>
  <c r="JH632" i="9"/>
  <c r="JH4057" i="9"/>
  <c r="JH824" i="9"/>
  <c r="JH4587" i="9"/>
  <c r="JH504" i="9"/>
  <c r="JH3901" i="9"/>
  <c r="JH184" i="9"/>
  <c r="JH232" i="9"/>
  <c r="JH152" i="9"/>
  <c r="JH3775" i="9"/>
  <c r="JH568" i="9"/>
  <c r="JH3965" i="9"/>
  <c r="JH248" i="9"/>
  <c r="JH4088" i="9"/>
  <c r="JH1671" i="9"/>
  <c r="JH2651" i="9"/>
  <c r="JH3735" i="9"/>
  <c r="JI856" i="9"/>
  <c r="JH4255" i="9"/>
  <c r="JI2067" i="9"/>
  <c r="JH4607" i="9"/>
  <c r="JI2858" i="9"/>
  <c r="JI495" i="9"/>
  <c r="JI4587" i="9"/>
  <c r="JI3901" i="9"/>
  <c r="JI537" i="9"/>
  <c r="JI217" i="9"/>
  <c r="JI409" i="9"/>
  <c r="JI89" i="9"/>
  <c r="JH4736" i="9"/>
  <c r="JH4672" i="9"/>
  <c r="JI153" i="9"/>
  <c r="JI1662" i="9"/>
  <c r="JI672" i="9"/>
  <c r="JH3055" i="9"/>
  <c r="JI830" i="9"/>
  <c r="JI82" i="9"/>
  <c r="JI1755" i="9"/>
  <c r="JI140" i="9"/>
  <c r="JI688" i="9"/>
  <c r="JI613" i="9"/>
  <c r="JH2769" i="9"/>
  <c r="JH4873" i="9"/>
  <c r="JI48" i="9"/>
  <c r="JH4553" i="9"/>
  <c r="JH4594" i="9"/>
  <c r="JH4716" i="9"/>
  <c r="JH4781" i="9"/>
  <c r="JI2443" i="9"/>
  <c r="JH1765" i="9"/>
  <c r="JI247" i="9"/>
  <c r="JH1957" i="9"/>
  <c r="JI1931" i="9"/>
  <c r="JH3508" i="9"/>
  <c r="JI758" i="9"/>
  <c r="JH2344" i="9"/>
  <c r="JH2392" i="9"/>
  <c r="JH2312" i="9"/>
  <c r="JI2187" i="9"/>
  <c r="JH1701" i="9"/>
  <c r="JI907" i="9"/>
  <c r="JH2408" i="9"/>
  <c r="JI476" i="9"/>
  <c r="JH4786" i="9"/>
  <c r="JI1367" i="9"/>
  <c r="JH2277" i="9"/>
  <c r="JH4622" i="9"/>
  <c r="JI304" i="9"/>
  <c r="JH4809" i="9"/>
  <c r="JH4850" i="9"/>
  <c r="JH4489" i="9"/>
  <c r="JH4530" i="9"/>
  <c r="JI383" i="9"/>
  <c r="JH2021" i="9"/>
  <c r="JH4707" i="9"/>
  <c r="JH4880" i="9"/>
  <c r="JH4147" i="9"/>
  <c r="JH4560" i="9"/>
  <c r="JH4334" i="9"/>
  <c r="JH4375" i="9"/>
  <c r="JI156" i="9"/>
  <c r="JH1768" i="9"/>
  <c r="JI348" i="9"/>
  <c r="JH1960" i="9"/>
  <c r="JI28" i="9"/>
  <c r="JH3500" i="9"/>
  <c r="JH4574" i="9"/>
  <c r="JH2343" i="9"/>
  <c r="JH2391" i="9"/>
  <c r="JH2311" i="9"/>
  <c r="JI92" i="9"/>
  <c r="JH1704" i="9"/>
  <c r="JH4638" i="9"/>
  <c r="JH2407" i="9"/>
  <c r="JH4825" i="9"/>
  <c r="JH4752" i="9"/>
  <c r="JI668" i="9"/>
  <c r="JH2280" i="9"/>
  <c r="JH4588" i="9"/>
  <c r="JH4653" i="9"/>
  <c r="JH4451" i="9"/>
  <c r="JH4816" i="9"/>
  <c r="JH4083" i="9"/>
  <c r="JH4496" i="9"/>
  <c r="JI412" i="9"/>
  <c r="JH2024" i="9"/>
  <c r="JH4443" i="9"/>
  <c r="JH4831" i="9"/>
  <c r="JH3883" i="9"/>
  <c r="JH4178" i="9"/>
  <c r="JH4141" i="9"/>
  <c r="JH4217" i="9"/>
  <c r="JH4505" i="9"/>
  <c r="JH1767" i="9"/>
  <c r="JH4697" i="9"/>
  <c r="JH1959" i="9"/>
  <c r="JH4860" i="9"/>
  <c r="JH2438" i="9"/>
  <c r="JH4540" i="9"/>
  <c r="JH1562" i="9"/>
  <c r="JH1610" i="9"/>
  <c r="JH1530" i="9"/>
  <c r="JH4441" i="9"/>
  <c r="JH3748" i="9"/>
  <c r="JH4604" i="9"/>
  <c r="JH1626" i="9"/>
  <c r="JH4515" i="9"/>
  <c r="JH2923" i="9"/>
  <c r="JH3062" i="9"/>
  <c r="JH469" i="9"/>
  <c r="JH2759" i="9"/>
  <c r="JH3619" i="9"/>
  <c r="JI475" i="9"/>
  <c r="JH2988" i="9"/>
  <c r="JI2363" i="9"/>
  <c r="JH2859" i="9"/>
  <c r="JH3900" i="9"/>
  <c r="JH2795" i="9"/>
  <c r="JI520" i="9"/>
  <c r="JI1409" i="9"/>
  <c r="JI200" i="9"/>
  <c r="JI1089" i="9"/>
  <c r="JH4746" i="9"/>
  <c r="JI2146" i="9"/>
  <c r="JH3323" i="9"/>
  <c r="JI4020" i="9"/>
  <c r="JH3707" i="9"/>
  <c r="JI3747" i="9"/>
  <c r="JH3067" i="9"/>
  <c r="JI2698" i="9"/>
  <c r="JI2392" i="9"/>
  <c r="JI2136" i="9"/>
  <c r="JI4040" i="9"/>
  <c r="JH3558" i="9"/>
  <c r="JH4244" i="9"/>
  <c r="JH3297" i="9"/>
  <c r="JH4049" i="9"/>
  <c r="JH3897" i="9"/>
  <c r="JH3771" i="9"/>
  <c r="JH4072" i="9"/>
  <c r="JH3174" i="9"/>
  <c r="JH3553" i="9"/>
  <c r="JH4140" i="9"/>
  <c r="JH2887" i="9"/>
  <c r="JH3782" i="9"/>
  <c r="JH3126" i="9"/>
  <c r="JH3510" i="9"/>
  <c r="JH4052" i="9"/>
  <c r="JH3169" i="9"/>
  <c r="JH3291" i="9"/>
  <c r="JI615" i="9"/>
  <c r="JI1339" i="9"/>
  <c r="JH3772" i="9"/>
  <c r="JH3121" i="9"/>
  <c r="JH3505" i="9"/>
  <c r="JH3976" i="9"/>
  <c r="JH4202" i="9"/>
  <c r="JI1608" i="9"/>
  <c r="JI860" i="9"/>
  <c r="JI1363" i="9"/>
  <c r="JI590" i="9"/>
  <c r="JI270" i="9"/>
  <c r="JI1869" i="9"/>
  <c r="JI3056" i="9"/>
  <c r="JI1405" i="9"/>
  <c r="JH4590" i="9"/>
  <c r="JH4150" i="9"/>
  <c r="JC2797" i="9"/>
  <c r="JC2637" i="9"/>
  <c r="JC2669" i="9"/>
  <c r="JH4027" i="9"/>
  <c r="JH4654" i="9"/>
  <c r="JH4214" i="9"/>
  <c r="JH4841" i="9"/>
  <c r="JH4289" i="9"/>
  <c r="JC2306" i="9"/>
  <c r="JC2146" i="9"/>
  <c r="JC2178" i="9"/>
  <c r="JH4660" i="9"/>
  <c r="JI556" i="9"/>
  <c r="JH4739" i="9"/>
  <c r="JI236" i="9"/>
  <c r="JH4155" i="9"/>
  <c r="JC2768" i="9"/>
  <c r="JC2608" i="9"/>
  <c r="JC2640" i="9"/>
  <c r="JH4404" i="9"/>
  <c r="JI300" i="9"/>
  <c r="JH4219" i="9"/>
  <c r="JH4846" i="9"/>
  <c r="JH4463" i="9"/>
  <c r="JC2256" i="9"/>
  <c r="JC2096" i="9"/>
  <c r="JC2128" i="9"/>
  <c r="JC1968" i="9"/>
  <c r="JC2000" i="9"/>
  <c r="JC2893" i="9"/>
  <c r="JC2910" i="9"/>
  <c r="JC2765" i="9"/>
  <c r="JC2605" i="9"/>
  <c r="JC2445" i="9"/>
  <c r="JC4568" i="9"/>
  <c r="JC3379" i="9"/>
  <c r="JC1965" i="9"/>
  <c r="JC2811" i="9"/>
  <c r="JC4625" i="9"/>
  <c r="JC3281" i="9"/>
  <c r="JC2285" i="9"/>
  <c r="JC2125" i="9"/>
  <c r="JC2157" i="9"/>
  <c r="JH4278" i="9"/>
  <c r="JH4398" i="9"/>
  <c r="JH4507" i="9"/>
  <c r="JH4585" i="9"/>
  <c r="JH4491" i="9"/>
  <c r="JH3891" i="9"/>
  <c r="JH4157" i="9"/>
  <c r="JH4285" i="9"/>
  <c r="JH4022" i="9"/>
  <c r="JH4649" i="9"/>
  <c r="JH3955" i="9"/>
  <c r="JH4812" i="9"/>
  <c r="JH3438" i="9"/>
  <c r="JH3630" i="9"/>
  <c r="JH3310" i="9"/>
  <c r="JH3374" i="9"/>
  <c r="JH3054" i="9"/>
  <c r="JH3118" i="9"/>
  <c r="JH3884" i="9"/>
  <c r="JH4020" i="9"/>
  <c r="JH3561" i="9"/>
  <c r="JH3241" i="9"/>
  <c r="JC2497" i="9"/>
  <c r="JC4317" i="9"/>
  <c r="JC1974" i="9"/>
  <c r="JI803" i="9"/>
  <c r="JC2863" i="9"/>
  <c r="JC4189" i="9"/>
  <c r="JC2316" i="9"/>
  <c r="JH3435" i="9"/>
  <c r="JH2895" i="9"/>
  <c r="JH2959" i="9"/>
  <c r="JH4276" i="9"/>
  <c r="JH4835" i="9"/>
  <c r="JH3563" i="9"/>
  <c r="JH4179" i="9"/>
  <c r="JI1883" i="9"/>
  <c r="JI3112" i="9"/>
  <c r="JI1371" i="9"/>
  <c r="JI1627" i="9"/>
  <c r="JH4172" i="9"/>
  <c r="JH4243" i="9"/>
  <c r="JI95" i="9"/>
  <c r="JH4559" i="9"/>
  <c r="JH4882" i="9"/>
  <c r="JI208" i="9"/>
  <c r="JH4754" i="9"/>
  <c r="JH4818" i="9"/>
  <c r="JH4498" i="9"/>
  <c r="JH4562" i="9"/>
  <c r="JH4749" i="9"/>
  <c r="JH4813" i="9"/>
  <c r="JH4493" i="9"/>
  <c r="JH4656" i="9"/>
  <c r="JC1506" i="9"/>
  <c r="JC3695" i="9"/>
  <c r="JC2856" i="9"/>
  <c r="JH4018" i="9"/>
  <c r="JC904" i="9"/>
  <c r="JC4024" i="9"/>
  <c r="JC2216" i="9"/>
  <c r="JH2129" i="9"/>
  <c r="JH2049" i="9"/>
  <c r="JH2065" i="9"/>
  <c r="JH2522" i="9"/>
  <c r="JI679" i="9"/>
  <c r="JH2145" i="9"/>
  <c r="JI4503" i="9"/>
  <c r="JH1825" i="9"/>
  <c r="JH1873" i="9"/>
  <c r="JH1793" i="9"/>
  <c r="JH1809" i="9"/>
  <c r="JH2209" i="9"/>
  <c r="JI139" i="9"/>
  <c r="JH1889" i="9"/>
  <c r="JI1723" i="9"/>
  <c r="JH2980" i="9"/>
  <c r="JH3348" i="9"/>
  <c r="JH2852" i="9"/>
  <c r="JH2916" i="9"/>
  <c r="JH2596" i="9"/>
  <c r="JH2660" i="9"/>
  <c r="JH2436" i="9"/>
  <c r="JH2464" i="9"/>
  <c r="JH2372" i="9"/>
  <c r="JH2292" i="9"/>
  <c r="JC4481" i="9"/>
  <c r="JC2774" i="9"/>
  <c r="JC1815" i="9"/>
  <c r="JH1972" i="9"/>
  <c r="JC4375" i="9"/>
  <c r="JC2134" i="9"/>
  <c r="JC1175" i="9"/>
  <c r="JH3604" i="9"/>
  <c r="JC4825" i="9"/>
  <c r="JC3504" i="9"/>
  <c r="JH2244" i="9"/>
  <c r="JH2260" i="9"/>
  <c r="JH2180" i="9"/>
  <c r="JH2196" i="9"/>
  <c r="JH2116" i="9"/>
  <c r="JH2036" i="9"/>
  <c r="JC4385" i="9"/>
  <c r="JC2262" i="9"/>
  <c r="JC1303" i="9"/>
  <c r="JH1716" i="9"/>
  <c r="JC4455" i="9"/>
  <c r="JC2604" i="9"/>
  <c r="JC1669" i="9"/>
  <c r="JH2419" i="9"/>
  <c r="JC3929" i="9"/>
  <c r="JC1964" i="9"/>
  <c r="JH1987" i="9"/>
  <c r="JH2003" i="9"/>
  <c r="JH1923" i="9"/>
  <c r="JH1939" i="9"/>
  <c r="JH1859" i="9"/>
  <c r="JH1779" i="9"/>
  <c r="JC3709" i="9"/>
  <c r="JC2632" i="9"/>
  <c r="JC756" i="9"/>
  <c r="JH1718" i="9"/>
  <c r="JC3920" i="9"/>
  <c r="JC1992" i="9"/>
  <c r="JC4886" i="9"/>
  <c r="JH1382" i="9"/>
  <c r="JC4174" i="9"/>
  <c r="JC2405" i="9"/>
  <c r="JH950" i="9"/>
  <c r="JH966" i="9"/>
  <c r="JH886" i="9"/>
  <c r="JH902" i="9"/>
  <c r="JH822" i="9"/>
  <c r="JH742" i="9"/>
  <c r="JC3672" i="9"/>
  <c r="JC2131" i="9"/>
  <c r="JC4763" i="9"/>
  <c r="JH422" i="9"/>
  <c r="JC3393" i="9"/>
  <c r="JC2489" i="9"/>
  <c r="JC4743" i="9"/>
  <c r="JH102" i="9"/>
  <c r="JC3501" i="9"/>
  <c r="JC2855" i="9"/>
  <c r="JC4713" i="9"/>
  <c r="JH550" i="9"/>
  <c r="JC3970" i="9"/>
  <c r="JC2745" i="9"/>
  <c r="JC4609" i="9"/>
  <c r="JC3051" i="9"/>
  <c r="JC2314" i="9"/>
  <c r="JC3584" i="9"/>
  <c r="JC4552" i="9"/>
  <c r="JC1401" i="9"/>
  <c r="JH2442" i="9"/>
  <c r="JC1984" i="9"/>
  <c r="JC4561" i="9"/>
  <c r="JH865" i="9"/>
  <c r="JC3122" i="9"/>
  <c r="JC894" i="9"/>
  <c r="JH433" i="9"/>
  <c r="JH449" i="9"/>
  <c r="JH369" i="9"/>
  <c r="JH385" i="9"/>
  <c r="JH305" i="9"/>
  <c r="JH225" i="9"/>
  <c r="JC3367" i="9"/>
  <c r="JC1136" i="9"/>
  <c r="JC4246" i="9"/>
  <c r="JH3874" i="9"/>
  <c r="JC3277" i="9"/>
  <c r="JC1014" i="9"/>
  <c r="JC4203" i="9"/>
  <c r="JH1628" i="9"/>
  <c r="JC3187" i="9"/>
  <c r="JI1002" i="9"/>
  <c r="JH4772" i="9"/>
  <c r="JH4516" i="9"/>
  <c r="JI171" i="9"/>
  <c r="JI428" i="9"/>
  <c r="JI2514" i="9"/>
  <c r="JH4521" i="9"/>
  <c r="JH4876" i="9"/>
  <c r="JH3625" i="9"/>
  <c r="JH4620" i="9"/>
  <c r="JJ687" i="9"/>
  <c r="JI3732" i="9"/>
  <c r="JJ492" i="9"/>
  <c r="JJ399" i="9"/>
  <c r="JJ759" i="9"/>
  <c r="JJ177" i="9"/>
  <c r="JI4435" i="9"/>
  <c r="JI3659" i="9"/>
  <c r="JI1842" i="9"/>
  <c r="JI4720" i="9"/>
  <c r="JI4039" i="9"/>
  <c r="JH4652" i="9"/>
  <c r="JH4396" i="9"/>
  <c r="JI705" i="9"/>
  <c r="JI4226" i="9"/>
  <c r="JJ756" i="9"/>
  <c r="JJ859" i="9"/>
  <c r="JI4576" i="9"/>
  <c r="JJ1675" i="9"/>
  <c r="JI3412" i="9"/>
  <c r="JI50" i="9"/>
  <c r="JI935" i="9"/>
  <c r="JI4446" i="9"/>
  <c r="JI3706" i="9"/>
  <c r="JI3688" i="9"/>
  <c r="JJ138" i="9"/>
  <c r="JI1731" i="9"/>
  <c r="JH3225" i="9"/>
  <c r="JH4364" i="9"/>
  <c r="JJ871" i="9"/>
  <c r="JI3274" i="9"/>
  <c r="JJ1823" i="9"/>
  <c r="JJ1591" i="9"/>
  <c r="JJ479" i="9"/>
  <c r="JJ1395" i="9"/>
  <c r="JI1958" i="9"/>
  <c r="JI1715" i="9"/>
  <c r="JI778" i="9"/>
  <c r="JI1770" i="9"/>
  <c r="JI1279" i="9"/>
  <c r="JI633" i="9"/>
  <c r="JJ776" i="9"/>
  <c r="JI1266" i="9"/>
  <c r="JH4729" i="9"/>
  <c r="JH4473" i="9"/>
  <c r="JI4797" i="9"/>
  <c r="JI1941" i="9"/>
  <c r="JJ1704" i="9"/>
  <c r="JJ311" i="9"/>
  <c r="JI4060" i="9"/>
  <c r="JI3531" i="9"/>
  <c r="JI3051" i="9"/>
  <c r="JI1252" i="9"/>
  <c r="JI4323" i="9"/>
  <c r="JI3016" i="9"/>
  <c r="JI3809" i="9"/>
  <c r="JJ375" i="9"/>
  <c r="JI287" i="9"/>
  <c r="JI531" i="9"/>
  <c r="JH3822" i="9"/>
  <c r="JI35" i="9"/>
  <c r="JH3530" i="9"/>
  <c r="JJ931" i="9"/>
  <c r="JJ403" i="9"/>
  <c r="JI991" i="9"/>
  <c r="JI177" i="9"/>
  <c r="JI561" i="9"/>
  <c r="JI1927" i="9"/>
  <c r="JI4885" i="9"/>
  <c r="JI3743" i="9"/>
  <c r="JI4037" i="9"/>
  <c r="JI3633" i="9"/>
  <c r="JI3496" i="9"/>
  <c r="JI4184" i="9"/>
  <c r="JI685" i="9"/>
  <c r="JH3274" i="9"/>
  <c r="JI45" i="9"/>
  <c r="JI1570" i="9"/>
  <c r="JI1250" i="9"/>
  <c r="JH3013" i="9"/>
  <c r="JH3205" i="9"/>
  <c r="JH4028" i="9"/>
  <c r="JH3363" i="9"/>
  <c r="JH725" i="9"/>
  <c r="JH4284" i="9"/>
  <c r="JH3491" i="9"/>
  <c r="JI878" i="9"/>
  <c r="JH4006" i="9"/>
  <c r="JI301" i="9"/>
  <c r="JI2407" i="9"/>
  <c r="JI1506" i="9"/>
  <c r="JH3269" i="9"/>
  <c r="JI866" i="9"/>
  <c r="JI2433" i="9"/>
  <c r="JI2305" i="9"/>
  <c r="JI1985" i="9"/>
  <c r="JI2177" i="9"/>
  <c r="JI1857" i="9"/>
  <c r="JI4455" i="9"/>
  <c r="JI2967" i="9"/>
  <c r="JI1921" i="9"/>
  <c r="JI1601" i="9"/>
  <c r="JH3776" i="9"/>
  <c r="JI4289" i="9"/>
  <c r="JI1938" i="9"/>
  <c r="JI4384" i="9"/>
  <c r="JI1955" i="9"/>
  <c r="JI770" i="9"/>
  <c r="JI4051" i="9"/>
  <c r="JI3987" i="9"/>
  <c r="JI843" i="9"/>
  <c r="JI159" i="9"/>
  <c r="JI523" i="9"/>
  <c r="JI2501" i="9"/>
  <c r="JI929" i="9"/>
  <c r="JI3714" i="9"/>
  <c r="JI27" i="9"/>
  <c r="JI1471" i="9"/>
  <c r="JI3826" i="9"/>
  <c r="JI325" i="9"/>
  <c r="JI2719" i="9"/>
  <c r="JI3898" i="9"/>
  <c r="JI1517" i="9"/>
  <c r="JI4685" i="9"/>
  <c r="JI2986" i="9"/>
  <c r="JI2725" i="9"/>
  <c r="JI4778" i="9"/>
  <c r="JI4500" i="9"/>
  <c r="JI1017" i="9"/>
  <c r="JI2036" i="9"/>
  <c r="JI2700" i="9"/>
  <c r="JI1780" i="9"/>
  <c r="JH2919" i="9"/>
  <c r="JH2855" i="9"/>
  <c r="JI1908" i="9"/>
  <c r="JI1268" i="9"/>
  <c r="JI2414" i="9"/>
  <c r="JH4059" i="9"/>
  <c r="JJ43" i="9"/>
  <c r="JI4522" i="9"/>
  <c r="JI2041" i="9"/>
  <c r="JI761" i="9"/>
  <c r="JI3625" i="9"/>
  <c r="JI3380" i="9"/>
  <c r="JI2435" i="9"/>
  <c r="JI538" i="9"/>
  <c r="JI1411" i="9"/>
  <c r="JI282" i="9"/>
  <c r="JI1467" i="9"/>
  <c r="JI1211" i="9"/>
  <c r="JI410" i="9"/>
  <c r="JI26" i="9"/>
  <c r="JI2638" i="9"/>
  <c r="JH3791" i="9"/>
  <c r="JI3628" i="9"/>
  <c r="JI3760" i="9"/>
  <c r="JI2485" i="9"/>
  <c r="JI2165" i="9"/>
  <c r="JI3994" i="9"/>
  <c r="JI3122" i="9"/>
  <c r="JI1205" i="9"/>
  <c r="JI885" i="9"/>
  <c r="JI1077" i="9"/>
  <c r="JI757" i="9"/>
  <c r="JH3330" i="9"/>
  <c r="JH3266" i="9"/>
  <c r="JI821" i="9"/>
  <c r="JI2684" i="9"/>
  <c r="JI3768" i="9"/>
  <c r="JI2477" i="9"/>
  <c r="JI4247" i="9"/>
  <c r="JI4358" i="9"/>
  <c r="JI2247" i="9"/>
  <c r="JI503" i="9"/>
  <c r="JI4747" i="9"/>
  <c r="JI3921" i="9"/>
  <c r="JI541" i="9"/>
  <c r="JI221" i="9"/>
  <c r="JI413" i="9"/>
  <c r="JI93" i="9"/>
  <c r="JH4740" i="9"/>
  <c r="JH4676" i="9"/>
  <c r="JI157" i="9"/>
  <c r="JI1682" i="9"/>
  <c r="JI676" i="9"/>
  <c r="JI612" i="9"/>
  <c r="JI86" i="9"/>
  <c r="JI4306" i="9"/>
  <c r="JI895" i="9"/>
  <c r="JI473" i="9"/>
  <c r="JI4341" i="9"/>
  <c r="JI3534" i="9"/>
  <c r="JI1342" i="9"/>
  <c r="JI1022" i="9"/>
  <c r="JI1214" i="9"/>
  <c r="JI894" i="9"/>
  <c r="JH4354" i="9"/>
  <c r="JH4290" i="9"/>
  <c r="JI958" i="9"/>
  <c r="JI2608" i="9"/>
  <c r="JI1216" i="9"/>
  <c r="JI1395" i="9"/>
  <c r="JI3453" i="9"/>
  <c r="JI4085" i="9"/>
  <c r="JI1598" i="9"/>
  <c r="JI1278" i="9"/>
  <c r="JI3856" i="9"/>
  <c r="JI3087" i="9"/>
  <c r="JI2205" i="9"/>
  <c r="JI2397" i="9"/>
  <c r="JI2077" i="9"/>
  <c r="JI1757" i="9"/>
  <c r="JH4181" i="9"/>
  <c r="JI2141" i="9"/>
  <c r="JI1821" i="9"/>
  <c r="JI1501" i="9"/>
  <c r="JI2020" i="9"/>
  <c r="JI1703" i="9"/>
  <c r="JI1838" i="9"/>
  <c r="JI1530" i="9"/>
  <c r="JI1555" i="9"/>
  <c r="JI890" i="9"/>
  <c r="JI2457" i="9"/>
  <c r="JI2137" i="9"/>
  <c r="JI4003" i="9"/>
  <c r="JI4041" i="9"/>
  <c r="JI4727" i="9"/>
  <c r="JI1626" i="9"/>
  <c r="JH2813" i="9"/>
  <c r="JI4843" i="9"/>
  <c r="JI3060" i="9"/>
  <c r="JI1876" i="9"/>
  <c r="JI2114" i="9"/>
  <c r="JI4714" i="9"/>
  <c r="JI4496" i="9"/>
  <c r="JI4150" i="9"/>
  <c r="JI2880" i="9"/>
  <c r="JI3764" i="9"/>
  <c r="JI2491" i="9"/>
  <c r="JI3264" i="9"/>
  <c r="JI66" i="9"/>
  <c r="JI1059" i="9"/>
  <c r="JI343" i="9"/>
  <c r="JI137" i="9"/>
  <c r="JI3064" i="9"/>
  <c r="JI1887" i="9"/>
  <c r="JH4414" i="9"/>
  <c r="JI393" i="9"/>
  <c r="JI1596" i="9"/>
  <c r="JH4764" i="9"/>
  <c r="JI3880" i="9"/>
  <c r="JI1590" i="9"/>
  <c r="JH4681" i="9"/>
  <c r="JI2216" i="9"/>
  <c r="JI950" i="9"/>
  <c r="JI3655" i="9"/>
  <c r="JI2366" i="9"/>
  <c r="JI2197" i="9"/>
  <c r="JH4019" i="9"/>
  <c r="JI936" i="9"/>
  <c r="JI1087" i="9"/>
  <c r="JI1072" i="9"/>
  <c r="JI1390" i="9"/>
  <c r="JI752" i="9"/>
  <c r="JI1997" i="9"/>
  <c r="JH2915" i="9"/>
  <c r="JH716" i="9"/>
  <c r="JH2851" i="9"/>
  <c r="JI1646" i="9"/>
  <c r="JI816" i="9"/>
  <c r="JI2253" i="9"/>
  <c r="JI1907" i="9"/>
  <c r="JI1213" i="9"/>
  <c r="JI1673" i="9"/>
  <c r="JI1033" i="9"/>
  <c r="JI1699" i="9"/>
  <c r="JI1206" i="9"/>
  <c r="JI2669" i="9"/>
  <c r="JI886" i="9"/>
  <c r="JI2836" i="9"/>
  <c r="JI2453" i="9"/>
  <c r="JI1456" i="9"/>
  <c r="JI2111" i="9"/>
  <c r="JI1136" i="9"/>
  <c r="JI1813" i="9"/>
  <c r="JI4388" i="9"/>
  <c r="JI1493" i="9"/>
  <c r="JI4200" i="9"/>
  <c r="JI1173" i="9"/>
  <c r="JI746" i="9"/>
  <c r="JI2972" i="9"/>
  <c r="JI406" i="9"/>
  <c r="JI957" i="9"/>
  <c r="JI598" i="9"/>
  <c r="JI2360" i="9"/>
  <c r="JI278" i="9"/>
  <c r="JI1720" i="9"/>
  <c r="JI1451" i="9"/>
  <c r="JH759" i="9"/>
  <c r="JI1195" i="9"/>
  <c r="JI2488" i="9"/>
  <c r="JI342" i="9"/>
  <c r="JI1848" i="9"/>
  <c r="JI22" i="9"/>
  <c r="JI1208" i="9"/>
  <c r="JI1011" i="9"/>
  <c r="JI182" i="9"/>
  <c r="JI3995" i="9"/>
  <c r="JI566" i="9"/>
  <c r="JI3588" i="9"/>
  <c r="JI246" i="9"/>
  <c r="JI3680" i="9"/>
  <c r="JI1991" i="9"/>
  <c r="JI2481" i="9"/>
  <c r="JI69" i="9"/>
  <c r="JI2161" i="9"/>
  <c r="JI2319" i="9"/>
  <c r="JI3914" i="9"/>
  <c r="JI1039" i="9"/>
  <c r="JI3102" i="9"/>
  <c r="JI509" i="9"/>
  <c r="JI1201" i="9"/>
  <c r="JI636" i="9"/>
  <c r="JI881" i="9"/>
  <c r="JI1035" i="9"/>
  <c r="JI1073" i="9"/>
  <c r="JI508" i="9"/>
  <c r="JI753" i="9"/>
  <c r="JI188" i="9"/>
  <c r="JH3326" i="9"/>
  <c r="JH2192" i="9"/>
  <c r="JH3262" i="9"/>
  <c r="JI572" i="9"/>
  <c r="JI817" i="9"/>
  <c r="JI252" i="9"/>
  <c r="JI2668" i="9"/>
  <c r="JH4798" i="9"/>
  <c r="JI1081" i="9"/>
  <c r="JI1428" i="9"/>
  <c r="JI2421" i="9"/>
  <c r="JI1041" i="9"/>
  <c r="JI4227" i="9"/>
  <c r="JI721" i="9"/>
  <c r="JI4318" i="9"/>
  <c r="JH4093" i="9"/>
  <c r="JI2015" i="9"/>
  <c r="JI799" i="9"/>
  <c r="JI433" i="9"/>
  <c r="JH3022" i="9"/>
  <c r="JH3214" i="9"/>
  <c r="JH4148" i="9"/>
  <c r="JH3593" i="9"/>
  <c r="JH859" i="9"/>
  <c r="JH4455" i="9"/>
  <c r="JH3657" i="9"/>
  <c r="JH4221" i="9"/>
  <c r="JH1489" i="9"/>
  <c r="JI653" i="9"/>
  <c r="JI162" i="9"/>
  <c r="JI723" i="9"/>
  <c r="JI1265" i="9"/>
  <c r="JI700" i="9"/>
  <c r="JH3926" i="9"/>
  <c r="JH3906" i="9"/>
  <c r="JH3798" i="9"/>
  <c r="JI60" i="9"/>
  <c r="JI2348" i="9"/>
  <c r="JH4606" i="9"/>
  <c r="JI2028" i="9"/>
  <c r="JH4793" i="9"/>
  <c r="JH3577" i="9"/>
  <c r="JH2454" i="9"/>
  <c r="JH3513" i="9"/>
  <c r="JH3308" i="9"/>
  <c r="JH3449" i="9"/>
  <c r="JH2319" i="9"/>
  <c r="JH3129" i="9"/>
  <c r="JH1999" i="9"/>
  <c r="JH2047" i="9"/>
  <c r="JH1967" i="9"/>
  <c r="JH1983" i="9"/>
  <c r="JH2383" i="9"/>
  <c r="JH3193" i="9"/>
  <c r="JH2063" i="9"/>
  <c r="JH3992" i="9"/>
  <c r="JH1743" i="9"/>
  <c r="JH3070" i="9"/>
  <c r="JH1936" i="9"/>
  <c r="JH3006" i="9"/>
  <c r="JI316" i="9"/>
  <c r="JI2924" i="9"/>
  <c r="JH4862" i="9"/>
  <c r="JI2284" i="9"/>
  <c r="JH4542" i="9"/>
  <c r="JH3916" i="9"/>
  <c r="JH3890" i="9"/>
  <c r="JH3788" i="9"/>
  <c r="JH4409" i="9"/>
  <c r="JI1324" i="9"/>
  <c r="JH4572" i="9"/>
  <c r="JI1004" i="9"/>
  <c r="JH4395" i="9"/>
  <c r="JH3339" i="9"/>
  <c r="JH1666" i="9"/>
  <c r="JH3211" i="9"/>
  <c r="JH2342" i="9"/>
  <c r="JH3083" i="9"/>
  <c r="JH1538" i="9"/>
  <c r="JH2719" i="9"/>
  <c r="JH1218" i="9"/>
  <c r="JH1266" i="9"/>
  <c r="JH1186" i="9"/>
  <c r="JH1202" i="9"/>
  <c r="JH1602" i="9"/>
  <c r="JH2783" i="9"/>
  <c r="JH1282" i="9"/>
  <c r="JI527" i="9"/>
  <c r="JH962" i="9"/>
  <c r="JH3065" i="9"/>
  <c r="JH1935" i="9"/>
  <c r="JH4807" i="9"/>
  <c r="JH4665" i="9"/>
  <c r="JI1580" i="9"/>
  <c r="JH4828" i="9"/>
  <c r="JI1260" i="9"/>
  <c r="JH4508" i="9"/>
  <c r="JH3970" i="9"/>
  <c r="JH2989" i="9"/>
  <c r="JH3723" i="9"/>
  <c r="JH4879" i="9"/>
  <c r="JI1123" i="9"/>
  <c r="JH4190" i="9"/>
  <c r="JI530" i="9"/>
  <c r="JH4241" i="9"/>
  <c r="JI2459" i="9"/>
  <c r="JH642" i="9"/>
  <c r="JI2203" i="9"/>
  <c r="JH834" i="9"/>
  <c r="JI1947" i="9"/>
  <c r="JH514" i="9"/>
  <c r="JI766" i="9"/>
  <c r="JH194" i="9"/>
  <c r="JH242" i="9"/>
  <c r="JH162" i="9"/>
  <c r="JH178" i="9"/>
  <c r="JH578" i="9"/>
  <c r="JI923" i="9"/>
  <c r="JH258" i="9"/>
  <c r="JI480" i="9"/>
  <c r="JH1722" i="9"/>
  <c r="JH4098" i="9"/>
  <c r="JH1144" i="9"/>
  <c r="JH4034" i="9"/>
  <c r="JH3643" i="9"/>
  <c r="JI2864" i="9"/>
  <c r="JH3004" i="9"/>
  <c r="JI2269" i="9"/>
  <c r="JI1591" i="9"/>
  <c r="JH4185" i="9"/>
  <c r="JH888" i="9"/>
  <c r="JI1629" i="9"/>
  <c r="JI2043" i="9"/>
  <c r="JI1309" i="9"/>
  <c r="JI814" i="9"/>
  <c r="JI989" i="9"/>
  <c r="JI440" i="9"/>
  <c r="JH3578" i="9"/>
  <c r="JH423" i="9"/>
  <c r="JH3790" i="9"/>
  <c r="JH1191" i="9"/>
  <c r="JH3450" i="9"/>
  <c r="JI3772" i="9"/>
  <c r="JI1141" i="9"/>
  <c r="JI3976" i="9"/>
  <c r="JI3117" i="9"/>
  <c r="JI2224" i="9"/>
  <c r="JI1904" i="9"/>
  <c r="JI2096" i="9"/>
  <c r="JI1776" i="9"/>
  <c r="JH3325" i="9"/>
  <c r="JH3261" i="9"/>
  <c r="JI1840" i="9"/>
  <c r="JI1520" i="9"/>
  <c r="JH3845" i="9"/>
  <c r="JH804" i="9"/>
  <c r="JI838" i="9"/>
  <c r="JI1585" i="9"/>
  <c r="JH4349" i="9"/>
  <c r="JI526" i="9"/>
  <c r="JH3857" i="9"/>
  <c r="JI1006" i="9"/>
  <c r="JH548" i="9"/>
  <c r="JI1687" i="9"/>
  <c r="JH3470" i="9"/>
  <c r="JI363" i="9"/>
  <c r="JH3150" i="9"/>
  <c r="JI2159" i="9"/>
  <c r="JH3948" i="9"/>
  <c r="JI1656" i="9"/>
  <c r="JH675" i="9"/>
  <c r="JI2040" i="9"/>
  <c r="JH1443" i="9"/>
  <c r="JI1400" i="9"/>
  <c r="JH163" i="9"/>
  <c r="JI760" i="9"/>
  <c r="JH1439" i="9"/>
  <c r="JH59" i="9"/>
  <c r="JH1311" i="9"/>
  <c r="JI1528" i="9"/>
  <c r="JH419" i="9"/>
  <c r="JI888" i="9"/>
  <c r="JH171" i="9"/>
  <c r="JI1171" i="9"/>
  <c r="JH3342" i="9"/>
  <c r="JI3228" i="9"/>
  <c r="JH1111" i="9"/>
  <c r="JI142" i="9"/>
  <c r="JH3726" i="9"/>
  <c r="JI1175" i="9"/>
  <c r="JH3406" i="9"/>
  <c r="JI243" i="9"/>
  <c r="JH3086" i="9"/>
  <c r="JI2168" i="9"/>
  <c r="JH87" i="9"/>
  <c r="JI743" i="9"/>
  <c r="JH3465" i="9"/>
  <c r="JI405" i="9"/>
  <c r="JH3145" i="9"/>
  <c r="JI85" i="9"/>
  <c r="JH4192" i="9"/>
  <c r="JI542" i="9"/>
  <c r="JH2607" i="9"/>
  <c r="JI762" i="9"/>
  <c r="JH1339" i="9"/>
  <c r="JI414" i="9"/>
  <c r="JH2479" i="9"/>
  <c r="JI94" i="9"/>
  <c r="JH3360" i="9"/>
  <c r="JH3456" i="9"/>
  <c r="JH3296" i="9"/>
  <c r="JI478" i="9"/>
  <c r="JH2543" i="9"/>
  <c r="JI158" i="9"/>
  <c r="JH3488" i="9"/>
  <c r="JI1287" i="9"/>
  <c r="JH3337" i="9"/>
  <c r="JI2451" i="9"/>
  <c r="JH1183" i="9"/>
  <c r="JI1647" i="9"/>
  <c r="JH3721" i="9"/>
  <c r="JI661" i="9"/>
  <c r="JH3401" i="9"/>
  <c r="JI341" i="9"/>
  <c r="JH3081" i="9"/>
  <c r="JI915" i="9"/>
  <c r="JH159" i="9"/>
  <c r="JI623" i="9"/>
  <c r="JH3115" i="9"/>
  <c r="JI3048" i="9"/>
  <c r="JH2735" i="9"/>
  <c r="JI1355" i="9"/>
  <c r="JI427" i="9"/>
  <c r="JI275" i="9"/>
  <c r="JH2602" i="9"/>
  <c r="JI635" i="9"/>
  <c r="JH2794" i="9"/>
  <c r="JI4029" i="9"/>
  <c r="JH3896" i="9"/>
  <c r="JI1455" i="9"/>
  <c r="JH3183" i="9"/>
  <c r="JH3279" i="9"/>
  <c r="JJ963" i="9"/>
  <c r="JJ1418" i="9"/>
  <c r="JI2990" i="9"/>
  <c r="JH4461" i="9"/>
  <c r="JI3583" i="9"/>
  <c r="JI3151" i="9"/>
  <c r="JI4379" i="9"/>
  <c r="JI3575" i="9"/>
  <c r="JI2946" i="9"/>
  <c r="JI3393" i="9"/>
  <c r="JI2890" i="9"/>
  <c r="JI1388" i="9"/>
  <c r="JI2842" i="9"/>
  <c r="JI3973" i="9"/>
  <c r="JJ1363" i="9"/>
  <c r="JI1705" i="9"/>
  <c r="JI4082" i="9"/>
  <c r="JI4821" i="9"/>
  <c r="JI3580" i="9"/>
  <c r="JI2636" i="9"/>
  <c r="JI3313" i="9"/>
  <c r="JI3268" i="9"/>
  <c r="JI745" i="9"/>
  <c r="JI1508" i="9"/>
  <c r="JI3810" i="9"/>
  <c r="JI4476" i="9"/>
  <c r="JI3631" i="9"/>
  <c r="JI2801" i="9"/>
  <c r="JI387" i="9"/>
  <c r="JI2463" i="9"/>
  <c r="JI2679" i="9"/>
  <c r="JI2476" i="9"/>
  <c r="JI1196" i="9"/>
  <c r="JH2911" i="9"/>
  <c r="JI2301" i="9"/>
  <c r="JI1452" i="9"/>
  <c r="JI738" i="9"/>
  <c r="JI1435" i="9"/>
  <c r="JI1378" i="9"/>
  <c r="JI2461" i="9"/>
  <c r="JI1181" i="9"/>
  <c r="JH3322" i="9"/>
  <c r="JI4447" i="9"/>
  <c r="JI4077" i="9"/>
  <c r="JI74" i="9"/>
  <c r="JI3692" i="9"/>
  <c r="JH2646" i="9"/>
  <c r="JI603" i="9"/>
  <c r="JI277" i="9"/>
  <c r="JI286" i="9"/>
  <c r="JI4314" i="9"/>
  <c r="JI533" i="9"/>
  <c r="JI2123" i="9"/>
  <c r="JI2223" i="9"/>
  <c r="JI4628" i="9"/>
  <c r="JH4017" i="9"/>
  <c r="JH3494" i="9"/>
  <c r="JH4350" i="9"/>
  <c r="JI2001" i="9"/>
  <c r="JI328" i="9"/>
  <c r="JH4421" i="9"/>
  <c r="JI1403" i="9"/>
  <c r="JI1516" i="9"/>
  <c r="JH4673" i="9"/>
  <c r="JI2326" i="9"/>
  <c r="JH4632" i="9"/>
  <c r="JH4127" i="9"/>
  <c r="JH4883" i="9"/>
  <c r="JH4378" i="9"/>
  <c r="JI1182" i="9"/>
  <c r="JI2429" i="9"/>
  <c r="JI1789" i="9"/>
  <c r="JJ135" i="9"/>
  <c r="JH4250" i="9"/>
  <c r="JH3863" i="9"/>
  <c r="JH4795" i="9"/>
  <c r="JH4229" i="9"/>
  <c r="JI3510" i="9"/>
  <c r="JI2558" i="9"/>
  <c r="JI4148" i="9"/>
  <c r="JI3357" i="9"/>
  <c r="JI1003" i="9"/>
  <c r="JI180" i="9"/>
  <c r="JI564" i="9"/>
  <c r="JI973" i="9"/>
  <c r="JI698" i="9"/>
  <c r="JI507" i="9"/>
  <c r="JI225" i="9"/>
  <c r="JH4680" i="9"/>
  <c r="JH814" i="9"/>
  <c r="JI1825" i="9"/>
  <c r="JI1308" i="9"/>
  <c r="JI2367" i="9"/>
  <c r="JI2355" i="9"/>
  <c r="JI461" i="9"/>
  <c r="JI134" i="9"/>
  <c r="JI1282" i="9"/>
  <c r="JI2332" i="9"/>
  <c r="JI322" i="9"/>
  <c r="JI1454" i="9"/>
  <c r="JI1101" i="9"/>
  <c r="JI3136" i="9"/>
  <c r="JI2140" i="9"/>
  <c r="JI1633" i="9"/>
  <c r="JI1116" i="9"/>
  <c r="JI649" i="9"/>
  <c r="JI1805" i="9"/>
  <c r="JI2376" i="9"/>
  <c r="JI1096" i="9"/>
  <c r="JI2339" i="9"/>
  <c r="JI457" i="9"/>
  <c r="JI130" i="9"/>
  <c r="JI1262" i="9"/>
  <c r="JI2215" i="9"/>
  <c r="JI2379" i="9"/>
  <c r="JI524" i="9"/>
  <c r="JH4750" i="9"/>
  <c r="JI549" i="9"/>
  <c r="JI4248" i="9"/>
  <c r="JH4617" i="9"/>
  <c r="JH4844" i="9"/>
  <c r="JI2003" i="9"/>
  <c r="JH3554" i="9"/>
  <c r="JH4228" i="9"/>
  <c r="JH3293" i="9"/>
  <c r="JH4041" i="9"/>
  <c r="JH3893" i="9"/>
  <c r="JH3767" i="9"/>
  <c r="JH4056" i="9"/>
  <c r="JH3170" i="9"/>
  <c r="JH3549" i="9"/>
  <c r="JH4124" i="9"/>
  <c r="JH2883" i="9"/>
  <c r="JH3774" i="9"/>
  <c r="JH3122" i="9"/>
  <c r="JH3506" i="9"/>
  <c r="JH4036" i="9"/>
  <c r="JH3165" i="9"/>
  <c r="JH3283" i="9"/>
  <c r="JI607" i="9"/>
  <c r="JI1323" i="9"/>
  <c r="JH3764" i="9"/>
  <c r="JH3117" i="9"/>
  <c r="JC3477" i="9"/>
  <c r="JI904" i="9"/>
  <c r="JI1235" i="9"/>
  <c r="JI1495" i="9"/>
  <c r="JI983" i="9"/>
  <c r="JI2387" i="9"/>
  <c r="JJ56" i="9"/>
  <c r="JI1804" i="9"/>
  <c r="JI1164" i="9"/>
  <c r="JH3222" i="9"/>
  <c r="JH3601" i="9"/>
  <c r="JH4583" i="9"/>
  <c r="JH3345" i="9"/>
  <c r="JI608" i="9"/>
  <c r="JI448" i="9"/>
  <c r="JI333" i="9"/>
  <c r="JH1233" i="9"/>
  <c r="JI1505" i="9"/>
  <c r="JI2268" i="9"/>
  <c r="JI988" i="9"/>
  <c r="JH1898" i="9"/>
  <c r="JH145" i="9"/>
  <c r="JH2382" i="9"/>
  <c r="JH1548" i="9"/>
  <c r="JH1516" i="9"/>
  <c r="JH3300" i="9"/>
  <c r="JH1612" i="9"/>
  <c r="JH1292" i="9"/>
  <c r="JH465" i="9"/>
  <c r="JI2624" i="9"/>
  <c r="JI1249" i="9"/>
  <c r="JI2012" i="9"/>
  <c r="JH209" i="9"/>
  <c r="JI2968" i="9"/>
  <c r="JI585" i="9"/>
  <c r="JI1134" i="9"/>
  <c r="JH972" i="9"/>
  <c r="JH1164" i="9"/>
  <c r="JH844" i="9"/>
  <c r="JH524" i="9"/>
  <c r="JH492" i="9"/>
  <c r="JH908" i="9"/>
  <c r="JH588" i="9"/>
  <c r="JH268" i="9"/>
  <c r="JH1484" i="9"/>
  <c r="JI1827" i="9"/>
  <c r="JI707" i="9"/>
  <c r="JI329" i="9"/>
  <c r="JH1228" i="9"/>
  <c r="JI1485" i="9"/>
  <c r="JI829" i="9"/>
  <c r="JI2232" i="9"/>
  <c r="JH1834" i="9"/>
  <c r="JH140" i="9"/>
  <c r="JH1271" i="9"/>
  <c r="JH1603" i="9"/>
  <c r="JH1475" i="9"/>
  <c r="JH1527" i="9"/>
  <c r="JH247" i="9"/>
  <c r="JH579" i="9"/>
  <c r="JH2681" i="9"/>
  <c r="JI517" i="9"/>
  <c r="JI197" i="9"/>
  <c r="JI1607" i="9"/>
  <c r="JH3858" i="9"/>
  <c r="JI2059" i="9"/>
  <c r="JI822" i="9"/>
  <c r="JI444" i="9"/>
  <c r="JH2456" i="9"/>
  <c r="JH3316" i="9"/>
  <c r="JH2320" i="9"/>
  <c r="JI1752" i="9"/>
  <c r="JI1565" i="9"/>
  <c r="JH3617" i="9"/>
  <c r="JH4555" i="9"/>
  <c r="JH3961" i="9"/>
  <c r="JH3996" i="9"/>
  <c r="JH3419" i="9"/>
  <c r="JH3446" i="9"/>
  <c r="JH3190" i="9"/>
  <c r="JH3944" i="9"/>
  <c r="JI2984" i="9"/>
  <c r="JH3441" i="9"/>
  <c r="JH3185" i="9"/>
  <c r="JH4265" i="9"/>
  <c r="JH1572" i="9"/>
  <c r="JH3921" i="9"/>
  <c r="JH292" i="9"/>
  <c r="JH1977" i="9"/>
  <c r="JH3668" i="9"/>
  <c r="JH3412" i="9"/>
  <c r="JH2041" i="9"/>
  <c r="JH1721" i="9"/>
  <c r="JH2428" i="9"/>
  <c r="JH2393" i="9"/>
  <c r="JH2533" i="9"/>
  <c r="JH2552" i="9"/>
  <c r="JH2169" i="9"/>
  <c r="JH2137" i="9"/>
  <c r="JH2808" i="9"/>
  <c r="JH2233" i="9"/>
  <c r="JH1913" i="9"/>
  <c r="JH1881" i="9"/>
  <c r="JH1817" i="9"/>
  <c r="JH1753" i="9"/>
  <c r="JH1689" i="9"/>
  <c r="JC2379" i="9"/>
  <c r="JC3601" i="9"/>
  <c r="JC2737" i="9"/>
  <c r="JC3398" i="9"/>
  <c r="JH2396" i="9"/>
  <c r="JH1785" i="9"/>
  <c r="JH2564" i="9"/>
  <c r="JH2172" i="9"/>
  <c r="JH2140" i="9"/>
  <c r="JH2820" i="9"/>
  <c r="JH2236" i="9"/>
  <c r="JH1916" i="9"/>
  <c r="JH1884" i="9"/>
  <c r="JH1820" i="9"/>
  <c r="JH1756" i="9"/>
  <c r="JH4695" i="9"/>
  <c r="JC2335" i="9"/>
  <c r="JC2588" i="9"/>
  <c r="JC1746" i="9"/>
  <c r="JC1976" i="9"/>
  <c r="JH2395" i="9"/>
  <c r="JH1788" i="9"/>
  <c r="JH2560" i="9"/>
  <c r="JH2171" i="9"/>
  <c r="JH2139" i="9"/>
  <c r="JH2816" i="9"/>
  <c r="JH2235" i="9"/>
  <c r="JH1915" i="9"/>
  <c r="JH1883" i="9"/>
  <c r="JH1819" i="9"/>
  <c r="JH1755" i="9"/>
  <c r="JH3364" i="9"/>
  <c r="JC1884" i="9"/>
  <c r="JC1118" i="9"/>
  <c r="JC1768" i="9"/>
  <c r="JH1636" i="9"/>
  <c r="JH1604" i="9"/>
  <c r="JH2170" i="9"/>
  <c r="JH1710" i="9"/>
  <c r="JH1380" i="9"/>
  <c r="JH1348" i="9"/>
  <c r="JH1966" i="9"/>
  <c r="JH1444" i="9"/>
  <c r="JH1124" i="9"/>
  <c r="JH1092" i="9"/>
  <c r="JH1028" i="9"/>
  <c r="JH964" i="9"/>
  <c r="JH900" i="9"/>
  <c r="JC4350" i="9"/>
  <c r="JC2300" i="9"/>
  <c r="JC3096" i="9"/>
  <c r="JC3252" i="9"/>
  <c r="JC4110" i="9"/>
  <c r="JH772" i="9"/>
  <c r="JH708" i="9"/>
  <c r="JH644" i="9"/>
  <c r="JC3106" i="9"/>
  <c r="JC2200" i="9"/>
  <c r="JC3171" i="9"/>
  <c r="JC2697" i="9"/>
  <c r="JC2236" i="9"/>
  <c r="JH1571" i="9"/>
  <c r="JH1315" i="9"/>
  <c r="JH1059" i="9"/>
  <c r="JC2121" i="9"/>
  <c r="JC1159" i="9"/>
  <c r="JC1422" i="9"/>
  <c r="JC1475" i="9"/>
  <c r="JC1268" i="9"/>
  <c r="JH2575" i="9"/>
  <c r="JH2511" i="9"/>
  <c r="JH2447" i="9"/>
  <c r="JC1187" i="9"/>
  <c r="JC536" i="9"/>
  <c r="JC348" i="9"/>
  <c r="JC582" i="9"/>
  <c r="JC338" i="9"/>
  <c r="JC792" i="9"/>
  <c r="JC684" i="9"/>
  <c r="JC838" i="9"/>
  <c r="JC1628" i="9"/>
  <c r="JC3058" i="9"/>
  <c r="JC2082" i="9"/>
  <c r="JC410" i="9"/>
  <c r="JC1860" i="9"/>
  <c r="JH2245" i="9"/>
  <c r="JH2181" i="9"/>
  <c r="JH2117" i="9"/>
  <c r="JC4201" i="9"/>
  <c r="JC3128" i="9"/>
  <c r="JC3958" i="9"/>
  <c r="JC2647" i="9"/>
  <c r="JI2231" i="9"/>
  <c r="JI1387" i="9"/>
  <c r="JI4194" i="9"/>
  <c r="JI2486" i="9"/>
  <c r="JH4556" i="9"/>
  <c r="JH4579" i="9"/>
  <c r="JI2519" i="9"/>
  <c r="JH4161" i="9"/>
  <c r="JI3894" i="9"/>
  <c r="JH4815" i="9"/>
  <c r="JH4720" i="9"/>
  <c r="JH4337" i="9"/>
  <c r="JI4087" i="9"/>
  <c r="JH2767" i="9"/>
  <c r="JI2466" i="9"/>
  <c r="JH4683" i="9"/>
  <c r="JH3226" i="9"/>
  <c r="JH4136" i="9"/>
  <c r="JI1396" i="9"/>
  <c r="JH4114" i="9"/>
  <c r="JI263" i="9"/>
  <c r="JI824" i="9"/>
  <c r="JH3950" i="9"/>
  <c r="JI100" i="9"/>
  <c r="JH1343" i="9"/>
  <c r="JI2144" i="9"/>
  <c r="JH656" i="9"/>
  <c r="JH1968" i="9"/>
  <c r="JI1637" i="9"/>
  <c r="JI2922" i="9"/>
  <c r="JH2064" i="9"/>
  <c r="JI1120" i="9"/>
  <c r="JH1424" i="9"/>
  <c r="JH1709" i="9"/>
  <c r="JI1631" i="9"/>
  <c r="JI3767" i="9"/>
  <c r="JH1805" i="9"/>
  <c r="JI2149" i="9"/>
  <c r="JH1168" i="9"/>
  <c r="JH3221" i="9"/>
  <c r="JH3237" i="9"/>
  <c r="JH3034" i="9"/>
  <c r="JH3718" i="9"/>
  <c r="JH3413" i="9"/>
  <c r="JH3398" i="9"/>
  <c r="JH3808" i="9"/>
  <c r="JH3952" i="9"/>
  <c r="JH3651" i="9"/>
  <c r="JH3683" i="9"/>
  <c r="JH3395" i="9"/>
  <c r="JH3427" i="9"/>
  <c r="JH3139" i="9"/>
  <c r="JH3171" i="9"/>
  <c r="JH2939" i="9"/>
  <c r="JH2763" i="9"/>
  <c r="JC1489" i="9"/>
  <c r="JC3469" i="9"/>
  <c r="JC2823" i="9"/>
  <c r="JH3672" i="9"/>
  <c r="JC1855" i="9"/>
  <c r="JC4207" i="9"/>
  <c r="JC2183" i="9"/>
  <c r="JH2539" i="9"/>
  <c r="JH4304" i="9"/>
  <c r="JH2443" i="9"/>
  <c r="JH3267" i="9"/>
  <c r="JH4372" i="9"/>
  <c r="JH2555" i="9"/>
  <c r="JH3649" i="9"/>
  <c r="JH3288" i="9"/>
  <c r="JH3416" i="9"/>
  <c r="JH3224" i="9"/>
  <c r="JH3256" i="9"/>
  <c r="JH2635" i="9"/>
  <c r="JH3713" i="9"/>
  <c r="JH3480" i="9"/>
  <c r="JH3393" i="9"/>
  <c r="JH2806" i="9"/>
  <c r="JH2870" i="9"/>
  <c r="JH2758" i="9"/>
  <c r="JH2790" i="9"/>
  <c r="JH2678" i="9"/>
  <c r="JH2694" i="9"/>
  <c r="JH2598" i="9"/>
  <c r="JH2614" i="9"/>
  <c r="JH4160" i="9"/>
  <c r="JH3687" i="9"/>
  <c r="JC1453" i="9"/>
  <c r="JC3172" i="9"/>
  <c r="JC1830" i="9"/>
  <c r="JH2909" i="9"/>
  <c r="JC1811" i="9"/>
  <c r="JC2962" i="9"/>
  <c r="JC1588" i="9"/>
  <c r="JH3239" i="9"/>
  <c r="JH3047" i="9"/>
  <c r="JH3079" i="9"/>
  <c r="JH2630" i="9"/>
  <c r="JH4268" i="9"/>
  <c r="JH3303" i="9"/>
  <c r="JH3483" i="9"/>
  <c r="JH2717" i="9"/>
  <c r="JH2781" i="9"/>
  <c r="JH2669" i="9"/>
  <c r="JH2701" i="9"/>
  <c r="JH3463" i="9"/>
  <c r="JH3611" i="9"/>
  <c r="JH2797" i="9"/>
  <c r="JH2983" i="9"/>
  <c r="JH3452" i="9"/>
  <c r="JH2445" i="9"/>
  <c r="JH3068" i="9"/>
  <c r="JH3196" i="9"/>
  <c r="JH2712" i="9"/>
  <c r="JH2776" i="9"/>
  <c r="JH2433" i="9"/>
  <c r="JH2490" i="9"/>
  <c r="JH2369" i="9"/>
  <c r="JH2289" i="9"/>
  <c r="JC4700" i="9"/>
  <c r="JC3079" i="9"/>
  <c r="JC1742" i="9"/>
  <c r="JH1969" i="9"/>
  <c r="JC4753" i="9"/>
  <c r="JC2989" i="9"/>
  <c r="JC1436" i="9"/>
  <c r="JH326" i="9"/>
  <c r="JH246" i="9"/>
  <c r="JH262" i="9"/>
  <c r="JH662" i="9"/>
  <c r="JH4667" i="9"/>
  <c r="JH342" i="9"/>
  <c r="JH3911" i="9"/>
  <c r="JH22" i="9"/>
  <c r="JH70" i="9"/>
  <c r="JH2362" i="9"/>
  <c r="JH2876" i="9"/>
  <c r="JH406" i="9"/>
  <c r="JH3975" i="9"/>
  <c r="JH86" i="9"/>
  <c r="JH4325" i="9"/>
  <c r="JH2146" i="9"/>
  <c r="JH2338" i="9"/>
  <c r="JH2018" i="9"/>
  <c r="JH2082" i="9"/>
  <c r="JH1762" i="9"/>
  <c r="JH1826" i="9"/>
  <c r="JH1649" i="9"/>
  <c r="JH1665" i="9"/>
  <c r="JH1585" i="9"/>
  <c r="JH1505" i="9"/>
  <c r="JC3620" i="9"/>
  <c r="JC1626" i="9"/>
  <c r="JC3913" i="9"/>
  <c r="JH1185" i="9"/>
  <c r="JC3332" i="9"/>
  <c r="JC986" i="9"/>
  <c r="JC3715" i="9"/>
  <c r="JH2492" i="9"/>
  <c r="JC4527" i="9"/>
  <c r="JC2343" i="9"/>
  <c r="JH1457" i="9"/>
  <c r="JH1473" i="9"/>
  <c r="JH1393" i="9"/>
  <c r="JH1409" i="9"/>
  <c r="JH1329" i="9"/>
  <c r="JH1249" i="9"/>
  <c r="JC3558" i="9"/>
  <c r="JC1114" i="9"/>
  <c r="JC3843" i="9"/>
  <c r="JH929" i="9"/>
  <c r="JC3250" i="9"/>
  <c r="JC1150" i="9"/>
  <c r="JC3751" i="9"/>
  <c r="JH609" i="9"/>
  <c r="JC3112" i="9"/>
  <c r="JC900" i="9"/>
  <c r="JH177" i="9"/>
  <c r="JH193" i="9"/>
  <c r="JH113" i="9"/>
  <c r="JH129" i="9"/>
  <c r="JH49" i="9"/>
  <c r="JH2058" i="9"/>
  <c r="JC3474" i="9"/>
  <c r="JC1278" i="9"/>
  <c r="JC4278" i="9"/>
  <c r="JH1694" i="9"/>
  <c r="JC3315" i="9"/>
  <c r="JC972" i="9"/>
  <c r="JC3728" i="9"/>
  <c r="JH1372" i="9"/>
  <c r="JC3217" i="9"/>
  <c r="JC1353" i="9"/>
  <c r="JH940" i="9"/>
  <c r="JH956" i="9"/>
  <c r="JH876" i="9"/>
  <c r="JH892" i="9"/>
  <c r="JH812" i="9"/>
  <c r="JH732" i="9"/>
  <c r="JC2038" i="9"/>
  <c r="JC1079" i="9"/>
  <c r="JC4007" i="9"/>
  <c r="JH412" i="9"/>
  <c r="JC2380" i="9"/>
  <c r="JC1445" i="9"/>
  <c r="JC3674" i="9"/>
  <c r="JH92" i="9"/>
  <c r="JC2714" i="9"/>
  <c r="JC1803" i="9"/>
  <c r="JC3397" i="9"/>
  <c r="JH540" i="9"/>
  <c r="JC2636" i="9"/>
  <c r="JC1701" i="9"/>
  <c r="JC3919" i="9"/>
  <c r="JC2495" i="9"/>
  <c r="JC688" i="9"/>
  <c r="JC3952" i="9"/>
  <c r="JC985" i="9"/>
  <c r="JC1371" i="9"/>
  <c r="JH638" i="9"/>
  <c r="JC956" i="9"/>
  <c r="JC1891" i="9"/>
  <c r="JH1407" i="9"/>
  <c r="JC2181" i="9"/>
  <c r="JC4844" i="9"/>
  <c r="JH875" i="9"/>
  <c r="JH1003" i="9"/>
  <c r="JH2679" i="9"/>
  <c r="JH139" i="9"/>
  <c r="JH2615" i="9"/>
  <c r="JH2535" i="9"/>
  <c r="JC1907" i="9"/>
  <c r="JC4494" i="9"/>
  <c r="JC3369" i="9"/>
  <c r="JH3472" i="9"/>
  <c r="JC2265" i="9"/>
  <c r="JC4661" i="9"/>
  <c r="JC2830" i="9"/>
  <c r="JH2914" i="9"/>
  <c r="JC2631" i="9"/>
  <c r="JI1630" i="9"/>
  <c r="JH4853" i="9"/>
  <c r="JH4597" i="9"/>
  <c r="JI1665" i="9"/>
  <c r="JI420" i="9"/>
  <c r="JI669" i="9"/>
  <c r="JH4513" i="9"/>
  <c r="JH4868" i="9"/>
  <c r="JH2882" i="9"/>
  <c r="JH4612" i="9"/>
  <c r="JH4518" i="9"/>
  <c r="JI1423" i="9"/>
  <c r="JH4769" i="9"/>
  <c r="JI1490" i="9"/>
  <c r="JH4107" i="9"/>
  <c r="JH4783" i="9"/>
  <c r="JH2793" i="9"/>
  <c r="JH4230" i="9"/>
  <c r="JH4484" i="9"/>
  <c r="JI1767" i="9"/>
  <c r="JH4363" i="9"/>
  <c r="JI2353" i="9"/>
  <c r="JH3843" i="9"/>
  <c r="JH4619" i="9"/>
  <c r="JH2045" i="9"/>
  <c r="JH3969" i="9"/>
  <c r="JI1399" i="9"/>
  <c r="JI2147" i="9"/>
  <c r="JH4126" i="9"/>
  <c r="JH898" i="9"/>
  <c r="JH4811" i="9"/>
  <c r="JH3929" i="9"/>
  <c r="JH3974" i="9"/>
  <c r="JH1661" i="9"/>
  <c r="JH2322" i="9"/>
  <c r="JH1533" i="9"/>
  <c r="JH4578" i="9"/>
  <c r="JH1213" i="9"/>
  <c r="JH1261" i="9"/>
  <c r="JH1181" i="9"/>
  <c r="JH1197" i="9"/>
  <c r="JH1597" i="9"/>
  <c r="JH4642" i="9"/>
  <c r="JH1277" i="9"/>
  <c r="JH4829" i="9"/>
  <c r="JH957" i="9"/>
  <c r="JH2298" i="9"/>
  <c r="JH3946" i="9"/>
  <c r="JH1651" i="9"/>
  <c r="JH322" i="9"/>
  <c r="JI544" i="9"/>
  <c r="JH2620" i="9"/>
  <c r="JI224" i="9"/>
  <c r="JH1810" i="9"/>
  <c r="JH2002" i="9"/>
  <c r="JH1695" i="9"/>
  <c r="JH1746" i="9"/>
  <c r="JH66" i="9"/>
  <c r="JI288" i="9"/>
  <c r="JH2066" i="9"/>
  <c r="JH4834" i="9"/>
  <c r="JH1469" i="9"/>
  <c r="JH1517" i="9"/>
  <c r="JH1437" i="9"/>
  <c r="JH1453" i="9"/>
  <c r="JH1373" i="9"/>
  <c r="JH1389" i="9"/>
  <c r="JH1309" i="9"/>
  <c r="JH1325" i="9"/>
  <c r="JH1245" i="9"/>
  <c r="JH1165" i="9"/>
  <c r="JC3897" i="9"/>
  <c r="JC2642" i="9"/>
  <c r="JC4706" i="9"/>
  <c r="JH845" i="9"/>
  <c r="JC3815" i="9"/>
  <c r="JC2002" i="9"/>
  <c r="JC4787" i="9"/>
  <c r="JH1005" i="9"/>
  <c r="JH925" i="9"/>
  <c r="JH941" i="9"/>
  <c r="JH1341" i="9"/>
  <c r="JH4386" i="9"/>
  <c r="JH1021" i="9"/>
  <c r="JH4573" i="9"/>
  <c r="JH701" i="9"/>
  <c r="JH749" i="9"/>
  <c r="JH669" i="9"/>
  <c r="JH685" i="9"/>
  <c r="JH1085" i="9"/>
  <c r="JH4637" i="9"/>
  <c r="JH765" i="9"/>
  <c r="JH4800" i="9"/>
  <c r="JH445" i="9"/>
  <c r="JH493" i="9"/>
  <c r="JH413" i="9"/>
  <c r="JH429" i="9"/>
  <c r="JH349" i="9"/>
  <c r="JH365" i="9"/>
  <c r="JH285" i="9"/>
  <c r="JH301" i="9"/>
  <c r="JH221" i="9"/>
  <c r="JH141" i="9"/>
  <c r="JC4491" i="9"/>
  <c r="JC2621" i="9"/>
  <c r="JC4489" i="9"/>
  <c r="JH2366" i="9"/>
  <c r="JC4019" i="9"/>
  <c r="JC1981" i="9"/>
  <c r="JC4289" i="9"/>
  <c r="JH2218" i="9"/>
  <c r="JH3684" i="9"/>
  <c r="JH1643" i="9"/>
  <c r="JH317" i="9"/>
  <c r="JH4787" i="9"/>
  <c r="JH2394" i="9"/>
  <c r="JH4167" i="9"/>
  <c r="JH1790" i="9"/>
  <c r="JH1982" i="9"/>
  <c r="JH1688" i="9"/>
  <c r="JH1726" i="9"/>
  <c r="JH61" i="9"/>
  <c r="JH4231" i="9"/>
  <c r="JH2046" i="9"/>
  <c r="JH4511" i="9"/>
  <c r="JH1464" i="9"/>
  <c r="JH1512" i="9"/>
  <c r="JH1432" i="9"/>
  <c r="JH1448" i="9"/>
  <c r="JH1368" i="9"/>
  <c r="JH1384" i="9"/>
  <c r="JH1304" i="9"/>
  <c r="JH1320" i="9"/>
  <c r="JH1240" i="9"/>
  <c r="JH1160" i="9"/>
  <c r="JC3481" i="9"/>
  <c r="JC2577" i="9"/>
  <c r="JC3640" i="9"/>
  <c r="JH840" i="9"/>
  <c r="JC3589" i="9"/>
  <c r="JC1937" i="9"/>
  <c r="JC3604" i="9"/>
  <c r="JH3447" i="9"/>
  <c r="JH3287" i="9"/>
  <c r="JH2843" i="9"/>
  <c r="JH2622" i="9"/>
  <c r="JH2523" i="9"/>
  <c r="JH3479" i="9"/>
  <c r="JH3448" i="9"/>
  <c r="JH2917" i="9"/>
  <c r="JH2965" i="9"/>
  <c r="JH2885" i="9"/>
  <c r="JH2587" i="9"/>
  <c r="JH3607" i="9"/>
  <c r="JH3576" i="9"/>
  <c r="JH2981" i="9"/>
  <c r="JH2966" i="9"/>
  <c r="JH2661" i="9"/>
  <c r="JH2709" i="9"/>
  <c r="JH2629" i="9"/>
  <c r="JH2645" i="9"/>
  <c r="JH2565" i="9"/>
  <c r="JH2581" i="9"/>
  <c r="JH2501" i="9"/>
  <c r="JH2517" i="9"/>
  <c r="JH4336" i="9"/>
  <c r="JH3260" i="9"/>
  <c r="JC2368" i="9"/>
  <c r="JC4801" i="9"/>
  <c r="JC1275" i="9"/>
  <c r="JH2313" i="9"/>
  <c r="JC2781" i="9"/>
  <c r="JC4424" i="9"/>
  <c r="JC446" i="9"/>
  <c r="JH2741" i="9"/>
  <c r="JC2162" i="9"/>
  <c r="JH3516" i="9"/>
  <c r="JH2936" i="9"/>
  <c r="JH3005" i="9"/>
  <c r="JH2680" i="9"/>
  <c r="JH2744" i="9"/>
  <c r="JH2474" i="9"/>
  <c r="JH2377" i="9"/>
  <c r="JC2906" i="9"/>
  <c r="JC4553" i="9"/>
  <c r="JC304" i="9"/>
  <c r="JH2057" i="9"/>
  <c r="JC2269" i="9"/>
  <c r="JC4373" i="9"/>
  <c r="JC3753" i="9"/>
  <c r="JH1737" i="9"/>
  <c r="JC2635" i="9"/>
  <c r="JH2412" i="9"/>
  <c r="JH2332" i="9"/>
  <c r="JH2348" i="9"/>
  <c r="JH2268" i="9"/>
  <c r="JH2284" i="9"/>
  <c r="JH2204" i="9"/>
  <c r="JH2124" i="9"/>
  <c r="JC2353" i="9"/>
  <c r="JC3495" i="9"/>
  <c r="JC3516" i="9"/>
  <c r="JH1804" i="9"/>
  <c r="JC2719" i="9"/>
  <c r="JC3060" i="9"/>
  <c r="JC3041" i="9"/>
  <c r="JH2624" i="9"/>
  <c r="JC2079" i="9"/>
  <c r="JH2155" i="9"/>
  <c r="JH2075" i="9"/>
  <c r="JH2091" i="9"/>
  <c r="JH2011" i="9"/>
  <c r="JH2027" i="9"/>
  <c r="JH1947" i="9"/>
  <c r="JH1867" i="9"/>
  <c r="JC1870" i="9"/>
  <c r="JC2008" i="9"/>
  <c r="JC2455" i="9"/>
  <c r="JH2070" i="9"/>
  <c r="JC1636" i="9"/>
  <c r="JC2505" i="9"/>
  <c r="JC1124" i="9"/>
  <c r="JH1470" i="9"/>
  <c r="JC1640" i="9"/>
  <c r="JI2031" i="9"/>
  <c r="JI2399" i="9"/>
  <c r="JI3505" i="9"/>
  <c r="JI805" i="9"/>
  <c r="JI4189" i="9"/>
  <c r="JI2383" i="9"/>
  <c r="JI1286" i="9"/>
  <c r="JI3255" i="9"/>
  <c r="JH3527" i="9"/>
  <c r="JC3308" i="9"/>
  <c r="JI174" i="9"/>
  <c r="JC4366" i="9"/>
  <c r="JI1491" i="9"/>
  <c r="JC3834" i="9"/>
  <c r="JI686" i="9"/>
  <c r="JC3618" i="9"/>
  <c r="JC3494" i="9"/>
  <c r="JC3116" i="9"/>
  <c r="JC3396" i="9"/>
  <c r="JC3226" i="9"/>
  <c r="JI1943" i="9"/>
  <c r="JC3216" i="9"/>
  <c r="JI543" i="9"/>
  <c r="JC3190" i="9"/>
  <c r="JC3508" i="9"/>
  <c r="JC3023" i="9"/>
  <c r="JC2933" i="9"/>
  <c r="JC3253" i="9"/>
  <c r="JI807" i="9"/>
  <c r="JC3291" i="9"/>
  <c r="JI501" i="9"/>
  <c r="JC3321" i="9"/>
  <c r="JC3065" i="9"/>
  <c r="JC2718" i="9"/>
  <c r="JC2078" i="9"/>
  <c r="JH4151" i="9"/>
  <c r="JH4699" i="9"/>
  <c r="JH3887" i="9"/>
  <c r="JH3979" i="9"/>
  <c r="JH4024" i="9"/>
  <c r="JH3626" i="9"/>
  <c r="JH3178" i="9"/>
  <c r="JH3557" i="9"/>
  <c r="JH4280" i="9"/>
  <c r="JH3114" i="9"/>
  <c r="JH3685" i="9"/>
  <c r="JH3045" i="9"/>
  <c r="JH3043" i="9"/>
  <c r="JH3786" i="9"/>
  <c r="JH3160" i="9"/>
  <c r="JH2662" i="9"/>
  <c r="JH3335" i="9"/>
  <c r="JH2605" i="9"/>
  <c r="JH2968" i="9"/>
  <c r="JH2225" i="9"/>
  <c r="JH1905" i="9"/>
  <c r="JC2650" i="9"/>
  <c r="JC1634" i="9"/>
  <c r="JC2010" i="9"/>
  <c r="JC2411" i="9"/>
  <c r="JC550" i="9"/>
  <c r="JH1914" i="9"/>
  <c r="JC2350" i="9"/>
  <c r="JC1516" i="9"/>
  <c r="JH2683" i="9"/>
  <c r="JH2603" i="9"/>
  <c r="JH2507" i="9"/>
  <c r="JC977" i="9"/>
  <c r="JC2311" i="9"/>
  <c r="JC1343" i="9"/>
  <c r="JC1722" i="9"/>
  <c r="JC1709" i="9"/>
  <c r="JC3390" i="9"/>
  <c r="JH2500" i="9"/>
  <c r="JH2732" i="9"/>
  <c r="JH2214" i="9"/>
  <c r="JH2278" i="9"/>
  <c r="JH1958" i="9"/>
  <c r="JH1682" i="9"/>
  <c r="JC308" i="9"/>
  <c r="JC3040" i="9"/>
  <c r="JC1832" i="9"/>
  <c r="JH1362" i="9"/>
  <c r="JC4644" i="9"/>
  <c r="JC3468" i="9"/>
  <c r="JC1192" i="9"/>
  <c r="JH1042" i="9"/>
  <c r="JC4781" i="9"/>
  <c r="JC3333" i="9"/>
  <c r="JH610" i="9"/>
  <c r="JH626" i="9"/>
  <c r="JH546" i="9"/>
  <c r="JH562" i="9"/>
  <c r="JH482" i="9"/>
  <c r="JH402" i="9"/>
  <c r="JC4585" i="9"/>
  <c r="JC3145" i="9"/>
  <c r="JC1281" i="9"/>
  <c r="JH82" i="9"/>
  <c r="JC4381" i="9"/>
  <c r="JC2606" i="9"/>
  <c r="JC1647" i="9"/>
  <c r="JH2130" i="9"/>
  <c r="JC4309" i="9"/>
  <c r="JC1966" i="9"/>
  <c r="JC1537" i="9"/>
  <c r="JH210" i="9"/>
  <c r="JC4533" i="9"/>
  <c r="JC2862" i="9"/>
  <c r="JC893" i="9"/>
  <c r="JC732" i="9"/>
  <c r="JC1182" i="9"/>
  <c r="JC3144" i="9"/>
  <c r="JC3867" i="9"/>
  <c r="JC4012" i="9"/>
  <c r="JH2101" i="9"/>
  <c r="JC4422" i="9"/>
  <c r="JC4511" i="9"/>
  <c r="JH525" i="9"/>
  <c r="JC4052" i="9"/>
  <c r="JC2336" i="9"/>
  <c r="JH93" i="9"/>
  <c r="JH109" i="9"/>
  <c r="JH29" i="9"/>
  <c r="JH45" i="9"/>
  <c r="JH2010" i="9"/>
  <c r="JH3172" i="9"/>
  <c r="JC4759" i="9"/>
  <c r="JC2109" i="9"/>
  <c r="JC4331" i="9"/>
  <c r="JH1608" i="9"/>
  <c r="JC3856" i="9"/>
  <c r="JC2475" i="9"/>
  <c r="JC3921" i="9"/>
  <c r="JH1288" i="9"/>
  <c r="JJ1109" i="9"/>
  <c r="JI3384" i="9"/>
  <c r="JI4809" i="9"/>
  <c r="JI3913" i="9"/>
  <c r="JI4579" i="9"/>
  <c r="JI2895" i="9"/>
  <c r="JJ1931" i="9"/>
  <c r="JI3769" i="9"/>
  <c r="JI1766" i="9"/>
  <c r="JI4101" i="9"/>
  <c r="JJ360" i="9"/>
  <c r="JI3133" i="9"/>
  <c r="JI4815" i="9"/>
  <c r="JI1649" i="9"/>
  <c r="JI1833" i="9"/>
  <c r="JI2770" i="9"/>
  <c r="JI361" i="9"/>
  <c r="JI3679" i="9"/>
  <c r="JI1258" i="9"/>
  <c r="JI2212" i="9"/>
  <c r="JI3312" i="9"/>
  <c r="JI3298" i="9"/>
  <c r="JI2468" i="9"/>
  <c r="JI1188" i="9"/>
  <c r="JI4340" i="9"/>
  <c r="JI4126" i="9"/>
  <c r="JI3369" i="9"/>
  <c r="JI1754" i="9"/>
  <c r="JI2207" i="9"/>
  <c r="JI1183" i="9"/>
  <c r="JI3738" i="9"/>
  <c r="JI2156" i="9"/>
  <c r="JI876" i="9"/>
  <c r="JH2847" i="9"/>
  <c r="JI1012" i="9"/>
  <c r="JI1132" i="9"/>
  <c r="JI402" i="9"/>
  <c r="JI1179" i="9"/>
  <c r="JI1735" i="9"/>
  <c r="JI2703" i="9"/>
  <c r="JI1373" i="9"/>
  <c r="JI1117" i="9"/>
  <c r="JI2959" i="9"/>
  <c r="JI1753" i="9"/>
  <c r="JI852" i="9"/>
  <c r="JI1143" i="9"/>
  <c r="JI4201" i="9"/>
  <c r="JI3170" i="9"/>
  <c r="JI469" i="9"/>
  <c r="JI213" i="9"/>
  <c r="JI3930" i="9"/>
  <c r="JI3165" i="9"/>
  <c r="JI87" i="9"/>
  <c r="JI1867" i="9"/>
  <c r="JI4619" i="9"/>
  <c r="JI3670" i="9"/>
  <c r="JH3686" i="9"/>
  <c r="JH3430" i="9"/>
  <c r="JI2948" i="9"/>
  <c r="JI4228" i="9"/>
  <c r="JH4613" i="9"/>
  <c r="JH3257" i="9"/>
  <c r="JI1515" i="9"/>
  <c r="JI2160" i="9"/>
  <c r="JI1088" i="9"/>
  <c r="JI1048" i="9"/>
  <c r="JH2907" i="9"/>
  <c r="JI792" i="9"/>
  <c r="JI2174" i="9"/>
  <c r="JI2629" i="9"/>
  <c r="JI1432" i="9"/>
  <c r="JI1594" i="9"/>
  <c r="JI2929" i="9"/>
  <c r="JI3269" i="9"/>
  <c r="JH2902" i="9"/>
  <c r="JI3220" i="9"/>
  <c r="JI4193" i="9"/>
  <c r="JJ739" i="9"/>
  <c r="JI2099" i="9"/>
  <c r="JI4079" i="9"/>
  <c r="JI1569" i="9"/>
  <c r="JI1057" i="9"/>
  <c r="JI869" i="9"/>
  <c r="JI2076" i="9"/>
  <c r="JI4354" i="9"/>
  <c r="JI3582" i="9"/>
  <c r="JI3243" i="9"/>
  <c r="JI417" i="9"/>
  <c r="JI161" i="9"/>
  <c r="JH3941" i="9"/>
  <c r="JI692" i="9"/>
  <c r="JI52" i="9"/>
  <c r="JH4785" i="9"/>
  <c r="JH1513" i="9"/>
  <c r="JH873" i="9"/>
  <c r="JH1257" i="9"/>
  <c r="JH4790" i="9"/>
  <c r="JI308" i="9"/>
  <c r="JH4534" i="9"/>
  <c r="JH4884" i="9"/>
  <c r="JH4379" i="9"/>
  <c r="JH489" i="9"/>
  <c r="JH2516" i="9"/>
  <c r="JH233" i="9"/>
  <c r="JH4756" i="9"/>
  <c r="JH4657" i="9"/>
  <c r="JH4500" i="9"/>
  <c r="JH4847" i="9"/>
  <c r="JH4225" i="9"/>
  <c r="JH1508" i="9"/>
  <c r="JH868" i="9"/>
  <c r="JH1252" i="9"/>
  <c r="JH2927" i="9"/>
  <c r="JH3627" i="9"/>
  <c r="JI1527" i="9"/>
  <c r="JI2011" i="9"/>
  <c r="JI432" i="9"/>
  <c r="JH2705" i="9"/>
  <c r="JI4543" i="9"/>
  <c r="JH4780" i="9"/>
  <c r="JH4524" i="9"/>
  <c r="JI179" i="9"/>
  <c r="JI1090" i="9"/>
  <c r="JI783" i="9"/>
  <c r="JI450" i="9"/>
  <c r="JI2103" i="9"/>
  <c r="JC3831" i="9"/>
  <c r="JI847" i="9"/>
  <c r="JI1948" i="9"/>
  <c r="JI1727" i="9"/>
  <c r="JI924" i="9"/>
  <c r="JI1550" i="9"/>
  <c r="JI1933" i="9"/>
  <c r="JI1421" i="9"/>
  <c r="JC4083" i="9"/>
  <c r="JI909" i="9"/>
  <c r="JI265" i="9"/>
  <c r="JI2375" i="9"/>
  <c r="JI1070" i="9"/>
  <c r="JI2413" i="9"/>
  <c r="JI1672" i="9"/>
  <c r="JI1416" i="9"/>
  <c r="JC3605" i="9"/>
  <c r="JI151" i="9"/>
  <c r="JI1711" i="9"/>
  <c r="JI677" i="9"/>
  <c r="JH4510" i="9"/>
  <c r="JH4206" i="9"/>
  <c r="JH4273" i="9"/>
  <c r="JI2295" i="9"/>
  <c r="JI2815" i="9"/>
  <c r="JH3485" i="9"/>
  <c r="JH3357" i="9"/>
  <c r="JH4165" i="9"/>
  <c r="JH3101" i="9"/>
  <c r="JI1199" i="9"/>
  <c r="JH3995" i="9"/>
  <c r="JI1325" i="9"/>
  <c r="JI979" i="9"/>
  <c r="JI794" i="9"/>
  <c r="JI2408" i="9"/>
  <c r="JI2088" i="9"/>
  <c r="JI303" i="9"/>
  <c r="JI183" i="9"/>
  <c r="JI51" i="9"/>
  <c r="JI1519" i="9"/>
  <c r="JC3215" i="9"/>
  <c r="JC3087" i="9"/>
  <c r="JI1775" i="9"/>
  <c r="JI693" i="9"/>
  <c r="JI46" i="9"/>
  <c r="JI2455" i="9"/>
  <c r="JI3164" i="9"/>
  <c r="JI2344" i="9"/>
  <c r="JI903" i="9"/>
  <c r="JI667" i="9"/>
  <c r="JI1384" i="9"/>
  <c r="JI1064" i="9"/>
  <c r="JI373" i="9"/>
  <c r="JI309" i="9"/>
  <c r="JI245" i="9"/>
  <c r="JI1975" i="9"/>
  <c r="JC2908" i="9"/>
  <c r="JC2782" i="9"/>
  <c r="JI2471" i="9"/>
  <c r="JI555" i="9"/>
  <c r="JI1263" i="9"/>
  <c r="JI1007" i="9"/>
  <c r="JI1640" i="9"/>
  <c r="JI1320" i="9"/>
  <c r="JI629" i="9"/>
  <c r="JI565" i="9"/>
  <c r="JJ392" i="9"/>
  <c r="JI4645" i="9"/>
  <c r="JI2536" i="9"/>
  <c r="JI2251" i="9"/>
  <c r="JI1995" i="9"/>
  <c r="JI790" i="9"/>
  <c r="JC2818" i="9"/>
  <c r="JC2690" i="9"/>
  <c r="JI971" i="9"/>
  <c r="JI492" i="9"/>
  <c r="JH4110" i="9"/>
  <c r="JH4046" i="9"/>
  <c r="JI2499" i="9"/>
  <c r="JI3286" i="9"/>
  <c r="JH4209" i="9"/>
  <c r="JH4081" i="9"/>
  <c r="JI3299" i="9"/>
  <c r="JI3854" i="9"/>
  <c r="JH3590" i="9"/>
  <c r="JH3526" i="9"/>
  <c r="JH3462" i="9"/>
  <c r="JI3816" i="9"/>
  <c r="JI1816" i="9"/>
  <c r="JH3853" i="9"/>
  <c r="JH3940" i="9"/>
  <c r="JH1557" i="9"/>
  <c r="JH3338" i="9"/>
  <c r="JH3082" i="9"/>
  <c r="JH4128" i="9"/>
  <c r="JH533" i="9"/>
  <c r="JH3333" i="9"/>
  <c r="JH3077" i="9"/>
  <c r="JI4032" i="9"/>
  <c r="JH1680" i="9"/>
  <c r="JI1952" i="9"/>
  <c r="JH3807" i="9"/>
  <c r="JI2138" i="9"/>
  <c r="JI3766" i="9"/>
  <c r="JH1956" i="9"/>
  <c r="JH4582" i="9"/>
  <c r="JH255" i="9"/>
  <c r="JH1547" i="9"/>
  <c r="JH4646" i="9"/>
  <c r="JH4833" i="9"/>
  <c r="JH771" i="9"/>
  <c r="JH515" i="9"/>
  <c r="JI548" i="9"/>
  <c r="JI228" i="9"/>
  <c r="JH1051" i="9"/>
  <c r="JH539" i="9"/>
  <c r="JI292" i="9"/>
  <c r="JH4838" i="9"/>
  <c r="JH1279" i="9"/>
  <c r="JH1023" i="9"/>
  <c r="JH767" i="9"/>
  <c r="JH511" i="9"/>
  <c r="JH1275" i="9"/>
  <c r="JC4841" i="9"/>
  <c r="JH2471" i="9"/>
  <c r="JC4502" i="9"/>
  <c r="JH2631" i="9"/>
  <c r="JH2567" i="9"/>
  <c r="JH4390" i="9"/>
  <c r="JH4577" i="9"/>
  <c r="JH3834" i="9"/>
  <c r="JH3664" i="9"/>
  <c r="JH4641" i="9"/>
  <c r="JH4804" i="9"/>
  <c r="JH3280" i="9"/>
  <c r="JH3152" i="9"/>
  <c r="JH3024" i="9"/>
  <c r="JH2946" i="9"/>
  <c r="JH2786" i="9"/>
  <c r="JC4512" i="9"/>
  <c r="JH3864" i="9"/>
  <c r="JC4109" i="9"/>
  <c r="JH2626" i="9"/>
  <c r="JH2562" i="9"/>
  <c r="JH4803" i="9"/>
  <c r="JH4171" i="9"/>
  <c r="JH3615" i="9"/>
  <c r="JH3487" i="9"/>
  <c r="JH4235" i="9"/>
  <c r="JH4527" i="9"/>
  <c r="JH3103" i="9"/>
  <c r="JH2985" i="9"/>
  <c r="JH2921" i="9"/>
  <c r="JH2857" i="9"/>
  <c r="JH2697" i="9"/>
  <c r="JC4515" i="9"/>
  <c r="JH3420" i="9"/>
  <c r="JC4304" i="9"/>
  <c r="JH1010" i="9"/>
  <c r="JH946" i="9"/>
  <c r="JI663" i="9"/>
  <c r="JI3698" i="9"/>
  <c r="JH754" i="9"/>
  <c r="JH690" i="9"/>
  <c r="JI123" i="9"/>
  <c r="JI1691" i="9"/>
  <c r="JH498" i="9"/>
  <c r="JH434" i="9"/>
  <c r="JH370" i="9"/>
  <c r="JH306" i="9"/>
  <c r="JH146" i="9"/>
  <c r="JC2734" i="9"/>
  <c r="JH2386" i="9"/>
  <c r="JC2094" i="9"/>
  <c r="JH530" i="9"/>
  <c r="JC3458" i="9"/>
  <c r="JH114" i="9"/>
  <c r="JH50" i="9"/>
  <c r="JH3332" i="9"/>
  <c r="JC2222" i="9"/>
  <c r="JH1613" i="9"/>
  <c r="JC2564" i="9"/>
  <c r="JH1293" i="9"/>
  <c r="JC2898" i="9"/>
  <c r="JH877" i="9"/>
  <c r="JH813" i="9"/>
  <c r="JH653" i="9"/>
  <c r="JC2592" i="9"/>
  <c r="JH333" i="9"/>
  <c r="JC1952" i="9"/>
  <c r="JH2940" i="9"/>
  <c r="JC2365" i="9"/>
  <c r="JH1640" i="9"/>
  <c r="JH1576" i="9"/>
  <c r="JH1416" i="9"/>
  <c r="JC2091" i="9"/>
  <c r="JH1096" i="9"/>
  <c r="JC2449" i="9"/>
  <c r="JH776" i="9"/>
  <c r="JC2815" i="9"/>
  <c r="JH1224" i="9"/>
  <c r="JC2705" i="9"/>
  <c r="JC4231" i="9"/>
  <c r="JC2696" i="9"/>
  <c r="JC1410" i="9"/>
  <c r="JC1209" i="9"/>
  <c r="JH1587" i="9"/>
  <c r="JH179" i="9"/>
  <c r="JH1387" i="9"/>
  <c r="JH891" i="9"/>
  <c r="JH1583" i="9"/>
  <c r="JC1096" i="9"/>
  <c r="JH303" i="9"/>
  <c r="JC934" i="9"/>
  <c r="JH2579" i="9"/>
  <c r="JI2784" i="9"/>
  <c r="JH4331" i="9"/>
  <c r="JH4347" i="9"/>
  <c r="JH3953" i="9"/>
  <c r="JH3305" i="9"/>
  <c r="JH4526" i="9"/>
  <c r="JH3980" i="9"/>
  <c r="JH4713" i="9"/>
  <c r="JH4115" i="9"/>
  <c r="JI272" i="9"/>
  <c r="JH4784" i="9"/>
  <c r="JH4492" i="9"/>
  <c r="JH4631" i="9"/>
  <c r="JH4307" i="9"/>
  <c r="JH3851" i="9"/>
  <c r="JH4216" i="9"/>
  <c r="JH3242" i="9"/>
  <c r="JI1447" i="9"/>
  <c r="JH4249" i="9"/>
  <c r="JI403" i="9"/>
  <c r="JI1464" i="9"/>
  <c r="JH3917" i="9"/>
  <c r="JI164" i="9"/>
  <c r="JH67" i="9"/>
  <c r="JH174" i="9"/>
  <c r="JH2711" i="9"/>
  <c r="JH2048" i="9"/>
  <c r="JH2370" i="9"/>
  <c r="JH3195" i="9"/>
  <c r="JH3198" i="9"/>
  <c r="JH1639" i="9"/>
  <c r="JI511" i="9"/>
  <c r="JH1789" i="9"/>
  <c r="JH590" i="9"/>
  <c r="JH3249" i="9"/>
  <c r="JH4360" i="9"/>
  <c r="JH686" i="9"/>
  <c r="JH3451" i="9"/>
  <c r="JH2836" i="9"/>
  <c r="JH2520" i="9"/>
  <c r="JH2580" i="9"/>
  <c r="JH1869" i="9"/>
  <c r="JH3710" i="9"/>
  <c r="JH2900" i="9"/>
  <c r="JH3390" i="9"/>
  <c r="JH2256" i="9"/>
  <c r="JH2304" i="9"/>
  <c r="JH2224" i="9"/>
  <c r="JH2240" i="9"/>
  <c r="JH2160" i="9"/>
  <c r="JH2176" i="9"/>
  <c r="JH2096" i="9"/>
  <c r="JH2112" i="9"/>
  <c r="JH2032" i="9"/>
  <c r="JH1952" i="9"/>
  <c r="JC1367" i="9"/>
  <c r="JC3429" i="9"/>
  <c r="JC2783" i="9"/>
  <c r="JH3436" i="9"/>
  <c r="JC1733" i="9"/>
  <c r="JC4047" i="9"/>
  <c r="JC2143" i="9"/>
  <c r="JH1792" i="9"/>
  <c r="JH1712" i="9"/>
  <c r="JH1728" i="9"/>
  <c r="JH2128" i="9"/>
  <c r="JH4340" i="9"/>
  <c r="JH1808" i="9"/>
  <c r="JH3641" i="9"/>
  <c r="JH2640" i="9"/>
  <c r="JH2832" i="9"/>
  <c r="JH2518" i="9"/>
  <c r="JH2576" i="9"/>
  <c r="JH1872" i="9"/>
  <c r="JH3705" i="9"/>
  <c r="JH2896" i="9"/>
  <c r="JH3385" i="9"/>
  <c r="JH2255" i="9"/>
  <c r="JH2303" i="9"/>
  <c r="JH2223" i="9"/>
  <c r="JH2239" i="9"/>
  <c r="JH2159" i="9"/>
  <c r="JH2175" i="9"/>
  <c r="JH2095" i="9"/>
  <c r="JH2111" i="9"/>
  <c r="JH2031" i="9"/>
  <c r="JH1951" i="9"/>
  <c r="JC1323" i="9"/>
  <c r="JC3132" i="9"/>
  <c r="JC1750" i="9"/>
  <c r="JH2406" i="9"/>
  <c r="JC692" i="9"/>
  <c r="JC3460" i="9"/>
  <c r="JC1508" i="9"/>
  <c r="JH1791" i="9"/>
  <c r="JH1711" i="9"/>
  <c r="JH1727" i="9"/>
  <c r="JH2127" i="9"/>
  <c r="JH4236" i="9"/>
  <c r="JH1807" i="9"/>
  <c r="JH3467" i="9"/>
  <c r="JH1830" i="9"/>
  <c r="JH2022" i="9"/>
  <c r="JH1706" i="9"/>
  <c r="JH1766" i="9"/>
  <c r="JH1871" i="9"/>
  <c r="JH3595" i="9"/>
  <c r="JH2086" i="9"/>
  <c r="JH2975" i="9"/>
  <c r="JH1474" i="9"/>
  <c r="JH1522" i="9"/>
  <c r="JH1442" i="9"/>
  <c r="JH1458" i="9"/>
  <c r="JH1378" i="9"/>
  <c r="JH1394" i="9"/>
  <c r="JH1314" i="9"/>
  <c r="JH1330" i="9"/>
  <c r="JH1250" i="9"/>
  <c r="JH1170" i="9"/>
  <c r="JC4780" i="9"/>
  <c r="JC3039" i="9"/>
  <c r="JC1654" i="9"/>
  <c r="JH850" i="9"/>
  <c r="JC4811" i="9"/>
  <c r="JC2949" i="9"/>
  <c r="JC1348" i="9"/>
  <c r="JH1000" i="9"/>
  <c r="JH920" i="9"/>
  <c r="JH936" i="9"/>
  <c r="JH1336" i="9"/>
  <c r="JH4603" i="9"/>
  <c r="JH1016" i="9"/>
  <c r="JH3903" i="9"/>
  <c r="JH696" i="9"/>
  <c r="JH744" i="9"/>
  <c r="JH664" i="9"/>
  <c r="JH680" i="9"/>
  <c r="JH1080" i="9"/>
  <c r="JH3967" i="9"/>
  <c r="JH760" i="9"/>
  <c r="JH4309" i="9"/>
  <c r="JH440" i="9"/>
  <c r="JH488" i="9"/>
  <c r="JH408" i="9"/>
  <c r="JH424" i="9"/>
  <c r="JH344" i="9"/>
  <c r="JH360" i="9"/>
  <c r="JH280" i="9"/>
  <c r="JH296" i="9"/>
  <c r="JH216" i="9"/>
  <c r="JH136" i="9"/>
  <c r="JC3580" i="9"/>
  <c r="JC1586" i="9"/>
  <c r="JC2022" i="9"/>
  <c r="JH1255" i="9"/>
  <c r="JC3292" i="9"/>
  <c r="JC946" i="9"/>
  <c r="JC2392" i="9"/>
  <c r="JH520" i="9"/>
  <c r="JC4215" i="9"/>
  <c r="JH168" i="9"/>
  <c r="JH88" i="9"/>
  <c r="JH104" i="9"/>
  <c r="JH24" i="9"/>
  <c r="JH40" i="9"/>
  <c r="JH1962" i="9"/>
  <c r="JH1511" i="9"/>
  <c r="JC3518" i="9"/>
  <c r="JC1074" i="9"/>
  <c r="JC1930" i="9"/>
  <c r="JH231" i="9"/>
  <c r="JC3210" i="9"/>
  <c r="JC1070" i="9"/>
  <c r="JC2403" i="9"/>
  <c r="JH563" i="9"/>
  <c r="JC3072" i="9"/>
  <c r="JH187" i="9"/>
  <c r="JH1391" i="9"/>
  <c r="JH1455" i="9"/>
  <c r="JH1135" i="9"/>
  <c r="JH1199" i="9"/>
  <c r="JH879" i="9"/>
  <c r="JH559" i="9"/>
  <c r="JC3365" i="9"/>
  <c r="JC1198" i="9"/>
  <c r="JC1863" i="9"/>
  <c r="JH2643" i="9"/>
  <c r="JC3275" i="9"/>
  <c r="JC1900" i="9"/>
  <c r="JC1827" i="9"/>
  <c r="JH3688" i="9"/>
  <c r="JC3177" i="9"/>
  <c r="JH2992" i="9"/>
  <c r="JH2910" i="9"/>
  <c r="JH2926" i="9"/>
  <c r="JH2846" i="9"/>
  <c r="JH2862" i="9"/>
  <c r="JH2782" i="9"/>
  <c r="JH2702" i="9"/>
  <c r="JC1998" i="9"/>
  <c r="JC1039" i="9"/>
  <c r="JC712" i="9"/>
  <c r="JH3639" i="9"/>
  <c r="JC2340" i="9"/>
  <c r="JC1405" i="9"/>
  <c r="JC758" i="9"/>
  <c r="JH3001" i="9"/>
  <c r="JC2674" i="9"/>
  <c r="JC1295" i="9"/>
  <c r="JC274" i="9"/>
  <c r="JH4288" i="9"/>
  <c r="JC2596" i="9"/>
  <c r="JC1661" i="9"/>
  <c r="JC328" i="9"/>
  <c r="JC494" i="9"/>
  <c r="JC4426" i="9"/>
  <c r="JC1414" i="9"/>
  <c r="JC2069" i="9"/>
  <c r="JH1392" i="9"/>
  <c r="JH1312" i="9"/>
  <c r="JC3428" i="9"/>
  <c r="JC1301" i="9"/>
  <c r="JH1993" i="9"/>
  <c r="JC2141" i="9"/>
  <c r="JH3540" i="9"/>
  <c r="JH2948" i="9"/>
  <c r="JH3028" i="9"/>
  <c r="JH2692" i="9"/>
  <c r="JH2756" i="9"/>
  <c r="JH2480" i="9"/>
  <c r="JH2380" i="9"/>
  <c r="JC2865" i="9"/>
  <c r="JC4198" i="9"/>
  <c r="JC3762" i="9"/>
  <c r="JH2060" i="9"/>
  <c r="JC2225" i="9"/>
  <c r="JC4324" i="9"/>
  <c r="JC3412" i="9"/>
  <c r="JH1740" i="9"/>
  <c r="JC2591" i="9"/>
  <c r="JI1310" i="9"/>
  <c r="JH4533" i="9"/>
  <c r="JH4760" i="9"/>
  <c r="JI4066" i="9"/>
  <c r="JH323" i="9"/>
  <c r="JI126" i="9"/>
  <c r="JH3568" i="9"/>
  <c r="JH3312" i="9"/>
  <c r="JH2802" i="9"/>
  <c r="JH2898" i="9"/>
  <c r="JH1131" i="9"/>
  <c r="JI382" i="9"/>
  <c r="JH2519" i="9"/>
  <c r="JI1583" i="9"/>
  <c r="JH3391" i="9"/>
  <c r="JH3135" i="9"/>
  <c r="JH2713" i="9"/>
  <c r="JH2809" i="9"/>
  <c r="JH2770" i="9"/>
  <c r="JI2936" i="9"/>
  <c r="JH4352" i="9"/>
  <c r="JI2087" i="9"/>
  <c r="JH2450" i="9"/>
  <c r="JH2317" i="9"/>
  <c r="JH1965" i="9"/>
  <c r="JH2061" i="9"/>
  <c r="JH1154" i="9"/>
  <c r="JH4623" i="9"/>
  <c r="JI928" i="9"/>
  <c r="JI2952" i="9"/>
  <c r="JI1847" i="9"/>
  <c r="JI399" i="9"/>
  <c r="JI1953" i="9"/>
  <c r="JI1697" i="9"/>
  <c r="JI1441" i="9"/>
  <c r="JH164" i="9"/>
  <c r="JI765" i="9"/>
  <c r="JH1367" i="9"/>
  <c r="JH1559" i="9"/>
  <c r="JH1239" i="9"/>
  <c r="JI1613" i="9"/>
  <c r="JH228" i="9"/>
  <c r="JI893" i="9"/>
  <c r="JH1611" i="9"/>
  <c r="JI2296" i="9"/>
  <c r="JH612" i="9"/>
  <c r="JH660" i="9"/>
  <c r="JH580" i="9"/>
  <c r="JI1599" i="9"/>
  <c r="JH996" i="9"/>
  <c r="JI1518" i="9"/>
  <c r="JH676" i="9"/>
  <c r="JI2125" i="9"/>
  <c r="JH356" i="9"/>
  <c r="JH404" i="9"/>
  <c r="JH324" i="9"/>
  <c r="JI2135" i="9"/>
  <c r="JH740" i="9"/>
  <c r="JI2381" i="9"/>
  <c r="JH420" i="9"/>
  <c r="JI1277" i="9"/>
  <c r="JH100" i="9"/>
  <c r="JH148" i="9"/>
  <c r="JH68" i="9"/>
  <c r="JH84" i="9"/>
  <c r="JH2684" i="9"/>
  <c r="JH3652" i="9"/>
  <c r="JH1738" i="9"/>
  <c r="JH1930" i="9"/>
  <c r="JH1495" i="9"/>
  <c r="JH1175" i="9"/>
  <c r="JC2186" i="9"/>
  <c r="JC2601" i="9"/>
  <c r="JC1556" i="9"/>
  <c r="JH1507" i="9"/>
  <c r="JC2659" i="9"/>
  <c r="JC1098" i="9"/>
  <c r="JH343" i="9"/>
  <c r="JH535" i="9"/>
  <c r="JH215" i="9"/>
  <c r="JI1021" i="9"/>
  <c r="JH2138" i="9"/>
  <c r="JI2424" i="9"/>
  <c r="JH599" i="9"/>
  <c r="JI1784" i="9"/>
  <c r="JH931" i="9"/>
  <c r="JH1123" i="9"/>
  <c r="JH803" i="9"/>
  <c r="JI2716" i="9"/>
  <c r="JH855" i="9"/>
  <c r="JI1912" i="9"/>
  <c r="JH1187" i="9"/>
  <c r="JI1272" i="9"/>
  <c r="JH1355" i="9"/>
  <c r="JH99" i="9"/>
  <c r="JH1115" i="9"/>
  <c r="JH1243" i="9"/>
  <c r="JH603" i="9"/>
  <c r="JH731" i="9"/>
  <c r="JH299" i="9"/>
  <c r="JH363" i="9"/>
  <c r="JH1567" i="9"/>
  <c r="JH1247" i="9"/>
  <c r="JC1152" i="9"/>
  <c r="JC1557" i="9"/>
  <c r="JC876" i="9"/>
  <c r="JH1467" i="9"/>
  <c r="JC1607" i="9"/>
  <c r="JC1179" i="9"/>
  <c r="JH415" i="9"/>
  <c r="JH607" i="9"/>
  <c r="JH287" i="9"/>
  <c r="JI1016" i="9"/>
  <c r="JH427" i="9"/>
  <c r="JI1427" i="9"/>
  <c r="JH671" i="9"/>
  <c r="JI606" i="9"/>
  <c r="JH2671" i="9"/>
  <c r="JH683" i="9"/>
  <c r="JH2639" i="9"/>
  <c r="JI1939" i="9"/>
  <c r="JH927" i="9"/>
  <c r="JI670" i="9"/>
  <c r="JH811" i="9"/>
  <c r="JI350" i="9"/>
  <c r="JH4112" i="9"/>
  <c r="JH2463" i="9"/>
  <c r="JH3866" i="9"/>
  <c r="JH3930" i="9"/>
  <c r="JH3680" i="9"/>
  <c r="JH3712" i="9"/>
  <c r="JH3552" i="9"/>
  <c r="JH3584" i="9"/>
  <c r="JH3424" i="9"/>
  <c r="JH3264" i="9"/>
  <c r="JC516" i="9"/>
  <c r="JC202" i="9"/>
  <c r="JC710" i="9"/>
  <c r="JH2810" i="9"/>
  <c r="JC466" i="9"/>
  <c r="JC256" i="9"/>
  <c r="JH2087" i="9"/>
  <c r="JH2135" i="9"/>
  <c r="JH2055" i="9"/>
  <c r="JH4702" i="9"/>
  <c r="JH2502" i="9"/>
  <c r="JH4382" i="9"/>
  <c r="JH2151" i="9"/>
  <c r="JH4569" i="9"/>
  <c r="JH1831" i="9"/>
  <c r="JH1879" i="9"/>
  <c r="JH1799" i="9"/>
  <c r="JH4446" i="9"/>
  <c r="JH2215" i="9"/>
  <c r="JH4633" i="9"/>
  <c r="JH1895" i="9"/>
  <c r="JH4796" i="9"/>
  <c r="JH2182" i="9"/>
  <c r="JH2374" i="9"/>
  <c r="JH2054" i="9"/>
  <c r="JH2118" i="9"/>
  <c r="JH1798" i="9"/>
  <c r="JH1862" i="9"/>
  <c r="JH1658" i="9"/>
  <c r="JH1674" i="9"/>
  <c r="JH1594" i="9"/>
  <c r="JH1514" i="9"/>
  <c r="JC1510" i="9"/>
  <c r="JC1309" i="9"/>
  <c r="JC1154" i="9"/>
  <c r="JH1194" i="9"/>
  <c r="JC1191" i="9"/>
  <c r="JC1083" i="9"/>
  <c r="JC2511" i="9"/>
  <c r="JH2604" i="9"/>
  <c r="JC1738" i="9"/>
  <c r="JH1546" i="9"/>
  <c r="JH1466" i="9"/>
  <c r="JH1482" i="9"/>
  <c r="JH1402" i="9"/>
  <c r="JH1418" i="9"/>
  <c r="JH1338" i="9"/>
  <c r="JH1258" i="9"/>
  <c r="JC1703" i="9"/>
  <c r="JC1283" i="9"/>
  <c r="JC1470" i="9"/>
  <c r="JH938" i="9"/>
  <c r="JC1755" i="9"/>
  <c r="JC412" i="9"/>
  <c r="JC1236" i="9"/>
  <c r="JH618" i="9"/>
  <c r="JC716" i="9"/>
  <c r="JH266" i="9"/>
  <c r="JH186" i="9"/>
  <c r="JH202" i="9"/>
  <c r="JH122" i="9"/>
  <c r="JH138" i="9"/>
  <c r="JH58" i="9"/>
  <c r="JH2202" i="9"/>
  <c r="JC672" i="9"/>
  <c r="JC486" i="9"/>
  <c r="JC1316" i="9"/>
  <c r="JH1714" i="9"/>
  <c r="JC718" i="9"/>
  <c r="JC3967" i="9"/>
  <c r="JC1521" i="9"/>
  <c r="JH1381" i="9"/>
  <c r="JC3404" i="9"/>
  <c r="JH1029" i="9"/>
  <c r="JH949" i="9"/>
  <c r="JH965" i="9"/>
  <c r="JH885" i="9"/>
  <c r="JH901" i="9"/>
  <c r="JH821" i="9"/>
  <c r="JH741" i="9"/>
  <c r="JC1115" i="9"/>
  <c r="JC720" i="9"/>
  <c r="JC1613" i="9"/>
  <c r="JH421" i="9"/>
  <c r="JC350" i="9"/>
  <c r="JC4117" i="9"/>
  <c r="JH181" i="9"/>
  <c r="JH101" i="9"/>
  <c r="JC3757" i="9"/>
  <c r="JH120" i="9"/>
  <c r="JH2648" i="9"/>
  <c r="JI3944" i="9"/>
  <c r="JI2691" i="9"/>
  <c r="JI657" i="9"/>
  <c r="JI1492" i="9"/>
  <c r="JI845" i="9"/>
  <c r="JI3140" i="9"/>
  <c r="JH2941" i="9"/>
  <c r="JC3148" i="9"/>
  <c r="JH2771" i="9"/>
  <c r="JC4151" i="9"/>
  <c r="JH4188" i="9"/>
  <c r="JC3750" i="9"/>
  <c r="JH3571" i="9"/>
  <c r="JC3608" i="9"/>
  <c r="JC3454" i="9"/>
  <c r="JC3500" i="9"/>
  <c r="JC3248" i="9"/>
  <c r="JC3066" i="9"/>
  <c r="JI639" i="9"/>
  <c r="JC3056" i="9"/>
  <c r="JI103" i="9"/>
  <c r="JC3030" i="9"/>
  <c r="JC3311" i="9"/>
  <c r="JC3506" i="9"/>
  <c r="JC3323" i="9"/>
  <c r="JC3093" i="9"/>
  <c r="JI532" i="9"/>
  <c r="JC3131" i="9"/>
  <c r="JI276" i="9"/>
  <c r="JC3161" i="9"/>
  <c r="JC2905" i="9"/>
  <c r="JC2558" i="9"/>
  <c r="JC2900" i="9"/>
  <c r="JH4338" i="9"/>
  <c r="JH4215" i="9"/>
  <c r="JH4149" i="9"/>
  <c r="JH3951" i="9"/>
  <c r="JH3738" i="9"/>
  <c r="JH3482" i="9"/>
  <c r="JC1528" i="9"/>
  <c r="JC1822" i="9"/>
  <c r="JC1668" i="9"/>
  <c r="JH4647" i="9"/>
  <c r="JC1016" i="9"/>
  <c r="JC1772" i="9"/>
  <c r="JC1745" i="9"/>
  <c r="JH3544" i="9"/>
  <c r="JC1471" i="9"/>
  <c r="JC1837" i="9"/>
  <c r="JC1197" i="9"/>
  <c r="JH2509" i="9"/>
  <c r="JC4784" i="9"/>
  <c r="JC4698" i="9"/>
  <c r="JC4600" i="9"/>
  <c r="JC2473" i="9"/>
  <c r="JC1134" i="9"/>
  <c r="JC970" i="9"/>
  <c r="JC3524" i="9"/>
  <c r="JC1380" i="9"/>
  <c r="JC4569" i="9"/>
  <c r="JC810" i="9"/>
  <c r="JC1089" i="9"/>
  <c r="JH2114" i="9"/>
  <c r="JH1858" i="9"/>
  <c r="JH1673" i="9"/>
  <c r="JC1821" i="9"/>
  <c r="JC270" i="9"/>
  <c r="JC4718" i="9"/>
  <c r="JC2709" i="9"/>
  <c r="JC4732" i="9"/>
  <c r="JH601" i="9"/>
  <c r="JH521" i="9"/>
  <c r="JH537" i="9"/>
  <c r="JH457" i="9"/>
  <c r="JH473" i="9"/>
  <c r="JH393" i="9"/>
  <c r="JH313" i="9"/>
  <c r="JC4761" i="9"/>
  <c r="JC794" i="9"/>
  <c r="JC3739" i="9"/>
  <c r="JH2346" i="9"/>
  <c r="JC4807" i="9"/>
  <c r="JC4065" i="9"/>
  <c r="JC4326" i="9"/>
  <c r="JH1774" i="9"/>
  <c r="JC4369" i="9"/>
  <c r="JH1364" i="9"/>
  <c r="JH1284" i="9"/>
  <c r="JH1300" i="9"/>
  <c r="JH1220" i="9"/>
  <c r="JH1236" i="9"/>
  <c r="JH1156" i="9"/>
  <c r="JH1076" i="9"/>
  <c r="JC3648" i="9"/>
  <c r="JC3156" i="9"/>
  <c r="JC3265" i="9"/>
  <c r="JH756" i="9"/>
  <c r="JC3830" i="9"/>
  <c r="JC3101" i="9"/>
  <c r="JC2762" i="9"/>
  <c r="JH436" i="9"/>
  <c r="JC3070" i="9"/>
  <c r="JC3766" i="9"/>
  <c r="JC3197" i="9"/>
  <c r="JH884" i="9"/>
  <c r="JC3485" i="9"/>
  <c r="JC3038" i="9"/>
  <c r="JC2812" i="9"/>
  <c r="JC670" i="9"/>
  <c r="JC2323" i="9"/>
  <c r="JC3104" i="9"/>
  <c r="JC4004" i="9"/>
  <c r="JC3162" i="9"/>
  <c r="JC3002" i="9"/>
  <c r="JC1852" i="9"/>
  <c r="JC1689" i="9"/>
  <c r="JH227" i="9"/>
  <c r="JC2103" i="9"/>
  <c r="JH1375" i="9"/>
  <c r="JH1055" i="9"/>
  <c r="JH1119" i="9"/>
  <c r="JH799" i="9"/>
  <c r="JH863" i="9"/>
  <c r="JH543" i="9"/>
  <c r="JH223" i="9"/>
  <c r="JC1113" i="9"/>
  <c r="JC1435" i="9"/>
  <c r="JC882" i="9"/>
  <c r="JH2559" i="9"/>
  <c r="JC957" i="9"/>
  <c r="JC508" i="9"/>
  <c r="JC226" i="9"/>
  <c r="JH3520" i="9"/>
  <c r="JC860" i="9"/>
  <c r="JH2906" i="9"/>
  <c r="JH2826" i="9"/>
  <c r="JH2842" i="9"/>
  <c r="JH2762" i="9"/>
  <c r="JH2778" i="9"/>
  <c r="JH2698" i="9"/>
  <c r="JH2618" i="9"/>
  <c r="JC776" i="9"/>
  <c r="JC558" i="9"/>
  <c r="JC3348" i="9"/>
  <c r="JH3471" i="9"/>
  <c r="JC822" i="9"/>
  <c r="JC3361" i="9"/>
  <c r="JC2307" i="9"/>
  <c r="JH2913" i="9"/>
  <c r="JC4049" i="9"/>
  <c r="JH2561" i="9"/>
  <c r="JH2481" i="9"/>
  <c r="JH2497" i="9"/>
  <c r="JH3740" i="9"/>
  <c r="JH4080" i="9"/>
  <c r="JH3228" i="9"/>
  <c r="JH2792" i="9"/>
  <c r="JC1851" i="9"/>
  <c r="JC4420" i="9"/>
  <c r="JC3743" i="9"/>
  <c r="JH2229" i="9"/>
  <c r="JC734" i="9"/>
  <c r="JC4016" i="9"/>
  <c r="JC4034" i="9"/>
  <c r="JH1909" i="9"/>
  <c r="JC3807" i="9"/>
  <c r="JC702" i="9"/>
  <c r="JC4029" i="9"/>
  <c r="JH2357" i="9"/>
  <c r="JC378" i="9"/>
  <c r="JC3647" i="9"/>
  <c r="JC4380" i="9"/>
  <c r="JC3553" i="9"/>
  <c r="JC1227" i="9"/>
  <c r="JC2623" i="9"/>
  <c r="JC2230" i="9"/>
  <c r="JH3179" i="9"/>
  <c r="JC2113" i="9"/>
  <c r="JC4563" i="9"/>
  <c r="JC2555" i="9"/>
  <c r="JH3628" i="9"/>
  <c r="JC2886" i="9"/>
  <c r="JH2327" i="9"/>
  <c r="JH2247" i="9"/>
  <c r="JH2263" i="9"/>
  <c r="JH2183" i="9"/>
  <c r="JH2199" i="9"/>
  <c r="JH2119" i="9"/>
  <c r="JH2039" i="9"/>
  <c r="JC2755" i="9"/>
  <c r="JC1322" i="9"/>
  <c r="JC2639" i="9"/>
  <c r="JH1719" i="9"/>
  <c r="JC2199" i="9"/>
  <c r="JC1710" i="9"/>
  <c r="JC1999" i="9"/>
  <c r="JH1642" i="9"/>
  <c r="JC1760" i="9"/>
  <c r="JH1290" i="9"/>
  <c r="JH1210" i="9"/>
  <c r="JH1226" i="9"/>
  <c r="JH1146" i="9"/>
  <c r="JH1162" i="9"/>
  <c r="JH1082" i="9"/>
  <c r="JH1002" i="9"/>
  <c r="JC1013" i="9"/>
  <c r="JC580" i="9"/>
  <c r="JC1484" i="9"/>
  <c r="JH682" i="9"/>
  <c r="JC892" i="9"/>
  <c r="JC514" i="9"/>
  <c r="JC1560" i="9"/>
  <c r="JH362" i="9"/>
  <c r="JC746" i="9"/>
  <c r="JH3012" i="9"/>
  <c r="JH1679" i="9"/>
  <c r="JI4401" i="9"/>
  <c r="JI3882" i="9"/>
  <c r="JI2048" i="9"/>
  <c r="JI1940" i="9"/>
  <c r="JI3903" i="9"/>
  <c r="JI4424" i="9"/>
  <c r="JI809" i="9"/>
  <c r="JI1166" i="9"/>
  <c r="JI4262" i="9"/>
  <c r="JI4553" i="9"/>
  <c r="JI2713" i="9"/>
  <c r="JI944" i="9"/>
  <c r="JI3467" i="9"/>
  <c r="JI2595" i="9"/>
  <c r="JI1961" i="9"/>
  <c r="JJ419" i="9"/>
  <c r="JI3789" i="9"/>
  <c r="JI1186" i="9"/>
  <c r="JI3026" i="9"/>
  <c r="JI3825" i="9"/>
  <c r="JH4366" i="9"/>
  <c r="JI2419" i="9"/>
  <c r="JI3831" i="9"/>
  <c r="JI3001" i="9"/>
  <c r="JH4205" i="9"/>
  <c r="JJ579" i="9"/>
  <c r="JI1140" i="9"/>
  <c r="JI627" i="9"/>
  <c r="JH4778" i="9"/>
  <c r="JI3443" i="9"/>
  <c r="JI1461" i="9"/>
  <c r="JI3012" i="9"/>
  <c r="JI1068" i="9"/>
  <c r="JI812" i="9"/>
  <c r="JI2649" i="9"/>
  <c r="JI4851" i="9"/>
  <c r="JI594" i="9"/>
  <c r="JI338" i="9"/>
  <c r="JI3548" i="9"/>
  <c r="JI3834" i="9"/>
  <c r="JI1053" i="9"/>
  <c r="JI797" i="9"/>
  <c r="JI3666" i="9"/>
  <c r="JI1433" i="9"/>
  <c r="JI355" i="9"/>
  <c r="JI401" i="9"/>
  <c r="JI3249" i="9"/>
  <c r="JI2850" i="9"/>
  <c r="JI149" i="9"/>
  <c r="JI1719" i="9"/>
  <c r="JI3106" i="9"/>
  <c r="JI2845" i="9"/>
  <c r="JI1611" i="9"/>
  <c r="JI726" i="9"/>
  <c r="JI3905" i="9"/>
  <c r="JI3940" i="9"/>
  <c r="JH3366" i="9"/>
  <c r="JH3110" i="9"/>
  <c r="JI2290" i="9"/>
  <c r="JI4463" i="9"/>
  <c r="JH4776" i="9"/>
  <c r="JH4406" i="9"/>
  <c r="JI3720" i="9"/>
  <c r="JI1728" i="9"/>
  <c r="JH4011" i="9"/>
  <c r="JH4627" i="9"/>
  <c r="JH2686" i="9"/>
  <c r="JH4191" i="9"/>
  <c r="JI744" i="9"/>
  <c r="JI4759" i="9"/>
  <c r="JH4696" i="9"/>
  <c r="JI1469" i="9"/>
  <c r="JH4058" i="9"/>
  <c r="JH4361" i="9"/>
  <c r="JH2597" i="9"/>
  <c r="JH3927" i="9"/>
  <c r="JI4093" i="9"/>
  <c r="JI2819" i="9"/>
  <c r="JH2867" i="9"/>
  <c r="JI3619" i="9"/>
  <c r="JI628" i="9"/>
  <c r="JI500" i="9"/>
  <c r="JH46" i="9"/>
  <c r="JI244" i="9"/>
  <c r="JI2524" i="9"/>
  <c r="JI170" i="9"/>
  <c r="JI3941" i="9"/>
  <c r="JI97" i="9"/>
  <c r="JI1686" i="9"/>
  <c r="JI1589" i="9"/>
  <c r="JI1030" i="9"/>
  <c r="JI578" i="9"/>
  <c r="JI390" i="9"/>
  <c r="JI1623" i="9"/>
  <c r="JH921" i="9"/>
  <c r="JI727" i="9"/>
  <c r="JI1888" i="9"/>
  <c r="JI1052" i="9"/>
  <c r="JI864" i="9"/>
  <c r="JI2061" i="9"/>
  <c r="JI1889" i="9"/>
  <c r="JI1377" i="9"/>
  <c r="JH3556" i="9"/>
  <c r="JI2396" i="9"/>
  <c r="JI205" i="9"/>
  <c r="JI1198" i="9"/>
  <c r="JI1026" i="9"/>
  <c r="JI1736" i="9"/>
  <c r="JI386" i="9"/>
  <c r="JI1575" i="9"/>
  <c r="JH916" i="9"/>
  <c r="JI719" i="9"/>
  <c r="JI30" i="9"/>
  <c r="JI483" i="9"/>
  <c r="JI827" i="9"/>
  <c r="JI204" i="9"/>
  <c r="JI357" i="9"/>
  <c r="JI229" i="9"/>
  <c r="JI4103" i="9"/>
  <c r="JH4460" i="9"/>
  <c r="JH4339" i="9"/>
  <c r="JI1107" i="9"/>
  <c r="JH4351" i="9"/>
  <c r="JH3613" i="9"/>
  <c r="JH3831" i="9"/>
  <c r="JH4523" i="9"/>
  <c r="JC3655" i="9"/>
  <c r="JH3957" i="9"/>
  <c r="JH4090" i="9"/>
  <c r="JH3988" i="9"/>
  <c r="JH4169" i="9"/>
  <c r="JH3411" i="9"/>
  <c r="JH3570" i="9"/>
  <c r="JH3442" i="9"/>
  <c r="JC4374" i="9"/>
  <c r="JH3186" i="9"/>
  <c r="JH3829" i="9"/>
  <c r="JH3936" i="9"/>
  <c r="JH3902" i="9"/>
  <c r="JI2920" i="9"/>
  <c r="JH3565" i="9"/>
  <c r="JH3437" i="9"/>
  <c r="JC3445" i="9"/>
  <c r="JH3501" i="9"/>
  <c r="JH3181" i="9"/>
  <c r="JH3968" i="9"/>
  <c r="JH4502" i="9"/>
  <c r="JH4198" i="9"/>
  <c r="JH4257" i="9"/>
  <c r="JI3223" i="9"/>
  <c r="JI1484" i="9"/>
  <c r="JH3030" i="9"/>
  <c r="JH4180" i="9"/>
  <c r="JH381" i="9"/>
  <c r="JH3665" i="9"/>
  <c r="JH3162" i="9"/>
  <c r="JI155" i="9"/>
  <c r="JI1269" i="9"/>
  <c r="JH3934" i="9"/>
  <c r="JH3806" i="9"/>
  <c r="JI2352" i="9"/>
  <c r="JI2032" i="9"/>
  <c r="JH3581" i="9"/>
  <c r="JH3517" i="9"/>
  <c r="JH3453" i="9"/>
  <c r="JH3133" i="9"/>
  <c r="JH1596" i="9"/>
  <c r="JH1532" i="9"/>
  <c r="JH3197" i="9"/>
  <c r="JH4000" i="9"/>
  <c r="JH3074" i="9"/>
  <c r="JH3010" i="9"/>
  <c r="JI2940" i="9"/>
  <c r="JI2288" i="9"/>
  <c r="JH3924" i="9"/>
  <c r="JH3796" i="9"/>
  <c r="JI1328" i="9"/>
  <c r="JI1008" i="9"/>
  <c r="JH3347" i="9"/>
  <c r="JH3219" i="9"/>
  <c r="JH3091" i="9"/>
  <c r="JH2723" i="9"/>
  <c r="JH572" i="9"/>
  <c r="JH508" i="9"/>
  <c r="JH2787" i="9"/>
  <c r="JI535" i="9"/>
  <c r="JH3069" i="9"/>
  <c r="JH4871" i="9"/>
  <c r="JI1584" i="9"/>
  <c r="JI1264" i="9"/>
  <c r="JH4002" i="9"/>
  <c r="JH3731" i="9"/>
  <c r="JI1139" i="9"/>
  <c r="JI534" i="9"/>
  <c r="JI2475" i="9"/>
  <c r="JI2219" i="9"/>
  <c r="JI1963" i="9"/>
  <c r="JI774" i="9"/>
  <c r="JH183" i="9"/>
  <c r="JH1539" i="9"/>
  <c r="JI939" i="9"/>
  <c r="JI484" i="9"/>
  <c r="JH4102" i="9"/>
  <c r="JH4038" i="9"/>
  <c r="JI2944" i="9"/>
  <c r="JI2289" i="9"/>
  <c r="JH4193" i="9"/>
  <c r="JH4065" i="9"/>
  <c r="JI1329" i="9"/>
  <c r="JI1009" i="9"/>
  <c r="JH3582" i="9"/>
  <c r="JH3518" i="9"/>
  <c r="JH3454" i="9"/>
  <c r="JI3077" i="9"/>
  <c r="JI1496" i="9"/>
  <c r="JH4355" i="9"/>
  <c r="JH3835" i="9"/>
  <c r="JH1605" i="9"/>
  <c r="JH4094" i="9"/>
  <c r="JH4177" i="9"/>
  <c r="JH3574" i="9"/>
  <c r="JH581" i="9"/>
  <c r="JH3833" i="9"/>
  <c r="JH3910" i="9"/>
  <c r="JH3569" i="9"/>
  <c r="JH1600" i="9"/>
  <c r="JH4506" i="9"/>
  <c r="JH4118" i="9"/>
  <c r="JH4747" i="9"/>
  <c r="JH3958" i="9"/>
  <c r="JH484" i="9"/>
  <c r="JH2621" i="9"/>
  <c r="JH1705" i="9"/>
  <c r="JH3015" i="9"/>
  <c r="JH2685" i="9"/>
  <c r="JH3324" i="9"/>
  <c r="JH2506" i="9"/>
  <c r="JH2838" i="9"/>
  <c r="JH4503" i="9"/>
  <c r="JH3271" i="9"/>
  <c r="JH2217" i="9"/>
  <c r="JH2582" i="9"/>
  <c r="JH3399" i="9"/>
  <c r="JH2877" i="9"/>
  <c r="JH1961" i="9"/>
  <c r="JH1897" i="9"/>
  <c r="JH1833" i="9"/>
  <c r="JH1769" i="9"/>
  <c r="JH3284" i="9"/>
  <c r="JC3785" i="9"/>
  <c r="JH2316" i="9"/>
  <c r="JC3971" i="9"/>
  <c r="JH2512" i="9"/>
  <c r="JH2749" i="9"/>
  <c r="JH3922" i="9"/>
  <c r="JJ747" i="9"/>
  <c r="JH2220" i="9"/>
  <c r="JH2493" i="9"/>
  <c r="JH2458" i="9"/>
  <c r="JI3525" i="9"/>
  <c r="JH1964" i="9"/>
  <c r="JH1900" i="9"/>
  <c r="JH1836" i="9"/>
  <c r="JH1772" i="9"/>
  <c r="JH3276" i="9"/>
  <c r="JC2942" i="9"/>
  <c r="JH2315" i="9"/>
  <c r="JC2662" i="9"/>
  <c r="JH2510" i="9"/>
  <c r="JI2711" i="9"/>
  <c r="JI3511" i="9"/>
  <c r="JI2681" i="9"/>
  <c r="JH2219" i="9"/>
  <c r="JI4279" i="9"/>
  <c r="JI2686" i="9"/>
  <c r="JI3485" i="9"/>
  <c r="JH1963" i="9"/>
  <c r="JH1899" i="9"/>
  <c r="JH1835" i="9"/>
  <c r="JH1771" i="9"/>
  <c r="JH2326" i="9"/>
  <c r="JC2019" i="9"/>
  <c r="JH1534" i="9"/>
  <c r="JC1514" i="9"/>
  <c r="JH1684" i="9"/>
  <c r="JI3116" i="9"/>
  <c r="JI1372" i="9"/>
  <c r="JI642" i="9"/>
  <c r="JH1428" i="9"/>
  <c r="JI1628" i="9"/>
  <c r="JI1315" i="9"/>
  <c r="JI459" i="9"/>
  <c r="JH1172" i="9"/>
  <c r="JH1108" i="9"/>
  <c r="JH1044" i="9"/>
  <c r="JH980" i="9"/>
  <c r="JH820" i="9"/>
  <c r="JC3063" i="9"/>
  <c r="JH500" i="9"/>
  <c r="JC2246" i="9"/>
  <c r="JH1204" i="9"/>
  <c r="JH852" i="9"/>
  <c r="JH788" i="9"/>
  <c r="JH724" i="9"/>
  <c r="JH564" i="9"/>
  <c r="JC2758" i="9"/>
  <c r="JH244" i="9"/>
  <c r="JC2154" i="9"/>
  <c r="JH1659" i="9"/>
  <c r="JH279" i="9"/>
  <c r="JH23" i="9"/>
  <c r="JH1379" i="9"/>
  <c r="JH739" i="9"/>
  <c r="JC1632" i="9"/>
  <c r="JH491" i="9"/>
  <c r="JC1081" i="9"/>
  <c r="JH735" i="9"/>
  <c r="JH2655" i="9"/>
  <c r="JH2591" i="9"/>
  <c r="JH2527" i="9"/>
  <c r="JH3802" i="9"/>
  <c r="JC714" i="9"/>
  <c r="JH3136" i="9"/>
  <c r="JC768" i="9"/>
  <c r="JH2746" i="9"/>
  <c r="JC332" i="9"/>
  <c r="JH3392" i="9"/>
  <c r="JC330" i="9"/>
  <c r="JC4113" i="9"/>
  <c r="JC2656" i="9"/>
  <c r="JC2242" i="9"/>
  <c r="JC1267" i="9"/>
  <c r="JH3612" i="9"/>
  <c r="JH2325" i="9"/>
  <c r="JH2261" i="9"/>
  <c r="JH2197" i="9"/>
  <c r="JH2037" i="9"/>
  <c r="JC3780" i="9"/>
  <c r="JH1717" i="9"/>
  <c r="JC3726" i="9"/>
  <c r="JH2424" i="9"/>
  <c r="JH4417" i="9"/>
  <c r="JH3057" i="9"/>
  <c r="JI364" i="9"/>
  <c r="JH4457" i="9"/>
  <c r="JH3369" i="9"/>
  <c r="JH4086" i="9"/>
  <c r="JI3338" i="9"/>
  <c r="JI3319" i="9"/>
  <c r="JI862" i="9"/>
  <c r="JH4174" i="9"/>
  <c r="JH4238" i="9"/>
  <c r="JH3177" i="9"/>
  <c r="JI4154" i="9"/>
  <c r="JI2494" i="9"/>
  <c r="JH3949" i="9"/>
  <c r="JH3913" i="9"/>
  <c r="JH3977" i="9"/>
  <c r="JH2273" i="9"/>
  <c r="JI756" i="9"/>
  <c r="JH204" i="9"/>
  <c r="JH4715" i="9"/>
  <c r="JI259" i="9"/>
  <c r="JH331" i="9"/>
  <c r="JH1178" i="9"/>
  <c r="JI2917" i="9"/>
  <c r="JH2000" i="9"/>
  <c r="JH3716" i="9"/>
  <c r="JH592" i="9"/>
  <c r="JH2384" i="9"/>
  <c r="JI2400" i="9"/>
  <c r="JI953" i="9"/>
  <c r="JH1744" i="9"/>
  <c r="JH670" i="9"/>
  <c r="JH1360" i="9"/>
  <c r="JH2125" i="9"/>
  <c r="JI1542" i="9"/>
  <c r="JI2937" i="9"/>
  <c r="JH2644" i="9"/>
  <c r="JH414" i="9"/>
  <c r="JH334" i="9"/>
  <c r="JI2199" i="9"/>
  <c r="JH750" i="9"/>
  <c r="JI2405" i="9"/>
  <c r="JH430" i="9"/>
  <c r="JI1125" i="9"/>
  <c r="JH110" i="9"/>
  <c r="JH158" i="9"/>
  <c r="JH78" i="9"/>
  <c r="JH94" i="9"/>
  <c r="JH3268" i="9"/>
  <c r="JH30" i="9"/>
  <c r="JH1866" i="9"/>
  <c r="JH2074" i="9"/>
  <c r="JH3204" i="9"/>
  <c r="JH2306" i="9"/>
  <c r="JC1327" i="9"/>
  <c r="JC306" i="9"/>
  <c r="JC782" i="9"/>
  <c r="JH1529" i="9"/>
  <c r="JC1693" i="9"/>
  <c r="JC360" i="9"/>
  <c r="JH1641" i="9"/>
  <c r="JH1690" i="9"/>
  <c r="JH1609" i="9"/>
  <c r="JI3132" i="9"/>
  <c r="JH2250" i="9"/>
  <c r="JI1376" i="9"/>
  <c r="JH1730" i="9"/>
  <c r="JI646" i="9"/>
  <c r="JH1385" i="9"/>
  <c r="JH1433" i="9"/>
  <c r="JH1353" i="9"/>
  <c r="JI1632" i="9"/>
  <c r="JH1986" i="9"/>
  <c r="JI1331" i="9"/>
  <c r="JH1449" i="9"/>
  <c r="JI471" i="9"/>
  <c r="JH1129" i="9"/>
  <c r="JH1177" i="9"/>
  <c r="JH1097" i="9"/>
  <c r="JH1113" i="9"/>
  <c r="JH1033" i="9"/>
  <c r="JH1049" i="9"/>
  <c r="JH969" i="9"/>
  <c r="JH985" i="9"/>
  <c r="JH905" i="9"/>
  <c r="JH825" i="9"/>
  <c r="JC4877" i="9"/>
  <c r="JC2934" i="9"/>
  <c r="JC740" i="9"/>
  <c r="JH505" i="9"/>
  <c r="JC4771" i="9"/>
  <c r="JC1877" i="9"/>
  <c r="JH617" i="9"/>
  <c r="JH665" i="9"/>
  <c r="JH585" i="9"/>
  <c r="JI1615" i="9"/>
  <c r="JH1001" i="9"/>
  <c r="JI1538" i="9"/>
  <c r="JH681" i="9"/>
  <c r="JI2145" i="9"/>
  <c r="JH361" i="9"/>
  <c r="JH409" i="9"/>
  <c r="JH329" i="9"/>
  <c r="JI2167" i="9"/>
  <c r="JH745" i="9"/>
  <c r="JI2401" i="9"/>
  <c r="JH425" i="9"/>
  <c r="JI1121" i="9"/>
  <c r="JH105" i="9"/>
  <c r="JH153" i="9"/>
  <c r="JH73" i="9"/>
  <c r="JH89" i="9"/>
  <c r="JH2748" i="9"/>
  <c r="JH25" i="9"/>
  <c r="JH1802" i="9"/>
  <c r="JH1994" i="9"/>
  <c r="JH3044" i="9"/>
  <c r="JH2286" i="9"/>
  <c r="JC4395" i="9"/>
  <c r="JC3671" i="9"/>
  <c r="JC4122" i="9"/>
  <c r="JH1524" i="9"/>
  <c r="JC4346" i="9"/>
  <c r="JC3836" i="9"/>
  <c r="JH2922" i="9"/>
  <c r="JH2970" i="9"/>
  <c r="JH2890" i="9"/>
  <c r="JI222" i="9"/>
  <c r="JH3616" i="9"/>
  <c r="JI1815" i="9"/>
  <c r="JH2987" i="9"/>
  <c r="JI391" i="9"/>
  <c r="JH2666" i="9"/>
  <c r="JH2714" i="9"/>
  <c r="JH2634" i="9"/>
  <c r="JI2327" i="9"/>
  <c r="JH3104" i="9"/>
  <c r="JI515" i="9"/>
  <c r="JH2730" i="9"/>
  <c r="JI2479" i="9"/>
  <c r="JH3695" i="9"/>
  <c r="JH3832" i="9"/>
  <c r="JH3631" i="9"/>
  <c r="JH3663" i="9"/>
  <c r="JH3503" i="9"/>
  <c r="JH3535" i="9"/>
  <c r="JH3375" i="9"/>
  <c r="JH3407" i="9"/>
  <c r="JH3247" i="9"/>
  <c r="JH3087" i="9"/>
  <c r="JC438" i="9"/>
  <c r="JC2179" i="9"/>
  <c r="JC1076" i="9"/>
  <c r="JH2721" i="9"/>
  <c r="JC2524" i="9"/>
  <c r="JC1787" i="9"/>
  <c r="JC3704" i="9"/>
  <c r="JH3986" i="9"/>
  <c r="JC520" i="9"/>
  <c r="JH3151" i="9"/>
  <c r="JH2996" i="9"/>
  <c r="JH3023" i="9"/>
  <c r="JH2929" i="9"/>
  <c r="JH2945" i="9"/>
  <c r="JH2865" i="9"/>
  <c r="JH2785" i="9"/>
  <c r="JC2947" i="9"/>
  <c r="JC1127" i="9"/>
  <c r="JC874" i="9"/>
  <c r="JH2465" i="9"/>
  <c r="JC990" i="9"/>
  <c r="JC528" i="9"/>
  <c r="JC4532" i="9"/>
  <c r="JH2421" i="9"/>
  <c r="JC268" i="9"/>
  <c r="JH2069" i="9"/>
  <c r="JH1989" i="9"/>
  <c r="JH2005" i="9"/>
  <c r="JH1925" i="9"/>
  <c r="JH1941" i="9"/>
  <c r="JH1861" i="9"/>
  <c r="JH1781" i="9"/>
  <c r="JC4056" i="9"/>
  <c r="JC4103" i="9"/>
  <c r="JC2563" i="9"/>
  <c r="JH2548" i="9"/>
  <c r="JC4250" i="9"/>
  <c r="JC3288" i="9"/>
  <c r="JC917" i="9"/>
  <c r="JH2168" i="9"/>
  <c r="JC3284" i="9"/>
  <c r="JH1816" i="9"/>
  <c r="JH1736" i="9"/>
  <c r="JH1752" i="9"/>
  <c r="JH3762" i="9"/>
  <c r="JH4208" i="9"/>
  <c r="JH3244" i="9"/>
  <c r="JH2800" i="9"/>
  <c r="JC2844" i="9"/>
  <c r="JC2357" i="9"/>
  <c r="JC2657" i="9"/>
  <c r="JH2231" i="9"/>
  <c r="JC2232" i="9"/>
  <c r="JC2807" i="9"/>
  <c r="JC2017" i="9"/>
  <c r="JH1911" i="9"/>
  <c r="JC2729" i="9"/>
  <c r="JC2328" i="9"/>
  <c r="JC1915" i="9"/>
  <c r="JH2359" i="9"/>
  <c r="JC2282" i="9"/>
  <c r="JC2825" i="9"/>
  <c r="JC2273" i="9"/>
  <c r="JC3374" i="9"/>
  <c r="JC4413" i="9"/>
  <c r="JC1326" i="9"/>
  <c r="JC2117" i="9"/>
  <c r="JH3876" i="9"/>
  <c r="JC1144" i="9"/>
  <c r="JC3872" i="9"/>
  <c r="JC1222" i="9"/>
  <c r="JH874" i="9"/>
  <c r="JC1499" i="9"/>
  <c r="JH522" i="9"/>
  <c r="JH442" i="9"/>
  <c r="JH458" i="9"/>
  <c r="JH378" i="9"/>
  <c r="JH394" i="9"/>
  <c r="JH314" i="9"/>
  <c r="JH234" i="9"/>
  <c r="JC490" i="9"/>
  <c r="JC312" i="9"/>
  <c r="JC1358" i="9"/>
  <c r="JH1627" i="9"/>
  <c r="JC544" i="9"/>
  <c r="JC358" i="9"/>
  <c r="JC1060" i="9"/>
  <c r="JH1637" i="9"/>
  <c r="JH4109" i="9"/>
  <c r="JH4474" i="9"/>
  <c r="JH107" i="9"/>
  <c r="JH2276" i="9"/>
  <c r="JI787" i="9"/>
  <c r="JI356" i="9"/>
  <c r="JI349" i="9"/>
  <c r="JH4449" i="9"/>
  <c r="JH4548" i="9"/>
  <c r="JH2818" i="9"/>
  <c r="JH4547" i="9"/>
  <c r="JH4454" i="9"/>
  <c r="JI605" i="9"/>
  <c r="JH4705" i="9"/>
  <c r="JI1170" i="9"/>
  <c r="JH4043" i="9"/>
  <c r="JH4166" i="9"/>
  <c r="JH2729" i="9"/>
  <c r="JH4321" i="9"/>
  <c r="JH4420" i="9"/>
  <c r="JI1426" i="9"/>
  <c r="JH4299" i="9"/>
  <c r="JI2033" i="9"/>
  <c r="JH3779" i="9"/>
  <c r="JH3905" i="9"/>
  <c r="JH1981" i="9"/>
  <c r="JH4104" i="9"/>
  <c r="JI887" i="9"/>
  <c r="JI867" i="9"/>
  <c r="JI395" i="9"/>
  <c r="JI255" i="9"/>
  <c r="JI1191" i="9"/>
  <c r="JI251" i="9"/>
  <c r="JI160" i="9"/>
  <c r="JI96" i="9"/>
  <c r="JI32" i="9"/>
  <c r="JI2204" i="9"/>
  <c r="JH4154" i="9"/>
  <c r="JC4351" i="9"/>
  <c r="JC4277" i="9"/>
  <c r="JC4333" i="9"/>
  <c r="JH4031" i="9"/>
  <c r="JI2460" i="9"/>
  <c r="JH4218" i="9"/>
  <c r="JI1180" i="9"/>
  <c r="JH4297" i="9"/>
  <c r="JC4628" i="9"/>
  <c r="JC4649" i="9"/>
  <c r="JC4729" i="9"/>
  <c r="JH4664" i="9"/>
  <c r="JI1602" i="9"/>
  <c r="JH4755" i="9"/>
  <c r="JI2209" i="9"/>
  <c r="JH4159" i="9"/>
  <c r="JC4443" i="9"/>
  <c r="JC4537" i="9"/>
  <c r="JC4711" i="9"/>
  <c r="JH4408" i="9"/>
  <c r="JI2465" i="9"/>
  <c r="JH4223" i="9"/>
  <c r="JI1185" i="9"/>
  <c r="JH4479" i="9"/>
  <c r="JC4397" i="9"/>
  <c r="JC4355" i="9"/>
  <c r="JC4387" i="9"/>
  <c r="JC4329" i="9"/>
  <c r="JC4597" i="9"/>
  <c r="JC4321" i="9"/>
  <c r="JC4361" i="9"/>
  <c r="JC4319" i="9"/>
  <c r="JC4444" i="9"/>
  <c r="JC4500" i="9"/>
  <c r="JC524" i="9"/>
  <c r="JC895" i="9"/>
  <c r="JC4077" i="9"/>
  <c r="JC4354" i="9"/>
  <c r="JC4629" i="9"/>
  <c r="JC1261" i="9"/>
  <c r="JC4823" i="9"/>
  <c r="JC4033" i="9"/>
  <c r="JC4161" i="9"/>
  <c r="JH4282" i="9"/>
  <c r="JI1436" i="9"/>
  <c r="JH4539" i="9"/>
  <c r="JI706" i="9"/>
  <c r="JH3895" i="9"/>
  <c r="JC4249" i="9"/>
  <c r="JC4229" i="9"/>
  <c r="JC4314" i="9"/>
  <c r="JH4026" i="9"/>
  <c r="JI1571" i="9"/>
  <c r="JH3959" i="9"/>
  <c r="JI583" i="9"/>
  <c r="JH4293" i="9"/>
  <c r="JC3795" i="9"/>
  <c r="JC3873" i="9"/>
  <c r="JC4791" i="9"/>
  <c r="JC3745" i="9"/>
  <c r="JC3777" i="9"/>
  <c r="JC4467" i="9"/>
  <c r="JC3649" i="9"/>
  <c r="JC3799" i="9"/>
  <c r="JC3877" i="9"/>
  <c r="JC3717" i="9"/>
  <c r="JC3220" i="9"/>
  <c r="JC4852" i="9"/>
  <c r="JC4256" i="9"/>
  <c r="JC3936" i="9"/>
  <c r="JC2537" i="9"/>
  <c r="JC4826" i="9"/>
  <c r="JC4409" i="9"/>
  <c r="JC4020" i="9"/>
  <c r="JC4084" i="9"/>
  <c r="JH4037" i="9"/>
  <c r="JI1582" i="9"/>
  <c r="JH4312" i="9"/>
  <c r="JI2189" i="9"/>
  <c r="JH3634" i="9"/>
  <c r="JC4200" i="9"/>
  <c r="JC4124" i="9"/>
  <c r="JC4188" i="9"/>
  <c r="JH3765" i="9"/>
  <c r="JI2445" i="9"/>
  <c r="JH3698" i="9"/>
  <c r="JI1293" i="9"/>
  <c r="JH3378" i="9"/>
  <c r="JC4054" i="9"/>
  <c r="JC3950" i="9"/>
  <c r="JC4078" i="9"/>
  <c r="JC4038" i="9"/>
  <c r="JC4166" i="9"/>
  <c r="JC4611" i="9"/>
  <c r="JC3890" i="9"/>
  <c r="JC3955" i="9"/>
  <c r="JC4195" i="9"/>
  <c r="JC3995" i="9"/>
  <c r="JC2747" i="9"/>
  <c r="JC4514" i="9"/>
  <c r="JC3752" i="9"/>
  <c r="JC3539" i="9"/>
  <c r="JC2107" i="9"/>
  <c r="JC4357" i="9"/>
  <c r="JC2398" i="9"/>
  <c r="JC2238" i="9"/>
  <c r="JC2270" i="9"/>
  <c r="JH4694" i="9"/>
  <c r="JI687" i="9"/>
  <c r="JH4881" i="9"/>
  <c r="JI23" i="9"/>
  <c r="JH4561" i="9"/>
  <c r="JC2868" i="9"/>
  <c r="JC2708" i="9"/>
  <c r="JC2740" i="9"/>
  <c r="JH4438" i="9"/>
  <c r="JI147" i="9"/>
  <c r="JH4625" i="9"/>
  <c r="JI1739" i="9"/>
  <c r="JH4788" i="9"/>
  <c r="JC2356" i="9"/>
  <c r="JC2196" i="9"/>
  <c r="JC2228" i="9"/>
  <c r="JC2068" i="9"/>
  <c r="JC2100" i="9"/>
  <c r="JC1940" i="9"/>
  <c r="JC1972" i="9"/>
  <c r="JC2786" i="9"/>
  <c r="JC2626" i="9"/>
  <c r="JC2466" i="9"/>
  <c r="JC1651" i="9"/>
  <c r="JC3304" i="9"/>
  <c r="JC1986" i="9"/>
  <c r="JC2800" i="9"/>
  <c r="JC4702" i="9"/>
  <c r="JC3150" i="9"/>
  <c r="JC2420" i="9"/>
  <c r="JC2260" i="9"/>
  <c r="JC1421" i="9"/>
  <c r="JC2530" i="9"/>
  <c r="JC2562" i="9"/>
  <c r="JC2402" i="9"/>
  <c r="JC2434" i="9"/>
  <c r="JC2274" i="9"/>
  <c r="JC2114" i="9"/>
  <c r="JC1954" i="9"/>
  <c r="JC4830" i="9"/>
  <c r="JC3278" i="9"/>
  <c r="JC2448" i="9"/>
  <c r="JC2288" i="9"/>
  <c r="JC4752" i="9"/>
  <c r="JC3175" i="9"/>
  <c r="JC2861" i="9"/>
  <c r="JC2701" i="9"/>
  <c r="JC4602" i="9"/>
  <c r="JC1997" i="9"/>
  <c r="JC2029" i="9"/>
  <c r="JC2875" i="9"/>
  <c r="JC1901" i="9"/>
  <c r="JH3827" i="9"/>
  <c r="JH4029" i="9"/>
  <c r="JC2523" i="9"/>
  <c r="JC4631" i="9"/>
  <c r="JC3496" i="9"/>
  <c r="JH2990" i="9"/>
  <c r="JC2881" i="9"/>
  <c r="JC4536" i="9"/>
  <c r="JC2358" i="9"/>
  <c r="JH3691" i="9"/>
  <c r="JC2241" i="9"/>
  <c r="JC4524" i="9"/>
  <c r="JI656" i="9"/>
  <c r="JI734" i="9"/>
  <c r="JI400" i="9"/>
  <c r="JI464" i="9"/>
  <c r="JI144" i="9"/>
  <c r="JH4690" i="9"/>
  <c r="JC1967" i="9"/>
  <c r="JC4483" i="9"/>
  <c r="JC2394" i="9"/>
  <c r="JH4400" i="9"/>
  <c r="JC1378" i="9"/>
  <c r="JC3805" i="9"/>
  <c r="JC2728" i="9"/>
  <c r="JH4025" i="9"/>
  <c r="JC1662" i="9"/>
  <c r="JI1197" i="9"/>
  <c r="JI4400" i="9"/>
  <c r="JI2701" i="9"/>
  <c r="JI378" i="9"/>
  <c r="JI2661" i="9"/>
  <c r="JI1829" i="9"/>
  <c r="JI465" i="9"/>
  <c r="JI3753" i="9"/>
  <c r="JI3984" i="9"/>
  <c r="JI110" i="9"/>
  <c r="JC3180" i="9"/>
  <c r="JI1415" i="9"/>
  <c r="JC4286" i="9"/>
  <c r="JI622" i="9"/>
  <c r="JC3814" i="9"/>
  <c r="JI366" i="9"/>
  <c r="JC3406" i="9"/>
  <c r="JC3534" i="9"/>
  <c r="JC1598" i="9"/>
  <c r="JC1356" i="9"/>
  <c r="JC3098" i="9"/>
  <c r="JI423" i="9"/>
  <c r="JC3088" i="9"/>
  <c r="JI2680" i="9"/>
  <c r="JC3062" i="9"/>
  <c r="JC3343" i="9"/>
  <c r="JC1494" i="9"/>
  <c r="JC1188" i="9"/>
  <c r="JC3125" i="9"/>
  <c r="JI437" i="9"/>
  <c r="JC3163" i="9"/>
  <c r="JI181" i="9"/>
  <c r="JC3193" i="9"/>
  <c r="JC2937" i="9"/>
  <c r="JC1695" i="9"/>
  <c r="JC1055" i="9"/>
  <c r="JH4447" i="9"/>
  <c r="JH3915" i="9"/>
  <c r="JH4277" i="9"/>
  <c r="JH4333" i="9"/>
  <c r="JH3758" i="9"/>
  <c r="JH3498" i="9"/>
  <c r="JC3979" i="9"/>
  <c r="JC3864" i="9"/>
  <c r="JC4855" i="9"/>
  <c r="JH2986" i="9"/>
  <c r="JC3868" i="9"/>
  <c r="JC3617" i="9"/>
  <c r="JC4276" i="9"/>
  <c r="JH3608" i="9"/>
  <c r="JC3798" i="9"/>
  <c r="JC3462" i="9"/>
  <c r="JC3346" i="9"/>
  <c r="JH2525" i="9"/>
  <c r="JC3054" i="9"/>
  <c r="JC2951" i="9"/>
  <c r="JC4112" i="9"/>
  <c r="JH4429" i="9"/>
  <c r="JC3823" i="9"/>
  <c r="JC1483" i="9"/>
  <c r="JC342" i="9"/>
  <c r="JC1025" i="9"/>
  <c r="JC4504" i="9"/>
  <c r="JH4156" i="9"/>
  <c r="JC3489" i="9"/>
  <c r="JH2699" i="9"/>
  <c r="JH2619" i="9"/>
  <c r="JH4048" i="9"/>
  <c r="JC4247" i="9"/>
  <c r="JH3003" i="9"/>
  <c r="JC3794" i="9"/>
  <c r="JH2566" i="9"/>
  <c r="JC1472" i="9"/>
  <c r="JH531" i="9"/>
  <c r="JH595" i="9"/>
  <c r="JH275" i="9"/>
  <c r="JH339" i="9"/>
  <c r="JH1579" i="9"/>
  <c r="JH955" i="9"/>
  <c r="JH411" i="9"/>
  <c r="JC1859" i="9"/>
  <c r="JC930" i="9"/>
  <c r="JH975" i="9"/>
  <c r="JI3003" i="9"/>
  <c r="JI1722" i="9"/>
  <c r="JI1971" i="9"/>
  <c r="JJ1322" i="9"/>
  <c r="JI105" i="9"/>
  <c r="JH4302" i="9"/>
  <c r="JH4077" i="9"/>
  <c r="JH4714" i="9"/>
  <c r="JI748" i="9"/>
  <c r="JI274" i="9"/>
  <c r="JI733" i="9"/>
  <c r="JI145" i="9"/>
  <c r="JI1239" i="9"/>
  <c r="JI652" i="9"/>
  <c r="JH3046" i="9"/>
  <c r="JH4456" i="9"/>
  <c r="JI880" i="9"/>
  <c r="JI1379" i="9"/>
  <c r="JJ1319" i="9"/>
  <c r="JI2009" i="9"/>
  <c r="JI2337" i="9"/>
  <c r="JI4599" i="9"/>
  <c r="JI680" i="9"/>
  <c r="JH1321" i="9"/>
  <c r="JH2242" i="9"/>
  <c r="JH297" i="9"/>
  <c r="JH809" i="9"/>
  <c r="JH1316" i="9"/>
  <c r="JH3232" i="9"/>
  <c r="JH2513" i="9"/>
  <c r="JI201" i="9"/>
  <c r="JI194" i="9"/>
  <c r="JI1692" i="9"/>
  <c r="JI1677" i="9"/>
  <c r="JI3096" i="9"/>
  <c r="JI1544" i="9"/>
  <c r="JH3311" i="9"/>
  <c r="JH4575" i="9"/>
  <c r="JH3037" i="9"/>
  <c r="JI460" i="9"/>
  <c r="JH4545" i="9"/>
  <c r="JI1899" i="9"/>
  <c r="JI875" i="9"/>
  <c r="JH4801" i="9"/>
  <c r="JH4139" i="9"/>
  <c r="JH4886" i="9"/>
  <c r="JH4630" i="9"/>
  <c r="JH4419" i="9"/>
  <c r="JH3875" i="9"/>
  <c r="JH4852" i="9"/>
  <c r="JH4596" i="9"/>
  <c r="JI463" i="9"/>
  <c r="JI192" i="9"/>
  <c r="JH4092" i="9"/>
  <c r="JH154" i="9"/>
  <c r="JH1173" i="9"/>
  <c r="JI4879" i="9"/>
  <c r="JI3213" i="9"/>
  <c r="JH1403" i="9"/>
  <c r="JH451" i="9"/>
  <c r="JH459" i="9"/>
  <c r="JH959" i="9"/>
  <c r="JC2419" i="9"/>
  <c r="JH2551" i="9"/>
  <c r="JH3632" i="9"/>
  <c r="JH3120" i="9"/>
  <c r="JC2375" i="9"/>
  <c r="JH2546" i="9"/>
  <c r="JH3455" i="9"/>
  <c r="JH2969" i="9"/>
  <c r="JC958" i="9"/>
  <c r="JH930" i="9"/>
  <c r="JH674" i="9"/>
  <c r="JH418" i="9"/>
  <c r="JC4525" i="9"/>
  <c r="JC4879" i="9"/>
  <c r="JC4345" i="9"/>
  <c r="JC4261" i="9"/>
  <c r="JC3669" i="9"/>
  <c r="JC4014" i="9"/>
  <c r="JC3619" i="9"/>
  <c r="JC3461" i="9"/>
  <c r="JC700" i="9"/>
  <c r="JC3082" i="9"/>
  <c r="JC3327" i="9"/>
  <c r="JC3147" i="9"/>
  <c r="JH3694" i="9"/>
  <c r="JH3403" i="9"/>
  <c r="JH4428" i="9"/>
  <c r="JH3370" i="9"/>
  <c r="JH2023" i="9"/>
  <c r="JI36" i="9"/>
  <c r="JH1984" i="9"/>
  <c r="JH622" i="9"/>
  <c r="JH4204" i="9"/>
  <c r="JH1104" i="9"/>
  <c r="JI3741" i="9"/>
  <c r="JH848" i="9"/>
  <c r="JH720" i="9"/>
  <c r="JC2456" i="9"/>
  <c r="JC1955" i="9"/>
  <c r="JH336" i="9"/>
  <c r="JI2307" i="9"/>
  <c r="JH80" i="9"/>
  <c r="JI595" i="9"/>
  <c r="JH1287" i="9"/>
  <c r="JH775" i="9"/>
  <c r="JC918" i="9"/>
  <c r="JC903" i="9"/>
  <c r="JH851" i="9"/>
  <c r="JI2213" i="9"/>
  <c r="JH1211" i="9"/>
  <c r="JI1189" i="9"/>
  <c r="JH1359" i="9"/>
  <c r="JH847" i="9"/>
  <c r="JC284" i="9"/>
  <c r="JC290" i="9"/>
  <c r="JC3884" i="9"/>
  <c r="JI1800" i="9"/>
  <c r="JC4603" i="9"/>
  <c r="JI1288" i="9"/>
  <c r="JC3615" i="9"/>
  <c r="JC4340" i="9"/>
  <c r="JC2703" i="9"/>
  <c r="JC2063" i="9"/>
  <c r="JC2465" i="9"/>
  <c r="JC4382" i="9"/>
  <c r="JC2191" i="9"/>
  <c r="JC1602" i="9"/>
  <c r="JC962" i="9"/>
  <c r="JC3344" i="9"/>
  <c r="JC1752" i="9"/>
  <c r="JC1112" i="9"/>
  <c r="JC966" i="9"/>
  <c r="JC2907" i="9"/>
  <c r="JC1201" i="9"/>
  <c r="JC1567" i="9"/>
  <c r="JC927" i="9"/>
  <c r="JC1823" i="9"/>
  <c r="JC3850" i="9"/>
  <c r="JC1044" i="9"/>
  <c r="JC4764" i="9"/>
  <c r="JC2413" i="9"/>
  <c r="JC4697" i="9"/>
  <c r="JC4591" i="9"/>
  <c r="JI121" i="9"/>
  <c r="JI3570" i="9"/>
  <c r="JH2834" i="9"/>
  <c r="JI62" i="9"/>
  <c r="JH2745" i="9"/>
  <c r="JI1327" i="9"/>
  <c r="JH1997" i="9"/>
  <c r="JH3815" i="9"/>
  <c r="JH3298" i="9"/>
  <c r="JH4586" i="9"/>
  <c r="JH2323" i="9"/>
  <c r="JH4837" i="9"/>
  <c r="JH2068" i="9"/>
  <c r="JI232" i="9"/>
  <c r="JH1812" i="9"/>
  <c r="JH4842" i="9"/>
  <c r="JH2912" i="9"/>
  <c r="JH2462" i="9"/>
  <c r="JC2682" i="9"/>
  <c r="JC2042" i="9"/>
  <c r="JH2067" i="9"/>
  <c r="JH4581" i="9"/>
  <c r="JH1811" i="9"/>
  <c r="JH4808" i="9"/>
  <c r="JH2102" i="9"/>
  <c r="JH1670" i="9"/>
  <c r="JC2661" i="9"/>
  <c r="JC2021" i="9"/>
  <c r="JH1286" i="9"/>
  <c r="JH4175" i="9"/>
  <c r="JH1030" i="9"/>
  <c r="JH4543" i="9"/>
  <c r="JH774" i="9"/>
  <c r="JH646" i="9"/>
  <c r="JC2617" i="9"/>
  <c r="JC1977" i="9"/>
  <c r="JH252" i="9"/>
  <c r="JI3954" i="9"/>
  <c r="JH2426" i="9"/>
  <c r="JI1707" i="9"/>
  <c r="JH951" i="9"/>
  <c r="JH439" i="9"/>
  <c r="JC532" i="9"/>
  <c r="JC4662" i="9"/>
  <c r="JC1291" i="9"/>
  <c r="JH1027" i="9"/>
  <c r="JC4790" i="9"/>
  <c r="JC4728" i="9"/>
  <c r="JC4562" i="9"/>
  <c r="JH4823" i="9"/>
  <c r="JC4505" i="9"/>
  <c r="JC4297" i="9"/>
  <c r="JC4415" i="9"/>
  <c r="JH3231" i="9"/>
  <c r="JC3857" i="9"/>
  <c r="JC3765" i="9"/>
  <c r="JI1960" i="9"/>
  <c r="JI4259" i="9"/>
  <c r="JH3143" i="9"/>
  <c r="JH3245" i="9"/>
  <c r="JC3630" i="9"/>
  <c r="JH2835" i="9"/>
  <c r="JC3382" i="9"/>
  <c r="JI1131" i="9"/>
  <c r="JC3033" i="9"/>
  <c r="JH4877" i="9"/>
  <c r="JH3610" i="9"/>
  <c r="JH3098" i="9"/>
  <c r="JH3736" i="9"/>
  <c r="JH2589" i="9"/>
  <c r="JC2058" i="9"/>
  <c r="JC4477" i="9"/>
  <c r="JH2434" i="9"/>
  <c r="JC488" i="9"/>
  <c r="JC3526" i="9"/>
  <c r="JH2861" i="9"/>
  <c r="JC3080" i="9"/>
  <c r="JC4724" i="9"/>
  <c r="JC1232" i="9"/>
  <c r="JC4757" i="9"/>
  <c r="JH1729" i="9"/>
  <c r="JH3732" i="9"/>
  <c r="JH3220" i="9"/>
  <c r="JC4448" i="9"/>
  <c r="JC1321" i="9"/>
  <c r="JC4410" i="9"/>
  <c r="JC1687" i="9"/>
  <c r="JC4520" i="9"/>
  <c r="JC1577" i="9"/>
  <c r="JC4485" i="9"/>
  <c r="JC937" i="9"/>
  <c r="JC4821" i="9"/>
  <c r="JC1864" i="9"/>
  <c r="JH315" i="9"/>
  <c r="JC1224" i="9"/>
  <c r="JC4132" i="9"/>
  <c r="JH1462" i="9"/>
  <c r="JH1398" i="9"/>
  <c r="JH1334" i="9"/>
  <c r="JC3966" i="9"/>
  <c r="JC4650" i="9"/>
  <c r="JC3684" i="9"/>
  <c r="JC4624" i="9"/>
  <c r="JC3403" i="9"/>
  <c r="JC2833" i="9"/>
  <c r="JC3880" i="9"/>
  <c r="JH118" i="9"/>
  <c r="JH808" i="9"/>
  <c r="JC4130" i="9"/>
  <c r="JC3898" i="9"/>
  <c r="JC2559" i="9"/>
  <c r="JC3423" i="9"/>
  <c r="JC3882" i="9"/>
  <c r="JC1919" i="9"/>
  <c r="JC4071" i="9"/>
  <c r="JC3502" i="9"/>
  <c r="JH615" i="9"/>
  <c r="JC3810" i="9"/>
  <c r="JH881" i="9"/>
  <c r="JH103" i="9"/>
  <c r="JC3576" i="9"/>
  <c r="JC3368" i="9"/>
  <c r="JC1324" i="9"/>
  <c r="JC2988" i="9"/>
  <c r="JC3214" i="9"/>
  <c r="JC1480" i="9"/>
  <c r="JC3280" i="9"/>
  <c r="JC3111" i="9"/>
  <c r="JC1828" i="9"/>
  <c r="JC3244" i="9"/>
  <c r="JC2984" i="9"/>
  <c r="JC1736" i="9"/>
  <c r="JC2568" i="9"/>
  <c r="JC556" i="9"/>
  <c r="JC2663" i="9"/>
  <c r="JC2190" i="9"/>
  <c r="JH2446" i="9"/>
  <c r="JC2909" i="9"/>
  <c r="JC3394" i="9"/>
  <c r="JC2294" i="9"/>
  <c r="JH3912" i="9"/>
  <c r="JC2654" i="9"/>
  <c r="JH364" i="9"/>
  <c r="JH3575" i="9"/>
  <c r="JC2206" i="9"/>
  <c r="JC1996" i="9"/>
  <c r="JC4884" i="9"/>
  <c r="JC2548" i="9"/>
  <c r="JC2330" i="9"/>
  <c r="JC4794" i="9"/>
  <c r="JC2882" i="9"/>
  <c r="JC2664" i="9"/>
  <c r="JH2409" i="9"/>
  <c r="JC2050" i="9"/>
  <c r="JH1419" i="9"/>
  <c r="JH2281" i="9"/>
  <c r="JC2576" i="9"/>
  <c r="JC2437" i="9"/>
  <c r="JC4493" i="9"/>
  <c r="JC1936" i="9"/>
  <c r="JC2803" i="9"/>
  <c r="JC4557" i="9"/>
  <c r="JC2349" i="9"/>
  <c r="JC2163" i="9"/>
  <c r="JH2156" i="9"/>
  <c r="JH3889" i="9"/>
  <c r="JH3894" i="9"/>
  <c r="JH4040" i="9"/>
  <c r="JH3566" i="9"/>
  <c r="JH3246" i="9"/>
  <c r="JC2011" i="9"/>
  <c r="JC4379" i="9"/>
  <c r="JC2486" i="9"/>
  <c r="JH4551" i="9"/>
  <c r="JC2369" i="9"/>
  <c r="JC4484" i="9"/>
  <c r="JC2828" i="9"/>
  <c r="JI219" i="9"/>
  <c r="JC2735" i="9"/>
  <c r="JC3933" i="9"/>
  <c r="JC2742" i="9"/>
  <c r="JH3497" i="9"/>
  <c r="JC2625" i="9"/>
  <c r="JC4343" i="9"/>
  <c r="JC2102" i="9"/>
  <c r="JC1527" i="9"/>
  <c r="JC2400" i="9"/>
  <c r="JC388" i="9"/>
  <c r="JC668" i="9"/>
  <c r="JC1064" i="9"/>
  <c r="JH978" i="9"/>
  <c r="JC4701" i="9"/>
  <c r="JC3205" i="9"/>
  <c r="JC2443" i="9"/>
  <c r="JC4359" i="9"/>
  <c r="JC2438" i="9"/>
  <c r="JC3723" i="9"/>
  <c r="JC2583" i="9"/>
  <c r="JC1216" i="9"/>
  <c r="JH995" i="9"/>
  <c r="JC2633" i="9"/>
  <c r="JC1372" i="9"/>
  <c r="JC1671" i="9"/>
  <c r="JC4598" i="9"/>
  <c r="JC1306" i="9"/>
  <c r="JC2798" i="9"/>
  <c r="JC3600" i="9"/>
  <c r="JC2292" i="9"/>
  <c r="JC2132" i="9"/>
  <c r="JC1293" i="9"/>
  <c r="JC3012" i="9"/>
  <c r="JC1050" i="9"/>
  <c r="JC3448" i="9"/>
  <c r="JC2876" i="9"/>
  <c r="JC2726" i="9"/>
  <c r="JI2152" i="9"/>
  <c r="JH3474" i="9"/>
  <c r="JH2044" i="9"/>
  <c r="JH3469" i="9"/>
  <c r="JH2043" i="9"/>
  <c r="JH3123" i="9"/>
  <c r="JH1262" i="9"/>
  <c r="JH4753" i="9"/>
  <c r="JH4091" i="9"/>
  <c r="JH529" i="9"/>
  <c r="JH913" i="9"/>
  <c r="JH273" i="9"/>
  <c r="JH1681" i="9"/>
  <c r="JH1041" i="9"/>
  <c r="JH1425" i="9"/>
  <c r="JH785" i="9"/>
  <c r="JH689" i="9"/>
  <c r="JH561" i="9"/>
  <c r="JC3968" i="9"/>
  <c r="JC4270" i="9"/>
  <c r="JH657" i="9"/>
  <c r="JH3396" i="9"/>
  <c r="JH401" i="9"/>
  <c r="JH2126" i="9"/>
  <c r="JH1742" i="9"/>
  <c r="JH1580" i="9"/>
  <c r="JC3555" i="9"/>
  <c r="JC4026" i="9"/>
  <c r="JH1676" i="9"/>
  <c r="JH1036" i="9"/>
  <c r="JH1420" i="9"/>
  <c r="JH780" i="9"/>
  <c r="JH684" i="9"/>
  <c r="JH556" i="9"/>
  <c r="JC3678" i="9"/>
  <c r="JC3538" i="9"/>
  <c r="JH2873" i="9"/>
  <c r="JH2632" i="9"/>
  <c r="JH2617" i="9"/>
  <c r="JH2253" i="9"/>
  <c r="JH2157" i="9"/>
  <c r="JH2029" i="9"/>
  <c r="JC2827" i="9"/>
  <c r="JC2187" i="9"/>
  <c r="JH1901" i="9"/>
  <c r="JH1773" i="9"/>
  <c r="JC2315" i="9"/>
  <c r="JC2673" i="9"/>
  <c r="JH3564" i="9"/>
  <c r="JH2768" i="9"/>
  <c r="JC1810" i="9"/>
  <c r="JC1170" i="9"/>
  <c r="JH1634" i="9"/>
  <c r="JH1506" i="9"/>
  <c r="JC1320" i="9"/>
  <c r="JC1398" i="9"/>
  <c r="JC432" i="9"/>
  <c r="JH2764" i="9"/>
  <c r="JC3881" i="9"/>
  <c r="JC3975" i="9"/>
  <c r="JC3846" i="9"/>
  <c r="JC4063" i="9"/>
  <c r="JC2319" i="9"/>
  <c r="JH180" i="9"/>
  <c r="JH1303" i="9"/>
  <c r="JH1047" i="9"/>
  <c r="JH791" i="9"/>
  <c r="JH151" i="9"/>
  <c r="JC1610" i="9"/>
  <c r="JH483" i="9"/>
  <c r="JC1120" i="9"/>
  <c r="JH235" i="9"/>
  <c r="JC2922" i="9"/>
  <c r="JH1206" i="9"/>
  <c r="JH1222" i="9"/>
  <c r="JH1142" i="9"/>
  <c r="JH1158" i="9"/>
  <c r="JH1078" i="9"/>
  <c r="JH998" i="9"/>
  <c r="JC3963" i="9"/>
  <c r="JC2643" i="9"/>
  <c r="JC4849" i="9"/>
  <c r="JH678" i="9"/>
  <c r="JC3531" i="9"/>
  <c r="JC2003" i="9"/>
  <c r="JC4548" i="9"/>
  <c r="JH358" i="9"/>
  <c r="JC3930" i="9"/>
  <c r="JC2361" i="9"/>
  <c r="JH1667" i="9"/>
  <c r="JH1770" i="9"/>
  <c r="JH2716" i="9"/>
  <c r="JH2972" i="9"/>
  <c r="JH2274" i="9"/>
  <c r="JH1954" i="9"/>
  <c r="JC3886" i="9"/>
  <c r="JC2087" i="9"/>
  <c r="JC4471" i="9"/>
  <c r="JH1441" i="9"/>
  <c r="JC3414" i="9"/>
  <c r="JC1498" i="9"/>
  <c r="JC4025" i="9"/>
  <c r="JH1121" i="9"/>
  <c r="JC3204" i="9"/>
  <c r="JC1894" i="9"/>
  <c r="JC4428" i="9"/>
  <c r="JH1569" i="9"/>
  <c r="JC3858" i="9"/>
  <c r="JC1754" i="9"/>
  <c r="JC4045" i="9"/>
  <c r="JC2628" i="9"/>
  <c r="JC1280" i="9"/>
  <c r="JC2072" i="9"/>
  <c r="JC4221" i="9"/>
  <c r="JC4294" i="9"/>
  <c r="JH2448" i="9"/>
  <c r="JC1995" i="9"/>
  <c r="JC3948" i="9"/>
  <c r="JH2452" i="9"/>
  <c r="JC3149" i="9"/>
  <c r="JC1756" i="9"/>
  <c r="JH1452" i="9"/>
  <c r="JH1468" i="9"/>
  <c r="JH1388" i="9"/>
  <c r="JH1404" i="9"/>
  <c r="JH1324" i="9"/>
  <c r="JH1244" i="9"/>
  <c r="JC2961" i="9"/>
  <c r="JC1097" i="9"/>
  <c r="JC3417" i="9"/>
  <c r="JH924" i="9"/>
  <c r="JC2422" i="9"/>
  <c r="JC1463" i="9"/>
  <c r="JC3525" i="9"/>
  <c r="JH604" i="9"/>
  <c r="JC2764" i="9"/>
  <c r="JC1829" i="9"/>
  <c r="JH172" i="9"/>
  <c r="JH188" i="9"/>
  <c r="JH108" i="9"/>
  <c r="JH124" i="9"/>
  <c r="JH44" i="9"/>
  <c r="JH2042" i="9"/>
  <c r="JC2458" i="9"/>
  <c r="JC1547" i="9"/>
  <c r="JC3356" i="9"/>
  <c r="JH567" i="9"/>
  <c r="JC2792" i="9"/>
  <c r="JC907" i="9"/>
  <c r="JC3146" i="9"/>
  <c r="JH899" i="9"/>
  <c r="JC2152" i="9"/>
  <c r="JC276" i="9"/>
  <c r="JH203" i="9"/>
  <c r="JH267" i="9"/>
  <c r="JH1471" i="9"/>
  <c r="JH1535" i="9"/>
  <c r="JH1215" i="9"/>
  <c r="JH895" i="9"/>
  <c r="JC1925" i="9"/>
  <c r="JC4869" i="9"/>
  <c r="JC3301" i="9"/>
  <c r="JH747" i="9"/>
  <c r="JC2291" i="9"/>
  <c r="JC4622" i="9"/>
  <c r="JC3211" i="9"/>
  <c r="JH3994" i="9"/>
  <c r="JC2649" i="9"/>
  <c r="JC4498" i="9"/>
  <c r="JC3007" i="9"/>
  <c r="JH127" i="9"/>
  <c r="JC2547" i="9"/>
  <c r="JC4683" i="9"/>
  <c r="JC2917" i="9"/>
  <c r="JC1062" i="9"/>
  <c r="JC2872" i="9"/>
  <c r="JC3102" i="9"/>
  <c r="JC2977" i="9"/>
  <c r="JC1621" i="9"/>
  <c r="JH633" i="9"/>
  <c r="JC4689" i="9"/>
  <c r="JC996" i="9"/>
  <c r="JH3167" i="9"/>
  <c r="JC1146" i="9"/>
  <c r="JC3875" i="9"/>
  <c r="JH2649" i="9"/>
  <c r="JH2665" i="9"/>
  <c r="JH2585" i="9"/>
  <c r="JH2601" i="9"/>
  <c r="JH2521" i="9"/>
  <c r="JH2441" i="9"/>
  <c r="JC964" i="9"/>
  <c r="JC3988" i="9"/>
  <c r="JC2304" i="9"/>
  <c r="JH2397" i="9"/>
  <c r="JC1296" i="9"/>
  <c r="JC4136" i="9"/>
  <c r="JC2717" i="9"/>
  <c r="JH2077" i="9"/>
  <c r="JC1342" i="9"/>
  <c r="JC4547" i="9"/>
  <c r="JH3572" i="9"/>
  <c r="JH3700" i="9"/>
  <c r="JH3060" i="9"/>
  <c r="JH3188" i="9"/>
  <c r="JH2772" i="9"/>
  <c r="JH2488" i="9"/>
  <c r="JC1385" i="9"/>
  <c r="JC4194" i="9"/>
  <c r="JC2801" i="9"/>
  <c r="JH2144" i="9"/>
  <c r="JC1751" i="9"/>
  <c r="JC3439" i="9"/>
  <c r="JC2161" i="9"/>
  <c r="JH1824" i="9"/>
  <c r="JC1111" i="9"/>
  <c r="JC4135" i="9"/>
  <c r="JH2415" i="9"/>
  <c r="JH2431" i="9"/>
  <c r="JH2351" i="9"/>
  <c r="JH2367" i="9"/>
  <c r="JH2287" i="9"/>
  <c r="JH2207" i="9"/>
  <c r="JC1835" i="9"/>
  <c r="JC3592" i="9"/>
  <c r="JC1298" i="9"/>
  <c r="JH1887" i="9"/>
  <c r="JC1195" i="9"/>
  <c r="JC3004" i="9"/>
  <c r="JC1502" i="9"/>
  <c r="JH2150" i="9"/>
  <c r="JC564" i="9"/>
  <c r="JC3296" i="9"/>
  <c r="JC1554" i="9"/>
  <c r="JH2015" i="9"/>
  <c r="JC1451" i="9"/>
  <c r="JC3260" i="9"/>
  <c r="JC914" i="9"/>
  <c r="JC2826" i="9"/>
  <c r="JC3702" i="9"/>
  <c r="JC3435" i="9"/>
  <c r="JC458" i="9"/>
  <c r="JC280" i="9"/>
  <c r="JH2938" i="9"/>
  <c r="JC722" i="9"/>
  <c r="JC512" i="9"/>
  <c r="JC2712" i="9"/>
  <c r="JC973" i="9"/>
  <c r="JC2809" i="9"/>
  <c r="JC3078" i="9"/>
  <c r="JC4108" i="9"/>
  <c r="JC3152" i="9"/>
  <c r="JC2992" i="9"/>
  <c r="JC1880" i="9"/>
  <c r="JC4006" i="9"/>
  <c r="JC2597" i="9"/>
  <c r="JI1576" i="9"/>
  <c r="JI3759" i="9"/>
  <c r="JH2557" i="9"/>
  <c r="JI1890" i="9"/>
  <c r="JI1910" i="9"/>
  <c r="JI506" i="9"/>
  <c r="JI1884" i="9"/>
  <c r="JH4779" i="9"/>
  <c r="JH2297" i="9"/>
  <c r="JH435" i="9"/>
  <c r="JH3194" i="9"/>
  <c r="JH2186" i="9"/>
  <c r="JH4344" i="9"/>
  <c r="JH871" i="9"/>
  <c r="JH3706" i="9"/>
  <c r="JH1459" i="9"/>
  <c r="JH947" i="9"/>
  <c r="JH51" i="9"/>
  <c r="JH1327" i="9"/>
  <c r="JH443" i="9"/>
  <c r="JH4324" i="9"/>
  <c r="JH943" i="9"/>
  <c r="JH3701" i="9"/>
  <c r="JH1371" i="9"/>
  <c r="JH2675" i="9"/>
  <c r="JH2451" i="9"/>
  <c r="JH3304" i="9"/>
  <c r="JH3624" i="9"/>
  <c r="JH4220" i="9"/>
  <c r="JH3112" i="9"/>
  <c r="JH3587" i="9"/>
  <c r="JH2798" i="9"/>
  <c r="JH2670" i="9"/>
  <c r="JH3784" i="9"/>
  <c r="JH3127" i="9"/>
  <c r="JH1698" i="9"/>
  <c r="JI1721" i="9"/>
  <c r="JH1438" i="9"/>
  <c r="JI980" i="9"/>
  <c r="JH1182" i="9"/>
  <c r="JH1054" i="9"/>
  <c r="JH830" i="9"/>
  <c r="JH510" i="9"/>
  <c r="JH1214" i="9"/>
  <c r="JH798" i="9"/>
  <c r="JH574" i="9"/>
  <c r="JH254" i="9"/>
  <c r="JH1692" i="9"/>
  <c r="JH1561" i="9"/>
  <c r="JH1337" i="9"/>
  <c r="JH1017" i="9"/>
  <c r="JH697" i="9"/>
  <c r="JH281" i="9"/>
  <c r="JH57" i="9"/>
  <c r="JH2030" i="9"/>
  <c r="JH1460" i="9"/>
  <c r="JC2610" i="9"/>
  <c r="JC1206" i="9"/>
  <c r="JC1970" i="9"/>
  <c r="JC420" i="9"/>
  <c r="JC3064" i="9"/>
  <c r="JH628" i="9"/>
  <c r="JC3169" i="9"/>
  <c r="JC1129" i="9"/>
  <c r="JH1904" i="9"/>
  <c r="JH1840" i="9"/>
  <c r="JH1776" i="9"/>
  <c r="JC1861" i="9"/>
  <c r="JC2271" i="9"/>
  <c r="JC1221" i="9"/>
  <c r="JC1682" i="9"/>
  <c r="JC1579" i="9"/>
  <c r="JH3496" i="9"/>
  <c r="JH3336" i="9"/>
  <c r="JH3368" i="9"/>
  <c r="JH3208" i="9"/>
  <c r="JH3240" i="9"/>
  <c r="JH3080" i="9"/>
  <c r="JH2958" i="9"/>
  <c r="JC2510" i="9"/>
  <c r="JC1551" i="9"/>
  <c r="JC530" i="9"/>
  <c r="JH2638" i="9"/>
  <c r="JC2852" i="9"/>
  <c r="JC911" i="9"/>
  <c r="JC584" i="9"/>
  <c r="JH3511" i="9"/>
  <c r="JC2212" i="9"/>
  <c r="JH2901" i="9"/>
  <c r="JH2821" i="9"/>
  <c r="JH2837" i="9"/>
  <c r="JH2757" i="9"/>
  <c r="JH2773" i="9"/>
  <c r="JH2693" i="9"/>
  <c r="JH2613" i="9"/>
  <c r="JC2880" i="9"/>
  <c r="JC4586" i="9"/>
  <c r="JC1418" i="9"/>
  <c r="JH2872" i="9"/>
  <c r="JC2240" i="9"/>
  <c r="JC4604" i="9"/>
  <c r="JC612" i="9"/>
  <c r="JH2249" i="9"/>
  <c r="JC2653" i="9"/>
  <c r="JC4749" i="9"/>
  <c r="JC2453" i="9"/>
  <c r="JH3794" i="9"/>
  <c r="JC2496" i="9"/>
  <c r="JC4659" i="9"/>
  <c r="JC1365" i="9"/>
  <c r="JC784" i="9"/>
  <c r="JC3851" i="9"/>
  <c r="JC1655" i="9"/>
  <c r="JC2203" i="9"/>
  <c r="JH368" i="9"/>
  <c r="JH288" i="9"/>
  <c r="JC1973" i="9"/>
  <c r="JC2561" i="9"/>
  <c r="JH1996" i="9"/>
  <c r="JC2097" i="9"/>
  <c r="JH3532" i="9"/>
  <c r="JH2944" i="9"/>
  <c r="JH3020" i="9"/>
  <c r="JH2688" i="9"/>
  <c r="JH2752" i="9"/>
  <c r="JH2478" i="9"/>
  <c r="JH2379" i="9"/>
  <c r="JC1874" i="9"/>
  <c r="JC3073" i="9"/>
  <c r="JC2488" i="9"/>
  <c r="JH2059" i="9"/>
  <c r="JC1234" i="9"/>
  <c r="JC2570" i="9"/>
  <c r="JC1987" i="9"/>
  <c r="JH1739" i="9"/>
  <c r="JC1382" i="9"/>
  <c r="JH1630" i="9"/>
  <c r="JH1550" i="9"/>
  <c r="JH1566" i="9"/>
  <c r="JH1486" i="9"/>
  <c r="JH1502" i="9"/>
  <c r="JH1422" i="9"/>
  <c r="JH1342" i="9"/>
  <c r="JC1384" i="9"/>
  <c r="JC1180" i="9"/>
  <c r="JC1447" i="9"/>
  <c r="JH1022" i="9"/>
  <c r="JC1526" i="9"/>
  <c r="JC1497" i="9"/>
  <c r="JC1627" i="9"/>
  <c r="JH702" i="9"/>
  <c r="JC1212" i="9"/>
  <c r="JH350" i="9"/>
  <c r="JH270" i="9"/>
  <c r="JH286" i="9"/>
  <c r="JH206" i="9"/>
  <c r="JH222" i="9"/>
  <c r="JH142" i="9"/>
  <c r="JH62" i="9"/>
  <c r="JC1839" i="9"/>
  <c r="JC818" i="9"/>
  <c r="JC608" i="9"/>
  <c r="JH2050" i="9"/>
  <c r="JC1199" i="9"/>
  <c r="JC872" i="9"/>
  <c r="JC654" i="9"/>
  <c r="JH1465" i="9"/>
  <c r="JC1565" i="9"/>
  <c r="JC476" i="9"/>
  <c r="JC864" i="9"/>
  <c r="JH2844" i="9"/>
  <c r="JC1455" i="9"/>
  <c r="JC434" i="9"/>
  <c r="JC224" i="9"/>
  <c r="JC422" i="9"/>
  <c r="JC3377" i="9"/>
  <c r="JC4220" i="9"/>
  <c r="JC4798" i="9"/>
  <c r="JC4212" i="9"/>
  <c r="JC4264" i="9"/>
  <c r="JC2730" i="9"/>
  <c r="JC4295" i="9"/>
  <c r="JH185" i="9"/>
  <c r="JC4783" i="9"/>
  <c r="JH2414" i="9"/>
  <c r="JH2094" i="9"/>
  <c r="JH2158" i="9"/>
  <c r="JH1838" i="9"/>
  <c r="JH1902" i="9"/>
  <c r="JH1668" i="9"/>
  <c r="JH1588" i="9"/>
  <c r="JC4177" i="9"/>
  <c r="JC3915" i="9"/>
  <c r="JC3562" i="9"/>
  <c r="JH1268" i="9"/>
  <c r="JC4204" i="9"/>
  <c r="JC4183" i="9"/>
  <c r="JC3159" i="9"/>
  <c r="JH948" i="9"/>
  <c r="JC3623" i="9"/>
  <c r="JH596" i="9"/>
  <c r="JH516" i="9"/>
  <c r="JH532" i="9"/>
  <c r="JH452" i="9"/>
  <c r="JH468" i="9"/>
  <c r="JH388" i="9"/>
  <c r="JH308" i="9"/>
  <c r="JC3133" i="9"/>
  <c r="JC2666" i="9"/>
  <c r="JC2211" i="9"/>
  <c r="JH2330" i="9"/>
  <c r="JC2748" i="9"/>
  <c r="JC2133" i="9"/>
  <c r="JC1706" i="9"/>
  <c r="JH663" i="9"/>
  <c r="JC2136" i="9"/>
  <c r="JH867" i="9"/>
  <c r="JH547" i="9"/>
  <c r="JH611" i="9"/>
  <c r="JH291" i="9"/>
  <c r="JH355" i="9"/>
  <c r="JH35" i="9"/>
  <c r="JH987" i="9"/>
  <c r="JC1130" i="9"/>
  <c r="JC1593" i="9"/>
  <c r="JC1731" i="9"/>
  <c r="JH991" i="9"/>
  <c r="JC1310" i="9"/>
  <c r="JC1205" i="9"/>
  <c r="JC708" i="9"/>
  <c r="JH939" i="9"/>
  <c r="JC1095" i="9"/>
  <c r="JC1246" i="9"/>
  <c r="JC1245" i="9"/>
  <c r="JH1503" i="9"/>
  <c r="JC1664" i="9"/>
  <c r="JC1063" i="9"/>
  <c r="JC1043" i="9"/>
  <c r="JC4551" i="9"/>
  <c r="JC1780" i="9"/>
  <c r="JC2756" i="9"/>
  <c r="JC4119" i="9"/>
  <c r="JC2334" i="9"/>
  <c r="JC2174" i="9"/>
  <c r="JC1311" i="9"/>
  <c r="JC3957" i="9"/>
  <c r="JC2156" i="9"/>
  <c r="JC3906" i="9"/>
  <c r="JI2287" i="9"/>
  <c r="JH3154" i="9"/>
  <c r="JH1724" i="9"/>
  <c r="JH3149" i="9"/>
  <c r="JH1723" i="9"/>
  <c r="JH2739" i="9"/>
  <c r="JH942" i="9"/>
  <c r="JI279" i="9"/>
  <c r="JI108" i="9"/>
  <c r="JH2341" i="9"/>
  <c r="JH2449" i="9"/>
  <c r="JH2833" i="9"/>
  <c r="JH3439" i="9"/>
  <c r="JH2577" i="9"/>
  <c r="JH2961" i="9"/>
  <c r="JH2984" i="9"/>
  <c r="JH2600" i="9"/>
  <c r="JH2373" i="9"/>
  <c r="JC4027" i="9"/>
  <c r="JH2085" i="9"/>
  <c r="JH2498" i="9"/>
  <c r="JH1829" i="9"/>
  <c r="JH2213" i="9"/>
  <c r="JH3000" i="9"/>
  <c r="JH2612" i="9"/>
  <c r="JH2376" i="9"/>
  <c r="JC442" i="9"/>
  <c r="JH2088" i="9"/>
  <c r="JH2504" i="9"/>
  <c r="JH1832" i="9"/>
  <c r="JH2216" i="9"/>
  <c r="JH2995" i="9"/>
  <c r="JH2608" i="9"/>
  <c r="JH2375" i="9"/>
  <c r="JC2145" i="9"/>
  <c r="JH405" i="9"/>
  <c r="JH661" i="9"/>
  <c r="JH149" i="9"/>
  <c r="JH2731" i="9"/>
  <c r="JH3428" i="9"/>
  <c r="JH1184" i="9"/>
  <c r="JH928" i="9"/>
  <c r="JH583" i="9"/>
  <c r="JH779" i="9"/>
  <c r="JC912" i="9"/>
  <c r="JC1332" i="9"/>
  <c r="JH989" i="9"/>
  <c r="JC4614" i="9"/>
  <c r="JH2347" i="9"/>
  <c r="JH2123" i="9"/>
  <c r="JH1803" i="9"/>
  <c r="JH1814" i="9"/>
  <c r="JH1310" i="9"/>
  <c r="JH1086" i="9"/>
  <c r="JH766" i="9"/>
  <c r="JH446" i="9"/>
  <c r="JH894" i="9"/>
  <c r="JC492" i="9"/>
  <c r="JC4306" i="9"/>
  <c r="JH1209" i="9"/>
  <c r="JH793" i="9"/>
  <c r="JH569" i="9"/>
  <c r="JH249" i="9"/>
  <c r="JH1675" i="9"/>
  <c r="JH1556" i="9"/>
  <c r="JH1332" i="9"/>
  <c r="JH1012" i="9"/>
  <c r="JH692" i="9"/>
  <c r="JH276" i="9"/>
  <c r="JH52" i="9"/>
  <c r="JH919" i="9"/>
  <c r="JH1251" i="9"/>
  <c r="JH1431" i="9"/>
  <c r="JC4636" i="9"/>
  <c r="JC3189" i="9"/>
  <c r="JH2495" i="9"/>
  <c r="JH3200" i="9"/>
  <c r="JH2874" i="9"/>
  <c r="JH2554" i="9"/>
  <c r="JH3343" i="9"/>
  <c r="JH2753" i="9"/>
  <c r="JH2529" i="9"/>
  <c r="JH2536" i="9"/>
  <c r="JH2165" i="9"/>
  <c r="JH1749" i="9"/>
  <c r="JH2804" i="9"/>
  <c r="JH2232" i="9"/>
  <c r="JH1912" i="9"/>
  <c r="JH2360" i="9"/>
  <c r="JC3666" i="9"/>
  <c r="JH4023" i="9"/>
  <c r="JC1276" i="9"/>
  <c r="JC1103" i="9"/>
  <c r="JH3352" i="9"/>
  <c r="JC3818" i="9"/>
  <c r="JC4621" i="9"/>
  <c r="JC3748" i="9"/>
  <c r="JC1223" i="9"/>
  <c r="JC1465" i="9"/>
  <c r="JC4677" i="9"/>
  <c r="JC2215" i="9"/>
  <c r="JC1141" i="9"/>
  <c r="JC1867" i="9"/>
  <c r="JC2172" i="9"/>
  <c r="JC2399" i="9"/>
  <c r="JC3316" i="9"/>
  <c r="JC4181" i="9"/>
  <c r="JC4332" i="9"/>
  <c r="JC949" i="9"/>
  <c r="JC540" i="9"/>
  <c r="JH75" i="9"/>
  <c r="JC1589" i="9"/>
  <c r="JC844" i="9"/>
  <c r="JC482" i="9"/>
  <c r="JC4673" i="9"/>
  <c r="JC1328" i="9"/>
  <c r="JC2706" i="9"/>
  <c r="JC3022" i="9"/>
  <c r="JC2192" i="9"/>
  <c r="JC2032" i="9"/>
  <c r="JC4762" i="9"/>
  <c r="JC2919" i="9"/>
  <c r="JC1072" i="9"/>
  <c r="JC2030" i="9"/>
  <c r="JC1678" i="9"/>
  <c r="JC1578" i="9"/>
  <c r="JC1759" i="9"/>
  <c r="JC1928" i="9"/>
  <c r="JC3621" i="9"/>
  <c r="JC4401" i="9"/>
  <c r="JC1214" i="9"/>
  <c r="JH1841" i="9"/>
  <c r="JC4835" i="9"/>
  <c r="JC3283" i="9"/>
  <c r="JC908" i="9"/>
  <c r="JC4003" i="9"/>
  <c r="JC4878" i="9"/>
  <c r="JC1819" i="9"/>
  <c r="JC1726" i="9"/>
  <c r="JC1881" i="9"/>
  <c r="JH1099" i="9"/>
  <c r="JC2981" i="9"/>
  <c r="JC1412" i="9"/>
  <c r="JC1341" i="9"/>
  <c r="JC1307" i="9"/>
  <c r="JC4788" i="9"/>
  <c r="JC1178" i="9"/>
  <c r="JC3650" i="9"/>
  <c r="JC1983" i="9"/>
  <c r="JC4121" i="9"/>
  <c r="JC3266" i="9"/>
  <c r="JC1149" i="9"/>
  <c r="JC636" i="9"/>
  <c r="JH382" i="9"/>
  <c r="JC1473" i="9"/>
  <c r="JC979" i="9"/>
  <c r="JC554" i="9"/>
  <c r="JC760" i="9"/>
  <c r="JC3309" i="9"/>
  <c r="JC3719" i="9"/>
  <c r="JC4685" i="9"/>
  <c r="JC4396" i="9"/>
  <c r="JC4316" i="9"/>
  <c r="JC652" i="9"/>
  <c r="JC4630" i="9"/>
  <c r="JC3053" i="9"/>
  <c r="JC3981" i="9"/>
  <c r="JC1590" i="9"/>
  <c r="JC3514" i="9"/>
  <c r="JC3009" i="9"/>
  <c r="JC1052" i="9"/>
  <c r="JC802" i="9"/>
  <c r="JC4044" i="9"/>
  <c r="JC4437" i="9"/>
  <c r="JC4394" i="9"/>
  <c r="JC4619" i="9"/>
  <c r="JH1221" i="9"/>
  <c r="JH997" i="9"/>
  <c r="JH677" i="9"/>
  <c r="JH357" i="9"/>
  <c r="JH1754" i="9"/>
  <c r="JH1950" i="9"/>
  <c r="JH1440" i="9"/>
  <c r="JH1120" i="9"/>
  <c r="JH1568" i="9"/>
  <c r="JC2407" i="9"/>
  <c r="JH2099" i="9"/>
  <c r="JH1351" i="9"/>
  <c r="JH1299" i="9"/>
  <c r="JH403" i="9"/>
  <c r="JH155" i="9"/>
  <c r="JH399" i="9"/>
  <c r="JC4868" i="9"/>
  <c r="JC4684" i="9"/>
  <c r="JC4785" i="9"/>
  <c r="JC4857" i="9"/>
  <c r="JC4461" i="9"/>
  <c r="JC4393" i="9"/>
  <c r="JC4519" i="9"/>
  <c r="JC3961" i="9"/>
  <c r="JC4412" i="9"/>
  <c r="JC4716" i="9"/>
  <c r="JH1308" i="9"/>
  <c r="JC4206" i="9"/>
  <c r="JC3828" i="9"/>
  <c r="JC3688" i="9"/>
  <c r="JC3401" i="9"/>
  <c r="JC3509" i="9"/>
  <c r="JC3774" i="9"/>
  <c r="JC3628" i="9"/>
  <c r="JC3340" i="9"/>
  <c r="JC3130" i="9"/>
  <c r="JC3286" i="9"/>
  <c r="JC3375" i="9"/>
  <c r="JC3285" i="9"/>
  <c r="JC3195" i="9"/>
  <c r="JC2991" i="9"/>
  <c r="JC3612" i="9"/>
  <c r="JH2505" i="9"/>
  <c r="JC1196" i="9"/>
  <c r="JC778" i="9"/>
  <c r="JH3728" i="9"/>
  <c r="JC4419" i="9"/>
  <c r="JC1505" i="9"/>
  <c r="JC2454" i="9"/>
  <c r="JC2197" i="9"/>
  <c r="JC3170" i="9"/>
  <c r="JC3519" i="9"/>
  <c r="JC4030" i="9"/>
  <c r="JC3235" i="9"/>
  <c r="JC4160" i="9"/>
  <c r="JC4274" i="9"/>
  <c r="JC4858" i="9"/>
  <c r="JC3256" i="9"/>
  <c r="JC450" i="9"/>
  <c r="JC3249" i="9"/>
  <c r="JC3426" i="9"/>
  <c r="JC798" i="9"/>
  <c r="JH1848" i="9"/>
  <c r="JC3229" i="9"/>
  <c r="JC2890" i="9"/>
  <c r="JC2299" i="9"/>
  <c r="JC2980" i="9"/>
  <c r="JC4655" i="9"/>
  <c r="JC1672" i="9"/>
  <c r="JC2099" i="9"/>
  <c r="JH3872" i="9"/>
  <c r="JC1252" i="9"/>
  <c r="JC4356" i="9"/>
  <c r="JC2457" i="9"/>
  <c r="JC4490" i="9"/>
  <c r="JC936" i="9"/>
  <c r="JC3473" i="9"/>
  <c r="JC4384" i="9"/>
  <c r="JC3833" i="9"/>
  <c r="JC1918" i="9"/>
  <c r="JC2834" i="9"/>
  <c r="JC220" i="9"/>
  <c r="JC4623" i="9"/>
  <c r="JH38" i="9"/>
  <c r="JC4475" i="9"/>
  <c r="JC2727" i="9"/>
  <c r="JC4496" i="9"/>
  <c r="JC2670" i="9"/>
  <c r="JC2249" i="9"/>
  <c r="JC3137" i="9"/>
  <c r="JC3644" i="9"/>
  <c r="JC3028" i="9"/>
  <c r="JH1932" i="9"/>
  <c r="JC1969" i="9"/>
  <c r="JC3826" i="9"/>
  <c r="JC2973" i="9"/>
  <c r="JC2214" i="9"/>
  <c r="JC3563" i="9"/>
  <c r="JC4854" i="9"/>
  <c r="JC2432" i="9"/>
  <c r="JC4817" i="9"/>
  <c r="JC522" i="9"/>
  <c r="JC4301" i="9"/>
  <c r="JC3139" i="9"/>
  <c r="JC2250" i="9"/>
  <c r="JH372" i="9"/>
  <c r="JC3095" i="9"/>
  <c r="JC2204" i="9"/>
  <c r="JC2723" i="9"/>
  <c r="JC1459" i="9"/>
  <c r="JC2297" i="9"/>
  <c r="JC3103" i="9"/>
  <c r="JC3575" i="9"/>
  <c r="JC3257" i="9"/>
  <c r="JC3097" i="9"/>
  <c r="JC1329" i="9"/>
  <c r="JC4106" i="9"/>
  <c r="JC2041" i="9"/>
  <c r="JC3360" i="9"/>
  <c r="JC3515" i="9"/>
  <c r="JC484" i="9"/>
  <c r="JC382" i="9"/>
  <c r="JC2287" i="9"/>
  <c r="JC1848" i="9"/>
  <c r="JC1792" i="9"/>
  <c r="JH1549" i="9"/>
  <c r="JH909" i="9"/>
  <c r="JH269" i="9"/>
  <c r="JI359" i="9"/>
  <c r="JC2479" i="9"/>
  <c r="JC1890" i="9"/>
  <c r="JC1250" i="9"/>
  <c r="JH4727" i="9"/>
  <c r="JC1164" i="9"/>
  <c r="JC1400" i="9"/>
  <c r="JC1558" i="9"/>
  <c r="JC1656" i="9"/>
  <c r="JC2367" i="9"/>
  <c r="JH973" i="9"/>
  <c r="JC1215" i="9"/>
  <c r="JH3367" i="9"/>
  <c r="JC941" i="9"/>
  <c r="JC1299" i="9"/>
  <c r="JC4866" i="9"/>
  <c r="JH1921" i="9"/>
  <c r="JC4566" i="9"/>
  <c r="JC4522" i="9"/>
  <c r="JC4480" i="9"/>
  <c r="JH3724" i="9"/>
  <c r="JC3997" i="9"/>
  <c r="JC3819" i="9"/>
  <c r="JC3727" i="9"/>
  <c r="JC4085" i="9"/>
  <c r="JC4767" i="9"/>
  <c r="JH3560" i="9"/>
  <c r="JC3680" i="9"/>
  <c r="JH374" i="9"/>
  <c r="JC3383" i="9"/>
  <c r="JC3912" i="9"/>
  <c r="JC3862" i="9"/>
  <c r="JH1137" i="9"/>
  <c r="JC3378" i="9"/>
  <c r="JC3240" i="9"/>
  <c r="JC3086" i="9"/>
  <c r="JH2636" i="9"/>
  <c r="JC3480" i="9"/>
  <c r="JC3345" i="9"/>
  <c r="JC2806" i="9"/>
  <c r="JC3059" i="9"/>
  <c r="JC470" i="9"/>
  <c r="JH1662" i="9"/>
  <c r="JC3937" i="9"/>
  <c r="JC2613" i="9"/>
  <c r="JH2704" i="9"/>
  <c r="JC3738" i="9"/>
  <c r="JC3223" i="9"/>
  <c r="JC212" i="9"/>
  <c r="JC1525" i="9"/>
  <c r="JC3399" i="9"/>
  <c r="JC1420" i="9"/>
  <c r="JC3273" i="9"/>
  <c r="JC2140" i="9"/>
  <c r="JC2879" i="9"/>
  <c r="JC3154" i="9"/>
  <c r="JC1408" i="9"/>
  <c r="JC1337" i="9"/>
  <c r="JC1843" i="9"/>
  <c r="JC2151" i="9"/>
  <c r="JC2680" i="9"/>
  <c r="JC1887" i="9"/>
  <c r="JH1061" i="9"/>
  <c r="JC2519" i="9"/>
  <c r="JC1511" i="9"/>
  <c r="JC1247" i="9"/>
  <c r="JC2469" i="9"/>
  <c r="JC4579" i="9"/>
  <c r="JC3803" i="9"/>
  <c r="JC1047" i="9"/>
  <c r="JH3084" i="9"/>
  <c r="JC4253" i="9"/>
  <c r="JC2348" i="9"/>
  <c r="JC1413" i="9"/>
  <c r="JC4334" i="9"/>
  <c r="JC4607" i="9"/>
  <c r="JC750" i="9"/>
  <c r="JC4808" i="9"/>
  <c r="JC2990" i="9"/>
  <c r="JC4377" i="9"/>
  <c r="JC1800" i="9"/>
  <c r="JC2901" i="9"/>
  <c r="JC3654" i="9"/>
  <c r="JH28" i="9"/>
  <c r="JC2586" i="9"/>
  <c r="JC1675" i="9"/>
  <c r="JC3582" i="9"/>
  <c r="JC1522" i="9"/>
  <c r="JC4080" i="9"/>
  <c r="JC2837" i="9"/>
  <c r="JC232" i="9"/>
  <c r="JC3386" i="9"/>
  <c r="JH1145" i="9"/>
  <c r="JC4692" i="9"/>
  <c r="JC278" i="9"/>
  <c r="JC1546" i="9"/>
  <c r="JC1802" i="9"/>
  <c r="JC1942" i="9"/>
  <c r="JC3664" i="9"/>
  <c r="JC1876" i="9"/>
  <c r="JC1753" i="9"/>
  <c r="JC2595" i="9"/>
  <c r="JC3546" i="9"/>
  <c r="JC1244" i="9"/>
  <c r="JC1723" i="9"/>
  <c r="JH2593" i="9"/>
  <c r="JC2435" i="9"/>
  <c r="JC228" i="9"/>
  <c r="JC766" i="9"/>
  <c r="JC4091" i="9"/>
  <c r="JC1253" i="9"/>
  <c r="JC2641" i="9"/>
  <c r="JC2188" i="9"/>
  <c r="JI80" i="9"/>
  <c r="JC2095" i="9"/>
  <c r="JC3787" i="9"/>
  <c r="JC2522" i="9"/>
  <c r="JC997" i="9"/>
  <c r="JC1917" i="9"/>
  <c r="JC854" i="9"/>
  <c r="JH1663" i="9"/>
  <c r="JH688" i="9"/>
  <c r="JH1235" i="9"/>
  <c r="JC4804" i="9"/>
  <c r="JC1399" i="9"/>
  <c r="JC4549" i="9"/>
  <c r="JC4013" i="9"/>
  <c r="JC3735" i="9"/>
  <c r="JH3711" i="9"/>
  <c r="JC1402" i="9"/>
  <c r="JC1702" i="9"/>
  <c r="JC1468" i="9"/>
  <c r="JH2349" i="9"/>
  <c r="JC1878" i="9"/>
  <c r="JC1564" i="9"/>
  <c r="JC1641" i="9"/>
  <c r="JC1078" i="9"/>
  <c r="JC366" i="9"/>
  <c r="JH407" i="9"/>
  <c r="JC1093" i="9"/>
  <c r="JH1839" i="9"/>
  <c r="JC820" i="9"/>
  <c r="JC866" i="9"/>
  <c r="JC4786" i="9"/>
  <c r="JH802" i="9"/>
  <c r="JC4833" i="9"/>
  <c r="JC4435" i="9"/>
  <c r="JC4371" i="9"/>
  <c r="JH1565" i="9"/>
  <c r="JC3917" i="9"/>
  <c r="JC3779" i="9"/>
  <c r="JC3687" i="9"/>
  <c r="JC4005" i="9"/>
  <c r="JC324" i="9"/>
  <c r="JH2104" i="9"/>
  <c r="JC3852" i="9"/>
  <c r="JH1048" i="9"/>
  <c r="JC4242" i="9"/>
  <c r="JC4255" i="9"/>
  <c r="JC3782" i="9"/>
  <c r="JH1063" i="9"/>
  <c r="JC3338" i="9"/>
  <c r="JC3200" i="9"/>
  <c r="JC3046" i="9"/>
  <c r="JH111" i="9"/>
  <c r="JC3466" i="9"/>
  <c r="JC3305" i="9"/>
  <c r="JC2766" i="9"/>
  <c r="JC3019" i="9"/>
  <c r="JC4634" i="9"/>
  <c r="JH293" i="9"/>
  <c r="JC2993" i="9"/>
  <c r="JC4120" i="9"/>
  <c r="JH2188" i="9"/>
  <c r="JC3633" i="9"/>
  <c r="JC1333" i="9"/>
  <c r="JC3668" i="9"/>
  <c r="JC2135" i="9"/>
  <c r="JH2700" i="9"/>
  <c r="JC4538" i="9"/>
  <c r="JC2175" i="9"/>
  <c r="JC4766" i="9"/>
  <c r="JC4640" i="9"/>
  <c r="JC2213" i="9"/>
  <c r="JC4143" i="9"/>
  <c r="JC3042" i="9"/>
  <c r="JC4342" i="9"/>
  <c r="JC1099" i="9"/>
  <c r="JC1698" i="9"/>
  <c r="JH1451" i="9"/>
  <c r="JH827" i="9"/>
  <c r="JC1117" i="9"/>
  <c r="JC1058" i="9"/>
  <c r="JC3869" i="9"/>
  <c r="JC1417" i="9"/>
  <c r="JC2322" i="9"/>
  <c r="JC370" i="9"/>
  <c r="JC3825" i="9"/>
  <c r="JH801" i="9"/>
  <c r="JC2994" i="9"/>
  <c r="JC1652" i="9"/>
  <c r="JC3733" i="9"/>
  <c r="JC2066" i="9"/>
  <c r="JC1251" i="9"/>
  <c r="JC1308" i="9"/>
  <c r="JC3585" i="9"/>
  <c r="JC2067" i="9"/>
  <c r="JC3550" i="9"/>
  <c r="JC4265" i="9"/>
  <c r="JC4439" i="9"/>
  <c r="JC2560" i="9"/>
  <c r="JH2696" i="9"/>
  <c r="JC1552" i="9"/>
  <c r="JC3944" i="9"/>
  <c r="JC2904" i="9"/>
  <c r="JC4731" i="9"/>
  <c r="JC704" i="9"/>
  <c r="JC4279" i="9"/>
  <c r="JC1366" i="9"/>
  <c r="JC1177" i="9"/>
  <c r="JH1483" i="9"/>
  <c r="JC1642" i="9"/>
  <c r="JC1204" i="9"/>
  <c r="JC989" i="9"/>
  <c r="JC4454" i="9"/>
  <c r="JC1766" i="9"/>
  <c r="JC2286" i="9"/>
  <c r="JC4463" i="9"/>
  <c r="JC3330" i="9"/>
  <c r="JC638" i="9"/>
  <c r="JC2184" i="9"/>
  <c r="JC1795" i="9"/>
  <c r="JC898" i="9"/>
  <c r="JH1066" i="9"/>
  <c r="JC1269" i="9"/>
  <c r="JC748" i="9"/>
  <c r="JC1732" i="9"/>
  <c r="JC2582" i="9"/>
  <c r="JC4441" i="9"/>
  <c r="JC1597" i="9"/>
  <c r="JC1340" i="9"/>
  <c r="JH3580" i="9"/>
  <c r="JC4734" i="9"/>
  <c r="JC3182" i="9"/>
  <c r="JC1488" i="9"/>
  <c r="JC4184" i="9"/>
  <c r="JC1871" i="9"/>
  <c r="JC1868" i="9"/>
  <c r="JC3559" i="9"/>
  <c r="JC678" i="9"/>
  <c r="JC4556" i="9"/>
  <c r="JC3208" i="9"/>
  <c r="JC2327" i="9"/>
  <c r="JC2926" i="9"/>
  <c r="JH1331" i="9"/>
  <c r="JC1572" i="9"/>
  <c r="JC1354" i="9"/>
  <c r="JC2169" i="9"/>
  <c r="JC3545" i="9"/>
  <c r="JC3331" i="9"/>
  <c r="JC1993" i="9"/>
  <c r="JH1406" i="9"/>
  <c r="JC1174" i="9"/>
  <c r="JC1181" i="9"/>
  <c r="JC4488" i="9"/>
  <c r="JC1133" i="9"/>
  <c r="JC3809" i="9"/>
  <c r="JC1491" i="9"/>
  <c r="JC4474" i="9"/>
  <c r="JC2913" i="9"/>
  <c r="JC3705" i="9"/>
  <c r="JC1801" i="9"/>
  <c r="JC3048" i="9"/>
  <c r="JC2544" i="9"/>
  <c r="JC2956" i="9"/>
  <c r="JC1584" i="9"/>
  <c r="JC2743" i="9"/>
  <c r="JC1260" i="9"/>
  <c r="JC4694" i="9"/>
  <c r="JC3142" i="9"/>
  <c r="JC1770" i="9"/>
  <c r="JC4031" i="9"/>
  <c r="JC1200" i="9"/>
  <c r="JC4793" i="9"/>
  <c r="JC3992" i="9"/>
  <c r="JH869" i="9"/>
  <c r="JH309" i="9"/>
  <c r="JC4268" i="9"/>
  <c r="JC3942" i="9"/>
  <c r="JH1632" i="9"/>
  <c r="JH1296" i="9"/>
  <c r="JH1152" i="9"/>
  <c r="JC2979" i="9"/>
  <c r="JH672" i="9"/>
  <c r="JH432" i="9"/>
  <c r="JH2508" i="9"/>
  <c r="JH1882" i="9"/>
  <c r="JH839" i="9"/>
  <c r="JH1491" i="9"/>
  <c r="JC1826" i="9"/>
  <c r="JC1397" i="9"/>
  <c r="JH71" i="9"/>
  <c r="JC4149" i="9"/>
  <c r="JC897" i="9"/>
  <c r="JC1431" i="9"/>
  <c r="JC394" i="9"/>
  <c r="JH815" i="9"/>
  <c r="JC1369" i="9"/>
  <c r="JH1708" i="9"/>
  <c r="JI3652" i="9"/>
  <c r="JH3966" i="9"/>
  <c r="JH4068" i="9"/>
  <c r="JH3773" i="9"/>
  <c r="JH691" i="9"/>
  <c r="JH3258" i="9"/>
  <c r="JH3381" i="9"/>
  <c r="JC929" i="9"/>
  <c r="JH4743" i="9"/>
  <c r="JH2606" i="9"/>
  <c r="JI2671" i="9"/>
  <c r="JI479" i="9"/>
  <c r="JC967" i="9"/>
  <c r="JH734" i="9"/>
  <c r="JH1625" i="9"/>
  <c r="JC3255" i="9"/>
  <c r="JC4293" i="9"/>
  <c r="JH2761" i="9"/>
  <c r="JC4871" i="9"/>
  <c r="JH2336" i="9"/>
  <c r="JH1856" i="9"/>
  <c r="JC3714" i="9"/>
  <c r="JC2965" i="9"/>
  <c r="JC3384" i="9"/>
  <c r="JC2939" i="9"/>
  <c r="JC3001" i="9"/>
  <c r="JC4159" i="9"/>
  <c r="JC1439" i="9"/>
  <c r="JC2452" i="9"/>
  <c r="JC2164" i="9"/>
  <c r="JC3314" i="9"/>
  <c r="JC1523" i="9"/>
  <c r="JC2672" i="9"/>
  <c r="JC2754" i="9"/>
  <c r="JC3492" i="9"/>
  <c r="JC2776" i="9"/>
  <c r="JH1760" i="9"/>
  <c r="JH3766" i="9"/>
  <c r="JH3049" i="9"/>
  <c r="JH3960" i="9"/>
  <c r="JC1985" i="9"/>
  <c r="JI592" i="9"/>
  <c r="JC2778" i="9"/>
  <c r="JC3641" i="9"/>
  <c r="JH4153" i="9"/>
  <c r="JH4021" i="9"/>
  <c r="JC2885" i="9"/>
  <c r="JC4134" i="9"/>
  <c r="JC1272" i="9"/>
  <c r="JH3109" i="9"/>
  <c r="JH4389" i="9"/>
  <c r="JC3607" i="9"/>
  <c r="JC1361" i="9"/>
  <c r="JH3512" i="9"/>
  <c r="JC2585" i="9"/>
  <c r="JC3597" i="9"/>
  <c r="JC942" i="9"/>
  <c r="JC4482" i="9"/>
  <c r="JC2237" i="9"/>
  <c r="JC3310" i="9"/>
  <c r="JH2177" i="9"/>
  <c r="JH2033" i="9"/>
  <c r="JC1692" i="9"/>
  <c r="JC3027" i="9"/>
  <c r="JC4509" i="9"/>
  <c r="JH2004" i="9"/>
  <c r="JH1860" i="9"/>
  <c r="JC2732" i="9"/>
  <c r="JC4322" i="9"/>
  <c r="JH2163" i="9"/>
  <c r="JH1731" i="9"/>
  <c r="JH3108" i="9"/>
  <c r="JC4176" i="9"/>
  <c r="JH1446" i="9"/>
  <c r="JC4664" i="9"/>
  <c r="JC2899" i="9"/>
  <c r="JC3980" i="9"/>
  <c r="JC2976" i="9"/>
  <c r="JC1789" i="9"/>
  <c r="JC2084" i="9"/>
  <c r="JC2389" i="9"/>
  <c r="JH1980" i="9"/>
  <c r="JH3405" i="9"/>
  <c r="JI3934" i="9"/>
  <c r="JH2405" i="9"/>
  <c r="JH2545" i="9"/>
  <c r="JH2437" i="9"/>
  <c r="JH2053" i="9"/>
  <c r="JH1893" i="9"/>
  <c r="JC3786" i="9"/>
  <c r="JH2152" i="9"/>
  <c r="JH2864" i="9"/>
  <c r="JC2243" i="9"/>
  <c r="JH1822" i="9"/>
  <c r="JH283" i="9"/>
  <c r="JH1117" i="9"/>
  <c r="JH2283" i="9"/>
  <c r="JH1374" i="9"/>
  <c r="JC1461" i="9"/>
  <c r="JC4378" i="9"/>
  <c r="JH729" i="9"/>
  <c r="JH1620" i="9"/>
  <c r="JC3074" i="9"/>
  <c r="JC2645" i="9"/>
  <c r="JC2115" i="9"/>
  <c r="JH3328" i="9"/>
  <c r="JC430" i="9"/>
  <c r="JC346" i="9"/>
  <c r="JH4272" i="9"/>
  <c r="JC3287" i="9"/>
  <c r="JC2567" i="9"/>
  <c r="JC1927" i="9"/>
  <c r="JC1208" i="9"/>
  <c r="JC1158" i="9"/>
  <c r="JC4315" i="9"/>
  <c r="JC1532" i="9"/>
  <c r="JC4035" i="9"/>
  <c r="JC2975" i="9"/>
  <c r="JC4567" i="9"/>
  <c r="JC2013" i="9"/>
  <c r="JC3772" i="9"/>
  <c r="JC2532" i="9"/>
  <c r="JC4885" i="9"/>
  <c r="JH1396" i="9"/>
  <c r="JC3160" i="9"/>
  <c r="JC3196" i="9"/>
  <c r="JC2966" i="9"/>
  <c r="JC2085" i="9"/>
  <c r="JC1145" i="9"/>
  <c r="JC4367" i="9"/>
  <c r="JH3301" i="9"/>
  <c r="JC4803" i="9"/>
  <c r="JC4627" i="9"/>
  <c r="JC3848" i="9"/>
  <c r="JC3844" i="9"/>
  <c r="JH1488" i="9"/>
  <c r="JH463" i="9"/>
  <c r="JC4145" i="9"/>
  <c r="JC981" i="9"/>
  <c r="JH2956" i="9"/>
  <c r="JC3138" i="9"/>
  <c r="JC2298" i="9"/>
  <c r="JC1442" i="9"/>
  <c r="JC4856" i="9"/>
  <c r="JJ843" i="9"/>
  <c r="JI2010" i="9"/>
  <c r="JI3146" i="9"/>
  <c r="JI3745" i="9"/>
  <c r="JI1314" i="9"/>
  <c r="JH4063" i="9"/>
  <c r="JH3795" i="9"/>
  <c r="JH3235" i="9"/>
  <c r="JI1891" i="9"/>
  <c r="JI3890" i="9"/>
  <c r="JI2588" i="9"/>
  <c r="JI966" i="9"/>
  <c r="JI347" i="9"/>
  <c r="JI396" i="9"/>
  <c r="JH3868" i="9"/>
  <c r="JH4520" i="9"/>
  <c r="JI728" i="9"/>
  <c r="JI2676" i="9"/>
  <c r="JI4420" i="9"/>
  <c r="JJ1375" i="9"/>
  <c r="JI1820" i="9"/>
  <c r="JI3852" i="9"/>
  <c r="JI1771" i="9"/>
  <c r="JH1193" i="9"/>
  <c r="JH4854" i="9"/>
  <c r="JH169" i="9"/>
  <c r="JH4820" i="9"/>
  <c r="JH1188" i="9"/>
  <c r="JH2993" i="9"/>
  <c r="JI34" i="9"/>
  <c r="JI1319" i="9"/>
  <c r="JI521" i="9"/>
  <c r="JI681" i="9"/>
  <c r="JI781" i="9"/>
  <c r="JI1486" i="9"/>
  <c r="JI776" i="9"/>
  <c r="JH4370" i="9"/>
  <c r="JI3135" i="9"/>
  <c r="JH3421" i="9"/>
  <c r="JI132" i="9"/>
  <c r="JH4708" i="9"/>
  <c r="JI742" i="9"/>
  <c r="JI468" i="9"/>
  <c r="JH4481" i="9"/>
  <c r="JH4326" i="9"/>
  <c r="JH4566" i="9"/>
  <c r="JH4817" i="9"/>
  <c r="JH4075" i="9"/>
  <c r="JH4125" i="9"/>
  <c r="JH4532" i="9"/>
  <c r="JH4483" i="9"/>
  <c r="JI2331" i="9"/>
  <c r="JH4738" i="9"/>
  <c r="JI2072" i="9"/>
  <c r="JH3588" i="9"/>
  <c r="JH917" i="9"/>
  <c r="JI2962" i="9"/>
  <c r="JH1764" i="9"/>
  <c r="JH1599" i="9"/>
  <c r="JH503" i="9"/>
  <c r="JH1091" i="9"/>
  <c r="JH703" i="9"/>
  <c r="JC3339" i="9"/>
  <c r="JH575" i="9"/>
  <c r="JH619" i="9"/>
  <c r="JH2997" i="9"/>
  <c r="JC1934" i="9"/>
  <c r="JH2962" i="9"/>
  <c r="JH2706" i="9"/>
  <c r="JH2905" i="9"/>
  <c r="JC2816" i="9"/>
  <c r="JH1346" i="9"/>
  <c r="JH1090" i="9"/>
  <c r="JH354" i="9"/>
  <c r="JC1775" i="9"/>
  <c r="JH98" i="9"/>
  <c r="JC1263" i="9"/>
  <c r="JH861" i="9"/>
  <c r="JC4809" i="9"/>
  <c r="JH1624" i="9"/>
  <c r="JC4144" i="9"/>
  <c r="JC3657" i="9"/>
  <c r="JC1287" i="9"/>
  <c r="JH1259" i="9"/>
  <c r="JC1838" i="9"/>
  <c r="JH4452" i="9"/>
  <c r="JH3689" i="9"/>
  <c r="JH4051" i="9"/>
  <c r="JH4371" i="9"/>
  <c r="JH3418" i="9"/>
  <c r="JI1223" i="9"/>
  <c r="JH3134" i="9"/>
  <c r="JH238" i="9"/>
  <c r="JH1344" i="9"/>
  <c r="JH3646" i="9"/>
  <c r="JH4679" i="9"/>
  <c r="JH2967" i="9"/>
  <c r="JH768" i="9"/>
  <c r="JH640" i="9"/>
  <c r="JC1947" i="9"/>
  <c r="JC2305" i="9"/>
  <c r="JH2839" i="9"/>
  <c r="JI3240" i="9"/>
  <c r="JI835" i="9"/>
  <c r="JI1659" i="9"/>
  <c r="JH967" i="9"/>
  <c r="JH455" i="9"/>
  <c r="JC1903" i="9"/>
  <c r="JC1314" i="9"/>
  <c r="JI1147" i="9"/>
  <c r="JI216" i="9"/>
  <c r="JI600" i="9"/>
  <c r="JH4826" i="9"/>
  <c r="JH1039" i="9"/>
  <c r="JH527" i="9"/>
  <c r="JC1036" i="9"/>
  <c r="JC1336" i="9"/>
  <c r="JH3250" i="9"/>
  <c r="JH3629" i="9"/>
  <c r="JH2994" i="9"/>
  <c r="JH3373" i="9"/>
  <c r="JC3455" i="9"/>
  <c r="JC3573" i="9"/>
  <c r="JC4073" i="9"/>
  <c r="JC3755" i="9"/>
  <c r="JC4138" i="9"/>
  <c r="JC4191" i="9"/>
  <c r="JC3883" i="9"/>
  <c r="JC3791" i="9"/>
  <c r="JC2938" i="9"/>
  <c r="JC3184" i="9"/>
  <c r="JC4449" i="9"/>
  <c r="JC3808" i="9"/>
  <c r="JC3003" i="9"/>
  <c r="JC3289" i="9"/>
  <c r="JC4167" i="9"/>
  <c r="JC3754" i="9"/>
  <c r="JC3437" i="9"/>
  <c r="JC4079" i="9"/>
  <c r="JC3421" i="9"/>
  <c r="JC3792" i="9"/>
  <c r="JC2509" i="9"/>
  <c r="JC2253" i="9"/>
  <c r="JC3490" i="9"/>
  <c r="JC2870" i="9"/>
  <c r="JH4666" i="9"/>
  <c r="JI446" i="9"/>
  <c r="JH3440" i="9"/>
  <c r="JI83" i="9"/>
  <c r="JH3263" i="9"/>
  <c r="JI261" i="9"/>
  <c r="JH2381" i="9"/>
  <c r="JH4757" i="9"/>
  <c r="JH4095" i="9"/>
  <c r="JH2339" i="9"/>
  <c r="JH1700" i="9"/>
  <c r="JH2083" i="9"/>
  <c r="JH2496" i="9"/>
  <c r="JH1828" i="9"/>
  <c r="JH2212" i="9"/>
  <c r="JH2976" i="9"/>
  <c r="JH2592" i="9"/>
  <c r="JH2371" i="9"/>
  <c r="JC1771" i="9"/>
  <c r="JC1131" i="9"/>
  <c r="JH2494" i="9"/>
  <c r="JH1827" i="9"/>
  <c r="JH2211" i="9"/>
  <c r="JH2166" i="9"/>
  <c r="JH1782" i="9"/>
  <c r="JH1590" i="9"/>
  <c r="JC4772" i="9"/>
  <c r="JC4853" i="9"/>
  <c r="JH1686" i="9"/>
  <c r="JH1046" i="9"/>
  <c r="JH1430" i="9"/>
  <c r="JH790" i="9"/>
  <c r="JH694" i="9"/>
  <c r="JH566" i="9"/>
  <c r="JC4577" i="9"/>
  <c r="JC4285" i="9"/>
  <c r="JH652" i="9"/>
  <c r="JH3140" i="9"/>
  <c r="JH396" i="9"/>
  <c r="JH1015" i="9"/>
  <c r="JH631" i="9"/>
  <c r="JH119" i="9"/>
  <c r="JC3264" i="9"/>
  <c r="JC3110" i="9"/>
  <c r="JH1219" i="9"/>
  <c r="JH707" i="9"/>
  <c r="JC3238" i="9"/>
  <c r="JC3135" i="9"/>
  <c r="JH2487" i="9"/>
  <c r="JH3770" i="9"/>
  <c r="JC2920" i="9"/>
  <c r="JC2318" i="9"/>
  <c r="JH3327" i="9"/>
  <c r="JH3071" i="9"/>
  <c r="JC2354" i="9"/>
  <c r="JC2688" i="9"/>
  <c r="JI1465" i="9"/>
  <c r="JI1312" i="9"/>
  <c r="JH2707" i="9"/>
  <c r="JH3443" i="9"/>
  <c r="JC3276" i="9"/>
  <c r="JI3176" i="9"/>
  <c r="JC3183" i="9"/>
  <c r="JI212" i="9"/>
  <c r="JC2878" i="9"/>
  <c r="JH4459" i="9"/>
  <c r="JH3354" i="9"/>
  <c r="JH3972" i="9"/>
  <c r="JH3384" i="9"/>
  <c r="JH3708" i="9"/>
  <c r="JH2924" i="9"/>
  <c r="JC4564" i="9"/>
  <c r="JH2178" i="9"/>
  <c r="JH1273" i="9"/>
  <c r="JH2925" i="9"/>
  <c r="JH2765" i="9"/>
  <c r="JC1872" i="9"/>
  <c r="JC796" i="9"/>
  <c r="JH907" i="9"/>
  <c r="JC674" i="9"/>
  <c r="JC4776" i="9"/>
  <c r="JC4748" i="9"/>
  <c r="JC4805" i="9"/>
  <c r="JC774" i="9"/>
  <c r="JC4606" i="9"/>
  <c r="JC4099" i="9"/>
  <c r="JC4466" i="9"/>
  <c r="JC3037" i="9"/>
  <c r="JC4647" i="9"/>
  <c r="JC390" i="9"/>
  <c r="JC4098" i="9"/>
  <c r="JC2283" i="9"/>
  <c r="JC3924" i="9"/>
  <c r="JC2958" i="9"/>
  <c r="JC3859" i="9"/>
  <c r="JC4208" i="9"/>
  <c r="JC3813" i="9"/>
  <c r="JC3685" i="9"/>
  <c r="JC3956" i="9"/>
  <c r="JC2581" i="9"/>
  <c r="JC4040" i="9"/>
  <c r="JC1749" i="9"/>
  <c r="JC4406" i="9"/>
  <c r="JC4372" i="9"/>
  <c r="JC3816" i="9"/>
  <c r="JH198" i="9"/>
  <c r="JH792" i="9"/>
  <c r="JC3475" i="9"/>
  <c r="JH2154" i="9"/>
  <c r="JC4263" i="9"/>
  <c r="JC4305" i="9"/>
  <c r="JH1703" i="9"/>
  <c r="JC3802" i="9"/>
  <c r="JC4402" i="9"/>
  <c r="JH1377" i="9"/>
  <c r="JC3624" i="9"/>
  <c r="JC3746" i="9"/>
  <c r="JH961" i="9"/>
  <c r="JH39" i="9"/>
  <c r="JC3586" i="9"/>
  <c r="JH737" i="9"/>
  <c r="JC3328" i="9"/>
  <c r="JC3645" i="9"/>
  <c r="JH417" i="9"/>
  <c r="JC3174" i="9"/>
  <c r="JC3960" i="9"/>
  <c r="JH97" i="9"/>
  <c r="JC3071" i="9"/>
  <c r="JC3639" i="9"/>
  <c r="JH545" i="9"/>
  <c r="JC2944" i="9"/>
  <c r="JC4336" i="9"/>
  <c r="JC2528" i="9"/>
  <c r="JC1255" i="9"/>
  <c r="JC622" i="9"/>
  <c r="JC2630" i="9"/>
  <c r="JH1317" i="9"/>
  <c r="JC4370" i="9"/>
  <c r="JH860" i="9"/>
  <c r="JC2254" i="9"/>
  <c r="JC2622" i="9"/>
  <c r="JH444" i="9"/>
  <c r="JH3543" i="9"/>
  <c r="JC2366" i="9"/>
  <c r="JH220" i="9"/>
  <c r="JC1956" i="9"/>
  <c r="JC3556" i="9"/>
  <c r="JH1591" i="9"/>
  <c r="JC2290" i="9"/>
  <c r="JC3268" i="9"/>
  <c r="JH311" i="9"/>
  <c r="JC2624" i="9"/>
  <c r="JC2018" i="9"/>
  <c r="JH259" i="9"/>
  <c r="JH2265" i="9"/>
  <c r="JC2736" i="9"/>
  <c r="JH395" i="9"/>
  <c r="JC2397" i="9"/>
  <c r="JC3303" i="9"/>
  <c r="JH639" i="9"/>
  <c r="JC2763" i="9"/>
  <c r="JC3213" i="9"/>
  <c r="JH2663" i="9"/>
  <c r="JC2123" i="9"/>
  <c r="JH3825" i="9"/>
  <c r="JH3536" i="9"/>
  <c r="JH3376" i="9"/>
  <c r="JH3408" i="9"/>
  <c r="JH3248" i="9"/>
  <c r="JH3088" i="9"/>
  <c r="JC2887" i="9"/>
  <c r="JC4339" i="9"/>
  <c r="JC2446" i="9"/>
  <c r="JH2722" i="9"/>
  <c r="JC2247" i="9"/>
  <c r="JC4508" i="9"/>
  <c r="JC2788" i="9"/>
  <c r="JH3679" i="9"/>
  <c r="JC1658" i="9"/>
  <c r="JC4041" i="9"/>
  <c r="JC2702" i="9"/>
  <c r="JH2850" i="9"/>
  <c r="JC2503" i="9"/>
  <c r="JC4303" i="9"/>
  <c r="JC2062" i="9"/>
  <c r="JC1487" i="9"/>
  <c r="JC1774" i="9"/>
  <c r="JC4704" i="9"/>
  <c r="JC4245" i="9"/>
  <c r="JC3776" i="9"/>
  <c r="JH1652" i="9"/>
  <c r="JC4456" i="9"/>
  <c r="JC3982" i="9"/>
  <c r="JC460" i="9"/>
  <c r="JC578" i="9"/>
  <c r="JC3271" i="9"/>
  <c r="JC3675" i="9"/>
  <c r="JC1645" i="9"/>
  <c r="JC4105" i="9"/>
  <c r="JC4101" i="9"/>
  <c r="JC3993" i="9"/>
  <c r="JC1005" i="9"/>
  <c r="JC3108" i="9"/>
  <c r="JC4558" i="9"/>
  <c r="JC1266" i="9"/>
  <c r="JC3319" i="9"/>
  <c r="JC3560" i="9"/>
  <c r="JH1079" i="9"/>
  <c r="JC2074" i="9"/>
  <c r="JC1163" i="9"/>
  <c r="JC2972" i="9"/>
  <c r="JC1010" i="9"/>
  <c r="JC3611" i="9"/>
  <c r="JC1529" i="9"/>
  <c r="JC2995" i="9"/>
  <c r="JI1896" i="9"/>
  <c r="JH3956" i="9"/>
  <c r="JH2427" i="9"/>
  <c r="JH4256" i="9"/>
  <c r="JH1646" i="9"/>
  <c r="JI435" i="9"/>
  <c r="JH4374" i="9"/>
  <c r="JH4232" i="9"/>
  <c r="JH4283" i="9"/>
  <c r="JH577" i="9"/>
  <c r="JH3202" i="9"/>
  <c r="JH1345" i="9"/>
  <c r="JH4376" i="9"/>
  <c r="JH1089" i="9"/>
  <c r="JH3714" i="9"/>
  <c r="JH833" i="9"/>
  <c r="JH705" i="9"/>
  <c r="JH481" i="9"/>
  <c r="JH161" i="9"/>
  <c r="JH321" i="9"/>
  <c r="JH4356" i="9"/>
  <c r="JH65" i="9"/>
  <c r="JH3709" i="9"/>
  <c r="JH2318" i="9"/>
  <c r="JH1806" i="9"/>
  <c r="JH1500" i="9"/>
  <c r="JH1180" i="9"/>
  <c r="JH1340" i="9"/>
  <c r="JH4252" i="9"/>
  <c r="JH1084" i="9"/>
  <c r="JH3603" i="9"/>
  <c r="JH828" i="9"/>
  <c r="JH700" i="9"/>
  <c r="JH476" i="9"/>
  <c r="JH156" i="9"/>
  <c r="JH2537" i="9"/>
  <c r="JH4635" i="9"/>
  <c r="JH2824" i="9"/>
  <c r="JH3971" i="9"/>
  <c r="JH2301" i="9"/>
  <c r="JH2173" i="9"/>
  <c r="JH1949" i="9"/>
  <c r="JH3444" i="9"/>
  <c r="JH2333" i="9"/>
  <c r="JH1917" i="9"/>
  <c r="JH1693" i="9"/>
  <c r="JH2400" i="9"/>
  <c r="JH2080" i="9"/>
  <c r="JH3692" i="9"/>
  <c r="JH2486" i="9"/>
  <c r="JH2143" i="9"/>
  <c r="JH1823" i="9"/>
  <c r="JH1650" i="9"/>
  <c r="JH1426" i="9"/>
  <c r="JH1106" i="9"/>
  <c r="JH786" i="9"/>
  <c r="JC1616" i="9"/>
  <c r="JC4840" i="9"/>
  <c r="JC976" i="9"/>
  <c r="JC1359" i="9"/>
  <c r="JC1842" i="9"/>
  <c r="JH1786" i="9"/>
  <c r="JC1202" i="9"/>
  <c r="JC4209" i="9"/>
  <c r="JH2243" i="9"/>
  <c r="JH2179" i="9"/>
  <c r="JH2115" i="9"/>
  <c r="JC3673" i="9"/>
  <c r="JC1259" i="9"/>
  <c r="JC4555" i="9"/>
  <c r="JC628" i="9"/>
  <c r="JC4236" i="9"/>
  <c r="JC2877" i="9"/>
  <c r="JH2430" i="9"/>
  <c r="JH2572" i="9"/>
  <c r="JH2174" i="9"/>
  <c r="JH2238" i="9"/>
  <c r="JH1918" i="9"/>
  <c r="JH1672" i="9"/>
  <c r="JC3860" i="9"/>
  <c r="JC2603" i="9"/>
  <c r="JC3965" i="9"/>
  <c r="JH1352" i="9"/>
  <c r="JC3491" i="9"/>
  <c r="JC1963" i="9"/>
  <c r="JC3894" i="9"/>
  <c r="JH1032" i="9"/>
  <c r="JC3599" i="9"/>
  <c r="JC2321" i="9"/>
  <c r="JH600" i="9"/>
  <c r="JH616" i="9"/>
  <c r="JH536" i="9"/>
  <c r="JH552" i="9"/>
  <c r="JH472" i="9"/>
  <c r="JH392" i="9"/>
  <c r="JC3806" i="9"/>
  <c r="JC2047" i="9"/>
  <c r="JC3416" i="9"/>
  <c r="JH72" i="9"/>
  <c r="JC3602" i="9"/>
  <c r="JC1458" i="9"/>
  <c r="JC2492" i="9"/>
  <c r="JH999" i="9"/>
  <c r="JC3164" i="9"/>
  <c r="JC2303" i="9"/>
  <c r="JC3351" i="9"/>
  <c r="JH200" i="9"/>
  <c r="JC3778" i="9"/>
  <c r="JC1714" i="9"/>
  <c r="JC2534" i="9"/>
  <c r="JC2410" i="9"/>
  <c r="JC3574" i="9"/>
  <c r="JC2707" i="9"/>
  <c r="JC386" i="9"/>
  <c r="JC1432" i="9"/>
  <c r="JH298" i="9"/>
  <c r="JC618" i="9"/>
  <c r="JC440" i="9"/>
  <c r="JH47" i="9"/>
  <c r="JC3109" i="9"/>
  <c r="JH2483" i="9"/>
  <c r="JH3962" i="9"/>
  <c r="JH4176" i="9"/>
  <c r="JH3720" i="9"/>
  <c r="JH3754" i="9"/>
  <c r="JH3592" i="9"/>
  <c r="JH3432" i="9"/>
  <c r="JC2921" i="9"/>
  <c r="JC1057" i="9"/>
  <c r="JC428" i="9"/>
  <c r="JH2894" i="9"/>
  <c r="JC2382" i="9"/>
  <c r="JC1423" i="9"/>
  <c r="JC402" i="9"/>
  <c r="JH2574" i="9"/>
  <c r="JC2724" i="9"/>
  <c r="JH3319" i="9"/>
  <c r="JH3159" i="9"/>
  <c r="JH3191" i="9"/>
  <c r="JH3031" i="9"/>
  <c r="JH3063" i="9"/>
  <c r="JH2949" i="9"/>
  <c r="JH2869" i="9"/>
  <c r="JC2418" i="9"/>
  <c r="JC4796" i="9"/>
  <c r="JC2566" i="9"/>
  <c r="JH2549" i="9"/>
  <c r="JC2752" i="9"/>
  <c r="JC4779" i="9"/>
  <c r="JC1440" i="9"/>
  <c r="JH2616" i="9"/>
  <c r="JC2112" i="9"/>
  <c r="JH2153" i="9"/>
  <c r="JH2073" i="9"/>
  <c r="JH2089" i="9"/>
  <c r="JH2009" i="9"/>
  <c r="JH2025" i="9"/>
  <c r="JH1945" i="9"/>
  <c r="JH1865" i="9"/>
  <c r="JC2891" i="9"/>
  <c r="JC4337" i="9"/>
  <c r="JC4288" i="9"/>
  <c r="JH2884" i="9"/>
  <c r="JC2251" i="9"/>
  <c r="JC3821" i="9"/>
  <c r="JC3463" i="9"/>
  <c r="JH2252" i="9"/>
  <c r="JC2609" i="9"/>
  <c r="JC4363" i="9"/>
  <c r="JC3789" i="9"/>
  <c r="JH3842" i="9"/>
  <c r="JC2507" i="9"/>
  <c r="JC4053" i="9"/>
  <c r="JC3832" i="9"/>
  <c r="JC4055" i="9"/>
  <c r="JC4284" i="9"/>
  <c r="JC1611" i="9"/>
  <c r="JC2159" i="9"/>
  <c r="JH979" i="9"/>
  <c r="JH659" i="9"/>
  <c r="JC921" i="9"/>
  <c r="JC1570" i="9"/>
  <c r="JH1995" i="9"/>
  <c r="JC1106" i="9"/>
  <c r="JH2468" i="9"/>
  <c r="JH2134" i="9"/>
  <c r="JH2198" i="9"/>
  <c r="JH1878" i="9"/>
  <c r="JH1942" i="9"/>
  <c r="JH1678" i="9"/>
  <c r="JH1598" i="9"/>
  <c r="JC1896" i="9"/>
  <c r="JC1975" i="9"/>
  <c r="JC982" i="9"/>
  <c r="JH1278" i="9"/>
  <c r="JC1256" i="9"/>
  <c r="JC1536" i="9"/>
  <c r="JC935" i="9"/>
  <c r="JH958" i="9"/>
  <c r="JC1262" i="9"/>
  <c r="JH606" i="9"/>
  <c r="JH526" i="9"/>
  <c r="JH542" i="9"/>
  <c r="JH462" i="9"/>
  <c r="JH478" i="9"/>
  <c r="JH398" i="9"/>
  <c r="JH318" i="9"/>
  <c r="JC1345" i="9"/>
  <c r="JC812" i="9"/>
  <c r="JC426" i="9"/>
  <c r="JH2476" i="9"/>
  <c r="JC1711" i="9"/>
  <c r="JC690" i="9"/>
  <c r="JC480" i="9"/>
  <c r="JH1794" i="9"/>
  <c r="JC1071" i="9"/>
  <c r="JH1369" i="9"/>
  <c r="JH1289" i="9"/>
  <c r="JH1305" i="9"/>
  <c r="JH1225" i="9"/>
  <c r="JH1241" i="9"/>
  <c r="JH1161" i="9"/>
  <c r="JH1081" i="9"/>
  <c r="JC4834" i="9"/>
  <c r="JC3530" i="9"/>
  <c r="JC1568" i="9"/>
  <c r="JH761" i="9"/>
  <c r="JC4797" i="9"/>
  <c r="JC1923" i="9"/>
  <c r="JC730" i="9"/>
  <c r="JH441" i="9"/>
  <c r="JC4550" i="9"/>
  <c r="JC406" i="9"/>
  <c r="JC2665" i="9"/>
  <c r="JH889" i="9"/>
  <c r="JC4730" i="9"/>
  <c r="JC2012" i="9"/>
  <c r="JC1531" i="9"/>
  <c r="JC1467" i="9"/>
  <c r="JC2412" i="9"/>
  <c r="JC3395" i="9"/>
  <c r="JC4545" i="9"/>
  <c r="JC3760" i="9"/>
  <c r="JC3692" i="9"/>
  <c r="JC2363" i="9"/>
  <c r="JC1553" i="9"/>
  <c r="JC3543" i="9"/>
  <c r="JC852" i="9"/>
  <c r="JC2769" i="9"/>
  <c r="JC318" i="9"/>
  <c r="JC4028" i="9"/>
  <c r="JH33" i="9"/>
  <c r="JC2983" i="9"/>
  <c r="JC1542" i="9"/>
  <c r="JC4254" i="9"/>
  <c r="JC2557" i="9"/>
  <c r="JI90" i="9"/>
  <c r="JI3771" i="9"/>
  <c r="JI2484" i="9"/>
  <c r="JI3491" i="9"/>
  <c r="JI1222" i="9"/>
  <c r="JI1655" i="9"/>
  <c r="JI2248" i="9"/>
  <c r="JH3925" i="9"/>
  <c r="JH1523" i="9"/>
  <c r="JH115" i="9"/>
  <c r="JH499" i="9"/>
  <c r="JH1575" i="9"/>
  <c r="JH2378" i="9"/>
  <c r="JH551" i="9"/>
  <c r="JH935" i="9"/>
  <c r="JH1139" i="9"/>
  <c r="JH627" i="9"/>
  <c r="JC3302" i="9"/>
  <c r="JC3199" i="9"/>
  <c r="JH91" i="9"/>
  <c r="JH507" i="9"/>
  <c r="JH623" i="9"/>
  <c r="JH1007" i="9"/>
  <c r="JH715" i="9"/>
  <c r="JH2595" i="9"/>
  <c r="JC3472" i="9"/>
  <c r="JC2894" i="9"/>
  <c r="JH3464" i="9"/>
  <c r="JH3656" i="9"/>
  <c r="JH2974" i="9"/>
  <c r="JH3144" i="9"/>
  <c r="JH2718" i="9"/>
  <c r="JH2590" i="9"/>
  <c r="JC2468" i="9"/>
  <c r="JC2802" i="9"/>
  <c r="JH1614" i="9"/>
  <c r="JH1750" i="9"/>
  <c r="JH1358" i="9"/>
  <c r="JH1454" i="9"/>
  <c r="JH1102" i="9"/>
  <c r="JH974" i="9"/>
  <c r="JC1740" i="9"/>
  <c r="JC1729" i="9"/>
  <c r="JC1128" i="9"/>
  <c r="JH718" i="9"/>
  <c r="JC1857" i="9"/>
  <c r="JC1217" i="9"/>
  <c r="JC1583" i="9"/>
  <c r="JH1481" i="9"/>
  <c r="JC4846" i="9"/>
  <c r="JC4792" i="9"/>
  <c r="JC4618" i="9"/>
  <c r="JH201" i="9"/>
  <c r="JC4839" i="9"/>
  <c r="JC4703" i="9"/>
  <c r="JC3651" i="9"/>
  <c r="JC1869" i="9"/>
  <c r="JC656" i="9"/>
  <c r="JC1229" i="9"/>
  <c r="JC3634" i="9"/>
  <c r="JC1065" i="9"/>
  <c r="JC4283" i="9"/>
  <c r="JH944" i="9"/>
  <c r="JC2598" i="9"/>
  <c r="JH528" i="9"/>
  <c r="JH464" i="9"/>
  <c r="JH304" i="9"/>
  <c r="JC2467" i="9"/>
  <c r="JH2282" i="9"/>
  <c r="JC1911" i="9"/>
  <c r="JH647" i="9"/>
  <c r="JC3581" i="9"/>
  <c r="JH2072" i="9"/>
  <c r="JH1992" i="9"/>
  <c r="JH2008" i="9"/>
  <c r="JH1928" i="9"/>
  <c r="JH1944" i="9"/>
  <c r="JH1864" i="9"/>
  <c r="JH1784" i="9"/>
  <c r="JC3267" i="9"/>
  <c r="JC2378" i="9"/>
  <c r="JC2171" i="9"/>
  <c r="JH2544" i="9"/>
  <c r="JC2332" i="9"/>
  <c r="JC2851" i="9"/>
  <c r="JC2529" i="9"/>
  <c r="JH2167" i="9"/>
  <c r="JC2773" i="9"/>
  <c r="JH1815" i="9"/>
  <c r="JH1735" i="9"/>
  <c r="JH1751" i="9"/>
  <c r="JH2860" i="9"/>
  <c r="JH3236" i="9"/>
  <c r="JH2310" i="9"/>
  <c r="JH1990" i="9"/>
  <c r="JC1614" i="9"/>
  <c r="JC1305" i="9"/>
  <c r="JC1666" i="9"/>
  <c r="JH1450" i="9"/>
  <c r="JC1460" i="9"/>
  <c r="JC1053" i="9"/>
  <c r="JC1026" i="9"/>
  <c r="JH1130" i="9"/>
  <c r="JC1685" i="9"/>
  <c r="JC1660" i="9"/>
  <c r="JC1904" i="9"/>
  <c r="JH1578" i="9"/>
  <c r="JC1248" i="9"/>
  <c r="JC1781" i="9"/>
  <c r="JC1282" i="9"/>
  <c r="JC2963" i="9"/>
  <c r="JC3811" i="9"/>
  <c r="JC1615" i="9"/>
  <c r="JC2073" i="9"/>
  <c r="JH2491" i="9"/>
  <c r="JC1105" i="9"/>
  <c r="JC4302" i="9"/>
  <c r="JC1094" i="9"/>
  <c r="JH2524" i="9"/>
  <c r="JC416" i="9"/>
  <c r="JH1541" i="9"/>
  <c r="JH1461" i="9"/>
  <c r="JH1477" i="9"/>
  <c r="JH1397" i="9"/>
  <c r="JH1413" i="9"/>
  <c r="JH1333" i="9"/>
  <c r="JH1253" i="9"/>
  <c r="JC1926" i="9"/>
  <c r="JC2775" i="9"/>
  <c r="JC1631" i="9"/>
  <c r="JH933" i="9"/>
  <c r="JC1110" i="9"/>
  <c r="JC1027" i="9"/>
  <c r="JC991" i="9"/>
  <c r="JH613" i="9"/>
  <c r="JC474" i="9"/>
  <c r="JH261" i="9"/>
  <c r="JH277" i="9"/>
  <c r="JH197" i="9"/>
  <c r="JH213" i="9"/>
  <c r="JH133" i="9"/>
  <c r="JH53" i="9"/>
  <c r="JH2106" i="9"/>
  <c r="JC4088" i="9"/>
  <c r="JC3954" i="9"/>
  <c r="JH2014" i="9"/>
  <c r="JH1702" i="9"/>
  <c r="JC3431" i="9"/>
  <c r="JC2090" i="9"/>
  <c r="JH1456" i="9"/>
  <c r="JH1376" i="9"/>
  <c r="JC2996" i="9"/>
  <c r="JH1024" i="9"/>
  <c r="JH1040" i="9"/>
  <c r="JH960" i="9"/>
  <c r="JH976" i="9"/>
  <c r="JH896" i="9"/>
  <c r="JH816" i="9"/>
  <c r="JH736" i="9"/>
  <c r="JC2556" i="9"/>
  <c r="JC2459" i="9"/>
  <c r="JH496" i="9"/>
  <c r="JH416" i="9"/>
  <c r="JC1944" i="9"/>
  <c r="JC2817" i="9"/>
  <c r="JH176" i="9"/>
  <c r="JH96" i="9"/>
  <c r="JC2441" i="9"/>
  <c r="JC2715" i="9"/>
  <c r="JH624" i="9"/>
  <c r="JH544" i="9"/>
  <c r="JC1994" i="9"/>
  <c r="JC2075" i="9"/>
  <c r="JC4457" i="9"/>
  <c r="JC1022" i="9"/>
  <c r="JC3337" i="9"/>
  <c r="JC1684" i="9"/>
  <c r="JC4758" i="9"/>
  <c r="JH1318" i="9"/>
  <c r="JC4262" i="9"/>
  <c r="JC2277" i="9"/>
  <c r="JH219" i="9"/>
  <c r="JH1423" i="9"/>
  <c r="JC1347" i="9"/>
  <c r="JH1595" i="9"/>
  <c r="JH79" i="9"/>
  <c r="JH1035" i="9"/>
  <c r="JH1163" i="9"/>
  <c r="JH523" i="9"/>
  <c r="JC4774" i="9"/>
  <c r="JC4824" i="9"/>
  <c r="JC418" i="9"/>
  <c r="JC1464" i="9"/>
  <c r="JC4672" i="9"/>
  <c r="JC4682" i="9"/>
  <c r="JC472" i="9"/>
  <c r="JC1686" i="9"/>
  <c r="JC4546" i="9"/>
  <c r="JC4608" i="9"/>
  <c r="JC518" i="9"/>
  <c r="JC4534" i="9"/>
  <c r="JC4687" i="9"/>
  <c r="JC4530" i="9"/>
  <c r="JC4665" i="9"/>
  <c r="JC4427" i="9"/>
  <c r="JC4473" i="9"/>
  <c r="JC4497" i="9"/>
  <c r="JC2218" i="9"/>
  <c r="JC913" i="9"/>
  <c r="JC4273" i="9"/>
  <c r="JC4383" i="9"/>
  <c r="JC1017" i="9"/>
  <c r="JC1279" i="9"/>
  <c r="JC4695" i="9"/>
  <c r="JC4225" i="9"/>
  <c r="JC848" i="9"/>
  <c r="JC3973" i="9"/>
  <c r="JC4037" i="9"/>
  <c r="JC3892" i="9"/>
  <c r="JC3905" i="9"/>
  <c r="JC3763" i="9"/>
  <c r="JC3841" i="9"/>
  <c r="JC3681" i="9"/>
  <c r="JC4243" i="9"/>
  <c r="JC1363" i="9"/>
  <c r="JC3749" i="9"/>
  <c r="JC3643" i="9"/>
  <c r="JC3127" i="9"/>
  <c r="JC4832" i="9"/>
  <c r="JC4000" i="9"/>
  <c r="JC4252" i="9"/>
  <c r="JC1674" i="9"/>
  <c r="JC1619" i="9"/>
  <c r="JC3767" i="9"/>
  <c r="JC3845" i="9"/>
  <c r="JC3901" i="9"/>
  <c r="JC4670" i="9"/>
  <c r="JC3016" i="9"/>
  <c r="JC4465" i="9"/>
  <c r="JC1700" i="9"/>
  <c r="JC1948" i="9"/>
  <c r="JC3959" i="9"/>
  <c r="JH284" i="9"/>
  <c r="JC2124" i="9"/>
  <c r="JC1189" i="9"/>
  <c r="JC4081" i="9"/>
  <c r="JC2116" i="9"/>
  <c r="JC1241" i="9"/>
  <c r="JI2568" i="9"/>
  <c r="JH2108" i="9"/>
  <c r="JH3156" i="9"/>
  <c r="JH2107" i="9"/>
  <c r="JH3148" i="9"/>
  <c r="JH1326" i="9"/>
  <c r="JH2222" i="9"/>
  <c r="JI3387" i="9"/>
  <c r="JI44" i="9"/>
  <c r="JH2389" i="9"/>
  <c r="JI2343" i="9"/>
  <c r="JH2881" i="9"/>
  <c r="JI775" i="9"/>
  <c r="JH2625" i="9"/>
  <c r="JI485" i="9"/>
  <c r="JH3356" i="9"/>
  <c r="JH2664" i="9"/>
  <c r="JH2293" i="9"/>
  <c r="JH1973" i="9"/>
  <c r="JH2133" i="9"/>
  <c r="JI655" i="9"/>
  <c r="JH1877" i="9"/>
  <c r="JI119" i="9"/>
  <c r="JH3380" i="9"/>
  <c r="JH2676" i="9"/>
  <c r="JH2296" i="9"/>
  <c r="JH1976" i="9"/>
  <c r="JH2136" i="9"/>
  <c r="JI540" i="9"/>
  <c r="JH1880" i="9"/>
  <c r="JI284" i="9"/>
  <c r="JH3372" i="9"/>
  <c r="JH2672" i="9"/>
  <c r="JH2295" i="9"/>
  <c r="JH1975" i="9"/>
  <c r="JH325" i="9"/>
  <c r="JH4308" i="9"/>
  <c r="JH69" i="9"/>
  <c r="JH3697" i="9"/>
  <c r="JH2334" i="9"/>
  <c r="JH2484" i="9"/>
  <c r="JH608" i="9"/>
  <c r="JH915" i="9"/>
  <c r="JC4882" i="9"/>
  <c r="JC2584" i="9"/>
  <c r="JC4097" i="9"/>
  <c r="JC4669" i="9"/>
  <c r="JC4156" i="9"/>
  <c r="JH2267" i="9"/>
  <c r="JC1362" i="9"/>
  <c r="JC1630" i="9"/>
  <c r="JC1388" i="9"/>
  <c r="JH1230" i="9"/>
  <c r="JC1790" i="9"/>
  <c r="JC1476" i="9"/>
  <c r="JC1601" i="9"/>
  <c r="JC998" i="9"/>
  <c r="JC3246" i="9"/>
  <c r="JC4269" i="9"/>
  <c r="JC4736" i="9"/>
  <c r="JH713" i="9"/>
  <c r="JC4584" i="9"/>
  <c r="JC4815" i="9"/>
  <c r="JC4450" i="9"/>
  <c r="JH1476" i="9"/>
  <c r="JC4100" i="9"/>
  <c r="JC3387" i="9"/>
  <c r="JC3438" i="9"/>
  <c r="JH196" i="9"/>
  <c r="JC2278" i="9"/>
  <c r="JC2648" i="9"/>
  <c r="JC2147" i="9"/>
  <c r="JC2698" i="9"/>
  <c r="JC2279" i="9"/>
  <c r="JC3029" i="9"/>
  <c r="JC1699" i="9"/>
  <c r="JH3040" i="9"/>
  <c r="JC594" i="9"/>
  <c r="JC648" i="9"/>
  <c r="JC694" i="9"/>
  <c r="JH2673" i="9"/>
  <c r="JC2391" i="9"/>
  <c r="JC947" i="9"/>
  <c r="JC4327" i="9"/>
  <c r="JH3778" i="9"/>
  <c r="JC3483" i="9"/>
  <c r="JC3594" i="9"/>
  <c r="JC3191" i="9"/>
  <c r="JC4223" i="9"/>
  <c r="JC4714" i="9"/>
  <c r="JC1122" i="9"/>
  <c r="JC2953" i="9"/>
  <c r="JC744" i="9"/>
  <c r="JH1401" i="9"/>
  <c r="JC790" i="9"/>
  <c r="JC3069" i="9"/>
  <c r="JC2414" i="9"/>
  <c r="JC1002" i="9"/>
  <c r="JC4874" i="9"/>
  <c r="JC4398" i="9"/>
  <c r="JC1046" i="9"/>
  <c r="JC3740" i="9"/>
  <c r="JC1258" i="9"/>
  <c r="JC4193" i="9"/>
  <c r="JC398" i="9"/>
  <c r="JC3517" i="9"/>
  <c r="JC2936" i="9"/>
  <c r="JC4142" i="9"/>
  <c r="JC4738" i="9"/>
  <c r="JC4360" i="9"/>
  <c r="JC3996" i="9"/>
  <c r="JC1696" i="9"/>
  <c r="JC4851" i="9"/>
  <c r="JC3015" i="9"/>
  <c r="JC4863" i="9"/>
  <c r="JC1288" i="9"/>
  <c r="JC2857" i="9"/>
  <c r="JC2982" i="9"/>
  <c r="JH1151" i="9"/>
  <c r="JC2053" i="9"/>
  <c r="JC4842" i="9"/>
  <c r="JC3424" i="9"/>
  <c r="JC1032" i="9"/>
  <c r="JC1990" i="9"/>
  <c r="JC3716" i="9"/>
  <c r="JC2572" i="9"/>
  <c r="JC1015" i="9"/>
  <c r="JC2914" i="9"/>
  <c r="JC498" i="9"/>
  <c r="JC706" i="9"/>
  <c r="JC1126" i="9"/>
  <c r="JH722" i="9"/>
  <c r="JC4675" i="9"/>
  <c r="JC3243" i="9"/>
  <c r="JC1902" i="9"/>
  <c r="JC1717" i="9"/>
  <c r="JC2551" i="9"/>
  <c r="JC3236" i="9"/>
  <c r="JC3441" i="9"/>
  <c r="JC2780" i="9"/>
  <c r="JH3124" i="9"/>
  <c r="JC3840" i="9"/>
  <c r="JC3380" i="9"/>
  <c r="JC1638" i="9"/>
  <c r="JC3951" i="9"/>
  <c r="JC4708" i="9"/>
  <c r="JC1138" i="9"/>
  <c r="JC502" i="9"/>
  <c r="JC3392" i="9"/>
  <c r="JC4464" i="9"/>
  <c r="JC1364" i="9"/>
  <c r="JC1273" i="9"/>
  <c r="JH1136" i="9"/>
  <c r="JH1056" i="9"/>
  <c r="JC2941" i="9"/>
  <c r="JC752" i="9"/>
  <c r="JC4745" i="9"/>
  <c r="JC1434" i="9"/>
  <c r="JC3269" i="9"/>
  <c r="JC2275" i="9"/>
  <c r="JC4741" i="9"/>
  <c r="JH806" i="9"/>
  <c r="JC3676" i="9"/>
  <c r="JC2259" i="9"/>
  <c r="JC4590" i="9"/>
  <c r="JC3013" i="9"/>
  <c r="JC2406" i="9"/>
  <c r="JH2398" i="9"/>
  <c r="JC4155" i="9"/>
  <c r="JC2506" i="9"/>
  <c r="JC1433" i="9"/>
  <c r="JC856" i="9"/>
  <c r="JC2272" i="9"/>
  <c r="JC2281" i="9"/>
  <c r="JC542" i="9"/>
  <c r="JC590" i="9"/>
  <c r="JH1141" i="9"/>
  <c r="JC1238" i="9"/>
  <c r="JC396" i="9"/>
  <c r="JC4476" i="9"/>
  <c r="JH1946" i="9"/>
  <c r="JC3569" i="9"/>
  <c r="JC3606" i="9"/>
  <c r="JC2903" i="9"/>
  <c r="JC4015" i="9"/>
  <c r="JC3206" i="9"/>
  <c r="JC3801" i="9"/>
  <c r="JC1450" i="9"/>
  <c r="JH1363" i="9"/>
  <c r="JC1415" i="9"/>
  <c r="JC1603" i="9"/>
  <c r="JC620" i="9"/>
  <c r="JC4712" i="9"/>
  <c r="JC600" i="9"/>
  <c r="JC646" i="9"/>
  <c r="JC3537" i="9"/>
  <c r="JC4645" i="9"/>
  <c r="JC1312" i="9"/>
  <c r="JC634" i="9"/>
  <c r="JC4241" i="9"/>
  <c r="JC1211" i="9"/>
  <c r="JC2239" i="9"/>
  <c r="JC3089" i="9"/>
  <c r="JC1403" i="9"/>
  <c r="JC3893" i="9"/>
  <c r="JC2235" i="9"/>
  <c r="JC2593" i="9"/>
  <c r="JC1953" i="9"/>
  <c r="JC3838" i="9"/>
  <c r="JC1730" i="9"/>
  <c r="JC1090" i="9"/>
  <c r="JC1102" i="9"/>
  <c r="JC3318" i="9"/>
  <c r="JC1240" i="9"/>
  <c r="JC1230" i="9"/>
  <c r="JC924" i="9"/>
  <c r="JC1758" i="9"/>
  <c r="JC4299" i="9"/>
  <c r="JC1220" i="9"/>
  <c r="JC3320" i="9"/>
  <c r="JC568" i="9"/>
  <c r="JH42" i="9"/>
  <c r="JC614" i="9"/>
  <c r="JC2694" i="9"/>
  <c r="JC4601" i="9"/>
  <c r="JC4308" i="9"/>
  <c r="JC4090" i="9"/>
  <c r="JC1040" i="9"/>
  <c r="JC3616" i="9"/>
  <c r="JC2198" i="9"/>
  <c r="JC878" i="9"/>
  <c r="JC3114" i="9"/>
  <c r="JC1446" i="9"/>
  <c r="JC4723" i="9"/>
  <c r="JC1818" i="9"/>
  <c r="JC3209" i="9"/>
  <c r="JC4226" i="9"/>
  <c r="JC3227" i="9"/>
  <c r="JC3067" i="9"/>
  <c r="JC1841" i="9"/>
  <c r="JC3447" i="9"/>
  <c r="JC2553" i="9"/>
  <c r="JC3370" i="9"/>
  <c r="JC4248" i="9"/>
  <c r="JC3885" i="9"/>
  <c r="JC2059" i="9"/>
  <c r="JH2272" i="9"/>
  <c r="JC1001" i="9"/>
  <c r="JC4154" i="9"/>
  <c r="JC2417" i="9"/>
  <c r="JC4115" i="9"/>
  <c r="JC1339" i="9"/>
  <c r="JC4196" i="9"/>
  <c r="JC1086" i="9"/>
  <c r="JC3793" i="9"/>
  <c r="JC1889" i="9"/>
  <c r="JC2371" i="9"/>
  <c r="JC314" i="9"/>
  <c r="JC4404" i="9"/>
  <c r="JH712" i="9"/>
  <c r="JC4202" i="9"/>
  <c r="JC2687" i="9"/>
  <c r="JC3362" i="9"/>
  <c r="JC3357" i="9"/>
  <c r="JC3817" i="9"/>
  <c r="JC2725" i="9"/>
  <c r="JC742" i="9"/>
  <c r="JC1844" i="9"/>
  <c r="JH2226" i="9"/>
  <c r="JC288" i="9"/>
  <c r="JC3712" i="9"/>
  <c r="JC1777" i="9"/>
  <c r="JC1978" i="9"/>
  <c r="JC3523" i="9"/>
  <c r="JC4510" i="9"/>
  <c r="JC992" i="9"/>
  <c r="JC1049" i="9"/>
  <c r="JC3364" i="9"/>
  <c r="JC4403" i="9"/>
  <c r="JC1681" i="9"/>
  <c r="JC4411" i="9"/>
  <c r="JC4517" i="9"/>
  <c r="JC2182" i="9"/>
  <c r="JC1041" i="9"/>
  <c r="JC3405" i="9"/>
  <c r="JC340" i="9"/>
  <c r="JC2257" i="9"/>
  <c r="JC4531" i="9"/>
  <c r="JC3535" i="9"/>
  <c r="JH796" i="9"/>
  <c r="JC2166" i="9"/>
  <c r="JC1207" i="9"/>
  <c r="JC3946" i="9"/>
  <c r="JC2001" i="9"/>
  <c r="JC1109" i="9"/>
  <c r="JH2078" i="9"/>
  <c r="JH1536" i="9"/>
  <c r="JH256" i="9"/>
  <c r="JH571" i="9"/>
  <c r="JC3371" i="9"/>
  <c r="JC3690" i="9"/>
  <c r="JC2436" i="9"/>
  <c r="JC2130" i="9"/>
  <c r="JC4353" i="9"/>
  <c r="JI491" i="9"/>
  <c r="JC4282" i="9"/>
  <c r="JC3769" i="9"/>
  <c r="JC3677" i="9"/>
  <c r="JH3757" i="9"/>
  <c r="JC4046" i="9"/>
  <c r="JC3909" i="9"/>
  <c r="JC3627" i="9"/>
  <c r="JC4051" i="9"/>
  <c r="JC862" i="9"/>
  <c r="JC3761" i="9"/>
  <c r="JC3588" i="9"/>
  <c r="JH3431" i="9"/>
  <c r="JC3090" i="9"/>
  <c r="JC2952" i="9"/>
  <c r="JC3335" i="9"/>
  <c r="JH1937" i="9"/>
  <c r="JC3155" i="9"/>
  <c r="JC3057" i="9"/>
  <c r="JC2518" i="9"/>
  <c r="JH3978" i="9"/>
  <c r="JC2220" i="9"/>
  <c r="JC2554" i="9"/>
  <c r="JC2888" i="9"/>
  <c r="JC2810" i="9"/>
  <c r="JC238" i="9"/>
  <c r="JC3049" i="9"/>
  <c r="JC2387" i="9"/>
  <c r="JH390" i="9"/>
  <c r="JC2105" i="9"/>
  <c r="JC2471" i="9"/>
  <c r="JC1882" i="9"/>
  <c r="JH1153" i="9"/>
  <c r="JC1390" i="9"/>
  <c r="JC1148" i="9"/>
  <c r="JC1392" i="9"/>
  <c r="JH2892" i="9"/>
  <c r="JC1228" i="9"/>
  <c r="JC1481" i="9"/>
  <c r="JC1847" i="9"/>
  <c r="JC1737" i="9"/>
  <c r="JC842" i="9"/>
  <c r="JC1140" i="9"/>
  <c r="JC3887" i="9"/>
  <c r="JC2689" i="9"/>
  <c r="JH32" i="9"/>
  <c r="JC2049" i="9"/>
  <c r="JC3978" i="9"/>
  <c r="JC1021" i="9"/>
  <c r="JC814" i="9"/>
  <c r="JH3886" i="9"/>
  <c r="JC4593" i="9"/>
  <c r="JC3835" i="9"/>
  <c r="JC4726" i="9"/>
  <c r="JC1302" i="9"/>
  <c r="JC2173" i="9"/>
  <c r="JC3636" i="9"/>
  <c r="JC3415" i="9"/>
  <c r="JC724" i="9"/>
  <c r="JC2111" i="9"/>
  <c r="JC2700" i="9"/>
  <c r="JI2139" i="9"/>
  <c r="JC2607" i="9"/>
  <c r="JC4233" i="9"/>
  <c r="JC2060" i="9"/>
  <c r="JC1509" i="9"/>
  <c r="JC2429" i="9"/>
  <c r="JC680" i="9"/>
  <c r="JC888" i="9"/>
  <c r="JC1007" i="9"/>
  <c r="JH1485" i="9"/>
  <c r="JC4173" i="9"/>
  <c r="JC2308" i="9"/>
  <c r="JC1373" i="9"/>
  <c r="JC424" i="9"/>
  <c r="JC995" i="9"/>
  <c r="JC3181" i="9"/>
  <c r="JC4652" i="9"/>
  <c r="JC2950" i="9"/>
  <c r="JC3234" i="9"/>
  <c r="JC3849" i="9"/>
  <c r="JC4814" i="9"/>
  <c r="JC630" i="9"/>
  <c r="JH2933" i="9"/>
  <c r="JC2546" i="9"/>
  <c r="JC4688" i="9"/>
  <c r="JC3293" i="9"/>
  <c r="JC2025" i="9"/>
  <c r="JC4535" i="9"/>
  <c r="JC1673" i="9"/>
  <c r="JC2177" i="9"/>
  <c r="JH1415" i="9"/>
  <c r="JH1095" i="9"/>
  <c r="JC938" i="9"/>
  <c r="JC2543" i="9"/>
  <c r="JC4362" i="9"/>
  <c r="JC928" i="9"/>
  <c r="JC2884" i="9"/>
  <c r="JC1763" i="9"/>
  <c r="JC3722" i="9"/>
  <c r="JC2268" i="9"/>
  <c r="JC2853" i="9"/>
  <c r="JC3470" i="9"/>
  <c r="JC4213" i="9"/>
  <c r="JC3706" i="9"/>
  <c r="JC3874" i="9"/>
  <c r="JC1858" i="9"/>
  <c r="JC3737" i="9"/>
  <c r="JC2618" i="9"/>
  <c r="JC3931" i="9"/>
  <c r="JC4750" i="9"/>
  <c r="JC266" i="9"/>
  <c r="JC2148" i="9"/>
  <c r="JH3039" i="9"/>
  <c r="JC1018" i="9"/>
  <c r="JC3747" i="9"/>
  <c r="JC2482" i="9"/>
  <c r="JC4756" i="9"/>
  <c r="JC1091" i="9"/>
  <c r="JH2142" i="9"/>
  <c r="JH1552" i="9"/>
  <c r="JH272" i="9"/>
  <c r="JH699" i="9"/>
  <c r="JC1534" i="9"/>
  <c r="JC726" i="9"/>
  <c r="JC4605" i="9"/>
  <c r="JC1389" i="9"/>
  <c r="JC4281" i="9"/>
  <c r="JH3743" i="9"/>
  <c r="JC4197" i="9"/>
  <c r="JC3729" i="9"/>
  <c r="JC3637" i="9"/>
  <c r="JH2365" i="9"/>
  <c r="JC4364" i="9"/>
  <c r="JC4187" i="9"/>
  <c r="JC3587" i="9"/>
  <c r="JC4390" i="9"/>
  <c r="JC4057" i="9"/>
  <c r="JC2677" i="9"/>
  <c r="JC3548" i="9"/>
  <c r="JH1855" i="9"/>
  <c r="JC3050" i="9"/>
  <c r="JC3420" i="9"/>
  <c r="JC3295" i="9"/>
  <c r="JH818" i="9"/>
  <c r="JC3115" i="9"/>
  <c r="JC3017" i="9"/>
  <c r="JC2478" i="9"/>
  <c r="JH1581" i="9"/>
  <c r="JC2180" i="9"/>
  <c r="JC2514" i="9"/>
  <c r="JC2848" i="9"/>
  <c r="JC2770" i="9"/>
  <c r="JC3219" i="9"/>
  <c r="JC3202" i="9"/>
  <c r="JC2347" i="9"/>
  <c r="JH1064" i="9"/>
  <c r="JC2065" i="9"/>
  <c r="JC2431" i="9"/>
  <c r="JH1623" i="9"/>
  <c r="JH1127" i="9"/>
  <c r="JC1318" i="9"/>
  <c r="JC1068" i="9"/>
  <c r="JH687" i="9"/>
  <c r="JH175" i="9"/>
  <c r="JC1156" i="9"/>
  <c r="JC1441" i="9"/>
  <c r="JC1676" i="9"/>
  <c r="JC1697" i="9"/>
  <c r="JC1518" i="9"/>
  <c r="JC4093" i="9"/>
  <c r="JC1765" i="9"/>
  <c r="JC3123" i="9"/>
  <c r="JC2651" i="9"/>
  <c r="JC3025" i="9"/>
  <c r="JC2490" i="9"/>
  <c r="JC3440" i="9"/>
  <c r="JC4171" i="9"/>
  <c r="JH3092" i="9"/>
  <c r="JC4175" i="9"/>
  <c r="JC3165" i="9"/>
  <c r="JC3660" i="9"/>
  <c r="JC4190" i="9"/>
  <c r="JC3329" i="9"/>
  <c r="JC1622" i="9"/>
  <c r="JC2028" i="9"/>
  <c r="JC4147" i="9"/>
  <c r="JC4667" i="9"/>
  <c r="JC1334" i="9"/>
  <c r="JH2733" i="9"/>
  <c r="JC1555" i="9"/>
  <c r="JC1084" i="9"/>
  <c r="JC3829" i="9"/>
  <c r="JC1377" i="9"/>
  <c r="JC1814" i="9"/>
  <c r="JC2954" i="9"/>
  <c r="JC2377" i="9"/>
  <c r="JC826" i="9"/>
  <c r="JC2027" i="9"/>
  <c r="JC322" i="9"/>
  <c r="JC1504" i="9"/>
  <c r="JC1512" i="9"/>
  <c r="JC953" i="9"/>
  <c r="JC3282" i="9"/>
  <c r="JC3731" i="9"/>
  <c r="JC4214" i="9"/>
  <c r="JC3026" i="9"/>
  <c r="JC1694" i="9"/>
  <c r="JC326" i="9"/>
  <c r="JC2144" i="9"/>
  <c r="JC2704" i="9"/>
  <c r="JC4660" i="9"/>
  <c r="JC2542" i="9"/>
  <c r="JC2569" i="9"/>
  <c r="JH1490" i="9"/>
  <c r="JC1448" i="9"/>
  <c r="JC2684" i="9"/>
  <c r="JC2234" i="9"/>
  <c r="JC2296" i="9"/>
  <c r="JC1069" i="9"/>
  <c r="JH517" i="9"/>
  <c r="JH453" i="9"/>
  <c r="JH389" i="9"/>
  <c r="JC3925" i="9"/>
  <c r="JH1619" i="9"/>
  <c r="JH1758" i="9"/>
  <c r="JH1280" i="9"/>
  <c r="JH1232" i="9"/>
  <c r="JH992" i="9"/>
  <c r="JH752" i="9"/>
  <c r="JC2044" i="9"/>
  <c r="JH352" i="9"/>
  <c r="JH3524" i="9"/>
  <c r="JH1159" i="9"/>
  <c r="JC2415" i="9"/>
  <c r="JC1922" i="9"/>
  <c r="JH1323" i="9"/>
  <c r="JH391" i="9"/>
  <c r="JC2031" i="9"/>
  <c r="JC1892" i="9"/>
  <c r="JH294" i="9"/>
  <c r="JC2233" i="9"/>
  <c r="JC4616" i="9"/>
  <c r="JC932" i="9"/>
  <c r="JC1462" i="9"/>
  <c r="JH3655" i="9"/>
  <c r="JH4144" i="9"/>
  <c r="JH4122" i="9"/>
  <c r="JH3514" i="9"/>
  <c r="JH3642" i="9"/>
  <c r="JH1203" i="9"/>
  <c r="JC968" i="9"/>
  <c r="JH3002" i="9"/>
  <c r="JH2611" i="9"/>
  <c r="JH3253" i="9"/>
  <c r="JH2971" i="9"/>
  <c r="JC1533" i="9"/>
  <c r="JI1795" i="9"/>
  <c r="JH1118" i="9"/>
  <c r="JC1379" i="9"/>
  <c r="JC1635" i="9"/>
  <c r="JH1497" i="9"/>
  <c r="JH345" i="9"/>
  <c r="JC4032" i="9"/>
  <c r="JC4666" i="9"/>
  <c r="JC3188" i="9"/>
  <c r="JH1920" i="9"/>
  <c r="JC4087" i="9"/>
  <c r="JH2079" i="9"/>
  <c r="JC2997" i="9"/>
  <c r="JC3259" i="9"/>
  <c r="JC1713" i="9"/>
  <c r="JC2916" i="9"/>
  <c r="JC2462" i="9"/>
  <c r="JC2580" i="9"/>
  <c r="JC2484" i="9"/>
  <c r="JC2004" i="9"/>
  <c r="JC2338" i="9"/>
  <c r="JC2832" i="9"/>
  <c r="JC3140" i="9"/>
  <c r="JC1779" i="9"/>
  <c r="JC2923" i="9"/>
  <c r="JC2033" i="9"/>
  <c r="JC4127" i="9"/>
  <c r="JC4575" i="9"/>
  <c r="JH3888" i="9"/>
  <c r="JH2831" i="9"/>
  <c r="JC2444" i="9"/>
  <c r="JC4021" i="9"/>
  <c r="JC1762" i="9"/>
  <c r="JH4146" i="9"/>
  <c r="JH3823" i="9"/>
  <c r="JC4172" i="9"/>
  <c r="JC916" i="9"/>
  <c r="JC2245" i="9"/>
  <c r="JC3876" i="9"/>
  <c r="JH4348" i="9"/>
  <c r="JH3555" i="9"/>
  <c r="JC2329" i="9"/>
  <c r="JC4234" i="9"/>
  <c r="JC1727" i="9"/>
  <c r="JH2891" i="9"/>
  <c r="JC4453" i="9"/>
  <c r="JC3572" i="9"/>
  <c r="JH1850" i="9"/>
  <c r="JC4862" i="9"/>
  <c r="JH2257" i="9"/>
  <c r="JH2113" i="9"/>
  <c r="JC3117" i="9"/>
  <c r="JC4671" i="9"/>
  <c r="JC1705" i="9"/>
  <c r="JC2929" i="9"/>
  <c r="JH1924" i="9"/>
  <c r="JH1780" i="9"/>
  <c r="JC1797" i="9"/>
  <c r="JC2092" i="9"/>
  <c r="JC3691" i="9"/>
  <c r="JH1747" i="9"/>
  <c r="JH2294" i="9"/>
  <c r="JC2120" i="9"/>
  <c r="JC4150" i="9"/>
  <c r="JH1126" i="9"/>
  <c r="JC500" i="9"/>
  <c r="JC4864" i="9"/>
  <c r="JC478" i="9"/>
  <c r="JH3383" i="9"/>
  <c r="JC2442" i="9"/>
  <c r="JI1787" i="9"/>
  <c r="JH1979" i="9"/>
  <c r="JH4591" i="9"/>
  <c r="JH2309" i="9"/>
  <c r="JH2897" i="9"/>
  <c r="JH2856" i="9"/>
  <c r="JC3771" i="9"/>
  <c r="JH1797" i="9"/>
  <c r="JH2440" i="9"/>
  <c r="JH2056" i="9"/>
  <c r="JH1896" i="9"/>
  <c r="JH2439" i="9"/>
  <c r="JH341" i="9"/>
  <c r="JH85" i="9"/>
  <c r="JH192" i="9"/>
  <c r="JC2396" i="9"/>
  <c r="JH2411" i="9"/>
  <c r="JC2549" i="9"/>
  <c r="JC1004" i="9"/>
  <c r="JC1479" i="9"/>
  <c r="JC336" i="9"/>
  <c r="JC1914" i="9"/>
  <c r="JH1492" i="9"/>
  <c r="JH340" i="9"/>
  <c r="JC2616" i="9"/>
  <c r="JC1708" i="9"/>
  <c r="JH3072" i="9"/>
  <c r="JH2689" i="9"/>
  <c r="JH1813" i="9"/>
  <c r="JC3363" i="9"/>
  <c r="JC1438" i="9"/>
  <c r="JC3847" i="9"/>
  <c r="JC1456" i="9"/>
  <c r="JH2210" i="9"/>
  <c r="JC2158" i="9"/>
  <c r="JC896" i="9"/>
  <c r="JC2912" i="9"/>
  <c r="JH1062" i="9"/>
  <c r="JC4691" i="9"/>
  <c r="JC4222" i="9"/>
  <c r="JH1929" i="9"/>
  <c r="JC4400" i="9"/>
  <c r="JC1125" i="9"/>
  <c r="JC1831" i="9"/>
  <c r="JC4095" i="9"/>
  <c r="JC3591" i="9"/>
  <c r="JC2341" i="9"/>
  <c r="JC3126" i="9"/>
  <c r="JC4219" i="9"/>
  <c r="JC4559" i="9"/>
  <c r="JC3450" i="9"/>
  <c r="JC2611" i="9"/>
  <c r="JC3499" i="9"/>
  <c r="JC1394" i="9"/>
  <c r="JC4657" i="9"/>
  <c r="JC2219" i="9"/>
  <c r="JC1824" i="9"/>
  <c r="JH208" i="9"/>
  <c r="JC4330" i="9"/>
  <c r="JH1285" i="9"/>
  <c r="JH2556" i="9"/>
  <c r="JC1184" i="9"/>
  <c r="JC2364" i="9"/>
  <c r="JH1043" i="9"/>
  <c r="JC4678" i="9"/>
  <c r="JC1644" i="9"/>
  <c r="JC4469" i="9"/>
  <c r="JC1407" i="9"/>
  <c r="JC1663" i="9"/>
  <c r="JC4210" i="9"/>
  <c r="JC3824" i="9"/>
  <c r="JC4311" i="9"/>
  <c r="JC3770" i="9"/>
  <c r="JC4260" i="9"/>
  <c r="JC3158" i="9"/>
  <c r="JC3467" i="9"/>
  <c r="JC3800" i="9"/>
  <c r="JC4244" i="9"/>
  <c r="JC3083" i="9"/>
  <c r="JC2985" i="9"/>
  <c r="JC1715" i="9"/>
  <c r="JH2269" i="9"/>
  <c r="JH4717" i="9"/>
  <c r="JI4343" i="9"/>
  <c r="JI1644" i="9"/>
  <c r="JI2775" i="9"/>
  <c r="JI2765" i="9"/>
  <c r="JI3569" i="9"/>
  <c r="JI1923" i="9"/>
  <c r="JI3640" i="9"/>
  <c r="JI2756" i="9"/>
  <c r="JI3600" i="9"/>
  <c r="JI2393" i="9"/>
  <c r="JI2791" i="9"/>
  <c r="JI2786" i="9"/>
  <c r="JI3585" i="9"/>
  <c r="JI1970" i="9"/>
  <c r="JI2368" i="9"/>
  <c r="JI1112" i="9"/>
  <c r="JI1902" i="9"/>
  <c r="JI3275" i="9"/>
  <c r="JI4692" i="9"/>
  <c r="JI1313" i="9"/>
  <c r="JI545" i="9"/>
  <c r="JH558" i="9"/>
  <c r="JH841" i="9"/>
  <c r="JH1577" i="9"/>
  <c r="JH2350" i="9"/>
  <c r="JH553" i="9"/>
  <c r="JH836" i="9"/>
  <c r="JH2858" i="9"/>
  <c r="JH4425" i="9"/>
  <c r="JI3794" i="9"/>
  <c r="JC3703" i="9"/>
  <c r="JI2888" i="9"/>
  <c r="JC4011" i="9"/>
  <c r="JI3474" i="9"/>
  <c r="JH3119" i="9"/>
  <c r="JH2279" i="9"/>
  <c r="JI2495" i="9"/>
  <c r="JH3840" i="9"/>
  <c r="JH3904" i="9"/>
  <c r="JI2411" i="9"/>
  <c r="JC3055" i="9"/>
  <c r="JI1303" i="9"/>
  <c r="JI367" i="9"/>
  <c r="JI148" i="9"/>
  <c r="JC2750" i="9"/>
  <c r="JI660" i="9"/>
  <c r="JI404" i="9"/>
  <c r="JH4497" i="9"/>
  <c r="JC2658" i="9"/>
  <c r="JH4592" i="9"/>
  <c r="JH4210" i="9"/>
  <c r="JH3157" i="9"/>
  <c r="JH3933" i="9"/>
  <c r="JH3722" i="9"/>
  <c r="JH3717" i="9"/>
  <c r="JI2467" i="9"/>
  <c r="JH3468" i="9"/>
  <c r="JH319" i="9"/>
  <c r="JH835" i="9"/>
  <c r="JH1179" i="9"/>
  <c r="JH447" i="9"/>
  <c r="JC2777" i="9"/>
  <c r="JH2647" i="9"/>
  <c r="JH3898" i="9"/>
  <c r="JH2930" i="9"/>
  <c r="JC1786" i="9"/>
  <c r="JH2642" i="9"/>
  <c r="JH3647" i="9"/>
  <c r="JH2841" i="9"/>
  <c r="JC1808" i="9"/>
  <c r="JH1026" i="9"/>
  <c r="JH770" i="9"/>
  <c r="JH290" i="9"/>
  <c r="JC4335" i="9"/>
  <c r="JH34" i="9"/>
  <c r="JC4487" i="9"/>
  <c r="JH797" i="9"/>
  <c r="JC4104" i="9"/>
  <c r="JH1560" i="9"/>
  <c r="JC4292" i="9"/>
  <c r="JC3609" i="9"/>
  <c r="JH1322" i="9"/>
  <c r="JH763" i="9"/>
  <c r="JC3237" i="9"/>
  <c r="JI456" i="9"/>
  <c r="JH4462" i="9"/>
  <c r="JH4557" i="9"/>
  <c r="JI2856" i="9"/>
  <c r="JI951" i="9"/>
  <c r="JI1043" i="9"/>
  <c r="JH2588" i="9"/>
  <c r="JH2775" i="9"/>
  <c r="JH1725" i="9"/>
  <c r="JH366" i="9"/>
  <c r="JI2942" i="9"/>
  <c r="JH912" i="9"/>
  <c r="JH784" i="9"/>
  <c r="JH560" i="9"/>
  <c r="JH240" i="9"/>
  <c r="JH400" i="9"/>
  <c r="JI1977" i="9"/>
  <c r="JH144" i="9"/>
  <c r="JI1108" i="9"/>
  <c r="JH1543" i="9"/>
  <c r="JH1031" i="9"/>
  <c r="JH135" i="9"/>
  <c r="JH467" i="9"/>
  <c r="JH1107" i="9"/>
  <c r="JI1606" i="9"/>
  <c r="JH83" i="9"/>
  <c r="JI2469" i="9"/>
  <c r="JH27" i="9"/>
  <c r="JH1103" i="9"/>
  <c r="JH207" i="9"/>
  <c r="JC4646" i="9"/>
  <c r="JC3888" i="9"/>
  <c r="JI2440" i="9"/>
  <c r="JC3507" i="9"/>
  <c r="JI1928" i="9"/>
  <c r="JC4425" i="9"/>
  <c r="JC3487" i="9"/>
  <c r="JC3413" i="9"/>
  <c r="JC3983" i="9"/>
  <c r="JC3433" i="9"/>
  <c r="JC4266" i="9"/>
  <c r="JC4023" i="9"/>
  <c r="JC3682" i="9"/>
  <c r="JC3372" i="9"/>
  <c r="JC2970" i="9"/>
  <c r="JC3024" i="9"/>
  <c r="JC3482" i="9"/>
  <c r="JC3317" i="9"/>
  <c r="JC3035" i="9"/>
  <c r="JC3129" i="9"/>
  <c r="JC2590" i="9"/>
  <c r="JC1950" i="9"/>
  <c r="JC2846" i="9"/>
  <c r="JC2535" i="9"/>
  <c r="JC2077" i="9"/>
  <c r="JC2320" i="9"/>
  <c r="JC2541" i="9"/>
  <c r="JC2093" i="9"/>
  <c r="JH3761" i="9"/>
  <c r="JH3756" i="9"/>
  <c r="JH4410" i="9"/>
  <c r="JI1031" i="9"/>
  <c r="JH2578" i="9"/>
  <c r="JI645" i="9"/>
  <c r="JH2489" i="9"/>
  <c r="JI455" i="9"/>
  <c r="JH1741" i="9"/>
  <c r="JH4248" i="9"/>
  <c r="JH4287" i="9"/>
  <c r="JH2387" i="9"/>
  <c r="JH4650" i="9"/>
  <c r="JH2132" i="9"/>
  <c r="JI552" i="9"/>
  <c r="JH1876" i="9"/>
  <c r="JI296" i="9"/>
  <c r="JH3340" i="9"/>
  <c r="JH2656" i="9"/>
  <c r="JH2291" i="9"/>
  <c r="JH1971" i="9"/>
  <c r="JH2131" i="9"/>
  <c r="JH4394" i="9"/>
  <c r="JH1875" i="9"/>
  <c r="JH4645" i="9"/>
  <c r="JH2358" i="9"/>
  <c r="JH1846" i="9"/>
  <c r="JH1510" i="9"/>
  <c r="JH1190" i="9"/>
  <c r="JH1350" i="9"/>
  <c r="JH4819" i="9"/>
  <c r="JH1094" i="9"/>
  <c r="JH4239" i="9"/>
  <c r="JH838" i="9"/>
  <c r="JH710" i="9"/>
  <c r="JH486" i="9"/>
  <c r="JH166" i="9"/>
  <c r="JH316" i="9"/>
  <c r="JI671" i="9"/>
  <c r="JH60" i="9"/>
  <c r="JI131" i="9"/>
  <c r="JH1207" i="9"/>
  <c r="JH695" i="9"/>
  <c r="JH1411" i="9"/>
  <c r="JH131" i="9"/>
  <c r="JH1335" i="9"/>
  <c r="JH1283" i="9"/>
  <c r="JH387" i="9"/>
  <c r="JH123" i="9"/>
  <c r="JH383" i="9"/>
  <c r="JH2503" i="9"/>
  <c r="JH3600" i="9"/>
  <c r="JH2978" i="9"/>
  <c r="JH2658" i="9"/>
  <c r="JH3359" i="9"/>
  <c r="JH2953" i="9"/>
  <c r="JH2633" i="9"/>
  <c r="JH2952" i="9"/>
  <c r="JI2934" i="9"/>
  <c r="JI138" i="9"/>
  <c r="JH3187" i="9"/>
  <c r="JH4615" i="9"/>
  <c r="JC4048" i="9"/>
  <c r="JI819" i="9"/>
  <c r="JC3595" i="9"/>
  <c r="JI596" i="9"/>
  <c r="JC3758" i="9"/>
  <c r="JH4723" i="9"/>
  <c r="JC2867" i="9"/>
  <c r="JC2355" i="9"/>
  <c r="JC1850" i="9"/>
  <c r="JC1360" i="9"/>
  <c r="JC2531" i="9"/>
  <c r="JC3914" i="9"/>
  <c r="JH1922" i="9"/>
  <c r="JC534" i="9"/>
  <c r="JH2957" i="9"/>
  <c r="JH2653" i="9"/>
  <c r="JH2584" i="9"/>
  <c r="JC3476" i="9"/>
  <c r="JH2161" i="9"/>
  <c r="JC3373" i="9"/>
  <c r="JH1745" i="9"/>
  <c r="JH4016" i="9"/>
  <c r="JH2788" i="9"/>
  <c r="JC3185" i="9"/>
  <c r="JH2228" i="9"/>
  <c r="JC2646" i="9"/>
  <c r="JH1908" i="9"/>
  <c r="JC2006" i="9"/>
  <c r="JH2356" i="9"/>
  <c r="JC2902" i="9"/>
  <c r="JC3938" i="9"/>
  <c r="JC252" i="9"/>
  <c r="JC1898" i="9"/>
  <c r="JC3444" i="9"/>
  <c r="JH2540" i="9"/>
  <c r="JC2376" i="9"/>
  <c r="JH1478" i="9"/>
  <c r="JH1414" i="9"/>
  <c r="JH1254" i="9"/>
  <c r="JC2149" i="9"/>
  <c r="JH934" i="9"/>
  <c r="JC2515" i="9"/>
  <c r="JH614" i="9"/>
  <c r="JC368" i="9"/>
  <c r="JH182" i="9"/>
  <c r="JH872" i="9"/>
  <c r="JC3635" i="9"/>
  <c r="JH54" i="9"/>
  <c r="JH648" i="9"/>
  <c r="JC2721" i="9"/>
  <c r="JC4399" i="9"/>
  <c r="JH328" i="9"/>
  <c r="JC2081" i="9"/>
  <c r="JC4257" i="9"/>
  <c r="JH2812" i="9"/>
  <c r="JC2447" i="9"/>
  <c r="JH945" i="9"/>
  <c r="JH359" i="9"/>
  <c r="JC3596" i="9"/>
  <c r="JH817" i="9"/>
  <c r="JH1075" i="9"/>
  <c r="JC1218" i="9"/>
  <c r="JC3667" i="9"/>
  <c r="JH1147" i="9"/>
  <c r="JC1350" i="9"/>
  <c r="JC4296" i="9"/>
  <c r="JH1071" i="9"/>
  <c r="JC1100" i="9"/>
  <c r="JC3861" i="9"/>
  <c r="JH307" i="9"/>
  <c r="JC1846" i="9"/>
  <c r="JC4224" i="9"/>
  <c r="JC1376" i="9"/>
  <c r="JC4709" i="9"/>
  <c r="JC2978" i="9"/>
  <c r="JC1393" i="9"/>
  <c r="JC1991" i="9"/>
  <c r="JC3043" i="9"/>
  <c r="JH2830" i="9"/>
  <c r="JC1457" i="9"/>
  <c r="JH428" i="9"/>
  <c r="JH3703" i="9"/>
  <c r="JC2526" i="9"/>
  <c r="JH300" i="9"/>
  <c r="JH3255" i="9"/>
  <c r="JC1183" i="9"/>
  <c r="JC3510" i="9"/>
  <c r="JH2805" i="9"/>
  <c r="JC1549" i="9"/>
  <c r="JC3228" i="9"/>
  <c r="JH2485" i="9"/>
  <c r="JC909" i="9"/>
  <c r="JH195" i="9"/>
  <c r="JH2345" i="9"/>
  <c r="JC2896" i="9"/>
  <c r="JH923" i="9"/>
  <c r="JH2121" i="9"/>
  <c r="JC4802" i="9"/>
  <c r="JC3263" i="9"/>
  <c r="JH1801" i="9"/>
  <c r="JC4733" i="9"/>
  <c r="JC3173" i="9"/>
  <c r="JH2628" i="9"/>
  <c r="JC4865" i="9"/>
  <c r="JH3504" i="9"/>
  <c r="JH2092" i="9"/>
  <c r="JH2012" i="9"/>
  <c r="JH2028" i="9"/>
  <c r="JH1948" i="9"/>
  <c r="JH1868" i="9"/>
  <c r="JC2847" i="9"/>
  <c r="JC3520" i="9"/>
  <c r="JC3011" i="9"/>
  <c r="JH2880" i="9"/>
  <c r="JC2207" i="9"/>
  <c r="JC2967" i="9"/>
  <c r="JC2076" i="9"/>
  <c r="JH2251" i="9"/>
  <c r="JC1618" i="9"/>
  <c r="JC4271" i="9"/>
  <c r="JC2935" i="9"/>
  <c r="JH3826" i="9"/>
  <c r="JC2463" i="9"/>
  <c r="JC2968" i="9"/>
  <c r="JC2118" i="9"/>
  <c r="JC2122" i="9"/>
  <c r="JC3425" i="9"/>
  <c r="JC4850" i="9"/>
  <c r="JC1540" i="9"/>
  <c r="JH43" i="9"/>
  <c r="JC4742" i="9"/>
  <c r="JC546" i="9"/>
  <c r="JC1592" i="9"/>
  <c r="JC4773" i="9"/>
  <c r="JC1924" i="9"/>
  <c r="JC3231" i="9"/>
  <c r="JC2264" i="9"/>
  <c r="JC1515" i="9"/>
  <c r="JH1843" i="9"/>
  <c r="JC3837" i="9"/>
  <c r="JC2760" i="9"/>
  <c r="JC884" i="9"/>
  <c r="JC3068" i="9"/>
  <c r="JC4430" i="9"/>
  <c r="JC1056" i="9"/>
  <c r="JC4770" i="9"/>
  <c r="JC2964" i="9"/>
  <c r="JH2677" i="9"/>
  <c r="JC2034" i="9"/>
  <c r="JC4693" i="9"/>
  <c r="JC2409" i="9"/>
  <c r="JC1237" i="9"/>
  <c r="JC3945" i="9"/>
  <c r="JC1161" i="9"/>
  <c r="JC2955" i="9"/>
  <c r="JI846" i="9"/>
  <c r="JH2300" i="9"/>
  <c r="JH3730" i="9"/>
  <c r="JH2299" i="9"/>
  <c r="JH3725" i="9"/>
  <c r="JH1518" i="9"/>
  <c r="JH4251" i="9"/>
  <c r="JH3614" i="9"/>
  <c r="JH4719" i="9"/>
  <c r="JH497" i="9"/>
  <c r="JH593" i="9"/>
  <c r="JH1265" i="9"/>
  <c r="JH1361" i="9"/>
  <c r="JH1009" i="9"/>
  <c r="JH1105" i="9"/>
  <c r="JH753" i="9"/>
  <c r="JH625" i="9"/>
  <c r="JC3342" i="9"/>
  <c r="JC3239" i="9"/>
  <c r="JH241" i="9"/>
  <c r="JH337" i="9"/>
  <c r="JH2266" i="9"/>
  <c r="JH81" i="9"/>
  <c r="JH1998" i="9"/>
  <c r="JH1644" i="9"/>
  <c r="JC2931" i="9"/>
  <c r="JC2928" i="9"/>
  <c r="JH1260" i="9"/>
  <c r="JH1356" i="9"/>
  <c r="JH1004" i="9"/>
  <c r="JH1100" i="9"/>
  <c r="JH748" i="9"/>
  <c r="JH620" i="9"/>
  <c r="JC2508" i="9"/>
  <c r="JC2842" i="9"/>
  <c r="JH2457" i="9"/>
  <c r="JH2553" i="9"/>
  <c r="JH2514" i="9"/>
  <c r="JH2888" i="9"/>
  <c r="JH2221" i="9"/>
  <c r="JH2093" i="9"/>
  <c r="JC1820" i="9"/>
  <c r="JC1769" i="9"/>
  <c r="JC1168" i="9"/>
  <c r="JH1837" i="9"/>
  <c r="JC1897" i="9"/>
  <c r="JC1257" i="9"/>
  <c r="JC1623" i="9"/>
  <c r="JH3052" i="9"/>
  <c r="JC1349" i="9"/>
  <c r="JC1707" i="9"/>
  <c r="JC1067" i="9"/>
  <c r="JH1570" i="9"/>
  <c r="JC4648" i="9"/>
  <c r="JC4778" i="9"/>
  <c r="JC4560" i="9"/>
  <c r="JC4228" i="9"/>
  <c r="JC4405" i="9"/>
  <c r="JC3451" i="9"/>
  <c r="JC2312" i="9"/>
  <c r="JC4001" i="9"/>
  <c r="JC4495" i="9"/>
  <c r="JC2741" i="9"/>
  <c r="JC3201" i="9"/>
  <c r="JH983" i="9"/>
  <c r="JH727" i="9"/>
  <c r="JH471" i="9"/>
  <c r="JC2165" i="9"/>
  <c r="JC1396" i="9"/>
  <c r="JC2615" i="9"/>
  <c r="JC1653" i="9"/>
  <c r="JC1428" i="9"/>
  <c r="JH351" i="9"/>
  <c r="JH31" i="9"/>
  <c r="JH95" i="9"/>
  <c r="JH1067" i="9"/>
  <c r="JH1195" i="9"/>
  <c r="JH555" i="9"/>
  <c r="JH2623" i="9"/>
  <c r="JC1213" i="9"/>
  <c r="JC676" i="9"/>
  <c r="JC354" i="9"/>
  <c r="JH3648" i="9"/>
  <c r="JC1019" i="9"/>
  <c r="JC586" i="9"/>
  <c r="JC408" i="9"/>
  <c r="JH3008" i="9"/>
  <c r="JC858" i="9"/>
  <c r="JH2650" i="9"/>
  <c r="JH2570" i="9"/>
  <c r="JH2586" i="9"/>
  <c r="JH4224" i="9"/>
  <c r="JH4759" i="9"/>
  <c r="JH3768" i="9"/>
  <c r="JH3599" i="9"/>
  <c r="JC264" i="9"/>
  <c r="JC3358" i="9"/>
  <c r="JC2168" i="9"/>
  <c r="JH2977" i="9"/>
  <c r="JC310" i="9"/>
  <c r="JC2007" i="9"/>
  <c r="JC999" i="9"/>
  <c r="JH2657" i="9"/>
  <c r="JC2424" i="9"/>
  <c r="JC302" i="9"/>
  <c r="JC3105" i="9"/>
  <c r="JH3215" i="9"/>
  <c r="JC566" i="9"/>
  <c r="JC1748" i="9"/>
  <c r="JC1271" i="9"/>
  <c r="JC2667" i="9"/>
  <c r="JC3085" i="9"/>
  <c r="JC2221" i="9"/>
  <c r="JC2061" i="9"/>
  <c r="JC4620" i="9"/>
  <c r="JC3203" i="9"/>
  <c r="JH3636" i="9"/>
  <c r="JC3987" i="9"/>
  <c r="JH2328" i="9"/>
  <c r="JH2248" i="9"/>
  <c r="JH2264" i="9"/>
  <c r="JH2184" i="9"/>
  <c r="JH2200" i="9"/>
  <c r="JH2120" i="9"/>
  <c r="JH2040" i="9"/>
  <c r="JC3192" i="9"/>
  <c r="JC2470" i="9"/>
  <c r="JC2683" i="9"/>
  <c r="JH1720" i="9"/>
  <c r="JC3297" i="9"/>
  <c r="JC2840" i="9"/>
  <c r="JC2043" i="9"/>
  <c r="JH2423" i="9"/>
  <c r="JC2794" i="9"/>
  <c r="JH2071" i="9"/>
  <c r="JH1991" i="9"/>
  <c r="JH2007" i="9"/>
  <c r="JH1927" i="9"/>
  <c r="JH1943" i="9"/>
  <c r="JH1863" i="9"/>
  <c r="JH1783" i="9"/>
  <c r="JC2711" i="9"/>
  <c r="JC1344" i="9"/>
  <c r="JC2127" i="9"/>
  <c r="JH1734" i="9"/>
  <c r="JC1620" i="9"/>
  <c r="JC1799" i="9"/>
  <c r="JC1538" i="9"/>
  <c r="JH1386" i="9"/>
  <c r="JC1721" i="9"/>
  <c r="JH1034" i="9"/>
  <c r="JH954" i="9"/>
  <c r="JH970" i="9"/>
  <c r="JH890" i="9"/>
  <c r="JH906" i="9"/>
  <c r="JH826" i="9"/>
  <c r="JH746" i="9"/>
  <c r="JC1051" i="9"/>
  <c r="JC642" i="9"/>
  <c r="JC1688" i="9"/>
  <c r="JH426" i="9"/>
  <c r="JC890" i="9"/>
  <c r="JC696" i="9"/>
  <c r="JC1048" i="9"/>
  <c r="JH106" i="9"/>
  <c r="JC234" i="9"/>
  <c r="JC236" i="9"/>
  <c r="JC980" i="9"/>
  <c r="JH554" i="9"/>
  <c r="JC548" i="9"/>
  <c r="JC258" i="9"/>
  <c r="JC1304" i="9"/>
  <c r="JC2540" i="9"/>
  <c r="JC4118" i="9"/>
  <c r="JC4668" i="9"/>
  <c r="JC1082" i="9"/>
  <c r="JH3175" i="9"/>
  <c r="JC3218" i="9"/>
  <c r="JC1503" i="9"/>
  <c r="JC1639" i="9"/>
  <c r="JH437" i="9"/>
  <c r="JH373" i="9"/>
  <c r="JH229" i="9"/>
  <c r="JH2314" i="9"/>
  <c r="JC3658" i="9"/>
  <c r="JC4042" i="9"/>
  <c r="JH1216" i="9"/>
  <c r="JH1072" i="9"/>
  <c r="JC240" i="9"/>
  <c r="JC2331" i="9"/>
  <c r="JC2485" i="9"/>
  <c r="JH1699" i="9"/>
  <c r="JH1479" i="9"/>
  <c r="JC1054" i="9"/>
  <c r="JH1171" i="9"/>
  <c r="JH211" i="9"/>
  <c r="JC2671" i="9"/>
  <c r="JC960" i="9"/>
  <c r="JC2372" i="9"/>
  <c r="JC4633" i="9"/>
  <c r="JC3511" i="9"/>
  <c r="JC3503" i="9"/>
  <c r="JC1352" i="9"/>
  <c r="JC2943" i="9"/>
  <c r="JI3157" i="9"/>
  <c r="JH2904" i="9"/>
  <c r="JH926" i="9"/>
  <c r="JH3130" i="9"/>
  <c r="JH4053" i="9"/>
  <c r="JH3386" i="9"/>
  <c r="JC1608" i="9"/>
  <c r="JH3637" i="9"/>
  <c r="JH843" i="9"/>
  <c r="JC1569" i="9"/>
  <c r="JH3459" i="9"/>
  <c r="JH2734" i="9"/>
  <c r="JC4880" i="9"/>
  <c r="JI4349" i="9"/>
  <c r="JH990" i="9"/>
  <c r="JH862" i="9"/>
  <c r="JC644" i="9"/>
  <c r="JC662" i="9"/>
  <c r="JH217" i="9"/>
  <c r="JC4036" i="9"/>
  <c r="JC3783" i="9"/>
  <c r="JC2342" i="9"/>
  <c r="JC3449" i="9"/>
  <c r="JH1696" i="9"/>
  <c r="JH2399" i="9"/>
  <c r="JC984" i="9"/>
  <c r="JC3402" i="9"/>
  <c r="JC3099" i="9"/>
  <c r="JC4146" i="9"/>
  <c r="JC1073" i="9"/>
  <c r="JC2302" i="9"/>
  <c r="JC2612" i="9"/>
  <c r="JC2324" i="9"/>
  <c r="JC1165" i="9"/>
  <c r="JC2498" i="9"/>
  <c r="JC3176" i="9"/>
  <c r="JC4680" i="9"/>
  <c r="JC2594" i="9"/>
  <c r="JC1270" i="9"/>
  <c r="JC2634" i="9"/>
  <c r="JC983" i="9"/>
  <c r="JC2267" i="9"/>
  <c r="JH3113" i="9"/>
  <c r="JH3307" i="9"/>
  <c r="JC4129" i="9"/>
  <c r="JC2351" i="9"/>
  <c r="JH4685" i="9"/>
  <c r="JH4082" i="9"/>
  <c r="JH4281" i="9"/>
  <c r="JC1166" i="9"/>
  <c r="JH3562" i="9"/>
  <c r="JH4260" i="9"/>
  <c r="JH3093" i="9"/>
  <c r="JH4487" i="9"/>
  <c r="JC988" i="9"/>
  <c r="JH2667" i="9"/>
  <c r="JC2695" i="9"/>
  <c r="JC3822" i="9"/>
  <c r="JC1617" i="9"/>
  <c r="JC1945" i="9"/>
  <c r="JC3409" i="9"/>
  <c r="JC4102" i="9"/>
  <c r="JH2477" i="9"/>
  <c r="JH2241" i="9"/>
  <c r="JH2193" i="9"/>
  <c r="JC4635" i="9"/>
  <c r="JH1713" i="9"/>
  <c r="JH2420" i="9"/>
  <c r="JH1988" i="9"/>
  <c r="JH1940" i="9"/>
  <c r="JC4468" i="9"/>
  <c r="JH2528" i="9"/>
  <c r="JC1157" i="9"/>
  <c r="JC2426" i="9"/>
  <c r="JH2796" i="9"/>
  <c r="JH1974" i="9"/>
  <c r="JC244" i="9"/>
  <c r="JC2533" i="9"/>
  <c r="JC4107" i="9"/>
  <c r="JH1574" i="9"/>
  <c r="JC2789" i="9"/>
  <c r="JC4438" i="9"/>
  <c r="JC456" i="9"/>
  <c r="JC4686" i="9"/>
  <c r="JC2040" i="9"/>
  <c r="JH3410" i="9"/>
  <c r="JH1198" i="9"/>
  <c r="JH3484" i="9"/>
  <c r="JH2801" i="9"/>
  <c r="JH2641" i="9"/>
  <c r="JC560" i="9"/>
  <c r="JH2149" i="9"/>
  <c r="JH2868" i="9"/>
  <c r="JC3166" i="9"/>
  <c r="JH1800" i="9"/>
  <c r="JC2744" i="9"/>
  <c r="JI4425" i="9"/>
  <c r="JI3781" i="9"/>
  <c r="JH1472" i="9"/>
  <c r="JC1576" i="9"/>
  <c r="JC4837" i="9"/>
  <c r="JC2108" i="9"/>
  <c r="JH1246" i="9"/>
  <c r="JC1024" i="9"/>
  <c r="JH857" i="9"/>
  <c r="JC250" i="9"/>
  <c r="JC3453" i="9"/>
  <c r="JH212" i="9"/>
  <c r="JC2089" i="9"/>
  <c r="JC3179" i="9"/>
  <c r="JC384" i="9"/>
  <c r="JH2817" i="9"/>
  <c r="JC4009" i="9"/>
  <c r="JC3298" i="9"/>
  <c r="JC3540" i="9"/>
  <c r="JC4376" i="9"/>
  <c r="JC1599" i="9"/>
  <c r="JC1667" i="9"/>
  <c r="JC1000" i="9"/>
  <c r="JC3272" i="9"/>
  <c r="JC1028" i="9"/>
  <c r="JC4658" i="9"/>
  <c r="JC2771" i="9"/>
  <c r="JC3261" i="9"/>
  <c r="JC4735" i="9"/>
  <c r="JC4472" i="9"/>
  <c r="JC3984" i="9"/>
  <c r="JC975" i="9"/>
  <c r="JC4140" i="9"/>
  <c r="JC3711" i="9"/>
  <c r="JC1492" i="9"/>
  <c r="JC3918" i="9"/>
  <c r="JC1368" i="9"/>
  <c r="JC3870" i="9"/>
  <c r="JC2767" i="9"/>
  <c r="JC1284" i="9"/>
  <c r="JC1294" i="9"/>
  <c r="JC1971" i="9"/>
  <c r="JC4637" i="9"/>
  <c r="JH1480" i="9"/>
  <c r="JC3693" i="9"/>
  <c r="JH1886" i="9"/>
  <c r="JH347" i="9"/>
  <c r="JC4516" i="9"/>
  <c r="JH1157" i="9"/>
  <c r="JC208" i="9"/>
  <c r="JC2310" i="9"/>
  <c r="JC2153" i="9"/>
  <c r="JH1555" i="9"/>
  <c r="JC1782" i="9"/>
  <c r="JC944" i="9"/>
  <c r="JC4365" i="9"/>
  <c r="JC1773" i="9"/>
  <c r="JC1023" i="9"/>
  <c r="JC1225" i="9"/>
  <c r="JC4251" i="9"/>
  <c r="JC4442" i="9"/>
  <c r="JC4111" i="9"/>
  <c r="JC3679" i="9"/>
  <c r="JC3484" i="9"/>
  <c r="JC3812" i="9"/>
  <c r="JC4310" i="9"/>
  <c r="JC602" i="9"/>
  <c r="JC1725" i="9"/>
  <c r="JC2521" i="9"/>
  <c r="JC4653" i="9"/>
  <c r="JC4347" i="9"/>
  <c r="JI4584" i="9"/>
  <c r="JI2875" i="9"/>
  <c r="JI4591" i="9"/>
  <c r="JJ147" i="9"/>
  <c r="JI3780" i="9"/>
  <c r="JI1954" i="9"/>
  <c r="JI3762" i="9"/>
  <c r="JI2306" i="9"/>
  <c r="JI4180" i="9"/>
  <c r="JI3082" i="9"/>
  <c r="JI1113" i="9"/>
  <c r="JI2530" i="9"/>
  <c r="JI2525" i="9"/>
  <c r="JI3300" i="9"/>
  <c r="JI4083" i="9"/>
  <c r="JI1865" i="9"/>
  <c r="JI1811" i="9"/>
  <c r="JI1274" i="9"/>
  <c r="JI4121" i="9"/>
  <c r="JI4138" i="9"/>
  <c r="JI796" i="9"/>
  <c r="JH4744" i="9"/>
  <c r="JH4598" i="9"/>
  <c r="JH937" i="9"/>
  <c r="JH4564" i="9"/>
  <c r="JH1631" i="9"/>
  <c r="JH4182" i="9"/>
  <c r="JH932" i="9"/>
  <c r="JI798" i="9"/>
  <c r="JI1419" i="9"/>
  <c r="JI425" i="9"/>
  <c r="JI1326" i="9"/>
  <c r="JI1230" i="9"/>
  <c r="JI2312" i="9"/>
  <c r="JI2093" i="9"/>
  <c r="JH2538" i="9"/>
  <c r="JH4247" i="9"/>
  <c r="JH3677" i="9"/>
  <c r="JH3785" i="9"/>
  <c r="JH4865" i="9"/>
  <c r="JI231" i="9"/>
  <c r="JI2155" i="9"/>
  <c r="JH4614" i="9"/>
  <c r="JH4675" i="9"/>
  <c r="JI340" i="9"/>
  <c r="JI84" i="9"/>
  <c r="JH4580" i="9"/>
  <c r="JH4391" i="9"/>
  <c r="JH4689" i="9"/>
  <c r="JH4433" i="9"/>
  <c r="JH2751" i="9"/>
  <c r="JI512" i="9"/>
  <c r="JH3541" i="9"/>
  <c r="JH3466" i="9"/>
  <c r="JH3461" i="9"/>
  <c r="JH3107" i="9"/>
  <c r="JH2017" i="9"/>
  <c r="JH63" i="9"/>
  <c r="JH2583" i="9"/>
  <c r="JH667" i="9"/>
  <c r="JH1087" i="9"/>
  <c r="JH191" i="9"/>
  <c r="JC3241" i="9"/>
  <c r="JH3696" i="9"/>
  <c r="JH3184" i="9"/>
  <c r="JH2866" i="9"/>
  <c r="JC2276" i="9"/>
  <c r="JH3519" i="9"/>
  <c r="JH3007" i="9"/>
  <c r="JH2777" i="9"/>
  <c r="JC2176" i="9"/>
  <c r="JH706" i="9"/>
  <c r="JH450" i="9"/>
  <c r="JH226" i="9"/>
  <c r="JC1135" i="9"/>
  <c r="JH2122" i="9"/>
  <c r="JC1629" i="9"/>
  <c r="JH733" i="9"/>
  <c r="JC4486" i="9"/>
  <c r="JH1496" i="9"/>
  <c r="JC3505" i="9"/>
  <c r="JC3904" i="9"/>
  <c r="JC1539" i="9"/>
  <c r="JH379" i="9"/>
  <c r="JC1351" i="9"/>
  <c r="JH3609" i="9"/>
  <c r="JH4777" i="9"/>
  <c r="JH4621" i="9"/>
  <c r="JH3787" i="9"/>
  <c r="JI4317" i="9"/>
  <c r="JH986" i="9"/>
  <c r="JH576" i="9"/>
  <c r="JH4084" i="9"/>
  <c r="JH1006" i="9"/>
  <c r="JH1088" i="9"/>
  <c r="JH3579" i="9"/>
  <c r="JH832" i="9"/>
  <c r="JH704" i="9"/>
  <c r="JH480" i="9"/>
  <c r="JH160" i="9"/>
  <c r="JH320" i="9"/>
  <c r="JI647" i="9"/>
  <c r="JH64" i="9"/>
  <c r="JI111" i="9"/>
  <c r="JH1223" i="9"/>
  <c r="JH711" i="9"/>
  <c r="JH1427" i="9"/>
  <c r="JH147" i="9"/>
  <c r="JH787" i="9"/>
  <c r="JI536" i="9"/>
  <c r="JH1083" i="9"/>
  <c r="JI280" i="9"/>
  <c r="JH1295" i="9"/>
  <c r="JH783" i="9"/>
  <c r="JH1307" i="9"/>
  <c r="JC4740" i="9"/>
  <c r="JC3820" i="9"/>
  <c r="JH4292" i="9"/>
  <c r="JC4258" i="9"/>
  <c r="JH3693" i="9"/>
  <c r="JC3583" i="9"/>
  <c r="JC4178" i="9"/>
  <c r="JC3903" i="9"/>
  <c r="JC3646" i="9"/>
  <c r="JC3962" i="9"/>
  <c r="JC4199" i="9"/>
  <c r="JC3896" i="9"/>
  <c r="JC3446" i="9"/>
  <c r="JC3212" i="9"/>
  <c r="JC3312" i="9"/>
  <c r="JC3350" i="9"/>
  <c r="JC3247" i="9"/>
  <c r="JC3157" i="9"/>
  <c r="JC3408" i="9"/>
  <c r="JC2969" i="9"/>
  <c r="JC2430" i="9"/>
  <c r="JC2772" i="9"/>
  <c r="JC2686" i="9"/>
  <c r="JC3334" i="9"/>
  <c r="JH1757" i="9"/>
  <c r="JC2160" i="9"/>
  <c r="JC2381" i="9"/>
  <c r="JC1933" i="9"/>
  <c r="JC2395" i="9"/>
  <c r="JC2753" i="9"/>
  <c r="JI1885" i="9"/>
  <c r="JH2455" i="9"/>
  <c r="JI702" i="9"/>
  <c r="JH3800" i="9"/>
  <c r="JI575" i="9"/>
  <c r="JH3292" i="9"/>
  <c r="JH4259" i="9"/>
  <c r="JH3618" i="9"/>
  <c r="JH4735" i="9"/>
  <c r="JH2307" i="9"/>
  <c r="JH2403" i="9"/>
  <c r="JH2052" i="9"/>
  <c r="JH2148" i="9"/>
  <c r="JH1796" i="9"/>
  <c r="JH1892" i="9"/>
  <c r="JH2848" i="9"/>
  <c r="JH2435" i="9"/>
  <c r="JC3985" i="9"/>
  <c r="JC3855" i="9"/>
  <c r="JH2051" i="9"/>
  <c r="JH2147" i="9"/>
  <c r="JH1795" i="9"/>
  <c r="JH1891" i="9"/>
  <c r="JH2038" i="9"/>
  <c r="JH1654" i="9"/>
  <c r="JC3902" i="9"/>
  <c r="JC4179" i="9"/>
  <c r="JH1270" i="9"/>
  <c r="JH1366" i="9"/>
  <c r="JH1014" i="9"/>
  <c r="JH1110" i="9"/>
  <c r="JH758" i="9"/>
  <c r="JH630" i="9"/>
  <c r="JC3521" i="9"/>
  <c r="JC3629" i="9"/>
  <c r="JH236" i="9"/>
  <c r="JH332" i="9"/>
  <c r="JH2234" i="9"/>
  <c r="JH76" i="9"/>
  <c r="JH887" i="9"/>
  <c r="JH375" i="9"/>
  <c r="JC2408" i="9"/>
  <c r="JC2821" i="9"/>
  <c r="JC2202" i="9"/>
  <c r="JH963" i="9"/>
  <c r="JC2930" i="9"/>
  <c r="JC2309" i="9"/>
  <c r="JC2675" i="9"/>
  <c r="JH4240" i="9"/>
  <c r="JC2393" i="9"/>
  <c r="JC2759" i="9"/>
  <c r="JC2119" i="9"/>
  <c r="JH3199" i="9"/>
  <c r="JC952" i="9"/>
  <c r="JC1716" i="9"/>
  <c r="JC1680" i="9"/>
  <c r="JI1478" i="9"/>
  <c r="JH3914" i="9"/>
  <c r="JI499" i="9"/>
  <c r="JH2963" i="9"/>
  <c r="JC4126" i="9"/>
  <c r="JI1643" i="9"/>
  <c r="JC4186" i="9"/>
  <c r="JH4822" i="9"/>
  <c r="JC3578" i="9"/>
  <c r="JH3854" i="9"/>
  <c r="JC2227" i="9"/>
  <c r="JC2713" i="9"/>
  <c r="JC1210" i="9"/>
  <c r="JC1478" i="9"/>
  <c r="JC1088" i="9"/>
  <c r="JH190" i="9"/>
  <c r="JH1593" i="9"/>
  <c r="JH953" i="9"/>
  <c r="JH2845" i="9"/>
  <c r="JC1427" i="9"/>
  <c r="JH655" i="9"/>
  <c r="JC1796" i="9"/>
  <c r="JC4870" i="9"/>
  <c r="JC4656" i="9"/>
  <c r="JC4812" i="9"/>
  <c r="JC4810" i="9"/>
  <c r="JC4651" i="9"/>
  <c r="JC902" i="9"/>
  <c r="JC4699" i="9"/>
  <c r="JC1809" i="9"/>
  <c r="JC4543" i="9"/>
  <c r="JC1430" i="9"/>
  <c r="JC4867" i="9"/>
  <c r="JC1116" i="9"/>
  <c r="JC1355" i="9"/>
  <c r="JC444" i="9"/>
  <c r="JH289" i="9"/>
  <c r="JC1264" i="9"/>
  <c r="JC3699" i="9"/>
  <c r="JC3781" i="9"/>
  <c r="JC3653" i="9"/>
  <c r="JC4280" i="9"/>
  <c r="JC4192" i="9"/>
  <c r="JC4828" i="9"/>
  <c r="JC4182" i="9"/>
  <c r="JC4715" i="9"/>
  <c r="JC4139" i="9"/>
  <c r="JC2873" i="9"/>
  <c r="JH856" i="9"/>
  <c r="JC3603" i="9"/>
  <c r="JH134" i="9"/>
  <c r="JH728" i="9"/>
  <c r="JC3529" i="9"/>
  <c r="JC2599" i="9"/>
  <c r="JC3352" i="9"/>
  <c r="JC3935" i="9"/>
  <c r="JH897" i="9"/>
  <c r="JC2871" i="9"/>
  <c r="JC3120" i="9"/>
  <c r="JC1776" i="9"/>
  <c r="JC3552" i="9"/>
  <c r="JC3225" i="9"/>
  <c r="JH380" i="9"/>
  <c r="JC374" i="9"/>
  <c r="JC2722" i="9"/>
  <c r="JH1563" i="9"/>
  <c r="JC3989" i="9"/>
  <c r="JC2189" i="9"/>
  <c r="JH2780" i="9"/>
  <c r="JC846" i="9"/>
  <c r="JC206" i="9"/>
  <c r="JC2691" i="9"/>
  <c r="JC462" i="9"/>
  <c r="JC3385" i="9"/>
  <c r="JC4861" i="9"/>
  <c r="JC1912" i="9"/>
  <c r="JH717" i="9"/>
  <c r="JC1941" i="9"/>
  <c r="JC2383" i="9"/>
  <c r="JC1794" i="9"/>
  <c r="JI4265" i="9"/>
  <c r="JH2668" i="9"/>
  <c r="JH3294" i="9"/>
  <c r="JH1281" i="9"/>
  <c r="JH769" i="9"/>
  <c r="JH257" i="9"/>
  <c r="JH2062" i="9"/>
  <c r="JH1276" i="9"/>
  <c r="JH764" i="9"/>
  <c r="JH2473" i="9"/>
  <c r="JH2237" i="9"/>
  <c r="JC4523" i="9"/>
  <c r="JC4114" i="9"/>
  <c r="JC3306" i="9"/>
  <c r="JC3498" i="9"/>
  <c r="JC1724" i="9"/>
  <c r="JC2476" i="9"/>
  <c r="JC2170" i="9"/>
  <c r="JC3527" i="9"/>
  <c r="JC4128" i="9"/>
  <c r="JC1785" i="9"/>
  <c r="JC880" i="9"/>
  <c r="JC2491" i="9"/>
  <c r="JC3497" i="9"/>
  <c r="JC2209" i="9"/>
  <c r="JC2575" i="9"/>
  <c r="JC1935" i="9"/>
  <c r="JC2831" i="9"/>
  <c r="JC1231" i="9"/>
  <c r="JC2035" i="9"/>
  <c r="JC1496" i="9"/>
  <c r="JC3381" i="9"/>
  <c r="JC1444" i="9"/>
  <c r="JC1585" i="9"/>
  <c r="JC945" i="9"/>
  <c r="JC2014" i="9"/>
  <c r="JC1677" i="9"/>
  <c r="JC1037" i="9"/>
  <c r="JC1395" i="9"/>
  <c r="JC2384" i="9"/>
  <c r="JC4813" i="9"/>
  <c r="JC4707" i="9"/>
  <c r="JC4617" i="9"/>
  <c r="JC4843" i="9"/>
  <c r="JC1574" i="9"/>
  <c r="JC939" i="9"/>
  <c r="JC3908" i="9"/>
  <c r="JH4467" i="9"/>
  <c r="JC4068" i="9"/>
  <c r="JC3916" i="9"/>
  <c r="JC3638" i="9"/>
  <c r="JH3493" i="9"/>
  <c r="JC4446" i="9"/>
  <c r="JC3479" i="9"/>
  <c r="JC4318" i="9"/>
  <c r="JH2950" i="9"/>
  <c r="JC3632" i="9"/>
  <c r="JC3044" i="9"/>
  <c r="JC3336" i="9"/>
  <c r="JC3300" i="9"/>
  <c r="JC2360" i="9"/>
  <c r="JC3471" i="9"/>
  <c r="JC1543" i="9"/>
  <c r="JH1845" i="9"/>
  <c r="JI1832" i="9"/>
  <c r="JI2666" i="9"/>
  <c r="JH2105" i="9"/>
  <c r="JH312" i="9"/>
  <c r="JH883" i="9"/>
  <c r="JH755" i="9"/>
  <c r="JH2659" i="9"/>
  <c r="JH2627" i="9"/>
  <c r="JH2654" i="9"/>
  <c r="JH1787" i="9"/>
  <c r="JH1038" i="9"/>
  <c r="JH782" i="9"/>
  <c r="JH1545" i="9"/>
  <c r="JH265" i="9"/>
  <c r="JC356" i="9"/>
  <c r="JC4539" i="9"/>
  <c r="JH512" i="9"/>
  <c r="JC2433" i="9"/>
  <c r="JC1865" i="9"/>
  <c r="JH1148" i="9"/>
  <c r="JC1591" i="9"/>
  <c r="JC951" i="9"/>
  <c r="JC1317" i="9"/>
  <c r="JH1463" i="9"/>
  <c r="JC1035" i="9"/>
  <c r="JC404" i="9"/>
  <c r="JC4836" i="9"/>
  <c r="JC660" i="9"/>
  <c r="JC762" i="9"/>
  <c r="JC943" i="9"/>
  <c r="JC4445" i="9"/>
  <c r="JH2690" i="9"/>
  <c r="JC3969" i="9"/>
  <c r="JC3941" i="9"/>
  <c r="JC3663" i="9"/>
  <c r="JH3164" i="9"/>
  <c r="JC4092" i="9"/>
  <c r="JC3974" i="9"/>
  <c r="JC3796" i="9"/>
  <c r="JH2368" i="9"/>
  <c r="JC3567" i="9"/>
  <c r="JC4074" i="9"/>
  <c r="JC3742" i="9"/>
  <c r="JC3557" i="9"/>
  <c r="JC4328" i="9"/>
  <c r="JC1625" i="9"/>
  <c r="JC3270" i="9"/>
  <c r="JH1074" i="9"/>
  <c r="JC3077" i="9"/>
  <c r="JC2987" i="9"/>
  <c r="JC3464" i="9"/>
  <c r="JH2258" i="9"/>
  <c r="JC2692" i="9"/>
  <c r="JC2052" i="9"/>
  <c r="JC2386" i="9"/>
  <c r="JH557" i="9"/>
  <c r="JC2080" i="9"/>
  <c r="JC2493" i="9"/>
  <c r="JC2859" i="9"/>
  <c r="JC2749" i="9"/>
  <c r="JC2796" i="9"/>
  <c r="JC2261" i="9"/>
  <c r="JI2280" i="9"/>
  <c r="JH2390" i="9"/>
  <c r="JI172" i="9"/>
  <c r="JI1967" i="9"/>
  <c r="JH2920" i="9"/>
  <c r="JI37" i="9"/>
  <c r="JH2932" i="9"/>
  <c r="JI1163" i="9"/>
  <c r="JH2928" i="9"/>
  <c r="JH3254" i="9"/>
  <c r="JH1504" i="9"/>
  <c r="JC4720" i="9"/>
  <c r="JH2331" i="9"/>
  <c r="JH1294" i="9"/>
  <c r="JC1429" i="9"/>
  <c r="JH777" i="9"/>
  <c r="JH1540" i="9"/>
  <c r="JH260" i="9"/>
  <c r="JC2185" i="9"/>
  <c r="JH3168" i="9"/>
  <c r="JH2737" i="9"/>
  <c r="JH1733" i="9"/>
  <c r="JC1734" i="9"/>
  <c r="JC4391" i="9"/>
  <c r="JC808" i="9"/>
  <c r="JC216" i="9"/>
  <c r="JC4168" i="9"/>
  <c r="JC3233" i="9"/>
  <c r="JC2731" i="9"/>
  <c r="JC2746" i="9"/>
  <c r="JC1243" i="9"/>
  <c r="JC4320" i="9"/>
  <c r="JC4018" i="9"/>
  <c r="JC4872" i="9"/>
  <c r="JC1381" i="9"/>
  <c r="JH2190" i="9"/>
  <c r="JC2045" i="9"/>
  <c r="JC2023" i="9"/>
  <c r="JC2571" i="9"/>
  <c r="JC1931" i="9"/>
  <c r="JC1011" i="9"/>
  <c r="JC850" i="9"/>
  <c r="JC3698" i="9"/>
  <c r="JC452" i="9"/>
  <c r="JH1205" i="9"/>
  <c r="JH3810" i="9"/>
  <c r="JH1648" i="9"/>
  <c r="JH1531" i="9"/>
  <c r="JC4710" i="9"/>
  <c r="JC4679" i="9"/>
  <c r="JC4287" i="9"/>
  <c r="JC3939" i="9"/>
  <c r="JC4239" i="9"/>
  <c r="JC2960" i="9"/>
  <c r="JC3151" i="9"/>
  <c r="JC2195" i="9"/>
  <c r="JC2839" i="9"/>
  <c r="JC4043" i="9"/>
  <c r="JC4526" i="9"/>
  <c r="JC1563" i="9"/>
  <c r="JC4626" i="9"/>
  <c r="JC3486" i="9"/>
  <c r="JH1052" i="9"/>
  <c r="JC1719" i="9"/>
  <c r="JC2513" i="9"/>
  <c r="JC504" i="9"/>
  <c r="JC682" i="9"/>
  <c r="JC961" i="9"/>
  <c r="JC736" i="9"/>
  <c r="JC3347" i="9"/>
  <c r="JC1006" i="9"/>
  <c r="JC3032" i="9"/>
  <c r="JC640" i="9"/>
  <c r="JH2682" i="9"/>
  <c r="JC686" i="9"/>
  <c r="JC3741" i="9"/>
  <c r="JC2685" i="9"/>
  <c r="JH3502" i="9"/>
  <c r="JC4389" i="9"/>
  <c r="JC1033" i="9"/>
  <c r="JC1059" i="9"/>
  <c r="JC1101" i="9"/>
  <c r="JC3324" i="9"/>
  <c r="JC1559" i="9"/>
  <c r="JC4799" i="9"/>
  <c r="JC919" i="9"/>
  <c r="JC4540" i="9"/>
  <c r="JC1807" i="9"/>
  <c r="JH2766" i="9"/>
  <c r="JC1167" i="9"/>
  <c r="JC320" i="9"/>
  <c r="JH1664" i="9"/>
  <c r="JH128" i="9"/>
  <c r="JH1234" i="9"/>
  <c r="JH1133" i="9"/>
  <c r="JI1271" i="9"/>
  <c r="JC1932" i="9"/>
  <c r="JH3869" i="9"/>
  <c r="JC2373" i="9"/>
  <c r="JC2629" i="9"/>
  <c r="JC1493" i="9"/>
  <c r="JH3559" i="9"/>
  <c r="JC1836" i="9"/>
  <c r="JH1985" i="9"/>
  <c r="JC1833" i="9"/>
  <c r="JH1732" i="9"/>
  <c r="JC1285" i="9"/>
  <c r="JC1541" i="9"/>
  <c r="JC1825" i="9"/>
  <c r="JH438" i="9"/>
  <c r="JC4429" i="9"/>
  <c r="JH1201" i="9"/>
  <c r="JC3879" i="9"/>
  <c r="JH1655" i="9"/>
  <c r="JC3732" i="9"/>
  <c r="JC4131" i="9"/>
  <c r="JC2037" i="9"/>
  <c r="JC2787" i="9"/>
  <c r="JC1477" i="9"/>
  <c r="JC2450" i="9"/>
  <c r="JC2088" i="9"/>
  <c r="JC392" i="9"/>
  <c r="JC1507" i="9"/>
  <c r="JC2793" i="9"/>
  <c r="JC4507" i="9"/>
  <c r="JC3092" i="9"/>
  <c r="JH3551" i="9"/>
  <c r="JC4153" i="9"/>
  <c r="JC1469" i="9"/>
  <c r="JC4632" i="9"/>
  <c r="JC2229" i="9"/>
  <c r="JC2790" i="9"/>
  <c r="JC2679" i="9"/>
  <c r="JC2791" i="9"/>
  <c r="JC4341" i="9"/>
  <c r="JC3662" i="9"/>
  <c r="JC2295" i="9"/>
  <c r="JH1847" i="9"/>
  <c r="JC1856" i="9"/>
  <c r="JC3456" i="9"/>
  <c r="JC1633" i="9"/>
  <c r="JH2822" i="9"/>
  <c r="JC3610" i="9"/>
  <c r="JC4237" i="9"/>
  <c r="JC2460" i="9"/>
  <c r="JC4062" i="9"/>
  <c r="JC2813" i="9"/>
  <c r="JC4133" i="9"/>
  <c r="JC3076" i="9"/>
  <c r="JC3697" i="9"/>
  <c r="JC1277" i="9"/>
  <c r="JC2150" i="9"/>
  <c r="JH1931" i="9"/>
  <c r="JC2520" i="9"/>
  <c r="JC1066" i="9"/>
  <c r="JH1584" i="9"/>
  <c r="JH48" i="9"/>
  <c r="JH143" i="9"/>
  <c r="JC4431" i="9"/>
  <c r="JH3928" i="9"/>
  <c r="JC2866" i="9"/>
  <c r="JH2413" i="9"/>
  <c r="JC2333" i="9"/>
  <c r="JC2589" i="9"/>
  <c r="JC2627" i="9"/>
  <c r="JH1903" i="9"/>
  <c r="JC1764" i="9"/>
  <c r="JH866" i="9"/>
  <c r="JC1793" i="9"/>
  <c r="JH1629" i="9"/>
  <c r="JC4782" i="9"/>
  <c r="JC1501" i="9"/>
  <c r="JC3262" i="9"/>
  <c r="JH1112" i="9"/>
  <c r="JC3854" i="9"/>
  <c r="JH1319" i="9"/>
  <c r="JC1909" i="9"/>
  <c r="JH367" i="9"/>
  <c r="JC1085" i="9"/>
  <c r="JC1845" i="9"/>
  <c r="JC414" i="9"/>
  <c r="JC2083" i="9"/>
  <c r="JC2481" i="9"/>
  <c r="JC1416" i="9"/>
  <c r="JC1172" i="9"/>
  <c r="JC3768" i="9"/>
  <c r="JC2502" i="9"/>
  <c r="JC1517" i="9"/>
  <c r="JC1988" i="9"/>
  <c r="JC1561" i="9"/>
  <c r="JH1894" i="9"/>
  <c r="JC3168" i="9"/>
  <c r="JC2761" i="9"/>
  <c r="JC3533" i="9"/>
  <c r="JC592" i="9"/>
  <c r="JC1383" i="9"/>
  <c r="JC3707" i="9"/>
  <c r="JC1739" i="9"/>
  <c r="JC604" i="9"/>
  <c r="JC4881" i="9"/>
  <c r="JC3871" i="9"/>
  <c r="JH37" i="9"/>
  <c r="JC3547" i="9"/>
  <c r="JC2425" i="9"/>
  <c r="JC3198" i="9"/>
  <c r="JH2230" i="9"/>
  <c r="JC2248" i="9"/>
  <c r="JC2986" i="9"/>
  <c r="JC572" i="9"/>
  <c r="JC3121" i="9"/>
  <c r="JC1761" i="9"/>
  <c r="JC3008" i="9"/>
  <c r="JC2565" i="9"/>
  <c r="JC3418" i="9"/>
  <c r="JC3434" i="9"/>
  <c r="JC1595" i="9"/>
  <c r="JH121" i="9"/>
  <c r="JC574" i="9"/>
  <c r="JC3910" i="9"/>
  <c r="JC4417" i="9"/>
  <c r="JC1160" i="9"/>
  <c r="JC3964" i="9"/>
  <c r="JC3353" i="9"/>
  <c r="JC2850" i="9"/>
  <c r="JC2918" i="9"/>
  <c r="JC2779" i="9"/>
  <c r="JC2223" i="9"/>
  <c r="JC910" i="9"/>
  <c r="JC1030" i="9"/>
  <c r="JC959" i="9"/>
  <c r="JC1581" i="9"/>
  <c r="JH968" i="9"/>
  <c r="JC2552" i="9"/>
  <c r="JH251" i="9"/>
  <c r="JH971" i="9"/>
  <c r="JC246" i="9"/>
  <c r="JC298" i="9"/>
  <c r="JH864" i="9"/>
  <c r="JH1132" i="9"/>
  <c r="JC2252" i="9"/>
  <c r="JC2280" i="9"/>
  <c r="JC3790" i="9"/>
  <c r="JC1916" i="9"/>
  <c r="JH3036" i="9"/>
  <c r="JC1300" i="9"/>
  <c r="JC1605" i="9"/>
  <c r="JC4822" i="9"/>
  <c r="JC4594" i="9"/>
  <c r="JH2194" i="9"/>
  <c r="JC3889" i="9"/>
  <c r="JC3990" i="9"/>
  <c r="JH2103" i="9"/>
  <c r="JI419" i="9"/>
  <c r="JC3579" i="9"/>
  <c r="JH4830" i="9"/>
  <c r="JC4344" i="9"/>
  <c r="JC3775" i="9"/>
  <c r="JC1728" i="9"/>
  <c r="JC4164" i="9"/>
  <c r="JC2932" i="9"/>
  <c r="JC3294" i="9"/>
  <c r="JH810" i="9"/>
  <c r="JC4744" i="9"/>
  <c r="JC4059" i="9"/>
  <c r="JC3459" i="9"/>
  <c r="JC1670" i="9"/>
  <c r="JC1485" i="9"/>
  <c r="JH719" i="9"/>
  <c r="JC4348" i="9"/>
  <c r="JC3355" i="9"/>
  <c r="JH1140" i="9"/>
  <c r="JC2346" i="9"/>
  <c r="JC658" i="9"/>
  <c r="JH800" i="9"/>
  <c r="JC2231" i="9"/>
  <c r="JC3443" i="9"/>
  <c r="JC3113" i="9"/>
  <c r="JC1854" i="9"/>
  <c r="JC3419" i="9"/>
  <c r="JC242" i="9"/>
  <c r="JC2374" i="9"/>
  <c r="JC1155" i="9"/>
  <c r="JC2464" i="9"/>
  <c r="JH3690" i="9"/>
  <c r="JH2918" i="9"/>
  <c r="JH1777" i="9"/>
  <c r="JH1907" i="9"/>
  <c r="JH1633" i="9"/>
  <c r="JH1934" i="9"/>
  <c r="JC816" i="9"/>
  <c r="JC1650" i="9"/>
  <c r="JC1075" i="9"/>
  <c r="JC2538" i="9"/>
  <c r="JC4039" i="9"/>
  <c r="JC1535" i="9"/>
  <c r="JC4581" i="9"/>
  <c r="JC1805" i="9"/>
  <c r="JC2015" i="9"/>
  <c r="JC4162" i="9"/>
  <c r="JH743" i="9"/>
  <c r="JC2681" i="9"/>
  <c r="JC1741" i="9"/>
  <c r="JH1435" i="9"/>
  <c r="JH2569" i="9"/>
  <c r="JC4418" i="9"/>
  <c r="JH1298" i="9"/>
  <c r="JH781" i="9"/>
  <c r="JH1544" i="9"/>
  <c r="JH487" i="9"/>
  <c r="JH3176" i="9"/>
  <c r="JH3763" i="9"/>
  <c r="JC3410" i="9"/>
  <c r="JC218" i="9"/>
  <c r="JC2362" i="9"/>
  <c r="JC3773" i="9"/>
  <c r="JC3590" i="9"/>
  <c r="JC4152" i="9"/>
  <c r="JC4554" i="9"/>
  <c r="JC806" i="9"/>
  <c r="JH2185" i="9"/>
  <c r="JC3972" i="9"/>
  <c r="JC3940" i="9"/>
  <c r="JC376" i="9"/>
  <c r="JC3922" i="9"/>
  <c r="JC1370" i="9"/>
  <c r="JH1395" i="9"/>
  <c r="JC3258" i="9"/>
  <c r="JC1806" i="9"/>
  <c r="JC1386" i="9"/>
  <c r="JH2594" i="9"/>
  <c r="JC1335" i="9"/>
  <c r="JH3415" i="9"/>
  <c r="JC2388" i="9"/>
  <c r="JC788" i="9"/>
  <c r="JH2201" i="9"/>
  <c r="JC2829" i="9"/>
  <c r="JC4705" i="9"/>
  <c r="JH3076" i="9"/>
  <c r="JC3994" i="9"/>
  <c r="JC2652" i="9"/>
  <c r="JC230" i="9"/>
  <c r="JC3000" i="9"/>
  <c r="JC4513" i="9"/>
  <c r="JC3245" i="9"/>
  <c r="JC3900" i="9"/>
  <c r="JC3797" i="9"/>
  <c r="JC632" i="9"/>
  <c r="JH2246" i="9"/>
  <c r="JC2925" i="9"/>
  <c r="JH3861" i="9"/>
  <c r="JH3085" i="9"/>
  <c r="JH3138" i="9"/>
  <c r="JH3650" i="9"/>
  <c r="JH641" i="9"/>
  <c r="JH3645" i="9"/>
  <c r="JH1660" i="9"/>
  <c r="JH3475" i="9"/>
  <c r="JH636" i="9"/>
  <c r="JH3907" i="9"/>
  <c r="JH2109" i="9"/>
  <c r="JH1853" i="9"/>
  <c r="JH3180" i="9"/>
  <c r="JH1586" i="9"/>
  <c r="JH2353" i="9"/>
  <c r="JC2945" i="9"/>
  <c r="JH2259" i="9"/>
  <c r="JH1715" i="9"/>
  <c r="JC4368" i="9"/>
  <c r="JC4008" i="9"/>
  <c r="JC4570" i="9"/>
  <c r="JC4588" i="9"/>
  <c r="JC3593" i="9"/>
  <c r="JC4218" i="9"/>
  <c r="JC4436" i="9"/>
  <c r="JC4169" i="9"/>
  <c r="JC4613" i="9"/>
  <c r="JC4125" i="9"/>
  <c r="JC764" i="9"/>
  <c r="JC4580" i="9"/>
  <c r="JC2927" i="9"/>
  <c r="JC3221" i="9"/>
  <c r="JC3457" i="9"/>
  <c r="JC3565" i="9"/>
  <c r="JC2110" i="9"/>
  <c r="JC2836" i="9"/>
  <c r="JC3422" i="9"/>
  <c r="JC3186" i="9"/>
  <c r="JC2480" i="9"/>
  <c r="JC2224" i="9"/>
  <c r="JC3341" i="9"/>
  <c r="JC3251" i="9"/>
  <c r="JC3047" i="9"/>
  <c r="JC2957" i="9"/>
  <c r="JC1600" i="9"/>
  <c r="JC3178" i="9"/>
  <c r="JH4464" i="9"/>
  <c r="JH4087" i="9"/>
  <c r="JC2344" i="9"/>
  <c r="JC2757" i="9"/>
  <c r="JH3605" i="9"/>
  <c r="JH3349" i="9"/>
  <c r="JC2841" i="9"/>
  <c r="JC2201" i="9"/>
  <c r="JH3032" i="9"/>
  <c r="JH2854" i="9"/>
  <c r="JC1338" i="9"/>
  <c r="JC1582" i="9"/>
  <c r="JC1594" i="9"/>
  <c r="JC954" i="9"/>
  <c r="JC496" i="9"/>
  <c r="JC2193" i="9"/>
  <c r="JC3118" i="9"/>
  <c r="JC4312" i="9"/>
  <c r="JI1283" i="9"/>
  <c r="JI582" i="9"/>
  <c r="JH243" i="9"/>
  <c r="JH679" i="9"/>
  <c r="JH371" i="9"/>
  <c r="JH751" i="9"/>
  <c r="JH2531" i="9"/>
  <c r="JH3016" i="9"/>
  <c r="JH2526" i="9"/>
  <c r="JH1390" i="9"/>
  <c r="JH910" i="9"/>
  <c r="JH654" i="9"/>
  <c r="JH1417" i="9"/>
  <c r="JH137" i="9"/>
  <c r="JH549" i="9"/>
  <c r="JH2100" i="9"/>
  <c r="JH448" i="9"/>
  <c r="JH1607" i="9"/>
  <c r="JH1196" i="9"/>
  <c r="JH1068" i="9"/>
  <c r="JC3986" i="9"/>
  <c r="JC3999" i="9"/>
  <c r="JH1635" i="9"/>
  <c r="JH1143" i="9"/>
  <c r="JC3274" i="9"/>
  <c r="JC3136" i="9"/>
  <c r="JC3100" i="9"/>
  <c r="JC2940" i="9"/>
  <c r="JC562" i="9"/>
  <c r="JC616" i="9"/>
  <c r="JH2738" i="9"/>
  <c r="JH2610" i="9"/>
  <c r="JC2404" i="9"/>
  <c r="JC2738" i="9"/>
  <c r="JH3548" i="9"/>
  <c r="JH2760" i="9"/>
  <c r="JC2845" i="9"/>
  <c r="JC2205" i="9"/>
  <c r="JH2416" i="9"/>
  <c r="JH2288" i="9"/>
  <c r="JC2289" i="9"/>
  <c r="JC2655" i="9"/>
  <c r="JC2545" i="9"/>
  <c r="JC1905" i="9"/>
  <c r="JC1575" i="9"/>
  <c r="JC1691" i="9"/>
  <c r="JH1122" i="9"/>
  <c r="JH994" i="9"/>
  <c r="JC1612" i="9"/>
  <c r="JC1665" i="9"/>
  <c r="JH2460" i="9"/>
  <c r="JH1938" i="9"/>
  <c r="JC1757" i="9"/>
  <c r="JC4654" i="9"/>
  <c r="JH605" i="9"/>
  <c r="JH477" i="9"/>
  <c r="JC4506" i="9"/>
  <c r="JC4615" i="9"/>
  <c r="JC4859" i="9"/>
  <c r="JC4408" i="9"/>
  <c r="JC2339" i="9"/>
  <c r="JC1834" i="9"/>
  <c r="JH2361" i="9"/>
  <c r="JH2363" i="9"/>
  <c r="JI1831" i="9"/>
  <c r="JI421" i="9"/>
  <c r="JH2466" i="9"/>
  <c r="JI3442" i="9"/>
  <c r="JH2472" i="9"/>
  <c r="JI220" i="9"/>
  <c r="JH2470" i="9"/>
  <c r="JH3633" i="9"/>
  <c r="JH1248" i="9"/>
  <c r="JH2849" i="9"/>
  <c r="JH2203" i="9"/>
  <c r="JH1166" i="9"/>
  <c r="JC1139" i="9"/>
  <c r="JH649" i="9"/>
  <c r="JH1412" i="9"/>
  <c r="JH132" i="9"/>
  <c r="JC1550" i="9"/>
  <c r="JH2954" i="9"/>
  <c r="JH2609" i="9"/>
  <c r="JH3252" i="9"/>
  <c r="JC316" i="9"/>
  <c r="JC526" i="9"/>
  <c r="JC596" i="9"/>
  <c r="JC4589" i="9"/>
  <c r="JC4275" i="9"/>
  <c r="JC4434" i="9"/>
  <c r="JC4641" i="9"/>
  <c r="JC915" i="9"/>
  <c r="JC770" i="9"/>
  <c r="JC4848" i="9"/>
  <c r="JC4725" i="9"/>
  <c r="JC728" i="9"/>
  <c r="JC2301" i="9"/>
  <c r="JC3021" i="9"/>
  <c r="JC296" i="9"/>
  <c r="JC3359" i="9"/>
  <c r="JH2708" i="9"/>
  <c r="JC3839" i="9"/>
  <c r="JC610" i="9"/>
  <c r="JC664" i="9"/>
  <c r="JC2948" i="9"/>
  <c r="JC3536" i="9"/>
  <c r="JH1077" i="9"/>
  <c r="JH2270" i="9"/>
  <c r="JC4674" i="9"/>
  <c r="JH723" i="9"/>
  <c r="JC4690" i="9"/>
  <c r="JC4323" i="9"/>
  <c r="JC3670" i="9"/>
  <c r="JC3756" i="9"/>
  <c r="JC3686" i="9"/>
  <c r="JC2998" i="9"/>
  <c r="JC2579" i="9"/>
  <c r="JC1886" i="9"/>
  <c r="JC4075" i="9"/>
  <c r="JC2337" i="9"/>
  <c r="JC828" i="9"/>
  <c r="JC2439" i="9"/>
  <c r="JC4503" i="9"/>
  <c r="JC1313" i="9"/>
  <c r="JH3048" i="9"/>
  <c r="JC1679" i="9"/>
  <c r="JC832" i="9"/>
  <c r="JC1712" i="9"/>
  <c r="JH880" i="9"/>
  <c r="JC2086" i="9"/>
  <c r="JC4719" i="9"/>
  <c r="JC3307" i="9"/>
  <c r="JC400" i="9"/>
  <c r="JC2874" i="9"/>
  <c r="JC4521" i="9"/>
  <c r="JC4002" i="9"/>
  <c r="JC4313" i="9"/>
  <c r="JC3701" i="9"/>
  <c r="JC1813" i="9"/>
  <c r="JH3216" i="9"/>
  <c r="JC4349" i="9"/>
  <c r="JC993" i="9"/>
  <c r="JC1203" i="9"/>
  <c r="JC971" i="9"/>
  <c r="JC2054" i="9"/>
  <c r="JC1519" i="9"/>
  <c r="JC4452" i="9"/>
  <c r="JC1885" i="9"/>
  <c r="JC925" i="9"/>
  <c r="JC2428" i="9"/>
  <c r="JH3116" i="9"/>
  <c r="JC2869" i="9"/>
  <c r="JC3388" i="9"/>
  <c r="JC1162" i="9"/>
  <c r="JC1921" i="9"/>
  <c r="JC3167" i="9"/>
  <c r="JH1069" i="9"/>
  <c r="JH2703" i="9"/>
  <c r="JH4434" i="9"/>
  <c r="JH3885" i="9"/>
  <c r="JH3050" i="9"/>
  <c r="JH3306" i="9"/>
  <c r="JC4820" i="9"/>
  <c r="JH3591" i="9"/>
  <c r="JH2573" i="9"/>
  <c r="JH2001" i="9"/>
  <c r="JH2532" i="9"/>
  <c r="JH1748" i="9"/>
  <c r="JH2227" i="9"/>
  <c r="JH2355" i="9"/>
  <c r="JC1571" i="9"/>
  <c r="JH454" i="9"/>
  <c r="JH1615" i="9"/>
  <c r="JH1217" i="9"/>
  <c r="JH673" i="9"/>
  <c r="JH1707" i="9"/>
  <c r="JH1436" i="9"/>
  <c r="JH1564" i="9"/>
  <c r="JC1482" i="9"/>
  <c r="JC1143" i="9"/>
  <c r="JC1929" i="9"/>
  <c r="JC4076" i="9"/>
  <c r="JC1092" i="9"/>
  <c r="JC4022" i="9"/>
  <c r="JC4240" i="9"/>
  <c r="JC1387" i="9"/>
  <c r="JC626" i="9"/>
  <c r="JC3005" i="9"/>
  <c r="JH2187" i="9"/>
  <c r="JC2620" i="9"/>
  <c r="JC2057" i="9"/>
  <c r="JC4592" i="9"/>
  <c r="JC4325" i="9"/>
  <c r="JC1290" i="9"/>
  <c r="JC3991" i="9"/>
  <c r="JC2751" i="9"/>
  <c r="JC364" i="9"/>
  <c r="JC1840" i="9"/>
  <c r="JC3734" i="9"/>
  <c r="JC2644" i="9"/>
  <c r="JC3622" i="9"/>
  <c r="JC3442" i="9"/>
  <c r="JC3031" i="9"/>
  <c r="JH2271" i="9"/>
  <c r="JC3570" i="9"/>
  <c r="JC2924" i="9"/>
  <c r="JC3744" i="9"/>
  <c r="JC4230" i="9"/>
  <c r="JC1319" i="9"/>
  <c r="JC1980" i="9"/>
  <c r="JC3036" i="9"/>
  <c r="JC2421" i="9"/>
  <c r="JC1596" i="9"/>
  <c r="JC1374" i="9"/>
  <c r="JH805" i="9"/>
  <c r="JC538" i="9"/>
  <c r="JC1957" i="9"/>
  <c r="JH1264" i="9"/>
  <c r="JH903" i="9"/>
  <c r="JC1292" i="9"/>
  <c r="JC4433" i="9"/>
  <c r="JH4096" i="9"/>
  <c r="JH2889" i="9"/>
  <c r="JH2429" i="9"/>
  <c r="JH1885" i="9"/>
  <c r="JH2013" i="9"/>
  <c r="JC1194" i="9"/>
  <c r="JH1919" i="9"/>
  <c r="JH1618" i="9"/>
  <c r="JH882" i="9"/>
  <c r="JH338" i="9"/>
  <c r="JH1645" i="9"/>
  <c r="JH1101" i="9"/>
  <c r="JH1229" i="9"/>
  <c r="JC987" i="9"/>
  <c r="JH1128" i="9"/>
  <c r="JH584" i="9"/>
  <c r="JH1383" i="9"/>
  <c r="JH819" i="9"/>
  <c r="JH431" i="9"/>
  <c r="JH3882" i="9"/>
  <c r="JH2515" i="9"/>
  <c r="JC1357" i="9"/>
  <c r="JC2155" i="9"/>
  <c r="JC4432" i="9"/>
  <c r="JC1331" i="9"/>
  <c r="JC3542" i="9"/>
  <c r="JC3313" i="9"/>
  <c r="JC1913" i="9"/>
  <c r="JC3928" i="9"/>
  <c r="JC2883" i="9"/>
  <c r="JC1920" i="9"/>
  <c r="JH377" i="9"/>
  <c r="JC780" i="9"/>
  <c r="JC4386" i="9"/>
  <c r="JC3493" i="9"/>
  <c r="JC3554" i="9"/>
  <c r="JC1346" i="9"/>
  <c r="JC2106" i="9"/>
  <c r="JC4642" i="9"/>
  <c r="JC254" i="9"/>
  <c r="JC4721" i="9"/>
  <c r="JC2600" i="9"/>
  <c r="JC1406" i="9"/>
  <c r="JC1960" i="9"/>
  <c r="JC2385" i="9"/>
  <c r="JC2999" i="9"/>
  <c r="JH461" i="9"/>
  <c r="JC2208" i="9"/>
  <c r="JC1895" i="9"/>
  <c r="JC2326" i="9"/>
  <c r="JC3081" i="9"/>
  <c r="JC3006" i="9"/>
  <c r="JC666" i="9"/>
  <c r="JC2525" i="9"/>
  <c r="JC4157" i="9"/>
  <c r="JC3683" i="9"/>
  <c r="JC1186" i="9"/>
  <c r="JH1167" i="9"/>
  <c r="JC1286" i="9"/>
  <c r="JC905" i="9"/>
  <c r="JC552" i="9"/>
  <c r="JC4227" i="9"/>
  <c r="JC2911" i="9"/>
  <c r="JC2814" i="9"/>
  <c r="JC2516" i="9"/>
  <c r="JC2352" i="9"/>
  <c r="JC2573" i="9"/>
  <c r="JH1759" i="9"/>
  <c r="JC994" i="9"/>
  <c r="JH3477" i="9"/>
  <c r="JH2934" i="9"/>
  <c r="JC1683" i="9"/>
  <c r="JC754" i="9"/>
  <c r="JI2085" i="9"/>
  <c r="JH1267" i="9"/>
  <c r="JC260" i="9"/>
  <c r="JH1134" i="9"/>
  <c r="JC3549" i="9"/>
  <c r="JH224" i="9"/>
  <c r="JC2550" i="9"/>
  <c r="JH1399" i="9"/>
  <c r="JC2693" i="9"/>
  <c r="JC2137" i="9"/>
  <c r="JC1274" i="9"/>
  <c r="JC1424" i="9"/>
  <c r="JH2352" i="9"/>
  <c r="JC1495" i="9"/>
  <c r="JH479" i="9"/>
  <c r="JC4612" i="9"/>
  <c r="JC4492" i="9"/>
  <c r="JH541" i="9"/>
  <c r="JC3947" i="9"/>
  <c r="JC294" i="9"/>
  <c r="JI519" i="9"/>
  <c r="JI1675" i="9"/>
  <c r="JC1798" i="9"/>
  <c r="JH911" i="9"/>
  <c r="JC3478" i="9"/>
  <c r="JC738" i="9"/>
  <c r="JC624" i="9"/>
  <c r="JH1150" i="9"/>
  <c r="JC4358" i="9"/>
  <c r="JC2070" i="9"/>
  <c r="JC4163" i="9"/>
  <c r="JC3730" i="9"/>
  <c r="JC3759" i="9"/>
  <c r="JC955" i="9"/>
  <c r="JH1200" i="9"/>
  <c r="JC4827" i="9"/>
  <c r="JC4050" i="9"/>
  <c r="JC3366" i="9"/>
  <c r="JC1743" i="9"/>
  <c r="JC772" i="9"/>
  <c r="JC4795" i="9"/>
  <c r="JC2587" i="9"/>
  <c r="JC464" i="9"/>
  <c r="JC2710" i="9"/>
  <c r="JC2009" i="9"/>
  <c r="JC2472" i="9"/>
  <c r="JH1874" i="9"/>
  <c r="JC3143" i="9"/>
  <c r="JC4458" i="9"/>
  <c r="JC3230" i="9"/>
  <c r="JH4279" i="9"/>
  <c r="JC4816" i="9"/>
  <c r="JH2417" i="9"/>
  <c r="JH2784" i="9"/>
  <c r="JH870" i="9"/>
  <c r="JH353" i="9"/>
  <c r="JC2539" i="9"/>
  <c r="JC4423" i="9"/>
  <c r="JH3727" i="9"/>
  <c r="JC1031" i="9"/>
  <c r="JC2005" i="9"/>
  <c r="JC4291" i="9"/>
  <c r="JC4479" i="9"/>
  <c r="JC2804" i="9"/>
  <c r="JC3299" i="9"/>
  <c r="JC1426" i="9"/>
  <c r="JC1853" i="9"/>
  <c r="JC1566" i="9"/>
  <c r="JC1375" i="9"/>
  <c r="JC3866" i="9"/>
  <c r="JC1747" i="9"/>
  <c r="JH2205" i="9"/>
  <c r="JH2335" i="9"/>
  <c r="JH658" i="9"/>
  <c r="JH1421" i="9"/>
  <c r="JH904" i="9"/>
  <c r="JH635" i="9"/>
  <c r="JC588" i="9"/>
  <c r="JC1545" i="9"/>
  <c r="JC923" i="9"/>
  <c r="JC2051" i="9"/>
  <c r="JC4137" i="9"/>
  <c r="JC3544" i="9"/>
  <c r="JC448" i="9"/>
  <c r="JH3759" i="9"/>
  <c r="JC906" i="9"/>
  <c r="JC4572" i="9"/>
  <c r="JC2293" i="9"/>
  <c r="JC4501" i="9"/>
  <c r="JH1487" i="9"/>
  <c r="JC1866" i="9"/>
  <c r="JC1959" i="9"/>
  <c r="JH295" i="9"/>
  <c r="JC3566" i="9"/>
  <c r="JC1520" i="9"/>
  <c r="JC2889" i="9"/>
  <c r="JC3513" i="9"/>
  <c r="JC1951" i="9"/>
  <c r="JH3671" i="9"/>
  <c r="JC2046" i="9"/>
  <c r="JC1419" i="9"/>
  <c r="JH2329" i="9"/>
  <c r="JC2416" i="9"/>
  <c r="JC4819" i="9"/>
  <c r="JH2076" i="9"/>
  <c r="JH2290" i="9"/>
  <c r="JC1649" i="9"/>
  <c r="JC1009" i="9"/>
  <c r="JC1910" i="9"/>
  <c r="JC1265" i="9"/>
  <c r="JC1104" i="9"/>
  <c r="JC2483" i="9"/>
  <c r="JC282" i="9"/>
  <c r="JC2720" i="9"/>
  <c r="JC2838" i="9"/>
  <c r="JC1226" i="9"/>
  <c r="JC4290" i="9"/>
  <c r="JH3660" i="9"/>
  <c r="JH878" i="9"/>
  <c r="JH513" i="9"/>
  <c r="JH1025" i="9"/>
  <c r="JC1648" i="9"/>
  <c r="JH2444" i="9"/>
  <c r="JC1609" i="9"/>
  <c r="JH1020" i="9"/>
  <c r="JC1573" i="9"/>
  <c r="JH2568" i="9"/>
  <c r="JC4259" i="9"/>
  <c r="JC3788" i="9"/>
  <c r="JC3718" i="9"/>
  <c r="JC3014" i="9"/>
  <c r="JC3207" i="9"/>
  <c r="JC3430" i="9"/>
  <c r="JH2195" i="9"/>
  <c r="JC2504" i="9"/>
  <c r="JC4072" i="9"/>
  <c r="JC4060" i="9"/>
  <c r="JC3911" i="9"/>
  <c r="JC3764" i="9"/>
  <c r="JC3625" i="9"/>
  <c r="JC3551" i="9"/>
  <c r="JC4010" i="9"/>
  <c r="JC3710" i="9"/>
  <c r="JC3541" i="9"/>
  <c r="JC2668" i="9"/>
  <c r="JC3045" i="9"/>
  <c r="JC3254" i="9"/>
  <c r="JC2959" i="9"/>
  <c r="JC3061" i="9"/>
  <c r="JC2971" i="9"/>
  <c r="JC3400" i="9"/>
  <c r="JC2142" i="9"/>
  <c r="JC2676" i="9"/>
  <c r="JC2036" i="9"/>
  <c r="JC2370" i="9"/>
  <c r="JC2512" i="9"/>
  <c r="JC2064" i="9"/>
  <c r="JC2477" i="9"/>
  <c r="JC2843" i="9"/>
  <c r="JC2733" i="9"/>
  <c r="JC1142" i="9"/>
  <c r="JC1042" i="9"/>
  <c r="JI336" i="9"/>
  <c r="JH4528" i="9"/>
  <c r="JH4274" i="9"/>
  <c r="JH3821" i="9"/>
  <c r="JH3434" i="9"/>
  <c r="JH3621" i="9"/>
  <c r="JH3173" i="9"/>
  <c r="JH3299" i="9"/>
  <c r="JH2571" i="9"/>
  <c r="JH3096" i="9"/>
  <c r="JH2742" i="9"/>
  <c r="JH3495" i="9"/>
  <c r="JH2829" i="9"/>
  <c r="JH3954" i="9"/>
  <c r="JC4069" i="9"/>
  <c r="JC3895" i="9"/>
  <c r="JC1391" i="9"/>
  <c r="JC4414" i="9"/>
  <c r="JC4082" i="9"/>
  <c r="JI2706" i="9"/>
  <c r="JI735" i="9"/>
  <c r="JH167" i="9"/>
  <c r="JH56" i="9"/>
  <c r="JC920" i="9"/>
  <c r="JH1019" i="9"/>
  <c r="JC1107" i="9"/>
  <c r="JH3818" i="9"/>
  <c r="JC886" i="9"/>
  <c r="JH2006" i="9"/>
  <c r="JC963" i="9"/>
  <c r="JC292" i="9"/>
  <c r="JC2858" i="9"/>
  <c r="JC3934" i="9"/>
  <c r="JC4407" i="9"/>
  <c r="JC2390" i="9"/>
  <c r="JH384" i="9"/>
  <c r="JC2799" i="9"/>
  <c r="JH1212" i="9"/>
  <c r="JH988" i="9"/>
  <c r="JH668" i="9"/>
  <c r="JH348" i="9"/>
  <c r="JH1683" i="9"/>
  <c r="JH823" i="9"/>
  <c r="JH1155" i="9"/>
  <c r="JH1291" i="9"/>
  <c r="JH55" i="9"/>
  <c r="JC1190" i="9"/>
  <c r="JC352" i="9"/>
  <c r="JH3344" i="9"/>
  <c r="JH2754" i="9"/>
  <c r="JH2530" i="9"/>
  <c r="JH3295" i="9"/>
  <c r="JH2825" i="9"/>
  <c r="JH3676" i="9"/>
  <c r="JH2482" i="9"/>
  <c r="JH2141" i="9"/>
  <c r="JH1821" i="9"/>
  <c r="JH2432" i="9"/>
  <c r="JH2208" i="9"/>
  <c r="JH1888" i="9"/>
  <c r="JH2960" i="9"/>
  <c r="JH2016" i="9"/>
  <c r="JC3613" i="9"/>
  <c r="JC1219" i="9"/>
  <c r="JH1554" i="9"/>
  <c r="JH1138" i="9"/>
  <c r="JH914" i="9"/>
  <c r="JH594" i="9"/>
  <c r="JH274" i="9"/>
  <c r="JH2652" i="9"/>
  <c r="JH1677" i="9"/>
  <c r="JH1357" i="9"/>
  <c r="JH1037" i="9"/>
  <c r="JH621" i="9"/>
  <c r="JH397" i="9"/>
  <c r="JH77" i="9"/>
  <c r="JH2110" i="9"/>
  <c r="JH205" i="9"/>
  <c r="JC506" i="9"/>
  <c r="JC2401" i="9"/>
  <c r="JC868" i="9"/>
  <c r="JH3404" i="9"/>
  <c r="JH846" i="9"/>
  <c r="JI293" i="9"/>
  <c r="JI943" i="9"/>
  <c r="JC4587" i="9"/>
  <c r="JI859" i="9"/>
  <c r="JC3325" i="9"/>
  <c r="JI604" i="9"/>
  <c r="JC2313" i="9"/>
  <c r="JH2998" i="9"/>
  <c r="JH2090" i="9"/>
  <c r="JH1053" i="9"/>
  <c r="JC2499" i="9"/>
  <c r="JC1883" i="9"/>
  <c r="JC1151" i="9"/>
  <c r="JC606" i="9"/>
  <c r="JC3134" i="9"/>
  <c r="JC2167" i="9"/>
  <c r="JC3804" i="9"/>
  <c r="JC204" i="9"/>
  <c r="JC286" i="9"/>
  <c r="JC1767" i="9"/>
  <c r="JC2138" i="9"/>
  <c r="JC1437" i="9"/>
  <c r="JC4307" i="9"/>
  <c r="JC1171" i="9"/>
  <c r="JC948" i="9"/>
  <c r="JH1854" i="9"/>
  <c r="JC3661" i="9"/>
  <c r="JC974" i="9"/>
  <c r="JC1816" i="9"/>
  <c r="JC2026" i="9"/>
  <c r="JC1720" i="9"/>
  <c r="JC1080" i="9"/>
  <c r="JC1962" i="9"/>
  <c r="JC1500" i="9"/>
  <c r="JC836" i="9"/>
  <c r="JC3224" i="9"/>
  <c r="JC1513" i="9"/>
  <c r="JC1034" i="9"/>
  <c r="JH4368" i="9"/>
  <c r="JC4061" i="9"/>
  <c r="JC2423" i="9"/>
  <c r="JC4573" i="9"/>
  <c r="JC1119" i="9"/>
  <c r="JH1520" i="9"/>
  <c r="JC1029" i="9"/>
  <c r="JH475" i="9"/>
  <c r="JC4755" i="9"/>
  <c r="JC4447" i="9"/>
  <c r="JC3724" i="9"/>
  <c r="JC3561" i="9"/>
  <c r="JC3598" i="9"/>
  <c r="JC3488" i="9"/>
  <c r="JC2098" i="9"/>
  <c r="JC800" i="9"/>
  <c r="JC2048" i="9"/>
  <c r="JC4541" i="9"/>
  <c r="JC2835" i="9"/>
  <c r="JC3568" i="9"/>
  <c r="JC1778" i="9"/>
  <c r="JC4066" i="9"/>
  <c r="JC2678" i="9"/>
  <c r="JC3407" i="9"/>
  <c r="JC1899" i="9"/>
  <c r="JC1147" i="9"/>
  <c r="JH126" i="9"/>
  <c r="JC300" i="9"/>
  <c r="JC248" i="9"/>
  <c r="JC4116" i="9"/>
  <c r="JC2805" i="9"/>
  <c r="JC4058" i="9"/>
  <c r="JC454" i="9"/>
  <c r="JC210" i="9"/>
  <c r="JC3927" i="9"/>
  <c r="JC1289" i="9"/>
  <c r="JC3153" i="9"/>
  <c r="JC2139" i="9"/>
  <c r="JC2614" i="9"/>
  <c r="JC1938" i="9"/>
  <c r="JC1411" i="9"/>
  <c r="JC1939" i="9"/>
  <c r="JC3626" i="9"/>
  <c r="JH1844" i="9"/>
  <c r="JC2860" i="9"/>
  <c r="JC4388" i="9"/>
  <c r="JC576" i="9"/>
  <c r="JC786" i="9"/>
  <c r="JC2126" i="9"/>
  <c r="JC840" i="9"/>
  <c r="JC4451" i="9"/>
  <c r="JH1408" i="9"/>
  <c r="JH1551" i="9"/>
  <c r="JC2263" i="9"/>
  <c r="JH589" i="9"/>
  <c r="JI2395" i="9"/>
  <c r="JC2266" i="9"/>
  <c r="JH3982" i="9"/>
  <c r="JC2739" i="9"/>
  <c r="JC1989" i="9"/>
  <c r="JC2258" i="9"/>
  <c r="JH3207" i="9"/>
  <c r="JC1744" i="9"/>
  <c r="JH1857" i="9"/>
  <c r="JC1193" i="9"/>
  <c r="JH3212" i="9"/>
  <c r="JC1643" i="9"/>
  <c r="JC901" i="9"/>
  <c r="JC1185" i="9"/>
  <c r="JH310" i="9"/>
  <c r="JC4831" i="9"/>
  <c r="JH1073" i="9"/>
  <c r="JC4180" i="9"/>
  <c r="JH2254" i="9"/>
  <c r="JC3427" i="9"/>
  <c r="JC3720" i="9"/>
  <c r="JC2487" i="9"/>
  <c r="JC2527" i="9"/>
  <c r="JC1908" i="9"/>
  <c r="JC4235" i="9"/>
  <c r="JH466" i="9"/>
  <c r="JC2501" i="9"/>
  <c r="JC1783" i="9"/>
  <c r="JC2056" i="9"/>
  <c r="JC4681" i="9"/>
  <c r="JC2660" i="9"/>
  <c r="JC1530" i="9"/>
  <c r="JC2020" i="9"/>
  <c r="JC1077" i="9"/>
  <c r="JC2716" i="9"/>
  <c r="JH116" i="9"/>
  <c r="JC2104" i="9"/>
  <c r="JC4638" i="9"/>
  <c r="JC3141" i="9"/>
  <c r="JC4460" i="9"/>
  <c r="JC2284" i="9"/>
  <c r="JC2895" i="9"/>
  <c r="JC2217" i="9"/>
  <c r="JC2255" i="9"/>
  <c r="JC4595" i="9"/>
  <c r="JC2055" i="9"/>
  <c r="JC1087" i="9"/>
  <c r="JC1466" i="9"/>
  <c r="JC1862" i="9"/>
  <c r="JC1659" i="9"/>
  <c r="JC1893" i="9"/>
  <c r="JC214" i="9"/>
  <c r="JH1057" i="9"/>
  <c r="JC1646" i="9"/>
  <c r="JC2578" i="9"/>
  <c r="JC2039" i="9"/>
  <c r="JC2517" i="9"/>
  <c r="JC978" i="9"/>
  <c r="JC1961" i="9"/>
  <c r="JC3694" i="9"/>
  <c r="JH1328" i="9"/>
  <c r="JH1231" i="9"/>
  <c r="JH1313" i="9"/>
  <c r="JC3827" i="9"/>
  <c r="JH3583" i="9"/>
  <c r="JC2226" i="9"/>
  <c r="JH2285" i="9"/>
  <c r="JC2699" i="9"/>
  <c r="JC1949" i="9"/>
  <c r="JC2071" i="9"/>
  <c r="JH1775" i="9"/>
  <c r="JC1704" i="9"/>
  <c r="JH738" i="9"/>
  <c r="JC1153" i="9"/>
  <c r="JH1501" i="9"/>
  <c r="JC4696" i="9"/>
  <c r="JC4768" i="9"/>
  <c r="JC3432" i="9"/>
  <c r="JH984" i="9"/>
  <c r="JC3326" i="9"/>
  <c r="JH807" i="9"/>
  <c r="JC2359" i="9"/>
  <c r="JH1227" i="9"/>
  <c r="JC931" i="9"/>
  <c r="JC1315" i="9"/>
  <c r="JC3659" i="9"/>
  <c r="JC4170" i="9"/>
  <c r="JC2946" i="9"/>
  <c r="JC1690" i="9"/>
  <c r="JH456" i="9"/>
  <c r="JC1449" i="9"/>
  <c r="JC3232" i="9"/>
  <c r="JC1108" i="9"/>
  <c r="JC1735" i="9"/>
  <c r="JC1254" i="9"/>
  <c r="JC436" i="9"/>
  <c r="JC1012" i="9"/>
  <c r="JC3107" i="9"/>
  <c r="JC899" i="9"/>
  <c r="JH3100" i="9"/>
  <c r="JC222" i="9"/>
  <c r="JC3736" i="9"/>
  <c r="JC2129" i="9"/>
  <c r="JC650" i="9"/>
  <c r="JC1524" i="9"/>
  <c r="JH117" i="9"/>
  <c r="JC4272" i="9"/>
  <c r="JC1587" i="9"/>
  <c r="JC3242" i="9"/>
  <c r="JC1003" i="9"/>
  <c r="JC4232" i="9"/>
  <c r="JC372" i="9"/>
  <c r="JC3652" i="9"/>
  <c r="JC4775" i="9"/>
  <c r="JC3665" i="9"/>
  <c r="JC1849" i="9"/>
  <c r="JH795" i="9"/>
  <c r="JC4800" i="9"/>
  <c r="JC1544" i="9"/>
  <c r="JC3853" i="9"/>
  <c r="JC4338" i="9"/>
  <c r="JC4440" i="9"/>
  <c r="JC4392" i="9"/>
  <c r="JC2824" i="9"/>
  <c r="JC2194" i="9"/>
  <c r="JC4086" i="9"/>
  <c r="JC2915" i="9"/>
  <c r="JC3564" i="9"/>
  <c r="JC1404" i="9"/>
  <c r="JC926" i="9"/>
  <c r="JC3084" i="9"/>
  <c r="JC1132" i="9"/>
  <c r="JC2819" i="9"/>
  <c r="JC2494" i="9"/>
  <c r="JC1061" i="9"/>
  <c r="JC2474" i="9"/>
  <c r="JC2864" i="9"/>
  <c r="JC4722" i="9"/>
  <c r="JC4070" i="9"/>
  <c r="JH1818" i="9"/>
  <c r="JH1970" i="9"/>
  <c r="JH1445" i="9"/>
  <c r="JH1125" i="9"/>
  <c r="JH1573" i="9"/>
  <c r="JC2440" i="9"/>
  <c r="JH2097" i="9"/>
  <c r="JC4829" i="9"/>
  <c r="JC4860" i="9"/>
  <c r="JC4663" i="9"/>
  <c r="JC1812" i="9"/>
  <c r="JC1817" i="9"/>
  <c r="JC1121" i="9"/>
  <c r="JH3090" i="9"/>
  <c r="JH3811" i="9"/>
  <c r="JH4100" i="9"/>
  <c r="JH3394" i="9"/>
  <c r="JC1008" i="9"/>
  <c r="JH3389" i="9"/>
  <c r="JC969" i="9"/>
  <c r="JH2979" i="9"/>
  <c r="JC933" i="9"/>
  <c r="JH4317" i="9"/>
  <c r="JC3784" i="9"/>
  <c r="JC3577" i="9"/>
  <c r="JC3614" i="9"/>
  <c r="JH3596" i="9"/>
  <c r="JH2035" i="9"/>
  <c r="JH1638" i="9"/>
  <c r="JC4064" i="9"/>
  <c r="JC3907" i="9"/>
  <c r="JC4211" i="9"/>
  <c r="JC3696" i="9"/>
  <c r="JC3465" i="9"/>
  <c r="JC3391" i="9"/>
  <c r="JC3943" i="9"/>
  <c r="JC3878" i="9"/>
  <c r="JC4727" i="9"/>
  <c r="JC3899" i="9"/>
  <c r="JH2599" i="9"/>
  <c r="JC3094" i="9"/>
  <c r="JC3349" i="9"/>
  <c r="JC3512" i="9"/>
  <c r="JC1982" i="9"/>
  <c r="JC2210" i="9"/>
  <c r="JC2317" i="9"/>
  <c r="JC2500" i="9"/>
  <c r="JH4343" i="9"/>
  <c r="JC1784" i="9"/>
  <c r="JC1873" i="9"/>
  <c r="JC1233" i="9"/>
  <c r="JC1325" i="9"/>
  <c r="JC1804" i="9"/>
  <c r="JC3389" i="9"/>
  <c r="JH3223" i="9"/>
  <c r="JC1788" i="9"/>
  <c r="JH2750" i="9"/>
  <c r="JC940" i="9"/>
  <c r="JC1657" i="9"/>
  <c r="JC2451" i="9"/>
  <c r="JH327" i="9"/>
  <c r="JC2892" i="9"/>
  <c r="JC1946" i="9"/>
  <c r="JC2536" i="9"/>
  <c r="JH1657" i="9"/>
  <c r="JH2674" i="9"/>
  <c r="JC1454" i="9"/>
  <c r="JC1606" i="9"/>
  <c r="JC1879" i="9"/>
  <c r="JC1239" i="9"/>
  <c r="JC272" i="9"/>
  <c r="JH1058" i="9"/>
  <c r="JC4599" i="9"/>
  <c r="JC4217" i="9"/>
  <c r="JC4096" i="9"/>
  <c r="JC4352" i="9"/>
  <c r="JC4300" i="9"/>
  <c r="JH2364" i="9"/>
  <c r="JI165" i="9"/>
  <c r="JC1958" i="9"/>
  <c r="JH3377" i="9"/>
  <c r="JC1943" i="9"/>
  <c r="JC804" i="9"/>
  <c r="JC2854" i="9"/>
  <c r="JC2974" i="9"/>
  <c r="JC3452" i="9"/>
  <c r="JC2795" i="9"/>
  <c r="JC2602" i="9"/>
  <c r="JC2101" i="9"/>
  <c r="JC3998" i="9"/>
  <c r="JC3124" i="9"/>
  <c r="JC1443" i="9"/>
  <c r="JC3725" i="9"/>
  <c r="JH1647" i="9"/>
  <c r="JC3977" i="9"/>
  <c r="JC3290" i="9"/>
  <c r="JC1580" i="9"/>
  <c r="JC2461" i="9"/>
  <c r="JC3528" i="9"/>
  <c r="JC2638" i="9"/>
  <c r="JC570" i="9"/>
  <c r="JC922" i="9"/>
  <c r="JC3631" i="9"/>
  <c r="JC2849" i="9"/>
  <c r="JC1249" i="9"/>
  <c r="JC2574" i="9"/>
  <c r="JC2897" i="9"/>
  <c r="JC2820" i="9"/>
  <c r="JC2427" i="9"/>
  <c r="JC2785" i="9"/>
  <c r="JC1038" i="9"/>
  <c r="JI1115" i="9"/>
  <c r="JH3429" i="9"/>
  <c r="JH2991" i="9"/>
  <c r="JH2164" i="9"/>
  <c r="JC3842" i="9"/>
  <c r="JH230" i="9"/>
  <c r="JH993" i="9"/>
  <c r="JH1116" i="9"/>
  <c r="JH112" i="9"/>
  <c r="JC1409" i="9"/>
  <c r="JC2016" i="9"/>
  <c r="JC1490" i="9"/>
  <c r="JC1169" i="9"/>
  <c r="JC4760" i="9"/>
  <c r="JC2244" i="9"/>
  <c r="JC1562" i="9"/>
  <c r="JC965" i="9"/>
  <c r="JC950" i="9"/>
  <c r="JC1330" i="9"/>
  <c r="JC2345" i="9"/>
  <c r="JC1045" i="9"/>
  <c r="JH1008" i="9"/>
  <c r="JC1242" i="9"/>
  <c r="JH3423" i="9"/>
  <c r="JH2964" i="9"/>
  <c r="JH3492" i="9"/>
  <c r="JH4439" i="9"/>
  <c r="JC598" i="9"/>
  <c r="JH264" i="9"/>
  <c r="JH587" i="9"/>
  <c r="JC1718" i="9"/>
  <c r="JC4582" i="9"/>
  <c r="JH2206" i="9"/>
  <c r="JC1020" i="9"/>
  <c r="JC4639" i="9"/>
  <c r="JC3865" i="9"/>
  <c r="JC3656" i="9"/>
  <c r="JC1452" i="9"/>
  <c r="JC468" i="9"/>
  <c r="JC3976" i="9"/>
  <c r="JC4529" i="9"/>
  <c r="JC4751" i="9"/>
  <c r="JC1637" i="9"/>
  <c r="JC1123" i="9"/>
  <c r="JC2784" i="9"/>
  <c r="B24" i="9" l="1"/>
  <c r="D24" i="9"/>
  <c r="B31" i="9"/>
  <c r="E31" i="9" s="1"/>
  <c r="C31" i="9"/>
  <c r="D31" i="9"/>
  <c r="F31" i="9" s="1"/>
  <c r="C24" i="9"/>
  <c r="F24" i="9" s="1"/>
  <c r="B25" i="9"/>
  <c r="C25" i="9"/>
  <c r="E25" i="9" s="1"/>
  <c r="D25" i="9"/>
  <c r="C17" i="9"/>
  <c r="D17" i="9"/>
  <c r="B17" i="9"/>
  <c r="H11" i="9" s="1"/>
  <c r="G31" i="9"/>
  <c r="F17" i="9"/>
  <c r="F25" i="9"/>
  <c r="G25" i="9" s="1"/>
  <c r="B35" i="5"/>
  <c r="B37" i="5"/>
  <c r="JF3809" i="9"/>
  <c r="JF3885" i="9"/>
  <c r="JF3372" i="9"/>
  <c r="JF739" i="9"/>
  <c r="JG3227" i="9"/>
  <c r="JF3920" i="9"/>
  <c r="JF3530" i="9"/>
  <c r="JG3105" i="9"/>
  <c r="JG2423" i="9"/>
  <c r="JF2083" i="9"/>
  <c r="JG3700" i="9"/>
  <c r="JG1895" i="9"/>
  <c r="JF1145" i="9"/>
  <c r="JF4302" i="9"/>
  <c r="JF4430" i="9"/>
  <c r="JG2275" i="9"/>
  <c r="JG3664" i="9"/>
  <c r="JF2763" i="9"/>
  <c r="JF2411" i="9"/>
  <c r="JF358" i="9"/>
  <c r="JF1186" i="9"/>
  <c r="JG4656" i="9"/>
  <c r="JG2536" i="9"/>
  <c r="JG2671" i="9"/>
  <c r="JF1305" i="9"/>
  <c r="JG2286" i="9"/>
  <c r="JG3394" i="9"/>
  <c r="JG871" i="9"/>
  <c r="JF789" i="9"/>
  <c r="JF1240" i="9"/>
  <c r="JF1106" i="9"/>
  <c r="JF82" i="9"/>
  <c r="JF2393" i="9"/>
  <c r="JG1552" i="9"/>
  <c r="JG272" i="9"/>
  <c r="JG253" i="9"/>
  <c r="JG3318" i="9"/>
  <c r="JF3056" i="9"/>
  <c r="JF2638" i="9"/>
  <c r="JG2144" i="9"/>
  <c r="JG1909" i="9"/>
  <c r="JF1313" i="9"/>
  <c r="JF1093" i="9"/>
  <c r="JG4464" i="9"/>
  <c r="JG629" i="9"/>
  <c r="JG450" i="9"/>
  <c r="JG386" i="9"/>
  <c r="JG66" i="9"/>
  <c r="JF1616" i="9"/>
  <c r="JF4032" i="9"/>
  <c r="JF3462" i="9"/>
  <c r="JF2347" i="9"/>
  <c r="JG2808" i="9"/>
  <c r="JF2327" i="9"/>
  <c r="JG1750" i="9"/>
  <c r="JF2153" i="9"/>
  <c r="JG885" i="9"/>
  <c r="JG4065" i="9"/>
  <c r="JG3425" i="9"/>
  <c r="JF4445" i="9"/>
  <c r="JF3223" i="9"/>
  <c r="JG4738" i="9"/>
  <c r="JG4490" i="9"/>
  <c r="JG2445" i="9"/>
  <c r="JF3761" i="9"/>
  <c r="JG278" i="9"/>
  <c r="JG4023" i="9"/>
  <c r="JG1383" i="9"/>
  <c r="JF917" i="9"/>
  <c r="JG3727" i="9"/>
  <c r="JG2092" i="9"/>
  <c r="JG4105" i="9"/>
  <c r="JF4459" i="9"/>
  <c r="JG2925" i="9"/>
  <c r="JG1168" i="9"/>
  <c r="JF4526" i="9"/>
  <c r="JF1298" i="9"/>
  <c r="JF2553" i="9"/>
  <c r="JF2441" i="9"/>
  <c r="JG4436" i="9"/>
  <c r="JG3560" i="9"/>
  <c r="JG2242" i="9"/>
  <c r="JG4242" i="9"/>
  <c r="JG359" i="9"/>
  <c r="JF629" i="9"/>
  <c r="JG4827" i="9"/>
  <c r="JG1604" i="9"/>
  <c r="JG2057" i="9"/>
  <c r="JF1816" i="9"/>
  <c r="JG4241" i="9"/>
  <c r="JF4026" i="9"/>
  <c r="JG1541" i="9"/>
  <c r="JF4437" i="9"/>
  <c r="JF1671" i="9"/>
  <c r="JF1529" i="9"/>
  <c r="JF2188" i="9"/>
  <c r="JF2800" i="9"/>
  <c r="JF1678" i="9"/>
  <c r="JG3960" i="9"/>
  <c r="JF4834" i="9"/>
  <c r="JG117" i="9"/>
  <c r="JG2529" i="9"/>
  <c r="JF1986" i="9"/>
  <c r="JG2013" i="9"/>
  <c r="JG842" i="9"/>
  <c r="JF691" i="9"/>
  <c r="JF596" i="9"/>
  <c r="JF34" i="9"/>
  <c r="JF2283" i="9"/>
  <c r="JG387" i="9"/>
  <c r="JG323" i="9"/>
  <c r="JG1675" i="9"/>
  <c r="JG1878" i="9"/>
  <c r="JG644" i="9"/>
  <c r="JG3635" i="9"/>
  <c r="JF4285" i="9"/>
  <c r="JG3956" i="9"/>
  <c r="JG1863" i="9"/>
  <c r="JG1543" i="9"/>
  <c r="JG32" i="9"/>
  <c r="JF3734" i="9"/>
  <c r="JF251" i="9"/>
  <c r="JF31" i="9"/>
  <c r="JG2798" i="9"/>
  <c r="JG3942" i="9"/>
  <c r="JG4785" i="9"/>
  <c r="JG4365" i="9"/>
  <c r="JF4357" i="9"/>
  <c r="JG2941" i="9"/>
  <c r="JG71" i="9"/>
  <c r="JF2982" i="9"/>
  <c r="JG2087" i="9"/>
  <c r="JF149" i="9"/>
  <c r="JF3370" i="9"/>
  <c r="JF2353" i="9"/>
  <c r="JF3936" i="9"/>
  <c r="JG3430" i="9"/>
  <c r="JG3309" i="9"/>
  <c r="JF4454" i="9"/>
  <c r="JG2035" i="9"/>
  <c r="JG3167" i="9"/>
  <c r="JF683" i="9"/>
  <c r="JF653" i="9"/>
  <c r="JF4115" i="9"/>
  <c r="JG3675" i="9"/>
  <c r="JG4074" i="9"/>
  <c r="JG2106" i="9"/>
  <c r="JG1029" i="9"/>
  <c r="JG2805" i="9"/>
  <c r="JG2032" i="9"/>
  <c r="JF4810" i="9"/>
  <c r="JG3507" i="9"/>
  <c r="JF2611" i="9"/>
  <c r="JG3478" i="9"/>
  <c r="JF4144" i="9"/>
  <c r="JF1034" i="9"/>
  <c r="JF4655" i="9"/>
  <c r="JF397" i="9"/>
  <c r="JF396" i="9"/>
  <c r="JG2021" i="9"/>
  <c r="JG2145" i="9"/>
  <c r="JG2687" i="9"/>
  <c r="JF1783" i="9"/>
  <c r="JG624" i="9"/>
  <c r="JG4691" i="9"/>
  <c r="JG3657" i="9"/>
  <c r="JG3017" i="9"/>
  <c r="JG1355" i="9"/>
  <c r="JG3925" i="9"/>
  <c r="JF2945" i="9"/>
  <c r="JG2194" i="9"/>
  <c r="JG75" i="9"/>
  <c r="JG4007" i="9"/>
  <c r="JG801" i="9"/>
  <c r="JG737" i="9"/>
  <c r="JG56" i="9"/>
  <c r="JG1671" i="9"/>
  <c r="JF242" i="9"/>
  <c r="JF4741" i="9"/>
  <c r="JF3802" i="9"/>
  <c r="JG1684" i="9"/>
  <c r="JF4525" i="9"/>
  <c r="JF3455" i="9"/>
  <c r="JG331" i="9"/>
  <c r="JF3772" i="9"/>
  <c r="JF3224" i="9"/>
  <c r="JF4443" i="9"/>
  <c r="JG3370" i="9"/>
  <c r="JG3627" i="9"/>
  <c r="JG4147" i="9"/>
  <c r="JG3723" i="9"/>
  <c r="JF1248" i="9"/>
  <c r="JF2730" i="9"/>
  <c r="JG805" i="9"/>
  <c r="JG485" i="9"/>
  <c r="JF1509" i="9"/>
  <c r="JF3706" i="9"/>
  <c r="JF3090" i="9"/>
  <c r="JF72" i="9"/>
  <c r="JF3700" i="9"/>
  <c r="JF1905" i="9"/>
  <c r="JF1779" i="9"/>
  <c r="JG1384" i="9"/>
  <c r="JG3103" i="9"/>
  <c r="JF1715" i="9"/>
  <c r="JF883" i="9"/>
  <c r="JF499" i="9"/>
  <c r="JG3969" i="9"/>
  <c r="JF4342" i="9"/>
  <c r="JF4063" i="9"/>
  <c r="JF2702" i="9"/>
  <c r="JF289" i="9"/>
  <c r="JG3720" i="9"/>
  <c r="JF4846" i="9"/>
  <c r="JG475" i="9"/>
  <c r="JF4236" i="9"/>
  <c r="JG4683" i="9"/>
  <c r="JG1708" i="9"/>
  <c r="JF3976" i="9"/>
  <c r="JG1190" i="9"/>
  <c r="JG2447" i="9"/>
  <c r="JG2100" i="9"/>
  <c r="JG677" i="9"/>
  <c r="JG4472" i="9"/>
  <c r="JG3273" i="9"/>
  <c r="JF2898" i="9"/>
  <c r="JF2050" i="9"/>
  <c r="JG2348" i="9"/>
  <c r="JF2648" i="9"/>
  <c r="JG3971" i="9"/>
  <c r="JF659" i="9"/>
  <c r="JG2015" i="9"/>
  <c r="JF421" i="9"/>
  <c r="JF33" i="9"/>
  <c r="JF3360" i="9"/>
  <c r="JF4159" i="9"/>
  <c r="JF2587" i="9"/>
  <c r="JF3111" i="9"/>
  <c r="JG1702" i="9"/>
  <c r="JG4808" i="9"/>
  <c r="JG2301" i="9"/>
  <c r="JF2303" i="9"/>
  <c r="JG3329" i="9"/>
  <c r="JF4315" i="9"/>
  <c r="JF4286" i="9"/>
  <c r="JG372" i="9"/>
  <c r="JG3540" i="9"/>
  <c r="JG3099" i="9"/>
  <c r="JF326" i="9"/>
  <c r="JF262" i="9"/>
  <c r="JG2184" i="9"/>
  <c r="JG4646" i="9"/>
  <c r="JG4433" i="9"/>
  <c r="JG1463" i="9"/>
  <c r="JG678" i="9"/>
  <c r="JG4246" i="9"/>
  <c r="JG4228" i="9"/>
  <c r="JF2038" i="9"/>
  <c r="JG3183" i="9"/>
  <c r="JF1526" i="9"/>
  <c r="JF1141" i="9"/>
  <c r="JF3738" i="9"/>
  <c r="JG983" i="9"/>
  <c r="JG2889" i="9"/>
  <c r="JF102" i="9"/>
  <c r="JF4345" i="9"/>
  <c r="JF2075" i="9"/>
  <c r="JF1403" i="9"/>
  <c r="JF1179" i="9"/>
  <c r="JG1148" i="9"/>
  <c r="JF4838" i="9"/>
  <c r="JF2509" i="9"/>
  <c r="JF2189" i="9"/>
  <c r="JG772" i="9"/>
  <c r="JG4244" i="9"/>
  <c r="JG790" i="9"/>
  <c r="JG470" i="9"/>
  <c r="JG2234" i="9"/>
  <c r="JF2104" i="9"/>
  <c r="JG3570" i="9"/>
  <c r="JF2031" i="9"/>
  <c r="JG3684" i="9"/>
  <c r="JG1530" i="9"/>
  <c r="JF881" i="9"/>
  <c r="JF823" i="9"/>
  <c r="JG4252" i="9"/>
  <c r="JF1809" i="9"/>
  <c r="JG2011" i="9"/>
  <c r="JG1659" i="9"/>
  <c r="JG260" i="9"/>
  <c r="JF2337" i="9"/>
  <c r="JG2763" i="9"/>
  <c r="JG4382" i="9"/>
  <c r="JF2810" i="9"/>
  <c r="JF4507" i="9"/>
  <c r="JG4723" i="9"/>
  <c r="JG2098" i="9"/>
  <c r="JG3490" i="9"/>
  <c r="JG4531" i="9"/>
  <c r="JG187" i="9"/>
  <c r="JG3535" i="9"/>
  <c r="JF3595" i="9"/>
  <c r="JG1495" i="9"/>
  <c r="JF115" i="9"/>
  <c r="JF4293" i="9"/>
  <c r="JG4773" i="9"/>
  <c r="JF4441" i="9"/>
  <c r="JG3104" i="9"/>
  <c r="JF3537" i="9"/>
  <c r="JG888" i="9"/>
  <c r="JF4328" i="9"/>
  <c r="JG4203" i="9"/>
  <c r="JF3811" i="9"/>
  <c r="JF2615" i="9"/>
  <c r="JG2986" i="9"/>
  <c r="JG3834" i="9"/>
  <c r="JG4525" i="9"/>
  <c r="JG1277" i="9"/>
  <c r="JG471" i="9"/>
  <c r="JG2293" i="9"/>
  <c r="JF4116" i="9"/>
  <c r="JG1916" i="9"/>
  <c r="JG2281" i="9"/>
  <c r="JF3991" i="9"/>
  <c r="JG2127" i="9"/>
  <c r="JF3918" i="9"/>
  <c r="JG1653" i="9"/>
  <c r="JG1474" i="9"/>
  <c r="JG1410" i="9"/>
  <c r="JG1090" i="9"/>
  <c r="JF2315" i="9"/>
  <c r="JF1812" i="9"/>
  <c r="JF1302" i="9"/>
  <c r="JF4039" i="9"/>
  <c r="JF4829" i="9"/>
  <c r="JG4502" i="9"/>
  <c r="JG3686" i="9"/>
  <c r="JF245" i="9"/>
  <c r="JG2190" i="9"/>
  <c r="JG583" i="9"/>
  <c r="JG263" i="9"/>
  <c r="JF2256" i="9"/>
  <c r="JG2040" i="9"/>
  <c r="JF2961" i="9"/>
  <c r="JF2777" i="9"/>
  <c r="JF2040" i="9"/>
  <c r="JG1787" i="9"/>
  <c r="JF4883" i="9"/>
  <c r="JF4309" i="9"/>
  <c r="JF3903" i="9"/>
  <c r="JF4843" i="9"/>
  <c r="JG1284" i="9"/>
  <c r="JG40" i="9"/>
  <c r="JF2881" i="9"/>
  <c r="JG436" i="9"/>
  <c r="JF2375" i="9"/>
  <c r="JG2682" i="9"/>
  <c r="JF2990" i="9"/>
  <c r="JG4679" i="9"/>
  <c r="JF4822" i="9"/>
  <c r="JF4566" i="9"/>
  <c r="JF420" i="9"/>
  <c r="JF4677" i="9"/>
  <c r="JF2146" i="9"/>
  <c r="JG4048" i="9"/>
  <c r="JG2590" i="9"/>
  <c r="JG2795" i="9"/>
  <c r="JF1540" i="9"/>
  <c r="JF1250" i="9"/>
  <c r="JF3851" i="9"/>
  <c r="JF2872" i="9"/>
  <c r="JF1625" i="9"/>
  <c r="JF1401" i="9"/>
  <c r="JG2428" i="9"/>
  <c r="JG1610" i="9"/>
  <c r="JG4143" i="9"/>
  <c r="JF3750" i="9"/>
  <c r="JF3181" i="9"/>
  <c r="JF4404" i="9"/>
  <c r="JF3790" i="9"/>
  <c r="JG4663" i="9"/>
  <c r="JF2794" i="9"/>
  <c r="JG1141" i="9"/>
  <c r="JF496" i="9"/>
  <c r="JG3937" i="9"/>
  <c r="JG3092" i="9"/>
  <c r="JG1866" i="9"/>
  <c r="JF982" i="9"/>
  <c r="JF885" i="9"/>
  <c r="JG4583" i="9"/>
  <c r="JG586" i="9"/>
  <c r="JG1411" i="9"/>
  <c r="JG1347" i="9"/>
  <c r="JG3320" i="9"/>
  <c r="JG4741" i="9"/>
  <c r="JG2263" i="9"/>
  <c r="JF1697" i="9"/>
  <c r="JF3796" i="9"/>
  <c r="JG1076" i="9"/>
  <c r="JG2858" i="9"/>
  <c r="JG4088" i="9"/>
  <c r="JF1841" i="9"/>
  <c r="JF3826" i="9"/>
  <c r="JG1317" i="9"/>
  <c r="JG997" i="9"/>
  <c r="JF405" i="9"/>
  <c r="JG2544" i="9"/>
  <c r="JF2409" i="9"/>
  <c r="JF2217" i="9"/>
  <c r="JG2514" i="9"/>
  <c r="JG508" i="9"/>
  <c r="JF1097" i="9"/>
  <c r="JF609" i="9"/>
  <c r="JF4795" i="9"/>
  <c r="JF3912" i="9"/>
  <c r="JG760" i="9"/>
  <c r="JG3950" i="9"/>
  <c r="JF864" i="9"/>
  <c r="JG4396" i="9"/>
  <c r="JG293" i="9"/>
  <c r="JF4728" i="9"/>
  <c r="JG2433" i="9"/>
  <c r="JF1883" i="9"/>
  <c r="JF4753" i="9"/>
  <c r="JF4689" i="9"/>
  <c r="JG742" i="9"/>
  <c r="JF1441" i="9"/>
  <c r="JF2057" i="9"/>
  <c r="JG3944" i="9"/>
  <c r="JG3458" i="9"/>
  <c r="JG1098" i="9"/>
  <c r="JF787" i="9"/>
  <c r="JF662" i="9"/>
  <c r="JF2893" i="9"/>
  <c r="JF1994" i="9"/>
  <c r="JG2923" i="9"/>
  <c r="JF4722" i="9"/>
  <c r="JG2431" i="9"/>
  <c r="JF1742" i="9"/>
  <c r="JF2053" i="9"/>
  <c r="JF1953" i="9"/>
  <c r="JG2463" i="9"/>
  <c r="JG4193" i="9"/>
  <c r="JF4638" i="9"/>
  <c r="JF4450" i="9"/>
  <c r="JG1004" i="9"/>
  <c r="JG74" i="9"/>
  <c r="JF374" i="9"/>
  <c r="JF186" i="9"/>
  <c r="JG3823" i="9"/>
  <c r="JF1169" i="9"/>
  <c r="JF275" i="9"/>
  <c r="JF3256" i="9"/>
  <c r="JG1099" i="9"/>
  <c r="JF3767" i="9"/>
  <c r="JG1825" i="9"/>
  <c r="JG1761" i="9"/>
  <c r="JF1875" i="9"/>
  <c r="JG1965" i="9"/>
  <c r="JG3287" i="9"/>
  <c r="JG1932" i="9"/>
  <c r="JG3457" i="9"/>
  <c r="JF4255" i="9"/>
  <c r="JF2902" i="9"/>
  <c r="JG4180" i="9"/>
  <c r="JG3168" i="9"/>
  <c r="JG442" i="9"/>
  <c r="JG122" i="9"/>
  <c r="JG1272" i="9"/>
  <c r="JG4224" i="9"/>
  <c r="JG1480" i="9"/>
  <c r="JG1996" i="9"/>
  <c r="JG4755" i="9"/>
  <c r="JG2957" i="9"/>
  <c r="JF3862" i="9"/>
  <c r="JG1222" i="9"/>
  <c r="JG902" i="9"/>
  <c r="JF3478" i="9"/>
  <c r="JF1499" i="9"/>
  <c r="JG2644" i="9"/>
  <c r="JG4481" i="9"/>
  <c r="JF3392" i="9"/>
  <c r="JG4766" i="9"/>
  <c r="JG2062" i="9"/>
  <c r="JG3777" i="9"/>
  <c r="JF4399" i="9"/>
  <c r="JF1467" i="9"/>
  <c r="JG4870" i="9"/>
  <c r="JG3106" i="9"/>
  <c r="JG3415" i="9"/>
  <c r="JF755" i="9"/>
  <c r="JG492" i="9"/>
  <c r="JG2663" i="9"/>
  <c r="JF4112" i="9"/>
  <c r="JG1451" i="9"/>
  <c r="JF4245" i="9"/>
  <c r="JG3253" i="9"/>
  <c r="JG3306" i="9"/>
  <c r="JG2178" i="9"/>
  <c r="JF2073" i="9"/>
  <c r="JF3246" i="9"/>
  <c r="JF4078" i="9"/>
  <c r="JG1216" i="9"/>
  <c r="JG671" i="9"/>
  <c r="JG607" i="9"/>
  <c r="JG287" i="9"/>
  <c r="JF340" i="9"/>
  <c r="JG108" i="9"/>
  <c r="JG4726" i="9"/>
  <c r="JF2170" i="9"/>
  <c r="JF2906" i="9"/>
  <c r="JF3681" i="9"/>
  <c r="JF3725" i="9"/>
  <c r="JF3309" i="9"/>
  <c r="JG1510" i="9"/>
  <c r="JF2790" i="9"/>
  <c r="JF3833" i="9"/>
  <c r="JF3250" i="9"/>
  <c r="JG2945" i="9"/>
  <c r="JG2331" i="9"/>
  <c r="JG4469" i="9"/>
  <c r="JG3668" i="9"/>
  <c r="JG1815" i="9"/>
  <c r="JF1147" i="9"/>
  <c r="JF4431" i="9"/>
  <c r="JF4003" i="9"/>
  <c r="JF4782" i="9"/>
  <c r="JG3024" i="9"/>
  <c r="JF2700" i="9"/>
  <c r="JF2348" i="9"/>
  <c r="JG486" i="9"/>
  <c r="JF1153" i="9"/>
  <c r="JG4336" i="9"/>
  <c r="JG1992" i="9"/>
  <c r="JF2171" i="9"/>
  <c r="JF1306" i="9"/>
  <c r="JG2046" i="9"/>
  <c r="JG3330" i="9"/>
  <c r="JG791" i="9"/>
  <c r="JF785" i="9"/>
  <c r="JF1108" i="9"/>
  <c r="JF1112" i="9"/>
  <c r="JF3675" i="9"/>
  <c r="JF2288" i="9"/>
  <c r="JG1232" i="9"/>
  <c r="JF4079" i="9"/>
  <c r="JF2222" i="9"/>
  <c r="JG2260" i="9"/>
  <c r="JF2960" i="9"/>
  <c r="JF2532" i="9"/>
  <c r="JF4104" i="9"/>
  <c r="JG1893" i="9"/>
  <c r="JF1249" i="9"/>
  <c r="JF1018" i="9"/>
  <c r="JG4072" i="9"/>
  <c r="JG613" i="9"/>
  <c r="JG370" i="9"/>
  <c r="JG306" i="9"/>
  <c r="JG1338" i="9"/>
  <c r="JF1566" i="9"/>
  <c r="JF3856" i="9"/>
  <c r="JF3362" i="9"/>
  <c r="JF1744" i="9"/>
  <c r="JG2391" i="9"/>
  <c r="JG3316" i="9"/>
  <c r="JG1670" i="9"/>
  <c r="JF3348" i="9"/>
  <c r="JG869" i="9"/>
  <c r="JG4033" i="9"/>
  <c r="JG3393" i="9"/>
  <c r="JF4446" i="9"/>
  <c r="JF3118" i="9"/>
  <c r="JG4426" i="9"/>
  <c r="JG4046" i="9"/>
  <c r="JG2231" i="9"/>
  <c r="JF3690" i="9"/>
  <c r="JG198" i="9"/>
  <c r="JG3499" i="9"/>
  <c r="JG1303" i="9"/>
  <c r="JF913" i="9"/>
  <c r="JG2991" i="9"/>
  <c r="JG1888" i="9"/>
  <c r="JF4589" i="9"/>
  <c r="JG3544" i="9"/>
  <c r="JG1864" i="9"/>
  <c r="JG2404" i="9"/>
  <c r="JF1688" i="9"/>
  <c r="JG2665" i="9"/>
  <c r="JF2442" i="9"/>
  <c r="JF2232" i="9"/>
  <c r="JG3200" i="9"/>
  <c r="JG2920" i="9"/>
  <c r="JG4775" i="9"/>
  <c r="JG2414" i="9"/>
  <c r="JG279" i="9"/>
  <c r="JF625" i="9"/>
  <c r="JG4435" i="9"/>
  <c r="JG1528" i="9"/>
  <c r="JG4743" i="9"/>
  <c r="JG4499" i="9"/>
  <c r="JF4208" i="9"/>
  <c r="JF4827" i="9"/>
  <c r="JF4757" i="9"/>
  <c r="JG3828" i="9"/>
  <c r="JF1476" i="9"/>
  <c r="JF1416" i="9"/>
  <c r="JF2125" i="9"/>
  <c r="JF2704" i="9"/>
  <c r="JF1683" i="9"/>
  <c r="JG3576" i="9"/>
  <c r="JF4764" i="9"/>
  <c r="JG101" i="9"/>
  <c r="JG2497" i="9"/>
  <c r="JF1988" i="9"/>
  <c r="JG1018" i="9"/>
  <c r="JF756" i="9"/>
  <c r="JF663" i="9"/>
  <c r="JF1452" i="9"/>
  <c r="JF3419" i="9"/>
  <c r="JF4423" i="9"/>
  <c r="JG307" i="9"/>
  <c r="JG243" i="9"/>
  <c r="JG1595" i="9"/>
  <c r="JG1798" i="9"/>
  <c r="JG568" i="9"/>
  <c r="JG2899" i="9"/>
  <c r="JG4027" i="9"/>
  <c r="JG3924" i="9"/>
  <c r="JG1847" i="9"/>
  <c r="JG1527" i="9"/>
  <c r="JG30" i="9"/>
  <c r="JF341" i="9"/>
  <c r="JF155" i="9"/>
  <c r="JF842" i="9"/>
  <c r="JG2378" i="9"/>
  <c r="JG2167" i="9"/>
  <c r="JG4265" i="9"/>
  <c r="JG3994" i="9"/>
  <c r="JG4053" i="9"/>
  <c r="JG2637" i="9"/>
  <c r="JG55" i="9"/>
  <c r="JF2983" i="9"/>
  <c r="JF408" i="9"/>
  <c r="JF3632" i="9"/>
  <c r="JF2914" i="9"/>
  <c r="JG3909" i="9"/>
  <c r="JF3840" i="9"/>
  <c r="JG4520" i="9"/>
  <c r="JG2205" i="9"/>
  <c r="JG765" i="9"/>
  <c r="JG4479" i="9"/>
  <c r="JG1848" i="9"/>
  <c r="JF719" i="9"/>
  <c r="JF620" i="9"/>
  <c r="JF4019" i="9"/>
  <c r="JG3171" i="9"/>
  <c r="JG4010" i="9"/>
  <c r="JG2042" i="9"/>
  <c r="JF3329" i="9"/>
  <c r="JG3440" i="9"/>
  <c r="JF4534" i="9"/>
  <c r="JG1526" i="9"/>
  <c r="JG3135" i="9"/>
  <c r="JG4418" i="9"/>
  <c r="JG4096" i="9"/>
  <c r="JF4651" i="9"/>
  <c r="JF968" i="9"/>
  <c r="JF2803" i="9"/>
  <c r="JF463" i="9"/>
  <c r="JF361" i="9"/>
  <c r="JG3334" i="9"/>
  <c r="JG2113" i="9"/>
  <c r="JG2555" i="9"/>
  <c r="JF1784" i="9"/>
  <c r="JG3470" i="9"/>
  <c r="JG4009" i="9"/>
  <c r="JG3369" i="9"/>
  <c r="JF649" i="9"/>
  <c r="JG1275" i="9"/>
  <c r="JG3637" i="9"/>
  <c r="JG2725" i="9"/>
  <c r="JF3585" i="9"/>
  <c r="JG31" i="9"/>
  <c r="JG2195" i="9"/>
  <c r="JG913" i="9"/>
  <c r="JG593" i="9"/>
  <c r="JG2787" i="9"/>
  <c r="JG1655" i="9"/>
  <c r="JF247" i="9"/>
  <c r="JF4675" i="9"/>
  <c r="JG2669" i="9"/>
  <c r="JF1960" i="9"/>
  <c r="JF4006" i="9"/>
  <c r="JF392" i="9"/>
  <c r="JG251" i="9"/>
  <c r="JF3676" i="9"/>
  <c r="JF3128" i="9"/>
  <c r="JG4795" i="9"/>
  <c r="JG2874" i="9"/>
  <c r="JG972" i="9"/>
  <c r="JF4520" i="9"/>
  <c r="JG2775" i="9"/>
  <c r="JF3282" i="9"/>
  <c r="JG981" i="9"/>
  <c r="JG661" i="9"/>
  <c r="JF3237" i="9"/>
  <c r="JF1391" i="9"/>
  <c r="JF3552" i="9"/>
  <c r="JF2825" i="9"/>
  <c r="JF2732" i="9"/>
  <c r="JF3572" i="9"/>
  <c r="JF1903" i="9"/>
  <c r="JF1740" i="9"/>
  <c r="JF1933" i="9"/>
  <c r="JG2643" i="9"/>
  <c r="JG364" i="9"/>
  <c r="JF1404" i="9"/>
  <c r="JF977" i="9"/>
  <c r="JG1998" i="9"/>
  <c r="JF4663" i="9"/>
  <c r="JF3327" i="9"/>
  <c r="JF2277" i="9"/>
  <c r="JF160" i="9"/>
  <c r="JG3080" i="9"/>
  <c r="JF4785" i="9"/>
  <c r="JG2907" i="9"/>
  <c r="JF4043" i="9"/>
  <c r="JG3533" i="9"/>
  <c r="JG1396" i="9"/>
  <c r="JG907" i="9"/>
  <c r="JG1110" i="9"/>
  <c r="JF1604" i="9"/>
  <c r="JG4081" i="9"/>
  <c r="JG3441" i="9"/>
  <c r="JG3625" i="9"/>
  <c r="JF3425" i="9"/>
  <c r="JF2367" i="9"/>
  <c r="JG4449" i="9"/>
  <c r="JG3678" i="9"/>
  <c r="JF2480" i="9"/>
  <c r="JF3582" i="9"/>
  <c r="JF3945" i="9"/>
  <c r="JG3138" i="9"/>
  <c r="JF425" i="9"/>
  <c r="JF4109" i="9"/>
  <c r="JF3185" i="9"/>
  <c r="JF3838" i="9"/>
  <c r="JF2071" i="9"/>
  <c r="JG1419" i="9"/>
  <c r="JG1622" i="9"/>
  <c r="JG3192" i="9"/>
  <c r="JG2019" i="9"/>
  <c r="JG4453" i="9"/>
  <c r="JG3169" i="9"/>
  <c r="JF4322" i="9"/>
  <c r="JG3935" i="9"/>
  <c r="JG1084" i="9"/>
  <c r="JG1928" i="9"/>
  <c r="JF357" i="9"/>
  <c r="JF325" i="9"/>
  <c r="JF263" i="9"/>
  <c r="JF4845" i="9"/>
  <c r="JG4322" i="9"/>
  <c r="JG3622" i="9"/>
  <c r="JG395" i="9"/>
  <c r="JG598" i="9"/>
  <c r="JG4763" i="9"/>
  <c r="JG2912" i="9"/>
  <c r="JF2350" i="9"/>
  <c r="JF2887" i="9"/>
  <c r="JF1397" i="9"/>
  <c r="JF1143" i="9"/>
  <c r="JF3904" i="9"/>
  <c r="JG903" i="9"/>
  <c r="JF100" i="9"/>
  <c r="JF103" i="9"/>
  <c r="JF4281" i="9"/>
  <c r="JF4291" i="9"/>
  <c r="JF1335" i="9"/>
  <c r="JF1113" i="9"/>
  <c r="JF4587" i="9"/>
  <c r="JF4518" i="9"/>
  <c r="JF2413" i="9"/>
  <c r="JF2091" i="9"/>
  <c r="JG452" i="9"/>
  <c r="JG2880" i="9"/>
  <c r="JG710" i="9"/>
  <c r="JG390" i="9"/>
  <c r="JG4774" i="9"/>
  <c r="JG4592" i="9"/>
  <c r="JF2238" i="9"/>
  <c r="JG3958" i="9"/>
  <c r="JG3652" i="9"/>
  <c r="JG1450" i="9"/>
  <c r="JF853" i="9"/>
  <c r="JF784" i="9"/>
  <c r="JG2459" i="9"/>
  <c r="JF1807" i="9"/>
  <c r="JG1899" i="9"/>
  <c r="JG1579" i="9"/>
  <c r="JG3679" i="9"/>
  <c r="JF2250" i="9"/>
  <c r="JG2259" i="9"/>
  <c r="JG3658" i="9"/>
  <c r="JF2602" i="9"/>
  <c r="JF4510" i="9"/>
  <c r="JG2706" i="9"/>
  <c r="JG4613" i="9"/>
  <c r="JG3477" i="9"/>
  <c r="JG3069" i="9"/>
  <c r="JG107" i="9"/>
  <c r="JG3007" i="9"/>
  <c r="JG2482" i="9"/>
  <c r="JG1415" i="9"/>
  <c r="JF4804" i="9"/>
  <c r="JG4005" i="9"/>
  <c r="JG3882" i="9"/>
  <c r="JF4377" i="9"/>
  <c r="JG2848" i="9"/>
  <c r="JF3538" i="9"/>
  <c r="JG572" i="9"/>
  <c r="JF4263" i="9"/>
  <c r="JF3715" i="9"/>
  <c r="JF3350" i="9"/>
  <c r="JF3612" i="9"/>
  <c r="JG4804" i="9"/>
  <c r="JG3498" i="9"/>
  <c r="JG2758" i="9"/>
  <c r="JF2705" i="9"/>
  <c r="JG391" i="9"/>
  <c r="JG2213" i="9"/>
  <c r="JF4020" i="9"/>
  <c r="JG1592" i="9"/>
  <c r="JG2249" i="9"/>
  <c r="JG3883" i="9"/>
  <c r="JG4847" i="9"/>
  <c r="JF3830" i="9"/>
  <c r="JG1637" i="9"/>
  <c r="JG1394" i="9"/>
  <c r="JG1330" i="9"/>
  <c r="JG4061" i="9"/>
  <c r="JF2221" i="9"/>
  <c r="JF1684" i="9"/>
  <c r="JF1174" i="9"/>
  <c r="JF3937" i="9"/>
  <c r="JF4830" i="9"/>
  <c r="JG4178" i="9"/>
  <c r="JG2886" i="9"/>
  <c r="JF248" i="9"/>
  <c r="JG2066" i="9"/>
  <c r="JG567" i="9"/>
  <c r="JG247" i="9"/>
  <c r="JG2069" i="9"/>
  <c r="JG3226" i="9"/>
  <c r="JF2778" i="9"/>
  <c r="JF2584" i="9"/>
  <c r="JG2338" i="9"/>
  <c r="JG1707" i="9"/>
  <c r="JF4821" i="9"/>
  <c r="JG4021" i="9"/>
  <c r="JF3342" i="9"/>
  <c r="JF4474" i="9"/>
  <c r="JG952" i="9"/>
  <c r="JG2387" i="9"/>
  <c r="JG2661" i="9"/>
  <c r="JG368" i="9"/>
  <c r="JF2270" i="9"/>
  <c r="JG2618" i="9"/>
  <c r="JF2862" i="9"/>
  <c r="JF4514" i="9"/>
  <c r="JF4502" i="9"/>
  <c r="JF4246" i="9"/>
  <c r="JF292" i="9"/>
  <c r="JF4485" i="9"/>
  <c r="JF2507" i="9"/>
  <c r="JG3408" i="9"/>
  <c r="JG2774" i="9"/>
  <c r="JG2699" i="9"/>
  <c r="JF1543" i="9"/>
  <c r="JF1251" i="9"/>
  <c r="JF3031" i="9"/>
  <c r="JF1754" i="9"/>
  <c r="JF1531" i="9"/>
  <c r="JG4370" i="9"/>
  <c r="JG1786" i="9"/>
  <c r="JG4157" i="9"/>
  <c r="JF3751" i="9"/>
  <c r="JG3455" i="9"/>
  <c r="JF3117" i="9"/>
  <c r="JF4180" i="9"/>
  <c r="JG3299" i="9"/>
  <c r="JG1939" i="9"/>
  <c r="JF2618" i="9"/>
  <c r="JG1125" i="9"/>
  <c r="JF497" i="9"/>
  <c r="JG3905" i="9"/>
  <c r="JG2255" i="9"/>
  <c r="JF1045" i="9"/>
  <c r="JF951" i="9"/>
  <c r="JF3994" i="9"/>
  <c r="JG762" i="9"/>
  <c r="JF4284" i="9"/>
  <c r="JG1331" i="9"/>
  <c r="JG1267" i="9"/>
  <c r="JG3355" i="9"/>
  <c r="JG4329" i="9"/>
  <c r="JG2175" i="9"/>
  <c r="JF1613" i="9"/>
  <c r="JF3668" i="9"/>
  <c r="JG1012" i="9"/>
  <c r="JG2782" i="9"/>
  <c r="JG3480" i="9"/>
  <c r="JF4114" i="9"/>
  <c r="JG1493" i="9"/>
  <c r="JG1173" i="9"/>
  <c r="JF3941" i="9"/>
  <c r="JG3952" i="9"/>
  <c r="JG3915" i="9"/>
  <c r="JF2216" i="9"/>
  <c r="JF2034" i="9"/>
  <c r="JG4478" i="9"/>
  <c r="JG192" i="9"/>
  <c r="JF1033" i="9"/>
  <c r="JF612" i="9"/>
  <c r="JF4238" i="9"/>
  <c r="JF3913" i="9"/>
  <c r="JG696" i="9"/>
  <c r="JG3102" i="9"/>
  <c r="JF2556" i="9"/>
  <c r="JG469" i="9"/>
  <c r="JG149" i="9"/>
  <c r="JF2821" i="9"/>
  <c r="JG4687" i="9"/>
  <c r="JF3102" i="9"/>
  <c r="JF4688" i="9"/>
  <c r="JF4684" i="9"/>
  <c r="JG662" i="9"/>
  <c r="JF1388" i="9"/>
  <c r="JF2058" i="9"/>
  <c r="JG3816" i="9"/>
  <c r="JG1274" i="9"/>
  <c r="JF818" i="9"/>
  <c r="JF727" i="9"/>
  <c r="JF1646" i="9"/>
  <c r="JF2796" i="9"/>
  <c r="JF4523" i="9"/>
  <c r="JG2367" i="9"/>
  <c r="JG848" i="9"/>
  <c r="JF1991" i="9"/>
  <c r="JF1679" i="9"/>
  <c r="JF2212" i="9"/>
  <c r="JF4669" i="9"/>
  <c r="JG4789" i="9"/>
  <c r="JG4161" i="9"/>
  <c r="JF4642" i="9"/>
  <c r="JF4385" i="9"/>
  <c r="JG250" i="9"/>
  <c r="JF501" i="9"/>
  <c r="JF313" i="9"/>
  <c r="JF938" i="9"/>
  <c r="JG3411" i="9"/>
  <c r="JF1171" i="9"/>
  <c r="JF146" i="9"/>
  <c r="JG520" i="9"/>
  <c r="JG1019" i="9"/>
  <c r="JG4771" i="9"/>
  <c r="JG1951" i="9"/>
  <c r="JG1617" i="9"/>
  <c r="JF1805" i="9"/>
  <c r="JG2630" i="9"/>
  <c r="JG3195" i="9"/>
  <c r="JG1910" i="9"/>
  <c r="JF2142" i="9"/>
  <c r="JF3534" i="9"/>
  <c r="JF2503" i="9"/>
  <c r="JF4440" i="9"/>
  <c r="JF4136" i="9"/>
  <c r="JG362" i="9"/>
  <c r="JG42" i="9"/>
  <c r="JF2926" i="9"/>
  <c r="JG3592" i="9"/>
  <c r="JG212" i="9"/>
  <c r="JG4680" i="9"/>
  <c r="JG2365" i="9"/>
  <c r="JG3715" i="9"/>
  <c r="JF3863" i="9"/>
  <c r="JG1206" i="9"/>
  <c r="JG886" i="9"/>
  <c r="JF1626" i="9"/>
  <c r="JG2996" i="9"/>
  <c r="JG3326" i="9"/>
  <c r="JG1745" i="9"/>
  <c r="JF2180" i="9"/>
  <c r="JG4458" i="9"/>
  <c r="JG4511" i="9"/>
  <c r="JG1199" i="9"/>
  <c r="JF4398" i="9"/>
  <c r="JF1243" i="9"/>
  <c r="JG4514" i="9"/>
  <c r="JG4532" i="9"/>
  <c r="JG615" i="9"/>
  <c r="JF689" i="9"/>
  <c r="JG180" i="9"/>
  <c r="JG3917" i="9"/>
  <c r="JF4024" i="9"/>
  <c r="JG1435" i="9"/>
  <c r="JG4181" i="9"/>
  <c r="JG3221" i="9"/>
  <c r="JG2810" i="9"/>
  <c r="JF2506" i="9"/>
  <c r="JF2148" i="9"/>
  <c r="JF154" i="9"/>
  <c r="JG2358" i="9"/>
  <c r="JG2823" i="9"/>
  <c r="JG591" i="9"/>
  <c r="JG527" i="9"/>
  <c r="JF2475" i="9"/>
  <c r="JF282" i="9"/>
  <c r="JG3371" i="9"/>
  <c r="JG2354" i="9"/>
  <c r="JF2376" i="9"/>
  <c r="JF2642" i="9"/>
  <c r="JF3626" i="9"/>
  <c r="JF3693" i="9"/>
  <c r="JF3276" i="9"/>
  <c r="JG1430" i="9"/>
  <c r="JF2791" i="9"/>
  <c r="JF3831" i="9"/>
  <c r="JF3161" i="9"/>
  <c r="JG3579" i="9"/>
  <c r="JF2703" i="9"/>
  <c r="JG4020" i="9"/>
  <c r="JG3987" i="9"/>
  <c r="JF1242" i="9"/>
  <c r="JG4839" i="9"/>
  <c r="JF3910" i="9"/>
  <c r="JG3567" i="9"/>
  <c r="JF4778" i="9"/>
  <c r="JG2384" i="9"/>
  <c r="JF2701" i="9"/>
  <c r="JF2349" i="9"/>
  <c r="JG406" i="9"/>
  <c r="JF1156" i="9"/>
  <c r="JG4272" i="9"/>
  <c r="JG1960" i="9"/>
  <c r="JF1433" i="9"/>
  <c r="JG4174" i="9"/>
  <c r="JG4034" i="9"/>
  <c r="JG1489" i="9"/>
  <c r="JF855" i="9"/>
  <c r="JG2351" i="9"/>
  <c r="JF984" i="9"/>
  <c r="JF472" i="9"/>
  <c r="JF3399" i="9"/>
  <c r="JF2290" i="9"/>
  <c r="JG1164" i="9"/>
  <c r="JG3159" i="9"/>
  <c r="JF4763" i="9"/>
  <c r="JG4138" i="9"/>
  <c r="JF2928" i="9"/>
  <c r="JF2464" i="9"/>
  <c r="JG2171" i="9"/>
  <c r="JF1481" i="9"/>
  <c r="JF1189" i="9"/>
  <c r="JG1772" i="9"/>
  <c r="JG789" i="9"/>
  <c r="JF3800" i="9"/>
  <c r="JG290" i="9"/>
  <c r="JG226" i="9"/>
  <c r="JG1258" i="9"/>
  <c r="JF1568" i="9"/>
  <c r="JF3857" i="9"/>
  <c r="JF3273" i="9"/>
  <c r="JF1710" i="9"/>
  <c r="JG4607" i="9"/>
  <c r="JG2476" i="9"/>
  <c r="JG1654" i="9"/>
  <c r="JG1045" i="9"/>
  <c r="JF130" i="9"/>
  <c r="JG3745" i="9"/>
  <c r="JG2656" i="9"/>
  <c r="JF3955" i="9"/>
  <c r="JG3687" i="9"/>
  <c r="JG3790" i="9"/>
  <c r="JG2970" i="9"/>
  <c r="JG1672" i="9"/>
  <c r="JF3618" i="9"/>
  <c r="JG182" i="9"/>
  <c r="JG3395" i="9"/>
  <c r="JF983" i="9"/>
  <c r="JG3590" i="9"/>
  <c r="JG3357" i="9"/>
  <c r="JG721" i="9"/>
  <c r="JF4528" i="9"/>
  <c r="JF2923" i="9"/>
  <c r="JG1556" i="9"/>
  <c r="JG175" i="9"/>
  <c r="JF1560" i="9"/>
  <c r="JG2025" i="9"/>
  <c r="JF2649" i="9"/>
  <c r="JF2026" i="9"/>
  <c r="JG2080" i="9"/>
  <c r="JG2792" i="9"/>
  <c r="JG4667" i="9"/>
  <c r="JG2362" i="9"/>
  <c r="JF695" i="9"/>
  <c r="JG4488" i="9"/>
  <c r="JG2429" i="9"/>
  <c r="JG3615" i="9"/>
  <c r="JG4251" i="9"/>
  <c r="JG4334" i="9"/>
  <c r="JF4113" i="9"/>
  <c r="JG4042" i="9"/>
  <c r="JF4629" i="9"/>
  <c r="JG3060" i="9"/>
  <c r="JF1670" i="9"/>
  <c r="JF1229" i="9"/>
  <c r="JF2029" i="9"/>
  <c r="JF2672" i="9"/>
  <c r="JF1074" i="9"/>
  <c r="JF274" i="9"/>
  <c r="JG277" i="9"/>
  <c r="JG2849" i="9"/>
  <c r="JG2209" i="9"/>
  <c r="JF2234" i="9"/>
  <c r="JG938" i="9"/>
  <c r="JF693" i="9"/>
  <c r="JF628" i="9"/>
  <c r="JF1230" i="9"/>
  <c r="JF2891" i="9"/>
  <c r="JG2919" i="9"/>
  <c r="JG419" i="9"/>
  <c r="JG99" i="9"/>
  <c r="JG1515" i="9"/>
  <c r="JG1260" i="9"/>
  <c r="JG3094" i="9"/>
  <c r="JG1178" i="9"/>
  <c r="JG3446" i="9"/>
  <c r="JF1967" i="9"/>
  <c r="JG1703" i="9"/>
  <c r="JF1412" i="9"/>
  <c r="JF4046" i="9"/>
  <c r="JF315" i="9"/>
  <c r="JF91" i="9"/>
  <c r="JF845" i="9"/>
  <c r="JG4813" i="9"/>
  <c r="JG1728" i="9"/>
  <c r="JG2434" i="9"/>
  <c r="JG3402" i="9"/>
  <c r="JG2435" i="9"/>
  <c r="JG231" i="9"/>
  <c r="JF3510" i="9"/>
  <c r="JF3004" i="9"/>
  <c r="JF272" i="9"/>
  <c r="JF3545" i="9"/>
  <c r="JF2634" i="9"/>
  <c r="JF2840" i="9"/>
  <c r="JF3558" i="9"/>
  <c r="JG2456" i="9"/>
  <c r="JG2143" i="9"/>
  <c r="JG1594" i="9"/>
  <c r="JF1817" i="9"/>
  <c r="JG943" i="9"/>
  <c r="JF682" i="9"/>
  <c r="JF616" i="9"/>
  <c r="JF70" i="9"/>
  <c r="JG2318" i="9"/>
  <c r="JG3418" i="9"/>
  <c r="JF2043" i="9"/>
  <c r="JG3125" i="9"/>
  <c r="JG2800" i="9"/>
  <c r="JF3134" i="9"/>
  <c r="JG1850" i="9"/>
  <c r="JF2695" i="9"/>
  <c r="JG4655" i="9"/>
  <c r="JG2400" i="9"/>
  <c r="JG570" i="9"/>
  <c r="JF833" i="9"/>
  <c r="JF2527" i="9"/>
  <c r="JF430" i="9"/>
  <c r="JF370" i="9"/>
  <c r="JG2465" i="9"/>
  <c r="JG3707" i="9"/>
  <c r="JG4327" i="9"/>
  <c r="JG2070" i="9"/>
  <c r="JG2474" i="9"/>
  <c r="JG3849" i="9"/>
  <c r="JG3209" i="9"/>
  <c r="JF3753" i="9"/>
  <c r="JG1195" i="9"/>
  <c r="JG3381" i="9"/>
  <c r="JG2485" i="9"/>
  <c r="JG2416" i="9"/>
  <c r="JG3851" i="9"/>
  <c r="JF780" i="9"/>
  <c r="JG897" i="9"/>
  <c r="JG577" i="9"/>
  <c r="JG1831" i="9"/>
  <c r="JF1144" i="9"/>
  <c r="JF119" i="9"/>
  <c r="JF2594" i="9"/>
  <c r="JG2511" i="9"/>
  <c r="JF4327" i="9"/>
  <c r="JF3731" i="9"/>
  <c r="JG4332" i="9"/>
  <c r="JG171" i="9"/>
  <c r="JF3580" i="9"/>
  <c r="JF3032" i="9"/>
  <c r="JF1850" i="9"/>
  <c r="JG2058" i="9"/>
  <c r="JF460" i="9"/>
  <c r="JF4698" i="9"/>
  <c r="JG2679" i="9"/>
  <c r="JF2993" i="9"/>
  <c r="JG901" i="9"/>
  <c r="JG581" i="9"/>
  <c r="JG1082" i="9"/>
  <c r="JF1328" i="9"/>
  <c r="JF3463" i="9"/>
  <c r="JF2537" i="9"/>
  <c r="JF2667" i="9"/>
  <c r="JF3404" i="9"/>
  <c r="JF1843" i="9"/>
  <c r="JF1713" i="9"/>
  <c r="JG1851" i="9"/>
  <c r="JF2230" i="9"/>
  <c r="JF1521" i="9"/>
  <c r="JF1405" i="9"/>
  <c r="JF980" i="9"/>
  <c r="JF4726" i="9"/>
  <c r="JF4746" i="9"/>
  <c r="JF3006" i="9"/>
  <c r="JG58" i="9"/>
  <c r="JF57" i="9"/>
  <c r="JG2440" i="9"/>
  <c r="JF4781" i="9"/>
  <c r="JG2339" i="9"/>
  <c r="JG3651" i="9"/>
  <c r="JG3373" i="9"/>
  <c r="JG1332" i="9"/>
  <c r="JG827" i="9"/>
  <c r="JG1030" i="9"/>
  <c r="JG4177" i="9"/>
  <c r="JG4049" i="9"/>
  <c r="JG3409" i="9"/>
  <c r="JG3465" i="9"/>
  <c r="JF3218" i="9"/>
  <c r="JF2258" i="9"/>
  <c r="JG4083" i="9"/>
  <c r="JG2698" i="9"/>
  <c r="JF2224" i="9"/>
  <c r="JF3307" i="9"/>
  <c r="JF3778" i="9"/>
  <c r="JG2454" i="9"/>
  <c r="JF290" i="9"/>
  <c r="JF692" i="9"/>
  <c r="JF3002" i="9"/>
  <c r="JF3631" i="9"/>
  <c r="JG2118" i="9"/>
  <c r="JG1339" i="9"/>
  <c r="JG1542" i="9"/>
  <c r="JG2648" i="9"/>
  <c r="JG1876" i="9"/>
  <c r="JG4487" i="9"/>
  <c r="JG3137" i="9"/>
  <c r="JF4257" i="9"/>
  <c r="JG3847" i="9"/>
  <c r="JG768" i="9"/>
  <c r="JG3475" i="9"/>
  <c r="JF324" i="9"/>
  <c r="JF297" i="9"/>
  <c r="JF283" i="9"/>
  <c r="JF4844" i="9"/>
  <c r="JG2702" i="9"/>
  <c r="JG4376" i="9"/>
  <c r="JG315" i="9"/>
  <c r="JG518" i="9"/>
  <c r="JG4475" i="9"/>
  <c r="JG2720" i="9"/>
  <c r="JG1792" i="9"/>
  <c r="JG2767" i="9"/>
  <c r="JF1396" i="9"/>
  <c r="JF1139" i="9"/>
  <c r="JF3808" i="9"/>
  <c r="JF3127" i="9"/>
  <c r="JF99" i="9"/>
  <c r="JF67" i="9"/>
  <c r="JF2190" i="9"/>
  <c r="JF3855" i="9"/>
  <c r="JF1273" i="9"/>
  <c r="JF1079" i="9"/>
  <c r="JF4588" i="9"/>
  <c r="JF3126" i="9"/>
  <c r="JF2380" i="9"/>
  <c r="JF2092" i="9"/>
  <c r="JG132" i="9"/>
  <c r="JG2368" i="9"/>
  <c r="JG694" i="9"/>
  <c r="JG374" i="9"/>
  <c r="JG2402" i="9"/>
  <c r="JF4121" i="9"/>
  <c r="JG2934" i="9"/>
  <c r="JG4132" i="9"/>
  <c r="JG2674" i="9"/>
  <c r="JG1370" i="9"/>
  <c r="JF854" i="9"/>
  <c r="JF754" i="9"/>
  <c r="JG4643" i="9"/>
  <c r="JF1745" i="9"/>
  <c r="JG1883" i="9"/>
  <c r="JG1563" i="9"/>
  <c r="JG4778" i="9"/>
  <c r="JF2152" i="9"/>
  <c r="JG2147" i="9"/>
  <c r="JG3406" i="9"/>
  <c r="JF2394" i="9"/>
  <c r="JF1987" i="9"/>
  <c r="JG4861" i="9"/>
  <c r="JG4445" i="9"/>
  <c r="JG3285" i="9"/>
  <c r="JG2701" i="9"/>
  <c r="JG91" i="9"/>
  <c r="JG2903" i="9"/>
  <c r="JG4838" i="9"/>
  <c r="JG1399" i="9"/>
  <c r="JF4805" i="9"/>
  <c r="JF3967" i="9"/>
  <c r="JF55" i="9"/>
  <c r="JG4657" i="9"/>
  <c r="JF4008" i="9"/>
  <c r="JG2034" i="9"/>
  <c r="JG2089" i="9"/>
  <c r="JG2633" i="9"/>
  <c r="JF3351" i="9"/>
  <c r="JF3078" i="9"/>
  <c r="JF3480" i="9"/>
  <c r="JG4612" i="9"/>
  <c r="JG3434" i="9"/>
  <c r="JG4102" i="9"/>
  <c r="JF2522" i="9"/>
  <c r="JG375" i="9"/>
  <c r="JG2149" i="9"/>
  <c r="JF3988" i="9"/>
  <c r="JG2601" i="9"/>
  <c r="JF3375" i="9"/>
  <c r="JF3019" i="9"/>
  <c r="JF3423" i="9"/>
  <c r="JG1813" i="9"/>
  <c r="JG3796" i="9"/>
  <c r="JG1314" i="9"/>
  <c r="JG1250" i="9"/>
  <c r="JG2413" i="9"/>
  <c r="JF2187" i="9"/>
  <c r="JF1687" i="9"/>
  <c r="JF1173" i="9"/>
  <c r="JF3842" i="9"/>
  <c r="JF4828" i="9"/>
  <c r="JG3098" i="9"/>
  <c r="JG4840" i="9"/>
  <c r="JG3522" i="9"/>
  <c r="JG743" i="9"/>
  <c r="JG423" i="9"/>
  <c r="JF3485" i="9"/>
  <c r="JG52" i="9"/>
  <c r="JF4237" i="9"/>
  <c r="JG922" i="9"/>
  <c r="JF2787" i="9"/>
  <c r="JG3174" i="9"/>
  <c r="JG1691" i="9"/>
  <c r="JF4756" i="9"/>
  <c r="JG3973" i="9"/>
  <c r="JG3043" i="9"/>
  <c r="JF4475" i="9"/>
  <c r="JG896" i="9"/>
  <c r="JG2179" i="9"/>
  <c r="JG1064" i="9"/>
  <c r="JF2878" i="9"/>
  <c r="JG2340" i="9"/>
  <c r="JF2557" i="9"/>
  <c r="JG2439" i="9"/>
  <c r="JG4851" i="9"/>
  <c r="JF3927" i="9"/>
  <c r="JG3184" i="9"/>
  <c r="JF161" i="9"/>
  <c r="JF4421" i="9"/>
  <c r="JF2508" i="9"/>
  <c r="JG1958" i="9"/>
  <c r="JF3550" i="9"/>
  <c r="JF1726" i="9"/>
  <c r="JF1438" i="9"/>
  <c r="JG4339" i="9"/>
  <c r="JF2966" i="9"/>
  <c r="JF1690" i="9"/>
  <c r="JF1465" i="9"/>
  <c r="JG2675" i="9"/>
  <c r="JG1706" i="9"/>
  <c r="JG1536" i="9"/>
  <c r="JF1981" i="9"/>
  <c r="JG2627" i="9"/>
  <c r="JF3053" i="9"/>
  <c r="JF4148" i="9"/>
  <c r="JF1489" i="9"/>
  <c r="JF1420" i="9"/>
  <c r="JG1301" i="9"/>
  <c r="JF802" i="9"/>
  <c r="JF131" i="9"/>
  <c r="JG2734" i="9"/>
  <c r="JG2188" i="9"/>
  <c r="JF1014" i="9"/>
  <c r="JF912" i="9"/>
  <c r="JF1648" i="9"/>
  <c r="JG682" i="9"/>
  <c r="JG2139" i="9"/>
  <c r="JG1443" i="9"/>
  <c r="JG1123" i="9"/>
  <c r="JG3965" i="9"/>
  <c r="JF3247" i="9"/>
  <c r="JG1931" i="9"/>
  <c r="JG3163" i="9"/>
  <c r="JG1720" i="9"/>
  <c r="JG3690" i="9"/>
  <c r="JG4629" i="9"/>
  <c r="JG3363" i="9"/>
  <c r="JF3928" i="9"/>
  <c r="JG1413" i="9"/>
  <c r="JG1093" i="9"/>
  <c r="JF3909" i="9"/>
  <c r="JG3312" i="9"/>
  <c r="JF2087" i="9"/>
  <c r="JF2486" i="9"/>
  <c r="JG4704" i="9"/>
  <c r="JG4385" i="9"/>
  <c r="JF1216" i="9"/>
  <c r="JF897" i="9"/>
  <c r="JG2790" i="9"/>
  <c r="JG2688" i="9"/>
  <c r="JG1400" i="9"/>
  <c r="JG124" i="9"/>
  <c r="JG1251" i="9"/>
  <c r="JG4780" i="9"/>
  <c r="JG389" i="9"/>
  <c r="JG69" i="9"/>
  <c r="JF2788" i="9"/>
  <c r="JF1944" i="9"/>
  <c r="JG908" i="9"/>
  <c r="JF4812" i="9"/>
  <c r="JF4560" i="9"/>
  <c r="JF1545" i="9"/>
  <c r="JF2426" i="9"/>
  <c r="JG4720" i="9"/>
  <c r="JG3086" i="9"/>
  <c r="JG1194" i="9"/>
  <c r="JF786" i="9"/>
  <c r="JF688" i="9"/>
  <c r="JG3114" i="9"/>
  <c r="JF2765" i="9"/>
  <c r="JF3963" i="9"/>
  <c r="JG4547" i="9"/>
  <c r="JG4546" i="9"/>
  <c r="JF1931" i="9"/>
  <c r="JF4865" i="9"/>
  <c r="JF2211" i="9"/>
  <c r="JF4668" i="9"/>
  <c r="JF404" i="9"/>
  <c r="JF4705" i="9"/>
  <c r="JF4509" i="9"/>
  <c r="JG2845" i="9"/>
  <c r="JG170" i="9"/>
  <c r="JF470" i="9"/>
  <c r="JF249" i="9"/>
  <c r="JG592" i="9"/>
  <c r="JF3115" i="9"/>
  <c r="JF664" i="9"/>
  <c r="JF152" i="9"/>
  <c r="JF3457" i="9"/>
  <c r="JG939" i="9"/>
  <c r="JF1360" i="9"/>
  <c r="JG1921" i="9"/>
  <c r="JG1601" i="9"/>
  <c r="JG2574" i="9"/>
  <c r="JF4135" i="9"/>
  <c r="JF2326" i="9"/>
  <c r="JF1235" i="9"/>
  <c r="JF4627" i="9"/>
  <c r="JF3222" i="9"/>
  <c r="JF2191" i="9"/>
  <c r="JF852" i="9"/>
  <c r="JF4034" i="9"/>
  <c r="JG282" i="9"/>
  <c r="JF2060" i="9"/>
  <c r="JF439" i="9"/>
  <c r="JG2952" i="9"/>
  <c r="JG2564" i="9"/>
  <c r="JG4424" i="9"/>
  <c r="JG2237" i="9"/>
  <c r="JG632" i="9"/>
  <c r="JG1382" i="9"/>
  <c r="JG1062" i="9"/>
  <c r="JG3957" i="9"/>
  <c r="JF1561" i="9"/>
  <c r="JG2836" i="9"/>
  <c r="JG2610" i="9"/>
  <c r="JF567" i="9"/>
  <c r="JG4608" i="9"/>
  <c r="JG3918" i="9"/>
  <c r="JG4786" i="9"/>
  <c r="JG3753" i="9"/>
  <c r="JF4266" i="9"/>
  <c r="JG705" i="9"/>
  <c r="JG4338" i="9"/>
  <c r="JG4340" i="9"/>
  <c r="JG535" i="9"/>
  <c r="JF694" i="9"/>
  <c r="JG116" i="9"/>
  <c r="JG3613" i="9"/>
  <c r="JG1611" i="9"/>
  <c r="JF4628" i="9"/>
  <c r="JG3701" i="9"/>
  <c r="JG138" i="9"/>
  <c r="JG4110" i="9"/>
  <c r="JF2286" i="9"/>
  <c r="JF3766" i="9"/>
  <c r="JF1703" i="9"/>
  <c r="JG1852" i="9"/>
  <c r="JF1686" i="9"/>
  <c r="JG1207" i="9"/>
  <c r="JF3615" i="9"/>
  <c r="JF2158" i="9"/>
  <c r="JF281" i="9"/>
  <c r="JG2995" i="9"/>
  <c r="JG4437" i="9"/>
  <c r="JG587" i="9"/>
  <c r="JF2361" i="9"/>
  <c r="JF4045" i="9"/>
  <c r="JF3499" i="9"/>
  <c r="JF3110" i="9"/>
  <c r="JG3743" i="9"/>
  <c r="JF4016" i="9"/>
  <c r="JF3689" i="9"/>
  <c r="JG227" i="9"/>
  <c r="JG3019" i="9"/>
  <c r="JF2399" i="9"/>
  <c r="JG3860" i="9"/>
  <c r="JG3895" i="9"/>
  <c r="JF1211" i="9"/>
  <c r="JF1556" i="9"/>
  <c r="JF4429" i="9"/>
  <c r="JG2415" i="9"/>
  <c r="JF4720" i="9"/>
  <c r="JF2829" i="9"/>
  <c r="JF2541" i="9"/>
  <c r="JG1479" i="9"/>
  <c r="JF1252" i="9"/>
  <c r="JF2103" i="9"/>
  <c r="JG3176" i="9"/>
  <c r="JG3930" i="9"/>
  <c r="JF1370" i="9"/>
  <c r="JG3118" i="9"/>
  <c r="JG3714" i="9"/>
  <c r="JG1473" i="9"/>
  <c r="JF820" i="9"/>
  <c r="JG1738" i="9"/>
  <c r="JF1105" i="9"/>
  <c r="JF86" i="9"/>
  <c r="JF2600" i="9"/>
  <c r="JG1868" i="9"/>
  <c r="JG588" i="9"/>
  <c r="JG3127" i="9"/>
  <c r="JF2271" i="9"/>
  <c r="JF3152" i="9"/>
  <c r="JF2734" i="9"/>
  <c r="JG3427" i="9"/>
  <c r="JG2596" i="9"/>
  <c r="JF1439" i="9"/>
  <c r="JF1155" i="9"/>
  <c r="JG1704" i="9"/>
  <c r="JG709" i="9"/>
  <c r="JF2577" i="9"/>
  <c r="JG402" i="9"/>
  <c r="JG82" i="9"/>
  <c r="JF1692" i="9"/>
  <c r="JG1970" i="9"/>
  <c r="JF3553" i="9"/>
  <c r="JF1329" i="9"/>
  <c r="JG4696" i="9"/>
  <c r="JG2735" i="9"/>
  <c r="JG1830" i="9"/>
  <c r="JF344" i="9"/>
  <c r="JG965" i="9"/>
  <c r="JF133" i="9"/>
  <c r="JG3585" i="9"/>
  <c r="JG2528" i="9"/>
  <c r="JF3535" i="9"/>
  <c r="JF1966" i="9"/>
  <c r="JG4554" i="9"/>
  <c r="JG4739" i="9"/>
  <c r="JF3832" i="9"/>
  <c r="JG358" i="9"/>
  <c r="JF2139" i="9"/>
  <c r="JF3819" i="9"/>
  <c r="JF948" i="9"/>
  <c r="JG4536" i="9"/>
  <c r="JG2045" i="9"/>
  <c r="JF4313" i="9"/>
  <c r="JF4464" i="9"/>
  <c r="JG3389" i="9"/>
  <c r="JG1228" i="9"/>
  <c r="JF4264" i="9"/>
  <c r="JF1432" i="9"/>
  <c r="JG3756" i="9"/>
  <c r="JF2650" i="9"/>
  <c r="JF3331" i="9"/>
  <c r="JG4200" i="9"/>
  <c r="JG3134" i="9"/>
  <c r="JG4566" i="9"/>
  <c r="JF4379" i="9"/>
  <c r="JF656" i="9"/>
  <c r="JG2488" i="9"/>
  <c r="JG1924" i="9"/>
  <c r="JG2217" i="9"/>
  <c r="JF1815" i="9"/>
  <c r="JG4553" i="9"/>
  <c r="JF4025" i="9"/>
  <c r="JG1621" i="9"/>
  <c r="JF4501" i="9"/>
  <c r="JG4221" i="9"/>
  <c r="JF1672" i="9"/>
  <c r="JF1184" i="9"/>
  <c r="JF2896" i="9"/>
  <c r="JF1712" i="9"/>
  <c r="JF1619" i="9"/>
  <c r="JG3630" i="9"/>
  <c r="JG197" i="9"/>
  <c r="JG2689" i="9"/>
  <c r="JG2049" i="9"/>
  <c r="JG4841" i="9"/>
  <c r="JG858" i="9"/>
  <c r="JF690" i="9"/>
  <c r="JF594" i="9"/>
  <c r="JG3495" i="9"/>
  <c r="JF2387" i="9"/>
  <c r="JF2299" i="9"/>
  <c r="JG403" i="9"/>
  <c r="JG83" i="9"/>
  <c r="JG2156" i="9"/>
  <c r="JG964" i="9"/>
  <c r="JG3448" i="9"/>
  <c r="JF3042" i="9"/>
  <c r="JG4116" i="9"/>
  <c r="JG1987" i="9"/>
  <c r="JG1623" i="9"/>
  <c r="JG296" i="9"/>
  <c r="JF3839" i="9"/>
  <c r="JF250" i="9"/>
  <c r="JF39" i="9"/>
  <c r="JG1967" i="9"/>
  <c r="JG4233" i="9"/>
  <c r="JG1491" i="9"/>
  <c r="JG2142" i="9"/>
  <c r="JG3338" i="9"/>
  <c r="JG3837" i="9"/>
  <c r="JG151" i="9"/>
  <c r="JF3303" i="9"/>
  <c r="JG2607" i="9"/>
  <c r="JF150" i="9"/>
  <c r="JF3369" i="9"/>
  <c r="JF2458" i="9"/>
  <c r="JF2744" i="9"/>
  <c r="JF3562" i="9"/>
  <c r="JG2072" i="9"/>
  <c r="JG2052" i="9"/>
  <c r="JG1514" i="9"/>
  <c r="JF1748" i="9"/>
  <c r="JF686" i="9"/>
  <c r="JF680" i="9"/>
  <c r="JF590" i="9"/>
  <c r="JG3181" i="9"/>
  <c r="JG4473" i="9"/>
  <c r="JG2922" i="9"/>
  <c r="JG1109" i="9"/>
  <c r="JG2837" i="9"/>
  <c r="JG2160" i="9"/>
  <c r="JF2054" i="9"/>
  <c r="JG1770" i="9"/>
  <c r="JF2566" i="9"/>
  <c r="JG4343" i="9"/>
  <c r="JG2176" i="9"/>
  <c r="JG490" i="9"/>
  <c r="JF722" i="9"/>
  <c r="JF429" i="9"/>
  <c r="JF401" i="9"/>
  <c r="JF367" i="9"/>
  <c r="JG2305" i="9"/>
  <c r="JF3214" i="9"/>
  <c r="JF1911" i="9"/>
  <c r="JG936" i="9"/>
  <c r="JG4799" i="9"/>
  <c r="JG3689" i="9"/>
  <c r="JG3049" i="9"/>
  <c r="JF3694" i="9"/>
  <c r="JG1179" i="9"/>
  <c r="JF3328" i="9"/>
  <c r="JG2437" i="9"/>
  <c r="JG1966" i="9"/>
  <c r="JG3747" i="9"/>
  <c r="JG881" i="9"/>
  <c r="JG817" i="9"/>
  <c r="JG497" i="9"/>
  <c r="JG1751" i="9"/>
  <c r="JF504" i="9"/>
  <c r="JF4869" i="9"/>
  <c r="JF3914" i="9"/>
  <c r="JG1744" i="9"/>
  <c r="JF4715" i="9"/>
  <c r="JF3454" i="9"/>
  <c r="JG3824" i="9"/>
  <c r="JG155" i="9"/>
  <c r="JF3548" i="9"/>
  <c r="JF3000" i="9"/>
  <c r="JF1785" i="9"/>
  <c r="JG4849" i="9"/>
  <c r="JF4699" i="9"/>
  <c r="JF4283" i="9"/>
  <c r="JF1389" i="9"/>
  <c r="JF2729" i="9"/>
  <c r="JG821" i="9"/>
  <c r="JG501" i="9"/>
  <c r="JG1002" i="9"/>
  <c r="JF1331" i="9"/>
  <c r="JF3466" i="9"/>
  <c r="JF2538" i="9"/>
  <c r="JF2573" i="9"/>
  <c r="JF3335" i="9"/>
  <c r="JF1363" i="9"/>
  <c r="JF1165" i="9"/>
  <c r="JG1771" i="9"/>
  <c r="JF1806" i="9"/>
  <c r="JF1338" i="9"/>
  <c r="JF1341" i="9"/>
  <c r="JG4129" i="9"/>
  <c r="JF4406" i="9"/>
  <c r="JF4062" i="9"/>
  <c r="JF2807" i="9"/>
  <c r="JG26" i="9"/>
  <c r="JF49" i="9"/>
  <c r="JG2312" i="9"/>
  <c r="JF4780" i="9"/>
  <c r="JG3324" i="9"/>
  <c r="JG2584" i="9"/>
  <c r="JG2711" i="9"/>
  <c r="JF3288" i="9"/>
  <c r="JG747" i="9"/>
  <c r="JG4199" i="9"/>
  <c r="JG4017" i="9"/>
  <c r="JG3889" i="9"/>
  <c r="JG3846" i="9"/>
  <c r="JG3305" i="9"/>
  <c r="JF2897" i="9"/>
  <c r="JF2049" i="9"/>
  <c r="JG3483" i="9"/>
  <c r="JG2634" i="9"/>
  <c r="JF2160" i="9"/>
  <c r="JF3219" i="9"/>
  <c r="JF3641" i="9"/>
  <c r="JF608" i="9"/>
  <c r="JF73" i="9"/>
  <c r="JF661" i="9"/>
  <c r="JF2905" i="9"/>
  <c r="JF3523" i="9"/>
  <c r="JG4834" i="9"/>
  <c r="JG1259" i="9"/>
  <c r="JG252" i="9"/>
  <c r="JG3501" i="9"/>
  <c r="JG154" i="9"/>
  <c r="JG3489" i="9"/>
  <c r="JF4384" i="9"/>
  <c r="JF4654" i="9"/>
  <c r="JG424" i="9"/>
  <c r="JG2291" i="9"/>
  <c r="JF1814" i="9"/>
  <c r="JG1223" i="9"/>
  <c r="JF3614" i="9"/>
  <c r="JF218" i="9"/>
  <c r="JF4850" i="9"/>
  <c r="JG2450" i="9"/>
  <c r="JG4056" i="9"/>
  <c r="JG235" i="9"/>
  <c r="JG2491" i="9"/>
  <c r="JG4401" i="9"/>
  <c r="JF2265" i="9"/>
  <c r="JF3571" i="9"/>
  <c r="JF1653" i="9"/>
  <c r="JF1264" i="9"/>
  <c r="JF3736" i="9"/>
  <c r="JG1063" i="9"/>
  <c r="JG1914" i="9"/>
  <c r="JG4032" i="9"/>
  <c r="JG4848" i="9"/>
  <c r="JG2422" i="9"/>
  <c r="JF3763" i="9"/>
  <c r="JF1275" i="9"/>
  <c r="JF1046" i="9"/>
  <c r="JF4530" i="9"/>
  <c r="JF2637" i="9"/>
  <c r="JF2285" i="9"/>
  <c r="JG455" i="9"/>
  <c r="JG2646" i="9"/>
  <c r="JG870" i="9"/>
  <c r="JG550" i="9"/>
  <c r="JF2465" i="9"/>
  <c r="JF3347" i="9"/>
  <c r="JF3217" i="9"/>
  <c r="JF1160" i="9"/>
  <c r="JF3500" i="9"/>
  <c r="JG4721" i="9"/>
  <c r="JG1354" i="9"/>
  <c r="JF851" i="9"/>
  <c r="JF757" i="9"/>
  <c r="JF1924" i="9"/>
  <c r="JF1990" i="9"/>
  <c r="JG1739" i="9"/>
  <c r="JF3074" i="9"/>
  <c r="JF2617" i="9"/>
  <c r="JG3291" i="9"/>
  <c r="JG4694" i="9"/>
  <c r="JF2984" i="9"/>
  <c r="JF4577" i="9"/>
  <c r="JF2975" i="9"/>
  <c r="JG1243" i="9"/>
  <c r="JG4171" i="9"/>
  <c r="JG2136" i="9"/>
  <c r="JG267" i="9"/>
  <c r="JG4063" i="9"/>
  <c r="JG1606" i="9"/>
  <c r="JG1575" i="9"/>
  <c r="JF113" i="9"/>
  <c r="JF4548" i="9"/>
  <c r="JF3316" i="9"/>
  <c r="JF4761" i="9"/>
  <c r="JG4388" i="9"/>
  <c r="JF3799" i="9"/>
  <c r="JG4797" i="9"/>
  <c r="JF1961" i="9"/>
  <c r="JF1993" i="9"/>
  <c r="JG3927" i="9"/>
  <c r="JF2614" i="9"/>
  <c r="JG2003" i="9"/>
  <c r="JG2662" i="9"/>
  <c r="JG2222" i="9"/>
  <c r="JG4670" i="9"/>
  <c r="JG551" i="9"/>
  <c r="JF2512" i="9"/>
  <c r="JF4276" i="9"/>
  <c r="JF4686" i="9"/>
  <c r="JG2441" i="9"/>
  <c r="JF2296" i="9"/>
  <c r="JF2655" i="9"/>
  <c r="JG2939" i="9"/>
  <c r="JG1733" i="9"/>
  <c r="JG3028" i="9"/>
  <c r="JG1426" i="9"/>
  <c r="JG1106" i="9"/>
  <c r="JF2379" i="9"/>
  <c r="JG4351" i="9"/>
  <c r="JF1430" i="9"/>
  <c r="JF279" i="9"/>
  <c r="JG2152" i="9"/>
  <c r="JG4830" i="9"/>
  <c r="JG4545" i="9"/>
  <c r="JF3079" i="9"/>
  <c r="JG3202" i="9"/>
  <c r="JG663" i="9"/>
  <c r="JG343" i="9"/>
  <c r="JF3453" i="9"/>
  <c r="JG4232" i="9"/>
  <c r="JG2827" i="9"/>
  <c r="JF2866" i="9"/>
  <c r="JF2041" i="9"/>
  <c r="JG1867" i="9"/>
  <c r="JF60" i="9"/>
  <c r="JF4500" i="9"/>
  <c r="JG1162" i="9"/>
  <c r="JF4256" i="9"/>
  <c r="JG1596" i="9"/>
  <c r="JG312" i="9"/>
  <c r="JG1234" i="9"/>
  <c r="JG756" i="9"/>
  <c r="JF2679" i="9"/>
  <c r="JG3614" i="9"/>
  <c r="JF2524" i="9"/>
  <c r="JG4014" i="9"/>
  <c r="JG1664" i="9"/>
  <c r="JF4630" i="9"/>
  <c r="JG4039" i="9"/>
  <c r="JF4739" i="9"/>
  <c r="JF2434" i="9"/>
  <c r="JG4444" i="9"/>
  <c r="JG4798" i="9"/>
  <c r="JG3255" i="9"/>
  <c r="JF1677" i="9"/>
  <c r="JF1312" i="9"/>
  <c r="JF4339" i="9"/>
  <c r="JF2870" i="9"/>
  <c r="JF1659" i="9"/>
  <c r="JF1402" i="9"/>
  <c r="JG2740" i="9"/>
  <c r="JG1626" i="9"/>
  <c r="JF1777" i="9"/>
  <c r="JF1949" i="9"/>
  <c r="JG2479" i="9"/>
  <c r="JG2117" i="9"/>
  <c r="JF4395" i="9"/>
  <c r="JF2311" i="9"/>
  <c r="JG4504" i="9"/>
  <c r="JG1221" i="9"/>
  <c r="JF805" i="9"/>
  <c r="JG4097" i="9"/>
  <c r="JG3252" i="9"/>
  <c r="JG1882" i="9"/>
  <c r="JF1015" i="9"/>
  <c r="JF886" i="9"/>
  <c r="JG2936" i="9"/>
  <c r="JG602" i="9"/>
  <c r="JF3837" i="9"/>
  <c r="JG1427" i="9"/>
  <c r="JG1107" i="9"/>
  <c r="JG2994" i="9"/>
  <c r="JF2694" i="9"/>
  <c r="JF1693" i="9"/>
  <c r="JF1446" i="9"/>
  <c r="JG1412" i="9"/>
  <c r="JG3354" i="9"/>
  <c r="JG3142" i="9"/>
  <c r="JF1837" i="9"/>
  <c r="JF3825" i="9"/>
  <c r="JG1333" i="9"/>
  <c r="JG1013" i="9"/>
  <c r="JF592" i="9"/>
  <c r="JG2672" i="9"/>
  <c r="JG4118" i="9"/>
  <c r="JF2490" i="9"/>
  <c r="JG4640" i="9"/>
  <c r="JG832" i="9"/>
  <c r="JF1159" i="9"/>
  <c r="JF724" i="9"/>
  <c r="JF1122" i="9"/>
  <c r="JF4120" i="9"/>
  <c r="JG1080" i="9"/>
  <c r="JG2587" i="9"/>
  <c r="JF960" i="9"/>
  <c r="JG4460" i="9"/>
  <c r="JG309" i="9"/>
  <c r="JF4727" i="9"/>
  <c r="JG2593" i="9"/>
  <c r="JF1881" i="9"/>
  <c r="JF2443" i="9"/>
  <c r="JF4818" i="9"/>
  <c r="JF4559" i="9"/>
  <c r="JF1437" i="9"/>
  <c r="JF2249" i="9"/>
  <c r="JG4400" i="9"/>
  <c r="JG3778" i="9"/>
  <c r="JG1114" i="9"/>
  <c r="JF790" i="9"/>
  <c r="JF657" i="9"/>
  <c r="JG2314" i="9"/>
  <c r="JF2731" i="9"/>
  <c r="JF3870" i="9"/>
  <c r="JG4447" i="9"/>
  <c r="JG2530" i="9"/>
  <c r="JF1932" i="9"/>
  <c r="JF2213" i="9"/>
  <c r="JF2085" i="9"/>
  <c r="JG4167" i="9"/>
  <c r="JF129" i="9"/>
  <c r="JF4641" i="9"/>
  <c r="JF4447" i="9"/>
  <c r="JG1308" i="9"/>
  <c r="JG90" i="9"/>
  <c r="JF407" i="9"/>
  <c r="JF219" i="9"/>
  <c r="JG264" i="9"/>
  <c r="JG2999" i="9"/>
  <c r="JF536" i="9"/>
  <c r="JF68" i="9"/>
  <c r="JF3177" i="9"/>
  <c r="JG923" i="9"/>
  <c r="JG1905" i="9"/>
  <c r="JG1841" i="9"/>
  <c r="JG1521" i="9"/>
  <c r="JG4625" i="9"/>
  <c r="JG3739" i="9"/>
  <c r="JG2027" i="9"/>
  <c r="JG3617" i="9"/>
  <c r="JF4253" i="9"/>
  <c r="JF3007" i="9"/>
  <c r="JG4212" i="9"/>
  <c r="JF822" i="9"/>
  <c r="JF3944" i="9"/>
  <c r="JG266" i="9"/>
  <c r="JF4158" i="9"/>
  <c r="JF372" i="9"/>
  <c r="JG2824" i="9"/>
  <c r="JG4184" i="9"/>
  <c r="JG2392" i="9"/>
  <c r="JG3885" i="9"/>
  <c r="JG320" i="9"/>
  <c r="JG1302" i="9"/>
  <c r="JG982" i="9"/>
  <c r="JF3894" i="9"/>
  <c r="JF1498" i="9"/>
  <c r="JG2676" i="9"/>
  <c r="JG4653" i="9"/>
  <c r="JF531" i="9"/>
  <c r="JG4544" i="9"/>
  <c r="JG3662" i="9"/>
  <c r="JG4718" i="9"/>
  <c r="JG3593" i="9"/>
  <c r="JF4267" i="9"/>
  <c r="JG3886" i="9"/>
  <c r="JG4323" i="9"/>
  <c r="JG4107" i="9"/>
  <c r="JF791" i="9"/>
  <c r="JG820" i="9"/>
  <c r="JG3000" i="9"/>
  <c r="JF4647" i="9"/>
  <c r="JG1531" i="9"/>
  <c r="JF4499" i="9"/>
  <c r="JG3429" i="9"/>
  <c r="JG3626" i="9"/>
  <c r="JG2974" i="9"/>
  <c r="JF2186" i="9"/>
  <c r="JF3343" i="9"/>
  <c r="JG336" i="9"/>
  <c r="JG1532" i="9"/>
  <c r="JG1021" i="9"/>
  <c r="JG623" i="9"/>
  <c r="JG303" i="9"/>
  <c r="JF373" i="9"/>
  <c r="JG428" i="9"/>
  <c r="JG2186" i="9"/>
  <c r="JG3148" i="9"/>
  <c r="JF4187" i="9"/>
  <c r="JF3708" i="9"/>
  <c r="JF2266" i="9"/>
  <c r="JG4459" i="9"/>
  <c r="JF1565" i="9"/>
  <c r="JF1254" i="9"/>
  <c r="JF1314" i="9"/>
  <c r="JG1962" i="9"/>
  <c r="JG1834" i="9"/>
  <c r="JG3904" i="9"/>
  <c r="JG4784" i="9"/>
  <c r="JF4258" i="9"/>
  <c r="JF2295" i="9"/>
  <c r="JF2407" i="9"/>
  <c r="JG1783" i="9"/>
  <c r="JF4779" i="9"/>
  <c r="JG4309" i="9"/>
  <c r="JG3683" i="9"/>
  <c r="JG439" i="9"/>
  <c r="JG1204" i="9"/>
  <c r="JG699" i="9"/>
  <c r="JG379" i="9"/>
  <c r="JF2009" i="9"/>
  <c r="JG2870" i="9"/>
  <c r="JF3010" i="9"/>
  <c r="JF2046" i="9"/>
  <c r="JF1555" i="9"/>
  <c r="JF1399" i="9"/>
  <c r="JG2738" i="9"/>
  <c r="JG1079" i="9"/>
  <c r="JG759" i="9"/>
  <c r="JF3871" i="9"/>
  <c r="JG80" i="9"/>
  <c r="JG4510" i="9"/>
  <c r="JF2977" i="9"/>
  <c r="JG708" i="9"/>
  <c r="JG2295" i="9"/>
  <c r="JG2026" i="9"/>
  <c r="JG1789" i="9"/>
  <c r="JF3145" i="9"/>
  <c r="JG2523" i="9"/>
  <c r="JF1006" i="9"/>
  <c r="JF873" i="9"/>
  <c r="JG4117" i="9"/>
  <c r="JG4844" i="9"/>
  <c r="JG2928" i="9"/>
  <c r="JF2231" i="9"/>
  <c r="JF3187" i="9"/>
  <c r="JF832" i="9"/>
  <c r="JF423" i="9"/>
  <c r="JF1028" i="9"/>
  <c r="JG4229" i="9"/>
  <c r="JF2736" i="9"/>
  <c r="JF4611" i="9"/>
  <c r="JF1940" i="9"/>
  <c r="JG1336" i="9"/>
  <c r="JF524" i="9"/>
  <c r="JG1213" i="9"/>
  <c r="JG893" i="9"/>
  <c r="JF3900" i="9"/>
  <c r="JG3111" i="9"/>
  <c r="JF1915" i="9"/>
  <c r="JF2036" i="9"/>
  <c r="JF3344" i="9"/>
  <c r="JF3501" i="9"/>
  <c r="JF3147" i="9"/>
  <c r="JF614" i="9"/>
  <c r="JG2349" i="9"/>
  <c r="JG1814" i="9"/>
  <c r="JG1494" i="9"/>
  <c r="JG3928" i="9"/>
  <c r="JF4017" i="9"/>
  <c r="JF2766" i="9"/>
  <c r="JG189" i="9"/>
  <c r="JF4631" i="9"/>
  <c r="JG2966" i="9"/>
  <c r="JG2473" i="9"/>
  <c r="JF4392" i="9"/>
  <c r="JF458" i="9"/>
  <c r="JG2432" i="9"/>
  <c r="JG2122" i="9"/>
  <c r="JG2968" i="9"/>
  <c r="JF1096" i="9"/>
  <c r="JF1016" i="9"/>
  <c r="JF3624" i="9"/>
  <c r="JF2706" i="9"/>
  <c r="JF3405" i="9"/>
  <c r="JF2513" i="9"/>
  <c r="JF1493" i="9"/>
  <c r="JG4660" i="9"/>
  <c r="JF4074" i="9"/>
  <c r="JG3018" i="9"/>
  <c r="JG3452" i="9"/>
  <c r="JG1685" i="9"/>
  <c r="JF175" i="9"/>
  <c r="JF2343" i="9"/>
  <c r="JG524" i="9"/>
  <c r="JG2726" i="9"/>
  <c r="JF3789" i="9"/>
  <c r="JF3249" i="9"/>
  <c r="JG2512" i="9"/>
  <c r="JF2134" i="9"/>
  <c r="JF2412" i="9"/>
  <c r="JF3120" i="9"/>
  <c r="JG1746" i="9"/>
  <c r="JF3472" i="9"/>
  <c r="JG2723" i="9"/>
  <c r="JF611" i="9"/>
  <c r="JG4672" i="9"/>
  <c r="JG2568" i="9"/>
  <c r="JG1768" i="9"/>
  <c r="JG4875" i="9"/>
  <c r="JG1046" i="9"/>
  <c r="JG726" i="9"/>
  <c r="JF4637" i="9"/>
  <c r="JF4747" i="9"/>
  <c r="JF2018" i="9"/>
  <c r="JF3479" i="9"/>
  <c r="JF1908" i="9"/>
  <c r="JG2804" i="9"/>
  <c r="JG4248" i="9"/>
  <c r="JG2104" i="9"/>
  <c r="JG1840" i="9"/>
  <c r="JF3277" i="9"/>
  <c r="JF4465" i="9"/>
  <c r="JF4273" i="9"/>
  <c r="JG1296" i="9"/>
  <c r="JF3073" i="9"/>
  <c r="JF2140" i="9"/>
  <c r="JG2363" i="9"/>
  <c r="JF2899" i="9"/>
  <c r="JG3396" i="9"/>
  <c r="JG1607" i="9"/>
  <c r="JG1287" i="9"/>
  <c r="JF4868" i="9"/>
  <c r="JG4280" i="9"/>
  <c r="JG3246" i="9"/>
  <c r="JG4639" i="9"/>
  <c r="JF4150" i="9"/>
  <c r="JG4070" i="9"/>
  <c r="JG1898" i="9"/>
  <c r="JG1578" i="9"/>
  <c r="JF2957" i="9"/>
  <c r="JF3923" i="9"/>
  <c r="JG2199" i="9"/>
  <c r="JF1842" i="9"/>
  <c r="JG1254" i="9"/>
  <c r="JF1916" i="9"/>
  <c r="JF3441" i="9"/>
  <c r="JF2514" i="9"/>
  <c r="JG4131" i="9"/>
  <c r="JF704" i="9"/>
  <c r="JF1127" i="9"/>
  <c r="JF1099" i="9"/>
  <c r="JF999" i="9"/>
  <c r="JF2147" i="9"/>
  <c r="JG874" i="9"/>
  <c r="JG554" i="9"/>
  <c r="JG4191" i="9"/>
  <c r="JF2340" i="9"/>
  <c r="JF1586" i="9"/>
  <c r="JG2813" i="9"/>
  <c r="JG230" i="9"/>
  <c r="JF1019" i="9"/>
  <c r="JG2408" i="9"/>
  <c r="JF4767" i="9"/>
  <c r="JG4310" i="9"/>
  <c r="JG2657" i="9"/>
  <c r="JF743" i="9"/>
  <c r="JF710" i="9"/>
  <c r="JG651" i="9"/>
  <c r="JG854" i="9"/>
  <c r="JG120" i="9"/>
  <c r="JG4606" i="9"/>
  <c r="JF1138" i="9"/>
  <c r="JG3906" i="9"/>
  <c r="JG839" i="9"/>
  <c r="JG519" i="9"/>
  <c r="JG2182" i="9"/>
  <c r="JG4194" i="9"/>
  <c r="JG3145" i="9"/>
  <c r="JG2505" i="9"/>
  <c r="JF2048" i="9"/>
  <c r="JG4714" i="9"/>
  <c r="JF2827" i="9"/>
  <c r="JG1844" i="9"/>
  <c r="JG4597" i="9"/>
  <c r="JG3187" i="9"/>
  <c r="JF3447" i="9"/>
  <c r="JF2504" i="9"/>
  <c r="JG3685" i="9"/>
  <c r="JG1444" i="9"/>
  <c r="JF3198" i="9"/>
  <c r="JF2159" i="9"/>
  <c r="JF2786" i="9"/>
  <c r="JG648" i="9"/>
  <c r="JF3639" i="9"/>
  <c r="JF1979" i="9"/>
  <c r="JF1478" i="9"/>
  <c r="JF3546" i="9"/>
  <c r="JG4000" i="9"/>
  <c r="JG2816" i="9"/>
  <c r="JF4139" i="9"/>
  <c r="JF1901" i="9"/>
  <c r="JF2699" i="9"/>
  <c r="JG1835" i="9"/>
  <c r="JG4442" i="9"/>
  <c r="JG3681" i="9"/>
  <c r="JF4449" i="9"/>
  <c r="JF1974" i="9"/>
  <c r="JG1047" i="9"/>
  <c r="JF850" i="9"/>
  <c r="JG3491" i="9"/>
  <c r="JG884" i="9"/>
  <c r="JF3087" i="9"/>
  <c r="JF438" i="9"/>
  <c r="JG3669" i="9"/>
  <c r="JG3509" i="9"/>
  <c r="JF920" i="9"/>
  <c r="JG4291" i="9"/>
  <c r="JG1131" i="9"/>
  <c r="JG811" i="9"/>
  <c r="JG3451" i="9"/>
  <c r="JF4075" i="9"/>
  <c r="JF1912" i="9"/>
  <c r="JF1400" i="9"/>
  <c r="JF4147" i="9"/>
  <c r="JF563" i="9"/>
  <c r="JG1788" i="9"/>
  <c r="JG496" i="9"/>
  <c r="JG2158" i="9"/>
  <c r="JG3785" i="9"/>
  <c r="JF3692" i="9"/>
  <c r="JF3596" i="9"/>
  <c r="JG2207" i="9"/>
  <c r="JG727" i="9"/>
  <c r="JG3045" i="9"/>
  <c r="JF2257" i="9"/>
  <c r="JF2654" i="9"/>
  <c r="JF4206" i="9"/>
  <c r="JG1589" i="9"/>
  <c r="JG1269" i="9"/>
  <c r="JG4587" i="9"/>
  <c r="JG3706" i="9"/>
  <c r="JF3491" i="9"/>
  <c r="JG3348" i="9"/>
  <c r="JF1076" i="9"/>
  <c r="JG396" i="9"/>
  <c r="JG2956" i="9"/>
  <c r="JG2828" i="9"/>
  <c r="JG2446" i="9"/>
  <c r="JF2879" i="9"/>
  <c r="JF3468" i="9"/>
  <c r="JF2992" i="9"/>
  <c r="JF1152" i="9"/>
  <c r="JF2167" i="9"/>
  <c r="JG565" i="9"/>
  <c r="JG245" i="9"/>
  <c r="JF1241" i="9"/>
  <c r="JG1416" i="9"/>
  <c r="JG1290" i="9"/>
  <c r="JG970" i="9"/>
  <c r="JF758" i="9"/>
  <c r="JF3464" i="9"/>
  <c r="JG3494" i="9"/>
  <c r="JG4728" i="9"/>
  <c r="JF2184" i="9"/>
  <c r="JF4386" i="9"/>
  <c r="JG2093" i="9"/>
  <c r="JG1024" i="9"/>
  <c r="JG3870" i="9"/>
  <c r="JF123" i="9"/>
  <c r="JG4558" i="9"/>
  <c r="JG2336" i="9"/>
  <c r="JG1797" i="9"/>
  <c r="JF4885" i="9"/>
  <c r="JF2546" i="9"/>
  <c r="JF2164" i="9"/>
  <c r="JG517" i="9"/>
  <c r="JF4027" i="9"/>
  <c r="JF4189" i="9"/>
  <c r="JF4061" i="9"/>
  <c r="JF1564" i="9"/>
  <c r="JF1652" i="9"/>
  <c r="JG4461" i="9"/>
  <c r="JF3905" i="9"/>
  <c r="JG1927" i="9"/>
  <c r="JG2793" i="9"/>
  <c r="JF2161" i="9"/>
  <c r="JF3623" i="9"/>
  <c r="JG773" i="9"/>
  <c r="JF2081" i="9"/>
  <c r="JF2278" i="9"/>
  <c r="JG3203" i="9"/>
  <c r="JF2806" i="9"/>
  <c r="JF2356" i="9"/>
  <c r="JF2941" i="9"/>
  <c r="JF2876" i="9"/>
  <c r="JF3529" i="9"/>
  <c r="JG1397" i="9"/>
  <c r="JF866" i="9"/>
  <c r="JF240" i="9"/>
  <c r="JF882" i="9"/>
  <c r="JG4452" i="9"/>
  <c r="JG522" i="9"/>
  <c r="JG202" i="9"/>
  <c r="JF4402" i="9"/>
  <c r="JF2316" i="9"/>
  <c r="JF1965" i="9"/>
  <c r="JG2294" i="9"/>
  <c r="JF1168" i="9"/>
  <c r="JG2825" i="9"/>
  <c r="JF3026" i="9"/>
  <c r="JF2745" i="9"/>
  <c r="JG2664" i="9"/>
  <c r="JG373" i="9"/>
  <c r="JG3041" i="9"/>
  <c r="JG2401" i="9"/>
  <c r="JF597" i="9"/>
  <c r="JF2089" i="9"/>
  <c r="JF1955" i="9"/>
  <c r="JG2830" i="9"/>
  <c r="JF1429" i="9"/>
  <c r="JG1803" i="9"/>
  <c r="JG1483" i="9"/>
  <c r="JF4833" i="9"/>
  <c r="JG516" i="9"/>
  <c r="JG3988" i="9"/>
  <c r="JF2494" i="9"/>
  <c r="JG3671" i="9"/>
  <c r="JF2639" i="9"/>
  <c r="JG4160" i="9"/>
  <c r="JG1796" i="9"/>
  <c r="JG504" i="9"/>
  <c r="JF4792" i="9"/>
  <c r="JF3192" i="9"/>
  <c r="JF1819" i="9"/>
  <c r="JF1595" i="9"/>
  <c r="JF1257" i="9"/>
  <c r="JF3274" i="9"/>
  <c r="JF2274" i="9"/>
  <c r="JF3020" i="9"/>
  <c r="JF3661" i="9"/>
  <c r="JF2144" i="9"/>
  <c r="JF78" i="9"/>
  <c r="JF4745" i="9"/>
  <c r="JG1766" i="9"/>
  <c r="JF2079" i="9"/>
  <c r="JF4201" i="9"/>
  <c r="JF3834" i="9"/>
  <c r="JG3732" i="9"/>
  <c r="JF2659" i="9"/>
  <c r="JF1077" i="9"/>
  <c r="JF4847" i="9"/>
  <c r="JF2351" i="9"/>
  <c r="JF598" i="9"/>
  <c r="JG955" i="9"/>
  <c r="JG4393" i="9"/>
  <c r="JG1763" i="9"/>
  <c r="JF4825" i="9"/>
  <c r="JG3955" i="9"/>
  <c r="JG256" i="9"/>
  <c r="JG3822" i="9"/>
  <c r="JG3636" i="9"/>
  <c r="JF4338" i="9"/>
  <c r="JG2173" i="9"/>
  <c r="JF258" i="9"/>
  <c r="JG3266" i="9"/>
  <c r="JF1431" i="9"/>
  <c r="JG3744" i="9"/>
  <c r="JG2489" i="9"/>
  <c r="JF2128" i="9"/>
  <c r="JF3993" i="9"/>
  <c r="JG3782" i="9"/>
  <c r="JF1832" i="9"/>
  <c r="JF2871" i="9"/>
  <c r="JG4380" i="9"/>
  <c r="JG4661" i="9"/>
  <c r="JF1449" i="9"/>
  <c r="JG776" i="9"/>
  <c r="JF2714" i="9"/>
  <c r="JF4229" i="9"/>
  <c r="JF1980" i="9"/>
  <c r="JF888" i="9"/>
  <c r="JF3551" i="9"/>
  <c r="JF3696" i="9"/>
  <c r="JG1748" i="9"/>
  <c r="JF1617" i="9"/>
  <c r="JG295" i="9"/>
  <c r="JF3859" i="9"/>
  <c r="JG3946" i="9"/>
  <c r="JG1350" i="9"/>
  <c r="JG2116" i="9"/>
  <c r="JG2315" i="9"/>
  <c r="JF2511" i="9"/>
  <c r="JG2119" i="9"/>
  <c r="JG1698" i="9"/>
  <c r="JG1124" i="9"/>
  <c r="JG802" i="9"/>
  <c r="JG738" i="9"/>
  <c r="JG418" i="9"/>
  <c r="JG3521" i="9"/>
  <c r="JF2007" i="9"/>
  <c r="JG4866" i="9"/>
  <c r="JG2226" i="9"/>
  <c r="JB4222" i="9"/>
  <c r="JB4158" i="9"/>
  <c r="JB4763" i="9"/>
  <c r="JG930" i="9"/>
  <c r="JG3586" i="9"/>
  <c r="JG1058" i="9"/>
  <c r="JG994" i="9"/>
  <c r="JG674" i="9"/>
  <c r="JF1090" i="9"/>
  <c r="JF3267" i="9"/>
  <c r="JF2947" i="9"/>
  <c r="JG4618" i="9"/>
  <c r="JG3146" i="9"/>
  <c r="JG3222" i="9"/>
  <c r="JG4776" i="9"/>
  <c r="JG2029" i="9"/>
  <c r="JB3949" i="9"/>
  <c r="JB4864" i="9"/>
  <c r="JB4608" i="9"/>
  <c r="JG2360" i="9"/>
  <c r="JG1462" i="9"/>
  <c r="JF4047" i="9"/>
  <c r="JG4649" i="9"/>
  <c r="JG4886" i="9"/>
  <c r="JF2610" i="9"/>
  <c r="JG2935" i="9"/>
  <c r="JF1178" i="9"/>
  <c r="JF759" i="9"/>
  <c r="JF3559" i="9"/>
  <c r="JG2409" i="9"/>
  <c r="JG1717" i="9"/>
  <c r="JG437" i="9"/>
  <c r="JB3723" i="9"/>
  <c r="JB3659" i="9"/>
  <c r="JB3595" i="9"/>
  <c r="JG2273" i="9"/>
  <c r="JF4033" i="9"/>
  <c r="JF1024" i="9"/>
  <c r="JG2785" i="9"/>
  <c r="JG1735" i="9"/>
  <c r="JG2165" i="9"/>
  <c r="JG4801" i="9"/>
  <c r="JG1280" i="9"/>
  <c r="JF3758" i="9"/>
  <c r="JG4386" i="9"/>
  <c r="JF3591" i="9"/>
  <c r="JF116" i="9"/>
  <c r="JF4340" i="9"/>
  <c r="JB3714" i="9"/>
  <c r="JB3650" i="9"/>
  <c r="JB3586" i="9"/>
  <c r="JG1200" i="9"/>
  <c r="JG4337" i="9"/>
  <c r="JG1716" i="9"/>
  <c r="JG1452" i="9"/>
  <c r="JG168" i="9"/>
  <c r="JF3521" i="9"/>
  <c r="JF2968" i="9"/>
  <c r="JG1690" i="9"/>
  <c r="JG410" i="9"/>
  <c r="JG4254" i="9"/>
  <c r="JG968" i="9"/>
  <c r="JF3634" i="9"/>
  <c r="JF4662" i="9"/>
  <c r="JB4218" i="9"/>
  <c r="JB4883" i="9"/>
  <c r="JB4755" i="9"/>
  <c r="JG4155" i="9"/>
  <c r="JF1140" i="9"/>
  <c r="JG2261" i="9"/>
  <c r="JF2542" i="9"/>
  <c r="JG1434" i="9"/>
  <c r="JG438" i="9"/>
  <c r="JG4518" i="9"/>
  <c r="JF3547" i="9"/>
  <c r="JF2994" i="9"/>
  <c r="JF1584" i="9"/>
  <c r="JF1369" i="9"/>
  <c r="JF816" i="9"/>
  <c r="JF343" i="9"/>
  <c r="JB3945" i="9"/>
  <c r="JB4848" i="9"/>
  <c r="JB4592" i="9"/>
  <c r="JG3718" i="9"/>
  <c r="JG1227" i="9"/>
  <c r="JG688" i="9"/>
  <c r="JG2862" i="9"/>
  <c r="JF3376" i="9"/>
  <c r="JG4736" i="9"/>
  <c r="JG3297" i="9"/>
  <c r="JG2612" i="9"/>
  <c r="JG711" i="9"/>
  <c r="JF2904" i="9"/>
  <c r="JG2141" i="9"/>
  <c r="JF4014" i="9"/>
  <c r="JG3432" i="9"/>
  <c r="JB3719" i="9"/>
  <c r="JB3655" i="9"/>
  <c r="JB3591" i="9"/>
  <c r="JG4761" i="9"/>
  <c r="JF887" i="9"/>
  <c r="JG326" i="9"/>
  <c r="JG4702" i="9"/>
  <c r="JG448" i="9"/>
  <c r="JG917" i="9"/>
  <c r="JF4199" i="9"/>
  <c r="JF1651" i="9"/>
  <c r="JG3629" i="9"/>
  <c r="JG176" i="9"/>
  <c r="JG2955" i="9"/>
  <c r="JF896" i="9"/>
  <c r="JF3243" i="9"/>
  <c r="JB2353" i="9"/>
  <c r="JB4567" i="9"/>
  <c r="JB3581" i="9"/>
  <c r="JG3401" i="9"/>
  <c r="JG704" i="9"/>
  <c r="JF566" i="9"/>
  <c r="JG3913" i="9"/>
  <c r="JF4099" i="9"/>
  <c r="JF3757" i="9"/>
  <c r="JF4600" i="9"/>
  <c r="JG2900" i="9"/>
  <c r="JG3517" i="9"/>
  <c r="JG3562" i="9"/>
  <c r="JF3322" i="9"/>
  <c r="JF1729" i="9"/>
  <c r="JF128" i="9"/>
  <c r="JB2996" i="9"/>
  <c r="JB2740" i="9"/>
  <c r="JB2595" i="9"/>
  <c r="JF2502" i="9"/>
  <c r="JF1095" i="9"/>
  <c r="JG933" i="9"/>
  <c r="JF3326" i="9"/>
  <c r="JG3582" i="9"/>
  <c r="JG123" i="9"/>
  <c r="JG244" i="9"/>
  <c r="JF2474" i="9"/>
  <c r="JF1436" i="9"/>
  <c r="JF4458" i="9"/>
  <c r="JF2974" i="9"/>
  <c r="JG951" i="9"/>
  <c r="JF2775" i="9"/>
  <c r="JB2138" i="9"/>
  <c r="JB2074" i="9"/>
  <c r="JB2010" i="9"/>
  <c r="JF2735" i="9"/>
  <c r="JF3752" i="9"/>
  <c r="JG3157" i="9"/>
  <c r="JF3055" i="9"/>
  <c r="JF2419" i="9"/>
  <c r="JF530" i="9"/>
  <c r="JG822" i="9"/>
  <c r="JG246" i="9"/>
  <c r="JG4750" i="9"/>
  <c r="JF4171" i="9"/>
  <c r="JG2653" i="9"/>
  <c r="JG128" i="9"/>
  <c r="JF4088" i="9"/>
  <c r="JG2741" i="9"/>
  <c r="JG2533" i="9"/>
  <c r="JG2325" i="9"/>
  <c r="JF815" i="9"/>
  <c r="JG1111" i="9"/>
  <c r="JF943" i="9"/>
  <c r="JF812" i="9"/>
  <c r="JF751" i="9"/>
  <c r="JF2154" i="9"/>
  <c r="JF591" i="9"/>
  <c r="JF492" i="9"/>
  <c r="JF393" i="9"/>
  <c r="JF3336" i="9"/>
  <c r="JF271" i="9"/>
  <c r="JF111" i="9"/>
  <c r="JF4069" i="9"/>
  <c r="JG4662" i="9"/>
  <c r="JG4402" i="9"/>
  <c r="JG3130" i="9"/>
  <c r="JG3826" i="9"/>
  <c r="JF4692" i="9"/>
  <c r="JG2132" i="9"/>
  <c r="JG4082" i="9"/>
  <c r="JG2050" i="9"/>
  <c r="JF3211" i="9"/>
  <c r="JG1971" i="9"/>
  <c r="JG676" i="9"/>
  <c r="JG4003" i="9"/>
  <c r="JG4491" i="9"/>
  <c r="JG480" i="9"/>
  <c r="JG2334" i="9"/>
  <c r="JG3424" i="9"/>
  <c r="JF254" i="9"/>
  <c r="JF222" i="9"/>
  <c r="JF189" i="9"/>
  <c r="JG1424" i="9"/>
  <c r="JG730" i="9"/>
  <c r="JG4483" i="9"/>
  <c r="JG1676" i="9"/>
  <c r="JG408" i="9"/>
  <c r="JG3696" i="9"/>
  <c r="JG1512" i="9"/>
  <c r="JG224" i="9"/>
  <c r="JG4674" i="9"/>
  <c r="JF3853" i="9"/>
  <c r="JF2477" i="9"/>
  <c r="JG426" i="9"/>
  <c r="JG1908" i="9"/>
  <c r="JF4640" i="9"/>
  <c r="JF1910" i="9"/>
  <c r="JG4706" i="9"/>
  <c r="JG1428" i="9"/>
  <c r="JF3215" i="9"/>
  <c r="JF120" i="9"/>
  <c r="JF1755" i="9"/>
  <c r="JF2989" i="9"/>
  <c r="JG1286" i="9"/>
  <c r="JF2035" i="9"/>
  <c r="JF1044" i="9"/>
  <c r="JF1963" i="9"/>
  <c r="JG262" i="9"/>
  <c r="JG4438" i="9"/>
  <c r="JG683" i="9"/>
  <c r="JF1267" i="9"/>
  <c r="JG24" i="9"/>
  <c r="JF2991" i="9"/>
  <c r="JG2191" i="9"/>
  <c r="JF3744" i="9"/>
  <c r="JF3106" i="9"/>
  <c r="JF2572" i="9"/>
  <c r="JF4330" i="9"/>
  <c r="JG4570" i="9"/>
  <c r="JG1143" i="9"/>
  <c r="JG2056" i="9"/>
  <c r="JG4584" i="9"/>
  <c r="JG2659" i="9"/>
  <c r="JG4259" i="9"/>
  <c r="JF1466" i="9"/>
  <c r="JG1562" i="9"/>
  <c r="JG4104" i="9"/>
  <c r="JF3149" i="9"/>
  <c r="JF4270" i="9"/>
  <c r="JG4262" i="9"/>
  <c r="JG3776" i="9"/>
  <c r="JF3363" i="9"/>
  <c r="JG925" i="9"/>
  <c r="JG861" i="9"/>
  <c r="JG541" i="9"/>
  <c r="JG1816" i="9"/>
  <c r="JF4011" i="9"/>
  <c r="JF3587" i="9"/>
  <c r="JF2551" i="9"/>
  <c r="JG3873" i="9"/>
  <c r="JG2524" i="9"/>
  <c r="JG4146" i="9"/>
  <c r="JG4158" i="9"/>
  <c r="JF4170" i="9"/>
  <c r="JF4070" i="9"/>
  <c r="JF3962" i="9"/>
  <c r="JF4859" i="9"/>
  <c r="JG4417" i="9"/>
  <c r="JF4695" i="9"/>
  <c r="JF4568" i="9"/>
  <c r="JF3383" i="9"/>
  <c r="JF1253" i="9"/>
  <c r="JG3108" i="9"/>
  <c r="JG2980" i="9"/>
  <c r="JG3198" i="9"/>
  <c r="JG4341" i="9"/>
  <c r="JG1988" i="9"/>
  <c r="JG2067" i="9"/>
  <c r="JG2588" i="9"/>
  <c r="JF3155" i="9"/>
  <c r="JG2863" i="9"/>
  <c r="JF2471" i="9"/>
  <c r="JF3866" i="9"/>
  <c r="JG1638" i="9"/>
  <c r="JF4071" i="9"/>
  <c r="JF3961" i="9"/>
  <c r="JF2737" i="9"/>
  <c r="JF3153" i="9"/>
  <c r="JF1935" i="9"/>
  <c r="JF1864" i="9"/>
  <c r="JF1516" i="9"/>
  <c r="JF4146" i="9"/>
  <c r="JF165" i="9"/>
  <c r="JF166" i="9"/>
  <c r="JG3761" i="9"/>
  <c r="JG383" i="9"/>
  <c r="JG319" i="9"/>
  <c r="JG255" i="9"/>
  <c r="JG1231" i="9"/>
  <c r="JG4836" i="9"/>
  <c r="JG1359" i="9"/>
  <c r="JG1295" i="9"/>
  <c r="JG975" i="9"/>
  <c r="JG2885" i="9"/>
  <c r="JG79" i="9"/>
  <c r="JF4091" i="9"/>
  <c r="JF2623" i="9"/>
  <c r="JG4709" i="9"/>
  <c r="JG4717" i="9"/>
  <c r="JG3798" i="9"/>
  <c r="JF30" i="9"/>
  <c r="JF4672" i="9"/>
  <c r="JF4603" i="9"/>
  <c r="JF4604" i="9"/>
  <c r="JG980" i="9"/>
  <c r="JG2398" i="9"/>
  <c r="JG1476" i="9"/>
  <c r="JG1220" i="9"/>
  <c r="JG2166" i="9"/>
  <c r="JF3968" i="9"/>
  <c r="JG144" i="9"/>
  <c r="JG3471" i="9"/>
  <c r="JG2030" i="9"/>
  <c r="JF1942" i="9"/>
  <c r="JF2417" i="9"/>
  <c r="JF2418" i="9"/>
  <c r="JF3670" i="9"/>
  <c r="JF3939" i="9"/>
  <c r="JF3526" i="9"/>
  <c r="JG3319" i="9"/>
  <c r="JG660" i="9"/>
  <c r="JF1269" i="9"/>
  <c r="JG1176" i="9"/>
  <c r="JG916" i="9"/>
  <c r="JG4826" i="9"/>
  <c r="JG614" i="9"/>
  <c r="JF3266" i="9"/>
  <c r="JF3058" i="9"/>
  <c r="JF2320" i="9"/>
  <c r="JF4582" i="9"/>
  <c r="JF1573" i="9"/>
  <c r="JF1575" i="9"/>
  <c r="JF1224" i="9"/>
  <c r="JG1407" i="9"/>
  <c r="JG1343" i="9"/>
  <c r="JG1279" i="9"/>
  <c r="JF3022" i="9"/>
  <c r="JG1467" i="9"/>
  <c r="JG3639" i="9"/>
  <c r="JF3431" i="9"/>
  <c r="JG3356" i="9"/>
  <c r="JF2177" i="9"/>
  <c r="JG1103" i="9"/>
  <c r="JG1039" i="9"/>
  <c r="JG719" i="9"/>
  <c r="JF3191" i="9"/>
  <c r="JF3038" i="9"/>
  <c r="JF2831" i="9"/>
  <c r="JG3998" i="9"/>
  <c r="JF2386" i="9"/>
  <c r="JF2194" i="9"/>
  <c r="JF3436" i="9"/>
  <c r="JG1994" i="9"/>
  <c r="JF918" i="9"/>
  <c r="JG4324" i="9"/>
  <c r="JG3488" i="9"/>
  <c r="JF3719" i="9"/>
  <c r="JG1157" i="9"/>
  <c r="JG4560" i="9"/>
  <c r="JG4304" i="9"/>
  <c r="JG1976" i="9"/>
  <c r="JG1144" i="9"/>
  <c r="JF1458" i="9"/>
  <c r="JF1456" i="9"/>
  <c r="JF1359" i="9"/>
  <c r="JF3232" i="9"/>
  <c r="JF3168" i="9"/>
  <c r="JF3040" i="9"/>
  <c r="JG3703" i="9"/>
  <c r="JG1644" i="9"/>
  <c r="JF4671" i="9"/>
  <c r="JG4075" i="9"/>
  <c r="JF2671" i="9"/>
  <c r="JF25" i="9"/>
  <c r="JG1313" i="9"/>
  <c r="JG1249" i="9"/>
  <c r="JG929" i="9"/>
  <c r="JG4817" i="9"/>
  <c r="JF4840" i="9"/>
  <c r="JF4712" i="9"/>
  <c r="JG3303" i="9"/>
  <c r="JF1660" i="9"/>
  <c r="JF1633" i="9"/>
  <c r="JF1628" i="9"/>
  <c r="JG1441" i="9"/>
  <c r="JF1256" i="9"/>
  <c r="JG1569" i="9"/>
  <c r="JG1505" i="9"/>
  <c r="JG1185" i="9"/>
  <c r="JG363" i="9"/>
  <c r="JG289" i="9"/>
  <c r="JG225" i="9"/>
  <c r="JF4584" i="9"/>
  <c r="JF4592" i="9"/>
  <c r="JG3388" i="9"/>
  <c r="JG3180" i="9"/>
  <c r="JG2356" i="9"/>
  <c r="JF1311" i="9"/>
  <c r="JF1279" i="9"/>
  <c r="JF1247" i="9"/>
  <c r="JG1584" i="9"/>
  <c r="JF4111" i="9"/>
  <c r="JF3607" i="9"/>
  <c r="JG1836" i="9"/>
  <c r="JG536" i="9"/>
  <c r="JF624" i="9"/>
  <c r="JF3982" i="9"/>
  <c r="JF3890" i="9"/>
  <c r="JF2762" i="9"/>
  <c r="JG53" i="9"/>
  <c r="JF1873" i="9"/>
  <c r="JF1776" i="9"/>
  <c r="JF1344" i="9"/>
  <c r="JF2549" i="9"/>
  <c r="JF2485" i="9"/>
  <c r="JF2389" i="9"/>
  <c r="JF2493" i="9"/>
  <c r="JG1351" i="9"/>
  <c r="JF2652" i="9"/>
  <c r="JF2589" i="9"/>
  <c r="JF2267" i="9"/>
  <c r="JF2698" i="9"/>
  <c r="JG1843" i="9"/>
  <c r="JG1779" i="9"/>
  <c r="JG1459" i="9"/>
  <c r="JF3732" i="9"/>
  <c r="JG563" i="9"/>
  <c r="JG499" i="9"/>
  <c r="JG179" i="9"/>
  <c r="JG3282" i="9"/>
  <c r="JG2834" i="9"/>
  <c r="JG4549" i="9"/>
  <c r="JF1878" i="9"/>
  <c r="JF144" i="9"/>
  <c r="JG4791" i="9"/>
  <c r="JG4399" i="9"/>
  <c r="JF1496" i="9"/>
  <c r="JG34" i="9"/>
  <c r="JF4724" i="9"/>
  <c r="JF4596" i="9"/>
  <c r="JF3776" i="9"/>
  <c r="JG3719" i="9"/>
  <c r="JF3948" i="9"/>
  <c r="JF3852" i="9"/>
  <c r="JF3272" i="9"/>
  <c r="JB4226" i="9"/>
  <c r="JB4162" i="9"/>
  <c r="JB4771" i="9"/>
  <c r="JF32" i="9"/>
  <c r="JG1034" i="9"/>
  <c r="JF84" i="9"/>
  <c r="JF64" i="9"/>
  <c r="JF4533" i="9"/>
  <c r="JF2555" i="9"/>
  <c r="JF4388" i="9"/>
  <c r="JF4260" i="9"/>
  <c r="JF3755" i="9"/>
  <c r="JF3821" i="9"/>
  <c r="JF2445" i="9"/>
  <c r="JG346" i="9"/>
  <c r="JG1832" i="9"/>
  <c r="JF4635" i="9"/>
  <c r="JG3224" i="9"/>
  <c r="JG4398" i="9"/>
  <c r="JG1360" i="9"/>
  <c r="JG3059" i="9"/>
  <c r="JF4842" i="9"/>
  <c r="JF1689" i="9"/>
  <c r="JF2956" i="9"/>
  <c r="JG2115" i="9"/>
  <c r="JF1962" i="9"/>
  <c r="JF1012" i="9"/>
  <c r="JF1964" i="9"/>
  <c r="JG4218" i="9"/>
  <c r="JG3213" i="9"/>
  <c r="JG667" i="9"/>
  <c r="JF1272" i="9"/>
  <c r="JG4829" i="9"/>
  <c r="JF1198" i="9"/>
  <c r="JG2083" i="9"/>
  <c r="JF3745" i="9"/>
  <c r="JG384" i="9"/>
  <c r="JG2811" i="9"/>
  <c r="JF4331" i="9"/>
  <c r="JF3242" i="9"/>
  <c r="JF4676" i="9"/>
  <c r="JG3536" i="9"/>
  <c r="JG2809" i="9"/>
  <c r="JF3823" i="9"/>
  <c r="JF3754" i="9"/>
  <c r="JG2615" i="9"/>
  <c r="JF1696" i="9"/>
  <c r="JF2124" i="9"/>
  <c r="JF4084" i="9"/>
  <c r="JG4271" i="9"/>
  <c r="JG3207" i="9"/>
  <c r="JG797" i="9"/>
  <c r="JG2887" i="9"/>
  <c r="JF2193" i="9"/>
  <c r="JF2114" i="9"/>
  <c r="JG3880" i="9"/>
  <c r="JG1508" i="9"/>
  <c r="JF1549" i="9"/>
  <c r="JF1551" i="9"/>
  <c r="JF1426" i="9"/>
  <c r="JG3713" i="9"/>
  <c r="JF1067" i="9"/>
  <c r="JF1040" i="9"/>
  <c r="JF939" i="9"/>
  <c r="JG2875" i="9"/>
  <c r="JG2487" i="9"/>
  <c r="JF2095" i="9"/>
  <c r="JF1581" i="9"/>
  <c r="JG3970" i="9"/>
  <c r="JF1741" i="9"/>
  <c r="JF1680" i="9"/>
  <c r="JF1486" i="9"/>
  <c r="JF1154" i="9"/>
  <c r="JF1134" i="9"/>
  <c r="JF1101" i="9"/>
  <c r="JF1002" i="9"/>
  <c r="JG2292" i="9"/>
  <c r="JF747" i="9"/>
  <c r="JF713" i="9"/>
  <c r="JF651" i="9"/>
  <c r="JG1118" i="9"/>
  <c r="JG1054" i="9"/>
  <c r="JG990" i="9"/>
  <c r="JF3845" i="9"/>
  <c r="JG1558" i="9"/>
  <c r="JF4101" i="9"/>
  <c r="JF3973" i="9"/>
  <c r="JF3427" i="9"/>
  <c r="JF2986" i="9"/>
  <c r="JF2660" i="9"/>
  <c r="JF2596" i="9"/>
  <c r="JF2245" i="9"/>
  <c r="JF4042" i="9"/>
  <c r="JF2150" i="9"/>
  <c r="JF1959" i="9"/>
  <c r="JG1697" i="9"/>
  <c r="JG4476" i="9"/>
  <c r="JG4220" i="9"/>
  <c r="JG3728" i="9"/>
  <c r="JG4204" i="9"/>
  <c r="JG3936" i="9"/>
  <c r="JG2475" i="9"/>
  <c r="JG2055" i="9"/>
  <c r="JG3692" i="9"/>
  <c r="JG2677" i="9"/>
  <c r="JG3890" i="9"/>
  <c r="JG3634" i="9"/>
  <c r="JG1981" i="9"/>
  <c r="JG4407" i="9"/>
  <c r="JG472" i="9"/>
  <c r="JG216" i="9"/>
  <c r="JG3565" i="9"/>
  <c r="JF573" i="9"/>
  <c r="JF571" i="9"/>
  <c r="JF540" i="9"/>
  <c r="JF587" i="9"/>
  <c r="JG4622" i="9"/>
  <c r="JF619" i="9"/>
  <c r="JF589" i="9"/>
  <c r="JF523" i="9"/>
  <c r="JG3781" i="9"/>
  <c r="JF331" i="9"/>
  <c r="JF300" i="9"/>
  <c r="JF140" i="9"/>
  <c r="JG4634" i="9"/>
  <c r="JF3301" i="9"/>
  <c r="JF3235" i="9"/>
  <c r="JF2981" i="9"/>
  <c r="JG1368" i="9"/>
  <c r="JG1120" i="9"/>
  <c r="JG860" i="9"/>
  <c r="JF333" i="9"/>
  <c r="JF1271" i="9"/>
  <c r="JF364" i="9"/>
  <c r="JF363" i="9"/>
  <c r="JF268" i="9"/>
  <c r="JG534" i="9"/>
  <c r="JF3589" i="9"/>
  <c r="JF3492" i="9"/>
  <c r="JF3205" i="9"/>
  <c r="JF4262" i="9"/>
  <c r="JF2437" i="9"/>
  <c r="JF2309" i="9"/>
  <c r="JF4311" i="9"/>
  <c r="JF3954" i="9"/>
  <c r="JF3846" i="9"/>
  <c r="JF3770" i="9"/>
  <c r="JG417" i="9"/>
  <c r="JG1387" i="9"/>
  <c r="JG545" i="9"/>
  <c r="JG481" i="9"/>
  <c r="JG161" i="9"/>
  <c r="JF3391" i="9"/>
  <c r="JG3948" i="9"/>
  <c r="JG3820" i="9"/>
  <c r="JG3052" i="9"/>
  <c r="JF3096" i="9"/>
  <c r="JG2146" i="9"/>
  <c r="JG4617" i="9"/>
  <c r="JG4879" i="9"/>
  <c r="JF895" i="9"/>
  <c r="JF862" i="9"/>
  <c r="JF829" i="9"/>
  <c r="JG1978" i="9"/>
  <c r="JF914" i="9"/>
  <c r="JG3616" i="9"/>
  <c r="JG2784" i="9"/>
  <c r="JF3513" i="9"/>
  <c r="JG1077" i="9"/>
  <c r="JG2495" i="9"/>
  <c r="JG507" i="9"/>
  <c r="JF4092" i="9"/>
  <c r="JF3579" i="9"/>
  <c r="JG1364" i="9"/>
  <c r="JG3341" i="9"/>
  <c r="JF1569" i="9"/>
  <c r="JF1217" i="9"/>
  <c r="JF3465" i="9"/>
  <c r="JF4186" i="9"/>
  <c r="JG3940" i="9"/>
  <c r="JF2110" i="9"/>
  <c r="JG4833" i="9"/>
  <c r="JF2903" i="9"/>
  <c r="JG3275" i="9"/>
  <c r="JG2124" i="9"/>
  <c r="JF1775" i="9"/>
  <c r="JF4721" i="9"/>
  <c r="JG4345" i="9"/>
  <c r="JG3869" i="9"/>
  <c r="JF4819" i="9"/>
  <c r="JG900" i="9"/>
  <c r="JG619" i="9"/>
  <c r="JG299" i="9"/>
  <c r="JF4028" i="9"/>
  <c r="JG3034" i="9"/>
  <c r="JG4209" i="9"/>
  <c r="JF1421" i="9"/>
  <c r="JF1294" i="9"/>
  <c r="JG2540" i="9"/>
  <c r="JG1255" i="9"/>
  <c r="JG935" i="9"/>
  <c r="JF69" i="9"/>
  <c r="JG3379" i="9"/>
  <c r="JG2227" i="9"/>
  <c r="JG4693" i="9"/>
  <c r="JF4484" i="9"/>
  <c r="JG376" i="9"/>
  <c r="JG2550" i="9"/>
  <c r="JG4425" i="9"/>
  <c r="JF2292" i="9"/>
  <c r="JF2922" i="9"/>
  <c r="JF4123" i="9"/>
  <c r="JF1005" i="9"/>
  <c r="JF878" i="9"/>
  <c r="JG3861" i="9"/>
  <c r="JG4524" i="9"/>
  <c r="JG2288" i="9"/>
  <c r="JG4276" i="9"/>
  <c r="JG4858" i="9"/>
  <c r="JF720" i="9"/>
  <c r="JF288" i="9"/>
  <c r="JF3555" i="9"/>
  <c r="JG4409" i="9"/>
  <c r="JF2640" i="9"/>
  <c r="JF4239" i="9"/>
  <c r="JG4344" i="9"/>
  <c r="JG1016" i="9"/>
  <c r="JG1261" i="9"/>
  <c r="JG1197" i="9"/>
  <c r="JG877" i="9"/>
  <c r="JF3739" i="9"/>
  <c r="JG2519" i="9"/>
  <c r="JF1851" i="9"/>
  <c r="JF2088" i="9"/>
  <c r="JF3154" i="9"/>
  <c r="JF3373" i="9"/>
  <c r="JF3084" i="9"/>
  <c r="JF1682" i="9"/>
  <c r="JG2467" i="9"/>
  <c r="JG1734" i="9"/>
  <c r="JG1414" i="9"/>
  <c r="JG1926" i="9"/>
  <c r="JF3921" i="9"/>
  <c r="JG237" i="9"/>
  <c r="JG173" i="9"/>
  <c r="JF4632" i="9"/>
  <c r="JG2872" i="9"/>
  <c r="JG2313" i="9"/>
  <c r="JF4714" i="9"/>
  <c r="JF3160" i="9"/>
  <c r="JF4041" i="9"/>
  <c r="JG4301" i="9"/>
  <c r="JG2571" i="9"/>
  <c r="JF1036" i="9"/>
  <c r="JF376" i="9"/>
  <c r="JF3434" i="9"/>
  <c r="JF2433" i="9"/>
  <c r="JF3341" i="9"/>
  <c r="JF2255" i="9"/>
  <c r="JG3862" i="9"/>
  <c r="JG4484" i="9"/>
  <c r="JF3960" i="9"/>
  <c r="JG4231" i="9"/>
  <c r="JF1925" i="9"/>
  <c r="JG1605" i="9"/>
  <c r="JF2558" i="9"/>
  <c r="JG4015" i="9"/>
  <c r="JG200" i="9"/>
  <c r="JG4250" i="9"/>
  <c r="JF3629" i="9"/>
  <c r="JG2981" i="9"/>
  <c r="JG1990" i="9"/>
  <c r="JF4579" i="9"/>
  <c r="JF2381" i="9"/>
  <c r="JF3024" i="9"/>
  <c r="JF2210" i="9"/>
  <c r="JF2630" i="9"/>
  <c r="JG314" i="9"/>
  <c r="JF422" i="9"/>
  <c r="JG4352" i="9"/>
  <c r="JG2000" i="9"/>
  <c r="JG1460" i="9"/>
  <c r="JG4414" i="9"/>
  <c r="JG966" i="9"/>
  <c r="JG646" i="9"/>
  <c r="JF4576" i="9"/>
  <c r="JF4547" i="9"/>
  <c r="JF2019" i="9"/>
  <c r="JF3387" i="9"/>
  <c r="JF1780" i="9"/>
  <c r="JG4395" i="9"/>
  <c r="JG1942" i="9"/>
  <c r="JG4727" i="9"/>
  <c r="JG4270" i="9"/>
  <c r="JF3213" i="9"/>
  <c r="JF4462" i="9"/>
  <c r="JF4274" i="9"/>
  <c r="JG956" i="9"/>
  <c r="JF2890" i="9"/>
  <c r="JG3919" i="9"/>
  <c r="JG3766" i="9"/>
  <c r="JG2319" i="9"/>
  <c r="JG3284" i="9"/>
  <c r="JG1591" i="9"/>
  <c r="JG1271" i="9"/>
  <c r="JF4740" i="9"/>
  <c r="JG2625" i="9"/>
  <c r="JG4371" i="9"/>
  <c r="JG4430" i="9"/>
  <c r="JF1657" i="9"/>
  <c r="JG4264" i="9"/>
  <c r="JG1818" i="9"/>
  <c r="JG1498" i="9"/>
  <c r="JF2860" i="9"/>
  <c r="JF3828" i="9"/>
  <c r="JG4563" i="9"/>
  <c r="JF1808" i="9"/>
  <c r="JG1174" i="9"/>
  <c r="JF1917" i="9"/>
  <c r="JF3442" i="9"/>
  <c r="JF2425" i="9"/>
  <c r="JG3603" i="9"/>
  <c r="JF2093" i="9"/>
  <c r="JF1062" i="9"/>
  <c r="JF1056" i="9"/>
  <c r="JF1010" i="9"/>
  <c r="JG4078" i="9"/>
  <c r="JG794" i="9"/>
  <c r="JG474" i="9"/>
  <c r="JF3702" i="9"/>
  <c r="JF2056" i="9"/>
  <c r="JG4856" i="9"/>
  <c r="JG2493" i="9"/>
  <c r="JG150" i="9"/>
  <c r="JF1025" i="9"/>
  <c r="JG2280" i="9"/>
  <c r="JF4770" i="9"/>
  <c r="JG2638" i="9"/>
  <c r="JG4315" i="9"/>
  <c r="JF707" i="9"/>
  <c r="JF676" i="9"/>
  <c r="JG571" i="9"/>
  <c r="JG774" i="9"/>
  <c r="JG60" i="9"/>
  <c r="JG4394" i="9"/>
  <c r="JF1142" i="9"/>
  <c r="JG3842" i="9"/>
  <c r="JG823" i="9"/>
  <c r="JG503" i="9"/>
  <c r="JG4219" i="9"/>
  <c r="JG3497" i="9"/>
  <c r="JG2857" i="9"/>
  <c r="JF585" i="9"/>
  <c r="JG332" i="9"/>
  <c r="JF1746" i="9"/>
  <c r="JG1776" i="9"/>
  <c r="JG1516" i="9"/>
  <c r="JG2300" i="9"/>
  <c r="JG2667" i="9"/>
  <c r="JF3446" i="9"/>
  <c r="JF2505" i="9"/>
  <c r="JG3413" i="9"/>
  <c r="JG1372" i="9"/>
  <c r="JF3199" i="9"/>
  <c r="JF2055" i="9"/>
  <c r="JG1352" i="9"/>
  <c r="JF4347" i="9"/>
  <c r="JG2975" i="9"/>
  <c r="JF371" i="9"/>
  <c r="JF3697" i="9"/>
  <c r="JG3647" i="9"/>
  <c r="JG2304" i="9"/>
  <c r="JF4175" i="9"/>
  <c r="JF3726" i="9"/>
  <c r="JF1907" i="9"/>
  <c r="JG2583" i="9"/>
  <c r="JG1819" i="9"/>
  <c r="JG3854" i="9"/>
  <c r="JG3649" i="9"/>
  <c r="JF4448" i="9"/>
  <c r="JF1948" i="9"/>
  <c r="JF919" i="9"/>
  <c r="JG4093" i="9"/>
  <c r="JG1564" i="9"/>
  <c r="JG465" i="9"/>
  <c r="JF532" i="9"/>
  <c r="JG1420" i="9"/>
  <c r="JG3461" i="9"/>
  <c r="JG3269" i="9"/>
  <c r="JF278" i="9"/>
  <c r="JG4141" i="9"/>
  <c r="JG1115" i="9"/>
  <c r="JG795" i="9"/>
  <c r="JF58" i="9"/>
  <c r="JF3987" i="9"/>
  <c r="JF1781" i="9"/>
  <c r="JF1270" i="9"/>
  <c r="JF631" i="9"/>
  <c r="JG3485" i="9"/>
  <c r="JG1208" i="9"/>
  <c r="JG4214" i="9"/>
  <c r="JG4137" i="9"/>
  <c r="JF1434" i="9"/>
  <c r="JF3564" i="9"/>
  <c r="JF3496" i="9"/>
  <c r="JF3433" i="9"/>
  <c r="JG647" i="9"/>
  <c r="JF2801" i="9"/>
  <c r="JF4467" i="9"/>
  <c r="JF2247" i="9"/>
  <c r="JF4210" i="9"/>
  <c r="JG1573" i="9"/>
  <c r="JG1253" i="9"/>
  <c r="JG4665" i="9"/>
  <c r="JF4471" i="9"/>
  <c r="JF2847" i="9"/>
  <c r="JF153" i="9"/>
  <c r="JG1104" i="9"/>
  <c r="JG2187" i="9"/>
  <c r="JG2796" i="9"/>
  <c r="JG2668" i="9"/>
  <c r="JG2128" i="9"/>
  <c r="JF2574" i="9"/>
  <c r="JF3280" i="9"/>
  <c r="JF2863" i="9"/>
  <c r="JF1091" i="9"/>
  <c r="JF2166" i="9"/>
  <c r="JG549" i="9"/>
  <c r="JG229" i="9"/>
  <c r="JF3103" i="9"/>
  <c r="JG1466" i="9"/>
  <c r="JG1146" i="9"/>
  <c r="JG165" i="9"/>
  <c r="JF3858" i="9"/>
  <c r="JG2443" i="9"/>
  <c r="JG4456" i="9"/>
  <c r="JG2328" i="9"/>
  <c r="JF2074" i="9"/>
  <c r="JF4318" i="9"/>
  <c r="JG2492" i="9"/>
  <c r="JG700" i="9"/>
  <c r="JG2746" i="9"/>
  <c r="JF89" i="9"/>
  <c r="JG4362" i="9"/>
  <c r="JG2002" i="9"/>
  <c r="JF151" i="9"/>
  <c r="JF3098" i="9"/>
  <c r="JF2169" i="9"/>
  <c r="JF3892" i="9"/>
  <c r="JF4356" i="9"/>
  <c r="JF3801" i="9"/>
  <c r="JF4029" i="9"/>
  <c r="JF3901" i="9"/>
  <c r="JF1444" i="9"/>
  <c r="JF1525" i="9"/>
  <c r="JG4308" i="9"/>
  <c r="JF3806" i="9"/>
  <c r="JG3293" i="9"/>
  <c r="JG2761" i="9"/>
  <c r="JF2162" i="9"/>
  <c r="JG3463" i="9"/>
  <c r="JG2581" i="9"/>
  <c r="JF4790" i="9"/>
  <c r="JF4252" i="9"/>
  <c r="JG1014" i="9"/>
  <c r="JF2742" i="9"/>
  <c r="JG3775" i="9"/>
  <c r="JF2877" i="9"/>
  <c r="JF2811" i="9"/>
  <c r="JF3338" i="9"/>
  <c r="JG1381" i="9"/>
  <c r="JF865" i="9"/>
  <c r="JF241" i="9"/>
  <c r="JG4690" i="9"/>
  <c r="JG698" i="9"/>
  <c r="JG378" i="9"/>
  <c r="JG1628" i="9"/>
  <c r="JF4762" i="9"/>
  <c r="JF2253" i="9"/>
  <c r="JG4099" i="9"/>
  <c r="JF225" i="9"/>
  <c r="JF1649" i="9"/>
  <c r="JG2185" i="9"/>
  <c r="JG2971" i="9"/>
  <c r="JG4805" i="9"/>
  <c r="JG2024" i="9"/>
  <c r="JG357" i="9"/>
  <c r="JG3009" i="9"/>
  <c r="JG2369" i="9"/>
  <c r="JF2722" i="9"/>
  <c r="JF2995" i="9"/>
  <c r="JG4522" i="9"/>
  <c r="JF1187" i="9"/>
  <c r="JF1747" i="9"/>
  <c r="JG1723" i="9"/>
  <c r="JG1403" i="9"/>
  <c r="JG4025" i="9"/>
  <c r="JG188" i="9"/>
  <c r="JG3220" i="9"/>
  <c r="JG380" i="9"/>
  <c r="JG3814" i="9"/>
  <c r="JF2592" i="9"/>
  <c r="JG3680" i="9"/>
  <c r="JG1732" i="9"/>
  <c r="JG440" i="9"/>
  <c r="JF3512" i="9"/>
  <c r="JG4295" i="9"/>
  <c r="JF1723" i="9"/>
  <c r="JG4506" i="9"/>
  <c r="JF1219" i="9"/>
  <c r="JF3001" i="9"/>
  <c r="JF2090" i="9"/>
  <c r="JG3380" i="9"/>
  <c r="JF3531" i="9"/>
  <c r="JG3375" i="9"/>
  <c r="JF143" i="9"/>
  <c r="JF4197" i="9"/>
  <c r="JG1686" i="9"/>
  <c r="JF2080" i="9"/>
  <c r="JF4200" i="9"/>
  <c r="JF3760" i="9"/>
  <c r="JF3398" i="9"/>
  <c r="JF1210" i="9"/>
  <c r="JF1009" i="9"/>
  <c r="JF4593" i="9"/>
  <c r="JF3172" i="9"/>
  <c r="JF503" i="9"/>
  <c r="JG635" i="9"/>
  <c r="JG2851" i="9"/>
  <c r="JG3005" i="9"/>
  <c r="JG3881" i="9"/>
  <c r="JG3574" i="9"/>
  <c r="JG4421" i="9"/>
  <c r="JG2557" i="9"/>
  <c r="JG2868" i="9"/>
  <c r="JF4051" i="9"/>
  <c r="JG892" i="9"/>
  <c r="JG2033" i="9"/>
  <c r="JG4792" i="9"/>
  <c r="JF792" i="9"/>
  <c r="JF3934" i="9"/>
  <c r="JG1647" i="9"/>
  <c r="JF3996" i="9"/>
  <c r="JF3432" i="9"/>
  <c r="JG3197" i="9"/>
  <c r="JF1798" i="9"/>
  <c r="JF2223" i="9"/>
  <c r="JG2022" i="9"/>
  <c r="JG4788" i="9"/>
  <c r="JF1451" i="9"/>
  <c r="JG4374" i="9"/>
  <c r="JF3424" i="9"/>
  <c r="JG3365" i="9"/>
  <c r="JF3406" i="9"/>
  <c r="JG2841" i="9"/>
  <c r="JF1172" i="9"/>
  <c r="JF3458" i="9"/>
  <c r="JG4312" i="9"/>
  <c r="JF1445" i="9"/>
  <c r="JG135" i="9"/>
  <c r="JF3635" i="9"/>
  <c r="JG3290" i="9"/>
  <c r="JF3319" i="9"/>
  <c r="JG1810" i="9"/>
  <c r="JG1765" i="9"/>
  <c r="JF2798" i="9"/>
  <c r="JG1874" i="9"/>
  <c r="JG1554" i="9"/>
  <c r="JG4744" i="9"/>
  <c r="JG914" i="9"/>
  <c r="JG594" i="9"/>
  <c r="JG274" i="9"/>
  <c r="JG2881" i="9"/>
  <c r="JF2438" i="9"/>
  <c r="JG4298" i="9"/>
  <c r="JG4355" i="9"/>
  <c r="JB4206" i="9"/>
  <c r="JB4859" i="9"/>
  <c r="JB4731" i="9"/>
  <c r="JG786" i="9"/>
  <c r="JG2374" i="9"/>
  <c r="JG1170" i="9"/>
  <c r="JG850" i="9"/>
  <c r="JG530" i="9"/>
  <c r="JF869" i="9"/>
  <c r="JF3678" i="9"/>
  <c r="JF2227" i="9"/>
  <c r="JG3598" i="9"/>
  <c r="JG3754" i="9"/>
  <c r="JG4529" i="9"/>
  <c r="JG3259" i="9"/>
  <c r="JG1648" i="9"/>
  <c r="JB3933" i="9"/>
  <c r="JB4800" i="9"/>
  <c r="JB4544" i="9"/>
  <c r="JG4144" i="9"/>
  <c r="JG1142" i="9"/>
  <c r="JF2306" i="9"/>
  <c r="JG4428" i="9"/>
  <c r="JG2096" i="9"/>
  <c r="JG4764" i="9"/>
  <c r="JG2835" i="9"/>
  <c r="JF1892" i="9"/>
  <c r="JF1770" i="9"/>
  <c r="JF1563" i="9"/>
  <c r="JF1578" i="9"/>
  <c r="JF1386" i="9"/>
  <c r="JF1321" i="9"/>
  <c r="JB3707" i="9"/>
  <c r="JB3643" i="9"/>
  <c r="JB3579" i="9"/>
  <c r="JF481" i="9"/>
  <c r="JF2344" i="9"/>
  <c r="JF577" i="9"/>
  <c r="JF515" i="9"/>
  <c r="JF390" i="9"/>
  <c r="JG1940" i="9"/>
  <c r="JF230" i="9"/>
  <c r="JF136" i="9"/>
  <c r="JF51" i="9"/>
  <c r="JF1957" i="9"/>
  <c r="JG3385" i="9"/>
  <c r="JG2745" i="9"/>
  <c r="JG2105" i="9"/>
  <c r="JB3698" i="9"/>
  <c r="JB3634" i="9"/>
  <c r="JB3570" i="9"/>
  <c r="JG616" i="9"/>
  <c r="JF4106" i="9"/>
  <c r="JG3263" i="9"/>
  <c r="JG880" i="9"/>
  <c r="JG4810" i="9"/>
  <c r="JG2565" i="9"/>
  <c r="JF3880" i="9"/>
  <c r="JF3498" i="9"/>
  <c r="JF2498" i="9"/>
  <c r="JG4287" i="9"/>
  <c r="JG3120" i="9"/>
  <c r="JF4374" i="9"/>
  <c r="JF3647" i="9"/>
  <c r="JB4202" i="9"/>
  <c r="JB4851" i="9"/>
  <c r="JB4723" i="9"/>
  <c r="JF3728" i="9"/>
  <c r="JF117" i="9"/>
  <c r="JG4468" i="9"/>
  <c r="JF3882" i="9"/>
  <c r="JF3226" i="9"/>
  <c r="JG118" i="9"/>
  <c r="JG4684" i="9"/>
  <c r="JG2608" i="9"/>
  <c r="JF2398" i="9"/>
  <c r="JF1490" i="9"/>
  <c r="JF1894" i="9"/>
  <c r="JF1800" i="9"/>
  <c r="JF1705" i="9"/>
  <c r="JB3929" i="9"/>
  <c r="JB4784" i="9"/>
  <c r="JB4528" i="9"/>
  <c r="JF899" i="9"/>
  <c r="JF4652" i="9"/>
  <c r="JF993" i="9"/>
  <c r="JF902" i="9"/>
  <c r="JF741" i="9"/>
  <c r="JF1997" i="9"/>
  <c r="JF513" i="9"/>
  <c r="JF451" i="9"/>
  <c r="JF298" i="9"/>
  <c r="JF1530" i="9"/>
  <c r="JF170" i="9"/>
  <c r="JF74" i="9"/>
  <c r="JG4153" i="9"/>
  <c r="JB3703" i="9"/>
  <c r="JB3639" i="9"/>
  <c r="JB3575" i="9"/>
  <c r="JG1597" i="9"/>
  <c r="JF2802" i="9"/>
  <c r="JG2500" i="9"/>
  <c r="JG1661" i="9"/>
  <c r="JG1341" i="9"/>
  <c r="JF3493" i="9"/>
  <c r="JG701" i="9"/>
  <c r="JG381" i="9"/>
  <c r="JG61" i="9"/>
  <c r="JG3788" i="9"/>
  <c r="JF3063" i="9"/>
  <c r="JG4196" i="9"/>
  <c r="JG3556" i="9"/>
  <c r="JB2337" i="9"/>
  <c r="JB4064" i="9"/>
  <c r="JB3453" i="9"/>
  <c r="JF645" i="9"/>
  <c r="JF3665" i="9"/>
  <c r="JF1121" i="9"/>
  <c r="JF642" i="9"/>
  <c r="JF163" i="9"/>
  <c r="JF838" i="9"/>
  <c r="JG3057" i="9"/>
  <c r="JG2417" i="9"/>
  <c r="JF2010" i="9"/>
  <c r="JG3513" i="9"/>
  <c r="JG1903" i="9"/>
  <c r="JG1583" i="9"/>
  <c r="JG1263" i="9"/>
  <c r="JB2932" i="9"/>
  <c r="JB2680" i="9"/>
  <c r="JB2579" i="9"/>
  <c r="JG2801" i="9"/>
  <c r="JF1226" i="9"/>
  <c r="JG3569" i="9"/>
  <c r="JG2929" i="9"/>
  <c r="JG2289" i="9"/>
  <c r="JF4857" i="9"/>
  <c r="JG2719" i="9"/>
  <c r="JG1839" i="9"/>
  <c r="JG1519" i="9"/>
  <c r="JG1533" i="9"/>
  <c r="JG879" i="9"/>
  <c r="JG559" i="9"/>
  <c r="JG239" i="9"/>
  <c r="JB2122" i="9"/>
  <c r="JB2058" i="9"/>
  <c r="JB1994" i="9"/>
  <c r="JG920" i="9"/>
  <c r="JG3725" i="9"/>
  <c r="JG2733" i="9"/>
  <c r="JG1180" i="9"/>
  <c r="JG2691" i="9"/>
  <c r="JG4466" i="9"/>
  <c r="JF4058" i="9"/>
  <c r="JF3569" i="9"/>
  <c r="JF2665" i="9"/>
  <c r="JG3555" i="9"/>
  <c r="JG3112" i="9"/>
  <c r="JF4646" i="9"/>
  <c r="JF1709" i="9"/>
  <c r="JF2689" i="9"/>
  <c r="JF2497" i="9"/>
  <c r="JF2272" i="9"/>
  <c r="JF778" i="9"/>
  <c r="JG2196" i="9"/>
  <c r="JF910" i="9"/>
  <c r="JF808" i="9"/>
  <c r="JF714" i="9"/>
  <c r="JG431" i="9"/>
  <c r="JF554" i="9"/>
  <c r="JF488" i="9"/>
  <c r="JF402" i="9"/>
  <c r="JG4872" i="9"/>
  <c r="JF237" i="9"/>
  <c r="JF77" i="9"/>
  <c r="JF4037" i="9"/>
  <c r="JG4598" i="9"/>
  <c r="JG4342" i="9"/>
  <c r="JG3066" i="9"/>
  <c r="JG3762" i="9"/>
  <c r="JF3460" i="9"/>
  <c r="JG4162" i="9"/>
  <c r="JG4018" i="9"/>
  <c r="JG4881" i="9"/>
  <c r="JF4375" i="9"/>
  <c r="JG1872" i="9"/>
  <c r="JG612" i="9"/>
  <c r="JG3311" i="9"/>
  <c r="JG961" i="9"/>
  <c r="JG416" i="9"/>
  <c r="JG4615" i="9"/>
  <c r="JG3296" i="9"/>
  <c r="JF253" i="9"/>
  <c r="JF221" i="9"/>
  <c r="JF188" i="9"/>
  <c r="JG1356" i="9"/>
  <c r="JF2244" i="9"/>
  <c r="JG4029" i="9"/>
  <c r="JG1620" i="9"/>
  <c r="JG356" i="9"/>
  <c r="JG1217" i="9"/>
  <c r="JG1456" i="9"/>
  <c r="JG156" i="9"/>
  <c r="JG4494" i="9"/>
  <c r="JF4783" i="9"/>
  <c r="JF3722" i="9"/>
  <c r="JF564" i="9"/>
  <c r="JG875" i="9"/>
  <c r="JG2310" i="9"/>
  <c r="JG3597" i="9"/>
  <c r="JF4505" i="9"/>
  <c r="JG3435" i="9"/>
  <c r="JG28" i="9"/>
  <c r="JG3421" i="9"/>
  <c r="JG3468" i="9"/>
  <c r="JF4272" i="9"/>
  <c r="JG3999" i="9"/>
  <c r="JG2129" i="9"/>
  <c r="JG2622" i="9"/>
  <c r="JF1300" i="9"/>
  <c r="JG3520" i="9"/>
  <c r="JG1695" i="9"/>
  <c r="JF4420" i="9"/>
  <c r="JF3906" i="9"/>
  <c r="JG3078" i="9"/>
  <c r="JF1801" i="9"/>
  <c r="JF2776" i="9"/>
  <c r="JG3920" i="9"/>
  <c r="JG4790" i="9"/>
  <c r="JF1418" i="9"/>
  <c r="JG464" i="9"/>
  <c r="JF2601" i="9"/>
  <c r="JG4165" i="9"/>
  <c r="JF2328" i="9"/>
  <c r="JF760" i="9"/>
  <c r="JG4358" i="9"/>
  <c r="JF1838" i="9"/>
  <c r="JG4095" i="9"/>
  <c r="JG1402" i="9"/>
  <c r="JF2521" i="9"/>
  <c r="JF2924" i="9"/>
  <c r="JF3091" i="9"/>
  <c r="JG1846" i="9"/>
  <c r="JF1906" i="9"/>
  <c r="JG1975" i="9"/>
  <c r="JF2330" i="9"/>
  <c r="JF2403" i="9"/>
  <c r="JG3215" i="9"/>
  <c r="JG552" i="9"/>
  <c r="JF3560" i="9"/>
  <c r="JG4283" i="9"/>
  <c r="JF528" i="9"/>
  <c r="JG3233" i="9"/>
  <c r="JF3295" i="9"/>
  <c r="JG987" i="9"/>
  <c r="JG2503" i="9"/>
  <c r="JB2624" i="9"/>
  <c r="JB2551" i="9"/>
  <c r="JB2487" i="9"/>
  <c r="JF2287" i="9"/>
  <c r="JG2818" i="9"/>
  <c r="JG580" i="9"/>
  <c r="JF3033" i="9"/>
  <c r="JF1615" i="9"/>
  <c r="JF1022" i="9"/>
  <c r="JF2797" i="9"/>
  <c r="JG2484" i="9"/>
  <c r="JG731" i="9"/>
  <c r="JG4621" i="9"/>
  <c r="JG1680" i="9"/>
  <c r="JF3642" i="9"/>
  <c r="JF4848" i="9"/>
  <c r="JB2030" i="9"/>
  <c r="JB1966" i="9"/>
  <c r="JB1902" i="9"/>
  <c r="JG2004" i="9"/>
  <c r="JG1318" i="9"/>
  <c r="JF3942" i="9"/>
  <c r="JG4561" i="9"/>
  <c r="JG4710" i="9"/>
  <c r="JF2242" i="9"/>
  <c r="JF2771" i="9"/>
  <c r="JF1177" i="9"/>
  <c r="JF726" i="9"/>
  <c r="JF3449" i="9"/>
  <c r="JG2377" i="9"/>
  <c r="JG1701" i="9"/>
  <c r="JG421" i="9"/>
  <c r="JB3304" i="9"/>
  <c r="JB3176" i="9"/>
  <c r="JB3085" i="9"/>
  <c r="JG2241" i="9"/>
  <c r="JF3946" i="9"/>
  <c r="JF1020" i="9"/>
  <c r="JG2753" i="9"/>
  <c r="JG1719" i="9"/>
  <c r="JF4419" i="9"/>
  <c r="JG4713" i="9"/>
  <c r="JG1212" i="9"/>
  <c r="JF3762" i="9"/>
  <c r="JG3050" i="9"/>
  <c r="JF3451" i="9"/>
  <c r="JF112" i="9"/>
  <c r="JF4275" i="9"/>
  <c r="JF4674" i="9"/>
  <c r="JF4609" i="9"/>
  <c r="JF4606" i="9"/>
  <c r="JF4707" i="9"/>
  <c r="JG3648" i="9"/>
  <c r="JG4800" i="9"/>
  <c r="JF4337" i="9"/>
  <c r="JF1170" i="9"/>
  <c r="JG3109" i="9"/>
  <c r="JF2936" i="9"/>
  <c r="JG1674" i="9"/>
  <c r="JG394" i="9"/>
  <c r="JG2458" i="9"/>
  <c r="JG912" i="9"/>
  <c r="JF3544" i="9"/>
  <c r="JF4598" i="9"/>
  <c r="JB3468" i="9"/>
  <c r="JB3340" i="9"/>
  <c r="JB3212" i="9"/>
  <c r="JG4067" i="9"/>
  <c r="JF632" i="9"/>
  <c r="JF2225" i="9"/>
  <c r="JF2543" i="9"/>
  <c r="JG1418" i="9"/>
  <c r="JG294" i="9"/>
  <c r="JG4454" i="9"/>
  <c r="JG2843" i="9"/>
  <c r="JF2913" i="9"/>
  <c r="JG3903" i="9"/>
  <c r="JF1371" i="9"/>
  <c r="JF819" i="9"/>
  <c r="JF314" i="9"/>
  <c r="JB3465" i="9"/>
  <c r="JB3337" i="9"/>
  <c r="JB3209" i="9"/>
  <c r="JG4740" i="9"/>
  <c r="JG1147" i="9"/>
  <c r="JG628" i="9"/>
  <c r="JG2466" i="9"/>
  <c r="JF2519" i="9"/>
  <c r="JG4416" i="9"/>
  <c r="JG3265" i="9"/>
  <c r="JG2452" i="9"/>
  <c r="JG695" i="9"/>
  <c r="JF2808" i="9"/>
  <c r="JG4087" i="9"/>
  <c r="JF4015" i="9"/>
  <c r="JG3304" i="9"/>
  <c r="JB2137" i="9"/>
  <c r="JB2073" i="9"/>
  <c r="JB2009" i="9"/>
  <c r="JG566" i="9"/>
  <c r="JF848" i="9"/>
  <c r="JG1334" i="9"/>
  <c r="JG758" i="9"/>
  <c r="JG54" i="9"/>
  <c r="JG837" i="9"/>
  <c r="JG4633" i="9"/>
  <c r="JG2847" i="9"/>
  <c r="JG4498" i="9"/>
  <c r="JF3603" i="9"/>
  <c r="JF2241" i="9"/>
  <c r="JF3179" i="9"/>
  <c r="JF1454" i="9"/>
  <c r="JF3200" i="9"/>
  <c r="JF3136" i="9"/>
  <c r="JF3008" i="9"/>
  <c r="JF3047" i="9"/>
  <c r="JG388" i="9"/>
  <c r="JF4312" i="9"/>
  <c r="JF3230" i="9"/>
  <c r="JF2151" i="9"/>
  <c r="JF3597" i="9"/>
  <c r="JG1425" i="9"/>
  <c r="JG1105" i="9"/>
  <c r="JG785" i="9"/>
  <c r="JG3242" i="9"/>
  <c r="JG145" i="9"/>
  <c r="JF4491" i="9"/>
  <c r="JG2375" i="9"/>
  <c r="JF1663" i="9"/>
  <c r="JF1629" i="9"/>
  <c r="JF1631" i="9"/>
  <c r="JG1297" i="9"/>
  <c r="JF1032" i="9"/>
  <c r="JG1681" i="9"/>
  <c r="JG1361" i="9"/>
  <c r="JG1041" i="9"/>
  <c r="JG43" i="9"/>
  <c r="JG401" i="9"/>
  <c r="JG81" i="9"/>
  <c r="JG4035" i="9"/>
  <c r="JF4400" i="9"/>
  <c r="JG3660" i="9"/>
  <c r="JG2892" i="9"/>
  <c r="JG2722" i="9"/>
  <c r="JF1277" i="9"/>
  <c r="JF1245" i="9"/>
  <c r="JF1213" i="9"/>
  <c r="JG988" i="9"/>
  <c r="JF3695" i="9"/>
  <c r="JG3437" i="9"/>
  <c r="JG1256" i="9"/>
  <c r="JF4023" i="9"/>
  <c r="JF535" i="9"/>
  <c r="JF4192" i="9"/>
  <c r="JF3289" i="9"/>
  <c r="JF2345" i="9"/>
  <c r="JF3747" i="9"/>
  <c r="JG4335" i="9"/>
  <c r="JF1588" i="9"/>
  <c r="JF1149" i="9"/>
  <c r="JF2517" i="9"/>
  <c r="JF2452" i="9"/>
  <c r="JF2357" i="9"/>
  <c r="JF2365" i="9"/>
  <c r="JG1031" i="9"/>
  <c r="JF2748" i="9"/>
  <c r="JF2396" i="9"/>
  <c r="JF2141" i="9"/>
  <c r="JF2492" i="9"/>
  <c r="JG2084" i="9"/>
  <c r="JG1635" i="9"/>
  <c r="JG1315" i="9"/>
  <c r="JF3151" i="9"/>
  <c r="JG675" i="9"/>
  <c r="JG355" i="9"/>
  <c r="JF1951" i="9"/>
  <c r="JG3218" i="9"/>
  <c r="JG2686" i="9"/>
  <c r="JG4857" i="9"/>
  <c r="JF1620" i="9"/>
  <c r="JF4693" i="9"/>
  <c r="JG2871" i="9"/>
  <c r="JF1751" i="9"/>
  <c r="JF1233" i="9"/>
  <c r="JF3107" i="9"/>
  <c r="JF24" i="9"/>
  <c r="JG4213" i="9"/>
  <c r="JF3409" i="9"/>
  <c r="JG4391" i="9"/>
  <c r="JF4107" i="9"/>
  <c r="JF3660" i="9"/>
  <c r="JF3048" i="9"/>
  <c r="JB4210" i="9"/>
  <c r="JB4867" i="9"/>
  <c r="JB4739" i="9"/>
  <c r="JF4725" i="9"/>
  <c r="JG714" i="9"/>
  <c r="JF212" i="9"/>
  <c r="JF4787" i="9"/>
  <c r="JF4048" i="9"/>
  <c r="JG3568" i="9"/>
  <c r="JG2245" i="9"/>
  <c r="JF4012" i="9"/>
  <c r="JF3528" i="9"/>
  <c r="JF4784" i="9"/>
  <c r="JF3140" i="9"/>
  <c r="JF533" i="9"/>
  <c r="JG859" i="9"/>
  <c r="JG3526" i="9"/>
  <c r="JG2509" i="9"/>
  <c r="JG4201" i="9"/>
  <c r="JG3327" i="9"/>
  <c r="JG4047" i="9"/>
  <c r="JG2189" i="9"/>
  <c r="JG3188" i="9"/>
  <c r="JF4269" i="9"/>
  <c r="JG1548" i="9"/>
  <c r="JF2005" i="9"/>
  <c r="JG4509" i="9"/>
  <c r="JF1303" i="9"/>
  <c r="JF4145" i="9"/>
  <c r="JG1615" i="9"/>
  <c r="JF4355" i="9"/>
  <c r="JF3807" i="9"/>
  <c r="JG3911" i="9"/>
  <c r="JF880" i="9"/>
  <c r="JF2743" i="9"/>
  <c r="JG3792" i="9"/>
  <c r="JG4854" i="9"/>
  <c r="JG2252" i="9"/>
  <c r="JG404" i="9"/>
  <c r="JF2289" i="9"/>
  <c r="JG3845" i="9"/>
  <c r="JF3723" i="9"/>
  <c r="JG2873" i="9"/>
  <c r="JF1299" i="9"/>
  <c r="JF3543" i="9"/>
  <c r="JG2230" i="9"/>
  <c r="JF1567" i="9"/>
  <c r="JG215" i="9"/>
  <c r="JF3764" i="9"/>
  <c r="JG3610" i="9"/>
  <c r="JF3318" i="9"/>
  <c r="JG3096" i="9"/>
  <c r="JG1861" i="9"/>
  <c r="JG2522" i="9"/>
  <c r="JG4217" i="9"/>
  <c r="JG1404" i="9"/>
  <c r="JG232" i="9"/>
  <c r="JF3682" i="9"/>
  <c r="JF2065" i="9"/>
  <c r="JF1743" i="9"/>
  <c r="JG3073" i="9"/>
  <c r="JF1133" i="9"/>
  <c r="JF1007" i="9"/>
  <c r="JF874" i="9"/>
  <c r="JG2783" i="9"/>
  <c r="JF2371" i="9"/>
  <c r="JG3428" i="9"/>
  <c r="JF3066" i="9"/>
  <c r="JG4637" i="9"/>
  <c r="JG2290" i="9"/>
  <c r="JF3522" i="9"/>
  <c r="JG4508" i="9"/>
  <c r="JF961" i="9"/>
  <c r="JF1395" i="9"/>
  <c r="JF1100" i="9"/>
  <c r="JF974" i="9"/>
  <c r="JG4126" i="9"/>
  <c r="JF783" i="9"/>
  <c r="JF681" i="9"/>
  <c r="JF623" i="9"/>
  <c r="JG1102" i="9"/>
  <c r="JG1038" i="9"/>
  <c r="JG974" i="9"/>
  <c r="JF3557" i="9"/>
  <c r="JG1238" i="9"/>
  <c r="JF4425" i="9"/>
  <c r="JF3685" i="9"/>
  <c r="JF3268" i="9"/>
  <c r="JF3364" i="9"/>
  <c r="JF2755" i="9"/>
  <c r="JF2467" i="9"/>
  <c r="JF2017" i="9"/>
  <c r="JF3354" i="9"/>
  <c r="JF2582" i="9"/>
  <c r="JG1873" i="9"/>
  <c r="JG1553" i="9"/>
  <c r="JG4412" i="9"/>
  <c r="JG4112" i="9"/>
  <c r="JG3600" i="9"/>
  <c r="JG3916" i="9"/>
  <c r="JF3705" i="9"/>
  <c r="JG3199" i="9"/>
  <c r="JG4044" i="9"/>
  <c r="JG3276" i="9"/>
  <c r="JF4227" i="9"/>
  <c r="JG4465" i="9"/>
  <c r="JG2866" i="9"/>
  <c r="JG4216" i="9"/>
  <c r="JF1929" i="9"/>
  <c r="JG924" i="9"/>
  <c r="JG3288" i="9"/>
  <c r="JG2559" i="9"/>
  <c r="JF569" i="9"/>
  <c r="JF575" i="9"/>
  <c r="JF542" i="9"/>
  <c r="JF559" i="9"/>
  <c r="JG1946" i="9"/>
  <c r="JF655" i="9"/>
  <c r="JF558" i="9"/>
  <c r="JF495" i="9"/>
  <c r="JF2833" i="9"/>
  <c r="JF329" i="9"/>
  <c r="JF239" i="9"/>
  <c r="JF79" i="9"/>
  <c r="JG4867" i="9"/>
  <c r="JF3428" i="9"/>
  <c r="JF3108" i="9"/>
  <c r="JF2852" i="9"/>
  <c r="JG1304" i="9"/>
  <c r="JG1048" i="9"/>
  <c r="JG792" i="9"/>
  <c r="JF339" i="9"/>
  <c r="JF244" i="9"/>
  <c r="JF403" i="9"/>
  <c r="JF328" i="9"/>
  <c r="JF207" i="9"/>
  <c r="JG214" i="9"/>
  <c r="JF3813" i="9"/>
  <c r="JF3397" i="9"/>
  <c r="JF3077" i="9"/>
  <c r="JG3439" i="9"/>
  <c r="JF2533" i="9"/>
  <c r="JF2149" i="9"/>
  <c r="JF4483" i="9"/>
  <c r="JF3848" i="9"/>
  <c r="JF3850" i="9"/>
  <c r="JF3712" i="9"/>
  <c r="JG273" i="9"/>
  <c r="JG1067" i="9"/>
  <c r="JG657" i="9"/>
  <c r="JG337" i="9"/>
  <c r="JF4775" i="9"/>
  <c r="JG3976" i="9"/>
  <c r="JG4172" i="9"/>
  <c r="JG3524" i="9"/>
  <c r="JG2764" i="9"/>
  <c r="JF2712" i="9"/>
  <c r="JG3314" i="9"/>
  <c r="JG3398" i="9"/>
  <c r="JG2621" i="9"/>
  <c r="JF858" i="9"/>
  <c r="JF859" i="9"/>
  <c r="JF825" i="9"/>
  <c r="JF3986" i="9"/>
  <c r="JF821" i="9"/>
  <c r="JG4257" i="9"/>
  <c r="JF3984" i="9"/>
  <c r="JF3081" i="9"/>
  <c r="JG757" i="9"/>
  <c r="JF3299" i="9"/>
  <c r="JG427" i="9"/>
  <c r="JF3964" i="9"/>
  <c r="JF3420" i="9"/>
  <c r="JG1036" i="9"/>
  <c r="JG3583" i="9"/>
  <c r="JF1508" i="9"/>
  <c r="JF1220" i="9"/>
  <c r="JF3361" i="9"/>
  <c r="JF3992" i="9"/>
  <c r="JF2427" i="9"/>
  <c r="JF2111" i="9"/>
  <c r="JG4769" i="9"/>
  <c r="JF2598" i="9"/>
  <c r="JF2886" i="9"/>
  <c r="JG1879" i="9"/>
  <c r="JF90" i="9"/>
  <c r="JF4658" i="9"/>
  <c r="JG2502" i="9"/>
  <c r="JG2157" i="9"/>
  <c r="JF4691" i="9"/>
  <c r="JG828" i="9"/>
  <c r="JG603" i="9"/>
  <c r="JG283" i="9"/>
  <c r="JF3868" i="9"/>
  <c r="JG2498" i="9"/>
  <c r="JF1422" i="9"/>
  <c r="JF1427" i="9"/>
  <c r="JF1261" i="9"/>
  <c r="JG4094" i="9"/>
  <c r="JG1175" i="9"/>
  <c r="JG855" i="9"/>
  <c r="JG2729" i="9"/>
  <c r="JF2707" i="9"/>
  <c r="JG3758" i="9"/>
  <c r="JG4772" i="9"/>
  <c r="JF4292" i="9"/>
  <c r="JG316" i="9"/>
  <c r="JG2412" i="9"/>
  <c r="JG4297" i="9"/>
  <c r="JF2076" i="9"/>
  <c r="JF2809" i="9"/>
  <c r="JF1004" i="9"/>
  <c r="JF973" i="9"/>
  <c r="JG1365" i="9"/>
  <c r="JG3589" i="9"/>
  <c r="JG4208" i="9"/>
  <c r="JG1938" i="9"/>
  <c r="JG2944" i="9"/>
  <c r="JG3310" i="9"/>
  <c r="JF723" i="9"/>
  <c r="JF291" i="9"/>
  <c r="JF3003" i="9"/>
  <c r="JG4281" i="9"/>
  <c r="JF2591" i="9"/>
  <c r="JF4134" i="9"/>
  <c r="JG3963" i="9"/>
  <c r="JG2985" i="9"/>
  <c r="JG1181" i="9"/>
  <c r="JG1117" i="9"/>
  <c r="JG341" i="9"/>
  <c r="JF3644" i="9"/>
  <c r="JG4883" i="9"/>
  <c r="JF1787" i="9"/>
  <c r="JF2535" i="9"/>
  <c r="JF2882" i="9"/>
  <c r="JF3339" i="9"/>
  <c r="JF3083" i="9"/>
  <c r="JF1645" i="9"/>
  <c r="JG3332" i="9"/>
  <c r="JG1718" i="9"/>
  <c r="JG1398" i="9"/>
  <c r="JG3997" i="9"/>
  <c r="JG4148" i="9"/>
  <c r="JG157" i="9"/>
  <c r="JG93" i="9"/>
  <c r="JG3456" i="9"/>
  <c r="JG2343" i="9"/>
  <c r="JG2153" i="9"/>
  <c r="JF4527" i="9"/>
  <c r="JF3030" i="9"/>
  <c r="JF4040" i="9"/>
  <c r="JG4885" i="9"/>
  <c r="JG4703" i="9"/>
  <c r="JF969" i="9"/>
  <c r="JF246" i="9"/>
  <c r="JF3345" i="9"/>
  <c r="JF2432" i="9"/>
  <c r="JF3244" i="9"/>
  <c r="JF2404" i="9"/>
  <c r="JG4292" i="9"/>
  <c r="JG3232" i="9"/>
  <c r="JG4151" i="9"/>
  <c r="JG4142" i="9"/>
  <c r="JG1845" i="9"/>
  <c r="JG1525" i="9"/>
  <c r="JG2163" i="9"/>
  <c r="JF3902" i="9"/>
  <c r="JG148" i="9"/>
  <c r="JG3006" i="9"/>
  <c r="JF3533" i="9"/>
  <c r="JG2933" i="9"/>
  <c r="JG4463" i="9"/>
  <c r="JF1587" i="9"/>
  <c r="JF2317" i="9"/>
  <c r="JG4568" i="9"/>
  <c r="JF2631" i="9"/>
  <c r="JF2196" i="9"/>
  <c r="JG234" i="9"/>
  <c r="JF424" i="9"/>
  <c r="JG4288" i="9"/>
  <c r="JG1968" i="9"/>
  <c r="JG1140" i="9"/>
  <c r="JG4202" i="9"/>
  <c r="JG950" i="9"/>
  <c r="JG630" i="9"/>
  <c r="JF4791" i="9"/>
  <c r="JG2337" i="9"/>
  <c r="JF4166" i="9"/>
  <c r="JG3835" i="9"/>
  <c r="JG3124" i="9"/>
  <c r="JG3901" i="9"/>
  <c r="JG4363" i="9"/>
  <c r="JG3277" i="9"/>
  <c r="JG3214" i="9"/>
  <c r="JF3180" i="9"/>
  <c r="JF4466" i="9"/>
  <c r="JF2014" i="9"/>
  <c r="JG640" i="9"/>
  <c r="JF2793" i="9"/>
  <c r="JG3815" i="9"/>
  <c r="JG2742" i="9"/>
  <c r="JG3764" i="9"/>
  <c r="JG1767" i="9"/>
  <c r="JG1447" i="9"/>
  <c r="JF1001" i="9"/>
  <c r="JG4501" i="9"/>
  <c r="JF4287" i="9"/>
  <c r="JF44" i="9"/>
  <c r="JF4155" i="9"/>
  <c r="JF1627" i="9"/>
  <c r="JG3608" i="9"/>
  <c r="JG1802" i="9"/>
  <c r="JG1482" i="9"/>
  <c r="JF2795" i="9"/>
  <c r="JF3795" i="9"/>
  <c r="JF1425" i="9"/>
  <c r="JF1327" i="9"/>
  <c r="JF2246" i="9"/>
  <c r="JF3759" i="9"/>
  <c r="JF2978" i="9"/>
  <c r="JG4119" i="9"/>
  <c r="JF868" i="9"/>
  <c r="JF3206" i="9"/>
  <c r="JG2946" i="9"/>
  <c r="JG3768" i="9"/>
  <c r="JF946" i="9"/>
  <c r="JG3182" i="9"/>
  <c r="JG778" i="9"/>
  <c r="JG458" i="9"/>
  <c r="JF3294" i="9"/>
  <c r="JF4794" i="9"/>
  <c r="JG2619" i="9"/>
  <c r="JG3061" i="9"/>
  <c r="JF1092" i="9"/>
  <c r="JG3688" i="9"/>
  <c r="JF4832" i="9"/>
  <c r="JG2510" i="9"/>
  <c r="JG2977" i="9"/>
  <c r="JG1616" i="9"/>
  <c r="JG4555" i="9"/>
  <c r="JF804" i="9"/>
  <c r="JG491" i="9"/>
  <c r="JG764" i="9"/>
  <c r="JG4434" i="9"/>
  <c r="JG1986" i="9"/>
  <c r="JG4809" i="9"/>
  <c r="JG999" i="9"/>
  <c r="JG679" i="9"/>
  <c r="JF3869" i="9"/>
  <c r="JG4582" i="9"/>
  <c r="JG3337" i="9"/>
  <c r="JG2697" i="9"/>
  <c r="JF588" i="9"/>
  <c r="JG4103" i="9"/>
  <c r="JF1650" i="9"/>
  <c r="JG3811" i="9"/>
  <c r="JG944" i="9"/>
  <c r="JG3422" i="9"/>
  <c r="JF3841" i="9"/>
  <c r="JF3034" i="9"/>
  <c r="JF944" i="9"/>
  <c r="JG2987" i="9"/>
  <c r="JF3827" i="9"/>
  <c r="JF2678" i="9"/>
  <c r="JF2813" i="9"/>
  <c r="JG1040" i="9"/>
  <c r="JF4007" i="9"/>
  <c r="JG2499" i="9"/>
  <c r="JF338" i="9"/>
  <c r="JF3633" i="9"/>
  <c r="JG4675" i="9"/>
  <c r="JG4372" i="9"/>
  <c r="JF3896" i="9"/>
  <c r="JG3239" i="9"/>
  <c r="JG3503" i="9"/>
  <c r="JG2164" i="9"/>
  <c r="JG4591" i="9"/>
  <c r="JG4001" i="9"/>
  <c r="JF4513" i="9"/>
  <c r="JF4320" i="9"/>
  <c r="JG1448" i="9"/>
  <c r="JF884" i="9"/>
  <c r="JG3101" i="9"/>
  <c r="JG1252" i="9"/>
  <c r="JG449" i="9"/>
  <c r="JF498" i="9"/>
  <c r="JG136" i="9"/>
  <c r="JF3777" i="9"/>
  <c r="JG2821" i="9"/>
  <c r="JG4600" i="9"/>
  <c r="JG1291" i="9"/>
  <c r="JG971" i="9"/>
  <c r="JF1266" i="9"/>
  <c r="JF2020" i="9"/>
  <c r="JG4715" i="9"/>
  <c r="JF1656" i="9"/>
  <c r="JF4177" i="9"/>
  <c r="JF595" i="9"/>
  <c r="JG2253" i="9"/>
  <c r="JG876" i="9"/>
  <c r="JG3190" i="9"/>
  <c r="JG3977" i="9"/>
  <c r="JF1209" i="9"/>
  <c r="JF3756" i="9"/>
  <c r="JF3176" i="9"/>
  <c r="JF3346" i="9"/>
  <c r="JG631" i="9"/>
  <c r="JG2757" i="9"/>
  <c r="JF4468" i="9"/>
  <c r="JG3238" i="9"/>
  <c r="JG1749" i="9"/>
  <c r="JG1429" i="9"/>
  <c r="JF4681" i="9"/>
  <c r="JG4090" i="9"/>
  <c r="JF3854" i="9"/>
  <c r="JF2559" i="9"/>
  <c r="JF904" i="9"/>
  <c r="JG780" i="9"/>
  <c r="JF1558" i="9"/>
  <c r="JG3020" i="9"/>
  <c r="JG3518" i="9"/>
  <c r="JF4774" i="9"/>
  <c r="JF2575" i="9"/>
  <c r="JF3248" i="9"/>
  <c r="JF2864" i="9"/>
  <c r="JF2457" i="9"/>
  <c r="JG725" i="9"/>
  <c r="JG405" i="9"/>
  <c r="JF3011" i="9"/>
  <c r="JG1812" i="9"/>
  <c r="JG1386" i="9"/>
  <c r="JG1066" i="9"/>
  <c r="JG3185" i="9"/>
  <c r="JF3640" i="9"/>
  <c r="JG1754" i="9"/>
  <c r="JG3606" i="9"/>
  <c r="JG3469" i="9"/>
  <c r="JF2342" i="9"/>
  <c r="JF4319" i="9"/>
  <c r="JG1912" i="9"/>
  <c r="JG636" i="9"/>
  <c r="JF217" i="9"/>
  <c r="JG4390" i="9"/>
  <c r="JG4564" i="9"/>
  <c r="JG2636" i="9"/>
  <c r="JF52" i="9"/>
  <c r="JF2818" i="9"/>
  <c r="JF2082" i="9"/>
  <c r="JG1700" i="9"/>
  <c r="JF4188" i="9"/>
  <c r="JF2690" i="9"/>
  <c r="JF37" i="9"/>
  <c r="JF3613" i="9"/>
  <c r="JF1393" i="9"/>
  <c r="JF1524" i="9"/>
  <c r="JG2112" i="9"/>
  <c r="JF3810" i="9"/>
  <c r="JG3113" i="9"/>
  <c r="JF2578" i="9"/>
  <c r="JF2520" i="9"/>
  <c r="JG3591" i="9"/>
  <c r="JG2309" i="9"/>
  <c r="JF4470" i="9"/>
  <c r="JG3947" i="9"/>
  <c r="JF4161" i="9"/>
  <c r="JF2608" i="9"/>
  <c r="JG2063" i="9"/>
  <c r="JF2973" i="9"/>
  <c r="JF2684" i="9"/>
  <c r="JG1557" i="9"/>
  <c r="JF1021" i="9"/>
  <c r="JF803" i="9"/>
  <c r="JG2739" i="9"/>
  <c r="JG4753" i="9"/>
  <c r="JG618" i="9"/>
  <c r="JG298" i="9"/>
  <c r="JF4463" i="9"/>
  <c r="JF4198" i="9"/>
  <c r="JF2155" i="9"/>
  <c r="JF3703" i="9"/>
  <c r="JF1301" i="9"/>
  <c r="JF1647" i="9"/>
  <c r="JG1954" i="9"/>
  <c r="JF3114" i="9"/>
  <c r="JF2113" i="9"/>
  <c r="JG533" i="9"/>
  <c r="JG3361" i="9"/>
  <c r="JG2721" i="9"/>
  <c r="JF2873" i="9"/>
  <c r="JF2450" i="9"/>
  <c r="JF2491" i="9"/>
  <c r="JG4190" i="9"/>
  <c r="JF1685" i="9"/>
  <c r="JF1708" i="9"/>
  <c r="JG1643" i="9"/>
  <c r="JG1323" i="9"/>
  <c r="JF4373" i="9"/>
  <c r="JG4552" i="9"/>
  <c r="JF1772" i="9"/>
  <c r="JG3280" i="9"/>
  <c r="JF1804" i="9"/>
  <c r="JG4170" i="9"/>
  <c r="JG2541" i="9"/>
  <c r="JG1152" i="9"/>
  <c r="JG1507" i="9"/>
  <c r="JF3286" i="9"/>
  <c r="JF1882" i="9"/>
  <c r="JF1658" i="9"/>
  <c r="JG826" i="9"/>
  <c r="JF1161" i="9"/>
  <c r="JF2826" i="9"/>
  <c r="JF2534" i="9"/>
  <c r="JF2179" i="9"/>
  <c r="JF3469" i="9"/>
  <c r="JG3757" i="9"/>
  <c r="JF110" i="9"/>
  <c r="JF4165" i="9"/>
  <c r="JF2047" i="9"/>
  <c r="JG4420" i="9"/>
  <c r="JF4018" i="9"/>
  <c r="JG483" i="9"/>
  <c r="JF3035" i="9"/>
  <c r="JF1146" i="9"/>
  <c r="JG2926" i="9"/>
  <c r="JG2750" i="9"/>
  <c r="JF2917" i="9"/>
  <c r="JF1038" i="9"/>
  <c r="JF3448" i="9"/>
  <c r="JF1749" i="9"/>
  <c r="JG1344" i="9"/>
  <c r="JF718" i="9"/>
  <c r="JF2567" i="9"/>
  <c r="JF721" i="9"/>
  <c r="JG1044" i="9"/>
  <c r="JG3372" i="9"/>
  <c r="JG1163" i="9"/>
  <c r="JG3643" i="9"/>
  <c r="JF3527" i="9"/>
  <c r="JG977" i="9"/>
  <c r="JG139" i="9"/>
  <c r="JG4669" i="9"/>
  <c r="JG1327" i="9"/>
  <c r="JF1333" i="9"/>
  <c r="JF3334" i="9"/>
  <c r="JF2143" i="9"/>
  <c r="JF1734" i="9"/>
  <c r="JF41" i="9"/>
  <c r="JG3467" i="9"/>
  <c r="JG998" i="9"/>
  <c r="JF1355" i="9"/>
  <c r="JG2382" i="9"/>
  <c r="JG4724" i="9"/>
  <c r="JG4168" i="9"/>
  <c r="JG844" i="9"/>
  <c r="JG2469" i="9"/>
  <c r="JF1048" i="9"/>
  <c r="JF3097" i="9"/>
  <c r="JG4575" i="9"/>
  <c r="JG1205" i="9"/>
  <c r="JF4403" i="9"/>
  <c r="JF4497" i="9"/>
  <c r="JF1334" i="9"/>
  <c r="JG70" i="9"/>
  <c r="JG1794" i="9"/>
  <c r="JF2987" i="9"/>
  <c r="JF2799" i="9"/>
  <c r="JG1858" i="9"/>
  <c r="JG1538" i="9"/>
  <c r="JG962" i="9"/>
  <c r="JG898" i="9"/>
  <c r="JG578" i="9"/>
  <c r="JG258" i="9"/>
  <c r="JF2739" i="9"/>
  <c r="JF2439" i="9"/>
  <c r="JG4238" i="9"/>
  <c r="JG4267" i="9"/>
  <c r="JB4190" i="9"/>
  <c r="JB4827" i="9"/>
  <c r="JB4699" i="9"/>
  <c r="JG770" i="9"/>
  <c r="JG1218" i="9"/>
  <c r="JG1154" i="9"/>
  <c r="JG834" i="9"/>
  <c r="JG514" i="9"/>
  <c r="JF3886" i="9"/>
  <c r="JF3679" i="9"/>
  <c r="JF2123" i="9"/>
  <c r="JG3342" i="9"/>
  <c r="JG4821" i="9"/>
  <c r="JG4377" i="9"/>
  <c r="JG2707" i="9"/>
  <c r="JG1580" i="9"/>
  <c r="JB3917" i="9"/>
  <c r="JB4736" i="9"/>
  <c r="JB4480" i="9"/>
  <c r="JG4016" i="9"/>
  <c r="JF2305" i="9"/>
  <c r="JF2226" i="9"/>
  <c r="JG4364" i="9"/>
  <c r="JG2014" i="9"/>
  <c r="JG3155" i="9"/>
  <c r="JG2695" i="9"/>
  <c r="JF1898" i="9"/>
  <c r="JF1769" i="9"/>
  <c r="JF1610" i="9"/>
  <c r="JF1579" i="9"/>
  <c r="JF1382" i="9"/>
  <c r="JF1317" i="9"/>
  <c r="JB3691" i="9"/>
  <c r="JB3627" i="9"/>
  <c r="JB3563" i="9"/>
  <c r="JF482" i="9"/>
  <c r="JF615" i="9"/>
  <c r="JF580" i="9"/>
  <c r="JF519" i="9"/>
  <c r="JF389" i="9"/>
  <c r="JF232" i="9"/>
  <c r="JF231" i="9"/>
  <c r="JF138" i="9"/>
  <c r="JF43" i="9"/>
  <c r="JG3481" i="9"/>
  <c r="JG3353" i="9"/>
  <c r="JG2713" i="9"/>
  <c r="JG2073" i="9"/>
  <c r="JB3682" i="9"/>
  <c r="JB3618" i="9"/>
  <c r="JG4647" i="9"/>
  <c r="JG564" i="9"/>
  <c r="JG2605" i="9"/>
  <c r="JG2799" i="9"/>
  <c r="JG812" i="9"/>
  <c r="JG4626" i="9"/>
  <c r="JF3974" i="9"/>
  <c r="JF3881" i="9"/>
  <c r="JF3410" i="9"/>
  <c r="JF2401" i="9"/>
  <c r="JG3504" i="9"/>
  <c r="JG2992" i="9"/>
  <c r="JF4310" i="9"/>
  <c r="JG3531" i="9"/>
  <c r="JB4186" i="9"/>
  <c r="JB4819" i="9"/>
  <c r="JB4691" i="9"/>
  <c r="JF3729" i="9"/>
  <c r="JG4198" i="9"/>
  <c r="JG4260" i="9"/>
  <c r="JF3792" i="9"/>
  <c r="JF3129" i="9"/>
  <c r="JG4876" i="9"/>
  <c r="JG4620" i="9"/>
  <c r="JG2480" i="9"/>
  <c r="JF2214" i="9"/>
  <c r="JG4247" i="9"/>
  <c r="JF1897" i="9"/>
  <c r="JF1796" i="9"/>
  <c r="JF1706" i="9"/>
  <c r="JB3913" i="9"/>
  <c r="JB4720" i="9"/>
  <c r="JB4464" i="9"/>
  <c r="JF903" i="9"/>
  <c r="JF1031" i="9"/>
  <c r="JF994" i="9"/>
  <c r="JF901" i="9"/>
  <c r="JF737" i="9"/>
  <c r="JF551" i="9"/>
  <c r="JF514" i="9"/>
  <c r="JF455" i="9"/>
  <c r="JF294" i="9"/>
  <c r="JF199" i="9"/>
  <c r="JF171" i="9"/>
  <c r="JF75" i="9"/>
  <c r="JG4121" i="9"/>
  <c r="JB3687" i="9"/>
  <c r="JB3623" i="9"/>
  <c r="JB3559" i="9"/>
  <c r="JG1581" i="9"/>
  <c r="JG2131" i="9"/>
  <c r="JG2180" i="9"/>
  <c r="JG1645" i="9"/>
  <c r="JG1325" i="9"/>
  <c r="JG749" i="9"/>
  <c r="JG685" i="9"/>
  <c r="JG365" i="9"/>
  <c r="JG45" i="9"/>
  <c r="JF3174" i="9"/>
  <c r="JF2958" i="9"/>
  <c r="JG4164" i="9"/>
  <c r="JG3516" i="9"/>
  <c r="JB2321" i="9"/>
  <c r="JB3837" i="9"/>
  <c r="JG2579" i="9"/>
  <c r="JF537" i="9"/>
  <c r="JF1180" i="9"/>
  <c r="JF1064" i="9"/>
  <c r="JF644" i="9"/>
  <c r="JF169" i="9"/>
  <c r="JG3153" i="9"/>
  <c r="JG3025" i="9"/>
  <c r="JG2385" i="9"/>
  <c r="JF2012" i="9"/>
  <c r="JG2036" i="9"/>
  <c r="JG1887" i="9"/>
  <c r="JG1567" i="9"/>
  <c r="JG1247" i="9"/>
  <c r="JB2868" i="9"/>
  <c r="JB2648" i="9"/>
  <c r="JB2563" i="9"/>
  <c r="JG2769" i="9"/>
  <c r="JG3665" i="9"/>
  <c r="JG3537" i="9"/>
  <c r="JG2897" i="9"/>
  <c r="JG2257" i="9"/>
  <c r="JF2927" i="9"/>
  <c r="JF2606" i="9"/>
  <c r="JG1823" i="9"/>
  <c r="JG1503" i="9"/>
  <c r="JG927" i="9"/>
  <c r="JG863" i="9"/>
  <c r="JG543" i="9"/>
  <c r="JG223" i="9"/>
  <c r="JB2106" i="9"/>
  <c r="JB2042" i="9"/>
  <c r="JB1978" i="9"/>
  <c r="JG864" i="9"/>
  <c r="JG3325" i="9"/>
  <c r="JG2477" i="9"/>
  <c r="JG1116" i="9"/>
  <c r="JF2259" i="9"/>
  <c r="JF4162" i="9"/>
  <c r="JF3970" i="9"/>
  <c r="JF3566" i="9"/>
  <c r="JF2666" i="9"/>
  <c r="JG3496" i="9"/>
  <c r="JG2984" i="9"/>
  <c r="JF4059" i="9"/>
  <c r="JF1618" i="9"/>
  <c r="JG2645" i="9"/>
  <c r="JG2453" i="9"/>
  <c r="JF2273" i="9"/>
  <c r="JF776" i="9"/>
  <c r="JF911" i="9"/>
  <c r="JF876" i="9"/>
  <c r="JF781" i="9"/>
  <c r="JF712" i="9"/>
  <c r="JF557" i="9"/>
  <c r="JF552" i="9"/>
  <c r="JF461" i="9"/>
  <c r="JF399" i="9"/>
  <c r="JF238" i="9"/>
  <c r="JF204" i="9"/>
  <c r="JF4809" i="9"/>
  <c r="JF3877" i="9"/>
  <c r="JG4534" i="9"/>
  <c r="JG4274" i="9"/>
  <c r="JG2159" i="9"/>
  <c r="JG3442" i="9"/>
  <c r="JG4030" i="9"/>
  <c r="JG3054" i="9"/>
  <c r="JG3698" i="9"/>
  <c r="JG4245" i="9"/>
  <c r="JG1804" i="9"/>
  <c r="JG1544" i="9"/>
  <c r="JG292" i="9"/>
  <c r="JG3853" i="9"/>
  <c r="JG344" i="9"/>
  <c r="JG92" i="9"/>
  <c r="JG4318" i="9"/>
  <c r="JG946" i="9"/>
  <c r="JF252" i="9"/>
  <c r="JF220" i="9"/>
  <c r="JG3907" i="9"/>
  <c r="JG1056" i="9"/>
  <c r="JG3773" i="9"/>
  <c r="JG3021" i="9"/>
  <c r="JG1292" i="9"/>
  <c r="JG3366" i="9"/>
  <c r="JG1392" i="9"/>
  <c r="JG1128" i="9"/>
  <c r="JG3523" i="9"/>
  <c r="JF1011" i="9"/>
  <c r="JF4590" i="9"/>
  <c r="JF3173" i="9"/>
  <c r="JF406" i="9"/>
  <c r="JG555" i="9"/>
  <c r="JF26" i="9"/>
  <c r="JG2829" i="9"/>
  <c r="JG3721" i="9"/>
  <c r="JG2268" i="9"/>
  <c r="JG4654" i="9"/>
  <c r="JG2317" i="9"/>
  <c r="JG2708" i="9"/>
  <c r="JF3727" i="9"/>
  <c r="JG836" i="9"/>
  <c r="JF2004" i="9"/>
  <c r="JG2424" i="9"/>
  <c r="JF277" i="9"/>
  <c r="JF3938" i="9"/>
  <c r="JG1631" i="9"/>
  <c r="JF3836" i="9"/>
  <c r="JF3257" i="9"/>
  <c r="JG2861" i="9"/>
  <c r="JF1799" i="9"/>
  <c r="JF4839" i="9"/>
  <c r="JF4710" i="9"/>
  <c r="JG4596" i="9"/>
  <c r="JF1385" i="9"/>
  <c r="JG2170" i="9"/>
  <c r="JF2571" i="9"/>
  <c r="JF4077" i="9"/>
  <c r="JG4316" i="9"/>
  <c r="JG3128" i="9"/>
  <c r="JF4190" i="9"/>
  <c r="JF1544" i="9"/>
  <c r="JG2973" i="9"/>
  <c r="JG1242" i="9"/>
  <c r="JF2064" i="9"/>
  <c r="JF2828" i="9"/>
  <c r="JG2059" i="9"/>
  <c r="JG4837" i="9"/>
  <c r="JG573" i="9"/>
  <c r="JF303" i="9"/>
  <c r="JG957" i="9"/>
  <c r="JG637" i="9"/>
  <c r="JG317" i="9"/>
  <c r="JG209" i="9"/>
  <c r="JF4118" i="9"/>
  <c r="JF2855" i="9"/>
  <c r="JG4068" i="9"/>
  <c r="JF3609" i="9"/>
  <c r="JG2660" i="9"/>
  <c r="JG4689" i="9"/>
  <c r="JG3234" i="9"/>
  <c r="JB2599" i="9"/>
  <c r="JB2535" i="9"/>
  <c r="JB2471" i="9"/>
  <c r="JF3487" i="9"/>
  <c r="JG1233" i="9"/>
  <c r="JF4824" i="9"/>
  <c r="JF3803" i="9"/>
  <c r="JF2647" i="9"/>
  <c r="JG740" i="9"/>
  <c r="JG3172" i="9"/>
  <c r="JG2332" i="9"/>
  <c r="JG4253" i="9"/>
  <c r="JF2300" i="9"/>
  <c r="JG3736" i="9"/>
  <c r="JF3782" i="9"/>
  <c r="JG1096" i="9"/>
  <c r="JB2014" i="9"/>
  <c r="JB1950" i="9"/>
  <c r="JB1886" i="9"/>
  <c r="JF2849" i="9"/>
  <c r="JF4597" i="9"/>
  <c r="JF4073" i="9"/>
  <c r="JF3170" i="9"/>
  <c r="JF2321" i="9"/>
  <c r="JF2843" i="9"/>
  <c r="JG4403" i="9"/>
  <c r="JF1572" i="9"/>
  <c r="JF1281" i="9"/>
  <c r="JG4347" i="9"/>
  <c r="JF320" i="9"/>
  <c r="JG3953" i="9"/>
  <c r="JG3313" i="9"/>
  <c r="JB3272" i="9"/>
  <c r="JB3144" i="9"/>
  <c r="JB3069" i="9"/>
  <c r="JG1007" i="9"/>
  <c r="JF4622" i="9"/>
  <c r="JG1391" i="9"/>
  <c r="JG1071" i="9"/>
  <c r="JG751" i="9"/>
  <c r="JG33" i="9"/>
  <c r="JG111" i="9"/>
  <c r="JF2931" i="9"/>
  <c r="JG2276" i="9"/>
  <c r="JG4002" i="9"/>
  <c r="JG2074" i="9"/>
  <c r="JG1956" i="9"/>
  <c r="JG2204" i="9"/>
  <c r="JF4605" i="9"/>
  <c r="JF4608" i="9"/>
  <c r="JF4610" i="9"/>
  <c r="JG84" i="9"/>
  <c r="JG739" i="9"/>
  <c r="JG1600" i="9"/>
  <c r="JG340" i="9"/>
  <c r="JG4239" i="9"/>
  <c r="JG2120" i="9"/>
  <c r="JG268" i="9"/>
  <c r="JG4822" i="9"/>
  <c r="JG2752" i="9"/>
  <c r="JF2664" i="9"/>
  <c r="JF2528" i="9"/>
  <c r="JF2392" i="9"/>
  <c r="JG2311" i="9"/>
  <c r="JB3436" i="9"/>
  <c r="JB3308" i="9"/>
  <c r="JB3180" i="9"/>
  <c r="JG2539" i="9"/>
  <c r="JF3311" i="9"/>
  <c r="JG1316" i="9"/>
  <c r="JG3943" i="9"/>
  <c r="JG3058" i="9"/>
  <c r="JF4203" i="9"/>
  <c r="JF3377" i="9"/>
  <c r="JF2414" i="9"/>
  <c r="JG3923" i="9"/>
  <c r="JG1969" i="9"/>
  <c r="JF1668" i="9"/>
  <c r="JF1340" i="9"/>
  <c r="JF981" i="9"/>
  <c r="JB3433" i="9"/>
  <c r="JB3305" i="9"/>
  <c r="JB3177" i="9"/>
  <c r="JG2107" i="9"/>
  <c r="JF192" i="9"/>
  <c r="JF3843" i="9"/>
  <c r="JF2455" i="9"/>
  <c r="JG1775" i="9"/>
  <c r="JG2267" i="9"/>
  <c r="JG1135" i="9"/>
  <c r="JG815" i="9"/>
  <c r="JG495" i="9"/>
  <c r="JF3279" i="9"/>
  <c r="JF3142" i="9"/>
  <c r="JG2806" i="9"/>
  <c r="JG4441" i="9"/>
  <c r="JB2121" i="9"/>
  <c r="JB2057" i="9"/>
  <c r="JB1993" i="9"/>
  <c r="JF3720" i="9"/>
  <c r="JG1560" i="9"/>
  <c r="JG4708" i="9"/>
  <c r="JF3874" i="9"/>
  <c r="JF3490" i="9"/>
  <c r="JF2209" i="9"/>
  <c r="JG4688" i="9"/>
  <c r="JG2600" i="9"/>
  <c r="JF4394" i="9"/>
  <c r="JF432" i="9"/>
  <c r="JF1485" i="9"/>
  <c r="JF1423" i="9"/>
  <c r="JF1262" i="9"/>
  <c r="JF3167" i="9"/>
  <c r="JF3104" i="9"/>
  <c r="JF2976" i="9"/>
  <c r="JF2950" i="9"/>
  <c r="JG2743" i="9"/>
  <c r="JF4247" i="9"/>
  <c r="JF3231" i="9"/>
  <c r="JF2063" i="9"/>
  <c r="JF1039" i="9"/>
  <c r="JG1409" i="9"/>
  <c r="JG1089" i="9"/>
  <c r="JG769" i="9"/>
  <c r="JF520" i="9"/>
  <c r="JG129" i="9"/>
  <c r="JF4282" i="9"/>
  <c r="JG2271" i="9"/>
  <c r="JF1667" i="9"/>
  <c r="JF1634" i="9"/>
  <c r="JF1635" i="9"/>
  <c r="JG1281" i="9"/>
  <c r="JF1102" i="9"/>
  <c r="JG1665" i="9"/>
  <c r="JG1345" i="9"/>
  <c r="JG1025" i="9"/>
  <c r="JF652" i="9"/>
  <c r="JG385" i="9"/>
  <c r="JG65" i="9"/>
  <c r="JG3931" i="9"/>
  <c r="JF142" i="9"/>
  <c r="JG3628" i="9"/>
  <c r="JG2860" i="9"/>
  <c r="JG2658" i="9"/>
  <c r="JF1276" i="9"/>
  <c r="JF1246" i="9"/>
  <c r="JF1214" i="9"/>
  <c r="JG928" i="9"/>
  <c r="JG1729" i="9"/>
  <c r="JG3117" i="9"/>
  <c r="JG1192" i="9"/>
  <c r="JG3787" i="9"/>
  <c r="JF4648" i="9"/>
  <c r="JF4193" i="9"/>
  <c r="JF3290" i="9"/>
  <c r="JF2346" i="9"/>
  <c r="JG3506" i="9"/>
  <c r="JG4235" i="9"/>
  <c r="JF1589" i="9"/>
  <c r="JF1088" i="9"/>
  <c r="JF2483" i="9"/>
  <c r="JF2453" i="9"/>
  <c r="JF2325" i="9"/>
  <c r="JF2331" i="9"/>
  <c r="JF2874" i="9"/>
  <c r="JF2749" i="9"/>
  <c r="JF2397" i="9"/>
  <c r="JF2108" i="9"/>
  <c r="JF464" i="9"/>
  <c r="JG1963" i="9"/>
  <c r="JG1619" i="9"/>
  <c r="JG1299" i="9"/>
  <c r="JF2779" i="9"/>
  <c r="JG659" i="9"/>
  <c r="JG339" i="9"/>
  <c r="JF1952" i="9"/>
  <c r="JG3022" i="9"/>
  <c r="JG2254" i="9"/>
  <c r="JG4701" i="9"/>
  <c r="JF1623" i="9"/>
  <c r="JF4428" i="9"/>
  <c r="JG2779" i="9"/>
  <c r="JF1752" i="9"/>
  <c r="JF1236" i="9"/>
  <c r="JF48" i="9"/>
  <c r="JF4852" i="9"/>
  <c r="JG4149" i="9"/>
  <c r="JG3349" i="9"/>
  <c r="JF4204" i="9"/>
  <c r="JF4108" i="9"/>
  <c r="JF3628" i="9"/>
  <c r="JF3015" i="9"/>
  <c r="JB4194" i="9"/>
  <c r="JB4835" i="9"/>
  <c r="JB4707" i="9"/>
  <c r="JF4660" i="9"/>
  <c r="JF214" i="9"/>
  <c r="JF215" i="9"/>
  <c r="JF4789" i="9"/>
  <c r="JF4049" i="9"/>
  <c r="JG2405" i="9"/>
  <c r="JG2197" i="9"/>
  <c r="JF3980" i="9"/>
  <c r="JF950" i="9"/>
  <c r="JF4594" i="9"/>
  <c r="JF3076" i="9"/>
  <c r="JF375" i="9"/>
  <c r="JG539" i="9"/>
  <c r="JG4045" i="9"/>
  <c r="JG3351" i="9"/>
  <c r="JG3561" i="9"/>
  <c r="JG4154" i="9"/>
  <c r="JG4462" i="9"/>
  <c r="JG2140" i="9"/>
  <c r="JG2364" i="9"/>
  <c r="JG3611" i="9"/>
  <c r="JG2258" i="9"/>
  <c r="JF1973" i="9"/>
  <c r="JG1943" i="9"/>
  <c r="JF273" i="9"/>
  <c r="JF4442" i="9"/>
  <c r="JG1551" i="9"/>
  <c r="JF3804" i="9"/>
  <c r="JF3258" i="9"/>
  <c r="JF1947" i="9"/>
  <c r="JF500" i="9"/>
  <c r="JF4659" i="9"/>
  <c r="JF1810" i="9"/>
  <c r="JG995" i="9"/>
  <c r="JG693" i="9"/>
  <c r="JG4787" i="9"/>
  <c r="JF658" i="9"/>
  <c r="JG3317" i="9"/>
  <c r="JG2895" i="9"/>
  <c r="JG2681" i="9"/>
  <c r="JF1176" i="9"/>
  <c r="JF3178" i="9"/>
  <c r="JG1964" i="9"/>
  <c r="JF1390" i="9"/>
  <c r="JG119" i="9"/>
  <c r="JF3636" i="9"/>
  <c r="JF1562" i="9"/>
  <c r="JG2839" i="9"/>
  <c r="JG4136" i="9"/>
  <c r="JF2624" i="9"/>
  <c r="JF2297" i="9"/>
  <c r="JG4432" i="9"/>
  <c r="JG2088" i="9"/>
  <c r="JF1225" i="9"/>
  <c r="JF1580" i="9"/>
  <c r="JF1487" i="9"/>
  <c r="JF1362" i="9"/>
  <c r="JG2161" i="9"/>
  <c r="JF1073" i="9"/>
  <c r="JF970" i="9"/>
  <c r="JF875" i="9"/>
  <c r="JG2683" i="9"/>
  <c r="JF2279" i="9"/>
  <c r="JG2572" i="9"/>
  <c r="JF1548" i="9"/>
  <c r="JF1519" i="9"/>
  <c r="JF1902" i="9"/>
  <c r="JF1550" i="9"/>
  <c r="JF1457" i="9"/>
  <c r="JG2673" i="9"/>
  <c r="JF1196" i="9"/>
  <c r="JF1070" i="9"/>
  <c r="JF971" i="9"/>
  <c r="JG1455" i="9"/>
  <c r="JF749" i="9"/>
  <c r="JF684" i="9"/>
  <c r="JF586" i="9"/>
  <c r="JG1086" i="9"/>
  <c r="JG1022" i="9"/>
  <c r="JG958" i="9"/>
  <c r="JF3524" i="9"/>
  <c r="JG664" i="9"/>
  <c r="JF4361" i="9"/>
  <c r="JF3653" i="9"/>
  <c r="JF3269" i="9"/>
  <c r="JF2466" i="9"/>
  <c r="JF2757" i="9"/>
  <c r="JF2468" i="9"/>
  <c r="JF1984" i="9"/>
  <c r="JF1455" i="9"/>
  <c r="JF2583" i="9"/>
  <c r="JG1857" i="9"/>
  <c r="JG1537" i="9"/>
  <c r="JG4348" i="9"/>
  <c r="JG3984" i="9"/>
  <c r="JG3472" i="9"/>
  <c r="JG3884" i="9"/>
  <c r="JF398" i="9"/>
  <c r="JG3087" i="9"/>
  <c r="JG4012" i="9"/>
  <c r="JG3244" i="9"/>
  <c r="JF3204" i="9"/>
  <c r="JG4397" i="9"/>
  <c r="JG2802" i="9"/>
  <c r="JG3832" i="9"/>
  <c r="JF2767" i="9"/>
  <c r="JG868" i="9"/>
  <c r="JG2904" i="9"/>
  <c r="JG2460" i="9"/>
  <c r="JF570" i="9"/>
  <c r="JF538" i="9"/>
  <c r="JF539" i="9"/>
  <c r="JF526" i="9"/>
  <c r="JG687" i="9"/>
  <c r="JF618" i="9"/>
  <c r="JF556" i="9"/>
  <c r="JF462" i="9"/>
  <c r="JG2826" i="9"/>
  <c r="JF330" i="9"/>
  <c r="JF205" i="9"/>
  <c r="JF4873" i="9"/>
  <c r="JG4521" i="9"/>
  <c r="JF3429" i="9"/>
  <c r="JF3109" i="9"/>
  <c r="JF2853" i="9"/>
  <c r="JG1244" i="9"/>
  <c r="JG992" i="9"/>
  <c r="JG732" i="9"/>
  <c r="JF301" i="9"/>
  <c r="JG3486" i="9"/>
  <c r="JF362" i="9"/>
  <c r="JF334" i="9"/>
  <c r="JF174" i="9"/>
  <c r="JG4482" i="9"/>
  <c r="JF3781" i="9"/>
  <c r="JF3365" i="9"/>
  <c r="JF3044" i="9"/>
  <c r="JG3624" i="9"/>
  <c r="JF2499" i="9"/>
  <c r="JF2117" i="9"/>
  <c r="JF4295" i="9"/>
  <c r="JF3847" i="9"/>
  <c r="JF3768" i="9"/>
  <c r="JF3713" i="9"/>
  <c r="JG257" i="9"/>
  <c r="JF716" i="9"/>
  <c r="JG641" i="9"/>
  <c r="JG321" i="9"/>
  <c r="JF4776" i="9"/>
  <c r="JF270" i="9"/>
  <c r="JG4140" i="9"/>
  <c r="JG3492" i="9"/>
  <c r="JG2732" i="9"/>
  <c r="JF3013" i="9"/>
  <c r="JG3250" i="9"/>
  <c r="JG2950" i="9"/>
  <c r="JG2125" i="9"/>
  <c r="JF861" i="9"/>
  <c r="JF863" i="9"/>
  <c r="JF826" i="9"/>
  <c r="JF3888" i="9"/>
  <c r="JG193" i="9"/>
  <c r="JG2005" i="9"/>
  <c r="JF3983" i="9"/>
  <c r="JF3082" i="9"/>
  <c r="JG2532" i="9"/>
  <c r="JG411" i="9"/>
  <c r="JF3932" i="9"/>
  <c r="JF3352" i="9"/>
  <c r="JG712" i="9"/>
  <c r="JF1614" i="9"/>
  <c r="JF1330" i="9"/>
  <c r="JG181" i="9"/>
  <c r="JF3186" i="9"/>
  <c r="JF2758" i="9"/>
  <c r="JG4853" i="9"/>
  <c r="JG2372" i="9"/>
  <c r="JF4314" i="9"/>
  <c r="JF2294" i="9"/>
  <c r="JF2406" i="9"/>
  <c r="JG1799" i="9"/>
  <c r="JF47" i="9"/>
  <c r="JF4586" i="9"/>
  <c r="JG3414" i="9"/>
  <c r="JG3855" i="9"/>
  <c r="JG1524" i="9"/>
  <c r="JG779" i="9"/>
  <c r="JG459" i="9"/>
  <c r="JF3924" i="9"/>
  <c r="JG3887" i="9"/>
  <c r="JF4010" i="9"/>
  <c r="JF1394" i="9"/>
  <c r="JF1361" i="9"/>
  <c r="JF1527" i="9"/>
  <c r="JG2814" i="9"/>
  <c r="JG1095" i="9"/>
  <c r="JG775" i="9"/>
  <c r="JG2569" i="9"/>
  <c r="JG2591" i="9"/>
  <c r="JG3374" i="9"/>
  <c r="JG4580" i="9"/>
  <c r="JG1028" i="9"/>
  <c r="JG2807" i="9"/>
  <c r="JG2910" i="9"/>
  <c r="JG4818" i="9"/>
  <c r="JF3450" i="9"/>
  <c r="JF4167" i="9"/>
  <c r="JF972" i="9"/>
  <c r="JF941" i="9"/>
  <c r="JG1285" i="9"/>
  <c r="JG3525" i="9"/>
  <c r="JG4080" i="9"/>
  <c r="JF4854" i="9"/>
  <c r="JF4137" i="9"/>
  <c r="JF1037" i="9"/>
  <c r="JF529" i="9"/>
  <c r="JG1692" i="9"/>
  <c r="JG2846" i="9"/>
  <c r="JF2832" i="9"/>
  <c r="JF2208" i="9"/>
  <c r="JG4303" i="9"/>
  <c r="JG1668" i="9"/>
  <c r="JG2345" i="9"/>
  <c r="JG2670" i="9"/>
  <c r="JG4572" i="9"/>
  <c r="JG261" i="9"/>
  <c r="JF3611" i="9"/>
  <c r="JG4783" i="9"/>
  <c r="JF1753" i="9"/>
  <c r="JG4864" i="9"/>
  <c r="JF3532" i="9"/>
  <c r="JF3245" i="9"/>
  <c r="JF1188" i="9"/>
  <c r="JG3581" i="9"/>
  <c r="JG1894" i="9"/>
  <c r="JG1574" i="9"/>
  <c r="JF56" i="9"/>
  <c r="JF4202" i="9"/>
  <c r="JG3500" i="9"/>
  <c r="JG1092" i="9"/>
  <c r="JG4610" i="9"/>
  <c r="JG2560" i="9"/>
  <c r="JG4559" i="9"/>
  <c r="JG2121" i="9"/>
  <c r="JF4346" i="9"/>
  <c r="JG3360" i="9"/>
  <c r="JG2938" i="9"/>
  <c r="JG4760" i="9"/>
  <c r="JF3065" i="9"/>
  <c r="JF1136" i="9"/>
  <c r="JF3746" i="9"/>
  <c r="JF2985" i="9"/>
  <c r="JF3995" i="9"/>
  <c r="JG2709" i="9"/>
  <c r="JG3831" i="9"/>
  <c r="JG906" i="9"/>
  <c r="JF2691" i="9"/>
  <c r="JF3622" i="9"/>
  <c r="JG3002" i="9"/>
  <c r="JG1829" i="9"/>
  <c r="JG1509" i="9"/>
  <c r="JF2072" i="9"/>
  <c r="JG840" i="9"/>
  <c r="JG4642" i="9"/>
  <c r="JG1608" i="9"/>
  <c r="JF3473" i="9"/>
  <c r="JG3152" i="9"/>
  <c r="JF4326" i="9"/>
  <c r="JG4754" i="9"/>
  <c r="JF3216" i="9"/>
  <c r="JG2397" i="9"/>
  <c r="JF3926" i="9"/>
  <c r="JG3056" i="9"/>
  <c r="JF725" i="9"/>
  <c r="JF2360" i="9"/>
  <c r="JG3208" i="9"/>
  <c r="JG1499" i="9"/>
  <c r="JG4578" i="9"/>
  <c r="JG1126" i="9"/>
  <c r="JG806" i="9"/>
  <c r="JG3237" i="9"/>
  <c r="JF4664" i="9"/>
  <c r="JG2177" i="9"/>
  <c r="JF3895" i="9"/>
  <c r="JG3695" i="9"/>
  <c r="JG2964" i="9"/>
  <c r="JG1464" i="9"/>
  <c r="JG2616" i="9"/>
  <c r="JG1900" i="9"/>
  <c r="JF3340" i="9"/>
  <c r="JF4529" i="9"/>
  <c r="JF4336" i="9"/>
  <c r="JG4038" i="9"/>
  <c r="JF3337" i="9"/>
  <c r="JG102" i="9"/>
  <c r="JG2867" i="9"/>
  <c r="JF3456" i="9"/>
  <c r="JG3604" i="9"/>
  <c r="JG1687" i="9"/>
  <c r="JG1367" i="9"/>
  <c r="JF936" i="9"/>
  <c r="JG2406" i="9"/>
  <c r="JG4815" i="9"/>
  <c r="JG4325" i="9"/>
  <c r="JF4152" i="9"/>
  <c r="JG2001" i="9"/>
  <c r="JG2508" i="9"/>
  <c r="JG1658" i="9"/>
  <c r="JG3067" i="9"/>
  <c r="JF4052" i="9"/>
  <c r="JG2603" i="9"/>
  <c r="JF1900" i="9"/>
  <c r="JG2797" i="9"/>
  <c r="JG4651" i="9"/>
  <c r="JF3688" i="9"/>
  <c r="JF2697" i="9"/>
  <c r="JG4011" i="9"/>
  <c r="JF801" i="9"/>
  <c r="JG2296" i="9"/>
  <c r="JF1098" i="9"/>
  <c r="JF995" i="9"/>
  <c r="JG72" i="9"/>
  <c r="JG954" i="9"/>
  <c r="JG634" i="9"/>
  <c r="JG4098" i="9"/>
  <c r="JF2590" i="9"/>
  <c r="JF1644" i="9"/>
  <c r="JG3709" i="9"/>
  <c r="JG4369" i="9"/>
  <c r="JF1017" i="9"/>
  <c r="JG3048" i="9"/>
  <c r="JF4766" i="9"/>
  <c r="JG2154" i="9"/>
  <c r="JG2817" i="9"/>
  <c r="JF1811" i="9"/>
  <c r="JF708" i="9"/>
  <c r="JF579" i="9"/>
  <c r="JG934" i="9"/>
  <c r="JG444" i="9"/>
  <c r="JG4581" i="9"/>
  <c r="JF4886" i="9"/>
  <c r="JG4285" i="9"/>
  <c r="JG919" i="9"/>
  <c r="JG599" i="9"/>
  <c r="JG3839" i="9"/>
  <c r="JG4258" i="9"/>
  <c r="JG3177" i="9"/>
  <c r="JG2537" i="9"/>
  <c r="JF2370" i="9"/>
  <c r="JG2614" i="9"/>
  <c r="JG211" i="9"/>
  <c r="JG3399" i="9"/>
  <c r="JG872" i="9"/>
  <c r="JG3711" i="9"/>
  <c r="JF3561" i="9"/>
  <c r="JF2713" i="9"/>
  <c r="JF1833" i="9"/>
  <c r="JG1752" i="9"/>
  <c r="JF3511" i="9"/>
  <c r="JF2374" i="9"/>
  <c r="JF3009" i="9"/>
  <c r="JG716" i="9"/>
  <c r="JF3638" i="9"/>
  <c r="JF1978" i="9"/>
  <c r="JF1541" i="9"/>
  <c r="JF3542" i="9"/>
  <c r="JG3992" i="9"/>
  <c r="JG4192" i="9"/>
  <c r="JF3898" i="9"/>
  <c r="JG4367" i="9"/>
  <c r="JF3207" i="9"/>
  <c r="JG1915" i="9"/>
  <c r="JF104" i="9"/>
  <c r="JG3841" i="9"/>
  <c r="JF4508" i="9"/>
  <c r="JF4316" i="9"/>
  <c r="JG1127" i="9"/>
  <c r="JF849" i="9"/>
  <c r="JG3951" i="9"/>
  <c r="JG948" i="9"/>
  <c r="JF3302" i="9"/>
  <c r="JF471" i="9"/>
  <c r="JG3893" i="9"/>
  <c r="JG3733" i="9"/>
  <c r="JG2789" i="9"/>
  <c r="JG1948" i="9"/>
  <c r="JG1211" i="9"/>
  <c r="JG891" i="9"/>
  <c r="JG3001" i="9"/>
  <c r="JF1989" i="9"/>
  <c r="JG4227" i="9"/>
  <c r="JF1528" i="9"/>
  <c r="JG103" i="9"/>
  <c r="JF562" i="9"/>
  <c r="JG1856" i="9"/>
  <c r="JG560" i="9"/>
  <c r="JG3162" i="9"/>
  <c r="JG3817" i="9"/>
  <c r="JF3820" i="9"/>
  <c r="JF3724" i="9"/>
  <c r="JF3144" i="9"/>
  <c r="JG807" i="9"/>
  <c r="JF3281" i="9"/>
  <c r="JG2357" i="9"/>
  <c r="JF4816" i="9"/>
  <c r="JG3264" i="9"/>
  <c r="JG1669" i="9"/>
  <c r="JG1349" i="9"/>
  <c r="JG2247" i="9"/>
  <c r="JG3770" i="9"/>
  <c r="JF3583" i="9"/>
  <c r="JG2075" i="9"/>
  <c r="JF1114" i="9"/>
  <c r="JG456" i="9"/>
  <c r="JF4617" i="9"/>
  <c r="JG2988" i="9"/>
  <c r="JG3262" i="9"/>
  <c r="JF3086" i="9"/>
  <c r="JF3604" i="9"/>
  <c r="JF3054" i="9"/>
  <c r="JF4615" i="9"/>
  <c r="JF2354" i="9"/>
  <c r="JG645" i="9"/>
  <c r="JG325" i="9"/>
  <c r="JF1307" i="9"/>
  <c r="JG1488" i="9"/>
  <c r="JG1306" i="9"/>
  <c r="JG986" i="9"/>
  <c r="JF788" i="9"/>
  <c r="JF3554" i="9"/>
  <c r="JF2563" i="9"/>
  <c r="JG2198" i="9"/>
  <c r="JG3165" i="9"/>
  <c r="JF4444" i="9"/>
  <c r="JG3789" i="9"/>
  <c r="JG1340" i="9"/>
  <c r="JG1490" i="9"/>
  <c r="JF187" i="9"/>
  <c r="JG2470" i="9"/>
  <c r="JG3328" i="9"/>
  <c r="JG1877" i="9"/>
  <c r="JF4884" i="9"/>
  <c r="JF2545" i="9"/>
  <c r="JF2163" i="9"/>
  <c r="JG597" i="9"/>
  <c r="JF4060" i="9"/>
  <c r="JG4189" i="9"/>
  <c r="JF29" i="9"/>
  <c r="JF3581" i="9"/>
  <c r="JF1782" i="9"/>
  <c r="JG4282" i="9"/>
  <c r="JF4090" i="9"/>
  <c r="JG466" i="9"/>
  <c r="JG2953" i="9"/>
  <c r="JF2369" i="9"/>
  <c r="JF3990" i="9"/>
  <c r="JG853" i="9"/>
  <c r="JF2129" i="9"/>
  <c r="JF2518" i="9"/>
  <c r="JF3323" i="9"/>
  <c r="JF3119" i="9"/>
  <c r="JF2420" i="9"/>
  <c r="JF3608" i="9"/>
  <c r="JF2940" i="9"/>
  <c r="JF2683" i="9"/>
  <c r="JG1477" i="9"/>
  <c r="JF1023" i="9"/>
  <c r="JF593" i="9"/>
  <c r="JF916" i="9"/>
  <c r="JG4644" i="9"/>
  <c r="JG538" i="9"/>
  <c r="JG218" i="9"/>
  <c r="JF4401" i="9"/>
  <c r="JF3791" i="9"/>
  <c r="JF2156" i="9"/>
  <c r="JG3595" i="9"/>
  <c r="JF1304" i="9"/>
  <c r="JF1585" i="9"/>
  <c r="JF3209" i="9"/>
  <c r="JF3025" i="9"/>
  <c r="JF2112" i="9"/>
  <c r="JG453" i="9"/>
  <c r="JG3201" i="9"/>
  <c r="JG2561" i="9"/>
  <c r="JF626" i="9"/>
  <c r="JF2178" i="9"/>
  <c r="JF1954" i="9"/>
  <c r="JG3010" i="9"/>
  <c r="JF1557" i="9"/>
  <c r="JF1681" i="9"/>
  <c r="JG1627" i="9"/>
  <c r="JG1307" i="9"/>
  <c r="JG4069" i="9"/>
  <c r="JG4296" i="9"/>
  <c r="JG2768" i="9"/>
  <c r="JF4390" i="9"/>
  <c r="JF1711" i="9"/>
  <c r="JG4353" i="9"/>
  <c r="JG3035" i="9"/>
  <c r="JG824" i="9"/>
  <c r="JG85" i="9"/>
  <c r="JF3190" i="9"/>
  <c r="JF1818" i="9"/>
  <c r="JF1594" i="9"/>
  <c r="JG746" i="9"/>
  <c r="JF1094" i="9"/>
  <c r="JF2721" i="9"/>
  <c r="JF2536" i="9"/>
  <c r="JG2998" i="9"/>
  <c r="JF3437" i="9"/>
  <c r="JF109" i="9"/>
  <c r="JF76" i="9"/>
  <c r="JF4005" i="9"/>
  <c r="JF3374" i="9"/>
  <c r="JG3136" i="9"/>
  <c r="JF3922" i="9"/>
  <c r="JG3892" i="9"/>
  <c r="JF2759" i="9"/>
  <c r="JF1115" i="9"/>
  <c r="JF4013" i="9"/>
  <c r="JF2605" i="9"/>
  <c r="JG506" i="9"/>
  <c r="JG4179" i="9"/>
  <c r="JF4704" i="9"/>
  <c r="JG4619" i="9"/>
  <c r="JG4022" i="9"/>
  <c r="JG1740" i="9"/>
  <c r="JF3590" i="9"/>
  <c r="JF114" i="9"/>
  <c r="JF1786" i="9"/>
  <c r="JF3052" i="9"/>
  <c r="JG1366" i="9"/>
  <c r="JG86" i="9"/>
  <c r="JF1078" i="9"/>
  <c r="JF2061" i="9"/>
  <c r="JG342" i="9"/>
  <c r="JG4770" i="9"/>
  <c r="JG763" i="9"/>
  <c r="JF1265" i="9"/>
  <c r="JG44" i="9"/>
  <c r="JF2366" i="9"/>
  <c r="JG2703" i="9"/>
  <c r="JF3966" i="9"/>
  <c r="JF3105" i="9"/>
  <c r="JF1593" i="9"/>
  <c r="JF1995" i="9"/>
  <c r="JG4882" i="9"/>
  <c r="JG1159" i="9"/>
  <c r="JG4176" i="9"/>
  <c r="JG2969" i="9"/>
  <c r="JG2201" i="9"/>
  <c r="JF3824" i="9"/>
  <c r="JG2461" i="9"/>
  <c r="JF1694" i="9"/>
  <c r="JF2066" i="9"/>
  <c r="JF4083" i="9"/>
  <c r="JG4759" i="9"/>
  <c r="JF3502" i="9"/>
  <c r="JG1901" i="9"/>
  <c r="JG1714" i="9"/>
  <c r="JF2710" i="9"/>
  <c r="JF2510" i="9"/>
  <c r="JG1778" i="9"/>
  <c r="JG1458" i="9"/>
  <c r="JG882" i="9"/>
  <c r="JG818" i="9"/>
  <c r="JG498" i="9"/>
  <c r="JG178" i="9"/>
  <c r="JF2334" i="9"/>
  <c r="JF2006" i="9"/>
  <c r="JG3070" i="9"/>
  <c r="JF2304" i="9"/>
  <c r="JF2122" i="9"/>
  <c r="JF3300" i="9"/>
  <c r="JG1010" i="9"/>
  <c r="JG690" i="9"/>
  <c r="JG1138" i="9"/>
  <c r="JG1074" i="9"/>
  <c r="JG754" i="9"/>
  <c r="JG434" i="9"/>
  <c r="JF3574" i="9"/>
  <c r="JF3371" i="9"/>
  <c r="JG2486" i="9"/>
  <c r="JG4187" i="9"/>
  <c r="JG4289" i="9"/>
  <c r="JG4006" i="9"/>
  <c r="JG3741" i="9"/>
  <c r="JF4718" i="9"/>
  <c r="JG4175" i="9"/>
  <c r="JF3646" i="9"/>
  <c r="JF2280" i="9"/>
  <c r="JG960" i="9"/>
  <c r="JF2121" i="9"/>
  <c r="JF2042" i="9"/>
  <c r="JG3888" i="9"/>
  <c r="JF4867" i="9"/>
  <c r="JF2579" i="9"/>
  <c r="JG2155" i="9"/>
  <c r="JF1834" i="9"/>
  <c r="JG2592" i="9"/>
  <c r="JF1546" i="9"/>
  <c r="JF1512" i="9"/>
  <c r="JF1383" i="9"/>
  <c r="JF257" i="9"/>
  <c r="JF256" i="9"/>
  <c r="JF267" i="9"/>
  <c r="JF548" i="9"/>
  <c r="JG2322" i="9"/>
  <c r="JF576" i="9"/>
  <c r="JF550" i="9"/>
  <c r="JF484" i="9"/>
  <c r="JG3173" i="9"/>
  <c r="JF227" i="9"/>
  <c r="JF197" i="9"/>
  <c r="JF101" i="9"/>
  <c r="JG2538" i="9"/>
  <c r="JG3321" i="9"/>
  <c r="JG3193" i="9"/>
  <c r="JG2553" i="9"/>
  <c r="JF4823" i="9"/>
  <c r="JF4696" i="9"/>
  <c r="JF4503" i="9"/>
  <c r="JG1520" i="9"/>
  <c r="JF2368" i="9"/>
  <c r="JG2279" i="9"/>
  <c r="JG1780" i="9"/>
  <c r="JG500" i="9"/>
  <c r="JG887" i="9"/>
  <c r="JF3879" i="9"/>
  <c r="JF3793" i="9"/>
  <c r="JF3130" i="9"/>
  <c r="JG4528" i="9"/>
  <c r="JG2864" i="9"/>
  <c r="JG2352" i="9"/>
  <c r="JF2102" i="9"/>
  <c r="JF997" i="9"/>
  <c r="JF992" i="9"/>
  <c r="JF965" i="9"/>
  <c r="JF4066" i="9"/>
  <c r="JG1911" i="9"/>
  <c r="JG2048" i="9"/>
  <c r="JF4151" i="9"/>
  <c r="JF3730" i="9"/>
  <c r="JF3919" i="9"/>
  <c r="JG4556" i="9"/>
  <c r="JG4300" i="9"/>
  <c r="JG1982" i="9"/>
  <c r="JF2254" i="9"/>
  <c r="JF1893" i="9"/>
  <c r="JF1895" i="9"/>
  <c r="JF1765" i="9"/>
  <c r="JF581" i="9"/>
  <c r="JF578" i="9"/>
  <c r="JF549" i="9"/>
  <c r="JF963" i="9"/>
  <c r="JG1547" i="9"/>
  <c r="JF996" i="9"/>
  <c r="JF966" i="9"/>
  <c r="JF870" i="9"/>
  <c r="JF2449" i="9"/>
  <c r="JF516" i="9"/>
  <c r="JF486" i="9"/>
  <c r="JF388" i="9"/>
  <c r="JF3287" i="9"/>
  <c r="JF137" i="9"/>
  <c r="JF135" i="9"/>
  <c r="JF35" i="9"/>
  <c r="JG973" i="9"/>
  <c r="JG909" i="9"/>
  <c r="JG845" i="9"/>
  <c r="JG1821" i="9"/>
  <c r="JF945" i="9"/>
  <c r="JG2023" i="9"/>
  <c r="JG1885" i="9"/>
  <c r="JG1565" i="9"/>
  <c r="JG1237" i="9"/>
  <c r="JG669" i="9"/>
  <c r="JG605" i="9"/>
  <c r="JG285" i="9"/>
  <c r="JG1472" i="9"/>
  <c r="JF2959" i="9"/>
  <c r="JF2751" i="9"/>
  <c r="JG4004" i="9"/>
  <c r="JG1380" i="9"/>
  <c r="JG1100" i="9"/>
  <c r="JG852" i="9"/>
  <c r="JF906" i="9"/>
  <c r="JG2244" i="9"/>
  <c r="JF1065" i="9"/>
  <c r="JF976" i="9"/>
  <c r="JF433" i="9"/>
  <c r="JF65" i="9"/>
  <c r="JG2993" i="9"/>
  <c r="JG2865" i="9"/>
  <c r="JG2225" i="9"/>
  <c r="JG2762" i="9"/>
  <c r="JG1871" i="9"/>
  <c r="JG1807" i="9"/>
  <c r="JG1487" i="9"/>
  <c r="JG3037" i="9"/>
  <c r="JG3763" i="9"/>
  <c r="JF2207" i="9"/>
  <c r="JG3249" i="9"/>
  <c r="JF1332" i="9"/>
  <c r="JG3505" i="9"/>
  <c r="JG3377" i="9"/>
  <c r="JG2737" i="9"/>
  <c r="JG443" i="9"/>
  <c r="JF2607" i="9"/>
  <c r="JF2359" i="9"/>
  <c r="JG1743" i="9"/>
  <c r="JF4656" i="9"/>
  <c r="JG847" i="9"/>
  <c r="JG783" i="9"/>
  <c r="JG463" i="9"/>
  <c r="JG4884" i="9"/>
  <c r="JG4128" i="9"/>
  <c r="JG3008" i="9"/>
  <c r="JG1824" i="9"/>
  <c r="JF4209" i="9"/>
  <c r="JG2221" i="9"/>
  <c r="JF2206" i="9"/>
  <c r="JG796" i="9"/>
  <c r="JF630" i="9"/>
  <c r="JF3873" i="9"/>
  <c r="JF3784" i="9"/>
  <c r="JF3384" i="9"/>
  <c r="JG133" i="9"/>
  <c r="JG2856" i="9"/>
  <c r="JG2344" i="9"/>
  <c r="JG4859" i="9"/>
  <c r="JG2773" i="9"/>
  <c r="JG2597" i="9"/>
  <c r="JG2389" i="9"/>
  <c r="JF843" i="9"/>
  <c r="JG1431" i="9"/>
  <c r="JF872" i="9"/>
  <c r="JF846" i="9"/>
  <c r="JF779" i="9"/>
  <c r="JF2889" i="9"/>
  <c r="JF555" i="9"/>
  <c r="JF521" i="9"/>
  <c r="JF459" i="9"/>
  <c r="JF3860" i="9"/>
  <c r="JF206" i="9"/>
  <c r="JF172" i="9"/>
  <c r="JF4489" i="9"/>
  <c r="JG4734" i="9"/>
  <c r="JG4470" i="9"/>
  <c r="JG4210" i="9"/>
  <c r="JG4573" i="9"/>
  <c r="JF148" i="9"/>
  <c r="JG2786" i="9"/>
  <c r="JG2110" i="9"/>
  <c r="JG3378" i="9"/>
  <c r="JG38" i="9"/>
  <c r="JG1492" i="9"/>
  <c r="JG1236" i="9"/>
  <c r="JG2918" i="9"/>
  <c r="JG3807" i="9"/>
  <c r="JF4022" i="9"/>
  <c r="JG3315" i="9"/>
  <c r="JG4585" i="9"/>
  <c r="JF287" i="9"/>
  <c r="JF255" i="9"/>
  <c r="JF223" i="9"/>
  <c r="JG3444" i="9"/>
  <c r="JG1050" i="9"/>
  <c r="JG2893" i="9"/>
  <c r="JF3422" i="9"/>
  <c r="JG996" i="9"/>
  <c r="JF3408" i="9"/>
  <c r="JG1060" i="9"/>
  <c r="JG804" i="9"/>
  <c r="JG4686" i="9"/>
  <c r="JF3735" i="9"/>
  <c r="JG2390" i="9"/>
  <c r="JF2884" i="9"/>
  <c r="JF145" i="9"/>
  <c r="JF3353" i="9"/>
  <c r="JF1695" i="9"/>
  <c r="JG1276" i="9"/>
  <c r="JF2769" i="9"/>
  <c r="JG4871" i="9"/>
  <c r="JF610" i="9"/>
  <c r="JG976" i="9"/>
  <c r="JG4603" i="9"/>
  <c r="JG1083" i="9"/>
  <c r="JG3119" i="9"/>
  <c r="JF3430" i="9"/>
  <c r="JG1612" i="9"/>
  <c r="JG59" i="9"/>
  <c r="JG1997" i="9"/>
  <c r="JF2633" i="9"/>
  <c r="JF1218" i="9"/>
  <c r="JF3184" i="9"/>
  <c r="JG2007" i="9"/>
  <c r="JF4278" i="9"/>
  <c r="JF4141" i="9"/>
  <c r="JG3011" i="9"/>
  <c r="JG918" i="9"/>
  <c r="JG3241" i="9"/>
  <c r="JG4489" i="9"/>
  <c r="JF4185" i="9"/>
  <c r="JF934" i="9"/>
  <c r="JG528" i="9"/>
  <c r="JG2421" i="9"/>
  <c r="JF3822" i="9"/>
  <c r="JF1479" i="9"/>
  <c r="JG1722" i="9"/>
  <c r="JG1189" i="9"/>
  <c r="JF3212" i="9"/>
  <c r="JF547" i="9"/>
  <c r="JF1274" i="9"/>
  <c r="JG1270" i="9"/>
  <c r="JG557" i="9"/>
  <c r="JG1005" i="9"/>
  <c r="JG941" i="9"/>
  <c r="JG621" i="9"/>
  <c r="JG301" i="9"/>
  <c r="JF4439" i="9"/>
  <c r="JF4119" i="9"/>
  <c r="JF2750" i="9"/>
  <c r="JG4036" i="9"/>
  <c r="JG2756" i="9"/>
  <c r="JG2628" i="9"/>
  <c r="JG4513" i="9"/>
  <c r="JG3170" i="9"/>
  <c r="JB2583" i="9"/>
  <c r="JB2519" i="9"/>
  <c r="JB2455" i="9"/>
  <c r="JF3382" i="9"/>
  <c r="JG29" i="9"/>
  <c r="JF4760" i="9"/>
  <c r="JF3691" i="9"/>
  <c r="JF2550" i="9"/>
  <c r="JG3268" i="9"/>
  <c r="JG3140" i="9"/>
  <c r="JG2108" i="9"/>
  <c r="JG4645" i="9"/>
  <c r="JG4664" i="9"/>
  <c r="JG2680" i="9"/>
  <c r="JF3783" i="9"/>
  <c r="JG1032" i="9"/>
  <c r="JB1998" i="9"/>
  <c r="JB1934" i="9"/>
  <c r="JB1870" i="9"/>
  <c r="JF2850" i="9"/>
  <c r="JF4169" i="9"/>
  <c r="JF4072" i="9"/>
  <c r="JF3057" i="9"/>
  <c r="JF2318" i="9"/>
  <c r="JG4699" i="9"/>
  <c r="JG4307" i="9"/>
  <c r="JF1574" i="9"/>
  <c r="JF1222" i="9"/>
  <c r="JF434" i="9"/>
  <c r="JF321" i="9"/>
  <c r="JG3921" i="9"/>
  <c r="JG3281" i="9"/>
  <c r="JB3240" i="9"/>
  <c r="JB3118" i="9"/>
  <c r="JB3053" i="9"/>
  <c r="JG991" i="9"/>
  <c r="JG1439" i="9"/>
  <c r="JG1375" i="9"/>
  <c r="JG1055" i="9"/>
  <c r="JG735" i="9"/>
  <c r="JG159" i="9"/>
  <c r="JG95" i="9"/>
  <c r="JF2830" i="9"/>
  <c r="JG4206" i="9"/>
  <c r="JG2654" i="9"/>
  <c r="JG4865" i="9"/>
  <c r="JG3543" i="9"/>
  <c r="JG1884" i="9"/>
  <c r="JF4607" i="9"/>
  <c r="JF4602" i="9"/>
  <c r="JG3426" i="9"/>
  <c r="JG3286" i="9"/>
  <c r="JG1784" i="9"/>
  <c r="JG1540" i="9"/>
  <c r="JG276" i="9"/>
  <c r="JF50" i="9"/>
  <c r="JG468" i="9"/>
  <c r="JG208" i="9"/>
  <c r="JG4638" i="9"/>
  <c r="JG2624" i="9"/>
  <c r="JF2625" i="9"/>
  <c r="JF2530" i="9"/>
  <c r="JF2195" i="9"/>
  <c r="JF2198" i="9"/>
  <c r="JB3404" i="9"/>
  <c r="JB3276" i="9"/>
  <c r="JB3148" i="9"/>
  <c r="JG3638" i="9"/>
  <c r="JG1496" i="9"/>
  <c r="JG1240" i="9"/>
  <c r="JG3735" i="9"/>
  <c r="JG2442" i="9"/>
  <c r="JF3586" i="9"/>
  <c r="JF3378" i="9"/>
  <c r="JF2416" i="9"/>
  <c r="JG3791" i="9"/>
  <c r="JF1773" i="9"/>
  <c r="JF1669" i="9"/>
  <c r="JF1339" i="9"/>
  <c r="JF905" i="9"/>
  <c r="JB3401" i="9"/>
  <c r="JB3273" i="9"/>
  <c r="JB3145" i="9"/>
  <c r="JF2015" i="9"/>
  <c r="JF4030" i="9"/>
  <c r="JG3731" i="9"/>
  <c r="JF2358" i="9"/>
  <c r="JG1759" i="9"/>
  <c r="JG1183" i="9"/>
  <c r="JG1119" i="9"/>
  <c r="JG799" i="9"/>
  <c r="JG479" i="9"/>
  <c r="JF3358" i="9"/>
  <c r="JF3143" i="9"/>
  <c r="JG2436" i="9"/>
  <c r="JG4313" i="9"/>
  <c r="JB2105" i="9"/>
  <c r="JB2041" i="9"/>
  <c r="JB1977" i="9"/>
  <c r="JF3721" i="9"/>
  <c r="JG1973" i="9"/>
  <c r="JG4500" i="9"/>
  <c r="JF3785" i="9"/>
  <c r="JF3385" i="9"/>
  <c r="JG4880" i="9"/>
  <c r="JG4624" i="9"/>
  <c r="JG2472" i="9"/>
  <c r="JF2310" i="9"/>
  <c r="JF1488" i="9"/>
  <c r="JF1491" i="9"/>
  <c r="JF1358" i="9"/>
  <c r="JF1231" i="9"/>
  <c r="JF3166" i="9"/>
  <c r="JF3072" i="9"/>
  <c r="JF2820" i="9"/>
  <c r="JF2670" i="9"/>
  <c r="JF4248" i="9"/>
  <c r="JF4670" i="9"/>
  <c r="JF2951" i="9"/>
  <c r="JG2220" i="9"/>
  <c r="JG1393" i="9"/>
  <c r="JG1329" i="9"/>
  <c r="JG1009" i="9"/>
  <c r="JG689" i="9"/>
  <c r="JG113" i="9"/>
  <c r="JG49" i="9"/>
  <c r="JG3827" i="9"/>
  <c r="JF937" i="9"/>
  <c r="JF1630" i="9"/>
  <c r="JF1632" i="9"/>
  <c r="JF1602" i="9"/>
  <c r="JG1201" i="9"/>
  <c r="JG1649" i="9"/>
  <c r="JG1585" i="9"/>
  <c r="JG1265" i="9"/>
  <c r="JG945" i="9"/>
  <c r="JG369" i="9"/>
  <c r="JG305" i="9"/>
  <c r="JF4711" i="9"/>
  <c r="JG3407" i="9"/>
  <c r="JG3596" i="9"/>
  <c r="JG3420" i="9"/>
  <c r="JG2700" i="9"/>
  <c r="JG963" i="9"/>
  <c r="JF1278" i="9"/>
  <c r="JF1244" i="9"/>
  <c r="JG1904" i="9"/>
  <c r="JG600" i="9"/>
  <c r="JG2765" i="9"/>
  <c r="JF3606" i="9"/>
  <c r="JG856" i="9"/>
  <c r="JG4874" i="9"/>
  <c r="JF4194" i="9"/>
  <c r="JF3985" i="9"/>
  <c r="JF2969" i="9"/>
  <c r="JF2136" i="9"/>
  <c r="JF1869" i="9"/>
  <c r="JF1871" i="9"/>
  <c r="JF1413" i="9"/>
  <c r="JG1268" i="9"/>
  <c r="JF2484" i="9"/>
  <c r="JF2421" i="9"/>
  <c r="JF2621" i="9"/>
  <c r="JF2301" i="9"/>
  <c r="JF2716" i="9"/>
  <c r="JF2685" i="9"/>
  <c r="JF2332" i="9"/>
  <c r="JF2045" i="9"/>
  <c r="JG1923" i="9"/>
  <c r="JG1859" i="9"/>
  <c r="JG1539" i="9"/>
  <c r="JG1219" i="9"/>
  <c r="JG643" i="9"/>
  <c r="JG579" i="9"/>
  <c r="JG259" i="9"/>
  <c r="JF4168" i="9"/>
  <c r="JF3481" i="9"/>
  <c r="JF2626" i="9"/>
  <c r="JG4495" i="9"/>
  <c r="JF1495" i="9"/>
  <c r="JG2639" i="9"/>
  <c r="JG2091" i="9"/>
  <c r="JF1624" i="9"/>
  <c r="JF1110" i="9"/>
  <c r="JF4853" i="9"/>
  <c r="JF4723" i="9"/>
  <c r="JF4000" i="9"/>
  <c r="JG3141" i="9"/>
  <c r="JF4076" i="9"/>
  <c r="JF3947" i="9"/>
  <c r="JF3494" i="9"/>
  <c r="JG4768" i="9"/>
  <c r="JG3272" i="9"/>
  <c r="JF4877" i="9"/>
  <c r="JF88" i="9"/>
  <c r="JF4531" i="9"/>
  <c r="JF211" i="9"/>
  <c r="JF85" i="9"/>
  <c r="JF4661" i="9"/>
  <c r="JG3829" i="9"/>
  <c r="JF2145" i="9"/>
  <c r="JF4452" i="9"/>
  <c r="JF3884" i="9"/>
  <c r="JF3315" i="9"/>
  <c r="JG4632" i="9"/>
  <c r="JG2381" i="9"/>
  <c r="JF147" i="9"/>
  <c r="JF3146" i="9"/>
  <c r="JF1612" i="9"/>
  <c r="JG3364" i="9"/>
  <c r="JG2517" i="9"/>
  <c r="JG4379" i="9"/>
  <c r="JF613" i="9"/>
  <c r="JG2081" i="9"/>
  <c r="JG4846" i="9"/>
  <c r="JG1003" i="9"/>
  <c r="JG2599" i="9"/>
  <c r="JG1639" i="9"/>
  <c r="JG1288" i="9"/>
  <c r="JG27" i="9"/>
  <c r="JG3270" i="9"/>
  <c r="JF2456" i="9"/>
  <c r="JF1221" i="9"/>
  <c r="JG680" i="9"/>
  <c r="JF2785" i="9"/>
  <c r="JF2086" i="9"/>
  <c r="JF3981" i="9"/>
  <c r="JF3798" i="9"/>
  <c r="JF1839" i="9"/>
  <c r="JG3081" i="9"/>
  <c r="JG4026" i="9"/>
  <c r="JG1319" i="9"/>
  <c r="JG4040" i="9"/>
  <c r="JG2020" i="9"/>
  <c r="JG2233" i="9"/>
  <c r="JF3929" i="9"/>
  <c r="JF1268" i="9"/>
  <c r="JF1849" i="9"/>
  <c r="JF1346" i="9"/>
  <c r="JF4212" i="9"/>
  <c r="JF4496" i="9"/>
  <c r="JG4051" i="9"/>
  <c r="JG1917" i="9"/>
  <c r="JG4008" i="9"/>
  <c r="JF2385" i="9"/>
  <c r="JF2298" i="9"/>
  <c r="JG4368" i="9"/>
  <c r="JG2008" i="9"/>
  <c r="JF1582" i="9"/>
  <c r="JF1553" i="9"/>
  <c r="JF1453" i="9"/>
  <c r="JF1356" i="9"/>
  <c r="JF1069" i="9"/>
  <c r="JF1071" i="9"/>
  <c r="JF975" i="9"/>
  <c r="JF844" i="9"/>
  <c r="JG2595" i="9"/>
  <c r="JF2183" i="9"/>
  <c r="JG2228" i="9"/>
  <c r="JF1523" i="9"/>
  <c r="JF1904" i="9"/>
  <c r="JF1778" i="9"/>
  <c r="JF1554" i="9"/>
  <c r="JF1459" i="9"/>
  <c r="JF1199" i="9"/>
  <c r="JF1167" i="9"/>
  <c r="JF1041" i="9"/>
  <c r="JF942" i="9"/>
  <c r="JF745" i="9"/>
  <c r="JF750" i="9"/>
  <c r="JF650" i="9"/>
  <c r="JF584" i="9"/>
  <c r="JG1070" i="9"/>
  <c r="JG1006" i="9"/>
  <c r="JG942" i="9"/>
  <c r="JF3461" i="9"/>
  <c r="JF4297" i="9"/>
  <c r="JF4133" i="9"/>
  <c r="JF3525" i="9"/>
  <c r="JF3203" i="9"/>
  <c r="JF2724" i="9"/>
  <c r="JF2693" i="9"/>
  <c r="JF2341" i="9"/>
  <c r="JF4376" i="9"/>
  <c r="JF2478" i="9"/>
  <c r="JF2291" i="9"/>
  <c r="JG1777" i="9"/>
  <c r="JG1457" i="9"/>
  <c r="JG4284" i="9"/>
  <c r="JG3856" i="9"/>
  <c r="JG3344" i="9"/>
  <c r="JG3724" i="9"/>
  <c r="JG2983" i="9"/>
  <c r="JG2575" i="9"/>
  <c r="JG3852" i="9"/>
  <c r="JG3084" i="9"/>
  <c r="JG4273" i="9"/>
  <c r="JG3954" i="9"/>
  <c r="JG4793" i="9"/>
  <c r="JG2211" i="9"/>
  <c r="JG800" i="9"/>
  <c r="JG548" i="9"/>
  <c r="JG2531" i="9"/>
  <c r="JF40" i="9"/>
  <c r="JF572" i="9"/>
  <c r="JF541" i="9"/>
  <c r="JF879" i="9"/>
  <c r="JF522" i="9"/>
  <c r="JF621" i="9"/>
  <c r="JF622" i="9"/>
  <c r="JF525" i="9"/>
  <c r="JF456" i="9"/>
  <c r="JF336" i="9"/>
  <c r="JF335" i="9"/>
  <c r="JF173" i="9"/>
  <c r="JF4553" i="9"/>
  <c r="JF3396" i="9"/>
  <c r="JF3333" i="9"/>
  <c r="JF3045" i="9"/>
  <c r="JF2789" i="9"/>
  <c r="JG1184" i="9"/>
  <c r="JG932" i="9"/>
  <c r="JG668" i="9"/>
  <c r="JF269" i="9"/>
  <c r="JF369" i="9"/>
  <c r="JF368" i="9"/>
  <c r="JF302" i="9"/>
  <c r="JF141" i="9"/>
  <c r="JF3749" i="9"/>
  <c r="JF3621" i="9"/>
  <c r="JF3236" i="9"/>
  <c r="JF2980" i="9"/>
  <c r="JF2500" i="9"/>
  <c r="JF2469" i="9"/>
  <c r="JF1985" i="9"/>
  <c r="JG3795" i="9"/>
  <c r="JF3849" i="9"/>
  <c r="JF3769" i="9"/>
  <c r="JF3711" i="9"/>
  <c r="JG177" i="9"/>
  <c r="JG625" i="9"/>
  <c r="JG561" i="9"/>
  <c r="JG241" i="9"/>
  <c r="JF4583" i="9"/>
  <c r="JG4108" i="9"/>
  <c r="JG3980" i="9"/>
  <c r="JG3212" i="9"/>
  <c r="JG2420" i="9"/>
  <c r="JG3186" i="9"/>
  <c r="JG2542" i="9"/>
  <c r="JG2840" i="9"/>
  <c r="JF3673" i="9"/>
  <c r="JF860" i="9"/>
  <c r="JF830" i="9"/>
  <c r="JG3040" i="9"/>
  <c r="JF3610" i="9"/>
  <c r="JG2278" i="9"/>
  <c r="JG4064" i="9"/>
  <c r="JF3889" i="9"/>
  <c r="JF2761" i="9"/>
  <c r="JG3091" i="9"/>
  <c r="JG3179" i="9"/>
  <c r="JF1870" i="9"/>
  <c r="JF1414" i="9"/>
  <c r="JG96" i="9"/>
  <c r="JF345" i="9"/>
  <c r="JF4093" i="9"/>
  <c r="JF3517" i="9"/>
  <c r="JF2815" i="9"/>
  <c r="JF2523" i="9"/>
  <c r="JG2219" i="9"/>
  <c r="JG4746" i="9"/>
  <c r="JG2347" i="9"/>
  <c r="JG1132" i="9"/>
  <c r="JG3051" i="9"/>
  <c r="JG1961" i="9"/>
  <c r="JG1388" i="9"/>
  <c r="JF3592" i="9"/>
  <c r="JF2954" i="9"/>
  <c r="JF2130" i="9"/>
  <c r="JF2488" i="9"/>
  <c r="JF22" i="9"/>
  <c r="JF4682" i="9"/>
  <c r="JF4562" i="9"/>
  <c r="JC527" i="9"/>
  <c r="JC495" i="9"/>
  <c r="JC463" i="9"/>
  <c r="JF3415" i="9"/>
  <c r="JG2525" i="9"/>
  <c r="JF4082" i="9"/>
  <c r="JF3506" i="9"/>
  <c r="JF2673" i="9"/>
  <c r="JF3313" i="9"/>
  <c r="JG3528" i="9"/>
  <c r="JF4879" i="9"/>
  <c r="JF4687" i="9"/>
  <c r="JF4690" i="9"/>
  <c r="JF4301" i="9"/>
  <c r="JF4095" i="9"/>
  <c r="JG4595" i="9"/>
  <c r="JB4514" i="9"/>
  <c r="JB4885" i="9"/>
  <c r="JB4821" i="9"/>
  <c r="JF4324" i="9"/>
  <c r="JF3201" i="9"/>
  <c r="JG2965" i="9"/>
  <c r="JF4451" i="9"/>
  <c r="JF3883" i="9"/>
  <c r="JF2952" i="9"/>
  <c r="JF2888" i="9"/>
  <c r="JF2119" i="9"/>
  <c r="JF3263" i="9"/>
  <c r="JG1730" i="9"/>
  <c r="JG1666" i="9"/>
  <c r="JG1346" i="9"/>
  <c r="JG1026" i="9"/>
  <c r="JB3699" i="9"/>
  <c r="JB3635" i="9"/>
  <c r="JB3571" i="9"/>
  <c r="JG2410" i="9"/>
  <c r="JG2506" i="9"/>
  <c r="JG1929" i="9"/>
  <c r="JG3150" i="9"/>
  <c r="JG3158" i="9"/>
  <c r="JG1328" i="9"/>
  <c r="JG1072" i="9"/>
  <c r="JG2335" i="9"/>
  <c r="JG2526" i="9"/>
  <c r="JF3666" i="9"/>
  <c r="JF3599" i="9"/>
  <c r="JF2585" i="9"/>
  <c r="JF2460" i="9"/>
  <c r="JB3690" i="9"/>
  <c r="JB3626" i="9"/>
  <c r="JF583" i="9"/>
  <c r="JF198" i="9"/>
  <c r="JF265" i="9"/>
  <c r="JF264" i="9"/>
  <c r="JF201" i="9"/>
  <c r="JF105" i="9"/>
  <c r="JG3993" i="9"/>
  <c r="JG3865" i="9"/>
  <c r="JG3225" i="9"/>
  <c r="JG2585" i="9"/>
  <c r="JF4623" i="9"/>
  <c r="JF4142" i="9"/>
  <c r="JG2927" i="9"/>
  <c r="JG1837" i="9"/>
  <c r="JB3188" i="9"/>
  <c r="JB3091" i="9"/>
  <c r="JB3027" i="9"/>
  <c r="JG3609" i="9"/>
  <c r="JF4793" i="9"/>
  <c r="JF4537" i="9"/>
  <c r="JG3737" i="9"/>
  <c r="JG3097" i="9"/>
  <c r="JF1975" i="9"/>
  <c r="JF4424" i="9"/>
  <c r="JF3958" i="9"/>
  <c r="JF949" i="9"/>
  <c r="JG3166" i="9"/>
  <c r="JF3012" i="9"/>
  <c r="JF342" i="9"/>
  <c r="JF3969" i="9"/>
  <c r="JG3460" i="9"/>
  <c r="JG3336" i="9"/>
  <c r="JG3529" i="9"/>
  <c r="JG582" i="9"/>
  <c r="JG978" i="9"/>
  <c r="JF4156" i="9"/>
  <c r="JG2212" i="9"/>
  <c r="JF2362" i="9"/>
  <c r="JF2052" i="9"/>
  <c r="JG3384" i="9"/>
  <c r="JF42" i="9"/>
  <c r="JG2997" i="9"/>
  <c r="JF3271" i="9"/>
  <c r="JF800" i="9"/>
  <c r="JF4207" i="9"/>
  <c r="JG210" i="9"/>
  <c r="JG3436" i="9"/>
  <c r="JF1732" i="9"/>
  <c r="JF947" i="9"/>
  <c r="JG2570" i="9"/>
  <c r="JG979" i="9"/>
  <c r="JF1347" i="9"/>
  <c r="JG4279" i="9"/>
  <c r="JF1764" i="9"/>
  <c r="JG1348" i="9"/>
  <c r="JG1808" i="9"/>
  <c r="JG2803" i="9"/>
  <c r="JF3915" i="9"/>
  <c r="JF1480" i="9"/>
  <c r="JG2717" i="9"/>
  <c r="JG1226" i="9"/>
  <c r="JF3275" i="9"/>
  <c r="JG3809" i="9"/>
  <c r="JF1497" i="9"/>
  <c r="JG4526" i="9"/>
  <c r="JG2223" i="9"/>
  <c r="JG3116" i="9"/>
  <c r="JF2024" i="9"/>
  <c r="JG2771" i="9"/>
  <c r="JF1829" i="9"/>
  <c r="JG1108" i="9"/>
  <c r="JF772" i="9"/>
  <c r="JF350" i="9"/>
  <c r="JF3965" i="9"/>
  <c r="JG2306" i="9"/>
  <c r="JF3131" i="9"/>
  <c r="JF2875" i="9"/>
  <c r="JF2653" i="9"/>
  <c r="JG1161" i="9"/>
  <c r="JG1097" i="9"/>
  <c r="JG1033" i="9"/>
  <c r="JF561" i="9"/>
  <c r="JG2943" i="9"/>
  <c r="JF1296" i="9"/>
  <c r="JF773" i="9"/>
  <c r="JF208" i="9"/>
  <c r="JG4405" i="9"/>
  <c r="JF3357" i="9"/>
  <c r="JF3100" i="9"/>
  <c r="JF2845" i="9"/>
  <c r="JG4623" i="9"/>
  <c r="JF2269" i="9"/>
  <c r="JG3867" i="9"/>
  <c r="JF2039" i="9"/>
  <c r="JG137" i="9"/>
  <c r="JG73" i="9"/>
  <c r="JF4808" i="9"/>
  <c r="JG2751" i="9"/>
  <c r="JF2044" i="9"/>
  <c r="JG147" i="9"/>
  <c r="JG3175" i="9"/>
  <c r="JG3806" i="9"/>
  <c r="JG723" i="9"/>
  <c r="JG4781" i="9"/>
  <c r="JG2251" i="9"/>
  <c r="JG1652" i="9"/>
  <c r="JG3866" i="9"/>
  <c r="JG4523" i="9"/>
  <c r="JG3072" i="9"/>
  <c r="JF3814" i="9"/>
  <c r="JC529" i="9"/>
  <c r="JC497" i="9"/>
  <c r="JC465" i="9"/>
  <c r="JF4367" i="9"/>
  <c r="JG2016" i="9"/>
  <c r="JF4554" i="9"/>
  <c r="JF4362" i="9"/>
  <c r="JF4798" i="9"/>
  <c r="JG3335" i="9"/>
  <c r="JF1879" i="9"/>
  <c r="JF1234" i="9"/>
  <c r="JF728" i="9"/>
  <c r="JF4532" i="9"/>
  <c r="JF4405" i="9"/>
  <c r="JG3557" i="9"/>
  <c r="JG2613" i="9"/>
  <c r="JB4510" i="9"/>
  <c r="JB4881" i="9"/>
  <c r="JB4817" i="9"/>
  <c r="JG1811" i="9"/>
  <c r="JF1415" i="9"/>
  <c r="JG2951" i="9"/>
  <c r="JG1875" i="9"/>
  <c r="JG1555" i="9"/>
  <c r="JF3005" i="9"/>
  <c r="JG915" i="9"/>
  <c r="JG595" i="9"/>
  <c r="JG275" i="9"/>
  <c r="JG1747" i="9"/>
  <c r="JG4086" i="9"/>
  <c r="JG4457" i="9"/>
  <c r="JG2906" i="9"/>
  <c r="JC531" i="9"/>
  <c r="JC499" i="9"/>
  <c r="JC467" i="9"/>
  <c r="JG787" i="9"/>
  <c r="JF3196" i="9"/>
  <c r="JG1171" i="9"/>
  <c r="JG851" i="9"/>
  <c r="JG531" i="9"/>
  <c r="JF3254" i="9"/>
  <c r="JG3587" i="9"/>
  <c r="JG2316" i="9"/>
  <c r="JG4122" i="9"/>
  <c r="JG467" i="9"/>
  <c r="JG2200" i="9"/>
  <c r="JG1896" i="9"/>
  <c r="JG620" i="9"/>
  <c r="JB4522" i="9"/>
  <c r="JB4458" i="9"/>
  <c r="JB4829" i="9"/>
  <c r="JG2504" i="9"/>
  <c r="JF4174" i="9"/>
  <c r="JF2028" i="9"/>
  <c r="JG3016" i="9"/>
  <c r="JF4876" i="9"/>
  <c r="JF4815" i="9"/>
  <c r="JF4433" i="9"/>
  <c r="JF4240" i="9"/>
  <c r="JG3799" i="9"/>
  <c r="JF1492" i="9"/>
  <c r="JF1366" i="9"/>
  <c r="JF1107" i="9"/>
  <c r="JF83" i="9"/>
  <c r="JC525" i="9"/>
  <c r="JC493" i="9"/>
  <c r="JC461" i="9"/>
  <c r="JF2696" i="9"/>
  <c r="JF3388" i="9"/>
  <c r="JF3238" i="9"/>
  <c r="JF2824" i="9"/>
  <c r="JF4755" i="9"/>
  <c r="JG2604" i="9"/>
  <c r="JG1922" i="9"/>
  <c r="JG1602" i="9"/>
  <c r="JG1282" i="9"/>
  <c r="JG706" i="9"/>
  <c r="JG642" i="9"/>
  <c r="JG322" i="9"/>
  <c r="JF4211" i="9"/>
  <c r="JB3694" i="9"/>
  <c r="JB3630" i="9"/>
  <c r="JG3859" i="9"/>
  <c r="JF1609" i="9"/>
  <c r="JF1766" i="9"/>
  <c r="JF1733" i="9"/>
  <c r="JF1636" i="9"/>
  <c r="JF1515" i="9"/>
  <c r="JF1319" i="9"/>
  <c r="JF1289" i="9"/>
  <c r="JF1163" i="9"/>
  <c r="JF1063" i="9"/>
  <c r="JF837" i="9"/>
  <c r="JF839" i="9"/>
  <c r="JF677" i="9"/>
  <c r="JF546" i="9"/>
  <c r="JB4182" i="9"/>
  <c r="JB4811" i="9"/>
  <c r="JB4683" i="9"/>
  <c r="JF1291" i="9"/>
  <c r="JF1353" i="9"/>
  <c r="JF1348" i="9"/>
  <c r="JF1284" i="9"/>
  <c r="JF1126" i="9"/>
  <c r="JF933" i="9"/>
  <c r="JF930" i="9"/>
  <c r="JF775" i="9"/>
  <c r="JF679" i="9"/>
  <c r="JF487" i="9"/>
  <c r="JF452" i="9"/>
  <c r="JF327" i="9"/>
  <c r="JF226" i="9"/>
  <c r="JB3909" i="9"/>
  <c r="JB4704" i="9"/>
  <c r="JB4450" i="9"/>
  <c r="JF4619" i="9"/>
  <c r="JG2457" i="9"/>
  <c r="JG2329" i="9"/>
  <c r="JF4231" i="9"/>
  <c r="JF3775" i="9"/>
  <c r="JG1773" i="9"/>
  <c r="JG1709" i="9"/>
  <c r="JG1389" i="9"/>
  <c r="JG1069" i="9"/>
  <c r="JG493" i="9"/>
  <c r="JG429" i="9"/>
  <c r="JG109" i="9"/>
  <c r="JF4858" i="9"/>
  <c r="JB3073" i="9"/>
  <c r="JB3009" i="9"/>
  <c r="JB2945" i="9"/>
  <c r="JG3206" i="9"/>
  <c r="JG3938" i="9"/>
  <c r="JG3682" i="9"/>
  <c r="JG4869" i="9"/>
  <c r="JF66" i="9"/>
  <c r="JG784" i="9"/>
  <c r="JG532" i="9"/>
  <c r="JG3083" i="9"/>
  <c r="JG1756" i="9"/>
  <c r="JG4294" i="9"/>
  <c r="JG4835" i="9"/>
  <c r="JG3392" i="9"/>
  <c r="JF3864" i="9"/>
  <c r="JB1992" i="9"/>
  <c r="JB1928" i="9"/>
  <c r="JG1311" i="9"/>
  <c r="JF3771" i="9"/>
  <c r="JG415" i="9"/>
  <c r="JG351" i="9"/>
  <c r="JF4195" i="9"/>
  <c r="JF2622" i="9"/>
  <c r="JG3978" i="9"/>
  <c r="JG3722" i="9"/>
  <c r="JG4485" i="9"/>
  <c r="JF62" i="9"/>
  <c r="JG608" i="9"/>
  <c r="JG352" i="9"/>
  <c r="JG4742" i="9"/>
  <c r="JG2208" i="9"/>
  <c r="JG3983" i="9"/>
  <c r="JG3519" i="9"/>
  <c r="JG2967" i="9"/>
  <c r="JG3194" i="9"/>
  <c r="JG3230" i="9"/>
  <c r="JG2650" i="9"/>
  <c r="JG3450" i="9"/>
  <c r="JG2262" i="9"/>
  <c r="JG1636" i="9"/>
  <c r="JG1376" i="9"/>
  <c r="JG88" i="9"/>
  <c r="JG1977" i="9"/>
  <c r="JF3400" i="9"/>
  <c r="JF3193" i="9"/>
  <c r="JF2233" i="9"/>
  <c r="JG4614" i="9"/>
  <c r="JF3379" i="9"/>
  <c r="JF3317" i="9"/>
  <c r="JF3483" i="9"/>
  <c r="JF3197" i="9"/>
  <c r="JF3677" i="9"/>
  <c r="JF3549" i="9"/>
  <c r="JF3227" i="9"/>
  <c r="JF2971" i="9"/>
  <c r="JF2429" i="9"/>
  <c r="JF2363" i="9"/>
  <c r="JF2109" i="9"/>
  <c r="JF3255" i="9"/>
  <c r="JG1667" i="9"/>
  <c r="JG1603" i="9"/>
  <c r="JG1283" i="9"/>
  <c r="JG3876" i="9"/>
  <c r="JG3236" i="9"/>
  <c r="JG2724" i="9"/>
  <c r="JG2842" i="9"/>
  <c r="JG3416" i="9"/>
  <c r="JG3530" i="9"/>
  <c r="JG3274" i="9"/>
  <c r="JG2982" i="9"/>
  <c r="JG2333" i="9"/>
  <c r="JG48" i="9"/>
  <c r="JF2462" i="9"/>
  <c r="JG4569" i="9"/>
  <c r="JF4178" i="9"/>
  <c r="JF3049" i="9"/>
  <c r="JF2857" i="9"/>
  <c r="JF2033" i="9"/>
  <c r="JF4233" i="9"/>
  <c r="JF3717" i="9"/>
  <c r="JF3395" i="9"/>
  <c r="JF3252" i="9"/>
  <c r="JG4745" i="9"/>
  <c r="JF3123" i="9"/>
  <c r="JF3093" i="9"/>
  <c r="JF3028" i="9"/>
  <c r="JG3800" i="9"/>
  <c r="JF2932" i="9"/>
  <c r="JF2867" i="9"/>
  <c r="JF2836" i="9"/>
  <c r="JG2285" i="9"/>
  <c r="JF2708" i="9"/>
  <c r="JF2643" i="9"/>
  <c r="JF2613" i="9"/>
  <c r="JF2548" i="9"/>
  <c r="IZ3323" i="9"/>
  <c r="IZ4350" i="9"/>
  <c r="IZ4030" i="9"/>
  <c r="IZ3861" i="9"/>
  <c r="IZ3701" i="9"/>
  <c r="JF3182" i="9"/>
  <c r="IZ3381" i="9"/>
  <c r="JG2468" i="9"/>
  <c r="IZ3898" i="9"/>
  <c r="JG1657" i="9"/>
  <c r="IZ3258" i="9"/>
  <c r="JG1337" i="9"/>
  <c r="IZ2931" i="9"/>
  <c r="JG1017" i="9"/>
  <c r="IZ4021" i="9"/>
  <c r="JF831" i="9"/>
  <c r="JF796" i="9"/>
  <c r="JF762" i="9"/>
  <c r="JF764" i="9"/>
  <c r="JF729" i="9"/>
  <c r="JF731" i="9"/>
  <c r="JF701" i="9"/>
  <c r="JF703" i="9"/>
  <c r="JF666" i="9"/>
  <c r="JF638" i="9"/>
  <c r="JF634" i="9"/>
  <c r="JF605" i="9"/>
  <c r="JF603" i="9"/>
  <c r="IZ4602" i="9"/>
  <c r="IZ4442" i="9"/>
  <c r="IZ4789" i="9"/>
  <c r="IZ4629" i="9"/>
  <c r="IZ4469" i="9"/>
  <c r="IZ4788" i="9"/>
  <c r="IZ4628" i="9"/>
  <c r="IZ4468" i="9"/>
  <c r="IZ4611" i="9"/>
  <c r="IZ4284" i="9"/>
  <c r="IZ4124" i="9"/>
  <c r="IZ4719" i="9"/>
  <c r="IZ4311" i="9"/>
  <c r="IZ4151" i="9"/>
  <c r="IZ4667" i="9"/>
  <c r="IZ4138" i="9"/>
  <c r="JG1640" i="9"/>
  <c r="JF1889" i="9"/>
  <c r="JF1884" i="9"/>
  <c r="JF1857" i="9"/>
  <c r="JG2272" i="9"/>
  <c r="JF1822" i="9"/>
  <c r="JF1823" i="9"/>
  <c r="JF1792" i="9"/>
  <c r="JG3599" i="9"/>
  <c r="JF1760" i="9"/>
  <c r="JF1730" i="9"/>
  <c r="JF1662" i="9"/>
  <c r="JF1664" i="9"/>
  <c r="JF3270" i="9"/>
  <c r="JG2979" i="9"/>
  <c r="JG2471" i="9"/>
  <c r="JG4831" i="9"/>
  <c r="JG4439" i="9"/>
  <c r="JF1928" i="9"/>
  <c r="JF1896" i="9"/>
  <c r="JF1899" i="9"/>
  <c r="JF1830" i="9"/>
  <c r="JF1835" i="9"/>
  <c r="JF1797" i="9"/>
  <c r="JF1803" i="9"/>
  <c r="JF1768" i="9"/>
  <c r="JB3743" i="9"/>
  <c r="JA2926" i="9"/>
  <c r="JB3423" i="9"/>
  <c r="JA2606" i="9"/>
  <c r="JB4799" i="9"/>
  <c r="JA3894" i="9"/>
  <c r="JB3802" i="9"/>
  <c r="JA3180" i="9"/>
  <c r="JB3482" i="9"/>
  <c r="JA2761" i="9"/>
  <c r="JB4409" i="9"/>
  <c r="JA4264" i="9"/>
  <c r="JB4362" i="9"/>
  <c r="JA3299" i="9"/>
  <c r="JB4659" i="9"/>
  <c r="JA2820" i="9"/>
  <c r="JB3523" i="9"/>
  <c r="JB3459" i="9"/>
  <c r="JB3395" i="9"/>
  <c r="JB3331" i="9"/>
  <c r="JB3267" i="9"/>
  <c r="JB3203" i="9"/>
  <c r="JB3139" i="9"/>
  <c r="JB4575" i="9"/>
  <c r="JB4239" i="9"/>
  <c r="JB4066" i="9"/>
  <c r="JB3938" i="9"/>
  <c r="JB3838" i="9"/>
  <c r="JB3774" i="9"/>
  <c r="JA3787" i="9"/>
  <c r="JA4273" i="9"/>
  <c r="JA3977" i="9"/>
  <c r="JA3817" i="9"/>
  <c r="JA4148" i="9"/>
  <c r="JA3754" i="9"/>
  <c r="JA3590" i="9"/>
  <c r="JA3430" i="9"/>
  <c r="JA3270" i="9"/>
  <c r="JA3110" i="9"/>
  <c r="JA4391" i="9"/>
  <c r="JA3872" i="9"/>
  <c r="JA3649" i="9"/>
  <c r="JA3489" i="9"/>
  <c r="JA3329" i="9"/>
  <c r="JG4697" i="9"/>
  <c r="JG3466" i="9"/>
  <c r="JG4413" i="9"/>
  <c r="JG3779" i="9"/>
  <c r="JG2327" i="9"/>
  <c r="JG1000" i="9"/>
  <c r="JG36" i="9"/>
  <c r="JG4794" i="9"/>
  <c r="JG3840" i="9"/>
  <c r="JF3897" i="9"/>
  <c r="JF3594" i="9"/>
  <c r="JF3050" i="9"/>
  <c r="JF2410" i="9"/>
  <c r="JB4242" i="9"/>
  <c r="JA4882" i="9"/>
  <c r="JB4430" i="9"/>
  <c r="JF2051" i="9"/>
  <c r="JG4748" i="9"/>
  <c r="JG4492" i="9"/>
  <c r="JG4236" i="9"/>
  <c r="JG3760" i="9"/>
  <c r="JG3248" i="9"/>
  <c r="JG2736" i="9"/>
  <c r="JG2224" i="9"/>
  <c r="JG1950" i="9"/>
  <c r="JF4694" i="9"/>
  <c r="JF4438" i="9"/>
  <c r="JF2998" i="9"/>
  <c r="JF2070" i="9"/>
  <c r="JB3965" i="9"/>
  <c r="JA3441" i="9"/>
  <c r="JB4160" i="9"/>
  <c r="JA3121" i="9"/>
  <c r="JB4839" i="9"/>
  <c r="JA3639" i="9"/>
  <c r="JB3807" i="9"/>
  <c r="JA2999" i="9"/>
  <c r="JB3487" i="9"/>
  <c r="JA2670" i="9"/>
  <c r="JB3167" i="9"/>
  <c r="JA4300" i="9"/>
  <c r="JB3874" i="9"/>
  <c r="JA3308" i="9"/>
  <c r="JB3546" i="9"/>
  <c r="JA2825" i="9"/>
  <c r="JA3004" i="9"/>
  <c r="JA3780" i="9"/>
  <c r="JA3488" i="9"/>
  <c r="JA1259" i="9"/>
  <c r="JA1099" i="9"/>
  <c r="JA3672" i="9"/>
  <c r="JA2740" i="9"/>
  <c r="JA2437" i="9"/>
  <c r="JA2262" i="9"/>
  <c r="JA2102" i="9"/>
  <c r="JA1942" i="9"/>
  <c r="JA1782" i="9"/>
  <c r="JA1622" i="9"/>
  <c r="JA1462" i="9"/>
  <c r="JA1302" i="9"/>
  <c r="JA1142" i="9"/>
  <c r="JA982" i="9"/>
  <c r="JA822" i="9"/>
  <c r="JA2871" i="9"/>
  <c r="JA2308" i="9"/>
  <c r="JB1061" i="9"/>
  <c r="JA1203" i="9"/>
  <c r="IZ2451" i="9"/>
  <c r="IZ4026" i="9"/>
  <c r="JA2907" i="9"/>
  <c r="IZ991" i="9"/>
  <c r="JG1215" i="9"/>
  <c r="JG1151" i="9"/>
  <c r="JG1087" i="9"/>
  <c r="JG1023" i="9"/>
  <c r="JG959" i="9"/>
  <c r="JG895" i="9"/>
  <c r="JG831" i="9"/>
  <c r="JG767" i="9"/>
  <c r="JG703" i="9"/>
  <c r="JG639" i="9"/>
  <c r="JG575" i="9"/>
  <c r="JG511" i="9"/>
  <c r="JG447" i="9"/>
  <c r="JB3336" i="9"/>
  <c r="IZ3149" i="9"/>
  <c r="JB2909" i="9"/>
  <c r="IZ2980" i="9"/>
  <c r="JB4080" i="9"/>
  <c r="IZ2538" i="9"/>
  <c r="JB2541" i="9"/>
  <c r="IZ2218" i="9"/>
  <c r="JB3549" i="9"/>
  <c r="IZ3516" i="9"/>
  <c r="JB2488" i="9"/>
  <c r="IZ2653" i="9"/>
  <c r="JB4203" i="9"/>
  <c r="IZ2333" i="9"/>
  <c r="JB2547" i="9"/>
  <c r="IZ3988" i="9"/>
  <c r="JB1821" i="9"/>
  <c r="JB1757" i="9"/>
  <c r="JB1693" i="9"/>
  <c r="JB1629" i="9"/>
  <c r="JB1565" i="9"/>
  <c r="JB1501" i="9"/>
  <c r="JB1437" i="9"/>
  <c r="JB1373" i="9"/>
  <c r="JB1309" i="9"/>
  <c r="JB2291" i="9"/>
  <c r="JB2206" i="9"/>
  <c r="JB2136" i="9"/>
  <c r="JB2072" i="9"/>
  <c r="IZ3761" i="9"/>
  <c r="IZ3601" i="9"/>
  <c r="IZ3441" i="9"/>
  <c r="IZ3281" i="9"/>
  <c r="IZ4025" i="9"/>
  <c r="IZ3698" i="9"/>
  <c r="IZ3378" i="9"/>
  <c r="IZ3151" i="9"/>
  <c r="IZ2991" i="9"/>
  <c r="IZ2831" i="9"/>
  <c r="IZ4261" i="9"/>
  <c r="IZ3816" i="9"/>
  <c r="IZ3496" i="9"/>
  <c r="IZ3210" i="9"/>
  <c r="IZ3050" i="9"/>
  <c r="JG584" i="9"/>
  <c r="JG328" i="9"/>
  <c r="JG76" i="9"/>
  <c r="JG3267" i="9"/>
  <c r="JG4658" i="9"/>
  <c r="JG2546" i="9"/>
  <c r="JG4255" i="9"/>
  <c r="JG4266" i="9"/>
  <c r="JG4537" i="9"/>
  <c r="JG4852" i="9"/>
  <c r="JG3808" i="9"/>
  <c r="JG2976" i="9"/>
  <c r="JG2240" i="9"/>
  <c r="JB2656" i="9"/>
  <c r="IZ4848" i="9"/>
  <c r="JB3597" i="9"/>
  <c r="JF3023" i="9"/>
  <c r="JF2839" i="9"/>
  <c r="JF2454" i="9"/>
  <c r="JF2219" i="9"/>
  <c r="JG2548" i="9"/>
  <c r="JG1919" i="9"/>
  <c r="JG1855" i="9"/>
  <c r="JG1791" i="9"/>
  <c r="JG1727" i="9"/>
  <c r="JG1663" i="9"/>
  <c r="JG1599" i="9"/>
  <c r="JG1535" i="9"/>
  <c r="JG1471" i="9"/>
  <c r="JB3497" i="9"/>
  <c r="IZ3162" i="9"/>
  <c r="JB2990" i="9"/>
  <c r="IZ2842" i="9"/>
  <c r="JB4655" i="9"/>
  <c r="IZ3822" i="9"/>
  <c r="JB3464" i="9"/>
  <c r="IZ3213" i="9"/>
  <c r="JB2973" i="9"/>
  <c r="IZ3176" i="9"/>
  <c r="JB2653" i="9"/>
  <c r="IZ2602" i="9"/>
  <c r="JB2605" i="9"/>
  <c r="IZ2282" i="9"/>
  <c r="JB4363" i="9"/>
  <c r="IZ4045" i="9"/>
  <c r="JA1276" i="9"/>
  <c r="JA2353" i="9"/>
  <c r="JA1073" i="9"/>
  <c r="JC809" i="9"/>
  <c r="IZ1606" i="9"/>
  <c r="JC649" i="9"/>
  <c r="IZ1286" i="9"/>
  <c r="JC489" i="9"/>
  <c r="JB1340" i="9"/>
  <c r="JC329" i="9"/>
  <c r="JB2039" i="9"/>
  <c r="JB4822" i="9"/>
  <c r="JB1719" i="9"/>
  <c r="JB4502" i="9"/>
  <c r="JB1399" i="9"/>
  <c r="JC871" i="9"/>
  <c r="JB1081" i="9"/>
  <c r="JC711" i="9"/>
  <c r="JB761" i="9"/>
  <c r="JB1559" i="9"/>
  <c r="JF4538" i="9"/>
  <c r="JB1914" i="9"/>
  <c r="JB1850" i="9"/>
  <c r="JB1786" i="9"/>
  <c r="JB1722" i="9"/>
  <c r="JB1658" i="9"/>
  <c r="JB1594" i="9"/>
  <c r="JB1530" i="9"/>
  <c r="JB1466" i="9"/>
  <c r="JB1402" i="9"/>
  <c r="JB1338" i="9"/>
  <c r="JB2355" i="9"/>
  <c r="JB2250" i="9"/>
  <c r="JB2169" i="9"/>
  <c r="JA4114" i="9"/>
  <c r="JA4507" i="9"/>
  <c r="JA4093" i="9"/>
  <c r="JA3887" i="9"/>
  <c r="JA4747" i="9"/>
  <c r="JA4153" i="9"/>
  <c r="JA3917" i="9"/>
  <c r="JA3757" i="9"/>
  <c r="JA3954" i="9"/>
  <c r="JA3690" i="9"/>
  <c r="JA3530" i="9"/>
  <c r="JA3370" i="9"/>
  <c r="JA3210" i="9"/>
  <c r="JA3050" i="9"/>
  <c r="JA4144" i="9"/>
  <c r="JB3021" i="9"/>
  <c r="JB2957" i="9"/>
  <c r="JB2893" i="9"/>
  <c r="JB2829" i="9"/>
  <c r="JB2765" i="9"/>
  <c r="JB2701" i="9"/>
  <c r="JB2637" i="9"/>
  <c r="JB3846" i="9"/>
  <c r="JB3333" i="9"/>
  <c r="JB2972" i="9"/>
  <c r="JB2716" i="9"/>
  <c r="JB2589" i="9"/>
  <c r="JB2525" i="9"/>
  <c r="JB154" i="9"/>
  <c r="JB205" i="9"/>
  <c r="JB256" i="9"/>
  <c r="JB96" i="9"/>
  <c r="JB147" i="9"/>
  <c r="JA4822" i="9"/>
  <c r="JA4662" i="9"/>
  <c r="JA4502" i="9"/>
  <c r="JA4849" i="9"/>
  <c r="JA4689" i="9"/>
  <c r="JA4529" i="9"/>
  <c r="JA4868" i="9"/>
  <c r="JA4708" i="9"/>
  <c r="JA4548" i="9"/>
  <c r="JA4388" i="9"/>
  <c r="JA4359" i="9"/>
  <c r="JB1800" i="9"/>
  <c r="JB1736" i="9"/>
  <c r="JB1672" i="9"/>
  <c r="JB3406" i="9"/>
  <c r="JB3342" i="9"/>
  <c r="JB3278" i="9"/>
  <c r="JB3214" i="9"/>
  <c r="JB3150" i="9"/>
  <c r="JB4295" i="9"/>
  <c r="JB3966" i="9"/>
  <c r="JB3788" i="9"/>
  <c r="JB3660" i="9"/>
  <c r="JB3532" i="9"/>
  <c r="JB1100" i="9"/>
  <c r="JB940" i="9"/>
  <c r="JB780" i="9"/>
  <c r="JB2499" i="9"/>
  <c r="JB2435" i="9"/>
  <c r="JB4443" i="9"/>
  <c r="JB3565" i="9"/>
  <c r="JB3088" i="9"/>
  <c r="JB2832" i="9"/>
  <c r="JB2630" i="9"/>
  <c r="JB2554" i="9"/>
  <c r="JB2490" i="9"/>
  <c r="JB2426" i="9"/>
  <c r="JB2358" i="9"/>
  <c r="JB2251" i="9"/>
  <c r="JB2170" i="9"/>
  <c r="JA4500" i="9"/>
  <c r="JA4739" i="9"/>
  <c r="JA4311" i="9"/>
  <c r="JA4151" i="9"/>
  <c r="JA4847" i="9"/>
  <c r="JA4338" i="9"/>
  <c r="JA4178" i="9"/>
  <c r="JA4018" i="9"/>
  <c r="JA4221" i="9"/>
  <c r="JA3951" i="9"/>
  <c r="JA3791" i="9"/>
  <c r="JA4281" i="9"/>
  <c r="JA3981" i="9"/>
  <c r="JA3821" i="9"/>
  <c r="JA4164" i="9"/>
  <c r="IZ2664" i="9"/>
  <c r="IZ2024" i="9"/>
  <c r="IZ1666" i="9"/>
  <c r="JA3731" i="9"/>
  <c r="JA3411" i="9"/>
  <c r="JA3091" i="9"/>
  <c r="JA2876" i="9"/>
  <c r="JA3360" i="9"/>
  <c r="JA2663" i="9"/>
  <c r="JA2385" i="9"/>
  <c r="JA2223" i="9"/>
  <c r="JA2063" i="9"/>
  <c r="JA1903" i="9"/>
  <c r="JA1743" i="9"/>
  <c r="JA1583" i="9"/>
  <c r="JA1423" i="9"/>
  <c r="JA1263" i="9"/>
  <c r="JA1103" i="9"/>
  <c r="JA3704" i="9"/>
  <c r="JA2748" i="9"/>
  <c r="IZ1391" i="9"/>
  <c r="IZ1287" i="9"/>
  <c r="IZ1052" i="9"/>
  <c r="JB338" i="9"/>
  <c r="IZ225" i="9"/>
  <c r="JA584" i="9"/>
  <c r="JF4841" i="9"/>
  <c r="JF4021" i="9"/>
  <c r="JF3541" i="9"/>
  <c r="IZ4202" i="9"/>
  <c r="IZ3467" i="9"/>
  <c r="IZ3845" i="9"/>
  <c r="IZ4361" i="9"/>
  <c r="JA486" i="9"/>
  <c r="IZ3796" i="9"/>
  <c r="IZ2368" i="9"/>
  <c r="IZ2029" i="9"/>
  <c r="IZ1370" i="9"/>
  <c r="JB485" i="9"/>
  <c r="IZ935" i="9"/>
  <c r="IZ1636" i="9"/>
  <c r="IZ2945" i="9"/>
  <c r="IZ4444" i="9"/>
  <c r="JA3152" i="9"/>
  <c r="IZ1948" i="9"/>
  <c r="JB467" i="9"/>
  <c r="IZ1305" i="9"/>
  <c r="JA1626" i="9"/>
  <c r="JA986" i="9"/>
  <c r="JA1996" i="9"/>
  <c r="JF63" i="9"/>
  <c r="JF2120" i="9"/>
  <c r="JF4378" i="9"/>
  <c r="JF2895" i="9"/>
  <c r="JB3953" i="9"/>
  <c r="JB4880" i="9"/>
  <c r="JB4624" i="9"/>
  <c r="JF3787" i="9"/>
  <c r="JG2403" i="9"/>
  <c r="JF2115" i="9"/>
  <c r="JF4103" i="9"/>
  <c r="JF2539" i="9"/>
  <c r="JG311" i="9"/>
  <c r="JG2978" i="9"/>
  <c r="JG2282" i="9"/>
  <c r="JG3064" i="9"/>
  <c r="JF4768" i="9"/>
  <c r="JG4150" i="9"/>
  <c r="JF4564" i="9"/>
  <c r="JF3740" i="9"/>
  <c r="JB3727" i="9"/>
  <c r="JB3663" i="9"/>
  <c r="JB3599" i="9"/>
  <c r="JF1722" i="9"/>
  <c r="JG4455" i="9"/>
  <c r="JG4716" i="9"/>
  <c r="JF1914" i="9"/>
  <c r="JF1047" i="9"/>
  <c r="JG512" i="9"/>
  <c r="JF4697" i="9"/>
  <c r="JF4455" i="9"/>
  <c r="JG1461" i="9"/>
  <c r="JF2764" i="9"/>
  <c r="JG3572" i="9"/>
  <c r="JG3974" i="9"/>
  <c r="JG2877" i="9"/>
  <c r="JB3718" i="9"/>
  <c r="JB3654" i="9"/>
  <c r="JB3590" i="9"/>
  <c r="JB4396" i="9"/>
  <c r="JB4264" i="9"/>
  <c r="JB4143" i="9"/>
  <c r="JB4079" i="9"/>
  <c r="JB4015" i="9"/>
  <c r="JB3951" i="9"/>
  <c r="JB3887" i="9"/>
  <c r="JB4743" i="9"/>
  <c r="JB4323" i="9"/>
  <c r="JB4108" i="9"/>
  <c r="JB3980" i="9"/>
  <c r="JB3865" i="9"/>
  <c r="JB3795" i="9"/>
  <c r="JA2220" i="9"/>
  <c r="JA1900" i="9"/>
  <c r="JA1580" i="9"/>
  <c r="JA1260" i="9"/>
  <c r="JA953" i="9"/>
  <c r="JA740" i="9"/>
  <c r="JA2992" i="9"/>
  <c r="JA2337" i="9"/>
  <c r="JA2017" i="9"/>
  <c r="JA1697" i="9"/>
  <c r="JA1377" i="9"/>
  <c r="JA1057" i="9"/>
  <c r="JA819" i="9"/>
  <c r="JA639" i="9"/>
  <c r="JA2536" i="9"/>
  <c r="JA2160" i="9"/>
  <c r="JC429" i="9"/>
  <c r="JC397" i="9"/>
  <c r="JC365" i="9"/>
  <c r="JC333" i="9"/>
  <c r="JC301" i="9"/>
  <c r="JC269" i="9"/>
  <c r="JC237" i="9"/>
  <c r="JC205" i="9"/>
  <c r="JB4830" i="9"/>
  <c r="JB4766" i="9"/>
  <c r="JB4702" i="9"/>
  <c r="JB4638" i="9"/>
  <c r="JB4574" i="9"/>
  <c r="JA1647" i="9"/>
  <c r="JA1487" i="9"/>
  <c r="JA1327" i="9"/>
  <c r="JA1167" i="9"/>
  <c r="JA1007" i="9"/>
  <c r="JA2959" i="9"/>
  <c r="JA2556" i="9"/>
  <c r="JA2330" i="9"/>
  <c r="JA2170" i="9"/>
  <c r="JA2010" i="9"/>
  <c r="JA1850" i="9"/>
  <c r="JA1690" i="9"/>
  <c r="JA1530" i="9"/>
  <c r="JA1370" i="9"/>
  <c r="JA1210" i="9"/>
  <c r="JB4793" i="9"/>
  <c r="JB4729" i="9"/>
  <c r="JB4665" i="9"/>
  <c r="JC863" i="9"/>
  <c r="JC831" i="9"/>
  <c r="JC799" i="9"/>
  <c r="JC767" i="9"/>
  <c r="JC735" i="9"/>
  <c r="JC703" i="9"/>
  <c r="JC671" i="9"/>
  <c r="JC639" i="9"/>
  <c r="JC607" i="9"/>
  <c r="JC575" i="9"/>
  <c r="JA2678" i="9"/>
  <c r="JB1838" i="9"/>
  <c r="JB1774" i="9"/>
  <c r="JB1710" i="9"/>
  <c r="JB1646" i="9"/>
  <c r="JB1582" i="9"/>
  <c r="JB1518" i="9"/>
  <c r="JB1454" i="9"/>
  <c r="JB1390" i="9"/>
  <c r="JB1326" i="9"/>
  <c r="JB2331" i="9"/>
  <c r="JB2234" i="9"/>
  <c r="JB2157" i="9"/>
  <c r="JB2093" i="9"/>
  <c r="JB2210" i="9"/>
  <c r="JB2043" i="9"/>
  <c r="JB1883" i="9"/>
  <c r="JB1723" i="9"/>
  <c r="JB1563" i="9"/>
  <c r="JB1403" i="9"/>
  <c r="JB1245" i="9"/>
  <c r="JB1085" i="9"/>
  <c r="JB925" i="9"/>
  <c r="JB765" i="9"/>
  <c r="JB605" i="9"/>
  <c r="JB445" i="9"/>
  <c r="JB285" i="9"/>
  <c r="JB1148" i="9"/>
  <c r="JB988" i="9"/>
  <c r="JB828" i="9"/>
  <c r="JB2881" i="9"/>
  <c r="JB2817" i="9"/>
  <c r="JB2753" i="9"/>
  <c r="JB2689" i="9"/>
  <c r="JB2625" i="9"/>
  <c r="JB3749" i="9"/>
  <c r="JB3237" i="9"/>
  <c r="JB2924" i="9"/>
  <c r="JB2676" i="9"/>
  <c r="JB2577" i="9"/>
  <c r="JB2513" i="9"/>
  <c r="JB2449" i="9"/>
  <c r="JB2385" i="9"/>
  <c r="IZ2587" i="9"/>
  <c r="IZ1997" i="9"/>
  <c r="IZ1834" i="9"/>
  <c r="IZ1674" i="9"/>
  <c r="IZ1514" i="9"/>
  <c r="IZ1354" i="9"/>
  <c r="IZ1194" i="9"/>
  <c r="IZ1034" i="9"/>
  <c r="IZ874" i="9"/>
  <c r="IZ714" i="9"/>
  <c r="IZ554" i="9"/>
  <c r="IZ394" i="9"/>
  <c r="IZ234" i="9"/>
  <c r="IZ2455" i="9"/>
  <c r="IZ1961" i="9"/>
  <c r="JB3522" i="9"/>
  <c r="JB3458" i="9"/>
  <c r="JB3394" i="9"/>
  <c r="JB3330" i="9"/>
  <c r="JB3266" i="9"/>
  <c r="JB3202" i="9"/>
  <c r="JB3138" i="9"/>
  <c r="JB4199" i="9"/>
  <c r="JB3918" i="9"/>
  <c r="JB3764" i="9"/>
  <c r="JB3636" i="9"/>
  <c r="JB3508" i="9"/>
  <c r="JB3380" i="9"/>
  <c r="IZ3208" i="9"/>
  <c r="IZ2804" i="9"/>
  <c r="IZ2610" i="9"/>
  <c r="JB2423" i="9"/>
  <c r="JB4096" i="9"/>
  <c r="JB3469" i="9"/>
  <c r="JB3040" i="9"/>
  <c r="JB2784" i="9"/>
  <c r="JB2606" i="9"/>
  <c r="JB2542" i="9"/>
  <c r="JB2478" i="9"/>
  <c r="JB2414" i="9"/>
  <c r="JB2334" i="9"/>
  <c r="JB2235" i="9"/>
  <c r="JB2158" i="9"/>
  <c r="JB2094" i="9"/>
  <c r="IZ3100" i="9"/>
  <c r="IZ2263" i="9"/>
  <c r="IZ1913" i="9"/>
  <c r="IZ1753" i="9"/>
  <c r="JB1568" i="9"/>
  <c r="JB1408" i="9"/>
  <c r="JB2295" i="9"/>
  <c r="JB2107" i="9"/>
  <c r="JB1947" i="9"/>
  <c r="JB1787" i="9"/>
  <c r="JB1627" i="9"/>
  <c r="JB1467" i="9"/>
  <c r="JB1307" i="9"/>
  <c r="JB1149" i="9"/>
  <c r="JB989" i="9"/>
  <c r="JB829" i="9"/>
  <c r="JB584" i="9"/>
  <c r="JB967" i="9"/>
  <c r="JB327" i="9"/>
  <c r="JB100" i="9"/>
  <c r="JB151" i="9"/>
  <c r="JA4826" i="9"/>
  <c r="JA4666" i="9"/>
  <c r="JA4506" i="9"/>
  <c r="JA4853" i="9"/>
  <c r="JA4693" i="9"/>
  <c r="JA4533" i="9"/>
  <c r="JA4872" i="9"/>
  <c r="JA4712" i="9"/>
  <c r="JA4552" i="9"/>
  <c r="JA4392" i="9"/>
  <c r="JA4363" i="9"/>
  <c r="JA4203" i="9"/>
  <c r="JA4043" i="9"/>
  <c r="JA4415" i="9"/>
  <c r="IZ453" i="9"/>
  <c r="JA4727" i="9"/>
  <c r="IZ1529" i="9"/>
  <c r="JA2232" i="9"/>
  <c r="IZ1487" i="9"/>
  <c r="IZ3005" i="9"/>
  <c r="JA3611" i="9"/>
  <c r="JF3714" i="9"/>
  <c r="JF3577" i="9"/>
  <c r="JF3393" i="9"/>
  <c r="JF3306" i="9"/>
  <c r="JF3017" i="9"/>
  <c r="JF2841" i="9"/>
  <c r="JF2568" i="9"/>
  <c r="JF2482" i="9"/>
  <c r="JF2282" i="9"/>
  <c r="JF2105" i="9"/>
  <c r="JF2423" i="9"/>
  <c r="JF2236" i="9"/>
  <c r="JG4668" i="9"/>
  <c r="JA635" i="9"/>
  <c r="JA2520" i="9"/>
  <c r="JA2152" i="9"/>
  <c r="JA1832" i="9"/>
  <c r="JA1512" i="9"/>
  <c r="JA1192" i="9"/>
  <c r="JA908" i="9"/>
  <c r="JA2045" i="9"/>
  <c r="JA837" i="9"/>
  <c r="JA561" i="9"/>
  <c r="JA401" i="9"/>
  <c r="JA241" i="9"/>
  <c r="JA81" i="9"/>
  <c r="JA1973" i="9"/>
  <c r="JA805" i="9"/>
  <c r="JA552" i="9"/>
  <c r="JG3131" i="9"/>
  <c r="JG2715" i="9"/>
  <c r="JG2307" i="9"/>
  <c r="JF1983" i="9"/>
  <c r="JG4850" i="9"/>
  <c r="JG4602" i="9"/>
  <c r="JG4350" i="9"/>
  <c r="JG3726" i="9"/>
  <c r="JG2894" i="9"/>
  <c r="JG2210" i="9"/>
  <c r="JG4823" i="9"/>
  <c r="JG4443" i="9"/>
  <c r="JG4802" i="9"/>
  <c r="JA1366" i="9"/>
  <c r="JA1206" i="9"/>
  <c r="JA1046" i="9"/>
  <c r="JA886" i="9"/>
  <c r="JA3822" i="9"/>
  <c r="JA2456" i="9"/>
  <c r="JA2116" i="9"/>
  <c r="JA1796" i="9"/>
  <c r="JA1476" i="9"/>
  <c r="JA1156" i="9"/>
  <c r="JA884" i="9"/>
  <c r="JA688" i="9"/>
  <c r="JA2683" i="9"/>
  <c r="JA2233" i="9"/>
  <c r="JA1913" i="9"/>
  <c r="JF2944" i="9"/>
  <c r="JF2880" i="9"/>
  <c r="JF2752" i="9"/>
  <c r="JF2688" i="9"/>
  <c r="JF2496" i="9"/>
  <c r="JF2308" i="9"/>
  <c r="JF2176" i="9"/>
  <c r="JF4702" i="9"/>
  <c r="JF4332" i="9"/>
  <c r="JF4086" i="9"/>
  <c r="JG3879" i="9"/>
  <c r="JG3515" i="9"/>
  <c r="JG3151" i="9"/>
  <c r="JA3456" i="9"/>
  <c r="JA2687" i="9"/>
  <c r="JA2401" i="9"/>
  <c r="JG540" i="9"/>
  <c r="JG284" i="9"/>
  <c r="JG4159" i="9"/>
  <c r="JG2283" i="9"/>
  <c r="JG4594" i="9"/>
  <c r="JG3038" i="9"/>
  <c r="JG4567" i="9"/>
  <c r="JG4542" i="9"/>
  <c r="JG2386" i="9"/>
  <c r="JG1937" i="9"/>
  <c r="JG4404" i="9"/>
  <c r="JF4129" i="9"/>
  <c r="JF4050" i="9"/>
  <c r="JA2491" i="9"/>
  <c r="JA2137" i="9"/>
  <c r="JA1817" i="9"/>
  <c r="JA1497" i="9"/>
  <c r="JA1177" i="9"/>
  <c r="JA899" i="9"/>
  <c r="JA699" i="9"/>
  <c r="JA2776" i="9"/>
  <c r="JA2280" i="9"/>
  <c r="JA1960" i="9"/>
  <c r="JA1640" i="9"/>
  <c r="JA1320" i="9"/>
  <c r="JA1000" i="9"/>
  <c r="JA2691" i="9"/>
  <c r="JA1277" i="9"/>
  <c r="JA625" i="9"/>
  <c r="IZ3417" i="9"/>
  <c r="IZ3330" i="9"/>
  <c r="IZ4165" i="9"/>
  <c r="IZ4633" i="9"/>
  <c r="IZ4473" i="9"/>
  <c r="IZ4792" i="9"/>
  <c r="IZ4632" i="9"/>
  <c r="IZ4472" i="9"/>
  <c r="IZ4627" i="9"/>
  <c r="IZ4288" i="9"/>
  <c r="IZ4128" i="9"/>
  <c r="IZ4735" i="9"/>
  <c r="IZ4315" i="9"/>
  <c r="IZ4155" i="9"/>
  <c r="IZ4699" i="9"/>
  <c r="IZ4146" i="9"/>
  <c r="IZ3919" i="9"/>
  <c r="IZ3759" i="9"/>
  <c r="IZ3599" i="9"/>
  <c r="IZ212" i="9"/>
  <c r="JF1215" i="9"/>
  <c r="JF1151" i="9"/>
  <c r="JF1119" i="9"/>
  <c r="JF1084" i="9"/>
  <c r="JF1054" i="9"/>
  <c r="JF1052" i="9"/>
  <c r="JF1027" i="9"/>
  <c r="JF988" i="9"/>
  <c r="JF954" i="9"/>
  <c r="JF958" i="9"/>
  <c r="JF925" i="9"/>
  <c r="JF923" i="9"/>
  <c r="JF889" i="9"/>
  <c r="JB1298" i="9"/>
  <c r="JB2161" i="9"/>
  <c r="JB2001" i="9"/>
  <c r="JB1841" i="9"/>
  <c r="JB1681" i="9"/>
  <c r="JB1521" i="9"/>
  <c r="JB1361" i="9"/>
  <c r="JB2233" i="9"/>
  <c r="JB2060" i="9"/>
  <c r="JB1900" i="9"/>
  <c r="JB1740" i="9"/>
  <c r="JB1508" i="9"/>
  <c r="JB1348" i="9"/>
  <c r="JB2215" i="9"/>
  <c r="JB2047" i="9"/>
  <c r="JB1887" i="9"/>
  <c r="JG2960" i="9"/>
  <c r="JG2448" i="9"/>
  <c r="JG2006" i="9"/>
  <c r="JF4806" i="9"/>
  <c r="JF4550" i="9"/>
  <c r="JF4294" i="9"/>
  <c r="JF2182" i="9"/>
  <c r="JF4855" i="9"/>
  <c r="JF4298" i="9"/>
  <c r="JF3835" i="9"/>
  <c r="JF3507" i="9"/>
  <c r="JF3043" i="9"/>
  <c r="JG2567" i="9"/>
  <c r="JB2565" i="9"/>
  <c r="JB2405" i="9"/>
  <c r="JB3741" i="9"/>
  <c r="JB2792" i="9"/>
  <c r="JB2512" i="9"/>
  <c r="JB2352" i="9"/>
  <c r="JB2192" i="9"/>
  <c r="JB3028" i="9"/>
  <c r="JB2571" i="9"/>
  <c r="JB2411" i="9"/>
  <c r="JB3122" i="9"/>
  <c r="JB2594" i="9"/>
  <c r="JB2434" i="9"/>
  <c r="JB2219" i="9"/>
  <c r="JB2050" i="9"/>
  <c r="JG2494" i="9"/>
  <c r="JG1953" i="9"/>
  <c r="JG4577" i="9"/>
  <c r="JG1957" i="9"/>
  <c r="JG3654" i="9"/>
  <c r="JG4440" i="9"/>
  <c r="JG2520" i="9"/>
  <c r="JG2483" i="9"/>
  <c r="JG4125" i="9"/>
  <c r="JG2781" i="9"/>
  <c r="JG3079" i="9"/>
  <c r="JG1880" i="9"/>
  <c r="JG1632" i="9"/>
  <c r="JB3836" i="9"/>
  <c r="JB3516" i="9"/>
  <c r="JB3196" i="9"/>
  <c r="JF1601" i="9"/>
  <c r="JF1598" i="9"/>
  <c r="JF1571" i="9"/>
  <c r="JF1538" i="9"/>
  <c r="JF1539" i="9"/>
  <c r="JF1501" i="9"/>
  <c r="JF1507" i="9"/>
  <c r="JF1470" i="9"/>
  <c r="JF1443" i="9"/>
  <c r="JF1410" i="9"/>
  <c r="JF1373" i="9"/>
  <c r="JF1374" i="9"/>
  <c r="JF1343" i="9"/>
  <c r="JB2386" i="9"/>
  <c r="JB2162" i="9"/>
  <c r="JB2002" i="9"/>
  <c r="JB1842" i="9"/>
  <c r="JB1682" i="9"/>
  <c r="JB1522" i="9"/>
  <c r="JB1362" i="9"/>
  <c r="JB2239" i="9"/>
  <c r="JB2065" i="9"/>
  <c r="JB1905" i="9"/>
  <c r="JB1745" i="9"/>
  <c r="JB1585" i="9"/>
  <c r="JB1425" i="9"/>
  <c r="JB2330" i="9"/>
  <c r="JB2124" i="9"/>
  <c r="JB1964" i="9"/>
  <c r="JA4724" i="9"/>
  <c r="JA4215" i="9"/>
  <c r="JA4082" i="9"/>
  <c r="JB3955" i="9"/>
  <c r="JA2001" i="9"/>
  <c r="JB3988" i="9"/>
  <c r="JA1361" i="9"/>
  <c r="JB3607" i="9"/>
  <c r="JA808" i="9"/>
  <c r="JB3287" i="9"/>
  <c r="JA2504" i="9"/>
  <c r="JB4106" i="9"/>
  <c r="JA1824" i="9"/>
  <c r="JB3666" i="9"/>
  <c r="JA1184" i="9"/>
  <c r="JB3346" i="9"/>
  <c r="JA2013" i="9"/>
  <c r="JB3982" i="9"/>
  <c r="JA557" i="9"/>
  <c r="JA1504" i="9"/>
  <c r="IZ2703" i="9"/>
  <c r="IZ1596" i="9"/>
  <c r="JB882" i="9"/>
  <c r="IZ4201" i="9"/>
  <c r="IZ1687" i="9"/>
  <c r="JF157" i="9"/>
  <c r="JF4521" i="9"/>
  <c r="JF3861" i="9"/>
  <c r="JF3477" i="9"/>
  <c r="JB657" i="9"/>
  <c r="JB1040" i="9"/>
  <c r="JB400" i="9"/>
  <c r="JA344" i="9"/>
  <c r="JA730" i="9"/>
  <c r="JA43" i="9"/>
  <c r="JA30" i="9"/>
  <c r="IZ4582" i="9"/>
  <c r="JA2397" i="9"/>
  <c r="IZ2881" i="9"/>
  <c r="IZ219" i="9"/>
  <c r="IZ1669" i="9"/>
  <c r="IZ4310" i="9"/>
  <c r="JA2951" i="9"/>
  <c r="IZ81" i="9"/>
  <c r="JB755" i="9"/>
  <c r="IZ4882" i="9"/>
  <c r="JA4562" i="9"/>
  <c r="JA4429" i="9"/>
  <c r="JA4531" i="9"/>
  <c r="JA4286" i="9"/>
  <c r="JF782" i="9"/>
  <c r="JG1469" i="9"/>
  <c r="JG1149" i="9"/>
  <c r="JG829" i="9"/>
  <c r="JB3217" i="9"/>
  <c r="JB3106" i="9"/>
  <c r="JB3042" i="9"/>
  <c r="JG2916" i="9"/>
  <c r="JG1172" i="9"/>
  <c r="JG3812" i="9"/>
  <c r="JG3044" i="9"/>
  <c r="JG3710" i="9"/>
  <c r="JF3195" i="9"/>
  <c r="JG4873" i="9"/>
  <c r="JG3403" i="9"/>
  <c r="JF2783" i="9"/>
  <c r="JG4392" i="9"/>
  <c r="JG3256" i="9"/>
  <c r="JG3539" i="9"/>
  <c r="JG788" i="9"/>
  <c r="JB2013" i="9"/>
  <c r="JB1949" i="9"/>
  <c r="JB1885" i="9"/>
  <c r="JF1863" i="9"/>
  <c r="JG722" i="9"/>
  <c r="JF3070" i="9"/>
  <c r="JF1862" i="9"/>
  <c r="JF1517" i="9"/>
  <c r="JG3632" i="9"/>
  <c r="JF841" i="9"/>
  <c r="JF168" i="9"/>
  <c r="JG3825" i="9"/>
  <c r="JF483" i="9"/>
  <c r="JG2545" i="9"/>
  <c r="JF1972" i="9"/>
  <c r="JG3231" i="9"/>
  <c r="JB2445" i="9"/>
  <c r="JB2381" i="9"/>
  <c r="JB2317" i="9"/>
  <c r="JB2978" i="9"/>
  <c r="JB2914" i="9"/>
  <c r="JB2850" i="9"/>
  <c r="JB2786" i="9"/>
  <c r="JB2722" i="9"/>
  <c r="JB4463" i="9"/>
  <c r="JB4038" i="9"/>
  <c r="JB3824" i="9"/>
  <c r="JB3696" i="9"/>
  <c r="JB3568" i="9"/>
  <c r="JB3440" i="9"/>
  <c r="JB3312" i="9"/>
  <c r="JB3184" i="9"/>
  <c r="JA171" i="9"/>
  <c r="JA3280" i="9"/>
  <c r="JA1413" i="9"/>
  <c r="JA649" i="9"/>
  <c r="JA482" i="9"/>
  <c r="JA346" i="9"/>
  <c r="JA150" i="9"/>
  <c r="IZ4870" i="9"/>
  <c r="IZ4710" i="9"/>
  <c r="IZ4550" i="9"/>
  <c r="IZ4390" i="9"/>
  <c r="IZ4737" i="9"/>
  <c r="IZ4577" i="9"/>
  <c r="IZ4417" i="9"/>
  <c r="IZ4736" i="9"/>
  <c r="JG781" i="9"/>
  <c r="JG717" i="9"/>
  <c r="JG653" i="9"/>
  <c r="JG589" i="9"/>
  <c r="JG525" i="9"/>
  <c r="JG461" i="9"/>
  <c r="JG397" i="9"/>
  <c r="JG333" i="9"/>
  <c r="JG269" i="9"/>
  <c r="JG205" i="9"/>
  <c r="JG141" i="9"/>
  <c r="JG77" i="9"/>
  <c r="JG37" i="9"/>
  <c r="JB3730" i="9"/>
  <c r="JA1312" i="9"/>
  <c r="JB3410" i="9"/>
  <c r="JA2627" i="9"/>
  <c r="JB4327" i="9"/>
  <c r="JA621" i="9"/>
  <c r="JB3412" i="9"/>
  <c r="JA301" i="9"/>
  <c r="JB2947" i="9"/>
  <c r="JA2483" i="9"/>
  <c r="JB2627" i="9"/>
  <c r="JA612" i="9"/>
  <c r="JB3537" i="9"/>
  <c r="JA292" i="9"/>
  <c r="JB3010" i="9"/>
  <c r="JA2383" i="9"/>
  <c r="JB3510" i="9"/>
  <c r="JB3446" i="9"/>
  <c r="JB4629" i="9"/>
  <c r="JB4565" i="9"/>
  <c r="JB4501" i="9"/>
  <c r="JB4437" i="9"/>
  <c r="JB4876" i="9"/>
  <c r="JB4748" i="9"/>
  <c r="JB4620" i="9"/>
  <c r="JB4492" i="9"/>
  <c r="JB4394" i="9"/>
  <c r="JB4326" i="9"/>
  <c r="JB4262" i="9"/>
  <c r="JA786" i="9"/>
  <c r="JG894" i="9"/>
  <c r="JG830" i="9"/>
  <c r="JG766" i="9"/>
  <c r="JG702" i="9"/>
  <c r="JG638" i="9"/>
  <c r="JG574" i="9"/>
  <c r="JG510" i="9"/>
  <c r="JG446" i="9"/>
  <c r="JG382" i="9"/>
  <c r="JG318" i="9"/>
  <c r="JG254" i="9"/>
  <c r="JG190" i="9"/>
  <c r="JG126" i="9"/>
  <c r="JB2149" i="9"/>
  <c r="JB1989" i="9"/>
  <c r="JB1829" i="9"/>
  <c r="JB1669" i="9"/>
  <c r="JB1509" i="9"/>
  <c r="JB1349" i="9"/>
  <c r="JB2217" i="9"/>
  <c r="JB2048" i="9"/>
  <c r="JB1888" i="9"/>
  <c r="JB1728" i="9"/>
  <c r="JB3350" i="9"/>
  <c r="JB3190" i="9"/>
  <c r="JB3998" i="9"/>
  <c r="JB3612" i="9"/>
  <c r="JB3292" i="9"/>
  <c r="JG2229" i="9"/>
  <c r="JG2037" i="9"/>
  <c r="JF4307" i="9"/>
  <c r="JF4196" i="9"/>
  <c r="JF4100" i="9"/>
  <c r="JF4004" i="9"/>
  <c r="JF3907" i="9"/>
  <c r="JF3812" i="9"/>
  <c r="JF3716" i="9"/>
  <c r="JF3619" i="9"/>
  <c r="JF3519" i="9"/>
  <c r="JF3439" i="9"/>
  <c r="JF3367" i="9"/>
  <c r="JB2553" i="9"/>
  <c r="JB2393" i="9"/>
  <c r="JB3645" i="9"/>
  <c r="JB2744" i="9"/>
  <c r="JB2500" i="9"/>
  <c r="JB2340" i="9"/>
  <c r="JB4759" i="9"/>
  <c r="JB2980" i="9"/>
  <c r="JB2559" i="9"/>
  <c r="JB2399" i="9"/>
  <c r="JB3072" i="9"/>
  <c r="JB2582" i="9"/>
  <c r="JB2422" i="9"/>
  <c r="JB2203" i="9"/>
  <c r="JB2038" i="9"/>
  <c r="JB1878" i="9"/>
  <c r="JF4545" i="9"/>
  <c r="JF4542" i="9"/>
  <c r="JF4480" i="9"/>
  <c r="JF4482" i="9"/>
  <c r="JF4417" i="9"/>
  <c r="JF4410" i="9"/>
  <c r="JF4349" i="9"/>
  <c r="JF4354" i="9"/>
  <c r="JF4225" i="9"/>
  <c r="JF4221" i="9"/>
  <c r="JF4226" i="9"/>
  <c r="JF4750" i="9"/>
  <c r="JF4380" i="9"/>
  <c r="JB3492" i="9"/>
  <c r="JB3172" i="9"/>
  <c r="JB2987" i="9"/>
  <c r="JG1918" i="9"/>
  <c r="JG1854" i="9"/>
  <c r="JG1790" i="9"/>
  <c r="JG1726" i="9"/>
  <c r="JG1662" i="9"/>
  <c r="JG1598" i="9"/>
  <c r="JG1534" i="9"/>
  <c r="JG1470" i="9"/>
  <c r="JG1406" i="9"/>
  <c r="JG1342" i="9"/>
  <c r="JG1278" i="9"/>
  <c r="JG1214" i="9"/>
  <c r="JG1150" i="9"/>
  <c r="JB2150" i="9"/>
  <c r="JB1990" i="9"/>
  <c r="JB1830" i="9"/>
  <c r="JB1670" i="9"/>
  <c r="JB1510" i="9"/>
  <c r="JB1350" i="9"/>
  <c r="JB2223" i="9"/>
  <c r="JB2053" i="9"/>
  <c r="JB1893" i="9"/>
  <c r="JB1733" i="9"/>
  <c r="JB1573" i="9"/>
  <c r="JB1413" i="9"/>
  <c r="JB2306" i="9"/>
  <c r="JB2112" i="9"/>
  <c r="JB1952" i="9"/>
  <c r="JA3484" i="9"/>
  <c r="JA2593" i="9"/>
  <c r="JA2972" i="9"/>
  <c r="JA3169" i="9"/>
  <c r="JA3009" i="9"/>
  <c r="JA3735" i="9"/>
  <c r="JA3415" i="9"/>
  <c r="JA3095" i="9"/>
  <c r="JA2878" i="9"/>
  <c r="JA2718" i="9"/>
  <c r="JA2558" i="9"/>
  <c r="JA2398" i="9"/>
  <c r="JA3724" i="9"/>
  <c r="JA3404" i="9"/>
  <c r="JA3084" i="9"/>
  <c r="JA2873" i="9"/>
  <c r="JA2713" i="9"/>
  <c r="JA2553" i="9"/>
  <c r="JA3940" i="9"/>
  <c r="JA3523" i="9"/>
  <c r="IZ2539" i="9"/>
  <c r="IZ3003" i="9"/>
  <c r="JB2199" i="9"/>
  <c r="IZ64" i="9"/>
  <c r="JA4451" i="9"/>
  <c r="JA2565" i="9"/>
  <c r="IZ491" i="9"/>
  <c r="JB4765" i="9"/>
  <c r="JB4701" i="9"/>
  <c r="JC881" i="9"/>
  <c r="JC849" i="9"/>
  <c r="JC817" i="9"/>
  <c r="JC785" i="9"/>
  <c r="JC753" i="9"/>
  <c r="JC721" i="9"/>
  <c r="JC689" i="9"/>
  <c r="JC657" i="9"/>
  <c r="JC625" i="9"/>
  <c r="JC593" i="9"/>
  <c r="JC561" i="9"/>
  <c r="JA3118" i="9"/>
  <c r="JA4519" i="9"/>
  <c r="JA3888" i="9"/>
  <c r="JA3657" i="9"/>
  <c r="JA3497" i="9"/>
  <c r="JA3337" i="9"/>
  <c r="JA3177" i="9"/>
  <c r="JA3017" i="9"/>
  <c r="JA3756" i="9"/>
  <c r="JA3431" i="9"/>
  <c r="JA3111" i="9"/>
  <c r="JA2886" i="9"/>
  <c r="JA2726" i="9"/>
  <c r="JA2566" i="9"/>
  <c r="JA2406" i="9"/>
  <c r="JG3132" i="9"/>
  <c r="JG3004" i="9"/>
  <c r="JG2876" i="9"/>
  <c r="JG2748" i="9"/>
  <c r="JG2620" i="9"/>
  <c r="JG2076" i="9"/>
  <c r="JG3390" i="9"/>
  <c r="JG2690" i="9"/>
  <c r="JG4825" i="9"/>
  <c r="JG4429" i="9"/>
  <c r="JG4050" i="9"/>
  <c r="JG3794" i="9"/>
  <c r="JG3538" i="9"/>
  <c r="JA4616" i="9"/>
  <c r="JA4456" i="9"/>
  <c r="JA4563" i="9"/>
  <c r="JA4267" i="9"/>
  <c r="JA4107" i="9"/>
  <c r="JA4671" i="9"/>
  <c r="JA4294" i="9"/>
  <c r="JA4134" i="9"/>
  <c r="JA4667" i="9"/>
  <c r="JA4133" i="9"/>
  <c r="JA3907" i="9"/>
  <c r="JA3747" i="9"/>
  <c r="JA4193" i="9"/>
  <c r="JA3937" i="9"/>
  <c r="JA3777" i="9"/>
  <c r="JA3994" i="9"/>
  <c r="JG3300" i="9"/>
  <c r="JG1936" i="9"/>
  <c r="JG1865" i="9"/>
  <c r="JG1801" i="9"/>
  <c r="JG1737" i="9"/>
  <c r="JG1673" i="9"/>
  <c r="JG1609" i="9"/>
  <c r="JG1545" i="9"/>
  <c r="JG1481" i="9"/>
  <c r="JG1417" i="9"/>
  <c r="JG1353" i="9"/>
  <c r="JG1289" i="9"/>
  <c r="JG1225" i="9"/>
  <c r="JB1134" i="9"/>
  <c r="JB974" i="9"/>
  <c r="JB814" i="9"/>
  <c r="JC435" i="9"/>
  <c r="JC403" i="9"/>
  <c r="JC371" i="9"/>
  <c r="JC339" i="9"/>
  <c r="JC307" i="9"/>
  <c r="JC275" i="9"/>
  <c r="JC243" i="9"/>
  <c r="JC211" i="9"/>
  <c r="JB4842" i="9"/>
  <c r="JB4778" i="9"/>
  <c r="JB4714" i="9"/>
  <c r="JB4650" i="9"/>
  <c r="JB4586" i="9"/>
  <c r="JA3889" i="9"/>
  <c r="JA4599" i="9"/>
  <c r="JA3898" i="9"/>
  <c r="JA3662" i="9"/>
  <c r="JA3502" i="9"/>
  <c r="JA3342" i="9"/>
  <c r="JA3182" i="9"/>
  <c r="JA3022" i="9"/>
  <c r="JA4032" i="9"/>
  <c r="JA3721" i="9"/>
  <c r="JA3561" i="9"/>
  <c r="JA3401" i="9"/>
  <c r="JA3241" i="9"/>
  <c r="JA3081" i="9"/>
  <c r="JA4024" i="9"/>
  <c r="JB4648" i="9"/>
  <c r="JB4272" i="9"/>
  <c r="JB3870" i="9"/>
  <c r="IZ2890" i="9"/>
  <c r="IZ4695" i="9"/>
  <c r="IZ3918" i="9"/>
  <c r="IZ3598" i="9"/>
  <c r="IZ3278" i="9"/>
  <c r="IZ3101" i="9"/>
  <c r="IZ3492" i="9"/>
  <c r="IZ2884" i="9"/>
  <c r="IZ2650" i="9"/>
  <c r="IZ2490" i="9"/>
  <c r="IZ2330" i="9"/>
  <c r="IZ2170" i="9"/>
  <c r="IZ2010" i="9"/>
  <c r="IZ3188" i="9"/>
  <c r="IZ2793" i="9"/>
  <c r="IZ2605" i="9"/>
  <c r="IZ2445" i="9"/>
  <c r="IZ268" i="9"/>
  <c r="JB4773" i="9"/>
  <c r="JB4709" i="9"/>
  <c r="JC885" i="9"/>
  <c r="JC853" i="9"/>
  <c r="JC821" i="9"/>
  <c r="JC789" i="9"/>
  <c r="JC757" i="9"/>
  <c r="JC725" i="9"/>
  <c r="JC693" i="9"/>
  <c r="JC661" i="9"/>
  <c r="JC629" i="9"/>
  <c r="JC597" i="9"/>
  <c r="JC565" i="9"/>
  <c r="JB519" i="9"/>
  <c r="JB359" i="9"/>
  <c r="JB1222" i="9"/>
  <c r="JB1062" i="9"/>
  <c r="JB902" i="9"/>
  <c r="JB742" i="9"/>
  <c r="JB582" i="9"/>
  <c r="JB422" i="9"/>
  <c r="JB262" i="9"/>
  <c r="JB102" i="9"/>
  <c r="JB153" i="9"/>
  <c r="JB204" i="9"/>
  <c r="JB255" i="9"/>
  <c r="JB95" i="9"/>
  <c r="JA4770" i="9"/>
  <c r="JF1003" i="9"/>
  <c r="JF877" i="9"/>
  <c r="JF809" i="9"/>
  <c r="JF746" i="9"/>
  <c r="JF685" i="9"/>
  <c r="JF617" i="9"/>
  <c r="JF553" i="9"/>
  <c r="JF489" i="9"/>
  <c r="JF428" i="9"/>
  <c r="JF365" i="9"/>
  <c r="JF332" i="9"/>
  <c r="JF236" i="9"/>
  <c r="JF108" i="9"/>
  <c r="JB4566" i="9"/>
  <c r="JB1463" i="9"/>
  <c r="JB4681" i="9"/>
  <c r="JB1145" i="9"/>
  <c r="JC743" i="9"/>
  <c r="JB825" i="9"/>
  <c r="JC583" i="9"/>
  <c r="JB505" i="9"/>
  <c r="JC423" i="9"/>
  <c r="JB1208" i="9"/>
  <c r="JC263" i="9"/>
  <c r="JB888" i="9"/>
  <c r="JB4690" i="9"/>
  <c r="JB568" i="9"/>
  <c r="JB4805" i="9"/>
  <c r="JB1271" i="9"/>
  <c r="JG4757" i="9"/>
  <c r="JG3734" i="9"/>
  <c r="JC891" i="9"/>
  <c r="JC859" i="9"/>
  <c r="JC827" i="9"/>
  <c r="JC795" i="9"/>
  <c r="JC763" i="9"/>
  <c r="JC731" i="9"/>
  <c r="JC699" i="9"/>
  <c r="JC667" i="9"/>
  <c r="JC635" i="9"/>
  <c r="JC603" i="9"/>
  <c r="JC571" i="9"/>
  <c r="IZ3252" i="9"/>
  <c r="IZ2824" i="9"/>
  <c r="IZ2620" i="9"/>
  <c r="JC439" i="9"/>
  <c r="JC407" i="9"/>
  <c r="JC375" i="9"/>
  <c r="JC343" i="9"/>
  <c r="JC311" i="9"/>
  <c r="JC279" i="9"/>
  <c r="JC247" i="9"/>
  <c r="JC215" i="9"/>
  <c r="JB4850" i="9"/>
  <c r="JB4786" i="9"/>
  <c r="JB4722" i="9"/>
  <c r="JB4658" i="9"/>
  <c r="JB4594" i="9"/>
  <c r="JB520" i="9"/>
  <c r="JB360" i="9"/>
  <c r="JB1223" i="9"/>
  <c r="JB1063" i="9"/>
  <c r="JB903" i="9"/>
  <c r="JB743" i="9"/>
  <c r="JB583" i="9"/>
  <c r="JB423" i="9"/>
  <c r="JB263" i="9"/>
  <c r="JB1126" i="9"/>
  <c r="JB966" i="9"/>
  <c r="JB806" i="9"/>
  <c r="JB646" i="9"/>
  <c r="JB486" i="9"/>
  <c r="JB326" i="9"/>
  <c r="IZ3104" i="9"/>
  <c r="IZ2264" i="9"/>
  <c r="IZ1906" i="9"/>
  <c r="IZ1266" i="9"/>
  <c r="JA4199" i="9"/>
  <c r="JA4039" i="9"/>
  <c r="JA4399" i="9"/>
  <c r="JA4226" i="9"/>
  <c r="JA4066" i="9"/>
  <c r="JA4317" i="9"/>
  <c r="JA3999" i="9"/>
  <c r="JA3839" i="9"/>
  <c r="JA4377" i="9"/>
  <c r="JA4057" i="9"/>
  <c r="JA3869" i="9"/>
  <c r="JA4356" i="9"/>
  <c r="JA3858" i="9"/>
  <c r="JA3642" i="9"/>
  <c r="JA3482" i="9"/>
  <c r="JA3322" i="9"/>
  <c r="IZ1912" i="9"/>
  <c r="JA4312" i="9"/>
  <c r="IZ2572" i="9"/>
  <c r="IZ4122" i="9"/>
  <c r="JA2040" i="9"/>
  <c r="JA1589" i="9"/>
  <c r="JF124" i="9"/>
  <c r="JF4213" i="9"/>
  <c r="JF3701" i="9"/>
  <c r="IZ4103" i="9"/>
  <c r="IZ3707" i="9"/>
  <c r="IZ4158" i="9"/>
  <c r="IZ3445" i="9"/>
  <c r="JA495" i="9"/>
  <c r="IZ2229" i="9"/>
  <c r="IZ2608" i="9"/>
  <c r="IZ3500" i="9"/>
  <c r="IZ1610" i="9"/>
  <c r="JA4380" i="9"/>
  <c r="JA2211" i="9"/>
  <c r="IZ943" i="9"/>
  <c r="IZ1484" i="9"/>
  <c r="JB770" i="9"/>
  <c r="IZ3227" i="9"/>
  <c r="IZ2449" i="9"/>
  <c r="JA2277" i="9"/>
  <c r="JA2788" i="9"/>
  <c r="JA1866" i="9"/>
  <c r="JA1226" i="9"/>
  <c r="JA2528" i="9"/>
  <c r="JG2370" i="9"/>
  <c r="JF3657" i="9"/>
  <c r="JF3658" i="9"/>
  <c r="JF2834" i="9"/>
  <c r="JF2604" i="9"/>
  <c r="JF311" i="9"/>
  <c r="JF181" i="9"/>
  <c r="JF176" i="9"/>
  <c r="JF1103" i="9"/>
  <c r="JF1325" i="9"/>
  <c r="JF1293" i="9"/>
  <c r="JF1135" i="9"/>
  <c r="JF1043" i="9"/>
  <c r="JF813" i="9"/>
  <c r="JF814" i="9"/>
  <c r="JF717" i="9"/>
  <c r="JF648" i="9"/>
  <c r="JF493" i="9"/>
  <c r="JF494" i="9"/>
  <c r="JF400" i="9"/>
  <c r="JF337" i="9"/>
  <c r="JG46" i="9"/>
  <c r="JG3967" i="9"/>
  <c r="JG3547" i="9"/>
  <c r="JF2564" i="9"/>
  <c r="JF2916" i="9"/>
  <c r="JF2883" i="9"/>
  <c r="JF2595" i="9"/>
  <c r="JF2243" i="9"/>
  <c r="JG3431" i="9"/>
  <c r="JF3139" i="9"/>
  <c r="JF1958" i="9"/>
  <c r="JG1713" i="9"/>
  <c r="JG1137" i="9"/>
  <c r="JG1073" i="9"/>
  <c r="JG753" i="9"/>
  <c r="JG2183" i="9"/>
  <c r="JF2263" i="9"/>
  <c r="JG4711" i="9"/>
  <c r="JF2943" i="9"/>
  <c r="JF4836" i="9"/>
  <c r="JF4772" i="9"/>
  <c r="JF4643" i="9"/>
  <c r="JF4581" i="9"/>
  <c r="JF4453" i="9"/>
  <c r="JG4197" i="9"/>
  <c r="JG3989" i="9"/>
  <c r="JG3765" i="9"/>
  <c r="JG3541" i="9"/>
  <c r="JG3333" i="9"/>
  <c r="JF3233" i="9"/>
  <c r="JG3013" i="9"/>
  <c r="JF2817" i="9"/>
  <c r="JA2562" i="9"/>
  <c r="JA2402" i="9"/>
  <c r="JA3732" i="9"/>
  <c r="JA3412" i="9"/>
  <c r="JA3092" i="9"/>
  <c r="JA2877" i="9"/>
  <c r="JA2717" i="9"/>
  <c r="JA2557" i="9"/>
  <c r="JA3956" i="9"/>
  <c r="JA3531" i="9"/>
  <c r="JA3211" i="9"/>
  <c r="JA2936" i="9"/>
  <c r="JA3934" i="9"/>
  <c r="JA2783" i="9"/>
  <c r="JA2465" i="9"/>
  <c r="JB1945" i="9"/>
  <c r="JB1881" i="9"/>
  <c r="JB1817" i="9"/>
  <c r="JB1753" i="9"/>
  <c r="JB1689" i="9"/>
  <c r="JB1625" i="9"/>
  <c r="JB1561" i="9"/>
  <c r="JB1497" i="9"/>
  <c r="JF4864" i="9"/>
  <c r="JF4860" i="9"/>
  <c r="JF4802" i="9"/>
  <c r="JF4736" i="9"/>
  <c r="JF4734" i="9"/>
  <c r="JA3933" i="9"/>
  <c r="JA3773" i="9"/>
  <c r="JA3986" i="9"/>
  <c r="JA3706" i="9"/>
  <c r="JA3546" i="9"/>
  <c r="JA3386" i="9"/>
  <c r="JA3226" i="9"/>
  <c r="JA3066" i="9"/>
  <c r="JA4208" i="9"/>
  <c r="JA3784" i="9"/>
  <c r="JA3605" i="9"/>
  <c r="JA3445" i="9"/>
  <c r="JA3285" i="9"/>
  <c r="JA3125" i="9"/>
  <c r="JA4376" i="9"/>
  <c r="JA3647" i="9"/>
  <c r="JB3677" i="9"/>
  <c r="JB3165" i="9"/>
  <c r="JB2888" i="9"/>
  <c r="JB2658" i="9"/>
  <c r="JB2568" i="9"/>
  <c r="JB2504" i="9"/>
  <c r="JB2440" i="9"/>
  <c r="JB2376" i="9"/>
  <c r="JB2312" i="9"/>
  <c r="JB2248" i="9"/>
  <c r="JB2184" i="9"/>
  <c r="JB3637" i="9"/>
  <c r="JB3128" i="9"/>
  <c r="JF3503" i="9"/>
  <c r="JG2039" i="9"/>
  <c r="JG1757" i="9"/>
  <c r="JG1501" i="9"/>
  <c r="JG1245" i="9"/>
  <c r="JG989" i="9"/>
  <c r="JG733" i="9"/>
  <c r="JG477" i="9"/>
  <c r="JG221" i="9"/>
  <c r="JG25" i="9"/>
  <c r="JF4234" i="9"/>
  <c r="JF3175" i="9"/>
  <c r="JF2239" i="9"/>
  <c r="JG3676" i="9"/>
  <c r="IZ2892" i="9"/>
  <c r="JG2908" i="9"/>
  <c r="IZ2494" i="9"/>
  <c r="JG2754" i="9"/>
  <c r="IZ2174" i="9"/>
  <c r="JG3602" i="9"/>
  <c r="IZ3204" i="9"/>
  <c r="JG4182" i="9"/>
  <c r="IZ2609" i="9"/>
  <c r="JC779" i="9"/>
  <c r="IZ2289" i="9"/>
  <c r="JC619" i="9"/>
  <c r="IZ3636" i="9"/>
  <c r="JC459" i="9"/>
  <c r="IZ2668" i="9"/>
  <c r="JF2228" i="9"/>
  <c r="JF2131" i="9"/>
  <c r="JF2099" i="9"/>
  <c r="JF2069" i="9"/>
  <c r="JF2000" i="9"/>
  <c r="JF4472" i="9"/>
  <c r="JF4279" i="9"/>
  <c r="JF4573" i="9"/>
  <c r="JG2631" i="9"/>
  <c r="JF1774" i="9"/>
  <c r="JF1417" i="9"/>
  <c r="JF346" i="9"/>
  <c r="JF351" i="9"/>
  <c r="JF3933" i="9"/>
  <c r="JF2302" i="9"/>
  <c r="JG4812" i="9"/>
  <c r="JG3376" i="9"/>
  <c r="JG556" i="9"/>
  <c r="JG2266" i="9"/>
  <c r="JG1068" i="9"/>
  <c r="JG816" i="9"/>
  <c r="JG4530" i="9"/>
  <c r="JG4756" i="9"/>
  <c r="JF3593" i="9"/>
  <c r="JF3417" i="9"/>
  <c r="JF2674" i="9"/>
  <c r="JF2444" i="9"/>
  <c r="JF4874" i="9"/>
  <c r="JF4880" i="9"/>
  <c r="JF4685" i="9"/>
  <c r="JG609" i="9"/>
  <c r="JG353" i="9"/>
  <c r="JG97" i="9"/>
  <c r="JF3818" i="9"/>
  <c r="JF3310" i="9"/>
  <c r="JF4002" i="9"/>
  <c r="JF3817" i="9"/>
  <c r="JF3418" i="9"/>
  <c r="JF2487" i="9"/>
  <c r="JG3400" i="9"/>
  <c r="JG2888" i="9"/>
  <c r="JF4882" i="9"/>
  <c r="JF4625" i="9"/>
  <c r="JF4303" i="9"/>
  <c r="JF4242" i="9"/>
  <c r="JF3683" i="9"/>
  <c r="JG2573" i="9"/>
  <c r="JG1324" i="9"/>
  <c r="JG288" i="9"/>
  <c r="JG2549" i="9"/>
  <c r="JF4172" i="9"/>
  <c r="JG2917" i="9"/>
  <c r="JF2753" i="9"/>
  <c r="JF4259" i="9"/>
  <c r="JF3788" i="9"/>
  <c r="JF2856" i="9"/>
  <c r="JF2792" i="9"/>
  <c r="JF4563" i="9"/>
  <c r="JF2894" i="9"/>
  <c r="JG1650" i="9"/>
  <c r="JG1586" i="9"/>
  <c r="JG1266" i="9"/>
  <c r="JG98" i="9"/>
  <c r="JF3575" i="9"/>
  <c r="JF2335" i="9"/>
  <c r="JG4878" i="9"/>
  <c r="JG2772" i="9"/>
  <c r="JG4134" i="9"/>
  <c r="JG4551" i="9"/>
  <c r="JG2346" i="9"/>
  <c r="JF1542" i="9"/>
  <c r="JG1008" i="9"/>
  <c r="JG752" i="9"/>
  <c r="JG4450" i="9"/>
  <c r="JF3407" i="9"/>
  <c r="JF3602" i="9"/>
  <c r="JF3330" i="9"/>
  <c r="JF2400" i="9"/>
  <c r="JF1350" i="9"/>
  <c r="JF1351" i="9"/>
  <c r="JF1318" i="9"/>
  <c r="JF233" i="9"/>
  <c r="JF276" i="9"/>
  <c r="JF260" i="9"/>
  <c r="JF259" i="9"/>
  <c r="JF200" i="9"/>
  <c r="JG186" i="9"/>
  <c r="JG3833" i="9"/>
  <c r="JG3705" i="9"/>
  <c r="JG3065" i="9"/>
  <c r="JF4811" i="9"/>
  <c r="JF4143" i="9"/>
  <c r="JF3959" i="9"/>
  <c r="JG2455" i="9"/>
  <c r="JG3844" i="9"/>
  <c r="JG3716" i="9"/>
  <c r="JG3588" i="9"/>
  <c r="JG4089" i="9"/>
  <c r="JG1210" i="9"/>
  <c r="JF4473" i="9"/>
  <c r="JF4217" i="9"/>
  <c r="JG3577" i="9"/>
  <c r="JF2352" i="9"/>
  <c r="JF4359" i="9"/>
  <c r="JF4232" i="9"/>
  <c r="JF3686" i="9"/>
  <c r="JF4173" i="9"/>
  <c r="JF2668" i="9"/>
  <c r="JG2419" i="9"/>
  <c r="JG3133" i="9"/>
  <c r="JF4765" i="9"/>
  <c r="JF2435" i="9"/>
  <c r="JG1656" i="9"/>
  <c r="JG3307" i="9"/>
  <c r="JG4115" i="9"/>
  <c r="JF243" i="9"/>
  <c r="JF2021" i="9"/>
  <c r="JF3116" i="9"/>
  <c r="JG1446" i="9"/>
  <c r="JG166" i="9"/>
  <c r="JG1559" i="9"/>
  <c r="JF2157" i="9"/>
  <c r="JG422" i="9"/>
  <c r="JG4579" i="9"/>
  <c r="JG843" i="9"/>
  <c r="JF1398" i="9"/>
  <c r="JG360" i="9"/>
  <c r="JF2473" i="9"/>
  <c r="JG3223" i="9"/>
  <c r="JG4101" i="9"/>
  <c r="JF3426" i="9"/>
  <c r="JF1728" i="9"/>
  <c r="JF4271" i="9"/>
  <c r="JG2043" i="9"/>
  <c r="JG1239" i="9"/>
  <c r="JG2696" i="9"/>
  <c r="JG2854" i="9"/>
  <c r="JG3219" i="9"/>
  <c r="JG4747" i="9"/>
  <c r="JG164" i="9"/>
  <c r="JG1642" i="9"/>
  <c r="JG4480" i="9"/>
  <c r="JF3148" i="9"/>
  <c r="JF4268" i="9"/>
  <c r="JG3549" i="9"/>
  <c r="JG3968" i="9"/>
  <c r="JG4527" i="9"/>
  <c r="JF2023" i="9"/>
  <c r="JF3332" i="9"/>
  <c r="JG2079" i="9"/>
  <c r="JF1724" i="9"/>
  <c r="JF768" i="9"/>
  <c r="JF672" i="9"/>
  <c r="JF209" i="9"/>
  <c r="JF3805" i="9"/>
  <c r="JF3132" i="9"/>
  <c r="JF3101" i="9"/>
  <c r="JF2812" i="9"/>
  <c r="JF998" i="9"/>
  <c r="JF929" i="9"/>
  <c r="JF836" i="9"/>
  <c r="JF1089" i="9"/>
  <c r="JF467" i="9"/>
  <c r="JF1297" i="9"/>
  <c r="JF1185" i="9"/>
  <c r="JF466" i="9"/>
  <c r="JF53" i="9"/>
  <c r="JF3324" i="9"/>
  <c r="JF3259" i="9"/>
  <c r="JF3036" i="9"/>
  <c r="JF2780" i="9"/>
  <c r="JF2237" i="9"/>
  <c r="JF2172" i="9"/>
  <c r="JG3551" i="9"/>
  <c r="JG2425" i="9"/>
  <c r="JF1976" i="9"/>
  <c r="JF4435" i="9"/>
  <c r="JG23" i="9"/>
  <c r="JG2239" i="9"/>
  <c r="JG131" i="9"/>
  <c r="JG67" i="9"/>
  <c r="JG2647" i="9"/>
  <c r="JG2730" i="9"/>
  <c r="JG4609" i="9"/>
  <c r="JG2438" i="9"/>
  <c r="JG3261" i="9"/>
  <c r="JG1320" i="9"/>
  <c r="JG1991" i="9"/>
  <c r="JG3122" i="9"/>
  <c r="JF4176" i="9"/>
  <c r="JF1324" i="9"/>
  <c r="JF1166" i="9"/>
  <c r="JF1072" i="9"/>
  <c r="JF4495" i="9"/>
  <c r="JF4305" i="9"/>
  <c r="JF4561" i="9"/>
  <c r="JF4557" i="9"/>
  <c r="JF4363" i="9"/>
  <c r="JF4427" i="9"/>
  <c r="JF1880" i="9"/>
  <c r="JF1622" i="9"/>
  <c r="JF1232" i="9"/>
  <c r="JF210" i="9"/>
  <c r="JF4341" i="9"/>
  <c r="JF4096" i="9"/>
  <c r="JG3301" i="9"/>
  <c r="JG115" i="9"/>
  <c r="JG3383" i="9"/>
  <c r="JG2150" i="9"/>
  <c r="JF1945" i="9"/>
  <c r="JG1731" i="9"/>
  <c r="JG2859" i="9"/>
  <c r="JG2383" i="9"/>
  <c r="JG1795" i="9"/>
  <c r="JG1475" i="9"/>
  <c r="JG899" i="9"/>
  <c r="JG835" i="9"/>
  <c r="JG515" i="9"/>
  <c r="JG195" i="9"/>
  <c r="JG3062" i="9"/>
  <c r="JG2284" i="9"/>
  <c r="JG4058" i="9"/>
  <c r="JF4031" i="9"/>
  <c r="JF2838" i="9"/>
  <c r="JG1944" i="9"/>
  <c r="JG1027" i="9"/>
  <c r="JG707" i="9"/>
  <c r="JG1155" i="9"/>
  <c r="JG1091" i="9"/>
  <c r="JG771" i="9"/>
  <c r="JG451" i="9"/>
  <c r="JG3487" i="9"/>
  <c r="JG3063" i="9"/>
  <c r="JG3550" i="9"/>
  <c r="JG3802" i="9"/>
  <c r="JG1980" i="9"/>
  <c r="JG4507" i="9"/>
  <c r="JG1576" i="9"/>
  <c r="JG3245" i="9"/>
  <c r="JG1572" i="9"/>
  <c r="JG544" i="9"/>
  <c r="JG4320" i="9"/>
  <c r="JG1984" i="9"/>
  <c r="JG4832" i="9"/>
  <c r="JG4576" i="9"/>
  <c r="JG2376" i="9"/>
  <c r="JF4814" i="9"/>
  <c r="JF4432" i="9"/>
  <c r="JF4365" i="9"/>
  <c r="JF4796" i="9"/>
  <c r="JG3191" i="9"/>
  <c r="JF1364" i="9"/>
  <c r="JF1238" i="9"/>
  <c r="JF600" i="9"/>
  <c r="JF3645" i="9"/>
  <c r="JF3325" i="9"/>
  <c r="JF3133" i="9"/>
  <c r="JF3014" i="9"/>
  <c r="JF2576" i="9"/>
  <c r="JF3240" i="9"/>
  <c r="JF3112" i="9"/>
  <c r="JF2663" i="9"/>
  <c r="JG4111" i="9"/>
  <c r="JG1906" i="9"/>
  <c r="JG1842" i="9"/>
  <c r="JG1522" i="9"/>
  <c r="JG1202" i="9"/>
  <c r="JG626" i="9"/>
  <c r="JG562" i="9"/>
  <c r="JG242" i="9"/>
  <c r="JG4676" i="9"/>
  <c r="JF4153" i="9"/>
  <c r="JF4154" i="9"/>
  <c r="JF1704" i="9"/>
  <c r="JG2061" i="9"/>
  <c r="JF1738" i="9"/>
  <c r="JF1735" i="9"/>
  <c r="JF1605" i="9"/>
  <c r="JF293" i="9"/>
  <c r="JF1285" i="9"/>
  <c r="JF1290" i="9"/>
  <c r="JF1128" i="9"/>
  <c r="JG3934" i="9"/>
  <c r="JF806" i="9"/>
  <c r="JF738" i="9"/>
  <c r="JF646" i="9"/>
  <c r="JG2393" i="9"/>
  <c r="JG2265" i="9"/>
  <c r="JG2137" i="9"/>
  <c r="JF1320" i="9"/>
  <c r="JF1392" i="9"/>
  <c r="JF1354" i="9"/>
  <c r="JF1322" i="9"/>
  <c r="JF1258" i="9"/>
  <c r="JG523" i="9"/>
  <c r="JF931" i="9"/>
  <c r="JF900" i="9"/>
  <c r="JF740" i="9"/>
  <c r="JF4786" i="9"/>
  <c r="JF448" i="9"/>
  <c r="JF426" i="9"/>
  <c r="JF295" i="9"/>
  <c r="JG3340" i="9"/>
  <c r="JF1941" i="9"/>
  <c r="JG1869" i="9"/>
  <c r="JG2041" i="9"/>
  <c r="JG4356" i="9"/>
  <c r="JG2297" i="9"/>
  <c r="JG2169" i="9"/>
  <c r="JF4618" i="9"/>
  <c r="JF660" i="9"/>
  <c r="JG1693" i="9"/>
  <c r="JG1629" i="9"/>
  <c r="JG1309" i="9"/>
  <c r="JG213" i="9"/>
  <c r="JG413" i="9"/>
  <c r="JG349" i="9"/>
  <c r="JG41" i="9"/>
  <c r="JG1660" i="9"/>
  <c r="JG1408" i="9"/>
  <c r="JG1156" i="9"/>
  <c r="JG2914" i="9"/>
  <c r="JG1511" i="9"/>
  <c r="JG3618" i="9"/>
  <c r="JG3362" i="9"/>
  <c r="JG4751" i="9"/>
  <c r="JF3162" i="9"/>
  <c r="JG460" i="9"/>
  <c r="JG204" i="9"/>
  <c r="JG4109" i="9"/>
  <c r="JF3956" i="9"/>
  <c r="JG4539" i="9"/>
  <c r="JG4446" i="9"/>
  <c r="JG2464" i="9"/>
  <c r="JG3601" i="9"/>
  <c r="JG3473" i="9"/>
  <c r="JG3345" i="9"/>
  <c r="JG207" i="9"/>
  <c r="JF280" i="9"/>
  <c r="JG335" i="9"/>
  <c r="JG271" i="9"/>
  <c r="JF3667" i="9"/>
  <c r="JG106" i="9"/>
  <c r="JG3642" i="9"/>
  <c r="JG3386" i="9"/>
  <c r="JG3350" i="9"/>
  <c r="JF4254" i="9"/>
  <c r="JG280" i="9"/>
  <c r="JF4131" i="9"/>
  <c r="JG2094" i="9"/>
  <c r="JF4383" i="9"/>
  <c r="JG3891" i="9"/>
  <c r="JF3403" i="9"/>
  <c r="JG4261" i="9"/>
  <c r="JG1130" i="9"/>
  <c r="JG2418" i="9"/>
  <c r="JG4681" i="9"/>
  <c r="JG2954" i="9"/>
  <c r="JF2168" i="9"/>
  <c r="JG1312" i="9"/>
  <c r="JG1052" i="9"/>
  <c r="JG3126" i="9"/>
  <c r="JF71" i="9"/>
  <c r="JF3194" i="9"/>
  <c r="JF2970" i="9"/>
  <c r="JF2138" i="9"/>
  <c r="JF3445" i="9"/>
  <c r="JF3380" i="9"/>
  <c r="JF3283" i="9"/>
  <c r="JF3389" i="9"/>
  <c r="JG2543" i="9"/>
  <c r="JF3516" i="9"/>
  <c r="JF3484" i="9"/>
  <c r="JF3164" i="9"/>
  <c r="JG327" i="9"/>
  <c r="JF2364" i="9"/>
  <c r="JF2333" i="9"/>
  <c r="JF2013" i="9"/>
  <c r="JF4769" i="9"/>
  <c r="JG1587" i="9"/>
  <c r="JG1523" i="9"/>
  <c r="JG1203" i="9"/>
  <c r="JG3644" i="9"/>
  <c r="JG3508" i="9"/>
  <c r="JG3260" i="9"/>
  <c r="JG1945" i="9"/>
  <c r="JG4707" i="9"/>
  <c r="JG3210" i="9"/>
  <c r="JG2718" i="9"/>
  <c r="JG3160" i="9"/>
  <c r="JG1088" i="9"/>
  <c r="JF2463" i="9"/>
  <c r="JG4306" i="9"/>
  <c r="JG4548" i="9"/>
  <c r="JF2892" i="9"/>
  <c r="JF2858" i="9"/>
  <c r="JF2593" i="9"/>
  <c r="JF2264" i="9"/>
  <c r="JB4550" i="9"/>
  <c r="JB4486" i="9"/>
  <c r="JB4857" i="9"/>
  <c r="JF3253" i="9"/>
  <c r="JF3189" i="9"/>
  <c r="JF3124" i="9"/>
  <c r="JF3059" i="9"/>
  <c r="JF3027" i="9"/>
  <c r="JF2964" i="9"/>
  <c r="JF2933" i="9"/>
  <c r="JF2868" i="9"/>
  <c r="JF2837" i="9"/>
  <c r="JF2773" i="9"/>
  <c r="JF2709" i="9"/>
  <c r="JF2644" i="9"/>
  <c r="JF2580" i="9"/>
  <c r="JB1216" i="9"/>
  <c r="JB1056" i="9"/>
  <c r="JB896" i="9"/>
  <c r="JB736" i="9"/>
  <c r="JB576" i="9"/>
  <c r="JB416" i="9"/>
  <c r="JB1279" i="9"/>
  <c r="JB1119" i="9"/>
  <c r="JB959" i="9"/>
  <c r="JB799" i="9"/>
  <c r="JB639" i="9"/>
  <c r="JB479" i="9"/>
  <c r="JB319" i="9"/>
  <c r="JB1182" i="9"/>
  <c r="JB1022" i="9"/>
  <c r="JB862" i="9"/>
  <c r="JF797" i="9"/>
  <c r="JF798" i="9"/>
  <c r="JF765" i="9"/>
  <c r="JF763" i="9"/>
  <c r="JF730" i="9"/>
  <c r="JF735" i="9"/>
  <c r="JF697" i="9"/>
  <c r="JF670" i="9"/>
  <c r="JF668" i="9"/>
  <c r="JF637" i="9"/>
  <c r="JF635" i="9"/>
  <c r="JF601" i="9"/>
  <c r="JF607" i="9"/>
  <c r="JB2254" i="9"/>
  <c r="JB2076" i="9"/>
  <c r="JB1916" i="9"/>
  <c r="JB1756" i="9"/>
  <c r="JB1524" i="9"/>
  <c r="JB1364" i="9"/>
  <c r="JB2237" i="9"/>
  <c r="JB2063" i="9"/>
  <c r="JB1903" i="9"/>
  <c r="JB1743" i="9"/>
  <c r="JB1583" i="9"/>
  <c r="JB1423" i="9"/>
  <c r="JB1265" i="9"/>
  <c r="JB1105" i="9"/>
  <c r="JB945" i="9"/>
  <c r="JG4223" i="9"/>
  <c r="JF1918" i="9"/>
  <c r="JF1885" i="9"/>
  <c r="JF1886" i="9"/>
  <c r="JF1853" i="9"/>
  <c r="JF1854" i="9"/>
  <c r="JF1825" i="9"/>
  <c r="JF1827" i="9"/>
  <c r="JF1790" i="9"/>
  <c r="JF1762" i="9"/>
  <c r="JF1756" i="9"/>
  <c r="JF1731" i="9"/>
  <c r="JF1665" i="9"/>
  <c r="JB2208" i="9"/>
  <c r="JB4386" i="9"/>
  <c r="JB4256" i="9"/>
  <c r="JB4139" i="9"/>
  <c r="JB4075" i="9"/>
  <c r="JB4011" i="9"/>
  <c r="JB3947" i="9"/>
  <c r="JB3883" i="9"/>
  <c r="JB4711" i="9"/>
  <c r="JB4307" i="9"/>
  <c r="JB4100" i="9"/>
  <c r="JB3972" i="9"/>
  <c r="JB3860" i="9"/>
  <c r="JB3791" i="9"/>
  <c r="JA2611" i="9"/>
  <c r="JA1237" i="9"/>
  <c r="JA620" i="9"/>
  <c r="JA460" i="9"/>
  <c r="JA300" i="9"/>
  <c r="JA140" i="9"/>
  <c r="JA2468" i="9"/>
  <c r="JA1165" i="9"/>
  <c r="JA611" i="9"/>
  <c r="JA451" i="9"/>
  <c r="JA291" i="9"/>
  <c r="JA131" i="9"/>
  <c r="JA2373" i="9"/>
  <c r="JA1093" i="9"/>
  <c r="JA602" i="9"/>
  <c r="JA382" i="9"/>
  <c r="JB3507" i="9"/>
  <c r="JB3443" i="9"/>
  <c r="JB3379" i="9"/>
  <c r="JB3315" i="9"/>
  <c r="JB3251" i="9"/>
  <c r="JB3187" i="9"/>
  <c r="JB3123" i="9"/>
  <c r="JB4448" i="9"/>
  <c r="JB4175" i="9"/>
  <c r="JB4034" i="9"/>
  <c r="JB3906" i="9"/>
  <c r="JB3822" i="9"/>
  <c r="JB3758" i="9"/>
  <c r="JA2369" i="9"/>
  <c r="JA2049" i="9"/>
  <c r="JA1729" i="9"/>
  <c r="JA1409" i="9"/>
  <c r="JA1089" i="9"/>
  <c r="JA840" i="9"/>
  <c r="JA655" i="9"/>
  <c r="JA2600" i="9"/>
  <c r="JA2192" i="9"/>
  <c r="JA1872" i="9"/>
  <c r="JA1552" i="9"/>
  <c r="JA1232" i="9"/>
  <c r="JA935" i="9"/>
  <c r="JA2205" i="9"/>
  <c r="JA944" i="9"/>
  <c r="JB4785" i="9"/>
  <c r="JB4721" i="9"/>
  <c r="JB4657" i="9"/>
  <c r="JB4593" i="9"/>
  <c r="JB4529" i="9"/>
  <c r="JB4465" i="9"/>
  <c r="JB4401" i="9"/>
  <c r="JB4804" i="9"/>
  <c r="JB4676" i="9"/>
  <c r="JB4548" i="9"/>
  <c r="JB4431" i="9"/>
  <c r="JB4354" i="9"/>
  <c r="JB4290" i="9"/>
  <c r="JA2588" i="9"/>
  <c r="JA2346" i="9"/>
  <c r="JA2186" i="9"/>
  <c r="JB4635" i="9"/>
  <c r="JB4507" i="9"/>
  <c r="JB4403" i="9"/>
  <c r="JB4333" i="9"/>
  <c r="JB4269" i="9"/>
  <c r="JB4205" i="9"/>
  <c r="JB4872" i="9"/>
  <c r="JB4616" i="9"/>
  <c r="JB4391" i="9"/>
  <c r="JB4260" i="9"/>
  <c r="JB4141" i="9"/>
  <c r="JB4077" i="9"/>
  <c r="JB4013" i="9"/>
  <c r="JA871" i="9"/>
  <c r="JA1821" i="9"/>
  <c r="JA753" i="9"/>
  <c r="JA533" i="9"/>
  <c r="JA373" i="9"/>
  <c r="JA213" i="9"/>
  <c r="JA53" i="9"/>
  <c r="JA1749" i="9"/>
  <c r="JA733" i="9"/>
  <c r="JA524" i="9"/>
  <c r="JA364" i="9"/>
  <c r="JA204" i="9"/>
  <c r="JA44" i="9"/>
  <c r="JA1677" i="9"/>
  <c r="JA714" i="9"/>
  <c r="JA515" i="9"/>
  <c r="JA2833" i="9"/>
  <c r="JA3443" i="9"/>
  <c r="JA2695" i="9"/>
  <c r="JB1718" i="9"/>
  <c r="JB1558" i="9"/>
  <c r="JB1398" i="9"/>
  <c r="JB2287" i="9"/>
  <c r="JB2101" i="9"/>
  <c r="JB1941" i="9"/>
  <c r="JB1781" i="9"/>
  <c r="JB1621" i="9"/>
  <c r="JB1461" i="9"/>
  <c r="JB1301" i="9"/>
  <c r="JB2160" i="9"/>
  <c r="JB2000" i="9"/>
  <c r="JB1840" i="9"/>
  <c r="JB1680" i="9"/>
  <c r="JB3302" i="9"/>
  <c r="JB3142" i="9"/>
  <c r="JA4457" i="9"/>
  <c r="IZ3450" i="9"/>
  <c r="JA3131" i="9"/>
  <c r="JA103" i="9"/>
  <c r="IZ523" i="9"/>
  <c r="JA1496" i="9"/>
  <c r="IZ1746" i="9"/>
  <c r="JB3102" i="9"/>
  <c r="JB3038" i="9"/>
  <c r="JB2974" i="9"/>
  <c r="JB2910" i="9"/>
  <c r="JB2846" i="9"/>
  <c r="JB2782" i="9"/>
  <c r="JB2718" i="9"/>
  <c r="JB4416" i="9"/>
  <c r="JB4022" i="9"/>
  <c r="JB3816" i="9"/>
  <c r="JB3688" i="9"/>
  <c r="JB3560" i="9"/>
  <c r="JB3432" i="9"/>
  <c r="JB1178" i="9"/>
  <c r="JB1018" i="9"/>
  <c r="JB858" i="9"/>
  <c r="JB698" i="9"/>
  <c r="JB538" i="9"/>
  <c r="JB378" i="9"/>
  <c r="JB218" i="9"/>
  <c r="JB58" i="9"/>
  <c r="JB109" i="9"/>
  <c r="JB160" i="9"/>
  <c r="JB211" i="9"/>
  <c r="JA4886" i="9"/>
  <c r="JA4726" i="9"/>
  <c r="JA4566" i="9"/>
  <c r="JA4406" i="9"/>
  <c r="JA4753" i="9"/>
  <c r="JB1805" i="9"/>
  <c r="JB1741" i="9"/>
  <c r="JB1677" i="9"/>
  <c r="JB1613" i="9"/>
  <c r="JB1549" i="9"/>
  <c r="JB1485" i="9"/>
  <c r="JB1421" i="9"/>
  <c r="JB1357" i="9"/>
  <c r="JB1293" i="9"/>
  <c r="JB2270" i="9"/>
  <c r="JB2185" i="9"/>
  <c r="JB2120" i="9"/>
  <c r="JB2056" i="9"/>
  <c r="JB1101" i="9"/>
  <c r="JB941" i="9"/>
  <c r="JB781" i="9"/>
  <c r="JB621" i="9"/>
  <c r="JB461" i="9"/>
  <c r="JB301" i="9"/>
  <c r="JB1164" i="9"/>
  <c r="JB1004" i="9"/>
  <c r="JB844" i="9"/>
  <c r="JB684" i="9"/>
  <c r="JB524" i="9"/>
  <c r="JB364" i="9"/>
  <c r="JB1227" i="9"/>
  <c r="JB1067" i="9"/>
  <c r="JB907" i="9"/>
  <c r="JB3096" i="9"/>
  <c r="JB2840" i="9"/>
  <c r="JB2634" i="9"/>
  <c r="JB2556" i="9"/>
  <c r="JB2492" i="9"/>
  <c r="JB2428" i="9"/>
  <c r="JB2364" i="9"/>
  <c r="JB2300" i="9"/>
  <c r="JB2236" i="9"/>
  <c r="JB4331" i="9"/>
  <c r="JB3541" i="9"/>
  <c r="JB3076" i="9"/>
  <c r="JB2820" i="9"/>
  <c r="IZ1210" i="9"/>
  <c r="IZ1050" i="9"/>
  <c r="IZ890" i="9"/>
  <c r="JB3103" i="9"/>
  <c r="JB3039" i="9"/>
  <c r="JB2975" i="9"/>
  <c r="JB2911" i="9"/>
  <c r="JB2847" i="9"/>
  <c r="JB2783" i="9"/>
  <c r="JB2719" i="9"/>
  <c r="JB2655" i="9"/>
  <c r="JB4663" i="9"/>
  <c r="JB4088" i="9"/>
  <c r="JB3852" i="9"/>
  <c r="JB3721" i="9"/>
  <c r="JB3593" i="9"/>
  <c r="JB1179" i="9"/>
  <c r="JB1019" i="9"/>
  <c r="JB859" i="9"/>
  <c r="JB699" i="9"/>
  <c r="JB539" i="9"/>
  <c r="JB379" i="9"/>
  <c r="JB1242" i="9"/>
  <c r="JB1082" i="9"/>
  <c r="JB922" i="9"/>
  <c r="JB762" i="9"/>
  <c r="JB602" i="9"/>
  <c r="JB442" i="9"/>
  <c r="JB282" i="9"/>
  <c r="JB122" i="9"/>
  <c r="JB173" i="9"/>
  <c r="JB224" i="9"/>
  <c r="JA964" i="9"/>
  <c r="JA2033" i="9"/>
  <c r="JA829" i="9"/>
  <c r="JA3710" i="9"/>
  <c r="JA3550" i="9"/>
  <c r="JA3390" i="9"/>
  <c r="JA3230" i="9"/>
  <c r="JA3070" i="9"/>
  <c r="JA4224" i="9"/>
  <c r="JA3792" i="9"/>
  <c r="JA3609" i="9"/>
  <c r="JA3449" i="9"/>
  <c r="JA3289" i="9"/>
  <c r="JA3129" i="9"/>
  <c r="JA4487" i="9"/>
  <c r="JA3655" i="9"/>
  <c r="JA3335" i="9"/>
  <c r="JA3015" i="9"/>
  <c r="JA2838" i="9"/>
  <c r="IZ247" i="9"/>
  <c r="JF4160" i="9"/>
  <c r="JF4056" i="9"/>
  <c r="JF3872" i="9"/>
  <c r="JF3786" i="9"/>
  <c r="JF3718" i="9"/>
  <c r="JF3655" i="9"/>
  <c r="JF3568" i="9"/>
  <c r="JF3489" i="9"/>
  <c r="JF3386" i="9"/>
  <c r="JF3113" i="9"/>
  <c r="JF2929" i="9"/>
  <c r="JF2746" i="9"/>
  <c r="JF2562" i="9"/>
  <c r="JB2153" i="9"/>
  <c r="IZ1458" i="9"/>
  <c r="JB1833" i="9"/>
  <c r="IZ1138" i="9"/>
  <c r="JB1513" i="9"/>
  <c r="JB1353" i="9"/>
  <c r="JB2222" i="9"/>
  <c r="JB2052" i="9"/>
  <c r="JB1892" i="9"/>
  <c r="JB1732" i="9"/>
  <c r="JB3338" i="9"/>
  <c r="JB3178" i="9"/>
  <c r="JB3950" i="9"/>
  <c r="JB3588" i="9"/>
  <c r="JB3268" i="9"/>
  <c r="JB3035" i="9"/>
  <c r="JB3005" i="9"/>
  <c r="JB2941" i="9"/>
  <c r="JB2877" i="9"/>
  <c r="JB2813" i="9"/>
  <c r="JB2749" i="9"/>
  <c r="JB2685" i="9"/>
  <c r="JB2621" i="9"/>
  <c r="JB3717" i="9"/>
  <c r="JB3205" i="9"/>
  <c r="JB2908" i="9"/>
  <c r="JB2668" i="9"/>
  <c r="JB2573" i="9"/>
  <c r="JB2509" i="9"/>
  <c r="IZ2234" i="9"/>
  <c r="IZ2074" i="9"/>
  <c r="IZ3644" i="9"/>
  <c r="IZ2921" i="9"/>
  <c r="IZ2669" i="9"/>
  <c r="IZ2509" i="9"/>
  <c r="IZ2349" i="9"/>
  <c r="IZ2189" i="9"/>
  <c r="IZ4221" i="9"/>
  <c r="IZ3040" i="9"/>
  <c r="IZ2728" i="9"/>
  <c r="IZ2568" i="9"/>
  <c r="IZ2408" i="9"/>
  <c r="IZ2248" i="9"/>
  <c r="IZ2088" i="9"/>
  <c r="JG3217" i="9"/>
  <c r="JG3089" i="9"/>
  <c r="JG2961" i="9"/>
  <c r="JG2833" i="9"/>
  <c r="JG2705" i="9"/>
  <c r="JG2577" i="9"/>
  <c r="JG2449" i="9"/>
  <c r="JG2321" i="9"/>
  <c r="JG2193" i="9"/>
  <c r="JG2065" i="9"/>
  <c r="JF1970" i="9"/>
  <c r="JF2011" i="9"/>
  <c r="JF4215" i="9"/>
  <c r="JB3500" i="9"/>
  <c r="IZ3167" i="9"/>
  <c r="JB2991" i="9"/>
  <c r="JG1760" i="9"/>
  <c r="JG1504" i="9"/>
  <c r="JG1248" i="9"/>
  <c r="JG984" i="9"/>
  <c r="JG728" i="9"/>
  <c r="JG476" i="9"/>
  <c r="JG220" i="9"/>
  <c r="JF3291" i="9"/>
  <c r="JG4698" i="9"/>
  <c r="JG2578" i="9"/>
  <c r="JG4419" i="9"/>
  <c r="JG4302" i="9"/>
  <c r="JG4677" i="9"/>
  <c r="JB2154" i="9"/>
  <c r="IZ2200" i="9"/>
  <c r="JB1834" i="9"/>
  <c r="IZ2619" i="9"/>
  <c r="JB1514" i="9"/>
  <c r="IZ1842" i="9"/>
  <c r="JB2229" i="9"/>
  <c r="IZ1522" i="9"/>
  <c r="JB1897" i="9"/>
  <c r="IZ1202" i="9"/>
  <c r="JB1577" i="9"/>
  <c r="JB1417" i="9"/>
  <c r="JB2314" i="9"/>
  <c r="JB2116" i="9"/>
  <c r="JB1956" i="9"/>
  <c r="JB1796" i="9"/>
  <c r="IZ2504" i="9"/>
  <c r="IZ2555" i="9"/>
  <c r="IZ1506" i="9"/>
  <c r="JC805" i="9"/>
  <c r="JB951" i="9"/>
  <c r="JC645" i="9"/>
  <c r="JB631" i="9"/>
  <c r="JC485" i="9"/>
  <c r="JB311" i="9"/>
  <c r="JC325" i="9"/>
  <c r="JB1014" i="9"/>
  <c r="JB4814" i="9"/>
  <c r="JB694" i="9"/>
  <c r="JB4494" i="9"/>
  <c r="JB374" i="9"/>
  <c r="JB4609" i="9"/>
  <c r="JB54" i="9"/>
  <c r="JB4708" i="9"/>
  <c r="JB156" i="9"/>
  <c r="JB534" i="9"/>
  <c r="IZ727" i="9"/>
  <c r="IZ1888" i="9"/>
  <c r="IZ1021" i="9"/>
  <c r="JB1219" i="9"/>
  <c r="JA4105" i="9"/>
  <c r="JF158" i="9"/>
  <c r="JF4585" i="9"/>
  <c r="JF3893" i="9"/>
  <c r="JF3476" i="9"/>
  <c r="IZ3947" i="9"/>
  <c r="IZ3307" i="9"/>
  <c r="IZ3685" i="9"/>
  <c r="JA504" i="9"/>
  <c r="IZ2469" i="9"/>
  <c r="IZ2960" i="9"/>
  <c r="IZ2208" i="9"/>
  <c r="IZ1850" i="9"/>
  <c r="IZ3779" i="9"/>
  <c r="IZ2521" i="9"/>
  <c r="IZ147" i="9"/>
  <c r="JB725" i="9"/>
  <c r="JA2382" i="9"/>
  <c r="JA2779" i="9"/>
  <c r="IZ1663" i="9"/>
  <c r="IZ2567" i="9"/>
  <c r="JB325" i="9"/>
  <c r="JA1609" i="9"/>
  <c r="JA1466" i="9"/>
  <c r="JA826" i="9"/>
  <c r="JA1676" i="9"/>
  <c r="JG4041" i="9"/>
  <c r="JF2448" i="9"/>
  <c r="JF3539" i="9"/>
  <c r="JG2395" i="9"/>
  <c r="JB3937" i="9"/>
  <c r="JB4816" i="9"/>
  <c r="JB4560" i="9"/>
  <c r="JF3158" i="9"/>
  <c r="JF1789" i="9"/>
  <c r="JG146" i="9"/>
  <c r="JF3470" i="9"/>
  <c r="JG4533" i="9"/>
  <c r="JF3931" i="9"/>
  <c r="JG4486" i="9"/>
  <c r="JG1989" i="9"/>
  <c r="JG4173" i="9"/>
  <c r="JF4511" i="9"/>
  <c r="JG112" i="9"/>
  <c r="JG4806" i="9"/>
  <c r="JF4064" i="9"/>
  <c r="JB3711" i="9"/>
  <c r="JB3647" i="9"/>
  <c r="JB3583" i="9"/>
  <c r="JG4735" i="9"/>
  <c r="JF4184" i="9"/>
  <c r="JF4719" i="9"/>
  <c r="JG2379" i="9"/>
  <c r="JF1866" i="9"/>
  <c r="JG3292" i="9"/>
  <c r="JF1642" i="9"/>
  <c r="JF1514" i="9"/>
  <c r="JF1384" i="9"/>
  <c r="JF1956" i="9"/>
  <c r="JF1194" i="9"/>
  <c r="JF1057" i="9"/>
  <c r="JF962" i="9"/>
  <c r="JB3702" i="9"/>
  <c r="JB3638" i="9"/>
  <c r="JB3574" i="9"/>
  <c r="JB4360" i="9"/>
  <c r="JB4232" i="9"/>
  <c r="JB4127" i="9"/>
  <c r="JB4063" i="9"/>
  <c r="JB3999" i="9"/>
  <c r="JB3935" i="9"/>
  <c r="JB3871" i="9"/>
  <c r="JB4615" i="9"/>
  <c r="JB4259" i="9"/>
  <c r="JB4076" i="9"/>
  <c r="JB3948" i="9"/>
  <c r="JB3844" i="9"/>
  <c r="JB3779" i="9"/>
  <c r="JA4051" i="9"/>
  <c r="JA4447" i="9"/>
  <c r="JA4238" i="9"/>
  <c r="JA4078" i="9"/>
  <c r="JA4341" i="9"/>
  <c r="JA4021" i="9"/>
  <c r="JA3851" i="9"/>
  <c r="JA4459" i="9"/>
  <c r="JA4081" i="9"/>
  <c r="JA3881" i="9"/>
  <c r="JA4471" i="9"/>
  <c r="JA3882" i="9"/>
  <c r="JA3654" i="9"/>
  <c r="JA3494" i="9"/>
  <c r="JA3334" i="9"/>
  <c r="JF2908" i="9"/>
  <c r="JF2717" i="9"/>
  <c r="JF2395" i="9"/>
  <c r="JF2203" i="9"/>
  <c r="JG4055" i="9"/>
  <c r="JF2747" i="9"/>
  <c r="JG1907" i="9"/>
  <c r="JG1651" i="9"/>
  <c r="JG1395" i="9"/>
  <c r="JG1139" i="9"/>
  <c r="JG883" i="9"/>
  <c r="JG627" i="9"/>
  <c r="JG371" i="9"/>
  <c r="JB4558" i="9"/>
  <c r="JB438" i="9"/>
  <c r="JB4673" i="9"/>
  <c r="JB118" i="9"/>
  <c r="JB4836" i="9"/>
  <c r="JB220" i="9"/>
  <c r="JB4306" i="9"/>
  <c r="JB111" i="9"/>
  <c r="JB4547" i="9"/>
  <c r="JA4626" i="9"/>
  <c r="JB4161" i="9"/>
  <c r="JA4813" i="9"/>
  <c r="JB4097" i="9"/>
  <c r="JA4493" i="9"/>
  <c r="JB4439" i="9"/>
  <c r="JA4672" i="9"/>
  <c r="JB4777" i="9"/>
  <c r="JB4713" i="9"/>
  <c r="JC887" i="9"/>
  <c r="JC855" i="9"/>
  <c r="JC823" i="9"/>
  <c r="JC791" i="9"/>
  <c r="JC759" i="9"/>
  <c r="JC727" i="9"/>
  <c r="JC695" i="9"/>
  <c r="JC663" i="9"/>
  <c r="JC631" i="9"/>
  <c r="JC599" i="9"/>
  <c r="JC567" i="9"/>
  <c r="JB521" i="9"/>
  <c r="JB1822" i="9"/>
  <c r="JB1758" i="9"/>
  <c r="JB1694" i="9"/>
  <c r="JB1630" i="9"/>
  <c r="JB1566" i="9"/>
  <c r="JB1502" i="9"/>
  <c r="JB1438" i="9"/>
  <c r="JB1374" i="9"/>
  <c r="JB1310" i="9"/>
  <c r="JB2299" i="9"/>
  <c r="JB2213" i="9"/>
  <c r="JB2141" i="9"/>
  <c r="JB2077" i="9"/>
  <c r="IZ3767" i="9"/>
  <c r="IZ3607" i="9"/>
  <c r="IZ3447" i="9"/>
  <c r="IZ3287" i="9"/>
  <c r="IZ4278" i="9"/>
  <c r="IZ3985" i="9"/>
  <c r="IZ3825" i="9"/>
  <c r="IZ3665" i="9"/>
  <c r="IZ3505" i="9"/>
  <c r="IZ3345" i="9"/>
  <c r="IZ4281" i="9"/>
  <c r="IZ3826" i="9"/>
  <c r="IZ3506" i="9"/>
  <c r="IZ3215" i="9"/>
  <c r="IZ3055" i="9"/>
  <c r="JG904" i="9"/>
  <c r="JG656" i="9"/>
  <c r="JG392" i="9"/>
  <c r="JG140" i="9"/>
  <c r="JG4824" i="9"/>
  <c r="JG3512" i="9"/>
  <c r="JG1972" i="9"/>
  <c r="JG4631" i="9"/>
  <c r="JG3805" i="9"/>
  <c r="JG2749" i="9"/>
  <c r="JG4135" i="9"/>
  <c r="JG1892" i="9"/>
  <c r="JG1624" i="9"/>
  <c r="JB2369" i="9"/>
  <c r="IZ4886" i="9"/>
  <c r="JB2666" i="9"/>
  <c r="IZ4566" i="9"/>
  <c r="JB2316" i="9"/>
  <c r="IZ4753" i="9"/>
  <c r="JB2884" i="9"/>
  <c r="IZ4433" i="9"/>
  <c r="JB4695" i="9"/>
  <c r="IZ4592" i="9"/>
  <c r="JB2558" i="9"/>
  <c r="IZ4467" i="9"/>
  <c r="JB2174" i="9"/>
  <c r="IZ4088" i="9"/>
  <c r="JB1854" i="9"/>
  <c r="IZ4275" i="9"/>
  <c r="JB3506" i="9"/>
  <c r="JB3442" i="9"/>
  <c r="JB3378" i="9"/>
  <c r="JB3314" i="9"/>
  <c r="JB3250" i="9"/>
  <c r="JB3186" i="9"/>
  <c r="JB4751" i="9"/>
  <c r="JB4110" i="9"/>
  <c r="JB3866" i="9"/>
  <c r="JB3732" i="9"/>
  <c r="JB3604" i="9"/>
  <c r="JB3476" i="9"/>
  <c r="JB3348" i="9"/>
  <c r="JA317" i="9"/>
  <c r="JA157" i="9"/>
  <c r="JA2739" i="9"/>
  <c r="JB2407" i="9"/>
  <c r="JB3857" i="9"/>
  <c r="JB3341" i="9"/>
  <c r="JB2976" i="9"/>
  <c r="JB2720" i="9"/>
  <c r="JB2590" i="9"/>
  <c r="JB2526" i="9"/>
  <c r="JB2462" i="9"/>
  <c r="JB2398" i="9"/>
  <c r="JB2302" i="9"/>
  <c r="JB2214" i="9"/>
  <c r="JB2142" i="9"/>
  <c r="JB2078" i="9"/>
  <c r="IZ4040" i="9"/>
  <c r="IZ4395" i="9"/>
  <c r="IZ4227" i="9"/>
  <c r="IZ4067" i="9"/>
  <c r="IZ4290" i="9"/>
  <c r="IZ3991" i="9"/>
  <c r="IZ3831" i="9"/>
  <c r="IZ3671" i="9"/>
  <c r="IZ3511" i="9"/>
  <c r="IZ3351" i="9"/>
  <c r="IZ4459" i="9"/>
  <c r="IZ4086" i="9"/>
  <c r="IZ3889" i="9"/>
  <c r="IZ3729" i="9"/>
  <c r="IZ3569" i="9"/>
  <c r="JB1064" i="9"/>
  <c r="JB424" i="9"/>
  <c r="JB807" i="9"/>
  <c r="IZ3830" i="9"/>
  <c r="IZ3510" i="9"/>
  <c r="IZ3217" i="9"/>
  <c r="IZ3057" i="9"/>
  <c r="IZ3192" i="9"/>
  <c r="IZ2796" i="9"/>
  <c r="IZ2606" i="9"/>
  <c r="IZ2446" i="9"/>
  <c r="IZ2286" i="9"/>
  <c r="IZ2126" i="9"/>
  <c r="IZ4109" i="9"/>
  <c r="IZ3025" i="9"/>
  <c r="IZ2721" i="9"/>
  <c r="IZ2561" i="9"/>
  <c r="IZ2401" i="9"/>
  <c r="IZ2241" i="9"/>
  <c r="IZ2081" i="9"/>
  <c r="IZ982" i="9"/>
  <c r="IZ3661" i="9"/>
  <c r="JA2197" i="9"/>
  <c r="IZ627" i="9"/>
  <c r="IZ1079" i="9"/>
  <c r="IZ504" i="9"/>
  <c r="JA3151" i="9"/>
  <c r="JF3649" i="9"/>
  <c r="JF3576" i="9"/>
  <c r="JF3394" i="9"/>
  <c r="JF3202" i="9"/>
  <c r="JF3018" i="9"/>
  <c r="JF2842" i="9"/>
  <c r="JF2569" i="9"/>
  <c r="JF2377" i="9"/>
  <c r="JF2201" i="9"/>
  <c r="JF2106" i="9"/>
  <c r="JF2422" i="9"/>
  <c r="JG4860" i="9"/>
  <c r="JG4604" i="9"/>
  <c r="JB3512" i="9"/>
  <c r="JB3192" i="9"/>
  <c r="JB2997" i="9"/>
  <c r="JB2837" i="9"/>
  <c r="JB2677" i="9"/>
  <c r="JB3397" i="9"/>
  <c r="JB2652" i="9"/>
  <c r="JB2469" i="9"/>
  <c r="JB2309" i="9"/>
  <c r="JB3048" i="9"/>
  <c r="JB2576" i="9"/>
  <c r="JB2416" i="9"/>
  <c r="JB2256" i="9"/>
  <c r="JB3445" i="9"/>
  <c r="JB2664" i="9"/>
  <c r="JG3447" i="9"/>
  <c r="JG3027" i="9"/>
  <c r="JG2611" i="9"/>
  <c r="JG2203" i="9"/>
  <c r="JG4277" i="9"/>
  <c r="JG4782" i="9"/>
  <c r="JG4538" i="9"/>
  <c r="JG4286" i="9"/>
  <c r="JG3534" i="9"/>
  <c r="JG2554" i="9"/>
  <c r="JG2126" i="9"/>
  <c r="JG4719" i="9"/>
  <c r="JG4331" i="9"/>
  <c r="JB2238" i="9"/>
  <c r="JB2064" i="9"/>
  <c r="JB1904" i="9"/>
  <c r="JB1744" i="9"/>
  <c r="JB3366" i="9"/>
  <c r="JB3206" i="9"/>
  <c r="JB4062" i="9"/>
  <c r="JB3644" i="9"/>
  <c r="JB3324" i="9"/>
  <c r="JB3063" i="9"/>
  <c r="JB2903" i="9"/>
  <c r="JB2743" i="9"/>
  <c r="JB4535" i="9"/>
  <c r="JB3769" i="9"/>
  <c r="JB3449" i="9"/>
  <c r="JB3130" i="9"/>
  <c r="JF2910" i="9"/>
  <c r="JF2848" i="9"/>
  <c r="JF2720" i="9"/>
  <c r="JF2656" i="9"/>
  <c r="JF2436" i="9"/>
  <c r="JF2240" i="9"/>
  <c r="JF2096" i="9"/>
  <c r="JF4703" i="9"/>
  <c r="JF4334" i="9"/>
  <c r="JF4087" i="9"/>
  <c r="JG3783" i="9"/>
  <c r="JG3423" i="9"/>
  <c r="JG3055" i="9"/>
  <c r="JB3044" i="9"/>
  <c r="JB2575" i="9"/>
  <c r="JB2415" i="9"/>
  <c r="JG484" i="9"/>
  <c r="JG228" i="9"/>
  <c r="JG3631" i="9"/>
  <c r="JG2071" i="9"/>
  <c r="JG4406" i="9"/>
  <c r="JG2562" i="9"/>
  <c r="JG4299" i="9"/>
  <c r="JG4378" i="9"/>
  <c r="JG4357" i="9"/>
  <c r="JG3558" i="9"/>
  <c r="JG3872" i="9"/>
  <c r="JF4128" i="9"/>
  <c r="JF3952" i="9"/>
  <c r="JB3673" i="9"/>
  <c r="JB3353" i="9"/>
  <c r="JB3078" i="9"/>
  <c r="JB2918" i="9"/>
  <c r="JB2758" i="9"/>
  <c r="JB4054" i="9"/>
  <c r="JB3640" i="9"/>
  <c r="JB3320" i="9"/>
  <c r="JB3061" i="9"/>
  <c r="JB2901" i="9"/>
  <c r="JB2741" i="9"/>
  <c r="JB3952" i="9"/>
  <c r="JB2876" i="9"/>
  <c r="JB2533" i="9"/>
  <c r="JB2373" i="9"/>
  <c r="IZ3897" i="9"/>
  <c r="IZ3257" i="9"/>
  <c r="IZ3127" i="9"/>
  <c r="JA1703" i="9"/>
  <c r="JA1543" i="9"/>
  <c r="JA1383" i="9"/>
  <c r="JA1223" i="9"/>
  <c r="JA1063" i="9"/>
  <c r="JA3384" i="9"/>
  <c r="JA2668" i="9"/>
  <c r="JA2389" i="9"/>
  <c r="JA2226" i="9"/>
  <c r="JA2066" i="9"/>
  <c r="JA1906" i="9"/>
  <c r="JA1746" i="9"/>
  <c r="JA1586" i="9"/>
  <c r="JA1426" i="9"/>
  <c r="JA1266" i="9"/>
  <c r="JA1106" i="9"/>
  <c r="JA946" i="9"/>
  <c r="IZ560" i="9"/>
  <c r="JF1182" i="9"/>
  <c r="JF1118" i="9"/>
  <c r="JF1085" i="9"/>
  <c r="JF1086" i="9"/>
  <c r="JF1053" i="9"/>
  <c r="JF1051" i="9"/>
  <c r="JF986" i="9"/>
  <c r="JF990" i="9"/>
  <c r="JF957" i="9"/>
  <c r="JF955" i="9"/>
  <c r="JF921" i="9"/>
  <c r="JF927" i="9"/>
  <c r="JF890" i="9"/>
  <c r="JA1061" i="9"/>
  <c r="JA598" i="9"/>
  <c r="JA366" i="9"/>
  <c r="JA170" i="9"/>
  <c r="JA418" i="9"/>
  <c r="IZ4826" i="9"/>
  <c r="IZ4666" i="9"/>
  <c r="IZ4506" i="9"/>
  <c r="IZ4853" i="9"/>
  <c r="IZ4693" i="9"/>
  <c r="IZ4533" i="9"/>
  <c r="IZ4852" i="9"/>
  <c r="IZ4692" i="9"/>
  <c r="IZ4532" i="9"/>
  <c r="IZ4867" i="9"/>
  <c r="IZ4348" i="9"/>
  <c r="JG433" i="9"/>
  <c r="JG2320" i="9"/>
  <c r="JG1974" i="9"/>
  <c r="JF4742" i="9"/>
  <c r="JG2214" i="9"/>
  <c r="JF4230" i="9"/>
  <c r="JF2094" i="9"/>
  <c r="JF4666" i="9"/>
  <c r="JG4705" i="9"/>
  <c r="JF3742" i="9"/>
  <c r="JG3343" i="9"/>
  <c r="JF2955" i="9"/>
  <c r="JF2446" i="9"/>
  <c r="JA2173" i="9"/>
  <c r="JA923" i="9"/>
  <c r="JA577" i="9"/>
  <c r="JA417" i="9"/>
  <c r="JA257" i="9"/>
  <c r="JA97" i="9"/>
  <c r="JA2101" i="9"/>
  <c r="JF1596" i="9"/>
  <c r="JA568" i="9"/>
  <c r="JA408" i="9"/>
  <c r="JA248" i="9"/>
  <c r="JA88" i="9"/>
  <c r="JA2029" i="9"/>
  <c r="JA827" i="9"/>
  <c r="JA559" i="9"/>
  <c r="JG2394" i="9"/>
  <c r="JG4565" i="9"/>
  <c r="JG4493" i="9"/>
  <c r="JG2582" i="9"/>
  <c r="JG3046" i="9"/>
  <c r="JG4152" i="9"/>
  <c r="JG2012" i="9"/>
  <c r="JG4659" i="9"/>
  <c r="JG3933" i="9"/>
  <c r="JG2589" i="9"/>
  <c r="JG2759" i="9"/>
  <c r="JG1828" i="9"/>
  <c r="JG1568" i="9"/>
  <c r="JA2148" i="9"/>
  <c r="JA1828" i="9"/>
  <c r="JA1508" i="9"/>
  <c r="JF1597" i="9"/>
  <c r="JF1599" i="9"/>
  <c r="JF1534" i="9"/>
  <c r="JF1536" i="9"/>
  <c r="JF1502" i="9"/>
  <c r="JF1504" i="9"/>
  <c r="JF1474" i="9"/>
  <c r="JF1471" i="9"/>
  <c r="JF1409" i="9"/>
  <c r="JF1407" i="9"/>
  <c r="JF1378" i="9"/>
  <c r="JF1375" i="9"/>
  <c r="JF1310" i="9"/>
  <c r="JA1645" i="9"/>
  <c r="JA706" i="9"/>
  <c r="JA511" i="9"/>
  <c r="JA351" i="9"/>
  <c r="JA191" i="9"/>
  <c r="JA31" i="9"/>
  <c r="JA1573" i="9"/>
  <c r="JA689" i="9"/>
  <c r="JA502" i="9"/>
  <c r="JA426" i="9"/>
  <c r="JA230" i="9"/>
  <c r="JA34" i="9"/>
  <c r="IZ4730" i="9"/>
  <c r="IZ4570" i="9"/>
  <c r="IZ4410" i="9"/>
  <c r="IZ4757" i="9"/>
  <c r="JA4564" i="9"/>
  <c r="JA4055" i="9"/>
  <c r="JA4349" i="9"/>
  <c r="IZ3618" i="9"/>
  <c r="IZ3298" i="9"/>
  <c r="IZ3111" i="9"/>
  <c r="IZ2951" i="9"/>
  <c r="IZ2791" i="9"/>
  <c r="IZ4101" i="9"/>
  <c r="IZ3736" i="9"/>
  <c r="IZ3416" i="9"/>
  <c r="IZ3170" i="9"/>
  <c r="IZ3010" i="9"/>
  <c r="IZ2850" i="9"/>
  <c r="IZ4305" i="9"/>
  <c r="IZ3838" i="9"/>
  <c r="IZ3518" i="9"/>
  <c r="IZ3221" i="9"/>
  <c r="IZ3061" i="9"/>
  <c r="IZ552" i="9"/>
  <c r="IZ2761" i="9"/>
  <c r="IZ1501" i="9"/>
  <c r="JB676" i="9"/>
  <c r="JA169" i="9"/>
  <c r="JB3701" i="9"/>
  <c r="JF125" i="9"/>
  <c r="JF4265" i="9"/>
  <c r="JF3733" i="9"/>
  <c r="JB1137" i="9"/>
  <c r="JB497" i="9"/>
  <c r="JB880" i="9"/>
  <c r="JB1263" i="9"/>
  <c r="JF1150" i="9"/>
  <c r="JA523" i="9"/>
  <c r="JA1669" i="9"/>
  <c r="JA278" i="9"/>
  <c r="IZ4422" i="9"/>
  <c r="JA2537" i="9"/>
  <c r="JA1620" i="9"/>
  <c r="JB1155" i="9"/>
  <c r="IZ1776" i="9"/>
  <c r="IZ909" i="9"/>
  <c r="JB1107" i="9"/>
  <c r="IZ2473" i="9"/>
  <c r="JB549" i="9"/>
  <c r="JA1150" i="9"/>
  <c r="JB4696" i="9"/>
  <c r="JB4296" i="9"/>
  <c r="JB3886" i="9"/>
  <c r="JG2547" i="9"/>
  <c r="JG1517" i="9"/>
  <c r="JG1453" i="9"/>
  <c r="JG1133" i="9"/>
  <c r="JG813" i="9"/>
  <c r="JB3185" i="9"/>
  <c r="JB3090" i="9"/>
  <c r="JB3026" i="9"/>
  <c r="JG2884" i="9"/>
  <c r="JG3908" i="9"/>
  <c r="JG3780" i="9"/>
  <c r="JG3012" i="9"/>
  <c r="JG3454" i="9"/>
  <c r="JG2478" i="9"/>
  <c r="JG4749" i="9"/>
  <c r="JG2755" i="9"/>
  <c r="JG2051" i="9"/>
  <c r="JG4360" i="9"/>
  <c r="JG2744" i="9"/>
  <c r="JG2371" i="9"/>
  <c r="JG724" i="9"/>
  <c r="JB1997" i="9"/>
  <c r="JB1933" i="9"/>
  <c r="JB1869" i="9"/>
  <c r="JF1865" i="9"/>
  <c r="JG3367" i="9"/>
  <c r="JF3071" i="9"/>
  <c r="JF1861" i="9"/>
  <c r="JF1520" i="9"/>
  <c r="JF907" i="9"/>
  <c r="JF752" i="9"/>
  <c r="JF164" i="9"/>
  <c r="JG3793" i="9"/>
  <c r="JG2641" i="9"/>
  <c r="JG2513" i="9"/>
  <c r="JF1971" i="9"/>
  <c r="JG3139" i="9"/>
  <c r="JB2429" i="9"/>
  <c r="JB2365" i="9"/>
  <c r="JB3325" i="9"/>
  <c r="JB2962" i="9"/>
  <c r="JB2898" i="9"/>
  <c r="JB2834" i="9"/>
  <c r="JB2770" i="9"/>
  <c r="JB2706" i="9"/>
  <c r="JB4311" i="9"/>
  <c r="JB3974" i="9"/>
  <c r="JB3792" i="9"/>
  <c r="JB3664" i="9"/>
  <c r="JB3536" i="9"/>
  <c r="JB3408" i="9"/>
  <c r="JB3280" i="9"/>
  <c r="JB3152" i="9"/>
  <c r="IZ3072" i="9"/>
  <c r="IZ2737" i="9"/>
  <c r="IZ2576" i="9"/>
  <c r="IZ2416" i="9"/>
  <c r="IZ2256" i="9"/>
  <c r="IZ2096" i="9"/>
  <c r="IZ2949" i="9"/>
  <c r="IZ2203" i="9"/>
  <c r="IZ1898" i="9"/>
  <c r="IZ1738" i="9"/>
  <c r="IZ1578" i="9"/>
  <c r="IZ1418" i="9"/>
  <c r="IZ1258" i="9"/>
  <c r="IZ1098" i="9"/>
  <c r="IZ938" i="9"/>
  <c r="JB3527" i="9"/>
  <c r="JB3463" i="9"/>
  <c r="JB3399" i="9"/>
  <c r="JB3335" i="9"/>
  <c r="JB3271" i="9"/>
  <c r="JB3207" i="9"/>
  <c r="JB3143" i="9"/>
  <c r="JB4607" i="9"/>
  <c r="JB4255" i="9"/>
  <c r="JB4074" i="9"/>
  <c r="JB3946" i="9"/>
  <c r="JB3842" i="9"/>
  <c r="JB3778" i="9"/>
  <c r="IZ2914" i="9"/>
  <c r="IZ2754" i="9"/>
  <c r="IZ3966" i="9"/>
  <c r="IZ3646" i="9"/>
  <c r="IZ3326" i="9"/>
  <c r="IZ3125" i="9"/>
  <c r="IZ3684" i="9"/>
  <c r="IZ2932" i="9"/>
  <c r="IZ2674" i="9"/>
  <c r="IZ2514" i="9"/>
  <c r="IZ2354" i="9"/>
  <c r="IZ2194" i="9"/>
  <c r="IZ2034" i="9"/>
  <c r="IZ3324" i="9"/>
  <c r="IZ2841" i="9"/>
  <c r="IZ2629" i="9"/>
  <c r="JB3494" i="9"/>
  <c r="JB3430" i="9"/>
  <c r="JB4613" i="9"/>
  <c r="JB4549" i="9"/>
  <c r="JB4485" i="9"/>
  <c r="JB4421" i="9"/>
  <c r="JB4844" i="9"/>
  <c r="JB4716" i="9"/>
  <c r="JB4588" i="9"/>
  <c r="JB4460" i="9"/>
  <c r="JB4374" i="9"/>
  <c r="JB4310" i="9"/>
  <c r="JB4246" i="9"/>
  <c r="JG2766" i="9"/>
  <c r="JG878" i="9"/>
  <c r="JG814" i="9"/>
  <c r="JG750" i="9"/>
  <c r="JG686" i="9"/>
  <c r="JG622" i="9"/>
  <c r="JG558" i="9"/>
  <c r="JG494" i="9"/>
  <c r="JG430" i="9"/>
  <c r="JG366" i="9"/>
  <c r="JG302" i="9"/>
  <c r="JG238" i="9"/>
  <c r="JG174" i="9"/>
  <c r="JG110" i="9"/>
  <c r="JA2395" i="9"/>
  <c r="JA2230" i="9"/>
  <c r="JA2070" i="9"/>
  <c r="JA1910" i="9"/>
  <c r="JA1750" i="9"/>
  <c r="JA1590" i="9"/>
  <c r="JA1430" i="9"/>
  <c r="JA1270" i="9"/>
  <c r="JA1110" i="9"/>
  <c r="JA950" i="9"/>
  <c r="JA790" i="9"/>
  <c r="JA2704" i="9"/>
  <c r="JA2244" i="9"/>
  <c r="JA1924" i="9"/>
  <c r="JA1604" i="9"/>
  <c r="JG2181" i="9"/>
  <c r="JF4436" i="9"/>
  <c r="JF4308" i="9"/>
  <c r="JF4163" i="9"/>
  <c r="JF4067" i="9"/>
  <c r="JF3971" i="9"/>
  <c r="JF3908" i="9"/>
  <c r="JF3779" i="9"/>
  <c r="JF3684" i="9"/>
  <c r="JF3620" i="9"/>
  <c r="JF3518" i="9"/>
  <c r="JF3438" i="9"/>
  <c r="JF3368" i="9"/>
  <c r="JA2733" i="9"/>
  <c r="JA2573" i="9"/>
  <c r="JA4040" i="9"/>
  <c r="JA3563" i="9"/>
  <c r="JA3243" i="9"/>
  <c r="JA2952" i="9"/>
  <c r="JA4381" i="9"/>
  <c r="JA2835" i="9"/>
  <c r="JA2495" i="9"/>
  <c r="JA2299" i="9"/>
  <c r="JA2139" i="9"/>
  <c r="JA1979" i="9"/>
  <c r="JA1819" i="9"/>
  <c r="JA1659" i="9"/>
  <c r="JA1499" i="9"/>
  <c r="JA1339" i="9"/>
  <c r="JF4544" i="9"/>
  <c r="JF4546" i="9"/>
  <c r="JF4477" i="9"/>
  <c r="JF4413" i="9"/>
  <c r="JF4416" i="9"/>
  <c r="JF4418" i="9"/>
  <c r="JF4348" i="9"/>
  <c r="JF4289" i="9"/>
  <c r="JF4224" i="9"/>
  <c r="JF4222" i="9"/>
  <c r="JF2016" i="9"/>
  <c r="JF4751" i="9"/>
  <c r="JF4381" i="9"/>
  <c r="JA3082" i="9"/>
  <c r="JA4272" i="9"/>
  <c r="JA3816" i="9"/>
  <c r="JG1902" i="9"/>
  <c r="JG1838" i="9"/>
  <c r="JG1774" i="9"/>
  <c r="JG1710" i="9"/>
  <c r="JG1646" i="9"/>
  <c r="JG1582" i="9"/>
  <c r="JG1518" i="9"/>
  <c r="JG1454" i="9"/>
  <c r="JG1390" i="9"/>
  <c r="JG1326" i="9"/>
  <c r="JG1262" i="9"/>
  <c r="JG1198" i="9"/>
  <c r="JG1134" i="9"/>
  <c r="JA1611" i="9"/>
  <c r="JA1451" i="9"/>
  <c r="JA1291" i="9"/>
  <c r="JA1131" i="9"/>
  <c r="JA4220" i="9"/>
  <c r="JA2815" i="9"/>
  <c r="JA2484" i="9"/>
  <c r="JA2294" i="9"/>
  <c r="JA2134" i="9"/>
  <c r="JA1974" i="9"/>
  <c r="JA1814" i="9"/>
  <c r="JA1654" i="9"/>
  <c r="JA1494" i="9"/>
  <c r="JA1334" i="9"/>
  <c r="JA1174" i="9"/>
  <c r="JA3164" i="9"/>
  <c r="JA4200" i="9"/>
  <c r="JA2812" i="9"/>
  <c r="JA581" i="9"/>
  <c r="JA421" i="9"/>
  <c r="JA261" i="9"/>
  <c r="JA101" i="9"/>
  <c r="JA2133" i="9"/>
  <c r="JA896" i="9"/>
  <c r="JA572" i="9"/>
  <c r="JA412" i="9"/>
  <c r="JA252" i="9"/>
  <c r="JA92" i="9"/>
  <c r="JA2061" i="9"/>
  <c r="JA848" i="9"/>
  <c r="JA563" i="9"/>
  <c r="JA403" i="9"/>
  <c r="JA243" i="9"/>
  <c r="JA83" i="9"/>
  <c r="JA1989" i="9"/>
  <c r="IZ3795" i="9"/>
  <c r="JA448" i="9"/>
  <c r="IZ199" i="9"/>
  <c r="JA2917" i="9"/>
  <c r="IZ3995" i="9"/>
  <c r="JA3599" i="9"/>
  <c r="JG3502" i="9"/>
  <c r="JG3878" i="9"/>
  <c r="JF4057" i="9"/>
  <c r="JF3656" i="9"/>
  <c r="JF3210" i="9"/>
  <c r="JF2384" i="9"/>
  <c r="JG4816" i="9"/>
  <c r="JG3368" i="9"/>
  <c r="JG2256" i="9"/>
  <c r="JF1874" i="9"/>
  <c r="JF1583" i="9"/>
  <c r="JF1484" i="9"/>
  <c r="JF1424" i="9"/>
  <c r="JC553" i="9"/>
  <c r="JB1468" i="9"/>
  <c r="JC393" i="9"/>
  <c r="JB2167" i="9"/>
  <c r="JC233" i="9"/>
  <c r="JB1847" i="9"/>
  <c r="JB4630" i="9"/>
  <c r="JB1527" i="9"/>
  <c r="JB4745" i="9"/>
  <c r="JB1209" i="9"/>
  <c r="JC775" i="9"/>
  <c r="JB889" i="9"/>
  <c r="JC615" i="9"/>
  <c r="JB569" i="9"/>
  <c r="JC455" i="9"/>
  <c r="JB1272" i="9"/>
  <c r="JG3100" i="9"/>
  <c r="JG2972" i="9"/>
  <c r="JG2844" i="9"/>
  <c r="JG2716" i="9"/>
  <c r="JG2516" i="9"/>
  <c r="JG4130" i="9"/>
  <c r="JG3154" i="9"/>
  <c r="JG2626" i="9"/>
  <c r="JG4737" i="9"/>
  <c r="JG4305" i="9"/>
  <c r="JG3986" i="9"/>
  <c r="JG3730" i="9"/>
  <c r="JG3474" i="9"/>
  <c r="IZ3292" i="9"/>
  <c r="IZ2833" i="9"/>
  <c r="IZ2625" i="9"/>
  <c r="IZ2465" i="9"/>
  <c r="IZ2305" i="9"/>
  <c r="IZ2145" i="9"/>
  <c r="IZ3764" i="9"/>
  <c r="IZ2952" i="9"/>
  <c r="IZ2684" i="9"/>
  <c r="IZ2524" i="9"/>
  <c r="IZ2364" i="9"/>
  <c r="IZ2204" i="9"/>
  <c r="IZ2044" i="9"/>
  <c r="IZ2635" i="9"/>
  <c r="IZ2021" i="9"/>
  <c r="JF4758" i="9"/>
  <c r="JF4716" i="9"/>
  <c r="JG3071" i="9"/>
  <c r="JF1927" i="9"/>
  <c r="JF1831" i="9"/>
  <c r="JF1767" i="9"/>
  <c r="JF1674" i="9"/>
  <c r="JF1607" i="9"/>
  <c r="JF1448" i="9"/>
  <c r="JF1349" i="9"/>
  <c r="JF1315" i="9"/>
  <c r="JF1193" i="9"/>
  <c r="JF1123" i="9"/>
  <c r="JG1209" i="9"/>
  <c r="IZ2803" i="9"/>
  <c r="JG889" i="9"/>
  <c r="JG1679" i="9"/>
  <c r="JG1423" i="9"/>
  <c r="JG1167" i="9"/>
  <c r="JG911" i="9"/>
  <c r="JG655" i="9"/>
  <c r="JG399" i="9"/>
  <c r="JG143" i="9"/>
  <c r="JF3359" i="9"/>
  <c r="JF2323" i="9"/>
  <c r="JG2990" i="9"/>
  <c r="JG3914" i="9"/>
  <c r="JG2430" i="9"/>
  <c r="JG4328" i="9"/>
  <c r="JB4570" i="9"/>
  <c r="IZ2443" i="9"/>
  <c r="JB4685" i="9"/>
  <c r="IZ1798" i="9"/>
  <c r="JC745" i="9"/>
  <c r="IZ1478" i="9"/>
  <c r="JC585" i="9"/>
  <c r="JB1532" i="9"/>
  <c r="JC425" i="9"/>
  <c r="JB2247" i="9"/>
  <c r="JC265" i="9"/>
  <c r="JB1911" i="9"/>
  <c r="JB4694" i="9"/>
  <c r="JB1591" i="9"/>
  <c r="JB4809" i="9"/>
  <c r="JB1273" i="9"/>
  <c r="JA1436" i="9"/>
  <c r="JA2603" i="9"/>
  <c r="JA1233" i="9"/>
  <c r="JB747" i="9"/>
  <c r="JB587" i="9"/>
  <c r="JB427" i="9"/>
  <c r="JB267" i="9"/>
  <c r="JB1130" i="9"/>
  <c r="JB970" i="9"/>
  <c r="JB810" i="9"/>
  <c r="JB650" i="9"/>
  <c r="JB490" i="9"/>
  <c r="JB330" i="9"/>
  <c r="JB170" i="9"/>
  <c r="JB221" i="9"/>
  <c r="JB61" i="9"/>
  <c r="JB112" i="9"/>
  <c r="JB163" i="9"/>
  <c r="JA4838" i="9"/>
  <c r="JA4678" i="9"/>
  <c r="IZ2659" i="9"/>
  <c r="JB4757" i="9"/>
  <c r="JB4693" i="9"/>
  <c r="JC877" i="9"/>
  <c r="JC845" i="9"/>
  <c r="JC813" i="9"/>
  <c r="JC781" i="9"/>
  <c r="JC749" i="9"/>
  <c r="JC717" i="9"/>
  <c r="JC685" i="9"/>
  <c r="JC653" i="9"/>
  <c r="JC621" i="9"/>
  <c r="JC589" i="9"/>
  <c r="JC557" i="9"/>
  <c r="JA3104" i="9"/>
  <c r="JA2599" i="9"/>
  <c r="JA2351" i="9"/>
  <c r="JA2191" i="9"/>
  <c r="JA2031" i="9"/>
  <c r="JA1871" i="9"/>
  <c r="JA1711" i="9"/>
  <c r="JA1551" i="9"/>
  <c r="JA1391" i="9"/>
  <c r="JA1231" i="9"/>
  <c r="JA1071" i="9"/>
  <c r="JA3448" i="9"/>
  <c r="JA2684" i="9"/>
  <c r="JA2400" i="9"/>
  <c r="JA2234" i="9"/>
  <c r="JC449" i="9"/>
  <c r="JC417" i="9"/>
  <c r="JC385" i="9"/>
  <c r="JC353" i="9"/>
  <c r="JC321" i="9"/>
  <c r="JC289" i="9"/>
  <c r="JC257" i="9"/>
  <c r="JC225" i="9"/>
  <c r="JB4870" i="9"/>
  <c r="JB4806" i="9"/>
  <c r="JB4742" i="9"/>
  <c r="JB4678" i="9"/>
  <c r="JB4614" i="9"/>
  <c r="JA3193" i="9"/>
  <c r="JA3033" i="9"/>
  <c r="JA3820" i="9"/>
  <c r="JA3463" i="9"/>
  <c r="JA3143" i="9"/>
  <c r="JA2902" i="9"/>
  <c r="JA2742" i="9"/>
  <c r="JA2582" i="9"/>
  <c r="JA2422" i="9"/>
  <c r="JA3798" i="9"/>
  <c r="JA3452" i="9"/>
  <c r="JA3132" i="9"/>
  <c r="JA2897" i="9"/>
  <c r="JA2737" i="9"/>
  <c r="JA2577" i="9"/>
  <c r="JA4072" i="9"/>
  <c r="JG1993" i="9"/>
  <c r="JG2822" i="9"/>
  <c r="JC883" i="9"/>
  <c r="JC851" i="9"/>
  <c r="JC819" i="9"/>
  <c r="JC787" i="9"/>
  <c r="JC755" i="9"/>
  <c r="JC723" i="9"/>
  <c r="JC691" i="9"/>
  <c r="JC659" i="9"/>
  <c r="JC627" i="9"/>
  <c r="JC595" i="9"/>
  <c r="JC563" i="9"/>
  <c r="JA4150" i="9"/>
  <c r="JA4795" i="9"/>
  <c r="JA4165" i="9"/>
  <c r="JC431" i="9"/>
  <c r="JC399" i="9"/>
  <c r="JC367" i="9"/>
  <c r="JC335" i="9"/>
  <c r="JC303" i="9"/>
  <c r="JC271" i="9"/>
  <c r="JC239" i="9"/>
  <c r="JC207" i="9"/>
  <c r="JB4834" i="9"/>
  <c r="JB4770" i="9"/>
  <c r="JB4706" i="9"/>
  <c r="JB4642" i="9"/>
  <c r="JB4578" i="9"/>
  <c r="JA2689" i="9"/>
  <c r="JA2529" i="9"/>
  <c r="JA3844" i="9"/>
  <c r="JA3475" i="9"/>
  <c r="JA3155" i="9"/>
  <c r="JA2908" i="9"/>
  <c r="JA3616" i="9"/>
  <c r="JA2727" i="9"/>
  <c r="JA2428" i="9"/>
  <c r="JA2255" i="9"/>
  <c r="JA2095" i="9"/>
  <c r="JA1935" i="9"/>
  <c r="JA1775" i="9"/>
  <c r="JA1615" i="9"/>
  <c r="JA1455" i="9"/>
  <c r="JB2602" i="9"/>
  <c r="JB1898" i="9"/>
  <c r="JB2323" i="9"/>
  <c r="IZ2885" i="9"/>
  <c r="IZ2171" i="9"/>
  <c r="IZ1890" i="9"/>
  <c r="IZ1730" i="9"/>
  <c r="IZ1570" i="9"/>
  <c r="IZ1410" i="9"/>
  <c r="IZ1250" i="9"/>
  <c r="IZ1090" i="9"/>
  <c r="IZ930" i="9"/>
  <c r="JB1305" i="9"/>
  <c r="JB2164" i="9"/>
  <c r="JB2004" i="9"/>
  <c r="JB1844" i="9"/>
  <c r="JB1684" i="9"/>
  <c r="JB3290" i="9"/>
  <c r="JB4879" i="9"/>
  <c r="JB3812" i="9"/>
  <c r="JA202" i="9"/>
  <c r="JA3938" i="9"/>
  <c r="IZ980" i="9"/>
  <c r="JA3345" i="9"/>
  <c r="IZ979" i="9"/>
  <c r="JA693" i="9"/>
  <c r="JF92" i="9"/>
  <c r="JF4085" i="9"/>
  <c r="JF3573" i="9"/>
  <c r="IZ4362" i="9"/>
  <c r="IZ3547" i="9"/>
  <c r="IZ3925" i="9"/>
  <c r="JF2107" i="9"/>
  <c r="JA1445" i="9"/>
  <c r="IZ2069" i="9"/>
  <c r="IZ2448" i="9"/>
  <c r="IZ2331" i="9"/>
  <c r="IZ1450" i="9"/>
  <c r="JB691" i="9"/>
  <c r="JA1961" i="9"/>
  <c r="JA201" i="9"/>
  <c r="IZ1453" i="9"/>
  <c r="JB628" i="9"/>
  <c r="JA709" i="9"/>
  <c r="IZ1876" i="9"/>
  <c r="JA3478" i="9"/>
  <c r="IZ2025" i="9"/>
  <c r="JA1706" i="9"/>
  <c r="JA1066" i="9"/>
  <c r="JA2156" i="9"/>
  <c r="JF122" i="9"/>
  <c r="JF3567" i="9"/>
  <c r="JF3570" i="9"/>
  <c r="JF2561" i="9"/>
  <c r="JF305" i="9"/>
  <c r="JF307" i="9"/>
  <c r="JF177" i="9"/>
  <c r="JF1197" i="9"/>
  <c r="JF2935" i="9"/>
  <c r="JF1292" i="9"/>
  <c r="JF1260" i="9"/>
  <c r="JF1066" i="9"/>
  <c r="JG407" i="9"/>
  <c r="JF811" i="9"/>
  <c r="JF777" i="9"/>
  <c r="JF715" i="9"/>
  <c r="JF4831" i="9"/>
  <c r="JF491" i="9"/>
  <c r="JF457" i="9"/>
  <c r="JF395" i="9"/>
  <c r="JG94" i="9"/>
  <c r="JF2084" i="9"/>
  <c r="JG3863" i="9"/>
  <c r="JF2756" i="9"/>
  <c r="JG3694" i="9"/>
  <c r="JF2885" i="9"/>
  <c r="JF2819" i="9"/>
  <c r="JF2565" i="9"/>
  <c r="JG1160" i="9"/>
  <c r="JF3046" i="9"/>
  <c r="JF2859" i="9"/>
  <c r="JG2060" i="9"/>
  <c r="JF2925" i="9"/>
  <c r="JG1057" i="9"/>
  <c r="JG993" i="9"/>
  <c r="JG673" i="9"/>
  <c r="JF2447" i="9"/>
  <c r="JF2126" i="9"/>
  <c r="JG4611" i="9"/>
  <c r="JF183" i="9"/>
  <c r="JF4835" i="9"/>
  <c r="JF4773" i="9"/>
  <c r="JF4644" i="9"/>
  <c r="JF4515" i="9"/>
  <c r="JF4389" i="9"/>
  <c r="JG4133" i="9"/>
  <c r="JG3941" i="9"/>
  <c r="JG3717" i="9"/>
  <c r="JG3493" i="9"/>
  <c r="JF3296" i="9"/>
  <c r="JG3189" i="9"/>
  <c r="JG2949" i="9"/>
  <c r="JB3488" i="9"/>
  <c r="JB3168" i="9"/>
  <c r="JB2985" i="9"/>
  <c r="JB2825" i="9"/>
  <c r="JB2665" i="9"/>
  <c r="JB3301" i="9"/>
  <c r="JB2628" i="9"/>
  <c r="JB2457" i="9"/>
  <c r="JB2297" i="9"/>
  <c r="JB3000" i="9"/>
  <c r="JB2564" i="9"/>
  <c r="JB2404" i="9"/>
  <c r="JB2244" i="9"/>
  <c r="JB3349" i="9"/>
  <c r="JB2640" i="9"/>
  <c r="JB2463" i="9"/>
  <c r="JB1929" i="9"/>
  <c r="JB1865" i="9"/>
  <c r="JB1801" i="9"/>
  <c r="JB1737" i="9"/>
  <c r="JB1673" i="9"/>
  <c r="JB1609" i="9"/>
  <c r="JB1545" i="9"/>
  <c r="JB1481" i="9"/>
  <c r="JF4861" i="9"/>
  <c r="JF4866" i="9"/>
  <c r="JF4730" i="9"/>
  <c r="JF4735" i="9"/>
  <c r="JF4738" i="9"/>
  <c r="JB2068" i="9"/>
  <c r="JB1908" i="9"/>
  <c r="JB1748" i="9"/>
  <c r="JB3354" i="9"/>
  <c r="JB3194" i="9"/>
  <c r="JB4014" i="9"/>
  <c r="JB3620" i="9"/>
  <c r="JB3300" i="9"/>
  <c r="JB3051" i="9"/>
  <c r="JB2891" i="9"/>
  <c r="JB2731" i="9"/>
  <c r="JB4379" i="9"/>
  <c r="JB3745" i="9"/>
  <c r="JB3425" i="9"/>
  <c r="JB3114" i="9"/>
  <c r="JG4106" i="9"/>
  <c r="JG3850" i="9"/>
  <c r="JG3578" i="9"/>
  <c r="JG3322" i="9"/>
  <c r="JG2890" i="9"/>
  <c r="JG2138" i="9"/>
  <c r="JG4589" i="9"/>
  <c r="JG2326" i="9"/>
  <c r="JG2902" i="9"/>
  <c r="JG3704" i="9"/>
  <c r="JG2168" i="9"/>
  <c r="JG4803" i="9"/>
  <c r="JG4013" i="9"/>
  <c r="JB3060" i="9"/>
  <c r="JF4744" i="9"/>
  <c r="JF4551" i="9"/>
  <c r="JF4595" i="9"/>
  <c r="JG3979" i="9"/>
  <c r="JG3563" i="9"/>
  <c r="JG3143" i="9"/>
  <c r="JG2727" i="9"/>
  <c r="JG2323" i="9"/>
  <c r="JG3702" i="9"/>
  <c r="JG4156" i="9"/>
  <c r="JG4028" i="9"/>
  <c r="JG3900" i="9"/>
  <c r="JG3772" i="9"/>
  <c r="JA4634" i="9"/>
  <c r="JA4474" i="9"/>
  <c r="JA4821" i="9"/>
  <c r="JA4661" i="9"/>
  <c r="JA4501" i="9"/>
  <c r="JA4840" i="9"/>
  <c r="JA4680" i="9"/>
  <c r="JA4520" i="9"/>
  <c r="JA4819" i="9"/>
  <c r="JA4331" i="9"/>
  <c r="JA4171" i="9"/>
  <c r="JA4011" i="9"/>
  <c r="JA4358" i="9"/>
  <c r="JA4198" i="9"/>
  <c r="JA4038" i="9"/>
  <c r="JA4261" i="9"/>
  <c r="JF2229" i="9"/>
  <c r="JF2132" i="9"/>
  <c r="JF2101" i="9"/>
  <c r="JF2037" i="9"/>
  <c r="JF2001" i="9"/>
  <c r="JF4407" i="9"/>
  <c r="JF4280" i="9"/>
  <c r="JF4571" i="9"/>
  <c r="JG4819" i="9"/>
  <c r="JF1725" i="9"/>
  <c r="JG808" i="9"/>
  <c r="JF347" i="9"/>
  <c r="JF121" i="9"/>
  <c r="JF3773" i="9"/>
  <c r="JF2907" i="9"/>
  <c r="JF2719" i="9"/>
  <c r="JF2431" i="9"/>
  <c r="JG236" i="9"/>
  <c r="JG1588" i="9"/>
  <c r="JG744" i="9"/>
  <c r="JG488" i="9"/>
  <c r="JG2017" i="9"/>
  <c r="JF4205" i="9"/>
  <c r="JF3414" i="9"/>
  <c r="JF3312" i="9"/>
  <c r="JF2489" i="9"/>
  <c r="JG4729" i="9"/>
  <c r="JF4878" i="9"/>
  <c r="JF4817" i="9"/>
  <c r="JF4624" i="9"/>
  <c r="JC543" i="9"/>
  <c r="JC511" i="9"/>
  <c r="JC479" i="9"/>
  <c r="JF3672" i="9"/>
  <c r="JF1255" i="9"/>
  <c r="JF3816" i="9"/>
  <c r="JF3737" i="9"/>
  <c r="JF3314" i="9"/>
  <c r="JG347" i="9"/>
  <c r="JG2760" i="9"/>
  <c r="JG2248" i="9"/>
  <c r="JF4813" i="9"/>
  <c r="JF4591" i="9"/>
  <c r="JF1950" i="9"/>
  <c r="JF4799" i="9"/>
  <c r="JG3015" i="9"/>
  <c r="JB4546" i="9"/>
  <c r="JB4482" i="9"/>
  <c r="JB4853" i="9"/>
  <c r="JG2277" i="9"/>
  <c r="JF4110" i="9"/>
  <c r="JG2693" i="9"/>
  <c r="JG2501" i="9"/>
  <c r="JF4140" i="9"/>
  <c r="JF627" i="9"/>
  <c r="JF2760" i="9"/>
  <c r="JF2662" i="9"/>
  <c r="JG4019" i="9"/>
  <c r="JF4856" i="9"/>
  <c r="JG1570" i="9"/>
  <c r="JG1506" i="9"/>
  <c r="JG1186" i="9"/>
  <c r="JB3731" i="9"/>
  <c r="JB3667" i="9"/>
  <c r="JB3603" i="9"/>
  <c r="JG4550" i="9"/>
  <c r="JG1335" i="9"/>
  <c r="JG4467" i="9"/>
  <c r="JG4814" i="9"/>
  <c r="JG4593" i="9"/>
  <c r="JF2616" i="9"/>
  <c r="JG692" i="9"/>
  <c r="JG432" i="9"/>
  <c r="JG3797" i="9"/>
  <c r="JF3699" i="9"/>
  <c r="JG2028" i="9"/>
  <c r="JG666" i="9"/>
  <c r="JG4650" i="9"/>
  <c r="JB3722" i="9"/>
  <c r="JB3658" i="9"/>
  <c r="JB3594" i="9"/>
  <c r="JG4477" i="9"/>
  <c r="JF28" i="9"/>
  <c r="JG199" i="9"/>
  <c r="JG3546" i="9"/>
  <c r="JG248" i="9"/>
  <c r="JF3943" i="9"/>
  <c r="JF4706" i="9"/>
  <c r="JG4519" i="9"/>
  <c r="JF4612" i="9"/>
  <c r="JG2655" i="9"/>
  <c r="JF3950" i="9"/>
  <c r="JG1094" i="9"/>
  <c r="JG3075" i="9"/>
  <c r="JB3252" i="9"/>
  <c r="JB3126" i="9"/>
  <c r="JB3059" i="9"/>
  <c r="JF4317" i="9"/>
  <c r="JG890" i="9"/>
  <c r="JF2336" i="9"/>
  <c r="JF4512" i="9"/>
  <c r="JF1654" i="9"/>
  <c r="JG4588" i="9"/>
  <c r="JF3536" i="9"/>
  <c r="JG2535" i="9"/>
  <c r="JG838" i="9"/>
  <c r="JG1934" i="9"/>
  <c r="JG2264" i="9"/>
  <c r="JG330" i="9"/>
  <c r="JG1035" i="9"/>
  <c r="JG2298" i="9"/>
  <c r="JG3443" i="9"/>
  <c r="JG4330" i="9"/>
  <c r="JG35" i="9"/>
  <c r="JG576" i="9"/>
  <c r="JF3355" i="9"/>
  <c r="JF1691" i="9"/>
  <c r="JF4396" i="9"/>
  <c r="JG3229" i="9"/>
  <c r="JG2815" i="9"/>
  <c r="JF1008" i="9"/>
  <c r="JF1559" i="9"/>
  <c r="JG2342" i="9"/>
  <c r="JG1300" i="9"/>
  <c r="JG2373" i="9"/>
  <c r="JF4182" i="9"/>
  <c r="JG1985" i="9"/>
  <c r="JF1068" i="9"/>
  <c r="JF2967" i="9"/>
  <c r="JG4700" i="9"/>
  <c r="JG64" i="9"/>
  <c r="JG2921" i="9"/>
  <c r="JG1112" i="9"/>
  <c r="JF2921" i="9"/>
  <c r="JF4549" i="9"/>
  <c r="JF4849" i="9"/>
  <c r="JG2552" i="9"/>
  <c r="JG3107" i="9"/>
  <c r="JF1836" i="9"/>
  <c r="JF1435" i="9"/>
  <c r="JG1546" i="9"/>
  <c r="JG3464" i="9"/>
  <c r="JF3021" i="9"/>
  <c r="JF1996" i="9"/>
  <c r="JG4731" i="9"/>
  <c r="JF2408" i="9"/>
  <c r="JG2407" i="9"/>
  <c r="JF2476" i="9"/>
  <c r="JG3975" i="9"/>
  <c r="JG4427" i="9"/>
  <c r="JG1188" i="9"/>
  <c r="JF673" i="9"/>
  <c r="JF465" i="9"/>
  <c r="JF45" i="9"/>
  <c r="JG3553" i="9"/>
  <c r="JF3067" i="9"/>
  <c r="JF3037" i="9"/>
  <c r="JF2781" i="9"/>
  <c r="JG1193" i="9"/>
  <c r="JG1129" i="9"/>
  <c r="JG1065" i="9"/>
  <c r="JF857" i="9"/>
  <c r="JG3650" i="9"/>
  <c r="JF1148" i="9"/>
  <c r="JF1000" i="9"/>
  <c r="JF469" i="9"/>
  <c r="JF1157" i="9"/>
  <c r="JF3260" i="9"/>
  <c r="JF3229" i="9"/>
  <c r="JF2972" i="9"/>
  <c r="JG3358" i="9"/>
  <c r="JF2173" i="9"/>
  <c r="JF2077" i="9"/>
  <c r="JF3163" i="9"/>
  <c r="JG169" i="9"/>
  <c r="JG105" i="9"/>
  <c r="JF4871" i="9"/>
  <c r="JG3803" i="9"/>
  <c r="JG1478" i="9"/>
  <c r="JG51" i="9"/>
  <c r="JG22" i="9"/>
  <c r="JG2135" i="9"/>
  <c r="JF2609" i="9"/>
  <c r="JG3670" i="9"/>
  <c r="JG4648" i="9"/>
  <c r="JG2077" i="9"/>
  <c r="JF3935" i="9"/>
  <c r="JG2462" i="9"/>
  <c r="JG4225" i="9"/>
  <c r="JF4080" i="9"/>
  <c r="JC545" i="9"/>
  <c r="JC513" i="9"/>
  <c r="JC481" i="9"/>
  <c r="JF4494" i="9"/>
  <c r="JG3712" i="9"/>
  <c r="JF4556" i="9"/>
  <c r="JF4493" i="9"/>
  <c r="JF4304" i="9"/>
  <c r="JF2641" i="9"/>
  <c r="JF1621" i="9"/>
  <c r="JF1494" i="9"/>
  <c r="JF1109" i="9"/>
  <c r="JG4311" i="9"/>
  <c r="JF4097" i="9"/>
  <c r="JF4001" i="9"/>
  <c r="JG3093" i="9"/>
  <c r="JB4542" i="9"/>
  <c r="JB4478" i="9"/>
  <c r="JB4849" i="9"/>
  <c r="JG2236" i="9"/>
  <c r="JG4641" i="9"/>
  <c r="JG2243" i="9"/>
  <c r="JF1946" i="9"/>
  <c r="JG1715" i="9"/>
  <c r="JG3573" i="9"/>
  <c r="JG819" i="9"/>
  <c r="JG755" i="9"/>
  <c r="JG435" i="9"/>
  <c r="JG4314" i="9"/>
  <c r="JG2044" i="9"/>
  <c r="JG3294" i="9"/>
  <c r="JG3738" i="9"/>
  <c r="JC547" i="9"/>
  <c r="JC515" i="9"/>
  <c r="JC483" i="9"/>
  <c r="JG947" i="9"/>
  <c r="JF1137" i="9"/>
  <c r="JG1075" i="9"/>
  <c r="JG1011" i="9"/>
  <c r="JG691" i="9"/>
  <c r="JG454" i="9"/>
  <c r="JG2959" i="9"/>
  <c r="JG2551" i="9"/>
  <c r="JG2666" i="9"/>
  <c r="JF2078" i="9"/>
  <c r="JG4077" i="9"/>
  <c r="JG3053" i="9"/>
  <c r="JG1264" i="9"/>
  <c r="JB4554" i="9"/>
  <c r="JB4490" i="9"/>
  <c r="JB4861" i="9"/>
  <c r="JG3784" i="9"/>
  <c r="JG1371" i="9"/>
  <c r="JG4512" i="9"/>
  <c r="JG4256" i="9"/>
  <c r="JG1952" i="9"/>
  <c r="JF3390" i="9"/>
  <c r="JF4369" i="9"/>
  <c r="JF4366" i="9"/>
  <c r="JF4426" i="9"/>
  <c r="JF3064" i="9"/>
  <c r="JF1237" i="9"/>
  <c r="JF1239" i="9"/>
  <c r="JF213" i="9"/>
  <c r="JC541" i="9"/>
  <c r="JC509" i="9"/>
  <c r="JC477" i="9"/>
  <c r="JF2918" i="9"/>
  <c r="JF915" i="9"/>
  <c r="JF3080" i="9"/>
  <c r="JF3016" i="9"/>
  <c r="JF2516" i="9"/>
  <c r="JG1061" i="9"/>
  <c r="JG1826" i="9"/>
  <c r="JG1762" i="9"/>
  <c r="JG1442" i="9"/>
  <c r="JG748" i="9"/>
  <c r="JG546" i="9"/>
  <c r="JG482" i="9"/>
  <c r="JG162" i="9"/>
  <c r="JB3726" i="9"/>
  <c r="JB3662" i="9"/>
  <c r="JB3598" i="9"/>
  <c r="JG3433" i="9"/>
  <c r="JG1020" i="9"/>
  <c r="JF599" i="9"/>
  <c r="JG3945" i="9"/>
  <c r="JF4191" i="9"/>
  <c r="JF3917" i="9"/>
  <c r="JF4599" i="9"/>
  <c r="JG2932" i="9"/>
  <c r="JG3661" i="9"/>
  <c r="JG3898" i="9"/>
  <c r="JF3321" i="9"/>
  <c r="JF1727" i="9"/>
  <c r="JF132" i="9"/>
  <c r="JB4214" i="9"/>
  <c r="JB4875" i="9"/>
  <c r="JB4747" i="9"/>
  <c r="JF2599" i="9"/>
  <c r="JF1158" i="9"/>
  <c r="JG949" i="9"/>
  <c r="JF3435" i="9"/>
  <c r="JG3838" i="9"/>
  <c r="JG203" i="9"/>
  <c r="JG304" i="9"/>
  <c r="JF2472" i="9"/>
  <c r="JF1440" i="9"/>
  <c r="JF4460" i="9"/>
  <c r="JG3095" i="9"/>
  <c r="JG967" i="9"/>
  <c r="JF2774" i="9"/>
  <c r="JB3941" i="9"/>
  <c r="JB4832" i="9"/>
  <c r="JB4576" i="9"/>
  <c r="JF2768" i="9"/>
  <c r="JF3930" i="9"/>
  <c r="JG3205" i="9"/>
  <c r="JF3088" i="9"/>
  <c r="JG1862" i="9"/>
  <c r="JF565" i="9"/>
  <c r="JG2586" i="9"/>
  <c r="JG1468" i="9"/>
  <c r="JF3680" i="9"/>
  <c r="JF4536" i="9"/>
  <c r="JF1714" i="9"/>
  <c r="JG68" i="9"/>
  <c r="JG4765" i="9"/>
  <c r="JB3105" i="9"/>
  <c r="JB3041" i="9"/>
  <c r="JB2977" i="9"/>
  <c r="JG2102" i="9"/>
  <c r="JG1191" i="9"/>
  <c r="JG219" i="9"/>
  <c r="JG2602" i="9"/>
  <c r="JG4842" i="9"/>
  <c r="JF2248" i="9"/>
  <c r="JF4461" i="9"/>
  <c r="JF1428" i="9"/>
  <c r="JG3749" i="9"/>
  <c r="JF3467" i="9"/>
  <c r="JF1937" i="9"/>
  <c r="JG650" i="9"/>
  <c r="JG4586" i="9"/>
  <c r="JB2024" i="9"/>
  <c r="JB1960" i="9"/>
  <c r="JB1896" i="9"/>
  <c r="JG4237" i="9"/>
  <c r="JF4820" i="9"/>
  <c r="JG183" i="9"/>
  <c r="JG3482" i="9"/>
  <c r="JG184" i="9"/>
  <c r="JF3630" i="9"/>
  <c r="JF4639" i="9"/>
  <c r="JG4423" i="9"/>
  <c r="JF4613" i="9"/>
  <c r="JG2103" i="9"/>
  <c r="JF3951" i="9"/>
  <c r="JG1782" i="9"/>
  <c r="JG1078" i="9"/>
  <c r="JG4163" i="9"/>
  <c r="JG3755" i="9"/>
  <c r="JG3283" i="9"/>
  <c r="JF4321" i="9"/>
  <c r="JG810" i="9"/>
  <c r="JF2338" i="9"/>
  <c r="JF4506" i="9"/>
  <c r="JF1655" i="9"/>
  <c r="JG4268" i="9"/>
  <c r="JF3504" i="9"/>
  <c r="JG3559" i="9"/>
  <c r="JG1590" i="9"/>
  <c r="JG4073" i="9"/>
  <c r="JF3514" i="9"/>
  <c r="JF2554" i="9"/>
  <c r="JF2251" i="9"/>
  <c r="JF3412" i="9"/>
  <c r="JF3381" i="9"/>
  <c r="JF3284" i="9"/>
  <c r="JF3261" i="9"/>
  <c r="JF1788" i="9"/>
  <c r="JF3741" i="9"/>
  <c r="JF3292" i="9"/>
  <c r="JF3068" i="9"/>
  <c r="JF4035" i="9"/>
  <c r="JF2461" i="9"/>
  <c r="JF2204" i="9"/>
  <c r="JF3662" i="9"/>
  <c r="JF4578" i="9"/>
  <c r="JG1699" i="9"/>
  <c r="JG1379" i="9"/>
  <c r="JG1059" i="9"/>
  <c r="JG3612" i="9"/>
  <c r="JG3476" i="9"/>
  <c r="JG3228" i="9"/>
  <c r="JG2518" i="9"/>
  <c r="JF4183" i="9"/>
  <c r="JG3674" i="9"/>
  <c r="JG4373" i="9"/>
  <c r="JG3821" i="9"/>
  <c r="JG3211" i="9"/>
  <c r="JG172" i="9"/>
  <c r="JG4574" i="9"/>
  <c r="JG2018" i="9"/>
  <c r="JF2636" i="9"/>
  <c r="JF3234" i="9"/>
  <c r="JF2313" i="9"/>
  <c r="JG4448" i="9"/>
  <c r="JB4534" i="9"/>
  <c r="JB4470" i="9"/>
  <c r="JB4841" i="9"/>
  <c r="JF3220" i="9"/>
  <c r="JF3156" i="9"/>
  <c r="JF3125" i="9"/>
  <c r="JF3060" i="9"/>
  <c r="JF3029" i="9"/>
  <c r="JF2963" i="9"/>
  <c r="JF2900" i="9"/>
  <c r="JF2869" i="9"/>
  <c r="JF2804" i="9"/>
  <c r="JF2740" i="9"/>
  <c r="JF2676" i="9"/>
  <c r="JF2645" i="9"/>
  <c r="JF2581" i="9"/>
  <c r="IZ3403" i="9"/>
  <c r="IZ4875" i="9"/>
  <c r="IZ4190" i="9"/>
  <c r="IZ3941" i="9"/>
  <c r="IZ3781" i="9"/>
  <c r="IZ3621" i="9"/>
  <c r="IZ3461" i="9"/>
  <c r="IZ3301" i="9"/>
  <c r="IZ4105" i="9"/>
  <c r="IZ3738" i="9"/>
  <c r="IZ3418" i="9"/>
  <c r="IZ3171" i="9"/>
  <c r="IZ3011" i="9"/>
  <c r="IZ2851" i="9"/>
  <c r="IZ4341" i="9"/>
  <c r="JF828" i="9"/>
  <c r="JG3912" i="9"/>
  <c r="JF795" i="9"/>
  <c r="JF761" i="9"/>
  <c r="JF767" i="9"/>
  <c r="JF4492" i="9"/>
  <c r="JF702" i="9"/>
  <c r="JF700" i="9"/>
  <c r="JF669" i="9"/>
  <c r="JF1877" i="9"/>
  <c r="JF633" i="9"/>
  <c r="JF639" i="9"/>
  <c r="JF604" i="9"/>
  <c r="JF574" i="9"/>
  <c r="IZ4522" i="9"/>
  <c r="IZ4869" i="9"/>
  <c r="IZ4709" i="9"/>
  <c r="IZ4549" i="9"/>
  <c r="IZ4868" i="9"/>
  <c r="IZ4708" i="9"/>
  <c r="IZ4548" i="9"/>
  <c r="JF156" i="9"/>
  <c r="IZ4364" i="9"/>
  <c r="IZ4204" i="9"/>
  <c r="IZ4044" i="9"/>
  <c r="IZ4403" i="9"/>
  <c r="IZ4231" i="9"/>
  <c r="IZ4071" i="9"/>
  <c r="IZ4298" i="9"/>
  <c r="JF1922" i="9"/>
  <c r="JF1919" i="9"/>
  <c r="JF1890" i="9"/>
  <c r="JF1887" i="9"/>
  <c r="JF1858" i="9"/>
  <c r="JF1855" i="9"/>
  <c r="JF1826" i="9"/>
  <c r="JF1793" i="9"/>
  <c r="JF1791" i="9"/>
  <c r="JF1761" i="9"/>
  <c r="JF1759" i="9"/>
  <c r="JF1698" i="9"/>
  <c r="JF1661" i="9"/>
  <c r="JA2229" i="9"/>
  <c r="JB4352" i="9"/>
  <c r="JB4224" i="9"/>
  <c r="JB4123" i="9"/>
  <c r="JB4059" i="9"/>
  <c r="JB3995" i="9"/>
  <c r="JB3931" i="9"/>
  <c r="JB3867" i="9"/>
  <c r="JB4583" i="9"/>
  <c r="JB4243" i="9"/>
  <c r="JB4068" i="9"/>
  <c r="JB3940" i="9"/>
  <c r="JB3839" i="9"/>
  <c r="JB3775" i="9"/>
  <c r="JA3031" i="9"/>
  <c r="JA2846" i="9"/>
  <c r="JA2686" i="9"/>
  <c r="JA2526" i="9"/>
  <c r="JA4567" i="9"/>
  <c r="JA3660" i="9"/>
  <c r="JA3340" i="9"/>
  <c r="JA3020" i="9"/>
  <c r="JA2841" i="9"/>
  <c r="JA2681" i="9"/>
  <c r="JA2521" i="9"/>
  <c r="JA3812" i="9"/>
  <c r="JA3459" i="9"/>
  <c r="JA3139" i="9"/>
  <c r="JA2900" i="9"/>
  <c r="JG4366" i="9"/>
  <c r="JG4843" i="9"/>
  <c r="JG4290" i="9"/>
  <c r="JG1933" i="9"/>
  <c r="JF3891" i="9"/>
  <c r="JG2172" i="9"/>
  <c r="JG940" i="9"/>
  <c r="JG2947" i="9"/>
  <c r="JG4278" i="9"/>
  <c r="JG2250" i="9"/>
  <c r="JG1979" i="9"/>
  <c r="JG4234" i="9"/>
  <c r="JG4733" i="9"/>
  <c r="JB3742" i="9"/>
  <c r="JA4587" i="9"/>
  <c r="JB3422" i="9"/>
  <c r="JA3897" i="9"/>
  <c r="JB4828" i="9"/>
  <c r="JA3914" i="9"/>
  <c r="JB4302" i="9"/>
  <c r="JA3510" i="9"/>
  <c r="JB4539" i="9"/>
  <c r="JA3190" i="9"/>
  <c r="JB4157" i="9"/>
  <c r="JA4064" i="9"/>
  <c r="JB4093" i="9"/>
  <c r="JA3569" i="9"/>
  <c r="JB4428" i="9"/>
  <c r="JA3249" i="9"/>
  <c r="JB4769" i="9"/>
  <c r="JB4705" i="9"/>
  <c r="JB4641" i="9"/>
  <c r="JB4577" i="9"/>
  <c r="JB4513" i="9"/>
  <c r="JB4449" i="9"/>
  <c r="JB4385" i="9"/>
  <c r="JB4772" i="9"/>
  <c r="JB4644" i="9"/>
  <c r="JB4516" i="9"/>
  <c r="JB4410" i="9"/>
  <c r="JB4338" i="9"/>
  <c r="JB4274" i="9"/>
  <c r="JB127" i="9"/>
  <c r="JA4802" i="9"/>
  <c r="JA4642" i="9"/>
  <c r="JB4603" i="9"/>
  <c r="JB4475" i="9"/>
  <c r="JB4382" i="9"/>
  <c r="JB4317" i="9"/>
  <c r="JB4253" i="9"/>
  <c r="JB4189" i="9"/>
  <c r="JB4808" i="9"/>
  <c r="JB4552" i="9"/>
  <c r="JB4356" i="9"/>
  <c r="JB4228" i="9"/>
  <c r="JB4125" i="9"/>
  <c r="JB4061" i="9"/>
  <c r="JB3997" i="9"/>
  <c r="JA3521" i="9"/>
  <c r="JA3361" i="9"/>
  <c r="JA3201" i="9"/>
  <c r="JA3041" i="9"/>
  <c r="JA3852" i="9"/>
  <c r="JA3479" i="9"/>
  <c r="JA3159" i="9"/>
  <c r="JA2910" i="9"/>
  <c r="JA2750" i="9"/>
  <c r="JA2590" i="9"/>
  <c r="JA2430" i="9"/>
  <c r="JA3830" i="9"/>
  <c r="JA3468" i="9"/>
  <c r="JA3148" i="9"/>
  <c r="JA2905" i="9"/>
  <c r="JA3644" i="9"/>
  <c r="JA2673" i="9"/>
  <c r="JA3123" i="9"/>
  <c r="JA2407" i="9"/>
  <c r="JA1179" i="9"/>
  <c r="JA1019" i="9"/>
  <c r="JA3032" i="9"/>
  <c r="JA2580" i="9"/>
  <c r="JA2342" i="9"/>
  <c r="JA2182" i="9"/>
  <c r="JA2022" i="9"/>
  <c r="JA1862" i="9"/>
  <c r="JA1702" i="9"/>
  <c r="JA1542" i="9"/>
  <c r="JA1382" i="9"/>
  <c r="JA1222" i="9"/>
  <c r="JA1062" i="9"/>
  <c r="JA902" i="9"/>
  <c r="JA742" i="9"/>
  <c r="JA2512" i="9"/>
  <c r="JB386" i="9"/>
  <c r="IZ4583" i="9"/>
  <c r="JA4594" i="9"/>
  <c r="JF1868" i="9"/>
  <c r="JF1477" i="9"/>
  <c r="JG4730" i="9"/>
  <c r="JF349" i="9"/>
  <c r="JF4125" i="9"/>
  <c r="JF3515" i="9"/>
  <c r="JF2814" i="9"/>
  <c r="JF2627" i="9"/>
  <c r="JF2339" i="9"/>
  <c r="JG3894" i="9"/>
  <c r="JG324" i="9"/>
  <c r="JG1196" i="9"/>
  <c r="JG3575" i="9"/>
  <c r="JG2174" i="9"/>
  <c r="JF3565" i="9"/>
  <c r="JF3674" i="9"/>
  <c r="JF2953" i="9"/>
  <c r="JF2218" i="9"/>
  <c r="JG3178" i="9"/>
  <c r="JF23" i="9"/>
  <c r="JF4754" i="9"/>
  <c r="JF4558" i="9"/>
  <c r="JC535" i="9"/>
  <c r="JC503" i="9"/>
  <c r="JC471" i="9"/>
  <c r="JF3416" i="9"/>
  <c r="JF1035" i="9"/>
  <c r="JF4081" i="9"/>
  <c r="JF3505" i="9"/>
  <c r="JF2770" i="9"/>
  <c r="JG39" i="9"/>
  <c r="JG3656" i="9"/>
  <c r="JF4881" i="9"/>
  <c r="JF4683" i="9"/>
  <c r="JF4397" i="9"/>
  <c r="JF4300" i="9"/>
  <c r="JF4094" i="9"/>
  <c r="JG4695" i="9"/>
  <c r="JB4530" i="9"/>
  <c r="JB4466" i="9"/>
  <c r="JB4837" i="9"/>
  <c r="JF4323" i="9"/>
  <c r="JF3698" i="9"/>
  <c r="JG3029" i="9"/>
  <c r="JG2053" i="9"/>
  <c r="JF3916" i="9"/>
  <c r="JF502" i="9"/>
  <c r="JF2920" i="9"/>
  <c r="JF2192" i="9"/>
  <c r="JF3262" i="9"/>
  <c r="JF3643" i="9"/>
  <c r="JG1682" i="9"/>
  <c r="JG1362" i="9"/>
  <c r="JG1042" i="9"/>
  <c r="JB3715" i="9"/>
  <c r="JB3651" i="9"/>
  <c r="JB3587" i="9"/>
  <c r="JG2558" i="9"/>
  <c r="JG1015" i="9"/>
  <c r="JG2162" i="9"/>
  <c r="JG4226" i="9"/>
  <c r="JG4054" i="9"/>
  <c r="JF2312" i="9"/>
  <c r="JG1136" i="9"/>
  <c r="JF2715" i="9"/>
  <c r="JG3090" i="9"/>
  <c r="JF3150" i="9"/>
  <c r="JF3598" i="9"/>
  <c r="JF2682" i="9"/>
  <c r="JF2459" i="9"/>
  <c r="JB3706" i="9"/>
  <c r="JB3642" i="9"/>
  <c r="JB3578" i="9"/>
  <c r="JF202" i="9"/>
  <c r="JF2846" i="9"/>
  <c r="JF266" i="9"/>
  <c r="JF194" i="9"/>
  <c r="JF98" i="9"/>
  <c r="JF4009" i="9"/>
  <c r="JG3897" i="9"/>
  <c r="JG3257" i="9"/>
  <c r="JG2617" i="9"/>
  <c r="JG502" i="9"/>
  <c r="JF4251" i="9"/>
  <c r="JG3023" i="9"/>
  <c r="JG1853" i="9"/>
  <c r="JB3220" i="9"/>
  <c r="JB3107" i="9"/>
  <c r="JB3043" i="9"/>
  <c r="JG3641" i="9"/>
  <c r="JG4052" i="9"/>
  <c r="JF4601" i="9"/>
  <c r="JG3769" i="9"/>
  <c r="JG3129" i="9"/>
  <c r="JF2276" i="9"/>
  <c r="JF4488" i="9"/>
  <c r="JF4055" i="9"/>
  <c r="JG2651" i="9"/>
  <c r="JF4657" i="9"/>
  <c r="JF3075" i="9"/>
  <c r="JF534" i="9"/>
  <c r="JG715" i="9"/>
  <c r="JG2776" i="9"/>
  <c r="JF4138" i="9"/>
  <c r="JG4169" i="9"/>
  <c r="JG2399" i="9"/>
  <c r="JG4326" i="9"/>
  <c r="JF36" i="9"/>
  <c r="JG3156" i="9"/>
  <c r="JF4522" i="9"/>
  <c r="JG1224" i="9"/>
  <c r="JG2882" i="9"/>
  <c r="JG4269" i="9"/>
  <c r="JF1175" i="9"/>
  <c r="JF4038" i="9"/>
  <c r="JG4451" i="9"/>
  <c r="JF4124" i="9"/>
  <c r="JF3625" i="9"/>
  <c r="JF46" i="9"/>
  <c r="JF1802" i="9"/>
  <c r="JF2544" i="9"/>
  <c r="JG2640" i="9"/>
  <c r="JG2274" i="9"/>
  <c r="JF1447" i="9"/>
  <c r="JF2515" i="9"/>
  <c r="JF2185" i="9"/>
  <c r="JG3621" i="9"/>
  <c r="JG4636" i="9"/>
  <c r="JG3352" i="9"/>
  <c r="JF4524" i="9"/>
  <c r="JF1676" i="9"/>
  <c r="JG4205" i="9"/>
  <c r="JG1322" i="9"/>
  <c r="JF2329" i="9"/>
  <c r="JF2861" i="9"/>
  <c r="JF2495" i="9"/>
  <c r="JG2202" i="9"/>
  <c r="JG2355" i="9"/>
  <c r="JG1781" i="9"/>
  <c r="JF2025" i="9"/>
  <c r="JG2911" i="9"/>
  <c r="JF1828" i="9"/>
  <c r="JG3014" i="9"/>
  <c r="JF769" i="9"/>
  <c r="JF348" i="9"/>
  <c r="JF3997" i="9"/>
  <c r="JG2913" i="9"/>
  <c r="JF3165" i="9"/>
  <c r="JF2909" i="9"/>
  <c r="JF2651" i="9"/>
  <c r="JG1177" i="9"/>
  <c r="JG1113" i="9"/>
  <c r="JG1049" i="9"/>
  <c r="JF560" i="9"/>
  <c r="JG3910" i="9"/>
  <c r="JF1345" i="9"/>
  <c r="JF771" i="9"/>
  <c r="JF353" i="9"/>
  <c r="JF867" i="9"/>
  <c r="JF3356" i="9"/>
  <c r="JF3099" i="9"/>
  <c r="JF2844" i="9"/>
  <c r="JG3818" i="9"/>
  <c r="JF2268" i="9"/>
  <c r="JG3959" i="9"/>
  <c r="JG2151" i="9"/>
  <c r="JG153" i="9"/>
  <c r="JG89" i="9"/>
  <c r="JF4872" i="9"/>
  <c r="JG2855" i="9"/>
  <c r="JG1158" i="9"/>
  <c r="JG163" i="9"/>
  <c r="JG3279" i="9"/>
  <c r="JG4062" i="9"/>
  <c r="JG4828" i="9"/>
  <c r="JG4877" i="9"/>
  <c r="JG3031" i="9"/>
  <c r="JG1712" i="9"/>
  <c r="JF3241" i="9"/>
  <c r="JG4811" i="9"/>
  <c r="JG3584" i="9"/>
  <c r="JF3815" i="9"/>
  <c r="JC537" i="9"/>
  <c r="JC505" i="9"/>
  <c r="JC473" i="9"/>
  <c r="JF4368" i="9"/>
  <c r="JF3704" i="9"/>
  <c r="JF4626" i="9"/>
  <c r="JF4364" i="9"/>
  <c r="JF4797" i="9"/>
  <c r="JF4228" i="9"/>
  <c r="JF1876" i="9"/>
  <c r="JF1368" i="9"/>
  <c r="JF856" i="9"/>
  <c r="JF1930" i="9"/>
  <c r="JF4469" i="9"/>
  <c r="JF3617" i="9"/>
  <c r="JF2657" i="9"/>
  <c r="JB4526" i="9"/>
  <c r="JB4462" i="9"/>
  <c r="JB4833" i="9"/>
  <c r="JG1827" i="9"/>
  <c r="JF4105" i="9"/>
  <c r="JG3047" i="9"/>
  <c r="JG1891" i="9"/>
  <c r="JG1571" i="9"/>
  <c r="JG2629" i="9"/>
  <c r="JG931" i="9"/>
  <c r="JG611" i="9"/>
  <c r="JG291" i="9"/>
  <c r="JG4383" i="9"/>
  <c r="JG2031" i="9"/>
  <c r="JG4541" i="9"/>
  <c r="JG2958" i="9"/>
  <c r="JC539" i="9"/>
  <c r="JC507" i="9"/>
  <c r="JC475" i="9"/>
  <c r="JG803" i="9"/>
  <c r="JF118" i="9"/>
  <c r="JG1187" i="9"/>
  <c r="JG867" i="9"/>
  <c r="JG547" i="9"/>
  <c r="JG134" i="9"/>
  <c r="JG3691" i="9"/>
  <c r="JG2380" i="9"/>
  <c r="JG4517" i="9"/>
  <c r="JG2883" i="9"/>
  <c r="JG2712" i="9"/>
  <c r="JG2556" i="9"/>
  <c r="JG684" i="9"/>
  <c r="JB4538" i="9"/>
  <c r="JB4474" i="9"/>
  <c r="JB4845" i="9"/>
  <c r="JG2632" i="9"/>
  <c r="JG1051" i="9"/>
  <c r="JF2027" i="9"/>
  <c r="JG3144" i="9"/>
  <c r="JF4875" i="9"/>
  <c r="JG3848" i="9"/>
  <c r="JF4498" i="9"/>
  <c r="JF4241" i="9"/>
  <c r="JF3911" i="9"/>
  <c r="JF2680" i="9"/>
  <c r="JF1365" i="9"/>
  <c r="JF1111" i="9"/>
  <c r="JF87" i="9"/>
  <c r="JC533" i="9"/>
  <c r="JC501" i="9"/>
  <c r="JC469" i="9"/>
  <c r="JF2728" i="9"/>
  <c r="JF817" i="9"/>
  <c r="JF3239" i="9"/>
  <c r="JF2822" i="9"/>
  <c r="JF2032" i="9"/>
  <c r="JG741" i="9"/>
  <c r="JG1983" i="9"/>
  <c r="JG1618" i="9"/>
  <c r="JG1298" i="9"/>
  <c r="JG4562" i="9"/>
  <c r="JG658" i="9"/>
  <c r="JG338" i="9"/>
  <c r="JF2116" i="9"/>
  <c r="JB3710" i="9"/>
  <c r="JB3646" i="9"/>
  <c r="JB3582" i="9"/>
  <c r="JF1606" i="9"/>
  <c r="JF2939" i="9"/>
  <c r="JF1737" i="9"/>
  <c r="JF1640" i="9"/>
  <c r="JF1511" i="9"/>
  <c r="JF4122" i="9"/>
  <c r="JF1286" i="9"/>
  <c r="JF1162" i="9"/>
  <c r="JF1059" i="9"/>
  <c r="JG3896" i="9"/>
  <c r="JF835" i="9"/>
  <c r="JF678" i="9"/>
  <c r="JF545" i="9"/>
  <c r="JB4198" i="9"/>
  <c r="JB4843" i="9"/>
  <c r="JB4715" i="9"/>
  <c r="JF1283" i="9"/>
  <c r="JG4084" i="9"/>
  <c r="JF1352" i="9"/>
  <c r="JF1288" i="9"/>
  <c r="JF1130" i="9"/>
  <c r="JF2275" i="9"/>
  <c r="JF928" i="9"/>
  <c r="JF774" i="9"/>
  <c r="JF675" i="9"/>
  <c r="JG3693" i="9"/>
  <c r="JF449" i="9"/>
  <c r="JF323" i="9"/>
  <c r="JF234" i="9"/>
  <c r="JB3925" i="9"/>
  <c r="JB4768" i="9"/>
  <c r="JB4512" i="9"/>
  <c r="JF4621" i="9"/>
  <c r="JF4653" i="9"/>
  <c r="JG2361" i="9"/>
  <c r="JF4296" i="9"/>
  <c r="JF3774" i="9"/>
  <c r="JF1263" i="9"/>
  <c r="JG1725" i="9"/>
  <c r="JG1405" i="9"/>
  <c r="JG1085" i="9"/>
  <c r="JF2597" i="9"/>
  <c r="JG445" i="9"/>
  <c r="JG125" i="9"/>
  <c r="JF4504" i="9"/>
  <c r="JB3089" i="9"/>
  <c r="JB3025" i="9"/>
  <c r="JB2961" i="9"/>
  <c r="JG3926" i="9"/>
  <c r="JF468" i="9"/>
  <c r="JG3746" i="9"/>
  <c r="JG1925" i="9"/>
  <c r="JG4387" i="9"/>
  <c r="JG2451" i="9"/>
  <c r="JG596" i="9"/>
  <c r="JG3871" i="9"/>
  <c r="JG1820" i="9"/>
  <c r="JF4370" i="9"/>
  <c r="JG2270" i="9"/>
  <c r="JG3552" i="9"/>
  <c r="JF3865" i="9"/>
  <c r="JB2008" i="9"/>
  <c r="JB1944" i="9"/>
  <c r="JB1880" i="9"/>
  <c r="JF3875" i="9"/>
  <c r="JG509" i="9"/>
  <c r="JG367" i="9"/>
  <c r="JG47" i="9"/>
  <c r="JF2727" i="9"/>
  <c r="JG2770" i="9"/>
  <c r="JG3786" i="9"/>
  <c r="JG4349" i="9"/>
  <c r="JG4411" i="9"/>
  <c r="JG4616" i="9"/>
  <c r="JG412" i="9"/>
  <c r="JG1959" i="9"/>
  <c r="JG2496" i="9"/>
  <c r="JG4071" i="9"/>
  <c r="JG3659" i="9"/>
  <c r="JG3147" i="9"/>
  <c r="JG3258" i="9"/>
  <c r="JG2788" i="9"/>
  <c r="JG2714" i="9"/>
  <c r="JG3514" i="9"/>
  <c r="JG3542" i="9"/>
  <c r="JG1860" i="9"/>
  <c r="JG1432" i="9"/>
  <c r="JG160" i="9"/>
  <c r="JG3074" i="9"/>
  <c r="JG3511" i="9"/>
  <c r="JF3401" i="9"/>
  <c r="JF2440" i="9"/>
  <c r="JF2252" i="9"/>
  <c r="JF3413" i="9"/>
  <c r="JF3349" i="9"/>
  <c r="JF3285" i="9"/>
  <c r="JF3228" i="9"/>
  <c r="JG672" i="9"/>
  <c r="JF3709" i="9"/>
  <c r="JF3293" i="9"/>
  <c r="JF3069" i="9"/>
  <c r="JF2137" i="9"/>
  <c r="JF2428" i="9"/>
  <c r="JF2205" i="9"/>
  <c r="JF3663" i="9"/>
  <c r="JF61" i="9"/>
  <c r="JG1683" i="9"/>
  <c r="JG1363" i="9"/>
  <c r="JG1043" i="9"/>
  <c r="JG3580" i="9"/>
  <c r="JG3404" i="9"/>
  <c r="JG3196" i="9"/>
  <c r="JG3462" i="9"/>
  <c r="JG1235" i="9"/>
  <c r="JG3594" i="9"/>
  <c r="JG3990" i="9"/>
  <c r="JG3405" i="9"/>
  <c r="JG2794" i="9"/>
  <c r="JG104" i="9"/>
  <c r="JG4346" i="9"/>
  <c r="JG1930" i="9"/>
  <c r="JG2962" i="9"/>
  <c r="JF3138" i="9"/>
  <c r="JF2314" i="9"/>
  <c r="JG4384" i="9"/>
  <c r="JB4518" i="9"/>
  <c r="JB4454" i="9"/>
  <c r="JB4825" i="9"/>
  <c r="JF3221" i="9"/>
  <c r="JF3157" i="9"/>
  <c r="JF3092" i="9"/>
  <c r="JF3061" i="9"/>
  <c r="JF2996" i="9"/>
  <c r="JF2965" i="9"/>
  <c r="JF2901" i="9"/>
  <c r="JF2835" i="9"/>
  <c r="JF2805" i="9"/>
  <c r="JF2741" i="9"/>
  <c r="JF2677" i="9"/>
  <c r="JF2612" i="9"/>
  <c r="JF2547" i="9"/>
  <c r="JB1136" i="9"/>
  <c r="JB976" i="9"/>
  <c r="JB816" i="9"/>
  <c r="JB656" i="9"/>
  <c r="JB496" i="9"/>
  <c r="JB336" i="9"/>
  <c r="JB1199" i="9"/>
  <c r="JB1039" i="9"/>
  <c r="JB879" i="9"/>
  <c r="JB719" i="9"/>
  <c r="JB559" i="9"/>
  <c r="JB399" i="9"/>
  <c r="JB1262" i="9"/>
  <c r="JB1102" i="9"/>
  <c r="JB942" i="9"/>
  <c r="JF827" i="9"/>
  <c r="JF794" i="9"/>
  <c r="JF799" i="9"/>
  <c r="JF766" i="9"/>
  <c r="JF733" i="9"/>
  <c r="JF734" i="9"/>
  <c r="JF698" i="9"/>
  <c r="JF699" i="9"/>
  <c r="JF665" i="9"/>
  <c r="JF671" i="9"/>
  <c r="JF636" i="9"/>
  <c r="JF602" i="9"/>
  <c r="JF606" i="9"/>
  <c r="JB1297" i="9"/>
  <c r="JB2156" i="9"/>
  <c r="JB1996" i="9"/>
  <c r="JB1836" i="9"/>
  <c r="JB1604" i="9"/>
  <c r="JB1444" i="9"/>
  <c r="JB2367" i="9"/>
  <c r="JB2143" i="9"/>
  <c r="JB1983" i="9"/>
  <c r="JB1823" i="9"/>
  <c r="JB1663" i="9"/>
  <c r="JB1503" i="9"/>
  <c r="JB1343" i="9"/>
  <c r="JB1185" i="9"/>
  <c r="JB1025" i="9"/>
  <c r="JB865" i="9"/>
  <c r="JF1921" i="9"/>
  <c r="JF1923" i="9"/>
  <c r="JF1888" i="9"/>
  <c r="JF1891" i="9"/>
  <c r="JF1856" i="9"/>
  <c r="JF1859" i="9"/>
  <c r="JF1824" i="9"/>
  <c r="JF1794" i="9"/>
  <c r="JF1795" i="9"/>
  <c r="JF1757" i="9"/>
  <c r="JF1763" i="9"/>
  <c r="JF1699" i="9"/>
  <c r="JF1666" i="9"/>
  <c r="JB3562" i="9"/>
  <c r="JB4320" i="9"/>
  <c r="JB4192" i="9"/>
  <c r="JB4107" i="9"/>
  <c r="JB4043" i="9"/>
  <c r="JB3979" i="9"/>
  <c r="JB3915" i="9"/>
  <c r="JB3851" i="9"/>
  <c r="JB4455" i="9"/>
  <c r="JB4179" i="9"/>
  <c r="JB4036" i="9"/>
  <c r="JB3908" i="9"/>
  <c r="JB3823" i="9"/>
  <c r="JB3759" i="9"/>
  <c r="JA1877" i="9"/>
  <c r="JA773" i="9"/>
  <c r="JA540" i="9"/>
  <c r="JA380" i="9"/>
  <c r="JA220" i="9"/>
  <c r="JA60" i="9"/>
  <c r="JA1805" i="9"/>
  <c r="JA748" i="9"/>
  <c r="JA531" i="9"/>
  <c r="JA371" i="9"/>
  <c r="JA211" i="9"/>
  <c r="JA51" i="9"/>
  <c r="JA1733" i="9"/>
  <c r="JA729" i="9"/>
  <c r="JA522" i="9"/>
  <c r="JB3539" i="9"/>
  <c r="JB3475" i="9"/>
  <c r="JB3411" i="9"/>
  <c r="JB3347" i="9"/>
  <c r="JB3283" i="9"/>
  <c r="JB3219" i="9"/>
  <c r="JB3155" i="9"/>
  <c r="JB4703" i="9"/>
  <c r="JB4303" i="9"/>
  <c r="JB4098" i="9"/>
  <c r="JB3970" i="9"/>
  <c r="JB3858" i="9"/>
  <c r="JB3790" i="9"/>
  <c r="JA2635" i="9"/>
  <c r="JA2209" i="9"/>
  <c r="JA1889" i="9"/>
  <c r="JA1569" i="9"/>
  <c r="JA1249" i="9"/>
  <c r="JA947" i="9"/>
  <c r="JA735" i="9"/>
  <c r="JA3112" i="9"/>
  <c r="JA2352" i="9"/>
  <c r="JA2032" i="9"/>
  <c r="JA1712" i="9"/>
  <c r="JA1392" i="9"/>
  <c r="JA1072" i="9"/>
  <c r="JA828" i="9"/>
  <c r="JA1565" i="9"/>
  <c r="JA686" i="9"/>
  <c r="JB4753" i="9"/>
  <c r="JB4689" i="9"/>
  <c r="JB4625" i="9"/>
  <c r="JB4561" i="9"/>
  <c r="JB4497" i="9"/>
  <c r="JB4433" i="9"/>
  <c r="JB4868" i="9"/>
  <c r="JB4740" i="9"/>
  <c r="JB4612" i="9"/>
  <c r="JB4484" i="9"/>
  <c r="JB4388" i="9"/>
  <c r="JB4322" i="9"/>
  <c r="JB4258" i="9"/>
  <c r="JA2443" i="9"/>
  <c r="JA2266" i="9"/>
  <c r="JA2106" i="9"/>
  <c r="JB4571" i="9"/>
  <c r="JB4446" i="9"/>
  <c r="JB4365" i="9"/>
  <c r="JB4301" i="9"/>
  <c r="JB4237" i="9"/>
  <c r="JB4173" i="9"/>
  <c r="JB4744" i="9"/>
  <c r="JB4488" i="9"/>
  <c r="JB4324" i="9"/>
  <c r="JB4196" i="9"/>
  <c r="JB4109" i="9"/>
  <c r="JB4045" i="9"/>
  <c r="JB3981" i="9"/>
  <c r="JA2499" i="9"/>
  <c r="JA1181" i="9"/>
  <c r="JA613" i="9"/>
  <c r="JA453" i="9"/>
  <c r="JA293" i="9"/>
  <c r="JA133" i="9"/>
  <c r="JA2393" i="9"/>
  <c r="JA1109" i="9"/>
  <c r="JA604" i="9"/>
  <c r="JA444" i="9"/>
  <c r="JA284" i="9"/>
  <c r="JA124" i="9"/>
  <c r="JA2317" i="9"/>
  <c r="JA1037" i="9"/>
  <c r="JA595" i="9"/>
  <c r="JA3324" i="9"/>
  <c r="JA2513" i="9"/>
  <c r="JA2892" i="9"/>
  <c r="JB1798" i="9"/>
  <c r="JB1638" i="9"/>
  <c r="JB1478" i="9"/>
  <c r="JB1318" i="9"/>
  <c r="JB2181" i="9"/>
  <c r="JB2021" i="9"/>
  <c r="JB1861" i="9"/>
  <c r="JB1701" i="9"/>
  <c r="JB1541" i="9"/>
  <c r="JB1381" i="9"/>
  <c r="JB2259" i="9"/>
  <c r="JB2080" i="9"/>
  <c r="JB1920" i="9"/>
  <c r="JB1760" i="9"/>
  <c r="JB3382" i="9"/>
  <c r="JB3222" i="9"/>
  <c r="JB4126" i="9"/>
  <c r="JB1267" i="9"/>
  <c r="JA160" i="9"/>
  <c r="JA2532" i="9"/>
  <c r="JA668" i="9"/>
  <c r="IZ2227" i="9"/>
  <c r="IZ3097" i="9"/>
  <c r="JB2301" i="9"/>
  <c r="JB3070" i="9"/>
  <c r="JB3006" i="9"/>
  <c r="JB2942" i="9"/>
  <c r="JB2878" i="9"/>
  <c r="JB2814" i="9"/>
  <c r="JB2750" i="9"/>
  <c r="JB2686" i="9"/>
  <c r="JB4152" i="9"/>
  <c r="JB3894" i="9"/>
  <c r="JB3752" i="9"/>
  <c r="JB3624" i="9"/>
  <c r="JB3496" i="9"/>
  <c r="JB3368" i="9"/>
  <c r="JB1098" i="9"/>
  <c r="JB938" i="9"/>
  <c r="JB778" i="9"/>
  <c r="JB618" i="9"/>
  <c r="JB458" i="9"/>
  <c r="JB298" i="9"/>
  <c r="JB138" i="9"/>
  <c r="JB189" i="9"/>
  <c r="JB240" i="9"/>
  <c r="JB80" i="9"/>
  <c r="JB131" i="9"/>
  <c r="JA4806" i="9"/>
  <c r="JA4646" i="9"/>
  <c r="JA4486" i="9"/>
  <c r="JA4833" i="9"/>
  <c r="JB1837" i="9"/>
  <c r="JB1773" i="9"/>
  <c r="JB1709" i="9"/>
  <c r="JB1645" i="9"/>
  <c r="JB1581" i="9"/>
  <c r="JB1517" i="9"/>
  <c r="JB1453" i="9"/>
  <c r="JB1389" i="9"/>
  <c r="JB1325" i="9"/>
  <c r="JB2322" i="9"/>
  <c r="JB2227" i="9"/>
  <c r="JB2152" i="9"/>
  <c r="JB2088" i="9"/>
  <c r="JB1181" i="9"/>
  <c r="JB1021" i="9"/>
  <c r="JB861" i="9"/>
  <c r="JB701" i="9"/>
  <c r="JB541" i="9"/>
  <c r="JB381" i="9"/>
  <c r="JB1244" i="9"/>
  <c r="JB1084" i="9"/>
  <c r="JB924" i="9"/>
  <c r="JB764" i="9"/>
  <c r="JB604" i="9"/>
  <c r="JB444" i="9"/>
  <c r="JB284" i="9"/>
  <c r="JB1147" i="9"/>
  <c r="JB987" i="9"/>
  <c r="JB827" i="9"/>
  <c r="JB2968" i="9"/>
  <c r="JB2712" i="9"/>
  <c r="JB2588" i="9"/>
  <c r="JB2524" i="9"/>
  <c r="JB2460" i="9"/>
  <c r="JB2396" i="9"/>
  <c r="JB2332" i="9"/>
  <c r="JB2268" i="9"/>
  <c r="JB2204" i="9"/>
  <c r="JB3797" i="9"/>
  <c r="JB3285" i="9"/>
  <c r="JB2948" i="9"/>
  <c r="JB2692" i="9"/>
  <c r="IZ1130" i="9"/>
  <c r="IZ970" i="9"/>
  <c r="IZ810" i="9"/>
  <c r="JB3071" i="9"/>
  <c r="JB3007" i="9"/>
  <c r="JB2943" i="9"/>
  <c r="JB2879" i="9"/>
  <c r="JB2815" i="9"/>
  <c r="JB2751" i="9"/>
  <c r="JB2687" i="9"/>
  <c r="JB2623" i="9"/>
  <c r="JB4283" i="9"/>
  <c r="JB3960" i="9"/>
  <c r="JB3785" i="9"/>
  <c r="JB3657" i="9"/>
  <c r="JB3529" i="9"/>
  <c r="JB1099" i="9"/>
  <c r="JB939" i="9"/>
  <c r="JB779" i="9"/>
  <c r="JB619" i="9"/>
  <c r="JB459" i="9"/>
  <c r="JB299" i="9"/>
  <c r="JB1162" i="9"/>
  <c r="JB1002" i="9"/>
  <c r="JB842" i="9"/>
  <c r="JB682" i="9"/>
  <c r="JB522" i="9"/>
  <c r="JB362" i="9"/>
  <c r="JB202" i="9"/>
  <c r="JB253" i="9"/>
  <c r="JB93" i="9"/>
  <c r="JA1596" i="9"/>
  <c r="JA3120" i="9"/>
  <c r="JA1393" i="9"/>
  <c r="JA3834" i="9"/>
  <c r="JA3630" i="9"/>
  <c r="JA3470" i="9"/>
  <c r="JA3310" i="9"/>
  <c r="JA3150" i="9"/>
  <c r="JA2990" i="9"/>
  <c r="JA3952" i="9"/>
  <c r="JA3689" i="9"/>
  <c r="JA3529" i="9"/>
  <c r="JA3369" i="9"/>
  <c r="JA3209" i="9"/>
  <c r="JA3049" i="9"/>
  <c r="JA3884" i="9"/>
  <c r="JA3495" i="9"/>
  <c r="JA3175" i="9"/>
  <c r="JA2918" i="9"/>
  <c r="JA2758" i="9"/>
  <c r="IZ2371" i="9"/>
  <c r="JB1930" i="9"/>
  <c r="JB1866" i="9"/>
  <c r="JB1802" i="9"/>
  <c r="JB1738" i="9"/>
  <c r="JB1674" i="9"/>
  <c r="JB1610" i="9"/>
  <c r="JB1546" i="9"/>
  <c r="JB1482" i="9"/>
  <c r="JB1418" i="9"/>
  <c r="JB1354" i="9"/>
  <c r="JB1290" i="9"/>
  <c r="JB2271" i="9"/>
  <c r="JB2186" i="9"/>
  <c r="IZ1538" i="9"/>
  <c r="IZ1378" i="9"/>
  <c r="IZ1218" i="9"/>
  <c r="IZ1058" i="9"/>
  <c r="JB1433" i="9"/>
  <c r="JB2346" i="9"/>
  <c r="JB2132" i="9"/>
  <c r="JB1972" i="9"/>
  <c r="JB1812" i="9"/>
  <c r="JB1652" i="9"/>
  <c r="JB3258" i="9"/>
  <c r="JB4395" i="9"/>
  <c r="JB3748" i="9"/>
  <c r="JB3428" i="9"/>
  <c r="JB3116" i="9"/>
  <c r="JG191" i="9"/>
  <c r="JG127" i="9"/>
  <c r="JG63" i="9"/>
  <c r="JF3979" i="9"/>
  <c r="JF3563" i="9"/>
  <c r="JF3251" i="9"/>
  <c r="JF3039" i="9"/>
  <c r="JF2726" i="9"/>
  <c r="JF2526" i="9"/>
  <c r="JF2215" i="9"/>
  <c r="JG3830" i="9"/>
  <c r="JG2308" i="9"/>
  <c r="JG3742" i="9"/>
  <c r="JB2477" i="9"/>
  <c r="IZ2154" i="9"/>
  <c r="JB3080" i="9"/>
  <c r="IZ3124" i="9"/>
  <c r="JB2424" i="9"/>
  <c r="IZ2589" i="9"/>
  <c r="JB3509" i="9"/>
  <c r="IZ2269" i="9"/>
  <c r="JB2483" i="9"/>
  <c r="IZ3476" i="9"/>
  <c r="JB2768" i="9"/>
  <c r="IZ2648" i="9"/>
  <c r="JB2326" i="9"/>
  <c r="IZ2328" i="9"/>
  <c r="JB1962" i="9"/>
  <c r="IZ2008" i="9"/>
  <c r="JB1816" i="9"/>
  <c r="JB1752" i="9"/>
  <c r="JB1688" i="9"/>
  <c r="JB1624" i="9"/>
  <c r="JB3358" i="9"/>
  <c r="JB3294" i="9"/>
  <c r="JB3230" i="9"/>
  <c r="JB3166" i="9"/>
  <c r="JB4438" i="9"/>
  <c r="JB4030" i="9"/>
  <c r="JB3820" i="9"/>
  <c r="JB3692" i="9"/>
  <c r="JB3564" i="9"/>
  <c r="IZ3250" i="9"/>
  <c r="IZ3087" i="9"/>
  <c r="IZ2927" i="9"/>
  <c r="JB2515" i="9"/>
  <c r="JB2451" i="9"/>
  <c r="JB2387" i="9"/>
  <c r="JB3693" i="9"/>
  <c r="JB3181" i="9"/>
  <c r="JB2896" i="9"/>
  <c r="JB2662" i="9"/>
  <c r="JB2570" i="9"/>
  <c r="JB2506" i="9"/>
  <c r="JB2442" i="9"/>
  <c r="JB2378" i="9"/>
  <c r="JB2273" i="9"/>
  <c r="JB2187" i="9"/>
  <c r="IZ2280" i="9"/>
  <c r="IZ2120" i="9"/>
  <c r="IZ3244" i="9"/>
  <c r="IZ2299" i="9"/>
  <c r="IZ1922" i="9"/>
  <c r="IZ1762" i="9"/>
  <c r="IZ1602" i="9"/>
  <c r="IZ1442" i="9"/>
  <c r="IZ1282" i="9"/>
  <c r="IZ1122" i="9"/>
  <c r="IZ962" i="9"/>
  <c r="JB1337" i="9"/>
  <c r="JB2201" i="9"/>
  <c r="JB2036" i="9"/>
  <c r="JB1876" i="9"/>
  <c r="IZ2912" i="9"/>
  <c r="IZ2184" i="9"/>
  <c r="IZ1826" i="9"/>
  <c r="JB1191" i="9"/>
  <c r="JB1031" i="9"/>
  <c r="JB871" i="9"/>
  <c r="JB711" i="9"/>
  <c r="JB551" i="9"/>
  <c r="JB391" i="9"/>
  <c r="JB1254" i="9"/>
  <c r="JB1094" i="9"/>
  <c r="JB934" i="9"/>
  <c r="JB774" i="9"/>
  <c r="JB614" i="9"/>
  <c r="JB454" i="9"/>
  <c r="JB294" i="9"/>
  <c r="JB134" i="9"/>
  <c r="JB185" i="9"/>
  <c r="JB236" i="9"/>
  <c r="JB76" i="9"/>
  <c r="IZ3882" i="9"/>
  <c r="IZ1695" i="9"/>
  <c r="IZ2879" i="9"/>
  <c r="IZ4111" i="9"/>
  <c r="IZ1937" i="9"/>
  <c r="JA960" i="9"/>
  <c r="JF94" i="9"/>
  <c r="JF4149" i="9"/>
  <c r="JF3637" i="9"/>
  <c r="IZ4023" i="9"/>
  <c r="IZ3627" i="9"/>
  <c r="IZ4005" i="9"/>
  <c r="IZ3365" i="9"/>
  <c r="JA175" i="9"/>
  <c r="IZ2149" i="9"/>
  <c r="IZ2528" i="9"/>
  <c r="IZ2651" i="9"/>
  <c r="IZ1530" i="9"/>
  <c r="JB232" i="9"/>
  <c r="JA4768" i="9"/>
  <c r="JB197" i="9"/>
  <c r="IZ1381" i="9"/>
  <c r="IZ2377" i="9"/>
  <c r="IZ3786" i="9"/>
  <c r="IZ3265" i="9"/>
  <c r="JA247" i="9"/>
  <c r="IZ329" i="9"/>
  <c r="JA1786" i="9"/>
  <c r="JA1146" i="9"/>
  <c r="JA2316" i="9"/>
  <c r="JF3320" i="9"/>
  <c r="JF2324" i="9"/>
  <c r="JF2118" i="9"/>
  <c r="JF3171" i="9"/>
  <c r="JG2869" i="9"/>
  <c r="JG2101" i="9"/>
  <c r="JF4044" i="9"/>
  <c r="JF4102" i="9"/>
  <c r="JF2635" i="9"/>
  <c r="JG114" i="9"/>
  <c r="JG50" i="9"/>
  <c r="JF3051" i="9"/>
  <c r="JG3864" i="9"/>
  <c r="JG4354" i="9"/>
  <c r="JG3082" i="9"/>
  <c r="JG2038" i="9"/>
  <c r="JF705" i="9"/>
  <c r="JG3995" i="9"/>
  <c r="JG2123" i="9"/>
  <c r="JG2238" i="9"/>
  <c r="JF1771" i="9"/>
  <c r="JF1736" i="9"/>
  <c r="JF1739" i="9"/>
  <c r="JG3391" i="9"/>
  <c r="JF1909" i="9"/>
  <c r="JF4343" i="9"/>
  <c r="JG3767" i="9"/>
  <c r="JG4543" i="9"/>
  <c r="JG1800" i="9"/>
  <c r="JF1641" i="9"/>
  <c r="JF1639" i="9"/>
  <c r="JF1482" i="9"/>
  <c r="JF3085" i="9"/>
  <c r="JF1191" i="9"/>
  <c r="JF1129" i="9"/>
  <c r="JF1029" i="9"/>
  <c r="JF4665" i="9"/>
  <c r="JF4409" i="9"/>
  <c r="JG4185" i="9"/>
  <c r="JF3659" i="9"/>
  <c r="JF3208" i="9"/>
  <c r="JF2823" i="9"/>
  <c r="JF2260" i="9"/>
  <c r="JF3627" i="9"/>
  <c r="JF2711" i="9"/>
  <c r="JG1890" i="9"/>
  <c r="JG1634" i="9"/>
  <c r="JG1378" i="9"/>
  <c r="JG1122" i="9"/>
  <c r="JG866" i="9"/>
  <c r="JG610" i="9"/>
  <c r="JG354" i="9"/>
  <c r="JB3747" i="9"/>
  <c r="JA4767" i="9"/>
  <c r="JB3427" i="9"/>
  <c r="JA4158" i="9"/>
  <c r="JB4831" i="9"/>
  <c r="JA4181" i="9"/>
  <c r="JB3806" i="9"/>
  <c r="JA3771" i="9"/>
  <c r="JB3486" i="9"/>
  <c r="JA3961" i="9"/>
  <c r="JB4413" i="9"/>
  <c r="JA4084" i="9"/>
  <c r="JB4366" i="9"/>
  <c r="JA3574" i="9"/>
  <c r="JB4667" i="9"/>
  <c r="JA3254" i="9"/>
  <c r="JC437" i="9"/>
  <c r="JC405" i="9"/>
  <c r="JC373" i="9"/>
  <c r="JC341" i="9"/>
  <c r="JC309" i="9"/>
  <c r="JC277" i="9"/>
  <c r="JC245" i="9"/>
  <c r="JC213" i="9"/>
  <c r="JB4846" i="9"/>
  <c r="JB4782" i="9"/>
  <c r="JB4718" i="9"/>
  <c r="JB4654" i="9"/>
  <c r="JB4590" i="9"/>
  <c r="JB518" i="9"/>
  <c r="JB358" i="9"/>
  <c r="JB198" i="9"/>
  <c r="JB249" i="9"/>
  <c r="JB89" i="9"/>
  <c r="JB140" i="9"/>
  <c r="JB191" i="9"/>
  <c r="JA4866" i="9"/>
  <c r="JA4706" i="9"/>
  <c r="JA4546" i="9"/>
  <c r="JA4386" i="9"/>
  <c r="JA4733" i="9"/>
  <c r="JA4573" i="9"/>
  <c r="JA4413" i="9"/>
  <c r="JA4752" i="9"/>
  <c r="JF3141" i="9"/>
  <c r="JF2915" i="9"/>
  <c r="JF2723" i="9"/>
  <c r="JF2501" i="9"/>
  <c r="JF2181" i="9"/>
  <c r="JF4851" i="9"/>
  <c r="JG3347" i="9"/>
  <c r="JF2479" i="9"/>
  <c r="JG1889" i="9"/>
  <c r="JG1633" i="9"/>
  <c r="JG1377" i="9"/>
  <c r="JG1121" i="9"/>
  <c r="JG865" i="9"/>
  <c r="JC551" i="9"/>
  <c r="JF2059" i="9"/>
  <c r="JG4503" i="9"/>
  <c r="JF1936" i="9"/>
  <c r="JF1860" i="9"/>
  <c r="JF1821" i="9"/>
  <c r="JF1701" i="9"/>
  <c r="JF1576" i="9"/>
  <c r="JF1577" i="9"/>
  <c r="JF1518" i="9"/>
  <c r="JF1469" i="9"/>
  <c r="JF1337" i="9"/>
  <c r="JF1280" i="9"/>
  <c r="JF1223" i="9"/>
  <c r="JB2045" i="9"/>
  <c r="IZ3687" i="9"/>
  <c r="JB1725" i="9"/>
  <c r="IZ3367" i="9"/>
  <c r="JB1405" i="9"/>
  <c r="IZ4118" i="9"/>
  <c r="JB2104" i="9"/>
  <c r="IZ3745" i="9"/>
  <c r="JB1784" i="9"/>
  <c r="IZ3425" i="9"/>
  <c r="JB3262" i="9"/>
  <c r="IZ3986" i="9"/>
  <c r="JB3756" i="9"/>
  <c r="IZ3346" i="9"/>
  <c r="JB3121" i="9"/>
  <c r="IZ2975" i="9"/>
  <c r="JB2897" i="9"/>
  <c r="JB2833" i="9"/>
  <c r="JB2769" i="9"/>
  <c r="JB2705" i="9"/>
  <c r="JB2641" i="9"/>
  <c r="JB3889" i="9"/>
  <c r="JB3365" i="9"/>
  <c r="JB2988" i="9"/>
  <c r="JB2732" i="9"/>
  <c r="JB2593" i="9"/>
  <c r="JB2529" i="9"/>
  <c r="JB2465" i="9"/>
  <c r="JB2401" i="9"/>
  <c r="JA338" i="9"/>
  <c r="IZ4806" i="9"/>
  <c r="IZ4646" i="9"/>
  <c r="IZ4486" i="9"/>
  <c r="IZ4833" i="9"/>
  <c r="IZ4673" i="9"/>
  <c r="IZ4513" i="9"/>
  <c r="IZ4832" i="9"/>
  <c r="IZ4672" i="9"/>
  <c r="IZ4512" i="9"/>
  <c r="IZ4787" i="9"/>
  <c r="IZ4328" i="9"/>
  <c r="IZ4168" i="9"/>
  <c r="IZ4008" i="9"/>
  <c r="IZ4355" i="9"/>
  <c r="JF4650" i="9"/>
  <c r="JF4235" i="9"/>
  <c r="JF3899" i="9"/>
  <c r="JF3486" i="9"/>
  <c r="JF3278" i="9"/>
  <c r="JF3062" i="9"/>
  <c r="JF2854" i="9"/>
  <c r="JF2646" i="9"/>
  <c r="JF2451" i="9"/>
  <c r="JF2135" i="9"/>
  <c r="JG2086" i="9"/>
  <c r="JG4100" i="9"/>
  <c r="JG3972" i="9"/>
  <c r="JB3284" i="9"/>
  <c r="JA237" i="9"/>
  <c r="JB2883" i="9"/>
  <c r="JF3584" i="9"/>
  <c r="JF3482" i="9"/>
  <c r="JF3169" i="9"/>
  <c r="JF2946" i="9"/>
  <c r="JF2738" i="9"/>
  <c r="JF2529" i="9"/>
  <c r="JF2415" i="9"/>
  <c r="JF2319" i="9"/>
  <c r="JF2322" i="9"/>
  <c r="JF2098" i="9"/>
  <c r="JF2632" i="9"/>
  <c r="JG4059" i="9"/>
  <c r="JF3671" i="9"/>
  <c r="JB2046" i="9"/>
  <c r="IZ4703" i="9"/>
  <c r="JB1726" i="9"/>
  <c r="IZ4147" i="9"/>
  <c r="JB1406" i="9"/>
  <c r="IZ4130" i="9"/>
  <c r="JB2109" i="9"/>
  <c r="IZ3751" i="9"/>
  <c r="JB1789" i="9"/>
  <c r="IZ3431" i="9"/>
  <c r="JB1469" i="9"/>
  <c r="IZ4246" i="9"/>
  <c r="JB2168" i="9"/>
  <c r="IZ3809" i="9"/>
  <c r="JB1848" i="9"/>
  <c r="IZ3489" i="9"/>
  <c r="JB744" i="9"/>
  <c r="JB1127" i="9"/>
  <c r="JB487" i="9"/>
  <c r="JG3251" i="9"/>
  <c r="IZ3350" i="9"/>
  <c r="JG4060" i="9"/>
  <c r="IZ3780" i="9"/>
  <c r="JG3308" i="9"/>
  <c r="IZ2686" i="9"/>
  <c r="JG2652" i="9"/>
  <c r="IZ2366" i="9"/>
  <c r="JG4497" i="9"/>
  <c r="IZ2046" i="9"/>
  <c r="JG2898" i="9"/>
  <c r="IZ2865" i="9"/>
  <c r="JC875" i="9"/>
  <c r="IZ2481" i="9"/>
  <c r="JC715" i="9"/>
  <c r="IZ2161" i="9"/>
  <c r="IZ3420" i="9"/>
  <c r="JA105" i="9"/>
  <c r="IZ1467" i="9"/>
  <c r="IZ2323" i="9"/>
  <c r="IZ4642" i="9"/>
  <c r="JB1299" i="9"/>
  <c r="IZ155" i="9"/>
  <c r="JF3710" i="9"/>
  <c r="JF3650" i="9"/>
  <c r="JF3474" i="9"/>
  <c r="JF3304" i="9"/>
  <c r="JF3122" i="9"/>
  <c r="JF2938" i="9"/>
  <c r="JF2658" i="9"/>
  <c r="JF2481" i="9"/>
  <c r="JF2281" i="9"/>
  <c r="JF2202" i="9"/>
  <c r="JF2588" i="9"/>
  <c r="JF2235" i="9"/>
  <c r="JG4732" i="9"/>
  <c r="JB3672" i="9"/>
  <c r="JB3352" i="9"/>
  <c r="JB3077" i="9"/>
  <c r="JB2917" i="9"/>
  <c r="JB2757" i="9"/>
  <c r="JB4267" i="9"/>
  <c r="JB2940" i="9"/>
  <c r="JB2549" i="9"/>
  <c r="JB2389" i="9"/>
  <c r="JB3613" i="9"/>
  <c r="JB2728" i="9"/>
  <c r="JB2496" i="9"/>
  <c r="JB2336" i="9"/>
  <c r="JB4503" i="9"/>
  <c r="JB2964" i="9"/>
  <c r="JB2555" i="9"/>
  <c r="JG3235" i="9"/>
  <c r="JG2819" i="9"/>
  <c r="JG2411" i="9"/>
  <c r="JF1982" i="9"/>
  <c r="JG2246" i="9"/>
  <c r="JG4666" i="9"/>
  <c r="JG4410" i="9"/>
  <c r="JG3982" i="9"/>
  <c r="JG3026" i="9"/>
  <c r="JG2302" i="9"/>
  <c r="JG2598" i="9"/>
  <c r="JG4535" i="9"/>
  <c r="JG4862" i="9"/>
  <c r="JB2144" i="9"/>
  <c r="JB1984" i="9"/>
  <c r="JB1824" i="9"/>
  <c r="JB1664" i="9"/>
  <c r="JB3286" i="9"/>
  <c r="JB4815" i="9"/>
  <c r="JB3804" i="9"/>
  <c r="JB3484" i="9"/>
  <c r="JB3164" i="9"/>
  <c r="JB2983" i="9"/>
  <c r="JB2823" i="9"/>
  <c r="JB2663" i="9"/>
  <c r="JB3992" i="9"/>
  <c r="JB3609" i="9"/>
  <c r="JB3289" i="9"/>
  <c r="JF2942" i="9"/>
  <c r="JF2912" i="9"/>
  <c r="JF2784" i="9"/>
  <c r="JF2686" i="9"/>
  <c r="JF2560" i="9"/>
  <c r="JF2307" i="9"/>
  <c r="JF2175" i="9"/>
  <c r="JF4700" i="9"/>
  <c r="JF4333" i="9"/>
  <c r="JF4179" i="9"/>
  <c r="JF3999" i="9"/>
  <c r="JG3607" i="9"/>
  <c r="JG3243" i="9"/>
  <c r="JB3605" i="9"/>
  <c r="JB2724" i="9"/>
  <c r="JB2495" i="9"/>
  <c r="JG604" i="9"/>
  <c r="JG348" i="9"/>
  <c r="JG100" i="9"/>
  <c r="JG2635" i="9"/>
  <c r="JG4758" i="9"/>
  <c r="JG3438" i="9"/>
  <c r="JG4855" i="9"/>
  <c r="JG4762" i="9"/>
  <c r="JG3042" i="9"/>
  <c r="JG4317" i="9"/>
  <c r="JG4628" i="9"/>
  <c r="JF4127" i="9"/>
  <c r="JF4130" i="9"/>
  <c r="JB3833" i="9"/>
  <c r="JB3513" i="9"/>
  <c r="JB3193" i="9"/>
  <c r="JB2998" i="9"/>
  <c r="JB2838" i="9"/>
  <c r="JB4783" i="9"/>
  <c r="JB3800" i="9"/>
  <c r="JB3480" i="9"/>
  <c r="JB3160" i="9"/>
  <c r="JB2981" i="9"/>
  <c r="JB2821" i="9"/>
  <c r="JB2661" i="9"/>
  <c r="JB3269" i="9"/>
  <c r="JB2620" i="9"/>
  <c r="JB2453" i="9"/>
  <c r="JB4823" i="9"/>
  <c r="IZ3577" i="9"/>
  <c r="IZ3650" i="9"/>
  <c r="IZ2807" i="9"/>
  <c r="JB3959" i="9"/>
  <c r="JA1463" i="9"/>
  <c r="JB3996" i="9"/>
  <c r="JA1143" i="9"/>
  <c r="JB3611" i="9"/>
  <c r="JA2863" i="9"/>
  <c r="JB3291" i="9"/>
  <c r="JA2306" i="9"/>
  <c r="JB4114" i="9"/>
  <c r="JA1986" i="9"/>
  <c r="JB3670" i="9"/>
  <c r="JA1666" i="9"/>
  <c r="JB4597" i="9"/>
  <c r="JA1346" i="9"/>
  <c r="JB4684" i="9"/>
  <c r="JA1026" i="9"/>
  <c r="JA1826" i="9"/>
  <c r="JF1212" i="9"/>
  <c r="JG3899" i="9"/>
  <c r="JF1116" i="9"/>
  <c r="JF1082" i="9"/>
  <c r="JF1087" i="9"/>
  <c r="JG2078" i="9"/>
  <c r="JF1026" i="9"/>
  <c r="JF985" i="9"/>
  <c r="JF991" i="9"/>
  <c r="JG300" i="9"/>
  <c r="JF922" i="9"/>
  <c r="JF924" i="9"/>
  <c r="JF893" i="9"/>
  <c r="JF891" i="9"/>
  <c r="JA721" i="9"/>
  <c r="JA518" i="9"/>
  <c r="JA46" i="9"/>
  <c r="JA294" i="9"/>
  <c r="JA98" i="9"/>
  <c r="IZ4746" i="9"/>
  <c r="IZ4586" i="9"/>
  <c r="JF508" i="9"/>
  <c r="IZ4773" i="9"/>
  <c r="IZ4613" i="9"/>
  <c r="IZ4453" i="9"/>
  <c r="IZ4772" i="9"/>
  <c r="IZ4612" i="9"/>
  <c r="IZ4452" i="9"/>
  <c r="IZ4547" i="9"/>
  <c r="JG3088" i="9"/>
  <c r="JG2576" i="9"/>
  <c r="JG2064" i="9"/>
  <c r="JF4870" i="9"/>
  <c r="JF4614" i="9"/>
  <c r="JF4358" i="9"/>
  <c r="JF2390" i="9"/>
  <c r="JF2030" i="9"/>
  <c r="JF4487" i="9"/>
  <c r="JG3991" i="9"/>
  <c r="JG3623" i="9"/>
  <c r="JF3135" i="9"/>
  <c r="JF2675" i="9"/>
  <c r="JA823" i="9"/>
  <c r="JA1533" i="9"/>
  <c r="JA678" i="9"/>
  <c r="JA497" i="9"/>
  <c r="JA337" i="9"/>
  <c r="JA177" i="9"/>
  <c r="JA3664" i="9"/>
  <c r="JA1461" i="9"/>
  <c r="JA661" i="9"/>
  <c r="JA488" i="9"/>
  <c r="JA328" i="9"/>
  <c r="JA168" i="9"/>
  <c r="JA3088" i="9"/>
  <c r="JA1389" i="9"/>
  <c r="JA642" i="9"/>
  <c r="JA479" i="9"/>
  <c r="JG2206" i="9"/>
  <c r="JG4685" i="9"/>
  <c r="JG4249" i="9"/>
  <c r="JG2838" i="9"/>
  <c r="JG4712" i="9"/>
  <c r="JG3032" i="9"/>
  <c r="JG3123" i="9"/>
  <c r="JF54" i="9"/>
  <c r="JG2989" i="9"/>
  <c r="JG4043" i="9"/>
  <c r="JG1995" i="9"/>
  <c r="JG1696" i="9"/>
  <c r="JG1436" i="9"/>
  <c r="JA1988" i="9"/>
  <c r="JA1668" i="9"/>
  <c r="JA1348" i="9"/>
  <c r="JF3421" i="9"/>
  <c r="JF1570" i="9"/>
  <c r="JF1533" i="9"/>
  <c r="JF1535" i="9"/>
  <c r="JF2525" i="9"/>
  <c r="JF1503" i="9"/>
  <c r="JF1472" i="9"/>
  <c r="JF1442" i="9"/>
  <c r="JG2580" i="9"/>
  <c r="JF1377" i="9"/>
  <c r="JF1372" i="9"/>
  <c r="JF1342" i="9"/>
  <c r="JF1308" i="9"/>
  <c r="JA1005" i="9"/>
  <c r="JA591" i="9"/>
  <c r="JA431" i="9"/>
  <c r="JA271" i="9"/>
  <c r="JA111" i="9"/>
  <c r="JA2213" i="9"/>
  <c r="JA949" i="9"/>
  <c r="JF793" i="9"/>
  <c r="JA302" i="9"/>
  <c r="JA106" i="9"/>
  <c r="JA354" i="9"/>
  <c r="IZ4810" i="9"/>
  <c r="IZ4650" i="9"/>
  <c r="IZ4490" i="9"/>
  <c r="IZ4837" i="9"/>
  <c r="JA4884" i="9"/>
  <c r="JA4375" i="9"/>
  <c r="JA4242" i="9"/>
  <c r="IZ3778" i="9"/>
  <c r="IZ3458" i="9"/>
  <c r="IZ3191" i="9"/>
  <c r="IZ3031" i="9"/>
  <c r="IZ2871" i="9"/>
  <c r="IZ4519" i="9"/>
  <c r="IZ3896" i="9"/>
  <c r="IZ3576" i="9"/>
  <c r="IZ3256" i="9"/>
  <c r="IZ3090" i="9"/>
  <c r="IZ2930" i="9"/>
  <c r="IZ2770" i="9"/>
  <c r="IZ3998" i="9"/>
  <c r="IZ3678" i="9"/>
  <c r="IZ3358" i="9"/>
  <c r="IZ3141" i="9"/>
  <c r="IZ3812" i="9"/>
  <c r="IZ1147" i="9"/>
  <c r="IZ229" i="9"/>
  <c r="JA4446" i="9"/>
  <c r="IZ886" i="9"/>
  <c r="IZ1958" i="9"/>
  <c r="JB2507" i="9"/>
  <c r="JF4777" i="9"/>
  <c r="JF3989" i="9"/>
  <c r="JF3508" i="9"/>
  <c r="JB817" i="9"/>
  <c r="JB1200" i="9"/>
  <c r="JB560" i="9"/>
  <c r="JB943" i="9"/>
  <c r="JA1741" i="9"/>
  <c r="JA203" i="9"/>
  <c r="JA514" i="9"/>
  <c r="IZ4742" i="9"/>
  <c r="IZ4609" i="9"/>
  <c r="JA208" i="9"/>
  <c r="IZ664" i="9"/>
  <c r="IZ1471" i="9"/>
  <c r="IZ3193" i="9"/>
  <c r="IZ4314" i="9"/>
  <c r="IZ1889" i="9"/>
  <c r="JB85" i="9"/>
  <c r="IZ2726" i="9"/>
  <c r="JA4589" i="9"/>
  <c r="JB4033" i="9"/>
  <c r="JB3903" i="9"/>
  <c r="JB3555" i="9"/>
  <c r="JF4569" i="9"/>
  <c r="JG2909" i="9"/>
  <c r="JF4089" i="9"/>
  <c r="JG2896" i="9"/>
  <c r="JB3249" i="9"/>
  <c r="JB3125" i="9"/>
  <c r="JB3058" i="9"/>
  <c r="JF2284" i="9"/>
  <c r="JG4359" i="9"/>
  <c r="JF3949" i="9"/>
  <c r="JF2540" i="9"/>
  <c r="JG1755" i="9"/>
  <c r="JG167" i="9"/>
  <c r="JG3962" i="9"/>
  <c r="JG652" i="9"/>
  <c r="JF3089" i="9"/>
  <c r="JF4634" i="9"/>
  <c r="JF1813" i="9"/>
  <c r="JF4565" i="9"/>
  <c r="JF3707" i="9"/>
  <c r="JB2029" i="9"/>
  <c r="JB1965" i="9"/>
  <c r="JB1901" i="9"/>
  <c r="JF1721" i="9"/>
  <c r="JG4845" i="9"/>
  <c r="JG4652" i="9"/>
  <c r="JF1913" i="9"/>
  <c r="JF1013" i="9"/>
  <c r="JG196" i="9"/>
  <c r="JF4633" i="9"/>
  <c r="JF4456" i="9"/>
  <c r="JG1445" i="9"/>
  <c r="JF2733" i="9"/>
  <c r="JG3532" i="9"/>
  <c r="JG3030" i="9"/>
  <c r="JG2685" i="9"/>
  <c r="JB2461" i="9"/>
  <c r="JB2397" i="9"/>
  <c r="JB2333" i="9"/>
  <c r="JB2994" i="9"/>
  <c r="JB2930" i="9"/>
  <c r="JB2866" i="9"/>
  <c r="JB2802" i="9"/>
  <c r="JB2738" i="9"/>
  <c r="JB4719" i="9"/>
  <c r="JB4102" i="9"/>
  <c r="JB3861" i="9"/>
  <c r="JB3728" i="9"/>
  <c r="JB3600" i="9"/>
  <c r="JB3472" i="9"/>
  <c r="JB3344" i="9"/>
  <c r="JB3216" i="9"/>
  <c r="IZ3540" i="9"/>
  <c r="IZ2896" i="9"/>
  <c r="IZ2656" i="9"/>
  <c r="IZ2496" i="9"/>
  <c r="IZ2336" i="9"/>
  <c r="IZ2176" i="9"/>
  <c r="IZ2016" i="9"/>
  <c r="IZ2523" i="9"/>
  <c r="IZ1978" i="9"/>
  <c r="IZ1818" i="9"/>
  <c r="IZ1658" i="9"/>
  <c r="IZ1498" i="9"/>
  <c r="IZ1338" i="9"/>
  <c r="IZ1178" i="9"/>
  <c r="IZ1018" i="9"/>
  <c r="IZ858" i="9"/>
  <c r="JB3495" i="9"/>
  <c r="JB3431" i="9"/>
  <c r="JB3367" i="9"/>
  <c r="JB3303" i="9"/>
  <c r="JB3239" i="9"/>
  <c r="JB3175" i="9"/>
  <c r="JB4863" i="9"/>
  <c r="JB4384" i="9"/>
  <c r="JB4138" i="9"/>
  <c r="JB4010" i="9"/>
  <c r="JB3885" i="9"/>
  <c r="JB3810" i="9"/>
  <c r="JB3746" i="9"/>
  <c r="IZ2834" i="9"/>
  <c r="IZ4241" i="9"/>
  <c r="IZ3806" i="9"/>
  <c r="IZ3486" i="9"/>
  <c r="IZ3205" i="9"/>
  <c r="IZ3045" i="9"/>
  <c r="IZ3144" i="9"/>
  <c r="IZ2772" i="9"/>
  <c r="IZ2594" i="9"/>
  <c r="IZ2434" i="9"/>
  <c r="IZ2274" i="9"/>
  <c r="IZ2114" i="9"/>
  <c r="IZ3964" i="9"/>
  <c r="IZ3001" i="9"/>
  <c r="IZ2709" i="9"/>
  <c r="JB3526" i="9"/>
  <c r="JB3462" i="9"/>
  <c r="JB4645" i="9"/>
  <c r="JB4581" i="9"/>
  <c r="JB4517" i="9"/>
  <c r="JB4453" i="9"/>
  <c r="JB4389" i="9"/>
  <c r="JB4780" i="9"/>
  <c r="JB4652" i="9"/>
  <c r="JB4524" i="9"/>
  <c r="JB4415" i="9"/>
  <c r="JB4342" i="9"/>
  <c r="JB4278" i="9"/>
  <c r="IZ3439" i="9"/>
  <c r="JG910" i="9"/>
  <c r="JG846" i="9"/>
  <c r="JG782" i="9"/>
  <c r="JG718" i="9"/>
  <c r="JG654" i="9"/>
  <c r="JG590" i="9"/>
  <c r="JG526" i="9"/>
  <c r="JG462" i="9"/>
  <c r="JG398" i="9"/>
  <c r="JG334" i="9"/>
  <c r="JG270" i="9"/>
  <c r="JG206" i="9"/>
  <c r="JG142" i="9"/>
  <c r="JA2516" i="9"/>
  <c r="JA2310" i="9"/>
  <c r="JA2150" i="9"/>
  <c r="JA1990" i="9"/>
  <c r="JA1830" i="9"/>
  <c r="JA1670" i="9"/>
  <c r="JA1510" i="9"/>
  <c r="JA1350" i="9"/>
  <c r="JA1190" i="9"/>
  <c r="JA1030" i="9"/>
  <c r="JA870" i="9"/>
  <c r="JA3528" i="9"/>
  <c r="JA2413" i="9"/>
  <c r="JA2084" i="9"/>
  <c r="JA1764" i="9"/>
  <c r="JA1444" i="9"/>
  <c r="JG2085" i="9"/>
  <c r="JF4372" i="9"/>
  <c r="JF4244" i="9"/>
  <c r="JF4132" i="9"/>
  <c r="JF4036" i="9"/>
  <c r="JF3940" i="9"/>
  <c r="JF3844" i="9"/>
  <c r="JF3748" i="9"/>
  <c r="JF3652" i="9"/>
  <c r="JF3556" i="9"/>
  <c r="JF3488" i="9"/>
  <c r="JF3366" i="9"/>
  <c r="JF3264" i="9"/>
  <c r="JA2653" i="9"/>
  <c r="JA2493" i="9"/>
  <c r="JA3723" i="9"/>
  <c r="JA3403" i="9"/>
  <c r="JA3083" i="9"/>
  <c r="JA2872" i="9"/>
  <c r="JA3328" i="9"/>
  <c r="JA2655" i="9"/>
  <c r="JA2380" i="9"/>
  <c r="JA2219" i="9"/>
  <c r="JA2059" i="9"/>
  <c r="JA1899" i="9"/>
  <c r="JA1739" i="9"/>
  <c r="JA1579" i="9"/>
  <c r="JA1419" i="9"/>
  <c r="JF4539" i="9"/>
  <c r="JF4540" i="9"/>
  <c r="JF4481" i="9"/>
  <c r="JF4478" i="9"/>
  <c r="JF4414" i="9"/>
  <c r="JF4411" i="9"/>
  <c r="JF4352" i="9"/>
  <c r="JF4351" i="9"/>
  <c r="JF4290" i="9"/>
  <c r="JF4219" i="9"/>
  <c r="JF4220" i="9"/>
  <c r="JF4748" i="9"/>
  <c r="JF4382" i="9"/>
  <c r="JA3162" i="9"/>
  <c r="JA3002" i="9"/>
  <c r="JA3976" i="9"/>
  <c r="JG1955" i="9"/>
  <c r="JG1870" i="9"/>
  <c r="JG1806" i="9"/>
  <c r="JG1742" i="9"/>
  <c r="JG1678" i="9"/>
  <c r="JG1614" i="9"/>
  <c r="JG1550" i="9"/>
  <c r="JG1486" i="9"/>
  <c r="JG1422" i="9"/>
  <c r="JG1358" i="9"/>
  <c r="JG1294" i="9"/>
  <c r="JG1230" i="9"/>
  <c r="JG1166" i="9"/>
  <c r="JA1691" i="9"/>
  <c r="JA1531" i="9"/>
  <c r="JA1371" i="9"/>
  <c r="JA1211" i="9"/>
  <c r="JA1051" i="9"/>
  <c r="JA3288" i="9"/>
  <c r="JA2644" i="9"/>
  <c r="JA2374" i="9"/>
  <c r="JA2214" i="9"/>
  <c r="JA2054" i="9"/>
  <c r="JA1894" i="9"/>
  <c r="JA1734" i="9"/>
  <c r="JA1574" i="9"/>
  <c r="JA1414" i="9"/>
  <c r="JA1254" i="9"/>
  <c r="JA1094" i="9"/>
  <c r="JA2753" i="9"/>
  <c r="JA3283" i="9"/>
  <c r="JA2535" i="9"/>
  <c r="JA501" i="9"/>
  <c r="JA341" i="9"/>
  <c r="JA181" i="9"/>
  <c r="JA4188" i="9"/>
  <c r="JA1493" i="9"/>
  <c r="JA669" i="9"/>
  <c r="JA492" i="9"/>
  <c r="JA332" i="9"/>
  <c r="JA172" i="9"/>
  <c r="JA3344" i="9"/>
  <c r="JA1421" i="9"/>
  <c r="JA650" i="9"/>
  <c r="JA483" i="9"/>
  <c r="JA323" i="9"/>
  <c r="JA163" i="9"/>
  <c r="JA2875" i="9"/>
  <c r="IZ817" i="9"/>
  <c r="IZ4406" i="9"/>
  <c r="IZ1821" i="9"/>
  <c r="JA2651" i="9"/>
  <c r="JA3829" i="9"/>
  <c r="JA1667" i="9"/>
  <c r="IZ766" i="9"/>
  <c r="JB4781" i="9"/>
  <c r="JB4717" i="9"/>
  <c r="JC889" i="9"/>
  <c r="JC857" i="9"/>
  <c r="JC825" i="9"/>
  <c r="JC793" i="9"/>
  <c r="JC761" i="9"/>
  <c r="JC729" i="9"/>
  <c r="JC697" i="9"/>
  <c r="JC665" i="9"/>
  <c r="JC633" i="9"/>
  <c r="JC601" i="9"/>
  <c r="JC569" i="9"/>
  <c r="JB1548" i="9"/>
  <c r="JB1388" i="9"/>
  <c r="JB2269" i="9"/>
  <c r="JB2087" i="9"/>
  <c r="JB1927" i="9"/>
  <c r="JB1767" i="9"/>
  <c r="JB1607" i="9"/>
  <c r="JB1447" i="9"/>
  <c r="JB1287" i="9"/>
  <c r="JB1129" i="9"/>
  <c r="JB969" i="9"/>
  <c r="JB809" i="9"/>
  <c r="JB649" i="9"/>
  <c r="JB489" i="9"/>
  <c r="JB329" i="9"/>
  <c r="JG2642" i="9"/>
  <c r="JG3874" i="9"/>
  <c r="JG2130" i="9"/>
  <c r="JG4408" i="9"/>
  <c r="JG3453" i="9"/>
  <c r="JG1724" i="9"/>
  <c r="JG720" i="9"/>
  <c r="JG4024" i="9"/>
  <c r="JG3085" i="9"/>
  <c r="JG1440" i="9"/>
  <c r="JG400" i="9"/>
  <c r="JG3566" i="9"/>
  <c r="JG4431" i="9"/>
  <c r="JG3346" i="9"/>
  <c r="IZ2993" i="9"/>
  <c r="JG4166" i="9"/>
  <c r="IZ2545" i="9"/>
  <c r="JC747" i="9"/>
  <c r="IZ2225" i="9"/>
  <c r="JC587" i="9"/>
  <c r="IZ3184" i="9"/>
  <c r="JC427" i="9"/>
  <c r="IZ2604" i="9"/>
  <c r="JC267" i="9"/>
  <c r="IZ2284" i="9"/>
  <c r="JB4698" i="9"/>
  <c r="IZ3372" i="9"/>
  <c r="JB4813" i="9"/>
  <c r="IZ1926" i="9"/>
  <c r="JF2003" i="9"/>
  <c r="JG1999" i="9"/>
  <c r="JG1881" i="9"/>
  <c r="JG1817" i="9"/>
  <c r="JG1753" i="9"/>
  <c r="JG1689" i="9"/>
  <c r="JG1625" i="9"/>
  <c r="JG1561" i="9"/>
  <c r="JG1497" i="9"/>
  <c r="JG1433" i="9"/>
  <c r="JG1369" i="9"/>
  <c r="JG1305" i="9"/>
  <c r="JG1241" i="9"/>
  <c r="IZ2883" i="9"/>
  <c r="IZ4711" i="9"/>
  <c r="IZ3920" i="9"/>
  <c r="JC443" i="9"/>
  <c r="JC411" i="9"/>
  <c r="JC379" i="9"/>
  <c r="JC347" i="9"/>
  <c r="JC315" i="9"/>
  <c r="JC283" i="9"/>
  <c r="JC251" i="9"/>
  <c r="JC219" i="9"/>
  <c r="JB4858" i="9"/>
  <c r="JB4794" i="9"/>
  <c r="JB4730" i="9"/>
  <c r="JB4666" i="9"/>
  <c r="JB4602" i="9"/>
  <c r="IZ2789" i="9"/>
  <c r="IZ2123" i="9"/>
  <c r="IZ1878" i="9"/>
  <c r="IZ1718" i="9"/>
  <c r="IZ1558" i="9"/>
  <c r="IZ1398" i="9"/>
  <c r="JB1612" i="9"/>
  <c r="JB1452" i="9"/>
  <c r="JB1292" i="9"/>
  <c r="JB2151" i="9"/>
  <c r="JB1991" i="9"/>
  <c r="JB1831" i="9"/>
  <c r="JB1671" i="9"/>
  <c r="JB1511" i="9"/>
  <c r="JB1351" i="9"/>
  <c r="JA2076" i="9"/>
  <c r="JA857" i="9"/>
  <c r="JA1873" i="9"/>
  <c r="JA727" i="9"/>
  <c r="JB667" i="9"/>
  <c r="JB507" i="9"/>
  <c r="JB347" i="9"/>
  <c r="JB1210" i="9"/>
  <c r="JB1050" i="9"/>
  <c r="JB890" i="9"/>
  <c r="JB730" i="9"/>
  <c r="JB570" i="9"/>
  <c r="JB410" i="9"/>
  <c r="JB250" i="9"/>
  <c r="JB90" i="9"/>
  <c r="JB141" i="9"/>
  <c r="JB192" i="9"/>
  <c r="JB243" i="9"/>
  <c r="JB83" i="9"/>
  <c r="JA4758" i="9"/>
  <c r="IZ1083" i="9"/>
  <c r="JB4789" i="9"/>
  <c r="JB4725" i="9"/>
  <c r="JB4661" i="9"/>
  <c r="JC861" i="9"/>
  <c r="JC829" i="9"/>
  <c r="JC797" i="9"/>
  <c r="JC765" i="9"/>
  <c r="JC733" i="9"/>
  <c r="JC701" i="9"/>
  <c r="JC669" i="9"/>
  <c r="JC637" i="9"/>
  <c r="JC605" i="9"/>
  <c r="JC573" i="9"/>
  <c r="JA3744" i="9"/>
  <c r="JA2759" i="9"/>
  <c r="JA2449" i="9"/>
  <c r="JA2271" i="9"/>
  <c r="JA2111" i="9"/>
  <c r="JA1951" i="9"/>
  <c r="JA1791" i="9"/>
  <c r="JA1631" i="9"/>
  <c r="JA1471" i="9"/>
  <c r="JA1311" i="9"/>
  <c r="JA1151" i="9"/>
  <c r="JA991" i="9"/>
  <c r="JA2895" i="9"/>
  <c r="JA2524" i="9"/>
  <c r="JA2314" i="9"/>
  <c r="JA2154" i="9"/>
  <c r="JC433" i="9"/>
  <c r="JC401" i="9"/>
  <c r="JC369" i="9"/>
  <c r="JC337" i="9"/>
  <c r="JC305" i="9"/>
  <c r="JC273" i="9"/>
  <c r="JC241" i="9"/>
  <c r="JC209" i="9"/>
  <c r="JB4838" i="9"/>
  <c r="JB4774" i="9"/>
  <c r="JB4710" i="9"/>
  <c r="JB4646" i="9"/>
  <c r="JB4582" i="9"/>
  <c r="JA3113" i="9"/>
  <c r="JA4280" i="9"/>
  <c r="JA3623" i="9"/>
  <c r="JA3303" i="9"/>
  <c r="JA2983" i="9"/>
  <c r="JA2822" i="9"/>
  <c r="JA2662" i="9"/>
  <c r="JA2502" i="9"/>
  <c r="JA4236" i="9"/>
  <c r="JA3612" i="9"/>
  <c r="JA3292" i="9"/>
  <c r="JA2977" i="9"/>
  <c r="JA2817" i="9"/>
  <c r="JA2657" i="9"/>
  <c r="JA2497" i="9"/>
  <c r="JG4333" i="9"/>
  <c r="JG2566" i="9"/>
  <c r="JG3110" i="9"/>
  <c r="JC867" i="9"/>
  <c r="JC835" i="9"/>
  <c r="JC803" i="9"/>
  <c r="JC771" i="9"/>
  <c r="JC739" i="9"/>
  <c r="JC707" i="9"/>
  <c r="JC675" i="9"/>
  <c r="JC643" i="9"/>
  <c r="JC611" i="9"/>
  <c r="JC579" i="9"/>
  <c r="JA4230" i="9"/>
  <c r="JA4070" i="9"/>
  <c r="JA4325" i="9"/>
  <c r="JC447" i="9"/>
  <c r="JC415" i="9"/>
  <c r="JC383" i="9"/>
  <c r="JC351" i="9"/>
  <c r="JC319" i="9"/>
  <c r="JC287" i="9"/>
  <c r="JC255" i="9"/>
  <c r="JC223" i="9"/>
  <c r="JB4866" i="9"/>
  <c r="JB4802" i="9"/>
  <c r="JB4738" i="9"/>
  <c r="JB4674" i="9"/>
  <c r="JB4610" i="9"/>
  <c r="JA2769" i="9"/>
  <c r="JA2609" i="9"/>
  <c r="JA4328" i="9"/>
  <c r="JA3635" i="9"/>
  <c r="JA3315" i="9"/>
  <c r="JA2995" i="9"/>
  <c r="JA2828" i="9"/>
  <c r="JA2979" i="9"/>
  <c r="JA2567" i="9"/>
  <c r="JA2335" i="9"/>
  <c r="JA2175" i="9"/>
  <c r="JA2015" i="9"/>
  <c r="JA1855" i="9"/>
  <c r="JA1695" i="9"/>
  <c r="JA1535" i="9"/>
  <c r="JA1375" i="9"/>
  <c r="JB2230" i="9"/>
  <c r="JB1578" i="9"/>
  <c r="JB1961" i="9"/>
  <c r="JB1642" i="9"/>
  <c r="IZ1970" i="9"/>
  <c r="JB1322" i="9"/>
  <c r="IZ1650" i="9"/>
  <c r="JB2025" i="9"/>
  <c r="IZ1330" i="9"/>
  <c r="JB1705" i="9"/>
  <c r="IZ1010" i="9"/>
  <c r="JB1385" i="9"/>
  <c r="JB2265" i="9"/>
  <c r="JB2084" i="9"/>
  <c r="JB1924" i="9"/>
  <c r="JB1764" i="9"/>
  <c r="JB3370" i="9"/>
  <c r="JB3210" i="9"/>
  <c r="JB4078" i="9"/>
  <c r="IZ578" i="9"/>
  <c r="IZ1015" i="9"/>
  <c r="JB91" i="9"/>
  <c r="IZ2388" i="9"/>
  <c r="IZ3603" i="9"/>
  <c r="IZ448" i="9"/>
  <c r="JF3887" i="9"/>
  <c r="JG4678" i="9"/>
  <c r="JG2366" i="9"/>
  <c r="JF3444" i="9"/>
  <c r="IZ3867" i="9"/>
  <c r="JF2197" i="9"/>
  <c r="JG3571" i="9"/>
  <c r="JA184" i="9"/>
  <c r="IZ2389" i="9"/>
  <c r="IZ2800" i="9"/>
  <c r="IZ2128" i="9"/>
  <c r="IZ1770" i="9"/>
  <c r="IZ145" i="9"/>
  <c r="IZ4588" i="9"/>
  <c r="JA3281" i="9"/>
  <c r="IZ839" i="9"/>
  <c r="JA4841" i="9"/>
  <c r="IZ3706" i="9"/>
  <c r="JA3387" i="9"/>
  <c r="IZ2838" i="9"/>
  <c r="JA519" i="9"/>
  <c r="JA2026" i="9"/>
  <c r="JA1386" i="9"/>
  <c r="JA746" i="9"/>
  <c r="JA1516" i="9"/>
  <c r="JG1941" i="9"/>
  <c r="JF3654" i="9"/>
  <c r="JF2930" i="9"/>
  <c r="JF2603" i="9"/>
  <c r="JF304" i="9"/>
  <c r="JF182" i="9"/>
  <c r="JF180" i="9"/>
  <c r="JF1132" i="9"/>
  <c r="JG3697" i="9"/>
  <c r="JF1326" i="9"/>
  <c r="JF1164" i="9"/>
  <c r="JF1042" i="9"/>
  <c r="JG1711" i="9"/>
  <c r="JF810" i="9"/>
  <c r="JF744" i="9"/>
  <c r="JF654" i="9"/>
  <c r="JF3459" i="9"/>
  <c r="JF490" i="9"/>
  <c r="JF394" i="9"/>
  <c r="JF366" i="9"/>
  <c r="JG62" i="9"/>
  <c r="JG4079" i="9"/>
  <c r="JG3655" i="9"/>
  <c r="JF2629" i="9"/>
  <c r="JF3298" i="9"/>
  <c r="JF2949" i="9"/>
  <c r="JF2692" i="9"/>
  <c r="JF2373" i="9"/>
  <c r="JF1522" i="9"/>
  <c r="JG3527" i="9"/>
  <c r="JF2383" i="9"/>
  <c r="JG1793" i="9"/>
  <c r="JF940" i="9"/>
  <c r="JG1153" i="9"/>
  <c r="JG833" i="9"/>
  <c r="JG513" i="9"/>
  <c r="JF2262" i="9"/>
  <c r="JG4807" i="9"/>
  <c r="JG4415" i="9"/>
  <c r="JF184" i="9"/>
  <c r="JF4771" i="9"/>
  <c r="JF4709" i="9"/>
  <c r="JF4580" i="9"/>
  <c r="JF4517" i="9"/>
  <c r="JF4261" i="9"/>
  <c r="JG4037" i="9"/>
  <c r="JG3813" i="9"/>
  <c r="JG3605" i="9"/>
  <c r="JG3397" i="9"/>
  <c r="JF3265" i="9"/>
  <c r="JG3077" i="9"/>
  <c r="JG2853" i="9"/>
  <c r="JB3328" i="9"/>
  <c r="JB3065" i="9"/>
  <c r="JB2905" i="9"/>
  <c r="JB2745" i="9"/>
  <c r="JB4016" i="9"/>
  <c r="JB2892" i="9"/>
  <c r="JB2537" i="9"/>
  <c r="JB2377" i="9"/>
  <c r="JB3517" i="9"/>
  <c r="JB2682" i="9"/>
  <c r="JB2484" i="9"/>
  <c r="JB2324" i="9"/>
  <c r="JB4112" i="9"/>
  <c r="JB2916" i="9"/>
  <c r="JB2543" i="9"/>
  <c r="JF2220" i="9"/>
  <c r="JG4752" i="9"/>
  <c r="JG4496" i="9"/>
  <c r="JG4240" i="9"/>
  <c r="JG3752" i="9"/>
  <c r="JG3240" i="9"/>
  <c r="JG2728" i="9"/>
  <c r="JG2216" i="9"/>
  <c r="JF1939" i="9"/>
  <c r="JF4863" i="9"/>
  <c r="JF4800" i="9"/>
  <c r="JF4737" i="9"/>
  <c r="JF4732" i="9"/>
  <c r="JB2148" i="9"/>
  <c r="JB1988" i="9"/>
  <c r="JB1828" i="9"/>
  <c r="JB1668" i="9"/>
  <c r="JB3274" i="9"/>
  <c r="JB4623" i="9"/>
  <c r="JB3780" i="9"/>
  <c r="JB3460" i="9"/>
  <c r="JB3140" i="9"/>
  <c r="JB2971" i="9"/>
  <c r="JB2811" i="9"/>
  <c r="JB2651" i="9"/>
  <c r="JB3944" i="9"/>
  <c r="JB3585" i="9"/>
  <c r="JB3265" i="9"/>
  <c r="JB3034" i="9"/>
  <c r="JB3805" i="9"/>
  <c r="JB3293" i="9"/>
  <c r="JB2952" i="9"/>
  <c r="JB2696" i="9"/>
  <c r="JB2584" i="9"/>
  <c r="JB2520" i="9"/>
  <c r="JB2456" i="9"/>
  <c r="JB2392" i="9"/>
  <c r="JB2328" i="9"/>
  <c r="JB2264" i="9"/>
  <c r="JB2200" i="9"/>
  <c r="JB3765" i="9"/>
  <c r="JB3253" i="9"/>
  <c r="IZ2285" i="9"/>
  <c r="JF4680" i="9"/>
  <c r="JF1992" i="9"/>
  <c r="JG4195" i="9"/>
  <c r="JG3771" i="9"/>
  <c r="JG3359" i="9"/>
  <c r="JG2931" i="9"/>
  <c r="JG2527" i="9"/>
  <c r="JG2111" i="9"/>
  <c r="JF1926" i="9"/>
  <c r="JG4092" i="9"/>
  <c r="JG3964" i="9"/>
  <c r="JG3836" i="9"/>
  <c r="JG3708" i="9"/>
  <c r="JA4554" i="9"/>
  <c r="JA4394" i="9"/>
  <c r="JA4741" i="9"/>
  <c r="JA4581" i="9"/>
  <c r="JA4421" i="9"/>
  <c r="JA4760" i="9"/>
  <c r="JA4600" i="9"/>
  <c r="JA4440" i="9"/>
  <c r="JA4499" i="9"/>
  <c r="JA4251" i="9"/>
  <c r="JA4091" i="9"/>
  <c r="JA4607" i="9"/>
  <c r="JA4278" i="9"/>
  <c r="JA4118" i="9"/>
  <c r="JA4539" i="9"/>
  <c r="JF2261" i="9"/>
  <c r="JF2165" i="9"/>
  <c r="JF2100" i="9"/>
  <c r="JF2068" i="9"/>
  <c r="JF1998" i="9"/>
  <c r="JF1969" i="9"/>
  <c r="JF4344" i="9"/>
  <c r="JF4759" i="9"/>
  <c r="JF4572" i="9"/>
  <c r="JG4215" i="9"/>
  <c r="JG3843" i="9"/>
  <c r="JG3479" i="9"/>
  <c r="JF3183" i="9"/>
  <c r="JB1215" i="9"/>
  <c r="JB1055" i="9"/>
  <c r="JB895" i="9"/>
  <c r="JB735" i="9"/>
  <c r="JB575" i="9"/>
  <c r="JB415" i="9"/>
  <c r="JB1278" i="9"/>
  <c r="IZ2143" i="9"/>
  <c r="JB3086" i="9"/>
  <c r="JB2830" i="9"/>
  <c r="JB3958" i="9"/>
  <c r="JB3400" i="9"/>
  <c r="IZ2820" i="9"/>
  <c r="IZ2138" i="9"/>
  <c r="IZ2573" i="9"/>
  <c r="JF908" i="9"/>
  <c r="JF436" i="9"/>
  <c r="JF81" i="9"/>
  <c r="JG3729" i="9"/>
  <c r="IZ3361" i="9"/>
  <c r="IZ3231" i="9"/>
  <c r="IZ3976" i="9"/>
  <c r="IZ2970" i="9"/>
  <c r="JB2540" i="9"/>
  <c r="JB2284" i="9"/>
  <c r="JB3012" i="9"/>
  <c r="IZ4608" i="9"/>
  <c r="JB2895" i="9"/>
  <c r="JB2639" i="9"/>
  <c r="JB3689" i="9"/>
  <c r="IZ2922" i="9"/>
  <c r="IZ3342" i="9"/>
  <c r="IZ2682" i="9"/>
  <c r="IZ2042" i="9"/>
  <c r="IZ1846" i="9"/>
  <c r="JB1580" i="9"/>
  <c r="JB1959" i="9"/>
  <c r="JB1319" i="9"/>
  <c r="JB681" i="9"/>
  <c r="JB1818" i="9"/>
  <c r="JB1562" i="9"/>
  <c r="JB1306" i="9"/>
  <c r="JA4034" i="9"/>
  <c r="JA4313" i="9"/>
  <c r="JA3794" i="9"/>
  <c r="JA3130" i="9"/>
  <c r="JB2925" i="9"/>
  <c r="JB2669" i="9"/>
  <c r="JB2844" i="9"/>
  <c r="JB74" i="9"/>
  <c r="JB67" i="9"/>
  <c r="JA4769" i="9"/>
  <c r="JA4628" i="9"/>
  <c r="JB1768" i="9"/>
  <c r="JB3310" i="9"/>
  <c r="JB4094" i="9"/>
  <c r="JB1180" i="9"/>
  <c r="JB2467" i="9"/>
  <c r="JB2960" i="9"/>
  <c r="JB2458" i="9"/>
  <c r="JA4580" i="9"/>
  <c r="JA4071" i="9"/>
  <c r="JA4383" i="9"/>
  <c r="JA4121" i="9"/>
  <c r="IZ2344" i="9"/>
  <c r="JA3251" i="9"/>
  <c r="JA2503" i="9"/>
  <c r="JA1823" i="9"/>
  <c r="JA1183" i="9"/>
  <c r="JA1250" i="9"/>
  <c r="JA4556" i="9"/>
  <c r="IZ4183" i="9"/>
  <c r="JA1517" i="9"/>
  <c r="IZ1690" i="9"/>
  <c r="IZ3145" i="9"/>
  <c r="IZ3126" i="9"/>
  <c r="JA2903" i="9"/>
  <c r="JF3443" i="9"/>
  <c r="JB4496" i="9"/>
  <c r="JF3471" i="9"/>
  <c r="JG2710" i="9"/>
  <c r="JG4590" i="9"/>
  <c r="JB3567" i="9"/>
  <c r="JG2287" i="9"/>
  <c r="JF1513" i="9"/>
  <c r="JF1060" i="9"/>
  <c r="JB3566" i="9"/>
  <c r="JB4047" i="9"/>
  <c r="JB4487" i="9"/>
  <c r="JB3827" i="9"/>
  <c r="JA1420" i="9"/>
  <c r="JA2571" i="9"/>
  <c r="JA1217" i="9"/>
  <c r="JA2320" i="9"/>
  <c r="JC349" i="9"/>
  <c r="JC221" i="9"/>
  <c r="JB4670" i="9"/>
  <c r="JA1407" i="9"/>
  <c r="JA2716" i="9"/>
  <c r="JA1930" i="9"/>
  <c r="JA1290" i="9"/>
  <c r="JC879" i="9"/>
  <c r="JC751" i="9"/>
  <c r="JC623" i="9"/>
  <c r="JB1806" i="9"/>
  <c r="JB1550" i="9"/>
  <c r="JB1294" i="9"/>
  <c r="JB2061" i="9"/>
  <c r="JB1643" i="9"/>
  <c r="JB1005" i="9"/>
  <c r="JB365" i="9"/>
  <c r="JB2913" i="9"/>
  <c r="JB2657" i="9"/>
  <c r="JB2796" i="9"/>
  <c r="JB2417" i="9"/>
  <c r="IZ1754" i="9"/>
  <c r="IZ1114" i="9"/>
  <c r="IZ474" i="9"/>
  <c r="IZ1881" i="9"/>
  <c r="JB3298" i="9"/>
  <c r="JB4046" i="9"/>
  <c r="JB3444" i="9"/>
  <c r="IZ2530" i="9"/>
  <c r="JB2912" i="9"/>
  <c r="JB2446" i="9"/>
  <c r="JB2126" i="9"/>
  <c r="IZ1833" i="9"/>
  <c r="JB2189" i="9"/>
  <c r="JB1547" i="9"/>
  <c r="JB909" i="9"/>
  <c r="JB180" i="9"/>
  <c r="JA4586" i="9"/>
  <c r="JA4453" i="9"/>
  <c r="JA4627" i="9"/>
  <c r="JA4310" i="9"/>
  <c r="IZ2104" i="9"/>
  <c r="JF3648" i="9"/>
  <c r="JF2937" i="9"/>
  <c r="JF2200" i="9"/>
  <c r="JG4540" i="9"/>
  <c r="JA1672" i="9"/>
  <c r="JF1920" i="9"/>
  <c r="JA161" i="9"/>
  <c r="JG3339" i="9"/>
  <c r="JG3254" i="9"/>
  <c r="JG3278" i="9"/>
  <c r="JG4243" i="9"/>
  <c r="JA966" i="9"/>
  <c r="JA1956" i="9"/>
  <c r="JA777" i="9"/>
  <c r="JA1753" i="9"/>
  <c r="JF2620" i="9"/>
  <c r="JF4519" i="9"/>
  <c r="JG3331" i="9"/>
  <c r="JA2315" i="9"/>
  <c r="JG3382" i="9"/>
  <c r="JG4186" i="9"/>
  <c r="JF4126" i="9"/>
  <c r="JA1657" i="9"/>
  <c r="JA3886" i="9"/>
  <c r="JA1480" i="9"/>
  <c r="JA785" i="9"/>
  <c r="IZ4713" i="9"/>
  <c r="IZ4552" i="9"/>
  <c r="IZ4048" i="9"/>
  <c r="IZ4306" i="9"/>
  <c r="IZ3519" i="9"/>
  <c r="JF1081" i="9"/>
  <c r="JF989" i="9"/>
  <c r="JF926" i="9"/>
  <c r="JB2081" i="9"/>
  <c r="JB1441" i="9"/>
  <c r="JB1820" i="9"/>
  <c r="JB2127" i="9"/>
  <c r="JG2192" i="9"/>
  <c r="JF2934" i="9"/>
  <c r="JF3743" i="9"/>
  <c r="JB2485" i="9"/>
  <c r="JB2432" i="9"/>
  <c r="JB2491" i="9"/>
  <c r="JB2342" i="9"/>
  <c r="JG4293" i="9"/>
  <c r="JG3640" i="9"/>
  <c r="JG2269" i="9"/>
  <c r="JB3676" i="9"/>
  <c r="JF1603" i="9"/>
  <c r="JF1500" i="9"/>
  <c r="JF1411" i="9"/>
  <c r="JB2262" i="9"/>
  <c r="JB1602" i="9"/>
  <c r="JB1985" i="9"/>
  <c r="JB1345" i="9"/>
  <c r="JA4404" i="9"/>
  <c r="JA1841" i="9"/>
  <c r="JA711" i="9"/>
  <c r="JA1664" i="9"/>
  <c r="JA1373" i="9"/>
  <c r="IZ527" i="9"/>
  <c r="JB2772" i="9"/>
  <c r="JB977" i="9"/>
  <c r="JA3536" i="9"/>
  <c r="IZ4769" i="9"/>
  <c r="IZ1805" i="9"/>
  <c r="IZ2835" i="9"/>
  <c r="JA4099" i="9"/>
  <c r="JG1053" i="9"/>
  <c r="JG3484" i="9"/>
  <c r="JG2852" i="9"/>
  <c r="JF38" i="9"/>
  <c r="JG1688" i="9"/>
  <c r="JF2199" i="9"/>
  <c r="JF1820" i="9"/>
  <c r="JF80" i="9"/>
  <c r="JF4214" i="9"/>
  <c r="JG2850" i="9"/>
  <c r="JG3302" i="9"/>
  <c r="JG3949" i="9"/>
  <c r="JG1920" i="9"/>
  <c r="JA843" i="9"/>
  <c r="JA274" i="9"/>
  <c r="IZ4817" i="9"/>
  <c r="IZ4656" i="9"/>
  <c r="JB3319" i="9"/>
  <c r="JB4479" i="9"/>
  <c r="JB3826" i="9"/>
  <c r="JA881" i="9"/>
  <c r="JA381" i="9"/>
  <c r="JA752" i="9"/>
  <c r="JA52" i="9"/>
  <c r="JG3673" i="9"/>
  <c r="JG3161" i="9"/>
  <c r="JG2649" i="9"/>
  <c r="JG862" i="9"/>
  <c r="JG606" i="9"/>
  <c r="JG350" i="9"/>
  <c r="JB2245" i="9"/>
  <c r="JB1589" i="9"/>
  <c r="JB1968" i="9"/>
  <c r="JB4559" i="9"/>
  <c r="JG2133" i="9"/>
  <c r="JF4068" i="9"/>
  <c r="JF3651" i="9"/>
  <c r="JF3308" i="9"/>
  <c r="JB2580" i="9"/>
  <c r="JB2672" i="9"/>
  <c r="JB2502" i="9"/>
  <c r="JF4541" i="9"/>
  <c r="JF4412" i="9"/>
  <c r="JF4288" i="9"/>
  <c r="JF4567" i="9"/>
  <c r="JG2068" i="9"/>
  <c r="JG1694" i="9"/>
  <c r="JG1438" i="9"/>
  <c r="JG1182" i="9"/>
  <c r="JB1750" i="9"/>
  <c r="JB2133" i="9"/>
  <c r="JB1493" i="9"/>
  <c r="JB1872" i="9"/>
  <c r="JB3963" i="9"/>
  <c r="JB3615" i="9"/>
  <c r="JB4122" i="9"/>
  <c r="JB4601" i="9"/>
  <c r="JA3244" i="9"/>
  <c r="JA3197" i="9"/>
  <c r="JB4733" i="9"/>
  <c r="JC801" i="9"/>
  <c r="JC673" i="9"/>
  <c r="JA3198" i="9"/>
  <c r="JA3577" i="9"/>
  <c r="JA4152" i="9"/>
  <c r="JA2806" i="9"/>
  <c r="JG3068" i="9"/>
  <c r="JG2388" i="9"/>
  <c r="JG4673" i="9"/>
  <c r="JG3410" i="9"/>
  <c r="JA4187" i="9"/>
  <c r="JA4054" i="9"/>
  <c r="JA4353" i="9"/>
  <c r="JF2002" i="9"/>
  <c r="JG1769" i="9"/>
  <c r="JG1513" i="9"/>
  <c r="JG1257" i="9"/>
  <c r="JC451" i="9"/>
  <c r="JC323" i="9"/>
  <c r="JB4874" i="9"/>
  <c r="JB4618" i="9"/>
  <c r="JA3742" i="9"/>
  <c r="JA3102" i="9"/>
  <c r="JA3481" i="9"/>
  <c r="JA3719" i="9"/>
  <c r="JB2798" i="9"/>
  <c r="JB3101" i="9"/>
  <c r="JB3036" i="9"/>
  <c r="JB2824" i="9"/>
  <c r="IZ2250" i="9"/>
  <c r="JF3402" i="9"/>
  <c r="JF1872" i="9"/>
  <c r="JF352" i="9"/>
  <c r="JC389" i="9"/>
  <c r="JB4622" i="9"/>
  <c r="JB4417" i="9"/>
  <c r="JB4675" i="9"/>
  <c r="JC377" i="9"/>
  <c r="JC249" i="9"/>
  <c r="JB4726" i="9"/>
  <c r="JB1383" i="9"/>
  <c r="JB745" i="9"/>
  <c r="JB1128" i="9"/>
  <c r="JB488" i="9"/>
  <c r="JG4599" i="9"/>
  <c r="JF909" i="9"/>
  <c r="JG3121" i="9"/>
  <c r="IZ2984" i="9"/>
  <c r="JG4076" i="9"/>
  <c r="JG2534" i="9"/>
  <c r="JG1736" i="9"/>
  <c r="JB440" i="9"/>
  <c r="JB823" i="9"/>
  <c r="JB1206" i="9"/>
  <c r="JB566" i="9"/>
  <c r="IZ3013" i="9"/>
  <c r="JA4719" i="9"/>
  <c r="JA4157" i="9"/>
  <c r="JA3949" i="9"/>
  <c r="JA3562" i="9"/>
  <c r="JA4223" i="9"/>
  <c r="JF190" i="9"/>
  <c r="IZ4042" i="9"/>
  <c r="IZ2549" i="9"/>
  <c r="IZ1290" i="9"/>
  <c r="IZ2054" i="9"/>
  <c r="IZ3142" i="9"/>
  <c r="JA1836" i="9"/>
  <c r="JG4630" i="9"/>
  <c r="JF1295" i="9"/>
  <c r="JF1075" i="9"/>
  <c r="JF687" i="9"/>
  <c r="JF360" i="9"/>
  <c r="JF2661" i="9"/>
  <c r="JF2405" i="9"/>
  <c r="JG1809" i="9"/>
  <c r="JG529" i="9"/>
  <c r="JF179" i="9"/>
  <c r="JF4516" i="9"/>
  <c r="JG3653" i="9"/>
  <c r="JG2901" i="9"/>
  <c r="JA3572" i="9"/>
  <c r="JA2637" i="9"/>
  <c r="JA3051" i="9"/>
  <c r="JA2363" i="9"/>
  <c r="JB1721" i="9"/>
  <c r="JB1465" i="9"/>
  <c r="JF4731" i="9"/>
  <c r="JA3826" i="9"/>
  <c r="JA3146" i="9"/>
  <c r="JA3525" i="9"/>
  <c r="JA3868" i="9"/>
  <c r="JB2760" i="9"/>
  <c r="JB2408" i="9"/>
  <c r="JB3920" i="9"/>
  <c r="JF4552" i="9"/>
  <c r="JG3039" i="9"/>
  <c r="JG4124" i="9"/>
  <c r="IZ3064" i="9"/>
  <c r="IZ2254" i="9"/>
  <c r="IZ2689" i="9"/>
  <c r="IZ2049" i="9"/>
  <c r="JG240" i="9"/>
  <c r="JG2606" i="9"/>
  <c r="JF4574" i="9"/>
  <c r="JG4031" i="9"/>
  <c r="JF3600" i="9"/>
  <c r="JF3094" i="9"/>
  <c r="JB1135" i="9"/>
  <c r="JG1913" i="9"/>
  <c r="IZ3610" i="9"/>
  <c r="JB495" i="9"/>
  <c r="JG1273" i="9"/>
  <c r="JB1118" i="9"/>
  <c r="JB958" i="9"/>
  <c r="JB798" i="9"/>
  <c r="JB638" i="9"/>
  <c r="JB478" i="9"/>
  <c r="JB318" i="9"/>
  <c r="JB158" i="9"/>
  <c r="JB209" i="9"/>
  <c r="JB260" i="9"/>
  <c r="JF505" i="9"/>
  <c r="JF511" i="9"/>
  <c r="JF476" i="9"/>
  <c r="JF442" i="9"/>
  <c r="JF444" i="9"/>
  <c r="JF414" i="9"/>
  <c r="JF416" i="9"/>
  <c r="JF411" i="9"/>
  <c r="JF381" i="9"/>
  <c r="JF380" i="9"/>
  <c r="JF387" i="9"/>
  <c r="JF318" i="9"/>
  <c r="JF286" i="9"/>
  <c r="JB2159" i="9"/>
  <c r="JB1999" i="9"/>
  <c r="JB1839" i="9"/>
  <c r="JG969" i="9"/>
  <c r="JG905" i="9"/>
  <c r="JG841" i="9"/>
  <c r="JG777" i="9"/>
  <c r="JG713" i="9"/>
  <c r="JG649" i="9"/>
  <c r="JG585" i="9"/>
  <c r="JG521" i="9"/>
  <c r="JG457" i="9"/>
  <c r="JG393" i="9"/>
  <c r="JG329" i="9"/>
  <c r="JG265" i="9"/>
  <c r="JG201" i="9"/>
  <c r="JB110" i="9"/>
  <c r="JB161" i="9"/>
  <c r="JB212" i="9"/>
  <c r="JB52" i="9"/>
  <c r="JB103" i="9"/>
  <c r="JA4778" i="9"/>
  <c r="JA4618" i="9"/>
  <c r="JA4458" i="9"/>
  <c r="JA4805" i="9"/>
  <c r="JA4645" i="9"/>
  <c r="JA4485" i="9"/>
  <c r="JA4824" i="9"/>
  <c r="JA4664" i="9"/>
  <c r="JA4504" i="9"/>
  <c r="JA4755" i="9"/>
  <c r="JC231" i="9"/>
  <c r="JB4741" i="9"/>
  <c r="JC613" i="9"/>
  <c r="IZ4195" i="9"/>
  <c r="IZ4035" i="9"/>
  <c r="IZ4226" i="9"/>
  <c r="IZ3959" i="9"/>
  <c r="IZ3799" i="9"/>
  <c r="IZ3639" i="9"/>
  <c r="IZ3479" i="9"/>
  <c r="IZ3319" i="9"/>
  <c r="IZ4342" i="9"/>
  <c r="IZ4022" i="9"/>
  <c r="IZ3857" i="9"/>
  <c r="IZ3697" i="9"/>
  <c r="IZ3537" i="9"/>
  <c r="IZ3377" i="9"/>
  <c r="IZ4471" i="9"/>
  <c r="IZ3890" i="9"/>
  <c r="IZ3570" i="9"/>
  <c r="IZ1126" i="9"/>
  <c r="JB837" i="9"/>
  <c r="JA1022" i="9"/>
  <c r="JB344" i="9"/>
  <c r="IZ1700" i="9"/>
  <c r="IZ2153" i="9"/>
  <c r="JB3558" i="9"/>
  <c r="JB4312" i="9"/>
  <c r="JB4184" i="9"/>
  <c r="JB4103" i="9"/>
  <c r="JB4039" i="9"/>
  <c r="JB3975" i="9"/>
  <c r="JB3911" i="9"/>
  <c r="JB3847" i="9"/>
  <c r="JB4432" i="9"/>
  <c r="JB4163" i="9"/>
  <c r="JB4028" i="9"/>
  <c r="JB3900" i="9"/>
  <c r="JB3819" i="9"/>
  <c r="JB3755" i="9"/>
  <c r="IZ4520" i="9"/>
  <c r="IZ4819" i="9"/>
  <c r="IZ4336" i="9"/>
  <c r="IZ4176" i="9"/>
  <c r="IZ4016" i="9"/>
  <c r="IZ4363" i="9"/>
  <c r="IZ4203" i="9"/>
  <c r="IZ4043" i="9"/>
  <c r="IZ4242" i="9"/>
  <c r="IZ3967" i="9"/>
  <c r="IZ3807" i="9"/>
  <c r="IZ3647" i="9"/>
  <c r="IZ3487" i="9"/>
  <c r="IZ3327" i="9"/>
  <c r="IZ4358" i="9"/>
  <c r="JB3535" i="9"/>
  <c r="JB3471" i="9"/>
  <c r="JB3407" i="9"/>
  <c r="JB3343" i="9"/>
  <c r="JB3279" i="9"/>
  <c r="JB3215" i="9"/>
  <c r="JB3151" i="9"/>
  <c r="JB4671" i="9"/>
  <c r="JB4287" i="9"/>
  <c r="JB4090" i="9"/>
  <c r="JB3962" i="9"/>
  <c r="JB3853" i="9"/>
  <c r="JB3786" i="9"/>
  <c r="JA1933" i="9"/>
  <c r="JA791" i="9"/>
  <c r="JA547" i="9"/>
  <c r="JA387" i="9"/>
  <c r="JA227" i="9"/>
  <c r="JA67" i="9"/>
  <c r="JA1861" i="9"/>
  <c r="JA768" i="9"/>
  <c r="JA538" i="9"/>
  <c r="JA126" i="9"/>
  <c r="JA374" i="9"/>
  <c r="JA178" i="9"/>
  <c r="IZ4766" i="9"/>
  <c r="IZ4606" i="9"/>
  <c r="IZ4446" i="9"/>
  <c r="IZ4793" i="9"/>
  <c r="JB3502" i="9"/>
  <c r="JB3438" i="9"/>
  <c r="JB4621" i="9"/>
  <c r="JB4557" i="9"/>
  <c r="JB4493" i="9"/>
  <c r="JB4429" i="9"/>
  <c r="JB4860" i="9"/>
  <c r="JB4732" i="9"/>
  <c r="JB4604" i="9"/>
  <c r="JB4476" i="9"/>
  <c r="JB4383" i="9"/>
  <c r="JB4318" i="9"/>
  <c r="JB4254" i="9"/>
  <c r="JA3368" i="9"/>
  <c r="JA2387" i="9"/>
  <c r="JA2064" i="9"/>
  <c r="JB4563" i="9"/>
  <c r="JB4440" i="9"/>
  <c r="JB4361" i="9"/>
  <c r="JB4297" i="9"/>
  <c r="JB4233" i="9"/>
  <c r="JB4169" i="9"/>
  <c r="JB4728" i="9"/>
  <c r="JB4472" i="9"/>
  <c r="JB4316" i="9"/>
  <c r="JB4188" i="9"/>
  <c r="JB4105" i="9"/>
  <c r="JB4041" i="9"/>
  <c r="JB3977" i="9"/>
  <c r="IZ4558" i="9"/>
  <c r="IZ4398" i="9"/>
  <c r="IZ4745" i="9"/>
  <c r="IZ4585" i="9"/>
  <c r="IZ4425" i="9"/>
  <c r="IZ4744" i="9"/>
  <c r="IZ4584" i="9"/>
  <c r="IZ4424" i="9"/>
  <c r="IZ4435" i="9"/>
  <c r="IZ4240" i="9"/>
  <c r="IZ4080" i="9"/>
  <c r="IZ4543" i="9"/>
  <c r="IZ4267" i="9"/>
  <c r="IZ4107" i="9"/>
  <c r="IZ4370" i="9"/>
  <c r="IZ3817" i="9"/>
  <c r="IZ4249" i="9"/>
  <c r="IZ3047" i="9"/>
  <c r="JB3046" i="9"/>
  <c r="JB2886" i="9"/>
  <c r="JB2726" i="9"/>
  <c r="JB3926" i="9"/>
  <c r="JB3576" i="9"/>
  <c r="JB3256" i="9"/>
  <c r="JB3029" i="9"/>
  <c r="JB2869" i="9"/>
  <c r="JB2709" i="9"/>
  <c r="JB3653" i="9"/>
  <c r="JB2748" i="9"/>
  <c r="JB2501" i="9"/>
  <c r="JB2341" i="9"/>
  <c r="JB3229" i="9"/>
  <c r="JB2610" i="9"/>
  <c r="JB2448" i="9"/>
  <c r="JB2288" i="9"/>
  <c r="JA4668" i="9"/>
  <c r="JB4336" i="9"/>
  <c r="JB4208" i="9"/>
  <c r="JB4115" i="9"/>
  <c r="JB4051" i="9"/>
  <c r="JB3987" i="9"/>
  <c r="JB3923" i="9"/>
  <c r="JB3859" i="9"/>
  <c r="JB4519" i="9"/>
  <c r="JB4211" i="9"/>
  <c r="JB4052" i="9"/>
  <c r="JB3924" i="9"/>
  <c r="JB3831" i="9"/>
  <c r="JB3767" i="9"/>
  <c r="JA1137" i="9"/>
  <c r="JA872" i="9"/>
  <c r="JA679" i="9"/>
  <c r="JA2696" i="9"/>
  <c r="JA2240" i="9"/>
  <c r="JA1920" i="9"/>
  <c r="JA1600" i="9"/>
  <c r="JA1280" i="9"/>
  <c r="JA967" i="9"/>
  <c r="JA2404" i="9"/>
  <c r="JA1117" i="9"/>
  <c r="JA605" i="9"/>
  <c r="JA445" i="9"/>
  <c r="JA285" i="9"/>
  <c r="JA125" i="9"/>
  <c r="JF229" i="9"/>
  <c r="JF224" i="9"/>
  <c r="JF235" i="9"/>
  <c r="JF193" i="9"/>
  <c r="JF196" i="9"/>
  <c r="JF203" i="9"/>
  <c r="JF134" i="9"/>
  <c r="JF139" i="9"/>
  <c r="JF97" i="9"/>
  <c r="JF106" i="9"/>
  <c r="JF107" i="9"/>
  <c r="JF59" i="9"/>
  <c r="JF27" i="9"/>
  <c r="JB3734" i="9"/>
  <c r="JA1730" i="9"/>
  <c r="JB3414" i="9"/>
  <c r="JA1410" i="9"/>
  <c r="JB4812" i="9"/>
  <c r="JA1090" i="9"/>
  <c r="JB4294" i="9"/>
  <c r="JA770" i="9"/>
  <c r="JB4523" i="9"/>
  <c r="JA2204" i="9"/>
  <c r="JB4149" i="9"/>
  <c r="JA1564" i="9"/>
  <c r="JB4085" i="9"/>
  <c r="JA943" i="9"/>
  <c r="JB4407" i="9"/>
  <c r="JA2923" i="9"/>
  <c r="JB3514" i="9"/>
  <c r="JB3450" i="9"/>
  <c r="JB4633" i="9"/>
  <c r="JB4569" i="9"/>
  <c r="JB4505" i="9"/>
  <c r="JB4441" i="9"/>
  <c r="JB4884" i="9"/>
  <c r="JB4756" i="9"/>
  <c r="JB4628" i="9"/>
  <c r="JB4500" i="9"/>
  <c r="JB4399" i="9"/>
  <c r="JB4330" i="9"/>
  <c r="JB4266" i="9"/>
  <c r="JA3203" i="9"/>
  <c r="JA2932" i="9"/>
  <c r="JA3870" i="9"/>
  <c r="JB4587" i="9"/>
  <c r="JB4459" i="9"/>
  <c r="JB4373" i="9"/>
  <c r="JB4309" i="9"/>
  <c r="JB4245" i="9"/>
  <c r="JB4181" i="9"/>
  <c r="JB4776" i="9"/>
  <c r="JB4520" i="9"/>
  <c r="JB4340" i="9"/>
  <c r="JB4212" i="9"/>
  <c r="JB4117" i="9"/>
  <c r="JB4053" i="9"/>
  <c r="JB3989" i="9"/>
  <c r="JA879" i="9"/>
  <c r="JA684" i="9"/>
  <c r="JA2667" i="9"/>
  <c r="JA2225" i="9"/>
  <c r="JA1905" i="9"/>
  <c r="JA1585" i="9"/>
  <c r="JA1265" i="9"/>
  <c r="JA957" i="9"/>
  <c r="JA744" i="9"/>
  <c r="JA3240" i="9"/>
  <c r="JA2368" i="9"/>
  <c r="JA2048" i="9"/>
  <c r="JA1728" i="9"/>
  <c r="JA1408" i="9"/>
  <c r="JA1088" i="9"/>
  <c r="JA4625" i="9"/>
  <c r="JA4484" i="9"/>
  <c r="JA4783" i="9"/>
  <c r="JA4189" i="9"/>
  <c r="JA319" i="9"/>
  <c r="JA159" i="9"/>
  <c r="JA2771" i="9"/>
  <c r="JA1317" i="9"/>
  <c r="JA630" i="9"/>
  <c r="JA470" i="9"/>
  <c r="JA298" i="9"/>
  <c r="JA102" i="9"/>
  <c r="IZ4858" i="9"/>
  <c r="IZ4698" i="9"/>
  <c r="IZ4538" i="9"/>
  <c r="IZ4885" i="9"/>
  <c r="IZ4725" i="9"/>
  <c r="IZ4565" i="9"/>
  <c r="IZ4884" i="9"/>
  <c r="IZ4724" i="9"/>
  <c r="JA2965" i="9"/>
  <c r="IZ289" i="9"/>
  <c r="JA3424" i="9"/>
  <c r="IZ4636" i="9"/>
  <c r="JA457" i="9"/>
  <c r="JB3092" i="9"/>
  <c r="JF127" i="9"/>
  <c r="JF4181" i="9"/>
  <c r="JF3669" i="9"/>
  <c r="JB1057" i="9"/>
  <c r="JB417" i="9"/>
  <c r="JB800" i="9"/>
  <c r="JB1183" i="9"/>
  <c r="JA335" i="9"/>
  <c r="JB3504" i="9"/>
  <c r="JB2673" i="9"/>
  <c r="JB2305" i="9"/>
  <c r="JB2252" i="9"/>
  <c r="IZ2675" i="9"/>
  <c r="IZ1096" i="9"/>
  <c r="IZ4329" i="9"/>
  <c r="JA4878" i="9"/>
  <c r="IZ2981" i="9"/>
  <c r="IZ4334" i="9"/>
  <c r="JA2601" i="9"/>
  <c r="JA464" i="9"/>
  <c r="JA1438" i="9"/>
  <c r="JA4829" i="9"/>
  <c r="JA4688" i="9"/>
  <c r="JA4179" i="9"/>
  <c r="JA2654" i="9"/>
  <c r="JA2494" i="9"/>
  <c r="JA4172" i="9"/>
  <c r="JA3596" i="9"/>
  <c r="JA3276" i="9"/>
  <c r="JA2969" i="9"/>
  <c r="JA2809" i="9"/>
  <c r="JA2649" i="9"/>
  <c r="JA2489" i="9"/>
  <c r="JA3715" i="9"/>
  <c r="JA3395" i="9"/>
  <c r="JA3075" i="9"/>
  <c r="JA2868" i="9"/>
  <c r="JA3296" i="9"/>
  <c r="JA2647" i="9"/>
  <c r="JA2375" i="9"/>
  <c r="JA2215" i="9"/>
  <c r="IZ1709" i="9"/>
  <c r="IZ4487" i="9"/>
  <c r="JB1173" i="9"/>
  <c r="IZ27" i="9"/>
  <c r="JA4269" i="9"/>
  <c r="JA2671" i="9"/>
  <c r="IZ4031" i="9"/>
  <c r="IZ1439" i="9"/>
  <c r="IZ2815" i="9"/>
  <c r="IZ4186" i="9"/>
  <c r="IZ636" i="9"/>
  <c r="JB178" i="9"/>
  <c r="IZ650" i="9"/>
  <c r="IZ2199" i="9"/>
  <c r="JB1392" i="9"/>
  <c r="JA1458" i="9"/>
  <c r="JA1298" i="9"/>
  <c r="JA1138" i="9"/>
  <c r="JA978" i="9"/>
  <c r="JA818" i="9"/>
  <c r="JA2839" i="9"/>
  <c r="JA2300" i="9"/>
  <c r="JA1980" i="9"/>
  <c r="JA1660" i="9"/>
  <c r="JA1340" i="9"/>
  <c r="JA1020" i="9"/>
  <c r="JA793" i="9"/>
  <c r="JA3632" i="9"/>
  <c r="JA2431" i="9"/>
  <c r="JA2097" i="9"/>
  <c r="JA1777" i="9"/>
  <c r="JA1457" i="9"/>
  <c r="IZ68" i="9"/>
  <c r="IZ695" i="9"/>
  <c r="JA4590" i="9"/>
  <c r="IZ4535" i="9"/>
  <c r="JA4104" i="9"/>
  <c r="IZ2843" i="9"/>
  <c r="JA592" i="9"/>
  <c r="JA1876" i="9"/>
  <c r="IZ2491" i="9"/>
  <c r="IZ1516" i="9"/>
  <c r="IZ3716" i="9"/>
  <c r="JA3186" i="9"/>
  <c r="JA1028" i="9"/>
  <c r="JA2105" i="9"/>
  <c r="JA877" i="9"/>
  <c r="JA2325" i="9"/>
  <c r="JA1045" i="9"/>
  <c r="JA596" i="9"/>
  <c r="JA436" i="9"/>
  <c r="JA276" i="9"/>
  <c r="JA116" i="9"/>
  <c r="JA2253" i="9"/>
  <c r="JA976" i="9"/>
  <c r="JA587" i="9"/>
  <c r="JA427" i="9"/>
  <c r="JA267" i="9"/>
  <c r="JA107" i="9"/>
  <c r="JA2181" i="9"/>
  <c r="JA928" i="9"/>
  <c r="JA578" i="9"/>
  <c r="JA286" i="9"/>
  <c r="JA90" i="9"/>
  <c r="JA2270" i="9"/>
  <c r="IZ1257" i="9"/>
  <c r="JA3149" i="9"/>
  <c r="IZ2792" i="9"/>
  <c r="IZ4084" i="9"/>
  <c r="IZ820" i="9"/>
  <c r="IZ865" i="9"/>
  <c r="IZ2695" i="9"/>
  <c r="JB1108" i="9"/>
  <c r="JA57" i="9"/>
  <c r="JB1571" i="9"/>
  <c r="JA1715" i="9"/>
  <c r="IZ182" i="9"/>
  <c r="IZ1351" i="9"/>
  <c r="JA1681" i="9"/>
  <c r="IZ1488" i="9"/>
  <c r="IZ941" i="9"/>
  <c r="JB1139" i="9"/>
  <c r="JA526" i="9"/>
  <c r="IZ1712" i="9"/>
  <c r="IZ845" i="9"/>
  <c r="IZ2506" i="9"/>
  <c r="JA2598" i="9"/>
  <c r="JB4451" i="9"/>
  <c r="JB4177" i="9"/>
  <c r="JB4204" i="9"/>
  <c r="JA1402" i="9"/>
  <c r="JA762" i="9"/>
  <c r="JA1548" i="9"/>
  <c r="JA2859" i="9"/>
  <c r="JB2066" i="9"/>
  <c r="JB4247" i="9"/>
  <c r="JB2937" i="9"/>
  <c r="JB2569" i="9"/>
  <c r="JB2516" i="9"/>
  <c r="JA1245" i="9"/>
  <c r="IZ764" i="9"/>
  <c r="JA3133" i="9"/>
  <c r="IZ223" i="9"/>
  <c r="IZ419" i="9"/>
  <c r="JA4508" i="9"/>
  <c r="JA289" i="9"/>
  <c r="JB155" i="9"/>
  <c r="IZ2649" i="9"/>
  <c r="JB4315" i="9"/>
  <c r="JB2946" i="9"/>
  <c r="JB3376" i="9"/>
  <c r="IZ3112" i="9"/>
  <c r="IZ2756" i="9"/>
  <c r="IZ2586" i="9"/>
  <c r="IZ2426" i="9"/>
  <c r="IZ2266" i="9"/>
  <c r="IZ2106" i="9"/>
  <c r="IZ3900" i="9"/>
  <c r="IZ2985" i="9"/>
  <c r="IZ2701" i="9"/>
  <c r="IZ2541" i="9"/>
  <c r="IZ2381" i="9"/>
  <c r="IZ2221" i="9"/>
  <c r="IZ2061" i="9"/>
  <c r="IZ3168" i="9"/>
  <c r="IZ2784" i="9"/>
  <c r="IZ2600" i="9"/>
  <c r="IZ2440" i="9"/>
  <c r="IZ110" i="9"/>
  <c r="JA4761" i="9"/>
  <c r="IZ502" i="9"/>
  <c r="JA4385" i="9"/>
  <c r="JA2415" i="9"/>
  <c r="JA450" i="9"/>
  <c r="JA1545" i="9"/>
  <c r="IZ679" i="9"/>
  <c r="JA2570" i="9"/>
  <c r="IZ4012" i="9"/>
  <c r="JA3549" i="9"/>
  <c r="IZ1303" i="9"/>
  <c r="JB2816" i="9"/>
  <c r="JB1974" i="9"/>
  <c r="JB1334" i="9"/>
  <c r="JB1716" i="9"/>
  <c r="JB3322" i="9"/>
  <c r="JB3162" i="9"/>
  <c r="JB3888" i="9"/>
  <c r="JB3556" i="9"/>
  <c r="JB3236" i="9"/>
  <c r="JB3019" i="9"/>
  <c r="JB2859" i="9"/>
  <c r="JB2699" i="9"/>
  <c r="JB4136" i="9"/>
  <c r="JB3681" i="9"/>
  <c r="JB3361" i="9"/>
  <c r="JB3082" i="9"/>
  <c r="JB2922" i="9"/>
  <c r="JB2762" i="9"/>
  <c r="JB4070" i="9"/>
  <c r="JB3648" i="9"/>
  <c r="IZ1208" i="9"/>
  <c r="JA3663" i="9"/>
  <c r="IZ1155" i="9"/>
  <c r="JA2921" i="9"/>
  <c r="JA1341" i="9"/>
  <c r="IZ2869" i="9"/>
  <c r="IZ1597" i="9"/>
  <c r="JB772" i="9"/>
  <c r="JA297" i="9"/>
  <c r="IZ3542" i="9"/>
  <c r="JA2847" i="9"/>
  <c r="IZ681" i="9"/>
  <c r="JA3843" i="9"/>
  <c r="JA4372" i="9"/>
  <c r="JA3326" i="9"/>
  <c r="JB2383" i="9"/>
  <c r="JB3008" i="9"/>
  <c r="JB2566" i="9"/>
  <c r="JB2406" i="9"/>
  <c r="JB2182" i="9"/>
  <c r="JB2022" i="9"/>
  <c r="JB1862" i="9"/>
  <c r="JB1702" i="9"/>
  <c r="JB1542" i="9"/>
  <c r="JB1382" i="9"/>
  <c r="JB2266" i="9"/>
  <c r="JB2085" i="9"/>
  <c r="JB1925" i="9"/>
  <c r="JB1765" i="9"/>
  <c r="JB1605" i="9"/>
  <c r="JB1445" i="9"/>
  <c r="JB2370" i="9"/>
  <c r="JB1268" i="9"/>
  <c r="JA767" i="9"/>
  <c r="IZ423" i="9"/>
  <c r="JA2624" i="9"/>
  <c r="IZ1153" i="9"/>
  <c r="JA1076" i="9"/>
  <c r="IZ1723" i="9"/>
  <c r="JA4303" i="9"/>
  <c r="IZ1029" i="9"/>
  <c r="JB2071" i="9"/>
  <c r="IZ1326" i="9"/>
  <c r="IZ3539" i="9"/>
  <c r="IZ488" i="9"/>
  <c r="IZ3110" i="9"/>
  <c r="JB789" i="9"/>
  <c r="JA2469" i="9"/>
  <c r="JA4013" i="9"/>
  <c r="IZ1972" i="9"/>
  <c r="IZ1837" i="9"/>
  <c r="IZ587" i="9"/>
  <c r="JA3975" i="9"/>
  <c r="JA2323" i="9"/>
  <c r="JA3464" i="9"/>
  <c r="JG3076" i="9"/>
  <c r="JG2396" i="9"/>
  <c r="JG4777" i="9"/>
  <c r="JA164" i="9"/>
  <c r="JA475" i="9"/>
  <c r="JA1285" i="9"/>
  <c r="JA86" i="9"/>
  <c r="JA415" i="9"/>
  <c r="IZ3675" i="9"/>
  <c r="IZ4094" i="9"/>
  <c r="JF2718" i="9"/>
  <c r="JG1529" i="9"/>
  <c r="IZ1812" i="9"/>
  <c r="IZ1272" i="9"/>
  <c r="IZ417" i="9"/>
  <c r="IZ915" i="9"/>
  <c r="JA3716" i="9"/>
  <c r="IZ751" i="9"/>
  <c r="JB233" i="9"/>
  <c r="IZ651" i="9"/>
  <c r="IZ1376" i="9"/>
  <c r="JA3541" i="9"/>
  <c r="JA3932" i="9"/>
  <c r="JA2770" i="9"/>
  <c r="JB1889" i="9"/>
  <c r="JB1729" i="9"/>
  <c r="JB1569" i="9"/>
  <c r="JB1409" i="9"/>
  <c r="JB2298" i="9"/>
  <c r="JB2108" i="9"/>
  <c r="JB1948" i="9"/>
  <c r="JB1788" i="9"/>
  <c r="JB1556" i="9"/>
  <c r="JB1396" i="9"/>
  <c r="JB2279" i="9"/>
  <c r="JB2095" i="9"/>
  <c r="JB1935" i="9"/>
  <c r="JB1775" i="9"/>
  <c r="JB1615" i="9"/>
  <c r="JB1455" i="9"/>
  <c r="JB1295" i="9"/>
  <c r="JA2730" i="9"/>
  <c r="IZ152" i="9"/>
  <c r="IZ320" i="9"/>
  <c r="IZ3591" i="9"/>
  <c r="JA1492" i="9"/>
  <c r="IZ1005" i="9"/>
  <c r="JB436" i="9"/>
  <c r="JA1837" i="9"/>
  <c r="JA2222" i="9"/>
  <c r="JA3030" i="9"/>
  <c r="IZ904" i="9"/>
  <c r="IZ4011" i="9"/>
  <c r="IZ3280" i="9"/>
  <c r="IZ4033" i="9"/>
  <c r="IZ3908" i="9"/>
  <c r="JB783" i="9"/>
  <c r="JB623" i="9"/>
  <c r="JB463" i="9"/>
  <c r="JB303" i="9"/>
  <c r="JB1166" i="9"/>
  <c r="JB1006" i="9"/>
  <c r="JB846" i="9"/>
  <c r="JB686" i="9"/>
  <c r="JB526" i="9"/>
  <c r="JB366" i="9"/>
  <c r="JB206" i="9"/>
  <c r="JB257" i="9"/>
  <c r="JB97" i="9"/>
  <c r="JB148" i="9"/>
  <c r="JB199" i="9"/>
  <c r="JA4874" i="9"/>
  <c r="JA4714" i="9"/>
  <c r="JA2563" i="9"/>
  <c r="IZ723" i="9"/>
  <c r="IZ649" i="9"/>
  <c r="IZ2058" i="9"/>
  <c r="IZ2311" i="9"/>
  <c r="IZ655" i="9"/>
  <c r="JA4751" i="9"/>
  <c r="IZ693" i="9"/>
  <c r="IZ1102" i="9"/>
  <c r="JA1559" i="9"/>
  <c r="IZ3680" i="9"/>
  <c r="IZ4594" i="9"/>
  <c r="JA2460" i="9"/>
  <c r="JA1799" i="9"/>
  <c r="JA1159" i="9"/>
  <c r="JA4101" i="9"/>
  <c r="JA3891" i="9"/>
  <c r="JA4779" i="9"/>
  <c r="JA4161" i="9"/>
  <c r="JA3921" i="9"/>
  <c r="JA3761" i="9"/>
  <c r="JA3962" i="9"/>
  <c r="JA3694" i="9"/>
  <c r="JA3534" i="9"/>
  <c r="JA3374" i="9"/>
  <c r="JA3214" i="9"/>
  <c r="JA3054" i="9"/>
  <c r="JA4160" i="9"/>
  <c r="JA3760" i="9"/>
  <c r="JA3593" i="9"/>
  <c r="JA3433" i="9"/>
  <c r="JA3273" i="9"/>
  <c r="IZ1189" i="9"/>
  <c r="IZ2633" i="9"/>
  <c r="IZ3261" i="9"/>
  <c r="JB1368" i="9"/>
  <c r="IZ283" i="9"/>
  <c r="IZ850" i="9"/>
  <c r="JA3044" i="9"/>
  <c r="IZ51" i="9"/>
  <c r="IZ78" i="9"/>
  <c r="JA2632" i="9"/>
  <c r="IZ720" i="9"/>
  <c r="IZ2403" i="9"/>
  <c r="JB1395" i="9"/>
  <c r="JA1219" i="9"/>
  <c r="IZ1781" i="9"/>
  <c r="JA4254" i="9"/>
  <c r="IZ4765" i="9"/>
  <c r="IZ62" i="9"/>
  <c r="IZ363" i="9"/>
  <c r="JA2944" i="9"/>
  <c r="IZ4860" i="9"/>
  <c r="IZ4605" i="9"/>
  <c r="JA4438" i="9"/>
  <c r="JG4671" i="9"/>
  <c r="JF1590" i="9"/>
  <c r="JF1203" i="9"/>
  <c r="JA2997" i="9"/>
  <c r="JA2866" i="9"/>
  <c r="JA3700" i="9"/>
  <c r="JA2701" i="9"/>
  <c r="JB1666" i="9"/>
  <c r="JA2784" i="9"/>
  <c r="JA1324" i="9"/>
  <c r="JA2409" i="9"/>
  <c r="JA1121" i="9"/>
  <c r="IZ1383" i="9"/>
  <c r="IZ2059" i="9"/>
  <c r="JB1013" i="9"/>
  <c r="JA462" i="9"/>
  <c r="JA878" i="9"/>
  <c r="IZ1683" i="9"/>
  <c r="IZ4470" i="9"/>
  <c r="IZ4205" i="9"/>
  <c r="JA1934" i="9"/>
  <c r="JB1519" i="9"/>
  <c r="JB881" i="9"/>
  <c r="JB1264" i="9"/>
  <c r="JA1356" i="9"/>
  <c r="JA1036" i="9"/>
  <c r="JA804" i="9"/>
  <c r="JA3774" i="9"/>
  <c r="JA2452" i="9"/>
  <c r="JA2113" i="9"/>
  <c r="JA1793" i="9"/>
  <c r="JA1473" i="9"/>
  <c r="JA1153" i="9"/>
  <c r="JA883" i="9"/>
  <c r="JA687" i="9"/>
  <c r="JA2728" i="9"/>
  <c r="JA2256" i="9"/>
  <c r="JA1936" i="9"/>
  <c r="JA1616" i="9"/>
  <c r="JA1296" i="9"/>
  <c r="JA977" i="9"/>
  <c r="JA1059" i="9"/>
  <c r="IZ1592" i="9"/>
  <c r="IZ4095" i="9"/>
  <c r="JA3346" i="9"/>
  <c r="JA362" i="9"/>
  <c r="JA4141" i="9"/>
  <c r="IZ357" i="9"/>
  <c r="IZ430" i="9"/>
  <c r="IZ2553" i="9"/>
  <c r="IZ2751" i="9"/>
  <c r="IZ3843" i="9"/>
  <c r="IZ2231" i="9"/>
  <c r="JA1424" i="9"/>
  <c r="JA718" i="9"/>
  <c r="JA37" i="9"/>
  <c r="JA435" i="9"/>
  <c r="JA275" i="9"/>
  <c r="JA115" i="9"/>
  <c r="JA2245" i="9"/>
  <c r="JA971" i="9"/>
  <c r="JA586" i="9"/>
  <c r="JA318" i="9"/>
  <c r="JA122" i="9"/>
  <c r="JA370" i="9"/>
  <c r="IZ4814" i="9"/>
  <c r="IZ4654" i="9"/>
  <c r="IZ4494" i="9"/>
  <c r="IZ4841" i="9"/>
  <c r="IZ4681" i="9"/>
  <c r="IZ4521" i="9"/>
  <c r="IZ4840" i="9"/>
  <c r="IZ4680" i="9"/>
  <c r="IZ1566" i="9"/>
  <c r="IZ3648" i="9"/>
  <c r="JB2051" i="9"/>
  <c r="JA1875" i="9"/>
  <c r="IZ4169" i="9"/>
  <c r="JA3796" i="9"/>
  <c r="JA1038" i="9"/>
  <c r="IZ1011" i="9"/>
  <c r="IZ1207" i="9"/>
  <c r="IZ2235" i="9"/>
  <c r="IZ1452" i="9"/>
  <c r="JB994" i="9"/>
  <c r="JB460" i="9"/>
  <c r="JB843" i="9"/>
  <c r="JB1226" i="9"/>
  <c r="IZ4038" i="9"/>
  <c r="IZ3865" i="9"/>
  <c r="IZ3705" i="9"/>
  <c r="IZ3545" i="9"/>
  <c r="IZ3385" i="9"/>
  <c r="IZ4599" i="9"/>
  <c r="IZ3906" i="9"/>
  <c r="IZ3586" i="9"/>
  <c r="IZ3266" i="9"/>
  <c r="IZ3095" i="9"/>
  <c r="IZ2935" i="9"/>
  <c r="IZ2775" i="9"/>
  <c r="IZ4037" i="9"/>
  <c r="IZ3704" i="9"/>
  <c r="IZ3384" i="9"/>
  <c r="IZ3154" i="9"/>
  <c r="IZ2994" i="9"/>
  <c r="IZ1323" i="9"/>
  <c r="IZ716" i="9"/>
  <c r="JB213" i="9"/>
  <c r="IZ2214" i="9"/>
  <c r="IZ2700" i="9"/>
  <c r="IZ4335" i="9"/>
  <c r="JA3568" i="9"/>
  <c r="IZ1023" i="9"/>
  <c r="IZ1641" i="9"/>
  <c r="IZ950" i="9"/>
  <c r="JA664" i="9"/>
  <c r="JA2715" i="9"/>
  <c r="JA233" i="9"/>
  <c r="IZ135" i="9"/>
  <c r="JA988" i="9"/>
  <c r="IZ385" i="9"/>
  <c r="IZ4223" i="9"/>
  <c r="JA3362" i="9"/>
  <c r="JA2448" i="9"/>
  <c r="IZ377" i="9"/>
  <c r="IZ4100" i="9"/>
  <c r="IZ3374" i="9"/>
  <c r="IZ2617" i="9"/>
  <c r="JB856" i="9"/>
  <c r="IZ2901" i="9"/>
  <c r="IZ3379" i="9"/>
  <c r="IZ2543" i="9"/>
  <c r="IZ158" i="9"/>
  <c r="JA4521" i="9"/>
  <c r="JA2426" i="9"/>
  <c r="IZ2283" i="9"/>
  <c r="IZ3285" i="9"/>
  <c r="IZ610" i="9"/>
  <c r="IZ342" i="9"/>
  <c r="IZ2886" i="9"/>
  <c r="JA324" i="9"/>
  <c r="IZ4333" i="9"/>
  <c r="IZ3219" i="9"/>
  <c r="JA2928" i="9"/>
  <c r="IZ2972" i="9"/>
  <c r="JA398" i="9"/>
  <c r="JA2616" i="9"/>
  <c r="IZ1618" i="9"/>
  <c r="IZ1004" i="9"/>
  <c r="JA4781" i="9"/>
  <c r="IZ1839" i="9"/>
  <c r="JA916" i="9"/>
  <c r="IZ3415" i="9"/>
  <c r="IZ3255" i="9"/>
  <c r="IZ4214" i="9"/>
  <c r="IZ3953" i="9"/>
  <c r="IZ3793" i="9"/>
  <c r="IZ3633" i="9"/>
  <c r="IZ3473" i="9"/>
  <c r="IZ3313" i="9"/>
  <c r="IZ4153" i="9"/>
  <c r="IZ3762" i="9"/>
  <c r="IZ3442" i="9"/>
  <c r="IZ3183" i="9"/>
  <c r="IZ3023" i="9"/>
  <c r="IZ2863" i="9"/>
  <c r="IZ4399" i="9"/>
  <c r="IZ3880" i="9"/>
  <c r="IZ3560" i="9"/>
  <c r="IZ1405" i="9"/>
  <c r="JB836" i="9"/>
  <c r="JA553" i="9"/>
  <c r="JB343" i="9"/>
  <c r="IZ676" i="9"/>
  <c r="IZ2195" i="9"/>
  <c r="JA270" i="9"/>
  <c r="IZ305" i="9"/>
  <c r="JA4122" i="9"/>
  <c r="JA216" i="9"/>
  <c r="JA4473" i="9"/>
  <c r="IZ566" i="9"/>
  <c r="JB2494" i="9"/>
  <c r="JB1790" i="9"/>
  <c r="JB2173" i="9"/>
  <c r="IZ3388" i="9"/>
  <c r="IZ2857" i="9"/>
  <c r="IZ2637" i="9"/>
  <c r="IZ2477" i="9"/>
  <c r="IZ2317" i="9"/>
  <c r="IZ2157" i="9"/>
  <c r="IZ3860" i="9"/>
  <c r="IZ2976" i="9"/>
  <c r="IZ2696" i="9"/>
  <c r="IZ2536" i="9"/>
  <c r="IZ2376" i="9"/>
  <c r="IZ2216" i="9"/>
  <c r="IZ2056" i="9"/>
  <c r="IZ2683" i="9"/>
  <c r="IZ2045" i="9"/>
  <c r="IZ1858" i="9"/>
  <c r="IZ1698" i="9"/>
  <c r="IZ3660" i="9"/>
  <c r="JA4367" i="9"/>
  <c r="IZ1093" i="9"/>
  <c r="JA4241" i="9"/>
  <c r="IZ1854" i="9"/>
  <c r="IZ3789" i="9"/>
  <c r="JA375" i="9"/>
  <c r="IZ818" i="9"/>
  <c r="JA2661" i="9"/>
  <c r="IZ3739" i="9"/>
  <c r="JA3087" i="9"/>
  <c r="IZ1283" i="9"/>
  <c r="JB2839" i="9"/>
  <c r="JB3321" i="9"/>
  <c r="JB3990" i="9"/>
  <c r="JB2955" i="9"/>
  <c r="JB2795" i="9"/>
  <c r="JB2635" i="9"/>
  <c r="JB3884" i="9"/>
  <c r="JB3553" i="9"/>
  <c r="JB3233" i="9"/>
  <c r="JB3018" i="9"/>
  <c r="JB2858" i="9"/>
  <c r="JB2698" i="9"/>
  <c r="JB3840" i="9"/>
  <c r="JB3520" i="9"/>
  <c r="JB3200" i="9"/>
  <c r="JB3001" i="9"/>
  <c r="JB2841" i="9"/>
  <c r="JB2681" i="9"/>
  <c r="JB3429" i="9"/>
  <c r="JB2660" i="9"/>
  <c r="IZ635" i="9"/>
  <c r="JA3942" i="9"/>
  <c r="IZ1007" i="9"/>
  <c r="JA2916" i="9"/>
  <c r="IZ4418" i="9"/>
  <c r="IZ1184" i="9"/>
  <c r="IZ573" i="9"/>
  <c r="JB771" i="9"/>
  <c r="IZ4429" i="9"/>
  <c r="IZ2398" i="9"/>
  <c r="JA803" i="9"/>
  <c r="IZ743" i="9"/>
  <c r="IZ196" i="9"/>
  <c r="IZ261" i="9"/>
  <c r="IZ1810" i="9"/>
  <c r="IZ1196" i="9"/>
  <c r="JB738" i="9"/>
  <c r="IZ3466" i="9"/>
  <c r="JA80" i="9"/>
  <c r="IZ1420" i="9"/>
  <c r="JB706" i="9"/>
  <c r="JA3832" i="9"/>
  <c r="JB441" i="9"/>
  <c r="JF4434" i="9"/>
  <c r="JF1750" i="9"/>
  <c r="JF4788" i="9"/>
  <c r="JA4864" i="9"/>
  <c r="JA4355" i="9"/>
  <c r="JA4222" i="9"/>
  <c r="JA3835" i="9"/>
  <c r="JB1906" i="9"/>
  <c r="JA2914" i="9"/>
  <c r="JA3846" i="9"/>
  <c r="JA2749" i="9"/>
  <c r="JA3275" i="9"/>
  <c r="JA1491" i="9"/>
  <c r="IZ597" i="9"/>
  <c r="IZ3347" i="9"/>
  <c r="IZ1339" i="9"/>
  <c r="JA4077" i="9"/>
  <c r="IZ1940" i="9"/>
  <c r="JB1049" i="9"/>
  <c r="IZ1493" i="9"/>
  <c r="IZ3972" i="9"/>
  <c r="IZ2290" i="9"/>
  <c r="IZ2725" i="9"/>
  <c r="IZ2085" i="9"/>
  <c r="JB2965" i="9"/>
  <c r="JB2805" i="9"/>
  <c r="JB2645" i="9"/>
  <c r="JB3141" i="9"/>
  <c r="JB2597" i="9"/>
  <c r="JB2437" i="9"/>
  <c r="JB4128" i="9"/>
  <c r="JB2920" i="9"/>
  <c r="JB2544" i="9"/>
  <c r="JB2384" i="9"/>
  <c r="JB2224" i="9"/>
  <c r="JB3189" i="9"/>
  <c r="JB2603" i="9"/>
  <c r="JB2443" i="9"/>
  <c r="JB3373" i="9"/>
  <c r="JB2646" i="9"/>
  <c r="JB2466" i="9"/>
  <c r="JA4282" i="9"/>
  <c r="IZ757" i="9"/>
  <c r="IZ1230" i="9"/>
  <c r="JA2707" i="9"/>
  <c r="JA1848" i="9"/>
  <c r="IZ4812" i="9"/>
  <c r="IZ482" i="9"/>
  <c r="JA3707" i="9"/>
  <c r="JA1085" i="9"/>
  <c r="JA4466" i="9"/>
  <c r="IZ379" i="9"/>
  <c r="IZ352" i="9"/>
  <c r="JA2075" i="9"/>
  <c r="JA1435" i="9"/>
  <c r="JA2772" i="9"/>
  <c r="JB1884" i="9"/>
  <c r="JB1724" i="9"/>
  <c r="JB1492" i="9"/>
  <c r="JB1332" i="9"/>
  <c r="JB2194" i="9"/>
  <c r="JB2031" i="9"/>
  <c r="JB1871" i="9"/>
  <c r="JB1711" i="9"/>
  <c r="JB1551" i="9"/>
  <c r="JB1391" i="9"/>
  <c r="JB1233" i="9"/>
  <c r="JB1073" i="9"/>
  <c r="JB913" i="9"/>
  <c r="JB753" i="9"/>
  <c r="JB593" i="9"/>
  <c r="JB433" i="9"/>
  <c r="JB273" i="9"/>
  <c r="JA2821" i="9"/>
  <c r="IZ115" i="9"/>
  <c r="IZ287" i="9"/>
  <c r="IZ3585" i="9"/>
  <c r="JA576" i="9"/>
  <c r="IZ1916" i="9"/>
  <c r="JB435" i="9"/>
  <c r="IZ4207" i="9"/>
  <c r="JA2296" i="9"/>
  <c r="JA3025" i="9"/>
  <c r="IZ1343" i="9"/>
  <c r="IZ745" i="9"/>
  <c r="IZ2300" i="9"/>
  <c r="IZ1942" i="9"/>
  <c r="IZ1302" i="9"/>
  <c r="JB782" i="9"/>
  <c r="JB622" i="9"/>
  <c r="JB462" i="9"/>
  <c r="JB302" i="9"/>
  <c r="JB142" i="9"/>
  <c r="JB193" i="9"/>
  <c r="JB244" i="9"/>
  <c r="JB84" i="9"/>
  <c r="JB135" i="9"/>
  <c r="JA4810" i="9"/>
  <c r="JA4650" i="9"/>
  <c r="JA4490" i="9"/>
  <c r="JA4837" i="9"/>
  <c r="JA4677" i="9"/>
  <c r="JA4517" i="9"/>
  <c r="JA4856" i="9"/>
  <c r="JA4696" i="9"/>
  <c r="IZ4562" i="9"/>
  <c r="JA1134" i="9"/>
  <c r="IZ239" i="9"/>
  <c r="IZ2109" i="9"/>
  <c r="IZ861" i="9"/>
  <c r="JA974" i="9"/>
  <c r="JA4555" i="9"/>
  <c r="IZ1604" i="9"/>
  <c r="IZ1393" i="9"/>
  <c r="JA2338" i="9"/>
  <c r="IZ2500" i="9"/>
  <c r="IZ3389" i="9"/>
  <c r="IZ1896" i="9"/>
  <c r="JA3407" i="9"/>
  <c r="JA2349" i="9"/>
  <c r="JB1238" i="9"/>
  <c r="IZ548" i="9"/>
  <c r="IZ401" i="9"/>
  <c r="IZ1469" i="9"/>
  <c r="JA3378" i="9"/>
  <c r="IZ516" i="9"/>
  <c r="IZ1576" i="9"/>
  <c r="IZ3279" i="9"/>
  <c r="JB2867" i="9"/>
  <c r="JB2611" i="9"/>
  <c r="JB3633" i="9"/>
  <c r="IZ2905" i="9"/>
  <c r="IZ2181" i="9"/>
  <c r="IZ2560" i="9"/>
  <c r="IZ2821" i="9"/>
  <c r="JA255" i="9"/>
  <c r="JB385" i="9"/>
  <c r="JB768" i="9"/>
  <c r="JB1151" i="9"/>
  <c r="JB511" i="9"/>
  <c r="IZ1884" i="9"/>
  <c r="IZ393" i="9"/>
  <c r="IZ1231" i="9"/>
  <c r="JA3035" i="9"/>
  <c r="IZ4578" i="9"/>
  <c r="IZ2861" i="9"/>
  <c r="JA1757" i="9"/>
  <c r="IZ237" i="9"/>
  <c r="IZ1084" i="9"/>
  <c r="JB2667" i="9"/>
  <c r="JB3050" i="9"/>
  <c r="JB3584" i="9"/>
  <c r="JA2319" i="9"/>
  <c r="JA2159" i="9"/>
  <c r="JA1999" i="9"/>
  <c r="JA1839" i="9"/>
  <c r="JA1679" i="9"/>
  <c r="JA1519" i="9"/>
  <c r="JA1359" i="9"/>
  <c r="JA1199" i="9"/>
  <c r="JA1039" i="9"/>
  <c r="JA3192" i="9"/>
  <c r="JA2620" i="9"/>
  <c r="JA2362" i="9"/>
  <c r="JA2202" i="9"/>
  <c r="JA2042" i="9"/>
  <c r="JA1882" i="9"/>
  <c r="JA1722" i="9"/>
  <c r="JA1562" i="9"/>
  <c r="JA1513" i="9"/>
  <c r="IZ1267" i="9"/>
  <c r="IZ1463" i="9"/>
  <c r="JA4782" i="9"/>
  <c r="JA1928" i="9"/>
  <c r="JB802" i="9"/>
  <c r="IZ4238" i="9"/>
  <c r="JA409" i="9"/>
  <c r="JA1054" i="9"/>
  <c r="IZ4432" i="9"/>
  <c r="IZ616" i="9"/>
  <c r="IZ4495" i="9"/>
  <c r="JB494" i="9"/>
  <c r="JB65" i="9"/>
  <c r="JA4682" i="9"/>
  <c r="JA1665" i="9"/>
  <c r="JA1345" i="9"/>
  <c r="JA1025" i="9"/>
  <c r="JA797" i="9"/>
  <c r="JA4028" i="9"/>
  <c r="JA2472" i="9"/>
  <c r="JA2128" i="9"/>
  <c r="JA1808" i="9"/>
  <c r="JA1488" i="9"/>
  <c r="JA1168" i="9"/>
  <c r="JA892" i="9"/>
  <c r="JA1949" i="9"/>
  <c r="JA796" i="9"/>
  <c r="JA549" i="9"/>
  <c r="JA389" i="9"/>
  <c r="JA229" i="9"/>
  <c r="JA69" i="9"/>
  <c r="JA1193" i="9"/>
  <c r="IZ1855" i="9"/>
  <c r="IZ1981" i="9"/>
  <c r="JA3341" i="9"/>
  <c r="IZ4677" i="9"/>
  <c r="JA3874" i="9"/>
  <c r="IZ1268" i="9"/>
  <c r="IZ1057" i="9"/>
  <c r="IZ518" i="9"/>
  <c r="IZ2746" i="9"/>
  <c r="IZ3366" i="9"/>
  <c r="JB2019" i="9"/>
  <c r="JA242" i="9"/>
  <c r="IZ4809" i="9"/>
  <c r="IZ4648" i="9"/>
  <c r="JA62" i="9"/>
  <c r="JA310" i="9"/>
  <c r="JA114" i="9"/>
  <c r="IZ4750" i="9"/>
  <c r="IZ4590" i="9"/>
  <c r="IZ4430" i="9"/>
  <c r="IZ4777" i="9"/>
  <c r="IZ4617" i="9"/>
  <c r="IZ4457" i="9"/>
  <c r="IZ4776" i="9"/>
  <c r="IZ4616" i="9"/>
  <c r="IZ4456" i="9"/>
  <c r="IZ4563" i="9"/>
  <c r="IZ4272" i="9"/>
  <c r="IZ4112" i="9"/>
  <c r="IZ4671" i="9"/>
  <c r="IZ4299" i="9"/>
  <c r="IZ1553" i="9"/>
  <c r="IZ2484" i="9"/>
  <c r="JB1029" i="9"/>
  <c r="JA1790" i="9"/>
  <c r="IZ4149" i="9"/>
  <c r="JA2339" i="9"/>
  <c r="IZ3565" i="9"/>
  <c r="IZ863" i="9"/>
  <c r="IZ1187" i="9"/>
  <c r="IZ1042" i="9"/>
  <c r="IZ428" i="9"/>
  <c r="JB181" i="9"/>
  <c r="JA1688" i="9"/>
  <c r="IZ2335" i="9"/>
  <c r="IZ462" i="9"/>
  <c r="JA1541" i="9"/>
  <c r="JA741" i="9"/>
  <c r="IZ1167" i="9"/>
  <c r="JA4346" i="9"/>
  <c r="IZ1209" i="9"/>
  <c r="JA176" i="9"/>
  <c r="IZ4052" i="9"/>
  <c r="IZ2125" i="9"/>
  <c r="JG4571" i="9"/>
  <c r="JF1591" i="9"/>
  <c r="JF1208" i="9"/>
  <c r="JB3169" i="9"/>
  <c r="JB3776" i="9"/>
  <c r="JB2809" i="9"/>
  <c r="JB2441" i="9"/>
  <c r="JB1506" i="9"/>
  <c r="JA4243" i="9"/>
  <c r="JA4110" i="9"/>
  <c r="JA4715" i="9"/>
  <c r="JA3946" i="9"/>
  <c r="IZ1534" i="9"/>
  <c r="IZ3066" i="9"/>
  <c r="IZ3037" i="9"/>
  <c r="JA3600" i="9"/>
  <c r="JA809" i="9"/>
  <c r="IZ360" i="9"/>
  <c r="JB1043" i="9"/>
  <c r="IZ2724" i="9"/>
  <c r="JA4839" i="9"/>
  <c r="IZ4783" i="9"/>
  <c r="IZ4170" i="9"/>
  <c r="IZ3451" i="9"/>
  <c r="IZ2544" i="9"/>
  <c r="IZ2384" i="9"/>
  <c r="IZ2224" i="9"/>
  <c r="IZ2064" i="9"/>
  <c r="IZ2715" i="9"/>
  <c r="IZ2075" i="9"/>
  <c r="IZ1866" i="9"/>
  <c r="IZ1706" i="9"/>
  <c r="IZ1546" i="9"/>
  <c r="IZ1386" i="9"/>
  <c r="IZ1226" i="9"/>
  <c r="IZ1066" i="9"/>
  <c r="IZ906" i="9"/>
  <c r="IZ746" i="9"/>
  <c r="IZ586" i="9"/>
  <c r="IZ426" i="9"/>
  <c r="IZ266" i="9"/>
  <c r="JA1694" i="9"/>
  <c r="IZ873" i="9"/>
  <c r="JA3005" i="9"/>
  <c r="IZ1923" i="9"/>
  <c r="JB279" i="9"/>
  <c r="IZ612" i="9"/>
  <c r="IZ721" i="9"/>
  <c r="IZ1893" i="9"/>
  <c r="JB964" i="9"/>
  <c r="JA4058" i="9"/>
  <c r="IZ2830" i="9"/>
  <c r="JA1507" i="9"/>
  <c r="JA3904" i="9"/>
  <c r="JA3185" i="9"/>
  <c r="JA3127" i="9"/>
  <c r="JB749" i="9"/>
  <c r="JB589" i="9"/>
  <c r="JB429" i="9"/>
  <c r="JB269" i="9"/>
  <c r="JB1132" i="9"/>
  <c r="JB972" i="9"/>
  <c r="JB812" i="9"/>
  <c r="JB652" i="9"/>
  <c r="JB492" i="9"/>
  <c r="JB332" i="9"/>
  <c r="JB1195" i="9"/>
  <c r="JB1035" i="9"/>
  <c r="JB875" i="9"/>
  <c r="JB715" i="9"/>
  <c r="JB555" i="9"/>
  <c r="JB395" i="9"/>
  <c r="JB1258" i="9"/>
  <c r="IZ838" i="9"/>
  <c r="JB693" i="9"/>
  <c r="JA2196" i="9"/>
  <c r="IZ328" i="9"/>
  <c r="JA4113" i="9"/>
  <c r="IZ1214" i="9"/>
  <c r="IZ79" i="9"/>
  <c r="IZ160" i="9"/>
  <c r="JA4835" i="9"/>
  <c r="JA2597" i="9"/>
  <c r="JB1500" i="9"/>
  <c r="IZ2936" i="9"/>
  <c r="IZ3848" i="9"/>
  <c r="IZ2906" i="9"/>
  <c r="IZ3310" i="9"/>
  <c r="JA4673" i="9"/>
  <c r="JA4513" i="9"/>
  <c r="JA4852" i="9"/>
  <c r="JA4692" i="9"/>
  <c r="JA4532" i="9"/>
  <c r="JA4867" i="9"/>
  <c r="JA4343" i="9"/>
  <c r="JA4183" i="9"/>
  <c r="JA4023" i="9"/>
  <c r="JA4370" i="9"/>
  <c r="JA4210" i="9"/>
  <c r="JA4050" i="9"/>
  <c r="JA4285" i="9"/>
  <c r="JA3983" i="9"/>
  <c r="JA3823" i="9"/>
  <c r="JA4345" i="9"/>
  <c r="JA4025" i="9"/>
  <c r="IZ1827" i="9"/>
  <c r="JA4617" i="9"/>
  <c r="IZ3852" i="9"/>
  <c r="IZ4065" i="9"/>
  <c r="JA2852" i="9"/>
  <c r="IZ4669" i="9"/>
  <c r="JA4284" i="9"/>
  <c r="IZ1227" i="9"/>
  <c r="JA2100" i="9"/>
  <c r="IZ3850" i="9"/>
  <c r="JB404" i="9"/>
  <c r="IZ680" i="9"/>
  <c r="JA2168" i="9"/>
  <c r="JA2334" i="9"/>
  <c r="IZ2360" i="9"/>
  <c r="IZ2083" i="9"/>
  <c r="JB252" i="9"/>
  <c r="IZ1987" i="9"/>
  <c r="IZ767" i="9"/>
  <c r="IZ345" i="9"/>
  <c r="JA478" i="9"/>
  <c r="JA3602" i="9"/>
  <c r="IZ427" i="9"/>
  <c r="JA1500" i="9"/>
  <c r="IZ641" i="9"/>
  <c r="IZ4829" i="9"/>
  <c r="IZ975" i="9"/>
  <c r="JA4298" i="9"/>
  <c r="IZ517" i="9"/>
  <c r="JA3896" i="9"/>
  <c r="IZ3475" i="9"/>
  <c r="IZ3997" i="9"/>
  <c r="IZ2067" i="9"/>
  <c r="IZ1070" i="9"/>
  <c r="IZ2780" i="9"/>
  <c r="JB1619" i="9"/>
  <c r="IZ1103" i="9"/>
  <c r="JA3978" i="9"/>
  <c r="IZ1161" i="9"/>
  <c r="IZ3296" i="9"/>
  <c r="IZ4653" i="9"/>
  <c r="IZ306" i="9"/>
  <c r="JA3355" i="9"/>
  <c r="IZ2891" i="9"/>
  <c r="JA580" i="9"/>
  <c r="IZ36" i="9"/>
  <c r="JA931" i="9"/>
  <c r="JA2038" i="9"/>
  <c r="JA1878" i="9"/>
  <c r="JA1718" i="9"/>
  <c r="JA1558" i="9"/>
  <c r="JA1398" i="9"/>
  <c r="JA1238" i="9"/>
  <c r="JA1078" i="9"/>
  <c r="JA918" i="9"/>
  <c r="JA758" i="9"/>
  <c r="JA2576" i="9"/>
  <c r="JA2180" i="9"/>
  <c r="JA1860" i="9"/>
  <c r="JA1540" i="9"/>
  <c r="JA1220" i="9"/>
  <c r="JA927" i="9"/>
  <c r="JA720" i="9"/>
  <c r="JA2827" i="9"/>
  <c r="JB1060" i="9"/>
  <c r="JA1865" i="9"/>
  <c r="IZ1051" i="9"/>
  <c r="IZ1289" i="9"/>
  <c r="JA2053" i="9"/>
  <c r="JA634" i="9"/>
  <c r="IZ154" i="9"/>
  <c r="JA4159" i="9"/>
  <c r="IZ885" i="9"/>
  <c r="JA2675" i="9"/>
  <c r="JA2007" i="9"/>
  <c r="IZ3725" i="9"/>
  <c r="IZ410" i="9"/>
  <c r="IZ1817" i="9"/>
  <c r="JB2171" i="9"/>
  <c r="JF1852" i="9"/>
  <c r="JA385" i="9"/>
  <c r="JA225" i="9"/>
  <c r="JA65" i="9"/>
  <c r="JA1845" i="9"/>
  <c r="JA763" i="9"/>
  <c r="JA536" i="9"/>
  <c r="JA376" i="9"/>
  <c r="JF1408" i="9"/>
  <c r="JA56" i="9"/>
  <c r="JA1773" i="9"/>
  <c r="JA738" i="9"/>
  <c r="JA527" i="9"/>
  <c r="JA367" i="9"/>
  <c r="JA207" i="9"/>
  <c r="JA47" i="9"/>
  <c r="JA674" i="9"/>
  <c r="JA4460" i="9"/>
  <c r="IZ1637" i="9"/>
  <c r="IZ2326" i="9"/>
  <c r="IZ4046" i="9"/>
  <c r="IZ3521" i="9"/>
  <c r="JA320" i="9"/>
  <c r="IZ12" i="9"/>
  <c r="JA3428" i="9"/>
  <c r="IZ257" i="9"/>
  <c r="JA1784" i="9"/>
  <c r="JA1041" i="9"/>
  <c r="IZ1168" i="9"/>
  <c r="JA704" i="9"/>
  <c r="JA1625" i="9"/>
  <c r="JA3560" i="9"/>
  <c r="JF4457" i="9"/>
  <c r="IZ4108" i="9"/>
  <c r="IZ4655" i="9"/>
  <c r="IZ4295" i="9"/>
  <c r="IZ4135" i="9"/>
  <c r="IZ4539" i="9"/>
  <c r="IZ4106" i="9"/>
  <c r="IZ3899" i="9"/>
  <c r="JF2772" i="9"/>
  <c r="IZ3579" i="9"/>
  <c r="IZ3419" i="9"/>
  <c r="IZ3259" i="9"/>
  <c r="IZ4222" i="9"/>
  <c r="IZ3957" i="9"/>
  <c r="IZ3797" i="9"/>
  <c r="IZ3637" i="9"/>
  <c r="IZ4747" i="9"/>
  <c r="JA2522" i="9"/>
  <c r="IZ4077" i="9"/>
  <c r="IZ2191" i="9"/>
  <c r="IZ1244" i="9"/>
  <c r="IZ4743" i="9"/>
  <c r="IZ797" i="9"/>
  <c r="JB1251" i="9"/>
  <c r="JA279" i="9"/>
  <c r="JA1646" i="9"/>
  <c r="IZ1329" i="9"/>
  <c r="JA146" i="9"/>
  <c r="IZ3224" i="9"/>
  <c r="IZ252" i="9"/>
  <c r="JB171" i="9"/>
  <c r="JA3279" i="9"/>
  <c r="IZ1411" i="9"/>
  <c r="JA2988" i="9"/>
  <c r="JA919" i="9"/>
  <c r="JA1950" i="9"/>
  <c r="JB1186" i="9"/>
  <c r="IZ3619" i="9"/>
  <c r="IZ452" i="9"/>
  <c r="JA4364" i="9"/>
  <c r="JB4337" i="9"/>
  <c r="JB4632" i="9"/>
  <c r="JB4081" i="9"/>
  <c r="JA1162" i="9"/>
  <c r="JA2348" i="9"/>
  <c r="JA1068" i="9"/>
  <c r="JA2145" i="9"/>
  <c r="JB2129" i="9"/>
  <c r="JB3552" i="9"/>
  <c r="JB2697" i="9"/>
  <c r="JB2329" i="9"/>
  <c r="JB2276" i="9"/>
  <c r="IZ543" i="9"/>
  <c r="JA4620" i="9"/>
  <c r="JA4335" i="9"/>
  <c r="JA4266" i="9"/>
  <c r="IZ549" i="9"/>
  <c r="IZ814" i="9"/>
  <c r="IZ1951" i="9"/>
  <c r="IZ3199" i="9"/>
  <c r="IZ4748" i="9"/>
  <c r="JA468" i="9"/>
  <c r="JA1229" i="9"/>
  <c r="JA139" i="9"/>
  <c r="JC297" i="9"/>
  <c r="JB1975" i="9"/>
  <c r="JB4758" i="9"/>
  <c r="JB1655" i="9"/>
  <c r="JB4873" i="9"/>
  <c r="JB1335" i="9"/>
  <c r="JC839" i="9"/>
  <c r="JB1017" i="9"/>
  <c r="JC679" i="9"/>
  <c r="JB697" i="9"/>
  <c r="JC519" i="9"/>
  <c r="JB377" i="9"/>
  <c r="JC359" i="9"/>
  <c r="JB1080" i="9"/>
  <c r="JB4882" i="9"/>
  <c r="JB760" i="9"/>
  <c r="JB537" i="9"/>
  <c r="IZ981" i="9"/>
  <c r="IZ2057" i="9"/>
  <c r="IZ3195" i="9"/>
  <c r="JB2263" i="9"/>
  <c r="JA4718" i="9"/>
  <c r="IZ3605" i="9"/>
  <c r="JA2805" i="9"/>
  <c r="IZ1067" i="9"/>
  <c r="IZ1779" i="9"/>
  <c r="JA798" i="9"/>
  <c r="IZ2232" i="9"/>
  <c r="IZ1900" i="9"/>
  <c r="JB2438" i="9"/>
  <c r="JB1734" i="9"/>
  <c r="JB2117" i="9"/>
  <c r="JB4481" i="9"/>
  <c r="JB137" i="9"/>
  <c r="JB4452" i="9"/>
  <c r="JB239" i="9"/>
  <c r="JB4803" i="9"/>
  <c r="JA4754" i="9"/>
  <c r="JB4289" i="9"/>
  <c r="JA4434" i="9"/>
  <c r="JB4300" i="9"/>
  <c r="JA4621" i="9"/>
  <c r="JB3905" i="9"/>
  <c r="JA4800" i="9"/>
  <c r="JB4095" i="9"/>
  <c r="JA4480" i="9"/>
  <c r="JB4390" i="9"/>
  <c r="JA4291" i="9"/>
  <c r="JA4461" i="9"/>
  <c r="IZ559" i="9"/>
  <c r="IZ711" i="9"/>
  <c r="IZ908" i="9"/>
  <c r="JB194" i="9"/>
  <c r="JA3277" i="9"/>
  <c r="IZ2129" i="9"/>
  <c r="IZ4498" i="9"/>
  <c r="JA1908" i="9"/>
  <c r="IZ124" i="9"/>
  <c r="IZ390" i="9"/>
  <c r="JB469" i="9"/>
  <c r="JA782" i="9"/>
  <c r="JA4225" i="9"/>
  <c r="JA3726" i="9"/>
  <c r="JA3086" i="9"/>
  <c r="JB4221" i="9"/>
  <c r="JA4320" i="9"/>
  <c r="JB4164" i="9"/>
  <c r="JA3633" i="9"/>
  <c r="JB4672" i="9"/>
  <c r="JA3313" i="9"/>
  <c r="JB4027" i="9"/>
  <c r="JA2993" i="9"/>
  <c r="JB4132" i="9"/>
  <c r="JA3383" i="9"/>
  <c r="JB3679" i="9"/>
  <c r="JA2862" i="9"/>
  <c r="JB3359" i="9"/>
  <c r="JA2542" i="9"/>
  <c r="JB4351" i="9"/>
  <c r="JA3692" i="9"/>
  <c r="JA3063" i="9"/>
  <c r="JA2030" i="9"/>
  <c r="IZ1144" i="9"/>
  <c r="IZ3629" i="9"/>
  <c r="JA3202" i="9"/>
  <c r="JA1534" i="9"/>
  <c r="JB728" i="9"/>
  <c r="IZ2307" i="9"/>
  <c r="IZ2727" i="9"/>
  <c r="IZ3700" i="9"/>
  <c r="IZ931" i="9"/>
  <c r="JA4393" i="9"/>
  <c r="IZ3027" i="9"/>
  <c r="JA3165" i="9"/>
  <c r="IZ811" i="9"/>
  <c r="IZ142" i="9"/>
  <c r="IZ841" i="9"/>
  <c r="IZ2122" i="9"/>
  <c r="IZ2909" i="9"/>
  <c r="JB1124" i="9"/>
  <c r="IZ996" i="9"/>
  <c r="IZ849" i="9"/>
  <c r="JA359" i="9"/>
  <c r="JA2236" i="9"/>
  <c r="JB2787" i="9"/>
  <c r="JB4104" i="9"/>
  <c r="IZ3404" i="9"/>
  <c r="JB3022" i="9"/>
  <c r="JB2766" i="9"/>
  <c r="JB3784" i="9"/>
  <c r="IZ3229" i="9"/>
  <c r="IZ2618" i="9"/>
  <c r="IZ4301" i="9"/>
  <c r="IZ2413" i="9"/>
  <c r="JF840" i="9"/>
  <c r="JF437" i="9"/>
  <c r="JG4113" i="9"/>
  <c r="JB2040" i="9"/>
  <c r="JB3198" i="9"/>
  <c r="JB3055" i="9"/>
  <c r="JB3753" i="9"/>
  <c r="JB3032" i="9"/>
  <c r="JB2476" i="9"/>
  <c r="JB2220" i="9"/>
  <c r="JB2756" i="9"/>
  <c r="JB3087" i="9"/>
  <c r="JB2831" i="9"/>
  <c r="JB4422" i="9"/>
  <c r="JB3561" i="9"/>
  <c r="IZ2762" i="9"/>
  <c r="IZ3133" i="9"/>
  <c r="IZ2522" i="9"/>
  <c r="JA1916" i="9"/>
  <c r="IZ1686" i="9"/>
  <c r="JB1420" i="9"/>
  <c r="JB1799" i="9"/>
  <c r="JB1161" i="9"/>
  <c r="IZ2511" i="9"/>
  <c r="JB1754" i="9"/>
  <c r="JB1498" i="9"/>
  <c r="JB2293" i="9"/>
  <c r="JA4253" i="9"/>
  <c r="JA3997" i="9"/>
  <c r="JA3610" i="9"/>
  <c r="JA4711" i="9"/>
  <c r="JB2861" i="9"/>
  <c r="JB4631" i="9"/>
  <c r="JB2636" i="9"/>
  <c r="JB125" i="9"/>
  <c r="JA4742" i="9"/>
  <c r="JA4609" i="9"/>
  <c r="JA4468" i="9"/>
  <c r="JB1704" i="9"/>
  <c r="JB3246" i="9"/>
  <c r="JB3856" i="9"/>
  <c r="JB1020" i="9"/>
  <c r="JB2403" i="9"/>
  <c r="JB2704" i="9"/>
  <c r="JB2394" i="9"/>
  <c r="JA4420" i="9"/>
  <c r="JA4527" i="9"/>
  <c r="JA4061" i="9"/>
  <c r="JA3901" i="9"/>
  <c r="IZ1986" i="9"/>
  <c r="JA2956" i="9"/>
  <c r="JA2303" i="9"/>
  <c r="JA1663" i="9"/>
  <c r="JA1023" i="9"/>
  <c r="IZ1901" i="9"/>
  <c r="JF126" i="9"/>
  <c r="IZ3787" i="9"/>
  <c r="IZ2309" i="9"/>
  <c r="IZ422" i="9"/>
  <c r="IZ1201" i="9"/>
  <c r="JB2242" i="9"/>
  <c r="JF3495" i="9"/>
  <c r="JG2303" i="9"/>
  <c r="JF3159" i="9"/>
  <c r="JG3510" i="9"/>
  <c r="JG3981" i="9"/>
  <c r="JF4065" i="9"/>
  <c r="JG4635" i="9"/>
  <c r="JF1867" i="9"/>
  <c r="JF1380" i="9"/>
  <c r="JF964" i="9"/>
  <c r="JB4328" i="9"/>
  <c r="JB3983" i="9"/>
  <c r="JB4195" i="9"/>
  <c r="JB3763" i="9"/>
  <c r="JA1100" i="9"/>
  <c r="JA2177" i="9"/>
  <c r="JA925" i="9"/>
  <c r="JC445" i="9"/>
  <c r="JC317" i="9"/>
  <c r="JB4862" i="9"/>
  <c r="JB4606" i="9"/>
  <c r="JA1247" i="9"/>
  <c r="JA2421" i="9"/>
  <c r="JA1770" i="9"/>
  <c r="JA1130" i="9"/>
  <c r="JC847" i="9"/>
  <c r="JC719" i="9"/>
  <c r="JC591" i="9"/>
  <c r="JB1742" i="9"/>
  <c r="JB1486" i="9"/>
  <c r="JB2277" i="9"/>
  <c r="JB2123" i="9"/>
  <c r="JB1483" i="9"/>
  <c r="JB845" i="9"/>
  <c r="JB1228" i="9"/>
  <c r="JB2849" i="9"/>
  <c r="JB4144" i="9"/>
  <c r="JB2612" i="9"/>
  <c r="IZ3116" i="9"/>
  <c r="IZ1594" i="9"/>
  <c r="IZ954" i="9"/>
  <c r="IZ314" i="9"/>
  <c r="JB3490" i="9"/>
  <c r="JB3234" i="9"/>
  <c r="JB3828" i="9"/>
  <c r="JB3316" i="9"/>
  <c r="JB2391" i="9"/>
  <c r="JB2670" i="9"/>
  <c r="JB2382" i="9"/>
  <c r="JB2062" i="9"/>
  <c r="JB1708" i="9"/>
  <c r="JB2027" i="9"/>
  <c r="JB1387" i="9"/>
  <c r="JB904" i="9"/>
  <c r="JB231" i="9"/>
  <c r="JA4426" i="9"/>
  <c r="JA4792" i="9"/>
  <c r="JA4283" i="9"/>
  <c r="IZ3357" i="9"/>
  <c r="IZ1772" i="9"/>
  <c r="JF3578" i="9"/>
  <c r="JF2754" i="9"/>
  <c r="JF3452" i="9"/>
  <c r="JA2887" i="9"/>
  <c r="JA1352" i="9"/>
  <c r="JA646" i="9"/>
  <c r="JA2811" i="9"/>
  <c r="JG2915" i="9"/>
  <c r="JG4722" i="9"/>
  <c r="JG2490" i="9"/>
  <c r="JA1446" i="9"/>
  <c r="JA806" i="9"/>
  <c r="JA1636" i="9"/>
  <c r="JA3440" i="9"/>
  <c r="JF2911" i="9"/>
  <c r="JF2372" i="9"/>
  <c r="JF4335" i="9"/>
  <c r="JG2963" i="9"/>
  <c r="JG420" i="9"/>
  <c r="JG4230" i="9"/>
  <c r="JG4605" i="9"/>
  <c r="JF3953" i="9"/>
  <c r="JA1337" i="9"/>
  <c r="JG2832" i="9"/>
  <c r="JA1160" i="9"/>
  <c r="IZ3737" i="9"/>
  <c r="IZ4553" i="9"/>
  <c r="IZ4392" i="9"/>
  <c r="IZ4415" i="9"/>
  <c r="IZ3999" i="9"/>
  <c r="IZ529" i="9"/>
  <c r="JF1083" i="9"/>
  <c r="JF987" i="9"/>
  <c r="JF894" i="9"/>
  <c r="JB1921" i="9"/>
  <c r="JB2362" i="9"/>
  <c r="JB1588" i="9"/>
  <c r="JB1967" i="9"/>
  <c r="JF1943" i="9"/>
  <c r="JF2062" i="9"/>
  <c r="JG3247" i="9"/>
  <c r="JB2325" i="9"/>
  <c r="JB2272" i="9"/>
  <c r="JB3757" i="9"/>
  <c r="JB2130" i="9"/>
  <c r="JG4361" i="9"/>
  <c r="JG3819" i="9"/>
  <c r="JG2095" i="9"/>
  <c r="JB3356" i="9"/>
  <c r="JF1537" i="9"/>
  <c r="JF1473" i="9"/>
  <c r="JF1376" i="9"/>
  <c r="JB2082" i="9"/>
  <c r="JB1442" i="9"/>
  <c r="JB1825" i="9"/>
  <c r="JB2211" i="9"/>
  <c r="JA4463" i="9"/>
  <c r="JA1521" i="9"/>
  <c r="JA2855" i="9"/>
  <c r="JA1344" i="9"/>
  <c r="JA640" i="9"/>
  <c r="JA4186" i="9"/>
  <c r="JF93" i="9"/>
  <c r="JB337" i="9"/>
  <c r="JA363" i="9"/>
  <c r="IZ558" i="9"/>
  <c r="IZ2228" i="9"/>
  <c r="JA2639" i="9"/>
  <c r="JF185" i="9"/>
  <c r="JG3810" i="9"/>
  <c r="JG3323" i="9"/>
  <c r="JG487" i="9"/>
  <c r="JF4826" i="9"/>
  <c r="JF1120" i="9"/>
  <c r="JG2054" i="9"/>
  <c r="JG1484" i="9"/>
  <c r="JF2988" i="9"/>
  <c r="JG2778" i="9"/>
  <c r="JF1938" i="9"/>
  <c r="JG4120" i="9"/>
  <c r="JG3149" i="9"/>
  <c r="JB3124" i="9"/>
  <c r="JB3117" i="9"/>
  <c r="JB2904" i="9"/>
  <c r="JB3157" i="9"/>
  <c r="JB3511" i="9"/>
  <c r="JB3255" i="9"/>
  <c r="JB4191" i="9"/>
  <c r="JB3762" i="9"/>
  <c r="JA1885" i="9"/>
  <c r="JA221" i="9"/>
  <c r="JA532" i="9"/>
  <c r="JG4057" i="9"/>
  <c r="JG3545" i="9"/>
  <c r="JG3033" i="9"/>
  <c r="JG2521" i="9"/>
  <c r="JG798" i="9"/>
  <c r="JG542" i="9"/>
  <c r="JG286" i="9"/>
  <c r="JB2069" i="9"/>
  <c r="JB1429" i="9"/>
  <c r="JB1808" i="9"/>
  <c r="JB3772" i="9"/>
  <c r="JF4371" i="9"/>
  <c r="JF3972" i="9"/>
  <c r="JF3588" i="9"/>
  <c r="JB2473" i="9"/>
  <c r="JB2420" i="9"/>
  <c r="JB2479" i="9"/>
  <c r="JB2318" i="9"/>
  <c r="JF4543" i="9"/>
  <c r="JF4415" i="9"/>
  <c r="JF4218" i="9"/>
  <c r="JB3652" i="9"/>
  <c r="JG1886" i="9"/>
  <c r="JG1630" i="9"/>
  <c r="JG1374" i="9"/>
  <c r="JB2246" i="9"/>
  <c r="JB1590" i="9"/>
  <c r="JB1973" i="9"/>
  <c r="JB1333" i="9"/>
  <c r="JA2913" i="9"/>
  <c r="JA4088" i="9"/>
  <c r="JA2798" i="9"/>
  <c r="JA3564" i="9"/>
  <c r="JA2633" i="9"/>
  <c r="JA1912" i="9"/>
  <c r="JA940" i="9"/>
  <c r="JB4669" i="9"/>
  <c r="JC769" i="9"/>
  <c r="JC641" i="9"/>
  <c r="JA3038" i="9"/>
  <c r="JA3417" i="9"/>
  <c r="JA3591" i="9"/>
  <c r="JA2646" i="9"/>
  <c r="JG2940" i="9"/>
  <c r="JG3902" i="9"/>
  <c r="JG4389" i="9"/>
  <c r="JA4536" i="9"/>
  <c r="JA4027" i="9"/>
  <c r="JA4293" i="9"/>
  <c r="JA4033" i="9"/>
  <c r="JG2148" i="9"/>
  <c r="JG1705" i="9"/>
  <c r="JG1449" i="9"/>
  <c r="JB1214" i="9"/>
  <c r="JC419" i="9"/>
  <c r="JC291" i="9"/>
  <c r="JB4810" i="9"/>
  <c r="JA3969" i="9"/>
  <c r="JA3582" i="9"/>
  <c r="JA4352" i="9"/>
  <c r="JA3321" i="9"/>
  <c r="JB4021" i="9"/>
  <c r="IZ4145" i="9"/>
  <c r="IZ4253" i="9"/>
  <c r="IZ2410" i="9"/>
  <c r="IZ2953" i="9"/>
  <c r="JG2594" i="9"/>
  <c r="JF2552" i="9"/>
  <c r="JF1673" i="9"/>
  <c r="JF4157" i="9"/>
  <c r="JB1142" i="9"/>
  <c r="JB502" i="9"/>
  <c r="JB73" i="9"/>
  <c r="JA4690" i="9"/>
  <c r="JC345" i="9"/>
  <c r="JC217" i="9"/>
  <c r="JB4662" i="9"/>
  <c r="JB1225" i="9"/>
  <c r="JB585" i="9"/>
  <c r="JB968" i="9"/>
  <c r="JB328" i="9"/>
  <c r="JF1700" i="9"/>
  <c r="JF435" i="9"/>
  <c r="JG2609" i="9"/>
  <c r="JC395" i="9"/>
  <c r="JG3564" i="9"/>
  <c r="JG2930" i="9"/>
  <c r="JG736" i="9"/>
  <c r="JB4677" i="9"/>
  <c r="JC581" i="9"/>
  <c r="JC261" i="9"/>
  <c r="JB4801" i="9"/>
  <c r="IZ1586" i="9"/>
  <c r="JA4306" i="9"/>
  <c r="JA3919" i="9"/>
  <c r="JA3789" i="9"/>
  <c r="JA3402" i="9"/>
  <c r="IZ949" i="9"/>
  <c r="JF4713" i="9"/>
  <c r="IZ3387" i="9"/>
  <c r="IZ3200" i="9"/>
  <c r="IZ3824" i="9"/>
  <c r="JB1443" i="9"/>
  <c r="JA388" i="9"/>
  <c r="JF4249" i="9"/>
  <c r="JF308" i="9"/>
  <c r="JF1840" i="9"/>
  <c r="JG87" i="9"/>
  <c r="JF4636" i="9"/>
  <c r="JG78" i="9"/>
  <c r="JG4516" i="9"/>
  <c r="JG3419" i="9"/>
  <c r="JF2669" i="9"/>
  <c r="JF2355" i="9"/>
  <c r="JF4837" i="9"/>
  <c r="JF4325" i="9"/>
  <c r="JG3445" i="9"/>
  <c r="JA2642" i="9"/>
  <c r="JA3252" i="9"/>
  <c r="JA2477" i="9"/>
  <c r="JA2856" i="9"/>
  <c r="JB1913" i="9"/>
  <c r="JB1657" i="9"/>
  <c r="JF4862" i="9"/>
  <c r="JF4673" i="9"/>
  <c r="JA3626" i="9"/>
  <c r="JA2986" i="9"/>
  <c r="JA3365" i="9"/>
  <c r="JB4000" i="9"/>
  <c r="JB2600" i="9"/>
  <c r="JB2344" i="9"/>
  <c r="JB3381" i="9"/>
  <c r="JF4387" i="9"/>
  <c r="JG2623" i="9"/>
  <c r="JG3996" i="9"/>
  <c r="IZ2734" i="9"/>
  <c r="IZ2094" i="9"/>
  <c r="IZ2529" i="9"/>
  <c r="IZ3120" i="9"/>
  <c r="JF2133" i="9"/>
  <c r="JF4408" i="9"/>
  <c r="JF4575" i="9"/>
  <c r="JF3975" i="9"/>
  <c r="JG3387" i="9"/>
  <c r="JF3095" i="9"/>
  <c r="IZ3317" i="9"/>
  <c r="IZ3930" i="9"/>
  <c r="JB655" i="9"/>
  <c r="IZ3187" i="9"/>
  <c r="IZ2947" i="9"/>
  <c r="IZ2787" i="9"/>
  <c r="IZ4085" i="9"/>
  <c r="IZ3728" i="9"/>
  <c r="IZ3408" i="9"/>
  <c r="IZ3166" i="9"/>
  <c r="IZ3006" i="9"/>
  <c r="IZ2846" i="9"/>
  <c r="IZ4289" i="9"/>
  <c r="JF543" i="9"/>
  <c r="JG2341" i="9"/>
  <c r="JF474" i="9"/>
  <c r="JF478" i="9"/>
  <c r="JF445" i="9"/>
  <c r="JF2919" i="9"/>
  <c r="JF417" i="9"/>
  <c r="JF412" i="9"/>
  <c r="JF419" i="9"/>
  <c r="JG2444" i="9"/>
  <c r="JF382" i="9"/>
  <c r="JF354" i="9"/>
  <c r="JF316" i="9"/>
  <c r="JF284" i="9"/>
  <c r="IZ4484" i="9"/>
  <c r="IZ4675" i="9"/>
  <c r="JF709" i="9"/>
  <c r="JF582" i="9"/>
  <c r="JF518" i="9"/>
  <c r="JF450" i="9"/>
  <c r="JF356" i="9"/>
  <c r="JF261" i="9"/>
  <c r="JF228" i="9"/>
  <c r="JF195" i="9"/>
  <c r="JF96" i="9"/>
  <c r="JF4729" i="9"/>
  <c r="JG3961" i="9"/>
  <c r="JG3449" i="9"/>
  <c r="JG2937" i="9"/>
  <c r="JG185" i="9"/>
  <c r="IZ2798" i="9"/>
  <c r="JF4803" i="9"/>
  <c r="IZ3734" i="9"/>
  <c r="JG2427" i="9"/>
  <c r="IZ3169" i="9"/>
  <c r="JG3804" i="9"/>
  <c r="IZ3020" i="9"/>
  <c r="JG3036" i="9"/>
  <c r="IZ2558" i="9"/>
  <c r="JG3646" i="9"/>
  <c r="IZ2238" i="9"/>
  <c r="JG3858" i="9"/>
  <c r="IZ3676" i="9"/>
  <c r="JG4557" i="9"/>
  <c r="IZ2673" i="9"/>
  <c r="JB824" i="9"/>
  <c r="JB1207" i="9"/>
  <c r="JB567" i="9"/>
  <c r="IZ1801" i="9"/>
  <c r="JB1616" i="9"/>
  <c r="JB1456" i="9"/>
  <c r="JB1296" i="9"/>
  <c r="JB2155" i="9"/>
  <c r="JB1995" i="9"/>
  <c r="JB1835" i="9"/>
  <c r="JB1675" i="9"/>
  <c r="JB1515" i="9"/>
  <c r="JB1355" i="9"/>
  <c r="JB1197" i="9"/>
  <c r="JB1037" i="9"/>
  <c r="JB877" i="9"/>
  <c r="JB717" i="9"/>
  <c r="JB557" i="9"/>
  <c r="JB397" i="9"/>
  <c r="JB1260" i="9"/>
  <c r="IZ3645" i="9"/>
  <c r="IZ1761" i="9"/>
  <c r="JA2703" i="9"/>
  <c r="IZ2987" i="9"/>
  <c r="JA4704" i="9"/>
  <c r="IZ83" i="9"/>
  <c r="JF544" i="9"/>
  <c r="JF517" i="9"/>
  <c r="JF512" i="9"/>
  <c r="JF485" i="9"/>
  <c r="JF480" i="9"/>
  <c r="JF453" i="9"/>
  <c r="JF454" i="9"/>
  <c r="JF427" i="9"/>
  <c r="JF391" i="9"/>
  <c r="JF359" i="9"/>
  <c r="JF322" i="9"/>
  <c r="JF296" i="9"/>
  <c r="JF299" i="9"/>
  <c r="JB3739" i="9"/>
  <c r="JA3790" i="9"/>
  <c r="JB3419" i="9"/>
  <c r="JA2453" i="9"/>
  <c r="JB4767" i="9"/>
  <c r="JA2114" i="9"/>
  <c r="JB3798" i="9"/>
  <c r="JA1794" i="9"/>
  <c r="JB3478" i="9"/>
  <c r="JA1474" i="9"/>
  <c r="JB4405" i="9"/>
  <c r="JA1154" i="9"/>
  <c r="JB4358" i="9"/>
  <c r="JA834" i="9"/>
  <c r="JB4651" i="9"/>
  <c r="JA2332" i="9"/>
  <c r="JB3519" i="9"/>
  <c r="JB3455" i="9"/>
  <c r="JB3391" i="9"/>
  <c r="JB3327" i="9"/>
  <c r="JB3263" i="9"/>
  <c r="JB3199" i="9"/>
  <c r="JB3135" i="9"/>
  <c r="JB4543" i="9"/>
  <c r="JB4223" i="9"/>
  <c r="JB4058" i="9"/>
  <c r="JB3930" i="9"/>
  <c r="JB3834" i="9"/>
  <c r="JB3770" i="9"/>
  <c r="JA3212" i="9"/>
  <c r="JA2937" i="9"/>
  <c r="JA2777" i="9"/>
  <c r="JA2617" i="9"/>
  <c r="JA4423" i="9"/>
  <c r="JA3651" i="9"/>
  <c r="JA3331" i="9"/>
  <c r="JA3011" i="9"/>
  <c r="JA2836" i="9"/>
  <c r="JA3040" i="9"/>
  <c r="JA2583" i="9"/>
  <c r="JA2343" i="9"/>
  <c r="JA2183" i="9"/>
  <c r="JA2023" i="9"/>
  <c r="JA1863" i="9"/>
  <c r="JF3977" i="9"/>
  <c r="JF3978" i="9"/>
  <c r="JF3878" i="9"/>
  <c r="JF3794" i="9"/>
  <c r="JF3664" i="9"/>
  <c r="JF3601" i="9"/>
  <c r="JF3497" i="9"/>
  <c r="JF3225" i="9"/>
  <c r="JF3041" i="9"/>
  <c r="JF2865" i="9"/>
  <c r="JF2681" i="9"/>
  <c r="JF2586" i="9"/>
  <c r="JF2402" i="9"/>
  <c r="JB4238" i="9"/>
  <c r="JA3446" i="9"/>
  <c r="JB4424" i="9"/>
  <c r="JF967" i="9"/>
  <c r="JF932" i="9"/>
  <c r="JF935" i="9"/>
  <c r="JF898" i="9"/>
  <c r="JF871" i="9"/>
  <c r="JF834" i="9"/>
  <c r="JF807" i="9"/>
  <c r="JF742" i="9"/>
  <c r="JF736" i="9"/>
  <c r="JF706" i="9"/>
  <c r="JF711" i="9"/>
  <c r="JF674" i="9"/>
  <c r="JF647" i="9"/>
  <c r="JB3961" i="9"/>
  <c r="JA1975" i="9"/>
  <c r="JB4154" i="9"/>
  <c r="JA1655" i="9"/>
  <c r="JB4807" i="9"/>
  <c r="JA1335" i="9"/>
  <c r="JB3803" i="9"/>
  <c r="JA1015" i="9"/>
  <c r="JB3483" i="9"/>
  <c r="JA2572" i="9"/>
  <c r="JB3163" i="9"/>
  <c r="JA2178" i="9"/>
  <c r="JB3869" i="9"/>
  <c r="JA1858" i="9"/>
  <c r="JB3542" i="9"/>
  <c r="JA1538" i="9"/>
  <c r="IZ3657" i="9"/>
  <c r="IZ3810" i="9"/>
  <c r="IZ2887" i="9"/>
  <c r="JA1593" i="9"/>
  <c r="JA1273" i="9"/>
  <c r="JA963" i="9"/>
  <c r="JA749" i="9"/>
  <c r="JA3304" i="9"/>
  <c r="JA2376" i="9"/>
  <c r="JA2056" i="9"/>
  <c r="JA1736" i="9"/>
  <c r="JF4299" i="9"/>
  <c r="JA1096" i="9"/>
  <c r="JA844" i="9"/>
  <c r="JA1661" i="9"/>
  <c r="JA710" i="9"/>
  <c r="JA513" i="9"/>
  <c r="JA353" i="9"/>
  <c r="JA193" i="9"/>
  <c r="JA1405" i="9"/>
  <c r="JB3554" i="9"/>
  <c r="JB4304" i="9"/>
  <c r="JB4176" i="9"/>
  <c r="JB4099" i="9"/>
  <c r="JB4035" i="9"/>
  <c r="JB3971" i="9"/>
  <c r="JB3907" i="9"/>
  <c r="JB3843" i="9"/>
  <c r="JB4411" i="9"/>
  <c r="JB4150" i="9"/>
  <c r="JB4020" i="9"/>
  <c r="JB3892" i="9"/>
  <c r="JB3815" i="9"/>
  <c r="JB3751" i="9"/>
  <c r="IZ2839" i="9"/>
  <c r="IZ4293" i="9"/>
  <c r="IZ3832" i="9"/>
  <c r="IZ3512" i="9"/>
  <c r="IZ3218" i="9"/>
  <c r="IZ3058" i="9"/>
  <c r="IZ2898" i="9"/>
  <c r="IZ4823" i="9"/>
  <c r="IZ3934" i="9"/>
  <c r="IZ3614" i="9"/>
  <c r="IZ3294" i="9"/>
  <c r="IZ3109" i="9"/>
  <c r="IZ3556" i="9"/>
  <c r="IZ2900" i="9"/>
  <c r="IZ2658" i="9"/>
  <c r="JB3531" i="9"/>
  <c r="JB3467" i="9"/>
  <c r="JB3403" i="9"/>
  <c r="JB3339" i="9"/>
  <c r="JB3275" i="9"/>
  <c r="JB3211" i="9"/>
  <c r="JB3147" i="9"/>
  <c r="JB4639" i="9"/>
  <c r="JB4271" i="9"/>
  <c r="JB4082" i="9"/>
  <c r="JB3954" i="9"/>
  <c r="JB3848" i="9"/>
  <c r="JB3782" i="9"/>
  <c r="IZ4219" i="9"/>
  <c r="IZ4059" i="9"/>
  <c r="IZ4274" i="9"/>
  <c r="IZ3983" i="9"/>
  <c r="IZ3823" i="9"/>
  <c r="IZ3663" i="9"/>
  <c r="IZ3503" i="9"/>
  <c r="IZ3343" i="9"/>
  <c r="IZ4401" i="9"/>
  <c r="IZ4070" i="9"/>
  <c r="IZ3881" i="9"/>
  <c r="IZ3721" i="9"/>
  <c r="IZ3561" i="9"/>
  <c r="IZ3401" i="9"/>
  <c r="IZ4855" i="9"/>
  <c r="IZ3938" i="9"/>
  <c r="JB3498" i="9"/>
  <c r="JB3434" i="9"/>
  <c r="JB4617" i="9"/>
  <c r="JB4553" i="9"/>
  <c r="JB4489" i="9"/>
  <c r="JB4425" i="9"/>
  <c r="JB4852" i="9"/>
  <c r="JB4724" i="9"/>
  <c r="JB4596" i="9"/>
  <c r="JB4468" i="9"/>
  <c r="JB4378" i="9"/>
  <c r="JB4314" i="9"/>
  <c r="JB4250" i="9"/>
  <c r="JA811" i="9"/>
  <c r="JA554" i="9"/>
  <c r="JA190" i="9"/>
  <c r="JB4555" i="9"/>
  <c r="JB4435" i="9"/>
  <c r="JB4357" i="9"/>
  <c r="JB4293" i="9"/>
  <c r="JB4229" i="9"/>
  <c r="JB4165" i="9"/>
  <c r="JB4712" i="9"/>
  <c r="JB4456" i="9"/>
  <c r="JB4308" i="9"/>
  <c r="JB4180" i="9"/>
  <c r="JB4101" i="9"/>
  <c r="JB4037" i="9"/>
  <c r="JB3973" i="9"/>
  <c r="IZ3353" i="9"/>
  <c r="IZ4313" i="9"/>
  <c r="IZ3842" i="9"/>
  <c r="IZ3522" i="9"/>
  <c r="IZ3223" i="9"/>
  <c r="IZ3063" i="9"/>
  <c r="IZ2903" i="9"/>
  <c r="IZ2743" i="9"/>
  <c r="IZ3960" i="9"/>
  <c r="IZ3640" i="9"/>
  <c r="IZ3320" i="9"/>
  <c r="IZ3122" i="9"/>
  <c r="IZ2962" i="9"/>
  <c r="IZ2802" i="9"/>
  <c r="IZ4113" i="9"/>
  <c r="JA4465" i="9"/>
  <c r="JA4675" i="9"/>
  <c r="JA4322" i="9"/>
  <c r="JB1890" i="9"/>
  <c r="JB1730" i="9"/>
  <c r="JB1570" i="9"/>
  <c r="JB1410" i="9"/>
  <c r="JB2307" i="9"/>
  <c r="JB2113" i="9"/>
  <c r="JB1953" i="9"/>
  <c r="JB1793" i="9"/>
  <c r="JB1633" i="9"/>
  <c r="JB1473" i="9"/>
  <c r="JB1313" i="9"/>
  <c r="JB2172" i="9"/>
  <c r="JB2012" i="9"/>
  <c r="JB1852" i="9"/>
  <c r="JB1620" i="9"/>
  <c r="JB1460" i="9"/>
  <c r="JB1300" i="9"/>
  <c r="JA3245" i="9"/>
  <c r="IZ157" i="9"/>
  <c r="IZ1344" i="9"/>
  <c r="IZ4371" i="9"/>
  <c r="IZ90" i="9"/>
  <c r="JB2587" i="9"/>
  <c r="JF95" i="9"/>
  <c r="JF4053" i="9"/>
  <c r="JF3540" i="9"/>
  <c r="JB897" i="9"/>
  <c r="JB1280" i="9"/>
  <c r="JB640" i="9"/>
  <c r="JB1023" i="9"/>
  <c r="JA657" i="9"/>
  <c r="JA283" i="9"/>
  <c r="JA594" i="9"/>
  <c r="IZ4822" i="9"/>
  <c r="IZ4689" i="9"/>
  <c r="IZ3019" i="9"/>
  <c r="IZ242" i="9"/>
  <c r="JB803" i="9"/>
  <c r="JB1250" i="9"/>
  <c r="IZ3875" i="9"/>
  <c r="JA1144" i="9"/>
  <c r="IZ3212" i="9"/>
  <c r="IZ4880" i="9"/>
  <c r="IZ1993" i="9"/>
  <c r="JA4669" i="9"/>
  <c r="JA4528" i="9"/>
  <c r="JA4019" i="9"/>
  <c r="JA508" i="9"/>
  <c r="JA348" i="9"/>
  <c r="JA188" i="9"/>
  <c r="JA28" i="9"/>
  <c r="JA1549" i="9"/>
  <c r="JA682" i="9"/>
  <c r="JA499" i="9"/>
  <c r="JA339" i="9"/>
  <c r="JA179" i="9"/>
  <c r="JA3838" i="9"/>
  <c r="JA1477" i="9"/>
  <c r="JA665" i="9"/>
  <c r="JA490" i="9"/>
  <c r="JA378" i="9"/>
  <c r="JA182" i="9"/>
  <c r="IZ4878" i="9"/>
  <c r="IZ4718" i="9"/>
  <c r="IZ3270" i="9"/>
  <c r="IZ4244" i="9"/>
  <c r="IZ2359" i="9"/>
  <c r="JA2912" i="9"/>
  <c r="IZ3989" i="9"/>
  <c r="JA3814" i="9"/>
  <c r="IZ2607" i="9"/>
  <c r="IZ1031" i="9"/>
  <c r="IZ988" i="9"/>
  <c r="IZ2880" i="9"/>
  <c r="IZ541" i="9"/>
  <c r="JB995" i="9"/>
  <c r="IZ490" i="9"/>
  <c r="IZ1897" i="9"/>
  <c r="JB2274" i="9"/>
  <c r="IZ4050" i="9"/>
  <c r="IZ3871" i="9"/>
  <c r="IZ3711" i="9"/>
  <c r="IZ3551" i="9"/>
  <c r="IZ3391" i="9"/>
  <c r="IZ4779" i="9"/>
  <c r="IZ4166" i="9"/>
  <c r="IZ3929" i="9"/>
  <c r="IZ3769" i="9"/>
  <c r="IZ3609" i="9"/>
  <c r="IZ3449" i="9"/>
  <c r="IZ3289" i="9"/>
  <c r="IZ4057" i="9"/>
  <c r="IZ3714" i="9"/>
  <c r="IZ3394" i="9"/>
  <c r="IZ3159" i="9"/>
  <c r="IZ2999" i="9"/>
  <c r="IZ416" i="9"/>
  <c r="IZ1740" i="9"/>
  <c r="JB1026" i="9"/>
  <c r="IZ3741" i="9"/>
  <c r="IZ2705" i="9"/>
  <c r="JA32" i="9"/>
  <c r="IZ215" i="9"/>
  <c r="IZ1400" i="9"/>
  <c r="IZ3571" i="9"/>
  <c r="JB1045" i="9"/>
  <c r="IZ971" i="9"/>
  <c r="JA4010" i="9"/>
  <c r="JA799" i="9"/>
  <c r="JA1785" i="9"/>
  <c r="JA683" i="9"/>
  <c r="IZ2498" i="9"/>
  <c r="IZ2338" i="9"/>
  <c r="IZ2178" i="9"/>
  <c r="IZ2018" i="9"/>
  <c r="IZ3220" i="9"/>
  <c r="IZ2809" i="9"/>
  <c r="IZ2613" i="9"/>
  <c r="IZ2453" i="9"/>
  <c r="IZ2293" i="9"/>
  <c r="IZ2133" i="9"/>
  <c r="IZ3668" i="9"/>
  <c r="IZ2928" i="9"/>
  <c r="IZ2672" i="9"/>
  <c r="IZ2512" i="9"/>
  <c r="IZ2352" i="9"/>
  <c r="IZ2192" i="9"/>
  <c r="IZ2032" i="9"/>
  <c r="IZ969" i="9"/>
  <c r="JA1385" i="9"/>
  <c r="JA3781" i="9"/>
  <c r="IZ1172" i="9"/>
  <c r="JB281" i="9"/>
  <c r="IZ725" i="9"/>
  <c r="IZ2052" i="9"/>
  <c r="IZ3190" i="9"/>
  <c r="JB1987" i="9"/>
  <c r="JA4462" i="9"/>
  <c r="IZ3349" i="9"/>
  <c r="JA2549" i="9"/>
  <c r="IZ2255" i="9"/>
  <c r="IZ1904" i="9"/>
  <c r="IZ2148" i="9"/>
  <c r="IZ3364" i="9"/>
  <c r="IZ2100" i="9"/>
  <c r="JB933" i="9"/>
  <c r="JA1662" i="9"/>
  <c r="IZ1681" i="9"/>
  <c r="IZ3628" i="9"/>
  <c r="IZ176" i="9"/>
  <c r="JA2438" i="9"/>
  <c r="JB4369" i="9"/>
  <c r="JB4760" i="9"/>
  <c r="JB4113" i="9"/>
  <c r="JA1242" i="9"/>
  <c r="JA2592" i="9"/>
  <c r="JA1228" i="9"/>
  <c r="JA2305" i="9"/>
  <c r="JB1426" i="9"/>
  <c r="JB3712" i="9"/>
  <c r="JB2777" i="9"/>
  <c r="JB2409" i="9"/>
  <c r="JB2356" i="9"/>
  <c r="IZ2840" i="9"/>
  <c r="JA4233" i="9"/>
  <c r="JA1528" i="9"/>
  <c r="IZ121" i="9"/>
  <c r="IZ652" i="9"/>
  <c r="JB149" i="9"/>
  <c r="JA3021" i="9"/>
  <c r="IZ3056" i="9"/>
  <c r="IZ4460" i="9"/>
  <c r="JA548" i="9"/>
  <c r="JA1869" i="9"/>
  <c r="JA219" i="9"/>
  <c r="JB746" i="9"/>
  <c r="JB586" i="9"/>
  <c r="JB426" i="9"/>
  <c r="JB266" i="9"/>
  <c r="JB106" i="9"/>
  <c r="JB157" i="9"/>
  <c r="JB208" i="9"/>
  <c r="JB259" i="9"/>
  <c r="JB99" i="9"/>
  <c r="JA4774" i="9"/>
  <c r="JA4614" i="9"/>
  <c r="JA4454" i="9"/>
  <c r="JA4801" i="9"/>
  <c r="JA4641" i="9"/>
  <c r="JA4481" i="9"/>
  <c r="JA4820" i="9"/>
  <c r="JA4660" i="9"/>
  <c r="IZ1148" i="9"/>
  <c r="JB690" i="9"/>
  <c r="IZ2907" i="9"/>
  <c r="JA583" i="9"/>
  <c r="JA2766" i="9"/>
  <c r="JA1006" i="9"/>
  <c r="IZ2925" i="9"/>
  <c r="IZ3225" i="9"/>
  <c r="JA4368" i="9"/>
  <c r="JA2324" i="9"/>
  <c r="JB472" i="9"/>
  <c r="IZ1828" i="9"/>
  <c r="JB2518" i="9"/>
  <c r="JB1814" i="9"/>
  <c r="JB2202" i="9"/>
  <c r="JA3762" i="9"/>
  <c r="JA3594" i="9"/>
  <c r="JA3434" i="9"/>
  <c r="JA3274" i="9"/>
  <c r="JA3114" i="9"/>
  <c r="JA4455" i="9"/>
  <c r="JA3880" i="9"/>
  <c r="JA3653" i="9"/>
  <c r="JA3493" i="9"/>
  <c r="JA3333" i="9"/>
  <c r="JA3173" i="9"/>
  <c r="JA3013" i="9"/>
  <c r="JA3743" i="9"/>
  <c r="JA3423" i="9"/>
  <c r="JA3103" i="9"/>
  <c r="JA2882" i="9"/>
  <c r="JA2722" i="9"/>
  <c r="IZ4476" i="9"/>
  <c r="JA3698" i="9"/>
  <c r="IZ836" i="9"/>
  <c r="IZ625" i="9"/>
  <c r="JA1570" i="9"/>
  <c r="IZ494" i="9"/>
  <c r="IZ3036" i="9"/>
  <c r="JB1651" i="9"/>
  <c r="JA1475" i="9"/>
  <c r="IZ246" i="9"/>
  <c r="JA4003" i="9"/>
  <c r="JA496" i="9"/>
  <c r="JA4395" i="9"/>
  <c r="JA3866" i="9"/>
  <c r="JA3166" i="9"/>
  <c r="JA2283" i="9"/>
  <c r="JA2123" i="9"/>
  <c r="JA1963" i="9"/>
  <c r="JA1803" i="9"/>
  <c r="JA1643" i="9"/>
  <c r="JA1483" i="9"/>
  <c r="JA1323" i="9"/>
  <c r="JA1163" i="9"/>
  <c r="JA1003" i="9"/>
  <c r="JA2943" i="9"/>
  <c r="JA2548" i="9"/>
  <c r="JA2326" i="9"/>
  <c r="JA2166" i="9"/>
  <c r="JA2006" i="9"/>
  <c r="JA1846" i="9"/>
  <c r="JA1686" i="9"/>
  <c r="JA1526" i="9"/>
  <c r="JB2083" i="9"/>
  <c r="JA2227" i="9"/>
  <c r="IZ2345" i="9"/>
  <c r="IZ1947" i="9"/>
  <c r="JA77" i="9"/>
  <c r="IZ1139" i="9"/>
  <c r="IZ316" i="9"/>
  <c r="JB235" i="9"/>
  <c r="IZ2708" i="9"/>
  <c r="IZ643" i="9"/>
  <c r="JA3116" i="9"/>
  <c r="JA1400" i="9"/>
  <c r="IZ4159" i="9"/>
  <c r="IZ59" i="9"/>
  <c r="IZ1713" i="9"/>
  <c r="JA4124" i="9"/>
  <c r="JB1431" i="9"/>
  <c r="IZ2247" i="9"/>
  <c r="IZ3782" i="9"/>
  <c r="IZ66" i="9"/>
  <c r="JA4489" i="9"/>
  <c r="JA3460" i="9"/>
  <c r="JB4414" i="9"/>
  <c r="JG2948" i="9"/>
  <c r="JG3966" i="9"/>
  <c r="JG4321" i="9"/>
  <c r="JB2882" i="9"/>
  <c r="JB3248" i="9"/>
  <c r="JB3621" i="9"/>
  <c r="JB3197" i="9"/>
  <c r="JA864" i="9"/>
  <c r="IZ3515" i="9"/>
  <c r="IZ3893" i="9"/>
  <c r="IZ3253" i="9"/>
  <c r="IZ3123" i="9"/>
  <c r="IZ3942" i="9"/>
  <c r="JA2008" i="9"/>
  <c r="IZ823" i="9"/>
  <c r="IZ1790" i="9"/>
  <c r="JA3629" i="9"/>
  <c r="IZ343" i="9"/>
  <c r="IZ1595" i="9"/>
  <c r="JA4503" i="9"/>
  <c r="IZ1281" i="9"/>
  <c r="JA3381" i="9"/>
  <c r="JA3519" i="9"/>
  <c r="JA2610" i="9"/>
  <c r="JF732" i="9"/>
  <c r="JA166" i="9"/>
  <c r="IZ4874" i="9"/>
  <c r="IZ4714" i="9"/>
  <c r="IZ4554" i="9"/>
  <c r="IZ4394" i="9"/>
  <c r="IZ4741" i="9"/>
  <c r="IZ4581" i="9"/>
  <c r="JF377" i="9"/>
  <c r="IZ4740" i="9"/>
  <c r="IZ4580" i="9"/>
  <c r="IZ4420" i="9"/>
  <c r="IZ4419" i="9"/>
  <c r="IZ4236" i="9"/>
  <c r="IZ4076" i="9"/>
  <c r="IZ4527" i="9"/>
  <c r="IZ4388" i="9"/>
  <c r="JA3042" i="9"/>
  <c r="IZ500" i="9"/>
  <c r="IZ2997" i="9"/>
  <c r="IZ1357" i="9"/>
  <c r="IZ3876" i="9"/>
  <c r="IZ2356" i="9"/>
  <c r="JB1253" i="9"/>
  <c r="JA1139" i="9"/>
  <c r="IZ1928" i="9"/>
  <c r="IZ2390" i="9"/>
  <c r="JA196" i="9"/>
  <c r="IZ1759" i="9"/>
  <c r="IZ3102" i="9"/>
  <c r="IZ3702" i="9"/>
  <c r="IZ2988" i="9"/>
  <c r="JG1721" i="9"/>
  <c r="IZ3386" i="9"/>
  <c r="JG1401" i="9"/>
  <c r="IZ2995" i="9"/>
  <c r="JG1081" i="9"/>
  <c r="IZ4277" i="9"/>
  <c r="JG761" i="9"/>
  <c r="IZ3504" i="9"/>
  <c r="JG441" i="9"/>
  <c r="IZ3054" i="9"/>
  <c r="JG121" i="9"/>
  <c r="IZ4759" i="9"/>
  <c r="JG4091" i="9"/>
  <c r="IZ3606" i="9"/>
  <c r="JG4725" i="9"/>
  <c r="IZ3105" i="9"/>
  <c r="IZ2894" i="9"/>
  <c r="JA1571" i="9"/>
  <c r="IZ574" i="9"/>
  <c r="JA1460" i="9"/>
  <c r="IZ2223" i="9"/>
  <c r="IZ322" i="9"/>
  <c r="IZ197" i="9"/>
  <c r="JA4670" i="9"/>
  <c r="IZ1646" i="9"/>
  <c r="IZ3597" i="9"/>
  <c r="IZ2447" i="9"/>
  <c r="IZ3719" i="9"/>
  <c r="JA2608" i="9"/>
  <c r="JA2279" i="9"/>
  <c r="JA1639" i="9"/>
  <c r="JA999" i="9"/>
  <c r="JC299" i="9"/>
  <c r="IZ2348" i="9"/>
  <c r="JB4762" i="9"/>
  <c r="IZ2028" i="9"/>
  <c r="JB4877" i="9"/>
  <c r="IZ1990" i="9"/>
  <c r="JC841" i="9"/>
  <c r="IZ1670" i="9"/>
  <c r="JC681" i="9"/>
  <c r="IZ1350" i="9"/>
  <c r="JC521" i="9"/>
  <c r="JB1404" i="9"/>
  <c r="JC361" i="9"/>
  <c r="JB2103" i="9"/>
  <c r="JB4886" i="9"/>
  <c r="JB1783" i="9"/>
  <c r="JB1564" i="9"/>
  <c r="IZ2073" i="9"/>
  <c r="IZ4700" i="9"/>
  <c r="JA265" i="9"/>
  <c r="IZ2671" i="9"/>
  <c r="JB275" i="9"/>
  <c r="IZ761" i="9"/>
  <c r="JA3229" i="9"/>
  <c r="IZ1547" i="9"/>
  <c r="IZ1136" i="9"/>
  <c r="IZ2515" i="9"/>
  <c r="IZ2186" i="9"/>
  <c r="IZ294" i="9"/>
  <c r="IZ3724" i="9"/>
  <c r="JA3291" i="9"/>
  <c r="IZ3558" i="9"/>
  <c r="JA71" i="9"/>
  <c r="JA1248" i="9"/>
  <c r="IZ1671" i="9"/>
  <c r="IZ1212" i="9"/>
  <c r="JA2650" i="9"/>
  <c r="IZ571" i="9"/>
  <c r="JA2036" i="9"/>
  <c r="JA4785" i="9"/>
  <c r="JG4275" i="9"/>
  <c r="JF1462" i="9"/>
  <c r="JF824" i="9"/>
  <c r="JA3711" i="9"/>
  <c r="JA2706" i="9"/>
  <c r="JA3380" i="9"/>
  <c r="JA2541" i="9"/>
  <c r="JB2049" i="9"/>
  <c r="JA2284" i="9"/>
  <c r="JA1004" i="9"/>
  <c r="JA2081" i="9"/>
  <c r="JA861" i="9"/>
  <c r="IZ43" i="9"/>
  <c r="IZ2179" i="9"/>
  <c r="IZ3030" i="9"/>
  <c r="JA1342" i="9"/>
  <c r="IZ1128" i="9"/>
  <c r="IZ2422" i="9"/>
  <c r="IZ3274" i="9"/>
  <c r="JB1496" i="9"/>
  <c r="IZ739" i="9"/>
  <c r="JB1359" i="9"/>
  <c r="JB721" i="9"/>
  <c r="JB1104" i="9"/>
  <c r="JB3235" i="9"/>
  <c r="JA4603" i="9"/>
  <c r="JB4002" i="9"/>
  <c r="JA3899" i="9"/>
  <c r="JB3614" i="9"/>
  <c r="JA4177" i="9"/>
  <c r="JB4541" i="9"/>
  <c r="JA3769" i="9"/>
  <c r="JB4572" i="9"/>
  <c r="JA3702" i="9"/>
  <c r="JB4174" i="9"/>
  <c r="JA3382" i="9"/>
  <c r="JB4349" i="9"/>
  <c r="JA3062" i="9"/>
  <c r="JB4434" i="9"/>
  <c r="JA3776" i="9"/>
  <c r="JA3542" i="9"/>
  <c r="IZ2805" i="9"/>
  <c r="JA48" i="9"/>
  <c r="IZ719" i="9"/>
  <c r="JA4234" i="9"/>
  <c r="JA2848" i="9"/>
  <c r="JB1751" i="9"/>
  <c r="IZ662" i="9"/>
  <c r="IZ2763" i="9"/>
  <c r="IZ4620" i="9"/>
  <c r="IZ924" i="9"/>
  <c r="JB466" i="9"/>
  <c r="IZ1575" i="9"/>
  <c r="JA1104" i="9"/>
  <c r="JA517" i="9"/>
  <c r="JA1621" i="9"/>
  <c r="JB4473" i="9"/>
  <c r="JA2505" i="9"/>
  <c r="JB4442" i="9"/>
  <c r="JA3427" i="9"/>
  <c r="JB4787" i="9"/>
  <c r="JA2884" i="9"/>
  <c r="JB4281" i="9"/>
  <c r="JA2679" i="9"/>
  <c r="JB4284" i="9"/>
  <c r="JA2231" i="9"/>
  <c r="JB3897" i="9"/>
  <c r="JA1911" i="9"/>
  <c r="JB4087" i="9"/>
  <c r="JA1591" i="9"/>
  <c r="JB4355" i="9"/>
  <c r="JA1271" i="9"/>
  <c r="JA2071" i="9"/>
  <c r="IZ3981" i="9"/>
  <c r="JA1581" i="9"/>
  <c r="IZ58" i="9"/>
  <c r="JA2773" i="9"/>
  <c r="IZ3485" i="9"/>
  <c r="JB124" i="9"/>
  <c r="IZ1475" i="9"/>
  <c r="IZ800" i="9"/>
  <c r="IZ1868" i="9"/>
  <c r="IZ3757" i="9"/>
  <c r="JA3474" i="9"/>
  <c r="IZ2014" i="9"/>
  <c r="JB300" i="9"/>
  <c r="JB683" i="9"/>
  <c r="JB1066" i="9"/>
  <c r="JB4213" i="9"/>
  <c r="JA1692" i="9"/>
  <c r="JB4151" i="9"/>
  <c r="JA1052" i="9"/>
  <c r="JB4640" i="9"/>
  <c r="JA4060" i="9"/>
  <c r="JB4019" i="9"/>
  <c r="JA2129" i="9"/>
  <c r="JB4116" i="9"/>
  <c r="JA1489" i="9"/>
  <c r="JB3671" i="9"/>
  <c r="JA893" i="9"/>
  <c r="JB3351" i="9"/>
  <c r="JA2760" i="9"/>
  <c r="JB4319" i="9"/>
  <c r="JA1952" i="9"/>
  <c r="JA1169" i="9"/>
  <c r="IZ1232" i="9"/>
  <c r="IZ685" i="9"/>
  <c r="JB883" i="9"/>
  <c r="IZ4877" i="9"/>
  <c r="IZ1108" i="9"/>
  <c r="JA3729" i="9"/>
  <c r="IZ1319" i="9"/>
  <c r="IZ734" i="9"/>
  <c r="JB1044" i="9"/>
  <c r="IZ3083" i="9"/>
  <c r="IZ456" i="9"/>
  <c r="IZ781" i="9"/>
  <c r="JA1459" i="9"/>
  <c r="IZ905" i="9"/>
  <c r="JA606" i="9"/>
  <c r="JB1539" i="9"/>
  <c r="JA1363" i="9"/>
  <c r="IZ3155" i="9"/>
  <c r="JA2864" i="9"/>
  <c r="JA1965" i="9"/>
  <c r="IZ1355" i="9"/>
  <c r="IZ2031" i="9"/>
  <c r="JA3195" i="9"/>
  <c r="JA907" i="9"/>
  <c r="JA4717" i="9"/>
  <c r="IZ1583" i="9"/>
  <c r="IZ1735" i="9"/>
  <c r="IZ1164" i="9"/>
  <c r="JB450" i="9"/>
  <c r="IZ4652" i="9"/>
  <c r="IZ2934" i="9"/>
  <c r="JA2485" i="9"/>
  <c r="JB642" i="9"/>
  <c r="IZ3968" i="9"/>
  <c r="JA263" i="9"/>
  <c r="JA1673" i="9"/>
  <c r="JB514" i="9"/>
  <c r="IZ3222" i="9"/>
  <c r="IZ2193" i="9"/>
  <c r="IZ4754" i="9"/>
  <c r="JA1582" i="9"/>
  <c r="IZ193" i="9"/>
  <c r="IZ2281" i="9"/>
  <c r="JA1253" i="9"/>
  <c r="JA1198" i="9"/>
  <c r="JA3840" i="9"/>
  <c r="IZ2319" i="9"/>
  <c r="JB1771" i="9"/>
  <c r="JB1611" i="9"/>
  <c r="JB1451" i="9"/>
  <c r="JB1291" i="9"/>
  <c r="JB1133" i="9"/>
  <c r="JB973" i="9"/>
  <c r="JB813" i="9"/>
  <c r="JB653" i="9"/>
  <c r="JB493" i="9"/>
  <c r="JB333" i="9"/>
  <c r="JB1196" i="9"/>
  <c r="JB1036" i="9"/>
  <c r="JB876" i="9"/>
  <c r="JB716" i="9"/>
  <c r="JB556" i="9"/>
  <c r="JB396" i="9"/>
  <c r="JB1259" i="9"/>
  <c r="IZ2118" i="9"/>
  <c r="JB1715" i="9"/>
  <c r="JA1539" i="9"/>
  <c r="IZ1129" i="9"/>
  <c r="JA4318" i="9"/>
  <c r="JA134" i="9"/>
  <c r="IZ116" i="9"/>
  <c r="IZ165" i="9"/>
  <c r="JA4382" i="9"/>
  <c r="JA2506" i="9"/>
  <c r="IZ2571" i="9"/>
  <c r="IZ2779" i="9"/>
  <c r="IZ4344" i="9"/>
  <c r="IZ4211" i="9"/>
  <c r="IZ3815" i="9"/>
  <c r="JB144" i="9"/>
  <c r="JB195" i="9"/>
  <c r="JA4870" i="9"/>
  <c r="JA4710" i="9"/>
  <c r="JA4550" i="9"/>
  <c r="JA4390" i="9"/>
  <c r="JA4737" i="9"/>
  <c r="JA4577" i="9"/>
  <c r="JA4417" i="9"/>
  <c r="JA4756" i="9"/>
  <c r="JA4596" i="9"/>
  <c r="JA4436" i="9"/>
  <c r="JA4483" i="9"/>
  <c r="JA4247" i="9"/>
  <c r="JA4087" i="9"/>
  <c r="JA4591" i="9"/>
  <c r="JA4274" i="9"/>
  <c r="IZ1847" i="9"/>
  <c r="JB88" i="9"/>
  <c r="IZ3444" i="9"/>
  <c r="IZ4346" i="9"/>
  <c r="JA2857" i="9"/>
  <c r="JA537" i="9"/>
  <c r="JA2500" i="9"/>
  <c r="IZ665" i="9"/>
  <c r="JA4184" i="9"/>
  <c r="JA41" i="9"/>
  <c r="JB471" i="9"/>
  <c r="IZ804" i="9"/>
  <c r="JB2679" i="9"/>
  <c r="JB3062" i="9"/>
  <c r="JB3608" i="9"/>
  <c r="JA3752" i="9"/>
  <c r="JA3589" i="9"/>
  <c r="JA3429" i="9"/>
  <c r="JA3269" i="9"/>
  <c r="JA3109" i="9"/>
  <c r="JA4248" i="9"/>
  <c r="JA3615" i="9"/>
  <c r="JA3295" i="9"/>
  <c r="JA2978" i="9"/>
  <c r="JA2818" i="9"/>
  <c r="JA2658" i="9"/>
  <c r="JA2498" i="9"/>
  <c r="JA4204" i="9"/>
  <c r="JA3604" i="9"/>
  <c r="JA3284" i="9"/>
  <c r="JA2973" i="9"/>
  <c r="JA2813" i="9"/>
  <c r="IZ446" i="9"/>
  <c r="JA3693" i="9"/>
  <c r="IZ599" i="9"/>
  <c r="IZ1536" i="9"/>
  <c r="JA2403" i="9"/>
  <c r="IZ1089" i="9"/>
  <c r="IZ1222" i="9"/>
  <c r="JB629" i="9"/>
  <c r="JA1684" i="9"/>
  <c r="IZ965" i="9"/>
  <c r="JA4843" i="9"/>
  <c r="IZ3572" i="9"/>
  <c r="IZ544" i="9"/>
  <c r="IZ1612" i="9"/>
  <c r="IZ3590" i="9"/>
  <c r="JA3218" i="9"/>
  <c r="IZ2929" i="9"/>
  <c r="JA544" i="9"/>
  <c r="IZ539" i="9"/>
  <c r="IZ1389" i="9"/>
  <c r="JB564" i="9"/>
  <c r="JA3911" i="9"/>
  <c r="JC391" i="9"/>
  <c r="JF4306" i="9"/>
  <c r="JF1367" i="9"/>
  <c r="JF4277" i="9"/>
  <c r="JB4168" i="9"/>
  <c r="JB3811" i="9"/>
  <c r="JB3171" i="9"/>
  <c r="JB3550" i="9"/>
  <c r="JB2339" i="9"/>
  <c r="JA2754" i="9"/>
  <c r="JA3476" i="9"/>
  <c r="JA2589" i="9"/>
  <c r="JA2968" i="9"/>
  <c r="JA3375" i="9"/>
  <c r="IZ512" i="9"/>
  <c r="IZ326" i="9"/>
  <c r="IZ263" i="9"/>
  <c r="JA4553" i="9"/>
  <c r="IZ2503" i="9"/>
  <c r="IZ495" i="9"/>
  <c r="JA3107" i="9"/>
  <c r="JA194" i="9"/>
  <c r="IZ2130" i="9"/>
  <c r="IZ2565" i="9"/>
  <c r="IZ3284" i="9"/>
  <c r="JF4486" i="9"/>
  <c r="JA1608" i="9"/>
  <c r="JA1288" i="9"/>
  <c r="JA972" i="9"/>
  <c r="JA2447" i="9"/>
  <c r="JA1149" i="9"/>
  <c r="JA609" i="9"/>
  <c r="JA449" i="9"/>
  <c r="JF1758" i="9"/>
  <c r="JA129" i="9"/>
  <c r="JA2357" i="9"/>
  <c r="JA1077" i="9"/>
  <c r="JA600" i="9"/>
  <c r="JA440" i="9"/>
  <c r="JA280" i="9"/>
  <c r="JA120" i="9"/>
  <c r="JA875" i="9"/>
  <c r="JA4478" i="9"/>
  <c r="IZ1902" i="9"/>
  <c r="IZ3853" i="9"/>
  <c r="JA78" i="9"/>
  <c r="IZ3527" i="9"/>
  <c r="JA980" i="9"/>
  <c r="IZ1352" i="9"/>
  <c r="JA3247" i="9"/>
  <c r="IZ331" i="9"/>
  <c r="JA1966" i="9"/>
  <c r="JA815" i="9"/>
  <c r="IZ2741" i="9"/>
  <c r="JA1915" i="9"/>
  <c r="JA1275" i="9"/>
  <c r="JA2459" i="9"/>
  <c r="JF443" i="9"/>
  <c r="IZ4517" i="9"/>
  <c r="IZ4836" i="9"/>
  <c r="IZ4676" i="9"/>
  <c r="IZ4516" i="9"/>
  <c r="IZ4803" i="9"/>
  <c r="IZ4332" i="9"/>
  <c r="IZ4172" i="9"/>
  <c r="JF3829" i="9"/>
  <c r="IZ4359" i="9"/>
  <c r="IZ4199" i="9"/>
  <c r="IZ4039" i="9"/>
  <c r="IZ4234" i="9"/>
  <c r="IZ3963" i="9"/>
  <c r="IZ3803" i="9"/>
  <c r="IZ3643" i="9"/>
  <c r="IZ4795" i="9"/>
  <c r="JA3037" i="9"/>
  <c r="IZ13" i="9"/>
  <c r="IZ1200" i="9"/>
  <c r="IZ4141" i="9"/>
  <c r="IZ1994" i="9"/>
  <c r="IZ1957" i="9"/>
  <c r="JB1252" i="9"/>
  <c r="JA1353" i="9"/>
  <c r="IZ2495" i="9"/>
  <c r="IZ974" i="9"/>
  <c r="JA123" i="9"/>
  <c r="JA788" i="9"/>
  <c r="IZ2140" i="9"/>
  <c r="IZ1782" i="9"/>
  <c r="JB1516" i="9"/>
  <c r="JG697" i="9"/>
  <c r="IZ3376" i="9"/>
  <c r="JG377" i="9"/>
  <c r="IZ2990" i="9"/>
  <c r="JG57" i="9"/>
  <c r="IZ4225" i="9"/>
  <c r="JG3667" i="9"/>
  <c r="IZ3478" i="9"/>
  <c r="JG4188" i="9"/>
  <c r="IZ3041" i="9"/>
  <c r="JG3548" i="9"/>
  <c r="IZ2764" i="9"/>
  <c r="JG2780" i="9"/>
  <c r="IZ2430" i="9"/>
  <c r="JG2082" i="9"/>
  <c r="IZ2110" i="9"/>
  <c r="IZ3128" i="9"/>
  <c r="JA2480" i="9"/>
  <c r="IZ1320" i="9"/>
  <c r="IZ3334" i="9"/>
  <c r="JA2911" i="9"/>
  <c r="JB1304" i="9"/>
  <c r="IZ192" i="9"/>
  <c r="JA4652" i="9"/>
  <c r="IZ1573" i="9"/>
  <c r="IZ2070" i="9"/>
  <c r="IZ2367" i="9"/>
  <c r="IZ3713" i="9"/>
  <c r="JA137" i="9"/>
  <c r="JA322" i="9"/>
  <c r="JA3570" i="9"/>
  <c r="JA1155" i="9"/>
  <c r="IZ777" i="9"/>
  <c r="JA1698" i="9"/>
  <c r="IZ750" i="9"/>
  <c r="IZ2374" i="9"/>
  <c r="JA4202" i="9"/>
  <c r="IZ485" i="9"/>
  <c r="IZ4292" i="9"/>
  <c r="IZ4262" i="9"/>
  <c r="JB2803" i="9"/>
  <c r="JB4187" i="9"/>
  <c r="JB3505" i="9"/>
  <c r="IZ2661" i="9"/>
  <c r="IZ4093" i="9"/>
  <c r="IZ2400" i="9"/>
  <c r="IZ2139" i="9"/>
  <c r="JA566" i="9"/>
  <c r="JB1248" i="9"/>
  <c r="JB608" i="9"/>
  <c r="JB991" i="9"/>
  <c r="JB351" i="9"/>
  <c r="IZ2870" i="9"/>
  <c r="JA1731" i="9"/>
  <c r="JA1315" i="9"/>
  <c r="JA2714" i="9"/>
  <c r="IZ1403" i="9"/>
  <c r="IZ1799" i="9"/>
  <c r="IZ787" i="9"/>
  <c r="IZ2237" i="9"/>
  <c r="IZ989" i="9"/>
  <c r="JB4008" i="9"/>
  <c r="JB2890" i="9"/>
  <c r="JB3264" i="9"/>
  <c r="JC293" i="9"/>
  <c r="JB950" i="9"/>
  <c r="JB4750" i="9"/>
  <c r="JB630" i="9"/>
  <c r="JB4865" i="9"/>
  <c r="JB310" i="9"/>
  <c r="JB4545" i="9"/>
  <c r="JB201" i="9"/>
  <c r="JB4580" i="9"/>
  <c r="JB92" i="9"/>
  <c r="JB4178" i="9"/>
  <c r="JA4818" i="9"/>
  <c r="JB4353" i="9"/>
  <c r="JA4498" i="9"/>
  <c r="JB4444" i="9"/>
  <c r="JA4685" i="9"/>
  <c r="JB143" i="9"/>
  <c r="IZ707" i="9"/>
  <c r="IZ864" i="9"/>
  <c r="IZ1932" i="9"/>
  <c r="JB1218" i="9"/>
  <c r="JA3282" i="9"/>
  <c r="IZ2078" i="9"/>
  <c r="JA1981" i="9"/>
  <c r="IZ3196" i="9"/>
  <c r="IZ1864" i="9"/>
  <c r="IZ2297" i="9"/>
  <c r="JB1491" i="9"/>
  <c r="IZ591" i="9"/>
  <c r="JB334" i="9"/>
  <c r="JB116" i="9"/>
  <c r="JA4522" i="9"/>
  <c r="JB4477" i="9"/>
  <c r="JA4340" i="9"/>
  <c r="JB4447" i="9"/>
  <c r="JA3638" i="9"/>
  <c r="JB4795" i="9"/>
  <c r="JA3318" i="9"/>
  <c r="JB4285" i="9"/>
  <c r="JA2998" i="9"/>
  <c r="JB4292" i="9"/>
  <c r="JA3697" i="9"/>
  <c r="JB3901" i="9"/>
  <c r="JA3377" i="9"/>
  <c r="JB4091" i="9"/>
  <c r="JA3057" i="9"/>
  <c r="JB4371" i="9"/>
  <c r="JA3511" i="9"/>
  <c r="JA3537" i="9"/>
  <c r="IZ1979" i="9"/>
  <c r="IZ1182" i="9"/>
  <c r="JA1102" i="9"/>
  <c r="JA3973" i="9"/>
  <c r="JA1811" i="9"/>
  <c r="JB729" i="9"/>
  <c r="IZ1173" i="9"/>
  <c r="IZ2904" i="9"/>
  <c r="IZ2939" i="9"/>
  <c r="IZ951" i="9"/>
  <c r="JB75" i="9"/>
  <c r="IZ3541" i="9"/>
  <c r="IZ4782" i="9"/>
  <c r="IZ4649" i="9"/>
  <c r="IZ4488" i="9"/>
  <c r="JB4217" i="9"/>
  <c r="JA2551" i="9"/>
  <c r="JB4156" i="9"/>
  <c r="JA2167" i="9"/>
  <c r="JB4656" i="9"/>
  <c r="JA1847" i="9"/>
  <c r="JB4023" i="9"/>
  <c r="JA1527" i="9"/>
  <c r="JB4124" i="9"/>
  <c r="JA1207" i="9"/>
  <c r="JB3675" i="9"/>
  <c r="JA3256" i="9"/>
  <c r="JB3355" i="9"/>
  <c r="JA2370" i="9"/>
  <c r="JB4335" i="9"/>
  <c r="JA2050" i="9"/>
  <c r="JA1047" i="9"/>
  <c r="IZ2454" i="9"/>
  <c r="IZ4175" i="9"/>
  <c r="IZ1953" i="9"/>
  <c r="JA3806" i="9"/>
  <c r="IZ3996" i="9"/>
  <c r="JA4653" i="9"/>
  <c r="IZ1327" i="9"/>
  <c r="IZ455" i="9"/>
  <c r="IZ844" i="9"/>
  <c r="IZ1449" i="9"/>
  <c r="JA3469" i="9"/>
  <c r="IZ2065" i="9"/>
  <c r="JA1699" i="9"/>
  <c r="IZ1885" i="9"/>
  <c r="IZ2827" i="9"/>
  <c r="IZ4722" i="9"/>
  <c r="IZ450" i="9"/>
  <c r="IZ503" i="9"/>
  <c r="JA4542" i="9"/>
  <c r="JA2104" i="9"/>
  <c r="IZ259" i="9"/>
  <c r="JA2057" i="9"/>
  <c r="IZ3604" i="9"/>
  <c r="JG1935" i="9"/>
  <c r="JF1460" i="9"/>
  <c r="JF696" i="9"/>
  <c r="JB2986" i="9"/>
  <c r="JB3456" i="9"/>
  <c r="JB2649" i="9"/>
  <c r="JB4235" i="9"/>
  <c r="JA4592" i="9"/>
  <c r="JA4083" i="9"/>
  <c r="JA4475" i="9"/>
  <c r="JA4145" i="9"/>
  <c r="JA3686" i="9"/>
  <c r="IZ178" i="9"/>
  <c r="IZ2467" i="9"/>
  <c r="IZ2009" i="9"/>
  <c r="JA995" i="9"/>
  <c r="IZ920" i="9"/>
  <c r="IZ3370" i="9"/>
  <c r="JB901" i="9"/>
  <c r="JA2302" i="9"/>
  <c r="JB664" i="9"/>
  <c r="IZ4327" i="9"/>
  <c r="IZ3931" i="9"/>
  <c r="IZ3291" i="9"/>
  <c r="JB2609" i="9"/>
  <c r="JA530" i="9"/>
  <c r="JB2561" i="9"/>
  <c r="JA342" i="9"/>
  <c r="JB3709" i="9"/>
  <c r="IZ4758" i="9"/>
  <c r="JB2508" i="9"/>
  <c r="IZ4438" i="9"/>
  <c r="JB2188" i="9"/>
  <c r="IZ4625" i="9"/>
  <c r="JB2567" i="9"/>
  <c r="IZ4784" i="9"/>
  <c r="JB3104" i="9"/>
  <c r="IZ4464" i="9"/>
  <c r="JB2430" i="9"/>
  <c r="IZ4280" i="9"/>
  <c r="IZ4465" i="9"/>
  <c r="IZ2707" i="9"/>
  <c r="JA2109" i="9"/>
  <c r="JA4068" i="9"/>
  <c r="IZ1028" i="9"/>
  <c r="IZ953" i="9"/>
  <c r="JA2018" i="9"/>
  <c r="IZ1502" i="9"/>
  <c r="IZ4006" i="9"/>
  <c r="JB1843" i="9"/>
  <c r="JA4825" i="9"/>
  <c r="IZ1142" i="9"/>
  <c r="JA4195" i="9"/>
  <c r="JB4029" i="9"/>
  <c r="JB3899" i="9"/>
  <c r="JB3551" i="9"/>
  <c r="JB3326" i="9"/>
  <c r="IZ4217" i="9"/>
  <c r="JB3902" i="9"/>
  <c r="IZ3474" i="9"/>
  <c r="JB3244" i="9"/>
  <c r="IZ3039" i="9"/>
  <c r="JB2863" i="9"/>
  <c r="IZ4647" i="9"/>
  <c r="JB4155" i="9"/>
  <c r="IZ3592" i="9"/>
  <c r="JB3369" i="9"/>
  <c r="IZ3098" i="9"/>
  <c r="JB2926" i="9"/>
  <c r="IZ2778" i="9"/>
  <c r="JB4086" i="9"/>
  <c r="IZ3694" i="9"/>
  <c r="IZ3272" i="9"/>
  <c r="IZ3402" i="9"/>
  <c r="JB1512" i="9"/>
  <c r="JA2433" i="9"/>
  <c r="IZ3462" i="9"/>
  <c r="IZ3923" i="9"/>
  <c r="JA525" i="9"/>
  <c r="IZ1131" i="9"/>
  <c r="IZ508" i="9"/>
  <c r="JB216" i="9"/>
  <c r="JA3836" i="9"/>
  <c r="IZ134" i="9"/>
  <c r="JA3500" i="9"/>
  <c r="JB3625" i="9"/>
  <c r="JB2734" i="9"/>
  <c r="JB3037" i="9"/>
  <c r="JB3024" i="9"/>
  <c r="IZ2712" i="9"/>
  <c r="JB2410" i="9"/>
  <c r="IZ2392" i="9"/>
  <c r="JB2026" i="9"/>
  <c r="IZ2072" i="9"/>
  <c r="JB1706" i="9"/>
  <c r="IZ2107" i="9"/>
  <c r="JB1386" i="9"/>
  <c r="IZ1714" i="9"/>
  <c r="JB2089" i="9"/>
  <c r="IZ1394" i="9"/>
  <c r="JB1769" i="9"/>
  <c r="IZ1074" i="9"/>
  <c r="JB1449" i="9"/>
  <c r="JB1289" i="9"/>
  <c r="IZ1554" i="9"/>
  <c r="IZ940" i="9"/>
  <c r="JB482" i="9"/>
  <c r="IZ3456" i="9"/>
  <c r="JA3024" i="9"/>
  <c r="IZ1472" i="9"/>
  <c r="IZ4248" i="9"/>
  <c r="IZ97" i="9"/>
  <c r="IZ2665" i="9"/>
  <c r="JB1923" i="9"/>
  <c r="JA528" i="9"/>
  <c r="IZ3051" i="9"/>
  <c r="IZ2005" i="9"/>
  <c r="IZ2015" i="9"/>
  <c r="IZ1017" i="9"/>
  <c r="JA1013" i="9"/>
  <c r="JA659" i="9"/>
  <c r="IZ851" i="9"/>
  <c r="JA3850" i="9"/>
  <c r="IZ985" i="9"/>
  <c r="JA1641" i="9"/>
  <c r="IZ1743" i="9"/>
  <c r="JA4815" i="9"/>
  <c r="IZ1625" i="9"/>
  <c r="JA1464" i="9"/>
  <c r="JA516" i="9"/>
  <c r="IZ1771" i="9"/>
  <c r="IZ567" i="9"/>
  <c r="JA4558" i="9"/>
  <c r="IZ1110" i="9"/>
  <c r="JA1172" i="9"/>
  <c r="JA311" i="9"/>
  <c r="JB207" i="9"/>
  <c r="JB500" i="9"/>
  <c r="IZ3533" i="9"/>
  <c r="JA130" i="9"/>
  <c r="IZ498" i="9"/>
  <c r="IZ1238" i="9"/>
  <c r="IZ4137" i="9"/>
  <c r="JA3748" i="9"/>
  <c r="JA391" i="9"/>
  <c r="JA2132" i="9"/>
  <c r="IZ840" i="9"/>
  <c r="JA2938" i="9"/>
  <c r="JA336" i="9"/>
  <c r="JA1364" i="9"/>
  <c r="IZ4312" i="9"/>
  <c r="IZ359" i="9"/>
  <c r="JB1717" i="9"/>
  <c r="JB1557" i="9"/>
  <c r="JB1397" i="9"/>
  <c r="JB2281" i="9"/>
  <c r="JB2096" i="9"/>
  <c r="JB1936" i="9"/>
  <c r="JB1776" i="9"/>
  <c r="JB3398" i="9"/>
  <c r="JB3238" i="9"/>
  <c r="JB4231" i="9"/>
  <c r="JB3708" i="9"/>
  <c r="JB3388" i="9"/>
  <c r="JB3095" i="9"/>
  <c r="JB2935" i="9"/>
  <c r="JB2775" i="9"/>
  <c r="JB2615" i="9"/>
  <c r="JA4063" i="9"/>
  <c r="IZ3440" i="9"/>
  <c r="JA2019" i="9"/>
  <c r="IZ2155" i="9"/>
  <c r="IZ295" i="9"/>
  <c r="JA386" i="9"/>
  <c r="IZ770" i="9"/>
  <c r="IZ1783" i="9"/>
  <c r="JA4862" i="9"/>
  <c r="IZ2132" i="9"/>
  <c r="IZ216" i="9"/>
  <c r="IZ640" i="9"/>
  <c r="IZ3911" i="9"/>
  <c r="IZ250" i="9"/>
  <c r="JB1644" i="9"/>
  <c r="JB2011" i="9"/>
  <c r="JB2984" i="9"/>
  <c r="JB2560" i="9"/>
  <c r="JB2400" i="9"/>
  <c r="JB2240" i="9"/>
  <c r="JB3317" i="9"/>
  <c r="JB2632" i="9"/>
  <c r="JB2459" i="9"/>
  <c r="JB3501" i="9"/>
  <c r="JB2678" i="9"/>
  <c r="JB2482" i="9"/>
  <c r="JB2283" i="9"/>
  <c r="JB2098" i="9"/>
  <c r="JB1938" i="9"/>
  <c r="JB1778" i="9"/>
  <c r="JB1618" i="9"/>
  <c r="JB1458" i="9"/>
  <c r="JA3236" i="9"/>
  <c r="IZ1638" i="9"/>
  <c r="IZ2844" i="9"/>
  <c r="IZ4482" i="9"/>
  <c r="JA897" i="9"/>
  <c r="IZ2837" i="9"/>
  <c r="JB723" i="9"/>
  <c r="IZ350" i="9"/>
  <c r="JA3421" i="9"/>
  <c r="IZ141" i="9"/>
  <c r="IZ1363" i="9"/>
  <c r="IZ1725" i="9"/>
  <c r="IZ2378" i="9"/>
  <c r="JA2747" i="9"/>
  <c r="JA1305" i="9"/>
  <c r="JA2419" i="9"/>
  <c r="JB1727" i="9"/>
  <c r="JB1567" i="9"/>
  <c r="JB1407" i="9"/>
  <c r="JB1249" i="9"/>
  <c r="JB1089" i="9"/>
  <c r="JB929" i="9"/>
  <c r="JB769" i="9"/>
  <c r="JB609" i="9"/>
  <c r="JB449" i="9"/>
  <c r="JB289" i="9"/>
  <c r="JB1152" i="9"/>
  <c r="JB992" i="9"/>
  <c r="JB832" i="9"/>
  <c r="JB672" i="9"/>
  <c r="JB512" i="9"/>
  <c r="JB352" i="9"/>
  <c r="JA1765" i="9"/>
  <c r="JB982" i="9"/>
  <c r="IZ292" i="9"/>
  <c r="IZ2291" i="9"/>
  <c r="IZ1213" i="9"/>
  <c r="JA2384" i="9"/>
  <c r="JA3991" i="9"/>
  <c r="IZ3286" i="9"/>
  <c r="JA2110" i="9"/>
  <c r="IZ1624" i="9"/>
  <c r="IZ3044" i="9"/>
  <c r="IZ3523" i="9"/>
  <c r="IZ1729" i="9"/>
  <c r="IZ2339" i="9"/>
  <c r="JB355" i="9"/>
  <c r="JA3506" i="9"/>
  <c r="IZ900" i="9"/>
  <c r="IZ689" i="9"/>
  <c r="IZ4529" i="9"/>
  <c r="IZ473" i="9"/>
  <c r="IZ2206" i="9"/>
  <c r="JA1560" i="9"/>
  <c r="IZ421" i="9"/>
  <c r="JB4643" i="9"/>
  <c r="JB4273" i="9"/>
  <c r="JB4402" i="9"/>
  <c r="JB4017" i="9"/>
  <c r="JA1002" i="9"/>
  <c r="JA2028" i="9"/>
  <c r="JA825" i="9"/>
  <c r="JA1825" i="9"/>
  <c r="JB2874" i="9"/>
  <c r="JB3232" i="9"/>
  <c r="JB3557" i="9"/>
  <c r="JB3133" i="9"/>
  <c r="JB532" i="9"/>
  <c r="IZ3232" i="9"/>
  <c r="JB867" i="9"/>
  <c r="JA379" i="9"/>
  <c r="JB1943" i="9"/>
  <c r="IZ1046" i="9"/>
  <c r="IZ3818" i="9"/>
  <c r="IZ1543" i="9"/>
  <c r="IZ1372" i="9"/>
  <c r="JB658" i="9"/>
  <c r="JA308" i="9"/>
  <c r="JA619" i="9"/>
  <c r="JA2457" i="9"/>
  <c r="JA3705" i="9"/>
  <c r="JA3545" i="9"/>
  <c r="JA3385" i="9"/>
  <c r="JA3225" i="9"/>
  <c r="JA3065" i="9"/>
  <c r="JA3948" i="9"/>
  <c r="JA3527" i="9"/>
  <c r="JA3207" i="9"/>
  <c r="JA2934" i="9"/>
  <c r="JA2774" i="9"/>
  <c r="JA2614" i="9"/>
  <c r="JA2454" i="9"/>
  <c r="JA3926" i="9"/>
  <c r="JA3516" i="9"/>
  <c r="JA3196" i="9"/>
  <c r="JA2929" i="9"/>
  <c r="IZ186" i="9"/>
  <c r="JA2615" i="9"/>
  <c r="IZ4879" i="9"/>
  <c r="JA645" i="9"/>
  <c r="IZ511" i="9"/>
  <c r="JB1154" i="9"/>
  <c r="IZ4859" i="9"/>
  <c r="JB105" i="9"/>
  <c r="IZ3276" i="9"/>
  <c r="IZ992" i="9"/>
  <c r="IZ1720" i="9"/>
  <c r="JA231" i="9"/>
  <c r="JA3666" i="9"/>
  <c r="JB2225" i="9"/>
  <c r="JB1574" i="9"/>
  <c r="JB1957" i="9"/>
  <c r="JA1215" i="9"/>
  <c r="JA1055" i="9"/>
  <c r="JA3320" i="9"/>
  <c r="JA2652" i="9"/>
  <c r="JA2379" i="9"/>
  <c r="JA2218" i="9"/>
  <c r="JA2058" i="9"/>
  <c r="JA1898" i="9"/>
  <c r="JA1738" i="9"/>
  <c r="JA1578" i="9"/>
  <c r="JA1418" i="9"/>
  <c r="JA1258" i="9"/>
  <c r="JA1098" i="9"/>
  <c r="JA938" i="9"/>
  <c r="JA778" i="9"/>
  <c r="JA2656" i="9"/>
  <c r="JA1140" i="9"/>
  <c r="JA2065" i="9"/>
  <c r="IZ1680" i="9"/>
  <c r="IZ877" i="9"/>
  <c r="JB1075" i="9"/>
  <c r="JA3909" i="9"/>
  <c r="IZ1556" i="9"/>
  <c r="JA4192" i="9"/>
  <c r="IZ568" i="9"/>
  <c r="IZ2532" i="9"/>
  <c r="IZ4309" i="9"/>
  <c r="JB1352" i="9"/>
  <c r="JA2195" i="9"/>
  <c r="JA3953" i="9"/>
  <c r="JA3566" i="9"/>
  <c r="JA4288" i="9"/>
  <c r="JA1840" i="9"/>
  <c r="JA1520" i="9"/>
  <c r="JA1200" i="9"/>
  <c r="JA913" i="9"/>
  <c r="JA2077" i="9"/>
  <c r="JA859" i="9"/>
  <c r="JA565" i="9"/>
  <c r="JA405" i="9"/>
  <c r="JA245" i="9"/>
  <c r="JA85" i="9"/>
  <c r="JA2005" i="9"/>
  <c r="JA816" i="9"/>
  <c r="JA556" i="9"/>
  <c r="JA396" i="9"/>
  <c r="JA236" i="9"/>
  <c r="JA76" i="9"/>
  <c r="IZ2003" i="9"/>
  <c r="JA562" i="9"/>
  <c r="IZ4509" i="9"/>
  <c r="IZ241" i="9"/>
  <c r="JA4090" i="9"/>
  <c r="JA3264" i="9"/>
  <c r="IZ4637" i="9"/>
  <c r="JA1431" i="9"/>
  <c r="IZ2950" i="9"/>
  <c r="IZ4180" i="9"/>
  <c r="IZ780" i="9"/>
  <c r="JB322" i="9"/>
  <c r="IZ3686" i="9"/>
  <c r="JB855" i="9"/>
  <c r="IZ1188" i="9"/>
  <c r="IZ1577" i="9"/>
  <c r="JA846" i="9"/>
  <c r="IZ46" i="9"/>
  <c r="JA4127" i="9"/>
  <c r="IZ382" i="9"/>
  <c r="JA2146" i="9"/>
  <c r="IZ2037" i="9"/>
  <c r="IZ180" i="9"/>
  <c r="JB2979" i="9"/>
  <c r="JB2723" i="9"/>
  <c r="JB3862" i="9"/>
  <c r="JB3345" i="9"/>
  <c r="JA812" i="9"/>
  <c r="JA75" i="9"/>
  <c r="JA158" i="9"/>
  <c r="JA424" i="9"/>
  <c r="IZ3915" i="9"/>
  <c r="IZ3275" i="9"/>
  <c r="IZ3653" i="9"/>
  <c r="IZ3802" i="9"/>
  <c r="JA1816" i="9"/>
  <c r="IZ3096" i="9"/>
  <c r="IZ1247" i="9"/>
  <c r="JA3730" i="9"/>
  <c r="JA2272" i="9"/>
  <c r="IZ592" i="9"/>
  <c r="IZ1724" i="9"/>
  <c r="IZ4245" i="9"/>
  <c r="JA3330" i="9"/>
  <c r="IZ468" i="9"/>
  <c r="JA3141" i="9"/>
  <c r="JA3039" i="9"/>
  <c r="JA4695" i="9"/>
  <c r="IZ3608" i="9"/>
  <c r="IZ3288" i="9"/>
  <c r="IZ3106" i="9"/>
  <c r="IZ2946" i="9"/>
  <c r="IZ2786" i="9"/>
  <c r="IZ4049" i="9"/>
  <c r="IZ3710" i="9"/>
  <c r="IZ3390" i="9"/>
  <c r="IZ3157" i="9"/>
  <c r="IZ3940" i="9"/>
  <c r="IZ2996" i="9"/>
  <c r="IZ2706" i="9"/>
  <c r="IZ2546" i="9"/>
  <c r="IZ2386" i="9"/>
  <c r="IZ2226" i="9"/>
  <c r="IZ2066" i="9"/>
  <c r="JA1043" i="9"/>
  <c r="IZ2752" i="9"/>
  <c r="IZ477" i="9"/>
  <c r="JB675" i="9"/>
  <c r="IZ4780" i="9"/>
  <c r="IZ964" i="9"/>
  <c r="IZ1009" i="9"/>
  <c r="IZ4849" i="9"/>
  <c r="IZ1561" i="9"/>
  <c r="JA1001" i="9"/>
  <c r="JB1779" i="9"/>
  <c r="JA1859" i="9"/>
  <c r="IZ3760" i="9"/>
  <c r="IZ2862" i="9"/>
  <c r="IZ3233" i="9"/>
  <c r="IZ2622" i="9"/>
  <c r="IZ1722" i="9"/>
  <c r="IZ1562" i="9"/>
  <c r="IZ1402" i="9"/>
  <c r="IZ1242" i="9"/>
  <c r="IZ1082" i="9"/>
  <c r="IZ922" i="9"/>
  <c r="IZ762" i="9"/>
  <c r="IZ602" i="9"/>
  <c r="IZ442" i="9"/>
  <c r="IZ282" i="9"/>
  <c r="IZ2647" i="9"/>
  <c r="IZ98" i="9"/>
  <c r="JB2958" i="9"/>
  <c r="JB2702" i="9"/>
  <c r="JB3656" i="9"/>
  <c r="IZ3069" i="9"/>
  <c r="IZ2458" i="9"/>
  <c r="IZ3060" i="9"/>
  <c r="IZ2253" i="9"/>
  <c r="JF641" i="9"/>
  <c r="JF162" i="9"/>
  <c r="JG3985" i="9"/>
  <c r="IZ3681" i="9"/>
  <c r="IZ3858" i="9"/>
  <c r="IZ2911" i="9"/>
  <c r="IZ3336" i="9"/>
  <c r="JB2776" i="9"/>
  <c r="JB2412" i="9"/>
  <c r="JB3984" i="9"/>
  <c r="IZ4449" i="9"/>
  <c r="JB3023" i="9"/>
  <c r="JB2767" i="9"/>
  <c r="JB4024" i="9"/>
  <c r="IZ3242" i="9"/>
  <c r="IZ3982" i="9"/>
  <c r="IZ3748" i="9"/>
  <c r="IZ2362" i="9"/>
  <c r="JA751" i="9"/>
  <c r="IZ1526" i="9"/>
  <c r="JB2319" i="9"/>
  <c r="JB1639" i="9"/>
  <c r="JB1001" i="9"/>
  <c r="JB1946" i="9"/>
  <c r="JB1690" i="9"/>
  <c r="JB1434" i="9"/>
  <c r="JB2207" i="9"/>
  <c r="JA3967" i="9"/>
  <c r="JA3837" i="9"/>
  <c r="JA3450" i="9"/>
  <c r="JA3912" i="9"/>
  <c r="JB2797" i="9"/>
  <c r="JB3589" i="9"/>
  <c r="JB2557" i="9"/>
  <c r="JB176" i="9"/>
  <c r="JA4582" i="9"/>
  <c r="JA4449" i="9"/>
  <c r="JA4611" i="9"/>
  <c r="JB1640" i="9"/>
  <c r="JB3182" i="9"/>
  <c r="JB3724" i="9"/>
  <c r="JB860" i="9"/>
  <c r="JB3821" i="9"/>
  <c r="JB2586" i="9"/>
  <c r="JB2294" i="9"/>
  <c r="JA4419" i="9"/>
  <c r="JA4258" i="9"/>
  <c r="JA3871" i="9"/>
  <c r="JA4791" i="9"/>
  <c r="IZ1346" i="9"/>
  <c r="JA2796" i="9"/>
  <c r="JA2143" i="9"/>
  <c r="JA1503" i="9"/>
  <c r="JA3064" i="9"/>
  <c r="IZ2676" i="9"/>
  <c r="JF4329" i="9"/>
  <c r="IZ4318" i="9"/>
  <c r="IZ2688" i="9"/>
  <c r="JA1044" i="9"/>
  <c r="IZ4534" i="9"/>
  <c r="JA1946" i="9"/>
  <c r="JF2628" i="9"/>
  <c r="JB3921" i="9"/>
  <c r="JG194" i="9"/>
  <c r="JG4682" i="9"/>
  <c r="JG308" i="9"/>
  <c r="JB3695" i="9"/>
  <c r="JF4717" i="9"/>
  <c r="JF1707" i="9"/>
  <c r="JF1227" i="9"/>
  <c r="JB3686" i="9"/>
  <c r="JB4200" i="9"/>
  <c r="JB3919" i="9"/>
  <c r="JB4044" i="9"/>
  <c r="JA2060" i="9"/>
  <c r="JA847" i="9"/>
  <c r="JA1857" i="9"/>
  <c r="JA719" i="9"/>
  <c r="JC413" i="9"/>
  <c r="JC285" i="9"/>
  <c r="JB4798" i="9"/>
  <c r="JA1727" i="9"/>
  <c r="JA1087" i="9"/>
  <c r="JA2250" i="9"/>
  <c r="JA1610" i="9"/>
  <c r="JB4761" i="9"/>
  <c r="JC815" i="9"/>
  <c r="JC687" i="9"/>
  <c r="JC559" i="9"/>
  <c r="JB1678" i="9"/>
  <c r="JB1422" i="9"/>
  <c r="JB2191" i="9"/>
  <c r="JB1963" i="9"/>
  <c r="JB1323" i="9"/>
  <c r="JB685" i="9"/>
  <c r="JB1068" i="9"/>
  <c r="JB2785" i="9"/>
  <c r="JB3493" i="9"/>
  <c r="JB2545" i="9"/>
  <c r="IZ2267" i="9"/>
  <c r="IZ1434" i="9"/>
  <c r="IZ794" i="9"/>
  <c r="IZ2813" i="9"/>
  <c r="JB3426" i="9"/>
  <c r="JB3170" i="9"/>
  <c r="JB3700" i="9"/>
  <c r="IZ2964" i="9"/>
  <c r="JB3725" i="9"/>
  <c r="JB2574" i="9"/>
  <c r="JB2278" i="9"/>
  <c r="IZ2583" i="9"/>
  <c r="JB1488" i="9"/>
  <c r="JB1867" i="9"/>
  <c r="JB1229" i="9"/>
  <c r="JB264" i="9"/>
  <c r="JB71" i="9"/>
  <c r="JA4773" i="9"/>
  <c r="JA4632" i="9"/>
  <c r="JA4123" i="9"/>
  <c r="JA694" i="9"/>
  <c r="IZ3437" i="9"/>
  <c r="JF3305" i="9"/>
  <c r="JF2570" i="9"/>
  <c r="JF2424" i="9"/>
  <c r="JA2312" i="9"/>
  <c r="JA1032" i="9"/>
  <c r="JA481" i="9"/>
  <c r="JA1333" i="9"/>
  <c r="JG2515" i="9"/>
  <c r="JG4474" i="9"/>
  <c r="JG2009" i="9"/>
  <c r="JA1286" i="9"/>
  <c r="JA2768" i="9"/>
  <c r="JA1316" i="9"/>
  <c r="JA2399" i="9"/>
  <c r="JF2816" i="9"/>
  <c r="JF2174" i="9"/>
  <c r="JF3998" i="9"/>
  <c r="JA2899" i="9"/>
  <c r="JG152" i="9"/>
  <c r="JG2218" i="9"/>
  <c r="JG4820" i="9"/>
  <c r="JA2297" i="9"/>
  <c r="JA1017" i="9"/>
  <c r="JA2120" i="9"/>
  <c r="JA887" i="9"/>
  <c r="IZ3970" i="9"/>
  <c r="IZ4872" i="9"/>
  <c r="IZ4368" i="9"/>
  <c r="IZ4235" i="9"/>
  <c r="IZ3839" i="9"/>
  <c r="JF1183" i="9"/>
  <c r="JF1049" i="9"/>
  <c r="JF953" i="9"/>
  <c r="JF892" i="9"/>
  <c r="JB1761" i="9"/>
  <c r="JB2140" i="9"/>
  <c r="JB1428" i="9"/>
  <c r="JG3216" i="9"/>
  <c r="JF4678" i="9"/>
  <c r="JF4667" i="9"/>
  <c r="JG2791" i="9"/>
  <c r="JB3112" i="9"/>
  <c r="JB3573" i="9"/>
  <c r="JB2800" i="9"/>
  <c r="JB1970" i="9"/>
  <c r="JG3750" i="9"/>
  <c r="JG4263" i="9"/>
  <c r="JG1764" i="9"/>
  <c r="JB3079" i="9"/>
  <c r="JF1532" i="9"/>
  <c r="JF1475" i="9"/>
  <c r="JF1379" i="9"/>
  <c r="JB1922" i="9"/>
  <c r="JB2371" i="9"/>
  <c r="JB1665" i="9"/>
  <c r="JB2044" i="9"/>
  <c r="JA2539" i="9"/>
  <c r="JA1201" i="9"/>
  <c r="JA2304" i="9"/>
  <c r="JA1024" i="9"/>
  <c r="JA477" i="9"/>
  <c r="IZ4353" i="9"/>
  <c r="JF4117" i="9"/>
  <c r="JB720" i="9"/>
  <c r="JA713" i="9"/>
  <c r="JB1363" i="9"/>
  <c r="JB965" i="9"/>
  <c r="JA4749" i="9"/>
  <c r="JG1437" i="9"/>
  <c r="JG3554" i="9"/>
  <c r="JG3748" i="9"/>
  <c r="JG4601" i="9"/>
  <c r="JG2232" i="9"/>
  <c r="JF978" i="9"/>
  <c r="JF2979" i="9"/>
  <c r="JF753" i="9"/>
  <c r="JG2481" i="9"/>
  <c r="JG2090" i="9"/>
  <c r="JG4381" i="9"/>
  <c r="JG4139" i="9"/>
  <c r="JG2109" i="9"/>
  <c r="JA91" i="9"/>
  <c r="JA222" i="9"/>
  <c r="IZ4630" i="9"/>
  <c r="IZ4497" i="9"/>
  <c r="JB3447" i="9"/>
  <c r="JB3191" i="9"/>
  <c r="JB4042" i="9"/>
  <c r="JA1472" i="9"/>
  <c r="JA775" i="9"/>
  <c r="JA61" i="9"/>
  <c r="JA372" i="9"/>
  <c r="JG3929" i="9"/>
  <c r="JG3417" i="9"/>
  <c r="JG2905" i="9"/>
  <c r="JB4230" i="9"/>
  <c r="JG734" i="9"/>
  <c r="JG478" i="9"/>
  <c r="JG222" i="9"/>
  <c r="JB1909" i="9"/>
  <c r="JB2338" i="9"/>
  <c r="JB1648" i="9"/>
  <c r="JB3452" i="9"/>
  <c r="JF4243" i="9"/>
  <c r="JF3876" i="9"/>
  <c r="JF3520" i="9"/>
  <c r="JB2313" i="9"/>
  <c r="JB2260" i="9"/>
  <c r="JB3661" i="9"/>
  <c r="JB2118" i="9"/>
  <c r="JF4476" i="9"/>
  <c r="JF4353" i="9"/>
  <c r="JF4223" i="9"/>
  <c r="JB3332" i="9"/>
  <c r="JG1822" i="9"/>
  <c r="JG1566" i="9"/>
  <c r="JG1310" i="9"/>
  <c r="JB2070" i="9"/>
  <c r="JB1430" i="9"/>
  <c r="JB1813" i="9"/>
  <c r="JB2195" i="9"/>
  <c r="JA3603" i="9"/>
  <c r="JB4004" i="9"/>
  <c r="JB3295" i="9"/>
  <c r="JB3674" i="9"/>
  <c r="JB4692" i="9"/>
  <c r="IZ167" i="9"/>
  <c r="JB727" i="9"/>
  <c r="JC865" i="9"/>
  <c r="JC737" i="9"/>
  <c r="JC609" i="9"/>
  <c r="JA4096" i="9"/>
  <c r="JA3257" i="9"/>
  <c r="JA3271" i="9"/>
  <c r="JA2486" i="9"/>
  <c r="JG2812" i="9"/>
  <c r="JG2878" i="9"/>
  <c r="JG3922" i="9"/>
  <c r="JA4883" i="9"/>
  <c r="JA4374" i="9"/>
  <c r="JA3987" i="9"/>
  <c r="JA3857" i="9"/>
  <c r="JG1897" i="9"/>
  <c r="JG1641" i="9"/>
  <c r="JG1385" i="9"/>
  <c r="JB1054" i="9"/>
  <c r="JC387" i="9"/>
  <c r="JC259" i="9"/>
  <c r="JB4746" i="9"/>
  <c r="JA3809" i="9"/>
  <c r="JA3422" i="9"/>
  <c r="JA3856" i="9"/>
  <c r="JA3161" i="9"/>
  <c r="JB3891" i="9"/>
  <c r="JB3720" i="9"/>
  <c r="JB2781" i="9"/>
  <c r="JB2413" i="9"/>
  <c r="JB2360" i="9"/>
  <c r="JG4692" i="9"/>
  <c r="JF2022" i="9"/>
  <c r="JF1228" i="9"/>
  <c r="JC549" i="9"/>
  <c r="JC229" i="9"/>
  <c r="JB4737" i="9"/>
  <c r="JB4370" i="9"/>
  <c r="JC441" i="9"/>
  <c r="JC313" i="9"/>
  <c r="JB4854" i="9"/>
  <c r="JB4598" i="9"/>
  <c r="JB1065" i="9"/>
  <c r="JB425" i="9"/>
  <c r="JB808" i="9"/>
  <c r="JF2097" i="9"/>
  <c r="JF1468" i="9"/>
  <c r="JG4145" i="9"/>
  <c r="JG2097" i="9"/>
  <c r="JF4490" i="9"/>
  <c r="JG2924" i="9"/>
  <c r="JG2134" i="9"/>
  <c r="JG3672" i="9"/>
  <c r="JB1143" i="9"/>
  <c r="JB503" i="9"/>
  <c r="JB886" i="9"/>
  <c r="JB246" i="9"/>
  <c r="JA4279" i="9"/>
  <c r="JA4146" i="9"/>
  <c r="JA3759" i="9"/>
  <c r="JA4036" i="9"/>
  <c r="JA3242" i="9"/>
  <c r="IZ1950" i="9"/>
  <c r="JF3957" i="9"/>
  <c r="IZ3765" i="9"/>
  <c r="IZ2288" i="9"/>
  <c r="IZ2849" i="9"/>
  <c r="JA1331" i="9"/>
  <c r="JA1546" i="9"/>
  <c r="JG310" i="9"/>
  <c r="JF312" i="9"/>
  <c r="JF1552" i="9"/>
  <c r="JF847" i="9"/>
  <c r="JF527" i="9"/>
  <c r="JG4183" i="9"/>
  <c r="JF2948" i="9"/>
  <c r="JG3619" i="9"/>
  <c r="JG1169" i="9"/>
  <c r="JF2127" i="9"/>
  <c r="JF4708" i="9"/>
  <c r="JG4085" i="9"/>
  <c r="JF3297" i="9"/>
  <c r="JA2482" i="9"/>
  <c r="JA2957" i="9"/>
  <c r="JA3691" i="9"/>
  <c r="JA3200" i="9"/>
  <c r="JB1849" i="9"/>
  <c r="JB1593" i="9"/>
  <c r="JF4801" i="9"/>
  <c r="JA3853" i="9"/>
  <c r="JA3466" i="9"/>
  <c r="JA3944" i="9"/>
  <c r="JA3205" i="9"/>
  <c r="JB3421" i="9"/>
  <c r="JB2536" i="9"/>
  <c r="JB2280" i="9"/>
  <c r="JA4598" i="9"/>
  <c r="JG3875" i="9"/>
  <c r="JG2215" i="9"/>
  <c r="JG3868" i="9"/>
  <c r="IZ2574" i="9"/>
  <c r="IZ3804" i="9"/>
  <c r="IZ2369" i="9"/>
  <c r="IZ2760" i="9"/>
  <c r="JF2067" i="9"/>
  <c r="JF4216" i="9"/>
  <c r="JG4868" i="9"/>
  <c r="JG3751" i="9"/>
  <c r="JG3295" i="9"/>
  <c r="JF2999" i="9"/>
  <c r="IZ4791" i="9"/>
  <c r="JB815" i="9"/>
  <c r="JG1593" i="9"/>
  <c r="IZ3107" i="9"/>
  <c r="JB1198" i="9"/>
  <c r="JB1038" i="9"/>
  <c r="JB878" i="9"/>
  <c r="JB718" i="9"/>
  <c r="JB558" i="9"/>
  <c r="JB398" i="9"/>
  <c r="JB238" i="9"/>
  <c r="JB78" i="9"/>
  <c r="JB129" i="9"/>
  <c r="JF510" i="9"/>
  <c r="JF506" i="9"/>
  <c r="JF477" i="9"/>
  <c r="JF475" i="9"/>
  <c r="JF441" i="9"/>
  <c r="JF447" i="9"/>
  <c r="JF413" i="9"/>
  <c r="JF410" i="9"/>
  <c r="JF386" i="9"/>
  <c r="JF378" i="9"/>
  <c r="JF383" i="9"/>
  <c r="JF355" i="9"/>
  <c r="JF319" i="9"/>
  <c r="JB2258" i="9"/>
  <c r="JB2079" i="9"/>
  <c r="JB1919" i="9"/>
  <c r="JG1001" i="9"/>
  <c r="JG937" i="9"/>
  <c r="JG873" i="9"/>
  <c r="JG809" i="9"/>
  <c r="JG745" i="9"/>
  <c r="JG681" i="9"/>
  <c r="JG617" i="9"/>
  <c r="JG553" i="9"/>
  <c r="JG489" i="9"/>
  <c r="JG425" i="9"/>
  <c r="JG361" i="9"/>
  <c r="JG297" i="9"/>
  <c r="JG233" i="9"/>
  <c r="JB190" i="9"/>
  <c r="JB241" i="9"/>
  <c r="JB81" i="9"/>
  <c r="JB132" i="9"/>
  <c r="JB183" i="9"/>
  <c r="JA4858" i="9"/>
  <c r="JA4698" i="9"/>
  <c r="JA4538" i="9"/>
  <c r="JA4885" i="9"/>
  <c r="JA4725" i="9"/>
  <c r="JA4565" i="9"/>
  <c r="JA4405" i="9"/>
  <c r="JA4744" i="9"/>
  <c r="JA4584" i="9"/>
  <c r="JA4424" i="9"/>
  <c r="JA4435" i="9"/>
  <c r="JB4626" i="9"/>
  <c r="JC773" i="9"/>
  <c r="JC453" i="9"/>
  <c r="JB1534" i="9"/>
  <c r="IZ4393" i="9"/>
  <c r="JB2255" i="9"/>
  <c r="IZ3879" i="9"/>
  <c r="JB1917" i="9"/>
  <c r="IZ3559" i="9"/>
  <c r="JB1597" i="9"/>
  <c r="IZ4843" i="9"/>
  <c r="JB2354" i="9"/>
  <c r="IZ3937" i="9"/>
  <c r="JB1976" i="9"/>
  <c r="IZ3617" i="9"/>
  <c r="JB1656" i="9"/>
  <c r="IZ3297" i="9"/>
  <c r="JB3134" i="9"/>
  <c r="IZ3730" i="9"/>
  <c r="IZ3777" i="9"/>
  <c r="JA393" i="9"/>
  <c r="IZ2239" i="9"/>
  <c r="JA4268" i="9"/>
  <c r="IZ1199" i="9"/>
  <c r="JA1449" i="9"/>
  <c r="JA1553" i="9"/>
  <c r="JB4376" i="9"/>
  <c r="JB4248" i="9"/>
  <c r="JB4135" i="9"/>
  <c r="JB4071" i="9"/>
  <c r="JB4007" i="9"/>
  <c r="JB3943" i="9"/>
  <c r="JB3879" i="9"/>
  <c r="JB4679" i="9"/>
  <c r="JB4291" i="9"/>
  <c r="JB4092" i="9"/>
  <c r="JB3964" i="9"/>
  <c r="JB3854" i="9"/>
  <c r="JB3787" i="9"/>
  <c r="IZ4600" i="9"/>
  <c r="IZ4440" i="9"/>
  <c r="IZ4499" i="9"/>
  <c r="IZ4256" i="9"/>
  <c r="IZ4096" i="9"/>
  <c r="IZ4607" i="9"/>
  <c r="IZ4283" i="9"/>
  <c r="IZ4123" i="9"/>
  <c r="IZ4443" i="9"/>
  <c r="IZ4082" i="9"/>
  <c r="IZ3887" i="9"/>
  <c r="IZ3727" i="9"/>
  <c r="IZ3567" i="9"/>
  <c r="IZ3407" i="9"/>
  <c r="IZ3247" i="9"/>
  <c r="IZ4198" i="9"/>
  <c r="JB3503" i="9"/>
  <c r="JB3439" i="9"/>
  <c r="JB3375" i="9"/>
  <c r="JB3311" i="9"/>
  <c r="JB3247" i="9"/>
  <c r="JB3183" i="9"/>
  <c r="JB3119" i="9"/>
  <c r="JB4427" i="9"/>
  <c r="JB4159" i="9"/>
  <c r="JB4026" i="9"/>
  <c r="JB3898" i="9"/>
  <c r="JB3818" i="9"/>
  <c r="JB3754" i="9"/>
  <c r="JA1293" i="9"/>
  <c r="JA627" i="9"/>
  <c r="JA467" i="9"/>
  <c r="JA307" i="9"/>
  <c r="JA147" i="9"/>
  <c r="JA2579" i="9"/>
  <c r="JA1221" i="9"/>
  <c r="JA618" i="9"/>
  <c r="JA446" i="9"/>
  <c r="JA250" i="9"/>
  <c r="JA54" i="9"/>
  <c r="IZ4846" i="9"/>
  <c r="IZ4686" i="9"/>
  <c r="IZ4526" i="9"/>
  <c r="IZ4873" i="9"/>
  <c r="JB3534" i="9"/>
  <c r="JB3470" i="9"/>
  <c r="JB4653" i="9"/>
  <c r="JB4589" i="9"/>
  <c r="JB4525" i="9"/>
  <c r="JB4461" i="9"/>
  <c r="JB4397" i="9"/>
  <c r="JB4796" i="9"/>
  <c r="JB4668" i="9"/>
  <c r="JB4540" i="9"/>
  <c r="JB4426" i="9"/>
  <c r="JB4350" i="9"/>
  <c r="JB4286" i="9"/>
  <c r="JA671" i="9"/>
  <c r="JA2664" i="9"/>
  <c r="JA2224" i="9"/>
  <c r="JB4627" i="9"/>
  <c r="JB4499" i="9"/>
  <c r="JB4398" i="9"/>
  <c r="JB4329" i="9"/>
  <c r="JB4265" i="9"/>
  <c r="JB4201" i="9"/>
  <c r="JB4856" i="9"/>
  <c r="JB4600" i="9"/>
  <c r="JB4380" i="9"/>
  <c r="JB4252" i="9"/>
  <c r="JB4137" i="9"/>
  <c r="JB4073" i="9"/>
  <c r="JB4009" i="9"/>
  <c r="IZ4638" i="9"/>
  <c r="IZ4478" i="9"/>
  <c r="IZ4825" i="9"/>
  <c r="IZ4665" i="9"/>
  <c r="IZ4505" i="9"/>
  <c r="IZ4824" i="9"/>
  <c r="IZ4664" i="9"/>
  <c r="IZ4504" i="9"/>
  <c r="IZ4755" i="9"/>
  <c r="IZ4320" i="9"/>
  <c r="IZ4160" i="9"/>
  <c r="IZ4863" i="9"/>
  <c r="IZ4347" i="9"/>
  <c r="IZ4187" i="9"/>
  <c r="IZ4027" i="9"/>
  <c r="IZ4210" i="9"/>
  <c r="IZ3497" i="9"/>
  <c r="IZ3490" i="9"/>
  <c r="IZ4775" i="9"/>
  <c r="JB2966" i="9"/>
  <c r="JB2806" i="9"/>
  <c r="JB4343" i="9"/>
  <c r="JB3736" i="9"/>
  <c r="JB3416" i="9"/>
  <c r="JB3109" i="9"/>
  <c r="JB2949" i="9"/>
  <c r="JB2789" i="9"/>
  <c r="JB2629" i="9"/>
  <c r="JB3068" i="9"/>
  <c r="JB2581" i="9"/>
  <c r="JB2421" i="9"/>
  <c r="JB3878" i="9"/>
  <c r="JB2856" i="9"/>
  <c r="JB2528" i="9"/>
  <c r="JB2368" i="9"/>
  <c r="JA3533" i="9"/>
  <c r="JG1805" i="9"/>
  <c r="JG1741" i="9"/>
  <c r="JG1677" i="9"/>
  <c r="JG1613" i="9"/>
  <c r="JG1549" i="9"/>
  <c r="JG1485" i="9"/>
  <c r="JG1421" i="9"/>
  <c r="JG1357" i="9"/>
  <c r="JG1293" i="9"/>
  <c r="JG1229" i="9"/>
  <c r="JG1165" i="9"/>
  <c r="JG1101" i="9"/>
  <c r="JG1037" i="9"/>
  <c r="JB3735" i="9"/>
  <c r="JA979" i="9"/>
  <c r="JB3415" i="9"/>
  <c r="JA3496" i="9"/>
  <c r="JB4735" i="9"/>
  <c r="JA2080" i="9"/>
  <c r="JB3794" i="9"/>
  <c r="JA1440" i="9"/>
  <c r="JB3474" i="9"/>
  <c r="JA860" i="9"/>
  <c r="JB3154" i="9"/>
  <c r="JA734" i="9"/>
  <c r="JB3540" i="9"/>
  <c r="JA365" i="9"/>
  <c r="JB3011" i="9"/>
  <c r="JA45" i="9"/>
  <c r="JB3515" i="9"/>
  <c r="JB3451" i="9"/>
  <c r="JB3387" i="9"/>
  <c r="JB3323" i="9"/>
  <c r="JB3259" i="9"/>
  <c r="JB3195" i="9"/>
  <c r="JB3131" i="9"/>
  <c r="JB4511" i="9"/>
  <c r="JB4207" i="9"/>
  <c r="JB4050" i="9"/>
  <c r="JB3922" i="9"/>
  <c r="JB3830" i="9"/>
  <c r="JB3766" i="9"/>
  <c r="JA1810" i="9"/>
  <c r="JA1650" i="9"/>
  <c r="JA1490" i="9"/>
  <c r="JA1330" i="9"/>
  <c r="JA1170" i="9"/>
  <c r="JA1010" i="9"/>
  <c r="JA850" i="9"/>
  <c r="JA3208" i="9"/>
  <c r="JA2364" i="9"/>
  <c r="JA2044" i="9"/>
  <c r="JA1724" i="9"/>
  <c r="JA1404" i="9"/>
  <c r="JA1084" i="9"/>
  <c r="JA836" i="9"/>
  <c r="JA652" i="9"/>
  <c r="JF1316" i="9"/>
  <c r="JF1323" i="9"/>
  <c r="JF1282" i="9"/>
  <c r="JF1287" i="9"/>
  <c r="JF1259" i="9"/>
  <c r="JF1192" i="9"/>
  <c r="JF1195" i="9"/>
  <c r="JF1125" i="9"/>
  <c r="JF1124" i="9"/>
  <c r="JF1131" i="9"/>
  <c r="JF1061" i="9"/>
  <c r="JF1058" i="9"/>
  <c r="JF1030" i="9"/>
  <c r="JB4234" i="9"/>
  <c r="JA3043" i="9"/>
  <c r="JB4419" i="9"/>
  <c r="JF2008" i="9"/>
  <c r="JF1977" i="9"/>
  <c r="JF4360" i="9"/>
  <c r="JF4807" i="9"/>
  <c r="JF4620" i="9"/>
  <c r="JF4250" i="9"/>
  <c r="JF4054" i="9"/>
  <c r="JF3867" i="9"/>
  <c r="JF3687" i="9"/>
  <c r="JF3411" i="9"/>
  <c r="JG3115" i="9"/>
  <c r="JG2747" i="9"/>
  <c r="JG2359" i="9"/>
  <c r="JB3957" i="9"/>
  <c r="JA772" i="9"/>
  <c r="JB4148" i="9"/>
  <c r="JA2388" i="9"/>
  <c r="JB4775" i="9"/>
  <c r="JA1745" i="9"/>
  <c r="JB3799" i="9"/>
  <c r="JA1105" i="9"/>
  <c r="JB3479" i="9"/>
  <c r="JA663" i="9"/>
  <c r="JB3159" i="9"/>
  <c r="JA2208" i="9"/>
  <c r="JB3864" i="9"/>
  <c r="JA1568" i="9"/>
  <c r="JB3538" i="9"/>
  <c r="JA945" i="9"/>
  <c r="JA4804" i="9"/>
  <c r="JA4295" i="9"/>
  <c r="JA4162" i="9"/>
  <c r="JF1050" i="9"/>
  <c r="JA239" i="9"/>
  <c r="JA79" i="9"/>
  <c r="JA1957" i="9"/>
  <c r="JA800" i="9"/>
  <c r="JA550" i="9"/>
  <c r="JA174" i="9"/>
  <c r="JA422" i="9"/>
  <c r="JF667" i="9"/>
  <c r="IZ4778" i="9"/>
  <c r="IZ4618" i="9"/>
  <c r="IZ4458" i="9"/>
  <c r="IZ4805" i="9"/>
  <c r="IZ4645" i="9"/>
  <c r="IZ4485" i="9"/>
  <c r="IZ4804" i="9"/>
  <c r="IZ4426" i="9"/>
  <c r="JA3813" i="9"/>
  <c r="IZ1524" i="9"/>
  <c r="IZ1313" i="9"/>
  <c r="IZ1030" i="9"/>
  <c r="IZ3002" i="9"/>
  <c r="JF191" i="9"/>
  <c r="JF4649" i="9"/>
  <c r="JF3925" i="9"/>
  <c r="JF3475" i="9"/>
  <c r="JB737" i="9"/>
  <c r="JB1120" i="9"/>
  <c r="JB480" i="9"/>
  <c r="JB863" i="9"/>
  <c r="JB2690" i="9"/>
  <c r="JB2993" i="9"/>
  <c r="JB2644" i="9"/>
  <c r="JB2572" i="9"/>
  <c r="JA402" i="9"/>
  <c r="IZ4560" i="9"/>
  <c r="IZ4427" i="9"/>
  <c r="JA1239" i="9"/>
  <c r="IZ2270" i="9"/>
  <c r="JA2072" i="9"/>
  <c r="IZ467" i="9"/>
  <c r="IZ686" i="9"/>
  <c r="IZ3844" i="9"/>
  <c r="JB1683" i="9"/>
  <c r="JA4509" i="9"/>
  <c r="JA4851" i="9"/>
  <c r="JA4366" i="9"/>
  <c r="JB3231" i="9"/>
  <c r="JA2414" i="9"/>
  <c r="JB3994" i="9"/>
  <c r="JA3436" i="9"/>
  <c r="JB3610" i="9"/>
  <c r="JA2889" i="9"/>
  <c r="JB4537" i="9"/>
  <c r="JA2569" i="9"/>
  <c r="JB4564" i="9"/>
  <c r="JA3555" i="9"/>
  <c r="JB4170" i="9"/>
  <c r="JA2948" i="9"/>
  <c r="JB4345" i="9"/>
  <c r="JA2819" i="9"/>
  <c r="JB4423" i="9"/>
  <c r="JA2295" i="9"/>
  <c r="JA3235" i="9"/>
  <c r="JA330" i="9"/>
  <c r="JA2463" i="9"/>
  <c r="IZ1959" i="9"/>
  <c r="JA2682" i="9"/>
  <c r="IZ4690" i="9"/>
  <c r="JB726" i="9"/>
  <c r="IZ1495" i="9"/>
  <c r="IZ1824" i="9"/>
  <c r="IZ957" i="9"/>
  <c r="JA1294" i="9"/>
  <c r="JA4811" i="9"/>
  <c r="IZ4061" i="9"/>
  <c r="IZ330" i="9"/>
  <c r="IZ1737" i="9"/>
  <c r="JB2091" i="9"/>
  <c r="JB4469" i="9"/>
  <c r="JA1218" i="9"/>
  <c r="JB4436" i="9"/>
  <c r="JA898" i="9"/>
  <c r="JB4779" i="9"/>
  <c r="JA2496" i="9"/>
  <c r="JB4277" i="9"/>
  <c r="JA1820" i="9"/>
  <c r="JB4276" i="9"/>
  <c r="JA1180" i="9"/>
  <c r="JB3893" i="9"/>
  <c r="JA700" i="9"/>
  <c r="JB4083" i="9"/>
  <c r="JA2257" i="9"/>
  <c r="JB4339" i="9"/>
  <c r="JA1617" i="9"/>
  <c r="JA900" i="9"/>
  <c r="IZ3692" i="9"/>
  <c r="IZ1733" i="9"/>
  <c r="JB884" i="9"/>
  <c r="JA965" i="9"/>
  <c r="IZ2499" i="9"/>
  <c r="JA3734" i="9"/>
  <c r="IZ809" i="9"/>
  <c r="JA167" i="9"/>
  <c r="IZ463" i="9"/>
  <c r="IZ1969" i="9"/>
  <c r="JA3099" i="9"/>
  <c r="JB1687" i="9"/>
  <c r="JA3696" i="9"/>
  <c r="JA1465" i="9"/>
  <c r="JA2712" i="9"/>
  <c r="JB2691" i="9"/>
  <c r="JA717" i="9"/>
  <c r="JB3665" i="9"/>
  <c r="JA356" i="9"/>
  <c r="JB3074" i="9"/>
  <c r="JA36" i="9"/>
  <c r="JB2754" i="9"/>
  <c r="JA698" i="9"/>
  <c r="JB3632" i="9"/>
  <c r="JA347" i="9"/>
  <c r="JB3057" i="9"/>
  <c r="JA27" i="9"/>
  <c r="JB2737" i="9"/>
  <c r="JA681" i="9"/>
  <c r="JB2860" i="9"/>
  <c r="JA410" i="9"/>
  <c r="JA187" i="9"/>
  <c r="JA2228" i="9"/>
  <c r="IZ80" i="9"/>
  <c r="JA4515" i="9"/>
  <c r="IZ1141" i="9"/>
  <c r="JA2153" i="9"/>
  <c r="JA2263" i="9"/>
  <c r="IZ3731" i="9"/>
  <c r="JA567" i="9"/>
  <c r="IZ866" i="9"/>
  <c r="JB898" i="9"/>
  <c r="IZ4811" i="9"/>
  <c r="JB60" i="9"/>
  <c r="IZ2051" i="9"/>
  <c r="IZ2215" i="9"/>
  <c r="IZ351" i="9"/>
  <c r="IZ1699" i="9"/>
  <c r="JA4828" i="9"/>
  <c r="IZ2963" i="9"/>
  <c r="JA3008" i="9"/>
  <c r="IZ3460" i="9"/>
  <c r="IZ3907" i="9"/>
  <c r="IZ524" i="9"/>
  <c r="JA3862" i="9"/>
  <c r="JB4305" i="9"/>
  <c r="JB4504" i="9"/>
  <c r="JB4049" i="9"/>
  <c r="JA1082" i="9"/>
  <c r="JA2188" i="9"/>
  <c r="JA932" i="9"/>
  <c r="JA1985" i="9"/>
  <c r="JB2954" i="9"/>
  <c r="JB3392" i="9"/>
  <c r="JB2617" i="9"/>
  <c r="JB3773" i="9"/>
  <c r="JB2196" i="9"/>
  <c r="IZ169" i="9"/>
  <c r="JB261" i="9"/>
  <c r="IZ3392" i="9"/>
  <c r="IZ1424" i="9"/>
  <c r="IZ621" i="9"/>
  <c r="JB819" i="9"/>
  <c r="JA4132" i="9"/>
  <c r="IZ1300" i="9"/>
  <c r="JA3665" i="9"/>
  <c r="JB3409" i="9"/>
  <c r="JB4183" i="9"/>
  <c r="JB2929" i="9"/>
  <c r="JB2717" i="9"/>
  <c r="IZ2666" i="9"/>
  <c r="JB2780" i="9"/>
  <c r="IZ2346" i="9"/>
  <c r="JB2349" i="9"/>
  <c r="IZ2026" i="9"/>
  <c r="JB2626" i="9"/>
  <c r="IZ2825" i="9"/>
  <c r="JB2296" i="9"/>
  <c r="IZ2461" i="9"/>
  <c r="JB2804" i="9"/>
  <c r="IZ2141" i="9"/>
  <c r="JB4032" i="9"/>
  <c r="IZ2944" i="9"/>
  <c r="JB2538" i="9"/>
  <c r="IZ2520" i="9"/>
  <c r="IZ2301" i="9"/>
  <c r="IZ1053" i="9"/>
  <c r="JB484" i="9"/>
  <c r="JA352" i="9"/>
  <c r="JA3096" i="9"/>
  <c r="IZ1585" i="9"/>
  <c r="JA282" i="9"/>
  <c r="IZ3693" i="9"/>
  <c r="IZ1883" i="9"/>
  <c r="JA4173" i="9"/>
  <c r="JA2455" i="9"/>
  <c r="IZ3949" i="9"/>
  <c r="JA1175" i="9"/>
  <c r="JB2350" i="9"/>
  <c r="JB1654" i="9"/>
  <c r="JB2037" i="9"/>
  <c r="JB3402" i="9"/>
  <c r="JB3242" i="9"/>
  <c r="JB4263" i="9"/>
  <c r="JB3716" i="9"/>
  <c r="JB3396" i="9"/>
  <c r="JB3099" i="9"/>
  <c r="JB2939" i="9"/>
  <c r="JB2779" i="9"/>
  <c r="JB2619" i="9"/>
  <c r="JB3841" i="9"/>
  <c r="JB3521" i="9"/>
  <c r="JB3201" i="9"/>
  <c r="JB3002" i="9"/>
  <c r="JB2842" i="9"/>
  <c r="JB4847" i="9"/>
  <c r="JB3808" i="9"/>
  <c r="JB1555" i="9"/>
  <c r="IZ847" i="9"/>
  <c r="JA4015" i="9"/>
  <c r="IZ805" i="9"/>
  <c r="IZ1374" i="9"/>
  <c r="IZ1579" i="9"/>
  <c r="IZ3666" i="9"/>
  <c r="IZ4786" i="9"/>
  <c r="IZ466" i="9"/>
  <c r="JA3860" i="9"/>
  <c r="IZ3584" i="9"/>
  <c r="JA144" i="9"/>
  <c r="JA1760" i="9"/>
  <c r="JA4065" i="9"/>
  <c r="JA3646" i="9"/>
  <c r="JA3006" i="9"/>
  <c r="JB3533" i="9"/>
  <c r="JB2688" i="9"/>
  <c r="JB2486" i="9"/>
  <c r="JB2289" i="9"/>
  <c r="JB2102" i="9"/>
  <c r="JB1942" i="9"/>
  <c r="JB1782" i="9"/>
  <c r="JB1622" i="9"/>
  <c r="JB1462" i="9"/>
  <c r="JB1302" i="9"/>
  <c r="JB2165" i="9"/>
  <c r="JB2005" i="9"/>
  <c r="JB1845" i="9"/>
  <c r="JB1685" i="9"/>
  <c r="JB1525" i="9"/>
  <c r="JB1365" i="9"/>
  <c r="JB139" i="9"/>
  <c r="IZ715" i="9"/>
  <c r="JA3140" i="9"/>
  <c r="IZ163" i="9"/>
  <c r="IZ779" i="9"/>
  <c r="JA1822" i="9"/>
  <c r="IZ2488" i="9"/>
  <c r="IZ2595" i="9"/>
  <c r="JB419" i="9"/>
  <c r="IZ4431" i="9"/>
  <c r="IZ708" i="9"/>
  <c r="IZ753" i="9"/>
  <c r="IZ4593" i="9"/>
  <c r="IZ226" i="9"/>
  <c r="IZ1659" i="9"/>
  <c r="IZ1619" i="9"/>
  <c r="JA2554" i="9"/>
  <c r="IZ2095" i="9"/>
  <c r="JA3363" i="9"/>
  <c r="JA574" i="9"/>
  <c r="IZ1068" i="9"/>
  <c r="JB354" i="9"/>
  <c r="JA3501" i="9"/>
  <c r="JG3412" i="9"/>
  <c r="JG2820" i="9"/>
  <c r="JG2942" i="9"/>
  <c r="JG4066" i="9"/>
  <c r="JA1357" i="9"/>
  <c r="JA155" i="9"/>
  <c r="JA466" i="9"/>
  <c r="IZ4694" i="9"/>
  <c r="JF2997" i="9"/>
  <c r="IZ3355" i="9"/>
  <c r="JF4391" i="9"/>
  <c r="JG1849" i="9"/>
  <c r="IZ3413" i="9"/>
  <c r="JA3158" i="9"/>
  <c r="IZ2982" i="9"/>
  <c r="JA4259" i="9"/>
  <c r="JA2190" i="9"/>
  <c r="JA4427" i="9"/>
  <c r="IZ1652" i="9"/>
  <c r="IZ2667" i="9"/>
  <c r="IZ111" i="9"/>
  <c r="IZ3528" i="9"/>
  <c r="JA3221" i="9"/>
  <c r="JA3199" i="9"/>
  <c r="JA2450" i="9"/>
  <c r="JB1809" i="9"/>
  <c r="JB1649" i="9"/>
  <c r="JB1489" i="9"/>
  <c r="JB1329" i="9"/>
  <c r="JB2190" i="9"/>
  <c r="JB2028" i="9"/>
  <c r="JB1868" i="9"/>
  <c r="JB1660" i="9"/>
  <c r="JB1476" i="9"/>
  <c r="JB1316" i="9"/>
  <c r="JB2175" i="9"/>
  <c r="JB2015" i="9"/>
  <c r="JB1855" i="9"/>
  <c r="JB1695" i="9"/>
  <c r="JB1535" i="9"/>
  <c r="JB1375" i="9"/>
  <c r="JA2692" i="9"/>
  <c r="JB984" i="9"/>
  <c r="IZ405" i="9"/>
  <c r="IZ654" i="9"/>
  <c r="IZ3740" i="9"/>
  <c r="IZ1955" i="9"/>
  <c r="JA4649" i="9"/>
  <c r="IZ3322" i="9"/>
  <c r="JA3003" i="9"/>
  <c r="JA458" i="9"/>
  <c r="IZ4546" i="9"/>
  <c r="JA760" i="9"/>
  <c r="IZ1682" i="9"/>
  <c r="IZ2942" i="9"/>
  <c r="IZ3382" i="9"/>
  <c r="IZ2702" i="9"/>
  <c r="JB703" i="9"/>
  <c r="JB543" i="9"/>
  <c r="JB383" i="9"/>
  <c r="JB1246" i="9"/>
  <c r="JB1086" i="9"/>
  <c r="JB926" i="9"/>
  <c r="JB766" i="9"/>
  <c r="JB606" i="9"/>
  <c r="JB446" i="9"/>
  <c r="JB286" i="9"/>
  <c r="JB126" i="9"/>
  <c r="JB177" i="9"/>
  <c r="JB228" i="9"/>
  <c r="JB68" i="9"/>
  <c r="JB119" i="9"/>
  <c r="JA4794" i="9"/>
  <c r="IZ1270" i="9"/>
  <c r="JA4384" i="9"/>
  <c r="IZ50" i="9"/>
  <c r="IZ1459" i="9"/>
  <c r="IZ1655" i="9"/>
  <c r="IZ888" i="9"/>
  <c r="JA3439" i="9"/>
  <c r="IZ2316" i="9"/>
  <c r="IZ4110" i="9"/>
  <c r="JA601" i="9"/>
  <c r="IZ2355" i="9"/>
  <c r="IZ1485" i="9"/>
  <c r="JB660" i="9"/>
  <c r="JA2119" i="9"/>
  <c r="JA1479" i="9"/>
  <c r="JA2927" i="9"/>
  <c r="JA3971" i="9"/>
  <c r="JA3811" i="9"/>
  <c r="JA4321" i="9"/>
  <c r="JA4001" i="9"/>
  <c r="JA3841" i="9"/>
  <c r="JA4244" i="9"/>
  <c r="JA3802" i="9"/>
  <c r="JA3614" i="9"/>
  <c r="JA3454" i="9"/>
  <c r="JA3294" i="9"/>
  <c r="JA3134" i="9"/>
  <c r="JA4775" i="9"/>
  <c r="JA3920" i="9"/>
  <c r="JA3673" i="9"/>
  <c r="JA3513" i="9"/>
  <c r="JA3353" i="9"/>
  <c r="IZ443" i="9"/>
  <c r="JA2446" i="9"/>
  <c r="JA831" i="9"/>
  <c r="IZ271" i="9"/>
  <c r="IZ2845" i="9"/>
  <c r="JB1156" i="9"/>
  <c r="JA2121" i="9"/>
  <c r="JB919" i="9"/>
  <c r="IZ1252" i="9"/>
  <c r="IZ1105" i="9"/>
  <c r="JA3688" i="9"/>
  <c r="IZ303" i="9"/>
  <c r="JA4191" i="9"/>
  <c r="IZ584" i="9"/>
  <c r="JA2842" i="9"/>
  <c r="JA821" i="9"/>
  <c r="JA2158" i="9"/>
  <c r="IZ1831" i="9"/>
  <c r="IZ2365" i="9"/>
  <c r="IZ1117" i="9"/>
  <c r="JB854" i="9"/>
  <c r="IZ2023" i="9"/>
  <c r="IZ776" i="9"/>
  <c r="JG2731" i="9"/>
  <c r="JF1844" i="9"/>
  <c r="JF1336" i="9"/>
  <c r="JF306" i="9"/>
  <c r="JA3391" i="9"/>
  <c r="JA2546" i="9"/>
  <c r="JA3060" i="9"/>
  <c r="JA3892" i="9"/>
  <c r="JA970" i="9"/>
  <c r="JA1964" i="9"/>
  <c r="JA783" i="9"/>
  <c r="JA1761" i="9"/>
  <c r="IZ4196" i="9"/>
  <c r="JA2634" i="9"/>
  <c r="IZ3328" i="9"/>
  <c r="IZ3630" i="9"/>
  <c r="JA4373" i="9"/>
  <c r="IZ3373" i="9"/>
  <c r="IZ1055" i="9"/>
  <c r="JA784" i="9"/>
  <c r="IZ108" i="9"/>
  <c r="JA3492" i="9"/>
  <c r="JB1201" i="9"/>
  <c r="JB561" i="9"/>
  <c r="JB944" i="9"/>
  <c r="JA1196" i="9"/>
  <c r="JA911" i="9"/>
  <c r="JA708" i="9"/>
  <c r="JA2763" i="9"/>
  <c r="JA2273" i="9"/>
  <c r="JA1953" i="9"/>
  <c r="JA1633" i="9"/>
  <c r="JA1313" i="9"/>
  <c r="JA993" i="9"/>
  <c r="JA776" i="9"/>
  <c r="JA3624" i="9"/>
  <c r="JA2429" i="9"/>
  <c r="JA2096" i="9"/>
  <c r="JA1776" i="9"/>
  <c r="JA1456" i="9"/>
  <c r="JA1136" i="9"/>
  <c r="IZ3552" i="9"/>
  <c r="JA795" i="9"/>
  <c r="IZ164" i="9"/>
  <c r="IZ325" i="9"/>
  <c r="JA4494" i="9"/>
  <c r="JA2618" i="9"/>
  <c r="IZ40" i="9"/>
  <c r="JA2473" i="9"/>
  <c r="JA2221" i="9"/>
  <c r="JA1108" i="9"/>
  <c r="IZ893" i="9"/>
  <c r="JB324" i="9"/>
  <c r="JA407" i="9"/>
  <c r="JA849" i="9"/>
  <c r="JA357" i="9"/>
  <c r="JA701" i="9"/>
  <c r="JA355" i="9"/>
  <c r="JA195" i="9"/>
  <c r="JA35" i="9"/>
  <c r="JA1605" i="9"/>
  <c r="JA697" i="9"/>
  <c r="JA506" i="9"/>
  <c r="JA442" i="9"/>
  <c r="JA246" i="9"/>
  <c r="JA50" i="9"/>
  <c r="IZ4734" i="9"/>
  <c r="IZ4574" i="9"/>
  <c r="IZ4414" i="9"/>
  <c r="IZ4761" i="9"/>
  <c r="IZ4601" i="9"/>
  <c r="IZ4441" i="9"/>
  <c r="IZ4760" i="9"/>
  <c r="IZ704" i="9"/>
  <c r="IZ4635" i="9"/>
  <c r="JA2975" i="9"/>
  <c r="IZ1001" i="9"/>
  <c r="JA3053" i="9"/>
  <c r="JA489" i="9"/>
  <c r="IZ60" i="9"/>
  <c r="JA1628" i="9"/>
  <c r="IZ705" i="9"/>
  <c r="IZ1989" i="9"/>
  <c r="IZ273" i="9"/>
  <c r="JA4362" i="9"/>
  <c r="IZ581" i="9"/>
  <c r="JB1163" i="9"/>
  <c r="JB523" i="9"/>
  <c r="JB906" i="9"/>
  <c r="IZ3945" i="9"/>
  <c r="IZ3785" i="9"/>
  <c r="IZ3625" i="9"/>
  <c r="IZ3465" i="9"/>
  <c r="IZ3305" i="9"/>
  <c r="IZ4121" i="9"/>
  <c r="IZ3746" i="9"/>
  <c r="IZ3426" i="9"/>
  <c r="IZ3175" i="9"/>
  <c r="IZ3015" i="9"/>
  <c r="IZ2855" i="9"/>
  <c r="IZ4357" i="9"/>
  <c r="IZ3864" i="9"/>
  <c r="IZ3544" i="9"/>
  <c r="IZ3234" i="9"/>
  <c r="IZ3074" i="9"/>
  <c r="IZ2663" i="9"/>
  <c r="IZ2698" i="9"/>
  <c r="IZ1358" i="9"/>
  <c r="JB677" i="9"/>
  <c r="JA2736" i="9"/>
  <c r="IZ1077" i="9"/>
  <c r="IZ2185" i="9"/>
  <c r="JA571" i="9"/>
  <c r="IZ63" i="9"/>
  <c r="JA240" i="9"/>
  <c r="IZ1095" i="9"/>
  <c r="JA2794" i="9"/>
  <c r="IZ3962" i="9"/>
  <c r="JA3643" i="9"/>
  <c r="JA961" i="9"/>
  <c r="IZ132" i="9"/>
  <c r="IZ418" i="9"/>
  <c r="JA3579" i="9"/>
  <c r="IZ2966" i="9"/>
  <c r="JA4658" i="9"/>
  <c r="IZ56" i="9"/>
  <c r="IZ288" i="9"/>
  <c r="IZ1356" i="9"/>
  <c r="JA2858" i="9"/>
  <c r="IZ24" i="9"/>
  <c r="JA942" i="9"/>
  <c r="JA2731" i="9"/>
  <c r="IZ1936" i="9"/>
  <c r="IZ1133" i="9"/>
  <c r="JB308" i="9"/>
  <c r="JB470" i="9"/>
  <c r="IZ181" i="9"/>
  <c r="JA648" i="9"/>
  <c r="IZ2641" i="9"/>
  <c r="JA869" i="9"/>
  <c r="JA2350" i="9"/>
  <c r="IZ264" i="9"/>
  <c r="JB372" i="9"/>
  <c r="JA599" i="9"/>
  <c r="IZ1620" i="9"/>
  <c r="JA3222" i="9"/>
  <c r="IZ1448" i="9"/>
  <c r="IZ4839" i="9"/>
  <c r="IZ162" i="9"/>
  <c r="JA1918" i="9"/>
  <c r="IZ1368" i="9"/>
  <c r="IZ2441" i="9"/>
  <c r="JA2125" i="9"/>
  <c r="JB1533" i="9"/>
  <c r="IZ4374" i="9"/>
  <c r="JB2249" i="9"/>
  <c r="IZ3873" i="9"/>
  <c r="JB1912" i="9"/>
  <c r="IZ3553" i="9"/>
  <c r="JB3390" i="9"/>
  <c r="IZ4727" i="9"/>
  <c r="JB4167" i="9"/>
  <c r="IZ3602" i="9"/>
  <c r="JB3372" i="9"/>
  <c r="IZ3103" i="9"/>
  <c r="JB2927" i="9"/>
  <c r="IZ2783" i="9"/>
  <c r="JB2607" i="9"/>
  <c r="IZ3720" i="9"/>
  <c r="IZ3282" i="9"/>
  <c r="IZ4525" i="9"/>
  <c r="IZ530" i="9"/>
  <c r="JA4232" i="9"/>
  <c r="JA675" i="9"/>
  <c r="JA327" i="9"/>
  <c r="JA1888" i="9"/>
  <c r="IZ400" i="9"/>
  <c r="IZ1532" i="9"/>
  <c r="JB818" i="9"/>
  <c r="JA4112" i="9"/>
  <c r="IZ276" i="9"/>
  <c r="JA3319" i="9"/>
  <c r="JB2110" i="9"/>
  <c r="JB1470" i="9"/>
  <c r="JB1853" i="9"/>
  <c r="JB2552" i="9"/>
  <c r="IZ2717" i="9"/>
  <c r="JB2232" i="9"/>
  <c r="IZ2397" i="9"/>
  <c r="JB2616" i="9"/>
  <c r="IZ2077" i="9"/>
  <c r="JB3437" i="9"/>
  <c r="IZ2816" i="9"/>
  <c r="JB2474" i="9"/>
  <c r="IZ2456" i="9"/>
  <c r="JB2090" i="9"/>
  <c r="IZ2136" i="9"/>
  <c r="JB1770" i="9"/>
  <c r="IZ2363" i="9"/>
  <c r="JB1450" i="9"/>
  <c r="IZ1778" i="9"/>
  <c r="IZ2296" i="9"/>
  <c r="IZ1964" i="9"/>
  <c r="JB483" i="9"/>
  <c r="IZ4148" i="9"/>
  <c r="JA867" i="9"/>
  <c r="IZ561" i="9"/>
  <c r="IZ4657" i="9"/>
  <c r="IZ889" i="9"/>
  <c r="JA249" i="9"/>
  <c r="JA3906" i="9"/>
  <c r="JA1411" i="9"/>
  <c r="IZ1481" i="9"/>
  <c r="JA1954" i="9"/>
  <c r="JB4056" i="9"/>
  <c r="JB2902" i="9"/>
  <c r="JB3288" i="9"/>
  <c r="JB2875" i="9"/>
  <c r="JB2715" i="9"/>
  <c r="JB4251" i="9"/>
  <c r="JB3713" i="9"/>
  <c r="JB3393" i="9"/>
  <c r="JB3098" i="9"/>
  <c r="JB2938" i="9"/>
  <c r="JB2778" i="9"/>
  <c r="JB4134" i="9"/>
  <c r="JB3680" i="9"/>
  <c r="JB3360" i="9"/>
  <c r="JB3081" i="9"/>
  <c r="JB2921" i="9"/>
  <c r="JB2761" i="9"/>
  <c r="JB4400" i="9"/>
  <c r="JB2956" i="9"/>
  <c r="JB533" i="9"/>
  <c r="JA1358" i="9"/>
  <c r="JA3751" i="9"/>
  <c r="IZ1716" i="9"/>
  <c r="IZ1505" i="9"/>
  <c r="IZ1195" i="9"/>
  <c r="IZ3656" i="9"/>
  <c r="IZ3581" i="9"/>
  <c r="JB1448" i="9"/>
  <c r="JA2355" i="9"/>
  <c r="IZ2452" i="9"/>
  <c r="IZ4623" i="9"/>
  <c r="JA461" i="9"/>
  <c r="IZ449" i="9"/>
  <c r="IZ1581" i="9"/>
  <c r="IZ2271" i="9"/>
  <c r="JA4106" i="9"/>
  <c r="IZ3820" i="9"/>
  <c r="JA3606" i="9"/>
  <c r="IZ457" i="9"/>
  <c r="IZ3009" i="9"/>
  <c r="JB1379" i="9"/>
  <c r="JA4425" i="9"/>
  <c r="JF4752" i="9"/>
  <c r="JG4207" i="9"/>
  <c r="JF1104" i="9"/>
  <c r="JF3616" i="9"/>
  <c r="JA4544" i="9"/>
  <c r="JA4035" i="9"/>
  <c r="JA4309" i="9"/>
  <c r="JA4049" i="9"/>
  <c r="JA3487" i="9"/>
  <c r="JA2594" i="9"/>
  <c r="JA3156" i="9"/>
  <c r="JA4168" i="9"/>
  <c r="JA2808" i="9"/>
  <c r="JB1176" i="9"/>
  <c r="IZ1038" i="9"/>
  <c r="IZ1382" i="9"/>
  <c r="IZ1132" i="9"/>
  <c r="JB418" i="9"/>
  <c r="IZ3094" i="9"/>
  <c r="IZ221" i="9"/>
  <c r="IZ1664" i="9"/>
  <c r="IZ4184" i="9"/>
  <c r="IZ4173" i="9"/>
  <c r="IZ2405" i="9"/>
  <c r="IZ2832" i="9"/>
  <c r="JB2885" i="9"/>
  <c r="JB2725" i="9"/>
  <c r="JB3781" i="9"/>
  <c r="JB2812" i="9"/>
  <c r="JB2517" i="9"/>
  <c r="JB2357" i="9"/>
  <c r="JB3357" i="9"/>
  <c r="JB2642" i="9"/>
  <c r="JB2464" i="9"/>
  <c r="JB2304" i="9"/>
  <c r="JB3829" i="9"/>
  <c r="JB2836" i="9"/>
  <c r="JB2523" i="9"/>
  <c r="JB4171" i="9"/>
  <c r="JB2928" i="9"/>
  <c r="JB2546" i="9"/>
  <c r="JA3055" i="9"/>
  <c r="IZ2380" i="9"/>
  <c r="IZ3299" i="9"/>
  <c r="JA1853" i="9"/>
  <c r="JA1502" i="9"/>
  <c r="IZ1293" i="9"/>
  <c r="JB724" i="9"/>
  <c r="IZ4771" i="9"/>
  <c r="JA3426" i="9"/>
  <c r="IZ628" i="9"/>
  <c r="IZ1784" i="9"/>
  <c r="IZ4796" i="9"/>
  <c r="IZ3502" i="9"/>
  <c r="JA1755" i="9"/>
  <c r="JA1115" i="9"/>
  <c r="JA2278" i="9"/>
  <c r="JB1804" i="9"/>
  <c r="JB1572" i="9"/>
  <c r="JB1412" i="9"/>
  <c r="JB2303" i="9"/>
  <c r="JB2111" i="9"/>
  <c r="JB1951" i="9"/>
  <c r="JB1791" i="9"/>
  <c r="JB1631" i="9"/>
  <c r="JB1471" i="9"/>
  <c r="JB1311" i="9"/>
  <c r="JB1153" i="9"/>
  <c r="JB993" i="9"/>
  <c r="JB833" i="9"/>
  <c r="JB673" i="9"/>
  <c r="JB513" i="9"/>
  <c r="JB353" i="9"/>
  <c r="JA723" i="9"/>
  <c r="JB983" i="9"/>
  <c r="IZ1316" i="9"/>
  <c r="IZ1169" i="9"/>
  <c r="IZ742" i="9"/>
  <c r="IZ1807" i="9"/>
  <c r="JA4255" i="9"/>
  <c r="IZ3312" i="9"/>
  <c r="JA1955" i="9"/>
  <c r="IZ1342" i="9"/>
  <c r="IZ3341" i="9"/>
  <c r="JA2021" i="9"/>
  <c r="IZ706" i="9"/>
  <c r="IZ3884" i="9"/>
  <c r="IZ1622" i="9"/>
  <c r="JB1356" i="9"/>
  <c r="JB702" i="9"/>
  <c r="JB542" i="9"/>
  <c r="JB382" i="9"/>
  <c r="JB222" i="9"/>
  <c r="JB62" i="9"/>
  <c r="JB113" i="9"/>
  <c r="JB164" i="9"/>
  <c r="JB215" i="9"/>
  <c r="JB55" i="9"/>
  <c r="JA4730" i="9"/>
  <c r="JA4570" i="9"/>
  <c r="JA4410" i="9"/>
  <c r="JA4757" i="9"/>
  <c r="JA4597" i="9"/>
  <c r="JA4437" i="9"/>
  <c r="JA4776" i="9"/>
  <c r="IZ1477" i="9"/>
  <c r="JA4859" i="9"/>
  <c r="IZ4270" i="9"/>
  <c r="IZ1311" i="9"/>
  <c r="IZ1635" i="9"/>
  <c r="IZ1407" i="9"/>
  <c r="JA3620" i="9"/>
  <c r="IZ1574" i="9"/>
  <c r="IZ2534" i="9"/>
  <c r="IZ4733" i="9"/>
  <c r="IZ1072" i="9"/>
  <c r="IZ461" i="9"/>
  <c r="JB659" i="9"/>
  <c r="IZ1359" i="9"/>
  <c r="JA4431" i="9"/>
  <c r="JA3163" i="9"/>
  <c r="JA505" i="9"/>
  <c r="IZ84" i="9"/>
  <c r="IZ3410" i="9"/>
  <c r="IZ4781" i="9"/>
  <c r="JB1879" i="9"/>
  <c r="IZ918" i="9"/>
  <c r="IZ126" i="9"/>
  <c r="JB2995" i="9"/>
  <c r="JB2739" i="9"/>
  <c r="JB3912" i="9"/>
  <c r="JB3377" i="9"/>
  <c r="IZ2501" i="9"/>
  <c r="IZ3024" i="9"/>
  <c r="IZ2240" i="9"/>
  <c r="IZ1882" i="9"/>
  <c r="JB705" i="9"/>
  <c r="JB1088" i="9"/>
  <c r="JB448" i="9"/>
  <c r="JB831" i="9"/>
  <c r="IZ3491" i="9"/>
  <c r="JB1170" i="9"/>
  <c r="JA3727" i="9"/>
  <c r="IZ3975" i="9"/>
  <c r="JB918" i="9"/>
  <c r="IZ3916" i="9"/>
  <c r="IZ2041" i="9"/>
  <c r="IZ2729" i="9"/>
  <c r="IZ206" i="9"/>
  <c r="JA3927" i="9"/>
  <c r="JB3617" i="9"/>
  <c r="JB2730" i="9"/>
  <c r="JB3033" i="9"/>
  <c r="JA2239" i="9"/>
  <c r="JA2079" i="9"/>
  <c r="JA1919" i="9"/>
  <c r="JA1759" i="9"/>
  <c r="JA1599" i="9"/>
  <c r="JA1439" i="9"/>
  <c r="JA1279" i="9"/>
  <c r="JA1119" i="9"/>
  <c r="JA3918" i="9"/>
  <c r="JA2780" i="9"/>
  <c r="JA2464" i="9"/>
  <c r="JA2282" i="9"/>
  <c r="JA2122" i="9"/>
  <c r="JA1962" i="9"/>
  <c r="JA1802" i="9"/>
  <c r="JA1642" i="9"/>
  <c r="IZ1151" i="9"/>
  <c r="JA1756" i="9"/>
  <c r="IZ769" i="9"/>
  <c r="IZ2439" i="9"/>
  <c r="JB1076" i="9"/>
  <c r="JA4170" i="9"/>
  <c r="IZ645" i="9"/>
  <c r="JA4212" i="9"/>
  <c r="IZ1369" i="9"/>
  <c r="JA1597" i="9"/>
  <c r="IZ4835" i="9"/>
  <c r="IZ370" i="9"/>
  <c r="JA3483" i="9"/>
  <c r="JB174" i="9"/>
  <c r="JB167" i="9"/>
  <c r="JA4869" i="9"/>
  <c r="JA1505" i="9"/>
  <c r="JA1185" i="9"/>
  <c r="JA904" i="9"/>
  <c r="JA703" i="9"/>
  <c r="JA2792" i="9"/>
  <c r="JA2288" i="9"/>
  <c r="JA1968" i="9"/>
  <c r="JA1648" i="9"/>
  <c r="JA1328" i="9"/>
  <c r="JA1008" i="9"/>
  <c r="JA2755" i="9"/>
  <c r="JA1309" i="9"/>
  <c r="JA629" i="9"/>
  <c r="JA469" i="9"/>
  <c r="JA309" i="9"/>
  <c r="JA149" i="9"/>
  <c r="IZ2436" i="9"/>
  <c r="JA637" i="9"/>
  <c r="IZ127" i="9"/>
  <c r="IZ315" i="9"/>
  <c r="JA4476" i="9"/>
  <c r="JA2709" i="9"/>
  <c r="IZ2655" i="9"/>
  <c r="JA2487" i="9"/>
  <c r="IZ4255" i="9"/>
  <c r="JA384" i="9"/>
  <c r="IZ1804" i="9"/>
  <c r="JB323" i="9"/>
  <c r="IZ4003" i="9"/>
  <c r="IZ4622" i="9"/>
  <c r="IZ4489" i="9"/>
  <c r="IZ4691" i="9"/>
  <c r="JA186" i="9"/>
  <c r="JA434" i="9"/>
  <c r="IZ4830" i="9"/>
  <c r="IZ4670" i="9"/>
  <c r="IZ4510" i="9"/>
  <c r="IZ4857" i="9"/>
  <c r="IZ4697" i="9"/>
  <c r="IZ4537" i="9"/>
  <c r="IZ4856" i="9"/>
  <c r="IZ4696" i="9"/>
  <c r="IZ4536" i="9"/>
  <c r="IZ4883" i="9"/>
  <c r="IZ4352" i="9"/>
  <c r="IZ4192" i="9"/>
  <c r="IZ4032" i="9"/>
  <c r="IZ4379" i="9"/>
  <c r="IZ217" i="9"/>
  <c r="IZ4587" i="9"/>
  <c r="JA845" i="9"/>
  <c r="IZ317" i="9"/>
  <c r="JA2538" i="9"/>
  <c r="IZ4621" i="9"/>
  <c r="JA3144" i="9"/>
  <c r="JA1937" i="9"/>
  <c r="IZ1616" i="9"/>
  <c r="IZ813" i="9"/>
  <c r="JA712" i="9"/>
  <c r="JA4201" i="9"/>
  <c r="IZ1492" i="9"/>
  <c r="JA4403" i="9"/>
  <c r="JA1716" i="9"/>
  <c r="JA272" i="9"/>
  <c r="JA990" i="9"/>
  <c r="IZ1256" i="9"/>
  <c r="JA3183" i="9"/>
  <c r="JA2293" i="9"/>
  <c r="JA2144" i="9"/>
  <c r="IZ528" i="9"/>
  <c r="IZ440" i="9"/>
  <c r="JF2619" i="9"/>
  <c r="JF1847" i="9"/>
  <c r="JF1206" i="9"/>
  <c r="JF310" i="9"/>
  <c r="JB2826" i="9"/>
  <c r="JB3136" i="9"/>
  <c r="JB3173" i="9"/>
  <c r="JB3904" i="9"/>
  <c r="JA4432" i="9"/>
  <c r="JA4575" i="9"/>
  <c r="JA4085" i="9"/>
  <c r="JA3913" i="9"/>
  <c r="JA2345" i="9"/>
  <c r="IZ130" i="9"/>
  <c r="IZ3904" i="9"/>
  <c r="JA690" i="9"/>
  <c r="JA498" i="9"/>
  <c r="IZ4356" i="9"/>
  <c r="IZ171" i="9"/>
  <c r="IZ1825" i="9"/>
  <c r="JA2896" i="9"/>
  <c r="IZ4300" i="9"/>
  <c r="IZ4167" i="9"/>
  <c r="IZ3771" i="9"/>
  <c r="IZ4286" i="9"/>
  <c r="IZ2464" i="9"/>
  <c r="IZ2304" i="9"/>
  <c r="IZ2144" i="9"/>
  <c r="IZ4014" i="9"/>
  <c r="IZ2395" i="9"/>
  <c r="IZ1946" i="9"/>
  <c r="IZ1786" i="9"/>
  <c r="IZ1626" i="9"/>
  <c r="IZ1466" i="9"/>
  <c r="IZ1306" i="9"/>
  <c r="IZ1146" i="9"/>
  <c r="IZ986" i="9"/>
  <c r="IZ826" i="9"/>
  <c r="IZ666" i="9"/>
  <c r="IZ506" i="9"/>
  <c r="IZ346" i="9"/>
  <c r="IZ3241" i="9"/>
  <c r="JB2003" i="9"/>
  <c r="IZ475" i="9"/>
  <c r="JA4207" i="9"/>
  <c r="IZ997" i="9"/>
  <c r="JA1208" i="9"/>
  <c r="IZ819" i="9"/>
  <c r="IZ4089" i="9"/>
  <c r="JA737" i="9"/>
  <c r="IZ658" i="9"/>
  <c r="JB754" i="9"/>
  <c r="IZ3677" i="9"/>
  <c r="JA3126" i="9"/>
  <c r="JA3505" i="9"/>
  <c r="JA3788" i="9"/>
  <c r="JA2734" i="9"/>
  <c r="JB669" i="9"/>
  <c r="JB509" i="9"/>
  <c r="JB349" i="9"/>
  <c r="JB1212" i="9"/>
  <c r="JB1052" i="9"/>
  <c r="JB892" i="9"/>
  <c r="JB732" i="9"/>
  <c r="JB572" i="9"/>
  <c r="JB412" i="9"/>
  <c r="JB1275" i="9"/>
  <c r="JB1115" i="9"/>
  <c r="JB955" i="9"/>
  <c r="JB795" i="9"/>
  <c r="JB635" i="9"/>
  <c r="JB475" i="9"/>
  <c r="JB315" i="9"/>
  <c r="IZ412" i="9"/>
  <c r="JB165" i="9"/>
  <c r="IZ156" i="9"/>
  <c r="JA3524" i="9"/>
  <c r="IZ623" i="9"/>
  <c r="JA3176" i="9"/>
  <c r="IZ383" i="9"/>
  <c r="IZ2680" i="9"/>
  <c r="IZ413" i="9"/>
  <c r="JB611" i="9"/>
  <c r="JA3778" i="9"/>
  <c r="IZ1156" i="9"/>
  <c r="IZ2847" i="9"/>
  <c r="IZ3226" i="9"/>
  <c r="IZ3950" i="9"/>
  <c r="IZ3620" i="9"/>
  <c r="JA4593" i="9"/>
  <c r="JA4433" i="9"/>
  <c r="JA4772" i="9"/>
  <c r="JA4612" i="9"/>
  <c r="JA4452" i="9"/>
  <c r="JA4547" i="9"/>
  <c r="JA4263" i="9"/>
  <c r="JA4103" i="9"/>
  <c r="JA4655" i="9"/>
  <c r="JA4290" i="9"/>
  <c r="JA4130" i="9"/>
  <c r="JA4635" i="9"/>
  <c r="JA4125" i="9"/>
  <c r="JA3903" i="9"/>
  <c r="JA4875" i="9"/>
  <c r="JA4185" i="9"/>
  <c r="IZ2596" i="9"/>
  <c r="JA4583" i="9"/>
  <c r="IZ2577" i="9"/>
  <c r="JA471" i="9"/>
  <c r="JA2094" i="9"/>
  <c r="IZ1441" i="9"/>
  <c r="IZ2036" i="9"/>
  <c r="JB917" i="9"/>
  <c r="IZ70" i="9"/>
  <c r="JA2003" i="9"/>
  <c r="IZ1840" i="9"/>
  <c r="JA3106" i="9"/>
  <c r="JA3993" i="9"/>
  <c r="IZ830" i="9"/>
  <c r="IZ38" i="9"/>
  <c r="IZ210" i="9"/>
  <c r="JA1907" i="9"/>
  <c r="IZ670" i="9"/>
  <c r="IZ3562" i="9"/>
  <c r="JA3408" i="9"/>
  <c r="IZ883" i="9"/>
  <c r="IZ1335" i="9"/>
  <c r="JA4750" i="9"/>
  <c r="JA1972" i="9"/>
  <c r="IZ755" i="9"/>
  <c r="JA895" i="9"/>
  <c r="IZ3756" i="9"/>
  <c r="IZ1644" i="9"/>
  <c r="JB930" i="9"/>
  <c r="IZ3613" i="9"/>
  <c r="IZ696" i="9"/>
  <c r="IZ1548" i="9"/>
  <c r="IZ963" i="9"/>
  <c r="JA2793" i="9"/>
  <c r="JA281" i="9"/>
  <c r="JA1182" i="9"/>
  <c r="IZ1384" i="9"/>
  <c r="IZ3869" i="9"/>
  <c r="JA153" i="9"/>
  <c r="IZ1984" i="9"/>
  <c r="IZ4624" i="9"/>
  <c r="IZ1288" i="9"/>
  <c r="IZ3891" i="9"/>
  <c r="JA3314" i="9"/>
  <c r="IZ39" i="9"/>
  <c r="IZ1192" i="9"/>
  <c r="IZ2292" i="9"/>
  <c r="JB1237" i="9"/>
  <c r="JA1958" i="9"/>
  <c r="JA1798" i="9"/>
  <c r="JA1638" i="9"/>
  <c r="JA1478" i="9"/>
  <c r="JA1318" i="9"/>
  <c r="JA1158" i="9"/>
  <c r="JA998" i="9"/>
  <c r="JA838" i="9"/>
  <c r="JA3016" i="9"/>
  <c r="JA2340" i="9"/>
  <c r="JA2020" i="9"/>
  <c r="JA1700" i="9"/>
  <c r="JA1380" i="9"/>
  <c r="JA1060" i="9"/>
  <c r="JA820" i="9"/>
  <c r="JA4316" i="9"/>
  <c r="JA4830" i="9"/>
  <c r="IZ2808" i="9"/>
  <c r="JA4576" i="9"/>
  <c r="IZ1611" i="9"/>
  <c r="IZ3021" i="9"/>
  <c r="JA1246" i="9"/>
  <c r="IZ537" i="9"/>
  <c r="JA3900" i="9"/>
  <c r="IZ2508" i="9"/>
  <c r="IZ3811" i="9"/>
  <c r="IZ564" i="9"/>
  <c r="IZ609" i="9"/>
  <c r="IZ730" i="9"/>
  <c r="IZ2519" i="9"/>
  <c r="JB1472" i="9"/>
  <c r="JB1851" i="9"/>
  <c r="JA465" i="9"/>
  <c r="JA305" i="9"/>
  <c r="JA145" i="9"/>
  <c r="JA2547" i="9"/>
  <c r="JA1205" i="9"/>
  <c r="JA616" i="9"/>
  <c r="JA456" i="9"/>
  <c r="JA296" i="9"/>
  <c r="JA136" i="9"/>
  <c r="JA2425" i="9"/>
  <c r="JA1133" i="9"/>
  <c r="JA607" i="9"/>
  <c r="JA447" i="9"/>
  <c r="JA287" i="9"/>
  <c r="JA127" i="9"/>
  <c r="JA2341" i="9"/>
  <c r="JA3389" i="9"/>
  <c r="IZ407" i="9"/>
  <c r="JA2638" i="9"/>
  <c r="JA2292" i="9"/>
  <c r="IZ1299" i="9"/>
  <c r="IZ614" i="9"/>
  <c r="JB581" i="9"/>
  <c r="JA1300" i="9"/>
  <c r="JB1111" i="9"/>
  <c r="IZ1444" i="9"/>
  <c r="IZ926" i="9"/>
  <c r="IZ1739" i="9"/>
  <c r="JA1188" i="9"/>
  <c r="JA2265" i="9"/>
  <c r="JA985" i="9"/>
  <c r="JA2088" i="9"/>
  <c r="IZ4188" i="9"/>
  <c r="IZ4028" i="9"/>
  <c r="IZ4375" i="9"/>
  <c r="IZ4215" i="9"/>
  <c r="IZ4055" i="9"/>
  <c r="IZ4266" i="9"/>
  <c r="IZ3979" i="9"/>
  <c r="IZ3819" i="9"/>
  <c r="IZ3659" i="9"/>
  <c r="IZ3499" i="9"/>
  <c r="IZ3339" i="9"/>
  <c r="IZ4385" i="9"/>
  <c r="IZ4062" i="9"/>
  <c r="IZ3877" i="9"/>
  <c r="IZ3717" i="9"/>
  <c r="IZ3557" i="9"/>
  <c r="JA1982" i="9"/>
  <c r="IZ1976" i="9"/>
  <c r="JA1442" i="9"/>
  <c r="IZ238" i="9"/>
  <c r="IZ2425" i="9"/>
  <c r="IZ1379" i="9"/>
  <c r="JA4505" i="9"/>
  <c r="IZ2119" i="9"/>
  <c r="JA4126" i="9"/>
  <c r="IZ4751" i="9"/>
  <c r="IZ4477" i="9"/>
  <c r="JA1880" i="9"/>
  <c r="JA569" i="9"/>
  <c r="JA3970" i="9"/>
  <c r="JA1701" i="9"/>
  <c r="JA4330" i="9"/>
  <c r="IZ869" i="9"/>
  <c r="IZ1630" i="9"/>
  <c r="IZ3750" i="9"/>
  <c r="JA4047" i="9"/>
  <c r="IZ773" i="9"/>
  <c r="JB1815" i="9"/>
  <c r="IZ790" i="9"/>
  <c r="JB4515" i="9"/>
  <c r="JB4209" i="9"/>
  <c r="JB4268" i="9"/>
  <c r="JA1482" i="9"/>
  <c r="JA842" i="9"/>
  <c r="JA1708" i="9"/>
  <c r="JA644" i="9"/>
  <c r="JB2450" i="9"/>
  <c r="JB2714" i="9"/>
  <c r="JB3017" i="9"/>
  <c r="JB2700" i="9"/>
  <c r="JB2596" i="9"/>
  <c r="IZ2601" i="9"/>
  <c r="IZ867" i="9"/>
  <c r="JA2853" i="9"/>
  <c r="JB579" i="9"/>
  <c r="IZ235" i="9"/>
  <c r="JA2665" i="9"/>
  <c r="JA832" i="9"/>
  <c r="IZ1952" i="9"/>
  <c r="IZ1341" i="9"/>
  <c r="JA1301" i="9"/>
  <c r="JA148" i="9"/>
  <c r="JA459" i="9"/>
  <c r="JB2226" i="9"/>
  <c r="JB2055" i="9"/>
  <c r="JB1895" i="9"/>
  <c r="JB1735" i="9"/>
  <c r="JB1575" i="9"/>
  <c r="JB1415" i="9"/>
  <c r="JB1257" i="9"/>
  <c r="JB1097" i="9"/>
  <c r="JB937" i="9"/>
  <c r="JB777" i="9"/>
  <c r="JB617" i="9"/>
  <c r="JB457" i="9"/>
  <c r="JB297" i="9"/>
  <c r="JB1160" i="9"/>
  <c r="JB1000" i="9"/>
  <c r="JB840" i="9"/>
  <c r="JB680" i="9"/>
  <c r="IZ2431" i="9"/>
  <c r="IZ1152" i="9"/>
  <c r="IZ4179" i="9"/>
  <c r="IZ119" i="9"/>
  <c r="IZ1545" i="9"/>
  <c r="JB1012" i="9"/>
  <c r="JA973" i="9"/>
  <c r="IZ1555" i="9"/>
  <c r="JA2012" i="9"/>
  <c r="IZ897" i="9"/>
  <c r="JA2037" i="9"/>
  <c r="IZ2007" i="9"/>
  <c r="JB3149" i="9"/>
  <c r="JB2054" i="9"/>
  <c r="JB1414" i="9"/>
  <c r="JB166" i="9"/>
  <c r="JB217" i="9"/>
  <c r="JB57" i="9"/>
  <c r="JB108" i="9"/>
  <c r="JB159" i="9"/>
  <c r="JA4834" i="9"/>
  <c r="JA4674" i="9"/>
  <c r="JA4514" i="9"/>
  <c r="JA4861" i="9"/>
  <c r="JA4701" i="9"/>
  <c r="JA4541" i="9"/>
  <c r="JA4880" i="9"/>
  <c r="JA4720" i="9"/>
  <c r="JA4560" i="9"/>
  <c r="JA4400" i="9"/>
  <c r="JA4371" i="9"/>
  <c r="JA4211" i="9"/>
  <c r="IZ472" i="9"/>
  <c r="IZ2748" i="9"/>
  <c r="IZ3048" i="9"/>
  <c r="IZ2475" i="9"/>
  <c r="JB869" i="9"/>
  <c r="JA4412" i="9"/>
  <c r="IZ1525" i="9"/>
  <c r="IZ3356" i="9"/>
  <c r="JA1101" i="9"/>
  <c r="IZ281" i="9"/>
  <c r="JA128" i="9"/>
  <c r="IZ1983" i="9"/>
  <c r="JA3923" i="9"/>
  <c r="JA3793" i="9"/>
  <c r="JA3406" i="9"/>
  <c r="JA3174" i="9"/>
  <c r="JA3014" i="9"/>
  <c r="JA4000" i="9"/>
  <c r="JA3713" i="9"/>
  <c r="JA3553" i="9"/>
  <c r="JA3393" i="9"/>
  <c r="JA3233" i="9"/>
  <c r="JA3073" i="9"/>
  <c r="JA3980" i="9"/>
  <c r="JA3543" i="9"/>
  <c r="JA3223" i="9"/>
  <c r="JA2942" i="9"/>
  <c r="JA2782" i="9"/>
  <c r="JA2622" i="9"/>
  <c r="JA2462" i="9"/>
  <c r="JA3958" i="9"/>
  <c r="JA3532" i="9"/>
  <c r="IZ2822" i="9"/>
  <c r="IZ4684" i="9"/>
  <c r="IZ3228" i="9"/>
  <c r="IZ69" i="9"/>
  <c r="JA4793" i="9"/>
  <c r="JA2474" i="9"/>
  <c r="IZ795" i="9"/>
  <c r="IZ1607" i="9"/>
  <c r="IZ3335" i="9"/>
  <c r="JA1801" i="9"/>
  <c r="IZ749" i="9"/>
  <c r="JB1203" i="9"/>
  <c r="JA2051" i="9"/>
  <c r="IZ1662" i="9"/>
  <c r="JA4323" i="9"/>
  <c r="JA2420" i="9"/>
  <c r="IZ1715" i="9"/>
  <c r="IZ1911" i="9"/>
  <c r="JB59" i="9"/>
  <c r="IZ138" i="9"/>
  <c r="IZ1331" i="9"/>
  <c r="JA2016" i="9"/>
  <c r="IZ464" i="9"/>
  <c r="JB2915" i="9"/>
  <c r="JB2659" i="9"/>
  <c r="JB3729" i="9"/>
  <c r="IZ2678" i="9"/>
  <c r="IZ3240" i="9"/>
  <c r="JF643" i="9"/>
  <c r="JB3628" i="9"/>
  <c r="JB2348" i="9"/>
  <c r="JB2703" i="9"/>
  <c r="IZ2948" i="9"/>
  <c r="JB2119" i="9"/>
  <c r="JB1626" i="9"/>
  <c r="JA4228" i="9"/>
  <c r="JB3100" i="9"/>
  <c r="JA4788" i="9"/>
  <c r="JB3596" i="9"/>
  <c r="JB2209" i="9"/>
  <c r="JA3922" i="9"/>
  <c r="JA1343" i="9"/>
  <c r="IZ3525" i="9"/>
  <c r="JA1306" i="9"/>
  <c r="JG4422" i="9"/>
  <c r="JF1638" i="9"/>
  <c r="JB3855" i="9"/>
  <c r="JA1537" i="9"/>
  <c r="JB4734" i="9"/>
  <c r="JA1450" i="9"/>
  <c r="JB1864" i="9"/>
  <c r="JB1803" i="9"/>
  <c r="JB2721" i="9"/>
  <c r="IZ1274" i="9"/>
  <c r="JB4495" i="9"/>
  <c r="JB2510" i="9"/>
  <c r="JB1707" i="9"/>
  <c r="JA4613" i="9"/>
  <c r="JG4319" i="9"/>
  <c r="JA1992" i="9"/>
  <c r="JG2099" i="9"/>
  <c r="JA2276" i="9"/>
  <c r="JF4701" i="9"/>
  <c r="JG1947" i="9"/>
  <c r="JA1800" i="9"/>
  <c r="IZ4208" i="9"/>
  <c r="JF1055" i="9"/>
  <c r="JB1980" i="9"/>
  <c r="JG4127" i="9"/>
  <c r="JB2514" i="9"/>
  <c r="JG1500" i="9"/>
  <c r="JF1309" i="9"/>
  <c r="JA4545" i="9"/>
  <c r="JA2971" i="9"/>
  <c r="JB1103" i="9"/>
  <c r="JA4608" i="9"/>
  <c r="JG1949" i="9"/>
  <c r="JF640" i="9"/>
  <c r="JG4779" i="9"/>
  <c r="JB2380" i="9"/>
  <c r="JB3914" i="9"/>
  <c r="JA212" i="9"/>
  <c r="JG926" i="9"/>
  <c r="JB1749" i="9"/>
  <c r="JF4164" i="9"/>
  <c r="JB3477" i="9"/>
  <c r="JF4350" i="9"/>
  <c r="JG1502" i="9"/>
  <c r="JB1653" i="9"/>
  <c r="JA2478" i="9"/>
  <c r="JB4797" i="9"/>
  <c r="JA3737" i="9"/>
  <c r="JG2684" i="9"/>
  <c r="JA4214" i="9"/>
  <c r="JG1577" i="9"/>
  <c r="JC227" i="9"/>
  <c r="JA3641" i="9"/>
  <c r="IZ2730" i="9"/>
  <c r="JG3003" i="9"/>
  <c r="JB182" i="9"/>
  <c r="JB4790" i="9"/>
  <c r="JB648" i="9"/>
  <c r="JC555" i="9"/>
  <c r="JB4562" i="9"/>
  <c r="IZ2584" i="9"/>
  <c r="JA3722" i="9"/>
  <c r="IZ4041" i="9"/>
  <c r="JA906" i="9"/>
  <c r="JF748" i="9"/>
  <c r="JF2382" i="9"/>
  <c r="JG3877" i="9"/>
  <c r="JA3371" i="9"/>
  <c r="JF4733" i="9"/>
  <c r="JA3045" i="9"/>
  <c r="JF4679" i="9"/>
  <c r="IZ2414" i="9"/>
  <c r="JF1999" i="9"/>
  <c r="JF2962" i="9"/>
  <c r="IZ3290" i="9"/>
  <c r="IZ3888" i="9"/>
  <c r="IZ2926" i="9"/>
  <c r="JF507" i="9"/>
  <c r="JF418" i="9"/>
  <c r="JF384" i="9"/>
  <c r="IZ4564" i="9"/>
  <c r="JG921" i="9"/>
  <c r="JG665" i="9"/>
  <c r="JG409" i="9"/>
  <c r="IZ2878" i="9"/>
  <c r="IZ3254" i="9"/>
  <c r="IZ2638" i="9"/>
  <c r="IZ1998" i="9"/>
  <c r="JB504" i="9"/>
  <c r="JB1536" i="9"/>
  <c r="JB1915" i="9"/>
  <c r="JB1277" i="9"/>
  <c r="JB637" i="9"/>
  <c r="JB979" i="9"/>
  <c r="IZ285" i="9"/>
  <c r="JB4119" i="9"/>
  <c r="JB3863" i="9"/>
  <c r="JB3932" i="9"/>
  <c r="JA3128" i="9"/>
  <c r="JA2034" i="9"/>
  <c r="JA1394" i="9"/>
  <c r="JA754" i="9"/>
  <c r="JF1637" i="9"/>
  <c r="JF1547" i="9"/>
  <c r="JF1419" i="9"/>
  <c r="JA3052" i="9"/>
  <c r="JA3876" i="9"/>
  <c r="JA3680" i="9"/>
  <c r="JA2103" i="9"/>
  <c r="JB3454" i="9"/>
  <c r="JB4445" i="9"/>
  <c r="JB4508" i="9"/>
  <c r="JA3526" i="9"/>
  <c r="JB4467" i="9"/>
  <c r="JB4185" i="9"/>
  <c r="JB4220" i="9"/>
  <c r="JA2055" i="9"/>
  <c r="JA1415" i="9"/>
  <c r="JA2732" i="9"/>
  <c r="JA1938" i="9"/>
  <c r="IZ3337" i="9"/>
  <c r="JA1113" i="9"/>
  <c r="JA2216" i="9"/>
  <c r="JA951" i="9"/>
  <c r="JA433" i="9"/>
  <c r="JB4368" i="9"/>
  <c r="JB4003" i="9"/>
  <c r="JB4275" i="9"/>
  <c r="JB3783" i="9"/>
  <c r="IZ3672" i="9"/>
  <c r="IZ2818" i="9"/>
  <c r="IZ3189" i="9"/>
  <c r="IZ2578" i="9"/>
  <c r="JB3307" i="9"/>
  <c r="JB4406" i="9"/>
  <c r="JB3814" i="9"/>
  <c r="IZ4114" i="9"/>
  <c r="IZ3423" i="9"/>
  <c r="IZ3801" i="9"/>
  <c r="IZ4185" i="9"/>
  <c r="JB4585" i="9"/>
  <c r="JB4788" i="9"/>
  <c r="JB4346" i="9"/>
  <c r="JA474" i="9"/>
  <c r="JB4325" i="9"/>
  <c r="JB4584" i="9"/>
  <c r="JB4069" i="9"/>
  <c r="IZ4002" i="9"/>
  <c r="IZ2983" i="9"/>
  <c r="IZ3480" i="9"/>
  <c r="IZ4567" i="9"/>
  <c r="JA4002" i="9"/>
  <c r="JB1330" i="9"/>
  <c r="JB1713" i="9"/>
  <c r="JB2092" i="9"/>
  <c r="JB1380" i="9"/>
  <c r="IZ2913" i="9"/>
  <c r="JF4393" i="9"/>
  <c r="JB960" i="9"/>
  <c r="JA2309" i="9"/>
  <c r="IZ4876" i="9"/>
  <c r="JA3865" i="9"/>
  <c r="JA4482" i="9"/>
  <c r="JA428" i="9"/>
  <c r="JA933" i="9"/>
  <c r="JA99" i="9"/>
  <c r="JA254" i="9"/>
  <c r="IZ1728" i="9"/>
  <c r="JA3058" i="9"/>
  <c r="IZ1773" i="9"/>
  <c r="IZ1605" i="9"/>
  <c r="IZ3951" i="9"/>
  <c r="IZ3311" i="9"/>
  <c r="IZ3689" i="9"/>
  <c r="IZ3874" i="9"/>
  <c r="IZ4706" i="9"/>
  <c r="JA1587" i="9"/>
  <c r="IZ100" i="9"/>
  <c r="IZ1819" i="9"/>
  <c r="IZ2418" i="9"/>
  <c r="IZ2969" i="9"/>
  <c r="IZ2213" i="9"/>
  <c r="IZ2592" i="9"/>
  <c r="JA183" i="9"/>
  <c r="IZ2137" i="9"/>
  <c r="JA2405" i="9"/>
  <c r="IZ4515" i="9"/>
  <c r="IZ972" i="9"/>
  <c r="IZ4182" i="9"/>
  <c r="JB4241" i="9"/>
  <c r="JA1868" i="9"/>
  <c r="JB3097" i="9"/>
  <c r="JA1806" i="9"/>
  <c r="IZ1190" i="9"/>
  <c r="JA1941" i="9"/>
  <c r="JB666" i="9"/>
  <c r="JB237" i="9"/>
  <c r="JA4854" i="9"/>
  <c r="JA4721" i="9"/>
  <c r="IZ763" i="9"/>
  <c r="IZ3436" i="9"/>
  <c r="IZ202" i="9"/>
  <c r="JB3789" i="9"/>
  <c r="JA3674" i="9"/>
  <c r="JA3034" i="9"/>
  <c r="JA3413" i="9"/>
  <c r="JA3583" i="9"/>
  <c r="IZ434" i="9"/>
  <c r="IZ4078" i="9"/>
  <c r="IZ1304" i="9"/>
  <c r="JA4005" i="9"/>
  <c r="JA2203" i="9"/>
  <c r="JA1563" i="9"/>
  <c r="JA3544" i="9"/>
  <c r="JA2086" i="9"/>
  <c r="JB387" i="9"/>
  <c r="IZ1248" i="9"/>
  <c r="IZ2462" i="9"/>
  <c r="JA2185" i="9"/>
  <c r="JA4304" i="9"/>
  <c r="JA3960" i="9"/>
  <c r="JG2692" i="9"/>
  <c r="JB2865" i="9"/>
  <c r="IZ4491" i="9"/>
  <c r="JA262" i="9"/>
  <c r="JB1113" i="9"/>
  <c r="JA3701" i="9"/>
  <c r="JA42" i="9"/>
  <c r="IZ4474" i="9"/>
  <c r="IZ4820" i="9"/>
  <c r="IZ4316" i="9"/>
  <c r="JA2960" i="9"/>
  <c r="IZ4589" i="9"/>
  <c r="JA4530" i="9"/>
  <c r="IZ3600" i="9"/>
  <c r="IZ3546" i="9"/>
  <c r="IZ2755" i="9"/>
  <c r="IZ3134" i="9"/>
  <c r="IZ3766" i="9"/>
  <c r="IZ3933" i="9"/>
  <c r="IZ1980" i="9"/>
  <c r="JA3089" i="9"/>
  <c r="JA2775" i="9"/>
  <c r="IZ2428" i="9"/>
  <c r="IZ2251" i="9"/>
  <c r="IZ1430" i="9"/>
  <c r="JB2183" i="9"/>
  <c r="IZ1220" i="9"/>
  <c r="JA1422" i="9"/>
  <c r="JA2411" i="9"/>
  <c r="JB516" i="9"/>
  <c r="IZ1880" i="9"/>
  <c r="IZ1688" i="9"/>
  <c r="JF1717" i="9"/>
  <c r="JA2386" i="9"/>
  <c r="JA1644" i="9"/>
  <c r="JA4301" i="9"/>
  <c r="JA2269" i="9"/>
  <c r="JB1679" i="9"/>
  <c r="JA4046" i="9"/>
  <c r="JA4337" i="9"/>
  <c r="JA3818" i="9"/>
  <c r="JA3142" i="9"/>
  <c r="JA1197" i="9"/>
  <c r="JB866" i="9"/>
  <c r="IZ4496" i="9"/>
  <c r="JA1744" i="9"/>
  <c r="JA2585" i="9"/>
  <c r="JA2964" i="9"/>
  <c r="JA2311" i="9"/>
  <c r="JA1671" i="9"/>
  <c r="IZ673" i="9"/>
  <c r="JA4004" i="9"/>
  <c r="IZ2810" i="9"/>
  <c r="JB620" i="9"/>
  <c r="JA1852" i="9"/>
  <c r="JA716" i="9"/>
  <c r="JA1649" i="9"/>
  <c r="JA3758" i="9"/>
  <c r="IZ31" i="9"/>
  <c r="JA2412" i="9"/>
  <c r="IZ1106" i="9"/>
  <c r="IZ4663" i="9"/>
  <c r="IZ1160" i="9"/>
  <c r="JA732" i="9"/>
  <c r="IZ372" i="9"/>
  <c r="IZ3000" i="9"/>
  <c r="JA494" i="9"/>
  <c r="IZ3635" i="9"/>
  <c r="IZ3129" i="9"/>
  <c r="JA3520" i="9"/>
  <c r="JB1691" i="9"/>
  <c r="JB1053" i="9"/>
  <c r="JB413" i="9"/>
  <c r="JB796" i="9"/>
  <c r="IZ1436" i="9"/>
  <c r="IZ771" i="9"/>
  <c r="IZ1437" i="9"/>
  <c r="IZ4528" i="9"/>
  <c r="JB64" i="9"/>
  <c r="JA4470" i="9"/>
  <c r="JA4836" i="9"/>
  <c r="JA4327" i="9"/>
  <c r="JA2531" i="9"/>
  <c r="IZ17" i="9"/>
  <c r="IZ102" i="9"/>
  <c r="JB2999" i="9"/>
  <c r="JA3669" i="9"/>
  <c r="JA3029" i="9"/>
  <c r="JA2898" i="9"/>
  <c r="JA3782" i="9"/>
  <c r="JB1416" i="9"/>
  <c r="IZ2518" i="9"/>
  <c r="IZ1867" i="9"/>
  <c r="JA551" i="9"/>
  <c r="JA4873" i="9"/>
  <c r="JA4777" i="9"/>
  <c r="JF2531" i="9"/>
  <c r="JB3491" i="9"/>
  <c r="JA2434" i="9"/>
  <c r="IZ579" i="9"/>
  <c r="IZ2513" i="9"/>
  <c r="IZ2450" i="9"/>
  <c r="JA1768" i="9"/>
  <c r="JA1789" i="9"/>
  <c r="JA209" i="9"/>
  <c r="JA520" i="9"/>
  <c r="JA3394" i="9"/>
  <c r="IZ3084" i="9"/>
  <c r="JB1112" i="9"/>
  <c r="JA2235" i="9"/>
  <c r="IZ4597" i="9"/>
  <c r="IZ4436" i="9"/>
  <c r="IZ4591" i="9"/>
  <c r="IZ4074" i="9"/>
  <c r="JA1923" i="9"/>
  <c r="IZ3530" i="9"/>
  <c r="JA4512" i="9"/>
  <c r="IZ2460" i="9"/>
  <c r="IZ3536" i="9"/>
  <c r="IZ2750" i="9"/>
  <c r="IZ3121" i="9"/>
  <c r="IZ2510" i="9"/>
  <c r="IZ2406" i="9"/>
  <c r="IZ956" i="9"/>
  <c r="JA2574" i="9"/>
  <c r="IZ562" i="9"/>
  <c r="IZ299" i="9"/>
  <c r="IZ168" i="9"/>
  <c r="JB2675" i="9"/>
  <c r="IZ2720" i="9"/>
  <c r="JB928" i="9"/>
  <c r="JB1907" i="9"/>
  <c r="JA1378" i="9"/>
  <c r="JB2827" i="9"/>
  <c r="JB1030" i="9"/>
  <c r="JB390" i="9"/>
  <c r="JB172" i="9"/>
  <c r="JA4578" i="9"/>
  <c r="IZ1273" i="9"/>
  <c r="JB1891" i="9"/>
  <c r="JA1685" i="9"/>
  <c r="JB654" i="9"/>
  <c r="JA3785" i="9"/>
  <c r="JA3398" i="9"/>
  <c r="JA3808" i="9"/>
  <c r="JA3137" i="9"/>
  <c r="IZ4127" i="9"/>
  <c r="JB53" i="9"/>
  <c r="IZ4115" i="9"/>
  <c r="JA438" i="9"/>
  <c r="JA2711" i="9"/>
  <c r="JA1927" i="9"/>
  <c r="JA1287" i="9"/>
  <c r="JA2476" i="9"/>
  <c r="IZ1584" i="9"/>
  <c r="JA3992" i="9"/>
  <c r="IZ2916" i="9"/>
  <c r="IZ3427" i="9"/>
  <c r="IZ1832" i="9"/>
  <c r="IZ1640" i="9"/>
  <c r="JF1716" i="9"/>
  <c r="JB2969" i="9"/>
  <c r="JA4270" i="9"/>
  <c r="IZ1056" i="9"/>
  <c r="IZ2679" i="9"/>
  <c r="IZ4140" i="9"/>
  <c r="JA610" i="9"/>
  <c r="IZ4838" i="9"/>
  <c r="IZ4705" i="9"/>
  <c r="IZ4544" i="9"/>
  <c r="JA558" i="9"/>
  <c r="IZ2324" i="9"/>
  <c r="JB1106" i="9"/>
  <c r="JB4680" i="9"/>
  <c r="IZ3249" i="9"/>
  <c r="IZ3119" i="9"/>
  <c r="IZ3752" i="9"/>
  <c r="IZ2858" i="9"/>
  <c r="IZ381" i="9"/>
  <c r="IZ189" i="9"/>
  <c r="JA3861" i="9"/>
  <c r="JB2671" i="9"/>
  <c r="JB2894" i="9"/>
  <c r="IZ2298" i="9"/>
  <c r="JF167" i="9"/>
  <c r="JB2735" i="9"/>
  <c r="JB3413" i="9"/>
  <c r="JB3817" i="9"/>
  <c r="IZ2202" i="9"/>
  <c r="JB1479" i="9"/>
  <c r="JB1370" i="9"/>
  <c r="JA3290" i="9"/>
  <c r="JB2493" i="9"/>
  <c r="JB1832" i="9"/>
  <c r="JB2531" i="9"/>
  <c r="JA4231" i="9"/>
  <c r="JA3571" i="9"/>
  <c r="IZ856" i="9"/>
  <c r="IZ2048" i="9"/>
  <c r="JF2388" i="9"/>
  <c r="JG4211" i="9"/>
  <c r="JF1190" i="9"/>
  <c r="JB3916" i="9"/>
  <c r="JA2919" i="9"/>
  <c r="JA1567" i="9"/>
  <c r="JB4697" i="9"/>
  <c r="JB1614" i="9"/>
  <c r="JB1165" i="9"/>
  <c r="JB3052" i="9"/>
  <c r="IZ634" i="9"/>
  <c r="JB3572" i="9"/>
  <c r="JB2193" i="9"/>
  <c r="JB1069" i="9"/>
  <c r="JA4472" i="9"/>
  <c r="JF3121" i="9"/>
  <c r="JA3216" i="9"/>
  <c r="JG4222" i="9"/>
  <c r="JA996" i="9"/>
  <c r="JG3699" i="9"/>
  <c r="JG2010" i="9"/>
  <c r="JA1917" i="9"/>
  <c r="IZ4075" i="9"/>
  <c r="JF959" i="9"/>
  <c r="JB2335" i="9"/>
  <c r="JB2684" i="9"/>
  <c r="JG2330" i="9"/>
  <c r="JF1600" i="9"/>
  <c r="JB1762" i="9"/>
  <c r="JA2161" i="9"/>
  <c r="IZ4351" i="9"/>
  <c r="JA82" i="9"/>
  <c r="JG1373" i="9"/>
  <c r="JG2299" i="9"/>
  <c r="JG2353" i="9"/>
  <c r="JF2782" i="9"/>
  <c r="JB2439" i="9"/>
  <c r="JA1152" i="9"/>
  <c r="JG3801" i="9"/>
  <c r="JG670" i="9"/>
  <c r="JB2128" i="9"/>
  <c r="JF3780" i="9"/>
  <c r="JB2752" i="9"/>
  <c r="JF4749" i="9"/>
  <c r="JG1246" i="9"/>
  <c r="JB2032" i="9"/>
  <c r="JA2953" i="9"/>
  <c r="JC833" i="9"/>
  <c r="JA3097" i="9"/>
  <c r="JG2350" i="9"/>
  <c r="JA3827" i="9"/>
  <c r="JG1321" i="9"/>
  <c r="JB4682" i="9"/>
  <c r="JA3001" i="9"/>
  <c r="IZ2090" i="9"/>
  <c r="JF770" i="9"/>
  <c r="JB175" i="9"/>
  <c r="JB1543" i="9"/>
  <c r="JG3271" i="9"/>
  <c r="JG2879" i="9"/>
  <c r="JC741" i="9"/>
  <c r="JA4119" i="9"/>
  <c r="IZ1679" i="9"/>
  <c r="IZ1930" i="9"/>
  <c r="JG2563" i="9"/>
  <c r="JF431" i="9"/>
  <c r="JG849" i="9"/>
  <c r="JF3137" i="9"/>
  <c r="JA2623" i="9"/>
  <c r="JA4292" i="9"/>
  <c r="JB3016" i="9"/>
  <c r="JG3459" i="9"/>
  <c r="IZ2961" i="9"/>
  <c r="JF4570" i="9"/>
  <c r="IZ3397" i="9"/>
  <c r="JB335" i="9"/>
  <c r="JG633" i="9"/>
  <c r="JF4743" i="9"/>
  <c r="JF473" i="9"/>
  <c r="JF409" i="9"/>
  <c r="JF379" i="9"/>
  <c r="IZ4404" i="9"/>
  <c r="JG857" i="9"/>
  <c r="JG601" i="9"/>
  <c r="JG345" i="9"/>
  <c r="IZ4503" i="9"/>
  <c r="IZ3089" i="9"/>
  <c r="IZ2478" i="9"/>
  <c r="IZ3140" i="9"/>
  <c r="JB887" i="9"/>
  <c r="JB1376" i="9"/>
  <c r="JB1755" i="9"/>
  <c r="JB1117" i="9"/>
  <c r="JB477" i="9"/>
  <c r="IZ2020" i="9"/>
  <c r="IZ1470" i="9"/>
  <c r="JB4055" i="9"/>
  <c r="JB4551" i="9"/>
  <c r="JB3835" i="9"/>
  <c r="JA2604" i="9"/>
  <c r="JA1874" i="9"/>
  <c r="JA1234" i="9"/>
  <c r="JA2560" i="9"/>
  <c r="JF1643" i="9"/>
  <c r="JF1510" i="9"/>
  <c r="JF1381" i="9"/>
  <c r="JB3418" i="9"/>
  <c r="JB4298" i="9"/>
  <c r="JB4153" i="9"/>
  <c r="JB4418" i="9"/>
  <c r="JB4637" i="9"/>
  <c r="JB4381" i="9"/>
  <c r="JB4404" i="9"/>
  <c r="JA3366" i="9"/>
  <c r="JB4377" i="9"/>
  <c r="JB4792" i="9"/>
  <c r="JB4121" i="9"/>
  <c r="JA1895" i="9"/>
  <c r="JA1255" i="9"/>
  <c r="JA2432" i="9"/>
  <c r="JA1778" i="9"/>
  <c r="IZ3207" i="9"/>
  <c r="JA856" i="9"/>
  <c r="JA1896" i="9"/>
  <c r="JA2301" i="9"/>
  <c r="JA273" i="9"/>
  <c r="JB4240" i="9"/>
  <c r="JB3939" i="9"/>
  <c r="JB4084" i="9"/>
  <c r="IZ2919" i="9"/>
  <c r="IZ3352" i="9"/>
  <c r="IZ4177" i="9"/>
  <c r="IZ4383" i="9"/>
  <c r="JB3499" i="9"/>
  <c r="JB3243" i="9"/>
  <c r="JB4147" i="9"/>
  <c r="JB3750" i="9"/>
  <c r="IZ3903" i="9"/>
  <c r="IZ3263" i="9"/>
  <c r="IZ3641" i="9"/>
  <c r="JB3530" i="9"/>
  <c r="JB4521" i="9"/>
  <c r="JB4660" i="9"/>
  <c r="JB4282" i="9"/>
  <c r="JB4619" i="9"/>
  <c r="JB4261" i="9"/>
  <c r="JB4372" i="9"/>
  <c r="JB4005" i="9"/>
  <c r="IZ3682" i="9"/>
  <c r="IZ2823" i="9"/>
  <c r="IZ3202" i="9"/>
  <c r="IZ3902" i="9"/>
  <c r="JB1810" i="9"/>
  <c r="JB2197" i="9"/>
  <c r="JB1553" i="9"/>
  <c r="JB1932" i="9"/>
  <c r="JA2067" i="9"/>
  <c r="IZ3453" i="9"/>
  <c r="JF3797" i="9"/>
  <c r="JB320" i="9"/>
  <c r="JA154" i="9"/>
  <c r="JB274" i="9"/>
  <c r="IZ2407" i="9"/>
  <c r="JA4848" i="9"/>
  <c r="JA268" i="9"/>
  <c r="JA579" i="9"/>
  <c r="JA2117" i="9"/>
  <c r="JA58" i="9"/>
  <c r="IZ4851" i="9"/>
  <c r="JA958" i="9"/>
  <c r="IZ2420" i="9"/>
  <c r="IZ2941" i="9"/>
  <c r="IZ3791" i="9"/>
  <c r="IZ4326" i="9"/>
  <c r="IZ3529" i="9"/>
  <c r="IZ3554" i="9"/>
  <c r="IZ4273" i="9"/>
  <c r="IZ470" i="9"/>
  <c r="IZ213" i="9"/>
  <c r="JA2441" i="9"/>
  <c r="IZ2258" i="9"/>
  <c r="IZ2693" i="9"/>
  <c r="IZ2053" i="9"/>
  <c r="IZ2432" i="9"/>
  <c r="IZ978" i="9"/>
  <c r="IZ1091" i="9"/>
  <c r="IZ825" i="9"/>
  <c r="JA1367" i="9"/>
  <c r="JB258" i="9"/>
  <c r="JA2136" i="9"/>
  <c r="JB4332" i="9"/>
  <c r="JA724" i="9"/>
  <c r="JB3020" i="9"/>
  <c r="JA399" i="9"/>
  <c r="JB613" i="9"/>
  <c r="JA228" i="9"/>
  <c r="JB506" i="9"/>
  <c r="JB77" i="9"/>
  <c r="JA4694" i="9"/>
  <c r="JA4561" i="9"/>
  <c r="JA4827" i="9"/>
  <c r="IZ2940" i="9"/>
  <c r="JA4537" i="9"/>
  <c r="JB2134" i="9"/>
  <c r="JA3514" i="9"/>
  <c r="JA4080" i="9"/>
  <c r="JA3253" i="9"/>
  <c r="JA3263" i="9"/>
  <c r="JA2533" i="9"/>
  <c r="IZ304" i="9"/>
  <c r="JA3215" i="9"/>
  <c r="JA3873" i="9"/>
  <c r="JA2043" i="9"/>
  <c r="JA1403" i="9"/>
  <c r="JA2708" i="9"/>
  <c r="JA1926" i="9"/>
  <c r="IZ4396" i="9"/>
  <c r="IZ601" i="9"/>
  <c r="JA1225" i="9"/>
  <c r="IZ1874" i="9"/>
  <c r="IZ1623" i="9"/>
  <c r="IZ4682" i="9"/>
  <c r="JG2426" i="9"/>
  <c r="JB2497" i="9"/>
  <c r="IZ3573" i="9"/>
  <c r="IZ4307" i="9"/>
  <c r="IZ1557" i="9"/>
  <c r="JA3061" i="9"/>
  <c r="JA290" i="9"/>
  <c r="IZ4821" i="9"/>
  <c r="IZ4660" i="9"/>
  <c r="IZ4156" i="9"/>
  <c r="JA304" i="9"/>
  <c r="IZ1036" i="9"/>
  <c r="IZ1211" i="9"/>
  <c r="IZ2782" i="9"/>
  <c r="IZ3235" i="9"/>
  <c r="IZ3984" i="9"/>
  <c r="IZ2974" i="9"/>
  <c r="IZ3446" i="9"/>
  <c r="JA1272" i="9"/>
  <c r="IZ4282" i="9"/>
  <c r="IZ2159" i="9"/>
  <c r="JA1959" i="9"/>
  <c r="IZ2268" i="9"/>
  <c r="IZ1910" i="9"/>
  <c r="JB1692" i="9"/>
  <c r="JB2023" i="9"/>
  <c r="IZ1265" i="9"/>
  <c r="JB2035" i="9"/>
  <c r="IZ2776" i="9"/>
  <c r="JA224" i="9"/>
  <c r="IZ4142" i="9"/>
  <c r="JA4117" i="9"/>
  <c r="JF1201" i="9"/>
  <c r="JA2861" i="9"/>
  <c r="JA3504" i="9"/>
  <c r="IZ3238" i="9"/>
  <c r="IZ391" i="9"/>
  <c r="JB1041" i="9"/>
  <c r="JA4277" i="9"/>
  <c r="JA4017" i="9"/>
  <c r="JA3622" i="9"/>
  <c r="JA2982" i="9"/>
  <c r="JA2392" i="9"/>
  <c r="JA2994" i="9"/>
  <c r="IZ872" i="9"/>
  <c r="JA1693" i="9"/>
  <c r="JA4136" i="9"/>
  <c r="JA2804" i="9"/>
  <c r="JA2151" i="9"/>
  <c r="JA1511" i="9"/>
  <c r="IZ262" i="9"/>
  <c r="JA1523" i="9"/>
  <c r="IZ3878" i="9"/>
  <c r="JB1003" i="9"/>
  <c r="JA1532" i="9"/>
  <c r="JA2795" i="9"/>
  <c r="JA1329" i="9"/>
  <c r="JA2451" i="9"/>
  <c r="IZ675" i="9"/>
  <c r="IZ3088" i="9"/>
  <c r="JA3749" i="9"/>
  <c r="JA4850" i="9"/>
  <c r="JA3119" i="9"/>
  <c r="IZ2483" i="9"/>
  <c r="IZ1176" i="9"/>
  <c r="JB1125" i="9"/>
  <c r="IZ2243" i="9"/>
  <c r="JB1189" i="9"/>
  <c r="JA132" i="9"/>
  <c r="IZ4154" i="9"/>
  <c r="JB1531" i="9"/>
  <c r="JB893" i="9"/>
  <c r="JB1276" i="9"/>
  <c r="JB636" i="9"/>
  <c r="JB978" i="9"/>
  <c r="JA2427" i="9"/>
  <c r="JB612" i="9"/>
  <c r="IZ4024" i="9"/>
  <c r="JB115" i="9"/>
  <c r="JA4817" i="9"/>
  <c r="JA4676" i="9"/>
  <c r="JA4167" i="9"/>
  <c r="JA4663" i="9"/>
  <c r="IZ1198" i="9"/>
  <c r="JA4143" i="9"/>
  <c r="JB3641" i="9"/>
  <c r="JA3509" i="9"/>
  <c r="JA3804" i="9"/>
  <c r="JA2738" i="9"/>
  <c r="JA3444" i="9"/>
  <c r="JA2607" i="9"/>
  <c r="IZ214" i="9"/>
  <c r="JA3396" i="9"/>
  <c r="IZ3886" i="9"/>
  <c r="IZ726" i="9"/>
  <c r="JA929" i="9"/>
  <c r="JF216" i="9"/>
  <c r="JB3880" i="9"/>
  <c r="JA2909" i="9"/>
  <c r="JA3376" i="9"/>
  <c r="JA215" i="9"/>
  <c r="IZ3033" i="9"/>
  <c r="JA1448" i="9"/>
  <c r="JA743" i="9"/>
  <c r="JA49" i="9"/>
  <c r="JA360" i="9"/>
  <c r="IZ788" i="9"/>
  <c r="IZ2753" i="9"/>
  <c r="IZ533" i="9"/>
  <c r="JA1595" i="9"/>
  <c r="IZ4437" i="9"/>
  <c r="IZ4483" i="9"/>
  <c r="IZ4279" i="9"/>
  <c r="IZ3883" i="9"/>
  <c r="IZ2968" i="9"/>
  <c r="IZ1399" i="9"/>
  <c r="IZ875" i="9"/>
  <c r="IZ2379" i="9"/>
  <c r="IZ3230" i="9"/>
  <c r="IZ3958" i="9"/>
  <c r="IZ3652" i="9"/>
  <c r="IZ2350" i="9"/>
  <c r="IZ4866" i="9"/>
  <c r="IZ1853" i="9"/>
  <c r="JA1780" i="9"/>
  <c r="JA3988" i="9"/>
  <c r="IZ432" i="9"/>
  <c r="JB790" i="9"/>
  <c r="JB3761" i="9"/>
  <c r="IZ2080" i="9"/>
  <c r="JB288" i="9"/>
  <c r="IZ758" i="9"/>
  <c r="IZ2599" i="9"/>
  <c r="JB3297" i="9"/>
  <c r="JB870" i="9"/>
  <c r="JB230" i="9"/>
  <c r="JB223" i="9"/>
  <c r="JA4418" i="9"/>
  <c r="JA3056" i="9"/>
  <c r="JA4430" i="9"/>
  <c r="IZ371" i="9"/>
  <c r="JB225" i="9"/>
  <c r="JA4020" i="9"/>
  <c r="JA3238" i="9"/>
  <c r="JA3617" i="9"/>
  <c r="JA4743" i="9"/>
  <c r="JA73" i="9"/>
  <c r="JA2989" i="9"/>
  <c r="IZ923" i="9"/>
  <c r="IZ4462" i="9"/>
  <c r="JA2417" i="9"/>
  <c r="JA1767" i="9"/>
  <c r="JA1127" i="9"/>
  <c r="JA2290" i="9"/>
  <c r="IZ973" i="9"/>
  <c r="JA2068" i="9"/>
  <c r="IZ1870" i="9"/>
  <c r="JA880" i="9"/>
  <c r="IZ4732" i="9"/>
  <c r="JA94" i="9"/>
  <c r="JF1204" i="9"/>
  <c r="JB2601" i="9"/>
  <c r="JA3883" i="9"/>
  <c r="IZ4445" i="9"/>
  <c r="IZ2829" i="9"/>
  <c r="JF3188" i="9"/>
  <c r="JA414" i="9"/>
  <c r="IZ4678" i="9"/>
  <c r="IZ4545" i="9"/>
  <c r="IZ4384" i="9"/>
  <c r="IZ882" i="9"/>
  <c r="IZ515" i="9"/>
  <c r="IZ2643" i="9"/>
  <c r="JB4288" i="9"/>
  <c r="IZ3954" i="9"/>
  <c r="IZ2959" i="9"/>
  <c r="IZ3432" i="9"/>
  <c r="IZ4337" i="9"/>
  <c r="JB835" i="9"/>
  <c r="IZ507" i="9"/>
  <c r="JA143" i="9"/>
  <c r="JB3054" i="9"/>
  <c r="IZ2632" i="9"/>
  <c r="IZ1992" i="9"/>
  <c r="IZ1634" i="9"/>
  <c r="IZ994" i="9"/>
  <c r="JA4205" i="9"/>
  <c r="IZ2262" i="9"/>
  <c r="JB665" i="9"/>
  <c r="JA205" i="9"/>
  <c r="IZ319" i="9"/>
  <c r="IZ1836" i="9"/>
  <c r="IZ968" i="9"/>
  <c r="JA361" i="9"/>
  <c r="IZ497" i="9"/>
  <c r="JA617" i="9"/>
  <c r="JB1427" i="9"/>
  <c r="JA390" i="9"/>
  <c r="JB1477" i="9"/>
  <c r="JB1856" i="9"/>
  <c r="JB3877" i="9"/>
  <c r="JB2855" i="9"/>
  <c r="IZ4687" i="9"/>
  <c r="IZ2131" i="9"/>
  <c r="JB1048" i="9"/>
  <c r="IZ1977" i="9"/>
  <c r="JB2480" i="9"/>
  <c r="JB2539" i="9"/>
  <c r="JB2402" i="9"/>
  <c r="JB1698" i="9"/>
  <c r="IZ1668" i="9"/>
  <c r="IZ3131" i="9"/>
  <c r="JA4448" i="9"/>
  <c r="JA1945" i="9"/>
  <c r="JB1487" i="9"/>
  <c r="JB849" i="9"/>
  <c r="JB1232" i="9"/>
  <c r="JB592" i="9"/>
  <c r="JA542" i="9"/>
  <c r="IZ892" i="9"/>
  <c r="JA2510" i="9"/>
  <c r="JA4239" i="9"/>
  <c r="IZ3283" i="9"/>
  <c r="IZ104" i="9"/>
  <c r="JB4146" i="9"/>
  <c r="JA2507" i="9"/>
  <c r="JB2489" i="9"/>
  <c r="IZ2211" i="9"/>
  <c r="JA1314" i="9"/>
  <c r="JA2595" i="9"/>
  <c r="JA3465" i="9"/>
  <c r="JA3687" i="9"/>
  <c r="JA2694" i="9"/>
  <c r="JA3356" i="9"/>
  <c r="IZ1121" i="9"/>
  <c r="JB1827" i="9"/>
  <c r="JA1173" i="9"/>
  <c r="JB1894" i="9"/>
  <c r="JA4348" i="9"/>
  <c r="JA2138" i="9"/>
  <c r="JA1498" i="9"/>
  <c r="JA858" i="9"/>
  <c r="IZ1119" i="9"/>
  <c r="JB200" i="9"/>
  <c r="IZ4051" i="9"/>
  <c r="JA4052" i="9"/>
  <c r="JA1360" i="9"/>
  <c r="JA654" i="9"/>
  <c r="JA2939" i="9"/>
  <c r="JA316" i="9"/>
  <c r="JA1236" i="9"/>
  <c r="JA3864" i="9"/>
  <c r="IZ2788" i="9"/>
  <c r="IZ1963" i="9"/>
  <c r="IZ2147" i="9"/>
  <c r="IZ1464" i="9"/>
  <c r="JB3601" i="9"/>
  <c r="JA1997" i="9"/>
  <c r="JA1925" i="9"/>
  <c r="JA210" i="9"/>
  <c r="JA238" i="9"/>
  <c r="IZ4254" i="9"/>
  <c r="IZ3333" i="9"/>
  <c r="IZ3043" i="9"/>
  <c r="JA1326" i="9"/>
  <c r="JA1909" i="9"/>
  <c r="JA1129" i="9"/>
  <c r="IZ3017" i="9"/>
  <c r="IZ2423" i="9"/>
  <c r="JA2954" i="9"/>
  <c r="JA3621" i="9"/>
  <c r="JA3679" i="9"/>
  <c r="JA2530" i="9"/>
  <c r="JA2568" i="9"/>
  <c r="IZ3186" i="9"/>
  <c r="JA1696" i="9"/>
  <c r="JA1216" i="9"/>
  <c r="IZ3870" i="9"/>
  <c r="JA1501" i="9"/>
  <c r="JA573" i="9"/>
  <c r="IZ3300" i="9"/>
  <c r="JA173" i="9"/>
  <c r="JA2069" i="9"/>
  <c r="IZ2306" i="9"/>
  <c r="JA484" i="9"/>
  <c r="IZ1465" i="9"/>
  <c r="IZ224" i="9"/>
  <c r="JB69" i="9"/>
  <c r="JA937" i="9"/>
  <c r="IZ2068" i="9"/>
  <c r="JA1065" i="9"/>
  <c r="JB2131" i="9"/>
  <c r="JB1042" i="9"/>
  <c r="JA2488" i="9"/>
  <c r="JG569" i="9"/>
  <c r="IZ3862" i="9"/>
  <c r="JG3164" i="9"/>
  <c r="IZ4454" i="9"/>
  <c r="IZ1482" i="9"/>
  <c r="IZ4561" i="9"/>
  <c r="IZ4800" i="9"/>
  <c r="IZ842" i="9"/>
  <c r="IZ4400" i="9"/>
  <c r="IZ4296" i="9"/>
  <c r="IZ3468" i="9"/>
  <c r="IZ4447" i="9"/>
  <c r="JB1662" i="9"/>
  <c r="IZ4083" i="9"/>
  <c r="JB1342" i="9"/>
  <c r="IZ4007" i="9"/>
  <c r="IZ4056" i="9"/>
  <c r="IZ1043" i="9"/>
  <c r="IZ2358" i="9"/>
  <c r="JA4048" i="9"/>
  <c r="IZ1367" i="9"/>
  <c r="IZ1895" i="9"/>
  <c r="JA994" i="9"/>
  <c r="IZ1537" i="9"/>
  <c r="IZ1934" i="9"/>
  <c r="JB821" i="9"/>
  <c r="JA4579" i="9"/>
  <c r="IZ1413" i="9"/>
  <c r="JA3931" i="9"/>
  <c r="JB4025" i="9"/>
  <c r="JB3895" i="9"/>
  <c r="JB3547" i="9"/>
  <c r="JB2799" i="9"/>
  <c r="IZ4197" i="9"/>
  <c r="JB3896" i="9"/>
  <c r="IZ3464" i="9"/>
  <c r="JB3241" i="9"/>
  <c r="IZ3034" i="9"/>
  <c r="JB2862" i="9"/>
  <c r="IZ4439" i="9"/>
  <c r="JB3850" i="9"/>
  <c r="IZ3566" i="9"/>
  <c r="JB3208" i="9"/>
  <c r="IZ3085" i="9"/>
  <c r="JB2845" i="9"/>
  <c r="IZ2852" i="9"/>
  <c r="JB3461" i="9"/>
  <c r="IZ2474" i="9"/>
  <c r="IZ3246" i="9"/>
  <c r="IZ2361" i="9"/>
  <c r="JB1507" i="9"/>
  <c r="JA1395" i="9"/>
  <c r="IZ729" i="9"/>
  <c r="IZ3526" i="9"/>
  <c r="JA452" i="9"/>
  <c r="IZ939" i="9"/>
  <c r="IZ21" i="9"/>
  <c r="JA4745" i="9"/>
  <c r="JA4439" i="9"/>
  <c r="IZ22" i="9"/>
  <c r="JA3491" i="9"/>
  <c r="IZ615" i="9"/>
  <c r="IZ318" i="9"/>
  <c r="IZ4257" i="9"/>
  <c r="JB2115" i="9"/>
  <c r="JA1939" i="9"/>
  <c r="JB601" i="9"/>
  <c r="IZ1045" i="9"/>
  <c r="IZ174" i="9"/>
  <c r="IZ1531" i="9"/>
  <c r="IZ546" i="9"/>
  <c r="JA4705" i="9"/>
  <c r="JF1845" i="9"/>
  <c r="JF1463" i="9"/>
  <c r="JF568" i="9"/>
  <c r="JA3551" i="9"/>
  <c r="JA2626" i="9"/>
  <c r="JA3220" i="9"/>
  <c r="JA4551" i="9"/>
  <c r="JA1050" i="9"/>
  <c r="JA2124" i="9"/>
  <c r="JA889" i="9"/>
  <c r="JA1921" i="9"/>
  <c r="JA755" i="9"/>
  <c r="IZ731" i="9"/>
  <c r="IZ310" i="9"/>
  <c r="IZ33" i="9"/>
  <c r="JA1630" i="9"/>
  <c r="IZ2933" i="9"/>
  <c r="JA3631" i="9"/>
  <c r="JA416" i="9"/>
  <c r="IZ447" i="9"/>
  <c r="JA1116" i="9"/>
  <c r="JB1281" i="9"/>
  <c r="JB641" i="9"/>
  <c r="JB1024" i="9"/>
  <c r="JB2793" i="9"/>
  <c r="JB2633" i="9"/>
  <c r="JB3084" i="9"/>
  <c r="JB2585" i="9"/>
  <c r="JB2425" i="9"/>
  <c r="JB3936" i="9"/>
  <c r="JB2872" i="9"/>
  <c r="JB2532" i="9"/>
  <c r="JB2372" i="9"/>
  <c r="JB2212" i="9"/>
  <c r="JB3108" i="9"/>
  <c r="JB2591" i="9"/>
  <c r="JB2431" i="9"/>
  <c r="JB3277" i="9"/>
  <c r="JB2622" i="9"/>
  <c r="JB2454" i="9"/>
  <c r="JB531" i="9"/>
  <c r="IZ1497" i="9"/>
  <c r="JA3485" i="9"/>
  <c r="IZ205" i="9"/>
  <c r="IZ1392" i="9"/>
  <c r="IZ1065" i="9"/>
  <c r="IZ2442" i="9"/>
  <c r="IZ806" i="9"/>
  <c r="JB421" i="9"/>
  <c r="JA696" i="9"/>
  <c r="IZ821" i="9"/>
  <c r="IZ2180" i="9"/>
  <c r="JA315" i="9"/>
  <c r="JA956" i="9"/>
  <c r="JA437" i="9"/>
  <c r="JA981" i="9"/>
  <c r="JB1712" i="9"/>
  <c r="JB3334" i="9"/>
  <c r="JB3174" i="9"/>
  <c r="JB3934" i="9"/>
  <c r="JB3580" i="9"/>
  <c r="JB3260" i="9"/>
  <c r="JB3031" i="9"/>
  <c r="JB2871" i="9"/>
  <c r="JB2711" i="9"/>
  <c r="JB4219" i="9"/>
  <c r="JB3705" i="9"/>
  <c r="JB3385" i="9"/>
  <c r="JB3094" i="9"/>
  <c r="JB2934" i="9"/>
  <c r="JB2774" i="9"/>
  <c r="JB4118" i="9"/>
  <c r="JA3799" i="9"/>
  <c r="IZ3414" i="9"/>
  <c r="JA2366" i="9"/>
  <c r="IZ1768" i="9"/>
  <c r="IZ3309" i="9"/>
  <c r="IZ3773" i="9"/>
  <c r="IZ1793" i="9"/>
  <c r="IZ1763" i="9"/>
  <c r="JA4844" i="9"/>
  <c r="IZ1845" i="9"/>
  <c r="IZ179" i="9"/>
  <c r="IZ153" i="9"/>
  <c r="IZ3905" i="9"/>
  <c r="JB1243" i="9"/>
  <c r="JB603" i="9"/>
  <c r="JB986" i="9"/>
  <c r="JB2395" i="9"/>
  <c r="JB3056" i="9"/>
  <c r="JB2578" i="9"/>
  <c r="JB2418" i="9"/>
  <c r="JB2198" i="9"/>
  <c r="JB2034" i="9"/>
  <c r="JB1874" i="9"/>
  <c r="JB1714" i="9"/>
  <c r="JB1554" i="9"/>
  <c r="JB1394" i="9"/>
  <c r="JB2282" i="9"/>
  <c r="JB2097" i="9"/>
  <c r="JB1937" i="9"/>
  <c r="JB1777" i="9"/>
  <c r="JB1617" i="9"/>
  <c r="JB1457" i="9"/>
  <c r="JA3227" i="9"/>
  <c r="JB2007" i="9"/>
  <c r="IZ1174" i="9"/>
  <c r="IZ3277" i="9"/>
  <c r="IZ4658" i="9"/>
  <c r="IZ1180" i="9"/>
  <c r="JB722" i="9"/>
  <c r="IZ760" i="9"/>
  <c r="JA2906" i="9"/>
  <c r="IZ802" i="9"/>
  <c r="IZ2079" i="9"/>
  <c r="JA1011" i="9"/>
  <c r="IZ3651" i="9"/>
  <c r="IZ76" i="9"/>
  <c r="IZ542" i="9"/>
  <c r="JA3453" i="9"/>
  <c r="JA1012" i="9"/>
  <c r="IZ2415" i="9"/>
  <c r="IZ4721" i="9"/>
  <c r="IZ1145" i="9"/>
  <c r="JA1588" i="9"/>
  <c r="JA3893" i="9"/>
  <c r="IZ1284" i="9"/>
  <c r="IZ2035" i="9"/>
  <c r="JA1769" i="9"/>
  <c r="JB1811" i="9"/>
  <c r="IZ1871" i="9"/>
  <c r="JA4271" i="9"/>
  <c r="IZ1061" i="9"/>
  <c r="IZ2116" i="9"/>
  <c r="JA2291" i="9"/>
  <c r="JA2142" i="9"/>
  <c r="IZ1919" i="9"/>
  <c r="JB1315" i="9"/>
  <c r="IZ2875" i="9"/>
  <c r="JB2163" i="9"/>
  <c r="JA1987" i="9"/>
  <c r="IZ2372" i="9"/>
  <c r="IZ3776" i="9"/>
  <c r="IZ3794" i="9"/>
  <c r="JA198" i="9"/>
  <c r="IZ786" i="9"/>
  <c r="JA2693" i="9"/>
  <c r="JA1230" i="9"/>
  <c r="JA119" i="9"/>
  <c r="IZ754" i="9"/>
  <c r="JB786" i="9"/>
  <c r="IZ952" i="9"/>
  <c r="JA4629" i="9"/>
  <c r="JA4469" i="9"/>
  <c r="JA4808" i="9"/>
  <c r="JA4648" i="9"/>
  <c r="JA4488" i="9"/>
  <c r="JA4691" i="9"/>
  <c r="JA4299" i="9"/>
  <c r="JA4139" i="9"/>
  <c r="JA4799" i="9"/>
  <c r="JA4326" i="9"/>
  <c r="JA4166" i="9"/>
  <c r="JA4006" i="9"/>
  <c r="JA4197" i="9"/>
  <c r="JA3939" i="9"/>
  <c r="JA3779" i="9"/>
  <c r="JA4257" i="9"/>
  <c r="IZ1364" i="9"/>
  <c r="JA4647" i="9"/>
  <c r="IZ728" i="9"/>
  <c r="IZ2409" i="9"/>
  <c r="JA1998" i="9"/>
  <c r="JB2179" i="9"/>
  <c r="JA2259" i="9"/>
  <c r="JB921" i="9"/>
  <c r="IZ1365" i="9"/>
  <c r="IZ2569" i="9"/>
  <c r="IZ1523" i="9"/>
  <c r="IZ348" i="9"/>
  <c r="JB56" i="9"/>
  <c r="IZ4104" i="9"/>
  <c r="IZ4507" i="9"/>
  <c r="IZ3575" i="9"/>
  <c r="JA3399" i="9"/>
  <c r="JA3079" i="9"/>
  <c r="JA2870" i="9"/>
  <c r="JA2710" i="9"/>
  <c r="JA2550" i="9"/>
  <c r="JA2390" i="9"/>
  <c r="JA3708" i="9"/>
  <c r="JA3388" i="9"/>
  <c r="JA3068" i="9"/>
  <c r="JA2865" i="9"/>
  <c r="JA2705" i="9"/>
  <c r="JA2545" i="9"/>
  <c r="JA3908" i="9"/>
  <c r="JA3507" i="9"/>
  <c r="JA3187" i="9"/>
  <c r="JA2924" i="9"/>
  <c r="IZ3699" i="9"/>
  <c r="JA1495" i="9"/>
  <c r="IZ3206" i="9"/>
  <c r="IZ4579" i="9"/>
  <c r="IZ2551" i="9"/>
  <c r="JB130" i="9"/>
  <c r="IZ4391" i="9"/>
  <c r="JA4845" i="9"/>
  <c r="IZ2351" i="9"/>
  <c r="IZ1223" i="9"/>
  <c r="IZ1035" i="9"/>
  <c r="IZ2411" i="9"/>
  <c r="JA3661" i="9"/>
  <c r="JB3801" i="9"/>
  <c r="JB2822" i="9"/>
  <c r="JB3129" i="9"/>
  <c r="JA1994" i="9"/>
  <c r="JA1834" i="9"/>
  <c r="JA1674" i="9"/>
  <c r="JA1514" i="9"/>
  <c r="JA1354" i="9"/>
  <c r="JA1194" i="9"/>
  <c r="JA1034" i="9"/>
  <c r="JA874" i="9"/>
  <c r="JA3592" i="9"/>
  <c r="JA2424" i="9"/>
  <c r="JA2092" i="9"/>
  <c r="JA1772" i="9"/>
  <c r="JA1452" i="9"/>
  <c r="JA1132" i="9"/>
  <c r="JA868" i="9"/>
  <c r="JA676" i="9"/>
  <c r="JA400" i="9"/>
  <c r="JA2408" i="9"/>
  <c r="IZ656" i="9"/>
  <c r="IZ1788" i="9"/>
  <c r="JB1074" i="9"/>
  <c r="JA3138" i="9"/>
  <c r="IZ532" i="9"/>
  <c r="JA3916" i="9"/>
  <c r="IZ183" i="9"/>
  <c r="IZ1560" i="9"/>
  <c r="IZ2744" i="9"/>
  <c r="JB1347" i="9"/>
  <c r="JA1171" i="9"/>
  <c r="IZ1510" i="9"/>
  <c r="IZ2278" i="9"/>
  <c r="IZ222" i="9"/>
  <c r="IZ1264" i="9"/>
  <c r="IZ397" i="9"/>
  <c r="JB595" i="9"/>
  <c r="IZ1693" i="9"/>
  <c r="JA4044" i="9"/>
  <c r="JA2089" i="9"/>
  <c r="IZ785" i="9"/>
  <c r="JB4611" i="9"/>
  <c r="JB4257" i="9"/>
  <c r="JB4364" i="9"/>
  <c r="JB4001" i="9"/>
  <c r="JA4464" i="9"/>
  <c r="JA4703" i="9"/>
  <c r="JA4149" i="9"/>
  <c r="JB2427" i="9"/>
  <c r="JA3327" i="9"/>
  <c r="JA2514" i="9"/>
  <c r="JA2996" i="9"/>
  <c r="JA3764" i="9"/>
  <c r="JB1411" i="9"/>
  <c r="JA1720" i="9"/>
  <c r="IZ4407" i="9"/>
  <c r="JB120" i="9"/>
  <c r="JA2210" i="9"/>
  <c r="IZ4269" i="9"/>
  <c r="IZ3520" i="9"/>
  <c r="IZ375" i="9"/>
  <c r="JA4766" i="9"/>
  <c r="IZ1774" i="9"/>
  <c r="IZ3452" i="9"/>
  <c r="IZ2325" i="9"/>
  <c r="IZ2704" i="9"/>
  <c r="IZ4224" i="9"/>
  <c r="IZ4064" i="9"/>
  <c r="IZ4479" i="9"/>
  <c r="IZ4251" i="9"/>
  <c r="IZ4091" i="9"/>
  <c r="IZ4338" i="9"/>
  <c r="IZ4018" i="9"/>
  <c r="IZ3855" i="9"/>
  <c r="IZ3695" i="9"/>
  <c r="IZ3535" i="9"/>
  <c r="IZ3375" i="9"/>
  <c r="IZ4651" i="9"/>
  <c r="IZ4134" i="9"/>
  <c r="IZ3913" i="9"/>
  <c r="IZ3753" i="9"/>
  <c r="IZ3593" i="9"/>
  <c r="IZ175" i="9"/>
  <c r="IZ4325" i="9"/>
  <c r="IZ3587" i="9"/>
  <c r="IZ1745" i="9"/>
  <c r="JA2803" i="9"/>
  <c r="IZ2457" i="9"/>
  <c r="IZ4828" i="9"/>
  <c r="JA817" i="9"/>
  <c r="IZ105" i="9"/>
  <c r="IZ700" i="9"/>
  <c r="IZ1033" i="9"/>
  <c r="JA3325" i="9"/>
  <c r="IZ1931" i="9"/>
  <c r="JA1675" i="9"/>
  <c r="JA1035" i="9"/>
  <c r="JA2198" i="9"/>
  <c r="IZ3582" i="9"/>
  <c r="IZ3262" i="9"/>
  <c r="IZ3093" i="9"/>
  <c r="IZ3428" i="9"/>
  <c r="IZ2868" i="9"/>
  <c r="IZ2642" i="9"/>
  <c r="IZ2482" i="9"/>
  <c r="IZ2322" i="9"/>
  <c r="IZ2162" i="9"/>
  <c r="IZ2002" i="9"/>
  <c r="IZ3156" i="9"/>
  <c r="IZ2777" i="9"/>
  <c r="IZ2597" i="9"/>
  <c r="IZ2437" i="9"/>
  <c r="IZ2277" i="9"/>
  <c r="IZ2117" i="9"/>
  <c r="JA1161" i="9"/>
  <c r="IZ2013" i="9"/>
  <c r="IZ1388" i="9"/>
  <c r="JB674" i="9"/>
  <c r="IZ3099" i="9"/>
  <c r="IZ1111" i="9"/>
  <c r="IZ1920" i="9"/>
  <c r="IZ4595" i="9"/>
  <c r="IZ2063" i="9"/>
  <c r="IZ4631" i="9"/>
  <c r="JB757" i="9"/>
  <c r="JA1726" i="9"/>
  <c r="IZ2540" i="9"/>
  <c r="IZ2699" i="9"/>
  <c r="IZ1542" i="9"/>
  <c r="JB2351" i="9"/>
  <c r="IZ698" i="9"/>
  <c r="IZ538" i="9"/>
  <c r="IZ378" i="9"/>
  <c r="IZ3980" i="9"/>
  <c r="IZ2391" i="9"/>
  <c r="IZ1945" i="9"/>
  <c r="IZ1785" i="9"/>
  <c r="JB1600" i="9"/>
  <c r="JB1440" i="9"/>
  <c r="JB2359" i="9"/>
  <c r="JB2139" i="9"/>
  <c r="JB1979" i="9"/>
  <c r="JB1819" i="9"/>
  <c r="JB1659" i="9"/>
  <c r="JB1499" i="9"/>
  <c r="JB1339" i="9"/>
  <c r="IZ1549" i="9"/>
  <c r="JB980" i="9"/>
  <c r="JA423" i="9"/>
  <c r="JA3682" i="9"/>
  <c r="IZ884" i="9"/>
  <c r="IZ553" i="9"/>
  <c r="JA432" i="9"/>
  <c r="IZ4017" i="9"/>
  <c r="IZ2908" i="9"/>
  <c r="JB1635" i="9"/>
  <c r="JA4681" i="9"/>
  <c r="IZ854" i="9"/>
  <c r="JA2164" i="9"/>
  <c r="JA1809" i="9"/>
  <c r="IZ1552" i="9"/>
  <c r="IZ1917" i="9"/>
  <c r="JA1486" i="9"/>
  <c r="JA4073" i="9"/>
  <c r="IZ1428" i="9"/>
  <c r="IZ958" i="9"/>
  <c r="IZ2570" i="9"/>
  <c r="IZ1062" i="9"/>
  <c r="IZ699" i="9"/>
  <c r="JB2963" i="9"/>
  <c r="JB2707" i="9"/>
  <c r="JB3825" i="9"/>
  <c r="JB3313" i="9"/>
  <c r="IZ2421" i="9"/>
  <c r="IZ2864" i="9"/>
  <c r="IZ2160" i="9"/>
  <c r="JA264" i="9"/>
  <c r="JB625" i="9"/>
  <c r="JB1008" i="9"/>
  <c r="JB368" i="9"/>
  <c r="JB751" i="9"/>
  <c r="JA1779" i="9"/>
  <c r="JB1028" i="9"/>
  <c r="IZ4097" i="9"/>
  <c r="JA217" i="9"/>
  <c r="IZ914" i="9"/>
  <c r="IZ300" i="9"/>
  <c r="JB219" i="9"/>
  <c r="JA3503" i="9"/>
  <c r="IZ1859" i="9"/>
  <c r="JB2907" i="9"/>
  <c r="JB3457" i="9"/>
  <c r="JB4375" i="9"/>
  <c r="JB2953" i="9"/>
  <c r="JA3935" i="9"/>
  <c r="JA3775" i="9"/>
  <c r="JA4249" i="9"/>
  <c r="JA3965" i="9"/>
  <c r="JA3805" i="9"/>
  <c r="JA4100" i="9"/>
  <c r="JA3738" i="9"/>
  <c r="JA3578" i="9"/>
  <c r="JA3418" i="9"/>
  <c r="JA3258" i="9"/>
  <c r="JA3098" i="9"/>
  <c r="JA4336" i="9"/>
  <c r="JA3848" i="9"/>
  <c r="JA3637" i="9"/>
  <c r="JA3477" i="9"/>
  <c r="JA3317" i="9"/>
  <c r="IZ339" i="9"/>
  <c r="JA2442" i="9"/>
  <c r="IZ1830" i="9"/>
  <c r="IZ3814" i="9"/>
  <c r="JA142" i="9"/>
  <c r="IZ1328" i="9"/>
  <c r="IZ717" i="9"/>
  <c r="JB915" i="9"/>
  <c r="IZ1598" i="9"/>
  <c r="JA3613" i="9"/>
  <c r="JA2377" i="9"/>
  <c r="IZ280" i="9"/>
  <c r="JB734" i="9"/>
  <c r="JB94" i="9"/>
  <c r="JB87" i="9"/>
  <c r="JA4789" i="9"/>
  <c r="JA3499" i="9"/>
  <c r="JA3179" i="9"/>
  <c r="JA2920" i="9"/>
  <c r="JA3712" i="9"/>
  <c r="JA2751" i="9"/>
  <c r="JA2444" i="9"/>
  <c r="JA2267" i="9"/>
  <c r="JA2107" i="9"/>
  <c r="JA1947" i="9"/>
  <c r="JA1787" i="9"/>
  <c r="JA1627" i="9"/>
  <c r="JA1467" i="9"/>
  <c r="JA1307" i="9"/>
  <c r="JA1147" i="9"/>
  <c r="JA987" i="9"/>
  <c r="JA2879" i="9"/>
  <c r="JB388" i="9"/>
  <c r="JA917" i="9"/>
  <c r="JB1174" i="9"/>
  <c r="IZ484" i="9"/>
  <c r="IZ4423" i="9"/>
  <c r="IZ2923" i="9"/>
  <c r="IZ75" i="9"/>
  <c r="JA4365" i="9"/>
  <c r="IZ3670" i="9"/>
  <c r="JA1075" i="9"/>
  <c r="IZ1717" i="9"/>
  <c r="IZ3910" i="9"/>
  <c r="JA314" i="9"/>
  <c r="IZ4542" i="9"/>
  <c r="IZ4409" i="9"/>
  <c r="IZ4389" i="9"/>
  <c r="JA1124" i="9"/>
  <c r="JA863" i="9"/>
  <c r="JA672" i="9"/>
  <c r="JA2619" i="9"/>
  <c r="JA2201" i="9"/>
  <c r="JA1881" i="9"/>
  <c r="JA1561" i="9"/>
  <c r="JA1241" i="9"/>
  <c r="JA941" i="9"/>
  <c r="JA731" i="9"/>
  <c r="JA3048" i="9"/>
  <c r="JA2344" i="9"/>
  <c r="JA2024" i="9"/>
  <c r="JA1704" i="9"/>
  <c r="JA1384" i="9"/>
  <c r="JA1064" i="9"/>
  <c r="JA4559" i="9"/>
  <c r="IZ901" i="9"/>
  <c r="JA3929" i="9"/>
  <c r="IZ478" i="9"/>
  <c r="JA2807" i="9"/>
  <c r="IZ4402" i="9"/>
  <c r="IZ626" i="9"/>
  <c r="JA4807" i="9"/>
  <c r="JB2135" i="9"/>
  <c r="IZ1582" i="9"/>
  <c r="IZ72" i="9"/>
  <c r="IZ496" i="9"/>
  <c r="IZ2219" i="9"/>
  <c r="JB853" i="9"/>
  <c r="JA3352" i="9"/>
  <c r="JB1320" i="9"/>
  <c r="JA2543" i="9"/>
  <c r="IZ3046" i="9"/>
  <c r="IZ249" i="9"/>
  <c r="JB1544" i="9"/>
  <c r="JA2391" i="9"/>
  <c r="IZ3669" i="9"/>
  <c r="JA2869" i="9"/>
  <c r="JF2391" i="9"/>
  <c r="JF1718" i="9"/>
  <c r="JF1205" i="9"/>
  <c r="JB3649" i="9"/>
  <c r="JB2746" i="9"/>
  <c r="JB3049" i="9"/>
  <c r="JB2828" i="9"/>
  <c r="JB2530" i="9"/>
  <c r="JA4787" i="9"/>
  <c r="JA4350" i="9"/>
  <c r="JA3963" i="9"/>
  <c r="JA3833" i="9"/>
  <c r="JA2613" i="9"/>
  <c r="IZ2111" i="9"/>
  <c r="IZ2040" i="9"/>
  <c r="IZ117" i="9"/>
  <c r="IZ4276" i="9"/>
  <c r="JB86" i="9"/>
  <c r="IZ1371" i="9"/>
  <c r="IZ140" i="9"/>
  <c r="IZ1241" i="9"/>
  <c r="IZ4220" i="9"/>
  <c r="IZ4087" i="9"/>
  <c r="IZ3691" i="9"/>
  <c r="IZ4126" i="9"/>
  <c r="IZ3909" i="9"/>
  <c r="IZ3749" i="9"/>
  <c r="IZ3589" i="9"/>
  <c r="IZ3429" i="9"/>
  <c r="IZ3269" i="9"/>
  <c r="IZ3994" i="9"/>
  <c r="IZ3674" i="9"/>
  <c r="IZ3354" i="9"/>
  <c r="IZ3139" i="9"/>
  <c r="IZ2979" i="9"/>
  <c r="IZ2819" i="9"/>
  <c r="IZ4213" i="9"/>
  <c r="IZ3792" i="9"/>
  <c r="IZ3472" i="9"/>
  <c r="IZ3198" i="9"/>
  <c r="IZ3038" i="9"/>
  <c r="JA138" i="9"/>
  <c r="JA1710" i="9"/>
  <c r="JA2475" i="9"/>
  <c r="IZ1872" i="9"/>
  <c r="IZ1069" i="9"/>
  <c r="JA1742" i="9"/>
  <c r="JA3847" i="9"/>
  <c r="IZ1748" i="9"/>
  <c r="JA3094" i="9"/>
  <c r="IZ1064" i="9"/>
  <c r="IZ2313" i="9"/>
  <c r="IZ3965" i="9"/>
  <c r="JA3046" i="9"/>
  <c r="JA3425" i="9"/>
  <c r="JA3607" i="9"/>
  <c r="IZ2593" i="9"/>
  <c r="IZ2433" i="9"/>
  <c r="IZ2273" i="9"/>
  <c r="IZ2113" i="9"/>
  <c r="IZ3508" i="9"/>
  <c r="IZ2888" i="9"/>
  <c r="IZ2652" i="9"/>
  <c r="IZ2492" i="9"/>
  <c r="IZ2332" i="9"/>
  <c r="IZ2172" i="9"/>
  <c r="IZ2012" i="9"/>
  <c r="IZ2507" i="9"/>
  <c r="IZ1974" i="9"/>
  <c r="IZ1814" i="9"/>
  <c r="IZ1654" i="9"/>
  <c r="IZ1494" i="9"/>
  <c r="IZ1334" i="9"/>
  <c r="IZ3308" i="9"/>
  <c r="IZ846" i="9"/>
  <c r="JA1029" i="9"/>
  <c r="JA955" i="9"/>
  <c r="IZ911" i="9"/>
  <c r="IZ2295" i="9"/>
  <c r="JA3323" i="9"/>
  <c r="JA487" i="9"/>
  <c r="JA1623" i="9"/>
  <c r="IZ4373" i="9"/>
  <c r="IZ967" i="9"/>
  <c r="IZ1228" i="9"/>
  <c r="IZ2767" i="9"/>
  <c r="IZ3146" i="9"/>
  <c r="IZ3790" i="9"/>
  <c r="JB1192" i="9"/>
  <c r="JB1032" i="9"/>
  <c r="JB872" i="9"/>
  <c r="JB712" i="9"/>
  <c r="JB552" i="9"/>
  <c r="JB392" i="9"/>
  <c r="JB1255" i="9"/>
  <c r="JB1095" i="9"/>
  <c r="JB935" i="9"/>
  <c r="JB775" i="9"/>
  <c r="JB615" i="9"/>
  <c r="JB455" i="9"/>
  <c r="JB295" i="9"/>
  <c r="JB1158" i="9"/>
  <c r="JB998" i="9"/>
  <c r="JB838" i="9"/>
  <c r="JB678" i="9"/>
  <c r="JA2356" i="9"/>
  <c r="IZ1843" i="9"/>
  <c r="IZ3393" i="9"/>
  <c r="JA1069" i="9"/>
  <c r="IZ1291" i="9"/>
  <c r="JB1010" i="9"/>
  <c r="IZ3683" i="9"/>
  <c r="JA833" i="9"/>
  <c r="JA2984" i="9"/>
  <c r="JA3181" i="9"/>
  <c r="IZ3654" i="9"/>
  <c r="IZ3424" i="9"/>
  <c r="JB1235" i="9"/>
  <c r="IZ2876" i="9"/>
  <c r="JA4240" i="9"/>
  <c r="IZ1815" i="9"/>
  <c r="IZ1447" i="9"/>
  <c r="IZ2486" i="9"/>
  <c r="JB645" i="9"/>
  <c r="JA1278" i="9"/>
  <c r="JB408" i="9"/>
  <c r="IZ1764" i="9"/>
  <c r="IZ1617" i="9"/>
  <c r="JA3982" i="9"/>
  <c r="JA3831" i="9"/>
  <c r="JA2179" i="9"/>
  <c r="IZ3846" i="9"/>
  <c r="JA3512" i="9"/>
  <c r="IZ3868" i="9"/>
  <c r="IZ3901" i="9"/>
  <c r="IZ1135" i="9"/>
  <c r="IZ2310" i="9"/>
  <c r="IZ3177" i="9"/>
  <c r="JA4636" i="9"/>
  <c r="IZ2771" i="9"/>
  <c r="JA2511" i="9"/>
  <c r="IZ4000" i="9"/>
  <c r="IZ4302" i="9"/>
  <c r="JB1592" i="9"/>
  <c r="JB251" i="9"/>
  <c r="IZ2817" i="9"/>
  <c r="JA4832" i="9"/>
  <c r="IZ211" i="9"/>
  <c r="IZ2207" i="9"/>
  <c r="IZ194" i="9"/>
  <c r="JA3300" i="9"/>
  <c r="IZ3939" i="9"/>
  <c r="JA952" i="9"/>
  <c r="IZ91" i="9"/>
  <c r="JA4443" i="9"/>
  <c r="IZ2627" i="9"/>
  <c r="IZ344" i="9"/>
  <c r="JB107" i="9"/>
  <c r="IZ122" i="9"/>
  <c r="JA1506" i="9"/>
  <c r="IZ366" i="9"/>
  <c r="IZ2681" i="9"/>
  <c r="JB1331" i="9"/>
  <c r="IZ3029" i="9"/>
  <c r="IZ302" i="9"/>
  <c r="IZ927" i="9"/>
  <c r="IZ2943" i="9"/>
  <c r="IZ4367" i="9"/>
  <c r="IZ2011" i="9"/>
  <c r="JA2880" i="9"/>
  <c r="IZ2758" i="9"/>
  <c r="IZ4239" i="9"/>
  <c r="IZ668" i="9"/>
  <c r="JB210" i="9"/>
  <c r="IZ335" i="9"/>
  <c r="JA2394" i="9"/>
  <c r="IZ1647" i="9"/>
  <c r="IZ1432" i="9"/>
  <c r="IZ1445" i="9"/>
  <c r="IZ1251" i="9"/>
  <c r="JA903" i="9"/>
  <c r="IZ903" i="9"/>
  <c r="IZ1020" i="9"/>
  <c r="JB306" i="9"/>
  <c r="IZ1903" i="9"/>
  <c r="IZ775" i="9"/>
  <c r="IZ1279" i="9"/>
  <c r="IZ3732" i="9"/>
  <c r="IZ733" i="9"/>
  <c r="JB931" i="9"/>
  <c r="IZ4818" i="9"/>
  <c r="IZ1568" i="9"/>
  <c r="IZ701" i="9"/>
  <c r="JA2823" i="9"/>
  <c r="JA3989" i="9"/>
  <c r="IZ2828" i="9"/>
  <c r="JA1428" i="9"/>
  <c r="IZ232" i="9"/>
  <c r="JA3471" i="9"/>
  <c r="IZ1027" i="9"/>
  <c r="IZ624" i="9"/>
  <c r="IZ1496" i="9"/>
  <c r="IZ34" i="9"/>
  <c r="IZ347" i="9"/>
  <c r="JA1048" i="9"/>
  <c r="IZ1852" i="9"/>
  <c r="JB1138" i="9"/>
  <c r="IZ4366" i="9"/>
  <c r="IZ688" i="9"/>
  <c r="IZ1756" i="9"/>
  <c r="IZ2557" i="9"/>
  <c r="IZ1309" i="9"/>
  <c r="JB740" i="9"/>
  <c r="JA425" i="9"/>
  <c r="IZ297" i="9"/>
  <c r="IZ1533" i="9"/>
  <c r="JB708" i="9"/>
  <c r="JA4109" i="9"/>
  <c r="IZ3926" i="9"/>
  <c r="JA1251" i="9"/>
  <c r="IZ505" i="9"/>
  <c r="IZ4604" i="9"/>
  <c r="IZ1336" i="9"/>
  <c r="IZ1446" i="9"/>
  <c r="IZ1107" i="9"/>
  <c r="JA1577" i="9"/>
  <c r="IZ399" i="9"/>
  <c r="JA4154" i="9"/>
  <c r="IZ373" i="9"/>
  <c r="IZ4514" i="9"/>
  <c r="IZ203" i="9"/>
  <c r="IZ1857" i="9"/>
  <c r="IZ2047" i="9"/>
  <c r="JA4665" i="9"/>
  <c r="IZ438" i="9"/>
  <c r="IZ3078" i="9"/>
  <c r="IZ1099" i="9"/>
  <c r="JA4633" i="9"/>
  <c r="JA3750" i="9"/>
  <c r="IZ1894" i="9"/>
  <c r="IZ2774" i="9"/>
  <c r="JA641" i="9"/>
  <c r="JA691" i="9"/>
  <c r="IZ2468" i="9"/>
  <c r="IZ1019" i="9"/>
  <c r="IZ1915" i="9"/>
  <c r="JA4062" i="9"/>
  <c r="JB707" i="9"/>
  <c r="IZ209" i="9"/>
  <c r="IZ709" i="9"/>
  <c r="JA4771" i="9"/>
  <c r="IZ1205" i="9"/>
  <c r="IZ2692" i="9"/>
  <c r="IZ48" i="9"/>
  <c r="JA4387" i="9"/>
  <c r="JA33" i="9"/>
  <c r="JA4734" i="9"/>
  <c r="IZ2644" i="9"/>
  <c r="IZ3859" i="9"/>
  <c r="JA439" i="9"/>
  <c r="JB123" i="9"/>
  <c r="IZ2260" i="9"/>
  <c r="IZ2188" i="9"/>
  <c r="IZ3549" i="9"/>
  <c r="JA1016" i="9"/>
  <c r="JA1758" i="9"/>
  <c r="IZ2387" i="9"/>
  <c r="JA626" i="9"/>
  <c r="IZ4129" i="9"/>
  <c r="IZ2765" i="9"/>
  <c r="IZ1073" i="9"/>
  <c r="JA4056" i="9"/>
  <c r="IZ1603" i="9"/>
  <c r="IZ768" i="9"/>
  <c r="IZ361" i="9"/>
  <c r="JA3695" i="9"/>
  <c r="IZ4644" i="9"/>
  <c r="JA3298" i="9"/>
  <c r="IZ756" i="9"/>
  <c r="IZ545" i="9"/>
  <c r="IZ1613" i="9"/>
  <c r="JA3522" i="9"/>
  <c r="IZ660" i="9"/>
  <c r="JB792" i="9"/>
  <c r="IZ2563" i="9"/>
  <c r="IZ782" i="9"/>
  <c r="IZ2182" i="9"/>
  <c r="JB1475" i="9"/>
  <c r="IZ1491" i="9"/>
  <c r="IZ1406" i="9"/>
  <c r="JA3597" i="9"/>
  <c r="JA112" i="9"/>
  <c r="IZ1094" i="9"/>
  <c r="JA4369" i="9"/>
  <c r="JA2099" i="9"/>
  <c r="IZ855" i="9"/>
  <c r="IZ1600" i="9"/>
  <c r="IZ4120" i="9"/>
  <c r="IZ1875" i="9"/>
  <c r="IZ2257" i="9"/>
  <c r="JA70" i="9"/>
  <c r="IZ1332" i="9"/>
  <c r="IZ1377" i="9"/>
  <c r="IZ1158" i="9"/>
  <c r="JB597" i="9"/>
  <c r="JA1614" i="9"/>
  <c r="JA3968" i="9"/>
  <c r="IZ376" i="9"/>
  <c r="IZ2308" i="9"/>
  <c r="IZ3658" i="9"/>
  <c r="JB1288" i="9"/>
  <c r="JA2131" i="9"/>
  <c r="JA2025" i="9"/>
  <c r="JB1187" i="9"/>
  <c r="IZ4854" i="9"/>
  <c r="IZ936" i="9"/>
  <c r="IZ4237" i="9"/>
  <c r="IZ47" i="9"/>
  <c r="IZ3400" i="9"/>
  <c r="IZ3914" i="9"/>
  <c r="JB857" i="9"/>
  <c r="IZ1301" i="9"/>
  <c r="IZ94" i="9"/>
  <c r="IZ30" i="9"/>
  <c r="IZ284" i="9"/>
  <c r="JB203" i="9"/>
  <c r="IZ55" i="9"/>
  <c r="JA2396" i="9"/>
  <c r="IZ4731" i="9"/>
  <c r="IZ672" i="9"/>
  <c r="IZ2001" i="9"/>
  <c r="JB1282" i="9"/>
  <c r="IZ3747" i="9"/>
  <c r="IZ2152" i="9"/>
  <c r="IZ1736" i="9"/>
  <c r="JA2741" i="9"/>
  <c r="IZ3932" i="9"/>
  <c r="IZ617" i="9"/>
  <c r="JB3158" i="9"/>
  <c r="IZ1040" i="9"/>
  <c r="JB2674" i="9"/>
  <c r="JB1858" i="9"/>
  <c r="IZ2102" i="9"/>
  <c r="JB369" i="9"/>
  <c r="IZ4372" i="9"/>
  <c r="IZ2347" i="9"/>
  <c r="JA1388" i="9"/>
  <c r="IZ669" i="9"/>
  <c r="JA3625" i="9"/>
  <c r="JA3676" i="9"/>
  <c r="JA1166" i="9"/>
  <c r="JA1658" i="9"/>
  <c r="JA545" i="9"/>
  <c r="JA1680" i="9"/>
  <c r="JA199" i="9"/>
  <c r="JA2949" i="9"/>
  <c r="JB4727" i="9"/>
  <c r="JA406" i="9"/>
  <c r="IZ3493" i="9"/>
  <c r="IZ902" i="9"/>
  <c r="IZ1629" i="9"/>
  <c r="JA4871" i="9"/>
  <c r="JA2176" i="9"/>
  <c r="JA924" i="9"/>
  <c r="JA413" i="9"/>
  <c r="JA853" i="9"/>
  <c r="JA333" i="9"/>
  <c r="IZ2713" i="9"/>
  <c r="IZ2527" i="9"/>
  <c r="JB663" i="9"/>
  <c r="JB2444" i="9"/>
  <c r="IZ2327" i="9"/>
  <c r="JB1424" i="9"/>
  <c r="JA2490" i="9"/>
  <c r="IZ125" i="9"/>
  <c r="JB963" i="9"/>
  <c r="JA2359" i="9"/>
  <c r="JA1079" i="9"/>
  <c r="JB268" i="9"/>
  <c r="JB651" i="9"/>
  <c r="JB1194" i="9"/>
  <c r="JB714" i="9"/>
  <c r="JB234" i="9"/>
  <c r="JA2436" i="9"/>
  <c r="IZ1608" i="9"/>
  <c r="JA2735" i="9"/>
  <c r="JA2217" i="9"/>
  <c r="JB1236" i="9"/>
  <c r="IZ1140" i="9"/>
  <c r="JB1667" i="9"/>
  <c r="JF1592" i="9"/>
  <c r="JA3996" i="9"/>
  <c r="JB1346" i="9"/>
  <c r="JA1164" i="9"/>
  <c r="IZ2854" i="9"/>
  <c r="JA997" i="9"/>
  <c r="JB79" i="9"/>
  <c r="JB1184" i="9"/>
  <c r="JA3028" i="9"/>
  <c r="JA2685" i="9"/>
  <c r="JA2904" i="9"/>
  <c r="JA2423" i="9"/>
  <c r="JA1931" i="9"/>
  <c r="IZ1087" i="9"/>
  <c r="IZ25" i="9"/>
  <c r="IZ429" i="9"/>
  <c r="JA3473" i="9"/>
  <c r="JA597" i="9"/>
  <c r="JA854" i="9"/>
  <c r="JA2052" i="9"/>
  <c r="JA1412" i="9"/>
  <c r="JA2555" i="9"/>
  <c r="JA1209" i="9"/>
  <c r="JA715" i="9"/>
  <c r="JA1902" i="9"/>
  <c r="IZ2340" i="9"/>
  <c r="IZ2537" i="9"/>
  <c r="JB763" i="9"/>
  <c r="JA312" i="9"/>
  <c r="JA2659" i="9"/>
  <c r="JA303" i="9"/>
  <c r="JA2515" i="9"/>
  <c r="JA234" i="9"/>
  <c r="JA582" i="9"/>
  <c r="IZ942" i="9"/>
  <c r="IZ4116" i="9"/>
  <c r="IZ208" i="9"/>
  <c r="IZ4475" i="9"/>
  <c r="JA670" i="9"/>
  <c r="JA3480" i="9"/>
  <c r="IZ1179" i="9"/>
  <c r="JA615" i="9"/>
  <c r="IZ881" i="9"/>
  <c r="IZ4194" i="9"/>
  <c r="JB1284" i="9"/>
  <c r="IZ4785" i="9"/>
  <c r="JA1795" i="9"/>
  <c r="IZ2742" i="9"/>
  <c r="JG2324" i="9"/>
  <c r="IZ4365" i="9"/>
  <c r="JC843" i="9"/>
  <c r="JC523" i="9"/>
  <c r="IZ2476" i="9"/>
  <c r="IZ2156" i="9"/>
  <c r="IZ595" i="9"/>
  <c r="JA4009" i="9"/>
  <c r="JA1844" i="9"/>
  <c r="IZ3067" i="9"/>
  <c r="JC807" i="9"/>
  <c r="JB633" i="9"/>
  <c r="JC327" i="9"/>
  <c r="JB4498" i="9"/>
  <c r="JB1079" i="9"/>
  <c r="JB759" i="9"/>
  <c r="IZ2233" i="9"/>
  <c r="IZ3091" i="9"/>
  <c r="IZ1631" i="9"/>
  <c r="IZ876" i="9"/>
  <c r="JB3448" i="9"/>
  <c r="JA4557" i="9"/>
  <c r="JA4416" i="9"/>
  <c r="JA4227" i="9"/>
  <c r="JB3363" i="9"/>
  <c r="JA4053" i="9"/>
  <c r="IZ691" i="9"/>
  <c r="IZ2124" i="9"/>
  <c r="JA2260" i="9"/>
  <c r="IZ4265" i="9"/>
  <c r="IZ1243" i="9"/>
  <c r="JA1653" i="9"/>
  <c r="IZ4324" i="9"/>
  <c r="JB4568" i="9"/>
  <c r="JA4624" i="9"/>
  <c r="JA4209" i="9"/>
  <c r="JA3316" i="9"/>
  <c r="IZ481" i="9"/>
  <c r="IZ913" i="9"/>
  <c r="JA4879" i="9"/>
  <c r="IZ2485" i="9"/>
  <c r="JB3986" i="9"/>
  <c r="JB4533" i="9"/>
  <c r="JA962" i="9"/>
  <c r="JB4341" i="9"/>
  <c r="JA1308" i="9"/>
  <c r="IZ2731" i="9"/>
  <c r="JA3995" i="9"/>
  <c r="IZ611" i="9"/>
  <c r="IZ1318" i="9"/>
  <c r="JB3218" i="9"/>
  <c r="JA429" i="9"/>
  <c r="JB2755" i="9"/>
  <c r="JA420" i="9"/>
  <c r="JB2818" i="9"/>
  <c r="JA411" i="9"/>
  <c r="IZ2039" i="9"/>
  <c r="IZ1519" i="9"/>
  <c r="JA1929" i="9"/>
  <c r="JA590" i="9"/>
  <c r="JC777" i="9"/>
  <c r="IZ4723" i="9"/>
  <c r="IZ4339" i="9"/>
  <c r="JB2363" i="9"/>
  <c r="IZ3623" i="9"/>
  <c r="JB1341" i="9"/>
  <c r="JA862" i="9"/>
  <c r="IZ1347" i="9"/>
  <c r="IZ1645" i="9"/>
  <c r="IZ389" i="9"/>
  <c r="IZ269" i="9"/>
  <c r="JA3405" i="9"/>
  <c r="IZ1360" i="9"/>
  <c r="IZ4102" i="9"/>
  <c r="IZ2581" i="9"/>
  <c r="IZ1962" i="9"/>
  <c r="JB528" i="9"/>
  <c r="JA2643" i="9"/>
  <c r="IZ619" i="9"/>
  <c r="JA4360" i="9"/>
  <c r="JB2810" i="9"/>
  <c r="IZ946" i="9"/>
  <c r="JB2020" i="9"/>
  <c r="JB3306" i="9"/>
  <c r="JB3524" i="9"/>
  <c r="JB2683" i="9"/>
  <c r="IZ995" i="9"/>
  <c r="IZ1691" i="9"/>
  <c r="IZ1427" i="9"/>
  <c r="JA745" i="9"/>
  <c r="JB254" i="9"/>
  <c r="JB2650" i="9"/>
  <c r="JB3868" i="9"/>
  <c r="JB4299" i="9"/>
  <c r="JB2390" i="9"/>
  <c r="JB1846" i="9"/>
  <c r="JB1366" i="9"/>
  <c r="IZ200" i="9"/>
  <c r="IZ2493" i="9"/>
  <c r="JA96" i="9"/>
  <c r="JA26" i="9"/>
  <c r="IZ4408" i="9"/>
  <c r="JB3928" i="9"/>
  <c r="JB3030" i="9"/>
  <c r="JB3872" i="9"/>
  <c r="JB3013" i="9"/>
  <c r="JA3538" i="9"/>
  <c r="IZ1171" i="9"/>
  <c r="JB1747" i="9"/>
  <c r="IZ741" i="9"/>
  <c r="IZ3538" i="9"/>
  <c r="JB501" i="9"/>
  <c r="IZ1409" i="9"/>
  <c r="JA2035" i="9"/>
  <c r="JF1464" i="9"/>
  <c r="JB3296" i="9"/>
  <c r="JB3967" i="9"/>
  <c r="JB4605" i="9"/>
  <c r="IZ454" i="9"/>
  <c r="IZ895" i="9"/>
  <c r="JA2756" i="9"/>
  <c r="IZ4247" i="9"/>
  <c r="JB544" i="9"/>
  <c r="JB1087" i="9"/>
  <c r="JB447" i="9"/>
  <c r="JB990" i="9"/>
  <c r="JB670" i="9"/>
  <c r="IZ3588" i="9"/>
  <c r="IZ606" i="9"/>
  <c r="JA206" i="9"/>
  <c r="IZ1294" i="9"/>
  <c r="JA4216" i="9"/>
  <c r="JA4075" i="9"/>
  <c r="JA4102" i="9"/>
  <c r="JA3875" i="9"/>
  <c r="JA4129" i="9"/>
  <c r="JA3930" i="9"/>
  <c r="JA3358" i="9"/>
  <c r="IZ639" i="9"/>
  <c r="JB1157" i="9"/>
  <c r="IZ526" i="9"/>
  <c r="JA4585" i="9"/>
  <c r="IZ4871" i="9"/>
  <c r="JA2961" i="9"/>
  <c r="JA2481" i="9"/>
  <c r="JA3059" i="9"/>
  <c r="JA2631" i="9"/>
  <c r="JA2047" i="9"/>
  <c r="JA2274" i="9"/>
  <c r="JB2099" i="9"/>
  <c r="JA4659" i="9"/>
  <c r="JA1303" i="9"/>
  <c r="IZ999" i="9"/>
  <c r="IZ177" i="9"/>
  <c r="JA3741" i="9"/>
  <c r="IZ2404" i="9"/>
  <c r="JB1239" i="9"/>
  <c r="IZ1425" i="9"/>
  <c r="IZ1433" i="9"/>
  <c r="JA894" i="9"/>
  <c r="JB709" i="9"/>
  <c r="JA2275" i="9"/>
  <c r="JB1400" i="9"/>
  <c r="JA4640" i="9"/>
  <c r="IZ260" i="9"/>
  <c r="IZ3363" i="9"/>
  <c r="JB452" i="9"/>
  <c r="JA1058" i="9"/>
  <c r="JB1141" i="9"/>
  <c r="IZ2548" i="9"/>
  <c r="IZ1809" i="9"/>
  <c r="JA1854" i="9"/>
  <c r="IZ1567" i="9"/>
  <c r="IZ3507" i="9"/>
  <c r="IZ828" i="9"/>
  <c r="IZ201" i="9"/>
  <c r="IZ2965" i="9"/>
  <c r="JA2501" i="9"/>
  <c r="IZ323" i="9"/>
  <c r="JA1321" i="9"/>
  <c r="JA4702" i="9"/>
  <c r="IZ3922" i="9"/>
  <c r="JB946" i="9"/>
  <c r="IZ1564" i="9"/>
  <c r="JB292" i="9"/>
  <c r="IZ792" i="9"/>
  <c r="JA1368" i="9"/>
  <c r="JA3266" i="9"/>
  <c r="IZ1373" i="9"/>
  <c r="IZ3132" i="9"/>
  <c r="IZ3398" i="9"/>
  <c r="IZ1513" i="9"/>
  <c r="IZ509" i="9"/>
  <c r="JA3845" i="9"/>
  <c r="IZ161" i="9"/>
  <c r="JA4031" i="9"/>
  <c r="JA251" i="9"/>
  <c r="JA1891" i="9"/>
  <c r="JA622" i="9"/>
  <c r="JB370" i="9"/>
  <c r="JA2645" i="9"/>
  <c r="IZ4683" i="9"/>
  <c r="JA2991" i="9"/>
  <c r="IZ3847" i="9"/>
  <c r="IZ3805" i="9"/>
  <c r="IZ1421" i="9"/>
  <c r="IZ1426" i="9"/>
  <c r="IZ1927" i="9"/>
  <c r="IZ1263" i="9"/>
  <c r="JA1752" i="9"/>
  <c r="IZ1755" i="9"/>
  <c r="IZ28" i="9"/>
  <c r="IZ929" i="9"/>
  <c r="JA1332" i="9"/>
  <c r="IZ1521" i="9"/>
  <c r="JA2967" i="9"/>
  <c r="JA3941" i="9"/>
  <c r="IZ459" i="9"/>
  <c r="JB2147" i="9"/>
  <c r="IZ2564" i="9"/>
  <c r="IZ3477" i="9"/>
  <c r="JB4279" i="9"/>
  <c r="IZ2733" i="9"/>
  <c r="JG3857" i="9"/>
  <c r="JB3120" i="9"/>
  <c r="IZ4768" i="9"/>
  <c r="IZ3082" i="9"/>
  <c r="JA1713" i="9"/>
  <c r="JB841" i="9"/>
  <c r="JA4194" i="9"/>
  <c r="JB2989" i="9"/>
  <c r="JB227" i="9"/>
  <c r="JB3374" i="9"/>
  <c r="JB3309" i="9"/>
  <c r="JA4098" i="9"/>
  <c r="JA2851" i="9"/>
  <c r="JB1077" i="9"/>
  <c r="IZ1694" i="9"/>
  <c r="JB4752" i="9"/>
  <c r="JB3631" i="9"/>
  <c r="JB3622" i="9"/>
  <c r="JA1740" i="9"/>
  <c r="JC381" i="9"/>
  <c r="JA3576" i="9"/>
  <c r="JC783" i="9"/>
  <c r="JB1358" i="9"/>
  <c r="JB525" i="9"/>
  <c r="JB2481" i="9"/>
  <c r="IZ2135" i="9"/>
  <c r="IZ2690" i="9"/>
  <c r="IZ1995" i="9"/>
  <c r="JB647" i="9"/>
  <c r="JA4735" i="9"/>
  <c r="JF2378" i="9"/>
  <c r="JA321" i="9"/>
  <c r="JG4627" i="9"/>
  <c r="JA2073" i="9"/>
  <c r="JA2527" i="9"/>
  <c r="JA1977" i="9"/>
  <c r="IZ2967" i="9"/>
  <c r="IZ3679" i="9"/>
  <c r="JB2261" i="9"/>
  <c r="JG2704" i="9"/>
  <c r="JB2592" i="9"/>
  <c r="JF1934" i="9"/>
  <c r="JF1506" i="9"/>
  <c r="JB2145" i="9"/>
  <c r="JA915" i="9"/>
  <c r="JA1379" i="9"/>
  <c r="IZ535" i="9"/>
  <c r="JG3298" i="9"/>
  <c r="JF979" i="9"/>
  <c r="JG4505" i="9"/>
  <c r="JB2801" i="9"/>
  <c r="JB3383" i="9"/>
  <c r="JA541" i="9"/>
  <c r="JG3289" i="9"/>
  <c r="JG414" i="9"/>
  <c r="JB3270" i="9"/>
  <c r="JF3440" i="9"/>
  <c r="JB1958" i="9"/>
  <c r="JB3067" i="9"/>
  <c r="JB1910" i="9"/>
  <c r="JA2915" i="9"/>
  <c r="JA3683" i="9"/>
  <c r="JC705" i="9"/>
  <c r="JA2966" i="9"/>
  <c r="JG3666" i="9"/>
  <c r="JA4308" i="9"/>
  <c r="JB894" i="9"/>
  <c r="JA4116" i="9"/>
  <c r="JB3543" i="9"/>
  <c r="IZ2525" i="9"/>
  <c r="JB439" i="9"/>
  <c r="JC409" i="9"/>
  <c r="JB905" i="9"/>
  <c r="JF1181" i="9"/>
  <c r="JG3774" i="9"/>
  <c r="JC421" i="9"/>
  <c r="JA4763" i="9"/>
  <c r="JA1815" i="9"/>
  <c r="IZ3073" i="9"/>
  <c r="JF178" i="9"/>
  <c r="JG3759" i="9"/>
  <c r="JG4515" i="9"/>
  <c r="JA4076" i="9"/>
  <c r="JB1785" i="9"/>
  <c r="JA3306" i="9"/>
  <c r="JB2472" i="9"/>
  <c r="JG2678" i="9"/>
  <c r="IZ2209" i="9"/>
  <c r="JG4123" i="9"/>
  <c r="JB975" i="9"/>
  <c r="IZ2867" i="9"/>
  <c r="IZ3248" i="9"/>
  <c r="IZ3990" i="9"/>
  <c r="JF479" i="9"/>
  <c r="JF415" i="9"/>
  <c r="JF317" i="9"/>
  <c r="IZ4381" i="9"/>
  <c r="JG793" i="9"/>
  <c r="JG537" i="9"/>
  <c r="JG281" i="9"/>
  <c r="IZ3894" i="9"/>
  <c r="IZ3396" i="9"/>
  <c r="IZ2318" i="9"/>
  <c r="IZ2769" i="9"/>
  <c r="JB1270" i="9"/>
  <c r="JB2253" i="9"/>
  <c r="JB1595" i="9"/>
  <c r="JB957" i="9"/>
  <c r="JB317" i="9"/>
  <c r="JA3677" i="9"/>
  <c r="JB4344" i="9"/>
  <c r="JB3991" i="9"/>
  <c r="JB4227" i="9"/>
  <c r="JB3771" i="9"/>
  <c r="JA2354" i="9"/>
  <c r="JA1714" i="9"/>
  <c r="JA1074" i="9"/>
  <c r="JF1702" i="9"/>
  <c r="JF1608" i="9"/>
  <c r="JF1483" i="9"/>
  <c r="JF1387" i="9"/>
  <c r="JA2697" i="9"/>
  <c r="JA3171" i="9"/>
  <c r="JA2439" i="9"/>
  <c r="JA1783" i="9"/>
  <c r="JB4573" i="9"/>
  <c r="JB4764" i="9"/>
  <c r="JB4334" i="9"/>
  <c r="JA3206" i="9"/>
  <c r="JB4313" i="9"/>
  <c r="JB4536" i="9"/>
  <c r="JB4057" i="9"/>
  <c r="JA1735" i="9"/>
  <c r="JA1095" i="9"/>
  <c r="JA2258" i="9"/>
  <c r="JA1618" i="9"/>
  <c r="IZ3928" i="9"/>
  <c r="JA667" i="9"/>
  <c r="JA1576" i="9"/>
  <c r="JA1021" i="9"/>
  <c r="JA113" i="9"/>
  <c r="JB4131" i="9"/>
  <c r="JB3875" i="9"/>
  <c r="JB3956" i="9"/>
  <c r="IZ2759" i="9"/>
  <c r="IZ3138" i="9"/>
  <c r="IZ3774" i="9"/>
  <c r="IZ3080" i="9"/>
  <c r="JB3435" i="9"/>
  <c r="JB3179" i="9"/>
  <c r="JB4018" i="9"/>
  <c r="IZ4139" i="9"/>
  <c r="IZ3743" i="9"/>
  <c r="IZ4230" i="9"/>
  <c r="IZ3481" i="9"/>
  <c r="JB3466" i="9"/>
  <c r="JB4457" i="9"/>
  <c r="JB4532" i="9"/>
  <c r="JA1349" i="9"/>
  <c r="JB4491" i="9"/>
  <c r="JB4197" i="9"/>
  <c r="JB4244" i="9"/>
  <c r="IZ3433" i="9"/>
  <c r="IZ3362" i="9"/>
  <c r="IZ4229" i="9"/>
  <c r="IZ3042" i="9"/>
  <c r="JA4644" i="9"/>
  <c r="JB1650" i="9"/>
  <c r="JB2033" i="9"/>
  <c r="JB1393" i="9"/>
  <c r="JB1772" i="9"/>
  <c r="JB985" i="9"/>
  <c r="IZ1975" i="9"/>
  <c r="JB1217" i="9"/>
  <c r="JA24" i="9"/>
  <c r="IZ4502" i="9"/>
  <c r="JB1608" i="9"/>
  <c r="IZ3306" i="9"/>
  <c r="JA4339" i="9"/>
  <c r="JA108" i="9"/>
  <c r="JA419" i="9"/>
  <c r="JA885" i="9"/>
  <c r="JA306" i="9"/>
  <c r="IZ392" i="9"/>
  <c r="IZ1416" i="9"/>
  <c r="IZ355" i="9"/>
  <c r="JB1552" i="9"/>
  <c r="IZ3631" i="9"/>
  <c r="IZ4010" i="9"/>
  <c r="IZ3369" i="9"/>
  <c r="IZ3239" i="9"/>
  <c r="IZ3049" i="9"/>
  <c r="IZ3147" i="9"/>
  <c r="IZ487" i="9"/>
  <c r="JA1145" i="9"/>
  <c r="IZ2098" i="9"/>
  <c r="IZ2533" i="9"/>
  <c r="IZ3136" i="9"/>
  <c r="IZ2272" i="9"/>
  <c r="IZ364" i="9"/>
  <c r="IZ896" i="9"/>
  <c r="JB756" i="9"/>
  <c r="IZ4321" i="9"/>
  <c r="IZ3209" i="9"/>
  <c r="IZ493" i="9"/>
  <c r="JB3985" i="9"/>
  <c r="JB3245" i="9"/>
  <c r="JB2808" i="9"/>
  <c r="IZ45" i="9"/>
  <c r="JA4287" i="9"/>
  <c r="JA539" i="9"/>
  <c r="JB346" i="9"/>
  <c r="JB128" i="9"/>
  <c r="JA4534" i="9"/>
  <c r="JA4401" i="9"/>
  <c r="IZ3798" i="9"/>
  <c r="IZ4303" i="9"/>
  <c r="JA3684" i="9"/>
  <c r="JB1494" i="9"/>
  <c r="JA3354" i="9"/>
  <c r="JA3733" i="9"/>
  <c r="JA3093" i="9"/>
  <c r="JA2962" i="9"/>
  <c r="JB2205" i="9"/>
  <c r="IZ1628" i="9"/>
  <c r="JA1325" i="9"/>
  <c r="JA3486" i="9"/>
  <c r="JA1883" i="9"/>
  <c r="JA1243" i="9"/>
  <c r="JA2416" i="9"/>
  <c r="JA1766" i="9"/>
  <c r="JB150" i="9"/>
  <c r="JA1336" i="9"/>
  <c r="IZ677" i="9"/>
  <c r="IZ1260" i="9"/>
  <c r="IZ1792" i="9"/>
  <c r="JA4137" i="9"/>
  <c r="JB3281" i="9"/>
  <c r="JA104" i="9"/>
  <c r="IZ3642" i="9"/>
  <c r="IZ1797" i="9"/>
  <c r="IZ35" i="9"/>
  <c r="JA2930" i="9"/>
  <c r="IZ4794" i="9"/>
  <c r="IZ4661" i="9"/>
  <c r="IZ4500" i="9"/>
  <c r="IZ4847" i="9"/>
  <c r="JA1687" i="9"/>
  <c r="JB578" i="9"/>
  <c r="JA814" i="9"/>
  <c r="IZ3153" i="9"/>
  <c r="IZ3075" i="9"/>
  <c r="IZ3664" i="9"/>
  <c r="IZ2814" i="9"/>
  <c r="IZ3185" i="9"/>
  <c r="JA631" i="9"/>
  <c r="JA3586" i="9"/>
  <c r="IZ398" i="9"/>
  <c r="JA1319" i="9"/>
  <c r="IZ2108" i="9"/>
  <c r="IZ1750" i="9"/>
  <c r="JB1484" i="9"/>
  <c r="JB1863" i="9"/>
  <c r="IZ4598" i="9"/>
  <c r="JA2115" i="9"/>
  <c r="IZ947" i="9"/>
  <c r="IZ3137" i="9"/>
  <c r="IZ1515" i="9"/>
  <c r="IZ3616" i="9"/>
  <c r="JA3157" i="9"/>
  <c r="JB2375" i="9"/>
  <c r="JA1441" i="9"/>
  <c r="JA3736" i="9"/>
  <c r="IZ831" i="9"/>
  <c r="JB401" i="9"/>
  <c r="JA3979" i="9"/>
  <c r="JA3849" i="9"/>
  <c r="JA3462" i="9"/>
  <c r="JA3936" i="9"/>
  <c r="IZ2757" i="9"/>
  <c r="IZ388" i="9"/>
  <c r="IZ2164" i="9"/>
  <c r="JA197" i="9"/>
  <c r="JA3587" i="9"/>
  <c r="JA2883" i="9"/>
  <c r="JA1991" i="9"/>
  <c r="JA1351" i="9"/>
  <c r="JB1172" i="9"/>
  <c r="IZ1949" i="9"/>
  <c r="IZ149" i="9"/>
  <c r="JB363" i="9"/>
  <c r="JA1212" i="9"/>
  <c r="JA2289" i="9"/>
  <c r="JA1009" i="9"/>
  <c r="JA2112" i="9"/>
  <c r="JA4572" i="9"/>
  <c r="IZ4397" i="9"/>
  <c r="IZ3463" i="9"/>
  <c r="IZ267" i="9"/>
  <c r="JA343" i="9"/>
  <c r="IZ1325" i="9"/>
  <c r="IZ3501" i="9"/>
  <c r="IZ471" i="9"/>
  <c r="JA3414" i="9"/>
  <c r="JA3224" i="9"/>
  <c r="IZ1503" i="9"/>
  <c r="IZ4508" i="9"/>
  <c r="JB1371" i="9"/>
  <c r="JB733" i="9"/>
  <c r="JB1116" i="9"/>
  <c r="JB476" i="9"/>
  <c r="IZ1480" i="9"/>
  <c r="IZ1240" i="9"/>
  <c r="JA4045" i="9"/>
  <c r="IZ4258" i="9"/>
  <c r="JA4790" i="9"/>
  <c r="JA4657" i="9"/>
  <c r="JA4516" i="9"/>
  <c r="JA4007" i="9"/>
  <c r="IZ2526" i="9"/>
  <c r="IZ2998" i="9"/>
  <c r="JA3675" i="9"/>
  <c r="JB2742" i="9"/>
  <c r="JA3349" i="9"/>
  <c r="JA3455" i="9"/>
  <c r="JA2578" i="9"/>
  <c r="JA3124" i="9"/>
  <c r="JB1177" i="9"/>
  <c r="IZ604" i="9"/>
  <c r="IZ4143" i="9"/>
  <c r="IZ2566" i="9"/>
  <c r="IZ4117" i="9"/>
  <c r="JB290" i="9"/>
  <c r="JB3969" i="9"/>
  <c r="JB2614" i="9"/>
  <c r="JA3595" i="9"/>
  <c r="JA2787" i="9"/>
  <c r="IZ1588" i="9"/>
  <c r="IZ2245" i="9"/>
  <c r="JA1128" i="9"/>
  <c r="JA529" i="9"/>
  <c r="JA1717" i="9"/>
  <c r="JA200" i="9"/>
  <c r="JA3153" i="9"/>
  <c r="JB1603" i="9"/>
  <c r="IZ4450" i="9"/>
  <c r="JA3854" i="9"/>
  <c r="IZ4756" i="9"/>
  <c r="IZ4252" i="9"/>
  <c r="IZ4119" i="9"/>
  <c r="IZ3723" i="9"/>
  <c r="JA2508" i="9"/>
  <c r="JB187" i="9"/>
  <c r="JA345" i="9"/>
  <c r="IZ1462" i="9"/>
  <c r="IZ3070" i="9"/>
  <c r="IZ3638" i="9"/>
  <c r="IZ2924" i="9"/>
  <c r="IZ2190" i="9"/>
  <c r="JA4631" i="9"/>
  <c r="JA3581" i="9"/>
  <c r="IZ1041" i="9"/>
  <c r="IZ3483" i="9"/>
  <c r="IZ1500" i="9"/>
  <c r="IZ1751" i="9"/>
  <c r="IZ3580" i="9"/>
  <c r="JA2157" i="9"/>
  <c r="JB671" i="9"/>
  <c r="JA4111" i="9"/>
  <c r="IZ799" i="9"/>
  <c r="JB3942" i="9"/>
  <c r="JB710" i="9"/>
  <c r="JB70" i="9"/>
  <c r="JB63" i="9"/>
  <c r="JA4765" i="9"/>
  <c r="IZ2874" i="9"/>
  <c r="IZ1454" i="9"/>
  <c r="JA728" i="9"/>
  <c r="JA4842" i="9"/>
  <c r="JA3718" i="9"/>
  <c r="JA3078" i="9"/>
  <c r="JA3457" i="9"/>
  <c r="JA3671" i="9"/>
  <c r="IZ1170" i="9"/>
  <c r="IZ1003" i="9"/>
  <c r="IZ1861" i="9"/>
  <c r="IZ4808" i="9"/>
  <c r="JA2247" i="9"/>
  <c r="JA1607" i="9"/>
  <c r="JA4092" i="9"/>
  <c r="JA2130" i="9"/>
  <c r="JB1171" i="9"/>
  <c r="IZ1000" i="9"/>
  <c r="IZ144" i="9"/>
  <c r="JA3575" i="9"/>
  <c r="JA3458" i="9"/>
  <c r="IZ3443" i="9"/>
  <c r="JB3489" i="9"/>
  <c r="JB2146" i="9"/>
  <c r="JA3753" i="9"/>
  <c r="IZ3936" i="9"/>
  <c r="IZ859" i="9"/>
  <c r="IZ3611" i="9"/>
  <c r="JA218" i="9"/>
  <c r="IZ4518" i="9"/>
  <c r="IZ4864" i="9"/>
  <c r="IZ4360" i="9"/>
  <c r="JA2725" i="9"/>
  <c r="IZ752" i="9"/>
  <c r="JB548" i="9"/>
  <c r="JB3881" i="9"/>
  <c r="IZ3634" i="9"/>
  <c r="IZ2799" i="9"/>
  <c r="IZ3178" i="9"/>
  <c r="IZ3854" i="9"/>
  <c r="IZ4685" i="9"/>
  <c r="IZ414" i="9"/>
  <c r="JA4079" i="9"/>
  <c r="JB3592" i="9"/>
  <c r="IZ2472" i="9"/>
  <c r="IZ2427" i="9"/>
  <c r="IZ1474" i="9"/>
  <c r="JB1369" i="9"/>
  <c r="IZ2017" i="9"/>
  <c r="IZ3971" i="9"/>
  <c r="IZ1229" i="9"/>
  <c r="IZ1651" i="9"/>
  <c r="JA1781" i="9"/>
  <c r="JB1122" i="9"/>
  <c r="IZ4228" i="9"/>
  <c r="JA930" i="9"/>
  <c r="IZ4816" i="9"/>
  <c r="IZ1535" i="9"/>
  <c r="IZ337" i="9"/>
  <c r="IZ4603" i="9"/>
  <c r="JB1317" i="9"/>
  <c r="JB1696" i="9"/>
  <c r="JB3548" i="9"/>
  <c r="JB2695" i="9"/>
  <c r="JA643" i="9"/>
  <c r="JA560" i="9"/>
  <c r="IZ469" i="9"/>
  <c r="JB1312" i="9"/>
  <c r="JB2320" i="9"/>
  <c r="JB2379" i="9"/>
  <c r="JB2178" i="9"/>
  <c r="JB1538" i="9"/>
  <c r="IZ1457" i="9"/>
  <c r="JB1464" i="9"/>
  <c r="IZ231" i="9"/>
  <c r="JA771" i="9"/>
  <c r="JB1327" i="9"/>
  <c r="JB689" i="9"/>
  <c r="JB1072" i="9"/>
  <c r="JB432" i="9"/>
  <c r="IZ170" i="9"/>
  <c r="JB434" i="9"/>
  <c r="JA1268" i="9"/>
  <c r="JA3739" i="9"/>
  <c r="JA1509" i="9"/>
  <c r="JA2518" i="9"/>
  <c r="JA1322" i="9"/>
  <c r="JB1746" i="9"/>
  <c r="JB2436" i="9"/>
  <c r="JA3442" i="9"/>
  <c r="IZ2087" i="9"/>
  <c r="JA299" i="9"/>
  <c r="JA3305" i="9"/>
  <c r="JA3367" i="9"/>
  <c r="JA2534" i="9"/>
  <c r="JA3036" i="9"/>
  <c r="IZ646" i="9"/>
  <c r="JA1971" i="9"/>
  <c r="IZ228" i="9"/>
  <c r="JB2315" i="9"/>
  <c r="JA2831" i="9"/>
  <c r="JA1978" i="9"/>
  <c r="JA1338" i="9"/>
  <c r="JA3336" i="9"/>
  <c r="IZ1443" i="9"/>
  <c r="IZ2598" i="9"/>
  <c r="JA1107" i="9"/>
  <c r="JA3246" i="9"/>
  <c r="JA1040" i="9"/>
  <c r="JA485" i="9"/>
  <c r="JA1365" i="9"/>
  <c r="JA156" i="9"/>
  <c r="IZ536" i="9"/>
  <c r="IZ244" i="9"/>
  <c r="IZ1614" i="9"/>
  <c r="JA473" i="9"/>
  <c r="JB307" i="9"/>
  <c r="JA2688" i="9"/>
  <c r="JB3473" i="9"/>
  <c r="JA555" i="9"/>
  <c r="JA789" i="9"/>
  <c r="IZ4774" i="9"/>
  <c r="IZ3755" i="9"/>
  <c r="IZ3973" i="9"/>
  <c r="IZ4233" i="9"/>
  <c r="IZ2385" i="9"/>
  <c r="JA68" i="9"/>
  <c r="IZ3690" i="9"/>
  <c r="IZ1752" i="9"/>
  <c r="IZ1039" i="9"/>
  <c r="IZ2575" i="9"/>
  <c r="JA4218" i="9"/>
  <c r="JA3461" i="9"/>
  <c r="JA3359" i="9"/>
  <c r="JA647" i="9"/>
  <c r="IZ3448" i="9"/>
  <c r="JB3978" i="9"/>
  <c r="JA1536" i="9"/>
  <c r="IZ4369" i="9"/>
  <c r="JB3282" i="9"/>
  <c r="JA901" i="9"/>
  <c r="IZ3077" i="9"/>
  <c r="JB3156" i="9"/>
  <c r="JA93" i="9"/>
  <c r="IZ2466" i="9"/>
  <c r="JB3976" i="9"/>
  <c r="JA404" i="9"/>
  <c r="IZ827" i="9"/>
  <c r="IZ572" i="9"/>
  <c r="IZ2718" i="9"/>
  <c r="JB1308" i="9"/>
  <c r="JA3628" i="9"/>
  <c r="IZ2747" i="9"/>
  <c r="IZ2719" i="9"/>
  <c r="JB900" i="9"/>
  <c r="JA2757" i="9"/>
  <c r="IZ3182" i="9"/>
  <c r="JG2831" i="9"/>
  <c r="IZ4614" i="9"/>
  <c r="IZ1642" i="9"/>
  <c r="JB3669" i="9"/>
  <c r="IZ4481" i="9"/>
  <c r="IZ1002" i="9"/>
  <c r="JB2848" i="9"/>
  <c r="IZ4659" i="9"/>
  <c r="IZ362" i="9"/>
  <c r="JB1982" i="9"/>
  <c r="IZ2027" i="9"/>
  <c r="IZ1849" i="9"/>
  <c r="IZ1689" i="9"/>
  <c r="JB1504" i="9"/>
  <c r="JB1344" i="9"/>
  <c r="IZ1550" i="9"/>
  <c r="JB981" i="9"/>
  <c r="IZ279" i="9"/>
  <c r="JA3943" i="9"/>
  <c r="IZ1908" i="9"/>
  <c r="IZ2614" i="9"/>
  <c r="IZ671" i="9"/>
  <c r="IZ4069" i="9"/>
  <c r="IZ3331" i="9"/>
  <c r="JB1676" i="9"/>
  <c r="JB152" i="9"/>
  <c r="IZ2150" i="9"/>
  <c r="JA3168" i="9"/>
  <c r="JA2039" i="9"/>
  <c r="JA1399" i="9"/>
  <c r="JA2700" i="9"/>
  <c r="JB668" i="9"/>
  <c r="JB508" i="9"/>
  <c r="JB348" i="9"/>
  <c r="JB1211" i="9"/>
  <c r="JB1051" i="9"/>
  <c r="JB891" i="9"/>
  <c r="JB731" i="9"/>
  <c r="JB571" i="9"/>
  <c r="JB411" i="9"/>
  <c r="JB1274" i="9"/>
  <c r="JB1114" i="9"/>
  <c r="JB954" i="9"/>
  <c r="JB794" i="9"/>
  <c r="JB634" i="9"/>
  <c r="JB474" i="9"/>
  <c r="JB314" i="9"/>
  <c r="IZ1275" i="9"/>
  <c r="JA4398" i="9"/>
  <c r="IZ3834" i="9"/>
  <c r="JA3515" i="9"/>
  <c r="JA377" i="9"/>
  <c r="JA779" i="9"/>
  <c r="JA3312" i="9"/>
  <c r="IZ1938" i="9"/>
  <c r="IZ1324" i="9"/>
  <c r="JB610" i="9"/>
  <c r="JA3768" i="9"/>
  <c r="IZ1879" i="9"/>
  <c r="IZ3316" i="9"/>
  <c r="JA507" i="9"/>
  <c r="IZ2463" i="9"/>
  <c r="JA55" i="9"/>
  <c r="IZ1835" i="9"/>
  <c r="JA2837" i="9"/>
  <c r="IZ667" i="9"/>
  <c r="JA759" i="9"/>
  <c r="IZ898" i="9"/>
  <c r="IZ236" i="9"/>
  <c r="IZ1544" i="9"/>
  <c r="JG2507" i="9"/>
  <c r="JF1848" i="9"/>
  <c r="JF1202" i="9"/>
  <c r="JF309" i="9"/>
  <c r="JA3231" i="9"/>
  <c r="JA2466" i="9"/>
  <c r="JA2941" i="9"/>
  <c r="JB2864" i="9"/>
  <c r="JA890" i="9"/>
  <c r="JA1804" i="9"/>
  <c r="JA692" i="9"/>
  <c r="JA1601" i="9"/>
  <c r="IZ1511" i="9"/>
  <c r="JA3010" i="9"/>
  <c r="JB280" i="9"/>
  <c r="IZ334" i="9"/>
  <c r="JB916" i="9"/>
  <c r="JA705" i="9"/>
  <c r="JA3618" i="9"/>
  <c r="JA1267" i="9"/>
  <c r="IZ1097" i="9"/>
  <c r="JB1759" i="9"/>
  <c r="JB1121" i="9"/>
  <c r="JB481" i="9"/>
  <c r="JB864" i="9"/>
  <c r="JA3508" i="9"/>
  <c r="JA3188" i="9"/>
  <c r="JA2925" i="9"/>
  <c r="JA2765" i="9"/>
  <c r="JA2605" i="9"/>
  <c r="JA4296" i="9"/>
  <c r="JA3627" i="9"/>
  <c r="JA3307" i="9"/>
  <c r="JA2987" i="9"/>
  <c r="JA2824" i="9"/>
  <c r="JA2963" i="9"/>
  <c r="JA2559" i="9"/>
  <c r="JA2331" i="9"/>
  <c r="JA2171" i="9"/>
  <c r="JA2011" i="9"/>
  <c r="JA1851" i="9"/>
  <c r="JB389" i="9"/>
  <c r="JA1812" i="9"/>
  <c r="JB1175" i="9"/>
  <c r="IZ1508" i="9"/>
  <c r="IZ1361" i="9"/>
  <c r="IZ82" i="9"/>
  <c r="IZ112" i="9"/>
  <c r="JA4643" i="9"/>
  <c r="IZ3696" i="9"/>
  <c r="JA2147" i="9"/>
  <c r="IZ2603" i="9"/>
  <c r="IZ4218" i="9"/>
  <c r="JA1904" i="9"/>
  <c r="JA2333" i="9"/>
  <c r="JA277" i="9"/>
  <c r="JA588" i="9"/>
  <c r="JA934" i="9"/>
  <c r="JA774" i="9"/>
  <c r="JA2640" i="9"/>
  <c r="JA2212" i="9"/>
  <c r="JA1892" i="9"/>
  <c r="JA1572" i="9"/>
  <c r="JA1252" i="9"/>
  <c r="JA948" i="9"/>
  <c r="JA736" i="9"/>
  <c r="JA2955" i="9"/>
  <c r="JA2329" i="9"/>
  <c r="JA2009" i="9"/>
  <c r="JA1689" i="9"/>
  <c r="JA1369" i="9"/>
  <c r="JA1049" i="9"/>
  <c r="JA813" i="9"/>
  <c r="JA4812" i="9"/>
  <c r="IZ2631" i="9"/>
  <c r="JA4190" i="9"/>
  <c r="IZ4540" i="9"/>
  <c r="IZ2287" i="9"/>
  <c r="JA1213" i="9"/>
  <c r="IZ146" i="9"/>
  <c r="JA2378" i="9"/>
  <c r="IZ1766" i="9"/>
  <c r="IZ3302" i="9"/>
  <c r="IZ77" i="9"/>
  <c r="IZ1520" i="9"/>
  <c r="JB700" i="9"/>
  <c r="JB1083" i="9"/>
  <c r="JB443" i="9"/>
  <c r="JB826" i="9"/>
  <c r="JA392" i="9"/>
  <c r="JA232" i="9"/>
  <c r="JA72" i="9"/>
  <c r="JA1901" i="9"/>
  <c r="JA780" i="9"/>
  <c r="JA543" i="9"/>
  <c r="JA383" i="9"/>
  <c r="JA223" i="9"/>
  <c r="JA63" i="9"/>
  <c r="JA1829" i="9"/>
  <c r="JA757" i="9"/>
  <c r="JA534" i="9"/>
  <c r="JA110" i="9"/>
  <c r="JA358" i="9"/>
  <c r="JA162" i="9"/>
  <c r="IZ4762" i="9"/>
  <c r="JA2874" i="9"/>
  <c r="IZ387" i="9"/>
  <c r="JA2729" i="9"/>
  <c r="JA25" i="9"/>
  <c r="JA926" i="9"/>
  <c r="IZ1149" i="9"/>
  <c r="JB580" i="9"/>
  <c r="JA480" i="9"/>
  <c r="JB1110" i="9"/>
  <c r="JA2901" i="9"/>
  <c r="IZ1933" i="9"/>
  <c r="IZ3596" i="9"/>
  <c r="IZ4662" i="9"/>
  <c r="IZ1726" i="9"/>
  <c r="JA1678" i="9"/>
  <c r="JA4169" i="9"/>
  <c r="IZ424" i="9"/>
  <c r="IZ1278" i="9"/>
  <c r="IZ3264" i="9"/>
  <c r="JB2285" i="9"/>
  <c r="IZ128" i="9"/>
  <c r="JA4707" i="9"/>
  <c r="IZ1253" i="9"/>
  <c r="IZ15" i="9"/>
  <c r="IZ96" i="9"/>
  <c r="IZ690" i="9"/>
  <c r="JA2789" i="9"/>
  <c r="JB1436" i="9"/>
  <c r="IZ2580" i="9"/>
  <c r="IZ4090" i="9"/>
  <c r="IZ2795" i="9"/>
  <c r="IZ1517" i="9"/>
  <c r="IZ1677" i="9"/>
  <c r="IZ3457" i="9"/>
  <c r="JA64" i="9"/>
  <c r="IZ103" i="9"/>
  <c r="JA2885" i="9"/>
  <c r="IZ4063" i="9"/>
  <c r="JA2093" i="9"/>
  <c r="IZ1692" i="9"/>
  <c r="JB1234" i="9"/>
  <c r="IZ585" i="9"/>
  <c r="JA3964" i="9"/>
  <c r="IZ1795" i="9"/>
  <c r="JA2206" i="9"/>
  <c r="IZ489" i="9"/>
  <c r="JB644" i="9"/>
  <c r="JA1469" i="9"/>
  <c r="IZ2382" i="9"/>
  <c r="IZ2222" i="9"/>
  <c r="IZ2062" i="9"/>
  <c r="IZ3548" i="9"/>
  <c r="IZ2897" i="9"/>
  <c r="IZ2657" i="9"/>
  <c r="IZ2497" i="9"/>
  <c r="IZ2337" i="9"/>
  <c r="IZ2177" i="9"/>
  <c r="IZ4029" i="9"/>
  <c r="IZ3016" i="9"/>
  <c r="IZ2716" i="9"/>
  <c r="IZ2556" i="9"/>
  <c r="IZ2396" i="9"/>
  <c r="IZ2236" i="9"/>
  <c r="IZ2076" i="9"/>
  <c r="IZ1333" i="9"/>
  <c r="IZ2134" i="9"/>
  <c r="JA1613" i="9"/>
  <c r="IZ479" i="9"/>
  <c r="IZ1059" i="9"/>
  <c r="IZ151" i="9"/>
  <c r="JA3332" i="9"/>
  <c r="IZ195" i="9"/>
  <c r="JA2947" i="9"/>
  <c r="IZ4380" i="9"/>
  <c r="IZ928" i="9"/>
  <c r="IZ3564" i="9"/>
  <c r="IZ4448" i="9"/>
  <c r="IZ4639" i="9"/>
  <c r="IZ4098" i="9"/>
  <c r="JB1193" i="9"/>
  <c r="JB1033" i="9"/>
  <c r="JB873" i="9"/>
  <c r="JB713" i="9"/>
  <c r="JB553" i="9"/>
  <c r="JB393" i="9"/>
  <c r="JB1256" i="9"/>
  <c r="JB1096" i="9"/>
  <c r="JB936" i="9"/>
  <c r="JB776" i="9"/>
  <c r="JB616" i="9"/>
  <c r="JB456" i="9"/>
  <c r="JB296" i="9"/>
  <c r="JB1159" i="9"/>
  <c r="JB999" i="9"/>
  <c r="JB839" i="9"/>
  <c r="JB679" i="9"/>
  <c r="IZ1967" i="9"/>
  <c r="IZ1863" i="9"/>
  <c r="IZ3399" i="9"/>
  <c r="JA2313" i="9"/>
  <c r="IZ296" i="9"/>
  <c r="JB1011" i="9"/>
  <c r="JA87" i="9"/>
  <c r="JA1454" i="9"/>
  <c r="JA2321" i="9"/>
  <c r="IZ1808" i="9"/>
  <c r="IZ1918" i="9"/>
  <c r="JA2724" i="9"/>
  <c r="JB2919" i="9"/>
  <c r="JB3481" i="9"/>
  <c r="JB4527" i="9"/>
  <c r="JA4610" i="9"/>
  <c r="JA4450" i="9"/>
  <c r="JA4797" i="9"/>
  <c r="JA4637" i="9"/>
  <c r="JA4477" i="9"/>
  <c r="JA4816" i="9"/>
  <c r="JA4656" i="9"/>
  <c r="JA4496" i="9"/>
  <c r="JA4723" i="9"/>
  <c r="JA4307" i="9"/>
  <c r="JA4147" i="9"/>
  <c r="JA4831" i="9"/>
  <c r="JA4334" i="9"/>
  <c r="JA4174" i="9"/>
  <c r="JA4014" i="9"/>
  <c r="JA4213" i="9"/>
  <c r="JA3947" i="9"/>
  <c r="IZ87" i="9"/>
  <c r="IZ1944" i="9"/>
  <c r="IZ3260" i="9"/>
  <c r="IZ1701" i="9"/>
  <c r="JB868" i="9"/>
  <c r="JA4026" i="9"/>
  <c r="IZ501" i="9"/>
  <c r="IZ718" i="9"/>
  <c r="JA747" i="9"/>
  <c r="JA1893" i="9"/>
  <c r="IZ4559" i="9"/>
  <c r="IZ4679" i="9"/>
  <c r="JA3517" i="9"/>
  <c r="IZ173" i="9"/>
  <c r="JB791" i="9"/>
  <c r="IZ1124" i="9"/>
  <c r="IZ1233" i="9"/>
  <c r="IZ870" i="9"/>
  <c r="JB453" i="9"/>
  <c r="IZ1348" i="9"/>
  <c r="IZ1137" i="9"/>
  <c r="JA2082" i="9"/>
  <c r="IZ1758" i="9"/>
  <c r="JB4483" i="9"/>
  <c r="JB4193" i="9"/>
  <c r="JB4236" i="9"/>
  <c r="JA4445" i="9"/>
  <c r="JA4595" i="9"/>
  <c r="JA4302" i="9"/>
  <c r="JA3915" i="9"/>
  <c r="JB2241" i="9"/>
  <c r="JA3007" i="9"/>
  <c r="JA4332" i="9"/>
  <c r="JA2829" i="9"/>
  <c r="JA3435" i="9"/>
  <c r="IZ4015" i="9"/>
  <c r="IZ692" i="9"/>
  <c r="IZ3251" i="9"/>
  <c r="IZ1412" i="9"/>
  <c r="IZ1587" i="9"/>
  <c r="IZ3329" i="9"/>
  <c r="JA503" i="9"/>
  <c r="IZ1660" i="9"/>
  <c r="JB1202" i="9"/>
  <c r="IZ2370" i="9"/>
  <c r="IZ2873" i="9"/>
  <c r="IZ2165" i="9"/>
  <c r="JA2540" i="9"/>
  <c r="JA2322" i="9"/>
  <c r="JA2162" i="9"/>
  <c r="JA2002" i="9"/>
  <c r="JA1842" i="9"/>
  <c r="JA1682" i="9"/>
  <c r="JA1522" i="9"/>
  <c r="JA1362" i="9"/>
  <c r="JA1202" i="9"/>
  <c r="JA1042" i="9"/>
  <c r="JA882" i="9"/>
  <c r="JA3720" i="9"/>
  <c r="JA2445" i="9"/>
  <c r="JA2108" i="9"/>
  <c r="JA1788" i="9"/>
  <c r="JA1468" i="9"/>
  <c r="JA1148" i="9"/>
  <c r="IZ73" i="9"/>
  <c r="IZ860" i="9"/>
  <c r="JB146" i="9"/>
  <c r="IZ1939" i="9"/>
  <c r="JA4140" i="9"/>
  <c r="IZ4524" i="9"/>
  <c r="JA1524" i="9"/>
  <c r="IZ1675" i="9"/>
  <c r="IZ3008" i="9"/>
  <c r="IZ605" i="9"/>
  <c r="JA1976" i="9"/>
  <c r="JA3957" i="9"/>
  <c r="JA2155" i="9"/>
  <c r="JA1515" i="9"/>
  <c r="JA3160" i="9"/>
  <c r="JA839" i="9"/>
  <c r="JA1629" i="9"/>
  <c r="JA702" i="9"/>
  <c r="JA509" i="9"/>
  <c r="JA349" i="9"/>
  <c r="JA189" i="9"/>
  <c r="JA29" i="9"/>
  <c r="JA1557" i="9"/>
  <c r="JA685" i="9"/>
  <c r="JA500" i="9"/>
  <c r="JA340" i="9"/>
  <c r="JA180" i="9"/>
  <c r="JA3966" i="9"/>
  <c r="JA1485" i="9"/>
  <c r="JA666" i="9"/>
  <c r="JA491" i="9"/>
  <c r="JA331" i="9"/>
  <c r="IZ1639" i="9"/>
  <c r="IZ3754" i="9"/>
  <c r="JA3154" i="9"/>
  <c r="IZ2801" i="9"/>
  <c r="JA288" i="9"/>
  <c r="IZ1844" i="9"/>
  <c r="IZ2343" i="9"/>
  <c r="IZ2872" i="9"/>
  <c r="JB1109" i="9"/>
  <c r="IZ1707" i="9"/>
  <c r="JB1576" i="9"/>
  <c r="JA3648" i="9"/>
  <c r="JC235" i="9"/>
  <c r="JB4749" i="9"/>
  <c r="JC617" i="9"/>
  <c r="IZ4576" i="9"/>
  <c r="IZ4416" i="9"/>
  <c r="IZ4405" i="9"/>
  <c r="IZ4232" i="9"/>
  <c r="IZ4072" i="9"/>
  <c r="IZ4511" i="9"/>
  <c r="IZ4259" i="9"/>
  <c r="IZ4099" i="9"/>
  <c r="IZ4354" i="9"/>
  <c r="IZ4034" i="9"/>
  <c r="IZ3863" i="9"/>
  <c r="IZ3703" i="9"/>
  <c r="IZ3543" i="9"/>
  <c r="IZ3383" i="9"/>
  <c r="IZ4715" i="9"/>
  <c r="IZ4150" i="9"/>
  <c r="IZ3921" i="9"/>
  <c r="IZ2694" i="9"/>
  <c r="JB1859" i="9"/>
  <c r="JA1683" i="9"/>
  <c r="JB345" i="9"/>
  <c r="IZ789" i="9"/>
  <c r="JA624" i="9"/>
  <c r="IZ291" i="9"/>
  <c r="IZ439" i="9"/>
  <c r="JA4526" i="9"/>
  <c r="JA1416" i="9"/>
  <c r="JB546" i="9"/>
  <c r="IZ3978" i="9"/>
  <c r="IZ824" i="9"/>
  <c r="IZ4157" i="9"/>
  <c r="JA443" i="9"/>
  <c r="IZ1387" i="9"/>
  <c r="IZ547" i="9"/>
  <c r="JA4540" i="9"/>
  <c r="IZ1397" i="9"/>
  <c r="IZ159" i="9"/>
  <c r="IZ251" i="9"/>
  <c r="IZ834" i="9"/>
  <c r="IZ3359" i="9"/>
  <c r="JB2899" i="9"/>
  <c r="JB2643" i="9"/>
  <c r="JB3697" i="9"/>
  <c r="IZ3092" i="9"/>
  <c r="IZ2261" i="9"/>
  <c r="IZ2640" i="9"/>
  <c r="IZ2000" i="9"/>
  <c r="JA575" i="9"/>
  <c r="JB465" i="9"/>
  <c r="JB848" i="9"/>
  <c r="JB1231" i="9"/>
  <c r="JB591" i="9"/>
  <c r="IZ4345" i="9"/>
  <c r="IZ722" i="9"/>
  <c r="IZ3594" i="9"/>
  <c r="IZ150" i="9"/>
  <c r="IZ1081" i="9"/>
  <c r="JA3085" i="9"/>
  <c r="IZ4421" i="9"/>
  <c r="JA3554" i="9"/>
  <c r="IZ1012" i="9"/>
  <c r="JB2747" i="9"/>
  <c r="JB3137" i="9"/>
  <c r="JB3744" i="9"/>
  <c r="IZ1186" i="9"/>
  <c r="IZ1026" i="9"/>
  <c r="JB1401" i="9"/>
  <c r="JB2286" i="9"/>
  <c r="JB2100" i="9"/>
  <c r="JB1940" i="9"/>
  <c r="JB1780" i="9"/>
  <c r="JB3386" i="9"/>
  <c r="JB3226" i="9"/>
  <c r="JB4142" i="9"/>
  <c r="JB3684" i="9"/>
  <c r="JB3364" i="9"/>
  <c r="JB3083" i="9"/>
  <c r="JB2923" i="9"/>
  <c r="JB2763" i="9"/>
  <c r="JB4855" i="9"/>
  <c r="JB3809" i="9"/>
  <c r="IZ1246" i="9"/>
  <c r="JA3928" i="9"/>
  <c r="IZ1175" i="9"/>
  <c r="JA2830" i="9"/>
  <c r="JA1262" i="9"/>
  <c r="IZ1297" i="9"/>
  <c r="IZ1742" i="9"/>
  <c r="JB773" i="9"/>
  <c r="JA766" i="9"/>
  <c r="IZ3568" i="9"/>
  <c r="JA2083" i="9"/>
  <c r="IZ3161" i="9"/>
  <c r="JB574" i="9"/>
  <c r="JB145" i="9"/>
  <c r="JA4762" i="9"/>
  <c r="JB2936" i="9"/>
  <c r="JB2548" i="9"/>
  <c r="JB2388" i="9"/>
  <c r="JB2228" i="9"/>
  <c r="JB3221" i="9"/>
  <c r="JB2608" i="9"/>
  <c r="JB2447" i="9"/>
  <c r="JB3405" i="9"/>
  <c r="JB2654" i="9"/>
  <c r="JB2470" i="9"/>
  <c r="JB2267" i="9"/>
  <c r="JB2086" i="9"/>
  <c r="JB1926" i="9"/>
  <c r="JB1766" i="9"/>
  <c r="JB1606" i="9"/>
  <c r="JB1446" i="9"/>
  <c r="JB1286" i="9"/>
  <c r="JB1269" i="9"/>
  <c r="JA1347" i="9"/>
  <c r="IZ569" i="9"/>
  <c r="JA1634" i="9"/>
  <c r="IZ622" i="9"/>
  <c r="IZ1823" i="9"/>
  <c r="IZ1851" i="9"/>
  <c r="JA4697" i="9"/>
  <c r="IZ374" i="9"/>
  <c r="IZ1702" i="9"/>
  <c r="IZ4189" i="9"/>
  <c r="JA2149" i="9"/>
  <c r="JA118" i="9"/>
  <c r="IZ4382" i="9"/>
  <c r="IZ4728" i="9"/>
  <c r="JB3047" i="9"/>
  <c r="JB2887" i="9"/>
  <c r="JB2727" i="9"/>
  <c r="JB4347" i="9"/>
  <c r="JB3737" i="9"/>
  <c r="JB3417" i="9"/>
  <c r="JB3110" i="9"/>
  <c r="JB2950" i="9"/>
  <c r="JB2790" i="9"/>
  <c r="JB4215" i="9"/>
  <c r="JB3704" i="9"/>
  <c r="JB3384" i="9"/>
  <c r="JB3093" i="9"/>
  <c r="JB2933" i="9"/>
  <c r="JB2773" i="9"/>
  <c r="JB2613" i="9"/>
  <c r="JB3004" i="9"/>
  <c r="JA4686" i="9"/>
  <c r="IZ2196" i="9"/>
  <c r="IZ3411" i="9"/>
  <c r="JA141" i="9"/>
  <c r="IZ1395" i="9"/>
  <c r="JA2935" i="9"/>
  <c r="IZ2259" i="9"/>
  <c r="JA3535" i="9"/>
  <c r="IZ899" i="9"/>
  <c r="JB1046" i="9"/>
  <c r="IZ356" i="9"/>
  <c r="IZ465" i="9"/>
  <c r="IZ3715" i="9"/>
  <c r="IZ1777" i="9"/>
  <c r="JB184" i="9"/>
  <c r="IZ1599" i="9"/>
  <c r="JA3652" i="9"/>
  <c r="IZ879" i="9"/>
  <c r="IZ137" i="9"/>
  <c r="IZ275" i="9"/>
  <c r="JA3588" i="9"/>
  <c r="IZ4271" i="9"/>
  <c r="IZ2205" i="9"/>
  <c r="JG4767" i="9"/>
  <c r="JF1720" i="9"/>
  <c r="JF1207" i="9"/>
  <c r="JB3329" i="9"/>
  <c r="JB4006" i="9"/>
  <c r="JB2889" i="9"/>
  <c r="JB2521" i="9"/>
  <c r="JB1826" i="9"/>
  <c r="JB4012" i="9"/>
  <c r="JB3299" i="9"/>
  <c r="JB3678" i="9"/>
  <c r="JB4700" i="9"/>
  <c r="IZ3788" i="9"/>
  <c r="IZ961" i="9"/>
  <c r="IZ114" i="9"/>
  <c r="JB437" i="9"/>
  <c r="JA2587" i="9"/>
  <c r="IZ129" i="9"/>
  <c r="JA3801" i="9"/>
  <c r="IZ1757" i="9"/>
  <c r="IZ218" i="9"/>
  <c r="IZ4060" i="9"/>
  <c r="IZ4330" i="9"/>
  <c r="IZ3531" i="9"/>
  <c r="JB784" i="9"/>
  <c r="JB624" i="9"/>
  <c r="JB464" i="9"/>
  <c r="JB304" i="9"/>
  <c r="JB1167" i="9"/>
  <c r="JB1007" i="9"/>
  <c r="JB847" i="9"/>
  <c r="JB687" i="9"/>
  <c r="JB527" i="9"/>
  <c r="JB367" i="9"/>
  <c r="JB1230" i="9"/>
  <c r="JB1070" i="9"/>
  <c r="JB910" i="9"/>
  <c r="JB750" i="9"/>
  <c r="JB590" i="9"/>
  <c r="JB430" i="9"/>
  <c r="JB270" i="9"/>
  <c r="JA1406" i="9"/>
  <c r="IZ1656" i="9"/>
  <c r="IZ3115" i="9"/>
  <c r="IZ3053" i="9"/>
  <c r="IZ2612" i="9"/>
  <c r="IZ803" i="9"/>
  <c r="JA4860" i="9"/>
  <c r="IZ1749" i="9"/>
  <c r="IZ2646" i="9"/>
  <c r="JA2743" i="9"/>
  <c r="IZ4260" i="9"/>
  <c r="JA3728" i="9"/>
  <c r="JA4128" i="9"/>
  <c r="JA3265" i="9"/>
  <c r="JA3287" i="9"/>
  <c r="JA4315" i="9"/>
  <c r="JA4155" i="9"/>
  <c r="JA4863" i="9"/>
  <c r="JA4342" i="9"/>
  <c r="JA4182" i="9"/>
  <c r="JA4022" i="9"/>
  <c r="JA4229" i="9"/>
  <c r="JA3955" i="9"/>
  <c r="JA3795" i="9"/>
  <c r="JA4289" i="9"/>
  <c r="JA3985" i="9"/>
  <c r="JA3825" i="9"/>
  <c r="JA4180" i="9"/>
  <c r="JA3770" i="9"/>
  <c r="JA3598" i="9"/>
  <c r="JA3438" i="9"/>
  <c r="JA3278" i="9"/>
  <c r="IZ694" i="9"/>
  <c r="IZ3946" i="9"/>
  <c r="IZ4466" i="9"/>
  <c r="IZ386" i="9"/>
  <c r="IZ293" i="9"/>
  <c r="IZ1767" i="9"/>
  <c r="JA2922" i="9"/>
  <c r="IZ88" i="9"/>
  <c r="IZ256" i="9"/>
  <c r="JA2193" i="9"/>
  <c r="IZ1744" i="9"/>
  <c r="IZ1197" i="9"/>
  <c r="IZ4009" i="9"/>
  <c r="IZ2986" i="9"/>
  <c r="IZ3470" i="9"/>
  <c r="JA3740" i="9"/>
  <c r="JA3420" i="9"/>
  <c r="JA3100" i="9"/>
  <c r="JA2881" i="9"/>
  <c r="JA2721" i="9"/>
  <c r="JA2561" i="9"/>
  <c r="JA3972" i="9"/>
  <c r="JA3539" i="9"/>
  <c r="JA3219" i="9"/>
  <c r="JA2940" i="9"/>
  <c r="JA3998" i="9"/>
  <c r="JA2791" i="9"/>
  <c r="JA2471" i="9"/>
  <c r="JA2287" i="9"/>
  <c r="JA2127" i="9"/>
  <c r="JA1967" i="9"/>
  <c r="JA1807" i="9"/>
  <c r="IZ1539" i="9"/>
  <c r="IZ1008" i="9"/>
  <c r="IZ2275" i="9"/>
  <c r="JB339" i="9"/>
  <c r="IZ937" i="9"/>
  <c r="JB804" i="9"/>
  <c r="JA2200" i="9"/>
  <c r="IZ188" i="9"/>
  <c r="IZ425" i="9"/>
  <c r="IZ437" i="9"/>
  <c r="IZ4556" i="9"/>
  <c r="IZ4308" i="9"/>
  <c r="JB1093" i="9"/>
  <c r="JA2046" i="9"/>
  <c r="JB600" i="9"/>
  <c r="IZ1956" i="9"/>
  <c r="IZ3498" i="9"/>
  <c r="IZ1163" i="9"/>
  <c r="JB1528" i="9"/>
  <c r="JA2867" i="9"/>
  <c r="IZ3245" i="9"/>
  <c r="JA1111" i="9"/>
  <c r="IZ2710" i="9"/>
  <c r="IZ1507" i="9"/>
  <c r="JA4780" i="9"/>
  <c r="JA3172" i="9"/>
  <c r="IZ687" i="9"/>
  <c r="IZ89" i="9"/>
  <c r="IZ3841" i="9"/>
  <c r="JA662" i="9"/>
  <c r="IZ801" i="9"/>
  <c r="JB1763" i="9"/>
  <c r="JB1731" i="9"/>
  <c r="JB66" i="9"/>
  <c r="IZ2470" i="9"/>
  <c r="JA4525" i="9"/>
  <c r="IZ815" i="9"/>
  <c r="JA2237" i="9"/>
  <c r="IZ659" i="9"/>
  <c r="JB499" i="9"/>
  <c r="IZ4844" i="9"/>
  <c r="JA2523" i="9"/>
  <c r="JA1297" i="9"/>
  <c r="IZ1296" i="9"/>
  <c r="IZ2279" i="9"/>
  <c r="JA3357" i="9"/>
  <c r="JA3432" i="9"/>
  <c r="IZ2615" i="9"/>
  <c r="JA2976" i="9"/>
  <c r="JB1623" i="9"/>
  <c r="IZ406" i="9"/>
  <c r="IZ2429" i="9"/>
  <c r="IZ2201" i="9"/>
  <c r="IZ233" i="9"/>
  <c r="IZ747" i="9"/>
  <c r="IZ3135" i="9"/>
  <c r="IZ4492" i="9"/>
  <c r="IZ2749" i="9"/>
  <c r="IZ534" i="9"/>
  <c r="IZ3808" i="9"/>
  <c r="IZ519" i="9"/>
  <c r="IZ1116" i="9"/>
  <c r="JB402" i="9"/>
  <c r="IZ871" i="9"/>
  <c r="JA2586" i="9"/>
  <c r="JA1637" i="9"/>
  <c r="JA1417" i="9"/>
  <c r="IZ637" i="9"/>
  <c r="JB1091" i="9"/>
  <c r="JA394" i="9"/>
  <c r="JB598" i="9"/>
  <c r="IZ983" i="9"/>
  <c r="JA3311" i="9"/>
  <c r="IZ2582" i="9"/>
  <c r="JA4245" i="9"/>
  <c r="IZ49" i="9"/>
  <c r="IZ2173" i="9"/>
  <c r="IZ925" i="9"/>
  <c r="JB1123" i="9"/>
  <c r="IZ1239" i="9"/>
  <c r="IZ1760" i="9"/>
  <c r="IZ862" i="9"/>
  <c r="JA2062" i="9"/>
  <c r="JA4361" i="9"/>
  <c r="IZ3524" i="9"/>
  <c r="JA830" i="9"/>
  <c r="IZ1473" i="9"/>
  <c r="IZ1678" i="9"/>
  <c r="IZ32" i="9"/>
  <c r="JA4492" i="9"/>
  <c r="IZ1349" i="9"/>
  <c r="JA3867" i="9"/>
  <c r="IZ2294" i="9"/>
  <c r="JB407" i="9"/>
  <c r="IZ740" i="9"/>
  <c r="IZ593" i="9"/>
  <c r="IZ3827" i="9"/>
  <c r="JB291" i="9"/>
  <c r="JB515" i="9"/>
  <c r="IZ3772" i="9"/>
  <c r="IZ1829" i="9"/>
  <c r="JB932" i="9"/>
  <c r="JA1176" i="9"/>
  <c r="IZ657" i="9"/>
  <c r="IZ1765" i="9"/>
  <c r="IZ139" i="9"/>
  <c r="JA4250" i="9"/>
  <c r="IZ2766" i="9"/>
  <c r="JA1443" i="9"/>
  <c r="IZ1049" i="9"/>
  <c r="IZ2630" i="9"/>
  <c r="JB1587" i="9"/>
  <c r="JA4569" i="9"/>
  <c r="IZ630" i="9"/>
  <c r="JA4639" i="9"/>
  <c r="JA722" i="9"/>
  <c r="IZ1999" i="9"/>
  <c r="IZ4386" i="9"/>
  <c r="IZ2022" i="9"/>
  <c r="IZ3160" i="9"/>
  <c r="IZ258" i="9"/>
  <c r="IZ133" i="9"/>
  <c r="JA4857" i="9"/>
  <c r="IZ822" i="9"/>
  <c r="IZ52" i="9"/>
  <c r="IZ101" i="9"/>
  <c r="IZ1803" i="9"/>
  <c r="JA2698" i="9"/>
  <c r="IZ2315" i="9"/>
  <c r="IZ3840" i="9"/>
  <c r="JA455" i="9"/>
  <c r="IZ1276" i="9"/>
  <c r="JB562" i="9"/>
  <c r="JA3645" i="9"/>
  <c r="IZ1431" i="9"/>
  <c r="JA2894" i="9"/>
  <c r="JA1518" i="9"/>
  <c r="IZ551" i="9"/>
  <c r="IZ19" i="9"/>
  <c r="IZ166" i="9"/>
  <c r="IZ332" i="9"/>
  <c r="IZ3955" i="9"/>
  <c r="JA3842" i="9"/>
  <c r="IZ1657" i="9"/>
  <c r="IZ2127" i="9"/>
  <c r="JB136" i="9"/>
  <c r="IZ2393" i="9"/>
  <c r="IZ4387" i="9"/>
  <c r="IZ396" i="9"/>
  <c r="JB104" i="9"/>
  <c r="JA3567" i="9"/>
  <c r="IZ2636" i="9"/>
  <c r="IZ4079" i="9"/>
  <c r="JA2680" i="9"/>
  <c r="JA2628" i="9"/>
  <c r="JB371" i="9"/>
  <c r="IZ4378" i="9"/>
  <c r="IZ596" i="9"/>
  <c r="JA3217" i="9"/>
  <c r="IZ92" i="9"/>
  <c r="IZ521" i="9"/>
  <c r="JA39" i="9"/>
  <c r="JA66" i="9"/>
  <c r="IZ109" i="9"/>
  <c r="IZ1982" i="9"/>
  <c r="IZ4573" i="9"/>
  <c r="JA3746" i="9"/>
  <c r="IZ948" i="9"/>
  <c r="IZ737" i="9"/>
  <c r="JA1453" i="9"/>
  <c r="JA3714" i="9"/>
  <c r="JA1299" i="9"/>
  <c r="JB1240" i="9"/>
  <c r="IZ661" i="9"/>
  <c r="IZ1166" i="9"/>
  <c r="IZ3332" i="9"/>
  <c r="JA4495" i="9"/>
  <c r="IZ629" i="9"/>
  <c r="IZ4770" i="9"/>
  <c r="JA1751" i="9"/>
  <c r="IZ3211" i="9"/>
  <c r="IZ4845" i="9"/>
  <c r="IZ354" i="9"/>
  <c r="IZ2230" i="9"/>
  <c r="JA2318" i="9"/>
  <c r="JA4683" i="9"/>
  <c r="JA74" i="9"/>
  <c r="JB565" i="9"/>
  <c r="IZ2276" i="9"/>
  <c r="IZ1710" i="9"/>
  <c r="IZ1780" i="9"/>
  <c r="IZ1569" i="9"/>
  <c r="IZ1806" i="9"/>
  <c r="JA3783" i="9"/>
  <c r="IZ1684" i="9"/>
  <c r="JB793" i="9"/>
  <c r="IZ1237" i="9"/>
  <c r="IZ2006" i="9"/>
  <c r="IZ3709" i="9"/>
  <c r="JB1480" i="9"/>
  <c r="IZ1461" i="9"/>
  <c r="IZ2697" i="9"/>
  <c r="JA2327" i="9"/>
  <c r="IZ3987" i="9"/>
  <c r="JA2165" i="9"/>
  <c r="IZ1215" i="9"/>
  <c r="JA3076" i="9"/>
  <c r="IZ4461" i="9"/>
  <c r="JA23" i="9"/>
  <c r="IZ2038" i="9"/>
  <c r="IZ3032" i="9"/>
  <c r="IZ227" i="9"/>
  <c r="IZ1499" i="9"/>
  <c r="IZ476" i="9"/>
  <c r="JA3204" i="9"/>
  <c r="IZ131" i="9"/>
  <c r="JB188" i="9"/>
  <c r="IZ1731" i="9"/>
  <c r="IZ1120" i="9"/>
  <c r="IZ2723" i="9"/>
  <c r="JB451" i="9"/>
  <c r="IZ311" i="9"/>
  <c r="IZ1024" i="9"/>
  <c r="JA1372" i="9"/>
  <c r="IZ577" i="9"/>
  <c r="IZ3340" i="9"/>
  <c r="JB1140" i="9"/>
  <c r="JA2328" i="9"/>
  <c r="IZ1794" i="9"/>
  <c r="JA1091" i="9"/>
  <c r="IZ3667" i="9"/>
  <c r="IZ736" i="9"/>
  <c r="IZ4701" i="9"/>
  <c r="JB1637" i="9"/>
  <c r="JB3015" i="9"/>
  <c r="IZ916" i="9"/>
  <c r="JB2562" i="9"/>
  <c r="IZ2217" i="9"/>
  <c r="JB1647" i="9"/>
  <c r="JA2816" i="9"/>
  <c r="IZ891" i="9"/>
  <c r="JB4145" i="9"/>
  <c r="IZ369" i="9"/>
  <c r="JA2985" i="9"/>
  <c r="IZ1076" i="9"/>
  <c r="JA1135" i="9"/>
  <c r="JA1018" i="9"/>
  <c r="JA585" i="9"/>
  <c r="JA1437" i="9"/>
  <c r="JA476" i="9"/>
  <c r="IZ1101" i="9"/>
  <c r="IZ880" i="9"/>
  <c r="JA235" i="9"/>
  <c r="IZ3435" i="9"/>
  <c r="JA673" i="9"/>
  <c r="IZ435" i="9"/>
  <c r="IZ2060" i="9"/>
  <c r="JB3223" i="9"/>
  <c r="JB3602" i="9"/>
  <c r="JB3796" i="9"/>
  <c r="JB2819" i="9"/>
  <c r="JA2544" i="9"/>
  <c r="IZ4319" i="9"/>
  <c r="IZ1960" i="9"/>
  <c r="IZ3268" i="9"/>
  <c r="IZ1322" i="9"/>
  <c r="IZ4640" i="9"/>
  <c r="JB2366" i="9"/>
  <c r="IZ1769" i="9"/>
  <c r="JB2327" i="9"/>
  <c r="IZ113" i="9"/>
  <c r="JB278" i="9"/>
  <c r="IZ765" i="9"/>
  <c r="JA1940" i="9"/>
  <c r="JB748" i="9"/>
  <c r="JB428" i="9"/>
  <c r="JB971" i="9"/>
  <c r="JB331" i="9"/>
  <c r="JB874" i="9"/>
  <c r="JB394" i="9"/>
  <c r="JB692" i="9"/>
  <c r="JA3286" i="9"/>
  <c r="IZ123" i="9"/>
  <c r="JB1495" i="9"/>
  <c r="IZ265" i="9"/>
  <c r="JA1592" i="9"/>
  <c r="IZ1417" i="9"/>
  <c r="JA4865" i="9"/>
  <c r="JF1080" i="9"/>
  <c r="JA3540" i="9"/>
  <c r="JA2241" i="9"/>
  <c r="IZ1943" i="9"/>
  <c r="IZ674" i="9"/>
  <c r="IZ451" i="9"/>
  <c r="JB801" i="9"/>
  <c r="JA3348" i="9"/>
  <c r="JA2525" i="9"/>
  <c r="JA3147" i="9"/>
  <c r="JA2719" i="9"/>
  <c r="JA2091" i="9"/>
  <c r="JA3556" i="9"/>
  <c r="IZ976" i="9"/>
  <c r="IZ4707" i="9"/>
  <c r="IZ190" i="9"/>
  <c r="JA1014" i="9"/>
  <c r="JA2372" i="9"/>
  <c r="JA1092" i="9"/>
  <c r="JA2169" i="9"/>
  <c r="JA1529" i="9"/>
  <c r="JB1059" i="9"/>
  <c r="IZ1063" i="9"/>
  <c r="IZ118" i="9"/>
  <c r="IZ1796" i="9"/>
  <c r="JB380" i="9"/>
  <c r="JF1505" i="9"/>
  <c r="JA1261" i="9"/>
  <c r="JA463" i="9"/>
  <c r="JA1189" i="9"/>
  <c r="JA38" i="9"/>
  <c r="JA4074" i="9"/>
  <c r="IZ2502" i="9"/>
  <c r="IZ274" i="9"/>
  <c r="JA3703" i="9"/>
  <c r="JA521" i="9"/>
  <c r="IZ4572" i="9"/>
  <c r="IZ1593" i="9"/>
  <c r="IZ71" i="9"/>
  <c r="IZ349" i="9"/>
  <c r="IZ1092" i="9"/>
  <c r="JA855" i="9"/>
  <c r="IZ486" i="9"/>
  <c r="IZ945" i="9"/>
  <c r="JB1971" i="9"/>
  <c r="JB1875" i="9"/>
  <c r="IZ338" i="9"/>
  <c r="JG4114" i="9"/>
  <c r="IZ2738" i="9"/>
  <c r="IZ2097" i="9"/>
  <c r="JC363" i="9"/>
  <c r="IZ3380" i="9"/>
  <c r="IZ990" i="9"/>
  <c r="JA739" i="9"/>
  <c r="IZ1249" i="9"/>
  <c r="IZ4264" i="9"/>
  <c r="JB953" i="9"/>
  <c r="JC487" i="9"/>
  <c r="JB1016" i="9"/>
  <c r="JB696" i="9"/>
  <c r="JC869" i="9"/>
  <c r="IZ1892" i="9"/>
  <c r="JB1221" i="9"/>
  <c r="JA2800" i="9"/>
  <c r="JA329" i="9"/>
  <c r="JB4791" i="9"/>
  <c r="JB4225" i="9"/>
  <c r="JB4688" i="9"/>
  <c r="JB4031" i="9"/>
  <c r="JB3683" i="9"/>
  <c r="JA4094" i="9"/>
  <c r="JA4067" i="9"/>
  <c r="JA4638" i="9"/>
  <c r="IZ3293" i="9"/>
  <c r="IZ1037" i="9"/>
  <c r="IZ1509" i="9"/>
  <c r="IZ3649" i="9"/>
  <c r="IZ2585" i="9"/>
  <c r="JB4321" i="9"/>
  <c r="JA4115" i="9"/>
  <c r="JB1969" i="9"/>
  <c r="JA2888" i="9"/>
  <c r="IZ307" i="9"/>
  <c r="IZ230" i="9"/>
  <c r="IZ3022" i="9"/>
  <c r="IZ2992" i="9"/>
  <c r="JA2242" i="9"/>
  <c r="JB3606" i="9"/>
  <c r="JB4556" i="9"/>
  <c r="JA2752" i="9"/>
  <c r="JB4412" i="9"/>
  <c r="JB885" i="9"/>
  <c r="IZ1221" i="9"/>
  <c r="IZ313" i="9"/>
  <c r="JA3108" i="9"/>
  <c r="JA1195" i="9"/>
  <c r="JA989" i="9"/>
  <c r="JA109" i="9"/>
  <c r="JB3793" i="9"/>
  <c r="JA100" i="9"/>
  <c r="JB3760" i="9"/>
  <c r="JA4809" i="9"/>
  <c r="JA3619" i="9"/>
  <c r="IZ1191" i="9"/>
  <c r="JB662" i="9"/>
  <c r="JC457" i="9"/>
  <c r="IZ4152" i="9"/>
  <c r="JB1598" i="9"/>
  <c r="IZ3943" i="9"/>
  <c r="JB1661" i="9"/>
  <c r="IZ4001" i="9"/>
  <c r="JA3772" i="9"/>
  <c r="JA1244" i="9"/>
  <c r="JB820" i="9"/>
  <c r="JA3670" i="9"/>
  <c r="IZ23" i="9"/>
  <c r="IZ3892" i="9"/>
  <c r="JA313" i="9"/>
  <c r="JB4040" i="9"/>
  <c r="IZ3412" i="9"/>
  <c r="JB785" i="9"/>
  <c r="JB911" i="9"/>
  <c r="JA2629" i="9"/>
  <c r="IZ16" i="9"/>
  <c r="JA2199" i="9"/>
  <c r="JB3113" i="9"/>
  <c r="JB1321" i="9"/>
  <c r="JB1860" i="9"/>
  <c r="JB3146" i="9"/>
  <c r="JB3204" i="9"/>
  <c r="JB2843" i="9"/>
  <c r="JB1560" i="9"/>
  <c r="IZ3065" i="9"/>
  <c r="JA1112" i="9"/>
  <c r="IZ4212" i="9"/>
  <c r="JA4442" i="9"/>
  <c r="JB2308" i="9"/>
  <c r="JB2527" i="9"/>
  <c r="JB2550" i="9"/>
  <c r="JB2006" i="9"/>
  <c r="JB1526" i="9"/>
  <c r="IZ248" i="9"/>
  <c r="IZ253" i="9"/>
  <c r="JB420" i="9"/>
  <c r="IZ1869" i="9"/>
  <c r="IZ4569" i="9"/>
  <c r="JB2807" i="9"/>
  <c r="JB3257" i="9"/>
  <c r="JB2710" i="9"/>
  <c r="JB3224" i="9"/>
  <c r="JB2693" i="9"/>
  <c r="IZ2334" i="9"/>
  <c r="IZ793" i="9"/>
  <c r="IZ1615" i="9"/>
  <c r="IZ148" i="9"/>
  <c r="IZ3152" i="9"/>
  <c r="IZ520" i="9"/>
  <c r="JA1870" i="9"/>
  <c r="JF2851" i="9"/>
  <c r="JB2906" i="9"/>
  <c r="JB3389" i="9"/>
  <c r="JB4130" i="9"/>
  <c r="JA2140" i="9"/>
  <c r="JA3012" i="9"/>
  <c r="JA2365" i="9"/>
  <c r="IZ3851" i="9"/>
  <c r="JB384" i="9"/>
  <c r="JB927" i="9"/>
  <c r="JB607" i="9"/>
  <c r="JB1150" i="9"/>
  <c r="JB510" i="9"/>
  <c r="JA4402" i="9"/>
  <c r="IZ1479" i="9"/>
  <c r="JA3725" i="9"/>
  <c r="JA1070" i="9"/>
  <c r="JB661" i="9"/>
  <c r="JA2814" i="9"/>
  <c r="JA4543" i="9"/>
  <c r="JA4411" i="9"/>
  <c r="JA4651" i="9"/>
  <c r="JA4855" i="9"/>
  <c r="JA3518" i="9"/>
  <c r="JA4344" i="9"/>
  <c r="IZ4036" i="9"/>
  <c r="IZ341" i="9"/>
  <c r="IZ555" i="9"/>
  <c r="IZ3368" i="9"/>
  <c r="JA3580" i="9"/>
  <c r="JA2801" i="9"/>
  <c r="JA3699" i="9"/>
  <c r="JA3232" i="9"/>
  <c r="JA2207" i="9"/>
  <c r="IZ1673" i="9"/>
  <c r="IZ4053" i="9"/>
  <c r="IZ2091" i="9"/>
  <c r="IZ633" i="9"/>
  <c r="JA1624" i="9"/>
  <c r="IZ2989" i="9"/>
  <c r="IZ702" i="9"/>
  <c r="IZ1648" i="9"/>
  <c r="JA2891" i="9"/>
  <c r="IZ1254" i="9"/>
  <c r="IZ934" i="9"/>
  <c r="IZ648" i="9"/>
  <c r="JA4319" i="9"/>
  <c r="IZ2550" i="9"/>
  <c r="JA2243" i="9"/>
  <c r="IZ3179" i="9"/>
  <c r="JB1384" i="9"/>
  <c r="IZ2547" i="9"/>
  <c r="IZ324" i="9"/>
  <c r="IZ1601" i="9"/>
  <c r="JA2238" i="9"/>
  <c r="IZ3784" i="9"/>
  <c r="IZ3821" i="9"/>
  <c r="JB1628" i="9"/>
  <c r="IZ1891" i="9"/>
  <c r="IZ1183" i="9"/>
  <c r="IZ1899" i="9"/>
  <c r="IZ2662" i="9"/>
  <c r="JB739" i="9"/>
  <c r="JA680" i="9"/>
  <c r="IZ420" i="9"/>
  <c r="IZ2142" i="9"/>
  <c r="IZ1518" i="9"/>
  <c r="JA334" i="9"/>
  <c r="IZ3421" i="9"/>
  <c r="JB850" i="9"/>
  <c r="JA608" i="9"/>
  <c r="IZ784" i="9"/>
  <c r="JA3766" i="9"/>
  <c r="IZ1016" i="9"/>
  <c r="IZ411" i="9"/>
  <c r="IZ2435" i="9"/>
  <c r="JA4237" i="9"/>
  <c r="IZ2375" i="9"/>
  <c r="IZ65" i="9"/>
  <c r="IZ550" i="9"/>
  <c r="JA1993" i="9"/>
  <c r="IZ678" i="9"/>
  <c r="IZ1013" i="9"/>
  <c r="JA1027" i="9"/>
  <c r="IZ1206" i="9"/>
  <c r="IZ642" i="9"/>
  <c r="JA750" i="9"/>
  <c r="JA2135" i="9"/>
  <c r="JA4798" i="9"/>
  <c r="IZ576" i="9"/>
  <c r="IZ2252" i="9"/>
  <c r="IZ353" i="9"/>
  <c r="IZ3763" i="9"/>
  <c r="JB98" i="9"/>
  <c r="JB2221" i="9"/>
  <c r="IZ4674" i="9"/>
  <c r="IZ3081" i="9"/>
  <c r="IZ4575" i="9"/>
  <c r="IZ4749" i="9"/>
  <c r="IZ774" i="9"/>
  <c r="JA3877" i="9"/>
  <c r="IZ1127" i="9"/>
  <c r="IZ966" i="9"/>
  <c r="IZ286" i="9"/>
  <c r="IZ2811" i="9"/>
  <c r="IZ499" i="9"/>
  <c r="JA4846" i="9"/>
  <c r="JB3528" i="9"/>
  <c r="IZ2093" i="9"/>
  <c r="JB1720" i="9"/>
  <c r="JB2604" i="9"/>
  <c r="JB2959" i="9"/>
  <c r="IZ3662" i="9"/>
  <c r="IZ1366" i="9"/>
  <c r="JB1882" i="9"/>
  <c r="JA3807" i="9"/>
  <c r="JB2733" i="9"/>
  <c r="JA4422" i="9"/>
  <c r="JB4687" i="9"/>
  <c r="JB2522" i="9"/>
  <c r="JA4619" i="9"/>
  <c r="JA1983" i="9"/>
  <c r="JF3765" i="9"/>
  <c r="IZ638" i="9"/>
  <c r="JG130" i="9"/>
  <c r="JF4535" i="9"/>
  <c r="JB4111" i="9"/>
  <c r="JA660" i="9"/>
  <c r="JC253" i="9"/>
  <c r="JA2090" i="9"/>
  <c r="JC655" i="9"/>
  <c r="JB2125" i="9"/>
  <c r="JB908" i="9"/>
  <c r="IZ1914" i="9"/>
  <c r="JB3362" i="9"/>
  <c r="JB3213" i="9"/>
  <c r="JB1328" i="9"/>
  <c r="JA4746" i="9"/>
  <c r="JA1310" i="9"/>
  <c r="JG4796" i="9"/>
  <c r="JA633" i="9"/>
  <c r="JA1126" i="9"/>
  <c r="JF2687" i="9"/>
  <c r="JG2891" i="9"/>
  <c r="JA792" i="9"/>
  <c r="IZ4712" i="9"/>
  <c r="JF1117" i="9"/>
  <c r="JB1601" i="9"/>
  <c r="JF4422" i="9"/>
  <c r="JB2708" i="9"/>
  <c r="JG3677" i="9"/>
  <c r="JF1406" i="9"/>
  <c r="JB1505" i="9"/>
  <c r="JA1984" i="9"/>
  <c r="JF3605" i="9"/>
  <c r="JA4444" i="9"/>
  <c r="JG3620" i="9"/>
  <c r="JF2470" i="9"/>
  <c r="JG2694" i="9"/>
  <c r="JB2433" i="9"/>
  <c r="JB3127" i="9"/>
  <c r="JA1813" i="9"/>
  <c r="JG2777" i="9"/>
  <c r="JG158" i="9"/>
  <c r="JB3132" i="9"/>
  <c r="JB3064" i="9"/>
  <c r="JF4479" i="9"/>
  <c r="JG1758" i="9"/>
  <c r="JB2347" i="9"/>
  <c r="JA3255" i="9"/>
  <c r="IZ1401" i="9"/>
  <c r="JC577" i="9"/>
  <c r="JA4108" i="9"/>
  <c r="JA4347" i="9"/>
  <c r="JG1833" i="9"/>
  <c r="JC355" i="9"/>
  <c r="JA3262" i="9"/>
  <c r="IZ3438" i="9"/>
  <c r="JF4098" i="9"/>
  <c r="JB822" i="9"/>
  <c r="JC281" i="9"/>
  <c r="JB265" i="9"/>
  <c r="JG3633" i="9"/>
  <c r="JG3645" i="9"/>
  <c r="JB4686" i="9"/>
  <c r="JA4217" i="9"/>
  <c r="JF3509" i="9"/>
  <c r="IZ2019" i="9"/>
  <c r="JF1357" i="9"/>
  <c r="JF2725" i="9"/>
  <c r="JF4645" i="9"/>
  <c r="JA2797" i="9"/>
  <c r="JB1529" i="9"/>
  <c r="JA3685" i="9"/>
  <c r="JB2216" i="9"/>
  <c r="JG3740" i="9"/>
  <c r="JF2293" i="9"/>
  <c r="JG3663" i="9"/>
  <c r="IZ3770" i="9"/>
  <c r="JG953" i="9"/>
  <c r="JG313" i="9"/>
  <c r="JF509" i="9"/>
  <c r="JF446" i="9"/>
  <c r="JF385" i="9"/>
  <c r="JF285" i="9"/>
  <c r="JG985" i="9"/>
  <c r="JG729" i="9"/>
  <c r="JG473" i="9"/>
  <c r="JG217" i="9"/>
  <c r="IZ3574" i="9"/>
  <c r="IZ2860" i="9"/>
  <c r="IZ2158" i="9"/>
  <c r="JB1144" i="9"/>
  <c r="IZ1721" i="9"/>
  <c r="JB2075" i="9"/>
  <c r="JB1435" i="9"/>
  <c r="JB797" i="9"/>
  <c r="IZ525" i="9"/>
  <c r="IZ791" i="9"/>
  <c r="JB4216" i="9"/>
  <c r="JB3927" i="9"/>
  <c r="JB4060" i="9"/>
  <c r="JA1031" i="9"/>
  <c r="JA2194" i="9"/>
  <c r="JA1554" i="9"/>
  <c r="JA914" i="9"/>
  <c r="JF1675" i="9"/>
  <c r="JF1611" i="9"/>
  <c r="JF1450" i="9"/>
  <c r="JB3738" i="9"/>
  <c r="JB4820" i="9"/>
  <c r="JB4531" i="9"/>
  <c r="JB4089" i="9"/>
  <c r="JB3518" i="9"/>
  <c r="JB4509" i="9"/>
  <c r="JB4636" i="9"/>
  <c r="JB4270" i="9"/>
  <c r="JB4595" i="9"/>
  <c r="JB4249" i="9"/>
  <c r="JB4348" i="9"/>
  <c r="JB3993" i="9"/>
  <c r="JA1575" i="9"/>
  <c r="JA3640" i="9"/>
  <c r="JA2098" i="9"/>
  <c r="IZ3977" i="9"/>
  <c r="JA1433" i="9"/>
  <c r="JA2648" i="9"/>
  <c r="JA1256" i="9"/>
  <c r="JA593" i="9"/>
  <c r="JA4329" i="9"/>
  <c r="JB4067" i="9"/>
  <c r="JB4647" i="9"/>
  <c r="JB3849" i="9"/>
  <c r="IZ3992" i="9"/>
  <c r="IZ2978" i="9"/>
  <c r="IZ3454" i="9"/>
  <c r="IZ2740" i="9"/>
  <c r="JB3371" i="9"/>
  <c r="JB3115" i="9"/>
  <c r="JB3890" i="9"/>
  <c r="IZ4571" i="9"/>
  <c r="IZ3583" i="9"/>
  <c r="IZ3961" i="9"/>
  <c r="IZ3321" i="9"/>
  <c r="JB4649" i="9"/>
  <c r="JB4393" i="9"/>
  <c r="JB4420" i="9"/>
  <c r="JA636" i="9"/>
  <c r="JB4392" i="9"/>
  <c r="JB4840" i="9"/>
  <c r="JB4133" i="9"/>
  <c r="IZ3273" i="9"/>
  <c r="IZ3143" i="9"/>
  <c r="IZ3800" i="9"/>
  <c r="IZ2882" i="9"/>
  <c r="JA4135" i="9"/>
  <c r="JB1490" i="9"/>
  <c r="JB1873" i="9"/>
  <c r="JB2275" i="9"/>
  <c r="JB1540" i="9"/>
  <c r="IZ1429" i="9"/>
  <c r="JF159" i="9"/>
  <c r="JB577" i="9"/>
  <c r="JA603" i="9"/>
  <c r="IZ278" i="9"/>
  <c r="IZ837" i="9"/>
  <c r="JA266" i="9"/>
  <c r="IZ2542" i="9"/>
  <c r="JA2189" i="9"/>
  <c r="JA259" i="9"/>
  <c r="JA570" i="9"/>
  <c r="IZ4798" i="9"/>
  <c r="IZ3744" i="9"/>
  <c r="JA1186" i="9"/>
  <c r="JA4748" i="9"/>
  <c r="JB1931" i="9"/>
  <c r="IZ3471" i="9"/>
  <c r="IZ3849" i="9"/>
  <c r="IZ4377" i="9"/>
  <c r="IZ3079" i="9"/>
  <c r="JB1699" i="9"/>
  <c r="JA653" i="9"/>
  <c r="JA2810" i="9"/>
  <c r="JA2248" i="9"/>
  <c r="IZ3836" i="9"/>
  <c r="IZ2373" i="9"/>
  <c r="IZ2768" i="9"/>
  <c r="IZ2112" i="9"/>
  <c r="JB72" i="9"/>
  <c r="IZ4322" i="9"/>
  <c r="JA1304" i="9"/>
  <c r="IZ185" i="9"/>
  <c r="IZ583" i="9"/>
  <c r="JB4579" i="9"/>
  <c r="JA922" i="9"/>
  <c r="JB2794" i="9"/>
  <c r="IZ290" i="9"/>
  <c r="IZ2634" i="9"/>
  <c r="IZ1269" i="9"/>
  <c r="JA1797" i="9"/>
  <c r="JB186" i="9"/>
  <c r="JB179" i="9"/>
  <c r="JA4881" i="9"/>
  <c r="JA4740" i="9"/>
  <c r="JA1187" i="9"/>
  <c r="IZ1985" i="9"/>
  <c r="IZ1711" i="9"/>
  <c r="JB1877" i="9"/>
  <c r="JA3194" i="9"/>
  <c r="JA3573" i="9"/>
  <c r="JA4120" i="9"/>
  <c r="JA2802" i="9"/>
  <c r="IZ1838" i="9"/>
  <c r="JB914" i="9"/>
  <c r="IZ1115" i="9"/>
  <c r="JA3984" i="9"/>
  <c r="JA1723" i="9"/>
  <c r="JA1083" i="9"/>
  <c r="JA2246" i="9"/>
  <c r="JA1606" i="9"/>
  <c r="IZ2399" i="9"/>
  <c r="JA4196" i="9"/>
  <c r="IZ1886" i="9"/>
  <c r="IZ2212" i="9"/>
  <c r="IZ3612" i="9"/>
  <c r="JG3204" i="9"/>
  <c r="JB3910" i="9"/>
  <c r="IZ3835" i="9"/>
  <c r="JB245" i="9"/>
  <c r="JA2479" i="9"/>
  <c r="IZ3532" i="9"/>
  <c r="JA3910" i="9"/>
  <c r="IZ4634" i="9"/>
  <c r="IZ4501" i="9"/>
  <c r="IZ4739" i="9"/>
  <c r="IZ4343" i="9"/>
  <c r="IZ2955" i="9"/>
  <c r="IZ3712" i="9"/>
  <c r="IZ807" i="9"/>
  <c r="IZ3866" i="9"/>
  <c r="IZ2915" i="9"/>
  <c r="IZ3344" i="9"/>
  <c r="IZ4161" i="9"/>
  <c r="IZ4317" i="9"/>
  <c r="IZ848" i="9"/>
  <c r="IZ724" i="9"/>
  <c r="IZ2438" i="9"/>
  <c r="IZ2588" i="9"/>
  <c r="IZ3052" i="9"/>
  <c r="IZ1590" i="9"/>
  <c r="JB1324" i="9"/>
  <c r="JB1703" i="9"/>
  <c r="IZ1054" i="9"/>
  <c r="IZ2084" i="9"/>
  <c r="IZ2639" i="9"/>
  <c r="JA1598" i="9"/>
  <c r="JA2564" i="9"/>
  <c r="JG2235" i="9"/>
  <c r="JA3071" i="9"/>
  <c r="JA810" i="9"/>
  <c r="IZ4193" i="9"/>
  <c r="IZ4610" i="9"/>
  <c r="IZ894" i="9"/>
  <c r="JA4206" i="9"/>
  <c r="JA3819" i="9"/>
  <c r="JA4276" i="9"/>
  <c r="JA3302" i="9"/>
  <c r="JA3681" i="9"/>
  <c r="IZ1580" i="9"/>
  <c r="IZ2419" i="9"/>
  <c r="JB1205" i="9"/>
  <c r="JA2745" i="9"/>
  <c r="JA3267" i="9"/>
  <c r="JA2519" i="9"/>
  <c r="JA1831" i="9"/>
  <c r="JA1191" i="9"/>
  <c r="JA764" i="9"/>
  <c r="JA909" i="9"/>
  <c r="JA4622" i="9"/>
  <c r="JA2172" i="9"/>
  <c r="JA921" i="9"/>
  <c r="JA1969" i="9"/>
  <c r="JA787" i="9"/>
  <c r="JA1792" i="9"/>
  <c r="IZ4455" i="9"/>
  <c r="JA1141" i="9"/>
  <c r="JA801" i="9"/>
  <c r="IZ480" i="9"/>
  <c r="JA3608" i="9"/>
  <c r="JA3170" i="9"/>
  <c r="IZ3117" i="9"/>
  <c r="JA4654" i="9"/>
  <c r="IZ1848" i="9"/>
  <c r="IZ1589" i="9"/>
  <c r="IZ2303" i="9"/>
  <c r="JA984" i="9"/>
  <c r="JB1213" i="9"/>
  <c r="JB573" i="9"/>
  <c r="JB956" i="9"/>
  <c r="JB316" i="9"/>
  <c r="JA3343" i="9"/>
  <c r="IZ2685" i="9"/>
  <c r="IZ2691" i="9"/>
  <c r="IZ3495" i="9"/>
  <c r="JA4630" i="9"/>
  <c r="JA4497" i="9"/>
  <c r="JA4803" i="9"/>
  <c r="JA4354" i="9"/>
  <c r="JA1737" i="9"/>
  <c r="JB1939" i="9"/>
  <c r="JA959" i="9"/>
  <c r="JB3045" i="9"/>
  <c r="JA3189" i="9"/>
  <c r="JA3135" i="9"/>
  <c r="JA2418" i="9"/>
  <c r="JA2893" i="9"/>
  <c r="IZ1621" i="9"/>
  <c r="JB101" i="9"/>
  <c r="JA1833" i="9"/>
  <c r="IZ907" i="9"/>
  <c r="IZ53" i="9"/>
  <c r="JF4555" i="9"/>
  <c r="JB4871" i="9"/>
  <c r="JA3167" i="9"/>
  <c r="IZ808" i="9"/>
  <c r="JA4176" i="9"/>
  <c r="IZ1633" i="9"/>
  <c r="IZ2624" i="9"/>
  <c r="JA865" i="9"/>
  <c r="JA369" i="9"/>
  <c r="JA725" i="9"/>
  <c r="JA40" i="9"/>
  <c r="IZ843" i="9"/>
  <c r="JA1427" i="9"/>
  <c r="IZ2957" i="9"/>
  <c r="JA2118" i="9"/>
  <c r="IZ4596" i="9"/>
  <c r="IZ4092" i="9"/>
  <c r="IZ4411" i="9"/>
  <c r="IZ3563" i="9"/>
  <c r="IZ3828" i="9"/>
  <c r="IZ2516" i="9"/>
  <c r="JA2014" i="9"/>
  <c r="IZ3856" i="9"/>
  <c r="IZ2910" i="9"/>
  <c r="IZ3318" i="9"/>
  <c r="IZ2670" i="9"/>
  <c r="IZ2030" i="9"/>
  <c r="IZ647" i="9"/>
  <c r="IZ245" i="9"/>
  <c r="IZ998" i="9"/>
  <c r="JA2778" i="9"/>
  <c r="JA3023" i="9"/>
  <c r="JB2931" i="9"/>
  <c r="IZ2341" i="9"/>
  <c r="JB545" i="9"/>
  <c r="IZ1006" i="9"/>
  <c r="IZ1816" i="9"/>
  <c r="IZ2559" i="9"/>
  <c r="JB1190" i="9"/>
  <c r="JB550" i="9"/>
  <c r="JB121" i="9"/>
  <c r="JA4738" i="9"/>
  <c r="JA4605" i="9"/>
  <c r="IZ2806" i="9"/>
  <c r="IZ3405" i="9"/>
  <c r="IZ1048" i="9"/>
  <c r="JA3945" i="9"/>
  <c r="JA3558" i="9"/>
  <c r="JA4256" i="9"/>
  <c r="JA3297" i="9"/>
  <c r="JA3351" i="9"/>
  <c r="IZ556" i="9"/>
  <c r="IZ1088" i="9"/>
  <c r="JB1204" i="9"/>
  <c r="JA3552" i="9"/>
  <c r="JA2087" i="9"/>
  <c r="JA1447" i="9"/>
  <c r="JA2799" i="9"/>
  <c r="JA1970" i="9"/>
  <c r="IZ2166" i="9"/>
  <c r="IZ3172" i="9"/>
  <c r="JA4604" i="9"/>
  <c r="IZ198" i="9"/>
  <c r="IZ959" i="9"/>
  <c r="JG2047" i="9"/>
  <c r="JB4591" i="9"/>
  <c r="JA4467" i="9"/>
  <c r="JB169" i="9"/>
  <c r="IZ4428" i="9"/>
  <c r="JA2666" i="9"/>
  <c r="JA1157" i="9"/>
  <c r="JA22" i="9"/>
  <c r="IZ4865" i="9"/>
  <c r="IZ4704" i="9"/>
  <c r="IZ4200" i="9"/>
  <c r="JB1372" i="9"/>
  <c r="IZ1820" i="9"/>
  <c r="JA726" i="9"/>
  <c r="IZ3409" i="9"/>
  <c r="IZ3314" i="9"/>
  <c r="IZ4133" i="9"/>
  <c r="IZ3018" i="9"/>
  <c r="IZ3534" i="9"/>
  <c r="JB342" i="9"/>
  <c r="JA873" i="9"/>
  <c r="IZ1125" i="9"/>
  <c r="IZ3348" i="9"/>
  <c r="IZ2312" i="9"/>
  <c r="IZ1954" i="9"/>
  <c r="IZ1314" i="9"/>
  <c r="JB2243" i="9"/>
  <c r="JA3350" i="9"/>
  <c r="IZ1841" i="9"/>
  <c r="JA2660" i="9"/>
  <c r="IZ2383" i="9"/>
  <c r="JA1566" i="9"/>
  <c r="IZ1219" i="9"/>
  <c r="JA3410" i="9"/>
  <c r="JB1090" i="9"/>
  <c r="IZ1800" i="9"/>
  <c r="IZ2973" i="9"/>
  <c r="JA4138" i="9"/>
  <c r="JB1797" i="9"/>
  <c r="JB2176" i="9"/>
  <c r="JB3318" i="9"/>
  <c r="JB3228" i="9"/>
  <c r="JB4120" i="9"/>
  <c r="JA851" i="9"/>
  <c r="JA3810" i="9"/>
  <c r="IZ1310" i="9"/>
  <c r="JB3485" i="9"/>
  <c r="JB4048" i="9"/>
  <c r="JB2992" i="9"/>
  <c r="JB2018" i="9"/>
  <c r="JB1378" i="9"/>
  <c r="IZ4790" i="9"/>
  <c r="JA2307" i="9"/>
  <c r="IZ603" i="9"/>
  <c r="JB1807" i="9"/>
  <c r="JB1169" i="9"/>
  <c r="JB529" i="9"/>
  <c r="JB912" i="9"/>
  <c r="JB272" i="9"/>
  <c r="IZ3071" i="9"/>
  <c r="IZ2902" i="9"/>
  <c r="IZ1419" i="9"/>
  <c r="JB2290" i="9"/>
  <c r="JA4814" i="9"/>
  <c r="JB4408" i="9"/>
  <c r="JA3080" i="9"/>
  <c r="JB3882" i="9"/>
  <c r="IZ172" i="9"/>
  <c r="IZ580" i="9"/>
  <c r="IZ3236" i="9"/>
  <c r="JA3824" i="9"/>
  <c r="JA3145" i="9"/>
  <c r="JA3047" i="9"/>
  <c r="JA4823" i="9"/>
  <c r="JA2849" i="9"/>
  <c r="JB341" i="9"/>
  <c r="IZ1022" i="9"/>
  <c r="IZ1591" i="9"/>
  <c r="JA1295" i="9"/>
  <c r="JA2492" i="9"/>
  <c r="JA1818" i="9"/>
  <c r="JA1178" i="9"/>
  <c r="JA2381" i="9"/>
  <c r="JA4764" i="9"/>
  <c r="IZ4541" i="9"/>
  <c r="IZ2535" i="9"/>
  <c r="JA2000" i="9"/>
  <c r="JA3472" i="9"/>
  <c r="JA325" i="9"/>
  <c r="JA638" i="9"/>
  <c r="JA2723" i="9"/>
  <c r="JA2826" i="9"/>
  <c r="IZ1968" i="9"/>
  <c r="JB997" i="9"/>
  <c r="JA695" i="9"/>
  <c r="IZ2175" i="9"/>
  <c r="JB2851" i="9"/>
  <c r="JA244" i="9"/>
  <c r="JA395" i="9"/>
  <c r="JA546" i="9"/>
  <c r="JA912" i="9"/>
  <c r="IZ3595" i="9"/>
  <c r="IZ3813" i="9"/>
  <c r="IZ3482" i="9"/>
  <c r="IZ1877" i="9"/>
  <c r="IZ2591" i="9"/>
  <c r="IZ1727" i="9"/>
  <c r="JA121" i="9"/>
  <c r="IZ631" i="9"/>
  <c r="IZ107" i="9"/>
  <c r="JA4414" i="9"/>
  <c r="JA3301" i="9"/>
  <c r="JA2850" i="9"/>
  <c r="IZ3768" i="9"/>
  <c r="JA2336" i="9"/>
  <c r="JA1856" i="9"/>
  <c r="IZ2866" i="9"/>
  <c r="JA1056" i="9"/>
  <c r="JA2141" i="9"/>
  <c r="IZ3237" i="9"/>
  <c r="JA493" i="9"/>
  <c r="JA253" i="9"/>
  <c r="IZ2626" i="9"/>
  <c r="JA1429" i="9"/>
  <c r="JA564" i="9"/>
  <c r="IZ4551" i="9"/>
  <c r="IZ2623" i="9"/>
  <c r="JA3925" i="9"/>
  <c r="IZ1285" i="9"/>
  <c r="IZ1667" i="9"/>
  <c r="IZ2628" i="9"/>
  <c r="JA192" i="9"/>
  <c r="IZ1225" i="9"/>
  <c r="IZ594" i="9"/>
  <c r="JA4615" i="9"/>
  <c r="JG249" i="9"/>
  <c r="JG3932" i="9"/>
  <c r="IZ1802" i="9"/>
  <c r="IZ4881" i="9"/>
  <c r="IZ4641" i="9"/>
  <c r="IZ1162" i="9"/>
  <c r="IZ4720" i="9"/>
  <c r="IZ4480" i="9"/>
  <c r="IZ522" i="9"/>
  <c r="IZ4216" i="9"/>
  <c r="IZ4767" i="9"/>
  <c r="IZ4323" i="9"/>
  <c r="IZ4163" i="9"/>
  <c r="IZ4763" i="9"/>
  <c r="IZ4162" i="9"/>
  <c r="IZ3927" i="9"/>
  <c r="IZ4555" i="9"/>
  <c r="IZ1905" i="9"/>
  <c r="JA3392" i="9"/>
  <c r="JB1367" i="9"/>
  <c r="IZ1941" i="9"/>
  <c r="IZ367" i="9"/>
  <c r="IZ301" i="9"/>
  <c r="IZ796" i="9"/>
  <c r="JB82" i="9"/>
  <c r="IZ1235" i="9"/>
  <c r="JB547" i="9"/>
  <c r="IZ4813" i="9"/>
  <c r="JB4664" i="9"/>
  <c r="JB4280" i="9"/>
  <c r="JB3876" i="9"/>
  <c r="IZ2895" i="9"/>
  <c r="IZ2735" i="9"/>
  <c r="IZ3944" i="9"/>
  <c r="IZ3624" i="9"/>
  <c r="IZ3304" i="9"/>
  <c r="IZ3114" i="9"/>
  <c r="IZ2954" i="9"/>
  <c r="IZ2794" i="9"/>
  <c r="IZ4081" i="9"/>
  <c r="IZ3726" i="9"/>
  <c r="IZ3406" i="9"/>
  <c r="IZ3165" i="9"/>
  <c r="IZ4004" i="9"/>
  <c r="IZ3012" i="9"/>
  <c r="IZ2714" i="9"/>
  <c r="IZ2554" i="9"/>
  <c r="IZ2394" i="9"/>
  <c r="IZ1292" i="9"/>
  <c r="JB834" i="9"/>
  <c r="IZ3722" i="9"/>
  <c r="JA4786" i="9"/>
  <c r="IZ184" i="9"/>
  <c r="JA1838" i="9"/>
  <c r="IZ744" i="9"/>
  <c r="IZ2859" i="9"/>
  <c r="JA3090" i="9"/>
  <c r="JA226" i="9"/>
  <c r="JA3815" i="9"/>
  <c r="IZ2115" i="9"/>
  <c r="IZ4132" i="9"/>
  <c r="JA512" i="9"/>
  <c r="IZ4066" i="9"/>
  <c r="JA1886" i="9"/>
  <c r="IZ1177" i="9"/>
  <c r="JA3117" i="9"/>
  <c r="IZ86" i="9"/>
  <c r="JA4759" i="9"/>
  <c r="IZ921" i="9"/>
  <c r="JB788" i="9"/>
  <c r="JA4518" i="9"/>
  <c r="JG4863" i="9"/>
  <c r="JF1719" i="9"/>
  <c r="JF1200" i="9"/>
  <c r="JA3077" i="9"/>
  <c r="JA2946" i="9"/>
  <c r="JA3974" i="9"/>
  <c r="JA2781" i="9"/>
  <c r="JB1986" i="9"/>
  <c r="JA3950" i="9"/>
  <c r="JA1484" i="9"/>
  <c r="JA2699" i="9"/>
  <c r="JA1281" i="9"/>
  <c r="IZ2167" i="9"/>
  <c r="JA4601" i="9"/>
  <c r="IZ1988" i="9"/>
  <c r="IZ3622" i="9"/>
  <c r="JB1795" i="9"/>
  <c r="JA1619" i="9"/>
  <c r="IZ3578" i="9"/>
  <c r="JA3259" i="9"/>
  <c r="JA2552" i="9"/>
  <c r="JB1599" i="9"/>
  <c r="JB961" i="9"/>
  <c r="JB321" i="9"/>
  <c r="JB2873" i="9"/>
  <c r="JB2713" i="9"/>
  <c r="JB3685" i="9"/>
  <c r="JB2764" i="9"/>
  <c r="JB2505" i="9"/>
  <c r="JB2345" i="9"/>
  <c r="JB3261" i="9"/>
  <c r="JB2618" i="9"/>
  <c r="JB2452" i="9"/>
  <c r="JB2292" i="9"/>
  <c r="JB3733" i="9"/>
  <c r="JB2788" i="9"/>
  <c r="JB2511" i="9"/>
  <c r="JB3968" i="9"/>
  <c r="JB2880" i="9"/>
  <c r="JB2534" i="9"/>
  <c r="JB2374" i="9"/>
  <c r="JB2343" i="9"/>
  <c r="JA2371" i="9"/>
  <c r="IZ3004" i="9"/>
  <c r="JA3000" i="9"/>
  <c r="IZ2785" i="9"/>
  <c r="IZ1971" i="9"/>
  <c r="IZ460" i="9"/>
  <c r="JB168" i="9"/>
  <c r="IZ2265" i="9"/>
  <c r="IZ2444" i="9"/>
  <c r="IZ3555" i="9"/>
  <c r="JA781" i="9"/>
  <c r="JA1584" i="9"/>
  <c r="JA1053" i="9"/>
  <c r="JA117" i="9"/>
  <c r="JB1792" i="9"/>
  <c r="JB1632" i="9"/>
  <c r="JB3254" i="9"/>
  <c r="JB4359" i="9"/>
  <c r="JB3740" i="9"/>
  <c r="JB3420" i="9"/>
  <c r="JB3111" i="9"/>
  <c r="JB2951" i="9"/>
  <c r="JB2791" i="9"/>
  <c r="JB2631" i="9"/>
  <c r="JB3873" i="9"/>
  <c r="JB3545" i="9"/>
  <c r="JB3225" i="9"/>
  <c r="JB3014" i="9"/>
  <c r="JB2854" i="9"/>
  <c r="JB2694" i="9"/>
  <c r="JB3832" i="9"/>
  <c r="JB242" i="9"/>
  <c r="IZ3158" i="9"/>
  <c r="JA1125" i="9"/>
  <c r="JA1120" i="9"/>
  <c r="IZ1415" i="9"/>
  <c r="IZ403" i="9"/>
  <c r="IZ2089" i="9"/>
  <c r="JA3800" i="9"/>
  <c r="IZ919" i="9"/>
  <c r="JB1047" i="9"/>
  <c r="IZ1380" i="9"/>
  <c r="IZ1489" i="9"/>
  <c r="JB540" i="9"/>
  <c r="JB923" i="9"/>
  <c r="JB283" i="9"/>
  <c r="JB2475" i="9"/>
  <c r="JB3629" i="9"/>
  <c r="JB2736" i="9"/>
  <c r="JB2498" i="9"/>
  <c r="JB2310" i="9"/>
  <c r="JB2114" i="9"/>
  <c r="JB1954" i="9"/>
  <c r="JB1794" i="9"/>
  <c r="JB1634" i="9"/>
  <c r="JB1474" i="9"/>
  <c r="JB1314" i="9"/>
  <c r="JB2177" i="9"/>
  <c r="JB2017" i="9"/>
  <c r="JB1857" i="9"/>
  <c r="JB1697" i="9"/>
  <c r="JB1537" i="9"/>
  <c r="JB1377" i="9"/>
  <c r="JA3250" i="9"/>
  <c r="IZ644" i="9"/>
  <c r="IZ433" i="9"/>
  <c r="IZ4752" i="9"/>
  <c r="IZ1672" i="9"/>
  <c r="IZ2169" i="9"/>
  <c r="JB1459" i="9"/>
  <c r="JA1283" i="9"/>
  <c r="IZ409" i="9"/>
  <c r="IZ1435" i="9"/>
  <c r="IZ2489" i="9"/>
  <c r="JA350" i="9"/>
  <c r="IZ3517" i="9"/>
  <c r="JB1432" i="9"/>
  <c r="IZ483" i="9"/>
  <c r="JA4524" i="9"/>
  <c r="IZ4615" i="9"/>
  <c r="IZ207" i="9"/>
  <c r="JA632" i="9"/>
  <c r="IZ703" i="9"/>
  <c r="JA2981" i="9"/>
  <c r="JB1636" i="9"/>
  <c r="IZ2329" i="9"/>
  <c r="IZ395" i="9"/>
  <c r="IZ444" i="9"/>
  <c r="IZ3948" i="9"/>
  <c r="JA3069" i="9"/>
  <c r="IZ2687" i="9"/>
  <c r="JA3372" i="9"/>
  <c r="JA2440" i="9"/>
  <c r="IZ832" i="9"/>
  <c r="JB948" i="9"/>
  <c r="JB852" i="9"/>
  <c r="IZ2531" i="9"/>
  <c r="JB403" i="9"/>
  <c r="IZ1113" i="9"/>
  <c r="JA3101" i="9"/>
  <c r="JA707" i="9"/>
  <c r="IZ14" i="9"/>
  <c r="IZ1661" i="9"/>
  <c r="JB1092" i="9"/>
  <c r="JA1944" i="9"/>
  <c r="JB599" i="9"/>
  <c r="IZ932" i="9"/>
  <c r="IZ697" i="9"/>
  <c r="JA368" i="9"/>
  <c r="JB1523" i="9"/>
  <c r="JA4709" i="9"/>
  <c r="JA4549" i="9"/>
  <c r="JA4389" i="9"/>
  <c r="JA4728" i="9"/>
  <c r="JA4568" i="9"/>
  <c r="JA4408" i="9"/>
  <c r="JA4379" i="9"/>
  <c r="JA4219" i="9"/>
  <c r="JA4059" i="9"/>
  <c r="JA4479" i="9"/>
  <c r="JA4246" i="9"/>
  <c r="JA4086" i="9"/>
  <c r="JA4357" i="9"/>
  <c r="JA4037" i="9"/>
  <c r="JA3859" i="9"/>
  <c r="JA4523" i="9"/>
  <c r="JA4097" i="9"/>
  <c r="IZ3108" i="9"/>
  <c r="IZ4797" i="9"/>
  <c r="JA1725" i="9"/>
  <c r="IZ1362" i="9"/>
  <c r="IZ748" i="9"/>
  <c r="IZ1353" i="9"/>
  <c r="JA3437" i="9"/>
  <c r="IZ93" i="9"/>
  <c r="IZ1280" i="9"/>
  <c r="JA1884" i="9"/>
  <c r="IZ833" i="9"/>
  <c r="IZ710" i="9"/>
  <c r="IZ4531" i="9"/>
  <c r="IZ4291" i="9"/>
  <c r="IZ3895" i="9"/>
  <c r="JA3559" i="9"/>
  <c r="JA3239" i="9"/>
  <c r="JA2950" i="9"/>
  <c r="JA2790" i="9"/>
  <c r="JA2630" i="9"/>
  <c r="JA2470" i="9"/>
  <c r="JA3990" i="9"/>
  <c r="JA3548" i="9"/>
  <c r="JA3228" i="9"/>
  <c r="JA2945" i="9"/>
  <c r="JA2785" i="9"/>
  <c r="JA2625" i="9"/>
  <c r="JA4679" i="9"/>
  <c r="JA3667" i="9"/>
  <c r="JA3347" i="9"/>
  <c r="JA3027" i="9"/>
  <c r="JA2844" i="9"/>
  <c r="IZ1559" i="9"/>
  <c r="IZ2099" i="9"/>
  <c r="IZ1165" i="9"/>
  <c r="JB340" i="9"/>
  <c r="IZ3360" i="9"/>
  <c r="JB805" i="9"/>
  <c r="JA2174" i="9"/>
  <c r="IZ1528" i="9"/>
  <c r="IZ3488" i="9"/>
  <c r="JA769" i="9"/>
  <c r="IZ191" i="9"/>
  <c r="IZ1571" i="9"/>
  <c r="JB2759" i="9"/>
  <c r="JB3161" i="9"/>
  <c r="JB3768" i="9"/>
  <c r="JA2074" i="9"/>
  <c r="JA1914" i="9"/>
  <c r="JA1754" i="9"/>
  <c r="JA1594" i="9"/>
  <c r="JA1434" i="9"/>
  <c r="JA1274" i="9"/>
  <c r="JA1114" i="9"/>
  <c r="JA954" i="9"/>
  <c r="JA794" i="9"/>
  <c r="JA2720" i="9"/>
  <c r="JA2252" i="9"/>
  <c r="JA1932" i="9"/>
  <c r="JA1612" i="9"/>
  <c r="JA1292" i="9"/>
  <c r="JA975" i="9"/>
  <c r="JA761" i="9"/>
  <c r="JA3248" i="9"/>
  <c r="IZ857" i="9"/>
  <c r="JA876" i="9"/>
  <c r="IZ1295" i="9"/>
  <c r="JA4378" i="9"/>
  <c r="JA472" i="9"/>
  <c r="JA4729" i="9"/>
  <c r="IZ1078" i="9"/>
  <c r="IZ3434" i="9"/>
  <c r="IZ4717" i="9"/>
  <c r="IZ3271" i="9"/>
  <c r="JA1289" i="9"/>
  <c r="IZ632" i="9"/>
  <c r="JA4297" i="9"/>
  <c r="IZ1540" i="9"/>
  <c r="IZ1118" i="9"/>
  <c r="JA2636" i="9"/>
  <c r="IZ2249" i="9"/>
  <c r="IZ4073" i="9"/>
  <c r="JB1336" i="9"/>
  <c r="IZ1317" i="9"/>
  <c r="IZ2121" i="9"/>
  <c r="IZ1075" i="9"/>
  <c r="JB361" i="9"/>
  <c r="JB4387" i="9"/>
  <c r="JB4824" i="9"/>
  <c r="JB4129" i="9"/>
  <c r="JA4784" i="9"/>
  <c r="JA4275" i="9"/>
  <c r="JA4142" i="9"/>
  <c r="JA3755" i="9"/>
  <c r="JB1586" i="9"/>
  <c r="JA2834" i="9"/>
  <c r="JA3636" i="9"/>
  <c r="JA2669" i="9"/>
  <c r="JA3115" i="9"/>
  <c r="JA3924" i="9"/>
  <c r="JA1879" i="9"/>
  <c r="JA3765" i="9"/>
  <c r="IZ42" i="9"/>
  <c r="IZ944" i="9"/>
  <c r="IZ2033" i="9"/>
  <c r="IZ2889" i="9"/>
  <c r="IZ1565" i="9"/>
  <c r="JB996" i="9"/>
  <c r="IZ2210" i="9"/>
  <c r="IZ2645" i="9"/>
  <c r="IZ3924" i="9"/>
  <c r="IZ4304" i="9"/>
  <c r="IZ4144" i="9"/>
  <c r="IZ4799" i="9"/>
  <c r="IZ4331" i="9"/>
  <c r="IZ4171" i="9"/>
  <c r="IZ4827" i="9"/>
  <c r="IZ4178" i="9"/>
  <c r="IZ3935" i="9"/>
  <c r="IZ3775" i="9"/>
  <c r="IZ3615" i="9"/>
  <c r="IZ3455" i="9"/>
  <c r="IZ3295" i="9"/>
  <c r="IZ4294" i="9"/>
  <c r="IZ3993" i="9"/>
  <c r="IZ3833" i="9"/>
  <c r="IZ3673" i="9"/>
  <c r="IZ3513" i="9"/>
  <c r="IZ1440" i="9"/>
  <c r="IZ829" i="9"/>
  <c r="JB1027" i="9"/>
  <c r="JA258" i="9"/>
  <c r="IZ2654" i="9"/>
  <c r="JA3902" i="9"/>
  <c r="IZ600" i="9"/>
  <c r="IZ3180" i="9"/>
  <c r="JA1550" i="9"/>
  <c r="JB2067" i="9"/>
  <c r="IZ1307" i="9"/>
  <c r="JA4396" i="9"/>
  <c r="JA1995" i="9"/>
  <c r="JA1355" i="9"/>
  <c r="JA2612" i="9"/>
  <c r="IZ3742" i="9"/>
  <c r="IZ3422" i="9"/>
  <c r="IZ3173" i="9"/>
  <c r="IZ4125" i="9"/>
  <c r="IZ3028" i="9"/>
  <c r="IZ2722" i="9"/>
  <c r="IZ2562" i="9"/>
  <c r="IZ2402" i="9"/>
  <c r="IZ2242" i="9"/>
  <c r="IZ2082" i="9"/>
  <c r="IZ3708" i="9"/>
  <c r="IZ2937" i="9"/>
  <c r="IZ2677" i="9"/>
  <c r="IZ2517" i="9"/>
  <c r="IZ2357" i="9"/>
  <c r="IZ2197" i="9"/>
  <c r="IZ4349" i="9"/>
  <c r="IZ3885" i="9"/>
  <c r="IZ187" i="9"/>
  <c r="JA4042" i="9"/>
  <c r="IZ2773" i="9"/>
  <c r="JB1303" i="9"/>
  <c r="IZ1813" i="9"/>
  <c r="IZ3014" i="9"/>
  <c r="IZ4815" i="9"/>
  <c r="IZ2103" i="9"/>
  <c r="JB229" i="9"/>
  <c r="IZ531" i="9"/>
  <c r="JA2458" i="9"/>
  <c r="IZ2220" i="9"/>
  <c r="IZ1862" i="9"/>
  <c r="JB1596" i="9"/>
  <c r="IZ778" i="9"/>
  <c r="IZ618" i="9"/>
  <c r="IZ458" i="9"/>
  <c r="IZ298" i="9"/>
  <c r="IZ2711" i="9"/>
  <c r="IZ2071" i="9"/>
  <c r="IZ1865" i="9"/>
  <c r="IZ1705" i="9"/>
  <c r="JB1520" i="9"/>
  <c r="JB1360" i="9"/>
  <c r="JB2231" i="9"/>
  <c r="JB2059" i="9"/>
  <c r="JB1899" i="9"/>
  <c r="JB1739" i="9"/>
  <c r="JB1579" i="9"/>
  <c r="JB1419" i="9"/>
  <c r="JB1261" i="9"/>
  <c r="IZ4850" i="9"/>
  <c r="IZ738" i="9"/>
  <c r="JA2581" i="9"/>
  <c r="JA1204" i="9"/>
  <c r="JA4722" i="9"/>
  <c r="IZ120" i="9"/>
  <c r="IZ608" i="9"/>
  <c r="IZ1676" i="9"/>
  <c r="JB962" i="9"/>
  <c r="JA3026" i="9"/>
  <c r="IZ3076" i="9"/>
  <c r="JA1397" i="9"/>
  <c r="IZ3626" i="9"/>
  <c r="IZ607" i="9"/>
  <c r="JA256" i="9"/>
  <c r="IZ1234" i="9"/>
  <c r="IZ620" i="9"/>
  <c r="JB117" i="9"/>
  <c r="IZ2086" i="9"/>
  <c r="IZ57" i="9"/>
  <c r="IZ588" i="9"/>
  <c r="IZ713" i="9"/>
  <c r="IZ4523" i="9"/>
  <c r="JB2835" i="9"/>
  <c r="JB4471" i="9"/>
  <c r="JB3569" i="9"/>
  <c r="IZ2745" i="9"/>
  <c r="IZ2101" i="9"/>
  <c r="IZ2480" i="9"/>
  <c r="IZ2459" i="9"/>
  <c r="JA2085" i="9"/>
  <c r="JB305" i="9"/>
  <c r="JB688" i="9"/>
  <c r="JB1071" i="9"/>
  <c r="JB431" i="9"/>
  <c r="IZ2055" i="9"/>
  <c r="JA1432" i="9"/>
  <c r="IZ910" i="9"/>
  <c r="IZ1609" i="9"/>
  <c r="JA2360" i="9"/>
  <c r="JA4407" i="9"/>
  <c r="JA1555" i="9"/>
  <c r="JB473" i="9"/>
  <c r="IZ917" i="9"/>
  <c r="JB4599" i="9"/>
  <c r="JB2970" i="9"/>
  <c r="JB3424" i="9"/>
  <c r="JA4029" i="9"/>
  <c r="JA3855" i="9"/>
  <c r="JA4491" i="9"/>
  <c r="JA4089" i="9"/>
  <c r="JA3885" i="9"/>
  <c r="JA4535" i="9"/>
  <c r="JA3890" i="9"/>
  <c r="JA3658" i="9"/>
  <c r="JA3498" i="9"/>
  <c r="JA3338" i="9"/>
  <c r="JA3178" i="9"/>
  <c r="JA3018" i="9"/>
  <c r="JA4016" i="9"/>
  <c r="JA3717" i="9"/>
  <c r="JA3557" i="9"/>
  <c r="JA3397" i="9"/>
  <c r="JA3237" i="9"/>
  <c r="JA2254" i="9"/>
  <c r="JA3959" i="9"/>
  <c r="IZ1860" i="9"/>
  <c r="IZ1649" i="9"/>
  <c r="JA2764" i="9"/>
  <c r="IZ2505" i="9"/>
  <c r="IZ3395" i="9"/>
  <c r="IZ1697" i="9"/>
  <c r="JA2575" i="9"/>
  <c r="IZ3956" i="9"/>
  <c r="JA4397" i="9"/>
  <c r="IZ321" i="9"/>
  <c r="JB414" i="9"/>
  <c r="JB196" i="9"/>
  <c r="JA4602" i="9"/>
  <c r="JA3659" i="9"/>
  <c r="JA3339" i="9"/>
  <c r="JA3019" i="9"/>
  <c r="JA2840" i="9"/>
  <c r="JA3072" i="9"/>
  <c r="JA2591" i="9"/>
  <c r="JA2347" i="9"/>
  <c r="JA2187" i="9"/>
  <c r="JA2027" i="9"/>
  <c r="JA1867" i="9"/>
  <c r="JA1707" i="9"/>
  <c r="JA1547" i="9"/>
  <c r="JA1387" i="9"/>
  <c r="JA1227" i="9"/>
  <c r="JA1067" i="9"/>
  <c r="JA3416" i="9"/>
  <c r="JA2676" i="9"/>
  <c r="IZ2487" i="9"/>
  <c r="JA3547" i="9"/>
  <c r="JA1525" i="9"/>
  <c r="IZ20" i="9"/>
  <c r="JA992" i="9"/>
  <c r="IZ1159" i="9"/>
  <c r="IZ1340" i="9"/>
  <c r="JB626" i="9"/>
  <c r="IZ4181" i="9"/>
  <c r="IZ663" i="9"/>
  <c r="JA2958" i="9"/>
  <c r="JA1774" i="9"/>
  <c r="IZ4862" i="9"/>
  <c r="IZ4729" i="9"/>
  <c r="IZ4568" i="9"/>
  <c r="JA1284" i="9"/>
  <c r="JA969" i="9"/>
  <c r="JA756" i="9"/>
  <c r="JA3184" i="9"/>
  <c r="JA2361" i="9"/>
  <c r="JA2041" i="9"/>
  <c r="JA1721" i="9"/>
  <c r="JA1401" i="9"/>
  <c r="JA1081" i="9"/>
  <c r="JA835" i="9"/>
  <c r="JA651" i="9"/>
  <c r="JA2584" i="9"/>
  <c r="JA2184" i="9"/>
  <c r="JA1864" i="9"/>
  <c r="JA1544" i="9"/>
  <c r="JA1224" i="9"/>
  <c r="JA2461" i="9"/>
  <c r="JB1058" i="9"/>
  <c r="IZ4250" i="9"/>
  <c r="JA1656" i="9"/>
  <c r="JA2078" i="9"/>
  <c r="IZ4688" i="9"/>
  <c r="IZ1512" i="9"/>
  <c r="JA1381" i="9"/>
  <c r="JA3634" i="9"/>
  <c r="IZ772" i="9"/>
  <c r="IZ2579" i="9"/>
  <c r="JA1762" i="9"/>
  <c r="IZ878" i="9"/>
  <c r="JA2264" i="9"/>
  <c r="IZ54" i="9"/>
  <c r="JB643" i="9"/>
  <c r="IZ4434" i="9"/>
  <c r="JB406" i="9"/>
  <c r="IZ277" i="9"/>
  <c r="IZ1504" i="9"/>
  <c r="IZ1150" i="9"/>
  <c r="JA3565" i="9"/>
  <c r="JA1481" i="9"/>
  <c r="JB2419" i="9"/>
  <c r="JG4375" i="9"/>
  <c r="JF1461" i="9"/>
  <c r="JF952" i="9"/>
  <c r="JB3066" i="9"/>
  <c r="JB3616" i="9"/>
  <c r="JB2729" i="9"/>
  <c r="JB2361" i="9"/>
  <c r="JB2218" i="9"/>
  <c r="JA4163" i="9"/>
  <c r="JA4030" i="9"/>
  <c r="JA4305" i="9"/>
  <c r="JA3786" i="9"/>
  <c r="IZ1787" i="9"/>
  <c r="IZ3068" i="9"/>
  <c r="IZ1873" i="9"/>
  <c r="JB2311" i="9"/>
  <c r="JA2163" i="9"/>
  <c r="IZ2660" i="9"/>
  <c r="IZ3917" i="9"/>
  <c r="JA269" i="9"/>
  <c r="IZ1907" i="9"/>
  <c r="IZ4463" i="9"/>
  <c r="IZ4013" i="9"/>
  <c r="IZ3371" i="9"/>
  <c r="JF1968" i="9"/>
  <c r="IZ3829" i="9"/>
  <c r="JG3939" i="9"/>
  <c r="IZ3509" i="9"/>
  <c r="JF2430" i="9"/>
  <c r="IZ4297" i="9"/>
  <c r="JG1785" i="9"/>
  <c r="IZ3514" i="9"/>
  <c r="JG1465" i="9"/>
  <c r="IZ3059" i="9"/>
  <c r="JG1145" i="9"/>
  <c r="IZ2739" i="9"/>
  <c r="JG825" i="9"/>
  <c r="IZ3632" i="9"/>
  <c r="JG505" i="9"/>
  <c r="IZ3118" i="9"/>
  <c r="IZ2899" i="9"/>
  <c r="JA2767" i="9"/>
  <c r="IZ4668" i="9"/>
  <c r="IZ1887" i="9"/>
  <c r="IZ2893" i="9"/>
  <c r="IZ1298" i="9"/>
  <c r="IZ684" i="9"/>
  <c r="JB226" i="9"/>
  <c r="IZ3430" i="9"/>
  <c r="IZ4802" i="9"/>
  <c r="IZ1216" i="9"/>
  <c r="IZ4831" i="9"/>
  <c r="IZ220" i="9"/>
  <c r="JA3745" i="9"/>
  <c r="JA3105" i="9"/>
  <c r="JA2974" i="9"/>
  <c r="JC811" i="9"/>
  <c r="IZ2353" i="9"/>
  <c r="JC651" i="9"/>
  <c r="IZ4285" i="9"/>
  <c r="JC491" i="9"/>
  <c r="IZ2732" i="9"/>
  <c r="JC331" i="9"/>
  <c r="IZ2412" i="9"/>
  <c r="JB4826" i="9"/>
  <c r="IZ2092" i="9"/>
  <c r="JB4506" i="9"/>
  <c r="IZ2187" i="9"/>
  <c r="JC873" i="9"/>
  <c r="IZ1734" i="9"/>
  <c r="JC713" i="9"/>
  <c r="IZ1414" i="9"/>
  <c r="IZ2917" i="9"/>
  <c r="IZ3035" i="9"/>
  <c r="JA89" i="9"/>
  <c r="JA4156" i="9"/>
  <c r="IZ1080" i="9"/>
  <c r="JB276" i="9"/>
  <c r="IZ3974" i="9"/>
  <c r="JA3234" i="9"/>
  <c r="IZ436" i="9"/>
  <c r="IZ2611" i="9"/>
  <c r="IZ3718" i="9"/>
  <c r="IZ3181" i="9"/>
  <c r="IZ2105" i="9"/>
  <c r="IZ3688" i="9"/>
  <c r="IZ2826" i="9"/>
  <c r="IZ3197" i="9"/>
  <c r="JC295" i="9"/>
  <c r="JB952" i="9"/>
  <c r="JB4754" i="9"/>
  <c r="JB632" i="9"/>
  <c r="JB4869" i="9"/>
  <c r="JB312" i="9"/>
  <c r="JC837" i="9"/>
  <c r="JB1015" i="9"/>
  <c r="JC677" i="9"/>
  <c r="JB695" i="9"/>
  <c r="JC517" i="9"/>
  <c r="JB375" i="9"/>
  <c r="JC357" i="9"/>
  <c r="JB1078" i="9"/>
  <c r="JB4878" i="9"/>
  <c r="JB758" i="9"/>
  <c r="JB535" i="9"/>
  <c r="IZ868" i="9"/>
  <c r="IZ977" i="9"/>
  <c r="IZ358" i="9"/>
  <c r="JB1220" i="9"/>
  <c r="JA4314" i="9"/>
  <c r="IZ3086" i="9"/>
  <c r="JA1763" i="9"/>
  <c r="IZ3164" i="9"/>
  <c r="IZ492" i="9"/>
  <c r="IZ590" i="9"/>
  <c r="IZ2877" i="9"/>
  <c r="IZ4054" i="9"/>
  <c r="IZ2043" i="9"/>
  <c r="JA2832" i="9"/>
  <c r="IZ4287" i="9"/>
  <c r="IZ4047" i="9"/>
  <c r="IZ1921" i="9"/>
  <c r="IZ18" i="9"/>
  <c r="IZ204" i="9"/>
  <c r="JA2410" i="9"/>
  <c r="IZ1455" i="9"/>
  <c r="IZ333" i="9"/>
  <c r="IZ1747" i="9"/>
  <c r="JA4012" i="9"/>
  <c r="IZ4263" i="9"/>
  <c r="JA3293" i="9"/>
  <c r="IZ309" i="9"/>
  <c r="IZ1456" i="9"/>
  <c r="IZ589" i="9"/>
  <c r="IZ3733" i="9"/>
  <c r="IZ2183" i="9"/>
  <c r="JA1651" i="9"/>
  <c r="JA4713" i="9"/>
  <c r="JB947" i="9"/>
  <c r="IZ4626" i="9"/>
  <c r="JA1652" i="9"/>
  <c r="IZ653" i="9"/>
  <c r="JB851" i="9"/>
  <c r="IZ1086" i="9"/>
  <c r="JB293" i="9"/>
  <c r="JA1556" i="9"/>
  <c r="IZ1703" i="9"/>
  <c r="IZ510" i="9"/>
  <c r="JB517" i="9"/>
  <c r="JA852" i="9"/>
  <c r="IZ3150" i="9"/>
  <c r="JA1827" i="9"/>
  <c r="IZ312" i="9"/>
  <c r="JA2746" i="9"/>
  <c r="IZ987" i="9"/>
  <c r="IZ136" i="9"/>
  <c r="IZ3325" i="9"/>
  <c r="IZ4191" i="9"/>
  <c r="JA2933" i="9"/>
  <c r="IZ240" i="9"/>
  <c r="IZ1308" i="9"/>
  <c r="JB594" i="9"/>
  <c r="IZ408" i="9"/>
  <c r="JA4008" i="9"/>
  <c r="JA658" i="9"/>
  <c r="IZ1696" i="9"/>
  <c r="IZ1085" i="9"/>
  <c r="JB1283" i="9"/>
  <c r="JA151" i="9"/>
  <c r="IZ1856" i="9"/>
  <c r="IZ4376" i="9"/>
  <c r="IZ1255" i="9"/>
  <c r="IZ1422" i="9"/>
  <c r="JB949" i="9"/>
  <c r="JA1470" i="9"/>
  <c r="IZ1032" i="9"/>
  <c r="IZ1203" i="9"/>
  <c r="IZ3201" i="9"/>
  <c r="IZ3267" i="9"/>
  <c r="IZ3243" i="9"/>
  <c r="IZ3174" i="9"/>
  <c r="IZ26" i="9"/>
  <c r="JA3863" i="9"/>
  <c r="IZ1224" i="9"/>
  <c r="JA1122" i="9"/>
  <c r="IZ1665" i="9"/>
  <c r="IZ143" i="9"/>
  <c r="IZ1123" i="9"/>
  <c r="JA4684" i="9"/>
  <c r="IZ1541" i="9"/>
  <c r="IZ415" i="9"/>
  <c r="IZ3912" i="9"/>
  <c r="IZ4174" i="9"/>
  <c r="IZ380" i="9"/>
  <c r="JB133" i="9"/>
  <c r="IZ3484" i="9"/>
  <c r="IZ4643" i="9"/>
  <c r="JA1603" i="9"/>
  <c r="IZ1321" i="9"/>
  <c r="JA1890" i="9"/>
  <c r="IZ1134" i="9"/>
  <c r="IZ540" i="9"/>
  <c r="IZ4451" i="9"/>
  <c r="IZ4020" i="9"/>
  <c r="IZ1551" i="9"/>
  <c r="JA4623" i="9"/>
  <c r="IZ2958" i="9"/>
  <c r="JA1635" i="9"/>
  <c r="IZ1262" i="9"/>
  <c r="IZ3494" i="9"/>
  <c r="IZ37" i="9"/>
  <c r="JA4510" i="9"/>
  <c r="IZ1014" i="9"/>
  <c r="JA4131" i="9"/>
  <c r="JA2843" i="9"/>
  <c r="IZ4530" i="9"/>
  <c r="IZ402" i="9"/>
  <c r="JB498" i="9"/>
  <c r="IZ3163" i="9"/>
  <c r="JA1709" i="9"/>
  <c r="JA1632" i="9"/>
  <c r="IZ272" i="9"/>
  <c r="JA4441" i="9"/>
  <c r="IZ4738" i="9"/>
  <c r="IZ4861" i="9"/>
  <c r="IZ712" i="9"/>
  <c r="JA2890" i="9"/>
  <c r="IZ1996" i="9"/>
  <c r="IZ3338" i="9"/>
  <c r="IZ336" i="9"/>
  <c r="IZ1468" i="9"/>
  <c r="IZ2977" i="9"/>
  <c r="JA3074" i="9"/>
  <c r="IZ2797" i="9"/>
  <c r="JA3191" i="9"/>
  <c r="JA2286" i="9"/>
  <c r="IZ1181" i="9"/>
  <c r="JB356" i="9"/>
  <c r="JA3767" i="9"/>
  <c r="IZ1924" i="9"/>
  <c r="IZ1741" i="9"/>
  <c r="JA214" i="9"/>
  <c r="IZ3872" i="9"/>
  <c r="JA936" i="9"/>
  <c r="IZ1104" i="9"/>
  <c r="IZ3148" i="9"/>
  <c r="IZ327" i="9"/>
  <c r="IZ2590" i="9"/>
  <c r="JB373" i="9"/>
  <c r="JA3213" i="9"/>
  <c r="IZ2920" i="9"/>
  <c r="IZ4340" i="9"/>
  <c r="JA1705" i="9"/>
  <c r="IZ365" i="9"/>
  <c r="JB563" i="9"/>
  <c r="JA3650" i="9"/>
  <c r="IZ1044" i="9"/>
  <c r="JA3409" i="9"/>
  <c r="IZ1811" i="9"/>
  <c r="IZ1193" i="9"/>
  <c r="JB1188" i="9"/>
  <c r="JA888" i="9"/>
  <c r="IZ565" i="9"/>
  <c r="IZ1438" i="9"/>
  <c r="JA59" i="9"/>
  <c r="JA1257" i="9"/>
  <c r="IZ1935" i="9"/>
  <c r="IZ1423" i="9"/>
  <c r="JA2702" i="9"/>
  <c r="JA326" i="9"/>
  <c r="JA1747" i="9"/>
  <c r="JB409" i="9"/>
  <c r="IZ853" i="9"/>
  <c r="IZ1822" i="9"/>
  <c r="IZ2736" i="9"/>
  <c r="JA4095" i="9"/>
  <c r="JA3451" i="9"/>
  <c r="JA824" i="9"/>
  <c r="JA1943" i="9"/>
  <c r="IZ3469" i="9"/>
  <c r="JA454" i="9"/>
  <c r="JA4606" i="9"/>
  <c r="IZ1390" i="9"/>
  <c r="IZ1627" i="9"/>
  <c r="IZ384" i="9"/>
  <c r="IZ3655" i="9"/>
  <c r="JA2004" i="9"/>
  <c r="IZ984" i="9"/>
  <c r="IZ735" i="9"/>
  <c r="IZ1315" i="9"/>
  <c r="JA4732" i="9"/>
  <c r="JA1376" i="9"/>
  <c r="JA4175" i="9"/>
  <c r="IZ1563" i="9"/>
  <c r="JB1241" i="9"/>
  <c r="IZ1685" i="9"/>
  <c r="IZ2812" i="9"/>
  <c r="IZ3459" i="9"/>
  <c r="JA4796" i="9"/>
  <c r="IZ1653" i="9"/>
  <c r="IZ67" i="9"/>
  <c r="JA4252" i="9"/>
  <c r="IZ4413" i="9"/>
  <c r="JA807" i="9"/>
  <c r="IZ44" i="9"/>
  <c r="IZ2342" i="9"/>
  <c r="IZ4764" i="9"/>
  <c r="IZ960" i="9"/>
  <c r="IZ4243" i="9"/>
  <c r="IZ575" i="9"/>
  <c r="IZ1789" i="9"/>
  <c r="JA3309" i="9"/>
  <c r="IZ514" i="9"/>
  <c r="IZ1476" i="9"/>
  <c r="JA2596" i="9"/>
  <c r="JB214" i="9"/>
  <c r="IZ61" i="9"/>
  <c r="IZ1312" i="9"/>
  <c r="IZ445" i="9"/>
  <c r="JA3373" i="9"/>
  <c r="IZ29" i="9"/>
  <c r="IZ243" i="9"/>
  <c r="JA2268" i="9"/>
  <c r="IZ1025" i="9"/>
  <c r="IZ582" i="9"/>
  <c r="JB309" i="9"/>
  <c r="IZ1204" i="9"/>
  <c r="IZ993" i="9"/>
  <c r="JA441" i="9"/>
  <c r="IZ2938" i="9"/>
  <c r="IZ3062" i="9"/>
  <c r="JB1955" i="9"/>
  <c r="JA1843" i="9"/>
  <c r="IZ2848" i="9"/>
  <c r="IZ1154" i="9"/>
  <c r="JA2931" i="9"/>
  <c r="IZ2168" i="9"/>
  <c r="JA1374" i="9"/>
  <c r="IZ4807" i="9"/>
  <c r="JB2016" i="9"/>
  <c r="JB1266" i="9"/>
  <c r="IZ570" i="9"/>
  <c r="JB2900" i="9"/>
  <c r="JA4041" i="9"/>
  <c r="JA905" i="9"/>
  <c r="JB1009" i="9"/>
  <c r="JB752" i="9"/>
  <c r="JA510" i="9"/>
  <c r="IZ1966" i="9"/>
  <c r="JB2857" i="9"/>
  <c r="JA628" i="9"/>
  <c r="JA2854" i="9"/>
  <c r="JA2281" i="9"/>
  <c r="JB2598" i="9"/>
  <c r="JA2298" i="9"/>
  <c r="IZ2918" i="9"/>
  <c r="JA3763" i="9"/>
  <c r="JA165" i="9"/>
  <c r="IZ4268" i="9"/>
  <c r="IZ912" i="9"/>
  <c r="JA84" i="9"/>
  <c r="JA95" i="9"/>
  <c r="IZ3203" i="9"/>
  <c r="IZ1385" i="9"/>
  <c r="IZ1451" i="9"/>
  <c r="JA2690" i="9"/>
  <c r="IZ3026" i="9"/>
  <c r="IZ3550" i="9"/>
  <c r="IZ2836" i="9"/>
  <c r="IZ2146" i="9"/>
  <c r="JA4428" i="9"/>
  <c r="IZ933" i="9"/>
  <c r="IZ1483" i="9"/>
  <c r="JF4616" i="9"/>
  <c r="IZ4801" i="9"/>
  <c r="JB2503" i="9"/>
  <c r="IZ682" i="9"/>
  <c r="IZ4136" i="9"/>
  <c r="IZ1929" i="9"/>
  <c r="JB1584" i="9"/>
  <c r="JA1240" i="9"/>
  <c r="IZ1775" i="9"/>
  <c r="IZ1632" i="9"/>
  <c r="JA3797" i="9"/>
  <c r="IZ2956" i="9"/>
  <c r="JA1719" i="9"/>
  <c r="JB588" i="9"/>
  <c r="JB1131" i="9"/>
  <c r="JB811" i="9"/>
  <c r="JB491" i="9"/>
  <c r="JB1034" i="9"/>
  <c r="JB554" i="9"/>
  <c r="IZ1261" i="9"/>
  <c r="IZ1643" i="9"/>
  <c r="IZ4412" i="9"/>
  <c r="JA4699" i="9"/>
  <c r="IZ2781" i="9"/>
  <c r="IZ1925" i="9"/>
  <c r="JA4260" i="9"/>
  <c r="JA1080" i="9"/>
  <c r="JG4471" i="9"/>
  <c r="JA2786" i="9"/>
  <c r="JA2621" i="9"/>
  <c r="JA2467" i="9"/>
  <c r="JA968" i="9"/>
  <c r="IZ1991" i="9"/>
  <c r="JA2517" i="9"/>
  <c r="IZ2971" i="9"/>
  <c r="JB1439" i="9"/>
  <c r="JA3668" i="9"/>
  <c r="JA2845" i="9"/>
  <c r="JA3828" i="9"/>
  <c r="JA3467" i="9"/>
  <c r="JA3584" i="9"/>
  <c r="JA2251" i="9"/>
  <c r="JA1771" i="9"/>
  <c r="IZ431" i="9"/>
  <c r="JA765" i="9"/>
  <c r="JB627" i="9"/>
  <c r="IZ852" i="9"/>
  <c r="JA1264" i="9"/>
  <c r="JA2261" i="9"/>
  <c r="JA3272" i="9"/>
  <c r="JA1732" i="9"/>
  <c r="JA841" i="9"/>
  <c r="JA656" i="9"/>
  <c r="JA1849" i="9"/>
  <c r="JA920" i="9"/>
  <c r="JA535" i="9"/>
  <c r="IZ4726" i="9"/>
  <c r="JA3895" i="9"/>
  <c r="JA983" i="9"/>
  <c r="IZ2198" i="9"/>
  <c r="JB1146" i="9"/>
  <c r="JA152" i="9"/>
  <c r="JA623" i="9"/>
  <c r="JF956" i="9"/>
  <c r="JA614" i="9"/>
  <c r="JA430" i="9"/>
  <c r="IZ4842" i="9"/>
  <c r="IZ613" i="9"/>
  <c r="IZ3007" i="9"/>
  <c r="JA3419" i="9"/>
  <c r="JB1285" i="9"/>
  <c r="IZ1259" i="9"/>
  <c r="JA3364" i="9"/>
  <c r="IZ41" i="9"/>
  <c r="JA3261" i="9"/>
  <c r="IZ2616" i="9"/>
  <c r="JA4324" i="9"/>
  <c r="JA3879" i="9"/>
  <c r="IZ4834" i="9"/>
  <c r="JA1097" i="9"/>
  <c r="IZ1337" i="9"/>
  <c r="IZ3113" i="9"/>
  <c r="IZ2151" i="9"/>
  <c r="IZ2479" i="9"/>
  <c r="IZ2302" i="9"/>
  <c r="JG2114" i="9"/>
  <c r="IZ2417" i="9"/>
  <c r="JC683" i="9"/>
  <c r="IZ2856" i="9"/>
  <c r="JC203" i="9"/>
  <c r="IZ4716" i="9"/>
  <c r="JA2435" i="9"/>
  <c r="JB277" i="9"/>
  <c r="IZ1460" i="9"/>
  <c r="IZ3194" i="9"/>
  <c r="IZ4131" i="9"/>
  <c r="IZ3735" i="9"/>
  <c r="JC647" i="9"/>
  <c r="JB313" i="9"/>
  <c r="JB4818" i="9"/>
  <c r="JB376" i="9"/>
  <c r="JC709" i="9"/>
  <c r="JB536" i="9"/>
  <c r="IZ270" i="9"/>
  <c r="JA4700" i="9"/>
  <c r="IZ4164" i="9"/>
  <c r="IZ1490" i="9"/>
  <c r="JB2982" i="9"/>
  <c r="JA4877" i="9"/>
  <c r="JB4172" i="9"/>
  <c r="JA4736" i="9"/>
  <c r="JB4140" i="9"/>
  <c r="JA4511" i="9"/>
  <c r="JB4367" i="9"/>
  <c r="JA185" i="9"/>
  <c r="IZ887" i="9"/>
  <c r="JA2762" i="9"/>
  <c r="JA1269" i="9"/>
  <c r="JB468" i="9"/>
  <c r="JA4588" i="9"/>
  <c r="IZ955" i="9"/>
  <c r="IZ1791" i="9"/>
  <c r="IZ816" i="9"/>
  <c r="JB1224" i="9"/>
  <c r="JB4065" i="9"/>
  <c r="JA4731" i="9"/>
  <c r="JA2674" i="9"/>
  <c r="JA2509" i="9"/>
  <c r="JA3490" i="9"/>
  <c r="IZ1060" i="9"/>
  <c r="IZ783" i="9"/>
  <c r="IZ2050" i="9"/>
  <c r="JB3227" i="9"/>
  <c r="JA1922" i="9"/>
  <c r="JA1602" i="9"/>
  <c r="JA1282" i="9"/>
  <c r="JB4166" i="9"/>
  <c r="JA1948" i="9"/>
  <c r="JA802" i="9"/>
  <c r="IZ1345" i="9"/>
  <c r="JA1214" i="9"/>
  <c r="IZ2790" i="9"/>
  <c r="IZ255" i="9"/>
  <c r="JA1835" i="9"/>
  <c r="JA2358" i="9"/>
  <c r="JB3668" i="9"/>
  <c r="JB3075" i="9"/>
  <c r="JA939" i="9"/>
  <c r="JB3153" i="9"/>
  <c r="JA891" i="9"/>
  <c r="JA260" i="9"/>
  <c r="IZ85" i="9"/>
  <c r="IZ598" i="9"/>
  <c r="JA135" i="9"/>
  <c r="JB899" i="9"/>
  <c r="JB4634" i="9"/>
  <c r="JB2638" i="9"/>
  <c r="JB2257" i="9"/>
  <c r="JB1918" i="9"/>
  <c r="IZ4019" i="9"/>
  <c r="JB1981" i="9"/>
  <c r="IZ3303" i="9"/>
  <c r="IZ3783" i="9"/>
  <c r="IZ441" i="9"/>
  <c r="IZ106" i="9"/>
  <c r="IZ513" i="9"/>
  <c r="JA4333" i="9"/>
  <c r="IZ1071" i="9"/>
  <c r="IZ254" i="9"/>
  <c r="IZ4493" i="9"/>
  <c r="IZ557" i="9"/>
  <c r="JB2771" i="9"/>
  <c r="JB3441" i="9"/>
  <c r="IZ2320" i="9"/>
  <c r="JB1168" i="9"/>
  <c r="JB271" i="9"/>
  <c r="IZ1708" i="9"/>
  <c r="JA4351" i="9"/>
  <c r="JA2126" i="9"/>
  <c r="JB3777" i="9"/>
  <c r="JB1641" i="9"/>
  <c r="JB2180" i="9"/>
  <c r="JB1700" i="9"/>
  <c r="JB3845" i="9"/>
  <c r="JB3003" i="9"/>
  <c r="JB4072" i="9"/>
  <c r="JA4409" i="9"/>
  <c r="IZ1973" i="9"/>
  <c r="IZ3969" i="9"/>
  <c r="JA3878" i="9"/>
  <c r="JA1425" i="9"/>
  <c r="JB247" i="9"/>
  <c r="JB2468" i="9"/>
  <c r="JB2852" i="9"/>
  <c r="JB2944" i="9"/>
  <c r="JB2166" i="9"/>
  <c r="JB1686" i="9"/>
  <c r="JB530" i="9"/>
  <c r="JA2970" i="9"/>
  <c r="IZ368" i="9"/>
  <c r="IZ1245" i="9"/>
  <c r="IZ1732" i="9"/>
  <c r="IZ4702" i="9"/>
  <c r="JB2967" i="9"/>
  <c r="JB2647" i="9"/>
  <c r="JB3577" i="9"/>
  <c r="JB2870" i="9"/>
  <c r="JB3544" i="9"/>
  <c r="JB2853" i="9"/>
  <c r="JB3525" i="9"/>
  <c r="JA2744" i="9"/>
  <c r="IZ2246" i="9"/>
  <c r="JA4687" i="9"/>
  <c r="JA295" i="9"/>
  <c r="IZ683" i="9"/>
  <c r="JA3400" i="9"/>
  <c r="JA866" i="9"/>
  <c r="JA4265" i="9"/>
  <c r="JF1846" i="9"/>
  <c r="JF440" i="9"/>
  <c r="JB3813" i="9"/>
  <c r="JB3619" i="9"/>
  <c r="JA3803" i="9"/>
  <c r="JA3447" i="9"/>
  <c r="IZ99" i="9"/>
  <c r="IZ2424" i="9"/>
  <c r="IZ4619" i="9"/>
  <c r="JB704" i="9"/>
  <c r="JB1247" i="9"/>
  <c r="JB767" i="9"/>
  <c r="JB287" i="9"/>
  <c r="JB830" i="9"/>
  <c r="JB350" i="9"/>
  <c r="IZ74" i="9"/>
  <c r="IZ1100" i="9"/>
  <c r="IZ2321" i="9"/>
  <c r="IZ1185" i="9"/>
  <c r="JA3585" i="9"/>
  <c r="JA4235" i="9"/>
  <c r="JA4262" i="9"/>
  <c r="JA4069" i="9"/>
  <c r="JA3905" i="9"/>
  <c r="JA3678" i="9"/>
  <c r="IZ340" i="9"/>
  <c r="IZ1704" i="9"/>
  <c r="JA1235" i="9"/>
  <c r="JB920" i="9"/>
  <c r="IZ1375" i="9"/>
  <c r="IZ4209" i="9"/>
  <c r="JA3260" i="9"/>
  <c r="JA2641" i="9"/>
  <c r="JA3379" i="9"/>
  <c r="JA2860" i="9"/>
  <c r="JA2367" i="9"/>
  <c r="JA1887" i="9"/>
  <c r="IZ2244" i="9"/>
  <c r="JA4574" i="9"/>
  <c r="JA910" i="9"/>
  <c r="JA3067" i="9"/>
  <c r="JA2602" i="9"/>
  <c r="JA1033" i="9"/>
  <c r="JB787" i="9"/>
  <c r="IZ1047" i="9"/>
  <c r="JA3709" i="9"/>
  <c r="IZ1572" i="9"/>
  <c r="JA3268" i="9"/>
  <c r="IZ3758" i="9"/>
  <c r="JB741" i="9"/>
  <c r="IZ1486" i="9"/>
  <c r="IZ3952" i="9"/>
  <c r="IZ95" i="9"/>
  <c r="IZ2004" i="9"/>
  <c r="JA3122" i="9"/>
  <c r="JA1390" i="9"/>
  <c r="JA397" i="9"/>
  <c r="IZ1277" i="9"/>
  <c r="IZ2163" i="9"/>
  <c r="IZ3216" i="9"/>
  <c r="IZ1965" i="9"/>
  <c r="IZ3837" i="9"/>
  <c r="JA3136" i="9"/>
  <c r="JA1748" i="9"/>
  <c r="IZ4068" i="9"/>
  <c r="JA4876" i="9"/>
  <c r="JA589" i="9"/>
  <c r="JB114" i="9"/>
  <c r="IZ732" i="9"/>
  <c r="IZ2552" i="9"/>
  <c r="IZ4557" i="9"/>
  <c r="JA1897" i="9"/>
  <c r="JB248" i="9"/>
  <c r="IZ1143" i="9"/>
  <c r="IZ563" i="9"/>
  <c r="IZ1404" i="9"/>
  <c r="JA677" i="9"/>
  <c r="IZ1112" i="9"/>
  <c r="JA1123" i="9"/>
  <c r="IZ1909" i="9"/>
  <c r="IZ3315" i="9"/>
  <c r="IZ404" i="9"/>
  <c r="IZ2621" i="9"/>
  <c r="JA4571" i="9"/>
  <c r="IZ2471" i="9"/>
  <c r="JA2285" i="9"/>
  <c r="JA4716" i="9"/>
  <c r="IZ4058" i="9"/>
  <c r="IZ2314" i="9"/>
  <c r="JA2249" i="9"/>
  <c r="IZ1236" i="9"/>
  <c r="JA3601" i="9"/>
  <c r="JB357" i="9"/>
  <c r="IZ2853" i="9"/>
  <c r="IZ3214" i="9"/>
  <c r="IZ4206" i="9"/>
  <c r="IZ1271" i="9"/>
  <c r="JA2672" i="9"/>
  <c r="JA3656" i="9"/>
  <c r="IZ1527" i="9"/>
  <c r="IZ835" i="9"/>
  <c r="JA1118" i="9"/>
  <c r="IZ308" i="9"/>
  <c r="JB596" i="9"/>
  <c r="IZ812" i="9"/>
  <c r="IZ1157" i="9"/>
  <c r="JA2980" i="9"/>
  <c r="JB162" i="9"/>
  <c r="IZ1408" i="9"/>
  <c r="IZ798" i="9"/>
  <c r="JA1396" i="9"/>
  <c r="JB405" i="9"/>
  <c r="IZ759" i="9"/>
  <c r="JA1086" i="9"/>
  <c r="IZ1217" i="9"/>
  <c r="IZ1396" i="9"/>
  <c r="IZ3130" i="9"/>
  <c r="IZ1109" i="9"/>
  <c r="IZ1719" i="9"/>
  <c r="JA2677" i="9"/>
  <c r="C30" i="9" l="1"/>
  <c r="D28" i="9"/>
  <c r="D23" i="9"/>
  <c r="B28" i="9"/>
  <c r="E28" i="9" s="1"/>
  <c r="G28" i="9" s="1"/>
  <c r="D29" i="9"/>
  <c r="D30" i="9"/>
  <c r="F30" i="9" s="1"/>
  <c r="C28" i="9"/>
  <c r="F28" i="9" s="1"/>
  <c r="B30" i="9"/>
  <c r="E30" i="9" s="1"/>
  <c r="G30" i="9" s="1"/>
  <c r="B29" i="9"/>
  <c r="C29" i="9"/>
  <c r="B23" i="9"/>
  <c r="D22" i="9"/>
  <c r="F22" i="9" s="1"/>
  <c r="C23" i="9"/>
  <c r="F23" i="9" s="1"/>
  <c r="C22" i="9"/>
  <c r="B22" i="9"/>
  <c r="I7" i="9"/>
  <c r="I8" i="9"/>
  <c r="G14" i="9" s="1"/>
  <c r="I5" i="9"/>
  <c r="I6" i="9"/>
  <c r="E17" i="9"/>
  <c r="G17" i="9" s="1"/>
  <c r="H7" i="9"/>
  <c r="H5" i="9"/>
  <c r="E24" i="9"/>
  <c r="G24" i="9" s="1"/>
  <c r="H6" i="9"/>
  <c r="H8" i="9"/>
  <c r="F14" i="9" s="1"/>
  <c r="E22" i="9" l="1"/>
  <c r="G22" i="9" s="1"/>
  <c r="E23" i="9"/>
  <c r="G23" i="9" s="1"/>
  <c r="E29" i="9"/>
  <c r="F29" i="9"/>
  <c r="G29" i="9" s="1"/>
</calcChain>
</file>

<file path=xl/sharedStrings.xml><?xml version="1.0" encoding="utf-8"?>
<sst xmlns="http://schemas.openxmlformats.org/spreadsheetml/2006/main" count="5102" uniqueCount="5045">
  <si>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</si>
  <si>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</si>
  <si>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</si>
  <si>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</si>
  <si>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</si>
  <si>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</si>
  <si>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</si>
  <si>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</si>
  <si>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</si>
  <si>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</si>
  <si>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</si>
  <si>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</si>
  <si>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</si>
  <si>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</si>
  <si>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</si>
  <si>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</si>
  <si>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</si>
  <si>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</si>
  <si>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</si>
  <si>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</si>
  <si>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</si>
  <si>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</si>
  <si>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</si>
  <si>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</si>
  <si>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</si>
  <si>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</si>
  <si>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</si>
  <si>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</si>
  <si>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</si>
  <si>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</si>
  <si>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</si>
  <si>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</si>
  <si>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</si>
  <si>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</si>
  <si>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</si>
  <si>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</si>
  <si>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</si>
  <si>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</si>
  <si>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</si>
  <si>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</si>
  <si>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</si>
  <si>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</si>
  <si>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</si>
  <si>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</si>
  <si>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</si>
  <si>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</si>
  <si>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</si>
  <si>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</si>
  <si>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</si>
  <si>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</si>
  <si>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</si>
  <si>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</si>
  <si>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</si>
  <si>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</si>
  <si>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</si>
  <si>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</si>
  <si>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</si>
  <si>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</si>
  <si>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</si>
  <si>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</si>
  <si>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</si>
  <si>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</si>
  <si>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</si>
  <si>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</si>
  <si>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</si>
  <si>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</si>
  <si>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</si>
  <si>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</si>
  <si>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</si>
  <si>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</si>
  <si>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</si>
  <si>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</si>
  <si>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</si>
  <si>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</si>
  <si>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</si>
  <si>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</si>
  <si>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</si>
  <si>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</si>
  <si>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</si>
  <si>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</si>
  <si>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</si>
  <si>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</si>
  <si>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</si>
  <si>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</si>
  <si>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</si>
  <si>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</si>
  <si>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</si>
  <si>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</si>
  <si>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</si>
  <si>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</si>
  <si>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</si>
  <si>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</si>
  <si>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</si>
  <si>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</si>
  <si>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</si>
  <si>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</si>
  <si>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</si>
  <si>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</si>
  <si>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</si>
  <si>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</si>
  <si>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</si>
  <si>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</si>
  <si>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</si>
  <si>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</si>
  <si>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</si>
  <si>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</si>
  <si>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</si>
  <si>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</si>
  <si>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</si>
  <si>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</si>
  <si>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</si>
  <si>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</si>
  <si>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</si>
  <si>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</si>
  <si>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</si>
  <si>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</si>
  <si>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</si>
  <si>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</si>
  <si>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</si>
  <si>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</si>
  <si>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</si>
  <si>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</si>
  <si>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Volume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</si>
  <si>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</si>
  <si>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</si>
  <si>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</si>
  <si>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</si>
  <si>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</si>
  <si>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</si>
  <si>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</si>
  <si>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</si>
  <si>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</si>
  <si>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</si>
  <si>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</si>
  <si>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</si>
  <si>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</si>
  <si>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</si>
  <si>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</si>
  <si>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</si>
  <si>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</si>
  <si>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2002-06-03</t>
  </si>
  <si>
    <t>2002-06-04</t>
  </si>
  <si>
    <t>2002-06-05</t>
  </si>
  <si>
    <t>2002-06-06</t>
  </si>
  <si>
    <t>2002-06-10</t>
  </si>
  <si>
    <t>2002-06-11</t>
  </si>
  <si>
    <t>2002-06-12</t>
  </si>
  <si>
    <t>2002-06-13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</si>
  <si>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</si>
  <si>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</si>
  <si>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</si>
  <si>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</si>
  <si>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</si>
  <si>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</si>
  <si>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</si>
  <si>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</si>
  <si>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</si>
  <si>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2002-07-01</t>
  </si>
  <si>
    <t>2002-07-02</t>
  </si>
  <si>
    <t>2002-07-03</t>
  </si>
  <si>
    <t>2002-07-08</t>
  </si>
  <si>
    <t>2002-07-09</t>
  </si>
  <si>
    <t>2002-07-10</t>
  </si>
  <si>
    <t>2002-07-11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</si>
  <si>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</si>
  <si>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</si>
  <si>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</si>
  <si>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</si>
  <si>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</si>
  <si>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</si>
  <si>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</si>
  <si>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</si>
  <si>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</si>
  <si>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2002-07-29</t>
  </si>
  <si>
    <t>2002-07-30</t>
  </si>
  <si>
    <t>2002-07-31</t>
  </si>
  <si>
    <t>2002-08-01</t>
  </si>
  <si>
    <t>2002-08-05</t>
  </si>
  <si>
    <t>2002-08-06</t>
  </si>
  <si>
    <t>2002-08-07</t>
  </si>
  <si>
    <t>2002-08-08</t>
  </si>
  <si>
    <t>2002-08-12</t>
  </si>
  <si>
    <t>2002-08-13</t>
  </si>
  <si>
    <t>2002-08-14</t>
  </si>
  <si>
    <t>2002-08-15</t>
  </si>
  <si>
    <t>2002-08-19</t>
  </si>
  <si>
    <t>2002-08-20</t>
  </si>
  <si>
    <t>2002-08-21</t>
  </si>
  <si>
    <t>2002-08-22</t>
  </si>
  <si>
    <t>2002-08-26</t>
  </si>
  <si>
    <t>2002-08-27</t>
  </si>
  <si>
    <t>2002-08-28</t>
  </si>
  <si>
    <t>2002-08-29</t>
  </si>
  <si>
    <t>2002-09-03</t>
  </si>
  <si>
    <t>2002-09-04</t>
  </si>
  <si>
    <t>2002-09-09</t>
  </si>
  <si>
    <t>2002-09-11</t>
  </si>
  <si>
    <t>2002-09-12</t>
  </si>
  <si>
    <t>2002-09-16</t>
  </si>
  <si>
    <t>2002-09-17</t>
  </si>
  <si>
    <t>2002-09-18</t>
  </si>
  <si>
    <t>2002-09-19</t>
  </si>
  <si>
    <t>2002-09-23</t>
  </si>
  <si>
    <t>2002-09-24</t>
  </si>
  <si>
    <t>2002-09-25</t>
  </si>
  <si>
    <t>2002-09-26</t>
  </si>
  <si>
    <t>2002-09-30</t>
  </si>
  <si>
    <t>2002-10-01</t>
  </si>
  <si>
    <t>2002-10-02</t>
  </si>
  <si>
    <t>2002-10-03</t>
  </si>
  <si>
    <t>2002-10-07</t>
  </si>
  <si>
    <t>2002-10-08</t>
  </si>
  <si>
    <t>2002-10-09</t>
  </si>
  <si>
    <t>2002-10-10</t>
  </si>
  <si>
    <t>2002-10-14</t>
  </si>
  <si>
    <t>2002-10-15</t>
  </si>
  <si>
    <t>2002-10-16</t>
  </si>
  <si>
    <t>2002-10-17</t>
  </si>
  <si>
    <t>2002-10-21</t>
  </si>
  <si>
    <t>2002-10-22</t>
  </si>
  <si>
    <t>2002-10-23</t>
  </si>
  <si>
    <t>2002-10-24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</si>
  <si>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</si>
  <si>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</si>
  <si>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</si>
  <si>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</si>
  <si>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</si>
  <si>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</si>
  <si>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</si>
  <si>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</si>
  <si>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</si>
  <si>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2002-11-11</t>
  </si>
  <si>
    <t>2002-11-12</t>
  </si>
  <si>
    <t>2002-11-13</t>
  </si>
  <si>
    <t>2002-11-14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</si>
  <si>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</si>
  <si>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</si>
  <si>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</si>
  <si>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</si>
  <si>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</si>
  <si>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</si>
  <si>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</si>
  <si>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</si>
  <si>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</si>
  <si>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</si>
  <si>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</si>
  <si>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</si>
  <si>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</si>
  <si>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</si>
  <si>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</si>
  <si>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</si>
  <si>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</si>
  <si>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2002-12-16</t>
  </si>
  <si>
    <t>2002-12-17</t>
  </si>
  <si>
    <t>2002-12-18</t>
  </si>
  <si>
    <t>2002-12-19</t>
  </si>
  <si>
    <t>2002-12-23</t>
  </si>
  <si>
    <t>2002-12-24</t>
  </si>
  <si>
    <t>2002-12-26</t>
  </si>
  <si>
    <t>2002-12-31</t>
  </si>
  <si>
    <t>2003-01-02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</si>
  <si>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</si>
  <si>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</si>
  <si>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</si>
  <si>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</si>
  <si>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</si>
  <si>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</si>
  <si>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</si>
  <si>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</si>
  <si>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</si>
  <si>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</si>
  <si>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</si>
  <si>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</si>
  <si>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</si>
  <si>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</si>
  <si>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</si>
  <si>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</si>
  <si>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</si>
  <si>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</si>
  <si>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</si>
  <si>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</si>
  <si>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</si>
  <si>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</si>
  <si>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</si>
  <si>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</si>
  <si>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</si>
  <si>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</si>
  <si>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</si>
  <si>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</si>
  <si>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</si>
  <si>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</si>
  <si>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</si>
  <si>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</si>
  <si>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</si>
  <si>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</si>
  <si>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</si>
  <si>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</si>
  <si>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</si>
  <si>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</si>
  <si>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</si>
  <si>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</si>
  <si>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</si>
  <si>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</si>
  <si>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</si>
  <si>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</si>
  <si>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</si>
  <si>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</si>
  <si>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</si>
  <si>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</si>
  <si>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</si>
  <si>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</si>
  <si>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</si>
  <si>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</si>
  <si>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</si>
  <si>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</si>
  <si>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</si>
  <si>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</si>
  <si>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</si>
  <si>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</si>
  <si>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</si>
  <si>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</si>
  <si>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</si>
  <si>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</si>
  <si>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</si>
  <si>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</si>
  <si>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</si>
  <si>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</si>
  <si>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</si>
  <si>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</si>
  <si>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</si>
  <si>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</si>
  <si>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</si>
  <si>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</si>
  <si>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</si>
  <si>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</si>
  <si>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</si>
  <si>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</si>
  <si>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</si>
  <si>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</si>
  <si>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</si>
  <si>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</si>
  <si>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</si>
  <si>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</si>
  <si>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</si>
  <si>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</si>
  <si>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</si>
  <si>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</si>
  <si>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</si>
  <si>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</si>
  <si>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</si>
  <si>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2003-05-27</t>
  </si>
  <si>
    <t>2003-05-28</t>
  </si>
  <si>
    <t>2003-05-29</t>
  </si>
  <si>
    <t>2003-06-02</t>
  </si>
  <si>
    <t>2003-06-03</t>
  </si>
  <si>
    <t>2003-06-04</t>
  </si>
  <si>
    <t>2003-06-05</t>
  </si>
  <si>
    <t>2003-06-09</t>
  </si>
  <si>
    <t>2003-06-10</t>
  </si>
  <si>
    <t>2003-06-11</t>
  </si>
  <si>
    <t>2003-06-12</t>
  </si>
  <si>
    <t>2003-06-16</t>
  </si>
  <si>
    <t>2003-06-17</t>
  </si>
  <si>
    <t>2003-06-18</t>
  </si>
  <si>
    <t>2003-06-19</t>
  </si>
  <si>
    <t>2003-06-23</t>
  </si>
  <si>
    <t>2003-06-24</t>
  </si>
  <si>
    <t>2003-06-25</t>
  </si>
  <si>
    <t>2003-06-26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</si>
  <si>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</si>
  <si>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</si>
  <si>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</si>
  <si>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</si>
  <si>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</si>
  <si>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</si>
  <si>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</si>
  <si>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</si>
  <si>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2003-07-14</t>
  </si>
  <si>
    <t>2003-07-15</t>
  </si>
  <si>
    <t>2003-07-16</t>
  </si>
  <si>
    <t>2003-07-17</t>
  </si>
  <si>
    <t>2003-07-21</t>
  </si>
  <si>
    <t>2003-07-22</t>
  </si>
  <si>
    <t>2003-07-23</t>
  </si>
  <si>
    <t>2003-07-24</t>
  </si>
  <si>
    <t>2003-07-28</t>
  </si>
  <si>
    <t>2003-07-29</t>
  </si>
  <si>
    <t>2003-07-30</t>
  </si>
  <si>
    <t>2003-07-31</t>
  </si>
  <si>
    <t>2003-08-04</t>
  </si>
  <si>
    <t>2003-08-05</t>
  </si>
  <si>
    <t>2003-08-06</t>
  </si>
  <si>
    <t>2003-08-07</t>
  </si>
  <si>
    <t>2003-08-11</t>
  </si>
  <si>
    <t>2003-08-12</t>
  </si>
  <si>
    <t>2003-08-13</t>
  </si>
  <si>
    <t>2003-08-14</t>
  </si>
  <si>
    <t>2003-08-18</t>
  </si>
  <si>
    <t>2003-08-19</t>
  </si>
  <si>
    <t>2003-08-20</t>
  </si>
  <si>
    <t>2003-08-21</t>
  </si>
  <si>
    <t>2003-08-25</t>
  </si>
  <si>
    <t>2003-08-26</t>
  </si>
  <si>
    <t>2003-08-27</t>
  </si>
  <si>
    <t>2003-08-28</t>
  </si>
  <si>
    <t>2003-09-02</t>
  </si>
  <si>
    <t>2003-09-03</t>
  </si>
  <si>
    <t>2003-09-04</t>
  </si>
  <si>
    <t>2003-09-08</t>
  </si>
  <si>
    <t>2003-09-09</t>
  </si>
  <si>
    <t>2003-09-10</t>
  </si>
  <si>
    <t>2003-09-11</t>
  </si>
  <si>
    <t>2003-09-15</t>
  </si>
  <si>
    <t>2003-09-16</t>
  </si>
  <si>
    <t>2003-09-17</t>
  </si>
  <si>
    <t>2003-09-18</t>
  </si>
  <si>
    <t>2003-09-22</t>
  </si>
  <si>
    <t>2003-09-23</t>
  </si>
  <si>
    <t>2003-09-24</t>
  </si>
  <si>
    <t>2003-09-25</t>
  </si>
  <si>
    <t>2003-09-29</t>
  </si>
  <si>
    <t>2003-09-30</t>
  </si>
  <si>
    <t>2003-10-01</t>
  </si>
  <si>
    <t>2003-10-02</t>
  </si>
  <si>
    <t>2003-10-06</t>
  </si>
  <si>
    <t>2003-10-07</t>
  </si>
  <si>
    <t>2003-10-08</t>
  </si>
  <si>
    <t>2003-10-09</t>
  </si>
  <si>
    <t>2003-10-13</t>
  </si>
  <si>
    <t>2003-10-14</t>
  </si>
  <si>
    <t>2003-10-15</t>
  </si>
  <si>
    <t>2003-10-16</t>
  </si>
  <si>
    <t>2003-10-20</t>
  </si>
  <si>
    <t>2003-10-21</t>
  </si>
  <si>
    <t>2003-10-22</t>
  </si>
  <si>
    <t>2003-10-23</t>
  </si>
  <si>
    <t>2003-10-27</t>
  </si>
  <si>
    <t>2003-10-28</t>
  </si>
  <si>
    <t>2003-10-29</t>
  </si>
  <si>
    <t>2003-10-30</t>
  </si>
  <si>
    <t>2003-11-03</t>
  </si>
  <si>
    <t>2003-11-04</t>
  </si>
  <si>
    <t>2003-11-05</t>
  </si>
  <si>
    <t>2003-11-06</t>
  </si>
  <si>
    <t>2003-11-10</t>
  </si>
  <si>
    <t>2003-11-11</t>
  </si>
  <si>
    <t>2003-11-12</t>
  </si>
  <si>
    <t>2003-11-13</t>
  </si>
  <si>
    <t>2003-11-17</t>
  </si>
  <si>
    <t>2003-11-18</t>
  </si>
  <si>
    <t>2003-11-19</t>
  </si>
  <si>
    <t>2003-11-20</t>
  </si>
  <si>
    <t>2003-11-24</t>
  </si>
  <si>
    <t>2003-11-25</t>
  </si>
  <si>
    <t>2003-11-26</t>
  </si>
  <si>
    <t>2003-12-01</t>
  </si>
  <si>
    <t>2003-12-02</t>
  </si>
  <si>
    <t>2003-12-03</t>
  </si>
  <si>
    <t>2003-12-04</t>
  </si>
  <si>
    <t>2003-12-08</t>
  </si>
  <si>
    <t>2003-12-09</t>
  </si>
  <si>
    <t>2003-12-10</t>
  </si>
  <si>
    <t>2003-12-11</t>
  </si>
  <si>
    <t>2003-12-15</t>
  </si>
  <si>
    <t>2003-12-16</t>
  </si>
  <si>
    <t>2003-12-17</t>
  </si>
  <si>
    <t>2003-12-18</t>
  </si>
  <si>
    <t>2003-12-22</t>
  </si>
  <si>
    <t>2003-12-23</t>
  </si>
  <si>
    <t>2003-12-24</t>
  </si>
  <si>
    <t>2003-12-29</t>
  </si>
  <si>
    <t>2003-12-30</t>
  </si>
  <si>
    <t>2003-12-31</t>
  </si>
  <si>
    <t>2004-01-05</t>
  </si>
  <si>
    <t>2004-01-06</t>
  </si>
  <si>
    <t>2004-01-07</t>
  </si>
  <si>
    <t>2004-01-08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</si>
  <si>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</si>
  <si>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</si>
  <si>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</si>
  <si>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</si>
  <si>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</si>
  <si>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</si>
  <si>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</si>
  <si>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</si>
  <si>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2004-01-26</t>
  </si>
  <si>
    <t>2004-01-27</t>
  </si>
  <si>
    <t>2004-01-28</t>
  </si>
  <si>
    <t>2004-01-29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</si>
  <si>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</si>
  <si>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</si>
  <si>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</si>
  <si>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</si>
  <si>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</si>
  <si>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</si>
  <si>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</si>
  <si>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</si>
  <si>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</si>
  <si>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2004-02-17</t>
  </si>
  <si>
    <t>2004-02-18</t>
  </si>
  <si>
    <t>2004-02-19</t>
  </si>
  <si>
    <t>2004-02-23</t>
  </si>
  <si>
    <t>2004-02-24</t>
  </si>
  <si>
    <t>2004-02-25</t>
  </si>
  <si>
    <t>2004-02-26</t>
  </si>
  <si>
    <t>2004-03-01</t>
  </si>
  <si>
    <t>2004-03-02</t>
  </si>
  <si>
    <t>2004-03-03</t>
  </si>
  <si>
    <t>2004-03-04</t>
  </si>
  <si>
    <t>2004-03-08</t>
  </si>
  <si>
    <t>2004-03-09</t>
  </si>
  <si>
    <t>2004-03-10</t>
  </si>
  <si>
    <t>2004-03-11</t>
  </si>
  <si>
    <t>2004-03-15</t>
  </si>
  <si>
    <t>2004-03-16</t>
  </si>
  <si>
    <t>2004-03-17</t>
  </si>
  <si>
    <t>2004-03-18</t>
  </si>
  <si>
    <t>2004-03-22</t>
  </si>
  <si>
    <t>2004-03-23</t>
  </si>
  <si>
    <t>2004-03-24</t>
  </si>
  <si>
    <t>2004-03-25</t>
  </si>
  <si>
    <t>2004-03-29</t>
  </si>
  <si>
    <t>2004-03-30</t>
  </si>
  <si>
    <t>2004-03-31</t>
  </si>
  <si>
    <t>2004-04-01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</si>
  <si>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</si>
  <si>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</si>
  <si>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</si>
  <si>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</si>
  <si>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</si>
  <si>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</si>
  <si>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</si>
  <si>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</si>
  <si>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2004-04-19</t>
  </si>
  <si>
    <t>2004-04-20</t>
  </si>
  <si>
    <t>2004-04-21</t>
  </si>
  <si>
    <t>2004-04-22</t>
  </si>
  <si>
    <t>2004-04-26</t>
  </si>
  <si>
    <t>2004-04-27</t>
  </si>
  <si>
    <t>2004-04-28</t>
  </si>
  <si>
    <t>2004-04-29</t>
  </si>
  <si>
    <t>2004-05-03</t>
  </si>
  <si>
    <t>2004-05-04</t>
  </si>
  <si>
    <t>2004-05-05</t>
  </si>
  <si>
    <t>2004-05-06</t>
  </si>
  <si>
    <t>2004-05-10</t>
  </si>
  <si>
    <t>2004-05-11</t>
  </si>
  <si>
    <t>2004-05-12</t>
  </si>
  <si>
    <t>2004-05-13</t>
  </si>
  <si>
    <t>2004-05-17</t>
  </si>
  <si>
    <t>2004-05-18</t>
  </si>
  <si>
    <t>2004-05-19</t>
  </si>
  <si>
    <t>2004-05-20</t>
  </si>
  <si>
    <t>2004-05-24</t>
  </si>
  <si>
    <t>2004-05-25</t>
  </si>
  <si>
    <t>2004-05-26</t>
  </si>
  <si>
    <t>2004-05-27</t>
  </si>
  <si>
    <t>2004-06-01</t>
  </si>
  <si>
    <t>2004-06-02</t>
  </si>
  <si>
    <t>2004-06-03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</si>
  <si>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</si>
  <si>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</si>
  <si>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</si>
  <si>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</si>
  <si>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</si>
  <si>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</si>
  <si>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</si>
  <si>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</si>
  <si>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2004-06-21</t>
  </si>
  <si>
    <t>2004-06-22</t>
  </si>
  <si>
    <t>2004-06-23</t>
  </si>
  <si>
    <t>2004-06-24</t>
  </si>
  <si>
    <t>2004-06-28</t>
  </si>
  <si>
    <t>2004-06-29</t>
  </si>
  <si>
    <t>2004-06-30</t>
  </si>
  <si>
    <t>2004-07-01</t>
  </si>
  <si>
    <t>2004-07-06</t>
  </si>
  <si>
    <t>2004-07-07</t>
  </si>
  <si>
    <t>2004-07-08</t>
  </si>
  <si>
    <t>2004-07-12</t>
  </si>
  <si>
    <t>2004-07-13</t>
  </si>
  <si>
    <t>2004-07-14</t>
  </si>
  <si>
    <t>2004-07-15</t>
  </si>
  <si>
    <t>2004-07-19</t>
  </si>
  <si>
    <t>2004-07-20</t>
  </si>
  <si>
    <t>2004-07-21</t>
  </si>
  <si>
    <t>2004-07-22</t>
  </si>
  <si>
    <t>2004-07-26</t>
  </si>
  <si>
    <t>2004-07-27</t>
  </si>
  <si>
    <t>2004-07-28</t>
  </si>
  <si>
    <t>2004-07-29</t>
  </si>
  <si>
    <t>2004-08-02</t>
  </si>
  <si>
    <t>2004-08-03</t>
  </si>
  <si>
    <t>2004-08-04</t>
  </si>
  <si>
    <t>2004-08-05</t>
  </si>
  <si>
    <t>2004-08-09</t>
  </si>
  <si>
    <t>2004-08-10</t>
  </si>
  <si>
    <t>2004-08-11</t>
  </si>
  <si>
    <t>2004-08-12</t>
  </si>
  <si>
    <t>2004-08-16</t>
  </si>
  <si>
    <t>2004-08-17</t>
  </si>
  <si>
    <t>2004-08-18</t>
  </si>
  <si>
    <t>2004-08-19</t>
  </si>
  <si>
    <t>2004-08-23</t>
  </si>
  <si>
    <t>2004-08-24</t>
  </si>
  <si>
    <t>2004-08-25</t>
  </si>
  <si>
    <t>2004-08-26</t>
  </si>
  <si>
    <t>2004-08-30</t>
  </si>
  <si>
    <t>2004-08-31</t>
  </si>
  <si>
    <t>2004-09-01</t>
  </si>
  <si>
    <t>2004-09-02</t>
  </si>
  <si>
    <t>2004-09-07</t>
  </si>
  <si>
    <t>2004-09-08</t>
  </si>
  <si>
    <t>2004-09-09</t>
  </si>
  <si>
    <t>2004-09-13</t>
  </si>
  <si>
    <t>2004-09-14</t>
  </si>
  <si>
    <t>2004-09-15</t>
  </si>
  <si>
    <t>2004-09-16</t>
  </si>
  <si>
    <t>2004-09-20</t>
  </si>
  <si>
    <t>2004-09-21</t>
  </si>
  <si>
    <t>2004-09-22</t>
  </si>
  <si>
    <t>2004-09-23</t>
  </si>
  <si>
    <t>2004-09-27</t>
  </si>
  <si>
    <t>2004-09-28</t>
  </si>
  <si>
    <t>2004-09-29</t>
  </si>
  <si>
    <t>2004-09-30</t>
  </si>
  <si>
    <t>2004-10-04</t>
  </si>
  <si>
    <t>2004-10-05</t>
  </si>
  <si>
    <t>2004-10-06</t>
  </si>
  <si>
    <t>2004-10-07</t>
  </si>
  <si>
    <t>2004-10-11</t>
  </si>
  <si>
    <t>2004-10-12</t>
  </si>
  <si>
    <t>2004-10-13</t>
  </si>
  <si>
    <t>2004-10-14</t>
  </si>
  <si>
    <t>2004-10-18</t>
  </si>
  <si>
    <t>2004-10-19</t>
  </si>
  <si>
    <t>2004-10-20</t>
  </si>
  <si>
    <t>2004-10-21</t>
  </si>
  <si>
    <t>2004-10-25</t>
  </si>
  <si>
    <t>2004-10-26</t>
  </si>
  <si>
    <t>2004-10-27</t>
  </si>
  <si>
    <t>2004-11-01</t>
  </si>
  <si>
    <t>2004-11-02</t>
  </si>
  <si>
    <t>2004-11-03</t>
  </si>
  <si>
    <t>2004-11-04</t>
  </si>
  <si>
    <t>2004-11-08</t>
  </si>
  <si>
    <t>2004-11-09</t>
  </si>
  <si>
    <t>2004-11-10</t>
  </si>
  <si>
    <t>2004-11-11</t>
  </si>
  <si>
    <t>2004-11-15</t>
  </si>
  <si>
    <t>2004-11-16</t>
  </si>
  <si>
    <t>2004-11-17</t>
  </si>
  <si>
    <t>2004-11-18</t>
  </si>
  <si>
    <t>2004-11-22</t>
  </si>
  <si>
    <t>2004-11-23</t>
  </si>
  <si>
    <t>2004-11-24</t>
  </si>
  <si>
    <t>2004-11-29</t>
  </si>
  <si>
    <t>2004-11-30</t>
  </si>
  <si>
    <t>2004-12-01</t>
  </si>
  <si>
    <t>2004-12-02</t>
  </si>
  <si>
    <t>2004-12-06</t>
  </si>
  <si>
    <t>2004-12-07</t>
  </si>
  <si>
    <t>2004-12-08</t>
  </si>
  <si>
    <t>2004-12-09</t>
  </si>
  <si>
    <t>2004-12-13</t>
  </si>
  <si>
    <t>2004-12-14</t>
  </si>
  <si>
    <t>2004-12-15</t>
  </si>
  <si>
    <t>2004-12-16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</si>
  <si>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</si>
  <si>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</si>
  <si>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</si>
  <si>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</si>
  <si>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</si>
  <si>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</si>
  <si>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</si>
  <si>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</si>
  <si>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2005-01-03</t>
  </si>
  <si>
    <t>2005-01-04</t>
  </si>
  <si>
    <t>2005-01-05</t>
  </si>
  <si>
    <t>2005-01-06</t>
  </si>
  <si>
    <t>2005-01-10</t>
  </si>
  <si>
    <t>2005-01-11</t>
  </si>
  <si>
    <t>2005-01-12</t>
  </si>
  <si>
    <t>2005-01-13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</si>
  <si>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</si>
  <si>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</si>
  <si>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</si>
  <si>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</si>
  <si>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</si>
  <si>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</si>
  <si>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</si>
  <si>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</si>
  <si>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</si>
  <si>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</si>
  <si>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</si>
  <si>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</si>
  <si>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</si>
  <si>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</si>
  <si>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</si>
  <si>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</si>
  <si>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</si>
  <si>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</si>
  <si>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</si>
  <si>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</si>
  <si>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</si>
  <si>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</si>
  <si>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</si>
  <si>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</si>
  <si>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</si>
  <si>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</si>
  <si>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</si>
  <si>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</si>
  <si>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</si>
  <si>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</si>
  <si>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</si>
  <si>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</si>
  <si>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</si>
  <si>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</si>
  <si>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</si>
  <si>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2005-03-14</t>
  </si>
  <si>
    <t>2005-03-15</t>
  </si>
  <si>
    <t>2005-03-16</t>
  </si>
  <si>
    <t>2005-03-17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</si>
  <si>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</si>
  <si>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</si>
  <si>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</si>
  <si>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</si>
  <si>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</si>
  <si>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</si>
  <si>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</si>
  <si>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</si>
  <si>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</si>
  <si>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</si>
  <si>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</si>
  <si>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</si>
  <si>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</si>
  <si>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</si>
  <si>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</si>
  <si>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</si>
  <si>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</si>
  <si>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</si>
  <si>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</si>
  <si>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</si>
  <si>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</si>
  <si>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</si>
  <si>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</si>
  <si>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</si>
  <si>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</si>
  <si>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</si>
  <si>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</si>
  <si>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</si>
  <si>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</si>
  <si>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</si>
  <si>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</si>
  <si>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</si>
  <si>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</si>
  <si>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</si>
  <si>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</si>
  <si>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</si>
  <si>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</si>
  <si>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</si>
  <si>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</si>
  <si>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</si>
  <si>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</si>
  <si>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</si>
  <si>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</si>
  <si>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</si>
  <si>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</si>
  <si>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</si>
  <si>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</si>
  <si>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</si>
  <si>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</si>
  <si>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</si>
  <si>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</si>
  <si>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</si>
  <si>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</si>
  <si>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</si>
  <si>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</si>
  <si>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</si>
  <si>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</si>
  <si>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</si>
  <si>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</si>
  <si>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</si>
  <si>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</si>
  <si>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</si>
  <si>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</si>
  <si>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</si>
  <si>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</si>
  <si>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</si>
  <si>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</si>
  <si>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</si>
  <si>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</si>
  <si>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2005-07-05</t>
  </si>
  <si>
    <t>2005-07-06</t>
  </si>
  <si>
    <t>2005-07-07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</si>
  <si>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</si>
  <si>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</si>
  <si>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</si>
  <si>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</si>
  <si>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</si>
  <si>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</si>
  <si>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</si>
  <si>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</si>
  <si>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</si>
  <si>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2005-07-25</t>
  </si>
  <si>
    <t>2005-07-26</t>
  </si>
  <si>
    <t>2005-07-27</t>
  </si>
  <si>
    <t>2005-07-28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</si>
  <si>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</si>
  <si>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</si>
  <si>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</si>
  <si>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</si>
  <si>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</si>
  <si>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</si>
  <si>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</si>
  <si>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</si>
  <si>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</si>
  <si>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</si>
  <si>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</si>
  <si>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</si>
  <si>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</si>
  <si>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</si>
  <si>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</si>
  <si>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</si>
  <si>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</si>
  <si>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</si>
  <si>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</si>
  <si>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</si>
  <si>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</si>
  <si>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</si>
  <si>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</si>
  <si>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</si>
  <si>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</si>
  <si>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</si>
  <si>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</si>
  <si>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</si>
  <si>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</si>
  <si>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</si>
  <si>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</si>
  <si>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</si>
  <si>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</si>
  <si>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</si>
  <si>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</si>
  <si>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</si>
  <si>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</si>
  <si>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</si>
  <si>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</si>
  <si>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</si>
  <si>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</si>
  <si>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</si>
  <si>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</si>
  <si>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</si>
  <si>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</si>
  <si>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</si>
  <si>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</si>
  <si>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</si>
  <si>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</si>
  <si>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</si>
  <si>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</si>
  <si>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</si>
  <si>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</si>
  <si>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</si>
  <si>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</si>
  <si>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</si>
  <si>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</si>
  <si>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</si>
  <si>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</si>
  <si>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</si>
  <si>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</si>
  <si>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</si>
  <si>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</si>
  <si>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</si>
  <si>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</si>
  <si>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</si>
  <si>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</si>
  <si>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</si>
  <si>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</si>
  <si>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</si>
  <si>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</si>
  <si>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</si>
  <si>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</si>
  <si>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</si>
  <si>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</si>
  <si>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</si>
  <si>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</si>
  <si>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</si>
  <si>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</si>
  <si>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</si>
  <si>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</si>
  <si>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</si>
  <si>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</si>
  <si>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</si>
  <si>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</si>
  <si>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</si>
  <si>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</si>
  <si>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</si>
  <si>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</si>
  <si>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</si>
  <si>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</si>
  <si>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</si>
  <si>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</si>
  <si>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</si>
  <si>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</si>
  <si>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</si>
  <si>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</si>
  <si>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</si>
  <si>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</si>
  <si>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</si>
  <si>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</si>
  <si>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</si>
  <si>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</si>
  <si>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</si>
  <si>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</si>
  <si>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</si>
  <si>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</si>
  <si>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</si>
  <si>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</si>
  <si>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</si>
  <si>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</si>
  <si>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</si>
  <si>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</si>
  <si>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</si>
  <si>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</si>
  <si>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</si>
  <si>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</si>
  <si>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</si>
  <si>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</si>
  <si>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</si>
  <si>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</si>
  <si>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</si>
  <si>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</si>
  <si>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</si>
  <si>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</si>
  <si>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</si>
  <si>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</si>
  <si>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</si>
  <si>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</si>
  <si>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</si>
  <si>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</si>
  <si>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</si>
  <si>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</si>
  <si>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</si>
  <si>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</si>
  <si>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</si>
  <si>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</si>
  <si>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</si>
  <si>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</si>
  <si>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</si>
  <si>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</si>
  <si>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</si>
  <si>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</si>
  <si>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</si>
  <si>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</si>
  <si>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</si>
  <si>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</si>
  <si>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</si>
  <si>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2006-03-13</t>
  </si>
  <si>
    <t>2006-03-14</t>
  </si>
  <si>
    <t>2006-03-15</t>
  </si>
  <si>
    <t>2006-03-16</t>
  </si>
  <si>
    <t>2006-03-20</t>
  </si>
  <si>
    <t>2006-03-21</t>
  </si>
  <si>
    <t>2006-03-22</t>
  </si>
  <si>
    <t>2006-03-23</t>
  </si>
  <si>
    <t>2006-03-27</t>
  </si>
  <si>
    <t>2006-03-28</t>
  </si>
  <si>
    <t>2006-03-29</t>
  </si>
  <si>
    <t>2006-03-30</t>
  </si>
  <si>
    <t>2006-04-03</t>
  </si>
  <si>
    <t>2006-04-04</t>
  </si>
  <si>
    <t>2006-04-05</t>
  </si>
  <si>
    <t>2006-04-06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</si>
  <si>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</si>
  <si>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</si>
  <si>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</si>
  <si>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</si>
  <si>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</si>
  <si>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</si>
  <si>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</si>
  <si>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</si>
  <si>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</si>
  <si>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</si>
  <si>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</si>
  <si>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</si>
  <si>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</si>
  <si>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</si>
  <si>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</si>
  <si>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</si>
  <si>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</si>
  <si>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</si>
  <si>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</si>
  <si>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</si>
  <si>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</si>
  <si>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</si>
  <si>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</si>
  <si>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</si>
  <si>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</si>
  <si>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</si>
  <si>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</si>
  <si>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</si>
  <si>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</si>
  <si>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</si>
  <si>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</si>
  <si>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</si>
  <si>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</si>
  <si>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</si>
  <si>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</si>
  <si>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</si>
  <si>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</si>
  <si>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</si>
  <si>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</si>
  <si>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</si>
  <si>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2006-06-12</t>
  </si>
  <si>
    <t>2006-06-13</t>
  </si>
  <si>
    <t>2006-06-14</t>
  </si>
  <si>
    <t>2006-06-15</t>
  </si>
  <si>
    <t>2006-06-19</t>
  </si>
  <si>
    <t>2006-06-20</t>
  </si>
  <si>
    <t>2006-06-21</t>
  </si>
  <si>
    <t>2006-06-22</t>
  </si>
  <si>
    <t>2006-06-26</t>
  </si>
  <si>
    <t>2006-06-27</t>
  </si>
  <si>
    <t>2006-06-28</t>
  </si>
  <si>
    <t>2006-06-29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</si>
  <si>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</si>
  <si>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</si>
  <si>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</si>
  <si>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</si>
  <si>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</si>
  <si>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</si>
  <si>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</si>
  <si>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</si>
  <si>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</si>
  <si>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</si>
  <si>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</si>
  <si>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</si>
  <si>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</si>
  <si>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</si>
  <si>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</si>
  <si>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</si>
  <si>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</si>
  <si>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</si>
  <si>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</si>
  <si>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</si>
  <si>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</si>
  <si>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</si>
  <si>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</si>
  <si>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</si>
  <si>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</si>
  <si>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</si>
  <si>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</si>
  <si>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</si>
  <si>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</si>
  <si>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</si>
  <si>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</si>
  <si>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</si>
  <si>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</si>
  <si>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</si>
  <si>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</si>
  <si>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</si>
  <si>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</si>
  <si>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</si>
  <si>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</si>
  <si>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</si>
  <si>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</si>
  <si>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</si>
  <si>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</si>
  <si>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</si>
  <si>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</si>
  <si>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2006-09-11</t>
  </si>
  <si>
    <t>2006-09-12</t>
  </si>
  <si>
    <t>2006-09-13</t>
  </si>
  <si>
    <t>2006-09-14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</si>
  <si>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</si>
  <si>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</si>
  <si>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</si>
  <si>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</si>
  <si>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</si>
  <si>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</si>
  <si>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</si>
  <si>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</si>
  <si>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</si>
  <si>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</si>
  <si>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</si>
  <si>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</si>
  <si>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</si>
  <si>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</si>
  <si>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</si>
  <si>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</si>
  <si>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</si>
  <si>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</si>
  <si>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</si>
  <si>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</si>
  <si>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</si>
  <si>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</si>
  <si>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</si>
  <si>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</si>
  <si>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</si>
  <si>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</si>
  <si>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</si>
  <si>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</si>
  <si>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</si>
  <si>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</si>
  <si>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</si>
  <si>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</si>
  <si>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</si>
  <si>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</si>
  <si>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</si>
  <si>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</si>
  <si>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</si>
  <si>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</si>
  <si>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</si>
  <si>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</si>
  <si>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</si>
  <si>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</si>
  <si>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</si>
  <si>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</si>
  <si>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</si>
  <si>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</si>
  <si>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</si>
  <si>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</si>
  <si>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</si>
  <si>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</si>
  <si>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</si>
  <si>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2006-12-04</t>
  </si>
  <si>
    <t>2006-12-05</t>
  </si>
  <si>
    <t>2006-12-06</t>
  </si>
  <si>
    <t>2006-12-07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</si>
  <si>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</si>
  <si>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</si>
  <si>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</si>
  <si>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</si>
  <si>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</si>
  <si>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</si>
  <si>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</si>
  <si>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</si>
  <si>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</si>
  <si>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2006-12-26</t>
  </si>
  <si>
    <t>2006-12-27</t>
  </si>
  <si>
    <t>2006-12-28</t>
  </si>
  <si>
    <t>2006-12-29</t>
  </si>
  <si>
    <t>2007-01-03</t>
  </si>
  <si>
    <t>2007-01-04</t>
  </si>
  <si>
    <t>2007-01-08</t>
  </si>
  <si>
    <t>2007-01-09</t>
  </si>
  <si>
    <t>2007-01-10</t>
  </si>
  <si>
    <t>2007-01-11</t>
  </si>
  <si>
    <t>2007-01-16</t>
  </si>
  <si>
    <t>2007-01-17</t>
  </si>
  <si>
    <t>2007-01-18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</si>
  <si>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</si>
  <si>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</si>
  <si>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</si>
  <si>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</si>
  <si>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</si>
  <si>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</si>
  <si>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</si>
  <si>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</si>
  <si>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</si>
  <si>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</si>
  <si>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</si>
  <si>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</si>
  <si>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</si>
  <si>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</si>
  <si>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</si>
  <si>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</si>
  <si>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</si>
  <si>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</si>
  <si>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2007-02-20</t>
  </si>
  <si>
    <t>2007-02-21</t>
  </si>
  <si>
    <t>2007-02-22</t>
  </si>
  <si>
    <t>2007-02-26</t>
  </si>
  <si>
    <t>2007-02-27</t>
  </si>
  <si>
    <t>2007-02-28</t>
  </si>
  <si>
    <t>2007-03-01</t>
  </si>
  <si>
    <t>2007-03-05</t>
  </si>
  <si>
    <t>2007-03-06</t>
  </si>
  <si>
    <t>2007-03-07</t>
  </si>
  <si>
    <t>2007-03-08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</si>
  <si>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</si>
  <si>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</si>
  <si>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</si>
  <si>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</si>
  <si>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</si>
  <si>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</si>
  <si>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</si>
  <si>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</si>
  <si>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</si>
  <si>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2007-03-26</t>
  </si>
  <si>
    <t>2007-03-27</t>
  </si>
  <si>
    <t>2007-03-28</t>
  </si>
  <si>
    <t>2007-03-29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</si>
  <si>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</si>
  <si>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</si>
  <si>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</si>
  <si>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</si>
  <si>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</si>
  <si>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</si>
  <si>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</si>
  <si>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</si>
  <si>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2007-04-16</t>
  </si>
  <si>
    <t>2007-04-17</t>
  </si>
  <si>
    <t>2007-04-18</t>
  </si>
  <si>
    <t>2007-04-19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</si>
  <si>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</si>
  <si>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</si>
  <si>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</si>
  <si>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</si>
  <si>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</si>
  <si>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</si>
  <si>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</si>
  <si>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</si>
  <si>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</si>
  <si>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2007-05-07</t>
  </si>
  <si>
    <t>2007-05-08</t>
  </si>
  <si>
    <t>2007-05-09</t>
  </si>
  <si>
    <t>2007-05-10</t>
  </si>
  <si>
    <t>2007-05-14</t>
  </si>
  <si>
    <t>2007-05-15</t>
  </si>
  <si>
    <t>2007-05-16</t>
  </si>
  <si>
    <t>2007-05-17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</si>
  <si>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</si>
  <si>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</si>
  <si>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</si>
  <si>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</si>
  <si>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</si>
  <si>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</si>
  <si>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</si>
  <si>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</si>
  <si>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</si>
  <si>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</si>
  <si>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</si>
  <si>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</si>
  <si>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</si>
  <si>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2007-06-11</t>
  </si>
  <si>
    <t>2007-06-12</t>
  </si>
  <si>
    <t>2007-06-13</t>
  </si>
  <si>
    <t>2007-06-14</t>
  </si>
  <si>
    <t>2007-06-18</t>
  </si>
  <si>
    <t>2007-06-19</t>
  </si>
  <si>
    <t>2007-06-20</t>
  </si>
  <si>
    <t>2007-06-21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</si>
  <si>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</si>
  <si>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</si>
  <si>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</si>
  <si>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</si>
  <si>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</si>
  <si>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</si>
  <si>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</si>
  <si>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</si>
  <si>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2007-07-09</t>
  </si>
  <si>
    <t>2007-07-10</t>
  </si>
  <si>
    <t>2007-07-11</t>
  </si>
  <si>
    <t>2007-07-12</t>
  </si>
  <si>
    <t>2007-07-16</t>
  </si>
  <si>
    <t>2007-07-17</t>
  </si>
  <si>
    <t>2007-07-18</t>
  </si>
  <si>
    <t>2007-07-19</t>
  </si>
  <si>
    <t>2007-07-23</t>
  </si>
  <si>
    <t>2007-07-24</t>
  </si>
  <si>
    <t>2007-07-25</t>
  </si>
  <si>
    <t>2007-07-26</t>
  </si>
  <si>
    <t>2007-07-30</t>
  </si>
  <si>
    <t>2007-07-31</t>
  </si>
  <si>
    <t>2007-08-01</t>
  </si>
  <si>
    <t>2007-08-02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</si>
  <si>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</si>
  <si>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</si>
  <si>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</si>
  <si>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</si>
  <si>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</si>
  <si>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</si>
  <si>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</si>
  <si>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</si>
  <si>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</si>
  <si>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2007-08-20</t>
  </si>
  <si>
    <t>2007-08-21</t>
  </si>
  <si>
    <t>2007-08-22</t>
  </si>
  <si>
    <t>2007-08-23</t>
  </si>
  <si>
    <t>2007-08-27</t>
  </si>
  <si>
    <t>2007-08-28</t>
  </si>
  <si>
    <t>2007-08-29</t>
  </si>
  <si>
    <t>2007-08-30</t>
  </si>
  <si>
    <t>2007-09-04</t>
  </si>
  <si>
    <t>2007-09-05</t>
  </si>
  <si>
    <t>2007-09-06</t>
  </si>
  <si>
    <t>2007-09-10</t>
  </si>
  <si>
    <t>2007-09-11</t>
  </si>
  <si>
    <t>2007-09-12</t>
  </si>
  <si>
    <t>2007-09-13</t>
  </si>
  <si>
    <t>2007-09-17</t>
  </si>
  <si>
    <t>2007-09-18</t>
  </si>
  <si>
    <t>2007-09-19</t>
  </si>
  <si>
    <t>2007-09-20</t>
  </si>
  <si>
    <t>2007-09-24</t>
  </si>
  <si>
    <t>2007-09-25</t>
  </si>
  <si>
    <t>2007-09-26</t>
  </si>
  <si>
    <t>2007-09-27</t>
  </si>
  <si>
    <t>2007-10-01</t>
  </si>
  <si>
    <t>2007-10-02</t>
  </si>
  <si>
    <t>2007-10-03</t>
  </si>
  <si>
    <t>2007-10-04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</si>
  <si>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</si>
  <si>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</si>
  <si>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</si>
  <si>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</si>
  <si>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</si>
  <si>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</si>
  <si>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</si>
  <si>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</si>
  <si>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</si>
  <si>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2007-10-22</t>
  </si>
  <si>
    <t>2007-10-23</t>
  </si>
  <si>
    <t>2007-10-24</t>
  </si>
  <si>
    <t>2007-10-25</t>
  </si>
  <si>
    <t>2007-10-29</t>
  </si>
  <si>
    <t>2007-10-30</t>
  </si>
  <si>
    <t>2007-10-31</t>
  </si>
  <si>
    <t>2007-11-01</t>
  </si>
  <si>
    <t>2007-11-05</t>
  </si>
  <si>
    <t>2007-11-06</t>
  </si>
  <si>
    <t>2007-11-07</t>
  </si>
  <si>
    <t>2007-11-08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</si>
  <si>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</si>
  <si>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</si>
  <si>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</si>
  <si>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</si>
  <si>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</si>
  <si>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</si>
  <si>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</si>
  <si>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</si>
  <si>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2007-11-26</t>
  </si>
  <si>
    <t>2007-11-27</t>
  </si>
  <si>
    <t>2007-11-28</t>
  </si>
  <si>
    <t>2007-11-29</t>
  </si>
  <si>
    <t>2007-12-03</t>
  </si>
  <si>
    <t>2007-12-04</t>
  </si>
  <si>
    <t>2007-12-05</t>
  </si>
  <si>
    <t>2007-12-06</t>
  </si>
  <si>
    <t>2007-12-10</t>
  </si>
  <si>
    <t>2007-12-11</t>
  </si>
  <si>
    <t>2007-12-12</t>
  </si>
  <si>
    <t>2007-12-13</t>
  </si>
  <si>
    <t>2007-12-17</t>
  </si>
  <si>
    <t>2007-12-18</t>
  </si>
  <si>
    <t>2007-12-19</t>
  </si>
  <si>
    <t>2007-12-20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</si>
  <si>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</si>
  <si>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</si>
  <si>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</si>
  <si>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</si>
  <si>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</si>
  <si>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</si>
  <si>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</si>
  <si>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2008-01-07</t>
  </si>
  <si>
    <t>2008-01-08</t>
  </si>
  <si>
    <t>2008-01-09</t>
  </si>
  <si>
    <t>2008-01-10</t>
  </si>
  <si>
    <t>2008-01-14</t>
  </si>
  <si>
    <t>2008-01-15</t>
  </si>
  <si>
    <t>2008-01-16</t>
  </si>
  <si>
    <t>2008-01-17</t>
  </si>
  <si>
    <t>2008-01-22</t>
  </si>
  <si>
    <t>2008-01-23</t>
  </si>
  <si>
    <t>2008-01-24</t>
  </si>
  <si>
    <t>2008-01-28</t>
  </si>
  <si>
    <t>2008-01-29</t>
  </si>
  <si>
    <t>2008-01-30</t>
  </si>
  <si>
    <t>2008-01-31</t>
  </si>
  <si>
    <t>2008-02-04</t>
  </si>
  <si>
    <t>2008-02-05</t>
  </si>
  <si>
    <t>2008-02-06</t>
  </si>
  <si>
    <t>2008-02-07</t>
  </si>
  <si>
    <t>2008-02-11</t>
  </si>
  <si>
    <t>2008-02-12</t>
  </si>
  <si>
    <t>2008-02-13</t>
  </si>
  <si>
    <t>2008-02-14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</si>
  <si>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</si>
  <si>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</si>
  <si>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</si>
  <si>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</si>
  <si>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</si>
  <si>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</si>
  <si>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</si>
  <si>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</si>
  <si>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2008-03-03</t>
  </si>
  <si>
    <t>2008-03-04</t>
  </si>
  <si>
    <t>2008-03-05</t>
  </si>
  <si>
    <t>2008-03-06</t>
  </si>
  <si>
    <t>2008-03-10</t>
  </si>
  <si>
    <t>2008-03-11</t>
  </si>
  <si>
    <t>2008-03-12</t>
  </si>
  <si>
    <t>2008-03-13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</si>
  <si>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</si>
  <si>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</si>
  <si>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</si>
  <si>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</si>
  <si>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</si>
  <si>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</si>
  <si>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</si>
  <si>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</si>
  <si>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2008-03-31</t>
  </si>
  <si>
    <t>2008-04-01</t>
  </si>
  <si>
    <t>2008-04-02</t>
  </si>
  <si>
    <t>2008-04-03</t>
  </si>
  <si>
    <t>2008-04-07</t>
  </si>
  <si>
    <t>2008-04-08</t>
  </si>
  <si>
    <t>2008-04-09</t>
  </si>
  <si>
    <t>2008-04-10</t>
  </si>
  <si>
    <t>2008-04-14</t>
  </si>
  <si>
    <t>2008-04-15</t>
  </si>
  <si>
    <t>2008-04-16</t>
  </si>
  <si>
    <t>2008-04-17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</si>
  <si>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</si>
  <si>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</si>
  <si>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</si>
  <si>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</si>
  <si>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</si>
  <si>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</si>
  <si>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</si>
  <si>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</si>
  <si>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</si>
  <si>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2008-05-05</t>
  </si>
  <si>
    <t>2008-05-06</t>
  </si>
  <si>
    <t>2008-05-07</t>
  </si>
  <si>
    <t>2008-05-08</t>
  </si>
  <si>
    <t>2008-05-12</t>
  </si>
  <si>
    <t>2008-05-13</t>
  </si>
  <si>
    <t>2008-05-14</t>
  </si>
  <si>
    <t>2008-05-15</t>
  </si>
  <si>
    <t>2008-05-19</t>
  </si>
  <si>
    <t>2008-05-20</t>
  </si>
  <si>
    <t>2008-05-21</t>
  </si>
  <si>
    <t>2008-05-22</t>
  </si>
  <si>
    <t>2008-05-27</t>
  </si>
  <si>
    <t>2008-05-28</t>
  </si>
  <si>
    <t>2008-05-29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</si>
  <si>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</si>
  <si>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</si>
  <si>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</si>
  <si>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</si>
  <si>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</si>
  <si>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</si>
  <si>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</si>
  <si>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</si>
  <si>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</si>
  <si>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</si>
  <si>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</si>
  <si>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</si>
  <si>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</si>
  <si>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</si>
  <si>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2008-06-23</t>
  </si>
  <si>
    <t>2008-06-24</t>
  </si>
  <si>
    <t>2008-06-25</t>
  </si>
  <si>
    <t>2008-06-26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</si>
  <si>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</si>
  <si>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</si>
  <si>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</si>
  <si>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</si>
  <si>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</si>
  <si>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</si>
  <si>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</si>
  <si>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</si>
  <si>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</si>
  <si>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</si>
  <si>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</si>
  <si>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</si>
  <si>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</si>
  <si>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</si>
  <si>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</si>
  <si>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</si>
  <si>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</si>
  <si>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</si>
  <si>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</si>
  <si>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</si>
  <si>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</si>
  <si>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</si>
  <si>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</si>
  <si>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</si>
  <si>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</si>
  <si>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</si>
  <si>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</si>
  <si>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2008-08-11</t>
  </si>
  <si>
    <t>2008-08-12</t>
  </si>
  <si>
    <t>2008-08-13</t>
  </si>
  <si>
    <t>2008-08-14</t>
  </si>
  <si>
    <t>2008-08-18</t>
  </si>
  <si>
    <t>2008-08-19</t>
  </si>
  <si>
    <t>2008-08-20</t>
  </si>
  <si>
    <t>2008-08-21</t>
  </si>
  <si>
    <t>2008-08-25</t>
  </si>
  <si>
    <t>2008-08-26</t>
  </si>
  <si>
    <t>2008-08-27</t>
  </si>
  <si>
    <t>2008-08-28</t>
  </si>
  <si>
    <t>2008-09-02</t>
  </si>
  <si>
    <t>2008-09-03</t>
  </si>
  <si>
    <t>2008-09-04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</si>
  <si>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</si>
  <si>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</si>
  <si>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</si>
  <si>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</si>
  <si>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</si>
  <si>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</si>
  <si>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</si>
  <si>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</si>
  <si>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</si>
  <si>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</si>
  <si>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</si>
  <si>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</si>
  <si>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</si>
  <si>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</si>
  <si>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</si>
  <si>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</si>
  <si>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</si>
  <si>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</si>
  <si>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</si>
  <si>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</si>
  <si>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</si>
  <si>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</si>
  <si>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</si>
  <si>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</si>
  <si>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</si>
  <si>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</si>
  <si>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</si>
  <si>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</si>
  <si>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2008-10-20</t>
  </si>
  <si>
    <t>2008-10-21</t>
  </si>
  <si>
    <t>2008-10-22</t>
  </si>
  <si>
    <t>2008-10-23</t>
  </si>
  <si>
    <t>2008-10-27</t>
  </si>
  <si>
    <t>2008-10-28</t>
  </si>
  <si>
    <t>2008-10-29</t>
  </si>
  <si>
    <t>2008-10-30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</si>
  <si>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</si>
  <si>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</si>
  <si>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</si>
  <si>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</si>
  <si>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</si>
  <si>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</si>
  <si>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</si>
  <si>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</si>
  <si>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</si>
  <si>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2008-11-17</t>
  </si>
  <si>
    <t>2008-11-18</t>
  </si>
  <si>
    <t>2008-11-19</t>
  </si>
  <si>
    <t>2008-11-20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</si>
  <si>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</si>
  <si>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</si>
  <si>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</si>
  <si>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</si>
  <si>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</si>
  <si>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</si>
  <si>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</si>
  <si>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</si>
  <si>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</si>
  <si>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</si>
  <si>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</si>
  <si>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</si>
  <si>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</si>
  <si>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2008-12-15</t>
  </si>
  <si>
    <t>2008-12-16</t>
  </si>
  <si>
    <t>2008-12-17</t>
  </si>
  <si>
    <t>2008-12-18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</si>
  <si>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</si>
  <si>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</si>
  <si>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</si>
  <si>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</si>
  <si>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</si>
  <si>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</si>
  <si>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</si>
  <si>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</si>
  <si>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</si>
  <si>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</si>
  <si>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</si>
  <si>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</si>
  <si>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</si>
  <si>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</si>
  <si>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</si>
  <si>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</si>
  <si>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2009-01-20</t>
  </si>
  <si>
    <t>2009-01-21</t>
  </si>
  <si>
    <t>2009-01-22</t>
  </si>
  <si>
    <t>2009-01-26</t>
  </si>
  <si>
    <t>2009-01-27</t>
  </si>
  <si>
    <t>2009-01-28</t>
  </si>
  <si>
    <t>2009-01-29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</si>
  <si>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</si>
  <si>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</si>
  <si>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</si>
  <si>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</si>
  <si>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</si>
  <si>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</si>
  <si>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</si>
  <si>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</si>
  <si>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</si>
  <si>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</si>
  <si>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</si>
  <si>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</si>
  <si>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</si>
  <si>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</si>
  <si>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</si>
  <si>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</si>
  <si>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</si>
  <si>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</si>
  <si>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</si>
  <si>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</si>
  <si>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</si>
  <si>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</si>
  <si>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</si>
  <si>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</si>
  <si>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</si>
  <si>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</si>
  <si>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</si>
  <si>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</si>
  <si>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</si>
  <si>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</si>
  <si>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</si>
  <si>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</si>
  <si>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</si>
  <si>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</si>
  <si>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</si>
  <si>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</si>
  <si>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</si>
  <si>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</si>
  <si>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</si>
  <si>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</si>
  <si>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</si>
  <si>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</si>
  <si>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</si>
  <si>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</si>
  <si>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</si>
  <si>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</si>
  <si>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</si>
  <si>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</si>
  <si>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</si>
  <si>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2009-04-20</t>
  </si>
  <si>
    <t>2009-04-21</t>
  </si>
  <si>
    <t>2009-04-22</t>
  </si>
  <si>
    <t>2009-04-23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</si>
  <si>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</si>
  <si>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</si>
  <si>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</si>
  <si>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</si>
  <si>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</si>
  <si>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</si>
  <si>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</si>
  <si>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</si>
  <si>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</si>
  <si>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2009-05-11</t>
  </si>
  <si>
    <t>2009-05-12</t>
  </si>
  <si>
    <t>2009-05-13</t>
  </si>
  <si>
    <t>2009-05-14</t>
  </si>
  <si>
    <t>2009-05-18</t>
  </si>
  <si>
    <t>2009-05-19</t>
  </si>
  <si>
    <t>2009-05-20</t>
  </si>
  <si>
    <t>2009-05-21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</si>
  <si>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</si>
  <si>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</si>
  <si>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</si>
  <si>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</si>
  <si>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</si>
  <si>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</si>
  <si>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</si>
  <si>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</si>
  <si>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2009-06-08</t>
  </si>
  <si>
    <t>2009-06-09</t>
  </si>
  <si>
    <t>2009-06-10</t>
  </si>
  <si>
    <t>2009-06-11</t>
  </si>
  <si>
    <t>2009-06-15</t>
  </si>
  <si>
    <t>2009-06-16</t>
  </si>
  <si>
    <t>2009-06-17</t>
  </si>
  <si>
    <t>2009-06-18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</si>
  <si>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</si>
  <si>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</si>
  <si>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</si>
  <si>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</si>
  <si>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</si>
  <si>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</si>
  <si>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</si>
  <si>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</si>
  <si>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</si>
  <si>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</si>
  <si>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</si>
  <si>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</si>
  <si>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</si>
  <si>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2009-07-13</t>
  </si>
  <si>
    <t>2009-07-14</t>
  </si>
  <si>
    <t>2009-07-15</t>
  </si>
  <si>
    <t>2009-07-16</t>
  </si>
  <si>
    <t>2009-07-20</t>
  </si>
  <si>
    <t>2009-07-21</t>
  </si>
  <si>
    <t>2009-07-22</t>
  </si>
  <si>
    <t>2009-07-23</t>
  </si>
  <si>
    <t>2009-07-27</t>
  </si>
  <si>
    <t>2009-07-28</t>
  </si>
  <si>
    <t>2009-07-29</t>
  </si>
  <si>
    <t>2009-07-30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</si>
  <si>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</si>
  <si>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</si>
  <si>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</si>
  <si>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</si>
  <si>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</si>
  <si>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</si>
  <si>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</si>
  <si>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</si>
  <si>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</si>
  <si>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</si>
  <si>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</si>
  <si>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</si>
  <si>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</si>
  <si>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</si>
  <si>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2009-08-24</t>
  </si>
  <si>
    <t>2009-08-25</t>
  </si>
  <si>
    <t>2009-08-26</t>
  </si>
  <si>
    <t>2009-08-27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</si>
  <si>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</si>
  <si>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</si>
  <si>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</si>
  <si>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</si>
  <si>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</si>
  <si>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</si>
  <si>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</si>
  <si>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</si>
  <si>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2009-09-14</t>
  </si>
  <si>
    <t>2009-09-15</t>
  </si>
  <si>
    <t>2009-09-16</t>
  </si>
  <si>
    <t>2009-09-17</t>
  </si>
  <si>
    <t>2009-09-21</t>
  </si>
  <si>
    <t>2009-09-22</t>
  </si>
  <si>
    <t>2009-09-23</t>
  </si>
  <si>
    <t>2009-09-24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</si>
  <si>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</si>
  <si>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</si>
  <si>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</si>
  <si>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</si>
  <si>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</si>
  <si>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</si>
  <si>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</si>
  <si>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</si>
  <si>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</si>
  <si>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</si>
  <si>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</si>
  <si>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</si>
  <si>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</si>
  <si>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</si>
  <si>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</si>
  <si>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</si>
  <si>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</si>
  <si>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</si>
  <si>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</si>
  <si>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</si>
  <si>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</si>
  <si>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</si>
  <si>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</si>
  <si>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</si>
  <si>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</si>
  <si>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</si>
  <si>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</si>
  <si>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</si>
  <si>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</si>
  <si>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</si>
  <si>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</si>
  <si>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</si>
  <si>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</si>
  <si>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</si>
  <si>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</si>
  <si>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</si>
  <si>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</si>
  <si>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</si>
  <si>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</si>
  <si>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</si>
  <si>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</si>
  <si>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</si>
  <si>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</si>
  <si>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</si>
  <si>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</si>
  <si>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</si>
  <si>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</si>
  <si>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</si>
  <si>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</si>
  <si>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</si>
  <si>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</si>
  <si>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</si>
  <si>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</si>
  <si>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</si>
  <si>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</si>
  <si>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</si>
  <si>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</si>
  <si>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</si>
  <si>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</si>
  <si>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</si>
  <si>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</si>
  <si>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</si>
  <si>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</si>
  <si>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</si>
  <si>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</si>
  <si>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</si>
  <si>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</si>
  <si>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</si>
  <si>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</si>
  <si>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</si>
  <si>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</si>
  <si>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</si>
  <si>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</si>
  <si>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</si>
  <si>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</si>
  <si>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</si>
  <si>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</si>
  <si>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</si>
  <si>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</si>
  <si>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</si>
  <si>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</si>
  <si>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</si>
  <si>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</si>
  <si>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</si>
  <si>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</si>
  <si>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</si>
  <si>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</si>
  <si>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</si>
  <si>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</si>
  <si>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</si>
  <si>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</si>
  <si>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</si>
  <si>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</si>
  <si>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</si>
  <si>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</si>
  <si>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</si>
  <si>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</si>
  <si>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</si>
  <si>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</si>
  <si>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</si>
  <si>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</si>
  <si>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</si>
  <si>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</si>
  <si>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</si>
  <si>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</si>
  <si>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</si>
  <si>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</si>
  <si>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</si>
  <si>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</si>
  <si>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</si>
  <si>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</si>
  <si>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</si>
  <si>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</si>
  <si>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</si>
  <si>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</si>
  <si>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</si>
  <si>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</si>
  <si>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2010-03-22</t>
  </si>
  <si>
    <t>2010-03-23</t>
  </si>
  <si>
    <t>2010-03-24</t>
  </si>
  <si>
    <t>2010-03-25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</si>
  <si>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</si>
  <si>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</si>
  <si>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</si>
  <si>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</si>
  <si>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</si>
  <si>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</si>
  <si>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</si>
  <si>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</si>
  <si>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</si>
  <si>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</si>
  <si>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</si>
  <si>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</si>
  <si>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</si>
  <si>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</si>
  <si>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</si>
  <si>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</si>
  <si>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</si>
  <si>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</si>
  <si>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</si>
  <si>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</si>
  <si>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</si>
  <si>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</si>
  <si>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</si>
  <si>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</si>
  <si>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</si>
  <si>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</si>
  <si>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</si>
  <si>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</si>
  <si>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</si>
  <si>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</si>
  <si>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</si>
  <si>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</si>
  <si>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</si>
  <si>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</si>
  <si>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</si>
  <si>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</si>
  <si>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</si>
  <si>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</si>
  <si>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</si>
  <si>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</si>
  <si>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</si>
  <si>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</si>
  <si>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</si>
  <si>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</si>
  <si>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</si>
  <si>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</si>
  <si>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</si>
  <si>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</si>
  <si>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</si>
  <si>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</si>
  <si>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</si>
  <si>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</si>
  <si>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</si>
  <si>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</si>
  <si>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</si>
  <si>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</si>
  <si>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</si>
  <si>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</si>
  <si>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</si>
  <si>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</si>
  <si>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</si>
  <si>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2010-06-28</t>
  </si>
  <si>
    <t>2010-06-29</t>
  </si>
  <si>
    <t>2010-06-30</t>
  </si>
  <si>
    <t>2010-07-01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</si>
  <si>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</si>
  <si>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</si>
  <si>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</si>
  <si>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</si>
  <si>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</si>
  <si>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</si>
  <si>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</si>
  <si>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</si>
  <si>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</si>
  <si>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</si>
  <si>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</si>
  <si>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</si>
  <si>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</si>
  <si>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</si>
  <si>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</si>
  <si>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</si>
  <si>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</si>
  <si>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</si>
  <si>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</si>
  <si>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</si>
  <si>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</si>
  <si>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</si>
  <si>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</si>
  <si>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</si>
  <si>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</si>
  <si>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</si>
  <si>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</si>
  <si>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</si>
  <si>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</si>
  <si>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</si>
  <si>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</si>
  <si>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</si>
  <si>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</si>
  <si>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</si>
  <si>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</si>
  <si>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</si>
  <si>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</si>
  <si>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</si>
  <si>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</si>
  <si>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</si>
  <si>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</si>
  <si>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</si>
  <si>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</si>
  <si>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</si>
  <si>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</si>
  <si>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</si>
  <si>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</si>
  <si>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</si>
  <si>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</si>
  <si>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</si>
  <si>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</si>
  <si>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</si>
  <si>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</si>
  <si>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</si>
  <si>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</si>
  <si>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</si>
  <si>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</si>
  <si>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</si>
  <si>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</si>
  <si>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</si>
  <si>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</si>
  <si>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</si>
  <si>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</si>
  <si>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</si>
  <si>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</si>
  <si>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</si>
  <si>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</si>
  <si>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</si>
  <si>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</si>
  <si>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</si>
  <si>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</si>
  <si>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</si>
  <si>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</si>
  <si>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</si>
  <si>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</si>
  <si>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</si>
  <si>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</si>
  <si>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</si>
  <si>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</si>
  <si>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</si>
  <si>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</si>
  <si>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</si>
  <si>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</si>
  <si>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</si>
  <si>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</si>
  <si>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</si>
  <si>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</si>
  <si>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</si>
  <si>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</si>
  <si>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</si>
  <si>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</si>
  <si>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</si>
  <si>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</si>
  <si>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</si>
  <si>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</si>
  <si>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</si>
  <si>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2010-11-22</t>
  </si>
  <si>
    <t>2010-11-23</t>
  </si>
  <si>
    <t>2010-11-24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</si>
  <si>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</si>
  <si>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</si>
  <si>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</si>
  <si>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</si>
  <si>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</si>
  <si>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</si>
  <si>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</si>
  <si>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</si>
  <si>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</si>
  <si>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</si>
  <si>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</si>
  <si>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</si>
  <si>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</si>
  <si>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</si>
  <si>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</si>
  <si>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</si>
  <si>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</si>
  <si>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</si>
  <si>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</si>
  <si>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</si>
  <si>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</si>
  <si>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</si>
  <si>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</si>
  <si>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</si>
  <si>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</si>
  <si>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</si>
  <si>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</si>
  <si>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</si>
  <si>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</si>
  <si>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</si>
  <si>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</si>
  <si>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</si>
  <si>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</si>
  <si>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</si>
  <si>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</si>
  <si>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</si>
  <si>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</si>
  <si>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</si>
  <si>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</si>
  <si>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</si>
  <si>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</si>
  <si>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</si>
  <si>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</si>
  <si>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</si>
  <si>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</si>
  <si>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</si>
  <si>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</si>
  <si>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</si>
  <si>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</si>
  <si>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</si>
  <si>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</si>
  <si>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</si>
  <si>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</si>
  <si>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</si>
  <si>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</si>
  <si>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</si>
  <si>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</si>
  <si>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</si>
  <si>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</si>
  <si>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</si>
  <si>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</si>
  <si>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</si>
  <si>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</si>
  <si>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</si>
  <si>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</si>
  <si>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</si>
  <si>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</si>
  <si>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</si>
  <si>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</si>
  <si>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</si>
  <si>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</si>
  <si>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</si>
  <si>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</si>
  <si>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</si>
  <si>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</si>
  <si>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</si>
  <si>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</si>
  <si>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</si>
  <si>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</si>
  <si>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</si>
  <si>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</si>
  <si>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</si>
  <si>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</si>
  <si>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</si>
  <si>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</si>
  <si>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</si>
  <si>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</si>
  <si>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</si>
  <si>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</si>
  <si>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</si>
  <si>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</si>
  <si>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</si>
  <si>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</si>
  <si>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</si>
  <si>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</si>
  <si>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</si>
  <si>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</si>
  <si>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</si>
  <si>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</si>
  <si>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</si>
  <si>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</si>
  <si>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</si>
  <si>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</si>
  <si>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</si>
  <si>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</si>
  <si>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</si>
  <si>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</si>
  <si>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</si>
  <si>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</si>
  <si>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</si>
  <si>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</si>
  <si>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</si>
  <si>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</si>
  <si>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</si>
  <si>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</si>
  <si>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</si>
  <si>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</si>
  <si>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</si>
  <si>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</si>
  <si>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</si>
  <si>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</si>
  <si>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</si>
  <si>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</si>
  <si>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</si>
  <si>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</si>
  <si>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</si>
  <si>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</si>
  <si>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</si>
  <si>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</si>
  <si>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</si>
  <si>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</si>
  <si>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</si>
  <si>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</si>
  <si>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</si>
  <si>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</si>
  <si>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</si>
  <si>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</si>
  <si>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</si>
  <si>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</si>
  <si>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</si>
  <si>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</si>
  <si>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</si>
  <si>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</si>
  <si>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</si>
  <si>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</si>
  <si>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</si>
  <si>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</si>
  <si>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</si>
  <si>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</si>
  <si>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</si>
  <si>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</si>
  <si>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</si>
  <si>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</si>
  <si>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</si>
  <si>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</si>
  <si>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</si>
  <si>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</si>
  <si>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</si>
  <si>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</si>
  <si>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</si>
  <si>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</si>
  <si>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</si>
  <si>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</si>
  <si>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</si>
  <si>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</si>
  <si>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</si>
  <si>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</si>
  <si>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</si>
  <si>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</si>
  <si>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</si>
  <si>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</si>
  <si>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</si>
  <si>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</si>
  <si>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</si>
  <si>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</si>
  <si>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</si>
  <si>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</si>
  <si>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</si>
  <si>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</si>
  <si>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</si>
  <si>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</si>
  <si>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</si>
  <si>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</si>
  <si>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</si>
  <si>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</si>
  <si>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</si>
  <si>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</si>
  <si>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</si>
  <si>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</si>
  <si>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</si>
  <si>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</si>
  <si>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</si>
  <si>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</si>
  <si>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</si>
  <si>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</si>
  <si>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</si>
  <si>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</si>
  <si>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</si>
  <si>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</si>
  <si>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</si>
  <si>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</si>
  <si>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</si>
  <si>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</si>
  <si>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</si>
  <si>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</si>
  <si>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</si>
  <si>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</si>
  <si>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</si>
  <si>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</si>
  <si>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</si>
  <si>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</si>
  <si>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</si>
  <si>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</si>
  <si>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</si>
  <si>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</si>
  <si>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</si>
  <si>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</si>
  <si>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</si>
  <si>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</si>
  <si>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</si>
  <si>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</si>
  <si>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</si>
  <si>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</si>
  <si>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</si>
  <si>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</si>
  <si>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</si>
  <si>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</si>
  <si>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</si>
  <si>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</si>
  <si>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</si>
  <si>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</si>
  <si>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</si>
  <si>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</si>
  <si>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</si>
  <si>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</si>
  <si>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</si>
  <si>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</si>
  <si>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</si>
  <si>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</si>
  <si>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</si>
  <si>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</si>
  <si>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</si>
  <si>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</si>
  <si>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</si>
  <si>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</si>
  <si>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</si>
  <si>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</si>
  <si>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</si>
  <si>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</si>
  <si>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</si>
  <si>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</si>
  <si>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</si>
  <si>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</si>
  <si>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</si>
  <si>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</si>
  <si>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</si>
  <si>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</si>
  <si>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</si>
  <si>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2011-12-12</t>
  </si>
  <si>
    <t>2011-12-13</t>
  </si>
  <si>
    <t>2011-12-14</t>
  </si>
  <si>
    <t>2011-12-15</t>
  </si>
  <si>
    <t>2011-12-19</t>
  </si>
  <si>
    <t>2011-12-20</t>
  </si>
  <si>
    <t>2011-12-21</t>
  </si>
  <si>
    <t>2011-12-22</t>
  </si>
  <si>
    <t>2011-12-27</t>
  </si>
  <si>
    <t>2011-12-28</t>
  </si>
  <si>
    <t>2011-12-29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</si>
  <si>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</si>
  <si>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</si>
  <si>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</si>
  <si>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</si>
  <si>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</si>
  <si>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</si>
  <si>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</si>
  <si>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</si>
  <si>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</si>
  <si>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</si>
  <si>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</si>
  <si>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</si>
  <si>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</si>
  <si>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</si>
  <si>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</si>
  <si>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</si>
  <si>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2012-01-30</t>
  </si>
  <si>
    <t>2012-01-31</t>
  </si>
  <si>
    <t>2012-02-01</t>
  </si>
  <si>
    <t>2012-02-02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</si>
  <si>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</si>
  <si>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</si>
  <si>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</si>
  <si>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</si>
  <si>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</si>
  <si>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</si>
  <si>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</si>
  <si>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</si>
  <si>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</si>
  <si>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</si>
  <si>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</si>
  <si>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</si>
  <si>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</si>
  <si>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</si>
  <si>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</si>
  <si>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</si>
  <si>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</si>
  <si>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</si>
  <si>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</si>
  <si>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</si>
  <si>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</si>
  <si>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</si>
  <si>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</si>
  <si>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</si>
  <si>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</si>
  <si>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</si>
  <si>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</si>
  <si>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</si>
  <si>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</si>
  <si>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</si>
  <si>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</si>
  <si>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</si>
  <si>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</si>
  <si>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</si>
  <si>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</si>
  <si>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</si>
  <si>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</si>
  <si>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</si>
  <si>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</si>
  <si>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</si>
  <si>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</si>
  <si>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</si>
  <si>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</si>
  <si>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</si>
  <si>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</si>
  <si>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</si>
  <si>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</si>
  <si>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</si>
  <si>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</si>
  <si>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</si>
  <si>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</si>
  <si>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</si>
  <si>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</si>
  <si>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</si>
  <si>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</si>
  <si>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</si>
  <si>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</si>
  <si>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</si>
  <si>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</si>
  <si>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</si>
  <si>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</si>
  <si>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</si>
  <si>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</si>
  <si>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</si>
  <si>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</si>
  <si>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</si>
  <si>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</si>
  <si>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</si>
  <si>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</si>
  <si>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</si>
  <si>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</si>
  <si>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</si>
  <si>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</si>
  <si>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</si>
  <si>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</si>
  <si>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</si>
  <si>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</si>
  <si>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</si>
  <si>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</si>
  <si>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</si>
  <si>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</si>
  <si>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</si>
  <si>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</si>
  <si>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</si>
  <si>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</si>
  <si>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</si>
  <si>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</si>
  <si>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</si>
  <si>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</si>
  <si>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</si>
  <si>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</si>
  <si>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</si>
  <si>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</si>
  <si>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</si>
  <si>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</si>
  <si>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</si>
  <si>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</si>
  <si>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</si>
  <si>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</si>
  <si>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</si>
  <si>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</si>
  <si>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</si>
  <si>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</si>
  <si>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</si>
  <si>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</si>
  <si>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</si>
  <si>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</si>
  <si>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</si>
  <si>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</si>
  <si>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</si>
  <si>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2012-07-23</t>
  </si>
  <si>
    <t>2012-07-24</t>
  </si>
  <si>
    <t>2012-07-25</t>
  </si>
  <si>
    <t>2012-07-26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</si>
  <si>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</si>
  <si>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</si>
  <si>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</si>
  <si>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</si>
  <si>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</si>
  <si>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</si>
  <si>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</si>
  <si>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</si>
  <si>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</si>
  <si>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</si>
  <si>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</si>
  <si>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</si>
  <si>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</si>
  <si>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</si>
  <si>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</si>
  <si>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</si>
  <si>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</si>
  <si>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</si>
  <si>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2012-08-27</t>
  </si>
  <si>
    <t>2012-08-28</t>
  </si>
  <si>
    <t>2012-08-29</t>
  </si>
  <si>
    <t>2012-08-30</t>
  </si>
  <si>
    <t>2012-09-04</t>
  </si>
  <si>
    <t>2012-09-05</t>
  </si>
  <si>
    <t>2012-09-06</t>
  </si>
  <si>
    <t>2012-09-10</t>
  </si>
  <si>
    <t>2012-09-11</t>
  </si>
  <si>
    <t>2012-09-12</t>
  </si>
  <si>
    <t>2012-09-13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</si>
  <si>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</si>
  <si>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</si>
  <si>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</si>
  <si>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</si>
  <si>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</si>
  <si>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</si>
  <si>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</si>
  <si>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</si>
  <si>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</si>
  <si>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2012-10-01</t>
  </si>
  <si>
    <t>2012-10-02</t>
  </si>
  <si>
    <t>2012-10-03</t>
  </si>
  <si>
    <t>2012-10-04</t>
  </si>
  <si>
    <t>2012-10-08</t>
  </si>
  <si>
    <t>2012-10-09</t>
  </si>
  <si>
    <t>2012-10-10</t>
  </si>
  <si>
    <t>2012-10-11</t>
  </si>
  <si>
    <t>2012-10-15</t>
  </si>
  <si>
    <t>2012-10-16</t>
  </si>
  <si>
    <t>2012-10-17</t>
  </si>
  <si>
    <t>2012-10-18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</si>
  <si>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</si>
  <si>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</si>
  <si>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</si>
  <si>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</si>
  <si>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</si>
  <si>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</si>
  <si>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</si>
  <si>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</si>
  <si>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</si>
  <si>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</si>
  <si>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</si>
  <si>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</si>
  <si>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</si>
  <si>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</si>
  <si>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</si>
  <si>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</si>
  <si>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</si>
  <si>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</si>
  <si>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</si>
  <si>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</si>
  <si>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</si>
  <si>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</si>
  <si>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</si>
  <si>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</si>
  <si>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</si>
  <si>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</si>
  <si>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</si>
  <si>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</si>
  <si>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</si>
  <si>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</si>
  <si>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</si>
  <si>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</si>
  <si>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</si>
  <si>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</si>
  <si>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2012-12-17</t>
  </si>
  <si>
    <t>2012-12-18</t>
  </si>
  <si>
    <t>2012-12-19</t>
  </si>
  <si>
    <t>2012-12-20</t>
  </si>
  <si>
    <t>2012-12-26</t>
  </si>
  <si>
    <t>2012-12-27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</si>
  <si>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</si>
  <si>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</si>
  <si>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</si>
  <si>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</si>
  <si>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</si>
  <si>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</si>
  <si>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</si>
  <si>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</si>
  <si>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</si>
  <si>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</si>
  <si>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</si>
  <si>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</si>
  <si>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</si>
  <si>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</si>
  <si>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</si>
  <si>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</si>
  <si>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</si>
  <si>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</si>
  <si>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</si>
  <si>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</si>
  <si>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</si>
  <si>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</si>
  <si>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</si>
  <si>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</si>
  <si>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</si>
  <si>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</si>
  <si>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</si>
  <si>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</si>
  <si>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</si>
  <si>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</si>
  <si>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</si>
  <si>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</si>
  <si>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</si>
  <si>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</si>
  <si>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</si>
  <si>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</si>
  <si>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</si>
  <si>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</si>
  <si>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</si>
  <si>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</si>
  <si>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</si>
  <si>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</si>
  <si>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</si>
  <si>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</si>
  <si>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</si>
  <si>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</si>
  <si>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</si>
  <si>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</si>
  <si>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</si>
  <si>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</si>
  <si>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</si>
  <si>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</si>
  <si>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</si>
  <si>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</si>
  <si>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</si>
  <si>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</si>
  <si>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</si>
  <si>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</si>
  <si>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</si>
  <si>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</si>
  <si>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</si>
  <si>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</si>
  <si>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</si>
  <si>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</si>
  <si>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</si>
  <si>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</si>
  <si>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</si>
  <si>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</si>
  <si>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</si>
  <si>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</si>
  <si>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</si>
  <si>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2013-04-22</t>
  </si>
  <si>
    <t>2013-04-23</t>
  </si>
  <si>
    <t>2013-04-24</t>
  </si>
  <si>
    <t>2013-04-25</t>
  </si>
  <si>
    <t>2013-04-29</t>
  </si>
  <si>
    <t>2013-04-30</t>
  </si>
  <si>
    <t>2013-05-01</t>
  </si>
  <si>
    <t>2013-05-02</t>
  </si>
  <si>
    <t>2013-05-06</t>
  </si>
  <si>
    <t>2013-05-07</t>
  </si>
  <si>
    <t>2013-05-08</t>
  </si>
  <si>
    <t>2013-05-09</t>
  </si>
  <si>
    <t>2013-05-13</t>
  </si>
  <si>
    <t>2013-05-14</t>
  </si>
  <si>
    <t>2013-05-15</t>
  </si>
  <si>
    <t>2013-05-16</t>
  </si>
  <si>
    <t>2013-05-20</t>
  </si>
  <si>
    <t>2013-05-21</t>
  </si>
  <si>
    <t>2013-05-22</t>
  </si>
  <si>
    <t>2013-05-23</t>
  </si>
  <si>
    <t>2013-05-28</t>
  </si>
  <si>
    <t>2013-05-29</t>
  </si>
  <si>
    <t>2013-05-30</t>
  </si>
  <si>
    <t>2013-06-03</t>
  </si>
  <si>
    <t>2013-06-04</t>
  </si>
  <si>
    <t>2013-06-05</t>
  </si>
  <si>
    <t>2013-06-06</t>
  </si>
  <si>
    <t>2013-06-10</t>
  </si>
  <si>
    <t>2013-06-11</t>
  </si>
  <si>
    <t>2013-06-12</t>
  </si>
  <si>
    <t>2013-06-13</t>
  </si>
  <si>
    <t>2013-06-17</t>
  </si>
  <si>
    <t>2013-06-18</t>
  </si>
  <si>
    <t>2013-06-19</t>
  </si>
  <si>
    <t>2013-06-20</t>
  </si>
  <si>
    <t>2013-06-24</t>
  </si>
  <si>
    <t>2013-06-25</t>
  </si>
  <si>
    <t>2013-06-26</t>
  </si>
  <si>
    <t>2013-06-27</t>
  </si>
  <si>
    <t>2013-07-01</t>
  </si>
  <si>
    <t>2013-07-02</t>
  </si>
  <si>
    <t>2013-07-03</t>
  </si>
  <si>
    <t>2013-07-08</t>
  </si>
  <si>
    <t>2013-07-09</t>
  </si>
  <si>
    <t>2013-07-10</t>
  </si>
  <si>
    <t>2013-07-11</t>
  </si>
  <si>
    <t>2013-07-15</t>
  </si>
  <si>
    <t>2013-07-16</t>
  </si>
  <si>
    <t>2013-07-17</t>
  </si>
  <si>
    <t>2013-07-18</t>
  </si>
  <si>
    <t>2013-07-22</t>
  </si>
  <si>
    <t>2013-07-23</t>
  </si>
  <si>
    <t>2013-07-24</t>
  </si>
  <si>
    <t>2013-07-25</t>
  </si>
  <si>
    <t>2013-07-29</t>
  </si>
  <si>
    <t>2013-07-30</t>
  </si>
  <si>
    <t>2013-07-31</t>
  </si>
  <si>
    <t>2013-08-01</t>
  </si>
  <si>
    <t>2013-08-05</t>
  </si>
  <si>
    <t>2013-08-06</t>
  </si>
  <si>
    <t>2013-08-07</t>
  </si>
  <si>
    <t>2013-08-08</t>
  </si>
  <si>
    <t>2013-08-12</t>
  </si>
  <si>
    <t>2013-08-13</t>
  </si>
  <si>
    <t>2013-08-14</t>
  </si>
  <si>
    <t>2013-08-15</t>
  </si>
  <si>
    <t>2013-08-19</t>
  </si>
  <si>
    <t>2013-08-20</t>
  </si>
  <si>
    <t>2013-08-21</t>
  </si>
  <si>
    <t>2013-08-22</t>
  </si>
  <si>
    <t>2013-08-26</t>
  </si>
  <si>
    <t>2013-08-27</t>
  </si>
  <si>
    <t>2013-08-28</t>
  </si>
  <si>
    <t>2013-08-29</t>
  </si>
  <si>
    <t>2013-09-03</t>
  </si>
  <si>
    <t>2013-09-04</t>
  </si>
  <si>
    <t>2013-09-05</t>
  </si>
  <si>
    <t>2013-09-09</t>
  </si>
  <si>
    <t>2013-09-10</t>
  </si>
  <si>
    <t>2013-09-11</t>
  </si>
  <si>
    <t>2013-09-12</t>
  </si>
  <si>
    <t>2013-09-16</t>
  </si>
  <si>
    <t>2013-09-17</t>
  </si>
  <si>
    <t>2013-09-18</t>
  </si>
  <si>
    <t>2013-09-19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</si>
  <si>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</si>
  <si>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</si>
  <si>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</si>
  <si>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</si>
  <si>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</si>
  <si>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</si>
  <si>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</si>
  <si>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</si>
  <si>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</si>
  <si>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2013-10-07</t>
  </si>
  <si>
    <t>2013-10-08</t>
  </si>
  <si>
    <t>2013-10-09</t>
  </si>
  <si>
    <t>2013-10-10</t>
  </si>
  <si>
    <t>2013-10-14</t>
  </si>
  <si>
    <t>2013-10-15</t>
  </si>
  <si>
    <t>2013-10-16</t>
  </si>
  <si>
    <t>2013-10-17</t>
  </si>
  <si>
    <t>2013-10-21</t>
  </si>
  <si>
    <t>2013-10-22</t>
  </si>
  <si>
    <t>2013-10-23</t>
  </si>
  <si>
    <t>2013-10-24</t>
  </si>
  <si>
    <t>2013-10-28</t>
  </si>
  <si>
    <t>2013-10-29</t>
  </si>
  <si>
    <t>2013-10-30</t>
  </si>
  <si>
    <t>2013-10-31</t>
  </si>
  <si>
    <t>2013-11-04</t>
  </si>
  <si>
    <t>2013-11-05</t>
  </si>
  <si>
    <t>2013-11-06</t>
  </si>
  <si>
    <t>2013-11-07</t>
  </si>
  <si>
    <t>2013-11-11</t>
  </si>
  <si>
    <t>2013-11-12</t>
  </si>
  <si>
    <t>2013-11-13</t>
  </si>
  <si>
    <t>2013-11-14</t>
  </si>
  <si>
    <t>2013-11-18</t>
  </si>
  <si>
    <t>2013-11-19</t>
  </si>
  <si>
    <t>2013-11-20</t>
  </si>
  <si>
    <t>2013-11-21</t>
  </si>
  <si>
    <t>2013-11-25</t>
  </si>
  <si>
    <t>2013-11-26</t>
  </si>
  <si>
    <t>2013-11-27</t>
  </si>
  <si>
    <t>2013-12-02</t>
  </si>
  <si>
    <t>2013-12-03</t>
  </si>
  <si>
    <t>2013-12-04</t>
  </si>
  <si>
    <t>2013-12-05</t>
  </si>
  <si>
    <t>2013-12-09</t>
  </si>
  <si>
    <t>2013-12-10</t>
  </si>
  <si>
    <t>2013-12-11</t>
  </si>
  <si>
    <t>2013-12-12</t>
  </si>
  <si>
    <t>2013-12-16</t>
  </si>
  <si>
    <t>2013-12-17</t>
  </si>
  <si>
    <t>2013-12-18</t>
  </si>
  <si>
    <t>2013-12-19</t>
  </si>
  <si>
    <t>2013-12-23</t>
  </si>
  <si>
    <t>2013-12-26</t>
  </si>
  <si>
    <t>2013-12-30</t>
  </si>
  <si>
    <t>2014-01-02</t>
  </si>
  <si>
    <t>2014-01-06</t>
  </si>
  <si>
    <t>2014-01-07</t>
  </si>
  <si>
    <t>2014-01-08</t>
  </si>
  <si>
    <t>2014-01-09</t>
  </si>
  <si>
    <t>2014-01-13</t>
  </si>
  <si>
    <t>2014-01-14</t>
  </si>
  <si>
    <t>2014-01-15</t>
  </si>
  <si>
    <t>2014-01-16</t>
  </si>
  <si>
    <t>2014-01-21</t>
  </si>
  <si>
    <t>2014-01-22</t>
  </si>
  <si>
    <t>2014-01-23</t>
  </si>
  <si>
    <t>2014-01-27</t>
  </si>
  <si>
    <t>2014-01-28</t>
  </si>
  <si>
    <t>2014-01-29</t>
  </si>
  <si>
    <t>2014-01-30</t>
  </si>
  <si>
    <t>2014-02-03</t>
  </si>
  <si>
    <t>2014-02-04</t>
  </si>
  <si>
    <t>2014-02-05</t>
  </si>
  <si>
    <t>2014-02-06</t>
  </si>
  <si>
    <t>2014-02-10</t>
  </si>
  <si>
    <t>2014-02-11</t>
  </si>
  <si>
    <t>2014-02-12</t>
  </si>
  <si>
    <t>2014-02-13</t>
  </si>
  <si>
    <t>2014-02-18</t>
  </si>
  <si>
    <t>2014-02-19</t>
  </si>
  <si>
    <t>2014-02-20</t>
  </si>
  <si>
    <t>2014-02-24</t>
  </si>
  <si>
    <t>2014-02-25</t>
  </si>
  <si>
    <t>2014-02-26</t>
  </si>
  <si>
    <t>2014-02-27</t>
  </si>
  <si>
    <t>2014-03-03</t>
  </si>
  <si>
    <t>2014-03-04</t>
  </si>
  <si>
    <t>2014-03-05</t>
  </si>
  <si>
    <t>2014-03-06</t>
  </si>
  <si>
    <t>2014-03-10</t>
  </si>
  <si>
    <t>2014-03-11</t>
  </si>
  <si>
    <t>2014-03-12</t>
  </si>
  <si>
    <t>2014-03-13</t>
  </si>
  <si>
    <t>2014-03-17</t>
  </si>
  <si>
    <t>2014-03-18</t>
  </si>
  <si>
    <t>2014-03-19</t>
  </si>
  <si>
    <t>2014-03-20</t>
  </si>
  <si>
    <t>2014-03-24</t>
  </si>
  <si>
    <t>2014-03-25</t>
  </si>
  <si>
    <t>2014-03-26</t>
  </si>
  <si>
    <t>2014-03-27</t>
  </si>
  <si>
    <t>2014-03-31</t>
  </si>
  <si>
    <t>2014-04-01</t>
  </si>
  <si>
    <t>2014-04-02</t>
  </si>
  <si>
    <t>2014-04-03</t>
  </si>
  <si>
    <t>2014-04-07</t>
  </si>
  <si>
    <t>2014-04-08</t>
  </si>
  <si>
    <t>2014-04-09</t>
  </si>
  <si>
    <t>2014-04-10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</si>
  <si>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</si>
  <si>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</si>
  <si>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</si>
  <si>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</si>
  <si>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</si>
  <si>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</si>
  <si>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</si>
  <si>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</si>
  <si>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2014-04-28</t>
  </si>
  <si>
    <t>2014-04-29</t>
  </si>
  <si>
    <t>2014-04-30</t>
  </si>
  <si>
    <t>2014-05-01</t>
  </si>
  <si>
    <t>2014-05-05</t>
  </si>
  <si>
    <t>2014-05-06</t>
  </si>
  <si>
    <t>2014-05-07</t>
  </si>
  <si>
    <t>2014-05-08</t>
  </si>
  <si>
    <t>2014-05-12</t>
  </si>
  <si>
    <t>2014-05-13</t>
  </si>
  <si>
    <t>2014-05-14</t>
  </si>
  <si>
    <t>2014-05-15</t>
  </si>
  <si>
    <t>2014-05-19</t>
  </si>
  <si>
    <t>2014-05-20</t>
  </si>
  <si>
    <t>2014-05-21</t>
  </si>
  <si>
    <t>2014-05-22</t>
  </si>
  <si>
    <t>2014-05-27</t>
  </si>
  <si>
    <t>2014-05-28</t>
  </si>
  <si>
    <t>2014-05-29</t>
  </si>
  <si>
    <t>2014-06-02</t>
  </si>
  <si>
    <t>2014-06-03</t>
  </si>
  <si>
    <t>2014-06-04</t>
  </si>
  <si>
    <t>2014-06-05</t>
  </si>
  <si>
    <t>2014-06-09</t>
  </si>
  <si>
    <t>2014-06-10</t>
  </si>
  <si>
    <t>2014-06-11</t>
  </si>
  <si>
    <t>2014-06-12</t>
  </si>
  <si>
    <t>2014-06-16</t>
  </si>
  <si>
    <t>2014-06-17</t>
  </si>
  <si>
    <t>2014-06-18</t>
  </si>
  <si>
    <t>2014-06-19</t>
  </si>
  <si>
    <t>2014-06-23</t>
  </si>
  <si>
    <t>2014-06-24</t>
  </si>
  <si>
    <t>2014-06-25</t>
  </si>
  <si>
    <t>2014-06-26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</si>
  <si>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</si>
  <si>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</si>
  <si>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</si>
  <si>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</si>
  <si>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</si>
  <si>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</si>
  <si>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</si>
  <si>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</si>
  <si>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2014-07-14</t>
  </si>
  <si>
    <t>2014-07-15</t>
  </si>
  <si>
    <t>2014-07-16</t>
  </si>
  <si>
    <t>2014-07-17</t>
  </si>
  <si>
    <t>2014-07-21</t>
  </si>
  <si>
    <t>2014-07-22</t>
  </si>
  <si>
    <t>2014-07-23</t>
  </si>
  <si>
    <t>2014-07-24</t>
  </si>
  <si>
    <t>2014-07-28</t>
  </si>
  <si>
    <t>2014-07-29</t>
  </si>
  <si>
    <t>2014-07-30</t>
  </si>
  <si>
    <t>2014-07-31</t>
  </si>
  <si>
    <t>2014-08-04</t>
  </si>
  <si>
    <t>2014-08-05</t>
  </si>
  <si>
    <t>2014-08-06</t>
  </si>
  <si>
    <t>2014-08-07</t>
  </si>
  <si>
    <t>2014-08-11</t>
  </si>
  <si>
    <t>2014-08-12</t>
  </si>
  <si>
    <t>2014-08-13</t>
  </si>
  <si>
    <t>2014-08-14</t>
  </si>
  <si>
    <t>2014-08-18</t>
  </si>
  <si>
    <t>2014-08-19</t>
  </si>
  <si>
    <t>2014-08-20</t>
  </si>
  <si>
    <t>2014-08-21</t>
  </si>
  <si>
    <t>2014-08-25</t>
  </si>
  <si>
    <t>2014-08-26</t>
  </si>
  <si>
    <t>2014-08-27</t>
  </si>
  <si>
    <t>2014-08-28</t>
  </si>
  <si>
    <t>2014-09-02</t>
  </si>
  <si>
    <t>2014-09-03</t>
  </si>
  <si>
    <t>2014-09-04</t>
  </si>
  <si>
    <t>2014-09-08</t>
  </si>
  <si>
    <t>2014-09-09</t>
  </si>
  <si>
    <t>2014-09-10</t>
  </si>
  <si>
    <t>2014-09-11</t>
  </si>
  <si>
    <t>2014-09-15</t>
  </si>
  <si>
    <t>2014-09-16</t>
  </si>
  <si>
    <t>2014-09-17</t>
  </si>
  <si>
    <t>2014-09-18</t>
  </si>
  <si>
    <t>2014-09-22</t>
  </si>
  <si>
    <t>2014-09-23</t>
  </si>
  <si>
    <t>2014-09-24</t>
  </si>
  <si>
    <t>2014-09-25</t>
  </si>
  <si>
    <t>2014-09-29</t>
  </si>
  <si>
    <t>2014-09-30</t>
  </si>
  <si>
    <t>2014-10-01</t>
  </si>
  <si>
    <t>2014-10-02</t>
  </si>
  <si>
    <t>2014-10-06</t>
  </si>
  <si>
    <t>2014-10-07</t>
  </si>
  <si>
    <t>2014-10-08</t>
  </si>
  <si>
    <t>2014-10-09</t>
  </si>
  <si>
    <t>2014-10-13</t>
  </si>
  <si>
    <t>2014-10-14</t>
  </si>
  <si>
    <t>2014-10-15</t>
  </si>
  <si>
    <t>2014-10-16</t>
  </si>
  <si>
    <t>2014-10-20</t>
  </si>
  <si>
    <t>2014-10-21</t>
  </si>
  <si>
    <t>2014-10-22</t>
  </si>
  <si>
    <t>2014-10-23</t>
  </si>
  <si>
    <t>2014-10-27</t>
  </si>
  <si>
    <t>2014-10-28</t>
  </si>
  <si>
    <t>2014-10-29</t>
  </si>
  <si>
    <t>2014-10-30</t>
  </si>
  <si>
    <t>2014-11-03</t>
  </si>
  <si>
    <t>2014-11-04</t>
  </si>
  <si>
    <t>2014-11-05</t>
  </si>
  <si>
    <t>2014-11-06</t>
  </si>
  <si>
    <t>2014-11-10</t>
  </si>
  <si>
    <t>2014-11-11</t>
  </si>
  <si>
    <t>2014-11-12</t>
  </si>
  <si>
    <t>2014-11-13</t>
  </si>
  <si>
    <t>2014-11-17</t>
  </si>
  <si>
    <t>2014-11-18</t>
  </si>
  <si>
    <t>2014-11-19</t>
  </si>
  <si>
    <t>2014-11-20</t>
  </si>
  <si>
    <t>2014-11-24</t>
  </si>
  <si>
    <t>2014-11-25</t>
  </si>
  <si>
    <t>2014-11-26</t>
  </si>
  <si>
    <t>2014-12-01</t>
  </si>
  <si>
    <t>2014-12-02</t>
  </si>
  <si>
    <t>2014-12-03</t>
  </si>
  <si>
    <t>2014-12-04</t>
  </si>
  <si>
    <t>2014-12-08</t>
  </si>
  <si>
    <t>2014-12-09</t>
  </si>
  <si>
    <t>2014-12-10</t>
  </si>
  <si>
    <t>2014-12-11</t>
  </si>
  <si>
    <t>2014-12-15</t>
  </si>
  <si>
    <t>2014-12-16</t>
  </si>
  <si>
    <t>2014-12-17</t>
  </si>
  <si>
    <t>2014-12-18</t>
  </si>
  <si>
    <t>2014-12-22</t>
  </si>
  <si>
    <t>2014-12-23</t>
  </si>
  <si>
    <t>2014-12-29</t>
  </si>
  <si>
    <t>2014-12-30</t>
  </si>
  <si>
    <t>2015-01-05</t>
  </si>
  <si>
    <t>2015-01-06</t>
  </si>
  <si>
    <t>2015-01-07</t>
  </si>
  <si>
    <t>2015-01-08</t>
  </si>
  <si>
    <t>2015-01-12</t>
  </si>
  <si>
    <t>2015-01-13</t>
  </si>
  <si>
    <t>2015-01-14</t>
  </si>
  <si>
    <t>2015-01-15</t>
  </si>
  <si>
    <t>2015-01-20</t>
  </si>
  <si>
    <t>2015-01-21</t>
  </si>
  <si>
    <t>2015-01-22</t>
  </si>
  <si>
    <t>2015-01-26</t>
  </si>
  <si>
    <t>2015-01-27</t>
  </si>
  <si>
    <t>2015-01-28</t>
  </si>
  <si>
    <t>2015-01-29</t>
  </si>
  <si>
    <t>2015-02-02</t>
  </si>
  <si>
    <t>2015-02-03</t>
  </si>
  <si>
    <t>2015-02-04</t>
  </si>
  <si>
    <t>2015-02-05</t>
  </si>
  <si>
    <t>2015-02-09</t>
  </si>
  <si>
    <t>2015-02-10</t>
  </si>
  <si>
    <t>2015-02-11</t>
  </si>
  <si>
    <t>2015-02-12</t>
  </si>
  <si>
    <t>2015-02-17</t>
  </si>
  <si>
    <t>2015-02-18</t>
  </si>
  <si>
    <t>2015-02-19</t>
  </si>
  <si>
    <t>2015-02-23</t>
  </si>
  <si>
    <t>2015-02-24</t>
  </si>
  <si>
    <t>2015-02-25</t>
  </si>
  <si>
    <t>2015-02-26</t>
  </si>
  <si>
    <t>2015-03-02</t>
  </si>
  <si>
    <t>2015-03-03</t>
  </si>
  <si>
    <t>2015-03-04</t>
  </si>
  <si>
    <t>2015-03-05</t>
  </si>
  <si>
    <t>2015-03-09</t>
  </si>
  <si>
    <t>2015-03-10</t>
  </si>
  <si>
    <t>2015-03-11</t>
  </si>
  <si>
    <t>2015-03-12</t>
  </si>
  <si>
    <t>2015-03-16</t>
  </si>
  <si>
    <t>2015-03-17</t>
  </si>
  <si>
    <t>2015-03-18</t>
  </si>
  <si>
    <t>2015-03-19</t>
  </si>
  <si>
    <t>2015-03-23</t>
  </si>
  <si>
    <t>2015-03-24</t>
  </si>
  <si>
    <t>2015-03-25</t>
  </si>
  <si>
    <t>2015-03-26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</si>
  <si>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</si>
  <si>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</si>
  <si>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</si>
  <si>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</si>
  <si>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</si>
  <si>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</si>
  <si>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</si>
  <si>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</si>
  <si>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2015-04-13</t>
  </si>
  <si>
    <t>2015-04-14</t>
  </si>
  <si>
    <t>2015-04-15</t>
  </si>
  <si>
    <t>2015-04-16</t>
  </si>
  <si>
    <t>2015-04-20</t>
  </si>
  <si>
    <t>2015-04-21</t>
  </si>
  <si>
    <t>2015-04-22</t>
  </si>
  <si>
    <t>2015-04-23</t>
  </si>
  <si>
    <t>2015-04-27</t>
  </si>
  <si>
    <t>2015-04-28</t>
  </si>
  <si>
    <t>2015-04-29</t>
  </si>
  <si>
    <t>2015-04-30</t>
  </si>
  <si>
    <t>2015-05-04</t>
  </si>
  <si>
    <t>2015-05-05</t>
  </si>
  <si>
    <t>2015-05-06</t>
  </si>
  <si>
    <t>2015-05-07</t>
  </si>
  <si>
    <t>2015-05-11</t>
  </si>
  <si>
    <t>2015-05-12</t>
  </si>
  <si>
    <t>2015-05-13</t>
  </si>
  <si>
    <t>2015-05-14</t>
  </si>
  <si>
    <t>2015-05-18</t>
  </si>
  <si>
    <t>2015-05-19</t>
  </si>
  <si>
    <t>2015-05-20</t>
  </si>
  <si>
    <t>2015-05-21</t>
  </si>
  <si>
    <t>2015-05-26</t>
  </si>
  <si>
    <t>2015-05-27</t>
  </si>
  <si>
    <t>2015-05-28</t>
  </si>
  <si>
    <t>2015-06-01</t>
  </si>
  <si>
    <t>2015-06-02</t>
  </si>
  <si>
    <t>2015-06-03</t>
  </si>
  <si>
    <t>2015-06-04</t>
  </si>
  <si>
    <t>2015-06-08</t>
  </si>
  <si>
    <t>2015-06-09</t>
  </si>
  <si>
    <t>2015-06-10</t>
  </si>
  <si>
    <t>2015-06-11</t>
  </si>
  <si>
    <t>2015-06-15</t>
  </si>
  <si>
    <t>2015-06-16</t>
  </si>
  <si>
    <t>2015-06-17</t>
  </si>
  <si>
    <t>2015-06-18</t>
  </si>
  <si>
    <t>2015-06-22</t>
  </si>
  <si>
    <t>2015-06-23</t>
  </si>
  <si>
    <t>2015-06-24</t>
  </si>
  <si>
    <t>2015-06-25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</si>
  <si>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</si>
  <si>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</si>
  <si>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</si>
  <si>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</si>
  <si>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</si>
  <si>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</si>
  <si>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</si>
  <si>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</si>
  <si>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2015-07-13</t>
  </si>
  <si>
    <t>2015-07-14</t>
  </si>
  <si>
    <t>2015-07-15</t>
  </si>
  <si>
    <t>2015-07-16</t>
  </si>
  <si>
    <t>2015-07-20</t>
  </si>
  <si>
    <t>2015-07-21</t>
  </si>
  <si>
    <t>2015-07-22</t>
  </si>
  <si>
    <t>2015-07-23</t>
  </si>
  <si>
    <t>2015-07-27</t>
  </si>
  <si>
    <t>2015-07-28</t>
  </si>
  <si>
    <t>2015-07-29</t>
  </si>
  <si>
    <t>2015-07-30</t>
  </si>
  <si>
    <t>2015-08-03</t>
  </si>
  <si>
    <t>2015-08-04</t>
  </si>
  <si>
    <t>2015-08-05</t>
  </si>
  <si>
    <t>2015-08-06</t>
  </si>
  <si>
    <t>2015-08-10</t>
  </si>
  <si>
    <t>2015-08-11</t>
  </si>
  <si>
    <t>2015-08-12</t>
  </si>
  <si>
    <t>2015-08-13</t>
  </si>
  <si>
    <t>2015-08-17</t>
  </si>
  <si>
    <t>2015-08-18</t>
  </si>
  <si>
    <t>2015-08-19</t>
  </si>
  <si>
    <t>2015-08-20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</si>
  <si>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</si>
  <si>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</si>
  <si>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</si>
  <si>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</si>
  <si>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</si>
  <si>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</si>
  <si>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</si>
  <si>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</si>
  <si>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</si>
  <si>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2015-09-08</t>
  </si>
  <si>
    <t>2015-09-09</t>
  </si>
  <si>
    <t>2015-09-10</t>
  </si>
  <si>
    <t>2015-09-14</t>
  </si>
  <si>
    <t>2015-09-15</t>
  </si>
  <si>
    <t>2015-09-16</t>
  </si>
  <si>
    <t>2015-09-17</t>
  </si>
  <si>
    <t>2015-09-21</t>
  </si>
  <si>
    <t>2015-09-22</t>
  </si>
  <si>
    <t>2015-09-23</t>
  </si>
  <si>
    <t>2015-09-24</t>
  </si>
  <si>
    <t>2015-09-28</t>
  </si>
  <si>
    <t>2015-09-29</t>
  </si>
  <si>
    <t>2015-09-30</t>
  </si>
  <si>
    <t>2015-10-01</t>
  </si>
  <si>
    <t>2015-10-05</t>
  </si>
  <si>
    <t>2015-10-06</t>
  </si>
  <si>
    <t>2015-10-07</t>
  </si>
  <si>
    <t>2015-10-08</t>
  </si>
  <si>
    <t>2015-10-12</t>
  </si>
  <si>
    <t>2015-10-13</t>
  </si>
  <si>
    <t>2015-10-14</t>
  </si>
  <si>
    <t>2015-10-15</t>
  </si>
  <si>
    <t>2015-10-19</t>
  </si>
  <si>
    <t>2015-10-20</t>
  </si>
  <si>
    <t>2015-10-21</t>
  </si>
  <si>
    <t>2015-10-22</t>
  </si>
  <si>
    <t>2015-10-26</t>
  </si>
  <si>
    <t>2015-10-27</t>
  </si>
  <si>
    <t>2015-10-28</t>
  </si>
  <si>
    <t>2015-10-29</t>
  </si>
  <si>
    <t>2015-11-02</t>
  </si>
  <si>
    <t>2015-11-03</t>
  </si>
  <si>
    <t>2015-11-04</t>
  </si>
  <si>
    <t>2015-11-05</t>
  </si>
  <si>
    <t>2015-11-09</t>
  </si>
  <si>
    <t>2015-11-10</t>
  </si>
  <si>
    <t>2015-11-11</t>
  </si>
  <si>
    <t>2015-11-12</t>
  </si>
  <si>
    <t>2015-11-16</t>
  </si>
  <si>
    <t>2015-11-17</t>
  </si>
  <si>
    <t>2015-11-18</t>
  </si>
  <si>
    <t>2015-11-19</t>
  </si>
  <si>
    <t>2015-11-23</t>
  </si>
  <si>
    <t>2015-11-24</t>
  </si>
  <si>
    <t>2015-11-25</t>
  </si>
  <si>
    <t>2015-11-30</t>
  </si>
  <si>
    <t>2015-12-01</t>
  </si>
  <si>
    <t>2015-12-02</t>
  </si>
  <si>
    <t>2015-12-03</t>
  </si>
  <si>
    <t>2015-12-07</t>
  </si>
  <si>
    <t>2015-12-08</t>
  </si>
  <si>
    <t>2015-12-09</t>
  </si>
  <si>
    <t>2015-12-10</t>
  </si>
  <si>
    <t>2015-12-14</t>
  </si>
  <si>
    <t>2015-12-15</t>
  </si>
  <si>
    <t>2015-12-16</t>
  </si>
  <si>
    <t>2015-12-17</t>
  </si>
  <si>
    <t>2015-12-21</t>
  </si>
  <si>
    <t>2015-12-22</t>
  </si>
  <si>
    <t>2015-12-23</t>
  </si>
  <si>
    <t>2015-12-28</t>
  </si>
  <si>
    <t>2015-12-29</t>
  </si>
  <si>
    <t>2015-12-30</t>
  </si>
  <si>
    <t>2016-01-04</t>
  </si>
  <si>
    <t>2016-01-05</t>
  </si>
  <si>
    <t>2016-01-06</t>
  </si>
  <si>
    <t>2016-01-07</t>
  </si>
  <si>
    <t>2016-01-11</t>
  </si>
  <si>
    <t>2016-01-12</t>
  </si>
  <si>
    <t>2016-01-13</t>
  </si>
  <si>
    <t>2016-01-14</t>
  </si>
  <si>
    <t>2016-01-19</t>
  </si>
  <si>
    <t>2016-01-20</t>
  </si>
  <si>
    <t>2016-01-21</t>
  </si>
  <si>
    <t>2016-01-25</t>
  </si>
  <si>
    <t>2016-01-26</t>
  </si>
  <si>
    <t>2016-01-27</t>
  </si>
  <si>
    <t>2016-01-28</t>
  </si>
  <si>
    <t>2016-02-01</t>
  </si>
  <si>
    <t>2016-02-02</t>
  </si>
  <si>
    <t>2016-02-03</t>
  </si>
  <si>
    <t>2016-02-04</t>
  </si>
  <si>
    <t>2016-02-08</t>
  </si>
  <si>
    <t>2016-02-09</t>
  </si>
  <si>
    <t>2016-02-10</t>
  </si>
  <si>
    <t>2016-02-11</t>
  </si>
  <si>
    <t>2016-02-16</t>
  </si>
  <si>
    <t>2016-02-17</t>
  </si>
  <si>
    <t>2016-02-18</t>
  </si>
  <si>
    <t>2016-02-22</t>
  </si>
  <si>
    <t>2016-02-23</t>
  </si>
  <si>
    <t>2016-02-24</t>
  </si>
  <si>
    <t>2016-02-25</t>
  </si>
  <si>
    <t>2016-02-29</t>
  </si>
  <si>
    <t>2016-03-01</t>
  </si>
  <si>
    <t>2016-03-02</t>
  </si>
  <si>
    <t>2016-03-03</t>
  </si>
  <si>
    <t>2016-03-07</t>
  </si>
  <si>
    <t>2016-03-08</t>
  </si>
  <si>
    <t>2016-03-09</t>
  </si>
  <si>
    <t>2016-03-10</t>
  </si>
  <si>
    <t>2016-03-14</t>
  </si>
  <si>
    <t>2016-03-15</t>
  </si>
  <si>
    <t>2016-03-16</t>
  </si>
  <si>
    <t>2016-03-17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</si>
  <si>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</si>
  <si>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</si>
  <si>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</si>
  <si>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</si>
  <si>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</si>
  <si>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</si>
  <si>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</si>
  <si>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</si>
  <si>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2016-04-04</t>
  </si>
  <si>
    <t>2016-04-05</t>
  </si>
  <si>
    <t>2016-04-06</t>
  </si>
  <si>
    <t>2016-04-07</t>
  </si>
  <si>
    <t>2016-04-11</t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</si>
  <si>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</si>
  <si>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</si>
  <si>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</si>
  <si>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</si>
  <si>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</si>
  <si>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</si>
  <si>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</si>
  <si>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2016-04-25</t>
  </si>
  <si>
    <t>2016-04-26</t>
  </si>
  <si>
    <t>2016-04-27</t>
  </si>
  <si>
    <t>2016-04-28</t>
  </si>
  <si>
    <t>2016-05-02</t>
  </si>
  <si>
    <t>2016-05-03</t>
  </si>
  <si>
    <t>2016-05-04</t>
  </si>
  <si>
    <t>2016-05-05</t>
  </si>
  <si>
    <t>2016-05-09</t>
  </si>
  <si>
    <t>2016-05-10</t>
  </si>
  <si>
    <t>2016-05-11</t>
  </si>
  <si>
    <t>2016-05-12</t>
  </si>
  <si>
    <t>2016-05-16</t>
  </si>
  <si>
    <t>2016-05-17</t>
  </si>
  <si>
    <t>2016-05-18</t>
  </si>
  <si>
    <t>2016-05-19</t>
  </si>
  <si>
    <t>2016-05-23</t>
  </si>
  <si>
    <t>2016-05-24</t>
  </si>
  <si>
    <t>2016-05-25</t>
  </si>
  <si>
    <t>2016-05-26</t>
  </si>
  <si>
    <t>2016-05-31</t>
  </si>
  <si>
    <t>2016-06-01</t>
  </si>
  <si>
    <t>2016-06-02</t>
  </si>
  <si>
    <t>2016-06-06</t>
  </si>
  <si>
    <t>2016-06-07</t>
  </si>
  <si>
    <t>2016-06-08</t>
  </si>
  <si>
    <t>2016-06-09</t>
  </si>
  <si>
    <t>2016-06-13</t>
  </si>
  <si>
    <t>2016-06-14</t>
  </si>
  <si>
    <t>2016-06-15</t>
  </si>
  <si>
    <t>2016-06-16</t>
  </si>
  <si>
    <t>2016-06-20</t>
  </si>
  <si>
    <t>2016-06-21</t>
  </si>
  <si>
    <t>2016-06-22</t>
  </si>
  <si>
    <t>2016-06-23</t>
  </si>
  <si>
    <t>2016-06-27</t>
  </si>
  <si>
    <t>2016-06-28</t>
  </si>
  <si>
    <t>2016-06-29</t>
  </si>
  <si>
    <t>2016-06-30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</si>
  <si>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</si>
  <si>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</si>
  <si>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</si>
  <si>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</si>
  <si>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</si>
  <si>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</si>
  <si>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</si>
  <si>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2016-07-18</t>
  </si>
  <si>
    <t>2016-07-19</t>
  </si>
  <si>
    <t>2016-07-20</t>
  </si>
  <si>
    <t>2016-07-21</t>
  </si>
  <si>
    <t>2016-07-25</t>
  </si>
  <si>
    <t>2016-07-26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</si>
  <si>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</si>
  <si>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</si>
  <si>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</si>
  <si>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</si>
  <si>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</si>
  <si>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</si>
  <si>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</si>
  <si>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</si>
  <si>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</si>
  <si>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</si>
  <si>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</si>
  <si>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</si>
  <si>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</si>
  <si>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</si>
  <si>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</si>
  <si>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</si>
  <si>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</si>
  <si>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</si>
  <si>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2016-08-29</t>
  </si>
  <si>
    <t>2016-08-30</t>
  </si>
  <si>
    <t>2016-08-31</t>
  </si>
  <si>
    <t>2016-09-01</t>
  </si>
  <si>
    <t>2016-09-06</t>
  </si>
  <si>
    <t>2016-09-07</t>
  </si>
  <si>
    <t>2016-09-08</t>
  </si>
  <si>
    <t>2016-09-12</t>
  </si>
  <si>
    <t>2016-09-13</t>
  </si>
  <si>
    <t>2016-09-14</t>
  </si>
  <si>
    <t>2016-09-15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</si>
  <si>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</si>
  <si>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</si>
  <si>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</si>
  <si>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</si>
  <si>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</si>
  <si>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</si>
  <si>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</si>
  <si>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</si>
  <si>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</si>
  <si>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</si>
  <si>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</si>
  <si>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</si>
  <si>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2016-10-10</t>
  </si>
  <si>
    <t>2016-10-11</t>
  </si>
  <si>
    <t>2016-10-12</t>
  </si>
  <si>
    <t>2016-10-13</t>
  </si>
  <si>
    <t>2016-10-17</t>
  </si>
  <si>
    <t>2016-10-18</t>
  </si>
  <si>
    <t>2016-10-19</t>
  </si>
  <si>
    <t>2016-10-20</t>
  </si>
  <si>
    <t>2016-10-24</t>
  </si>
  <si>
    <t>2016-10-25</t>
  </si>
  <si>
    <t>2016-10-26</t>
  </si>
  <si>
    <t>2016-10-27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</si>
  <si>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</si>
  <si>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</si>
  <si>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</si>
  <si>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</si>
  <si>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</si>
  <si>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</si>
  <si>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</si>
  <si>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</si>
  <si>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</si>
  <si>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</si>
  <si>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</si>
  <si>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</si>
  <si>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2016-11-21</t>
  </si>
  <si>
    <t>2016-11-22</t>
  </si>
  <si>
    <t>2016-11-23</t>
  </si>
  <si>
    <t>2016-11-28</t>
  </si>
  <si>
    <t>2016-11-29</t>
  </si>
  <si>
    <t>2016-11-30</t>
  </si>
  <si>
    <t>2016-12-01</t>
  </si>
  <si>
    <t>2016-12-05</t>
  </si>
  <si>
    <t>2016-12-06</t>
  </si>
  <si>
    <t>2016-12-07</t>
  </si>
  <si>
    <t>2016-12-08</t>
  </si>
  <si>
    <t>2016-12-12</t>
  </si>
  <si>
    <t>2016-12-13</t>
  </si>
  <si>
    <t>2016-12-14</t>
  </si>
  <si>
    <t>2016-12-15</t>
  </si>
  <si>
    <t>2016-12-19</t>
  </si>
  <si>
    <t>2016-12-20</t>
  </si>
  <si>
    <t>2016-12-21</t>
  </si>
  <si>
    <t>2016-12-22</t>
  </si>
  <si>
    <t>2016-12-27</t>
  </si>
  <si>
    <t>2016-12-28</t>
  </si>
  <si>
    <t>2016-12-29</t>
  </si>
  <si>
    <t>2017-01-03</t>
  </si>
  <si>
    <t>2017-01-04</t>
  </si>
  <si>
    <t>2017-01-05</t>
  </si>
  <si>
    <t>2017-01-09</t>
  </si>
  <si>
    <t>2017-01-10</t>
  </si>
  <si>
    <t>2017-01-11</t>
  </si>
  <si>
    <t>2017-01-12</t>
  </si>
  <si>
    <t>2017-01-17</t>
  </si>
  <si>
    <t>2017-01-18</t>
  </si>
  <si>
    <t>2017-01-19</t>
  </si>
  <si>
    <t>2017-01-23</t>
  </si>
  <si>
    <t>2017-01-24</t>
  </si>
  <si>
    <t>2017-01-25</t>
  </si>
  <si>
    <t>2017-01-26</t>
  </si>
  <si>
    <t>2017-01-30</t>
  </si>
  <si>
    <t>2017-01-31</t>
  </si>
  <si>
    <t>2017-02-01</t>
  </si>
  <si>
    <t>2017-02-02</t>
  </si>
  <si>
    <t>2017-02-06</t>
  </si>
  <si>
    <t>2017-02-07</t>
  </si>
  <si>
    <t>2017-02-08</t>
  </si>
  <si>
    <t>2017-02-09</t>
  </si>
  <si>
    <t>2017-02-13</t>
  </si>
  <si>
    <t>2017-02-14</t>
  </si>
  <si>
    <t>2017-02-15</t>
  </si>
  <si>
    <t>2017-02-16</t>
  </si>
  <si>
    <t>2017-02-21</t>
  </si>
  <si>
    <t>2017-02-22</t>
  </si>
  <si>
    <t>2017-02-23</t>
  </si>
  <si>
    <t>2017-02-27</t>
  </si>
  <si>
    <t>2017-02-28</t>
  </si>
  <si>
    <t>2017-03-01</t>
  </si>
  <si>
    <t>2017-03-02</t>
  </si>
  <si>
    <t>2017-03-06</t>
  </si>
  <si>
    <t>2017-03-07</t>
  </si>
  <si>
    <t>2017-03-08</t>
  </si>
  <si>
    <t>2017-03-09</t>
  </si>
  <si>
    <t>2017-03-13</t>
  </si>
  <si>
    <t>2017-03-14</t>
  </si>
  <si>
    <t>2017-03-15</t>
  </si>
  <si>
    <t>2017-03-16</t>
  </si>
  <si>
    <t>2017-03-20</t>
  </si>
  <si>
    <t>2017-03-21</t>
  </si>
  <si>
    <t>2017-03-22</t>
  </si>
  <si>
    <t>2017-03-23</t>
  </si>
  <si>
    <t>2017-03-27</t>
  </si>
  <si>
    <t>2017-03-28</t>
  </si>
  <si>
    <t>2017-03-29</t>
  </si>
  <si>
    <t>2017-03-30</t>
  </si>
  <si>
    <t>2017-04-03</t>
  </si>
  <si>
    <t>2017-04-04</t>
  </si>
  <si>
    <t>2017-04-05</t>
  </si>
  <si>
    <t>2017-04-06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</si>
  <si>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</si>
  <si>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</si>
  <si>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</si>
  <si>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</si>
  <si>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</si>
  <si>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</si>
  <si>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</si>
  <si>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</si>
  <si>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2017-04-24</t>
  </si>
  <si>
    <t>2017-04-25</t>
  </si>
  <si>
    <t>2017-04-26</t>
  </si>
  <si>
    <t>2017-04-27</t>
  </si>
  <si>
    <t>2017-05-01</t>
  </si>
  <si>
    <t>2017-05-02</t>
  </si>
  <si>
    <t>2017-05-03</t>
  </si>
  <si>
    <t>2017-05-04</t>
  </si>
  <si>
    <t>2017-05-08</t>
  </si>
  <si>
    <t>2017-05-09</t>
  </si>
  <si>
    <t>2017-05-10</t>
  </si>
  <si>
    <t>2017-05-11</t>
  </si>
  <si>
    <t>2017-05-15</t>
  </si>
  <si>
    <t>2017-05-16</t>
  </si>
  <si>
    <t>2017-05-17</t>
  </si>
  <si>
    <t>2017-05-18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</si>
  <si>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</si>
  <si>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</si>
  <si>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</si>
  <si>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</si>
  <si>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</si>
  <si>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</si>
  <si>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</si>
  <si>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2017-06-05</t>
  </si>
  <si>
    <t>2017-06-06</t>
  </si>
  <si>
    <t>2017-06-07</t>
  </si>
  <si>
    <t>2017-06-08</t>
  </si>
  <si>
    <t>2017-06-12</t>
  </si>
  <si>
    <t>2017-06-13</t>
  </si>
  <si>
    <t>2017-06-14</t>
  </si>
  <si>
    <t>2017-06-15</t>
  </si>
  <si>
    <t>2017-06-19</t>
  </si>
  <si>
    <t>2017-06-20</t>
  </si>
  <si>
    <t>2017-06-21</t>
  </si>
  <si>
    <t>2017-06-22</t>
  </si>
  <si>
    <t>2017-06-26</t>
  </si>
  <si>
    <t>2017-06-27</t>
  </si>
  <si>
    <t>2017-06-28</t>
  </si>
  <si>
    <t>2017-06-29</t>
  </si>
  <si>
    <t>2017-07-03</t>
  </si>
  <si>
    <t>2017-07-05</t>
  </si>
  <si>
    <t>2017-07-06</t>
  </si>
  <si>
    <t>2017-07-10</t>
  </si>
  <si>
    <t>2017-07-11</t>
  </si>
  <si>
    <t>2017-07-12</t>
  </si>
  <si>
    <t>2017-07-13</t>
  </si>
  <si>
    <t>2017-07-17</t>
  </si>
  <si>
    <t>2017-07-18</t>
  </si>
  <si>
    <t>2017-07-19</t>
  </si>
  <si>
    <t>2017-07-20</t>
  </si>
  <si>
    <t>2017-07-24</t>
  </si>
  <si>
    <t>2017-07-25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</si>
  <si>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</si>
  <si>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</si>
  <si>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</si>
  <si>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</si>
  <si>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</si>
  <si>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</si>
  <si>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</si>
  <si>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</si>
  <si>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</si>
  <si>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</si>
  <si>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2017-08-14</t>
  </si>
  <si>
    <t>2017-08-15</t>
  </si>
  <si>
    <t>2017-08-16</t>
  </si>
  <si>
    <t>2017-08-17</t>
  </si>
  <si>
    <t>2017-08-21</t>
  </si>
  <si>
    <t>2017-08-22</t>
  </si>
  <si>
    <t>2017-08-23</t>
  </si>
  <si>
    <t>2017-08-24</t>
  </si>
  <si>
    <t>2017-08-28</t>
  </si>
  <si>
    <t>2017-08-29</t>
  </si>
  <si>
    <t>2017-08-30</t>
  </si>
  <si>
    <t>2017-08-31</t>
  </si>
  <si>
    <t>2017-09-05</t>
  </si>
  <si>
    <t>2017-09-06</t>
  </si>
  <si>
    <t>2017-09-07</t>
  </si>
  <si>
    <t>2017-09-11</t>
  </si>
  <si>
    <t>2017-09-12</t>
  </si>
  <si>
    <t>2017-09-13</t>
  </si>
  <si>
    <t>2017-09-14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</si>
  <si>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</si>
  <si>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</si>
  <si>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</si>
  <si>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</si>
  <si>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</si>
  <si>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</si>
  <si>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</si>
  <si>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</si>
  <si>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</si>
  <si>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</si>
  <si>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</si>
  <si>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</si>
  <si>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</si>
  <si>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</si>
  <si>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</si>
  <si>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</si>
  <si>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</si>
  <si>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</si>
  <si>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</si>
  <si>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</si>
  <si>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</si>
  <si>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</si>
  <si>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</si>
  <si>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</si>
  <si>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</si>
  <si>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</si>
  <si>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</si>
  <si>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2017-10-31</t>
  </si>
  <si>
    <t>2017-11-01</t>
  </si>
  <si>
    <t>2017-11-02</t>
  </si>
  <si>
    <t>2017-11-06</t>
  </si>
  <si>
    <t>2017-11-07</t>
  </si>
  <si>
    <t>2017-11-08</t>
  </si>
  <si>
    <t>2017-11-09</t>
  </si>
  <si>
    <t>2017-11-13</t>
  </si>
  <si>
    <t>2017-11-14</t>
  </si>
  <si>
    <t>2017-11-15</t>
  </si>
  <si>
    <t>2017-11-16</t>
  </si>
  <si>
    <t>2017-11-20</t>
  </si>
  <si>
    <t>2017-11-21</t>
  </si>
  <si>
    <t>2017-11-22</t>
  </si>
  <si>
    <t>2017-11-27</t>
  </si>
  <si>
    <t>2017-11-28</t>
  </si>
  <si>
    <t>2017-11-29</t>
  </si>
  <si>
    <t>2017-11-30</t>
  </si>
  <si>
    <t>2017-12-04</t>
  </si>
  <si>
    <t>2017-12-05</t>
  </si>
  <si>
    <t>2017-12-06</t>
  </si>
  <si>
    <t>2017-12-07</t>
  </si>
  <si>
    <t>2017-12-11</t>
  </si>
  <si>
    <t>2017-12-12</t>
  </si>
  <si>
    <t>2017-12-13</t>
  </si>
  <si>
    <t>2017-12-14</t>
  </si>
  <si>
    <t>2002-05-12</t>
  </si>
  <si>
    <t>2002-05-18</t>
  </si>
  <si>
    <t>2002-05-19</t>
  </si>
  <si>
    <t>2002-05-26</t>
  </si>
  <si>
    <t>2002-05-27</t>
  </si>
  <si>
    <t>2002-06-01</t>
  </si>
  <si>
    <t>2002-06-02</t>
  </si>
  <si>
    <t>2002-06-08</t>
  </si>
  <si>
    <t>2002-06-09</t>
  </si>
  <si>
    <t>2002-06-15</t>
  </si>
  <si>
    <t>2002-06-16</t>
  </si>
  <si>
    <t>2002-06-23</t>
  </si>
  <si>
    <t>2002-06-29</t>
  </si>
  <si>
    <t>2002-06-30</t>
  </si>
  <si>
    <t>2002-07-04</t>
  </si>
  <si>
    <t>2002-07-06</t>
  </si>
  <si>
    <t>2002-07-07</t>
  </si>
  <si>
    <t>2002-07-13</t>
  </si>
  <si>
    <t>2002-07-14</t>
  </si>
  <si>
    <t>2002-07-20</t>
  </si>
  <si>
    <t>2002-07-21</t>
  </si>
  <si>
    <t>2002-07-27</t>
  </si>
  <si>
    <t>2002-07-28</t>
  </si>
  <si>
    <t>2002-08-03</t>
  </si>
  <si>
    <t>2002-08-04</t>
  </si>
  <si>
    <t>2002-08-10</t>
  </si>
  <si>
    <t>2002-08-11</t>
  </si>
  <si>
    <t>2002-08-17</t>
  </si>
  <si>
    <t>2002-08-18</t>
  </si>
  <si>
    <t>2002-08-24</t>
  </si>
  <si>
    <t>2002-08-25</t>
  </si>
  <si>
    <t>2002-08-31</t>
  </si>
  <si>
    <t>2002-09-01</t>
  </si>
  <si>
    <t>2002-09-02</t>
  </si>
  <si>
    <t>2002-09-07</t>
  </si>
  <si>
    <t>2002-09-08</t>
  </si>
  <si>
    <t>2002-09-14</t>
  </si>
  <si>
    <t>2002-09-15</t>
  </si>
  <si>
    <t>2002-09-21</t>
  </si>
  <si>
    <t>2002-09-22</t>
  </si>
  <si>
    <t>2002-09-28</t>
  </si>
  <si>
    <t>2002-09-29</t>
  </si>
  <si>
    <t>2002-10-05</t>
  </si>
  <si>
    <t>2002-10-06</t>
  </si>
  <si>
    <t>2002-10-12</t>
  </si>
  <si>
    <t>2002-10-13</t>
  </si>
  <si>
    <t>2002-10-19</t>
  </si>
  <si>
    <t>2002-10-20</t>
  </si>
  <si>
    <t>2002-10-26</t>
  </si>
  <si>
    <t>2002-10-27</t>
  </si>
  <si>
    <t>2002-11-02</t>
  </si>
  <si>
    <t>2002-11-03</t>
  </si>
  <si>
    <t>2002-11-09</t>
  </si>
  <si>
    <t>2002-11-10</t>
  </si>
  <si>
    <t>2002-11-16</t>
  </si>
  <si>
    <t>2002-11-17</t>
  </si>
  <si>
    <t>2002-11-23</t>
  </si>
  <si>
    <t>2002-11-24</t>
  </si>
  <si>
    <t>2002-11-28</t>
  </si>
  <si>
    <t>2002-11-30</t>
  </si>
  <si>
    <t>2002-12-01</t>
  </si>
  <si>
    <t>2002-12-07</t>
  </si>
  <si>
    <t>2002-12-08</t>
  </si>
  <si>
    <t>2002-12-14</t>
  </si>
  <si>
    <t>2002-12-15</t>
  </si>
  <si>
    <t>2002-12-21</t>
  </si>
  <si>
    <t>2002-12-22</t>
  </si>
  <si>
    <t>2002-12-25</t>
  </si>
  <si>
    <t>2002-12-28</t>
  </si>
  <si>
    <t>2002-12-29</t>
  </si>
  <si>
    <t>2003-01-01</t>
  </si>
  <si>
    <t>2003-01-04</t>
  </si>
  <si>
    <t>2003-01-05</t>
  </si>
  <si>
    <t>2003-01-11</t>
  </si>
  <si>
    <t>2003-01-12</t>
  </si>
  <si>
    <t>2003-01-18</t>
  </si>
  <si>
    <t>2003-01-19</t>
  </si>
  <si>
    <t>2003-01-20</t>
  </si>
  <si>
    <t>2003-01-25</t>
  </si>
  <si>
    <t>2003-01-26</t>
  </si>
  <si>
    <t>2003-02-01</t>
  </si>
  <si>
    <t>2003-02-02</t>
  </si>
  <si>
    <t>2003-02-08</t>
  </si>
  <si>
    <t>2003-02-09</t>
  </si>
  <si>
    <t>2003-02-15</t>
  </si>
  <si>
    <t>2003-02-16</t>
  </si>
  <si>
    <t>2003-02-17</t>
  </si>
  <si>
    <t>2003-02-22</t>
  </si>
  <si>
    <t>2003-02-23</t>
  </si>
  <si>
    <t>2003-03-01</t>
  </si>
  <si>
    <t>2003-03-02</t>
  </si>
  <si>
    <t>2003-03-08</t>
  </si>
  <si>
    <t>2003-03-09</t>
  </si>
  <si>
    <t>2003-03-15</t>
  </si>
  <si>
    <t>2003-03-16</t>
  </si>
  <si>
    <t>2003-03-22</t>
  </si>
  <si>
    <t>2003-03-23</t>
  </si>
  <si>
    <t>2003-03-29</t>
  </si>
  <si>
    <t>2003-03-30</t>
  </si>
  <si>
    <t>2003-04-05</t>
  </si>
  <si>
    <t>2003-04-06</t>
  </si>
  <si>
    <t>2003-04-12</t>
  </si>
  <si>
    <t>2003-04-13</t>
  </si>
  <si>
    <t>2003-04-19</t>
  </si>
  <si>
    <t>2003-04-20</t>
  </si>
  <si>
    <t>2003-04-26</t>
  </si>
  <si>
    <t>2003-04-27</t>
  </si>
  <si>
    <t>2003-05-03</t>
  </si>
  <si>
    <t>2003-05-04</t>
  </si>
  <si>
    <t>2003-05-10</t>
  </si>
  <si>
    <t>2003-05-11</t>
  </si>
  <si>
    <t>2003-05-17</t>
  </si>
  <si>
    <t>2003-05-18</t>
  </si>
  <si>
    <t>2003-05-24</t>
  </si>
  <si>
    <t>2003-05-25</t>
  </si>
  <si>
    <t>2003-05-26</t>
  </si>
  <si>
    <t>2003-05-31</t>
  </si>
  <si>
    <t>2003-06-01</t>
  </si>
  <si>
    <t>2003-06-07</t>
  </si>
  <si>
    <t>2003-06-08</t>
  </si>
  <si>
    <t>2003-06-14</t>
  </si>
  <si>
    <t>2003-06-15</t>
  </si>
  <si>
    <t>2003-06-21</t>
  </si>
  <si>
    <t>2003-06-22</t>
  </si>
  <si>
    <t>2003-06-28</t>
  </si>
  <si>
    <t>2003-06-29</t>
  </si>
  <si>
    <t>2003-07-05</t>
  </si>
  <si>
    <t>2003-07-06</t>
  </si>
  <si>
    <t>2003-07-12</t>
  </si>
  <si>
    <t>2003-07-13</t>
  </si>
  <si>
    <t>2003-07-19</t>
  </si>
  <si>
    <t>2003-07-20</t>
  </si>
  <si>
    <t>2003-07-26</t>
  </si>
  <si>
    <t>2003-07-27</t>
  </si>
  <si>
    <t>2003-08-02</t>
  </si>
  <si>
    <t>2003-08-03</t>
  </si>
  <si>
    <t>2003-08-09</t>
  </si>
  <si>
    <t>2003-08-10</t>
  </si>
  <si>
    <t>2003-08-16</t>
  </si>
  <si>
    <t>2003-08-17</t>
  </si>
  <si>
    <t>2003-08-23</t>
  </si>
  <si>
    <t>2003-08-24</t>
  </si>
  <si>
    <t>2003-08-30</t>
  </si>
  <si>
    <t>2003-08-31</t>
  </si>
  <si>
    <t>2003-09-01</t>
  </si>
  <si>
    <t>2003-09-06</t>
  </si>
  <si>
    <t>2003-09-07</t>
  </si>
  <si>
    <t>2003-09-13</t>
  </si>
  <si>
    <t>2003-09-14</t>
  </si>
  <si>
    <t>2003-09-20</t>
  </si>
  <si>
    <t>2003-09-21</t>
  </si>
  <si>
    <t>2003-09-27</t>
  </si>
  <si>
    <t>2003-09-28</t>
  </si>
  <si>
    <t>2003-10-04</t>
  </si>
  <si>
    <t>2003-10-05</t>
  </si>
  <si>
    <t>2003-10-11</t>
  </si>
  <si>
    <t>2003-10-12</t>
  </si>
  <si>
    <t>2003-10-18</t>
  </si>
  <si>
    <t>2003-10-19</t>
  </si>
  <si>
    <t>2003-10-25</t>
  </si>
  <si>
    <t>2003-10-26</t>
  </si>
  <si>
    <t>2003-11-01</t>
  </si>
  <si>
    <t>2003-11-02</t>
  </si>
  <si>
    <t>2003-11-08</t>
  </si>
  <si>
    <t>2003-11-09</t>
  </si>
  <si>
    <t>2003-11-15</t>
  </si>
  <si>
    <t>2003-11-16</t>
  </si>
  <si>
    <t>2003-11-22</t>
  </si>
  <si>
    <t>2003-11-23</t>
  </si>
  <si>
    <t>2003-11-27</t>
  </si>
  <si>
    <t>2003-11-29</t>
  </si>
  <si>
    <t>2003-11-30</t>
  </si>
  <si>
    <t>2003-12-06</t>
  </si>
  <si>
    <t>2003-12-07</t>
  </si>
  <si>
    <t>2003-12-13</t>
  </si>
  <si>
    <t>2003-12-14</t>
  </si>
  <si>
    <t>2003-12-20</t>
  </si>
  <si>
    <t>2003-12-21</t>
  </si>
  <si>
    <t>2003-12-25</t>
  </si>
  <si>
    <t>2003-12-27</t>
  </si>
  <si>
    <t>2003-12-28</t>
  </si>
  <si>
    <t>2004-01-01</t>
  </si>
  <si>
    <t>2004-01-03</t>
  </si>
  <si>
    <t>2004-01-04</t>
  </si>
  <si>
    <t>2004-01-10</t>
  </si>
  <si>
    <t>2004-01-11</t>
  </si>
  <si>
    <t>2004-01-17</t>
  </si>
  <si>
    <t>2004-01-18</t>
  </si>
  <si>
    <t>2004-01-19</t>
  </si>
  <si>
    <t>2004-01-24</t>
  </si>
  <si>
    <t>2004-01-25</t>
  </si>
  <si>
    <t>2004-01-31</t>
  </si>
  <si>
    <t>2004-02-01</t>
  </si>
  <si>
    <t>2004-02-07</t>
  </si>
  <si>
    <t>2004-02-08</t>
  </si>
  <si>
    <t>2004-02-14</t>
  </si>
  <si>
    <t>2004-02-15</t>
  </si>
  <si>
    <t>2004-02-16</t>
  </si>
  <si>
    <t>2004-02-21</t>
  </si>
  <si>
    <t>2004-02-22</t>
  </si>
  <si>
    <t>2004-02-28</t>
  </si>
  <si>
    <t>2004-02-29</t>
  </si>
  <si>
    <t>2004-03-06</t>
  </si>
  <si>
    <t>2004-03-07</t>
  </si>
  <si>
    <t>2004-03-13</t>
  </si>
  <si>
    <t>2004-03-14</t>
  </si>
  <si>
    <t>2004-03-20</t>
  </si>
  <si>
    <t>2004-03-21</t>
  </si>
  <si>
    <t>2004-03-27</t>
  </si>
  <si>
    <t>2004-03-28</t>
  </si>
  <si>
    <t>2004-04-03</t>
  </si>
  <si>
    <t>2004-04-04</t>
  </si>
  <si>
    <t>2004-04-10</t>
  </si>
  <si>
    <t>2004-04-11</t>
  </si>
  <si>
    <t>2004-04-17</t>
  </si>
  <si>
    <t>2004-04-18</t>
  </si>
  <si>
    <t>2004-04-24</t>
  </si>
  <si>
    <t>2004-04-25</t>
  </si>
  <si>
    <t>2004-05-01</t>
  </si>
  <si>
    <t>2004-05-02</t>
  </si>
  <si>
    <t>2004-05-08</t>
  </si>
  <si>
    <t>2004-05-09</t>
  </si>
  <si>
    <t>2004-05-15</t>
  </si>
  <si>
    <t>2004-05-16</t>
  </si>
  <si>
    <t>2004-05-22</t>
  </si>
  <si>
    <t>2004-05-23</t>
  </si>
  <si>
    <t>2004-05-29</t>
  </si>
  <si>
    <t>2004-05-30</t>
  </si>
  <si>
    <t>2004-05-31</t>
  </si>
  <si>
    <t>2004-06-05</t>
  </si>
  <si>
    <t>2004-06-06</t>
  </si>
  <si>
    <t>2004-06-12</t>
  </si>
  <si>
    <t>2004-06-13</t>
  </si>
  <si>
    <t>2004-06-19</t>
  </si>
  <si>
    <t>2004-06-20</t>
  </si>
  <si>
    <t>2004-06-26</t>
  </si>
  <si>
    <t>2004-06-27</t>
  </si>
  <si>
    <t>2004-07-03</t>
  </si>
  <si>
    <t>2004-07-04</t>
  </si>
  <si>
    <t>2004-07-05</t>
  </si>
  <si>
    <t>2004-07-10</t>
  </si>
  <si>
    <t>2004-07-11</t>
  </si>
  <si>
    <t>2004-07-17</t>
  </si>
  <si>
    <t>2004-07-18</t>
  </si>
  <si>
    <t>2004-07-24</t>
  </si>
  <si>
    <t>2004-07-25</t>
  </si>
  <si>
    <t>2004-07-31</t>
  </si>
  <si>
    <t>2004-08-01</t>
  </si>
  <si>
    <t>2004-08-07</t>
  </si>
  <si>
    <t>2004-08-08</t>
  </si>
  <si>
    <t>2004-08-14</t>
  </si>
  <si>
    <t>2004-08-15</t>
  </si>
  <si>
    <t>2004-08-21</t>
  </si>
  <si>
    <t>2004-08-22</t>
  </si>
  <si>
    <t>2004-08-28</t>
  </si>
  <si>
    <t>2004-08-29</t>
  </si>
  <si>
    <t>2004-09-04</t>
  </si>
  <si>
    <t>2004-09-05</t>
  </si>
  <si>
    <t>2004-09-06</t>
  </si>
  <si>
    <t>2004-09-11</t>
  </si>
  <si>
    <t>2004-09-12</t>
  </si>
  <si>
    <t>2004-09-18</t>
  </si>
  <si>
    <t>2004-09-19</t>
  </si>
  <si>
    <t>2004-09-25</t>
  </si>
  <si>
    <t>2004-09-26</t>
  </si>
  <si>
    <t>2004-10-02</t>
  </si>
  <si>
    <t>2004-10-03</t>
  </si>
  <si>
    <t>2004-10-09</t>
  </si>
  <si>
    <t>2004-10-10</t>
  </si>
  <si>
    <t>2004-10-16</t>
  </si>
  <si>
    <t>2004-10-17</t>
  </si>
  <si>
    <t>2004-10-23</t>
  </si>
  <si>
    <t>2004-10-24</t>
  </si>
  <si>
    <t>2004-10-30</t>
  </si>
  <si>
    <t>2004-10-31</t>
  </si>
  <si>
    <t>2004-11-06</t>
  </si>
  <si>
    <t>2004-11-07</t>
  </si>
  <si>
    <t>2004-11-13</t>
  </si>
  <si>
    <t>2004-11-14</t>
  </si>
  <si>
    <t>2004-11-20</t>
  </si>
  <si>
    <t>2004-11-21</t>
  </si>
  <si>
    <t>2004-11-25</t>
  </si>
  <si>
    <t>2004-11-27</t>
  </si>
  <si>
    <t>2004-11-28</t>
  </si>
  <si>
    <t>2004-12-04</t>
  </si>
  <si>
    <t>2004-12-05</t>
  </si>
  <si>
    <t>2004-12-11</t>
  </si>
  <si>
    <t>2004-12-12</t>
  </si>
  <si>
    <t>2004-12-18</t>
  </si>
  <si>
    <t>2004-12-19</t>
  </si>
  <si>
    <t>2004-12-25</t>
  </si>
  <si>
    <t>2004-12-26</t>
  </si>
  <si>
    <t>2005-01-01</t>
  </si>
  <si>
    <t>2005-01-02</t>
  </si>
  <si>
    <t>2005-01-08</t>
  </si>
  <si>
    <t>2005-01-09</t>
  </si>
  <si>
    <t>2005-01-15</t>
  </si>
  <si>
    <t>2005-01-16</t>
  </si>
  <si>
    <t>2005-01-17</t>
  </si>
  <si>
    <t>2005-01-22</t>
  </si>
  <si>
    <t>2005-01-23</t>
  </si>
  <si>
    <t>2005-01-29</t>
  </si>
  <si>
    <t>2005-01-30</t>
  </si>
  <si>
    <t>2005-02-05</t>
  </si>
  <si>
    <t>2005-02-06</t>
  </si>
  <si>
    <t>2005-02-12</t>
  </si>
  <si>
    <t>2005-02-13</t>
  </si>
  <si>
    <t>2005-02-19</t>
  </si>
  <si>
    <t>2005-02-20</t>
  </si>
  <si>
    <t>2005-02-21</t>
  </si>
  <si>
    <t>2005-02-26</t>
  </si>
  <si>
    <t>2005-02-27</t>
  </si>
  <si>
    <t>2005-03-05</t>
  </si>
  <si>
    <t>2005-03-06</t>
  </si>
  <si>
    <t>2005-03-12</t>
  </si>
  <si>
    <t>2005-03-13</t>
  </si>
  <si>
    <t>2005-03-19</t>
  </si>
  <si>
    <t>2005-03-20</t>
  </si>
  <si>
    <t>2005-03-26</t>
  </si>
  <si>
    <t>2005-03-27</t>
  </si>
  <si>
    <t>2005-04-02</t>
  </si>
  <si>
    <t>2005-04-03</t>
  </si>
  <si>
    <t>2005-04-09</t>
  </si>
  <si>
    <t>2005-04-10</t>
  </si>
  <si>
    <t>2005-04-16</t>
  </si>
  <si>
    <t>2005-04-17</t>
  </si>
  <si>
    <t>2005-04-23</t>
  </si>
  <si>
    <t>2005-04-24</t>
  </si>
  <si>
    <t>2005-04-30</t>
  </si>
  <si>
    <t>2005-05-01</t>
  </si>
  <si>
    <t>2005-05-07</t>
  </si>
  <si>
    <t>2005-05-08</t>
  </si>
  <si>
    <t>2005-05-14</t>
  </si>
  <si>
    <t>2005-05-15</t>
  </si>
  <si>
    <t>2005-05-21</t>
  </si>
  <si>
    <t>2005-05-22</t>
  </si>
  <si>
    <t>2005-05-28</t>
  </si>
  <si>
    <t>2005-05-29</t>
  </si>
  <si>
    <t>2005-05-30</t>
  </si>
  <si>
    <t>2005-06-04</t>
  </si>
  <si>
    <t>2005-06-05</t>
  </si>
  <si>
    <t>2005-06-11</t>
  </si>
  <si>
    <t>2005-06-12</t>
  </si>
  <si>
    <t>2005-06-18</t>
  </si>
  <si>
    <t>2005-06-19</t>
  </si>
  <si>
    <t>2005-06-25</t>
  </si>
  <si>
    <t>2005-06-26</t>
  </si>
  <si>
    <t>2005-07-02</t>
  </si>
  <si>
    <t>2005-07-03</t>
  </si>
  <si>
    <t>2005-07-04</t>
  </si>
  <si>
    <t>2005-07-09</t>
  </si>
  <si>
    <t>2005-07-10</t>
  </si>
  <si>
    <t>2005-07-16</t>
  </si>
  <si>
    <t>2005-07-17</t>
  </si>
  <si>
    <t>2005-07-23</t>
  </si>
  <si>
    <t>2005-07-24</t>
  </si>
  <si>
    <t>2005-07-30</t>
  </si>
  <si>
    <t>2005-07-31</t>
  </si>
  <si>
    <t>2005-08-06</t>
  </si>
  <si>
    <t>2005-08-07</t>
  </si>
  <si>
    <t>2005-08-13</t>
  </si>
  <si>
    <t>2005-08-14</t>
  </si>
  <si>
    <t>2005-08-20</t>
  </si>
  <si>
    <t>2005-08-21</t>
  </si>
  <si>
    <t>2005-08-27</t>
  </si>
  <si>
    <t>2005-08-28</t>
  </si>
  <si>
    <t>2005-09-03</t>
  </si>
  <si>
    <t>2005-09-04</t>
  </si>
  <si>
    <t>2005-09-05</t>
  </si>
  <si>
    <t>2005-09-10</t>
  </si>
  <si>
    <t>2005-09-11</t>
  </si>
  <si>
    <t>2005-09-17</t>
  </si>
  <si>
    <t>2005-09-18</t>
  </si>
  <si>
    <t>2005-09-24</t>
  </si>
  <si>
    <t>2005-09-25</t>
  </si>
  <si>
    <t>2005-10-01</t>
  </si>
  <si>
    <t>2005-10-02</t>
  </si>
  <si>
    <t>2005-10-08</t>
  </si>
  <si>
    <t>2005-10-09</t>
  </si>
  <si>
    <t>2005-10-15</t>
  </si>
  <si>
    <t>2005-10-16</t>
  </si>
  <si>
    <t>2005-10-22</t>
  </si>
  <si>
    <t>2005-10-23</t>
  </si>
  <si>
    <t>2005-10-29</t>
  </si>
  <si>
    <t>2005-10-30</t>
  </si>
  <si>
    <t>2005-11-05</t>
  </si>
  <si>
    <t>2005-11-06</t>
  </si>
  <si>
    <t>2005-11-12</t>
  </si>
  <si>
    <t>2005-11-13</t>
  </si>
  <si>
    <t>2005-11-19</t>
  </si>
  <si>
    <t>2005-11-20</t>
  </si>
  <si>
    <t>2005-11-24</t>
  </si>
  <si>
    <t>2005-11-26</t>
  </si>
  <si>
    <t>2005-11-27</t>
  </si>
  <si>
    <t>2005-12-03</t>
  </si>
  <si>
    <t>2005-12-04</t>
  </si>
  <si>
    <t>2005-12-10</t>
  </si>
  <si>
    <t>2005-12-11</t>
  </si>
  <si>
    <t>2005-12-17</t>
  </si>
  <si>
    <t>2005-12-18</t>
  </si>
  <si>
    <t>2005-12-25</t>
  </si>
  <si>
    <t>2005-12-26</t>
  </si>
  <si>
    <t>2005-12-31</t>
  </si>
  <si>
    <t>2006-01-01</t>
  </si>
  <si>
    <t>2006-01-02</t>
  </si>
  <si>
    <t>2006-01-07</t>
  </si>
  <si>
    <t>2006-01-08</t>
  </si>
  <si>
    <t>2006-01-14</t>
  </si>
  <si>
    <t>2006-01-15</t>
  </si>
  <si>
    <t>2006-01-16</t>
  </si>
  <si>
    <t>2006-01-21</t>
  </si>
  <si>
    <t>2006-01-22</t>
  </si>
  <si>
    <t>2006-01-28</t>
  </si>
  <si>
    <t>2006-01-29</t>
  </si>
  <si>
    <t>2006-02-04</t>
  </si>
  <si>
    <t>2006-02-05</t>
  </si>
  <si>
    <t>2006-02-11</t>
  </si>
  <si>
    <t>2006-02-12</t>
  </si>
  <si>
    <t>2006-02-18</t>
  </si>
  <si>
    <t>2006-02-19</t>
  </si>
  <si>
    <t>2006-02-20</t>
  </si>
  <si>
    <t>2006-02-25</t>
  </si>
  <si>
    <t>2006-02-26</t>
  </si>
  <si>
    <t>2006-03-04</t>
  </si>
  <si>
    <t>2006-03-05</t>
  </si>
  <si>
    <t>2006-03-11</t>
  </si>
  <si>
    <t>2006-03-12</t>
  </si>
  <si>
    <t>2006-03-18</t>
  </si>
  <si>
    <t>2006-03-19</t>
  </si>
  <si>
    <t>2006-03-25</t>
  </si>
  <si>
    <t>2006-03-26</t>
  </si>
  <si>
    <t>2006-04-01</t>
  </si>
  <si>
    <t>2006-04-02</t>
  </si>
  <si>
    <t>2006-04-08</t>
  </si>
  <si>
    <t>2006-04-09</t>
  </si>
  <si>
    <t>2006-04-15</t>
  </si>
  <si>
    <t>2006-04-16</t>
  </si>
  <si>
    <t>2006-04-22</t>
  </si>
  <si>
    <t>2006-04-23</t>
  </si>
  <si>
    <t>2006-04-29</t>
  </si>
  <si>
    <t>2006-04-30</t>
  </si>
  <si>
    <t>2006-05-06</t>
  </si>
  <si>
    <t>2006-05-07</t>
  </si>
  <si>
    <t>2006-05-13</t>
  </si>
  <si>
    <t>2006-05-14</t>
  </si>
  <si>
    <t>2006-05-20</t>
  </si>
  <si>
    <t>2006-05-21</t>
  </si>
  <si>
    <t>2006-05-27</t>
  </si>
  <si>
    <t>2006-05-28</t>
  </si>
  <si>
    <t>2006-05-29</t>
  </si>
  <si>
    <t>2006-06-03</t>
  </si>
  <si>
    <t>2006-06-04</t>
  </si>
  <si>
    <t>2006-06-10</t>
  </si>
  <si>
    <t>2006-06-11</t>
  </si>
  <si>
    <t>2006-06-17</t>
  </si>
  <si>
    <t>2006-06-18</t>
  </si>
  <si>
    <t>2006-06-24</t>
  </si>
  <si>
    <t>2006-06-25</t>
  </si>
  <si>
    <t>2006-07-01</t>
  </si>
  <si>
    <t>2006-07-02</t>
  </si>
  <si>
    <t>2006-07-04</t>
  </si>
  <si>
    <t>2006-07-08</t>
  </si>
  <si>
    <t>2006-07-09</t>
  </si>
  <si>
    <t>2006-07-15</t>
  </si>
  <si>
    <t>2006-07-16</t>
  </si>
  <si>
    <t>2006-07-22</t>
  </si>
  <si>
    <t>2006-07-23</t>
  </si>
  <si>
    <t>2006-07-29</t>
  </si>
  <si>
    <t>2006-07-30</t>
  </si>
  <si>
    <t>2006-08-05</t>
  </si>
  <si>
    <t>2006-08-06</t>
  </si>
  <si>
    <t>2006-08-12</t>
  </si>
  <si>
    <t>2006-08-13</t>
  </si>
  <si>
    <t>2006-08-19</t>
  </si>
  <si>
    <t>2006-08-20</t>
  </si>
  <si>
    <t>2006-08-26</t>
  </si>
  <si>
    <t>2006-08-27</t>
  </si>
  <si>
    <t>2006-09-02</t>
  </si>
  <si>
    <t>2006-09-03</t>
  </si>
  <si>
    <t>2006-09-04</t>
  </si>
  <si>
    <t>2006-09-09</t>
  </si>
  <si>
    <t>2006-09-10</t>
  </si>
  <si>
    <t>2006-09-16</t>
  </si>
  <si>
    <t>2006-09-17</t>
  </si>
  <si>
    <t>2006-09-23</t>
  </si>
  <si>
    <t>2006-09-24</t>
  </si>
  <si>
    <t>2006-09-30</t>
  </si>
  <si>
    <t>2006-10-01</t>
  </si>
  <si>
    <t>2006-10-07</t>
  </si>
  <si>
    <t>2006-10-08</t>
  </si>
  <si>
    <t>2006-10-14</t>
  </si>
  <si>
    <t>2006-10-15</t>
  </si>
  <si>
    <t>2006-10-21</t>
  </si>
  <si>
    <t>2006-10-22</t>
  </si>
  <si>
    <t>2006-10-28</t>
  </si>
  <si>
    <t>2006-10-29</t>
  </si>
  <si>
    <t>2006-11-04</t>
  </si>
  <si>
    <t>2006-11-05</t>
  </si>
  <si>
    <t>2006-11-11</t>
  </si>
  <si>
    <t>2006-11-12</t>
  </si>
  <si>
    <t>2006-11-18</t>
  </si>
  <si>
    <t>2006-11-19</t>
  </si>
  <si>
    <t>2006-11-23</t>
  </si>
  <si>
    <t>2006-11-25</t>
  </si>
  <si>
    <t>2006-11-26</t>
  </si>
  <si>
    <t>2006-12-02</t>
  </si>
  <si>
    <t>2006-12-03</t>
  </si>
  <si>
    <t>2006-12-09</t>
  </si>
  <si>
    <t>2006-12-10</t>
  </si>
  <si>
    <t>2006-12-16</t>
  </si>
  <si>
    <t>2006-12-17</t>
  </si>
  <si>
    <t>2006-12-23</t>
  </si>
  <si>
    <t>2006-12-24</t>
  </si>
  <si>
    <t>2006-12-25</t>
  </si>
  <si>
    <t>2006-12-31</t>
  </si>
  <si>
    <t>2007-01-01</t>
  </si>
  <si>
    <t>2007-01-02</t>
  </si>
  <si>
    <t>2007-01-06</t>
  </si>
  <si>
    <t>2007-01-07</t>
  </si>
  <si>
    <t>2007-01-13</t>
  </si>
  <si>
    <t>2007-01-14</t>
  </si>
  <si>
    <t>2007-01-15</t>
  </si>
  <si>
    <t>2007-01-20</t>
  </si>
  <si>
    <t>2007-01-21</t>
  </si>
  <si>
    <t>2007-01-27</t>
  </si>
  <si>
    <t>2007-01-28</t>
  </si>
  <si>
    <t>2007-02-03</t>
  </si>
  <si>
    <t>2007-02-04</t>
  </si>
  <si>
    <t>2007-02-10</t>
  </si>
  <si>
    <t>2007-02-11</t>
  </si>
  <si>
    <t>2007-02-17</t>
  </si>
  <si>
    <t>2007-02-18</t>
  </si>
  <si>
    <t>2007-02-19</t>
  </si>
  <si>
    <t>2007-02-24</t>
  </si>
  <si>
    <t>2007-02-25</t>
  </si>
  <si>
    <t>2007-03-03</t>
  </si>
  <si>
    <t>2007-03-04</t>
  </si>
  <si>
    <t>2007-03-10</t>
  </si>
  <si>
    <t>2007-03-11</t>
  </si>
  <si>
    <t>2007-03-17</t>
  </si>
  <si>
    <t>2007-03-18</t>
  </si>
  <si>
    <t>2007-03-24</t>
  </si>
  <si>
    <t>2007-03-25</t>
  </si>
  <si>
    <t>2007-03-31</t>
  </si>
  <si>
    <t>2007-04-01</t>
  </si>
  <si>
    <t>2007-04-06</t>
  </si>
  <si>
    <t>2007-04-07</t>
  </si>
  <si>
    <t>2007-04-08</t>
  </si>
  <si>
    <t>2007-04-14</t>
  </si>
  <si>
    <t>2007-04-15</t>
  </si>
  <si>
    <t>2007-04-21</t>
  </si>
  <si>
    <t>2007-04-22</t>
  </si>
  <si>
    <t>2007-04-28</t>
  </si>
  <si>
    <t>2007-04-29</t>
  </si>
  <si>
    <t>2007-05-05</t>
  </si>
  <si>
    <t>2007-05-06</t>
  </si>
  <si>
    <t>2007-05-12</t>
  </si>
  <si>
    <t>2007-05-13</t>
  </si>
  <si>
    <t>2007-05-19</t>
  </si>
  <si>
    <t>2007-05-20</t>
  </si>
  <si>
    <t>2007-05-26</t>
  </si>
  <si>
    <t>2007-05-27</t>
  </si>
  <si>
    <t>2007-05-28</t>
  </si>
  <si>
    <t>2007-06-02</t>
  </si>
  <si>
    <t>2007-06-03</t>
  </si>
  <si>
    <t>2007-06-09</t>
  </si>
  <si>
    <t>2007-06-10</t>
  </si>
  <si>
    <t>2007-06-16</t>
  </si>
  <si>
    <t>2007-06-17</t>
  </si>
  <si>
    <t>2007-06-23</t>
  </si>
  <si>
    <t>2007-06-24</t>
  </si>
  <si>
    <t>2007-06-30</t>
  </si>
  <si>
    <t>2007-07-01</t>
  </si>
  <si>
    <t>2007-07-04</t>
  </si>
  <si>
    <t>2007-07-07</t>
  </si>
  <si>
    <t>2007-07-08</t>
  </si>
  <si>
    <t>2007-07-14</t>
  </si>
  <si>
    <t>2007-07-15</t>
  </si>
  <si>
    <t>2007-07-21</t>
  </si>
  <si>
    <t>2007-07-22</t>
  </si>
  <si>
    <t>2007-07-28</t>
  </si>
  <si>
    <t>2007-07-29</t>
  </si>
  <si>
    <t>2007-08-04</t>
  </si>
  <si>
    <t>2007-08-05</t>
  </si>
  <si>
    <t>2007-08-11</t>
  </si>
  <si>
    <t>2007-08-12</t>
  </si>
  <si>
    <t>2007-08-18</t>
  </si>
  <si>
    <t>2007-08-19</t>
  </si>
  <si>
    <t>2007-08-25</t>
  </si>
  <si>
    <t>2007-08-26</t>
  </si>
  <si>
    <t>2007-09-01</t>
  </si>
  <si>
    <t>2007-09-02</t>
  </si>
  <si>
    <t>2007-09-03</t>
  </si>
  <si>
    <t>2007-09-08</t>
  </si>
  <si>
    <t>2007-09-09</t>
  </si>
  <si>
    <t>2007-09-15</t>
  </si>
  <si>
    <t>2007-09-16</t>
  </si>
  <si>
    <t>2007-09-22</t>
  </si>
  <si>
    <t>2007-09-23</t>
  </si>
  <si>
    <t>2007-09-29</t>
  </si>
  <si>
    <t>2007-09-30</t>
  </si>
  <si>
    <t>2007-10-06</t>
  </si>
  <si>
    <t>2007-10-07</t>
  </si>
  <si>
    <t>2007-10-13</t>
  </si>
  <si>
    <t>2007-10-14</t>
  </si>
  <si>
    <t>2007-10-20</t>
  </si>
  <si>
    <t>2007-10-21</t>
  </si>
  <si>
    <t>2007-10-27</t>
  </si>
  <si>
    <t>2007-10-28</t>
  </si>
  <si>
    <t>2007-11-03</t>
  </si>
  <si>
    <t>2007-11-04</t>
  </si>
  <si>
    <t>2007-11-10</t>
  </si>
  <si>
    <t>2007-11-11</t>
  </si>
  <si>
    <t>2007-11-17</t>
  </si>
  <si>
    <t>2007-11-18</t>
  </si>
  <si>
    <t>2007-11-22</t>
  </si>
  <si>
    <t>2007-11-24</t>
  </si>
  <si>
    <t>2007-11-25</t>
  </si>
  <si>
    <t>2007-12-01</t>
  </si>
  <si>
    <t>2007-12-02</t>
  </si>
  <si>
    <t>2007-12-08</t>
  </si>
  <si>
    <t>2007-12-09</t>
  </si>
  <si>
    <t>2007-12-15</t>
  </si>
  <si>
    <t>2007-12-16</t>
  </si>
  <si>
    <t>2007-12-22</t>
  </si>
  <si>
    <t>2007-12-23</t>
  </si>
  <si>
    <t>2007-12-25</t>
  </si>
  <si>
    <t>2007-12-29</t>
  </si>
  <si>
    <t>2007-12-30</t>
  </si>
  <si>
    <t>2008-01-01</t>
  </si>
  <si>
    <t>2008-01-05</t>
  </si>
  <si>
    <t>2008-01-06</t>
  </si>
  <si>
    <t>2008-01-12</t>
  </si>
  <si>
    <t>2008-01-13</t>
  </si>
  <si>
    <t>2008-01-19</t>
  </si>
  <si>
    <t>2008-01-20</t>
  </si>
  <si>
    <t>2008-01-21</t>
  </si>
  <si>
    <t>2008-01-26</t>
  </si>
  <si>
    <t>2008-01-27</t>
  </si>
  <si>
    <t>2008-02-02</t>
  </si>
  <si>
    <t>2008-02-03</t>
  </si>
  <si>
    <t>2008-02-09</t>
  </si>
  <si>
    <t>2008-02-10</t>
  </si>
  <si>
    <t>2008-02-16</t>
  </si>
  <si>
    <t>2008-02-17</t>
  </si>
  <si>
    <t>2008-02-18</t>
  </si>
  <si>
    <t>2008-02-23</t>
  </si>
  <si>
    <t>2008-02-24</t>
  </si>
  <si>
    <t>2008-03-01</t>
  </si>
  <si>
    <t>2008-03-02</t>
  </si>
  <si>
    <t>2008-03-08</t>
  </si>
  <si>
    <t>2008-03-09</t>
  </si>
  <si>
    <t>2008-03-15</t>
  </si>
  <si>
    <t>2008-03-16</t>
  </si>
  <si>
    <t>2008-03-22</t>
  </si>
  <si>
    <t>2008-03-23</t>
  </si>
  <si>
    <t>2008-03-29</t>
  </si>
  <si>
    <t>2008-03-30</t>
  </si>
  <si>
    <t>2008-04-05</t>
  </si>
  <si>
    <t>2008-04-06</t>
  </si>
  <si>
    <t>2008-04-12</t>
  </si>
  <si>
    <t>2008-04-13</t>
  </si>
  <si>
    <t>2008-04-19</t>
  </si>
  <si>
    <t>2008-04-20</t>
  </si>
  <si>
    <t>2008-04-26</t>
  </si>
  <si>
    <t>2008-04-27</t>
  </si>
  <si>
    <t>2008-05-03</t>
  </si>
  <si>
    <t>2008-05-04</t>
  </si>
  <si>
    <t>2008-05-10</t>
  </si>
  <si>
    <t>2008-05-11</t>
  </si>
  <si>
    <t>2008-05-17</t>
  </si>
  <si>
    <t>2008-05-18</t>
  </si>
  <si>
    <t>2008-05-24</t>
  </si>
  <si>
    <t>2008-05-25</t>
  </si>
  <si>
    <t>2008-05-26</t>
  </si>
  <si>
    <t>2008-05-31</t>
  </si>
  <si>
    <t>2008-06-01</t>
  </si>
  <si>
    <t>2008-06-07</t>
  </si>
  <si>
    <t>2008-06-08</t>
  </si>
  <si>
    <t>2008-06-14</t>
  </si>
  <si>
    <t>2008-06-15</t>
  </si>
  <si>
    <t>2008-06-21</t>
  </si>
  <si>
    <t>2008-06-22</t>
  </si>
  <si>
    <t>2008-06-28</t>
  </si>
  <si>
    <t>2008-06-29</t>
  </si>
  <si>
    <t>2008-07-05</t>
  </si>
  <si>
    <t>2008-07-06</t>
  </si>
  <si>
    <t>2008-07-12</t>
  </si>
  <si>
    <t>2008-07-13</t>
  </si>
  <si>
    <t>2008-07-19</t>
  </si>
  <si>
    <t>2008-07-20</t>
  </si>
  <si>
    <t>2008-07-26</t>
  </si>
  <si>
    <t>2008-07-27</t>
  </si>
  <si>
    <t>2008-08-02</t>
  </si>
  <si>
    <t>2008-08-03</t>
  </si>
  <si>
    <t>2008-08-09</t>
  </si>
  <si>
    <t>2008-08-10</t>
  </si>
  <si>
    <t>2008-08-16</t>
  </si>
  <si>
    <t>2008-08-17</t>
  </si>
  <si>
    <t>2008-08-23</t>
  </si>
  <si>
    <t>2008-08-24</t>
  </si>
  <si>
    <t>2008-08-30</t>
  </si>
  <si>
    <t>2008-08-31</t>
  </si>
  <si>
    <t>2008-09-01</t>
  </si>
  <si>
    <t>2008-09-06</t>
  </si>
  <si>
    <t>2008-09-07</t>
  </si>
  <si>
    <t>2008-09-13</t>
  </si>
  <si>
    <t>2008-09-14</t>
  </si>
  <si>
    <t>2008-09-20</t>
  </si>
  <si>
    <t>2008-09-21</t>
  </si>
  <si>
    <t>2008-09-27</t>
  </si>
  <si>
    <t>2008-09-28</t>
  </si>
  <si>
    <t>2008-10-04</t>
  </si>
  <si>
    <t>2008-10-05</t>
  </si>
  <si>
    <t>2008-10-11</t>
  </si>
  <si>
    <t>2008-10-12</t>
  </si>
  <si>
    <t>2008-10-18</t>
  </si>
  <si>
    <t>2008-10-19</t>
  </si>
  <si>
    <t>2008-10-25</t>
  </si>
  <si>
    <t>2008-10-26</t>
  </si>
  <si>
    <t>2008-11-01</t>
  </si>
  <si>
    <t>2008-11-02</t>
  </si>
  <si>
    <t>2008-11-08</t>
  </si>
  <si>
    <t>2008-11-09</t>
  </si>
  <si>
    <t>2008-11-15</t>
  </si>
  <si>
    <t>2008-11-16</t>
  </si>
  <si>
    <t>2008-11-22</t>
  </si>
  <si>
    <t>2008-11-23</t>
  </si>
  <si>
    <t>2008-11-27</t>
  </si>
  <si>
    <t>2008-11-29</t>
  </si>
  <si>
    <t>2008-11-30</t>
  </si>
  <si>
    <t>2008-12-06</t>
  </si>
  <si>
    <t>2008-12-07</t>
  </si>
  <si>
    <t>2008-12-13</t>
  </si>
  <si>
    <t>2008-12-14</t>
  </si>
  <si>
    <t>2008-12-20</t>
  </si>
  <si>
    <t>2008-12-21</t>
  </si>
  <si>
    <t>2008-12-25</t>
  </si>
  <si>
    <t>2008-12-27</t>
  </si>
  <si>
    <t>2008-12-28</t>
  </si>
  <si>
    <t>2009-01-01</t>
  </si>
  <si>
    <t>2009-01-03</t>
  </si>
  <si>
    <t>2009-01-04</t>
  </si>
  <si>
    <t>2009-01-10</t>
  </si>
  <si>
    <t>2009-01-11</t>
  </si>
  <si>
    <t>2009-01-17</t>
  </si>
  <si>
    <t>2009-01-18</t>
  </si>
  <si>
    <t>2009-01-19</t>
  </si>
  <si>
    <t>2009-01-24</t>
  </si>
  <si>
    <t>2009-01-25</t>
  </si>
  <si>
    <t>2009-01-31</t>
  </si>
  <si>
    <t>2009-02-01</t>
  </si>
  <si>
    <t>2009-02-07</t>
  </si>
  <si>
    <t>2009-02-08</t>
  </si>
  <si>
    <t>2009-02-14</t>
  </si>
  <si>
    <t>2009-02-15</t>
  </si>
  <si>
    <t>2009-02-16</t>
  </si>
  <si>
    <t>2009-02-21</t>
  </si>
  <si>
    <t>2009-02-22</t>
  </si>
  <si>
    <t>2009-02-28</t>
  </si>
  <si>
    <t>2009-03-01</t>
  </si>
  <si>
    <t>2009-03-07</t>
  </si>
  <si>
    <t>2009-03-08</t>
  </si>
  <si>
    <t>2009-03-14</t>
  </si>
  <si>
    <t>2009-03-15</t>
  </si>
  <si>
    <t>2009-03-21</t>
  </si>
  <si>
    <t>2009-03-22</t>
  </si>
  <si>
    <t>2009-03-28</t>
  </si>
  <si>
    <t>2009-03-29</t>
  </si>
  <si>
    <t>2009-04-04</t>
  </si>
  <si>
    <t>2009-04-05</t>
  </si>
  <si>
    <t>2009-04-11</t>
  </si>
  <si>
    <t>2009-04-12</t>
  </si>
  <si>
    <t>2009-04-18</t>
  </si>
  <si>
    <t>2009-04-19</t>
  </si>
  <si>
    <t>2009-04-25</t>
  </si>
  <si>
    <t>2009-04-26</t>
  </si>
  <si>
    <t>2009-05-02</t>
  </si>
  <si>
    <t>2009-05-03</t>
  </si>
  <si>
    <t>2009-05-09</t>
  </si>
  <si>
    <t>2009-05-10</t>
  </si>
  <si>
    <t>2009-05-16</t>
  </si>
  <si>
    <t>2009-05-17</t>
  </si>
  <si>
    <t>2009-05-23</t>
  </si>
  <si>
    <t>2009-05-24</t>
  </si>
  <si>
    <t>2009-05-25</t>
  </si>
  <si>
    <t>2009-05-30</t>
  </si>
  <si>
    <t>2009-05-31</t>
  </si>
  <si>
    <t>2009-06-06</t>
  </si>
  <si>
    <t>2009-06-07</t>
  </si>
  <si>
    <t>2009-06-13</t>
  </si>
  <si>
    <t>2009-06-14</t>
  </si>
  <si>
    <t>2009-06-20</t>
  </si>
  <si>
    <t>2009-06-21</t>
  </si>
  <si>
    <t>2009-06-27</t>
  </si>
  <si>
    <t>2009-06-28</t>
  </si>
  <si>
    <t>2009-07-03</t>
  </si>
  <si>
    <t>2009-07-04</t>
  </si>
  <si>
    <t>2009-07-05</t>
  </si>
  <si>
    <t>2009-07-11</t>
  </si>
  <si>
    <t>2009-07-12</t>
  </si>
  <si>
    <t>2009-07-18</t>
  </si>
  <si>
    <t>2009-07-19</t>
  </si>
  <si>
    <t>2009-07-25</t>
  </si>
  <si>
    <t>2009-07-26</t>
  </si>
  <si>
    <t>2009-08-01</t>
  </si>
  <si>
    <t>2009-08-02</t>
  </si>
  <si>
    <t>2009-08-08</t>
  </si>
  <si>
    <t>2009-08-09</t>
  </si>
  <si>
    <t>2009-08-15</t>
  </si>
  <si>
    <t>2009-08-16</t>
  </si>
  <si>
    <t>2009-08-22</t>
  </si>
  <si>
    <t>2009-08-23</t>
  </si>
  <si>
    <t>2009-08-29</t>
  </si>
  <si>
    <t>2009-08-30</t>
  </si>
  <si>
    <t>2009-09-05</t>
  </si>
  <si>
    <t>2009-09-06</t>
  </si>
  <si>
    <t>2009-09-07</t>
  </si>
  <si>
    <t>2009-09-12</t>
  </si>
  <si>
    <t>2009-09-13</t>
  </si>
  <si>
    <t>2009-09-19</t>
  </si>
  <si>
    <t>2009-09-20</t>
  </si>
  <si>
    <t>2009-09-26</t>
  </si>
  <si>
    <t>2009-09-27</t>
  </si>
  <si>
    <t>2009-10-03</t>
  </si>
  <si>
    <t>2009-10-04</t>
  </si>
  <si>
    <t>2009-10-10</t>
  </si>
  <si>
    <t>2009-10-11</t>
  </si>
  <si>
    <t>2009-10-17</t>
  </si>
  <si>
    <t>2009-10-18</t>
  </si>
  <si>
    <t>2009-10-24</t>
  </si>
  <si>
    <t>2009-10-25</t>
  </si>
  <si>
    <t>2009-10-31</t>
  </si>
  <si>
    <t>2009-11-01</t>
  </si>
  <si>
    <t>2009-11-07</t>
  </si>
  <si>
    <t>2009-11-08</t>
  </si>
  <si>
    <t>2009-11-14</t>
  </si>
  <si>
    <t>2009-11-15</t>
  </si>
  <si>
    <t>2009-11-21</t>
  </si>
  <si>
    <t>2009-11-22</t>
  </si>
  <si>
    <t>2009-11-26</t>
  </si>
  <si>
    <t>2009-11-28</t>
  </si>
  <si>
    <t>2009-11-29</t>
  </si>
  <si>
    <t>2009-12-05</t>
  </si>
  <si>
    <t>2009-12-06</t>
  </si>
  <si>
    <t>2009-12-12</t>
  </si>
  <si>
    <t>2009-12-13</t>
  </si>
  <si>
    <t>2009-12-19</t>
  </si>
  <si>
    <t>2009-12-20</t>
  </si>
  <si>
    <t>2009-12-26</t>
  </si>
  <si>
    <t>2009-12-27</t>
  </si>
  <si>
    <t>2010-01-02</t>
  </si>
  <si>
    <t>2010-01-03</t>
  </si>
  <si>
    <t>2010-01-09</t>
  </si>
  <si>
    <t>2010-01-10</t>
  </si>
  <si>
    <t>2010-01-16</t>
  </si>
  <si>
    <t>2010-01-17</t>
  </si>
  <si>
    <t>2010-01-18</t>
  </si>
  <si>
    <t>2010-01-23</t>
  </si>
  <si>
    <t>2010-01-24</t>
  </si>
  <si>
    <t>2010-01-30</t>
  </si>
  <si>
    <t>2010-01-31</t>
  </si>
  <si>
    <t>2010-02-06</t>
  </si>
  <si>
    <t>2010-02-07</t>
  </si>
  <si>
    <t>2010-02-13</t>
  </si>
  <si>
    <t>2010-02-14</t>
  </si>
  <si>
    <t>2010-02-15</t>
  </si>
  <si>
    <t>2010-02-20</t>
  </si>
  <si>
    <t>2010-02-21</t>
  </si>
  <si>
    <t>2010-02-27</t>
  </si>
  <si>
    <t>2010-02-28</t>
  </si>
  <si>
    <t>2010-03-06</t>
  </si>
  <si>
    <t>2010-03-07</t>
  </si>
  <si>
    <t>2010-03-13</t>
  </si>
  <si>
    <t>2010-03-14</t>
  </si>
  <si>
    <t>2010-03-20</t>
  </si>
  <si>
    <t>2010-03-21</t>
  </si>
  <si>
    <t>2010-03-27</t>
  </si>
  <si>
    <t>2010-03-28</t>
  </si>
  <si>
    <t>2010-04-02</t>
  </si>
  <si>
    <t>2010-04-03</t>
  </si>
  <si>
    <t>2010-04-04</t>
  </si>
  <si>
    <t>2010-04-10</t>
  </si>
  <si>
    <t>2010-04-11</t>
  </si>
  <si>
    <t>2010-04-17</t>
  </si>
  <si>
    <t>2010-04-18</t>
  </si>
  <si>
    <t>2010-04-24</t>
  </si>
  <si>
    <t>2010-04-25</t>
  </si>
  <si>
    <t>2010-05-01</t>
  </si>
  <si>
    <t>2010-05-02</t>
  </si>
  <si>
    <t>2010-05-08</t>
  </si>
  <si>
    <t>2010-05-09</t>
  </si>
  <si>
    <t>2010-05-15</t>
  </si>
  <si>
    <t>2010-05-16</t>
  </si>
  <si>
    <t>2010-05-22</t>
  </si>
  <si>
    <t>2010-05-23</t>
  </si>
  <si>
    <t>2010-05-29</t>
  </si>
  <si>
    <t>2010-05-30</t>
  </si>
  <si>
    <t>2010-05-31</t>
  </si>
  <si>
    <t>2010-06-05</t>
  </si>
  <si>
    <t>2010-06-06</t>
  </si>
  <si>
    <t>2010-06-12</t>
  </si>
  <si>
    <t>2010-06-13</t>
  </si>
  <si>
    <t>2010-06-19</t>
  </si>
  <si>
    <t>2010-06-20</t>
  </si>
  <si>
    <t>2010-06-26</t>
  </si>
  <si>
    <t>2010-06-27</t>
  </si>
  <si>
    <t>2010-07-03</t>
  </si>
  <si>
    <t>2010-07-04</t>
  </si>
  <si>
    <t>2010-07-05</t>
  </si>
  <si>
    <t>2010-07-10</t>
  </si>
  <si>
    <t>2010-07-11</t>
  </si>
  <si>
    <t>2010-07-17</t>
  </si>
  <si>
    <t>2010-07-18</t>
  </si>
  <si>
    <t>2010-07-24</t>
  </si>
  <si>
    <t>2010-07-25</t>
  </si>
  <si>
    <t>2010-07-31</t>
  </si>
  <si>
    <t>2010-08-01</t>
  </si>
  <si>
    <t>2010-08-07</t>
  </si>
  <si>
    <t>2010-08-08</t>
  </si>
  <si>
    <t>2010-08-14</t>
  </si>
  <si>
    <t>2010-08-15</t>
  </si>
  <si>
    <t>2010-08-21</t>
  </si>
  <si>
    <t>2010-08-22</t>
  </si>
  <si>
    <t>2010-08-28</t>
  </si>
  <si>
    <t>2010-08-29</t>
  </si>
  <si>
    <t>2010-09-04</t>
  </si>
  <si>
    <t>2010-09-05</t>
  </si>
  <si>
    <t>2010-09-06</t>
  </si>
  <si>
    <t>2010-09-11</t>
  </si>
  <si>
    <t>2010-09-12</t>
  </si>
  <si>
    <t>2010-09-18</t>
  </si>
  <si>
    <t>2010-09-19</t>
  </si>
  <si>
    <t>2010-09-25</t>
  </si>
  <si>
    <t>2010-09-26</t>
  </si>
  <si>
    <t>2010-10-02</t>
  </si>
  <si>
    <t>2010-10-03</t>
  </si>
  <si>
    <t>2010-10-09</t>
  </si>
  <si>
    <t>2010-10-10</t>
  </si>
  <si>
    <t>2010-10-16</t>
  </si>
  <si>
    <t>2010-10-17</t>
  </si>
  <si>
    <t>2010-10-23</t>
  </si>
  <si>
    <t>2010-10-24</t>
  </si>
  <si>
    <t>2010-10-30</t>
  </si>
  <si>
    <t>2010-10-31</t>
  </si>
  <si>
    <t>2010-11-06</t>
  </si>
  <si>
    <t>2010-11-07</t>
  </si>
  <si>
    <t>2010-11-13</t>
  </si>
  <si>
    <t>2010-11-14</t>
  </si>
  <si>
    <t>2010-11-20</t>
  </si>
  <si>
    <t>2010-11-21</t>
  </si>
  <si>
    <t>2010-11-25</t>
  </si>
  <si>
    <t>2010-11-27</t>
  </si>
  <si>
    <t>2010-11-28</t>
  </si>
  <si>
    <t>2010-12-04</t>
  </si>
  <si>
    <t>2010-12-05</t>
  </si>
  <si>
    <t>2010-12-11</t>
  </si>
  <si>
    <t>2010-12-12</t>
  </si>
  <si>
    <t>2010-12-18</t>
  </si>
  <si>
    <t>2010-12-19</t>
  </si>
  <si>
    <t>2010-12-24</t>
  </si>
  <si>
    <t>2010-12-25</t>
  </si>
  <si>
    <t>2010-12-26</t>
  </si>
  <si>
    <t>2011-01-01</t>
  </si>
  <si>
    <t>2011-01-02</t>
  </si>
  <si>
    <t>2011-01-08</t>
  </si>
  <si>
    <t>2011-01-09</t>
  </si>
  <si>
    <t>2011-01-15</t>
  </si>
  <si>
    <t>2011-01-16</t>
  </si>
  <si>
    <t>2011-01-17</t>
  </si>
  <si>
    <t>2011-01-22</t>
  </si>
  <si>
    <t>2011-01-23</t>
  </si>
  <si>
    <t>2011-01-29</t>
  </si>
  <si>
    <t>2011-01-30</t>
  </si>
  <si>
    <t>2011-02-05</t>
  </si>
  <si>
    <t>2011-02-06</t>
  </si>
  <si>
    <t>2011-02-12</t>
  </si>
  <si>
    <t>2011-02-13</t>
  </si>
  <si>
    <t>2011-02-19</t>
  </si>
  <si>
    <t>2011-02-20</t>
  </si>
  <si>
    <t>2011-02-21</t>
  </si>
  <si>
    <t>2011-02-26</t>
  </si>
  <si>
    <t>2011-02-27</t>
  </si>
  <si>
    <t>2011-03-05</t>
  </si>
  <si>
    <t>2011-03-06</t>
  </si>
  <si>
    <t>2011-03-12</t>
  </si>
  <si>
    <t>2011-03-13</t>
  </si>
  <si>
    <t>2011-03-19</t>
  </si>
  <si>
    <t>2011-03-20</t>
  </si>
  <si>
    <t>2011-03-26</t>
  </si>
  <si>
    <t>2011-03-27</t>
  </si>
  <si>
    <t>2011-04-02</t>
  </si>
  <si>
    <t>2011-04-03</t>
  </si>
  <si>
    <t>2011-04-09</t>
  </si>
  <si>
    <t>2011-04-10</t>
  </si>
  <si>
    <t>2011-04-16</t>
  </si>
  <si>
    <t>2011-04-17</t>
  </si>
  <si>
    <t>2011-04-22</t>
  </si>
  <si>
    <t>2011-04-23</t>
  </si>
  <si>
    <t>2011-04-24</t>
  </si>
  <si>
    <t>2011-04-30</t>
  </si>
  <si>
    <t>2011-05-01</t>
  </si>
  <si>
    <t>2011-05-07</t>
  </si>
  <si>
    <t>2011-05-08</t>
  </si>
  <si>
    <t>2011-05-14</t>
  </si>
  <si>
    <t>2011-05-15</t>
  </si>
  <si>
    <t>2011-05-21</t>
  </si>
  <si>
    <t>2011-05-22</t>
  </si>
  <si>
    <t>2011-05-28</t>
  </si>
  <si>
    <t>2011-05-29</t>
  </si>
  <si>
    <t>2011-05-30</t>
  </si>
  <si>
    <t>2011-06-04</t>
  </si>
  <si>
    <t>2011-06-05</t>
  </si>
  <si>
    <t>2011-06-11</t>
  </si>
  <si>
    <t>2011-06-12</t>
  </si>
  <si>
    <t>2011-06-18</t>
  </si>
  <si>
    <t>2011-06-19</t>
  </si>
  <si>
    <t>2011-06-25</t>
  </si>
  <si>
    <t>2011-06-26</t>
  </si>
  <si>
    <t>2011-07-02</t>
  </si>
  <si>
    <t>2011-07-03</t>
  </si>
  <si>
    <t>2011-07-04</t>
  </si>
  <si>
    <t>2011-07-09</t>
  </si>
  <si>
    <t>2011-07-10</t>
  </si>
  <si>
    <t>2011-07-16</t>
  </si>
  <si>
    <t>2011-07-17</t>
  </si>
  <si>
    <t>2011-07-23</t>
  </si>
  <si>
    <t>2011-07-24</t>
  </si>
  <si>
    <t>2011-07-30</t>
  </si>
  <si>
    <t>2011-07-31</t>
  </si>
  <si>
    <t>2011-08-06</t>
  </si>
  <si>
    <t>2011-08-07</t>
  </si>
  <si>
    <t>2011-08-13</t>
  </si>
  <si>
    <t>2011-08-14</t>
  </si>
  <si>
    <t>2011-08-20</t>
  </si>
  <si>
    <t>2011-08-21</t>
  </si>
  <si>
    <t>2011-08-27</t>
  </si>
  <si>
    <t>2011-08-28</t>
  </si>
  <si>
    <t>2011-09-03</t>
  </si>
  <si>
    <t>2011-09-04</t>
  </si>
  <si>
    <t>2011-09-05</t>
  </si>
  <si>
    <t>2011-09-10</t>
  </si>
  <si>
    <t>2011-09-11</t>
  </si>
  <si>
    <t>2011-09-17</t>
  </si>
  <si>
    <t>2011-09-18</t>
  </si>
  <si>
    <t>2011-09-24</t>
  </si>
  <si>
    <t>2011-09-25</t>
  </si>
  <si>
    <t>2011-10-01</t>
  </si>
  <si>
    <t>2011-10-02</t>
  </si>
  <si>
    <t>2011-10-08</t>
  </si>
  <si>
    <t>2011-10-09</t>
  </si>
  <si>
    <t>2011-10-15</t>
  </si>
  <si>
    <t>2011-10-16</t>
  </si>
  <si>
    <t>2011-10-22</t>
  </si>
  <si>
    <t>2011-10-23</t>
  </si>
  <si>
    <t>2011-10-29</t>
  </si>
  <si>
    <t>2011-10-30</t>
  </si>
  <si>
    <t>2011-11-05</t>
  </si>
  <si>
    <t>2011-11-06</t>
  </si>
  <si>
    <t>2011-11-12</t>
  </si>
  <si>
    <t>2011-11-13</t>
  </si>
  <si>
    <t>2011-11-19</t>
  </si>
  <si>
    <t>2011-11-20</t>
  </si>
  <si>
    <t>2011-11-24</t>
  </si>
  <si>
    <t>2011-11-26</t>
  </si>
  <si>
    <t>2011-11-27</t>
  </si>
  <si>
    <t>2011-12-03</t>
  </si>
  <si>
    <t>2011-12-04</t>
  </si>
  <si>
    <t>2011-12-10</t>
  </si>
  <si>
    <t>2011-12-11</t>
  </si>
  <si>
    <t>2011-12-17</t>
  </si>
  <si>
    <t>2011-12-18</t>
  </si>
  <si>
    <t>2011-12-24</t>
  </si>
  <si>
    <t>2011-12-25</t>
  </si>
  <si>
    <t>2011-12-26</t>
  </si>
  <si>
    <t>2011-12-31</t>
  </si>
  <si>
    <t>2012-01-01</t>
  </si>
  <si>
    <t>2012-01-02</t>
  </si>
  <si>
    <t>2012-01-07</t>
  </si>
  <si>
    <t>2012-01-08</t>
  </si>
  <si>
    <t>2012-01-14</t>
  </si>
  <si>
    <t>2012-01-15</t>
  </si>
  <si>
    <t>2012-01-16</t>
  </si>
  <si>
    <t>2012-01-21</t>
  </si>
  <si>
    <t>2012-01-22</t>
  </si>
  <si>
    <t>2012-01-28</t>
  </si>
  <si>
    <t>2012-01-29</t>
  </si>
  <si>
    <t>2012-02-04</t>
  </si>
  <si>
    <t>2012-02-05</t>
  </si>
  <si>
    <t>2012-02-11</t>
  </si>
  <si>
    <t>2012-02-12</t>
  </si>
  <si>
    <t>2012-02-18</t>
  </si>
  <si>
    <t>2012-02-19</t>
  </si>
  <si>
    <t>2012-02-20</t>
  </si>
  <si>
    <t>2012-02-25</t>
  </si>
  <si>
    <t>2012-02-26</t>
  </si>
  <si>
    <t>2012-03-03</t>
  </si>
  <si>
    <t>2012-03-04</t>
  </si>
  <si>
    <t>2012-03-10</t>
  </si>
  <si>
    <t>2012-03-11</t>
  </si>
  <si>
    <t>2012-03-17</t>
  </si>
  <si>
    <t>2012-03-18</t>
  </si>
  <si>
    <t>2012-03-24</t>
  </si>
  <si>
    <t>2012-03-25</t>
  </si>
  <si>
    <t>2012-03-31</t>
  </si>
  <si>
    <t>2012-04-01</t>
  </si>
  <si>
    <t>2012-04-06</t>
  </si>
  <si>
    <t>2012-04-07</t>
  </si>
  <si>
    <t>2012-04-08</t>
  </si>
  <si>
    <t>2012-04-14</t>
  </si>
  <si>
    <t>2012-04-15</t>
  </si>
  <si>
    <t>2012-04-21</t>
  </si>
  <si>
    <t>2012-04-22</t>
  </si>
  <si>
    <t>2012-04-28</t>
  </si>
  <si>
    <t>2012-04-29</t>
  </si>
  <si>
    <t>2012-05-05</t>
  </si>
  <si>
    <t>2012-05-06</t>
  </si>
  <si>
    <t>2012-05-12</t>
  </si>
  <si>
    <t>2012-05-13</t>
  </si>
  <si>
    <t>2012-05-19</t>
  </si>
  <si>
    <t>2012-05-20</t>
  </si>
  <si>
    <t>2012-05-26</t>
  </si>
  <si>
    <t>2012-05-27</t>
  </si>
  <si>
    <t>2012-05-28</t>
  </si>
  <si>
    <t>2012-06-02</t>
  </si>
  <si>
    <t>2012-06-03</t>
  </si>
  <si>
    <t>2012-06-09</t>
  </si>
  <si>
    <t>2012-06-10</t>
  </si>
  <si>
    <t>2012-06-16</t>
  </si>
  <si>
    <t>2012-06-17</t>
  </si>
  <si>
    <t>2012-06-23</t>
  </si>
  <si>
    <t>2012-06-24</t>
  </si>
  <si>
    <t>2012-06-30</t>
  </si>
  <si>
    <t>2012-07-01</t>
  </si>
  <si>
    <t>2012-07-04</t>
  </si>
  <si>
    <t>2012-07-07</t>
  </si>
  <si>
    <t>2012-07-08</t>
  </si>
  <si>
    <t>2012-07-14</t>
  </si>
  <si>
    <t>2012-07-15</t>
  </si>
  <si>
    <t>2012-07-21</t>
  </si>
  <si>
    <t>2012-07-22</t>
  </si>
  <si>
    <t>2012-07-28</t>
  </si>
  <si>
    <t>2012-07-29</t>
  </si>
  <si>
    <t>2012-08-04</t>
  </si>
  <si>
    <t>2012-08-05</t>
  </si>
  <si>
    <t>2012-08-11</t>
  </si>
  <si>
    <t>2012-08-12</t>
  </si>
  <si>
    <t>2012-08-18</t>
  </si>
  <si>
    <t>2012-08-19</t>
  </si>
  <si>
    <t>2012-08-25</t>
  </si>
  <si>
    <t>2012-08-26</t>
  </si>
  <si>
    <t>2012-09-01</t>
  </si>
  <si>
    <t>2012-09-02</t>
  </si>
  <si>
    <t>2012-09-03</t>
  </si>
  <si>
    <t>2012-09-08</t>
  </si>
  <si>
    <t>2012-09-09</t>
  </si>
  <si>
    <t>2012-09-15</t>
  </si>
  <si>
    <t>2012-09-16</t>
  </si>
  <si>
    <t>2012-09-22</t>
  </si>
  <si>
    <t>2012-09-23</t>
  </si>
  <si>
    <t>2012-09-29</t>
  </si>
  <si>
    <t>2012-09-30</t>
  </si>
  <si>
    <t>2012-10-06</t>
  </si>
  <si>
    <t>2012-10-07</t>
  </si>
  <si>
    <t>2012-10-13</t>
  </si>
  <si>
    <t>2012-10-14</t>
  </si>
  <si>
    <t>2012-10-20</t>
  </si>
  <si>
    <t>2012-10-21</t>
  </si>
  <si>
    <t>2012-10-27</t>
  </si>
  <si>
    <t>2012-10-28</t>
  </si>
  <si>
    <t>2012-10-29</t>
  </si>
  <si>
    <t>2012-10-30</t>
  </si>
  <si>
    <t>2012-11-03</t>
  </si>
  <si>
    <t>2012-11-04</t>
  </si>
  <si>
    <t>2012-11-10</t>
  </si>
  <si>
    <t>2012-11-11</t>
  </si>
  <si>
    <t>2012-11-17</t>
  </si>
  <si>
    <t>2012-11-18</t>
  </si>
  <si>
    <t>2012-11-22</t>
  </si>
  <si>
    <t>2012-11-24</t>
  </si>
  <si>
    <t>2012-11-25</t>
  </si>
  <si>
    <t>2012-12-02</t>
  </si>
  <si>
    <t>2012-12-09</t>
  </si>
  <si>
    <t>2012-12-15</t>
  </si>
  <si>
    <t>2012-12-16</t>
  </si>
  <si>
    <t>2012-12-22</t>
  </si>
  <si>
    <t>2012-12-23</t>
  </si>
  <si>
    <t>2012-12-25</t>
  </si>
  <si>
    <t>2012-12-29</t>
  </si>
  <si>
    <t>2012-12-30</t>
  </si>
  <si>
    <t>2013-01-01</t>
  </si>
  <si>
    <t>2013-01-05</t>
  </si>
  <si>
    <t>2013-01-06</t>
  </si>
  <si>
    <t>2013-01-12</t>
  </si>
  <si>
    <t>2013-01-13</t>
  </si>
  <si>
    <t>2013-01-19</t>
  </si>
  <si>
    <t>2013-01-20</t>
  </si>
  <si>
    <t>2013-01-21</t>
  </si>
  <si>
    <t>2013-01-26</t>
  </si>
  <si>
    <t>2013-01-27</t>
  </si>
  <si>
    <t>2013-02-02</t>
  </si>
  <si>
    <t>2013-02-03</t>
  </si>
  <si>
    <t>2013-02-10</t>
  </si>
  <si>
    <t>2013-02-17</t>
  </si>
  <si>
    <t>2013-02-18</t>
  </si>
  <si>
    <t>2013-02-24</t>
  </si>
  <si>
    <t>2013-03-03</t>
  </si>
  <si>
    <t>2013-03-10</t>
  </si>
  <si>
    <t>2013-03-17</t>
  </si>
  <si>
    <t>2013-03-24</t>
  </si>
  <si>
    <t>2013-03-31</t>
  </si>
  <si>
    <t>2013-04-07</t>
  </si>
  <si>
    <t>2013-04-14</t>
  </si>
  <si>
    <t>2013-04-21</t>
  </si>
  <si>
    <t>2013-04-28</t>
  </si>
  <si>
    <t>2013-05-05</t>
  </si>
  <si>
    <t>2013-05-12</t>
  </si>
  <si>
    <t>2013-05-19</t>
  </si>
  <si>
    <t>2013-05-26</t>
  </si>
  <si>
    <t>2013-05-27</t>
  </si>
  <si>
    <t>2013-06-02</t>
  </si>
  <si>
    <t>2013-06-09</t>
  </si>
  <si>
    <t>2013-06-16</t>
  </si>
  <si>
    <t>2013-06-23</t>
  </si>
  <si>
    <t>2013-06-30</t>
  </si>
  <si>
    <t>2013-07-04</t>
  </si>
  <si>
    <t>2013-07-07</t>
  </si>
  <si>
    <t>2013-07-14</t>
  </si>
  <si>
    <t>2013-07-21</t>
  </si>
  <si>
    <t>2013-07-28</t>
  </si>
  <si>
    <t>2013-08-04</t>
  </si>
  <si>
    <t>2013-08-11</t>
  </si>
  <si>
    <t>2013-08-18</t>
  </si>
  <si>
    <t>2013-08-25</t>
  </si>
  <si>
    <t>2013-09-01</t>
  </si>
  <si>
    <t>2013-09-02</t>
  </si>
  <si>
    <t>2013-09-08</t>
  </si>
  <si>
    <t>2013-09-15</t>
  </si>
  <si>
    <t>2013-09-22</t>
  </si>
  <si>
    <t>2013-09-29</t>
  </si>
  <si>
    <t>2013-10-06</t>
  </si>
  <si>
    <t>2013-10-13</t>
  </si>
  <si>
    <t>2013-10-20</t>
  </si>
  <si>
    <t>2013-10-27</t>
  </si>
  <si>
    <t>2013-11-03</t>
  </si>
  <si>
    <t>2013-11-10</t>
  </si>
  <si>
    <t>2013-11-17</t>
  </si>
  <si>
    <t>2013-11-24</t>
  </si>
  <si>
    <t>2013-11-28</t>
  </si>
  <si>
    <t>2013-12-01</t>
  </si>
  <si>
    <t>2013-12-08</t>
  </si>
  <si>
    <t>2013-12-15</t>
  </si>
  <si>
    <t>2013-12-22</t>
  </si>
  <si>
    <t>2013-12-25</t>
  </si>
  <si>
    <t>2013-12-29</t>
  </si>
  <si>
    <t>2014-01-01</t>
  </si>
  <si>
    <t>2014-01-05</t>
  </si>
  <si>
    <t>2014-01-12</t>
  </si>
  <si>
    <t>2014-01-19</t>
  </si>
  <si>
    <t>2014-01-20</t>
  </si>
  <si>
    <t>2014-01-26</t>
  </si>
  <si>
    <t>2014-02-02</t>
  </si>
  <si>
    <t>2014-02-09</t>
  </si>
  <si>
    <t>2014-02-16</t>
  </si>
  <si>
    <t>2014-02-17</t>
  </si>
  <si>
    <t>2014-02-23</t>
  </si>
  <si>
    <t>2014-03-02</t>
  </si>
  <si>
    <t>2014-03-09</t>
  </si>
  <si>
    <t>2014-03-16</t>
  </si>
  <si>
    <t>2014-03-23</t>
  </si>
  <si>
    <t>2014-03-30</t>
  </si>
  <si>
    <t>2014-04-06</t>
  </si>
  <si>
    <t>2014-04-13</t>
  </si>
  <si>
    <t>2014-04-20</t>
  </si>
  <si>
    <t>2014-04-27</t>
  </si>
  <si>
    <t>2014-05-04</t>
  </si>
  <si>
    <t>2014-05-11</t>
  </si>
  <si>
    <t>2014-05-18</t>
  </si>
  <si>
    <t>2014-05-25</t>
  </si>
  <si>
    <t>2014-05-26</t>
  </si>
  <si>
    <t>2014-06-01</t>
  </si>
  <si>
    <t>2014-06-08</t>
  </si>
  <si>
    <t>2014-06-15</t>
  </si>
  <si>
    <t>2014-06-22</t>
  </si>
  <si>
    <t>2014-06-29</t>
  </si>
  <si>
    <t>2014-07-06</t>
  </si>
  <si>
    <t>2014-07-13</t>
  </si>
  <si>
    <t>2014-07-20</t>
  </si>
  <si>
    <t>2014-07-27</t>
  </si>
  <si>
    <t>2014-08-03</t>
  </si>
  <si>
    <t>2014-08-10</t>
  </si>
  <si>
    <t>2014-08-17</t>
  </si>
  <si>
    <t>2014-08-24</t>
  </si>
  <si>
    <t>2014-08-31</t>
  </si>
  <si>
    <t>2014-09-01</t>
  </si>
  <si>
    <t>2014-09-07</t>
  </si>
  <si>
    <t>2014-09-14</t>
  </si>
  <si>
    <t>2014-09-21</t>
  </si>
  <si>
    <t>2014-09-28</t>
  </si>
  <si>
    <t>2014-10-05</t>
  </si>
  <si>
    <t>2014-10-12</t>
  </si>
  <si>
    <t>2014-10-19</t>
  </si>
  <si>
    <t>2014-10-26</t>
  </si>
  <si>
    <t>2014-11-02</t>
  </si>
  <si>
    <t>2014-11-09</t>
  </si>
  <si>
    <t>2014-11-16</t>
  </si>
  <si>
    <t>2014-11-23</t>
  </si>
  <si>
    <t>2014-11-27</t>
  </si>
  <si>
    <t>2014-11-30</t>
  </si>
  <si>
    <t>2014-12-07</t>
  </si>
  <si>
    <t>2014-12-14</t>
  </si>
  <si>
    <t>2014-12-21</t>
  </si>
  <si>
    <t>2014-12-25</t>
  </si>
  <si>
    <t>2014-12-28</t>
  </si>
  <si>
    <t>2015-01-01</t>
  </si>
  <si>
    <t>2015-01-04</t>
  </si>
  <si>
    <t>2015-01-11</t>
  </si>
  <si>
    <t>2015-01-18</t>
  </si>
  <si>
    <t>2015-01-19</t>
  </si>
  <si>
    <t>2015-01-25</t>
  </si>
  <si>
    <t>2015-02-01</t>
  </si>
  <si>
    <t>2015-02-08</t>
  </si>
  <si>
    <t>2015-02-15</t>
  </si>
  <si>
    <t>2015-02-16</t>
  </si>
  <si>
    <t>2015-02-22</t>
  </si>
  <si>
    <t>2015-03-01</t>
  </si>
  <si>
    <t>2015-03-08</t>
  </si>
  <si>
    <t>2015-03-15</t>
  </si>
  <si>
    <t>2015-03-22</t>
  </si>
  <si>
    <t>2015-03-29</t>
  </si>
  <si>
    <t>2015-04-05</t>
  </si>
  <si>
    <t>2015-04-12</t>
  </si>
  <si>
    <t>2015-04-19</t>
  </si>
  <si>
    <t>2015-04-26</t>
  </si>
  <si>
    <t>2015-05-03</t>
  </si>
  <si>
    <t>2015-05-10</t>
  </si>
  <si>
    <t>2015-05-17</t>
  </si>
  <si>
    <t>2015-05-24</t>
  </si>
  <si>
    <t>2015-05-25</t>
  </si>
  <si>
    <t>2015-05-31</t>
  </si>
  <si>
    <t>2015-06-07</t>
  </si>
  <si>
    <t>2015-06-14</t>
  </si>
  <si>
    <t>2015-06-21</t>
  </si>
  <si>
    <t>2015-06-28</t>
  </si>
  <si>
    <t>2015-07-05</t>
  </si>
  <si>
    <t>2015-07-12</t>
  </si>
  <si>
    <t>2015-07-19</t>
  </si>
  <si>
    <t>2015-07-26</t>
  </si>
  <si>
    <t>2015-08-02</t>
  </si>
  <si>
    <t>2015-08-09</t>
  </si>
  <si>
    <t>2015-08-16</t>
  </si>
  <si>
    <t>2015-08-23</t>
  </si>
  <si>
    <t>2015-08-30</t>
  </si>
  <si>
    <t>2015-09-06</t>
  </si>
  <si>
    <t>2015-09-07</t>
  </si>
  <si>
    <t>2015-09-13</t>
  </si>
  <si>
    <t>2015-09-20</t>
  </si>
  <si>
    <t>2015-09-27</t>
  </si>
  <si>
    <t>2015-10-04</t>
  </si>
  <si>
    <t>2015-10-11</t>
  </si>
  <si>
    <t>2015-10-18</t>
  </si>
  <si>
    <t>2015-10-25</t>
  </si>
  <si>
    <t>2015-11-01</t>
  </si>
  <si>
    <t>2015-11-08</t>
  </si>
  <si>
    <t>2015-11-15</t>
  </si>
  <si>
    <t>2015-11-22</t>
  </si>
  <si>
    <t>2015-11-26</t>
  </si>
  <si>
    <t>2015-11-29</t>
  </si>
  <si>
    <t>2015-12-06</t>
  </si>
  <si>
    <t>2015-12-13</t>
  </si>
  <si>
    <t>2015-12-20</t>
  </si>
  <si>
    <t>2015-12-27</t>
  </si>
  <si>
    <t>2016-01-03</t>
  </si>
  <si>
    <t>2016-01-10</t>
  </si>
  <si>
    <t>2016-01-17</t>
  </si>
  <si>
    <t>2016-01-18</t>
  </si>
  <si>
    <t>2016-01-24</t>
  </si>
  <si>
    <t>2016-01-31</t>
  </si>
  <si>
    <t>2016-02-07</t>
  </si>
  <si>
    <t>2016-02-14</t>
  </si>
  <si>
    <t>2016-02-15</t>
  </si>
  <si>
    <t>2016-02-21</t>
  </si>
  <si>
    <t>2016-02-28</t>
  </si>
  <si>
    <t>2016-03-06</t>
  </si>
  <si>
    <t>2016-03-13</t>
  </si>
  <si>
    <t>2016-03-20</t>
  </si>
  <si>
    <t>2016-03-27</t>
  </si>
  <si>
    <t>2016-04-03</t>
  </si>
  <si>
    <t>2016-04-10</t>
  </si>
  <si>
    <t>2016-04-17</t>
  </si>
  <si>
    <t>2016-04-24</t>
  </si>
  <si>
    <t>2016-05-01</t>
  </si>
  <si>
    <t>2016-05-08</t>
  </si>
  <si>
    <t>2016-05-15</t>
  </si>
  <si>
    <t>2016-05-22</t>
  </si>
  <si>
    <t>2016-05-29</t>
  </si>
  <si>
    <t>2016-05-30</t>
  </si>
  <si>
    <t>2016-06-05</t>
  </si>
  <si>
    <t>2016-06-12</t>
  </si>
  <si>
    <t>2016-06-19</t>
  </si>
  <si>
    <t>2016-06-26</t>
  </si>
  <si>
    <t>2016-07-03</t>
  </si>
  <si>
    <t>2016-07-04</t>
  </si>
  <si>
    <t>2016-07-10</t>
  </si>
  <si>
    <t>2016-07-17</t>
  </si>
  <si>
    <t>2016-07-24</t>
  </si>
  <si>
    <t>2016-07-31</t>
  </si>
  <si>
    <t>2016-08-07</t>
  </si>
  <si>
    <t>2016-08-14</t>
  </si>
  <si>
    <t>2016-08-21</t>
  </si>
  <si>
    <t>2016-08-28</t>
  </si>
  <si>
    <t>2016-09-04</t>
  </si>
  <si>
    <t>2016-09-05</t>
  </si>
  <si>
    <t>2016-09-11</t>
  </si>
  <si>
    <t>2016-09-18</t>
  </si>
  <si>
    <t>2016-09-25</t>
  </si>
  <si>
    <t>2016-10-02</t>
  </si>
  <si>
    <t>2016-10-09</t>
  </si>
  <si>
    <t>2016-10-16</t>
  </si>
  <si>
    <t>2016-10-23</t>
  </si>
  <si>
    <t>2016-10-30</t>
  </si>
  <si>
    <t>2016-11-06</t>
  </si>
  <si>
    <t>2016-11-13</t>
  </si>
  <si>
    <t>2016-11-20</t>
  </si>
  <si>
    <t>2016-11-24</t>
  </si>
  <si>
    <t>2016-11-27</t>
  </si>
  <si>
    <t>2016-12-04</t>
  </si>
  <si>
    <t>2016-12-11</t>
  </si>
  <si>
    <t>2016-12-18</t>
  </si>
  <si>
    <t>2016-12-26</t>
  </si>
  <si>
    <t>2017-01-02</t>
  </si>
  <si>
    <t>2017-01-08</t>
  </si>
  <si>
    <t>2017-01-15</t>
  </si>
  <si>
    <t>2017-01-16</t>
  </si>
  <si>
    <t>2017-01-22</t>
  </si>
  <si>
    <t>2017-01-29</t>
  </si>
  <si>
    <t>2017-02-05</t>
  </si>
  <si>
    <t>2017-02-12</t>
  </si>
  <si>
    <t>2017-02-19</t>
  </si>
  <si>
    <t>2017-02-20</t>
  </si>
  <si>
    <t>2017-02-26</t>
  </si>
  <si>
    <t>2017-03-05</t>
  </si>
  <si>
    <t>2017-03-12</t>
  </si>
  <si>
    <t>2017-03-19</t>
  </si>
  <si>
    <t>2017-03-26</t>
  </si>
  <si>
    <t>2017-04-02</t>
  </si>
  <si>
    <t>2017-04-09</t>
  </si>
  <si>
    <t>2017-04-16</t>
  </si>
  <si>
    <t>2017-04-23</t>
  </si>
  <si>
    <t>2017-04-30</t>
  </si>
  <si>
    <t>2017-05-07</t>
  </si>
  <si>
    <t>2017-05-14</t>
  </si>
  <si>
    <t>2017-05-21</t>
  </si>
  <si>
    <t>2017-05-28</t>
  </si>
  <si>
    <t>2017-05-29</t>
  </si>
  <si>
    <t>2017-06-04</t>
  </si>
  <si>
    <t>2017-06-11</t>
  </si>
  <si>
    <t>2017-06-18</t>
  </si>
  <si>
    <t>2017-06-25</t>
  </si>
  <si>
    <t>2017-07-02</t>
  </si>
  <si>
    <t>2017-07-04</t>
  </si>
  <si>
    <t>2017-07-09</t>
  </si>
  <si>
    <t>2017-07-16</t>
  </si>
  <si>
    <t>2017-07-23</t>
  </si>
  <si>
    <t>2017-07-30</t>
  </si>
  <si>
    <t>2017-08-06</t>
  </si>
  <si>
    <t>2017-08-13</t>
  </si>
  <si>
    <t>2017-08-20</t>
  </si>
  <si>
    <t>2017-08-27</t>
  </si>
  <si>
    <t>2017-09-03</t>
  </si>
  <si>
    <t>2017-09-04</t>
  </si>
  <si>
    <t>2017-09-10</t>
  </si>
  <si>
    <t>2017-09-17</t>
  </si>
  <si>
    <t>2017-09-24</t>
  </si>
  <si>
    <t>2017-10-01</t>
  </si>
  <si>
    <t>2017-10-08</t>
  </si>
  <si>
    <t>2017-10-15</t>
  </si>
  <si>
    <t>2017-10-22</t>
  </si>
  <si>
    <t>2017-10-29</t>
  </si>
  <si>
    <t>2017-11-05</t>
  </si>
  <si>
    <t>2017-11-12</t>
  </si>
  <si>
    <t>2017-11-19</t>
  </si>
  <si>
    <t>2017-11-23</t>
  </si>
  <si>
    <t>2017-11-26</t>
  </si>
  <si>
    <t>2017-12-03</t>
  </si>
  <si>
    <t>2017-12-10</t>
  </si>
  <si>
    <t>2017-12-17</t>
  </si>
  <si>
    <t>2017-12-18</t>
  </si>
  <si>
    <t>2017-12-19</t>
  </si>
  <si>
    <t>EURUSD</t>
  </si>
  <si>
    <t>CURRENT</t>
  </si>
  <si>
    <t>PREVIOUS</t>
  </si>
  <si>
    <t>Row</t>
  </si>
  <si>
    <t>G</t>
  </si>
  <si>
    <t>THIRD</t>
  </si>
  <si>
    <t>SMA10</t>
  </si>
  <si>
    <t>SMA20</t>
  </si>
  <si>
    <t>SMA50</t>
  </si>
  <si>
    <t>SMA200</t>
  </si>
  <si>
    <t>INDEX</t>
  </si>
  <si>
    <t>VOLUME</t>
  </si>
  <si>
    <t>HL</t>
  </si>
  <si>
    <t>OC</t>
  </si>
  <si>
    <t>OC SMA20</t>
  </si>
  <si>
    <t>HL SMA20</t>
  </si>
  <si>
    <t>OC SD20</t>
  </si>
  <si>
    <t>HL SD20</t>
  </si>
  <si>
    <t>VOL SD20</t>
  </si>
  <si>
    <t>ITERATOR</t>
  </si>
  <si>
    <t>NAVIGATION</t>
  </si>
  <si>
    <t>INDICATORS</t>
  </si>
  <si>
    <t>CONFIG</t>
  </si>
  <si>
    <t>DIFF VS V-SD</t>
  </si>
  <si>
    <t>R INCR</t>
  </si>
  <si>
    <t>R PRE INCR</t>
  </si>
  <si>
    <t>MARG INCR (DIFF)</t>
  </si>
  <si>
    <t>CLOSE VS VOL</t>
  </si>
  <si>
    <t>HIDDEN COLUMN</t>
  </si>
  <si>
    <t>Moving Averages</t>
  </si>
  <si>
    <t>Price Range</t>
  </si>
  <si>
    <t>Volume pressure</t>
  </si>
  <si>
    <t>PRE R INCR</t>
  </si>
  <si>
    <t>INCR VS HLSD</t>
  </si>
  <si>
    <t>INCR VS OCSD</t>
  </si>
  <si>
    <t>RINCR VS HLSD</t>
  </si>
  <si>
    <t>RINCR VS OCSD</t>
  </si>
  <si>
    <t>Volume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</si>
</sst>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0.000%"/>
    <numFmt numFmtId="167" formatCode="0.0000%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43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0" fontId="1" fillId="6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14" fontId="0" fillId="6" borderId="0" xfId="0" applyNumberFormat="1" applyFill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165" fontId="1" fillId="6" borderId="14" xfId="0" applyNumberFormat="1" applyFont="1" applyFill="1" applyBorder="1" applyAlignment="1">
      <alignment horizontal="center"/>
    </xf>
    <xf numFmtId="10" fontId="0" fillId="6" borderId="15" xfId="0" applyNumberFormat="1" applyFill="1" applyBorder="1" applyAlignment="1">
      <alignment horizontal="center"/>
    </xf>
    <xf numFmtId="10" fontId="6" fillId="9" borderId="15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7" fillId="10" borderId="22" xfId="0" applyNumberFormat="1" applyFont="1" applyFill="1" applyBorder="1" applyAlignment="1">
      <alignment horizontal="center"/>
    </xf>
    <xf numFmtId="164" fontId="7" fillId="10" borderId="22" xfId="0" applyNumberFormat="1" applyFont="1" applyFill="1" applyBorder="1" applyAlignment="1">
      <alignment horizontal="center"/>
    </xf>
    <xf numFmtId="164" fontId="0" fillId="0" borderId="0" xfId="0" applyNumberFormat="1"/>
    <xf numFmtId="1" fontId="7" fillId="10" borderId="23" xfId="0" applyNumberFormat="1" applyFont="1" applyFill="1" applyBorder="1" applyAlignment="1">
      <alignment horizontal="center"/>
    </xf>
    <xf numFmtId="1" fontId="0" fillId="0" borderId="0" xfId="0" applyNumberFormat="1"/>
    <xf numFmtId="0" fontId="0" fillId="6" borderId="0" xfId="0" applyFill="1"/>
    <xf numFmtId="0" fontId="4" fillId="0" borderId="0" xfId="0" applyFont="1"/>
    <xf numFmtId="0" fontId="3" fillId="0" borderId="0" xfId="0" applyFont="1" applyAlignment="1">
      <alignment horizontal="center"/>
    </xf>
    <xf numFmtId="49" fontId="0" fillId="8" borderId="0" xfId="0" applyNumberFormat="1" applyFill="1"/>
    <xf numFmtId="164" fontId="0" fillId="8" borderId="0" xfId="0" applyNumberFormat="1" applyFill="1"/>
    <xf numFmtId="1" fontId="0" fillId="8" borderId="0" xfId="0" applyNumberFormat="1" applyFill="1"/>
    <xf numFmtId="0" fontId="0" fillId="8" borderId="0" xfId="0" applyFill="1"/>
    <xf numFmtId="0" fontId="4" fillId="0" borderId="1" xfId="0" applyFont="1" applyBorder="1"/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4" xfId="0" applyFont="1" applyBorder="1"/>
    <xf numFmtId="0" fontId="3" fillId="0" borderId="25" xfId="0" applyFont="1" applyBorder="1"/>
    <xf numFmtId="0" fontId="4" fillId="0" borderId="12" xfId="0" applyFont="1" applyBorder="1"/>
    <xf numFmtId="0" fontId="4" fillId="0" borderId="28" xfId="0" applyFont="1" applyBorder="1"/>
    <xf numFmtId="0" fontId="4" fillId="0" borderId="15" xfId="0" applyFont="1" applyBorder="1"/>
    <xf numFmtId="0" fontId="4" fillId="0" borderId="30" xfId="0" applyFont="1" applyBorder="1"/>
    <xf numFmtId="0" fontId="4" fillId="0" borderId="0" xfId="0" applyFont="1" applyFill="1"/>
    <xf numFmtId="0" fontId="9" fillId="0" borderId="0" xfId="0" applyFont="1"/>
    <xf numFmtId="0" fontId="9" fillId="14" borderId="0" xfId="0" applyFont="1" applyFill="1"/>
    <xf numFmtId="0" fontId="3" fillId="0" borderId="5" xfId="0" applyFont="1" applyBorder="1" applyAlignment="1">
      <alignment horizontal="center"/>
    </xf>
    <xf numFmtId="0" fontId="4" fillId="0" borderId="33" xfId="0" applyFont="1" applyBorder="1"/>
    <xf numFmtId="0" fontId="4" fillId="0" borderId="3" xfId="0" applyFont="1" applyBorder="1"/>
    <xf numFmtId="0" fontId="4" fillId="0" borderId="34" xfId="0" applyFont="1" applyBorder="1"/>
    <xf numFmtId="0" fontId="3" fillId="0" borderId="3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5" borderId="31" xfId="0" applyFont="1" applyFill="1" applyBorder="1" applyAlignment="1">
      <alignment horizontal="center"/>
    </xf>
    <xf numFmtId="0" fontId="4" fillId="15" borderId="32" xfId="0" applyFont="1" applyFill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65" fontId="4" fillId="0" borderId="35" xfId="0" applyNumberFormat="1" applyFont="1" applyBorder="1" applyAlignment="1">
      <alignment horizontal="center"/>
    </xf>
    <xf numFmtId="165" fontId="4" fillId="0" borderId="12" xfId="0" applyNumberFormat="1" applyFont="1" applyBorder="1" applyAlignment="1">
      <alignment horizontal="center"/>
    </xf>
    <xf numFmtId="165" fontId="4" fillId="0" borderId="33" xfId="0" applyNumberFormat="1" applyFont="1" applyBorder="1" applyAlignment="1">
      <alignment horizontal="center"/>
    </xf>
    <xf numFmtId="165" fontId="4" fillId="0" borderId="27" xfId="0" applyNumberFormat="1" applyFont="1" applyBorder="1" applyAlignment="1">
      <alignment horizontal="center"/>
    </xf>
    <xf numFmtId="165" fontId="4" fillId="0" borderId="2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165" fontId="4" fillId="0" borderId="30" xfId="0" applyNumberFormat="1" applyFont="1" applyBorder="1" applyAlignment="1">
      <alignment horizontal="center"/>
    </xf>
    <xf numFmtId="165" fontId="4" fillId="0" borderId="36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165" fontId="4" fillId="0" borderId="34" xfId="0" applyNumberFormat="1" applyFont="1" applyBorder="1" applyAlignment="1">
      <alignment horizontal="center"/>
    </xf>
    <xf numFmtId="165" fontId="4" fillId="0" borderId="28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1" fontId="10" fillId="13" borderId="0" xfId="0" applyNumberFormat="1" applyFont="1" applyFill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4" fillId="0" borderId="37" xfId="0" applyNumberFormat="1" applyFont="1" applyBorder="1" applyAlignment="1">
      <alignment horizontal="center"/>
    </xf>
    <xf numFmtId="1" fontId="4" fillId="0" borderId="38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4" fillId="0" borderId="24" xfId="0" applyFont="1" applyBorder="1"/>
    <xf numFmtId="0" fontId="4" fillId="0" borderId="25" xfId="0" applyFont="1" applyBorder="1"/>
    <xf numFmtId="0" fontId="4" fillId="0" borderId="26" xfId="0" applyFont="1" applyBorder="1"/>
    <xf numFmtId="0" fontId="12" fillId="2" borderId="0" xfId="1" applyFont="1" applyFill="1" applyAlignment="1">
      <alignment horizontal="center"/>
    </xf>
    <xf numFmtId="0" fontId="13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vertical="center"/>
    </xf>
    <xf numFmtId="0" fontId="4" fillId="0" borderId="4" xfId="0" applyFont="1" applyBorder="1"/>
    <xf numFmtId="0" fontId="3" fillId="0" borderId="6" xfId="0" applyFont="1" applyBorder="1" applyAlignment="1">
      <alignment horizontal="center"/>
    </xf>
    <xf numFmtId="0" fontId="4" fillId="13" borderId="0" xfId="0" applyFont="1" applyFill="1" applyBorder="1"/>
    <xf numFmtId="0" fontId="4" fillId="13" borderId="8" xfId="0" applyFont="1" applyFill="1" applyBorder="1"/>
    <xf numFmtId="0" fontId="3" fillId="11" borderId="26" xfId="0" applyFont="1" applyFill="1" applyBorder="1"/>
    <xf numFmtId="0" fontId="0" fillId="13" borderId="4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12" borderId="16" xfId="0" applyFont="1" applyFill="1" applyBorder="1"/>
    <xf numFmtId="0" fontId="4" fillId="0" borderId="3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6" fontId="4" fillId="0" borderId="30" xfId="0" applyNumberFormat="1" applyFont="1" applyBorder="1" applyAlignment="1">
      <alignment horizontal="center" vertical="center"/>
    </xf>
    <xf numFmtId="10" fontId="4" fillId="0" borderId="14" xfId="0" applyNumberFormat="1" applyFont="1" applyBorder="1" applyAlignment="1">
      <alignment horizontal="center" vertical="center"/>
    </xf>
    <xf numFmtId="10" fontId="4" fillId="0" borderId="30" xfId="0" applyNumberFormat="1" applyFont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15" xfId="0" applyFont="1" applyFill="1" applyBorder="1" applyAlignment="1">
      <alignment horizontal="center" vertical="center"/>
    </xf>
    <xf numFmtId="166" fontId="4" fillId="11" borderId="28" xfId="0" applyNumberFormat="1" applyFont="1" applyFill="1" applyBorder="1" applyAlignment="1">
      <alignment horizontal="center" vertical="center"/>
    </xf>
    <xf numFmtId="10" fontId="4" fillId="11" borderId="29" xfId="0" applyNumberFormat="1" applyFont="1" applyFill="1" applyBorder="1" applyAlignment="1">
      <alignment horizontal="center" vertical="center"/>
    </xf>
    <xf numFmtId="10" fontId="4" fillId="0" borderId="29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12" borderId="28" xfId="0" applyFont="1" applyFill="1" applyBorder="1" applyAlignment="1">
      <alignment horizontal="center" vertical="center"/>
    </xf>
    <xf numFmtId="0" fontId="4" fillId="12" borderId="15" xfId="0" applyFont="1" applyFill="1" applyBorder="1" applyAlignment="1">
      <alignment horizontal="center" vertical="center"/>
    </xf>
    <xf numFmtId="166" fontId="4" fillId="12" borderId="18" xfId="0" applyNumberFormat="1" applyFont="1" applyFill="1" applyBorder="1" applyAlignment="1">
      <alignment horizontal="center" vertical="center"/>
    </xf>
    <xf numFmtId="166" fontId="4" fillId="12" borderId="21" xfId="0" applyNumberFormat="1" applyFont="1" applyFill="1" applyBorder="1" applyAlignment="1">
      <alignment horizontal="center" vertical="center"/>
    </xf>
    <xf numFmtId="10" fontId="4" fillId="12" borderId="16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14" fillId="0" borderId="18" xfId="0" applyNumberFormat="1" applyFont="1" applyBorder="1" applyAlignment="1">
      <alignment horizontal="center" vertical="center"/>
    </xf>
    <xf numFmtId="167" fontId="14" fillId="0" borderId="21" xfId="0" applyNumberFormat="1" applyFont="1" applyBorder="1" applyAlignment="1">
      <alignment horizontal="center" vertical="center"/>
    </xf>
    <xf numFmtId="165" fontId="4" fillId="0" borderId="27" xfId="0" applyNumberFormat="1" applyFont="1" applyBorder="1" applyAlignment="1">
      <alignment horizontal="center" vertical="center"/>
    </xf>
    <xf numFmtId="165" fontId="4" fillId="14" borderId="30" xfId="0" applyNumberFormat="1" applyFont="1" applyFill="1" applyBorder="1" applyAlignment="1">
      <alignment horizontal="center" vertical="center"/>
    </xf>
    <xf numFmtId="165" fontId="4" fillId="0" borderId="30" xfId="0" applyNumberFormat="1" applyFont="1" applyFill="1" applyBorder="1" applyAlignment="1">
      <alignment horizontal="center" vertical="center"/>
    </xf>
    <xf numFmtId="165" fontId="4" fillId="0" borderId="28" xfId="0" applyNumberFormat="1" applyFont="1" applyFill="1" applyBorder="1" applyAlignment="1">
      <alignment horizontal="center" vertical="center"/>
    </xf>
    <xf numFmtId="10" fontId="4" fillId="0" borderId="13" xfId="0" applyNumberFormat="1" applyFont="1" applyBorder="1" applyAlignment="1">
      <alignment horizontal="center" vertical="center"/>
    </xf>
    <xf numFmtId="165" fontId="4" fillId="0" borderId="30" xfId="0" applyNumberFormat="1" applyFont="1" applyBorder="1" applyAlignment="1">
      <alignment horizontal="center" vertical="center"/>
    </xf>
    <xf numFmtId="165" fontId="4" fillId="0" borderId="28" xfId="0" applyNumberFormat="1" applyFont="1" applyBorder="1" applyAlignment="1">
      <alignment horizontal="center" vertical="center"/>
    </xf>
    <xf numFmtId="1" fontId="4" fillId="0" borderId="18" xfId="0" applyNumberFormat="1" applyFont="1" applyBorder="1" applyAlignment="1">
      <alignment horizontal="center" vertical="center"/>
    </xf>
    <xf numFmtId="10" fontId="4" fillId="0" borderId="21" xfId="0" applyNumberFormat="1" applyFont="1" applyBorder="1" applyAlignment="1">
      <alignment horizontal="center" vertical="center"/>
    </xf>
    <xf numFmtId="10" fontId="4" fillId="11" borderId="28" xfId="0" applyNumberFormat="1" applyFont="1" applyFill="1" applyBorder="1" applyAlignment="1">
      <alignment horizontal="center" vertical="center"/>
    </xf>
    <xf numFmtId="0" fontId="15" fillId="16" borderId="0" xfId="0" applyFont="1" applyFill="1"/>
    <xf numFmtId="0" fontId="16" fillId="16" borderId="0" xfId="0" applyFont="1" applyFill="1"/>
    <xf numFmtId="0" fontId="3" fillId="0" borderId="4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166" fontId="4" fillId="0" borderId="27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0" fontId="3" fillId="16" borderId="39" xfId="0" applyFont="1" applyFill="1" applyBorder="1" applyAlignment="1">
      <alignment horizontal="center"/>
    </xf>
    <xf numFmtId="0" fontId="4" fillId="16" borderId="33" xfId="0" applyFont="1" applyFill="1" applyBorder="1" applyAlignment="1">
      <alignment horizontal="center"/>
    </xf>
    <xf numFmtId="0" fontId="4" fillId="16" borderId="34" xfId="0" applyFont="1" applyFill="1" applyBorder="1" applyAlignment="1">
      <alignment horizontal="center"/>
    </xf>
    <xf numFmtId="0" fontId="4" fillId="16" borderId="33" xfId="0" applyFont="1" applyFill="1" applyBorder="1" applyAlignment="1">
      <alignment horizontal="center"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34" xfId="0" applyFont="1" applyFill="1" applyBorder="1" applyAlignment="1">
      <alignment horizontal="center" vertical="center"/>
    </xf>
    <xf numFmtId="0" fontId="3" fillId="16" borderId="21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16" borderId="0" xfId="0" applyFont="1" applyFill="1"/>
    <xf numFmtId="0" fontId="0" fillId="17" borderId="3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17" fillId="6" borderId="18" xfId="0" applyFont="1" applyFill="1" applyBorder="1" applyAlignment="1">
      <alignment horizontal="center"/>
    </xf>
    <xf numFmtId="0" fontId="17" fillId="6" borderId="19" xfId="0" applyFont="1" applyFill="1" applyBorder="1" applyAlignment="1">
      <alignment horizontal="center"/>
    </xf>
    <xf numFmtId="0" fontId="17" fillId="6" borderId="21" xfId="0" applyFont="1" applyFill="1" applyBorder="1" applyAlignment="1">
      <alignment horizontal="center"/>
    </xf>
    <xf numFmtId="0" fontId="17" fillId="6" borderId="16" xfId="0" applyFont="1" applyFill="1" applyBorder="1" applyAlignment="1">
      <alignment horizontal="center"/>
    </xf>
    <xf numFmtId="49" fontId="14" fillId="7" borderId="17" xfId="0" applyNumberFormat="1" applyFont="1" applyFill="1" applyBorder="1" applyAlignment="1">
      <alignment horizontal="center"/>
    </xf>
    <xf numFmtId="165" fontId="14" fillId="7" borderId="17" xfId="0" applyNumberFormat="1" applyFont="1" applyFill="1" applyBorder="1" applyAlignment="1">
      <alignment horizontal="center"/>
    </xf>
    <xf numFmtId="165" fontId="14" fillId="6" borderId="13" xfId="0" applyNumberFormat="1" applyFont="1" applyFill="1" applyBorder="1" applyAlignment="1">
      <alignment horizontal="center"/>
    </xf>
    <xf numFmtId="164" fontId="14" fillId="6" borderId="20" xfId="0" applyNumberFormat="1" applyFont="1" applyFill="1" applyBorder="1" applyAlignment="1">
      <alignment horizontal="center"/>
    </xf>
    <xf numFmtId="0" fontId="1" fillId="6" borderId="42" xfId="0" applyFont="1" applyFill="1" applyBorder="1" applyAlignment="1">
      <alignment horizontal="center"/>
    </xf>
    <xf numFmtId="0" fontId="0" fillId="6" borderId="42" xfId="0" applyFill="1" applyBorder="1" applyAlignment="1">
      <alignment horizontal="center"/>
    </xf>
    <xf numFmtId="0" fontId="1" fillId="6" borderId="30" xfId="0" applyFont="1" applyFill="1" applyBorder="1" applyAlignment="1">
      <alignment horizontal="center"/>
    </xf>
    <xf numFmtId="165" fontId="0" fillId="6" borderId="30" xfId="0" applyNumberFormat="1" applyFill="1" applyBorder="1" applyAlignment="1">
      <alignment horizontal="center"/>
    </xf>
    <xf numFmtId="0" fontId="3" fillId="0" borderId="43" xfId="0" applyFont="1" applyBorder="1" applyAlignment="1">
      <alignment horizontal="center"/>
    </xf>
    <xf numFmtId="167" fontId="14" fillId="0" borderId="39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65" fontId="4" fillId="0" borderId="13" xfId="0" applyNumberFormat="1" applyFont="1" applyBorder="1" applyAlignment="1">
      <alignment horizontal="center" vertical="center"/>
    </xf>
    <xf numFmtId="165" fontId="4" fillId="0" borderId="14" xfId="0" applyNumberFormat="1" applyFont="1" applyBorder="1" applyAlignment="1">
      <alignment horizontal="center" vertical="center"/>
    </xf>
    <xf numFmtId="165" fontId="4" fillId="0" borderId="29" xfId="0" applyNumberFormat="1" applyFont="1" applyBorder="1" applyAlignment="1">
      <alignment horizontal="center" vertical="center"/>
    </xf>
    <xf numFmtId="165" fontId="4" fillId="16" borderId="45" xfId="0" applyNumberFormat="1" applyFont="1" applyFill="1" applyBorder="1" applyAlignment="1">
      <alignment horizontal="center" vertical="center"/>
    </xf>
    <xf numFmtId="165" fontId="4" fillId="16" borderId="37" xfId="0" applyNumberFormat="1" applyFont="1" applyFill="1" applyBorder="1" applyAlignment="1">
      <alignment horizontal="center" vertical="center"/>
    </xf>
    <xf numFmtId="165" fontId="4" fillId="16" borderId="38" xfId="0" applyNumberFormat="1" applyFont="1" applyFill="1" applyBorder="1" applyAlignment="1">
      <alignment horizontal="center" vertical="center"/>
    </xf>
    <xf numFmtId="10" fontId="4" fillId="0" borderId="46" xfId="0" applyNumberFormat="1" applyFont="1" applyBorder="1" applyAlignment="1">
      <alignment horizontal="center" vertical="center"/>
    </xf>
    <xf numFmtId="10" fontId="4" fillId="0" borderId="47" xfId="0" applyNumberFormat="1" applyFont="1" applyBorder="1" applyAlignment="1">
      <alignment horizontal="center" vertical="center"/>
    </xf>
    <xf numFmtId="10" fontId="4" fillId="0" borderId="48" xfId="0" applyNumberFormat="1" applyFont="1" applyBorder="1" applyAlignment="1">
      <alignment horizontal="center" vertical="center"/>
    </xf>
    <xf numFmtId="10" fontId="4" fillId="0" borderId="28" xfId="0" applyNumberFormat="1" applyFont="1" applyBorder="1" applyAlignment="1">
      <alignment horizontal="center" vertical="center"/>
    </xf>
    <xf numFmtId="165" fontId="4" fillId="14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165" fontId="4" fillId="0" borderId="29" xfId="0" applyNumberFormat="1" applyFont="1" applyFill="1" applyBorder="1" applyAlignment="1">
      <alignment horizontal="center" vertical="center"/>
    </xf>
    <xf numFmtId="10" fontId="4" fillId="0" borderId="46" xfId="0" applyNumberFormat="1" applyFont="1" applyFill="1" applyBorder="1" applyAlignment="1">
      <alignment horizontal="center" vertical="center"/>
    </xf>
    <xf numFmtId="10" fontId="4" fillId="14" borderId="47" xfId="0" applyNumberFormat="1" applyFont="1" applyFill="1" applyBorder="1" applyAlignment="1">
      <alignment horizontal="center" vertical="center"/>
    </xf>
    <xf numFmtId="10" fontId="4" fillId="0" borderId="47" xfId="0" applyNumberFormat="1" applyFont="1" applyFill="1" applyBorder="1" applyAlignment="1">
      <alignment horizontal="center" vertical="center"/>
    </xf>
    <xf numFmtId="10" fontId="4" fillId="0" borderId="48" xfId="0" applyNumberFormat="1" applyFont="1" applyFill="1" applyBorder="1" applyAlignment="1">
      <alignment horizontal="center" vertical="center"/>
    </xf>
    <xf numFmtId="166" fontId="4" fillId="0" borderId="27" xfId="0" applyNumberFormat="1" applyFont="1" applyFill="1" applyBorder="1" applyAlignment="1">
      <alignment horizontal="center" vertical="center"/>
    </xf>
    <xf numFmtId="166" fontId="4" fillId="0" borderId="13" xfId="0" applyNumberFormat="1" applyFont="1" applyFill="1" applyBorder="1" applyAlignment="1">
      <alignment horizontal="center" vertical="center"/>
    </xf>
    <xf numFmtId="166" fontId="4" fillId="14" borderId="30" xfId="0" applyNumberFormat="1" applyFont="1" applyFill="1" applyBorder="1" applyAlignment="1">
      <alignment horizontal="center" vertical="center"/>
    </xf>
    <xf numFmtId="166" fontId="4" fillId="14" borderId="14" xfId="0" applyNumberFormat="1" applyFont="1" applyFill="1" applyBorder="1" applyAlignment="1">
      <alignment horizontal="center" vertical="center"/>
    </xf>
    <xf numFmtId="166" fontId="4" fillId="0" borderId="30" xfId="0" applyNumberFormat="1" applyFont="1" applyFill="1" applyBorder="1" applyAlignment="1">
      <alignment horizontal="center" vertical="center"/>
    </xf>
    <xf numFmtId="166" fontId="4" fillId="0" borderId="14" xfId="0" applyNumberFormat="1" applyFont="1" applyFill="1" applyBorder="1" applyAlignment="1">
      <alignment horizontal="center" vertical="center"/>
    </xf>
    <xf numFmtId="166" fontId="4" fillId="0" borderId="28" xfId="0" applyNumberFormat="1" applyFont="1" applyFill="1" applyBorder="1" applyAlignment="1">
      <alignment horizontal="center" vertical="center"/>
    </xf>
    <xf numFmtId="166" fontId="4" fillId="0" borderId="29" xfId="0" applyNumberFormat="1" applyFont="1" applyFill="1" applyBorder="1" applyAlignment="1">
      <alignment horizontal="center" vertical="center"/>
    </xf>
    <xf numFmtId="10" fontId="4" fillId="11" borderId="48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0" fontId="4" fillId="12" borderId="44" xfId="0" applyNumberFormat="1" applyFont="1" applyFill="1" applyBorder="1" applyAlignment="1">
      <alignment horizontal="center" vertical="center"/>
    </xf>
    <xf numFmtId="166" fontId="4" fillId="0" borderId="13" xfId="0" applyNumberFormat="1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166" fontId="4" fillId="11" borderId="29" xfId="0" applyNumberFormat="1" applyFont="1" applyFill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10" fontId="4" fillId="0" borderId="49" xfId="0" applyNumberFormat="1" applyFont="1" applyBorder="1" applyAlignment="1">
      <alignment horizontal="center" vertical="center"/>
    </xf>
    <xf numFmtId="1" fontId="4" fillId="16" borderId="44" xfId="0" applyNumberFormat="1" applyFont="1" applyFill="1" applyBorder="1" applyAlignment="1">
      <alignment horizontal="center" vertical="center"/>
    </xf>
    <xf numFmtId="10" fontId="4" fillId="0" borderId="18" xfId="0" applyNumberFormat="1" applyFont="1" applyBorder="1" applyAlignment="1">
      <alignment horizontal="center" vertical="center"/>
    </xf>
    <xf numFmtId="0" fontId="4" fillId="16" borderId="50" xfId="0" applyFont="1" applyFill="1" applyBorder="1"/>
    <xf numFmtId="0" fontId="4" fillId="16" borderId="51" xfId="0" applyFont="1" applyFill="1" applyBorder="1"/>
    <xf numFmtId="164" fontId="12" fillId="2" borderId="0" xfId="1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data!$B$1047:$B$1247</c:f>
              <c:numCache>
                <c:formatCode>0.0000</c:formatCode>
                <c:ptCount val="201"/>
                <c:pt idx="0">
                  <c:v>1.23373</c:v>
                </c:pt>
                <c:pt idx="1">
                  <c:v>1.2385999999999999</c:v>
                </c:pt>
                <c:pt idx="2">
                  <c:v>1.2363999999999999</c:v>
                </c:pt>
                <c:pt idx="3">
                  <c:v>1.2364999999999999</c:v>
                </c:pt>
                <c:pt idx="4">
                  <c:v>1.2352000000000001</c:v>
                </c:pt>
                <c:pt idx="5">
                  <c:v>1.2353499999999999</c:v>
                </c:pt>
                <c:pt idx="6">
                  <c:v>1.2372799999999999</c:v>
                </c:pt>
                <c:pt idx="7">
                  <c:v>1.2382299999999999</c:v>
                </c:pt>
                <c:pt idx="8">
                  <c:v>1.2471000000000001</c:v>
                </c:pt>
                <c:pt idx="9">
                  <c:v>1.2445999999999999</c:v>
                </c:pt>
                <c:pt idx="10">
                  <c:v>1.24505</c:v>
                </c:pt>
                <c:pt idx="11">
                  <c:v>1.2465999999999999</c:v>
                </c:pt>
                <c:pt idx="12">
                  <c:v>1.2369000000000001</c:v>
                </c:pt>
                <c:pt idx="13">
                  <c:v>1.23645</c:v>
                </c:pt>
                <c:pt idx="14">
                  <c:v>1.22729</c:v>
                </c:pt>
                <c:pt idx="15">
                  <c:v>1.21753</c:v>
                </c:pt>
                <c:pt idx="16">
                  <c:v>1.2158</c:v>
                </c:pt>
                <c:pt idx="17">
                  <c:v>1.2161</c:v>
                </c:pt>
                <c:pt idx="18">
                  <c:v>1.21705</c:v>
                </c:pt>
                <c:pt idx="19">
                  <c:v>1.22295</c:v>
                </c:pt>
                <c:pt idx="20">
                  <c:v>1.22363</c:v>
                </c:pt>
                <c:pt idx="21">
                  <c:v>1.2273700000000001</c:v>
                </c:pt>
                <c:pt idx="22">
                  <c:v>1.23028</c:v>
                </c:pt>
                <c:pt idx="23">
                  <c:v>1.22977</c:v>
                </c:pt>
                <c:pt idx="24">
                  <c:v>1.22953</c:v>
                </c:pt>
                <c:pt idx="25">
                  <c:v>1.2303299999999999</c:v>
                </c:pt>
                <c:pt idx="26">
                  <c:v>1.22349</c:v>
                </c:pt>
                <c:pt idx="27">
                  <c:v>1.2221500000000001</c:v>
                </c:pt>
                <c:pt idx="28">
                  <c:v>1.23465</c:v>
                </c:pt>
                <c:pt idx="29">
                  <c:v>1.2504299999999999</c:v>
                </c:pt>
                <c:pt idx="30">
                  <c:v>1.2536</c:v>
                </c:pt>
                <c:pt idx="31">
                  <c:v>1.2539</c:v>
                </c:pt>
                <c:pt idx="32">
                  <c:v>1.2544500000000001</c:v>
                </c:pt>
                <c:pt idx="33">
                  <c:v>1.2543500000000001</c:v>
                </c:pt>
                <c:pt idx="34">
                  <c:v>1.24668</c:v>
                </c:pt>
                <c:pt idx="35">
                  <c:v>1.2417</c:v>
                </c:pt>
                <c:pt idx="36">
                  <c:v>1.2396799999999999</c:v>
                </c:pt>
                <c:pt idx="37">
                  <c:v>1.2411000000000001</c:v>
                </c:pt>
                <c:pt idx="38">
                  <c:v>1.2421</c:v>
                </c:pt>
                <c:pt idx="39">
                  <c:v>1.24085</c:v>
                </c:pt>
                <c:pt idx="40">
                  <c:v>1.22878</c:v>
                </c:pt>
                <c:pt idx="41">
                  <c:v>1.22681</c:v>
                </c:pt>
                <c:pt idx="42">
                  <c:v>1.2285299999999999</c:v>
                </c:pt>
                <c:pt idx="43">
                  <c:v>1.22238</c:v>
                </c:pt>
                <c:pt idx="44">
                  <c:v>1.2242</c:v>
                </c:pt>
                <c:pt idx="45">
                  <c:v>1.224</c:v>
                </c:pt>
                <c:pt idx="46">
                  <c:v>1.2174</c:v>
                </c:pt>
                <c:pt idx="47">
                  <c:v>1.2141</c:v>
                </c:pt>
                <c:pt idx="48">
                  <c:v>1.21153</c:v>
                </c:pt>
                <c:pt idx="49">
                  <c:v>1.22143</c:v>
                </c:pt>
                <c:pt idx="50">
                  <c:v>1.2154799999999999</c:v>
                </c:pt>
                <c:pt idx="51">
                  <c:v>1.2043999999999999</c:v>
                </c:pt>
                <c:pt idx="52">
                  <c:v>1.20425</c:v>
                </c:pt>
                <c:pt idx="53">
                  <c:v>1.2031000000000001</c:v>
                </c:pt>
                <c:pt idx="54">
                  <c:v>1.2072799999999999</c:v>
                </c:pt>
                <c:pt idx="55">
                  <c:v>1.20133</c:v>
                </c:pt>
                <c:pt idx="56">
                  <c:v>1.2037800000000001</c:v>
                </c:pt>
                <c:pt idx="57">
                  <c:v>1.2032799999999999</c:v>
                </c:pt>
                <c:pt idx="58">
                  <c:v>1.2032</c:v>
                </c:pt>
                <c:pt idx="59">
                  <c:v>1.2034</c:v>
                </c:pt>
                <c:pt idx="60">
                  <c:v>1.2030000000000001</c:v>
                </c:pt>
                <c:pt idx="61">
                  <c:v>1.1918500000000001</c:v>
                </c:pt>
                <c:pt idx="62">
                  <c:v>1.1919299999999999</c:v>
                </c:pt>
                <c:pt idx="63">
                  <c:v>1.1972799999999999</c:v>
                </c:pt>
                <c:pt idx="64">
                  <c:v>1.2179800000000001</c:v>
                </c:pt>
                <c:pt idx="65">
                  <c:v>1.2134</c:v>
                </c:pt>
                <c:pt idx="66">
                  <c:v>1.2132000000000001</c:v>
                </c:pt>
                <c:pt idx="67">
                  <c:v>1.212</c:v>
                </c:pt>
                <c:pt idx="68">
                  <c:v>1.2067600000000001</c:v>
                </c:pt>
                <c:pt idx="69">
                  <c:v>1.1994100000000001</c:v>
                </c:pt>
                <c:pt idx="70">
                  <c:v>1.20248</c:v>
                </c:pt>
                <c:pt idx="71">
                  <c:v>1.20268</c:v>
                </c:pt>
                <c:pt idx="72">
                  <c:v>1.2079</c:v>
                </c:pt>
                <c:pt idx="73">
                  <c:v>1.2091499999999999</c:v>
                </c:pt>
                <c:pt idx="74">
                  <c:v>1.2085999999999999</c:v>
                </c:pt>
                <c:pt idx="75">
                  <c:v>1.20258</c:v>
                </c:pt>
                <c:pt idx="76">
                  <c:v>1.1958800000000001</c:v>
                </c:pt>
                <c:pt idx="77">
                  <c:v>1.19933</c:v>
                </c:pt>
                <c:pt idx="78">
                  <c:v>1.20228</c:v>
                </c:pt>
                <c:pt idx="79">
                  <c:v>1.1958</c:v>
                </c:pt>
                <c:pt idx="80">
                  <c:v>1.1958</c:v>
                </c:pt>
                <c:pt idx="81">
                  <c:v>1.19415</c:v>
                </c:pt>
                <c:pt idx="82">
                  <c:v>1.19858</c:v>
                </c:pt>
                <c:pt idx="83">
                  <c:v>1.2105900000000001</c:v>
                </c:pt>
                <c:pt idx="84">
                  <c:v>1.20699</c:v>
                </c:pt>
                <c:pt idx="85">
                  <c:v>1.2141900000000001</c:v>
                </c:pt>
                <c:pt idx="86">
                  <c:v>1.20739</c:v>
                </c:pt>
                <c:pt idx="87">
                  <c:v>1.2058899999999999</c:v>
                </c:pt>
                <c:pt idx="88">
                  <c:v>1.2065999999999999</c:v>
                </c:pt>
                <c:pt idx="89">
                  <c:v>1.19929</c:v>
                </c:pt>
                <c:pt idx="90">
                  <c:v>1.20191</c:v>
                </c:pt>
                <c:pt idx="91">
                  <c:v>1.2074499999999999</c:v>
                </c:pt>
                <c:pt idx="92">
                  <c:v>1.19458</c:v>
                </c:pt>
                <c:pt idx="93">
                  <c:v>1.1816500000000001</c:v>
                </c:pt>
                <c:pt idx="94">
                  <c:v>1.1816500000000001</c:v>
                </c:pt>
                <c:pt idx="95">
                  <c:v>1.1819</c:v>
                </c:pt>
                <c:pt idx="96">
                  <c:v>1.18058</c:v>
                </c:pt>
                <c:pt idx="97">
                  <c:v>1.1781299999999999</c:v>
                </c:pt>
                <c:pt idx="98">
                  <c:v>1.17658</c:v>
                </c:pt>
                <c:pt idx="99">
                  <c:v>1.1686799999999999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1.1726000000000001</c:v>
                </c:pt>
                <c:pt idx="103">
                  <c:v>1.1689099999999999</c:v>
                </c:pt>
                <c:pt idx="104">
                  <c:v>1.17195</c:v>
                </c:pt>
                <c:pt idx="105">
                  <c:v>1.1671100000000001</c:v>
                </c:pt>
                <c:pt idx="106">
                  <c:v>1.1749799999999999</c:v>
                </c:pt>
                <c:pt idx="107">
                  <c:v>1.1778999999999999</c:v>
                </c:pt>
                <c:pt idx="108">
                  <c:v>1.1778999999999999</c:v>
                </c:pt>
                <c:pt idx="109">
                  <c:v>1.1775</c:v>
                </c:pt>
                <c:pt idx="110">
                  <c:v>1.1728000000000001</c:v>
                </c:pt>
                <c:pt idx="111">
                  <c:v>1.1815500000000001</c:v>
                </c:pt>
                <c:pt idx="112">
                  <c:v>1.18228</c:v>
                </c:pt>
                <c:pt idx="113">
                  <c:v>1.1789499999999999</c:v>
                </c:pt>
                <c:pt idx="114">
                  <c:v>1.1712</c:v>
                </c:pt>
                <c:pt idx="115">
                  <c:v>1.1718999999999999</c:v>
                </c:pt>
                <c:pt idx="116">
                  <c:v>1.1850799999999999</c:v>
                </c:pt>
                <c:pt idx="117">
                  <c:v>1.1779500000000001</c:v>
                </c:pt>
                <c:pt idx="118">
                  <c:v>1.17885</c:v>
                </c:pt>
                <c:pt idx="119">
                  <c:v>1.17378</c:v>
                </c:pt>
                <c:pt idx="120">
                  <c:v>1.1722999999999999</c:v>
                </c:pt>
                <c:pt idx="121">
                  <c:v>1.1721999999999999</c:v>
                </c:pt>
                <c:pt idx="122">
                  <c:v>1.1705000000000001</c:v>
                </c:pt>
                <c:pt idx="123">
                  <c:v>1.1788799999999999</c:v>
                </c:pt>
                <c:pt idx="124">
                  <c:v>1.17808</c:v>
                </c:pt>
                <c:pt idx="125">
                  <c:v>1.17248</c:v>
                </c:pt>
                <c:pt idx="126">
                  <c:v>1.1817299999999999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1.1788000000000001</c:v>
                </c:pt>
                <c:pt idx="130">
                  <c:v>1.1954499999999999</c:v>
                </c:pt>
                <c:pt idx="131">
                  <c:v>1.1944300000000001</c:v>
                </c:pt>
                <c:pt idx="132">
                  <c:v>1.20008</c:v>
                </c:pt>
                <c:pt idx="133">
                  <c:v>1.1978800000000001</c:v>
                </c:pt>
                <c:pt idx="134">
                  <c:v>1.2018</c:v>
                </c:pt>
                <c:pt idx="135">
                  <c:v>1.2015</c:v>
                </c:pt>
                <c:pt idx="136">
                  <c:v>1.2029000000000001</c:v>
                </c:pt>
                <c:pt idx="137">
                  <c:v>1.20068</c:v>
                </c:pt>
                <c:pt idx="138">
                  <c:v>1.18598</c:v>
                </c:pt>
                <c:pt idx="139">
                  <c:v>1.1836899999999999</c:v>
                </c:pt>
                <c:pt idx="140">
                  <c:v>1.18689</c:v>
                </c:pt>
                <c:pt idx="141">
                  <c:v>1.1873</c:v>
                </c:pt>
                <c:pt idx="142">
                  <c:v>1.1867000000000001</c:v>
                </c:pt>
                <c:pt idx="143">
                  <c:v>1.18485</c:v>
                </c:pt>
                <c:pt idx="144">
                  <c:v>1.1828000000000001</c:v>
                </c:pt>
                <c:pt idx="145">
                  <c:v>1.18344</c:v>
                </c:pt>
                <c:pt idx="146">
                  <c:v>1.1841999999999999</c:v>
                </c:pt>
                <c:pt idx="147">
                  <c:v>1.1855</c:v>
                </c:pt>
                <c:pt idx="148">
                  <c:v>1.1850000000000001</c:v>
                </c:pt>
                <c:pt idx="149">
                  <c:v>1.18245</c:v>
                </c:pt>
                <c:pt idx="150">
                  <c:v>1.2018500000000001</c:v>
                </c:pt>
                <c:pt idx="151">
                  <c:v>1.21208</c:v>
                </c:pt>
                <c:pt idx="152">
                  <c:v>1.2110799999999999</c:v>
                </c:pt>
                <c:pt idx="153">
                  <c:v>1.2157</c:v>
                </c:pt>
                <c:pt idx="154">
                  <c:v>1.2151000000000001</c:v>
                </c:pt>
                <c:pt idx="155">
                  <c:v>1.2154</c:v>
                </c:pt>
                <c:pt idx="156">
                  <c:v>1.20878</c:v>
                </c:pt>
                <c:pt idx="157">
                  <c:v>1.20648</c:v>
                </c:pt>
                <c:pt idx="158">
                  <c:v>1.21275</c:v>
                </c:pt>
                <c:pt idx="159">
                  <c:v>1.2035</c:v>
                </c:pt>
                <c:pt idx="160">
                  <c:v>1.2135</c:v>
                </c:pt>
                <c:pt idx="161">
                  <c:v>1.2154</c:v>
                </c:pt>
                <c:pt idx="162">
                  <c:v>1.21285</c:v>
                </c:pt>
                <c:pt idx="163">
                  <c:v>1.21088</c:v>
                </c:pt>
                <c:pt idx="164">
                  <c:v>1.21113</c:v>
                </c:pt>
                <c:pt idx="165">
                  <c:v>1.2098800000000001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1.2145999999999999</c:v>
                </c:pt>
                <c:pt idx="169">
                  <c:v>1.23048</c:v>
                </c:pt>
                <c:pt idx="170">
                  <c:v>1.22821</c:v>
                </c:pt>
                <c:pt idx="171">
                  <c:v>1.2240800000000001</c:v>
                </c:pt>
                <c:pt idx="172">
                  <c:v>1.22068</c:v>
                </c:pt>
                <c:pt idx="173">
                  <c:v>1.2108000000000001</c:v>
                </c:pt>
                <c:pt idx="174">
                  <c:v>1.21105</c:v>
                </c:pt>
                <c:pt idx="175">
                  <c:v>1.20913</c:v>
                </c:pt>
                <c:pt idx="176">
                  <c:v>1.21566</c:v>
                </c:pt>
                <c:pt idx="177">
                  <c:v>1.20658</c:v>
                </c:pt>
                <c:pt idx="178">
                  <c:v>1.2091799999999999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1.2043999999999999</c:v>
                </c:pt>
                <c:pt idx="182">
                  <c:v>1.19675</c:v>
                </c:pt>
                <c:pt idx="183">
                  <c:v>1.1980999999999999</c:v>
                </c:pt>
                <c:pt idx="184">
                  <c:v>1.19635</c:v>
                </c:pt>
                <c:pt idx="185">
                  <c:v>1.19815</c:v>
                </c:pt>
                <c:pt idx="186">
                  <c:v>1.1907000000000001</c:v>
                </c:pt>
                <c:pt idx="187">
                  <c:v>1.1904999999999999</c:v>
                </c:pt>
                <c:pt idx="188">
                  <c:v>1.1897500000000001</c:v>
                </c:pt>
                <c:pt idx="189">
                  <c:v>1.1915800000000001</c:v>
                </c:pt>
                <c:pt idx="190">
                  <c:v>1.18923</c:v>
                </c:pt>
                <c:pt idx="191">
                  <c:v>1.1906000000000001</c:v>
                </c:pt>
                <c:pt idx="192">
                  <c:v>1.1943999999999999</c:v>
                </c:pt>
                <c:pt idx="193">
                  <c:v>1.1940999999999999</c:v>
                </c:pt>
                <c:pt idx="194">
                  <c:v>1.1935</c:v>
                </c:pt>
                <c:pt idx="195">
                  <c:v>1.1937500000000001</c:v>
                </c:pt>
                <c:pt idx="196">
                  <c:v>1.1912</c:v>
                </c:pt>
                <c:pt idx="197">
                  <c:v>1.1913499999999999</c:v>
                </c:pt>
                <c:pt idx="198">
                  <c:v>1.1918299999999999</c:v>
                </c:pt>
                <c:pt idx="199">
                  <c:v>1.18831</c:v>
                </c:pt>
                <c:pt idx="20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data!$C$1047:$C$1247</c:f>
              <c:numCache>
                <c:formatCode>0.0000</c:formatCode>
                <c:ptCount val="201"/>
                <c:pt idx="0">
                  <c:v>1.2403500000000001</c:v>
                </c:pt>
                <c:pt idx="1">
                  <c:v>1.24</c:v>
                </c:pt>
                <c:pt idx="2">
                  <c:v>1.2363999999999999</c:v>
                </c:pt>
                <c:pt idx="3">
                  <c:v>1.23655</c:v>
                </c:pt>
                <c:pt idx="4">
                  <c:v>1.2390300000000001</c:v>
                </c:pt>
                <c:pt idx="5">
                  <c:v>1.2415799999999999</c:v>
                </c:pt>
                <c:pt idx="6">
                  <c:v>1.2426299999999999</c:v>
                </c:pt>
                <c:pt idx="7">
                  <c:v>1.2477</c:v>
                </c:pt>
                <c:pt idx="8">
                  <c:v>1.2487299999999999</c:v>
                </c:pt>
                <c:pt idx="9">
                  <c:v>1.2445999999999999</c:v>
                </c:pt>
                <c:pt idx="10">
                  <c:v>1.2466999999999999</c:v>
                </c:pt>
                <c:pt idx="11">
                  <c:v>1.2467999999999999</c:v>
                </c:pt>
                <c:pt idx="12">
                  <c:v>1.2374000000000001</c:v>
                </c:pt>
                <c:pt idx="13">
                  <c:v>1.23688</c:v>
                </c:pt>
                <c:pt idx="14">
                  <c:v>1.2295499999999999</c:v>
                </c:pt>
                <c:pt idx="15">
                  <c:v>1.2195</c:v>
                </c:pt>
                <c:pt idx="16">
                  <c:v>1.2158</c:v>
                </c:pt>
                <c:pt idx="17">
                  <c:v>1.2182999999999999</c:v>
                </c:pt>
                <c:pt idx="18">
                  <c:v>1.22441</c:v>
                </c:pt>
                <c:pt idx="19">
                  <c:v>1.2256499999999999</c:v>
                </c:pt>
                <c:pt idx="20">
                  <c:v>1.2280800000000001</c:v>
                </c:pt>
                <c:pt idx="21">
                  <c:v>1.2327600000000001</c:v>
                </c:pt>
                <c:pt idx="22">
                  <c:v>1.23431</c:v>
                </c:pt>
                <c:pt idx="23">
                  <c:v>1.22977</c:v>
                </c:pt>
                <c:pt idx="24">
                  <c:v>1.23068</c:v>
                </c:pt>
                <c:pt idx="25">
                  <c:v>1.2349000000000001</c:v>
                </c:pt>
                <c:pt idx="26">
                  <c:v>1.2239899999999999</c:v>
                </c:pt>
                <c:pt idx="27">
                  <c:v>1.2358</c:v>
                </c:pt>
                <c:pt idx="28">
                  <c:v>1.25275</c:v>
                </c:pt>
                <c:pt idx="29">
                  <c:v>1.2589999999999999</c:v>
                </c:pt>
                <c:pt idx="30">
                  <c:v>1.2536</c:v>
                </c:pt>
                <c:pt idx="31">
                  <c:v>1.25485</c:v>
                </c:pt>
                <c:pt idx="32">
                  <c:v>1.2585299999999999</c:v>
                </c:pt>
                <c:pt idx="33">
                  <c:v>1.2545900000000001</c:v>
                </c:pt>
                <c:pt idx="34">
                  <c:v>1.2536499999999999</c:v>
                </c:pt>
                <c:pt idx="35">
                  <c:v>1.2452300000000001</c:v>
                </c:pt>
                <c:pt idx="36">
                  <c:v>1.2460100000000001</c:v>
                </c:pt>
                <c:pt idx="37">
                  <c:v>1.2411000000000001</c:v>
                </c:pt>
                <c:pt idx="38">
                  <c:v>1.2431000000000001</c:v>
                </c:pt>
                <c:pt idx="39">
                  <c:v>1.242</c:v>
                </c:pt>
                <c:pt idx="40">
                  <c:v>1.2318800000000001</c:v>
                </c:pt>
                <c:pt idx="41">
                  <c:v>1.2333700000000001</c:v>
                </c:pt>
                <c:pt idx="42">
                  <c:v>1.2290300000000001</c:v>
                </c:pt>
                <c:pt idx="43">
                  <c:v>1.2309600000000001</c:v>
                </c:pt>
                <c:pt idx="44">
                  <c:v>1.2242</c:v>
                </c:pt>
                <c:pt idx="45">
                  <c:v>1.22435</c:v>
                </c:pt>
                <c:pt idx="46">
                  <c:v>1.218</c:v>
                </c:pt>
                <c:pt idx="47">
                  <c:v>1.2190300000000001</c:v>
                </c:pt>
                <c:pt idx="48">
                  <c:v>1.224</c:v>
                </c:pt>
                <c:pt idx="49">
                  <c:v>1.22698</c:v>
                </c:pt>
                <c:pt idx="50">
                  <c:v>1.2172000000000001</c:v>
                </c:pt>
                <c:pt idx="51">
                  <c:v>1.2043999999999999</c:v>
                </c:pt>
                <c:pt idx="52">
                  <c:v>1.20455</c:v>
                </c:pt>
                <c:pt idx="53">
                  <c:v>1.2081599999999999</c:v>
                </c:pt>
                <c:pt idx="54">
                  <c:v>1.20848</c:v>
                </c:pt>
                <c:pt idx="55">
                  <c:v>1.20563</c:v>
                </c:pt>
                <c:pt idx="56">
                  <c:v>1.20763</c:v>
                </c:pt>
                <c:pt idx="57">
                  <c:v>1.2091000000000001</c:v>
                </c:pt>
                <c:pt idx="58">
                  <c:v>1.2032</c:v>
                </c:pt>
                <c:pt idx="59">
                  <c:v>1.2041999999999999</c:v>
                </c:pt>
                <c:pt idx="60">
                  <c:v>1.2033</c:v>
                </c:pt>
                <c:pt idx="61">
                  <c:v>1.1948300000000001</c:v>
                </c:pt>
                <c:pt idx="62">
                  <c:v>1.1986300000000001</c:v>
                </c:pt>
                <c:pt idx="63">
                  <c:v>1.22045</c:v>
                </c:pt>
                <c:pt idx="64">
                  <c:v>1.2190799999999999</c:v>
                </c:pt>
                <c:pt idx="65">
                  <c:v>1.2134</c:v>
                </c:pt>
                <c:pt idx="66">
                  <c:v>1.2133</c:v>
                </c:pt>
                <c:pt idx="67">
                  <c:v>1.2154</c:v>
                </c:pt>
                <c:pt idx="68">
                  <c:v>1.2072799999999999</c:v>
                </c:pt>
                <c:pt idx="69">
                  <c:v>1.2055100000000001</c:v>
                </c:pt>
                <c:pt idx="70">
                  <c:v>1.20418</c:v>
                </c:pt>
                <c:pt idx="71">
                  <c:v>1.21088</c:v>
                </c:pt>
                <c:pt idx="72">
                  <c:v>1.20885</c:v>
                </c:pt>
                <c:pt idx="73">
                  <c:v>1.2111499999999999</c:v>
                </c:pt>
                <c:pt idx="74">
                  <c:v>1.2121999999999999</c:v>
                </c:pt>
                <c:pt idx="75">
                  <c:v>1.20278</c:v>
                </c:pt>
                <c:pt idx="76">
                  <c:v>1.2004300000000001</c:v>
                </c:pt>
                <c:pt idx="77">
                  <c:v>1.20248</c:v>
                </c:pt>
                <c:pt idx="78">
                  <c:v>1.20783</c:v>
                </c:pt>
                <c:pt idx="79">
                  <c:v>1.1958</c:v>
                </c:pt>
                <c:pt idx="80">
                  <c:v>1.1958</c:v>
                </c:pt>
                <c:pt idx="81">
                  <c:v>1.20218</c:v>
                </c:pt>
                <c:pt idx="82">
                  <c:v>1.2117800000000001</c:v>
                </c:pt>
                <c:pt idx="83">
                  <c:v>1.2137100000000001</c:v>
                </c:pt>
                <c:pt idx="84">
                  <c:v>1.21739</c:v>
                </c:pt>
                <c:pt idx="85">
                  <c:v>1.2171099999999999</c:v>
                </c:pt>
                <c:pt idx="86">
                  <c:v>1.2075</c:v>
                </c:pt>
                <c:pt idx="87">
                  <c:v>1.2073</c:v>
                </c:pt>
                <c:pt idx="88">
                  <c:v>1.2090000000000001</c:v>
                </c:pt>
                <c:pt idx="89">
                  <c:v>1.2032099999999999</c:v>
                </c:pt>
                <c:pt idx="90">
                  <c:v>1.2085300000000001</c:v>
                </c:pt>
                <c:pt idx="91">
                  <c:v>1.2082999999999999</c:v>
                </c:pt>
                <c:pt idx="92">
                  <c:v>1.1994499999999999</c:v>
                </c:pt>
                <c:pt idx="93">
                  <c:v>1.1816500000000001</c:v>
                </c:pt>
                <c:pt idx="94">
                  <c:v>1.1832</c:v>
                </c:pt>
                <c:pt idx="95">
                  <c:v>1.19783</c:v>
                </c:pt>
                <c:pt idx="96">
                  <c:v>1.18058</c:v>
                </c:pt>
                <c:pt idx="97">
                  <c:v>1.1793800000000001</c:v>
                </c:pt>
                <c:pt idx="98">
                  <c:v>1.17997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1.1774</c:v>
                </c:pt>
                <c:pt idx="103">
                  <c:v>1.1729099999999999</c:v>
                </c:pt>
                <c:pt idx="104">
                  <c:v>1.17378</c:v>
                </c:pt>
                <c:pt idx="105">
                  <c:v>1.17638</c:v>
                </c:pt>
                <c:pt idx="106">
                  <c:v>1.1796</c:v>
                </c:pt>
                <c:pt idx="107">
                  <c:v>1.1778999999999999</c:v>
                </c:pt>
                <c:pt idx="108">
                  <c:v>1.1781999999999999</c:v>
                </c:pt>
                <c:pt idx="109">
                  <c:v>1.1837299999999999</c:v>
                </c:pt>
                <c:pt idx="110">
                  <c:v>1.18248</c:v>
                </c:pt>
                <c:pt idx="111">
                  <c:v>1.18668</c:v>
                </c:pt>
                <c:pt idx="112">
                  <c:v>1.18248</c:v>
                </c:pt>
                <c:pt idx="113">
                  <c:v>1.1792</c:v>
                </c:pt>
                <c:pt idx="114">
                  <c:v>1.1732</c:v>
                </c:pt>
                <c:pt idx="115">
                  <c:v>1.19028</c:v>
                </c:pt>
                <c:pt idx="116">
                  <c:v>1.18628</c:v>
                </c:pt>
                <c:pt idx="117">
                  <c:v>1.1803300000000001</c:v>
                </c:pt>
                <c:pt idx="118">
                  <c:v>1.18068</c:v>
                </c:pt>
                <c:pt idx="119">
                  <c:v>1.1752</c:v>
                </c:pt>
                <c:pt idx="120">
                  <c:v>1.1722999999999999</c:v>
                </c:pt>
                <c:pt idx="121">
                  <c:v>1.1729000000000001</c:v>
                </c:pt>
                <c:pt idx="122">
                  <c:v>1.18205</c:v>
                </c:pt>
                <c:pt idx="123">
                  <c:v>1.1807799999999999</c:v>
                </c:pt>
                <c:pt idx="124">
                  <c:v>1.18028</c:v>
                </c:pt>
                <c:pt idx="125">
                  <c:v>1.1849499999999999</c:v>
                </c:pt>
                <c:pt idx="126">
                  <c:v>1.1838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1.1983200000000001</c:v>
                </c:pt>
                <c:pt idx="130">
                  <c:v>1.19885</c:v>
                </c:pt>
                <c:pt idx="131">
                  <c:v>1.20624</c:v>
                </c:pt>
                <c:pt idx="132">
                  <c:v>1.2040500000000001</c:v>
                </c:pt>
                <c:pt idx="133">
                  <c:v>1.2028000000000001</c:v>
                </c:pt>
                <c:pt idx="134">
                  <c:v>1.2018</c:v>
                </c:pt>
                <c:pt idx="135">
                  <c:v>1.2034</c:v>
                </c:pt>
                <c:pt idx="136">
                  <c:v>1.2043999999999999</c:v>
                </c:pt>
                <c:pt idx="137">
                  <c:v>1.2012799999999999</c:v>
                </c:pt>
                <c:pt idx="138">
                  <c:v>1.1912</c:v>
                </c:pt>
                <c:pt idx="139">
                  <c:v>1.1898</c:v>
                </c:pt>
                <c:pt idx="140">
                  <c:v>1.1886300000000001</c:v>
                </c:pt>
                <c:pt idx="141">
                  <c:v>1.1873</c:v>
                </c:pt>
                <c:pt idx="142">
                  <c:v>1.1879</c:v>
                </c:pt>
                <c:pt idx="143">
                  <c:v>1.1879</c:v>
                </c:pt>
                <c:pt idx="144">
                  <c:v>1.1933</c:v>
                </c:pt>
                <c:pt idx="145">
                  <c:v>1.1882999999999999</c:v>
                </c:pt>
                <c:pt idx="146">
                  <c:v>1.18895</c:v>
                </c:pt>
                <c:pt idx="147">
                  <c:v>1.1855</c:v>
                </c:pt>
                <c:pt idx="148">
                  <c:v>1.1869000000000001</c:v>
                </c:pt>
                <c:pt idx="149">
                  <c:v>1.2030799999999999</c:v>
                </c:pt>
                <c:pt idx="150">
                  <c:v>1.21445</c:v>
                </c:pt>
                <c:pt idx="151">
                  <c:v>1.21228</c:v>
                </c:pt>
                <c:pt idx="152">
                  <c:v>1.21817</c:v>
                </c:pt>
                <c:pt idx="153">
                  <c:v>1.2157</c:v>
                </c:pt>
                <c:pt idx="154">
                  <c:v>1.2159</c:v>
                </c:pt>
                <c:pt idx="155">
                  <c:v>1.2157</c:v>
                </c:pt>
                <c:pt idx="156">
                  <c:v>1.21095</c:v>
                </c:pt>
                <c:pt idx="157">
                  <c:v>1.21448</c:v>
                </c:pt>
                <c:pt idx="158">
                  <c:v>1.2163999999999999</c:v>
                </c:pt>
                <c:pt idx="159">
                  <c:v>1.2151000000000001</c:v>
                </c:pt>
                <c:pt idx="160">
                  <c:v>1.2157</c:v>
                </c:pt>
                <c:pt idx="161">
                  <c:v>1.218</c:v>
                </c:pt>
                <c:pt idx="162">
                  <c:v>1.2141</c:v>
                </c:pt>
                <c:pt idx="163">
                  <c:v>1.2161</c:v>
                </c:pt>
                <c:pt idx="164">
                  <c:v>1.21268</c:v>
                </c:pt>
                <c:pt idx="165">
                  <c:v>1.2145999999999999</c:v>
                </c:pt>
                <c:pt idx="166">
                  <c:v>1.2139</c:v>
                </c:pt>
                <c:pt idx="167">
                  <c:v>1.2149000000000001</c:v>
                </c:pt>
                <c:pt idx="168">
                  <c:v>1.2311799999999999</c:v>
                </c:pt>
                <c:pt idx="169">
                  <c:v>1.23228</c:v>
                </c:pt>
                <c:pt idx="170">
                  <c:v>1.2323999999999999</c:v>
                </c:pt>
                <c:pt idx="171">
                  <c:v>1.22705</c:v>
                </c:pt>
                <c:pt idx="172">
                  <c:v>1.2236</c:v>
                </c:pt>
                <c:pt idx="173">
                  <c:v>1.2117</c:v>
                </c:pt>
                <c:pt idx="174">
                  <c:v>1.2115499999999999</c:v>
                </c:pt>
                <c:pt idx="175">
                  <c:v>1.21888</c:v>
                </c:pt>
                <c:pt idx="176">
                  <c:v>1.2164299999999999</c:v>
                </c:pt>
                <c:pt idx="177">
                  <c:v>1.21078</c:v>
                </c:pt>
                <c:pt idx="178">
                  <c:v>1.21143</c:v>
                </c:pt>
                <c:pt idx="179">
                  <c:v>1.2029000000000001</c:v>
                </c:pt>
                <c:pt idx="180">
                  <c:v>1.2043999999999999</c:v>
                </c:pt>
                <c:pt idx="181">
                  <c:v>1.2052</c:v>
                </c:pt>
                <c:pt idx="182">
                  <c:v>1.2017500000000001</c:v>
                </c:pt>
                <c:pt idx="183">
                  <c:v>1.1994499999999999</c:v>
                </c:pt>
                <c:pt idx="184">
                  <c:v>1.1996500000000001</c:v>
                </c:pt>
                <c:pt idx="185">
                  <c:v>1.2025999999999999</c:v>
                </c:pt>
                <c:pt idx="186">
                  <c:v>1.1913</c:v>
                </c:pt>
                <c:pt idx="187">
                  <c:v>1.1920500000000001</c:v>
                </c:pt>
                <c:pt idx="188">
                  <c:v>1.19252</c:v>
                </c:pt>
                <c:pt idx="189">
                  <c:v>1.1955100000000001</c:v>
                </c:pt>
                <c:pt idx="190">
                  <c:v>1.19085</c:v>
                </c:pt>
                <c:pt idx="191">
                  <c:v>1.1944999999999999</c:v>
                </c:pt>
                <c:pt idx="192">
                  <c:v>1.1943999999999999</c:v>
                </c:pt>
                <c:pt idx="193">
                  <c:v>1.1944999999999999</c:v>
                </c:pt>
                <c:pt idx="194">
                  <c:v>1.1975</c:v>
                </c:pt>
                <c:pt idx="195">
                  <c:v>1.19425</c:v>
                </c:pt>
                <c:pt idx="196">
                  <c:v>1.1929799999999999</c:v>
                </c:pt>
                <c:pt idx="197">
                  <c:v>1.1970000000000001</c:v>
                </c:pt>
                <c:pt idx="198">
                  <c:v>1.1933800000000001</c:v>
                </c:pt>
                <c:pt idx="199">
                  <c:v>1.1884699999999999</c:v>
                </c:pt>
                <c:pt idx="20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data!$D$1047:$D$1247</c:f>
              <c:numCache>
                <c:formatCode>0.0000</c:formatCode>
                <c:ptCount val="201"/>
                <c:pt idx="0">
                  <c:v>1.2301299999999999</c:v>
                </c:pt>
                <c:pt idx="1">
                  <c:v>1.23133</c:v>
                </c:pt>
                <c:pt idx="2">
                  <c:v>1.2363999999999999</c:v>
                </c:pt>
                <c:pt idx="3">
                  <c:v>1.23505</c:v>
                </c:pt>
                <c:pt idx="4">
                  <c:v>1.2317</c:v>
                </c:pt>
                <c:pt idx="5">
                  <c:v>1.2332000000000001</c:v>
                </c:pt>
                <c:pt idx="6">
                  <c:v>1.2337800000000001</c:v>
                </c:pt>
                <c:pt idx="7">
                  <c:v>1.23783</c:v>
                </c:pt>
                <c:pt idx="8">
                  <c:v>1.2384999999999999</c:v>
                </c:pt>
                <c:pt idx="9">
                  <c:v>1.2444999999999999</c:v>
                </c:pt>
                <c:pt idx="10">
                  <c:v>1.2443500000000001</c:v>
                </c:pt>
                <c:pt idx="11">
                  <c:v>1.23465</c:v>
                </c:pt>
                <c:pt idx="12">
                  <c:v>1.2297</c:v>
                </c:pt>
                <c:pt idx="13">
                  <c:v>1.2263900000000001</c:v>
                </c:pt>
                <c:pt idx="14">
                  <c:v>1.2159500000000001</c:v>
                </c:pt>
                <c:pt idx="15">
                  <c:v>1.21265</c:v>
                </c:pt>
                <c:pt idx="16">
                  <c:v>1.2158</c:v>
                </c:pt>
                <c:pt idx="17">
                  <c:v>1.2161</c:v>
                </c:pt>
                <c:pt idx="18">
                  <c:v>1.2161999999999999</c:v>
                </c:pt>
                <c:pt idx="19">
                  <c:v>1.2192799999999999</c:v>
                </c:pt>
                <c:pt idx="20">
                  <c:v>1.2163299999999999</c:v>
                </c:pt>
                <c:pt idx="21">
                  <c:v>1.2257800000000001</c:v>
                </c:pt>
                <c:pt idx="22">
                  <c:v>1.2273499999999999</c:v>
                </c:pt>
                <c:pt idx="23">
                  <c:v>1.2295700000000001</c:v>
                </c:pt>
                <c:pt idx="24">
                  <c:v>1.2292799999999999</c:v>
                </c:pt>
                <c:pt idx="25">
                  <c:v>1.2217499999999999</c:v>
                </c:pt>
                <c:pt idx="26">
                  <c:v>1.2172499999999999</c:v>
                </c:pt>
                <c:pt idx="27">
                  <c:v>1.2189399999999999</c:v>
                </c:pt>
                <c:pt idx="28">
                  <c:v>1.2328300000000001</c:v>
                </c:pt>
                <c:pt idx="29">
                  <c:v>1.2467299999999999</c:v>
                </c:pt>
                <c:pt idx="30">
                  <c:v>1.2536</c:v>
                </c:pt>
                <c:pt idx="31">
                  <c:v>1.2538</c:v>
                </c:pt>
                <c:pt idx="32">
                  <c:v>1.25156</c:v>
                </c:pt>
                <c:pt idx="33">
                  <c:v>1.2444999999999999</c:v>
                </c:pt>
                <c:pt idx="34">
                  <c:v>1.24088</c:v>
                </c:pt>
                <c:pt idx="35">
                  <c:v>1.23848</c:v>
                </c:pt>
                <c:pt idx="36">
                  <c:v>1.23773</c:v>
                </c:pt>
                <c:pt idx="37">
                  <c:v>1.2410000000000001</c:v>
                </c:pt>
                <c:pt idx="38">
                  <c:v>1.24085</c:v>
                </c:pt>
                <c:pt idx="39">
                  <c:v>1.22723</c:v>
                </c:pt>
                <c:pt idx="40">
                  <c:v>1.22475</c:v>
                </c:pt>
                <c:pt idx="41">
                  <c:v>1.2257800000000001</c:v>
                </c:pt>
                <c:pt idx="42">
                  <c:v>1.2194499999999999</c:v>
                </c:pt>
                <c:pt idx="43">
                  <c:v>1.2202299999999999</c:v>
                </c:pt>
                <c:pt idx="44">
                  <c:v>1.2241</c:v>
                </c:pt>
                <c:pt idx="45">
                  <c:v>1.2158500000000001</c:v>
                </c:pt>
                <c:pt idx="46">
                  <c:v>1.2101</c:v>
                </c:pt>
                <c:pt idx="47">
                  <c:v>1.21123</c:v>
                </c:pt>
                <c:pt idx="48">
                  <c:v>1.2112799999999999</c:v>
                </c:pt>
                <c:pt idx="49">
                  <c:v>1.2133499999999999</c:v>
                </c:pt>
                <c:pt idx="50">
                  <c:v>1.2043600000000001</c:v>
                </c:pt>
                <c:pt idx="51">
                  <c:v>1.2043999999999999</c:v>
                </c:pt>
                <c:pt idx="52">
                  <c:v>1.2029000000000001</c:v>
                </c:pt>
                <c:pt idx="53">
                  <c:v>1.2011000000000001</c:v>
                </c:pt>
                <c:pt idx="54">
                  <c:v>1.1980299999999999</c:v>
                </c:pt>
                <c:pt idx="55">
                  <c:v>1.1993799999999999</c:v>
                </c:pt>
                <c:pt idx="56">
                  <c:v>1.20078</c:v>
                </c:pt>
                <c:pt idx="57">
                  <c:v>1.1998</c:v>
                </c:pt>
                <c:pt idx="58">
                  <c:v>1.2032</c:v>
                </c:pt>
                <c:pt idx="59">
                  <c:v>1.20275</c:v>
                </c:pt>
                <c:pt idx="60">
                  <c:v>1.19038</c:v>
                </c:pt>
                <c:pt idx="61">
                  <c:v>1.19028</c:v>
                </c:pt>
                <c:pt idx="62">
                  <c:v>1.1915800000000001</c:v>
                </c:pt>
                <c:pt idx="63">
                  <c:v>1.1971799999999999</c:v>
                </c:pt>
                <c:pt idx="64">
                  <c:v>1.2093100000000001</c:v>
                </c:pt>
                <c:pt idx="65">
                  <c:v>1.2130000000000001</c:v>
                </c:pt>
                <c:pt idx="66">
                  <c:v>1.21085</c:v>
                </c:pt>
                <c:pt idx="67">
                  <c:v>1.2041999999999999</c:v>
                </c:pt>
                <c:pt idx="68">
                  <c:v>1.1976800000000001</c:v>
                </c:pt>
                <c:pt idx="69">
                  <c:v>1.19547</c:v>
                </c:pt>
                <c:pt idx="70">
                  <c:v>1.1915500000000001</c:v>
                </c:pt>
                <c:pt idx="71">
                  <c:v>1.1980299999999999</c:v>
                </c:pt>
                <c:pt idx="72">
                  <c:v>1.2079</c:v>
                </c:pt>
                <c:pt idx="73">
                  <c:v>1.2077500000000001</c:v>
                </c:pt>
                <c:pt idx="74">
                  <c:v>1.2013499999999999</c:v>
                </c:pt>
                <c:pt idx="75">
                  <c:v>1.1917</c:v>
                </c:pt>
                <c:pt idx="76">
                  <c:v>1.18764</c:v>
                </c:pt>
                <c:pt idx="77">
                  <c:v>1.19495</c:v>
                </c:pt>
                <c:pt idx="78">
                  <c:v>1.1930799999999999</c:v>
                </c:pt>
                <c:pt idx="79">
                  <c:v>1.1955</c:v>
                </c:pt>
                <c:pt idx="80">
                  <c:v>1.1934499999999999</c:v>
                </c:pt>
                <c:pt idx="81">
                  <c:v>1.19245</c:v>
                </c:pt>
                <c:pt idx="82">
                  <c:v>1.1937</c:v>
                </c:pt>
                <c:pt idx="83">
                  <c:v>1.20496</c:v>
                </c:pt>
                <c:pt idx="84">
                  <c:v>1.2044900000000001</c:v>
                </c:pt>
                <c:pt idx="85">
                  <c:v>1.20505</c:v>
                </c:pt>
                <c:pt idx="86">
                  <c:v>1.20739</c:v>
                </c:pt>
                <c:pt idx="87">
                  <c:v>1.20529</c:v>
                </c:pt>
                <c:pt idx="88">
                  <c:v>1.19696</c:v>
                </c:pt>
                <c:pt idx="89">
                  <c:v>1.19743</c:v>
                </c:pt>
                <c:pt idx="90">
                  <c:v>1.19896</c:v>
                </c:pt>
                <c:pt idx="91">
                  <c:v>1.1936800000000001</c:v>
                </c:pt>
                <c:pt idx="92">
                  <c:v>1.18045</c:v>
                </c:pt>
                <c:pt idx="93">
                  <c:v>1.1816500000000001</c:v>
                </c:pt>
                <c:pt idx="94">
                  <c:v>1.1813499999999999</c:v>
                </c:pt>
                <c:pt idx="95">
                  <c:v>1.17778</c:v>
                </c:pt>
                <c:pt idx="96">
                  <c:v>1.1710799999999999</c:v>
                </c:pt>
                <c:pt idx="97">
                  <c:v>1.1718999999999999</c:v>
                </c:pt>
                <c:pt idx="98">
                  <c:v>1.16788</c:v>
                </c:pt>
                <c:pt idx="99">
                  <c:v>1.1671800000000001</c:v>
                </c:pt>
                <c:pt idx="100">
                  <c:v>1.1738999999999999</c:v>
                </c:pt>
                <c:pt idx="101">
                  <c:v>1.17195</c:v>
                </c:pt>
                <c:pt idx="102">
                  <c:v>1.16618</c:v>
                </c:pt>
                <c:pt idx="103">
                  <c:v>1.1640999999999999</c:v>
                </c:pt>
                <c:pt idx="104">
                  <c:v>1.16476</c:v>
                </c:pt>
                <c:pt idx="105">
                  <c:v>1.1644000000000001</c:v>
                </c:pt>
                <c:pt idx="106">
                  <c:v>1.16645</c:v>
                </c:pt>
                <c:pt idx="107">
                  <c:v>1.1778999999999999</c:v>
                </c:pt>
                <c:pt idx="108">
                  <c:v>1.1774</c:v>
                </c:pt>
                <c:pt idx="109">
                  <c:v>1.1719999999999999</c:v>
                </c:pt>
                <c:pt idx="110">
                  <c:v>1.16866</c:v>
                </c:pt>
                <c:pt idx="111">
                  <c:v>1.17645</c:v>
                </c:pt>
                <c:pt idx="112">
                  <c:v>1.1772800000000001</c:v>
                </c:pt>
                <c:pt idx="113">
                  <c:v>1.1712800000000001</c:v>
                </c:pt>
                <c:pt idx="114">
                  <c:v>1.1712</c:v>
                </c:pt>
                <c:pt idx="115">
                  <c:v>1.1681999999999999</c:v>
                </c:pt>
                <c:pt idx="116">
                  <c:v>1.1740299999999999</c:v>
                </c:pt>
                <c:pt idx="117">
                  <c:v>1.1755500000000001</c:v>
                </c:pt>
                <c:pt idx="118">
                  <c:v>1.1692</c:v>
                </c:pt>
                <c:pt idx="119">
                  <c:v>1.16615</c:v>
                </c:pt>
                <c:pt idx="120">
                  <c:v>1.1722999999999999</c:v>
                </c:pt>
                <c:pt idx="121">
                  <c:v>1.1695</c:v>
                </c:pt>
                <c:pt idx="122">
                  <c:v>1.169</c:v>
                </c:pt>
                <c:pt idx="123">
                  <c:v>1.1757500000000001</c:v>
                </c:pt>
                <c:pt idx="124">
                  <c:v>1.1705000000000001</c:v>
                </c:pt>
                <c:pt idx="125">
                  <c:v>1.17058</c:v>
                </c:pt>
                <c:pt idx="126">
                  <c:v>1.1768000000000001</c:v>
                </c:pt>
                <c:pt idx="127">
                  <c:v>1.1817</c:v>
                </c:pt>
                <c:pt idx="128">
                  <c:v>1.1781999999999999</c:v>
                </c:pt>
                <c:pt idx="129">
                  <c:v>1.1785000000000001</c:v>
                </c:pt>
                <c:pt idx="130">
                  <c:v>1.19075</c:v>
                </c:pt>
                <c:pt idx="131">
                  <c:v>1.19313</c:v>
                </c:pt>
                <c:pt idx="132">
                  <c:v>1.1937</c:v>
                </c:pt>
                <c:pt idx="133">
                  <c:v>1.1938299999999999</c:v>
                </c:pt>
                <c:pt idx="134">
                  <c:v>1.2018</c:v>
                </c:pt>
                <c:pt idx="135">
                  <c:v>1.2015</c:v>
                </c:pt>
                <c:pt idx="136">
                  <c:v>1.1977</c:v>
                </c:pt>
                <c:pt idx="137">
                  <c:v>1.18408</c:v>
                </c:pt>
                <c:pt idx="138">
                  <c:v>1.1801999999999999</c:v>
                </c:pt>
                <c:pt idx="139">
                  <c:v>1.18113</c:v>
                </c:pt>
                <c:pt idx="140">
                  <c:v>1.1832499999999999</c:v>
                </c:pt>
                <c:pt idx="141">
                  <c:v>1.1873</c:v>
                </c:pt>
                <c:pt idx="142">
                  <c:v>1.1836</c:v>
                </c:pt>
                <c:pt idx="143">
                  <c:v>1.1828000000000001</c:v>
                </c:pt>
                <c:pt idx="144">
                  <c:v>1.1814899999999999</c:v>
                </c:pt>
                <c:pt idx="145">
                  <c:v>1.1821299999999999</c:v>
                </c:pt>
                <c:pt idx="146">
                  <c:v>1.1779500000000001</c:v>
                </c:pt>
                <c:pt idx="147">
                  <c:v>1.1849000000000001</c:v>
                </c:pt>
                <c:pt idx="148">
                  <c:v>1.1803999999999999</c:v>
                </c:pt>
                <c:pt idx="149">
                  <c:v>1.1813499999999999</c:v>
                </c:pt>
                <c:pt idx="150">
                  <c:v>1.20068</c:v>
                </c:pt>
                <c:pt idx="151">
                  <c:v>1.20675</c:v>
                </c:pt>
                <c:pt idx="152">
                  <c:v>1.2081299999999999</c:v>
                </c:pt>
                <c:pt idx="153">
                  <c:v>1.2157</c:v>
                </c:pt>
                <c:pt idx="154">
                  <c:v>1.2148000000000001</c:v>
                </c:pt>
                <c:pt idx="155">
                  <c:v>1.20546</c:v>
                </c:pt>
                <c:pt idx="156">
                  <c:v>1.2037</c:v>
                </c:pt>
                <c:pt idx="157">
                  <c:v>1.20465</c:v>
                </c:pt>
                <c:pt idx="158">
                  <c:v>1.20082</c:v>
                </c:pt>
                <c:pt idx="159">
                  <c:v>1.2028000000000001</c:v>
                </c:pt>
                <c:pt idx="160">
                  <c:v>1.2135</c:v>
                </c:pt>
                <c:pt idx="161">
                  <c:v>1.2108000000000001</c:v>
                </c:pt>
                <c:pt idx="162">
                  <c:v>1.2052499999999999</c:v>
                </c:pt>
                <c:pt idx="163">
                  <c:v>1.2072499999999999</c:v>
                </c:pt>
                <c:pt idx="164">
                  <c:v>1.2054499999999999</c:v>
                </c:pt>
                <c:pt idx="165">
                  <c:v>1.2041500000000001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1.2141999999999999</c:v>
                </c:pt>
                <c:pt idx="169">
                  <c:v>1.2258</c:v>
                </c:pt>
                <c:pt idx="170">
                  <c:v>1.2237</c:v>
                </c:pt>
                <c:pt idx="171">
                  <c:v>1.22028</c:v>
                </c:pt>
                <c:pt idx="172">
                  <c:v>1.2088300000000001</c:v>
                </c:pt>
                <c:pt idx="173">
                  <c:v>1.21</c:v>
                </c:pt>
                <c:pt idx="174">
                  <c:v>1.20645</c:v>
                </c:pt>
                <c:pt idx="175">
                  <c:v>1.20808</c:v>
                </c:pt>
                <c:pt idx="176">
                  <c:v>1.20485</c:v>
                </c:pt>
                <c:pt idx="177">
                  <c:v>1.2033799999999999</c:v>
                </c:pt>
                <c:pt idx="178">
                  <c:v>1.19695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1.1948000000000001</c:v>
                </c:pt>
                <c:pt idx="182">
                  <c:v>1.19438</c:v>
                </c:pt>
                <c:pt idx="183">
                  <c:v>1.19245</c:v>
                </c:pt>
                <c:pt idx="184">
                  <c:v>1.19475</c:v>
                </c:pt>
                <c:pt idx="185">
                  <c:v>1.1894400000000001</c:v>
                </c:pt>
                <c:pt idx="186">
                  <c:v>1.1898</c:v>
                </c:pt>
                <c:pt idx="187">
                  <c:v>1.1878500000000001</c:v>
                </c:pt>
                <c:pt idx="188">
                  <c:v>1.18605</c:v>
                </c:pt>
                <c:pt idx="189">
                  <c:v>1.1871799999999999</c:v>
                </c:pt>
                <c:pt idx="190">
                  <c:v>1.1851</c:v>
                </c:pt>
                <c:pt idx="191">
                  <c:v>1.1860299999999999</c:v>
                </c:pt>
                <c:pt idx="192">
                  <c:v>1.1943999999999999</c:v>
                </c:pt>
                <c:pt idx="193">
                  <c:v>1.1933</c:v>
                </c:pt>
                <c:pt idx="194">
                  <c:v>1.1929000000000001</c:v>
                </c:pt>
                <c:pt idx="195">
                  <c:v>1.1892799999999999</c:v>
                </c:pt>
                <c:pt idx="196">
                  <c:v>1.18632</c:v>
                </c:pt>
                <c:pt idx="197">
                  <c:v>1.1893800000000001</c:v>
                </c:pt>
                <c:pt idx="198">
                  <c:v>1.18648</c:v>
                </c:pt>
                <c:pt idx="199">
                  <c:v>1.1881699999999999</c:v>
                </c:pt>
                <c:pt idx="20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data!$E$1047:$E$1247</c:f>
              <c:numCache>
                <c:formatCode>0.0000</c:formatCode>
                <c:ptCount val="201"/>
                <c:pt idx="0">
                  <c:v>1.2384999999999999</c:v>
                </c:pt>
                <c:pt idx="1">
                  <c:v>1.2363999999999999</c:v>
                </c:pt>
                <c:pt idx="2">
                  <c:v>1.2363999999999999</c:v>
                </c:pt>
                <c:pt idx="3">
                  <c:v>1.23515</c:v>
                </c:pt>
                <c:pt idx="4">
                  <c:v>1.2353499999999999</c:v>
                </c:pt>
                <c:pt idx="5">
                  <c:v>1.2371799999999999</c:v>
                </c:pt>
                <c:pt idx="6">
                  <c:v>1.2382299999999999</c:v>
                </c:pt>
                <c:pt idx="7">
                  <c:v>1.2472000000000001</c:v>
                </c:pt>
                <c:pt idx="8">
                  <c:v>1.2447999999999999</c:v>
                </c:pt>
                <c:pt idx="9">
                  <c:v>1.2444999999999999</c:v>
                </c:pt>
                <c:pt idx="10">
                  <c:v>1.2464999999999999</c:v>
                </c:pt>
                <c:pt idx="11">
                  <c:v>1.2369000000000001</c:v>
                </c:pt>
                <c:pt idx="12">
                  <c:v>1.23645</c:v>
                </c:pt>
                <c:pt idx="13">
                  <c:v>1.22729</c:v>
                </c:pt>
                <c:pt idx="14">
                  <c:v>1.2175800000000001</c:v>
                </c:pt>
                <c:pt idx="15">
                  <c:v>1.2158</c:v>
                </c:pt>
                <c:pt idx="16">
                  <c:v>1.2158</c:v>
                </c:pt>
                <c:pt idx="17">
                  <c:v>1.2171000000000001</c:v>
                </c:pt>
                <c:pt idx="18">
                  <c:v>1.22295</c:v>
                </c:pt>
                <c:pt idx="19">
                  <c:v>1.22363</c:v>
                </c:pt>
                <c:pt idx="20">
                  <c:v>1.2273700000000001</c:v>
                </c:pt>
                <c:pt idx="21">
                  <c:v>1.23028</c:v>
                </c:pt>
                <c:pt idx="22">
                  <c:v>1.2294700000000001</c:v>
                </c:pt>
                <c:pt idx="23">
                  <c:v>1.2295700000000001</c:v>
                </c:pt>
                <c:pt idx="24">
                  <c:v>1.23028</c:v>
                </c:pt>
                <c:pt idx="25">
                  <c:v>1.22349</c:v>
                </c:pt>
                <c:pt idx="26">
                  <c:v>1.2221500000000001</c:v>
                </c:pt>
                <c:pt idx="27">
                  <c:v>1.23475</c:v>
                </c:pt>
                <c:pt idx="28">
                  <c:v>1.25023</c:v>
                </c:pt>
                <c:pt idx="29">
                  <c:v>1.2536</c:v>
                </c:pt>
                <c:pt idx="30">
                  <c:v>1.2536</c:v>
                </c:pt>
                <c:pt idx="31">
                  <c:v>1.2544500000000001</c:v>
                </c:pt>
                <c:pt idx="32">
                  <c:v>1.2544500000000001</c:v>
                </c:pt>
                <c:pt idx="33">
                  <c:v>1.24658</c:v>
                </c:pt>
                <c:pt idx="34">
                  <c:v>1.2417</c:v>
                </c:pt>
                <c:pt idx="35">
                  <c:v>1.2397800000000001</c:v>
                </c:pt>
                <c:pt idx="36">
                  <c:v>1.2414000000000001</c:v>
                </c:pt>
                <c:pt idx="37">
                  <c:v>1.2410000000000001</c:v>
                </c:pt>
                <c:pt idx="38">
                  <c:v>1.24125</c:v>
                </c:pt>
                <c:pt idx="39">
                  <c:v>1.22888</c:v>
                </c:pt>
                <c:pt idx="40">
                  <c:v>1.22671</c:v>
                </c:pt>
                <c:pt idx="41">
                  <c:v>1.2285299999999999</c:v>
                </c:pt>
                <c:pt idx="42">
                  <c:v>1.22238</c:v>
                </c:pt>
                <c:pt idx="43">
                  <c:v>1.2242</c:v>
                </c:pt>
                <c:pt idx="44">
                  <c:v>1.2241</c:v>
                </c:pt>
                <c:pt idx="45">
                  <c:v>1.2174</c:v>
                </c:pt>
                <c:pt idx="46">
                  <c:v>1.2141999999999999</c:v>
                </c:pt>
                <c:pt idx="47">
                  <c:v>1.21163</c:v>
                </c:pt>
                <c:pt idx="48">
                  <c:v>1.22143</c:v>
                </c:pt>
                <c:pt idx="49">
                  <c:v>1.2154799999999999</c:v>
                </c:pt>
                <c:pt idx="50">
                  <c:v>1.2043999999999999</c:v>
                </c:pt>
                <c:pt idx="51">
                  <c:v>1.2043999999999999</c:v>
                </c:pt>
                <c:pt idx="52">
                  <c:v>1.2032499999999999</c:v>
                </c:pt>
                <c:pt idx="53">
                  <c:v>1.2072799999999999</c:v>
                </c:pt>
                <c:pt idx="54">
                  <c:v>1.20133</c:v>
                </c:pt>
                <c:pt idx="55">
                  <c:v>1.2037800000000001</c:v>
                </c:pt>
                <c:pt idx="56">
                  <c:v>1.2032799999999999</c:v>
                </c:pt>
                <c:pt idx="57">
                  <c:v>1.2032</c:v>
                </c:pt>
                <c:pt idx="58">
                  <c:v>1.2032</c:v>
                </c:pt>
                <c:pt idx="59">
                  <c:v>1.2030000000000001</c:v>
                </c:pt>
                <c:pt idx="60">
                  <c:v>1.1919500000000001</c:v>
                </c:pt>
                <c:pt idx="61">
                  <c:v>1.1918299999999999</c:v>
                </c:pt>
                <c:pt idx="62">
                  <c:v>1.1973800000000001</c:v>
                </c:pt>
                <c:pt idx="63">
                  <c:v>1.2179800000000001</c:v>
                </c:pt>
                <c:pt idx="64">
                  <c:v>1.2133</c:v>
                </c:pt>
                <c:pt idx="65">
                  <c:v>1.2130000000000001</c:v>
                </c:pt>
                <c:pt idx="66">
                  <c:v>1.212</c:v>
                </c:pt>
                <c:pt idx="67">
                  <c:v>1.2067600000000001</c:v>
                </c:pt>
                <c:pt idx="68">
                  <c:v>1.1994100000000001</c:v>
                </c:pt>
                <c:pt idx="69">
                  <c:v>1.20248</c:v>
                </c:pt>
                <c:pt idx="70">
                  <c:v>1.20268</c:v>
                </c:pt>
                <c:pt idx="71">
                  <c:v>1.208</c:v>
                </c:pt>
                <c:pt idx="72">
                  <c:v>1.20885</c:v>
                </c:pt>
                <c:pt idx="73">
                  <c:v>1.2087000000000001</c:v>
                </c:pt>
                <c:pt idx="74">
                  <c:v>1.20248</c:v>
                </c:pt>
                <c:pt idx="75">
                  <c:v>1.19598</c:v>
                </c:pt>
                <c:pt idx="76">
                  <c:v>1.19923</c:v>
                </c:pt>
                <c:pt idx="77">
                  <c:v>1.20228</c:v>
                </c:pt>
                <c:pt idx="78">
                  <c:v>1.1958</c:v>
                </c:pt>
                <c:pt idx="79">
                  <c:v>1.1955</c:v>
                </c:pt>
                <c:pt idx="80">
                  <c:v>1.19415</c:v>
                </c:pt>
                <c:pt idx="81">
                  <c:v>1.19858</c:v>
                </c:pt>
                <c:pt idx="82">
                  <c:v>1.21069</c:v>
                </c:pt>
                <c:pt idx="83">
                  <c:v>1.20699</c:v>
                </c:pt>
                <c:pt idx="84">
                  <c:v>1.2141900000000001</c:v>
                </c:pt>
                <c:pt idx="85">
                  <c:v>1.2075</c:v>
                </c:pt>
                <c:pt idx="86">
                  <c:v>1.20739</c:v>
                </c:pt>
                <c:pt idx="87">
                  <c:v>1.2065999999999999</c:v>
                </c:pt>
                <c:pt idx="88">
                  <c:v>1.19929</c:v>
                </c:pt>
                <c:pt idx="89">
                  <c:v>1.20191</c:v>
                </c:pt>
                <c:pt idx="90">
                  <c:v>1.2074499999999999</c:v>
                </c:pt>
                <c:pt idx="91">
                  <c:v>1.19458</c:v>
                </c:pt>
                <c:pt idx="92">
                  <c:v>1.1817500000000001</c:v>
                </c:pt>
                <c:pt idx="93">
                  <c:v>1.1816500000000001</c:v>
                </c:pt>
                <c:pt idx="94">
                  <c:v>1.1819</c:v>
                </c:pt>
                <c:pt idx="95">
                  <c:v>1.18058</c:v>
                </c:pt>
                <c:pt idx="96">
                  <c:v>1.1781299999999999</c:v>
                </c:pt>
                <c:pt idx="97">
                  <c:v>1.17658</c:v>
                </c:pt>
                <c:pt idx="98">
                  <c:v>1.1687799999999999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1.17265</c:v>
                </c:pt>
                <c:pt idx="102">
                  <c:v>1.1689099999999999</c:v>
                </c:pt>
                <c:pt idx="103">
                  <c:v>1.17195</c:v>
                </c:pt>
                <c:pt idx="104">
                  <c:v>1.1670100000000001</c:v>
                </c:pt>
                <c:pt idx="105">
                  <c:v>1.1749799999999999</c:v>
                </c:pt>
                <c:pt idx="106">
                  <c:v>1.1778999999999999</c:v>
                </c:pt>
                <c:pt idx="107">
                  <c:v>1.1778999999999999</c:v>
                </c:pt>
                <c:pt idx="108">
                  <c:v>1.1776</c:v>
                </c:pt>
                <c:pt idx="109">
                  <c:v>1.1728000000000001</c:v>
                </c:pt>
                <c:pt idx="110">
                  <c:v>1.1814499999999999</c:v>
                </c:pt>
                <c:pt idx="111">
                  <c:v>1.18228</c:v>
                </c:pt>
                <c:pt idx="112">
                  <c:v>1.1790499999999999</c:v>
                </c:pt>
                <c:pt idx="113">
                  <c:v>1.1729000000000001</c:v>
                </c:pt>
                <c:pt idx="114">
                  <c:v>1.1719999999999999</c:v>
                </c:pt>
                <c:pt idx="115">
                  <c:v>1.1852100000000001</c:v>
                </c:pt>
                <c:pt idx="116">
                  <c:v>1.1779500000000001</c:v>
                </c:pt>
                <c:pt idx="117">
                  <c:v>1.17885</c:v>
                </c:pt>
                <c:pt idx="118">
                  <c:v>1.17388</c:v>
                </c:pt>
                <c:pt idx="119">
                  <c:v>1.1722999999999999</c:v>
                </c:pt>
                <c:pt idx="120">
                  <c:v>1.1722999999999999</c:v>
                </c:pt>
                <c:pt idx="121">
                  <c:v>1.1705000000000001</c:v>
                </c:pt>
                <c:pt idx="122">
                  <c:v>1.1788799999999999</c:v>
                </c:pt>
                <c:pt idx="123">
                  <c:v>1.17808</c:v>
                </c:pt>
                <c:pt idx="124">
                  <c:v>1.17258</c:v>
                </c:pt>
                <c:pt idx="125">
                  <c:v>1.1817299999999999</c:v>
                </c:pt>
                <c:pt idx="126">
                  <c:v>1.1817</c:v>
                </c:pt>
                <c:pt idx="127">
                  <c:v>1.1817</c:v>
                </c:pt>
                <c:pt idx="128">
                  <c:v>1.1788000000000001</c:v>
                </c:pt>
                <c:pt idx="129">
                  <c:v>1.1953499999999999</c:v>
                </c:pt>
                <c:pt idx="130">
                  <c:v>1.1944300000000001</c:v>
                </c:pt>
                <c:pt idx="131">
                  <c:v>1.20018</c:v>
                </c:pt>
                <c:pt idx="132">
                  <c:v>1.1978800000000001</c:v>
                </c:pt>
                <c:pt idx="133">
                  <c:v>1.2018</c:v>
                </c:pt>
                <c:pt idx="134">
                  <c:v>1.2018</c:v>
                </c:pt>
                <c:pt idx="135">
                  <c:v>1.2029000000000001</c:v>
                </c:pt>
                <c:pt idx="136">
                  <c:v>1.20068</c:v>
                </c:pt>
                <c:pt idx="137">
                  <c:v>1.18608</c:v>
                </c:pt>
                <c:pt idx="138">
                  <c:v>1.1836899999999999</c:v>
                </c:pt>
                <c:pt idx="139">
                  <c:v>1.18689</c:v>
                </c:pt>
                <c:pt idx="140">
                  <c:v>1.1873</c:v>
                </c:pt>
                <c:pt idx="141">
                  <c:v>1.1873</c:v>
                </c:pt>
                <c:pt idx="142">
                  <c:v>1.18485</c:v>
                </c:pt>
                <c:pt idx="143">
                  <c:v>1.1828000000000001</c:v>
                </c:pt>
                <c:pt idx="144">
                  <c:v>1.18344</c:v>
                </c:pt>
                <c:pt idx="145">
                  <c:v>1.1840999999999999</c:v>
                </c:pt>
                <c:pt idx="146">
                  <c:v>1.1853</c:v>
                </c:pt>
                <c:pt idx="147">
                  <c:v>1.1849000000000001</c:v>
                </c:pt>
                <c:pt idx="148">
                  <c:v>1.18245</c:v>
                </c:pt>
                <c:pt idx="149">
                  <c:v>1.2018500000000001</c:v>
                </c:pt>
                <c:pt idx="150">
                  <c:v>1.21208</c:v>
                </c:pt>
                <c:pt idx="151">
                  <c:v>1.2110799999999999</c:v>
                </c:pt>
                <c:pt idx="152">
                  <c:v>1.2157</c:v>
                </c:pt>
                <c:pt idx="153">
                  <c:v>1.2157</c:v>
                </c:pt>
                <c:pt idx="154">
                  <c:v>1.2154</c:v>
                </c:pt>
                <c:pt idx="155">
                  <c:v>1.20878</c:v>
                </c:pt>
                <c:pt idx="156">
                  <c:v>1.20638</c:v>
                </c:pt>
                <c:pt idx="157">
                  <c:v>1.21285</c:v>
                </c:pt>
                <c:pt idx="158">
                  <c:v>1.2036</c:v>
                </c:pt>
                <c:pt idx="159">
                  <c:v>1.2148000000000001</c:v>
                </c:pt>
                <c:pt idx="160">
                  <c:v>1.2153</c:v>
                </c:pt>
                <c:pt idx="161">
                  <c:v>1.21275</c:v>
                </c:pt>
                <c:pt idx="162">
                  <c:v>1.21078</c:v>
                </c:pt>
                <c:pt idx="163">
                  <c:v>1.2111799999999999</c:v>
                </c:pt>
                <c:pt idx="164">
                  <c:v>1.20983</c:v>
                </c:pt>
                <c:pt idx="165">
                  <c:v>1.2139</c:v>
                </c:pt>
                <c:pt idx="166">
                  <c:v>1.2139</c:v>
                </c:pt>
                <c:pt idx="167">
                  <c:v>1.2145999999999999</c:v>
                </c:pt>
                <c:pt idx="168">
                  <c:v>1.23048</c:v>
                </c:pt>
                <c:pt idx="169">
                  <c:v>1.22811</c:v>
                </c:pt>
                <c:pt idx="170">
                  <c:v>1.2240800000000001</c:v>
                </c:pt>
                <c:pt idx="171">
                  <c:v>1.22078</c:v>
                </c:pt>
                <c:pt idx="172">
                  <c:v>1.2099</c:v>
                </c:pt>
                <c:pt idx="173">
                  <c:v>1.2111499999999999</c:v>
                </c:pt>
                <c:pt idx="174">
                  <c:v>1.20903</c:v>
                </c:pt>
                <c:pt idx="175">
                  <c:v>1.21566</c:v>
                </c:pt>
                <c:pt idx="176">
                  <c:v>1.20658</c:v>
                </c:pt>
                <c:pt idx="177">
                  <c:v>1.2091799999999999</c:v>
                </c:pt>
                <c:pt idx="178">
                  <c:v>1.2029000000000001</c:v>
                </c:pt>
                <c:pt idx="179">
                  <c:v>1.2029000000000001</c:v>
                </c:pt>
                <c:pt idx="180">
                  <c:v>1.2042999999999999</c:v>
                </c:pt>
                <c:pt idx="181">
                  <c:v>1.19685</c:v>
                </c:pt>
                <c:pt idx="182">
                  <c:v>1.198</c:v>
                </c:pt>
                <c:pt idx="183">
                  <c:v>1.19625</c:v>
                </c:pt>
                <c:pt idx="184">
                  <c:v>1.1980500000000001</c:v>
                </c:pt>
                <c:pt idx="185">
                  <c:v>1.1911</c:v>
                </c:pt>
                <c:pt idx="186">
                  <c:v>1.1904999999999999</c:v>
                </c:pt>
                <c:pt idx="187">
                  <c:v>1.1897500000000001</c:v>
                </c:pt>
                <c:pt idx="188">
                  <c:v>1.1915800000000001</c:v>
                </c:pt>
                <c:pt idx="189">
                  <c:v>1.18913</c:v>
                </c:pt>
                <c:pt idx="190">
                  <c:v>1.1906000000000001</c:v>
                </c:pt>
                <c:pt idx="191">
                  <c:v>1.1943999999999999</c:v>
                </c:pt>
                <c:pt idx="192">
                  <c:v>1.1943999999999999</c:v>
                </c:pt>
                <c:pt idx="193">
                  <c:v>1.1935</c:v>
                </c:pt>
                <c:pt idx="194">
                  <c:v>1.1938500000000001</c:v>
                </c:pt>
                <c:pt idx="195">
                  <c:v>1.1912499999999999</c:v>
                </c:pt>
                <c:pt idx="196">
                  <c:v>1.1913499999999999</c:v>
                </c:pt>
                <c:pt idx="197">
                  <c:v>1.1918800000000001</c:v>
                </c:pt>
                <c:pt idx="198">
                  <c:v>1.18818</c:v>
                </c:pt>
                <c:pt idx="199">
                  <c:v>1.1884600000000001</c:v>
                </c:pt>
                <c:pt idx="20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71155936"/>
        <c:axId val="1871153216"/>
      </c:stockChart>
      <c:catAx>
        <c:axId val="187115593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153216"/>
        <c:crosses val="autoZero"/>
        <c:auto val="1"/>
        <c:lblAlgn val="ctr"/>
        <c:lblOffset val="100"/>
        <c:tickLblSkip val="2"/>
        <c:noMultiLvlLbl val="0"/>
      </c:catAx>
      <c:valAx>
        <c:axId val="1871153216"/>
        <c:scaling>
          <c:orientation val="minMax"/>
          <c:max val="1.27159"/>
          <c:min val="1.152458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15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data!$B$1217:$B$1247</c:f>
              <c:numCache>
                <c:formatCode>0.0000</c:formatCode>
                <c:ptCount val="31"/>
                <c:pt idx="0">
                  <c:v>1.22821</c:v>
                </c:pt>
                <c:pt idx="1">
                  <c:v>1.2240800000000001</c:v>
                </c:pt>
                <c:pt idx="2">
                  <c:v>1.22068</c:v>
                </c:pt>
                <c:pt idx="3">
                  <c:v>1.2108000000000001</c:v>
                </c:pt>
                <c:pt idx="4">
                  <c:v>1.21105</c:v>
                </c:pt>
                <c:pt idx="5">
                  <c:v>1.20913</c:v>
                </c:pt>
                <c:pt idx="6">
                  <c:v>1.21566</c:v>
                </c:pt>
                <c:pt idx="7">
                  <c:v>1.20658</c:v>
                </c:pt>
                <c:pt idx="8">
                  <c:v>1.2091799999999999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1.2043999999999999</c:v>
                </c:pt>
                <c:pt idx="12">
                  <c:v>1.19675</c:v>
                </c:pt>
                <c:pt idx="13">
                  <c:v>1.1980999999999999</c:v>
                </c:pt>
                <c:pt idx="14">
                  <c:v>1.19635</c:v>
                </c:pt>
                <c:pt idx="15">
                  <c:v>1.19815</c:v>
                </c:pt>
                <c:pt idx="16">
                  <c:v>1.1907000000000001</c:v>
                </c:pt>
                <c:pt idx="17">
                  <c:v>1.1904999999999999</c:v>
                </c:pt>
                <c:pt idx="18">
                  <c:v>1.1897500000000001</c:v>
                </c:pt>
                <c:pt idx="19">
                  <c:v>1.1915800000000001</c:v>
                </c:pt>
                <c:pt idx="20">
                  <c:v>1.18923</c:v>
                </c:pt>
                <c:pt idx="21">
                  <c:v>1.1906000000000001</c:v>
                </c:pt>
                <c:pt idx="22">
                  <c:v>1.1943999999999999</c:v>
                </c:pt>
                <c:pt idx="23">
                  <c:v>1.1940999999999999</c:v>
                </c:pt>
                <c:pt idx="24">
                  <c:v>1.1935</c:v>
                </c:pt>
                <c:pt idx="25">
                  <c:v>1.1937500000000001</c:v>
                </c:pt>
                <c:pt idx="26">
                  <c:v>1.1912</c:v>
                </c:pt>
                <c:pt idx="27">
                  <c:v>1.1913499999999999</c:v>
                </c:pt>
                <c:pt idx="28">
                  <c:v>1.1918299999999999</c:v>
                </c:pt>
                <c:pt idx="29">
                  <c:v>1.18831</c:v>
                </c:pt>
                <c:pt idx="3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data!$C$1217:$C$1247</c:f>
              <c:numCache>
                <c:formatCode>0.0000</c:formatCode>
                <c:ptCount val="31"/>
                <c:pt idx="0">
                  <c:v>1.2323999999999999</c:v>
                </c:pt>
                <c:pt idx="1">
                  <c:v>1.22705</c:v>
                </c:pt>
                <c:pt idx="2">
                  <c:v>1.2236</c:v>
                </c:pt>
                <c:pt idx="3">
                  <c:v>1.2117</c:v>
                </c:pt>
                <c:pt idx="4">
                  <c:v>1.2115499999999999</c:v>
                </c:pt>
                <c:pt idx="5">
                  <c:v>1.21888</c:v>
                </c:pt>
                <c:pt idx="6">
                  <c:v>1.2164299999999999</c:v>
                </c:pt>
                <c:pt idx="7">
                  <c:v>1.21078</c:v>
                </c:pt>
                <c:pt idx="8">
                  <c:v>1.21143</c:v>
                </c:pt>
                <c:pt idx="9">
                  <c:v>1.2029000000000001</c:v>
                </c:pt>
                <c:pt idx="10">
                  <c:v>1.2043999999999999</c:v>
                </c:pt>
                <c:pt idx="11">
                  <c:v>1.2052</c:v>
                </c:pt>
                <c:pt idx="12">
                  <c:v>1.2017500000000001</c:v>
                </c:pt>
                <c:pt idx="13">
                  <c:v>1.1994499999999999</c:v>
                </c:pt>
                <c:pt idx="14">
                  <c:v>1.1996500000000001</c:v>
                </c:pt>
                <c:pt idx="15">
                  <c:v>1.2025999999999999</c:v>
                </c:pt>
                <c:pt idx="16">
                  <c:v>1.1913</c:v>
                </c:pt>
                <c:pt idx="17">
                  <c:v>1.1920500000000001</c:v>
                </c:pt>
                <c:pt idx="18">
                  <c:v>1.19252</c:v>
                </c:pt>
                <c:pt idx="19">
                  <c:v>1.1955100000000001</c:v>
                </c:pt>
                <c:pt idx="20">
                  <c:v>1.19085</c:v>
                </c:pt>
                <c:pt idx="21">
                  <c:v>1.1944999999999999</c:v>
                </c:pt>
                <c:pt idx="22">
                  <c:v>1.1943999999999999</c:v>
                </c:pt>
                <c:pt idx="23">
                  <c:v>1.1944999999999999</c:v>
                </c:pt>
                <c:pt idx="24">
                  <c:v>1.1975</c:v>
                </c:pt>
                <c:pt idx="25">
                  <c:v>1.19425</c:v>
                </c:pt>
                <c:pt idx="26">
                  <c:v>1.1929799999999999</c:v>
                </c:pt>
                <c:pt idx="27">
                  <c:v>1.1970000000000001</c:v>
                </c:pt>
                <c:pt idx="28">
                  <c:v>1.1933800000000001</c:v>
                </c:pt>
                <c:pt idx="29">
                  <c:v>1.1884699999999999</c:v>
                </c:pt>
                <c:pt idx="3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data!$D$1217:$D$1247</c:f>
              <c:numCache>
                <c:formatCode>0.0000</c:formatCode>
                <c:ptCount val="31"/>
                <c:pt idx="0">
                  <c:v>1.2237</c:v>
                </c:pt>
                <c:pt idx="1">
                  <c:v>1.22028</c:v>
                </c:pt>
                <c:pt idx="2">
                  <c:v>1.2088300000000001</c:v>
                </c:pt>
                <c:pt idx="3">
                  <c:v>1.21</c:v>
                </c:pt>
                <c:pt idx="4">
                  <c:v>1.20645</c:v>
                </c:pt>
                <c:pt idx="5">
                  <c:v>1.20808</c:v>
                </c:pt>
                <c:pt idx="6">
                  <c:v>1.20485</c:v>
                </c:pt>
                <c:pt idx="7">
                  <c:v>1.2033799999999999</c:v>
                </c:pt>
                <c:pt idx="8">
                  <c:v>1.19695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1.1948000000000001</c:v>
                </c:pt>
                <c:pt idx="12">
                  <c:v>1.19438</c:v>
                </c:pt>
                <c:pt idx="13">
                  <c:v>1.19245</c:v>
                </c:pt>
                <c:pt idx="14">
                  <c:v>1.19475</c:v>
                </c:pt>
                <c:pt idx="15">
                  <c:v>1.1894400000000001</c:v>
                </c:pt>
                <c:pt idx="16">
                  <c:v>1.1898</c:v>
                </c:pt>
                <c:pt idx="17">
                  <c:v>1.1878500000000001</c:v>
                </c:pt>
                <c:pt idx="18">
                  <c:v>1.18605</c:v>
                </c:pt>
                <c:pt idx="19">
                  <c:v>1.1871799999999999</c:v>
                </c:pt>
                <c:pt idx="20">
                  <c:v>1.1851</c:v>
                </c:pt>
                <c:pt idx="21">
                  <c:v>1.1860299999999999</c:v>
                </c:pt>
                <c:pt idx="22">
                  <c:v>1.1943999999999999</c:v>
                </c:pt>
                <c:pt idx="23">
                  <c:v>1.1933</c:v>
                </c:pt>
                <c:pt idx="24">
                  <c:v>1.1929000000000001</c:v>
                </c:pt>
                <c:pt idx="25">
                  <c:v>1.1892799999999999</c:v>
                </c:pt>
                <c:pt idx="26">
                  <c:v>1.18632</c:v>
                </c:pt>
                <c:pt idx="27">
                  <c:v>1.1893800000000001</c:v>
                </c:pt>
                <c:pt idx="28">
                  <c:v>1.18648</c:v>
                </c:pt>
                <c:pt idx="29">
                  <c:v>1.1881699999999999</c:v>
                </c:pt>
                <c:pt idx="3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data!$E$1217:$E$1247</c:f>
              <c:numCache>
                <c:formatCode>0.0000</c:formatCode>
                <c:ptCount val="31"/>
                <c:pt idx="0">
                  <c:v>1.2240800000000001</c:v>
                </c:pt>
                <c:pt idx="1">
                  <c:v>1.22078</c:v>
                </c:pt>
                <c:pt idx="2">
                  <c:v>1.2099</c:v>
                </c:pt>
                <c:pt idx="3">
                  <c:v>1.2111499999999999</c:v>
                </c:pt>
                <c:pt idx="4">
                  <c:v>1.20903</c:v>
                </c:pt>
                <c:pt idx="5">
                  <c:v>1.21566</c:v>
                </c:pt>
                <c:pt idx="6">
                  <c:v>1.20658</c:v>
                </c:pt>
                <c:pt idx="7">
                  <c:v>1.2091799999999999</c:v>
                </c:pt>
                <c:pt idx="8">
                  <c:v>1.2029000000000001</c:v>
                </c:pt>
                <c:pt idx="9">
                  <c:v>1.2029000000000001</c:v>
                </c:pt>
                <c:pt idx="10">
                  <c:v>1.2042999999999999</c:v>
                </c:pt>
                <c:pt idx="11">
                  <c:v>1.19685</c:v>
                </c:pt>
                <c:pt idx="12">
                  <c:v>1.198</c:v>
                </c:pt>
                <c:pt idx="13">
                  <c:v>1.19625</c:v>
                </c:pt>
                <c:pt idx="14">
                  <c:v>1.1980500000000001</c:v>
                </c:pt>
                <c:pt idx="15">
                  <c:v>1.1911</c:v>
                </c:pt>
                <c:pt idx="16">
                  <c:v>1.1904999999999999</c:v>
                </c:pt>
                <c:pt idx="17">
                  <c:v>1.1897500000000001</c:v>
                </c:pt>
                <c:pt idx="18">
                  <c:v>1.1915800000000001</c:v>
                </c:pt>
                <c:pt idx="19">
                  <c:v>1.18913</c:v>
                </c:pt>
                <c:pt idx="20">
                  <c:v>1.1906000000000001</c:v>
                </c:pt>
                <c:pt idx="21">
                  <c:v>1.1943999999999999</c:v>
                </c:pt>
                <c:pt idx="22">
                  <c:v>1.1943999999999999</c:v>
                </c:pt>
                <c:pt idx="23">
                  <c:v>1.1935</c:v>
                </c:pt>
                <c:pt idx="24">
                  <c:v>1.1938500000000001</c:v>
                </c:pt>
                <c:pt idx="25">
                  <c:v>1.1912499999999999</c:v>
                </c:pt>
                <c:pt idx="26">
                  <c:v>1.1913499999999999</c:v>
                </c:pt>
                <c:pt idx="27">
                  <c:v>1.1918800000000001</c:v>
                </c:pt>
                <c:pt idx="28">
                  <c:v>1.18818</c:v>
                </c:pt>
                <c:pt idx="29">
                  <c:v>1.1884600000000001</c:v>
                </c:pt>
                <c:pt idx="3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71158656"/>
        <c:axId val="1871149408"/>
      </c:stockChart>
      <c:catAx>
        <c:axId val="187115865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149408"/>
        <c:crosses val="autoZero"/>
        <c:auto val="1"/>
        <c:lblAlgn val="ctr"/>
        <c:lblOffset val="100"/>
        <c:tickLblSkip val="2"/>
        <c:noMultiLvlLbl val="0"/>
      </c:catAx>
      <c:valAx>
        <c:axId val="1871149408"/>
        <c:scaling>
          <c:orientation val="minMax"/>
          <c:max val="1.2447239999999999"/>
          <c:min val="1.17324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15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data!$E$1127:$E$1247</c:f>
              <c:numCache>
                <c:formatCode>0.0000</c:formatCode>
                <c:ptCount val="121"/>
                <c:pt idx="0">
                  <c:v>1.19415</c:v>
                </c:pt>
                <c:pt idx="1">
                  <c:v>1.19858</c:v>
                </c:pt>
                <c:pt idx="2">
                  <c:v>1.21069</c:v>
                </c:pt>
                <c:pt idx="3">
                  <c:v>1.20699</c:v>
                </c:pt>
                <c:pt idx="4">
                  <c:v>1.2141900000000001</c:v>
                </c:pt>
                <c:pt idx="5">
                  <c:v>1.2075</c:v>
                </c:pt>
                <c:pt idx="6">
                  <c:v>1.20739</c:v>
                </c:pt>
                <c:pt idx="7">
                  <c:v>1.2065999999999999</c:v>
                </c:pt>
                <c:pt idx="8">
                  <c:v>1.19929</c:v>
                </c:pt>
                <c:pt idx="9">
                  <c:v>1.20191</c:v>
                </c:pt>
                <c:pt idx="10">
                  <c:v>1.2074499999999999</c:v>
                </c:pt>
                <c:pt idx="11">
                  <c:v>1.19458</c:v>
                </c:pt>
                <c:pt idx="12">
                  <c:v>1.1817500000000001</c:v>
                </c:pt>
                <c:pt idx="13">
                  <c:v>1.1816500000000001</c:v>
                </c:pt>
                <c:pt idx="14">
                  <c:v>1.1819</c:v>
                </c:pt>
                <c:pt idx="15">
                  <c:v>1.18058</c:v>
                </c:pt>
                <c:pt idx="16">
                  <c:v>1.1781299999999999</c:v>
                </c:pt>
                <c:pt idx="17">
                  <c:v>1.17658</c:v>
                </c:pt>
                <c:pt idx="18">
                  <c:v>1.1687799999999999</c:v>
                </c:pt>
                <c:pt idx="19">
                  <c:v>1.1738999999999999</c:v>
                </c:pt>
                <c:pt idx="20">
                  <c:v>1.1738999999999999</c:v>
                </c:pt>
                <c:pt idx="21">
                  <c:v>1.17265</c:v>
                </c:pt>
                <c:pt idx="22">
                  <c:v>1.1689099999999999</c:v>
                </c:pt>
                <c:pt idx="23">
                  <c:v>1.17195</c:v>
                </c:pt>
                <c:pt idx="24">
                  <c:v>1.1670100000000001</c:v>
                </c:pt>
                <c:pt idx="25">
                  <c:v>1.1749799999999999</c:v>
                </c:pt>
                <c:pt idx="26">
                  <c:v>1.1778999999999999</c:v>
                </c:pt>
                <c:pt idx="27">
                  <c:v>1.1778999999999999</c:v>
                </c:pt>
                <c:pt idx="28">
                  <c:v>1.1776</c:v>
                </c:pt>
                <c:pt idx="29">
                  <c:v>1.1728000000000001</c:v>
                </c:pt>
                <c:pt idx="30">
                  <c:v>1.1814499999999999</c:v>
                </c:pt>
                <c:pt idx="31">
                  <c:v>1.18228</c:v>
                </c:pt>
                <c:pt idx="32">
                  <c:v>1.1790499999999999</c:v>
                </c:pt>
                <c:pt idx="33">
                  <c:v>1.1729000000000001</c:v>
                </c:pt>
                <c:pt idx="34">
                  <c:v>1.1719999999999999</c:v>
                </c:pt>
                <c:pt idx="35">
                  <c:v>1.1852100000000001</c:v>
                </c:pt>
                <c:pt idx="36">
                  <c:v>1.1779500000000001</c:v>
                </c:pt>
                <c:pt idx="37">
                  <c:v>1.17885</c:v>
                </c:pt>
                <c:pt idx="38">
                  <c:v>1.17388</c:v>
                </c:pt>
                <c:pt idx="39">
                  <c:v>1.1722999999999999</c:v>
                </c:pt>
                <c:pt idx="40">
                  <c:v>1.1722999999999999</c:v>
                </c:pt>
                <c:pt idx="41">
                  <c:v>1.1705000000000001</c:v>
                </c:pt>
                <c:pt idx="42">
                  <c:v>1.1788799999999999</c:v>
                </c:pt>
                <c:pt idx="43">
                  <c:v>1.17808</c:v>
                </c:pt>
                <c:pt idx="44">
                  <c:v>1.17258</c:v>
                </c:pt>
                <c:pt idx="45">
                  <c:v>1.1817299999999999</c:v>
                </c:pt>
                <c:pt idx="46">
                  <c:v>1.1817</c:v>
                </c:pt>
                <c:pt idx="47">
                  <c:v>1.1817</c:v>
                </c:pt>
                <c:pt idx="48">
                  <c:v>1.1788000000000001</c:v>
                </c:pt>
                <c:pt idx="49">
                  <c:v>1.1953499999999999</c:v>
                </c:pt>
                <c:pt idx="50">
                  <c:v>1.1944300000000001</c:v>
                </c:pt>
                <c:pt idx="51">
                  <c:v>1.20018</c:v>
                </c:pt>
                <c:pt idx="52">
                  <c:v>1.1978800000000001</c:v>
                </c:pt>
                <c:pt idx="53">
                  <c:v>1.2018</c:v>
                </c:pt>
                <c:pt idx="54">
                  <c:v>1.2018</c:v>
                </c:pt>
                <c:pt idx="55">
                  <c:v>1.2029000000000001</c:v>
                </c:pt>
                <c:pt idx="56">
                  <c:v>1.20068</c:v>
                </c:pt>
                <c:pt idx="57">
                  <c:v>1.18608</c:v>
                </c:pt>
                <c:pt idx="58">
                  <c:v>1.1836899999999999</c:v>
                </c:pt>
                <c:pt idx="59">
                  <c:v>1.18689</c:v>
                </c:pt>
                <c:pt idx="60">
                  <c:v>1.1873</c:v>
                </c:pt>
                <c:pt idx="61">
                  <c:v>1.1873</c:v>
                </c:pt>
                <c:pt idx="62">
                  <c:v>1.18485</c:v>
                </c:pt>
                <c:pt idx="63">
                  <c:v>1.1828000000000001</c:v>
                </c:pt>
                <c:pt idx="64">
                  <c:v>1.18344</c:v>
                </c:pt>
                <c:pt idx="65">
                  <c:v>1.1840999999999999</c:v>
                </c:pt>
                <c:pt idx="66">
                  <c:v>1.1853</c:v>
                </c:pt>
                <c:pt idx="67">
                  <c:v>1.1849000000000001</c:v>
                </c:pt>
                <c:pt idx="68">
                  <c:v>1.18245</c:v>
                </c:pt>
                <c:pt idx="69">
                  <c:v>1.2018500000000001</c:v>
                </c:pt>
                <c:pt idx="70">
                  <c:v>1.21208</c:v>
                </c:pt>
                <c:pt idx="71">
                  <c:v>1.2110799999999999</c:v>
                </c:pt>
                <c:pt idx="72">
                  <c:v>1.2157</c:v>
                </c:pt>
                <c:pt idx="73">
                  <c:v>1.2157</c:v>
                </c:pt>
                <c:pt idx="74">
                  <c:v>1.2154</c:v>
                </c:pt>
                <c:pt idx="75">
                  <c:v>1.20878</c:v>
                </c:pt>
                <c:pt idx="76">
                  <c:v>1.20638</c:v>
                </c:pt>
                <c:pt idx="77">
                  <c:v>1.21285</c:v>
                </c:pt>
                <c:pt idx="78">
                  <c:v>1.2036</c:v>
                </c:pt>
                <c:pt idx="79">
                  <c:v>1.2148000000000001</c:v>
                </c:pt>
                <c:pt idx="80">
                  <c:v>1.2153</c:v>
                </c:pt>
                <c:pt idx="81">
                  <c:v>1.21275</c:v>
                </c:pt>
                <c:pt idx="82">
                  <c:v>1.21078</c:v>
                </c:pt>
                <c:pt idx="83">
                  <c:v>1.2111799999999999</c:v>
                </c:pt>
                <c:pt idx="84">
                  <c:v>1.20983</c:v>
                </c:pt>
                <c:pt idx="85">
                  <c:v>1.2139</c:v>
                </c:pt>
                <c:pt idx="86">
                  <c:v>1.2139</c:v>
                </c:pt>
                <c:pt idx="87">
                  <c:v>1.2145999999999999</c:v>
                </c:pt>
                <c:pt idx="88">
                  <c:v>1.23048</c:v>
                </c:pt>
                <c:pt idx="89">
                  <c:v>1.22811</c:v>
                </c:pt>
                <c:pt idx="90">
                  <c:v>1.2240800000000001</c:v>
                </c:pt>
                <c:pt idx="91">
                  <c:v>1.22078</c:v>
                </c:pt>
                <c:pt idx="92">
                  <c:v>1.2099</c:v>
                </c:pt>
                <c:pt idx="93">
                  <c:v>1.2111499999999999</c:v>
                </c:pt>
                <c:pt idx="94">
                  <c:v>1.20903</c:v>
                </c:pt>
                <c:pt idx="95">
                  <c:v>1.21566</c:v>
                </c:pt>
                <c:pt idx="96">
                  <c:v>1.20658</c:v>
                </c:pt>
                <c:pt idx="97">
                  <c:v>1.2091799999999999</c:v>
                </c:pt>
                <c:pt idx="98">
                  <c:v>1.2029000000000001</c:v>
                </c:pt>
                <c:pt idx="99">
                  <c:v>1.2029000000000001</c:v>
                </c:pt>
                <c:pt idx="100">
                  <c:v>1.2042999999999999</c:v>
                </c:pt>
                <c:pt idx="101">
                  <c:v>1.19685</c:v>
                </c:pt>
                <c:pt idx="102">
                  <c:v>1.198</c:v>
                </c:pt>
                <c:pt idx="103">
                  <c:v>1.19625</c:v>
                </c:pt>
                <c:pt idx="104">
                  <c:v>1.1980500000000001</c:v>
                </c:pt>
                <c:pt idx="105">
                  <c:v>1.1911</c:v>
                </c:pt>
                <c:pt idx="106">
                  <c:v>1.1904999999999999</c:v>
                </c:pt>
                <c:pt idx="107">
                  <c:v>1.1897500000000001</c:v>
                </c:pt>
                <c:pt idx="108">
                  <c:v>1.1915800000000001</c:v>
                </c:pt>
                <c:pt idx="109">
                  <c:v>1.18913</c:v>
                </c:pt>
                <c:pt idx="110">
                  <c:v>1.1906000000000001</c:v>
                </c:pt>
                <c:pt idx="111">
                  <c:v>1.1943999999999999</c:v>
                </c:pt>
                <c:pt idx="112">
                  <c:v>1.1943999999999999</c:v>
                </c:pt>
                <c:pt idx="113">
                  <c:v>1.1935</c:v>
                </c:pt>
                <c:pt idx="114">
                  <c:v>1.1938500000000001</c:v>
                </c:pt>
                <c:pt idx="115">
                  <c:v>1.1912499999999999</c:v>
                </c:pt>
                <c:pt idx="116">
                  <c:v>1.1913499999999999</c:v>
                </c:pt>
                <c:pt idx="117">
                  <c:v>1.1918800000000001</c:v>
                </c:pt>
                <c:pt idx="118">
                  <c:v>1.18818</c:v>
                </c:pt>
                <c:pt idx="119">
                  <c:v>1.1884600000000001</c:v>
                </c:pt>
                <c:pt idx="12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data!$A$1127:$A$1247</c15:sqref>
                        </c15:formulaRef>
                      </c:ext>
                    </c:extLst>
                    <c:strCache>
                      <c:ptCount val="121"/>
                      <c:pt idx="0">
                        <c:v>2005-10-22</c:v>
                      </c:pt>
                      <c:pt idx="1">
                        <c:v>2005-10-23</c:v>
                      </c:pt>
                      <c:pt idx="2">
                        <c:v>2005-10-24</c:v>
                      </c:pt>
                      <c:pt idx="3">
                        <c:v>2005-10-25</c:v>
                      </c:pt>
                      <c:pt idx="4">
                        <c:v>2005-10-26</c:v>
                      </c:pt>
                      <c:pt idx="5">
                        <c:v>2005-10-27</c:v>
                      </c:pt>
                      <c:pt idx="6">
                        <c:v>2005-10-28</c:v>
                      </c:pt>
                      <c:pt idx="7">
                        <c:v>2005-10-29</c:v>
                      </c:pt>
                      <c:pt idx="8">
                        <c:v>2005-10-30</c:v>
                      </c:pt>
                      <c:pt idx="9">
                        <c:v>2005-10-31</c:v>
                      </c:pt>
                      <c:pt idx="10">
                        <c:v>2005-11-01</c:v>
                      </c:pt>
                      <c:pt idx="11">
                        <c:v>2005-11-02</c:v>
                      </c:pt>
                      <c:pt idx="12">
                        <c:v>2005-11-03</c:v>
                      </c:pt>
                      <c:pt idx="13">
                        <c:v>2005-11-04</c:v>
                      </c:pt>
                      <c:pt idx="14">
                        <c:v>2005-11-05</c:v>
                      </c:pt>
                      <c:pt idx="15">
                        <c:v>2005-11-06</c:v>
                      </c:pt>
                      <c:pt idx="16">
                        <c:v>2005-11-07</c:v>
                      </c:pt>
                      <c:pt idx="17">
                        <c:v>2005-11-08</c:v>
                      </c:pt>
                      <c:pt idx="18">
                        <c:v>2005-11-09</c:v>
                      </c:pt>
                      <c:pt idx="19">
                        <c:v>2005-11-10</c:v>
                      </c:pt>
                      <c:pt idx="20">
                        <c:v>2005-11-11</c:v>
                      </c:pt>
                      <c:pt idx="21">
                        <c:v>2005-11-12</c:v>
                      </c:pt>
                      <c:pt idx="22">
                        <c:v>2005-11-13</c:v>
                      </c:pt>
                      <c:pt idx="23">
                        <c:v>2005-11-14</c:v>
                      </c:pt>
                      <c:pt idx="24">
                        <c:v>2005-11-15</c:v>
                      </c:pt>
                      <c:pt idx="25">
                        <c:v>2005-11-16</c:v>
                      </c:pt>
                      <c:pt idx="26">
                        <c:v>2005-11-17</c:v>
                      </c:pt>
                      <c:pt idx="27">
                        <c:v>2005-11-18</c:v>
                      </c:pt>
                      <c:pt idx="28">
                        <c:v>2005-11-19</c:v>
                      </c:pt>
                      <c:pt idx="29">
                        <c:v>2005-11-20</c:v>
                      </c:pt>
                      <c:pt idx="30">
                        <c:v>2005-11-21</c:v>
                      </c:pt>
                      <c:pt idx="31">
                        <c:v>2005-11-22</c:v>
                      </c:pt>
                      <c:pt idx="32">
                        <c:v>2005-11-23</c:v>
                      </c:pt>
                      <c:pt idx="33">
                        <c:v>2005-11-24</c:v>
                      </c:pt>
                      <c:pt idx="34">
                        <c:v>2005-11-26</c:v>
                      </c:pt>
                      <c:pt idx="35">
                        <c:v>2005-11-27</c:v>
                      </c:pt>
                      <c:pt idx="36">
                        <c:v>2005-11-28</c:v>
                      </c:pt>
                      <c:pt idx="37">
                        <c:v>2005-11-29</c:v>
                      </c:pt>
                      <c:pt idx="38">
                        <c:v>2005-11-30</c:v>
                      </c:pt>
                      <c:pt idx="39">
                        <c:v>2005-12-01</c:v>
                      </c:pt>
                      <c:pt idx="40">
                        <c:v>2005-12-02</c:v>
                      </c:pt>
                      <c:pt idx="41">
                        <c:v>2005-12-03</c:v>
                      </c:pt>
                      <c:pt idx="42">
                        <c:v>2005-12-04</c:v>
                      </c:pt>
                      <c:pt idx="43">
                        <c:v>2005-12-05</c:v>
                      </c:pt>
                      <c:pt idx="44">
                        <c:v>2005-12-06</c:v>
                      </c:pt>
                      <c:pt idx="45">
                        <c:v>2005-12-07</c:v>
                      </c:pt>
                      <c:pt idx="46">
                        <c:v>2005-12-08</c:v>
                      </c:pt>
                      <c:pt idx="47">
                        <c:v>2005-12-09</c:v>
                      </c:pt>
                      <c:pt idx="48">
                        <c:v>2005-12-10</c:v>
                      </c:pt>
                      <c:pt idx="49">
                        <c:v>2005-12-11</c:v>
                      </c:pt>
                      <c:pt idx="50">
                        <c:v>2005-12-12</c:v>
                      </c:pt>
                      <c:pt idx="51">
                        <c:v>2005-12-13</c:v>
                      </c:pt>
                      <c:pt idx="52">
                        <c:v>2005-12-14</c:v>
                      </c:pt>
                      <c:pt idx="53">
                        <c:v>2005-12-15</c:v>
                      </c:pt>
                      <c:pt idx="54">
                        <c:v>2005-12-16</c:v>
                      </c:pt>
                      <c:pt idx="55">
                        <c:v>2005-12-17</c:v>
                      </c:pt>
                      <c:pt idx="56">
                        <c:v>2005-12-18</c:v>
                      </c:pt>
                      <c:pt idx="57">
                        <c:v>2005-12-19</c:v>
                      </c:pt>
                      <c:pt idx="58">
                        <c:v>2005-12-20</c:v>
                      </c:pt>
                      <c:pt idx="59">
                        <c:v>2005-12-21</c:v>
                      </c:pt>
                      <c:pt idx="60">
                        <c:v>2005-12-22</c:v>
                      </c:pt>
                      <c:pt idx="61">
                        <c:v>2005-12-23</c:v>
                      </c:pt>
                      <c:pt idx="62">
                        <c:v>2005-12-25</c:v>
                      </c:pt>
                      <c:pt idx="63">
                        <c:v>2005-12-26</c:v>
                      </c:pt>
                      <c:pt idx="64">
                        <c:v>2005-12-27</c:v>
                      </c:pt>
                      <c:pt idx="65">
                        <c:v>2005-12-28</c:v>
                      </c:pt>
                      <c:pt idx="66">
                        <c:v>2005-12-29</c:v>
                      </c:pt>
                      <c:pt idx="67">
                        <c:v>2005-12-31</c:v>
                      </c:pt>
                      <c:pt idx="68">
                        <c:v>2006-01-01</c:v>
                      </c:pt>
                      <c:pt idx="69">
                        <c:v>2006-01-02</c:v>
                      </c:pt>
                      <c:pt idx="70">
                        <c:v>2006-01-03</c:v>
                      </c:pt>
                      <c:pt idx="71">
                        <c:v>2006-01-04</c:v>
                      </c:pt>
                      <c:pt idx="72">
                        <c:v>2006-01-05</c:v>
                      </c:pt>
                      <c:pt idx="73">
                        <c:v>2006-01-06</c:v>
                      </c:pt>
                      <c:pt idx="74">
                        <c:v>2006-01-07</c:v>
                      </c:pt>
                      <c:pt idx="75">
                        <c:v>2006-01-08</c:v>
                      </c:pt>
                      <c:pt idx="76">
                        <c:v>2006-01-09</c:v>
                      </c:pt>
                      <c:pt idx="77">
                        <c:v>2006-01-10</c:v>
                      </c:pt>
                      <c:pt idx="78">
                        <c:v>2006-01-11</c:v>
                      </c:pt>
                      <c:pt idx="79">
                        <c:v>2006-01-12</c:v>
                      </c:pt>
                      <c:pt idx="80">
                        <c:v>2006-01-14</c:v>
                      </c:pt>
                      <c:pt idx="81">
                        <c:v>2006-01-15</c:v>
                      </c:pt>
                      <c:pt idx="82">
                        <c:v>2006-01-16</c:v>
                      </c:pt>
                      <c:pt idx="83">
                        <c:v>2006-01-17</c:v>
                      </c:pt>
                      <c:pt idx="84">
                        <c:v>2006-01-18</c:v>
                      </c:pt>
                      <c:pt idx="85">
                        <c:v>2006-01-19</c:v>
                      </c:pt>
                      <c:pt idx="86">
                        <c:v>2006-01-20</c:v>
                      </c:pt>
                      <c:pt idx="87">
                        <c:v>2006-01-21</c:v>
                      </c:pt>
                      <c:pt idx="88">
                        <c:v>2006-01-22</c:v>
                      </c:pt>
                      <c:pt idx="89">
                        <c:v>2006-01-23</c:v>
                      </c:pt>
                      <c:pt idx="90">
                        <c:v>2006-01-24</c:v>
                      </c:pt>
                      <c:pt idx="91">
                        <c:v>2006-01-25</c:v>
                      </c:pt>
                      <c:pt idx="92">
                        <c:v>2006-01-26</c:v>
                      </c:pt>
                      <c:pt idx="93">
                        <c:v>2006-01-28</c:v>
                      </c:pt>
                      <c:pt idx="94">
                        <c:v>2006-01-29</c:v>
                      </c:pt>
                      <c:pt idx="95">
                        <c:v>2006-01-30</c:v>
                      </c:pt>
                      <c:pt idx="96">
                        <c:v>2006-01-31</c:v>
                      </c:pt>
                      <c:pt idx="97">
                        <c:v>2006-02-01</c:v>
                      </c:pt>
                      <c:pt idx="98">
                        <c:v>2006-02-02</c:v>
                      </c:pt>
                      <c:pt idx="99">
                        <c:v>2006-02-03</c:v>
                      </c:pt>
                      <c:pt idx="100">
                        <c:v>2006-02-04</c:v>
                      </c:pt>
                      <c:pt idx="101">
                        <c:v>2006-02-05</c:v>
                      </c:pt>
                      <c:pt idx="102">
                        <c:v>2006-02-06</c:v>
                      </c:pt>
                      <c:pt idx="103">
                        <c:v>2006-02-07</c:v>
                      </c:pt>
                      <c:pt idx="104">
                        <c:v>2006-02-08</c:v>
                      </c:pt>
                      <c:pt idx="105">
                        <c:v>2006-02-09</c:v>
                      </c:pt>
                      <c:pt idx="106">
                        <c:v>2006-02-11</c:v>
                      </c:pt>
                      <c:pt idx="107">
                        <c:v>2006-02-12</c:v>
                      </c:pt>
                      <c:pt idx="108">
                        <c:v>2006-02-13</c:v>
                      </c:pt>
                      <c:pt idx="109">
                        <c:v>2006-02-14</c:v>
                      </c:pt>
                      <c:pt idx="110">
                        <c:v>2006-02-15</c:v>
                      </c:pt>
                      <c:pt idx="111">
                        <c:v>2006-02-16</c:v>
                      </c:pt>
                      <c:pt idx="112">
                        <c:v>2006-02-17</c:v>
                      </c:pt>
                      <c:pt idx="113">
                        <c:v>2006-02-18</c:v>
                      </c:pt>
                      <c:pt idx="114">
                        <c:v>2006-02-19</c:v>
                      </c:pt>
                      <c:pt idx="115">
                        <c:v>2006-02-20</c:v>
                      </c:pt>
                      <c:pt idx="116">
                        <c:v>2006-02-21</c:v>
                      </c:pt>
                      <c:pt idx="117">
                        <c:v>2006-02-22</c:v>
                      </c:pt>
                      <c:pt idx="118">
                        <c:v>2006-02-23</c:v>
                      </c:pt>
                      <c:pt idx="119">
                        <c:v>2006-02-24</c:v>
                      </c:pt>
                      <c:pt idx="12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154848"/>
        <c:axId val="1871156480"/>
      </c:lineChart>
      <c:catAx>
        <c:axId val="187115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156480"/>
        <c:crosses val="autoZero"/>
        <c:auto val="1"/>
        <c:lblAlgn val="ctr"/>
        <c:lblOffset val="100"/>
        <c:noMultiLvlLbl val="0"/>
      </c:catAx>
      <c:valAx>
        <c:axId val="1871156480"/>
        <c:scaling>
          <c:orientation val="minMax"/>
          <c:max val="1.2427848000000001"/>
          <c:min val="1.1553399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15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71148320"/>
        <c:axId val="1871146688"/>
      </c:stockChart>
      <c:catAx>
        <c:axId val="187114832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146688"/>
        <c:crosses val="autoZero"/>
        <c:auto val="1"/>
        <c:lblAlgn val="ctr"/>
        <c:lblOffset val="100"/>
        <c:tickLblSkip val="2"/>
        <c:noMultiLvlLbl val="0"/>
      </c:catAx>
      <c:valAx>
        <c:axId val="18711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14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71149952"/>
        <c:axId val="1871151040"/>
      </c:stockChart>
      <c:catAx>
        <c:axId val="187114995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151040"/>
        <c:crosses val="autoZero"/>
        <c:auto val="1"/>
        <c:lblAlgn val="ctr"/>
        <c:lblOffset val="100"/>
        <c:tickLblSkip val="2"/>
        <c:noMultiLvlLbl val="0"/>
      </c:catAx>
      <c:valAx>
        <c:axId val="187115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14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97971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106680</xdr:colOff>
      <xdr:row>2</xdr:row>
      <xdr:rowOff>21772</xdr:rowOff>
    </xdr:from>
    <xdr:to>
      <xdr:col>63</xdr:col>
      <xdr:colOff>70982</xdr:colOff>
      <xdr:row>22</xdr:row>
      <xdr:rowOff>83818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87085</xdr:rowOff>
    </xdr:from>
    <xdr:to>
      <xdr:col>46</xdr:col>
      <xdr:colOff>99060</xdr:colOff>
      <xdr:row>43</xdr:row>
      <xdr:rowOff>68189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45720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91440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38100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45</xdr:row>
          <xdr:rowOff>38100</xdr:rowOff>
        </xdr:from>
        <xdr:to>
          <xdr:col>19</xdr:col>
          <xdr:colOff>0</xdr:colOff>
          <xdr:row>46</xdr:row>
          <xdr:rowOff>152400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45</xdr:row>
          <xdr:rowOff>38100</xdr:rowOff>
        </xdr:from>
        <xdr:to>
          <xdr:col>12</xdr:col>
          <xdr:colOff>15240</xdr:colOff>
          <xdr:row>46</xdr:row>
          <xdr:rowOff>152400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47</xdr:row>
          <xdr:rowOff>99060</xdr:rowOff>
        </xdr:from>
        <xdr:to>
          <xdr:col>12</xdr:col>
          <xdr:colOff>22860</xdr:colOff>
          <xdr:row>49</xdr:row>
          <xdr:rowOff>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175260</xdr:rowOff>
        </xdr:from>
        <xdr:to>
          <xdr:col>13</xdr:col>
          <xdr:colOff>22860</xdr:colOff>
          <xdr:row>9</xdr:row>
          <xdr:rowOff>83820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showGridLines="0"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AZ43" sqref="AZ43"/>
    </sheetView>
  </sheetViews>
  <sheetFormatPr defaultColWidth="1.77734375" defaultRowHeight="14.4" x14ac:dyDescent="0.3"/>
  <cols>
    <col min="1" max="1" width="1.77734375" style="13"/>
    <col min="2" max="2" width="14.5546875" style="14" customWidth="1"/>
    <col min="3" max="3" width="12.5546875" style="14" customWidth="1"/>
    <col min="4" max="5" width="1.77734375" style="14"/>
    <col min="6" max="6" width="1.77734375" style="15"/>
    <col min="7" max="8" width="1.77734375" style="12"/>
    <col min="9" max="9" width="2.21875" style="12" customWidth="1"/>
    <col min="10" max="32" width="1.77734375" style="12"/>
    <col min="33" max="41" width="0.21875" style="12" customWidth="1"/>
    <col min="42" max="55" width="1.77734375" style="12"/>
    <col min="56" max="57" width="11.109375" style="12" customWidth="1"/>
    <col min="58" max="58" width="12.6640625" style="12" bestFit="1" customWidth="1"/>
    <col min="59" max="59" width="13" style="12" bestFit="1" customWidth="1"/>
    <col min="60" max="60" width="12.77734375" style="12" customWidth="1"/>
    <col min="61" max="63" width="0.21875" style="12" customWidth="1"/>
    <col min="64" max="64" width="1.77734375" style="12" customWidth="1"/>
    <col min="65" max="65" width="13.44140625" style="12" bestFit="1" customWidth="1"/>
    <col min="66" max="66" width="13.5546875" style="12" bestFit="1" customWidth="1"/>
    <col min="67" max="67" width="14.109375" style="12" bestFit="1" customWidth="1"/>
    <col min="68" max="68" width="12.5546875" style="12" bestFit="1" customWidth="1"/>
    <col min="69" max="69" width="10" style="12" customWidth="1"/>
    <col min="70" max="70" width="16.33203125" style="12" bestFit="1" customWidth="1"/>
    <col min="71" max="71" width="17.21875" style="12" customWidth="1"/>
    <col min="72" max="72" width="12" style="12" bestFit="1" customWidth="1"/>
    <col min="73" max="121" width="1.6640625" style="12" customWidth="1"/>
    <col min="122" max="16384" width="1.77734375" style="12"/>
  </cols>
  <sheetData>
    <row r="1" spans="1:72" ht="16.8" customHeight="1" thickBot="1" x14ac:dyDescent="0.35">
      <c r="B1" s="122" t="s">
        <v>5027</v>
      </c>
      <c r="C1" s="242" t="s">
        <v>5028</v>
      </c>
      <c r="D1" s="242"/>
      <c r="E1" s="242" t="s">
        <v>5029</v>
      </c>
      <c r="F1" s="242"/>
      <c r="G1" s="242"/>
      <c r="H1" s="242"/>
      <c r="I1" s="242"/>
    </row>
    <row r="2" spans="1:72" ht="15" thickBot="1" x14ac:dyDescent="0.35">
      <c r="A2" s="9"/>
      <c r="B2" s="10"/>
      <c r="C2" s="10"/>
      <c r="D2" s="10"/>
      <c r="E2" s="10"/>
      <c r="F2" s="11"/>
      <c r="BM2" s="190" t="s">
        <v>29</v>
      </c>
      <c r="BN2" s="191" t="s">
        <v>39</v>
      </c>
      <c r="BO2" s="191" t="s">
        <v>38</v>
      </c>
      <c r="BP2" s="191" t="s">
        <v>34</v>
      </c>
      <c r="BQ2" s="191" t="s">
        <v>35</v>
      </c>
      <c r="BR2" s="191" t="s">
        <v>48</v>
      </c>
      <c r="BS2" s="192" t="s">
        <v>36</v>
      </c>
      <c r="BT2" s="193" t="s">
        <v>104</v>
      </c>
    </row>
    <row r="3" spans="1:72" x14ac:dyDescent="0.3">
      <c r="BM3" s="194" t="s">
        <v>3939</v>
      </c>
      <c r="BN3" s="195" t="s">
        <v>40</v>
      </c>
      <c r="BO3" s="195">
        <v>1.1878</v>
      </c>
      <c r="BP3" s="195"/>
      <c r="BQ3" s="195"/>
      <c r="BR3" s="195" t="s">
        <v>47</v>
      </c>
      <c r="BS3" s="196"/>
      <c r="BT3" s="197" t="str">
        <f t="shared" ref="BT3" si="0">IF(OR(BR3="Counter",BR3="SL",BR3="TP"),(BO3-BO2)*IF(BN3="Buy",-1,1),"")</f>
        <v/>
      </c>
    </row>
    <row r="4" spans="1:72" x14ac:dyDescent="0.3">
      <c r="BM4" s="59"/>
      <c r="BN4" s="59"/>
      <c r="BO4" s="59"/>
      <c r="BP4" s="59"/>
      <c r="BQ4" s="59"/>
      <c r="BR4" s="59"/>
      <c r="BS4" s="59"/>
      <c r="BT4" s="59"/>
    </row>
    <row r="5" spans="1:72" x14ac:dyDescent="0.3">
      <c r="BM5" s="59"/>
      <c r="BN5" s="59"/>
      <c r="BO5" s="59"/>
      <c r="BP5" s="59"/>
      <c r="BQ5" s="59"/>
      <c r="BR5" s="59"/>
      <c r="BS5" s="59"/>
      <c r="BT5" s="59"/>
    </row>
    <row r="6" spans="1:72" x14ac:dyDescent="0.3">
      <c r="BM6" s="59"/>
      <c r="BN6" s="59"/>
      <c r="BO6" s="59"/>
      <c r="BP6" s="59"/>
      <c r="BQ6" s="59"/>
      <c r="BR6" s="59"/>
      <c r="BS6" s="59"/>
      <c r="BT6" s="59"/>
    </row>
    <row r="7" spans="1:72" x14ac:dyDescent="0.3">
      <c r="BM7" s="59"/>
      <c r="BN7" s="59"/>
      <c r="BO7" s="59"/>
      <c r="BP7" s="59"/>
      <c r="BQ7" s="59"/>
      <c r="BR7" s="59"/>
      <c r="BS7" s="59"/>
      <c r="BT7" s="59"/>
    </row>
    <row r="8" spans="1:72" x14ac:dyDescent="0.3">
      <c r="BM8" s="59"/>
      <c r="BN8" s="59"/>
      <c r="BO8" s="59"/>
      <c r="BP8" s="59"/>
      <c r="BQ8" s="59"/>
      <c r="BR8" s="59"/>
      <c r="BS8" s="59"/>
      <c r="BT8" s="59"/>
    </row>
    <row r="9" spans="1:72" x14ac:dyDescent="0.3">
      <c r="BM9" s="59"/>
      <c r="BN9" s="59"/>
      <c r="BO9" s="59"/>
      <c r="BP9" s="59"/>
      <c r="BQ9" s="59"/>
      <c r="BR9" s="59"/>
      <c r="BS9" s="59"/>
      <c r="BT9" s="59"/>
    </row>
    <row r="10" spans="1:72" x14ac:dyDescent="0.3">
      <c r="BM10" s="59"/>
      <c r="BN10" s="59"/>
      <c r="BO10" s="59"/>
      <c r="BP10" s="59"/>
      <c r="BQ10" s="59"/>
      <c r="BR10" s="59"/>
      <c r="BS10" s="59"/>
      <c r="BT10" s="59"/>
    </row>
    <row r="11" spans="1:72" x14ac:dyDescent="0.3">
      <c r="BM11" s="59"/>
      <c r="BN11" s="59"/>
      <c r="BO11" s="59"/>
      <c r="BP11" s="59"/>
      <c r="BQ11" s="59"/>
      <c r="BR11" s="59"/>
      <c r="BS11" s="59"/>
      <c r="BT11" s="59"/>
    </row>
    <row r="12" spans="1:72" x14ac:dyDescent="0.3">
      <c r="BM12" s="59"/>
      <c r="BN12" s="59"/>
      <c r="BO12" s="59"/>
      <c r="BP12" s="59"/>
      <c r="BQ12" s="59"/>
      <c r="BR12" s="59"/>
      <c r="BS12" s="59"/>
      <c r="BT12" s="59"/>
    </row>
    <row r="13" spans="1:72" x14ac:dyDescent="0.3">
      <c r="BM13" s="59"/>
      <c r="BN13" s="59"/>
      <c r="BO13" s="59"/>
      <c r="BP13" s="59"/>
      <c r="BQ13" s="59"/>
      <c r="BR13" s="59"/>
      <c r="BS13" s="59"/>
      <c r="BT13" s="59"/>
    </row>
    <row r="14" spans="1:72" x14ac:dyDescent="0.3">
      <c r="BM14" s="59"/>
      <c r="BN14" s="59"/>
      <c r="BO14" s="59"/>
      <c r="BP14" s="59"/>
      <c r="BQ14" s="59"/>
      <c r="BR14" s="59"/>
      <c r="BS14" s="59"/>
      <c r="BT14" s="59"/>
    </row>
    <row r="15" spans="1:72" x14ac:dyDescent="0.3">
      <c r="BM15" s="59"/>
      <c r="BN15" s="59"/>
      <c r="BO15" s="59"/>
      <c r="BP15" s="59"/>
      <c r="BQ15" s="59"/>
      <c r="BR15" s="59"/>
      <c r="BS15" s="59"/>
      <c r="BT15" s="59"/>
    </row>
    <row r="16" spans="1:72" x14ac:dyDescent="0.3">
      <c r="BM16" s="59"/>
      <c r="BN16" s="59"/>
      <c r="BO16" s="59"/>
      <c r="BP16" s="59"/>
      <c r="BQ16" s="59"/>
      <c r="BR16" s="59"/>
      <c r="BS16" s="59"/>
      <c r="BT16" s="59"/>
    </row>
    <row r="17" spans="47:72" x14ac:dyDescent="0.3">
      <c r="BM17" s="59"/>
      <c r="BN17" s="59"/>
      <c r="BO17" s="59"/>
      <c r="BP17" s="59"/>
      <c r="BQ17" s="59"/>
      <c r="BR17" s="59"/>
      <c r="BS17" s="59"/>
      <c r="BT17" s="59"/>
    </row>
    <row r="18" spans="47:72" x14ac:dyDescent="0.3">
      <c r="BM18" s="59"/>
      <c r="BN18" s="59"/>
      <c r="BO18" s="59"/>
      <c r="BP18" s="59"/>
      <c r="BQ18" s="59"/>
      <c r="BR18" s="59"/>
      <c r="BS18" s="59"/>
      <c r="BT18" s="59"/>
    </row>
    <row r="19" spans="47:72" x14ac:dyDescent="0.3">
      <c r="BM19" s="59"/>
      <c r="BN19" s="59"/>
      <c r="BO19" s="59"/>
      <c r="BP19" s="59"/>
      <c r="BQ19" s="59"/>
      <c r="BR19" s="59"/>
      <c r="BS19" s="59"/>
      <c r="BT19" s="59"/>
    </row>
    <row r="20" spans="47:72" x14ac:dyDescent="0.3">
      <c r="BM20" s="59"/>
      <c r="BN20" s="59"/>
      <c r="BO20" s="59"/>
      <c r="BP20" s="59"/>
      <c r="BQ20" s="59"/>
      <c r="BR20" s="59"/>
      <c r="BS20" s="59"/>
      <c r="BT20" s="59"/>
    </row>
    <row r="21" spans="47:72" x14ac:dyDescent="0.3">
      <c r="BM21" s="59"/>
      <c r="BN21" s="59"/>
      <c r="BO21" s="59"/>
      <c r="BP21" s="59"/>
      <c r="BQ21" s="59"/>
      <c r="BR21" s="59"/>
      <c r="BS21" s="59"/>
      <c r="BT21" s="59"/>
    </row>
    <row r="22" spans="47:72" x14ac:dyDescent="0.3">
      <c r="BM22" s="59"/>
      <c r="BN22" s="59"/>
      <c r="BO22" s="59"/>
      <c r="BP22" s="59"/>
      <c r="BQ22" s="59"/>
      <c r="BR22" s="59"/>
      <c r="BS22" s="59"/>
      <c r="BT22" s="59"/>
    </row>
    <row r="23" spans="47:72" ht="15" thickBot="1" x14ac:dyDescent="0.35">
      <c r="BM23" s="59"/>
      <c r="BN23" s="59"/>
      <c r="BO23" s="59"/>
      <c r="BP23" s="59"/>
      <c r="BQ23" s="59"/>
      <c r="BR23" s="59"/>
      <c r="BS23" s="59"/>
      <c r="BT23" s="59"/>
    </row>
    <row r="24" spans="47:72" x14ac:dyDescent="0.3">
      <c r="AV24" s="39"/>
      <c r="AW24" s="40"/>
      <c r="AX24" s="40"/>
      <c r="AY24" s="40"/>
      <c r="AZ24" s="40"/>
      <c r="BA24" s="40"/>
      <c r="BB24" s="40"/>
      <c r="BC24" s="40"/>
      <c r="BD24" s="47" t="s">
        <v>29</v>
      </c>
      <c r="BE24" s="47" t="s">
        <v>30</v>
      </c>
      <c r="BF24" s="47" t="s">
        <v>31</v>
      </c>
      <c r="BG24" s="47" t="s">
        <v>32</v>
      </c>
      <c r="BH24" s="48" t="s">
        <v>33</v>
      </c>
      <c r="BM24" s="59"/>
      <c r="BN24" s="59"/>
      <c r="BO24" s="59"/>
      <c r="BP24" s="59"/>
      <c r="BQ24" s="59"/>
      <c r="BR24" s="59"/>
      <c r="BS24" s="59"/>
      <c r="BT24" s="59"/>
    </row>
    <row r="25" spans="47:72" x14ac:dyDescent="0.3">
      <c r="AV25" s="42"/>
      <c r="AW25" s="20"/>
      <c r="AX25" s="20"/>
      <c r="AY25" s="20"/>
      <c r="AZ25" s="20"/>
      <c r="BA25" s="20"/>
      <c r="BB25" s="20"/>
      <c r="BC25" s="20"/>
      <c r="BD25" s="17" t="s">
        <v>3939</v>
      </c>
      <c r="BE25" s="19">
        <v>1.1882600000000001</v>
      </c>
      <c r="BF25" s="19">
        <v>1.1897</v>
      </c>
      <c r="BG25" s="19">
        <v>1.1875</v>
      </c>
      <c r="BH25" s="49">
        <v>1.1878</v>
      </c>
      <c r="BM25" s="59"/>
      <c r="BN25" s="59"/>
      <c r="BO25" s="59"/>
      <c r="BP25" s="59"/>
      <c r="BQ25" s="59"/>
      <c r="BR25" s="59"/>
      <c r="BS25" s="59"/>
      <c r="BT25" s="59"/>
    </row>
    <row r="26" spans="47:72" x14ac:dyDescent="0.3">
      <c r="AV26" s="42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43"/>
      <c r="BM26" s="59"/>
      <c r="BN26" s="59"/>
      <c r="BO26" s="59"/>
      <c r="BP26" s="59"/>
      <c r="BQ26" s="59"/>
      <c r="BR26" s="59"/>
      <c r="BS26" s="59"/>
      <c r="BT26" s="59"/>
    </row>
    <row r="27" spans="47:72" x14ac:dyDescent="0.3">
      <c r="AV27" s="42"/>
      <c r="AW27" s="20"/>
      <c r="AX27" s="20"/>
      <c r="AY27" s="20"/>
      <c r="AZ27" s="20"/>
      <c r="BA27" s="20"/>
      <c r="BB27" s="20"/>
      <c r="BC27" s="20"/>
      <c r="BD27" s="16" t="s">
        <v>97</v>
      </c>
      <c r="BE27" s="16" t="s">
        <v>105</v>
      </c>
      <c r="BF27" s="16" t="s">
        <v>103</v>
      </c>
      <c r="BG27" s="20"/>
      <c r="BH27" s="43"/>
      <c r="BM27" s="59"/>
      <c r="BN27" s="59"/>
      <c r="BO27" s="59"/>
      <c r="BP27" s="59"/>
      <c r="BQ27" s="59"/>
      <c r="BR27" s="59"/>
      <c r="BS27" s="59"/>
      <c r="BT27" s="59"/>
    </row>
    <row r="28" spans="47:72" ht="15" thickBot="1" x14ac:dyDescent="0.35">
      <c r="AV28" s="44"/>
      <c r="AW28" s="45"/>
      <c r="AX28" s="45"/>
      <c r="AY28" s="45"/>
      <c r="AZ28" s="45"/>
      <c r="BA28" s="45"/>
      <c r="BB28" s="45"/>
      <c r="BC28" s="45"/>
      <c r="BD28" s="50">
        <f>IF(iterator_current_row&lt;&gt;"",INDEX(data_no_header,iterator_current_row-1,7)/INDEX(data_no_header,iterator_current_row-2,7)-1,"")</f>
        <v>39.81818181818182</v>
      </c>
      <c r="BE28" s="51">
        <f>IF(iterator_current_row&lt;&gt;"",INDEX(data_no_header,iterator_current_row-2,7)/INDEX(data_no_header,iterator_current_row-3,7)-1,"")</f>
        <v>-0.99887686338574633</v>
      </c>
      <c r="BF28" s="50">
        <f>(BD28-BE28)/ABS(BE28)</f>
        <v>40.862953360653457</v>
      </c>
      <c r="BG28" s="45"/>
      <c r="BH28" s="46"/>
      <c r="BM28" s="59"/>
      <c r="BN28" s="59"/>
      <c r="BO28" s="59"/>
      <c r="BP28" s="59"/>
      <c r="BQ28" s="59"/>
      <c r="BR28" s="59"/>
      <c r="BS28" s="59"/>
      <c r="BT28" s="59"/>
    </row>
    <row r="29" spans="47:72" x14ac:dyDescent="0.3">
      <c r="AU29" s="20"/>
      <c r="AV29" s="39"/>
      <c r="AW29" s="40"/>
      <c r="AX29" s="40"/>
      <c r="AY29" s="40"/>
      <c r="AZ29" s="40"/>
      <c r="BA29" s="40"/>
      <c r="BB29" s="40"/>
      <c r="BC29" s="40"/>
      <c r="BD29" s="40"/>
      <c r="BE29" s="40"/>
      <c r="BF29" s="39"/>
      <c r="BG29" s="40"/>
      <c r="BH29" s="41"/>
      <c r="BM29" s="59"/>
      <c r="BN29" s="59"/>
      <c r="BO29" s="59"/>
      <c r="BP29" s="59"/>
      <c r="BQ29" s="59"/>
      <c r="BR29" s="59"/>
      <c r="BS29" s="59"/>
      <c r="BT29" s="59"/>
    </row>
    <row r="30" spans="47:72" x14ac:dyDescent="0.3">
      <c r="AU30" s="20"/>
      <c r="AV30" s="42"/>
      <c r="AW30" s="20"/>
      <c r="AX30" s="20"/>
      <c r="AY30" s="20"/>
      <c r="AZ30" s="20"/>
      <c r="BA30" s="20"/>
      <c r="BB30" s="20"/>
      <c r="BC30" s="20"/>
      <c r="BD30" s="16" t="s">
        <v>37</v>
      </c>
      <c r="BE30" s="198"/>
      <c r="BF30" s="200" t="s">
        <v>79</v>
      </c>
      <c r="BG30" s="16" t="s">
        <v>34</v>
      </c>
      <c r="BH30" s="43"/>
      <c r="BM30" s="59"/>
      <c r="BN30" s="59"/>
      <c r="BO30" s="59"/>
      <c r="BP30" s="59"/>
      <c r="BQ30" s="59"/>
      <c r="BR30" s="59"/>
      <c r="BS30" s="59"/>
      <c r="BT30" s="59"/>
    </row>
    <row r="31" spans="47:72" x14ac:dyDescent="0.3">
      <c r="AU31" s="20"/>
      <c r="AV31" s="42"/>
      <c r="AW31" s="20"/>
      <c r="AX31" s="20"/>
      <c r="AY31" s="20"/>
      <c r="AZ31" s="20"/>
      <c r="BA31" s="20"/>
      <c r="BB31" s="20"/>
      <c r="BC31" s="20"/>
      <c r="BD31" s="19">
        <v>0</v>
      </c>
      <c r="BE31" s="199"/>
      <c r="BF31" s="201"/>
      <c r="BG31" s="18"/>
      <c r="BH31" s="43"/>
      <c r="BM31" s="59"/>
      <c r="BN31" s="59"/>
      <c r="BO31" s="59"/>
      <c r="BP31" s="59"/>
      <c r="BQ31" s="59"/>
      <c r="BR31" s="59"/>
      <c r="BS31" s="59"/>
      <c r="BT31" s="59"/>
    </row>
    <row r="32" spans="47:72" x14ac:dyDescent="0.3">
      <c r="AU32" s="20"/>
      <c r="AV32" s="42"/>
      <c r="AW32" s="20"/>
      <c r="AX32" s="20"/>
      <c r="AY32" s="20"/>
      <c r="AZ32" s="20"/>
      <c r="BA32" s="20"/>
      <c r="BB32" s="20"/>
      <c r="BC32" s="20"/>
      <c r="BD32" s="20"/>
      <c r="BE32" s="20"/>
      <c r="BF32" s="42"/>
      <c r="BG32" s="20"/>
      <c r="BH32" s="43"/>
      <c r="BM32" s="59"/>
      <c r="BN32" s="59"/>
      <c r="BO32" s="59"/>
      <c r="BP32" s="59"/>
      <c r="BQ32" s="59"/>
      <c r="BR32" s="59"/>
      <c r="BS32" s="59"/>
      <c r="BT32" s="59"/>
    </row>
    <row r="33" spans="2:72" ht="15" thickBot="1" x14ac:dyDescent="0.35">
      <c r="AU33" s="20"/>
      <c r="AV33" s="44"/>
      <c r="AW33" s="45"/>
      <c r="AX33" s="45"/>
      <c r="AY33" s="45"/>
      <c r="AZ33" s="45"/>
      <c r="BA33" s="45"/>
      <c r="BB33" s="45"/>
      <c r="BC33" s="45"/>
      <c r="BD33" s="45"/>
      <c r="BE33" s="45"/>
      <c r="BF33" s="44"/>
      <c r="BG33" s="45"/>
      <c r="BH33" s="46"/>
      <c r="BM33" s="59"/>
      <c r="BN33" s="59"/>
      <c r="BO33" s="59"/>
      <c r="BP33" s="59"/>
      <c r="BQ33" s="59"/>
      <c r="BR33" s="59"/>
      <c r="BS33" s="59"/>
      <c r="BT33" s="59"/>
    </row>
    <row r="34" spans="2:72" x14ac:dyDescent="0.3">
      <c r="BM34" s="59"/>
      <c r="BN34" s="59"/>
      <c r="BO34" s="59"/>
      <c r="BP34" s="59"/>
      <c r="BQ34" s="59"/>
      <c r="BR34" s="59"/>
      <c r="BS34" s="59"/>
      <c r="BT34" s="59"/>
    </row>
    <row r="35" spans="2:72" x14ac:dyDescent="0.3">
      <c r="BD35" s="27" t="s">
        <v>78</v>
      </c>
      <c r="BE35" s="16" t="s">
        <v>80</v>
      </c>
      <c r="BF35" s="16" t="s">
        <v>82</v>
      </c>
      <c r="BG35" s="16" t="s">
        <v>81</v>
      </c>
      <c r="BH35" s="28" t="s">
        <v>83</v>
      </c>
      <c r="BM35" s="59"/>
      <c r="BN35" s="59"/>
      <c r="BO35" s="59"/>
      <c r="BP35" s="59"/>
      <c r="BQ35" s="59"/>
      <c r="BR35" s="59"/>
      <c r="BS35" s="59"/>
      <c r="BT35" s="59"/>
    </row>
    <row r="36" spans="2:72" x14ac:dyDescent="0.3">
      <c r="BD36" s="188">
        <v>1</v>
      </c>
      <c r="BE36" s="18">
        <v>1247</v>
      </c>
      <c r="BF36" s="189">
        <v>400</v>
      </c>
      <c r="BG36" s="18">
        <f>IF(BF36&lt;&gt;"",BF36-iterator_current_row,"")</f>
        <v>-847</v>
      </c>
      <c r="BH36" s="18" t="str">
        <f>IF(BF36&lt;&gt;"",INDEX(dates_no_header,BF36-1),"")</f>
        <v>2003-07-30</v>
      </c>
      <c r="BM36" s="59"/>
      <c r="BN36" s="59"/>
      <c r="BO36" s="59"/>
      <c r="BP36" s="59"/>
      <c r="BQ36" s="59"/>
      <c r="BR36" s="59"/>
      <c r="BS36" s="59"/>
      <c r="BT36" s="59"/>
    </row>
    <row r="37" spans="2:72" x14ac:dyDescent="0.3">
      <c r="BM37" s="59"/>
      <c r="BN37" s="59"/>
      <c r="BO37" s="59"/>
      <c r="BP37" s="59"/>
      <c r="BQ37" s="59"/>
      <c r="BR37" s="59"/>
      <c r="BS37" s="59"/>
      <c r="BT37" s="59"/>
    </row>
    <row r="38" spans="2:72" x14ac:dyDescent="0.3">
      <c r="BM38" s="59"/>
      <c r="BN38" s="59"/>
      <c r="BO38" s="59"/>
      <c r="BP38" s="59"/>
      <c r="BQ38" s="59"/>
      <c r="BR38" s="59"/>
      <c r="BS38" s="59"/>
      <c r="BT38" s="59"/>
    </row>
    <row r="39" spans="2:72" x14ac:dyDescent="0.3">
      <c r="BM39" s="59"/>
      <c r="BN39" s="59"/>
      <c r="BO39" s="59"/>
      <c r="BP39" s="59"/>
      <c r="BQ39" s="59"/>
      <c r="BR39" s="59"/>
      <c r="BS39" s="59"/>
      <c r="BT39" s="59"/>
    </row>
    <row r="40" spans="2:72" x14ac:dyDescent="0.3">
      <c r="BM40" s="59"/>
      <c r="BN40" s="59"/>
      <c r="BO40" s="59"/>
      <c r="BP40" s="59"/>
      <c r="BQ40" s="59"/>
      <c r="BR40" s="59"/>
      <c r="BS40" s="59"/>
      <c r="BT40" s="59"/>
    </row>
    <row r="41" spans="2:72" x14ac:dyDescent="0.3">
      <c r="BM41" s="59"/>
      <c r="BN41" s="59"/>
      <c r="BO41" s="59"/>
      <c r="BP41" s="59"/>
      <c r="BQ41" s="59"/>
      <c r="BR41" s="59"/>
      <c r="BS41" s="59"/>
      <c r="BT41" s="59"/>
    </row>
    <row r="42" spans="2:72" x14ac:dyDescent="0.3">
      <c r="BM42" s="59"/>
      <c r="BN42" s="59"/>
      <c r="BO42" s="59"/>
      <c r="BP42" s="59"/>
      <c r="BQ42" s="59"/>
      <c r="BR42" s="59"/>
      <c r="BS42" s="59"/>
      <c r="BT42" s="59"/>
    </row>
    <row r="43" spans="2:72" x14ac:dyDescent="0.3">
      <c r="BF43" s="38"/>
      <c r="BM43" s="59"/>
      <c r="BN43" s="59"/>
      <c r="BO43" s="59"/>
      <c r="BP43" s="59"/>
      <c r="BQ43" s="59"/>
      <c r="BR43" s="59"/>
      <c r="BS43" s="59"/>
      <c r="BT43" s="59"/>
    </row>
    <row r="44" spans="2:72" x14ac:dyDescent="0.3">
      <c r="BM44" s="59"/>
      <c r="BN44" s="59"/>
      <c r="BO44" s="59"/>
      <c r="BP44" s="59"/>
      <c r="BQ44" s="59"/>
      <c r="BR44" s="59"/>
      <c r="BS44" s="59"/>
      <c r="BT44" s="59"/>
    </row>
    <row r="45" spans="2:72" x14ac:dyDescent="0.3">
      <c r="BM45" s="59"/>
      <c r="BN45" s="59"/>
      <c r="BO45" s="59"/>
      <c r="BP45" s="59"/>
      <c r="BQ45" s="59"/>
      <c r="BR45" s="59"/>
      <c r="BS45" s="59"/>
      <c r="BT45" s="59"/>
    </row>
    <row r="46" spans="2:72" x14ac:dyDescent="0.3">
      <c r="B46" s="23" t="s">
        <v>52</v>
      </c>
      <c r="C46" s="24">
        <f>COUNTA(dates_no_header)</f>
        <v>4884</v>
      </c>
      <c r="BM46" s="59"/>
      <c r="BN46" s="59"/>
      <c r="BO46" s="59"/>
      <c r="BP46" s="59"/>
      <c r="BQ46" s="59"/>
      <c r="BR46" s="59"/>
      <c r="BS46" s="59"/>
      <c r="BT46" s="59"/>
    </row>
    <row r="47" spans="2:72" x14ac:dyDescent="0.3">
      <c r="B47" s="23" t="s">
        <v>50</v>
      </c>
      <c r="C47" s="18" t="str">
        <f>initial_chart_date</f>
        <v>2002-05-06</v>
      </c>
      <c r="BM47" s="59"/>
      <c r="BN47" s="59"/>
      <c r="BO47" s="59"/>
      <c r="BP47" s="59"/>
      <c r="BQ47" s="59"/>
      <c r="BR47" s="59"/>
      <c r="BS47" s="59"/>
      <c r="BT47" s="59"/>
    </row>
    <row r="48" spans="2:72" x14ac:dyDescent="0.3">
      <c r="B48" s="23" t="s">
        <v>51</v>
      </c>
      <c r="C48" s="18" t="str">
        <f>INDEX(dates_no_header,C46)</f>
        <v>2017-12-19</v>
      </c>
      <c r="BM48" s="59"/>
      <c r="BN48" s="59"/>
      <c r="BO48" s="59"/>
      <c r="BP48" s="59"/>
      <c r="BQ48" s="59"/>
      <c r="BR48" s="59"/>
      <c r="BS48" s="59"/>
      <c r="BT48" s="59"/>
    </row>
    <row r="49" spans="2:72" x14ac:dyDescent="0.3">
      <c r="B49" s="12"/>
      <c r="C49" s="12"/>
      <c r="BM49" s="59"/>
      <c r="BN49" s="59"/>
      <c r="BO49" s="59"/>
      <c r="BP49" s="59"/>
      <c r="BQ49" s="59"/>
      <c r="BR49" s="59"/>
      <c r="BS49" s="59"/>
      <c r="BT49" s="59"/>
    </row>
    <row r="50" spans="2:72" x14ac:dyDescent="0.3">
      <c r="BM50" s="59"/>
      <c r="BN50" s="59"/>
      <c r="BO50" s="59"/>
      <c r="BP50" s="59"/>
      <c r="BQ50" s="59"/>
      <c r="BR50" s="59"/>
      <c r="BS50" s="59"/>
      <c r="BT50" s="59"/>
    </row>
    <row r="51" spans="2:72" x14ac:dyDescent="0.3">
      <c r="BM51" s="59"/>
      <c r="BN51" s="59"/>
      <c r="BO51" s="59"/>
      <c r="BP51" s="59"/>
      <c r="BQ51" s="59"/>
      <c r="BR51" s="59"/>
      <c r="BS51" s="59"/>
      <c r="BT51" s="59"/>
    </row>
    <row r="52" spans="2:72" x14ac:dyDescent="0.3">
      <c r="BM52" s="59"/>
      <c r="BN52" s="59"/>
      <c r="BO52" s="59"/>
      <c r="BP52" s="59"/>
      <c r="BQ52" s="59"/>
      <c r="BR52" s="59"/>
      <c r="BS52" s="59"/>
      <c r="BT52" s="59"/>
    </row>
    <row r="53" spans="2:72" x14ac:dyDescent="0.3">
      <c r="BM53" s="59"/>
      <c r="BN53" s="59"/>
      <c r="BO53" s="59"/>
      <c r="BP53" s="59"/>
      <c r="BQ53" s="59"/>
      <c r="BR53" s="59"/>
      <c r="BS53" s="59"/>
      <c r="BT53" s="59"/>
    </row>
    <row r="54" spans="2:72" x14ac:dyDescent="0.3">
      <c r="BM54" s="59"/>
      <c r="BN54" s="59"/>
      <c r="BO54" s="59"/>
      <c r="BP54" s="59"/>
      <c r="BQ54" s="59"/>
      <c r="BR54" s="59"/>
      <c r="BS54" s="59"/>
      <c r="BT54" s="59"/>
    </row>
    <row r="55" spans="2:72" x14ac:dyDescent="0.3">
      <c r="BM55" s="59"/>
      <c r="BN55" s="59"/>
      <c r="BO55" s="59"/>
      <c r="BP55" s="59"/>
      <c r="BQ55" s="59"/>
      <c r="BR55" s="59"/>
      <c r="BS55" s="59"/>
      <c r="BT55" s="59"/>
    </row>
    <row r="56" spans="2:72" x14ac:dyDescent="0.3">
      <c r="BM56" s="59"/>
      <c r="BN56" s="59"/>
      <c r="BO56" s="59"/>
      <c r="BP56" s="59"/>
      <c r="BQ56" s="59"/>
      <c r="BR56" s="59"/>
      <c r="BS56" s="59"/>
      <c r="BT56" s="59"/>
    </row>
    <row r="57" spans="2:72" x14ac:dyDescent="0.3">
      <c r="BM57" s="59"/>
      <c r="BN57" s="59"/>
      <c r="BO57" s="59"/>
      <c r="BP57" s="59"/>
      <c r="BQ57" s="59"/>
      <c r="BR57" s="59"/>
      <c r="BS57" s="59"/>
      <c r="BT57" s="59"/>
    </row>
    <row r="58" spans="2:72" x14ac:dyDescent="0.3">
      <c r="BM58" s="59"/>
      <c r="BN58" s="59"/>
      <c r="BO58" s="59"/>
      <c r="BP58" s="59"/>
      <c r="BQ58" s="59"/>
      <c r="BR58" s="59"/>
      <c r="BS58" s="59"/>
      <c r="BT58" s="59"/>
    </row>
    <row r="59" spans="2:72" x14ac:dyDescent="0.3">
      <c r="BM59" s="59"/>
      <c r="BN59" s="59"/>
      <c r="BO59" s="59"/>
      <c r="BP59" s="59"/>
      <c r="BQ59" s="59"/>
      <c r="BR59" s="59"/>
      <c r="BS59" s="59"/>
      <c r="BT59" s="59"/>
    </row>
    <row r="60" spans="2:72" x14ac:dyDescent="0.3">
      <c r="BM60" s="59"/>
      <c r="BN60" s="59"/>
      <c r="BO60" s="59"/>
      <c r="BP60" s="59"/>
      <c r="BQ60" s="59"/>
      <c r="BR60" s="59"/>
      <c r="BS60" s="59"/>
      <c r="BT60" s="59"/>
    </row>
    <row r="61" spans="2:72" x14ac:dyDescent="0.3">
      <c r="BM61" s="59"/>
      <c r="BN61" s="59"/>
      <c r="BO61" s="59"/>
      <c r="BP61" s="59"/>
      <c r="BQ61" s="59"/>
      <c r="BR61" s="59"/>
      <c r="BS61" s="59"/>
      <c r="BT61" s="59"/>
    </row>
    <row r="62" spans="2:72" x14ac:dyDescent="0.3">
      <c r="BM62" s="59"/>
      <c r="BN62" s="59"/>
      <c r="BO62" s="59"/>
      <c r="BP62" s="59"/>
      <c r="BQ62" s="59"/>
      <c r="BR62" s="59"/>
      <c r="BS62" s="59"/>
      <c r="BT62" s="59"/>
    </row>
    <row r="63" spans="2:72" x14ac:dyDescent="0.3">
      <c r="BM63" s="59"/>
      <c r="BN63" s="59"/>
      <c r="BO63" s="59"/>
      <c r="BP63" s="59"/>
      <c r="BQ63" s="59"/>
      <c r="BR63" s="59"/>
      <c r="BS63" s="59"/>
      <c r="BT63" s="59"/>
    </row>
    <row r="64" spans="2:72" x14ac:dyDescent="0.3">
      <c r="BM64" s="59"/>
      <c r="BN64" s="59"/>
      <c r="BO64" s="59"/>
      <c r="BP64" s="59"/>
      <c r="BQ64" s="59"/>
      <c r="BR64" s="59"/>
      <c r="BS64" s="59"/>
      <c r="BT64" s="59"/>
    </row>
    <row r="65" spans="65:72" x14ac:dyDescent="0.3">
      <c r="BM65" s="59"/>
      <c r="BN65" s="59"/>
      <c r="BO65" s="59"/>
      <c r="BP65" s="59"/>
      <c r="BQ65" s="59"/>
      <c r="BR65" s="59"/>
      <c r="BS65" s="59"/>
      <c r="BT65" s="59"/>
    </row>
    <row r="66" spans="65:72" x14ac:dyDescent="0.3">
      <c r="BM66" s="59"/>
      <c r="BN66" s="59"/>
      <c r="BO66" s="59"/>
      <c r="BP66" s="59"/>
      <c r="BQ66" s="59"/>
      <c r="BR66" s="59"/>
      <c r="BS66" s="59"/>
      <c r="BT66" s="59"/>
    </row>
    <row r="67" spans="65:72" x14ac:dyDescent="0.3">
      <c r="BM67" s="59"/>
      <c r="BN67" s="59"/>
      <c r="BO67" s="59"/>
      <c r="BP67" s="59"/>
      <c r="BQ67" s="59"/>
      <c r="BR67" s="59"/>
      <c r="BS67" s="59"/>
      <c r="BT67" s="59"/>
    </row>
    <row r="68" spans="65:72" x14ac:dyDescent="0.3">
      <c r="BM68" s="59"/>
      <c r="BN68" s="59"/>
      <c r="BO68" s="59"/>
      <c r="BP68" s="59"/>
      <c r="BQ68" s="59"/>
      <c r="BR68" s="59"/>
      <c r="BS68" s="59"/>
      <c r="BT68" s="59"/>
    </row>
    <row r="69" spans="65:72" x14ac:dyDescent="0.3">
      <c r="BM69" s="59"/>
      <c r="BN69" s="59"/>
      <c r="BO69" s="59"/>
      <c r="BP69" s="59"/>
      <c r="BQ69" s="59"/>
      <c r="BR69" s="59"/>
      <c r="BS69" s="59"/>
      <c r="BT69" s="59"/>
    </row>
    <row r="70" spans="65:72" x14ac:dyDescent="0.3">
      <c r="BM70" s="59"/>
      <c r="BN70" s="59"/>
      <c r="BO70" s="59"/>
      <c r="BP70" s="59"/>
      <c r="BQ70" s="59"/>
      <c r="BR70" s="59"/>
      <c r="BS70" s="59"/>
      <c r="BT70" s="59"/>
    </row>
    <row r="71" spans="65:72" x14ac:dyDescent="0.3">
      <c r="BM71" s="59"/>
      <c r="BN71" s="59"/>
      <c r="BO71" s="59"/>
      <c r="BP71" s="59"/>
      <c r="BQ71" s="59"/>
      <c r="BR71" s="59"/>
      <c r="BS71" s="59"/>
      <c r="BT71" s="59"/>
    </row>
    <row r="72" spans="65:72" x14ac:dyDescent="0.3">
      <c r="BM72" s="59"/>
      <c r="BN72" s="59"/>
      <c r="BO72" s="59"/>
      <c r="BP72" s="59"/>
      <c r="BQ72" s="59"/>
      <c r="BR72" s="59"/>
      <c r="BS72" s="59"/>
      <c r="BT72" s="59"/>
    </row>
    <row r="73" spans="65:72" x14ac:dyDescent="0.3">
      <c r="BM73" s="59"/>
      <c r="BN73" s="59"/>
      <c r="BO73" s="59"/>
      <c r="BP73" s="59"/>
      <c r="BQ73" s="59"/>
      <c r="BR73" s="59"/>
      <c r="BS73" s="59"/>
      <c r="BT73" s="59"/>
    </row>
    <row r="74" spans="65:72" x14ac:dyDescent="0.3">
      <c r="BM74" s="59"/>
      <c r="BN74" s="59"/>
      <c r="BO74" s="59"/>
      <c r="BP74" s="59"/>
      <c r="BQ74" s="59"/>
      <c r="BR74" s="59"/>
      <c r="BS74" s="59"/>
      <c r="BT74" s="59"/>
    </row>
    <row r="75" spans="65:72" x14ac:dyDescent="0.3">
      <c r="BM75" s="59"/>
      <c r="BN75" s="59"/>
      <c r="BO75" s="59"/>
      <c r="BP75" s="59"/>
      <c r="BQ75" s="59"/>
      <c r="BR75" s="59"/>
      <c r="BS75" s="59"/>
      <c r="BT75" s="59"/>
    </row>
    <row r="76" spans="65:72" x14ac:dyDescent="0.3">
      <c r="BM76" s="59"/>
      <c r="BN76" s="59"/>
      <c r="BO76" s="59"/>
      <c r="BP76" s="59"/>
      <c r="BQ76" s="59"/>
      <c r="BR76" s="59"/>
      <c r="BS76" s="59"/>
      <c r="BT76" s="59"/>
    </row>
    <row r="77" spans="65:72" x14ac:dyDescent="0.3">
      <c r="BM77" s="59"/>
      <c r="BN77" s="59"/>
      <c r="BO77" s="59"/>
      <c r="BP77" s="59"/>
      <c r="BQ77" s="59"/>
      <c r="BR77" s="59"/>
      <c r="BS77" s="59"/>
      <c r="BT77" s="59"/>
    </row>
    <row r="78" spans="65:72" x14ac:dyDescent="0.3">
      <c r="BM78" s="59"/>
      <c r="BN78" s="59"/>
      <c r="BO78" s="59"/>
      <c r="BP78" s="59"/>
      <c r="BQ78" s="59"/>
      <c r="BR78" s="59"/>
      <c r="BS78" s="59"/>
      <c r="BT78" s="59"/>
    </row>
    <row r="79" spans="65:72" x14ac:dyDescent="0.3">
      <c r="BM79" s="59"/>
      <c r="BN79" s="59"/>
      <c r="BO79" s="59"/>
      <c r="BP79" s="59"/>
      <c r="BQ79" s="59"/>
      <c r="BR79" s="59"/>
      <c r="BS79" s="59"/>
      <c r="BT79" s="59"/>
    </row>
    <row r="80" spans="65:72" x14ac:dyDescent="0.3">
      <c r="BM80" s="59"/>
      <c r="BN80" s="59"/>
      <c r="BO80" s="59"/>
      <c r="BP80" s="59"/>
      <c r="BQ80" s="59"/>
      <c r="BR80" s="59"/>
      <c r="BS80" s="59"/>
      <c r="BT80" s="59"/>
    </row>
    <row r="81" spans="65:72" x14ac:dyDescent="0.3">
      <c r="BM81" s="59"/>
      <c r="BN81" s="59"/>
      <c r="BO81" s="59"/>
      <c r="BP81" s="59"/>
      <c r="BQ81" s="59"/>
      <c r="BR81" s="59"/>
      <c r="BS81" s="59"/>
      <c r="BT81" s="59"/>
    </row>
    <row r="82" spans="65:72" x14ac:dyDescent="0.3">
      <c r="BM82" s="59"/>
      <c r="BN82" s="59"/>
      <c r="BO82" s="59"/>
      <c r="BP82" s="59"/>
      <c r="BQ82" s="59"/>
      <c r="BR82" s="59"/>
      <c r="BS82" s="59"/>
      <c r="BT82" s="59"/>
    </row>
    <row r="83" spans="65:72" x14ac:dyDescent="0.3">
      <c r="BM83" s="59"/>
      <c r="BN83" s="59"/>
      <c r="BO83" s="59"/>
      <c r="BP83" s="59"/>
      <c r="BQ83" s="59"/>
      <c r="BR83" s="59"/>
      <c r="BS83" s="59"/>
      <c r="BT83" s="59"/>
    </row>
    <row r="84" spans="65:72" x14ac:dyDescent="0.3">
      <c r="BM84" s="59"/>
      <c r="BN84" s="59"/>
      <c r="BO84" s="59"/>
      <c r="BP84" s="59"/>
      <c r="BQ84" s="59"/>
      <c r="BR84" s="59"/>
      <c r="BS84" s="59"/>
      <c r="BT84" s="59"/>
    </row>
    <row r="85" spans="65:72" x14ac:dyDescent="0.3">
      <c r="BM85" s="59"/>
      <c r="BN85" s="59"/>
      <c r="BO85" s="59"/>
      <c r="BP85" s="59"/>
      <c r="BQ85" s="59"/>
      <c r="BR85" s="59"/>
      <c r="BS85" s="59"/>
      <c r="BT85" s="59"/>
    </row>
    <row r="86" spans="65:72" x14ac:dyDescent="0.3">
      <c r="BM86" s="59"/>
      <c r="BN86" s="59"/>
      <c r="BO86" s="59"/>
      <c r="BP86" s="59"/>
      <c r="BQ86" s="59"/>
      <c r="BR86" s="59"/>
      <c r="BS86" s="59"/>
      <c r="BT86" s="59"/>
    </row>
    <row r="87" spans="65:72" x14ac:dyDescent="0.3">
      <c r="BM87" s="59"/>
      <c r="BN87" s="59"/>
      <c r="BO87" s="59"/>
      <c r="BP87" s="59"/>
      <c r="BQ87" s="59"/>
      <c r="BR87" s="59"/>
      <c r="BS87" s="59"/>
      <c r="BT87" s="59"/>
    </row>
    <row r="88" spans="65:72" x14ac:dyDescent="0.3">
      <c r="BM88" s="59"/>
      <c r="BN88" s="59"/>
      <c r="BO88" s="59"/>
      <c r="BP88" s="59"/>
      <c r="BQ88" s="59"/>
      <c r="BR88" s="59"/>
      <c r="BS88" s="59"/>
      <c r="BT88" s="59"/>
    </row>
    <row r="89" spans="65:72" x14ac:dyDescent="0.3">
      <c r="BM89" s="59"/>
      <c r="BN89" s="59"/>
      <c r="BO89" s="59"/>
      <c r="BP89" s="59"/>
      <c r="BQ89" s="59"/>
      <c r="BR89" s="59"/>
      <c r="BS89" s="59"/>
      <c r="BT89" s="59"/>
    </row>
    <row r="90" spans="65:72" x14ac:dyDescent="0.3">
      <c r="BM90" s="59"/>
      <c r="BN90" s="59"/>
      <c r="BO90" s="59"/>
      <c r="BP90" s="59"/>
      <c r="BQ90" s="59"/>
      <c r="BR90" s="59"/>
      <c r="BS90" s="59"/>
      <c r="BT90" s="59"/>
    </row>
    <row r="91" spans="65:72" x14ac:dyDescent="0.3">
      <c r="BM91" s="59"/>
      <c r="BN91" s="59"/>
      <c r="BO91" s="59"/>
      <c r="BP91" s="59"/>
      <c r="BQ91" s="59"/>
      <c r="BR91" s="59"/>
      <c r="BS91" s="59"/>
      <c r="BT91" s="59"/>
    </row>
    <row r="92" spans="65:72" x14ac:dyDescent="0.3">
      <c r="BM92" s="59"/>
      <c r="BN92" s="59"/>
      <c r="BO92" s="59"/>
      <c r="BP92" s="59"/>
      <c r="BQ92" s="59"/>
      <c r="BR92" s="59"/>
      <c r="BS92" s="59"/>
      <c r="BT92" s="59"/>
    </row>
    <row r="93" spans="65:72" x14ac:dyDescent="0.3">
      <c r="BM93" s="59"/>
      <c r="BN93" s="59"/>
      <c r="BO93" s="59"/>
      <c r="BP93" s="59"/>
      <c r="BQ93" s="59"/>
      <c r="BR93" s="59"/>
      <c r="BS93" s="59"/>
      <c r="BT93" s="59"/>
    </row>
    <row r="94" spans="65:72" x14ac:dyDescent="0.3">
      <c r="BM94" s="59"/>
      <c r="BN94" s="59"/>
      <c r="BO94" s="59"/>
      <c r="BP94" s="59"/>
      <c r="BQ94" s="59"/>
      <c r="BR94" s="59"/>
      <c r="BS94" s="59"/>
      <c r="BT94" s="59"/>
    </row>
    <row r="95" spans="65:72" x14ac:dyDescent="0.3">
      <c r="BM95" s="59"/>
      <c r="BN95" s="59"/>
      <c r="BO95" s="59"/>
      <c r="BP95" s="59"/>
      <c r="BQ95" s="59"/>
      <c r="BR95" s="59"/>
      <c r="BS95" s="59"/>
      <c r="BT95" s="59"/>
    </row>
    <row r="96" spans="65:72" x14ac:dyDescent="0.3">
      <c r="BM96" s="59"/>
      <c r="BN96" s="59"/>
      <c r="BO96" s="59"/>
      <c r="BP96" s="59"/>
      <c r="BQ96" s="59"/>
      <c r="BR96" s="59"/>
      <c r="BS96" s="59"/>
      <c r="BT96" s="59"/>
    </row>
    <row r="97" spans="65:72" x14ac:dyDescent="0.3">
      <c r="BM97" s="59"/>
      <c r="BN97" s="59"/>
      <c r="BO97" s="59"/>
      <c r="BP97" s="59"/>
      <c r="BQ97" s="59"/>
      <c r="BR97" s="59"/>
      <c r="BS97" s="59"/>
      <c r="BT97" s="59"/>
    </row>
    <row r="98" spans="65:72" x14ac:dyDescent="0.3">
      <c r="BM98" s="59"/>
      <c r="BN98" s="59"/>
      <c r="BO98" s="59"/>
      <c r="BP98" s="59"/>
      <c r="BQ98" s="59"/>
      <c r="BR98" s="59"/>
      <c r="BS98" s="59"/>
      <c r="BT98" s="59"/>
    </row>
    <row r="99" spans="65:72" x14ac:dyDescent="0.3">
      <c r="BM99" s="59"/>
      <c r="BN99" s="59"/>
      <c r="BO99" s="59"/>
      <c r="BP99" s="59"/>
      <c r="BQ99" s="59"/>
      <c r="BR99" s="59"/>
      <c r="BS99" s="59"/>
      <c r="BT99" s="59"/>
    </row>
    <row r="100" spans="65:72" x14ac:dyDescent="0.3">
      <c r="BM100" s="59"/>
      <c r="BN100" s="59"/>
      <c r="BO100" s="59"/>
      <c r="BP100" s="59"/>
      <c r="BQ100" s="59"/>
      <c r="BR100" s="59"/>
      <c r="BS100" s="59"/>
      <c r="BT100" s="59"/>
    </row>
    <row r="101" spans="65:72" x14ac:dyDescent="0.3">
      <c r="BM101" s="59"/>
      <c r="BN101" s="59"/>
      <c r="BO101" s="59"/>
      <c r="BP101" s="59"/>
      <c r="BQ101" s="59"/>
      <c r="BR101" s="59"/>
      <c r="BS101" s="59"/>
      <c r="BT101" s="59"/>
    </row>
    <row r="102" spans="65:72" x14ac:dyDescent="0.3">
      <c r="BM102" s="59"/>
      <c r="BN102" s="59"/>
      <c r="BO102" s="59"/>
      <c r="BP102" s="59"/>
      <c r="BQ102" s="59"/>
      <c r="BR102" s="59"/>
      <c r="BS102" s="59"/>
      <c r="BT102" s="59"/>
    </row>
    <row r="103" spans="65:72" x14ac:dyDescent="0.3">
      <c r="BM103" s="59"/>
      <c r="BN103" s="59"/>
      <c r="BO103" s="59"/>
      <c r="BP103" s="59"/>
      <c r="BQ103" s="59"/>
      <c r="BR103" s="59"/>
      <c r="BS103" s="59"/>
      <c r="BT103" s="59"/>
    </row>
    <row r="104" spans="65:72" x14ac:dyDescent="0.3">
      <c r="BM104" s="59"/>
      <c r="BN104" s="59"/>
      <c r="BO104" s="59"/>
      <c r="BP104" s="59"/>
      <c r="BQ104" s="59"/>
      <c r="BR104" s="59"/>
      <c r="BS104" s="59"/>
      <c r="BT104" s="59"/>
    </row>
    <row r="105" spans="65:72" x14ac:dyDescent="0.3">
      <c r="BM105" s="59"/>
      <c r="BN105" s="59"/>
      <c r="BO105" s="59"/>
      <c r="BP105" s="59"/>
      <c r="BQ105" s="59"/>
      <c r="BR105" s="59"/>
      <c r="BS105" s="59"/>
      <c r="BT105" s="59"/>
    </row>
    <row r="106" spans="65:72" x14ac:dyDescent="0.3">
      <c r="BM106" s="59"/>
      <c r="BN106" s="59"/>
      <c r="BO106" s="59"/>
      <c r="BP106" s="59"/>
      <c r="BQ106" s="59"/>
      <c r="BR106" s="59"/>
      <c r="BS106" s="59"/>
      <c r="BT106" s="59"/>
    </row>
    <row r="107" spans="65:72" x14ac:dyDescent="0.3">
      <c r="BM107" s="59"/>
      <c r="BN107" s="59"/>
      <c r="BO107" s="59"/>
      <c r="BP107" s="59"/>
      <c r="BQ107" s="59"/>
      <c r="BR107" s="59"/>
      <c r="BS107" s="59"/>
      <c r="BT107" s="59"/>
    </row>
    <row r="108" spans="65:72" x14ac:dyDescent="0.3">
      <c r="BM108" s="59"/>
      <c r="BN108" s="59"/>
      <c r="BO108" s="59"/>
      <c r="BP108" s="59"/>
      <c r="BQ108" s="59"/>
      <c r="BR108" s="59"/>
      <c r="BS108" s="59"/>
      <c r="BT108" s="59"/>
    </row>
    <row r="109" spans="65:72" x14ac:dyDescent="0.3">
      <c r="BM109" s="59"/>
      <c r="BN109" s="59"/>
      <c r="BO109" s="59"/>
      <c r="BP109" s="59"/>
      <c r="BQ109" s="59"/>
      <c r="BR109" s="59"/>
      <c r="BS109" s="59"/>
      <c r="BT109" s="59"/>
    </row>
    <row r="110" spans="65:72" x14ac:dyDescent="0.3">
      <c r="BM110" s="59"/>
      <c r="BN110" s="59"/>
      <c r="BO110" s="59"/>
      <c r="BP110" s="59"/>
      <c r="BQ110" s="59"/>
      <c r="BR110" s="59"/>
      <c r="BS110" s="59"/>
      <c r="BT110" s="59"/>
    </row>
    <row r="111" spans="65:72" x14ac:dyDescent="0.3">
      <c r="BM111" s="59"/>
      <c r="BN111" s="59"/>
      <c r="BO111" s="59"/>
      <c r="BP111" s="59"/>
      <c r="BQ111" s="59"/>
      <c r="BR111" s="59"/>
      <c r="BS111" s="59"/>
      <c r="BT111" s="59"/>
    </row>
    <row r="112" spans="65:72" x14ac:dyDescent="0.3">
      <c r="BM112" s="59"/>
      <c r="BN112" s="59"/>
      <c r="BO112" s="59"/>
      <c r="BP112" s="59"/>
      <c r="BQ112" s="59"/>
      <c r="BR112" s="59"/>
      <c r="BS112" s="59"/>
      <c r="BT112" s="59"/>
    </row>
    <row r="113" spans="65:72" x14ac:dyDescent="0.3">
      <c r="BM113" s="59"/>
      <c r="BN113" s="59"/>
      <c r="BO113" s="59"/>
      <c r="BP113" s="59"/>
      <c r="BQ113" s="59"/>
      <c r="BR113" s="59"/>
      <c r="BS113" s="59"/>
      <c r="BT113" s="59"/>
    </row>
    <row r="114" spans="65:72" x14ac:dyDescent="0.3">
      <c r="BM114" s="59"/>
      <c r="BN114" s="59"/>
      <c r="BO114" s="59"/>
      <c r="BP114" s="59"/>
      <c r="BQ114" s="59"/>
      <c r="BR114" s="59"/>
      <c r="BS114" s="59"/>
      <c r="BT114" s="59"/>
    </row>
    <row r="115" spans="65:72" x14ac:dyDescent="0.3">
      <c r="BM115" s="59"/>
      <c r="BN115" s="59"/>
      <c r="BO115" s="59"/>
      <c r="BP115" s="59"/>
      <c r="BQ115" s="59"/>
      <c r="BR115" s="59"/>
      <c r="BS115" s="59"/>
      <c r="BT115" s="59"/>
    </row>
    <row r="116" spans="65:72" x14ac:dyDescent="0.3">
      <c r="BM116" s="59"/>
      <c r="BN116" s="59"/>
      <c r="BO116" s="59"/>
      <c r="BP116" s="59"/>
      <c r="BQ116" s="59"/>
      <c r="BR116" s="59"/>
      <c r="BS116" s="59"/>
      <c r="BT116" s="59"/>
    </row>
    <row r="117" spans="65:72" x14ac:dyDescent="0.3">
      <c r="BM117" s="59"/>
      <c r="BN117" s="59"/>
      <c r="BO117" s="59"/>
      <c r="BP117" s="59"/>
      <c r="BQ117" s="59"/>
      <c r="BR117" s="59"/>
      <c r="BS117" s="59"/>
      <c r="BT117" s="59"/>
    </row>
    <row r="118" spans="65:72" x14ac:dyDescent="0.3">
      <c r="BM118" s="59"/>
      <c r="BN118" s="59"/>
      <c r="BO118" s="59"/>
      <c r="BP118" s="59"/>
      <c r="BQ118" s="59"/>
      <c r="BR118" s="59"/>
      <c r="BS118" s="59"/>
      <c r="BT118" s="59"/>
    </row>
    <row r="119" spans="65:72" x14ac:dyDescent="0.3">
      <c r="BM119" s="59"/>
      <c r="BN119" s="59"/>
      <c r="BO119" s="59"/>
      <c r="BP119" s="59"/>
      <c r="BQ119" s="59"/>
      <c r="BR119" s="59"/>
      <c r="BS119" s="59"/>
      <c r="BT119" s="59"/>
    </row>
    <row r="120" spans="65:72" x14ac:dyDescent="0.3">
      <c r="BM120" s="59"/>
      <c r="BN120" s="59"/>
      <c r="BO120" s="59"/>
      <c r="BP120" s="59"/>
      <c r="BQ120" s="59"/>
      <c r="BR120" s="59"/>
      <c r="BS120" s="59"/>
      <c r="BT120" s="59"/>
    </row>
    <row r="121" spans="65:72" x14ac:dyDescent="0.3">
      <c r="BM121" s="59"/>
      <c r="BN121" s="59"/>
      <c r="BO121" s="59"/>
      <c r="BP121" s="59"/>
      <c r="BQ121" s="59"/>
      <c r="BR121" s="59"/>
      <c r="BS121" s="59"/>
      <c r="BT121" s="59"/>
    </row>
    <row r="122" spans="65:72" x14ac:dyDescent="0.3">
      <c r="BM122" s="59"/>
      <c r="BN122" s="59"/>
      <c r="BO122" s="59"/>
      <c r="BP122" s="59"/>
      <c r="BQ122" s="59"/>
      <c r="BR122" s="59"/>
      <c r="BS122" s="59"/>
      <c r="BT122" s="59"/>
    </row>
    <row r="123" spans="65:72" x14ac:dyDescent="0.3">
      <c r="BM123" s="59"/>
      <c r="BN123" s="59"/>
      <c r="BO123" s="59"/>
      <c r="BP123" s="59"/>
      <c r="BQ123" s="59"/>
      <c r="BR123" s="59"/>
      <c r="BS123" s="59"/>
      <c r="BT123" s="59"/>
    </row>
    <row r="124" spans="65:72" x14ac:dyDescent="0.3">
      <c r="BM124" s="59"/>
      <c r="BN124" s="59"/>
      <c r="BO124" s="59"/>
      <c r="BP124" s="59"/>
      <c r="BQ124" s="59"/>
      <c r="BR124" s="59"/>
      <c r="BS124" s="59"/>
      <c r="BT124" s="59"/>
    </row>
    <row r="125" spans="65:72" x14ac:dyDescent="0.3">
      <c r="BM125" s="59"/>
      <c r="BN125" s="59"/>
      <c r="BO125" s="59"/>
      <c r="BP125" s="59"/>
      <c r="BQ125" s="59"/>
      <c r="BR125" s="59"/>
      <c r="BS125" s="59"/>
      <c r="BT125" s="59"/>
    </row>
    <row r="126" spans="65:72" x14ac:dyDescent="0.3">
      <c r="BM126" s="59"/>
      <c r="BN126" s="59"/>
      <c r="BO126" s="59"/>
      <c r="BP126" s="59"/>
      <c r="BQ126" s="59"/>
      <c r="BR126" s="59"/>
      <c r="BS126" s="59"/>
      <c r="BT126" s="59"/>
    </row>
    <row r="127" spans="65:72" x14ac:dyDescent="0.3">
      <c r="BM127" s="59"/>
      <c r="BN127" s="59"/>
      <c r="BO127" s="59"/>
      <c r="BP127" s="59"/>
      <c r="BQ127" s="59"/>
      <c r="BR127" s="59"/>
      <c r="BS127" s="59"/>
      <c r="BT127" s="59"/>
    </row>
    <row r="128" spans="65:72" x14ac:dyDescent="0.3">
      <c r="BM128" s="59"/>
      <c r="BN128" s="59"/>
      <c r="BO128" s="59"/>
      <c r="BP128" s="59"/>
      <c r="BQ128" s="59"/>
      <c r="BR128" s="59"/>
      <c r="BS128" s="59"/>
      <c r="BT128" s="59"/>
    </row>
    <row r="129" spans="65:72" x14ac:dyDescent="0.3">
      <c r="BM129" s="59"/>
      <c r="BN129" s="59"/>
      <c r="BO129" s="59"/>
      <c r="BP129" s="59"/>
      <c r="BQ129" s="59"/>
      <c r="BR129" s="59"/>
      <c r="BS129" s="59"/>
      <c r="BT129" s="59"/>
    </row>
    <row r="130" spans="65:72" x14ac:dyDescent="0.3">
      <c r="BM130" s="59"/>
      <c r="BN130" s="59"/>
      <c r="BO130" s="59"/>
      <c r="BP130" s="59"/>
      <c r="BQ130" s="59"/>
      <c r="BR130" s="59"/>
      <c r="BS130" s="59"/>
      <c r="BT130" s="59"/>
    </row>
    <row r="131" spans="65:72" x14ac:dyDescent="0.3">
      <c r="BM131" s="59"/>
      <c r="BN131" s="59"/>
      <c r="BO131" s="59"/>
      <c r="BP131" s="59"/>
      <c r="BQ131" s="59"/>
      <c r="BR131" s="59"/>
      <c r="BS131" s="59"/>
      <c r="BT131" s="59"/>
    </row>
    <row r="132" spans="65:72" x14ac:dyDescent="0.3">
      <c r="BM132" s="59"/>
      <c r="BN132" s="59"/>
      <c r="BO132" s="59"/>
      <c r="BP132" s="59"/>
      <c r="BQ132" s="59"/>
      <c r="BR132" s="59"/>
      <c r="BS132" s="59"/>
      <c r="BT132" s="59"/>
    </row>
    <row r="133" spans="65:72" x14ac:dyDescent="0.3">
      <c r="BM133" s="59"/>
      <c r="BN133" s="59"/>
      <c r="BO133" s="59"/>
      <c r="BP133" s="59"/>
      <c r="BQ133" s="59"/>
      <c r="BR133" s="59"/>
      <c r="BS133" s="59"/>
      <c r="BT133" s="59"/>
    </row>
    <row r="134" spans="65:72" x14ac:dyDescent="0.3">
      <c r="BM134" s="59"/>
      <c r="BN134" s="59"/>
      <c r="BO134" s="59"/>
      <c r="BP134" s="59"/>
      <c r="BQ134" s="59"/>
      <c r="BR134" s="59"/>
      <c r="BS134" s="59"/>
      <c r="BT134" s="59"/>
    </row>
    <row r="135" spans="65:72" x14ac:dyDescent="0.3">
      <c r="BM135" s="59"/>
      <c r="BN135" s="59"/>
      <c r="BO135" s="59"/>
      <c r="BP135" s="59"/>
      <c r="BQ135" s="59"/>
      <c r="BR135" s="59"/>
      <c r="BS135" s="59"/>
      <c r="BT135" s="59"/>
    </row>
    <row r="136" spans="65:72" x14ac:dyDescent="0.3">
      <c r="BM136" s="59"/>
      <c r="BN136" s="59"/>
      <c r="BO136" s="59"/>
      <c r="BP136" s="59"/>
      <c r="BQ136" s="59"/>
      <c r="BR136" s="59"/>
      <c r="BS136" s="59"/>
      <c r="BT136" s="59"/>
    </row>
    <row r="137" spans="65:72" x14ac:dyDescent="0.3">
      <c r="BM137" s="59"/>
      <c r="BN137" s="59"/>
      <c r="BO137" s="59"/>
      <c r="BP137" s="59"/>
      <c r="BQ137" s="59"/>
      <c r="BR137" s="59"/>
      <c r="BS137" s="59"/>
      <c r="BT137" s="59"/>
    </row>
    <row r="138" spans="65:72" x14ac:dyDescent="0.3">
      <c r="BM138" s="59"/>
      <c r="BN138" s="59"/>
      <c r="BO138" s="59"/>
      <c r="BP138" s="59"/>
      <c r="BQ138" s="59"/>
      <c r="BR138" s="59"/>
      <c r="BS138" s="59"/>
      <c r="BT138" s="59"/>
    </row>
    <row r="139" spans="65:72" x14ac:dyDescent="0.3">
      <c r="BM139" s="59"/>
      <c r="BN139" s="59"/>
      <c r="BO139" s="59"/>
      <c r="BP139" s="59"/>
      <c r="BQ139" s="59"/>
      <c r="BR139" s="59"/>
      <c r="BS139" s="59"/>
      <c r="BT139" s="59"/>
    </row>
    <row r="140" spans="65:72" x14ac:dyDescent="0.3">
      <c r="BM140" s="59"/>
      <c r="BN140" s="59"/>
      <c r="BO140" s="59"/>
      <c r="BP140" s="59"/>
      <c r="BQ140" s="59"/>
      <c r="BR140" s="59"/>
      <c r="BS140" s="59"/>
      <c r="BT140" s="59"/>
    </row>
    <row r="141" spans="65:72" x14ac:dyDescent="0.3">
      <c r="BM141" s="59"/>
      <c r="BN141" s="59"/>
      <c r="BO141" s="59"/>
      <c r="BP141" s="59"/>
      <c r="BQ141" s="59"/>
      <c r="BR141" s="59"/>
      <c r="BS141" s="59"/>
      <c r="BT141" s="59"/>
    </row>
    <row r="142" spans="65:72" x14ac:dyDescent="0.3">
      <c r="BM142" s="59"/>
      <c r="BN142" s="59"/>
      <c r="BO142" s="59"/>
      <c r="BP142" s="59"/>
      <c r="BQ142" s="59"/>
      <c r="BR142" s="59"/>
      <c r="BS142" s="59"/>
      <c r="BT142" s="59"/>
    </row>
    <row r="143" spans="65:72" x14ac:dyDescent="0.3">
      <c r="BM143" s="59"/>
      <c r="BN143" s="59"/>
      <c r="BO143" s="59"/>
      <c r="BP143" s="59"/>
      <c r="BQ143" s="59"/>
      <c r="BR143" s="59"/>
      <c r="BS143" s="59"/>
      <c r="BT143" s="59"/>
    </row>
    <row r="144" spans="65:72" x14ac:dyDescent="0.3">
      <c r="BM144" s="59"/>
      <c r="BN144" s="59"/>
      <c r="BO144" s="59"/>
      <c r="BP144" s="59"/>
      <c r="BQ144" s="59"/>
      <c r="BR144" s="59"/>
      <c r="BS144" s="59"/>
      <c r="BT144" s="59"/>
    </row>
    <row r="145" spans="65:72" x14ac:dyDescent="0.3">
      <c r="BM145" s="59"/>
      <c r="BN145" s="59"/>
      <c r="BO145" s="59"/>
      <c r="BP145" s="59"/>
      <c r="BQ145" s="59"/>
      <c r="BR145" s="59"/>
      <c r="BS145" s="59"/>
      <c r="BT145" s="59"/>
    </row>
    <row r="146" spans="65:72" x14ac:dyDescent="0.3">
      <c r="BM146" s="59"/>
      <c r="BN146" s="59"/>
      <c r="BO146" s="59"/>
      <c r="BP146" s="59"/>
      <c r="BQ146" s="59"/>
      <c r="BR146" s="59"/>
      <c r="BS146" s="59"/>
      <c r="BT146" s="59"/>
    </row>
    <row r="147" spans="65:72" x14ac:dyDescent="0.3">
      <c r="BM147" s="59"/>
      <c r="BN147" s="59"/>
      <c r="BO147" s="59"/>
      <c r="BP147" s="59"/>
      <c r="BQ147" s="59"/>
      <c r="BR147" s="59"/>
      <c r="BS147" s="59"/>
      <c r="BT147" s="59"/>
    </row>
    <row r="148" spans="65:72" x14ac:dyDescent="0.3">
      <c r="BM148" s="59"/>
      <c r="BN148" s="59"/>
      <c r="BO148" s="59"/>
      <c r="BP148" s="59"/>
      <c r="BQ148" s="59"/>
      <c r="BR148" s="59"/>
      <c r="BS148" s="59"/>
      <c r="BT148" s="59"/>
    </row>
    <row r="149" spans="65:72" x14ac:dyDescent="0.3">
      <c r="BM149" s="59"/>
      <c r="BN149" s="59"/>
      <c r="BO149" s="59"/>
      <c r="BP149" s="59"/>
      <c r="BQ149" s="59"/>
      <c r="BR149" s="59"/>
      <c r="BS149" s="59"/>
      <c r="BT149" s="59"/>
    </row>
    <row r="150" spans="65:72" x14ac:dyDescent="0.3">
      <c r="BM150" s="59"/>
      <c r="BN150" s="59"/>
      <c r="BO150" s="59"/>
      <c r="BP150" s="59"/>
      <c r="BQ150" s="59"/>
      <c r="BR150" s="59"/>
      <c r="BS150" s="59"/>
      <c r="BT150" s="59"/>
    </row>
    <row r="151" spans="65:72" x14ac:dyDescent="0.3">
      <c r="BM151" s="59"/>
      <c r="BN151" s="59"/>
      <c r="BO151" s="59"/>
      <c r="BP151" s="59"/>
      <c r="BQ151" s="59"/>
      <c r="BR151" s="59"/>
      <c r="BS151" s="59"/>
      <c r="BT151" s="59"/>
    </row>
    <row r="152" spans="65:72" x14ac:dyDescent="0.3">
      <c r="BM152" s="59"/>
      <c r="BN152" s="59"/>
      <c r="BO152" s="59"/>
      <c r="BP152" s="59"/>
      <c r="BQ152" s="59"/>
      <c r="BR152" s="59"/>
      <c r="BS152" s="59"/>
      <c r="BT152" s="59"/>
    </row>
    <row r="153" spans="65:72" x14ac:dyDescent="0.3">
      <c r="BM153" s="59"/>
      <c r="BN153" s="59"/>
      <c r="BO153" s="59"/>
      <c r="BP153" s="59"/>
      <c r="BQ153" s="59"/>
      <c r="BR153" s="59"/>
      <c r="BS153" s="59"/>
      <c r="BT153" s="59"/>
    </row>
    <row r="154" spans="65:72" x14ac:dyDescent="0.3">
      <c r="BM154" s="59"/>
      <c r="BN154" s="59"/>
      <c r="BO154" s="59"/>
      <c r="BP154" s="59"/>
      <c r="BQ154" s="59"/>
      <c r="BR154" s="59"/>
      <c r="BS154" s="59"/>
      <c r="BT154" s="59"/>
    </row>
    <row r="155" spans="65:72" x14ac:dyDescent="0.3">
      <c r="BM155" s="59"/>
      <c r="BN155" s="59"/>
      <c r="BO155" s="59"/>
      <c r="BP155" s="59"/>
      <c r="BQ155" s="59"/>
      <c r="BR155" s="59"/>
      <c r="BS155" s="59"/>
      <c r="BT155" s="59"/>
    </row>
    <row r="156" spans="65:72" x14ac:dyDescent="0.3">
      <c r="BM156" s="59"/>
      <c r="BN156" s="59"/>
      <c r="BO156" s="59"/>
      <c r="BP156" s="59"/>
      <c r="BQ156" s="59"/>
      <c r="BR156" s="59"/>
      <c r="BS156" s="59"/>
      <c r="BT156" s="59"/>
    </row>
    <row r="157" spans="65:72" x14ac:dyDescent="0.3">
      <c r="BM157" s="59"/>
      <c r="BN157" s="59"/>
      <c r="BO157" s="59"/>
      <c r="BP157" s="59"/>
      <c r="BQ157" s="59"/>
      <c r="BR157" s="59"/>
      <c r="BS157" s="59"/>
      <c r="BT157" s="59"/>
    </row>
    <row r="158" spans="65:72" x14ac:dyDescent="0.3">
      <c r="BM158" s="59"/>
      <c r="BN158" s="59"/>
      <c r="BO158" s="59"/>
      <c r="BP158" s="59"/>
      <c r="BQ158" s="59"/>
      <c r="BR158" s="59"/>
      <c r="BS158" s="59"/>
      <c r="BT158" s="59"/>
    </row>
    <row r="159" spans="65:72" x14ac:dyDescent="0.3">
      <c r="BM159" s="59"/>
      <c r="BN159" s="59"/>
      <c r="BO159" s="59"/>
      <c r="BP159" s="59"/>
      <c r="BQ159" s="59"/>
      <c r="BR159" s="59"/>
      <c r="BS159" s="59"/>
      <c r="BT159" s="59"/>
    </row>
    <row r="160" spans="65:72" x14ac:dyDescent="0.3">
      <c r="BM160" s="59"/>
      <c r="BN160" s="59"/>
      <c r="BO160" s="59"/>
      <c r="BP160" s="59"/>
      <c r="BQ160" s="59"/>
      <c r="BR160" s="59"/>
      <c r="BS160" s="59"/>
      <c r="BT160" s="59"/>
    </row>
    <row r="161" spans="65:72" x14ac:dyDescent="0.3">
      <c r="BM161" s="59"/>
      <c r="BN161" s="59"/>
      <c r="BO161" s="59"/>
      <c r="BP161" s="59"/>
      <c r="BQ161" s="59"/>
      <c r="BR161" s="59"/>
      <c r="BS161" s="59"/>
      <c r="BT161" s="59"/>
    </row>
    <row r="162" spans="65:72" x14ac:dyDescent="0.3">
      <c r="BM162" s="59"/>
      <c r="BN162" s="59"/>
      <c r="BO162" s="59"/>
      <c r="BP162" s="59"/>
      <c r="BQ162" s="59"/>
      <c r="BR162" s="59"/>
      <c r="BS162" s="59"/>
      <c r="BT162" s="59"/>
    </row>
    <row r="163" spans="65:72" x14ac:dyDescent="0.3">
      <c r="BM163" s="59"/>
      <c r="BN163" s="59"/>
      <c r="BO163" s="59"/>
      <c r="BP163" s="59"/>
      <c r="BQ163" s="59"/>
      <c r="BR163" s="59"/>
      <c r="BS163" s="59"/>
      <c r="BT163" s="59"/>
    </row>
    <row r="164" spans="65:72" x14ac:dyDescent="0.3">
      <c r="BM164" s="59"/>
      <c r="BN164" s="59"/>
      <c r="BO164" s="59"/>
      <c r="BP164" s="59"/>
      <c r="BQ164" s="59"/>
      <c r="BR164" s="59"/>
      <c r="BS164" s="59"/>
      <c r="BT164" s="59"/>
    </row>
    <row r="165" spans="65:72" x14ac:dyDescent="0.3">
      <c r="BM165" s="59"/>
      <c r="BN165" s="59"/>
      <c r="BO165" s="59"/>
      <c r="BP165" s="59"/>
      <c r="BQ165" s="59"/>
      <c r="BR165" s="59"/>
      <c r="BS165" s="59"/>
      <c r="BT165" s="59"/>
    </row>
    <row r="166" spans="65:72" x14ac:dyDescent="0.3">
      <c r="BM166" s="59"/>
      <c r="BN166" s="59"/>
      <c r="BO166" s="59"/>
      <c r="BP166" s="59"/>
      <c r="BQ166" s="59"/>
      <c r="BR166" s="59"/>
      <c r="BS166" s="59"/>
      <c r="BT166" s="59"/>
    </row>
    <row r="167" spans="65:72" x14ac:dyDescent="0.3">
      <c r="BM167" s="59"/>
      <c r="BN167" s="59"/>
      <c r="BO167" s="59"/>
      <c r="BP167" s="59"/>
      <c r="BQ167" s="59"/>
      <c r="BR167" s="59"/>
      <c r="BS167" s="59"/>
      <c r="BT167" s="59"/>
    </row>
    <row r="168" spans="65:72" x14ac:dyDescent="0.3">
      <c r="BM168" s="59"/>
      <c r="BN168" s="59"/>
      <c r="BO168" s="59"/>
      <c r="BP168" s="59"/>
      <c r="BQ168" s="59"/>
      <c r="BR168" s="59"/>
      <c r="BS168" s="59"/>
      <c r="BT168" s="59"/>
    </row>
    <row r="169" spans="65:72" x14ac:dyDescent="0.3">
      <c r="BM169" s="59"/>
      <c r="BN169" s="59"/>
      <c r="BO169" s="59"/>
      <c r="BP169" s="59"/>
      <c r="BQ169" s="59"/>
      <c r="BR169" s="59"/>
      <c r="BS169" s="59"/>
      <c r="BT169" s="59"/>
    </row>
    <row r="170" spans="65:72" x14ac:dyDescent="0.3">
      <c r="BM170" s="59"/>
      <c r="BN170" s="59"/>
      <c r="BO170" s="59"/>
      <c r="BP170" s="59"/>
      <c r="BQ170" s="59"/>
      <c r="BR170" s="59"/>
      <c r="BS170" s="59"/>
      <c r="BT170" s="59"/>
    </row>
    <row r="171" spans="65:72" x14ac:dyDescent="0.3">
      <c r="BM171" s="59"/>
      <c r="BN171" s="59"/>
      <c r="BO171" s="59"/>
      <c r="BP171" s="59"/>
      <c r="BQ171" s="59"/>
      <c r="BR171" s="59"/>
      <c r="BS171" s="59"/>
      <c r="BT171" s="59"/>
    </row>
    <row r="172" spans="65:72" x14ac:dyDescent="0.3">
      <c r="BM172" s="59"/>
      <c r="BN172" s="59"/>
      <c r="BO172" s="59"/>
      <c r="BP172" s="59"/>
      <c r="BQ172" s="59"/>
      <c r="BR172" s="59"/>
      <c r="BS172" s="59"/>
      <c r="BT172" s="59"/>
    </row>
    <row r="173" spans="65:72" x14ac:dyDescent="0.3">
      <c r="BM173" s="59"/>
      <c r="BN173" s="59"/>
      <c r="BO173" s="59"/>
      <c r="BP173" s="59"/>
      <c r="BQ173" s="59"/>
      <c r="BR173" s="59"/>
      <c r="BS173" s="59"/>
      <c r="BT173" s="59"/>
    </row>
    <row r="174" spans="65:72" x14ac:dyDescent="0.3">
      <c r="BM174" s="59"/>
      <c r="BN174" s="59"/>
      <c r="BO174" s="59"/>
      <c r="BP174" s="59"/>
      <c r="BQ174" s="59"/>
      <c r="BR174" s="59"/>
      <c r="BS174" s="59"/>
      <c r="BT174" s="59"/>
    </row>
    <row r="175" spans="65:72" x14ac:dyDescent="0.3">
      <c r="BM175" s="59"/>
      <c r="BN175" s="59"/>
      <c r="BO175" s="59"/>
      <c r="BP175" s="59"/>
      <c r="BQ175" s="59"/>
      <c r="BR175" s="59"/>
      <c r="BS175" s="59"/>
      <c r="BT175" s="59"/>
    </row>
    <row r="176" spans="65:72" x14ac:dyDescent="0.3">
      <c r="BM176" s="59"/>
      <c r="BN176" s="59"/>
      <c r="BO176" s="59"/>
      <c r="BP176" s="59"/>
      <c r="BQ176" s="59"/>
      <c r="BR176" s="59"/>
      <c r="BS176" s="59"/>
      <c r="BT176" s="59"/>
    </row>
    <row r="177" spans="65:72" x14ac:dyDescent="0.3">
      <c r="BM177" s="59"/>
      <c r="BN177" s="59"/>
      <c r="BO177" s="59"/>
      <c r="BP177" s="59"/>
      <c r="BQ177" s="59"/>
      <c r="BR177" s="59"/>
      <c r="BS177" s="59"/>
      <c r="BT177" s="59"/>
    </row>
    <row r="178" spans="65:72" x14ac:dyDescent="0.3">
      <c r="BM178" s="59"/>
      <c r="BN178" s="59"/>
      <c r="BO178" s="59"/>
      <c r="BP178" s="59"/>
      <c r="BQ178" s="59"/>
      <c r="BR178" s="59"/>
      <c r="BS178" s="59"/>
      <c r="BT178" s="59"/>
    </row>
    <row r="179" spans="65:72" x14ac:dyDescent="0.3">
      <c r="BM179" s="59"/>
      <c r="BN179" s="59"/>
      <c r="BO179" s="59"/>
      <c r="BP179" s="59"/>
      <c r="BQ179" s="59"/>
      <c r="BR179" s="59"/>
      <c r="BS179" s="59"/>
      <c r="BT179" s="59"/>
    </row>
    <row r="180" spans="65:72" x14ac:dyDescent="0.3">
      <c r="BM180" s="59"/>
      <c r="BN180" s="59"/>
      <c r="BO180" s="59"/>
      <c r="BP180" s="59"/>
      <c r="BQ180" s="59"/>
      <c r="BR180" s="59"/>
      <c r="BS180" s="59"/>
      <c r="BT180" s="59"/>
    </row>
    <row r="181" spans="65:72" x14ac:dyDescent="0.3">
      <c r="BM181" s="59"/>
      <c r="BN181" s="59"/>
      <c r="BO181" s="59"/>
      <c r="BP181" s="59"/>
      <c r="BQ181" s="59"/>
      <c r="BR181" s="59"/>
      <c r="BS181" s="59"/>
      <c r="BT181" s="59"/>
    </row>
    <row r="182" spans="65:72" x14ac:dyDescent="0.3">
      <c r="BM182" s="59"/>
      <c r="BN182" s="59"/>
      <c r="BO182" s="59"/>
      <c r="BP182" s="59"/>
      <c r="BQ182" s="59"/>
      <c r="BR182" s="59"/>
      <c r="BS182" s="59"/>
      <c r="BT182" s="59"/>
    </row>
    <row r="183" spans="65:72" x14ac:dyDescent="0.3">
      <c r="BM183" s="59"/>
      <c r="BN183" s="59"/>
      <c r="BO183" s="59"/>
      <c r="BP183" s="59"/>
      <c r="BQ183" s="59"/>
      <c r="BR183" s="59"/>
      <c r="BS183" s="59"/>
      <c r="BT183" s="59"/>
    </row>
    <row r="184" spans="65:72" x14ac:dyDescent="0.3">
      <c r="BM184" s="59"/>
      <c r="BN184" s="59"/>
      <c r="BO184" s="59"/>
      <c r="BP184" s="59"/>
      <c r="BQ184" s="59"/>
      <c r="BR184" s="59"/>
      <c r="BS184" s="59"/>
      <c r="BT184" s="59"/>
    </row>
    <row r="185" spans="65:72" x14ac:dyDescent="0.3">
      <c r="BM185" s="59"/>
      <c r="BN185" s="59"/>
      <c r="BO185" s="59"/>
      <c r="BP185" s="59"/>
      <c r="BQ185" s="59"/>
      <c r="BR185" s="59"/>
      <c r="BS185" s="59"/>
      <c r="BT185" s="59"/>
    </row>
    <row r="186" spans="65:72" x14ac:dyDescent="0.3">
      <c r="BM186" s="59"/>
      <c r="BN186" s="59"/>
      <c r="BO186" s="59"/>
      <c r="BP186" s="59"/>
      <c r="BQ186" s="59"/>
      <c r="BR186" s="59"/>
      <c r="BS186" s="59"/>
      <c r="BT186" s="59"/>
    </row>
    <row r="187" spans="65:72" x14ac:dyDescent="0.3">
      <c r="BM187" s="59"/>
      <c r="BN187" s="59"/>
      <c r="BO187" s="59"/>
      <c r="BP187" s="59"/>
      <c r="BQ187" s="59"/>
      <c r="BR187" s="59"/>
      <c r="BS187" s="59"/>
      <c r="BT187" s="59"/>
    </row>
    <row r="188" spans="65:72" x14ac:dyDescent="0.3">
      <c r="BM188" s="59"/>
      <c r="BN188" s="59"/>
      <c r="BO188" s="59"/>
      <c r="BP188" s="59"/>
      <c r="BQ188" s="59"/>
      <c r="BR188" s="59"/>
      <c r="BS188" s="59"/>
      <c r="BT188" s="59"/>
    </row>
    <row r="189" spans="65:72" x14ac:dyDescent="0.3">
      <c r="BM189" s="59"/>
      <c r="BN189" s="59"/>
      <c r="BO189" s="59"/>
      <c r="BP189" s="59"/>
      <c r="BQ189" s="59"/>
      <c r="BR189" s="59"/>
      <c r="BS189" s="59"/>
      <c r="BT189" s="59"/>
    </row>
    <row r="190" spans="65:72" x14ac:dyDescent="0.3">
      <c r="BM190" s="59"/>
      <c r="BN190" s="59"/>
      <c r="BO190" s="59"/>
      <c r="BP190" s="59"/>
      <c r="BQ190" s="59"/>
      <c r="BR190" s="59"/>
      <c r="BS190" s="59"/>
      <c r="BT190" s="59"/>
    </row>
    <row r="191" spans="65:72" x14ac:dyDescent="0.3">
      <c r="BM191" s="59"/>
      <c r="BN191" s="59"/>
      <c r="BO191" s="59"/>
      <c r="BP191" s="59"/>
      <c r="BQ191" s="59"/>
      <c r="BR191" s="59"/>
      <c r="BS191" s="59"/>
      <c r="BT191" s="59"/>
    </row>
    <row r="192" spans="65:72" x14ac:dyDescent="0.3">
      <c r="BM192" s="59"/>
      <c r="BN192" s="59"/>
      <c r="BO192" s="59"/>
      <c r="BP192" s="59"/>
      <c r="BQ192" s="59"/>
      <c r="BR192" s="59"/>
      <c r="BS192" s="59"/>
      <c r="BT192" s="59"/>
    </row>
    <row r="193" spans="65:72" x14ac:dyDescent="0.3">
      <c r="BM193" s="59"/>
      <c r="BN193" s="59"/>
      <c r="BO193" s="59"/>
      <c r="BP193" s="59"/>
      <c r="BQ193" s="59"/>
      <c r="BR193" s="59"/>
      <c r="BS193" s="59"/>
      <c r="BT193" s="59"/>
    </row>
    <row r="194" spans="65:72" x14ac:dyDescent="0.3">
      <c r="BM194" s="59"/>
      <c r="BN194" s="59"/>
      <c r="BO194" s="59"/>
      <c r="BP194" s="59"/>
      <c r="BQ194" s="59"/>
      <c r="BR194" s="59"/>
      <c r="BS194" s="59"/>
      <c r="BT194" s="59"/>
    </row>
    <row r="195" spans="65:72" x14ac:dyDescent="0.3">
      <c r="BM195" s="59"/>
      <c r="BN195" s="59"/>
      <c r="BO195" s="59"/>
      <c r="BP195" s="59"/>
      <c r="BQ195" s="59"/>
      <c r="BR195" s="59"/>
      <c r="BS195" s="59"/>
      <c r="BT195" s="59"/>
    </row>
    <row r="196" spans="65:72" x14ac:dyDescent="0.3">
      <c r="BM196" s="59"/>
      <c r="BN196" s="59"/>
      <c r="BO196" s="59"/>
      <c r="BP196" s="59"/>
      <c r="BQ196" s="59"/>
      <c r="BR196" s="59"/>
      <c r="BS196" s="59"/>
      <c r="BT196" s="59"/>
    </row>
    <row r="197" spans="65:72" x14ac:dyDescent="0.3">
      <c r="BM197" s="59"/>
      <c r="BN197" s="59"/>
      <c r="BO197" s="59"/>
      <c r="BP197" s="59"/>
      <c r="BQ197" s="59"/>
      <c r="BR197" s="59"/>
      <c r="BS197" s="59"/>
      <c r="BT197" s="59"/>
    </row>
    <row r="198" spans="65:72" x14ac:dyDescent="0.3">
      <c r="BM198" s="59"/>
      <c r="BN198" s="59"/>
      <c r="BO198" s="59"/>
      <c r="BP198" s="59"/>
      <c r="BQ198" s="59"/>
      <c r="BR198" s="59"/>
      <c r="BS198" s="59"/>
      <c r="BT198" s="59"/>
    </row>
    <row r="199" spans="65:72" x14ac:dyDescent="0.3">
      <c r="BM199" s="59"/>
      <c r="BN199" s="59"/>
      <c r="BO199" s="59"/>
      <c r="BP199" s="59"/>
      <c r="BQ199" s="59"/>
      <c r="BR199" s="59"/>
      <c r="BS199" s="59"/>
      <c r="BT199" s="59"/>
    </row>
    <row r="200" spans="65:72" x14ac:dyDescent="0.3">
      <c r="BM200" s="59"/>
      <c r="BN200" s="59"/>
      <c r="BO200" s="59"/>
      <c r="BP200" s="59"/>
      <c r="BQ200" s="59"/>
      <c r="BR200" s="59"/>
      <c r="BS200" s="59"/>
      <c r="BT200" s="59"/>
    </row>
    <row r="201" spans="65:72" x14ac:dyDescent="0.3">
      <c r="BM201" s="59"/>
      <c r="BN201" s="59"/>
      <c r="BO201" s="59"/>
      <c r="BP201" s="59"/>
      <c r="BQ201" s="59"/>
      <c r="BR201" s="59"/>
      <c r="BS201" s="59"/>
      <c r="BT201" s="59"/>
    </row>
    <row r="202" spans="65:72" x14ac:dyDescent="0.3">
      <c r="BM202" s="59"/>
      <c r="BN202" s="59"/>
      <c r="BO202" s="59"/>
      <c r="BP202" s="59"/>
      <c r="BQ202" s="59"/>
      <c r="BR202" s="59"/>
      <c r="BS202" s="59"/>
      <c r="BT202" s="59"/>
    </row>
    <row r="203" spans="65:72" x14ac:dyDescent="0.3">
      <c r="BM203" s="59"/>
      <c r="BN203" s="59"/>
      <c r="BO203" s="59"/>
      <c r="BP203" s="59"/>
      <c r="BQ203" s="59"/>
      <c r="BR203" s="59"/>
      <c r="BS203" s="59"/>
      <c r="BT203" s="59"/>
    </row>
    <row r="204" spans="65:72" x14ac:dyDescent="0.3">
      <c r="BM204" s="59"/>
      <c r="BN204" s="59"/>
      <c r="BO204" s="59"/>
      <c r="BP204" s="59"/>
      <c r="BQ204" s="59"/>
      <c r="BR204" s="59"/>
      <c r="BS204" s="59"/>
      <c r="BT204" s="59"/>
    </row>
    <row r="205" spans="65:72" x14ac:dyDescent="0.3">
      <c r="BM205" s="59"/>
      <c r="BN205" s="59"/>
      <c r="BO205" s="59"/>
      <c r="BP205" s="59"/>
      <c r="BQ205" s="59"/>
      <c r="BR205" s="59"/>
      <c r="BS205" s="59"/>
      <c r="BT205" s="59"/>
    </row>
    <row r="206" spans="65:72" x14ac:dyDescent="0.3">
      <c r="BM206" s="59"/>
      <c r="BN206" s="59"/>
      <c r="BO206" s="59"/>
      <c r="BP206" s="59"/>
      <c r="BQ206" s="59"/>
      <c r="BR206" s="59"/>
      <c r="BS206" s="59"/>
      <c r="BT206" s="59"/>
    </row>
    <row r="207" spans="65:72" x14ac:dyDescent="0.3">
      <c r="BM207" s="59"/>
      <c r="BN207" s="59"/>
      <c r="BO207" s="59"/>
      <c r="BP207" s="59"/>
      <c r="BQ207" s="59"/>
      <c r="BR207" s="59"/>
      <c r="BS207" s="59"/>
      <c r="BT207" s="59"/>
    </row>
    <row r="208" spans="65:72" x14ac:dyDescent="0.3">
      <c r="BM208" s="59"/>
      <c r="BN208" s="59"/>
      <c r="BO208" s="59"/>
      <c r="BP208" s="59"/>
      <c r="BQ208" s="59"/>
      <c r="BR208" s="59"/>
      <c r="BS208" s="59"/>
      <c r="BT208" s="59"/>
    </row>
    <row r="209" spans="65:72" x14ac:dyDescent="0.3">
      <c r="BM209" s="59"/>
      <c r="BN209" s="59"/>
      <c r="BO209" s="59"/>
      <c r="BP209" s="59"/>
      <c r="BQ209" s="59"/>
      <c r="BR209" s="59"/>
      <c r="BS209" s="59"/>
      <c r="BT209" s="59"/>
    </row>
    <row r="210" spans="65:72" x14ac:dyDescent="0.3">
      <c r="BM210" s="59"/>
      <c r="BN210" s="59"/>
      <c r="BO210" s="59"/>
      <c r="BP210" s="59"/>
      <c r="BQ210" s="59"/>
      <c r="BR210" s="59"/>
      <c r="BS210" s="59"/>
      <c r="BT210" s="59"/>
    </row>
    <row r="211" spans="65:72" x14ac:dyDescent="0.3">
      <c r="BM211" s="59"/>
      <c r="BN211" s="59"/>
      <c r="BO211" s="59"/>
      <c r="BP211" s="59"/>
      <c r="BQ211" s="59"/>
      <c r="BR211" s="59"/>
      <c r="BS211" s="59"/>
      <c r="BT211" s="59"/>
    </row>
    <row r="212" spans="65:72" x14ac:dyDescent="0.3">
      <c r="BM212" s="59"/>
      <c r="BN212" s="59"/>
      <c r="BO212" s="59"/>
      <c r="BP212" s="59"/>
      <c r="BQ212" s="59"/>
      <c r="BR212" s="59"/>
      <c r="BS212" s="59"/>
      <c r="BT212" s="59"/>
    </row>
    <row r="213" spans="65:72" x14ac:dyDescent="0.3">
      <c r="BM213" s="59"/>
      <c r="BN213" s="59"/>
      <c r="BO213" s="59"/>
      <c r="BP213" s="59"/>
      <c r="BQ213" s="59"/>
      <c r="BR213" s="59"/>
      <c r="BS213" s="59"/>
      <c r="BT213" s="59"/>
    </row>
    <row r="214" spans="65:72" x14ac:dyDescent="0.3">
      <c r="BM214" s="59"/>
      <c r="BN214" s="59"/>
      <c r="BO214" s="59"/>
      <c r="BP214" s="59"/>
      <c r="BQ214" s="59"/>
      <c r="BR214" s="59"/>
      <c r="BS214" s="59"/>
      <c r="BT214" s="59"/>
    </row>
    <row r="215" spans="65:72" x14ac:dyDescent="0.3">
      <c r="BM215" s="59"/>
      <c r="BN215" s="59"/>
      <c r="BO215" s="59"/>
      <c r="BP215" s="59"/>
      <c r="BQ215" s="59"/>
      <c r="BR215" s="59"/>
      <c r="BS215" s="59"/>
      <c r="BT215" s="59"/>
    </row>
    <row r="216" spans="65:72" x14ac:dyDescent="0.3">
      <c r="BM216" s="59"/>
      <c r="BN216" s="59"/>
      <c r="BO216" s="59"/>
      <c r="BP216" s="59"/>
      <c r="BQ216" s="59"/>
      <c r="BR216" s="59"/>
      <c r="BS216" s="59"/>
      <c r="BT216" s="59"/>
    </row>
    <row r="217" spans="65:72" x14ac:dyDescent="0.3">
      <c r="BM217" s="59"/>
      <c r="BN217" s="59"/>
      <c r="BO217" s="59"/>
      <c r="BP217" s="59"/>
      <c r="BQ217" s="59"/>
      <c r="BR217" s="59"/>
      <c r="BS217" s="59"/>
      <c r="BT217" s="59"/>
    </row>
    <row r="218" spans="65:72" x14ac:dyDescent="0.3">
      <c r="BM218" s="59"/>
      <c r="BN218" s="59"/>
      <c r="BO218" s="59"/>
      <c r="BP218" s="59"/>
      <c r="BQ218" s="59"/>
      <c r="BR218" s="59"/>
      <c r="BS218" s="59"/>
      <c r="BT218" s="59"/>
    </row>
    <row r="219" spans="65:72" x14ac:dyDescent="0.3">
      <c r="BM219" s="59"/>
      <c r="BN219" s="59"/>
      <c r="BO219" s="59"/>
      <c r="BP219" s="59"/>
      <c r="BQ219" s="59"/>
      <c r="BR219" s="59"/>
      <c r="BS219" s="59"/>
      <c r="BT219" s="59"/>
    </row>
    <row r="220" spans="65:72" x14ac:dyDescent="0.3">
      <c r="BM220" s="59"/>
      <c r="BN220" s="59"/>
      <c r="BO220" s="59"/>
      <c r="BP220" s="59"/>
      <c r="BQ220" s="59"/>
      <c r="BR220" s="59"/>
      <c r="BS220" s="59"/>
      <c r="BT220" s="59"/>
    </row>
    <row r="221" spans="65:72" x14ac:dyDescent="0.3">
      <c r="BM221" s="59"/>
      <c r="BN221" s="59"/>
      <c r="BO221" s="59"/>
      <c r="BP221" s="59"/>
      <c r="BQ221" s="59"/>
      <c r="BR221" s="59"/>
      <c r="BS221" s="59"/>
      <c r="BT221" s="59"/>
    </row>
    <row r="222" spans="65:72" x14ac:dyDescent="0.3">
      <c r="BM222" s="59"/>
      <c r="BN222" s="59"/>
      <c r="BO222" s="59"/>
      <c r="BP222" s="59"/>
      <c r="BQ222" s="59"/>
      <c r="BR222" s="59"/>
      <c r="BS222" s="59"/>
      <c r="BT222" s="59"/>
    </row>
    <row r="223" spans="65:72" x14ac:dyDescent="0.3">
      <c r="BM223" s="59"/>
      <c r="BN223" s="59"/>
      <c r="BO223" s="59"/>
      <c r="BP223" s="59"/>
      <c r="BQ223" s="59"/>
      <c r="BR223" s="59"/>
      <c r="BS223" s="59"/>
      <c r="BT223" s="59"/>
    </row>
    <row r="224" spans="65:72" x14ac:dyDescent="0.3">
      <c r="BM224" s="59"/>
      <c r="BN224" s="59"/>
      <c r="BO224" s="59"/>
      <c r="BP224" s="59"/>
      <c r="BQ224" s="59"/>
      <c r="BR224" s="59"/>
      <c r="BS224" s="59"/>
      <c r="BT224" s="59"/>
    </row>
    <row r="225" spans="65:72" x14ac:dyDescent="0.3">
      <c r="BM225" s="59"/>
      <c r="BN225" s="59"/>
      <c r="BO225" s="59"/>
      <c r="BP225" s="59"/>
      <c r="BQ225" s="59"/>
      <c r="BR225" s="59"/>
      <c r="BS225" s="59"/>
      <c r="BT225" s="59"/>
    </row>
    <row r="226" spans="65:72" x14ac:dyDescent="0.3">
      <c r="BM226" s="59"/>
      <c r="BN226" s="59"/>
      <c r="BO226" s="59"/>
      <c r="BP226" s="59"/>
      <c r="BQ226" s="59"/>
      <c r="BR226" s="59"/>
      <c r="BS226" s="59"/>
      <c r="BT226" s="59"/>
    </row>
    <row r="227" spans="65:72" x14ac:dyDescent="0.3">
      <c r="BM227" s="59"/>
      <c r="BN227" s="59"/>
      <c r="BO227" s="59"/>
      <c r="BP227" s="59"/>
      <c r="BQ227" s="59"/>
      <c r="BR227" s="59"/>
      <c r="BS227" s="59"/>
      <c r="BT227" s="59"/>
    </row>
    <row r="228" spans="65:72" x14ac:dyDescent="0.3">
      <c r="BM228" s="59"/>
      <c r="BN228" s="59"/>
      <c r="BO228" s="59"/>
      <c r="BP228" s="59"/>
      <c r="BQ228" s="59"/>
      <c r="BR228" s="59"/>
      <c r="BS228" s="59"/>
      <c r="BT228" s="59"/>
    </row>
    <row r="229" spans="65:72" x14ac:dyDescent="0.3">
      <c r="BM229" s="59"/>
      <c r="BN229" s="59"/>
      <c r="BO229" s="59"/>
      <c r="BP229" s="59"/>
      <c r="BQ229" s="59"/>
      <c r="BR229" s="59"/>
      <c r="BS229" s="59"/>
      <c r="BT229" s="59"/>
    </row>
    <row r="230" spans="65:72" x14ac:dyDescent="0.3">
      <c r="BM230" s="59"/>
      <c r="BN230" s="59"/>
      <c r="BO230" s="59"/>
      <c r="BP230" s="59"/>
      <c r="BQ230" s="59"/>
      <c r="BR230" s="59"/>
      <c r="BS230" s="59"/>
      <c r="BT230" s="59"/>
    </row>
    <row r="231" spans="65:72" x14ac:dyDescent="0.3">
      <c r="BM231" s="59"/>
      <c r="BN231" s="59"/>
      <c r="BO231" s="59"/>
      <c r="BP231" s="59"/>
      <c r="BQ231" s="59"/>
      <c r="BR231" s="59"/>
      <c r="BS231" s="59"/>
      <c r="BT231" s="59"/>
    </row>
    <row r="232" spans="65:72" x14ac:dyDescent="0.3">
      <c r="BM232" s="59"/>
      <c r="BN232" s="59"/>
      <c r="BO232" s="59"/>
      <c r="BP232" s="59"/>
      <c r="BQ232" s="59"/>
      <c r="BR232" s="59"/>
      <c r="BS232" s="59"/>
      <c r="BT232" s="59"/>
    </row>
    <row r="233" spans="65:72" x14ac:dyDescent="0.3">
      <c r="BM233" s="59"/>
      <c r="BN233" s="59"/>
      <c r="BO233" s="59"/>
      <c r="BP233" s="59"/>
      <c r="BQ233" s="59"/>
      <c r="BR233" s="59"/>
      <c r="BS233" s="59"/>
      <c r="BT233" s="59"/>
    </row>
    <row r="234" spans="65:72" x14ac:dyDescent="0.3">
      <c r="BM234" s="59"/>
      <c r="BN234" s="59"/>
      <c r="BO234" s="59"/>
      <c r="BP234" s="59"/>
      <c r="BQ234" s="59"/>
      <c r="BR234" s="59"/>
      <c r="BS234" s="59"/>
      <c r="BT234" s="59"/>
    </row>
    <row r="235" spans="65:72" x14ac:dyDescent="0.3">
      <c r="BM235" s="59"/>
      <c r="BN235" s="59"/>
      <c r="BO235" s="59"/>
      <c r="BP235" s="59"/>
      <c r="BQ235" s="59"/>
      <c r="BR235" s="59"/>
      <c r="BS235" s="59"/>
      <c r="BT235" s="59"/>
    </row>
    <row r="236" spans="65:72" x14ac:dyDescent="0.3">
      <c r="BM236" s="59"/>
      <c r="BN236" s="59"/>
      <c r="BO236" s="59"/>
      <c r="BP236" s="59"/>
      <c r="BQ236" s="59"/>
      <c r="BR236" s="59"/>
      <c r="BS236" s="59"/>
      <c r="BT236" s="59"/>
    </row>
    <row r="237" spans="65:72" x14ac:dyDescent="0.3">
      <c r="BM237" s="59"/>
      <c r="BN237" s="59"/>
      <c r="BO237" s="59"/>
      <c r="BP237" s="59"/>
      <c r="BQ237" s="59"/>
      <c r="BR237" s="59"/>
      <c r="BS237" s="59"/>
      <c r="BT237" s="59"/>
    </row>
    <row r="238" spans="65:72" x14ac:dyDescent="0.3">
      <c r="BM238" s="59"/>
      <c r="BN238" s="59"/>
      <c r="BO238" s="59"/>
      <c r="BP238" s="59"/>
      <c r="BQ238" s="59"/>
      <c r="BR238" s="59"/>
      <c r="BS238" s="59"/>
      <c r="BT238" s="59"/>
    </row>
    <row r="239" spans="65:72" x14ac:dyDescent="0.3">
      <c r="BM239" s="59"/>
      <c r="BN239" s="59"/>
      <c r="BO239" s="59"/>
      <c r="BP239" s="59"/>
      <c r="BQ239" s="59"/>
      <c r="BR239" s="59"/>
      <c r="BS239" s="59"/>
      <c r="BT239" s="59"/>
    </row>
    <row r="240" spans="65:72" x14ac:dyDescent="0.3">
      <c r="BM240" s="59"/>
      <c r="BN240" s="59"/>
      <c r="BO240" s="59"/>
      <c r="BP240" s="59"/>
      <c r="BQ240" s="59"/>
      <c r="BR240" s="59"/>
      <c r="BS240" s="59"/>
      <c r="BT240" s="59"/>
    </row>
    <row r="241" spans="65:72" x14ac:dyDescent="0.3">
      <c r="BM241" s="59"/>
      <c r="BN241" s="59"/>
      <c r="BO241" s="59"/>
      <c r="BP241" s="59"/>
      <c r="BQ241" s="59"/>
      <c r="BR241" s="59"/>
      <c r="BS241" s="59"/>
      <c r="BT241" s="59"/>
    </row>
    <row r="242" spans="65:72" x14ac:dyDescent="0.3">
      <c r="BM242" s="59"/>
      <c r="BN242" s="59"/>
      <c r="BO242" s="59"/>
      <c r="BP242" s="59"/>
      <c r="BQ242" s="59"/>
      <c r="BR242" s="59"/>
      <c r="BS242" s="59"/>
      <c r="BT242" s="59"/>
    </row>
    <row r="243" spans="65:72" x14ac:dyDescent="0.3">
      <c r="BM243" s="59"/>
      <c r="BN243" s="59"/>
      <c r="BO243" s="59"/>
      <c r="BP243" s="59"/>
      <c r="BQ243" s="59"/>
      <c r="BR243" s="59"/>
      <c r="BS243" s="59"/>
      <c r="BT243" s="59"/>
    </row>
    <row r="244" spans="65:72" x14ac:dyDescent="0.3">
      <c r="BM244" s="59"/>
      <c r="BN244" s="59"/>
      <c r="BO244" s="59"/>
      <c r="BP244" s="59"/>
      <c r="BQ244" s="59"/>
      <c r="BR244" s="59"/>
      <c r="BS244" s="59"/>
      <c r="BT244" s="59"/>
    </row>
    <row r="245" spans="65:72" x14ac:dyDescent="0.3">
      <c r="BM245" s="59"/>
      <c r="BN245" s="59"/>
      <c r="BO245" s="59"/>
      <c r="BP245" s="59"/>
      <c r="BQ245" s="59"/>
      <c r="BR245" s="59"/>
      <c r="BS245" s="59"/>
      <c r="BT245" s="59"/>
    </row>
    <row r="246" spans="65:72" x14ac:dyDescent="0.3">
      <c r="BM246" s="59"/>
      <c r="BN246" s="59"/>
      <c r="BO246" s="59"/>
      <c r="BP246" s="59"/>
      <c r="BQ246" s="59"/>
      <c r="BR246" s="59"/>
      <c r="BS246" s="59"/>
      <c r="BT246" s="59"/>
    </row>
    <row r="247" spans="65:72" x14ac:dyDescent="0.3">
      <c r="BM247" s="59"/>
      <c r="BN247" s="59"/>
      <c r="BO247" s="59"/>
      <c r="BP247" s="59"/>
      <c r="BQ247" s="59"/>
      <c r="BR247" s="59"/>
      <c r="BS247" s="59"/>
      <c r="BT247" s="59"/>
    </row>
    <row r="248" spans="65:72" x14ac:dyDescent="0.3">
      <c r="BM248" s="59"/>
      <c r="BN248" s="59"/>
      <c r="BO248" s="59"/>
      <c r="BP248" s="59"/>
      <c r="BQ248" s="59"/>
      <c r="BR248" s="59"/>
      <c r="BS248" s="59"/>
      <c r="BT248" s="59"/>
    </row>
    <row r="249" spans="65:72" x14ac:dyDescent="0.3">
      <c r="BM249" s="59"/>
      <c r="BN249" s="59"/>
      <c r="BO249" s="59"/>
      <c r="BP249" s="59"/>
      <c r="BQ249" s="59"/>
      <c r="BR249" s="59"/>
      <c r="BS249" s="59"/>
      <c r="BT249" s="59"/>
    </row>
    <row r="250" spans="65:72" x14ac:dyDescent="0.3">
      <c r="BM250" s="59"/>
      <c r="BN250" s="59"/>
      <c r="BO250" s="59"/>
      <c r="BP250" s="59"/>
      <c r="BQ250" s="59"/>
      <c r="BR250" s="59"/>
      <c r="BS250" s="59"/>
      <c r="BT250" s="59"/>
    </row>
    <row r="251" spans="65:72" x14ac:dyDescent="0.3">
      <c r="BM251" s="59"/>
      <c r="BN251" s="59"/>
      <c r="BO251" s="59"/>
      <c r="BP251" s="59"/>
      <c r="BQ251" s="59"/>
      <c r="BR251" s="59"/>
      <c r="BS251" s="59"/>
      <c r="BT251" s="59"/>
    </row>
    <row r="252" spans="65:72" x14ac:dyDescent="0.3">
      <c r="BM252" s="59"/>
      <c r="BN252" s="59"/>
      <c r="BO252" s="59"/>
      <c r="BP252" s="59"/>
      <c r="BQ252" s="59"/>
      <c r="BR252" s="59"/>
      <c r="BS252" s="59"/>
      <c r="BT252" s="59"/>
    </row>
    <row r="253" spans="65:72" x14ac:dyDescent="0.3">
      <c r="BM253" s="59"/>
      <c r="BN253" s="59"/>
      <c r="BO253" s="59"/>
      <c r="BP253" s="59"/>
      <c r="BQ253" s="59"/>
      <c r="BR253" s="59"/>
      <c r="BS253" s="59"/>
      <c r="BT253" s="59"/>
    </row>
    <row r="254" spans="65:72" x14ac:dyDescent="0.3">
      <c r="BM254" s="59"/>
      <c r="BN254" s="59"/>
      <c r="BO254" s="59"/>
      <c r="BP254" s="59"/>
      <c r="BQ254" s="59"/>
      <c r="BR254" s="59"/>
      <c r="BS254" s="59"/>
      <c r="BT254" s="59"/>
    </row>
    <row r="255" spans="65:72" x14ac:dyDescent="0.3">
      <c r="BM255" s="59"/>
      <c r="BN255" s="59"/>
      <c r="BO255" s="59"/>
      <c r="BP255" s="59"/>
      <c r="BQ255" s="59"/>
      <c r="BR255" s="59"/>
      <c r="BS255" s="59"/>
      <c r="BT255" s="59"/>
    </row>
    <row r="256" spans="65:72" x14ac:dyDescent="0.3">
      <c r="BM256" s="59"/>
      <c r="BN256" s="59"/>
      <c r="BO256" s="59"/>
      <c r="BP256" s="59"/>
      <c r="BQ256" s="59"/>
      <c r="BR256" s="59"/>
      <c r="BS256" s="59"/>
      <c r="BT256" s="59"/>
    </row>
    <row r="257" spans="65:72" x14ac:dyDescent="0.3">
      <c r="BM257" s="59"/>
      <c r="BN257" s="59"/>
      <c r="BO257" s="59"/>
      <c r="BP257" s="59"/>
      <c r="BQ257" s="59"/>
      <c r="BR257" s="59"/>
      <c r="BS257" s="59"/>
      <c r="BT257" s="59"/>
    </row>
    <row r="258" spans="65:72" x14ac:dyDescent="0.3">
      <c r="BM258" s="59"/>
      <c r="BN258" s="59"/>
      <c r="BO258" s="59"/>
      <c r="BP258" s="59"/>
      <c r="BQ258" s="59"/>
      <c r="BR258" s="59"/>
      <c r="BS258" s="59"/>
      <c r="BT258" s="59"/>
    </row>
    <row r="259" spans="65:72" x14ac:dyDescent="0.3">
      <c r="BM259" s="59"/>
      <c r="BN259" s="59"/>
      <c r="BO259" s="59"/>
      <c r="BP259" s="59"/>
      <c r="BQ259" s="59"/>
      <c r="BR259" s="59"/>
      <c r="BS259" s="59"/>
      <c r="BT259" s="59"/>
    </row>
    <row r="260" spans="65:72" x14ac:dyDescent="0.3">
      <c r="BM260" s="59"/>
      <c r="BN260" s="59"/>
      <c r="BO260" s="59"/>
      <c r="BP260" s="59"/>
      <c r="BQ260" s="59"/>
      <c r="BR260" s="59"/>
      <c r="BS260" s="59"/>
      <c r="BT260" s="59"/>
    </row>
    <row r="261" spans="65:72" x14ac:dyDescent="0.3">
      <c r="BM261" s="59"/>
      <c r="BN261" s="59"/>
      <c r="BO261" s="59"/>
      <c r="BP261" s="59"/>
      <c r="BQ261" s="59"/>
      <c r="BR261" s="59"/>
      <c r="BS261" s="59"/>
      <c r="BT261" s="59"/>
    </row>
    <row r="262" spans="65:72" x14ac:dyDescent="0.3">
      <c r="BM262" s="59"/>
      <c r="BN262" s="59"/>
      <c r="BO262" s="59"/>
      <c r="BP262" s="59"/>
      <c r="BQ262" s="59"/>
      <c r="BR262" s="59"/>
      <c r="BS262" s="59"/>
      <c r="BT262" s="59"/>
    </row>
    <row r="263" spans="65:72" x14ac:dyDescent="0.3">
      <c r="BM263" s="59"/>
      <c r="BN263" s="59"/>
      <c r="BO263" s="59"/>
      <c r="BP263" s="59"/>
      <c r="BQ263" s="59"/>
      <c r="BR263" s="59"/>
      <c r="BS263" s="59"/>
      <c r="BT263" s="59"/>
    </row>
    <row r="264" spans="65:72" x14ac:dyDescent="0.3">
      <c r="BM264" s="59"/>
      <c r="BN264" s="59"/>
      <c r="BO264" s="59"/>
      <c r="BP264" s="59"/>
      <c r="BQ264" s="59"/>
      <c r="BR264" s="59"/>
      <c r="BS264" s="59"/>
      <c r="BT264" s="59"/>
    </row>
    <row r="265" spans="65:72" x14ac:dyDescent="0.3">
      <c r="BM265" s="59"/>
      <c r="BN265" s="59"/>
      <c r="BO265" s="59"/>
      <c r="BP265" s="59"/>
      <c r="BQ265" s="59"/>
      <c r="BR265" s="59"/>
      <c r="BS265" s="59"/>
      <c r="BT265" s="59"/>
    </row>
    <row r="266" spans="65:72" x14ac:dyDescent="0.3">
      <c r="BM266" s="59"/>
      <c r="BN266" s="59"/>
      <c r="BO266" s="59"/>
      <c r="BP266" s="59"/>
      <c r="BQ266" s="59"/>
      <c r="BR266" s="59"/>
      <c r="BS266" s="59"/>
      <c r="BT266" s="59"/>
    </row>
    <row r="267" spans="65:72" x14ac:dyDescent="0.3">
      <c r="BM267" s="59"/>
      <c r="BN267" s="59"/>
      <c r="BO267" s="59"/>
      <c r="BP267" s="59"/>
      <c r="BQ267" s="59"/>
      <c r="BR267" s="59"/>
      <c r="BS267" s="59"/>
      <c r="BT267" s="59"/>
    </row>
    <row r="268" spans="65:72" x14ac:dyDescent="0.3">
      <c r="BM268" s="59"/>
      <c r="BN268" s="59"/>
      <c r="BO268" s="59"/>
      <c r="BP268" s="59"/>
      <c r="BQ268" s="59"/>
      <c r="BR268" s="59"/>
      <c r="BS268" s="59"/>
      <c r="BT268" s="59"/>
    </row>
    <row r="269" spans="65:72" x14ac:dyDescent="0.3">
      <c r="BM269" s="59"/>
      <c r="BN269" s="59"/>
      <c r="BO269" s="59"/>
      <c r="BP269" s="59"/>
      <c r="BQ269" s="59"/>
      <c r="BR269" s="59"/>
      <c r="BS269" s="59"/>
      <c r="BT269" s="59"/>
    </row>
    <row r="270" spans="65:72" x14ac:dyDescent="0.3">
      <c r="BM270" s="59"/>
      <c r="BN270" s="59"/>
      <c r="BO270" s="59"/>
      <c r="BP270" s="59"/>
      <c r="BQ270" s="59"/>
      <c r="BR270" s="59"/>
      <c r="BS270" s="59"/>
      <c r="BT270" s="59"/>
    </row>
    <row r="271" spans="65:72" x14ac:dyDescent="0.3">
      <c r="BM271" s="59"/>
      <c r="BN271" s="59"/>
      <c r="BO271" s="59"/>
      <c r="BP271" s="59"/>
      <c r="BQ271" s="59"/>
      <c r="BR271" s="59"/>
      <c r="BS271" s="59"/>
      <c r="BT271" s="59"/>
    </row>
    <row r="272" spans="65:72" x14ac:dyDescent="0.3">
      <c r="BM272" s="59"/>
      <c r="BN272" s="59"/>
      <c r="BO272" s="59"/>
      <c r="BP272" s="59"/>
      <c r="BQ272" s="59"/>
      <c r="BR272" s="59"/>
      <c r="BS272" s="59"/>
      <c r="BT272" s="59"/>
    </row>
    <row r="273" spans="65:72" x14ac:dyDescent="0.3">
      <c r="BM273" s="59"/>
      <c r="BN273" s="59"/>
      <c r="BO273" s="59"/>
      <c r="BP273" s="59"/>
      <c r="BQ273" s="59"/>
      <c r="BR273" s="59"/>
      <c r="BS273" s="59"/>
      <c r="BT273" s="59"/>
    </row>
    <row r="274" spans="65:72" x14ac:dyDescent="0.3">
      <c r="BM274" s="59"/>
      <c r="BN274" s="59"/>
      <c r="BO274" s="59"/>
      <c r="BP274" s="59"/>
      <c r="BQ274" s="59"/>
      <c r="BR274" s="59"/>
      <c r="BS274" s="59"/>
      <c r="BT274" s="59"/>
    </row>
    <row r="275" spans="65:72" x14ac:dyDescent="0.3">
      <c r="BM275" s="59"/>
      <c r="BN275" s="59"/>
      <c r="BO275" s="59"/>
      <c r="BP275" s="59"/>
      <c r="BQ275" s="59"/>
      <c r="BR275" s="59"/>
      <c r="BS275" s="59"/>
      <c r="BT275" s="59"/>
    </row>
    <row r="276" spans="65:72" x14ac:dyDescent="0.3">
      <c r="BM276" s="59"/>
      <c r="BN276" s="59"/>
      <c r="BO276" s="59"/>
      <c r="BP276" s="59"/>
      <c r="BQ276" s="59"/>
      <c r="BR276" s="59"/>
      <c r="BS276" s="59"/>
      <c r="BT276" s="59"/>
    </row>
    <row r="277" spans="65:72" x14ac:dyDescent="0.3">
      <c r="BM277" s="59"/>
      <c r="BN277" s="59"/>
      <c r="BO277" s="59"/>
      <c r="BP277" s="59"/>
      <c r="BQ277" s="59"/>
      <c r="BR277" s="59"/>
      <c r="BS277" s="59"/>
      <c r="BT277" s="59"/>
    </row>
    <row r="278" spans="65:72" x14ac:dyDescent="0.3">
      <c r="BM278" s="59"/>
      <c r="BN278" s="59"/>
      <c r="BO278" s="59"/>
      <c r="BP278" s="59"/>
      <c r="BQ278" s="59"/>
      <c r="BR278" s="59"/>
      <c r="BS278" s="59"/>
      <c r="BT278" s="59"/>
    </row>
    <row r="279" spans="65:72" x14ac:dyDescent="0.3">
      <c r="BM279" s="59"/>
      <c r="BN279" s="59"/>
      <c r="BO279" s="59"/>
      <c r="BP279" s="59"/>
      <c r="BQ279" s="59"/>
      <c r="BR279" s="59"/>
      <c r="BS279" s="59"/>
      <c r="BT279" s="59"/>
    </row>
    <row r="280" spans="65:72" x14ac:dyDescent="0.3">
      <c r="BM280" s="59"/>
      <c r="BN280" s="59"/>
      <c r="BO280" s="59"/>
      <c r="BP280" s="59"/>
      <c r="BQ280" s="59"/>
      <c r="BR280" s="59"/>
      <c r="BS280" s="59"/>
      <c r="BT280" s="59"/>
    </row>
    <row r="281" spans="65:72" x14ac:dyDescent="0.3">
      <c r="BM281" s="59"/>
      <c r="BN281" s="59"/>
      <c r="BO281" s="59"/>
      <c r="BP281" s="59"/>
      <c r="BQ281" s="59"/>
      <c r="BR281" s="59"/>
      <c r="BS281" s="59"/>
      <c r="BT281" s="59"/>
    </row>
    <row r="282" spans="65:72" x14ac:dyDescent="0.3">
      <c r="BM282" s="59"/>
      <c r="BN282" s="59"/>
      <c r="BO282" s="59"/>
      <c r="BP282" s="59"/>
      <c r="BQ282" s="59"/>
      <c r="BR282" s="59"/>
      <c r="BS282" s="59"/>
      <c r="BT282" s="59"/>
    </row>
    <row r="283" spans="65:72" x14ac:dyDescent="0.3">
      <c r="BM283" s="59"/>
      <c r="BN283" s="59"/>
      <c r="BO283" s="59"/>
      <c r="BP283" s="59"/>
      <c r="BQ283" s="59"/>
      <c r="BR283" s="59"/>
      <c r="BS283" s="59"/>
      <c r="BT283" s="59"/>
    </row>
    <row r="284" spans="65:72" x14ac:dyDescent="0.3">
      <c r="BM284" s="59"/>
      <c r="BN284" s="59"/>
      <c r="BO284" s="59"/>
      <c r="BP284" s="59"/>
      <c r="BQ284" s="59"/>
      <c r="BR284" s="59"/>
      <c r="BS284" s="59"/>
      <c r="BT284" s="59"/>
    </row>
    <row r="285" spans="65:72" x14ac:dyDescent="0.3">
      <c r="BM285" s="59"/>
      <c r="BN285" s="59"/>
      <c r="BO285" s="59"/>
      <c r="BP285" s="59"/>
      <c r="BQ285" s="59"/>
      <c r="BR285" s="59"/>
      <c r="BS285" s="59"/>
      <c r="BT285" s="59"/>
    </row>
    <row r="286" spans="65:72" x14ac:dyDescent="0.3">
      <c r="BM286" s="59"/>
      <c r="BN286" s="59"/>
      <c r="BO286" s="59"/>
      <c r="BP286" s="59"/>
      <c r="BQ286" s="59"/>
      <c r="BR286" s="59"/>
      <c r="BS286" s="59"/>
      <c r="BT286" s="59"/>
    </row>
    <row r="287" spans="65:72" x14ac:dyDescent="0.3">
      <c r="BM287" s="59"/>
      <c r="BN287" s="59"/>
      <c r="BO287" s="59"/>
      <c r="BP287" s="59"/>
      <c r="BQ287" s="59"/>
      <c r="BR287" s="59"/>
      <c r="BS287" s="59"/>
      <c r="BT287" s="59"/>
    </row>
    <row r="288" spans="65:72" x14ac:dyDescent="0.3">
      <c r="BM288" s="59"/>
      <c r="BN288" s="59"/>
      <c r="BO288" s="59"/>
      <c r="BP288" s="59"/>
      <c r="BQ288" s="59"/>
      <c r="BR288" s="59"/>
      <c r="BS288" s="59"/>
      <c r="BT288" s="59"/>
    </row>
    <row r="289" spans="65:72" x14ac:dyDescent="0.3">
      <c r="BM289" s="59"/>
      <c r="BN289" s="59"/>
      <c r="BO289" s="59"/>
      <c r="BP289" s="59"/>
      <c r="BQ289" s="59"/>
      <c r="BR289" s="59"/>
      <c r="BS289" s="59"/>
      <c r="BT289" s="59"/>
    </row>
    <row r="290" spans="65:72" x14ac:dyDescent="0.3">
      <c r="BM290" s="59"/>
      <c r="BN290" s="59"/>
      <c r="BO290" s="59"/>
      <c r="BP290" s="59"/>
      <c r="BQ290" s="59"/>
      <c r="BR290" s="59"/>
      <c r="BS290" s="59"/>
      <c r="BT290" s="59"/>
    </row>
    <row r="291" spans="65:72" x14ac:dyDescent="0.3">
      <c r="BM291" s="59"/>
      <c r="BN291" s="59"/>
      <c r="BO291" s="59"/>
      <c r="BP291" s="59"/>
      <c r="BQ291" s="59"/>
      <c r="BR291" s="59"/>
      <c r="BS291" s="59"/>
      <c r="BT291" s="59"/>
    </row>
    <row r="292" spans="65:72" x14ac:dyDescent="0.3">
      <c r="BM292" s="59"/>
      <c r="BN292" s="59"/>
      <c r="BO292" s="59"/>
      <c r="BP292" s="59"/>
      <c r="BQ292" s="59"/>
      <c r="BR292" s="59"/>
      <c r="BS292" s="59"/>
      <c r="BT292" s="59"/>
    </row>
    <row r="293" spans="65:72" x14ac:dyDescent="0.3">
      <c r="BM293" s="59"/>
      <c r="BN293" s="59"/>
      <c r="BO293" s="59"/>
      <c r="BP293" s="59"/>
      <c r="BQ293" s="59"/>
      <c r="BR293" s="59"/>
      <c r="BS293" s="59"/>
      <c r="BT293" s="59"/>
    </row>
    <row r="294" spans="65:72" x14ac:dyDescent="0.3">
      <c r="BM294" s="59"/>
      <c r="BN294" s="59"/>
      <c r="BO294" s="59"/>
      <c r="BP294" s="59"/>
      <c r="BQ294" s="59"/>
      <c r="BR294" s="59"/>
      <c r="BS294" s="59"/>
      <c r="BT294" s="59"/>
    </row>
    <row r="295" spans="65:72" x14ac:dyDescent="0.3">
      <c r="BM295" s="59"/>
      <c r="BN295" s="59"/>
      <c r="BO295" s="59"/>
      <c r="BP295" s="59"/>
      <c r="BQ295" s="59"/>
      <c r="BR295" s="59"/>
      <c r="BS295" s="59"/>
      <c r="BT295" s="59"/>
    </row>
    <row r="296" spans="65:72" x14ac:dyDescent="0.3">
      <c r="BM296" s="59"/>
      <c r="BN296" s="59"/>
      <c r="BO296" s="59"/>
      <c r="BP296" s="59"/>
      <c r="BQ296" s="59"/>
      <c r="BR296" s="59"/>
      <c r="BS296" s="59"/>
      <c r="BT296" s="59"/>
    </row>
    <row r="297" spans="65:72" x14ac:dyDescent="0.3">
      <c r="BM297" s="59"/>
      <c r="BN297" s="59"/>
      <c r="BO297" s="59"/>
      <c r="BP297" s="59"/>
      <c r="BQ297" s="59"/>
      <c r="BR297" s="59"/>
      <c r="BS297" s="59"/>
      <c r="BT297" s="59"/>
    </row>
    <row r="298" spans="65:72" x14ac:dyDescent="0.3">
      <c r="BM298" s="59"/>
      <c r="BN298" s="59"/>
      <c r="BO298" s="59"/>
      <c r="BP298" s="59"/>
      <c r="BQ298" s="59"/>
      <c r="BR298" s="59"/>
      <c r="BS298" s="59"/>
      <c r="BT298" s="59"/>
    </row>
    <row r="299" spans="65:72" x14ac:dyDescent="0.3">
      <c r="BM299" s="59"/>
      <c r="BN299" s="59"/>
      <c r="BO299" s="59"/>
      <c r="BP299" s="59"/>
      <c r="BQ299" s="59"/>
      <c r="BR299" s="59"/>
      <c r="BS299" s="59"/>
      <c r="BT299" s="59"/>
    </row>
    <row r="300" spans="65:72" x14ac:dyDescent="0.3">
      <c r="BM300" s="59"/>
      <c r="BN300" s="59"/>
      <c r="BO300" s="59"/>
      <c r="BP300" s="59"/>
      <c r="BQ300" s="59"/>
      <c r="BR300" s="59"/>
      <c r="BS300" s="59"/>
      <c r="BT300" s="59"/>
    </row>
    <row r="301" spans="65:72" x14ac:dyDescent="0.3">
      <c r="BM301" s="59"/>
      <c r="BN301" s="59"/>
      <c r="BO301" s="59"/>
      <c r="BP301" s="59"/>
      <c r="BQ301" s="59"/>
      <c r="BR301" s="59"/>
      <c r="BS301" s="59"/>
      <c r="BT301" s="59"/>
    </row>
    <row r="302" spans="65:72" x14ac:dyDescent="0.3">
      <c r="BM302" s="59"/>
      <c r="BN302" s="59"/>
      <c r="BO302" s="59"/>
      <c r="BP302" s="59"/>
      <c r="BQ302" s="59"/>
      <c r="BR302" s="59"/>
      <c r="BS302" s="59"/>
      <c r="BT302" s="59"/>
    </row>
    <row r="303" spans="65:72" x14ac:dyDescent="0.3">
      <c r="BM303" s="59"/>
      <c r="BN303" s="59"/>
      <c r="BO303" s="59"/>
      <c r="BP303" s="59"/>
      <c r="BQ303" s="59"/>
      <c r="BR303" s="59"/>
      <c r="BS303" s="59"/>
      <c r="BT303" s="59"/>
    </row>
    <row r="304" spans="65:72" x14ac:dyDescent="0.3">
      <c r="BM304" s="59"/>
      <c r="BN304" s="59"/>
      <c r="BO304" s="59"/>
      <c r="BP304" s="59"/>
      <c r="BQ304" s="59"/>
      <c r="BR304" s="59"/>
      <c r="BS304" s="59"/>
      <c r="BT304" s="59"/>
    </row>
    <row r="305" spans="65:72" x14ac:dyDescent="0.3">
      <c r="BM305" s="59"/>
      <c r="BN305" s="59"/>
      <c r="BO305" s="59"/>
      <c r="BP305" s="59"/>
      <c r="BQ305" s="59"/>
      <c r="BR305" s="59"/>
      <c r="BS305" s="59"/>
      <c r="BT305" s="59"/>
    </row>
    <row r="306" spans="65:72" x14ac:dyDescent="0.3">
      <c r="BM306" s="59"/>
      <c r="BN306" s="59"/>
      <c r="BO306" s="59"/>
      <c r="BP306" s="59"/>
      <c r="BQ306" s="59"/>
      <c r="BR306" s="59"/>
      <c r="BS306" s="59"/>
      <c r="BT306" s="59"/>
    </row>
    <row r="307" spans="65:72" x14ac:dyDescent="0.3">
      <c r="BM307" s="59"/>
      <c r="BN307" s="59"/>
      <c r="BO307" s="59"/>
      <c r="BP307" s="59"/>
      <c r="BQ307" s="59"/>
      <c r="BR307" s="59"/>
      <c r="BS307" s="59"/>
      <c r="BT307" s="59"/>
    </row>
    <row r="308" spans="65:72" x14ac:dyDescent="0.3">
      <c r="BM308" s="59"/>
      <c r="BN308" s="59"/>
      <c r="BO308" s="59"/>
      <c r="BP308" s="59"/>
      <c r="BQ308" s="59"/>
      <c r="BR308" s="59"/>
      <c r="BS308" s="59"/>
      <c r="BT308" s="59"/>
    </row>
    <row r="309" spans="65:72" x14ac:dyDescent="0.3">
      <c r="BM309" s="59"/>
      <c r="BN309" s="59"/>
      <c r="BO309" s="59"/>
      <c r="BP309" s="59"/>
      <c r="BQ309" s="59"/>
      <c r="BR309" s="59"/>
      <c r="BS309" s="59"/>
      <c r="BT309" s="59"/>
    </row>
    <row r="310" spans="65:72" x14ac:dyDescent="0.3">
      <c r="BM310" s="59"/>
      <c r="BN310" s="59"/>
      <c r="BO310" s="59"/>
      <c r="BP310" s="59"/>
      <c r="BQ310" s="59"/>
      <c r="BR310" s="59"/>
      <c r="BS310" s="59"/>
      <c r="BT310" s="59"/>
    </row>
    <row r="311" spans="65:72" x14ac:dyDescent="0.3">
      <c r="BM311" s="59"/>
      <c r="BN311" s="59"/>
      <c r="BO311" s="59"/>
      <c r="BP311" s="59"/>
      <c r="BQ311" s="59"/>
      <c r="BR311" s="59"/>
      <c r="BS311" s="59"/>
      <c r="BT311" s="59"/>
    </row>
    <row r="312" spans="65:72" x14ac:dyDescent="0.3">
      <c r="BM312" s="59"/>
      <c r="BN312" s="59"/>
      <c r="BO312" s="59"/>
      <c r="BP312" s="59"/>
      <c r="BQ312" s="59"/>
      <c r="BR312" s="59"/>
      <c r="BS312" s="59"/>
      <c r="BT312" s="59"/>
    </row>
    <row r="313" spans="65:72" x14ac:dyDescent="0.3">
      <c r="BM313" s="59"/>
      <c r="BN313" s="59"/>
      <c r="BO313" s="59"/>
      <c r="BP313" s="59"/>
      <c r="BQ313" s="59"/>
      <c r="BR313" s="59"/>
      <c r="BS313" s="59"/>
      <c r="BT313" s="59"/>
    </row>
    <row r="314" spans="65:72" x14ac:dyDescent="0.3">
      <c r="BM314" s="59"/>
      <c r="BN314" s="59"/>
      <c r="BO314" s="59"/>
      <c r="BP314" s="59"/>
      <c r="BQ314" s="59"/>
      <c r="BR314" s="59"/>
      <c r="BS314" s="59"/>
      <c r="BT314" s="59"/>
    </row>
    <row r="315" spans="65:72" x14ac:dyDescent="0.3">
      <c r="BM315" s="59"/>
      <c r="BN315" s="59"/>
      <c r="BO315" s="59"/>
      <c r="BP315" s="59"/>
      <c r="BQ315" s="59"/>
      <c r="BR315" s="59"/>
      <c r="BS315" s="59"/>
      <c r="BT315" s="59"/>
    </row>
    <row r="316" spans="65:72" x14ac:dyDescent="0.3">
      <c r="BM316" s="59"/>
      <c r="BN316" s="59"/>
      <c r="BO316" s="59"/>
      <c r="BP316" s="59"/>
      <c r="BQ316" s="59"/>
      <c r="BR316" s="59"/>
      <c r="BS316" s="59"/>
      <c r="BT316" s="59"/>
    </row>
    <row r="317" spans="65:72" x14ac:dyDescent="0.3">
      <c r="BM317" s="59"/>
      <c r="BN317" s="59"/>
      <c r="BO317" s="59"/>
      <c r="BP317" s="59"/>
      <c r="BQ317" s="59"/>
      <c r="BR317" s="59"/>
      <c r="BS317" s="59"/>
      <c r="BT317" s="59"/>
    </row>
    <row r="318" spans="65:72" x14ac:dyDescent="0.3">
      <c r="BM318" s="59"/>
      <c r="BN318" s="59"/>
      <c r="BO318" s="59"/>
      <c r="BP318" s="59"/>
      <c r="BQ318" s="59"/>
      <c r="BR318" s="59"/>
      <c r="BS318" s="59"/>
      <c r="BT318" s="59"/>
    </row>
    <row r="319" spans="65:72" x14ac:dyDescent="0.3">
      <c r="BM319" s="59"/>
      <c r="BN319" s="59"/>
      <c r="BO319" s="59"/>
      <c r="BP319" s="59"/>
      <c r="BQ319" s="59"/>
      <c r="BR319" s="59"/>
      <c r="BS319" s="59"/>
      <c r="BT319" s="59"/>
    </row>
    <row r="320" spans="65:72" x14ac:dyDescent="0.3">
      <c r="BM320" s="59"/>
      <c r="BN320" s="59"/>
      <c r="BO320" s="59"/>
      <c r="BP320" s="59"/>
      <c r="BQ320" s="59"/>
      <c r="BR320" s="59"/>
      <c r="BS320" s="59"/>
      <c r="BT320" s="59"/>
    </row>
    <row r="321" spans="65:72" x14ac:dyDescent="0.3">
      <c r="BM321" s="59"/>
      <c r="BN321" s="59"/>
      <c r="BO321" s="59"/>
      <c r="BP321" s="59"/>
      <c r="BQ321" s="59"/>
      <c r="BR321" s="59"/>
      <c r="BS321" s="59"/>
      <c r="BT321" s="59"/>
    </row>
    <row r="322" spans="65:72" x14ac:dyDescent="0.3">
      <c r="BM322" s="59"/>
      <c r="BN322" s="59"/>
      <c r="BO322" s="59"/>
      <c r="BP322" s="59"/>
      <c r="BQ322" s="59"/>
      <c r="BR322" s="59"/>
      <c r="BS322" s="59"/>
      <c r="BT322" s="59"/>
    </row>
    <row r="323" spans="65:72" x14ac:dyDescent="0.3">
      <c r="BM323" s="59"/>
      <c r="BN323" s="59"/>
      <c r="BO323" s="59"/>
      <c r="BP323" s="59"/>
      <c r="BQ323" s="59"/>
      <c r="BR323" s="59"/>
      <c r="BS323" s="59"/>
      <c r="BT323" s="59"/>
    </row>
    <row r="324" spans="65:72" x14ac:dyDescent="0.3">
      <c r="BM324" s="59"/>
      <c r="BN324" s="59"/>
      <c r="BO324" s="59"/>
      <c r="BP324" s="59"/>
      <c r="BQ324" s="59"/>
      <c r="BR324" s="59"/>
      <c r="BS324" s="59"/>
      <c r="BT324" s="59"/>
    </row>
    <row r="325" spans="65:72" x14ac:dyDescent="0.3">
      <c r="BM325" s="59"/>
      <c r="BN325" s="59"/>
      <c r="BO325" s="59"/>
      <c r="BP325" s="59"/>
      <c r="BQ325" s="59"/>
      <c r="BR325" s="59"/>
      <c r="BS325" s="59"/>
      <c r="BT325" s="59"/>
    </row>
    <row r="326" spans="65:72" x14ac:dyDescent="0.3">
      <c r="BM326" s="59"/>
      <c r="BN326" s="59"/>
      <c r="BO326" s="59"/>
      <c r="BP326" s="59"/>
      <c r="BQ326" s="59"/>
      <c r="BR326" s="59"/>
      <c r="BS326" s="59"/>
      <c r="BT326" s="59"/>
    </row>
    <row r="327" spans="65:72" x14ac:dyDescent="0.3">
      <c r="BM327" s="59"/>
      <c r="BN327" s="59"/>
      <c r="BO327" s="59"/>
      <c r="BP327" s="59"/>
      <c r="BQ327" s="59"/>
      <c r="BR327" s="59"/>
      <c r="BS327" s="59"/>
      <c r="BT327" s="59"/>
    </row>
    <row r="328" spans="65:72" x14ac:dyDescent="0.3">
      <c r="BM328" s="59"/>
      <c r="BN328" s="59"/>
      <c r="BO328" s="59"/>
      <c r="BP328" s="59"/>
      <c r="BQ328" s="59"/>
      <c r="BR328" s="59"/>
      <c r="BS328" s="59"/>
      <c r="BT328" s="59"/>
    </row>
    <row r="329" spans="65:72" x14ac:dyDescent="0.3">
      <c r="BM329" s="59"/>
      <c r="BN329" s="59"/>
      <c r="BO329" s="59"/>
      <c r="BP329" s="59"/>
      <c r="BQ329" s="59"/>
      <c r="BR329" s="59"/>
      <c r="BS329" s="59"/>
      <c r="BT329" s="59"/>
    </row>
    <row r="330" spans="65:72" x14ac:dyDescent="0.3">
      <c r="BM330" s="59"/>
      <c r="BN330" s="59"/>
      <c r="BO330" s="59"/>
      <c r="BP330" s="59"/>
      <c r="BQ330" s="59"/>
      <c r="BR330" s="59"/>
      <c r="BS330" s="59"/>
      <c r="BT330" s="59"/>
    </row>
    <row r="331" spans="65:72" x14ac:dyDescent="0.3">
      <c r="BM331" s="59"/>
      <c r="BN331" s="59"/>
      <c r="BO331" s="59"/>
      <c r="BP331" s="59"/>
      <c r="BQ331" s="59"/>
      <c r="BR331" s="59"/>
      <c r="BS331" s="59"/>
      <c r="BT331" s="59"/>
    </row>
    <row r="332" spans="65:72" x14ac:dyDescent="0.3">
      <c r="BM332" s="59"/>
      <c r="BN332" s="59"/>
      <c r="BO332" s="59"/>
      <c r="BP332" s="59"/>
      <c r="BQ332" s="59"/>
      <c r="BR332" s="59"/>
      <c r="BS332" s="59"/>
      <c r="BT332" s="59"/>
    </row>
    <row r="333" spans="65:72" x14ac:dyDescent="0.3">
      <c r="BM333" s="59"/>
      <c r="BN333" s="59"/>
      <c r="BO333" s="59"/>
      <c r="BP333" s="59"/>
      <c r="BQ333" s="59"/>
      <c r="BR333" s="59"/>
      <c r="BS333" s="59"/>
      <c r="BT333" s="59"/>
    </row>
    <row r="334" spans="65:72" x14ac:dyDescent="0.3">
      <c r="BM334" s="59"/>
      <c r="BN334" s="59"/>
      <c r="BO334" s="59"/>
      <c r="BP334" s="59"/>
      <c r="BQ334" s="59"/>
      <c r="BR334" s="59"/>
      <c r="BS334" s="59"/>
      <c r="BT334" s="59"/>
    </row>
    <row r="335" spans="65:72" x14ac:dyDescent="0.3">
      <c r="BM335" s="59"/>
      <c r="BN335" s="59"/>
      <c r="BO335" s="59"/>
      <c r="BP335" s="59"/>
      <c r="BQ335" s="59"/>
      <c r="BR335" s="59"/>
      <c r="BS335" s="59"/>
      <c r="BT335" s="59"/>
    </row>
    <row r="336" spans="65:72" x14ac:dyDescent="0.3">
      <c r="BM336" s="59"/>
      <c r="BN336" s="59"/>
      <c r="BO336" s="59"/>
      <c r="BP336" s="59"/>
      <c r="BQ336" s="59"/>
      <c r="BR336" s="59"/>
      <c r="BS336" s="59"/>
      <c r="BT336" s="59"/>
    </row>
    <row r="337" spans="65:72" x14ac:dyDescent="0.3">
      <c r="BM337" s="59"/>
      <c r="BN337" s="59"/>
      <c r="BO337" s="59"/>
      <c r="BP337" s="59"/>
      <c r="BQ337" s="59"/>
      <c r="BR337" s="59"/>
      <c r="BS337" s="59"/>
      <c r="BT337" s="59"/>
    </row>
    <row r="338" spans="65:72" x14ac:dyDescent="0.3">
      <c r="BM338" s="59"/>
      <c r="BN338" s="59"/>
      <c r="BO338" s="59"/>
      <c r="BP338" s="59"/>
      <c r="BQ338" s="59"/>
      <c r="BR338" s="59"/>
      <c r="BS338" s="59"/>
      <c r="BT338" s="59"/>
    </row>
    <row r="339" spans="65:72" x14ac:dyDescent="0.3">
      <c r="BM339" s="59"/>
      <c r="BN339" s="59"/>
      <c r="BO339" s="59"/>
      <c r="BP339" s="59"/>
      <c r="BQ339" s="59"/>
      <c r="BR339" s="59"/>
      <c r="BS339" s="59"/>
      <c r="BT339" s="59"/>
    </row>
    <row r="340" spans="65:72" x14ac:dyDescent="0.3">
      <c r="BM340" s="59"/>
      <c r="BN340" s="59"/>
      <c r="BO340" s="59"/>
      <c r="BP340" s="59"/>
      <c r="BQ340" s="59"/>
      <c r="BR340" s="59"/>
      <c r="BS340" s="59"/>
      <c r="BT340" s="59"/>
    </row>
    <row r="341" spans="65:72" x14ac:dyDescent="0.3">
      <c r="BM341" s="59"/>
      <c r="BN341" s="59"/>
      <c r="BO341" s="59"/>
      <c r="BP341" s="59"/>
      <c r="BQ341" s="59"/>
      <c r="BR341" s="59"/>
      <c r="BS341" s="59"/>
      <c r="BT341" s="59"/>
    </row>
    <row r="342" spans="65:72" x14ac:dyDescent="0.3">
      <c r="BM342" s="59"/>
      <c r="BN342" s="59"/>
      <c r="BO342" s="59"/>
      <c r="BP342" s="59"/>
      <c r="BQ342" s="59"/>
      <c r="BR342" s="59"/>
      <c r="BS342" s="59"/>
      <c r="BT342" s="59"/>
    </row>
    <row r="343" spans="65:72" x14ac:dyDescent="0.3">
      <c r="BM343" s="59"/>
      <c r="BN343" s="59"/>
      <c r="BO343" s="59"/>
      <c r="BP343" s="59"/>
      <c r="BQ343" s="59"/>
      <c r="BR343" s="59"/>
      <c r="BS343" s="59"/>
      <c r="BT343" s="59"/>
    </row>
    <row r="344" spans="65:72" x14ac:dyDescent="0.3">
      <c r="BM344" s="59"/>
      <c r="BN344" s="59"/>
      <c r="BO344" s="59"/>
      <c r="BP344" s="59"/>
      <c r="BQ344" s="59"/>
      <c r="BR344" s="59"/>
      <c r="BS344" s="59"/>
      <c r="BT344" s="59"/>
    </row>
    <row r="345" spans="65:72" x14ac:dyDescent="0.3">
      <c r="BM345" s="59"/>
      <c r="BN345" s="59"/>
      <c r="BO345" s="59"/>
      <c r="BP345" s="59"/>
      <c r="BQ345" s="59"/>
      <c r="BR345" s="59"/>
      <c r="BS345" s="59"/>
      <c r="BT345" s="59"/>
    </row>
    <row r="346" spans="65:72" x14ac:dyDescent="0.3">
      <c r="BM346" s="59"/>
      <c r="BN346" s="59"/>
      <c r="BO346" s="59"/>
      <c r="BP346" s="59"/>
      <c r="BQ346" s="59"/>
      <c r="BR346" s="59"/>
      <c r="BS346" s="59"/>
      <c r="BT346" s="59"/>
    </row>
    <row r="347" spans="65:72" x14ac:dyDescent="0.3">
      <c r="BM347" s="59"/>
      <c r="BN347" s="59"/>
      <c r="BO347" s="59"/>
      <c r="BP347" s="59"/>
      <c r="BQ347" s="59"/>
      <c r="BR347" s="59"/>
      <c r="BS347" s="59"/>
      <c r="BT347" s="59"/>
    </row>
    <row r="348" spans="65:72" x14ac:dyDescent="0.3">
      <c r="BM348" s="59"/>
      <c r="BN348" s="59"/>
      <c r="BO348" s="59"/>
      <c r="BP348" s="59"/>
      <c r="BQ348" s="59"/>
      <c r="BR348" s="59"/>
      <c r="BS348" s="59"/>
      <c r="BT348" s="59"/>
    </row>
    <row r="349" spans="65:72" x14ac:dyDescent="0.3">
      <c r="BM349" s="59"/>
      <c r="BN349" s="59"/>
      <c r="BO349" s="59"/>
      <c r="BP349" s="59"/>
      <c r="BQ349" s="59"/>
      <c r="BR349" s="59"/>
      <c r="BS349" s="59"/>
      <c r="BT349" s="59"/>
    </row>
    <row r="350" spans="65:72" x14ac:dyDescent="0.3">
      <c r="BM350" s="59"/>
      <c r="BN350" s="59"/>
      <c r="BO350" s="59"/>
      <c r="BP350" s="59"/>
      <c r="BQ350" s="59"/>
      <c r="BR350" s="59"/>
      <c r="BS350" s="59"/>
      <c r="BT350" s="59"/>
    </row>
    <row r="351" spans="65:72" x14ac:dyDescent="0.3">
      <c r="BM351" s="59"/>
      <c r="BN351" s="59"/>
      <c r="BO351" s="59"/>
      <c r="BP351" s="59"/>
      <c r="BQ351" s="59"/>
      <c r="BR351" s="59"/>
      <c r="BS351" s="59"/>
      <c r="BT351" s="59"/>
    </row>
    <row r="352" spans="65:72" x14ac:dyDescent="0.3">
      <c r="BM352" s="59"/>
      <c r="BN352" s="59"/>
      <c r="BO352" s="59"/>
      <c r="BP352" s="59"/>
      <c r="BQ352" s="59"/>
      <c r="BR352" s="59"/>
      <c r="BS352" s="59"/>
      <c r="BT352" s="59"/>
    </row>
    <row r="353" spans="65:72" x14ac:dyDescent="0.3">
      <c r="BM353" s="59"/>
      <c r="BN353" s="59"/>
      <c r="BO353" s="59"/>
      <c r="BP353" s="59"/>
      <c r="BQ353" s="59"/>
      <c r="BR353" s="59"/>
      <c r="BS353" s="59"/>
      <c r="BT353" s="59"/>
    </row>
    <row r="354" spans="65:72" x14ac:dyDescent="0.3">
      <c r="BM354" s="59"/>
      <c r="BN354" s="59"/>
      <c r="BO354" s="59"/>
      <c r="BP354" s="59"/>
      <c r="BQ354" s="59"/>
      <c r="BR354" s="59"/>
      <c r="BS354" s="59"/>
      <c r="BT354" s="59"/>
    </row>
    <row r="355" spans="65:72" x14ac:dyDescent="0.3">
      <c r="BM355" s="59"/>
      <c r="BN355" s="59"/>
      <c r="BO355" s="59"/>
      <c r="BP355" s="59"/>
      <c r="BQ355" s="59"/>
      <c r="BR355" s="59"/>
      <c r="BS355" s="59"/>
      <c r="BT355" s="59"/>
    </row>
    <row r="356" spans="65:72" x14ac:dyDescent="0.3">
      <c r="BM356" s="59"/>
      <c r="BN356" s="59"/>
      <c r="BO356" s="59"/>
      <c r="BP356" s="59"/>
      <c r="BQ356" s="59"/>
      <c r="BR356" s="59"/>
      <c r="BS356" s="59"/>
      <c r="BT356" s="59"/>
    </row>
    <row r="357" spans="65:72" x14ac:dyDescent="0.3">
      <c r="BM357" s="59"/>
      <c r="BN357" s="59"/>
      <c r="BO357" s="59"/>
      <c r="BP357" s="59"/>
      <c r="BQ357" s="59"/>
      <c r="BR357" s="59"/>
      <c r="BS357" s="59"/>
      <c r="BT357" s="59"/>
    </row>
    <row r="358" spans="65:72" x14ac:dyDescent="0.3">
      <c r="BM358" s="59"/>
      <c r="BN358" s="59"/>
      <c r="BO358" s="59"/>
      <c r="BP358" s="59"/>
      <c r="BQ358" s="59"/>
      <c r="BR358" s="59"/>
      <c r="BS358" s="59"/>
      <c r="BT358" s="59"/>
    </row>
    <row r="359" spans="65:72" x14ac:dyDescent="0.3">
      <c r="BM359" s="59"/>
      <c r="BN359" s="59"/>
      <c r="BO359" s="59"/>
      <c r="BP359" s="59"/>
      <c r="BQ359" s="59"/>
      <c r="BR359" s="59"/>
      <c r="BS359" s="59"/>
      <c r="BT359" s="59"/>
    </row>
    <row r="360" spans="65:72" x14ac:dyDescent="0.3">
      <c r="BM360" s="59"/>
      <c r="BN360" s="59"/>
      <c r="BO360" s="59"/>
      <c r="BP360" s="59"/>
      <c r="BQ360" s="59"/>
      <c r="BR360" s="59"/>
      <c r="BS360" s="59"/>
      <c r="BT360" s="59"/>
    </row>
    <row r="361" spans="65:72" x14ac:dyDescent="0.3">
      <c r="BM361" s="59"/>
      <c r="BN361" s="59"/>
      <c r="BO361" s="59"/>
      <c r="BP361" s="59"/>
      <c r="BQ361" s="59"/>
      <c r="BR361" s="59"/>
      <c r="BS361" s="59"/>
      <c r="BT361" s="59"/>
    </row>
    <row r="362" spans="65:72" x14ac:dyDescent="0.3">
      <c r="BM362" s="59"/>
      <c r="BN362" s="59"/>
      <c r="BO362" s="59"/>
      <c r="BP362" s="59"/>
      <c r="BQ362" s="59"/>
      <c r="BR362" s="59"/>
      <c r="BS362" s="59"/>
      <c r="BT362" s="59"/>
    </row>
    <row r="363" spans="65:72" x14ac:dyDescent="0.3">
      <c r="BM363" s="59"/>
      <c r="BN363" s="59"/>
      <c r="BO363" s="59"/>
      <c r="BP363" s="59"/>
      <c r="BQ363" s="59"/>
      <c r="BR363" s="59"/>
      <c r="BS363" s="59"/>
      <c r="BT363" s="59"/>
    </row>
    <row r="364" spans="65:72" x14ac:dyDescent="0.3">
      <c r="BM364" s="59"/>
      <c r="BN364" s="59"/>
      <c r="BO364" s="59"/>
      <c r="BP364" s="59"/>
      <c r="BQ364" s="59"/>
      <c r="BR364" s="59"/>
      <c r="BS364" s="59"/>
      <c r="BT364" s="59"/>
    </row>
    <row r="365" spans="65:72" x14ac:dyDescent="0.3">
      <c r="BM365" s="59"/>
      <c r="BN365" s="59"/>
      <c r="BO365" s="59"/>
      <c r="BP365" s="59"/>
      <c r="BQ365" s="59"/>
      <c r="BR365" s="59"/>
      <c r="BS365" s="59"/>
      <c r="BT365" s="59"/>
    </row>
    <row r="366" spans="65:72" x14ac:dyDescent="0.3">
      <c r="BM366" s="59"/>
      <c r="BN366" s="59"/>
      <c r="BO366" s="59"/>
      <c r="BP366" s="59"/>
      <c r="BQ366" s="59"/>
      <c r="BR366" s="59"/>
      <c r="BS366" s="59"/>
      <c r="BT366" s="59"/>
    </row>
    <row r="367" spans="65:72" x14ac:dyDescent="0.3">
      <c r="BM367" s="59"/>
      <c r="BN367" s="59"/>
      <c r="BO367" s="59"/>
      <c r="BP367" s="59"/>
      <c r="BQ367" s="59"/>
      <c r="BR367" s="59"/>
      <c r="BS367" s="59"/>
      <c r="BT367" s="59"/>
    </row>
    <row r="368" spans="65:72" x14ac:dyDescent="0.3">
      <c r="BM368" s="59"/>
      <c r="BN368" s="59"/>
      <c r="BO368" s="59"/>
      <c r="BP368" s="59"/>
      <c r="BQ368" s="59"/>
      <c r="BR368" s="59"/>
      <c r="BS368" s="59"/>
      <c r="BT368" s="59"/>
    </row>
    <row r="369" spans="65:72" x14ac:dyDescent="0.3">
      <c r="BM369" s="59"/>
      <c r="BN369" s="59"/>
      <c r="BO369" s="59"/>
      <c r="BP369" s="59"/>
      <c r="BQ369" s="59"/>
      <c r="BR369" s="59"/>
      <c r="BS369" s="59"/>
      <c r="BT369" s="59"/>
    </row>
    <row r="370" spans="65:72" x14ac:dyDescent="0.3">
      <c r="BM370" s="59"/>
      <c r="BN370" s="59"/>
      <c r="BO370" s="59"/>
      <c r="BP370" s="59"/>
      <c r="BQ370" s="59"/>
      <c r="BR370" s="59"/>
      <c r="BS370" s="59"/>
      <c r="BT370" s="59"/>
    </row>
    <row r="371" spans="65:72" x14ac:dyDescent="0.3">
      <c r="BM371" s="59"/>
      <c r="BN371" s="59"/>
      <c r="BO371" s="59"/>
      <c r="BP371" s="59"/>
      <c r="BQ371" s="59"/>
      <c r="BR371" s="59"/>
      <c r="BS371" s="59"/>
      <c r="BT371" s="59"/>
    </row>
    <row r="372" spans="65:72" x14ac:dyDescent="0.3">
      <c r="BM372" s="59"/>
      <c r="BN372" s="59"/>
      <c r="BO372" s="59"/>
      <c r="BP372" s="59"/>
      <c r="BQ372" s="59"/>
      <c r="BR372" s="59"/>
      <c r="BS372" s="59"/>
      <c r="BT372" s="59"/>
    </row>
    <row r="373" spans="65:72" x14ac:dyDescent="0.3">
      <c r="BM373" s="59"/>
      <c r="BN373" s="59"/>
      <c r="BO373" s="59"/>
      <c r="BP373" s="59"/>
      <c r="BQ373" s="59"/>
      <c r="BR373" s="59"/>
      <c r="BS373" s="59"/>
      <c r="BT373" s="59"/>
    </row>
    <row r="374" spans="65:72" x14ac:dyDescent="0.3">
      <c r="BM374" s="59"/>
      <c r="BN374" s="59"/>
      <c r="BO374" s="59"/>
      <c r="BP374" s="59"/>
      <c r="BQ374" s="59"/>
      <c r="BR374" s="59"/>
      <c r="BS374" s="59"/>
      <c r="BT374" s="59"/>
    </row>
    <row r="375" spans="65:72" x14ac:dyDescent="0.3">
      <c r="BM375" s="59"/>
      <c r="BN375" s="59"/>
      <c r="BO375" s="59"/>
      <c r="BP375" s="59"/>
      <c r="BQ375" s="59"/>
      <c r="BR375" s="59"/>
      <c r="BS375" s="59"/>
      <c r="BT375" s="59"/>
    </row>
    <row r="376" spans="65:72" x14ac:dyDescent="0.3">
      <c r="BM376" s="59"/>
      <c r="BN376" s="59"/>
      <c r="BO376" s="59"/>
      <c r="BP376" s="59"/>
      <c r="BQ376" s="59"/>
      <c r="BR376" s="59"/>
      <c r="BS376" s="59"/>
      <c r="BT376" s="59"/>
    </row>
    <row r="377" spans="65:72" x14ac:dyDescent="0.3">
      <c r="BM377" s="59"/>
      <c r="BN377" s="59"/>
      <c r="BO377" s="59"/>
      <c r="BP377" s="59"/>
      <c r="BQ377" s="59"/>
      <c r="BR377" s="59"/>
      <c r="BS377" s="59"/>
      <c r="BT377" s="59"/>
    </row>
    <row r="378" spans="65:72" x14ac:dyDescent="0.3">
      <c r="BM378" s="59"/>
      <c r="BN378" s="59"/>
      <c r="BO378" s="59"/>
      <c r="BP378" s="59"/>
      <c r="BQ378" s="59"/>
      <c r="BR378" s="59"/>
      <c r="BS378" s="59"/>
      <c r="BT378" s="59"/>
    </row>
    <row r="379" spans="65:72" x14ac:dyDescent="0.3">
      <c r="BM379" s="59"/>
      <c r="BN379" s="59"/>
      <c r="BO379" s="59"/>
      <c r="BP379" s="59"/>
      <c r="BQ379" s="59"/>
      <c r="BR379" s="59"/>
      <c r="BS379" s="59"/>
      <c r="BT379" s="59"/>
    </row>
    <row r="380" spans="65:72" x14ac:dyDescent="0.3">
      <c r="BM380" s="59"/>
      <c r="BN380" s="59"/>
      <c r="BO380" s="59"/>
      <c r="BP380" s="59"/>
      <c r="BQ380" s="59"/>
      <c r="BR380" s="59"/>
      <c r="BS380" s="59"/>
      <c r="BT380" s="59"/>
    </row>
    <row r="381" spans="65:72" x14ac:dyDescent="0.3">
      <c r="BM381" s="59"/>
      <c r="BN381" s="59"/>
      <c r="BO381" s="59"/>
      <c r="BP381" s="59"/>
      <c r="BQ381" s="59"/>
      <c r="BR381" s="59"/>
      <c r="BS381" s="59"/>
      <c r="BT381" s="59"/>
    </row>
    <row r="382" spans="65:72" x14ac:dyDescent="0.3">
      <c r="BM382" s="59"/>
      <c r="BN382" s="59"/>
      <c r="BO382" s="59"/>
      <c r="BP382" s="59"/>
      <c r="BQ382" s="59"/>
      <c r="BR382" s="59"/>
      <c r="BS382" s="59"/>
      <c r="BT382" s="59"/>
    </row>
    <row r="383" spans="65:72" x14ac:dyDescent="0.3">
      <c r="BM383" s="59"/>
      <c r="BN383" s="59"/>
      <c r="BO383" s="59"/>
      <c r="BP383" s="59"/>
      <c r="BQ383" s="59"/>
      <c r="BR383" s="59"/>
      <c r="BS383" s="59"/>
      <c r="BT383" s="59"/>
    </row>
    <row r="384" spans="65:72" x14ac:dyDescent="0.3">
      <c r="BM384" s="59"/>
      <c r="BN384" s="59"/>
      <c r="BO384" s="59"/>
      <c r="BP384" s="59"/>
      <c r="BQ384" s="59"/>
      <c r="BR384" s="59"/>
      <c r="BS384" s="59"/>
      <c r="BT384" s="59"/>
    </row>
    <row r="385" spans="65:72" x14ac:dyDescent="0.3">
      <c r="BM385" s="59"/>
      <c r="BN385" s="59"/>
      <c r="BO385" s="59"/>
      <c r="BP385" s="59"/>
      <c r="BQ385" s="59"/>
      <c r="BR385" s="59"/>
      <c r="BS385" s="59"/>
      <c r="BT385" s="59"/>
    </row>
    <row r="386" spans="65:72" x14ac:dyDescent="0.3">
      <c r="BM386" s="59"/>
      <c r="BN386" s="59"/>
      <c r="BO386" s="59"/>
      <c r="BP386" s="59"/>
      <c r="BQ386" s="59"/>
      <c r="BR386" s="59"/>
      <c r="BS386" s="59"/>
      <c r="BT386" s="59"/>
    </row>
    <row r="387" spans="65:72" x14ac:dyDescent="0.3">
      <c r="BM387" s="59"/>
      <c r="BN387" s="59"/>
      <c r="BO387" s="59"/>
      <c r="BP387" s="59"/>
      <c r="BQ387" s="59"/>
      <c r="BR387" s="59"/>
      <c r="BS387" s="59"/>
      <c r="BT387" s="59"/>
    </row>
    <row r="388" spans="65:72" x14ac:dyDescent="0.3">
      <c r="BM388" s="59"/>
      <c r="BN388" s="59"/>
      <c r="BO388" s="59"/>
      <c r="BP388" s="59"/>
      <c r="BQ388" s="59"/>
      <c r="BR388" s="59"/>
      <c r="BS388" s="59"/>
      <c r="BT388" s="59"/>
    </row>
    <row r="389" spans="65:72" x14ac:dyDescent="0.3">
      <c r="BM389" s="59"/>
      <c r="BN389" s="59"/>
      <c r="BO389" s="59"/>
      <c r="BP389" s="59"/>
      <c r="BQ389" s="59"/>
      <c r="BR389" s="59"/>
      <c r="BS389" s="59"/>
      <c r="BT389" s="59"/>
    </row>
    <row r="390" spans="65:72" x14ac:dyDescent="0.3">
      <c r="BM390" s="59"/>
      <c r="BN390" s="59"/>
      <c r="BO390" s="59"/>
      <c r="BP390" s="59"/>
      <c r="BQ390" s="59"/>
      <c r="BR390" s="59"/>
      <c r="BS390" s="59"/>
      <c r="BT390" s="59"/>
    </row>
    <row r="391" spans="65:72" x14ac:dyDescent="0.3">
      <c r="BM391" s="59"/>
      <c r="BN391" s="59"/>
      <c r="BO391" s="59"/>
      <c r="BP391" s="59"/>
      <c r="BQ391" s="59"/>
      <c r="BR391" s="59"/>
      <c r="BS391" s="59"/>
      <c r="BT391" s="59"/>
    </row>
    <row r="392" spans="65:72" x14ac:dyDescent="0.3">
      <c r="BM392" s="59"/>
      <c r="BN392" s="59"/>
      <c r="BO392" s="59"/>
      <c r="BP392" s="59"/>
      <c r="BQ392" s="59"/>
      <c r="BR392" s="59"/>
      <c r="BS392" s="59"/>
      <c r="BT392" s="59"/>
    </row>
    <row r="393" spans="65:72" x14ac:dyDescent="0.3">
      <c r="BM393" s="59"/>
      <c r="BN393" s="59"/>
      <c r="BO393" s="59"/>
      <c r="BP393" s="59"/>
      <c r="BQ393" s="59"/>
      <c r="BR393" s="59"/>
      <c r="BS393" s="59"/>
      <c r="BT393" s="59"/>
    </row>
    <row r="394" spans="65:72" x14ac:dyDescent="0.3">
      <c r="BM394" s="59"/>
      <c r="BN394" s="59"/>
      <c r="BO394" s="59"/>
      <c r="BP394" s="59"/>
      <c r="BQ394" s="59"/>
      <c r="BR394" s="59"/>
      <c r="BS394" s="59"/>
      <c r="BT394" s="59"/>
    </row>
    <row r="395" spans="65:72" x14ac:dyDescent="0.3">
      <c r="BM395" s="59"/>
      <c r="BN395" s="59"/>
      <c r="BO395" s="59"/>
      <c r="BP395" s="59"/>
      <c r="BQ395" s="59"/>
      <c r="BR395" s="59"/>
      <c r="BS395" s="59"/>
      <c r="BT395" s="59"/>
    </row>
    <row r="396" spans="65:72" x14ac:dyDescent="0.3">
      <c r="BM396" s="59"/>
      <c r="BN396" s="59"/>
      <c r="BO396" s="59"/>
      <c r="BP396" s="59"/>
      <c r="BQ396" s="59"/>
      <c r="BR396" s="59"/>
      <c r="BS396" s="59"/>
      <c r="BT396" s="59"/>
    </row>
    <row r="397" spans="65:72" x14ac:dyDescent="0.3">
      <c r="BM397" s="59"/>
      <c r="BN397" s="59"/>
      <c r="BO397" s="59"/>
      <c r="BP397" s="59"/>
      <c r="BQ397" s="59"/>
      <c r="BR397" s="59"/>
      <c r="BS397" s="59"/>
      <c r="BT397" s="59"/>
    </row>
    <row r="398" spans="65:72" x14ac:dyDescent="0.3">
      <c r="BM398" s="59"/>
      <c r="BN398" s="59"/>
      <c r="BO398" s="59"/>
      <c r="BP398" s="59"/>
      <c r="BQ398" s="59"/>
      <c r="BR398" s="59"/>
      <c r="BS398" s="59"/>
      <c r="BT398" s="59"/>
    </row>
    <row r="399" spans="65:72" x14ac:dyDescent="0.3">
      <c r="BM399" s="59"/>
      <c r="BN399" s="59"/>
      <c r="BO399" s="59"/>
      <c r="BP399" s="59"/>
      <c r="BQ399" s="59"/>
      <c r="BR399" s="59"/>
      <c r="BS399" s="59"/>
      <c r="BT399" s="59"/>
    </row>
    <row r="400" spans="65:72" x14ac:dyDescent="0.3">
      <c r="BM400" s="59"/>
      <c r="BN400" s="59"/>
      <c r="BO400" s="59"/>
      <c r="BP400" s="59"/>
      <c r="BQ400" s="59"/>
      <c r="BR400" s="59"/>
      <c r="BS400" s="59"/>
      <c r="BT400" s="59"/>
    </row>
    <row r="401" spans="65:72" x14ac:dyDescent="0.3">
      <c r="BM401" s="59"/>
      <c r="BN401" s="59"/>
      <c r="BO401" s="59"/>
      <c r="BP401" s="59"/>
      <c r="BQ401" s="59"/>
      <c r="BR401" s="59"/>
      <c r="BS401" s="59"/>
      <c r="BT401" s="59"/>
    </row>
    <row r="402" spans="65:72" x14ac:dyDescent="0.3">
      <c r="BM402" s="59"/>
      <c r="BN402" s="59"/>
      <c r="BO402" s="59"/>
      <c r="BP402" s="59"/>
      <c r="BQ402" s="59"/>
      <c r="BR402" s="59"/>
      <c r="BS402" s="59"/>
      <c r="BT402" s="59"/>
    </row>
    <row r="403" spans="65:72" x14ac:dyDescent="0.3">
      <c r="BM403" s="59"/>
      <c r="BN403" s="59"/>
      <c r="BO403" s="59"/>
      <c r="BP403" s="59"/>
      <c r="BQ403" s="59"/>
      <c r="BR403" s="59"/>
      <c r="BS403" s="59"/>
      <c r="BT403" s="59"/>
    </row>
    <row r="404" spans="65:72" x14ac:dyDescent="0.3">
      <c r="BM404" s="59"/>
      <c r="BN404" s="59"/>
      <c r="BO404" s="59"/>
      <c r="BP404" s="59"/>
      <c r="BQ404" s="59"/>
      <c r="BR404" s="59"/>
      <c r="BS404" s="59"/>
      <c r="BT404" s="59"/>
    </row>
    <row r="405" spans="65:72" x14ac:dyDescent="0.3">
      <c r="BM405" s="59"/>
      <c r="BN405" s="59"/>
      <c r="BO405" s="59"/>
      <c r="BP405" s="59"/>
      <c r="BQ405" s="59"/>
      <c r="BR405" s="59"/>
      <c r="BS405" s="59"/>
      <c r="BT405" s="59"/>
    </row>
    <row r="406" spans="65:72" x14ac:dyDescent="0.3">
      <c r="BM406" s="59"/>
      <c r="BN406" s="59"/>
      <c r="BO406" s="59"/>
      <c r="BP406" s="59"/>
      <c r="BQ406" s="59"/>
      <c r="BR406" s="59"/>
      <c r="BS406" s="59"/>
      <c r="BT406" s="59"/>
    </row>
    <row r="407" spans="65:72" x14ac:dyDescent="0.3">
      <c r="BM407" s="59"/>
      <c r="BN407" s="59"/>
      <c r="BO407" s="59"/>
      <c r="BP407" s="59"/>
      <c r="BQ407" s="59"/>
      <c r="BR407" s="59"/>
      <c r="BS407" s="59"/>
      <c r="BT407" s="59"/>
    </row>
    <row r="408" spans="65:72" x14ac:dyDescent="0.3">
      <c r="BM408" s="59"/>
      <c r="BN408" s="59"/>
      <c r="BO408" s="59"/>
      <c r="BP408" s="59"/>
      <c r="BQ408" s="59"/>
      <c r="BR408" s="59"/>
      <c r="BS408" s="59"/>
      <c r="BT408" s="59"/>
    </row>
    <row r="409" spans="65:72" x14ac:dyDescent="0.3">
      <c r="BM409" s="59"/>
      <c r="BN409" s="59"/>
      <c r="BO409" s="59"/>
      <c r="BP409" s="59"/>
      <c r="BQ409" s="59"/>
      <c r="BR409" s="59"/>
      <c r="BS409" s="59"/>
      <c r="BT409" s="59"/>
    </row>
    <row r="410" spans="65:72" x14ac:dyDescent="0.3">
      <c r="BM410" s="59"/>
      <c r="BN410" s="59"/>
      <c r="BO410" s="59"/>
      <c r="BP410" s="59"/>
      <c r="BQ410" s="59"/>
      <c r="BR410" s="59"/>
      <c r="BS410" s="59"/>
      <c r="BT410" s="59"/>
    </row>
    <row r="411" spans="65:72" x14ac:dyDescent="0.3">
      <c r="BM411" s="59"/>
      <c r="BN411" s="59"/>
      <c r="BO411" s="59"/>
      <c r="BP411" s="59"/>
      <c r="BQ411" s="59"/>
      <c r="BR411" s="59"/>
      <c r="BS411" s="59"/>
      <c r="BT411" s="59"/>
    </row>
    <row r="412" spans="65:72" x14ac:dyDescent="0.3">
      <c r="BM412" s="59"/>
      <c r="BN412" s="59"/>
      <c r="BO412" s="59"/>
      <c r="BP412" s="59"/>
      <c r="BQ412" s="59"/>
      <c r="BR412" s="59"/>
      <c r="BS412" s="59"/>
      <c r="BT412" s="59"/>
    </row>
    <row r="413" spans="65:72" x14ac:dyDescent="0.3">
      <c r="BM413" s="59"/>
      <c r="BN413" s="59"/>
      <c r="BO413" s="59"/>
      <c r="BP413" s="59"/>
      <c r="BQ413" s="59"/>
      <c r="BR413" s="59"/>
      <c r="BS413" s="59"/>
      <c r="BT413" s="59"/>
    </row>
    <row r="414" spans="65:72" x14ac:dyDescent="0.3">
      <c r="BM414" s="59"/>
      <c r="BN414" s="59"/>
      <c r="BO414" s="59"/>
      <c r="BP414" s="59"/>
      <c r="BQ414" s="59"/>
      <c r="BR414" s="59"/>
      <c r="BS414" s="59"/>
      <c r="BT414" s="59"/>
    </row>
    <row r="415" spans="65:72" x14ac:dyDescent="0.3">
      <c r="BM415" s="59"/>
      <c r="BN415" s="59"/>
      <c r="BO415" s="59"/>
      <c r="BP415" s="59"/>
      <c r="BQ415" s="59"/>
      <c r="BR415" s="59"/>
      <c r="BS415" s="59"/>
      <c r="BT415" s="59"/>
    </row>
    <row r="416" spans="65:72" x14ac:dyDescent="0.3">
      <c r="BM416" s="59"/>
      <c r="BN416" s="59"/>
      <c r="BO416" s="59"/>
      <c r="BP416" s="59"/>
      <c r="BQ416" s="59"/>
      <c r="BR416" s="59"/>
      <c r="BS416" s="59"/>
      <c r="BT416" s="59"/>
    </row>
    <row r="417" spans="65:72" x14ac:dyDescent="0.3">
      <c r="BM417" s="59"/>
      <c r="BN417" s="59"/>
      <c r="BO417" s="59"/>
      <c r="BP417" s="59"/>
      <c r="BQ417" s="59"/>
      <c r="BR417" s="59"/>
      <c r="BS417" s="59"/>
      <c r="BT417" s="59"/>
    </row>
    <row r="418" spans="65:72" x14ac:dyDescent="0.3">
      <c r="BM418" s="59"/>
      <c r="BN418" s="59"/>
      <c r="BO418" s="59"/>
      <c r="BP418" s="59"/>
      <c r="BQ418" s="59"/>
      <c r="BR418" s="59"/>
      <c r="BS418" s="59"/>
      <c r="BT418" s="59"/>
    </row>
    <row r="419" spans="65:72" x14ac:dyDescent="0.3">
      <c r="BM419" s="59"/>
      <c r="BN419" s="59"/>
      <c r="BO419" s="59"/>
      <c r="BP419" s="59"/>
      <c r="BQ419" s="59"/>
      <c r="BR419" s="59"/>
      <c r="BS419" s="59"/>
      <c r="BT419" s="59"/>
    </row>
    <row r="420" spans="65:72" x14ac:dyDescent="0.3">
      <c r="BM420" s="59"/>
      <c r="BN420" s="59"/>
      <c r="BO420" s="59"/>
      <c r="BP420" s="59"/>
      <c r="BQ420" s="59"/>
      <c r="BR420" s="59"/>
      <c r="BS420" s="59"/>
      <c r="BT420" s="59"/>
    </row>
    <row r="421" spans="65:72" x14ac:dyDescent="0.3">
      <c r="BM421" s="59"/>
      <c r="BN421" s="59"/>
      <c r="BO421" s="59"/>
      <c r="BP421" s="59"/>
      <c r="BQ421" s="59"/>
      <c r="BR421" s="59"/>
      <c r="BS421" s="59"/>
      <c r="BT421" s="59"/>
    </row>
    <row r="422" spans="65:72" x14ac:dyDescent="0.3">
      <c r="BM422" s="59"/>
      <c r="BN422" s="59"/>
      <c r="BO422" s="59"/>
      <c r="BP422" s="59"/>
      <c r="BQ422" s="59"/>
      <c r="BR422" s="59"/>
      <c r="BS422" s="59"/>
      <c r="BT422" s="59"/>
    </row>
    <row r="423" spans="65:72" x14ac:dyDescent="0.3">
      <c r="BM423" s="59"/>
      <c r="BN423" s="59"/>
      <c r="BO423" s="59"/>
      <c r="BP423" s="59"/>
      <c r="BQ423" s="59"/>
      <c r="BR423" s="59"/>
      <c r="BS423" s="59"/>
      <c r="BT423" s="59"/>
    </row>
    <row r="424" spans="65:72" x14ac:dyDescent="0.3">
      <c r="BM424" s="59"/>
      <c r="BN424" s="59"/>
      <c r="BO424" s="59"/>
      <c r="BP424" s="59"/>
      <c r="BQ424" s="59"/>
      <c r="BR424" s="59"/>
      <c r="BS424" s="59"/>
      <c r="BT424" s="59"/>
    </row>
    <row r="425" spans="65:72" x14ac:dyDescent="0.3">
      <c r="BM425" s="59"/>
      <c r="BN425" s="59"/>
      <c r="BO425" s="59"/>
      <c r="BP425" s="59"/>
      <c r="BQ425" s="59"/>
      <c r="BR425" s="59"/>
      <c r="BS425" s="59"/>
      <c r="BT425" s="59"/>
    </row>
    <row r="426" spans="65:72" x14ac:dyDescent="0.3">
      <c r="BM426" s="59"/>
      <c r="BN426" s="59"/>
      <c r="BO426" s="59"/>
      <c r="BP426" s="59"/>
      <c r="BQ426" s="59"/>
      <c r="BR426" s="59"/>
      <c r="BS426" s="59"/>
      <c r="BT426" s="59"/>
    </row>
    <row r="427" spans="65:72" x14ac:dyDescent="0.3">
      <c r="BM427" s="59"/>
      <c r="BN427" s="59"/>
      <c r="BO427" s="59"/>
      <c r="BP427" s="59"/>
      <c r="BQ427" s="59"/>
      <c r="BR427" s="59"/>
      <c r="BS427" s="59"/>
      <c r="BT427" s="59"/>
    </row>
    <row r="428" spans="65:72" x14ac:dyDescent="0.3">
      <c r="BM428" s="59"/>
      <c r="BN428" s="59"/>
      <c r="BO428" s="59"/>
      <c r="BP428" s="59"/>
      <c r="BQ428" s="59"/>
      <c r="BR428" s="59"/>
      <c r="BS428" s="59"/>
      <c r="BT428" s="59"/>
    </row>
    <row r="429" spans="65:72" x14ac:dyDescent="0.3">
      <c r="BM429" s="59"/>
      <c r="BN429" s="59"/>
      <c r="BO429" s="59"/>
      <c r="BP429" s="59"/>
      <c r="BQ429" s="59"/>
      <c r="BR429" s="59"/>
      <c r="BS429" s="59"/>
      <c r="BT429" s="59"/>
    </row>
    <row r="430" spans="65:72" x14ac:dyDescent="0.3">
      <c r="BM430" s="59"/>
      <c r="BN430" s="59"/>
      <c r="BO430" s="59"/>
      <c r="BP430" s="59"/>
      <c r="BQ430" s="59"/>
      <c r="BR430" s="59"/>
      <c r="BS430" s="59"/>
      <c r="BT430" s="59"/>
    </row>
    <row r="431" spans="65:72" x14ac:dyDescent="0.3">
      <c r="BM431" s="59"/>
      <c r="BN431" s="59"/>
      <c r="BO431" s="59"/>
      <c r="BP431" s="59"/>
      <c r="BQ431" s="59"/>
      <c r="BR431" s="59"/>
      <c r="BS431" s="59"/>
      <c r="BT431" s="59"/>
    </row>
    <row r="432" spans="65:72" x14ac:dyDescent="0.3">
      <c r="BM432" s="59"/>
      <c r="BN432" s="59"/>
      <c r="BO432" s="59"/>
      <c r="BP432" s="59"/>
      <c r="BQ432" s="59"/>
      <c r="BR432" s="59"/>
      <c r="BS432" s="59"/>
      <c r="BT432" s="59"/>
    </row>
    <row r="433" spans="65:72" x14ac:dyDescent="0.3">
      <c r="BM433" s="59"/>
      <c r="BN433" s="59"/>
      <c r="BO433" s="59"/>
      <c r="BP433" s="59"/>
      <c r="BQ433" s="59"/>
      <c r="BR433" s="59"/>
      <c r="BS433" s="59"/>
      <c r="BT433" s="59"/>
    </row>
    <row r="434" spans="65:72" x14ac:dyDescent="0.3">
      <c r="BM434" s="59"/>
      <c r="BN434" s="59"/>
      <c r="BO434" s="59"/>
      <c r="BP434" s="59"/>
      <c r="BQ434" s="59"/>
      <c r="BR434" s="59"/>
      <c r="BS434" s="59"/>
      <c r="BT434" s="59"/>
    </row>
    <row r="435" spans="65:72" x14ac:dyDescent="0.3">
      <c r="BM435" s="59"/>
      <c r="BN435" s="59"/>
      <c r="BO435" s="59"/>
      <c r="BP435" s="59"/>
      <c r="BQ435" s="59"/>
      <c r="BR435" s="59"/>
      <c r="BS435" s="59"/>
      <c r="BT435" s="59"/>
    </row>
    <row r="436" spans="65:72" x14ac:dyDescent="0.3">
      <c r="BM436" s="59"/>
      <c r="BN436" s="59"/>
      <c r="BO436" s="59"/>
      <c r="BP436" s="59"/>
      <c r="BQ436" s="59"/>
      <c r="BR436" s="59"/>
      <c r="BS436" s="59"/>
      <c r="BT436" s="59"/>
    </row>
    <row r="437" spans="65:72" x14ac:dyDescent="0.3">
      <c r="BM437" s="59"/>
      <c r="BN437" s="59"/>
      <c r="BO437" s="59"/>
      <c r="BP437" s="59"/>
      <c r="BQ437" s="59"/>
      <c r="BR437" s="59"/>
      <c r="BS437" s="59"/>
      <c r="BT437" s="59"/>
    </row>
    <row r="438" spans="65:72" x14ac:dyDescent="0.3">
      <c r="BM438" s="59"/>
      <c r="BN438" s="59"/>
      <c r="BO438" s="59"/>
      <c r="BP438" s="59"/>
      <c r="BQ438" s="59"/>
      <c r="BR438" s="59"/>
      <c r="BS438" s="59"/>
      <c r="BT438" s="59"/>
    </row>
    <row r="439" spans="65:72" x14ac:dyDescent="0.3">
      <c r="BM439" s="59"/>
      <c r="BN439" s="59"/>
      <c r="BO439" s="59"/>
      <c r="BP439" s="59"/>
      <c r="BQ439" s="59"/>
      <c r="BR439" s="59"/>
      <c r="BS439" s="59"/>
      <c r="BT439" s="59"/>
    </row>
    <row r="440" spans="65:72" x14ac:dyDescent="0.3">
      <c r="BM440" s="59"/>
      <c r="BN440" s="59"/>
      <c r="BO440" s="59"/>
      <c r="BP440" s="59"/>
      <c r="BQ440" s="59"/>
      <c r="BR440" s="59"/>
      <c r="BS440" s="59"/>
      <c r="BT440" s="59"/>
    </row>
    <row r="441" spans="65:72" x14ac:dyDescent="0.3">
      <c r="BM441" s="59"/>
      <c r="BN441" s="59"/>
      <c r="BO441" s="59"/>
      <c r="BP441" s="59"/>
      <c r="BQ441" s="59"/>
      <c r="BR441" s="59"/>
      <c r="BS441" s="59"/>
      <c r="BT441" s="59"/>
    </row>
    <row r="442" spans="65:72" x14ac:dyDescent="0.3">
      <c r="BM442" s="59"/>
      <c r="BN442" s="59"/>
      <c r="BO442" s="59"/>
      <c r="BP442" s="59"/>
      <c r="BQ442" s="59"/>
      <c r="BR442" s="59"/>
      <c r="BS442" s="59"/>
      <c r="BT442" s="59"/>
    </row>
    <row r="443" spans="65:72" x14ac:dyDescent="0.3">
      <c r="BM443" s="59"/>
      <c r="BN443" s="59"/>
      <c r="BO443" s="59"/>
      <c r="BP443" s="59"/>
      <c r="BQ443" s="59"/>
      <c r="BR443" s="59"/>
      <c r="BS443" s="59"/>
      <c r="BT443" s="59"/>
    </row>
    <row r="444" spans="65:72" x14ac:dyDescent="0.3">
      <c r="BM444" s="59"/>
      <c r="BN444" s="59"/>
      <c r="BO444" s="59"/>
      <c r="BP444" s="59"/>
      <c r="BQ444" s="59"/>
      <c r="BR444" s="59"/>
      <c r="BS444" s="59"/>
      <c r="BT444" s="59"/>
    </row>
    <row r="445" spans="65:72" x14ac:dyDescent="0.3">
      <c r="BM445" s="59"/>
      <c r="BN445" s="59"/>
      <c r="BO445" s="59"/>
      <c r="BP445" s="59"/>
      <c r="BQ445" s="59"/>
      <c r="BR445" s="59"/>
      <c r="BS445" s="59"/>
      <c r="BT445" s="59"/>
    </row>
    <row r="446" spans="65:72" x14ac:dyDescent="0.3">
      <c r="BM446" s="59"/>
      <c r="BN446" s="59"/>
      <c r="BO446" s="59"/>
      <c r="BP446" s="59"/>
      <c r="BQ446" s="59"/>
      <c r="BR446" s="59"/>
      <c r="BS446" s="59"/>
      <c r="BT446" s="59"/>
    </row>
    <row r="447" spans="65:72" x14ac:dyDescent="0.3">
      <c r="BM447" s="59"/>
      <c r="BN447" s="59"/>
      <c r="BO447" s="59"/>
      <c r="BP447" s="59"/>
      <c r="BQ447" s="59"/>
      <c r="BR447" s="59"/>
      <c r="BS447" s="59"/>
      <c r="BT447" s="59"/>
    </row>
    <row r="448" spans="65:72" x14ac:dyDescent="0.3">
      <c r="BM448" s="59"/>
      <c r="BN448" s="59"/>
      <c r="BO448" s="59"/>
      <c r="BP448" s="59"/>
      <c r="BQ448" s="59"/>
      <c r="BR448" s="59"/>
      <c r="BS448" s="59"/>
      <c r="BT448" s="59"/>
    </row>
    <row r="449" spans="65:72" x14ac:dyDescent="0.3">
      <c r="BM449" s="59"/>
      <c r="BN449" s="59"/>
      <c r="BO449" s="59"/>
      <c r="BP449" s="59"/>
      <c r="BQ449" s="59"/>
      <c r="BR449" s="59"/>
      <c r="BS449" s="59"/>
      <c r="BT449" s="59"/>
    </row>
    <row r="450" spans="65:72" x14ac:dyDescent="0.3">
      <c r="BM450" s="59"/>
      <c r="BN450" s="59"/>
      <c r="BO450" s="59"/>
      <c r="BP450" s="59"/>
      <c r="BQ450" s="59"/>
      <c r="BR450" s="59"/>
      <c r="BS450" s="59"/>
      <c r="BT450" s="59"/>
    </row>
    <row r="451" spans="65:72" x14ac:dyDescent="0.3">
      <c r="BM451" s="59"/>
      <c r="BN451" s="59"/>
      <c r="BO451" s="59"/>
      <c r="BP451" s="59"/>
      <c r="BQ451" s="59"/>
      <c r="BR451" s="59"/>
      <c r="BS451" s="59"/>
      <c r="BT451" s="59"/>
    </row>
    <row r="452" spans="65:72" x14ac:dyDescent="0.3">
      <c r="BM452" s="59"/>
      <c r="BN452" s="59"/>
      <c r="BO452" s="59"/>
      <c r="BP452" s="59"/>
      <c r="BQ452" s="59"/>
      <c r="BR452" s="59"/>
      <c r="BS452" s="59"/>
      <c r="BT452" s="59"/>
    </row>
    <row r="453" spans="65:72" x14ac:dyDescent="0.3">
      <c r="BM453" s="59"/>
      <c r="BN453" s="59"/>
      <c r="BO453" s="59"/>
      <c r="BP453" s="59"/>
      <c r="BQ453" s="59"/>
      <c r="BR453" s="59"/>
      <c r="BS453" s="59"/>
      <c r="BT453" s="59"/>
    </row>
    <row r="454" spans="65:72" x14ac:dyDescent="0.3">
      <c r="BM454" s="59"/>
      <c r="BN454" s="59"/>
      <c r="BO454" s="59"/>
      <c r="BP454" s="59"/>
      <c r="BQ454" s="59"/>
      <c r="BR454" s="59"/>
      <c r="BS454" s="59"/>
      <c r="BT454" s="59"/>
    </row>
    <row r="455" spans="65:72" x14ac:dyDescent="0.3">
      <c r="BM455" s="59"/>
      <c r="BN455" s="59"/>
      <c r="BO455" s="59"/>
      <c r="BP455" s="59"/>
      <c r="BQ455" s="59"/>
      <c r="BR455" s="59"/>
      <c r="BS455" s="59"/>
      <c r="BT455" s="59"/>
    </row>
    <row r="456" spans="65:72" x14ac:dyDescent="0.3">
      <c r="BM456" s="59"/>
      <c r="BN456" s="59"/>
      <c r="BO456" s="59"/>
      <c r="BP456" s="59"/>
      <c r="BQ456" s="59"/>
      <c r="BR456" s="59"/>
      <c r="BS456" s="59"/>
      <c r="BT456" s="59"/>
    </row>
    <row r="457" spans="65:72" x14ac:dyDescent="0.3">
      <c r="BM457" s="59"/>
      <c r="BN457" s="59"/>
      <c r="BO457" s="59"/>
      <c r="BP457" s="59"/>
      <c r="BQ457" s="59"/>
      <c r="BR457" s="59"/>
      <c r="BS457" s="59"/>
      <c r="BT457" s="59"/>
    </row>
    <row r="458" spans="65:72" x14ac:dyDescent="0.3">
      <c r="BM458" s="59"/>
      <c r="BN458" s="59"/>
      <c r="BO458" s="59"/>
      <c r="BP458" s="59"/>
      <c r="BQ458" s="59"/>
      <c r="BR458" s="59"/>
      <c r="BS458" s="59"/>
      <c r="BT458" s="59"/>
    </row>
    <row r="459" spans="65:72" x14ac:dyDescent="0.3">
      <c r="BM459" s="59"/>
      <c r="BN459" s="59"/>
      <c r="BO459" s="59"/>
      <c r="BP459" s="59"/>
      <c r="BQ459" s="59"/>
      <c r="BR459" s="59"/>
      <c r="BS459" s="59"/>
      <c r="BT459" s="59"/>
    </row>
    <row r="460" spans="65:72" x14ac:dyDescent="0.3">
      <c r="BM460" s="59"/>
      <c r="BN460" s="59"/>
      <c r="BO460" s="59"/>
      <c r="BP460" s="59"/>
      <c r="BQ460" s="59"/>
      <c r="BR460" s="59"/>
      <c r="BS460" s="59"/>
      <c r="BT460" s="59"/>
    </row>
    <row r="461" spans="65:72" x14ac:dyDescent="0.3">
      <c r="BM461" s="59"/>
      <c r="BN461" s="59"/>
      <c r="BO461" s="59"/>
      <c r="BP461" s="59"/>
      <c r="BQ461" s="59"/>
      <c r="BR461" s="59"/>
      <c r="BS461" s="59"/>
      <c r="BT461" s="59"/>
    </row>
    <row r="462" spans="65:72" x14ac:dyDescent="0.3">
      <c r="BM462" s="59"/>
      <c r="BN462" s="59"/>
      <c r="BO462" s="59"/>
      <c r="BP462" s="59"/>
      <c r="BQ462" s="59"/>
      <c r="BR462" s="59"/>
      <c r="BS462" s="59"/>
      <c r="BT462" s="59"/>
    </row>
    <row r="463" spans="65:72" x14ac:dyDescent="0.3">
      <c r="BM463" s="59"/>
      <c r="BN463" s="59"/>
      <c r="BO463" s="59"/>
      <c r="BP463" s="59"/>
      <c r="BQ463" s="59"/>
      <c r="BR463" s="59"/>
      <c r="BS463" s="59"/>
      <c r="BT463" s="59"/>
    </row>
    <row r="464" spans="65:72" x14ac:dyDescent="0.3">
      <c r="BM464" s="59"/>
      <c r="BN464" s="59"/>
      <c r="BO464" s="59"/>
      <c r="BP464" s="59"/>
      <c r="BQ464" s="59"/>
      <c r="BR464" s="59"/>
      <c r="BS464" s="59"/>
      <c r="BT464" s="59"/>
    </row>
    <row r="465" spans="65:72" x14ac:dyDescent="0.3">
      <c r="BM465" s="59"/>
      <c r="BN465" s="59"/>
      <c r="BO465" s="59"/>
      <c r="BP465" s="59"/>
      <c r="BQ465" s="59"/>
      <c r="BR465" s="59"/>
      <c r="BS465" s="59"/>
      <c r="BT465" s="59"/>
    </row>
    <row r="466" spans="65:72" x14ac:dyDescent="0.3">
      <c r="BM466" s="59"/>
      <c r="BN466" s="59"/>
      <c r="BO466" s="59"/>
      <c r="BP466" s="59"/>
      <c r="BQ466" s="59"/>
      <c r="BR466" s="59"/>
      <c r="BS466" s="59"/>
      <c r="BT466" s="59"/>
    </row>
    <row r="467" spans="65:72" x14ac:dyDescent="0.3">
      <c r="BM467" s="59"/>
      <c r="BN467" s="59"/>
      <c r="BO467" s="59"/>
      <c r="BP467" s="59"/>
      <c r="BQ467" s="59"/>
      <c r="BR467" s="59"/>
      <c r="BS467" s="59"/>
      <c r="BT467" s="59"/>
    </row>
    <row r="468" spans="65:72" x14ac:dyDescent="0.3">
      <c r="BM468" s="59"/>
      <c r="BN468" s="59"/>
      <c r="BO468" s="59"/>
      <c r="BP468" s="59"/>
      <c r="BQ468" s="59"/>
      <c r="BR468" s="59"/>
      <c r="BS468" s="59"/>
      <c r="BT468" s="59"/>
    </row>
    <row r="469" spans="65:72" x14ac:dyDescent="0.3">
      <c r="BM469" s="59"/>
      <c r="BN469" s="59"/>
      <c r="BO469" s="59"/>
      <c r="BP469" s="59"/>
      <c r="BQ469" s="59"/>
      <c r="BR469" s="59"/>
      <c r="BS469" s="59"/>
      <c r="BT469" s="59"/>
    </row>
    <row r="470" spans="65:72" x14ac:dyDescent="0.3">
      <c r="BM470" s="59"/>
      <c r="BN470" s="59"/>
      <c r="BO470" s="59"/>
      <c r="BP470" s="59"/>
      <c r="BQ470" s="59"/>
      <c r="BR470" s="59"/>
      <c r="BS470" s="59"/>
      <c r="BT470" s="59"/>
    </row>
    <row r="471" spans="65:72" x14ac:dyDescent="0.3">
      <c r="BM471" s="59"/>
      <c r="BN471" s="59"/>
      <c r="BO471" s="59"/>
      <c r="BP471" s="59"/>
      <c r="BQ471" s="59"/>
      <c r="BR471" s="59"/>
      <c r="BS471" s="59"/>
      <c r="BT471" s="59"/>
    </row>
    <row r="472" spans="65:72" x14ac:dyDescent="0.3">
      <c r="BM472" s="59"/>
      <c r="BN472" s="59"/>
      <c r="BO472" s="59"/>
      <c r="BP472" s="59"/>
      <c r="BQ472" s="59"/>
      <c r="BR472" s="59"/>
      <c r="BS472" s="59"/>
      <c r="BT472" s="59"/>
    </row>
    <row r="473" spans="65:72" x14ac:dyDescent="0.3">
      <c r="BM473" s="59"/>
      <c r="BN473" s="59"/>
      <c r="BO473" s="59"/>
      <c r="BP473" s="59"/>
      <c r="BQ473" s="59"/>
      <c r="BR473" s="59"/>
      <c r="BS473" s="59"/>
      <c r="BT473" s="59"/>
    </row>
    <row r="474" spans="65:72" x14ac:dyDescent="0.3">
      <c r="BM474" s="59"/>
      <c r="BN474" s="59"/>
      <c r="BO474" s="59"/>
      <c r="BP474" s="59"/>
      <c r="BQ474" s="59"/>
      <c r="BR474" s="59"/>
      <c r="BS474" s="59"/>
      <c r="BT474" s="59"/>
    </row>
    <row r="475" spans="65:72" x14ac:dyDescent="0.3">
      <c r="BM475" s="59"/>
      <c r="BN475" s="59"/>
      <c r="BO475" s="59"/>
      <c r="BP475" s="59"/>
      <c r="BQ475" s="59"/>
      <c r="BR475" s="59"/>
      <c r="BS475" s="59"/>
      <c r="BT475" s="59"/>
    </row>
    <row r="476" spans="65:72" x14ac:dyDescent="0.3">
      <c r="BM476" s="59"/>
      <c r="BN476" s="59"/>
      <c r="BO476" s="59"/>
      <c r="BP476" s="59"/>
      <c r="BQ476" s="59"/>
      <c r="BR476" s="59"/>
      <c r="BS476" s="59"/>
      <c r="BT476" s="59"/>
    </row>
    <row r="477" spans="65:72" x14ac:dyDescent="0.3">
      <c r="BM477" s="59"/>
      <c r="BN477" s="59"/>
      <c r="BO477" s="59"/>
      <c r="BP477" s="59"/>
      <c r="BQ477" s="59"/>
      <c r="BR477" s="59"/>
      <c r="BS477" s="59"/>
      <c r="BT477" s="59"/>
    </row>
    <row r="478" spans="65:72" x14ac:dyDescent="0.3">
      <c r="BM478" s="59"/>
      <c r="BN478" s="59"/>
      <c r="BO478" s="59"/>
      <c r="BP478" s="59"/>
      <c r="BQ478" s="59"/>
      <c r="BR478" s="59"/>
      <c r="BS478" s="59"/>
      <c r="BT478" s="59"/>
    </row>
    <row r="479" spans="65:72" x14ac:dyDescent="0.3">
      <c r="BM479" s="59"/>
      <c r="BN479" s="59"/>
      <c r="BO479" s="59"/>
      <c r="BP479" s="59"/>
      <c r="BQ479" s="59"/>
      <c r="BR479" s="59"/>
      <c r="BS479" s="59"/>
      <c r="BT479" s="59"/>
    </row>
    <row r="480" spans="65:72" x14ac:dyDescent="0.3">
      <c r="BM480" s="59"/>
      <c r="BN480" s="59"/>
      <c r="BO480" s="59"/>
      <c r="BP480" s="59"/>
      <c r="BQ480" s="59"/>
      <c r="BR480" s="59"/>
      <c r="BS480" s="59"/>
      <c r="BT480" s="59"/>
    </row>
    <row r="481" spans="65:72" x14ac:dyDescent="0.3">
      <c r="BM481" s="59"/>
      <c r="BN481" s="59"/>
      <c r="BO481" s="59"/>
      <c r="BP481" s="59"/>
      <c r="BQ481" s="59"/>
      <c r="BR481" s="59"/>
      <c r="BS481" s="59"/>
      <c r="BT481" s="59"/>
    </row>
    <row r="482" spans="65:72" x14ac:dyDescent="0.3">
      <c r="BM482" s="59"/>
      <c r="BN482" s="59"/>
      <c r="BO482" s="59"/>
      <c r="BP482" s="59"/>
      <c r="BQ482" s="59"/>
      <c r="BR482" s="59"/>
      <c r="BS482" s="59"/>
      <c r="BT482" s="59"/>
    </row>
    <row r="483" spans="65:72" x14ac:dyDescent="0.3">
      <c r="BM483" s="59"/>
      <c r="BN483" s="59"/>
      <c r="BO483" s="59"/>
      <c r="BP483" s="59"/>
      <c r="BQ483" s="59"/>
      <c r="BR483" s="59"/>
      <c r="BS483" s="59"/>
      <c r="BT483" s="59"/>
    </row>
    <row r="484" spans="65:72" x14ac:dyDescent="0.3">
      <c r="BM484" s="59"/>
      <c r="BN484" s="59"/>
      <c r="BO484" s="59"/>
      <c r="BP484" s="59"/>
      <c r="BQ484" s="59"/>
      <c r="BR484" s="59"/>
      <c r="BS484" s="59"/>
      <c r="BT484" s="59"/>
    </row>
    <row r="485" spans="65:72" x14ac:dyDescent="0.3">
      <c r="BM485" s="59"/>
      <c r="BN485" s="59"/>
      <c r="BO485" s="59"/>
      <c r="BP485" s="59"/>
      <c r="BQ485" s="59"/>
      <c r="BR485" s="59"/>
      <c r="BS485" s="59"/>
      <c r="BT485" s="59"/>
    </row>
    <row r="486" spans="65:72" x14ac:dyDescent="0.3">
      <c r="BM486" s="59"/>
      <c r="BN486" s="59"/>
      <c r="BO486" s="59"/>
      <c r="BP486" s="59"/>
      <c r="BQ486" s="59"/>
      <c r="BR486" s="59"/>
      <c r="BS486" s="59"/>
      <c r="BT486" s="59"/>
    </row>
    <row r="487" spans="65:72" x14ac:dyDescent="0.3">
      <c r="BM487" s="59"/>
      <c r="BN487" s="59"/>
      <c r="BO487" s="59"/>
      <c r="BP487" s="59"/>
      <c r="BQ487" s="59"/>
      <c r="BR487" s="59"/>
      <c r="BS487" s="59"/>
      <c r="BT487" s="59"/>
    </row>
    <row r="488" spans="65:72" x14ac:dyDescent="0.3">
      <c r="BM488" s="59"/>
      <c r="BN488" s="59"/>
      <c r="BO488" s="59"/>
      <c r="BP488" s="59"/>
      <c r="BQ488" s="59"/>
      <c r="BR488" s="59"/>
      <c r="BS488" s="59"/>
      <c r="BT488" s="59"/>
    </row>
    <row r="489" spans="65:72" x14ac:dyDescent="0.3">
      <c r="BM489" s="59"/>
      <c r="BN489" s="59"/>
      <c r="BO489" s="59"/>
      <c r="BP489" s="59"/>
      <c r="BQ489" s="59"/>
      <c r="BR489" s="59"/>
      <c r="BS489" s="59"/>
      <c r="BT489" s="59"/>
    </row>
    <row r="490" spans="65:72" x14ac:dyDescent="0.3">
      <c r="BM490" s="59"/>
      <c r="BN490" s="59"/>
      <c r="BO490" s="59"/>
      <c r="BP490" s="59"/>
      <c r="BQ490" s="59"/>
      <c r="BR490" s="59"/>
      <c r="BS490" s="59"/>
      <c r="BT490" s="59"/>
    </row>
    <row r="491" spans="65:72" x14ac:dyDescent="0.3">
      <c r="BM491" s="59"/>
      <c r="BN491" s="59"/>
      <c r="BO491" s="59"/>
      <c r="BP491" s="59"/>
      <c r="BQ491" s="59"/>
      <c r="BR491" s="59"/>
      <c r="BS491" s="59"/>
      <c r="BT491" s="59"/>
    </row>
    <row r="492" spans="65:72" x14ac:dyDescent="0.3">
      <c r="BM492" s="59"/>
      <c r="BN492" s="59"/>
      <c r="BO492" s="59"/>
      <c r="BP492" s="59"/>
      <c r="BQ492" s="59"/>
      <c r="BR492" s="59"/>
      <c r="BS492" s="59"/>
      <c r="BT492" s="59"/>
    </row>
    <row r="493" spans="65:72" x14ac:dyDescent="0.3">
      <c r="BM493" s="59"/>
      <c r="BN493" s="59"/>
      <c r="BO493" s="59"/>
      <c r="BP493" s="59"/>
      <c r="BQ493" s="59"/>
      <c r="BR493" s="59"/>
      <c r="BS493" s="59"/>
      <c r="BT493" s="59"/>
    </row>
    <row r="494" spans="65:72" x14ac:dyDescent="0.3">
      <c r="BM494" s="59"/>
      <c r="BN494" s="59"/>
      <c r="BO494" s="59"/>
      <c r="BP494" s="59"/>
      <c r="BQ494" s="59"/>
      <c r="BR494" s="59"/>
      <c r="BS494" s="59"/>
      <c r="BT494" s="59"/>
    </row>
    <row r="495" spans="65:72" x14ac:dyDescent="0.3">
      <c r="BM495" s="59"/>
      <c r="BN495" s="59"/>
      <c r="BO495" s="59"/>
      <c r="BP495" s="59"/>
      <c r="BQ495" s="59"/>
      <c r="BR495" s="59"/>
      <c r="BS495" s="59"/>
      <c r="BT495" s="59"/>
    </row>
    <row r="496" spans="65:72" x14ac:dyDescent="0.3">
      <c r="BM496" s="59"/>
      <c r="BN496" s="59"/>
      <c r="BO496" s="59"/>
      <c r="BP496" s="59"/>
      <c r="BQ496" s="59"/>
      <c r="BR496" s="59"/>
      <c r="BS496" s="59"/>
      <c r="BT496" s="59"/>
    </row>
    <row r="497" spans="65:72" x14ac:dyDescent="0.3">
      <c r="BM497" s="59"/>
      <c r="BN497" s="59"/>
      <c r="BO497" s="59"/>
      <c r="BP497" s="59"/>
      <c r="BQ497" s="59"/>
      <c r="BR497" s="59"/>
      <c r="BS497" s="59"/>
      <c r="BT497" s="59"/>
    </row>
    <row r="498" spans="65:72" x14ac:dyDescent="0.3">
      <c r="BM498" s="59"/>
      <c r="BN498" s="59"/>
      <c r="BO498" s="59"/>
      <c r="BP498" s="59"/>
      <c r="BQ498" s="59"/>
      <c r="BR498" s="59"/>
      <c r="BS498" s="59"/>
      <c r="BT498" s="59"/>
    </row>
    <row r="499" spans="65:72" x14ac:dyDescent="0.3">
      <c r="BM499" s="59"/>
      <c r="BN499" s="59"/>
      <c r="BO499" s="59"/>
      <c r="BP499" s="59"/>
      <c r="BQ499" s="59"/>
      <c r="BR499" s="59"/>
      <c r="BS499" s="59"/>
      <c r="BT499" s="59"/>
    </row>
    <row r="500" spans="65:72" x14ac:dyDescent="0.3">
      <c r="BM500" s="59"/>
      <c r="BN500" s="59"/>
      <c r="BO500" s="59"/>
      <c r="BP500" s="59"/>
      <c r="BQ500" s="59"/>
      <c r="BR500" s="59"/>
      <c r="BS500" s="59"/>
      <c r="BT500" s="59"/>
    </row>
    <row r="501" spans="65:72" x14ac:dyDescent="0.3">
      <c r="BM501" s="59"/>
      <c r="BN501" s="59"/>
      <c r="BO501" s="59"/>
      <c r="BP501" s="59"/>
      <c r="BQ501" s="59"/>
      <c r="BR501" s="59"/>
      <c r="BS501" s="59"/>
      <c r="BT501" s="59"/>
    </row>
    <row r="502" spans="65:72" x14ac:dyDescent="0.3">
      <c r="BM502" s="59"/>
      <c r="BN502" s="59"/>
      <c r="BO502" s="59"/>
      <c r="BP502" s="59"/>
      <c r="BQ502" s="59"/>
      <c r="BR502" s="59"/>
      <c r="BS502" s="59"/>
      <c r="BT502" s="59"/>
    </row>
    <row r="503" spans="65:72" x14ac:dyDescent="0.3">
      <c r="BM503" s="59"/>
      <c r="BN503" s="59"/>
      <c r="BO503" s="59"/>
      <c r="BP503" s="59"/>
      <c r="BQ503" s="59"/>
      <c r="BR503" s="59"/>
      <c r="BS503" s="59"/>
      <c r="BT503" s="59"/>
    </row>
    <row r="504" spans="65:72" x14ac:dyDescent="0.3">
      <c r="BM504" s="59"/>
      <c r="BN504" s="59"/>
      <c r="BO504" s="59"/>
      <c r="BP504" s="59"/>
      <c r="BQ504" s="59"/>
      <c r="BR504" s="59"/>
      <c r="BS504" s="59"/>
      <c r="BT504" s="59"/>
    </row>
    <row r="505" spans="65:72" x14ac:dyDescent="0.3">
      <c r="BM505" s="59"/>
      <c r="BN505" s="59"/>
      <c r="BO505" s="59"/>
      <c r="BP505" s="59"/>
      <c r="BQ505" s="59"/>
      <c r="BR505" s="59"/>
      <c r="BS505" s="59"/>
      <c r="BT505" s="59"/>
    </row>
    <row r="506" spans="65:72" x14ac:dyDescent="0.3">
      <c r="BM506" s="59"/>
      <c r="BN506" s="59"/>
      <c r="BO506" s="59"/>
      <c r="BP506" s="59"/>
      <c r="BQ506" s="59"/>
      <c r="BR506" s="59"/>
      <c r="BS506" s="59"/>
      <c r="BT506" s="59"/>
    </row>
    <row r="507" spans="65:72" x14ac:dyDescent="0.3">
      <c r="BM507" s="59"/>
      <c r="BN507" s="59"/>
      <c r="BO507" s="59"/>
      <c r="BP507" s="59"/>
      <c r="BQ507" s="59"/>
      <c r="BR507" s="59"/>
      <c r="BS507" s="59"/>
      <c r="BT507" s="59"/>
    </row>
    <row r="508" spans="65:72" x14ac:dyDescent="0.3">
      <c r="BM508" s="59"/>
      <c r="BN508" s="59"/>
      <c r="BO508" s="59"/>
      <c r="BP508" s="59"/>
      <c r="BQ508" s="59"/>
      <c r="BR508" s="59"/>
      <c r="BS508" s="59"/>
      <c r="BT508" s="59"/>
    </row>
    <row r="509" spans="65:72" x14ac:dyDescent="0.3">
      <c r="BM509" s="59"/>
      <c r="BN509" s="59"/>
      <c r="BO509" s="59"/>
      <c r="BP509" s="59"/>
      <c r="BQ509" s="59"/>
      <c r="BR509" s="59"/>
      <c r="BS509" s="59"/>
      <c r="BT509" s="59"/>
    </row>
    <row r="510" spans="65:72" x14ac:dyDescent="0.3">
      <c r="BM510" s="59"/>
      <c r="BN510" s="59"/>
      <c r="BO510" s="59"/>
      <c r="BP510" s="59"/>
      <c r="BQ510" s="59"/>
      <c r="BR510" s="59"/>
      <c r="BS510" s="59"/>
      <c r="BT510" s="59"/>
    </row>
    <row r="511" spans="65:72" x14ac:dyDescent="0.3">
      <c r="BM511" s="59"/>
      <c r="BN511" s="59"/>
      <c r="BO511" s="59"/>
      <c r="BP511" s="59"/>
      <c r="BQ511" s="59"/>
      <c r="BR511" s="59"/>
      <c r="BS511" s="59"/>
      <c r="BT511" s="59"/>
    </row>
    <row r="512" spans="65:72" x14ac:dyDescent="0.3">
      <c r="BM512" s="59"/>
      <c r="BN512" s="59"/>
      <c r="BO512" s="59"/>
      <c r="BP512" s="59"/>
      <c r="BQ512" s="59"/>
      <c r="BR512" s="59"/>
      <c r="BS512" s="59"/>
      <c r="BT512" s="59"/>
    </row>
    <row r="513" spans="65:72" x14ac:dyDescent="0.3">
      <c r="BM513" s="59"/>
      <c r="BN513" s="59"/>
      <c r="BO513" s="59"/>
      <c r="BP513" s="59"/>
      <c r="BQ513" s="59"/>
      <c r="BR513" s="59"/>
      <c r="BS513" s="59"/>
      <c r="BT513" s="59"/>
    </row>
    <row r="514" spans="65:72" x14ac:dyDescent="0.3">
      <c r="BM514" s="59"/>
      <c r="BN514" s="59"/>
      <c r="BO514" s="59"/>
      <c r="BP514" s="59"/>
      <c r="BQ514" s="59"/>
      <c r="BR514" s="59"/>
      <c r="BS514" s="59"/>
      <c r="BT514" s="59"/>
    </row>
    <row r="515" spans="65:72" x14ac:dyDescent="0.3">
      <c r="BM515" s="59"/>
      <c r="BN515" s="59"/>
      <c r="BO515" s="59"/>
      <c r="BP515" s="59"/>
      <c r="BQ515" s="59"/>
      <c r="BR515" s="59"/>
      <c r="BS515" s="59"/>
      <c r="BT515" s="59"/>
    </row>
    <row r="516" spans="65:72" x14ac:dyDescent="0.3">
      <c r="BM516" s="59"/>
      <c r="BN516" s="59"/>
      <c r="BO516" s="59"/>
      <c r="BP516" s="59"/>
      <c r="BQ516" s="59"/>
      <c r="BR516" s="59"/>
      <c r="BS516" s="59"/>
      <c r="BT516" s="59"/>
    </row>
    <row r="517" spans="65:72" x14ac:dyDescent="0.3">
      <c r="BM517" s="59"/>
      <c r="BN517" s="59"/>
      <c r="BO517" s="59"/>
      <c r="BP517" s="59"/>
      <c r="BQ517" s="59"/>
      <c r="BR517" s="59"/>
      <c r="BS517" s="59"/>
      <c r="BT517" s="59"/>
    </row>
    <row r="518" spans="65:72" x14ac:dyDescent="0.3">
      <c r="BM518" s="59"/>
      <c r="BN518" s="59"/>
      <c r="BO518" s="59"/>
      <c r="BP518" s="59"/>
      <c r="BQ518" s="59"/>
      <c r="BR518" s="59"/>
      <c r="BS518" s="59"/>
      <c r="BT518" s="59"/>
    </row>
    <row r="519" spans="65:72" x14ac:dyDescent="0.3">
      <c r="BM519" s="59"/>
      <c r="BN519" s="59"/>
      <c r="BO519" s="59"/>
      <c r="BP519" s="59"/>
      <c r="BQ519" s="59"/>
      <c r="BR519" s="59"/>
      <c r="BS519" s="59"/>
      <c r="BT519" s="59"/>
    </row>
    <row r="520" spans="65:72" x14ac:dyDescent="0.3">
      <c r="BM520" s="59"/>
      <c r="BN520" s="59"/>
      <c r="BO520" s="59"/>
      <c r="BP520" s="59"/>
      <c r="BQ520" s="59"/>
      <c r="BR520" s="59"/>
      <c r="BS520" s="59"/>
      <c r="BT520" s="59"/>
    </row>
    <row r="521" spans="65:72" x14ac:dyDescent="0.3">
      <c r="BM521" s="59"/>
      <c r="BN521" s="59"/>
      <c r="BO521" s="59"/>
      <c r="BP521" s="59"/>
      <c r="BQ521" s="59"/>
      <c r="BR521" s="59"/>
      <c r="BS521" s="59"/>
      <c r="BT521" s="59"/>
    </row>
    <row r="522" spans="65:72" x14ac:dyDescent="0.3">
      <c r="BM522" s="59"/>
      <c r="BN522" s="59"/>
      <c r="BO522" s="59"/>
      <c r="BP522" s="59"/>
      <c r="BQ522" s="59"/>
      <c r="BR522" s="59"/>
      <c r="BS522" s="59"/>
      <c r="BT522" s="59"/>
    </row>
    <row r="523" spans="65:72" x14ac:dyDescent="0.3">
      <c r="BM523" s="59"/>
      <c r="BN523" s="59"/>
      <c r="BO523" s="59"/>
      <c r="BP523" s="59"/>
      <c r="BQ523" s="59"/>
      <c r="BR523" s="59"/>
      <c r="BS523" s="59"/>
      <c r="BT523" s="59"/>
    </row>
    <row r="524" spans="65:72" x14ac:dyDescent="0.3">
      <c r="BM524" s="59"/>
      <c r="BN524" s="59"/>
      <c r="BO524" s="59"/>
      <c r="BP524" s="59"/>
      <c r="BQ524" s="59"/>
      <c r="BR524" s="59"/>
      <c r="BS524" s="59"/>
      <c r="BT524" s="59"/>
    </row>
    <row r="525" spans="65:72" x14ac:dyDescent="0.3">
      <c r="BM525" s="59"/>
      <c r="BN525" s="59"/>
      <c r="BO525" s="59"/>
      <c r="BP525" s="59"/>
      <c r="BQ525" s="59"/>
      <c r="BR525" s="59"/>
      <c r="BS525" s="59"/>
      <c r="BT525" s="59"/>
    </row>
    <row r="526" spans="65:72" x14ac:dyDescent="0.3">
      <c r="BM526" s="59"/>
      <c r="BN526" s="59"/>
      <c r="BO526" s="59"/>
      <c r="BP526" s="59"/>
      <c r="BQ526" s="59"/>
      <c r="BR526" s="59"/>
      <c r="BS526" s="59"/>
      <c r="BT526" s="59"/>
    </row>
    <row r="527" spans="65:72" x14ac:dyDescent="0.3">
      <c r="BM527" s="59"/>
      <c r="BN527" s="59"/>
      <c r="BO527" s="59"/>
      <c r="BP527" s="59"/>
      <c r="BQ527" s="59"/>
      <c r="BR527" s="59"/>
      <c r="BS527" s="59"/>
      <c r="BT527" s="59"/>
    </row>
    <row r="528" spans="65:72" x14ac:dyDescent="0.3">
      <c r="BM528" s="59"/>
      <c r="BN528" s="59"/>
      <c r="BO528" s="59"/>
      <c r="BP528" s="59"/>
      <c r="BQ528" s="59"/>
      <c r="BR528" s="59"/>
      <c r="BS528" s="59"/>
      <c r="BT528" s="59"/>
    </row>
    <row r="529" spans="65:72" x14ac:dyDescent="0.3">
      <c r="BM529" s="59"/>
      <c r="BN529" s="59"/>
      <c r="BO529" s="59"/>
      <c r="BP529" s="59"/>
      <c r="BQ529" s="59"/>
      <c r="BR529" s="59"/>
      <c r="BS529" s="59"/>
      <c r="BT529" s="59"/>
    </row>
    <row r="530" spans="65:72" x14ac:dyDescent="0.3">
      <c r="BM530" s="59"/>
      <c r="BN530" s="59"/>
      <c r="BO530" s="59"/>
      <c r="BP530" s="59"/>
      <c r="BQ530" s="59"/>
      <c r="BR530" s="59"/>
      <c r="BS530" s="59"/>
      <c r="BT530" s="59"/>
    </row>
    <row r="531" spans="65:72" x14ac:dyDescent="0.3">
      <c r="BM531" s="59"/>
      <c r="BN531" s="59"/>
      <c r="BO531" s="59"/>
      <c r="BP531" s="59"/>
      <c r="BQ531" s="59"/>
      <c r="BR531" s="59"/>
      <c r="BS531" s="59"/>
      <c r="BT531" s="59"/>
    </row>
    <row r="532" spans="65:72" x14ac:dyDescent="0.3">
      <c r="BM532" s="59"/>
      <c r="BN532" s="59"/>
      <c r="BO532" s="59"/>
      <c r="BP532" s="59"/>
      <c r="BQ532" s="59"/>
      <c r="BR532" s="59"/>
      <c r="BS532" s="59"/>
      <c r="BT532" s="59"/>
    </row>
    <row r="533" spans="65:72" x14ac:dyDescent="0.3">
      <c r="BM533" s="59"/>
      <c r="BN533" s="59"/>
      <c r="BO533" s="59"/>
      <c r="BP533" s="59"/>
      <c r="BQ533" s="59"/>
      <c r="BR533" s="59"/>
      <c r="BS533" s="59"/>
      <c r="BT533" s="59"/>
    </row>
    <row r="534" spans="65:72" x14ac:dyDescent="0.3">
      <c r="BM534" s="59"/>
      <c r="BN534" s="59"/>
      <c r="BO534" s="59"/>
      <c r="BP534" s="59"/>
      <c r="BQ534" s="59"/>
      <c r="BR534" s="59"/>
      <c r="BS534" s="59"/>
      <c r="BT534" s="59"/>
    </row>
    <row r="535" spans="65:72" x14ac:dyDescent="0.3">
      <c r="BM535" s="59"/>
      <c r="BN535" s="59"/>
      <c r="BO535" s="59"/>
      <c r="BP535" s="59"/>
      <c r="BQ535" s="59"/>
      <c r="BR535" s="59"/>
      <c r="BS535" s="59"/>
      <c r="BT535" s="59"/>
    </row>
    <row r="536" spans="65:72" x14ac:dyDescent="0.3">
      <c r="BM536" s="59"/>
      <c r="BN536" s="59"/>
      <c r="BO536" s="59"/>
      <c r="BP536" s="59"/>
      <c r="BQ536" s="59"/>
      <c r="BR536" s="59"/>
      <c r="BS536" s="59"/>
      <c r="BT536" s="59"/>
    </row>
    <row r="537" spans="65:72" x14ac:dyDescent="0.3">
      <c r="BM537" s="59"/>
      <c r="BN537" s="59"/>
      <c r="BO537" s="59"/>
      <c r="BP537" s="59"/>
      <c r="BQ537" s="59"/>
      <c r="BR537" s="59"/>
      <c r="BS537" s="59"/>
      <c r="BT537" s="59"/>
    </row>
    <row r="538" spans="65:72" x14ac:dyDescent="0.3">
      <c r="BM538" s="59"/>
      <c r="BN538" s="59"/>
      <c r="BO538" s="59"/>
      <c r="BP538" s="59"/>
      <c r="BQ538" s="59"/>
      <c r="BR538" s="59"/>
      <c r="BS538" s="59"/>
      <c r="BT538" s="59"/>
    </row>
    <row r="539" spans="65:72" x14ac:dyDescent="0.3">
      <c r="BM539" s="59"/>
      <c r="BN539" s="59"/>
      <c r="BO539" s="59"/>
      <c r="BP539" s="59"/>
      <c r="BQ539" s="59"/>
      <c r="BR539" s="59"/>
      <c r="BS539" s="59"/>
      <c r="BT539" s="59"/>
    </row>
    <row r="540" spans="65:72" x14ac:dyDescent="0.3">
      <c r="BM540" s="59"/>
      <c r="BN540" s="59"/>
      <c r="BO540" s="59"/>
      <c r="BP540" s="59"/>
      <c r="BQ540" s="59"/>
      <c r="BR540" s="59"/>
      <c r="BS540" s="59"/>
      <c r="BT540" s="59"/>
    </row>
    <row r="541" spans="65:72" x14ac:dyDescent="0.3">
      <c r="BM541" s="59"/>
      <c r="BN541" s="59"/>
      <c r="BO541" s="59"/>
      <c r="BP541" s="59"/>
      <c r="BQ541" s="59"/>
      <c r="BR541" s="59"/>
      <c r="BS541" s="59"/>
      <c r="BT541" s="59"/>
    </row>
    <row r="542" spans="65:72" x14ac:dyDescent="0.3">
      <c r="BM542" s="59"/>
      <c r="BN542" s="59"/>
      <c r="BO542" s="59"/>
      <c r="BP542" s="59"/>
      <c r="BQ542" s="59"/>
      <c r="BR542" s="59"/>
      <c r="BS542" s="59"/>
      <c r="BT542" s="59"/>
    </row>
    <row r="543" spans="65:72" x14ac:dyDescent="0.3">
      <c r="BM543" s="59"/>
      <c r="BN543" s="59"/>
      <c r="BO543" s="59"/>
      <c r="BP543" s="59"/>
      <c r="BQ543" s="59"/>
      <c r="BR543" s="59"/>
      <c r="BS543" s="59"/>
      <c r="BT543" s="59"/>
    </row>
    <row r="544" spans="65:72" x14ac:dyDescent="0.3">
      <c r="BM544" s="59"/>
      <c r="BN544" s="59"/>
      <c r="BO544" s="59"/>
      <c r="BP544" s="59"/>
      <c r="BQ544" s="59"/>
      <c r="BR544" s="59"/>
      <c r="BS544" s="59"/>
      <c r="BT544" s="59"/>
    </row>
    <row r="545" spans="65:72" x14ac:dyDescent="0.3">
      <c r="BM545" s="59"/>
      <c r="BN545" s="59"/>
      <c r="BO545" s="59"/>
      <c r="BP545" s="59"/>
      <c r="BQ545" s="59"/>
      <c r="BR545" s="59"/>
      <c r="BS545" s="59"/>
      <c r="BT545" s="59"/>
    </row>
    <row r="546" spans="65:72" x14ac:dyDescent="0.3">
      <c r="BM546" s="59"/>
      <c r="BN546" s="59"/>
      <c r="BO546" s="59"/>
      <c r="BP546" s="59"/>
      <c r="BQ546" s="59"/>
      <c r="BR546" s="59"/>
      <c r="BS546" s="59"/>
      <c r="BT546" s="59"/>
    </row>
    <row r="547" spans="65:72" x14ac:dyDescent="0.3">
      <c r="BM547" s="59"/>
      <c r="BN547" s="59"/>
      <c r="BO547" s="59"/>
      <c r="BP547" s="59"/>
      <c r="BQ547" s="59"/>
      <c r="BR547" s="59"/>
      <c r="BS547" s="59"/>
      <c r="BT547" s="59"/>
    </row>
    <row r="548" spans="65:72" x14ac:dyDescent="0.3">
      <c r="BM548" s="59"/>
      <c r="BN548" s="59"/>
      <c r="BO548" s="59"/>
      <c r="BP548" s="59"/>
      <c r="BQ548" s="59"/>
      <c r="BR548" s="59"/>
      <c r="BS548" s="59"/>
      <c r="BT548" s="59"/>
    </row>
    <row r="549" spans="65:72" x14ac:dyDescent="0.3">
      <c r="BM549" s="59"/>
      <c r="BN549" s="59"/>
      <c r="BO549" s="59"/>
      <c r="BP549" s="59"/>
      <c r="BQ549" s="59"/>
      <c r="BR549" s="59"/>
      <c r="BS549" s="59"/>
      <c r="BT549" s="59"/>
    </row>
    <row r="550" spans="65:72" x14ac:dyDescent="0.3">
      <c r="BM550" s="59"/>
      <c r="BN550" s="59"/>
      <c r="BO550" s="59"/>
      <c r="BP550" s="59"/>
      <c r="BQ550" s="59"/>
      <c r="BR550" s="59"/>
      <c r="BS550" s="59"/>
      <c r="BT550" s="59"/>
    </row>
    <row r="551" spans="65:72" x14ac:dyDescent="0.3">
      <c r="BM551" s="59"/>
      <c r="BN551" s="59"/>
      <c r="BO551" s="59"/>
      <c r="BP551" s="59"/>
      <c r="BQ551" s="59"/>
      <c r="BR551" s="59"/>
      <c r="BS551" s="59"/>
      <c r="BT551" s="59"/>
    </row>
    <row r="552" spans="65:72" x14ac:dyDescent="0.3">
      <c r="BM552" s="59"/>
      <c r="BN552" s="59"/>
      <c r="BO552" s="59"/>
      <c r="BP552" s="59"/>
      <c r="BQ552" s="59"/>
      <c r="BR552" s="59"/>
      <c r="BS552" s="59"/>
      <c r="BT552" s="59"/>
    </row>
    <row r="553" spans="65:72" x14ac:dyDescent="0.3">
      <c r="BM553" s="59"/>
      <c r="BN553" s="59"/>
      <c r="BO553" s="59"/>
      <c r="BP553" s="59"/>
      <c r="BQ553" s="59"/>
      <c r="BR553" s="59"/>
      <c r="BS553" s="59"/>
      <c r="BT553" s="59"/>
    </row>
    <row r="554" spans="65:72" x14ac:dyDescent="0.3">
      <c r="BM554" s="59"/>
      <c r="BN554" s="59"/>
      <c r="BO554" s="59"/>
      <c r="BP554" s="59"/>
      <c r="BQ554" s="59"/>
      <c r="BR554" s="59"/>
      <c r="BS554" s="59"/>
      <c r="BT554" s="59"/>
    </row>
    <row r="555" spans="65:72" x14ac:dyDescent="0.3">
      <c r="BM555" s="59"/>
      <c r="BN555" s="59"/>
      <c r="BO555" s="59"/>
      <c r="BP555" s="59"/>
      <c r="BQ555" s="59"/>
      <c r="BR555" s="59"/>
      <c r="BS555" s="59"/>
      <c r="BT555" s="59"/>
    </row>
    <row r="556" spans="65:72" x14ac:dyDescent="0.3">
      <c r="BM556" s="59"/>
      <c r="BN556" s="59"/>
      <c r="BO556" s="59"/>
      <c r="BP556" s="59"/>
      <c r="BQ556" s="59"/>
      <c r="BR556" s="59"/>
      <c r="BS556" s="59"/>
      <c r="BT556" s="59"/>
    </row>
    <row r="557" spans="65:72" x14ac:dyDescent="0.3">
      <c r="BM557" s="59"/>
      <c r="BN557" s="59"/>
      <c r="BO557" s="59"/>
      <c r="BP557" s="59"/>
      <c r="BQ557" s="59"/>
      <c r="BR557" s="59"/>
      <c r="BS557" s="59"/>
      <c r="BT557" s="59"/>
    </row>
    <row r="558" spans="65:72" x14ac:dyDescent="0.3">
      <c r="BM558" s="59"/>
      <c r="BN558" s="59"/>
      <c r="BO558" s="59"/>
      <c r="BP558" s="59"/>
      <c r="BQ558" s="59"/>
      <c r="BR558" s="59"/>
      <c r="BS558" s="59"/>
      <c r="BT558" s="59"/>
    </row>
    <row r="559" spans="65:72" x14ac:dyDescent="0.3">
      <c r="BM559" s="59"/>
      <c r="BN559" s="59"/>
      <c r="BO559" s="59"/>
      <c r="BP559" s="59"/>
      <c r="BQ559" s="59"/>
      <c r="BR559" s="59"/>
      <c r="BS559" s="59"/>
      <c r="BT559" s="59"/>
    </row>
    <row r="560" spans="65:72" x14ac:dyDescent="0.3">
      <c r="BM560" s="59"/>
      <c r="BN560" s="59"/>
      <c r="BO560" s="59"/>
      <c r="BP560" s="59"/>
      <c r="BQ560" s="59"/>
      <c r="BR560" s="59"/>
      <c r="BS560" s="59"/>
      <c r="BT560" s="59"/>
    </row>
    <row r="561" spans="65:72" x14ac:dyDescent="0.3">
      <c r="BM561" s="59"/>
      <c r="BN561" s="59"/>
      <c r="BO561" s="59"/>
      <c r="BP561" s="59"/>
      <c r="BQ561" s="59"/>
      <c r="BR561" s="59"/>
      <c r="BS561" s="59"/>
      <c r="BT561" s="59"/>
    </row>
    <row r="562" spans="65:72" x14ac:dyDescent="0.3">
      <c r="BM562" s="59"/>
      <c r="BN562" s="59"/>
      <c r="BO562" s="59"/>
      <c r="BP562" s="59"/>
      <c r="BQ562" s="59"/>
      <c r="BR562" s="59"/>
      <c r="BS562" s="59"/>
      <c r="BT562" s="59"/>
    </row>
    <row r="563" spans="65:72" x14ac:dyDescent="0.3">
      <c r="BM563" s="59"/>
      <c r="BN563" s="59"/>
      <c r="BO563" s="59"/>
      <c r="BP563" s="59"/>
      <c r="BQ563" s="59"/>
      <c r="BR563" s="59"/>
      <c r="BS563" s="59"/>
      <c r="BT563" s="59"/>
    </row>
    <row r="564" spans="65:72" x14ac:dyDescent="0.3">
      <c r="BM564" s="59"/>
      <c r="BN564" s="59"/>
      <c r="BO564" s="59"/>
      <c r="BP564" s="59"/>
      <c r="BQ564" s="59"/>
      <c r="BR564" s="59"/>
      <c r="BS564" s="59"/>
      <c r="BT564" s="59"/>
    </row>
    <row r="565" spans="65:72" x14ac:dyDescent="0.3">
      <c r="BM565" s="59"/>
      <c r="BN565" s="59"/>
      <c r="BO565" s="59"/>
      <c r="BP565" s="59"/>
      <c r="BQ565" s="59"/>
      <c r="BR565" s="59"/>
      <c r="BS565" s="59"/>
      <c r="BT565" s="59"/>
    </row>
    <row r="566" spans="65:72" x14ac:dyDescent="0.3">
      <c r="BM566" s="59"/>
      <c r="BN566" s="59"/>
      <c r="BO566" s="59"/>
      <c r="BP566" s="59"/>
      <c r="BQ566" s="59"/>
      <c r="BR566" s="59"/>
      <c r="BS566" s="59"/>
      <c r="BT566" s="59"/>
    </row>
    <row r="567" spans="65:72" x14ac:dyDescent="0.3">
      <c r="BM567" s="59"/>
      <c r="BN567" s="59"/>
      <c r="BO567" s="59"/>
      <c r="BP567" s="59"/>
      <c r="BQ567" s="59"/>
      <c r="BR567" s="59"/>
      <c r="BS567" s="59"/>
      <c r="BT567" s="59"/>
    </row>
    <row r="568" spans="65:72" x14ac:dyDescent="0.3">
      <c r="BM568" s="59"/>
      <c r="BN568" s="59"/>
      <c r="BO568" s="59"/>
      <c r="BP568" s="59"/>
      <c r="BQ568" s="59"/>
      <c r="BR568" s="59"/>
      <c r="BS568" s="59"/>
      <c r="BT568" s="59"/>
    </row>
    <row r="569" spans="65:72" x14ac:dyDescent="0.3">
      <c r="BM569" s="59"/>
      <c r="BN569" s="59"/>
      <c r="BO569" s="59"/>
      <c r="BP569" s="59"/>
      <c r="BQ569" s="59"/>
      <c r="BR569" s="59"/>
      <c r="BS569" s="59"/>
      <c r="BT569" s="59"/>
    </row>
    <row r="570" spans="65:72" x14ac:dyDescent="0.3">
      <c r="BM570" s="59"/>
      <c r="BN570" s="59"/>
      <c r="BO570" s="59"/>
      <c r="BP570" s="59"/>
      <c r="BQ570" s="59"/>
      <c r="BR570" s="59"/>
      <c r="BS570" s="59"/>
      <c r="BT570" s="59"/>
    </row>
    <row r="571" spans="65:72" x14ac:dyDescent="0.3">
      <c r="BM571" s="59"/>
      <c r="BN571" s="59"/>
      <c r="BO571" s="59"/>
      <c r="BP571" s="59"/>
      <c r="BQ571" s="59"/>
      <c r="BR571" s="59"/>
      <c r="BS571" s="59"/>
      <c r="BT571" s="59"/>
    </row>
    <row r="572" spans="65:72" x14ac:dyDescent="0.3">
      <c r="BM572" s="59"/>
      <c r="BN572" s="59"/>
      <c r="BO572" s="59"/>
      <c r="BP572" s="59"/>
      <c r="BQ572" s="59"/>
      <c r="BR572" s="59"/>
      <c r="BS572" s="59"/>
      <c r="BT572" s="59"/>
    </row>
    <row r="573" spans="65:72" x14ac:dyDescent="0.3">
      <c r="BM573" s="59"/>
      <c r="BN573" s="59"/>
      <c r="BO573" s="59"/>
      <c r="BP573" s="59"/>
      <c r="BQ573" s="59"/>
      <c r="BR573" s="59"/>
      <c r="BS573" s="59"/>
      <c r="BT573" s="59"/>
    </row>
    <row r="574" spans="65:72" x14ac:dyDescent="0.3">
      <c r="BM574" s="59"/>
      <c r="BN574" s="59"/>
      <c r="BO574" s="59"/>
      <c r="BP574" s="59"/>
      <c r="BQ574" s="59"/>
      <c r="BR574" s="59"/>
      <c r="BS574" s="59"/>
      <c r="BT574" s="59"/>
    </row>
    <row r="575" spans="65:72" x14ac:dyDescent="0.3">
      <c r="BM575" s="59"/>
      <c r="BN575" s="59"/>
      <c r="BO575" s="59"/>
      <c r="BP575" s="59"/>
      <c r="BQ575" s="59"/>
      <c r="BR575" s="59"/>
      <c r="BS575" s="59"/>
      <c r="BT575" s="59"/>
    </row>
    <row r="576" spans="65:72" x14ac:dyDescent="0.3">
      <c r="BM576" s="59"/>
      <c r="BN576" s="59"/>
      <c r="BO576" s="59"/>
      <c r="BP576" s="59"/>
      <c r="BQ576" s="59"/>
      <c r="BR576" s="59"/>
      <c r="BS576" s="59"/>
      <c r="BT576" s="59"/>
    </row>
    <row r="577" spans="65:72" x14ac:dyDescent="0.3">
      <c r="BM577" s="59"/>
      <c r="BN577" s="59"/>
      <c r="BO577" s="59"/>
      <c r="BP577" s="59"/>
      <c r="BQ577" s="59"/>
      <c r="BR577" s="59"/>
      <c r="BS577" s="59"/>
      <c r="BT577" s="59"/>
    </row>
    <row r="578" spans="65:72" x14ac:dyDescent="0.3">
      <c r="BM578" s="59"/>
      <c r="BN578" s="59"/>
      <c r="BO578" s="59"/>
      <c r="BP578" s="59"/>
      <c r="BQ578" s="59"/>
      <c r="BR578" s="59"/>
      <c r="BS578" s="59"/>
      <c r="BT578" s="59"/>
    </row>
    <row r="579" spans="65:72" x14ac:dyDescent="0.3">
      <c r="BM579" s="59"/>
      <c r="BN579" s="59"/>
      <c r="BO579" s="59"/>
      <c r="BP579" s="59"/>
      <c r="BQ579" s="59"/>
      <c r="BR579" s="59"/>
      <c r="BS579" s="59"/>
      <c r="BT579" s="59"/>
    </row>
    <row r="580" spans="65:72" x14ac:dyDescent="0.3">
      <c r="BM580" s="59"/>
      <c r="BN580" s="59"/>
      <c r="BO580" s="59"/>
      <c r="BP580" s="59"/>
      <c r="BQ580" s="59"/>
      <c r="BR580" s="59"/>
      <c r="BS580" s="59"/>
      <c r="BT580" s="59"/>
    </row>
    <row r="581" spans="65:72" x14ac:dyDescent="0.3">
      <c r="BM581" s="59"/>
      <c r="BN581" s="59"/>
      <c r="BO581" s="59"/>
      <c r="BP581" s="59"/>
      <c r="BQ581" s="59"/>
      <c r="BR581" s="59"/>
      <c r="BS581" s="59"/>
      <c r="BT581" s="59"/>
    </row>
    <row r="582" spans="65:72" x14ac:dyDescent="0.3">
      <c r="BM582" s="59"/>
      <c r="BN582" s="59"/>
      <c r="BO582" s="59"/>
      <c r="BP582" s="59"/>
      <c r="BQ582" s="59"/>
      <c r="BR582" s="59"/>
      <c r="BS582" s="59"/>
      <c r="BT582" s="59"/>
    </row>
    <row r="583" spans="65:72" x14ac:dyDescent="0.3">
      <c r="BM583" s="59"/>
      <c r="BN583" s="59"/>
      <c r="BO583" s="59"/>
      <c r="BP583" s="59"/>
      <c r="BQ583" s="59"/>
      <c r="BR583" s="59"/>
      <c r="BS583" s="59"/>
      <c r="BT583" s="59"/>
    </row>
    <row r="584" spans="65:72" x14ac:dyDescent="0.3">
      <c r="BM584" s="59"/>
      <c r="BN584" s="59"/>
      <c r="BO584" s="59"/>
      <c r="BP584" s="59"/>
      <c r="BQ584" s="59"/>
      <c r="BR584" s="59"/>
      <c r="BS584" s="59"/>
      <c r="BT584" s="59"/>
    </row>
    <row r="585" spans="65:72" x14ac:dyDescent="0.3">
      <c r="BM585" s="59"/>
      <c r="BN585" s="59"/>
      <c r="BO585" s="59"/>
      <c r="BP585" s="59"/>
      <c r="BQ585" s="59"/>
      <c r="BR585" s="59"/>
      <c r="BS585" s="59"/>
      <c r="BT585" s="59"/>
    </row>
    <row r="586" spans="65:72" x14ac:dyDescent="0.3">
      <c r="BM586" s="59"/>
      <c r="BN586" s="59"/>
      <c r="BO586" s="59"/>
      <c r="BP586" s="59"/>
      <c r="BQ586" s="59"/>
      <c r="BR586" s="59"/>
      <c r="BS586" s="59"/>
      <c r="BT586" s="59"/>
    </row>
    <row r="587" spans="65:72" x14ac:dyDescent="0.3">
      <c r="BM587" s="59"/>
      <c r="BN587" s="59"/>
      <c r="BO587" s="59"/>
      <c r="BP587" s="59"/>
      <c r="BQ587" s="59"/>
      <c r="BR587" s="59"/>
      <c r="BS587" s="59"/>
      <c r="BT587" s="59"/>
    </row>
    <row r="588" spans="65:72" x14ac:dyDescent="0.3">
      <c r="BM588" s="59"/>
      <c r="BN588" s="59"/>
      <c r="BO588" s="59"/>
      <c r="BP588" s="59"/>
      <c r="BQ588" s="59"/>
      <c r="BR588" s="59"/>
      <c r="BS588" s="59"/>
      <c r="BT588" s="59"/>
    </row>
    <row r="589" spans="65:72" x14ac:dyDescent="0.3">
      <c r="BM589" s="59"/>
      <c r="BN589" s="59"/>
      <c r="BO589" s="59"/>
      <c r="BP589" s="59"/>
      <c r="BQ589" s="59"/>
      <c r="BR589" s="59"/>
      <c r="BS589" s="59"/>
      <c r="BT589" s="59"/>
    </row>
    <row r="590" spans="65:72" x14ac:dyDescent="0.3">
      <c r="BM590" s="59"/>
      <c r="BN590" s="59"/>
      <c r="BO590" s="59"/>
      <c r="BP590" s="59"/>
      <c r="BQ590" s="59"/>
      <c r="BR590" s="59"/>
      <c r="BS590" s="59"/>
      <c r="BT590" s="59"/>
    </row>
    <row r="591" spans="65:72" x14ac:dyDescent="0.3">
      <c r="BM591" s="59"/>
      <c r="BN591" s="59"/>
      <c r="BO591" s="59"/>
      <c r="BP591" s="59"/>
      <c r="BQ591" s="59"/>
      <c r="BR591" s="59"/>
      <c r="BS591" s="59"/>
      <c r="BT591" s="59"/>
    </row>
    <row r="592" spans="65:72" x14ac:dyDescent="0.3">
      <c r="BM592" s="59"/>
      <c r="BN592" s="59"/>
      <c r="BO592" s="59"/>
      <c r="BP592" s="59"/>
      <c r="BQ592" s="59"/>
      <c r="BR592" s="59"/>
      <c r="BS592" s="59"/>
      <c r="BT592" s="59"/>
    </row>
    <row r="593" spans="65:72" x14ac:dyDescent="0.3">
      <c r="BM593" s="59"/>
      <c r="BN593" s="59"/>
      <c r="BO593" s="59"/>
      <c r="BP593" s="59"/>
      <c r="BQ593" s="59"/>
      <c r="BR593" s="59"/>
      <c r="BS593" s="59"/>
      <c r="BT593" s="59"/>
    </row>
    <row r="594" spans="65:72" x14ac:dyDescent="0.3">
      <c r="BM594" s="59"/>
      <c r="BN594" s="59"/>
      <c r="BO594" s="59"/>
      <c r="BP594" s="59"/>
      <c r="BQ594" s="59"/>
      <c r="BR594" s="59"/>
      <c r="BS594" s="59"/>
      <c r="BT594" s="59"/>
    </row>
    <row r="595" spans="65:72" x14ac:dyDescent="0.3">
      <c r="BM595" s="59"/>
      <c r="BN595" s="59"/>
      <c r="BO595" s="59"/>
      <c r="BP595" s="59"/>
      <c r="BQ595" s="59"/>
      <c r="BR595" s="59"/>
      <c r="BS595" s="59"/>
      <c r="BT595" s="59"/>
    </row>
    <row r="596" spans="65:72" x14ac:dyDescent="0.3">
      <c r="BM596" s="59"/>
      <c r="BN596" s="59"/>
      <c r="BO596" s="59"/>
      <c r="BP596" s="59"/>
      <c r="BQ596" s="59"/>
      <c r="BR596" s="59"/>
      <c r="BS596" s="59"/>
      <c r="BT596" s="59"/>
    </row>
    <row r="597" spans="65:72" x14ac:dyDescent="0.3">
      <c r="BM597" s="59"/>
      <c r="BN597" s="59"/>
      <c r="BO597" s="59"/>
      <c r="BP597" s="59"/>
      <c r="BQ597" s="59"/>
      <c r="BR597" s="59"/>
      <c r="BS597" s="59"/>
      <c r="BT597" s="59"/>
    </row>
    <row r="598" spans="65:72" x14ac:dyDescent="0.3">
      <c r="BM598" s="59"/>
      <c r="BN598" s="59"/>
      <c r="BO598" s="59"/>
      <c r="BP598" s="59"/>
      <c r="BQ598" s="59"/>
      <c r="BR598" s="59"/>
      <c r="BS598" s="59"/>
      <c r="BT598" s="59"/>
    </row>
    <row r="599" spans="65:72" x14ac:dyDescent="0.3">
      <c r="BM599" s="59"/>
      <c r="BN599" s="59"/>
      <c r="BO599" s="59"/>
      <c r="BP599" s="59"/>
      <c r="BQ599" s="59"/>
      <c r="BR599" s="59"/>
      <c r="BS599" s="59"/>
      <c r="BT599" s="59"/>
    </row>
    <row r="600" spans="65:72" x14ac:dyDescent="0.3">
      <c r="BM600" s="59"/>
      <c r="BN600" s="59"/>
      <c r="BO600" s="59"/>
      <c r="BP600" s="59"/>
      <c r="BQ600" s="59"/>
      <c r="BR600" s="59"/>
      <c r="BS600" s="59"/>
      <c r="BT600" s="59"/>
    </row>
    <row r="601" spans="65:72" x14ac:dyDescent="0.3">
      <c r="BM601" s="59"/>
      <c r="BN601" s="59"/>
      <c r="BO601" s="59"/>
      <c r="BP601" s="59"/>
      <c r="BQ601" s="59"/>
      <c r="BR601" s="59"/>
      <c r="BS601" s="59"/>
      <c r="BT601" s="59"/>
    </row>
    <row r="602" spans="65:72" x14ac:dyDescent="0.3">
      <c r="BM602" s="59"/>
      <c r="BN602" s="59"/>
      <c r="BO602" s="59"/>
      <c r="BP602" s="59"/>
      <c r="BQ602" s="59"/>
      <c r="BR602" s="59"/>
      <c r="BS602" s="59"/>
      <c r="BT602" s="59"/>
    </row>
    <row r="603" spans="65:72" x14ac:dyDescent="0.3">
      <c r="BM603" s="59"/>
      <c r="BN603" s="59"/>
      <c r="BO603" s="59"/>
      <c r="BP603" s="59"/>
      <c r="BQ603" s="59"/>
      <c r="BR603" s="59"/>
      <c r="BS603" s="59"/>
      <c r="BT603" s="59"/>
    </row>
    <row r="604" spans="65:72" x14ac:dyDescent="0.3">
      <c r="BM604" s="59"/>
      <c r="BN604" s="59"/>
      <c r="BO604" s="59"/>
      <c r="BP604" s="59"/>
      <c r="BQ604" s="59"/>
      <c r="BR604" s="59"/>
      <c r="BS604" s="59"/>
      <c r="BT604" s="59"/>
    </row>
    <row r="605" spans="65:72" x14ac:dyDescent="0.3">
      <c r="BM605" s="59"/>
      <c r="BN605" s="59"/>
      <c r="BO605" s="59"/>
      <c r="BP605" s="59"/>
      <c r="BQ605" s="59"/>
      <c r="BR605" s="59"/>
      <c r="BS605" s="59"/>
      <c r="BT605" s="59"/>
    </row>
    <row r="606" spans="65:72" x14ac:dyDescent="0.3">
      <c r="BM606" s="59"/>
      <c r="BN606" s="59"/>
      <c r="BO606" s="59"/>
      <c r="BP606" s="59"/>
      <c r="BQ606" s="59"/>
      <c r="BR606" s="59"/>
      <c r="BS606" s="59"/>
      <c r="BT606" s="59"/>
    </row>
    <row r="607" spans="65:72" x14ac:dyDescent="0.3">
      <c r="BM607" s="59"/>
      <c r="BN607" s="59"/>
      <c r="BO607" s="59"/>
      <c r="BP607" s="59"/>
      <c r="BQ607" s="59"/>
      <c r="BR607" s="59"/>
      <c r="BS607" s="59"/>
      <c r="BT607" s="59"/>
    </row>
    <row r="608" spans="65:72" x14ac:dyDescent="0.3">
      <c r="BM608" s="59"/>
      <c r="BN608" s="59"/>
      <c r="BO608" s="59"/>
      <c r="BP608" s="59"/>
      <c r="BQ608" s="59"/>
      <c r="BR608" s="59"/>
      <c r="BS608" s="59"/>
      <c r="BT608" s="59"/>
    </row>
    <row r="609" spans="65:72" x14ac:dyDescent="0.3">
      <c r="BM609" s="59"/>
      <c r="BN609" s="59"/>
      <c r="BO609" s="59"/>
      <c r="BP609" s="59"/>
      <c r="BQ609" s="59"/>
      <c r="BR609" s="59"/>
      <c r="BS609" s="59"/>
      <c r="BT609" s="59"/>
    </row>
    <row r="610" spans="65:72" x14ac:dyDescent="0.3">
      <c r="BM610" s="59"/>
      <c r="BN610" s="59"/>
      <c r="BO610" s="59"/>
      <c r="BP610" s="59"/>
      <c r="BQ610" s="59"/>
      <c r="BR610" s="59"/>
      <c r="BS610" s="59"/>
      <c r="BT610" s="59"/>
    </row>
    <row r="611" spans="65:72" x14ac:dyDescent="0.3">
      <c r="BM611" s="59"/>
      <c r="BN611" s="59"/>
      <c r="BO611" s="59"/>
      <c r="BP611" s="59"/>
      <c r="BQ611" s="59"/>
      <c r="BR611" s="59"/>
      <c r="BS611" s="59"/>
      <c r="BT611" s="59"/>
    </row>
    <row r="612" spans="65:72" x14ac:dyDescent="0.3">
      <c r="BM612" s="59"/>
      <c r="BN612" s="59"/>
      <c r="BO612" s="59"/>
      <c r="BP612" s="59"/>
      <c r="BQ612" s="59"/>
      <c r="BR612" s="59"/>
      <c r="BS612" s="59"/>
      <c r="BT612" s="59"/>
    </row>
    <row r="613" spans="65:72" x14ac:dyDescent="0.3">
      <c r="BM613" s="59"/>
      <c r="BN613" s="59"/>
      <c r="BO613" s="59"/>
      <c r="BP613" s="59"/>
      <c r="BQ613" s="59"/>
      <c r="BR613" s="59"/>
      <c r="BS613" s="59"/>
      <c r="BT613" s="59"/>
    </row>
    <row r="614" spans="65:72" x14ac:dyDescent="0.3">
      <c r="BM614" s="59"/>
      <c r="BN614" s="59"/>
      <c r="BO614" s="59"/>
      <c r="BP614" s="59"/>
      <c r="BQ614" s="59"/>
      <c r="BR614" s="59"/>
      <c r="BS614" s="59"/>
      <c r="BT614" s="59"/>
    </row>
    <row r="615" spans="65:72" x14ac:dyDescent="0.3">
      <c r="BM615" s="59"/>
      <c r="BN615" s="59"/>
      <c r="BO615" s="59"/>
      <c r="BP615" s="59"/>
      <c r="BQ615" s="59"/>
      <c r="BR615" s="59"/>
      <c r="BS615" s="59"/>
      <c r="BT615" s="59"/>
    </row>
    <row r="616" spans="65:72" x14ac:dyDescent="0.3">
      <c r="BM616" s="59"/>
      <c r="BN616" s="59"/>
      <c r="BO616" s="59"/>
      <c r="BP616" s="59"/>
      <c r="BQ616" s="59"/>
      <c r="BR616" s="59"/>
      <c r="BS616" s="59"/>
      <c r="BT616" s="59"/>
    </row>
    <row r="617" spans="65:72" x14ac:dyDescent="0.3">
      <c r="BM617" s="59"/>
      <c r="BN617" s="59"/>
      <c r="BO617" s="59"/>
      <c r="BP617" s="59"/>
      <c r="BQ617" s="59"/>
      <c r="BR617" s="59"/>
      <c r="BS617" s="59"/>
      <c r="BT617" s="59"/>
    </row>
    <row r="618" spans="65:72" x14ac:dyDescent="0.3">
      <c r="BM618" s="59"/>
      <c r="BN618" s="59"/>
      <c r="BO618" s="59"/>
      <c r="BP618" s="59"/>
      <c r="BQ618" s="59"/>
      <c r="BR618" s="59"/>
      <c r="BS618" s="59"/>
      <c r="BT618" s="59"/>
    </row>
    <row r="619" spans="65:72" x14ac:dyDescent="0.3">
      <c r="BM619" s="59"/>
      <c r="BN619" s="59"/>
      <c r="BO619" s="59"/>
      <c r="BP619" s="59"/>
      <c r="BQ619" s="59"/>
      <c r="BR619" s="59"/>
      <c r="BS619" s="59"/>
      <c r="BT619" s="59"/>
    </row>
    <row r="620" spans="65:72" x14ac:dyDescent="0.3">
      <c r="BM620" s="59"/>
      <c r="BN620" s="59"/>
      <c r="BO620" s="59"/>
      <c r="BP620" s="59"/>
      <c r="BQ620" s="59"/>
      <c r="BR620" s="59"/>
      <c r="BS620" s="59"/>
      <c r="BT620" s="59"/>
    </row>
    <row r="621" spans="65:72" x14ac:dyDescent="0.3">
      <c r="BM621" s="59"/>
      <c r="BN621" s="59"/>
      <c r="BO621" s="59"/>
      <c r="BP621" s="59"/>
      <c r="BQ621" s="59"/>
      <c r="BR621" s="59"/>
      <c r="BS621" s="59"/>
      <c r="BT621" s="59"/>
    </row>
    <row r="622" spans="65:72" x14ac:dyDescent="0.3">
      <c r="BM622" s="59"/>
      <c r="BN622" s="59"/>
      <c r="BO622" s="59"/>
      <c r="BP622" s="59"/>
      <c r="BQ622" s="59"/>
      <c r="BR622" s="59"/>
      <c r="BS622" s="59"/>
      <c r="BT622" s="59"/>
    </row>
    <row r="623" spans="65:72" x14ac:dyDescent="0.3">
      <c r="BM623" s="59"/>
      <c r="BN623" s="59"/>
      <c r="BO623" s="59"/>
      <c r="BP623" s="59"/>
      <c r="BQ623" s="59"/>
      <c r="BR623" s="59"/>
      <c r="BS623" s="59"/>
      <c r="BT623" s="59"/>
    </row>
    <row r="624" spans="65:72" x14ac:dyDescent="0.3">
      <c r="BM624" s="59"/>
      <c r="BN624" s="59"/>
      <c r="BO624" s="59"/>
      <c r="BP624" s="59"/>
      <c r="BQ624" s="59"/>
      <c r="BR624" s="59"/>
      <c r="BS624" s="59"/>
      <c r="BT624" s="59"/>
    </row>
    <row r="625" spans="65:72" x14ac:dyDescent="0.3">
      <c r="BM625" s="59"/>
      <c r="BN625" s="59"/>
      <c r="BO625" s="59"/>
      <c r="BP625" s="59"/>
      <c r="BQ625" s="59"/>
      <c r="BR625" s="59"/>
      <c r="BS625" s="59"/>
      <c r="BT625" s="59"/>
    </row>
    <row r="626" spans="65:72" x14ac:dyDescent="0.3">
      <c r="BM626" s="59"/>
      <c r="BN626" s="59"/>
      <c r="BO626" s="59"/>
      <c r="BP626" s="59"/>
      <c r="BQ626" s="59"/>
      <c r="BR626" s="59"/>
      <c r="BS626" s="59"/>
      <c r="BT626" s="59"/>
    </row>
    <row r="627" spans="65:72" x14ac:dyDescent="0.3">
      <c r="BM627" s="59"/>
      <c r="BN627" s="59"/>
      <c r="BO627" s="59"/>
      <c r="BP627" s="59"/>
      <c r="BQ627" s="59"/>
      <c r="BR627" s="59"/>
      <c r="BS627" s="59"/>
      <c r="BT627" s="59"/>
    </row>
    <row r="628" spans="65:72" x14ac:dyDescent="0.3">
      <c r="BM628" s="59"/>
      <c r="BN628" s="59"/>
      <c r="BO628" s="59"/>
      <c r="BP628" s="59"/>
      <c r="BQ628" s="59"/>
      <c r="BR628" s="59"/>
      <c r="BS628" s="59"/>
      <c r="BT628" s="59"/>
    </row>
    <row r="629" spans="65:72" x14ac:dyDescent="0.3">
      <c r="BM629" s="59"/>
      <c r="BN629" s="59"/>
      <c r="BO629" s="59"/>
      <c r="BP629" s="59"/>
      <c r="BQ629" s="59"/>
      <c r="BR629" s="59"/>
      <c r="BS629" s="59"/>
      <c r="BT629" s="59"/>
    </row>
    <row r="630" spans="65:72" x14ac:dyDescent="0.3">
      <c r="BM630" s="59"/>
      <c r="BN630" s="59"/>
      <c r="BO630" s="59"/>
      <c r="BP630" s="59"/>
      <c r="BQ630" s="59"/>
      <c r="BR630" s="59"/>
      <c r="BS630" s="59"/>
      <c r="BT630" s="59"/>
    </row>
    <row r="631" spans="65:72" x14ac:dyDescent="0.3">
      <c r="BM631" s="59"/>
      <c r="BN631" s="59"/>
      <c r="BO631" s="59"/>
      <c r="BP631" s="59"/>
      <c r="BQ631" s="59"/>
      <c r="BR631" s="59"/>
      <c r="BS631" s="59"/>
      <c r="BT631" s="59"/>
    </row>
    <row r="632" spans="65:72" x14ac:dyDescent="0.3">
      <c r="BM632" s="59"/>
      <c r="BN632" s="59"/>
      <c r="BO632" s="59"/>
      <c r="BP632" s="59"/>
      <c r="BQ632" s="59"/>
      <c r="BR632" s="59"/>
      <c r="BS632" s="59"/>
      <c r="BT632" s="59"/>
    </row>
    <row r="633" spans="65:72" x14ac:dyDescent="0.3">
      <c r="BM633" s="59"/>
      <c r="BN633" s="59"/>
      <c r="BO633" s="59"/>
      <c r="BP633" s="59"/>
      <c r="BQ633" s="59"/>
      <c r="BR633" s="59"/>
      <c r="BS633" s="59"/>
      <c r="BT633" s="59"/>
    </row>
    <row r="634" spans="65:72" x14ac:dyDescent="0.3">
      <c r="BM634" s="59"/>
      <c r="BN634" s="59"/>
      <c r="BO634" s="59"/>
      <c r="BP634" s="59"/>
      <c r="BQ634" s="59"/>
      <c r="BR634" s="59"/>
      <c r="BS634" s="59"/>
      <c r="BT634" s="59"/>
    </row>
    <row r="635" spans="65:72" x14ac:dyDescent="0.3">
      <c r="BM635" s="59"/>
      <c r="BN635" s="59"/>
      <c r="BO635" s="59"/>
      <c r="BP635" s="59"/>
      <c r="BQ635" s="59"/>
      <c r="BR635" s="59"/>
      <c r="BS635" s="59"/>
      <c r="BT635" s="59"/>
    </row>
    <row r="636" spans="65:72" x14ac:dyDescent="0.3">
      <c r="BM636" s="59"/>
      <c r="BN636" s="59"/>
      <c r="BO636" s="59"/>
      <c r="BP636" s="59"/>
      <c r="BQ636" s="59"/>
      <c r="BR636" s="59"/>
      <c r="BS636" s="59"/>
      <c r="BT636" s="59"/>
    </row>
    <row r="637" spans="65:72" x14ac:dyDescent="0.3">
      <c r="BM637" s="59"/>
      <c r="BN637" s="59"/>
      <c r="BO637" s="59"/>
      <c r="BP637" s="59"/>
      <c r="BQ637" s="59"/>
      <c r="BR637" s="59"/>
      <c r="BS637" s="59"/>
      <c r="BT637" s="59"/>
    </row>
    <row r="638" spans="65:72" x14ac:dyDescent="0.3">
      <c r="BM638" s="59"/>
      <c r="BN638" s="59"/>
      <c r="BO638" s="59"/>
      <c r="BP638" s="59"/>
      <c r="BQ638" s="59"/>
      <c r="BR638" s="59"/>
      <c r="BS638" s="59"/>
      <c r="BT638" s="59"/>
    </row>
    <row r="639" spans="65:72" x14ac:dyDescent="0.3">
      <c r="BM639" s="59"/>
      <c r="BN639" s="59"/>
      <c r="BO639" s="59"/>
      <c r="BP639" s="59"/>
      <c r="BQ639" s="59"/>
      <c r="BR639" s="59"/>
      <c r="BS639" s="59"/>
      <c r="BT639" s="59"/>
    </row>
    <row r="640" spans="65:72" x14ac:dyDescent="0.3">
      <c r="BM640" s="59"/>
      <c r="BN640" s="59"/>
      <c r="BO640" s="59"/>
      <c r="BP640" s="59"/>
      <c r="BQ640" s="59"/>
      <c r="BR640" s="59"/>
      <c r="BS640" s="59"/>
      <c r="BT640" s="59"/>
    </row>
    <row r="641" spans="65:72" x14ac:dyDescent="0.3">
      <c r="BM641" s="59"/>
      <c r="BN641" s="59"/>
      <c r="BO641" s="59"/>
      <c r="BP641" s="59"/>
      <c r="BQ641" s="59"/>
      <c r="BR641" s="59"/>
      <c r="BS641" s="59"/>
      <c r="BT641" s="59"/>
    </row>
    <row r="642" spans="65:72" x14ac:dyDescent="0.3">
      <c r="BM642" s="59"/>
      <c r="BN642" s="59"/>
      <c r="BO642" s="59"/>
      <c r="BP642" s="59"/>
      <c r="BQ642" s="59"/>
      <c r="BR642" s="59"/>
      <c r="BS642" s="59"/>
      <c r="BT642" s="59"/>
    </row>
    <row r="643" spans="65:72" x14ac:dyDescent="0.3">
      <c r="BM643" s="59"/>
      <c r="BN643" s="59"/>
      <c r="BO643" s="59"/>
      <c r="BP643" s="59"/>
      <c r="BQ643" s="59"/>
      <c r="BR643" s="59"/>
      <c r="BS643" s="59"/>
      <c r="BT643" s="59"/>
    </row>
    <row r="644" spans="65:72" x14ac:dyDescent="0.3">
      <c r="BM644" s="59"/>
      <c r="BN644" s="59"/>
      <c r="BO644" s="59"/>
      <c r="BP644" s="59"/>
      <c r="BQ644" s="59"/>
      <c r="BR644" s="59"/>
      <c r="BS644" s="59"/>
      <c r="BT644" s="59"/>
    </row>
    <row r="645" spans="65:72" x14ac:dyDescent="0.3">
      <c r="BM645" s="59"/>
      <c r="BN645" s="59"/>
      <c r="BO645" s="59"/>
      <c r="BP645" s="59"/>
      <c r="BQ645" s="59"/>
      <c r="BR645" s="59"/>
      <c r="BS645" s="59"/>
      <c r="BT645" s="59"/>
    </row>
    <row r="646" spans="65:72" x14ac:dyDescent="0.3">
      <c r="BM646" s="59"/>
      <c r="BN646" s="59"/>
      <c r="BO646" s="59"/>
      <c r="BP646" s="59"/>
      <c r="BQ646" s="59"/>
      <c r="BR646" s="59"/>
      <c r="BS646" s="59"/>
      <c r="BT646" s="59"/>
    </row>
    <row r="647" spans="65:72" x14ac:dyDescent="0.3">
      <c r="BM647" s="59"/>
      <c r="BN647" s="59"/>
      <c r="BO647" s="59"/>
      <c r="BP647" s="59"/>
      <c r="BQ647" s="59"/>
      <c r="BR647" s="59"/>
      <c r="BS647" s="59"/>
      <c r="BT647" s="59"/>
    </row>
    <row r="648" spans="65:72" x14ac:dyDescent="0.3">
      <c r="BM648" s="59"/>
      <c r="BN648" s="59"/>
      <c r="BO648" s="59"/>
      <c r="BP648" s="59"/>
      <c r="BQ648" s="59"/>
      <c r="BR648" s="59"/>
      <c r="BS648" s="59"/>
      <c r="BT648" s="59"/>
    </row>
    <row r="649" spans="65:72" x14ac:dyDescent="0.3">
      <c r="BM649" s="59"/>
      <c r="BN649" s="59"/>
      <c r="BO649" s="59"/>
      <c r="BP649" s="59"/>
      <c r="BQ649" s="59"/>
      <c r="BR649" s="59"/>
      <c r="BS649" s="59"/>
      <c r="BT649" s="59"/>
    </row>
    <row r="650" spans="65:72" x14ac:dyDescent="0.3">
      <c r="BM650" s="59"/>
      <c r="BN650" s="59"/>
      <c r="BO650" s="59"/>
      <c r="BP650" s="59"/>
      <c r="BQ650" s="59"/>
      <c r="BR650" s="59"/>
      <c r="BS650" s="59"/>
      <c r="BT650" s="59"/>
    </row>
    <row r="651" spans="65:72" x14ac:dyDescent="0.3">
      <c r="BM651" s="59"/>
      <c r="BN651" s="59"/>
      <c r="BO651" s="59"/>
      <c r="BP651" s="59"/>
      <c r="BQ651" s="59"/>
      <c r="BR651" s="59"/>
      <c r="BS651" s="59"/>
      <c r="BT651" s="59"/>
    </row>
    <row r="652" spans="65:72" x14ac:dyDescent="0.3">
      <c r="BM652" s="59"/>
      <c r="BN652" s="59"/>
      <c r="BO652" s="59"/>
      <c r="BP652" s="59"/>
      <c r="BQ652" s="59"/>
      <c r="BR652" s="59"/>
      <c r="BS652" s="59"/>
      <c r="BT652" s="59"/>
    </row>
    <row r="653" spans="65:72" x14ac:dyDescent="0.3">
      <c r="BM653" s="59"/>
      <c r="BN653" s="59"/>
      <c r="BO653" s="59"/>
      <c r="BP653" s="59"/>
      <c r="BQ653" s="59"/>
      <c r="BR653" s="59"/>
      <c r="BS653" s="59"/>
      <c r="BT653" s="59"/>
    </row>
    <row r="654" spans="65:72" x14ac:dyDescent="0.3">
      <c r="BM654" s="59"/>
      <c r="BN654" s="59"/>
      <c r="BO654" s="59"/>
      <c r="BP654" s="59"/>
      <c r="BQ654" s="59"/>
      <c r="BR654" s="59"/>
      <c r="BS654" s="59"/>
      <c r="BT654" s="59"/>
    </row>
    <row r="655" spans="65:72" x14ac:dyDescent="0.3">
      <c r="BM655" s="59"/>
      <c r="BN655" s="59"/>
      <c r="BO655" s="59"/>
      <c r="BP655" s="59"/>
      <c r="BQ655" s="59"/>
      <c r="BR655" s="59"/>
      <c r="BS655" s="59"/>
      <c r="BT655" s="59"/>
    </row>
    <row r="656" spans="65:72" x14ac:dyDescent="0.3">
      <c r="BM656" s="59"/>
      <c r="BN656" s="59"/>
      <c r="BO656" s="59"/>
      <c r="BP656" s="59"/>
      <c r="BQ656" s="59"/>
      <c r="BR656" s="59"/>
      <c r="BS656" s="59"/>
      <c r="BT656" s="59"/>
    </row>
    <row r="657" spans="65:72" x14ac:dyDescent="0.3">
      <c r="BM657" s="59"/>
      <c r="BN657" s="59"/>
      <c r="BO657" s="59"/>
      <c r="BP657" s="59"/>
      <c r="BQ657" s="59"/>
      <c r="BR657" s="59"/>
      <c r="BS657" s="59"/>
      <c r="BT657" s="59"/>
    </row>
    <row r="658" spans="65:72" x14ac:dyDescent="0.3">
      <c r="BM658" s="59"/>
      <c r="BN658" s="59"/>
      <c r="BO658" s="59"/>
      <c r="BP658" s="59"/>
      <c r="BQ658" s="59"/>
      <c r="BR658" s="59"/>
      <c r="BS658" s="59"/>
      <c r="BT658" s="59"/>
    </row>
    <row r="659" spans="65:72" x14ac:dyDescent="0.3">
      <c r="BM659" s="59"/>
      <c r="BN659" s="59"/>
      <c r="BO659" s="59"/>
      <c r="BP659" s="59"/>
      <c r="BQ659" s="59"/>
      <c r="BR659" s="59"/>
      <c r="BS659" s="59"/>
      <c r="BT659" s="59"/>
    </row>
    <row r="660" spans="65:72" x14ac:dyDescent="0.3">
      <c r="BM660" s="59"/>
      <c r="BN660" s="59"/>
      <c r="BO660" s="59"/>
      <c r="BP660" s="59"/>
      <c r="BQ660" s="59"/>
      <c r="BR660" s="59"/>
      <c r="BS660" s="59"/>
      <c r="BT660" s="59"/>
    </row>
    <row r="661" spans="65:72" x14ac:dyDescent="0.3">
      <c r="BM661" s="59"/>
      <c r="BN661" s="59"/>
      <c r="BO661" s="59"/>
      <c r="BP661" s="59"/>
      <c r="BQ661" s="59"/>
      <c r="BR661" s="59"/>
      <c r="BS661" s="59"/>
      <c r="BT661" s="59"/>
    </row>
    <row r="662" spans="65:72" x14ac:dyDescent="0.3">
      <c r="BM662" s="59"/>
      <c r="BN662" s="59"/>
      <c r="BO662" s="59"/>
      <c r="BP662" s="59"/>
      <c r="BQ662" s="59"/>
      <c r="BR662" s="59"/>
      <c r="BS662" s="59"/>
      <c r="BT662" s="59"/>
    </row>
    <row r="663" spans="65:72" x14ac:dyDescent="0.3">
      <c r="BM663" s="59"/>
      <c r="BN663" s="59"/>
      <c r="BO663" s="59"/>
      <c r="BP663" s="59"/>
      <c r="BQ663" s="59"/>
      <c r="BR663" s="59"/>
      <c r="BS663" s="59"/>
      <c r="BT663" s="59"/>
    </row>
    <row r="664" spans="65:72" x14ac:dyDescent="0.3">
      <c r="BM664" s="59"/>
      <c r="BN664" s="59"/>
      <c r="BO664" s="59"/>
      <c r="BP664" s="59"/>
      <c r="BQ664" s="59"/>
      <c r="BR664" s="59"/>
      <c r="BS664" s="59"/>
      <c r="BT664" s="59"/>
    </row>
    <row r="665" spans="65:72" x14ac:dyDescent="0.3">
      <c r="BM665" s="59"/>
      <c r="BN665" s="59"/>
      <c r="BO665" s="59"/>
      <c r="BP665" s="59"/>
      <c r="BQ665" s="59"/>
      <c r="BR665" s="59"/>
      <c r="BS665" s="59"/>
      <c r="BT665" s="59"/>
    </row>
    <row r="666" spans="65:72" x14ac:dyDescent="0.3">
      <c r="BM666" s="59"/>
      <c r="BN666" s="59"/>
      <c r="BO666" s="59"/>
      <c r="BP666" s="59"/>
      <c r="BQ666" s="59"/>
      <c r="BR666" s="59"/>
      <c r="BS666" s="59"/>
      <c r="BT666" s="59"/>
    </row>
    <row r="667" spans="65:72" x14ac:dyDescent="0.3">
      <c r="BM667" s="59"/>
      <c r="BN667" s="59"/>
      <c r="BO667" s="59"/>
      <c r="BP667" s="59"/>
      <c r="BQ667" s="59"/>
      <c r="BR667" s="59"/>
      <c r="BS667" s="59"/>
      <c r="BT667" s="59"/>
    </row>
    <row r="668" spans="65:72" x14ac:dyDescent="0.3">
      <c r="BM668" s="59"/>
      <c r="BN668" s="59"/>
      <c r="BO668" s="59"/>
      <c r="BP668" s="59"/>
      <c r="BQ668" s="59"/>
      <c r="BR668" s="59"/>
      <c r="BS668" s="59"/>
      <c r="BT668" s="59"/>
    </row>
    <row r="669" spans="65:72" x14ac:dyDescent="0.3">
      <c r="BM669" s="59"/>
      <c r="BN669" s="59"/>
      <c r="BO669" s="59"/>
      <c r="BP669" s="59"/>
      <c r="BQ669" s="59"/>
      <c r="BR669" s="59"/>
      <c r="BS669" s="59"/>
      <c r="BT669" s="59"/>
    </row>
    <row r="670" spans="65:72" x14ac:dyDescent="0.3">
      <c r="BM670" s="59"/>
      <c r="BN670" s="59"/>
      <c r="BO670" s="59"/>
      <c r="BP670" s="59"/>
      <c r="BQ670" s="59"/>
      <c r="BR670" s="59"/>
      <c r="BS670" s="59"/>
      <c r="BT670" s="59"/>
    </row>
    <row r="671" spans="65:72" x14ac:dyDescent="0.3">
      <c r="BM671" s="59"/>
      <c r="BN671" s="59"/>
      <c r="BO671" s="59"/>
      <c r="BP671" s="59"/>
      <c r="BQ671" s="59"/>
      <c r="BR671" s="59"/>
      <c r="BS671" s="59"/>
      <c r="BT671" s="59"/>
    </row>
    <row r="672" spans="65:72" x14ac:dyDescent="0.3">
      <c r="BM672" s="59"/>
      <c r="BN672" s="59"/>
      <c r="BO672" s="59"/>
      <c r="BP672" s="59"/>
      <c r="BQ672" s="59"/>
      <c r="BR672" s="59"/>
      <c r="BS672" s="59"/>
      <c r="BT672" s="59"/>
    </row>
    <row r="673" spans="65:72" x14ac:dyDescent="0.3">
      <c r="BM673" s="59"/>
      <c r="BN673" s="59"/>
      <c r="BO673" s="59"/>
      <c r="BP673" s="59"/>
      <c r="BQ673" s="59"/>
      <c r="BR673" s="59"/>
      <c r="BS673" s="59"/>
      <c r="BT673" s="59"/>
    </row>
    <row r="674" spans="65:72" x14ac:dyDescent="0.3">
      <c r="BM674" s="59"/>
      <c r="BN674" s="59"/>
      <c r="BO674" s="59"/>
      <c r="BP674" s="59"/>
      <c r="BQ674" s="59"/>
      <c r="BR674" s="59"/>
      <c r="BS674" s="59"/>
      <c r="BT674" s="59"/>
    </row>
    <row r="675" spans="65:72" x14ac:dyDescent="0.3">
      <c r="BM675" s="59"/>
      <c r="BN675" s="59"/>
      <c r="BO675" s="59"/>
      <c r="BP675" s="59"/>
      <c r="BQ675" s="59"/>
      <c r="BR675" s="59"/>
      <c r="BS675" s="59"/>
      <c r="BT675" s="59"/>
    </row>
    <row r="676" spans="65:72" x14ac:dyDescent="0.3">
      <c r="BM676" s="59"/>
      <c r="BN676" s="59"/>
      <c r="BO676" s="59"/>
      <c r="BP676" s="59"/>
      <c r="BQ676" s="59"/>
      <c r="BR676" s="59"/>
      <c r="BS676" s="59"/>
      <c r="BT676" s="59"/>
    </row>
    <row r="677" spans="65:72" x14ac:dyDescent="0.3">
      <c r="BM677" s="59"/>
      <c r="BN677" s="59"/>
      <c r="BO677" s="59"/>
      <c r="BP677" s="59"/>
      <c r="BQ677" s="59"/>
      <c r="BR677" s="59"/>
      <c r="BS677" s="59"/>
      <c r="BT677" s="59"/>
    </row>
    <row r="678" spans="65:72" x14ac:dyDescent="0.3">
      <c r="BM678" s="59"/>
      <c r="BN678" s="59"/>
      <c r="BO678" s="59"/>
      <c r="BP678" s="59"/>
      <c r="BQ678" s="59"/>
      <c r="BR678" s="59"/>
      <c r="BS678" s="59"/>
      <c r="BT678" s="59"/>
    </row>
    <row r="679" spans="65:72" x14ac:dyDescent="0.3">
      <c r="BM679" s="59"/>
      <c r="BN679" s="59"/>
      <c r="BO679" s="59"/>
      <c r="BP679" s="59"/>
      <c r="BQ679" s="59"/>
      <c r="BR679" s="59"/>
      <c r="BS679" s="59"/>
      <c r="BT679" s="59"/>
    </row>
    <row r="680" spans="65:72" x14ac:dyDescent="0.3">
      <c r="BM680" s="59"/>
      <c r="BN680" s="59"/>
      <c r="BO680" s="59"/>
      <c r="BP680" s="59"/>
      <c r="BQ680" s="59"/>
      <c r="BR680" s="59"/>
      <c r="BS680" s="59"/>
      <c r="BT680" s="59"/>
    </row>
    <row r="681" spans="65:72" x14ac:dyDescent="0.3">
      <c r="BM681" s="59"/>
      <c r="BN681" s="59"/>
      <c r="BO681" s="59"/>
      <c r="BP681" s="59"/>
      <c r="BQ681" s="59"/>
      <c r="BR681" s="59"/>
      <c r="BS681" s="59"/>
      <c r="BT681" s="59"/>
    </row>
    <row r="682" spans="65:72" x14ac:dyDescent="0.3">
      <c r="BM682" s="59"/>
      <c r="BN682" s="59"/>
      <c r="BO682" s="59"/>
      <c r="BP682" s="59"/>
      <c r="BQ682" s="59"/>
      <c r="BR682" s="59"/>
      <c r="BS682" s="59"/>
      <c r="BT682" s="59"/>
    </row>
    <row r="683" spans="65:72" x14ac:dyDescent="0.3">
      <c r="BM683" s="59"/>
      <c r="BN683" s="59"/>
      <c r="BO683" s="59"/>
      <c r="BP683" s="59"/>
      <c r="BQ683" s="59"/>
      <c r="BR683" s="59"/>
      <c r="BS683" s="59"/>
      <c r="BT683" s="59"/>
    </row>
    <row r="684" spans="65:72" x14ac:dyDescent="0.3">
      <c r="BM684" s="59"/>
      <c r="BN684" s="59"/>
      <c r="BO684" s="59"/>
      <c r="BP684" s="59"/>
      <c r="BQ684" s="59"/>
      <c r="BR684" s="59"/>
      <c r="BS684" s="59"/>
      <c r="BT684" s="59"/>
    </row>
    <row r="685" spans="65:72" x14ac:dyDescent="0.3">
      <c r="BM685" s="59"/>
      <c r="BN685" s="59"/>
      <c r="BO685" s="59"/>
      <c r="BP685" s="59"/>
      <c r="BQ685" s="59"/>
      <c r="BR685" s="59"/>
      <c r="BS685" s="59"/>
      <c r="BT685" s="59"/>
    </row>
    <row r="686" spans="65:72" x14ac:dyDescent="0.3">
      <c r="BM686" s="59"/>
      <c r="BN686" s="59"/>
      <c r="BO686" s="59"/>
      <c r="BP686" s="59"/>
      <c r="BQ686" s="59"/>
      <c r="BR686" s="59"/>
      <c r="BS686" s="59"/>
      <c r="BT686" s="59"/>
    </row>
    <row r="687" spans="65:72" x14ac:dyDescent="0.3">
      <c r="BM687" s="59"/>
      <c r="BN687" s="59"/>
      <c r="BO687" s="59"/>
      <c r="BP687" s="59"/>
      <c r="BQ687" s="59"/>
      <c r="BR687" s="59"/>
      <c r="BS687" s="59"/>
      <c r="BT687" s="59"/>
    </row>
    <row r="688" spans="65:72" x14ac:dyDescent="0.3">
      <c r="BM688" s="59"/>
      <c r="BN688" s="59"/>
      <c r="BO688" s="59"/>
      <c r="BP688" s="59"/>
      <c r="BQ688" s="59"/>
      <c r="BR688" s="59"/>
      <c r="BS688" s="59"/>
      <c r="BT688" s="59"/>
    </row>
    <row r="689" spans="65:72" x14ac:dyDescent="0.3">
      <c r="BM689" s="59"/>
      <c r="BN689" s="59"/>
      <c r="BO689" s="59"/>
      <c r="BP689" s="59"/>
      <c r="BQ689" s="59"/>
      <c r="BR689" s="59"/>
      <c r="BS689" s="59"/>
      <c r="BT689" s="59"/>
    </row>
    <row r="690" spans="65:72" x14ac:dyDescent="0.3">
      <c r="BM690" s="59"/>
      <c r="BN690" s="59"/>
      <c r="BO690" s="59"/>
      <c r="BP690" s="59"/>
      <c r="BQ690" s="59"/>
      <c r="BR690" s="59"/>
      <c r="BS690" s="59"/>
      <c r="BT690" s="59"/>
    </row>
    <row r="691" spans="65:72" x14ac:dyDescent="0.3">
      <c r="BM691" s="59"/>
      <c r="BN691" s="59"/>
      <c r="BO691" s="59"/>
      <c r="BP691" s="59"/>
      <c r="BQ691" s="59"/>
      <c r="BR691" s="59"/>
      <c r="BS691" s="59"/>
      <c r="BT691" s="59"/>
    </row>
    <row r="692" spans="65:72" x14ac:dyDescent="0.3">
      <c r="BM692" s="59"/>
      <c r="BN692" s="59"/>
      <c r="BO692" s="59"/>
      <c r="BP692" s="59"/>
      <c r="BQ692" s="59"/>
      <c r="BR692" s="59"/>
      <c r="BS692" s="59"/>
      <c r="BT692" s="59"/>
    </row>
    <row r="693" spans="65:72" x14ac:dyDescent="0.3">
      <c r="BM693" s="59"/>
      <c r="BN693" s="59"/>
      <c r="BO693" s="59"/>
      <c r="BP693" s="59"/>
      <c r="BQ693" s="59"/>
      <c r="BR693" s="59"/>
      <c r="BS693" s="59"/>
      <c r="BT693" s="59"/>
    </row>
    <row r="694" spans="65:72" x14ac:dyDescent="0.3">
      <c r="BM694" s="59"/>
      <c r="BN694" s="59"/>
      <c r="BO694" s="59"/>
      <c r="BP694" s="59"/>
      <c r="BQ694" s="59"/>
      <c r="BR694" s="59"/>
      <c r="BS694" s="59"/>
      <c r="BT694" s="59"/>
    </row>
    <row r="695" spans="65:72" x14ac:dyDescent="0.3">
      <c r="BM695" s="59"/>
      <c r="BN695" s="59"/>
      <c r="BO695" s="59"/>
      <c r="BP695" s="59"/>
      <c r="BQ695" s="59"/>
      <c r="BR695" s="59"/>
      <c r="BS695" s="59"/>
      <c r="BT695" s="59"/>
    </row>
    <row r="696" spans="65:72" x14ac:dyDescent="0.3">
      <c r="BM696" s="59"/>
      <c r="BN696" s="59"/>
      <c r="BO696" s="59"/>
      <c r="BP696" s="59"/>
      <c r="BQ696" s="59"/>
      <c r="BR696" s="59"/>
      <c r="BS696" s="59"/>
      <c r="BT696" s="59"/>
    </row>
    <row r="697" spans="65:72" x14ac:dyDescent="0.3">
      <c r="BM697" s="59"/>
      <c r="BN697" s="59"/>
      <c r="BO697" s="59"/>
      <c r="BP697" s="59"/>
      <c r="BQ697" s="59"/>
      <c r="BR697" s="59"/>
      <c r="BS697" s="59"/>
      <c r="BT697" s="59"/>
    </row>
    <row r="698" spans="65:72" x14ac:dyDescent="0.3">
      <c r="BM698" s="59"/>
      <c r="BN698" s="59"/>
      <c r="BO698" s="59"/>
      <c r="BP698" s="59"/>
      <c r="BQ698" s="59"/>
      <c r="BR698" s="59"/>
      <c r="BS698" s="59"/>
      <c r="BT698" s="59"/>
    </row>
    <row r="699" spans="65:72" x14ac:dyDescent="0.3">
      <c r="BM699" s="59"/>
      <c r="BN699" s="59"/>
      <c r="BO699" s="59"/>
      <c r="BP699" s="59"/>
      <c r="BQ699" s="59"/>
      <c r="BR699" s="59"/>
      <c r="BS699" s="59"/>
      <c r="BT699" s="59"/>
    </row>
    <row r="700" spans="65:72" x14ac:dyDescent="0.3">
      <c r="BM700" s="59"/>
      <c r="BN700" s="59"/>
      <c r="BO700" s="59"/>
      <c r="BP700" s="59"/>
      <c r="BQ700" s="59"/>
      <c r="BR700" s="59"/>
      <c r="BS700" s="59"/>
      <c r="BT700" s="59"/>
    </row>
    <row r="701" spans="65:72" x14ac:dyDescent="0.3">
      <c r="BM701" s="59"/>
      <c r="BN701" s="59"/>
      <c r="BO701" s="59"/>
      <c r="BP701" s="59"/>
      <c r="BQ701" s="59"/>
      <c r="BR701" s="59"/>
      <c r="BS701" s="59"/>
      <c r="BT701" s="59"/>
    </row>
    <row r="702" spans="65:72" x14ac:dyDescent="0.3">
      <c r="BM702" s="59"/>
      <c r="BN702" s="59"/>
      <c r="BO702" s="59"/>
      <c r="BP702" s="59"/>
      <c r="BQ702" s="59"/>
      <c r="BR702" s="59"/>
      <c r="BS702" s="59"/>
      <c r="BT702" s="59"/>
    </row>
    <row r="703" spans="65:72" x14ac:dyDescent="0.3">
      <c r="BM703" s="59"/>
      <c r="BN703" s="59"/>
      <c r="BO703" s="59"/>
      <c r="BP703" s="59"/>
      <c r="BQ703" s="59"/>
      <c r="BR703" s="59"/>
      <c r="BS703" s="59"/>
      <c r="BT703" s="59"/>
    </row>
    <row r="704" spans="65:72" x14ac:dyDescent="0.3">
      <c r="BM704" s="59"/>
      <c r="BN704" s="59"/>
      <c r="BO704" s="59"/>
      <c r="BP704" s="59"/>
      <c r="BQ704" s="59"/>
      <c r="BR704" s="59"/>
      <c r="BS704" s="59"/>
      <c r="BT704" s="59"/>
    </row>
    <row r="705" spans="65:72" x14ac:dyDescent="0.3">
      <c r="BM705" s="59"/>
      <c r="BN705" s="59"/>
      <c r="BO705" s="59"/>
      <c r="BP705" s="59"/>
      <c r="BQ705" s="59"/>
      <c r="BR705" s="59"/>
      <c r="BS705" s="59"/>
      <c r="BT705" s="59"/>
    </row>
    <row r="706" spans="65:72" x14ac:dyDescent="0.3">
      <c r="BM706" s="59"/>
      <c r="BN706" s="59"/>
      <c r="BO706" s="59"/>
      <c r="BP706" s="59"/>
      <c r="BQ706" s="59"/>
      <c r="BR706" s="59"/>
      <c r="BS706" s="59"/>
      <c r="BT706" s="59"/>
    </row>
    <row r="707" spans="65:72" x14ac:dyDescent="0.3">
      <c r="BM707" s="59"/>
      <c r="BN707" s="59"/>
      <c r="BO707" s="59"/>
      <c r="BP707" s="59"/>
      <c r="BQ707" s="59"/>
      <c r="BR707" s="59"/>
      <c r="BS707" s="59"/>
      <c r="BT707" s="59"/>
    </row>
    <row r="708" spans="65:72" x14ac:dyDescent="0.3">
      <c r="BM708" s="59"/>
      <c r="BN708" s="59"/>
      <c r="BO708" s="59"/>
      <c r="BP708" s="59"/>
      <c r="BQ708" s="59"/>
      <c r="BR708" s="59"/>
      <c r="BS708" s="59"/>
      <c r="BT708" s="59"/>
    </row>
    <row r="709" spans="65:72" x14ac:dyDescent="0.3">
      <c r="BM709" s="59"/>
      <c r="BN709" s="59"/>
      <c r="BO709" s="59"/>
      <c r="BP709" s="59"/>
      <c r="BQ709" s="59"/>
      <c r="BR709" s="59"/>
      <c r="BS709" s="59"/>
      <c r="BT709" s="59"/>
    </row>
    <row r="710" spans="65:72" x14ac:dyDescent="0.3">
      <c r="BM710" s="59"/>
      <c r="BN710" s="59"/>
      <c r="BO710" s="59"/>
      <c r="BP710" s="59"/>
      <c r="BQ710" s="59"/>
      <c r="BR710" s="59"/>
      <c r="BS710" s="59"/>
      <c r="BT710" s="59"/>
    </row>
    <row r="711" spans="65:72" x14ac:dyDescent="0.3">
      <c r="BM711" s="59"/>
      <c r="BN711" s="59"/>
      <c r="BO711" s="59"/>
      <c r="BP711" s="59"/>
      <c r="BQ711" s="59"/>
      <c r="BR711" s="59"/>
      <c r="BS711" s="59"/>
      <c r="BT711" s="59"/>
    </row>
    <row r="712" spans="65:72" x14ac:dyDescent="0.3">
      <c r="BM712" s="59"/>
      <c r="BN712" s="59"/>
      <c r="BO712" s="59"/>
      <c r="BP712" s="59"/>
      <c r="BQ712" s="59"/>
      <c r="BR712" s="59"/>
      <c r="BS712" s="59"/>
      <c r="BT712" s="59"/>
    </row>
    <row r="713" spans="65:72" x14ac:dyDescent="0.3">
      <c r="BM713" s="59"/>
      <c r="BN713" s="59"/>
      <c r="BO713" s="59"/>
      <c r="BP713" s="59"/>
      <c r="BQ713" s="59"/>
      <c r="BR713" s="59"/>
      <c r="BS713" s="59"/>
      <c r="BT713" s="59"/>
    </row>
    <row r="714" spans="65:72" x14ac:dyDescent="0.3">
      <c r="BM714" s="59"/>
      <c r="BN714" s="59"/>
      <c r="BO714" s="59"/>
      <c r="BP714" s="59"/>
      <c r="BQ714" s="59"/>
      <c r="BR714" s="59"/>
      <c r="BS714" s="59"/>
      <c r="BT714" s="59"/>
    </row>
    <row r="715" spans="65:72" x14ac:dyDescent="0.3">
      <c r="BM715" s="59"/>
      <c r="BN715" s="59"/>
      <c r="BO715" s="59"/>
      <c r="BP715" s="59"/>
      <c r="BQ715" s="59"/>
      <c r="BR715" s="59"/>
      <c r="BS715" s="59"/>
      <c r="BT715" s="59"/>
    </row>
    <row r="716" spans="65:72" x14ac:dyDescent="0.3">
      <c r="BM716" s="59"/>
      <c r="BN716" s="59"/>
      <c r="BO716" s="59"/>
      <c r="BP716" s="59"/>
      <c r="BQ716" s="59"/>
      <c r="BR716" s="59"/>
      <c r="BS716" s="59"/>
      <c r="BT716" s="59"/>
    </row>
    <row r="717" spans="65:72" x14ac:dyDescent="0.3">
      <c r="BM717" s="59"/>
      <c r="BN717" s="59"/>
      <c r="BO717" s="59"/>
      <c r="BP717" s="59"/>
      <c r="BQ717" s="59"/>
      <c r="BR717" s="59"/>
      <c r="BS717" s="59"/>
      <c r="BT717" s="59"/>
    </row>
    <row r="718" spans="65:72" x14ac:dyDescent="0.3">
      <c r="BM718" s="59"/>
      <c r="BN718" s="59"/>
      <c r="BO718" s="59"/>
      <c r="BP718" s="59"/>
      <c r="BQ718" s="59"/>
      <c r="BR718" s="59"/>
      <c r="BS718" s="59"/>
      <c r="BT718" s="59"/>
    </row>
    <row r="719" spans="65:72" x14ac:dyDescent="0.3">
      <c r="BM719" s="59"/>
      <c r="BN719" s="59"/>
      <c r="BO719" s="59"/>
      <c r="BP719" s="59"/>
      <c r="BQ719" s="59"/>
      <c r="BR719" s="59"/>
      <c r="BS719" s="59"/>
      <c r="BT719" s="59"/>
    </row>
    <row r="720" spans="65:72" x14ac:dyDescent="0.3">
      <c r="BM720" s="59"/>
      <c r="BN720" s="59"/>
      <c r="BO720" s="59"/>
      <c r="BP720" s="59"/>
      <c r="BQ720" s="59"/>
      <c r="BR720" s="59"/>
      <c r="BS720" s="59"/>
      <c r="BT720" s="59"/>
    </row>
    <row r="721" spans="65:72" x14ac:dyDescent="0.3">
      <c r="BM721" s="59"/>
      <c r="BN721" s="59"/>
      <c r="BO721" s="59"/>
      <c r="BP721" s="59"/>
      <c r="BQ721" s="59"/>
      <c r="BR721" s="59"/>
      <c r="BS721" s="59"/>
      <c r="BT721" s="59"/>
    </row>
    <row r="722" spans="65:72" x14ac:dyDescent="0.3">
      <c r="BM722" s="59"/>
      <c r="BN722" s="59"/>
      <c r="BO722" s="59"/>
      <c r="BP722" s="59"/>
      <c r="BQ722" s="59"/>
      <c r="BR722" s="59"/>
      <c r="BS722" s="59"/>
      <c r="BT722" s="59"/>
    </row>
    <row r="723" spans="65:72" x14ac:dyDescent="0.3">
      <c r="BM723" s="59"/>
      <c r="BN723" s="59"/>
      <c r="BO723" s="59"/>
      <c r="BP723" s="59"/>
      <c r="BQ723" s="59"/>
      <c r="BR723" s="59"/>
      <c r="BS723" s="59"/>
      <c r="BT723" s="59"/>
    </row>
    <row r="724" spans="65:72" x14ac:dyDescent="0.3">
      <c r="BM724" s="59"/>
      <c r="BN724" s="59"/>
      <c r="BO724" s="59"/>
      <c r="BP724" s="59"/>
      <c r="BQ724" s="59"/>
      <c r="BR724" s="59"/>
      <c r="BS724" s="59"/>
      <c r="BT724" s="59"/>
    </row>
    <row r="725" spans="65:72" x14ac:dyDescent="0.3">
      <c r="BM725" s="59"/>
      <c r="BN725" s="59"/>
      <c r="BO725" s="59"/>
      <c r="BP725" s="59"/>
      <c r="BQ725" s="59"/>
      <c r="BR725" s="59"/>
      <c r="BS725" s="59"/>
      <c r="BT725" s="59"/>
    </row>
    <row r="726" spans="65:72" x14ac:dyDescent="0.3">
      <c r="BM726" s="59"/>
      <c r="BN726" s="59"/>
      <c r="BO726" s="59"/>
      <c r="BP726" s="59"/>
      <c r="BQ726" s="59"/>
      <c r="BR726" s="59"/>
      <c r="BS726" s="59"/>
      <c r="BT726" s="59"/>
    </row>
    <row r="727" spans="65:72" x14ac:dyDescent="0.3">
      <c r="BM727" s="59"/>
      <c r="BN727" s="59"/>
      <c r="BO727" s="59"/>
      <c r="BP727" s="59"/>
      <c r="BQ727" s="59"/>
      <c r="BR727" s="59"/>
      <c r="BS727" s="59"/>
      <c r="BT727" s="59"/>
    </row>
    <row r="728" spans="65:72" x14ac:dyDescent="0.3">
      <c r="BM728" s="59"/>
      <c r="BN728" s="59"/>
      <c r="BO728" s="59"/>
      <c r="BP728" s="59"/>
      <c r="BQ728" s="59"/>
      <c r="BR728" s="59"/>
      <c r="BS728" s="59"/>
      <c r="BT728" s="59"/>
    </row>
    <row r="729" spans="65:72" x14ac:dyDescent="0.3">
      <c r="BM729" s="59"/>
      <c r="BN729" s="59"/>
      <c r="BO729" s="59"/>
      <c r="BP729" s="59"/>
      <c r="BQ729" s="59"/>
      <c r="BR729" s="59"/>
      <c r="BS729" s="59"/>
      <c r="BT729" s="59"/>
    </row>
    <row r="730" spans="65:72" x14ac:dyDescent="0.3">
      <c r="BM730" s="59"/>
      <c r="BN730" s="59"/>
      <c r="BO730" s="59"/>
      <c r="BP730" s="59"/>
      <c r="BQ730" s="59"/>
      <c r="BR730" s="59"/>
      <c r="BS730" s="59"/>
      <c r="BT730" s="59"/>
    </row>
    <row r="731" spans="65:72" x14ac:dyDescent="0.3">
      <c r="BM731" s="59"/>
      <c r="BN731" s="59"/>
      <c r="BO731" s="59"/>
      <c r="BP731" s="59"/>
      <c r="BQ731" s="59"/>
      <c r="BR731" s="59"/>
      <c r="BS731" s="59"/>
      <c r="BT731" s="59"/>
    </row>
    <row r="732" spans="65:72" x14ac:dyDescent="0.3">
      <c r="BM732" s="59"/>
      <c r="BN732" s="59"/>
      <c r="BO732" s="59"/>
      <c r="BP732" s="59"/>
      <c r="BQ732" s="59"/>
      <c r="BR732" s="59"/>
      <c r="BS732" s="59"/>
      <c r="BT732" s="59"/>
    </row>
    <row r="733" spans="65:72" x14ac:dyDescent="0.3">
      <c r="BM733" s="59"/>
      <c r="BN733" s="59"/>
      <c r="BO733" s="59"/>
      <c r="BP733" s="59"/>
      <c r="BQ733" s="59"/>
      <c r="BR733" s="59"/>
      <c r="BS733" s="59"/>
      <c r="BT733" s="59"/>
    </row>
    <row r="734" spans="65:72" x14ac:dyDescent="0.3">
      <c r="BM734" s="59"/>
      <c r="BN734" s="59"/>
      <c r="BO734" s="59"/>
      <c r="BP734" s="59"/>
      <c r="BQ734" s="59"/>
      <c r="BR734" s="59"/>
      <c r="BS734" s="59"/>
      <c r="BT734" s="59"/>
    </row>
    <row r="735" spans="65:72" x14ac:dyDescent="0.3">
      <c r="BM735" s="59"/>
      <c r="BN735" s="59"/>
      <c r="BO735" s="59"/>
      <c r="BP735" s="59"/>
      <c r="BQ735" s="59"/>
      <c r="BR735" s="59"/>
      <c r="BS735" s="59"/>
      <c r="BT735" s="59"/>
    </row>
    <row r="736" spans="65:72" x14ac:dyDescent="0.3">
      <c r="BM736" s="59"/>
      <c r="BN736" s="59"/>
      <c r="BO736" s="59"/>
      <c r="BP736" s="59"/>
      <c r="BQ736" s="59"/>
      <c r="BR736" s="59"/>
      <c r="BS736" s="59"/>
      <c r="BT736" s="59"/>
    </row>
    <row r="737" spans="65:72" x14ac:dyDescent="0.3">
      <c r="BM737" s="59"/>
      <c r="BN737" s="59"/>
      <c r="BO737" s="59"/>
      <c r="BP737" s="59"/>
      <c r="BQ737" s="59"/>
      <c r="BR737" s="59"/>
      <c r="BS737" s="59"/>
      <c r="BT737" s="59"/>
    </row>
    <row r="738" spans="65:72" x14ac:dyDescent="0.3">
      <c r="BM738" s="59"/>
      <c r="BN738" s="59"/>
      <c r="BO738" s="59"/>
      <c r="BP738" s="59"/>
      <c r="BQ738" s="59"/>
      <c r="BR738" s="59"/>
      <c r="BS738" s="59"/>
      <c r="BT738" s="59"/>
    </row>
    <row r="739" spans="65:72" x14ac:dyDescent="0.3">
      <c r="BM739" s="59"/>
      <c r="BN739" s="59"/>
      <c r="BO739" s="59"/>
      <c r="BP739" s="59"/>
      <c r="BQ739" s="59"/>
      <c r="BR739" s="59"/>
      <c r="BS739" s="59"/>
      <c r="BT739" s="59"/>
    </row>
    <row r="740" spans="65:72" x14ac:dyDescent="0.3">
      <c r="BM740" s="59"/>
      <c r="BN740" s="59"/>
      <c r="BO740" s="59"/>
      <c r="BP740" s="59"/>
      <c r="BQ740" s="59"/>
      <c r="BR740" s="59"/>
      <c r="BS740" s="59"/>
      <c r="BT740" s="59"/>
    </row>
    <row r="741" spans="65:72" x14ac:dyDescent="0.3">
      <c r="BM741" s="59"/>
      <c r="BN741" s="59"/>
      <c r="BO741" s="59"/>
      <c r="BP741" s="59"/>
      <c r="BQ741" s="59"/>
      <c r="BR741" s="59"/>
      <c r="BS741" s="59"/>
      <c r="BT741" s="59"/>
    </row>
    <row r="742" spans="65:72" x14ac:dyDescent="0.3">
      <c r="BM742" s="59"/>
      <c r="BN742" s="59"/>
      <c r="BO742" s="59"/>
      <c r="BP742" s="59"/>
      <c r="BQ742" s="59"/>
      <c r="BR742" s="59"/>
      <c r="BS742" s="59"/>
      <c r="BT742" s="59"/>
    </row>
    <row r="743" spans="65:72" x14ac:dyDescent="0.3">
      <c r="BM743" s="59"/>
      <c r="BN743" s="59"/>
      <c r="BO743" s="59"/>
      <c r="BP743" s="59"/>
      <c r="BQ743" s="59"/>
      <c r="BR743" s="59"/>
      <c r="BS743" s="59"/>
      <c r="BT743" s="59"/>
    </row>
    <row r="744" spans="65:72" x14ac:dyDescent="0.3">
      <c r="BM744" s="59"/>
      <c r="BN744" s="59"/>
      <c r="BO744" s="59"/>
      <c r="BP744" s="59"/>
      <c r="BQ744" s="59"/>
      <c r="BR744" s="59"/>
      <c r="BS744" s="59"/>
      <c r="BT744" s="59"/>
    </row>
    <row r="745" spans="65:72" x14ac:dyDescent="0.3">
      <c r="BM745" s="59"/>
      <c r="BN745" s="59"/>
      <c r="BO745" s="59"/>
      <c r="BP745" s="59"/>
      <c r="BQ745" s="59"/>
      <c r="BR745" s="59"/>
      <c r="BS745" s="59"/>
      <c r="BT745" s="59"/>
    </row>
    <row r="746" spans="65:72" x14ac:dyDescent="0.3">
      <c r="BM746" s="59"/>
      <c r="BN746" s="59"/>
      <c r="BO746" s="59"/>
      <c r="BP746" s="59"/>
      <c r="BQ746" s="59"/>
      <c r="BR746" s="59"/>
      <c r="BS746" s="59"/>
      <c r="BT746" s="59"/>
    </row>
    <row r="747" spans="65:72" x14ac:dyDescent="0.3">
      <c r="BM747" s="59"/>
      <c r="BN747" s="59"/>
      <c r="BO747" s="59"/>
      <c r="BP747" s="59"/>
      <c r="BQ747" s="59"/>
      <c r="BR747" s="59"/>
      <c r="BS747" s="59"/>
      <c r="BT747" s="59"/>
    </row>
    <row r="748" spans="65:72" x14ac:dyDescent="0.3">
      <c r="BM748" s="59"/>
      <c r="BN748" s="59"/>
      <c r="BO748" s="59"/>
      <c r="BP748" s="59"/>
      <c r="BQ748" s="59"/>
      <c r="BR748" s="59"/>
      <c r="BS748" s="59"/>
      <c r="BT748" s="59"/>
    </row>
    <row r="749" spans="65:72" x14ac:dyDescent="0.3">
      <c r="BM749" s="59"/>
      <c r="BN749" s="59"/>
      <c r="BO749" s="59"/>
      <c r="BP749" s="59"/>
      <c r="BQ749" s="59"/>
      <c r="BR749" s="59"/>
      <c r="BS749" s="59"/>
      <c r="BT749" s="59"/>
    </row>
    <row r="750" spans="65:72" x14ac:dyDescent="0.3">
      <c r="BM750" s="59"/>
      <c r="BN750" s="59"/>
      <c r="BO750" s="59"/>
      <c r="BP750" s="59"/>
      <c r="BQ750" s="59"/>
      <c r="BR750" s="59"/>
      <c r="BS750" s="59"/>
      <c r="BT750" s="59"/>
    </row>
    <row r="751" spans="65:72" x14ac:dyDescent="0.3">
      <c r="BM751" s="59"/>
      <c r="BN751" s="59"/>
      <c r="BO751" s="59"/>
      <c r="BP751" s="59"/>
      <c r="BQ751" s="59"/>
      <c r="BR751" s="59"/>
      <c r="BS751" s="59"/>
      <c r="BT751" s="59"/>
    </row>
    <row r="752" spans="65:72" x14ac:dyDescent="0.3">
      <c r="BM752" s="59"/>
      <c r="BN752" s="59"/>
      <c r="BO752" s="59"/>
      <c r="BP752" s="59"/>
      <c r="BQ752" s="59"/>
      <c r="BR752" s="59"/>
      <c r="BS752" s="59"/>
      <c r="BT752" s="59"/>
    </row>
    <row r="753" spans="65:72" x14ac:dyDescent="0.3">
      <c r="BM753" s="59"/>
      <c r="BN753" s="59"/>
      <c r="BO753" s="59"/>
      <c r="BP753" s="59"/>
      <c r="BQ753" s="59"/>
      <c r="BR753" s="59"/>
      <c r="BS753" s="59"/>
      <c r="BT753" s="59"/>
    </row>
    <row r="754" spans="65:72" x14ac:dyDescent="0.3">
      <c r="BM754" s="59"/>
      <c r="BN754" s="59"/>
      <c r="BO754" s="59"/>
      <c r="BP754" s="59"/>
      <c r="BQ754" s="59"/>
      <c r="BR754" s="59"/>
      <c r="BS754" s="59"/>
      <c r="BT754" s="59"/>
    </row>
    <row r="755" spans="65:72" x14ac:dyDescent="0.3">
      <c r="BM755" s="59"/>
      <c r="BN755" s="59"/>
      <c r="BO755" s="59"/>
      <c r="BP755" s="59"/>
      <c r="BQ755" s="59"/>
      <c r="BR755" s="59"/>
      <c r="BS755" s="59"/>
      <c r="BT755" s="59"/>
    </row>
    <row r="756" spans="65:72" x14ac:dyDescent="0.3">
      <c r="BM756" s="59"/>
      <c r="BN756" s="59"/>
      <c r="BO756" s="59"/>
      <c r="BP756" s="59"/>
      <c r="BQ756" s="59"/>
      <c r="BR756" s="59"/>
      <c r="BS756" s="59"/>
      <c r="BT756" s="59"/>
    </row>
    <row r="757" spans="65:72" x14ac:dyDescent="0.3">
      <c r="BM757" s="59"/>
      <c r="BN757" s="59"/>
      <c r="BO757" s="59"/>
      <c r="BP757" s="59"/>
      <c r="BQ757" s="59"/>
      <c r="BR757" s="59"/>
      <c r="BS757" s="59"/>
      <c r="BT757" s="59"/>
    </row>
    <row r="758" spans="65:72" x14ac:dyDescent="0.3">
      <c r="BM758" s="59"/>
      <c r="BN758" s="59"/>
      <c r="BO758" s="59"/>
      <c r="BP758" s="59"/>
      <c r="BQ758" s="59"/>
      <c r="BR758" s="59"/>
      <c r="BS758" s="59"/>
      <c r="BT758" s="59"/>
    </row>
    <row r="759" spans="65:72" x14ac:dyDescent="0.3">
      <c r="BM759" s="59"/>
      <c r="BN759" s="59"/>
      <c r="BO759" s="59"/>
      <c r="BP759" s="59"/>
      <c r="BQ759" s="59"/>
      <c r="BR759" s="59"/>
      <c r="BS759" s="59"/>
      <c r="BT759" s="59"/>
    </row>
    <row r="760" spans="65:72" x14ac:dyDescent="0.3">
      <c r="BM760" s="59"/>
      <c r="BN760" s="59"/>
      <c r="BO760" s="59"/>
      <c r="BP760" s="59"/>
      <c r="BQ760" s="59"/>
      <c r="BR760" s="59"/>
      <c r="BS760" s="59"/>
      <c r="BT760" s="59"/>
    </row>
    <row r="761" spans="65:72" x14ac:dyDescent="0.3">
      <c r="BM761" s="59"/>
      <c r="BN761" s="59"/>
      <c r="BO761" s="59"/>
      <c r="BP761" s="59"/>
      <c r="BQ761" s="59"/>
      <c r="BR761" s="59"/>
      <c r="BS761" s="59"/>
      <c r="BT761" s="59"/>
    </row>
    <row r="762" spans="65:72" x14ac:dyDescent="0.3">
      <c r="BM762" s="59"/>
      <c r="BN762" s="59"/>
      <c r="BO762" s="59"/>
      <c r="BP762" s="59"/>
      <c r="BQ762" s="59"/>
      <c r="BR762" s="59"/>
      <c r="BS762" s="59"/>
      <c r="BT762" s="59"/>
    </row>
    <row r="763" spans="65:72" x14ac:dyDescent="0.3">
      <c r="BM763" s="59"/>
      <c r="BN763" s="59"/>
      <c r="BO763" s="59"/>
      <c r="BP763" s="59"/>
      <c r="BQ763" s="59"/>
      <c r="BR763" s="59"/>
      <c r="BS763" s="59"/>
      <c r="BT763" s="59"/>
    </row>
    <row r="764" spans="65:72" x14ac:dyDescent="0.3">
      <c r="BM764" s="59"/>
      <c r="BN764" s="59"/>
      <c r="BO764" s="59"/>
      <c r="BP764" s="59"/>
      <c r="BQ764" s="59"/>
      <c r="BR764" s="59"/>
      <c r="BS764" s="59"/>
      <c r="BT764" s="59"/>
    </row>
    <row r="765" spans="65:72" x14ac:dyDescent="0.3">
      <c r="BM765" s="59"/>
      <c r="BN765" s="59"/>
      <c r="BO765" s="59"/>
      <c r="BP765" s="59"/>
      <c r="BQ765" s="59"/>
      <c r="BR765" s="59"/>
      <c r="BS765" s="59"/>
      <c r="BT765" s="59"/>
    </row>
    <row r="766" spans="65:72" x14ac:dyDescent="0.3">
      <c r="BM766" s="59"/>
      <c r="BN766" s="59"/>
      <c r="BO766" s="59"/>
      <c r="BP766" s="59"/>
      <c r="BQ766" s="59"/>
      <c r="BR766" s="59"/>
      <c r="BS766" s="59"/>
      <c r="BT766" s="59"/>
    </row>
    <row r="767" spans="65:72" x14ac:dyDescent="0.3">
      <c r="BM767" s="59"/>
      <c r="BN767" s="59"/>
      <c r="BO767" s="59"/>
      <c r="BP767" s="59"/>
      <c r="BQ767" s="59"/>
      <c r="BR767" s="59"/>
      <c r="BS767" s="59"/>
      <c r="BT767" s="59"/>
    </row>
    <row r="768" spans="65:72" x14ac:dyDescent="0.3">
      <c r="BM768" s="59"/>
      <c r="BN768" s="59"/>
      <c r="BO768" s="59"/>
      <c r="BP768" s="59"/>
      <c r="BQ768" s="59"/>
      <c r="BR768" s="59"/>
      <c r="BS768" s="59"/>
      <c r="BT768" s="59"/>
    </row>
    <row r="769" spans="65:72" x14ac:dyDescent="0.3">
      <c r="BM769" s="59"/>
      <c r="BN769" s="59"/>
      <c r="BO769" s="59"/>
      <c r="BP769" s="59"/>
      <c r="BQ769" s="59"/>
      <c r="BR769" s="59"/>
      <c r="BS769" s="59"/>
      <c r="BT769" s="59"/>
    </row>
    <row r="770" spans="65:72" x14ac:dyDescent="0.3">
      <c r="BM770" s="59"/>
      <c r="BN770" s="59"/>
      <c r="BO770" s="59"/>
      <c r="BP770" s="59"/>
      <c r="BQ770" s="59"/>
      <c r="BR770" s="59"/>
      <c r="BS770" s="59"/>
      <c r="BT770" s="59"/>
    </row>
    <row r="771" spans="65:72" x14ac:dyDescent="0.3">
      <c r="BM771" s="59"/>
      <c r="BN771" s="59"/>
      <c r="BO771" s="59"/>
      <c r="BP771" s="59"/>
      <c r="BQ771" s="59"/>
      <c r="BR771" s="59"/>
      <c r="BS771" s="59"/>
      <c r="BT771" s="59"/>
    </row>
    <row r="772" spans="65:72" x14ac:dyDescent="0.3">
      <c r="BM772" s="59"/>
      <c r="BN772" s="59"/>
      <c r="BO772" s="59"/>
      <c r="BP772" s="59"/>
      <c r="BQ772" s="59"/>
      <c r="BR772" s="59"/>
      <c r="BS772" s="59"/>
      <c r="BT772" s="59"/>
    </row>
    <row r="773" spans="65:72" x14ac:dyDescent="0.3">
      <c r="BM773" s="59"/>
      <c r="BN773" s="59"/>
      <c r="BO773" s="59"/>
      <c r="BP773" s="59"/>
      <c r="BQ773" s="59"/>
      <c r="BR773" s="59"/>
      <c r="BS773" s="59"/>
      <c r="BT773" s="59"/>
    </row>
    <row r="774" spans="65:72" x14ac:dyDescent="0.3">
      <c r="BM774" s="59"/>
      <c r="BN774" s="59"/>
      <c r="BO774" s="59"/>
      <c r="BP774" s="59"/>
      <c r="BQ774" s="59"/>
      <c r="BR774" s="59"/>
      <c r="BS774" s="59"/>
      <c r="BT774" s="59"/>
    </row>
    <row r="775" spans="65:72" x14ac:dyDescent="0.3">
      <c r="BM775" s="59"/>
      <c r="BN775" s="59"/>
      <c r="BO775" s="59"/>
      <c r="BP775" s="59"/>
      <c r="BQ775" s="59"/>
      <c r="BR775" s="59"/>
      <c r="BS775" s="59"/>
      <c r="BT775" s="59"/>
    </row>
    <row r="776" spans="65:72" x14ac:dyDescent="0.3">
      <c r="BM776" s="59"/>
      <c r="BN776" s="59"/>
      <c r="BO776" s="59"/>
      <c r="BP776" s="59"/>
      <c r="BQ776" s="59"/>
      <c r="BR776" s="59"/>
      <c r="BS776" s="59"/>
      <c r="BT776" s="59"/>
    </row>
    <row r="777" spans="65:72" x14ac:dyDescent="0.3">
      <c r="BM777" s="59"/>
      <c r="BN777" s="59"/>
      <c r="BO777" s="59"/>
      <c r="BP777" s="59"/>
      <c r="BQ777" s="59"/>
      <c r="BR777" s="59"/>
      <c r="BS777" s="59"/>
      <c r="BT777" s="59"/>
    </row>
    <row r="778" spans="65:72" x14ac:dyDescent="0.3">
      <c r="BM778" s="59"/>
      <c r="BN778" s="59"/>
      <c r="BO778" s="59"/>
      <c r="BP778" s="59"/>
      <c r="BQ778" s="59"/>
      <c r="BR778" s="59"/>
      <c r="BS778" s="59"/>
      <c r="BT778" s="59"/>
    </row>
    <row r="779" spans="65:72" x14ac:dyDescent="0.3">
      <c r="BM779" s="59"/>
      <c r="BN779" s="59"/>
      <c r="BO779" s="59"/>
      <c r="BP779" s="59"/>
      <c r="BQ779" s="59"/>
      <c r="BR779" s="59"/>
      <c r="BS779" s="59"/>
      <c r="BT779" s="59"/>
    </row>
    <row r="780" spans="65:72" x14ac:dyDescent="0.3">
      <c r="BM780" s="59"/>
      <c r="BN780" s="59"/>
      <c r="BO780" s="59"/>
      <c r="BP780" s="59"/>
      <c r="BQ780" s="59"/>
      <c r="BR780" s="59"/>
      <c r="BS780" s="59"/>
      <c r="BT780" s="59"/>
    </row>
    <row r="781" spans="65:72" x14ac:dyDescent="0.3">
      <c r="BM781" s="59"/>
      <c r="BN781" s="59"/>
      <c r="BO781" s="59"/>
      <c r="BP781" s="59"/>
      <c r="BQ781" s="59"/>
      <c r="BR781" s="59"/>
      <c r="BS781" s="59"/>
      <c r="BT781" s="59"/>
    </row>
    <row r="782" spans="65:72" x14ac:dyDescent="0.3">
      <c r="BM782" s="59"/>
      <c r="BN782" s="59"/>
      <c r="BO782" s="59"/>
      <c r="BP782" s="59"/>
      <c r="BQ782" s="59"/>
      <c r="BR782" s="59"/>
      <c r="BS782" s="59"/>
      <c r="BT782" s="59"/>
    </row>
    <row r="783" spans="65:72" x14ac:dyDescent="0.3">
      <c r="BM783" s="59"/>
      <c r="BN783" s="59"/>
      <c r="BO783" s="59"/>
      <c r="BP783" s="59"/>
      <c r="BQ783" s="59"/>
      <c r="BR783" s="59"/>
      <c r="BS783" s="59"/>
      <c r="BT783" s="59"/>
    </row>
    <row r="784" spans="65:72" x14ac:dyDescent="0.3">
      <c r="BM784" s="59"/>
      <c r="BN784" s="59"/>
      <c r="BO784" s="59"/>
      <c r="BP784" s="59"/>
      <c r="BQ784" s="59"/>
      <c r="BR784" s="59"/>
      <c r="BS784" s="59"/>
      <c r="BT784" s="59"/>
    </row>
    <row r="785" spans="65:72" x14ac:dyDescent="0.3">
      <c r="BM785" s="59"/>
      <c r="BN785" s="59"/>
      <c r="BO785" s="59"/>
      <c r="BP785" s="59"/>
      <c r="BQ785" s="59"/>
      <c r="BR785" s="59"/>
      <c r="BS785" s="59"/>
      <c r="BT785" s="59"/>
    </row>
    <row r="786" spans="65:72" x14ac:dyDescent="0.3">
      <c r="BM786" s="59"/>
      <c r="BN786" s="59"/>
      <c r="BO786" s="59"/>
      <c r="BP786" s="59"/>
      <c r="BQ786" s="59"/>
      <c r="BR786" s="59"/>
      <c r="BS786" s="59"/>
      <c r="BT786" s="59"/>
    </row>
    <row r="787" spans="65:72" x14ac:dyDescent="0.3">
      <c r="BM787" s="59"/>
      <c r="BN787" s="59"/>
      <c r="BO787" s="59"/>
      <c r="BP787" s="59"/>
      <c r="BQ787" s="59"/>
      <c r="BR787" s="59"/>
      <c r="BS787" s="59"/>
      <c r="BT787" s="59"/>
    </row>
    <row r="788" spans="65:72" x14ac:dyDescent="0.3">
      <c r="BM788" s="59"/>
      <c r="BN788" s="59"/>
      <c r="BO788" s="59"/>
      <c r="BP788" s="59"/>
      <c r="BQ788" s="59"/>
      <c r="BR788" s="59"/>
      <c r="BS788" s="59"/>
      <c r="BT788" s="59"/>
    </row>
    <row r="789" spans="65:72" x14ac:dyDescent="0.3">
      <c r="BM789" s="59"/>
      <c r="BN789" s="59"/>
      <c r="BO789" s="59"/>
      <c r="BP789" s="59"/>
      <c r="BQ789" s="59"/>
      <c r="BR789" s="59"/>
      <c r="BS789" s="59"/>
      <c r="BT789" s="59"/>
    </row>
    <row r="790" spans="65:72" x14ac:dyDescent="0.3">
      <c r="BM790" s="59"/>
      <c r="BN790" s="59"/>
      <c r="BO790" s="59"/>
      <c r="BP790" s="59"/>
      <c r="BQ790" s="59"/>
      <c r="BR790" s="59"/>
      <c r="BS790" s="59"/>
      <c r="BT790" s="59"/>
    </row>
    <row r="791" spans="65:72" x14ac:dyDescent="0.3">
      <c r="BM791" s="59"/>
      <c r="BN791" s="59"/>
      <c r="BO791" s="59"/>
      <c r="BP791" s="59"/>
      <c r="BQ791" s="59"/>
      <c r="BR791" s="59"/>
      <c r="BS791" s="59"/>
      <c r="BT791" s="59"/>
    </row>
    <row r="792" spans="65:72" x14ac:dyDescent="0.3">
      <c r="BM792" s="59"/>
      <c r="BN792" s="59"/>
      <c r="BO792" s="59"/>
      <c r="BP792" s="59"/>
      <c r="BQ792" s="59"/>
      <c r="BR792" s="59"/>
      <c r="BS792" s="59"/>
      <c r="BT792" s="59"/>
    </row>
    <row r="793" spans="65:72" x14ac:dyDescent="0.3">
      <c r="BM793" s="59"/>
      <c r="BN793" s="59"/>
      <c r="BO793" s="59"/>
      <c r="BP793" s="59"/>
      <c r="BQ793" s="59"/>
      <c r="BR793" s="59"/>
      <c r="BS793" s="59"/>
      <c r="BT793" s="59"/>
    </row>
    <row r="794" spans="65:72" x14ac:dyDescent="0.3">
      <c r="BM794" s="59"/>
      <c r="BN794" s="59"/>
      <c r="BO794" s="59"/>
      <c r="BP794" s="59"/>
      <c r="BQ794" s="59"/>
      <c r="BR794" s="59"/>
      <c r="BS794" s="59"/>
      <c r="BT794" s="59"/>
    </row>
    <row r="795" spans="65:72" x14ac:dyDescent="0.3">
      <c r="BM795" s="59"/>
      <c r="BN795" s="59"/>
      <c r="BO795" s="59"/>
      <c r="BP795" s="59"/>
      <c r="BQ795" s="59"/>
      <c r="BR795" s="59"/>
      <c r="BS795" s="59"/>
      <c r="BT795" s="59"/>
    </row>
    <row r="796" spans="65:72" x14ac:dyDescent="0.3">
      <c r="BM796" s="59"/>
      <c r="BN796" s="59"/>
      <c r="BO796" s="59"/>
      <c r="BP796" s="59"/>
      <c r="BQ796" s="59"/>
      <c r="BR796" s="59"/>
      <c r="BS796" s="59"/>
      <c r="BT796" s="59"/>
    </row>
    <row r="797" spans="65:72" x14ac:dyDescent="0.3">
      <c r="BM797" s="59"/>
      <c r="BN797" s="59"/>
      <c r="BO797" s="59"/>
      <c r="BP797" s="59"/>
      <c r="BQ797" s="59"/>
      <c r="BR797" s="59"/>
      <c r="BS797" s="59"/>
      <c r="BT797" s="59"/>
    </row>
    <row r="798" spans="65:72" x14ac:dyDescent="0.3">
      <c r="BM798" s="59"/>
      <c r="BN798" s="59"/>
      <c r="BO798" s="59"/>
      <c r="BP798" s="59"/>
      <c r="BQ798" s="59"/>
      <c r="BR798" s="59"/>
      <c r="BS798" s="59"/>
      <c r="BT798" s="59"/>
    </row>
    <row r="799" spans="65:72" x14ac:dyDescent="0.3">
      <c r="BM799" s="59"/>
      <c r="BN799" s="59"/>
      <c r="BO799" s="59"/>
      <c r="BP799" s="59"/>
      <c r="BQ799" s="59"/>
      <c r="BR799" s="59"/>
      <c r="BS799" s="59"/>
      <c r="BT799" s="59"/>
    </row>
    <row r="800" spans="65:72" x14ac:dyDescent="0.3">
      <c r="BM800" s="59"/>
      <c r="BN800" s="59"/>
      <c r="BO800" s="59"/>
      <c r="BP800" s="59"/>
      <c r="BQ800" s="59"/>
      <c r="BR800" s="59"/>
      <c r="BS800" s="59"/>
      <c r="BT800" s="59"/>
    </row>
    <row r="801" spans="65:72" x14ac:dyDescent="0.3">
      <c r="BM801" s="59"/>
      <c r="BN801" s="59"/>
      <c r="BO801" s="59"/>
      <c r="BP801" s="59"/>
      <c r="BQ801" s="59"/>
      <c r="BR801" s="59"/>
      <c r="BS801" s="59"/>
      <c r="BT801" s="59"/>
    </row>
    <row r="802" spans="65:72" x14ac:dyDescent="0.3">
      <c r="BM802" s="59"/>
      <c r="BN802" s="59"/>
      <c r="BO802" s="59"/>
      <c r="BP802" s="59"/>
      <c r="BQ802" s="59"/>
      <c r="BR802" s="59"/>
      <c r="BS802" s="59"/>
      <c r="BT802" s="59"/>
    </row>
    <row r="803" spans="65:72" x14ac:dyDescent="0.3">
      <c r="BM803" s="59"/>
      <c r="BN803" s="59"/>
      <c r="BO803" s="59"/>
      <c r="BP803" s="59"/>
      <c r="BQ803" s="59"/>
      <c r="BR803" s="59"/>
      <c r="BS803" s="59"/>
      <c r="BT803" s="59"/>
    </row>
    <row r="804" spans="65:72" x14ac:dyDescent="0.3">
      <c r="BM804" s="59"/>
      <c r="BN804" s="59"/>
      <c r="BO804" s="59"/>
      <c r="BP804" s="59"/>
      <c r="BQ804" s="59"/>
      <c r="BR804" s="59"/>
      <c r="BS804" s="59"/>
      <c r="BT804" s="59"/>
    </row>
    <row r="805" spans="65:72" x14ac:dyDescent="0.3">
      <c r="BM805" s="59"/>
      <c r="BN805" s="59"/>
      <c r="BO805" s="59"/>
      <c r="BP805" s="59"/>
      <c r="BQ805" s="59"/>
      <c r="BR805" s="59"/>
      <c r="BS805" s="59"/>
      <c r="BT805" s="59"/>
    </row>
    <row r="806" spans="65:72" x14ac:dyDescent="0.3">
      <c r="BM806" s="59"/>
      <c r="BN806" s="59"/>
      <c r="BO806" s="59"/>
      <c r="BP806" s="59"/>
      <c r="BQ806" s="59"/>
      <c r="BR806" s="59"/>
      <c r="BS806" s="59"/>
      <c r="BT806" s="59"/>
    </row>
    <row r="807" spans="65:72" x14ac:dyDescent="0.3">
      <c r="BM807" s="59"/>
      <c r="BN807" s="59"/>
      <c r="BO807" s="59"/>
      <c r="BP807" s="59"/>
      <c r="BQ807" s="59"/>
      <c r="BR807" s="59"/>
      <c r="BS807" s="59"/>
      <c r="BT807" s="59"/>
    </row>
    <row r="808" spans="65:72" x14ac:dyDescent="0.3">
      <c r="BM808" s="59"/>
      <c r="BN808" s="59"/>
      <c r="BO808" s="59"/>
      <c r="BP808" s="59"/>
      <c r="BQ808" s="59"/>
      <c r="BR808" s="59"/>
      <c r="BS808" s="59"/>
      <c r="BT808" s="59"/>
    </row>
    <row r="809" spans="65:72" x14ac:dyDescent="0.3">
      <c r="BM809" s="59"/>
      <c r="BN809" s="59"/>
      <c r="BO809" s="59"/>
      <c r="BP809" s="59"/>
      <c r="BQ809" s="59"/>
      <c r="BR809" s="59"/>
      <c r="BS809" s="59"/>
      <c r="BT809" s="59"/>
    </row>
    <row r="810" spans="65:72" x14ac:dyDescent="0.3">
      <c r="BM810" s="59"/>
      <c r="BN810" s="59"/>
      <c r="BO810" s="59"/>
      <c r="BP810" s="59"/>
      <c r="BQ810" s="59"/>
      <c r="BR810" s="59"/>
      <c r="BS810" s="59"/>
      <c r="BT810" s="59"/>
    </row>
    <row r="811" spans="65:72" x14ac:dyDescent="0.3">
      <c r="BM811" s="59"/>
      <c r="BN811" s="59"/>
      <c r="BO811" s="59"/>
      <c r="BP811" s="59"/>
      <c r="BQ811" s="59"/>
      <c r="BR811" s="59"/>
      <c r="BS811" s="59"/>
      <c r="BT811" s="59"/>
    </row>
    <row r="812" spans="65:72" x14ac:dyDescent="0.3">
      <c r="BM812" s="59"/>
      <c r="BN812" s="59"/>
      <c r="BO812" s="59"/>
      <c r="BP812" s="59"/>
      <c r="BQ812" s="59"/>
      <c r="BR812" s="59"/>
      <c r="BS812" s="59"/>
      <c r="BT812" s="59"/>
    </row>
    <row r="813" spans="65:72" x14ac:dyDescent="0.3">
      <c r="BM813" s="59"/>
      <c r="BN813" s="59"/>
      <c r="BO813" s="59"/>
      <c r="BP813" s="59"/>
      <c r="BQ813" s="59"/>
      <c r="BR813" s="59"/>
      <c r="BS813" s="59"/>
      <c r="BT813" s="59"/>
    </row>
    <row r="814" spans="65:72" x14ac:dyDescent="0.3">
      <c r="BM814" s="59"/>
      <c r="BN814" s="59"/>
      <c r="BO814" s="59"/>
      <c r="BP814" s="59"/>
      <c r="BQ814" s="59"/>
      <c r="BR814" s="59"/>
      <c r="BS814" s="59"/>
      <c r="BT814" s="59"/>
    </row>
    <row r="815" spans="65:72" x14ac:dyDescent="0.3">
      <c r="BM815" s="59"/>
      <c r="BN815" s="59"/>
      <c r="BO815" s="59"/>
      <c r="BP815" s="59"/>
      <c r="BQ815" s="59"/>
      <c r="BR815" s="59"/>
      <c r="BS815" s="59"/>
      <c r="BT815" s="59"/>
    </row>
    <row r="816" spans="65:72" x14ac:dyDescent="0.3">
      <c r="BM816" s="59"/>
      <c r="BN816" s="59"/>
      <c r="BO816" s="59"/>
      <c r="BP816" s="59"/>
      <c r="BQ816" s="59"/>
      <c r="BR816" s="59"/>
      <c r="BS816" s="59"/>
      <c r="BT816" s="59"/>
    </row>
    <row r="817" spans="65:72" x14ac:dyDescent="0.3">
      <c r="BM817" s="59"/>
      <c r="BN817" s="59"/>
      <c r="BO817" s="59"/>
      <c r="BP817" s="59"/>
      <c r="BQ817" s="59"/>
      <c r="BR817" s="59"/>
      <c r="BS817" s="59"/>
      <c r="BT817" s="59"/>
    </row>
    <row r="818" spans="65:72" x14ac:dyDescent="0.3">
      <c r="BM818" s="59"/>
      <c r="BN818" s="59"/>
      <c r="BO818" s="59"/>
      <c r="BP818" s="59"/>
      <c r="BQ818" s="59"/>
      <c r="BR818" s="59"/>
      <c r="BS818" s="59"/>
      <c r="BT818" s="59"/>
    </row>
    <row r="819" spans="65:72" x14ac:dyDescent="0.3">
      <c r="BM819" s="59"/>
      <c r="BN819" s="59"/>
      <c r="BO819" s="59"/>
      <c r="BP819" s="59"/>
      <c r="BQ819" s="59"/>
      <c r="BR819" s="59"/>
      <c r="BS819" s="59"/>
      <c r="BT819" s="59"/>
    </row>
    <row r="820" spans="65:72" x14ac:dyDescent="0.3">
      <c r="BM820" s="59"/>
      <c r="BN820" s="59"/>
      <c r="BO820" s="59"/>
      <c r="BP820" s="59"/>
      <c r="BQ820" s="59"/>
      <c r="BR820" s="59"/>
      <c r="BS820" s="59"/>
      <c r="BT820" s="59"/>
    </row>
    <row r="821" spans="65:72" x14ac:dyDescent="0.3">
      <c r="BM821" s="59"/>
      <c r="BN821" s="59"/>
      <c r="BO821" s="59"/>
      <c r="BP821" s="59"/>
      <c r="BQ821" s="59"/>
      <c r="BR821" s="59"/>
      <c r="BS821" s="59"/>
      <c r="BT821" s="59"/>
    </row>
    <row r="822" spans="65:72" x14ac:dyDescent="0.3">
      <c r="BM822" s="59"/>
      <c r="BN822" s="59"/>
      <c r="BO822" s="59"/>
      <c r="BP822" s="59"/>
      <c r="BQ822" s="59"/>
      <c r="BR822" s="59"/>
      <c r="BS822" s="59"/>
      <c r="BT822" s="59"/>
    </row>
    <row r="823" spans="65:72" x14ac:dyDescent="0.3">
      <c r="BM823" s="59"/>
      <c r="BN823" s="59"/>
      <c r="BO823" s="59"/>
      <c r="BP823" s="59"/>
      <c r="BQ823" s="59"/>
      <c r="BR823" s="59"/>
      <c r="BS823" s="59"/>
      <c r="BT823" s="59"/>
    </row>
    <row r="824" spans="65:72" x14ac:dyDescent="0.3">
      <c r="BM824" s="59"/>
      <c r="BN824" s="59"/>
      <c r="BO824" s="59"/>
      <c r="BP824" s="59"/>
      <c r="BQ824" s="59"/>
      <c r="BR824" s="59"/>
      <c r="BS824" s="59"/>
      <c r="BT824" s="59"/>
    </row>
    <row r="825" spans="65:72" x14ac:dyDescent="0.3">
      <c r="BM825" s="59"/>
      <c r="BN825" s="59"/>
      <c r="BO825" s="59"/>
      <c r="BP825" s="59"/>
      <c r="BQ825" s="59"/>
      <c r="BR825" s="59"/>
      <c r="BS825" s="59"/>
      <c r="BT825" s="59"/>
    </row>
    <row r="826" spans="65:72" x14ac:dyDescent="0.3">
      <c r="BM826" s="59"/>
      <c r="BN826" s="59"/>
      <c r="BO826" s="59"/>
      <c r="BP826" s="59"/>
      <c r="BQ826" s="59"/>
      <c r="BR826" s="59"/>
      <c r="BS826" s="59"/>
      <c r="BT826" s="59"/>
    </row>
    <row r="827" spans="65:72" x14ac:dyDescent="0.3">
      <c r="BM827" s="59"/>
      <c r="BN827" s="59"/>
      <c r="BO827" s="59"/>
      <c r="BP827" s="59"/>
      <c r="BQ827" s="59"/>
      <c r="BR827" s="59"/>
      <c r="BS827" s="59"/>
      <c r="BT827" s="59"/>
    </row>
    <row r="828" spans="65:72" x14ac:dyDescent="0.3">
      <c r="BM828" s="59"/>
      <c r="BN828" s="59"/>
      <c r="BO828" s="59"/>
      <c r="BP828" s="59"/>
      <c r="BQ828" s="59"/>
      <c r="BR828" s="59"/>
      <c r="BS828" s="59"/>
      <c r="BT828" s="59"/>
    </row>
    <row r="829" spans="65:72" x14ac:dyDescent="0.3">
      <c r="BM829" s="59"/>
      <c r="BN829" s="59"/>
      <c r="BO829" s="59"/>
      <c r="BP829" s="59"/>
      <c r="BQ829" s="59"/>
      <c r="BR829" s="59"/>
      <c r="BS829" s="59"/>
      <c r="BT829" s="59"/>
    </row>
    <row r="830" spans="65:72" x14ac:dyDescent="0.3">
      <c r="BM830" s="59"/>
      <c r="BN830" s="59"/>
      <c r="BO830" s="59"/>
      <c r="BP830" s="59"/>
      <c r="BQ830" s="59"/>
      <c r="BR830" s="59"/>
      <c r="BS830" s="59"/>
      <c r="BT830" s="59"/>
    </row>
    <row r="831" spans="65:72" x14ac:dyDescent="0.3">
      <c r="BM831" s="59"/>
      <c r="BN831" s="59"/>
      <c r="BO831" s="59"/>
      <c r="BP831" s="59"/>
      <c r="BQ831" s="59"/>
      <c r="BR831" s="59"/>
      <c r="BS831" s="59"/>
      <c r="BT831" s="59"/>
    </row>
    <row r="832" spans="65:72" x14ac:dyDescent="0.3">
      <c r="BM832" s="59"/>
      <c r="BN832" s="59"/>
      <c r="BO832" s="59"/>
      <c r="BP832" s="59"/>
      <c r="BQ832" s="59"/>
      <c r="BR832" s="59"/>
      <c r="BS832" s="59"/>
      <c r="BT832" s="59"/>
    </row>
    <row r="833" spans="65:72" x14ac:dyDescent="0.3">
      <c r="BM833" s="59"/>
      <c r="BN833" s="59"/>
      <c r="BO833" s="59"/>
      <c r="BP833" s="59"/>
      <c r="BQ833" s="59"/>
      <c r="BR833" s="59"/>
      <c r="BS833" s="59"/>
      <c r="BT833" s="59"/>
    </row>
    <row r="834" spans="65:72" x14ac:dyDescent="0.3">
      <c r="BM834" s="59"/>
      <c r="BN834" s="59"/>
      <c r="BO834" s="59"/>
      <c r="BP834" s="59"/>
      <c r="BQ834" s="59"/>
      <c r="BR834" s="59"/>
      <c r="BS834" s="59"/>
      <c r="BT834" s="59"/>
    </row>
    <row r="835" spans="65:72" x14ac:dyDescent="0.3">
      <c r="BM835" s="59"/>
      <c r="BN835" s="59"/>
      <c r="BO835" s="59"/>
      <c r="BP835" s="59"/>
      <c r="BQ835" s="59"/>
      <c r="BR835" s="59"/>
      <c r="BS835" s="59"/>
      <c r="BT835" s="59"/>
    </row>
    <row r="836" spans="65:72" x14ac:dyDescent="0.3">
      <c r="BM836" s="59"/>
      <c r="BN836" s="59"/>
      <c r="BO836" s="59"/>
      <c r="BP836" s="59"/>
      <c r="BQ836" s="59"/>
      <c r="BR836" s="59"/>
      <c r="BS836" s="59"/>
      <c r="BT836" s="59"/>
    </row>
    <row r="837" spans="65:72" x14ac:dyDescent="0.3">
      <c r="BM837" s="59"/>
      <c r="BN837" s="59"/>
      <c r="BO837" s="59"/>
      <c r="BP837" s="59"/>
      <c r="BQ837" s="59"/>
      <c r="BR837" s="59"/>
      <c r="BS837" s="59"/>
      <c r="BT837" s="59"/>
    </row>
    <row r="838" spans="65:72" x14ac:dyDescent="0.3">
      <c r="BM838" s="59"/>
      <c r="BN838" s="59"/>
      <c r="BO838" s="59"/>
      <c r="BP838" s="59"/>
      <c r="BQ838" s="59"/>
      <c r="BR838" s="59"/>
      <c r="BS838" s="59"/>
      <c r="BT838" s="59"/>
    </row>
    <row r="839" spans="65:72" x14ac:dyDescent="0.3">
      <c r="BM839" s="59"/>
      <c r="BN839" s="59"/>
      <c r="BO839" s="59"/>
      <c r="BP839" s="59"/>
      <c r="BQ839" s="59"/>
      <c r="BR839" s="59"/>
      <c r="BS839" s="59"/>
      <c r="BT839" s="59"/>
    </row>
    <row r="840" spans="65:72" x14ac:dyDescent="0.3">
      <c r="BM840" s="59"/>
      <c r="BN840" s="59"/>
      <c r="BO840" s="59"/>
      <c r="BP840" s="59"/>
      <c r="BQ840" s="59"/>
      <c r="BR840" s="59"/>
      <c r="BS840" s="59"/>
      <c r="BT840" s="59"/>
    </row>
    <row r="841" spans="65:72" x14ac:dyDescent="0.3">
      <c r="BM841" s="59"/>
      <c r="BN841" s="59"/>
      <c r="BO841" s="59"/>
      <c r="BP841" s="59"/>
      <c r="BQ841" s="59"/>
      <c r="BR841" s="59"/>
      <c r="BS841" s="59"/>
      <c r="BT841" s="59"/>
    </row>
    <row r="842" spans="65:72" x14ac:dyDescent="0.3">
      <c r="BM842" s="59"/>
      <c r="BN842" s="59"/>
      <c r="BO842" s="59"/>
      <c r="BP842" s="59"/>
      <c r="BQ842" s="59"/>
      <c r="BR842" s="59"/>
      <c r="BS842" s="59"/>
      <c r="BT842" s="59"/>
    </row>
    <row r="843" spans="65:72" x14ac:dyDescent="0.3">
      <c r="BM843" s="59"/>
      <c r="BN843" s="59"/>
      <c r="BO843" s="59"/>
      <c r="BP843" s="59"/>
      <c r="BQ843" s="59"/>
      <c r="BR843" s="59"/>
      <c r="BS843" s="59"/>
      <c r="BT843" s="59"/>
    </row>
    <row r="844" spans="65:72" x14ac:dyDescent="0.3">
      <c r="BM844" s="59"/>
      <c r="BN844" s="59"/>
      <c r="BO844" s="59"/>
      <c r="BP844" s="59"/>
      <c r="BQ844" s="59"/>
      <c r="BR844" s="59"/>
      <c r="BS844" s="59"/>
      <c r="BT844" s="59"/>
    </row>
    <row r="845" spans="65:72" x14ac:dyDescent="0.3">
      <c r="BM845" s="59"/>
      <c r="BN845" s="59"/>
      <c r="BO845" s="59"/>
      <c r="BP845" s="59"/>
      <c r="BQ845" s="59"/>
      <c r="BR845" s="59"/>
      <c r="BS845" s="59"/>
      <c r="BT845" s="59"/>
    </row>
    <row r="846" spans="65:72" x14ac:dyDescent="0.3">
      <c r="BM846" s="59"/>
      <c r="BN846" s="59"/>
      <c r="BO846" s="59"/>
      <c r="BP846" s="59"/>
      <c r="BQ846" s="59"/>
      <c r="BR846" s="59"/>
      <c r="BS846" s="59"/>
      <c r="BT846" s="59"/>
    </row>
    <row r="847" spans="65:72" x14ac:dyDescent="0.3">
      <c r="BM847" s="59"/>
      <c r="BN847" s="59"/>
      <c r="BO847" s="59"/>
      <c r="BP847" s="59"/>
      <c r="BQ847" s="59"/>
      <c r="BR847" s="59"/>
      <c r="BS847" s="59"/>
      <c r="BT847" s="59"/>
    </row>
    <row r="848" spans="65:72" x14ac:dyDescent="0.3">
      <c r="BM848" s="59"/>
      <c r="BN848" s="59"/>
      <c r="BO848" s="59"/>
      <c r="BP848" s="59"/>
      <c r="BQ848" s="59"/>
      <c r="BR848" s="59"/>
      <c r="BS848" s="59"/>
      <c r="BT848" s="59"/>
    </row>
    <row r="849" spans="65:72" x14ac:dyDescent="0.3">
      <c r="BM849" s="59"/>
      <c r="BN849" s="59"/>
      <c r="BO849" s="59"/>
      <c r="BP849" s="59"/>
      <c r="BQ849" s="59"/>
      <c r="BR849" s="59"/>
      <c r="BS849" s="59"/>
      <c r="BT849" s="59"/>
    </row>
    <row r="850" spans="65:72" x14ac:dyDescent="0.3">
      <c r="BM850" s="59"/>
      <c r="BN850" s="59"/>
      <c r="BO850" s="59"/>
      <c r="BP850" s="59"/>
      <c r="BQ850" s="59"/>
      <c r="BR850" s="59"/>
      <c r="BS850" s="59"/>
      <c r="BT850" s="59"/>
    </row>
    <row r="851" spans="65:72" x14ac:dyDescent="0.3">
      <c r="BM851" s="59"/>
      <c r="BN851" s="59"/>
      <c r="BO851" s="59"/>
      <c r="BP851" s="59"/>
      <c r="BQ851" s="59"/>
      <c r="BR851" s="59"/>
      <c r="BS851" s="59"/>
      <c r="BT851" s="59"/>
    </row>
    <row r="852" spans="65:72" x14ac:dyDescent="0.3">
      <c r="BM852" s="59"/>
      <c r="BN852" s="59"/>
      <c r="BO852" s="59"/>
      <c r="BP852" s="59"/>
      <c r="BQ852" s="59"/>
      <c r="BR852" s="59"/>
      <c r="BS852" s="59"/>
      <c r="BT852" s="59"/>
    </row>
    <row r="853" spans="65:72" x14ac:dyDescent="0.3">
      <c r="BM853" s="59"/>
      <c r="BN853" s="59"/>
      <c r="BO853" s="59"/>
      <c r="BP853" s="59"/>
      <c r="BQ853" s="59"/>
      <c r="BR853" s="59"/>
      <c r="BS853" s="59"/>
      <c r="BT853" s="59"/>
    </row>
    <row r="854" spans="65:72" x14ac:dyDescent="0.3">
      <c r="BM854" s="59"/>
      <c r="BN854" s="59"/>
      <c r="BO854" s="59"/>
      <c r="BP854" s="59"/>
      <c r="BQ854" s="59"/>
      <c r="BR854" s="59"/>
      <c r="BS854" s="59"/>
      <c r="BT854" s="59"/>
    </row>
    <row r="855" spans="65:72" x14ac:dyDescent="0.3">
      <c r="BM855" s="59"/>
      <c r="BN855" s="59"/>
      <c r="BO855" s="59"/>
      <c r="BP855" s="59"/>
      <c r="BQ855" s="59"/>
      <c r="BR855" s="59"/>
      <c r="BS855" s="59"/>
      <c r="BT855" s="59"/>
    </row>
    <row r="856" spans="65:72" x14ac:dyDescent="0.3">
      <c r="BM856" s="59"/>
      <c r="BN856" s="59"/>
      <c r="BO856" s="59"/>
      <c r="BP856" s="59"/>
      <c r="BQ856" s="59"/>
      <c r="BR856" s="59"/>
      <c r="BS856" s="59"/>
      <c r="BT856" s="59"/>
    </row>
    <row r="857" spans="65:72" x14ac:dyDescent="0.3">
      <c r="BM857" s="59"/>
      <c r="BN857" s="59"/>
      <c r="BO857" s="59"/>
      <c r="BP857" s="59"/>
      <c r="BQ857" s="59"/>
      <c r="BR857" s="59"/>
      <c r="BS857" s="59"/>
      <c r="BT857" s="59"/>
    </row>
    <row r="858" spans="65:72" x14ac:dyDescent="0.3">
      <c r="BM858" s="59"/>
      <c r="BN858" s="59"/>
      <c r="BO858" s="59"/>
      <c r="BP858" s="59"/>
      <c r="BQ858" s="59"/>
      <c r="BR858" s="59"/>
      <c r="BS858" s="59"/>
      <c r="BT858" s="59"/>
    </row>
    <row r="859" spans="65:72" x14ac:dyDescent="0.3">
      <c r="BM859" s="59"/>
      <c r="BN859" s="59"/>
      <c r="BO859" s="59"/>
      <c r="BP859" s="59"/>
      <c r="BQ859" s="59"/>
      <c r="BR859" s="59"/>
      <c r="BS859" s="59"/>
      <c r="BT859" s="59"/>
    </row>
    <row r="860" spans="65:72" x14ac:dyDescent="0.3">
      <c r="BM860" s="59"/>
      <c r="BN860" s="59"/>
      <c r="BO860" s="59"/>
      <c r="BP860" s="59"/>
      <c r="BQ860" s="59"/>
      <c r="BR860" s="59"/>
      <c r="BS860" s="59"/>
      <c r="BT860" s="59"/>
    </row>
    <row r="861" spans="65:72" x14ac:dyDescent="0.3">
      <c r="BM861" s="59"/>
      <c r="BN861" s="59"/>
      <c r="BO861" s="59"/>
      <c r="BP861" s="59"/>
      <c r="BQ861" s="59"/>
      <c r="BR861" s="59"/>
      <c r="BS861" s="59"/>
      <c r="BT861" s="59"/>
    </row>
    <row r="862" spans="65:72" x14ac:dyDescent="0.3">
      <c r="BM862" s="59"/>
      <c r="BN862" s="59"/>
      <c r="BO862" s="59"/>
      <c r="BP862" s="59"/>
      <c r="BQ862" s="59"/>
      <c r="BR862" s="59"/>
      <c r="BS862" s="59"/>
      <c r="BT862" s="59"/>
    </row>
    <row r="863" spans="65:72" x14ac:dyDescent="0.3">
      <c r="BM863" s="59"/>
      <c r="BN863" s="59"/>
      <c r="BO863" s="59"/>
      <c r="BP863" s="59"/>
      <c r="BQ863" s="59"/>
      <c r="BR863" s="59"/>
      <c r="BS863" s="59"/>
      <c r="BT863" s="59"/>
    </row>
    <row r="864" spans="65:72" x14ac:dyDescent="0.3">
      <c r="BM864" s="59"/>
      <c r="BN864" s="59"/>
      <c r="BO864" s="59"/>
      <c r="BP864" s="59"/>
      <c r="BQ864" s="59"/>
      <c r="BR864" s="59"/>
      <c r="BS864" s="59"/>
      <c r="BT864" s="59"/>
    </row>
    <row r="865" spans="65:72" x14ac:dyDescent="0.3">
      <c r="BM865" s="59"/>
      <c r="BN865" s="59"/>
      <c r="BO865" s="59"/>
      <c r="BP865" s="59"/>
      <c r="BQ865" s="59"/>
      <c r="BR865" s="59"/>
      <c r="BS865" s="59"/>
      <c r="BT865" s="59"/>
    </row>
    <row r="866" spans="65:72" x14ac:dyDescent="0.3">
      <c r="BM866" s="59"/>
      <c r="BN866" s="59"/>
      <c r="BO866" s="59"/>
      <c r="BP866" s="59"/>
      <c r="BQ866" s="59"/>
      <c r="BR866" s="59"/>
      <c r="BS866" s="59"/>
      <c r="BT866" s="59"/>
    </row>
    <row r="867" spans="65:72" x14ac:dyDescent="0.3">
      <c r="BM867" s="59"/>
      <c r="BN867" s="59"/>
      <c r="BO867" s="59"/>
      <c r="BP867" s="59"/>
      <c r="BQ867" s="59"/>
      <c r="BR867" s="59"/>
      <c r="BS867" s="59"/>
      <c r="BT867" s="59"/>
    </row>
    <row r="868" spans="65:72" x14ac:dyDescent="0.3">
      <c r="BM868" s="59"/>
      <c r="BN868" s="59"/>
      <c r="BO868" s="59"/>
      <c r="BP868" s="59"/>
      <c r="BQ868" s="59"/>
      <c r="BR868" s="59"/>
      <c r="BS868" s="59"/>
      <c r="BT868" s="59"/>
    </row>
    <row r="869" spans="65:72" x14ac:dyDescent="0.3">
      <c r="BM869" s="59"/>
      <c r="BN869" s="59"/>
      <c r="BO869" s="59"/>
      <c r="BP869" s="59"/>
      <c r="BQ869" s="59"/>
      <c r="BR869" s="59"/>
      <c r="BS869" s="59"/>
      <c r="BT869" s="59"/>
    </row>
    <row r="870" spans="65:72" x14ac:dyDescent="0.3">
      <c r="BM870" s="59"/>
      <c r="BN870" s="59"/>
      <c r="BO870" s="59"/>
      <c r="BP870" s="59"/>
      <c r="BQ870" s="59"/>
      <c r="BR870" s="59"/>
      <c r="BS870" s="59"/>
      <c r="BT870" s="59"/>
    </row>
    <row r="871" spans="65:72" x14ac:dyDescent="0.3">
      <c r="BM871" s="59"/>
      <c r="BN871" s="59"/>
      <c r="BO871" s="59"/>
      <c r="BP871" s="59"/>
      <c r="BQ871" s="59"/>
      <c r="BR871" s="59"/>
      <c r="BS871" s="59"/>
      <c r="BT871" s="59"/>
    </row>
    <row r="872" spans="65:72" x14ac:dyDescent="0.3">
      <c r="BM872" s="59"/>
      <c r="BN872" s="59"/>
      <c r="BO872" s="59"/>
      <c r="BP872" s="59"/>
      <c r="BQ872" s="59"/>
      <c r="BR872" s="59"/>
      <c r="BS872" s="59"/>
      <c r="BT872" s="59"/>
    </row>
    <row r="873" spans="65:72" x14ac:dyDescent="0.3">
      <c r="BM873" s="59"/>
      <c r="BN873" s="59"/>
      <c r="BO873" s="59"/>
      <c r="BP873" s="59"/>
      <c r="BQ873" s="59"/>
      <c r="BR873" s="59"/>
      <c r="BS873" s="59"/>
      <c r="BT873" s="59"/>
    </row>
    <row r="874" spans="65:72" x14ac:dyDescent="0.3">
      <c r="BM874" s="59"/>
      <c r="BN874" s="59"/>
      <c r="BO874" s="59"/>
      <c r="BP874" s="59"/>
      <c r="BQ874" s="59"/>
      <c r="BR874" s="59"/>
      <c r="BS874" s="59"/>
      <c r="BT874" s="59"/>
    </row>
    <row r="875" spans="65:72" x14ac:dyDescent="0.3">
      <c r="BM875" s="59"/>
      <c r="BN875" s="59"/>
      <c r="BO875" s="59"/>
      <c r="BP875" s="59"/>
      <c r="BQ875" s="59"/>
      <c r="BR875" s="59"/>
      <c r="BS875" s="59"/>
      <c r="BT875" s="59"/>
    </row>
    <row r="876" spans="65:72" x14ac:dyDescent="0.3">
      <c r="BM876" s="59"/>
      <c r="BN876" s="59"/>
      <c r="BO876" s="59"/>
      <c r="BP876" s="59"/>
      <c r="BQ876" s="59"/>
      <c r="BR876" s="59"/>
      <c r="BS876" s="59"/>
      <c r="BT876" s="59"/>
    </row>
    <row r="877" spans="65:72" x14ac:dyDescent="0.3">
      <c r="BM877" s="59"/>
      <c r="BN877" s="59"/>
      <c r="BO877" s="59"/>
      <c r="BP877" s="59"/>
      <c r="BQ877" s="59"/>
      <c r="BR877" s="59"/>
      <c r="BS877" s="59"/>
      <c r="BT877" s="59"/>
    </row>
    <row r="878" spans="65:72" x14ac:dyDescent="0.3">
      <c r="BM878" s="59"/>
      <c r="BN878" s="59"/>
      <c r="BO878" s="59"/>
      <c r="BP878" s="59"/>
      <c r="BQ878" s="59"/>
      <c r="BR878" s="59"/>
      <c r="BS878" s="59"/>
      <c r="BT878" s="59"/>
    </row>
    <row r="879" spans="65:72" x14ac:dyDescent="0.3">
      <c r="BM879" s="59"/>
      <c r="BN879" s="59"/>
      <c r="BO879" s="59"/>
      <c r="BP879" s="59"/>
      <c r="BQ879" s="59"/>
      <c r="BR879" s="59"/>
      <c r="BS879" s="59"/>
      <c r="BT879" s="59"/>
    </row>
    <row r="880" spans="65:72" x14ac:dyDescent="0.3">
      <c r="BM880" s="59"/>
      <c r="BN880" s="59"/>
      <c r="BO880" s="59"/>
      <c r="BP880" s="59"/>
      <c r="BQ880" s="59"/>
      <c r="BR880" s="59"/>
      <c r="BS880" s="59"/>
      <c r="BT880" s="59"/>
    </row>
    <row r="881" spans="65:72" x14ac:dyDescent="0.3">
      <c r="BM881" s="59"/>
      <c r="BN881" s="59"/>
      <c r="BO881" s="59"/>
      <c r="BP881" s="59"/>
      <c r="BQ881" s="59"/>
      <c r="BR881" s="59"/>
      <c r="BS881" s="59"/>
      <c r="BT881" s="59"/>
    </row>
    <row r="882" spans="65:72" x14ac:dyDescent="0.3">
      <c r="BM882" s="59"/>
      <c r="BN882" s="59"/>
      <c r="BO882" s="59"/>
      <c r="BP882" s="59"/>
      <c r="BQ882" s="59"/>
      <c r="BR882" s="59"/>
      <c r="BS882" s="59"/>
      <c r="BT882" s="59"/>
    </row>
    <row r="883" spans="65:72" x14ac:dyDescent="0.3">
      <c r="BM883" s="59"/>
      <c r="BN883" s="59"/>
      <c r="BO883" s="59"/>
      <c r="BP883" s="59"/>
      <c r="BQ883" s="59"/>
      <c r="BR883" s="59"/>
      <c r="BS883" s="59"/>
      <c r="BT883" s="59"/>
    </row>
    <row r="884" spans="65:72" x14ac:dyDescent="0.3">
      <c r="BM884" s="59"/>
      <c r="BN884" s="59"/>
      <c r="BO884" s="59"/>
      <c r="BP884" s="59"/>
      <c r="BQ884" s="59"/>
      <c r="BR884" s="59"/>
      <c r="BS884" s="59"/>
      <c r="BT884" s="59"/>
    </row>
    <row r="885" spans="65:72" x14ac:dyDescent="0.3">
      <c r="BM885" s="59"/>
      <c r="BN885" s="59"/>
      <c r="BO885" s="59"/>
      <c r="BP885" s="59"/>
      <c r="BQ885" s="59"/>
      <c r="BR885" s="59"/>
      <c r="BS885" s="59"/>
      <c r="BT885" s="59"/>
    </row>
    <row r="886" spans="65:72" x14ac:dyDescent="0.3">
      <c r="BM886" s="59"/>
      <c r="BN886" s="59"/>
      <c r="BO886" s="59"/>
      <c r="BP886" s="59"/>
      <c r="BQ886" s="59"/>
      <c r="BR886" s="59"/>
      <c r="BS886" s="59"/>
      <c r="BT886" s="59"/>
    </row>
    <row r="887" spans="65:72" x14ac:dyDescent="0.3">
      <c r="BM887" s="59"/>
      <c r="BN887" s="59"/>
      <c r="BO887" s="59"/>
      <c r="BP887" s="59"/>
      <c r="BQ887" s="59"/>
      <c r="BR887" s="59"/>
      <c r="BS887" s="59"/>
      <c r="BT887" s="59"/>
    </row>
    <row r="888" spans="65:72" x14ac:dyDescent="0.3">
      <c r="BM888" s="59"/>
      <c r="BN888" s="59"/>
      <c r="BO888" s="59"/>
      <c r="BP888" s="59"/>
      <c r="BQ888" s="59"/>
      <c r="BR888" s="59"/>
      <c r="BS888" s="59"/>
      <c r="BT888" s="59"/>
    </row>
    <row r="889" spans="65:72" x14ac:dyDescent="0.3">
      <c r="BM889" s="59"/>
      <c r="BN889" s="59"/>
      <c r="BO889" s="59"/>
      <c r="BP889" s="59"/>
      <c r="BQ889" s="59"/>
      <c r="BR889" s="59"/>
      <c r="BS889" s="59"/>
      <c r="BT889" s="59"/>
    </row>
    <row r="890" spans="65:72" x14ac:dyDescent="0.3">
      <c r="BM890" s="59"/>
      <c r="BN890" s="59"/>
      <c r="BO890" s="59"/>
      <c r="BP890" s="59"/>
      <c r="BQ890" s="59"/>
      <c r="BR890" s="59"/>
      <c r="BS890" s="59"/>
      <c r="BT890" s="59"/>
    </row>
    <row r="891" spans="65:72" x14ac:dyDescent="0.3">
      <c r="BM891" s="59"/>
      <c r="BN891" s="59"/>
      <c r="BO891" s="59"/>
      <c r="BP891" s="59"/>
      <c r="BQ891" s="59"/>
      <c r="BR891" s="59"/>
      <c r="BS891" s="59"/>
      <c r="BT891" s="59"/>
    </row>
    <row r="892" spans="65:72" x14ac:dyDescent="0.3">
      <c r="BM892" s="59"/>
      <c r="BN892" s="59"/>
      <c r="BO892" s="59"/>
      <c r="BP892" s="59"/>
      <c r="BQ892" s="59"/>
      <c r="BR892" s="59"/>
      <c r="BS892" s="59"/>
      <c r="BT892" s="59"/>
    </row>
    <row r="893" spans="65:72" x14ac:dyDescent="0.3">
      <c r="BM893" s="59"/>
      <c r="BN893" s="59"/>
      <c r="BO893" s="59"/>
      <c r="BP893" s="59"/>
      <c r="BQ893" s="59"/>
      <c r="BR893" s="59"/>
      <c r="BS893" s="59"/>
      <c r="BT893" s="59"/>
    </row>
    <row r="894" spans="65:72" x14ac:dyDescent="0.3">
      <c r="BM894" s="59"/>
      <c r="BN894" s="59"/>
      <c r="BO894" s="59"/>
      <c r="BP894" s="59"/>
      <c r="BQ894" s="59"/>
      <c r="BR894" s="59"/>
      <c r="BS894" s="59"/>
      <c r="BT894" s="59"/>
    </row>
    <row r="895" spans="65:72" x14ac:dyDescent="0.3">
      <c r="BM895" s="59"/>
      <c r="BN895" s="59"/>
      <c r="BO895" s="59"/>
      <c r="BP895" s="59"/>
      <c r="BQ895" s="59"/>
      <c r="BR895" s="59"/>
      <c r="BS895" s="59"/>
      <c r="BT895" s="59"/>
    </row>
    <row r="896" spans="65:72" x14ac:dyDescent="0.3">
      <c r="BM896" s="59"/>
      <c r="BN896" s="59"/>
      <c r="BO896" s="59"/>
      <c r="BP896" s="59"/>
      <c r="BQ896" s="59"/>
      <c r="BR896" s="59"/>
      <c r="BS896" s="59"/>
      <c r="BT896" s="59"/>
    </row>
    <row r="897" spans="65:72" x14ac:dyDescent="0.3">
      <c r="BM897" s="59"/>
      <c r="BN897" s="59"/>
      <c r="BO897" s="59"/>
      <c r="BP897" s="59"/>
      <c r="BQ897" s="59"/>
      <c r="BR897" s="59"/>
      <c r="BS897" s="59"/>
      <c r="BT897" s="59"/>
    </row>
    <row r="898" spans="65:72" x14ac:dyDescent="0.3">
      <c r="BM898" s="59"/>
      <c r="BN898" s="59"/>
      <c r="BO898" s="59"/>
      <c r="BP898" s="59"/>
      <c r="BQ898" s="59"/>
      <c r="BR898" s="59"/>
      <c r="BS898" s="59"/>
      <c r="BT898" s="59"/>
    </row>
    <row r="899" spans="65:72" x14ac:dyDescent="0.3">
      <c r="BM899" s="59"/>
      <c r="BN899" s="59"/>
      <c r="BO899" s="59"/>
      <c r="BP899" s="59"/>
      <c r="BQ899" s="59"/>
      <c r="BR899" s="59"/>
      <c r="BS899" s="59"/>
      <c r="BT899" s="59"/>
    </row>
    <row r="900" spans="65:72" x14ac:dyDescent="0.3">
      <c r="BM900" s="59"/>
      <c r="BN900" s="59"/>
      <c r="BO900" s="59"/>
      <c r="BP900" s="59"/>
      <c r="BQ900" s="59"/>
      <c r="BR900" s="59"/>
      <c r="BS900" s="59"/>
      <c r="BT900" s="59"/>
    </row>
    <row r="901" spans="65:72" x14ac:dyDescent="0.3">
      <c r="BM901" s="59"/>
      <c r="BN901" s="59"/>
      <c r="BO901" s="59"/>
      <c r="BP901" s="59"/>
      <c r="BQ901" s="59"/>
      <c r="BR901" s="59"/>
      <c r="BS901" s="59"/>
      <c r="BT901" s="59"/>
    </row>
    <row r="902" spans="65:72" x14ac:dyDescent="0.3">
      <c r="BM902" s="59"/>
      <c r="BN902" s="59"/>
      <c r="BO902" s="59"/>
      <c r="BP902" s="59"/>
      <c r="BQ902" s="59"/>
      <c r="BR902" s="59"/>
      <c r="BS902" s="59"/>
      <c r="BT902" s="59"/>
    </row>
    <row r="903" spans="65:72" x14ac:dyDescent="0.3">
      <c r="BM903" s="59"/>
      <c r="BN903" s="59"/>
      <c r="BO903" s="59"/>
      <c r="BP903" s="59"/>
      <c r="BQ903" s="59"/>
      <c r="BR903" s="59"/>
      <c r="BS903" s="59"/>
      <c r="BT903" s="59"/>
    </row>
    <row r="904" spans="65:72" x14ac:dyDescent="0.3">
      <c r="BM904" s="59"/>
      <c r="BN904" s="59"/>
      <c r="BO904" s="59"/>
      <c r="BP904" s="59"/>
      <c r="BQ904" s="59"/>
      <c r="BR904" s="59"/>
      <c r="BS904" s="59"/>
      <c r="BT904" s="59"/>
    </row>
    <row r="905" spans="65:72" x14ac:dyDescent="0.3">
      <c r="BM905" s="59"/>
      <c r="BN905" s="59"/>
      <c r="BO905" s="59"/>
      <c r="BP905" s="59"/>
      <c r="BQ905" s="59"/>
      <c r="BR905" s="59"/>
      <c r="BS905" s="59"/>
      <c r="BT905" s="59"/>
    </row>
    <row r="906" spans="65:72" x14ac:dyDescent="0.3">
      <c r="BM906" s="59"/>
      <c r="BN906" s="59"/>
      <c r="BO906" s="59"/>
      <c r="BP906" s="59"/>
      <c r="BQ906" s="59"/>
      <c r="BR906" s="59"/>
      <c r="BS906" s="59"/>
      <c r="BT906" s="59"/>
    </row>
    <row r="907" spans="65:72" x14ac:dyDescent="0.3">
      <c r="BM907" s="59"/>
      <c r="BN907" s="59"/>
      <c r="BO907" s="59"/>
      <c r="BP907" s="59"/>
      <c r="BQ907" s="59"/>
      <c r="BR907" s="59"/>
      <c r="BS907" s="59"/>
      <c r="BT907" s="59"/>
    </row>
    <row r="908" spans="65:72" x14ac:dyDescent="0.3">
      <c r="BM908" s="59"/>
      <c r="BN908" s="59"/>
      <c r="BO908" s="59"/>
      <c r="BP908" s="59"/>
      <c r="BQ908" s="59"/>
      <c r="BR908" s="59"/>
      <c r="BS908" s="59"/>
      <c r="BT908" s="59"/>
    </row>
    <row r="909" spans="65:72" x14ac:dyDescent="0.3">
      <c r="BM909" s="59"/>
      <c r="BN909" s="59"/>
      <c r="BO909" s="59"/>
      <c r="BP909" s="59"/>
      <c r="BQ909" s="59"/>
      <c r="BR909" s="59"/>
      <c r="BS909" s="59"/>
      <c r="BT909" s="59"/>
    </row>
    <row r="910" spans="65:72" x14ac:dyDescent="0.3">
      <c r="BM910" s="59"/>
      <c r="BN910" s="59"/>
      <c r="BO910" s="59"/>
      <c r="BP910" s="59"/>
      <c r="BQ910" s="59"/>
      <c r="BR910" s="59"/>
      <c r="BS910" s="59"/>
      <c r="BT910" s="59"/>
    </row>
    <row r="911" spans="65:72" x14ac:dyDescent="0.3">
      <c r="BM911" s="59"/>
      <c r="BN911" s="59"/>
      <c r="BO911" s="59"/>
      <c r="BP911" s="59"/>
      <c r="BQ911" s="59"/>
      <c r="BR911" s="59"/>
      <c r="BS911" s="59"/>
      <c r="BT911" s="59"/>
    </row>
    <row r="912" spans="65:72" x14ac:dyDescent="0.3">
      <c r="BM912" s="59"/>
      <c r="BN912" s="59"/>
      <c r="BO912" s="59"/>
      <c r="BP912" s="59"/>
      <c r="BQ912" s="59"/>
      <c r="BR912" s="59"/>
      <c r="BS912" s="59"/>
      <c r="BT912" s="59"/>
    </row>
    <row r="913" spans="65:72" x14ac:dyDescent="0.3">
      <c r="BM913" s="59"/>
      <c r="BN913" s="59"/>
      <c r="BO913" s="59"/>
      <c r="BP913" s="59"/>
      <c r="BQ913" s="59"/>
      <c r="BR913" s="59"/>
      <c r="BS913" s="59"/>
      <c r="BT913" s="59"/>
    </row>
    <row r="914" spans="65:72" x14ac:dyDescent="0.3">
      <c r="BM914" s="59"/>
      <c r="BN914" s="59"/>
      <c r="BO914" s="59"/>
      <c r="BP914" s="59"/>
      <c r="BQ914" s="59"/>
      <c r="BR914" s="59"/>
      <c r="BS914" s="59"/>
      <c r="BT914" s="59"/>
    </row>
    <row r="915" spans="65:72" x14ac:dyDescent="0.3">
      <c r="BM915" s="59"/>
      <c r="BN915" s="59"/>
      <c r="BO915" s="59"/>
      <c r="BP915" s="59"/>
      <c r="BQ915" s="59"/>
      <c r="BR915" s="59"/>
      <c r="BS915" s="59"/>
      <c r="BT915" s="59"/>
    </row>
    <row r="916" spans="65:72" x14ac:dyDescent="0.3">
      <c r="BM916" s="59"/>
      <c r="BN916" s="59"/>
      <c r="BO916" s="59"/>
      <c r="BP916" s="59"/>
      <c r="BQ916" s="59"/>
      <c r="BR916" s="59"/>
      <c r="BS916" s="59"/>
      <c r="BT916" s="59"/>
    </row>
    <row r="917" spans="65:72" x14ac:dyDescent="0.3">
      <c r="BM917" s="59"/>
      <c r="BN917" s="59"/>
      <c r="BO917" s="59"/>
      <c r="BP917" s="59"/>
      <c r="BQ917" s="59"/>
      <c r="BR917" s="59"/>
      <c r="BS917" s="59"/>
      <c r="BT917" s="59"/>
    </row>
    <row r="918" spans="65:72" x14ac:dyDescent="0.3">
      <c r="BM918" s="59"/>
      <c r="BN918" s="59"/>
      <c r="BO918" s="59"/>
      <c r="BP918" s="59"/>
      <c r="BQ918" s="59"/>
      <c r="BR918" s="59"/>
      <c r="BS918" s="59"/>
      <c r="BT918" s="59"/>
    </row>
    <row r="919" spans="65:72" x14ac:dyDescent="0.3">
      <c r="BM919" s="59"/>
      <c r="BN919" s="59"/>
      <c r="BO919" s="59"/>
      <c r="BP919" s="59"/>
      <c r="BQ919" s="59"/>
      <c r="BR919" s="59"/>
      <c r="BS919" s="59"/>
      <c r="BT919" s="59"/>
    </row>
    <row r="920" spans="65:72" x14ac:dyDescent="0.3">
      <c r="BM920" s="59"/>
      <c r="BN920" s="59"/>
      <c r="BO920" s="59"/>
      <c r="BP920" s="59"/>
      <c r="BQ920" s="59"/>
      <c r="BR920" s="59"/>
      <c r="BS920" s="59"/>
      <c r="BT920" s="59"/>
    </row>
    <row r="921" spans="65:72" x14ac:dyDescent="0.3">
      <c r="BM921" s="59"/>
      <c r="BN921" s="59"/>
      <c r="BO921" s="59"/>
      <c r="BP921" s="59"/>
      <c r="BQ921" s="59"/>
      <c r="BR921" s="59"/>
      <c r="BS921" s="59"/>
      <c r="BT921" s="59"/>
    </row>
    <row r="922" spans="65:72" x14ac:dyDescent="0.3">
      <c r="BM922" s="59"/>
      <c r="BN922" s="59"/>
      <c r="BO922" s="59"/>
      <c r="BP922" s="59"/>
      <c r="BQ922" s="59"/>
      <c r="BR922" s="59"/>
      <c r="BS922" s="59"/>
      <c r="BT922" s="59"/>
    </row>
    <row r="923" spans="65:72" x14ac:dyDescent="0.3">
      <c r="BM923" s="59"/>
      <c r="BN923" s="59"/>
      <c r="BO923" s="59"/>
      <c r="BP923" s="59"/>
      <c r="BQ923" s="59"/>
      <c r="BR923" s="59"/>
      <c r="BS923" s="59"/>
      <c r="BT923" s="59"/>
    </row>
    <row r="924" spans="65:72" x14ac:dyDescent="0.3">
      <c r="BM924" s="59"/>
      <c r="BN924" s="59"/>
      <c r="BO924" s="59"/>
      <c r="BP924" s="59"/>
      <c r="BQ924" s="59"/>
      <c r="BR924" s="59"/>
      <c r="BS924" s="59"/>
      <c r="BT924" s="59"/>
    </row>
    <row r="925" spans="65:72" x14ac:dyDescent="0.3">
      <c r="BM925" s="59"/>
      <c r="BN925" s="59"/>
      <c r="BO925" s="59"/>
      <c r="BP925" s="59"/>
      <c r="BQ925" s="59"/>
      <c r="BR925" s="59"/>
      <c r="BS925" s="59"/>
      <c r="BT925" s="59"/>
    </row>
    <row r="926" spans="65:72" x14ac:dyDescent="0.3">
      <c r="BM926" s="59"/>
      <c r="BN926" s="59"/>
      <c r="BO926" s="59"/>
      <c r="BP926" s="59"/>
      <c r="BQ926" s="59"/>
      <c r="BR926" s="59"/>
      <c r="BS926" s="59"/>
      <c r="BT926" s="59"/>
    </row>
    <row r="927" spans="65:72" x14ac:dyDescent="0.3">
      <c r="BM927" s="59"/>
      <c r="BN927" s="59"/>
      <c r="BO927" s="59"/>
      <c r="BP927" s="59"/>
      <c r="BQ927" s="59"/>
      <c r="BR927" s="59"/>
      <c r="BS927" s="59"/>
      <c r="BT927" s="59"/>
    </row>
    <row r="928" spans="65:72" x14ac:dyDescent="0.3">
      <c r="BM928" s="59"/>
      <c r="BN928" s="59"/>
      <c r="BO928" s="59"/>
      <c r="BP928" s="59"/>
      <c r="BQ928" s="59"/>
      <c r="BR928" s="59"/>
      <c r="BS928" s="59"/>
      <c r="BT928" s="59"/>
    </row>
    <row r="929" spans="65:72" x14ac:dyDescent="0.3">
      <c r="BM929" s="59"/>
      <c r="BN929" s="59"/>
      <c r="BO929" s="59"/>
      <c r="BP929" s="59"/>
      <c r="BQ929" s="59"/>
      <c r="BR929" s="59"/>
      <c r="BS929" s="59"/>
      <c r="BT929" s="59"/>
    </row>
    <row r="930" spans="65:72" x14ac:dyDescent="0.3">
      <c r="BM930" s="59"/>
      <c r="BN930" s="59"/>
      <c r="BO930" s="59"/>
      <c r="BP930" s="59"/>
      <c r="BQ930" s="59"/>
      <c r="BR930" s="59"/>
      <c r="BS930" s="59"/>
      <c r="BT930" s="59"/>
    </row>
    <row r="931" spans="65:72" x14ac:dyDescent="0.3">
      <c r="BM931" s="59"/>
      <c r="BN931" s="59"/>
      <c r="BO931" s="59"/>
      <c r="BP931" s="59"/>
      <c r="BQ931" s="59"/>
      <c r="BR931" s="59"/>
      <c r="BS931" s="59"/>
      <c r="BT931" s="59"/>
    </row>
    <row r="932" spans="65:72" x14ac:dyDescent="0.3">
      <c r="BM932" s="59"/>
      <c r="BN932" s="59"/>
      <c r="BO932" s="59"/>
      <c r="BP932" s="59"/>
      <c r="BQ932" s="59"/>
      <c r="BR932" s="59"/>
      <c r="BS932" s="59"/>
      <c r="BT932" s="59"/>
    </row>
    <row r="933" spans="65:72" x14ac:dyDescent="0.3">
      <c r="BM933" s="59"/>
      <c r="BN933" s="59"/>
      <c r="BO933" s="59"/>
      <c r="BP933" s="59"/>
      <c r="BQ933" s="59"/>
      <c r="BR933" s="59"/>
      <c r="BS933" s="59"/>
      <c r="BT933" s="59"/>
    </row>
    <row r="934" spans="65:72" x14ac:dyDescent="0.3">
      <c r="BM934" s="59"/>
      <c r="BN934" s="59"/>
      <c r="BO934" s="59"/>
      <c r="BP934" s="59"/>
      <c r="BQ934" s="59"/>
      <c r="BR934" s="59"/>
      <c r="BS934" s="59"/>
      <c r="BT934" s="59"/>
    </row>
    <row r="935" spans="65:72" x14ac:dyDescent="0.3">
      <c r="BM935" s="59"/>
      <c r="BN935" s="59"/>
      <c r="BO935" s="59"/>
      <c r="BP935" s="59"/>
      <c r="BQ935" s="59"/>
      <c r="BR935" s="59"/>
      <c r="BS935" s="59"/>
      <c r="BT935" s="59"/>
    </row>
    <row r="936" spans="65:72" x14ac:dyDescent="0.3">
      <c r="BM936" s="59"/>
      <c r="BN936" s="59"/>
      <c r="BO936" s="59"/>
      <c r="BP936" s="59"/>
      <c r="BQ936" s="59"/>
      <c r="BR936" s="59"/>
      <c r="BS936" s="59"/>
      <c r="BT936" s="59"/>
    </row>
    <row r="937" spans="65:72" x14ac:dyDescent="0.3">
      <c r="BM937" s="59"/>
      <c r="BN937" s="59"/>
      <c r="BO937" s="59"/>
      <c r="BP937" s="59"/>
      <c r="BQ937" s="59"/>
      <c r="BR937" s="59"/>
      <c r="BS937" s="59"/>
      <c r="BT937" s="59"/>
    </row>
    <row r="938" spans="65:72" x14ac:dyDescent="0.3">
      <c r="BM938" s="59"/>
      <c r="BN938" s="59"/>
      <c r="BO938" s="59"/>
      <c r="BP938" s="59"/>
      <c r="BQ938" s="59"/>
      <c r="BR938" s="59"/>
      <c r="BS938" s="59"/>
      <c r="BT938" s="59"/>
    </row>
    <row r="939" spans="65:72" x14ac:dyDescent="0.3">
      <c r="BM939" s="59"/>
      <c r="BN939" s="59"/>
      <c r="BO939" s="59"/>
      <c r="BP939" s="59"/>
      <c r="BQ939" s="59"/>
      <c r="BR939" s="59"/>
      <c r="BS939" s="59"/>
      <c r="BT939" s="59"/>
    </row>
    <row r="940" spans="65:72" x14ac:dyDescent="0.3">
      <c r="BM940" s="59"/>
      <c r="BN940" s="59"/>
      <c r="BO940" s="59"/>
      <c r="BP940" s="59"/>
      <c r="BQ940" s="59"/>
      <c r="BR940" s="59"/>
      <c r="BS940" s="59"/>
      <c r="BT940" s="59"/>
    </row>
    <row r="941" spans="65:72" x14ac:dyDescent="0.3">
      <c r="BM941" s="59"/>
      <c r="BN941" s="59"/>
      <c r="BO941" s="59"/>
      <c r="BP941" s="59"/>
      <c r="BQ941" s="59"/>
      <c r="BR941" s="59"/>
      <c r="BS941" s="59"/>
      <c r="BT941" s="59"/>
    </row>
    <row r="942" spans="65:72" x14ac:dyDescent="0.3">
      <c r="BM942" s="59"/>
      <c r="BN942" s="59"/>
      <c r="BO942" s="59"/>
      <c r="BP942" s="59"/>
      <c r="BQ942" s="59"/>
      <c r="BR942" s="59"/>
      <c r="BS942" s="59"/>
      <c r="BT942" s="59"/>
    </row>
    <row r="943" spans="65:72" x14ac:dyDescent="0.3">
      <c r="BM943" s="59"/>
      <c r="BN943" s="59"/>
      <c r="BO943" s="59"/>
      <c r="BP943" s="59"/>
      <c r="BQ943" s="59"/>
      <c r="BR943" s="59"/>
      <c r="BS943" s="59"/>
      <c r="BT943" s="59"/>
    </row>
    <row r="944" spans="65:72" x14ac:dyDescent="0.3">
      <c r="BM944" s="59"/>
      <c r="BN944" s="59"/>
      <c r="BO944" s="59"/>
      <c r="BP944" s="59"/>
      <c r="BQ944" s="59"/>
      <c r="BR944" s="59"/>
      <c r="BS944" s="59"/>
      <c r="BT944" s="59"/>
    </row>
    <row r="945" spans="65:72" x14ac:dyDescent="0.3">
      <c r="BM945" s="59"/>
      <c r="BN945" s="59"/>
      <c r="BO945" s="59"/>
      <c r="BP945" s="59"/>
      <c r="BQ945" s="59"/>
      <c r="BR945" s="59"/>
      <c r="BS945" s="59"/>
      <c r="BT945" s="59"/>
    </row>
    <row r="946" spans="65:72" x14ac:dyDescent="0.3">
      <c r="BM946" s="59"/>
      <c r="BN946" s="59"/>
      <c r="BO946" s="59"/>
      <c r="BP946" s="59"/>
      <c r="BQ946" s="59"/>
      <c r="BR946" s="59"/>
      <c r="BS946" s="59"/>
      <c r="BT946" s="59"/>
    </row>
    <row r="947" spans="65:72" x14ac:dyDescent="0.3">
      <c r="BM947" s="59"/>
      <c r="BN947" s="59"/>
      <c r="BO947" s="59"/>
      <c r="BP947" s="59"/>
      <c r="BQ947" s="59"/>
      <c r="BR947" s="59"/>
      <c r="BS947" s="59"/>
      <c r="BT947" s="59"/>
    </row>
    <row r="948" spans="65:72" x14ac:dyDescent="0.3">
      <c r="BM948" s="59"/>
      <c r="BN948" s="59"/>
      <c r="BO948" s="59"/>
      <c r="BP948" s="59"/>
      <c r="BQ948" s="59"/>
      <c r="BR948" s="59"/>
      <c r="BS948" s="59"/>
      <c r="BT948" s="59"/>
    </row>
    <row r="949" spans="65:72" x14ac:dyDescent="0.3">
      <c r="BM949" s="59"/>
      <c r="BN949" s="59"/>
      <c r="BO949" s="59"/>
      <c r="BP949" s="59"/>
      <c r="BQ949" s="59"/>
      <c r="BR949" s="59"/>
      <c r="BS949" s="59"/>
      <c r="BT949" s="59"/>
    </row>
    <row r="950" spans="65:72" x14ac:dyDescent="0.3">
      <c r="BM950" s="59"/>
      <c r="BN950" s="59"/>
      <c r="BO950" s="59"/>
      <c r="BP950" s="59"/>
      <c r="BQ950" s="59"/>
      <c r="BR950" s="59"/>
      <c r="BS950" s="59"/>
      <c r="BT950" s="59"/>
    </row>
    <row r="951" spans="65:72" x14ac:dyDescent="0.3">
      <c r="BM951" s="59"/>
      <c r="BN951" s="59"/>
      <c r="BO951" s="59"/>
      <c r="BP951" s="59"/>
      <c r="BQ951" s="59"/>
      <c r="BR951" s="59"/>
      <c r="BS951" s="59"/>
      <c r="BT951" s="59"/>
    </row>
    <row r="952" spans="65:72" x14ac:dyDescent="0.3">
      <c r="BM952" s="59"/>
      <c r="BN952" s="59"/>
      <c r="BO952" s="59"/>
      <c r="BP952" s="59"/>
      <c r="BQ952" s="59"/>
      <c r="BR952" s="59"/>
      <c r="BS952" s="59"/>
      <c r="BT952" s="59"/>
    </row>
    <row r="953" spans="65:72" x14ac:dyDescent="0.3">
      <c r="BM953" s="59"/>
      <c r="BN953" s="59"/>
      <c r="BO953" s="59"/>
      <c r="BP953" s="59"/>
      <c r="BQ953" s="59"/>
      <c r="BR953" s="59"/>
      <c r="BS953" s="59"/>
      <c r="BT953" s="59"/>
    </row>
    <row r="954" spans="65:72" x14ac:dyDescent="0.3">
      <c r="BM954" s="59"/>
      <c r="BN954" s="59"/>
      <c r="BO954" s="59"/>
      <c r="BP954" s="59"/>
      <c r="BQ954" s="59"/>
      <c r="BR954" s="59"/>
      <c r="BS954" s="59"/>
      <c r="BT954" s="59"/>
    </row>
    <row r="955" spans="65:72" x14ac:dyDescent="0.3">
      <c r="BM955" s="59"/>
      <c r="BN955" s="59"/>
      <c r="BO955" s="59"/>
      <c r="BP955" s="59"/>
      <c r="BQ955" s="59"/>
      <c r="BR955" s="59"/>
      <c r="BS955" s="59"/>
      <c r="BT955" s="59"/>
    </row>
    <row r="956" spans="65:72" x14ac:dyDescent="0.3">
      <c r="BM956" s="59"/>
      <c r="BN956" s="59"/>
      <c r="BO956" s="59"/>
      <c r="BP956" s="59"/>
      <c r="BQ956" s="59"/>
      <c r="BR956" s="59"/>
      <c r="BS956" s="59"/>
      <c r="BT956" s="59"/>
    </row>
    <row r="957" spans="65:72" x14ac:dyDescent="0.3">
      <c r="BM957" s="59"/>
      <c r="BN957" s="59"/>
      <c r="BO957" s="59"/>
      <c r="BP957" s="59"/>
      <c r="BQ957" s="59"/>
      <c r="BR957" s="59"/>
      <c r="BS957" s="59"/>
      <c r="BT957" s="59"/>
    </row>
    <row r="958" spans="65:72" x14ac:dyDescent="0.3">
      <c r="BM958" s="59"/>
      <c r="BN958" s="59"/>
      <c r="BO958" s="59"/>
      <c r="BP958" s="59"/>
      <c r="BQ958" s="59"/>
      <c r="BR958" s="59"/>
      <c r="BS958" s="59"/>
      <c r="BT958" s="59"/>
    </row>
    <row r="959" spans="65:72" x14ac:dyDescent="0.3">
      <c r="BM959" s="59"/>
      <c r="BN959" s="59"/>
      <c r="BO959" s="59"/>
      <c r="BP959" s="59"/>
      <c r="BQ959" s="59"/>
      <c r="BR959" s="59"/>
      <c r="BS959" s="59"/>
      <c r="BT959" s="59"/>
    </row>
    <row r="960" spans="65:72" x14ac:dyDescent="0.3">
      <c r="BM960" s="59"/>
      <c r="BN960" s="59"/>
      <c r="BO960" s="59"/>
      <c r="BP960" s="59"/>
      <c r="BQ960" s="59"/>
      <c r="BR960" s="59"/>
      <c r="BS960" s="59"/>
      <c r="BT960" s="59"/>
    </row>
    <row r="961" spans="65:72" x14ac:dyDescent="0.3">
      <c r="BM961" s="59"/>
      <c r="BN961" s="59"/>
      <c r="BO961" s="59"/>
      <c r="BP961" s="59"/>
      <c r="BQ961" s="59"/>
      <c r="BR961" s="59"/>
      <c r="BS961" s="59"/>
      <c r="BT961" s="59"/>
    </row>
    <row r="962" spans="65:72" x14ac:dyDescent="0.3">
      <c r="BM962" s="59"/>
      <c r="BN962" s="59"/>
      <c r="BO962" s="59"/>
      <c r="BP962" s="59"/>
      <c r="BQ962" s="59"/>
      <c r="BR962" s="59"/>
      <c r="BS962" s="59"/>
      <c r="BT962" s="59"/>
    </row>
    <row r="963" spans="65:72" x14ac:dyDescent="0.3">
      <c r="BM963" s="59"/>
      <c r="BN963" s="59"/>
      <c r="BO963" s="59"/>
      <c r="BP963" s="59"/>
      <c r="BQ963" s="59"/>
      <c r="BR963" s="59"/>
      <c r="BS963" s="59"/>
      <c r="BT963" s="59"/>
    </row>
    <row r="964" spans="65:72" x14ac:dyDescent="0.3">
      <c r="BM964" s="59"/>
      <c r="BN964" s="59"/>
      <c r="BO964" s="59"/>
      <c r="BP964" s="59"/>
      <c r="BQ964" s="59"/>
      <c r="BR964" s="59"/>
      <c r="BS964" s="59"/>
      <c r="BT964" s="59"/>
    </row>
    <row r="965" spans="65:72" x14ac:dyDescent="0.3">
      <c r="BM965" s="59"/>
      <c r="BN965" s="59"/>
      <c r="BO965" s="59"/>
      <c r="BP965" s="59"/>
      <c r="BQ965" s="59"/>
      <c r="BR965" s="59"/>
      <c r="BS965" s="59"/>
      <c r="BT965" s="59"/>
    </row>
    <row r="966" spans="65:72" x14ac:dyDescent="0.3">
      <c r="BM966" s="59"/>
      <c r="BN966" s="59"/>
      <c r="BO966" s="59"/>
      <c r="BP966" s="59"/>
      <c r="BQ966" s="59"/>
      <c r="BR966" s="59"/>
      <c r="BS966" s="59"/>
      <c r="BT966" s="59"/>
    </row>
    <row r="967" spans="65:72" x14ac:dyDescent="0.3">
      <c r="BM967" s="59"/>
      <c r="BN967" s="59"/>
      <c r="BO967" s="59"/>
      <c r="BP967" s="59"/>
      <c r="BQ967" s="59"/>
      <c r="BR967" s="59"/>
      <c r="BS967" s="59"/>
      <c r="BT967" s="59"/>
    </row>
    <row r="968" spans="65:72" x14ac:dyDescent="0.3">
      <c r="BM968" s="59"/>
      <c r="BN968" s="59"/>
      <c r="BO968" s="59"/>
      <c r="BP968" s="59"/>
      <c r="BQ968" s="59"/>
      <c r="BR968" s="59"/>
      <c r="BS968" s="59"/>
      <c r="BT968" s="59"/>
    </row>
    <row r="969" spans="65:72" x14ac:dyDescent="0.3">
      <c r="BM969" s="59"/>
      <c r="BN969" s="59"/>
      <c r="BO969" s="59"/>
      <c r="BP969" s="59"/>
      <c r="BQ969" s="59"/>
      <c r="BR969" s="59"/>
      <c r="BS969" s="59"/>
      <c r="BT969" s="59"/>
    </row>
    <row r="970" spans="65:72" x14ac:dyDescent="0.3">
      <c r="BM970" s="59"/>
      <c r="BN970" s="59"/>
      <c r="BO970" s="59"/>
      <c r="BP970" s="59"/>
      <c r="BQ970" s="59"/>
      <c r="BR970" s="59"/>
      <c r="BS970" s="59"/>
      <c r="BT970" s="59"/>
    </row>
    <row r="971" spans="65:72" x14ac:dyDescent="0.3">
      <c r="BM971" s="59"/>
      <c r="BN971" s="59"/>
      <c r="BO971" s="59"/>
      <c r="BP971" s="59"/>
      <c r="BQ971" s="59"/>
      <c r="BR971" s="59"/>
      <c r="BS971" s="59"/>
      <c r="BT971" s="59"/>
    </row>
    <row r="972" spans="65:72" x14ac:dyDescent="0.3">
      <c r="BM972" s="59"/>
      <c r="BN972" s="59"/>
      <c r="BO972" s="59"/>
      <c r="BP972" s="59"/>
      <c r="BQ972" s="59"/>
      <c r="BR972" s="59"/>
      <c r="BS972" s="59"/>
      <c r="BT972" s="59"/>
    </row>
    <row r="973" spans="65:72" x14ac:dyDescent="0.3">
      <c r="BM973" s="59"/>
      <c r="BN973" s="59"/>
      <c r="BO973" s="59"/>
      <c r="BP973" s="59"/>
      <c r="BQ973" s="59"/>
      <c r="BR973" s="59"/>
      <c r="BS973" s="59"/>
      <c r="BT973" s="59"/>
    </row>
    <row r="974" spans="65:72" x14ac:dyDescent="0.3">
      <c r="BM974" s="59"/>
      <c r="BN974" s="59"/>
      <c r="BO974" s="59"/>
      <c r="BP974" s="59"/>
      <c r="BQ974" s="59"/>
      <c r="BR974" s="59"/>
      <c r="BS974" s="59"/>
      <c r="BT974" s="59"/>
    </row>
    <row r="975" spans="65:72" x14ac:dyDescent="0.3">
      <c r="BM975" s="59"/>
      <c r="BN975" s="59"/>
      <c r="BO975" s="59"/>
      <c r="BP975" s="59"/>
      <c r="BQ975" s="59"/>
      <c r="BR975" s="59"/>
      <c r="BS975" s="59"/>
      <c r="BT975" s="59"/>
    </row>
    <row r="976" spans="65:72" x14ac:dyDescent="0.3">
      <c r="BM976" s="59"/>
      <c r="BN976" s="59"/>
      <c r="BO976" s="59"/>
      <c r="BP976" s="59"/>
      <c r="BQ976" s="59"/>
      <c r="BR976" s="59"/>
      <c r="BS976" s="59"/>
      <c r="BT976" s="59"/>
    </row>
    <row r="977" spans="65:72" x14ac:dyDescent="0.3">
      <c r="BM977" s="59"/>
      <c r="BN977" s="59"/>
      <c r="BO977" s="59"/>
      <c r="BP977" s="59"/>
      <c r="BQ977" s="59"/>
      <c r="BR977" s="59"/>
      <c r="BS977" s="59"/>
      <c r="BT977" s="59"/>
    </row>
    <row r="978" spans="65:72" x14ac:dyDescent="0.3">
      <c r="BM978" s="59"/>
      <c r="BN978" s="59"/>
      <c r="BO978" s="59"/>
      <c r="BP978" s="59"/>
      <c r="BQ978" s="59"/>
      <c r="BR978" s="59"/>
      <c r="BS978" s="59"/>
      <c r="BT978" s="59"/>
    </row>
    <row r="979" spans="65:72" x14ac:dyDescent="0.3">
      <c r="BM979" s="59"/>
      <c r="BN979" s="59"/>
      <c r="BO979" s="59"/>
      <c r="BP979" s="59"/>
      <c r="BQ979" s="59"/>
      <c r="BR979" s="59"/>
      <c r="BS979" s="59"/>
      <c r="BT979" s="59"/>
    </row>
    <row r="980" spans="65:72" x14ac:dyDescent="0.3">
      <c r="BM980" s="59"/>
      <c r="BN980" s="59"/>
      <c r="BO980" s="59"/>
      <c r="BP980" s="59"/>
      <c r="BQ980" s="59"/>
      <c r="BR980" s="59"/>
      <c r="BS980" s="59"/>
      <c r="BT980" s="59"/>
    </row>
    <row r="981" spans="65:72" x14ac:dyDescent="0.3">
      <c r="BM981" s="59"/>
      <c r="BN981" s="59"/>
      <c r="BO981" s="59"/>
      <c r="BP981" s="59"/>
      <c r="BQ981" s="59"/>
      <c r="BR981" s="59"/>
      <c r="BS981" s="59"/>
      <c r="BT981" s="59"/>
    </row>
    <row r="982" spans="65:72" x14ac:dyDescent="0.3">
      <c r="BM982" s="59"/>
      <c r="BN982" s="59"/>
      <c r="BO982" s="59"/>
      <c r="BP982" s="59"/>
      <c r="BQ982" s="59"/>
      <c r="BR982" s="59"/>
      <c r="BS982" s="59"/>
      <c r="BT982" s="59"/>
    </row>
    <row r="983" spans="65:72" x14ac:dyDescent="0.3">
      <c r="BM983" s="59"/>
      <c r="BN983" s="59"/>
      <c r="BO983" s="59"/>
      <c r="BP983" s="59"/>
      <c r="BQ983" s="59"/>
      <c r="BR983" s="59"/>
      <c r="BS983" s="59"/>
      <c r="BT983" s="59"/>
    </row>
    <row r="984" spans="65:72" x14ac:dyDescent="0.3">
      <c r="BM984" s="59"/>
      <c r="BN984" s="59"/>
      <c r="BO984" s="59"/>
      <c r="BP984" s="59"/>
      <c r="BQ984" s="59"/>
      <c r="BR984" s="59"/>
      <c r="BS984" s="59"/>
      <c r="BT984" s="59"/>
    </row>
    <row r="985" spans="65:72" x14ac:dyDescent="0.3">
      <c r="BM985" s="59"/>
      <c r="BN985" s="59"/>
      <c r="BO985" s="59"/>
      <c r="BP985" s="59"/>
      <c r="BQ985" s="59"/>
      <c r="BR985" s="59"/>
      <c r="BS985" s="59"/>
      <c r="BT985" s="59"/>
    </row>
    <row r="986" spans="65:72" x14ac:dyDescent="0.3">
      <c r="BM986" s="59"/>
      <c r="BN986" s="59"/>
      <c r="BO986" s="59"/>
      <c r="BP986" s="59"/>
      <c r="BQ986" s="59"/>
      <c r="BR986" s="59"/>
      <c r="BS986" s="59"/>
      <c r="BT986" s="59"/>
    </row>
    <row r="987" spans="65:72" x14ac:dyDescent="0.3">
      <c r="BM987" s="59"/>
      <c r="BN987" s="59"/>
      <c r="BO987" s="59"/>
      <c r="BP987" s="59"/>
      <c r="BQ987" s="59"/>
      <c r="BR987" s="59"/>
      <c r="BS987" s="59"/>
      <c r="BT987" s="59"/>
    </row>
    <row r="988" spans="65:72" x14ac:dyDescent="0.3">
      <c r="BM988" s="59"/>
      <c r="BN988" s="59"/>
      <c r="BO988" s="59"/>
      <c r="BP988" s="59"/>
      <c r="BQ988" s="59"/>
      <c r="BR988" s="59"/>
      <c r="BS988" s="59"/>
      <c r="BT988" s="59"/>
    </row>
    <row r="989" spans="65:72" x14ac:dyDescent="0.3">
      <c r="BM989" s="59"/>
      <c r="BN989" s="59"/>
      <c r="BO989" s="59"/>
      <c r="BP989" s="59"/>
      <c r="BQ989" s="59"/>
      <c r="BR989" s="59"/>
      <c r="BS989" s="59"/>
      <c r="BT989" s="59"/>
    </row>
    <row r="990" spans="65:72" x14ac:dyDescent="0.3">
      <c r="BM990" s="59"/>
      <c r="BN990" s="59"/>
      <c r="BO990" s="59"/>
      <c r="BP990" s="59"/>
      <c r="BQ990" s="59"/>
      <c r="BR990" s="59"/>
      <c r="BS990" s="59"/>
      <c r="BT990" s="59"/>
    </row>
    <row r="991" spans="65:72" x14ac:dyDescent="0.3">
      <c r="BM991" s="59"/>
      <c r="BN991" s="59"/>
      <c r="BO991" s="59"/>
      <c r="BP991" s="59"/>
      <c r="BQ991" s="59"/>
      <c r="BR991" s="59"/>
      <c r="BS991" s="59"/>
      <c r="BT991" s="59"/>
    </row>
    <row r="992" spans="65:72" x14ac:dyDescent="0.3">
      <c r="BM992" s="59"/>
      <c r="BN992" s="59"/>
      <c r="BO992" s="59"/>
      <c r="BP992" s="59"/>
      <c r="BQ992" s="59"/>
      <c r="BR992" s="59"/>
      <c r="BS992" s="59"/>
      <c r="BT992" s="59"/>
    </row>
    <row r="993" spans="65:72" x14ac:dyDescent="0.3">
      <c r="BM993" s="59"/>
      <c r="BN993" s="59"/>
      <c r="BO993" s="59"/>
      <c r="BP993" s="59"/>
      <c r="BQ993" s="59"/>
      <c r="BR993" s="59"/>
      <c r="BS993" s="59"/>
      <c r="BT993" s="59"/>
    </row>
    <row r="994" spans="65:72" x14ac:dyDescent="0.3">
      <c r="BM994" s="59"/>
      <c r="BN994" s="59"/>
      <c r="BO994" s="59"/>
      <c r="BP994" s="59"/>
      <c r="BQ994" s="59"/>
      <c r="BR994" s="59"/>
      <c r="BS994" s="59"/>
      <c r="BT994" s="59"/>
    </row>
    <row r="995" spans="65:72" x14ac:dyDescent="0.3">
      <c r="BM995" s="59"/>
      <c r="BN995" s="59"/>
      <c r="BO995" s="59"/>
      <c r="BP995" s="59"/>
      <c r="BQ995" s="59"/>
      <c r="BR995" s="59"/>
      <c r="BS995" s="59"/>
      <c r="BT995" s="59"/>
    </row>
    <row r="996" spans="65:72" x14ac:dyDescent="0.3">
      <c r="BM996" s="59"/>
      <c r="BN996" s="59"/>
      <c r="BO996" s="59"/>
      <c r="BP996" s="59"/>
      <c r="BQ996" s="59"/>
      <c r="BR996" s="59"/>
      <c r="BS996" s="59"/>
      <c r="BT996" s="59"/>
    </row>
    <row r="997" spans="65:72" x14ac:dyDescent="0.3">
      <c r="BM997" s="59"/>
      <c r="BN997" s="59"/>
      <c r="BO997" s="59"/>
      <c r="BP997" s="59"/>
      <c r="BQ997" s="59"/>
      <c r="BR997" s="59"/>
      <c r="BS997" s="59"/>
      <c r="BT997" s="59"/>
    </row>
    <row r="998" spans="65:72" x14ac:dyDescent="0.3">
      <c r="BM998" s="59"/>
      <c r="BN998" s="59"/>
      <c r="BO998" s="59"/>
      <c r="BP998" s="59"/>
      <c r="BQ998" s="59"/>
      <c r="BR998" s="59"/>
      <c r="BS998" s="59"/>
      <c r="BT998" s="59"/>
    </row>
    <row r="999" spans="65:72" x14ac:dyDescent="0.3">
      <c r="BM999" s="59"/>
      <c r="BN999" s="59"/>
      <c r="BO999" s="59"/>
      <c r="BP999" s="59"/>
      <c r="BQ999" s="59"/>
      <c r="BR999" s="59"/>
      <c r="BS999" s="59"/>
      <c r="BT999" s="59"/>
    </row>
    <row r="1000" spans="65:72" x14ac:dyDescent="0.3">
      <c r="BM1000" s="59"/>
      <c r="BN1000" s="59"/>
      <c r="BO1000" s="59"/>
      <c r="BP1000" s="59"/>
      <c r="BQ1000" s="59"/>
      <c r="BR1000" s="59"/>
      <c r="BS1000" s="59"/>
      <c r="BT1000" s="59"/>
    </row>
    <row r="1001" spans="65:72" x14ac:dyDescent="0.3">
      <c r="BM1001" s="59"/>
      <c r="BN1001" s="59"/>
      <c r="BO1001" s="59"/>
      <c r="BP1001" s="59"/>
      <c r="BQ1001" s="59"/>
      <c r="BR1001" s="59"/>
      <c r="BS1001" s="59"/>
      <c r="BT1001" s="59"/>
    </row>
    <row r="1002" spans="65:72" x14ac:dyDescent="0.3">
      <c r="BM1002" s="59"/>
      <c r="BN1002" s="59"/>
      <c r="BO1002" s="59"/>
      <c r="BP1002" s="59"/>
      <c r="BQ1002" s="59"/>
      <c r="BR1002" s="59"/>
      <c r="BS1002" s="59"/>
      <c r="BT1002" s="59"/>
    </row>
    <row r="1003" spans="65:72" x14ac:dyDescent="0.3">
      <c r="BM1003" s="59"/>
      <c r="BN1003" s="59"/>
      <c r="BO1003" s="59"/>
      <c r="BP1003" s="59"/>
      <c r="BQ1003" s="59"/>
      <c r="BR1003" s="59"/>
      <c r="BS1003" s="59"/>
      <c r="BT1003" s="59"/>
    </row>
    <row r="1004" spans="65:72" x14ac:dyDescent="0.3">
      <c r="BM1004" s="59"/>
      <c r="BN1004" s="59"/>
      <c r="BO1004" s="59"/>
      <c r="BP1004" s="59"/>
      <c r="BQ1004" s="59"/>
      <c r="BR1004" s="59"/>
      <c r="BS1004" s="59"/>
      <c r="BT1004" s="59"/>
    </row>
    <row r="1005" spans="65:72" x14ac:dyDescent="0.3">
      <c r="BM1005" s="59"/>
      <c r="BN1005" s="59"/>
      <c r="BO1005" s="59"/>
      <c r="BP1005" s="59"/>
      <c r="BQ1005" s="59"/>
      <c r="BR1005" s="59"/>
      <c r="BS1005" s="59"/>
      <c r="BT1005" s="59"/>
    </row>
    <row r="1006" spans="65:72" x14ac:dyDescent="0.3">
      <c r="BM1006" s="59"/>
      <c r="BN1006" s="59"/>
      <c r="BO1006" s="59"/>
      <c r="BP1006" s="59"/>
      <c r="BQ1006" s="59"/>
      <c r="BR1006" s="59"/>
      <c r="BS1006" s="59"/>
      <c r="BT1006" s="59"/>
    </row>
    <row r="1007" spans="65:72" x14ac:dyDescent="0.3">
      <c r="BM1007" s="59"/>
      <c r="BN1007" s="59"/>
      <c r="BO1007" s="59"/>
      <c r="BP1007" s="59"/>
      <c r="BQ1007" s="59"/>
      <c r="BR1007" s="59"/>
      <c r="BS1007" s="59"/>
      <c r="BT1007" s="59"/>
    </row>
    <row r="1008" spans="65:72" x14ac:dyDescent="0.3">
      <c r="BM1008" s="59"/>
      <c r="BN1008" s="59"/>
      <c r="BO1008" s="59"/>
      <c r="BP1008" s="59"/>
      <c r="BQ1008" s="59"/>
      <c r="BR1008" s="59"/>
      <c r="BS1008" s="59"/>
      <c r="BT1008" s="59"/>
    </row>
    <row r="1009" spans="65:72" x14ac:dyDescent="0.3">
      <c r="BM1009" s="59"/>
      <c r="BN1009" s="59"/>
      <c r="BO1009" s="59"/>
      <c r="BP1009" s="59"/>
      <c r="BQ1009" s="59"/>
      <c r="BR1009" s="59"/>
      <c r="BS1009" s="59"/>
      <c r="BT1009" s="59"/>
    </row>
    <row r="1010" spans="65:72" x14ac:dyDescent="0.3">
      <c r="BM1010" s="59"/>
      <c r="BN1010" s="59"/>
      <c r="BO1010" s="59"/>
      <c r="BP1010" s="59"/>
      <c r="BQ1010" s="59"/>
      <c r="BR1010" s="59"/>
      <c r="BS1010" s="59"/>
      <c r="BT1010" s="59"/>
    </row>
    <row r="1011" spans="65:72" x14ac:dyDescent="0.3">
      <c r="BM1011" s="59"/>
      <c r="BN1011" s="59"/>
      <c r="BO1011" s="59"/>
      <c r="BP1011" s="59"/>
      <c r="BQ1011" s="59"/>
      <c r="BR1011" s="59"/>
      <c r="BS1011" s="59"/>
      <c r="BT1011" s="59"/>
    </row>
    <row r="1012" spans="65:72" x14ac:dyDescent="0.3">
      <c r="BM1012" s="59"/>
      <c r="BN1012" s="59"/>
      <c r="BO1012" s="59"/>
      <c r="BP1012" s="59"/>
      <c r="BQ1012" s="59"/>
      <c r="BR1012" s="59"/>
      <c r="BS1012" s="59"/>
      <c r="BT1012" s="59"/>
    </row>
    <row r="1013" spans="65:72" x14ac:dyDescent="0.3">
      <c r="BM1013" s="59"/>
      <c r="BN1013" s="59"/>
      <c r="BO1013" s="59"/>
      <c r="BP1013" s="59"/>
      <c r="BQ1013" s="59"/>
      <c r="BR1013" s="59"/>
      <c r="BS1013" s="59"/>
      <c r="BT1013" s="59"/>
    </row>
    <row r="1014" spans="65:72" x14ac:dyDescent="0.3">
      <c r="BM1014" s="59"/>
      <c r="BN1014" s="59"/>
      <c r="BO1014" s="59"/>
      <c r="BP1014" s="59"/>
      <c r="BQ1014" s="59"/>
      <c r="BR1014" s="59"/>
      <c r="BS1014" s="59"/>
      <c r="BT1014" s="59"/>
    </row>
    <row r="1015" spans="65:72" x14ac:dyDescent="0.3">
      <c r="BM1015" s="59"/>
      <c r="BN1015" s="59"/>
      <c r="BO1015" s="59"/>
      <c r="BP1015" s="59"/>
      <c r="BQ1015" s="59"/>
      <c r="BR1015" s="59"/>
      <c r="BS1015" s="59"/>
      <c r="BT1015" s="59"/>
    </row>
    <row r="1016" spans="65:72" x14ac:dyDescent="0.3">
      <c r="BM1016" s="59"/>
      <c r="BN1016" s="59"/>
      <c r="BO1016" s="59"/>
      <c r="BP1016" s="59"/>
      <c r="BQ1016" s="59"/>
      <c r="BR1016" s="59"/>
      <c r="BS1016" s="59"/>
      <c r="BT1016" s="59"/>
    </row>
    <row r="1017" spans="65:72" x14ac:dyDescent="0.3">
      <c r="BM1017" s="59"/>
      <c r="BN1017" s="59"/>
      <c r="BO1017" s="59"/>
      <c r="BP1017" s="59"/>
      <c r="BQ1017" s="59"/>
      <c r="BR1017" s="59"/>
      <c r="BS1017" s="59"/>
      <c r="BT1017" s="59"/>
    </row>
    <row r="1018" spans="65:72" x14ac:dyDescent="0.3">
      <c r="BM1018" s="59"/>
      <c r="BN1018" s="59"/>
      <c r="BO1018" s="59"/>
      <c r="BP1018" s="59"/>
      <c r="BQ1018" s="59"/>
      <c r="BR1018" s="59"/>
      <c r="BS1018" s="59"/>
      <c r="BT1018" s="59"/>
    </row>
    <row r="1019" spans="65:72" x14ac:dyDescent="0.3">
      <c r="BM1019" s="59"/>
      <c r="BN1019" s="59"/>
      <c r="BO1019" s="59"/>
      <c r="BP1019" s="59"/>
      <c r="BQ1019" s="59"/>
      <c r="BR1019" s="59"/>
      <c r="BS1019" s="59"/>
      <c r="BT1019" s="59"/>
    </row>
    <row r="1020" spans="65:72" x14ac:dyDescent="0.3">
      <c r="BM1020" s="59"/>
      <c r="BN1020" s="59"/>
      <c r="BO1020" s="59"/>
      <c r="BP1020" s="59"/>
      <c r="BQ1020" s="59"/>
      <c r="BR1020" s="59"/>
      <c r="BS1020" s="59"/>
      <c r="BT1020" s="59"/>
    </row>
    <row r="1021" spans="65:72" x14ac:dyDescent="0.3">
      <c r="BM1021" s="59"/>
      <c r="BN1021" s="59"/>
      <c r="BO1021" s="59"/>
      <c r="BP1021" s="59"/>
      <c r="BQ1021" s="59"/>
      <c r="BR1021" s="59"/>
      <c r="BS1021" s="59"/>
      <c r="BT1021" s="59"/>
    </row>
    <row r="1022" spans="65:72" x14ac:dyDescent="0.3">
      <c r="BM1022" s="59"/>
      <c r="BN1022" s="59"/>
      <c r="BO1022" s="59"/>
      <c r="BP1022" s="59"/>
      <c r="BQ1022" s="59"/>
      <c r="BR1022" s="59"/>
      <c r="BS1022" s="59"/>
      <c r="BT1022" s="59"/>
    </row>
    <row r="1023" spans="65:72" x14ac:dyDescent="0.3">
      <c r="BM1023" s="59"/>
      <c r="BN1023" s="59"/>
      <c r="BO1023" s="59"/>
      <c r="BP1023" s="59"/>
      <c r="BQ1023" s="59"/>
      <c r="BR1023" s="59"/>
      <c r="BS1023" s="59"/>
      <c r="BT1023" s="59"/>
    </row>
    <row r="1024" spans="65:72" x14ac:dyDescent="0.3">
      <c r="BM1024" s="59"/>
      <c r="BN1024" s="59"/>
      <c r="BO1024" s="59"/>
      <c r="BP1024" s="59"/>
      <c r="BQ1024" s="59"/>
      <c r="BR1024" s="59"/>
      <c r="BS1024" s="59"/>
      <c r="BT1024" s="59"/>
    </row>
    <row r="1025" spans="65:72" x14ac:dyDescent="0.3">
      <c r="BM1025" s="59"/>
      <c r="BN1025" s="59"/>
      <c r="BO1025" s="59"/>
      <c r="BP1025" s="59"/>
      <c r="BQ1025" s="59"/>
      <c r="BR1025" s="59"/>
      <c r="BS1025" s="59"/>
      <c r="BT1025" s="59"/>
    </row>
    <row r="1026" spans="65:72" x14ac:dyDescent="0.3">
      <c r="BM1026" s="59"/>
      <c r="BN1026" s="59"/>
      <c r="BO1026" s="59"/>
      <c r="BP1026" s="59"/>
      <c r="BQ1026" s="59"/>
      <c r="BR1026" s="59"/>
      <c r="BS1026" s="59"/>
      <c r="BT1026" s="59"/>
    </row>
    <row r="1027" spans="65:72" x14ac:dyDescent="0.3">
      <c r="BM1027" s="59"/>
      <c r="BN1027" s="59"/>
      <c r="BO1027" s="59"/>
      <c r="BP1027" s="59"/>
      <c r="BQ1027" s="59"/>
      <c r="BR1027" s="59"/>
      <c r="BS1027" s="59"/>
      <c r="BT1027" s="59"/>
    </row>
    <row r="1028" spans="65:72" x14ac:dyDescent="0.3">
      <c r="BM1028" s="59"/>
      <c r="BN1028" s="59"/>
      <c r="BO1028" s="59"/>
      <c r="BP1028" s="59"/>
      <c r="BQ1028" s="59"/>
      <c r="BR1028" s="59"/>
      <c r="BS1028" s="59"/>
      <c r="BT1028" s="59"/>
    </row>
    <row r="1029" spans="65:72" x14ac:dyDescent="0.3">
      <c r="BM1029" s="59"/>
      <c r="BN1029" s="59"/>
      <c r="BO1029" s="59"/>
      <c r="BP1029" s="59"/>
      <c r="BQ1029" s="59"/>
      <c r="BR1029" s="59"/>
      <c r="BS1029" s="59"/>
      <c r="BT1029" s="59"/>
    </row>
    <row r="1030" spans="65:72" x14ac:dyDescent="0.3">
      <c r="BM1030" s="59"/>
      <c r="BN1030" s="59"/>
      <c r="BO1030" s="59"/>
      <c r="BP1030" s="59"/>
      <c r="BQ1030" s="59"/>
      <c r="BR1030" s="59"/>
      <c r="BS1030" s="59"/>
      <c r="BT1030" s="59"/>
    </row>
    <row r="1031" spans="65:72" x14ac:dyDescent="0.3">
      <c r="BM1031" s="59"/>
      <c r="BN1031" s="59"/>
      <c r="BO1031" s="59"/>
      <c r="BP1031" s="59"/>
      <c r="BQ1031" s="59"/>
      <c r="BR1031" s="59"/>
      <c r="BS1031" s="59"/>
      <c r="BT1031" s="59"/>
    </row>
    <row r="1032" spans="65:72" x14ac:dyDescent="0.3">
      <c r="BM1032" s="59"/>
      <c r="BN1032" s="59"/>
      <c r="BO1032" s="59"/>
      <c r="BP1032" s="59"/>
      <c r="BQ1032" s="59"/>
      <c r="BR1032" s="59"/>
      <c r="BS1032" s="59"/>
      <c r="BT1032" s="59"/>
    </row>
    <row r="1033" spans="65:72" x14ac:dyDescent="0.3">
      <c r="BM1033" s="59"/>
      <c r="BN1033" s="59"/>
      <c r="BO1033" s="59"/>
      <c r="BP1033" s="59"/>
      <c r="BQ1033" s="59"/>
      <c r="BR1033" s="59"/>
      <c r="BS1033" s="59"/>
      <c r="BT1033" s="59"/>
    </row>
    <row r="1034" spans="65:72" x14ac:dyDescent="0.3">
      <c r="BM1034" s="59"/>
      <c r="BN1034" s="59"/>
      <c r="BO1034" s="59"/>
      <c r="BP1034" s="59"/>
      <c r="BQ1034" s="59"/>
      <c r="BR1034" s="59"/>
      <c r="BS1034" s="59"/>
      <c r="BT1034" s="59"/>
    </row>
    <row r="1035" spans="65:72" x14ac:dyDescent="0.3">
      <c r="BM1035" s="59"/>
      <c r="BN1035" s="59"/>
      <c r="BO1035" s="59"/>
      <c r="BP1035" s="59"/>
      <c r="BQ1035" s="59"/>
      <c r="BR1035" s="59"/>
      <c r="BS1035" s="59"/>
      <c r="BT1035" s="59"/>
    </row>
    <row r="1036" spans="65:72" x14ac:dyDescent="0.3">
      <c r="BM1036" s="59"/>
      <c r="BN1036" s="59"/>
      <c r="BO1036" s="59"/>
      <c r="BP1036" s="59"/>
      <c r="BQ1036" s="59"/>
      <c r="BR1036" s="59"/>
      <c r="BS1036" s="59"/>
      <c r="BT1036" s="59"/>
    </row>
    <row r="1037" spans="65:72" x14ac:dyDescent="0.3">
      <c r="BM1037" s="59"/>
      <c r="BN1037" s="59"/>
      <c r="BO1037" s="59"/>
      <c r="BP1037" s="59"/>
      <c r="BQ1037" s="59"/>
      <c r="BR1037" s="59"/>
      <c r="BS1037" s="59"/>
      <c r="BT1037" s="59"/>
    </row>
    <row r="1038" spans="65:72" x14ac:dyDescent="0.3">
      <c r="BM1038" s="59"/>
      <c r="BN1038" s="59"/>
      <c r="BO1038" s="59"/>
      <c r="BP1038" s="59"/>
      <c r="BQ1038" s="59"/>
      <c r="BR1038" s="59"/>
      <c r="BS1038" s="59"/>
      <c r="BT1038" s="59"/>
    </row>
    <row r="1039" spans="65:72" x14ac:dyDescent="0.3">
      <c r="BM1039" s="59"/>
      <c r="BN1039" s="59"/>
      <c r="BO1039" s="59"/>
      <c r="BP1039" s="59"/>
      <c r="BQ1039" s="59"/>
      <c r="BR1039" s="59"/>
      <c r="BS1039" s="59"/>
      <c r="BT1039" s="59"/>
    </row>
    <row r="1040" spans="65:72" x14ac:dyDescent="0.3">
      <c r="BM1040" s="59"/>
      <c r="BN1040" s="59"/>
      <c r="BO1040" s="59"/>
      <c r="BP1040" s="59"/>
      <c r="BQ1040" s="59"/>
      <c r="BR1040" s="59"/>
      <c r="BS1040" s="59"/>
      <c r="BT1040" s="59"/>
    </row>
    <row r="1041" spans="65:72" x14ac:dyDescent="0.3">
      <c r="BM1041" s="59"/>
      <c r="BN1041" s="59"/>
      <c r="BO1041" s="59"/>
      <c r="BP1041" s="59"/>
      <c r="BQ1041" s="59"/>
      <c r="BR1041" s="59"/>
      <c r="BS1041" s="59"/>
      <c r="BT1041" s="59"/>
    </row>
    <row r="1042" spans="65:72" x14ac:dyDescent="0.3">
      <c r="BM1042" s="59"/>
      <c r="BN1042" s="59"/>
      <c r="BO1042" s="59"/>
      <c r="BP1042" s="59"/>
      <c r="BQ1042" s="59"/>
      <c r="BR1042" s="59"/>
      <c r="BS1042" s="59"/>
      <c r="BT1042" s="59"/>
    </row>
    <row r="1043" spans="65:72" x14ac:dyDescent="0.3">
      <c r="BM1043" s="59"/>
      <c r="BN1043" s="59"/>
      <c r="BO1043" s="59"/>
      <c r="BP1043" s="59"/>
      <c r="BQ1043" s="59"/>
      <c r="BR1043" s="59"/>
      <c r="BS1043" s="59"/>
      <c r="BT1043" s="59"/>
    </row>
    <row r="1044" spans="65:72" x14ac:dyDescent="0.3">
      <c r="BM1044" s="59"/>
      <c r="BN1044" s="59"/>
      <c r="BO1044" s="59"/>
      <c r="BP1044" s="59"/>
      <c r="BQ1044" s="59"/>
      <c r="BR1044" s="59"/>
      <c r="BS1044" s="59"/>
      <c r="BT1044" s="59"/>
    </row>
    <row r="1045" spans="65:72" x14ac:dyDescent="0.3">
      <c r="BM1045" s="59"/>
      <c r="BN1045" s="59"/>
      <c r="BO1045" s="59"/>
      <c r="BP1045" s="59"/>
      <c r="BQ1045" s="59"/>
      <c r="BR1045" s="59"/>
      <c r="BS1045" s="59"/>
      <c r="BT1045" s="59"/>
    </row>
    <row r="1046" spans="65:72" x14ac:dyDescent="0.3">
      <c r="BM1046" s="59"/>
      <c r="BN1046" s="59"/>
      <c r="BO1046" s="59"/>
      <c r="BP1046" s="59"/>
      <c r="BQ1046" s="59"/>
      <c r="BR1046" s="59"/>
      <c r="BS1046" s="59"/>
      <c r="BT1046" s="59"/>
    </row>
    <row r="1047" spans="65:72" x14ac:dyDescent="0.3">
      <c r="BM1047" s="59"/>
      <c r="BN1047" s="59"/>
      <c r="BO1047" s="59"/>
      <c r="BP1047" s="59"/>
      <c r="BQ1047" s="59"/>
      <c r="BR1047" s="59"/>
      <c r="BS1047" s="59"/>
      <c r="BT1047" s="59"/>
    </row>
    <row r="1048" spans="65:72" x14ac:dyDescent="0.3">
      <c r="BM1048" s="59"/>
      <c r="BN1048" s="59"/>
      <c r="BO1048" s="59"/>
      <c r="BP1048" s="59"/>
      <c r="BQ1048" s="59"/>
      <c r="BR1048" s="59"/>
      <c r="BS1048" s="59"/>
      <c r="BT1048" s="59"/>
    </row>
    <row r="1049" spans="65:72" x14ac:dyDescent="0.3">
      <c r="BM1049" s="59"/>
      <c r="BN1049" s="59"/>
      <c r="BO1049" s="59"/>
      <c r="BP1049" s="59"/>
      <c r="BQ1049" s="59"/>
      <c r="BR1049" s="59"/>
      <c r="BS1049" s="59"/>
      <c r="BT1049" s="59"/>
    </row>
    <row r="1050" spans="65:72" x14ac:dyDescent="0.3">
      <c r="BM1050" s="59"/>
      <c r="BN1050" s="59"/>
      <c r="BO1050" s="59"/>
      <c r="BP1050" s="59"/>
      <c r="BQ1050" s="59"/>
      <c r="BR1050" s="59"/>
      <c r="BS1050" s="59"/>
      <c r="BT1050" s="59"/>
    </row>
    <row r="1051" spans="65:72" x14ac:dyDescent="0.3">
      <c r="BM1051" s="59"/>
      <c r="BN1051" s="59"/>
      <c r="BO1051" s="59"/>
      <c r="BP1051" s="59"/>
      <c r="BQ1051" s="59"/>
      <c r="BR1051" s="59"/>
      <c r="BS1051" s="59"/>
      <c r="BT1051" s="59"/>
    </row>
    <row r="1052" spans="65:72" x14ac:dyDescent="0.3">
      <c r="BM1052" s="59"/>
      <c r="BN1052" s="59"/>
      <c r="BO1052" s="59"/>
      <c r="BP1052" s="59"/>
      <c r="BQ1052" s="59"/>
      <c r="BR1052" s="59"/>
      <c r="BS1052" s="59"/>
      <c r="BT1052" s="59"/>
    </row>
    <row r="1053" spans="65:72" x14ac:dyDescent="0.3">
      <c r="BM1053" s="59"/>
      <c r="BN1053" s="59"/>
      <c r="BO1053" s="59"/>
      <c r="BP1053" s="59"/>
      <c r="BQ1053" s="59"/>
      <c r="BR1053" s="59"/>
      <c r="BS1053" s="59"/>
      <c r="BT1053" s="59"/>
    </row>
    <row r="1054" spans="65:72" x14ac:dyDescent="0.3">
      <c r="BM1054" s="59"/>
      <c r="BN1054" s="59"/>
      <c r="BO1054" s="59"/>
      <c r="BP1054" s="59"/>
      <c r="BQ1054" s="59"/>
      <c r="BR1054" s="59"/>
      <c r="BS1054" s="59"/>
      <c r="BT1054" s="59"/>
    </row>
    <row r="1055" spans="65:72" x14ac:dyDescent="0.3">
      <c r="BM1055" s="59"/>
      <c r="BN1055" s="59"/>
      <c r="BO1055" s="59"/>
      <c r="BP1055" s="59"/>
      <c r="BQ1055" s="59"/>
      <c r="BR1055" s="59"/>
      <c r="BS1055" s="59"/>
      <c r="BT1055" s="59"/>
    </row>
    <row r="1056" spans="65:72" x14ac:dyDescent="0.3">
      <c r="BM1056" s="59"/>
      <c r="BN1056" s="59"/>
      <c r="BO1056" s="59"/>
      <c r="BP1056" s="59"/>
      <c r="BQ1056" s="59"/>
      <c r="BR1056" s="59"/>
      <c r="BS1056" s="59"/>
      <c r="BT1056" s="59"/>
    </row>
    <row r="1057" spans="65:72" x14ac:dyDescent="0.3">
      <c r="BM1057" s="59"/>
      <c r="BN1057" s="59"/>
      <c r="BO1057" s="59"/>
      <c r="BP1057" s="59"/>
      <c r="BQ1057" s="59"/>
      <c r="BR1057" s="59"/>
      <c r="BS1057" s="59"/>
      <c r="BT1057" s="59"/>
    </row>
    <row r="1058" spans="65:72" x14ac:dyDescent="0.3">
      <c r="BM1058" s="59"/>
      <c r="BN1058" s="59"/>
      <c r="BO1058" s="59"/>
      <c r="BP1058" s="59"/>
      <c r="BQ1058" s="59"/>
      <c r="BR1058" s="59"/>
      <c r="BS1058" s="59"/>
      <c r="BT1058" s="59"/>
    </row>
    <row r="1059" spans="65:72" x14ac:dyDescent="0.3">
      <c r="BM1059" s="59"/>
      <c r="BN1059" s="59"/>
      <c r="BO1059" s="59"/>
      <c r="BP1059" s="59"/>
      <c r="BQ1059" s="59"/>
      <c r="BR1059" s="59"/>
      <c r="BS1059" s="59"/>
      <c r="BT1059" s="59"/>
    </row>
    <row r="1060" spans="65:72" x14ac:dyDescent="0.3">
      <c r="BM1060" s="59"/>
      <c r="BN1060" s="59"/>
      <c r="BO1060" s="59"/>
      <c r="BP1060" s="59"/>
      <c r="BQ1060" s="59"/>
      <c r="BR1060" s="59"/>
      <c r="BS1060" s="59"/>
      <c r="BT1060" s="59"/>
    </row>
    <row r="1061" spans="65:72" x14ac:dyDescent="0.3">
      <c r="BM1061" s="59"/>
      <c r="BN1061" s="59"/>
      <c r="BO1061" s="59"/>
      <c r="BP1061" s="59"/>
      <c r="BQ1061" s="59"/>
      <c r="BR1061" s="59"/>
      <c r="BS1061" s="59"/>
      <c r="BT1061" s="59"/>
    </row>
    <row r="1062" spans="65:72" x14ac:dyDescent="0.3">
      <c r="BM1062" s="59"/>
      <c r="BN1062" s="59"/>
      <c r="BO1062" s="59"/>
      <c r="BP1062" s="59"/>
      <c r="BQ1062" s="59"/>
      <c r="BR1062" s="59"/>
      <c r="BS1062" s="59"/>
      <c r="BT1062" s="59"/>
    </row>
    <row r="1063" spans="65:72" x14ac:dyDescent="0.3">
      <c r="BM1063" s="59"/>
      <c r="BN1063" s="59"/>
      <c r="BO1063" s="59"/>
      <c r="BP1063" s="59"/>
      <c r="BQ1063" s="59"/>
      <c r="BR1063" s="59"/>
      <c r="BS1063" s="59"/>
      <c r="BT1063" s="59"/>
    </row>
    <row r="1064" spans="65:72" x14ac:dyDescent="0.3">
      <c r="BM1064" s="59"/>
      <c r="BN1064" s="59"/>
      <c r="BO1064" s="59"/>
      <c r="BP1064" s="59"/>
      <c r="BQ1064" s="59"/>
      <c r="BR1064" s="59"/>
      <c r="BS1064" s="59"/>
      <c r="BT1064" s="59"/>
    </row>
    <row r="1065" spans="65:72" x14ac:dyDescent="0.3">
      <c r="BM1065" s="59"/>
      <c r="BN1065" s="59"/>
      <c r="BO1065" s="59"/>
      <c r="BP1065" s="59"/>
      <c r="BQ1065" s="59"/>
      <c r="BR1065" s="59"/>
      <c r="BS1065" s="59"/>
      <c r="BT1065" s="59"/>
    </row>
    <row r="1066" spans="65:72" x14ac:dyDescent="0.3">
      <c r="BM1066" s="59"/>
      <c r="BN1066" s="59"/>
      <c r="BO1066" s="59"/>
      <c r="BP1066" s="59"/>
      <c r="BQ1066" s="59"/>
      <c r="BR1066" s="59"/>
      <c r="BS1066" s="59"/>
      <c r="BT1066" s="59"/>
    </row>
    <row r="1067" spans="65:72" x14ac:dyDescent="0.3">
      <c r="BM1067" s="59"/>
      <c r="BN1067" s="59"/>
      <c r="BO1067" s="59"/>
      <c r="BP1067" s="59"/>
      <c r="BQ1067" s="59"/>
      <c r="BR1067" s="59"/>
      <c r="BS1067" s="59"/>
      <c r="BT1067" s="59"/>
    </row>
    <row r="1068" spans="65:72" x14ac:dyDescent="0.3">
      <c r="BM1068" s="59"/>
      <c r="BN1068" s="59"/>
      <c r="BO1068" s="59"/>
      <c r="BP1068" s="59"/>
      <c r="BQ1068" s="59"/>
      <c r="BR1068" s="59"/>
      <c r="BS1068" s="59"/>
      <c r="BT1068" s="59"/>
    </row>
    <row r="1069" spans="65:72" x14ac:dyDescent="0.3">
      <c r="BM1069" s="59"/>
      <c r="BN1069" s="59"/>
      <c r="BO1069" s="59"/>
      <c r="BP1069" s="59"/>
      <c r="BQ1069" s="59"/>
      <c r="BR1069" s="59"/>
      <c r="BS1069" s="59"/>
      <c r="BT1069" s="59"/>
    </row>
    <row r="1070" spans="65:72" x14ac:dyDescent="0.3">
      <c r="BM1070" s="59"/>
      <c r="BN1070" s="59"/>
      <c r="BO1070" s="59"/>
      <c r="BP1070" s="59"/>
      <c r="BQ1070" s="59"/>
      <c r="BR1070" s="59"/>
      <c r="BS1070" s="59"/>
      <c r="BT1070" s="59"/>
    </row>
    <row r="1071" spans="65:72" x14ac:dyDescent="0.3">
      <c r="BM1071" s="59"/>
      <c r="BN1071" s="59"/>
      <c r="BO1071" s="59"/>
      <c r="BP1071" s="59"/>
      <c r="BQ1071" s="59"/>
      <c r="BR1071" s="59"/>
      <c r="BS1071" s="59"/>
      <c r="BT1071" s="59"/>
    </row>
    <row r="1072" spans="65:72" x14ac:dyDescent="0.3">
      <c r="BM1072" s="59"/>
      <c r="BN1072" s="59"/>
      <c r="BO1072" s="59"/>
      <c r="BP1072" s="59"/>
      <c r="BQ1072" s="59"/>
      <c r="BR1072" s="59"/>
      <c r="BS1072" s="59"/>
      <c r="BT1072" s="59"/>
    </row>
    <row r="1073" spans="65:72" x14ac:dyDescent="0.3">
      <c r="BM1073" s="59"/>
      <c r="BN1073" s="59"/>
      <c r="BO1073" s="59"/>
      <c r="BP1073" s="59"/>
      <c r="BQ1073" s="59"/>
      <c r="BR1073" s="59"/>
      <c r="BS1073" s="59"/>
      <c r="BT1073" s="59"/>
    </row>
    <row r="1074" spans="65:72" x14ac:dyDescent="0.3">
      <c r="BM1074" s="59"/>
      <c r="BN1074" s="59"/>
      <c r="BO1074" s="59"/>
      <c r="BP1074" s="59"/>
      <c r="BQ1074" s="59"/>
      <c r="BR1074" s="59"/>
      <c r="BS1074" s="59"/>
      <c r="BT1074" s="59"/>
    </row>
    <row r="1075" spans="65:72" x14ac:dyDescent="0.3">
      <c r="BM1075" s="59"/>
      <c r="BN1075" s="59"/>
      <c r="BO1075" s="59"/>
      <c r="BP1075" s="59"/>
      <c r="BQ1075" s="59"/>
      <c r="BR1075" s="59"/>
      <c r="BS1075" s="59"/>
      <c r="BT1075" s="59"/>
    </row>
    <row r="1076" spans="65:72" x14ac:dyDescent="0.3">
      <c r="BM1076" s="59"/>
      <c r="BN1076" s="59"/>
      <c r="BO1076" s="59"/>
      <c r="BP1076" s="59"/>
      <c r="BQ1076" s="59"/>
      <c r="BR1076" s="59"/>
      <c r="BS1076" s="59"/>
      <c r="BT1076" s="59"/>
    </row>
    <row r="1077" spans="65:72" x14ac:dyDescent="0.3">
      <c r="BM1077" s="59"/>
      <c r="BN1077" s="59"/>
      <c r="BO1077" s="59"/>
      <c r="BP1077" s="59"/>
      <c r="BQ1077" s="59"/>
      <c r="BR1077" s="59"/>
      <c r="BS1077" s="59"/>
      <c r="BT1077" s="59"/>
    </row>
    <row r="1078" spans="65:72" x14ac:dyDescent="0.3">
      <c r="BM1078" s="59"/>
      <c r="BN1078" s="59"/>
      <c r="BO1078" s="59"/>
      <c r="BP1078" s="59"/>
      <c r="BQ1078" s="59"/>
      <c r="BR1078" s="59"/>
      <c r="BS1078" s="59"/>
      <c r="BT1078" s="59"/>
    </row>
    <row r="1079" spans="65:72" x14ac:dyDescent="0.3">
      <c r="BM1079" s="59"/>
      <c r="BN1079" s="59"/>
      <c r="BO1079" s="59"/>
      <c r="BP1079" s="59"/>
      <c r="BQ1079" s="59"/>
      <c r="BR1079" s="59"/>
      <c r="BS1079" s="59"/>
      <c r="BT1079" s="59"/>
    </row>
    <row r="1080" spans="65:72" x14ac:dyDescent="0.3">
      <c r="BM1080" s="59"/>
      <c r="BN1080" s="59"/>
      <c r="BO1080" s="59"/>
      <c r="BP1080" s="59"/>
      <c r="BQ1080" s="59"/>
      <c r="BR1080" s="59"/>
      <c r="BS1080" s="59"/>
      <c r="BT1080" s="59"/>
    </row>
    <row r="1081" spans="65:72" x14ac:dyDescent="0.3">
      <c r="BM1081" s="59"/>
      <c r="BN1081" s="59"/>
      <c r="BO1081" s="59"/>
      <c r="BP1081" s="59"/>
      <c r="BQ1081" s="59"/>
      <c r="BR1081" s="59"/>
      <c r="BS1081" s="59"/>
      <c r="BT1081" s="59"/>
    </row>
    <row r="1082" spans="65:72" x14ac:dyDescent="0.3">
      <c r="BM1082" s="59"/>
      <c r="BN1082" s="59"/>
      <c r="BO1082" s="59"/>
      <c r="BP1082" s="59"/>
      <c r="BQ1082" s="59"/>
      <c r="BR1082" s="59"/>
      <c r="BS1082" s="59"/>
      <c r="BT1082" s="59"/>
    </row>
    <row r="1083" spans="65:72" x14ac:dyDescent="0.3">
      <c r="BM1083" s="59"/>
      <c r="BN1083" s="59"/>
      <c r="BO1083" s="59"/>
      <c r="BP1083" s="59"/>
      <c r="BQ1083" s="59"/>
      <c r="BR1083" s="59"/>
      <c r="BS1083" s="59"/>
      <c r="BT1083" s="59"/>
    </row>
    <row r="1084" spans="65:72" x14ac:dyDescent="0.3">
      <c r="BM1084" s="59"/>
      <c r="BN1084" s="59"/>
      <c r="BO1084" s="59"/>
      <c r="BP1084" s="59"/>
      <c r="BQ1084" s="59"/>
      <c r="BR1084" s="59"/>
      <c r="BS1084" s="59"/>
      <c r="BT1084" s="59"/>
    </row>
    <row r="1085" spans="65:72" x14ac:dyDescent="0.3">
      <c r="BM1085" s="59"/>
      <c r="BN1085" s="59"/>
      <c r="BO1085" s="59"/>
      <c r="BP1085" s="59"/>
      <c r="BQ1085" s="59"/>
      <c r="BR1085" s="59"/>
      <c r="BS1085" s="59"/>
      <c r="BT1085" s="59"/>
    </row>
    <row r="1086" spans="65:72" x14ac:dyDescent="0.3">
      <c r="BM1086" s="59"/>
      <c r="BN1086" s="59"/>
      <c r="BO1086" s="59"/>
      <c r="BP1086" s="59"/>
      <c r="BQ1086" s="59"/>
      <c r="BR1086" s="59"/>
      <c r="BS1086" s="59"/>
      <c r="BT1086" s="59"/>
    </row>
    <row r="1087" spans="65:72" x14ac:dyDescent="0.3">
      <c r="BM1087" s="59"/>
      <c r="BN1087" s="59"/>
      <c r="BO1087" s="59"/>
      <c r="BP1087" s="59"/>
      <c r="BQ1087" s="59"/>
      <c r="BR1087" s="59"/>
      <c r="BS1087" s="59"/>
      <c r="BT1087" s="59"/>
    </row>
    <row r="1088" spans="65:72" x14ac:dyDescent="0.3">
      <c r="BM1088" s="59"/>
      <c r="BN1088" s="59"/>
      <c r="BO1088" s="59"/>
      <c r="BP1088" s="59"/>
      <c r="BQ1088" s="59"/>
      <c r="BR1088" s="59"/>
      <c r="BS1088" s="59"/>
      <c r="BT1088" s="59"/>
    </row>
    <row r="1089" spans="65:72" x14ac:dyDescent="0.3">
      <c r="BM1089" s="59"/>
      <c r="BN1089" s="59"/>
      <c r="BO1089" s="59"/>
      <c r="BP1089" s="59"/>
      <c r="BQ1089" s="59"/>
      <c r="BR1089" s="59"/>
      <c r="BS1089" s="59"/>
      <c r="BT1089" s="59"/>
    </row>
    <row r="1090" spans="65:72" x14ac:dyDescent="0.3">
      <c r="BM1090" s="59"/>
      <c r="BN1090" s="59"/>
      <c r="BO1090" s="59"/>
      <c r="BP1090" s="59"/>
      <c r="BQ1090" s="59"/>
      <c r="BR1090" s="59"/>
      <c r="BS1090" s="59"/>
      <c r="BT1090" s="59"/>
    </row>
    <row r="1091" spans="65:72" x14ac:dyDescent="0.3">
      <c r="BM1091" s="59"/>
      <c r="BN1091" s="59"/>
      <c r="BO1091" s="59"/>
      <c r="BP1091" s="59"/>
      <c r="BQ1091" s="59"/>
      <c r="BR1091" s="59"/>
      <c r="BS1091" s="59"/>
      <c r="BT1091" s="59"/>
    </row>
    <row r="1092" spans="65:72" x14ac:dyDescent="0.3">
      <c r="BM1092" s="59"/>
      <c r="BN1092" s="59"/>
      <c r="BO1092" s="59"/>
      <c r="BP1092" s="59"/>
      <c r="BQ1092" s="59"/>
      <c r="BR1092" s="59"/>
      <c r="BS1092" s="59"/>
      <c r="BT1092" s="59"/>
    </row>
    <row r="1093" spans="65:72" x14ac:dyDescent="0.3">
      <c r="BM1093" s="59"/>
      <c r="BN1093" s="59"/>
      <c r="BO1093" s="59"/>
      <c r="BP1093" s="59"/>
      <c r="BQ1093" s="59"/>
      <c r="BR1093" s="59"/>
      <c r="BS1093" s="59"/>
      <c r="BT1093" s="59"/>
    </row>
    <row r="1094" spans="65:72" x14ac:dyDescent="0.3">
      <c r="BM1094" s="59"/>
      <c r="BN1094" s="59"/>
      <c r="BO1094" s="59"/>
      <c r="BP1094" s="59"/>
      <c r="BQ1094" s="59"/>
      <c r="BR1094" s="59"/>
      <c r="BS1094" s="59"/>
      <c r="BT1094" s="59"/>
    </row>
    <row r="1095" spans="65:72" x14ac:dyDescent="0.3">
      <c r="BM1095" s="59"/>
      <c r="BN1095" s="59"/>
      <c r="BO1095" s="59"/>
      <c r="BP1095" s="59"/>
      <c r="BQ1095" s="59"/>
      <c r="BR1095" s="59"/>
      <c r="BS1095" s="59"/>
      <c r="BT1095" s="59"/>
    </row>
    <row r="1096" spans="65:72" x14ac:dyDescent="0.3">
      <c r="BM1096" s="59"/>
      <c r="BN1096" s="59"/>
      <c r="BO1096" s="59"/>
      <c r="BP1096" s="59"/>
      <c r="BQ1096" s="59"/>
      <c r="BR1096" s="59"/>
      <c r="BS1096" s="59"/>
      <c r="BT1096" s="59"/>
    </row>
    <row r="1097" spans="65:72" x14ac:dyDescent="0.3">
      <c r="BM1097" s="59"/>
      <c r="BN1097" s="59"/>
      <c r="BO1097" s="59"/>
      <c r="BP1097" s="59"/>
      <c r="BQ1097" s="59"/>
      <c r="BR1097" s="59"/>
      <c r="BS1097" s="59"/>
      <c r="BT1097" s="59"/>
    </row>
    <row r="1098" spans="65:72" x14ac:dyDescent="0.3">
      <c r="BM1098" s="59"/>
      <c r="BN1098" s="59"/>
      <c r="BO1098" s="59"/>
      <c r="BP1098" s="59"/>
      <c r="BQ1098" s="59"/>
      <c r="BR1098" s="59"/>
      <c r="BS1098" s="59"/>
      <c r="BT1098" s="59"/>
    </row>
    <row r="1099" spans="65:72" x14ac:dyDescent="0.3">
      <c r="BM1099" s="59"/>
      <c r="BN1099" s="59"/>
      <c r="BO1099" s="59"/>
      <c r="BP1099" s="59"/>
      <c r="BQ1099" s="59"/>
      <c r="BR1099" s="59"/>
      <c r="BS1099" s="59"/>
      <c r="BT1099" s="59"/>
    </row>
    <row r="1100" spans="65:72" x14ac:dyDescent="0.3">
      <c r="BM1100" s="59"/>
      <c r="BN1100" s="59"/>
      <c r="BO1100" s="59"/>
      <c r="BP1100" s="59"/>
      <c r="BQ1100" s="59"/>
      <c r="BR1100" s="59"/>
      <c r="BS1100" s="59"/>
      <c r="BT1100" s="59"/>
    </row>
    <row r="1101" spans="65:72" x14ac:dyDescent="0.3">
      <c r="BM1101" s="59"/>
      <c r="BN1101" s="59"/>
      <c r="BO1101" s="59"/>
      <c r="BP1101" s="59"/>
      <c r="BQ1101" s="59"/>
      <c r="BR1101" s="59"/>
      <c r="BS1101" s="59"/>
      <c r="BT1101" s="59"/>
    </row>
    <row r="1102" spans="65:72" x14ac:dyDescent="0.3">
      <c r="BM1102" s="59"/>
      <c r="BN1102" s="59"/>
      <c r="BO1102" s="59"/>
      <c r="BP1102" s="59"/>
      <c r="BQ1102" s="59"/>
      <c r="BR1102" s="59"/>
      <c r="BS1102" s="59"/>
      <c r="BT1102" s="59"/>
    </row>
    <row r="1103" spans="65:72" x14ac:dyDescent="0.3">
      <c r="BM1103" s="59"/>
      <c r="BN1103" s="59"/>
      <c r="BO1103" s="59"/>
      <c r="BP1103" s="59"/>
      <c r="BQ1103" s="59"/>
      <c r="BR1103" s="59"/>
      <c r="BS1103" s="59"/>
      <c r="BT1103" s="59"/>
    </row>
    <row r="1104" spans="65:72" x14ac:dyDescent="0.3">
      <c r="BM1104" s="59"/>
      <c r="BN1104" s="59"/>
      <c r="BO1104" s="59"/>
      <c r="BP1104" s="59"/>
      <c r="BQ1104" s="59"/>
      <c r="BR1104" s="59"/>
      <c r="BS1104" s="59"/>
      <c r="BT1104" s="59"/>
    </row>
    <row r="1105" spans="65:72" x14ac:dyDescent="0.3">
      <c r="BM1105" s="59"/>
      <c r="BN1105" s="59"/>
      <c r="BO1105" s="59"/>
      <c r="BP1105" s="59"/>
      <c r="BQ1105" s="59"/>
      <c r="BR1105" s="59"/>
      <c r="BS1105" s="59"/>
      <c r="BT1105" s="59"/>
    </row>
    <row r="1106" spans="65:72" x14ac:dyDescent="0.3">
      <c r="BM1106" s="59"/>
      <c r="BN1106" s="59"/>
      <c r="BO1106" s="59"/>
      <c r="BP1106" s="59"/>
      <c r="BQ1106" s="59"/>
      <c r="BR1106" s="59"/>
      <c r="BS1106" s="59"/>
      <c r="BT1106" s="59"/>
    </row>
    <row r="1107" spans="65:72" x14ac:dyDescent="0.3">
      <c r="BM1107" s="59"/>
      <c r="BN1107" s="59"/>
      <c r="BO1107" s="59"/>
      <c r="BP1107" s="59"/>
      <c r="BQ1107" s="59"/>
      <c r="BR1107" s="59"/>
      <c r="BS1107" s="59"/>
      <c r="BT1107" s="59"/>
    </row>
    <row r="1108" spans="65:72" x14ac:dyDescent="0.3">
      <c r="BM1108" s="59"/>
      <c r="BN1108" s="59"/>
      <c r="BO1108" s="59"/>
      <c r="BP1108" s="59"/>
      <c r="BQ1108" s="59"/>
      <c r="BR1108" s="59"/>
      <c r="BS1108" s="59"/>
      <c r="BT1108" s="59"/>
    </row>
    <row r="1109" spans="65:72" x14ac:dyDescent="0.3">
      <c r="BM1109" s="59"/>
      <c r="BN1109" s="59"/>
      <c r="BO1109" s="59"/>
      <c r="BP1109" s="59"/>
      <c r="BQ1109" s="59"/>
      <c r="BR1109" s="59"/>
      <c r="BS1109" s="59"/>
      <c r="BT1109" s="59"/>
    </row>
    <row r="1110" spans="65:72" x14ac:dyDescent="0.3">
      <c r="BM1110" s="59"/>
      <c r="BN1110" s="59"/>
      <c r="BO1110" s="59"/>
      <c r="BP1110" s="59"/>
      <c r="BQ1110" s="59"/>
      <c r="BR1110" s="59"/>
      <c r="BS1110" s="59"/>
      <c r="BT1110" s="59"/>
    </row>
    <row r="1111" spans="65:72" x14ac:dyDescent="0.3">
      <c r="BM1111" s="59"/>
      <c r="BN1111" s="59"/>
      <c r="BO1111" s="59"/>
      <c r="BP1111" s="59"/>
      <c r="BQ1111" s="59"/>
      <c r="BR1111" s="59"/>
      <c r="BS1111" s="59"/>
      <c r="BT1111" s="59"/>
    </row>
    <row r="1112" spans="65:72" x14ac:dyDescent="0.3">
      <c r="BM1112" s="59"/>
      <c r="BN1112" s="59"/>
      <c r="BO1112" s="59"/>
      <c r="BP1112" s="59"/>
      <c r="BQ1112" s="59"/>
      <c r="BR1112" s="59"/>
      <c r="BS1112" s="59"/>
      <c r="BT1112" s="59"/>
    </row>
    <row r="1113" spans="65:72" x14ac:dyDescent="0.3">
      <c r="BM1113" s="59"/>
      <c r="BN1113" s="59"/>
      <c r="BO1113" s="59"/>
      <c r="BP1113" s="59"/>
      <c r="BQ1113" s="59"/>
      <c r="BR1113" s="59"/>
      <c r="BS1113" s="59"/>
      <c r="BT1113" s="59"/>
    </row>
    <row r="1114" spans="65:72" x14ac:dyDescent="0.3">
      <c r="BM1114" s="59"/>
      <c r="BN1114" s="59"/>
      <c r="BO1114" s="59"/>
      <c r="BP1114" s="59"/>
      <c r="BQ1114" s="59"/>
      <c r="BR1114" s="59"/>
      <c r="BS1114" s="59"/>
      <c r="BT1114" s="59"/>
    </row>
    <row r="1115" spans="65:72" x14ac:dyDescent="0.3">
      <c r="BM1115" s="59"/>
      <c r="BN1115" s="59"/>
      <c r="BO1115" s="59"/>
      <c r="BP1115" s="59"/>
      <c r="BQ1115" s="59"/>
      <c r="BR1115" s="59"/>
      <c r="BS1115" s="59"/>
      <c r="BT1115" s="59"/>
    </row>
    <row r="1116" spans="65:72" x14ac:dyDescent="0.3">
      <c r="BM1116" s="59"/>
      <c r="BN1116" s="59"/>
      <c r="BO1116" s="59"/>
      <c r="BP1116" s="59"/>
      <c r="BQ1116" s="59"/>
      <c r="BR1116" s="59"/>
      <c r="BS1116" s="59"/>
      <c r="BT1116" s="59"/>
    </row>
    <row r="1117" spans="65:72" x14ac:dyDescent="0.3">
      <c r="BM1117" s="59"/>
      <c r="BN1117" s="59"/>
      <c r="BO1117" s="59"/>
      <c r="BP1117" s="59"/>
      <c r="BQ1117" s="59"/>
      <c r="BR1117" s="59"/>
      <c r="BS1117" s="59"/>
      <c r="BT1117" s="59"/>
    </row>
    <row r="1118" spans="65:72" x14ac:dyDescent="0.3">
      <c r="BM1118" s="59"/>
      <c r="BN1118" s="59"/>
      <c r="BO1118" s="59"/>
      <c r="BP1118" s="59"/>
      <c r="BQ1118" s="59"/>
      <c r="BR1118" s="59"/>
      <c r="BS1118" s="59"/>
      <c r="BT1118" s="59"/>
    </row>
    <row r="1119" spans="65:72" x14ac:dyDescent="0.3">
      <c r="BM1119" s="59"/>
      <c r="BN1119" s="59"/>
      <c r="BO1119" s="59"/>
      <c r="BP1119" s="59"/>
      <c r="BQ1119" s="59"/>
      <c r="BR1119" s="59"/>
      <c r="BS1119" s="59"/>
      <c r="BT1119" s="59"/>
    </row>
    <row r="1120" spans="65:72" x14ac:dyDescent="0.3">
      <c r="BM1120" s="59"/>
      <c r="BN1120" s="59"/>
      <c r="BO1120" s="59"/>
      <c r="BP1120" s="59"/>
      <c r="BQ1120" s="59"/>
      <c r="BR1120" s="59"/>
      <c r="BS1120" s="59"/>
      <c r="BT1120" s="59"/>
    </row>
    <row r="1121" spans="65:72" x14ac:dyDescent="0.3">
      <c r="BM1121" s="59"/>
      <c r="BN1121" s="59"/>
      <c r="BO1121" s="59"/>
      <c r="BP1121" s="59"/>
      <c r="BQ1121" s="59"/>
      <c r="BR1121" s="59"/>
      <c r="BS1121" s="59"/>
      <c r="BT1121" s="59"/>
    </row>
    <row r="1122" spans="65:72" x14ac:dyDescent="0.3">
      <c r="BM1122" s="59"/>
      <c r="BN1122" s="59"/>
      <c r="BO1122" s="59"/>
      <c r="BP1122" s="59"/>
      <c r="BQ1122" s="59"/>
      <c r="BR1122" s="59"/>
      <c r="BS1122" s="59"/>
      <c r="BT1122" s="59"/>
    </row>
    <row r="1123" spans="65:72" x14ac:dyDescent="0.3">
      <c r="BM1123" s="59"/>
      <c r="BN1123" s="59"/>
      <c r="BO1123" s="59"/>
      <c r="BP1123" s="59"/>
      <c r="BQ1123" s="59"/>
      <c r="BR1123" s="59"/>
      <c r="BS1123" s="59"/>
      <c r="BT1123" s="59"/>
    </row>
    <row r="1124" spans="65:72" x14ac:dyDescent="0.3">
      <c r="BM1124" s="59"/>
      <c r="BN1124" s="59"/>
      <c r="BO1124" s="59"/>
      <c r="BP1124" s="59"/>
      <c r="BQ1124" s="59"/>
      <c r="BR1124" s="59"/>
      <c r="BS1124" s="59"/>
      <c r="BT1124" s="59"/>
    </row>
    <row r="1125" spans="65:72" x14ac:dyDescent="0.3">
      <c r="BM1125" s="59"/>
      <c r="BN1125" s="59"/>
      <c r="BO1125" s="59"/>
      <c r="BP1125" s="59"/>
      <c r="BQ1125" s="59"/>
      <c r="BR1125" s="59"/>
      <c r="BS1125" s="59"/>
      <c r="BT1125" s="59"/>
    </row>
    <row r="1126" spans="65:72" x14ac:dyDescent="0.3">
      <c r="BM1126" s="59"/>
      <c r="BN1126" s="59"/>
      <c r="BO1126" s="59"/>
      <c r="BP1126" s="59"/>
      <c r="BQ1126" s="59"/>
      <c r="BR1126" s="59"/>
      <c r="BS1126" s="59"/>
      <c r="BT1126" s="59"/>
    </row>
    <row r="1127" spans="65:72" x14ac:dyDescent="0.3">
      <c r="BM1127" s="59"/>
      <c r="BN1127" s="59"/>
      <c r="BO1127" s="59"/>
      <c r="BP1127" s="59"/>
      <c r="BQ1127" s="59"/>
      <c r="BR1127" s="59"/>
      <c r="BS1127" s="59"/>
      <c r="BT1127" s="59"/>
    </row>
    <row r="1128" spans="65:72" x14ac:dyDescent="0.3">
      <c r="BM1128" s="59"/>
      <c r="BN1128" s="59"/>
      <c r="BO1128" s="59"/>
      <c r="BP1128" s="59"/>
      <c r="BQ1128" s="59"/>
      <c r="BR1128" s="59"/>
      <c r="BS1128" s="59"/>
      <c r="BT1128" s="59"/>
    </row>
    <row r="1129" spans="65:72" x14ac:dyDescent="0.3">
      <c r="BM1129" s="59"/>
      <c r="BN1129" s="59"/>
      <c r="BO1129" s="59"/>
      <c r="BP1129" s="59"/>
      <c r="BQ1129" s="59"/>
      <c r="BR1129" s="59"/>
      <c r="BS1129" s="59"/>
      <c r="BT1129" s="59"/>
    </row>
    <row r="1130" spans="65:72" x14ac:dyDescent="0.3">
      <c r="BM1130" s="59"/>
      <c r="BN1130" s="59"/>
      <c r="BO1130" s="59"/>
      <c r="BP1130" s="59"/>
      <c r="BQ1130" s="59"/>
      <c r="BR1130" s="59"/>
      <c r="BS1130" s="59"/>
      <c r="BT1130" s="59"/>
    </row>
    <row r="1131" spans="65:72" x14ac:dyDescent="0.3">
      <c r="BM1131" s="59"/>
      <c r="BN1131" s="59"/>
      <c r="BO1131" s="59"/>
      <c r="BP1131" s="59"/>
      <c r="BQ1131" s="59"/>
      <c r="BR1131" s="59"/>
      <c r="BS1131" s="59"/>
      <c r="BT1131" s="59"/>
    </row>
    <row r="1132" spans="65:72" x14ac:dyDescent="0.3">
      <c r="BM1132" s="59"/>
      <c r="BN1132" s="59"/>
      <c r="BO1132" s="59"/>
      <c r="BP1132" s="59"/>
      <c r="BQ1132" s="59"/>
      <c r="BR1132" s="59"/>
      <c r="BS1132" s="59"/>
      <c r="BT1132" s="59"/>
    </row>
    <row r="1133" spans="65:72" x14ac:dyDescent="0.3">
      <c r="BM1133" s="59"/>
      <c r="BN1133" s="59"/>
      <c r="BO1133" s="59"/>
      <c r="BP1133" s="59"/>
      <c r="BQ1133" s="59"/>
      <c r="BR1133" s="59"/>
      <c r="BS1133" s="59"/>
      <c r="BT1133" s="59"/>
    </row>
    <row r="1134" spans="65:72" x14ac:dyDescent="0.3">
      <c r="BM1134" s="59"/>
      <c r="BN1134" s="59"/>
      <c r="BO1134" s="59"/>
      <c r="BP1134" s="59"/>
      <c r="BQ1134" s="59"/>
      <c r="BR1134" s="59"/>
      <c r="BS1134" s="59"/>
      <c r="BT1134" s="59"/>
    </row>
    <row r="1135" spans="65:72" x14ac:dyDescent="0.3">
      <c r="BM1135" s="59"/>
      <c r="BN1135" s="59"/>
      <c r="BO1135" s="59"/>
      <c r="BP1135" s="59"/>
      <c r="BQ1135" s="59"/>
      <c r="BR1135" s="59"/>
      <c r="BS1135" s="59"/>
      <c r="BT1135" s="59"/>
    </row>
    <row r="1136" spans="65:72" x14ac:dyDescent="0.3">
      <c r="BM1136" s="59"/>
      <c r="BN1136" s="59"/>
      <c r="BO1136" s="59"/>
      <c r="BP1136" s="59"/>
      <c r="BQ1136" s="59"/>
      <c r="BR1136" s="59"/>
      <c r="BS1136" s="59"/>
      <c r="BT1136" s="59"/>
    </row>
    <row r="1137" spans="65:72" x14ac:dyDescent="0.3">
      <c r="BM1137" s="59"/>
      <c r="BN1137" s="59"/>
      <c r="BO1137" s="59"/>
      <c r="BP1137" s="59"/>
      <c r="BQ1137" s="59"/>
      <c r="BR1137" s="59"/>
      <c r="BS1137" s="59"/>
      <c r="BT1137" s="59"/>
    </row>
    <row r="1138" spans="65:72" x14ac:dyDescent="0.3">
      <c r="BM1138" s="59"/>
      <c r="BN1138" s="59"/>
      <c r="BO1138" s="59"/>
      <c r="BP1138" s="59"/>
      <c r="BQ1138" s="59"/>
      <c r="BR1138" s="59"/>
      <c r="BS1138" s="59"/>
      <c r="BT1138" s="59"/>
    </row>
    <row r="1139" spans="65:72" x14ac:dyDescent="0.3">
      <c r="BM1139" s="59"/>
      <c r="BN1139" s="59"/>
      <c r="BO1139" s="59"/>
      <c r="BP1139" s="59"/>
      <c r="BQ1139" s="59"/>
      <c r="BR1139" s="59"/>
      <c r="BS1139" s="59"/>
      <c r="BT1139" s="59"/>
    </row>
    <row r="1140" spans="65:72" x14ac:dyDescent="0.3">
      <c r="BM1140" s="59"/>
      <c r="BN1140" s="59"/>
      <c r="BO1140" s="59"/>
      <c r="BP1140" s="59"/>
      <c r="BQ1140" s="59"/>
      <c r="BR1140" s="59"/>
      <c r="BS1140" s="59"/>
      <c r="BT1140" s="59"/>
    </row>
    <row r="1141" spans="65:72" x14ac:dyDescent="0.3">
      <c r="BM1141" s="59"/>
      <c r="BN1141" s="59"/>
      <c r="BO1141" s="59"/>
      <c r="BP1141" s="59"/>
      <c r="BQ1141" s="59"/>
      <c r="BR1141" s="59"/>
      <c r="BS1141" s="59"/>
      <c r="BT1141" s="59"/>
    </row>
    <row r="1142" spans="65:72" x14ac:dyDescent="0.3">
      <c r="BM1142" s="59"/>
      <c r="BN1142" s="59"/>
      <c r="BO1142" s="59"/>
      <c r="BP1142" s="59"/>
      <c r="BQ1142" s="59"/>
      <c r="BR1142" s="59"/>
      <c r="BS1142" s="59"/>
      <c r="BT1142" s="59"/>
    </row>
    <row r="1143" spans="65:72" x14ac:dyDescent="0.3">
      <c r="BM1143" s="59"/>
      <c r="BN1143" s="59"/>
      <c r="BO1143" s="59"/>
      <c r="BP1143" s="59"/>
      <c r="BQ1143" s="59"/>
      <c r="BR1143" s="59"/>
      <c r="BS1143" s="59"/>
      <c r="BT1143" s="59"/>
    </row>
    <row r="1144" spans="65:72" x14ac:dyDescent="0.3">
      <c r="BM1144" s="59"/>
      <c r="BN1144" s="59"/>
      <c r="BO1144" s="59"/>
      <c r="BP1144" s="59"/>
      <c r="BQ1144" s="59"/>
      <c r="BR1144" s="59"/>
      <c r="BS1144" s="59"/>
      <c r="BT1144" s="59"/>
    </row>
    <row r="1145" spans="65:72" x14ac:dyDescent="0.3">
      <c r="BM1145" s="59"/>
      <c r="BN1145" s="59"/>
      <c r="BO1145" s="59"/>
      <c r="BP1145" s="59"/>
      <c r="BQ1145" s="59"/>
      <c r="BR1145" s="59"/>
      <c r="BS1145" s="59"/>
      <c r="BT1145" s="59"/>
    </row>
    <row r="1146" spans="65:72" x14ac:dyDescent="0.3">
      <c r="BM1146" s="59"/>
      <c r="BN1146" s="59"/>
      <c r="BO1146" s="59"/>
      <c r="BP1146" s="59"/>
      <c r="BQ1146" s="59"/>
      <c r="BR1146" s="59"/>
      <c r="BS1146" s="59"/>
      <c r="BT1146" s="59"/>
    </row>
    <row r="1147" spans="65:72" x14ac:dyDescent="0.3">
      <c r="BM1147" s="59"/>
      <c r="BN1147" s="59"/>
      <c r="BO1147" s="59"/>
      <c r="BP1147" s="59"/>
      <c r="BQ1147" s="59"/>
      <c r="BR1147" s="59"/>
      <c r="BS1147" s="59"/>
      <c r="BT1147" s="59"/>
    </row>
    <row r="1148" spans="65:72" x14ac:dyDescent="0.3">
      <c r="BM1148" s="59"/>
      <c r="BN1148" s="59"/>
      <c r="BO1148" s="59"/>
      <c r="BP1148" s="59"/>
      <c r="BQ1148" s="59"/>
      <c r="BR1148" s="59"/>
      <c r="BS1148" s="59"/>
      <c r="BT1148" s="59"/>
    </row>
    <row r="1149" spans="65:72" x14ac:dyDescent="0.3">
      <c r="BM1149" s="59"/>
      <c r="BN1149" s="59"/>
      <c r="BO1149" s="59"/>
      <c r="BP1149" s="59"/>
      <c r="BQ1149" s="59"/>
      <c r="BR1149" s="59"/>
      <c r="BS1149" s="59"/>
      <c r="BT1149" s="59"/>
    </row>
    <row r="1150" spans="65:72" x14ac:dyDescent="0.3">
      <c r="BM1150" s="59"/>
      <c r="BN1150" s="59"/>
      <c r="BO1150" s="59"/>
      <c r="BP1150" s="59"/>
      <c r="BQ1150" s="59"/>
      <c r="BR1150" s="59"/>
      <c r="BS1150" s="59"/>
      <c r="BT1150" s="59"/>
    </row>
    <row r="1151" spans="65:72" x14ac:dyDescent="0.3">
      <c r="BM1151" s="59"/>
      <c r="BN1151" s="59"/>
      <c r="BO1151" s="59"/>
      <c r="BP1151" s="59"/>
      <c r="BQ1151" s="59"/>
      <c r="BR1151" s="59"/>
      <c r="BS1151" s="59"/>
      <c r="BT1151" s="59"/>
    </row>
    <row r="1152" spans="65:72" x14ac:dyDescent="0.3">
      <c r="BM1152" s="59"/>
      <c r="BN1152" s="59"/>
      <c r="BO1152" s="59"/>
      <c r="BP1152" s="59"/>
      <c r="BQ1152" s="59"/>
      <c r="BR1152" s="59"/>
      <c r="BS1152" s="59"/>
      <c r="BT1152" s="59"/>
    </row>
    <row r="1153" spans="65:72" x14ac:dyDescent="0.3">
      <c r="BM1153" s="59"/>
      <c r="BN1153" s="59"/>
      <c r="BO1153" s="59"/>
      <c r="BP1153" s="59"/>
      <c r="BQ1153" s="59"/>
      <c r="BR1153" s="59"/>
      <c r="BS1153" s="59"/>
      <c r="BT1153" s="59"/>
    </row>
    <row r="1154" spans="65:72" x14ac:dyDescent="0.3">
      <c r="BM1154" s="59"/>
      <c r="BN1154" s="59"/>
      <c r="BO1154" s="59"/>
      <c r="BP1154" s="59"/>
      <c r="BQ1154" s="59"/>
      <c r="BR1154" s="59"/>
      <c r="BS1154" s="59"/>
      <c r="BT1154" s="59"/>
    </row>
    <row r="1155" spans="65:72" x14ac:dyDescent="0.3">
      <c r="BM1155" s="59"/>
      <c r="BN1155" s="59"/>
      <c r="BO1155" s="59"/>
      <c r="BP1155" s="59"/>
      <c r="BQ1155" s="59"/>
      <c r="BR1155" s="59"/>
      <c r="BS1155" s="59"/>
      <c r="BT1155" s="59"/>
    </row>
    <row r="1156" spans="65:72" x14ac:dyDescent="0.3">
      <c r="BM1156" s="59"/>
      <c r="BN1156" s="59"/>
      <c r="BO1156" s="59"/>
      <c r="BP1156" s="59"/>
      <c r="BQ1156" s="59"/>
      <c r="BR1156" s="59"/>
      <c r="BS1156" s="59"/>
      <c r="BT1156" s="59"/>
    </row>
    <row r="1157" spans="65:72" x14ac:dyDescent="0.3">
      <c r="BM1157" s="59"/>
      <c r="BN1157" s="59"/>
      <c r="BO1157" s="59"/>
      <c r="BP1157" s="59"/>
      <c r="BQ1157" s="59"/>
      <c r="BR1157" s="59"/>
      <c r="BS1157" s="59"/>
      <c r="BT1157" s="59"/>
    </row>
    <row r="1158" spans="65:72" x14ac:dyDescent="0.3">
      <c r="BM1158" s="59"/>
      <c r="BN1158" s="59"/>
      <c r="BO1158" s="59"/>
      <c r="BP1158" s="59"/>
      <c r="BQ1158" s="59"/>
      <c r="BR1158" s="59"/>
      <c r="BS1158" s="59"/>
      <c r="BT1158" s="59"/>
    </row>
    <row r="1159" spans="65:72" x14ac:dyDescent="0.3">
      <c r="BM1159" s="59"/>
      <c r="BN1159" s="59"/>
      <c r="BO1159" s="59"/>
      <c r="BP1159" s="59"/>
      <c r="BQ1159" s="59"/>
      <c r="BR1159" s="59"/>
      <c r="BS1159" s="59"/>
      <c r="BT1159" s="59"/>
    </row>
    <row r="1160" spans="65:72" x14ac:dyDescent="0.3">
      <c r="BM1160" s="59"/>
      <c r="BN1160" s="59"/>
      <c r="BO1160" s="59"/>
      <c r="BP1160" s="59"/>
      <c r="BQ1160" s="59"/>
      <c r="BR1160" s="59"/>
      <c r="BS1160" s="59"/>
      <c r="BT1160" s="59"/>
    </row>
    <row r="1161" spans="65:72" x14ac:dyDescent="0.3">
      <c r="BM1161" s="59"/>
      <c r="BN1161" s="59"/>
      <c r="BO1161" s="59"/>
      <c r="BP1161" s="59"/>
      <c r="BQ1161" s="59"/>
      <c r="BR1161" s="59"/>
      <c r="BS1161" s="59"/>
      <c r="BT1161" s="59"/>
    </row>
    <row r="1162" spans="65:72" x14ac:dyDescent="0.3">
      <c r="BM1162" s="59"/>
      <c r="BN1162" s="59"/>
      <c r="BO1162" s="59"/>
      <c r="BP1162" s="59"/>
      <c r="BQ1162" s="59"/>
      <c r="BR1162" s="59"/>
      <c r="BS1162" s="59"/>
      <c r="BT1162" s="59"/>
    </row>
    <row r="1163" spans="65:72" x14ac:dyDescent="0.3">
      <c r="BM1163" s="59"/>
      <c r="BN1163" s="59"/>
      <c r="BO1163" s="59"/>
      <c r="BP1163" s="59"/>
      <c r="BQ1163" s="59"/>
      <c r="BR1163" s="59"/>
      <c r="BS1163" s="59"/>
      <c r="BT1163" s="59"/>
    </row>
    <row r="1164" spans="65:72" x14ac:dyDescent="0.3">
      <c r="BM1164" s="59"/>
      <c r="BN1164" s="59"/>
      <c r="BO1164" s="59"/>
      <c r="BP1164" s="59"/>
      <c r="BQ1164" s="59"/>
      <c r="BR1164" s="59"/>
      <c r="BS1164" s="59"/>
      <c r="BT1164" s="59"/>
    </row>
    <row r="1165" spans="65:72" x14ac:dyDescent="0.3">
      <c r="BM1165" s="59"/>
      <c r="BN1165" s="59"/>
      <c r="BO1165" s="59"/>
      <c r="BP1165" s="59"/>
      <c r="BQ1165" s="59"/>
      <c r="BR1165" s="59"/>
      <c r="BS1165" s="59"/>
      <c r="BT1165" s="59"/>
    </row>
    <row r="1166" spans="65:72" x14ac:dyDescent="0.3">
      <c r="BM1166" s="59"/>
      <c r="BN1166" s="59"/>
      <c r="BO1166" s="59"/>
      <c r="BP1166" s="59"/>
      <c r="BQ1166" s="59"/>
      <c r="BR1166" s="59"/>
      <c r="BS1166" s="59"/>
      <c r="BT1166" s="59"/>
    </row>
    <row r="1167" spans="65:72" x14ac:dyDescent="0.3">
      <c r="BM1167" s="59"/>
      <c r="BN1167" s="59"/>
      <c r="BO1167" s="59"/>
      <c r="BP1167" s="59"/>
      <c r="BQ1167" s="59"/>
      <c r="BR1167" s="59"/>
      <c r="BS1167" s="59"/>
      <c r="BT1167" s="59"/>
    </row>
    <row r="1168" spans="65:72" x14ac:dyDescent="0.3">
      <c r="BM1168" s="59"/>
      <c r="BN1168" s="59"/>
      <c r="BO1168" s="59"/>
      <c r="BP1168" s="59"/>
      <c r="BQ1168" s="59"/>
      <c r="BR1168" s="59"/>
      <c r="BS1168" s="59"/>
      <c r="BT1168" s="59"/>
    </row>
    <row r="1169" spans="65:72" x14ac:dyDescent="0.3">
      <c r="BM1169" s="59"/>
      <c r="BN1169" s="59"/>
      <c r="BO1169" s="59"/>
      <c r="BP1169" s="59"/>
      <c r="BQ1169" s="59"/>
      <c r="BR1169" s="59"/>
      <c r="BS1169" s="59"/>
      <c r="BT1169" s="59"/>
    </row>
    <row r="1170" spans="65:72" x14ac:dyDescent="0.3">
      <c r="BM1170" s="59"/>
      <c r="BN1170" s="59"/>
      <c r="BO1170" s="59"/>
      <c r="BP1170" s="59"/>
      <c r="BQ1170" s="59"/>
      <c r="BR1170" s="59"/>
      <c r="BS1170" s="59"/>
      <c r="BT1170" s="59"/>
    </row>
    <row r="1171" spans="65:72" x14ac:dyDescent="0.3">
      <c r="BM1171" s="59"/>
      <c r="BN1171" s="59"/>
      <c r="BO1171" s="59"/>
      <c r="BP1171" s="59"/>
      <c r="BQ1171" s="59"/>
      <c r="BR1171" s="59"/>
      <c r="BS1171" s="59"/>
      <c r="BT1171" s="59"/>
    </row>
    <row r="1172" spans="65:72" x14ac:dyDescent="0.3">
      <c r="BM1172" s="59"/>
      <c r="BN1172" s="59"/>
      <c r="BO1172" s="59"/>
      <c r="BP1172" s="59"/>
      <c r="BQ1172" s="59"/>
      <c r="BR1172" s="59"/>
      <c r="BS1172" s="59"/>
      <c r="BT1172" s="59"/>
    </row>
    <row r="1173" spans="65:72" x14ac:dyDescent="0.3">
      <c r="BM1173" s="59"/>
      <c r="BN1173" s="59"/>
      <c r="BO1173" s="59"/>
      <c r="BP1173" s="59"/>
      <c r="BQ1173" s="59"/>
      <c r="BR1173" s="59"/>
      <c r="BS1173" s="59"/>
      <c r="BT1173" s="59"/>
    </row>
    <row r="1174" spans="65:72" x14ac:dyDescent="0.3">
      <c r="BM1174" s="59"/>
      <c r="BN1174" s="59"/>
      <c r="BO1174" s="59"/>
      <c r="BP1174" s="59"/>
      <c r="BQ1174" s="59"/>
      <c r="BR1174" s="59"/>
      <c r="BS1174" s="59"/>
      <c r="BT1174" s="59"/>
    </row>
    <row r="1175" spans="65:72" x14ac:dyDescent="0.3">
      <c r="BM1175" s="59"/>
      <c r="BN1175" s="59"/>
      <c r="BO1175" s="59"/>
      <c r="BP1175" s="59"/>
      <c r="BQ1175" s="59"/>
      <c r="BR1175" s="59"/>
      <c r="BS1175" s="59"/>
      <c r="BT1175" s="59"/>
    </row>
    <row r="1176" spans="65:72" x14ac:dyDescent="0.3">
      <c r="BM1176" s="59"/>
      <c r="BN1176" s="59"/>
      <c r="BO1176" s="59"/>
      <c r="BP1176" s="59"/>
      <c r="BQ1176" s="59"/>
      <c r="BR1176" s="59"/>
      <c r="BS1176" s="59"/>
      <c r="BT1176" s="59"/>
    </row>
    <row r="1177" spans="65:72" x14ac:dyDescent="0.3">
      <c r="BM1177" s="59"/>
      <c r="BN1177" s="59"/>
      <c r="BO1177" s="59"/>
      <c r="BP1177" s="59"/>
      <c r="BQ1177" s="59"/>
      <c r="BR1177" s="59"/>
      <c r="BS1177" s="59"/>
      <c r="BT1177" s="59"/>
    </row>
    <row r="1178" spans="65:72" x14ac:dyDescent="0.3">
      <c r="BM1178" s="59"/>
      <c r="BN1178" s="59"/>
      <c r="BO1178" s="59"/>
      <c r="BP1178" s="59"/>
      <c r="BQ1178" s="59"/>
      <c r="BR1178" s="59"/>
      <c r="BS1178" s="59"/>
      <c r="BT1178" s="59"/>
    </row>
    <row r="1179" spans="65:72" x14ac:dyDescent="0.3">
      <c r="BM1179" s="59"/>
      <c r="BN1179" s="59"/>
      <c r="BO1179" s="59"/>
      <c r="BP1179" s="59"/>
      <c r="BQ1179" s="59"/>
      <c r="BR1179" s="59"/>
      <c r="BS1179" s="59"/>
      <c r="BT1179" s="59"/>
    </row>
    <row r="1180" spans="65:72" x14ac:dyDescent="0.3">
      <c r="BM1180" s="59"/>
      <c r="BN1180" s="59"/>
      <c r="BO1180" s="59"/>
      <c r="BP1180" s="59"/>
      <c r="BQ1180" s="59"/>
      <c r="BR1180" s="59"/>
      <c r="BS1180" s="59"/>
      <c r="BT1180" s="59"/>
    </row>
    <row r="1181" spans="65:72" x14ac:dyDescent="0.3">
      <c r="BM1181" s="59"/>
      <c r="BN1181" s="59"/>
      <c r="BO1181" s="59"/>
      <c r="BP1181" s="59"/>
      <c r="BQ1181" s="59"/>
      <c r="BR1181" s="59"/>
      <c r="BS1181" s="59"/>
      <c r="BT1181" s="59"/>
    </row>
    <row r="1182" spans="65:72" x14ac:dyDescent="0.3">
      <c r="BM1182" s="59"/>
      <c r="BN1182" s="59"/>
      <c r="BO1182" s="59"/>
      <c r="BP1182" s="59"/>
      <c r="BQ1182" s="59"/>
      <c r="BR1182" s="59"/>
      <c r="BS1182" s="59"/>
      <c r="BT1182" s="59"/>
    </row>
    <row r="1183" spans="65:72" x14ac:dyDescent="0.3">
      <c r="BM1183" s="59"/>
      <c r="BN1183" s="59"/>
      <c r="BO1183" s="59"/>
      <c r="BP1183" s="59"/>
      <c r="BQ1183" s="59"/>
      <c r="BR1183" s="59"/>
      <c r="BS1183" s="59"/>
      <c r="BT1183" s="59"/>
    </row>
    <row r="1184" spans="65:72" x14ac:dyDescent="0.3">
      <c r="BM1184" s="59"/>
      <c r="BN1184" s="59"/>
      <c r="BO1184" s="59"/>
      <c r="BP1184" s="59"/>
      <c r="BQ1184" s="59"/>
      <c r="BR1184" s="59"/>
      <c r="BS1184" s="59"/>
      <c r="BT1184" s="59"/>
    </row>
    <row r="1185" spans="65:72" x14ac:dyDescent="0.3">
      <c r="BM1185" s="59"/>
      <c r="BN1185" s="59"/>
      <c r="BO1185" s="59"/>
      <c r="BP1185" s="59"/>
      <c r="BQ1185" s="59"/>
      <c r="BR1185" s="59"/>
      <c r="BS1185" s="59"/>
      <c r="BT1185" s="59"/>
    </row>
    <row r="1186" spans="65:72" x14ac:dyDescent="0.3">
      <c r="BM1186" s="59"/>
      <c r="BN1186" s="59"/>
      <c r="BO1186" s="59"/>
      <c r="BP1186" s="59"/>
      <c r="BQ1186" s="59"/>
      <c r="BR1186" s="59"/>
      <c r="BS1186" s="59"/>
      <c r="BT1186" s="59"/>
    </row>
    <row r="1187" spans="65:72" x14ac:dyDescent="0.3">
      <c r="BM1187" s="59"/>
      <c r="BN1187" s="59"/>
      <c r="BO1187" s="59"/>
      <c r="BP1187" s="59"/>
      <c r="BQ1187" s="59"/>
      <c r="BR1187" s="59"/>
      <c r="BS1187" s="59"/>
      <c r="BT1187" s="59"/>
    </row>
    <row r="1188" spans="65:72" x14ac:dyDescent="0.3">
      <c r="BM1188" s="59"/>
      <c r="BN1188" s="59"/>
      <c r="BO1188" s="59"/>
      <c r="BP1188" s="59"/>
      <c r="BQ1188" s="59"/>
      <c r="BR1188" s="59"/>
      <c r="BS1188" s="59"/>
      <c r="BT1188" s="59"/>
    </row>
    <row r="1189" spans="65:72" x14ac:dyDescent="0.3">
      <c r="BM1189" s="59"/>
      <c r="BN1189" s="59"/>
      <c r="BO1189" s="59"/>
      <c r="BP1189" s="59"/>
      <c r="BQ1189" s="59"/>
      <c r="BR1189" s="59"/>
      <c r="BS1189" s="59"/>
      <c r="BT1189" s="59"/>
    </row>
    <row r="1190" spans="65:72" x14ac:dyDescent="0.3">
      <c r="BM1190" s="59"/>
      <c r="BN1190" s="59"/>
      <c r="BO1190" s="59"/>
      <c r="BP1190" s="59"/>
      <c r="BQ1190" s="59"/>
      <c r="BR1190" s="59"/>
      <c r="BS1190" s="59"/>
      <c r="BT1190" s="59"/>
    </row>
    <row r="1191" spans="65:72" x14ac:dyDescent="0.3">
      <c r="BM1191" s="59"/>
      <c r="BN1191" s="59"/>
      <c r="BO1191" s="59"/>
      <c r="BP1191" s="59"/>
      <c r="BQ1191" s="59"/>
      <c r="BR1191" s="59"/>
      <c r="BS1191" s="59"/>
      <c r="BT1191" s="59"/>
    </row>
    <row r="1192" spans="65:72" x14ac:dyDescent="0.3">
      <c r="BM1192" s="59"/>
      <c r="BN1192" s="59"/>
      <c r="BO1192" s="59"/>
      <c r="BP1192" s="59"/>
      <c r="BQ1192" s="59"/>
      <c r="BR1192" s="59"/>
      <c r="BS1192" s="59"/>
      <c r="BT1192" s="59"/>
    </row>
    <row r="1193" spans="65:72" x14ac:dyDescent="0.3">
      <c r="BM1193" s="59"/>
      <c r="BN1193" s="59"/>
      <c r="BO1193" s="59"/>
      <c r="BP1193" s="59"/>
      <c r="BQ1193" s="59"/>
      <c r="BR1193" s="59"/>
      <c r="BS1193" s="59"/>
      <c r="BT1193" s="59"/>
    </row>
    <row r="1194" spans="65:72" x14ac:dyDescent="0.3">
      <c r="BM1194" s="59"/>
      <c r="BN1194" s="59"/>
      <c r="BO1194" s="59"/>
      <c r="BP1194" s="59"/>
      <c r="BQ1194" s="59"/>
      <c r="BR1194" s="59"/>
      <c r="BS1194" s="59"/>
      <c r="BT1194" s="59"/>
    </row>
    <row r="1195" spans="65:72" x14ac:dyDescent="0.3">
      <c r="BM1195" s="59"/>
      <c r="BN1195" s="59"/>
      <c r="BO1195" s="59"/>
      <c r="BP1195" s="59"/>
      <c r="BQ1195" s="59"/>
      <c r="BR1195" s="59"/>
      <c r="BS1195" s="59"/>
      <c r="BT1195" s="59"/>
    </row>
    <row r="1196" spans="65:72" x14ac:dyDescent="0.3">
      <c r="BM1196" s="59"/>
      <c r="BN1196" s="59"/>
      <c r="BO1196" s="59"/>
      <c r="BP1196" s="59"/>
      <c r="BQ1196" s="59"/>
      <c r="BR1196" s="59"/>
      <c r="BS1196" s="59"/>
      <c r="BT1196" s="59"/>
    </row>
    <row r="1197" spans="65:72" x14ac:dyDescent="0.3">
      <c r="BM1197" s="59"/>
      <c r="BN1197" s="59"/>
      <c r="BO1197" s="59"/>
      <c r="BP1197" s="59"/>
      <c r="BQ1197" s="59"/>
      <c r="BR1197" s="59"/>
      <c r="BS1197" s="59"/>
      <c r="BT1197" s="59"/>
    </row>
    <row r="1198" spans="65:72" x14ac:dyDescent="0.3">
      <c r="BM1198" s="59"/>
      <c r="BN1198" s="59"/>
      <c r="BO1198" s="59"/>
      <c r="BP1198" s="59"/>
      <c r="BQ1198" s="59"/>
      <c r="BR1198" s="59"/>
      <c r="BS1198" s="59"/>
      <c r="BT1198" s="59"/>
    </row>
    <row r="1199" spans="65:72" x14ac:dyDescent="0.3">
      <c r="BM1199" s="59"/>
      <c r="BN1199" s="59"/>
      <c r="BO1199" s="59"/>
      <c r="BP1199" s="59"/>
      <c r="BQ1199" s="59"/>
      <c r="BR1199" s="59"/>
      <c r="BS1199" s="59"/>
      <c r="BT1199" s="59"/>
    </row>
    <row r="1200" spans="65:72" x14ac:dyDescent="0.3">
      <c r="BM1200" s="59"/>
      <c r="BN1200" s="59"/>
      <c r="BO1200" s="59"/>
      <c r="BP1200" s="59"/>
      <c r="BQ1200" s="59"/>
      <c r="BR1200" s="59"/>
      <c r="BS1200" s="59"/>
      <c r="BT1200" s="59"/>
    </row>
    <row r="1201" spans="65:72" x14ac:dyDescent="0.3">
      <c r="BM1201" s="59"/>
      <c r="BN1201" s="59"/>
      <c r="BO1201" s="59"/>
      <c r="BP1201" s="59"/>
      <c r="BQ1201" s="59"/>
      <c r="BR1201" s="59"/>
      <c r="BS1201" s="59"/>
      <c r="BT1201" s="59"/>
    </row>
    <row r="1202" spans="65:72" x14ac:dyDescent="0.3">
      <c r="BM1202" s="59"/>
      <c r="BN1202" s="59"/>
      <c r="BO1202" s="59"/>
      <c r="BP1202" s="59"/>
      <c r="BQ1202" s="59"/>
      <c r="BR1202" s="59"/>
      <c r="BS1202" s="59"/>
      <c r="BT1202" s="59"/>
    </row>
    <row r="1203" spans="65:72" x14ac:dyDescent="0.3">
      <c r="BM1203" s="59"/>
      <c r="BN1203" s="59"/>
      <c r="BO1203" s="59"/>
      <c r="BP1203" s="59"/>
      <c r="BQ1203" s="59"/>
      <c r="BR1203" s="59"/>
      <c r="BS1203" s="59"/>
      <c r="BT1203" s="59"/>
    </row>
    <row r="1204" spans="65:72" x14ac:dyDescent="0.3">
      <c r="BM1204" s="59"/>
      <c r="BN1204" s="59"/>
      <c r="BO1204" s="59"/>
      <c r="BP1204" s="59"/>
      <c r="BQ1204" s="59"/>
      <c r="BR1204" s="59"/>
      <c r="BS1204" s="59"/>
      <c r="BT1204" s="59"/>
    </row>
    <row r="1205" spans="65:72" x14ac:dyDescent="0.3">
      <c r="BM1205" s="59"/>
      <c r="BN1205" s="59"/>
      <c r="BO1205" s="59"/>
      <c r="BP1205" s="59"/>
      <c r="BQ1205" s="59"/>
      <c r="BR1205" s="59"/>
      <c r="BS1205" s="59"/>
      <c r="BT1205" s="59"/>
    </row>
    <row r="1206" spans="65:72" x14ac:dyDescent="0.3">
      <c r="BM1206" s="59"/>
      <c r="BN1206" s="59"/>
      <c r="BO1206" s="59"/>
      <c r="BP1206" s="59"/>
      <c r="BQ1206" s="59"/>
      <c r="BR1206" s="59"/>
      <c r="BS1206" s="59"/>
      <c r="BT1206" s="59"/>
    </row>
    <row r="1207" spans="65:72" x14ac:dyDescent="0.3">
      <c r="BM1207" s="59"/>
      <c r="BN1207" s="59"/>
      <c r="BO1207" s="59"/>
      <c r="BP1207" s="59"/>
      <c r="BQ1207" s="59"/>
      <c r="BR1207" s="59"/>
      <c r="BS1207" s="59"/>
      <c r="BT1207" s="59"/>
    </row>
    <row r="1208" spans="65:72" x14ac:dyDescent="0.3">
      <c r="BM1208" s="59"/>
      <c r="BN1208" s="59"/>
      <c r="BO1208" s="59"/>
      <c r="BP1208" s="59"/>
      <c r="BQ1208" s="59"/>
      <c r="BR1208" s="59"/>
      <c r="BS1208" s="59"/>
      <c r="BT1208" s="59"/>
    </row>
    <row r="1209" spans="65:72" x14ac:dyDescent="0.3">
      <c r="BM1209" s="59"/>
      <c r="BN1209" s="59"/>
      <c r="BO1209" s="59"/>
      <c r="BP1209" s="59"/>
      <c r="BQ1209" s="59"/>
      <c r="BR1209" s="59"/>
      <c r="BS1209" s="59"/>
      <c r="BT1209" s="59"/>
    </row>
    <row r="1210" spans="65:72" x14ac:dyDescent="0.3">
      <c r="BM1210" s="59"/>
      <c r="BN1210" s="59"/>
      <c r="BO1210" s="59"/>
      <c r="BP1210" s="59"/>
      <c r="BQ1210" s="59"/>
      <c r="BR1210" s="59"/>
      <c r="BS1210" s="59"/>
      <c r="BT1210" s="59"/>
    </row>
    <row r="1211" spans="65:72" x14ac:dyDescent="0.3">
      <c r="BM1211" s="59"/>
      <c r="BN1211" s="59"/>
      <c r="BO1211" s="59"/>
      <c r="BP1211" s="59"/>
      <c r="BQ1211" s="59"/>
      <c r="BR1211" s="59"/>
      <c r="BS1211" s="59"/>
      <c r="BT1211" s="59"/>
    </row>
    <row r="1212" spans="65:72" x14ac:dyDescent="0.3">
      <c r="BM1212" s="59"/>
      <c r="BN1212" s="59"/>
      <c r="BO1212" s="59"/>
      <c r="BP1212" s="59"/>
      <c r="BQ1212" s="59"/>
      <c r="BR1212" s="59"/>
      <c r="BS1212" s="59"/>
      <c r="BT1212" s="59"/>
    </row>
    <row r="1213" spans="65:72" x14ac:dyDescent="0.3">
      <c r="BM1213" s="59"/>
      <c r="BN1213" s="59"/>
      <c r="BO1213" s="59"/>
      <c r="BP1213" s="59"/>
      <c r="BQ1213" s="59"/>
      <c r="BR1213" s="59"/>
      <c r="BS1213" s="59"/>
      <c r="BT1213" s="59"/>
    </row>
    <row r="1214" spans="65:72" x14ac:dyDescent="0.3">
      <c r="BM1214" s="59"/>
      <c r="BN1214" s="59"/>
      <c r="BO1214" s="59"/>
      <c r="BP1214" s="59"/>
      <c r="BQ1214" s="59"/>
      <c r="BR1214" s="59"/>
      <c r="BS1214" s="59"/>
      <c r="BT1214" s="59"/>
    </row>
    <row r="1215" spans="65:72" x14ac:dyDescent="0.3">
      <c r="BM1215" s="59"/>
      <c r="BN1215" s="59"/>
      <c r="BO1215" s="59"/>
      <c r="BP1215" s="59"/>
      <c r="BQ1215" s="59"/>
      <c r="BR1215" s="59"/>
      <c r="BS1215" s="59"/>
      <c r="BT1215" s="59"/>
    </row>
    <row r="1216" spans="65:72" x14ac:dyDescent="0.3">
      <c r="BM1216" s="59"/>
      <c r="BN1216" s="59"/>
      <c r="BO1216" s="59"/>
      <c r="BP1216" s="59"/>
      <c r="BQ1216" s="59"/>
      <c r="BR1216" s="59"/>
      <c r="BS1216" s="59"/>
      <c r="BT1216" s="59"/>
    </row>
    <row r="1217" spans="65:72" x14ac:dyDescent="0.3">
      <c r="BM1217" s="59"/>
      <c r="BN1217" s="59"/>
      <c r="BO1217" s="59"/>
      <c r="BP1217" s="59"/>
      <c r="BQ1217" s="59"/>
      <c r="BR1217" s="59"/>
      <c r="BS1217" s="59"/>
      <c r="BT1217" s="59"/>
    </row>
    <row r="1218" spans="65:72" x14ac:dyDescent="0.3">
      <c r="BM1218" s="59"/>
      <c r="BN1218" s="59"/>
      <c r="BO1218" s="59"/>
      <c r="BP1218" s="59"/>
      <c r="BQ1218" s="59"/>
      <c r="BR1218" s="59"/>
      <c r="BS1218" s="59"/>
      <c r="BT1218" s="59"/>
    </row>
    <row r="1219" spans="65:72" x14ac:dyDescent="0.3">
      <c r="BM1219" s="59"/>
      <c r="BN1219" s="59"/>
      <c r="BO1219" s="59"/>
      <c r="BP1219" s="59"/>
      <c r="BQ1219" s="59"/>
      <c r="BR1219" s="59"/>
      <c r="BS1219" s="59"/>
      <c r="BT1219" s="59"/>
    </row>
    <row r="1220" spans="65:72" x14ac:dyDescent="0.3">
      <c r="BM1220" s="59"/>
      <c r="BN1220" s="59"/>
      <c r="BO1220" s="59"/>
      <c r="BP1220" s="59"/>
      <c r="BQ1220" s="59"/>
      <c r="BR1220" s="59"/>
      <c r="BS1220" s="59"/>
      <c r="BT1220" s="59"/>
    </row>
    <row r="1221" spans="65:72" x14ac:dyDescent="0.3">
      <c r="BM1221" s="59"/>
      <c r="BN1221" s="59"/>
      <c r="BO1221" s="59"/>
      <c r="BP1221" s="59"/>
      <c r="BQ1221" s="59"/>
      <c r="BR1221" s="59"/>
      <c r="BS1221" s="59"/>
      <c r="BT1221" s="59"/>
    </row>
    <row r="1222" spans="65:72" x14ac:dyDescent="0.3">
      <c r="BM1222" s="59"/>
      <c r="BN1222" s="59"/>
      <c r="BO1222" s="59"/>
      <c r="BP1222" s="59"/>
      <c r="BQ1222" s="59"/>
      <c r="BR1222" s="59"/>
      <c r="BS1222" s="59"/>
      <c r="BT1222" s="59"/>
    </row>
    <row r="1223" spans="65:72" x14ac:dyDescent="0.3">
      <c r="BM1223" s="59"/>
      <c r="BN1223" s="59"/>
      <c r="BO1223" s="59"/>
      <c r="BP1223" s="59"/>
      <c r="BQ1223" s="59"/>
      <c r="BR1223" s="59"/>
      <c r="BS1223" s="59"/>
      <c r="BT1223" s="59"/>
    </row>
    <row r="1224" spans="65:72" x14ac:dyDescent="0.3">
      <c r="BM1224" s="59"/>
      <c r="BN1224" s="59"/>
      <c r="BO1224" s="59"/>
      <c r="BP1224" s="59"/>
      <c r="BQ1224" s="59"/>
      <c r="BR1224" s="59"/>
      <c r="BS1224" s="59"/>
      <c r="BT1224" s="59"/>
    </row>
    <row r="1225" spans="65:72" x14ac:dyDescent="0.3">
      <c r="BM1225" s="59"/>
      <c r="BN1225" s="59"/>
      <c r="BO1225" s="59"/>
      <c r="BP1225" s="59"/>
      <c r="BQ1225" s="59"/>
      <c r="BR1225" s="59"/>
      <c r="BS1225" s="59"/>
      <c r="BT1225" s="59"/>
    </row>
    <row r="1226" spans="65:72" x14ac:dyDescent="0.3">
      <c r="BM1226" s="59"/>
      <c r="BN1226" s="59"/>
      <c r="BO1226" s="59"/>
      <c r="BP1226" s="59"/>
      <c r="BQ1226" s="59"/>
      <c r="BR1226" s="59"/>
      <c r="BS1226" s="59"/>
      <c r="BT1226" s="59"/>
    </row>
    <row r="1227" spans="65:72" x14ac:dyDescent="0.3">
      <c r="BM1227" s="59"/>
      <c r="BN1227" s="59"/>
      <c r="BO1227" s="59"/>
      <c r="BP1227" s="59"/>
      <c r="BQ1227" s="59"/>
      <c r="BR1227" s="59"/>
      <c r="BS1227" s="59"/>
      <c r="BT1227" s="59"/>
    </row>
    <row r="1228" spans="65:72" x14ac:dyDescent="0.3">
      <c r="BM1228" s="59"/>
      <c r="BN1228" s="59"/>
      <c r="BO1228" s="59"/>
      <c r="BP1228" s="59"/>
      <c r="BQ1228" s="59"/>
      <c r="BR1228" s="59"/>
      <c r="BS1228" s="59"/>
      <c r="BT1228" s="59"/>
    </row>
    <row r="1229" spans="65:72" x14ac:dyDescent="0.3">
      <c r="BM1229" s="59"/>
      <c r="BN1229" s="59"/>
      <c r="BO1229" s="59"/>
      <c r="BP1229" s="59"/>
      <c r="BQ1229" s="59"/>
      <c r="BR1229" s="59"/>
      <c r="BS1229" s="59"/>
      <c r="BT1229" s="59"/>
    </row>
    <row r="1230" spans="65:72" x14ac:dyDescent="0.3">
      <c r="BM1230" s="59"/>
      <c r="BN1230" s="59"/>
      <c r="BO1230" s="59"/>
      <c r="BP1230" s="59"/>
      <c r="BQ1230" s="59"/>
      <c r="BR1230" s="59"/>
      <c r="BS1230" s="59"/>
      <c r="BT1230" s="59"/>
    </row>
    <row r="1231" spans="65:72" x14ac:dyDescent="0.3">
      <c r="BM1231" s="59"/>
      <c r="BN1231" s="59"/>
      <c r="BO1231" s="59"/>
      <c r="BP1231" s="59"/>
      <c r="BQ1231" s="59"/>
      <c r="BR1231" s="59"/>
      <c r="BS1231" s="59"/>
      <c r="BT1231" s="59"/>
    </row>
    <row r="1232" spans="65:72" x14ac:dyDescent="0.3">
      <c r="BM1232" s="59"/>
      <c r="BN1232" s="59"/>
      <c r="BO1232" s="59"/>
      <c r="BP1232" s="59"/>
      <c r="BQ1232" s="59"/>
      <c r="BR1232" s="59"/>
      <c r="BS1232" s="59"/>
      <c r="BT1232" s="59"/>
    </row>
    <row r="1233" spans="65:72" x14ac:dyDescent="0.3">
      <c r="BM1233" s="59"/>
      <c r="BN1233" s="59"/>
      <c r="BO1233" s="59"/>
      <c r="BP1233" s="59"/>
      <c r="BQ1233" s="59"/>
      <c r="BR1233" s="59"/>
      <c r="BS1233" s="59"/>
      <c r="BT1233" s="59"/>
    </row>
    <row r="1234" spans="65:72" x14ac:dyDescent="0.3">
      <c r="BM1234" s="59"/>
      <c r="BN1234" s="59"/>
      <c r="BO1234" s="59"/>
      <c r="BP1234" s="59"/>
      <c r="BQ1234" s="59"/>
      <c r="BR1234" s="59"/>
      <c r="BS1234" s="59"/>
      <c r="BT1234" s="59"/>
    </row>
    <row r="1235" spans="65:72" x14ac:dyDescent="0.3">
      <c r="BM1235" s="59"/>
      <c r="BN1235" s="59"/>
      <c r="BO1235" s="59"/>
      <c r="BP1235" s="59"/>
      <c r="BQ1235" s="59"/>
      <c r="BR1235" s="59"/>
      <c r="BS1235" s="59"/>
      <c r="BT1235" s="59"/>
    </row>
    <row r="1236" spans="65:72" x14ac:dyDescent="0.3">
      <c r="BM1236" s="59"/>
      <c r="BN1236" s="59"/>
      <c r="BO1236" s="59"/>
      <c r="BP1236" s="59"/>
      <c r="BQ1236" s="59"/>
      <c r="BR1236" s="59"/>
      <c r="BS1236" s="59"/>
      <c r="BT1236" s="59"/>
    </row>
    <row r="1237" spans="65:72" x14ac:dyDescent="0.3">
      <c r="BM1237" s="59"/>
      <c r="BN1237" s="59"/>
      <c r="BO1237" s="59"/>
      <c r="BP1237" s="59"/>
      <c r="BQ1237" s="59"/>
      <c r="BR1237" s="59"/>
      <c r="BS1237" s="59"/>
      <c r="BT1237" s="59"/>
    </row>
    <row r="1238" spans="65:72" x14ac:dyDescent="0.3">
      <c r="BM1238" s="59"/>
      <c r="BN1238" s="59"/>
      <c r="BO1238" s="59"/>
      <c r="BP1238" s="59"/>
      <c r="BQ1238" s="59"/>
      <c r="BR1238" s="59"/>
      <c r="BS1238" s="59"/>
      <c r="BT1238" s="59"/>
    </row>
    <row r="1239" spans="65:72" x14ac:dyDescent="0.3">
      <c r="BM1239" s="59"/>
      <c r="BN1239" s="59"/>
      <c r="BO1239" s="59"/>
      <c r="BP1239" s="59"/>
      <c r="BQ1239" s="59"/>
      <c r="BR1239" s="59"/>
      <c r="BS1239" s="59"/>
      <c r="BT1239" s="59"/>
    </row>
    <row r="1240" spans="65:72" x14ac:dyDescent="0.3">
      <c r="BM1240" s="59"/>
      <c r="BN1240" s="59"/>
      <c r="BO1240" s="59"/>
      <c r="BP1240" s="59"/>
      <c r="BQ1240" s="59"/>
      <c r="BR1240" s="59"/>
      <c r="BS1240" s="59"/>
      <c r="BT1240" s="59"/>
    </row>
    <row r="1241" spans="65:72" x14ac:dyDescent="0.3">
      <c r="BM1241" s="59"/>
      <c r="BN1241" s="59"/>
      <c r="BO1241" s="59"/>
      <c r="BP1241" s="59"/>
      <c r="BQ1241" s="59"/>
      <c r="BR1241" s="59"/>
      <c r="BS1241" s="59"/>
      <c r="BT1241" s="59"/>
    </row>
    <row r="1242" spans="65:72" x14ac:dyDescent="0.3">
      <c r="BM1242" s="59"/>
      <c r="BN1242" s="59"/>
      <c r="BO1242" s="59"/>
      <c r="BP1242" s="59"/>
      <c r="BQ1242" s="59"/>
      <c r="BR1242" s="59"/>
      <c r="BS1242" s="59"/>
      <c r="BT1242" s="59"/>
    </row>
    <row r="1243" spans="65:72" x14ac:dyDescent="0.3">
      <c r="BM1243" s="59"/>
      <c r="BN1243" s="59"/>
      <c r="BO1243" s="59"/>
      <c r="BP1243" s="59"/>
      <c r="BQ1243" s="59"/>
      <c r="BR1243" s="59"/>
      <c r="BS1243" s="59"/>
      <c r="BT1243" s="59"/>
    </row>
    <row r="1244" spans="65:72" x14ac:dyDescent="0.3">
      <c r="BM1244" s="59"/>
      <c r="BN1244" s="59"/>
      <c r="BO1244" s="59"/>
      <c r="BP1244" s="59"/>
      <c r="BQ1244" s="59"/>
      <c r="BR1244" s="59"/>
      <c r="BS1244" s="59"/>
      <c r="BT1244" s="59"/>
    </row>
    <row r="1245" spans="65:72" x14ac:dyDescent="0.3">
      <c r="BM1245" s="59"/>
      <c r="BN1245" s="59"/>
      <c r="BO1245" s="59"/>
      <c r="BP1245" s="59"/>
      <c r="BQ1245" s="59"/>
      <c r="BR1245" s="59"/>
      <c r="BS1245" s="59"/>
      <c r="BT1245" s="59"/>
    </row>
    <row r="1246" spans="65:72" x14ac:dyDescent="0.3">
      <c r="BM1246" s="59"/>
      <c r="BN1246" s="59"/>
      <c r="BO1246" s="59"/>
      <c r="BP1246" s="59"/>
      <c r="BQ1246" s="59"/>
      <c r="BR1246" s="59"/>
      <c r="BS1246" s="59"/>
      <c r="BT1246" s="59"/>
    </row>
    <row r="1247" spans="65:72" x14ac:dyDescent="0.3">
      <c r="BM1247" s="59"/>
      <c r="BN1247" s="59"/>
      <c r="BO1247" s="59"/>
      <c r="BP1247" s="59"/>
      <c r="BQ1247" s="59"/>
      <c r="BR1247" s="59"/>
      <c r="BS1247" s="59"/>
      <c r="BT1247" s="59"/>
    </row>
    <row r="1248" spans="65:72" x14ac:dyDescent="0.3">
      <c r="BM1248" s="59"/>
      <c r="BN1248" s="59"/>
      <c r="BO1248" s="59"/>
      <c r="BP1248" s="59"/>
      <c r="BQ1248" s="59"/>
      <c r="BR1248" s="59"/>
      <c r="BS1248" s="59"/>
      <c r="BT1248" s="59"/>
    </row>
    <row r="1249" spans="65:72" x14ac:dyDescent="0.3">
      <c r="BM1249" s="59"/>
      <c r="BN1249" s="59"/>
      <c r="BO1249" s="59"/>
      <c r="BP1249" s="59"/>
      <c r="BQ1249" s="59"/>
      <c r="BR1249" s="59"/>
      <c r="BS1249" s="59"/>
      <c r="BT1249" s="59"/>
    </row>
    <row r="1250" spans="65:72" x14ac:dyDescent="0.3">
      <c r="BM1250" s="59"/>
      <c r="BN1250" s="59"/>
      <c r="BO1250" s="59"/>
      <c r="BP1250" s="59"/>
      <c r="BQ1250" s="59"/>
      <c r="BR1250" s="59"/>
      <c r="BS1250" s="59"/>
      <c r="BT1250" s="59"/>
    </row>
    <row r="1251" spans="65:72" x14ac:dyDescent="0.3">
      <c r="BM1251" s="59"/>
      <c r="BN1251" s="59"/>
      <c r="BO1251" s="59"/>
      <c r="BP1251" s="59"/>
      <c r="BQ1251" s="59"/>
      <c r="BR1251" s="59"/>
      <c r="BS1251" s="59"/>
      <c r="BT1251" s="59"/>
    </row>
    <row r="1252" spans="65:72" x14ac:dyDescent="0.3">
      <c r="BM1252" s="59"/>
      <c r="BN1252" s="59"/>
      <c r="BO1252" s="59"/>
      <c r="BP1252" s="59"/>
      <c r="BQ1252" s="59"/>
      <c r="BR1252" s="59"/>
      <c r="BS1252" s="59"/>
      <c r="BT1252" s="59"/>
    </row>
    <row r="1253" spans="65:72" x14ac:dyDescent="0.3">
      <c r="BM1253" s="59"/>
      <c r="BN1253" s="59"/>
      <c r="BO1253" s="59"/>
      <c r="BP1253" s="59"/>
      <c r="BQ1253" s="59"/>
      <c r="BR1253" s="59"/>
      <c r="BS1253" s="59"/>
      <c r="BT1253" s="59"/>
    </row>
    <row r="1254" spans="65:72" x14ac:dyDescent="0.3">
      <c r="BM1254" s="59"/>
      <c r="BN1254" s="59"/>
      <c r="BO1254" s="59"/>
      <c r="BP1254" s="59"/>
      <c r="BQ1254" s="59"/>
      <c r="BR1254" s="59"/>
      <c r="BS1254" s="59"/>
      <c r="BT1254" s="59"/>
    </row>
    <row r="1255" spans="65:72" x14ac:dyDescent="0.3">
      <c r="BM1255" s="59"/>
      <c r="BN1255" s="59"/>
      <c r="BO1255" s="59"/>
      <c r="BP1255" s="59"/>
      <c r="BQ1255" s="59"/>
      <c r="BR1255" s="59"/>
      <c r="BS1255" s="59"/>
      <c r="BT1255" s="59"/>
    </row>
    <row r="1256" spans="65:72" x14ac:dyDescent="0.3">
      <c r="BM1256" s="59"/>
      <c r="BN1256" s="59"/>
      <c r="BO1256" s="59"/>
      <c r="BP1256" s="59"/>
      <c r="BQ1256" s="59"/>
      <c r="BR1256" s="59"/>
      <c r="BS1256" s="59"/>
      <c r="BT1256" s="59"/>
    </row>
    <row r="1257" spans="65:72" x14ac:dyDescent="0.3">
      <c r="BM1257" s="59"/>
      <c r="BN1257" s="59"/>
      <c r="BO1257" s="59"/>
      <c r="BP1257" s="59"/>
      <c r="BQ1257" s="59"/>
      <c r="BR1257" s="59"/>
      <c r="BS1257" s="59"/>
      <c r="BT1257" s="59"/>
    </row>
    <row r="1258" spans="65:72" x14ac:dyDescent="0.3">
      <c r="BM1258" s="59"/>
      <c r="BN1258" s="59"/>
      <c r="BO1258" s="59"/>
      <c r="BP1258" s="59"/>
      <c r="BQ1258" s="59"/>
      <c r="BR1258" s="59"/>
      <c r="BS1258" s="59"/>
      <c r="BT1258" s="59"/>
    </row>
    <row r="1259" spans="65:72" x14ac:dyDescent="0.3">
      <c r="BM1259" s="59"/>
      <c r="BN1259" s="59"/>
      <c r="BO1259" s="59"/>
      <c r="BP1259" s="59"/>
      <c r="BQ1259" s="59"/>
      <c r="BR1259" s="59"/>
      <c r="BS1259" s="59"/>
      <c r="BT1259" s="59"/>
    </row>
    <row r="1260" spans="65:72" x14ac:dyDescent="0.3">
      <c r="BM1260" s="59"/>
      <c r="BN1260" s="59"/>
      <c r="BO1260" s="59"/>
      <c r="BP1260" s="59"/>
      <c r="BQ1260" s="59"/>
      <c r="BR1260" s="59"/>
      <c r="BS1260" s="59"/>
      <c r="BT1260" s="59"/>
    </row>
    <row r="1261" spans="65:72" x14ac:dyDescent="0.3">
      <c r="BM1261" s="59"/>
      <c r="BN1261" s="59"/>
      <c r="BO1261" s="59"/>
      <c r="BP1261" s="59"/>
      <c r="BQ1261" s="59"/>
      <c r="BR1261" s="59"/>
      <c r="BS1261" s="59"/>
      <c r="BT1261" s="59"/>
    </row>
    <row r="1262" spans="65:72" x14ac:dyDescent="0.3">
      <c r="BM1262" s="59"/>
      <c r="BN1262" s="59"/>
      <c r="BO1262" s="59"/>
      <c r="BP1262" s="59"/>
      <c r="BQ1262" s="59"/>
      <c r="BR1262" s="59"/>
      <c r="BS1262" s="59"/>
      <c r="BT1262" s="59"/>
    </row>
    <row r="1263" spans="65:72" x14ac:dyDescent="0.3">
      <c r="BM1263" s="59"/>
      <c r="BN1263" s="59"/>
      <c r="BO1263" s="59"/>
      <c r="BP1263" s="59"/>
      <c r="BQ1263" s="59"/>
      <c r="BR1263" s="59"/>
      <c r="BS1263" s="59"/>
      <c r="BT1263" s="59"/>
    </row>
    <row r="1264" spans="65:72" x14ac:dyDescent="0.3">
      <c r="BM1264" s="59"/>
      <c r="BN1264" s="59"/>
      <c r="BO1264" s="59"/>
      <c r="BP1264" s="59"/>
      <c r="BQ1264" s="59"/>
      <c r="BR1264" s="59"/>
      <c r="BS1264" s="59"/>
      <c r="BT1264" s="59"/>
    </row>
    <row r="1265" spans="65:72" x14ac:dyDescent="0.3">
      <c r="BM1265" s="59"/>
      <c r="BN1265" s="59"/>
      <c r="BO1265" s="59"/>
      <c r="BP1265" s="59"/>
      <c r="BQ1265" s="59"/>
      <c r="BR1265" s="59"/>
      <c r="BS1265" s="59"/>
      <c r="BT1265" s="59"/>
    </row>
    <row r="1266" spans="65:72" x14ac:dyDescent="0.3">
      <c r="BM1266" s="59"/>
      <c r="BN1266" s="59"/>
      <c r="BO1266" s="59"/>
      <c r="BP1266" s="59"/>
      <c r="BQ1266" s="59"/>
      <c r="BR1266" s="59"/>
      <c r="BS1266" s="59"/>
      <c r="BT1266" s="59"/>
    </row>
    <row r="1267" spans="65:72" x14ac:dyDescent="0.3">
      <c r="BM1267" s="59"/>
      <c r="BN1267" s="59"/>
      <c r="BO1267" s="59"/>
      <c r="BP1267" s="59"/>
      <c r="BQ1267" s="59"/>
      <c r="BR1267" s="59"/>
      <c r="BS1267" s="59"/>
      <c r="BT1267" s="59"/>
    </row>
    <row r="1268" spans="65:72" x14ac:dyDescent="0.3">
      <c r="BM1268" s="59"/>
      <c r="BN1268" s="59"/>
      <c r="BO1268" s="59"/>
      <c r="BP1268" s="59"/>
      <c r="BQ1268" s="59"/>
      <c r="BR1268" s="59"/>
      <c r="BS1268" s="59"/>
      <c r="BT1268" s="59"/>
    </row>
    <row r="1269" spans="65:72" x14ac:dyDescent="0.3">
      <c r="BM1269" s="59"/>
      <c r="BN1269" s="59"/>
      <c r="BO1269" s="59"/>
      <c r="BP1269" s="59"/>
      <c r="BQ1269" s="59"/>
      <c r="BR1269" s="59"/>
      <c r="BS1269" s="59"/>
      <c r="BT1269" s="59"/>
    </row>
    <row r="1270" spans="65:72" x14ac:dyDescent="0.3">
      <c r="BM1270" s="59"/>
      <c r="BN1270" s="59"/>
      <c r="BO1270" s="59"/>
      <c r="BP1270" s="59"/>
      <c r="BQ1270" s="59"/>
      <c r="BR1270" s="59"/>
      <c r="BS1270" s="59"/>
      <c r="BT1270" s="59"/>
    </row>
    <row r="1271" spans="65:72" x14ac:dyDescent="0.3">
      <c r="BM1271" s="59"/>
      <c r="BN1271" s="59"/>
      <c r="BO1271" s="59"/>
      <c r="BP1271" s="59"/>
      <c r="BQ1271" s="59"/>
      <c r="BR1271" s="59"/>
      <c r="BS1271" s="59"/>
      <c r="BT1271" s="59"/>
    </row>
    <row r="1272" spans="65:72" x14ac:dyDescent="0.3">
      <c r="BM1272" s="59"/>
      <c r="BN1272" s="59"/>
      <c r="BO1272" s="59"/>
      <c r="BP1272" s="59"/>
      <c r="BQ1272" s="59"/>
      <c r="BR1272" s="59"/>
      <c r="BS1272" s="59"/>
      <c r="BT1272" s="59"/>
    </row>
    <row r="1273" spans="65:72" x14ac:dyDescent="0.3">
      <c r="BM1273" s="59"/>
      <c r="BN1273" s="59"/>
      <c r="BO1273" s="59"/>
      <c r="BP1273" s="59"/>
      <c r="BQ1273" s="59"/>
      <c r="BR1273" s="59"/>
      <c r="BS1273" s="59"/>
      <c r="BT1273" s="59"/>
    </row>
    <row r="1274" spans="65:72" x14ac:dyDescent="0.3">
      <c r="BM1274" s="59"/>
      <c r="BN1274" s="59"/>
      <c r="BO1274" s="59"/>
      <c r="BP1274" s="59"/>
      <c r="BQ1274" s="59"/>
      <c r="BR1274" s="59"/>
      <c r="BS1274" s="59"/>
      <c r="BT1274" s="59"/>
    </row>
    <row r="1275" spans="65:72" x14ac:dyDescent="0.3">
      <c r="BM1275" s="59"/>
      <c r="BN1275" s="59"/>
      <c r="BO1275" s="59"/>
      <c r="BP1275" s="59"/>
      <c r="BQ1275" s="59"/>
      <c r="BR1275" s="59"/>
      <c r="BS1275" s="59"/>
      <c r="BT1275" s="59"/>
    </row>
    <row r="1276" spans="65:72" x14ac:dyDescent="0.3">
      <c r="BM1276" s="59"/>
      <c r="BN1276" s="59"/>
      <c r="BO1276" s="59"/>
      <c r="BP1276" s="59"/>
      <c r="BQ1276" s="59"/>
      <c r="BR1276" s="59"/>
      <c r="BS1276" s="59"/>
      <c r="BT1276" s="59"/>
    </row>
    <row r="1277" spans="65:72" x14ac:dyDescent="0.3">
      <c r="BM1277" s="59"/>
      <c r="BN1277" s="59"/>
      <c r="BO1277" s="59"/>
      <c r="BP1277" s="59"/>
      <c r="BQ1277" s="59"/>
      <c r="BR1277" s="59"/>
      <c r="BS1277" s="59"/>
      <c r="BT1277" s="59"/>
    </row>
    <row r="1278" spans="65:72" x14ac:dyDescent="0.3">
      <c r="BM1278" s="59"/>
      <c r="BN1278" s="59"/>
      <c r="BO1278" s="59"/>
      <c r="BP1278" s="59"/>
      <c r="BQ1278" s="59"/>
      <c r="BR1278" s="59"/>
      <c r="BS1278" s="59"/>
      <c r="BT1278" s="59"/>
    </row>
    <row r="1279" spans="65:72" x14ac:dyDescent="0.3">
      <c r="BM1279" s="59"/>
      <c r="BN1279" s="59"/>
      <c r="BO1279" s="59"/>
      <c r="BP1279" s="59"/>
      <c r="BQ1279" s="59"/>
      <c r="BR1279" s="59"/>
      <c r="BS1279" s="59"/>
      <c r="BT1279" s="59"/>
    </row>
    <row r="1280" spans="65:72" x14ac:dyDescent="0.3">
      <c r="BM1280" s="59"/>
      <c r="BN1280" s="59"/>
      <c r="BO1280" s="59"/>
      <c r="BP1280" s="59"/>
      <c r="BQ1280" s="59"/>
      <c r="BR1280" s="59"/>
      <c r="BS1280" s="59"/>
      <c r="BT1280" s="59"/>
    </row>
    <row r="1281" spans="65:72" x14ac:dyDescent="0.3">
      <c r="BM1281" s="59"/>
      <c r="BN1281" s="59"/>
      <c r="BO1281" s="59"/>
      <c r="BP1281" s="59"/>
      <c r="BQ1281" s="59"/>
      <c r="BR1281" s="59"/>
      <c r="BS1281" s="59"/>
      <c r="BT1281" s="59"/>
    </row>
    <row r="1282" spans="65:72" x14ac:dyDescent="0.3">
      <c r="BM1282" s="59"/>
      <c r="BN1282" s="59"/>
      <c r="BO1282" s="59"/>
      <c r="BP1282" s="59"/>
      <c r="BQ1282" s="59"/>
      <c r="BR1282" s="59"/>
      <c r="BS1282" s="59"/>
      <c r="BT1282" s="59"/>
    </row>
    <row r="1283" spans="65:72" x14ac:dyDescent="0.3">
      <c r="BM1283" s="59"/>
      <c r="BN1283" s="59"/>
      <c r="BO1283" s="59"/>
      <c r="BP1283" s="59"/>
      <c r="BQ1283" s="59"/>
      <c r="BR1283" s="59"/>
      <c r="BS1283" s="59"/>
      <c r="BT1283" s="59"/>
    </row>
    <row r="1284" spans="65:72" x14ac:dyDescent="0.3">
      <c r="BM1284" s="59"/>
      <c r="BN1284" s="59"/>
      <c r="BO1284" s="59"/>
      <c r="BP1284" s="59"/>
      <c r="BQ1284" s="59"/>
      <c r="BR1284" s="59"/>
      <c r="BS1284" s="59"/>
      <c r="BT1284" s="59"/>
    </row>
    <row r="1285" spans="65:72" x14ac:dyDescent="0.3">
      <c r="BM1285" s="59"/>
      <c r="BN1285" s="59"/>
      <c r="BO1285" s="59"/>
      <c r="BP1285" s="59"/>
      <c r="BQ1285" s="59"/>
      <c r="BR1285" s="59"/>
      <c r="BS1285" s="59"/>
      <c r="BT1285" s="59"/>
    </row>
    <row r="1286" spans="65:72" x14ac:dyDescent="0.3">
      <c r="BM1286" s="59"/>
      <c r="BN1286" s="59"/>
      <c r="BO1286" s="59"/>
      <c r="BP1286" s="59"/>
      <c r="BQ1286" s="59"/>
      <c r="BR1286" s="59"/>
      <c r="BS1286" s="59"/>
      <c r="BT1286" s="59"/>
    </row>
    <row r="1287" spans="65:72" x14ac:dyDescent="0.3">
      <c r="BM1287" s="59"/>
      <c r="BN1287" s="59"/>
      <c r="BO1287" s="59"/>
      <c r="BP1287" s="59"/>
      <c r="BQ1287" s="59"/>
      <c r="BR1287" s="59"/>
      <c r="BS1287" s="59"/>
      <c r="BT1287" s="59"/>
    </row>
    <row r="1288" spans="65:72" x14ac:dyDescent="0.3">
      <c r="BM1288" s="59"/>
      <c r="BN1288" s="59"/>
      <c r="BO1288" s="59"/>
      <c r="BP1288" s="59"/>
      <c r="BQ1288" s="59"/>
      <c r="BR1288" s="59"/>
      <c r="BS1288" s="59"/>
      <c r="BT1288" s="59"/>
    </row>
    <row r="1289" spans="65:72" x14ac:dyDescent="0.3">
      <c r="BM1289" s="59"/>
      <c r="BN1289" s="59"/>
      <c r="BO1289" s="59"/>
      <c r="BP1289" s="59"/>
      <c r="BQ1289" s="59"/>
      <c r="BR1289" s="59"/>
      <c r="BS1289" s="59"/>
      <c r="BT1289" s="59"/>
    </row>
    <row r="1290" spans="65:72" x14ac:dyDescent="0.3">
      <c r="BM1290" s="59"/>
      <c r="BN1290" s="59"/>
      <c r="BO1290" s="59"/>
      <c r="BP1290" s="59"/>
      <c r="BQ1290" s="59"/>
      <c r="BR1290" s="59"/>
      <c r="BS1290" s="59"/>
      <c r="BT1290" s="59"/>
    </row>
    <row r="1291" spans="65:72" x14ac:dyDescent="0.3">
      <c r="BM1291" s="59"/>
      <c r="BN1291" s="59"/>
      <c r="BO1291" s="59"/>
      <c r="BP1291" s="59"/>
      <c r="BQ1291" s="59"/>
      <c r="BR1291" s="59"/>
      <c r="BS1291" s="59"/>
      <c r="BT1291" s="59"/>
    </row>
    <row r="1292" spans="65:72" x14ac:dyDescent="0.3">
      <c r="BM1292" s="59"/>
      <c r="BN1292" s="59"/>
      <c r="BO1292" s="59"/>
      <c r="BP1292" s="59"/>
      <c r="BQ1292" s="59"/>
      <c r="BR1292" s="59"/>
      <c r="BS1292" s="59"/>
      <c r="BT1292" s="59"/>
    </row>
    <row r="1293" spans="65:72" x14ac:dyDescent="0.3">
      <c r="BM1293" s="59"/>
      <c r="BN1293" s="59"/>
      <c r="BO1293" s="59"/>
      <c r="BP1293" s="59"/>
      <c r="BQ1293" s="59"/>
      <c r="BR1293" s="59"/>
      <c r="BS1293" s="59"/>
      <c r="BT1293" s="59"/>
    </row>
    <row r="1294" spans="65:72" x14ac:dyDescent="0.3">
      <c r="BM1294" s="59"/>
      <c r="BN1294" s="59"/>
      <c r="BO1294" s="59"/>
      <c r="BP1294" s="59"/>
      <c r="BQ1294" s="59"/>
      <c r="BR1294" s="59"/>
      <c r="BS1294" s="59"/>
      <c r="BT1294" s="59"/>
    </row>
    <row r="1295" spans="65:72" x14ac:dyDescent="0.3">
      <c r="BM1295" s="59"/>
      <c r="BN1295" s="59"/>
      <c r="BO1295" s="59"/>
      <c r="BP1295" s="59"/>
      <c r="BQ1295" s="59"/>
      <c r="BR1295" s="59"/>
      <c r="BS1295" s="59"/>
      <c r="BT1295" s="59"/>
    </row>
    <row r="1296" spans="65:72" x14ac:dyDescent="0.3">
      <c r="BM1296" s="59"/>
      <c r="BN1296" s="59"/>
      <c r="BO1296" s="59"/>
      <c r="BP1296" s="59"/>
      <c r="BQ1296" s="59"/>
      <c r="BR1296" s="59"/>
      <c r="BS1296" s="59"/>
      <c r="BT1296" s="59"/>
    </row>
    <row r="1297" spans="65:72" x14ac:dyDescent="0.3">
      <c r="BM1297" s="59"/>
      <c r="BN1297" s="59"/>
      <c r="BO1297" s="59"/>
      <c r="BP1297" s="59"/>
      <c r="BQ1297" s="59"/>
      <c r="BR1297" s="59"/>
      <c r="BS1297" s="59"/>
      <c r="BT1297" s="59"/>
    </row>
    <row r="1298" spans="65:72" x14ac:dyDescent="0.3">
      <c r="BM1298" s="59"/>
      <c r="BN1298" s="59"/>
      <c r="BO1298" s="59"/>
      <c r="BP1298" s="59"/>
      <c r="BQ1298" s="59"/>
      <c r="BR1298" s="59"/>
      <c r="BS1298" s="59"/>
      <c r="BT1298" s="59"/>
    </row>
    <row r="1299" spans="65:72" x14ac:dyDescent="0.3">
      <c r="BM1299" s="59"/>
      <c r="BN1299" s="59"/>
      <c r="BO1299" s="59"/>
      <c r="BP1299" s="59"/>
      <c r="BQ1299" s="59"/>
      <c r="BR1299" s="59"/>
      <c r="BS1299" s="59"/>
      <c r="BT1299" s="59"/>
    </row>
    <row r="1300" spans="65:72" x14ac:dyDescent="0.3">
      <c r="BM1300" s="59"/>
      <c r="BN1300" s="59"/>
      <c r="BO1300" s="59"/>
      <c r="BP1300" s="59"/>
      <c r="BQ1300" s="59"/>
      <c r="BR1300" s="59"/>
      <c r="BS1300" s="59"/>
      <c r="BT1300" s="59"/>
    </row>
    <row r="1301" spans="65:72" x14ac:dyDescent="0.3">
      <c r="BM1301" s="59"/>
      <c r="BN1301" s="59"/>
      <c r="BO1301" s="59"/>
      <c r="BP1301" s="59"/>
      <c r="BQ1301" s="59"/>
      <c r="BR1301" s="59"/>
      <c r="BS1301" s="59"/>
      <c r="BT1301" s="59"/>
    </row>
    <row r="1302" spans="65:72" x14ac:dyDescent="0.3">
      <c r="BM1302" s="59"/>
      <c r="BN1302" s="59"/>
      <c r="BO1302" s="59"/>
      <c r="BP1302" s="59"/>
      <c r="BQ1302" s="59"/>
      <c r="BR1302" s="59"/>
      <c r="BS1302" s="59"/>
      <c r="BT1302" s="59"/>
    </row>
    <row r="1303" spans="65:72" x14ac:dyDescent="0.3">
      <c r="BM1303" s="59"/>
      <c r="BN1303" s="59"/>
      <c r="BO1303" s="59"/>
      <c r="BP1303" s="59"/>
      <c r="BQ1303" s="59"/>
      <c r="BR1303" s="59"/>
      <c r="BS1303" s="59"/>
      <c r="BT1303" s="59"/>
    </row>
    <row r="1304" spans="65:72" x14ac:dyDescent="0.3">
      <c r="BM1304" s="59"/>
      <c r="BN1304" s="59"/>
      <c r="BO1304" s="59"/>
      <c r="BP1304" s="59"/>
      <c r="BQ1304" s="59"/>
      <c r="BR1304" s="59"/>
      <c r="BS1304" s="59"/>
      <c r="BT1304" s="59"/>
    </row>
    <row r="1305" spans="65:72" x14ac:dyDescent="0.3">
      <c r="BM1305" s="59"/>
      <c r="BN1305" s="59"/>
      <c r="BO1305" s="59"/>
      <c r="BP1305" s="59"/>
      <c r="BQ1305" s="59"/>
      <c r="BR1305" s="59"/>
      <c r="BS1305" s="59"/>
      <c r="BT1305" s="59"/>
    </row>
    <row r="1306" spans="65:72" x14ac:dyDescent="0.3">
      <c r="BM1306" s="59"/>
      <c r="BN1306" s="59"/>
      <c r="BO1306" s="59"/>
      <c r="BP1306" s="59"/>
      <c r="BQ1306" s="59"/>
      <c r="BR1306" s="59"/>
      <c r="BS1306" s="59"/>
      <c r="BT1306" s="59"/>
    </row>
    <row r="1307" spans="65:72" x14ac:dyDescent="0.3">
      <c r="BM1307" s="59"/>
      <c r="BN1307" s="59"/>
      <c r="BO1307" s="59"/>
      <c r="BP1307" s="59"/>
      <c r="BQ1307" s="59"/>
      <c r="BR1307" s="59"/>
      <c r="BS1307" s="59"/>
      <c r="BT1307" s="59"/>
    </row>
    <row r="1308" spans="65:72" x14ac:dyDescent="0.3">
      <c r="BM1308" s="59"/>
      <c r="BN1308" s="59"/>
      <c r="BO1308" s="59"/>
      <c r="BP1308" s="59"/>
      <c r="BQ1308" s="59"/>
      <c r="BR1308" s="59"/>
      <c r="BS1308" s="59"/>
      <c r="BT1308" s="59"/>
    </row>
    <row r="1309" spans="65:72" x14ac:dyDescent="0.3">
      <c r="BM1309" s="59"/>
      <c r="BN1309" s="59"/>
      <c r="BO1309" s="59"/>
      <c r="BP1309" s="59"/>
      <c r="BQ1309" s="59"/>
      <c r="BR1309" s="59"/>
      <c r="BS1309" s="59"/>
      <c r="BT1309" s="59"/>
    </row>
    <row r="1310" spans="65:72" x14ac:dyDescent="0.3">
      <c r="BM1310" s="59"/>
      <c r="BN1310" s="59"/>
      <c r="BO1310" s="59"/>
      <c r="BP1310" s="59"/>
      <c r="BQ1310" s="59"/>
      <c r="BR1310" s="59"/>
      <c r="BS1310" s="59"/>
      <c r="BT1310" s="59"/>
    </row>
    <row r="1311" spans="65:72" x14ac:dyDescent="0.3">
      <c r="BM1311" s="59"/>
      <c r="BN1311" s="59"/>
      <c r="BO1311" s="59"/>
      <c r="BP1311" s="59"/>
      <c r="BQ1311" s="59"/>
      <c r="BR1311" s="59"/>
      <c r="BS1311" s="59"/>
      <c r="BT1311" s="59"/>
    </row>
    <row r="1312" spans="65:72" x14ac:dyDescent="0.3">
      <c r="BM1312" s="59"/>
      <c r="BN1312" s="59"/>
      <c r="BO1312" s="59"/>
      <c r="BP1312" s="59"/>
      <c r="BQ1312" s="59"/>
      <c r="BR1312" s="59"/>
      <c r="BS1312" s="59"/>
      <c r="BT1312" s="59"/>
    </row>
    <row r="1313" spans="65:72" x14ac:dyDescent="0.3">
      <c r="BM1313" s="59"/>
      <c r="BN1313" s="59"/>
      <c r="BO1313" s="59"/>
      <c r="BP1313" s="59"/>
      <c r="BQ1313" s="59"/>
      <c r="BR1313" s="59"/>
      <c r="BS1313" s="59"/>
      <c r="BT1313" s="59"/>
    </row>
    <row r="1314" spans="65:72" x14ac:dyDescent="0.3">
      <c r="BM1314" s="59"/>
      <c r="BN1314" s="59"/>
      <c r="BO1314" s="59"/>
      <c r="BP1314" s="59"/>
      <c r="BQ1314" s="59"/>
      <c r="BR1314" s="59"/>
      <c r="BS1314" s="59"/>
      <c r="BT1314" s="59"/>
    </row>
    <row r="1315" spans="65:72" x14ac:dyDescent="0.3">
      <c r="BM1315" s="59"/>
      <c r="BN1315" s="59"/>
      <c r="BO1315" s="59"/>
      <c r="BP1315" s="59"/>
      <c r="BQ1315" s="59"/>
      <c r="BR1315" s="59"/>
      <c r="BS1315" s="59"/>
      <c r="BT1315" s="59"/>
    </row>
    <row r="1316" spans="65:72" x14ac:dyDescent="0.3">
      <c r="BM1316" s="59"/>
      <c r="BN1316" s="59"/>
      <c r="BO1316" s="59"/>
      <c r="BP1316" s="59"/>
      <c r="BQ1316" s="59"/>
      <c r="BR1316" s="59"/>
      <c r="BS1316" s="59"/>
      <c r="BT1316" s="59"/>
    </row>
    <row r="1317" spans="65:72" x14ac:dyDescent="0.3">
      <c r="BM1317" s="59"/>
      <c r="BN1317" s="59"/>
      <c r="BO1317" s="59"/>
      <c r="BP1317" s="59"/>
      <c r="BQ1317" s="59"/>
      <c r="BR1317" s="59"/>
      <c r="BS1317" s="59"/>
      <c r="BT1317" s="59"/>
    </row>
    <row r="1318" spans="65:72" x14ac:dyDescent="0.3">
      <c r="BM1318" s="59"/>
      <c r="BN1318" s="59"/>
      <c r="BO1318" s="59"/>
      <c r="BP1318" s="59"/>
      <c r="BQ1318" s="59"/>
      <c r="BR1318" s="59"/>
      <c r="BS1318" s="59"/>
      <c r="BT1318" s="59"/>
    </row>
    <row r="1319" spans="65:72" x14ac:dyDescent="0.3">
      <c r="BM1319" s="59"/>
      <c r="BN1319" s="59"/>
      <c r="BO1319" s="59"/>
      <c r="BP1319" s="59"/>
      <c r="BQ1319" s="59"/>
      <c r="BR1319" s="59"/>
      <c r="BS1319" s="59"/>
      <c r="BT1319" s="59"/>
    </row>
    <row r="1320" spans="65:72" x14ac:dyDescent="0.3">
      <c r="BM1320" s="59"/>
      <c r="BN1320" s="59"/>
      <c r="BO1320" s="59"/>
      <c r="BP1320" s="59"/>
      <c r="BQ1320" s="59"/>
      <c r="BR1320" s="59"/>
      <c r="BS1320" s="59"/>
      <c r="BT1320" s="59"/>
    </row>
    <row r="1321" spans="65:72" x14ac:dyDescent="0.3">
      <c r="BM1321" s="59"/>
      <c r="BN1321" s="59"/>
      <c r="BO1321" s="59"/>
      <c r="BP1321" s="59"/>
      <c r="BQ1321" s="59"/>
      <c r="BR1321" s="59"/>
      <c r="BS1321" s="59"/>
      <c r="BT1321" s="59"/>
    </row>
    <row r="1322" spans="65:72" x14ac:dyDescent="0.3">
      <c r="BM1322" s="59"/>
      <c r="BN1322" s="59"/>
      <c r="BO1322" s="59"/>
      <c r="BP1322" s="59"/>
      <c r="BQ1322" s="59"/>
      <c r="BR1322" s="59"/>
      <c r="BS1322" s="59"/>
      <c r="BT1322" s="59"/>
    </row>
    <row r="1323" spans="65:72" x14ac:dyDescent="0.3">
      <c r="BM1323" s="59"/>
      <c r="BN1323" s="59"/>
      <c r="BO1323" s="59"/>
      <c r="BP1323" s="59"/>
      <c r="BQ1323" s="59"/>
      <c r="BR1323" s="59"/>
      <c r="BS1323" s="59"/>
      <c r="BT1323" s="59"/>
    </row>
    <row r="1324" spans="65:72" x14ac:dyDescent="0.3">
      <c r="BM1324" s="59"/>
      <c r="BN1324" s="59"/>
      <c r="BO1324" s="59"/>
      <c r="BP1324" s="59"/>
      <c r="BQ1324" s="59"/>
      <c r="BR1324" s="59"/>
      <c r="BS1324" s="59"/>
      <c r="BT1324" s="59"/>
    </row>
    <row r="1325" spans="65:72" x14ac:dyDescent="0.3">
      <c r="BM1325" s="59"/>
      <c r="BN1325" s="59"/>
      <c r="BO1325" s="59"/>
      <c r="BP1325" s="59"/>
      <c r="BQ1325" s="59"/>
      <c r="BR1325" s="59"/>
      <c r="BS1325" s="59"/>
      <c r="BT1325" s="59"/>
    </row>
    <row r="1326" spans="65:72" x14ac:dyDescent="0.3">
      <c r="BM1326" s="59"/>
      <c r="BN1326" s="59"/>
      <c r="BO1326" s="59"/>
      <c r="BP1326" s="59"/>
      <c r="BQ1326" s="59"/>
      <c r="BR1326" s="59"/>
      <c r="BS1326" s="59"/>
      <c r="BT1326" s="59"/>
    </row>
    <row r="1327" spans="65:72" x14ac:dyDescent="0.3">
      <c r="BM1327" s="59"/>
      <c r="BN1327" s="59"/>
      <c r="BO1327" s="59"/>
      <c r="BP1327" s="59"/>
      <c r="BQ1327" s="59"/>
      <c r="BR1327" s="59"/>
      <c r="BS1327" s="59"/>
      <c r="BT1327" s="59"/>
    </row>
    <row r="1328" spans="65:72" x14ac:dyDescent="0.3">
      <c r="BM1328" s="59"/>
      <c r="BN1328" s="59"/>
      <c r="BO1328" s="59"/>
      <c r="BP1328" s="59"/>
      <c r="BQ1328" s="59"/>
      <c r="BR1328" s="59"/>
      <c r="BS1328" s="59"/>
      <c r="BT1328" s="59"/>
    </row>
    <row r="1329" spans="65:72" x14ac:dyDescent="0.3">
      <c r="BM1329" s="59"/>
      <c r="BN1329" s="59"/>
      <c r="BO1329" s="59"/>
      <c r="BP1329" s="59"/>
      <c r="BQ1329" s="59"/>
      <c r="BR1329" s="59"/>
      <c r="BS1329" s="59"/>
      <c r="BT1329" s="59"/>
    </row>
    <row r="1330" spans="65:72" x14ac:dyDescent="0.3">
      <c r="BM1330" s="59"/>
      <c r="BN1330" s="59"/>
      <c r="BO1330" s="59"/>
      <c r="BP1330" s="59"/>
      <c r="BQ1330" s="59"/>
      <c r="BR1330" s="59"/>
      <c r="BS1330" s="59"/>
      <c r="BT1330" s="59"/>
    </row>
    <row r="1331" spans="65:72" x14ac:dyDescent="0.3">
      <c r="BM1331" s="59"/>
      <c r="BN1331" s="59"/>
      <c r="BO1331" s="59"/>
      <c r="BP1331" s="59"/>
      <c r="BQ1331" s="59"/>
      <c r="BR1331" s="59"/>
      <c r="BS1331" s="59"/>
      <c r="BT1331" s="59"/>
    </row>
    <row r="1332" spans="65:72" x14ac:dyDescent="0.3">
      <c r="BM1332" s="59"/>
      <c r="BN1332" s="59"/>
      <c r="BO1332" s="59"/>
      <c r="BP1332" s="59"/>
      <c r="BQ1332" s="59"/>
      <c r="BR1332" s="59"/>
      <c r="BS1332" s="59"/>
      <c r="BT1332" s="59"/>
    </row>
    <row r="1333" spans="65:72" x14ac:dyDescent="0.3">
      <c r="BM1333" s="59"/>
      <c r="BN1333" s="59"/>
      <c r="BO1333" s="59"/>
      <c r="BP1333" s="59"/>
      <c r="BQ1333" s="59"/>
      <c r="BR1333" s="59"/>
      <c r="BS1333" s="59"/>
      <c r="BT1333" s="59"/>
    </row>
    <row r="1334" spans="65:72" x14ac:dyDescent="0.3">
      <c r="BM1334" s="59"/>
      <c r="BN1334" s="59"/>
      <c r="BO1334" s="59"/>
      <c r="BP1334" s="59"/>
      <c r="BQ1334" s="59"/>
      <c r="BR1334" s="59"/>
      <c r="BS1334" s="59"/>
      <c r="BT1334" s="59"/>
    </row>
    <row r="1335" spans="65:72" x14ac:dyDescent="0.3">
      <c r="BM1335" s="59"/>
      <c r="BN1335" s="59"/>
      <c r="BO1335" s="59"/>
      <c r="BP1335" s="59"/>
      <c r="BQ1335" s="59"/>
      <c r="BR1335" s="59"/>
      <c r="BS1335" s="59"/>
      <c r="BT1335" s="59"/>
    </row>
    <row r="1336" spans="65:72" x14ac:dyDescent="0.3">
      <c r="BM1336" s="59"/>
      <c r="BN1336" s="59"/>
      <c r="BO1336" s="59"/>
      <c r="BP1336" s="59"/>
      <c r="BQ1336" s="59"/>
      <c r="BR1336" s="59"/>
      <c r="BS1336" s="59"/>
      <c r="BT1336" s="59"/>
    </row>
    <row r="1337" spans="65:72" x14ac:dyDescent="0.3">
      <c r="BM1337" s="59"/>
      <c r="BN1337" s="59"/>
      <c r="BO1337" s="59"/>
      <c r="BP1337" s="59"/>
      <c r="BQ1337" s="59"/>
      <c r="BR1337" s="59"/>
      <c r="BS1337" s="59"/>
      <c r="BT1337" s="59"/>
    </row>
    <row r="1338" spans="65:72" x14ac:dyDescent="0.3">
      <c r="BM1338" s="59"/>
      <c r="BN1338" s="59"/>
      <c r="BO1338" s="59"/>
      <c r="BP1338" s="59"/>
      <c r="BQ1338" s="59"/>
      <c r="BR1338" s="59"/>
      <c r="BS1338" s="59"/>
      <c r="BT1338" s="59"/>
    </row>
    <row r="1339" spans="65:72" x14ac:dyDescent="0.3">
      <c r="BM1339" s="59"/>
      <c r="BN1339" s="59"/>
      <c r="BO1339" s="59"/>
      <c r="BP1339" s="59"/>
      <c r="BQ1339" s="59"/>
      <c r="BR1339" s="59"/>
      <c r="BS1339" s="59"/>
      <c r="BT1339" s="59"/>
    </row>
    <row r="1340" spans="65:72" x14ac:dyDescent="0.3">
      <c r="BM1340" s="59"/>
      <c r="BN1340" s="59"/>
      <c r="BO1340" s="59"/>
      <c r="BP1340" s="59"/>
      <c r="BQ1340" s="59"/>
      <c r="BR1340" s="59"/>
      <c r="BS1340" s="59"/>
      <c r="BT1340" s="59"/>
    </row>
    <row r="1341" spans="65:72" x14ac:dyDescent="0.3">
      <c r="BM1341" s="59"/>
      <c r="BN1341" s="59"/>
      <c r="BO1341" s="59"/>
      <c r="BP1341" s="59"/>
      <c r="BQ1341" s="59"/>
      <c r="BR1341" s="59"/>
      <c r="BS1341" s="59"/>
      <c r="BT1341" s="59"/>
    </row>
    <row r="1342" spans="65:72" x14ac:dyDescent="0.3">
      <c r="BM1342" s="59"/>
      <c r="BN1342" s="59"/>
      <c r="BO1342" s="59"/>
      <c r="BP1342" s="59"/>
      <c r="BQ1342" s="59"/>
      <c r="BR1342" s="59"/>
      <c r="BS1342" s="59"/>
      <c r="BT1342" s="59"/>
    </row>
    <row r="1343" spans="65:72" x14ac:dyDescent="0.3">
      <c r="BM1343" s="59"/>
      <c r="BN1343" s="59"/>
      <c r="BO1343" s="59"/>
      <c r="BP1343" s="59"/>
      <c r="BQ1343" s="59"/>
      <c r="BR1343" s="59"/>
      <c r="BS1343" s="59"/>
      <c r="BT1343" s="59"/>
    </row>
    <row r="1344" spans="65:72" x14ac:dyDescent="0.3">
      <c r="BM1344" s="59"/>
      <c r="BN1344" s="59"/>
      <c r="BO1344" s="59"/>
      <c r="BP1344" s="59"/>
      <c r="BQ1344" s="59"/>
      <c r="BR1344" s="59"/>
      <c r="BS1344" s="59"/>
      <c r="BT1344" s="59"/>
    </row>
    <row r="1345" spans="65:72" x14ac:dyDescent="0.3">
      <c r="BM1345" s="59"/>
      <c r="BN1345" s="59"/>
      <c r="BO1345" s="59"/>
      <c r="BP1345" s="59"/>
      <c r="BQ1345" s="59"/>
      <c r="BR1345" s="59"/>
      <c r="BS1345" s="59"/>
      <c r="BT1345" s="59"/>
    </row>
    <row r="1346" spans="65:72" x14ac:dyDescent="0.3">
      <c r="BM1346" s="59"/>
      <c r="BN1346" s="59"/>
      <c r="BO1346" s="59"/>
      <c r="BP1346" s="59"/>
      <c r="BQ1346" s="59"/>
      <c r="BR1346" s="59"/>
      <c r="BS1346" s="59"/>
      <c r="BT1346" s="59"/>
    </row>
    <row r="1347" spans="65:72" x14ac:dyDescent="0.3">
      <c r="BM1347" s="59"/>
      <c r="BN1347" s="59"/>
      <c r="BO1347" s="59"/>
      <c r="BP1347" s="59"/>
      <c r="BQ1347" s="59"/>
      <c r="BR1347" s="59"/>
      <c r="BS1347" s="59"/>
      <c r="BT1347" s="59"/>
    </row>
    <row r="1348" spans="65:72" x14ac:dyDescent="0.3">
      <c r="BM1348" s="59"/>
      <c r="BN1348" s="59"/>
      <c r="BO1348" s="59"/>
      <c r="BP1348" s="59"/>
      <c r="BQ1348" s="59"/>
      <c r="BR1348" s="59"/>
      <c r="BS1348" s="59"/>
      <c r="BT1348" s="59"/>
    </row>
    <row r="1349" spans="65:72" x14ac:dyDescent="0.3">
      <c r="BM1349" s="59"/>
      <c r="BN1349" s="59"/>
      <c r="BO1349" s="59"/>
      <c r="BP1349" s="59"/>
      <c r="BQ1349" s="59"/>
      <c r="BR1349" s="59"/>
      <c r="BS1349" s="59"/>
      <c r="BT1349" s="59"/>
    </row>
    <row r="1350" spans="65:72" x14ac:dyDescent="0.3">
      <c r="BM1350" s="59"/>
      <c r="BN1350" s="59"/>
      <c r="BO1350" s="59"/>
      <c r="BP1350" s="59"/>
      <c r="BQ1350" s="59"/>
      <c r="BR1350" s="59"/>
      <c r="BS1350" s="59"/>
      <c r="BT1350" s="59"/>
    </row>
    <row r="1351" spans="65:72" x14ac:dyDescent="0.3">
      <c r="BM1351" s="59"/>
      <c r="BN1351" s="59"/>
      <c r="BO1351" s="59"/>
      <c r="BP1351" s="59"/>
      <c r="BQ1351" s="59"/>
      <c r="BR1351" s="59"/>
      <c r="BS1351" s="59"/>
      <c r="BT1351" s="59"/>
    </row>
    <row r="1352" spans="65:72" x14ac:dyDescent="0.3">
      <c r="BM1352" s="59"/>
      <c r="BN1352" s="59"/>
      <c r="BO1352" s="59"/>
      <c r="BP1352" s="59"/>
      <c r="BQ1352" s="59"/>
      <c r="BR1352" s="59"/>
      <c r="BS1352" s="59"/>
      <c r="BT1352" s="59"/>
    </row>
    <row r="1353" spans="65:72" x14ac:dyDescent="0.3">
      <c r="BM1353" s="59"/>
      <c r="BN1353" s="59"/>
      <c r="BO1353" s="59"/>
      <c r="BP1353" s="59"/>
      <c r="BQ1353" s="59"/>
      <c r="BR1353" s="59"/>
      <c r="BS1353" s="59"/>
      <c r="BT1353" s="59"/>
    </row>
    <row r="1354" spans="65:72" x14ac:dyDescent="0.3">
      <c r="BM1354" s="59"/>
      <c r="BN1354" s="59"/>
      <c r="BO1354" s="59"/>
      <c r="BP1354" s="59"/>
      <c r="BQ1354" s="59"/>
      <c r="BR1354" s="59"/>
      <c r="BS1354" s="59"/>
      <c r="BT1354" s="59"/>
    </row>
    <row r="1355" spans="65:72" x14ac:dyDescent="0.3">
      <c r="BM1355" s="59"/>
      <c r="BN1355" s="59"/>
      <c r="BO1355" s="59"/>
      <c r="BP1355" s="59"/>
      <c r="BQ1355" s="59"/>
      <c r="BR1355" s="59"/>
      <c r="BS1355" s="59"/>
      <c r="BT1355" s="59"/>
    </row>
    <row r="1356" spans="65:72" x14ac:dyDescent="0.3">
      <c r="BM1356" s="59"/>
      <c r="BN1356" s="59"/>
      <c r="BO1356" s="59"/>
      <c r="BP1356" s="59"/>
      <c r="BQ1356" s="59"/>
      <c r="BR1356" s="59"/>
      <c r="BS1356" s="59"/>
      <c r="BT1356" s="59"/>
    </row>
    <row r="1357" spans="65:72" x14ac:dyDescent="0.3">
      <c r="BM1357" s="59"/>
      <c r="BN1357" s="59"/>
      <c r="BO1357" s="59"/>
      <c r="BP1357" s="59"/>
      <c r="BQ1357" s="59"/>
      <c r="BR1357" s="59"/>
      <c r="BS1357" s="59"/>
      <c r="BT1357" s="59"/>
    </row>
    <row r="1358" spans="65:72" x14ac:dyDescent="0.3">
      <c r="BM1358" s="59"/>
      <c r="BN1358" s="59"/>
      <c r="BO1358" s="59"/>
      <c r="BP1358" s="59"/>
      <c r="BQ1358" s="59"/>
      <c r="BR1358" s="59"/>
      <c r="BS1358" s="59"/>
      <c r="BT1358" s="59"/>
    </row>
    <row r="1359" spans="65:72" x14ac:dyDescent="0.3">
      <c r="BM1359" s="59"/>
      <c r="BN1359" s="59"/>
      <c r="BO1359" s="59"/>
      <c r="BP1359" s="59"/>
      <c r="BQ1359" s="59"/>
      <c r="BR1359" s="59"/>
      <c r="BS1359" s="59"/>
      <c r="BT1359" s="59"/>
    </row>
    <row r="1360" spans="65:72" x14ac:dyDescent="0.3">
      <c r="BM1360" s="59"/>
      <c r="BN1360" s="59"/>
      <c r="BO1360" s="59"/>
      <c r="BP1360" s="59"/>
      <c r="BQ1360" s="59"/>
      <c r="BR1360" s="59"/>
      <c r="BS1360" s="59"/>
      <c r="BT1360" s="59"/>
    </row>
    <row r="1361" spans="65:72" x14ac:dyDescent="0.3">
      <c r="BM1361" s="59"/>
      <c r="BN1361" s="59"/>
      <c r="BO1361" s="59"/>
      <c r="BP1361" s="59"/>
      <c r="BQ1361" s="59"/>
      <c r="BR1361" s="59"/>
      <c r="BS1361" s="59"/>
      <c r="BT1361" s="59"/>
    </row>
    <row r="1362" spans="65:72" x14ac:dyDescent="0.3">
      <c r="BM1362" s="59"/>
      <c r="BN1362" s="59"/>
      <c r="BO1362" s="59"/>
      <c r="BP1362" s="59"/>
      <c r="BQ1362" s="59"/>
      <c r="BR1362" s="59"/>
      <c r="BS1362" s="59"/>
      <c r="BT1362" s="59"/>
    </row>
    <row r="1363" spans="65:72" x14ac:dyDescent="0.3">
      <c r="BM1363" s="59"/>
      <c r="BN1363" s="59"/>
      <c r="BO1363" s="59"/>
      <c r="BP1363" s="59"/>
      <c r="BQ1363" s="59"/>
      <c r="BR1363" s="59"/>
      <c r="BS1363" s="59"/>
      <c r="BT1363" s="59"/>
    </row>
    <row r="1364" spans="65:72" x14ac:dyDescent="0.3">
      <c r="BM1364" s="59"/>
      <c r="BN1364" s="59"/>
      <c r="BO1364" s="59"/>
      <c r="BP1364" s="59"/>
      <c r="BQ1364" s="59"/>
      <c r="BR1364" s="59"/>
      <c r="BS1364" s="59"/>
      <c r="BT1364" s="59"/>
    </row>
    <row r="1365" spans="65:72" x14ac:dyDescent="0.3">
      <c r="BM1365" s="59"/>
      <c r="BN1365" s="59"/>
      <c r="BO1365" s="59"/>
      <c r="BP1365" s="59"/>
      <c r="BQ1365" s="59"/>
      <c r="BR1365" s="59"/>
      <c r="BS1365" s="59"/>
      <c r="BT1365" s="59"/>
    </row>
    <row r="1366" spans="65:72" x14ac:dyDescent="0.3">
      <c r="BM1366" s="59"/>
      <c r="BN1366" s="59"/>
      <c r="BO1366" s="59"/>
      <c r="BP1366" s="59"/>
      <c r="BQ1366" s="59"/>
      <c r="BR1366" s="59"/>
      <c r="BS1366" s="59"/>
      <c r="BT1366" s="59"/>
    </row>
    <row r="1367" spans="65:72" x14ac:dyDescent="0.3">
      <c r="BM1367" s="59"/>
      <c r="BN1367" s="59"/>
      <c r="BO1367" s="59"/>
      <c r="BP1367" s="59"/>
      <c r="BQ1367" s="59"/>
      <c r="BR1367" s="59"/>
      <c r="BS1367" s="59"/>
      <c r="BT1367" s="59"/>
    </row>
    <row r="1368" spans="65:72" x14ac:dyDescent="0.3">
      <c r="BM1368" s="59"/>
      <c r="BN1368" s="59"/>
      <c r="BO1368" s="59"/>
      <c r="BP1368" s="59"/>
      <c r="BQ1368" s="59"/>
      <c r="BR1368" s="59"/>
      <c r="BS1368" s="59"/>
      <c r="BT1368" s="59"/>
    </row>
    <row r="1369" spans="65:72" x14ac:dyDescent="0.3">
      <c r="BM1369" s="59"/>
      <c r="BN1369" s="59"/>
      <c r="BO1369" s="59"/>
      <c r="BP1369" s="59"/>
      <c r="BQ1369" s="59"/>
      <c r="BR1369" s="59"/>
      <c r="BS1369" s="59"/>
      <c r="BT1369" s="59"/>
    </row>
    <row r="1370" spans="65:72" x14ac:dyDescent="0.3">
      <c r="BM1370" s="59"/>
      <c r="BN1370" s="59"/>
      <c r="BO1370" s="59"/>
      <c r="BP1370" s="59"/>
      <c r="BQ1370" s="59"/>
      <c r="BR1370" s="59"/>
      <c r="BS1370" s="59"/>
      <c r="BT1370" s="59"/>
    </row>
    <row r="1371" spans="65:72" x14ac:dyDescent="0.3">
      <c r="BM1371" s="59"/>
      <c r="BN1371" s="59"/>
      <c r="BO1371" s="59"/>
      <c r="BP1371" s="59"/>
      <c r="BQ1371" s="59"/>
      <c r="BR1371" s="59"/>
      <c r="BS1371" s="59"/>
      <c r="BT1371" s="59"/>
    </row>
    <row r="1372" spans="65:72" x14ac:dyDescent="0.3">
      <c r="BM1372" s="59"/>
      <c r="BN1372" s="59"/>
      <c r="BO1372" s="59"/>
      <c r="BP1372" s="59"/>
      <c r="BQ1372" s="59"/>
      <c r="BR1372" s="59"/>
      <c r="BS1372" s="59"/>
      <c r="BT1372" s="59"/>
    </row>
    <row r="1373" spans="65:72" x14ac:dyDescent="0.3">
      <c r="BM1373" s="59"/>
      <c r="BN1373" s="59"/>
      <c r="BO1373" s="59"/>
      <c r="BP1373" s="59"/>
      <c r="BQ1373" s="59"/>
      <c r="BR1373" s="59"/>
      <c r="BS1373" s="59"/>
      <c r="BT1373" s="59"/>
    </row>
    <row r="1374" spans="65:72" x14ac:dyDescent="0.3">
      <c r="BM1374" s="59"/>
      <c r="BN1374" s="59"/>
      <c r="BO1374" s="59"/>
      <c r="BP1374" s="59"/>
      <c r="BQ1374" s="59"/>
      <c r="BR1374" s="59"/>
      <c r="BS1374" s="59"/>
      <c r="BT1374" s="59"/>
    </row>
    <row r="1375" spans="65:72" x14ac:dyDescent="0.3">
      <c r="BM1375" s="59"/>
      <c r="BN1375" s="59"/>
      <c r="BO1375" s="59"/>
      <c r="BP1375" s="59"/>
      <c r="BQ1375" s="59"/>
      <c r="BR1375" s="59"/>
      <c r="BS1375" s="59"/>
      <c r="BT1375" s="59"/>
    </row>
    <row r="1376" spans="65:72" x14ac:dyDescent="0.3">
      <c r="BM1376" s="59"/>
      <c r="BN1376" s="59"/>
      <c r="BO1376" s="59"/>
      <c r="BP1376" s="59"/>
      <c r="BQ1376" s="59"/>
      <c r="BR1376" s="59"/>
      <c r="BS1376" s="59"/>
      <c r="BT1376" s="59"/>
    </row>
    <row r="1377" spans="65:72" x14ac:dyDescent="0.3">
      <c r="BM1377" s="59"/>
      <c r="BN1377" s="59"/>
      <c r="BO1377" s="59"/>
      <c r="BP1377" s="59"/>
      <c r="BQ1377" s="59"/>
      <c r="BR1377" s="59"/>
      <c r="BS1377" s="59"/>
      <c r="BT1377" s="59"/>
    </row>
    <row r="1378" spans="65:72" x14ac:dyDescent="0.3">
      <c r="BM1378" s="59"/>
      <c r="BN1378" s="59"/>
      <c r="BO1378" s="59"/>
      <c r="BP1378" s="59"/>
      <c r="BQ1378" s="59"/>
      <c r="BR1378" s="59"/>
      <c r="BS1378" s="59"/>
      <c r="BT1378" s="59"/>
    </row>
    <row r="1379" spans="65:72" x14ac:dyDescent="0.3">
      <c r="BM1379" s="59"/>
      <c r="BN1379" s="59"/>
      <c r="BO1379" s="59"/>
      <c r="BP1379" s="59"/>
      <c r="BQ1379" s="59"/>
      <c r="BR1379" s="59"/>
      <c r="BS1379" s="59"/>
      <c r="BT1379" s="59"/>
    </row>
    <row r="1380" spans="65:72" x14ac:dyDescent="0.3">
      <c r="BM1380" s="59"/>
      <c r="BN1380" s="59"/>
      <c r="BO1380" s="59"/>
      <c r="BP1380" s="59"/>
      <c r="BQ1380" s="59"/>
      <c r="BR1380" s="59"/>
      <c r="BS1380" s="59"/>
      <c r="BT1380" s="59"/>
    </row>
    <row r="1381" spans="65:72" x14ac:dyDescent="0.3">
      <c r="BM1381" s="59"/>
      <c r="BN1381" s="59"/>
      <c r="BO1381" s="59"/>
      <c r="BP1381" s="59"/>
      <c r="BQ1381" s="59"/>
      <c r="BR1381" s="59"/>
      <c r="BS1381" s="59"/>
      <c r="BT1381" s="59"/>
    </row>
    <row r="1382" spans="65:72" x14ac:dyDescent="0.3">
      <c r="BM1382" s="59"/>
      <c r="BN1382" s="59"/>
      <c r="BO1382" s="59"/>
      <c r="BP1382" s="59"/>
      <c r="BQ1382" s="59"/>
      <c r="BR1382" s="59"/>
      <c r="BS1382" s="59"/>
      <c r="BT1382" s="59"/>
    </row>
    <row r="1383" spans="65:72" x14ac:dyDescent="0.3">
      <c r="BM1383" s="59"/>
      <c r="BN1383" s="59"/>
      <c r="BO1383" s="59"/>
      <c r="BP1383" s="59"/>
      <c r="BQ1383" s="59"/>
      <c r="BR1383" s="59"/>
      <c r="BS1383" s="59"/>
      <c r="BT1383" s="59"/>
    </row>
    <row r="1384" spans="65:72" x14ac:dyDescent="0.3">
      <c r="BM1384" s="59"/>
      <c r="BN1384" s="59"/>
      <c r="BO1384" s="59"/>
      <c r="BP1384" s="59"/>
      <c r="BQ1384" s="59"/>
      <c r="BR1384" s="59"/>
      <c r="BS1384" s="59"/>
      <c r="BT1384" s="59"/>
    </row>
    <row r="1385" spans="65:72" x14ac:dyDescent="0.3">
      <c r="BM1385" s="59"/>
      <c r="BN1385" s="59"/>
      <c r="BO1385" s="59"/>
      <c r="BP1385" s="59"/>
      <c r="BQ1385" s="59"/>
      <c r="BR1385" s="59"/>
      <c r="BS1385" s="59"/>
      <c r="BT1385" s="59"/>
    </row>
    <row r="1386" spans="65:72" x14ac:dyDescent="0.3">
      <c r="BM1386" s="59"/>
      <c r="BN1386" s="59"/>
      <c r="BO1386" s="59"/>
      <c r="BP1386" s="59"/>
      <c r="BQ1386" s="59"/>
      <c r="BR1386" s="59"/>
      <c r="BS1386" s="59"/>
      <c r="BT1386" s="59"/>
    </row>
    <row r="1387" spans="65:72" x14ac:dyDescent="0.3">
      <c r="BM1387" s="59"/>
      <c r="BN1387" s="59"/>
      <c r="BO1387" s="59"/>
      <c r="BP1387" s="59"/>
      <c r="BQ1387" s="59"/>
      <c r="BR1387" s="59"/>
      <c r="BS1387" s="59"/>
      <c r="BT1387" s="59"/>
    </row>
    <row r="1388" spans="65:72" x14ac:dyDescent="0.3">
      <c r="BM1388" s="59"/>
      <c r="BN1388" s="59"/>
      <c r="BO1388" s="59"/>
      <c r="BP1388" s="59"/>
      <c r="BQ1388" s="59"/>
      <c r="BR1388" s="59"/>
      <c r="BS1388" s="59"/>
      <c r="BT1388" s="59"/>
    </row>
    <row r="1389" spans="65:72" x14ac:dyDescent="0.3">
      <c r="BM1389" s="59"/>
      <c r="BN1389" s="59"/>
      <c r="BO1389" s="59"/>
      <c r="BP1389" s="59"/>
      <c r="BQ1389" s="59"/>
      <c r="BR1389" s="59"/>
      <c r="BS1389" s="59"/>
      <c r="BT1389" s="59"/>
    </row>
    <row r="1390" spans="65:72" x14ac:dyDescent="0.3">
      <c r="BM1390" s="59"/>
      <c r="BN1390" s="59"/>
      <c r="BO1390" s="59"/>
      <c r="BP1390" s="59"/>
      <c r="BQ1390" s="59"/>
      <c r="BR1390" s="59"/>
      <c r="BS1390" s="59"/>
      <c r="BT1390" s="59"/>
    </row>
    <row r="1391" spans="65:72" x14ac:dyDescent="0.3">
      <c r="BM1391" s="59"/>
      <c r="BN1391" s="59"/>
      <c r="BO1391" s="59"/>
      <c r="BP1391" s="59"/>
      <c r="BQ1391" s="59"/>
      <c r="BR1391" s="59"/>
      <c r="BS1391" s="59"/>
      <c r="BT1391" s="59"/>
    </row>
    <row r="1392" spans="65:72" x14ac:dyDescent="0.3">
      <c r="BM1392" s="59"/>
      <c r="BN1392" s="59"/>
      <c r="BO1392" s="59"/>
      <c r="BP1392" s="59"/>
      <c r="BQ1392" s="59"/>
      <c r="BR1392" s="59"/>
      <c r="BS1392" s="59"/>
      <c r="BT1392" s="59"/>
    </row>
    <row r="1393" spans="65:72" x14ac:dyDescent="0.3">
      <c r="BM1393" s="59"/>
      <c r="BN1393" s="59"/>
      <c r="BO1393" s="59"/>
      <c r="BP1393" s="59"/>
      <c r="BQ1393" s="59"/>
      <c r="BR1393" s="59"/>
      <c r="BS1393" s="59"/>
      <c r="BT1393" s="59"/>
    </row>
    <row r="1394" spans="65:72" x14ac:dyDescent="0.3">
      <c r="BM1394" s="59"/>
      <c r="BN1394" s="59"/>
      <c r="BO1394" s="59"/>
      <c r="BP1394" s="59"/>
      <c r="BQ1394" s="59"/>
      <c r="BR1394" s="59"/>
      <c r="BS1394" s="59"/>
      <c r="BT1394" s="59"/>
    </row>
    <row r="1395" spans="65:72" x14ac:dyDescent="0.3">
      <c r="BM1395" s="59"/>
      <c r="BN1395" s="59"/>
      <c r="BO1395" s="59"/>
      <c r="BP1395" s="59"/>
      <c r="BQ1395" s="59"/>
      <c r="BR1395" s="59"/>
      <c r="BS1395" s="59"/>
      <c r="BT1395" s="59"/>
    </row>
    <row r="1396" spans="65:72" x14ac:dyDescent="0.3">
      <c r="BM1396" s="59"/>
      <c r="BN1396" s="59"/>
      <c r="BO1396" s="59"/>
      <c r="BP1396" s="59"/>
      <c r="BQ1396" s="59"/>
      <c r="BR1396" s="59"/>
      <c r="BS1396" s="59"/>
      <c r="BT1396" s="59"/>
    </row>
    <row r="1397" spans="65:72" x14ac:dyDescent="0.3">
      <c r="BM1397" s="59"/>
      <c r="BN1397" s="59"/>
      <c r="BO1397" s="59"/>
      <c r="BP1397" s="59"/>
      <c r="BQ1397" s="59"/>
      <c r="BR1397" s="59"/>
      <c r="BS1397" s="59"/>
      <c r="BT1397" s="59"/>
    </row>
    <row r="1398" spans="65:72" x14ac:dyDescent="0.3">
      <c r="BM1398" s="59"/>
      <c r="BN1398" s="59"/>
      <c r="BO1398" s="59"/>
      <c r="BP1398" s="59"/>
      <c r="BQ1398" s="59"/>
      <c r="BR1398" s="59"/>
      <c r="BS1398" s="59"/>
      <c r="BT1398" s="59"/>
    </row>
    <row r="1399" spans="65:72" x14ac:dyDescent="0.3">
      <c r="BM1399" s="59"/>
      <c r="BN1399" s="59"/>
      <c r="BO1399" s="59"/>
      <c r="BP1399" s="59"/>
      <c r="BQ1399" s="59"/>
      <c r="BR1399" s="59"/>
      <c r="BS1399" s="59"/>
      <c r="BT1399" s="59"/>
    </row>
    <row r="1400" spans="65:72" x14ac:dyDescent="0.3">
      <c r="BM1400" s="59"/>
      <c r="BN1400" s="59"/>
      <c r="BO1400" s="59"/>
      <c r="BP1400" s="59"/>
      <c r="BQ1400" s="59"/>
      <c r="BR1400" s="59"/>
      <c r="BS1400" s="59"/>
      <c r="BT1400" s="59"/>
    </row>
    <row r="1401" spans="65:72" x14ac:dyDescent="0.3">
      <c r="BM1401" s="59"/>
      <c r="BN1401" s="59"/>
      <c r="BO1401" s="59"/>
      <c r="BP1401" s="59"/>
      <c r="BQ1401" s="59"/>
      <c r="BR1401" s="59"/>
      <c r="BS1401" s="59"/>
      <c r="BT1401" s="59"/>
    </row>
    <row r="1402" spans="65:72" x14ac:dyDescent="0.3">
      <c r="BM1402" s="59"/>
      <c r="BN1402" s="59"/>
      <c r="BO1402" s="59"/>
      <c r="BP1402" s="59"/>
      <c r="BQ1402" s="59"/>
      <c r="BR1402" s="59"/>
      <c r="BS1402" s="59"/>
      <c r="BT1402" s="59"/>
    </row>
    <row r="1403" spans="65:72" x14ac:dyDescent="0.3">
      <c r="BM1403" s="59"/>
      <c r="BN1403" s="59"/>
      <c r="BO1403" s="59"/>
      <c r="BP1403" s="59"/>
      <c r="BQ1403" s="59"/>
      <c r="BR1403" s="59"/>
      <c r="BS1403" s="59"/>
      <c r="BT1403" s="59"/>
    </row>
    <row r="1404" spans="65:72" x14ac:dyDescent="0.3">
      <c r="BM1404" s="59"/>
      <c r="BN1404" s="59"/>
      <c r="BO1404" s="59"/>
      <c r="BP1404" s="59"/>
      <c r="BQ1404" s="59"/>
      <c r="BR1404" s="59"/>
      <c r="BS1404" s="59"/>
      <c r="BT1404" s="59"/>
    </row>
    <row r="1405" spans="65:72" x14ac:dyDescent="0.3">
      <c r="BM1405" s="59"/>
      <c r="BN1405" s="59"/>
      <c r="BO1405" s="59"/>
      <c r="BP1405" s="59"/>
      <c r="BQ1405" s="59"/>
      <c r="BR1405" s="59"/>
      <c r="BS1405" s="59"/>
      <c r="BT1405" s="59"/>
    </row>
    <row r="1406" spans="65:72" x14ac:dyDescent="0.3">
      <c r="BM1406" s="59"/>
      <c r="BN1406" s="59"/>
      <c r="BO1406" s="59"/>
      <c r="BP1406" s="59"/>
      <c r="BQ1406" s="59"/>
      <c r="BR1406" s="59"/>
      <c r="BS1406" s="59"/>
      <c r="BT1406" s="59"/>
    </row>
    <row r="1407" spans="65:72" x14ac:dyDescent="0.3">
      <c r="BM1407" s="59"/>
      <c r="BN1407" s="59"/>
      <c r="BO1407" s="59"/>
      <c r="BP1407" s="59"/>
      <c r="BQ1407" s="59"/>
      <c r="BR1407" s="59"/>
      <c r="BS1407" s="59"/>
      <c r="BT1407" s="59"/>
    </row>
    <row r="1408" spans="65:72" x14ac:dyDescent="0.3">
      <c r="BM1408" s="59"/>
      <c r="BN1408" s="59"/>
      <c r="BO1408" s="59"/>
      <c r="BP1408" s="59"/>
      <c r="BQ1408" s="59"/>
      <c r="BR1408" s="59"/>
      <c r="BS1408" s="59"/>
      <c r="BT1408" s="59"/>
    </row>
    <row r="1409" spans="65:72" x14ac:dyDescent="0.3">
      <c r="BM1409" s="59"/>
      <c r="BN1409" s="59"/>
      <c r="BO1409" s="59"/>
      <c r="BP1409" s="59"/>
      <c r="BQ1409" s="59"/>
      <c r="BR1409" s="59"/>
      <c r="BS1409" s="59"/>
      <c r="BT1409" s="59"/>
    </row>
    <row r="1410" spans="65:72" x14ac:dyDescent="0.3">
      <c r="BM1410" s="59"/>
      <c r="BN1410" s="59"/>
      <c r="BO1410" s="59"/>
      <c r="BP1410" s="59"/>
      <c r="BQ1410" s="59"/>
      <c r="BR1410" s="59"/>
      <c r="BS1410" s="59"/>
      <c r="BT1410" s="59"/>
    </row>
    <row r="1411" spans="65:72" x14ac:dyDescent="0.3">
      <c r="BM1411" s="59"/>
      <c r="BN1411" s="59"/>
      <c r="BO1411" s="59"/>
      <c r="BP1411" s="59"/>
      <c r="BQ1411" s="59"/>
      <c r="BR1411" s="59"/>
      <c r="BS1411" s="59"/>
      <c r="BT1411" s="59"/>
    </row>
    <row r="1412" spans="65:72" x14ac:dyDescent="0.3">
      <c r="BM1412" s="59"/>
      <c r="BN1412" s="59"/>
      <c r="BO1412" s="59"/>
      <c r="BP1412" s="59"/>
      <c r="BQ1412" s="59"/>
      <c r="BR1412" s="59"/>
      <c r="BS1412" s="59"/>
      <c r="BT1412" s="59"/>
    </row>
    <row r="1413" spans="65:72" x14ac:dyDescent="0.3">
      <c r="BM1413" s="59"/>
      <c r="BN1413" s="59"/>
      <c r="BO1413" s="59"/>
      <c r="BP1413" s="59"/>
      <c r="BQ1413" s="59"/>
      <c r="BR1413" s="59"/>
      <c r="BS1413" s="59"/>
      <c r="BT1413" s="59"/>
    </row>
    <row r="1414" spans="65:72" x14ac:dyDescent="0.3">
      <c r="BM1414" s="59"/>
      <c r="BN1414" s="59"/>
      <c r="BO1414" s="59"/>
      <c r="BP1414" s="59"/>
      <c r="BQ1414" s="59"/>
      <c r="BR1414" s="59"/>
      <c r="BS1414" s="59"/>
      <c r="BT1414" s="59"/>
    </row>
    <row r="1415" spans="65:72" x14ac:dyDescent="0.3">
      <c r="BM1415" s="59"/>
      <c r="BN1415" s="59"/>
      <c r="BO1415" s="59"/>
      <c r="BP1415" s="59"/>
      <c r="BQ1415" s="59"/>
      <c r="BR1415" s="59"/>
      <c r="BS1415" s="59"/>
      <c r="BT1415" s="59"/>
    </row>
    <row r="1416" spans="65:72" x14ac:dyDescent="0.3">
      <c r="BM1416" s="59"/>
      <c r="BN1416" s="59"/>
      <c r="BO1416" s="59"/>
      <c r="BP1416" s="59"/>
      <c r="BQ1416" s="59"/>
      <c r="BR1416" s="59"/>
      <c r="BS1416" s="59"/>
      <c r="BT1416" s="59"/>
    </row>
    <row r="1417" spans="65:72" x14ac:dyDescent="0.3">
      <c r="BM1417" s="59"/>
      <c r="BN1417" s="59"/>
      <c r="BO1417" s="59"/>
      <c r="BP1417" s="59"/>
      <c r="BQ1417" s="59"/>
      <c r="BR1417" s="59"/>
      <c r="BS1417" s="59"/>
      <c r="BT1417" s="59"/>
    </row>
    <row r="1418" spans="65:72" x14ac:dyDescent="0.3">
      <c r="BM1418" s="59"/>
      <c r="BN1418" s="59"/>
      <c r="BO1418" s="59"/>
      <c r="BP1418" s="59"/>
      <c r="BQ1418" s="59"/>
      <c r="BR1418" s="59"/>
      <c r="BS1418" s="59"/>
      <c r="BT1418" s="59"/>
    </row>
    <row r="1419" spans="65:72" x14ac:dyDescent="0.3">
      <c r="BM1419" s="59"/>
      <c r="BN1419" s="59"/>
      <c r="BO1419" s="59"/>
      <c r="BP1419" s="59"/>
      <c r="BQ1419" s="59"/>
      <c r="BR1419" s="59"/>
      <c r="BS1419" s="59"/>
      <c r="BT1419" s="59"/>
    </row>
    <row r="1420" spans="65:72" x14ac:dyDescent="0.3">
      <c r="BM1420" s="59"/>
      <c r="BN1420" s="59"/>
      <c r="BO1420" s="59"/>
      <c r="BP1420" s="59"/>
      <c r="BQ1420" s="59"/>
      <c r="BR1420" s="59"/>
      <c r="BS1420" s="59"/>
      <c r="BT1420" s="59"/>
    </row>
    <row r="1421" spans="65:72" x14ac:dyDescent="0.3">
      <c r="BM1421" s="59"/>
      <c r="BN1421" s="59"/>
      <c r="BO1421" s="59"/>
      <c r="BP1421" s="59"/>
      <c r="BQ1421" s="59"/>
      <c r="BR1421" s="59"/>
      <c r="BS1421" s="59"/>
      <c r="BT1421" s="59"/>
    </row>
    <row r="1422" spans="65:72" x14ac:dyDescent="0.3">
      <c r="BM1422" s="59"/>
      <c r="BN1422" s="59"/>
      <c r="BO1422" s="59"/>
      <c r="BP1422" s="59"/>
      <c r="BQ1422" s="59"/>
      <c r="BR1422" s="59"/>
      <c r="BS1422" s="59"/>
      <c r="BT1422" s="59"/>
    </row>
    <row r="1423" spans="65:72" x14ac:dyDescent="0.3">
      <c r="BM1423" s="59"/>
      <c r="BN1423" s="59"/>
      <c r="BO1423" s="59"/>
      <c r="BP1423" s="59"/>
      <c r="BQ1423" s="59"/>
      <c r="BR1423" s="59"/>
      <c r="BS1423" s="59"/>
      <c r="BT1423" s="59"/>
    </row>
    <row r="1424" spans="65:72" x14ac:dyDescent="0.3">
      <c r="BM1424" s="59"/>
      <c r="BN1424" s="59"/>
      <c r="BO1424" s="59"/>
      <c r="BP1424" s="59"/>
      <c r="BQ1424" s="59"/>
      <c r="BR1424" s="59"/>
      <c r="BS1424" s="59"/>
      <c r="BT1424" s="59"/>
    </row>
    <row r="1425" spans="65:72" x14ac:dyDescent="0.3">
      <c r="BM1425" s="59"/>
      <c r="BN1425" s="59"/>
      <c r="BO1425" s="59"/>
      <c r="BP1425" s="59"/>
      <c r="BQ1425" s="59"/>
      <c r="BR1425" s="59"/>
      <c r="BS1425" s="59"/>
      <c r="BT1425" s="59"/>
    </row>
    <row r="1426" spans="65:72" x14ac:dyDescent="0.3">
      <c r="BM1426" s="59"/>
      <c r="BN1426" s="59"/>
      <c r="BO1426" s="59"/>
      <c r="BP1426" s="59"/>
      <c r="BQ1426" s="59"/>
      <c r="BR1426" s="59"/>
      <c r="BS1426" s="59"/>
      <c r="BT1426" s="59"/>
    </row>
    <row r="1427" spans="65:72" x14ac:dyDescent="0.3">
      <c r="BM1427" s="59"/>
      <c r="BN1427" s="59"/>
      <c r="BO1427" s="59"/>
      <c r="BP1427" s="59"/>
      <c r="BQ1427" s="59"/>
      <c r="BR1427" s="59"/>
      <c r="BS1427" s="59"/>
      <c r="BT1427" s="59"/>
    </row>
    <row r="1428" spans="65:72" x14ac:dyDescent="0.3">
      <c r="BM1428" s="59"/>
      <c r="BN1428" s="59"/>
      <c r="BO1428" s="59"/>
      <c r="BP1428" s="59"/>
      <c r="BQ1428" s="59"/>
      <c r="BR1428" s="59"/>
      <c r="BS1428" s="59"/>
      <c r="BT1428" s="59"/>
    </row>
    <row r="1429" spans="65:72" x14ac:dyDescent="0.3">
      <c r="BM1429" s="59"/>
      <c r="BN1429" s="59"/>
      <c r="BO1429" s="59"/>
      <c r="BP1429" s="59"/>
      <c r="BQ1429" s="59"/>
      <c r="BR1429" s="59"/>
      <c r="BS1429" s="59"/>
      <c r="BT1429" s="59"/>
    </row>
    <row r="1430" spans="65:72" x14ac:dyDescent="0.3">
      <c r="BM1430" s="59"/>
      <c r="BN1430" s="59"/>
      <c r="BO1430" s="59"/>
      <c r="BP1430" s="59"/>
      <c r="BQ1430" s="59"/>
      <c r="BR1430" s="59"/>
      <c r="BS1430" s="59"/>
      <c r="BT1430" s="59"/>
    </row>
    <row r="1431" spans="65:72" x14ac:dyDescent="0.3">
      <c r="BM1431" s="59"/>
      <c r="BN1431" s="59"/>
      <c r="BO1431" s="59"/>
      <c r="BP1431" s="59"/>
      <c r="BQ1431" s="59"/>
      <c r="BR1431" s="59"/>
      <c r="BS1431" s="59"/>
      <c r="BT1431" s="59"/>
    </row>
    <row r="1432" spans="65:72" x14ac:dyDescent="0.3">
      <c r="BM1432" s="59"/>
      <c r="BN1432" s="59"/>
      <c r="BO1432" s="59"/>
      <c r="BP1432" s="59"/>
      <c r="BQ1432" s="59"/>
      <c r="BR1432" s="59"/>
      <c r="BS1432" s="59"/>
      <c r="BT1432" s="59"/>
    </row>
    <row r="1433" spans="65:72" x14ac:dyDescent="0.3">
      <c r="BM1433" s="59"/>
      <c r="BN1433" s="59"/>
      <c r="BO1433" s="59"/>
      <c r="BP1433" s="59"/>
      <c r="BQ1433" s="59"/>
      <c r="BR1433" s="59"/>
      <c r="BS1433" s="59"/>
      <c r="BT1433" s="59"/>
    </row>
    <row r="1434" spans="65:72" x14ac:dyDescent="0.3">
      <c r="BM1434" s="59"/>
      <c r="BN1434" s="59"/>
      <c r="BO1434" s="59"/>
      <c r="BP1434" s="59"/>
      <c r="BQ1434" s="59"/>
      <c r="BR1434" s="59"/>
      <c r="BS1434" s="59"/>
      <c r="BT1434" s="59"/>
    </row>
    <row r="1435" spans="65:72" x14ac:dyDescent="0.3">
      <c r="BM1435" s="59"/>
      <c r="BN1435" s="59"/>
      <c r="BO1435" s="59"/>
      <c r="BP1435" s="59"/>
      <c r="BQ1435" s="59"/>
      <c r="BR1435" s="59"/>
      <c r="BS1435" s="59"/>
      <c r="BT1435" s="59"/>
    </row>
    <row r="1436" spans="65:72" x14ac:dyDescent="0.3">
      <c r="BM1436" s="59"/>
      <c r="BN1436" s="59"/>
      <c r="BO1436" s="59"/>
      <c r="BP1436" s="59"/>
      <c r="BQ1436" s="59"/>
      <c r="BR1436" s="59"/>
      <c r="BS1436" s="59"/>
      <c r="BT1436" s="59"/>
    </row>
    <row r="1437" spans="65:72" x14ac:dyDescent="0.3">
      <c r="BM1437" s="59"/>
      <c r="BN1437" s="59"/>
      <c r="BO1437" s="59"/>
      <c r="BP1437" s="59"/>
      <c r="BQ1437" s="59"/>
      <c r="BR1437" s="59"/>
      <c r="BS1437" s="59"/>
      <c r="BT1437" s="59"/>
    </row>
    <row r="1438" spans="65:72" x14ac:dyDescent="0.3">
      <c r="BM1438" s="59"/>
      <c r="BN1438" s="59"/>
      <c r="BO1438" s="59"/>
      <c r="BP1438" s="59"/>
      <c r="BQ1438" s="59"/>
      <c r="BR1438" s="59"/>
      <c r="BS1438" s="59"/>
      <c r="BT1438" s="59"/>
    </row>
    <row r="1439" spans="65:72" x14ac:dyDescent="0.3">
      <c r="BM1439" s="59"/>
      <c r="BN1439" s="59"/>
      <c r="BO1439" s="59"/>
      <c r="BP1439" s="59"/>
      <c r="BQ1439" s="59"/>
      <c r="BR1439" s="59"/>
      <c r="BS1439" s="59"/>
      <c r="BT1439" s="59"/>
    </row>
    <row r="1440" spans="65:72" x14ac:dyDescent="0.3">
      <c r="BM1440" s="59"/>
      <c r="BN1440" s="59"/>
      <c r="BO1440" s="59"/>
      <c r="BP1440" s="59"/>
      <c r="BQ1440" s="59"/>
      <c r="BR1440" s="59"/>
      <c r="BS1440" s="59"/>
      <c r="BT1440" s="59"/>
    </row>
    <row r="1441" spans="65:72" x14ac:dyDescent="0.3">
      <c r="BM1441" s="59"/>
      <c r="BN1441" s="59"/>
      <c r="BO1441" s="59"/>
      <c r="BP1441" s="59"/>
      <c r="BQ1441" s="59"/>
      <c r="BR1441" s="59"/>
      <c r="BS1441" s="59"/>
      <c r="BT1441" s="59"/>
    </row>
    <row r="1442" spans="65:72" x14ac:dyDescent="0.3">
      <c r="BM1442" s="59"/>
      <c r="BN1442" s="59"/>
      <c r="BO1442" s="59"/>
      <c r="BP1442" s="59"/>
      <c r="BQ1442" s="59"/>
      <c r="BR1442" s="59"/>
      <c r="BS1442" s="59"/>
      <c r="BT1442" s="59"/>
    </row>
    <row r="1443" spans="65:72" x14ac:dyDescent="0.3">
      <c r="BM1443" s="59"/>
      <c r="BN1443" s="59"/>
      <c r="BO1443" s="59"/>
      <c r="BP1443" s="59"/>
      <c r="BQ1443" s="59"/>
      <c r="BR1443" s="59"/>
      <c r="BS1443" s="59"/>
      <c r="BT1443" s="59"/>
    </row>
    <row r="1444" spans="65:72" x14ac:dyDescent="0.3">
      <c r="BM1444" s="59"/>
      <c r="BN1444" s="59"/>
      <c r="BO1444" s="59"/>
      <c r="BP1444" s="59"/>
      <c r="BQ1444" s="59"/>
      <c r="BR1444" s="59"/>
      <c r="BS1444" s="59"/>
      <c r="BT1444" s="59"/>
    </row>
    <row r="1445" spans="65:72" x14ac:dyDescent="0.3">
      <c r="BM1445" s="59"/>
      <c r="BN1445" s="59"/>
      <c r="BO1445" s="59"/>
      <c r="BP1445" s="59"/>
      <c r="BQ1445" s="59"/>
      <c r="BR1445" s="59"/>
      <c r="BS1445" s="59"/>
      <c r="BT1445" s="59"/>
    </row>
    <row r="1446" spans="65:72" x14ac:dyDescent="0.3">
      <c r="BM1446" s="59"/>
      <c r="BN1446" s="59"/>
      <c r="BO1446" s="59"/>
      <c r="BP1446" s="59"/>
      <c r="BQ1446" s="59"/>
      <c r="BR1446" s="59"/>
      <c r="BS1446" s="59"/>
      <c r="BT1446" s="59"/>
    </row>
    <row r="1447" spans="65:72" x14ac:dyDescent="0.3">
      <c r="BM1447" s="59"/>
      <c r="BN1447" s="59"/>
      <c r="BO1447" s="59"/>
      <c r="BP1447" s="59"/>
      <c r="BQ1447" s="59"/>
      <c r="BR1447" s="59"/>
      <c r="BS1447" s="59"/>
      <c r="BT1447" s="59"/>
    </row>
    <row r="1448" spans="65:72" x14ac:dyDescent="0.3">
      <c r="BM1448" s="59"/>
      <c r="BN1448" s="59"/>
      <c r="BO1448" s="59"/>
      <c r="BP1448" s="59"/>
      <c r="BQ1448" s="59"/>
      <c r="BR1448" s="59"/>
      <c r="BS1448" s="59"/>
      <c r="BT1448" s="59"/>
    </row>
    <row r="1449" spans="65:72" x14ac:dyDescent="0.3">
      <c r="BM1449" s="59"/>
      <c r="BN1449" s="59"/>
      <c r="BO1449" s="59"/>
      <c r="BP1449" s="59"/>
      <c r="BQ1449" s="59"/>
      <c r="BR1449" s="59"/>
      <c r="BS1449" s="59"/>
      <c r="BT1449" s="59"/>
    </row>
    <row r="1450" spans="65:72" x14ac:dyDescent="0.3">
      <c r="BM1450" s="59"/>
      <c r="BN1450" s="59"/>
      <c r="BO1450" s="59"/>
      <c r="BP1450" s="59"/>
      <c r="BQ1450" s="59"/>
      <c r="BR1450" s="59"/>
      <c r="BS1450" s="59"/>
      <c r="BT1450" s="59"/>
    </row>
    <row r="1451" spans="65:72" x14ac:dyDescent="0.3">
      <c r="BM1451" s="59"/>
      <c r="BN1451" s="59"/>
      <c r="BO1451" s="59"/>
      <c r="BP1451" s="59"/>
      <c r="BQ1451" s="59"/>
      <c r="BR1451" s="59"/>
      <c r="BS1451" s="59"/>
      <c r="BT1451" s="59"/>
    </row>
    <row r="1452" spans="65:72" x14ac:dyDescent="0.3">
      <c r="BM1452" s="59"/>
      <c r="BN1452" s="59"/>
      <c r="BO1452" s="59"/>
      <c r="BP1452" s="59"/>
      <c r="BQ1452" s="59"/>
      <c r="BR1452" s="59"/>
      <c r="BS1452" s="59"/>
      <c r="BT1452" s="59"/>
    </row>
    <row r="1453" spans="65:72" x14ac:dyDescent="0.3">
      <c r="BM1453" s="59"/>
      <c r="BN1453" s="59"/>
      <c r="BO1453" s="59"/>
      <c r="BP1453" s="59"/>
      <c r="BQ1453" s="59"/>
      <c r="BR1453" s="59"/>
      <c r="BS1453" s="59"/>
      <c r="BT1453" s="59"/>
    </row>
    <row r="1454" spans="65:72" x14ac:dyDescent="0.3">
      <c r="BM1454" s="59"/>
      <c r="BN1454" s="59"/>
      <c r="BO1454" s="59"/>
      <c r="BP1454" s="59"/>
      <c r="BQ1454" s="59"/>
      <c r="BR1454" s="59"/>
      <c r="BS1454" s="59"/>
      <c r="BT1454" s="59"/>
    </row>
    <row r="1455" spans="65:72" x14ac:dyDescent="0.3">
      <c r="BM1455" s="59"/>
      <c r="BN1455" s="59"/>
      <c r="BO1455" s="59"/>
      <c r="BP1455" s="59"/>
      <c r="BQ1455" s="59"/>
      <c r="BR1455" s="59"/>
      <c r="BS1455" s="59"/>
      <c r="BT1455" s="59"/>
    </row>
    <row r="1456" spans="65:72" x14ac:dyDescent="0.3">
      <c r="BM1456" s="59"/>
      <c r="BN1456" s="59"/>
      <c r="BO1456" s="59"/>
      <c r="BP1456" s="59"/>
      <c r="BQ1456" s="59"/>
      <c r="BR1456" s="59"/>
      <c r="BS1456" s="59"/>
      <c r="BT1456" s="59"/>
    </row>
    <row r="1457" spans="65:72" x14ac:dyDescent="0.3">
      <c r="BM1457" s="59"/>
      <c r="BN1457" s="59"/>
      <c r="BO1457" s="59"/>
      <c r="BP1457" s="59"/>
      <c r="BQ1457" s="59"/>
      <c r="BR1457" s="59"/>
      <c r="BS1457" s="59"/>
      <c r="BT1457" s="59"/>
    </row>
    <row r="1458" spans="65:72" x14ac:dyDescent="0.3">
      <c r="BM1458" s="59"/>
      <c r="BN1458" s="59"/>
      <c r="BO1458" s="59"/>
      <c r="BP1458" s="59"/>
      <c r="BQ1458" s="59"/>
      <c r="BR1458" s="59"/>
      <c r="BS1458" s="59"/>
      <c r="BT1458" s="59"/>
    </row>
    <row r="1459" spans="65:72" x14ac:dyDescent="0.3">
      <c r="BM1459" s="59"/>
      <c r="BN1459" s="59"/>
      <c r="BO1459" s="59"/>
      <c r="BP1459" s="59"/>
      <c r="BQ1459" s="59"/>
      <c r="BR1459" s="59"/>
      <c r="BS1459" s="59"/>
      <c r="BT1459" s="59"/>
    </row>
    <row r="1460" spans="65:72" x14ac:dyDescent="0.3">
      <c r="BM1460" s="59"/>
      <c r="BN1460" s="59"/>
      <c r="BO1460" s="59"/>
      <c r="BP1460" s="59"/>
      <c r="BQ1460" s="59"/>
      <c r="BR1460" s="59"/>
      <c r="BS1460" s="59"/>
      <c r="BT1460" s="59"/>
    </row>
    <row r="1461" spans="65:72" x14ac:dyDescent="0.3">
      <c r="BM1461" s="59"/>
      <c r="BN1461" s="59"/>
      <c r="BO1461" s="59"/>
      <c r="BP1461" s="59"/>
      <c r="BQ1461" s="59"/>
      <c r="BR1461" s="59"/>
      <c r="BS1461" s="59"/>
      <c r="BT1461" s="59"/>
    </row>
    <row r="1462" spans="65:72" x14ac:dyDescent="0.3">
      <c r="BM1462" s="59"/>
      <c r="BN1462" s="59"/>
      <c r="BO1462" s="59"/>
      <c r="BP1462" s="59"/>
      <c r="BQ1462" s="59"/>
      <c r="BR1462" s="59"/>
      <c r="BS1462" s="59"/>
      <c r="BT1462" s="59"/>
    </row>
    <row r="1463" spans="65:72" x14ac:dyDescent="0.3">
      <c r="BM1463" s="59"/>
      <c r="BN1463" s="59"/>
      <c r="BO1463" s="59"/>
      <c r="BP1463" s="59"/>
      <c r="BQ1463" s="59"/>
      <c r="BR1463" s="59"/>
      <c r="BS1463" s="59"/>
      <c r="BT1463" s="59"/>
    </row>
    <row r="1464" spans="65:72" x14ac:dyDescent="0.3">
      <c r="BM1464" s="59"/>
      <c r="BN1464" s="59"/>
      <c r="BO1464" s="59"/>
      <c r="BP1464" s="59"/>
      <c r="BQ1464" s="59"/>
      <c r="BR1464" s="59"/>
      <c r="BS1464" s="59"/>
      <c r="BT1464" s="59"/>
    </row>
    <row r="1465" spans="65:72" x14ac:dyDescent="0.3">
      <c r="BM1465" s="59"/>
      <c r="BN1465" s="59"/>
      <c r="BO1465" s="59"/>
      <c r="BP1465" s="59"/>
      <c r="BQ1465" s="59"/>
      <c r="BR1465" s="59"/>
      <c r="BS1465" s="59"/>
      <c r="BT1465" s="59"/>
    </row>
    <row r="1466" spans="65:72" x14ac:dyDescent="0.3">
      <c r="BM1466" s="59"/>
      <c r="BN1466" s="59"/>
      <c r="BO1466" s="59"/>
      <c r="BP1466" s="59"/>
      <c r="BQ1466" s="59"/>
      <c r="BR1466" s="59"/>
      <c r="BS1466" s="59"/>
      <c r="BT1466" s="59"/>
    </row>
    <row r="1467" spans="65:72" x14ac:dyDescent="0.3">
      <c r="BM1467" s="59"/>
      <c r="BN1467" s="59"/>
      <c r="BO1467" s="59"/>
      <c r="BP1467" s="59"/>
      <c r="BQ1467" s="59"/>
      <c r="BR1467" s="59"/>
      <c r="BS1467" s="59"/>
      <c r="BT1467" s="59"/>
    </row>
    <row r="1468" spans="65:72" x14ac:dyDescent="0.3">
      <c r="BM1468" s="59"/>
      <c r="BN1468" s="59"/>
      <c r="BO1468" s="59"/>
      <c r="BP1468" s="59"/>
      <c r="BQ1468" s="59"/>
      <c r="BR1468" s="59"/>
      <c r="BS1468" s="59"/>
      <c r="BT1468" s="59"/>
    </row>
    <row r="1469" spans="65:72" x14ac:dyDescent="0.3">
      <c r="BM1469" s="59"/>
      <c r="BN1469" s="59"/>
      <c r="BO1469" s="59"/>
      <c r="BP1469" s="59"/>
      <c r="BQ1469" s="59"/>
      <c r="BR1469" s="59"/>
      <c r="BS1469" s="59"/>
      <c r="BT1469" s="59"/>
    </row>
    <row r="1470" spans="65:72" x14ac:dyDescent="0.3">
      <c r="BM1470" s="59"/>
      <c r="BN1470" s="59"/>
      <c r="BO1470" s="59"/>
      <c r="BP1470" s="59"/>
      <c r="BQ1470" s="59"/>
      <c r="BR1470" s="59"/>
      <c r="BS1470" s="59"/>
      <c r="BT1470" s="59"/>
    </row>
    <row r="1471" spans="65:72" x14ac:dyDescent="0.3">
      <c r="BM1471" s="59"/>
      <c r="BN1471" s="59"/>
      <c r="BO1471" s="59"/>
      <c r="BP1471" s="59"/>
      <c r="BQ1471" s="59"/>
      <c r="BR1471" s="59"/>
      <c r="BS1471" s="59"/>
      <c r="BT1471" s="59"/>
    </row>
    <row r="1472" spans="65:72" x14ac:dyDescent="0.3">
      <c r="BM1472" s="59"/>
      <c r="BN1472" s="59"/>
      <c r="BO1472" s="59"/>
      <c r="BP1472" s="59"/>
      <c r="BQ1472" s="59"/>
      <c r="BR1472" s="59"/>
      <c r="BS1472" s="59"/>
      <c r="BT1472" s="59"/>
    </row>
    <row r="1473" spans="65:72" x14ac:dyDescent="0.3">
      <c r="BM1473" s="59"/>
      <c r="BN1473" s="59"/>
      <c r="BO1473" s="59"/>
      <c r="BP1473" s="59"/>
      <c r="BQ1473" s="59"/>
      <c r="BR1473" s="59"/>
      <c r="BS1473" s="59"/>
      <c r="BT1473" s="59"/>
    </row>
    <row r="1474" spans="65:72" x14ac:dyDescent="0.3">
      <c r="BM1474" s="59"/>
      <c r="BN1474" s="59"/>
      <c r="BO1474" s="59"/>
      <c r="BP1474" s="59"/>
      <c r="BQ1474" s="59"/>
      <c r="BR1474" s="59"/>
      <c r="BS1474" s="59"/>
      <c r="BT1474" s="59"/>
    </row>
    <row r="1475" spans="65:72" x14ac:dyDescent="0.3">
      <c r="BM1475" s="59"/>
      <c r="BN1475" s="59"/>
      <c r="BO1475" s="59"/>
      <c r="BP1475" s="59"/>
      <c r="BQ1475" s="59"/>
      <c r="BR1475" s="59"/>
      <c r="BS1475" s="59"/>
      <c r="BT1475" s="59"/>
    </row>
    <row r="1476" spans="65:72" x14ac:dyDescent="0.3">
      <c r="BM1476" s="59"/>
      <c r="BN1476" s="59"/>
      <c r="BO1476" s="59"/>
      <c r="BP1476" s="59"/>
      <c r="BQ1476" s="59"/>
      <c r="BR1476" s="59"/>
      <c r="BS1476" s="59"/>
      <c r="BT1476" s="59"/>
    </row>
    <row r="1477" spans="65:72" x14ac:dyDescent="0.3">
      <c r="BM1477" s="59"/>
      <c r="BN1477" s="59"/>
      <c r="BO1477" s="59"/>
      <c r="BP1477" s="59"/>
      <c r="BQ1477" s="59"/>
      <c r="BR1477" s="59"/>
      <c r="BS1477" s="59"/>
      <c r="BT1477" s="59"/>
    </row>
    <row r="1478" spans="65:72" x14ac:dyDescent="0.3">
      <c r="BM1478" s="59"/>
      <c r="BN1478" s="59"/>
      <c r="BO1478" s="59"/>
      <c r="BP1478" s="59"/>
      <c r="BQ1478" s="59"/>
      <c r="BR1478" s="59"/>
      <c r="BS1478" s="59"/>
      <c r="BT1478" s="59"/>
    </row>
    <row r="1479" spans="65:72" x14ac:dyDescent="0.3">
      <c r="BM1479" s="59"/>
      <c r="BN1479" s="59"/>
      <c r="BO1479" s="59"/>
      <c r="BP1479" s="59"/>
      <c r="BQ1479" s="59"/>
      <c r="BR1479" s="59"/>
      <c r="BS1479" s="59"/>
      <c r="BT1479" s="59"/>
    </row>
    <row r="1480" spans="65:72" x14ac:dyDescent="0.3">
      <c r="BM1480" s="59"/>
      <c r="BN1480" s="59"/>
      <c r="BO1480" s="59"/>
      <c r="BP1480" s="59"/>
      <c r="BQ1480" s="59"/>
      <c r="BR1480" s="59"/>
      <c r="BS1480" s="59"/>
      <c r="BT1480" s="59"/>
    </row>
    <row r="1481" spans="65:72" x14ac:dyDescent="0.3">
      <c r="BM1481" s="59"/>
      <c r="BN1481" s="59"/>
      <c r="BO1481" s="59"/>
      <c r="BP1481" s="59"/>
      <c r="BQ1481" s="59"/>
      <c r="BR1481" s="59"/>
      <c r="BS1481" s="59"/>
      <c r="BT1481" s="59"/>
    </row>
    <row r="1482" spans="65:72" x14ac:dyDescent="0.3">
      <c r="BM1482" s="59"/>
      <c r="BN1482" s="59"/>
      <c r="BO1482" s="59"/>
      <c r="BP1482" s="59"/>
      <c r="BQ1482" s="59"/>
      <c r="BR1482" s="59"/>
      <c r="BS1482" s="59"/>
      <c r="BT1482" s="59"/>
    </row>
    <row r="1483" spans="65:72" x14ac:dyDescent="0.3">
      <c r="BM1483" s="59"/>
      <c r="BN1483" s="59"/>
      <c r="BO1483" s="59"/>
      <c r="BP1483" s="59"/>
      <c r="BQ1483" s="59"/>
      <c r="BR1483" s="59"/>
      <c r="BS1483" s="59"/>
      <c r="BT1483" s="59"/>
    </row>
    <row r="1484" spans="65:72" x14ac:dyDescent="0.3">
      <c r="BM1484" s="59"/>
      <c r="BN1484" s="59"/>
      <c r="BO1484" s="59"/>
      <c r="BP1484" s="59"/>
      <c r="BQ1484" s="59"/>
      <c r="BR1484" s="59"/>
      <c r="BS1484" s="59"/>
      <c r="BT1484" s="59"/>
    </row>
    <row r="1485" spans="65:72" x14ac:dyDescent="0.3">
      <c r="BM1485" s="59"/>
      <c r="BN1485" s="59"/>
      <c r="BO1485" s="59"/>
      <c r="BP1485" s="59"/>
      <c r="BQ1485" s="59"/>
      <c r="BR1485" s="59"/>
      <c r="BS1485" s="59"/>
      <c r="BT1485" s="59"/>
    </row>
    <row r="1486" spans="65:72" x14ac:dyDescent="0.3">
      <c r="BM1486" s="59"/>
      <c r="BN1486" s="59"/>
      <c r="BO1486" s="59"/>
      <c r="BP1486" s="59"/>
      <c r="BQ1486" s="59"/>
      <c r="BR1486" s="59"/>
      <c r="BS1486" s="59"/>
      <c r="BT1486" s="59"/>
    </row>
    <row r="1487" spans="65:72" x14ac:dyDescent="0.3">
      <c r="BM1487" s="59"/>
      <c r="BN1487" s="59"/>
      <c r="BO1487" s="59"/>
      <c r="BP1487" s="59"/>
      <c r="BQ1487" s="59"/>
      <c r="BR1487" s="59"/>
      <c r="BS1487" s="59"/>
      <c r="BT1487" s="59"/>
    </row>
    <row r="1488" spans="65:72" x14ac:dyDescent="0.3">
      <c r="BM1488" s="59"/>
      <c r="BN1488" s="59"/>
      <c r="BO1488" s="59"/>
      <c r="BP1488" s="59"/>
      <c r="BQ1488" s="59"/>
      <c r="BR1488" s="59"/>
      <c r="BS1488" s="59"/>
      <c r="BT1488" s="59"/>
    </row>
    <row r="1489" spans="65:72" x14ac:dyDescent="0.3">
      <c r="BM1489" s="59"/>
      <c r="BN1489" s="59"/>
      <c r="BO1489" s="59"/>
      <c r="BP1489" s="59"/>
      <c r="BQ1489" s="59"/>
      <c r="BR1489" s="59"/>
      <c r="BS1489" s="59"/>
      <c r="BT1489" s="59"/>
    </row>
    <row r="1490" spans="65:72" x14ac:dyDescent="0.3">
      <c r="BM1490" s="59"/>
      <c r="BN1490" s="59"/>
      <c r="BO1490" s="59"/>
      <c r="BP1490" s="59"/>
      <c r="BQ1490" s="59"/>
      <c r="BR1490" s="59"/>
      <c r="BS1490" s="59"/>
      <c r="BT1490" s="59"/>
    </row>
    <row r="1491" spans="65:72" x14ac:dyDescent="0.3">
      <c r="BM1491" s="59"/>
      <c r="BN1491" s="59"/>
      <c r="BO1491" s="59"/>
      <c r="BP1491" s="59"/>
      <c r="BQ1491" s="59"/>
      <c r="BR1491" s="59"/>
      <c r="BS1491" s="59"/>
      <c r="BT1491" s="59"/>
    </row>
    <row r="1492" spans="65:72" x14ac:dyDescent="0.3">
      <c r="BM1492" s="59"/>
      <c r="BN1492" s="59"/>
      <c r="BO1492" s="59"/>
      <c r="BP1492" s="59"/>
      <c r="BQ1492" s="59"/>
      <c r="BR1492" s="59"/>
      <c r="BS1492" s="59"/>
      <c r="BT1492" s="59"/>
    </row>
    <row r="1493" spans="65:72" x14ac:dyDescent="0.3">
      <c r="BM1493" s="59"/>
      <c r="BN1493" s="59"/>
      <c r="BO1493" s="59"/>
      <c r="BP1493" s="59"/>
      <c r="BQ1493" s="59"/>
      <c r="BR1493" s="59"/>
      <c r="BS1493" s="59"/>
      <c r="BT1493" s="59"/>
    </row>
    <row r="1494" spans="65:72" x14ac:dyDescent="0.3">
      <c r="BM1494" s="59"/>
      <c r="BN1494" s="59"/>
      <c r="BO1494" s="59"/>
      <c r="BP1494" s="59"/>
      <c r="BQ1494" s="59"/>
      <c r="BR1494" s="59"/>
      <c r="BS1494" s="59"/>
      <c r="BT1494" s="59"/>
    </row>
    <row r="1495" spans="65:72" x14ac:dyDescent="0.3">
      <c r="BM1495" s="59"/>
      <c r="BN1495" s="59"/>
      <c r="BO1495" s="59"/>
      <c r="BP1495" s="59"/>
      <c r="BQ1495" s="59"/>
      <c r="BR1495" s="59"/>
      <c r="BS1495" s="59"/>
      <c r="BT1495" s="59"/>
    </row>
    <row r="1496" spans="65:72" x14ac:dyDescent="0.3">
      <c r="BM1496" s="59"/>
      <c r="BN1496" s="59"/>
      <c r="BO1496" s="59"/>
      <c r="BP1496" s="59"/>
      <c r="BQ1496" s="59"/>
      <c r="BR1496" s="59"/>
      <c r="BS1496" s="59"/>
      <c r="BT1496" s="59"/>
    </row>
    <row r="1497" spans="65:72" x14ac:dyDescent="0.3">
      <c r="BM1497" s="59"/>
      <c r="BN1497" s="59"/>
      <c r="BO1497" s="59"/>
      <c r="BP1497" s="59"/>
      <c r="BQ1497" s="59"/>
      <c r="BR1497" s="59"/>
      <c r="BS1497" s="59"/>
      <c r="BT1497" s="59"/>
    </row>
    <row r="1498" spans="65:72" x14ac:dyDescent="0.3">
      <c r="BM1498" s="59"/>
      <c r="BN1498" s="59"/>
      <c r="BO1498" s="59"/>
      <c r="BP1498" s="59"/>
      <c r="BQ1498" s="59"/>
      <c r="BR1498" s="59"/>
      <c r="BS1498" s="59"/>
      <c r="BT1498" s="59"/>
    </row>
    <row r="1499" spans="65:72" x14ac:dyDescent="0.3">
      <c r="BM1499" s="59"/>
      <c r="BN1499" s="59"/>
      <c r="BO1499" s="59"/>
      <c r="BP1499" s="59"/>
      <c r="BQ1499" s="59"/>
      <c r="BR1499" s="59"/>
      <c r="BS1499" s="59"/>
      <c r="BT1499" s="59"/>
    </row>
    <row r="1500" spans="65:72" x14ac:dyDescent="0.3">
      <c r="BM1500" s="59"/>
      <c r="BN1500" s="59"/>
      <c r="BO1500" s="59"/>
      <c r="BP1500" s="59"/>
      <c r="BQ1500" s="59"/>
      <c r="BR1500" s="59"/>
      <c r="BS1500" s="59"/>
      <c r="BT1500" s="59"/>
    </row>
    <row r="1501" spans="65:72" x14ac:dyDescent="0.3">
      <c r="BM1501" s="59"/>
      <c r="BN1501" s="59"/>
      <c r="BO1501" s="59"/>
      <c r="BP1501" s="59"/>
      <c r="BQ1501" s="59"/>
      <c r="BR1501" s="59"/>
      <c r="BS1501" s="59"/>
      <c r="BT1501" s="59"/>
    </row>
    <row r="1502" spans="65:72" x14ac:dyDescent="0.3">
      <c r="BM1502" s="59"/>
      <c r="BN1502" s="59"/>
      <c r="BO1502" s="59"/>
      <c r="BP1502" s="59"/>
      <c r="BQ1502" s="59"/>
      <c r="BR1502" s="59"/>
      <c r="BS1502" s="59"/>
      <c r="BT1502" s="59"/>
    </row>
    <row r="1503" spans="65:72" x14ac:dyDescent="0.3">
      <c r="BM1503" s="59"/>
      <c r="BN1503" s="59"/>
      <c r="BO1503" s="59"/>
      <c r="BP1503" s="59"/>
      <c r="BQ1503" s="59"/>
      <c r="BR1503" s="59"/>
      <c r="BS1503" s="59"/>
      <c r="BT1503" s="59"/>
    </row>
    <row r="1504" spans="65:72" x14ac:dyDescent="0.3">
      <c r="BM1504" s="59"/>
      <c r="BN1504" s="59"/>
      <c r="BO1504" s="59"/>
      <c r="BP1504" s="59"/>
      <c r="BQ1504" s="59"/>
      <c r="BR1504" s="59"/>
      <c r="BS1504" s="59"/>
      <c r="BT1504" s="59"/>
    </row>
    <row r="1505" spans="65:72" x14ac:dyDescent="0.3">
      <c r="BM1505" s="59"/>
      <c r="BN1505" s="59"/>
      <c r="BO1505" s="59"/>
      <c r="BP1505" s="59"/>
      <c r="BQ1505" s="59"/>
      <c r="BR1505" s="59"/>
      <c r="BS1505" s="59"/>
      <c r="BT1505" s="59"/>
    </row>
    <row r="1506" spans="65:72" x14ac:dyDescent="0.3">
      <c r="BM1506" s="59"/>
      <c r="BN1506" s="59"/>
      <c r="BO1506" s="59"/>
      <c r="BP1506" s="59"/>
      <c r="BQ1506" s="59"/>
      <c r="BR1506" s="59"/>
      <c r="BS1506" s="59"/>
      <c r="BT1506" s="59"/>
    </row>
    <row r="1507" spans="65:72" x14ac:dyDescent="0.3">
      <c r="BM1507" s="59"/>
      <c r="BN1507" s="59"/>
      <c r="BO1507" s="59"/>
      <c r="BP1507" s="59"/>
      <c r="BQ1507" s="59"/>
      <c r="BR1507" s="59"/>
      <c r="BS1507" s="59"/>
      <c r="BT1507" s="59"/>
    </row>
    <row r="1508" spans="65:72" x14ac:dyDescent="0.3">
      <c r="BM1508" s="59"/>
      <c r="BN1508" s="59"/>
      <c r="BO1508" s="59"/>
      <c r="BP1508" s="59"/>
      <c r="BQ1508" s="59"/>
      <c r="BR1508" s="59"/>
      <c r="BS1508" s="59"/>
      <c r="BT1508" s="59"/>
    </row>
    <row r="1509" spans="65:72" x14ac:dyDescent="0.3">
      <c r="BM1509" s="59"/>
      <c r="BN1509" s="59"/>
      <c r="BO1509" s="59"/>
      <c r="BP1509" s="59"/>
      <c r="BQ1509" s="59"/>
      <c r="BR1509" s="59"/>
      <c r="BS1509" s="59"/>
      <c r="BT1509" s="59"/>
    </row>
    <row r="1510" spans="65:72" x14ac:dyDescent="0.3">
      <c r="BM1510" s="59"/>
      <c r="BN1510" s="59"/>
      <c r="BO1510" s="59"/>
      <c r="BP1510" s="59"/>
      <c r="BQ1510" s="59"/>
      <c r="BR1510" s="59"/>
      <c r="BS1510" s="59"/>
      <c r="BT1510" s="59"/>
    </row>
    <row r="1511" spans="65:72" x14ac:dyDescent="0.3">
      <c r="BM1511" s="59"/>
      <c r="BN1511" s="59"/>
      <c r="BO1511" s="59"/>
      <c r="BP1511" s="59"/>
      <c r="BQ1511" s="59"/>
      <c r="BR1511" s="59"/>
      <c r="BS1511" s="59"/>
      <c r="BT1511" s="59"/>
    </row>
    <row r="1512" spans="65:72" x14ac:dyDescent="0.3">
      <c r="BM1512" s="59"/>
      <c r="BN1512" s="59"/>
      <c r="BO1512" s="59"/>
      <c r="BP1512" s="59"/>
      <c r="BQ1512" s="59"/>
      <c r="BR1512" s="59"/>
      <c r="BS1512" s="59"/>
      <c r="BT1512" s="59"/>
    </row>
    <row r="1513" spans="65:72" x14ac:dyDescent="0.3">
      <c r="BM1513" s="59"/>
      <c r="BN1513" s="59"/>
      <c r="BO1513" s="59"/>
      <c r="BP1513" s="59"/>
      <c r="BQ1513" s="59"/>
      <c r="BR1513" s="59"/>
      <c r="BS1513" s="59"/>
      <c r="BT1513" s="59"/>
    </row>
    <row r="1514" spans="65:72" x14ac:dyDescent="0.3">
      <c r="BM1514" s="59"/>
      <c r="BN1514" s="59"/>
      <c r="BO1514" s="59"/>
      <c r="BP1514" s="59"/>
      <c r="BQ1514" s="59"/>
      <c r="BR1514" s="59"/>
      <c r="BS1514" s="59"/>
      <c r="BT1514" s="59"/>
    </row>
    <row r="1515" spans="65:72" x14ac:dyDescent="0.3">
      <c r="BM1515" s="59"/>
      <c r="BN1515" s="59"/>
      <c r="BO1515" s="59"/>
      <c r="BP1515" s="59"/>
      <c r="BQ1515" s="59"/>
      <c r="BR1515" s="59"/>
      <c r="BS1515" s="59"/>
      <c r="BT1515" s="59"/>
    </row>
    <row r="1516" spans="65:72" x14ac:dyDescent="0.3">
      <c r="BM1516" s="59"/>
      <c r="BN1516" s="59"/>
      <c r="BO1516" s="59"/>
      <c r="BP1516" s="59"/>
      <c r="BQ1516" s="59"/>
      <c r="BR1516" s="59"/>
      <c r="BS1516" s="59"/>
      <c r="BT1516" s="59"/>
    </row>
    <row r="1517" spans="65:72" x14ac:dyDescent="0.3">
      <c r="BM1517" s="59"/>
      <c r="BN1517" s="59"/>
      <c r="BO1517" s="59"/>
      <c r="BP1517" s="59"/>
      <c r="BQ1517" s="59"/>
      <c r="BR1517" s="59"/>
      <c r="BS1517" s="59"/>
      <c r="BT1517" s="59"/>
    </row>
    <row r="1518" spans="65:72" x14ac:dyDescent="0.3">
      <c r="BM1518" s="59"/>
      <c r="BN1518" s="59"/>
      <c r="BO1518" s="59"/>
      <c r="BP1518" s="59"/>
      <c r="BQ1518" s="59"/>
      <c r="BR1518" s="59"/>
      <c r="BS1518" s="59"/>
      <c r="BT1518" s="59"/>
    </row>
    <row r="1519" spans="65:72" x14ac:dyDescent="0.3">
      <c r="BM1519" s="59"/>
      <c r="BN1519" s="59"/>
      <c r="BO1519" s="59"/>
      <c r="BP1519" s="59"/>
      <c r="BQ1519" s="59"/>
      <c r="BR1519" s="59"/>
      <c r="BS1519" s="59"/>
      <c r="BT1519" s="59"/>
    </row>
    <row r="1520" spans="65:72" x14ac:dyDescent="0.3">
      <c r="BM1520" s="59"/>
      <c r="BN1520" s="59"/>
      <c r="BO1520" s="59"/>
      <c r="BP1520" s="59"/>
      <c r="BQ1520" s="59"/>
      <c r="BR1520" s="59"/>
      <c r="BS1520" s="59"/>
      <c r="BT1520" s="59"/>
    </row>
    <row r="1521" spans="65:72" x14ac:dyDescent="0.3">
      <c r="BM1521" s="59"/>
      <c r="BN1521" s="59"/>
      <c r="BO1521" s="59"/>
      <c r="BP1521" s="59"/>
      <c r="BQ1521" s="59"/>
      <c r="BR1521" s="59"/>
      <c r="BS1521" s="59"/>
      <c r="BT1521" s="59"/>
    </row>
    <row r="1522" spans="65:72" x14ac:dyDescent="0.3">
      <c r="BM1522" s="59"/>
      <c r="BN1522" s="59"/>
      <c r="BO1522" s="59"/>
      <c r="BP1522" s="59"/>
      <c r="BQ1522" s="59"/>
      <c r="BR1522" s="59"/>
      <c r="BS1522" s="59"/>
      <c r="BT1522" s="59"/>
    </row>
    <row r="1523" spans="65:72" x14ac:dyDescent="0.3">
      <c r="BM1523" s="59"/>
      <c r="BN1523" s="59"/>
      <c r="BO1523" s="59"/>
      <c r="BP1523" s="59"/>
      <c r="BQ1523" s="59"/>
      <c r="BR1523" s="59"/>
      <c r="BS1523" s="59"/>
      <c r="BT1523" s="59"/>
    </row>
    <row r="1524" spans="65:72" x14ac:dyDescent="0.3">
      <c r="BM1524" s="59"/>
      <c r="BN1524" s="59"/>
      <c r="BO1524" s="59"/>
      <c r="BP1524" s="59"/>
      <c r="BQ1524" s="59"/>
      <c r="BR1524" s="59"/>
      <c r="BS1524" s="59"/>
      <c r="BT1524" s="59"/>
    </row>
    <row r="1525" spans="65:72" x14ac:dyDescent="0.3">
      <c r="BM1525" s="59"/>
      <c r="BN1525" s="59"/>
      <c r="BO1525" s="59"/>
      <c r="BP1525" s="59"/>
      <c r="BQ1525" s="59"/>
      <c r="BR1525" s="59"/>
      <c r="BS1525" s="59"/>
      <c r="BT1525" s="59"/>
    </row>
    <row r="1526" spans="65:72" x14ac:dyDescent="0.3">
      <c r="BM1526" s="59"/>
      <c r="BN1526" s="59"/>
      <c r="BO1526" s="59"/>
      <c r="BP1526" s="59"/>
      <c r="BQ1526" s="59"/>
      <c r="BR1526" s="59"/>
      <c r="BS1526" s="59"/>
      <c r="BT1526" s="59"/>
    </row>
    <row r="1527" spans="65:72" x14ac:dyDescent="0.3">
      <c r="BM1527" s="59"/>
      <c r="BN1527" s="59"/>
      <c r="BO1527" s="59"/>
      <c r="BP1527" s="59"/>
      <c r="BQ1527" s="59"/>
      <c r="BR1527" s="59"/>
      <c r="BS1527" s="59"/>
      <c r="BT1527" s="59"/>
    </row>
    <row r="1528" spans="65:72" x14ac:dyDescent="0.3">
      <c r="BM1528" s="59"/>
      <c r="BN1528" s="59"/>
      <c r="BO1528" s="59"/>
      <c r="BP1528" s="59"/>
      <c r="BQ1528" s="59"/>
      <c r="BR1528" s="59"/>
      <c r="BS1528" s="59"/>
      <c r="BT1528" s="59"/>
    </row>
    <row r="1529" spans="65:72" x14ac:dyDescent="0.3">
      <c r="BM1529" s="59"/>
      <c r="BN1529" s="59"/>
      <c r="BO1529" s="59"/>
      <c r="BP1529" s="59"/>
      <c r="BQ1529" s="59"/>
      <c r="BR1529" s="59"/>
      <c r="BS1529" s="59"/>
      <c r="BT1529" s="59"/>
    </row>
    <row r="1530" spans="65:72" x14ac:dyDescent="0.3">
      <c r="BM1530" s="59"/>
      <c r="BN1530" s="59"/>
      <c r="BO1530" s="59"/>
      <c r="BP1530" s="59"/>
      <c r="BQ1530" s="59"/>
      <c r="BR1530" s="59"/>
      <c r="BS1530" s="59"/>
      <c r="BT1530" s="59"/>
    </row>
    <row r="1531" spans="65:72" x14ac:dyDescent="0.3">
      <c r="BM1531" s="59"/>
      <c r="BN1531" s="59"/>
      <c r="BO1531" s="59"/>
      <c r="BP1531" s="59"/>
      <c r="BQ1531" s="59"/>
      <c r="BR1531" s="59"/>
      <c r="BS1531" s="59"/>
      <c r="BT1531" s="59"/>
    </row>
    <row r="1532" spans="65:72" x14ac:dyDescent="0.3">
      <c r="BM1532" s="59"/>
      <c r="BN1532" s="59"/>
      <c r="BO1532" s="59"/>
      <c r="BP1532" s="59"/>
      <c r="BQ1532" s="59"/>
      <c r="BR1532" s="59"/>
      <c r="BS1532" s="59"/>
      <c r="BT1532" s="59"/>
    </row>
    <row r="1533" spans="65:72" x14ac:dyDescent="0.3">
      <c r="BM1533" s="59"/>
      <c r="BN1533" s="59"/>
      <c r="BO1533" s="59"/>
      <c r="BP1533" s="59"/>
      <c r="BQ1533" s="59"/>
      <c r="BR1533" s="59"/>
      <c r="BS1533" s="59"/>
      <c r="BT1533" s="59"/>
    </row>
    <row r="1534" spans="65:72" x14ac:dyDescent="0.3">
      <c r="BM1534" s="59"/>
      <c r="BN1534" s="59"/>
      <c r="BO1534" s="59"/>
      <c r="BP1534" s="59"/>
      <c r="BQ1534" s="59"/>
      <c r="BR1534" s="59"/>
      <c r="BS1534" s="59"/>
      <c r="BT1534" s="59"/>
    </row>
    <row r="1535" spans="65:72" x14ac:dyDescent="0.3">
      <c r="BM1535" s="59"/>
      <c r="BN1535" s="59"/>
      <c r="BO1535" s="59"/>
      <c r="BP1535" s="59"/>
      <c r="BQ1535" s="59"/>
      <c r="BR1535" s="59"/>
      <c r="BS1535" s="59"/>
      <c r="BT1535" s="59"/>
    </row>
    <row r="1536" spans="65:72" x14ac:dyDescent="0.3">
      <c r="BM1536" s="59"/>
      <c r="BN1536" s="59"/>
      <c r="BO1536" s="59"/>
      <c r="BP1536" s="59"/>
      <c r="BQ1536" s="59"/>
      <c r="BR1536" s="59"/>
      <c r="BS1536" s="59"/>
      <c r="BT1536" s="59"/>
    </row>
    <row r="1537" spans="65:72" x14ac:dyDescent="0.3">
      <c r="BM1537" s="59"/>
      <c r="BN1537" s="59"/>
      <c r="BO1537" s="59"/>
      <c r="BP1537" s="59"/>
      <c r="BQ1537" s="59"/>
      <c r="BR1537" s="59"/>
      <c r="BS1537" s="59"/>
      <c r="BT1537" s="59"/>
    </row>
    <row r="1538" spans="65:72" x14ac:dyDescent="0.3">
      <c r="BM1538" s="59"/>
      <c r="BN1538" s="59"/>
      <c r="BO1538" s="59"/>
      <c r="BP1538" s="59"/>
      <c r="BQ1538" s="59"/>
      <c r="BR1538" s="59"/>
      <c r="BS1538" s="59"/>
      <c r="BT1538" s="59"/>
    </row>
    <row r="1539" spans="65:72" x14ac:dyDescent="0.3">
      <c r="BM1539" s="59"/>
      <c r="BN1539" s="59"/>
      <c r="BO1539" s="59"/>
      <c r="BP1539" s="59"/>
      <c r="BQ1539" s="59"/>
      <c r="BR1539" s="59"/>
      <c r="BS1539" s="59"/>
      <c r="BT1539" s="59"/>
    </row>
    <row r="1540" spans="65:72" x14ac:dyDescent="0.3">
      <c r="BM1540" s="59"/>
      <c r="BN1540" s="59"/>
      <c r="BO1540" s="59"/>
      <c r="BP1540" s="59"/>
      <c r="BQ1540" s="59"/>
      <c r="BR1540" s="59"/>
      <c r="BS1540" s="59"/>
      <c r="BT1540" s="59"/>
    </row>
    <row r="1541" spans="65:72" x14ac:dyDescent="0.3">
      <c r="BM1541" s="59"/>
      <c r="BN1541" s="59"/>
      <c r="BO1541" s="59"/>
      <c r="BP1541" s="59"/>
      <c r="BQ1541" s="59"/>
      <c r="BR1541" s="59"/>
      <c r="BS1541" s="59"/>
      <c r="BT1541" s="59"/>
    </row>
    <row r="1542" spans="65:72" x14ac:dyDescent="0.3">
      <c r="BM1542" s="59"/>
      <c r="BN1542" s="59"/>
      <c r="BO1542" s="59"/>
      <c r="BP1542" s="59"/>
      <c r="BQ1542" s="59"/>
      <c r="BR1542" s="59"/>
      <c r="BS1542" s="59"/>
      <c r="BT1542" s="59"/>
    </row>
    <row r="1543" spans="65:72" x14ac:dyDescent="0.3">
      <c r="BM1543" s="59"/>
      <c r="BN1543" s="59"/>
      <c r="BO1543" s="59"/>
      <c r="BP1543" s="59"/>
      <c r="BQ1543" s="59"/>
      <c r="BR1543" s="59"/>
      <c r="BS1543" s="59"/>
      <c r="BT1543" s="59"/>
    </row>
    <row r="1544" spans="65:72" x14ac:dyDescent="0.3">
      <c r="BM1544" s="59"/>
      <c r="BN1544" s="59"/>
      <c r="BO1544" s="59"/>
      <c r="BP1544" s="59"/>
      <c r="BQ1544" s="59"/>
      <c r="BR1544" s="59"/>
      <c r="BS1544" s="59"/>
      <c r="BT1544" s="59"/>
    </row>
    <row r="1545" spans="65:72" x14ac:dyDescent="0.3">
      <c r="BM1545" s="59"/>
      <c r="BN1545" s="59"/>
      <c r="BO1545" s="59"/>
      <c r="BP1545" s="59"/>
      <c r="BQ1545" s="59"/>
      <c r="BR1545" s="59"/>
      <c r="BS1545" s="59"/>
      <c r="BT1545" s="59"/>
    </row>
    <row r="1546" spans="65:72" x14ac:dyDescent="0.3">
      <c r="BM1546" s="59"/>
      <c r="BN1546" s="59"/>
      <c r="BO1546" s="59"/>
      <c r="BP1546" s="59"/>
      <c r="BQ1546" s="59"/>
      <c r="BR1546" s="59"/>
      <c r="BS1546" s="59"/>
      <c r="BT1546" s="59"/>
    </row>
    <row r="1547" spans="65:72" x14ac:dyDescent="0.3">
      <c r="BM1547" s="59"/>
      <c r="BN1547" s="59"/>
      <c r="BO1547" s="59"/>
      <c r="BP1547" s="59"/>
      <c r="BQ1547" s="59"/>
      <c r="BR1547" s="59"/>
      <c r="BS1547" s="59"/>
      <c r="BT1547" s="59"/>
    </row>
    <row r="1548" spans="65:72" x14ac:dyDescent="0.3">
      <c r="BM1548" s="59"/>
      <c r="BN1548" s="59"/>
      <c r="BO1548" s="59"/>
      <c r="BP1548" s="59"/>
      <c r="BQ1548" s="59"/>
      <c r="BR1548" s="59"/>
      <c r="BS1548" s="59"/>
      <c r="BT1548" s="59"/>
    </row>
    <row r="1549" spans="65:72" x14ac:dyDescent="0.3">
      <c r="BM1549" s="59"/>
      <c r="BN1549" s="59"/>
      <c r="BO1549" s="59"/>
      <c r="BP1549" s="59"/>
      <c r="BQ1549" s="59"/>
      <c r="BR1549" s="59"/>
      <c r="BS1549" s="59"/>
      <c r="BT1549" s="59"/>
    </row>
    <row r="1550" spans="65:72" x14ac:dyDescent="0.3">
      <c r="BM1550" s="59"/>
      <c r="BN1550" s="59"/>
      <c r="BO1550" s="59"/>
      <c r="BP1550" s="59"/>
      <c r="BQ1550" s="59"/>
      <c r="BR1550" s="59"/>
      <c r="BS1550" s="59"/>
      <c r="BT1550" s="59"/>
    </row>
    <row r="1551" spans="65:72" x14ac:dyDescent="0.3">
      <c r="BM1551" s="59"/>
      <c r="BN1551" s="59"/>
      <c r="BO1551" s="59"/>
      <c r="BP1551" s="59"/>
      <c r="BQ1551" s="59"/>
      <c r="BR1551" s="59"/>
      <c r="BS1551" s="59"/>
      <c r="BT1551" s="59"/>
    </row>
    <row r="1552" spans="65:72" x14ac:dyDescent="0.3">
      <c r="BM1552" s="59"/>
      <c r="BN1552" s="59"/>
      <c r="BO1552" s="59"/>
      <c r="BP1552" s="59"/>
      <c r="BQ1552" s="59"/>
      <c r="BR1552" s="59"/>
      <c r="BS1552" s="59"/>
      <c r="BT1552" s="59"/>
    </row>
    <row r="1553" spans="65:72" x14ac:dyDescent="0.3">
      <c r="BM1553" s="59"/>
      <c r="BN1553" s="59"/>
      <c r="BO1553" s="59"/>
      <c r="BP1553" s="59"/>
      <c r="BQ1553" s="59"/>
      <c r="BR1553" s="59"/>
      <c r="BS1553" s="59"/>
      <c r="BT1553" s="59"/>
    </row>
    <row r="1554" spans="65:72" x14ac:dyDescent="0.3">
      <c r="BM1554" s="59"/>
      <c r="BN1554" s="59"/>
      <c r="BO1554" s="59"/>
      <c r="BP1554" s="59"/>
      <c r="BQ1554" s="59"/>
      <c r="BR1554" s="59"/>
      <c r="BS1554" s="59"/>
      <c r="BT1554" s="59"/>
    </row>
    <row r="1555" spans="65:72" x14ac:dyDescent="0.3">
      <c r="BM1555" s="59"/>
      <c r="BN1555" s="59"/>
      <c r="BO1555" s="59"/>
      <c r="BP1555" s="59"/>
      <c r="BQ1555" s="59"/>
      <c r="BR1555" s="59"/>
      <c r="BS1555" s="59"/>
      <c r="BT1555" s="59"/>
    </row>
    <row r="1556" spans="65:72" x14ac:dyDescent="0.3">
      <c r="BM1556" s="59"/>
      <c r="BN1556" s="59"/>
      <c r="BO1556" s="59"/>
      <c r="BP1556" s="59"/>
      <c r="BQ1556" s="59"/>
      <c r="BR1556" s="59"/>
      <c r="BS1556" s="59"/>
      <c r="BT1556" s="59"/>
    </row>
    <row r="1557" spans="65:72" x14ac:dyDescent="0.3">
      <c r="BM1557" s="59"/>
      <c r="BN1557" s="59"/>
      <c r="BO1557" s="59"/>
      <c r="BP1557" s="59"/>
      <c r="BQ1557" s="59"/>
      <c r="BR1557" s="59"/>
      <c r="BS1557" s="59"/>
      <c r="BT1557" s="59"/>
    </row>
    <row r="1558" spans="65:72" x14ac:dyDescent="0.3">
      <c r="BM1558" s="59"/>
      <c r="BN1558" s="59"/>
      <c r="BO1558" s="59"/>
      <c r="BP1558" s="59"/>
      <c r="BQ1558" s="59"/>
      <c r="BR1558" s="59"/>
      <c r="BS1558" s="59"/>
      <c r="BT1558" s="59"/>
    </row>
    <row r="1559" spans="65:72" x14ac:dyDescent="0.3">
      <c r="BM1559" s="59"/>
      <c r="BN1559" s="59"/>
      <c r="BO1559" s="59"/>
      <c r="BP1559" s="59"/>
      <c r="BQ1559" s="59"/>
      <c r="BR1559" s="59"/>
      <c r="BS1559" s="59"/>
      <c r="BT1559" s="59"/>
    </row>
    <row r="1560" spans="65:72" x14ac:dyDescent="0.3">
      <c r="BM1560" s="59"/>
      <c r="BN1560" s="59"/>
      <c r="BO1560" s="59"/>
      <c r="BP1560" s="59"/>
      <c r="BQ1560" s="59"/>
      <c r="BR1560" s="59"/>
      <c r="BS1560" s="59"/>
      <c r="BT1560" s="59"/>
    </row>
    <row r="1561" spans="65:72" x14ac:dyDescent="0.3">
      <c r="BM1561" s="59"/>
      <c r="BN1561" s="59"/>
      <c r="BO1561" s="59"/>
      <c r="BP1561" s="59"/>
      <c r="BQ1561" s="59"/>
      <c r="BR1561" s="59"/>
      <c r="BS1561" s="59"/>
      <c r="BT1561" s="59"/>
    </row>
    <row r="1562" spans="65:72" x14ac:dyDescent="0.3">
      <c r="BM1562" s="59"/>
      <c r="BN1562" s="59"/>
      <c r="BO1562" s="59"/>
      <c r="BP1562" s="59"/>
      <c r="BQ1562" s="59"/>
      <c r="BR1562" s="59"/>
      <c r="BS1562" s="59"/>
      <c r="BT1562" s="59"/>
    </row>
    <row r="1563" spans="65:72" x14ac:dyDescent="0.3">
      <c r="BM1563" s="59"/>
      <c r="BN1563" s="59"/>
      <c r="BO1563" s="59"/>
      <c r="BP1563" s="59"/>
      <c r="BQ1563" s="59"/>
      <c r="BR1563" s="59"/>
      <c r="BS1563" s="59"/>
      <c r="BT1563" s="59"/>
    </row>
    <row r="1564" spans="65:72" x14ac:dyDescent="0.3">
      <c r="BM1564" s="59"/>
      <c r="BN1564" s="59"/>
      <c r="BO1564" s="59"/>
      <c r="BP1564" s="59"/>
      <c r="BQ1564" s="59"/>
      <c r="BR1564" s="59"/>
      <c r="BS1564" s="59"/>
      <c r="BT1564" s="59"/>
    </row>
    <row r="1565" spans="65:72" x14ac:dyDescent="0.3">
      <c r="BM1565" s="59"/>
      <c r="BN1565" s="59"/>
      <c r="BO1565" s="59"/>
      <c r="BP1565" s="59"/>
      <c r="BQ1565" s="59"/>
      <c r="BR1565" s="59"/>
      <c r="BS1565" s="59"/>
      <c r="BT1565" s="59"/>
    </row>
    <row r="1566" spans="65:72" x14ac:dyDescent="0.3">
      <c r="BM1566" s="59"/>
      <c r="BN1566" s="59"/>
      <c r="BO1566" s="59"/>
      <c r="BP1566" s="59"/>
      <c r="BQ1566" s="59"/>
      <c r="BR1566" s="59"/>
      <c r="BS1566" s="59"/>
      <c r="BT1566" s="59"/>
    </row>
    <row r="1567" spans="65:72" x14ac:dyDescent="0.3">
      <c r="BM1567" s="59"/>
      <c r="BN1567" s="59"/>
      <c r="BO1567" s="59"/>
      <c r="BP1567" s="59"/>
      <c r="BQ1567" s="59"/>
      <c r="BR1567" s="59"/>
      <c r="BS1567" s="59"/>
      <c r="BT1567" s="59"/>
    </row>
    <row r="1568" spans="65:72" x14ac:dyDescent="0.3">
      <c r="BM1568" s="59"/>
      <c r="BN1568" s="59"/>
      <c r="BO1568" s="59"/>
      <c r="BP1568" s="59"/>
      <c r="BQ1568" s="59"/>
      <c r="BR1568" s="59"/>
      <c r="BS1568" s="59"/>
      <c r="BT1568" s="59"/>
    </row>
    <row r="1569" spans="65:72" x14ac:dyDescent="0.3">
      <c r="BM1569" s="59"/>
      <c r="BN1569" s="59"/>
      <c r="BO1569" s="59"/>
      <c r="BP1569" s="59"/>
      <c r="BQ1569" s="59"/>
      <c r="BR1569" s="59"/>
      <c r="BS1569" s="59"/>
      <c r="BT1569" s="59"/>
    </row>
    <row r="1570" spans="65:72" x14ac:dyDescent="0.3">
      <c r="BM1570" s="59"/>
      <c r="BN1570" s="59"/>
      <c r="BO1570" s="59"/>
      <c r="BP1570" s="59"/>
      <c r="BQ1570" s="59"/>
      <c r="BR1570" s="59"/>
      <c r="BS1570" s="59"/>
      <c r="BT1570" s="59"/>
    </row>
    <row r="1571" spans="65:72" x14ac:dyDescent="0.3">
      <c r="BM1571" s="59"/>
      <c r="BN1571" s="59"/>
      <c r="BO1571" s="59"/>
      <c r="BP1571" s="59"/>
      <c r="BQ1571" s="59"/>
      <c r="BR1571" s="59"/>
      <c r="BS1571" s="59"/>
      <c r="BT1571" s="59"/>
    </row>
    <row r="1572" spans="65:72" x14ac:dyDescent="0.3">
      <c r="BM1572" s="59"/>
      <c r="BN1572" s="59"/>
      <c r="BO1572" s="59"/>
      <c r="BP1572" s="59"/>
      <c r="BQ1572" s="59"/>
      <c r="BR1572" s="59"/>
      <c r="BS1572" s="59"/>
      <c r="BT1572" s="59"/>
    </row>
    <row r="1573" spans="65:72" x14ac:dyDescent="0.3">
      <c r="BM1573" s="59"/>
      <c r="BN1573" s="59"/>
      <c r="BO1573" s="59"/>
      <c r="BP1573" s="59"/>
      <c r="BQ1573" s="59"/>
      <c r="BR1573" s="59"/>
      <c r="BS1573" s="59"/>
      <c r="BT1573" s="59"/>
    </row>
    <row r="1574" spans="65:72" x14ac:dyDescent="0.3">
      <c r="BM1574" s="59"/>
      <c r="BN1574" s="59"/>
      <c r="BO1574" s="59"/>
      <c r="BP1574" s="59"/>
      <c r="BQ1574" s="59"/>
      <c r="BR1574" s="59"/>
      <c r="BS1574" s="59"/>
      <c r="BT1574" s="59"/>
    </row>
    <row r="1575" spans="65:72" x14ac:dyDescent="0.3">
      <c r="BM1575" s="59"/>
      <c r="BN1575" s="59"/>
      <c r="BO1575" s="59"/>
      <c r="BP1575" s="59"/>
      <c r="BQ1575" s="59"/>
      <c r="BR1575" s="59"/>
      <c r="BS1575" s="59"/>
      <c r="BT1575" s="59"/>
    </row>
    <row r="1576" spans="65:72" x14ac:dyDescent="0.3">
      <c r="BM1576" s="59"/>
      <c r="BN1576" s="59"/>
      <c r="BO1576" s="59"/>
      <c r="BP1576" s="59"/>
      <c r="BQ1576" s="59"/>
      <c r="BR1576" s="59"/>
      <c r="BS1576" s="59"/>
      <c r="BT1576" s="59"/>
    </row>
    <row r="1577" spans="65:72" x14ac:dyDescent="0.3">
      <c r="BM1577" s="59"/>
      <c r="BN1577" s="59"/>
      <c r="BO1577" s="59"/>
      <c r="BP1577" s="59"/>
      <c r="BQ1577" s="59"/>
      <c r="BR1577" s="59"/>
      <c r="BS1577" s="59"/>
      <c r="BT1577" s="59"/>
    </row>
    <row r="1578" spans="65:72" x14ac:dyDescent="0.3">
      <c r="BM1578" s="59"/>
      <c r="BN1578" s="59"/>
      <c r="BO1578" s="59"/>
      <c r="BP1578" s="59"/>
      <c r="BQ1578" s="59"/>
      <c r="BR1578" s="59"/>
      <c r="BS1578" s="59"/>
      <c r="BT1578" s="59"/>
    </row>
    <row r="1579" spans="65:72" x14ac:dyDescent="0.3">
      <c r="BM1579" s="59"/>
      <c r="BN1579" s="59"/>
      <c r="BO1579" s="59"/>
      <c r="BP1579" s="59"/>
      <c r="BQ1579" s="59"/>
      <c r="BR1579" s="59"/>
      <c r="BS1579" s="59"/>
      <c r="BT1579" s="59"/>
    </row>
    <row r="1580" spans="65:72" x14ac:dyDescent="0.3">
      <c r="BM1580" s="59"/>
      <c r="BN1580" s="59"/>
      <c r="BO1580" s="59"/>
      <c r="BP1580" s="59"/>
      <c r="BQ1580" s="59"/>
      <c r="BR1580" s="59"/>
      <c r="BS1580" s="59"/>
      <c r="BT1580" s="59"/>
    </row>
    <row r="1581" spans="65:72" x14ac:dyDescent="0.3">
      <c r="BM1581" s="59"/>
      <c r="BN1581" s="59"/>
      <c r="BO1581" s="59"/>
      <c r="BP1581" s="59"/>
      <c r="BQ1581" s="59"/>
      <c r="BR1581" s="59"/>
      <c r="BS1581" s="59"/>
      <c r="BT1581" s="59"/>
    </row>
    <row r="1582" spans="65:72" x14ac:dyDescent="0.3">
      <c r="BM1582" s="59"/>
      <c r="BN1582" s="59"/>
      <c r="BO1582" s="59"/>
      <c r="BP1582" s="59"/>
      <c r="BQ1582" s="59"/>
      <c r="BR1582" s="59"/>
      <c r="BS1582" s="59"/>
      <c r="BT1582" s="59"/>
    </row>
    <row r="1583" spans="65:72" x14ac:dyDescent="0.3">
      <c r="BM1583" s="59"/>
      <c r="BN1583" s="59"/>
      <c r="BO1583" s="59"/>
      <c r="BP1583" s="59"/>
      <c r="BQ1583" s="59"/>
      <c r="BR1583" s="59"/>
      <c r="BS1583" s="59"/>
      <c r="BT1583" s="59"/>
    </row>
    <row r="1584" spans="65:72" x14ac:dyDescent="0.3">
      <c r="BM1584" s="59"/>
      <c r="BN1584" s="59"/>
      <c r="BO1584" s="59"/>
      <c r="BP1584" s="59"/>
      <c r="BQ1584" s="59"/>
      <c r="BR1584" s="59"/>
      <c r="BS1584" s="59"/>
      <c r="BT1584" s="59"/>
    </row>
    <row r="1585" spans="65:72" x14ac:dyDescent="0.3">
      <c r="BM1585" s="59"/>
      <c r="BN1585" s="59"/>
      <c r="BO1585" s="59"/>
      <c r="BP1585" s="59"/>
      <c r="BQ1585" s="59"/>
      <c r="BR1585" s="59"/>
      <c r="BS1585" s="59"/>
      <c r="BT1585" s="59"/>
    </row>
    <row r="1586" spans="65:72" x14ac:dyDescent="0.3">
      <c r="BM1586" s="59"/>
      <c r="BN1586" s="59"/>
      <c r="BO1586" s="59"/>
      <c r="BP1586" s="59"/>
      <c r="BQ1586" s="59"/>
      <c r="BR1586" s="59"/>
      <c r="BS1586" s="59"/>
      <c r="BT1586" s="59"/>
    </row>
    <row r="1587" spans="65:72" x14ac:dyDescent="0.3">
      <c r="BM1587" s="59"/>
      <c r="BN1587" s="59"/>
      <c r="BO1587" s="59"/>
      <c r="BP1587" s="59"/>
      <c r="BQ1587" s="59"/>
      <c r="BR1587" s="59"/>
      <c r="BS1587" s="59"/>
      <c r="BT1587" s="59"/>
    </row>
    <row r="1588" spans="65:72" x14ac:dyDescent="0.3">
      <c r="BM1588" s="59"/>
      <c r="BN1588" s="59"/>
      <c r="BO1588" s="59"/>
      <c r="BP1588" s="59"/>
      <c r="BQ1588" s="59"/>
      <c r="BR1588" s="59"/>
      <c r="BS1588" s="59"/>
      <c r="BT1588" s="59"/>
    </row>
    <row r="1589" spans="65:72" x14ac:dyDescent="0.3">
      <c r="BM1589" s="59"/>
      <c r="BN1589" s="59"/>
      <c r="BO1589" s="59"/>
      <c r="BP1589" s="59"/>
      <c r="BQ1589" s="59"/>
      <c r="BR1589" s="59"/>
      <c r="BS1589" s="59"/>
      <c r="BT1589" s="59"/>
    </row>
    <row r="1590" spans="65:72" x14ac:dyDescent="0.3">
      <c r="BM1590" s="59"/>
      <c r="BN1590" s="59"/>
      <c r="BO1590" s="59"/>
      <c r="BP1590" s="59"/>
      <c r="BQ1590" s="59"/>
      <c r="BR1590" s="59"/>
      <c r="BS1590" s="59"/>
      <c r="BT1590" s="59"/>
    </row>
    <row r="1591" spans="65:72" x14ac:dyDescent="0.3">
      <c r="BM1591" s="59"/>
      <c r="BN1591" s="59"/>
      <c r="BO1591" s="59"/>
      <c r="BP1591" s="59"/>
      <c r="BQ1591" s="59"/>
      <c r="BR1591" s="59"/>
      <c r="BS1591" s="59"/>
      <c r="BT1591" s="59"/>
    </row>
    <row r="1592" spans="65:72" x14ac:dyDescent="0.3">
      <c r="BM1592" s="59"/>
      <c r="BN1592" s="59"/>
      <c r="BO1592" s="59"/>
      <c r="BP1592" s="59"/>
      <c r="BQ1592" s="59"/>
      <c r="BR1592" s="59"/>
      <c r="BS1592" s="59"/>
      <c r="BT1592" s="59"/>
    </row>
    <row r="1593" spans="65:72" x14ac:dyDescent="0.3">
      <c r="BM1593" s="59"/>
      <c r="BN1593" s="59"/>
      <c r="BO1593" s="59"/>
      <c r="BP1593" s="59"/>
      <c r="BQ1593" s="59"/>
      <c r="BR1593" s="59"/>
      <c r="BS1593" s="59"/>
      <c r="BT1593" s="59"/>
    </row>
    <row r="1594" spans="65:72" x14ac:dyDescent="0.3">
      <c r="BM1594" s="59"/>
      <c r="BN1594" s="59"/>
      <c r="BO1594" s="59"/>
      <c r="BP1594" s="59"/>
      <c r="BQ1594" s="59"/>
      <c r="BR1594" s="59"/>
      <c r="BS1594" s="59"/>
      <c r="BT1594" s="59"/>
    </row>
    <row r="1595" spans="65:72" x14ac:dyDescent="0.3">
      <c r="BM1595" s="59"/>
      <c r="BN1595" s="59"/>
      <c r="BO1595" s="59"/>
      <c r="BP1595" s="59"/>
      <c r="BQ1595" s="59"/>
      <c r="BR1595" s="59"/>
      <c r="BS1595" s="59"/>
      <c r="BT1595" s="59"/>
    </row>
    <row r="1596" spans="65:72" x14ac:dyDescent="0.3">
      <c r="BM1596" s="59"/>
      <c r="BN1596" s="59"/>
      <c r="BO1596" s="59"/>
      <c r="BP1596" s="59"/>
      <c r="BQ1596" s="59"/>
      <c r="BR1596" s="59"/>
      <c r="BS1596" s="59"/>
      <c r="BT1596" s="59"/>
    </row>
    <row r="1597" spans="65:72" x14ac:dyDescent="0.3">
      <c r="BM1597" s="59"/>
      <c r="BN1597" s="59"/>
      <c r="BO1597" s="59"/>
      <c r="BP1597" s="59"/>
      <c r="BQ1597" s="59"/>
      <c r="BR1597" s="59"/>
      <c r="BS1597" s="59"/>
      <c r="BT1597" s="59"/>
    </row>
    <row r="1598" spans="65:72" x14ac:dyDescent="0.3">
      <c r="BM1598" s="59"/>
      <c r="BN1598" s="59"/>
      <c r="BO1598" s="59"/>
      <c r="BP1598" s="59"/>
      <c r="BQ1598" s="59"/>
      <c r="BR1598" s="59"/>
      <c r="BS1598" s="59"/>
      <c r="BT1598" s="59"/>
    </row>
    <row r="1599" spans="65:72" x14ac:dyDescent="0.3">
      <c r="BM1599" s="59"/>
      <c r="BN1599" s="59"/>
      <c r="BO1599" s="59"/>
      <c r="BP1599" s="59"/>
      <c r="BQ1599" s="59"/>
      <c r="BR1599" s="59"/>
      <c r="BS1599" s="59"/>
      <c r="BT1599" s="59"/>
    </row>
    <row r="1600" spans="65:72" x14ac:dyDescent="0.3">
      <c r="BM1600" s="59"/>
      <c r="BN1600" s="59"/>
      <c r="BO1600" s="59"/>
      <c r="BP1600" s="59"/>
      <c r="BQ1600" s="59"/>
      <c r="BR1600" s="59"/>
      <c r="BS1600" s="59"/>
      <c r="BT1600" s="59"/>
    </row>
    <row r="1601" spans="65:72" x14ac:dyDescent="0.3">
      <c r="BM1601" s="59"/>
      <c r="BN1601" s="59"/>
      <c r="BO1601" s="59"/>
      <c r="BP1601" s="59"/>
      <c r="BQ1601" s="59"/>
      <c r="BR1601" s="59"/>
      <c r="BS1601" s="59"/>
      <c r="BT1601" s="59"/>
    </row>
    <row r="1602" spans="65:72" x14ac:dyDescent="0.3">
      <c r="BM1602" s="59"/>
      <c r="BN1602" s="59"/>
      <c r="BO1602" s="59"/>
      <c r="BP1602" s="59"/>
      <c r="BQ1602" s="59"/>
      <c r="BR1602" s="59"/>
      <c r="BS1602" s="59"/>
      <c r="BT1602" s="59"/>
    </row>
    <row r="1603" spans="65:72" x14ac:dyDescent="0.3">
      <c r="BM1603" s="59"/>
      <c r="BN1603" s="59"/>
      <c r="BO1603" s="59"/>
      <c r="BP1603" s="59"/>
      <c r="BQ1603" s="59"/>
      <c r="BR1603" s="59"/>
      <c r="BS1603" s="59"/>
      <c r="BT1603" s="59"/>
    </row>
    <row r="1604" spans="65:72" x14ac:dyDescent="0.3">
      <c r="BM1604" s="59"/>
      <c r="BN1604" s="59"/>
      <c r="BO1604" s="59"/>
      <c r="BP1604" s="59"/>
      <c r="BQ1604" s="59"/>
      <c r="BR1604" s="59"/>
      <c r="BS1604" s="59"/>
      <c r="BT1604" s="59"/>
    </row>
    <row r="1605" spans="65:72" x14ac:dyDescent="0.3">
      <c r="BM1605" s="59"/>
      <c r="BN1605" s="59"/>
      <c r="BO1605" s="59"/>
      <c r="BP1605" s="59"/>
      <c r="BQ1605" s="59"/>
      <c r="BR1605" s="59"/>
      <c r="BS1605" s="59"/>
      <c r="BT1605" s="59"/>
    </row>
    <row r="1606" spans="65:72" x14ac:dyDescent="0.3">
      <c r="BM1606" s="59"/>
      <c r="BN1606" s="59"/>
      <c r="BO1606" s="59"/>
      <c r="BP1606" s="59"/>
      <c r="BQ1606" s="59"/>
      <c r="BR1606" s="59"/>
      <c r="BS1606" s="59"/>
      <c r="BT1606" s="59"/>
    </row>
    <row r="1607" spans="65:72" x14ac:dyDescent="0.3">
      <c r="BM1607" s="59"/>
      <c r="BN1607" s="59"/>
      <c r="BO1607" s="59"/>
      <c r="BP1607" s="59"/>
      <c r="BQ1607" s="59"/>
      <c r="BR1607" s="59"/>
      <c r="BS1607" s="59"/>
      <c r="BT1607" s="59"/>
    </row>
    <row r="1608" spans="65:72" x14ac:dyDescent="0.3">
      <c r="BM1608" s="59"/>
      <c r="BN1608" s="59"/>
      <c r="BO1608" s="59"/>
      <c r="BP1608" s="59"/>
      <c r="BQ1608" s="59"/>
      <c r="BR1608" s="59"/>
      <c r="BS1608" s="59"/>
      <c r="BT1608" s="59"/>
    </row>
    <row r="1609" spans="65:72" x14ac:dyDescent="0.3">
      <c r="BM1609" s="59"/>
      <c r="BN1609" s="59"/>
      <c r="BO1609" s="59"/>
      <c r="BP1609" s="59"/>
      <c r="BQ1609" s="59"/>
      <c r="BR1609" s="59"/>
      <c r="BS1609" s="59"/>
      <c r="BT1609" s="59"/>
    </row>
    <row r="1610" spans="65:72" x14ac:dyDescent="0.3">
      <c r="BM1610" s="59"/>
      <c r="BN1610" s="59"/>
      <c r="BO1610" s="59"/>
      <c r="BP1610" s="59"/>
      <c r="BQ1610" s="59"/>
      <c r="BR1610" s="59"/>
      <c r="BS1610" s="59"/>
      <c r="BT1610" s="59"/>
    </row>
    <row r="1611" spans="65:72" x14ac:dyDescent="0.3">
      <c r="BM1611" s="59"/>
      <c r="BN1611" s="59"/>
      <c r="BO1611" s="59"/>
      <c r="BP1611" s="59"/>
      <c r="BQ1611" s="59"/>
      <c r="BR1611" s="59"/>
      <c r="BS1611" s="59"/>
      <c r="BT1611" s="59"/>
    </row>
    <row r="1612" spans="65:72" x14ac:dyDescent="0.3">
      <c r="BM1612" s="59"/>
      <c r="BN1612" s="59"/>
      <c r="BO1612" s="59"/>
      <c r="BP1612" s="59"/>
      <c r="BQ1612" s="59"/>
      <c r="BR1612" s="59"/>
      <c r="BS1612" s="59"/>
      <c r="BT1612" s="59"/>
    </row>
    <row r="1613" spans="65:72" x14ac:dyDescent="0.3">
      <c r="BM1613" s="59"/>
      <c r="BN1613" s="59"/>
      <c r="BO1613" s="59"/>
      <c r="BP1613" s="59"/>
      <c r="BQ1613" s="59"/>
      <c r="BR1613" s="59"/>
      <c r="BS1613" s="59"/>
      <c r="BT1613" s="59"/>
    </row>
    <row r="1614" spans="65:72" x14ac:dyDescent="0.3">
      <c r="BM1614" s="59"/>
      <c r="BN1614" s="59"/>
      <c r="BO1614" s="59"/>
      <c r="BP1614" s="59"/>
      <c r="BQ1614" s="59"/>
      <c r="BR1614" s="59"/>
      <c r="BS1614" s="59"/>
      <c r="BT1614" s="59"/>
    </row>
    <row r="1615" spans="65:72" x14ac:dyDescent="0.3">
      <c r="BM1615" s="59"/>
      <c r="BN1615" s="59"/>
      <c r="BO1615" s="59"/>
      <c r="BP1615" s="59"/>
      <c r="BQ1615" s="59"/>
      <c r="BR1615" s="59"/>
      <c r="BS1615" s="59"/>
      <c r="BT1615" s="59"/>
    </row>
    <row r="1616" spans="65:72" x14ac:dyDescent="0.3">
      <c r="BM1616" s="59"/>
      <c r="BN1616" s="59"/>
      <c r="BO1616" s="59"/>
      <c r="BP1616" s="59"/>
      <c r="BQ1616" s="59"/>
      <c r="BR1616" s="59"/>
      <c r="BS1616" s="59"/>
      <c r="BT1616" s="59"/>
    </row>
    <row r="1617" spans="65:72" x14ac:dyDescent="0.3">
      <c r="BM1617" s="59"/>
      <c r="BN1617" s="59"/>
      <c r="BO1617" s="59"/>
      <c r="BP1617" s="59"/>
      <c r="BQ1617" s="59"/>
      <c r="BR1617" s="59"/>
      <c r="BS1617" s="59"/>
      <c r="BT1617" s="59"/>
    </row>
    <row r="1618" spans="65:72" x14ac:dyDescent="0.3">
      <c r="BM1618" s="59"/>
      <c r="BN1618" s="59"/>
      <c r="BO1618" s="59"/>
      <c r="BP1618" s="59"/>
      <c r="BQ1618" s="59"/>
      <c r="BR1618" s="59"/>
      <c r="BS1618" s="59"/>
      <c r="BT1618" s="59"/>
    </row>
    <row r="1619" spans="65:72" x14ac:dyDescent="0.3">
      <c r="BM1619" s="59"/>
      <c r="BN1619" s="59"/>
      <c r="BO1619" s="59"/>
      <c r="BP1619" s="59"/>
      <c r="BQ1619" s="59"/>
      <c r="BR1619" s="59"/>
      <c r="BS1619" s="59"/>
      <c r="BT1619" s="59"/>
    </row>
    <row r="1620" spans="65:72" x14ac:dyDescent="0.3">
      <c r="BM1620" s="59"/>
      <c r="BN1620" s="59"/>
      <c r="BO1620" s="59"/>
      <c r="BP1620" s="59"/>
      <c r="BQ1620" s="59"/>
      <c r="BR1620" s="59"/>
      <c r="BS1620" s="59"/>
      <c r="BT1620" s="59"/>
    </row>
    <row r="1621" spans="65:72" x14ac:dyDescent="0.3">
      <c r="BM1621" s="59"/>
      <c r="BN1621" s="59"/>
      <c r="BO1621" s="59"/>
      <c r="BP1621" s="59"/>
      <c r="BQ1621" s="59"/>
      <c r="BR1621" s="59"/>
      <c r="BS1621" s="59"/>
      <c r="BT1621" s="59"/>
    </row>
    <row r="1622" spans="65:72" x14ac:dyDescent="0.3">
      <c r="BM1622" s="59"/>
      <c r="BN1622" s="59"/>
      <c r="BO1622" s="59"/>
      <c r="BP1622" s="59"/>
      <c r="BQ1622" s="59"/>
      <c r="BR1622" s="59"/>
      <c r="BS1622" s="59"/>
      <c r="BT1622" s="59"/>
    </row>
    <row r="1623" spans="65:72" x14ac:dyDescent="0.3">
      <c r="BM1623" s="59"/>
      <c r="BN1623" s="59"/>
      <c r="BO1623" s="59"/>
      <c r="BP1623" s="59"/>
      <c r="BQ1623" s="59"/>
      <c r="BR1623" s="59"/>
      <c r="BS1623" s="59"/>
      <c r="BT1623" s="59"/>
    </row>
    <row r="1624" spans="65:72" x14ac:dyDescent="0.3">
      <c r="BM1624" s="59"/>
      <c r="BN1624" s="59"/>
      <c r="BO1624" s="59"/>
      <c r="BP1624" s="59"/>
      <c r="BQ1624" s="59"/>
      <c r="BR1624" s="59"/>
      <c r="BS1624" s="59"/>
      <c r="BT1624" s="59"/>
    </row>
    <row r="1625" spans="65:72" x14ac:dyDescent="0.3">
      <c r="BM1625" s="59"/>
      <c r="BN1625" s="59"/>
      <c r="BO1625" s="59"/>
      <c r="BP1625" s="59"/>
      <c r="BQ1625" s="59"/>
      <c r="BR1625" s="59"/>
      <c r="BS1625" s="59"/>
      <c r="BT1625" s="59"/>
    </row>
    <row r="1626" spans="65:72" x14ac:dyDescent="0.3">
      <c r="BM1626" s="59"/>
      <c r="BN1626" s="59"/>
      <c r="BO1626" s="59"/>
      <c r="BP1626" s="59"/>
      <c r="BQ1626" s="59"/>
      <c r="BR1626" s="59"/>
      <c r="BS1626" s="59"/>
      <c r="BT1626" s="59"/>
    </row>
    <row r="1627" spans="65:72" x14ac:dyDescent="0.3">
      <c r="BM1627" s="59"/>
      <c r="BN1627" s="59"/>
      <c r="BO1627" s="59"/>
      <c r="BP1627" s="59"/>
      <c r="BQ1627" s="59"/>
      <c r="BR1627" s="59"/>
      <c r="BS1627" s="59"/>
      <c r="BT1627" s="59"/>
    </row>
    <row r="1628" spans="65:72" x14ac:dyDescent="0.3">
      <c r="BM1628" s="59"/>
      <c r="BN1628" s="59"/>
      <c r="BO1628" s="59"/>
      <c r="BP1628" s="59"/>
      <c r="BQ1628" s="59"/>
      <c r="BR1628" s="59"/>
      <c r="BS1628" s="59"/>
      <c r="BT1628" s="59"/>
    </row>
    <row r="1629" spans="65:72" x14ac:dyDescent="0.3">
      <c r="BM1629" s="59"/>
      <c r="BN1629" s="59"/>
      <c r="BO1629" s="59"/>
      <c r="BP1629" s="59"/>
      <c r="BQ1629" s="59"/>
      <c r="BR1629" s="59"/>
      <c r="BS1629" s="59"/>
      <c r="BT1629" s="59"/>
    </row>
    <row r="1630" spans="65:72" x14ac:dyDescent="0.3">
      <c r="BM1630" s="59"/>
      <c r="BN1630" s="59"/>
      <c r="BO1630" s="59"/>
      <c r="BP1630" s="59"/>
      <c r="BQ1630" s="59"/>
      <c r="BR1630" s="59"/>
      <c r="BS1630" s="59"/>
      <c r="BT1630" s="59"/>
    </row>
    <row r="1631" spans="65:72" x14ac:dyDescent="0.3">
      <c r="BM1631" s="59"/>
      <c r="BN1631" s="59"/>
      <c r="BO1631" s="59"/>
      <c r="BP1631" s="59"/>
      <c r="BQ1631" s="59"/>
      <c r="BR1631" s="59"/>
      <c r="BS1631" s="59"/>
      <c r="BT1631" s="59"/>
    </row>
    <row r="1632" spans="65:72" x14ac:dyDescent="0.3">
      <c r="BM1632" s="59"/>
      <c r="BN1632" s="59"/>
      <c r="BO1632" s="59"/>
      <c r="BP1632" s="59"/>
      <c r="BQ1632" s="59"/>
      <c r="BR1632" s="59"/>
      <c r="BS1632" s="59"/>
      <c r="BT1632" s="59"/>
    </row>
    <row r="1633" spans="65:72" x14ac:dyDescent="0.3">
      <c r="BM1633" s="59"/>
      <c r="BN1633" s="59"/>
      <c r="BO1633" s="59"/>
      <c r="BP1633" s="59"/>
      <c r="BQ1633" s="59"/>
      <c r="BR1633" s="59"/>
      <c r="BS1633" s="59"/>
      <c r="BT1633" s="59"/>
    </row>
    <row r="1634" spans="65:72" x14ac:dyDescent="0.3">
      <c r="BM1634" s="59"/>
      <c r="BN1634" s="59"/>
      <c r="BO1634" s="59"/>
      <c r="BP1634" s="59"/>
      <c r="BQ1634" s="59"/>
      <c r="BR1634" s="59"/>
      <c r="BS1634" s="59"/>
      <c r="BT1634" s="59"/>
    </row>
    <row r="1635" spans="65:72" x14ac:dyDescent="0.3">
      <c r="BM1635" s="59"/>
      <c r="BN1635" s="59"/>
      <c r="BO1635" s="59"/>
      <c r="BP1635" s="59"/>
      <c r="BQ1635" s="59"/>
      <c r="BR1635" s="59"/>
      <c r="BS1635" s="59"/>
      <c r="BT1635" s="59"/>
    </row>
    <row r="1636" spans="65:72" x14ac:dyDescent="0.3">
      <c r="BM1636" s="59"/>
      <c r="BN1636" s="59"/>
      <c r="BO1636" s="59"/>
      <c r="BP1636" s="59"/>
      <c r="BQ1636" s="59"/>
      <c r="BR1636" s="59"/>
      <c r="BS1636" s="59"/>
      <c r="BT1636" s="59"/>
    </row>
    <row r="1637" spans="65:72" x14ac:dyDescent="0.3">
      <c r="BM1637" s="59"/>
      <c r="BN1637" s="59"/>
      <c r="BO1637" s="59"/>
      <c r="BP1637" s="59"/>
      <c r="BQ1637" s="59"/>
      <c r="BR1637" s="59"/>
      <c r="BS1637" s="59"/>
      <c r="BT1637" s="59"/>
    </row>
    <row r="1638" spans="65:72" x14ac:dyDescent="0.3">
      <c r="BM1638" s="59"/>
      <c r="BN1638" s="59"/>
      <c r="BO1638" s="59"/>
      <c r="BP1638" s="59"/>
      <c r="BQ1638" s="59"/>
      <c r="BR1638" s="59"/>
      <c r="BS1638" s="59"/>
      <c r="BT1638" s="59"/>
    </row>
    <row r="1639" spans="65:72" x14ac:dyDescent="0.3">
      <c r="BM1639" s="59"/>
      <c r="BN1639" s="59"/>
      <c r="BO1639" s="59"/>
      <c r="BP1639" s="59"/>
      <c r="BQ1639" s="59"/>
      <c r="BR1639" s="59"/>
      <c r="BS1639" s="59"/>
      <c r="BT1639" s="59"/>
    </row>
    <row r="1640" spans="65:72" x14ac:dyDescent="0.3">
      <c r="BM1640" s="59"/>
      <c r="BN1640" s="59"/>
      <c r="BO1640" s="59"/>
      <c r="BP1640" s="59"/>
      <c r="BQ1640" s="59"/>
      <c r="BR1640" s="59"/>
      <c r="BS1640" s="59"/>
      <c r="BT1640" s="59"/>
    </row>
    <row r="1641" spans="65:72" x14ac:dyDescent="0.3">
      <c r="BM1641" s="59"/>
      <c r="BN1641" s="59"/>
      <c r="BO1641" s="59"/>
      <c r="BP1641" s="59"/>
      <c r="BQ1641" s="59"/>
      <c r="BR1641" s="59"/>
      <c r="BS1641" s="59"/>
      <c r="BT1641" s="59"/>
    </row>
    <row r="1642" spans="65:72" x14ac:dyDescent="0.3">
      <c r="BM1642" s="59"/>
      <c r="BN1642" s="59"/>
      <c r="BO1642" s="59"/>
      <c r="BP1642" s="59"/>
      <c r="BQ1642" s="59"/>
      <c r="BR1642" s="59"/>
      <c r="BS1642" s="59"/>
      <c r="BT1642" s="59"/>
    </row>
    <row r="1643" spans="65:72" x14ac:dyDescent="0.3">
      <c r="BM1643" s="59"/>
      <c r="BN1643" s="59"/>
      <c r="BO1643" s="59"/>
      <c r="BP1643" s="59"/>
      <c r="BQ1643" s="59"/>
      <c r="BR1643" s="59"/>
      <c r="BS1643" s="59"/>
      <c r="BT1643" s="59"/>
    </row>
    <row r="1644" spans="65:72" x14ac:dyDescent="0.3">
      <c r="BM1644" s="59"/>
      <c r="BN1644" s="59"/>
      <c r="BO1644" s="59"/>
      <c r="BP1644" s="59"/>
      <c r="BQ1644" s="59"/>
      <c r="BR1644" s="59"/>
      <c r="BS1644" s="59"/>
      <c r="BT1644" s="59"/>
    </row>
    <row r="1645" spans="65:72" x14ac:dyDescent="0.3">
      <c r="BM1645" s="59"/>
      <c r="BN1645" s="59"/>
      <c r="BO1645" s="59"/>
      <c r="BP1645" s="59"/>
      <c r="BQ1645" s="59"/>
      <c r="BR1645" s="59"/>
      <c r="BS1645" s="59"/>
      <c r="BT1645" s="59"/>
    </row>
    <row r="1646" spans="65:72" x14ac:dyDescent="0.3">
      <c r="BM1646" s="59"/>
      <c r="BN1646" s="59"/>
      <c r="BO1646" s="59"/>
      <c r="BP1646" s="59"/>
      <c r="BQ1646" s="59"/>
      <c r="BR1646" s="59"/>
      <c r="BS1646" s="59"/>
      <c r="BT1646" s="59"/>
    </row>
    <row r="1647" spans="65:72" x14ac:dyDescent="0.3">
      <c r="BM1647" s="59"/>
      <c r="BN1647" s="59"/>
      <c r="BO1647" s="59"/>
      <c r="BP1647" s="59"/>
      <c r="BQ1647" s="59"/>
      <c r="BR1647" s="59"/>
      <c r="BS1647" s="59"/>
      <c r="BT1647" s="59"/>
    </row>
    <row r="1648" spans="65:72" x14ac:dyDescent="0.3">
      <c r="BM1648" s="59"/>
      <c r="BN1648" s="59"/>
      <c r="BO1648" s="59"/>
      <c r="BP1648" s="59"/>
      <c r="BQ1648" s="59"/>
      <c r="BR1648" s="59"/>
      <c r="BS1648" s="59"/>
      <c r="BT1648" s="59"/>
    </row>
    <row r="1649" spans="65:72" x14ac:dyDescent="0.3">
      <c r="BM1649" s="59"/>
      <c r="BN1649" s="59"/>
      <c r="BO1649" s="59"/>
      <c r="BP1649" s="59"/>
      <c r="BQ1649" s="59"/>
      <c r="BR1649" s="59"/>
      <c r="BS1649" s="59"/>
      <c r="BT1649" s="59"/>
    </row>
    <row r="1650" spans="65:72" x14ac:dyDescent="0.3">
      <c r="BM1650" s="59"/>
      <c r="BN1650" s="59"/>
      <c r="BO1650" s="59"/>
      <c r="BP1650" s="59"/>
      <c r="BQ1650" s="59"/>
      <c r="BR1650" s="59"/>
      <c r="BS1650" s="59"/>
      <c r="BT1650" s="59"/>
    </row>
    <row r="1651" spans="65:72" x14ac:dyDescent="0.3">
      <c r="BM1651" s="59"/>
      <c r="BN1651" s="59"/>
      <c r="BO1651" s="59"/>
      <c r="BP1651" s="59"/>
      <c r="BQ1651" s="59"/>
      <c r="BR1651" s="59"/>
      <c r="BS1651" s="59"/>
      <c r="BT1651" s="59"/>
    </row>
    <row r="1652" spans="65:72" x14ac:dyDescent="0.3">
      <c r="BM1652" s="59"/>
      <c r="BN1652" s="59"/>
      <c r="BO1652" s="59"/>
      <c r="BP1652" s="59"/>
      <c r="BQ1652" s="59"/>
      <c r="BR1652" s="59"/>
      <c r="BS1652" s="59"/>
      <c r="BT1652" s="59"/>
    </row>
    <row r="1653" spans="65:72" x14ac:dyDescent="0.3">
      <c r="BM1653" s="59"/>
      <c r="BN1653" s="59"/>
      <c r="BO1653" s="59"/>
      <c r="BP1653" s="59"/>
      <c r="BQ1653" s="59"/>
      <c r="BR1653" s="59"/>
      <c r="BS1653" s="59"/>
      <c r="BT1653" s="59"/>
    </row>
    <row r="1654" spans="65:72" x14ac:dyDescent="0.3">
      <c r="BM1654" s="59"/>
      <c r="BN1654" s="59"/>
      <c r="BO1654" s="59"/>
      <c r="BP1654" s="59"/>
      <c r="BQ1654" s="59"/>
      <c r="BR1654" s="59"/>
      <c r="BS1654" s="59"/>
      <c r="BT1654" s="59"/>
    </row>
    <row r="1655" spans="65:72" x14ac:dyDescent="0.3">
      <c r="BM1655" s="59"/>
      <c r="BN1655" s="59"/>
      <c r="BO1655" s="59"/>
      <c r="BP1655" s="59"/>
      <c r="BQ1655" s="59"/>
      <c r="BR1655" s="59"/>
      <c r="BS1655" s="59"/>
      <c r="BT1655" s="59"/>
    </row>
    <row r="1656" spans="65:72" x14ac:dyDescent="0.3">
      <c r="BM1656" s="59"/>
      <c r="BN1656" s="59"/>
      <c r="BO1656" s="59"/>
      <c r="BP1656" s="59"/>
      <c r="BQ1656" s="59"/>
      <c r="BR1656" s="59"/>
      <c r="BS1656" s="59"/>
      <c r="BT1656" s="59"/>
    </row>
    <row r="1657" spans="65:72" x14ac:dyDescent="0.3">
      <c r="BM1657" s="59"/>
      <c r="BN1657" s="59"/>
      <c r="BO1657" s="59"/>
      <c r="BP1657" s="59"/>
      <c r="BQ1657" s="59"/>
      <c r="BR1657" s="59"/>
      <c r="BS1657" s="59"/>
      <c r="BT1657" s="59"/>
    </row>
    <row r="1658" spans="65:72" x14ac:dyDescent="0.3">
      <c r="BM1658" s="59"/>
      <c r="BN1658" s="59"/>
      <c r="BO1658" s="59"/>
      <c r="BP1658" s="59"/>
      <c r="BQ1658" s="59"/>
      <c r="BR1658" s="59"/>
      <c r="BS1658" s="59"/>
      <c r="BT1658" s="59"/>
    </row>
    <row r="1659" spans="65:72" x14ac:dyDescent="0.3">
      <c r="BM1659" s="59"/>
      <c r="BN1659" s="59"/>
      <c r="BO1659" s="59"/>
      <c r="BP1659" s="59"/>
      <c r="BQ1659" s="59"/>
      <c r="BR1659" s="59"/>
      <c r="BS1659" s="59"/>
      <c r="BT1659" s="59"/>
    </row>
    <row r="1660" spans="65:72" x14ac:dyDescent="0.3">
      <c r="BM1660" s="59"/>
      <c r="BN1660" s="59"/>
      <c r="BO1660" s="59"/>
      <c r="BP1660" s="59"/>
      <c r="BQ1660" s="59"/>
      <c r="BR1660" s="59"/>
      <c r="BS1660" s="59"/>
      <c r="BT1660" s="59"/>
    </row>
    <row r="1661" spans="65:72" x14ac:dyDescent="0.3">
      <c r="BM1661" s="59"/>
      <c r="BN1661" s="59"/>
      <c r="BO1661" s="59"/>
      <c r="BP1661" s="59"/>
      <c r="BQ1661" s="59"/>
      <c r="BR1661" s="59"/>
      <c r="BS1661" s="59"/>
      <c r="BT1661" s="59"/>
    </row>
    <row r="1662" spans="65:72" x14ac:dyDescent="0.3">
      <c r="BM1662" s="59"/>
      <c r="BN1662" s="59"/>
      <c r="BO1662" s="59"/>
      <c r="BP1662" s="59"/>
      <c r="BQ1662" s="59"/>
      <c r="BR1662" s="59"/>
      <c r="BS1662" s="59"/>
      <c r="BT1662" s="59"/>
    </row>
    <row r="1663" spans="65:72" x14ac:dyDescent="0.3">
      <c r="BM1663" s="59"/>
      <c r="BN1663" s="59"/>
      <c r="BO1663" s="59"/>
      <c r="BP1663" s="59"/>
      <c r="BQ1663" s="59"/>
      <c r="BR1663" s="59"/>
      <c r="BS1663" s="59"/>
      <c r="BT1663" s="59"/>
    </row>
    <row r="1664" spans="65:72" x14ac:dyDescent="0.3">
      <c r="BM1664" s="59"/>
      <c r="BN1664" s="59"/>
      <c r="BO1664" s="59"/>
      <c r="BP1664" s="59"/>
      <c r="BQ1664" s="59"/>
      <c r="BR1664" s="59"/>
      <c r="BS1664" s="59"/>
      <c r="BT1664" s="59"/>
    </row>
    <row r="1665" spans="65:72" x14ac:dyDescent="0.3">
      <c r="BM1665" s="59"/>
      <c r="BN1665" s="59"/>
      <c r="BO1665" s="59"/>
      <c r="BP1665" s="59"/>
      <c r="BQ1665" s="59"/>
      <c r="BR1665" s="59"/>
      <c r="BS1665" s="59"/>
      <c r="BT1665" s="59"/>
    </row>
    <row r="1666" spans="65:72" x14ac:dyDescent="0.3">
      <c r="BM1666" s="59"/>
      <c r="BN1666" s="59"/>
      <c r="BO1666" s="59"/>
      <c r="BP1666" s="59"/>
      <c r="BQ1666" s="59"/>
      <c r="BR1666" s="59"/>
      <c r="BS1666" s="59"/>
      <c r="BT1666" s="59"/>
    </row>
    <row r="1667" spans="65:72" x14ac:dyDescent="0.3">
      <c r="BM1667" s="59"/>
      <c r="BN1667" s="59"/>
      <c r="BO1667" s="59"/>
      <c r="BP1667" s="59"/>
      <c r="BQ1667" s="59"/>
      <c r="BR1667" s="59"/>
      <c r="BS1667" s="59"/>
      <c r="BT1667" s="59"/>
    </row>
    <row r="1668" spans="65:72" x14ac:dyDescent="0.3">
      <c r="BM1668" s="59"/>
      <c r="BN1668" s="59"/>
      <c r="BO1668" s="59"/>
      <c r="BP1668" s="59"/>
      <c r="BQ1668" s="59"/>
      <c r="BR1668" s="59"/>
      <c r="BS1668" s="59"/>
      <c r="BT1668" s="59"/>
    </row>
    <row r="1669" spans="65:72" x14ac:dyDescent="0.3">
      <c r="BM1669" s="59"/>
      <c r="BN1669" s="59"/>
      <c r="BO1669" s="59"/>
      <c r="BP1669" s="59"/>
      <c r="BQ1669" s="59"/>
      <c r="BR1669" s="59"/>
      <c r="BS1669" s="59"/>
      <c r="BT1669" s="59"/>
    </row>
    <row r="1670" spans="65:72" x14ac:dyDescent="0.3">
      <c r="BM1670" s="59"/>
      <c r="BN1670" s="59"/>
      <c r="BO1670" s="59"/>
      <c r="BP1670" s="59"/>
      <c r="BQ1670" s="59"/>
      <c r="BR1670" s="59"/>
      <c r="BS1670" s="59"/>
      <c r="BT1670" s="59"/>
    </row>
    <row r="1671" spans="65:72" x14ac:dyDescent="0.3">
      <c r="BM1671" s="59"/>
      <c r="BN1671" s="59"/>
      <c r="BO1671" s="59"/>
      <c r="BP1671" s="59"/>
      <c r="BQ1671" s="59"/>
      <c r="BR1671" s="59"/>
      <c r="BS1671" s="59"/>
      <c r="BT1671" s="59"/>
    </row>
    <row r="1672" spans="65:72" x14ac:dyDescent="0.3">
      <c r="BM1672" s="59"/>
      <c r="BN1672" s="59"/>
      <c r="BO1672" s="59"/>
      <c r="BP1672" s="59"/>
      <c r="BQ1672" s="59"/>
      <c r="BR1672" s="59"/>
      <c r="BS1672" s="59"/>
      <c r="BT1672" s="59"/>
    </row>
    <row r="1673" spans="65:72" x14ac:dyDescent="0.3">
      <c r="BM1673" s="59"/>
      <c r="BN1673" s="59"/>
      <c r="BO1673" s="59"/>
      <c r="BP1673" s="59"/>
      <c r="BQ1673" s="59"/>
      <c r="BR1673" s="59"/>
      <c r="BS1673" s="59"/>
      <c r="BT1673" s="59"/>
    </row>
    <row r="1674" spans="65:72" x14ac:dyDescent="0.3">
      <c r="BM1674" s="59"/>
      <c r="BN1674" s="59"/>
      <c r="BO1674" s="59"/>
      <c r="BP1674" s="59"/>
      <c r="BQ1674" s="59"/>
      <c r="BR1674" s="59"/>
      <c r="BS1674" s="59"/>
      <c r="BT1674" s="59"/>
    </row>
    <row r="1675" spans="65:72" x14ac:dyDescent="0.3">
      <c r="BM1675" s="59"/>
      <c r="BN1675" s="59"/>
      <c r="BO1675" s="59"/>
      <c r="BP1675" s="59"/>
      <c r="BQ1675" s="59"/>
      <c r="BR1675" s="59"/>
      <c r="BS1675" s="59"/>
      <c r="BT1675" s="59"/>
    </row>
    <row r="1676" spans="65:72" x14ac:dyDescent="0.3">
      <c r="BM1676" s="59"/>
      <c r="BN1676" s="59"/>
      <c r="BO1676" s="59"/>
      <c r="BP1676" s="59"/>
      <c r="BQ1676" s="59"/>
      <c r="BR1676" s="59"/>
      <c r="BS1676" s="59"/>
      <c r="BT1676" s="59"/>
    </row>
    <row r="1677" spans="65:72" x14ac:dyDescent="0.3">
      <c r="BM1677" s="59"/>
      <c r="BN1677" s="59"/>
      <c r="BO1677" s="59"/>
      <c r="BP1677" s="59"/>
      <c r="BQ1677" s="59"/>
      <c r="BR1677" s="59"/>
      <c r="BS1677" s="59"/>
      <c r="BT1677" s="59"/>
    </row>
    <row r="1678" spans="65:72" x14ac:dyDescent="0.3">
      <c r="BM1678" s="59"/>
      <c r="BN1678" s="59"/>
      <c r="BO1678" s="59"/>
      <c r="BP1678" s="59"/>
      <c r="BQ1678" s="59"/>
      <c r="BR1678" s="59"/>
      <c r="BS1678" s="59"/>
      <c r="BT1678" s="59"/>
    </row>
    <row r="1679" spans="65:72" x14ac:dyDescent="0.3">
      <c r="BM1679" s="59"/>
      <c r="BN1679" s="59"/>
      <c r="BO1679" s="59"/>
      <c r="BP1679" s="59"/>
      <c r="BQ1679" s="59"/>
      <c r="BR1679" s="59"/>
      <c r="BS1679" s="59"/>
      <c r="BT1679" s="59"/>
    </row>
    <row r="1680" spans="65:72" x14ac:dyDescent="0.3">
      <c r="BM1680" s="59"/>
      <c r="BN1680" s="59"/>
      <c r="BO1680" s="59"/>
      <c r="BP1680" s="59"/>
      <c r="BQ1680" s="59"/>
      <c r="BR1680" s="59"/>
      <c r="BS1680" s="59"/>
      <c r="BT1680" s="59"/>
    </row>
    <row r="1681" spans="65:72" x14ac:dyDescent="0.3">
      <c r="BM1681" s="59"/>
      <c r="BN1681" s="59"/>
      <c r="BO1681" s="59"/>
      <c r="BP1681" s="59"/>
      <c r="BQ1681" s="59"/>
      <c r="BR1681" s="59"/>
      <c r="BS1681" s="59"/>
      <c r="BT1681" s="59"/>
    </row>
    <row r="1682" spans="65:72" x14ac:dyDescent="0.3">
      <c r="BM1682" s="59"/>
      <c r="BN1682" s="59"/>
      <c r="BO1682" s="59"/>
      <c r="BP1682" s="59"/>
      <c r="BQ1682" s="59"/>
      <c r="BR1682" s="59"/>
      <c r="BS1682" s="59"/>
      <c r="BT1682" s="59"/>
    </row>
    <row r="1683" spans="65:72" x14ac:dyDescent="0.3">
      <c r="BM1683" s="59"/>
      <c r="BN1683" s="59"/>
      <c r="BO1683" s="59"/>
      <c r="BP1683" s="59"/>
      <c r="BQ1683" s="59"/>
      <c r="BR1683" s="59"/>
      <c r="BS1683" s="59"/>
      <c r="BT1683" s="59"/>
    </row>
    <row r="1684" spans="65:72" x14ac:dyDescent="0.3">
      <c r="BM1684" s="59"/>
      <c r="BN1684" s="59"/>
      <c r="BO1684" s="59"/>
      <c r="BP1684" s="59"/>
      <c r="BQ1684" s="59"/>
      <c r="BR1684" s="59"/>
      <c r="BS1684" s="59"/>
      <c r="BT1684" s="59"/>
    </row>
    <row r="1685" spans="65:72" x14ac:dyDescent="0.3">
      <c r="BM1685" s="59"/>
      <c r="BN1685" s="59"/>
      <c r="BO1685" s="59"/>
      <c r="BP1685" s="59"/>
      <c r="BQ1685" s="59"/>
      <c r="BR1685" s="59"/>
      <c r="BS1685" s="59"/>
      <c r="BT1685" s="59"/>
    </row>
    <row r="1686" spans="65:72" x14ac:dyDescent="0.3">
      <c r="BM1686" s="59"/>
      <c r="BN1686" s="59"/>
      <c r="BO1686" s="59"/>
      <c r="BP1686" s="59"/>
      <c r="BQ1686" s="59"/>
      <c r="BR1686" s="59"/>
      <c r="BS1686" s="59"/>
      <c r="BT1686" s="59"/>
    </row>
    <row r="1687" spans="65:72" x14ac:dyDescent="0.3">
      <c r="BM1687" s="59"/>
      <c r="BN1687" s="59"/>
      <c r="BO1687" s="59"/>
      <c r="BP1687" s="59"/>
      <c r="BQ1687" s="59"/>
      <c r="BR1687" s="59"/>
      <c r="BS1687" s="59"/>
      <c r="BT1687" s="59"/>
    </row>
    <row r="1688" spans="65:72" x14ac:dyDescent="0.3">
      <c r="BM1688" s="59"/>
      <c r="BN1688" s="59"/>
      <c r="BO1688" s="59"/>
      <c r="BP1688" s="59"/>
      <c r="BQ1688" s="59"/>
      <c r="BR1688" s="59"/>
      <c r="BS1688" s="59"/>
      <c r="BT1688" s="59"/>
    </row>
    <row r="1689" spans="65:72" x14ac:dyDescent="0.3">
      <c r="BM1689" s="59"/>
      <c r="BN1689" s="59"/>
      <c r="BO1689" s="59"/>
      <c r="BP1689" s="59"/>
      <c r="BQ1689" s="59"/>
      <c r="BR1689" s="59"/>
      <c r="BS1689" s="59"/>
      <c r="BT1689" s="59"/>
    </row>
    <row r="1690" spans="65:72" x14ac:dyDescent="0.3">
      <c r="BM1690" s="59"/>
      <c r="BN1690" s="59"/>
      <c r="BO1690" s="59"/>
      <c r="BP1690" s="59"/>
      <c r="BQ1690" s="59"/>
      <c r="BR1690" s="59"/>
      <c r="BS1690" s="59"/>
      <c r="BT1690" s="59"/>
    </row>
    <row r="1691" spans="65:72" x14ac:dyDescent="0.3">
      <c r="BM1691" s="59"/>
      <c r="BN1691" s="59"/>
      <c r="BO1691" s="59"/>
      <c r="BP1691" s="59"/>
      <c r="BQ1691" s="59"/>
      <c r="BR1691" s="59"/>
      <c r="BS1691" s="59"/>
      <c r="BT1691" s="59"/>
    </row>
    <row r="1692" spans="65:72" x14ac:dyDescent="0.3">
      <c r="BM1692" s="59"/>
      <c r="BN1692" s="59"/>
      <c r="BO1692" s="59"/>
      <c r="BP1692" s="59"/>
      <c r="BQ1692" s="59"/>
      <c r="BR1692" s="59"/>
      <c r="BS1692" s="59"/>
      <c r="BT1692" s="59"/>
    </row>
    <row r="1693" spans="65:72" x14ac:dyDescent="0.3">
      <c r="BM1693" s="59"/>
      <c r="BN1693" s="59"/>
      <c r="BO1693" s="59"/>
      <c r="BP1693" s="59"/>
      <c r="BQ1693" s="59"/>
      <c r="BR1693" s="59"/>
      <c r="BS1693" s="59"/>
      <c r="BT1693" s="59"/>
    </row>
    <row r="1694" spans="65:72" x14ac:dyDescent="0.3">
      <c r="BM1694" s="59"/>
      <c r="BN1694" s="59"/>
      <c r="BO1694" s="59"/>
      <c r="BP1694" s="59"/>
      <c r="BQ1694" s="59"/>
      <c r="BR1694" s="59"/>
      <c r="BS1694" s="59"/>
      <c r="BT1694" s="59"/>
    </row>
    <row r="1695" spans="65:72" x14ac:dyDescent="0.3">
      <c r="BM1695" s="59"/>
      <c r="BN1695" s="59"/>
      <c r="BO1695" s="59"/>
      <c r="BP1695" s="59"/>
      <c r="BQ1695" s="59"/>
      <c r="BR1695" s="59"/>
      <c r="BS1695" s="59"/>
      <c r="BT1695" s="59"/>
    </row>
    <row r="1696" spans="65:72" x14ac:dyDescent="0.3">
      <c r="BM1696" s="59"/>
      <c r="BN1696" s="59"/>
      <c r="BO1696" s="59"/>
      <c r="BP1696" s="59"/>
      <c r="BQ1696" s="59"/>
      <c r="BR1696" s="59"/>
      <c r="BS1696" s="59"/>
      <c r="BT1696" s="59"/>
    </row>
    <row r="1697" spans="65:72" x14ac:dyDescent="0.3">
      <c r="BM1697" s="59"/>
      <c r="BN1697" s="59"/>
      <c r="BO1697" s="59"/>
      <c r="BP1697" s="59"/>
      <c r="BQ1697" s="59"/>
      <c r="BR1697" s="59"/>
      <c r="BS1697" s="59"/>
      <c r="BT1697" s="59"/>
    </row>
    <row r="1698" spans="65:72" x14ac:dyDescent="0.3">
      <c r="BM1698" s="59"/>
      <c r="BN1698" s="59"/>
      <c r="BO1698" s="59"/>
      <c r="BP1698" s="59"/>
      <c r="BQ1698" s="59"/>
      <c r="BR1698" s="59"/>
      <c r="BS1698" s="59"/>
      <c r="BT1698" s="59"/>
    </row>
    <row r="1699" spans="65:72" x14ac:dyDescent="0.3">
      <c r="BM1699" s="59"/>
      <c r="BN1699" s="59"/>
      <c r="BO1699" s="59"/>
      <c r="BP1699" s="59"/>
      <c r="BQ1699" s="59"/>
      <c r="BR1699" s="59"/>
      <c r="BS1699" s="59"/>
      <c r="BT1699" s="59"/>
    </row>
    <row r="1700" spans="65:72" x14ac:dyDescent="0.3">
      <c r="BM1700" s="59"/>
      <c r="BN1700" s="59"/>
      <c r="BO1700" s="59"/>
      <c r="BP1700" s="59"/>
      <c r="BQ1700" s="59"/>
      <c r="BR1700" s="59"/>
      <c r="BS1700" s="59"/>
      <c r="BT1700" s="59"/>
    </row>
    <row r="1701" spans="65:72" x14ac:dyDescent="0.3">
      <c r="BM1701" s="59"/>
      <c r="BN1701" s="59"/>
      <c r="BO1701" s="59"/>
      <c r="BP1701" s="59"/>
      <c r="BQ1701" s="59"/>
      <c r="BR1701" s="59"/>
      <c r="BS1701" s="59"/>
      <c r="BT1701" s="59"/>
    </row>
    <row r="1702" spans="65:72" x14ac:dyDescent="0.3">
      <c r="BM1702" s="59"/>
      <c r="BN1702" s="59"/>
      <c r="BO1702" s="59"/>
      <c r="BP1702" s="59"/>
      <c r="BQ1702" s="59"/>
      <c r="BR1702" s="59"/>
      <c r="BS1702" s="59"/>
      <c r="BT1702" s="59"/>
    </row>
    <row r="1703" spans="65:72" x14ac:dyDescent="0.3">
      <c r="BM1703" s="59"/>
      <c r="BN1703" s="59"/>
      <c r="BO1703" s="59"/>
      <c r="BP1703" s="59"/>
      <c r="BQ1703" s="59"/>
      <c r="BR1703" s="59"/>
      <c r="BS1703" s="59"/>
      <c r="BT1703" s="59"/>
    </row>
    <row r="1704" spans="65:72" x14ac:dyDescent="0.3">
      <c r="BM1704" s="59"/>
      <c r="BN1704" s="59"/>
      <c r="BO1704" s="59"/>
      <c r="BP1704" s="59"/>
      <c r="BQ1704" s="59"/>
      <c r="BR1704" s="59"/>
      <c r="BS1704" s="59"/>
      <c r="BT1704" s="59"/>
    </row>
    <row r="1705" spans="65:72" x14ac:dyDescent="0.3">
      <c r="BM1705" s="59"/>
      <c r="BN1705" s="59"/>
      <c r="BO1705" s="59"/>
      <c r="BP1705" s="59"/>
      <c r="BQ1705" s="59"/>
      <c r="BR1705" s="59"/>
      <c r="BS1705" s="59"/>
      <c r="BT1705" s="59"/>
    </row>
    <row r="1706" spans="65:72" x14ac:dyDescent="0.3">
      <c r="BM1706" s="59"/>
      <c r="BN1706" s="59"/>
      <c r="BO1706" s="59"/>
      <c r="BP1706" s="59"/>
      <c r="BQ1706" s="59"/>
      <c r="BR1706" s="59"/>
      <c r="BS1706" s="59"/>
      <c r="BT1706" s="59"/>
    </row>
    <row r="1707" spans="65:72" x14ac:dyDescent="0.3">
      <c r="BM1707" s="59"/>
      <c r="BN1707" s="59"/>
      <c r="BO1707" s="59"/>
      <c r="BP1707" s="59"/>
      <c r="BQ1707" s="59"/>
      <c r="BR1707" s="59"/>
      <c r="BS1707" s="59"/>
      <c r="BT1707" s="59"/>
    </row>
    <row r="1708" spans="65:72" x14ac:dyDescent="0.3">
      <c r="BM1708" s="59"/>
      <c r="BN1708" s="59"/>
      <c r="BO1708" s="59"/>
      <c r="BP1708" s="59"/>
      <c r="BQ1708" s="59"/>
      <c r="BR1708" s="59"/>
      <c r="BS1708" s="59"/>
      <c r="BT1708" s="59"/>
    </row>
    <row r="1709" spans="65:72" x14ac:dyDescent="0.3">
      <c r="BM1709" s="59"/>
      <c r="BN1709" s="59"/>
      <c r="BO1709" s="59"/>
      <c r="BP1709" s="59"/>
      <c r="BQ1709" s="59"/>
      <c r="BR1709" s="59"/>
      <c r="BS1709" s="59"/>
      <c r="BT1709" s="59"/>
    </row>
    <row r="1710" spans="65:72" x14ac:dyDescent="0.3">
      <c r="BM1710" s="59"/>
      <c r="BN1710" s="59"/>
      <c r="BO1710" s="59"/>
      <c r="BP1710" s="59"/>
      <c r="BQ1710" s="59"/>
      <c r="BR1710" s="59"/>
      <c r="BS1710" s="59"/>
      <c r="BT1710" s="59"/>
    </row>
    <row r="1711" spans="65:72" x14ac:dyDescent="0.3">
      <c r="BM1711" s="59"/>
      <c r="BN1711" s="59"/>
      <c r="BO1711" s="59"/>
      <c r="BP1711" s="59"/>
      <c r="BQ1711" s="59"/>
      <c r="BR1711" s="59"/>
      <c r="BS1711" s="59"/>
      <c r="BT1711" s="59"/>
    </row>
    <row r="1712" spans="65:72" x14ac:dyDescent="0.3">
      <c r="BM1712" s="59"/>
      <c r="BN1712" s="59"/>
      <c r="BO1712" s="59"/>
      <c r="BP1712" s="59"/>
      <c r="BQ1712" s="59"/>
      <c r="BR1712" s="59"/>
      <c r="BS1712" s="59"/>
      <c r="BT1712" s="59"/>
    </row>
    <row r="1713" spans="65:72" x14ac:dyDescent="0.3">
      <c r="BM1713" s="59"/>
      <c r="BN1713" s="59"/>
      <c r="BO1713" s="59"/>
      <c r="BP1713" s="59"/>
      <c r="BQ1713" s="59"/>
      <c r="BR1713" s="59"/>
      <c r="BS1713" s="59"/>
      <c r="BT1713" s="59"/>
    </row>
    <row r="1714" spans="65:72" x14ac:dyDescent="0.3">
      <c r="BM1714" s="59"/>
      <c r="BN1714" s="59"/>
      <c r="BO1714" s="59"/>
      <c r="BP1714" s="59"/>
      <c r="BQ1714" s="59"/>
      <c r="BR1714" s="59"/>
      <c r="BS1714" s="59"/>
      <c r="BT1714" s="59"/>
    </row>
    <row r="1715" spans="65:72" x14ac:dyDescent="0.3">
      <c r="BM1715" s="59"/>
      <c r="BN1715" s="59"/>
      <c r="BO1715" s="59"/>
      <c r="BP1715" s="59"/>
      <c r="BQ1715" s="59"/>
      <c r="BR1715" s="59"/>
      <c r="BS1715" s="59"/>
      <c r="BT1715" s="59"/>
    </row>
    <row r="1716" spans="65:72" x14ac:dyDescent="0.3">
      <c r="BM1716" s="59"/>
      <c r="BN1716" s="59"/>
      <c r="BO1716" s="59"/>
      <c r="BP1716" s="59"/>
      <c r="BQ1716" s="59"/>
      <c r="BR1716" s="59"/>
      <c r="BS1716" s="59"/>
      <c r="BT1716" s="59"/>
    </row>
    <row r="1717" spans="65:72" x14ac:dyDescent="0.3">
      <c r="BM1717" s="59"/>
      <c r="BN1717" s="59"/>
      <c r="BO1717" s="59"/>
      <c r="BP1717" s="59"/>
      <c r="BQ1717" s="59"/>
      <c r="BR1717" s="59"/>
      <c r="BS1717" s="59"/>
      <c r="BT1717" s="59"/>
    </row>
    <row r="1718" spans="65:72" x14ac:dyDescent="0.3">
      <c r="BM1718" s="59"/>
      <c r="BN1718" s="59"/>
      <c r="BO1718" s="59"/>
      <c r="BP1718" s="59"/>
      <c r="BQ1718" s="59"/>
      <c r="BR1718" s="59"/>
      <c r="BS1718" s="59"/>
      <c r="BT1718" s="59"/>
    </row>
    <row r="1719" spans="65:72" x14ac:dyDescent="0.3">
      <c r="BM1719" s="59"/>
      <c r="BN1719" s="59"/>
      <c r="BO1719" s="59"/>
      <c r="BP1719" s="59"/>
      <c r="BQ1719" s="59"/>
      <c r="BR1719" s="59"/>
      <c r="BS1719" s="59"/>
      <c r="BT1719" s="59"/>
    </row>
    <row r="1720" spans="65:72" x14ac:dyDescent="0.3">
      <c r="BM1720" s="59"/>
      <c r="BN1720" s="59"/>
      <c r="BO1720" s="59"/>
      <c r="BP1720" s="59"/>
      <c r="BQ1720" s="59"/>
      <c r="BR1720" s="59"/>
      <c r="BS1720" s="59"/>
      <c r="BT1720" s="59"/>
    </row>
    <row r="1721" spans="65:72" x14ac:dyDescent="0.3">
      <c r="BM1721" s="59"/>
      <c r="BN1721" s="59"/>
      <c r="BO1721" s="59"/>
      <c r="BP1721" s="59"/>
      <c r="BQ1721" s="59"/>
      <c r="BR1721" s="59"/>
      <c r="BS1721" s="59"/>
      <c r="BT1721" s="59"/>
    </row>
    <row r="1722" spans="65:72" x14ac:dyDescent="0.3">
      <c r="BM1722" s="59"/>
      <c r="BN1722" s="59"/>
      <c r="BO1722" s="59"/>
      <c r="BP1722" s="59"/>
      <c r="BQ1722" s="59"/>
      <c r="BR1722" s="59"/>
      <c r="BS1722" s="59"/>
      <c r="BT1722" s="59"/>
    </row>
    <row r="1723" spans="65:72" x14ac:dyDescent="0.3">
      <c r="BM1723" s="59"/>
      <c r="BN1723" s="59"/>
      <c r="BO1723" s="59"/>
      <c r="BP1723" s="59"/>
      <c r="BQ1723" s="59"/>
      <c r="BR1723" s="59"/>
      <c r="BS1723" s="59"/>
      <c r="BT1723" s="59"/>
    </row>
    <row r="1724" spans="65:72" x14ac:dyDescent="0.3">
      <c r="BM1724" s="59"/>
      <c r="BN1724" s="59"/>
      <c r="BO1724" s="59"/>
      <c r="BP1724" s="59"/>
      <c r="BQ1724" s="59"/>
      <c r="BR1724" s="59"/>
      <c r="BS1724" s="59"/>
      <c r="BT1724" s="59"/>
    </row>
    <row r="1725" spans="65:72" x14ac:dyDescent="0.3">
      <c r="BM1725" s="59"/>
      <c r="BN1725" s="59"/>
      <c r="BO1725" s="59"/>
      <c r="BP1725" s="59"/>
      <c r="BQ1725" s="59"/>
      <c r="BR1725" s="59"/>
      <c r="BS1725" s="59"/>
      <c r="BT1725" s="59"/>
    </row>
    <row r="1726" spans="65:72" x14ac:dyDescent="0.3">
      <c r="BM1726" s="59"/>
      <c r="BN1726" s="59"/>
      <c r="BO1726" s="59"/>
      <c r="BP1726" s="59"/>
      <c r="BQ1726" s="59"/>
      <c r="BR1726" s="59"/>
      <c r="BS1726" s="59"/>
      <c r="BT1726" s="59"/>
    </row>
    <row r="1727" spans="65:72" x14ac:dyDescent="0.3">
      <c r="BM1727" s="59"/>
      <c r="BN1727" s="59"/>
      <c r="BO1727" s="59"/>
      <c r="BP1727" s="59"/>
      <c r="BQ1727" s="59"/>
      <c r="BR1727" s="59"/>
      <c r="BS1727" s="59"/>
      <c r="BT1727" s="59"/>
    </row>
    <row r="1728" spans="65:72" x14ac:dyDescent="0.3">
      <c r="BM1728" s="59"/>
      <c r="BN1728" s="59"/>
      <c r="BO1728" s="59"/>
      <c r="BP1728" s="59"/>
      <c r="BQ1728" s="59"/>
      <c r="BR1728" s="59"/>
      <c r="BS1728" s="59"/>
      <c r="BT1728" s="59"/>
    </row>
    <row r="1729" spans="65:72" x14ac:dyDescent="0.3">
      <c r="BM1729" s="59"/>
      <c r="BN1729" s="59"/>
      <c r="BO1729" s="59"/>
      <c r="BP1729" s="59"/>
      <c r="BQ1729" s="59"/>
      <c r="BR1729" s="59"/>
      <c r="BS1729" s="59"/>
      <c r="BT1729" s="59"/>
    </row>
    <row r="1730" spans="65:72" x14ac:dyDescent="0.3">
      <c r="BM1730" s="59"/>
      <c r="BN1730" s="59"/>
      <c r="BO1730" s="59"/>
      <c r="BP1730" s="59"/>
      <c r="BQ1730" s="59"/>
      <c r="BR1730" s="59"/>
      <c r="BS1730" s="59"/>
      <c r="BT1730" s="59"/>
    </row>
    <row r="1731" spans="65:72" x14ac:dyDescent="0.3">
      <c r="BM1731" s="59"/>
      <c r="BN1731" s="59"/>
      <c r="BO1731" s="59"/>
      <c r="BP1731" s="59"/>
      <c r="BQ1731" s="59"/>
      <c r="BR1731" s="59"/>
      <c r="BS1731" s="59"/>
      <c r="BT1731" s="59"/>
    </row>
    <row r="1732" spans="65:72" x14ac:dyDescent="0.3">
      <c r="BM1732" s="59"/>
      <c r="BN1732" s="59"/>
      <c r="BO1732" s="59"/>
      <c r="BP1732" s="59"/>
      <c r="BQ1732" s="59"/>
      <c r="BR1732" s="59"/>
      <c r="BS1732" s="59"/>
      <c r="BT1732" s="59"/>
    </row>
    <row r="1733" spans="65:72" x14ac:dyDescent="0.3">
      <c r="BM1733" s="59"/>
      <c r="BN1733" s="59"/>
      <c r="BO1733" s="59"/>
      <c r="BP1733" s="59"/>
      <c r="BQ1733" s="59"/>
      <c r="BR1733" s="59"/>
      <c r="BS1733" s="59"/>
      <c r="BT1733" s="59"/>
    </row>
    <row r="1734" spans="65:72" x14ac:dyDescent="0.3">
      <c r="BM1734" s="59"/>
      <c r="BN1734" s="59"/>
      <c r="BO1734" s="59"/>
      <c r="BP1734" s="59"/>
      <c r="BQ1734" s="59"/>
      <c r="BR1734" s="59"/>
      <c r="BS1734" s="59"/>
      <c r="BT1734" s="59"/>
    </row>
    <row r="1735" spans="65:72" x14ac:dyDescent="0.3">
      <c r="BM1735" s="59"/>
      <c r="BN1735" s="59"/>
      <c r="BO1735" s="59"/>
      <c r="BP1735" s="59"/>
      <c r="BQ1735" s="59"/>
      <c r="BR1735" s="59"/>
      <c r="BS1735" s="59"/>
      <c r="BT1735" s="59"/>
    </row>
    <row r="1736" spans="65:72" x14ac:dyDescent="0.3">
      <c r="BM1736" s="59"/>
      <c r="BN1736" s="59"/>
      <c r="BO1736" s="59"/>
      <c r="BP1736" s="59"/>
      <c r="BQ1736" s="59"/>
      <c r="BR1736" s="59"/>
      <c r="BS1736" s="59"/>
      <c r="BT1736" s="59"/>
    </row>
    <row r="1737" spans="65:72" x14ac:dyDescent="0.3">
      <c r="BM1737" s="59"/>
      <c r="BN1737" s="59"/>
      <c r="BO1737" s="59"/>
      <c r="BP1737" s="59"/>
      <c r="BQ1737" s="59"/>
      <c r="BR1737" s="59"/>
      <c r="BS1737" s="59"/>
      <c r="BT1737" s="59"/>
    </row>
    <row r="1738" spans="65:72" x14ac:dyDescent="0.3">
      <c r="BM1738" s="59"/>
      <c r="BN1738" s="59"/>
      <c r="BO1738" s="59"/>
      <c r="BP1738" s="59"/>
      <c r="BQ1738" s="59"/>
      <c r="BR1738" s="59"/>
      <c r="BS1738" s="59"/>
      <c r="BT1738" s="59"/>
    </row>
    <row r="1739" spans="65:72" x14ac:dyDescent="0.3">
      <c r="BM1739" s="59"/>
      <c r="BN1739" s="59"/>
      <c r="BO1739" s="59"/>
      <c r="BP1739" s="59"/>
      <c r="BQ1739" s="59"/>
      <c r="BR1739" s="59"/>
      <c r="BS1739" s="59"/>
      <c r="BT1739" s="59"/>
    </row>
    <row r="1740" spans="65:72" x14ac:dyDescent="0.3">
      <c r="BM1740" s="59"/>
      <c r="BN1740" s="59"/>
      <c r="BO1740" s="59"/>
      <c r="BP1740" s="59"/>
      <c r="BQ1740" s="59"/>
      <c r="BR1740" s="59"/>
      <c r="BS1740" s="59"/>
      <c r="BT1740" s="59"/>
    </row>
    <row r="1741" spans="65:72" x14ac:dyDescent="0.3">
      <c r="BM1741" s="59"/>
      <c r="BN1741" s="59"/>
      <c r="BO1741" s="59"/>
      <c r="BP1741" s="59"/>
      <c r="BQ1741" s="59"/>
      <c r="BR1741" s="59"/>
      <c r="BS1741" s="59"/>
      <c r="BT1741" s="59"/>
    </row>
    <row r="1742" spans="65:72" x14ac:dyDescent="0.3">
      <c r="BM1742" s="59"/>
      <c r="BN1742" s="59"/>
      <c r="BO1742" s="59"/>
      <c r="BP1742" s="59"/>
      <c r="BQ1742" s="59"/>
      <c r="BR1742" s="59"/>
      <c r="BS1742" s="59"/>
      <c r="BT1742" s="59"/>
    </row>
    <row r="1743" spans="65:72" x14ac:dyDescent="0.3">
      <c r="BM1743" s="59"/>
      <c r="BN1743" s="59"/>
      <c r="BO1743" s="59"/>
      <c r="BP1743" s="59"/>
      <c r="BQ1743" s="59"/>
      <c r="BR1743" s="59"/>
      <c r="BS1743" s="59"/>
      <c r="BT1743" s="59"/>
    </row>
    <row r="1744" spans="65:72" x14ac:dyDescent="0.3">
      <c r="BM1744" s="59"/>
      <c r="BN1744" s="59"/>
      <c r="BO1744" s="59"/>
      <c r="BP1744" s="59"/>
      <c r="BQ1744" s="59"/>
      <c r="BR1744" s="59"/>
      <c r="BS1744" s="59"/>
      <c r="BT1744" s="59"/>
    </row>
    <row r="1745" spans="65:72" x14ac:dyDescent="0.3">
      <c r="BM1745" s="59"/>
      <c r="BN1745" s="59"/>
      <c r="BO1745" s="59"/>
      <c r="BP1745" s="59"/>
      <c r="BQ1745" s="59"/>
      <c r="BR1745" s="59"/>
      <c r="BS1745" s="59"/>
      <c r="BT1745" s="59"/>
    </row>
    <row r="1746" spans="65:72" x14ac:dyDescent="0.3">
      <c r="BM1746" s="59"/>
      <c r="BN1746" s="59"/>
      <c r="BO1746" s="59"/>
      <c r="BP1746" s="59"/>
      <c r="BQ1746" s="59"/>
      <c r="BR1746" s="59"/>
      <c r="BS1746" s="59"/>
      <c r="BT1746" s="59"/>
    </row>
    <row r="1747" spans="65:72" x14ac:dyDescent="0.3">
      <c r="BM1747" s="59"/>
      <c r="BN1747" s="59"/>
      <c r="BO1747" s="59"/>
      <c r="BP1747" s="59"/>
      <c r="BQ1747" s="59"/>
      <c r="BR1747" s="59"/>
      <c r="BS1747" s="59"/>
      <c r="BT1747" s="59"/>
    </row>
    <row r="1748" spans="65:72" x14ac:dyDescent="0.3">
      <c r="BM1748" s="59"/>
      <c r="BN1748" s="59"/>
      <c r="BO1748" s="59"/>
      <c r="BP1748" s="59"/>
      <c r="BQ1748" s="59"/>
      <c r="BR1748" s="59"/>
      <c r="BS1748" s="59"/>
      <c r="BT1748" s="59"/>
    </row>
    <row r="1749" spans="65:72" x14ac:dyDescent="0.3">
      <c r="BM1749" s="59"/>
      <c r="BN1749" s="59"/>
      <c r="BO1749" s="59"/>
      <c r="BP1749" s="59"/>
      <c r="BQ1749" s="59"/>
      <c r="BR1749" s="59"/>
      <c r="BS1749" s="59"/>
      <c r="BT1749" s="59"/>
    </row>
    <row r="1750" spans="65:72" x14ac:dyDescent="0.3">
      <c r="BM1750" s="59"/>
      <c r="BN1750" s="59"/>
      <c r="BO1750" s="59"/>
      <c r="BP1750" s="59"/>
      <c r="BQ1750" s="59"/>
      <c r="BR1750" s="59"/>
      <c r="BS1750" s="59"/>
      <c r="BT1750" s="59"/>
    </row>
    <row r="1751" spans="65:72" x14ac:dyDescent="0.3">
      <c r="BM1751" s="59"/>
      <c r="BN1751" s="59"/>
      <c r="BO1751" s="59"/>
      <c r="BP1751" s="59"/>
      <c r="BQ1751" s="59"/>
      <c r="BR1751" s="59"/>
      <c r="BS1751" s="59"/>
      <c r="BT1751" s="59"/>
    </row>
    <row r="1752" spans="65:72" x14ac:dyDescent="0.3">
      <c r="BM1752" s="59"/>
      <c r="BN1752" s="59"/>
      <c r="BO1752" s="59"/>
      <c r="BP1752" s="59"/>
      <c r="BQ1752" s="59"/>
      <c r="BR1752" s="59"/>
      <c r="BS1752" s="59"/>
      <c r="BT1752" s="59"/>
    </row>
    <row r="1753" spans="65:72" x14ac:dyDescent="0.3">
      <c r="BM1753" s="59"/>
      <c r="BN1753" s="59"/>
      <c r="BO1753" s="59"/>
      <c r="BP1753" s="59"/>
      <c r="BQ1753" s="59"/>
      <c r="BR1753" s="59"/>
      <c r="BS1753" s="59"/>
      <c r="BT1753" s="59"/>
    </row>
    <row r="1754" spans="65:72" x14ac:dyDescent="0.3">
      <c r="BM1754" s="59"/>
      <c r="BN1754" s="59"/>
      <c r="BO1754" s="59"/>
      <c r="BP1754" s="59"/>
      <c r="BQ1754" s="59"/>
      <c r="BR1754" s="59"/>
      <c r="BS1754" s="59"/>
      <c r="BT1754" s="59"/>
    </row>
    <row r="1755" spans="65:72" x14ac:dyDescent="0.3">
      <c r="BM1755" s="59"/>
      <c r="BN1755" s="59"/>
      <c r="BO1755" s="59"/>
      <c r="BP1755" s="59"/>
      <c r="BQ1755" s="59"/>
      <c r="BR1755" s="59"/>
      <c r="BS1755" s="59"/>
      <c r="BT1755" s="59"/>
    </row>
    <row r="1756" spans="65:72" x14ac:dyDescent="0.3">
      <c r="BM1756" s="59"/>
      <c r="BN1756" s="59"/>
      <c r="BO1756" s="59"/>
      <c r="BP1756" s="59"/>
      <c r="BQ1756" s="59"/>
      <c r="BR1756" s="59"/>
      <c r="BS1756" s="59"/>
      <c r="BT1756" s="59"/>
    </row>
    <row r="1757" spans="65:72" x14ac:dyDescent="0.3">
      <c r="BM1757" s="59"/>
      <c r="BN1757" s="59"/>
      <c r="BO1757" s="59"/>
      <c r="BP1757" s="59"/>
      <c r="BQ1757" s="59"/>
      <c r="BR1757" s="59"/>
      <c r="BS1757" s="59"/>
      <c r="BT1757" s="59"/>
    </row>
    <row r="1758" spans="65:72" x14ac:dyDescent="0.3">
      <c r="BM1758" s="59"/>
      <c r="BN1758" s="59"/>
      <c r="BO1758" s="59"/>
      <c r="BP1758" s="59"/>
      <c r="BQ1758" s="59"/>
      <c r="BR1758" s="59"/>
      <c r="BS1758" s="59"/>
      <c r="BT1758" s="59"/>
    </row>
    <row r="1759" spans="65:72" x14ac:dyDescent="0.3">
      <c r="BM1759" s="59"/>
      <c r="BN1759" s="59"/>
      <c r="BO1759" s="59"/>
      <c r="BP1759" s="59"/>
      <c r="BQ1759" s="59"/>
      <c r="BR1759" s="59"/>
      <c r="BS1759" s="59"/>
      <c r="BT1759" s="59"/>
    </row>
    <row r="1760" spans="65:72" x14ac:dyDescent="0.3">
      <c r="BM1760" s="59"/>
      <c r="BN1760" s="59"/>
      <c r="BO1760" s="59"/>
      <c r="BP1760" s="59"/>
      <c r="BQ1760" s="59"/>
      <c r="BR1760" s="59"/>
      <c r="BS1760" s="59"/>
      <c r="BT1760" s="59"/>
    </row>
    <row r="1761" spans="65:72" x14ac:dyDescent="0.3">
      <c r="BM1761" s="59"/>
      <c r="BN1761" s="59"/>
      <c r="BO1761" s="59"/>
      <c r="BP1761" s="59"/>
      <c r="BQ1761" s="59"/>
      <c r="BR1761" s="59"/>
      <c r="BS1761" s="59"/>
      <c r="BT1761" s="59"/>
    </row>
    <row r="1762" spans="65:72" x14ac:dyDescent="0.3">
      <c r="BM1762" s="59"/>
      <c r="BN1762" s="59"/>
      <c r="BO1762" s="59"/>
      <c r="BP1762" s="59"/>
      <c r="BQ1762" s="59"/>
      <c r="BR1762" s="59"/>
      <c r="BS1762" s="59"/>
      <c r="BT1762" s="59"/>
    </row>
    <row r="1763" spans="65:72" x14ac:dyDescent="0.3">
      <c r="BM1763" s="59"/>
      <c r="BN1763" s="59"/>
      <c r="BO1763" s="59"/>
      <c r="BP1763" s="59"/>
      <c r="BQ1763" s="59"/>
      <c r="BR1763" s="59"/>
      <c r="BS1763" s="59"/>
      <c r="BT1763" s="59"/>
    </row>
    <row r="1764" spans="65:72" x14ac:dyDescent="0.3">
      <c r="BM1764" s="59"/>
      <c r="BN1764" s="59"/>
      <c r="BO1764" s="59"/>
      <c r="BP1764" s="59"/>
      <c r="BQ1764" s="59"/>
      <c r="BR1764" s="59"/>
      <c r="BS1764" s="59"/>
      <c r="BT1764" s="59"/>
    </row>
    <row r="1765" spans="65:72" x14ac:dyDescent="0.3">
      <c r="BM1765" s="59"/>
      <c r="BN1765" s="59"/>
      <c r="BO1765" s="59"/>
      <c r="BP1765" s="59"/>
      <c r="BQ1765" s="59"/>
      <c r="BR1765" s="59"/>
      <c r="BS1765" s="59"/>
      <c r="BT1765" s="59"/>
    </row>
    <row r="1766" spans="65:72" x14ac:dyDescent="0.3">
      <c r="BM1766" s="59"/>
      <c r="BN1766" s="59"/>
      <c r="BO1766" s="59"/>
      <c r="BP1766" s="59"/>
      <c r="BQ1766" s="59"/>
      <c r="BR1766" s="59"/>
      <c r="BS1766" s="59"/>
      <c r="BT1766" s="59"/>
    </row>
    <row r="1767" spans="65:72" x14ac:dyDescent="0.3">
      <c r="BM1767" s="59"/>
      <c r="BN1767" s="59"/>
      <c r="BO1767" s="59"/>
      <c r="BP1767" s="59"/>
      <c r="BQ1767" s="59"/>
      <c r="BR1767" s="59"/>
      <c r="BS1767" s="59"/>
      <c r="BT1767" s="59"/>
    </row>
    <row r="1768" spans="65:72" x14ac:dyDescent="0.3">
      <c r="BM1768" s="59"/>
      <c r="BN1768" s="59"/>
      <c r="BO1768" s="59"/>
      <c r="BP1768" s="59"/>
      <c r="BQ1768" s="59"/>
      <c r="BR1768" s="59"/>
      <c r="BS1768" s="59"/>
      <c r="BT1768" s="59"/>
    </row>
    <row r="1769" spans="65:72" x14ac:dyDescent="0.3">
      <c r="BM1769" s="59"/>
      <c r="BN1769" s="59"/>
      <c r="BO1769" s="59"/>
      <c r="BP1769" s="59"/>
      <c r="BQ1769" s="59"/>
      <c r="BR1769" s="59"/>
      <c r="BS1769" s="59"/>
      <c r="BT1769" s="59"/>
    </row>
    <row r="1770" spans="65:72" x14ac:dyDescent="0.3">
      <c r="BM1770" s="59"/>
      <c r="BN1770" s="59"/>
      <c r="BO1770" s="59"/>
      <c r="BP1770" s="59"/>
      <c r="BQ1770" s="59"/>
      <c r="BR1770" s="59"/>
      <c r="BS1770" s="59"/>
      <c r="BT1770" s="59"/>
    </row>
    <row r="1771" spans="65:72" x14ac:dyDescent="0.3">
      <c r="BM1771" s="59"/>
      <c r="BN1771" s="59"/>
      <c r="BO1771" s="59"/>
      <c r="BP1771" s="59"/>
      <c r="BQ1771" s="59"/>
      <c r="BR1771" s="59"/>
      <c r="BS1771" s="59"/>
      <c r="BT1771" s="59"/>
    </row>
    <row r="1772" spans="65:72" x14ac:dyDescent="0.3">
      <c r="BM1772" s="59"/>
      <c r="BN1772" s="59"/>
      <c r="BO1772" s="59"/>
      <c r="BP1772" s="59"/>
      <c r="BQ1772" s="59"/>
      <c r="BR1772" s="59"/>
      <c r="BS1772" s="59"/>
      <c r="BT1772" s="59"/>
    </row>
    <row r="1773" spans="65:72" x14ac:dyDescent="0.3">
      <c r="BM1773" s="59"/>
      <c r="BN1773" s="59"/>
      <c r="BO1773" s="59"/>
      <c r="BP1773" s="59"/>
      <c r="BQ1773" s="59"/>
      <c r="BR1773" s="59"/>
      <c r="BS1773" s="59"/>
      <c r="BT1773" s="59"/>
    </row>
    <row r="1774" spans="65:72" x14ac:dyDescent="0.3">
      <c r="BM1774" s="59"/>
      <c r="BN1774" s="59"/>
      <c r="BO1774" s="59"/>
      <c r="BP1774" s="59"/>
      <c r="BQ1774" s="59"/>
      <c r="BR1774" s="59"/>
      <c r="BS1774" s="59"/>
      <c r="BT1774" s="59"/>
    </row>
    <row r="1775" spans="65:72" x14ac:dyDescent="0.3">
      <c r="BM1775" s="59"/>
      <c r="BN1775" s="59"/>
      <c r="BO1775" s="59"/>
      <c r="BP1775" s="59"/>
      <c r="BQ1775" s="59"/>
      <c r="BR1775" s="59"/>
      <c r="BS1775" s="59"/>
      <c r="BT1775" s="59"/>
    </row>
    <row r="1776" spans="65:72" x14ac:dyDescent="0.3">
      <c r="BM1776" s="59"/>
      <c r="BN1776" s="59"/>
      <c r="BO1776" s="59"/>
      <c r="BP1776" s="59"/>
      <c r="BQ1776" s="59"/>
      <c r="BR1776" s="59"/>
      <c r="BS1776" s="59"/>
      <c r="BT1776" s="59"/>
    </row>
    <row r="1777" spans="65:72" x14ac:dyDescent="0.3">
      <c r="BM1777" s="59"/>
      <c r="BN1777" s="59"/>
      <c r="BO1777" s="59"/>
      <c r="BP1777" s="59"/>
      <c r="BQ1777" s="59"/>
      <c r="BR1777" s="59"/>
      <c r="BS1777" s="59"/>
      <c r="BT1777" s="59"/>
    </row>
    <row r="1778" spans="65:72" x14ac:dyDescent="0.3">
      <c r="BM1778" s="59"/>
      <c r="BN1778" s="59"/>
      <c r="BO1778" s="59"/>
      <c r="BP1778" s="59"/>
      <c r="BQ1778" s="59"/>
      <c r="BR1778" s="59"/>
      <c r="BS1778" s="59"/>
      <c r="BT1778" s="59"/>
    </row>
    <row r="1779" spans="65:72" x14ac:dyDescent="0.3">
      <c r="BM1779" s="59"/>
      <c r="BN1779" s="59"/>
      <c r="BO1779" s="59"/>
      <c r="BP1779" s="59"/>
      <c r="BQ1779" s="59"/>
      <c r="BR1779" s="59"/>
      <c r="BS1779" s="59"/>
      <c r="BT1779" s="59"/>
    </row>
    <row r="1780" spans="65:72" x14ac:dyDescent="0.3">
      <c r="BM1780" s="59"/>
      <c r="BN1780" s="59"/>
      <c r="BO1780" s="59"/>
      <c r="BP1780" s="59"/>
      <c r="BQ1780" s="59"/>
      <c r="BR1780" s="59"/>
      <c r="BS1780" s="59"/>
      <c r="BT1780" s="59"/>
    </row>
    <row r="1781" spans="65:72" x14ac:dyDescent="0.3">
      <c r="BM1781" s="59"/>
      <c r="BN1781" s="59"/>
      <c r="BO1781" s="59"/>
      <c r="BP1781" s="59"/>
      <c r="BQ1781" s="59"/>
      <c r="BR1781" s="59"/>
      <c r="BS1781" s="59"/>
      <c r="BT1781" s="59"/>
    </row>
    <row r="1782" spans="65:72" x14ac:dyDescent="0.3">
      <c r="BM1782" s="59"/>
      <c r="BN1782" s="59"/>
      <c r="BO1782" s="59"/>
      <c r="BP1782" s="59"/>
      <c r="BQ1782" s="59"/>
      <c r="BR1782" s="59"/>
      <c r="BS1782" s="59"/>
      <c r="BT1782" s="59"/>
    </row>
    <row r="1783" spans="65:72" x14ac:dyDescent="0.3">
      <c r="BM1783" s="59"/>
      <c r="BN1783" s="59"/>
      <c r="BO1783" s="59"/>
      <c r="BP1783" s="59"/>
      <c r="BQ1783" s="59"/>
      <c r="BR1783" s="59"/>
      <c r="BS1783" s="59"/>
      <c r="BT1783" s="59"/>
    </row>
    <row r="1784" spans="65:72" x14ac:dyDescent="0.3">
      <c r="BM1784" s="59"/>
      <c r="BN1784" s="59"/>
      <c r="BO1784" s="59"/>
      <c r="BP1784" s="59"/>
      <c r="BQ1784" s="59"/>
      <c r="BR1784" s="59"/>
      <c r="BS1784" s="59"/>
      <c r="BT1784" s="59"/>
    </row>
    <row r="1785" spans="65:72" x14ac:dyDescent="0.3">
      <c r="BM1785" s="59"/>
      <c r="BN1785" s="59"/>
      <c r="BO1785" s="59"/>
      <c r="BP1785" s="59"/>
      <c r="BQ1785" s="59"/>
      <c r="BR1785" s="59"/>
      <c r="BS1785" s="59"/>
      <c r="BT1785" s="59"/>
    </row>
    <row r="1786" spans="65:72" x14ac:dyDescent="0.3">
      <c r="BM1786" s="59"/>
      <c r="BN1786" s="59"/>
      <c r="BO1786" s="59"/>
      <c r="BP1786" s="59"/>
      <c r="BQ1786" s="59"/>
      <c r="BR1786" s="59"/>
      <c r="BS1786" s="59"/>
      <c r="BT1786" s="59"/>
    </row>
    <row r="1787" spans="65:72" x14ac:dyDescent="0.3">
      <c r="BM1787" s="59"/>
      <c r="BN1787" s="59"/>
      <c r="BO1787" s="59"/>
      <c r="BP1787" s="59"/>
      <c r="BQ1787" s="59"/>
      <c r="BR1787" s="59"/>
      <c r="BS1787" s="59"/>
      <c r="BT1787" s="59"/>
    </row>
    <row r="1788" spans="65:72" x14ac:dyDescent="0.3">
      <c r="BM1788" s="59"/>
      <c r="BN1788" s="59"/>
      <c r="BO1788" s="59"/>
      <c r="BP1788" s="59"/>
      <c r="BQ1788" s="59"/>
      <c r="BR1788" s="59"/>
      <c r="BS1788" s="59"/>
      <c r="BT1788" s="59"/>
    </row>
    <row r="1789" spans="65:72" x14ac:dyDescent="0.3">
      <c r="BM1789" s="59"/>
      <c r="BN1789" s="59"/>
      <c r="BO1789" s="59"/>
      <c r="BP1789" s="59"/>
      <c r="BQ1789" s="59"/>
      <c r="BR1789" s="59"/>
      <c r="BS1789" s="59"/>
      <c r="BT1789" s="59"/>
    </row>
    <row r="1790" spans="65:72" x14ac:dyDescent="0.3">
      <c r="BM1790" s="59"/>
      <c r="BN1790" s="59"/>
      <c r="BO1790" s="59"/>
      <c r="BP1790" s="59"/>
      <c r="BQ1790" s="59"/>
      <c r="BR1790" s="59"/>
      <c r="BS1790" s="59"/>
      <c r="BT1790" s="59"/>
    </row>
    <row r="1791" spans="65:72" x14ac:dyDescent="0.3">
      <c r="BM1791" s="59"/>
      <c r="BN1791" s="59"/>
      <c r="BO1791" s="59"/>
      <c r="BP1791" s="59"/>
      <c r="BQ1791" s="59"/>
      <c r="BR1791" s="59"/>
      <c r="BS1791" s="59"/>
      <c r="BT1791" s="59"/>
    </row>
    <row r="1792" spans="65:72" x14ac:dyDescent="0.3">
      <c r="BM1792" s="59"/>
      <c r="BN1792" s="59"/>
      <c r="BO1792" s="59"/>
      <c r="BP1792" s="59"/>
      <c r="BQ1792" s="59"/>
      <c r="BR1792" s="59"/>
      <c r="BS1792" s="59"/>
      <c r="BT1792" s="59"/>
    </row>
    <row r="1793" spans="65:72" x14ac:dyDescent="0.3">
      <c r="BM1793" s="59"/>
      <c r="BN1793" s="59"/>
      <c r="BO1793" s="59"/>
      <c r="BP1793" s="59"/>
      <c r="BQ1793" s="59"/>
      <c r="BR1793" s="59"/>
      <c r="BS1793" s="59"/>
      <c r="BT1793" s="59"/>
    </row>
    <row r="1794" spans="65:72" x14ac:dyDescent="0.3">
      <c r="BM1794" s="59"/>
      <c r="BN1794" s="59"/>
      <c r="BO1794" s="59"/>
      <c r="BP1794" s="59"/>
      <c r="BQ1794" s="59"/>
      <c r="BR1794" s="59"/>
      <c r="BS1794" s="59"/>
      <c r="BT1794" s="59"/>
    </row>
    <row r="1795" spans="65:72" x14ac:dyDescent="0.3">
      <c r="BM1795" s="59"/>
      <c r="BN1795" s="59"/>
      <c r="BO1795" s="59"/>
      <c r="BP1795" s="59"/>
      <c r="BQ1795" s="59"/>
      <c r="BR1795" s="59"/>
      <c r="BS1795" s="59"/>
      <c r="BT1795" s="59"/>
    </row>
    <row r="1796" spans="65:72" x14ac:dyDescent="0.3">
      <c r="BM1796" s="59"/>
      <c r="BN1796" s="59"/>
      <c r="BO1796" s="59"/>
      <c r="BP1796" s="59"/>
      <c r="BQ1796" s="59"/>
      <c r="BR1796" s="59"/>
      <c r="BS1796" s="59"/>
      <c r="BT1796" s="59"/>
    </row>
    <row r="1797" spans="65:72" x14ac:dyDescent="0.3">
      <c r="BM1797" s="59"/>
      <c r="BN1797" s="59"/>
      <c r="BO1797" s="59"/>
      <c r="BP1797" s="59"/>
      <c r="BQ1797" s="59"/>
      <c r="BR1797" s="59"/>
      <c r="BS1797" s="59"/>
      <c r="BT1797" s="59"/>
    </row>
    <row r="1798" spans="65:72" x14ac:dyDescent="0.3">
      <c r="BM1798" s="59"/>
      <c r="BN1798" s="59"/>
      <c r="BO1798" s="59"/>
      <c r="BP1798" s="59"/>
      <c r="BQ1798" s="59"/>
      <c r="BR1798" s="59"/>
      <c r="BS1798" s="59"/>
      <c r="BT1798" s="59"/>
    </row>
    <row r="1799" spans="65:72" x14ac:dyDescent="0.3">
      <c r="BM1799" s="59"/>
      <c r="BN1799" s="59"/>
      <c r="BO1799" s="59"/>
      <c r="BP1799" s="59"/>
      <c r="BQ1799" s="59"/>
      <c r="BR1799" s="59"/>
      <c r="BS1799" s="59"/>
      <c r="BT1799" s="59"/>
    </row>
    <row r="1800" spans="65:72" x14ac:dyDescent="0.3">
      <c r="BM1800" s="59"/>
      <c r="BN1800" s="59"/>
      <c r="BO1800" s="59"/>
      <c r="BP1800" s="59"/>
      <c r="BQ1800" s="59"/>
      <c r="BR1800" s="59"/>
      <c r="BS1800" s="59"/>
      <c r="BT1800" s="59"/>
    </row>
    <row r="1801" spans="65:72" x14ac:dyDescent="0.3">
      <c r="BM1801" s="59"/>
      <c r="BN1801" s="59"/>
      <c r="BO1801" s="59"/>
      <c r="BP1801" s="59"/>
      <c r="BQ1801" s="59"/>
      <c r="BR1801" s="59"/>
      <c r="BS1801" s="59"/>
      <c r="BT1801" s="59"/>
    </row>
    <row r="1802" spans="65:72" x14ac:dyDescent="0.3">
      <c r="BM1802" s="59"/>
      <c r="BN1802" s="59"/>
      <c r="BO1802" s="59"/>
      <c r="BP1802" s="59"/>
      <c r="BQ1802" s="59"/>
      <c r="BR1802" s="59"/>
      <c r="BS1802" s="59"/>
      <c r="BT1802" s="59"/>
    </row>
    <row r="1803" spans="65:72" x14ac:dyDescent="0.3">
      <c r="BM1803" s="59"/>
      <c r="BN1803" s="59"/>
      <c r="BO1803" s="59"/>
      <c r="BP1803" s="59"/>
      <c r="BQ1803" s="59"/>
      <c r="BR1803" s="59"/>
      <c r="BS1803" s="59"/>
      <c r="BT1803" s="59"/>
    </row>
    <row r="1804" spans="65:72" x14ac:dyDescent="0.3">
      <c r="BM1804" s="59"/>
      <c r="BN1804" s="59"/>
      <c r="BO1804" s="59"/>
      <c r="BP1804" s="59"/>
      <c r="BQ1804" s="59"/>
      <c r="BR1804" s="59"/>
      <c r="BS1804" s="59"/>
      <c r="BT1804" s="59"/>
    </row>
    <row r="1805" spans="65:72" x14ac:dyDescent="0.3">
      <c r="BM1805" s="59"/>
      <c r="BN1805" s="59"/>
      <c r="BO1805" s="59"/>
      <c r="BP1805" s="59"/>
      <c r="BQ1805" s="59"/>
      <c r="BR1805" s="59"/>
      <c r="BS1805" s="59"/>
      <c r="BT1805" s="59"/>
    </row>
    <row r="1806" spans="65:72" x14ac:dyDescent="0.3">
      <c r="BM1806" s="59"/>
      <c r="BN1806" s="59"/>
      <c r="BO1806" s="59"/>
      <c r="BP1806" s="59"/>
      <c r="BQ1806" s="59"/>
      <c r="BR1806" s="59"/>
      <c r="BS1806" s="59"/>
      <c r="BT1806" s="59"/>
    </row>
    <row r="1807" spans="65:72" x14ac:dyDescent="0.3">
      <c r="BM1807" s="59"/>
      <c r="BN1807" s="59"/>
      <c r="BO1807" s="59"/>
      <c r="BP1807" s="59"/>
      <c r="BQ1807" s="59"/>
      <c r="BR1807" s="59"/>
      <c r="BS1807" s="59"/>
      <c r="BT1807" s="59"/>
    </row>
    <row r="1808" spans="65:72" x14ac:dyDescent="0.3">
      <c r="BM1808" s="59"/>
      <c r="BN1808" s="59"/>
      <c r="BO1808" s="59"/>
      <c r="BP1808" s="59"/>
      <c r="BQ1808" s="59"/>
      <c r="BR1808" s="59"/>
      <c r="BS1808" s="59"/>
      <c r="BT1808" s="59"/>
    </row>
    <row r="1809" spans="65:72" x14ac:dyDescent="0.3">
      <c r="BM1809" s="59"/>
      <c r="BN1809" s="59"/>
      <c r="BO1809" s="59"/>
      <c r="BP1809" s="59"/>
      <c r="BQ1809" s="59"/>
      <c r="BR1809" s="59"/>
      <c r="BS1809" s="59"/>
      <c r="BT1809" s="59"/>
    </row>
    <row r="1810" spans="65:72" x14ac:dyDescent="0.3">
      <c r="BM1810" s="59"/>
      <c r="BN1810" s="59"/>
      <c r="BO1810" s="59"/>
      <c r="BP1810" s="59"/>
      <c r="BQ1810" s="59"/>
      <c r="BR1810" s="59"/>
      <c r="BS1810" s="59"/>
      <c r="BT1810" s="59"/>
    </row>
    <row r="1811" spans="65:72" x14ac:dyDescent="0.3">
      <c r="BM1811" s="59"/>
      <c r="BN1811" s="59"/>
      <c r="BO1811" s="59"/>
      <c r="BP1811" s="59"/>
      <c r="BQ1811" s="59"/>
      <c r="BR1811" s="59"/>
      <c r="BS1811" s="59"/>
      <c r="BT1811" s="59"/>
    </row>
    <row r="1812" spans="65:72" x14ac:dyDescent="0.3">
      <c r="BM1812" s="59"/>
      <c r="BN1812" s="59"/>
      <c r="BO1812" s="59"/>
      <c r="BP1812" s="59"/>
      <c r="BQ1812" s="59"/>
      <c r="BR1812" s="59"/>
      <c r="BS1812" s="59"/>
      <c r="BT1812" s="59"/>
    </row>
    <row r="1813" spans="65:72" x14ac:dyDescent="0.3">
      <c r="BM1813" s="59"/>
      <c r="BN1813" s="59"/>
      <c r="BO1813" s="59"/>
      <c r="BP1813" s="59"/>
      <c r="BQ1813" s="59"/>
      <c r="BR1813" s="59"/>
      <c r="BS1813" s="59"/>
      <c r="BT1813" s="59"/>
    </row>
    <row r="1814" spans="65:72" x14ac:dyDescent="0.3">
      <c r="BM1814" s="59"/>
      <c r="BN1814" s="59"/>
      <c r="BO1814" s="59"/>
      <c r="BP1814" s="59"/>
      <c r="BQ1814" s="59"/>
      <c r="BR1814" s="59"/>
      <c r="BS1814" s="59"/>
      <c r="BT1814" s="59"/>
    </row>
    <row r="1815" spans="65:72" x14ac:dyDescent="0.3">
      <c r="BM1815" s="59"/>
      <c r="BN1815" s="59"/>
      <c r="BO1815" s="59"/>
      <c r="BP1815" s="59"/>
      <c r="BQ1815" s="59"/>
      <c r="BR1815" s="59"/>
      <c r="BS1815" s="59"/>
      <c r="BT1815" s="59"/>
    </row>
    <row r="1816" spans="65:72" x14ac:dyDescent="0.3">
      <c r="BM1816" s="59"/>
      <c r="BN1816" s="59"/>
      <c r="BO1816" s="59"/>
      <c r="BP1816" s="59"/>
      <c r="BQ1816" s="59"/>
      <c r="BR1816" s="59"/>
      <c r="BS1816" s="59"/>
      <c r="BT1816" s="59"/>
    </row>
    <row r="1817" spans="65:72" x14ac:dyDescent="0.3">
      <c r="BM1817" s="59"/>
      <c r="BN1817" s="59"/>
      <c r="BO1817" s="59"/>
      <c r="BP1817" s="59"/>
      <c r="BQ1817" s="59"/>
      <c r="BR1817" s="59"/>
      <c r="BS1817" s="59"/>
      <c r="BT1817" s="59"/>
    </row>
    <row r="1818" spans="65:72" x14ac:dyDescent="0.3">
      <c r="BM1818" s="59"/>
      <c r="BN1818" s="59"/>
      <c r="BO1818" s="59"/>
      <c r="BP1818" s="59"/>
      <c r="BQ1818" s="59"/>
      <c r="BR1818" s="59"/>
      <c r="BS1818" s="59"/>
      <c r="BT1818" s="59"/>
    </row>
    <row r="1819" spans="65:72" x14ac:dyDescent="0.3">
      <c r="BM1819" s="59"/>
      <c r="BN1819" s="59"/>
      <c r="BO1819" s="59"/>
      <c r="BP1819" s="59"/>
      <c r="BQ1819" s="59"/>
      <c r="BR1819" s="59"/>
      <c r="BS1819" s="59"/>
      <c r="BT1819" s="59"/>
    </row>
    <row r="1820" spans="65:72" x14ac:dyDescent="0.3">
      <c r="BM1820" s="59"/>
      <c r="BN1820" s="59"/>
      <c r="BO1820" s="59"/>
      <c r="BP1820" s="59"/>
      <c r="BQ1820" s="59"/>
      <c r="BR1820" s="59"/>
      <c r="BS1820" s="59"/>
      <c r="BT1820" s="59"/>
    </row>
    <row r="1821" spans="65:72" x14ac:dyDescent="0.3">
      <c r="BM1821" s="59"/>
      <c r="BN1821" s="59"/>
      <c r="BO1821" s="59"/>
      <c r="BP1821" s="59"/>
      <c r="BQ1821" s="59"/>
      <c r="BR1821" s="59"/>
      <c r="BS1821" s="59"/>
      <c r="BT1821" s="59"/>
    </row>
    <row r="1822" spans="65:72" x14ac:dyDescent="0.3">
      <c r="BM1822" s="59"/>
      <c r="BN1822" s="59"/>
      <c r="BO1822" s="59"/>
      <c r="BP1822" s="59"/>
      <c r="BQ1822" s="59"/>
      <c r="BR1822" s="59"/>
      <c r="BS1822" s="59"/>
      <c r="BT1822" s="59"/>
    </row>
    <row r="1823" spans="65:72" x14ac:dyDescent="0.3">
      <c r="BM1823" s="59"/>
      <c r="BN1823" s="59"/>
      <c r="BO1823" s="59"/>
      <c r="BP1823" s="59"/>
      <c r="BQ1823" s="59"/>
      <c r="BR1823" s="59"/>
      <c r="BS1823" s="59"/>
      <c r="BT1823" s="59"/>
    </row>
    <row r="1824" spans="65:72" x14ac:dyDescent="0.3">
      <c r="BM1824" s="59"/>
      <c r="BN1824" s="59"/>
      <c r="BO1824" s="59"/>
      <c r="BP1824" s="59"/>
      <c r="BQ1824" s="59"/>
      <c r="BR1824" s="59"/>
      <c r="BS1824" s="59"/>
      <c r="BT1824" s="59"/>
    </row>
    <row r="1825" spans="65:72" x14ac:dyDescent="0.3">
      <c r="BM1825" s="59"/>
      <c r="BN1825" s="59"/>
      <c r="BO1825" s="59"/>
      <c r="BP1825" s="59"/>
      <c r="BQ1825" s="59"/>
      <c r="BR1825" s="59"/>
      <c r="BS1825" s="59"/>
      <c r="BT1825" s="59"/>
    </row>
    <row r="1826" spans="65:72" x14ac:dyDescent="0.3">
      <c r="BM1826" s="59"/>
      <c r="BN1826" s="59"/>
      <c r="BO1826" s="59"/>
      <c r="BP1826" s="59"/>
      <c r="BQ1826" s="59"/>
      <c r="BR1826" s="59"/>
      <c r="BS1826" s="59"/>
      <c r="BT1826" s="59"/>
    </row>
    <row r="1827" spans="65:72" x14ac:dyDescent="0.3">
      <c r="BM1827" s="59"/>
      <c r="BN1827" s="59"/>
      <c r="BO1827" s="59"/>
      <c r="BP1827" s="59"/>
      <c r="BQ1827" s="59"/>
      <c r="BR1827" s="59"/>
      <c r="BS1827" s="59"/>
      <c r="BT1827" s="59"/>
    </row>
    <row r="1828" spans="65:72" x14ac:dyDescent="0.3">
      <c r="BM1828" s="59"/>
      <c r="BN1828" s="59"/>
      <c r="BO1828" s="59"/>
      <c r="BP1828" s="59"/>
      <c r="BQ1828" s="59"/>
      <c r="BR1828" s="59"/>
      <c r="BS1828" s="59"/>
      <c r="BT1828" s="59"/>
    </row>
    <row r="1829" spans="65:72" x14ac:dyDescent="0.3">
      <c r="BM1829" s="59"/>
      <c r="BN1829" s="59"/>
      <c r="BO1829" s="59"/>
      <c r="BP1829" s="59"/>
      <c r="BQ1829" s="59"/>
      <c r="BR1829" s="59"/>
      <c r="BS1829" s="59"/>
      <c r="BT1829" s="59"/>
    </row>
    <row r="1830" spans="65:72" x14ac:dyDescent="0.3">
      <c r="BM1830" s="59"/>
      <c r="BN1830" s="59"/>
      <c r="BO1830" s="59"/>
      <c r="BP1830" s="59"/>
      <c r="BQ1830" s="59"/>
      <c r="BR1830" s="59"/>
      <c r="BS1830" s="59"/>
      <c r="BT1830" s="59"/>
    </row>
    <row r="1831" spans="65:72" x14ac:dyDescent="0.3">
      <c r="BM1831" s="59"/>
      <c r="BN1831" s="59"/>
      <c r="BO1831" s="59"/>
      <c r="BP1831" s="59"/>
      <c r="BQ1831" s="59"/>
      <c r="BR1831" s="59"/>
      <c r="BS1831" s="59"/>
      <c r="BT1831" s="59"/>
    </row>
    <row r="1832" spans="65:72" x14ac:dyDescent="0.3">
      <c r="BM1832" s="59"/>
      <c r="BN1832" s="59"/>
      <c r="BO1832" s="59"/>
      <c r="BP1832" s="59"/>
      <c r="BQ1832" s="59"/>
      <c r="BR1832" s="59"/>
      <c r="BS1832" s="59"/>
      <c r="BT1832" s="59"/>
    </row>
    <row r="1833" spans="65:72" x14ac:dyDescent="0.3">
      <c r="BM1833" s="59"/>
      <c r="BN1833" s="59"/>
      <c r="BO1833" s="59"/>
      <c r="BP1833" s="59"/>
      <c r="BQ1833" s="59"/>
      <c r="BR1833" s="59"/>
      <c r="BS1833" s="59"/>
      <c r="BT1833" s="59"/>
    </row>
    <row r="1834" spans="65:72" x14ac:dyDescent="0.3">
      <c r="BM1834" s="59"/>
      <c r="BN1834" s="59"/>
      <c r="BO1834" s="59"/>
      <c r="BP1834" s="59"/>
      <c r="BQ1834" s="59"/>
      <c r="BR1834" s="59"/>
      <c r="BS1834" s="59"/>
      <c r="BT1834" s="59"/>
    </row>
    <row r="1835" spans="65:72" x14ac:dyDescent="0.3">
      <c r="BM1835" s="59"/>
      <c r="BN1835" s="59"/>
      <c r="BO1835" s="59"/>
      <c r="BP1835" s="59"/>
      <c r="BQ1835" s="59"/>
      <c r="BR1835" s="59"/>
      <c r="BS1835" s="59"/>
      <c r="BT1835" s="59"/>
    </row>
    <row r="1836" spans="65:72" x14ac:dyDescent="0.3">
      <c r="BM1836" s="59"/>
      <c r="BN1836" s="59"/>
      <c r="BO1836" s="59"/>
      <c r="BP1836" s="59"/>
      <c r="BQ1836" s="59"/>
      <c r="BR1836" s="59"/>
      <c r="BS1836" s="59"/>
      <c r="BT1836" s="59"/>
    </row>
    <row r="1837" spans="65:72" x14ac:dyDescent="0.3">
      <c r="BM1837" s="59"/>
      <c r="BN1837" s="59"/>
      <c r="BO1837" s="59"/>
      <c r="BP1837" s="59"/>
      <c r="BQ1837" s="59"/>
      <c r="BR1837" s="59"/>
      <c r="BS1837" s="59"/>
      <c r="BT1837" s="59"/>
    </row>
    <row r="1838" spans="65:72" x14ac:dyDescent="0.3">
      <c r="BM1838" s="59"/>
      <c r="BN1838" s="59"/>
      <c r="BO1838" s="59"/>
      <c r="BP1838" s="59"/>
      <c r="BQ1838" s="59"/>
      <c r="BR1838" s="59"/>
      <c r="BS1838" s="59"/>
      <c r="BT1838" s="59"/>
    </row>
    <row r="1839" spans="65:72" x14ac:dyDescent="0.3">
      <c r="BM1839" s="59"/>
      <c r="BN1839" s="59"/>
      <c r="BO1839" s="59"/>
      <c r="BP1839" s="59"/>
      <c r="BQ1839" s="59"/>
      <c r="BR1839" s="59"/>
      <c r="BS1839" s="59"/>
      <c r="BT1839" s="59"/>
    </row>
    <row r="1840" spans="65:72" x14ac:dyDescent="0.3">
      <c r="BM1840" s="59"/>
      <c r="BN1840" s="59"/>
      <c r="BO1840" s="59"/>
      <c r="BP1840" s="59"/>
      <c r="BQ1840" s="59"/>
      <c r="BR1840" s="59"/>
      <c r="BS1840" s="59"/>
      <c r="BT1840" s="59"/>
    </row>
    <row r="1841" spans="65:72" x14ac:dyDescent="0.3">
      <c r="BM1841" s="59"/>
      <c r="BN1841" s="59"/>
      <c r="BO1841" s="59"/>
      <c r="BP1841" s="59"/>
      <c r="BQ1841" s="59"/>
      <c r="BR1841" s="59"/>
      <c r="BS1841" s="59"/>
      <c r="BT1841" s="59"/>
    </row>
    <row r="1842" spans="65:72" x14ac:dyDescent="0.3">
      <c r="BM1842" s="59"/>
      <c r="BN1842" s="59"/>
      <c r="BO1842" s="59"/>
      <c r="BP1842" s="59"/>
      <c r="BQ1842" s="59"/>
      <c r="BR1842" s="59"/>
      <c r="BS1842" s="59"/>
      <c r="BT1842" s="59"/>
    </row>
    <row r="1843" spans="65:72" x14ac:dyDescent="0.3">
      <c r="BM1843" s="59"/>
      <c r="BN1843" s="59"/>
      <c r="BO1843" s="59"/>
      <c r="BP1843" s="59"/>
      <c r="BQ1843" s="59"/>
      <c r="BR1843" s="59"/>
      <c r="BS1843" s="59"/>
      <c r="BT1843" s="59"/>
    </row>
    <row r="1844" spans="65:72" x14ac:dyDescent="0.3">
      <c r="BM1844" s="59"/>
      <c r="BN1844" s="59"/>
      <c r="BO1844" s="59"/>
      <c r="BP1844" s="59"/>
      <c r="BQ1844" s="59"/>
      <c r="BR1844" s="59"/>
      <c r="BS1844" s="59"/>
      <c r="BT1844" s="59"/>
    </row>
    <row r="1845" spans="65:72" x14ac:dyDescent="0.3">
      <c r="BM1845" s="59"/>
      <c r="BN1845" s="59"/>
      <c r="BO1845" s="59"/>
      <c r="BP1845" s="59"/>
      <c r="BQ1845" s="59"/>
      <c r="BR1845" s="59"/>
      <c r="BS1845" s="59"/>
      <c r="BT1845" s="59"/>
    </row>
    <row r="1846" spans="65:72" x14ac:dyDescent="0.3">
      <c r="BM1846" s="59"/>
      <c r="BN1846" s="59"/>
      <c r="BO1846" s="59"/>
      <c r="BP1846" s="59"/>
      <c r="BQ1846" s="59"/>
      <c r="BR1846" s="59"/>
      <c r="BS1846" s="59"/>
      <c r="BT1846" s="59"/>
    </row>
    <row r="1847" spans="65:72" x14ac:dyDescent="0.3">
      <c r="BM1847" s="59"/>
      <c r="BN1847" s="59"/>
      <c r="BO1847" s="59"/>
      <c r="BP1847" s="59"/>
      <c r="BQ1847" s="59"/>
      <c r="BR1847" s="59"/>
      <c r="BS1847" s="59"/>
      <c r="BT1847" s="59"/>
    </row>
    <row r="1848" spans="65:72" x14ac:dyDescent="0.3">
      <c r="BM1848" s="59"/>
      <c r="BN1848" s="59"/>
      <c r="BO1848" s="59"/>
      <c r="BP1848" s="59"/>
      <c r="BQ1848" s="59"/>
      <c r="BR1848" s="59"/>
      <c r="BS1848" s="59"/>
      <c r="BT1848" s="59"/>
    </row>
    <row r="1849" spans="65:72" x14ac:dyDescent="0.3">
      <c r="BM1849" s="59"/>
      <c r="BN1849" s="59"/>
      <c r="BO1849" s="59"/>
      <c r="BP1849" s="59"/>
      <c r="BQ1849" s="59"/>
      <c r="BR1849" s="59"/>
      <c r="BS1849" s="59"/>
      <c r="BT1849" s="59"/>
    </row>
    <row r="1850" spans="65:72" x14ac:dyDescent="0.3">
      <c r="BM1850" s="59"/>
      <c r="BN1850" s="59"/>
      <c r="BO1850" s="59"/>
      <c r="BP1850" s="59"/>
      <c r="BQ1850" s="59"/>
      <c r="BR1850" s="59"/>
      <c r="BS1850" s="59"/>
      <c r="BT1850" s="59"/>
    </row>
    <row r="1851" spans="65:72" x14ac:dyDescent="0.3">
      <c r="BM1851" s="59"/>
      <c r="BN1851" s="59"/>
      <c r="BO1851" s="59"/>
      <c r="BP1851" s="59"/>
      <c r="BQ1851" s="59"/>
      <c r="BR1851" s="59"/>
      <c r="BS1851" s="59"/>
      <c r="BT1851" s="59"/>
    </row>
    <row r="1852" spans="65:72" x14ac:dyDescent="0.3">
      <c r="BM1852" s="59"/>
      <c r="BN1852" s="59"/>
      <c r="BO1852" s="59"/>
      <c r="BP1852" s="59"/>
      <c r="BQ1852" s="59"/>
      <c r="BR1852" s="59"/>
      <c r="BS1852" s="59"/>
      <c r="BT1852" s="59"/>
    </row>
    <row r="1853" spans="65:72" x14ac:dyDescent="0.3">
      <c r="BM1853" s="59"/>
      <c r="BN1853" s="59"/>
      <c r="BO1853" s="59"/>
      <c r="BP1853" s="59"/>
      <c r="BQ1853" s="59"/>
      <c r="BR1853" s="59"/>
      <c r="BS1853" s="59"/>
      <c r="BT1853" s="59"/>
    </row>
    <row r="1854" spans="65:72" x14ac:dyDescent="0.3">
      <c r="BM1854" s="59"/>
      <c r="BN1854" s="59"/>
      <c r="BO1854" s="59"/>
      <c r="BP1854" s="59"/>
      <c r="BQ1854" s="59"/>
      <c r="BR1854" s="59"/>
      <c r="BS1854" s="59"/>
      <c r="BT1854" s="59"/>
    </row>
    <row r="1855" spans="65:72" x14ac:dyDescent="0.3">
      <c r="BM1855" s="59"/>
      <c r="BN1855" s="59"/>
      <c r="BO1855" s="59"/>
      <c r="BP1855" s="59"/>
      <c r="BQ1855" s="59"/>
      <c r="BR1855" s="59"/>
      <c r="BS1855" s="59"/>
      <c r="BT1855" s="59"/>
    </row>
    <row r="1856" spans="65:72" x14ac:dyDescent="0.3">
      <c r="BM1856" s="59"/>
      <c r="BN1856" s="59"/>
      <c r="BO1856" s="59"/>
      <c r="BP1856" s="59"/>
      <c r="BQ1856" s="59"/>
      <c r="BR1856" s="59"/>
      <c r="BS1856" s="59"/>
      <c r="BT1856" s="59"/>
    </row>
    <row r="1857" spans="65:72" x14ac:dyDescent="0.3">
      <c r="BM1857" s="59"/>
      <c r="BN1857" s="59"/>
      <c r="BO1857" s="59"/>
      <c r="BP1857" s="59"/>
      <c r="BQ1857" s="59"/>
      <c r="BR1857" s="59"/>
      <c r="BS1857" s="59"/>
      <c r="BT1857" s="59"/>
    </row>
    <row r="1858" spans="65:72" x14ac:dyDescent="0.3">
      <c r="BM1858" s="59"/>
      <c r="BN1858" s="59"/>
      <c r="BO1858" s="59"/>
      <c r="BP1858" s="59"/>
      <c r="BQ1858" s="59"/>
      <c r="BR1858" s="59"/>
      <c r="BS1858" s="59"/>
      <c r="BT1858" s="59"/>
    </row>
    <row r="1859" spans="65:72" x14ac:dyDescent="0.3">
      <c r="BM1859" s="59"/>
      <c r="BN1859" s="59"/>
      <c r="BO1859" s="59"/>
      <c r="BP1859" s="59"/>
      <c r="BQ1859" s="59"/>
      <c r="BR1859" s="59"/>
      <c r="BS1859" s="59"/>
      <c r="BT1859" s="59"/>
    </row>
    <row r="1860" spans="65:72" x14ac:dyDescent="0.3">
      <c r="BM1860" s="59"/>
      <c r="BN1860" s="59"/>
      <c r="BO1860" s="59"/>
      <c r="BP1860" s="59"/>
      <c r="BQ1860" s="59"/>
      <c r="BR1860" s="59"/>
      <c r="BS1860" s="59"/>
      <c r="BT1860" s="59"/>
    </row>
    <row r="1861" spans="65:72" x14ac:dyDescent="0.3">
      <c r="BM1861" s="59"/>
      <c r="BN1861" s="59"/>
      <c r="BO1861" s="59"/>
      <c r="BP1861" s="59"/>
      <c r="BQ1861" s="59"/>
      <c r="BR1861" s="59"/>
      <c r="BS1861" s="59"/>
      <c r="BT1861" s="59"/>
    </row>
    <row r="1862" spans="65:72" x14ac:dyDescent="0.3">
      <c r="BM1862" s="59"/>
      <c r="BN1862" s="59"/>
      <c r="BO1862" s="59"/>
      <c r="BP1862" s="59"/>
      <c r="BQ1862" s="59"/>
      <c r="BR1862" s="59"/>
      <c r="BS1862" s="59"/>
      <c r="BT1862" s="59"/>
    </row>
    <row r="1863" spans="65:72" x14ac:dyDescent="0.3">
      <c r="BM1863" s="59"/>
      <c r="BN1863" s="59"/>
      <c r="BO1863" s="59"/>
      <c r="BP1863" s="59"/>
      <c r="BQ1863" s="59"/>
      <c r="BR1863" s="59"/>
      <c r="BS1863" s="59"/>
      <c r="BT1863" s="59"/>
    </row>
    <row r="1864" spans="65:72" x14ac:dyDescent="0.3">
      <c r="BM1864" s="59"/>
      <c r="BN1864" s="59"/>
      <c r="BO1864" s="59"/>
      <c r="BP1864" s="59"/>
      <c r="BQ1864" s="59"/>
      <c r="BR1864" s="59"/>
      <c r="BS1864" s="59"/>
      <c r="BT1864" s="59"/>
    </row>
    <row r="1865" spans="65:72" x14ac:dyDescent="0.3">
      <c r="BM1865" s="59"/>
      <c r="BN1865" s="59"/>
      <c r="BO1865" s="59"/>
      <c r="BP1865" s="59"/>
      <c r="BQ1865" s="59"/>
      <c r="BR1865" s="59"/>
      <c r="BS1865" s="59"/>
      <c r="BT1865" s="59"/>
    </row>
    <row r="1866" spans="65:72" x14ac:dyDescent="0.3">
      <c r="BM1866" s="59"/>
      <c r="BN1866" s="59"/>
      <c r="BO1866" s="59"/>
      <c r="BP1866" s="59"/>
      <c r="BQ1866" s="59"/>
      <c r="BR1866" s="59"/>
      <c r="BS1866" s="59"/>
      <c r="BT1866" s="59"/>
    </row>
    <row r="1867" spans="65:72" x14ac:dyDescent="0.3">
      <c r="BM1867" s="59"/>
      <c r="BN1867" s="59"/>
      <c r="BO1867" s="59"/>
      <c r="BP1867" s="59"/>
      <c r="BQ1867" s="59"/>
      <c r="BR1867" s="59"/>
      <c r="BS1867" s="59"/>
      <c r="BT1867" s="59"/>
    </row>
    <row r="1868" spans="65:72" x14ac:dyDescent="0.3">
      <c r="BM1868" s="59"/>
      <c r="BN1868" s="59"/>
      <c r="BO1868" s="59"/>
      <c r="BP1868" s="59"/>
      <c r="BQ1868" s="59"/>
      <c r="BR1868" s="59"/>
      <c r="BS1868" s="59"/>
      <c r="BT1868" s="59"/>
    </row>
    <row r="1869" spans="65:72" x14ac:dyDescent="0.3">
      <c r="BM1869" s="59"/>
      <c r="BN1869" s="59"/>
      <c r="BO1869" s="59"/>
      <c r="BP1869" s="59"/>
      <c r="BQ1869" s="59"/>
      <c r="BR1869" s="59"/>
      <c r="BS1869" s="59"/>
      <c r="BT1869" s="59"/>
    </row>
    <row r="1870" spans="65:72" x14ac:dyDescent="0.3">
      <c r="BM1870" s="59"/>
      <c r="BN1870" s="59"/>
      <c r="BO1870" s="59"/>
      <c r="BP1870" s="59"/>
      <c r="BQ1870" s="59"/>
      <c r="BR1870" s="59"/>
      <c r="BS1870" s="59"/>
      <c r="BT1870" s="59"/>
    </row>
    <row r="1871" spans="65:72" x14ac:dyDescent="0.3">
      <c r="BM1871" s="59"/>
      <c r="BN1871" s="59"/>
      <c r="BO1871" s="59"/>
      <c r="BP1871" s="59"/>
      <c r="BQ1871" s="59"/>
      <c r="BR1871" s="59"/>
      <c r="BS1871" s="59"/>
      <c r="BT1871" s="59"/>
    </row>
    <row r="1872" spans="65:72" x14ac:dyDescent="0.3">
      <c r="BM1872" s="59"/>
      <c r="BN1872" s="59"/>
      <c r="BO1872" s="59"/>
      <c r="BP1872" s="59"/>
      <c r="BQ1872" s="59"/>
      <c r="BR1872" s="59"/>
      <c r="BS1872" s="59"/>
      <c r="BT1872" s="59"/>
    </row>
    <row r="1873" spans="65:72" x14ac:dyDescent="0.3">
      <c r="BM1873" s="59"/>
      <c r="BN1873" s="59"/>
      <c r="BO1873" s="59"/>
      <c r="BP1873" s="59"/>
      <c r="BQ1873" s="59"/>
      <c r="BR1873" s="59"/>
      <c r="BS1873" s="59"/>
      <c r="BT1873" s="59"/>
    </row>
    <row r="1874" spans="65:72" x14ac:dyDescent="0.3">
      <c r="BM1874" s="59"/>
      <c r="BN1874" s="59"/>
      <c r="BO1874" s="59"/>
      <c r="BP1874" s="59"/>
      <c r="BQ1874" s="59"/>
      <c r="BR1874" s="59"/>
      <c r="BS1874" s="59"/>
      <c r="BT1874" s="59"/>
    </row>
    <row r="1875" spans="65:72" x14ac:dyDescent="0.3">
      <c r="BM1875" s="59"/>
      <c r="BN1875" s="59"/>
      <c r="BO1875" s="59"/>
      <c r="BP1875" s="59"/>
      <c r="BQ1875" s="59"/>
      <c r="BR1875" s="59"/>
      <c r="BS1875" s="59"/>
      <c r="BT1875" s="59"/>
    </row>
    <row r="1876" spans="65:72" x14ac:dyDescent="0.3">
      <c r="BM1876" s="59"/>
      <c r="BN1876" s="59"/>
      <c r="BO1876" s="59"/>
      <c r="BP1876" s="59"/>
      <c r="BQ1876" s="59"/>
      <c r="BR1876" s="59"/>
      <c r="BS1876" s="59"/>
      <c r="BT1876" s="59"/>
    </row>
    <row r="1877" spans="65:72" x14ac:dyDescent="0.3">
      <c r="BM1877" s="59"/>
      <c r="BN1877" s="59"/>
      <c r="BO1877" s="59"/>
      <c r="BP1877" s="59"/>
      <c r="BQ1877" s="59"/>
      <c r="BR1877" s="59"/>
      <c r="BS1877" s="59"/>
      <c r="BT1877" s="59"/>
    </row>
    <row r="1878" spans="65:72" x14ac:dyDescent="0.3">
      <c r="BM1878" s="59"/>
      <c r="BN1878" s="59"/>
      <c r="BO1878" s="59"/>
      <c r="BP1878" s="59"/>
      <c r="BQ1878" s="59"/>
      <c r="BR1878" s="59"/>
      <c r="BS1878" s="59"/>
      <c r="BT1878" s="59"/>
    </row>
    <row r="1879" spans="65:72" x14ac:dyDescent="0.3">
      <c r="BM1879" s="59"/>
      <c r="BN1879" s="59"/>
      <c r="BO1879" s="59"/>
      <c r="BP1879" s="59"/>
      <c r="BQ1879" s="59"/>
      <c r="BR1879" s="59"/>
      <c r="BS1879" s="59"/>
      <c r="BT1879" s="59"/>
    </row>
    <row r="1880" spans="65:72" x14ac:dyDescent="0.3">
      <c r="BM1880" s="59"/>
      <c r="BN1880" s="59"/>
      <c r="BO1880" s="59"/>
      <c r="BP1880" s="59"/>
      <c r="BQ1880" s="59"/>
      <c r="BR1880" s="59"/>
      <c r="BS1880" s="59"/>
      <c r="BT1880" s="59"/>
    </row>
    <row r="1881" spans="65:72" x14ac:dyDescent="0.3">
      <c r="BM1881" s="59"/>
      <c r="BN1881" s="59"/>
      <c r="BO1881" s="59"/>
      <c r="BP1881" s="59"/>
      <c r="BQ1881" s="59"/>
      <c r="BR1881" s="59"/>
      <c r="BS1881" s="59"/>
      <c r="BT1881" s="59"/>
    </row>
    <row r="1882" spans="65:72" x14ac:dyDescent="0.3">
      <c r="BM1882" s="59"/>
      <c r="BN1882" s="59"/>
      <c r="BO1882" s="59"/>
      <c r="BP1882" s="59"/>
      <c r="BQ1882" s="59"/>
      <c r="BR1882" s="59"/>
      <c r="BS1882" s="59"/>
      <c r="BT1882" s="59"/>
    </row>
    <row r="1883" spans="65:72" x14ac:dyDescent="0.3">
      <c r="BM1883" s="59"/>
      <c r="BN1883" s="59"/>
      <c r="BO1883" s="59"/>
      <c r="BP1883" s="59"/>
      <c r="BQ1883" s="59"/>
      <c r="BR1883" s="59"/>
      <c r="BS1883" s="59"/>
      <c r="BT1883" s="59"/>
    </row>
    <row r="1884" spans="65:72" x14ac:dyDescent="0.3">
      <c r="BM1884" s="59"/>
      <c r="BN1884" s="59"/>
      <c r="BO1884" s="59"/>
      <c r="BP1884" s="59"/>
      <c r="BQ1884" s="59"/>
      <c r="BR1884" s="59"/>
      <c r="BS1884" s="59"/>
      <c r="BT1884" s="59"/>
    </row>
    <row r="1885" spans="65:72" x14ac:dyDescent="0.3">
      <c r="BM1885" s="59"/>
      <c r="BN1885" s="59"/>
      <c r="BO1885" s="59"/>
      <c r="BP1885" s="59"/>
      <c r="BQ1885" s="59"/>
      <c r="BR1885" s="59"/>
      <c r="BS1885" s="59"/>
      <c r="BT1885" s="59"/>
    </row>
    <row r="1886" spans="65:72" x14ac:dyDescent="0.3">
      <c r="BM1886" s="59"/>
      <c r="BN1886" s="59"/>
      <c r="BO1886" s="59"/>
      <c r="BP1886" s="59"/>
      <c r="BQ1886" s="59"/>
      <c r="BR1886" s="59"/>
      <c r="BS1886" s="59"/>
      <c r="BT1886" s="59"/>
    </row>
    <row r="1887" spans="65:72" x14ac:dyDescent="0.3">
      <c r="BM1887" s="59"/>
      <c r="BN1887" s="59"/>
      <c r="BO1887" s="59"/>
      <c r="BP1887" s="59"/>
      <c r="BQ1887" s="59"/>
      <c r="BR1887" s="59"/>
      <c r="BS1887" s="59"/>
      <c r="BT1887" s="59"/>
    </row>
    <row r="1888" spans="65:72" x14ac:dyDescent="0.3">
      <c r="BM1888" s="59"/>
      <c r="BN1888" s="59"/>
      <c r="BO1888" s="59"/>
      <c r="BP1888" s="59"/>
      <c r="BQ1888" s="59"/>
      <c r="BR1888" s="59"/>
      <c r="BS1888" s="59"/>
      <c r="BT1888" s="59"/>
    </row>
    <row r="1889" spans="65:72" x14ac:dyDescent="0.3">
      <c r="BM1889" s="59"/>
      <c r="BN1889" s="59"/>
      <c r="BO1889" s="59"/>
      <c r="BP1889" s="59"/>
      <c r="BQ1889" s="59"/>
      <c r="BR1889" s="59"/>
      <c r="BS1889" s="59"/>
      <c r="BT1889" s="59"/>
    </row>
    <row r="1890" spans="65:72" x14ac:dyDescent="0.3">
      <c r="BM1890" s="59"/>
      <c r="BN1890" s="59"/>
      <c r="BO1890" s="59"/>
      <c r="BP1890" s="59"/>
      <c r="BQ1890" s="59"/>
      <c r="BR1890" s="59"/>
      <c r="BS1890" s="59"/>
      <c r="BT1890" s="59"/>
    </row>
    <row r="1891" spans="65:72" x14ac:dyDescent="0.3">
      <c r="BM1891" s="59"/>
      <c r="BN1891" s="59"/>
      <c r="BO1891" s="59"/>
      <c r="BP1891" s="59"/>
      <c r="BQ1891" s="59"/>
      <c r="BR1891" s="59"/>
      <c r="BS1891" s="59"/>
      <c r="BT1891" s="59"/>
    </row>
    <row r="1892" spans="65:72" x14ac:dyDescent="0.3">
      <c r="BM1892" s="59"/>
      <c r="BN1892" s="59"/>
      <c r="BO1892" s="59"/>
      <c r="BP1892" s="59"/>
      <c r="BQ1892" s="59"/>
      <c r="BR1892" s="59"/>
      <c r="BS1892" s="59"/>
      <c r="BT1892" s="59"/>
    </row>
    <row r="1893" spans="65:72" x14ac:dyDescent="0.3">
      <c r="BM1893" s="59"/>
      <c r="BN1893" s="59"/>
      <c r="BO1893" s="59"/>
      <c r="BP1893" s="59"/>
      <c r="BQ1893" s="59"/>
      <c r="BR1893" s="59"/>
      <c r="BS1893" s="59"/>
      <c r="BT1893" s="59"/>
    </row>
    <row r="1894" spans="65:72" x14ac:dyDescent="0.3">
      <c r="BM1894" s="59"/>
      <c r="BN1894" s="59"/>
      <c r="BO1894" s="59"/>
      <c r="BP1894" s="59"/>
      <c r="BQ1894" s="59"/>
      <c r="BR1894" s="59"/>
      <c r="BS1894" s="59"/>
      <c r="BT1894" s="59"/>
    </row>
    <row r="1895" spans="65:72" x14ac:dyDescent="0.3">
      <c r="BM1895" s="59"/>
      <c r="BN1895" s="59"/>
      <c r="BO1895" s="59"/>
      <c r="BP1895" s="59"/>
      <c r="BQ1895" s="59"/>
      <c r="BR1895" s="59"/>
      <c r="BS1895" s="59"/>
      <c r="BT1895" s="59"/>
    </row>
    <row r="1896" spans="65:72" x14ac:dyDescent="0.3">
      <c r="BM1896" s="59"/>
      <c r="BN1896" s="59"/>
      <c r="BO1896" s="59"/>
      <c r="BP1896" s="59"/>
      <c r="BQ1896" s="59"/>
      <c r="BR1896" s="59"/>
      <c r="BS1896" s="59"/>
      <c r="BT1896" s="59"/>
    </row>
    <row r="1897" spans="65:72" x14ac:dyDescent="0.3">
      <c r="BM1897" s="59"/>
      <c r="BN1897" s="59"/>
      <c r="BO1897" s="59"/>
      <c r="BP1897" s="59"/>
      <c r="BQ1897" s="59"/>
      <c r="BR1897" s="59"/>
      <c r="BS1897" s="59"/>
      <c r="BT1897" s="59"/>
    </row>
    <row r="1898" spans="65:72" x14ac:dyDescent="0.3">
      <c r="BM1898" s="59"/>
      <c r="BN1898" s="59"/>
      <c r="BO1898" s="59"/>
      <c r="BP1898" s="59"/>
      <c r="BQ1898" s="59"/>
      <c r="BR1898" s="59"/>
      <c r="BS1898" s="59"/>
      <c r="BT1898" s="59"/>
    </row>
    <row r="1899" spans="65:72" x14ac:dyDescent="0.3">
      <c r="BM1899" s="59"/>
      <c r="BN1899" s="59"/>
      <c r="BO1899" s="59"/>
      <c r="BP1899" s="59"/>
      <c r="BQ1899" s="59"/>
      <c r="BR1899" s="59"/>
      <c r="BS1899" s="59"/>
      <c r="BT1899" s="59"/>
    </row>
    <row r="1900" spans="65:72" x14ac:dyDescent="0.3">
      <c r="BM1900" s="59"/>
      <c r="BN1900" s="59"/>
      <c r="BO1900" s="59"/>
      <c r="BP1900" s="59"/>
      <c r="BQ1900" s="59"/>
      <c r="BR1900" s="59"/>
      <c r="BS1900" s="59"/>
      <c r="BT1900" s="59"/>
    </row>
    <row r="1901" spans="65:72" x14ac:dyDescent="0.3">
      <c r="BM1901" s="59"/>
      <c r="BN1901" s="59"/>
      <c r="BO1901" s="59"/>
      <c r="BP1901" s="59"/>
      <c r="BQ1901" s="59"/>
      <c r="BR1901" s="59"/>
      <c r="BS1901" s="59"/>
      <c r="BT1901" s="59"/>
    </row>
    <row r="1902" spans="65:72" x14ac:dyDescent="0.3">
      <c r="BM1902" s="59"/>
      <c r="BN1902" s="59"/>
      <c r="BO1902" s="59"/>
      <c r="BP1902" s="59"/>
      <c r="BQ1902" s="59"/>
      <c r="BR1902" s="59"/>
      <c r="BS1902" s="59"/>
      <c r="BT1902" s="59"/>
    </row>
    <row r="1903" spans="65:72" x14ac:dyDescent="0.3">
      <c r="BM1903" s="59"/>
      <c r="BN1903" s="59"/>
      <c r="BO1903" s="59"/>
      <c r="BP1903" s="59"/>
      <c r="BQ1903" s="59"/>
      <c r="BR1903" s="59"/>
      <c r="BS1903" s="59"/>
      <c r="BT1903" s="59"/>
    </row>
    <row r="1904" spans="65:72" x14ac:dyDescent="0.3">
      <c r="BM1904" s="59"/>
      <c r="BN1904" s="59"/>
      <c r="BO1904" s="59"/>
      <c r="BP1904" s="59"/>
      <c r="BQ1904" s="59"/>
      <c r="BR1904" s="59"/>
      <c r="BS1904" s="59"/>
      <c r="BT1904" s="59"/>
    </row>
    <row r="1905" spans="65:72" x14ac:dyDescent="0.3">
      <c r="BM1905" s="59"/>
      <c r="BN1905" s="59"/>
      <c r="BO1905" s="59"/>
      <c r="BP1905" s="59"/>
      <c r="BQ1905" s="59"/>
      <c r="BR1905" s="59"/>
      <c r="BS1905" s="59"/>
      <c r="BT1905" s="59"/>
    </row>
    <row r="1906" spans="65:72" x14ac:dyDescent="0.3">
      <c r="BM1906" s="59"/>
      <c r="BN1906" s="59"/>
      <c r="BO1906" s="59"/>
      <c r="BP1906" s="59"/>
      <c r="BQ1906" s="59"/>
      <c r="BR1906" s="59"/>
      <c r="BS1906" s="59"/>
      <c r="BT1906" s="59"/>
    </row>
    <row r="1907" spans="65:72" x14ac:dyDescent="0.3">
      <c r="BM1907" s="59"/>
      <c r="BN1907" s="59"/>
      <c r="BO1907" s="59"/>
      <c r="BP1907" s="59"/>
      <c r="BQ1907" s="59"/>
      <c r="BR1907" s="59"/>
      <c r="BS1907" s="59"/>
      <c r="BT1907" s="59"/>
    </row>
    <row r="1908" spans="65:72" x14ac:dyDescent="0.3">
      <c r="BM1908" s="59"/>
      <c r="BN1908" s="59"/>
      <c r="BO1908" s="59"/>
      <c r="BP1908" s="59"/>
      <c r="BQ1908" s="59"/>
      <c r="BR1908" s="59"/>
      <c r="BS1908" s="59"/>
      <c r="BT1908" s="59"/>
    </row>
    <row r="1909" spans="65:72" x14ac:dyDescent="0.3">
      <c r="BM1909" s="59"/>
      <c r="BN1909" s="59"/>
      <c r="BO1909" s="59"/>
      <c r="BP1909" s="59"/>
      <c r="BQ1909" s="59"/>
      <c r="BR1909" s="59"/>
      <c r="BS1909" s="59"/>
      <c r="BT1909" s="59"/>
    </row>
    <row r="1910" spans="65:72" x14ac:dyDescent="0.3">
      <c r="BM1910" s="59"/>
      <c r="BN1910" s="59"/>
      <c r="BO1910" s="59"/>
      <c r="BP1910" s="59"/>
      <c r="BQ1910" s="59"/>
      <c r="BR1910" s="59"/>
      <c r="BS1910" s="59"/>
      <c r="BT1910" s="59"/>
    </row>
    <row r="1911" spans="65:72" x14ac:dyDescent="0.3">
      <c r="BM1911" s="59"/>
      <c r="BN1911" s="59"/>
      <c r="BO1911" s="59"/>
      <c r="BP1911" s="59"/>
      <c r="BQ1911" s="59"/>
      <c r="BR1911" s="59"/>
      <c r="BS1911" s="59"/>
      <c r="BT1911" s="59"/>
    </row>
    <row r="1912" spans="65:72" x14ac:dyDescent="0.3">
      <c r="BM1912" s="59"/>
      <c r="BN1912" s="59"/>
      <c r="BO1912" s="59"/>
      <c r="BP1912" s="59"/>
      <c r="BQ1912" s="59"/>
      <c r="BR1912" s="59"/>
      <c r="BS1912" s="59"/>
      <c r="BT1912" s="59"/>
    </row>
    <row r="1913" spans="65:72" x14ac:dyDescent="0.3">
      <c r="BM1913" s="59"/>
      <c r="BN1913" s="59"/>
      <c r="BO1913" s="59"/>
      <c r="BP1913" s="59"/>
      <c r="BQ1913" s="59"/>
      <c r="BR1913" s="59"/>
      <c r="BS1913" s="59"/>
      <c r="BT1913" s="59"/>
    </row>
    <row r="1914" spans="65:72" x14ac:dyDescent="0.3">
      <c r="BM1914" s="59"/>
      <c r="BN1914" s="59"/>
      <c r="BO1914" s="59"/>
      <c r="BP1914" s="59"/>
      <c r="BQ1914" s="59"/>
      <c r="BR1914" s="59"/>
      <c r="BS1914" s="59"/>
      <c r="BT1914" s="59"/>
    </row>
    <row r="1915" spans="65:72" x14ac:dyDescent="0.3">
      <c r="BM1915" s="59"/>
      <c r="BN1915" s="59"/>
      <c r="BO1915" s="59"/>
      <c r="BP1915" s="59"/>
      <c r="BQ1915" s="59"/>
      <c r="BR1915" s="59"/>
      <c r="BS1915" s="59"/>
      <c r="BT1915" s="59"/>
    </row>
    <row r="1916" spans="65:72" x14ac:dyDescent="0.3">
      <c r="BM1916" s="59"/>
      <c r="BN1916" s="59"/>
      <c r="BO1916" s="59"/>
      <c r="BP1916" s="59"/>
      <c r="BQ1916" s="59"/>
      <c r="BR1916" s="59"/>
      <c r="BS1916" s="59"/>
      <c r="BT1916" s="59"/>
    </row>
    <row r="1917" spans="65:72" x14ac:dyDescent="0.3">
      <c r="BM1917" s="59"/>
      <c r="BN1917" s="59"/>
      <c r="BO1917" s="59"/>
      <c r="BP1917" s="59"/>
      <c r="BQ1917" s="59"/>
      <c r="BR1917" s="59"/>
      <c r="BS1917" s="59"/>
      <c r="BT1917" s="59"/>
    </row>
    <row r="1918" spans="65:72" x14ac:dyDescent="0.3">
      <c r="BM1918" s="59"/>
      <c r="BN1918" s="59"/>
      <c r="BO1918" s="59"/>
      <c r="BP1918" s="59"/>
      <c r="BQ1918" s="59"/>
      <c r="BR1918" s="59"/>
      <c r="BS1918" s="59"/>
      <c r="BT1918" s="59"/>
    </row>
    <row r="1919" spans="65:72" x14ac:dyDescent="0.3">
      <c r="BM1919" s="59"/>
      <c r="BN1919" s="59"/>
      <c r="BO1919" s="59"/>
      <c r="BP1919" s="59"/>
      <c r="BQ1919" s="59"/>
      <c r="BR1919" s="59"/>
      <c r="BS1919" s="59"/>
      <c r="BT1919" s="59"/>
    </row>
    <row r="1920" spans="65:72" x14ac:dyDescent="0.3">
      <c r="BM1920" s="59"/>
      <c r="BN1920" s="59"/>
      <c r="BO1920" s="59"/>
      <c r="BP1920" s="59"/>
      <c r="BQ1920" s="59"/>
      <c r="BR1920" s="59"/>
      <c r="BS1920" s="59"/>
      <c r="BT1920" s="59"/>
    </row>
    <row r="1921" spans="65:72" x14ac:dyDescent="0.3">
      <c r="BM1921" s="59"/>
      <c r="BN1921" s="59"/>
      <c r="BO1921" s="59"/>
      <c r="BP1921" s="59"/>
      <c r="BQ1921" s="59"/>
      <c r="BR1921" s="59"/>
      <c r="BS1921" s="59"/>
      <c r="BT1921" s="59"/>
    </row>
    <row r="1922" spans="65:72" x14ac:dyDescent="0.3">
      <c r="BM1922" s="59"/>
      <c r="BN1922" s="59"/>
      <c r="BO1922" s="59"/>
      <c r="BP1922" s="59"/>
      <c r="BQ1922" s="59"/>
      <c r="BR1922" s="59"/>
      <c r="BS1922" s="59"/>
      <c r="BT1922" s="59"/>
    </row>
    <row r="1923" spans="65:72" x14ac:dyDescent="0.3">
      <c r="BM1923" s="59"/>
      <c r="BN1923" s="59"/>
      <c r="BO1923" s="59"/>
      <c r="BP1923" s="59"/>
      <c r="BQ1923" s="59"/>
      <c r="BR1923" s="59"/>
      <c r="BS1923" s="59"/>
      <c r="BT1923" s="59"/>
    </row>
    <row r="1924" spans="65:72" x14ac:dyDescent="0.3">
      <c r="BM1924" s="59"/>
      <c r="BN1924" s="59"/>
      <c r="BO1924" s="59"/>
      <c r="BP1924" s="59"/>
      <c r="BQ1924" s="59"/>
      <c r="BR1924" s="59"/>
      <c r="BS1924" s="59"/>
      <c r="BT1924" s="59"/>
    </row>
    <row r="1925" spans="65:72" x14ac:dyDescent="0.3">
      <c r="BM1925" s="59"/>
      <c r="BN1925" s="59"/>
      <c r="BO1925" s="59"/>
      <c r="BP1925" s="59"/>
      <c r="BQ1925" s="59"/>
      <c r="BR1925" s="59"/>
      <c r="BS1925" s="59"/>
      <c r="BT1925" s="59"/>
    </row>
    <row r="1926" spans="65:72" x14ac:dyDescent="0.3">
      <c r="BM1926" s="59"/>
      <c r="BN1926" s="59"/>
      <c r="BO1926" s="59"/>
      <c r="BP1926" s="59"/>
      <c r="BQ1926" s="59"/>
      <c r="BR1926" s="59"/>
      <c r="BS1926" s="59"/>
      <c r="BT1926" s="59"/>
    </row>
    <row r="1927" spans="65:72" x14ac:dyDescent="0.3">
      <c r="BM1927" s="59"/>
      <c r="BN1927" s="59"/>
      <c r="BO1927" s="59"/>
      <c r="BP1927" s="59"/>
      <c r="BQ1927" s="59"/>
      <c r="BR1927" s="59"/>
      <c r="BS1927" s="59"/>
      <c r="BT1927" s="59"/>
    </row>
    <row r="1928" spans="65:72" x14ac:dyDescent="0.3">
      <c r="BM1928" s="59"/>
      <c r="BN1928" s="59"/>
      <c r="BO1928" s="59"/>
      <c r="BP1928" s="59"/>
      <c r="BQ1928" s="59"/>
      <c r="BR1928" s="59"/>
      <c r="BS1928" s="59"/>
      <c r="BT1928" s="59"/>
    </row>
    <row r="1929" spans="65:72" x14ac:dyDescent="0.3">
      <c r="BM1929" s="59"/>
      <c r="BN1929" s="59"/>
      <c r="BO1929" s="59"/>
      <c r="BP1929" s="59"/>
      <c r="BQ1929" s="59"/>
      <c r="BR1929" s="59"/>
      <c r="BS1929" s="59"/>
      <c r="BT1929" s="59"/>
    </row>
    <row r="1930" spans="65:72" x14ac:dyDescent="0.3">
      <c r="BM1930" s="59"/>
      <c r="BN1930" s="59"/>
      <c r="BO1930" s="59"/>
      <c r="BP1930" s="59"/>
      <c r="BQ1930" s="59"/>
      <c r="BR1930" s="59"/>
      <c r="BS1930" s="59"/>
      <c r="BT1930" s="59"/>
    </row>
    <row r="1931" spans="65:72" x14ac:dyDescent="0.3">
      <c r="BM1931" s="59"/>
      <c r="BN1931" s="59"/>
      <c r="BO1931" s="59"/>
      <c r="BP1931" s="59"/>
      <c r="BQ1931" s="59"/>
      <c r="BR1931" s="59"/>
      <c r="BS1931" s="59"/>
      <c r="BT1931" s="59"/>
    </row>
    <row r="1932" spans="65:72" x14ac:dyDescent="0.3">
      <c r="BM1932" s="59"/>
      <c r="BN1932" s="59"/>
      <c r="BO1932" s="59"/>
      <c r="BP1932" s="59"/>
      <c r="BQ1932" s="59"/>
      <c r="BR1932" s="59"/>
      <c r="BS1932" s="59"/>
      <c r="BT1932" s="59"/>
    </row>
    <row r="1933" spans="65:72" x14ac:dyDescent="0.3">
      <c r="BM1933" s="59"/>
      <c r="BN1933" s="59"/>
      <c r="BO1933" s="59"/>
      <c r="BP1933" s="59"/>
      <c r="BQ1933" s="59"/>
      <c r="BR1933" s="59"/>
      <c r="BS1933" s="59"/>
      <c r="BT1933" s="59"/>
    </row>
    <row r="1934" spans="65:72" x14ac:dyDescent="0.3">
      <c r="BM1934" s="59"/>
      <c r="BN1934" s="59"/>
      <c r="BO1934" s="59"/>
      <c r="BP1934" s="59"/>
      <c r="BQ1934" s="59"/>
      <c r="BR1934" s="59"/>
      <c r="BS1934" s="59"/>
      <c r="BT1934" s="59"/>
    </row>
    <row r="1935" spans="65:72" x14ac:dyDescent="0.3">
      <c r="BM1935" s="59"/>
      <c r="BN1935" s="59"/>
      <c r="BO1935" s="59"/>
      <c r="BP1935" s="59"/>
      <c r="BQ1935" s="59"/>
      <c r="BR1935" s="59"/>
      <c r="BS1935" s="59"/>
      <c r="BT1935" s="59"/>
    </row>
    <row r="1936" spans="65:72" x14ac:dyDescent="0.3">
      <c r="BM1936" s="59"/>
      <c r="BN1936" s="59"/>
      <c r="BO1936" s="59"/>
      <c r="BP1936" s="59"/>
      <c r="BQ1936" s="59"/>
      <c r="BR1936" s="59"/>
      <c r="BS1936" s="59"/>
      <c r="BT1936" s="59"/>
    </row>
    <row r="1937" spans="65:72" x14ac:dyDescent="0.3">
      <c r="BM1937" s="59"/>
      <c r="BN1937" s="59"/>
      <c r="BO1937" s="59"/>
      <c r="BP1937" s="59"/>
      <c r="BQ1937" s="59"/>
      <c r="BR1937" s="59"/>
      <c r="BS1937" s="59"/>
      <c r="BT1937" s="59"/>
    </row>
    <row r="1938" spans="65:72" x14ac:dyDescent="0.3">
      <c r="BM1938" s="59"/>
      <c r="BN1938" s="59"/>
      <c r="BO1938" s="59"/>
      <c r="BP1938" s="59"/>
      <c r="BQ1938" s="59"/>
      <c r="BR1938" s="59"/>
      <c r="BS1938" s="59"/>
      <c r="BT1938" s="59"/>
    </row>
    <row r="1939" spans="65:72" x14ac:dyDescent="0.3">
      <c r="BM1939" s="59"/>
      <c r="BN1939" s="59"/>
      <c r="BO1939" s="59"/>
      <c r="BP1939" s="59"/>
      <c r="BQ1939" s="59"/>
      <c r="BR1939" s="59"/>
      <c r="BS1939" s="59"/>
      <c r="BT1939" s="59"/>
    </row>
    <row r="1940" spans="65:72" x14ac:dyDescent="0.3">
      <c r="BM1940" s="59"/>
      <c r="BN1940" s="59"/>
      <c r="BO1940" s="59"/>
      <c r="BP1940" s="59"/>
      <c r="BQ1940" s="59"/>
      <c r="BR1940" s="59"/>
      <c r="BS1940" s="59"/>
      <c r="BT1940" s="59"/>
    </row>
    <row r="1941" spans="65:72" x14ac:dyDescent="0.3">
      <c r="BM1941" s="59"/>
      <c r="BN1941" s="59"/>
      <c r="BO1941" s="59"/>
      <c r="BP1941" s="59"/>
      <c r="BQ1941" s="59"/>
      <c r="BR1941" s="59"/>
      <c r="BS1941" s="59"/>
      <c r="BT1941" s="59"/>
    </row>
    <row r="1942" spans="65:72" x14ac:dyDescent="0.3">
      <c r="BM1942" s="59"/>
      <c r="BN1942" s="59"/>
      <c r="BO1942" s="59"/>
      <c r="BP1942" s="59"/>
      <c r="BQ1942" s="59"/>
      <c r="BR1942" s="59"/>
      <c r="BS1942" s="59"/>
      <c r="BT1942" s="59"/>
    </row>
    <row r="1943" spans="65:72" x14ac:dyDescent="0.3">
      <c r="BM1943" s="59"/>
      <c r="BN1943" s="59"/>
      <c r="BO1943" s="59"/>
      <c r="BP1943" s="59"/>
      <c r="BQ1943" s="59"/>
      <c r="BR1943" s="59"/>
      <c r="BS1943" s="59"/>
      <c r="BT1943" s="59"/>
    </row>
    <row r="1944" spans="65:72" x14ac:dyDescent="0.3">
      <c r="BM1944" s="59"/>
      <c r="BN1944" s="59"/>
      <c r="BO1944" s="59"/>
      <c r="BP1944" s="59"/>
      <c r="BQ1944" s="59"/>
      <c r="BR1944" s="59"/>
      <c r="BS1944" s="59"/>
      <c r="BT1944" s="59"/>
    </row>
    <row r="1945" spans="65:72" x14ac:dyDescent="0.3">
      <c r="BM1945" s="59"/>
      <c r="BN1945" s="59"/>
      <c r="BO1945" s="59"/>
      <c r="BP1945" s="59"/>
      <c r="BQ1945" s="59"/>
      <c r="BR1945" s="59"/>
      <c r="BS1945" s="59"/>
      <c r="BT1945" s="59"/>
    </row>
    <row r="1946" spans="65:72" x14ac:dyDescent="0.3">
      <c r="BM1946" s="59"/>
      <c r="BN1946" s="59"/>
      <c r="BO1946" s="59"/>
      <c r="BP1946" s="59"/>
      <c r="BQ1946" s="59"/>
      <c r="BR1946" s="59"/>
      <c r="BS1946" s="59"/>
      <c r="BT1946" s="59"/>
    </row>
    <row r="1947" spans="65:72" x14ac:dyDescent="0.3">
      <c r="BM1947" s="59"/>
      <c r="BN1947" s="59"/>
      <c r="BO1947" s="59"/>
      <c r="BP1947" s="59"/>
      <c r="BQ1947" s="59"/>
      <c r="BR1947" s="59"/>
      <c r="BS1947" s="59"/>
      <c r="BT1947" s="59"/>
    </row>
    <row r="1948" spans="65:72" x14ac:dyDescent="0.3">
      <c r="BM1948" s="59"/>
      <c r="BN1948" s="59"/>
      <c r="BO1948" s="59"/>
      <c r="BP1948" s="59"/>
      <c r="BQ1948" s="59"/>
      <c r="BR1948" s="59"/>
      <c r="BS1948" s="59"/>
      <c r="BT1948" s="59"/>
    </row>
    <row r="1949" spans="65:72" x14ac:dyDescent="0.3">
      <c r="BM1949" s="59"/>
      <c r="BN1949" s="59"/>
      <c r="BO1949" s="59"/>
      <c r="BP1949" s="59"/>
      <c r="BQ1949" s="59"/>
      <c r="BR1949" s="59"/>
      <c r="BS1949" s="59"/>
      <c r="BT1949" s="59"/>
    </row>
    <row r="1950" spans="65:72" x14ac:dyDescent="0.3">
      <c r="BM1950" s="59"/>
      <c r="BN1950" s="59"/>
      <c r="BO1950" s="59"/>
      <c r="BP1950" s="59"/>
      <c r="BQ1950" s="59"/>
      <c r="BR1950" s="59"/>
      <c r="BS1950" s="59"/>
      <c r="BT1950" s="59"/>
    </row>
    <row r="1951" spans="65:72" x14ac:dyDescent="0.3">
      <c r="BM1951" s="59"/>
      <c r="BN1951" s="59"/>
      <c r="BO1951" s="59"/>
      <c r="BP1951" s="59"/>
      <c r="BQ1951" s="59"/>
      <c r="BR1951" s="59"/>
      <c r="BS1951" s="59"/>
      <c r="BT1951" s="59"/>
    </row>
    <row r="1952" spans="65:72" x14ac:dyDescent="0.3">
      <c r="BM1952" s="59"/>
      <c r="BN1952" s="59"/>
      <c r="BO1952" s="59"/>
      <c r="BP1952" s="59"/>
      <c r="BQ1952" s="59"/>
      <c r="BR1952" s="59"/>
      <c r="BS1952" s="59"/>
      <c r="BT1952" s="59"/>
    </row>
    <row r="1953" spans="65:72" x14ac:dyDescent="0.3">
      <c r="BM1953" s="59"/>
      <c r="BN1953" s="59"/>
      <c r="BO1953" s="59"/>
      <c r="BP1953" s="59"/>
      <c r="BQ1953" s="59"/>
      <c r="BR1953" s="59"/>
      <c r="BS1953" s="59"/>
      <c r="BT1953" s="59"/>
    </row>
    <row r="1954" spans="65:72" x14ac:dyDescent="0.3">
      <c r="BM1954" s="59"/>
      <c r="BN1954" s="59"/>
      <c r="BO1954" s="59"/>
      <c r="BP1954" s="59"/>
      <c r="BQ1954" s="59"/>
      <c r="BR1954" s="59"/>
      <c r="BS1954" s="59"/>
      <c r="BT1954" s="59"/>
    </row>
    <row r="1955" spans="65:72" x14ac:dyDescent="0.3">
      <c r="BM1955" s="59"/>
      <c r="BN1955" s="59"/>
      <c r="BO1955" s="59"/>
      <c r="BP1955" s="59"/>
      <c r="BQ1955" s="59"/>
      <c r="BR1955" s="59"/>
      <c r="BS1955" s="59"/>
      <c r="BT1955" s="59"/>
    </row>
    <row r="1956" spans="65:72" x14ac:dyDescent="0.3">
      <c r="BM1956" s="59"/>
      <c r="BN1956" s="59"/>
      <c r="BO1956" s="59"/>
      <c r="BP1956" s="59"/>
      <c r="BQ1956" s="59"/>
      <c r="BR1956" s="59"/>
      <c r="BS1956" s="59"/>
      <c r="BT1956" s="59"/>
    </row>
    <row r="1957" spans="65:72" x14ac:dyDescent="0.3">
      <c r="BM1957" s="59"/>
      <c r="BN1957" s="59"/>
      <c r="BO1957" s="59"/>
      <c r="BP1957" s="59"/>
      <c r="BQ1957" s="59"/>
      <c r="BR1957" s="59"/>
      <c r="BS1957" s="59"/>
      <c r="BT1957" s="59"/>
    </row>
    <row r="1958" spans="65:72" x14ac:dyDescent="0.3">
      <c r="BM1958" s="59"/>
      <c r="BN1958" s="59"/>
      <c r="BO1958" s="59"/>
      <c r="BP1958" s="59"/>
      <c r="BQ1958" s="59"/>
      <c r="BR1958" s="59"/>
      <c r="BS1958" s="59"/>
      <c r="BT1958" s="59"/>
    </row>
    <row r="1959" spans="65:72" x14ac:dyDescent="0.3">
      <c r="BM1959" s="59"/>
      <c r="BN1959" s="59"/>
      <c r="BO1959" s="59"/>
      <c r="BP1959" s="59"/>
      <c r="BQ1959" s="59"/>
      <c r="BR1959" s="59"/>
      <c r="BS1959" s="59"/>
      <c r="BT1959" s="59"/>
    </row>
    <row r="1960" spans="65:72" x14ac:dyDescent="0.3">
      <c r="BM1960" s="59"/>
      <c r="BN1960" s="59"/>
      <c r="BO1960" s="59"/>
      <c r="BP1960" s="59"/>
      <c r="BQ1960" s="59"/>
      <c r="BR1960" s="59"/>
      <c r="BS1960" s="59"/>
      <c r="BT1960" s="59"/>
    </row>
    <row r="1961" spans="65:72" x14ac:dyDescent="0.3">
      <c r="BM1961" s="59"/>
      <c r="BN1961" s="59"/>
      <c r="BO1961" s="59"/>
      <c r="BP1961" s="59"/>
      <c r="BQ1961" s="59"/>
      <c r="BR1961" s="59"/>
      <c r="BS1961" s="59"/>
      <c r="BT1961" s="59"/>
    </row>
    <row r="1962" spans="65:72" x14ac:dyDescent="0.3">
      <c r="BM1962" s="59"/>
      <c r="BN1962" s="59"/>
      <c r="BO1962" s="59"/>
      <c r="BP1962" s="59"/>
      <c r="BQ1962" s="59"/>
      <c r="BR1962" s="59"/>
      <c r="BS1962" s="59"/>
      <c r="BT1962" s="59"/>
    </row>
    <row r="1963" spans="65:72" x14ac:dyDescent="0.3">
      <c r="BM1963" s="59"/>
      <c r="BN1963" s="59"/>
      <c r="BO1963" s="59"/>
      <c r="BP1963" s="59"/>
      <c r="BQ1963" s="59"/>
      <c r="BR1963" s="59"/>
      <c r="BS1963" s="59"/>
      <c r="BT1963" s="59"/>
    </row>
    <row r="1964" spans="65:72" x14ac:dyDescent="0.3">
      <c r="BM1964" s="59"/>
      <c r="BN1964" s="59"/>
      <c r="BO1964" s="59"/>
      <c r="BP1964" s="59"/>
      <c r="BQ1964" s="59"/>
      <c r="BR1964" s="59"/>
      <c r="BS1964" s="59"/>
      <c r="BT1964" s="59"/>
    </row>
    <row r="1965" spans="65:72" x14ac:dyDescent="0.3">
      <c r="BM1965" s="59"/>
      <c r="BN1965" s="59"/>
      <c r="BO1965" s="59"/>
      <c r="BP1965" s="59"/>
      <c r="BQ1965" s="59"/>
      <c r="BR1965" s="59"/>
      <c r="BS1965" s="59"/>
      <c r="BT1965" s="59"/>
    </row>
    <row r="1966" spans="65:72" x14ac:dyDescent="0.3">
      <c r="BM1966" s="59"/>
      <c r="BN1966" s="59"/>
      <c r="BO1966" s="59"/>
      <c r="BP1966" s="59"/>
      <c r="BQ1966" s="59"/>
      <c r="BR1966" s="59"/>
      <c r="BS1966" s="59"/>
      <c r="BT1966" s="59"/>
    </row>
    <row r="1967" spans="65:72" x14ac:dyDescent="0.3">
      <c r="BM1967" s="59"/>
      <c r="BN1967" s="59"/>
      <c r="BO1967" s="59"/>
      <c r="BP1967" s="59"/>
      <c r="BQ1967" s="59"/>
      <c r="BR1967" s="59"/>
      <c r="BS1967" s="59"/>
      <c r="BT1967" s="59"/>
    </row>
    <row r="1968" spans="65:72" x14ac:dyDescent="0.3">
      <c r="BM1968" s="59"/>
      <c r="BN1968" s="59"/>
      <c r="BO1968" s="59"/>
      <c r="BP1968" s="59"/>
      <c r="BQ1968" s="59"/>
      <c r="BR1968" s="59"/>
      <c r="BS1968" s="59"/>
      <c r="BT1968" s="59"/>
    </row>
    <row r="1969" spans="65:72" x14ac:dyDescent="0.3">
      <c r="BM1969" s="59"/>
      <c r="BN1969" s="59"/>
      <c r="BO1969" s="59"/>
      <c r="BP1969" s="59"/>
      <c r="BQ1969" s="59"/>
      <c r="BR1969" s="59"/>
      <c r="BS1969" s="59"/>
      <c r="BT1969" s="59"/>
    </row>
    <row r="1970" spans="65:72" x14ac:dyDescent="0.3">
      <c r="BM1970" s="59"/>
      <c r="BN1970" s="59"/>
      <c r="BO1970" s="59"/>
      <c r="BP1970" s="59"/>
      <c r="BQ1970" s="59"/>
      <c r="BR1970" s="59"/>
      <c r="BS1970" s="59"/>
      <c r="BT1970" s="59"/>
    </row>
    <row r="1971" spans="65:72" x14ac:dyDescent="0.3">
      <c r="BM1971" s="59"/>
      <c r="BN1971" s="59"/>
      <c r="BO1971" s="59"/>
      <c r="BP1971" s="59"/>
      <c r="BQ1971" s="59"/>
      <c r="BR1971" s="59"/>
      <c r="BS1971" s="59"/>
      <c r="BT1971" s="59"/>
    </row>
    <row r="1972" spans="65:72" x14ac:dyDescent="0.3">
      <c r="BM1972" s="59"/>
      <c r="BN1972" s="59"/>
      <c r="BO1972" s="59"/>
      <c r="BP1972" s="59"/>
      <c r="BQ1972" s="59"/>
      <c r="BR1972" s="59"/>
      <c r="BS1972" s="59"/>
      <c r="BT1972" s="59"/>
    </row>
    <row r="1973" spans="65:72" x14ac:dyDescent="0.3">
      <c r="BM1973" s="59"/>
      <c r="BN1973" s="59"/>
      <c r="BO1973" s="59"/>
      <c r="BP1973" s="59"/>
      <c r="BQ1973" s="59"/>
      <c r="BR1973" s="59"/>
      <c r="BS1973" s="59"/>
      <c r="BT1973" s="59"/>
    </row>
    <row r="1974" spans="65:72" x14ac:dyDescent="0.3">
      <c r="BM1974" s="59"/>
      <c r="BN1974" s="59"/>
      <c r="BO1974" s="59"/>
      <c r="BP1974" s="59"/>
      <c r="BQ1974" s="59"/>
      <c r="BR1974" s="59"/>
      <c r="BS1974" s="59"/>
      <c r="BT1974" s="59"/>
    </row>
    <row r="1975" spans="65:72" x14ac:dyDescent="0.3">
      <c r="BM1975" s="59"/>
      <c r="BN1975" s="59"/>
      <c r="BO1975" s="59"/>
      <c r="BP1975" s="59"/>
      <c r="BQ1975" s="59"/>
      <c r="BR1975" s="59"/>
      <c r="BS1975" s="59"/>
      <c r="BT1975" s="59"/>
    </row>
    <row r="1976" spans="65:72" x14ac:dyDescent="0.3">
      <c r="BM1976" s="59"/>
      <c r="BN1976" s="59"/>
      <c r="BO1976" s="59"/>
      <c r="BP1976" s="59"/>
      <c r="BQ1976" s="59"/>
      <c r="BR1976" s="59"/>
      <c r="BS1976" s="59"/>
      <c r="BT1976" s="59"/>
    </row>
    <row r="1977" spans="65:72" x14ac:dyDescent="0.3">
      <c r="BM1977" s="59"/>
      <c r="BN1977" s="59"/>
      <c r="BO1977" s="59"/>
      <c r="BP1977" s="59"/>
      <c r="BQ1977" s="59"/>
      <c r="BR1977" s="59"/>
      <c r="BS1977" s="59"/>
      <c r="BT1977" s="59"/>
    </row>
    <row r="1978" spans="65:72" x14ac:dyDescent="0.3">
      <c r="BM1978" s="59"/>
      <c r="BN1978" s="59"/>
      <c r="BO1978" s="59"/>
      <c r="BP1978" s="59"/>
      <c r="BQ1978" s="59"/>
      <c r="BR1978" s="59"/>
      <c r="BS1978" s="59"/>
      <c r="BT1978" s="59"/>
    </row>
    <row r="1979" spans="65:72" x14ac:dyDescent="0.3">
      <c r="BM1979" s="59"/>
      <c r="BN1979" s="59"/>
      <c r="BO1979" s="59"/>
      <c r="BP1979" s="59"/>
      <c r="BQ1979" s="59"/>
      <c r="BR1979" s="59"/>
      <c r="BS1979" s="59"/>
      <c r="BT1979" s="59"/>
    </row>
    <row r="1980" spans="65:72" x14ac:dyDescent="0.3">
      <c r="BM1980" s="59"/>
      <c r="BN1980" s="59"/>
      <c r="BO1980" s="59"/>
      <c r="BP1980" s="59"/>
      <c r="BQ1980" s="59"/>
      <c r="BR1980" s="59"/>
      <c r="BS1980" s="59"/>
      <c r="BT1980" s="59"/>
    </row>
    <row r="1981" spans="65:72" x14ac:dyDescent="0.3">
      <c r="BM1981" s="59"/>
      <c r="BN1981" s="59"/>
      <c r="BO1981" s="59"/>
      <c r="BP1981" s="59"/>
      <c r="BQ1981" s="59"/>
      <c r="BR1981" s="59"/>
      <c r="BS1981" s="59"/>
      <c r="BT1981" s="59"/>
    </row>
    <row r="1982" spans="65:72" x14ac:dyDescent="0.3">
      <c r="BM1982" s="59"/>
      <c r="BN1982" s="59"/>
      <c r="BO1982" s="59"/>
      <c r="BP1982" s="59"/>
      <c r="BQ1982" s="59"/>
      <c r="BR1982" s="59"/>
      <c r="BS1982" s="59"/>
      <c r="BT1982" s="59"/>
    </row>
    <row r="1983" spans="65:72" x14ac:dyDescent="0.3">
      <c r="BM1983" s="59"/>
      <c r="BN1983" s="59"/>
      <c r="BO1983" s="59"/>
      <c r="BP1983" s="59"/>
      <c r="BQ1983" s="59"/>
      <c r="BR1983" s="59"/>
      <c r="BS1983" s="59"/>
      <c r="BT1983" s="59"/>
    </row>
    <row r="1984" spans="65:72" x14ac:dyDescent="0.3">
      <c r="BM1984" s="59"/>
      <c r="BN1984" s="59"/>
      <c r="BO1984" s="59"/>
      <c r="BP1984" s="59"/>
      <c r="BQ1984" s="59"/>
      <c r="BR1984" s="59"/>
      <c r="BS1984" s="59"/>
      <c r="BT1984" s="59"/>
    </row>
    <row r="1985" spans="65:72" x14ac:dyDescent="0.3">
      <c r="BM1985" s="59"/>
      <c r="BN1985" s="59"/>
      <c r="BO1985" s="59"/>
      <c r="BP1985" s="59"/>
      <c r="BQ1985" s="59"/>
      <c r="BR1985" s="59"/>
      <c r="BS1985" s="59"/>
      <c r="BT1985" s="59"/>
    </row>
    <row r="1986" spans="65:72" x14ac:dyDescent="0.3">
      <c r="BM1986" s="59"/>
      <c r="BN1986" s="59"/>
      <c r="BO1986" s="59"/>
      <c r="BP1986" s="59"/>
      <c r="BQ1986" s="59"/>
      <c r="BR1986" s="59"/>
      <c r="BS1986" s="59"/>
      <c r="BT1986" s="59"/>
    </row>
    <row r="1987" spans="65:72" x14ac:dyDescent="0.3">
      <c r="BM1987" s="59"/>
      <c r="BN1987" s="59"/>
      <c r="BO1987" s="59"/>
      <c r="BP1987" s="59"/>
      <c r="BQ1987" s="59"/>
      <c r="BR1987" s="59"/>
      <c r="BS1987" s="59"/>
      <c r="BT1987" s="59"/>
    </row>
    <row r="1988" spans="65:72" x14ac:dyDescent="0.3">
      <c r="BM1988" s="59"/>
      <c r="BN1988" s="59"/>
      <c r="BO1988" s="59"/>
      <c r="BP1988" s="59"/>
      <c r="BQ1988" s="59"/>
      <c r="BR1988" s="59"/>
      <c r="BS1988" s="59"/>
      <c r="BT1988" s="59"/>
    </row>
    <row r="1989" spans="65:72" x14ac:dyDescent="0.3">
      <c r="BM1989" s="59"/>
      <c r="BN1989" s="59"/>
      <c r="BO1989" s="59"/>
      <c r="BP1989" s="59"/>
      <c r="BQ1989" s="59"/>
      <c r="BR1989" s="59"/>
      <c r="BS1989" s="59"/>
      <c r="BT1989" s="59"/>
    </row>
    <row r="1990" spans="65:72" x14ac:dyDescent="0.3">
      <c r="BM1990" s="59"/>
      <c r="BN1990" s="59"/>
      <c r="BO1990" s="59"/>
      <c r="BP1990" s="59"/>
      <c r="BQ1990" s="59"/>
      <c r="BR1990" s="59"/>
      <c r="BS1990" s="59"/>
      <c r="BT1990" s="59"/>
    </row>
    <row r="1991" spans="65:72" x14ac:dyDescent="0.3">
      <c r="BM1991" s="59"/>
      <c r="BN1991" s="59"/>
      <c r="BO1991" s="59"/>
      <c r="BP1991" s="59"/>
      <c r="BQ1991" s="59"/>
      <c r="BR1991" s="59"/>
      <c r="BS1991" s="59"/>
      <c r="BT1991" s="59"/>
    </row>
    <row r="1992" spans="65:72" x14ac:dyDescent="0.3">
      <c r="BM1992" s="59"/>
      <c r="BN1992" s="59"/>
      <c r="BO1992" s="59"/>
      <c r="BP1992" s="59"/>
      <c r="BQ1992" s="59"/>
      <c r="BR1992" s="59"/>
      <c r="BS1992" s="59"/>
      <c r="BT1992" s="59"/>
    </row>
    <row r="1993" spans="65:72" x14ac:dyDescent="0.3">
      <c r="BM1993" s="59"/>
      <c r="BN1993" s="59"/>
      <c r="BO1993" s="59"/>
      <c r="BP1993" s="59"/>
      <c r="BQ1993" s="59"/>
      <c r="BR1993" s="59"/>
      <c r="BS1993" s="59"/>
      <c r="BT1993" s="59"/>
    </row>
    <row r="1994" spans="65:72" x14ac:dyDescent="0.3">
      <c r="BM1994" s="59"/>
      <c r="BN1994" s="59"/>
      <c r="BO1994" s="59"/>
      <c r="BP1994" s="59"/>
      <c r="BQ1994" s="59"/>
      <c r="BR1994" s="59"/>
      <c r="BS1994" s="59"/>
      <c r="BT1994" s="59"/>
    </row>
    <row r="1995" spans="65:72" x14ac:dyDescent="0.3">
      <c r="BM1995" s="59"/>
      <c r="BN1995" s="59"/>
      <c r="BO1995" s="59"/>
      <c r="BP1995" s="59"/>
      <c r="BQ1995" s="59"/>
      <c r="BR1995" s="59"/>
      <c r="BS1995" s="59"/>
      <c r="BT1995" s="59"/>
    </row>
    <row r="1996" spans="65:72" x14ac:dyDescent="0.3">
      <c r="BM1996" s="59"/>
      <c r="BN1996" s="59"/>
      <c r="BO1996" s="59"/>
      <c r="BP1996" s="59"/>
      <c r="BQ1996" s="59"/>
      <c r="BR1996" s="59"/>
      <c r="BS1996" s="59"/>
      <c r="BT1996" s="59"/>
    </row>
    <row r="1997" spans="65:72" x14ac:dyDescent="0.3">
      <c r="BM1997" s="59"/>
      <c r="BN1997" s="59"/>
      <c r="BO1997" s="59"/>
      <c r="BP1997" s="59"/>
      <c r="BQ1997" s="59"/>
      <c r="BR1997" s="59"/>
      <c r="BS1997" s="59"/>
      <c r="BT1997" s="59"/>
    </row>
    <row r="1998" spans="65:72" x14ac:dyDescent="0.3">
      <c r="BM1998" s="59"/>
      <c r="BN1998" s="59"/>
      <c r="BO1998" s="59"/>
      <c r="BP1998" s="59"/>
      <c r="BQ1998" s="59"/>
      <c r="BR1998" s="59"/>
      <c r="BS1998" s="59"/>
      <c r="BT1998" s="59"/>
    </row>
    <row r="1999" spans="65:72" x14ac:dyDescent="0.3">
      <c r="BM1999" s="59"/>
      <c r="BN1999" s="59"/>
      <c r="BO1999" s="59"/>
      <c r="BP1999" s="59"/>
      <c r="BQ1999" s="59"/>
      <c r="BR1999" s="59"/>
      <c r="BS1999" s="59"/>
      <c r="BT1999" s="59"/>
    </row>
    <row r="2000" spans="65:72" x14ac:dyDescent="0.3">
      <c r="BM2000" s="59"/>
      <c r="BN2000" s="59"/>
      <c r="BO2000" s="59"/>
      <c r="BP2000" s="59"/>
      <c r="BQ2000" s="59"/>
      <c r="BR2000" s="59"/>
      <c r="BS2000" s="59"/>
      <c r="BT2000" s="59"/>
    </row>
    <row r="2001" spans="65:72" x14ac:dyDescent="0.3">
      <c r="BM2001" s="59"/>
      <c r="BN2001" s="59"/>
      <c r="BO2001" s="59"/>
      <c r="BP2001" s="59"/>
      <c r="BQ2001" s="59"/>
      <c r="BR2001" s="59"/>
      <c r="BS2001" s="59"/>
      <c r="BT2001" s="59"/>
    </row>
    <row r="2002" spans="65:72" x14ac:dyDescent="0.3">
      <c r="BM2002" s="59"/>
      <c r="BN2002" s="59"/>
      <c r="BO2002" s="59"/>
      <c r="BP2002" s="59"/>
      <c r="BQ2002" s="59"/>
      <c r="BR2002" s="59"/>
      <c r="BS2002" s="59"/>
      <c r="BT2002" s="59"/>
    </row>
    <row r="2003" spans="65:72" x14ac:dyDescent="0.3">
      <c r="BM2003" s="59"/>
      <c r="BN2003" s="59"/>
      <c r="BO2003" s="59"/>
      <c r="BP2003" s="59"/>
      <c r="BQ2003" s="59"/>
      <c r="BR2003" s="59"/>
      <c r="BS2003" s="59"/>
      <c r="BT2003" s="59"/>
    </row>
    <row r="2004" spans="65:72" x14ac:dyDescent="0.3">
      <c r="BM2004" s="59"/>
      <c r="BN2004" s="59"/>
      <c r="BO2004" s="59"/>
      <c r="BP2004" s="59"/>
      <c r="BQ2004" s="59"/>
      <c r="BR2004" s="59"/>
      <c r="BS2004" s="59"/>
      <c r="BT2004" s="59"/>
    </row>
    <row r="2005" spans="65:72" x14ac:dyDescent="0.3">
      <c r="BM2005" s="59"/>
      <c r="BN2005" s="59"/>
      <c r="BO2005" s="59"/>
      <c r="BP2005" s="59"/>
      <c r="BQ2005" s="59"/>
      <c r="BR2005" s="59"/>
      <c r="BS2005" s="59"/>
      <c r="BT2005" s="59"/>
    </row>
    <row r="2006" spans="65:72" x14ac:dyDescent="0.3">
      <c r="BM2006" s="59"/>
      <c r="BN2006" s="59"/>
      <c r="BO2006" s="59"/>
      <c r="BP2006" s="59"/>
      <c r="BQ2006" s="59"/>
      <c r="BR2006" s="59"/>
      <c r="BS2006" s="59"/>
      <c r="BT2006" s="59"/>
    </row>
    <row r="2007" spans="65:72" x14ac:dyDescent="0.3">
      <c r="BM2007" s="59"/>
      <c r="BN2007" s="59"/>
      <c r="BO2007" s="59"/>
      <c r="BP2007" s="59"/>
      <c r="BQ2007" s="59"/>
      <c r="BR2007" s="59"/>
      <c r="BS2007" s="59"/>
      <c r="BT2007" s="59"/>
    </row>
    <row r="2008" spans="65:72" x14ac:dyDescent="0.3">
      <c r="BM2008" s="59"/>
      <c r="BN2008" s="59"/>
      <c r="BO2008" s="59"/>
      <c r="BP2008" s="59"/>
      <c r="BQ2008" s="59"/>
      <c r="BR2008" s="59"/>
      <c r="BS2008" s="59"/>
      <c r="BT2008" s="59"/>
    </row>
    <row r="2009" spans="65:72" x14ac:dyDescent="0.3">
      <c r="BM2009" s="59"/>
      <c r="BN2009" s="59"/>
      <c r="BO2009" s="59"/>
      <c r="BP2009" s="59"/>
      <c r="BQ2009" s="59"/>
      <c r="BR2009" s="59"/>
      <c r="BS2009" s="59"/>
      <c r="BT2009" s="59"/>
    </row>
    <row r="2010" spans="65:72" x14ac:dyDescent="0.3">
      <c r="BM2010" s="59"/>
      <c r="BN2010" s="59"/>
      <c r="BO2010" s="59"/>
      <c r="BP2010" s="59"/>
      <c r="BQ2010" s="59"/>
      <c r="BR2010" s="59"/>
      <c r="BS2010" s="59"/>
      <c r="BT2010" s="59"/>
    </row>
    <row r="2011" spans="65:72" x14ac:dyDescent="0.3">
      <c r="BM2011" s="59"/>
      <c r="BN2011" s="59"/>
      <c r="BO2011" s="59"/>
      <c r="BP2011" s="59"/>
      <c r="BQ2011" s="59"/>
      <c r="BR2011" s="59"/>
      <c r="BS2011" s="59"/>
      <c r="BT2011" s="59"/>
    </row>
    <row r="2012" spans="65:72" x14ac:dyDescent="0.3">
      <c r="BM2012" s="59"/>
      <c r="BN2012" s="59"/>
      <c r="BO2012" s="59"/>
      <c r="BP2012" s="59"/>
      <c r="BQ2012" s="59"/>
      <c r="BR2012" s="59"/>
      <c r="BS2012" s="59"/>
      <c r="BT2012" s="59"/>
    </row>
    <row r="2013" spans="65:72" x14ac:dyDescent="0.3">
      <c r="BM2013" s="59"/>
      <c r="BN2013" s="59"/>
      <c r="BO2013" s="59"/>
      <c r="BP2013" s="59"/>
      <c r="BQ2013" s="59"/>
      <c r="BR2013" s="59"/>
      <c r="BS2013" s="59"/>
      <c r="BT2013" s="59"/>
    </row>
    <row r="2014" spans="65:72" x14ac:dyDescent="0.3">
      <c r="BM2014" s="59"/>
      <c r="BN2014" s="59"/>
      <c r="BO2014" s="59"/>
      <c r="BP2014" s="59"/>
      <c r="BQ2014" s="59"/>
      <c r="BR2014" s="59"/>
      <c r="BS2014" s="59"/>
      <c r="BT2014" s="59"/>
    </row>
    <row r="2015" spans="65:72" x14ac:dyDescent="0.3">
      <c r="BM2015" s="59"/>
      <c r="BN2015" s="59"/>
      <c r="BO2015" s="59"/>
      <c r="BP2015" s="59"/>
      <c r="BQ2015" s="59"/>
      <c r="BR2015" s="59"/>
      <c r="BS2015" s="59"/>
      <c r="BT2015" s="59"/>
    </row>
    <row r="2016" spans="65:72" x14ac:dyDescent="0.3">
      <c r="BM2016" s="59"/>
      <c r="BN2016" s="59"/>
      <c r="BO2016" s="59"/>
      <c r="BP2016" s="59"/>
      <c r="BQ2016" s="59"/>
      <c r="BR2016" s="59"/>
      <c r="BS2016" s="59"/>
      <c r="BT2016" s="59"/>
    </row>
    <row r="2017" spans="65:72" x14ac:dyDescent="0.3">
      <c r="BM2017" s="59"/>
      <c r="BN2017" s="59"/>
      <c r="BO2017" s="59"/>
      <c r="BP2017" s="59"/>
      <c r="BQ2017" s="59"/>
      <c r="BR2017" s="59"/>
      <c r="BS2017" s="59"/>
      <c r="BT2017" s="59"/>
    </row>
    <row r="2018" spans="65:72" x14ac:dyDescent="0.3">
      <c r="BM2018" s="59"/>
      <c r="BN2018" s="59"/>
      <c r="BO2018" s="59"/>
      <c r="BP2018" s="59"/>
      <c r="BQ2018" s="59"/>
      <c r="BR2018" s="59"/>
      <c r="BS2018" s="59"/>
      <c r="BT2018" s="59"/>
    </row>
    <row r="2019" spans="65:72" x14ac:dyDescent="0.3">
      <c r="BM2019" s="59"/>
      <c r="BN2019" s="59"/>
      <c r="BO2019" s="59"/>
      <c r="BP2019" s="59"/>
      <c r="BQ2019" s="59"/>
      <c r="BR2019" s="59"/>
      <c r="BS2019" s="59"/>
      <c r="BT2019" s="59"/>
    </row>
    <row r="2020" spans="65:72" x14ac:dyDescent="0.3">
      <c r="BM2020" s="59"/>
      <c r="BN2020" s="59"/>
      <c r="BO2020" s="59"/>
      <c r="BP2020" s="59"/>
      <c r="BQ2020" s="59"/>
      <c r="BR2020" s="59"/>
      <c r="BS2020" s="59"/>
      <c r="BT2020" s="59"/>
    </row>
    <row r="2021" spans="65:72" x14ac:dyDescent="0.3">
      <c r="BM2021" s="59"/>
      <c r="BN2021" s="59"/>
      <c r="BO2021" s="59"/>
      <c r="BP2021" s="59"/>
      <c r="BQ2021" s="59"/>
      <c r="BR2021" s="59"/>
      <c r="BS2021" s="59"/>
      <c r="BT2021" s="59"/>
    </row>
    <row r="2022" spans="65:72" x14ac:dyDescent="0.3">
      <c r="BM2022" s="59"/>
      <c r="BN2022" s="59"/>
      <c r="BO2022" s="59"/>
      <c r="BP2022" s="59"/>
      <c r="BQ2022" s="59"/>
      <c r="BR2022" s="59"/>
      <c r="BS2022" s="59"/>
      <c r="BT2022" s="59"/>
    </row>
    <row r="2023" spans="65:72" x14ac:dyDescent="0.3">
      <c r="BM2023" s="59"/>
      <c r="BN2023" s="59"/>
      <c r="BO2023" s="59"/>
      <c r="BP2023" s="59"/>
      <c r="BQ2023" s="59"/>
      <c r="BR2023" s="59"/>
      <c r="BS2023" s="59"/>
      <c r="BT2023" s="59"/>
    </row>
    <row r="2024" spans="65:72" x14ac:dyDescent="0.3">
      <c r="BM2024" s="59"/>
      <c r="BN2024" s="59"/>
      <c r="BO2024" s="59"/>
      <c r="BP2024" s="59"/>
      <c r="BQ2024" s="59"/>
      <c r="BR2024" s="59"/>
      <c r="BS2024" s="59"/>
      <c r="BT2024" s="59"/>
    </row>
    <row r="2025" spans="65:72" x14ac:dyDescent="0.3">
      <c r="BM2025" s="59"/>
      <c r="BN2025" s="59"/>
      <c r="BO2025" s="59"/>
      <c r="BP2025" s="59"/>
      <c r="BQ2025" s="59"/>
      <c r="BR2025" s="59"/>
      <c r="BS2025" s="59"/>
      <c r="BT2025" s="59"/>
    </row>
    <row r="2026" spans="65:72" x14ac:dyDescent="0.3">
      <c r="BM2026" s="59"/>
      <c r="BN2026" s="59"/>
      <c r="BO2026" s="59"/>
      <c r="BP2026" s="59"/>
      <c r="BQ2026" s="59"/>
      <c r="BR2026" s="59"/>
      <c r="BS2026" s="59"/>
      <c r="BT2026" s="59"/>
    </row>
    <row r="2027" spans="65:72" x14ac:dyDescent="0.3">
      <c r="BM2027" s="59"/>
      <c r="BN2027" s="59"/>
      <c r="BO2027" s="59"/>
      <c r="BP2027" s="59"/>
      <c r="BQ2027" s="59"/>
      <c r="BR2027" s="59"/>
      <c r="BS2027" s="59"/>
      <c r="BT2027" s="59"/>
    </row>
    <row r="2028" spans="65:72" x14ac:dyDescent="0.3">
      <c r="BM2028" s="59"/>
      <c r="BN2028" s="59"/>
      <c r="BO2028" s="59"/>
      <c r="BP2028" s="59"/>
      <c r="BQ2028" s="59"/>
      <c r="BR2028" s="59"/>
      <c r="BS2028" s="59"/>
      <c r="BT2028" s="59"/>
    </row>
    <row r="2029" spans="65:72" x14ac:dyDescent="0.3">
      <c r="BM2029" s="59"/>
      <c r="BN2029" s="59"/>
      <c r="BO2029" s="59"/>
      <c r="BP2029" s="59"/>
      <c r="BQ2029" s="59"/>
      <c r="BR2029" s="59"/>
      <c r="BS2029" s="59"/>
      <c r="BT2029" s="59"/>
    </row>
    <row r="2030" spans="65:72" x14ac:dyDescent="0.3">
      <c r="BM2030" s="59"/>
      <c r="BN2030" s="59"/>
      <c r="BO2030" s="59"/>
      <c r="BP2030" s="59"/>
      <c r="BQ2030" s="59"/>
      <c r="BR2030" s="59"/>
      <c r="BS2030" s="59"/>
      <c r="BT2030" s="59"/>
    </row>
    <row r="2031" spans="65:72" x14ac:dyDescent="0.3">
      <c r="BM2031" s="59"/>
      <c r="BN2031" s="59"/>
      <c r="BO2031" s="59"/>
      <c r="BP2031" s="59"/>
      <c r="BQ2031" s="59"/>
      <c r="BR2031" s="59"/>
      <c r="BS2031" s="59"/>
      <c r="BT2031" s="59"/>
    </row>
    <row r="2032" spans="65:72" x14ac:dyDescent="0.3">
      <c r="BM2032" s="59"/>
      <c r="BN2032" s="59"/>
      <c r="BO2032" s="59"/>
      <c r="BP2032" s="59"/>
      <c r="BQ2032" s="59"/>
      <c r="BR2032" s="59"/>
      <c r="BS2032" s="59"/>
      <c r="BT2032" s="59"/>
    </row>
    <row r="2033" spans="65:72" x14ac:dyDescent="0.3">
      <c r="BM2033" s="59"/>
      <c r="BN2033" s="59"/>
      <c r="BO2033" s="59"/>
      <c r="BP2033" s="59"/>
      <c r="BQ2033" s="59"/>
      <c r="BR2033" s="59"/>
      <c r="BS2033" s="59"/>
      <c r="BT2033" s="59"/>
    </row>
    <row r="2034" spans="65:72" x14ac:dyDescent="0.3">
      <c r="BM2034" s="59"/>
      <c r="BN2034" s="59"/>
      <c r="BO2034" s="59"/>
      <c r="BP2034" s="59"/>
      <c r="BQ2034" s="59"/>
      <c r="BR2034" s="59"/>
      <c r="BS2034" s="59"/>
      <c r="BT2034" s="59"/>
    </row>
    <row r="2035" spans="65:72" x14ac:dyDescent="0.3">
      <c r="BM2035" s="59"/>
      <c r="BN2035" s="59"/>
      <c r="BO2035" s="59"/>
      <c r="BP2035" s="59"/>
      <c r="BQ2035" s="59"/>
      <c r="BR2035" s="59"/>
      <c r="BS2035" s="59"/>
      <c r="BT2035" s="59"/>
    </row>
    <row r="2036" spans="65:72" x14ac:dyDescent="0.3">
      <c r="BM2036" s="59"/>
      <c r="BN2036" s="59"/>
      <c r="BO2036" s="59"/>
      <c r="BP2036" s="59"/>
      <c r="BQ2036" s="59"/>
      <c r="BR2036" s="59"/>
      <c r="BS2036" s="59"/>
      <c r="BT2036" s="59"/>
    </row>
    <row r="2037" spans="65:72" x14ac:dyDescent="0.3">
      <c r="BM2037" s="59"/>
      <c r="BN2037" s="59"/>
      <c r="BO2037" s="59"/>
      <c r="BP2037" s="59"/>
      <c r="BQ2037" s="59"/>
      <c r="BR2037" s="59"/>
      <c r="BS2037" s="59"/>
      <c r="BT2037" s="59"/>
    </row>
    <row r="2038" spans="65:72" x14ac:dyDescent="0.3">
      <c r="BM2038" s="59"/>
      <c r="BN2038" s="59"/>
      <c r="BO2038" s="59"/>
      <c r="BP2038" s="59"/>
      <c r="BQ2038" s="59"/>
      <c r="BR2038" s="59"/>
      <c r="BS2038" s="59"/>
      <c r="BT2038" s="59"/>
    </row>
    <row r="2039" spans="65:72" x14ac:dyDescent="0.3">
      <c r="BM2039" s="59"/>
      <c r="BN2039" s="59"/>
      <c r="BO2039" s="59"/>
      <c r="BP2039" s="59"/>
      <c r="BQ2039" s="59"/>
      <c r="BR2039" s="59"/>
      <c r="BS2039" s="59"/>
      <c r="BT2039" s="59"/>
    </row>
    <row r="2040" spans="65:72" x14ac:dyDescent="0.3">
      <c r="BM2040" s="59"/>
      <c r="BN2040" s="59"/>
      <c r="BO2040" s="59"/>
      <c r="BP2040" s="59"/>
      <c r="BQ2040" s="59"/>
      <c r="BR2040" s="59"/>
      <c r="BS2040" s="59"/>
      <c r="BT2040" s="59"/>
    </row>
    <row r="2041" spans="65:72" x14ac:dyDescent="0.3">
      <c r="BM2041" s="59"/>
      <c r="BN2041" s="59"/>
      <c r="BO2041" s="59"/>
      <c r="BP2041" s="59"/>
      <c r="BQ2041" s="59"/>
      <c r="BR2041" s="59"/>
      <c r="BS2041" s="59"/>
      <c r="BT2041" s="59"/>
    </row>
    <row r="2042" spans="65:72" x14ac:dyDescent="0.3">
      <c r="BM2042" s="59"/>
      <c r="BN2042" s="59"/>
      <c r="BO2042" s="59"/>
      <c r="BP2042" s="59"/>
      <c r="BQ2042" s="59"/>
      <c r="BR2042" s="59"/>
      <c r="BS2042" s="59"/>
      <c r="BT2042" s="59"/>
    </row>
    <row r="2043" spans="65:72" x14ac:dyDescent="0.3">
      <c r="BM2043" s="59"/>
      <c r="BN2043" s="59"/>
      <c r="BO2043" s="59"/>
      <c r="BP2043" s="59"/>
      <c r="BQ2043" s="59"/>
      <c r="BR2043" s="59"/>
      <c r="BS2043" s="59"/>
      <c r="BT2043" s="59"/>
    </row>
    <row r="2044" spans="65:72" x14ac:dyDescent="0.3">
      <c r="BM2044" s="59"/>
      <c r="BN2044" s="59"/>
      <c r="BO2044" s="59"/>
      <c r="BP2044" s="59"/>
      <c r="BQ2044" s="59"/>
      <c r="BR2044" s="59"/>
      <c r="BS2044" s="59"/>
      <c r="BT2044" s="59"/>
    </row>
    <row r="2045" spans="65:72" x14ac:dyDescent="0.3">
      <c r="BM2045" s="59"/>
      <c r="BN2045" s="59"/>
      <c r="BO2045" s="59"/>
      <c r="BP2045" s="59"/>
      <c r="BQ2045" s="59"/>
      <c r="BR2045" s="59"/>
      <c r="BS2045" s="59"/>
      <c r="BT2045" s="59"/>
    </row>
    <row r="2046" spans="65:72" x14ac:dyDescent="0.3">
      <c r="BM2046" s="59"/>
      <c r="BN2046" s="59"/>
      <c r="BO2046" s="59"/>
      <c r="BP2046" s="59"/>
      <c r="BQ2046" s="59"/>
      <c r="BR2046" s="59"/>
      <c r="BS2046" s="59"/>
      <c r="BT2046" s="59"/>
    </row>
    <row r="2047" spans="65:72" x14ac:dyDescent="0.3">
      <c r="BM2047" s="59"/>
      <c r="BN2047" s="59"/>
      <c r="BO2047" s="59"/>
      <c r="BP2047" s="59"/>
      <c r="BQ2047" s="59"/>
      <c r="BR2047" s="59"/>
      <c r="BS2047" s="59"/>
      <c r="BT2047" s="59"/>
    </row>
    <row r="2048" spans="65:72" x14ac:dyDescent="0.3">
      <c r="BM2048" s="59"/>
      <c r="BN2048" s="59"/>
      <c r="BO2048" s="59"/>
      <c r="BP2048" s="59"/>
      <c r="BQ2048" s="59"/>
      <c r="BR2048" s="59"/>
      <c r="BS2048" s="59"/>
      <c r="BT2048" s="59"/>
    </row>
    <row r="2049" spans="65:72" x14ac:dyDescent="0.3">
      <c r="BM2049" s="59"/>
      <c r="BN2049" s="59"/>
      <c r="BO2049" s="59"/>
      <c r="BP2049" s="59"/>
      <c r="BQ2049" s="59"/>
      <c r="BR2049" s="59"/>
      <c r="BS2049" s="59"/>
      <c r="BT2049" s="59"/>
    </row>
    <row r="2050" spans="65:72" x14ac:dyDescent="0.3">
      <c r="BM2050" s="59"/>
      <c r="BN2050" s="59"/>
      <c r="BO2050" s="59"/>
      <c r="BP2050" s="59"/>
      <c r="BQ2050" s="59"/>
      <c r="BR2050" s="59"/>
      <c r="BS2050" s="59"/>
      <c r="BT2050" s="59"/>
    </row>
    <row r="2051" spans="65:72" x14ac:dyDescent="0.3">
      <c r="BM2051" s="59"/>
      <c r="BN2051" s="59"/>
      <c r="BO2051" s="59"/>
      <c r="BP2051" s="59"/>
      <c r="BQ2051" s="59"/>
      <c r="BR2051" s="59"/>
      <c r="BS2051" s="59"/>
      <c r="BT2051" s="59"/>
    </row>
    <row r="2052" spans="65:72" x14ac:dyDescent="0.3">
      <c r="BM2052" s="59"/>
      <c r="BN2052" s="59"/>
      <c r="BO2052" s="59"/>
      <c r="BP2052" s="59"/>
      <c r="BQ2052" s="59"/>
      <c r="BR2052" s="59"/>
      <c r="BS2052" s="59"/>
      <c r="BT2052" s="59"/>
    </row>
    <row r="2053" spans="65:72" x14ac:dyDescent="0.3">
      <c r="BM2053" s="59"/>
      <c r="BN2053" s="59"/>
      <c r="BO2053" s="59"/>
      <c r="BP2053" s="59"/>
      <c r="BQ2053" s="59"/>
      <c r="BR2053" s="59"/>
      <c r="BS2053" s="59"/>
      <c r="BT2053" s="59"/>
    </row>
    <row r="2054" spans="65:72" x14ac:dyDescent="0.3">
      <c r="BM2054" s="59"/>
      <c r="BN2054" s="59"/>
      <c r="BO2054" s="59"/>
      <c r="BP2054" s="59"/>
      <c r="BQ2054" s="59"/>
      <c r="BR2054" s="59"/>
      <c r="BS2054" s="59"/>
      <c r="BT2054" s="59"/>
    </row>
    <row r="2055" spans="65:72" x14ac:dyDescent="0.3">
      <c r="BM2055" s="59"/>
      <c r="BN2055" s="59"/>
      <c r="BO2055" s="59"/>
      <c r="BP2055" s="59"/>
      <c r="BQ2055" s="59"/>
      <c r="BR2055" s="59"/>
      <c r="BS2055" s="59"/>
      <c r="BT2055" s="59"/>
    </row>
    <row r="2056" spans="65:72" x14ac:dyDescent="0.3">
      <c r="BM2056" s="59"/>
      <c r="BN2056" s="59"/>
      <c r="BO2056" s="59"/>
      <c r="BP2056" s="59"/>
      <c r="BQ2056" s="59"/>
      <c r="BR2056" s="59"/>
      <c r="BS2056" s="59"/>
      <c r="BT2056" s="59"/>
    </row>
    <row r="2057" spans="65:72" x14ac:dyDescent="0.3">
      <c r="BM2057" s="59"/>
      <c r="BN2057" s="59"/>
      <c r="BO2057" s="59"/>
      <c r="BP2057" s="59"/>
      <c r="BQ2057" s="59"/>
      <c r="BR2057" s="59"/>
      <c r="BS2057" s="59"/>
      <c r="BT2057" s="59"/>
    </row>
    <row r="2058" spans="65:72" x14ac:dyDescent="0.3">
      <c r="BM2058" s="59"/>
      <c r="BN2058" s="59"/>
      <c r="BO2058" s="59"/>
      <c r="BP2058" s="59"/>
      <c r="BQ2058" s="59"/>
      <c r="BR2058" s="59"/>
      <c r="BS2058" s="59"/>
      <c r="BT2058" s="59"/>
    </row>
    <row r="2059" spans="65:72" x14ac:dyDescent="0.3">
      <c r="BM2059" s="59"/>
      <c r="BN2059" s="59"/>
      <c r="BO2059" s="59"/>
      <c r="BP2059" s="59"/>
      <c r="BQ2059" s="59"/>
      <c r="BR2059" s="59"/>
      <c r="BS2059" s="59"/>
      <c r="BT2059" s="59"/>
    </row>
    <row r="2060" spans="65:72" x14ac:dyDescent="0.3">
      <c r="BM2060" s="59"/>
      <c r="BN2060" s="59"/>
      <c r="BO2060" s="59"/>
      <c r="BP2060" s="59"/>
      <c r="BQ2060" s="59"/>
      <c r="BR2060" s="59"/>
      <c r="BS2060" s="59"/>
      <c r="BT2060" s="59"/>
    </row>
    <row r="2061" spans="65:72" x14ac:dyDescent="0.3">
      <c r="BM2061" s="59"/>
      <c r="BN2061" s="59"/>
      <c r="BO2061" s="59"/>
      <c r="BP2061" s="59"/>
      <c r="BQ2061" s="59"/>
      <c r="BR2061" s="59"/>
      <c r="BS2061" s="59"/>
      <c r="BT2061" s="59"/>
    </row>
    <row r="2062" spans="65:72" x14ac:dyDescent="0.3">
      <c r="BM2062" s="59"/>
      <c r="BN2062" s="59"/>
      <c r="BO2062" s="59"/>
      <c r="BP2062" s="59"/>
      <c r="BQ2062" s="59"/>
      <c r="BR2062" s="59"/>
      <c r="BS2062" s="59"/>
      <c r="BT2062" s="59"/>
    </row>
    <row r="2063" spans="65:72" x14ac:dyDescent="0.3">
      <c r="BM2063" s="59"/>
      <c r="BN2063" s="59"/>
      <c r="BO2063" s="59"/>
      <c r="BP2063" s="59"/>
      <c r="BQ2063" s="59"/>
      <c r="BR2063" s="59"/>
      <c r="BS2063" s="59"/>
      <c r="BT2063" s="59"/>
    </row>
    <row r="2064" spans="65:72" x14ac:dyDescent="0.3">
      <c r="BM2064" s="59"/>
      <c r="BN2064" s="59"/>
      <c r="BO2064" s="59"/>
      <c r="BP2064" s="59"/>
      <c r="BQ2064" s="59"/>
      <c r="BR2064" s="59"/>
      <c r="BS2064" s="59"/>
      <c r="BT2064" s="59"/>
    </row>
    <row r="2065" spans="65:72" x14ac:dyDescent="0.3">
      <c r="BM2065" s="59"/>
      <c r="BN2065" s="59"/>
      <c r="BO2065" s="59"/>
      <c r="BP2065" s="59"/>
      <c r="BQ2065" s="59"/>
      <c r="BR2065" s="59"/>
      <c r="BS2065" s="59"/>
      <c r="BT2065" s="59"/>
    </row>
    <row r="2066" spans="65:72" x14ac:dyDescent="0.3">
      <c r="BM2066" s="59"/>
      <c r="BN2066" s="59"/>
      <c r="BO2066" s="59"/>
      <c r="BP2066" s="59"/>
      <c r="BQ2066" s="59"/>
      <c r="BR2066" s="59"/>
      <c r="BS2066" s="59"/>
      <c r="BT2066" s="59"/>
    </row>
    <row r="2067" spans="65:72" x14ac:dyDescent="0.3">
      <c r="BM2067" s="59"/>
      <c r="BN2067" s="59"/>
      <c r="BO2067" s="59"/>
      <c r="BP2067" s="59"/>
      <c r="BQ2067" s="59"/>
      <c r="BR2067" s="59"/>
      <c r="BS2067" s="59"/>
      <c r="BT2067" s="59"/>
    </row>
    <row r="2068" spans="65:72" x14ac:dyDescent="0.3">
      <c r="BM2068" s="59"/>
      <c r="BN2068" s="59"/>
      <c r="BO2068" s="59"/>
      <c r="BP2068" s="59"/>
      <c r="BQ2068" s="59"/>
      <c r="BR2068" s="59"/>
      <c r="BS2068" s="59"/>
      <c r="BT2068" s="59"/>
    </row>
    <row r="2069" spans="65:72" x14ac:dyDescent="0.3">
      <c r="BM2069" s="59"/>
      <c r="BN2069" s="59"/>
      <c r="BO2069" s="59"/>
      <c r="BP2069" s="59"/>
      <c r="BQ2069" s="59"/>
      <c r="BR2069" s="59"/>
      <c r="BS2069" s="59"/>
      <c r="BT2069" s="59"/>
    </row>
    <row r="2070" spans="65:72" x14ac:dyDescent="0.3">
      <c r="BM2070" s="59"/>
      <c r="BN2070" s="59"/>
      <c r="BO2070" s="59"/>
      <c r="BP2070" s="59"/>
      <c r="BQ2070" s="59"/>
      <c r="BR2070" s="59"/>
      <c r="BS2070" s="59"/>
      <c r="BT2070" s="59"/>
    </row>
    <row r="2071" spans="65:72" x14ac:dyDescent="0.3">
      <c r="BM2071" s="59"/>
      <c r="BN2071" s="59"/>
      <c r="BO2071" s="59"/>
      <c r="BP2071" s="59"/>
      <c r="BQ2071" s="59"/>
      <c r="BR2071" s="59"/>
      <c r="BS2071" s="59"/>
      <c r="BT2071" s="59"/>
    </row>
    <row r="2072" spans="65:72" x14ac:dyDescent="0.3">
      <c r="BM2072" s="59"/>
      <c r="BN2072" s="59"/>
      <c r="BO2072" s="59"/>
      <c r="BP2072" s="59"/>
      <c r="BQ2072" s="59"/>
      <c r="BR2072" s="59"/>
      <c r="BS2072" s="59"/>
      <c r="BT2072" s="59"/>
    </row>
    <row r="2073" spans="65:72" x14ac:dyDescent="0.3">
      <c r="BM2073" s="59"/>
      <c r="BN2073" s="59"/>
      <c r="BO2073" s="59"/>
      <c r="BP2073" s="59"/>
      <c r="BQ2073" s="59"/>
      <c r="BR2073" s="59"/>
      <c r="BS2073" s="59"/>
      <c r="BT2073" s="59"/>
    </row>
    <row r="2074" spans="65:72" x14ac:dyDescent="0.3">
      <c r="BM2074" s="59"/>
      <c r="BN2074" s="59"/>
      <c r="BO2074" s="59"/>
      <c r="BP2074" s="59"/>
      <c r="BQ2074" s="59"/>
      <c r="BR2074" s="59"/>
      <c r="BS2074" s="59"/>
      <c r="BT2074" s="59"/>
    </row>
    <row r="2075" spans="65:72" x14ac:dyDescent="0.3">
      <c r="BM2075" s="59"/>
      <c r="BN2075" s="59"/>
      <c r="BO2075" s="59"/>
      <c r="BP2075" s="59"/>
      <c r="BQ2075" s="59"/>
      <c r="BR2075" s="59"/>
      <c r="BS2075" s="59"/>
      <c r="BT2075" s="59"/>
    </row>
    <row r="2076" spans="65:72" x14ac:dyDescent="0.3">
      <c r="BM2076" s="59"/>
      <c r="BN2076" s="59"/>
      <c r="BO2076" s="59"/>
      <c r="BP2076" s="59"/>
      <c r="BQ2076" s="59"/>
      <c r="BR2076" s="59"/>
      <c r="BS2076" s="59"/>
      <c r="BT2076" s="59"/>
    </row>
    <row r="2077" spans="65:72" x14ac:dyDescent="0.3">
      <c r="BM2077" s="59"/>
      <c r="BN2077" s="59"/>
      <c r="BO2077" s="59"/>
      <c r="BP2077" s="59"/>
      <c r="BQ2077" s="59"/>
      <c r="BR2077" s="59"/>
      <c r="BS2077" s="59"/>
      <c r="BT2077" s="59"/>
    </row>
    <row r="2078" spans="65:72" x14ac:dyDescent="0.3">
      <c r="BM2078" s="59"/>
      <c r="BN2078" s="59"/>
      <c r="BO2078" s="59"/>
      <c r="BP2078" s="59"/>
      <c r="BQ2078" s="59"/>
      <c r="BR2078" s="59"/>
      <c r="BS2078" s="59"/>
      <c r="BT2078" s="59"/>
    </row>
    <row r="2079" spans="65:72" x14ac:dyDescent="0.3">
      <c r="BM2079" s="59"/>
      <c r="BN2079" s="59"/>
      <c r="BO2079" s="59"/>
      <c r="BP2079" s="59"/>
      <c r="BQ2079" s="59"/>
      <c r="BR2079" s="59"/>
      <c r="BS2079" s="59"/>
      <c r="BT2079" s="59"/>
    </row>
    <row r="2080" spans="65:72" x14ac:dyDescent="0.3">
      <c r="BM2080" s="59"/>
      <c r="BN2080" s="59"/>
      <c r="BO2080" s="59"/>
      <c r="BP2080" s="59"/>
      <c r="BQ2080" s="59"/>
      <c r="BR2080" s="59"/>
      <c r="BS2080" s="59"/>
      <c r="BT2080" s="59"/>
    </row>
    <row r="2081" spans="65:72" x14ac:dyDescent="0.3">
      <c r="BM2081" s="59"/>
      <c r="BN2081" s="59"/>
      <c r="BO2081" s="59"/>
      <c r="BP2081" s="59"/>
      <c r="BQ2081" s="59"/>
      <c r="BR2081" s="59"/>
      <c r="BS2081" s="59"/>
      <c r="BT2081" s="59"/>
    </row>
    <row r="2082" spans="65:72" x14ac:dyDescent="0.3">
      <c r="BM2082" s="59"/>
      <c r="BN2082" s="59"/>
      <c r="BO2082" s="59"/>
      <c r="BP2082" s="59"/>
      <c r="BQ2082" s="59"/>
      <c r="BR2082" s="59"/>
      <c r="BS2082" s="59"/>
      <c r="BT2082" s="59"/>
    </row>
    <row r="2083" spans="65:72" x14ac:dyDescent="0.3">
      <c r="BM2083" s="59"/>
      <c r="BN2083" s="59"/>
      <c r="BO2083" s="59"/>
      <c r="BP2083" s="59"/>
      <c r="BQ2083" s="59"/>
      <c r="BR2083" s="59"/>
      <c r="BS2083" s="59"/>
      <c r="BT2083" s="59"/>
    </row>
    <row r="2084" spans="65:72" x14ac:dyDescent="0.3">
      <c r="BM2084" s="59"/>
      <c r="BN2084" s="59"/>
      <c r="BO2084" s="59"/>
      <c r="BP2084" s="59"/>
      <c r="BQ2084" s="59"/>
      <c r="BR2084" s="59"/>
      <c r="BS2084" s="59"/>
      <c r="BT2084" s="59"/>
    </row>
    <row r="2085" spans="65:72" x14ac:dyDescent="0.3">
      <c r="BM2085" s="59"/>
      <c r="BN2085" s="59"/>
      <c r="BO2085" s="59"/>
      <c r="BP2085" s="59"/>
      <c r="BQ2085" s="59"/>
      <c r="BR2085" s="59"/>
      <c r="BS2085" s="59"/>
      <c r="BT2085" s="59"/>
    </row>
    <row r="2086" spans="65:72" x14ac:dyDescent="0.3">
      <c r="BM2086" s="59"/>
      <c r="BN2086" s="59"/>
      <c r="BO2086" s="59"/>
      <c r="BP2086" s="59"/>
      <c r="BQ2086" s="59"/>
      <c r="BR2086" s="59"/>
      <c r="BS2086" s="59"/>
      <c r="BT2086" s="59"/>
    </row>
    <row r="2087" spans="65:72" x14ac:dyDescent="0.3">
      <c r="BM2087" s="59"/>
      <c r="BN2087" s="59"/>
      <c r="BO2087" s="59"/>
      <c r="BP2087" s="59"/>
      <c r="BQ2087" s="59"/>
      <c r="BR2087" s="59"/>
      <c r="BS2087" s="59"/>
      <c r="BT2087" s="59"/>
    </row>
    <row r="2088" spans="65:72" x14ac:dyDescent="0.3">
      <c r="BM2088" s="59"/>
      <c r="BN2088" s="59"/>
      <c r="BO2088" s="59"/>
      <c r="BP2088" s="59"/>
      <c r="BQ2088" s="59"/>
      <c r="BR2088" s="59"/>
      <c r="BS2088" s="59"/>
      <c r="BT2088" s="59"/>
    </row>
    <row r="2089" spans="65:72" x14ac:dyDescent="0.3">
      <c r="BM2089" s="59"/>
      <c r="BN2089" s="59"/>
      <c r="BO2089" s="59"/>
      <c r="BP2089" s="59"/>
      <c r="BQ2089" s="59"/>
      <c r="BR2089" s="59"/>
      <c r="BS2089" s="59"/>
      <c r="BT2089" s="59"/>
    </row>
    <row r="2090" spans="65:72" x14ac:dyDescent="0.3">
      <c r="BM2090" s="59"/>
      <c r="BN2090" s="59"/>
      <c r="BO2090" s="59"/>
      <c r="BP2090" s="59"/>
      <c r="BQ2090" s="59"/>
      <c r="BR2090" s="59"/>
      <c r="BS2090" s="59"/>
      <c r="BT2090" s="59"/>
    </row>
    <row r="2091" spans="65:72" x14ac:dyDescent="0.3">
      <c r="BM2091" s="59"/>
      <c r="BN2091" s="59"/>
      <c r="BO2091" s="59"/>
      <c r="BP2091" s="59"/>
      <c r="BQ2091" s="59"/>
      <c r="BR2091" s="59"/>
      <c r="BS2091" s="59"/>
      <c r="BT2091" s="59"/>
    </row>
    <row r="2092" spans="65:72" x14ac:dyDescent="0.3">
      <c r="BM2092" s="59"/>
      <c r="BN2092" s="59"/>
      <c r="BO2092" s="59"/>
      <c r="BP2092" s="59"/>
      <c r="BQ2092" s="59"/>
      <c r="BR2092" s="59"/>
      <c r="BS2092" s="59"/>
      <c r="BT2092" s="59"/>
    </row>
    <row r="2093" spans="65:72" x14ac:dyDescent="0.3">
      <c r="BM2093" s="59"/>
      <c r="BN2093" s="59"/>
      <c r="BO2093" s="59"/>
      <c r="BP2093" s="59"/>
      <c r="BQ2093" s="59"/>
      <c r="BR2093" s="59"/>
      <c r="BS2093" s="59"/>
      <c r="BT2093" s="59"/>
    </row>
    <row r="2094" spans="65:72" x14ac:dyDescent="0.3">
      <c r="BM2094" s="59"/>
      <c r="BN2094" s="59"/>
      <c r="BO2094" s="59"/>
      <c r="BP2094" s="59"/>
      <c r="BQ2094" s="59"/>
      <c r="BR2094" s="59"/>
      <c r="BS2094" s="59"/>
      <c r="BT2094" s="59"/>
    </row>
    <row r="2095" spans="65:72" x14ac:dyDescent="0.3">
      <c r="BM2095" s="59"/>
      <c r="BN2095" s="59"/>
      <c r="BO2095" s="59"/>
      <c r="BP2095" s="59"/>
      <c r="BQ2095" s="59"/>
      <c r="BR2095" s="59"/>
      <c r="BS2095" s="59"/>
      <c r="BT2095" s="59"/>
    </row>
    <row r="2096" spans="65:72" x14ac:dyDescent="0.3">
      <c r="BM2096" s="59"/>
      <c r="BN2096" s="59"/>
      <c r="BO2096" s="59"/>
      <c r="BP2096" s="59"/>
      <c r="BQ2096" s="59"/>
      <c r="BR2096" s="59"/>
      <c r="BS2096" s="59"/>
      <c r="BT2096" s="59"/>
    </row>
    <row r="2097" spans="65:72" x14ac:dyDescent="0.3">
      <c r="BM2097" s="59"/>
      <c r="BN2097" s="59"/>
      <c r="BO2097" s="59"/>
      <c r="BP2097" s="59"/>
      <c r="BQ2097" s="59"/>
      <c r="BR2097" s="59"/>
      <c r="BS2097" s="59"/>
      <c r="BT2097" s="59"/>
    </row>
    <row r="2098" spans="65:72" x14ac:dyDescent="0.3">
      <c r="BM2098" s="59"/>
      <c r="BN2098" s="59"/>
      <c r="BO2098" s="59"/>
      <c r="BP2098" s="59"/>
      <c r="BQ2098" s="59"/>
      <c r="BR2098" s="59"/>
      <c r="BS2098" s="59"/>
      <c r="BT2098" s="59"/>
    </row>
    <row r="2099" spans="65:72" x14ac:dyDescent="0.3">
      <c r="BM2099" s="59"/>
      <c r="BN2099" s="59"/>
      <c r="BO2099" s="59"/>
      <c r="BP2099" s="59"/>
      <c r="BQ2099" s="59"/>
      <c r="BR2099" s="59"/>
      <c r="BS2099" s="59"/>
      <c r="BT2099" s="59"/>
    </row>
    <row r="2100" spans="65:72" x14ac:dyDescent="0.3">
      <c r="BM2100" s="59"/>
      <c r="BN2100" s="59"/>
      <c r="BO2100" s="59"/>
      <c r="BP2100" s="59"/>
      <c r="BQ2100" s="59"/>
      <c r="BR2100" s="59"/>
      <c r="BS2100" s="59"/>
      <c r="BT2100" s="59"/>
    </row>
    <row r="2101" spans="65:72" x14ac:dyDescent="0.3">
      <c r="BM2101" s="59"/>
      <c r="BN2101" s="59"/>
      <c r="BO2101" s="59"/>
      <c r="BP2101" s="59"/>
      <c r="BQ2101" s="59"/>
      <c r="BR2101" s="59"/>
      <c r="BS2101" s="59"/>
      <c r="BT2101" s="59"/>
    </row>
    <row r="2102" spans="65:72" x14ac:dyDescent="0.3">
      <c r="BM2102" s="59"/>
      <c r="BN2102" s="59"/>
      <c r="BO2102" s="59"/>
      <c r="BP2102" s="59"/>
      <c r="BQ2102" s="59"/>
      <c r="BR2102" s="59"/>
      <c r="BS2102" s="59"/>
      <c r="BT2102" s="59"/>
    </row>
    <row r="2103" spans="65:72" x14ac:dyDescent="0.3">
      <c r="BM2103" s="59"/>
      <c r="BN2103" s="59"/>
      <c r="BO2103" s="59"/>
      <c r="BP2103" s="59"/>
      <c r="BQ2103" s="59"/>
      <c r="BR2103" s="59"/>
      <c r="BS2103" s="59"/>
      <c r="BT2103" s="59"/>
    </row>
    <row r="2104" spans="65:72" x14ac:dyDescent="0.3">
      <c r="BM2104" s="59"/>
      <c r="BN2104" s="59"/>
      <c r="BO2104" s="59"/>
      <c r="BP2104" s="59"/>
      <c r="BQ2104" s="59"/>
      <c r="BR2104" s="59"/>
      <c r="BS2104" s="59"/>
      <c r="BT2104" s="59"/>
    </row>
    <row r="2105" spans="65:72" x14ac:dyDescent="0.3">
      <c r="BM2105" s="59"/>
      <c r="BN2105" s="59"/>
      <c r="BO2105" s="59"/>
      <c r="BP2105" s="59"/>
      <c r="BQ2105" s="59"/>
      <c r="BR2105" s="59"/>
      <c r="BS2105" s="59"/>
      <c r="BT2105" s="59"/>
    </row>
    <row r="2106" spans="65:72" x14ac:dyDescent="0.3">
      <c r="BM2106" s="59"/>
      <c r="BN2106" s="59"/>
      <c r="BO2106" s="59"/>
      <c r="BP2106" s="59"/>
      <c r="BQ2106" s="59"/>
      <c r="BR2106" s="59"/>
      <c r="BS2106" s="59"/>
      <c r="BT2106" s="59"/>
    </row>
    <row r="2107" spans="65:72" x14ac:dyDescent="0.3">
      <c r="BM2107" s="59"/>
      <c r="BN2107" s="59"/>
      <c r="BO2107" s="59"/>
      <c r="BP2107" s="59"/>
      <c r="BQ2107" s="59"/>
      <c r="BR2107" s="59"/>
      <c r="BS2107" s="59"/>
      <c r="BT2107" s="59"/>
    </row>
    <row r="2108" spans="65:72" x14ac:dyDescent="0.3">
      <c r="BM2108" s="59"/>
      <c r="BN2108" s="59"/>
      <c r="BO2108" s="59"/>
      <c r="BP2108" s="59"/>
      <c r="BQ2108" s="59"/>
      <c r="BR2108" s="59"/>
      <c r="BS2108" s="59"/>
      <c r="BT2108" s="59"/>
    </row>
    <row r="2109" spans="65:72" x14ac:dyDescent="0.3">
      <c r="BM2109" s="59"/>
      <c r="BN2109" s="59"/>
      <c r="BO2109" s="59"/>
      <c r="BP2109" s="59"/>
      <c r="BQ2109" s="59"/>
      <c r="BR2109" s="59"/>
      <c r="BS2109" s="59"/>
      <c r="BT2109" s="59"/>
    </row>
    <row r="2110" spans="65:72" x14ac:dyDescent="0.3">
      <c r="BM2110" s="59"/>
      <c r="BN2110" s="59"/>
      <c r="BO2110" s="59"/>
      <c r="BP2110" s="59"/>
      <c r="BQ2110" s="59"/>
      <c r="BR2110" s="59"/>
      <c r="BS2110" s="59"/>
      <c r="BT2110" s="59"/>
    </row>
    <row r="2111" spans="65:72" x14ac:dyDescent="0.3">
      <c r="BM2111" s="59"/>
      <c r="BN2111" s="59"/>
      <c r="BO2111" s="59"/>
      <c r="BP2111" s="59"/>
      <c r="BQ2111" s="59"/>
      <c r="BR2111" s="59"/>
      <c r="BS2111" s="59"/>
      <c r="BT2111" s="59"/>
    </row>
    <row r="2112" spans="65:72" x14ac:dyDescent="0.3">
      <c r="BM2112" s="59"/>
      <c r="BN2112" s="59"/>
      <c r="BO2112" s="59"/>
      <c r="BP2112" s="59"/>
      <c r="BQ2112" s="59"/>
      <c r="BR2112" s="59"/>
      <c r="BS2112" s="59"/>
      <c r="BT2112" s="59"/>
    </row>
    <row r="2113" spans="65:72" x14ac:dyDescent="0.3">
      <c r="BM2113" s="59"/>
      <c r="BN2113" s="59"/>
      <c r="BO2113" s="59"/>
      <c r="BP2113" s="59"/>
      <c r="BQ2113" s="59"/>
      <c r="BR2113" s="59"/>
      <c r="BS2113" s="59"/>
      <c r="BT2113" s="59"/>
    </row>
    <row r="2114" spans="65:72" x14ac:dyDescent="0.3">
      <c r="BM2114" s="59"/>
      <c r="BN2114" s="59"/>
      <c r="BO2114" s="59"/>
      <c r="BP2114" s="59"/>
      <c r="BQ2114" s="59"/>
      <c r="BR2114" s="59"/>
      <c r="BS2114" s="59"/>
      <c r="BT2114" s="59"/>
    </row>
    <row r="2115" spans="65:72" x14ac:dyDescent="0.3">
      <c r="BM2115" s="59"/>
      <c r="BN2115" s="59"/>
      <c r="BO2115" s="59"/>
      <c r="BP2115" s="59"/>
      <c r="BQ2115" s="59"/>
      <c r="BR2115" s="59"/>
      <c r="BS2115" s="59"/>
      <c r="BT2115" s="59"/>
    </row>
    <row r="2116" spans="65:72" x14ac:dyDescent="0.3">
      <c r="BM2116" s="59"/>
      <c r="BN2116" s="59"/>
      <c r="BO2116" s="59"/>
      <c r="BP2116" s="59"/>
      <c r="BQ2116" s="59"/>
      <c r="BR2116" s="59"/>
      <c r="BS2116" s="59"/>
      <c r="BT2116" s="59"/>
    </row>
    <row r="2117" spans="65:72" x14ac:dyDescent="0.3">
      <c r="BM2117" s="59"/>
      <c r="BN2117" s="59"/>
      <c r="BO2117" s="59"/>
      <c r="BP2117" s="59"/>
      <c r="BQ2117" s="59"/>
      <c r="BR2117" s="59"/>
      <c r="BS2117" s="59"/>
      <c r="BT2117" s="59"/>
    </row>
    <row r="2118" spans="65:72" x14ac:dyDescent="0.3">
      <c r="BM2118" s="59"/>
      <c r="BN2118" s="59"/>
      <c r="BO2118" s="59"/>
      <c r="BP2118" s="59"/>
      <c r="BQ2118" s="59"/>
      <c r="BR2118" s="59"/>
      <c r="BS2118" s="59"/>
      <c r="BT2118" s="59"/>
    </row>
    <row r="2119" spans="65:72" x14ac:dyDescent="0.3">
      <c r="BM2119" s="59"/>
      <c r="BN2119" s="59"/>
      <c r="BO2119" s="59"/>
      <c r="BP2119" s="59"/>
      <c r="BQ2119" s="59"/>
      <c r="BR2119" s="59"/>
      <c r="BS2119" s="59"/>
      <c r="BT2119" s="59"/>
    </row>
    <row r="2120" spans="65:72" x14ac:dyDescent="0.3">
      <c r="BM2120" s="59"/>
      <c r="BN2120" s="59"/>
      <c r="BO2120" s="59"/>
      <c r="BP2120" s="59"/>
      <c r="BQ2120" s="59"/>
      <c r="BR2120" s="59"/>
      <c r="BS2120" s="59"/>
      <c r="BT2120" s="59"/>
    </row>
    <row r="2121" spans="65:72" x14ac:dyDescent="0.3">
      <c r="BM2121" s="59"/>
      <c r="BN2121" s="59"/>
      <c r="BO2121" s="59"/>
      <c r="BP2121" s="59"/>
      <c r="BQ2121" s="59"/>
      <c r="BR2121" s="59"/>
      <c r="BS2121" s="59"/>
      <c r="BT2121" s="59"/>
    </row>
    <row r="2122" spans="65:72" x14ac:dyDescent="0.3">
      <c r="BM2122" s="59"/>
      <c r="BN2122" s="59"/>
      <c r="BO2122" s="59"/>
      <c r="BP2122" s="59"/>
      <c r="BQ2122" s="59"/>
      <c r="BR2122" s="59"/>
      <c r="BS2122" s="59"/>
      <c r="BT2122" s="59"/>
    </row>
    <row r="2123" spans="65:72" x14ac:dyDescent="0.3">
      <c r="BM2123" s="59"/>
      <c r="BN2123" s="59"/>
      <c r="BO2123" s="59"/>
      <c r="BP2123" s="59"/>
      <c r="BQ2123" s="59"/>
      <c r="BR2123" s="59"/>
      <c r="BS2123" s="59"/>
      <c r="BT2123" s="59"/>
    </row>
    <row r="2124" spans="65:72" x14ac:dyDescent="0.3">
      <c r="BM2124" s="59"/>
      <c r="BN2124" s="59"/>
      <c r="BO2124" s="59"/>
      <c r="BP2124" s="59"/>
      <c r="BQ2124" s="59"/>
      <c r="BR2124" s="59"/>
      <c r="BS2124" s="59"/>
      <c r="BT2124" s="59"/>
    </row>
    <row r="2125" spans="65:72" x14ac:dyDescent="0.3">
      <c r="BM2125" s="59"/>
      <c r="BN2125" s="59"/>
      <c r="BO2125" s="59"/>
      <c r="BP2125" s="59"/>
      <c r="BQ2125" s="59"/>
      <c r="BR2125" s="59"/>
      <c r="BS2125" s="59"/>
      <c r="BT2125" s="59"/>
    </row>
    <row r="2126" spans="65:72" x14ac:dyDescent="0.3">
      <c r="BM2126" s="59"/>
      <c r="BN2126" s="59"/>
      <c r="BO2126" s="59"/>
      <c r="BP2126" s="59"/>
      <c r="BQ2126" s="59"/>
      <c r="BR2126" s="59"/>
      <c r="BS2126" s="59"/>
      <c r="BT2126" s="59"/>
    </row>
    <row r="2127" spans="65:72" x14ac:dyDescent="0.3">
      <c r="BM2127" s="59"/>
      <c r="BN2127" s="59"/>
      <c r="BO2127" s="59"/>
      <c r="BP2127" s="59"/>
      <c r="BQ2127" s="59"/>
      <c r="BR2127" s="59"/>
      <c r="BS2127" s="59"/>
      <c r="BT2127" s="59"/>
    </row>
    <row r="2128" spans="65:72" x14ac:dyDescent="0.3">
      <c r="BM2128" s="59"/>
      <c r="BN2128" s="59"/>
      <c r="BO2128" s="59"/>
      <c r="BP2128" s="59"/>
      <c r="BQ2128" s="59"/>
      <c r="BR2128" s="59"/>
      <c r="BS2128" s="59"/>
      <c r="BT2128" s="59"/>
    </row>
    <row r="2129" spans="65:72" x14ac:dyDescent="0.3">
      <c r="BM2129" s="59"/>
      <c r="BN2129" s="59"/>
      <c r="BO2129" s="59"/>
      <c r="BP2129" s="59"/>
      <c r="BQ2129" s="59"/>
      <c r="BR2129" s="59"/>
      <c r="BS2129" s="59"/>
      <c r="BT2129" s="59"/>
    </row>
    <row r="2130" spans="65:72" x14ac:dyDescent="0.3">
      <c r="BM2130" s="59"/>
      <c r="BN2130" s="59"/>
      <c r="BO2130" s="59"/>
      <c r="BP2130" s="59"/>
      <c r="BQ2130" s="59"/>
      <c r="BR2130" s="59"/>
      <c r="BS2130" s="59"/>
      <c r="BT2130" s="59"/>
    </row>
    <row r="2131" spans="65:72" x14ac:dyDescent="0.3">
      <c r="BM2131" s="59"/>
      <c r="BN2131" s="59"/>
      <c r="BO2131" s="59"/>
      <c r="BP2131" s="59"/>
      <c r="BQ2131" s="59"/>
      <c r="BR2131" s="59"/>
      <c r="BS2131" s="59"/>
      <c r="BT2131" s="59"/>
    </row>
    <row r="2132" spans="65:72" x14ac:dyDescent="0.3">
      <c r="BM2132" s="59"/>
      <c r="BN2132" s="59"/>
      <c r="BO2132" s="59"/>
      <c r="BP2132" s="59"/>
      <c r="BQ2132" s="59"/>
      <c r="BR2132" s="59"/>
      <c r="BS2132" s="59"/>
      <c r="BT2132" s="59"/>
    </row>
    <row r="2133" spans="65:72" x14ac:dyDescent="0.3">
      <c r="BM2133" s="59"/>
      <c r="BN2133" s="59"/>
      <c r="BO2133" s="59"/>
      <c r="BP2133" s="59"/>
      <c r="BQ2133" s="59"/>
      <c r="BR2133" s="59"/>
      <c r="BS2133" s="59"/>
      <c r="BT2133" s="59"/>
    </row>
    <row r="2134" spans="65:72" x14ac:dyDescent="0.3">
      <c r="BM2134" s="59"/>
      <c r="BN2134" s="59"/>
      <c r="BO2134" s="59"/>
      <c r="BP2134" s="59"/>
      <c r="BQ2134" s="59"/>
      <c r="BR2134" s="59"/>
      <c r="BS2134" s="59"/>
      <c r="BT2134" s="59"/>
    </row>
    <row r="2135" spans="65:72" x14ac:dyDescent="0.3">
      <c r="BM2135" s="59"/>
      <c r="BN2135" s="59"/>
      <c r="BO2135" s="59"/>
      <c r="BP2135" s="59"/>
      <c r="BQ2135" s="59"/>
      <c r="BR2135" s="59"/>
      <c r="BS2135" s="59"/>
      <c r="BT2135" s="59"/>
    </row>
    <row r="2136" spans="65:72" x14ac:dyDescent="0.3">
      <c r="BM2136" s="59"/>
      <c r="BN2136" s="59"/>
      <c r="BO2136" s="59"/>
      <c r="BP2136" s="59"/>
      <c r="BQ2136" s="59"/>
      <c r="BR2136" s="59"/>
      <c r="BS2136" s="59"/>
      <c r="BT2136" s="59"/>
    </row>
    <row r="2137" spans="65:72" x14ac:dyDescent="0.3">
      <c r="BM2137" s="59"/>
      <c r="BN2137" s="59"/>
      <c r="BO2137" s="59"/>
      <c r="BP2137" s="59"/>
      <c r="BQ2137" s="59"/>
      <c r="BR2137" s="59"/>
      <c r="BS2137" s="59"/>
      <c r="BT2137" s="59"/>
    </row>
    <row r="2138" spans="65:72" x14ac:dyDescent="0.3">
      <c r="BM2138" s="59"/>
      <c r="BN2138" s="59"/>
      <c r="BO2138" s="59"/>
      <c r="BP2138" s="59"/>
      <c r="BQ2138" s="59"/>
      <c r="BR2138" s="59"/>
      <c r="BS2138" s="59"/>
      <c r="BT2138" s="59"/>
    </row>
    <row r="2139" spans="65:72" x14ac:dyDescent="0.3">
      <c r="BM2139" s="59"/>
      <c r="BN2139" s="59"/>
      <c r="BO2139" s="59"/>
      <c r="BP2139" s="59"/>
      <c r="BQ2139" s="59"/>
      <c r="BR2139" s="59"/>
      <c r="BS2139" s="59"/>
      <c r="BT2139" s="59"/>
    </row>
    <row r="2140" spans="65:72" x14ac:dyDescent="0.3">
      <c r="BM2140" s="59"/>
      <c r="BN2140" s="59"/>
      <c r="BO2140" s="59"/>
      <c r="BP2140" s="59"/>
      <c r="BQ2140" s="59"/>
      <c r="BR2140" s="59"/>
      <c r="BS2140" s="59"/>
      <c r="BT2140" s="59"/>
    </row>
    <row r="2141" spans="65:72" x14ac:dyDescent="0.3">
      <c r="BM2141" s="59"/>
      <c r="BN2141" s="59"/>
      <c r="BO2141" s="59"/>
      <c r="BP2141" s="59"/>
      <c r="BQ2141" s="59"/>
      <c r="BR2141" s="59"/>
      <c r="BS2141" s="59"/>
      <c r="BT2141" s="59"/>
    </row>
    <row r="2142" spans="65:72" x14ac:dyDescent="0.3">
      <c r="BM2142" s="59"/>
      <c r="BN2142" s="59"/>
      <c r="BO2142" s="59"/>
      <c r="BP2142" s="59"/>
      <c r="BQ2142" s="59"/>
      <c r="BR2142" s="59"/>
      <c r="BS2142" s="59"/>
      <c r="BT2142" s="59"/>
    </row>
    <row r="2143" spans="65:72" x14ac:dyDescent="0.3">
      <c r="BM2143" s="59"/>
      <c r="BN2143" s="59"/>
      <c r="BO2143" s="59"/>
      <c r="BP2143" s="59"/>
      <c r="BQ2143" s="59"/>
      <c r="BR2143" s="59"/>
      <c r="BS2143" s="59"/>
      <c r="BT2143" s="59"/>
    </row>
    <row r="2144" spans="65:72" x14ac:dyDescent="0.3">
      <c r="BM2144" s="59"/>
      <c r="BN2144" s="59"/>
      <c r="BO2144" s="59"/>
      <c r="BP2144" s="59"/>
      <c r="BQ2144" s="59"/>
      <c r="BR2144" s="59"/>
      <c r="BS2144" s="59"/>
      <c r="BT2144" s="59"/>
    </row>
    <row r="2145" spans="65:72" x14ac:dyDescent="0.3">
      <c r="BM2145" s="59"/>
      <c r="BN2145" s="59"/>
      <c r="BO2145" s="59"/>
      <c r="BP2145" s="59"/>
      <c r="BQ2145" s="59"/>
      <c r="BR2145" s="59"/>
      <c r="BS2145" s="59"/>
      <c r="BT2145" s="59"/>
    </row>
    <row r="2146" spans="65:72" x14ac:dyDescent="0.3">
      <c r="BM2146" s="59"/>
      <c r="BN2146" s="59"/>
      <c r="BO2146" s="59"/>
      <c r="BP2146" s="59"/>
      <c r="BQ2146" s="59"/>
      <c r="BR2146" s="59"/>
      <c r="BS2146" s="59"/>
      <c r="BT2146" s="59"/>
    </row>
    <row r="2147" spans="65:72" x14ac:dyDescent="0.3">
      <c r="BM2147" s="59"/>
      <c r="BN2147" s="59"/>
      <c r="BO2147" s="59"/>
      <c r="BP2147" s="59"/>
      <c r="BQ2147" s="59"/>
      <c r="BR2147" s="59"/>
      <c r="BS2147" s="59"/>
      <c r="BT2147" s="59"/>
    </row>
    <row r="2148" spans="65:72" x14ac:dyDescent="0.3">
      <c r="BM2148" s="59"/>
      <c r="BN2148" s="59"/>
      <c r="BO2148" s="59"/>
      <c r="BP2148" s="59"/>
      <c r="BQ2148" s="59"/>
      <c r="BR2148" s="59"/>
      <c r="BS2148" s="59"/>
      <c r="BT2148" s="59"/>
    </row>
    <row r="2149" spans="65:72" x14ac:dyDescent="0.3">
      <c r="BM2149" s="59"/>
      <c r="BN2149" s="59"/>
      <c r="BO2149" s="59"/>
      <c r="BP2149" s="59"/>
      <c r="BQ2149" s="59"/>
      <c r="BR2149" s="59"/>
      <c r="BS2149" s="59"/>
      <c r="BT2149" s="59"/>
    </row>
    <row r="2150" spans="65:72" x14ac:dyDescent="0.3">
      <c r="BM2150" s="59"/>
      <c r="BN2150" s="59"/>
      <c r="BO2150" s="59"/>
      <c r="BP2150" s="59"/>
      <c r="BQ2150" s="59"/>
      <c r="BR2150" s="59"/>
      <c r="BS2150" s="59"/>
      <c r="BT2150" s="59"/>
    </row>
    <row r="2151" spans="65:72" x14ac:dyDescent="0.3">
      <c r="BM2151" s="59"/>
      <c r="BN2151" s="59"/>
      <c r="BO2151" s="59"/>
      <c r="BP2151" s="59"/>
      <c r="BQ2151" s="59"/>
      <c r="BR2151" s="59"/>
      <c r="BS2151" s="59"/>
      <c r="BT2151" s="59"/>
    </row>
    <row r="2152" spans="65:72" x14ac:dyDescent="0.3">
      <c r="BM2152" s="59"/>
      <c r="BN2152" s="59"/>
      <c r="BO2152" s="59"/>
      <c r="BP2152" s="59"/>
      <c r="BQ2152" s="59"/>
      <c r="BR2152" s="59"/>
      <c r="BS2152" s="59"/>
      <c r="BT2152" s="59"/>
    </row>
    <row r="2153" spans="65:72" x14ac:dyDescent="0.3">
      <c r="BM2153" s="59"/>
      <c r="BN2153" s="59"/>
      <c r="BO2153" s="59"/>
      <c r="BP2153" s="59"/>
      <c r="BQ2153" s="59"/>
      <c r="BR2153" s="59"/>
      <c r="BS2153" s="59"/>
      <c r="BT2153" s="59"/>
    </row>
    <row r="2154" spans="65:72" x14ac:dyDescent="0.3">
      <c r="BM2154" s="59"/>
      <c r="BN2154" s="59"/>
      <c r="BO2154" s="59"/>
      <c r="BP2154" s="59"/>
      <c r="BQ2154" s="59"/>
      <c r="BR2154" s="59"/>
      <c r="BS2154" s="59"/>
      <c r="BT2154" s="59"/>
    </row>
    <row r="2155" spans="65:72" x14ac:dyDescent="0.3">
      <c r="BM2155" s="59"/>
      <c r="BN2155" s="59"/>
      <c r="BO2155" s="59"/>
      <c r="BP2155" s="59"/>
      <c r="BQ2155" s="59"/>
      <c r="BR2155" s="59"/>
      <c r="BS2155" s="59"/>
      <c r="BT2155" s="59"/>
    </row>
    <row r="2156" spans="65:72" x14ac:dyDescent="0.3">
      <c r="BM2156" s="59"/>
      <c r="BN2156" s="59"/>
      <c r="BO2156" s="59"/>
      <c r="BP2156" s="59"/>
      <c r="BQ2156" s="59"/>
      <c r="BR2156" s="59"/>
      <c r="BS2156" s="59"/>
      <c r="BT2156" s="59"/>
    </row>
    <row r="2157" spans="65:72" x14ac:dyDescent="0.3">
      <c r="BM2157" s="59"/>
      <c r="BN2157" s="59"/>
      <c r="BO2157" s="59"/>
      <c r="BP2157" s="59"/>
      <c r="BQ2157" s="59"/>
      <c r="BR2157" s="59"/>
      <c r="BS2157" s="59"/>
      <c r="BT2157" s="59"/>
    </row>
    <row r="2158" spans="65:72" x14ac:dyDescent="0.3">
      <c r="BM2158" s="59"/>
      <c r="BN2158" s="59"/>
      <c r="BO2158" s="59"/>
      <c r="BP2158" s="59"/>
      <c r="BQ2158" s="59"/>
      <c r="BR2158" s="59"/>
      <c r="BS2158" s="59"/>
      <c r="BT2158" s="59"/>
    </row>
    <row r="2159" spans="65:72" x14ac:dyDescent="0.3">
      <c r="BM2159" s="59"/>
      <c r="BN2159" s="59"/>
      <c r="BO2159" s="59"/>
      <c r="BP2159" s="59"/>
      <c r="BQ2159" s="59"/>
      <c r="BR2159" s="59"/>
      <c r="BS2159" s="59"/>
      <c r="BT2159" s="59"/>
    </row>
    <row r="2160" spans="65:72" x14ac:dyDescent="0.3">
      <c r="BM2160" s="59"/>
      <c r="BN2160" s="59"/>
      <c r="BO2160" s="59"/>
      <c r="BP2160" s="59"/>
      <c r="BQ2160" s="59"/>
      <c r="BR2160" s="59"/>
      <c r="BS2160" s="59"/>
      <c r="BT2160" s="59"/>
    </row>
    <row r="2161" spans="65:72" x14ac:dyDescent="0.3">
      <c r="BM2161" s="59"/>
      <c r="BN2161" s="59"/>
      <c r="BO2161" s="59"/>
      <c r="BP2161" s="59"/>
      <c r="BQ2161" s="59"/>
      <c r="BR2161" s="59"/>
      <c r="BS2161" s="59"/>
      <c r="BT2161" s="59"/>
    </row>
    <row r="2162" spans="65:72" x14ac:dyDescent="0.3">
      <c r="BM2162" s="59"/>
      <c r="BN2162" s="59"/>
      <c r="BO2162" s="59"/>
      <c r="BP2162" s="59"/>
      <c r="BQ2162" s="59"/>
      <c r="BR2162" s="59"/>
      <c r="BS2162" s="59"/>
      <c r="BT2162" s="59"/>
    </row>
    <row r="2163" spans="65:72" x14ac:dyDescent="0.3">
      <c r="BM2163" s="59"/>
      <c r="BN2163" s="59"/>
      <c r="BO2163" s="59"/>
      <c r="BP2163" s="59"/>
      <c r="BQ2163" s="59"/>
      <c r="BR2163" s="59"/>
      <c r="BS2163" s="59"/>
      <c r="BT2163" s="59"/>
    </row>
    <row r="2164" spans="65:72" x14ac:dyDescent="0.3">
      <c r="BM2164" s="59"/>
      <c r="BN2164" s="59"/>
      <c r="BO2164" s="59"/>
      <c r="BP2164" s="59"/>
      <c r="BQ2164" s="59"/>
      <c r="BR2164" s="59"/>
      <c r="BS2164" s="59"/>
      <c r="BT2164" s="59"/>
    </row>
    <row r="2165" spans="65:72" x14ac:dyDescent="0.3">
      <c r="BM2165" s="59"/>
      <c r="BN2165" s="59"/>
      <c r="BO2165" s="59"/>
      <c r="BP2165" s="59"/>
      <c r="BQ2165" s="59"/>
      <c r="BR2165" s="59"/>
      <c r="BS2165" s="59"/>
      <c r="BT2165" s="59"/>
    </row>
    <row r="2166" spans="65:72" x14ac:dyDescent="0.3">
      <c r="BM2166" s="59"/>
      <c r="BN2166" s="59"/>
      <c r="BO2166" s="59"/>
      <c r="BP2166" s="59"/>
      <c r="BQ2166" s="59"/>
      <c r="BR2166" s="59"/>
      <c r="BS2166" s="59"/>
      <c r="BT2166" s="59"/>
    </row>
    <row r="2167" spans="65:72" x14ac:dyDescent="0.3">
      <c r="BM2167" s="59"/>
      <c r="BN2167" s="59"/>
      <c r="BO2167" s="59"/>
      <c r="BP2167" s="59"/>
      <c r="BQ2167" s="59"/>
      <c r="BR2167" s="59"/>
      <c r="BS2167" s="59"/>
      <c r="BT2167" s="59"/>
    </row>
    <row r="2168" spans="65:72" x14ac:dyDescent="0.3">
      <c r="BM2168" s="59"/>
      <c r="BN2168" s="59"/>
      <c r="BO2168" s="59"/>
      <c r="BP2168" s="59"/>
      <c r="BQ2168" s="59"/>
      <c r="BR2168" s="59"/>
      <c r="BS2168" s="59"/>
      <c r="BT2168" s="59"/>
    </row>
    <row r="2169" spans="65:72" x14ac:dyDescent="0.3">
      <c r="BM2169" s="59"/>
      <c r="BN2169" s="59"/>
      <c r="BO2169" s="59"/>
      <c r="BP2169" s="59"/>
      <c r="BQ2169" s="59"/>
      <c r="BR2169" s="59"/>
      <c r="BS2169" s="59"/>
      <c r="BT2169" s="59"/>
    </row>
    <row r="2170" spans="65:72" x14ac:dyDescent="0.3">
      <c r="BM2170" s="59"/>
      <c r="BN2170" s="59"/>
      <c r="BO2170" s="59"/>
      <c r="BP2170" s="59"/>
      <c r="BQ2170" s="59"/>
      <c r="BR2170" s="59"/>
      <c r="BS2170" s="59"/>
      <c r="BT2170" s="59"/>
    </row>
    <row r="2171" spans="65:72" x14ac:dyDescent="0.3">
      <c r="BM2171" s="59"/>
      <c r="BN2171" s="59"/>
      <c r="BO2171" s="59"/>
      <c r="BP2171" s="59"/>
      <c r="BQ2171" s="59"/>
      <c r="BR2171" s="59"/>
      <c r="BS2171" s="59"/>
      <c r="BT2171" s="59"/>
    </row>
    <row r="2172" spans="65:72" x14ac:dyDescent="0.3">
      <c r="BM2172" s="59"/>
      <c r="BN2172" s="59"/>
      <c r="BO2172" s="59"/>
      <c r="BP2172" s="59"/>
      <c r="BQ2172" s="59"/>
      <c r="BR2172" s="59"/>
      <c r="BS2172" s="59"/>
      <c r="BT2172" s="59"/>
    </row>
    <row r="2173" spans="65:72" x14ac:dyDescent="0.3">
      <c r="BM2173" s="59"/>
      <c r="BN2173" s="59"/>
      <c r="BO2173" s="59"/>
      <c r="BP2173" s="59"/>
      <c r="BQ2173" s="59"/>
      <c r="BR2173" s="59"/>
      <c r="BS2173" s="59"/>
      <c r="BT2173" s="59"/>
    </row>
    <row r="2174" spans="65:72" x14ac:dyDescent="0.3">
      <c r="BM2174" s="59"/>
      <c r="BN2174" s="59"/>
      <c r="BO2174" s="59"/>
      <c r="BP2174" s="59"/>
      <c r="BQ2174" s="59"/>
      <c r="BR2174" s="59"/>
      <c r="BS2174" s="59"/>
      <c r="BT2174" s="59"/>
    </row>
    <row r="2175" spans="65:72" x14ac:dyDescent="0.3">
      <c r="BM2175" s="59"/>
      <c r="BN2175" s="59"/>
      <c r="BO2175" s="59"/>
      <c r="BP2175" s="59"/>
      <c r="BQ2175" s="59"/>
      <c r="BR2175" s="59"/>
      <c r="BS2175" s="59"/>
      <c r="BT2175" s="59"/>
    </row>
    <row r="2176" spans="65:72" x14ac:dyDescent="0.3">
      <c r="BM2176" s="59"/>
      <c r="BN2176" s="59"/>
      <c r="BO2176" s="59"/>
      <c r="BP2176" s="59"/>
      <c r="BQ2176" s="59"/>
      <c r="BR2176" s="59"/>
      <c r="BS2176" s="59"/>
      <c r="BT2176" s="59"/>
    </row>
    <row r="2177" spans="65:72" x14ac:dyDescent="0.3">
      <c r="BM2177" s="59"/>
      <c r="BN2177" s="59"/>
      <c r="BO2177" s="59"/>
      <c r="BP2177" s="59"/>
      <c r="BQ2177" s="59"/>
      <c r="BR2177" s="59"/>
      <c r="BS2177" s="59"/>
      <c r="BT2177" s="59"/>
    </row>
    <row r="2178" spans="65:72" x14ac:dyDescent="0.3">
      <c r="BM2178" s="59"/>
      <c r="BN2178" s="59"/>
      <c r="BO2178" s="59"/>
      <c r="BP2178" s="59"/>
      <c r="BQ2178" s="59"/>
      <c r="BR2178" s="59"/>
      <c r="BS2178" s="59"/>
      <c r="BT2178" s="59"/>
    </row>
    <row r="2179" spans="65:72" x14ac:dyDescent="0.3">
      <c r="BM2179" s="59"/>
      <c r="BN2179" s="59"/>
      <c r="BO2179" s="59"/>
      <c r="BP2179" s="59"/>
      <c r="BQ2179" s="59"/>
      <c r="BR2179" s="59"/>
      <c r="BS2179" s="59"/>
      <c r="BT2179" s="59"/>
    </row>
    <row r="2180" spans="65:72" x14ac:dyDescent="0.3">
      <c r="BM2180" s="59"/>
      <c r="BN2180" s="59"/>
      <c r="BO2180" s="59"/>
      <c r="BP2180" s="59"/>
      <c r="BQ2180" s="59"/>
      <c r="BR2180" s="59"/>
      <c r="BS2180" s="59"/>
      <c r="BT2180" s="59"/>
    </row>
    <row r="2181" spans="65:72" x14ac:dyDescent="0.3">
      <c r="BM2181" s="59"/>
      <c r="BN2181" s="59"/>
      <c r="BO2181" s="59"/>
      <c r="BP2181" s="59"/>
      <c r="BQ2181" s="59"/>
      <c r="BR2181" s="59"/>
      <c r="BS2181" s="59"/>
      <c r="BT2181" s="59"/>
    </row>
    <row r="2182" spans="65:72" x14ac:dyDescent="0.3">
      <c r="BM2182" s="59"/>
      <c r="BN2182" s="59"/>
      <c r="BO2182" s="59"/>
      <c r="BP2182" s="59"/>
      <c r="BQ2182" s="59"/>
      <c r="BR2182" s="59"/>
      <c r="BS2182" s="59"/>
      <c r="BT2182" s="59"/>
    </row>
    <row r="2183" spans="65:72" x14ac:dyDescent="0.3">
      <c r="BM2183" s="59"/>
      <c r="BN2183" s="59"/>
      <c r="BO2183" s="59"/>
      <c r="BP2183" s="59"/>
      <c r="BQ2183" s="59"/>
      <c r="BR2183" s="59"/>
      <c r="BS2183" s="59"/>
      <c r="BT2183" s="59"/>
    </row>
    <row r="2184" spans="65:72" x14ac:dyDescent="0.3">
      <c r="BM2184" s="59"/>
      <c r="BN2184" s="59"/>
      <c r="BO2184" s="59"/>
      <c r="BP2184" s="59"/>
      <c r="BQ2184" s="59"/>
      <c r="BR2184" s="59"/>
      <c r="BS2184" s="59"/>
      <c r="BT2184" s="59"/>
    </row>
    <row r="2185" spans="65:72" x14ac:dyDescent="0.3">
      <c r="BM2185" s="59"/>
      <c r="BN2185" s="59"/>
      <c r="BO2185" s="59"/>
      <c r="BP2185" s="59"/>
      <c r="BQ2185" s="59"/>
      <c r="BR2185" s="59"/>
      <c r="BS2185" s="59"/>
      <c r="BT2185" s="59"/>
    </row>
    <row r="2186" spans="65:72" x14ac:dyDescent="0.3">
      <c r="BM2186" s="59"/>
      <c r="BN2186" s="59"/>
      <c r="BO2186" s="59"/>
      <c r="BP2186" s="59"/>
      <c r="BQ2186" s="59"/>
      <c r="BR2186" s="59"/>
      <c r="BS2186" s="59"/>
      <c r="BT2186" s="59"/>
    </row>
    <row r="2187" spans="65:72" x14ac:dyDescent="0.3">
      <c r="BM2187" s="59"/>
      <c r="BN2187" s="59"/>
      <c r="BO2187" s="59"/>
      <c r="BP2187" s="59"/>
      <c r="BQ2187" s="59"/>
      <c r="BR2187" s="59"/>
      <c r="BS2187" s="59"/>
      <c r="BT2187" s="59"/>
    </row>
    <row r="2188" spans="65:72" x14ac:dyDescent="0.3">
      <c r="BM2188" s="59"/>
      <c r="BN2188" s="59"/>
      <c r="BO2188" s="59"/>
      <c r="BP2188" s="59"/>
      <c r="BQ2188" s="59"/>
      <c r="BR2188" s="59"/>
      <c r="BS2188" s="59"/>
      <c r="BT2188" s="59"/>
    </row>
    <row r="2189" spans="65:72" x14ac:dyDescent="0.3">
      <c r="BM2189" s="59"/>
      <c r="BN2189" s="59"/>
      <c r="BO2189" s="59"/>
      <c r="BP2189" s="59"/>
      <c r="BQ2189" s="59"/>
      <c r="BR2189" s="59"/>
      <c r="BS2189" s="59"/>
      <c r="BT2189" s="59"/>
    </row>
    <row r="2190" spans="65:72" x14ac:dyDescent="0.3">
      <c r="BM2190" s="59"/>
      <c r="BN2190" s="59"/>
      <c r="BO2190" s="59"/>
      <c r="BP2190" s="59"/>
      <c r="BQ2190" s="59"/>
      <c r="BR2190" s="59"/>
      <c r="BS2190" s="59"/>
      <c r="BT2190" s="59"/>
    </row>
    <row r="2191" spans="65:72" x14ac:dyDescent="0.3">
      <c r="BM2191" s="59"/>
      <c r="BN2191" s="59"/>
      <c r="BO2191" s="59"/>
      <c r="BP2191" s="59"/>
      <c r="BQ2191" s="59"/>
      <c r="BR2191" s="59"/>
      <c r="BS2191" s="59"/>
      <c r="BT2191" s="59"/>
    </row>
    <row r="2192" spans="65:72" x14ac:dyDescent="0.3">
      <c r="BM2192" s="59"/>
      <c r="BN2192" s="59"/>
      <c r="BO2192" s="59"/>
      <c r="BP2192" s="59"/>
      <c r="BQ2192" s="59"/>
      <c r="BR2192" s="59"/>
      <c r="BS2192" s="59"/>
      <c r="BT2192" s="59"/>
    </row>
    <row r="2193" spans="65:72" x14ac:dyDescent="0.3">
      <c r="BM2193" s="59"/>
      <c r="BN2193" s="59"/>
      <c r="BO2193" s="59"/>
      <c r="BP2193" s="59"/>
      <c r="BQ2193" s="59"/>
      <c r="BR2193" s="59"/>
      <c r="BS2193" s="59"/>
      <c r="BT2193" s="59"/>
    </row>
    <row r="2194" spans="65:72" x14ac:dyDescent="0.3">
      <c r="BM2194" s="59"/>
      <c r="BN2194" s="59"/>
      <c r="BO2194" s="59"/>
      <c r="BP2194" s="59"/>
      <c r="BQ2194" s="59"/>
      <c r="BR2194" s="59"/>
      <c r="BS2194" s="59"/>
      <c r="BT2194" s="59"/>
    </row>
    <row r="2195" spans="65:72" x14ac:dyDescent="0.3">
      <c r="BM2195" s="59"/>
      <c r="BN2195" s="59"/>
      <c r="BO2195" s="59"/>
      <c r="BP2195" s="59"/>
      <c r="BQ2195" s="59"/>
      <c r="BR2195" s="59"/>
      <c r="BS2195" s="59"/>
      <c r="BT2195" s="59"/>
    </row>
    <row r="2196" spans="65:72" x14ac:dyDescent="0.3">
      <c r="BM2196" s="59"/>
      <c r="BN2196" s="59"/>
      <c r="BO2196" s="59"/>
      <c r="BP2196" s="59"/>
      <c r="BQ2196" s="59"/>
      <c r="BR2196" s="59"/>
      <c r="BS2196" s="59"/>
      <c r="BT2196" s="59"/>
    </row>
    <row r="2197" spans="65:72" x14ac:dyDescent="0.3">
      <c r="BM2197" s="59"/>
      <c r="BN2197" s="59"/>
      <c r="BO2197" s="59"/>
      <c r="BP2197" s="59"/>
      <c r="BQ2197" s="59"/>
      <c r="BR2197" s="59"/>
      <c r="BS2197" s="59"/>
      <c r="BT2197" s="59"/>
    </row>
    <row r="2198" spans="65:72" x14ac:dyDescent="0.3">
      <c r="BM2198" s="59"/>
      <c r="BN2198" s="59"/>
      <c r="BO2198" s="59"/>
      <c r="BP2198" s="59"/>
      <c r="BQ2198" s="59"/>
      <c r="BR2198" s="59"/>
      <c r="BS2198" s="59"/>
      <c r="BT2198" s="59"/>
    </row>
    <row r="2199" spans="65:72" x14ac:dyDescent="0.3">
      <c r="BM2199" s="59"/>
      <c r="BN2199" s="59"/>
      <c r="BO2199" s="59"/>
      <c r="BP2199" s="59"/>
      <c r="BQ2199" s="59"/>
      <c r="BR2199" s="59"/>
      <c r="BS2199" s="59"/>
      <c r="BT2199" s="59"/>
    </row>
    <row r="2200" spans="65:72" x14ac:dyDescent="0.3">
      <c r="BM2200" s="59"/>
      <c r="BN2200" s="59"/>
      <c r="BO2200" s="59"/>
      <c r="BP2200" s="59"/>
      <c r="BQ2200" s="59"/>
      <c r="BR2200" s="59"/>
      <c r="BS2200" s="59"/>
      <c r="BT2200" s="59"/>
    </row>
    <row r="2201" spans="65:72" x14ac:dyDescent="0.3">
      <c r="BM2201" s="59"/>
      <c r="BN2201" s="59"/>
      <c r="BO2201" s="59"/>
      <c r="BP2201" s="59"/>
      <c r="BQ2201" s="59"/>
      <c r="BR2201" s="59"/>
      <c r="BS2201" s="59"/>
      <c r="BT2201" s="59"/>
    </row>
    <row r="2202" spans="65:72" x14ac:dyDescent="0.3">
      <c r="BM2202" s="59"/>
      <c r="BN2202" s="59"/>
      <c r="BO2202" s="59"/>
      <c r="BP2202" s="59"/>
      <c r="BQ2202" s="59"/>
      <c r="BR2202" s="59"/>
      <c r="BS2202" s="59"/>
      <c r="BT2202" s="59"/>
    </row>
    <row r="2203" spans="65:72" x14ac:dyDescent="0.3">
      <c r="BM2203" s="59"/>
      <c r="BN2203" s="59"/>
      <c r="BO2203" s="59"/>
      <c r="BP2203" s="59"/>
      <c r="BQ2203" s="59"/>
      <c r="BR2203" s="59"/>
      <c r="BS2203" s="59"/>
      <c r="BT2203" s="59"/>
    </row>
    <row r="2204" spans="65:72" x14ac:dyDescent="0.3">
      <c r="BM2204" s="59"/>
      <c r="BN2204" s="59"/>
      <c r="BO2204" s="59"/>
      <c r="BP2204" s="59"/>
      <c r="BQ2204" s="59"/>
      <c r="BR2204" s="59"/>
      <c r="BS2204" s="59"/>
      <c r="BT2204" s="59"/>
    </row>
    <row r="2205" spans="65:72" x14ac:dyDescent="0.3">
      <c r="BM2205" s="59"/>
      <c r="BN2205" s="59"/>
      <c r="BO2205" s="59"/>
      <c r="BP2205" s="59"/>
      <c r="BQ2205" s="59"/>
      <c r="BR2205" s="59"/>
      <c r="BS2205" s="59"/>
      <c r="BT2205" s="59"/>
    </row>
    <row r="2206" spans="65:72" x14ac:dyDescent="0.3">
      <c r="BM2206" s="59"/>
      <c r="BN2206" s="59"/>
      <c r="BO2206" s="59"/>
      <c r="BP2206" s="59"/>
      <c r="BQ2206" s="59"/>
      <c r="BR2206" s="59"/>
      <c r="BS2206" s="59"/>
      <c r="BT2206" s="59"/>
    </row>
    <row r="2207" spans="65:72" x14ac:dyDescent="0.3">
      <c r="BM2207" s="59"/>
      <c r="BN2207" s="59"/>
      <c r="BO2207" s="59"/>
      <c r="BP2207" s="59"/>
      <c r="BQ2207" s="59"/>
      <c r="BR2207" s="59"/>
      <c r="BS2207" s="59"/>
      <c r="BT2207" s="59"/>
    </row>
    <row r="2208" spans="65:72" x14ac:dyDescent="0.3">
      <c r="BM2208" s="59"/>
      <c r="BN2208" s="59"/>
      <c r="BO2208" s="59"/>
      <c r="BP2208" s="59"/>
      <c r="BQ2208" s="59"/>
      <c r="BR2208" s="59"/>
      <c r="BS2208" s="59"/>
      <c r="BT2208" s="59"/>
    </row>
    <row r="2209" spans="65:72" x14ac:dyDescent="0.3">
      <c r="BM2209" s="59"/>
      <c r="BN2209" s="59"/>
      <c r="BO2209" s="59"/>
      <c r="BP2209" s="59"/>
      <c r="BQ2209" s="59"/>
      <c r="BR2209" s="59"/>
      <c r="BS2209" s="59"/>
      <c r="BT2209" s="59"/>
    </row>
    <row r="2210" spans="65:72" x14ac:dyDescent="0.3">
      <c r="BM2210" s="59"/>
      <c r="BN2210" s="59"/>
      <c r="BO2210" s="59"/>
      <c r="BP2210" s="59"/>
      <c r="BQ2210" s="59"/>
      <c r="BR2210" s="59"/>
      <c r="BS2210" s="59"/>
      <c r="BT2210" s="59"/>
    </row>
    <row r="2211" spans="65:72" x14ac:dyDescent="0.3">
      <c r="BM2211" s="59"/>
      <c r="BN2211" s="59"/>
      <c r="BO2211" s="59"/>
      <c r="BP2211" s="59"/>
      <c r="BQ2211" s="59"/>
      <c r="BR2211" s="59"/>
      <c r="BS2211" s="59"/>
      <c r="BT2211" s="59"/>
    </row>
    <row r="2212" spans="65:72" x14ac:dyDescent="0.3">
      <c r="BM2212" s="59"/>
      <c r="BN2212" s="59"/>
      <c r="BO2212" s="59"/>
      <c r="BP2212" s="59"/>
      <c r="BQ2212" s="59"/>
      <c r="BR2212" s="59"/>
      <c r="BS2212" s="59"/>
      <c r="BT2212" s="59"/>
    </row>
    <row r="2213" spans="65:72" x14ac:dyDescent="0.3">
      <c r="BM2213" s="59"/>
      <c r="BN2213" s="59"/>
      <c r="BO2213" s="59"/>
      <c r="BP2213" s="59"/>
      <c r="BQ2213" s="59"/>
      <c r="BR2213" s="59"/>
      <c r="BS2213" s="59"/>
      <c r="BT2213" s="59"/>
    </row>
    <row r="2214" spans="65:72" x14ac:dyDescent="0.3">
      <c r="BM2214" s="59"/>
      <c r="BN2214" s="59"/>
      <c r="BO2214" s="59"/>
      <c r="BP2214" s="59"/>
      <c r="BQ2214" s="59"/>
      <c r="BR2214" s="59"/>
      <c r="BS2214" s="59"/>
      <c r="BT2214" s="59"/>
    </row>
    <row r="2215" spans="65:72" x14ac:dyDescent="0.3">
      <c r="BM2215" s="59"/>
      <c r="BN2215" s="59"/>
      <c r="BO2215" s="59"/>
      <c r="BP2215" s="59"/>
      <c r="BQ2215" s="59"/>
      <c r="BR2215" s="59"/>
      <c r="BS2215" s="59"/>
      <c r="BT2215" s="59"/>
    </row>
    <row r="2216" spans="65:72" x14ac:dyDescent="0.3">
      <c r="BM2216" s="59"/>
      <c r="BN2216" s="59"/>
      <c r="BO2216" s="59"/>
      <c r="BP2216" s="59"/>
      <c r="BQ2216" s="59"/>
      <c r="BR2216" s="59"/>
      <c r="BS2216" s="59"/>
      <c r="BT2216" s="59"/>
    </row>
    <row r="2217" spans="65:72" x14ac:dyDescent="0.3">
      <c r="BM2217" s="59"/>
      <c r="BN2217" s="59"/>
      <c r="BO2217" s="59"/>
      <c r="BP2217" s="59"/>
      <c r="BQ2217" s="59"/>
      <c r="BR2217" s="59"/>
      <c r="BS2217" s="59"/>
      <c r="BT2217" s="59"/>
    </row>
    <row r="2218" spans="65:72" x14ac:dyDescent="0.3">
      <c r="BM2218" s="59"/>
      <c r="BN2218" s="59"/>
      <c r="BO2218" s="59"/>
      <c r="BP2218" s="59"/>
      <c r="BQ2218" s="59"/>
      <c r="BR2218" s="59"/>
      <c r="BS2218" s="59"/>
      <c r="BT2218" s="59"/>
    </row>
    <row r="2219" spans="65:72" x14ac:dyDescent="0.3">
      <c r="BM2219" s="59"/>
      <c r="BN2219" s="59"/>
      <c r="BO2219" s="59"/>
      <c r="BP2219" s="59"/>
      <c r="BQ2219" s="59"/>
      <c r="BR2219" s="59"/>
      <c r="BS2219" s="59"/>
      <c r="BT2219" s="59"/>
    </row>
    <row r="2220" spans="65:72" x14ac:dyDescent="0.3">
      <c r="BM2220" s="59"/>
      <c r="BN2220" s="59"/>
      <c r="BO2220" s="59"/>
      <c r="BP2220" s="59"/>
      <c r="BQ2220" s="59"/>
      <c r="BR2220" s="59"/>
      <c r="BS2220" s="59"/>
      <c r="BT2220" s="59"/>
    </row>
    <row r="2221" spans="65:72" x14ac:dyDescent="0.3">
      <c r="BM2221" s="59"/>
      <c r="BN2221" s="59"/>
      <c r="BO2221" s="59"/>
      <c r="BP2221" s="59"/>
      <c r="BQ2221" s="59"/>
      <c r="BR2221" s="59"/>
      <c r="BS2221" s="59"/>
      <c r="BT2221" s="59"/>
    </row>
    <row r="2222" spans="65:72" x14ac:dyDescent="0.3">
      <c r="BM2222" s="59"/>
      <c r="BN2222" s="59"/>
      <c r="BO2222" s="59"/>
      <c r="BP2222" s="59"/>
      <c r="BQ2222" s="59"/>
      <c r="BR2222" s="59"/>
      <c r="BS2222" s="59"/>
      <c r="BT2222" s="59"/>
    </row>
    <row r="2223" spans="65:72" x14ac:dyDescent="0.3">
      <c r="BM2223" s="59"/>
      <c r="BN2223" s="59"/>
      <c r="BO2223" s="59"/>
      <c r="BP2223" s="59"/>
      <c r="BQ2223" s="59"/>
      <c r="BR2223" s="59"/>
      <c r="BS2223" s="59"/>
      <c r="BT2223" s="59"/>
    </row>
    <row r="2224" spans="65:72" x14ac:dyDescent="0.3">
      <c r="BM2224" s="59"/>
      <c r="BN2224" s="59"/>
      <c r="BO2224" s="59"/>
      <c r="BP2224" s="59"/>
      <c r="BQ2224" s="59"/>
      <c r="BR2224" s="59"/>
      <c r="BS2224" s="59"/>
      <c r="BT2224" s="59"/>
    </row>
    <row r="2225" spans="65:72" x14ac:dyDescent="0.3">
      <c r="BM2225" s="59"/>
      <c r="BN2225" s="59"/>
      <c r="BO2225" s="59"/>
      <c r="BP2225" s="59"/>
      <c r="BQ2225" s="59"/>
      <c r="BR2225" s="59"/>
      <c r="BS2225" s="59"/>
      <c r="BT2225" s="59"/>
    </row>
    <row r="2226" spans="65:72" x14ac:dyDescent="0.3">
      <c r="BM2226" s="59"/>
      <c r="BN2226" s="59"/>
      <c r="BO2226" s="59"/>
      <c r="BP2226" s="59"/>
      <c r="BQ2226" s="59"/>
      <c r="BR2226" s="59"/>
      <c r="BS2226" s="59"/>
      <c r="BT2226" s="59"/>
    </row>
    <row r="2227" spans="65:72" x14ac:dyDescent="0.3">
      <c r="BM2227" s="59"/>
      <c r="BN2227" s="59"/>
      <c r="BO2227" s="59"/>
      <c r="BP2227" s="59"/>
      <c r="BQ2227" s="59"/>
      <c r="BR2227" s="59"/>
      <c r="BS2227" s="59"/>
      <c r="BT2227" s="59"/>
    </row>
    <row r="2228" spans="65:72" x14ac:dyDescent="0.3">
      <c r="BM2228" s="59"/>
      <c r="BN2228" s="59"/>
      <c r="BO2228" s="59"/>
      <c r="BP2228" s="59"/>
      <c r="BQ2228" s="59"/>
      <c r="BR2228" s="59"/>
      <c r="BS2228" s="59"/>
      <c r="BT2228" s="59"/>
    </row>
    <row r="2229" spans="65:72" x14ac:dyDescent="0.3">
      <c r="BM2229" s="59"/>
      <c r="BN2229" s="59"/>
      <c r="BO2229" s="59"/>
      <c r="BP2229" s="59"/>
      <c r="BQ2229" s="59"/>
      <c r="BR2229" s="59"/>
      <c r="BS2229" s="59"/>
      <c r="BT2229" s="59"/>
    </row>
    <row r="2230" spans="65:72" x14ac:dyDescent="0.3">
      <c r="BM2230" s="59"/>
      <c r="BN2230" s="59"/>
      <c r="BO2230" s="59"/>
      <c r="BP2230" s="59"/>
      <c r="BQ2230" s="59"/>
      <c r="BR2230" s="59"/>
      <c r="BS2230" s="59"/>
      <c r="BT2230" s="59"/>
    </row>
    <row r="2231" spans="65:72" x14ac:dyDescent="0.3">
      <c r="BM2231" s="59"/>
      <c r="BN2231" s="59"/>
      <c r="BO2231" s="59"/>
      <c r="BP2231" s="59"/>
      <c r="BQ2231" s="59"/>
      <c r="BR2231" s="59"/>
      <c r="BS2231" s="59"/>
      <c r="BT2231" s="59"/>
    </row>
    <row r="2232" spans="65:72" x14ac:dyDescent="0.3">
      <c r="BM2232" s="59"/>
      <c r="BN2232" s="59"/>
      <c r="BO2232" s="59"/>
      <c r="BP2232" s="59"/>
      <c r="BQ2232" s="59"/>
      <c r="BR2232" s="59"/>
      <c r="BS2232" s="59"/>
      <c r="BT2232" s="59"/>
    </row>
    <row r="2233" spans="65:72" x14ac:dyDescent="0.3">
      <c r="BM2233" s="59"/>
      <c r="BN2233" s="59"/>
      <c r="BO2233" s="59"/>
      <c r="BP2233" s="59"/>
      <c r="BQ2233" s="59"/>
      <c r="BR2233" s="59"/>
      <c r="BS2233" s="59"/>
      <c r="BT2233" s="59"/>
    </row>
    <row r="2234" spans="65:72" x14ac:dyDescent="0.3">
      <c r="BM2234" s="59"/>
      <c r="BN2234" s="59"/>
      <c r="BO2234" s="59"/>
      <c r="BP2234" s="59"/>
      <c r="BQ2234" s="59"/>
      <c r="BR2234" s="59"/>
      <c r="BS2234" s="59"/>
      <c r="BT2234" s="59"/>
    </row>
    <row r="2235" spans="65:72" x14ac:dyDescent="0.3">
      <c r="BM2235" s="59"/>
      <c r="BN2235" s="59"/>
      <c r="BO2235" s="59"/>
      <c r="BP2235" s="59"/>
      <c r="BQ2235" s="59"/>
      <c r="BR2235" s="59"/>
      <c r="BS2235" s="59"/>
      <c r="BT2235" s="59"/>
    </row>
    <row r="2236" spans="65:72" x14ac:dyDescent="0.3">
      <c r="BM2236" s="59"/>
      <c r="BN2236" s="59"/>
      <c r="BO2236" s="59"/>
      <c r="BP2236" s="59"/>
      <c r="BQ2236" s="59"/>
      <c r="BR2236" s="59"/>
      <c r="BS2236" s="59"/>
      <c r="BT2236" s="59"/>
    </row>
    <row r="2237" spans="65:72" x14ac:dyDescent="0.3">
      <c r="BM2237" s="59"/>
      <c r="BN2237" s="59"/>
      <c r="BO2237" s="59"/>
      <c r="BP2237" s="59"/>
      <c r="BQ2237" s="59"/>
      <c r="BR2237" s="59"/>
      <c r="BS2237" s="59"/>
      <c r="BT2237" s="59"/>
    </row>
    <row r="2238" spans="65:72" x14ac:dyDescent="0.3">
      <c r="BM2238" s="59"/>
      <c r="BN2238" s="59"/>
      <c r="BO2238" s="59"/>
      <c r="BP2238" s="59"/>
      <c r="BQ2238" s="59"/>
      <c r="BR2238" s="59"/>
      <c r="BS2238" s="59"/>
      <c r="BT2238" s="59"/>
    </row>
    <row r="2239" spans="65:72" x14ac:dyDescent="0.3">
      <c r="BM2239" s="59"/>
      <c r="BN2239" s="59"/>
      <c r="BO2239" s="59"/>
      <c r="BP2239" s="59"/>
      <c r="BQ2239" s="59"/>
      <c r="BR2239" s="59"/>
      <c r="BS2239" s="59"/>
      <c r="BT2239" s="59"/>
    </row>
    <row r="2240" spans="65:72" x14ac:dyDescent="0.3">
      <c r="BM2240" s="59"/>
      <c r="BN2240" s="59"/>
      <c r="BO2240" s="59"/>
      <c r="BP2240" s="59"/>
      <c r="BQ2240" s="59"/>
      <c r="BR2240" s="59"/>
      <c r="BS2240" s="59"/>
      <c r="BT2240" s="59"/>
    </row>
    <row r="2241" spans="65:72" x14ac:dyDescent="0.3">
      <c r="BM2241" s="59"/>
      <c r="BN2241" s="59"/>
      <c r="BO2241" s="59"/>
      <c r="BP2241" s="59"/>
      <c r="BQ2241" s="59"/>
      <c r="BR2241" s="59"/>
      <c r="BS2241" s="59"/>
      <c r="BT2241" s="59"/>
    </row>
    <row r="2242" spans="65:72" x14ac:dyDescent="0.3">
      <c r="BM2242" s="59"/>
      <c r="BN2242" s="59"/>
      <c r="BO2242" s="59"/>
      <c r="BP2242" s="59"/>
      <c r="BQ2242" s="59"/>
      <c r="BR2242" s="59"/>
      <c r="BS2242" s="59"/>
      <c r="BT2242" s="59"/>
    </row>
    <row r="2243" spans="65:72" x14ac:dyDescent="0.3">
      <c r="BM2243" s="59"/>
      <c r="BN2243" s="59"/>
      <c r="BO2243" s="59"/>
      <c r="BP2243" s="59"/>
      <c r="BQ2243" s="59"/>
      <c r="BR2243" s="59"/>
      <c r="BS2243" s="59"/>
      <c r="BT2243" s="59"/>
    </row>
    <row r="2244" spans="65:72" x14ac:dyDescent="0.3">
      <c r="BM2244" s="59"/>
      <c r="BN2244" s="59"/>
      <c r="BO2244" s="59"/>
      <c r="BP2244" s="59"/>
      <c r="BQ2244" s="59"/>
      <c r="BR2244" s="59"/>
      <c r="BS2244" s="59"/>
      <c r="BT2244" s="59"/>
    </row>
    <row r="2245" spans="65:72" x14ac:dyDescent="0.3">
      <c r="BM2245" s="59"/>
      <c r="BN2245" s="59"/>
      <c r="BO2245" s="59"/>
      <c r="BP2245" s="59"/>
      <c r="BQ2245" s="59"/>
      <c r="BR2245" s="59"/>
      <c r="BS2245" s="59"/>
      <c r="BT2245" s="59"/>
    </row>
    <row r="2246" spans="65:72" x14ac:dyDescent="0.3">
      <c r="BM2246" s="59"/>
      <c r="BN2246" s="59"/>
      <c r="BO2246" s="59"/>
      <c r="BP2246" s="59"/>
      <c r="BQ2246" s="59"/>
      <c r="BR2246" s="59"/>
      <c r="BS2246" s="59"/>
      <c r="BT2246" s="59"/>
    </row>
    <row r="2247" spans="65:72" x14ac:dyDescent="0.3">
      <c r="BM2247" s="59"/>
      <c r="BN2247" s="59"/>
      <c r="BO2247" s="59"/>
      <c r="BP2247" s="59"/>
      <c r="BQ2247" s="59"/>
      <c r="BR2247" s="59"/>
      <c r="BS2247" s="59"/>
      <c r="BT2247" s="59"/>
    </row>
    <row r="2248" spans="65:72" x14ac:dyDescent="0.3">
      <c r="BM2248" s="59"/>
      <c r="BN2248" s="59"/>
      <c r="BO2248" s="59"/>
      <c r="BP2248" s="59"/>
      <c r="BQ2248" s="59"/>
      <c r="BR2248" s="59"/>
      <c r="BS2248" s="59"/>
      <c r="BT2248" s="59"/>
    </row>
    <row r="2249" spans="65:72" x14ac:dyDescent="0.3">
      <c r="BM2249" s="59"/>
      <c r="BN2249" s="59"/>
      <c r="BO2249" s="59"/>
      <c r="BP2249" s="59"/>
      <c r="BQ2249" s="59"/>
      <c r="BR2249" s="59"/>
      <c r="BS2249" s="59"/>
      <c r="BT2249" s="59"/>
    </row>
    <row r="2250" spans="65:72" x14ac:dyDescent="0.3">
      <c r="BM2250" s="59"/>
      <c r="BN2250" s="59"/>
      <c r="BO2250" s="59"/>
      <c r="BP2250" s="59"/>
      <c r="BQ2250" s="59"/>
      <c r="BR2250" s="59"/>
      <c r="BS2250" s="59"/>
      <c r="BT2250" s="59"/>
    </row>
    <row r="2251" spans="65:72" x14ac:dyDescent="0.3">
      <c r="BM2251" s="59"/>
      <c r="BN2251" s="59"/>
      <c r="BO2251" s="59"/>
      <c r="BP2251" s="59"/>
      <c r="BQ2251" s="59"/>
      <c r="BR2251" s="59"/>
      <c r="BS2251" s="59"/>
      <c r="BT2251" s="59"/>
    </row>
    <row r="2252" spans="65:72" x14ac:dyDescent="0.3">
      <c r="BM2252" s="59"/>
      <c r="BN2252" s="59"/>
      <c r="BO2252" s="59"/>
      <c r="BP2252" s="59"/>
      <c r="BQ2252" s="59"/>
      <c r="BR2252" s="59"/>
      <c r="BS2252" s="59"/>
      <c r="BT2252" s="59"/>
    </row>
    <row r="2253" spans="65:72" x14ac:dyDescent="0.3">
      <c r="BM2253" s="59"/>
      <c r="BN2253" s="59"/>
      <c r="BO2253" s="59"/>
      <c r="BP2253" s="59"/>
      <c r="BQ2253" s="59"/>
      <c r="BR2253" s="59"/>
      <c r="BS2253" s="59"/>
      <c r="BT2253" s="59"/>
    </row>
    <row r="2254" spans="65:72" x14ac:dyDescent="0.3">
      <c r="BM2254" s="59"/>
      <c r="BN2254" s="59"/>
      <c r="BO2254" s="59"/>
      <c r="BP2254" s="59"/>
      <c r="BQ2254" s="59"/>
      <c r="BR2254" s="59"/>
      <c r="BS2254" s="59"/>
      <c r="BT2254" s="59"/>
    </row>
    <row r="2255" spans="65:72" x14ac:dyDescent="0.3">
      <c r="BM2255" s="59"/>
      <c r="BN2255" s="59"/>
      <c r="BO2255" s="59"/>
      <c r="BP2255" s="59"/>
      <c r="BQ2255" s="59"/>
      <c r="BR2255" s="59"/>
      <c r="BS2255" s="59"/>
      <c r="BT2255" s="59"/>
    </row>
    <row r="2256" spans="65:72" x14ac:dyDescent="0.3">
      <c r="BM2256" s="59"/>
      <c r="BN2256" s="59"/>
      <c r="BO2256" s="59"/>
      <c r="BP2256" s="59"/>
      <c r="BQ2256" s="59"/>
      <c r="BR2256" s="59"/>
      <c r="BS2256" s="59"/>
      <c r="BT2256" s="59"/>
    </row>
    <row r="2257" spans="65:72" x14ac:dyDescent="0.3">
      <c r="BM2257" s="59"/>
      <c r="BN2257" s="59"/>
      <c r="BO2257" s="59"/>
      <c r="BP2257" s="59"/>
      <c r="BQ2257" s="59"/>
      <c r="BR2257" s="59"/>
      <c r="BS2257" s="59"/>
      <c r="BT2257" s="59"/>
    </row>
    <row r="2258" spans="65:72" x14ac:dyDescent="0.3">
      <c r="BM2258" s="59"/>
      <c r="BN2258" s="59"/>
      <c r="BO2258" s="59"/>
      <c r="BP2258" s="59"/>
      <c r="BQ2258" s="59"/>
      <c r="BR2258" s="59"/>
      <c r="BS2258" s="59"/>
      <c r="BT2258" s="59"/>
    </row>
    <row r="2259" spans="65:72" x14ac:dyDescent="0.3">
      <c r="BM2259" s="59"/>
      <c r="BN2259" s="59"/>
      <c r="BO2259" s="59"/>
      <c r="BP2259" s="59"/>
      <c r="BQ2259" s="59"/>
      <c r="BR2259" s="59"/>
      <c r="BS2259" s="59"/>
      <c r="BT2259" s="59"/>
    </row>
    <row r="2260" spans="65:72" x14ac:dyDescent="0.3">
      <c r="BM2260" s="59"/>
      <c r="BN2260" s="59"/>
      <c r="BO2260" s="59"/>
      <c r="BP2260" s="59"/>
      <c r="BQ2260" s="59"/>
      <c r="BR2260" s="59"/>
      <c r="BS2260" s="59"/>
      <c r="BT2260" s="59"/>
    </row>
    <row r="2261" spans="65:72" x14ac:dyDescent="0.3">
      <c r="BM2261" s="59"/>
      <c r="BN2261" s="59"/>
      <c r="BO2261" s="59"/>
      <c r="BP2261" s="59"/>
      <c r="BQ2261" s="59"/>
      <c r="BR2261" s="59"/>
      <c r="BS2261" s="59"/>
      <c r="BT2261" s="59"/>
    </row>
    <row r="2262" spans="65:72" x14ac:dyDescent="0.3">
      <c r="BM2262" s="59"/>
      <c r="BN2262" s="59"/>
      <c r="BO2262" s="59"/>
      <c r="BP2262" s="59"/>
      <c r="BQ2262" s="59"/>
      <c r="BR2262" s="59"/>
      <c r="BS2262" s="59"/>
      <c r="BT2262" s="59"/>
    </row>
    <row r="2263" spans="65:72" x14ac:dyDescent="0.3">
      <c r="BM2263" s="59"/>
      <c r="BN2263" s="59"/>
      <c r="BO2263" s="59"/>
      <c r="BP2263" s="59"/>
      <c r="BQ2263" s="59"/>
      <c r="BR2263" s="59"/>
      <c r="BS2263" s="59"/>
      <c r="BT2263" s="59"/>
    </row>
    <row r="2264" spans="65:72" x14ac:dyDescent="0.3">
      <c r="BM2264" s="59"/>
      <c r="BN2264" s="59"/>
      <c r="BO2264" s="59"/>
      <c r="BP2264" s="59"/>
      <c r="BQ2264" s="59"/>
      <c r="BR2264" s="59"/>
      <c r="BS2264" s="59"/>
      <c r="BT2264" s="59"/>
    </row>
    <row r="2265" spans="65:72" x14ac:dyDescent="0.3">
      <c r="BM2265" s="59"/>
      <c r="BN2265" s="59"/>
      <c r="BO2265" s="59"/>
      <c r="BP2265" s="59"/>
      <c r="BQ2265" s="59"/>
      <c r="BR2265" s="59"/>
      <c r="BS2265" s="59"/>
      <c r="BT2265" s="59"/>
    </row>
    <row r="2266" spans="65:72" x14ac:dyDescent="0.3">
      <c r="BM2266" s="59"/>
      <c r="BN2266" s="59"/>
      <c r="BO2266" s="59"/>
      <c r="BP2266" s="59"/>
      <c r="BQ2266" s="59"/>
      <c r="BR2266" s="59"/>
      <c r="BS2266" s="59"/>
      <c r="BT2266" s="59"/>
    </row>
    <row r="2267" spans="65:72" x14ac:dyDescent="0.3">
      <c r="BM2267" s="59"/>
      <c r="BN2267" s="59"/>
      <c r="BO2267" s="59"/>
      <c r="BP2267" s="59"/>
      <c r="BQ2267" s="59"/>
      <c r="BR2267" s="59"/>
      <c r="BS2267" s="59"/>
      <c r="BT2267" s="59"/>
    </row>
    <row r="2268" spans="65:72" x14ac:dyDescent="0.3">
      <c r="BM2268" s="59"/>
      <c r="BN2268" s="59"/>
      <c r="BO2268" s="59"/>
      <c r="BP2268" s="59"/>
      <c r="BQ2268" s="59"/>
      <c r="BR2268" s="59"/>
      <c r="BS2268" s="59"/>
      <c r="BT2268" s="59"/>
    </row>
    <row r="2269" spans="65:72" x14ac:dyDescent="0.3">
      <c r="BM2269" s="59"/>
      <c r="BN2269" s="59"/>
      <c r="BO2269" s="59"/>
      <c r="BP2269" s="59"/>
      <c r="BQ2269" s="59"/>
      <c r="BR2269" s="59"/>
      <c r="BS2269" s="59"/>
      <c r="BT2269" s="59"/>
    </row>
    <row r="2270" spans="65:72" x14ac:dyDescent="0.3">
      <c r="BM2270" s="59"/>
      <c r="BN2270" s="59"/>
      <c r="BO2270" s="59"/>
      <c r="BP2270" s="59"/>
      <c r="BQ2270" s="59"/>
      <c r="BR2270" s="59"/>
      <c r="BS2270" s="59"/>
      <c r="BT2270" s="59"/>
    </row>
    <row r="2271" spans="65:72" x14ac:dyDescent="0.3">
      <c r="BM2271" s="59"/>
      <c r="BN2271" s="59"/>
      <c r="BO2271" s="59"/>
      <c r="BP2271" s="59"/>
      <c r="BQ2271" s="59"/>
      <c r="BR2271" s="59"/>
      <c r="BS2271" s="59"/>
      <c r="BT2271" s="59"/>
    </row>
    <row r="2272" spans="65:72" x14ac:dyDescent="0.3">
      <c r="BM2272" s="59"/>
      <c r="BN2272" s="59"/>
      <c r="BO2272" s="59"/>
      <c r="BP2272" s="59"/>
      <c r="BQ2272" s="59"/>
      <c r="BR2272" s="59"/>
      <c r="BS2272" s="59"/>
      <c r="BT2272" s="59"/>
    </row>
    <row r="2273" spans="65:72" x14ac:dyDescent="0.3">
      <c r="BM2273" s="59"/>
      <c r="BN2273" s="59"/>
      <c r="BO2273" s="59"/>
      <c r="BP2273" s="59"/>
      <c r="BQ2273" s="59"/>
      <c r="BR2273" s="59"/>
      <c r="BS2273" s="59"/>
      <c r="BT2273" s="59"/>
    </row>
    <row r="2274" spans="65:72" x14ac:dyDescent="0.3">
      <c r="BM2274" s="59"/>
      <c r="BN2274" s="59"/>
      <c r="BO2274" s="59"/>
      <c r="BP2274" s="59"/>
      <c r="BQ2274" s="59"/>
      <c r="BR2274" s="59"/>
      <c r="BS2274" s="59"/>
      <c r="BT2274" s="59"/>
    </row>
    <row r="2275" spans="65:72" x14ac:dyDescent="0.3">
      <c r="BM2275" s="59"/>
      <c r="BN2275" s="59"/>
      <c r="BO2275" s="59"/>
      <c r="BP2275" s="59"/>
      <c r="BQ2275" s="59"/>
      <c r="BR2275" s="59"/>
      <c r="BS2275" s="59"/>
      <c r="BT2275" s="59"/>
    </row>
    <row r="2276" spans="65:72" x14ac:dyDescent="0.3">
      <c r="BM2276" s="59"/>
      <c r="BN2276" s="59"/>
      <c r="BO2276" s="59"/>
      <c r="BP2276" s="59"/>
      <c r="BQ2276" s="59"/>
      <c r="BR2276" s="59"/>
      <c r="BS2276" s="59"/>
      <c r="BT2276" s="59"/>
    </row>
    <row r="2277" spans="65:72" x14ac:dyDescent="0.3">
      <c r="BM2277" s="59"/>
      <c r="BN2277" s="59"/>
      <c r="BO2277" s="59"/>
      <c r="BP2277" s="59"/>
      <c r="BQ2277" s="59"/>
      <c r="BR2277" s="59"/>
      <c r="BS2277" s="59"/>
      <c r="BT2277" s="59"/>
    </row>
    <row r="2278" spans="65:72" x14ac:dyDescent="0.3">
      <c r="BM2278" s="59"/>
      <c r="BN2278" s="59"/>
      <c r="BO2278" s="59"/>
      <c r="BP2278" s="59"/>
      <c r="BQ2278" s="59"/>
      <c r="BR2278" s="59"/>
      <c r="BS2278" s="59"/>
      <c r="BT2278" s="59"/>
    </row>
    <row r="2279" spans="65:72" x14ac:dyDescent="0.3">
      <c r="BM2279" s="59"/>
      <c r="BN2279" s="59"/>
      <c r="BO2279" s="59"/>
      <c r="BP2279" s="59"/>
      <c r="BQ2279" s="59"/>
      <c r="BR2279" s="59"/>
      <c r="BS2279" s="59"/>
      <c r="BT2279" s="59"/>
    </row>
    <row r="2280" spans="65:72" x14ac:dyDescent="0.3">
      <c r="BM2280" s="59"/>
      <c r="BN2280" s="59"/>
      <c r="BO2280" s="59"/>
      <c r="BP2280" s="59"/>
      <c r="BQ2280" s="59"/>
      <c r="BR2280" s="59"/>
      <c r="BS2280" s="59"/>
      <c r="BT2280" s="59"/>
    </row>
    <row r="2281" spans="65:72" x14ac:dyDescent="0.3">
      <c r="BM2281" s="59"/>
      <c r="BN2281" s="59"/>
      <c r="BO2281" s="59"/>
      <c r="BP2281" s="59"/>
      <c r="BQ2281" s="59"/>
      <c r="BR2281" s="59"/>
      <c r="BS2281" s="59"/>
      <c r="BT2281" s="59"/>
    </row>
    <row r="2282" spans="65:72" x14ac:dyDescent="0.3">
      <c r="BM2282" s="59"/>
      <c r="BN2282" s="59"/>
      <c r="BO2282" s="59"/>
      <c r="BP2282" s="59"/>
      <c r="BQ2282" s="59"/>
      <c r="BR2282" s="59"/>
      <c r="BS2282" s="59"/>
      <c r="BT2282" s="59"/>
    </row>
    <row r="2283" spans="65:72" x14ac:dyDescent="0.3">
      <c r="BM2283" s="59"/>
      <c r="BN2283" s="59"/>
      <c r="BO2283" s="59"/>
      <c r="BP2283" s="59"/>
      <c r="BQ2283" s="59"/>
      <c r="BR2283" s="59"/>
      <c r="BS2283" s="59"/>
      <c r="BT2283" s="59"/>
    </row>
    <row r="2284" spans="65:72" x14ac:dyDescent="0.3">
      <c r="BM2284" s="59"/>
      <c r="BN2284" s="59"/>
      <c r="BO2284" s="59"/>
      <c r="BP2284" s="59"/>
      <c r="BQ2284" s="59"/>
      <c r="BR2284" s="59"/>
      <c r="BS2284" s="59"/>
      <c r="BT2284" s="59"/>
    </row>
    <row r="2285" spans="65:72" x14ac:dyDescent="0.3">
      <c r="BM2285" s="59"/>
      <c r="BN2285" s="59"/>
      <c r="BO2285" s="59"/>
      <c r="BP2285" s="59"/>
      <c r="BQ2285" s="59"/>
      <c r="BR2285" s="59"/>
      <c r="BS2285" s="59"/>
      <c r="BT2285" s="59"/>
    </row>
    <row r="2286" spans="65:72" x14ac:dyDescent="0.3">
      <c r="BM2286" s="59"/>
      <c r="BN2286" s="59"/>
      <c r="BO2286" s="59"/>
      <c r="BP2286" s="59"/>
      <c r="BQ2286" s="59"/>
      <c r="BR2286" s="59"/>
      <c r="BS2286" s="59"/>
      <c r="BT2286" s="59"/>
    </row>
    <row r="2287" spans="65:72" x14ac:dyDescent="0.3">
      <c r="BM2287" s="59"/>
      <c r="BN2287" s="59"/>
      <c r="BO2287" s="59"/>
      <c r="BP2287" s="59"/>
      <c r="BQ2287" s="59"/>
      <c r="BR2287" s="59"/>
      <c r="BS2287" s="59"/>
      <c r="BT2287" s="59"/>
    </row>
    <row r="2288" spans="65:72" x14ac:dyDescent="0.3">
      <c r="BM2288" s="59"/>
      <c r="BN2288" s="59"/>
      <c r="BO2288" s="59"/>
      <c r="BP2288" s="59"/>
      <c r="BQ2288" s="59"/>
      <c r="BR2288" s="59"/>
      <c r="BS2288" s="59"/>
      <c r="BT2288" s="59"/>
    </row>
    <row r="2289" spans="65:72" x14ac:dyDescent="0.3">
      <c r="BM2289" s="59"/>
      <c r="BN2289" s="59"/>
      <c r="BO2289" s="59"/>
      <c r="BP2289" s="59"/>
      <c r="BQ2289" s="59"/>
      <c r="BR2289" s="59"/>
      <c r="BS2289" s="59"/>
      <c r="BT2289" s="59"/>
    </row>
    <row r="2290" spans="65:72" x14ac:dyDescent="0.3">
      <c r="BM2290" s="59"/>
      <c r="BN2290" s="59"/>
      <c r="BO2290" s="59"/>
      <c r="BP2290" s="59"/>
      <c r="BQ2290" s="59"/>
      <c r="BR2290" s="59"/>
      <c r="BS2290" s="59"/>
      <c r="BT2290" s="59"/>
    </row>
    <row r="2291" spans="65:72" x14ac:dyDescent="0.3">
      <c r="BM2291" s="59"/>
      <c r="BN2291" s="59"/>
      <c r="BO2291" s="59"/>
      <c r="BP2291" s="59"/>
      <c r="BQ2291" s="59"/>
      <c r="BR2291" s="59"/>
      <c r="BS2291" s="59"/>
      <c r="BT2291" s="59"/>
    </row>
    <row r="2292" spans="65:72" x14ac:dyDescent="0.3">
      <c r="BM2292" s="59"/>
      <c r="BN2292" s="59"/>
      <c r="BO2292" s="59"/>
      <c r="BP2292" s="59"/>
      <c r="BQ2292" s="59"/>
      <c r="BR2292" s="59"/>
      <c r="BS2292" s="59"/>
      <c r="BT2292" s="59"/>
    </row>
    <row r="2293" spans="65:72" x14ac:dyDescent="0.3">
      <c r="BM2293" s="59"/>
      <c r="BN2293" s="59"/>
      <c r="BO2293" s="59"/>
      <c r="BP2293" s="59"/>
      <c r="BQ2293" s="59"/>
      <c r="BR2293" s="59"/>
      <c r="BS2293" s="59"/>
      <c r="BT2293" s="59"/>
    </row>
    <row r="2294" spans="65:72" x14ac:dyDescent="0.3">
      <c r="BM2294" s="59"/>
      <c r="BN2294" s="59"/>
      <c r="BO2294" s="59"/>
      <c r="BP2294" s="59"/>
      <c r="BQ2294" s="59"/>
      <c r="BR2294" s="59"/>
      <c r="BS2294" s="59"/>
      <c r="BT2294" s="59"/>
    </row>
    <row r="2295" spans="65:72" x14ac:dyDescent="0.3">
      <c r="BM2295" s="59"/>
      <c r="BN2295" s="59"/>
      <c r="BO2295" s="59"/>
      <c r="BP2295" s="59"/>
      <c r="BQ2295" s="59"/>
      <c r="BR2295" s="59"/>
      <c r="BS2295" s="59"/>
      <c r="BT2295" s="59"/>
    </row>
    <row r="2296" spans="65:72" x14ac:dyDescent="0.3">
      <c r="BM2296" s="59"/>
      <c r="BN2296" s="59"/>
      <c r="BO2296" s="59"/>
      <c r="BP2296" s="59"/>
      <c r="BQ2296" s="59"/>
      <c r="BR2296" s="59"/>
      <c r="BS2296" s="59"/>
      <c r="BT2296" s="59"/>
    </row>
    <row r="2297" spans="65:72" x14ac:dyDescent="0.3">
      <c r="BM2297" s="59"/>
      <c r="BN2297" s="59"/>
      <c r="BO2297" s="59"/>
      <c r="BP2297" s="59"/>
      <c r="BQ2297" s="59"/>
      <c r="BR2297" s="59"/>
      <c r="BS2297" s="59"/>
      <c r="BT2297" s="59"/>
    </row>
    <row r="2298" spans="65:72" x14ac:dyDescent="0.3">
      <c r="BM2298" s="59"/>
      <c r="BN2298" s="59"/>
      <c r="BO2298" s="59"/>
      <c r="BP2298" s="59"/>
      <c r="BQ2298" s="59"/>
      <c r="BR2298" s="59"/>
      <c r="BS2298" s="59"/>
      <c r="BT2298" s="59"/>
    </row>
    <row r="2299" spans="65:72" x14ac:dyDescent="0.3">
      <c r="BM2299" s="59"/>
      <c r="BN2299" s="59"/>
      <c r="BO2299" s="59"/>
      <c r="BP2299" s="59"/>
      <c r="BQ2299" s="59"/>
      <c r="BR2299" s="59"/>
      <c r="BS2299" s="59"/>
      <c r="BT2299" s="59"/>
    </row>
    <row r="2300" spans="65:72" x14ac:dyDescent="0.3">
      <c r="BM2300" s="59"/>
      <c r="BN2300" s="59"/>
      <c r="BO2300" s="59"/>
      <c r="BP2300" s="59"/>
      <c r="BQ2300" s="59"/>
      <c r="BR2300" s="59"/>
      <c r="BS2300" s="59"/>
      <c r="BT2300" s="59"/>
    </row>
    <row r="2301" spans="65:72" x14ac:dyDescent="0.3">
      <c r="BM2301" s="59"/>
      <c r="BN2301" s="59"/>
      <c r="BO2301" s="59"/>
      <c r="BP2301" s="59"/>
      <c r="BQ2301" s="59"/>
      <c r="BR2301" s="59"/>
      <c r="BS2301" s="59"/>
      <c r="BT2301" s="59"/>
    </row>
    <row r="2302" spans="65:72" x14ac:dyDescent="0.3">
      <c r="BM2302" s="59"/>
      <c r="BN2302" s="59"/>
      <c r="BO2302" s="59"/>
      <c r="BP2302" s="59"/>
      <c r="BQ2302" s="59"/>
      <c r="BR2302" s="59"/>
      <c r="BS2302" s="59"/>
      <c r="BT2302" s="59"/>
    </row>
    <row r="2303" spans="65:72" x14ac:dyDescent="0.3">
      <c r="BM2303" s="59"/>
      <c r="BN2303" s="59"/>
      <c r="BO2303" s="59"/>
      <c r="BP2303" s="59"/>
      <c r="BQ2303" s="59"/>
      <c r="BR2303" s="59"/>
      <c r="BS2303" s="59"/>
      <c r="BT2303" s="59"/>
    </row>
    <row r="2304" spans="65:72" x14ac:dyDescent="0.3">
      <c r="BM2304" s="59"/>
      <c r="BN2304" s="59"/>
      <c r="BO2304" s="59"/>
      <c r="BP2304" s="59"/>
      <c r="BQ2304" s="59"/>
      <c r="BR2304" s="59"/>
      <c r="BS2304" s="59"/>
      <c r="BT2304" s="59"/>
    </row>
    <row r="2305" spans="65:72" x14ac:dyDescent="0.3">
      <c r="BM2305" s="59"/>
      <c r="BN2305" s="59"/>
      <c r="BO2305" s="59"/>
      <c r="BP2305" s="59"/>
      <c r="BQ2305" s="59"/>
      <c r="BR2305" s="59"/>
      <c r="BS2305" s="59"/>
      <c r="BT2305" s="59"/>
    </row>
    <row r="2306" spans="65:72" x14ac:dyDescent="0.3">
      <c r="BM2306" s="59"/>
      <c r="BN2306" s="59"/>
      <c r="BO2306" s="59"/>
      <c r="BP2306" s="59"/>
      <c r="BQ2306" s="59"/>
      <c r="BR2306" s="59"/>
      <c r="BS2306" s="59"/>
      <c r="BT2306" s="59"/>
    </row>
    <row r="2307" spans="65:72" x14ac:dyDescent="0.3">
      <c r="BM2307" s="59"/>
      <c r="BN2307" s="59"/>
      <c r="BO2307" s="59"/>
      <c r="BP2307" s="59"/>
      <c r="BQ2307" s="59"/>
      <c r="BR2307" s="59"/>
      <c r="BS2307" s="59"/>
      <c r="BT2307" s="59"/>
    </row>
    <row r="2308" spans="65:72" x14ac:dyDescent="0.3">
      <c r="BM2308" s="59"/>
      <c r="BN2308" s="59"/>
      <c r="BO2308" s="59"/>
      <c r="BP2308" s="59"/>
      <c r="BQ2308" s="59"/>
      <c r="BR2308" s="59"/>
      <c r="BS2308" s="59"/>
      <c r="BT2308" s="59"/>
    </row>
    <row r="2309" spans="65:72" x14ac:dyDescent="0.3">
      <c r="BM2309" s="59"/>
      <c r="BN2309" s="59"/>
      <c r="BO2309" s="59"/>
      <c r="BP2309" s="59"/>
      <c r="BQ2309" s="59"/>
      <c r="BR2309" s="59"/>
      <c r="BS2309" s="59"/>
      <c r="BT2309" s="59"/>
    </row>
    <row r="2310" spans="65:72" x14ac:dyDescent="0.3">
      <c r="BM2310" s="59"/>
      <c r="BN2310" s="59"/>
      <c r="BO2310" s="59"/>
      <c r="BP2310" s="59"/>
      <c r="BQ2310" s="59"/>
      <c r="BR2310" s="59"/>
      <c r="BS2310" s="59"/>
      <c r="BT2310" s="59"/>
    </row>
    <row r="2311" spans="65:72" x14ac:dyDescent="0.3">
      <c r="BM2311" s="59"/>
      <c r="BN2311" s="59"/>
      <c r="BO2311" s="59"/>
      <c r="BP2311" s="59"/>
      <c r="BQ2311" s="59"/>
      <c r="BR2311" s="59"/>
      <c r="BS2311" s="59"/>
      <c r="BT2311" s="59"/>
    </row>
    <row r="2312" spans="65:72" x14ac:dyDescent="0.3">
      <c r="BM2312" s="59"/>
      <c r="BN2312" s="59"/>
      <c r="BO2312" s="59"/>
      <c r="BP2312" s="59"/>
      <c r="BQ2312" s="59"/>
      <c r="BR2312" s="59"/>
      <c r="BS2312" s="59"/>
      <c r="BT2312" s="59"/>
    </row>
    <row r="2313" spans="65:72" x14ac:dyDescent="0.3">
      <c r="BM2313" s="59"/>
      <c r="BN2313" s="59"/>
      <c r="BO2313" s="59"/>
      <c r="BP2313" s="59"/>
      <c r="BQ2313" s="59"/>
      <c r="BR2313" s="59"/>
      <c r="BS2313" s="59"/>
      <c r="BT2313" s="59"/>
    </row>
    <row r="2314" spans="65:72" x14ac:dyDescent="0.3">
      <c r="BM2314" s="59"/>
      <c r="BN2314" s="59"/>
      <c r="BO2314" s="59"/>
      <c r="BP2314" s="59"/>
      <c r="BQ2314" s="59"/>
      <c r="BR2314" s="59"/>
      <c r="BS2314" s="59"/>
      <c r="BT2314" s="59"/>
    </row>
    <row r="2315" spans="65:72" x14ac:dyDescent="0.3">
      <c r="BM2315" s="59"/>
      <c r="BN2315" s="59"/>
      <c r="BO2315" s="59"/>
      <c r="BP2315" s="59"/>
      <c r="BQ2315" s="59"/>
      <c r="BR2315" s="59"/>
      <c r="BS2315" s="59"/>
      <c r="BT2315" s="59"/>
    </row>
    <row r="2316" spans="65:72" x14ac:dyDescent="0.3">
      <c r="BM2316" s="59"/>
      <c r="BN2316" s="59"/>
      <c r="BO2316" s="59"/>
      <c r="BP2316" s="59"/>
      <c r="BQ2316" s="59"/>
      <c r="BR2316" s="59"/>
      <c r="BS2316" s="59"/>
      <c r="BT2316" s="59"/>
    </row>
    <row r="2317" spans="65:72" x14ac:dyDescent="0.3">
      <c r="BM2317" s="59"/>
      <c r="BN2317" s="59"/>
      <c r="BO2317" s="59"/>
      <c r="BP2317" s="59"/>
      <c r="BQ2317" s="59"/>
      <c r="BR2317" s="59"/>
      <c r="BS2317" s="59"/>
      <c r="BT2317" s="59"/>
    </row>
    <row r="2318" spans="65:72" x14ac:dyDescent="0.3">
      <c r="BM2318" s="59"/>
      <c r="BN2318" s="59"/>
      <c r="BO2318" s="59"/>
      <c r="BP2318" s="59"/>
      <c r="BQ2318" s="59"/>
      <c r="BR2318" s="59"/>
      <c r="BS2318" s="59"/>
      <c r="BT2318" s="59"/>
    </row>
    <row r="2319" spans="65:72" x14ac:dyDescent="0.3">
      <c r="BM2319" s="59"/>
      <c r="BN2319" s="59"/>
      <c r="BO2319" s="59"/>
      <c r="BP2319" s="59"/>
      <c r="BQ2319" s="59"/>
      <c r="BR2319" s="59"/>
      <c r="BS2319" s="59"/>
      <c r="BT2319" s="59"/>
    </row>
    <row r="2320" spans="65:72" x14ac:dyDescent="0.3">
      <c r="BM2320" s="59"/>
      <c r="BN2320" s="59"/>
      <c r="BO2320" s="59"/>
      <c r="BP2320" s="59"/>
      <c r="BQ2320" s="59"/>
      <c r="BR2320" s="59"/>
      <c r="BS2320" s="59"/>
      <c r="BT2320" s="59"/>
    </row>
    <row r="2321" spans="65:72" x14ac:dyDescent="0.3">
      <c r="BM2321" s="59"/>
      <c r="BN2321" s="59"/>
      <c r="BO2321" s="59"/>
      <c r="BP2321" s="59"/>
      <c r="BQ2321" s="59"/>
      <c r="BR2321" s="59"/>
      <c r="BS2321" s="59"/>
      <c r="BT2321" s="59"/>
    </row>
    <row r="2322" spans="65:72" x14ac:dyDescent="0.3">
      <c r="BM2322" s="59"/>
      <c r="BN2322" s="59"/>
      <c r="BO2322" s="59"/>
      <c r="BP2322" s="59"/>
      <c r="BQ2322" s="59"/>
      <c r="BR2322" s="59"/>
      <c r="BS2322" s="59"/>
      <c r="BT2322" s="59"/>
    </row>
    <row r="2323" spans="65:72" x14ac:dyDescent="0.3">
      <c r="BM2323" s="59"/>
      <c r="BN2323" s="59"/>
      <c r="BO2323" s="59"/>
      <c r="BP2323" s="59"/>
      <c r="BQ2323" s="59"/>
      <c r="BR2323" s="59"/>
      <c r="BS2323" s="59"/>
      <c r="BT2323" s="59"/>
    </row>
    <row r="2324" spans="65:72" x14ac:dyDescent="0.3">
      <c r="BM2324" s="59"/>
      <c r="BN2324" s="59"/>
      <c r="BO2324" s="59"/>
      <c r="BP2324" s="59"/>
      <c r="BQ2324" s="59"/>
      <c r="BR2324" s="59"/>
      <c r="BS2324" s="59"/>
      <c r="BT2324" s="59"/>
    </row>
    <row r="2325" spans="65:72" x14ac:dyDescent="0.3">
      <c r="BM2325" s="59"/>
      <c r="BN2325" s="59"/>
      <c r="BO2325" s="59"/>
      <c r="BP2325" s="59"/>
      <c r="BQ2325" s="59"/>
      <c r="BR2325" s="59"/>
      <c r="BS2325" s="59"/>
      <c r="BT2325" s="59"/>
    </row>
    <row r="2326" spans="65:72" x14ac:dyDescent="0.3">
      <c r="BM2326" s="59"/>
      <c r="BN2326" s="59"/>
      <c r="BO2326" s="59"/>
      <c r="BP2326" s="59"/>
      <c r="BQ2326" s="59"/>
      <c r="BR2326" s="59"/>
      <c r="BS2326" s="59"/>
      <c r="BT2326" s="59"/>
    </row>
    <row r="2327" spans="65:72" x14ac:dyDescent="0.3">
      <c r="BM2327" s="59"/>
      <c r="BN2327" s="59"/>
      <c r="BO2327" s="59"/>
      <c r="BP2327" s="59"/>
      <c r="BQ2327" s="59"/>
      <c r="BR2327" s="59"/>
      <c r="BS2327" s="59"/>
      <c r="BT2327" s="59"/>
    </row>
    <row r="2328" spans="65:72" x14ac:dyDescent="0.3">
      <c r="BM2328" s="59"/>
      <c r="BN2328" s="59"/>
      <c r="BO2328" s="59"/>
      <c r="BP2328" s="59"/>
      <c r="BQ2328" s="59"/>
      <c r="BR2328" s="59"/>
      <c r="BS2328" s="59"/>
      <c r="BT2328" s="59"/>
    </row>
    <row r="2329" spans="65:72" x14ac:dyDescent="0.3">
      <c r="BM2329" s="59"/>
      <c r="BN2329" s="59"/>
      <c r="BO2329" s="59"/>
      <c r="BP2329" s="59"/>
      <c r="BQ2329" s="59"/>
      <c r="BR2329" s="59"/>
      <c r="BS2329" s="59"/>
      <c r="BT2329" s="59"/>
    </row>
    <row r="2330" spans="65:72" x14ac:dyDescent="0.3">
      <c r="BM2330" s="59"/>
      <c r="BN2330" s="59"/>
      <c r="BO2330" s="59"/>
      <c r="BP2330" s="59"/>
      <c r="BQ2330" s="59"/>
      <c r="BR2330" s="59"/>
      <c r="BS2330" s="59"/>
      <c r="BT2330" s="59"/>
    </row>
    <row r="2331" spans="65:72" x14ac:dyDescent="0.3">
      <c r="BM2331" s="59"/>
      <c r="BN2331" s="59"/>
      <c r="BO2331" s="59"/>
      <c r="BP2331" s="59"/>
      <c r="BQ2331" s="59"/>
      <c r="BR2331" s="59"/>
      <c r="BS2331" s="59"/>
      <c r="BT2331" s="59"/>
    </row>
    <row r="2332" spans="65:72" x14ac:dyDescent="0.3">
      <c r="BM2332" s="59"/>
      <c r="BN2332" s="59"/>
      <c r="BO2332" s="59"/>
      <c r="BP2332" s="59"/>
      <c r="BQ2332" s="59"/>
      <c r="BR2332" s="59"/>
      <c r="BS2332" s="59"/>
      <c r="BT2332" s="59"/>
    </row>
    <row r="2333" spans="65:72" x14ac:dyDescent="0.3">
      <c r="BM2333" s="59"/>
      <c r="BN2333" s="59"/>
      <c r="BO2333" s="59"/>
      <c r="BP2333" s="59"/>
      <c r="BQ2333" s="59"/>
      <c r="BR2333" s="59"/>
      <c r="BS2333" s="59"/>
      <c r="BT2333" s="59"/>
    </row>
    <row r="2334" spans="65:72" x14ac:dyDescent="0.3">
      <c r="BM2334" s="59"/>
      <c r="BN2334" s="59"/>
      <c r="BO2334" s="59"/>
      <c r="BP2334" s="59"/>
      <c r="BQ2334" s="59"/>
      <c r="BR2334" s="59"/>
      <c r="BS2334" s="59"/>
      <c r="BT2334" s="59"/>
    </row>
    <row r="2335" spans="65:72" x14ac:dyDescent="0.3">
      <c r="BM2335" s="59"/>
      <c r="BN2335" s="59"/>
      <c r="BO2335" s="59"/>
      <c r="BP2335" s="59"/>
      <c r="BQ2335" s="59"/>
      <c r="BR2335" s="59"/>
      <c r="BS2335" s="59"/>
      <c r="BT2335" s="59"/>
    </row>
    <row r="2336" spans="65:72" x14ac:dyDescent="0.3">
      <c r="BM2336" s="59"/>
      <c r="BN2336" s="59"/>
      <c r="BO2336" s="59"/>
      <c r="BP2336" s="59"/>
      <c r="BQ2336" s="59"/>
      <c r="BR2336" s="59"/>
      <c r="BS2336" s="59"/>
      <c r="BT2336" s="59"/>
    </row>
    <row r="2337" spans="65:72" x14ac:dyDescent="0.3">
      <c r="BM2337" s="59"/>
      <c r="BN2337" s="59"/>
      <c r="BO2337" s="59"/>
      <c r="BP2337" s="59"/>
      <c r="BQ2337" s="59"/>
      <c r="BR2337" s="59"/>
      <c r="BS2337" s="59"/>
      <c r="BT2337" s="59"/>
    </row>
    <row r="2338" spans="65:72" x14ac:dyDescent="0.3">
      <c r="BM2338" s="59"/>
      <c r="BN2338" s="59"/>
      <c r="BO2338" s="59"/>
      <c r="BP2338" s="59"/>
      <c r="BQ2338" s="59"/>
      <c r="BR2338" s="59"/>
      <c r="BS2338" s="59"/>
      <c r="BT2338" s="59"/>
    </row>
    <row r="2339" spans="65:72" x14ac:dyDescent="0.3">
      <c r="BM2339" s="59"/>
      <c r="BN2339" s="59"/>
      <c r="BO2339" s="59"/>
      <c r="BP2339" s="59"/>
      <c r="BQ2339" s="59"/>
      <c r="BR2339" s="59"/>
      <c r="BS2339" s="59"/>
      <c r="BT2339" s="59"/>
    </row>
    <row r="2340" spans="65:72" x14ac:dyDescent="0.3">
      <c r="BM2340" s="59"/>
      <c r="BN2340" s="59"/>
      <c r="BO2340" s="59"/>
      <c r="BP2340" s="59"/>
      <c r="BQ2340" s="59"/>
      <c r="BR2340" s="59"/>
      <c r="BS2340" s="59"/>
      <c r="BT2340" s="59"/>
    </row>
    <row r="2341" spans="65:72" x14ac:dyDescent="0.3">
      <c r="BM2341" s="59"/>
      <c r="BN2341" s="59"/>
      <c r="BO2341" s="59"/>
      <c r="BP2341" s="59"/>
      <c r="BQ2341" s="59"/>
      <c r="BR2341" s="59"/>
      <c r="BS2341" s="59"/>
      <c r="BT2341" s="59"/>
    </row>
    <row r="2342" spans="65:72" x14ac:dyDescent="0.3">
      <c r="BM2342" s="59"/>
      <c r="BN2342" s="59"/>
      <c r="BO2342" s="59"/>
      <c r="BP2342" s="59"/>
      <c r="BQ2342" s="59"/>
      <c r="BR2342" s="59"/>
      <c r="BS2342" s="59"/>
      <c r="BT2342" s="59"/>
    </row>
    <row r="2343" spans="65:72" x14ac:dyDescent="0.3">
      <c r="BM2343" s="59"/>
      <c r="BN2343" s="59"/>
      <c r="BO2343" s="59"/>
      <c r="BP2343" s="59"/>
      <c r="BQ2343" s="59"/>
      <c r="BR2343" s="59"/>
      <c r="BS2343" s="59"/>
      <c r="BT2343" s="59"/>
    </row>
    <row r="2344" spans="65:72" x14ac:dyDescent="0.3">
      <c r="BM2344" s="59"/>
      <c r="BN2344" s="59"/>
      <c r="BO2344" s="59"/>
      <c r="BP2344" s="59"/>
      <c r="BQ2344" s="59"/>
      <c r="BR2344" s="59"/>
      <c r="BS2344" s="59"/>
      <c r="BT2344" s="59"/>
    </row>
    <row r="2345" spans="65:72" x14ac:dyDescent="0.3">
      <c r="BM2345" s="59"/>
      <c r="BN2345" s="59"/>
      <c r="BO2345" s="59"/>
      <c r="BP2345" s="59"/>
      <c r="BQ2345" s="59"/>
      <c r="BR2345" s="59"/>
      <c r="BS2345" s="59"/>
      <c r="BT2345" s="59"/>
    </row>
    <row r="2346" spans="65:72" x14ac:dyDescent="0.3">
      <c r="BM2346" s="59"/>
      <c r="BN2346" s="59"/>
      <c r="BO2346" s="59"/>
      <c r="BP2346" s="59"/>
      <c r="BQ2346" s="59"/>
      <c r="BR2346" s="59"/>
      <c r="BS2346" s="59"/>
      <c r="BT2346" s="59"/>
    </row>
    <row r="2347" spans="65:72" x14ac:dyDescent="0.3">
      <c r="BM2347" s="59"/>
      <c r="BN2347" s="59"/>
      <c r="BO2347" s="59"/>
      <c r="BP2347" s="59"/>
      <c r="BQ2347" s="59"/>
      <c r="BR2347" s="59"/>
      <c r="BS2347" s="59"/>
      <c r="BT2347" s="59"/>
    </row>
    <row r="2348" spans="65:72" x14ac:dyDescent="0.3">
      <c r="BM2348" s="59"/>
      <c r="BN2348" s="59"/>
      <c r="BO2348" s="59"/>
      <c r="BP2348" s="59"/>
      <c r="BQ2348" s="59"/>
      <c r="BR2348" s="59"/>
      <c r="BS2348" s="59"/>
      <c r="BT2348" s="59"/>
    </row>
    <row r="2349" spans="65:72" x14ac:dyDescent="0.3">
      <c r="BM2349" s="59"/>
      <c r="BN2349" s="59"/>
      <c r="BO2349" s="59"/>
      <c r="BP2349" s="59"/>
      <c r="BQ2349" s="59"/>
      <c r="BR2349" s="59"/>
      <c r="BS2349" s="59"/>
      <c r="BT2349" s="59"/>
    </row>
    <row r="2350" spans="65:72" x14ac:dyDescent="0.3">
      <c r="BM2350" s="59"/>
      <c r="BN2350" s="59"/>
      <c r="BO2350" s="59"/>
      <c r="BP2350" s="59"/>
      <c r="BQ2350" s="59"/>
      <c r="BR2350" s="59"/>
      <c r="BS2350" s="59"/>
      <c r="BT2350" s="59"/>
    </row>
    <row r="2351" spans="65:72" x14ac:dyDescent="0.3">
      <c r="BM2351" s="59"/>
      <c r="BN2351" s="59"/>
      <c r="BO2351" s="59"/>
      <c r="BP2351" s="59"/>
      <c r="BQ2351" s="59"/>
      <c r="BR2351" s="59"/>
      <c r="BS2351" s="59"/>
      <c r="BT2351" s="59"/>
    </row>
    <row r="2352" spans="65:72" x14ac:dyDescent="0.3">
      <c r="BM2352" s="59"/>
      <c r="BN2352" s="59"/>
      <c r="BO2352" s="59"/>
      <c r="BP2352" s="59"/>
      <c r="BQ2352" s="59"/>
      <c r="BR2352" s="59"/>
      <c r="BS2352" s="59"/>
      <c r="BT2352" s="59"/>
    </row>
    <row r="2353" spans="65:72" x14ac:dyDescent="0.3">
      <c r="BM2353" s="59"/>
      <c r="BN2353" s="59"/>
      <c r="BO2353" s="59"/>
      <c r="BP2353" s="59"/>
      <c r="BQ2353" s="59"/>
      <c r="BR2353" s="59"/>
      <c r="BS2353" s="59"/>
      <c r="BT2353" s="59"/>
    </row>
    <row r="2354" spans="65:72" x14ac:dyDescent="0.3">
      <c r="BM2354" s="59"/>
      <c r="BN2354" s="59"/>
      <c r="BO2354" s="59"/>
      <c r="BP2354" s="59"/>
      <c r="BQ2354" s="59"/>
      <c r="BR2354" s="59"/>
      <c r="BS2354" s="59"/>
      <c r="BT2354" s="59"/>
    </row>
    <row r="2355" spans="65:72" x14ac:dyDescent="0.3">
      <c r="BM2355" s="59"/>
      <c r="BN2355" s="59"/>
      <c r="BO2355" s="59"/>
      <c r="BP2355" s="59"/>
      <c r="BQ2355" s="59"/>
      <c r="BR2355" s="59"/>
      <c r="BS2355" s="59"/>
      <c r="BT2355" s="59"/>
    </row>
    <row r="2356" spans="65:72" x14ac:dyDescent="0.3">
      <c r="BM2356" s="59"/>
      <c r="BN2356" s="59"/>
      <c r="BO2356" s="59"/>
      <c r="BP2356" s="59"/>
      <c r="BQ2356" s="59"/>
      <c r="BR2356" s="59"/>
      <c r="BS2356" s="59"/>
      <c r="BT2356" s="59"/>
    </row>
    <row r="2357" spans="65:72" x14ac:dyDescent="0.3">
      <c r="BM2357" s="59"/>
      <c r="BN2357" s="59"/>
      <c r="BO2357" s="59"/>
      <c r="BP2357" s="59"/>
      <c r="BQ2357" s="59"/>
      <c r="BR2357" s="59"/>
      <c r="BS2357" s="59"/>
      <c r="BT2357" s="59"/>
    </row>
    <row r="2358" spans="65:72" x14ac:dyDescent="0.3">
      <c r="BM2358" s="59"/>
      <c r="BN2358" s="59"/>
      <c r="BO2358" s="59"/>
      <c r="BP2358" s="59"/>
      <c r="BQ2358" s="59"/>
      <c r="BR2358" s="59"/>
      <c r="BS2358" s="59"/>
      <c r="BT2358" s="59"/>
    </row>
    <row r="2359" spans="65:72" x14ac:dyDescent="0.3">
      <c r="BM2359" s="59"/>
      <c r="BN2359" s="59"/>
      <c r="BO2359" s="59"/>
      <c r="BP2359" s="59"/>
      <c r="BQ2359" s="59"/>
      <c r="BR2359" s="59"/>
      <c r="BS2359" s="59"/>
      <c r="BT2359" s="59"/>
    </row>
    <row r="2360" spans="65:72" x14ac:dyDescent="0.3">
      <c r="BM2360" s="59"/>
      <c r="BN2360" s="59"/>
      <c r="BO2360" s="59"/>
      <c r="BP2360" s="59"/>
      <c r="BQ2360" s="59"/>
      <c r="BR2360" s="59"/>
      <c r="BS2360" s="59"/>
      <c r="BT2360" s="59"/>
    </row>
    <row r="2361" spans="65:72" x14ac:dyDescent="0.3">
      <c r="BM2361" s="59"/>
      <c r="BN2361" s="59"/>
      <c r="BO2361" s="59"/>
      <c r="BP2361" s="59"/>
      <c r="BQ2361" s="59"/>
      <c r="BR2361" s="59"/>
      <c r="BS2361" s="59"/>
      <c r="BT2361" s="59"/>
    </row>
    <row r="2362" spans="65:72" x14ac:dyDescent="0.3">
      <c r="BM2362" s="59"/>
      <c r="BN2362" s="59"/>
      <c r="BO2362" s="59"/>
      <c r="BP2362" s="59"/>
      <c r="BQ2362" s="59"/>
      <c r="BR2362" s="59"/>
      <c r="BS2362" s="59"/>
      <c r="BT2362" s="59"/>
    </row>
    <row r="2363" spans="65:72" x14ac:dyDescent="0.3">
      <c r="BM2363" s="59"/>
      <c r="BN2363" s="59"/>
      <c r="BO2363" s="59"/>
      <c r="BP2363" s="59"/>
      <c r="BQ2363" s="59"/>
      <c r="BR2363" s="59"/>
      <c r="BS2363" s="59"/>
      <c r="BT2363" s="59"/>
    </row>
    <row r="2364" spans="65:72" x14ac:dyDescent="0.3">
      <c r="BM2364" s="59"/>
      <c r="BN2364" s="59"/>
      <c r="BO2364" s="59"/>
      <c r="BP2364" s="59"/>
      <c r="BQ2364" s="59"/>
      <c r="BR2364" s="59"/>
      <c r="BS2364" s="59"/>
      <c r="BT2364" s="59"/>
    </row>
    <row r="2365" spans="65:72" x14ac:dyDescent="0.3">
      <c r="BM2365" s="59"/>
      <c r="BN2365" s="59"/>
      <c r="BO2365" s="59"/>
      <c r="BP2365" s="59"/>
      <c r="BQ2365" s="59"/>
      <c r="BR2365" s="59"/>
      <c r="BS2365" s="59"/>
      <c r="BT2365" s="59"/>
    </row>
    <row r="2366" spans="65:72" x14ac:dyDescent="0.3">
      <c r="BM2366" s="59"/>
      <c r="BN2366" s="59"/>
      <c r="BO2366" s="59"/>
      <c r="BP2366" s="59"/>
      <c r="BQ2366" s="59"/>
      <c r="BR2366" s="59"/>
      <c r="BS2366" s="59"/>
      <c r="BT2366" s="59"/>
    </row>
    <row r="2367" spans="65:72" x14ac:dyDescent="0.3">
      <c r="BM2367" s="59"/>
      <c r="BN2367" s="59"/>
      <c r="BO2367" s="59"/>
      <c r="BP2367" s="59"/>
      <c r="BQ2367" s="59"/>
      <c r="BR2367" s="59"/>
      <c r="BS2367" s="59"/>
      <c r="BT2367" s="59"/>
    </row>
    <row r="2368" spans="65:72" x14ac:dyDescent="0.3">
      <c r="BM2368" s="59"/>
      <c r="BN2368" s="59"/>
      <c r="BO2368" s="59"/>
      <c r="BP2368" s="59"/>
      <c r="BQ2368" s="59"/>
      <c r="BR2368" s="59"/>
      <c r="BS2368" s="59"/>
      <c r="BT2368" s="59"/>
    </row>
    <row r="2369" spans="65:72" x14ac:dyDescent="0.3">
      <c r="BM2369" s="59"/>
      <c r="BN2369" s="59"/>
      <c r="BO2369" s="59"/>
      <c r="BP2369" s="59"/>
      <c r="BQ2369" s="59"/>
      <c r="BR2369" s="59"/>
      <c r="BS2369" s="59"/>
      <c r="BT2369" s="59"/>
    </row>
    <row r="2370" spans="65:72" x14ac:dyDescent="0.3">
      <c r="BM2370" s="59"/>
      <c r="BN2370" s="59"/>
      <c r="BO2370" s="59"/>
      <c r="BP2370" s="59"/>
      <c r="BQ2370" s="59"/>
      <c r="BR2370" s="59"/>
      <c r="BS2370" s="59"/>
      <c r="BT2370" s="59"/>
    </row>
    <row r="2371" spans="65:72" x14ac:dyDescent="0.3">
      <c r="BM2371" s="59"/>
      <c r="BN2371" s="59"/>
      <c r="BO2371" s="59"/>
      <c r="BP2371" s="59"/>
      <c r="BQ2371" s="59"/>
      <c r="BR2371" s="59"/>
      <c r="BS2371" s="59"/>
      <c r="BT2371" s="59"/>
    </row>
    <row r="2372" spans="65:72" x14ac:dyDescent="0.3">
      <c r="BM2372" s="59"/>
      <c r="BN2372" s="59"/>
      <c r="BO2372" s="59"/>
      <c r="BP2372" s="59"/>
      <c r="BQ2372" s="59"/>
      <c r="BR2372" s="59"/>
      <c r="BS2372" s="59"/>
      <c r="BT2372" s="59"/>
    </row>
    <row r="2373" spans="65:72" x14ac:dyDescent="0.3">
      <c r="BM2373" s="59"/>
      <c r="BN2373" s="59"/>
      <c r="BO2373" s="59"/>
      <c r="BP2373" s="59"/>
      <c r="BQ2373" s="59"/>
      <c r="BR2373" s="59"/>
      <c r="BS2373" s="59"/>
      <c r="BT2373" s="59"/>
    </row>
    <row r="2374" spans="65:72" x14ac:dyDescent="0.3">
      <c r="BM2374" s="59"/>
      <c r="BN2374" s="59"/>
      <c r="BO2374" s="59"/>
      <c r="BP2374" s="59"/>
      <c r="BQ2374" s="59"/>
      <c r="BR2374" s="59"/>
      <c r="BS2374" s="59"/>
      <c r="BT2374" s="59"/>
    </row>
    <row r="2375" spans="65:72" x14ac:dyDescent="0.3">
      <c r="BM2375" s="59"/>
      <c r="BN2375" s="59"/>
      <c r="BO2375" s="59"/>
      <c r="BP2375" s="59"/>
      <c r="BQ2375" s="59"/>
      <c r="BR2375" s="59"/>
      <c r="BS2375" s="59"/>
      <c r="BT2375" s="59"/>
    </row>
    <row r="2376" spans="65:72" x14ac:dyDescent="0.3">
      <c r="BM2376" s="59"/>
      <c r="BN2376" s="59"/>
      <c r="BO2376" s="59"/>
      <c r="BP2376" s="59"/>
      <c r="BQ2376" s="59"/>
      <c r="BR2376" s="59"/>
      <c r="BS2376" s="59"/>
      <c r="BT2376" s="59"/>
    </row>
    <row r="2377" spans="65:72" x14ac:dyDescent="0.3">
      <c r="BM2377" s="59"/>
      <c r="BN2377" s="59"/>
      <c r="BO2377" s="59"/>
      <c r="BP2377" s="59"/>
      <c r="BQ2377" s="59"/>
      <c r="BR2377" s="59"/>
      <c r="BS2377" s="59"/>
      <c r="BT2377" s="59"/>
    </row>
    <row r="2378" spans="65:72" x14ac:dyDescent="0.3">
      <c r="BM2378" s="59"/>
      <c r="BN2378" s="59"/>
      <c r="BO2378" s="59"/>
      <c r="BP2378" s="59"/>
      <c r="BQ2378" s="59"/>
      <c r="BR2378" s="59"/>
      <c r="BS2378" s="59"/>
      <c r="BT2378" s="59"/>
    </row>
    <row r="2379" spans="65:72" x14ac:dyDescent="0.3">
      <c r="BM2379" s="59"/>
      <c r="BN2379" s="59"/>
      <c r="BO2379" s="59"/>
      <c r="BP2379" s="59"/>
      <c r="BQ2379" s="59"/>
      <c r="BR2379" s="59"/>
      <c r="BS2379" s="59"/>
      <c r="BT2379" s="59"/>
    </row>
    <row r="2380" spans="65:72" x14ac:dyDescent="0.3">
      <c r="BM2380" s="59"/>
      <c r="BN2380" s="59"/>
      <c r="BO2380" s="59"/>
      <c r="BP2380" s="59"/>
      <c r="BQ2380" s="59"/>
      <c r="BR2380" s="59"/>
      <c r="BS2380" s="59"/>
      <c r="BT2380" s="59"/>
    </row>
    <row r="2381" spans="65:72" x14ac:dyDescent="0.3">
      <c r="BM2381" s="59"/>
      <c r="BN2381" s="59"/>
      <c r="BO2381" s="59"/>
      <c r="BP2381" s="59"/>
      <c r="BQ2381" s="59"/>
      <c r="BR2381" s="59"/>
      <c r="BS2381" s="59"/>
      <c r="BT2381" s="59"/>
    </row>
    <row r="2382" spans="65:72" x14ac:dyDescent="0.3">
      <c r="BM2382" s="59"/>
      <c r="BN2382" s="59"/>
      <c r="BO2382" s="59"/>
      <c r="BP2382" s="59"/>
      <c r="BQ2382" s="59"/>
      <c r="BR2382" s="59"/>
      <c r="BS2382" s="59"/>
      <c r="BT2382" s="59"/>
    </row>
    <row r="2383" spans="65:72" x14ac:dyDescent="0.3">
      <c r="BM2383" s="59"/>
      <c r="BN2383" s="59"/>
      <c r="BO2383" s="59"/>
      <c r="BP2383" s="59"/>
      <c r="BQ2383" s="59"/>
      <c r="BR2383" s="59"/>
      <c r="BS2383" s="59"/>
      <c r="BT2383" s="59"/>
    </row>
    <row r="2384" spans="65:72" x14ac:dyDescent="0.3">
      <c r="BM2384" s="59"/>
      <c r="BN2384" s="59"/>
      <c r="BO2384" s="59"/>
      <c r="BP2384" s="59"/>
      <c r="BQ2384" s="59"/>
      <c r="BR2384" s="59"/>
      <c r="BS2384" s="59"/>
      <c r="BT2384" s="59"/>
    </row>
    <row r="2385" spans="65:72" x14ac:dyDescent="0.3">
      <c r="BM2385" s="59"/>
      <c r="BN2385" s="59"/>
      <c r="BO2385" s="59"/>
      <c r="BP2385" s="59"/>
      <c r="BQ2385" s="59"/>
      <c r="BR2385" s="59"/>
      <c r="BS2385" s="59"/>
      <c r="BT2385" s="59"/>
    </row>
    <row r="2386" spans="65:72" x14ac:dyDescent="0.3">
      <c r="BM2386" s="59"/>
      <c r="BN2386" s="59"/>
      <c r="BO2386" s="59"/>
      <c r="BP2386" s="59"/>
      <c r="BQ2386" s="59"/>
      <c r="BR2386" s="59"/>
      <c r="BS2386" s="59"/>
      <c r="BT2386" s="59"/>
    </row>
    <row r="2387" spans="65:72" x14ac:dyDescent="0.3">
      <c r="BM2387" s="59"/>
      <c r="BN2387" s="59"/>
      <c r="BO2387" s="59"/>
      <c r="BP2387" s="59"/>
      <c r="BQ2387" s="59"/>
      <c r="BR2387" s="59"/>
      <c r="BS2387" s="59"/>
      <c r="BT2387" s="59"/>
    </row>
    <row r="2388" spans="65:72" x14ac:dyDescent="0.3">
      <c r="BM2388" s="59"/>
      <c r="BN2388" s="59"/>
      <c r="BO2388" s="59"/>
      <c r="BP2388" s="59"/>
      <c r="BQ2388" s="59"/>
      <c r="BR2388" s="59"/>
      <c r="BS2388" s="59"/>
      <c r="BT2388" s="59"/>
    </row>
    <row r="2389" spans="65:72" x14ac:dyDescent="0.3">
      <c r="BM2389" s="59"/>
      <c r="BN2389" s="59"/>
      <c r="BO2389" s="59"/>
      <c r="BP2389" s="59"/>
      <c r="BQ2389" s="59"/>
      <c r="BR2389" s="59"/>
      <c r="BS2389" s="59"/>
      <c r="BT2389" s="59"/>
    </row>
    <row r="2390" spans="65:72" x14ac:dyDescent="0.3">
      <c r="BM2390" s="59"/>
      <c r="BN2390" s="59"/>
      <c r="BO2390" s="59"/>
      <c r="BP2390" s="59"/>
      <c r="BQ2390" s="59"/>
      <c r="BR2390" s="59"/>
      <c r="BS2390" s="59"/>
      <c r="BT2390" s="59"/>
    </row>
    <row r="2391" spans="65:72" x14ac:dyDescent="0.3">
      <c r="BM2391" s="59"/>
      <c r="BN2391" s="59"/>
      <c r="BO2391" s="59"/>
      <c r="BP2391" s="59"/>
      <c r="BQ2391" s="59"/>
      <c r="BR2391" s="59"/>
      <c r="BS2391" s="59"/>
      <c r="BT2391" s="59"/>
    </row>
    <row r="2392" spans="65:72" x14ac:dyDescent="0.3">
      <c r="BM2392" s="59"/>
      <c r="BN2392" s="59"/>
      <c r="BO2392" s="59"/>
      <c r="BP2392" s="59"/>
      <c r="BQ2392" s="59"/>
      <c r="BR2392" s="59"/>
      <c r="BS2392" s="59"/>
      <c r="BT2392" s="59"/>
    </row>
    <row r="2393" spans="65:72" x14ac:dyDescent="0.3">
      <c r="BM2393" s="59"/>
      <c r="BN2393" s="59"/>
      <c r="BO2393" s="59"/>
      <c r="BP2393" s="59"/>
      <c r="BQ2393" s="59"/>
      <c r="BR2393" s="59"/>
      <c r="BS2393" s="59"/>
      <c r="BT2393" s="59"/>
    </row>
    <row r="2394" spans="65:72" x14ac:dyDescent="0.3">
      <c r="BM2394" s="59"/>
      <c r="BN2394" s="59"/>
      <c r="BO2394" s="59"/>
      <c r="BP2394" s="59"/>
      <c r="BQ2394" s="59"/>
      <c r="BR2394" s="59"/>
      <c r="BS2394" s="59"/>
      <c r="BT2394" s="59"/>
    </row>
    <row r="2395" spans="65:72" x14ac:dyDescent="0.3">
      <c r="BM2395" s="59"/>
      <c r="BN2395" s="59"/>
      <c r="BO2395" s="59"/>
      <c r="BP2395" s="59"/>
      <c r="BQ2395" s="59"/>
      <c r="BR2395" s="59"/>
      <c r="BS2395" s="59"/>
      <c r="BT2395" s="59"/>
    </row>
    <row r="2396" spans="65:72" x14ac:dyDescent="0.3">
      <c r="BM2396" s="59"/>
      <c r="BN2396" s="59"/>
      <c r="BO2396" s="59"/>
      <c r="BP2396" s="59"/>
      <c r="BQ2396" s="59"/>
      <c r="BR2396" s="59"/>
      <c r="BS2396" s="59"/>
      <c r="BT2396" s="59"/>
    </row>
    <row r="2397" spans="65:72" x14ac:dyDescent="0.3">
      <c r="BM2397" s="59"/>
      <c r="BN2397" s="59"/>
      <c r="BO2397" s="59"/>
      <c r="BP2397" s="59"/>
      <c r="BQ2397" s="59"/>
      <c r="BR2397" s="59"/>
      <c r="BS2397" s="59"/>
      <c r="BT2397" s="59"/>
    </row>
    <row r="2398" spans="65:72" x14ac:dyDescent="0.3">
      <c r="BM2398" s="59"/>
      <c r="BN2398" s="59"/>
      <c r="BO2398" s="59"/>
      <c r="BP2398" s="59"/>
      <c r="BQ2398" s="59"/>
      <c r="BR2398" s="59"/>
      <c r="BS2398" s="59"/>
      <c r="BT2398" s="59"/>
    </row>
    <row r="2399" spans="65:72" x14ac:dyDescent="0.3">
      <c r="BM2399" s="59"/>
      <c r="BN2399" s="59"/>
      <c r="BO2399" s="59"/>
      <c r="BP2399" s="59"/>
      <c r="BQ2399" s="59"/>
      <c r="BR2399" s="59"/>
      <c r="BS2399" s="59"/>
      <c r="BT2399" s="59"/>
    </row>
    <row r="2400" spans="65:72" x14ac:dyDescent="0.3">
      <c r="BM2400" s="59"/>
      <c r="BN2400" s="59"/>
      <c r="BO2400" s="59"/>
      <c r="BP2400" s="59"/>
      <c r="BQ2400" s="59"/>
      <c r="BR2400" s="59"/>
      <c r="BS2400" s="59"/>
      <c r="BT2400" s="59"/>
    </row>
    <row r="2401" spans="65:72" x14ac:dyDescent="0.3">
      <c r="BM2401" s="59"/>
      <c r="BN2401" s="59"/>
      <c r="BO2401" s="59"/>
      <c r="BP2401" s="59"/>
      <c r="BQ2401" s="59"/>
      <c r="BR2401" s="59"/>
      <c r="BS2401" s="59"/>
      <c r="BT2401" s="59"/>
    </row>
    <row r="2402" spans="65:72" x14ac:dyDescent="0.3">
      <c r="BM2402" s="59"/>
      <c r="BN2402" s="59"/>
      <c r="BO2402" s="59"/>
      <c r="BP2402" s="59"/>
      <c r="BQ2402" s="59"/>
      <c r="BR2402" s="59"/>
      <c r="BS2402" s="59"/>
      <c r="BT2402" s="59"/>
    </row>
    <row r="2403" spans="65:72" x14ac:dyDescent="0.3">
      <c r="BM2403" s="59"/>
      <c r="BN2403" s="59"/>
      <c r="BO2403" s="59"/>
      <c r="BP2403" s="59"/>
      <c r="BQ2403" s="59"/>
      <c r="BR2403" s="59"/>
      <c r="BS2403" s="59"/>
      <c r="BT2403" s="59"/>
    </row>
    <row r="2404" spans="65:72" x14ac:dyDescent="0.3">
      <c r="BM2404" s="59"/>
      <c r="BN2404" s="59"/>
      <c r="BO2404" s="59"/>
      <c r="BP2404" s="59"/>
      <c r="BQ2404" s="59"/>
      <c r="BR2404" s="59"/>
      <c r="BS2404" s="59"/>
      <c r="BT2404" s="59"/>
    </row>
    <row r="2405" spans="65:72" x14ac:dyDescent="0.3">
      <c r="BM2405" s="59"/>
      <c r="BN2405" s="59"/>
      <c r="BO2405" s="59"/>
      <c r="BP2405" s="59"/>
      <c r="BQ2405" s="59"/>
      <c r="BR2405" s="59"/>
      <c r="BS2405" s="59"/>
      <c r="BT2405" s="59"/>
    </row>
    <row r="2406" spans="65:72" x14ac:dyDescent="0.3">
      <c r="BM2406" s="59"/>
      <c r="BN2406" s="59"/>
      <c r="BO2406" s="59"/>
      <c r="BP2406" s="59"/>
      <c r="BQ2406" s="59"/>
      <c r="BR2406" s="59"/>
      <c r="BS2406" s="59"/>
      <c r="BT2406" s="59"/>
    </row>
    <row r="2407" spans="65:72" x14ac:dyDescent="0.3">
      <c r="BM2407" s="59"/>
      <c r="BN2407" s="59"/>
      <c r="BO2407" s="59"/>
      <c r="BP2407" s="59"/>
      <c r="BQ2407" s="59"/>
      <c r="BR2407" s="59"/>
      <c r="BS2407" s="59"/>
      <c r="BT2407" s="59"/>
    </row>
    <row r="2408" spans="65:72" x14ac:dyDescent="0.3">
      <c r="BM2408" s="59"/>
      <c r="BN2408" s="59"/>
      <c r="BO2408" s="59"/>
      <c r="BP2408" s="59"/>
      <c r="BQ2408" s="59"/>
      <c r="BR2408" s="59"/>
      <c r="BS2408" s="59"/>
      <c r="BT2408" s="59"/>
    </row>
    <row r="2409" spans="65:72" x14ac:dyDescent="0.3">
      <c r="BM2409" s="59"/>
      <c r="BN2409" s="59"/>
      <c r="BO2409" s="59"/>
      <c r="BP2409" s="59"/>
      <c r="BQ2409" s="59"/>
      <c r="BR2409" s="59"/>
      <c r="BS2409" s="59"/>
      <c r="BT2409" s="59"/>
    </row>
    <row r="2410" spans="65:72" x14ac:dyDescent="0.3">
      <c r="BM2410" s="59"/>
      <c r="BN2410" s="59"/>
      <c r="BO2410" s="59"/>
      <c r="BP2410" s="59"/>
      <c r="BQ2410" s="59"/>
      <c r="BR2410" s="59"/>
      <c r="BS2410" s="59"/>
      <c r="BT2410" s="59"/>
    </row>
    <row r="2411" spans="65:72" x14ac:dyDescent="0.3">
      <c r="BM2411" s="59"/>
      <c r="BN2411" s="59"/>
      <c r="BO2411" s="59"/>
      <c r="BP2411" s="59"/>
      <c r="BQ2411" s="59"/>
      <c r="BR2411" s="59"/>
      <c r="BS2411" s="59"/>
      <c r="BT2411" s="59"/>
    </row>
    <row r="2412" spans="65:72" x14ac:dyDescent="0.3">
      <c r="BM2412" s="59"/>
      <c r="BN2412" s="59"/>
      <c r="BO2412" s="59"/>
      <c r="BP2412" s="59"/>
      <c r="BQ2412" s="59"/>
      <c r="BR2412" s="59"/>
      <c r="BS2412" s="59"/>
      <c r="BT2412" s="59"/>
    </row>
    <row r="2413" spans="65:72" x14ac:dyDescent="0.3">
      <c r="BM2413" s="59"/>
      <c r="BN2413" s="59"/>
      <c r="BO2413" s="59"/>
      <c r="BP2413" s="59"/>
      <c r="BQ2413" s="59"/>
      <c r="BR2413" s="59"/>
      <c r="BS2413" s="59"/>
      <c r="BT2413" s="59"/>
    </row>
    <row r="2414" spans="65:72" x14ac:dyDescent="0.3">
      <c r="BM2414" s="59"/>
      <c r="BN2414" s="59"/>
      <c r="BO2414" s="59"/>
      <c r="BP2414" s="59"/>
      <c r="BQ2414" s="59"/>
      <c r="BR2414" s="59"/>
      <c r="BS2414" s="59"/>
      <c r="BT2414" s="59"/>
    </row>
    <row r="2415" spans="65:72" x14ac:dyDescent="0.3">
      <c r="BM2415" s="59"/>
      <c r="BN2415" s="59"/>
      <c r="BO2415" s="59"/>
      <c r="BP2415" s="59"/>
      <c r="BQ2415" s="59"/>
      <c r="BR2415" s="59"/>
      <c r="BS2415" s="59"/>
      <c r="BT2415" s="59"/>
    </row>
    <row r="2416" spans="65:72" x14ac:dyDescent="0.3">
      <c r="BM2416" s="59"/>
      <c r="BN2416" s="59"/>
      <c r="BO2416" s="59"/>
      <c r="BP2416" s="59"/>
      <c r="BQ2416" s="59"/>
      <c r="BR2416" s="59"/>
      <c r="BS2416" s="59"/>
      <c r="BT2416" s="59"/>
    </row>
    <row r="2417" spans="65:72" x14ac:dyDescent="0.3">
      <c r="BM2417" s="59"/>
      <c r="BN2417" s="59"/>
      <c r="BO2417" s="59"/>
      <c r="BP2417" s="59"/>
      <c r="BQ2417" s="59"/>
      <c r="BR2417" s="59"/>
      <c r="BS2417" s="59"/>
      <c r="BT2417" s="59"/>
    </row>
    <row r="2418" spans="65:72" x14ac:dyDescent="0.3">
      <c r="BM2418" s="59"/>
      <c r="BN2418" s="59"/>
      <c r="BO2418" s="59"/>
      <c r="BP2418" s="59"/>
      <c r="BQ2418" s="59"/>
      <c r="BR2418" s="59"/>
      <c r="BS2418" s="59"/>
      <c r="BT2418" s="59"/>
    </row>
    <row r="2419" spans="65:72" x14ac:dyDescent="0.3">
      <c r="BM2419" s="59"/>
      <c r="BN2419" s="59"/>
      <c r="BO2419" s="59"/>
      <c r="BP2419" s="59"/>
      <c r="BQ2419" s="59"/>
      <c r="BR2419" s="59"/>
      <c r="BS2419" s="59"/>
      <c r="BT2419" s="59"/>
    </row>
    <row r="2420" spans="65:72" x14ac:dyDescent="0.3">
      <c r="BM2420" s="59"/>
      <c r="BN2420" s="59"/>
      <c r="BO2420" s="59"/>
      <c r="BP2420" s="59"/>
      <c r="BQ2420" s="59"/>
      <c r="BR2420" s="59"/>
      <c r="BS2420" s="59"/>
      <c r="BT2420" s="59"/>
    </row>
    <row r="2421" spans="65:72" x14ac:dyDescent="0.3">
      <c r="BM2421" s="59"/>
      <c r="BN2421" s="59"/>
      <c r="BO2421" s="59"/>
      <c r="BP2421" s="59"/>
      <c r="BQ2421" s="59"/>
      <c r="BR2421" s="59"/>
      <c r="BS2421" s="59"/>
      <c r="BT2421" s="59"/>
    </row>
    <row r="2422" spans="65:72" x14ac:dyDescent="0.3">
      <c r="BM2422" s="59"/>
      <c r="BN2422" s="59"/>
      <c r="BO2422" s="59"/>
      <c r="BP2422" s="59"/>
      <c r="BQ2422" s="59"/>
      <c r="BR2422" s="59"/>
      <c r="BS2422" s="59"/>
      <c r="BT2422" s="59"/>
    </row>
    <row r="2423" spans="65:72" x14ac:dyDescent="0.3">
      <c r="BM2423" s="59"/>
      <c r="BN2423" s="59"/>
      <c r="BO2423" s="59"/>
      <c r="BP2423" s="59"/>
      <c r="BQ2423" s="59"/>
      <c r="BR2423" s="59"/>
      <c r="BS2423" s="59"/>
      <c r="BT2423" s="59"/>
    </row>
    <row r="2424" spans="65:72" x14ac:dyDescent="0.3">
      <c r="BM2424" s="59"/>
      <c r="BN2424" s="59"/>
      <c r="BO2424" s="59"/>
      <c r="BP2424" s="59"/>
      <c r="BQ2424" s="59"/>
      <c r="BR2424" s="59"/>
      <c r="BS2424" s="59"/>
      <c r="BT2424" s="59"/>
    </row>
    <row r="2425" spans="65:72" x14ac:dyDescent="0.3">
      <c r="BM2425" s="59"/>
      <c r="BN2425" s="59"/>
      <c r="BO2425" s="59"/>
      <c r="BP2425" s="59"/>
      <c r="BQ2425" s="59"/>
      <c r="BR2425" s="59"/>
      <c r="BS2425" s="59"/>
      <c r="BT2425" s="59"/>
    </row>
    <row r="2426" spans="65:72" x14ac:dyDescent="0.3">
      <c r="BM2426" s="59"/>
      <c r="BN2426" s="59"/>
      <c r="BO2426" s="59"/>
      <c r="BP2426" s="59"/>
      <c r="BQ2426" s="59"/>
      <c r="BR2426" s="59"/>
      <c r="BS2426" s="59"/>
      <c r="BT2426" s="59"/>
    </row>
    <row r="2427" spans="65:72" x14ac:dyDescent="0.3">
      <c r="BM2427" s="59"/>
      <c r="BN2427" s="59"/>
      <c r="BO2427" s="59"/>
      <c r="BP2427" s="59"/>
      <c r="BQ2427" s="59"/>
      <c r="BR2427" s="59"/>
      <c r="BS2427" s="59"/>
      <c r="BT2427" s="59"/>
    </row>
    <row r="2428" spans="65:72" x14ac:dyDescent="0.3">
      <c r="BM2428" s="59"/>
      <c r="BN2428" s="59"/>
      <c r="BO2428" s="59"/>
      <c r="BP2428" s="59"/>
      <c r="BQ2428" s="59"/>
      <c r="BR2428" s="59"/>
      <c r="BS2428" s="59"/>
      <c r="BT2428" s="59"/>
    </row>
    <row r="2429" spans="65:72" x14ac:dyDescent="0.3">
      <c r="BM2429" s="59"/>
      <c r="BN2429" s="59"/>
      <c r="BO2429" s="59"/>
      <c r="BP2429" s="59"/>
      <c r="BQ2429" s="59"/>
      <c r="BR2429" s="59"/>
      <c r="BS2429" s="59"/>
      <c r="BT2429" s="59"/>
    </row>
    <row r="2430" spans="65:72" x14ac:dyDescent="0.3">
      <c r="BM2430" s="59"/>
      <c r="BN2430" s="59"/>
      <c r="BO2430" s="59"/>
      <c r="BP2430" s="59"/>
      <c r="BQ2430" s="59"/>
      <c r="BR2430" s="59"/>
      <c r="BS2430" s="59"/>
      <c r="BT2430" s="59"/>
    </row>
    <row r="2431" spans="65:72" x14ac:dyDescent="0.3">
      <c r="BM2431" s="59"/>
      <c r="BN2431" s="59"/>
      <c r="BO2431" s="59"/>
      <c r="BP2431" s="59"/>
      <c r="BQ2431" s="59"/>
      <c r="BR2431" s="59"/>
      <c r="BS2431" s="59"/>
      <c r="BT2431" s="59"/>
    </row>
    <row r="2432" spans="65:72" x14ac:dyDescent="0.3">
      <c r="BM2432" s="59"/>
      <c r="BN2432" s="59"/>
      <c r="BO2432" s="59"/>
      <c r="BP2432" s="59"/>
      <c r="BQ2432" s="59"/>
      <c r="BR2432" s="59"/>
      <c r="BS2432" s="59"/>
      <c r="BT2432" s="59"/>
    </row>
    <row r="2433" spans="65:72" x14ac:dyDescent="0.3">
      <c r="BM2433" s="59"/>
      <c r="BN2433" s="59"/>
      <c r="BO2433" s="59"/>
      <c r="BP2433" s="59"/>
      <c r="BQ2433" s="59"/>
      <c r="BR2433" s="59"/>
      <c r="BS2433" s="59"/>
      <c r="BT2433" s="59"/>
    </row>
    <row r="2434" spans="65:72" x14ac:dyDescent="0.3">
      <c r="BM2434" s="59"/>
      <c r="BN2434" s="59"/>
      <c r="BO2434" s="59"/>
      <c r="BP2434" s="59"/>
      <c r="BQ2434" s="59"/>
      <c r="BR2434" s="59"/>
      <c r="BS2434" s="59"/>
      <c r="BT2434" s="59"/>
    </row>
    <row r="2435" spans="65:72" x14ac:dyDescent="0.3">
      <c r="BM2435" s="59"/>
      <c r="BN2435" s="59"/>
      <c r="BO2435" s="59"/>
      <c r="BP2435" s="59"/>
      <c r="BQ2435" s="59"/>
      <c r="BR2435" s="59"/>
      <c r="BS2435" s="59"/>
      <c r="BT2435" s="59"/>
    </row>
    <row r="2436" spans="65:72" x14ac:dyDescent="0.3">
      <c r="BM2436" s="59"/>
      <c r="BN2436" s="59"/>
      <c r="BO2436" s="59"/>
      <c r="BP2436" s="59"/>
      <c r="BQ2436" s="59"/>
      <c r="BR2436" s="59"/>
      <c r="BS2436" s="59"/>
      <c r="BT2436" s="59"/>
    </row>
    <row r="2437" spans="65:72" x14ac:dyDescent="0.3">
      <c r="BM2437" s="59"/>
      <c r="BN2437" s="59"/>
      <c r="BO2437" s="59"/>
      <c r="BP2437" s="59"/>
      <c r="BQ2437" s="59"/>
      <c r="BR2437" s="59"/>
      <c r="BS2437" s="59"/>
      <c r="BT2437" s="59"/>
    </row>
    <row r="2438" spans="65:72" x14ac:dyDescent="0.3">
      <c r="BM2438" s="59"/>
      <c r="BN2438" s="59"/>
      <c r="BO2438" s="59"/>
      <c r="BP2438" s="59"/>
      <c r="BQ2438" s="59"/>
      <c r="BR2438" s="59"/>
      <c r="BS2438" s="59"/>
      <c r="BT2438" s="59"/>
    </row>
    <row r="2439" spans="65:72" x14ac:dyDescent="0.3">
      <c r="BM2439" s="59"/>
      <c r="BN2439" s="59"/>
      <c r="BO2439" s="59"/>
      <c r="BP2439" s="59"/>
      <c r="BQ2439" s="59"/>
      <c r="BR2439" s="59"/>
      <c r="BS2439" s="59"/>
      <c r="BT2439" s="59"/>
    </row>
    <row r="2440" spans="65:72" x14ac:dyDescent="0.3">
      <c r="BM2440" s="59"/>
      <c r="BN2440" s="59"/>
      <c r="BO2440" s="59"/>
      <c r="BP2440" s="59"/>
      <c r="BQ2440" s="59"/>
      <c r="BR2440" s="59"/>
      <c r="BS2440" s="59"/>
      <c r="BT2440" s="59"/>
    </row>
    <row r="2441" spans="65:72" x14ac:dyDescent="0.3">
      <c r="BM2441" s="59"/>
      <c r="BN2441" s="59"/>
      <c r="BO2441" s="59"/>
      <c r="BP2441" s="59"/>
      <c r="BQ2441" s="59"/>
      <c r="BR2441" s="59"/>
      <c r="BS2441" s="59"/>
      <c r="BT2441" s="59"/>
    </row>
    <row r="2442" spans="65:72" x14ac:dyDescent="0.3">
      <c r="BM2442" s="59"/>
      <c r="BN2442" s="59"/>
      <c r="BO2442" s="59"/>
      <c r="BP2442" s="59"/>
      <c r="BQ2442" s="59"/>
      <c r="BR2442" s="59"/>
      <c r="BS2442" s="59"/>
      <c r="BT2442" s="59"/>
    </row>
    <row r="2443" spans="65:72" x14ac:dyDescent="0.3">
      <c r="BM2443" s="59"/>
      <c r="BN2443" s="59"/>
      <c r="BO2443" s="59"/>
      <c r="BP2443" s="59"/>
      <c r="BQ2443" s="59"/>
      <c r="BR2443" s="59"/>
      <c r="BS2443" s="59"/>
      <c r="BT2443" s="59"/>
    </row>
    <row r="2444" spans="65:72" x14ac:dyDescent="0.3">
      <c r="BM2444" s="59"/>
      <c r="BN2444" s="59"/>
      <c r="BO2444" s="59"/>
      <c r="BP2444" s="59"/>
      <c r="BQ2444" s="59"/>
      <c r="BR2444" s="59"/>
      <c r="BS2444" s="59"/>
      <c r="BT2444" s="59"/>
    </row>
    <row r="2445" spans="65:72" x14ac:dyDescent="0.3">
      <c r="BM2445" s="59"/>
      <c r="BN2445" s="59"/>
      <c r="BO2445" s="59"/>
      <c r="BP2445" s="59"/>
      <c r="BQ2445" s="59"/>
      <c r="BR2445" s="59"/>
      <c r="BS2445" s="59"/>
      <c r="BT2445" s="59"/>
    </row>
    <row r="2446" spans="65:72" x14ac:dyDescent="0.3">
      <c r="BM2446" s="59"/>
      <c r="BN2446" s="59"/>
      <c r="BO2446" s="59"/>
      <c r="BP2446" s="59"/>
      <c r="BQ2446" s="59"/>
      <c r="BR2446" s="59"/>
      <c r="BS2446" s="59"/>
      <c r="BT2446" s="59"/>
    </row>
    <row r="2447" spans="65:72" x14ac:dyDescent="0.3">
      <c r="BM2447" s="59"/>
      <c r="BN2447" s="59"/>
      <c r="BO2447" s="59"/>
      <c r="BP2447" s="59"/>
      <c r="BQ2447" s="59"/>
      <c r="BR2447" s="59"/>
      <c r="BS2447" s="59"/>
      <c r="BT2447" s="59"/>
    </row>
    <row r="2448" spans="65:72" x14ac:dyDescent="0.3">
      <c r="BM2448" s="59"/>
      <c r="BN2448" s="59"/>
      <c r="BO2448" s="59"/>
      <c r="BP2448" s="59"/>
      <c r="BQ2448" s="59"/>
      <c r="BR2448" s="59"/>
      <c r="BS2448" s="59"/>
      <c r="BT2448" s="59"/>
    </row>
    <row r="2449" spans="65:72" x14ac:dyDescent="0.3">
      <c r="BM2449" s="59"/>
      <c r="BN2449" s="59"/>
      <c r="BO2449" s="59"/>
      <c r="BP2449" s="59"/>
      <c r="BQ2449" s="59"/>
      <c r="BR2449" s="59"/>
      <c r="BS2449" s="59"/>
      <c r="BT2449" s="59"/>
    </row>
    <row r="2450" spans="65:72" x14ac:dyDescent="0.3">
      <c r="BM2450" s="59"/>
      <c r="BN2450" s="59"/>
      <c r="BO2450" s="59"/>
      <c r="BP2450" s="59"/>
      <c r="BQ2450" s="59"/>
      <c r="BR2450" s="59"/>
      <c r="BS2450" s="59"/>
      <c r="BT2450" s="59"/>
    </row>
    <row r="2451" spans="65:72" x14ac:dyDescent="0.3">
      <c r="BM2451" s="59"/>
      <c r="BN2451" s="59"/>
      <c r="BO2451" s="59"/>
      <c r="BP2451" s="59"/>
      <c r="BQ2451" s="59"/>
      <c r="BR2451" s="59"/>
      <c r="BS2451" s="59"/>
      <c r="BT2451" s="59"/>
    </row>
    <row r="2452" spans="65:72" x14ac:dyDescent="0.3">
      <c r="BM2452" s="59"/>
      <c r="BN2452" s="59"/>
      <c r="BO2452" s="59"/>
      <c r="BP2452" s="59"/>
      <c r="BQ2452" s="59"/>
      <c r="BR2452" s="59"/>
      <c r="BS2452" s="59"/>
      <c r="BT2452" s="59"/>
    </row>
    <row r="2453" spans="65:72" x14ac:dyDescent="0.3">
      <c r="BM2453" s="59"/>
      <c r="BN2453" s="59"/>
      <c r="BO2453" s="59"/>
      <c r="BP2453" s="59"/>
      <c r="BQ2453" s="59"/>
      <c r="BR2453" s="59"/>
      <c r="BS2453" s="59"/>
      <c r="BT2453" s="59"/>
    </row>
    <row r="2454" spans="65:72" x14ac:dyDescent="0.3">
      <c r="BM2454" s="59"/>
      <c r="BN2454" s="59"/>
      <c r="BO2454" s="59"/>
      <c r="BP2454" s="59"/>
      <c r="BQ2454" s="59"/>
      <c r="BR2454" s="59"/>
      <c r="BS2454" s="59"/>
      <c r="BT2454" s="59"/>
    </row>
    <row r="2455" spans="65:72" x14ac:dyDescent="0.3">
      <c r="BM2455" s="59"/>
      <c r="BN2455" s="59"/>
      <c r="BO2455" s="59"/>
      <c r="BP2455" s="59"/>
      <c r="BQ2455" s="59"/>
      <c r="BR2455" s="59"/>
      <c r="BS2455" s="59"/>
      <c r="BT2455" s="59"/>
    </row>
    <row r="2456" spans="65:72" x14ac:dyDescent="0.3">
      <c r="BM2456" s="59"/>
      <c r="BN2456" s="59"/>
      <c r="BO2456" s="59"/>
      <c r="BP2456" s="59"/>
      <c r="BQ2456" s="59"/>
      <c r="BR2456" s="59"/>
      <c r="BS2456" s="59"/>
      <c r="BT2456" s="59"/>
    </row>
    <row r="2457" spans="65:72" x14ac:dyDescent="0.3">
      <c r="BM2457" s="59"/>
      <c r="BN2457" s="59"/>
      <c r="BO2457" s="59"/>
      <c r="BP2457" s="59"/>
      <c r="BQ2457" s="59"/>
      <c r="BR2457" s="59"/>
      <c r="BS2457" s="59"/>
      <c r="BT2457" s="59"/>
    </row>
    <row r="2458" spans="65:72" x14ac:dyDescent="0.3">
      <c r="BM2458" s="59"/>
      <c r="BN2458" s="59"/>
      <c r="BO2458" s="59"/>
      <c r="BP2458" s="59"/>
      <c r="BQ2458" s="59"/>
      <c r="BR2458" s="59"/>
      <c r="BS2458" s="59"/>
      <c r="BT2458" s="59"/>
    </row>
    <row r="2459" spans="65:72" x14ac:dyDescent="0.3">
      <c r="BM2459" s="59"/>
      <c r="BN2459" s="59"/>
      <c r="BO2459" s="59"/>
      <c r="BP2459" s="59"/>
      <c r="BQ2459" s="59"/>
      <c r="BR2459" s="59"/>
      <c r="BS2459" s="59"/>
      <c r="BT2459" s="59"/>
    </row>
    <row r="2460" spans="65:72" x14ac:dyDescent="0.3">
      <c r="BM2460" s="59"/>
      <c r="BN2460" s="59"/>
      <c r="BO2460" s="59"/>
      <c r="BP2460" s="59"/>
      <c r="BQ2460" s="59"/>
      <c r="BR2460" s="59"/>
      <c r="BS2460" s="59"/>
      <c r="BT2460" s="59"/>
    </row>
    <row r="2461" spans="65:72" x14ac:dyDescent="0.3">
      <c r="BM2461" s="59"/>
      <c r="BN2461" s="59"/>
      <c r="BO2461" s="59"/>
      <c r="BP2461" s="59"/>
      <c r="BQ2461" s="59"/>
      <c r="BR2461" s="59"/>
      <c r="BS2461" s="59"/>
      <c r="BT2461" s="59"/>
    </row>
    <row r="2462" spans="65:72" x14ac:dyDescent="0.3">
      <c r="BM2462" s="59"/>
      <c r="BN2462" s="59"/>
      <c r="BO2462" s="59"/>
      <c r="BP2462" s="59"/>
      <c r="BQ2462" s="59"/>
      <c r="BR2462" s="59"/>
      <c r="BS2462" s="59"/>
      <c r="BT2462" s="59"/>
    </row>
    <row r="2463" spans="65:72" x14ac:dyDescent="0.3">
      <c r="BM2463" s="59"/>
      <c r="BN2463" s="59"/>
      <c r="BO2463" s="59"/>
      <c r="BP2463" s="59"/>
      <c r="BQ2463" s="59"/>
      <c r="BR2463" s="59"/>
      <c r="BS2463" s="59"/>
      <c r="BT2463" s="59"/>
    </row>
    <row r="2464" spans="65:72" x14ac:dyDescent="0.3">
      <c r="BM2464" s="59"/>
      <c r="BN2464" s="59"/>
      <c r="BO2464" s="59"/>
      <c r="BP2464" s="59"/>
      <c r="BQ2464" s="59"/>
      <c r="BR2464" s="59"/>
      <c r="BS2464" s="59"/>
      <c r="BT2464" s="59"/>
    </row>
    <row r="2465" spans="65:72" x14ac:dyDescent="0.3">
      <c r="BM2465" s="59"/>
      <c r="BN2465" s="59"/>
      <c r="BO2465" s="59"/>
      <c r="BP2465" s="59"/>
      <c r="BQ2465" s="59"/>
      <c r="BR2465" s="59"/>
      <c r="BS2465" s="59"/>
      <c r="BT2465" s="59"/>
    </row>
    <row r="2466" spans="65:72" x14ac:dyDescent="0.3">
      <c r="BM2466" s="59"/>
      <c r="BN2466" s="59"/>
      <c r="BO2466" s="59"/>
      <c r="BP2466" s="59"/>
      <c r="BQ2466" s="59"/>
      <c r="BR2466" s="59"/>
      <c r="BS2466" s="59"/>
      <c r="BT2466" s="59"/>
    </row>
    <row r="2467" spans="65:72" x14ac:dyDescent="0.3">
      <c r="BM2467" s="59"/>
      <c r="BN2467" s="59"/>
      <c r="BO2467" s="59"/>
      <c r="BP2467" s="59"/>
      <c r="BQ2467" s="59"/>
      <c r="BR2467" s="59"/>
      <c r="BS2467" s="59"/>
      <c r="BT2467" s="59"/>
    </row>
    <row r="2468" spans="65:72" x14ac:dyDescent="0.3">
      <c r="BM2468" s="59"/>
      <c r="BN2468" s="59"/>
      <c r="BO2468" s="59"/>
      <c r="BP2468" s="59"/>
      <c r="BQ2468" s="59"/>
      <c r="BR2468" s="59"/>
      <c r="BS2468" s="59"/>
      <c r="BT2468" s="59"/>
    </row>
    <row r="2469" spans="65:72" x14ac:dyDescent="0.3">
      <c r="BM2469" s="59"/>
      <c r="BN2469" s="59"/>
      <c r="BO2469" s="59"/>
      <c r="BP2469" s="59"/>
      <c r="BQ2469" s="59"/>
      <c r="BR2469" s="59"/>
      <c r="BS2469" s="59"/>
      <c r="BT2469" s="59"/>
    </row>
    <row r="2470" spans="65:72" x14ac:dyDescent="0.3">
      <c r="BM2470" s="59"/>
      <c r="BN2470" s="59"/>
      <c r="BO2470" s="59"/>
      <c r="BP2470" s="59"/>
      <c r="BQ2470" s="59"/>
      <c r="BR2470" s="59"/>
      <c r="BS2470" s="59"/>
      <c r="BT2470" s="59"/>
    </row>
    <row r="2471" spans="65:72" x14ac:dyDescent="0.3">
      <c r="BM2471" s="59"/>
      <c r="BN2471" s="59"/>
      <c r="BO2471" s="59"/>
      <c r="BP2471" s="59"/>
      <c r="BQ2471" s="59"/>
      <c r="BR2471" s="59"/>
      <c r="BS2471" s="59"/>
      <c r="BT2471" s="59"/>
    </row>
    <row r="2472" spans="65:72" x14ac:dyDescent="0.3">
      <c r="BM2472" s="59"/>
      <c r="BN2472" s="59"/>
      <c r="BO2472" s="59"/>
      <c r="BP2472" s="59"/>
      <c r="BQ2472" s="59"/>
      <c r="BR2472" s="59"/>
      <c r="BS2472" s="59"/>
      <c r="BT2472" s="59"/>
    </row>
    <row r="2473" spans="65:72" x14ac:dyDescent="0.3">
      <c r="BM2473" s="59"/>
      <c r="BN2473" s="59"/>
      <c r="BO2473" s="59"/>
      <c r="BP2473" s="59"/>
      <c r="BQ2473" s="59"/>
      <c r="BR2473" s="59"/>
      <c r="BS2473" s="59"/>
      <c r="BT2473" s="59"/>
    </row>
    <row r="2474" spans="65:72" x14ac:dyDescent="0.3">
      <c r="BM2474" s="59"/>
      <c r="BN2474" s="59"/>
      <c r="BO2474" s="59"/>
      <c r="BP2474" s="59"/>
      <c r="BQ2474" s="59"/>
      <c r="BR2474" s="59"/>
      <c r="BS2474" s="59"/>
      <c r="BT2474" s="59"/>
    </row>
    <row r="2475" spans="65:72" x14ac:dyDescent="0.3">
      <c r="BM2475" s="59"/>
      <c r="BN2475" s="59"/>
      <c r="BO2475" s="59"/>
      <c r="BP2475" s="59"/>
      <c r="BQ2475" s="59"/>
      <c r="BR2475" s="59"/>
      <c r="BS2475" s="59"/>
      <c r="BT2475" s="59"/>
    </row>
    <row r="2476" spans="65:72" x14ac:dyDescent="0.3">
      <c r="BM2476" s="59"/>
      <c r="BN2476" s="59"/>
      <c r="BO2476" s="59"/>
      <c r="BP2476" s="59"/>
      <c r="BQ2476" s="59"/>
      <c r="BR2476" s="59"/>
      <c r="BS2476" s="59"/>
      <c r="BT2476" s="59"/>
    </row>
    <row r="2477" spans="65:72" x14ac:dyDescent="0.3">
      <c r="BM2477" s="59"/>
      <c r="BN2477" s="59"/>
      <c r="BO2477" s="59"/>
      <c r="BP2477" s="59"/>
      <c r="BQ2477" s="59"/>
      <c r="BR2477" s="59"/>
      <c r="BS2477" s="59"/>
      <c r="BT2477" s="59"/>
    </row>
    <row r="2478" spans="65:72" x14ac:dyDescent="0.3">
      <c r="BM2478" s="59"/>
      <c r="BN2478" s="59"/>
      <c r="BO2478" s="59"/>
      <c r="BP2478" s="59"/>
      <c r="BQ2478" s="59"/>
      <c r="BR2478" s="59"/>
      <c r="BS2478" s="59"/>
      <c r="BT2478" s="59"/>
    </row>
    <row r="2479" spans="65:72" x14ac:dyDescent="0.3">
      <c r="BM2479" s="59"/>
      <c r="BN2479" s="59"/>
      <c r="BO2479" s="59"/>
      <c r="BP2479" s="59"/>
      <c r="BQ2479" s="59"/>
      <c r="BR2479" s="59"/>
      <c r="BS2479" s="59"/>
      <c r="BT2479" s="59"/>
    </row>
    <row r="2480" spans="65:72" x14ac:dyDescent="0.3">
      <c r="BM2480" s="59"/>
      <c r="BN2480" s="59"/>
      <c r="BO2480" s="59"/>
      <c r="BP2480" s="59"/>
      <c r="BQ2480" s="59"/>
      <c r="BR2480" s="59"/>
      <c r="BS2480" s="59"/>
      <c r="BT2480" s="59"/>
    </row>
    <row r="2481" spans="65:72" x14ac:dyDescent="0.3">
      <c r="BM2481" s="59"/>
      <c r="BN2481" s="59"/>
      <c r="BO2481" s="59"/>
      <c r="BP2481" s="59"/>
      <c r="BQ2481" s="59"/>
      <c r="BR2481" s="59"/>
      <c r="BS2481" s="59"/>
      <c r="BT2481" s="59"/>
    </row>
    <row r="2482" spans="65:72" x14ac:dyDescent="0.3">
      <c r="BM2482" s="59"/>
      <c r="BN2482" s="59"/>
      <c r="BO2482" s="59"/>
      <c r="BP2482" s="59"/>
      <c r="BQ2482" s="59"/>
      <c r="BR2482" s="59"/>
      <c r="BS2482" s="59"/>
      <c r="BT2482" s="59"/>
    </row>
    <row r="2483" spans="65:72" x14ac:dyDescent="0.3">
      <c r="BM2483" s="59"/>
      <c r="BN2483" s="59"/>
      <c r="BO2483" s="59"/>
      <c r="BP2483" s="59"/>
      <c r="BQ2483" s="59"/>
      <c r="BR2483" s="59"/>
      <c r="BS2483" s="59"/>
      <c r="BT2483" s="59"/>
    </row>
    <row r="2484" spans="65:72" x14ac:dyDescent="0.3">
      <c r="BM2484" s="59"/>
      <c r="BN2484" s="59"/>
      <c r="BO2484" s="59"/>
      <c r="BP2484" s="59"/>
      <c r="BQ2484" s="59"/>
      <c r="BR2484" s="59"/>
      <c r="BS2484" s="59"/>
      <c r="BT2484" s="59"/>
    </row>
    <row r="2485" spans="65:72" x14ac:dyDescent="0.3">
      <c r="BM2485" s="59"/>
      <c r="BN2485" s="59"/>
      <c r="BO2485" s="59"/>
      <c r="BP2485" s="59"/>
      <c r="BQ2485" s="59"/>
      <c r="BR2485" s="59"/>
      <c r="BS2485" s="59"/>
      <c r="BT2485" s="59"/>
    </row>
    <row r="2486" spans="65:72" x14ac:dyDescent="0.3">
      <c r="BM2486" s="59"/>
      <c r="BN2486" s="59"/>
      <c r="BO2486" s="59"/>
      <c r="BP2486" s="59"/>
      <c r="BQ2486" s="59"/>
      <c r="BR2486" s="59"/>
      <c r="BS2486" s="59"/>
      <c r="BT2486" s="59"/>
    </row>
    <row r="2487" spans="65:72" x14ac:dyDescent="0.3">
      <c r="BM2487" s="59"/>
      <c r="BN2487" s="59"/>
      <c r="BO2487" s="59"/>
      <c r="BP2487" s="59"/>
      <c r="BQ2487" s="59"/>
      <c r="BR2487" s="59"/>
      <c r="BS2487" s="59"/>
      <c r="BT2487" s="59"/>
    </row>
    <row r="2488" spans="65:72" x14ac:dyDescent="0.3">
      <c r="BM2488" s="59"/>
      <c r="BN2488" s="59"/>
      <c r="BO2488" s="59"/>
      <c r="BP2488" s="59"/>
      <c r="BQ2488" s="59"/>
      <c r="BR2488" s="59"/>
      <c r="BS2488" s="59"/>
      <c r="BT2488" s="59"/>
    </row>
    <row r="2489" spans="65:72" x14ac:dyDescent="0.3">
      <c r="BM2489" s="59"/>
      <c r="BN2489" s="59"/>
      <c r="BO2489" s="59"/>
      <c r="BP2489" s="59"/>
      <c r="BQ2489" s="59"/>
      <c r="BR2489" s="59"/>
      <c r="BS2489" s="59"/>
      <c r="BT2489" s="59"/>
    </row>
    <row r="2490" spans="65:72" x14ac:dyDescent="0.3">
      <c r="BM2490" s="59"/>
      <c r="BN2490" s="59"/>
      <c r="BO2490" s="59"/>
      <c r="BP2490" s="59"/>
      <c r="BQ2490" s="59"/>
      <c r="BR2490" s="59"/>
      <c r="BS2490" s="59"/>
      <c r="BT2490" s="59"/>
    </row>
    <row r="2491" spans="65:72" x14ac:dyDescent="0.3">
      <c r="BM2491" s="59"/>
      <c r="BN2491" s="59"/>
      <c r="BO2491" s="59"/>
      <c r="BP2491" s="59"/>
      <c r="BQ2491" s="59"/>
      <c r="BR2491" s="59"/>
      <c r="BS2491" s="59"/>
      <c r="BT2491" s="59"/>
    </row>
    <row r="2492" spans="65:72" x14ac:dyDescent="0.3">
      <c r="BM2492" s="59"/>
      <c r="BN2492" s="59"/>
      <c r="BO2492" s="59"/>
      <c r="BP2492" s="59"/>
      <c r="BQ2492" s="59"/>
      <c r="BR2492" s="59"/>
      <c r="BS2492" s="59"/>
      <c r="BT2492" s="59"/>
    </row>
    <row r="2493" spans="65:72" x14ac:dyDescent="0.3">
      <c r="BM2493" s="59"/>
      <c r="BN2493" s="59"/>
      <c r="BO2493" s="59"/>
      <c r="BP2493" s="59"/>
      <c r="BQ2493" s="59"/>
      <c r="BR2493" s="59"/>
      <c r="BS2493" s="59"/>
      <c r="BT2493" s="59"/>
    </row>
    <row r="2494" spans="65:72" x14ac:dyDescent="0.3">
      <c r="BM2494" s="59"/>
      <c r="BN2494" s="59"/>
      <c r="BO2494" s="59"/>
      <c r="BP2494" s="59"/>
      <c r="BQ2494" s="59"/>
      <c r="BR2494" s="59"/>
      <c r="BS2494" s="59"/>
      <c r="BT2494" s="59"/>
    </row>
    <row r="2495" spans="65:72" x14ac:dyDescent="0.3">
      <c r="BM2495" s="59"/>
      <c r="BN2495" s="59"/>
      <c r="BO2495" s="59"/>
      <c r="BP2495" s="59"/>
      <c r="BQ2495" s="59"/>
      <c r="BR2495" s="59"/>
      <c r="BS2495" s="59"/>
      <c r="BT2495" s="59"/>
    </row>
    <row r="2496" spans="65:72" x14ac:dyDescent="0.3">
      <c r="BM2496" s="59"/>
      <c r="BN2496" s="59"/>
      <c r="BO2496" s="59"/>
      <c r="BP2496" s="59"/>
      <c r="BQ2496" s="59"/>
      <c r="BR2496" s="59"/>
      <c r="BS2496" s="59"/>
      <c r="BT2496" s="59"/>
    </row>
    <row r="2497" spans="65:72" x14ac:dyDescent="0.3">
      <c r="BM2497" s="59"/>
      <c r="BN2497" s="59"/>
      <c r="BO2497" s="59"/>
      <c r="BP2497" s="59"/>
      <c r="BQ2497" s="59"/>
      <c r="BR2497" s="59"/>
      <c r="BS2497" s="59"/>
      <c r="BT2497" s="59"/>
    </row>
    <row r="2498" spans="65:72" x14ac:dyDescent="0.3">
      <c r="BM2498" s="59"/>
      <c r="BN2498" s="59"/>
      <c r="BO2498" s="59"/>
      <c r="BP2498" s="59"/>
      <c r="BQ2498" s="59"/>
      <c r="BR2498" s="59"/>
      <c r="BS2498" s="59"/>
      <c r="BT2498" s="59"/>
    </row>
    <row r="2499" spans="65:72" x14ac:dyDescent="0.3">
      <c r="BM2499" s="59"/>
      <c r="BN2499" s="59"/>
      <c r="BO2499" s="59"/>
      <c r="BP2499" s="59"/>
      <c r="BQ2499" s="59"/>
      <c r="BR2499" s="59"/>
      <c r="BS2499" s="59"/>
      <c r="BT2499" s="59"/>
    </row>
    <row r="2500" spans="65:72" x14ac:dyDescent="0.3">
      <c r="BM2500" s="59"/>
      <c r="BN2500" s="59"/>
      <c r="BO2500" s="59"/>
      <c r="BP2500" s="59"/>
      <c r="BQ2500" s="59"/>
      <c r="BR2500" s="59"/>
      <c r="BS2500" s="59"/>
      <c r="BT2500" s="59"/>
    </row>
    <row r="2501" spans="65:72" x14ac:dyDescent="0.3">
      <c r="BM2501" s="59"/>
      <c r="BN2501" s="59"/>
      <c r="BO2501" s="59"/>
      <c r="BP2501" s="59"/>
      <c r="BQ2501" s="59"/>
      <c r="BR2501" s="59"/>
      <c r="BS2501" s="59"/>
      <c r="BT2501" s="59"/>
    </row>
    <row r="2502" spans="65:72" x14ac:dyDescent="0.3">
      <c r="BM2502" s="59"/>
      <c r="BN2502" s="59"/>
      <c r="BO2502" s="59"/>
      <c r="BP2502" s="59"/>
      <c r="BQ2502" s="59"/>
      <c r="BR2502" s="59"/>
      <c r="BS2502" s="59"/>
      <c r="BT2502" s="59"/>
    </row>
    <row r="2503" spans="65:72" x14ac:dyDescent="0.3">
      <c r="BM2503" s="59"/>
      <c r="BN2503" s="59"/>
      <c r="BO2503" s="59"/>
      <c r="BP2503" s="59"/>
      <c r="BQ2503" s="59"/>
      <c r="BR2503" s="59"/>
      <c r="BS2503" s="59"/>
      <c r="BT2503" s="59"/>
    </row>
    <row r="2504" spans="65:72" x14ac:dyDescent="0.3">
      <c r="BM2504" s="59"/>
      <c r="BN2504" s="59"/>
      <c r="BO2504" s="59"/>
      <c r="BP2504" s="59"/>
      <c r="BQ2504" s="59"/>
      <c r="BR2504" s="59"/>
      <c r="BS2504" s="59"/>
      <c r="BT2504" s="59"/>
    </row>
    <row r="2505" spans="65:72" x14ac:dyDescent="0.3">
      <c r="BM2505" s="59"/>
      <c r="BN2505" s="59"/>
      <c r="BO2505" s="59"/>
      <c r="BP2505" s="59"/>
      <c r="BQ2505" s="59"/>
      <c r="BR2505" s="59"/>
      <c r="BS2505" s="59"/>
      <c r="BT2505" s="59"/>
    </row>
    <row r="2506" spans="65:72" x14ac:dyDescent="0.3">
      <c r="BM2506" s="59"/>
      <c r="BN2506" s="59"/>
      <c r="BO2506" s="59"/>
      <c r="BP2506" s="59"/>
      <c r="BQ2506" s="59"/>
      <c r="BR2506" s="59"/>
      <c r="BS2506" s="59"/>
      <c r="BT2506" s="59"/>
    </row>
    <row r="2507" spans="65:72" x14ac:dyDescent="0.3">
      <c r="BM2507" s="59"/>
      <c r="BN2507" s="59"/>
      <c r="BO2507" s="59"/>
      <c r="BP2507" s="59"/>
      <c r="BQ2507" s="59"/>
      <c r="BR2507" s="59"/>
      <c r="BS2507" s="59"/>
      <c r="BT2507" s="59"/>
    </row>
    <row r="2508" spans="65:72" x14ac:dyDescent="0.3">
      <c r="BM2508" s="59"/>
      <c r="BN2508" s="59"/>
      <c r="BO2508" s="59"/>
      <c r="BP2508" s="59"/>
      <c r="BQ2508" s="59"/>
      <c r="BR2508" s="59"/>
      <c r="BS2508" s="59"/>
      <c r="BT2508" s="59"/>
    </row>
    <row r="2509" spans="65:72" x14ac:dyDescent="0.3">
      <c r="BM2509" s="59"/>
      <c r="BN2509" s="59"/>
      <c r="BO2509" s="59"/>
      <c r="BP2509" s="59"/>
      <c r="BQ2509" s="59"/>
      <c r="BR2509" s="59"/>
      <c r="BS2509" s="59"/>
      <c r="BT2509" s="59"/>
    </row>
    <row r="2510" spans="65:72" x14ac:dyDescent="0.3">
      <c r="BM2510" s="59"/>
      <c r="BN2510" s="59"/>
      <c r="BO2510" s="59"/>
      <c r="BP2510" s="59"/>
      <c r="BQ2510" s="59"/>
      <c r="BR2510" s="59"/>
      <c r="BS2510" s="59"/>
      <c r="BT2510" s="59"/>
    </row>
    <row r="2511" spans="65:72" x14ac:dyDescent="0.3">
      <c r="BM2511" s="59"/>
      <c r="BN2511" s="59"/>
      <c r="BO2511" s="59"/>
      <c r="BP2511" s="59"/>
      <c r="BQ2511" s="59"/>
      <c r="BR2511" s="59"/>
      <c r="BS2511" s="59"/>
      <c r="BT2511" s="59"/>
    </row>
    <row r="2512" spans="65:72" x14ac:dyDescent="0.3">
      <c r="BM2512" s="59"/>
      <c r="BN2512" s="59"/>
      <c r="BO2512" s="59"/>
      <c r="BP2512" s="59"/>
      <c r="BQ2512" s="59"/>
      <c r="BR2512" s="59"/>
      <c r="BS2512" s="59"/>
      <c r="BT2512" s="59"/>
    </row>
    <row r="2513" spans="65:72" x14ac:dyDescent="0.3">
      <c r="BM2513" s="59"/>
      <c r="BN2513" s="59"/>
      <c r="BO2513" s="59"/>
      <c r="BP2513" s="59"/>
      <c r="BQ2513" s="59"/>
      <c r="BR2513" s="59"/>
      <c r="BS2513" s="59"/>
      <c r="BT2513" s="59"/>
    </row>
    <row r="2514" spans="65:72" x14ac:dyDescent="0.3">
      <c r="BM2514" s="59"/>
      <c r="BN2514" s="59"/>
      <c r="BO2514" s="59"/>
      <c r="BP2514" s="59"/>
      <c r="BQ2514" s="59"/>
      <c r="BR2514" s="59"/>
      <c r="BS2514" s="59"/>
      <c r="BT2514" s="59"/>
    </row>
    <row r="2515" spans="65:72" x14ac:dyDescent="0.3">
      <c r="BM2515" s="59"/>
      <c r="BN2515" s="59"/>
      <c r="BO2515" s="59"/>
      <c r="BP2515" s="59"/>
      <c r="BQ2515" s="59"/>
      <c r="BR2515" s="59"/>
      <c r="BS2515" s="59"/>
      <c r="BT2515" s="59"/>
    </row>
    <row r="2516" spans="65:72" x14ac:dyDescent="0.3">
      <c r="BM2516" s="59"/>
      <c r="BN2516" s="59"/>
      <c r="BO2516" s="59"/>
      <c r="BP2516" s="59"/>
      <c r="BQ2516" s="59"/>
      <c r="BR2516" s="59"/>
      <c r="BS2516" s="59"/>
      <c r="BT2516" s="59"/>
    </row>
    <row r="2517" spans="65:72" x14ac:dyDescent="0.3">
      <c r="BM2517" s="59"/>
      <c r="BN2517" s="59"/>
      <c r="BO2517" s="59"/>
      <c r="BP2517" s="59"/>
      <c r="BQ2517" s="59"/>
      <c r="BR2517" s="59"/>
      <c r="BS2517" s="59"/>
      <c r="BT2517" s="59"/>
    </row>
    <row r="2518" spans="65:72" x14ac:dyDescent="0.3">
      <c r="BM2518" s="59"/>
      <c r="BN2518" s="59"/>
      <c r="BO2518" s="59"/>
      <c r="BP2518" s="59"/>
      <c r="BQ2518" s="59"/>
      <c r="BR2518" s="59"/>
      <c r="BS2518" s="59"/>
      <c r="BT2518" s="59"/>
    </row>
    <row r="2519" spans="65:72" x14ac:dyDescent="0.3">
      <c r="BM2519" s="59"/>
      <c r="BN2519" s="59"/>
      <c r="BO2519" s="59"/>
      <c r="BP2519" s="59"/>
      <c r="BQ2519" s="59"/>
      <c r="BR2519" s="59"/>
      <c r="BS2519" s="59"/>
      <c r="BT2519" s="59"/>
    </row>
    <row r="2520" spans="65:72" x14ac:dyDescent="0.3">
      <c r="BM2520" s="59"/>
      <c r="BN2520" s="59"/>
      <c r="BO2520" s="59"/>
      <c r="BP2520" s="59"/>
      <c r="BQ2520" s="59"/>
      <c r="BR2520" s="59"/>
      <c r="BS2520" s="59"/>
      <c r="BT2520" s="59"/>
    </row>
    <row r="2521" spans="65:72" x14ac:dyDescent="0.3">
      <c r="BM2521" s="59"/>
      <c r="BN2521" s="59"/>
      <c r="BO2521" s="59"/>
      <c r="BP2521" s="59"/>
      <c r="BQ2521" s="59"/>
      <c r="BR2521" s="59"/>
      <c r="BS2521" s="59"/>
      <c r="BT2521" s="59"/>
    </row>
    <row r="2522" spans="65:72" x14ac:dyDescent="0.3">
      <c r="BM2522" s="59"/>
      <c r="BN2522" s="59"/>
      <c r="BO2522" s="59"/>
      <c r="BP2522" s="59"/>
      <c r="BQ2522" s="59"/>
      <c r="BR2522" s="59"/>
      <c r="BS2522" s="59"/>
      <c r="BT2522" s="59"/>
    </row>
    <row r="2523" spans="65:72" x14ac:dyDescent="0.3">
      <c r="BM2523" s="59"/>
      <c r="BN2523" s="59"/>
      <c r="BO2523" s="59"/>
      <c r="BP2523" s="59"/>
      <c r="BQ2523" s="59"/>
      <c r="BR2523" s="59"/>
      <c r="BS2523" s="59"/>
      <c r="BT2523" s="59"/>
    </row>
    <row r="2524" spans="65:72" x14ac:dyDescent="0.3">
      <c r="BM2524" s="59"/>
      <c r="BN2524" s="59"/>
      <c r="BO2524" s="59"/>
      <c r="BP2524" s="59"/>
      <c r="BQ2524" s="59"/>
      <c r="BR2524" s="59"/>
      <c r="BS2524" s="59"/>
      <c r="BT2524" s="59"/>
    </row>
    <row r="2525" spans="65:72" x14ac:dyDescent="0.3">
      <c r="BM2525" s="59"/>
      <c r="BN2525" s="59"/>
      <c r="BO2525" s="59"/>
      <c r="BP2525" s="59"/>
      <c r="BQ2525" s="59"/>
      <c r="BR2525" s="59"/>
      <c r="BS2525" s="59"/>
      <c r="BT2525" s="59"/>
    </row>
    <row r="2526" spans="65:72" x14ac:dyDescent="0.3">
      <c r="BM2526" s="59"/>
      <c r="BN2526" s="59"/>
      <c r="BO2526" s="59"/>
      <c r="BP2526" s="59"/>
      <c r="BQ2526" s="59"/>
      <c r="BR2526" s="59"/>
      <c r="BS2526" s="59"/>
      <c r="BT2526" s="59"/>
    </row>
    <row r="2527" spans="65:72" x14ac:dyDescent="0.3">
      <c r="BM2527" s="59"/>
      <c r="BN2527" s="59"/>
      <c r="BO2527" s="59"/>
      <c r="BP2527" s="59"/>
      <c r="BQ2527" s="59"/>
      <c r="BR2527" s="59"/>
      <c r="BS2527" s="59"/>
      <c r="BT2527" s="59"/>
    </row>
    <row r="2528" spans="65:72" x14ac:dyDescent="0.3">
      <c r="BM2528" s="59"/>
      <c r="BN2528" s="59"/>
      <c r="BO2528" s="59"/>
      <c r="BP2528" s="59"/>
      <c r="BQ2528" s="59"/>
      <c r="BR2528" s="59"/>
      <c r="BS2528" s="59"/>
      <c r="BT2528" s="59"/>
    </row>
    <row r="2529" spans="65:72" x14ac:dyDescent="0.3">
      <c r="BM2529" s="59"/>
      <c r="BN2529" s="59"/>
      <c r="BO2529" s="59"/>
      <c r="BP2529" s="59"/>
      <c r="BQ2529" s="59"/>
      <c r="BR2529" s="59"/>
      <c r="BS2529" s="59"/>
      <c r="BT2529" s="59"/>
    </row>
    <row r="2530" spans="65:72" x14ac:dyDescent="0.3">
      <c r="BM2530" s="59"/>
      <c r="BN2530" s="59"/>
      <c r="BO2530" s="59"/>
      <c r="BP2530" s="59"/>
      <c r="BQ2530" s="59"/>
      <c r="BR2530" s="59"/>
      <c r="BS2530" s="59"/>
      <c r="BT2530" s="59"/>
    </row>
    <row r="2531" spans="65:72" x14ac:dyDescent="0.3">
      <c r="BM2531" s="59"/>
      <c r="BN2531" s="59"/>
      <c r="BO2531" s="59"/>
      <c r="BP2531" s="59"/>
      <c r="BQ2531" s="59"/>
      <c r="BR2531" s="59"/>
      <c r="BS2531" s="59"/>
      <c r="BT2531" s="59"/>
    </row>
    <row r="2532" spans="65:72" x14ac:dyDescent="0.3">
      <c r="BM2532" s="59"/>
      <c r="BN2532" s="59"/>
      <c r="BO2532" s="59"/>
      <c r="BP2532" s="59"/>
      <c r="BQ2532" s="59"/>
      <c r="BR2532" s="59"/>
      <c r="BS2532" s="59"/>
      <c r="BT2532" s="59"/>
    </row>
    <row r="2533" spans="65:72" x14ac:dyDescent="0.3">
      <c r="BM2533" s="59"/>
      <c r="BN2533" s="59"/>
      <c r="BO2533" s="59"/>
      <c r="BP2533" s="59"/>
      <c r="BQ2533" s="59"/>
      <c r="BR2533" s="59"/>
      <c r="BS2533" s="59"/>
      <c r="BT2533" s="59"/>
    </row>
    <row r="2534" spans="65:72" x14ac:dyDescent="0.3">
      <c r="BM2534" s="59"/>
      <c r="BN2534" s="59"/>
      <c r="BO2534" s="59"/>
      <c r="BP2534" s="59"/>
      <c r="BQ2534" s="59"/>
      <c r="BR2534" s="59"/>
      <c r="BS2534" s="59"/>
      <c r="BT2534" s="59"/>
    </row>
    <row r="2535" spans="65:72" x14ac:dyDescent="0.3">
      <c r="BM2535" s="59"/>
      <c r="BN2535" s="59"/>
      <c r="BO2535" s="59"/>
      <c r="BP2535" s="59"/>
      <c r="BQ2535" s="59"/>
      <c r="BR2535" s="59"/>
      <c r="BS2535" s="59"/>
      <c r="BT2535" s="59"/>
    </row>
    <row r="2536" spans="65:72" x14ac:dyDescent="0.3">
      <c r="BM2536" s="59"/>
      <c r="BN2536" s="59"/>
      <c r="BO2536" s="59"/>
      <c r="BP2536" s="59"/>
      <c r="BQ2536" s="59"/>
      <c r="BR2536" s="59"/>
      <c r="BS2536" s="59"/>
      <c r="BT2536" s="59"/>
    </row>
    <row r="2537" spans="65:72" x14ac:dyDescent="0.3">
      <c r="BM2537" s="59"/>
      <c r="BN2537" s="59"/>
      <c r="BO2537" s="59"/>
      <c r="BP2537" s="59"/>
      <c r="BQ2537" s="59"/>
      <c r="BR2537" s="59"/>
      <c r="BS2537" s="59"/>
      <c r="BT2537" s="59"/>
    </row>
    <row r="2538" spans="65:72" x14ac:dyDescent="0.3">
      <c r="BM2538" s="59"/>
      <c r="BN2538" s="59"/>
      <c r="BO2538" s="59"/>
      <c r="BP2538" s="59"/>
      <c r="BQ2538" s="59"/>
      <c r="BR2538" s="59"/>
      <c r="BS2538" s="59"/>
      <c r="BT2538" s="59"/>
    </row>
    <row r="2539" spans="65:72" x14ac:dyDescent="0.3">
      <c r="BM2539" s="59"/>
      <c r="BN2539" s="59"/>
      <c r="BO2539" s="59"/>
      <c r="BP2539" s="59"/>
      <c r="BQ2539" s="59"/>
      <c r="BR2539" s="59"/>
      <c r="BS2539" s="59"/>
      <c r="BT2539" s="59"/>
    </row>
    <row r="2540" spans="65:72" x14ac:dyDescent="0.3">
      <c r="BM2540" s="59"/>
      <c r="BN2540" s="59"/>
      <c r="BO2540" s="59"/>
      <c r="BP2540" s="59"/>
      <c r="BQ2540" s="59"/>
      <c r="BR2540" s="59"/>
      <c r="BS2540" s="59"/>
      <c r="BT2540" s="59"/>
    </row>
    <row r="2541" spans="65:72" x14ac:dyDescent="0.3">
      <c r="BM2541" s="59"/>
      <c r="BN2541" s="59"/>
      <c r="BO2541" s="59"/>
      <c r="BP2541" s="59"/>
      <c r="BQ2541" s="59"/>
      <c r="BR2541" s="59"/>
      <c r="BS2541" s="59"/>
      <c r="BT2541" s="59"/>
    </row>
    <row r="2542" spans="65:72" x14ac:dyDescent="0.3">
      <c r="BM2542" s="59"/>
      <c r="BN2542" s="59"/>
      <c r="BO2542" s="59"/>
      <c r="BP2542" s="59"/>
      <c r="BQ2542" s="59"/>
      <c r="BR2542" s="59"/>
      <c r="BS2542" s="59"/>
      <c r="BT2542" s="59"/>
    </row>
    <row r="2543" spans="65:72" x14ac:dyDescent="0.3">
      <c r="BM2543" s="59"/>
      <c r="BN2543" s="59"/>
      <c r="BO2543" s="59"/>
      <c r="BP2543" s="59"/>
      <c r="BQ2543" s="59"/>
      <c r="BR2543" s="59"/>
      <c r="BS2543" s="59"/>
      <c r="BT2543" s="59"/>
    </row>
    <row r="2544" spans="65:72" x14ac:dyDescent="0.3">
      <c r="BM2544" s="59"/>
      <c r="BN2544" s="59"/>
      <c r="BO2544" s="59"/>
      <c r="BP2544" s="59"/>
      <c r="BQ2544" s="59"/>
      <c r="BR2544" s="59"/>
      <c r="BS2544" s="59"/>
      <c r="BT2544" s="59"/>
    </row>
    <row r="2545" spans="65:72" x14ac:dyDescent="0.3">
      <c r="BM2545" s="59"/>
      <c r="BN2545" s="59"/>
      <c r="BO2545" s="59"/>
      <c r="BP2545" s="59"/>
      <c r="BQ2545" s="59"/>
      <c r="BR2545" s="59"/>
      <c r="BS2545" s="59"/>
      <c r="BT2545" s="59"/>
    </row>
    <row r="2546" spans="65:72" x14ac:dyDescent="0.3">
      <c r="BM2546" s="59"/>
      <c r="BN2546" s="59"/>
      <c r="BO2546" s="59"/>
      <c r="BP2546" s="59"/>
      <c r="BQ2546" s="59"/>
      <c r="BR2546" s="59"/>
      <c r="BS2546" s="59"/>
      <c r="BT2546" s="59"/>
    </row>
    <row r="2547" spans="65:72" x14ac:dyDescent="0.3">
      <c r="BM2547" s="59"/>
      <c r="BN2547" s="59"/>
      <c r="BO2547" s="59"/>
      <c r="BP2547" s="59"/>
      <c r="BQ2547" s="59"/>
      <c r="BR2547" s="59"/>
      <c r="BS2547" s="59"/>
      <c r="BT2547" s="59"/>
    </row>
    <row r="2548" spans="65:72" x14ac:dyDescent="0.3">
      <c r="BM2548" s="59"/>
      <c r="BN2548" s="59"/>
      <c r="BO2548" s="59"/>
      <c r="BP2548" s="59"/>
      <c r="BQ2548" s="59"/>
      <c r="BR2548" s="59"/>
      <c r="BS2548" s="59"/>
      <c r="BT2548" s="59"/>
    </row>
    <row r="2549" spans="65:72" x14ac:dyDescent="0.3">
      <c r="BM2549" s="59"/>
      <c r="BN2549" s="59"/>
      <c r="BO2549" s="59"/>
      <c r="BP2549" s="59"/>
      <c r="BQ2549" s="59"/>
      <c r="BR2549" s="59"/>
      <c r="BS2549" s="59"/>
      <c r="BT2549" s="59"/>
    </row>
    <row r="2550" spans="65:72" x14ac:dyDescent="0.3">
      <c r="BM2550" s="59"/>
      <c r="BN2550" s="59"/>
      <c r="BO2550" s="59"/>
      <c r="BP2550" s="59"/>
      <c r="BQ2550" s="59"/>
      <c r="BR2550" s="59"/>
      <c r="BS2550" s="59"/>
      <c r="BT2550" s="59"/>
    </row>
    <row r="2551" spans="65:72" x14ac:dyDescent="0.3">
      <c r="BM2551" s="59"/>
      <c r="BN2551" s="59"/>
      <c r="BO2551" s="59"/>
      <c r="BP2551" s="59"/>
      <c r="BQ2551" s="59"/>
      <c r="BR2551" s="59"/>
      <c r="BS2551" s="59"/>
      <c r="BT2551" s="59"/>
    </row>
    <row r="2552" spans="65:72" x14ac:dyDescent="0.3">
      <c r="BM2552" s="59"/>
      <c r="BN2552" s="59"/>
      <c r="BO2552" s="59"/>
      <c r="BP2552" s="59"/>
      <c r="BQ2552" s="59"/>
      <c r="BR2552" s="59"/>
      <c r="BS2552" s="59"/>
      <c r="BT2552" s="59"/>
    </row>
    <row r="2553" spans="65:72" x14ac:dyDescent="0.3">
      <c r="BM2553" s="59"/>
      <c r="BN2553" s="59"/>
      <c r="BO2553" s="59"/>
      <c r="BP2553" s="59"/>
      <c r="BQ2553" s="59"/>
      <c r="BR2553" s="59"/>
      <c r="BS2553" s="59"/>
      <c r="BT2553" s="59"/>
    </row>
    <row r="2554" spans="65:72" x14ac:dyDescent="0.3">
      <c r="BM2554" s="59"/>
      <c r="BN2554" s="59"/>
      <c r="BO2554" s="59"/>
      <c r="BP2554" s="59"/>
      <c r="BQ2554" s="59"/>
      <c r="BR2554" s="59"/>
      <c r="BS2554" s="59"/>
      <c r="BT2554" s="59"/>
    </row>
    <row r="2555" spans="65:72" x14ac:dyDescent="0.3">
      <c r="BM2555" s="59"/>
      <c r="BN2555" s="59"/>
      <c r="BO2555" s="59"/>
      <c r="BP2555" s="59"/>
      <c r="BQ2555" s="59"/>
      <c r="BR2555" s="59"/>
      <c r="BS2555" s="59"/>
      <c r="BT2555" s="59"/>
    </row>
    <row r="2556" spans="65:72" x14ac:dyDescent="0.3">
      <c r="BM2556" s="59"/>
      <c r="BN2556" s="59"/>
      <c r="BO2556" s="59"/>
      <c r="BP2556" s="59"/>
      <c r="BQ2556" s="59"/>
      <c r="BR2556" s="59"/>
      <c r="BS2556" s="59"/>
      <c r="BT2556" s="59"/>
    </row>
    <row r="2557" spans="65:72" x14ac:dyDescent="0.3">
      <c r="BM2557" s="59"/>
      <c r="BN2557" s="59"/>
      <c r="BO2557" s="59"/>
      <c r="BP2557" s="59"/>
      <c r="BQ2557" s="59"/>
      <c r="BR2557" s="59"/>
      <c r="BS2557" s="59"/>
      <c r="BT2557" s="59"/>
    </row>
    <row r="2558" spans="65:72" x14ac:dyDescent="0.3">
      <c r="BM2558" s="59"/>
      <c r="BN2558" s="59"/>
      <c r="BO2558" s="59"/>
      <c r="BP2558" s="59"/>
      <c r="BQ2558" s="59"/>
      <c r="BR2558" s="59"/>
      <c r="BS2558" s="59"/>
      <c r="BT2558" s="59"/>
    </row>
    <row r="2559" spans="65:72" x14ac:dyDescent="0.3">
      <c r="BM2559" s="59"/>
      <c r="BN2559" s="59"/>
      <c r="BO2559" s="59"/>
      <c r="BP2559" s="59"/>
      <c r="BQ2559" s="59"/>
      <c r="BR2559" s="59"/>
      <c r="BS2559" s="59"/>
      <c r="BT2559" s="59"/>
    </row>
    <row r="2560" spans="65:72" x14ac:dyDescent="0.3">
      <c r="BM2560" s="59"/>
      <c r="BN2560" s="59"/>
      <c r="BO2560" s="59"/>
      <c r="BP2560" s="59"/>
      <c r="BQ2560" s="59"/>
      <c r="BR2560" s="59"/>
      <c r="BS2560" s="59"/>
      <c r="BT2560" s="59"/>
    </row>
    <row r="2561" spans="65:72" x14ac:dyDescent="0.3">
      <c r="BM2561" s="59"/>
      <c r="BN2561" s="59"/>
      <c r="BO2561" s="59"/>
      <c r="BP2561" s="59"/>
      <c r="BQ2561" s="59"/>
      <c r="BR2561" s="59"/>
      <c r="BS2561" s="59"/>
      <c r="BT2561" s="59"/>
    </row>
    <row r="2562" spans="65:72" x14ac:dyDescent="0.3">
      <c r="BM2562" s="59"/>
      <c r="BN2562" s="59"/>
      <c r="BO2562" s="59"/>
      <c r="BP2562" s="59"/>
      <c r="BQ2562" s="59"/>
      <c r="BR2562" s="59"/>
      <c r="BS2562" s="59"/>
      <c r="BT2562" s="59"/>
    </row>
    <row r="2563" spans="65:72" x14ac:dyDescent="0.3">
      <c r="BM2563" s="59"/>
      <c r="BN2563" s="59"/>
      <c r="BO2563" s="59"/>
      <c r="BP2563" s="59"/>
      <c r="BQ2563" s="59"/>
      <c r="BR2563" s="59"/>
      <c r="BS2563" s="59"/>
      <c r="BT2563" s="59"/>
    </row>
    <row r="2564" spans="65:72" x14ac:dyDescent="0.3">
      <c r="BM2564" s="59"/>
      <c r="BN2564" s="59"/>
      <c r="BO2564" s="59"/>
      <c r="BP2564" s="59"/>
      <c r="BQ2564" s="59"/>
      <c r="BR2564" s="59"/>
      <c r="BS2564" s="59"/>
      <c r="BT2564" s="59"/>
    </row>
    <row r="2565" spans="65:72" x14ac:dyDescent="0.3">
      <c r="BM2565" s="59"/>
      <c r="BN2565" s="59"/>
      <c r="BO2565" s="59"/>
      <c r="BP2565" s="59"/>
      <c r="BQ2565" s="59"/>
      <c r="BR2565" s="59"/>
      <c r="BS2565" s="59"/>
      <c r="BT2565" s="59"/>
    </row>
    <row r="2566" spans="65:72" x14ac:dyDescent="0.3">
      <c r="BM2566" s="59"/>
      <c r="BN2566" s="59"/>
      <c r="BO2566" s="59"/>
      <c r="BP2566" s="59"/>
      <c r="BQ2566" s="59"/>
      <c r="BR2566" s="59"/>
      <c r="BS2566" s="59"/>
      <c r="BT2566" s="59"/>
    </row>
    <row r="2567" spans="65:72" x14ac:dyDescent="0.3">
      <c r="BM2567" s="59"/>
      <c r="BN2567" s="59"/>
      <c r="BO2567" s="59"/>
      <c r="BP2567" s="59"/>
      <c r="BQ2567" s="59"/>
      <c r="BR2567" s="59"/>
      <c r="BS2567" s="59"/>
      <c r="BT2567" s="59"/>
    </row>
    <row r="2568" spans="65:72" x14ac:dyDescent="0.3">
      <c r="BM2568" s="59"/>
      <c r="BN2568" s="59"/>
      <c r="BO2568" s="59"/>
      <c r="BP2568" s="59"/>
      <c r="BQ2568" s="59"/>
      <c r="BR2568" s="59"/>
      <c r="BS2568" s="59"/>
      <c r="BT2568" s="59"/>
    </row>
    <row r="2569" spans="65:72" x14ac:dyDescent="0.3">
      <c r="BM2569" s="59"/>
      <c r="BN2569" s="59"/>
      <c r="BO2569" s="59"/>
      <c r="BP2569" s="59"/>
      <c r="BQ2569" s="59"/>
      <c r="BR2569" s="59"/>
      <c r="BS2569" s="59"/>
      <c r="BT2569" s="59"/>
    </row>
    <row r="2570" spans="65:72" x14ac:dyDescent="0.3">
      <c r="BM2570" s="59"/>
      <c r="BN2570" s="59"/>
      <c r="BO2570" s="59"/>
      <c r="BP2570" s="59"/>
      <c r="BQ2570" s="59"/>
      <c r="BR2570" s="59"/>
      <c r="BS2570" s="59"/>
      <c r="BT2570" s="59"/>
    </row>
    <row r="2571" spans="65:72" x14ac:dyDescent="0.3">
      <c r="BM2571" s="59"/>
      <c r="BN2571" s="59"/>
      <c r="BO2571" s="59"/>
      <c r="BP2571" s="59"/>
      <c r="BQ2571" s="59"/>
      <c r="BR2571" s="59"/>
      <c r="BS2571" s="59"/>
      <c r="BT2571" s="59"/>
    </row>
    <row r="2572" spans="65:72" x14ac:dyDescent="0.3">
      <c r="BM2572" s="59"/>
      <c r="BN2572" s="59"/>
      <c r="BO2572" s="59"/>
      <c r="BP2572" s="59"/>
      <c r="BQ2572" s="59"/>
      <c r="BR2572" s="59"/>
      <c r="BS2572" s="59"/>
      <c r="BT2572" s="59"/>
    </row>
    <row r="2573" spans="65:72" x14ac:dyDescent="0.3">
      <c r="BM2573" s="59"/>
      <c r="BN2573" s="59"/>
      <c r="BO2573" s="59"/>
      <c r="BP2573" s="59"/>
      <c r="BQ2573" s="59"/>
      <c r="BR2573" s="59"/>
      <c r="BS2573" s="59"/>
      <c r="BT2573" s="59"/>
    </row>
    <row r="2574" spans="65:72" x14ac:dyDescent="0.3">
      <c r="BM2574" s="59"/>
      <c r="BN2574" s="59"/>
      <c r="BO2574" s="59"/>
      <c r="BP2574" s="59"/>
      <c r="BQ2574" s="59"/>
      <c r="BR2574" s="59"/>
      <c r="BS2574" s="59"/>
      <c r="BT2574" s="59"/>
    </row>
    <row r="2575" spans="65:72" x14ac:dyDescent="0.3">
      <c r="BM2575" s="59"/>
      <c r="BN2575" s="59"/>
      <c r="BO2575" s="59"/>
      <c r="BP2575" s="59"/>
      <c r="BQ2575" s="59"/>
      <c r="BR2575" s="59"/>
      <c r="BS2575" s="59"/>
      <c r="BT2575" s="59"/>
    </row>
    <row r="2576" spans="65:72" x14ac:dyDescent="0.3">
      <c r="BM2576" s="59"/>
      <c r="BN2576" s="59"/>
      <c r="BO2576" s="59"/>
      <c r="BP2576" s="59"/>
      <c r="BQ2576" s="59"/>
      <c r="BR2576" s="59"/>
      <c r="BS2576" s="59"/>
      <c r="BT2576" s="59"/>
    </row>
    <row r="2577" spans="65:72" x14ac:dyDescent="0.3">
      <c r="BM2577" s="59"/>
      <c r="BN2577" s="59"/>
      <c r="BO2577" s="59"/>
      <c r="BP2577" s="59"/>
      <c r="BQ2577" s="59"/>
      <c r="BR2577" s="59"/>
      <c r="BS2577" s="59"/>
      <c r="BT2577" s="59"/>
    </row>
    <row r="2578" spans="65:72" x14ac:dyDescent="0.3">
      <c r="BM2578" s="59"/>
      <c r="BN2578" s="59"/>
      <c r="BO2578" s="59"/>
      <c r="BP2578" s="59"/>
      <c r="BQ2578" s="59"/>
      <c r="BR2578" s="59"/>
      <c r="BS2578" s="59"/>
      <c r="BT2578" s="59"/>
    </row>
    <row r="2579" spans="65:72" x14ac:dyDescent="0.3">
      <c r="BM2579" s="59"/>
      <c r="BN2579" s="59"/>
      <c r="BO2579" s="59"/>
      <c r="BP2579" s="59"/>
      <c r="BQ2579" s="59"/>
      <c r="BR2579" s="59"/>
      <c r="BS2579" s="59"/>
      <c r="BT2579" s="59"/>
    </row>
    <row r="2580" spans="65:72" x14ac:dyDescent="0.3">
      <c r="BM2580" s="59"/>
      <c r="BN2580" s="59"/>
      <c r="BO2580" s="59"/>
      <c r="BP2580" s="59"/>
      <c r="BQ2580" s="59"/>
      <c r="BR2580" s="59"/>
      <c r="BS2580" s="59"/>
      <c r="BT2580" s="59"/>
    </row>
    <row r="2581" spans="65:72" x14ac:dyDescent="0.3">
      <c r="BM2581" s="59"/>
      <c r="BN2581" s="59"/>
      <c r="BO2581" s="59"/>
      <c r="BP2581" s="59"/>
      <c r="BQ2581" s="59"/>
      <c r="BR2581" s="59"/>
      <c r="BS2581" s="59"/>
      <c r="BT2581" s="59"/>
    </row>
    <row r="2582" spans="65:72" x14ac:dyDescent="0.3">
      <c r="BM2582" s="59"/>
      <c r="BN2582" s="59"/>
      <c r="BO2582" s="59"/>
      <c r="BP2582" s="59"/>
      <c r="BQ2582" s="59"/>
      <c r="BR2582" s="59"/>
      <c r="BS2582" s="59"/>
      <c r="BT2582" s="59"/>
    </row>
    <row r="2583" spans="65:72" x14ac:dyDescent="0.3">
      <c r="BM2583" s="59"/>
      <c r="BN2583" s="59"/>
      <c r="BO2583" s="59"/>
      <c r="BP2583" s="59"/>
      <c r="BQ2583" s="59"/>
      <c r="BR2583" s="59"/>
      <c r="BS2583" s="59"/>
      <c r="BT2583" s="59"/>
    </row>
    <row r="2584" spans="65:72" x14ac:dyDescent="0.3">
      <c r="BM2584" s="59"/>
      <c r="BN2584" s="59"/>
      <c r="BO2584" s="59"/>
      <c r="BP2584" s="59"/>
      <c r="BQ2584" s="59"/>
      <c r="BR2584" s="59"/>
      <c r="BS2584" s="59"/>
      <c r="BT2584" s="59"/>
    </row>
    <row r="2585" spans="65:72" x14ac:dyDescent="0.3">
      <c r="BM2585" s="59"/>
      <c r="BN2585" s="59"/>
      <c r="BO2585" s="59"/>
      <c r="BP2585" s="59"/>
      <c r="BQ2585" s="59"/>
      <c r="BR2585" s="59"/>
      <c r="BS2585" s="59"/>
      <c r="BT2585" s="59"/>
    </row>
    <row r="2586" spans="65:72" x14ac:dyDescent="0.3">
      <c r="BM2586" s="59"/>
      <c r="BN2586" s="59"/>
      <c r="BO2586" s="59"/>
      <c r="BP2586" s="59"/>
      <c r="BQ2586" s="59"/>
      <c r="BR2586" s="59"/>
      <c r="BS2586" s="59"/>
      <c r="BT2586" s="59"/>
    </row>
    <row r="2587" spans="65:72" x14ac:dyDescent="0.3">
      <c r="BM2587" s="59"/>
      <c r="BN2587" s="59"/>
      <c r="BO2587" s="59"/>
      <c r="BP2587" s="59"/>
      <c r="BQ2587" s="59"/>
      <c r="BR2587" s="59"/>
      <c r="BS2587" s="59"/>
      <c r="BT2587" s="59"/>
    </row>
    <row r="2588" spans="65:72" x14ac:dyDescent="0.3">
      <c r="BM2588" s="59"/>
      <c r="BN2588" s="59"/>
      <c r="BO2588" s="59"/>
      <c r="BP2588" s="59"/>
      <c r="BQ2588" s="59"/>
      <c r="BR2588" s="59"/>
      <c r="BS2588" s="59"/>
      <c r="BT2588" s="59"/>
    </row>
    <row r="2589" spans="65:72" x14ac:dyDescent="0.3">
      <c r="BM2589" s="59"/>
      <c r="BN2589" s="59"/>
      <c r="BO2589" s="59"/>
      <c r="BP2589" s="59"/>
      <c r="BQ2589" s="59"/>
      <c r="BR2589" s="59"/>
      <c r="BS2589" s="59"/>
      <c r="BT2589" s="59"/>
    </row>
    <row r="2590" spans="65:72" x14ac:dyDescent="0.3">
      <c r="BM2590" s="59"/>
      <c r="BN2590" s="59"/>
      <c r="BO2590" s="59"/>
      <c r="BP2590" s="59"/>
      <c r="BQ2590" s="59"/>
      <c r="BR2590" s="59"/>
      <c r="BS2590" s="59"/>
      <c r="BT2590" s="59"/>
    </row>
    <row r="2591" spans="65:72" x14ac:dyDescent="0.3">
      <c r="BM2591" s="59"/>
      <c r="BN2591" s="59"/>
      <c r="BO2591" s="59"/>
      <c r="BP2591" s="59"/>
      <c r="BQ2591" s="59"/>
      <c r="BR2591" s="59"/>
      <c r="BS2591" s="59"/>
      <c r="BT2591" s="59"/>
    </row>
    <row r="2592" spans="65:72" x14ac:dyDescent="0.3">
      <c r="BM2592" s="59"/>
      <c r="BN2592" s="59"/>
      <c r="BO2592" s="59"/>
      <c r="BP2592" s="59"/>
      <c r="BQ2592" s="59"/>
      <c r="BR2592" s="59"/>
      <c r="BS2592" s="59"/>
      <c r="BT2592" s="59"/>
    </row>
    <row r="2593" spans="65:72" x14ac:dyDescent="0.3">
      <c r="BM2593" s="59"/>
      <c r="BN2593" s="59"/>
      <c r="BO2593" s="59"/>
      <c r="BP2593" s="59"/>
      <c r="BQ2593" s="59"/>
      <c r="BR2593" s="59"/>
      <c r="BS2593" s="59"/>
      <c r="BT2593" s="59"/>
    </row>
    <row r="2594" spans="65:72" x14ac:dyDescent="0.3">
      <c r="BM2594" s="59"/>
      <c r="BN2594" s="59"/>
      <c r="BO2594" s="59"/>
      <c r="BP2594" s="59"/>
      <c r="BQ2594" s="59"/>
      <c r="BR2594" s="59"/>
      <c r="BS2594" s="59"/>
      <c r="BT2594" s="59"/>
    </row>
    <row r="2595" spans="65:72" x14ac:dyDescent="0.3">
      <c r="BM2595" s="59"/>
      <c r="BN2595" s="59"/>
      <c r="BO2595" s="59"/>
      <c r="BP2595" s="59"/>
      <c r="BQ2595" s="59"/>
      <c r="BR2595" s="59"/>
      <c r="BS2595" s="59"/>
      <c r="BT2595" s="59"/>
    </row>
    <row r="2596" spans="65:72" x14ac:dyDescent="0.3">
      <c r="BM2596" s="59"/>
      <c r="BN2596" s="59"/>
      <c r="BO2596" s="59"/>
      <c r="BP2596" s="59"/>
      <c r="BQ2596" s="59"/>
      <c r="BR2596" s="59"/>
      <c r="BS2596" s="59"/>
      <c r="BT2596" s="59"/>
    </row>
    <row r="2597" spans="65:72" x14ac:dyDescent="0.3">
      <c r="BM2597" s="59"/>
      <c r="BN2597" s="59"/>
      <c r="BO2597" s="59"/>
      <c r="BP2597" s="59"/>
      <c r="BQ2597" s="59"/>
      <c r="BR2597" s="59"/>
      <c r="BS2597" s="59"/>
      <c r="BT2597" s="59"/>
    </row>
    <row r="2598" spans="65:72" x14ac:dyDescent="0.3">
      <c r="BM2598" s="59"/>
      <c r="BN2598" s="59"/>
      <c r="BO2598" s="59"/>
      <c r="BP2598" s="59"/>
      <c r="BQ2598" s="59"/>
      <c r="BR2598" s="59"/>
      <c r="BS2598" s="59"/>
      <c r="BT2598" s="59"/>
    </row>
    <row r="2599" spans="65:72" x14ac:dyDescent="0.3">
      <c r="BM2599" s="59"/>
      <c r="BN2599" s="59"/>
      <c r="BO2599" s="59"/>
      <c r="BP2599" s="59"/>
      <c r="BQ2599" s="59"/>
      <c r="BR2599" s="59"/>
      <c r="BS2599" s="59"/>
      <c r="BT2599" s="59"/>
    </row>
    <row r="2600" spans="65:72" x14ac:dyDescent="0.3">
      <c r="BM2600" s="59"/>
      <c r="BN2600" s="59"/>
      <c r="BO2600" s="59"/>
      <c r="BP2600" s="59"/>
      <c r="BQ2600" s="59"/>
      <c r="BR2600" s="59"/>
      <c r="BS2600" s="59"/>
      <c r="BT2600" s="59"/>
    </row>
    <row r="2601" spans="65:72" x14ac:dyDescent="0.3">
      <c r="BM2601" s="59"/>
      <c r="BN2601" s="59"/>
      <c r="BO2601" s="59"/>
      <c r="BP2601" s="59"/>
      <c r="BQ2601" s="59"/>
      <c r="BR2601" s="59"/>
      <c r="BS2601" s="59"/>
      <c r="BT2601" s="59"/>
    </row>
    <row r="2602" spans="65:72" x14ac:dyDescent="0.3">
      <c r="BM2602" s="59"/>
      <c r="BN2602" s="59"/>
      <c r="BO2602" s="59"/>
      <c r="BP2602" s="59"/>
      <c r="BQ2602" s="59"/>
      <c r="BR2602" s="59"/>
      <c r="BS2602" s="59"/>
      <c r="BT2602" s="59"/>
    </row>
    <row r="2603" spans="65:72" x14ac:dyDescent="0.3">
      <c r="BM2603" s="59"/>
      <c r="BN2603" s="59"/>
      <c r="BO2603" s="59"/>
      <c r="BP2603" s="59"/>
      <c r="BQ2603" s="59"/>
      <c r="BR2603" s="59"/>
      <c r="BS2603" s="59"/>
      <c r="BT2603" s="59"/>
    </row>
    <row r="2604" spans="65:72" x14ac:dyDescent="0.3">
      <c r="BM2604" s="59"/>
      <c r="BN2604" s="59"/>
      <c r="BO2604" s="59"/>
      <c r="BP2604" s="59"/>
      <c r="BQ2604" s="59"/>
      <c r="BR2604" s="59"/>
      <c r="BS2604" s="59"/>
      <c r="BT2604" s="59"/>
    </row>
    <row r="2605" spans="65:72" x14ac:dyDescent="0.3">
      <c r="BM2605" s="59"/>
      <c r="BN2605" s="59"/>
      <c r="BO2605" s="59"/>
      <c r="BP2605" s="59"/>
      <c r="BQ2605" s="59"/>
      <c r="BR2605" s="59"/>
      <c r="BS2605" s="59"/>
      <c r="BT2605" s="59"/>
    </row>
    <row r="2606" spans="65:72" x14ac:dyDescent="0.3">
      <c r="BM2606" s="59"/>
      <c r="BN2606" s="59"/>
      <c r="BO2606" s="59"/>
      <c r="BP2606" s="59"/>
      <c r="BQ2606" s="59"/>
      <c r="BR2606" s="59"/>
      <c r="BS2606" s="59"/>
      <c r="BT2606" s="59"/>
    </row>
    <row r="2607" spans="65:72" x14ac:dyDescent="0.3">
      <c r="BM2607" s="59"/>
      <c r="BN2607" s="59"/>
      <c r="BO2607" s="59"/>
      <c r="BP2607" s="59"/>
      <c r="BQ2607" s="59"/>
      <c r="BR2607" s="59"/>
      <c r="BS2607" s="59"/>
      <c r="BT2607" s="59"/>
    </row>
    <row r="2608" spans="65:72" x14ac:dyDescent="0.3">
      <c r="BM2608" s="59"/>
      <c r="BN2608" s="59"/>
      <c r="BO2608" s="59"/>
      <c r="BP2608" s="59"/>
      <c r="BQ2608" s="59"/>
      <c r="BR2608" s="59"/>
      <c r="BS2608" s="59"/>
      <c r="BT2608" s="59"/>
    </row>
    <row r="2609" spans="65:72" x14ac:dyDescent="0.3">
      <c r="BM2609" s="59"/>
      <c r="BN2609" s="59"/>
      <c r="BO2609" s="59"/>
      <c r="BP2609" s="59"/>
      <c r="BQ2609" s="59"/>
      <c r="BR2609" s="59"/>
      <c r="BS2609" s="59"/>
      <c r="BT2609" s="59"/>
    </row>
    <row r="2610" spans="65:72" x14ac:dyDescent="0.3">
      <c r="BM2610" s="59"/>
      <c r="BN2610" s="59"/>
      <c r="BO2610" s="59"/>
      <c r="BP2610" s="59"/>
      <c r="BQ2610" s="59"/>
      <c r="BR2610" s="59"/>
      <c r="BS2610" s="59"/>
      <c r="BT2610" s="59"/>
    </row>
    <row r="2611" spans="65:72" x14ac:dyDescent="0.3">
      <c r="BM2611" s="59"/>
      <c r="BN2611" s="59"/>
      <c r="BO2611" s="59"/>
      <c r="BP2611" s="59"/>
      <c r="BQ2611" s="59"/>
      <c r="BR2611" s="59"/>
      <c r="BS2611" s="59"/>
      <c r="BT2611" s="59"/>
    </row>
    <row r="2612" spans="65:72" x14ac:dyDescent="0.3">
      <c r="BM2612" s="59"/>
      <c r="BN2612" s="59"/>
      <c r="BO2612" s="59"/>
      <c r="BP2612" s="59"/>
      <c r="BQ2612" s="59"/>
      <c r="BR2612" s="59"/>
      <c r="BS2612" s="59"/>
      <c r="BT2612" s="59"/>
    </row>
    <row r="2613" spans="65:72" x14ac:dyDescent="0.3">
      <c r="BM2613" s="59"/>
      <c r="BN2613" s="59"/>
      <c r="BO2613" s="59"/>
      <c r="BP2613" s="59"/>
      <c r="BQ2613" s="59"/>
      <c r="BR2613" s="59"/>
      <c r="BS2613" s="59"/>
      <c r="BT2613" s="59"/>
    </row>
    <row r="2614" spans="65:72" x14ac:dyDescent="0.3">
      <c r="BM2614" s="59"/>
      <c r="BN2614" s="59"/>
      <c r="BO2614" s="59"/>
      <c r="BP2614" s="59"/>
      <c r="BQ2614" s="59"/>
      <c r="BR2614" s="59"/>
      <c r="BS2614" s="59"/>
      <c r="BT2614" s="59"/>
    </row>
    <row r="2615" spans="65:72" x14ac:dyDescent="0.3">
      <c r="BM2615" s="59"/>
      <c r="BN2615" s="59"/>
      <c r="BO2615" s="59"/>
      <c r="BP2615" s="59"/>
      <c r="BQ2615" s="59"/>
      <c r="BR2615" s="59"/>
      <c r="BS2615" s="59"/>
      <c r="BT2615" s="59"/>
    </row>
    <row r="2616" spans="65:72" x14ac:dyDescent="0.3">
      <c r="BM2616" s="59"/>
      <c r="BN2616" s="59"/>
      <c r="BO2616" s="59"/>
      <c r="BP2616" s="59"/>
      <c r="BQ2616" s="59"/>
      <c r="BR2616" s="59"/>
      <c r="BS2616" s="59"/>
      <c r="BT2616" s="59"/>
    </row>
    <row r="2617" spans="65:72" x14ac:dyDescent="0.3">
      <c r="BM2617" s="59"/>
      <c r="BN2617" s="59"/>
      <c r="BO2617" s="59"/>
      <c r="BP2617" s="59"/>
      <c r="BQ2617" s="59"/>
      <c r="BR2617" s="59"/>
      <c r="BS2617" s="59"/>
      <c r="BT2617" s="59"/>
    </row>
    <row r="2618" spans="65:72" x14ac:dyDescent="0.3">
      <c r="BM2618" s="59"/>
      <c r="BN2618" s="59"/>
      <c r="BO2618" s="59"/>
      <c r="BP2618" s="59"/>
      <c r="BQ2618" s="59"/>
      <c r="BR2618" s="59"/>
      <c r="BS2618" s="59"/>
      <c r="BT2618" s="59"/>
    </row>
    <row r="2619" spans="65:72" x14ac:dyDescent="0.3">
      <c r="BM2619" s="59"/>
      <c r="BN2619" s="59"/>
      <c r="BO2619" s="59"/>
      <c r="BP2619" s="59"/>
      <c r="BQ2619" s="59"/>
      <c r="BR2619" s="59"/>
      <c r="BS2619" s="59"/>
      <c r="BT2619" s="59"/>
    </row>
    <row r="2620" spans="65:72" x14ac:dyDescent="0.3">
      <c r="BM2620" s="59"/>
      <c r="BN2620" s="59"/>
      <c r="BO2620" s="59"/>
      <c r="BP2620" s="59"/>
      <c r="BQ2620" s="59"/>
      <c r="BR2620" s="59"/>
      <c r="BS2620" s="59"/>
      <c r="BT2620" s="59"/>
    </row>
    <row r="2621" spans="65:72" x14ac:dyDescent="0.3">
      <c r="BM2621" s="59"/>
      <c r="BN2621" s="59"/>
      <c r="BO2621" s="59"/>
      <c r="BP2621" s="59"/>
      <c r="BQ2621" s="59"/>
      <c r="BR2621" s="59"/>
      <c r="BS2621" s="59"/>
      <c r="BT2621" s="59"/>
    </row>
    <row r="2622" spans="65:72" x14ac:dyDescent="0.3">
      <c r="BM2622" s="59"/>
      <c r="BN2622" s="59"/>
      <c r="BO2622" s="59"/>
      <c r="BP2622" s="59"/>
      <c r="BQ2622" s="59"/>
      <c r="BR2622" s="59"/>
      <c r="BS2622" s="59"/>
      <c r="BT2622" s="59"/>
    </row>
    <row r="2623" spans="65:72" x14ac:dyDescent="0.3">
      <c r="BM2623" s="59"/>
      <c r="BN2623" s="59"/>
      <c r="BO2623" s="59"/>
      <c r="BP2623" s="59"/>
      <c r="BQ2623" s="59"/>
      <c r="BR2623" s="59"/>
      <c r="BS2623" s="59"/>
      <c r="BT2623" s="59"/>
    </row>
    <row r="2624" spans="65:72" x14ac:dyDescent="0.3">
      <c r="BM2624" s="59"/>
      <c r="BN2624" s="59"/>
      <c r="BO2624" s="59"/>
      <c r="BP2624" s="59"/>
      <c r="BQ2624" s="59"/>
      <c r="BR2624" s="59"/>
      <c r="BS2624" s="59"/>
      <c r="BT2624" s="59"/>
    </row>
    <row r="2625" spans="65:72" x14ac:dyDescent="0.3">
      <c r="BM2625" s="59"/>
      <c r="BN2625" s="59"/>
      <c r="BO2625" s="59"/>
      <c r="BP2625" s="59"/>
      <c r="BQ2625" s="59"/>
      <c r="BR2625" s="59"/>
      <c r="BS2625" s="59"/>
      <c r="BT2625" s="59"/>
    </row>
    <row r="2626" spans="65:72" x14ac:dyDescent="0.3">
      <c r="BM2626" s="59"/>
      <c r="BN2626" s="59"/>
      <c r="BO2626" s="59"/>
      <c r="BP2626" s="59"/>
      <c r="BQ2626" s="59"/>
      <c r="BR2626" s="59"/>
      <c r="BS2626" s="59"/>
      <c r="BT2626" s="59"/>
    </row>
    <row r="2627" spans="65:72" x14ac:dyDescent="0.3">
      <c r="BM2627" s="59"/>
      <c r="BN2627" s="59"/>
      <c r="BO2627" s="59"/>
      <c r="BP2627" s="59"/>
      <c r="BQ2627" s="59"/>
      <c r="BR2627" s="59"/>
      <c r="BS2627" s="59"/>
      <c r="BT2627" s="59"/>
    </row>
    <row r="2628" spans="65:72" x14ac:dyDescent="0.3">
      <c r="BM2628" s="59"/>
      <c r="BN2628" s="59"/>
      <c r="BO2628" s="59"/>
      <c r="BP2628" s="59"/>
      <c r="BQ2628" s="59"/>
      <c r="BR2628" s="59"/>
      <c r="BS2628" s="59"/>
      <c r="BT2628" s="59"/>
    </row>
    <row r="2629" spans="65:72" x14ac:dyDescent="0.3">
      <c r="BM2629" s="59"/>
      <c r="BN2629" s="59"/>
      <c r="BO2629" s="59"/>
      <c r="BP2629" s="59"/>
      <c r="BQ2629" s="59"/>
      <c r="BR2629" s="59"/>
      <c r="BS2629" s="59"/>
      <c r="BT2629" s="59"/>
    </row>
    <row r="2630" spans="65:72" x14ac:dyDescent="0.3">
      <c r="BM2630" s="59"/>
      <c r="BN2630" s="59"/>
      <c r="BO2630" s="59"/>
      <c r="BP2630" s="59"/>
      <c r="BQ2630" s="59"/>
      <c r="BR2630" s="59"/>
      <c r="BS2630" s="59"/>
      <c r="BT2630" s="59"/>
    </row>
    <row r="2631" spans="65:72" x14ac:dyDescent="0.3">
      <c r="BM2631" s="59"/>
      <c r="BN2631" s="59"/>
      <c r="BO2631" s="59"/>
      <c r="BP2631" s="59"/>
      <c r="BQ2631" s="59"/>
      <c r="BR2631" s="59"/>
      <c r="BS2631" s="59"/>
      <c r="BT2631" s="59"/>
    </row>
    <row r="2632" spans="65:72" x14ac:dyDescent="0.3">
      <c r="BM2632" s="59"/>
      <c r="BN2632" s="59"/>
      <c r="BO2632" s="59"/>
      <c r="BP2632" s="59"/>
      <c r="BQ2632" s="59"/>
      <c r="BR2632" s="59"/>
      <c r="BS2632" s="59"/>
      <c r="BT2632" s="59"/>
    </row>
    <row r="2633" spans="65:72" x14ac:dyDescent="0.3">
      <c r="BM2633" s="59"/>
      <c r="BN2633" s="59"/>
      <c r="BO2633" s="59"/>
      <c r="BP2633" s="59"/>
      <c r="BQ2633" s="59"/>
      <c r="BR2633" s="59"/>
      <c r="BS2633" s="59"/>
      <c r="BT2633" s="59"/>
    </row>
    <row r="2634" spans="65:72" x14ac:dyDescent="0.3">
      <c r="BM2634" s="59"/>
      <c r="BN2634" s="59"/>
      <c r="BO2634" s="59"/>
      <c r="BP2634" s="59"/>
      <c r="BQ2634" s="59"/>
      <c r="BR2634" s="59"/>
      <c r="BS2634" s="59"/>
      <c r="BT2634" s="59"/>
    </row>
    <row r="2635" spans="65:72" x14ac:dyDescent="0.3">
      <c r="BM2635" s="59"/>
      <c r="BN2635" s="59"/>
      <c r="BO2635" s="59"/>
      <c r="BP2635" s="59"/>
      <c r="BQ2635" s="59"/>
      <c r="BR2635" s="59"/>
      <c r="BS2635" s="59"/>
      <c r="BT2635" s="59"/>
    </row>
    <row r="2636" spans="65:72" x14ac:dyDescent="0.3">
      <c r="BM2636" s="59"/>
      <c r="BN2636" s="59"/>
      <c r="BO2636" s="59"/>
      <c r="BP2636" s="59"/>
      <c r="BQ2636" s="59"/>
      <c r="BR2636" s="59"/>
      <c r="BS2636" s="59"/>
      <c r="BT2636" s="59"/>
    </row>
    <row r="2637" spans="65:72" x14ac:dyDescent="0.3">
      <c r="BM2637" s="59"/>
      <c r="BN2637" s="59"/>
      <c r="BO2637" s="59"/>
      <c r="BP2637" s="59"/>
      <c r="BQ2637" s="59"/>
      <c r="BR2637" s="59"/>
      <c r="BS2637" s="59"/>
      <c r="BT2637" s="59"/>
    </row>
    <row r="2638" spans="65:72" x14ac:dyDescent="0.3">
      <c r="BM2638" s="59"/>
      <c r="BN2638" s="59"/>
      <c r="BO2638" s="59"/>
      <c r="BP2638" s="59"/>
      <c r="BQ2638" s="59"/>
      <c r="BR2638" s="59"/>
      <c r="BS2638" s="59"/>
      <c r="BT2638" s="59"/>
    </row>
    <row r="2639" spans="65:72" x14ac:dyDescent="0.3">
      <c r="BM2639" s="59"/>
      <c r="BN2639" s="59"/>
      <c r="BO2639" s="59"/>
      <c r="BP2639" s="59"/>
      <c r="BQ2639" s="59"/>
      <c r="BR2639" s="59"/>
      <c r="BS2639" s="59"/>
      <c r="BT2639" s="59"/>
    </row>
    <row r="2640" spans="65:72" x14ac:dyDescent="0.3">
      <c r="BM2640" s="59"/>
      <c r="BN2640" s="59"/>
      <c r="BO2640" s="59"/>
      <c r="BP2640" s="59"/>
      <c r="BQ2640" s="59"/>
      <c r="BR2640" s="59"/>
      <c r="BS2640" s="59"/>
      <c r="BT2640" s="59"/>
    </row>
    <row r="2641" spans="65:72" x14ac:dyDescent="0.3">
      <c r="BM2641" s="59"/>
      <c r="BN2641" s="59"/>
      <c r="BO2641" s="59"/>
      <c r="BP2641" s="59"/>
      <c r="BQ2641" s="59"/>
      <c r="BR2641" s="59"/>
      <c r="BS2641" s="59"/>
      <c r="BT2641" s="59"/>
    </row>
    <row r="2642" spans="65:72" x14ac:dyDescent="0.3">
      <c r="BM2642" s="59"/>
      <c r="BN2642" s="59"/>
      <c r="BO2642" s="59"/>
      <c r="BP2642" s="59"/>
      <c r="BQ2642" s="59"/>
      <c r="BR2642" s="59"/>
      <c r="BS2642" s="59"/>
      <c r="BT2642" s="59"/>
    </row>
    <row r="2643" spans="65:72" x14ac:dyDescent="0.3">
      <c r="BM2643" s="59"/>
      <c r="BN2643" s="59"/>
      <c r="BO2643" s="59"/>
      <c r="BP2643" s="59"/>
      <c r="BQ2643" s="59"/>
      <c r="BR2643" s="59"/>
      <c r="BS2643" s="59"/>
      <c r="BT2643" s="59"/>
    </row>
    <row r="2644" spans="65:72" x14ac:dyDescent="0.3">
      <c r="BM2644" s="59"/>
      <c r="BN2644" s="59"/>
      <c r="BO2644" s="59"/>
      <c r="BP2644" s="59"/>
      <c r="BQ2644" s="59"/>
      <c r="BR2644" s="59"/>
      <c r="BS2644" s="59"/>
      <c r="BT2644" s="59"/>
    </row>
    <row r="2645" spans="65:72" x14ac:dyDescent="0.3">
      <c r="BM2645" s="59"/>
      <c r="BN2645" s="59"/>
      <c r="BO2645" s="59"/>
      <c r="BP2645" s="59"/>
      <c r="BQ2645" s="59"/>
      <c r="BR2645" s="59"/>
      <c r="BS2645" s="59"/>
      <c r="BT2645" s="59"/>
    </row>
    <row r="2646" spans="65:72" x14ac:dyDescent="0.3">
      <c r="BM2646" s="59"/>
      <c r="BN2646" s="59"/>
      <c r="BO2646" s="59"/>
      <c r="BP2646" s="59"/>
      <c r="BQ2646" s="59"/>
      <c r="BR2646" s="59"/>
      <c r="BS2646" s="59"/>
      <c r="BT2646" s="59"/>
    </row>
    <row r="2647" spans="65:72" x14ac:dyDescent="0.3">
      <c r="BM2647" s="59"/>
      <c r="BN2647" s="59"/>
      <c r="BO2647" s="59"/>
      <c r="BP2647" s="59"/>
      <c r="BQ2647" s="59"/>
      <c r="BR2647" s="59"/>
      <c r="BS2647" s="59"/>
      <c r="BT2647" s="59"/>
    </row>
    <row r="2648" spans="65:72" x14ac:dyDescent="0.3">
      <c r="BM2648" s="59"/>
      <c r="BN2648" s="59"/>
      <c r="BO2648" s="59"/>
      <c r="BP2648" s="59"/>
      <c r="BQ2648" s="59"/>
      <c r="BR2648" s="59"/>
      <c r="BS2648" s="59"/>
      <c r="BT2648" s="59"/>
    </row>
    <row r="2649" spans="65:72" x14ac:dyDescent="0.3">
      <c r="BM2649" s="59"/>
      <c r="BN2649" s="59"/>
      <c r="BO2649" s="59"/>
      <c r="BP2649" s="59"/>
      <c r="BQ2649" s="59"/>
      <c r="BR2649" s="59"/>
      <c r="BS2649" s="59"/>
      <c r="BT2649" s="59"/>
    </row>
    <row r="2650" spans="65:72" x14ac:dyDescent="0.3">
      <c r="BM2650" s="59"/>
      <c r="BN2650" s="59"/>
      <c r="BO2650" s="59"/>
      <c r="BP2650" s="59"/>
      <c r="BQ2650" s="59"/>
      <c r="BR2650" s="59"/>
      <c r="BS2650" s="59"/>
      <c r="BT2650" s="59"/>
    </row>
    <row r="2651" spans="65:72" x14ac:dyDescent="0.3">
      <c r="BM2651" s="59"/>
      <c r="BN2651" s="59"/>
      <c r="BO2651" s="59"/>
      <c r="BP2651" s="59"/>
      <c r="BQ2651" s="59"/>
      <c r="BR2651" s="59"/>
      <c r="BS2651" s="59"/>
      <c r="BT2651" s="59"/>
    </row>
    <row r="2652" spans="65:72" x14ac:dyDescent="0.3">
      <c r="BM2652" s="59"/>
      <c r="BN2652" s="59"/>
      <c r="BO2652" s="59"/>
      <c r="BP2652" s="59"/>
      <c r="BQ2652" s="59"/>
      <c r="BR2652" s="59"/>
      <c r="BS2652" s="59"/>
      <c r="BT2652" s="59"/>
    </row>
    <row r="2653" spans="65:72" x14ac:dyDescent="0.3">
      <c r="BM2653" s="59"/>
      <c r="BN2653" s="59"/>
      <c r="BO2653" s="59"/>
      <c r="BP2653" s="59"/>
      <c r="BQ2653" s="59"/>
      <c r="BR2653" s="59"/>
      <c r="BS2653" s="59"/>
      <c r="BT2653" s="59"/>
    </row>
    <row r="2654" spans="65:72" x14ac:dyDescent="0.3">
      <c r="BM2654" s="59"/>
      <c r="BN2654" s="59"/>
      <c r="BO2654" s="59"/>
      <c r="BP2654" s="59"/>
      <c r="BQ2654" s="59"/>
      <c r="BR2654" s="59"/>
      <c r="BS2654" s="59"/>
      <c r="BT2654" s="59"/>
    </row>
    <row r="2655" spans="65:72" x14ac:dyDescent="0.3">
      <c r="BM2655" s="59"/>
      <c r="BN2655" s="59"/>
      <c r="BO2655" s="59"/>
      <c r="BP2655" s="59"/>
      <c r="BQ2655" s="59"/>
      <c r="BR2655" s="59"/>
      <c r="BS2655" s="59"/>
      <c r="BT2655" s="59"/>
    </row>
    <row r="2656" spans="65:72" x14ac:dyDescent="0.3">
      <c r="BM2656" s="59"/>
      <c r="BN2656" s="59"/>
      <c r="BO2656" s="59"/>
      <c r="BP2656" s="59"/>
      <c r="BQ2656" s="59"/>
      <c r="BR2656" s="59"/>
      <c r="BS2656" s="59"/>
      <c r="BT2656" s="59"/>
    </row>
    <row r="2657" spans="65:72" x14ac:dyDescent="0.3">
      <c r="BM2657" s="59"/>
      <c r="BN2657" s="59"/>
      <c r="BO2657" s="59"/>
      <c r="BP2657" s="59"/>
      <c r="BQ2657" s="59"/>
      <c r="BR2657" s="59"/>
      <c r="BS2657" s="59"/>
      <c r="BT2657" s="59"/>
    </row>
    <row r="2658" spans="65:72" x14ac:dyDescent="0.3">
      <c r="BM2658" s="59"/>
      <c r="BN2658" s="59"/>
      <c r="BO2658" s="59"/>
      <c r="BP2658" s="59"/>
      <c r="BQ2658" s="59"/>
      <c r="BR2658" s="59"/>
      <c r="BS2658" s="59"/>
      <c r="BT2658" s="59"/>
    </row>
    <row r="2659" spans="65:72" x14ac:dyDescent="0.3">
      <c r="BM2659" s="59"/>
      <c r="BN2659" s="59"/>
      <c r="BO2659" s="59"/>
      <c r="BP2659" s="59"/>
      <c r="BQ2659" s="59"/>
      <c r="BR2659" s="59"/>
      <c r="BS2659" s="59"/>
      <c r="BT2659" s="59"/>
    </row>
    <row r="2660" spans="65:72" x14ac:dyDescent="0.3">
      <c r="BM2660" s="59"/>
      <c r="BN2660" s="59"/>
      <c r="BO2660" s="59"/>
      <c r="BP2660" s="59"/>
      <c r="BQ2660" s="59"/>
      <c r="BR2660" s="59"/>
      <c r="BS2660" s="59"/>
      <c r="BT2660" s="59"/>
    </row>
    <row r="2661" spans="65:72" x14ac:dyDescent="0.3">
      <c r="BM2661" s="59"/>
      <c r="BN2661" s="59"/>
      <c r="BO2661" s="59"/>
      <c r="BP2661" s="59"/>
      <c r="BQ2661" s="59"/>
      <c r="BR2661" s="59"/>
      <c r="BS2661" s="59"/>
      <c r="BT2661" s="59"/>
    </row>
    <row r="2662" spans="65:72" x14ac:dyDescent="0.3">
      <c r="BM2662" s="59"/>
      <c r="BN2662" s="59"/>
      <c r="BO2662" s="59"/>
      <c r="BP2662" s="59"/>
      <c r="BQ2662" s="59"/>
      <c r="BR2662" s="59"/>
      <c r="BS2662" s="59"/>
      <c r="BT2662" s="59"/>
    </row>
    <row r="2663" spans="65:72" x14ac:dyDescent="0.3">
      <c r="BM2663" s="59"/>
      <c r="BN2663" s="59"/>
      <c r="BO2663" s="59"/>
      <c r="BP2663" s="59"/>
      <c r="BQ2663" s="59"/>
      <c r="BR2663" s="59"/>
      <c r="BS2663" s="59"/>
      <c r="BT2663" s="59"/>
    </row>
    <row r="2664" spans="65:72" x14ac:dyDescent="0.3">
      <c r="BM2664" s="59"/>
      <c r="BN2664" s="59"/>
      <c r="BO2664" s="59"/>
      <c r="BP2664" s="59"/>
      <c r="BQ2664" s="59"/>
      <c r="BR2664" s="59"/>
      <c r="BS2664" s="59"/>
      <c r="BT2664" s="59"/>
    </row>
    <row r="2665" spans="65:72" x14ac:dyDescent="0.3">
      <c r="BM2665" s="59"/>
      <c r="BN2665" s="59"/>
      <c r="BO2665" s="59"/>
      <c r="BP2665" s="59"/>
      <c r="BQ2665" s="59"/>
      <c r="BR2665" s="59"/>
      <c r="BS2665" s="59"/>
      <c r="BT2665" s="59"/>
    </row>
    <row r="2666" spans="65:72" x14ac:dyDescent="0.3">
      <c r="BM2666" s="59"/>
      <c r="BN2666" s="59"/>
      <c r="BO2666" s="59"/>
      <c r="BP2666" s="59"/>
      <c r="BQ2666" s="59"/>
      <c r="BR2666" s="59"/>
      <c r="BS2666" s="59"/>
      <c r="BT2666" s="59"/>
    </row>
    <row r="2667" spans="65:72" x14ac:dyDescent="0.3">
      <c r="BM2667" s="59"/>
      <c r="BN2667" s="59"/>
      <c r="BO2667" s="59"/>
      <c r="BP2667" s="59"/>
      <c r="BQ2667" s="59"/>
      <c r="BR2667" s="59"/>
      <c r="BS2667" s="59"/>
      <c r="BT2667" s="59"/>
    </row>
    <row r="2668" spans="65:72" x14ac:dyDescent="0.3">
      <c r="BM2668" s="59"/>
      <c r="BN2668" s="59"/>
      <c r="BO2668" s="59"/>
      <c r="BP2668" s="59"/>
      <c r="BQ2668" s="59"/>
      <c r="BR2668" s="59"/>
      <c r="BS2668" s="59"/>
      <c r="BT2668" s="59"/>
    </row>
    <row r="2669" spans="65:72" x14ac:dyDescent="0.3">
      <c r="BM2669" s="59"/>
      <c r="BN2669" s="59"/>
      <c r="BO2669" s="59"/>
      <c r="BP2669" s="59"/>
      <c r="BQ2669" s="59"/>
      <c r="BR2669" s="59"/>
      <c r="BS2669" s="59"/>
      <c r="BT2669" s="59"/>
    </row>
    <row r="2670" spans="65:72" x14ac:dyDescent="0.3">
      <c r="BM2670" s="59"/>
      <c r="BN2670" s="59"/>
      <c r="BO2670" s="59"/>
      <c r="BP2670" s="59"/>
      <c r="BQ2670" s="59"/>
      <c r="BR2670" s="59"/>
      <c r="BS2670" s="59"/>
      <c r="BT2670" s="59"/>
    </row>
    <row r="2671" spans="65:72" x14ac:dyDescent="0.3">
      <c r="BM2671" s="59"/>
      <c r="BN2671" s="59"/>
      <c r="BO2671" s="59"/>
      <c r="BP2671" s="59"/>
      <c r="BQ2671" s="59"/>
      <c r="BR2671" s="59"/>
      <c r="BS2671" s="59"/>
      <c r="BT2671" s="59"/>
    </row>
    <row r="2672" spans="65:72" x14ac:dyDescent="0.3">
      <c r="BM2672" s="59"/>
      <c r="BN2672" s="59"/>
      <c r="BO2672" s="59"/>
      <c r="BP2672" s="59"/>
      <c r="BQ2672" s="59"/>
      <c r="BR2672" s="59"/>
      <c r="BS2672" s="59"/>
      <c r="BT2672" s="59"/>
    </row>
    <row r="2673" spans="65:72" x14ac:dyDescent="0.3">
      <c r="BM2673" s="59"/>
      <c r="BN2673" s="59"/>
      <c r="BO2673" s="59"/>
      <c r="BP2673" s="59"/>
      <c r="BQ2673" s="59"/>
      <c r="BR2673" s="59"/>
      <c r="BS2673" s="59"/>
      <c r="BT2673" s="59"/>
    </row>
    <row r="2674" spans="65:72" x14ac:dyDescent="0.3">
      <c r="BM2674" s="59"/>
      <c r="BN2674" s="59"/>
      <c r="BO2674" s="59"/>
      <c r="BP2674" s="59"/>
      <c r="BQ2674" s="59"/>
      <c r="BR2674" s="59"/>
      <c r="BS2674" s="59"/>
      <c r="BT2674" s="59"/>
    </row>
    <row r="2675" spans="65:72" x14ac:dyDescent="0.3">
      <c r="BM2675" s="59"/>
      <c r="BN2675" s="59"/>
      <c r="BO2675" s="59"/>
      <c r="BP2675" s="59"/>
      <c r="BQ2675" s="59"/>
      <c r="BR2675" s="59"/>
      <c r="BS2675" s="59"/>
      <c r="BT2675" s="59"/>
    </row>
    <row r="2676" spans="65:72" x14ac:dyDescent="0.3">
      <c r="BM2676" s="59"/>
      <c r="BN2676" s="59"/>
      <c r="BO2676" s="59"/>
      <c r="BP2676" s="59"/>
      <c r="BQ2676" s="59"/>
      <c r="BR2676" s="59"/>
      <c r="BS2676" s="59"/>
      <c r="BT2676" s="59"/>
    </row>
    <row r="2677" spans="65:72" x14ac:dyDescent="0.3">
      <c r="BM2677" s="59"/>
      <c r="BN2677" s="59"/>
      <c r="BO2677" s="59"/>
      <c r="BP2677" s="59"/>
      <c r="BQ2677" s="59"/>
      <c r="BR2677" s="59"/>
      <c r="BS2677" s="59"/>
      <c r="BT2677" s="59"/>
    </row>
    <row r="2678" spans="65:72" x14ac:dyDescent="0.3">
      <c r="BM2678" s="59"/>
      <c r="BN2678" s="59"/>
      <c r="BO2678" s="59"/>
      <c r="BP2678" s="59"/>
      <c r="BQ2678" s="59"/>
      <c r="BR2678" s="59"/>
      <c r="BS2678" s="59"/>
      <c r="BT2678" s="59"/>
    </row>
    <row r="2679" spans="65:72" x14ac:dyDescent="0.3">
      <c r="BM2679" s="59"/>
      <c r="BN2679" s="59"/>
      <c r="BO2679" s="59"/>
      <c r="BP2679" s="59"/>
      <c r="BQ2679" s="59"/>
      <c r="BR2679" s="59"/>
      <c r="BS2679" s="59"/>
      <c r="BT2679" s="59"/>
    </row>
    <row r="2680" spans="65:72" x14ac:dyDescent="0.3">
      <c r="BM2680" s="59"/>
      <c r="BN2680" s="59"/>
      <c r="BO2680" s="59"/>
      <c r="BP2680" s="59"/>
      <c r="BQ2680" s="59"/>
      <c r="BR2680" s="59"/>
      <c r="BS2680" s="59"/>
      <c r="BT2680" s="59"/>
    </row>
    <row r="2681" spans="65:72" x14ac:dyDescent="0.3">
      <c r="BM2681" s="59"/>
      <c r="BN2681" s="59"/>
      <c r="BO2681" s="59"/>
      <c r="BP2681" s="59"/>
      <c r="BQ2681" s="59"/>
      <c r="BR2681" s="59"/>
      <c r="BS2681" s="59"/>
      <c r="BT2681" s="59"/>
    </row>
    <row r="2682" spans="65:72" x14ac:dyDescent="0.3">
      <c r="BM2682" s="59"/>
      <c r="BN2682" s="59"/>
      <c r="BO2682" s="59"/>
      <c r="BP2682" s="59"/>
      <c r="BQ2682" s="59"/>
      <c r="BR2682" s="59"/>
      <c r="BS2682" s="59"/>
      <c r="BT2682" s="59"/>
    </row>
    <row r="2683" spans="65:72" x14ac:dyDescent="0.3">
      <c r="BM2683" s="59"/>
      <c r="BN2683" s="59"/>
      <c r="BO2683" s="59"/>
      <c r="BP2683" s="59"/>
      <c r="BQ2683" s="59"/>
      <c r="BR2683" s="59"/>
      <c r="BS2683" s="59"/>
      <c r="BT2683" s="59"/>
    </row>
    <row r="2684" spans="65:72" x14ac:dyDescent="0.3">
      <c r="BM2684" s="59"/>
      <c r="BN2684" s="59"/>
      <c r="BO2684" s="59"/>
      <c r="BP2684" s="59"/>
      <c r="BQ2684" s="59"/>
      <c r="BR2684" s="59"/>
      <c r="BS2684" s="59"/>
      <c r="BT2684" s="59"/>
    </row>
    <row r="2685" spans="65:72" x14ac:dyDescent="0.3">
      <c r="BM2685" s="59"/>
      <c r="BN2685" s="59"/>
      <c r="BO2685" s="59"/>
      <c r="BP2685" s="59"/>
      <c r="BQ2685" s="59"/>
      <c r="BR2685" s="59"/>
      <c r="BS2685" s="59"/>
      <c r="BT2685" s="59"/>
    </row>
    <row r="2686" spans="65:72" x14ac:dyDescent="0.3">
      <c r="BM2686" s="59"/>
      <c r="BN2686" s="59"/>
      <c r="BO2686" s="59"/>
      <c r="BP2686" s="59"/>
      <c r="BQ2686" s="59"/>
      <c r="BR2686" s="59"/>
      <c r="BS2686" s="59"/>
      <c r="BT2686" s="59"/>
    </row>
    <row r="2687" spans="65:72" x14ac:dyDescent="0.3">
      <c r="BM2687" s="59"/>
      <c r="BN2687" s="59"/>
      <c r="BO2687" s="59"/>
      <c r="BP2687" s="59"/>
      <c r="BQ2687" s="59"/>
      <c r="BR2687" s="59"/>
      <c r="BS2687" s="59"/>
      <c r="BT2687" s="59"/>
    </row>
    <row r="2688" spans="65:72" x14ac:dyDescent="0.3">
      <c r="BM2688" s="59"/>
      <c r="BN2688" s="59"/>
      <c r="BO2688" s="59"/>
      <c r="BP2688" s="59"/>
      <c r="BQ2688" s="59"/>
      <c r="BR2688" s="59"/>
      <c r="BS2688" s="59"/>
      <c r="BT2688" s="59"/>
    </row>
    <row r="2689" spans="65:72" x14ac:dyDescent="0.3">
      <c r="BM2689" s="59"/>
      <c r="BN2689" s="59"/>
      <c r="BO2689" s="59"/>
      <c r="BP2689" s="59"/>
      <c r="BQ2689" s="59"/>
      <c r="BR2689" s="59"/>
      <c r="BS2689" s="59"/>
      <c r="BT2689" s="59"/>
    </row>
    <row r="2690" spans="65:72" x14ac:dyDescent="0.3">
      <c r="BM2690" s="59"/>
      <c r="BN2690" s="59"/>
      <c r="BO2690" s="59"/>
      <c r="BP2690" s="59"/>
      <c r="BQ2690" s="59"/>
      <c r="BR2690" s="59"/>
      <c r="BS2690" s="59"/>
      <c r="BT2690" s="59"/>
    </row>
    <row r="2691" spans="65:72" x14ac:dyDescent="0.3">
      <c r="BM2691" s="59"/>
      <c r="BN2691" s="59"/>
      <c r="BO2691" s="59"/>
      <c r="BP2691" s="59"/>
      <c r="BQ2691" s="59"/>
      <c r="BR2691" s="59"/>
      <c r="BS2691" s="59"/>
      <c r="BT2691" s="59"/>
    </row>
    <row r="2692" spans="65:72" x14ac:dyDescent="0.3">
      <c r="BM2692" s="59"/>
      <c r="BN2692" s="59"/>
      <c r="BO2692" s="59"/>
      <c r="BP2692" s="59"/>
      <c r="BQ2692" s="59"/>
      <c r="BR2692" s="59"/>
      <c r="BS2692" s="59"/>
      <c r="BT2692" s="59"/>
    </row>
    <row r="2693" spans="65:72" x14ac:dyDescent="0.3">
      <c r="BM2693" s="59"/>
      <c r="BN2693" s="59"/>
      <c r="BO2693" s="59"/>
      <c r="BP2693" s="59"/>
      <c r="BQ2693" s="59"/>
      <c r="BR2693" s="59"/>
      <c r="BS2693" s="59"/>
      <c r="BT2693" s="59"/>
    </row>
    <row r="2694" spans="65:72" x14ac:dyDescent="0.3">
      <c r="BM2694" s="59"/>
      <c r="BN2694" s="59"/>
      <c r="BO2694" s="59"/>
      <c r="BP2694" s="59"/>
      <c r="BQ2694" s="59"/>
      <c r="BR2694" s="59"/>
      <c r="BS2694" s="59"/>
      <c r="BT2694" s="59"/>
    </row>
    <row r="2695" spans="65:72" x14ac:dyDescent="0.3">
      <c r="BM2695" s="59"/>
      <c r="BN2695" s="59"/>
      <c r="BO2695" s="59"/>
      <c r="BP2695" s="59"/>
      <c r="BQ2695" s="59"/>
      <c r="BR2695" s="59"/>
      <c r="BS2695" s="59"/>
      <c r="BT2695" s="59"/>
    </row>
    <row r="2696" spans="65:72" x14ac:dyDescent="0.3">
      <c r="BM2696" s="59"/>
      <c r="BN2696" s="59"/>
      <c r="BO2696" s="59"/>
      <c r="BP2696" s="59"/>
      <c r="BQ2696" s="59"/>
      <c r="BR2696" s="59"/>
      <c r="BS2696" s="59"/>
      <c r="BT2696" s="59"/>
    </row>
    <row r="2697" spans="65:72" x14ac:dyDescent="0.3">
      <c r="BM2697" s="59"/>
      <c r="BN2697" s="59"/>
      <c r="BO2697" s="59"/>
      <c r="BP2697" s="59"/>
      <c r="BQ2697" s="59"/>
      <c r="BR2697" s="59"/>
      <c r="BS2697" s="59"/>
      <c r="BT2697" s="59"/>
    </row>
    <row r="2698" spans="65:72" x14ac:dyDescent="0.3">
      <c r="BM2698" s="59"/>
      <c r="BN2698" s="59"/>
      <c r="BO2698" s="59"/>
      <c r="BP2698" s="59"/>
      <c r="BQ2698" s="59"/>
      <c r="BR2698" s="59"/>
      <c r="BS2698" s="59"/>
      <c r="BT2698" s="59"/>
    </row>
    <row r="2699" spans="65:72" x14ac:dyDescent="0.3">
      <c r="BM2699" s="59"/>
      <c r="BN2699" s="59"/>
      <c r="BO2699" s="59"/>
      <c r="BP2699" s="59"/>
      <c r="BQ2699" s="59"/>
      <c r="BR2699" s="59"/>
      <c r="BS2699" s="59"/>
      <c r="BT2699" s="59"/>
    </row>
    <row r="2700" spans="65:72" x14ac:dyDescent="0.3">
      <c r="BM2700" s="59"/>
      <c r="BN2700" s="59"/>
      <c r="BO2700" s="59"/>
      <c r="BP2700" s="59"/>
      <c r="BQ2700" s="59"/>
      <c r="BR2700" s="59"/>
      <c r="BS2700" s="59"/>
      <c r="BT2700" s="59"/>
    </row>
    <row r="2701" spans="65:72" x14ac:dyDescent="0.3">
      <c r="BM2701" s="59"/>
      <c r="BN2701" s="59"/>
      <c r="BO2701" s="59"/>
      <c r="BP2701" s="59"/>
      <c r="BQ2701" s="59"/>
      <c r="BR2701" s="59"/>
      <c r="BS2701" s="59"/>
      <c r="BT2701" s="59"/>
    </row>
    <row r="2702" spans="65:72" x14ac:dyDescent="0.3">
      <c r="BM2702" s="59"/>
      <c r="BN2702" s="59"/>
      <c r="BO2702" s="59"/>
      <c r="BP2702" s="59"/>
      <c r="BQ2702" s="59"/>
      <c r="BR2702" s="59"/>
      <c r="BS2702" s="59"/>
      <c r="BT2702" s="59"/>
    </row>
    <row r="2703" spans="65:72" x14ac:dyDescent="0.3">
      <c r="BM2703" s="59"/>
      <c r="BN2703" s="59"/>
      <c r="BO2703" s="59"/>
      <c r="BP2703" s="59"/>
      <c r="BQ2703" s="59"/>
      <c r="BR2703" s="59"/>
      <c r="BS2703" s="59"/>
      <c r="BT2703" s="59"/>
    </row>
    <row r="2704" spans="65:72" x14ac:dyDescent="0.3">
      <c r="BM2704" s="59"/>
      <c r="BN2704" s="59"/>
      <c r="BO2704" s="59"/>
      <c r="BP2704" s="59"/>
      <c r="BQ2704" s="59"/>
      <c r="BR2704" s="59"/>
      <c r="BS2704" s="59"/>
      <c r="BT2704" s="59"/>
    </row>
    <row r="2705" spans="65:72" x14ac:dyDescent="0.3">
      <c r="BM2705" s="59"/>
      <c r="BN2705" s="59"/>
      <c r="BO2705" s="59"/>
      <c r="BP2705" s="59"/>
      <c r="BQ2705" s="59"/>
      <c r="BR2705" s="59"/>
      <c r="BS2705" s="59"/>
      <c r="BT2705" s="59"/>
    </row>
    <row r="2706" spans="65:72" x14ac:dyDescent="0.3">
      <c r="BM2706" s="59"/>
      <c r="BN2706" s="59"/>
      <c r="BO2706" s="59"/>
      <c r="BP2706" s="59"/>
      <c r="BQ2706" s="59"/>
      <c r="BR2706" s="59"/>
      <c r="BS2706" s="59"/>
      <c r="BT2706" s="59"/>
    </row>
    <row r="2707" spans="65:72" x14ac:dyDescent="0.3">
      <c r="BM2707" s="59"/>
      <c r="BN2707" s="59"/>
      <c r="BO2707" s="59"/>
      <c r="BP2707" s="59"/>
      <c r="BQ2707" s="59"/>
      <c r="BR2707" s="59"/>
      <c r="BS2707" s="59"/>
      <c r="BT2707" s="59"/>
    </row>
    <row r="2708" spans="65:72" x14ac:dyDescent="0.3">
      <c r="BM2708" s="59"/>
      <c r="BN2708" s="59"/>
      <c r="BO2708" s="59"/>
      <c r="BP2708" s="59"/>
      <c r="BQ2708" s="59"/>
      <c r="BR2708" s="59"/>
      <c r="BS2708" s="59"/>
      <c r="BT2708" s="59"/>
    </row>
    <row r="2709" spans="65:72" x14ac:dyDescent="0.3">
      <c r="BM2709" s="59"/>
      <c r="BN2709" s="59"/>
      <c r="BO2709" s="59"/>
      <c r="BP2709" s="59"/>
      <c r="BQ2709" s="59"/>
      <c r="BR2709" s="59"/>
      <c r="BS2709" s="59"/>
      <c r="BT2709" s="59"/>
    </row>
    <row r="2710" spans="65:72" x14ac:dyDescent="0.3">
      <c r="BM2710" s="59"/>
      <c r="BN2710" s="59"/>
      <c r="BO2710" s="59"/>
      <c r="BP2710" s="59"/>
      <c r="BQ2710" s="59"/>
      <c r="BR2710" s="59"/>
      <c r="BS2710" s="59"/>
      <c r="BT2710" s="59"/>
    </row>
    <row r="2711" spans="65:72" x14ac:dyDescent="0.3">
      <c r="BM2711" s="59"/>
      <c r="BN2711" s="59"/>
      <c r="BO2711" s="59"/>
      <c r="BP2711" s="59"/>
      <c r="BQ2711" s="59"/>
      <c r="BR2711" s="59"/>
      <c r="BS2711" s="59"/>
      <c r="BT2711" s="59"/>
    </row>
    <row r="2712" spans="65:72" x14ac:dyDescent="0.3">
      <c r="BM2712" s="59"/>
      <c r="BN2712" s="59"/>
      <c r="BO2712" s="59"/>
      <c r="BP2712" s="59"/>
      <c r="BQ2712" s="59"/>
      <c r="BR2712" s="59"/>
      <c r="BS2712" s="59"/>
      <c r="BT2712" s="59"/>
    </row>
    <row r="2713" spans="65:72" x14ac:dyDescent="0.3">
      <c r="BM2713" s="59"/>
      <c r="BN2713" s="59"/>
      <c r="BO2713" s="59"/>
      <c r="BP2713" s="59"/>
      <c r="BQ2713" s="59"/>
      <c r="BR2713" s="59"/>
      <c r="BS2713" s="59"/>
      <c r="BT2713" s="59"/>
    </row>
    <row r="2714" spans="65:72" x14ac:dyDescent="0.3">
      <c r="BM2714" s="59"/>
      <c r="BN2714" s="59"/>
      <c r="BO2714" s="59"/>
      <c r="BP2714" s="59"/>
      <c r="BQ2714" s="59"/>
      <c r="BR2714" s="59"/>
      <c r="BS2714" s="59"/>
      <c r="BT2714" s="59"/>
    </row>
    <row r="2715" spans="65:72" x14ac:dyDescent="0.3">
      <c r="BM2715" s="59"/>
      <c r="BN2715" s="59"/>
      <c r="BO2715" s="59"/>
      <c r="BP2715" s="59"/>
      <c r="BQ2715" s="59"/>
      <c r="BR2715" s="59"/>
      <c r="BS2715" s="59"/>
      <c r="BT2715" s="59"/>
    </row>
    <row r="2716" spans="65:72" x14ac:dyDescent="0.3">
      <c r="BM2716" s="59"/>
      <c r="BN2716" s="59"/>
      <c r="BO2716" s="59"/>
      <c r="BP2716" s="59"/>
      <c r="BQ2716" s="59"/>
      <c r="BR2716" s="59"/>
      <c r="BS2716" s="59"/>
      <c r="BT2716" s="59"/>
    </row>
    <row r="2717" spans="65:72" x14ac:dyDescent="0.3">
      <c r="BM2717" s="59"/>
      <c r="BN2717" s="59"/>
      <c r="BO2717" s="59"/>
      <c r="BP2717" s="59"/>
      <c r="BQ2717" s="59"/>
      <c r="BR2717" s="59"/>
      <c r="BS2717" s="59"/>
      <c r="BT2717" s="59"/>
    </row>
    <row r="2718" spans="65:72" x14ac:dyDescent="0.3">
      <c r="BM2718" s="59"/>
      <c r="BN2718" s="59"/>
      <c r="BO2718" s="59"/>
      <c r="BP2718" s="59"/>
      <c r="BQ2718" s="59"/>
      <c r="BR2718" s="59"/>
      <c r="BS2718" s="59"/>
      <c r="BT2718" s="59"/>
    </row>
    <row r="2719" spans="65:72" x14ac:dyDescent="0.3">
      <c r="BM2719" s="59"/>
      <c r="BN2719" s="59"/>
      <c r="BO2719" s="59"/>
      <c r="BP2719" s="59"/>
      <c r="BQ2719" s="59"/>
      <c r="BR2719" s="59"/>
      <c r="BS2719" s="59"/>
      <c r="BT2719" s="59"/>
    </row>
    <row r="2720" spans="65:72" x14ac:dyDescent="0.3">
      <c r="BM2720" s="59"/>
      <c r="BN2720" s="59"/>
      <c r="BO2720" s="59"/>
      <c r="BP2720" s="59"/>
      <c r="BQ2720" s="59"/>
      <c r="BR2720" s="59"/>
      <c r="BS2720" s="59"/>
      <c r="BT2720" s="59"/>
    </row>
    <row r="2721" spans="65:72" x14ac:dyDescent="0.3">
      <c r="BM2721" s="59"/>
      <c r="BN2721" s="59"/>
      <c r="BO2721" s="59"/>
      <c r="BP2721" s="59"/>
      <c r="BQ2721" s="59"/>
      <c r="BR2721" s="59"/>
      <c r="BS2721" s="59"/>
      <c r="BT2721" s="59"/>
    </row>
    <row r="2722" spans="65:72" x14ac:dyDescent="0.3">
      <c r="BM2722" s="59"/>
      <c r="BN2722" s="59"/>
      <c r="BO2722" s="59"/>
      <c r="BP2722" s="59"/>
      <c r="BQ2722" s="59"/>
      <c r="BR2722" s="59"/>
      <c r="BS2722" s="59"/>
      <c r="BT2722" s="59"/>
    </row>
    <row r="2723" spans="65:72" x14ac:dyDescent="0.3">
      <c r="BM2723" s="59"/>
      <c r="BN2723" s="59"/>
      <c r="BO2723" s="59"/>
      <c r="BP2723" s="59"/>
      <c r="BQ2723" s="59"/>
      <c r="BR2723" s="59"/>
      <c r="BS2723" s="59"/>
      <c r="BT2723" s="59"/>
    </row>
    <row r="2724" spans="65:72" x14ac:dyDescent="0.3">
      <c r="BM2724" s="59"/>
      <c r="BN2724" s="59"/>
      <c r="BO2724" s="59"/>
      <c r="BP2724" s="59"/>
      <c r="BQ2724" s="59"/>
      <c r="BR2724" s="59"/>
      <c r="BS2724" s="59"/>
      <c r="BT2724" s="59"/>
    </row>
    <row r="2725" spans="65:72" x14ac:dyDescent="0.3">
      <c r="BM2725" s="59"/>
      <c r="BN2725" s="59"/>
      <c r="BO2725" s="59"/>
      <c r="BP2725" s="59"/>
      <c r="BQ2725" s="59"/>
      <c r="BR2725" s="59"/>
      <c r="BS2725" s="59"/>
      <c r="BT2725" s="59"/>
    </row>
    <row r="2726" spans="65:72" x14ac:dyDescent="0.3">
      <c r="BM2726" s="59"/>
      <c r="BN2726" s="59"/>
      <c r="BO2726" s="59"/>
      <c r="BP2726" s="59"/>
      <c r="BQ2726" s="59"/>
      <c r="BR2726" s="59"/>
      <c r="BS2726" s="59"/>
      <c r="BT2726" s="59"/>
    </row>
    <row r="2727" spans="65:72" x14ac:dyDescent="0.3">
      <c r="BM2727" s="59"/>
      <c r="BN2727" s="59"/>
      <c r="BO2727" s="59"/>
      <c r="BP2727" s="59"/>
      <c r="BQ2727" s="59"/>
      <c r="BR2727" s="59"/>
      <c r="BS2727" s="59"/>
      <c r="BT2727" s="59"/>
    </row>
    <row r="2728" spans="65:72" x14ac:dyDescent="0.3">
      <c r="BM2728" s="59"/>
      <c r="BN2728" s="59"/>
      <c r="BO2728" s="59"/>
      <c r="BP2728" s="59"/>
      <c r="BQ2728" s="59"/>
      <c r="BR2728" s="59"/>
      <c r="BS2728" s="59"/>
      <c r="BT2728" s="59"/>
    </row>
    <row r="2729" spans="65:72" x14ac:dyDescent="0.3">
      <c r="BM2729" s="59"/>
      <c r="BN2729" s="59"/>
      <c r="BO2729" s="59"/>
      <c r="BP2729" s="59"/>
      <c r="BQ2729" s="59"/>
      <c r="BR2729" s="59"/>
      <c r="BS2729" s="59"/>
      <c r="BT2729" s="59"/>
    </row>
    <row r="2730" spans="65:72" x14ac:dyDescent="0.3">
      <c r="BM2730" s="59"/>
      <c r="BN2730" s="59"/>
      <c r="BO2730" s="59"/>
      <c r="BP2730" s="59"/>
      <c r="BQ2730" s="59"/>
      <c r="BR2730" s="59"/>
      <c r="BS2730" s="59"/>
      <c r="BT2730" s="59"/>
    </row>
    <row r="2731" spans="65:72" x14ac:dyDescent="0.3">
      <c r="BM2731" s="59"/>
      <c r="BN2731" s="59"/>
      <c r="BO2731" s="59"/>
      <c r="BP2731" s="59"/>
      <c r="BQ2731" s="59"/>
      <c r="BR2731" s="59"/>
      <c r="BS2731" s="59"/>
      <c r="BT2731" s="59"/>
    </row>
    <row r="2732" spans="65:72" x14ac:dyDescent="0.3">
      <c r="BM2732" s="59"/>
      <c r="BN2732" s="59"/>
      <c r="BO2732" s="59"/>
      <c r="BP2732" s="59"/>
      <c r="BQ2732" s="59"/>
      <c r="BR2732" s="59"/>
      <c r="BS2732" s="59"/>
      <c r="BT2732" s="59"/>
    </row>
    <row r="2733" spans="65:72" x14ac:dyDescent="0.3">
      <c r="BM2733" s="59"/>
      <c r="BN2733" s="59"/>
      <c r="BO2733" s="59"/>
      <c r="BP2733" s="59"/>
      <c r="BQ2733" s="59"/>
      <c r="BR2733" s="59"/>
      <c r="BS2733" s="59"/>
      <c r="BT2733" s="59"/>
    </row>
    <row r="2734" spans="65:72" x14ac:dyDescent="0.3">
      <c r="BM2734" s="59"/>
      <c r="BN2734" s="59"/>
      <c r="BO2734" s="59"/>
      <c r="BP2734" s="59"/>
      <c r="BQ2734" s="59"/>
      <c r="BR2734" s="59"/>
      <c r="BS2734" s="59"/>
      <c r="BT2734" s="59"/>
    </row>
    <row r="2735" spans="65:72" x14ac:dyDescent="0.3">
      <c r="BM2735" s="59"/>
      <c r="BN2735" s="59"/>
      <c r="BO2735" s="59"/>
      <c r="BP2735" s="59"/>
      <c r="BQ2735" s="59"/>
      <c r="BR2735" s="59"/>
      <c r="BS2735" s="59"/>
      <c r="BT2735" s="59"/>
    </row>
    <row r="2736" spans="65:72" x14ac:dyDescent="0.3">
      <c r="BM2736" s="59"/>
      <c r="BN2736" s="59"/>
      <c r="BO2736" s="59"/>
      <c r="BP2736" s="59"/>
      <c r="BQ2736" s="59"/>
      <c r="BR2736" s="59"/>
      <c r="BS2736" s="59"/>
      <c r="BT2736" s="59"/>
    </row>
    <row r="2737" spans="65:72" x14ac:dyDescent="0.3">
      <c r="BM2737" s="59"/>
      <c r="BN2737" s="59"/>
      <c r="BO2737" s="59"/>
      <c r="BP2737" s="59"/>
      <c r="BQ2737" s="59"/>
      <c r="BR2737" s="59"/>
      <c r="BS2737" s="59"/>
      <c r="BT2737" s="59"/>
    </row>
    <row r="2738" spans="65:72" x14ac:dyDescent="0.3">
      <c r="BM2738" s="59"/>
      <c r="BN2738" s="59"/>
      <c r="BO2738" s="59"/>
      <c r="BP2738" s="59"/>
      <c r="BQ2738" s="59"/>
      <c r="BR2738" s="59"/>
      <c r="BS2738" s="59"/>
      <c r="BT2738" s="59"/>
    </row>
    <row r="2739" spans="65:72" x14ac:dyDescent="0.3">
      <c r="BM2739" s="59"/>
      <c r="BN2739" s="59"/>
      <c r="BO2739" s="59"/>
      <c r="BP2739" s="59"/>
      <c r="BQ2739" s="59"/>
      <c r="BR2739" s="59"/>
      <c r="BS2739" s="59"/>
      <c r="BT2739" s="59"/>
    </row>
    <row r="2740" spans="65:72" x14ac:dyDescent="0.3">
      <c r="BM2740" s="59"/>
      <c r="BN2740" s="59"/>
      <c r="BO2740" s="59"/>
      <c r="BP2740" s="59"/>
      <c r="BQ2740" s="59"/>
      <c r="BR2740" s="59"/>
      <c r="BS2740" s="59"/>
      <c r="BT2740" s="59"/>
    </row>
    <row r="2741" spans="65:72" x14ac:dyDescent="0.3">
      <c r="BM2741" s="59"/>
      <c r="BN2741" s="59"/>
      <c r="BO2741" s="59"/>
      <c r="BP2741" s="59"/>
      <c r="BQ2741" s="59"/>
      <c r="BR2741" s="59"/>
      <c r="BS2741" s="59"/>
      <c r="BT2741" s="59"/>
    </row>
    <row r="2742" spans="65:72" x14ac:dyDescent="0.3">
      <c r="BM2742" s="59"/>
      <c r="BN2742" s="59"/>
      <c r="BO2742" s="59"/>
      <c r="BP2742" s="59"/>
      <c r="BQ2742" s="59"/>
      <c r="BR2742" s="59"/>
      <c r="BS2742" s="59"/>
      <c r="BT2742" s="59"/>
    </row>
    <row r="2743" spans="65:72" x14ac:dyDescent="0.3">
      <c r="BM2743" s="59"/>
      <c r="BN2743" s="59"/>
      <c r="BO2743" s="59"/>
      <c r="BP2743" s="59"/>
      <c r="BQ2743" s="59"/>
      <c r="BR2743" s="59"/>
      <c r="BS2743" s="59"/>
      <c r="BT2743" s="59"/>
    </row>
    <row r="2744" spans="65:72" x14ac:dyDescent="0.3">
      <c r="BM2744" s="59"/>
      <c r="BN2744" s="59"/>
      <c r="BO2744" s="59"/>
      <c r="BP2744" s="59"/>
      <c r="BQ2744" s="59"/>
      <c r="BR2744" s="59"/>
      <c r="BS2744" s="59"/>
      <c r="BT2744" s="59"/>
    </row>
    <row r="2745" spans="65:72" x14ac:dyDescent="0.3">
      <c r="BM2745" s="59"/>
      <c r="BN2745" s="59"/>
      <c r="BO2745" s="59"/>
      <c r="BP2745" s="59"/>
      <c r="BQ2745" s="59"/>
      <c r="BR2745" s="59"/>
      <c r="BS2745" s="59"/>
      <c r="BT2745" s="59"/>
    </row>
    <row r="2746" spans="65:72" x14ac:dyDescent="0.3">
      <c r="BM2746" s="59"/>
      <c r="BN2746" s="59"/>
      <c r="BO2746" s="59"/>
      <c r="BP2746" s="59"/>
      <c r="BQ2746" s="59"/>
      <c r="BR2746" s="59"/>
      <c r="BS2746" s="59"/>
      <c r="BT2746" s="59"/>
    </row>
    <row r="2747" spans="65:72" x14ac:dyDescent="0.3">
      <c r="BM2747" s="59"/>
      <c r="BN2747" s="59"/>
      <c r="BO2747" s="59"/>
      <c r="BP2747" s="59"/>
      <c r="BQ2747" s="59"/>
      <c r="BR2747" s="59"/>
      <c r="BS2747" s="59"/>
      <c r="BT2747" s="59"/>
    </row>
    <row r="2748" spans="65:72" x14ac:dyDescent="0.3">
      <c r="BM2748" s="59"/>
      <c r="BN2748" s="59"/>
      <c r="BO2748" s="59"/>
      <c r="BP2748" s="59"/>
      <c r="BQ2748" s="59"/>
      <c r="BR2748" s="59"/>
      <c r="BS2748" s="59"/>
      <c r="BT2748" s="59"/>
    </row>
    <row r="2749" spans="65:72" x14ac:dyDescent="0.3">
      <c r="BM2749" s="59"/>
      <c r="BN2749" s="59"/>
      <c r="BO2749" s="59"/>
      <c r="BP2749" s="59"/>
      <c r="BQ2749" s="59"/>
      <c r="BR2749" s="59"/>
      <c r="BS2749" s="59"/>
      <c r="BT2749" s="59"/>
    </row>
    <row r="2750" spans="65:72" x14ac:dyDescent="0.3">
      <c r="BM2750" s="59"/>
      <c r="BN2750" s="59"/>
      <c r="BO2750" s="59"/>
      <c r="BP2750" s="59"/>
      <c r="BQ2750" s="59"/>
      <c r="BR2750" s="59"/>
      <c r="BS2750" s="59"/>
      <c r="BT2750" s="59"/>
    </row>
    <row r="2751" spans="65:72" x14ac:dyDescent="0.3">
      <c r="BM2751" s="59"/>
      <c r="BN2751" s="59"/>
      <c r="BO2751" s="59"/>
      <c r="BP2751" s="59"/>
      <c r="BQ2751" s="59"/>
      <c r="BR2751" s="59"/>
      <c r="BS2751" s="59"/>
      <c r="BT2751" s="59"/>
    </row>
    <row r="2752" spans="65:72" x14ac:dyDescent="0.3">
      <c r="BM2752" s="59"/>
      <c r="BN2752" s="59"/>
      <c r="BO2752" s="59"/>
      <c r="BP2752" s="59"/>
      <c r="BQ2752" s="59"/>
      <c r="BR2752" s="59"/>
      <c r="BS2752" s="59"/>
      <c r="BT2752" s="59"/>
    </row>
    <row r="2753" spans="65:72" x14ac:dyDescent="0.3">
      <c r="BM2753" s="59"/>
      <c r="BN2753" s="59"/>
      <c r="BO2753" s="59"/>
      <c r="BP2753" s="59"/>
      <c r="BQ2753" s="59"/>
      <c r="BR2753" s="59"/>
      <c r="BS2753" s="59"/>
      <c r="BT2753" s="59"/>
    </row>
    <row r="2754" spans="65:72" x14ac:dyDescent="0.3">
      <c r="BM2754" s="59"/>
      <c r="BN2754" s="59"/>
      <c r="BO2754" s="59"/>
      <c r="BP2754" s="59"/>
      <c r="BQ2754" s="59"/>
      <c r="BR2754" s="59"/>
      <c r="BS2754" s="59"/>
      <c r="BT2754" s="59"/>
    </row>
    <row r="2755" spans="65:72" x14ac:dyDescent="0.3">
      <c r="BM2755" s="59"/>
      <c r="BN2755" s="59"/>
      <c r="BO2755" s="59"/>
      <c r="BP2755" s="59"/>
      <c r="BQ2755" s="59"/>
      <c r="BR2755" s="59"/>
      <c r="BS2755" s="59"/>
      <c r="BT2755" s="59"/>
    </row>
    <row r="2756" spans="65:72" x14ac:dyDescent="0.3">
      <c r="BM2756" s="59"/>
      <c r="BN2756" s="59"/>
      <c r="BO2756" s="59"/>
      <c r="BP2756" s="59"/>
      <c r="BQ2756" s="59"/>
      <c r="BR2756" s="59"/>
      <c r="BS2756" s="59"/>
      <c r="BT2756" s="59"/>
    </row>
    <row r="2757" spans="65:72" x14ac:dyDescent="0.3">
      <c r="BM2757" s="59"/>
      <c r="BN2757" s="59"/>
      <c r="BO2757" s="59"/>
      <c r="BP2757" s="59"/>
      <c r="BQ2757" s="59"/>
      <c r="BR2757" s="59"/>
      <c r="BS2757" s="59"/>
      <c r="BT2757" s="59"/>
    </row>
    <row r="2758" spans="65:72" x14ac:dyDescent="0.3">
      <c r="BM2758" s="59"/>
      <c r="BN2758" s="59"/>
      <c r="BO2758" s="59"/>
      <c r="BP2758" s="59"/>
      <c r="BQ2758" s="59"/>
      <c r="BR2758" s="59"/>
      <c r="BS2758" s="59"/>
      <c r="BT2758" s="59"/>
    </row>
    <row r="2759" spans="65:72" x14ac:dyDescent="0.3">
      <c r="BM2759" s="59"/>
      <c r="BN2759" s="59"/>
      <c r="BO2759" s="59"/>
      <c r="BP2759" s="59"/>
      <c r="BQ2759" s="59"/>
      <c r="BR2759" s="59"/>
      <c r="BS2759" s="59"/>
      <c r="BT2759" s="59"/>
    </row>
    <row r="2760" spans="65:72" x14ac:dyDescent="0.3">
      <c r="BM2760" s="59"/>
      <c r="BN2760" s="59"/>
      <c r="BO2760" s="59"/>
      <c r="BP2760" s="59"/>
      <c r="BQ2760" s="59"/>
      <c r="BR2760" s="59"/>
      <c r="BS2760" s="59"/>
      <c r="BT2760" s="59"/>
    </row>
    <row r="2761" spans="65:72" x14ac:dyDescent="0.3">
      <c r="BM2761" s="59"/>
      <c r="BN2761" s="59"/>
      <c r="BO2761" s="59"/>
      <c r="BP2761" s="59"/>
      <c r="BQ2761" s="59"/>
      <c r="BR2761" s="59"/>
      <c r="BS2761" s="59"/>
      <c r="BT2761" s="59"/>
    </row>
    <row r="2762" spans="65:72" x14ac:dyDescent="0.3">
      <c r="BM2762" s="59"/>
      <c r="BN2762" s="59"/>
      <c r="BO2762" s="59"/>
      <c r="BP2762" s="59"/>
      <c r="BQ2762" s="59"/>
      <c r="BR2762" s="59"/>
      <c r="BS2762" s="59"/>
      <c r="BT2762" s="59"/>
    </row>
    <row r="2763" spans="65:72" x14ac:dyDescent="0.3">
      <c r="BM2763" s="59"/>
      <c r="BN2763" s="59"/>
      <c r="BO2763" s="59"/>
      <c r="BP2763" s="59"/>
      <c r="BQ2763" s="59"/>
      <c r="BR2763" s="59"/>
      <c r="BS2763" s="59"/>
      <c r="BT2763" s="59"/>
    </row>
    <row r="2764" spans="65:72" x14ac:dyDescent="0.3">
      <c r="BM2764" s="59"/>
      <c r="BN2764" s="59"/>
      <c r="BO2764" s="59"/>
      <c r="BP2764" s="59"/>
      <c r="BQ2764" s="59"/>
      <c r="BR2764" s="59"/>
      <c r="BS2764" s="59"/>
      <c r="BT2764" s="59"/>
    </row>
    <row r="2765" spans="65:72" x14ac:dyDescent="0.3">
      <c r="BM2765" s="59"/>
      <c r="BN2765" s="59"/>
      <c r="BO2765" s="59"/>
      <c r="BP2765" s="59"/>
      <c r="BQ2765" s="59"/>
      <c r="BR2765" s="59"/>
      <c r="BS2765" s="59"/>
      <c r="BT2765" s="59"/>
    </row>
    <row r="2766" spans="65:72" x14ac:dyDescent="0.3">
      <c r="BM2766" s="59"/>
      <c r="BN2766" s="59"/>
      <c r="BO2766" s="59"/>
      <c r="BP2766" s="59"/>
      <c r="BQ2766" s="59"/>
      <c r="BR2766" s="59"/>
      <c r="BS2766" s="59"/>
      <c r="BT2766" s="59"/>
    </row>
    <row r="2767" spans="65:72" x14ac:dyDescent="0.3">
      <c r="BM2767" s="59"/>
      <c r="BN2767" s="59"/>
      <c r="BO2767" s="59"/>
      <c r="BP2767" s="59"/>
      <c r="BQ2767" s="59"/>
      <c r="BR2767" s="59"/>
      <c r="BS2767" s="59"/>
      <c r="BT2767" s="59"/>
    </row>
    <row r="2768" spans="65:72" x14ac:dyDescent="0.3">
      <c r="BM2768" s="59"/>
      <c r="BN2768" s="59"/>
      <c r="BO2768" s="59"/>
      <c r="BP2768" s="59"/>
      <c r="BQ2768" s="59"/>
      <c r="BR2768" s="59"/>
      <c r="BS2768" s="59"/>
      <c r="BT2768" s="59"/>
    </row>
    <row r="2769" spans="65:72" x14ac:dyDescent="0.3">
      <c r="BM2769" s="59"/>
      <c r="BN2769" s="59"/>
      <c r="BO2769" s="59"/>
      <c r="BP2769" s="59"/>
      <c r="BQ2769" s="59"/>
      <c r="BR2769" s="59"/>
      <c r="BS2769" s="59"/>
      <c r="BT2769" s="59"/>
    </row>
    <row r="2770" spans="65:72" x14ac:dyDescent="0.3">
      <c r="BM2770" s="59"/>
      <c r="BN2770" s="59"/>
      <c r="BO2770" s="59"/>
      <c r="BP2770" s="59"/>
      <c r="BQ2770" s="59"/>
      <c r="BR2770" s="59"/>
      <c r="BS2770" s="59"/>
      <c r="BT2770" s="59"/>
    </row>
    <row r="2771" spans="65:72" x14ac:dyDescent="0.3">
      <c r="BM2771" s="59"/>
      <c r="BN2771" s="59"/>
      <c r="BO2771" s="59"/>
      <c r="BP2771" s="59"/>
      <c r="BQ2771" s="59"/>
      <c r="BR2771" s="59"/>
      <c r="BS2771" s="59"/>
      <c r="BT2771" s="59"/>
    </row>
    <row r="2772" spans="65:72" x14ac:dyDescent="0.3">
      <c r="BM2772" s="59"/>
      <c r="BN2772" s="59"/>
      <c r="BO2772" s="59"/>
      <c r="BP2772" s="59"/>
      <c r="BQ2772" s="59"/>
      <c r="BR2772" s="59"/>
      <c r="BS2772" s="59"/>
      <c r="BT2772" s="59"/>
    </row>
    <row r="2773" spans="65:72" x14ac:dyDescent="0.3">
      <c r="BM2773" s="59"/>
      <c r="BN2773" s="59"/>
      <c r="BO2773" s="59"/>
      <c r="BP2773" s="59"/>
      <c r="BQ2773" s="59"/>
      <c r="BR2773" s="59"/>
      <c r="BS2773" s="59"/>
      <c r="BT2773" s="59"/>
    </row>
    <row r="2774" spans="65:72" x14ac:dyDescent="0.3">
      <c r="BM2774" s="59"/>
      <c r="BN2774" s="59"/>
      <c r="BO2774" s="59"/>
      <c r="BP2774" s="59"/>
      <c r="BQ2774" s="59"/>
      <c r="BR2774" s="59"/>
      <c r="BS2774" s="59"/>
      <c r="BT2774" s="59"/>
    </row>
    <row r="2775" spans="65:72" x14ac:dyDescent="0.3">
      <c r="BM2775" s="59"/>
      <c r="BN2775" s="59"/>
      <c r="BO2775" s="59"/>
      <c r="BP2775" s="59"/>
      <c r="BQ2775" s="59"/>
      <c r="BR2775" s="59"/>
      <c r="BS2775" s="59"/>
      <c r="BT2775" s="59"/>
    </row>
    <row r="2776" spans="65:72" x14ac:dyDescent="0.3">
      <c r="BM2776" s="59"/>
      <c r="BN2776" s="59"/>
      <c r="BO2776" s="59"/>
      <c r="BP2776" s="59"/>
      <c r="BQ2776" s="59"/>
      <c r="BR2776" s="59"/>
      <c r="BS2776" s="59"/>
      <c r="BT2776" s="59"/>
    </row>
    <row r="2777" spans="65:72" x14ac:dyDescent="0.3">
      <c r="BM2777" s="59"/>
      <c r="BN2777" s="59"/>
      <c r="BO2777" s="59"/>
      <c r="BP2777" s="59"/>
      <c r="BQ2777" s="59"/>
      <c r="BR2777" s="59"/>
      <c r="BS2777" s="59"/>
      <c r="BT2777" s="59"/>
    </row>
    <row r="2778" spans="65:72" x14ac:dyDescent="0.3">
      <c r="BM2778" s="59"/>
      <c r="BN2778" s="59"/>
      <c r="BO2778" s="59"/>
      <c r="BP2778" s="59"/>
      <c r="BQ2778" s="59"/>
      <c r="BR2778" s="59"/>
      <c r="BS2778" s="59"/>
      <c r="BT2778" s="59"/>
    </row>
    <row r="2779" spans="65:72" x14ac:dyDescent="0.3">
      <c r="BM2779" s="59"/>
      <c r="BN2779" s="59"/>
      <c r="BO2779" s="59"/>
      <c r="BP2779" s="59"/>
      <c r="BQ2779" s="59"/>
      <c r="BR2779" s="59"/>
      <c r="BS2779" s="59"/>
      <c r="BT2779" s="59"/>
    </row>
    <row r="2780" spans="65:72" x14ac:dyDescent="0.3">
      <c r="BM2780" s="59"/>
      <c r="BN2780" s="59"/>
      <c r="BO2780" s="59"/>
      <c r="BP2780" s="59"/>
      <c r="BQ2780" s="59"/>
      <c r="BR2780" s="59"/>
      <c r="BS2780" s="59"/>
      <c r="BT2780" s="59"/>
    </row>
    <row r="2781" spans="65:72" x14ac:dyDescent="0.3">
      <c r="BM2781" s="59"/>
      <c r="BN2781" s="59"/>
      <c r="BO2781" s="59"/>
      <c r="BP2781" s="59"/>
      <c r="BQ2781" s="59"/>
      <c r="BR2781" s="59"/>
      <c r="BS2781" s="59"/>
      <c r="BT2781" s="59"/>
    </row>
    <row r="2782" spans="65:72" x14ac:dyDescent="0.3">
      <c r="BM2782" s="59"/>
      <c r="BN2782" s="59"/>
      <c r="BO2782" s="59"/>
      <c r="BP2782" s="59"/>
      <c r="BQ2782" s="59"/>
      <c r="BR2782" s="59"/>
      <c r="BS2782" s="59"/>
      <c r="BT2782" s="59"/>
    </row>
    <row r="2783" spans="65:72" x14ac:dyDescent="0.3">
      <c r="BM2783" s="59"/>
      <c r="BN2783" s="59"/>
      <c r="BO2783" s="59"/>
      <c r="BP2783" s="59"/>
      <c r="BQ2783" s="59"/>
      <c r="BR2783" s="59"/>
      <c r="BS2783" s="59"/>
      <c r="BT2783" s="59"/>
    </row>
    <row r="2784" spans="65:72" x14ac:dyDescent="0.3">
      <c r="BM2784" s="59"/>
      <c r="BN2784" s="59"/>
      <c r="BO2784" s="59"/>
      <c r="BP2784" s="59"/>
      <c r="BQ2784" s="59"/>
      <c r="BR2784" s="59"/>
      <c r="BS2784" s="59"/>
      <c r="BT2784" s="59"/>
    </row>
    <row r="2785" spans="65:72" x14ac:dyDescent="0.3">
      <c r="BM2785" s="59"/>
      <c r="BN2785" s="59"/>
      <c r="BO2785" s="59"/>
      <c r="BP2785" s="59"/>
      <c r="BQ2785" s="59"/>
      <c r="BR2785" s="59"/>
      <c r="BS2785" s="59"/>
      <c r="BT2785" s="59"/>
    </row>
    <row r="2786" spans="65:72" x14ac:dyDescent="0.3">
      <c r="BM2786" s="59"/>
      <c r="BN2786" s="59"/>
      <c r="BO2786" s="59"/>
      <c r="BP2786" s="59"/>
      <c r="BQ2786" s="59"/>
      <c r="BR2786" s="59"/>
      <c r="BS2786" s="59"/>
      <c r="BT2786" s="59"/>
    </row>
    <row r="2787" spans="65:72" x14ac:dyDescent="0.3">
      <c r="BM2787" s="59"/>
      <c r="BN2787" s="59"/>
      <c r="BO2787" s="59"/>
      <c r="BP2787" s="59"/>
      <c r="BQ2787" s="59"/>
      <c r="BR2787" s="59"/>
      <c r="BS2787" s="59"/>
      <c r="BT2787" s="59"/>
    </row>
    <row r="2788" spans="65:72" x14ac:dyDescent="0.3">
      <c r="BM2788" s="59"/>
      <c r="BN2788" s="59"/>
      <c r="BO2788" s="59"/>
      <c r="BP2788" s="59"/>
      <c r="BQ2788" s="59"/>
      <c r="BR2788" s="59"/>
      <c r="BS2788" s="59"/>
      <c r="BT2788" s="59"/>
    </row>
    <row r="2789" spans="65:72" x14ac:dyDescent="0.3">
      <c r="BM2789" s="59"/>
      <c r="BN2789" s="59"/>
      <c r="BO2789" s="59"/>
      <c r="BP2789" s="59"/>
      <c r="BQ2789" s="59"/>
      <c r="BR2789" s="59"/>
      <c r="BS2789" s="59"/>
      <c r="BT2789" s="59"/>
    </row>
    <row r="2790" spans="65:72" x14ac:dyDescent="0.3">
      <c r="BM2790" s="59"/>
      <c r="BN2790" s="59"/>
      <c r="BO2790" s="59"/>
      <c r="BP2790" s="59"/>
      <c r="BQ2790" s="59"/>
      <c r="BR2790" s="59"/>
      <c r="BS2790" s="59"/>
      <c r="BT2790" s="59"/>
    </row>
    <row r="2791" spans="65:72" x14ac:dyDescent="0.3">
      <c r="BM2791" s="59"/>
      <c r="BN2791" s="59"/>
      <c r="BO2791" s="59"/>
      <c r="BP2791" s="59"/>
      <c r="BQ2791" s="59"/>
      <c r="BR2791" s="59"/>
      <c r="BS2791" s="59"/>
      <c r="BT2791" s="59"/>
    </row>
    <row r="2792" spans="65:72" x14ac:dyDescent="0.3">
      <c r="BM2792" s="59"/>
      <c r="BN2792" s="59"/>
      <c r="BO2792" s="59"/>
      <c r="BP2792" s="59"/>
      <c r="BQ2792" s="59"/>
      <c r="BR2792" s="59"/>
      <c r="BS2792" s="59"/>
      <c r="BT2792" s="59"/>
    </row>
    <row r="2793" spans="65:72" x14ac:dyDescent="0.3">
      <c r="BM2793" s="59"/>
      <c r="BN2793" s="59"/>
      <c r="BO2793" s="59"/>
      <c r="BP2793" s="59"/>
      <c r="BQ2793" s="59"/>
      <c r="BR2793" s="59"/>
      <c r="BS2793" s="59"/>
      <c r="BT2793" s="59"/>
    </row>
    <row r="2794" spans="65:72" x14ac:dyDescent="0.3">
      <c r="BM2794" s="59"/>
      <c r="BN2794" s="59"/>
      <c r="BO2794" s="59"/>
      <c r="BP2794" s="59"/>
      <c r="BQ2794" s="59"/>
      <c r="BR2794" s="59"/>
      <c r="BS2794" s="59"/>
      <c r="BT2794" s="59"/>
    </row>
    <row r="2795" spans="65:72" x14ac:dyDescent="0.3">
      <c r="BM2795" s="59"/>
      <c r="BN2795" s="59"/>
      <c r="BO2795" s="59"/>
      <c r="BP2795" s="59"/>
      <c r="BQ2795" s="59"/>
      <c r="BR2795" s="59"/>
      <c r="BS2795" s="59"/>
      <c r="BT2795" s="59"/>
    </row>
    <row r="2796" spans="65:72" x14ac:dyDescent="0.3">
      <c r="BM2796" s="59"/>
      <c r="BN2796" s="59"/>
      <c r="BO2796" s="59"/>
      <c r="BP2796" s="59"/>
      <c r="BQ2796" s="59"/>
      <c r="BR2796" s="59"/>
      <c r="BS2796" s="59"/>
      <c r="BT2796" s="59"/>
    </row>
    <row r="2797" spans="65:72" x14ac:dyDescent="0.3">
      <c r="BM2797" s="59"/>
      <c r="BN2797" s="59"/>
      <c r="BO2797" s="59"/>
      <c r="BP2797" s="59"/>
      <c r="BQ2797" s="59"/>
      <c r="BR2797" s="59"/>
      <c r="BS2797" s="59"/>
      <c r="BT2797" s="59"/>
    </row>
    <row r="2798" spans="65:72" x14ac:dyDescent="0.3">
      <c r="BM2798" s="59"/>
      <c r="BN2798" s="59"/>
      <c r="BO2798" s="59"/>
      <c r="BP2798" s="59"/>
      <c r="BQ2798" s="59"/>
      <c r="BR2798" s="59"/>
      <c r="BS2798" s="59"/>
      <c r="BT2798" s="59"/>
    </row>
    <row r="2799" spans="65:72" x14ac:dyDescent="0.3">
      <c r="BM2799" s="59"/>
      <c r="BN2799" s="59"/>
      <c r="BO2799" s="59"/>
      <c r="BP2799" s="59"/>
      <c r="BQ2799" s="59"/>
      <c r="BR2799" s="59"/>
      <c r="BS2799" s="59"/>
      <c r="BT2799" s="59"/>
    </row>
    <row r="2800" spans="65:72" x14ac:dyDescent="0.3">
      <c r="BM2800" s="59"/>
      <c r="BN2800" s="59"/>
      <c r="BO2800" s="59"/>
      <c r="BP2800" s="59"/>
      <c r="BQ2800" s="59"/>
      <c r="BR2800" s="59"/>
      <c r="BS2800" s="59"/>
      <c r="BT2800" s="59"/>
    </row>
    <row r="2801" spans="65:72" x14ac:dyDescent="0.3">
      <c r="BM2801" s="59"/>
      <c r="BN2801" s="59"/>
      <c r="BO2801" s="59"/>
      <c r="BP2801" s="59"/>
      <c r="BQ2801" s="59"/>
      <c r="BR2801" s="59"/>
      <c r="BS2801" s="59"/>
      <c r="BT2801" s="59"/>
    </row>
    <row r="2802" spans="65:72" x14ac:dyDescent="0.3">
      <c r="BM2802" s="59"/>
      <c r="BN2802" s="59"/>
      <c r="BO2802" s="59"/>
      <c r="BP2802" s="59"/>
      <c r="BQ2802" s="59"/>
      <c r="BR2802" s="59"/>
      <c r="BS2802" s="59"/>
      <c r="BT2802" s="59"/>
    </row>
    <row r="2803" spans="65:72" x14ac:dyDescent="0.3">
      <c r="BM2803" s="59"/>
      <c r="BN2803" s="59"/>
      <c r="BO2803" s="59"/>
      <c r="BP2803" s="59"/>
      <c r="BQ2803" s="59"/>
      <c r="BR2803" s="59"/>
      <c r="BS2803" s="59"/>
      <c r="BT2803" s="59"/>
    </row>
    <row r="2804" spans="65:72" x14ac:dyDescent="0.3">
      <c r="BM2804" s="59"/>
      <c r="BN2804" s="59"/>
      <c r="BO2804" s="59"/>
      <c r="BP2804" s="59"/>
      <c r="BQ2804" s="59"/>
      <c r="BR2804" s="59"/>
      <c r="BS2804" s="59"/>
      <c r="BT2804" s="59"/>
    </row>
    <row r="2805" spans="65:72" x14ac:dyDescent="0.3">
      <c r="BM2805" s="59"/>
      <c r="BN2805" s="59"/>
      <c r="BO2805" s="59"/>
      <c r="BP2805" s="59"/>
      <c r="BQ2805" s="59"/>
      <c r="BR2805" s="59"/>
      <c r="BS2805" s="59"/>
      <c r="BT2805" s="59"/>
    </row>
    <row r="2806" spans="65:72" x14ac:dyDescent="0.3">
      <c r="BM2806" s="59"/>
      <c r="BN2806" s="59"/>
      <c r="BO2806" s="59"/>
      <c r="BP2806" s="59"/>
      <c r="BQ2806" s="59"/>
      <c r="BR2806" s="59"/>
      <c r="BS2806" s="59"/>
      <c r="BT2806" s="59"/>
    </row>
    <row r="2807" spans="65:72" x14ac:dyDescent="0.3">
      <c r="BM2807" s="59"/>
      <c r="BN2807" s="59"/>
      <c r="BO2807" s="59"/>
      <c r="BP2807" s="59"/>
      <c r="BQ2807" s="59"/>
      <c r="BR2807" s="59"/>
      <c r="BS2807" s="59"/>
      <c r="BT2807" s="59"/>
    </row>
    <row r="2808" spans="65:72" x14ac:dyDescent="0.3">
      <c r="BM2808" s="59"/>
      <c r="BN2808" s="59"/>
      <c r="BO2808" s="59"/>
      <c r="BP2808" s="59"/>
      <c r="BQ2808" s="59"/>
      <c r="BR2808" s="59"/>
      <c r="BS2808" s="59"/>
      <c r="BT2808" s="59"/>
    </row>
    <row r="2809" spans="65:72" x14ac:dyDescent="0.3">
      <c r="BM2809" s="59"/>
      <c r="BN2809" s="59"/>
      <c r="BO2809" s="59"/>
      <c r="BP2809" s="59"/>
      <c r="BQ2809" s="59"/>
      <c r="BR2809" s="59"/>
      <c r="BS2809" s="59"/>
      <c r="BT2809" s="59"/>
    </row>
    <row r="2810" spans="65:72" x14ac:dyDescent="0.3">
      <c r="BM2810" s="59"/>
      <c r="BN2810" s="59"/>
      <c r="BO2810" s="59"/>
      <c r="BP2810" s="59"/>
      <c r="BQ2810" s="59"/>
      <c r="BR2810" s="59"/>
      <c r="BS2810" s="59"/>
      <c r="BT2810" s="59"/>
    </row>
    <row r="2811" spans="65:72" x14ac:dyDescent="0.3">
      <c r="BM2811" s="59"/>
      <c r="BN2811" s="59"/>
      <c r="BO2811" s="59"/>
      <c r="BP2811" s="59"/>
      <c r="BQ2811" s="59"/>
      <c r="BR2811" s="59"/>
      <c r="BS2811" s="59"/>
      <c r="BT2811" s="59"/>
    </row>
    <row r="2812" spans="65:72" x14ac:dyDescent="0.3">
      <c r="BM2812" s="59"/>
      <c r="BN2812" s="59"/>
      <c r="BO2812" s="59"/>
      <c r="BP2812" s="59"/>
      <c r="BQ2812" s="59"/>
      <c r="BR2812" s="59"/>
      <c r="BS2812" s="59"/>
      <c r="BT2812" s="59"/>
    </row>
    <row r="2813" spans="65:72" x14ac:dyDescent="0.3">
      <c r="BM2813" s="59"/>
      <c r="BN2813" s="59"/>
      <c r="BO2813" s="59"/>
      <c r="BP2813" s="59"/>
      <c r="BQ2813" s="59"/>
      <c r="BR2813" s="59"/>
      <c r="BS2813" s="59"/>
      <c r="BT2813" s="59"/>
    </row>
    <row r="2814" spans="65:72" x14ac:dyDescent="0.3">
      <c r="BM2814" s="59"/>
      <c r="BN2814" s="59"/>
      <c r="BO2814" s="59"/>
      <c r="BP2814" s="59"/>
      <c r="BQ2814" s="59"/>
      <c r="BR2814" s="59"/>
      <c r="BS2814" s="59"/>
      <c r="BT2814" s="59"/>
    </row>
    <row r="2815" spans="65:72" x14ac:dyDescent="0.3">
      <c r="BM2815" s="59"/>
      <c r="BN2815" s="59"/>
      <c r="BO2815" s="59"/>
      <c r="BP2815" s="59"/>
      <c r="BQ2815" s="59"/>
      <c r="BR2815" s="59"/>
      <c r="BS2815" s="59"/>
      <c r="BT2815" s="59"/>
    </row>
    <row r="2816" spans="65:72" x14ac:dyDescent="0.3">
      <c r="BM2816" s="59"/>
      <c r="BN2816" s="59"/>
      <c r="BO2816" s="59"/>
      <c r="BP2816" s="59"/>
      <c r="BQ2816" s="59"/>
      <c r="BR2816" s="59"/>
      <c r="BS2816" s="59"/>
      <c r="BT2816" s="59"/>
    </row>
    <row r="2817" spans="65:72" x14ac:dyDescent="0.3">
      <c r="BM2817" s="59"/>
      <c r="BN2817" s="59"/>
      <c r="BO2817" s="59"/>
      <c r="BP2817" s="59"/>
      <c r="BQ2817" s="59"/>
      <c r="BR2817" s="59"/>
      <c r="BS2817" s="59"/>
      <c r="BT2817" s="59"/>
    </row>
    <row r="2818" spans="65:72" x14ac:dyDescent="0.3">
      <c r="BM2818" s="59"/>
      <c r="BN2818" s="59"/>
      <c r="BO2818" s="59"/>
      <c r="BP2818" s="59"/>
      <c r="BQ2818" s="59"/>
      <c r="BR2818" s="59"/>
      <c r="BS2818" s="59"/>
      <c r="BT2818" s="59"/>
    </row>
    <row r="2819" spans="65:72" x14ac:dyDescent="0.3">
      <c r="BM2819" s="59"/>
      <c r="BN2819" s="59"/>
      <c r="BO2819" s="59"/>
      <c r="BP2819" s="59"/>
      <c r="BQ2819" s="59"/>
      <c r="BR2819" s="59"/>
      <c r="BS2819" s="59"/>
      <c r="BT2819" s="59"/>
    </row>
    <row r="2820" spans="65:72" x14ac:dyDescent="0.3">
      <c r="BM2820" s="59"/>
      <c r="BN2820" s="59"/>
      <c r="BO2820" s="59"/>
      <c r="BP2820" s="59"/>
      <c r="BQ2820" s="59"/>
      <c r="BR2820" s="59"/>
      <c r="BS2820" s="59"/>
      <c r="BT2820" s="59"/>
    </row>
    <row r="2821" spans="65:72" x14ac:dyDescent="0.3">
      <c r="BM2821" s="59"/>
      <c r="BN2821" s="59"/>
      <c r="BO2821" s="59"/>
      <c r="BP2821" s="59"/>
      <c r="BQ2821" s="59"/>
      <c r="BR2821" s="59"/>
      <c r="BS2821" s="59"/>
      <c r="BT2821" s="59"/>
    </row>
    <row r="2822" spans="65:72" x14ac:dyDescent="0.3">
      <c r="BM2822" s="59"/>
      <c r="BN2822" s="59"/>
      <c r="BO2822" s="59"/>
      <c r="BP2822" s="59"/>
      <c r="BQ2822" s="59"/>
      <c r="BR2822" s="59"/>
      <c r="BS2822" s="59"/>
      <c r="BT2822" s="59"/>
    </row>
    <row r="2823" spans="65:72" x14ac:dyDescent="0.3">
      <c r="BM2823" s="59"/>
      <c r="BN2823" s="59"/>
      <c r="BO2823" s="59"/>
      <c r="BP2823" s="59"/>
      <c r="BQ2823" s="59"/>
      <c r="BR2823" s="59"/>
      <c r="BS2823" s="59"/>
      <c r="BT2823" s="59"/>
    </row>
    <row r="2824" spans="65:72" x14ac:dyDescent="0.3">
      <c r="BM2824" s="59"/>
      <c r="BN2824" s="59"/>
      <c r="BO2824" s="59"/>
      <c r="BP2824" s="59"/>
      <c r="BQ2824" s="59"/>
      <c r="BR2824" s="59"/>
      <c r="BS2824" s="59"/>
      <c r="BT2824" s="59"/>
    </row>
    <row r="2825" spans="65:72" x14ac:dyDescent="0.3">
      <c r="BM2825" s="59"/>
      <c r="BN2825" s="59"/>
      <c r="BO2825" s="59"/>
      <c r="BP2825" s="59"/>
      <c r="BQ2825" s="59"/>
      <c r="BR2825" s="59"/>
      <c r="BS2825" s="59"/>
      <c r="BT2825" s="59"/>
    </row>
    <row r="2826" spans="65:72" x14ac:dyDescent="0.3">
      <c r="BM2826" s="59"/>
      <c r="BN2826" s="59"/>
      <c r="BO2826" s="59"/>
      <c r="BP2826" s="59"/>
      <c r="BQ2826" s="59"/>
      <c r="BR2826" s="59"/>
      <c r="BS2826" s="59"/>
      <c r="BT2826" s="59"/>
    </row>
    <row r="2827" spans="65:72" x14ac:dyDescent="0.3">
      <c r="BM2827" s="59"/>
      <c r="BN2827" s="59"/>
      <c r="BO2827" s="59"/>
      <c r="BP2827" s="59"/>
      <c r="BQ2827" s="59"/>
      <c r="BR2827" s="59"/>
      <c r="BS2827" s="59"/>
      <c r="BT2827" s="59"/>
    </row>
    <row r="2828" spans="65:72" x14ac:dyDescent="0.3">
      <c r="BM2828" s="59"/>
      <c r="BN2828" s="59"/>
      <c r="BO2828" s="59"/>
      <c r="BP2828" s="59"/>
      <c r="BQ2828" s="59"/>
      <c r="BR2828" s="59"/>
      <c r="BS2828" s="59"/>
      <c r="BT2828" s="59"/>
    </row>
    <row r="2829" spans="65:72" x14ac:dyDescent="0.3">
      <c r="BM2829" s="59"/>
      <c r="BN2829" s="59"/>
      <c r="BO2829" s="59"/>
      <c r="BP2829" s="59"/>
      <c r="BQ2829" s="59"/>
      <c r="BR2829" s="59"/>
      <c r="BS2829" s="59"/>
      <c r="BT2829" s="59"/>
    </row>
    <row r="2830" spans="65:72" x14ac:dyDescent="0.3">
      <c r="BM2830" s="59"/>
      <c r="BN2830" s="59"/>
      <c r="BO2830" s="59"/>
      <c r="BP2830" s="59"/>
      <c r="BQ2830" s="59"/>
      <c r="BR2830" s="59"/>
      <c r="BS2830" s="59"/>
      <c r="BT2830" s="59"/>
    </row>
    <row r="2831" spans="65:72" x14ac:dyDescent="0.3">
      <c r="BM2831" s="59"/>
      <c r="BN2831" s="59"/>
      <c r="BO2831" s="59"/>
      <c r="BP2831" s="59"/>
      <c r="BQ2831" s="59"/>
      <c r="BR2831" s="59"/>
      <c r="BS2831" s="59"/>
      <c r="BT2831" s="59"/>
    </row>
    <row r="2832" spans="65:72" x14ac:dyDescent="0.3">
      <c r="BM2832" s="59"/>
      <c r="BN2832" s="59"/>
      <c r="BO2832" s="59"/>
      <c r="BP2832" s="59"/>
      <c r="BQ2832" s="59"/>
      <c r="BR2832" s="59"/>
      <c r="BS2832" s="59"/>
      <c r="BT2832" s="59"/>
    </row>
    <row r="2833" spans="65:72" x14ac:dyDescent="0.3">
      <c r="BM2833" s="59"/>
      <c r="BN2833" s="59"/>
      <c r="BO2833" s="59"/>
      <c r="BP2833" s="59"/>
      <c r="BQ2833" s="59"/>
      <c r="BR2833" s="59"/>
      <c r="BS2833" s="59"/>
      <c r="BT2833" s="59"/>
    </row>
    <row r="2834" spans="65:72" x14ac:dyDescent="0.3">
      <c r="BM2834" s="59"/>
      <c r="BN2834" s="59"/>
      <c r="BO2834" s="59"/>
      <c r="BP2834" s="59"/>
      <c r="BQ2834" s="59"/>
      <c r="BR2834" s="59"/>
      <c r="BS2834" s="59"/>
      <c r="BT2834" s="59"/>
    </row>
    <row r="2835" spans="65:72" x14ac:dyDescent="0.3">
      <c r="BM2835" s="59"/>
      <c r="BN2835" s="59"/>
      <c r="BO2835" s="59"/>
      <c r="BP2835" s="59"/>
      <c r="BQ2835" s="59"/>
      <c r="BR2835" s="59"/>
      <c r="BS2835" s="59"/>
      <c r="BT2835" s="59"/>
    </row>
    <row r="2836" spans="65:72" x14ac:dyDescent="0.3">
      <c r="BM2836" s="59"/>
      <c r="BN2836" s="59"/>
      <c r="BO2836" s="59"/>
      <c r="BP2836" s="59"/>
      <c r="BQ2836" s="59"/>
      <c r="BR2836" s="59"/>
      <c r="BS2836" s="59"/>
      <c r="BT2836" s="59"/>
    </row>
    <row r="2837" spans="65:72" x14ac:dyDescent="0.3">
      <c r="BM2837" s="59"/>
      <c r="BN2837" s="59"/>
      <c r="BO2837" s="59"/>
      <c r="BP2837" s="59"/>
      <c r="BQ2837" s="59"/>
      <c r="BR2837" s="59"/>
      <c r="BS2837" s="59"/>
      <c r="BT2837" s="59"/>
    </row>
    <row r="2838" spans="65:72" x14ac:dyDescent="0.3">
      <c r="BM2838" s="59"/>
      <c r="BN2838" s="59"/>
      <c r="BO2838" s="59"/>
      <c r="BP2838" s="59"/>
      <c r="BQ2838" s="59"/>
      <c r="BR2838" s="59"/>
      <c r="BS2838" s="59"/>
      <c r="BT2838" s="59"/>
    </row>
    <row r="2839" spans="65:72" x14ac:dyDescent="0.3">
      <c r="BM2839" s="59"/>
      <c r="BN2839" s="59"/>
      <c r="BO2839" s="59"/>
      <c r="BP2839" s="59"/>
      <c r="BQ2839" s="59"/>
      <c r="BR2839" s="59"/>
      <c r="BS2839" s="59"/>
      <c r="BT2839" s="59"/>
    </row>
    <row r="2840" spans="65:72" x14ac:dyDescent="0.3">
      <c r="BM2840" s="59"/>
      <c r="BN2840" s="59"/>
      <c r="BO2840" s="59"/>
      <c r="BP2840" s="59"/>
      <c r="BQ2840" s="59"/>
      <c r="BR2840" s="59"/>
      <c r="BS2840" s="59"/>
      <c r="BT2840" s="59"/>
    </row>
    <row r="2841" spans="65:72" x14ac:dyDescent="0.3">
      <c r="BM2841" s="59"/>
      <c r="BN2841" s="59"/>
      <c r="BO2841" s="59"/>
      <c r="BP2841" s="59"/>
      <c r="BQ2841" s="59"/>
      <c r="BR2841" s="59"/>
      <c r="BS2841" s="59"/>
      <c r="BT2841" s="59"/>
    </row>
    <row r="2842" spans="65:72" x14ac:dyDescent="0.3">
      <c r="BM2842" s="59"/>
      <c r="BN2842" s="59"/>
      <c r="BO2842" s="59"/>
      <c r="BP2842" s="59"/>
      <c r="BQ2842" s="59"/>
      <c r="BR2842" s="59"/>
      <c r="BS2842" s="59"/>
      <c r="BT2842" s="59"/>
    </row>
    <row r="2843" spans="65:72" x14ac:dyDescent="0.3">
      <c r="BM2843" s="59"/>
      <c r="BN2843" s="59"/>
      <c r="BO2843" s="59"/>
      <c r="BP2843" s="59"/>
      <c r="BQ2843" s="59"/>
      <c r="BR2843" s="59"/>
      <c r="BS2843" s="59"/>
      <c r="BT2843" s="59"/>
    </row>
    <row r="2844" spans="65:72" x14ac:dyDescent="0.3">
      <c r="BM2844" s="59"/>
      <c r="BN2844" s="59"/>
      <c r="BO2844" s="59"/>
      <c r="BP2844" s="59"/>
      <c r="BQ2844" s="59"/>
      <c r="BR2844" s="59"/>
      <c r="BS2844" s="59"/>
      <c r="BT2844" s="59"/>
    </row>
    <row r="2845" spans="65:72" x14ac:dyDescent="0.3">
      <c r="BM2845" s="59"/>
      <c r="BN2845" s="59"/>
      <c r="BO2845" s="59"/>
      <c r="BP2845" s="59"/>
      <c r="BQ2845" s="59"/>
      <c r="BR2845" s="59"/>
      <c r="BS2845" s="59"/>
      <c r="BT2845" s="59"/>
    </row>
    <row r="2846" spans="65:72" x14ac:dyDescent="0.3">
      <c r="BM2846" s="59"/>
      <c r="BN2846" s="59"/>
      <c r="BO2846" s="59"/>
      <c r="BP2846" s="59"/>
      <c r="BQ2846" s="59"/>
      <c r="BR2846" s="59"/>
      <c r="BS2846" s="59"/>
      <c r="BT2846" s="59"/>
    </row>
    <row r="2847" spans="65:72" x14ac:dyDescent="0.3">
      <c r="BM2847" s="59"/>
      <c r="BN2847" s="59"/>
      <c r="BO2847" s="59"/>
      <c r="BP2847" s="59"/>
      <c r="BQ2847" s="59"/>
      <c r="BR2847" s="59"/>
      <c r="BS2847" s="59"/>
      <c r="BT2847" s="59"/>
    </row>
    <row r="2848" spans="65:72" x14ac:dyDescent="0.3">
      <c r="BM2848" s="59"/>
      <c r="BN2848" s="59"/>
      <c r="BO2848" s="59"/>
      <c r="BP2848" s="59"/>
      <c r="BQ2848" s="59"/>
      <c r="BR2848" s="59"/>
      <c r="BS2848" s="59"/>
      <c r="BT2848" s="59"/>
    </row>
    <row r="2849" spans="65:72" x14ac:dyDescent="0.3">
      <c r="BM2849" s="59"/>
      <c r="BN2849" s="59"/>
      <c r="BO2849" s="59"/>
      <c r="BP2849" s="59"/>
      <c r="BQ2849" s="59"/>
      <c r="BR2849" s="59"/>
      <c r="BS2849" s="59"/>
      <c r="BT2849" s="59"/>
    </row>
    <row r="2850" spans="65:72" x14ac:dyDescent="0.3">
      <c r="BM2850" s="59"/>
      <c r="BN2850" s="59"/>
      <c r="BO2850" s="59"/>
      <c r="BP2850" s="59"/>
      <c r="BQ2850" s="59"/>
      <c r="BR2850" s="59"/>
      <c r="BS2850" s="59"/>
      <c r="BT2850" s="59"/>
    </row>
    <row r="2851" spans="65:72" x14ac:dyDescent="0.3">
      <c r="BM2851" s="59"/>
      <c r="BN2851" s="59"/>
      <c r="BO2851" s="59"/>
      <c r="BP2851" s="59"/>
      <c r="BQ2851" s="59"/>
      <c r="BR2851" s="59"/>
      <c r="BS2851" s="59"/>
      <c r="BT2851" s="59"/>
    </row>
    <row r="2852" spans="65:72" x14ac:dyDescent="0.3">
      <c r="BM2852" s="59"/>
      <c r="BN2852" s="59"/>
      <c r="BO2852" s="59"/>
      <c r="BP2852" s="59"/>
      <c r="BQ2852" s="59"/>
      <c r="BR2852" s="59"/>
      <c r="BS2852" s="59"/>
      <c r="BT2852" s="59"/>
    </row>
    <row r="2853" spans="65:72" x14ac:dyDescent="0.3">
      <c r="BM2853" s="59"/>
      <c r="BN2853" s="59"/>
      <c r="BO2853" s="59"/>
      <c r="BP2853" s="59"/>
      <c r="BQ2853" s="59"/>
      <c r="BR2853" s="59"/>
      <c r="BS2853" s="59"/>
      <c r="BT2853" s="59"/>
    </row>
    <row r="2854" spans="65:72" x14ac:dyDescent="0.3">
      <c r="BM2854" s="59"/>
      <c r="BN2854" s="59"/>
      <c r="BO2854" s="59"/>
      <c r="BP2854" s="59"/>
      <c r="BQ2854" s="59"/>
      <c r="BR2854" s="59"/>
      <c r="BS2854" s="59"/>
      <c r="BT2854" s="59"/>
    </row>
    <row r="2855" spans="65:72" x14ac:dyDescent="0.3">
      <c r="BM2855" s="59"/>
      <c r="BN2855" s="59"/>
      <c r="BO2855" s="59"/>
      <c r="BP2855" s="59"/>
      <c r="BQ2855" s="59"/>
      <c r="BR2855" s="59"/>
      <c r="BS2855" s="59"/>
      <c r="BT2855" s="59"/>
    </row>
    <row r="2856" spans="65:72" x14ac:dyDescent="0.3">
      <c r="BM2856" s="59"/>
      <c r="BN2856" s="59"/>
      <c r="BO2856" s="59"/>
      <c r="BP2856" s="59"/>
      <c r="BQ2856" s="59"/>
      <c r="BR2856" s="59"/>
      <c r="BS2856" s="59"/>
      <c r="BT2856" s="59"/>
    </row>
    <row r="2857" spans="65:72" x14ac:dyDescent="0.3">
      <c r="BM2857" s="59"/>
      <c r="BN2857" s="59"/>
      <c r="BO2857" s="59"/>
      <c r="BP2857" s="59"/>
      <c r="BQ2857" s="59"/>
      <c r="BR2857" s="59"/>
      <c r="BS2857" s="59"/>
      <c r="BT2857" s="59"/>
    </row>
    <row r="2858" spans="65:72" x14ac:dyDescent="0.3">
      <c r="BM2858" s="59"/>
      <c r="BN2858" s="59"/>
      <c r="BO2858" s="59"/>
      <c r="BP2858" s="59"/>
      <c r="BQ2858" s="59"/>
      <c r="BR2858" s="59"/>
      <c r="BS2858" s="59"/>
      <c r="BT2858" s="59"/>
    </row>
    <row r="2859" spans="65:72" x14ac:dyDescent="0.3">
      <c r="BM2859" s="59"/>
      <c r="BN2859" s="59"/>
      <c r="BO2859" s="59"/>
      <c r="BP2859" s="59"/>
      <c r="BQ2859" s="59"/>
      <c r="BR2859" s="59"/>
      <c r="BS2859" s="59"/>
      <c r="BT2859" s="59"/>
    </row>
    <row r="2860" spans="65:72" x14ac:dyDescent="0.3">
      <c r="BM2860" s="59"/>
      <c r="BN2860" s="59"/>
      <c r="BO2860" s="59"/>
      <c r="BP2860" s="59"/>
      <c r="BQ2860" s="59"/>
      <c r="BR2860" s="59"/>
      <c r="BS2860" s="59"/>
      <c r="BT2860" s="59"/>
    </row>
    <row r="2861" spans="65:72" x14ac:dyDescent="0.3">
      <c r="BM2861" s="59"/>
      <c r="BN2861" s="59"/>
      <c r="BO2861" s="59"/>
      <c r="BP2861" s="59"/>
      <c r="BQ2861" s="59"/>
      <c r="BR2861" s="59"/>
      <c r="BS2861" s="59"/>
      <c r="BT2861" s="59"/>
    </row>
    <row r="2862" spans="65:72" x14ac:dyDescent="0.3">
      <c r="BM2862" s="59"/>
      <c r="BN2862" s="59"/>
      <c r="BO2862" s="59"/>
      <c r="BP2862" s="59"/>
      <c r="BQ2862" s="59"/>
      <c r="BR2862" s="59"/>
      <c r="BS2862" s="59"/>
      <c r="BT2862" s="59"/>
    </row>
    <row r="2863" spans="65:72" x14ac:dyDescent="0.3">
      <c r="BM2863" s="59"/>
      <c r="BN2863" s="59"/>
      <c r="BO2863" s="59"/>
      <c r="BP2863" s="59"/>
      <c r="BQ2863" s="59"/>
      <c r="BR2863" s="59"/>
      <c r="BS2863" s="59"/>
      <c r="BT2863" s="59"/>
    </row>
    <row r="2864" spans="65:72" x14ac:dyDescent="0.3">
      <c r="BM2864" s="59"/>
      <c r="BN2864" s="59"/>
      <c r="BO2864" s="59"/>
      <c r="BP2864" s="59"/>
      <c r="BQ2864" s="59"/>
      <c r="BR2864" s="59"/>
      <c r="BS2864" s="59"/>
      <c r="BT2864" s="59"/>
    </row>
    <row r="2865" spans="65:72" x14ac:dyDescent="0.3">
      <c r="BM2865" s="59"/>
      <c r="BN2865" s="59"/>
      <c r="BO2865" s="59"/>
      <c r="BP2865" s="59"/>
      <c r="BQ2865" s="59"/>
      <c r="BR2865" s="59"/>
      <c r="BS2865" s="59"/>
      <c r="BT2865" s="59"/>
    </row>
    <row r="2866" spans="65:72" x14ac:dyDescent="0.3">
      <c r="BM2866" s="59"/>
      <c r="BN2866" s="59"/>
      <c r="BO2866" s="59"/>
      <c r="BP2866" s="59"/>
      <c r="BQ2866" s="59"/>
      <c r="BR2866" s="59"/>
      <c r="BS2866" s="59"/>
      <c r="BT2866" s="59"/>
    </row>
    <row r="2867" spans="65:72" x14ac:dyDescent="0.3">
      <c r="BM2867" s="59"/>
      <c r="BN2867" s="59"/>
      <c r="BO2867" s="59"/>
      <c r="BP2867" s="59"/>
      <c r="BQ2867" s="59"/>
      <c r="BR2867" s="59"/>
      <c r="BS2867" s="59"/>
      <c r="BT2867" s="59"/>
    </row>
    <row r="2868" spans="65:72" x14ac:dyDescent="0.3">
      <c r="BM2868" s="59"/>
      <c r="BN2868" s="59"/>
      <c r="BO2868" s="59"/>
      <c r="BP2868" s="59"/>
      <c r="BQ2868" s="59"/>
      <c r="BR2868" s="59"/>
      <c r="BS2868" s="59"/>
      <c r="BT2868" s="59"/>
    </row>
    <row r="2869" spans="65:72" x14ac:dyDescent="0.3">
      <c r="BM2869" s="59"/>
      <c r="BN2869" s="59"/>
      <c r="BO2869" s="59"/>
      <c r="BP2869" s="59"/>
      <c r="BQ2869" s="59"/>
      <c r="BR2869" s="59"/>
      <c r="BS2869" s="59"/>
      <c r="BT2869" s="59"/>
    </row>
    <row r="2870" spans="65:72" x14ac:dyDescent="0.3">
      <c r="BM2870" s="59"/>
      <c r="BN2870" s="59"/>
      <c r="BO2870" s="59"/>
      <c r="BP2870" s="59"/>
      <c r="BQ2870" s="59"/>
      <c r="BR2870" s="59"/>
      <c r="BS2870" s="59"/>
      <c r="BT2870" s="59"/>
    </row>
    <row r="2871" spans="65:72" x14ac:dyDescent="0.3">
      <c r="BM2871" s="59"/>
      <c r="BN2871" s="59"/>
      <c r="BO2871" s="59"/>
      <c r="BP2871" s="59"/>
      <c r="BQ2871" s="59"/>
      <c r="BR2871" s="59"/>
      <c r="BS2871" s="59"/>
      <c r="BT2871" s="59"/>
    </row>
    <row r="2872" spans="65:72" x14ac:dyDescent="0.3">
      <c r="BM2872" s="59"/>
      <c r="BN2872" s="59"/>
      <c r="BO2872" s="59"/>
      <c r="BP2872" s="59"/>
      <c r="BQ2872" s="59"/>
      <c r="BR2872" s="59"/>
      <c r="BS2872" s="59"/>
      <c r="BT2872" s="59"/>
    </row>
    <row r="2873" spans="65:72" x14ac:dyDescent="0.3">
      <c r="BM2873" s="59"/>
      <c r="BN2873" s="59"/>
      <c r="BO2873" s="59"/>
      <c r="BP2873" s="59"/>
      <c r="BQ2873" s="59"/>
      <c r="BR2873" s="59"/>
      <c r="BS2873" s="59"/>
      <c r="BT2873" s="59"/>
    </row>
    <row r="2874" spans="65:72" x14ac:dyDescent="0.3">
      <c r="BM2874" s="59"/>
      <c r="BN2874" s="59"/>
      <c r="BO2874" s="59"/>
      <c r="BP2874" s="59"/>
      <c r="BQ2874" s="59"/>
      <c r="BR2874" s="59"/>
      <c r="BS2874" s="59"/>
      <c r="BT2874" s="59"/>
    </row>
    <row r="2875" spans="65:72" x14ac:dyDescent="0.3">
      <c r="BM2875" s="59"/>
      <c r="BN2875" s="59"/>
      <c r="BO2875" s="59"/>
      <c r="BP2875" s="59"/>
      <c r="BQ2875" s="59"/>
      <c r="BR2875" s="59"/>
      <c r="BS2875" s="59"/>
      <c r="BT2875" s="59"/>
    </row>
    <row r="2876" spans="65:72" x14ac:dyDescent="0.3">
      <c r="BM2876" s="59"/>
      <c r="BN2876" s="59"/>
      <c r="BO2876" s="59"/>
      <c r="BP2876" s="59"/>
      <c r="BQ2876" s="59"/>
      <c r="BR2876" s="59"/>
      <c r="BS2876" s="59"/>
      <c r="BT2876" s="59"/>
    </row>
    <row r="2877" spans="65:72" x14ac:dyDescent="0.3">
      <c r="BM2877" s="59"/>
      <c r="BN2877" s="59"/>
      <c r="BO2877" s="59"/>
      <c r="BP2877" s="59"/>
      <c r="BQ2877" s="59"/>
      <c r="BR2877" s="59"/>
      <c r="BS2877" s="59"/>
      <c r="BT2877" s="59"/>
    </row>
    <row r="2878" spans="65:72" x14ac:dyDescent="0.3">
      <c r="BM2878" s="59"/>
      <c r="BN2878" s="59"/>
      <c r="BO2878" s="59"/>
      <c r="BP2878" s="59"/>
      <c r="BQ2878" s="59"/>
      <c r="BR2878" s="59"/>
      <c r="BS2878" s="59"/>
      <c r="BT2878" s="59"/>
    </row>
    <row r="2879" spans="65:72" x14ac:dyDescent="0.3">
      <c r="BM2879" s="59"/>
      <c r="BN2879" s="59"/>
      <c r="BO2879" s="59"/>
      <c r="BP2879" s="59"/>
      <c r="BQ2879" s="59"/>
      <c r="BR2879" s="59"/>
      <c r="BS2879" s="59"/>
      <c r="BT2879" s="59"/>
    </row>
    <row r="2880" spans="65:72" x14ac:dyDescent="0.3">
      <c r="BM2880" s="59"/>
      <c r="BN2880" s="59"/>
      <c r="BO2880" s="59"/>
      <c r="BP2880" s="59"/>
      <c r="BQ2880" s="59"/>
      <c r="BR2880" s="59"/>
      <c r="BS2880" s="59"/>
      <c r="BT2880" s="59"/>
    </row>
    <row r="2881" spans="65:72" x14ac:dyDescent="0.3">
      <c r="BM2881" s="59"/>
      <c r="BN2881" s="59"/>
      <c r="BO2881" s="59"/>
      <c r="BP2881" s="59"/>
      <c r="BQ2881" s="59"/>
      <c r="BR2881" s="59"/>
      <c r="BS2881" s="59"/>
      <c r="BT2881" s="59"/>
    </row>
    <row r="2882" spans="65:72" x14ac:dyDescent="0.3">
      <c r="BM2882" s="59"/>
      <c r="BN2882" s="59"/>
      <c r="BO2882" s="59"/>
      <c r="BP2882" s="59"/>
      <c r="BQ2882" s="59"/>
      <c r="BR2882" s="59"/>
      <c r="BS2882" s="59"/>
      <c r="BT2882" s="59"/>
    </row>
    <row r="2883" spans="65:72" x14ac:dyDescent="0.3">
      <c r="BM2883" s="59"/>
      <c r="BN2883" s="59"/>
      <c r="BO2883" s="59"/>
      <c r="BP2883" s="59"/>
      <c r="BQ2883" s="59"/>
      <c r="BR2883" s="59"/>
      <c r="BS2883" s="59"/>
      <c r="BT2883" s="59"/>
    </row>
    <row r="2884" spans="65:72" x14ac:dyDescent="0.3">
      <c r="BM2884" s="59"/>
      <c r="BN2884" s="59"/>
      <c r="BO2884" s="59"/>
      <c r="BP2884" s="59"/>
      <c r="BQ2884" s="59"/>
      <c r="BR2884" s="59"/>
      <c r="BS2884" s="59"/>
      <c r="BT2884" s="59"/>
    </row>
    <row r="2885" spans="65:72" x14ac:dyDescent="0.3">
      <c r="BM2885" s="59"/>
      <c r="BN2885" s="59"/>
      <c r="BO2885" s="59"/>
      <c r="BP2885" s="59"/>
      <c r="BQ2885" s="59"/>
      <c r="BR2885" s="59"/>
      <c r="BS2885" s="59"/>
      <c r="BT2885" s="59"/>
    </row>
    <row r="2886" spans="65:72" x14ac:dyDescent="0.3">
      <c r="BM2886" s="59"/>
      <c r="BN2886" s="59"/>
      <c r="BO2886" s="59"/>
      <c r="BP2886" s="59"/>
      <c r="BQ2886" s="59"/>
      <c r="BR2886" s="59"/>
      <c r="BS2886" s="59"/>
      <c r="BT2886" s="59"/>
    </row>
    <row r="2887" spans="65:72" x14ac:dyDescent="0.3">
      <c r="BM2887" s="59"/>
      <c r="BN2887" s="59"/>
      <c r="BO2887" s="59"/>
      <c r="BP2887" s="59"/>
      <c r="BQ2887" s="59"/>
      <c r="BR2887" s="59"/>
      <c r="BS2887" s="59"/>
      <c r="BT2887" s="59"/>
    </row>
    <row r="2888" spans="65:72" x14ac:dyDescent="0.3">
      <c r="BM2888" s="59"/>
      <c r="BN2888" s="59"/>
      <c r="BO2888" s="59"/>
      <c r="BP2888" s="59"/>
      <c r="BQ2888" s="59"/>
      <c r="BR2888" s="59"/>
      <c r="BS2888" s="59"/>
      <c r="BT2888" s="59"/>
    </row>
    <row r="2889" spans="65:72" x14ac:dyDescent="0.3">
      <c r="BM2889" s="59"/>
      <c r="BN2889" s="59"/>
      <c r="BO2889" s="59"/>
      <c r="BP2889" s="59"/>
      <c r="BQ2889" s="59"/>
      <c r="BR2889" s="59"/>
      <c r="BS2889" s="59"/>
      <c r="BT2889" s="59"/>
    </row>
    <row r="2890" spans="65:72" x14ac:dyDescent="0.3">
      <c r="BM2890" s="59"/>
      <c r="BN2890" s="59"/>
      <c r="BO2890" s="59"/>
      <c r="BP2890" s="59"/>
      <c r="BQ2890" s="59"/>
      <c r="BR2890" s="59"/>
      <c r="BS2890" s="59"/>
      <c r="BT2890" s="59"/>
    </row>
    <row r="2891" spans="65:72" x14ac:dyDescent="0.3">
      <c r="BM2891" s="59"/>
      <c r="BN2891" s="59"/>
      <c r="BO2891" s="59"/>
      <c r="BP2891" s="59"/>
      <c r="BQ2891" s="59"/>
      <c r="BR2891" s="59"/>
      <c r="BS2891" s="59"/>
      <c r="BT2891" s="59"/>
    </row>
    <row r="2892" spans="65:72" x14ac:dyDescent="0.3">
      <c r="BM2892" s="59"/>
      <c r="BN2892" s="59"/>
      <c r="BO2892" s="59"/>
      <c r="BP2892" s="59"/>
      <c r="BQ2892" s="59"/>
      <c r="BR2892" s="59"/>
      <c r="BS2892" s="59"/>
      <c r="BT2892" s="59"/>
    </row>
    <row r="2893" spans="65:72" x14ac:dyDescent="0.3">
      <c r="BM2893" s="59"/>
      <c r="BN2893" s="59"/>
      <c r="BO2893" s="59"/>
      <c r="BP2893" s="59"/>
      <c r="BQ2893" s="59"/>
      <c r="BR2893" s="59"/>
      <c r="BS2893" s="59"/>
      <c r="BT2893" s="59"/>
    </row>
    <row r="2894" spans="65:72" x14ac:dyDescent="0.3">
      <c r="BM2894" s="59"/>
      <c r="BN2894" s="59"/>
      <c r="BO2894" s="59"/>
      <c r="BP2894" s="59"/>
      <c r="BQ2894" s="59"/>
      <c r="BR2894" s="59"/>
      <c r="BS2894" s="59"/>
      <c r="BT2894" s="59"/>
    </row>
    <row r="2895" spans="65:72" x14ac:dyDescent="0.3">
      <c r="BM2895" s="59"/>
      <c r="BN2895" s="59"/>
      <c r="BO2895" s="59"/>
      <c r="BP2895" s="59"/>
      <c r="BQ2895" s="59"/>
      <c r="BR2895" s="59"/>
      <c r="BS2895" s="59"/>
      <c r="BT2895" s="59"/>
    </row>
    <row r="2896" spans="65:72" x14ac:dyDescent="0.3">
      <c r="BM2896" s="59"/>
      <c r="BN2896" s="59"/>
      <c r="BO2896" s="59"/>
      <c r="BP2896" s="59"/>
      <c r="BQ2896" s="59"/>
      <c r="BR2896" s="59"/>
      <c r="BS2896" s="59"/>
      <c r="BT2896" s="59"/>
    </row>
    <row r="2897" spans="65:72" x14ac:dyDescent="0.3">
      <c r="BM2897" s="59"/>
      <c r="BN2897" s="59"/>
      <c r="BO2897" s="59"/>
      <c r="BP2897" s="59"/>
      <c r="BQ2897" s="59"/>
      <c r="BR2897" s="59"/>
      <c r="BS2897" s="59"/>
      <c r="BT2897" s="59"/>
    </row>
    <row r="2898" spans="65:72" x14ac:dyDescent="0.3">
      <c r="BM2898" s="59"/>
      <c r="BN2898" s="59"/>
      <c r="BO2898" s="59"/>
      <c r="BP2898" s="59"/>
      <c r="BQ2898" s="59"/>
      <c r="BR2898" s="59"/>
      <c r="BS2898" s="59"/>
      <c r="BT2898" s="59"/>
    </row>
    <row r="2899" spans="65:72" x14ac:dyDescent="0.3">
      <c r="BM2899" s="59"/>
      <c r="BN2899" s="59"/>
      <c r="BO2899" s="59"/>
      <c r="BP2899" s="59"/>
      <c r="BQ2899" s="59"/>
      <c r="BR2899" s="59"/>
      <c r="BS2899" s="59"/>
      <c r="BT2899" s="59"/>
    </row>
    <row r="2900" spans="65:72" x14ac:dyDescent="0.3">
      <c r="BM2900" s="59"/>
      <c r="BN2900" s="59"/>
      <c r="BO2900" s="59"/>
      <c r="BP2900" s="59"/>
      <c r="BQ2900" s="59"/>
      <c r="BR2900" s="59"/>
      <c r="BS2900" s="59"/>
      <c r="BT2900" s="59"/>
    </row>
    <row r="2901" spans="65:72" x14ac:dyDescent="0.3">
      <c r="BM2901" s="59"/>
      <c r="BN2901" s="59"/>
      <c r="BO2901" s="59"/>
      <c r="BP2901" s="59"/>
      <c r="BQ2901" s="59"/>
      <c r="BR2901" s="59"/>
      <c r="BS2901" s="59"/>
      <c r="BT2901" s="59"/>
    </row>
    <row r="2902" spans="65:72" x14ac:dyDescent="0.3">
      <c r="BM2902" s="59"/>
      <c r="BN2902" s="59"/>
      <c r="BO2902" s="59"/>
      <c r="BP2902" s="59"/>
      <c r="BQ2902" s="59"/>
      <c r="BR2902" s="59"/>
      <c r="BS2902" s="59"/>
      <c r="BT2902" s="59"/>
    </row>
    <row r="2903" spans="65:72" x14ac:dyDescent="0.3">
      <c r="BM2903" s="59"/>
      <c r="BN2903" s="59"/>
      <c r="BO2903" s="59"/>
      <c r="BP2903" s="59"/>
      <c r="BQ2903" s="59"/>
      <c r="BR2903" s="59"/>
      <c r="BS2903" s="59"/>
      <c r="BT2903" s="59"/>
    </row>
    <row r="2904" spans="65:72" x14ac:dyDescent="0.3">
      <c r="BM2904" s="59"/>
      <c r="BN2904" s="59"/>
      <c r="BO2904" s="59"/>
      <c r="BP2904" s="59"/>
      <c r="BQ2904" s="59"/>
      <c r="BR2904" s="59"/>
      <c r="BS2904" s="59"/>
      <c r="BT2904" s="59"/>
    </row>
    <row r="2905" spans="65:72" x14ac:dyDescent="0.3">
      <c r="BM2905" s="59"/>
      <c r="BN2905" s="59"/>
      <c r="BO2905" s="59"/>
      <c r="BP2905" s="59"/>
      <c r="BQ2905" s="59"/>
      <c r="BR2905" s="59"/>
      <c r="BS2905" s="59"/>
      <c r="BT2905" s="59"/>
    </row>
    <row r="2906" spans="65:72" x14ac:dyDescent="0.3">
      <c r="BM2906" s="59"/>
      <c r="BN2906" s="59"/>
      <c r="BO2906" s="59"/>
      <c r="BP2906" s="59"/>
      <c r="BQ2906" s="59"/>
      <c r="BR2906" s="59"/>
      <c r="BS2906" s="59"/>
      <c r="BT2906" s="59"/>
    </row>
    <row r="2907" spans="65:72" x14ac:dyDescent="0.3">
      <c r="BM2907" s="59"/>
      <c r="BN2907" s="59"/>
      <c r="BO2907" s="59"/>
      <c r="BP2907" s="59"/>
      <c r="BQ2907" s="59"/>
      <c r="BR2907" s="59"/>
      <c r="BS2907" s="59"/>
      <c r="BT2907" s="59"/>
    </row>
    <row r="2908" spans="65:72" x14ac:dyDescent="0.3">
      <c r="BM2908" s="59"/>
      <c r="BN2908" s="59"/>
      <c r="BO2908" s="59"/>
      <c r="BP2908" s="59"/>
      <c r="BQ2908" s="59"/>
      <c r="BR2908" s="59"/>
      <c r="BS2908" s="59"/>
      <c r="BT2908" s="59"/>
    </row>
    <row r="2909" spans="65:72" x14ac:dyDescent="0.3">
      <c r="BM2909" s="59"/>
      <c r="BN2909" s="59"/>
      <c r="BO2909" s="59"/>
      <c r="BP2909" s="59"/>
      <c r="BQ2909" s="59"/>
      <c r="BR2909" s="59"/>
      <c r="BS2909" s="59"/>
      <c r="BT2909" s="59"/>
    </row>
    <row r="2910" spans="65:72" x14ac:dyDescent="0.3">
      <c r="BM2910" s="59"/>
      <c r="BN2910" s="59"/>
      <c r="BO2910" s="59"/>
      <c r="BP2910" s="59"/>
      <c r="BQ2910" s="59"/>
      <c r="BR2910" s="59"/>
      <c r="BS2910" s="59"/>
      <c r="BT2910" s="59"/>
    </row>
    <row r="2911" spans="65:72" x14ac:dyDescent="0.3">
      <c r="BM2911" s="59"/>
      <c r="BN2911" s="59"/>
      <c r="BO2911" s="59"/>
      <c r="BP2911" s="59"/>
      <c r="BQ2911" s="59"/>
      <c r="BR2911" s="59"/>
      <c r="BS2911" s="59"/>
      <c r="BT2911" s="59"/>
    </row>
    <row r="2912" spans="65:72" x14ac:dyDescent="0.3">
      <c r="BM2912" s="59"/>
      <c r="BN2912" s="59"/>
      <c r="BO2912" s="59"/>
      <c r="BP2912" s="59"/>
      <c r="BQ2912" s="59"/>
      <c r="BR2912" s="59"/>
      <c r="BS2912" s="59"/>
      <c r="BT2912" s="59"/>
    </row>
    <row r="2913" spans="65:72" x14ac:dyDescent="0.3">
      <c r="BM2913" s="59"/>
      <c r="BN2913" s="59"/>
      <c r="BO2913" s="59"/>
      <c r="BP2913" s="59"/>
      <c r="BQ2913" s="59"/>
      <c r="BR2913" s="59"/>
      <c r="BS2913" s="59"/>
      <c r="BT2913" s="59"/>
    </row>
    <row r="2914" spans="65:72" x14ac:dyDescent="0.3">
      <c r="BM2914" s="59"/>
      <c r="BN2914" s="59"/>
      <c r="BO2914" s="59"/>
      <c r="BP2914" s="59"/>
      <c r="BQ2914" s="59"/>
      <c r="BR2914" s="59"/>
      <c r="BS2914" s="59"/>
      <c r="BT2914" s="59"/>
    </row>
    <row r="2915" spans="65:72" x14ac:dyDescent="0.3">
      <c r="BM2915" s="59"/>
      <c r="BN2915" s="59"/>
      <c r="BO2915" s="59"/>
      <c r="BP2915" s="59"/>
      <c r="BQ2915" s="59"/>
      <c r="BR2915" s="59"/>
      <c r="BS2915" s="59"/>
      <c r="BT2915" s="59"/>
    </row>
    <row r="2916" spans="65:72" x14ac:dyDescent="0.3">
      <c r="BM2916" s="59"/>
      <c r="BN2916" s="59"/>
      <c r="BO2916" s="59"/>
      <c r="BP2916" s="59"/>
      <c r="BQ2916" s="59"/>
      <c r="BR2916" s="59"/>
      <c r="BS2916" s="59"/>
      <c r="BT2916" s="59"/>
    </row>
    <row r="2917" spans="65:72" x14ac:dyDescent="0.3">
      <c r="BM2917" s="59"/>
      <c r="BN2917" s="59"/>
      <c r="BO2917" s="59"/>
      <c r="BP2917" s="59"/>
      <c r="BQ2917" s="59"/>
      <c r="BR2917" s="59"/>
      <c r="BS2917" s="59"/>
      <c r="BT2917" s="59"/>
    </row>
    <row r="2918" spans="65:72" x14ac:dyDescent="0.3">
      <c r="BM2918" s="59"/>
      <c r="BN2918" s="59"/>
      <c r="BO2918" s="59"/>
      <c r="BP2918" s="59"/>
      <c r="BQ2918" s="59"/>
      <c r="BR2918" s="59"/>
      <c r="BS2918" s="59"/>
      <c r="BT2918" s="59"/>
    </row>
    <row r="2919" spans="65:72" x14ac:dyDescent="0.3">
      <c r="BM2919" s="59"/>
      <c r="BN2919" s="59"/>
      <c r="BO2919" s="59"/>
      <c r="BP2919" s="59"/>
      <c r="BQ2919" s="59"/>
      <c r="BR2919" s="59"/>
      <c r="BS2919" s="59"/>
      <c r="BT2919" s="59"/>
    </row>
    <row r="2920" spans="65:72" x14ac:dyDescent="0.3">
      <c r="BM2920" s="59"/>
      <c r="BN2920" s="59"/>
      <c r="BO2920" s="59"/>
      <c r="BP2920" s="59"/>
      <c r="BQ2920" s="59"/>
      <c r="BR2920" s="59"/>
      <c r="BS2920" s="59"/>
      <c r="BT2920" s="59"/>
    </row>
    <row r="2921" spans="65:72" x14ac:dyDescent="0.3">
      <c r="BM2921" s="59"/>
      <c r="BN2921" s="59"/>
      <c r="BO2921" s="59"/>
      <c r="BP2921" s="59"/>
      <c r="BQ2921" s="59"/>
      <c r="BR2921" s="59"/>
      <c r="BS2921" s="59"/>
      <c r="BT2921" s="59"/>
    </row>
    <row r="2922" spans="65:72" x14ac:dyDescent="0.3">
      <c r="BM2922" s="59"/>
      <c r="BN2922" s="59"/>
      <c r="BO2922" s="59"/>
      <c r="BP2922" s="59"/>
      <c r="BQ2922" s="59"/>
      <c r="BR2922" s="59"/>
      <c r="BS2922" s="59"/>
      <c r="BT2922" s="59"/>
    </row>
    <row r="2923" spans="65:72" x14ac:dyDescent="0.3">
      <c r="BM2923" s="59"/>
      <c r="BN2923" s="59"/>
      <c r="BO2923" s="59"/>
      <c r="BP2923" s="59"/>
      <c r="BQ2923" s="59"/>
      <c r="BR2923" s="59"/>
      <c r="BS2923" s="59"/>
      <c r="BT2923" s="59"/>
    </row>
    <row r="2924" spans="65:72" x14ac:dyDescent="0.3">
      <c r="BM2924" s="59"/>
      <c r="BN2924" s="59"/>
      <c r="BO2924" s="59"/>
      <c r="BP2924" s="59"/>
      <c r="BQ2924" s="59"/>
      <c r="BR2924" s="59"/>
      <c r="BS2924" s="59"/>
      <c r="BT2924" s="59"/>
    </row>
    <row r="2925" spans="65:72" x14ac:dyDescent="0.3">
      <c r="BM2925" s="59"/>
      <c r="BN2925" s="59"/>
      <c r="BO2925" s="59"/>
      <c r="BP2925" s="59"/>
      <c r="BQ2925" s="59"/>
      <c r="BR2925" s="59"/>
      <c r="BS2925" s="59"/>
      <c r="BT2925" s="59"/>
    </row>
    <row r="2926" spans="65:72" x14ac:dyDescent="0.3">
      <c r="BM2926" s="59"/>
      <c r="BN2926" s="59"/>
      <c r="BO2926" s="59"/>
      <c r="BP2926" s="59"/>
      <c r="BQ2926" s="59"/>
      <c r="BR2926" s="59"/>
      <c r="BS2926" s="59"/>
      <c r="BT2926" s="59"/>
    </row>
    <row r="2927" spans="65:72" x14ac:dyDescent="0.3">
      <c r="BM2927" s="59"/>
      <c r="BN2927" s="59"/>
      <c r="BO2927" s="59"/>
      <c r="BP2927" s="59"/>
      <c r="BQ2927" s="59"/>
      <c r="BR2927" s="59"/>
      <c r="BS2927" s="59"/>
      <c r="BT2927" s="59"/>
    </row>
    <row r="2928" spans="65:72" x14ac:dyDescent="0.3">
      <c r="BM2928" s="59"/>
      <c r="BN2928" s="59"/>
      <c r="BO2928" s="59"/>
      <c r="BP2928" s="59"/>
      <c r="BQ2928" s="59"/>
      <c r="BR2928" s="59"/>
      <c r="BS2928" s="59"/>
      <c r="BT2928" s="59"/>
    </row>
    <row r="2929" spans="65:72" x14ac:dyDescent="0.3">
      <c r="BM2929" s="59"/>
      <c r="BN2929" s="59"/>
      <c r="BO2929" s="59"/>
      <c r="BP2929" s="59"/>
      <c r="BQ2929" s="59"/>
      <c r="BR2929" s="59"/>
      <c r="BS2929" s="59"/>
      <c r="BT2929" s="59"/>
    </row>
    <row r="2930" spans="65:72" x14ac:dyDescent="0.3">
      <c r="BM2930" s="59"/>
      <c r="BN2930" s="59"/>
      <c r="BO2930" s="59"/>
      <c r="BP2930" s="59"/>
      <c r="BQ2930" s="59"/>
      <c r="BR2930" s="59"/>
      <c r="BS2930" s="59"/>
      <c r="BT2930" s="59"/>
    </row>
    <row r="2931" spans="65:72" x14ac:dyDescent="0.3">
      <c r="BM2931" s="59"/>
      <c r="BN2931" s="59"/>
      <c r="BO2931" s="59"/>
      <c r="BP2931" s="59"/>
      <c r="BQ2931" s="59"/>
      <c r="BR2931" s="59"/>
      <c r="BS2931" s="59"/>
      <c r="BT2931" s="59"/>
    </row>
    <row r="2932" spans="65:72" x14ac:dyDescent="0.3">
      <c r="BM2932" s="59"/>
      <c r="BN2932" s="59"/>
      <c r="BO2932" s="59"/>
      <c r="BP2932" s="59"/>
      <c r="BQ2932" s="59"/>
      <c r="BR2932" s="59"/>
      <c r="BS2932" s="59"/>
      <c r="BT2932" s="59"/>
    </row>
    <row r="2933" spans="65:72" x14ac:dyDescent="0.3">
      <c r="BM2933" s="59"/>
      <c r="BN2933" s="59"/>
      <c r="BO2933" s="59"/>
      <c r="BP2933" s="59"/>
      <c r="BQ2933" s="59"/>
      <c r="BR2933" s="59"/>
      <c r="BS2933" s="59"/>
      <c r="BT2933" s="59"/>
    </row>
    <row r="2934" spans="65:72" x14ac:dyDescent="0.3">
      <c r="BM2934" s="59"/>
      <c r="BN2934" s="59"/>
      <c r="BO2934" s="59"/>
      <c r="BP2934" s="59"/>
      <c r="BQ2934" s="59"/>
      <c r="BR2934" s="59"/>
      <c r="BS2934" s="59"/>
      <c r="BT2934" s="59"/>
    </row>
    <row r="2935" spans="65:72" x14ac:dyDescent="0.3">
      <c r="BM2935" s="59"/>
      <c r="BN2935" s="59"/>
      <c r="BO2935" s="59"/>
      <c r="BP2935" s="59"/>
      <c r="BQ2935" s="59"/>
      <c r="BR2935" s="59"/>
      <c r="BS2935" s="59"/>
      <c r="BT2935" s="59"/>
    </row>
    <row r="2936" spans="65:72" x14ac:dyDescent="0.3">
      <c r="BM2936" s="59"/>
      <c r="BN2936" s="59"/>
      <c r="BO2936" s="59"/>
      <c r="BP2936" s="59"/>
      <c r="BQ2936" s="59"/>
      <c r="BR2936" s="59"/>
      <c r="BS2936" s="59"/>
      <c r="BT2936" s="59"/>
    </row>
    <row r="2937" spans="65:72" x14ac:dyDescent="0.3">
      <c r="BM2937" s="59"/>
      <c r="BN2937" s="59"/>
      <c r="BO2937" s="59"/>
      <c r="BP2937" s="59"/>
      <c r="BQ2937" s="59"/>
      <c r="BR2937" s="59"/>
      <c r="BS2937" s="59"/>
      <c r="BT2937" s="59"/>
    </row>
    <row r="2938" spans="65:72" x14ac:dyDescent="0.3">
      <c r="BM2938" s="59"/>
      <c r="BN2938" s="59"/>
      <c r="BO2938" s="59"/>
      <c r="BP2938" s="59"/>
      <c r="BQ2938" s="59"/>
      <c r="BR2938" s="59"/>
      <c r="BS2938" s="59"/>
      <c r="BT2938" s="59"/>
    </row>
    <row r="2939" spans="65:72" x14ac:dyDescent="0.3">
      <c r="BM2939" s="59"/>
      <c r="BN2939" s="59"/>
      <c r="BO2939" s="59"/>
      <c r="BP2939" s="59"/>
      <c r="BQ2939" s="59"/>
      <c r="BR2939" s="59"/>
      <c r="BS2939" s="59"/>
      <c r="BT2939" s="59"/>
    </row>
    <row r="2940" spans="65:72" x14ac:dyDescent="0.3">
      <c r="BM2940" s="59"/>
      <c r="BN2940" s="59"/>
      <c r="BO2940" s="59"/>
      <c r="BP2940" s="59"/>
      <c r="BQ2940" s="59"/>
      <c r="BR2940" s="59"/>
      <c r="BS2940" s="59"/>
      <c r="BT2940" s="59"/>
    </row>
    <row r="2941" spans="65:72" x14ac:dyDescent="0.3">
      <c r="BM2941" s="59"/>
      <c r="BN2941" s="59"/>
      <c r="BO2941" s="59"/>
      <c r="BP2941" s="59"/>
      <c r="BQ2941" s="59"/>
      <c r="BR2941" s="59"/>
      <c r="BS2941" s="59"/>
      <c r="BT2941" s="59"/>
    </row>
    <row r="2942" spans="65:72" x14ac:dyDescent="0.3">
      <c r="BM2942" s="59"/>
      <c r="BN2942" s="59"/>
      <c r="BO2942" s="59"/>
      <c r="BP2942" s="59"/>
      <c r="BQ2942" s="59"/>
      <c r="BR2942" s="59"/>
      <c r="BS2942" s="59"/>
      <c r="BT2942" s="59"/>
    </row>
    <row r="2943" spans="65:72" x14ac:dyDescent="0.3">
      <c r="BM2943" s="59"/>
      <c r="BN2943" s="59"/>
      <c r="BO2943" s="59"/>
      <c r="BP2943" s="59"/>
      <c r="BQ2943" s="59"/>
      <c r="BR2943" s="59"/>
      <c r="BS2943" s="59"/>
      <c r="BT2943" s="59"/>
    </row>
    <row r="2944" spans="65:72" x14ac:dyDescent="0.3">
      <c r="BM2944" s="59"/>
      <c r="BN2944" s="59"/>
      <c r="BO2944" s="59"/>
      <c r="BP2944" s="59"/>
      <c r="BQ2944" s="59"/>
      <c r="BR2944" s="59"/>
      <c r="BS2944" s="59"/>
      <c r="BT2944" s="59"/>
    </row>
    <row r="2945" spans="65:72" x14ac:dyDescent="0.3">
      <c r="BM2945" s="59"/>
      <c r="BN2945" s="59"/>
      <c r="BO2945" s="59"/>
      <c r="BP2945" s="59"/>
      <c r="BQ2945" s="59"/>
      <c r="BR2945" s="59"/>
      <c r="BS2945" s="59"/>
      <c r="BT2945" s="59"/>
    </row>
    <row r="2946" spans="65:72" x14ac:dyDescent="0.3">
      <c r="BM2946" s="59"/>
      <c r="BN2946" s="59"/>
      <c r="BO2946" s="59"/>
      <c r="BP2946" s="59"/>
      <c r="BQ2946" s="59"/>
      <c r="BR2946" s="59"/>
      <c r="BS2946" s="59"/>
      <c r="BT2946" s="59"/>
    </row>
    <row r="2947" spans="65:72" x14ac:dyDescent="0.3">
      <c r="BM2947" s="59"/>
      <c r="BN2947" s="59"/>
      <c r="BO2947" s="59"/>
      <c r="BP2947" s="59"/>
      <c r="BQ2947" s="59"/>
      <c r="BR2947" s="59"/>
      <c r="BS2947" s="59"/>
      <c r="BT2947" s="59"/>
    </row>
    <row r="2948" spans="65:72" x14ac:dyDescent="0.3">
      <c r="BM2948" s="59"/>
      <c r="BN2948" s="59"/>
      <c r="BO2948" s="59"/>
      <c r="BP2948" s="59"/>
      <c r="BQ2948" s="59"/>
      <c r="BR2948" s="59"/>
      <c r="BS2948" s="59"/>
      <c r="BT2948" s="59"/>
    </row>
    <row r="2949" spans="65:72" x14ac:dyDescent="0.3">
      <c r="BM2949" s="59"/>
      <c r="BN2949" s="59"/>
      <c r="BO2949" s="59"/>
      <c r="BP2949" s="59"/>
      <c r="BQ2949" s="59"/>
      <c r="BR2949" s="59"/>
      <c r="BS2949" s="59"/>
      <c r="BT2949" s="59"/>
    </row>
    <row r="2950" spans="65:72" x14ac:dyDescent="0.3">
      <c r="BM2950" s="59"/>
      <c r="BN2950" s="59"/>
      <c r="BO2950" s="59"/>
      <c r="BP2950" s="59"/>
      <c r="BQ2950" s="59"/>
      <c r="BR2950" s="59"/>
      <c r="BS2950" s="59"/>
      <c r="BT2950" s="59"/>
    </row>
    <row r="2951" spans="65:72" x14ac:dyDescent="0.3">
      <c r="BM2951" s="59"/>
      <c r="BN2951" s="59"/>
      <c r="BO2951" s="59"/>
      <c r="BP2951" s="59"/>
      <c r="BQ2951" s="59"/>
      <c r="BR2951" s="59"/>
      <c r="BS2951" s="59"/>
      <c r="BT2951" s="59"/>
    </row>
    <row r="2952" spans="65:72" x14ac:dyDescent="0.3">
      <c r="BM2952" s="59"/>
      <c r="BN2952" s="59"/>
      <c r="BO2952" s="59"/>
      <c r="BP2952" s="59"/>
      <c r="BQ2952" s="59"/>
      <c r="BR2952" s="59"/>
      <c r="BS2952" s="59"/>
      <c r="BT2952" s="59"/>
    </row>
    <row r="2953" spans="65:72" x14ac:dyDescent="0.3">
      <c r="BM2953" s="59"/>
      <c r="BN2953" s="59"/>
      <c r="BO2953" s="59"/>
      <c r="BP2953" s="59"/>
      <c r="BQ2953" s="59"/>
      <c r="BR2953" s="59"/>
      <c r="BS2953" s="59"/>
      <c r="BT2953" s="59"/>
    </row>
    <row r="2954" spans="65:72" x14ac:dyDescent="0.3">
      <c r="BM2954" s="59"/>
      <c r="BN2954" s="59"/>
      <c r="BO2954" s="59"/>
      <c r="BP2954" s="59"/>
      <c r="BQ2954" s="59"/>
      <c r="BR2954" s="59"/>
      <c r="BS2954" s="59"/>
      <c r="BT2954" s="59"/>
    </row>
    <row r="2955" spans="65:72" x14ac:dyDescent="0.3">
      <c r="BM2955" s="59"/>
      <c r="BN2955" s="59"/>
      <c r="BO2955" s="59"/>
      <c r="BP2955" s="59"/>
      <c r="BQ2955" s="59"/>
      <c r="BR2955" s="59"/>
      <c r="BS2955" s="59"/>
      <c r="BT2955" s="59"/>
    </row>
    <row r="2956" spans="65:72" x14ac:dyDescent="0.3">
      <c r="BM2956" s="59"/>
      <c r="BN2956" s="59"/>
      <c r="BO2956" s="59"/>
      <c r="BP2956" s="59"/>
      <c r="BQ2956" s="59"/>
      <c r="BR2956" s="59"/>
      <c r="BS2956" s="59"/>
      <c r="BT2956" s="59"/>
    </row>
    <row r="2957" spans="65:72" x14ac:dyDescent="0.3">
      <c r="BM2957" s="59"/>
      <c r="BN2957" s="59"/>
      <c r="BO2957" s="59"/>
      <c r="BP2957" s="59"/>
      <c r="BQ2957" s="59"/>
      <c r="BR2957" s="59"/>
      <c r="BS2957" s="59"/>
      <c r="BT2957" s="59"/>
    </row>
    <row r="2958" spans="65:72" x14ac:dyDescent="0.3">
      <c r="BM2958" s="59"/>
      <c r="BN2958" s="59"/>
      <c r="BO2958" s="59"/>
      <c r="BP2958" s="59"/>
      <c r="BQ2958" s="59"/>
      <c r="BR2958" s="59"/>
      <c r="BS2958" s="59"/>
      <c r="BT2958" s="59"/>
    </row>
    <row r="2959" spans="65:72" x14ac:dyDescent="0.3">
      <c r="BM2959" s="59"/>
      <c r="BN2959" s="59"/>
      <c r="BO2959" s="59"/>
      <c r="BP2959" s="59"/>
      <c r="BQ2959" s="59"/>
      <c r="BR2959" s="59"/>
      <c r="BS2959" s="59"/>
      <c r="BT2959" s="59"/>
    </row>
    <row r="2960" spans="65:72" x14ac:dyDescent="0.3">
      <c r="BM2960" s="59"/>
      <c r="BN2960" s="59"/>
      <c r="BO2960" s="59"/>
      <c r="BP2960" s="59"/>
      <c r="BQ2960" s="59"/>
      <c r="BR2960" s="59"/>
      <c r="BS2960" s="59"/>
      <c r="BT2960" s="59"/>
    </row>
    <row r="2961" spans="65:72" x14ac:dyDescent="0.3">
      <c r="BM2961" s="59"/>
      <c r="BN2961" s="59"/>
      <c r="BO2961" s="59"/>
      <c r="BP2961" s="59"/>
      <c r="BQ2961" s="59"/>
      <c r="BR2961" s="59"/>
      <c r="BS2961" s="59"/>
      <c r="BT2961" s="59"/>
    </row>
    <row r="2962" spans="65:72" x14ac:dyDescent="0.3">
      <c r="BM2962" s="59"/>
      <c r="BN2962" s="59"/>
      <c r="BO2962" s="59"/>
      <c r="BP2962" s="59"/>
      <c r="BQ2962" s="59"/>
      <c r="BR2962" s="59"/>
      <c r="BS2962" s="59"/>
      <c r="BT2962" s="59"/>
    </row>
    <row r="2963" spans="65:72" x14ac:dyDescent="0.3">
      <c r="BM2963" s="59"/>
      <c r="BN2963" s="59"/>
      <c r="BO2963" s="59"/>
      <c r="BP2963" s="59"/>
      <c r="BQ2963" s="59"/>
      <c r="BR2963" s="59"/>
      <c r="BS2963" s="59"/>
      <c r="BT2963" s="59"/>
    </row>
    <row r="2964" spans="65:72" x14ac:dyDescent="0.3">
      <c r="BM2964" s="59"/>
      <c r="BN2964" s="59"/>
      <c r="BO2964" s="59"/>
      <c r="BP2964" s="59"/>
      <c r="BQ2964" s="59"/>
      <c r="BR2964" s="59"/>
      <c r="BS2964" s="59"/>
      <c r="BT2964" s="59"/>
    </row>
    <row r="2965" spans="65:72" x14ac:dyDescent="0.3">
      <c r="BM2965" s="59"/>
      <c r="BN2965" s="59"/>
      <c r="BO2965" s="59"/>
      <c r="BP2965" s="59"/>
      <c r="BQ2965" s="59"/>
      <c r="BR2965" s="59"/>
      <c r="BS2965" s="59"/>
      <c r="BT2965" s="59"/>
    </row>
    <row r="2966" spans="65:72" x14ac:dyDescent="0.3">
      <c r="BM2966" s="59"/>
      <c r="BN2966" s="59"/>
      <c r="BO2966" s="59"/>
      <c r="BP2966" s="59"/>
      <c r="BQ2966" s="59"/>
      <c r="BR2966" s="59"/>
      <c r="BS2966" s="59"/>
      <c r="BT2966" s="59"/>
    </row>
    <row r="2967" spans="65:72" x14ac:dyDescent="0.3">
      <c r="BM2967" s="59"/>
      <c r="BN2967" s="59"/>
      <c r="BO2967" s="59"/>
      <c r="BP2967" s="59"/>
      <c r="BQ2967" s="59"/>
      <c r="BR2967" s="59"/>
      <c r="BS2967" s="59"/>
      <c r="BT2967" s="59"/>
    </row>
    <row r="2968" spans="65:72" x14ac:dyDescent="0.3">
      <c r="BM2968" s="59"/>
      <c r="BN2968" s="59"/>
      <c r="BO2968" s="59"/>
      <c r="BP2968" s="59"/>
      <c r="BQ2968" s="59"/>
      <c r="BR2968" s="59"/>
      <c r="BS2968" s="59"/>
      <c r="BT2968" s="59"/>
    </row>
    <row r="2969" spans="65:72" x14ac:dyDescent="0.3">
      <c r="BM2969" s="59"/>
      <c r="BN2969" s="59"/>
      <c r="BO2969" s="59"/>
      <c r="BP2969" s="59"/>
      <c r="BQ2969" s="59"/>
      <c r="BR2969" s="59"/>
      <c r="BS2969" s="59"/>
      <c r="BT2969" s="59"/>
    </row>
    <row r="2970" spans="65:72" x14ac:dyDescent="0.3">
      <c r="BM2970" s="59"/>
      <c r="BN2970" s="59"/>
      <c r="BO2970" s="59"/>
      <c r="BP2970" s="59"/>
      <c r="BQ2970" s="59"/>
      <c r="BR2970" s="59"/>
      <c r="BS2970" s="59"/>
      <c r="BT2970" s="59"/>
    </row>
    <row r="2971" spans="65:72" x14ac:dyDescent="0.3">
      <c r="BM2971" s="59"/>
      <c r="BN2971" s="59"/>
      <c r="BO2971" s="59"/>
      <c r="BP2971" s="59"/>
      <c r="BQ2971" s="59"/>
      <c r="BR2971" s="59"/>
      <c r="BS2971" s="59"/>
      <c r="BT2971" s="59"/>
    </row>
    <row r="2972" spans="65:72" x14ac:dyDescent="0.3">
      <c r="BM2972" s="59"/>
      <c r="BN2972" s="59"/>
      <c r="BO2972" s="59"/>
      <c r="BP2972" s="59"/>
      <c r="BQ2972" s="59"/>
      <c r="BR2972" s="59"/>
      <c r="BS2972" s="59"/>
      <c r="BT2972" s="59"/>
    </row>
    <row r="2973" spans="65:72" x14ac:dyDescent="0.3">
      <c r="BM2973" s="59"/>
      <c r="BN2973" s="59"/>
      <c r="BO2973" s="59"/>
      <c r="BP2973" s="59"/>
      <c r="BQ2973" s="59"/>
      <c r="BR2973" s="59"/>
      <c r="BS2973" s="59"/>
      <c r="BT2973" s="59"/>
    </row>
    <row r="2974" spans="65:72" x14ac:dyDescent="0.3">
      <c r="BM2974" s="59"/>
      <c r="BN2974" s="59"/>
      <c r="BO2974" s="59"/>
      <c r="BP2974" s="59"/>
      <c r="BQ2974" s="59"/>
      <c r="BR2974" s="59"/>
      <c r="BS2974" s="59"/>
      <c r="BT2974" s="59"/>
    </row>
    <row r="2975" spans="65:72" x14ac:dyDescent="0.3">
      <c r="BM2975" s="59"/>
      <c r="BN2975" s="59"/>
      <c r="BO2975" s="59"/>
      <c r="BP2975" s="59"/>
      <c r="BQ2975" s="59"/>
      <c r="BR2975" s="59"/>
      <c r="BS2975" s="59"/>
      <c r="BT2975" s="59"/>
    </row>
    <row r="2976" spans="65:72" x14ac:dyDescent="0.3">
      <c r="BM2976" s="59"/>
      <c r="BN2976" s="59"/>
      <c r="BO2976" s="59"/>
      <c r="BP2976" s="59"/>
      <c r="BQ2976" s="59"/>
      <c r="BR2976" s="59"/>
      <c r="BS2976" s="59"/>
      <c r="BT2976" s="59"/>
    </row>
    <row r="2977" spans="65:72" x14ac:dyDescent="0.3">
      <c r="BM2977" s="59"/>
      <c r="BN2977" s="59"/>
      <c r="BO2977" s="59"/>
      <c r="BP2977" s="59"/>
      <c r="BQ2977" s="59"/>
      <c r="BR2977" s="59"/>
      <c r="BS2977" s="59"/>
      <c r="BT2977" s="59"/>
    </row>
    <row r="2978" spans="65:72" x14ac:dyDescent="0.3">
      <c r="BM2978" s="59"/>
      <c r="BN2978" s="59"/>
      <c r="BO2978" s="59"/>
      <c r="BP2978" s="59"/>
      <c r="BQ2978" s="59"/>
      <c r="BR2978" s="59"/>
      <c r="BS2978" s="59"/>
      <c r="BT2978" s="59"/>
    </row>
    <row r="2979" spans="65:72" x14ac:dyDescent="0.3">
      <c r="BM2979" s="59"/>
      <c r="BN2979" s="59"/>
      <c r="BO2979" s="59"/>
      <c r="BP2979" s="59"/>
      <c r="BQ2979" s="59"/>
      <c r="BR2979" s="59"/>
      <c r="BS2979" s="59"/>
      <c r="BT2979" s="59"/>
    </row>
    <row r="2980" spans="65:72" x14ac:dyDescent="0.3">
      <c r="BM2980" s="59"/>
      <c r="BN2980" s="59"/>
      <c r="BO2980" s="59"/>
      <c r="BP2980" s="59"/>
      <c r="BQ2980" s="59"/>
      <c r="BR2980" s="59"/>
      <c r="BS2980" s="59"/>
      <c r="BT2980" s="59"/>
    </row>
    <row r="2981" spans="65:72" x14ac:dyDescent="0.3">
      <c r="BM2981" s="59"/>
      <c r="BN2981" s="59"/>
      <c r="BO2981" s="59"/>
      <c r="BP2981" s="59"/>
      <c r="BQ2981" s="59"/>
      <c r="BR2981" s="59"/>
      <c r="BS2981" s="59"/>
      <c r="BT2981" s="59"/>
    </row>
    <row r="2982" spans="65:72" x14ac:dyDescent="0.3">
      <c r="BM2982" s="59"/>
      <c r="BN2982" s="59"/>
      <c r="BO2982" s="59"/>
      <c r="BP2982" s="59"/>
      <c r="BQ2982" s="59"/>
      <c r="BR2982" s="59"/>
      <c r="BS2982" s="59"/>
      <c r="BT2982" s="59"/>
    </row>
    <row r="2983" spans="65:72" x14ac:dyDescent="0.3">
      <c r="BM2983" s="59"/>
      <c r="BN2983" s="59"/>
      <c r="BO2983" s="59"/>
      <c r="BP2983" s="59"/>
      <c r="BQ2983" s="59"/>
      <c r="BR2983" s="59"/>
      <c r="BS2983" s="59"/>
      <c r="BT2983" s="59"/>
    </row>
    <row r="2984" spans="65:72" x14ac:dyDescent="0.3">
      <c r="BM2984" s="59"/>
      <c r="BN2984" s="59"/>
      <c r="BO2984" s="59"/>
      <c r="BP2984" s="59"/>
      <c r="BQ2984" s="59"/>
      <c r="BR2984" s="59"/>
      <c r="BS2984" s="59"/>
      <c r="BT2984" s="59"/>
    </row>
    <row r="2985" spans="65:72" x14ac:dyDescent="0.3">
      <c r="BM2985" s="59"/>
      <c r="BN2985" s="59"/>
      <c r="BO2985" s="59"/>
      <c r="BP2985" s="59"/>
      <c r="BQ2985" s="59"/>
      <c r="BR2985" s="59"/>
      <c r="BS2985" s="59"/>
      <c r="BT2985" s="59"/>
    </row>
    <row r="2986" spans="65:72" x14ac:dyDescent="0.3">
      <c r="BM2986" s="59"/>
      <c r="BN2986" s="59"/>
      <c r="BO2986" s="59"/>
      <c r="BP2986" s="59"/>
      <c r="BQ2986" s="59"/>
      <c r="BR2986" s="59"/>
      <c r="BS2986" s="59"/>
      <c r="BT2986" s="59"/>
    </row>
    <row r="2987" spans="65:72" x14ac:dyDescent="0.3">
      <c r="BM2987" s="59"/>
      <c r="BN2987" s="59"/>
      <c r="BO2987" s="59"/>
      <c r="BP2987" s="59"/>
      <c r="BQ2987" s="59"/>
      <c r="BR2987" s="59"/>
      <c r="BS2987" s="59"/>
      <c r="BT2987" s="59"/>
    </row>
    <row r="2988" spans="65:72" x14ac:dyDescent="0.3">
      <c r="BM2988" s="59"/>
      <c r="BN2988" s="59"/>
      <c r="BO2988" s="59"/>
      <c r="BP2988" s="59"/>
      <c r="BQ2988" s="59"/>
      <c r="BR2988" s="59"/>
      <c r="BS2988" s="59"/>
      <c r="BT2988" s="59"/>
    </row>
    <row r="2989" spans="65:72" x14ac:dyDescent="0.3">
      <c r="BM2989" s="59"/>
      <c r="BN2989" s="59"/>
      <c r="BO2989" s="59"/>
      <c r="BP2989" s="59"/>
      <c r="BQ2989" s="59"/>
      <c r="BR2989" s="59"/>
      <c r="BS2989" s="59"/>
      <c r="BT2989" s="59"/>
    </row>
    <row r="2990" spans="65:72" x14ac:dyDescent="0.3">
      <c r="BM2990" s="59"/>
      <c r="BN2990" s="59"/>
      <c r="BO2990" s="59"/>
      <c r="BP2990" s="59"/>
      <c r="BQ2990" s="59"/>
      <c r="BR2990" s="59"/>
      <c r="BS2990" s="59"/>
      <c r="BT2990" s="59"/>
    </row>
    <row r="2991" spans="65:72" x14ac:dyDescent="0.3">
      <c r="BM2991" s="59"/>
      <c r="BN2991" s="59"/>
      <c r="BO2991" s="59"/>
      <c r="BP2991" s="59"/>
      <c r="BQ2991" s="59"/>
      <c r="BR2991" s="59"/>
      <c r="BS2991" s="59"/>
      <c r="BT2991" s="59"/>
    </row>
    <row r="2992" spans="65:72" x14ac:dyDescent="0.3">
      <c r="BM2992" s="59"/>
      <c r="BN2992" s="59"/>
      <c r="BO2992" s="59"/>
      <c r="BP2992" s="59"/>
      <c r="BQ2992" s="59"/>
      <c r="BR2992" s="59"/>
      <c r="BS2992" s="59"/>
      <c r="BT2992" s="59"/>
    </row>
    <row r="2993" spans="65:72" x14ac:dyDescent="0.3">
      <c r="BM2993" s="59"/>
      <c r="BN2993" s="59"/>
      <c r="BO2993" s="59"/>
      <c r="BP2993" s="59"/>
      <c r="BQ2993" s="59"/>
      <c r="BR2993" s="59"/>
      <c r="BS2993" s="59"/>
      <c r="BT2993" s="59"/>
    </row>
    <row r="2994" spans="65:72" x14ac:dyDescent="0.3">
      <c r="BM2994" s="59"/>
      <c r="BN2994" s="59"/>
      <c r="BO2994" s="59"/>
      <c r="BP2994" s="59"/>
      <c r="BQ2994" s="59"/>
      <c r="BR2994" s="59"/>
      <c r="BS2994" s="59"/>
      <c r="BT2994" s="59"/>
    </row>
    <row r="2995" spans="65:72" x14ac:dyDescent="0.3">
      <c r="BM2995" s="59"/>
      <c r="BN2995" s="59"/>
      <c r="BO2995" s="59"/>
      <c r="BP2995" s="59"/>
      <c r="BQ2995" s="59"/>
      <c r="BR2995" s="59"/>
      <c r="BS2995" s="59"/>
      <c r="BT2995" s="59"/>
    </row>
    <row r="2996" spans="65:72" x14ac:dyDescent="0.3">
      <c r="BM2996" s="59"/>
      <c r="BN2996" s="59"/>
      <c r="BO2996" s="59"/>
      <c r="BP2996" s="59"/>
      <c r="BQ2996" s="59"/>
      <c r="BR2996" s="59"/>
      <c r="BS2996" s="59"/>
      <c r="BT2996" s="59"/>
    </row>
    <row r="2997" spans="65:72" x14ac:dyDescent="0.3">
      <c r="BM2997" s="59"/>
      <c r="BN2997" s="59"/>
      <c r="BO2997" s="59"/>
      <c r="BP2997" s="59"/>
      <c r="BQ2997" s="59"/>
      <c r="BR2997" s="59"/>
      <c r="BS2997" s="59"/>
      <c r="BT2997" s="59"/>
    </row>
    <row r="2998" spans="65:72" x14ac:dyDescent="0.3">
      <c r="BM2998" s="59"/>
      <c r="BN2998" s="59"/>
      <c r="BO2998" s="59"/>
      <c r="BP2998" s="59"/>
      <c r="BQ2998" s="59"/>
      <c r="BR2998" s="59"/>
      <c r="BS2998" s="59"/>
      <c r="BT2998" s="59"/>
    </row>
    <row r="2999" spans="65:72" x14ac:dyDescent="0.3">
      <c r="BM2999" s="59"/>
      <c r="BN2999" s="59"/>
      <c r="BO2999" s="59"/>
      <c r="BP2999" s="59"/>
      <c r="BQ2999" s="59"/>
      <c r="BR2999" s="59"/>
      <c r="BS2999" s="59"/>
      <c r="BT2999" s="59"/>
    </row>
    <row r="3000" spans="65:72" x14ac:dyDescent="0.3">
      <c r="BM3000" s="59"/>
      <c r="BN3000" s="59"/>
      <c r="BO3000" s="59"/>
      <c r="BP3000" s="59"/>
      <c r="BQ3000" s="59"/>
      <c r="BR3000" s="59"/>
      <c r="BS3000" s="59"/>
      <c r="BT3000" s="59"/>
    </row>
    <row r="3001" spans="65:72" x14ac:dyDescent="0.3">
      <c r="BM3001" s="59"/>
      <c r="BN3001" s="59"/>
      <c r="BO3001" s="59"/>
      <c r="BP3001" s="59"/>
      <c r="BQ3001" s="59"/>
      <c r="BR3001" s="59"/>
      <c r="BS3001" s="59"/>
      <c r="BT3001" s="59"/>
    </row>
    <row r="3002" spans="65:72" x14ac:dyDescent="0.3">
      <c r="BM3002" s="59"/>
      <c r="BN3002" s="59"/>
      <c r="BO3002" s="59"/>
      <c r="BP3002" s="59"/>
      <c r="BQ3002" s="59"/>
      <c r="BR3002" s="59"/>
      <c r="BS3002" s="59"/>
      <c r="BT3002" s="59"/>
    </row>
    <row r="3003" spans="65:72" x14ac:dyDescent="0.3">
      <c r="BM3003" s="59"/>
      <c r="BN3003" s="59"/>
      <c r="BO3003" s="59"/>
      <c r="BP3003" s="59"/>
      <c r="BQ3003" s="59"/>
      <c r="BR3003" s="59"/>
      <c r="BS3003" s="59"/>
      <c r="BT3003" s="59"/>
    </row>
    <row r="3004" spans="65:72" x14ac:dyDescent="0.3">
      <c r="BM3004" s="59"/>
      <c r="BN3004" s="59"/>
      <c r="BO3004" s="59"/>
      <c r="BP3004" s="59"/>
      <c r="BQ3004" s="59"/>
      <c r="BR3004" s="59"/>
      <c r="BS3004" s="59"/>
      <c r="BT3004" s="59"/>
    </row>
    <row r="3005" spans="65:72" x14ac:dyDescent="0.3">
      <c r="BM3005" s="59"/>
      <c r="BN3005" s="59"/>
      <c r="BO3005" s="59"/>
      <c r="BP3005" s="59"/>
      <c r="BQ3005" s="59"/>
      <c r="BR3005" s="59"/>
      <c r="BS3005" s="59"/>
      <c r="BT3005" s="59"/>
    </row>
    <row r="3006" spans="65:72" x14ac:dyDescent="0.3">
      <c r="BM3006" s="59"/>
      <c r="BN3006" s="59"/>
      <c r="BO3006" s="59"/>
      <c r="BP3006" s="59"/>
      <c r="BQ3006" s="59"/>
      <c r="BR3006" s="59"/>
      <c r="BS3006" s="59"/>
      <c r="BT3006" s="59"/>
    </row>
    <row r="3007" spans="65:72" x14ac:dyDescent="0.3">
      <c r="BM3007" s="59"/>
      <c r="BN3007" s="59"/>
      <c r="BO3007" s="59"/>
      <c r="BP3007" s="59"/>
      <c r="BQ3007" s="59"/>
      <c r="BR3007" s="59"/>
      <c r="BS3007" s="59"/>
      <c r="BT3007" s="59"/>
    </row>
    <row r="3008" spans="65:72" x14ac:dyDescent="0.3">
      <c r="BM3008" s="59"/>
      <c r="BN3008" s="59"/>
      <c r="BO3008" s="59"/>
      <c r="BP3008" s="59"/>
      <c r="BQ3008" s="59"/>
      <c r="BR3008" s="59"/>
      <c r="BS3008" s="59"/>
      <c r="BT3008" s="59"/>
    </row>
    <row r="3009" spans="65:72" x14ac:dyDescent="0.3">
      <c r="BM3009" s="59"/>
      <c r="BN3009" s="59"/>
      <c r="BO3009" s="59"/>
      <c r="BP3009" s="59"/>
      <c r="BQ3009" s="59"/>
      <c r="BR3009" s="59"/>
      <c r="BS3009" s="59"/>
      <c r="BT3009" s="59"/>
    </row>
    <row r="3010" spans="65:72" x14ac:dyDescent="0.3">
      <c r="BM3010" s="59"/>
      <c r="BN3010" s="59"/>
      <c r="BO3010" s="59"/>
      <c r="BP3010" s="59"/>
      <c r="BQ3010" s="59"/>
      <c r="BR3010" s="59"/>
      <c r="BS3010" s="59"/>
      <c r="BT3010" s="59"/>
    </row>
    <row r="3011" spans="65:72" x14ac:dyDescent="0.3">
      <c r="BM3011" s="59"/>
      <c r="BN3011" s="59"/>
      <c r="BO3011" s="59"/>
      <c r="BP3011" s="59"/>
      <c r="BQ3011" s="59"/>
      <c r="BR3011" s="59"/>
      <c r="BS3011" s="59"/>
      <c r="BT3011" s="59"/>
    </row>
    <row r="3012" spans="65:72" x14ac:dyDescent="0.3">
      <c r="BM3012" s="59"/>
      <c r="BN3012" s="59"/>
      <c r="BO3012" s="59"/>
      <c r="BP3012" s="59"/>
      <c r="BQ3012" s="59"/>
      <c r="BR3012" s="59"/>
      <c r="BS3012" s="59"/>
      <c r="BT3012" s="59"/>
    </row>
    <row r="3013" spans="65:72" x14ac:dyDescent="0.3">
      <c r="BM3013" s="59"/>
      <c r="BN3013" s="59"/>
      <c r="BO3013" s="59"/>
      <c r="BP3013" s="59"/>
      <c r="BQ3013" s="59"/>
      <c r="BR3013" s="59"/>
      <c r="BS3013" s="59"/>
      <c r="BT3013" s="59"/>
    </row>
    <row r="3014" spans="65:72" x14ac:dyDescent="0.3">
      <c r="BM3014" s="59"/>
      <c r="BN3014" s="59"/>
      <c r="BO3014" s="59"/>
      <c r="BP3014" s="59"/>
      <c r="BQ3014" s="59"/>
      <c r="BR3014" s="59"/>
      <c r="BS3014" s="59"/>
      <c r="BT3014" s="59"/>
    </row>
    <row r="3015" spans="65:72" x14ac:dyDescent="0.3">
      <c r="BM3015" s="59"/>
      <c r="BN3015" s="59"/>
      <c r="BO3015" s="59"/>
      <c r="BP3015" s="59"/>
      <c r="BQ3015" s="59"/>
      <c r="BR3015" s="59"/>
      <c r="BS3015" s="59"/>
      <c r="BT3015" s="59"/>
    </row>
    <row r="3016" spans="65:72" x14ac:dyDescent="0.3">
      <c r="BM3016" s="59"/>
      <c r="BN3016" s="59"/>
      <c r="BO3016" s="59"/>
      <c r="BP3016" s="59"/>
      <c r="BQ3016" s="59"/>
      <c r="BR3016" s="59"/>
      <c r="BS3016" s="59"/>
      <c r="BT3016" s="59"/>
    </row>
    <row r="3017" spans="65:72" x14ac:dyDescent="0.3">
      <c r="BM3017" s="59"/>
      <c r="BN3017" s="59"/>
      <c r="BO3017" s="59"/>
      <c r="BP3017" s="59"/>
      <c r="BQ3017" s="59"/>
      <c r="BR3017" s="59"/>
      <c r="BS3017" s="59"/>
      <c r="BT3017" s="59"/>
    </row>
    <row r="3018" spans="65:72" x14ac:dyDescent="0.3">
      <c r="BM3018" s="59"/>
      <c r="BN3018" s="59"/>
      <c r="BO3018" s="59"/>
      <c r="BP3018" s="59"/>
      <c r="BQ3018" s="59"/>
      <c r="BR3018" s="59"/>
      <c r="BS3018" s="59"/>
      <c r="BT3018" s="59"/>
    </row>
    <row r="3019" spans="65:72" x14ac:dyDescent="0.3">
      <c r="BM3019" s="59"/>
      <c r="BN3019" s="59"/>
      <c r="BO3019" s="59"/>
      <c r="BP3019" s="59"/>
      <c r="BQ3019" s="59"/>
      <c r="BR3019" s="59"/>
      <c r="BS3019" s="59"/>
      <c r="BT3019" s="59"/>
    </row>
    <row r="3020" spans="65:72" x14ac:dyDescent="0.3">
      <c r="BM3020" s="59"/>
      <c r="BN3020" s="59"/>
      <c r="BO3020" s="59"/>
      <c r="BP3020" s="59"/>
      <c r="BQ3020" s="59"/>
      <c r="BR3020" s="59"/>
      <c r="BS3020" s="59"/>
      <c r="BT3020" s="59"/>
    </row>
    <row r="3021" spans="65:72" x14ac:dyDescent="0.3">
      <c r="BM3021" s="59"/>
      <c r="BN3021" s="59"/>
      <c r="BO3021" s="59"/>
      <c r="BP3021" s="59"/>
      <c r="BQ3021" s="59"/>
      <c r="BR3021" s="59"/>
      <c r="BS3021" s="59"/>
      <c r="BT3021" s="59"/>
    </row>
    <row r="3022" spans="65:72" x14ac:dyDescent="0.3">
      <c r="BM3022" s="59"/>
      <c r="BN3022" s="59"/>
      <c r="BO3022" s="59"/>
      <c r="BP3022" s="59"/>
      <c r="BQ3022" s="59"/>
      <c r="BR3022" s="59"/>
      <c r="BS3022" s="59"/>
      <c r="BT3022" s="59"/>
    </row>
    <row r="3023" spans="65:72" x14ac:dyDescent="0.3">
      <c r="BM3023" s="59"/>
      <c r="BN3023" s="59"/>
      <c r="BO3023" s="59"/>
      <c r="BP3023" s="59"/>
      <c r="BQ3023" s="59"/>
      <c r="BR3023" s="59"/>
      <c r="BS3023" s="59"/>
      <c r="BT3023" s="59"/>
    </row>
    <row r="3024" spans="65:72" x14ac:dyDescent="0.3">
      <c r="BM3024" s="59"/>
      <c r="BN3024" s="59"/>
      <c r="BO3024" s="59"/>
      <c r="BP3024" s="59"/>
      <c r="BQ3024" s="59"/>
      <c r="BR3024" s="59"/>
      <c r="BS3024" s="59"/>
      <c r="BT3024" s="59"/>
    </row>
    <row r="3025" spans="65:72" x14ac:dyDescent="0.3">
      <c r="BM3025" s="59"/>
      <c r="BN3025" s="59"/>
      <c r="BO3025" s="59"/>
      <c r="BP3025" s="59"/>
      <c r="BQ3025" s="59"/>
      <c r="BR3025" s="59"/>
      <c r="BS3025" s="59"/>
      <c r="BT3025" s="59"/>
    </row>
    <row r="3026" spans="65:72" x14ac:dyDescent="0.3">
      <c r="BM3026" s="59"/>
      <c r="BN3026" s="59"/>
      <c r="BO3026" s="59"/>
      <c r="BP3026" s="59"/>
      <c r="BQ3026" s="59"/>
      <c r="BR3026" s="59"/>
      <c r="BS3026" s="59"/>
      <c r="BT3026" s="59"/>
    </row>
    <row r="3027" spans="65:72" x14ac:dyDescent="0.3">
      <c r="BM3027" s="59"/>
      <c r="BN3027" s="59"/>
      <c r="BO3027" s="59"/>
      <c r="BP3027" s="59"/>
      <c r="BQ3027" s="59"/>
      <c r="BR3027" s="59"/>
      <c r="BS3027" s="59"/>
      <c r="BT3027" s="59"/>
    </row>
    <row r="3028" spans="65:72" x14ac:dyDescent="0.3">
      <c r="BM3028" s="59"/>
      <c r="BN3028" s="59"/>
      <c r="BO3028" s="59"/>
      <c r="BP3028" s="59"/>
      <c r="BQ3028" s="59"/>
      <c r="BR3028" s="59"/>
      <c r="BS3028" s="59"/>
      <c r="BT3028" s="59"/>
    </row>
    <row r="3029" spans="65:72" x14ac:dyDescent="0.3">
      <c r="BM3029" s="59"/>
      <c r="BN3029" s="59"/>
      <c r="BO3029" s="59"/>
      <c r="BP3029" s="59"/>
      <c r="BQ3029" s="59"/>
      <c r="BR3029" s="59"/>
      <c r="BS3029" s="59"/>
      <c r="BT3029" s="59"/>
    </row>
    <row r="3030" spans="65:72" x14ac:dyDescent="0.3">
      <c r="BM3030" s="59"/>
      <c r="BN3030" s="59"/>
      <c r="BO3030" s="59"/>
      <c r="BP3030" s="59"/>
      <c r="BQ3030" s="59"/>
      <c r="BR3030" s="59"/>
      <c r="BS3030" s="59"/>
      <c r="BT3030" s="59"/>
    </row>
    <row r="3031" spans="65:72" x14ac:dyDescent="0.3">
      <c r="BM3031" s="59"/>
      <c r="BN3031" s="59"/>
      <c r="BO3031" s="59"/>
      <c r="BP3031" s="59"/>
      <c r="BQ3031" s="59"/>
      <c r="BR3031" s="59"/>
      <c r="BS3031" s="59"/>
      <c r="BT3031" s="59"/>
    </row>
    <row r="3032" spans="65:72" x14ac:dyDescent="0.3">
      <c r="BM3032" s="59"/>
      <c r="BN3032" s="59"/>
      <c r="BO3032" s="59"/>
      <c r="BP3032" s="59"/>
      <c r="BQ3032" s="59"/>
      <c r="BR3032" s="59"/>
      <c r="BS3032" s="59"/>
      <c r="BT3032" s="59"/>
    </row>
    <row r="3033" spans="65:72" x14ac:dyDescent="0.3">
      <c r="BM3033" s="59"/>
      <c r="BN3033" s="59"/>
      <c r="BO3033" s="59"/>
      <c r="BP3033" s="59"/>
      <c r="BQ3033" s="59"/>
      <c r="BR3033" s="59"/>
      <c r="BS3033" s="59"/>
      <c r="BT3033" s="59"/>
    </row>
    <row r="3034" spans="65:72" x14ac:dyDescent="0.3">
      <c r="BM3034" s="59"/>
      <c r="BN3034" s="59"/>
      <c r="BO3034" s="59"/>
      <c r="BP3034" s="59"/>
      <c r="BQ3034" s="59"/>
      <c r="BR3034" s="59"/>
      <c r="BS3034" s="59"/>
      <c r="BT3034" s="59"/>
    </row>
    <row r="3035" spans="65:72" x14ac:dyDescent="0.3">
      <c r="BM3035" s="59"/>
      <c r="BN3035" s="59"/>
      <c r="BO3035" s="59"/>
      <c r="BP3035" s="59"/>
      <c r="BQ3035" s="59"/>
      <c r="BR3035" s="59"/>
      <c r="BS3035" s="59"/>
      <c r="BT3035" s="59"/>
    </row>
    <row r="3036" spans="65:72" x14ac:dyDescent="0.3">
      <c r="BM3036" s="59"/>
      <c r="BN3036" s="59"/>
      <c r="BO3036" s="59"/>
      <c r="BP3036" s="59"/>
      <c r="BQ3036" s="59"/>
      <c r="BR3036" s="59"/>
      <c r="BS3036" s="59"/>
      <c r="BT3036" s="59"/>
    </row>
    <row r="3037" spans="65:72" x14ac:dyDescent="0.3">
      <c r="BM3037" s="59"/>
      <c r="BN3037" s="59"/>
      <c r="BO3037" s="59"/>
      <c r="BP3037" s="59"/>
      <c r="BQ3037" s="59"/>
      <c r="BR3037" s="59"/>
      <c r="BS3037" s="59"/>
      <c r="BT3037" s="59"/>
    </row>
    <row r="3038" spans="65:72" x14ac:dyDescent="0.3">
      <c r="BM3038" s="59"/>
      <c r="BN3038" s="59"/>
      <c r="BO3038" s="59"/>
      <c r="BP3038" s="59"/>
      <c r="BQ3038" s="59"/>
      <c r="BR3038" s="59"/>
      <c r="BS3038" s="59"/>
      <c r="BT3038" s="59"/>
    </row>
    <row r="3039" spans="65:72" x14ac:dyDescent="0.3">
      <c r="BM3039" s="59"/>
      <c r="BN3039" s="59"/>
      <c r="BO3039" s="59"/>
      <c r="BP3039" s="59"/>
      <c r="BQ3039" s="59"/>
      <c r="BR3039" s="59"/>
      <c r="BS3039" s="59"/>
      <c r="BT3039" s="59"/>
    </row>
    <row r="3040" spans="65:72" x14ac:dyDescent="0.3">
      <c r="BM3040" s="59"/>
      <c r="BN3040" s="59"/>
      <c r="BO3040" s="59"/>
      <c r="BP3040" s="59"/>
      <c r="BQ3040" s="59"/>
      <c r="BR3040" s="59"/>
      <c r="BS3040" s="59"/>
      <c r="BT3040" s="59"/>
    </row>
    <row r="3041" spans="65:72" x14ac:dyDescent="0.3">
      <c r="BM3041" s="59"/>
      <c r="BN3041" s="59"/>
      <c r="BO3041" s="59"/>
      <c r="BP3041" s="59"/>
      <c r="BQ3041" s="59"/>
      <c r="BR3041" s="59"/>
      <c r="BS3041" s="59"/>
      <c r="BT3041" s="59"/>
    </row>
    <row r="3042" spans="65:72" x14ac:dyDescent="0.3">
      <c r="BM3042" s="59"/>
      <c r="BN3042" s="59"/>
      <c r="BO3042" s="59"/>
      <c r="BP3042" s="59"/>
      <c r="BQ3042" s="59"/>
      <c r="BR3042" s="59"/>
      <c r="BS3042" s="59"/>
      <c r="BT3042" s="59"/>
    </row>
    <row r="3043" spans="65:72" x14ac:dyDescent="0.3">
      <c r="BM3043" s="59"/>
      <c r="BN3043" s="59"/>
      <c r="BO3043" s="59"/>
      <c r="BP3043" s="59"/>
      <c r="BQ3043" s="59"/>
      <c r="BR3043" s="59"/>
      <c r="BS3043" s="59"/>
      <c r="BT3043" s="59"/>
    </row>
    <row r="3044" spans="65:72" x14ac:dyDescent="0.3">
      <c r="BM3044" s="59"/>
      <c r="BN3044" s="59"/>
      <c r="BO3044" s="59"/>
      <c r="BP3044" s="59"/>
      <c r="BQ3044" s="59"/>
      <c r="BR3044" s="59"/>
      <c r="BS3044" s="59"/>
      <c r="BT3044" s="59"/>
    </row>
    <row r="3045" spans="65:72" x14ac:dyDescent="0.3">
      <c r="BM3045" s="59"/>
      <c r="BN3045" s="59"/>
      <c r="BO3045" s="59"/>
      <c r="BP3045" s="59"/>
      <c r="BQ3045" s="59"/>
      <c r="BR3045" s="59"/>
      <c r="BS3045" s="59"/>
      <c r="BT3045" s="59"/>
    </row>
    <row r="3046" spans="65:72" x14ac:dyDescent="0.3">
      <c r="BM3046" s="59"/>
      <c r="BN3046" s="59"/>
      <c r="BO3046" s="59"/>
      <c r="BP3046" s="59"/>
      <c r="BQ3046" s="59"/>
      <c r="BR3046" s="59"/>
      <c r="BS3046" s="59"/>
      <c r="BT3046" s="59"/>
    </row>
    <row r="3047" spans="65:72" x14ac:dyDescent="0.3">
      <c r="BM3047" s="59"/>
      <c r="BN3047" s="59"/>
      <c r="BO3047" s="59"/>
      <c r="BP3047" s="59"/>
      <c r="BQ3047" s="59"/>
      <c r="BR3047" s="59"/>
      <c r="BS3047" s="59"/>
      <c r="BT3047" s="59"/>
    </row>
    <row r="3048" spans="65:72" x14ac:dyDescent="0.3">
      <c r="BM3048" s="59"/>
      <c r="BN3048" s="59"/>
      <c r="BO3048" s="59"/>
      <c r="BP3048" s="59"/>
      <c r="BQ3048" s="59"/>
      <c r="BR3048" s="59"/>
      <c r="BS3048" s="59"/>
      <c r="BT3048" s="59"/>
    </row>
    <row r="3049" spans="65:72" x14ac:dyDescent="0.3">
      <c r="BM3049" s="59"/>
      <c r="BN3049" s="59"/>
      <c r="BO3049" s="59"/>
      <c r="BP3049" s="59"/>
      <c r="BQ3049" s="59"/>
      <c r="BR3049" s="59"/>
      <c r="BS3049" s="59"/>
      <c r="BT3049" s="59"/>
    </row>
    <row r="3050" spans="65:72" x14ac:dyDescent="0.3">
      <c r="BM3050" s="59"/>
      <c r="BN3050" s="59"/>
      <c r="BO3050" s="59"/>
      <c r="BP3050" s="59"/>
      <c r="BQ3050" s="59"/>
      <c r="BR3050" s="59"/>
      <c r="BS3050" s="59"/>
      <c r="BT3050" s="59"/>
    </row>
    <row r="3051" spans="65:72" x14ac:dyDescent="0.3">
      <c r="BM3051" s="59"/>
      <c r="BN3051" s="59"/>
      <c r="BO3051" s="59"/>
      <c r="BP3051" s="59"/>
      <c r="BQ3051" s="59"/>
      <c r="BR3051" s="59"/>
      <c r="BS3051" s="59"/>
      <c r="BT3051" s="59"/>
    </row>
    <row r="3052" spans="65:72" x14ac:dyDescent="0.3">
      <c r="BM3052" s="59"/>
      <c r="BN3052" s="59"/>
      <c r="BO3052" s="59"/>
      <c r="BP3052" s="59"/>
      <c r="BQ3052" s="59"/>
      <c r="BR3052" s="59"/>
      <c r="BS3052" s="59"/>
      <c r="BT3052" s="59"/>
    </row>
    <row r="3053" spans="65:72" x14ac:dyDescent="0.3">
      <c r="BM3053" s="59"/>
      <c r="BN3053" s="59"/>
      <c r="BO3053" s="59"/>
      <c r="BP3053" s="59"/>
      <c r="BQ3053" s="59"/>
      <c r="BR3053" s="59"/>
      <c r="BS3053" s="59"/>
      <c r="BT3053" s="59"/>
    </row>
    <row r="3054" spans="65:72" x14ac:dyDescent="0.3">
      <c r="BM3054" s="59"/>
      <c r="BN3054" s="59"/>
      <c r="BO3054" s="59"/>
      <c r="BP3054" s="59"/>
      <c r="BQ3054" s="59"/>
      <c r="BR3054" s="59"/>
      <c r="BS3054" s="59"/>
      <c r="BT3054" s="59"/>
    </row>
    <row r="3055" spans="65:72" x14ac:dyDescent="0.3">
      <c r="BM3055" s="59"/>
      <c r="BN3055" s="59"/>
      <c r="BO3055" s="59"/>
      <c r="BP3055" s="59"/>
      <c r="BQ3055" s="59"/>
      <c r="BR3055" s="59"/>
      <c r="BS3055" s="59"/>
      <c r="BT3055" s="59"/>
    </row>
    <row r="3056" spans="65:72" x14ac:dyDescent="0.3">
      <c r="BM3056" s="59"/>
      <c r="BN3056" s="59"/>
      <c r="BO3056" s="59"/>
      <c r="BP3056" s="59"/>
      <c r="BQ3056" s="59"/>
      <c r="BR3056" s="59"/>
      <c r="BS3056" s="59"/>
      <c r="BT3056" s="59"/>
    </row>
    <row r="3057" spans="65:72" x14ac:dyDescent="0.3">
      <c r="BM3057" s="59"/>
      <c r="BN3057" s="59"/>
      <c r="BO3057" s="59"/>
      <c r="BP3057" s="59"/>
      <c r="BQ3057" s="59"/>
      <c r="BR3057" s="59"/>
      <c r="BS3057" s="59"/>
      <c r="BT3057" s="59"/>
    </row>
    <row r="3058" spans="65:72" x14ac:dyDescent="0.3">
      <c r="BM3058" s="59"/>
      <c r="BN3058" s="59"/>
      <c r="BO3058" s="59"/>
      <c r="BP3058" s="59"/>
      <c r="BQ3058" s="59"/>
      <c r="BR3058" s="59"/>
      <c r="BS3058" s="59"/>
      <c r="BT3058" s="59"/>
    </row>
    <row r="3059" spans="65:72" x14ac:dyDescent="0.3">
      <c r="BM3059" s="59"/>
      <c r="BN3059" s="59"/>
      <c r="BO3059" s="59"/>
      <c r="BP3059" s="59"/>
      <c r="BQ3059" s="59"/>
      <c r="BR3059" s="59"/>
      <c r="BS3059" s="59"/>
      <c r="BT3059" s="59"/>
    </row>
    <row r="3060" spans="65:72" x14ac:dyDescent="0.3">
      <c r="BM3060" s="59"/>
      <c r="BN3060" s="59"/>
      <c r="BO3060" s="59"/>
      <c r="BP3060" s="59"/>
      <c r="BQ3060" s="59"/>
      <c r="BR3060" s="59"/>
      <c r="BS3060" s="59"/>
      <c r="BT3060" s="59"/>
    </row>
    <row r="3061" spans="65:72" x14ac:dyDescent="0.3">
      <c r="BM3061" s="59"/>
      <c r="BN3061" s="59"/>
      <c r="BO3061" s="59"/>
      <c r="BP3061" s="59"/>
      <c r="BQ3061" s="59"/>
      <c r="BR3061" s="59"/>
      <c r="BS3061" s="59"/>
      <c r="BT3061" s="59"/>
    </row>
    <row r="3062" spans="65:72" x14ac:dyDescent="0.3">
      <c r="BM3062" s="59"/>
      <c r="BN3062" s="59"/>
      <c r="BO3062" s="59"/>
      <c r="BP3062" s="59"/>
      <c r="BQ3062" s="59"/>
      <c r="BR3062" s="59"/>
      <c r="BS3062" s="59"/>
      <c r="BT3062" s="59"/>
    </row>
    <row r="3063" spans="65:72" x14ac:dyDescent="0.3">
      <c r="BM3063" s="59"/>
      <c r="BN3063" s="59"/>
      <c r="BO3063" s="59"/>
      <c r="BP3063" s="59"/>
      <c r="BQ3063" s="59"/>
      <c r="BR3063" s="59"/>
      <c r="BS3063" s="59"/>
      <c r="BT3063" s="59"/>
    </row>
    <row r="3064" spans="65:72" x14ac:dyDescent="0.3">
      <c r="BM3064" s="59"/>
      <c r="BN3064" s="59"/>
      <c r="BO3064" s="59"/>
      <c r="BP3064" s="59"/>
      <c r="BQ3064" s="59"/>
      <c r="BR3064" s="59"/>
      <c r="BS3064" s="59"/>
      <c r="BT3064" s="59"/>
    </row>
    <row r="3065" spans="65:72" x14ac:dyDescent="0.3">
      <c r="BM3065" s="59"/>
      <c r="BN3065" s="59"/>
      <c r="BO3065" s="59"/>
      <c r="BP3065" s="59"/>
      <c r="BQ3065" s="59"/>
      <c r="BR3065" s="59"/>
      <c r="BS3065" s="59"/>
      <c r="BT3065" s="59"/>
    </row>
    <row r="3066" spans="65:72" x14ac:dyDescent="0.3">
      <c r="BM3066" s="59"/>
      <c r="BN3066" s="59"/>
      <c r="BO3066" s="59"/>
      <c r="BP3066" s="59"/>
      <c r="BQ3066" s="59"/>
      <c r="BR3066" s="59"/>
      <c r="BS3066" s="59"/>
      <c r="BT3066" s="59"/>
    </row>
    <row r="3067" spans="65:72" x14ac:dyDescent="0.3">
      <c r="BM3067" s="59"/>
      <c r="BN3067" s="59"/>
      <c r="BO3067" s="59"/>
      <c r="BP3067" s="59"/>
      <c r="BQ3067" s="59"/>
      <c r="BR3067" s="59"/>
      <c r="BS3067" s="59"/>
      <c r="BT3067" s="59"/>
    </row>
    <row r="3068" spans="65:72" x14ac:dyDescent="0.3">
      <c r="BM3068" s="59"/>
      <c r="BN3068" s="59"/>
      <c r="BO3068" s="59"/>
      <c r="BP3068" s="59"/>
      <c r="BQ3068" s="59"/>
      <c r="BR3068" s="59"/>
      <c r="BS3068" s="59"/>
      <c r="BT3068" s="59"/>
    </row>
    <row r="3069" spans="65:72" x14ac:dyDescent="0.3">
      <c r="BM3069" s="59"/>
      <c r="BN3069" s="59"/>
      <c r="BO3069" s="59"/>
      <c r="BP3069" s="59"/>
      <c r="BQ3069" s="59"/>
      <c r="BR3069" s="59"/>
      <c r="BS3069" s="59"/>
      <c r="BT3069" s="59"/>
    </row>
    <row r="3070" spans="65:72" x14ac:dyDescent="0.3">
      <c r="BM3070" s="59"/>
      <c r="BN3070" s="59"/>
      <c r="BO3070" s="59"/>
      <c r="BP3070" s="59"/>
      <c r="BQ3070" s="59"/>
      <c r="BR3070" s="59"/>
      <c r="BS3070" s="59"/>
      <c r="BT3070" s="59"/>
    </row>
    <row r="3071" spans="65:72" x14ac:dyDescent="0.3">
      <c r="BM3071" s="59"/>
      <c r="BN3071" s="59"/>
      <c r="BO3071" s="59"/>
      <c r="BP3071" s="59"/>
      <c r="BQ3071" s="59"/>
      <c r="BR3071" s="59"/>
      <c r="BS3071" s="59"/>
      <c r="BT3071" s="59"/>
    </row>
    <row r="3072" spans="65:72" x14ac:dyDescent="0.3">
      <c r="BM3072" s="59"/>
      <c r="BN3072" s="59"/>
      <c r="BO3072" s="59"/>
      <c r="BP3072" s="59"/>
      <c r="BQ3072" s="59"/>
      <c r="BR3072" s="59"/>
      <c r="BS3072" s="59"/>
      <c r="BT3072" s="59"/>
    </row>
    <row r="3073" spans="65:72" x14ac:dyDescent="0.3">
      <c r="BM3073" s="59"/>
      <c r="BN3073" s="59"/>
      <c r="BO3073" s="59"/>
      <c r="BP3073" s="59"/>
      <c r="BQ3073" s="59"/>
      <c r="BR3073" s="59"/>
      <c r="BS3073" s="59"/>
      <c r="BT3073" s="59"/>
    </row>
    <row r="3074" spans="65:72" x14ac:dyDescent="0.3">
      <c r="BM3074" s="59"/>
      <c r="BN3074" s="59"/>
      <c r="BO3074" s="59"/>
      <c r="BP3074" s="59"/>
      <c r="BQ3074" s="59"/>
      <c r="BR3074" s="59"/>
      <c r="BS3074" s="59"/>
      <c r="BT3074" s="59"/>
    </row>
    <row r="3075" spans="65:72" x14ac:dyDescent="0.3">
      <c r="BM3075" s="59"/>
      <c r="BN3075" s="59"/>
      <c r="BO3075" s="59"/>
      <c r="BP3075" s="59"/>
      <c r="BQ3075" s="59"/>
      <c r="BR3075" s="59"/>
      <c r="BS3075" s="59"/>
      <c r="BT3075" s="59"/>
    </row>
    <row r="3076" spans="65:72" x14ac:dyDescent="0.3">
      <c r="BM3076" s="59"/>
      <c r="BN3076" s="59"/>
      <c r="BO3076" s="59"/>
      <c r="BP3076" s="59"/>
      <c r="BQ3076" s="59"/>
      <c r="BR3076" s="59"/>
      <c r="BS3076" s="59"/>
      <c r="BT3076" s="59"/>
    </row>
    <row r="3077" spans="65:72" x14ac:dyDescent="0.3">
      <c r="BM3077" s="59"/>
      <c r="BN3077" s="59"/>
      <c r="BO3077" s="59"/>
      <c r="BP3077" s="59"/>
      <c r="BQ3077" s="59"/>
      <c r="BR3077" s="59"/>
      <c r="BS3077" s="59"/>
      <c r="BT3077" s="59"/>
    </row>
    <row r="3078" spans="65:72" x14ac:dyDescent="0.3">
      <c r="BM3078" s="59"/>
      <c r="BN3078" s="59"/>
      <c r="BO3078" s="59"/>
      <c r="BP3078" s="59"/>
      <c r="BQ3078" s="59"/>
      <c r="BR3078" s="59"/>
      <c r="BS3078" s="59"/>
      <c r="BT3078" s="59"/>
    </row>
    <row r="3079" spans="65:72" x14ac:dyDescent="0.3">
      <c r="BM3079" s="59"/>
      <c r="BN3079" s="59"/>
      <c r="BO3079" s="59"/>
      <c r="BP3079" s="59"/>
      <c r="BQ3079" s="59"/>
      <c r="BR3079" s="59"/>
      <c r="BS3079" s="59"/>
      <c r="BT3079" s="59"/>
    </row>
    <row r="3080" spans="65:72" x14ac:dyDescent="0.3">
      <c r="BM3080" s="59"/>
      <c r="BN3080" s="59"/>
      <c r="BO3080" s="59"/>
      <c r="BP3080" s="59"/>
      <c r="BQ3080" s="59"/>
      <c r="BR3080" s="59"/>
      <c r="BS3080" s="59"/>
      <c r="BT3080" s="59"/>
    </row>
    <row r="3081" spans="65:72" x14ac:dyDescent="0.3">
      <c r="BM3081" s="59"/>
      <c r="BN3081" s="59"/>
      <c r="BO3081" s="59"/>
      <c r="BP3081" s="59"/>
      <c r="BQ3081" s="59"/>
      <c r="BR3081" s="59"/>
      <c r="BS3081" s="59"/>
      <c r="BT3081" s="59"/>
    </row>
    <row r="3082" spans="65:72" x14ac:dyDescent="0.3">
      <c r="BM3082" s="59"/>
      <c r="BN3082" s="59"/>
      <c r="BO3082" s="59"/>
      <c r="BP3082" s="59"/>
      <c r="BQ3082" s="59"/>
      <c r="BR3082" s="59"/>
      <c r="BS3082" s="59"/>
      <c r="BT3082" s="59"/>
    </row>
    <row r="3083" spans="65:72" x14ac:dyDescent="0.3">
      <c r="BM3083" s="59"/>
      <c r="BN3083" s="59"/>
      <c r="BO3083" s="59"/>
      <c r="BP3083" s="59"/>
      <c r="BQ3083" s="59"/>
      <c r="BR3083" s="59"/>
      <c r="BS3083" s="59"/>
      <c r="BT3083" s="59"/>
    </row>
    <row r="3084" spans="65:72" x14ac:dyDescent="0.3">
      <c r="BM3084" s="59"/>
      <c r="BN3084" s="59"/>
      <c r="BO3084" s="59"/>
      <c r="BP3084" s="59"/>
      <c r="BQ3084" s="59"/>
      <c r="BR3084" s="59"/>
      <c r="BS3084" s="59"/>
      <c r="BT3084" s="59"/>
    </row>
    <row r="3085" spans="65:72" x14ac:dyDescent="0.3">
      <c r="BM3085" s="59"/>
      <c r="BN3085" s="59"/>
      <c r="BO3085" s="59"/>
      <c r="BP3085" s="59"/>
      <c r="BQ3085" s="59"/>
      <c r="BR3085" s="59"/>
      <c r="BS3085" s="59"/>
      <c r="BT3085" s="59"/>
    </row>
    <row r="3086" spans="65:72" x14ac:dyDescent="0.3">
      <c r="BM3086" s="59"/>
      <c r="BN3086" s="59"/>
      <c r="BO3086" s="59"/>
      <c r="BP3086" s="59"/>
      <c r="BQ3086" s="59"/>
      <c r="BR3086" s="59"/>
      <c r="BS3086" s="59"/>
      <c r="BT3086" s="59"/>
    </row>
    <row r="3087" spans="65:72" x14ac:dyDescent="0.3">
      <c r="BM3087" s="59"/>
      <c r="BN3087" s="59"/>
      <c r="BO3087" s="59"/>
      <c r="BP3087" s="59"/>
      <c r="BQ3087" s="59"/>
      <c r="BR3087" s="59"/>
      <c r="BS3087" s="59"/>
      <c r="BT3087" s="59"/>
    </row>
    <row r="3088" spans="65:72" x14ac:dyDescent="0.3">
      <c r="BM3088" s="59"/>
      <c r="BN3088" s="59"/>
      <c r="BO3088" s="59"/>
      <c r="BP3088" s="59"/>
      <c r="BQ3088" s="59"/>
      <c r="BR3088" s="59"/>
      <c r="BS3088" s="59"/>
      <c r="BT3088" s="59"/>
    </row>
    <row r="3089" spans="65:72" x14ac:dyDescent="0.3">
      <c r="BM3089" s="59"/>
      <c r="BN3089" s="59"/>
      <c r="BO3089" s="59"/>
      <c r="BP3089" s="59"/>
      <c r="BQ3089" s="59"/>
      <c r="BR3089" s="59"/>
      <c r="BS3089" s="59"/>
      <c r="BT3089" s="59"/>
    </row>
    <row r="3090" spans="65:72" x14ac:dyDescent="0.3">
      <c r="BM3090" s="59"/>
      <c r="BN3090" s="59"/>
      <c r="BO3090" s="59"/>
      <c r="BP3090" s="59"/>
      <c r="BQ3090" s="59"/>
      <c r="BR3090" s="59"/>
      <c r="BS3090" s="59"/>
      <c r="BT3090" s="59"/>
    </row>
    <row r="3091" spans="65:72" x14ac:dyDescent="0.3">
      <c r="BM3091" s="59"/>
      <c r="BN3091" s="59"/>
      <c r="BO3091" s="59"/>
      <c r="BP3091" s="59"/>
      <c r="BQ3091" s="59"/>
      <c r="BR3091" s="59"/>
      <c r="BS3091" s="59"/>
      <c r="BT3091" s="59"/>
    </row>
    <row r="3092" spans="65:72" x14ac:dyDescent="0.3">
      <c r="BM3092" s="59"/>
      <c r="BN3092" s="59"/>
      <c r="BO3092" s="59"/>
      <c r="BP3092" s="59"/>
      <c r="BQ3092" s="59"/>
      <c r="BR3092" s="59"/>
      <c r="BS3092" s="59"/>
      <c r="BT3092" s="59"/>
    </row>
    <row r="3093" spans="65:72" x14ac:dyDescent="0.3">
      <c r="BM3093" s="59"/>
      <c r="BN3093" s="59"/>
      <c r="BO3093" s="59"/>
      <c r="BP3093" s="59"/>
      <c r="BQ3093" s="59"/>
      <c r="BR3093" s="59"/>
      <c r="BS3093" s="59"/>
      <c r="BT3093" s="59"/>
    </row>
    <row r="3094" spans="65:72" x14ac:dyDescent="0.3">
      <c r="BM3094" s="59"/>
      <c r="BN3094" s="59"/>
      <c r="BO3094" s="59"/>
      <c r="BP3094" s="59"/>
      <c r="BQ3094" s="59"/>
      <c r="BR3094" s="59"/>
      <c r="BS3094" s="59"/>
      <c r="BT3094" s="59"/>
    </row>
    <row r="3095" spans="65:72" x14ac:dyDescent="0.3">
      <c r="BM3095" s="59"/>
      <c r="BN3095" s="59"/>
      <c r="BO3095" s="59"/>
      <c r="BP3095" s="59"/>
      <c r="BQ3095" s="59"/>
      <c r="BR3095" s="59"/>
      <c r="BS3095" s="59"/>
      <c r="BT3095" s="59"/>
    </row>
    <row r="3096" spans="65:72" x14ac:dyDescent="0.3">
      <c r="BM3096" s="59"/>
      <c r="BN3096" s="59"/>
      <c r="BO3096" s="59"/>
      <c r="BP3096" s="59"/>
      <c r="BQ3096" s="59"/>
      <c r="BR3096" s="59"/>
      <c r="BS3096" s="59"/>
      <c r="BT3096" s="59"/>
    </row>
    <row r="3097" spans="65:72" x14ac:dyDescent="0.3">
      <c r="BM3097" s="59"/>
      <c r="BN3097" s="59"/>
      <c r="BO3097" s="59"/>
      <c r="BP3097" s="59"/>
      <c r="BQ3097" s="59"/>
      <c r="BR3097" s="59"/>
      <c r="BS3097" s="59"/>
      <c r="BT3097" s="59"/>
    </row>
    <row r="3098" spans="65:72" x14ac:dyDescent="0.3">
      <c r="BM3098" s="59"/>
      <c r="BN3098" s="59"/>
      <c r="BO3098" s="59"/>
      <c r="BP3098" s="59"/>
      <c r="BQ3098" s="59"/>
      <c r="BR3098" s="59"/>
      <c r="BS3098" s="59"/>
      <c r="BT3098" s="59"/>
    </row>
    <row r="3099" spans="65:72" x14ac:dyDescent="0.3">
      <c r="BM3099" s="59"/>
      <c r="BN3099" s="59"/>
      <c r="BO3099" s="59"/>
      <c r="BP3099" s="59"/>
      <c r="BQ3099" s="59"/>
      <c r="BR3099" s="59"/>
      <c r="BS3099" s="59"/>
      <c r="BT3099" s="59"/>
    </row>
    <row r="3100" spans="65:72" x14ac:dyDescent="0.3">
      <c r="BM3100" s="59"/>
      <c r="BN3100" s="59"/>
      <c r="BO3100" s="59"/>
      <c r="BP3100" s="59"/>
      <c r="BQ3100" s="59"/>
      <c r="BR3100" s="59"/>
      <c r="BS3100" s="59"/>
      <c r="BT3100" s="59"/>
    </row>
    <row r="3101" spans="65:72" x14ac:dyDescent="0.3">
      <c r="BM3101" s="59"/>
      <c r="BN3101" s="59"/>
      <c r="BO3101" s="59"/>
      <c r="BP3101" s="59"/>
      <c r="BQ3101" s="59"/>
      <c r="BR3101" s="59"/>
      <c r="BS3101" s="59"/>
      <c r="BT3101" s="59"/>
    </row>
    <row r="3102" spans="65:72" x14ac:dyDescent="0.3">
      <c r="BM3102" s="59"/>
      <c r="BN3102" s="59"/>
      <c r="BO3102" s="59"/>
      <c r="BP3102" s="59"/>
      <c r="BQ3102" s="59"/>
      <c r="BR3102" s="59"/>
      <c r="BS3102" s="59"/>
      <c r="BT3102" s="59"/>
    </row>
    <row r="3103" spans="65:72" x14ac:dyDescent="0.3">
      <c r="BM3103" s="59"/>
      <c r="BN3103" s="59"/>
      <c r="BO3103" s="59"/>
      <c r="BP3103" s="59"/>
      <c r="BQ3103" s="59"/>
      <c r="BR3103" s="59"/>
      <c r="BS3103" s="59"/>
      <c r="BT3103" s="59"/>
    </row>
    <row r="3104" spans="65:72" x14ac:dyDescent="0.3">
      <c r="BM3104" s="59"/>
      <c r="BN3104" s="59"/>
      <c r="BO3104" s="59"/>
      <c r="BP3104" s="59"/>
      <c r="BQ3104" s="59"/>
      <c r="BR3104" s="59"/>
      <c r="BS3104" s="59"/>
      <c r="BT3104" s="59"/>
    </row>
    <row r="3105" spans="65:72" x14ac:dyDescent="0.3">
      <c r="BM3105" s="59"/>
      <c r="BN3105" s="59"/>
      <c r="BO3105" s="59"/>
      <c r="BP3105" s="59"/>
      <c r="BQ3105" s="59"/>
      <c r="BR3105" s="59"/>
      <c r="BS3105" s="59"/>
      <c r="BT3105" s="59"/>
    </row>
    <row r="3106" spans="65:72" x14ac:dyDescent="0.3">
      <c r="BM3106" s="59"/>
      <c r="BN3106" s="59"/>
      <c r="BO3106" s="59"/>
      <c r="BP3106" s="59"/>
      <c r="BQ3106" s="59"/>
      <c r="BR3106" s="59"/>
      <c r="BS3106" s="59"/>
      <c r="BT3106" s="59"/>
    </row>
    <row r="3107" spans="65:72" x14ac:dyDescent="0.3">
      <c r="BM3107" s="59"/>
      <c r="BN3107" s="59"/>
      <c r="BO3107" s="59"/>
      <c r="BP3107" s="59"/>
      <c r="BQ3107" s="59"/>
      <c r="BR3107" s="59"/>
      <c r="BS3107" s="59"/>
      <c r="BT3107" s="59"/>
    </row>
    <row r="3108" spans="65:72" x14ac:dyDescent="0.3">
      <c r="BM3108" s="59"/>
      <c r="BN3108" s="59"/>
      <c r="BO3108" s="59"/>
      <c r="BP3108" s="59"/>
      <c r="BQ3108" s="59"/>
      <c r="BR3108" s="59"/>
      <c r="BS3108" s="59"/>
      <c r="BT3108" s="59"/>
    </row>
    <row r="3109" spans="65:72" x14ac:dyDescent="0.3">
      <c r="BM3109" s="59"/>
      <c r="BN3109" s="59"/>
      <c r="BO3109" s="59"/>
      <c r="BP3109" s="59"/>
      <c r="BQ3109" s="59"/>
      <c r="BR3109" s="59"/>
      <c r="BS3109" s="59"/>
      <c r="BT3109" s="59"/>
    </row>
    <row r="3110" spans="65:72" x14ac:dyDescent="0.3">
      <c r="BM3110" s="59"/>
      <c r="BN3110" s="59"/>
      <c r="BO3110" s="59"/>
      <c r="BP3110" s="59"/>
      <c r="BQ3110" s="59"/>
      <c r="BR3110" s="59"/>
      <c r="BS3110" s="59"/>
      <c r="BT3110" s="59"/>
    </row>
    <row r="3111" spans="65:72" x14ac:dyDescent="0.3">
      <c r="BM3111" s="59"/>
      <c r="BN3111" s="59"/>
      <c r="BO3111" s="59"/>
      <c r="BP3111" s="59"/>
      <c r="BQ3111" s="59"/>
      <c r="BR3111" s="59"/>
      <c r="BS3111" s="59"/>
      <c r="BT3111" s="59"/>
    </row>
    <row r="3112" spans="65:72" x14ac:dyDescent="0.3">
      <c r="BM3112" s="59"/>
      <c r="BN3112" s="59"/>
      <c r="BO3112" s="59"/>
      <c r="BP3112" s="59"/>
      <c r="BQ3112" s="59"/>
      <c r="BR3112" s="59"/>
      <c r="BS3112" s="59"/>
      <c r="BT3112" s="59"/>
    </row>
    <row r="3113" spans="65:72" x14ac:dyDescent="0.3">
      <c r="BM3113" s="59"/>
      <c r="BN3113" s="59"/>
      <c r="BO3113" s="59"/>
      <c r="BP3113" s="59"/>
      <c r="BQ3113" s="59"/>
      <c r="BR3113" s="59"/>
      <c r="BS3113" s="59"/>
      <c r="BT3113" s="59"/>
    </row>
    <row r="3114" spans="65:72" x14ac:dyDescent="0.3">
      <c r="BM3114" s="59"/>
      <c r="BN3114" s="59"/>
      <c r="BO3114" s="59"/>
      <c r="BP3114" s="59"/>
      <c r="BQ3114" s="59"/>
      <c r="BR3114" s="59"/>
      <c r="BS3114" s="59"/>
      <c r="BT3114" s="59"/>
    </row>
    <row r="3115" spans="65:72" x14ac:dyDescent="0.3">
      <c r="BM3115" s="59"/>
      <c r="BN3115" s="59"/>
      <c r="BO3115" s="59"/>
      <c r="BP3115" s="59"/>
      <c r="BQ3115" s="59"/>
      <c r="BR3115" s="59"/>
      <c r="BS3115" s="59"/>
      <c r="BT3115" s="59"/>
    </row>
    <row r="3116" spans="65:72" x14ac:dyDescent="0.3">
      <c r="BM3116" s="59"/>
      <c r="BN3116" s="59"/>
      <c r="BO3116" s="59"/>
      <c r="BP3116" s="59"/>
      <c r="BQ3116" s="59"/>
      <c r="BR3116" s="59"/>
      <c r="BS3116" s="59"/>
      <c r="BT3116" s="59"/>
    </row>
    <row r="3117" spans="65:72" x14ac:dyDescent="0.3">
      <c r="BM3117" s="59"/>
      <c r="BN3117" s="59"/>
      <c r="BO3117" s="59"/>
      <c r="BP3117" s="59"/>
      <c r="BQ3117" s="59"/>
      <c r="BR3117" s="59"/>
      <c r="BS3117" s="59"/>
      <c r="BT3117" s="59"/>
    </row>
    <row r="3118" spans="65:72" x14ac:dyDescent="0.3">
      <c r="BM3118" s="59"/>
      <c r="BN3118" s="59"/>
      <c r="BO3118" s="59"/>
      <c r="BP3118" s="59"/>
      <c r="BQ3118" s="59"/>
      <c r="BR3118" s="59"/>
      <c r="BS3118" s="59"/>
      <c r="BT3118" s="59"/>
    </row>
    <row r="3119" spans="65:72" x14ac:dyDescent="0.3">
      <c r="BM3119" s="59"/>
      <c r="BN3119" s="59"/>
      <c r="BO3119" s="59"/>
      <c r="BP3119" s="59"/>
      <c r="BQ3119" s="59"/>
      <c r="BR3119" s="59"/>
      <c r="BS3119" s="59"/>
      <c r="BT3119" s="59"/>
    </row>
    <row r="3120" spans="65:72" x14ac:dyDescent="0.3">
      <c r="BM3120" s="59"/>
      <c r="BN3120" s="59"/>
      <c r="BO3120" s="59"/>
      <c r="BP3120" s="59"/>
      <c r="BQ3120" s="59"/>
      <c r="BR3120" s="59"/>
      <c r="BS3120" s="59"/>
      <c r="BT3120" s="59"/>
    </row>
    <row r="3121" spans="65:72" x14ac:dyDescent="0.3">
      <c r="BM3121" s="59"/>
      <c r="BN3121" s="59"/>
      <c r="BO3121" s="59"/>
      <c r="BP3121" s="59"/>
      <c r="BQ3121" s="59"/>
      <c r="BR3121" s="59"/>
      <c r="BS3121" s="59"/>
      <c r="BT3121" s="59"/>
    </row>
    <row r="3122" spans="65:72" x14ac:dyDescent="0.3">
      <c r="BM3122" s="59"/>
      <c r="BN3122" s="59"/>
      <c r="BO3122" s="59"/>
      <c r="BP3122" s="59"/>
      <c r="BQ3122" s="59"/>
      <c r="BR3122" s="59"/>
      <c r="BS3122" s="59"/>
      <c r="BT3122" s="59"/>
    </row>
    <row r="3123" spans="65:72" x14ac:dyDescent="0.3">
      <c r="BM3123" s="59"/>
      <c r="BN3123" s="59"/>
      <c r="BO3123" s="59"/>
      <c r="BP3123" s="59"/>
      <c r="BQ3123" s="59"/>
      <c r="BR3123" s="59"/>
      <c r="BS3123" s="59"/>
      <c r="BT3123" s="59"/>
    </row>
    <row r="3124" spans="65:72" x14ac:dyDescent="0.3">
      <c r="BM3124" s="59"/>
      <c r="BN3124" s="59"/>
      <c r="BO3124" s="59"/>
      <c r="BP3124" s="59"/>
      <c r="BQ3124" s="59"/>
      <c r="BR3124" s="59"/>
      <c r="BS3124" s="59"/>
      <c r="BT3124" s="59"/>
    </row>
    <row r="3125" spans="65:72" x14ac:dyDescent="0.3">
      <c r="BM3125" s="59"/>
      <c r="BN3125" s="59"/>
      <c r="BO3125" s="59"/>
      <c r="BP3125" s="59"/>
      <c r="BQ3125" s="59"/>
      <c r="BR3125" s="59"/>
      <c r="BS3125" s="59"/>
      <c r="BT3125" s="59"/>
    </row>
    <row r="3126" spans="65:72" x14ac:dyDescent="0.3">
      <c r="BM3126" s="59"/>
      <c r="BN3126" s="59"/>
      <c r="BO3126" s="59"/>
      <c r="BP3126" s="59"/>
      <c r="BQ3126" s="59"/>
      <c r="BR3126" s="59"/>
      <c r="BS3126" s="59"/>
      <c r="BT3126" s="59"/>
    </row>
    <row r="3127" spans="65:72" x14ac:dyDescent="0.3">
      <c r="BM3127" s="59"/>
      <c r="BN3127" s="59"/>
      <c r="BO3127" s="59"/>
      <c r="BP3127" s="59"/>
      <c r="BQ3127" s="59"/>
      <c r="BR3127" s="59"/>
      <c r="BS3127" s="59"/>
      <c r="BT3127" s="59"/>
    </row>
    <row r="3128" spans="65:72" x14ac:dyDescent="0.3">
      <c r="BM3128" s="59"/>
      <c r="BN3128" s="59"/>
      <c r="BO3128" s="59"/>
      <c r="BP3128" s="59"/>
      <c r="BQ3128" s="59"/>
      <c r="BR3128" s="59"/>
      <c r="BS3128" s="59"/>
      <c r="BT3128" s="59"/>
    </row>
    <row r="3129" spans="65:72" x14ac:dyDescent="0.3">
      <c r="BM3129" s="59"/>
      <c r="BN3129" s="59"/>
      <c r="BO3129" s="59"/>
      <c r="BP3129" s="59"/>
      <c r="BQ3129" s="59"/>
      <c r="BR3129" s="59"/>
      <c r="BS3129" s="59"/>
      <c r="BT3129" s="59"/>
    </row>
    <row r="3130" spans="65:72" x14ac:dyDescent="0.3">
      <c r="BM3130" s="59"/>
      <c r="BN3130" s="59"/>
      <c r="BO3130" s="59"/>
      <c r="BP3130" s="59"/>
      <c r="BQ3130" s="59"/>
      <c r="BR3130" s="59"/>
      <c r="BS3130" s="59"/>
      <c r="BT3130" s="59"/>
    </row>
    <row r="3131" spans="65:72" x14ac:dyDescent="0.3">
      <c r="BM3131" s="59"/>
      <c r="BN3131" s="59"/>
      <c r="BO3131" s="59"/>
      <c r="BP3131" s="59"/>
      <c r="BQ3131" s="59"/>
      <c r="BR3131" s="59"/>
      <c r="BS3131" s="59"/>
      <c r="BT3131" s="59"/>
    </row>
    <row r="3132" spans="65:72" x14ac:dyDescent="0.3">
      <c r="BM3132" s="59"/>
      <c r="BN3132" s="59"/>
      <c r="BO3132" s="59"/>
      <c r="BP3132" s="59"/>
      <c r="BQ3132" s="59"/>
      <c r="BR3132" s="59"/>
      <c r="BS3132" s="59"/>
      <c r="BT3132" s="59"/>
    </row>
    <row r="3133" spans="65:72" x14ac:dyDescent="0.3">
      <c r="BM3133" s="59"/>
      <c r="BN3133" s="59"/>
      <c r="BO3133" s="59"/>
      <c r="BP3133" s="59"/>
      <c r="BQ3133" s="59"/>
      <c r="BR3133" s="59"/>
      <c r="BS3133" s="59"/>
      <c r="BT3133" s="59"/>
    </row>
    <row r="3134" spans="65:72" x14ac:dyDescent="0.3">
      <c r="BM3134" s="59"/>
      <c r="BN3134" s="59"/>
      <c r="BO3134" s="59"/>
      <c r="BP3134" s="59"/>
      <c r="BQ3134" s="59"/>
      <c r="BR3134" s="59"/>
      <c r="BS3134" s="59"/>
      <c r="BT3134" s="59"/>
    </row>
    <row r="3135" spans="65:72" x14ac:dyDescent="0.3">
      <c r="BM3135" s="59"/>
      <c r="BN3135" s="59"/>
      <c r="BO3135" s="59"/>
      <c r="BP3135" s="59"/>
      <c r="BQ3135" s="59"/>
      <c r="BR3135" s="59"/>
      <c r="BS3135" s="59"/>
      <c r="BT3135" s="59"/>
    </row>
    <row r="3136" spans="65:72" x14ac:dyDescent="0.3">
      <c r="BM3136" s="59"/>
      <c r="BN3136" s="59"/>
      <c r="BO3136" s="59"/>
      <c r="BP3136" s="59"/>
      <c r="BQ3136" s="59"/>
      <c r="BR3136" s="59"/>
      <c r="BS3136" s="59"/>
      <c r="BT3136" s="59"/>
    </row>
    <row r="3137" spans="65:72" x14ac:dyDescent="0.3">
      <c r="BM3137" s="59"/>
      <c r="BN3137" s="59"/>
      <c r="BO3137" s="59"/>
      <c r="BP3137" s="59"/>
      <c r="BQ3137" s="59"/>
      <c r="BR3137" s="59"/>
      <c r="BS3137" s="59"/>
      <c r="BT3137" s="59"/>
    </row>
    <row r="3138" spans="65:72" x14ac:dyDescent="0.3">
      <c r="BM3138" s="59"/>
      <c r="BN3138" s="59"/>
      <c r="BO3138" s="59"/>
      <c r="BP3138" s="59"/>
      <c r="BQ3138" s="59"/>
      <c r="BR3138" s="59"/>
      <c r="BS3138" s="59"/>
      <c r="BT3138" s="59"/>
    </row>
    <row r="3139" spans="65:72" x14ac:dyDescent="0.3">
      <c r="BM3139" s="59"/>
      <c r="BN3139" s="59"/>
      <c r="BO3139" s="59"/>
      <c r="BP3139" s="59"/>
      <c r="BQ3139" s="59"/>
      <c r="BR3139" s="59"/>
      <c r="BS3139" s="59"/>
      <c r="BT3139" s="59"/>
    </row>
    <row r="3140" spans="65:72" x14ac:dyDescent="0.3">
      <c r="BM3140" s="59"/>
      <c r="BN3140" s="59"/>
      <c r="BO3140" s="59"/>
      <c r="BP3140" s="59"/>
      <c r="BQ3140" s="59"/>
      <c r="BR3140" s="59"/>
      <c r="BS3140" s="59"/>
      <c r="BT3140" s="59"/>
    </row>
    <row r="3141" spans="65:72" x14ac:dyDescent="0.3">
      <c r="BM3141" s="59"/>
      <c r="BN3141" s="59"/>
      <c r="BO3141" s="59"/>
      <c r="BP3141" s="59"/>
      <c r="BQ3141" s="59"/>
      <c r="BR3141" s="59"/>
      <c r="BS3141" s="59"/>
      <c r="BT3141" s="59"/>
    </row>
    <row r="3142" spans="65:72" x14ac:dyDescent="0.3">
      <c r="BM3142" s="59"/>
      <c r="BN3142" s="59"/>
      <c r="BO3142" s="59"/>
      <c r="BP3142" s="59"/>
      <c r="BQ3142" s="59"/>
      <c r="BR3142" s="59"/>
      <c r="BS3142" s="59"/>
      <c r="BT3142" s="59"/>
    </row>
    <row r="3143" spans="65:72" x14ac:dyDescent="0.3">
      <c r="BM3143" s="59"/>
      <c r="BN3143" s="59"/>
      <c r="BO3143" s="59"/>
      <c r="BP3143" s="59"/>
      <c r="BQ3143" s="59"/>
      <c r="BR3143" s="59"/>
      <c r="BS3143" s="59"/>
      <c r="BT3143" s="59"/>
    </row>
    <row r="3144" spans="65:72" x14ac:dyDescent="0.3">
      <c r="BM3144" s="59"/>
      <c r="BN3144" s="59"/>
      <c r="BO3144" s="59"/>
      <c r="BP3144" s="59"/>
      <c r="BQ3144" s="59"/>
      <c r="BR3144" s="59"/>
      <c r="BS3144" s="59"/>
      <c r="BT3144" s="59"/>
    </row>
    <row r="3145" spans="65:72" x14ac:dyDescent="0.3">
      <c r="BM3145" s="59"/>
      <c r="BN3145" s="59"/>
      <c r="BO3145" s="59"/>
      <c r="BP3145" s="59"/>
      <c r="BQ3145" s="59"/>
      <c r="BR3145" s="59"/>
      <c r="BS3145" s="59"/>
      <c r="BT3145" s="59"/>
    </row>
    <row r="3146" spans="65:72" x14ac:dyDescent="0.3">
      <c r="BM3146" s="59"/>
      <c r="BN3146" s="59"/>
      <c r="BO3146" s="59"/>
      <c r="BP3146" s="59"/>
      <c r="BQ3146" s="59"/>
      <c r="BR3146" s="59"/>
      <c r="BS3146" s="59"/>
      <c r="BT3146" s="59"/>
    </row>
    <row r="3147" spans="65:72" x14ac:dyDescent="0.3">
      <c r="BM3147" s="59"/>
      <c r="BN3147" s="59"/>
      <c r="BO3147" s="59"/>
      <c r="BP3147" s="59"/>
      <c r="BQ3147" s="59"/>
      <c r="BR3147" s="59"/>
      <c r="BS3147" s="59"/>
      <c r="BT3147" s="59"/>
    </row>
    <row r="3148" spans="65:72" x14ac:dyDescent="0.3">
      <c r="BM3148" s="59"/>
      <c r="BN3148" s="59"/>
      <c r="BO3148" s="59"/>
      <c r="BP3148" s="59"/>
      <c r="BQ3148" s="59"/>
      <c r="BR3148" s="59"/>
      <c r="BS3148" s="59"/>
      <c r="BT3148" s="59"/>
    </row>
    <row r="3149" spans="65:72" x14ac:dyDescent="0.3">
      <c r="BM3149" s="59"/>
      <c r="BN3149" s="59"/>
      <c r="BO3149" s="59"/>
      <c r="BP3149" s="59"/>
      <c r="BQ3149" s="59"/>
      <c r="BR3149" s="59"/>
      <c r="BS3149" s="59"/>
      <c r="BT3149" s="59"/>
    </row>
    <row r="3150" spans="65:72" x14ac:dyDescent="0.3">
      <c r="BM3150" s="59"/>
      <c r="BN3150" s="59"/>
      <c r="BO3150" s="59"/>
      <c r="BP3150" s="59"/>
      <c r="BQ3150" s="59"/>
      <c r="BR3150" s="59"/>
      <c r="BS3150" s="59"/>
      <c r="BT3150" s="59"/>
    </row>
    <row r="3151" spans="65:72" x14ac:dyDescent="0.3">
      <c r="BM3151" s="59"/>
      <c r="BN3151" s="59"/>
      <c r="BO3151" s="59"/>
      <c r="BP3151" s="59"/>
      <c r="BQ3151" s="59"/>
      <c r="BR3151" s="59"/>
      <c r="BS3151" s="59"/>
      <c r="BT3151" s="59"/>
    </row>
    <row r="3152" spans="65:72" x14ac:dyDescent="0.3">
      <c r="BM3152" s="59"/>
      <c r="BN3152" s="59"/>
      <c r="BO3152" s="59"/>
      <c r="BP3152" s="59"/>
      <c r="BQ3152" s="59"/>
      <c r="BR3152" s="59"/>
      <c r="BS3152" s="59"/>
      <c r="BT3152" s="59"/>
    </row>
    <row r="3153" spans="65:72" x14ac:dyDescent="0.3">
      <c r="BM3153" s="59"/>
      <c r="BN3153" s="59"/>
      <c r="BO3153" s="59"/>
      <c r="BP3153" s="59"/>
      <c r="BQ3153" s="59"/>
      <c r="BR3153" s="59"/>
      <c r="BS3153" s="59"/>
      <c r="BT3153" s="59"/>
    </row>
    <row r="3154" spans="65:72" x14ac:dyDescent="0.3">
      <c r="BM3154" s="59"/>
      <c r="BN3154" s="59"/>
      <c r="BO3154" s="59"/>
      <c r="BP3154" s="59"/>
      <c r="BQ3154" s="59"/>
      <c r="BR3154" s="59"/>
      <c r="BS3154" s="59"/>
      <c r="BT3154" s="59"/>
    </row>
    <row r="3155" spans="65:72" x14ac:dyDescent="0.3">
      <c r="BM3155" s="59"/>
      <c r="BN3155" s="59"/>
      <c r="BO3155" s="59"/>
      <c r="BP3155" s="59"/>
      <c r="BQ3155" s="59"/>
      <c r="BR3155" s="59"/>
      <c r="BS3155" s="59"/>
      <c r="BT3155" s="59"/>
    </row>
    <row r="3156" spans="65:72" x14ac:dyDescent="0.3">
      <c r="BM3156" s="59"/>
      <c r="BN3156" s="59"/>
      <c r="BO3156" s="59"/>
      <c r="BP3156" s="59"/>
      <c r="BQ3156" s="59"/>
      <c r="BR3156" s="59"/>
      <c r="BS3156" s="59"/>
      <c r="BT3156" s="59"/>
    </row>
    <row r="3157" spans="65:72" x14ac:dyDescent="0.3">
      <c r="BM3157" s="59"/>
      <c r="BN3157" s="59"/>
      <c r="BO3157" s="59"/>
      <c r="BP3157" s="59"/>
      <c r="BQ3157" s="59"/>
      <c r="BR3157" s="59"/>
      <c r="BS3157" s="59"/>
      <c r="BT3157" s="59"/>
    </row>
    <row r="3158" spans="65:72" x14ac:dyDescent="0.3">
      <c r="BM3158" s="59"/>
      <c r="BN3158" s="59"/>
      <c r="BO3158" s="59"/>
      <c r="BP3158" s="59"/>
      <c r="BQ3158" s="59"/>
      <c r="BR3158" s="59"/>
      <c r="BS3158" s="59"/>
      <c r="BT3158" s="59"/>
    </row>
    <row r="3159" spans="65:72" x14ac:dyDescent="0.3">
      <c r="BM3159" s="59"/>
      <c r="BN3159" s="59"/>
      <c r="BO3159" s="59"/>
      <c r="BP3159" s="59"/>
      <c r="BQ3159" s="59"/>
      <c r="BR3159" s="59"/>
      <c r="BS3159" s="59"/>
      <c r="BT3159" s="59"/>
    </row>
    <row r="3160" spans="65:72" x14ac:dyDescent="0.3">
      <c r="BM3160" s="59"/>
      <c r="BN3160" s="59"/>
      <c r="BO3160" s="59"/>
      <c r="BP3160" s="59"/>
      <c r="BQ3160" s="59"/>
      <c r="BR3160" s="59"/>
      <c r="BS3160" s="59"/>
      <c r="BT3160" s="59"/>
    </row>
    <row r="3161" spans="65:72" x14ac:dyDescent="0.3">
      <c r="BM3161" s="59"/>
      <c r="BN3161" s="59"/>
      <c r="BO3161" s="59"/>
      <c r="BP3161" s="59"/>
      <c r="BQ3161" s="59"/>
      <c r="BR3161" s="59"/>
      <c r="BS3161" s="59"/>
      <c r="BT3161" s="59"/>
    </row>
    <row r="3162" spans="65:72" x14ac:dyDescent="0.3">
      <c r="BM3162" s="59"/>
      <c r="BN3162" s="59"/>
      <c r="BO3162" s="59"/>
      <c r="BP3162" s="59"/>
      <c r="BQ3162" s="59"/>
      <c r="BR3162" s="59"/>
      <c r="BS3162" s="59"/>
      <c r="BT3162" s="59"/>
    </row>
    <row r="3163" spans="65:72" x14ac:dyDescent="0.3">
      <c r="BM3163" s="59"/>
      <c r="BN3163" s="59"/>
      <c r="BO3163" s="59"/>
      <c r="BP3163" s="59"/>
      <c r="BQ3163" s="59"/>
      <c r="BR3163" s="59"/>
      <c r="BS3163" s="59"/>
      <c r="BT3163" s="59"/>
    </row>
    <row r="3164" spans="65:72" x14ac:dyDescent="0.3">
      <c r="BM3164" s="59"/>
      <c r="BN3164" s="59"/>
      <c r="BO3164" s="59"/>
      <c r="BP3164" s="59"/>
      <c r="BQ3164" s="59"/>
      <c r="BR3164" s="59"/>
      <c r="BS3164" s="59"/>
      <c r="BT3164" s="59"/>
    </row>
    <row r="3165" spans="65:72" x14ac:dyDescent="0.3">
      <c r="BM3165" s="59"/>
      <c r="BN3165" s="59"/>
      <c r="BO3165" s="59"/>
      <c r="BP3165" s="59"/>
      <c r="BQ3165" s="59"/>
      <c r="BR3165" s="59"/>
      <c r="BS3165" s="59"/>
      <c r="BT3165" s="59"/>
    </row>
    <row r="3166" spans="65:72" x14ac:dyDescent="0.3">
      <c r="BM3166" s="59"/>
      <c r="BN3166" s="59"/>
      <c r="BO3166" s="59"/>
      <c r="BP3166" s="59"/>
      <c r="BQ3166" s="59"/>
      <c r="BR3166" s="59"/>
      <c r="BS3166" s="59"/>
      <c r="BT3166" s="59"/>
    </row>
    <row r="3167" spans="65:72" x14ac:dyDescent="0.3">
      <c r="BM3167" s="59"/>
      <c r="BN3167" s="59"/>
      <c r="BO3167" s="59"/>
      <c r="BP3167" s="59"/>
      <c r="BQ3167" s="59"/>
      <c r="BR3167" s="59"/>
      <c r="BS3167" s="59"/>
      <c r="BT3167" s="59"/>
    </row>
    <row r="3168" spans="65:72" x14ac:dyDescent="0.3">
      <c r="BM3168" s="59"/>
      <c r="BN3168" s="59"/>
      <c r="BO3168" s="59"/>
      <c r="BP3168" s="59"/>
      <c r="BQ3168" s="59"/>
      <c r="BR3168" s="59"/>
      <c r="BS3168" s="59"/>
      <c r="BT3168" s="59"/>
    </row>
    <row r="3169" spans="65:72" x14ac:dyDescent="0.3">
      <c r="BM3169" s="59"/>
      <c r="BN3169" s="59"/>
      <c r="BO3169" s="59"/>
      <c r="BP3169" s="59"/>
      <c r="BQ3169" s="59"/>
      <c r="BR3169" s="59"/>
      <c r="BS3169" s="59"/>
      <c r="BT3169" s="59"/>
    </row>
    <row r="3170" spans="65:72" x14ac:dyDescent="0.3">
      <c r="BM3170" s="59"/>
      <c r="BN3170" s="59"/>
      <c r="BO3170" s="59"/>
      <c r="BP3170" s="59"/>
      <c r="BQ3170" s="59"/>
      <c r="BR3170" s="59"/>
      <c r="BS3170" s="59"/>
      <c r="BT3170" s="59"/>
    </row>
    <row r="3171" spans="65:72" x14ac:dyDescent="0.3">
      <c r="BM3171" s="59"/>
      <c r="BN3171" s="59"/>
      <c r="BO3171" s="59"/>
      <c r="BP3171" s="59"/>
      <c r="BQ3171" s="59"/>
      <c r="BR3171" s="59"/>
      <c r="BS3171" s="59"/>
      <c r="BT3171" s="59"/>
    </row>
    <row r="3172" spans="65:72" x14ac:dyDescent="0.3">
      <c r="BM3172" s="59"/>
      <c r="BN3172" s="59"/>
      <c r="BO3172" s="59"/>
      <c r="BP3172" s="59"/>
      <c r="BQ3172" s="59"/>
      <c r="BR3172" s="59"/>
      <c r="BS3172" s="59"/>
      <c r="BT3172" s="59"/>
    </row>
    <row r="3173" spans="65:72" x14ac:dyDescent="0.3">
      <c r="BM3173" s="59"/>
      <c r="BN3173" s="59"/>
      <c r="BO3173" s="59"/>
      <c r="BP3173" s="59"/>
      <c r="BQ3173" s="59"/>
      <c r="BR3173" s="59"/>
      <c r="BS3173" s="59"/>
      <c r="BT3173" s="59"/>
    </row>
    <row r="3174" spans="65:72" x14ac:dyDescent="0.3">
      <c r="BM3174" s="59"/>
      <c r="BN3174" s="59"/>
      <c r="BO3174" s="59"/>
      <c r="BP3174" s="59"/>
      <c r="BQ3174" s="59"/>
      <c r="BR3174" s="59"/>
      <c r="BS3174" s="59"/>
      <c r="BT3174" s="59"/>
    </row>
    <row r="3175" spans="65:72" x14ac:dyDescent="0.3">
      <c r="BM3175" s="59"/>
      <c r="BN3175" s="59"/>
      <c r="BO3175" s="59"/>
      <c r="BP3175" s="59"/>
      <c r="BQ3175" s="59"/>
      <c r="BR3175" s="59"/>
      <c r="BS3175" s="59"/>
      <c r="BT3175" s="59"/>
    </row>
    <row r="3176" spans="65:72" x14ac:dyDescent="0.3">
      <c r="BM3176" s="59"/>
      <c r="BN3176" s="59"/>
      <c r="BO3176" s="59"/>
      <c r="BP3176" s="59"/>
      <c r="BQ3176" s="59"/>
      <c r="BR3176" s="59"/>
      <c r="BS3176" s="59"/>
      <c r="BT3176" s="59"/>
    </row>
    <row r="3177" spans="65:72" x14ac:dyDescent="0.3">
      <c r="BM3177" s="59"/>
      <c r="BN3177" s="59"/>
      <c r="BO3177" s="59"/>
      <c r="BP3177" s="59"/>
      <c r="BQ3177" s="59"/>
      <c r="BR3177" s="59"/>
      <c r="BS3177" s="59"/>
      <c r="BT3177" s="59"/>
    </row>
    <row r="3178" spans="65:72" x14ac:dyDescent="0.3">
      <c r="BM3178" s="59"/>
      <c r="BN3178" s="59"/>
      <c r="BO3178" s="59"/>
      <c r="BP3178" s="59"/>
      <c r="BQ3178" s="59"/>
      <c r="BR3178" s="59"/>
      <c r="BS3178" s="59"/>
      <c r="BT3178" s="59"/>
    </row>
    <row r="3179" spans="65:72" x14ac:dyDescent="0.3">
      <c r="BM3179" s="59"/>
      <c r="BN3179" s="59"/>
      <c r="BO3179" s="59"/>
      <c r="BP3179" s="59"/>
      <c r="BQ3179" s="59"/>
      <c r="BR3179" s="59"/>
      <c r="BS3179" s="59"/>
      <c r="BT3179" s="59"/>
    </row>
    <row r="3180" spans="65:72" x14ac:dyDescent="0.3">
      <c r="BM3180" s="59"/>
      <c r="BN3180" s="59"/>
      <c r="BO3180" s="59"/>
      <c r="BP3180" s="59"/>
      <c r="BQ3180" s="59"/>
      <c r="BR3180" s="59"/>
      <c r="BS3180" s="59"/>
      <c r="BT3180" s="59"/>
    </row>
    <row r="3181" spans="65:72" x14ac:dyDescent="0.3">
      <c r="BM3181" s="59"/>
      <c r="BN3181" s="59"/>
      <c r="BO3181" s="59"/>
      <c r="BP3181" s="59"/>
      <c r="BQ3181" s="59"/>
      <c r="BR3181" s="59"/>
      <c r="BS3181" s="59"/>
      <c r="BT3181" s="59"/>
    </row>
    <row r="3182" spans="65:72" x14ac:dyDescent="0.3">
      <c r="BM3182" s="59"/>
      <c r="BN3182" s="59"/>
      <c r="BO3182" s="59"/>
      <c r="BP3182" s="59"/>
      <c r="BQ3182" s="59"/>
      <c r="BR3182" s="59"/>
      <c r="BS3182" s="59"/>
      <c r="BT3182" s="59"/>
    </row>
    <row r="3183" spans="65:72" x14ac:dyDescent="0.3">
      <c r="BM3183" s="59"/>
      <c r="BN3183" s="59"/>
      <c r="BO3183" s="59"/>
      <c r="BP3183" s="59"/>
      <c r="BQ3183" s="59"/>
      <c r="BR3183" s="59"/>
      <c r="BS3183" s="59"/>
      <c r="BT3183" s="59"/>
    </row>
    <row r="3184" spans="65:72" x14ac:dyDescent="0.3">
      <c r="BM3184" s="59"/>
      <c r="BN3184" s="59"/>
      <c r="BO3184" s="59"/>
      <c r="BP3184" s="59"/>
      <c r="BQ3184" s="59"/>
      <c r="BR3184" s="59"/>
      <c r="BS3184" s="59"/>
      <c r="BT3184" s="59"/>
    </row>
    <row r="3185" spans="65:72" x14ac:dyDescent="0.3">
      <c r="BM3185" s="59"/>
      <c r="BN3185" s="59"/>
      <c r="BO3185" s="59"/>
      <c r="BP3185" s="59"/>
      <c r="BQ3185" s="59"/>
      <c r="BR3185" s="59"/>
      <c r="BS3185" s="59"/>
      <c r="BT3185" s="59"/>
    </row>
    <row r="3186" spans="65:72" x14ac:dyDescent="0.3">
      <c r="BM3186" s="59"/>
      <c r="BN3186" s="59"/>
      <c r="BO3186" s="59"/>
      <c r="BP3186" s="59"/>
      <c r="BQ3186" s="59"/>
      <c r="BR3186" s="59"/>
      <c r="BS3186" s="59"/>
      <c r="BT3186" s="59"/>
    </row>
    <row r="3187" spans="65:72" x14ac:dyDescent="0.3">
      <c r="BM3187" s="59"/>
      <c r="BN3187" s="59"/>
      <c r="BO3187" s="59"/>
      <c r="BP3187" s="59"/>
      <c r="BQ3187" s="59"/>
      <c r="BR3187" s="59"/>
      <c r="BS3187" s="59"/>
      <c r="BT3187" s="59"/>
    </row>
    <row r="3188" spans="65:72" x14ac:dyDescent="0.3">
      <c r="BM3188" s="59"/>
      <c r="BN3188" s="59"/>
      <c r="BO3188" s="59"/>
      <c r="BP3188" s="59"/>
      <c r="BQ3188" s="59"/>
      <c r="BR3188" s="59"/>
      <c r="BS3188" s="59"/>
      <c r="BT3188" s="59"/>
    </row>
    <row r="3189" spans="65:72" x14ac:dyDescent="0.3">
      <c r="BM3189" s="59"/>
      <c r="BN3189" s="59"/>
      <c r="BO3189" s="59"/>
      <c r="BP3189" s="59"/>
      <c r="BQ3189" s="59"/>
      <c r="BR3189" s="59"/>
      <c r="BS3189" s="59"/>
      <c r="BT3189" s="59"/>
    </row>
    <row r="3190" spans="65:72" x14ac:dyDescent="0.3">
      <c r="BM3190" s="59"/>
      <c r="BN3190" s="59"/>
      <c r="BO3190" s="59"/>
      <c r="BP3190" s="59"/>
      <c r="BQ3190" s="59"/>
      <c r="BR3190" s="59"/>
      <c r="BS3190" s="59"/>
      <c r="BT3190" s="59"/>
    </row>
    <row r="3191" spans="65:72" x14ac:dyDescent="0.3">
      <c r="BM3191" s="59"/>
      <c r="BN3191" s="59"/>
      <c r="BO3191" s="59"/>
      <c r="BP3191" s="59"/>
      <c r="BQ3191" s="59"/>
      <c r="BR3191" s="59"/>
      <c r="BS3191" s="59"/>
      <c r="BT3191" s="59"/>
    </row>
    <row r="3192" spans="65:72" x14ac:dyDescent="0.3">
      <c r="BM3192" s="59"/>
      <c r="BN3192" s="59"/>
      <c r="BO3192" s="59"/>
      <c r="BP3192" s="59"/>
      <c r="BQ3192" s="59"/>
      <c r="BR3192" s="59"/>
      <c r="BS3192" s="59"/>
      <c r="BT3192" s="59"/>
    </row>
    <row r="3193" spans="65:72" x14ac:dyDescent="0.3">
      <c r="BM3193" s="59"/>
      <c r="BN3193" s="59"/>
      <c r="BO3193" s="59"/>
      <c r="BP3193" s="59"/>
      <c r="BQ3193" s="59"/>
      <c r="BR3193" s="59"/>
      <c r="BS3193" s="59"/>
      <c r="BT3193" s="59"/>
    </row>
    <row r="3194" spans="65:72" x14ac:dyDescent="0.3">
      <c r="BM3194" s="59"/>
      <c r="BN3194" s="59"/>
      <c r="BO3194" s="59"/>
      <c r="BP3194" s="59"/>
      <c r="BQ3194" s="59"/>
      <c r="BR3194" s="59"/>
      <c r="BS3194" s="59"/>
      <c r="BT3194" s="59"/>
    </row>
    <row r="3195" spans="65:72" x14ac:dyDescent="0.3">
      <c r="BM3195" s="59"/>
      <c r="BN3195" s="59"/>
      <c r="BO3195" s="59"/>
      <c r="BP3195" s="59"/>
      <c r="BQ3195" s="59"/>
      <c r="BR3195" s="59"/>
      <c r="BS3195" s="59"/>
      <c r="BT3195" s="59"/>
    </row>
    <row r="3196" spans="65:72" x14ac:dyDescent="0.3">
      <c r="BM3196" s="59"/>
      <c r="BN3196" s="59"/>
      <c r="BO3196" s="59"/>
      <c r="BP3196" s="59"/>
      <c r="BQ3196" s="59"/>
      <c r="BR3196" s="59"/>
      <c r="BS3196" s="59"/>
      <c r="BT3196" s="59"/>
    </row>
    <row r="3197" spans="65:72" x14ac:dyDescent="0.3">
      <c r="BM3197" s="59"/>
      <c r="BN3197" s="59"/>
      <c r="BO3197" s="59"/>
      <c r="BP3197" s="59"/>
      <c r="BQ3197" s="59"/>
      <c r="BR3197" s="59"/>
      <c r="BS3197" s="59"/>
      <c r="BT3197" s="59"/>
    </row>
    <row r="3198" spans="65:72" x14ac:dyDescent="0.3">
      <c r="BM3198" s="59"/>
      <c r="BN3198" s="59"/>
      <c r="BO3198" s="59"/>
      <c r="BP3198" s="59"/>
      <c r="BQ3198" s="59"/>
      <c r="BR3198" s="59"/>
      <c r="BS3198" s="59"/>
      <c r="BT3198" s="59"/>
    </row>
    <row r="3199" spans="65:72" x14ac:dyDescent="0.3">
      <c r="BM3199" s="59"/>
      <c r="BN3199" s="59"/>
      <c r="BO3199" s="59"/>
      <c r="BP3199" s="59"/>
      <c r="BQ3199" s="59"/>
      <c r="BR3199" s="59"/>
      <c r="BS3199" s="59"/>
      <c r="BT3199" s="59"/>
    </row>
    <row r="3200" spans="65:72" x14ac:dyDescent="0.3">
      <c r="BM3200" s="59"/>
      <c r="BN3200" s="59"/>
      <c r="BO3200" s="59"/>
      <c r="BP3200" s="59"/>
      <c r="BQ3200" s="59"/>
      <c r="BR3200" s="59"/>
      <c r="BS3200" s="59"/>
      <c r="BT3200" s="59"/>
    </row>
    <row r="3201" spans="65:72" x14ac:dyDescent="0.3">
      <c r="BM3201" s="59"/>
      <c r="BN3201" s="59"/>
      <c r="BO3201" s="59"/>
      <c r="BP3201" s="59"/>
      <c r="BQ3201" s="59"/>
      <c r="BR3201" s="59"/>
      <c r="BS3201" s="59"/>
      <c r="BT3201" s="59"/>
    </row>
    <row r="3202" spans="65:72" x14ac:dyDescent="0.3">
      <c r="BM3202" s="59"/>
      <c r="BN3202" s="59"/>
      <c r="BO3202" s="59"/>
      <c r="BP3202" s="59"/>
      <c r="BQ3202" s="59"/>
      <c r="BR3202" s="59"/>
      <c r="BS3202" s="59"/>
      <c r="BT3202" s="59"/>
    </row>
    <row r="3203" spans="65:72" x14ac:dyDescent="0.3">
      <c r="BM3203" s="59"/>
      <c r="BN3203" s="59"/>
      <c r="BO3203" s="59"/>
      <c r="BP3203" s="59"/>
      <c r="BQ3203" s="59"/>
      <c r="BR3203" s="59"/>
      <c r="BS3203" s="59"/>
      <c r="BT3203" s="59"/>
    </row>
    <row r="3204" spans="65:72" x14ac:dyDescent="0.3">
      <c r="BM3204" s="59"/>
      <c r="BN3204" s="59"/>
      <c r="BO3204" s="59"/>
      <c r="BP3204" s="59"/>
      <c r="BQ3204" s="59"/>
      <c r="BR3204" s="59"/>
      <c r="BS3204" s="59"/>
      <c r="BT3204" s="59"/>
    </row>
    <row r="3205" spans="65:72" x14ac:dyDescent="0.3">
      <c r="BM3205" s="59"/>
      <c r="BN3205" s="59"/>
      <c r="BO3205" s="59"/>
      <c r="BP3205" s="59"/>
      <c r="BQ3205" s="59"/>
      <c r="BR3205" s="59"/>
      <c r="BS3205" s="59"/>
      <c r="BT3205" s="59"/>
    </row>
    <row r="3206" spans="65:72" x14ac:dyDescent="0.3">
      <c r="BM3206" s="59"/>
      <c r="BN3206" s="59"/>
      <c r="BO3206" s="59"/>
      <c r="BP3206" s="59"/>
      <c r="BQ3206" s="59"/>
      <c r="BR3206" s="59"/>
      <c r="BS3206" s="59"/>
      <c r="BT3206" s="59"/>
    </row>
    <row r="3207" spans="65:72" x14ac:dyDescent="0.3">
      <c r="BM3207" s="59"/>
      <c r="BN3207" s="59"/>
      <c r="BO3207" s="59"/>
      <c r="BP3207" s="59"/>
      <c r="BQ3207" s="59"/>
      <c r="BR3207" s="59"/>
      <c r="BS3207" s="59"/>
      <c r="BT3207" s="59"/>
    </row>
    <row r="3208" spans="65:72" x14ac:dyDescent="0.3">
      <c r="BM3208" s="59"/>
      <c r="BN3208" s="59"/>
      <c r="BO3208" s="59"/>
      <c r="BP3208" s="59"/>
      <c r="BQ3208" s="59"/>
      <c r="BR3208" s="59"/>
      <c r="BS3208" s="59"/>
      <c r="BT3208" s="59"/>
    </row>
    <row r="3209" spans="65:72" x14ac:dyDescent="0.3">
      <c r="BM3209" s="59"/>
      <c r="BN3209" s="59"/>
      <c r="BO3209" s="59"/>
      <c r="BP3209" s="59"/>
      <c r="BQ3209" s="59"/>
      <c r="BR3209" s="59"/>
      <c r="BS3209" s="59"/>
      <c r="BT3209" s="59"/>
    </row>
    <row r="3210" spans="65:72" x14ac:dyDescent="0.3">
      <c r="BM3210" s="59"/>
      <c r="BN3210" s="59"/>
      <c r="BO3210" s="59"/>
      <c r="BP3210" s="59"/>
      <c r="BQ3210" s="59"/>
      <c r="BR3210" s="59"/>
      <c r="BS3210" s="59"/>
      <c r="BT3210" s="59"/>
    </row>
    <row r="3211" spans="65:72" x14ac:dyDescent="0.3">
      <c r="BM3211" s="59"/>
      <c r="BN3211" s="59"/>
      <c r="BO3211" s="59"/>
      <c r="BP3211" s="59"/>
      <c r="BQ3211" s="59"/>
      <c r="BR3211" s="59"/>
      <c r="BS3211" s="59"/>
      <c r="BT3211" s="59"/>
    </row>
    <row r="3212" spans="65:72" x14ac:dyDescent="0.3">
      <c r="BM3212" s="59"/>
      <c r="BN3212" s="59"/>
      <c r="BO3212" s="59"/>
      <c r="BP3212" s="59"/>
      <c r="BQ3212" s="59"/>
      <c r="BR3212" s="59"/>
      <c r="BS3212" s="59"/>
      <c r="BT3212" s="59"/>
    </row>
    <row r="3213" spans="65:72" x14ac:dyDescent="0.3">
      <c r="BM3213" s="59"/>
      <c r="BN3213" s="59"/>
      <c r="BO3213" s="59"/>
      <c r="BP3213" s="59"/>
      <c r="BQ3213" s="59"/>
      <c r="BR3213" s="59"/>
      <c r="BS3213" s="59"/>
      <c r="BT3213" s="59"/>
    </row>
    <row r="3214" spans="65:72" x14ac:dyDescent="0.3">
      <c r="BM3214" s="59"/>
      <c r="BN3214" s="59"/>
      <c r="BO3214" s="59"/>
      <c r="BP3214" s="59"/>
      <c r="BQ3214" s="59"/>
      <c r="BR3214" s="59"/>
      <c r="BS3214" s="59"/>
      <c r="BT3214" s="59"/>
    </row>
    <row r="3215" spans="65:72" x14ac:dyDescent="0.3">
      <c r="BM3215" s="59"/>
      <c r="BN3215" s="59"/>
      <c r="BO3215" s="59"/>
      <c r="BP3215" s="59"/>
      <c r="BQ3215" s="59"/>
      <c r="BR3215" s="59"/>
      <c r="BS3215" s="59"/>
      <c r="BT3215" s="59"/>
    </row>
    <row r="3216" spans="65:72" x14ac:dyDescent="0.3">
      <c r="BM3216" s="59"/>
      <c r="BN3216" s="59"/>
      <c r="BO3216" s="59"/>
      <c r="BP3216" s="59"/>
      <c r="BQ3216" s="59"/>
      <c r="BR3216" s="59"/>
      <c r="BS3216" s="59"/>
      <c r="BT3216" s="59"/>
    </row>
    <row r="3217" spans="65:72" x14ac:dyDescent="0.3">
      <c r="BM3217" s="59"/>
      <c r="BN3217" s="59"/>
      <c r="BO3217" s="59"/>
      <c r="BP3217" s="59"/>
      <c r="BQ3217" s="59"/>
      <c r="BR3217" s="59"/>
      <c r="BS3217" s="59"/>
      <c r="BT3217" s="59"/>
    </row>
    <row r="3218" spans="65:72" x14ac:dyDescent="0.3">
      <c r="BM3218" s="59"/>
      <c r="BN3218" s="59"/>
      <c r="BO3218" s="59"/>
      <c r="BP3218" s="59"/>
      <c r="BQ3218" s="59"/>
      <c r="BR3218" s="59"/>
      <c r="BS3218" s="59"/>
      <c r="BT3218" s="59"/>
    </row>
    <row r="3219" spans="65:72" x14ac:dyDescent="0.3">
      <c r="BM3219" s="59"/>
      <c r="BN3219" s="59"/>
      <c r="BO3219" s="59"/>
      <c r="BP3219" s="59"/>
      <c r="BQ3219" s="59"/>
      <c r="BR3219" s="59"/>
      <c r="BS3219" s="59"/>
      <c r="BT3219" s="59"/>
    </row>
    <row r="3220" spans="65:72" x14ac:dyDescent="0.3">
      <c r="BM3220" s="59"/>
      <c r="BN3220" s="59"/>
      <c r="BO3220" s="59"/>
      <c r="BP3220" s="59"/>
      <c r="BQ3220" s="59"/>
      <c r="BR3220" s="59"/>
      <c r="BS3220" s="59"/>
      <c r="BT3220" s="59"/>
    </row>
    <row r="3221" spans="65:72" x14ac:dyDescent="0.3">
      <c r="BM3221" s="59"/>
      <c r="BN3221" s="59"/>
      <c r="BO3221" s="59"/>
      <c r="BP3221" s="59"/>
      <c r="BQ3221" s="59"/>
      <c r="BR3221" s="59"/>
      <c r="BS3221" s="59"/>
      <c r="BT3221" s="59"/>
    </row>
    <row r="3222" spans="65:72" x14ac:dyDescent="0.3">
      <c r="BM3222" s="59"/>
      <c r="BN3222" s="59"/>
      <c r="BO3222" s="59"/>
      <c r="BP3222" s="59"/>
      <c r="BQ3222" s="59"/>
      <c r="BR3222" s="59"/>
      <c r="BS3222" s="59"/>
      <c r="BT3222" s="59"/>
    </row>
    <row r="3223" spans="65:72" x14ac:dyDescent="0.3">
      <c r="BM3223" s="59"/>
      <c r="BN3223" s="59"/>
      <c r="BO3223" s="59"/>
      <c r="BP3223" s="59"/>
      <c r="BQ3223" s="59"/>
      <c r="BR3223" s="59"/>
      <c r="BS3223" s="59"/>
      <c r="BT3223" s="59"/>
    </row>
    <row r="3224" spans="65:72" x14ac:dyDescent="0.3">
      <c r="BM3224" s="59"/>
      <c r="BN3224" s="59"/>
      <c r="BO3224" s="59"/>
      <c r="BP3224" s="59"/>
      <c r="BQ3224" s="59"/>
      <c r="BR3224" s="59"/>
      <c r="BS3224" s="59"/>
      <c r="BT3224" s="59"/>
    </row>
    <row r="3225" spans="65:72" x14ac:dyDescent="0.3">
      <c r="BM3225" s="59"/>
      <c r="BN3225" s="59"/>
      <c r="BO3225" s="59"/>
      <c r="BP3225" s="59"/>
      <c r="BQ3225" s="59"/>
      <c r="BR3225" s="59"/>
      <c r="BS3225" s="59"/>
      <c r="BT3225" s="59"/>
    </row>
    <row r="3226" spans="65:72" x14ac:dyDescent="0.3">
      <c r="BM3226" s="59"/>
      <c r="BN3226" s="59"/>
      <c r="BO3226" s="59"/>
      <c r="BP3226" s="59"/>
      <c r="BQ3226" s="59"/>
      <c r="BR3226" s="59"/>
      <c r="BS3226" s="59"/>
      <c r="BT3226" s="59"/>
    </row>
    <row r="3227" spans="65:72" x14ac:dyDescent="0.3">
      <c r="BM3227" s="59"/>
      <c r="BN3227" s="59"/>
      <c r="BO3227" s="59"/>
      <c r="BP3227" s="59"/>
      <c r="BQ3227" s="59"/>
      <c r="BR3227" s="59"/>
      <c r="BS3227" s="59"/>
      <c r="BT3227" s="59"/>
    </row>
    <row r="3228" spans="65:72" x14ac:dyDescent="0.3">
      <c r="BM3228" s="59"/>
      <c r="BN3228" s="59"/>
      <c r="BO3228" s="59"/>
      <c r="BP3228" s="59"/>
      <c r="BQ3228" s="59"/>
      <c r="BR3228" s="59"/>
      <c r="BS3228" s="59"/>
      <c r="BT3228" s="59"/>
    </row>
    <row r="3229" spans="65:72" x14ac:dyDescent="0.3">
      <c r="BM3229" s="59"/>
      <c r="BN3229" s="59"/>
      <c r="BO3229" s="59"/>
      <c r="BP3229" s="59"/>
      <c r="BQ3229" s="59"/>
      <c r="BR3229" s="59"/>
      <c r="BS3229" s="59"/>
      <c r="BT3229" s="59"/>
    </row>
    <row r="3230" spans="65:72" x14ac:dyDescent="0.3">
      <c r="BM3230" s="59"/>
      <c r="BN3230" s="59"/>
      <c r="BO3230" s="59"/>
      <c r="BP3230" s="59"/>
      <c r="BQ3230" s="59"/>
      <c r="BR3230" s="59"/>
      <c r="BS3230" s="59"/>
      <c r="BT3230" s="59"/>
    </row>
    <row r="3231" spans="65:72" x14ac:dyDescent="0.3">
      <c r="BM3231" s="59"/>
      <c r="BN3231" s="59"/>
      <c r="BO3231" s="59"/>
      <c r="BP3231" s="59"/>
      <c r="BQ3231" s="59"/>
      <c r="BR3231" s="59"/>
      <c r="BS3231" s="59"/>
      <c r="BT3231" s="59"/>
    </row>
    <row r="3232" spans="65:72" x14ac:dyDescent="0.3">
      <c r="BM3232" s="59"/>
      <c r="BN3232" s="59"/>
      <c r="BO3232" s="59"/>
      <c r="BP3232" s="59"/>
      <c r="BQ3232" s="59"/>
      <c r="BR3232" s="59"/>
      <c r="BS3232" s="59"/>
      <c r="BT3232" s="59"/>
    </row>
    <row r="3233" spans="65:72" x14ac:dyDescent="0.3">
      <c r="BM3233" s="59"/>
      <c r="BN3233" s="59"/>
      <c r="BO3233" s="59"/>
      <c r="BP3233" s="59"/>
      <c r="BQ3233" s="59"/>
      <c r="BR3233" s="59"/>
      <c r="BS3233" s="59"/>
      <c r="BT3233" s="59"/>
    </row>
    <row r="3234" spans="65:72" x14ac:dyDescent="0.3">
      <c r="BM3234" s="59"/>
      <c r="BN3234" s="59"/>
      <c r="BO3234" s="59"/>
      <c r="BP3234" s="59"/>
      <c r="BQ3234" s="59"/>
      <c r="BR3234" s="59"/>
      <c r="BS3234" s="59"/>
      <c r="BT3234" s="59"/>
    </row>
    <row r="3235" spans="65:72" x14ac:dyDescent="0.3">
      <c r="BM3235" s="59"/>
      <c r="BN3235" s="59"/>
      <c r="BO3235" s="59"/>
      <c r="BP3235" s="59"/>
      <c r="BQ3235" s="59"/>
      <c r="BR3235" s="59"/>
      <c r="BS3235" s="59"/>
      <c r="BT3235" s="59"/>
    </row>
    <row r="3236" spans="65:72" x14ac:dyDescent="0.3">
      <c r="BM3236" s="59"/>
      <c r="BN3236" s="59"/>
      <c r="BO3236" s="59"/>
      <c r="BP3236" s="59"/>
      <c r="BQ3236" s="59"/>
      <c r="BR3236" s="59"/>
      <c r="BS3236" s="59"/>
      <c r="BT3236" s="59"/>
    </row>
    <row r="3237" spans="65:72" x14ac:dyDescent="0.3">
      <c r="BM3237" s="59"/>
      <c r="BN3237" s="59"/>
      <c r="BO3237" s="59"/>
      <c r="BP3237" s="59"/>
      <c r="BQ3237" s="59"/>
      <c r="BR3237" s="59"/>
      <c r="BS3237" s="59"/>
      <c r="BT3237" s="59"/>
    </row>
    <row r="3238" spans="65:72" x14ac:dyDescent="0.3">
      <c r="BM3238" s="59"/>
      <c r="BN3238" s="59"/>
      <c r="BO3238" s="59"/>
      <c r="BP3238" s="59"/>
      <c r="BQ3238" s="59"/>
      <c r="BR3238" s="59"/>
      <c r="BS3238" s="59"/>
      <c r="BT3238" s="59"/>
    </row>
    <row r="3239" spans="65:72" x14ac:dyDescent="0.3">
      <c r="BM3239" s="59"/>
      <c r="BN3239" s="59"/>
      <c r="BO3239" s="59"/>
      <c r="BP3239" s="59"/>
      <c r="BQ3239" s="59"/>
      <c r="BR3239" s="59"/>
      <c r="BS3239" s="59"/>
      <c r="BT3239" s="59"/>
    </row>
    <row r="3240" spans="65:72" x14ac:dyDescent="0.3">
      <c r="BM3240" s="59"/>
      <c r="BN3240" s="59"/>
      <c r="BO3240" s="59"/>
      <c r="BP3240" s="59"/>
      <c r="BQ3240" s="59"/>
      <c r="BR3240" s="59"/>
      <c r="BS3240" s="59"/>
      <c r="BT3240" s="59"/>
    </row>
    <row r="3241" spans="65:72" x14ac:dyDescent="0.3">
      <c r="BM3241" s="59"/>
      <c r="BN3241" s="59"/>
      <c r="BO3241" s="59"/>
      <c r="BP3241" s="59"/>
      <c r="BQ3241" s="59"/>
      <c r="BR3241" s="59"/>
      <c r="BS3241" s="59"/>
      <c r="BT3241" s="59"/>
    </row>
    <row r="3242" spans="65:72" x14ac:dyDescent="0.3">
      <c r="BM3242" s="59"/>
      <c r="BN3242" s="59"/>
      <c r="BO3242" s="59"/>
      <c r="BP3242" s="59"/>
      <c r="BQ3242" s="59"/>
      <c r="BR3242" s="59"/>
      <c r="BS3242" s="59"/>
      <c r="BT3242" s="59"/>
    </row>
    <row r="3243" spans="65:72" x14ac:dyDescent="0.3">
      <c r="BM3243" s="59"/>
      <c r="BN3243" s="59"/>
      <c r="BO3243" s="59"/>
      <c r="BP3243" s="59"/>
      <c r="BQ3243" s="59"/>
      <c r="BR3243" s="59"/>
      <c r="BS3243" s="59"/>
      <c r="BT3243" s="59"/>
    </row>
    <row r="3244" spans="65:72" x14ac:dyDescent="0.3">
      <c r="BM3244" s="59"/>
      <c r="BN3244" s="59"/>
      <c r="BO3244" s="59"/>
      <c r="BP3244" s="59"/>
      <c r="BQ3244" s="59"/>
      <c r="BR3244" s="59"/>
      <c r="BS3244" s="59"/>
      <c r="BT3244" s="59"/>
    </row>
    <row r="3245" spans="65:72" x14ac:dyDescent="0.3">
      <c r="BM3245" s="59"/>
      <c r="BN3245" s="59"/>
      <c r="BO3245" s="59"/>
      <c r="BP3245" s="59"/>
      <c r="BQ3245" s="59"/>
      <c r="BR3245" s="59"/>
      <c r="BS3245" s="59"/>
      <c r="BT3245" s="59"/>
    </row>
    <row r="3246" spans="65:72" x14ac:dyDescent="0.3">
      <c r="BM3246" s="59"/>
      <c r="BN3246" s="59"/>
      <c r="BO3246" s="59"/>
      <c r="BP3246" s="59"/>
      <c r="BQ3246" s="59"/>
      <c r="BR3246" s="59"/>
      <c r="BS3246" s="59"/>
      <c r="BT3246" s="59"/>
    </row>
    <row r="3247" spans="65:72" x14ac:dyDescent="0.3">
      <c r="BM3247" s="59"/>
      <c r="BN3247" s="59"/>
      <c r="BO3247" s="59"/>
      <c r="BP3247" s="59"/>
      <c r="BQ3247" s="59"/>
      <c r="BR3247" s="59"/>
      <c r="BS3247" s="59"/>
      <c r="BT3247" s="59"/>
    </row>
    <row r="3248" spans="65:72" x14ac:dyDescent="0.3">
      <c r="BM3248" s="59"/>
      <c r="BN3248" s="59"/>
      <c r="BO3248" s="59"/>
      <c r="BP3248" s="59"/>
      <c r="BQ3248" s="59"/>
      <c r="BR3248" s="59"/>
      <c r="BS3248" s="59"/>
      <c r="BT3248" s="59"/>
    </row>
    <row r="3249" spans="65:72" x14ac:dyDescent="0.3">
      <c r="BM3249" s="59"/>
      <c r="BN3249" s="59"/>
      <c r="BO3249" s="59"/>
      <c r="BP3249" s="59"/>
      <c r="BQ3249" s="59"/>
      <c r="BR3249" s="59"/>
      <c r="BS3249" s="59"/>
      <c r="BT3249" s="59"/>
    </row>
    <row r="3250" spans="65:72" x14ac:dyDescent="0.3">
      <c r="BM3250" s="59"/>
      <c r="BN3250" s="59"/>
      <c r="BO3250" s="59"/>
      <c r="BP3250" s="59"/>
      <c r="BQ3250" s="59"/>
      <c r="BR3250" s="59"/>
      <c r="BS3250" s="59"/>
      <c r="BT3250" s="59"/>
    </row>
    <row r="3251" spans="65:72" x14ac:dyDescent="0.3">
      <c r="BM3251" s="59"/>
      <c r="BN3251" s="59"/>
      <c r="BO3251" s="59"/>
      <c r="BP3251" s="59"/>
      <c r="BQ3251" s="59"/>
      <c r="BR3251" s="59"/>
      <c r="BS3251" s="59"/>
      <c r="BT3251" s="59"/>
    </row>
    <row r="3252" spans="65:72" x14ac:dyDescent="0.3">
      <c r="BM3252" s="59"/>
      <c r="BN3252" s="59"/>
      <c r="BO3252" s="59"/>
      <c r="BP3252" s="59"/>
      <c r="BQ3252" s="59"/>
      <c r="BR3252" s="59"/>
      <c r="BS3252" s="59"/>
      <c r="BT3252" s="59"/>
    </row>
    <row r="3253" spans="65:72" x14ac:dyDescent="0.3">
      <c r="BM3253" s="59"/>
      <c r="BN3253" s="59"/>
      <c r="BO3253" s="59"/>
      <c r="BP3253" s="59"/>
      <c r="BQ3253" s="59"/>
      <c r="BR3253" s="59"/>
      <c r="BS3253" s="59"/>
      <c r="BT3253" s="59"/>
    </row>
    <row r="3254" spans="65:72" x14ac:dyDescent="0.3">
      <c r="BM3254" s="59"/>
      <c r="BN3254" s="59"/>
      <c r="BO3254" s="59"/>
      <c r="BP3254" s="59"/>
      <c r="BQ3254" s="59"/>
      <c r="BR3254" s="59"/>
      <c r="BS3254" s="59"/>
      <c r="BT3254" s="59"/>
    </row>
    <row r="3255" spans="65:72" x14ac:dyDescent="0.3">
      <c r="BM3255" s="59"/>
      <c r="BN3255" s="59"/>
      <c r="BO3255" s="59"/>
      <c r="BP3255" s="59"/>
      <c r="BQ3255" s="59"/>
      <c r="BR3255" s="59"/>
      <c r="BS3255" s="59"/>
      <c r="BT3255" s="59"/>
    </row>
    <row r="3256" spans="65:72" x14ac:dyDescent="0.3">
      <c r="BM3256" s="59"/>
      <c r="BN3256" s="59"/>
      <c r="BO3256" s="59"/>
      <c r="BP3256" s="59"/>
      <c r="BQ3256" s="59"/>
      <c r="BR3256" s="59"/>
      <c r="BS3256" s="59"/>
      <c r="BT3256" s="59"/>
    </row>
    <row r="3257" spans="65:72" x14ac:dyDescent="0.3">
      <c r="BM3257" s="59"/>
      <c r="BN3257" s="59"/>
      <c r="BO3257" s="59"/>
      <c r="BP3257" s="59"/>
      <c r="BQ3257" s="59"/>
      <c r="BR3257" s="59"/>
      <c r="BS3257" s="59"/>
      <c r="BT3257" s="59"/>
    </row>
    <row r="3258" spans="65:72" x14ac:dyDescent="0.3">
      <c r="BM3258" s="59"/>
      <c r="BN3258" s="59"/>
      <c r="BO3258" s="59"/>
      <c r="BP3258" s="59"/>
      <c r="BQ3258" s="59"/>
      <c r="BR3258" s="59"/>
      <c r="BS3258" s="59"/>
      <c r="BT3258" s="59"/>
    </row>
    <row r="3259" spans="65:72" x14ac:dyDescent="0.3">
      <c r="BM3259" s="59"/>
      <c r="BN3259" s="59"/>
      <c r="BO3259" s="59"/>
      <c r="BP3259" s="59"/>
      <c r="BQ3259" s="59"/>
      <c r="BR3259" s="59"/>
      <c r="BS3259" s="59"/>
      <c r="BT3259" s="59"/>
    </row>
    <row r="3260" spans="65:72" x14ac:dyDescent="0.3">
      <c r="BM3260" s="59"/>
      <c r="BN3260" s="59"/>
      <c r="BO3260" s="59"/>
      <c r="BP3260" s="59"/>
      <c r="BQ3260" s="59"/>
      <c r="BR3260" s="59"/>
      <c r="BS3260" s="59"/>
      <c r="BT3260" s="59"/>
    </row>
    <row r="3261" spans="65:72" x14ac:dyDescent="0.3">
      <c r="BM3261" s="59"/>
      <c r="BN3261" s="59"/>
      <c r="BO3261" s="59"/>
      <c r="BP3261" s="59"/>
      <c r="BQ3261" s="59"/>
      <c r="BR3261" s="59"/>
      <c r="BS3261" s="59"/>
      <c r="BT3261" s="59"/>
    </row>
    <row r="3262" spans="65:72" x14ac:dyDescent="0.3">
      <c r="BM3262" s="59"/>
      <c r="BN3262" s="59"/>
      <c r="BO3262" s="59"/>
      <c r="BP3262" s="59"/>
      <c r="BQ3262" s="59"/>
      <c r="BR3262" s="59"/>
      <c r="BS3262" s="59"/>
      <c r="BT3262" s="59"/>
    </row>
    <row r="3263" spans="65:72" x14ac:dyDescent="0.3">
      <c r="BM3263" s="59"/>
      <c r="BN3263" s="59"/>
      <c r="BO3263" s="59"/>
      <c r="BP3263" s="59"/>
      <c r="BQ3263" s="59"/>
      <c r="BR3263" s="59"/>
      <c r="BS3263" s="59"/>
      <c r="BT3263" s="59"/>
    </row>
    <row r="3264" spans="65:72" x14ac:dyDescent="0.3">
      <c r="BM3264" s="59"/>
      <c r="BN3264" s="59"/>
      <c r="BO3264" s="59"/>
      <c r="BP3264" s="59"/>
      <c r="BQ3264" s="59"/>
      <c r="BR3264" s="59"/>
      <c r="BS3264" s="59"/>
      <c r="BT3264" s="59"/>
    </row>
    <row r="3265" spans="65:72" x14ac:dyDescent="0.3">
      <c r="BM3265" s="59"/>
      <c r="BN3265" s="59"/>
      <c r="BO3265" s="59"/>
      <c r="BP3265" s="59"/>
      <c r="BQ3265" s="59"/>
      <c r="BR3265" s="59"/>
      <c r="BS3265" s="59"/>
      <c r="BT3265" s="59"/>
    </row>
    <row r="3266" spans="65:72" x14ac:dyDescent="0.3">
      <c r="BM3266" s="59"/>
      <c r="BN3266" s="59"/>
      <c r="BO3266" s="59"/>
      <c r="BP3266" s="59"/>
      <c r="BQ3266" s="59"/>
      <c r="BR3266" s="59"/>
      <c r="BS3266" s="59"/>
      <c r="BT3266" s="59"/>
    </row>
    <row r="3267" spans="65:72" x14ac:dyDescent="0.3">
      <c r="BM3267" s="59"/>
      <c r="BN3267" s="59"/>
      <c r="BO3267" s="59"/>
      <c r="BP3267" s="59"/>
      <c r="BQ3267" s="59"/>
      <c r="BR3267" s="59"/>
      <c r="BS3267" s="59"/>
      <c r="BT3267" s="59"/>
    </row>
    <row r="3268" spans="65:72" x14ac:dyDescent="0.3">
      <c r="BM3268" s="59"/>
      <c r="BN3268" s="59"/>
      <c r="BO3268" s="59"/>
      <c r="BP3268" s="59"/>
      <c r="BQ3268" s="59"/>
      <c r="BR3268" s="59"/>
      <c r="BS3268" s="59"/>
      <c r="BT3268" s="59"/>
    </row>
    <row r="3269" spans="65:72" x14ac:dyDescent="0.3">
      <c r="BM3269" s="59"/>
      <c r="BN3269" s="59"/>
      <c r="BO3269" s="59"/>
      <c r="BP3269" s="59"/>
      <c r="BQ3269" s="59"/>
      <c r="BR3269" s="59"/>
      <c r="BS3269" s="59"/>
      <c r="BT3269" s="59"/>
    </row>
    <row r="3270" spans="65:72" x14ac:dyDescent="0.3">
      <c r="BM3270" s="59"/>
      <c r="BN3270" s="59"/>
      <c r="BO3270" s="59"/>
      <c r="BP3270" s="59"/>
      <c r="BQ3270" s="59"/>
      <c r="BR3270" s="59"/>
      <c r="BS3270" s="59"/>
      <c r="BT3270" s="59"/>
    </row>
    <row r="3271" spans="65:72" x14ac:dyDescent="0.3">
      <c r="BM3271" s="59"/>
      <c r="BN3271" s="59"/>
      <c r="BO3271" s="59"/>
      <c r="BP3271" s="59"/>
      <c r="BQ3271" s="59"/>
      <c r="BR3271" s="59"/>
      <c r="BS3271" s="59"/>
      <c r="BT3271" s="59"/>
    </row>
    <row r="3272" spans="65:72" x14ac:dyDescent="0.3">
      <c r="BM3272" s="59"/>
      <c r="BN3272" s="59"/>
      <c r="BO3272" s="59"/>
      <c r="BP3272" s="59"/>
      <c r="BQ3272" s="59"/>
      <c r="BR3272" s="59"/>
      <c r="BS3272" s="59"/>
      <c r="BT3272" s="59"/>
    </row>
    <row r="3273" spans="65:72" x14ac:dyDescent="0.3">
      <c r="BM3273" s="59"/>
      <c r="BN3273" s="59"/>
      <c r="BO3273" s="59"/>
      <c r="BP3273" s="59"/>
      <c r="BQ3273" s="59"/>
      <c r="BR3273" s="59"/>
      <c r="BS3273" s="59"/>
      <c r="BT3273" s="59"/>
    </row>
    <row r="3274" spans="65:72" x14ac:dyDescent="0.3">
      <c r="BM3274" s="59"/>
      <c r="BN3274" s="59"/>
      <c r="BO3274" s="59"/>
      <c r="BP3274" s="59"/>
      <c r="BQ3274" s="59"/>
      <c r="BR3274" s="59"/>
      <c r="BS3274" s="59"/>
      <c r="BT3274" s="59"/>
    </row>
    <row r="3275" spans="65:72" x14ac:dyDescent="0.3">
      <c r="BM3275" s="59"/>
      <c r="BN3275" s="59"/>
      <c r="BO3275" s="59"/>
      <c r="BP3275" s="59"/>
      <c r="BQ3275" s="59"/>
      <c r="BR3275" s="59"/>
      <c r="BS3275" s="59"/>
      <c r="BT3275" s="59"/>
    </row>
    <row r="3276" spans="65:72" x14ac:dyDescent="0.3">
      <c r="BM3276" s="59"/>
      <c r="BN3276" s="59"/>
      <c r="BO3276" s="59"/>
      <c r="BP3276" s="59"/>
      <c r="BQ3276" s="59"/>
      <c r="BR3276" s="59"/>
      <c r="BS3276" s="59"/>
      <c r="BT3276" s="59"/>
    </row>
    <row r="3277" spans="65:72" x14ac:dyDescent="0.3">
      <c r="BM3277" s="59"/>
      <c r="BN3277" s="59"/>
      <c r="BO3277" s="59"/>
      <c r="BP3277" s="59"/>
      <c r="BQ3277" s="59"/>
      <c r="BR3277" s="59"/>
      <c r="BS3277" s="59"/>
      <c r="BT3277" s="59"/>
    </row>
    <row r="3278" spans="65:72" x14ac:dyDescent="0.3">
      <c r="BM3278" s="59"/>
      <c r="BN3278" s="59"/>
      <c r="BO3278" s="59"/>
      <c r="BP3278" s="59"/>
      <c r="BQ3278" s="59"/>
      <c r="BR3278" s="59"/>
      <c r="BS3278" s="59"/>
      <c r="BT3278" s="59"/>
    </row>
    <row r="3279" spans="65:72" x14ac:dyDescent="0.3">
      <c r="BM3279" s="59"/>
      <c r="BN3279" s="59"/>
      <c r="BO3279" s="59"/>
      <c r="BP3279" s="59"/>
      <c r="BQ3279" s="59"/>
      <c r="BR3279" s="59"/>
      <c r="BS3279" s="59"/>
      <c r="BT3279" s="59"/>
    </row>
    <row r="3280" spans="65:72" x14ac:dyDescent="0.3">
      <c r="BM3280" s="59"/>
      <c r="BN3280" s="59"/>
      <c r="BO3280" s="59"/>
      <c r="BP3280" s="59"/>
      <c r="BQ3280" s="59"/>
      <c r="BR3280" s="59"/>
      <c r="BS3280" s="59"/>
      <c r="BT3280" s="59"/>
    </row>
    <row r="3281" spans="65:72" x14ac:dyDescent="0.3">
      <c r="BM3281" s="59"/>
      <c r="BN3281" s="59"/>
      <c r="BO3281" s="59"/>
      <c r="BP3281" s="59"/>
      <c r="BQ3281" s="59"/>
      <c r="BR3281" s="59"/>
      <c r="BS3281" s="59"/>
      <c r="BT3281" s="59"/>
    </row>
    <row r="3282" spans="65:72" x14ac:dyDescent="0.3">
      <c r="BM3282" s="59"/>
      <c r="BN3282" s="59"/>
      <c r="BO3282" s="59"/>
      <c r="BP3282" s="59"/>
      <c r="BQ3282" s="59"/>
      <c r="BR3282" s="59"/>
      <c r="BS3282" s="59"/>
      <c r="BT3282" s="59"/>
    </row>
    <row r="3283" spans="65:72" x14ac:dyDescent="0.3">
      <c r="BM3283" s="59"/>
      <c r="BN3283" s="59"/>
      <c r="BO3283" s="59"/>
      <c r="BP3283" s="59"/>
      <c r="BQ3283" s="59"/>
      <c r="BR3283" s="59"/>
      <c r="BS3283" s="59"/>
      <c r="BT3283" s="59"/>
    </row>
    <row r="3284" spans="65:72" x14ac:dyDescent="0.3">
      <c r="BM3284" s="59"/>
      <c r="BN3284" s="59"/>
      <c r="BO3284" s="59"/>
      <c r="BP3284" s="59"/>
      <c r="BQ3284" s="59"/>
      <c r="BR3284" s="59"/>
      <c r="BS3284" s="59"/>
      <c r="BT3284" s="59"/>
    </row>
    <row r="3285" spans="65:72" x14ac:dyDescent="0.3">
      <c r="BM3285" s="59"/>
      <c r="BN3285" s="59"/>
      <c r="BO3285" s="59"/>
      <c r="BP3285" s="59"/>
      <c r="BQ3285" s="59"/>
      <c r="BR3285" s="59"/>
      <c r="BS3285" s="59"/>
      <c r="BT3285" s="59"/>
    </row>
    <row r="3286" spans="65:72" x14ac:dyDescent="0.3">
      <c r="BM3286" s="59"/>
      <c r="BN3286" s="59"/>
      <c r="BO3286" s="59"/>
      <c r="BP3286" s="59"/>
      <c r="BQ3286" s="59"/>
      <c r="BR3286" s="59"/>
      <c r="BS3286" s="59"/>
      <c r="BT3286" s="59"/>
    </row>
    <row r="3287" spans="65:72" x14ac:dyDescent="0.3">
      <c r="BM3287" s="59"/>
      <c r="BN3287" s="59"/>
      <c r="BO3287" s="59"/>
      <c r="BP3287" s="59"/>
      <c r="BQ3287" s="59"/>
      <c r="BR3287" s="59"/>
      <c r="BS3287" s="59"/>
      <c r="BT3287" s="59"/>
    </row>
    <row r="3288" spans="65:72" x14ac:dyDescent="0.3">
      <c r="BM3288" s="59"/>
      <c r="BN3288" s="59"/>
      <c r="BO3288" s="59"/>
      <c r="BP3288" s="59"/>
      <c r="BQ3288" s="59"/>
      <c r="BR3288" s="59"/>
      <c r="BS3288" s="59"/>
      <c r="BT3288" s="59"/>
    </row>
    <row r="3289" spans="65:72" x14ac:dyDescent="0.3">
      <c r="BM3289" s="59"/>
      <c r="BN3289" s="59"/>
      <c r="BO3289" s="59"/>
      <c r="BP3289" s="59"/>
      <c r="BQ3289" s="59"/>
      <c r="BR3289" s="59"/>
      <c r="BS3289" s="59"/>
      <c r="BT3289" s="59"/>
    </row>
    <row r="3290" spans="65:72" x14ac:dyDescent="0.3">
      <c r="BM3290" s="59"/>
      <c r="BN3290" s="59"/>
      <c r="BO3290" s="59"/>
      <c r="BP3290" s="59"/>
      <c r="BQ3290" s="59"/>
      <c r="BR3290" s="59"/>
      <c r="BS3290" s="59"/>
      <c r="BT3290" s="59"/>
    </row>
    <row r="3291" spans="65:72" x14ac:dyDescent="0.3">
      <c r="BM3291" s="59"/>
      <c r="BN3291" s="59"/>
      <c r="BO3291" s="59"/>
      <c r="BP3291" s="59"/>
      <c r="BQ3291" s="59"/>
      <c r="BR3291" s="59"/>
      <c r="BS3291" s="59"/>
      <c r="BT3291" s="59"/>
    </row>
    <row r="3292" spans="65:72" x14ac:dyDescent="0.3">
      <c r="BM3292" s="59"/>
      <c r="BN3292" s="59"/>
      <c r="BO3292" s="59"/>
      <c r="BP3292" s="59"/>
      <c r="BQ3292" s="59"/>
      <c r="BR3292" s="59"/>
      <c r="BS3292" s="59"/>
      <c r="BT3292" s="59"/>
    </row>
    <row r="3293" spans="65:72" x14ac:dyDescent="0.3">
      <c r="BM3293" s="59"/>
      <c r="BN3293" s="59"/>
      <c r="BO3293" s="59"/>
      <c r="BP3293" s="59"/>
      <c r="BQ3293" s="59"/>
      <c r="BR3293" s="59"/>
      <c r="BS3293" s="59"/>
      <c r="BT3293" s="59"/>
    </row>
    <row r="3294" spans="65:72" x14ac:dyDescent="0.3">
      <c r="BM3294" s="59"/>
      <c r="BN3294" s="59"/>
      <c r="BO3294" s="59"/>
      <c r="BP3294" s="59"/>
      <c r="BQ3294" s="59"/>
      <c r="BR3294" s="59"/>
      <c r="BS3294" s="59"/>
      <c r="BT3294" s="59"/>
    </row>
    <row r="3295" spans="65:72" x14ac:dyDescent="0.3">
      <c r="BM3295" s="59"/>
      <c r="BN3295" s="59"/>
      <c r="BO3295" s="59"/>
      <c r="BP3295" s="59"/>
      <c r="BQ3295" s="59"/>
      <c r="BR3295" s="59"/>
      <c r="BS3295" s="59"/>
      <c r="BT3295" s="59"/>
    </row>
    <row r="3296" spans="65:72" x14ac:dyDescent="0.3">
      <c r="BM3296" s="59"/>
      <c r="BN3296" s="59"/>
      <c r="BO3296" s="59"/>
      <c r="BP3296" s="59"/>
      <c r="BQ3296" s="59"/>
      <c r="BR3296" s="59"/>
      <c r="BS3296" s="59"/>
      <c r="BT3296" s="59"/>
    </row>
    <row r="3297" spans="65:72" x14ac:dyDescent="0.3">
      <c r="BM3297" s="59"/>
      <c r="BN3297" s="59"/>
      <c r="BO3297" s="59"/>
      <c r="BP3297" s="59"/>
      <c r="BQ3297" s="59"/>
      <c r="BR3297" s="59"/>
      <c r="BS3297" s="59"/>
      <c r="BT3297" s="59"/>
    </row>
    <row r="3298" spans="65:72" x14ac:dyDescent="0.3">
      <c r="BM3298" s="59"/>
      <c r="BN3298" s="59"/>
      <c r="BO3298" s="59"/>
      <c r="BP3298" s="59"/>
      <c r="BQ3298" s="59"/>
      <c r="BR3298" s="59"/>
      <c r="BS3298" s="59"/>
      <c r="BT3298" s="59"/>
    </row>
    <row r="3299" spans="65:72" x14ac:dyDescent="0.3">
      <c r="BM3299" s="59"/>
      <c r="BN3299" s="59"/>
      <c r="BO3299" s="59"/>
      <c r="BP3299" s="59"/>
      <c r="BQ3299" s="59"/>
      <c r="BR3299" s="59"/>
      <c r="BS3299" s="59"/>
      <c r="BT3299" s="59"/>
    </row>
    <row r="3300" spans="65:72" x14ac:dyDescent="0.3">
      <c r="BM3300" s="59"/>
      <c r="BN3300" s="59"/>
      <c r="BO3300" s="59"/>
      <c r="BP3300" s="59"/>
      <c r="BQ3300" s="59"/>
      <c r="BR3300" s="59"/>
      <c r="BS3300" s="59"/>
      <c r="BT3300" s="59"/>
    </row>
    <row r="3301" spans="65:72" x14ac:dyDescent="0.3">
      <c r="BM3301" s="59"/>
      <c r="BN3301" s="59"/>
      <c r="BO3301" s="59"/>
      <c r="BP3301" s="59"/>
      <c r="BQ3301" s="59"/>
      <c r="BR3301" s="59"/>
      <c r="BS3301" s="59"/>
      <c r="BT3301" s="59"/>
    </row>
    <row r="3302" spans="65:72" x14ac:dyDescent="0.3">
      <c r="BM3302" s="59"/>
      <c r="BN3302" s="59"/>
      <c r="BO3302" s="59"/>
      <c r="BP3302" s="59"/>
      <c r="BQ3302" s="59"/>
      <c r="BR3302" s="59"/>
      <c r="BS3302" s="59"/>
      <c r="BT3302" s="59"/>
    </row>
    <row r="3303" spans="65:72" x14ac:dyDescent="0.3">
      <c r="BM3303" s="59"/>
      <c r="BN3303" s="59"/>
      <c r="BO3303" s="59"/>
      <c r="BP3303" s="59"/>
      <c r="BQ3303" s="59"/>
      <c r="BR3303" s="59"/>
      <c r="BS3303" s="59"/>
      <c r="BT3303" s="59"/>
    </row>
    <row r="3304" spans="65:72" x14ac:dyDescent="0.3">
      <c r="BM3304" s="59"/>
      <c r="BN3304" s="59"/>
      <c r="BO3304" s="59"/>
      <c r="BP3304" s="59"/>
      <c r="BQ3304" s="59"/>
      <c r="BR3304" s="59"/>
      <c r="BS3304" s="59"/>
      <c r="BT3304" s="59"/>
    </row>
    <row r="3305" spans="65:72" x14ac:dyDescent="0.3">
      <c r="BM3305" s="59"/>
      <c r="BN3305" s="59"/>
      <c r="BO3305" s="59"/>
      <c r="BP3305" s="59"/>
      <c r="BQ3305" s="59"/>
      <c r="BR3305" s="59"/>
      <c r="BS3305" s="59"/>
      <c r="BT3305" s="59"/>
    </row>
    <row r="3306" spans="65:72" x14ac:dyDescent="0.3">
      <c r="BM3306" s="59"/>
      <c r="BN3306" s="59"/>
      <c r="BO3306" s="59"/>
      <c r="BP3306" s="59"/>
      <c r="BQ3306" s="59"/>
      <c r="BR3306" s="59"/>
      <c r="BS3306" s="59"/>
      <c r="BT3306" s="59"/>
    </row>
    <row r="3307" spans="65:72" x14ac:dyDescent="0.3">
      <c r="BM3307" s="59"/>
      <c r="BN3307" s="59"/>
      <c r="BO3307" s="59"/>
      <c r="BP3307" s="59"/>
      <c r="BQ3307" s="59"/>
      <c r="BR3307" s="59"/>
      <c r="BS3307" s="59"/>
      <c r="BT3307" s="59"/>
    </row>
    <row r="3308" spans="65:72" x14ac:dyDescent="0.3">
      <c r="BM3308" s="59"/>
      <c r="BN3308" s="59"/>
      <c r="BO3308" s="59"/>
      <c r="BP3308" s="59"/>
      <c r="BQ3308" s="59"/>
      <c r="BR3308" s="59"/>
      <c r="BS3308" s="59"/>
      <c r="BT3308" s="59"/>
    </row>
    <row r="3309" spans="65:72" x14ac:dyDescent="0.3">
      <c r="BM3309" s="59"/>
      <c r="BN3309" s="59"/>
      <c r="BO3309" s="59"/>
      <c r="BP3309" s="59"/>
      <c r="BQ3309" s="59"/>
      <c r="BR3309" s="59"/>
      <c r="BS3309" s="59"/>
      <c r="BT3309" s="59"/>
    </row>
    <row r="3310" spans="65:72" x14ac:dyDescent="0.3">
      <c r="BM3310" s="59"/>
      <c r="BN3310" s="59"/>
      <c r="BO3310" s="59"/>
      <c r="BP3310" s="59"/>
      <c r="BQ3310" s="59"/>
      <c r="BR3310" s="59"/>
      <c r="BS3310" s="59"/>
      <c r="BT3310" s="59"/>
    </row>
    <row r="3311" spans="65:72" x14ac:dyDescent="0.3">
      <c r="BM3311" s="59"/>
      <c r="BN3311" s="59"/>
      <c r="BO3311" s="59"/>
      <c r="BP3311" s="59"/>
      <c r="BQ3311" s="59"/>
      <c r="BR3311" s="59"/>
      <c r="BS3311" s="59"/>
      <c r="BT3311" s="59"/>
    </row>
    <row r="3312" spans="65:72" x14ac:dyDescent="0.3">
      <c r="BM3312" s="59"/>
      <c r="BN3312" s="59"/>
      <c r="BO3312" s="59"/>
      <c r="BP3312" s="59"/>
      <c r="BQ3312" s="59"/>
      <c r="BR3312" s="59"/>
      <c r="BS3312" s="59"/>
      <c r="BT3312" s="59"/>
    </row>
    <row r="3313" spans="65:72" x14ac:dyDescent="0.3">
      <c r="BM3313" s="59"/>
      <c r="BN3313" s="59"/>
      <c r="BO3313" s="59"/>
      <c r="BP3313" s="59"/>
      <c r="BQ3313" s="59"/>
      <c r="BR3313" s="59"/>
      <c r="BS3313" s="59"/>
      <c r="BT3313" s="59"/>
    </row>
    <row r="3314" spans="65:72" x14ac:dyDescent="0.3">
      <c r="BM3314" s="59"/>
      <c r="BN3314" s="59"/>
      <c r="BO3314" s="59"/>
      <c r="BP3314" s="59"/>
      <c r="BQ3314" s="59"/>
      <c r="BR3314" s="59"/>
      <c r="BS3314" s="59"/>
      <c r="BT3314" s="59"/>
    </row>
    <row r="3315" spans="65:72" x14ac:dyDescent="0.3">
      <c r="BM3315" s="59"/>
      <c r="BN3315" s="59"/>
      <c r="BO3315" s="59"/>
      <c r="BP3315" s="59"/>
      <c r="BQ3315" s="59"/>
      <c r="BR3315" s="59"/>
      <c r="BS3315" s="59"/>
      <c r="BT3315" s="59"/>
    </row>
    <row r="3316" spans="65:72" x14ac:dyDescent="0.3">
      <c r="BM3316" s="59"/>
      <c r="BN3316" s="59"/>
      <c r="BO3316" s="59"/>
      <c r="BP3316" s="59"/>
      <c r="BQ3316" s="59"/>
      <c r="BR3316" s="59"/>
      <c r="BS3316" s="59"/>
      <c r="BT3316" s="59"/>
    </row>
    <row r="3317" spans="65:72" x14ac:dyDescent="0.3">
      <c r="BM3317" s="59"/>
      <c r="BN3317" s="59"/>
      <c r="BO3317" s="59"/>
      <c r="BP3317" s="59"/>
      <c r="BQ3317" s="59"/>
      <c r="BR3317" s="59"/>
      <c r="BS3317" s="59"/>
      <c r="BT3317" s="59"/>
    </row>
    <row r="3318" spans="65:72" x14ac:dyDescent="0.3">
      <c r="BM3318" s="59"/>
      <c r="BN3318" s="59"/>
      <c r="BO3318" s="59"/>
      <c r="BP3318" s="59"/>
      <c r="BQ3318" s="59"/>
      <c r="BR3318" s="59"/>
      <c r="BS3318" s="59"/>
      <c r="BT3318" s="59"/>
    </row>
    <row r="3319" spans="65:72" x14ac:dyDescent="0.3">
      <c r="BM3319" s="59"/>
      <c r="BN3319" s="59"/>
      <c r="BO3319" s="59"/>
      <c r="BP3319" s="59"/>
      <c r="BQ3319" s="59"/>
      <c r="BR3319" s="59"/>
      <c r="BS3319" s="59"/>
      <c r="BT3319" s="59"/>
    </row>
    <row r="3320" spans="65:72" x14ac:dyDescent="0.3">
      <c r="BM3320" s="59"/>
      <c r="BN3320" s="59"/>
      <c r="BO3320" s="59"/>
      <c r="BP3320" s="59"/>
      <c r="BQ3320" s="59"/>
      <c r="BR3320" s="59"/>
      <c r="BS3320" s="59"/>
      <c r="BT3320" s="59"/>
    </row>
    <row r="3321" spans="65:72" x14ac:dyDescent="0.3">
      <c r="BM3321" s="59"/>
      <c r="BN3321" s="59"/>
      <c r="BO3321" s="59"/>
      <c r="BP3321" s="59"/>
      <c r="BQ3321" s="59"/>
      <c r="BR3321" s="59"/>
      <c r="BS3321" s="59"/>
      <c r="BT3321" s="59"/>
    </row>
    <row r="3322" spans="65:72" x14ac:dyDescent="0.3">
      <c r="BM3322" s="59"/>
      <c r="BN3322" s="59"/>
      <c r="BO3322" s="59"/>
      <c r="BP3322" s="59"/>
      <c r="BQ3322" s="59"/>
      <c r="BR3322" s="59"/>
      <c r="BS3322" s="59"/>
      <c r="BT3322" s="59"/>
    </row>
    <row r="3323" spans="65:72" x14ac:dyDescent="0.3">
      <c r="BM3323" s="59"/>
      <c r="BN3323" s="59"/>
      <c r="BO3323" s="59"/>
      <c r="BP3323" s="59"/>
      <c r="BQ3323" s="59"/>
      <c r="BR3323" s="59"/>
      <c r="BS3323" s="59"/>
      <c r="BT3323" s="59"/>
    </row>
    <row r="3324" spans="65:72" x14ac:dyDescent="0.3">
      <c r="BM3324" s="59"/>
      <c r="BN3324" s="59"/>
      <c r="BO3324" s="59"/>
      <c r="BP3324" s="59"/>
      <c r="BQ3324" s="59"/>
      <c r="BR3324" s="59"/>
      <c r="BS3324" s="59"/>
      <c r="BT3324" s="59"/>
    </row>
    <row r="3325" spans="65:72" x14ac:dyDescent="0.3">
      <c r="BM3325" s="59"/>
      <c r="BN3325" s="59"/>
      <c r="BO3325" s="59"/>
      <c r="BP3325" s="59"/>
      <c r="BQ3325" s="59"/>
      <c r="BR3325" s="59"/>
      <c r="BS3325" s="59"/>
      <c r="BT3325" s="59"/>
    </row>
    <row r="3326" spans="65:72" x14ac:dyDescent="0.3">
      <c r="BM3326" s="59"/>
      <c r="BN3326" s="59"/>
      <c r="BO3326" s="59"/>
      <c r="BP3326" s="59"/>
      <c r="BQ3326" s="59"/>
      <c r="BR3326" s="59"/>
      <c r="BS3326" s="59"/>
      <c r="BT3326" s="59"/>
    </row>
    <row r="3327" spans="65:72" x14ac:dyDescent="0.3">
      <c r="BM3327" s="59"/>
      <c r="BN3327" s="59"/>
      <c r="BO3327" s="59"/>
      <c r="BP3327" s="59"/>
      <c r="BQ3327" s="59"/>
      <c r="BR3327" s="59"/>
      <c r="BS3327" s="59"/>
      <c r="BT3327" s="59"/>
    </row>
    <row r="3328" spans="65:72" x14ac:dyDescent="0.3">
      <c r="BM3328" s="59"/>
      <c r="BN3328" s="59"/>
      <c r="BO3328" s="59"/>
      <c r="BP3328" s="59"/>
      <c r="BQ3328" s="59"/>
      <c r="BR3328" s="59"/>
      <c r="BS3328" s="59"/>
      <c r="BT3328" s="59"/>
    </row>
    <row r="3329" spans="65:72" x14ac:dyDescent="0.3">
      <c r="BM3329" s="59"/>
      <c r="BN3329" s="59"/>
      <c r="BO3329" s="59"/>
      <c r="BP3329" s="59"/>
      <c r="BQ3329" s="59"/>
      <c r="BR3329" s="59"/>
      <c r="BS3329" s="59"/>
      <c r="BT3329" s="59"/>
    </row>
    <row r="3330" spans="65:72" x14ac:dyDescent="0.3">
      <c r="BM3330" s="59"/>
      <c r="BN3330" s="59"/>
      <c r="BO3330" s="59"/>
      <c r="BP3330" s="59"/>
      <c r="BQ3330" s="59"/>
      <c r="BR3330" s="59"/>
      <c r="BS3330" s="59"/>
      <c r="BT3330" s="59"/>
    </row>
    <row r="3331" spans="65:72" x14ac:dyDescent="0.3">
      <c r="BM3331" s="59"/>
      <c r="BN3331" s="59"/>
      <c r="BO3331" s="59"/>
      <c r="BP3331" s="59"/>
      <c r="BQ3331" s="59"/>
      <c r="BR3331" s="59"/>
      <c r="BS3331" s="59"/>
      <c r="BT3331" s="59"/>
    </row>
    <row r="3332" spans="65:72" x14ac:dyDescent="0.3">
      <c r="BM3332" s="59"/>
      <c r="BN3332" s="59"/>
      <c r="BO3332" s="59"/>
      <c r="BP3332" s="59"/>
      <c r="BQ3332" s="59"/>
      <c r="BR3332" s="59"/>
      <c r="BS3332" s="59"/>
      <c r="BT3332" s="59"/>
    </row>
    <row r="3333" spans="65:72" x14ac:dyDescent="0.3">
      <c r="BM3333" s="59"/>
      <c r="BN3333" s="59"/>
      <c r="BO3333" s="59"/>
      <c r="BP3333" s="59"/>
      <c r="BQ3333" s="59"/>
      <c r="BR3333" s="59"/>
      <c r="BS3333" s="59"/>
      <c r="BT3333" s="59"/>
    </row>
    <row r="3334" spans="65:72" x14ac:dyDescent="0.3">
      <c r="BM3334" s="59"/>
      <c r="BN3334" s="59"/>
      <c r="BO3334" s="59"/>
      <c r="BP3334" s="59"/>
      <c r="BQ3334" s="59"/>
      <c r="BR3334" s="59"/>
      <c r="BS3334" s="59"/>
      <c r="BT3334" s="59"/>
    </row>
    <row r="3335" spans="65:72" x14ac:dyDescent="0.3">
      <c r="BM3335" s="59"/>
      <c r="BN3335" s="59"/>
      <c r="BO3335" s="59"/>
      <c r="BP3335" s="59"/>
      <c r="BQ3335" s="59"/>
      <c r="BR3335" s="59"/>
      <c r="BS3335" s="59"/>
      <c r="BT3335" s="59"/>
    </row>
    <row r="3336" spans="65:72" x14ac:dyDescent="0.3">
      <c r="BM3336" s="59"/>
      <c r="BN3336" s="59"/>
      <c r="BO3336" s="59"/>
      <c r="BP3336" s="59"/>
      <c r="BQ3336" s="59"/>
      <c r="BR3336" s="59"/>
      <c r="BS3336" s="59"/>
      <c r="BT3336" s="59"/>
    </row>
    <row r="3337" spans="65:72" x14ac:dyDescent="0.3">
      <c r="BM3337" s="59"/>
      <c r="BN3337" s="59"/>
      <c r="BO3337" s="59"/>
      <c r="BP3337" s="59"/>
      <c r="BQ3337" s="59"/>
      <c r="BR3337" s="59"/>
      <c r="BS3337" s="59"/>
      <c r="BT3337" s="59"/>
    </row>
    <row r="3338" spans="65:72" x14ac:dyDescent="0.3">
      <c r="BM3338" s="59"/>
      <c r="BN3338" s="59"/>
      <c r="BO3338" s="59"/>
      <c r="BP3338" s="59"/>
      <c r="BQ3338" s="59"/>
      <c r="BR3338" s="59"/>
      <c r="BS3338" s="59"/>
      <c r="BT3338" s="59"/>
    </row>
    <row r="3339" spans="65:72" x14ac:dyDescent="0.3">
      <c r="BM3339" s="59"/>
      <c r="BN3339" s="59"/>
      <c r="BO3339" s="59"/>
      <c r="BP3339" s="59"/>
      <c r="BQ3339" s="59"/>
      <c r="BR3339" s="59"/>
      <c r="BS3339" s="59"/>
      <c r="BT3339" s="59"/>
    </row>
    <row r="3340" spans="65:72" x14ac:dyDescent="0.3">
      <c r="BM3340" s="59"/>
      <c r="BN3340" s="59"/>
      <c r="BO3340" s="59"/>
      <c r="BP3340" s="59"/>
      <c r="BQ3340" s="59"/>
      <c r="BR3340" s="59"/>
      <c r="BS3340" s="59"/>
      <c r="BT3340" s="59"/>
    </row>
    <row r="3341" spans="65:72" x14ac:dyDescent="0.3">
      <c r="BM3341" s="59"/>
      <c r="BN3341" s="59"/>
      <c r="BO3341" s="59"/>
      <c r="BP3341" s="59"/>
      <c r="BQ3341" s="59"/>
      <c r="BR3341" s="59"/>
      <c r="BS3341" s="59"/>
      <c r="BT3341" s="59"/>
    </row>
    <row r="3342" spans="65:72" x14ac:dyDescent="0.3">
      <c r="BM3342" s="59"/>
      <c r="BN3342" s="59"/>
      <c r="BO3342" s="59"/>
      <c r="BP3342" s="59"/>
      <c r="BQ3342" s="59"/>
      <c r="BR3342" s="59"/>
      <c r="BS3342" s="59"/>
      <c r="BT3342" s="59"/>
    </row>
    <row r="3343" spans="65:72" x14ac:dyDescent="0.3">
      <c r="BM3343" s="59"/>
      <c r="BN3343" s="59"/>
      <c r="BO3343" s="59"/>
      <c r="BP3343" s="59"/>
      <c r="BQ3343" s="59"/>
      <c r="BR3343" s="59"/>
      <c r="BS3343" s="59"/>
      <c r="BT3343" s="59"/>
    </row>
    <row r="3344" spans="65:72" x14ac:dyDescent="0.3">
      <c r="BM3344" s="59"/>
      <c r="BN3344" s="59"/>
      <c r="BO3344" s="59"/>
      <c r="BP3344" s="59"/>
      <c r="BQ3344" s="59"/>
      <c r="BR3344" s="59"/>
      <c r="BS3344" s="59"/>
      <c r="BT3344" s="59"/>
    </row>
    <row r="3345" spans="65:72" x14ac:dyDescent="0.3">
      <c r="BM3345" s="59"/>
      <c r="BN3345" s="59"/>
      <c r="BO3345" s="59"/>
      <c r="BP3345" s="59"/>
      <c r="BQ3345" s="59"/>
      <c r="BR3345" s="59"/>
      <c r="BS3345" s="59"/>
      <c r="BT3345" s="59"/>
    </row>
    <row r="3346" spans="65:72" x14ac:dyDescent="0.3">
      <c r="BM3346" s="59"/>
      <c r="BN3346" s="59"/>
      <c r="BO3346" s="59"/>
      <c r="BP3346" s="59"/>
      <c r="BQ3346" s="59"/>
      <c r="BR3346" s="59"/>
      <c r="BS3346" s="59"/>
      <c r="BT3346" s="59"/>
    </row>
    <row r="3347" spans="65:72" x14ac:dyDescent="0.3">
      <c r="BM3347" s="59"/>
      <c r="BN3347" s="59"/>
      <c r="BO3347" s="59"/>
      <c r="BP3347" s="59"/>
      <c r="BQ3347" s="59"/>
      <c r="BR3347" s="59"/>
      <c r="BS3347" s="59"/>
      <c r="BT3347" s="59"/>
    </row>
    <row r="3348" spans="65:72" x14ac:dyDescent="0.3">
      <c r="BM3348" s="59"/>
      <c r="BN3348" s="59"/>
      <c r="BO3348" s="59"/>
      <c r="BP3348" s="59"/>
      <c r="BQ3348" s="59"/>
      <c r="BR3348" s="59"/>
      <c r="BS3348" s="59"/>
      <c r="BT3348" s="59"/>
    </row>
    <row r="3349" spans="65:72" x14ac:dyDescent="0.3">
      <c r="BM3349" s="59"/>
      <c r="BN3349" s="59"/>
      <c r="BO3349" s="59"/>
      <c r="BP3349" s="59"/>
      <c r="BQ3349" s="59"/>
      <c r="BR3349" s="59"/>
      <c r="BS3349" s="59"/>
      <c r="BT3349" s="59"/>
    </row>
    <row r="3350" spans="65:72" x14ac:dyDescent="0.3">
      <c r="BM3350" s="59"/>
      <c r="BN3350" s="59"/>
      <c r="BO3350" s="59"/>
      <c r="BP3350" s="59"/>
      <c r="BQ3350" s="59"/>
      <c r="BR3350" s="59"/>
      <c r="BS3350" s="59"/>
      <c r="BT3350" s="59"/>
    </row>
    <row r="3351" spans="65:72" x14ac:dyDescent="0.3">
      <c r="BM3351" s="59"/>
      <c r="BN3351" s="59"/>
      <c r="BO3351" s="59"/>
      <c r="BP3351" s="59"/>
      <c r="BQ3351" s="59"/>
      <c r="BR3351" s="59"/>
      <c r="BS3351" s="59"/>
      <c r="BT3351" s="59"/>
    </row>
    <row r="3352" spans="65:72" x14ac:dyDescent="0.3">
      <c r="BM3352" s="59"/>
      <c r="BN3352" s="59"/>
      <c r="BO3352" s="59"/>
      <c r="BP3352" s="59"/>
      <c r="BQ3352" s="59"/>
      <c r="BR3352" s="59"/>
      <c r="BS3352" s="59"/>
      <c r="BT3352" s="59"/>
    </row>
    <row r="3353" spans="65:72" x14ac:dyDescent="0.3">
      <c r="BM3353" s="59"/>
      <c r="BN3353" s="59"/>
      <c r="BO3353" s="59"/>
      <c r="BP3353" s="59"/>
      <c r="BQ3353" s="59"/>
      <c r="BR3353" s="59"/>
      <c r="BS3353" s="59"/>
      <c r="BT3353" s="59"/>
    </row>
    <row r="3354" spans="65:72" x14ac:dyDescent="0.3">
      <c r="BM3354" s="59"/>
      <c r="BN3354" s="59"/>
      <c r="BO3354" s="59"/>
      <c r="BP3354" s="59"/>
      <c r="BQ3354" s="59"/>
      <c r="BR3354" s="59"/>
      <c r="BS3354" s="59"/>
      <c r="BT3354" s="59"/>
    </row>
    <row r="3355" spans="65:72" x14ac:dyDescent="0.3">
      <c r="BM3355" s="59"/>
      <c r="BN3355" s="59"/>
      <c r="BO3355" s="59"/>
      <c r="BP3355" s="59"/>
      <c r="BQ3355" s="59"/>
      <c r="BR3355" s="59"/>
      <c r="BS3355" s="59"/>
      <c r="BT3355" s="59"/>
    </row>
    <row r="3356" spans="65:72" x14ac:dyDescent="0.3">
      <c r="BM3356" s="59"/>
      <c r="BN3356" s="59"/>
      <c r="BO3356" s="59"/>
      <c r="BP3356" s="59"/>
      <c r="BQ3356" s="59"/>
      <c r="BR3356" s="59"/>
      <c r="BS3356" s="59"/>
      <c r="BT3356" s="59"/>
    </row>
    <row r="3357" spans="65:72" x14ac:dyDescent="0.3">
      <c r="BM3357" s="59"/>
      <c r="BN3357" s="59"/>
      <c r="BO3357" s="59"/>
      <c r="BP3357" s="59"/>
      <c r="BQ3357" s="59"/>
      <c r="BR3357" s="59"/>
      <c r="BS3357" s="59"/>
      <c r="BT3357" s="59"/>
    </row>
    <row r="3358" spans="65:72" x14ac:dyDescent="0.3">
      <c r="BM3358" s="59"/>
      <c r="BN3358" s="59"/>
      <c r="BO3358" s="59"/>
      <c r="BP3358" s="59"/>
      <c r="BQ3358" s="59"/>
      <c r="BR3358" s="59"/>
      <c r="BS3358" s="59"/>
      <c r="BT3358" s="59"/>
    </row>
    <row r="3359" spans="65:72" x14ac:dyDescent="0.3">
      <c r="BM3359" s="59"/>
      <c r="BN3359" s="59"/>
      <c r="BO3359" s="59"/>
      <c r="BP3359" s="59"/>
      <c r="BQ3359" s="59"/>
      <c r="BR3359" s="59"/>
      <c r="BS3359" s="59"/>
      <c r="BT3359" s="59"/>
    </row>
    <row r="3360" spans="65:72" x14ac:dyDescent="0.3">
      <c r="BM3360" s="59"/>
      <c r="BN3360" s="59"/>
      <c r="BO3360" s="59"/>
      <c r="BP3360" s="59"/>
      <c r="BQ3360" s="59"/>
      <c r="BR3360" s="59"/>
      <c r="BS3360" s="59"/>
      <c r="BT3360" s="59"/>
    </row>
    <row r="3361" spans="65:72" x14ac:dyDescent="0.3">
      <c r="BM3361" s="59"/>
      <c r="BN3361" s="59"/>
      <c r="BO3361" s="59"/>
      <c r="BP3361" s="59"/>
      <c r="BQ3361" s="59"/>
      <c r="BR3361" s="59"/>
      <c r="BS3361" s="59"/>
      <c r="BT3361" s="59"/>
    </row>
    <row r="3362" spans="65:72" x14ac:dyDescent="0.3">
      <c r="BM3362" s="59"/>
      <c r="BN3362" s="59"/>
      <c r="BO3362" s="59"/>
      <c r="BP3362" s="59"/>
      <c r="BQ3362" s="59"/>
      <c r="BR3362" s="59"/>
      <c r="BS3362" s="59"/>
      <c r="BT3362" s="59"/>
    </row>
    <row r="3363" spans="65:72" x14ac:dyDescent="0.3">
      <c r="BM3363" s="59"/>
      <c r="BN3363" s="59"/>
      <c r="BO3363" s="59"/>
      <c r="BP3363" s="59"/>
      <c r="BQ3363" s="59"/>
      <c r="BR3363" s="59"/>
      <c r="BS3363" s="59"/>
      <c r="BT3363" s="59"/>
    </row>
    <row r="3364" spans="65:72" x14ac:dyDescent="0.3">
      <c r="BM3364" s="59"/>
      <c r="BN3364" s="59"/>
      <c r="BO3364" s="59"/>
      <c r="BP3364" s="59"/>
      <c r="BQ3364" s="59"/>
      <c r="BR3364" s="59"/>
      <c r="BS3364" s="59"/>
      <c r="BT3364" s="59"/>
    </row>
    <row r="3365" spans="65:72" x14ac:dyDescent="0.3">
      <c r="BM3365" s="59"/>
      <c r="BN3365" s="59"/>
      <c r="BO3365" s="59"/>
      <c r="BP3365" s="59"/>
      <c r="BQ3365" s="59"/>
      <c r="BR3365" s="59"/>
      <c r="BS3365" s="59"/>
      <c r="BT3365" s="59"/>
    </row>
    <row r="3366" spans="65:72" x14ac:dyDescent="0.3">
      <c r="BM3366" s="59"/>
      <c r="BN3366" s="59"/>
      <c r="BO3366" s="59"/>
      <c r="BP3366" s="59"/>
      <c r="BQ3366" s="59"/>
      <c r="BR3366" s="59"/>
      <c r="BS3366" s="59"/>
      <c r="BT3366" s="59"/>
    </row>
    <row r="3367" spans="65:72" x14ac:dyDescent="0.3">
      <c r="BM3367" s="59"/>
      <c r="BN3367" s="59"/>
      <c r="BO3367" s="59"/>
      <c r="BP3367" s="59"/>
      <c r="BQ3367" s="59"/>
      <c r="BR3367" s="59"/>
      <c r="BS3367" s="59"/>
      <c r="BT3367" s="59"/>
    </row>
    <row r="3368" spans="65:72" x14ac:dyDescent="0.3">
      <c r="BM3368" s="59"/>
      <c r="BN3368" s="59"/>
      <c r="BO3368" s="59"/>
      <c r="BP3368" s="59"/>
      <c r="BQ3368" s="59"/>
      <c r="BR3368" s="59"/>
      <c r="BS3368" s="59"/>
      <c r="BT3368" s="59"/>
    </row>
    <row r="3369" spans="65:72" x14ac:dyDescent="0.3">
      <c r="BM3369" s="59"/>
      <c r="BN3369" s="59"/>
      <c r="BO3369" s="59"/>
      <c r="BP3369" s="59"/>
      <c r="BQ3369" s="59"/>
      <c r="BR3369" s="59"/>
      <c r="BS3369" s="59"/>
      <c r="BT3369" s="59"/>
    </row>
    <row r="3370" spans="65:72" x14ac:dyDescent="0.3">
      <c r="BM3370" s="59"/>
      <c r="BN3370" s="59"/>
      <c r="BO3370" s="59"/>
      <c r="BP3370" s="59"/>
      <c r="BQ3370" s="59"/>
      <c r="BR3370" s="59"/>
      <c r="BS3370" s="59"/>
      <c r="BT3370" s="59"/>
    </row>
    <row r="3371" spans="65:72" x14ac:dyDescent="0.3">
      <c r="BM3371" s="59"/>
      <c r="BN3371" s="59"/>
      <c r="BO3371" s="59"/>
      <c r="BP3371" s="59"/>
      <c r="BQ3371" s="59"/>
      <c r="BR3371" s="59"/>
      <c r="BS3371" s="59"/>
      <c r="BT3371" s="59"/>
    </row>
    <row r="3372" spans="65:72" x14ac:dyDescent="0.3">
      <c r="BM3372" s="59"/>
      <c r="BN3372" s="59"/>
      <c r="BO3372" s="59"/>
      <c r="BP3372" s="59"/>
      <c r="BQ3372" s="59"/>
      <c r="BR3372" s="59"/>
      <c r="BS3372" s="59"/>
      <c r="BT3372" s="59"/>
    </row>
    <row r="3373" spans="65:72" x14ac:dyDescent="0.3">
      <c r="BM3373" s="59"/>
      <c r="BN3373" s="59"/>
      <c r="BO3373" s="59"/>
      <c r="BP3373" s="59"/>
      <c r="BQ3373" s="59"/>
      <c r="BR3373" s="59"/>
      <c r="BS3373" s="59"/>
      <c r="BT3373" s="59"/>
    </row>
    <row r="3374" spans="65:72" x14ac:dyDescent="0.3">
      <c r="BM3374" s="59"/>
      <c r="BN3374" s="59"/>
      <c r="BO3374" s="59"/>
      <c r="BP3374" s="59"/>
      <c r="BQ3374" s="59"/>
      <c r="BR3374" s="59"/>
      <c r="BS3374" s="59"/>
      <c r="BT3374" s="59"/>
    </row>
    <row r="3375" spans="65:72" x14ac:dyDescent="0.3">
      <c r="BM3375" s="59"/>
      <c r="BN3375" s="59"/>
      <c r="BO3375" s="59"/>
      <c r="BP3375" s="59"/>
      <c r="BQ3375" s="59"/>
      <c r="BR3375" s="59"/>
      <c r="BS3375" s="59"/>
      <c r="BT3375" s="59"/>
    </row>
    <row r="3376" spans="65:72" x14ac:dyDescent="0.3">
      <c r="BM3376" s="59"/>
      <c r="BN3376" s="59"/>
      <c r="BO3376" s="59"/>
      <c r="BP3376" s="59"/>
      <c r="BQ3376" s="59"/>
      <c r="BR3376" s="59"/>
      <c r="BS3376" s="59"/>
      <c r="BT3376" s="59"/>
    </row>
    <row r="3377" spans="65:72" x14ac:dyDescent="0.3">
      <c r="BM3377" s="59"/>
      <c r="BN3377" s="59"/>
      <c r="BO3377" s="59"/>
      <c r="BP3377" s="59"/>
      <c r="BQ3377" s="59"/>
      <c r="BR3377" s="59"/>
      <c r="BS3377" s="59"/>
      <c r="BT3377" s="59"/>
    </row>
    <row r="3378" spans="65:72" x14ac:dyDescent="0.3">
      <c r="BM3378" s="59"/>
      <c r="BN3378" s="59"/>
      <c r="BO3378" s="59"/>
      <c r="BP3378" s="59"/>
      <c r="BQ3378" s="59"/>
      <c r="BR3378" s="59"/>
      <c r="BS3378" s="59"/>
      <c r="BT3378" s="59"/>
    </row>
    <row r="3379" spans="65:72" x14ac:dyDescent="0.3">
      <c r="BM3379" s="59"/>
      <c r="BN3379" s="59"/>
      <c r="BO3379" s="59"/>
      <c r="BP3379" s="59"/>
      <c r="BQ3379" s="59"/>
      <c r="BR3379" s="59"/>
      <c r="BS3379" s="59"/>
      <c r="BT3379" s="59"/>
    </row>
    <row r="3380" spans="65:72" x14ac:dyDescent="0.3">
      <c r="BM3380" s="59"/>
      <c r="BN3380" s="59"/>
      <c r="BO3380" s="59"/>
      <c r="BP3380" s="59"/>
      <c r="BQ3380" s="59"/>
      <c r="BR3380" s="59"/>
      <c r="BS3380" s="59"/>
      <c r="BT3380" s="59"/>
    </row>
    <row r="3381" spans="65:72" x14ac:dyDescent="0.3">
      <c r="BM3381" s="59"/>
      <c r="BN3381" s="59"/>
      <c r="BO3381" s="59"/>
      <c r="BP3381" s="59"/>
      <c r="BQ3381" s="59"/>
      <c r="BR3381" s="59"/>
      <c r="BS3381" s="59"/>
      <c r="BT3381" s="59"/>
    </row>
    <row r="3382" spans="65:72" x14ac:dyDescent="0.3">
      <c r="BM3382" s="59"/>
      <c r="BN3382" s="59"/>
      <c r="BO3382" s="59"/>
      <c r="BP3382" s="59"/>
      <c r="BQ3382" s="59"/>
      <c r="BR3382" s="59"/>
      <c r="BS3382" s="59"/>
      <c r="BT3382" s="59"/>
    </row>
    <row r="3383" spans="65:72" x14ac:dyDescent="0.3">
      <c r="BM3383" s="59"/>
      <c r="BN3383" s="59"/>
      <c r="BO3383" s="59"/>
      <c r="BP3383" s="59"/>
      <c r="BQ3383" s="59"/>
      <c r="BR3383" s="59"/>
      <c r="BS3383" s="59"/>
      <c r="BT3383" s="59"/>
    </row>
    <row r="3384" spans="65:72" x14ac:dyDescent="0.3">
      <c r="BM3384" s="59"/>
      <c r="BN3384" s="59"/>
      <c r="BO3384" s="59"/>
      <c r="BP3384" s="59"/>
      <c r="BQ3384" s="59"/>
      <c r="BR3384" s="59"/>
      <c r="BS3384" s="59"/>
      <c r="BT3384" s="59"/>
    </row>
    <row r="3385" spans="65:72" x14ac:dyDescent="0.3">
      <c r="BM3385" s="59"/>
      <c r="BN3385" s="59"/>
      <c r="BO3385" s="59"/>
      <c r="BP3385" s="59"/>
      <c r="BQ3385" s="59"/>
      <c r="BR3385" s="59"/>
      <c r="BS3385" s="59"/>
      <c r="BT3385" s="59"/>
    </row>
    <row r="3386" spans="65:72" x14ac:dyDescent="0.3">
      <c r="BM3386" s="59"/>
      <c r="BN3386" s="59"/>
      <c r="BO3386" s="59"/>
      <c r="BP3386" s="59"/>
      <c r="BQ3386" s="59"/>
      <c r="BR3386" s="59"/>
      <c r="BS3386" s="59"/>
      <c r="BT3386" s="59"/>
    </row>
    <row r="3387" spans="65:72" x14ac:dyDescent="0.3">
      <c r="BM3387" s="59"/>
      <c r="BN3387" s="59"/>
      <c r="BO3387" s="59"/>
      <c r="BP3387" s="59"/>
      <c r="BQ3387" s="59"/>
      <c r="BR3387" s="59"/>
      <c r="BS3387" s="59"/>
      <c r="BT3387" s="59"/>
    </row>
    <row r="3388" spans="65:72" x14ac:dyDescent="0.3">
      <c r="BM3388" s="59"/>
      <c r="BN3388" s="59"/>
      <c r="BO3388" s="59"/>
      <c r="BP3388" s="59"/>
      <c r="BQ3388" s="59"/>
      <c r="BR3388" s="59"/>
      <c r="BS3388" s="59"/>
      <c r="BT3388" s="59"/>
    </row>
    <row r="3389" spans="65:72" x14ac:dyDescent="0.3">
      <c r="BM3389" s="59"/>
      <c r="BN3389" s="59"/>
      <c r="BO3389" s="59"/>
      <c r="BP3389" s="59"/>
      <c r="BQ3389" s="59"/>
      <c r="BR3389" s="59"/>
      <c r="BS3389" s="59"/>
      <c r="BT3389" s="59"/>
    </row>
    <row r="3390" spans="65:72" x14ac:dyDescent="0.3">
      <c r="BM3390" s="59"/>
      <c r="BN3390" s="59"/>
      <c r="BO3390" s="59"/>
      <c r="BP3390" s="59"/>
      <c r="BQ3390" s="59"/>
      <c r="BR3390" s="59"/>
      <c r="BS3390" s="59"/>
      <c r="BT3390" s="59"/>
    </row>
    <row r="3391" spans="65:72" x14ac:dyDescent="0.3">
      <c r="BM3391" s="59"/>
      <c r="BN3391" s="59"/>
      <c r="BO3391" s="59"/>
      <c r="BP3391" s="59"/>
      <c r="BQ3391" s="59"/>
      <c r="BR3391" s="59"/>
      <c r="BS3391" s="59"/>
      <c r="BT3391" s="59"/>
    </row>
    <row r="3392" spans="65:72" x14ac:dyDescent="0.3">
      <c r="BM3392" s="59"/>
      <c r="BN3392" s="59"/>
      <c r="BO3392" s="59"/>
      <c r="BP3392" s="59"/>
      <c r="BQ3392" s="59"/>
      <c r="BR3392" s="59"/>
      <c r="BS3392" s="59"/>
      <c r="BT3392" s="59"/>
    </row>
    <row r="3393" spans="65:72" x14ac:dyDescent="0.3">
      <c r="BM3393" s="59"/>
      <c r="BN3393" s="59"/>
      <c r="BO3393" s="59"/>
      <c r="BP3393" s="59"/>
      <c r="BQ3393" s="59"/>
      <c r="BR3393" s="59"/>
      <c r="BS3393" s="59"/>
      <c r="BT3393" s="59"/>
    </row>
    <row r="3394" spans="65:72" x14ac:dyDescent="0.3">
      <c r="BM3394" s="59"/>
      <c r="BN3394" s="59"/>
      <c r="BO3394" s="59"/>
      <c r="BP3394" s="59"/>
      <c r="BQ3394" s="59"/>
      <c r="BR3394" s="59"/>
      <c r="BS3394" s="59"/>
      <c r="BT3394" s="59"/>
    </row>
    <row r="3395" spans="65:72" x14ac:dyDescent="0.3">
      <c r="BM3395" s="59"/>
      <c r="BN3395" s="59"/>
      <c r="BO3395" s="59"/>
      <c r="BP3395" s="59"/>
      <c r="BQ3395" s="59"/>
      <c r="BR3395" s="59"/>
      <c r="BS3395" s="59"/>
      <c r="BT3395" s="59"/>
    </row>
    <row r="3396" spans="65:72" x14ac:dyDescent="0.3">
      <c r="BM3396" s="59"/>
      <c r="BN3396" s="59"/>
      <c r="BO3396" s="59"/>
      <c r="BP3396" s="59"/>
      <c r="BQ3396" s="59"/>
      <c r="BR3396" s="59"/>
      <c r="BS3396" s="59"/>
      <c r="BT3396" s="59"/>
    </row>
    <row r="3397" spans="65:72" x14ac:dyDescent="0.3">
      <c r="BM3397" s="59"/>
      <c r="BN3397" s="59"/>
      <c r="BO3397" s="59"/>
      <c r="BP3397" s="59"/>
      <c r="BQ3397" s="59"/>
      <c r="BR3397" s="59"/>
      <c r="BS3397" s="59"/>
      <c r="BT3397" s="59"/>
    </row>
    <row r="3398" spans="65:72" x14ac:dyDescent="0.3">
      <c r="BM3398" s="59"/>
      <c r="BN3398" s="59"/>
      <c r="BO3398" s="59"/>
      <c r="BP3398" s="59"/>
      <c r="BQ3398" s="59"/>
      <c r="BR3398" s="59"/>
      <c r="BS3398" s="59"/>
      <c r="BT3398" s="59"/>
    </row>
    <row r="3399" spans="65:72" x14ac:dyDescent="0.3">
      <c r="BM3399" s="59"/>
      <c r="BN3399" s="59"/>
      <c r="BO3399" s="59"/>
      <c r="BP3399" s="59"/>
      <c r="BQ3399" s="59"/>
      <c r="BR3399" s="59"/>
      <c r="BS3399" s="59"/>
      <c r="BT3399" s="59"/>
    </row>
    <row r="3400" spans="65:72" x14ac:dyDescent="0.3">
      <c r="BM3400" s="59"/>
      <c r="BN3400" s="59"/>
      <c r="BO3400" s="59"/>
      <c r="BP3400" s="59"/>
      <c r="BQ3400" s="59"/>
      <c r="BR3400" s="59"/>
      <c r="BS3400" s="59"/>
      <c r="BT3400" s="59"/>
    </row>
    <row r="3401" spans="65:72" x14ac:dyDescent="0.3">
      <c r="BM3401" s="59"/>
      <c r="BN3401" s="59"/>
      <c r="BO3401" s="59"/>
      <c r="BP3401" s="59"/>
      <c r="BQ3401" s="59"/>
      <c r="BR3401" s="59"/>
      <c r="BS3401" s="59"/>
      <c r="BT3401" s="59"/>
    </row>
    <row r="3402" spans="65:72" x14ac:dyDescent="0.3">
      <c r="BM3402" s="59"/>
      <c r="BN3402" s="59"/>
      <c r="BO3402" s="59"/>
      <c r="BP3402" s="59"/>
      <c r="BQ3402" s="59"/>
      <c r="BR3402" s="59"/>
      <c r="BS3402" s="59"/>
      <c r="BT3402" s="59"/>
    </row>
    <row r="3403" spans="65:72" x14ac:dyDescent="0.3">
      <c r="BM3403" s="59"/>
      <c r="BN3403" s="59"/>
      <c r="BO3403" s="59"/>
      <c r="BP3403" s="59"/>
      <c r="BQ3403" s="59"/>
      <c r="BR3403" s="59"/>
      <c r="BS3403" s="59"/>
      <c r="BT3403" s="59"/>
    </row>
    <row r="3404" spans="65:72" x14ac:dyDescent="0.3">
      <c r="BM3404" s="59"/>
      <c r="BN3404" s="59"/>
      <c r="BO3404" s="59"/>
      <c r="BP3404" s="59"/>
      <c r="BQ3404" s="59"/>
      <c r="BR3404" s="59"/>
      <c r="BS3404" s="59"/>
      <c r="BT3404" s="59"/>
    </row>
    <row r="3405" spans="65:72" x14ac:dyDescent="0.3">
      <c r="BM3405" s="59"/>
      <c r="BN3405" s="59"/>
      <c r="BO3405" s="59"/>
      <c r="BP3405" s="59"/>
      <c r="BQ3405" s="59"/>
      <c r="BR3405" s="59"/>
      <c r="BS3405" s="59"/>
      <c r="BT3405" s="59"/>
    </row>
    <row r="3406" spans="65:72" x14ac:dyDescent="0.3">
      <c r="BM3406" s="59"/>
      <c r="BN3406" s="59"/>
      <c r="BO3406" s="59"/>
      <c r="BP3406" s="59"/>
      <c r="BQ3406" s="59"/>
      <c r="BR3406" s="59"/>
      <c r="BS3406" s="59"/>
      <c r="BT3406" s="59"/>
    </row>
    <row r="3407" spans="65:72" x14ac:dyDescent="0.3">
      <c r="BM3407" s="59"/>
      <c r="BN3407" s="59"/>
      <c r="BO3407" s="59"/>
      <c r="BP3407" s="59"/>
      <c r="BQ3407" s="59"/>
      <c r="BR3407" s="59"/>
      <c r="BS3407" s="59"/>
      <c r="BT3407" s="59"/>
    </row>
    <row r="3408" spans="65:72" x14ac:dyDescent="0.3">
      <c r="BM3408" s="59"/>
      <c r="BN3408" s="59"/>
      <c r="BO3408" s="59"/>
      <c r="BP3408" s="59"/>
      <c r="BQ3408" s="59"/>
      <c r="BR3408" s="59"/>
      <c r="BS3408" s="59"/>
      <c r="BT3408" s="59"/>
    </row>
    <row r="3409" spans="65:72" x14ac:dyDescent="0.3">
      <c r="BM3409" s="59"/>
      <c r="BN3409" s="59"/>
      <c r="BO3409" s="59"/>
      <c r="BP3409" s="59"/>
      <c r="BQ3409" s="59"/>
      <c r="BR3409" s="59"/>
      <c r="BS3409" s="59"/>
      <c r="BT3409" s="59"/>
    </row>
    <row r="3410" spans="65:72" x14ac:dyDescent="0.3">
      <c r="BM3410" s="59"/>
      <c r="BN3410" s="59"/>
      <c r="BO3410" s="59"/>
      <c r="BP3410" s="59"/>
      <c r="BQ3410" s="59"/>
      <c r="BR3410" s="59"/>
      <c r="BS3410" s="59"/>
      <c r="BT3410" s="59"/>
    </row>
    <row r="3411" spans="65:72" x14ac:dyDescent="0.3">
      <c r="BM3411" s="59"/>
      <c r="BN3411" s="59"/>
      <c r="BO3411" s="59"/>
      <c r="BP3411" s="59"/>
      <c r="BQ3411" s="59"/>
      <c r="BR3411" s="59"/>
      <c r="BS3411" s="59"/>
      <c r="BT3411" s="59"/>
    </row>
    <row r="3412" spans="65:72" x14ac:dyDescent="0.3">
      <c r="BM3412" s="59"/>
      <c r="BN3412" s="59"/>
      <c r="BO3412" s="59"/>
      <c r="BP3412" s="59"/>
      <c r="BQ3412" s="59"/>
      <c r="BR3412" s="59"/>
      <c r="BS3412" s="59"/>
      <c r="BT3412" s="59"/>
    </row>
    <row r="3413" spans="65:72" x14ac:dyDescent="0.3">
      <c r="BM3413" s="59"/>
      <c r="BN3413" s="59"/>
      <c r="BO3413" s="59"/>
      <c r="BP3413" s="59"/>
      <c r="BQ3413" s="59"/>
      <c r="BR3413" s="59"/>
      <c r="BS3413" s="59"/>
      <c r="BT3413" s="59"/>
    </row>
    <row r="3414" spans="65:72" x14ac:dyDescent="0.3">
      <c r="BM3414" s="59"/>
      <c r="BN3414" s="59"/>
      <c r="BO3414" s="59"/>
      <c r="BP3414" s="59"/>
      <c r="BQ3414" s="59"/>
      <c r="BR3414" s="59"/>
      <c r="BS3414" s="59"/>
      <c r="BT3414" s="59"/>
    </row>
    <row r="3415" spans="65:72" x14ac:dyDescent="0.3">
      <c r="BM3415" s="59"/>
      <c r="BN3415" s="59"/>
      <c r="BO3415" s="59"/>
      <c r="BP3415" s="59"/>
      <c r="BQ3415" s="59"/>
      <c r="BR3415" s="59"/>
      <c r="BS3415" s="59"/>
      <c r="BT3415" s="59"/>
    </row>
    <row r="3416" spans="65:72" x14ac:dyDescent="0.3">
      <c r="BM3416" s="59"/>
      <c r="BN3416" s="59"/>
      <c r="BO3416" s="59"/>
      <c r="BP3416" s="59"/>
      <c r="BQ3416" s="59"/>
      <c r="BR3416" s="59"/>
      <c r="BS3416" s="59"/>
      <c r="BT3416" s="59"/>
    </row>
    <row r="3417" spans="65:72" x14ac:dyDescent="0.3">
      <c r="BM3417" s="59"/>
      <c r="BN3417" s="59"/>
      <c r="BO3417" s="59"/>
      <c r="BP3417" s="59"/>
      <c r="BQ3417" s="59"/>
      <c r="BR3417" s="59"/>
      <c r="BS3417" s="59"/>
      <c r="BT3417" s="59"/>
    </row>
    <row r="3418" spans="65:72" x14ac:dyDescent="0.3">
      <c r="BM3418" s="59"/>
      <c r="BN3418" s="59"/>
      <c r="BO3418" s="59"/>
      <c r="BP3418" s="59"/>
      <c r="BQ3418" s="59"/>
      <c r="BR3418" s="59"/>
      <c r="BS3418" s="59"/>
      <c r="BT3418" s="59"/>
    </row>
    <row r="3419" spans="65:72" x14ac:dyDescent="0.3">
      <c r="BM3419" s="59"/>
      <c r="BN3419" s="59"/>
      <c r="BO3419" s="59"/>
      <c r="BP3419" s="59"/>
      <c r="BQ3419" s="59"/>
      <c r="BR3419" s="59"/>
      <c r="BS3419" s="59"/>
      <c r="BT3419" s="59"/>
    </row>
    <row r="3420" spans="65:72" x14ac:dyDescent="0.3">
      <c r="BM3420" s="59"/>
      <c r="BN3420" s="59"/>
      <c r="BO3420" s="59"/>
      <c r="BP3420" s="59"/>
      <c r="BQ3420" s="59"/>
      <c r="BR3420" s="59"/>
      <c r="BS3420" s="59"/>
      <c r="BT3420" s="59"/>
    </row>
    <row r="3421" spans="65:72" x14ac:dyDescent="0.3">
      <c r="BM3421" s="59"/>
      <c r="BN3421" s="59"/>
      <c r="BO3421" s="59"/>
      <c r="BP3421" s="59"/>
      <c r="BQ3421" s="59"/>
      <c r="BR3421" s="59"/>
      <c r="BS3421" s="59"/>
      <c r="BT3421" s="59"/>
    </row>
    <row r="3422" spans="65:72" x14ac:dyDescent="0.3">
      <c r="BM3422" s="59"/>
      <c r="BN3422" s="59"/>
      <c r="BO3422" s="59"/>
      <c r="BP3422" s="59"/>
      <c r="BQ3422" s="59"/>
      <c r="BR3422" s="59"/>
      <c r="BS3422" s="59"/>
      <c r="BT3422" s="59"/>
    </row>
    <row r="3423" spans="65:72" x14ac:dyDescent="0.3">
      <c r="BM3423" s="59"/>
      <c r="BN3423" s="59"/>
      <c r="BO3423" s="59"/>
      <c r="BP3423" s="59"/>
      <c r="BQ3423" s="59"/>
      <c r="BR3423" s="59"/>
      <c r="BS3423" s="59"/>
      <c r="BT3423" s="59"/>
    </row>
    <row r="3424" spans="65:72" x14ac:dyDescent="0.3">
      <c r="BM3424" s="59"/>
      <c r="BN3424" s="59"/>
      <c r="BO3424" s="59"/>
      <c r="BP3424" s="59"/>
      <c r="BQ3424" s="59"/>
      <c r="BR3424" s="59"/>
      <c r="BS3424" s="59"/>
      <c r="BT3424" s="59"/>
    </row>
    <row r="3425" spans="65:72" x14ac:dyDescent="0.3">
      <c r="BM3425" s="59"/>
      <c r="BN3425" s="59"/>
      <c r="BO3425" s="59"/>
      <c r="BP3425" s="59"/>
      <c r="BQ3425" s="59"/>
      <c r="BR3425" s="59"/>
      <c r="BS3425" s="59"/>
      <c r="BT3425" s="59"/>
    </row>
    <row r="3426" spans="65:72" x14ac:dyDescent="0.3">
      <c r="BM3426" s="59"/>
      <c r="BN3426" s="59"/>
      <c r="BO3426" s="59"/>
      <c r="BP3426" s="59"/>
      <c r="BQ3426" s="59"/>
      <c r="BR3426" s="59"/>
      <c r="BS3426" s="59"/>
      <c r="BT3426" s="59"/>
    </row>
    <row r="3427" spans="65:72" x14ac:dyDescent="0.3">
      <c r="BM3427" s="59"/>
      <c r="BN3427" s="59"/>
      <c r="BO3427" s="59"/>
      <c r="BP3427" s="59"/>
      <c r="BQ3427" s="59"/>
      <c r="BR3427" s="59"/>
      <c r="BS3427" s="59"/>
      <c r="BT3427" s="59"/>
    </row>
    <row r="3428" spans="65:72" x14ac:dyDescent="0.3">
      <c r="BM3428" s="59"/>
      <c r="BN3428" s="59"/>
      <c r="BO3428" s="59"/>
      <c r="BP3428" s="59"/>
      <c r="BQ3428" s="59"/>
      <c r="BR3428" s="59"/>
      <c r="BS3428" s="59"/>
      <c r="BT3428" s="59"/>
    </row>
    <row r="3429" spans="65:72" x14ac:dyDescent="0.3">
      <c r="BM3429" s="59"/>
      <c r="BN3429" s="59"/>
      <c r="BO3429" s="59"/>
      <c r="BP3429" s="59"/>
      <c r="BQ3429" s="59"/>
      <c r="BR3429" s="59"/>
      <c r="BS3429" s="59"/>
      <c r="BT3429" s="59"/>
    </row>
    <row r="3430" spans="65:72" x14ac:dyDescent="0.3">
      <c r="BM3430" s="59"/>
      <c r="BN3430" s="59"/>
      <c r="BO3430" s="59"/>
      <c r="BP3430" s="59"/>
      <c r="BQ3430" s="59"/>
      <c r="BR3430" s="59"/>
      <c r="BS3430" s="59"/>
      <c r="BT3430" s="59"/>
    </row>
    <row r="3431" spans="65:72" x14ac:dyDescent="0.3">
      <c r="BM3431" s="59"/>
      <c r="BN3431" s="59"/>
      <c r="BO3431" s="59"/>
      <c r="BP3431" s="59"/>
      <c r="BQ3431" s="59"/>
      <c r="BR3431" s="59"/>
      <c r="BS3431" s="59"/>
      <c r="BT3431" s="59"/>
    </row>
    <row r="3432" spans="65:72" x14ac:dyDescent="0.3">
      <c r="BM3432" s="59"/>
      <c r="BN3432" s="59"/>
      <c r="BO3432" s="59"/>
      <c r="BP3432" s="59"/>
      <c r="BQ3432" s="59"/>
      <c r="BR3432" s="59"/>
      <c r="BS3432" s="59"/>
      <c r="BT3432" s="59"/>
    </row>
    <row r="3433" spans="65:72" x14ac:dyDescent="0.3">
      <c r="BM3433" s="59"/>
      <c r="BN3433" s="59"/>
      <c r="BO3433" s="59"/>
      <c r="BP3433" s="59"/>
      <c r="BQ3433" s="59"/>
      <c r="BR3433" s="59"/>
      <c r="BS3433" s="59"/>
      <c r="BT3433" s="59"/>
    </row>
    <row r="3434" spans="65:72" x14ac:dyDescent="0.3">
      <c r="BM3434" s="59"/>
      <c r="BN3434" s="59"/>
      <c r="BO3434" s="59"/>
      <c r="BP3434" s="59"/>
      <c r="BQ3434" s="59"/>
      <c r="BR3434" s="59"/>
      <c r="BS3434" s="59"/>
      <c r="BT3434" s="59"/>
    </row>
    <row r="3435" spans="65:72" x14ac:dyDescent="0.3">
      <c r="BM3435" s="59"/>
      <c r="BN3435" s="59"/>
      <c r="BO3435" s="59"/>
      <c r="BP3435" s="59"/>
      <c r="BQ3435" s="59"/>
      <c r="BR3435" s="59"/>
      <c r="BS3435" s="59"/>
      <c r="BT3435" s="59"/>
    </row>
    <row r="3436" spans="65:72" x14ac:dyDescent="0.3">
      <c r="BM3436" s="59"/>
      <c r="BN3436" s="59"/>
      <c r="BO3436" s="59"/>
      <c r="BP3436" s="59"/>
      <c r="BQ3436" s="59"/>
      <c r="BR3436" s="59"/>
      <c r="BS3436" s="59"/>
      <c r="BT3436" s="59"/>
    </row>
    <row r="3437" spans="65:72" x14ac:dyDescent="0.3">
      <c r="BM3437" s="59"/>
      <c r="BN3437" s="59"/>
      <c r="BO3437" s="59"/>
      <c r="BP3437" s="59"/>
      <c r="BQ3437" s="59"/>
      <c r="BR3437" s="59"/>
      <c r="BS3437" s="59"/>
      <c r="BT3437" s="59"/>
    </row>
    <row r="3438" spans="65:72" x14ac:dyDescent="0.3">
      <c r="BM3438" s="59"/>
      <c r="BN3438" s="59"/>
      <c r="BO3438" s="59"/>
      <c r="BP3438" s="59"/>
      <c r="BQ3438" s="59"/>
      <c r="BR3438" s="59"/>
      <c r="BS3438" s="59"/>
      <c r="BT3438" s="59"/>
    </row>
    <row r="3439" spans="65:72" x14ac:dyDescent="0.3">
      <c r="BM3439" s="59"/>
      <c r="BN3439" s="59"/>
      <c r="BO3439" s="59"/>
      <c r="BP3439" s="59"/>
      <c r="BQ3439" s="59"/>
      <c r="BR3439" s="59"/>
      <c r="BS3439" s="59"/>
      <c r="BT3439" s="59"/>
    </row>
    <row r="3440" spans="65:72" x14ac:dyDescent="0.3">
      <c r="BM3440" s="59"/>
      <c r="BN3440" s="59"/>
      <c r="BO3440" s="59"/>
      <c r="BP3440" s="59"/>
      <c r="BQ3440" s="59"/>
      <c r="BR3440" s="59"/>
      <c r="BS3440" s="59"/>
      <c r="BT3440" s="59"/>
    </row>
    <row r="3441" spans="65:72" x14ac:dyDescent="0.3">
      <c r="BM3441" s="59"/>
      <c r="BN3441" s="59"/>
      <c r="BO3441" s="59"/>
      <c r="BP3441" s="59"/>
      <c r="BQ3441" s="59"/>
      <c r="BR3441" s="59"/>
      <c r="BS3441" s="59"/>
      <c r="BT3441" s="59"/>
    </row>
    <row r="3442" spans="65:72" x14ac:dyDescent="0.3">
      <c r="BM3442" s="59"/>
      <c r="BN3442" s="59"/>
      <c r="BO3442" s="59"/>
      <c r="BP3442" s="59"/>
      <c r="BQ3442" s="59"/>
      <c r="BR3442" s="59"/>
      <c r="BS3442" s="59"/>
      <c r="BT3442" s="59"/>
    </row>
    <row r="3443" spans="65:72" x14ac:dyDescent="0.3">
      <c r="BM3443" s="59"/>
      <c r="BN3443" s="59"/>
      <c r="BO3443" s="59"/>
      <c r="BP3443" s="59"/>
      <c r="BQ3443" s="59"/>
      <c r="BR3443" s="59"/>
      <c r="BS3443" s="59"/>
      <c r="BT3443" s="59"/>
    </row>
    <row r="3444" spans="65:72" x14ac:dyDescent="0.3">
      <c r="BM3444" s="59"/>
      <c r="BN3444" s="59"/>
      <c r="BO3444" s="59"/>
      <c r="BP3444" s="59"/>
      <c r="BQ3444" s="59"/>
      <c r="BR3444" s="59"/>
      <c r="BS3444" s="59"/>
      <c r="BT3444" s="59"/>
    </row>
    <row r="3445" spans="65:72" x14ac:dyDescent="0.3">
      <c r="BM3445" s="59"/>
      <c r="BN3445" s="59"/>
      <c r="BO3445" s="59"/>
      <c r="BP3445" s="59"/>
      <c r="BQ3445" s="59"/>
      <c r="BR3445" s="59"/>
      <c r="BS3445" s="59"/>
      <c r="BT3445" s="59"/>
    </row>
    <row r="3446" spans="65:72" x14ac:dyDescent="0.3">
      <c r="BM3446" s="59"/>
      <c r="BN3446" s="59"/>
      <c r="BO3446" s="59"/>
      <c r="BP3446" s="59"/>
      <c r="BQ3446" s="59"/>
      <c r="BR3446" s="59"/>
      <c r="BS3446" s="59"/>
      <c r="BT3446" s="59"/>
    </row>
    <row r="3447" spans="65:72" x14ac:dyDescent="0.3">
      <c r="BM3447" s="59"/>
      <c r="BN3447" s="59"/>
      <c r="BO3447" s="59"/>
      <c r="BP3447" s="59"/>
      <c r="BQ3447" s="59"/>
      <c r="BR3447" s="59"/>
      <c r="BS3447" s="59"/>
      <c r="BT3447" s="59"/>
    </row>
    <row r="3448" spans="65:72" x14ac:dyDescent="0.3">
      <c r="BM3448" s="59"/>
      <c r="BN3448" s="59"/>
      <c r="BO3448" s="59"/>
      <c r="BP3448" s="59"/>
      <c r="BQ3448" s="59"/>
      <c r="BR3448" s="59"/>
      <c r="BS3448" s="59"/>
      <c r="BT3448" s="59"/>
    </row>
    <row r="3449" spans="65:72" x14ac:dyDescent="0.3">
      <c r="BM3449" s="59"/>
      <c r="BN3449" s="59"/>
      <c r="BO3449" s="59"/>
      <c r="BP3449" s="59"/>
      <c r="BQ3449" s="59"/>
      <c r="BR3449" s="59"/>
      <c r="BS3449" s="59"/>
      <c r="BT3449" s="59"/>
    </row>
    <row r="3450" spans="65:72" x14ac:dyDescent="0.3">
      <c r="BM3450" s="59"/>
      <c r="BN3450" s="59"/>
      <c r="BO3450" s="59"/>
      <c r="BP3450" s="59"/>
      <c r="BQ3450" s="59"/>
      <c r="BR3450" s="59"/>
      <c r="BS3450" s="59"/>
      <c r="BT3450" s="59"/>
    </row>
    <row r="3451" spans="65:72" x14ac:dyDescent="0.3">
      <c r="BM3451" s="59"/>
      <c r="BN3451" s="59"/>
      <c r="BO3451" s="59"/>
      <c r="BP3451" s="59"/>
      <c r="BQ3451" s="59"/>
      <c r="BR3451" s="59"/>
      <c r="BS3451" s="59"/>
      <c r="BT3451" s="59"/>
    </row>
    <row r="3452" spans="65:72" x14ac:dyDescent="0.3">
      <c r="BM3452" s="59"/>
      <c r="BN3452" s="59"/>
      <c r="BO3452" s="59"/>
      <c r="BP3452" s="59"/>
      <c r="BQ3452" s="59"/>
      <c r="BR3452" s="59"/>
      <c r="BS3452" s="59"/>
      <c r="BT3452" s="59"/>
    </row>
    <row r="3453" spans="65:72" x14ac:dyDescent="0.3">
      <c r="BM3453" s="59"/>
      <c r="BN3453" s="59"/>
      <c r="BO3453" s="59"/>
      <c r="BP3453" s="59"/>
      <c r="BQ3453" s="59"/>
      <c r="BR3453" s="59"/>
      <c r="BS3453" s="59"/>
      <c r="BT3453" s="59"/>
    </row>
    <row r="3454" spans="65:72" x14ac:dyDescent="0.3">
      <c r="BM3454" s="59"/>
      <c r="BN3454" s="59"/>
      <c r="BO3454" s="59"/>
      <c r="BP3454" s="59"/>
      <c r="BQ3454" s="59"/>
      <c r="BR3454" s="59"/>
      <c r="BS3454" s="59"/>
      <c r="BT3454" s="59"/>
    </row>
    <row r="3455" spans="65:72" x14ac:dyDescent="0.3">
      <c r="BM3455" s="59"/>
      <c r="BN3455" s="59"/>
      <c r="BO3455" s="59"/>
      <c r="BP3455" s="59"/>
      <c r="BQ3455" s="59"/>
      <c r="BR3455" s="59"/>
      <c r="BS3455" s="59"/>
      <c r="BT3455" s="59"/>
    </row>
    <row r="3456" spans="65:72" x14ac:dyDescent="0.3">
      <c r="BM3456" s="59"/>
      <c r="BN3456" s="59"/>
      <c r="BO3456" s="59"/>
      <c r="BP3456" s="59"/>
      <c r="BQ3456" s="59"/>
      <c r="BR3456" s="59"/>
      <c r="BS3456" s="59"/>
      <c r="BT3456" s="59"/>
    </row>
    <row r="3457" spans="65:72" x14ac:dyDescent="0.3">
      <c r="BM3457" s="59"/>
      <c r="BN3457" s="59"/>
      <c r="BO3457" s="59"/>
      <c r="BP3457" s="59"/>
      <c r="BQ3457" s="59"/>
      <c r="BR3457" s="59"/>
      <c r="BS3457" s="59"/>
      <c r="BT3457" s="59"/>
    </row>
    <row r="3458" spans="65:72" x14ac:dyDescent="0.3">
      <c r="BM3458" s="59"/>
      <c r="BN3458" s="59"/>
      <c r="BO3458" s="59"/>
      <c r="BP3458" s="59"/>
      <c r="BQ3458" s="59"/>
      <c r="BR3458" s="59"/>
      <c r="BS3458" s="59"/>
      <c r="BT3458" s="59"/>
    </row>
    <row r="3459" spans="65:72" x14ac:dyDescent="0.3">
      <c r="BM3459" s="59"/>
      <c r="BN3459" s="59"/>
      <c r="BO3459" s="59"/>
      <c r="BP3459" s="59"/>
      <c r="BQ3459" s="59"/>
      <c r="BR3459" s="59"/>
      <c r="BS3459" s="59"/>
      <c r="BT3459" s="59"/>
    </row>
    <row r="3460" spans="65:72" x14ac:dyDescent="0.3">
      <c r="BM3460" s="59"/>
      <c r="BN3460" s="59"/>
      <c r="BO3460" s="59"/>
      <c r="BP3460" s="59"/>
      <c r="BQ3460" s="59"/>
      <c r="BR3460" s="59"/>
      <c r="BS3460" s="59"/>
      <c r="BT3460" s="59"/>
    </row>
    <row r="3461" spans="65:72" x14ac:dyDescent="0.3">
      <c r="BM3461" s="59"/>
      <c r="BN3461" s="59"/>
      <c r="BO3461" s="59"/>
      <c r="BP3461" s="59"/>
      <c r="BQ3461" s="59"/>
      <c r="BR3461" s="59"/>
      <c r="BS3461" s="59"/>
      <c r="BT3461" s="59"/>
    </row>
    <row r="3462" spans="65:72" x14ac:dyDescent="0.3">
      <c r="BM3462" s="59"/>
      <c r="BN3462" s="59"/>
      <c r="BO3462" s="59"/>
      <c r="BP3462" s="59"/>
      <c r="BQ3462" s="59"/>
      <c r="BR3462" s="59"/>
      <c r="BS3462" s="59"/>
      <c r="BT3462" s="59"/>
    </row>
    <row r="3463" spans="65:72" x14ac:dyDescent="0.3">
      <c r="BM3463" s="59"/>
      <c r="BN3463" s="59"/>
      <c r="BO3463" s="59"/>
      <c r="BP3463" s="59"/>
      <c r="BQ3463" s="59"/>
      <c r="BR3463" s="59"/>
      <c r="BS3463" s="59"/>
      <c r="BT3463" s="59"/>
    </row>
    <row r="3464" spans="65:72" x14ac:dyDescent="0.3">
      <c r="BM3464" s="59"/>
      <c r="BN3464" s="59"/>
      <c r="BO3464" s="59"/>
      <c r="BP3464" s="59"/>
      <c r="BQ3464" s="59"/>
      <c r="BR3464" s="59"/>
      <c r="BS3464" s="59"/>
      <c r="BT3464" s="59"/>
    </row>
    <row r="3465" spans="65:72" x14ac:dyDescent="0.3">
      <c r="BM3465" s="59"/>
      <c r="BN3465" s="59"/>
      <c r="BO3465" s="59"/>
      <c r="BP3465" s="59"/>
      <c r="BQ3465" s="59"/>
      <c r="BR3465" s="59"/>
      <c r="BS3465" s="59"/>
      <c r="BT3465" s="59"/>
    </row>
    <row r="3466" spans="65:72" x14ac:dyDescent="0.3">
      <c r="BM3466" s="59"/>
      <c r="BN3466" s="59"/>
      <c r="BO3466" s="59"/>
      <c r="BP3466" s="59"/>
      <c r="BQ3466" s="59"/>
      <c r="BR3466" s="59"/>
      <c r="BS3466" s="59"/>
      <c r="BT3466" s="59"/>
    </row>
    <row r="3467" spans="65:72" x14ac:dyDescent="0.3">
      <c r="BM3467" s="59"/>
      <c r="BN3467" s="59"/>
      <c r="BO3467" s="59"/>
      <c r="BP3467" s="59"/>
      <c r="BQ3467" s="59"/>
      <c r="BR3467" s="59"/>
      <c r="BS3467" s="59"/>
      <c r="BT3467" s="59"/>
    </row>
    <row r="3468" spans="65:72" x14ac:dyDescent="0.3">
      <c r="BM3468" s="59"/>
      <c r="BN3468" s="59"/>
      <c r="BO3468" s="59"/>
      <c r="BP3468" s="59"/>
      <c r="BQ3468" s="59"/>
      <c r="BR3468" s="59"/>
      <c r="BS3468" s="59"/>
      <c r="BT3468" s="59"/>
    </row>
    <row r="3469" spans="65:72" x14ac:dyDescent="0.3">
      <c r="BM3469" s="59"/>
      <c r="BN3469" s="59"/>
      <c r="BO3469" s="59"/>
      <c r="BP3469" s="59"/>
      <c r="BQ3469" s="59"/>
      <c r="BR3469" s="59"/>
      <c r="BS3469" s="59"/>
      <c r="BT3469" s="59"/>
    </row>
    <row r="3470" spans="65:72" x14ac:dyDescent="0.3">
      <c r="BM3470" s="59"/>
      <c r="BN3470" s="59"/>
      <c r="BO3470" s="59"/>
      <c r="BP3470" s="59"/>
      <c r="BQ3470" s="59"/>
      <c r="BR3470" s="59"/>
      <c r="BS3470" s="59"/>
      <c r="BT3470" s="59"/>
    </row>
    <row r="3471" spans="65:72" x14ac:dyDescent="0.3">
      <c r="BM3471" s="59"/>
      <c r="BN3471" s="59"/>
      <c r="BO3471" s="59"/>
      <c r="BP3471" s="59"/>
      <c r="BQ3471" s="59"/>
      <c r="BR3471" s="59"/>
      <c r="BS3471" s="59"/>
      <c r="BT3471" s="59"/>
    </row>
    <row r="3472" spans="65:72" x14ac:dyDescent="0.3">
      <c r="BM3472" s="59"/>
      <c r="BN3472" s="59"/>
      <c r="BO3472" s="59"/>
      <c r="BP3472" s="59"/>
      <c r="BQ3472" s="59"/>
      <c r="BR3472" s="59"/>
      <c r="BS3472" s="59"/>
      <c r="BT3472" s="59"/>
    </row>
    <row r="3473" spans="65:72" x14ac:dyDescent="0.3">
      <c r="BM3473" s="59"/>
      <c r="BN3473" s="59"/>
      <c r="BO3473" s="59"/>
      <c r="BP3473" s="59"/>
      <c r="BQ3473" s="59"/>
      <c r="BR3473" s="59"/>
      <c r="BS3473" s="59"/>
      <c r="BT3473" s="59"/>
    </row>
    <row r="3474" spans="65:72" x14ac:dyDescent="0.3">
      <c r="BM3474" s="59"/>
      <c r="BN3474" s="59"/>
      <c r="BO3474" s="59"/>
      <c r="BP3474" s="59"/>
      <c r="BQ3474" s="59"/>
      <c r="BR3474" s="59"/>
      <c r="BS3474" s="59"/>
      <c r="BT3474" s="59"/>
    </row>
    <row r="3475" spans="65:72" x14ac:dyDescent="0.3">
      <c r="BM3475" s="59"/>
      <c r="BN3475" s="59"/>
      <c r="BO3475" s="59"/>
      <c r="BP3475" s="59"/>
      <c r="BQ3475" s="59"/>
      <c r="BR3475" s="59"/>
      <c r="BS3475" s="59"/>
      <c r="BT3475" s="59"/>
    </row>
    <row r="3476" spans="65:72" x14ac:dyDescent="0.3">
      <c r="BM3476" s="59"/>
      <c r="BN3476" s="59"/>
      <c r="BO3476" s="59"/>
      <c r="BP3476" s="59"/>
      <c r="BQ3476" s="59"/>
      <c r="BR3476" s="59"/>
      <c r="BS3476" s="59"/>
      <c r="BT3476" s="59"/>
    </row>
    <row r="3477" spans="65:72" x14ac:dyDescent="0.3">
      <c r="BM3477" s="59"/>
      <c r="BN3477" s="59"/>
      <c r="BO3477" s="59"/>
      <c r="BP3477" s="59"/>
      <c r="BQ3477" s="59"/>
      <c r="BR3477" s="59"/>
      <c r="BS3477" s="59"/>
      <c r="BT3477" s="59"/>
    </row>
    <row r="3478" spans="65:72" x14ac:dyDescent="0.3">
      <c r="BM3478" s="59"/>
      <c r="BN3478" s="59"/>
      <c r="BO3478" s="59"/>
      <c r="BP3478" s="59"/>
      <c r="BQ3478" s="59"/>
      <c r="BR3478" s="59"/>
      <c r="BS3478" s="59"/>
      <c r="BT3478" s="59"/>
    </row>
    <row r="3479" spans="65:72" x14ac:dyDescent="0.3">
      <c r="BM3479" s="59"/>
      <c r="BN3479" s="59"/>
      <c r="BO3479" s="59"/>
      <c r="BP3479" s="59"/>
      <c r="BQ3479" s="59"/>
      <c r="BR3479" s="59"/>
      <c r="BS3479" s="59"/>
      <c r="BT3479" s="59"/>
    </row>
    <row r="3480" spans="65:72" x14ac:dyDescent="0.3">
      <c r="BM3480" s="59"/>
      <c r="BN3480" s="59"/>
      <c r="BO3480" s="59"/>
      <c r="BP3480" s="59"/>
      <c r="BQ3480" s="59"/>
      <c r="BR3480" s="59"/>
      <c r="BS3480" s="59"/>
      <c r="BT3480" s="59"/>
    </row>
    <row r="3481" spans="65:72" x14ac:dyDescent="0.3">
      <c r="BM3481" s="59"/>
      <c r="BN3481" s="59"/>
      <c r="BO3481" s="59"/>
      <c r="BP3481" s="59"/>
      <c r="BQ3481" s="59"/>
      <c r="BR3481" s="59"/>
      <c r="BS3481" s="59"/>
      <c r="BT3481" s="59"/>
    </row>
    <row r="3482" spans="65:72" x14ac:dyDescent="0.3">
      <c r="BM3482" s="59"/>
      <c r="BN3482" s="59"/>
      <c r="BO3482" s="59"/>
      <c r="BP3482" s="59"/>
      <c r="BQ3482" s="59"/>
      <c r="BR3482" s="59"/>
      <c r="BS3482" s="59"/>
      <c r="BT3482" s="59"/>
    </row>
    <row r="3483" spans="65:72" x14ac:dyDescent="0.3">
      <c r="BM3483" s="59"/>
      <c r="BN3483" s="59"/>
      <c r="BO3483" s="59"/>
      <c r="BP3483" s="59"/>
      <c r="BQ3483" s="59"/>
      <c r="BR3483" s="59"/>
      <c r="BS3483" s="59"/>
      <c r="BT3483" s="59"/>
    </row>
    <row r="3484" spans="65:72" x14ac:dyDescent="0.3">
      <c r="BM3484" s="59"/>
      <c r="BN3484" s="59"/>
      <c r="BO3484" s="59"/>
      <c r="BP3484" s="59"/>
      <c r="BQ3484" s="59"/>
      <c r="BR3484" s="59"/>
      <c r="BS3484" s="59"/>
      <c r="BT3484" s="59"/>
    </row>
    <row r="3485" spans="65:72" x14ac:dyDescent="0.3">
      <c r="BM3485" s="59"/>
      <c r="BN3485" s="59"/>
      <c r="BO3485" s="59"/>
      <c r="BP3485" s="59"/>
      <c r="BQ3485" s="59"/>
      <c r="BR3485" s="59"/>
      <c r="BS3485" s="59"/>
      <c r="BT3485" s="59"/>
    </row>
    <row r="3486" spans="65:72" x14ac:dyDescent="0.3">
      <c r="BM3486" s="59"/>
      <c r="BN3486" s="59"/>
      <c r="BO3486" s="59"/>
      <c r="BP3486" s="59"/>
      <c r="BQ3486" s="59"/>
      <c r="BR3486" s="59"/>
      <c r="BS3486" s="59"/>
      <c r="BT3486" s="59"/>
    </row>
    <row r="3487" spans="65:72" x14ac:dyDescent="0.3">
      <c r="BM3487" s="59"/>
      <c r="BN3487" s="59"/>
      <c r="BO3487" s="59"/>
      <c r="BP3487" s="59"/>
      <c r="BQ3487" s="59"/>
      <c r="BR3487" s="59"/>
      <c r="BS3487" s="59"/>
      <c r="BT3487" s="59"/>
    </row>
    <row r="3488" spans="65:72" x14ac:dyDescent="0.3">
      <c r="BM3488" s="59"/>
      <c r="BN3488" s="59"/>
      <c r="BO3488" s="59"/>
      <c r="BP3488" s="59"/>
      <c r="BQ3488" s="59"/>
      <c r="BR3488" s="59"/>
      <c r="BS3488" s="59"/>
      <c r="BT3488" s="59"/>
    </row>
    <row r="3489" spans="65:72" x14ac:dyDescent="0.3">
      <c r="BM3489" s="59"/>
      <c r="BN3489" s="59"/>
      <c r="BO3489" s="59"/>
      <c r="BP3489" s="59"/>
      <c r="BQ3489" s="59"/>
      <c r="BR3489" s="59"/>
      <c r="BS3489" s="59"/>
      <c r="BT3489" s="59"/>
    </row>
    <row r="3490" spans="65:72" x14ac:dyDescent="0.3">
      <c r="BM3490" s="59"/>
      <c r="BN3490" s="59"/>
      <c r="BO3490" s="59"/>
      <c r="BP3490" s="59"/>
      <c r="BQ3490" s="59"/>
      <c r="BR3490" s="59"/>
      <c r="BS3490" s="59"/>
      <c r="BT3490" s="59"/>
    </row>
    <row r="3491" spans="65:72" x14ac:dyDescent="0.3">
      <c r="BM3491" s="59"/>
      <c r="BN3491" s="59"/>
      <c r="BO3491" s="59"/>
      <c r="BP3491" s="59"/>
      <c r="BQ3491" s="59"/>
      <c r="BR3491" s="59"/>
      <c r="BS3491" s="59"/>
      <c r="BT3491" s="59"/>
    </row>
    <row r="3492" spans="65:72" x14ac:dyDescent="0.3">
      <c r="BM3492" s="59"/>
      <c r="BN3492" s="59"/>
      <c r="BO3492" s="59"/>
      <c r="BP3492" s="59"/>
      <c r="BQ3492" s="59"/>
      <c r="BR3492" s="59"/>
      <c r="BS3492" s="59"/>
      <c r="BT3492" s="59"/>
    </row>
    <row r="3493" spans="65:72" x14ac:dyDescent="0.3">
      <c r="BM3493" s="59"/>
      <c r="BN3493" s="59"/>
      <c r="BO3493" s="59"/>
      <c r="BP3493" s="59"/>
      <c r="BQ3493" s="59"/>
      <c r="BR3493" s="59"/>
      <c r="BS3493" s="59"/>
      <c r="BT3493" s="59"/>
    </row>
    <row r="3494" spans="65:72" x14ac:dyDescent="0.3">
      <c r="BM3494" s="59"/>
      <c r="BN3494" s="59"/>
      <c r="BO3494" s="59"/>
      <c r="BP3494" s="59"/>
      <c r="BQ3494" s="59"/>
      <c r="BR3494" s="59"/>
      <c r="BS3494" s="59"/>
      <c r="BT3494" s="59"/>
    </row>
    <row r="3495" spans="65:72" x14ac:dyDescent="0.3">
      <c r="BM3495" s="59"/>
      <c r="BN3495" s="59"/>
      <c r="BO3495" s="59"/>
      <c r="BP3495" s="59"/>
      <c r="BQ3495" s="59"/>
      <c r="BR3495" s="59"/>
      <c r="BS3495" s="59"/>
      <c r="BT3495" s="59"/>
    </row>
    <row r="3496" spans="65:72" x14ac:dyDescent="0.3">
      <c r="BM3496" s="59"/>
      <c r="BN3496" s="59"/>
      <c r="BO3496" s="59"/>
      <c r="BP3496" s="59"/>
      <c r="BQ3496" s="59"/>
      <c r="BR3496" s="59"/>
      <c r="BS3496" s="59"/>
      <c r="BT3496" s="59"/>
    </row>
    <row r="3497" spans="65:72" x14ac:dyDescent="0.3">
      <c r="BM3497" s="59"/>
      <c r="BN3497" s="59"/>
      <c r="BO3497" s="59"/>
      <c r="BP3497" s="59"/>
      <c r="BQ3497" s="59"/>
      <c r="BR3497" s="59"/>
      <c r="BS3497" s="59"/>
      <c r="BT3497" s="59"/>
    </row>
    <row r="3498" spans="65:72" x14ac:dyDescent="0.3">
      <c r="BM3498" s="59"/>
      <c r="BN3498" s="59"/>
      <c r="BO3498" s="59"/>
      <c r="BP3498" s="59"/>
      <c r="BQ3498" s="59"/>
      <c r="BR3498" s="59"/>
      <c r="BS3498" s="59"/>
      <c r="BT3498" s="59"/>
    </row>
    <row r="3499" spans="65:72" x14ac:dyDescent="0.3">
      <c r="BM3499" s="59"/>
      <c r="BN3499" s="59"/>
      <c r="BO3499" s="59"/>
      <c r="BP3499" s="59"/>
      <c r="BQ3499" s="59"/>
      <c r="BR3499" s="59"/>
      <c r="BS3499" s="59"/>
      <c r="BT3499" s="59"/>
    </row>
    <row r="3500" spans="65:72" x14ac:dyDescent="0.3">
      <c r="BM3500" s="59"/>
      <c r="BN3500" s="59"/>
      <c r="BO3500" s="59"/>
      <c r="BP3500" s="59"/>
      <c r="BQ3500" s="59"/>
      <c r="BR3500" s="59"/>
      <c r="BS3500" s="59"/>
      <c r="BT3500" s="59"/>
    </row>
    <row r="3501" spans="65:72" x14ac:dyDescent="0.3">
      <c r="BM3501" s="59"/>
      <c r="BN3501" s="59"/>
      <c r="BO3501" s="59"/>
      <c r="BP3501" s="59"/>
      <c r="BQ3501" s="59"/>
      <c r="BR3501" s="59"/>
      <c r="BS3501" s="59"/>
      <c r="BT3501" s="59"/>
    </row>
    <row r="3502" spans="65:72" x14ac:dyDescent="0.3">
      <c r="BM3502" s="59"/>
      <c r="BN3502" s="59"/>
      <c r="BO3502" s="59"/>
      <c r="BP3502" s="59"/>
      <c r="BQ3502" s="59"/>
      <c r="BR3502" s="59"/>
      <c r="BS3502" s="59"/>
      <c r="BT3502" s="59"/>
    </row>
    <row r="3503" spans="65:72" x14ac:dyDescent="0.3">
      <c r="BM3503" s="59"/>
      <c r="BN3503" s="59"/>
      <c r="BO3503" s="59"/>
      <c r="BP3503" s="59"/>
      <c r="BQ3503" s="59"/>
      <c r="BR3503" s="59"/>
      <c r="BS3503" s="59"/>
      <c r="BT3503" s="59"/>
    </row>
    <row r="3504" spans="65:72" x14ac:dyDescent="0.3">
      <c r="BM3504" s="59"/>
      <c r="BN3504" s="59"/>
      <c r="BO3504" s="59"/>
      <c r="BP3504" s="59"/>
      <c r="BQ3504" s="59"/>
      <c r="BR3504" s="59"/>
      <c r="BS3504" s="59"/>
      <c r="BT3504" s="59"/>
    </row>
    <row r="3505" spans="65:72" x14ac:dyDescent="0.3">
      <c r="BM3505" s="59"/>
      <c r="BN3505" s="59"/>
      <c r="BO3505" s="59"/>
      <c r="BP3505" s="59"/>
      <c r="BQ3505" s="59"/>
      <c r="BR3505" s="59"/>
      <c r="BS3505" s="59"/>
      <c r="BT3505" s="59"/>
    </row>
    <row r="3506" spans="65:72" x14ac:dyDescent="0.3">
      <c r="BM3506" s="59"/>
      <c r="BN3506" s="59"/>
      <c r="BO3506" s="59"/>
      <c r="BP3506" s="59"/>
      <c r="BQ3506" s="59"/>
      <c r="BR3506" s="59"/>
      <c r="BS3506" s="59"/>
      <c r="BT3506" s="59"/>
    </row>
    <row r="3507" spans="65:72" x14ac:dyDescent="0.3">
      <c r="BM3507" s="59"/>
      <c r="BN3507" s="59"/>
      <c r="BO3507" s="59"/>
      <c r="BP3507" s="59"/>
      <c r="BQ3507" s="59"/>
      <c r="BR3507" s="59"/>
      <c r="BS3507" s="59"/>
      <c r="BT3507" s="59"/>
    </row>
    <row r="3508" spans="65:72" x14ac:dyDescent="0.3">
      <c r="BM3508" s="59"/>
      <c r="BN3508" s="59"/>
      <c r="BO3508" s="59"/>
      <c r="BP3508" s="59"/>
      <c r="BQ3508" s="59"/>
      <c r="BR3508" s="59"/>
      <c r="BS3508" s="59"/>
      <c r="BT3508" s="59"/>
    </row>
    <row r="3509" spans="65:72" x14ac:dyDescent="0.3">
      <c r="BM3509" s="59"/>
      <c r="BN3509" s="59"/>
      <c r="BO3509" s="59"/>
      <c r="BP3509" s="59"/>
      <c r="BQ3509" s="59"/>
      <c r="BR3509" s="59"/>
      <c r="BS3509" s="59"/>
      <c r="BT3509" s="59"/>
    </row>
    <row r="3510" spans="65:72" x14ac:dyDescent="0.3">
      <c r="BM3510" s="59"/>
      <c r="BN3510" s="59"/>
      <c r="BO3510" s="59"/>
      <c r="BP3510" s="59"/>
      <c r="BQ3510" s="59"/>
      <c r="BR3510" s="59"/>
      <c r="BS3510" s="59"/>
      <c r="BT3510" s="59"/>
    </row>
    <row r="3511" spans="65:72" x14ac:dyDescent="0.3">
      <c r="BM3511" s="59"/>
      <c r="BN3511" s="59"/>
      <c r="BO3511" s="59"/>
      <c r="BP3511" s="59"/>
      <c r="BQ3511" s="59"/>
      <c r="BR3511" s="59"/>
      <c r="BS3511" s="59"/>
      <c r="BT3511" s="59"/>
    </row>
    <row r="3512" spans="65:72" x14ac:dyDescent="0.3">
      <c r="BM3512" s="59"/>
      <c r="BN3512" s="59"/>
      <c r="BO3512" s="59"/>
      <c r="BP3512" s="59"/>
      <c r="BQ3512" s="59"/>
      <c r="BR3512" s="59"/>
      <c r="BS3512" s="59"/>
      <c r="BT3512" s="59"/>
    </row>
    <row r="3513" spans="65:72" x14ac:dyDescent="0.3">
      <c r="BM3513" s="59"/>
      <c r="BN3513" s="59"/>
      <c r="BO3513" s="59"/>
      <c r="BP3513" s="59"/>
      <c r="BQ3513" s="59"/>
      <c r="BR3513" s="59"/>
      <c r="BS3513" s="59"/>
      <c r="BT3513" s="59"/>
    </row>
    <row r="3514" spans="65:72" x14ac:dyDescent="0.3">
      <c r="BM3514" s="59"/>
      <c r="BN3514" s="59"/>
      <c r="BO3514" s="59"/>
      <c r="BP3514" s="59"/>
      <c r="BQ3514" s="59"/>
      <c r="BR3514" s="59"/>
      <c r="BS3514" s="59"/>
      <c r="BT3514" s="59"/>
    </row>
    <row r="3515" spans="65:72" x14ac:dyDescent="0.3">
      <c r="BM3515" s="59"/>
      <c r="BN3515" s="59"/>
      <c r="BO3515" s="59"/>
      <c r="BP3515" s="59"/>
      <c r="BQ3515" s="59"/>
      <c r="BR3515" s="59"/>
      <c r="BS3515" s="59"/>
      <c r="BT3515" s="59"/>
    </row>
    <row r="3516" spans="65:72" x14ac:dyDescent="0.3">
      <c r="BM3516" s="59"/>
      <c r="BN3516" s="59"/>
      <c r="BO3516" s="59"/>
      <c r="BP3516" s="59"/>
      <c r="BQ3516" s="59"/>
      <c r="BR3516" s="59"/>
      <c r="BS3516" s="59"/>
      <c r="BT3516" s="59"/>
    </row>
    <row r="3517" spans="65:72" x14ac:dyDescent="0.3">
      <c r="BM3517" s="59"/>
      <c r="BN3517" s="59"/>
      <c r="BO3517" s="59"/>
      <c r="BP3517" s="59"/>
      <c r="BQ3517" s="59"/>
      <c r="BR3517" s="59"/>
      <c r="BS3517" s="59"/>
      <c r="BT3517" s="59"/>
    </row>
    <row r="3518" spans="65:72" x14ac:dyDescent="0.3">
      <c r="BM3518" s="59"/>
      <c r="BN3518" s="59"/>
      <c r="BO3518" s="59"/>
      <c r="BP3518" s="59"/>
      <c r="BQ3518" s="59"/>
      <c r="BR3518" s="59"/>
      <c r="BS3518" s="59"/>
      <c r="BT3518" s="59"/>
    </row>
    <row r="3519" spans="65:72" x14ac:dyDescent="0.3">
      <c r="BM3519" s="59"/>
      <c r="BN3519" s="59"/>
      <c r="BO3519" s="59"/>
      <c r="BP3519" s="59"/>
      <c r="BQ3519" s="59"/>
      <c r="BR3519" s="59"/>
      <c r="BS3519" s="59"/>
      <c r="BT3519" s="59"/>
    </row>
    <row r="3520" spans="65:72" x14ac:dyDescent="0.3">
      <c r="BM3520" s="59"/>
      <c r="BN3520" s="59"/>
      <c r="BO3520" s="59"/>
      <c r="BP3520" s="59"/>
      <c r="BQ3520" s="59"/>
      <c r="BR3520" s="59"/>
      <c r="BS3520" s="59"/>
      <c r="BT3520" s="59"/>
    </row>
    <row r="3521" spans="65:72" x14ac:dyDescent="0.3">
      <c r="BM3521" s="59"/>
      <c r="BN3521" s="59"/>
      <c r="BO3521" s="59"/>
      <c r="BP3521" s="59"/>
      <c r="BQ3521" s="59"/>
      <c r="BR3521" s="59"/>
      <c r="BS3521" s="59"/>
      <c r="BT3521" s="59"/>
    </row>
    <row r="3522" spans="65:72" x14ac:dyDescent="0.3">
      <c r="BM3522" s="59"/>
      <c r="BN3522" s="59"/>
      <c r="BO3522" s="59"/>
      <c r="BP3522" s="59"/>
      <c r="BQ3522" s="59"/>
      <c r="BR3522" s="59"/>
      <c r="BS3522" s="59"/>
      <c r="BT3522" s="59"/>
    </row>
    <row r="3523" spans="65:72" x14ac:dyDescent="0.3">
      <c r="BM3523" s="59"/>
      <c r="BN3523" s="59"/>
      <c r="BO3523" s="59"/>
      <c r="BP3523" s="59"/>
      <c r="BQ3523" s="59"/>
      <c r="BR3523" s="59"/>
      <c r="BS3523" s="59"/>
      <c r="BT3523" s="59"/>
    </row>
    <row r="3524" spans="65:72" x14ac:dyDescent="0.3">
      <c r="BM3524" s="59"/>
      <c r="BN3524" s="59"/>
      <c r="BO3524" s="59"/>
      <c r="BP3524" s="59"/>
      <c r="BQ3524" s="59"/>
      <c r="BR3524" s="59"/>
      <c r="BS3524" s="59"/>
      <c r="BT3524" s="59"/>
    </row>
    <row r="3525" spans="65:72" x14ac:dyDescent="0.3">
      <c r="BM3525" s="59"/>
      <c r="BN3525" s="59"/>
      <c r="BO3525" s="59"/>
      <c r="BP3525" s="59"/>
      <c r="BQ3525" s="59"/>
      <c r="BR3525" s="59"/>
      <c r="BS3525" s="59"/>
      <c r="BT3525" s="59"/>
    </row>
    <row r="3526" spans="65:72" x14ac:dyDescent="0.3">
      <c r="BM3526" s="59"/>
      <c r="BN3526" s="59"/>
      <c r="BO3526" s="59"/>
      <c r="BP3526" s="59"/>
      <c r="BQ3526" s="59"/>
      <c r="BR3526" s="59"/>
      <c r="BS3526" s="59"/>
      <c r="BT3526" s="59"/>
    </row>
    <row r="3527" spans="65:72" x14ac:dyDescent="0.3">
      <c r="BM3527" s="59"/>
      <c r="BN3527" s="59"/>
      <c r="BO3527" s="59"/>
      <c r="BP3527" s="59"/>
      <c r="BQ3527" s="59"/>
      <c r="BR3527" s="59"/>
      <c r="BS3527" s="59"/>
      <c r="BT3527" s="59"/>
    </row>
    <row r="3528" spans="65:72" x14ac:dyDescent="0.3">
      <c r="BM3528" s="59"/>
      <c r="BN3528" s="59"/>
      <c r="BO3528" s="59"/>
      <c r="BP3528" s="59"/>
      <c r="BQ3528" s="59"/>
      <c r="BR3528" s="59"/>
      <c r="BS3528" s="59"/>
      <c r="BT3528" s="59"/>
    </row>
    <row r="3529" spans="65:72" x14ac:dyDescent="0.3">
      <c r="BM3529" s="59"/>
      <c r="BN3529" s="59"/>
      <c r="BO3529" s="59"/>
      <c r="BP3529" s="59"/>
      <c r="BQ3529" s="59"/>
      <c r="BR3529" s="59"/>
      <c r="BS3529" s="59"/>
      <c r="BT3529" s="59"/>
    </row>
    <row r="3530" spans="65:72" x14ac:dyDescent="0.3">
      <c r="BM3530" s="59"/>
      <c r="BN3530" s="59"/>
      <c r="BO3530" s="59"/>
      <c r="BP3530" s="59"/>
      <c r="BQ3530" s="59"/>
      <c r="BR3530" s="59"/>
      <c r="BS3530" s="59"/>
      <c r="BT3530" s="59"/>
    </row>
    <row r="3531" spans="65:72" x14ac:dyDescent="0.3">
      <c r="BM3531" s="59"/>
      <c r="BN3531" s="59"/>
      <c r="BO3531" s="59"/>
      <c r="BP3531" s="59"/>
      <c r="BQ3531" s="59"/>
      <c r="BR3531" s="59"/>
      <c r="BS3531" s="59"/>
      <c r="BT3531" s="59"/>
    </row>
    <row r="3532" spans="65:72" x14ac:dyDescent="0.3">
      <c r="BM3532" s="59"/>
      <c r="BN3532" s="59"/>
      <c r="BO3532" s="59"/>
      <c r="BP3532" s="59"/>
      <c r="BQ3532" s="59"/>
      <c r="BR3532" s="59"/>
      <c r="BS3532" s="59"/>
      <c r="BT3532" s="59"/>
    </row>
    <row r="3533" spans="65:72" x14ac:dyDescent="0.3">
      <c r="BM3533" s="59"/>
      <c r="BN3533" s="59"/>
      <c r="BO3533" s="59"/>
      <c r="BP3533" s="59"/>
      <c r="BQ3533" s="59"/>
      <c r="BR3533" s="59"/>
      <c r="BS3533" s="59"/>
      <c r="BT3533" s="59"/>
    </row>
    <row r="3534" spans="65:72" x14ac:dyDescent="0.3">
      <c r="BM3534" s="59"/>
      <c r="BN3534" s="59"/>
      <c r="BO3534" s="59"/>
      <c r="BP3534" s="59"/>
      <c r="BQ3534" s="59"/>
      <c r="BR3534" s="59"/>
      <c r="BS3534" s="59"/>
      <c r="BT3534" s="59"/>
    </row>
    <row r="3535" spans="65:72" x14ac:dyDescent="0.3">
      <c r="BM3535" s="59"/>
      <c r="BN3535" s="59"/>
      <c r="BO3535" s="59"/>
      <c r="BP3535" s="59"/>
      <c r="BQ3535" s="59"/>
      <c r="BR3535" s="59"/>
      <c r="BS3535" s="59"/>
      <c r="BT3535" s="59"/>
    </row>
    <row r="3536" spans="65:72" x14ac:dyDescent="0.3">
      <c r="BM3536" s="59"/>
      <c r="BN3536" s="59"/>
      <c r="BO3536" s="59"/>
      <c r="BP3536" s="59"/>
      <c r="BQ3536" s="59"/>
      <c r="BR3536" s="59"/>
      <c r="BS3536" s="59"/>
      <c r="BT3536" s="59"/>
    </row>
    <row r="3537" spans="65:72" x14ac:dyDescent="0.3">
      <c r="BM3537" s="59"/>
      <c r="BN3537" s="59"/>
      <c r="BO3537" s="59"/>
      <c r="BP3537" s="59"/>
      <c r="BQ3537" s="59"/>
      <c r="BR3537" s="59"/>
      <c r="BS3537" s="59"/>
      <c r="BT3537" s="59"/>
    </row>
    <row r="3538" spans="65:72" x14ac:dyDescent="0.3">
      <c r="BM3538" s="59"/>
      <c r="BN3538" s="59"/>
      <c r="BO3538" s="59"/>
      <c r="BP3538" s="59"/>
      <c r="BQ3538" s="59"/>
      <c r="BR3538" s="59"/>
      <c r="BS3538" s="59"/>
      <c r="BT3538" s="59"/>
    </row>
    <row r="3539" spans="65:72" x14ac:dyDescent="0.3">
      <c r="BM3539" s="59"/>
      <c r="BN3539" s="59"/>
      <c r="BO3539" s="59"/>
      <c r="BP3539" s="59"/>
      <c r="BQ3539" s="59"/>
      <c r="BR3539" s="59"/>
      <c r="BS3539" s="59"/>
      <c r="BT3539" s="59"/>
    </row>
    <row r="3540" spans="65:72" x14ac:dyDescent="0.3">
      <c r="BM3540" s="59"/>
      <c r="BN3540" s="59"/>
      <c r="BO3540" s="59"/>
      <c r="BP3540" s="59"/>
      <c r="BQ3540" s="59"/>
      <c r="BR3540" s="59"/>
      <c r="BS3540" s="59"/>
      <c r="BT3540" s="59"/>
    </row>
    <row r="3541" spans="65:72" x14ac:dyDescent="0.3">
      <c r="BM3541" s="59"/>
      <c r="BN3541" s="59"/>
      <c r="BO3541" s="59"/>
      <c r="BP3541" s="59"/>
      <c r="BQ3541" s="59"/>
      <c r="BR3541" s="59"/>
      <c r="BS3541" s="59"/>
      <c r="BT3541" s="59"/>
    </row>
    <row r="3542" spans="65:72" x14ac:dyDescent="0.3">
      <c r="BM3542" s="59"/>
      <c r="BN3542" s="59"/>
      <c r="BO3542" s="59"/>
      <c r="BP3542" s="59"/>
      <c r="BQ3542" s="59"/>
      <c r="BR3542" s="59"/>
      <c r="BS3542" s="59"/>
      <c r="BT3542" s="59"/>
    </row>
    <row r="3543" spans="65:72" x14ac:dyDescent="0.3">
      <c r="BM3543" s="59"/>
      <c r="BN3543" s="59"/>
      <c r="BO3543" s="59"/>
      <c r="BP3543" s="59"/>
      <c r="BQ3543" s="59"/>
      <c r="BR3543" s="59"/>
      <c r="BS3543" s="59"/>
      <c r="BT3543" s="59"/>
    </row>
    <row r="3544" spans="65:72" x14ac:dyDescent="0.3">
      <c r="BM3544" s="59"/>
      <c r="BN3544" s="59"/>
      <c r="BO3544" s="59"/>
      <c r="BP3544" s="59"/>
      <c r="BQ3544" s="59"/>
      <c r="BR3544" s="59"/>
      <c r="BS3544" s="59"/>
      <c r="BT3544" s="59"/>
    </row>
    <row r="3545" spans="65:72" x14ac:dyDescent="0.3">
      <c r="BM3545" s="59"/>
      <c r="BN3545" s="59"/>
      <c r="BO3545" s="59"/>
      <c r="BP3545" s="59"/>
      <c r="BQ3545" s="59"/>
      <c r="BR3545" s="59"/>
      <c r="BS3545" s="59"/>
      <c r="BT3545" s="59"/>
    </row>
    <row r="3546" spans="65:72" x14ac:dyDescent="0.3">
      <c r="BM3546" s="59"/>
      <c r="BN3546" s="59"/>
      <c r="BO3546" s="59"/>
      <c r="BP3546" s="59"/>
      <c r="BQ3546" s="59"/>
      <c r="BR3546" s="59"/>
      <c r="BS3546" s="59"/>
      <c r="BT3546" s="59"/>
    </row>
    <row r="3547" spans="65:72" x14ac:dyDescent="0.3">
      <c r="BM3547" s="59"/>
      <c r="BN3547" s="59"/>
      <c r="BO3547" s="59"/>
      <c r="BP3547" s="59"/>
      <c r="BQ3547" s="59"/>
      <c r="BR3547" s="59"/>
      <c r="BS3547" s="59"/>
      <c r="BT3547" s="59"/>
    </row>
    <row r="3548" spans="65:72" x14ac:dyDescent="0.3">
      <c r="BM3548" s="59"/>
      <c r="BN3548" s="59"/>
      <c r="BO3548" s="59"/>
      <c r="BP3548" s="59"/>
      <c r="BQ3548" s="59"/>
      <c r="BR3548" s="59"/>
      <c r="BS3548" s="59"/>
      <c r="BT3548" s="59"/>
    </row>
    <row r="3549" spans="65:72" x14ac:dyDescent="0.3">
      <c r="BM3549" s="59"/>
      <c r="BN3549" s="59"/>
      <c r="BO3549" s="59"/>
      <c r="BP3549" s="59"/>
      <c r="BQ3549" s="59"/>
      <c r="BR3549" s="59"/>
      <c r="BS3549" s="59"/>
      <c r="BT3549" s="59"/>
    </row>
    <row r="3550" spans="65:72" x14ac:dyDescent="0.3">
      <c r="BM3550" s="59"/>
      <c r="BN3550" s="59"/>
      <c r="BO3550" s="59"/>
      <c r="BP3550" s="59"/>
      <c r="BQ3550" s="59"/>
      <c r="BR3550" s="59"/>
      <c r="BS3550" s="59"/>
      <c r="BT3550" s="59"/>
    </row>
    <row r="3551" spans="65:72" x14ac:dyDescent="0.3">
      <c r="BM3551" s="59"/>
      <c r="BN3551" s="59"/>
      <c r="BO3551" s="59"/>
      <c r="BP3551" s="59"/>
      <c r="BQ3551" s="59"/>
      <c r="BR3551" s="59"/>
      <c r="BS3551" s="59"/>
      <c r="BT3551" s="59"/>
    </row>
    <row r="3552" spans="65:72" x14ac:dyDescent="0.3">
      <c r="BM3552" s="59"/>
      <c r="BN3552" s="59"/>
      <c r="BO3552" s="59"/>
      <c r="BP3552" s="59"/>
      <c r="BQ3552" s="59"/>
      <c r="BR3552" s="59"/>
      <c r="BS3552" s="59"/>
      <c r="BT3552" s="59"/>
    </row>
    <row r="3553" spans="65:72" x14ac:dyDescent="0.3">
      <c r="BM3553" s="59"/>
      <c r="BN3553" s="59"/>
      <c r="BO3553" s="59"/>
      <c r="BP3553" s="59"/>
      <c r="BQ3553" s="59"/>
      <c r="BR3553" s="59"/>
      <c r="BS3553" s="59"/>
      <c r="BT3553" s="59"/>
    </row>
    <row r="3554" spans="65:72" x14ac:dyDescent="0.3">
      <c r="BM3554" s="59"/>
      <c r="BN3554" s="59"/>
      <c r="BO3554" s="59"/>
      <c r="BP3554" s="59"/>
      <c r="BQ3554" s="59"/>
      <c r="BR3554" s="59"/>
      <c r="BS3554" s="59"/>
      <c r="BT3554" s="59"/>
    </row>
    <row r="3555" spans="65:72" x14ac:dyDescent="0.3">
      <c r="BM3555" s="59"/>
      <c r="BN3555" s="59"/>
      <c r="BO3555" s="59"/>
      <c r="BP3555" s="59"/>
      <c r="BQ3555" s="59"/>
      <c r="BR3555" s="59"/>
      <c r="BS3555" s="59"/>
      <c r="BT3555" s="59"/>
    </row>
    <row r="3556" spans="65:72" x14ac:dyDescent="0.3">
      <c r="BM3556" s="59"/>
      <c r="BN3556" s="59"/>
      <c r="BO3556" s="59"/>
      <c r="BP3556" s="59"/>
      <c r="BQ3556" s="59"/>
      <c r="BR3556" s="59"/>
      <c r="BS3556" s="59"/>
      <c r="BT3556" s="59"/>
    </row>
    <row r="3557" spans="65:72" x14ac:dyDescent="0.3">
      <c r="BM3557" s="59"/>
      <c r="BN3557" s="59"/>
      <c r="BO3557" s="59"/>
      <c r="BP3557" s="59"/>
      <c r="BQ3557" s="59"/>
      <c r="BR3557" s="59"/>
      <c r="BS3557" s="59"/>
      <c r="BT3557" s="59"/>
    </row>
    <row r="3558" spans="65:72" x14ac:dyDescent="0.3">
      <c r="BM3558" s="59"/>
      <c r="BN3558" s="59"/>
      <c r="BO3558" s="59"/>
      <c r="BP3558" s="59"/>
      <c r="BQ3558" s="59"/>
      <c r="BR3558" s="59"/>
      <c r="BS3558" s="59"/>
      <c r="BT3558" s="59"/>
    </row>
    <row r="3559" spans="65:72" x14ac:dyDescent="0.3">
      <c r="BM3559" s="59"/>
      <c r="BN3559" s="59"/>
      <c r="BO3559" s="59"/>
      <c r="BP3559" s="59"/>
      <c r="BQ3559" s="59"/>
      <c r="BR3559" s="59"/>
      <c r="BS3559" s="59"/>
      <c r="BT3559" s="59"/>
    </row>
    <row r="3560" spans="65:72" x14ac:dyDescent="0.3">
      <c r="BM3560" s="59"/>
      <c r="BN3560" s="59"/>
      <c r="BO3560" s="59"/>
      <c r="BP3560" s="59"/>
      <c r="BQ3560" s="59"/>
      <c r="BR3560" s="59"/>
      <c r="BS3560" s="59"/>
      <c r="BT3560" s="59"/>
    </row>
    <row r="3561" spans="65:72" x14ac:dyDescent="0.3">
      <c r="BM3561" s="59"/>
      <c r="BN3561" s="59"/>
      <c r="BO3561" s="59"/>
      <c r="BP3561" s="59"/>
      <c r="BQ3561" s="59"/>
      <c r="BR3561" s="59"/>
      <c r="BS3561" s="59"/>
      <c r="BT3561" s="59"/>
    </row>
    <row r="3562" spans="65:72" x14ac:dyDescent="0.3">
      <c r="BM3562" s="59"/>
      <c r="BN3562" s="59"/>
      <c r="BO3562" s="59"/>
      <c r="BP3562" s="59"/>
      <c r="BQ3562" s="59"/>
      <c r="BR3562" s="59"/>
      <c r="BS3562" s="59"/>
      <c r="BT3562" s="59"/>
    </row>
    <row r="3563" spans="65:72" x14ac:dyDescent="0.3">
      <c r="BM3563" s="59"/>
      <c r="BN3563" s="59"/>
      <c r="BO3563" s="59"/>
      <c r="BP3563" s="59"/>
      <c r="BQ3563" s="59"/>
      <c r="BR3563" s="59"/>
      <c r="BS3563" s="59"/>
      <c r="BT3563" s="59"/>
    </row>
    <row r="3564" spans="65:72" x14ac:dyDescent="0.3">
      <c r="BM3564" s="59"/>
      <c r="BN3564" s="59"/>
      <c r="BO3564" s="59"/>
      <c r="BP3564" s="59"/>
      <c r="BQ3564" s="59"/>
      <c r="BR3564" s="59"/>
      <c r="BS3564" s="59"/>
      <c r="BT3564" s="59"/>
    </row>
    <row r="3565" spans="65:72" x14ac:dyDescent="0.3">
      <c r="BM3565" s="59"/>
      <c r="BN3565" s="59"/>
      <c r="BO3565" s="59"/>
      <c r="BP3565" s="59"/>
      <c r="BQ3565" s="59"/>
      <c r="BR3565" s="59"/>
      <c r="BS3565" s="59"/>
      <c r="BT3565" s="59"/>
    </row>
    <row r="3566" spans="65:72" x14ac:dyDescent="0.3">
      <c r="BM3566" s="59"/>
      <c r="BN3566" s="59"/>
      <c r="BO3566" s="59"/>
      <c r="BP3566" s="59"/>
      <c r="BQ3566" s="59"/>
      <c r="BR3566" s="59"/>
      <c r="BS3566" s="59"/>
      <c r="BT3566" s="59"/>
    </row>
    <row r="3567" spans="65:72" x14ac:dyDescent="0.3">
      <c r="BM3567" s="59"/>
      <c r="BN3567" s="59"/>
      <c r="BO3567" s="59"/>
      <c r="BP3567" s="59"/>
      <c r="BQ3567" s="59"/>
      <c r="BR3567" s="59"/>
      <c r="BS3567" s="59"/>
      <c r="BT3567" s="59"/>
    </row>
    <row r="3568" spans="65:72" x14ac:dyDescent="0.3">
      <c r="BM3568" s="59"/>
      <c r="BN3568" s="59"/>
      <c r="BO3568" s="59"/>
      <c r="BP3568" s="59"/>
      <c r="BQ3568" s="59"/>
      <c r="BR3568" s="59"/>
      <c r="BS3568" s="59"/>
      <c r="BT3568" s="59"/>
    </row>
    <row r="3569" spans="65:72" x14ac:dyDescent="0.3">
      <c r="BM3569" s="59"/>
      <c r="BN3569" s="59"/>
      <c r="BO3569" s="59"/>
      <c r="BP3569" s="59"/>
      <c r="BQ3569" s="59"/>
      <c r="BR3569" s="59"/>
      <c r="BS3569" s="59"/>
      <c r="BT3569" s="59"/>
    </row>
    <row r="3570" spans="65:72" x14ac:dyDescent="0.3">
      <c r="BM3570" s="59"/>
      <c r="BN3570" s="59"/>
      <c r="BO3570" s="59"/>
      <c r="BP3570" s="59"/>
      <c r="BQ3570" s="59"/>
      <c r="BR3570" s="59"/>
      <c r="BS3570" s="59"/>
      <c r="BT3570" s="59"/>
    </row>
    <row r="3571" spans="65:72" x14ac:dyDescent="0.3">
      <c r="BM3571" s="59"/>
      <c r="BN3571" s="59"/>
      <c r="BO3571" s="59"/>
      <c r="BP3571" s="59"/>
      <c r="BQ3571" s="59"/>
      <c r="BR3571" s="59"/>
      <c r="BS3571" s="59"/>
      <c r="BT3571" s="59"/>
    </row>
    <row r="3572" spans="65:72" x14ac:dyDescent="0.3">
      <c r="BM3572" s="59"/>
      <c r="BN3572" s="59"/>
      <c r="BO3572" s="59"/>
      <c r="BP3572" s="59"/>
      <c r="BQ3572" s="59"/>
      <c r="BR3572" s="59"/>
      <c r="BS3572" s="59"/>
      <c r="BT3572" s="59"/>
    </row>
    <row r="3573" spans="65:72" x14ac:dyDescent="0.3">
      <c r="BM3573" s="59"/>
      <c r="BN3573" s="59"/>
      <c r="BO3573" s="59"/>
      <c r="BP3573" s="59"/>
      <c r="BQ3573" s="59"/>
      <c r="BR3573" s="59"/>
      <c r="BS3573" s="59"/>
      <c r="BT3573" s="59"/>
    </row>
    <row r="3574" spans="65:72" x14ac:dyDescent="0.3">
      <c r="BM3574" s="59"/>
      <c r="BN3574" s="59"/>
      <c r="BO3574" s="59"/>
      <c r="BP3574" s="59"/>
      <c r="BQ3574" s="59"/>
      <c r="BR3574" s="59"/>
      <c r="BS3574" s="59"/>
      <c r="BT3574" s="59"/>
    </row>
    <row r="3575" spans="65:72" x14ac:dyDescent="0.3">
      <c r="BM3575" s="59"/>
      <c r="BN3575" s="59"/>
      <c r="BO3575" s="59"/>
      <c r="BP3575" s="59"/>
      <c r="BQ3575" s="59"/>
      <c r="BR3575" s="59"/>
      <c r="BS3575" s="59"/>
      <c r="BT3575" s="59"/>
    </row>
    <row r="3576" spans="65:72" x14ac:dyDescent="0.3">
      <c r="BM3576" s="59"/>
      <c r="BN3576" s="59"/>
      <c r="BO3576" s="59"/>
      <c r="BP3576" s="59"/>
      <c r="BQ3576" s="59"/>
      <c r="BR3576" s="59"/>
      <c r="BS3576" s="59"/>
      <c r="BT3576" s="59"/>
    </row>
    <row r="3577" spans="65:72" x14ac:dyDescent="0.3">
      <c r="BM3577" s="59"/>
      <c r="BN3577" s="59"/>
      <c r="BO3577" s="59"/>
      <c r="BP3577" s="59"/>
      <c r="BQ3577" s="59"/>
      <c r="BR3577" s="59"/>
      <c r="BS3577" s="59"/>
      <c r="BT3577" s="59"/>
    </row>
    <row r="3578" spans="65:72" x14ac:dyDescent="0.3">
      <c r="BM3578" s="59"/>
      <c r="BN3578" s="59"/>
      <c r="BO3578" s="59"/>
      <c r="BP3578" s="59"/>
      <c r="BQ3578" s="59"/>
      <c r="BR3578" s="59"/>
      <c r="BS3578" s="59"/>
      <c r="BT3578" s="59"/>
    </row>
    <row r="3579" spans="65:72" x14ac:dyDescent="0.3">
      <c r="BM3579" s="59"/>
      <c r="BN3579" s="59"/>
      <c r="BO3579" s="59"/>
      <c r="BP3579" s="59"/>
      <c r="BQ3579" s="59"/>
      <c r="BR3579" s="59"/>
      <c r="BS3579" s="59"/>
      <c r="BT3579" s="59"/>
    </row>
    <row r="3580" spans="65:72" x14ac:dyDescent="0.3">
      <c r="BM3580" s="59"/>
      <c r="BN3580" s="59"/>
      <c r="BO3580" s="59"/>
      <c r="BP3580" s="59"/>
      <c r="BQ3580" s="59"/>
      <c r="BR3580" s="59"/>
      <c r="BS3580" s="59"/>
      <c r="BT3580" s="59"/>
    </row>
    <row r="3581" spans="65:72" x14ac:dyDescent="0.3">
      <c r="BM3581" s="59"/>
      <c r="BN3581" s="59"/>
      <c r="BO3581" s="59"/>
      <c r="BP3581" s="59"/>
      <c r="BQ3581" s="59"/>
      <c r="BR3581" s="59"/>
      <c r="BS3581" s="59"/>
      <c r="BT3581" s="59"/>
    </row>
    <row r="3582" spans="65:72" x14ac:dyDescent="0.3">
      <c r="BM3582" s="59"/>
      <c r="BN3582" s="59"/>
      <c r="BO3582" s="59"/>
      <c r="BP3582" s="59"/>
      <c r="BQ3582" s="59"/>
      <c r="BR3582" s="59"/>
      <c r="BS3582" s="59"/>
      <c r="BT3582" s="59"/>
    </row>
    <row r="3583" spans="65:72" x14ac:dyDescent="0.3">
      <c r="BM3583" s="59"/>
      <c r="BN3583" s="59"/>
      <c r="BO3583" s="59"/>
      <c r="BP3583" s="59"/>
      <c r="BQ3583" s="59"/>
      <c r="BR3583" s="59"/>
      <c r="BS3583" s="59"/>
      <c r="BT3583" s="59"/>
    </row>
    <row r="3584" spans="65:72" x14ac:dyDescent="0.3">
      <c r="BM3584" s="59"/>
      <c r="BN3584" s="59"/>
      <c r="BO3584" s="59"/>
      <c r="BP3584" s="59"/>
      <c r="BQ3584" s="59"/>
      <c r="BR3584" s="59"/>
      <c r="BS3584" s="59"/>
      <c r="BT3584" s="59"/>
    </row>
    <row r="3585" spans="65:72" x14ac:dyDescent="0.3">
      <c r="BM3585" s="59"/>
      <c r="BN3585" s="59"/>
      <c r="BO3585" s="59"/>
      <c r="BP3585" s="59"/>
      <c r="BQ3585" s="59"/>
      <c r="BR3585" s="59"/>
      <c r="BS3585" s="59"/>
      <c r="BT3585" s="59"/>
    </row>
    <row r="3586" spans="65:72" x14ac:dyDescent="0.3">
      <c r="BM3586" s="59"/>
      <c r="BN3586" s="59"/>
      <c r="BO3586" s="59"/>
      <c r="BP3586" s="59"/>
      <c r="BQ3586" s="59"/>
      <c r="BR3586" s="59"/>
      <c r="BS3586" s="59"/>
      <c r="BT3586" s="59"/>
    </row>
    <row r="3587" spans="65:72" x14ac:dyDescent="0.3">
      <c r="BM3587" s="59"/>
      <c r="BN3587" s="59"/>
      <c r="BO3587" s="59"/>
      <c r="BP3587" s="59"/>
      <c r="BQ3587" s="59"/>
      <c r="BR3587" s="59"/>
      <c r="BS3587" s="59"/>
      <c r="BT3587" s="59"/>
    </row>
    <row r="3588" spans="65:72" x14ac:dyDescent="0.3">
      <c r="BM3588" s="59"/>
      <c r="BN3588" s="59"/>
      <c r="BO3588" s="59"/>
      <c r="BP3588" s="59"/>
      <c r="BQ3588" s="59"/>
      <c r="BR3588" s="59"/>
      <c r="BS3588" s="59"/>
      <c r="BT3588" s="59"/>
    </row>
    <row r="3589" spans="65:72" x14ac:dyDescent="0.3">
      <c r="BM3589" s="59"/>
      <c r="BN3589" s="59"/>
      <c r="BO3589" s="59"/>
      <c r="BP3589" s="59"/>
      <c r="BQ3589" s="59"/>
      <c r="BR3589" s="59"/>
      <c r="BS3589" s="59"/>
      <c r="BT3589" s="59"/>
    </row>
    <row r="3590" spans="65:72" x14ac:dyDescent="0.3">
      <c r="BM3590" s="59"/>
      <c r="BN3590" s="59"/>
      <c r="BO3590" s="59"/>
      <c r="BP3590" s="59"/>
      <c r="BQ3590" s="59"/>
      <c r="BR3590" s="59"/>
      <c r="BS3590" s="59"/>
      <c r="BT3590" s="59"/>
    </row>
    <row r="3591" spans="65:72" x14ac:dyDescent="0.3">
      <c r="BM3591" s="59"/>
      <c r="BN3591" s="59"/>
      <c r="BO3591" s="59"/>
      <c r="BP3591" s="59"/>
      <c r="BQ3591" s="59"/>
      <c r="BR3591" s="59"/>
      <c r="BS3591" s="59"/>
      <c r="BT3591" s="59"/>
    </row>
    <row r="3592" spans="65:72" x14ac:dyDescent="0.3">
      <c r="BM3592" s="59"/>
      <c r="BN3592" s="59"/>
      <c r="BO3592" s="59"/>
      <c r="BP3592" s="59"/>
      <c r="BQ3592" s="59"/>
      <c r="BR3592" s="59"/>
      <c r="BS3592" s="59"/>
      <c r="BT3592" s="59"/>
    </row>
    <row r="3593" spans="65:72" x14ac:dyDescent="0.3">
      <c r="BM3593" s="59"/>
      <c r="BN3593" s="59"/>
      <c r="BO3593" s="59"/>
      <c r="BP3593" s="59"/>
      <c r="BQ3593" s="59"/>
      <c r="BR3593" s="59"/>
      <c r="BS3593" s="59"/>
      <c r="BT3593" s="59"/>
    </row>
    <row r="3594" spans="65:72" x14ac:dyDescent="0.3">
      <c r="BM3594" s="59"/>
      <c r="BN3594" s="59"/>
      <c r="BO3594" s="59"/>
      <c r="BP3594" s="59"/>
      <c r="BQ3594" s="59"/>
      <c r="BR3594" s="59"/>
      <c r="BS3594" s="59"/>
      <c r="BT3594" s="59"/>
    </row>
    <row r="3595" spans="65:72" x14ac:dyDescent="0.3">
      <c r="BM3595" s="59"/>
      <c r="BN3595" s="59"/>
      <c r="BO3595" s="59"/>
      <c r="BP3595" s="59"/>
      <c r="BQ3595" s="59"/>
      <c r="BR3595" s="59"/>
      <c r="BS3595" s="59"/>
      <c r="BT3595" s="59"/>
    </row>
    <row r="3596" spans="65:72" x14ac:dyDescent="0.3">
      <c r="BM3596" s="59"/>
      <c r="BN3596" s="59"/>
      <c r="BO3596" s="59"/>
      <c r="BP3596" s="59"/>
      <c r="BQ3596" s="59"/>
      <c r="BR3596" s="59"/>
      <c r="BS3596" s="59"/>
      <c r="BT3596" s="59"/>
    </row>
    <row r="3597" spans="65:72" x14ac:dyDescent="0.3">
      <c r="BM3597" s="59"/>
      <c r="BN3597" s="59"/>
      <c r="BO3597" s="59"/>
      <c r="BP3597" s="59"/>
      <c r="BQ3597" s="59"/>
      <c r="BR3597" s="59"/>
      <c r="BS3597" s="59"/>
      <c r="BT3597" s="59"/>
    </row>
    <row r="3598" spans="65:72" x14ac:dyDescent="0.3">
      <c r="BM3598" s="59"/>
      <c r="BN3598" s="59"/>
      <c r="BO3598" s="59"/>
      <c r="BP3598" s="59"/>
      <c r="BQ3598" s="59"/>
      <c r="BR3598" s="59"/>
      <c r="BS3598" s="59"/>
      <c r="BT3598" s="59"/>
    </row>
    <row r="3599" spans="65:72" x14ac:dyDescent="0.3">
      <c r="BM3599" s="59"/>
      <c r="BN3599" s="59"/>
      <c r="BO3599" s="59"/>
      <c r="BP3599" s="59"/>
      <c r="BQ3599" s="59"/>
      <c r="BR3599" s="59"/>
      <c r="BS3599" s="59"/>
      <c r="BT3599" s="59"/>
    </row>
    <row r="3600" spans="65:72" x14ac:dyDescent="0.3">
      <c r="BM3600" s="59"/>
      <c r="BN3600" s="59"/>
      <c r="BO3600" s="59"/>
      <c r="BP3600" s="59"/>
      <c r="BQ3600" s="59"/>
      <c r="BR3600" s="59"/>
      <c r="BS3600" s="59"/>
      <c r="BT3600" s="59"/>
    </row>
    <row r="3601" spans="65:72" x14ac:dyDescent="0.3">
      <c r="BM3601" s="59"/>
      <c r="BN3601" s="59"/>
      <c r="BO3601" s="59"/>
      <c r="BP3601" s="59"/>
      <c r="BQ3601" s="59"/>
      <c r="BR3601" s="59"/>
      <c r="BS3601" s="59"/>
      <c r="BT3601" s="59"/>
    </row>
    <row r="3602" spans="65:72" x14ac:dyDescent="0.3">
      <c r="BM3602" s="59"/>
      <c r="BN3602" s="59"/>
      <c r="BO3602" s="59"/>
      <c r="BP3602" s="59"/>
      <c r="BQ3602" s="59"/>
      <c r="BR3602" s="59"/>
      <c r="BS3602" s="59"/>
      <c r="BT3602" s="59"/>
    </row>
    <row r="3603" spans="65:72" x14ac:dyDescent="0.3">
      <c r="BM3603" s="59"/>
      <c r="BN3603" s="59"/>
      <c r="BO3603" s="59"/>
      <c r="BP3603" s="59"/>
      <c r="BQ3603" s="59"/>
      <c r="BR3603" s="59"/>
      <c r="BS3603" s="59"/>
      <c r="BT3603" s="59"/>
    </row>
    <row r="3604" spans="65:72" x14ac:dyDescent="0.3">
      <c r="BM3604" s="59"/>
      <c r="BN3604" s="59"/>
      <c r="BO3604" s="59"/>
      <c r="BP3604" s="59"/>
      <c r="BQ3604" s="59"/>
      <c r="BR3604" s="59"/>
      <c r="BS3604" s="59"/>
      <c r="BT3604" s="59"/>
    </row>
    <row r="3605" spans="65:72" x14ac:dyDescent="0.3">
      <c r="BM3605" s="59"/>
      <c r="BN3605" s="59"/>
      <c r="BO3605" s="59"/>
      <c r="BP3605" s="59"/>
      <c r="BQ3605" s="59"/>
      <c r="BR3605" s="59"/>
      <c r="BS3605" s="59"/>
      <c r="BT3605" s="59"/>
    </row>
    <row r="3606" spans="65:72" x14ac:dyDescent="0.3">
      <c r="BM3606" s="59"/>
      <c r="BN3606" s="59"/>
      <c r="BO3606" s="59"/>
      <c r="BP3606" s="59"/>
      <c r="BQ3606" s="59"/>
      <c r="BR3606" s="59"/>
      <c r="BS3606" s="59"/>
      <c r="BT3606" s="59"/>
    </row>
    <row r="3607" spans="65:72" x14ac:dyDescent="0.3">
      <c r="BM3607" s="59"/>
      <c r="BN3607" s="59"/>
      <c r="BO3607" s="59"/>
      <c r="BP3607" s="59"/>
      <c r="BQ3607" s="59"/>
      <c r="BR3607" s="59"/>
      <c r="BS3607" s="59"/>
      <c r="BT3607" s="59"/>
    </row>
    <row r="3608" spans="65:72" x14ac:dyDescent="0.3">
      <c r="BM3608" s="59"/>
      <c r="BN3608" s="59"/>
      <c r="BO3608" s="59"/>
      <c r="BP3608" s="59"/>
      <c r="BQ3608" s="59"/>
      <c r="BR3608" s="59"/>
      <c r="BS3608" s="59"/>
      <c r="BT3608" s="59"/>
    </row>
    <row r="3609" spans="65:72" x14ac:dyDescent="0.3">
      <c r="BM3609" s="59"/>
      <c r="BN3609" s="59"/>
      <c r="BO3609" s="59"/>
      <c r="BP3609" s="59"/>
      <c r="BQ3609" s="59"/>
      <c r="BR3609" s="59"/>
      <c r="BS3609" s="59"/>
      <c r="BT3609" s="59"/>
    </row>
    <row r="3610" spans="65:72" x14ac:dyDescent="0.3">
      <c r="BM3610" s="59"/>
      <c r="BN3610" s="59"/>
      <c r="BO3610" s="59"/>
      <c r="BP3610" s="59"/>
      <c r="BQ3610" s="59"/>
      <c r="BR3610" s="59"/>
      <c r="BS3610" s="59"/>
      <c r="BT3610" s="59"/>
    </row>
    <row r="3611" spans="65:72" x14ac:dyDescent="0.3">
      <c r="BM3611" s="59"/>
      <c r="BN3611" s="59"/>
      <c r="BO3611" s="59"/>
      <c r="BP3611" s="59"/>
      <c r="BQ3611" s="59"/>
      <c r="BR3611" s="59"/>
      <c r="BS3611" s="59"/>
      <c r="BT3611" s="59"/>
    </row>
    <row r="3612" spans="65:72" x14ac:dyDescent="0.3">
      <c r="BM3612" s="59"/>
      <c r="BN3612" s="59"/>
      <c r="BO3612" s="59"/>
      <c r="BP3612" s="59"/>
      <c r="BQ3612" s="59"/>
      <c r="BR3612" s="59"/>
      <c r="BS3612" s="59"/>
      <c r="BT3612" s="59"/>
    </row>
    <row r="3613" spans="65:72" x14ac:dyDescent="0.3">
      <c r="BM3613" s="59"/>
      <c r="BN3613" s="59"/>
      <c r="BO3613" s="59"/>
      <c r="BP3613" s="59"/>
      <c r="BQ3613" s="59"/>
      <c r="BR3613" s="59"/>
      <c r="BS3613" s="59"/>
      <c r="BT3613" s="59"/>
    </row>
    <row r="3614" spans="65:72" x14ac:dyDescent="0.3">
      <c r="BM3614" s="59"/>
      <c r="BN3614" s="59"/>
      <c r="BO3614" s="59"/>
      <c r="BP3614" s="59"/>
      <c r="BQ3614" s="59"/>
      <c r="BR3614" s="59"/>
      <c r="BS3614" s="59"/>
      <c r="BT3614" s="59"/>
    </row>
    <row r="3615" spans="65:72" x14ac:dyDescent="0.3">
      <c r="BM3615" s="59"/>
      <c r="BN3615" s="59"/>
      <c r="BO3615" s="59"/>
      <c r="BP3615" s="59"/>
      <c r="BQ3615" s="59"/>
      <c r="BR3615" s="59"/>
      <c r="BS3615" s="59"/>
      <c r="BT3615" s="59"/>
    </row>
    <row r="3616" spans="65:72" x14ac:dyDescent="0.3">
      <c r="BM3616" s="59"/>
      <c r="BN3616" s="59"/>
      <c r="BO3616" s="59"/>
      <c r="BP3616" s="59"/>
      <c r="BQ3616" s="59"/>
      <c r="BR3616" s="59"/>
      <c r="BS3616" s="59"/>
      <c r="BT3616" s="59"/>
    </row>
    <row r="3617" spans="65:72" x14ac:dyDescent="0.3">
      <c r="BM3617" s="59"/>
      <c r="BN3617" s="59"/>
      <c r="BO3617" s="59"/>
      <c r="BP3617" s="59"/>
      <c r="BQ3617" s="59"/>
      <c r="BR3617" s="59"/>
      <c r="BS3617" s="59"/>
      <c r="BT3617" s="59"/>
    </row>
    <row r="3618" spans="65:72" x14ac:dyDescent="0.3">
      <c r="BM3618" s="59"/>
      <c r="BN3618" s="59"/>
      <c r="BO3618" s="59"/>
      <c r="BP3618" s="59"/>
      <c r="BQ3618" s="59"/>
      <c r="BR3618" s="59"/>
      <c r="BS3618" s="59"/>
      <c r="BT3618" s="59"/>
    </row>
    <row r="3619" spans="65:72" x14ac:dyDescent="0.3">
      <c r="BM3619" s="59"/>
      <c r="BN3619" s="59"/>
      <c r="BO3619" s="59"/>
      <c r="BP3619" s="59"/>
      <c r="BQ3619" s="59"/>
      <c r="BR3619" s="59"/>
      <c r="BS3619" s="59"/>
      <c r="BT3619" s="59"/>
    </row>
    <row r="3620" spans="65:72" x14ac:dyDescent="0.3">
      <c r="BM3620" s="59"/>
      <c r="BN3620" s="59"/>
      <c r="BO3620" s="59"/>
      <c r="BP3620" s="59"/>
      <c r="BQ3620" s="59"/>
      <c r="BR3620" s="59"/>
      <c r="BS3620" s="59"/>
      <c r="BT3620" s="59"/>
    </row>
    <row r="3621" spans="65:72" x14ac:dyDescent="0.3">
      <c r="BM3621" s="59"/>
      <c r="BN3621" s="59"/>
      <c r="BO3621" s="59"/>
      <c r="BP3621" s="59"/>
      <c r="BQ3621" s="59"/>
      <c r="BR3621" s="59"/>
      <c r="BS3621" s="59"/>
      <c r="BT3621" s="59"/>
    </row>
    <row r="3622" spans="65:72" x14ac:dyDescent="0.3">
      <c r="BM3622" s="59"/>
      <c r="BN3622" s="59"/>
      <c r="BO3622" s="59"/>
      <c r="BP3622" s="59"/>
      <c r="BQ3622" s="59"/>
      <c r="BR3622" s="59"/>
      <c r="BS3622" s="59"/>
      <c r="BT3622" s="59"/>
    </row>
    <row r="3623" spans="65:72" x14ac:dyDescent="0.3">
      <c r="BM3623" s="59"/>
      <c r="BN3623" s="59"/>
      <c r="BO3623" s="59"/>
      <c r="BP3623" s="59"/>
      <c r="BQ3623" s="59"/>
      <c r="BR3623" s="59"/>
      <c r="BS3623" s="59"/>
      <c r="BT3623" s="59"/>
    </row>
    <row r="3624" spans="65:72" x14ac:dyDescent="0.3">
      <c r="BM3624" s="59"/>
      <c r="BN3624" s="59"/>
      <c r="BO3624" s="59"/>
      <c r="BP3624" s="59"/>
      <c r="BQ3624" s="59"/>
      <c r="BR3624" s="59"/>
      <c r="BS3624" s="59"/>
      <c r="BT3624" s="59"/>
    </row>
    <row r="3625" spans="65:72" x14ac:dyDescent="0.3">
      <c r="BM3625" s="59"/>
      <c r="BN3625" s="59"/>
      <c r="BO3625" s="59"/>
      <c r="BP3625" s="59"/>
      <c r="BQ3625" s="59"/>
      <c r="BR3625" s="59"/>
      <c r="BS3625" s="59"/>
      <c r="BT3625" s="59"/>
    </row>
    <row r="3626" spans="65:72" x14ac:dyDescent="0.3">
      <c r="BM3626" s="59"/>
      <c r="BN3626" s="59"/>
      <c r="BO3626" s="59"/>
      <c r="BP3626" s="59"/>
      <c r="BQ3626" s="59"/>
      <c r="BR3626" s="59"/>
      <c r="BS3626" s="59"/>
      <c r="BT3626" s="59"/>
    </row>
    <row r="3627" spans="65:72" x14ac:dyDescent="0.3">
      <c r="BM3627" s="59"/>
      <c r="BN3627" s="59"/>
      <c r="BO3627" s="59"/>
      <c r="BP3627" s="59"/>
      <c r="BQ3627" s="59"/>
      <c r="BR3627" s="59"/>
      <c r="BS3627" s="59"/>
      <c r="BT3627" s="59"/>
    </row>
    <row r="3628" spans="65:72" x14ac:dyDescent="0.3">
      <c r="BM3628" s="59"/>
      <c r="BN3628" s="59"/>
      <c r="BO3628" s="59"/>
      <c r="BP3628" s="59"/>
      <c r="BQ3628" s="59"/>
      <c r="BR3628" s="59"/>
      <c r="BS3628" s="59"/>
      <c r="BT3628" s="59"/>
    </row>
    <row r="3629" spans="65:72" x14ac:dyDescent="0.3">
      <c r="BM3629" s="59"/>
      <c r="BN3629" s="59"/>
      <c r="BO3629" s="59"/>
      <c r="BP3629" s="59"/>
      <c r="BQ3629" s="59"/>
      <c r="BR3629" s="59"/>
      <c r="BS3629" s="59"/>
      <c r="BT3629" s="59"/>
    </row>
    <row r="3630" spans="65:72" x14ac:dyDescent="0.3">
      <c r="BM3630" s="59"/>
      <c r="BN3630" s="59"/>
      <c r="BO3630" s="59"/>
      <c r="BP3630" s="59"/>
      <c r="BQ3630" s="59"/>
      <c r="BR3630" s="59"/>
      <c r="BS3630" s="59"/>
      <c r="BT3630" s="59"/>
    </row>
    <row r="3631" spans="65:72" x14ac:dyDescent="0.3">
      <c r="BM3631" s="59"/>
      <c r="BN3631" s="59"/>
      <c r="BO3631" s="59"/>
      <c r="BP3631" s="59"/>
      <c r="BQ3631" s="59"/>
      <c r="BR3631" s="59"/>
      <c r="BS3631" s="59"/>
      <c r="BT3631" s="59"/>
    </row>
    <row r="3632" spans="65:72" x14ac:dyDescent="0.3">
      <c r="BM3632" s="59"/>
      <c r="BN3632" s="59"/>
      <c r="BO3632" s="59"/>
      <c r="BP3632" s="59"/>
      <c r="BQ3632" s="59"/>
      <c r="BR3632" s="59"/>
      <c r="BS3632" s="59"/>
      <c r="BT3632" s="59"/>
    </row>
    <row r="3633" spans="65:72" x14ac:dyDescent="0.3">
      <c r="BM3633" s="59"/>
      <c r="BN3633" s="59"/>
      <c r="BO3633" s="59"/>
      <c r="BP3633" s="59"/>
      <c r="BQ3633" s="59"/>
      <c r="BR3633" s="59"/>
      <c r="BS3633" s="59"/>
      <c r="BT3633" s="59"/>
    </row>
    <row r="3634" spans="65:72" x14ac:dyDescent="0.3">
      <c r="BM3634" s="59"/>
      <c r="BN3634" s="59"/>
      <c r="BO3634" s="59"/>
      <c r="BP3634" s="59"/>
      <c r="BQ3634" s="59"/>
      <c r="BR3634" s="59"/>
      <c r="BS3634" s="59"/>
      <c r="BT3634" s="59"/>
    </row>
    <row r="3635" spans="65:72" x14ac:dyDescent="0.3">
      <c r="BM3635" s="59"/>
      <c r="BN3635" s="59"/>
      <c r="BO3635" s="59"/>
      <c r="BP3635" s="59"/>
      <c r="BQ3635" s="59"/>
      <c r="BR3635" s="59"/>
      <c r="BS3635" s="59"/>
      <c r="BT3635" s="59"/>
    </row>
    <row r="3636" spans="65:72" x14ac:dyDescent="0.3">
      <c r="BM3636" s="59"/>
      <c r="BN3636" s="59"/>
      <c r="BO3636" s="59"/>
      <c r="BP3636" s="59"/>
      <c r="BQ3636" s="59"/>
      <c r="BR3636" s="59"/>
      <c r="BS3636" s="59"/>
      <c r="BT3636" s="59"/>
    </row>
    <row r="3637" spans="65:72" x14ac:dyDescent="0.3">
      <c r="BM3637" s="59"/>
      <c r="BN3637" s="59"/>
      <c r="BO3637" s="59"/>
      <c r="BP3637" s="59"/>
      <c r="BQ3637" s="59"/>
      <c r="BR3637" s="59"/>
      <c r="BS3637" s="59"/>
      <c r="BT3637" s="59"/>
    </row>
    <row r="3638" spans="65:72" x14ac:dyDescent="0.3">
      <c r="BM3638" s="59"/>
      <c r="BN3638" s="59"/>
      <c r="BO3638" s="59"/>
      <c r="BP3638" s="59"/>
      <c r="BQ3638" s="59"/>
      <c r="BR3638" s="59"/>
      <c r="BS3638" s="59"/>
      <c r="BT3638" s="59"/>
    </row>
    <row r="3639" spans="65:72" x14ac:dyDescent="0.3">
      <c r="BM3639" s="59"/>
      <c r="BN3639" s="59"/>
      <c r="BO3639" s="59"/>
      <c r="BP3639" s="59"/>
      <c r="BQ3639" s="59"/>
      <c r="BR3639" s="59"/>
      <c r="BS3639" s="59"/>
      <c r="BT3639" s="59"/>
    </row>
    <row r="3640" spans="65:72" x14ac:dyDescent="0.3">
      <c r="BM3640" s="59"/>
      <c r="BN3640" s="59"/>
      <c r="BO3640" s="59"/>
      <c r="BP3640" s="59"/>
      <c r="BQ3640" s="59"/>
      <c r="BR3640" s="59"/>
      <c r="BS3640" s="59"/>
      <c r="BT3640" s="59"/>
    </row>
    <row r="3641" spans="65:72" x14ac:dyDescent="0.3">
      <c r="BM3641" s="59"/>
      <c r="BN3641" s="59"/>
      <c r="BO3641" s="59"/>
      <c r="BP3641" s="59"/>
      <c r="BQ3641" s="59"/>
      <c r="BR3641" s="59"/>
      <c r="BS3641" s="59"/>
      <c r="BT3641" s="59"/>
    </row>
    <row r="3642" spans="65:72" x14ac:dyDescent="0.3">
      <c r="BM3642" s="59"/>
      <c r="BN3642" s="59"/>
      <c r="BO3642" s="59"/>
      <c r="BP3642" s="59"/>
      <c r="BQ3642" s="59"/>
      <c r="BR3642" s="59"/>
      <c r="BS3642" s="59"/>
      <c r="BT3642" s="59"/>
    </row>
    <row r="3643" spans="65:72" x14ac:dyDescent="0.3">
      <c r="BM3643" s="59"/>
      <c r="BN3643" s="59"/>
      <c r="BO3643" s="59"/>
      <c r="BP3643" s="59"/>
      <c r="BQ3643" s="59"/>
      <c r="BR3643" s="59"/>
      <c r="BS3643" s="59"/>
      <c r="BT3643" s="59"/>
    </row>
    <row r="3644" spans="65:72" x14ac:dyDescent="0.3">
      <c r="BM3644" s="59"/>
      <c r="BN3644" s="59"/>
      <c r="BO3644" s="59"/>
      <c r="BP3644" s="59"/>
      <c r="BQ3644" s="59"/>
      <c r="BR3644" s="59"/>
      <c r="BS3644" s="59"/>
      <c r="BT3644" s="59"/>
    </row>
    <row r="3645" spans="65:72" x14ac:dyDescent="0.3">
      <c r="BM3645" s="59"/>
      <c r="BN3645" s="59"/>
      <c r="BO3645" s="59"/>
      <c r="BP3645" s="59"/>
      <c r="BQ3645" s="59"/>
      <c r="BR3645" s="59"/>
      <c r="BS3645" s="59"/>
      <c r="BT3645" s="59"/>
    </row>
    <row r="3646" spans="65:72" x14ac:dyDescent="0.3">
      <c r="BM3646" s="59"/>
      <c r="BN3646" s="59"/>
      <c r="BO3646" s="59"/>
      <c r="BP3646" s="59"/>
      <c r="BQ3646" s="59"/>
      <c r="BR3646" s="59"/>
      <c r="BS3646" s="59"/>
      <c r="BT3646" s="59"/>
    </row>
    <row r="3647" spans="65:72" x14ac:dyDescent="0.3">
      <c r="BM3647" s="59"/>
      <c r="BN3647" s="59"/>
      <c r="BO3647" s="59"/>
      <c r="BP3647" s="59"/>
      <c r="BQ3647" s="59"/>
      <c r="BR3647" s="59"/>
      <c r="BS3647" s="59"/>
      <c r="BT3647" s="59"/>
    </row>
    <row r="3648" spans="65:72" x14ac:dyDescent="0.3">
      <c r="BM3648" s="59"/>
      <c r="BN3648" s="59"/>
      <c r="BO3648" s="59"/>
      <c r="BP3648" s="59"/>
      <c r="BQ3648" s="59"/>
      <c r="BR3648" s="59"/>
      <c r="BS3648" s="59"/>
      <c r="BT3648" s="59"/>
    </row>
    <row r="3649" spans="65:72" x14ac:dyDescent="0.3">
      <c r="BM3649" s="59"/>
      <c r="BN3649" s="59"/>
      <c r="BO3649" s="59"/>
      <c r="BP3649" s="59"/>
      <c r="BQ3649" s="59"/>
      <c r="BR3649" s="59"/>
      <c r="BS3649" s="59"/>
      <c r="BT3649" s="59"/>
    </row>
    <row r="3650" spans="65:72" x14ac:dyDescent="0.3">
      <c r="BM3650" s="59"/>
      <c r="BN3650" s="59"/>
      <c r="BO3650" s="59"/>
      <c r="BP3650" s="59"/>
      <c r="BQ3650" s="59"/>
      <c r="BR3650" s="59"/>
      <c r="BS3650" s="59"/>
      <c r="BT3650" s="59"/>
    </row>
    <row r="3651" spans="65:72" x14ac:dyDescent="0.3">
      <c r="BM3651" s="59"/>
      <c r="BN3651" s="59"/>
      <c r="BO3651" s="59"/>
      <c r="BP3651" s="59"/>
      <c r="BQ3651" s="59"/>
      <c r="BR3651" s="59"/>
      <c r="BS3651" s="59"/>
      <c r="BT3651" s="59"/>
    </row>
    <row r="3652" spans="65:72" x14ac:dyDescent="0.3">
      <c r="BM3652" s="59"/>
      <c r="BN3652" s="59"/>
      <c r="BO3652" s="59"/>
      <c r="BP3652" s="59"/>
      <c r="BQ3652" s="59"/>
      <c r="BR3652" s="59"/>
      <c r="BS3652" s="59"/>
      <c r="BT3652" s="59"/>
    </row>
    <row r="3653" spans="65:72" x14ac:dyDescent="0.3">
      <c r="BM3653" s="59"/>
      <c r="BN3653" s="59"/>
      <c r="BO3653" s="59"/>
      <c r="BP3653" s="59"/>
      <c r="BQ3653" s="59"/>
      <c r="BR3653" s="59"/>
      <c r="BS3653" s="59"/>
      <c r="BT3653" s="59"/>
    </row>
    <row r="3654" spans="65:72" x14ac:dyDescent="0.3">
      <c r="BM3654" s="59"/>
      <c r="BN3654" s="59"/>
      <c r="BO3654" s="59"/>
      <c r="BP3654" s="59"/>
      <c r="BQ3654" s="59"/>
      <c r="BR3654" s="59"/>
      <c r="BS3654" s="59"/>
      <c r="BT3654" s="59"/>
    </row>
    <row r="3655" spans="65:72" x14ac:dyDescent="0.3">
      <c r="BM3655" s="59"/>
      <c r="BN3655" s="59"/>
      <c r="BO3655" s="59"/>
      <c r="BP3655" s="59"/>
      <c r="BQ3655" s="59"/>
      <c r="BR3655" s="59"/>
      <c r="BS3655" s="59"/>
      <c r="BT3655" s="59"/>
    </row>
    <row r="3656" spans="65:72" x14ac:dyDescent="0.3">
      <c r="BM3656" s="59"/>
      <c r="BN3656" s="59"/>
      <c r="BO3656" s="59"/>
      <c r="BP3656" s="59"/>
      <c r="BQ3656" s="59"/>
      <c r="BR3656" s="59"/>
      <c r="BS3656" s="59"/>
      <c r="BT3656" s="59"/>
    </row>
    <row r="3657" spans="65:72" x14ac:dyDescent="0.3">
      <c r="BM3657" s="59"/>
      <c r="BN3657" s="59"/>
      <c r="BO3657" s="59"/>
      <c r="BP3657" s="59"/>
      <c r="BQ3657" s="59"/>
      <c r="BR3657" s="59"/>
      <c r="BS3657" s="59"/>
      <c r="BT3657" s="59"/>
    </row>
    <row r="3658" spans="65:72" x14ac:dyDescent="0.3">
      <c r="BM3658" s="59"/>
      <c r="BN3658" s="59"/>
      <c r="BO3658" s="59"/>
      <c r="BP3658" s="59"/>
      <c r="BQ3658" s="59"/>
      <c r="BR3658" s="59"/>
      <c r="BS3658" s="59"/>
      <c r="BT3658" s="59"/>
    </row>
    <row r="3659" spans="65:72" x14ac:dyDescent="0.3">
      <c r="BM3659" s="59"/>
      <c r="BN3659" s="59"/>
      <c r="BO3659" s="59"/>
      <c r="BP3659" s="59"/>
      <c r="BQ3659" s="59"/>
      <c r="BR3659" s="59"/>
      <c r="BS3659" s="59"/>
      <c r="BT3659" s="59"/>
    </row>
    <row r="3660" spans="65:72" x14ac:dyDescent="0.3">
      <c r="BM3660" s="59"/>
      <c r="BN3660" s="59"/>
      <c r="BO3660" s="59"/>
      <c r="BP3660" s="59"/>
      <c r="BQ3660" s="59"/>
      <c r="BR3660" s="59"/>
      <c r="BS3660" s="59"/>
      <c r="BT3660" s="59"/>
    </row>
    <row r="3661" spans="65:72" x14ac:dyDescent="0.3">
      <c r="BM3661" s="59"/>
      <c r="BN3661" s="59"/>
      <c r="BO3661" s="59"/>
      <c r="BP3661" s="59"/>
      <c r="BQ3661" s="59"/>
      <c r="BR3661" s="59"/>
      <c r="BS3661" s="59"/>
      <c r="BT3661" s="59"/>
    </row>
    <row r="3662" spans="65:72" x14ac:dyDescent="0.3">
      <c r="BM3662" s="59"/>
      <c r="BN3662" s="59"/>
      <c r="BO3662" s="59"/>
      <c r="BP3662" s="59"/>
      <c r="BQ3662" s="59"/>
      <c r="BR3662" s="59"/>
      <c r="BS3662" s="59"/>
      <c r="BT3662" s="59"/>
    </row>
    <row r="3663" spans="65:72" x14ac:dyDescent="0.3">
      <c r="BM3663" s="59"/>
      <c r="BN3663" s="59"/>
      <c r="BO3663" s="59"/>
      <c r="BP3663" s="59"/>
      <c r="BQ3663" s="59"/>
      <c r="BR3663" s="59"/>
      <c r="BS3663" s="59"/>
      <c r="BT3663" s="59"/>
    </row>
    <row r="3664" spans="65:72" x14ac:dyDescent="0.3">
      <c r="BM3664" s="59"/>
      <c r="BN3664" s="59"/>
      <c r="BO3664" s="59"/>
      <c r="BP3664" s="59"/>
      <c r="BQ3664" s="59"/>
      <c r="BR3664" s="59"/>
      <c r="BS3664" s="59"/>
      <c r="BT3664" s="59"/>
    </row>
    <row r="3665" spans="65:72" x14ac:dyDescent="0.3">
      <c r="BM3665" s="59"/>
      <c r="BN3665" s="59"/>
      <c r="BO3665" s="59"/>
      <c r="BP3665" s="59"/>
      <c r="BQ3665" s="59"/>
      <c r="BR3665" s="59"/>
      <c r="BS3665" s="59"/>
      <c r="BT3665" s="59"/>
    </row>
    <row r="3666" spans="65:72" x14ac:dyDescent="0.3">
      <c r="BM3666" s="59"/>
      <c r="BN3666" s="59"/>
      <c r="BO3666" s="59"/>
      <c r="BP3666" s="59"/>
      <c r="BQ3666" s="59"/>
      <c r="BR3666" s="59"/>
      <c r="BS3666" s="59"/>
      <c r="BT3666" s="59"/>
    </row>
    <row r="3667" spans="65:72" x14ac:dyDescent="0.3">
      <c r="BM3667" s="59"/>
      <c r="BN3667" s="59"/>
      <c r="BO3667" s="59"/>
      <c r="BP3667" s="59"/>
      <c r="BQ3667" s="59"/>
      <c r="BR3667" s="59"/>
      <c r="BS3667" s="59"/>
      <c r="BT3667" s="59"/>
    </row>
    <row r="3668" spans="65:72" x14ac:dyDescent="0.3">
      <c r="BM3668" s="59"/>
      <c r="BN3668" s="59"/>
      <c r="BO3668" s="59"/>
      <c r="BP3668" s="59"/>
      <c r="BQ3668" s="59"/>
      <c r="BR3668" s="59"/>
      <c r="BS3668" s="59"/>
      <c r="BT3668" s="59"/>
    </row>
    <row r="3669" spans="65:72" x14ac:dyDescent="0.3">
      <c r="BM3669" s="59"/>
      <c r="BN3669" s="59"/>
      <c r="BO3669" s="59"/>
      <c r="BP3669" s="59"/>
      <c r="BQ3669" s="59"/>
      <c r="BR3669" s="59"/>
      <c r="BS3669" s="59"/>
      <c r="BT3669" s="59"/>
    </row>
    <row r="3670" spans="65:72" x14ac:dyDescent="0.3">
      <c r="BM3670" s="59"/>
      <c r="BN3670" s="59"/>
      <c r="BO3670" s="59"/>
      <c r="BP3670" s="59"/>
      <c r="BQ3670" s="59"/>
      <c r="BR3670" s="59"/>
      <c r="BS3670" s="59"/>
      <c r="BT3670" s="59"/>
    </row>
    <row r="3671" spans="65:72" x14ac:dyDescent="0.3">
      <c r="BM3671" s="59"/>
      <c r="BN3671" s="59"/>
      <c r="BO3671" s="59"/>
      <c r="BP3671" s="59"/>
      <c r="BQ3671" s="59"/>
      <c r="BR3671" s="59"/>
      <c r="BS3671" s="59"/>
      <c r="BT3671" s="59"/>
    </row>
    <row r="3672" spans="65:72" x14ac:dyDescent="0.3">
      <c r="BM3672" s="59"/>
      <c r="BN3672" s="59"/>
      <c r="BO3672" s="59"/>
      <c r="BP3672" s="59"/>
      <c r="BQ3672" s="59"/>
      <c r="BR3672" s="59"/>
      <c r="BS3672" s="59"/>
      <c r="BT3672" s="59"/>
    </row>
    <row r="3673" spans="65:72" x14ac:dyDescent="0.3">
      <c r="BM3673" s="59"/>
      <c r="BN3673" s="59"/>
      <c r="BO3673" s="59"/>
      <c r="BP3673" s="59"/>
      <c r="BQ3673" s="59"/>
      <c r="BR3673" s="59"/>
      <c r="BS3673" s="59"/>
      <c r="BT3673" s="59"/>
    </row>
    <row r="3674" spans="65:72" x14ac:dyDescent="0.3">
      <c r="BM3674" s="59"/>
      <c r="BN3674" s="59"/>
      <c r="BO3674" s="59"/>
      <c r="BP3674" s="59"/>
      <c r="BQ3674" s="59"/>
      <c r="BR3674" s="59"/>
      <c r="BS3674" s="59"/>
      <c r="BT3674" s="59"/>
    </row>
    <row r="3675" spans="65:72" x14ac:dyDescent="0.3">
      <c r="BM3675" s="59"/>
      <c r="BN3675" s="59"/>
      <c r="BO3675" s="59"/>
      <c r="BP3675" s="59"/>
      <c r="BQ3675" s="59"/>
      <c r="BR3675" s="59"/>
      <c r="BS3675" s="59"/>
      <c r="BT3675" s="59"/>
    </row>
    <row r="3676" spans="65:72" x14ac:dyDescent="0.3">
      <c r="BM3676" s="59"/>
      <c r="BN3676" s="59"/>
      <c r="BO3676" s="59"/>
      <c r="BP3676" s="59"/>
      <c r="BQ3676" s="59"/>
      <c r="BR3676" s="59"/>
      <c r="BS3676" s="59"/>
      <c r="BT3676" s="59"/>
    </row>
    <row r="3677" spans="65:72" x14ac:dyDescent="0.3">
      <c r="BM3677" s="59"/>
      <c r="BN3677" s="59"/>
      <c r="BO3677" s="59"/>
      <c r="BP3677" s="59"/>
      <c r="BQ3677" s="59"/>
      <c r="BR3677" s="59"/>
      <c r="BS3677" s="59"/>
      <c r="BT3677" s="59"/>
    </row>
    <row r="3678" spans="65:72" x14ac:dyDescent="0.3">
      <c r="BM3678" s="59"/>
      <c r="BN3678" s="59"/>
      <c r="BO3678" s="59"/>
      <c r="BP3678" s="59"/>
      <c r="BQ3678" s="59"/>
      <c r="BR3678" s="59"/>
      <c r="BS3678" s="59"/>
      <c r="BT3678" s="59"/>
    </row>
    <row r="3679" spans="65:72" x14ac:dyDescent="0.3">
      <c r="BM3679" s="59"/>
      <c r="BN3679" s="59"/>
      <c r="BO3679" s="59"/>
      <c r="BP3679" s="59"/>
      <c r="BQ3679" s="59"/>
      <c r="BR3679" s="59"/>
      <c r="BS3679" s="59"/>
      <c r="BT3679" s="59"/>
    </row>
    <row r="3680" spans="65:72" x14ac:dyDescent="0.3">
      <c r="BM3680" s="59"/>
      <c r="BN3680" s="59"/>
      <c r="BO3680" s="59"/>
      <c r="BP3680" s="59"/>
      <c r="BQ3680" s="59"/>
      <c r="BR3680" s="59"/>
      <c r="BS3680" s="59"/>
      <c r="BT3680" s="59"/>
    </row>
    <row r="3681" spans="65:72" x14ac:dyDescent="0.3">
      <c r="BM3681" s="59"/>
      <c r="BN3681" s="59"/>
      <c r="BO3681" s="59"/>
      <c r="BP3681" s="59"/>
      <c r="BQ3681" s="59"/>
      <c r="BR3681" s="59"/>
      <c r="BS3681" s="59"/>
      <c r="BT3681" s="59"/>
    </row>
    <row r="3682" spans="65:72" x14ac:dyDescent="0.3">
      <c r="BM3682" s="59"/>
      <c r="BN3682" s="59"/>
      <c r="BO3682" s="59"/>
      <c r="BP3682" s="59"/>
      <c r="BQ3682" s="59"/>
      <c r="BR3682" s="59"/>
      <c r="BS3682" s="59"/>
      <c r="BT3682" s="59"/>
    </row>
    <row r="3683" spans="65:72" x14ac:dyDescent="0.3">
      <c r="BM3683" s="59"/>
      <c r="BN3683" s="59"/>
      <c r="BO3683" s="59"/>
      <c r="BP3683" s="59"/>
      <c r="BQ3683" s="59"/>
      <c r="BR3683" s="59"/>
      <c r="BS3683" s="59"/>
      <c r="BT3683" s="59"/>
    </row>
    <row r="3684" spans="65:72" x14ac:dyDescent="0.3">
      <c r="BM3684" s="59"/>
      <c r="BN3684" s="59"/>
      <c r="BO3684" s="59"/>
      <c r="BP3684" s="59"/>
      <c r="BQ3684" s="59"/>
      <c r="BR3684" s="59"/>
      <c r="BS3684" s="59"/>
      <c r="BT3684" s="59"/>
    </row>
    <row r="3685" spans="65:72" x14ac:dyDescent="0.3">
      <c r="BM3685" s="59"/>
      <c r="BN3685" s="59"/>
      <c r="BO3685" s="59"/>
      <c r="BP3685" s="59"/>
      <c r="BQ3685" s="59"/>
      <c r="BR3685" s="59"/>
      <c r="BS3685" s="59"/>
      <c r="BT3685" s="59"/>
    </row>
    <row r="3686" spans="65:72" x14ac:dyDescent="0.3">
      <c r="BM3686" s="59"/>
      <c r="BN3686" s="59"/>
      <c r="BO3686" s="59"/>
      <c r="BP3686" s="59"/>
      <c r="BQ3686" s="59"/>
      <c r="BR3686" s="59"/>
      <c r="BS3686" s="59"/>
      <c r="BT3686" s="59"/>
    </row>
    <row r="3687" spans="65:72" x14ac:dyDescent="0.3">
      <c r="BM3687" s="59"/>
      <c r="BN3687" s="59"/>
      <c r="BO3687" s="59"/>
      <c r="BP3687" s="59"/>
      <c r="BQ3687" s="59"/>
      <c r="BR3687" s="59"/>
      <c r="BS3687" s="59"/>
      <c r="BT3687" s="59"/>
    </row>
    <row r="3688" spans="65:72" x14ac:dyDescent="0.3">
      <c r="BM3688" s="59"/>
      <c r="BN3688" s="59"/>
      <c r="BO3688" s="59"/>
      <c r="BP3688" s="59"/>
      <c r="BQ3688" s="59"/>
      <c r="BR3688" s="59"/>
      <c r="BS3688" s="59"/>
      <c r="BT3688" s="59"/>
    </row>
    <row r="3689" spans="65:72" x14ac:dyDescent="0.3">
      <c r="BM3689" s="59"/>
      <c r="BN3689" s="59"/>
      <c r="BO3689" s="59"/>
      <c r="BP3689" s="59"/>
      <c r="BQ3689" s="59"/>
      <c r="BR3689" s="59"/>
      <c r="BS3689" s="59"/>
      <c r="BT3689" s="59"/>
    </row>
    <row r="3690" spans="65:72" x14ac:dyDescent="0.3">
      <c r="BM3690" s="59"/>
      <c r="BN3690" s="59"/>
      <c r="BO3690" s="59"/>
      <c r="BP3690" s="59"/>
      <c r="BQ3690" s="59"/>
      <c r="BR3690" s="59"/>
      <c r="BS3690" s="59"/>
      <c r="BT3690" s="59"/>
    </row>
    <row r="3691" spans="65:72" x14ac:dyDescent="0.3">
      <c r="BM3691" s="59"/>
      <c r="BN3691" s="59"/>
      <c r="BO3691" s="59"/>
      <c r="BP3691" s="59"/>
      <c r="BQ3691" s="59"/>
      <c r="BR3691" s="59"/>
      <c r="BS3691" s="59"/>
      <c r="BT3691" s="59"/>
    </row>
    <row r="3692" spans="65:72" x14ac:dyDescent="0.3">
      <c r="BM3692" s="59"/>
      <c r="BN3692" s="59"/>
      <c r="BO3692" s="59"/>
      <c r="BP3692" s="59"/>
      <c r="BQ3692" s="59"/>
      <c r="BR3692" s="59"/>
      <c r="BS3692" s="59"/>
      <c r="BT3692" s="59"/>
    </row>
    <row r="3693" spans="65:72" x14ac:dyDescent="0.3">
      <c r="BM3693" s="59"/>
      <c r="BN3693" s="59"/>
      <c r="BO3693" s="59"/>
      <c r="BP3693" s="59"/>
      <c r="BQ3693" s="59"/>
      <c r="BR3693" s="59"/>
      <c r="BS3693" s="59"/>
      <c r="BT3693" s="59"/>
    </row>
    <row r="3694" spans="65:72" x14ac:dyDescent="0.3">
      <c r="BM3694" s="59"/>
      <c r="BN3694" s="59"/>
      <c r="BO3694" s="59"/>
      <c r="BP3694" s="59"/>
      <c r="BQ3694" s="59"/>
      <c r="BR3694" s="59"/>
      <c r="BS3694" s="59"/>
      <c r="BT3694" s="59"/>
    </row>
    <row r="3695" spans="65:72" x14ac:dyDescent="0.3">
      <c r="BM3695" s="59"/>
      <c r="BN3695" s="59"/>
      <c r="BO3695" s="59"/>
      <c r="BP3695" s="59"/>
      <c r="BQ3695" s="59"/>
      <c r="BR3695" s="59"/>
      <c r="BS3695" s="59"/>
      <c r="BT3695" s="59"/>
    </row>
    <row r="3696" spans="65:72" x14ac:dyDescent="0.3">
      <c r="BM3696" s="59"/>
      <c r="BN3696" s="59"/>
      <c r="BO3696" s="59"/>
      <c r="BP3696" s="59"/>
      <c r="BQ3696" s="59"/>
      <c r="BR3696" s="59"/>
      <c r="BS3696" s="59"/>
      <c r="BT3696" s="59"/>
    </row>
    <row r="3697" spans="65:72" x14ac:dyDescent="0.3">
      <c r="BM3697" s="59"/>
      <c r="BN3697" s="59"/>
      <c r="BO3697" s="59"/>
      <c r="BP3697" s="59"/>
      <c r="BQ3697" s="59"/>
      <c r="BR3697" s="59"/>
      <c r="BS3697" s="59"/>
      <c r="BT3697" s="59"/>
    </row>
    <row r="3698" spans="65:72" x14ac:dyDescent="0.3">
      <c r="BM3698" s="59"/>
      <c r="BN3698" s="59"/>
      <c r="BO3698" s="59"/>
      <c r="BP3698" s="59"/>
      <c r="BQ3698" s="59"/>
      <c r="BR3698" s="59"/>
      <c r="BS3698" s="59"/>
      <c r="BT3698" s="59"/>
    </row>
    <row r="3699" spans="65:72" x14ac:dyDescent="0.3">
      <c r="BM3699" s="59"/>
      <c r="BN3699" s="59"/>
      <c r="BO3699" s="59"/>
      <c r="BP3699" s="59"/>
      <c r="BQ3699" s="59"/>
      <c r="BR3699" s="59"/>
      <c r="BS3699" s="59"/>
      <c r="BT3699" s="59"/>
    </row>
    <row r="3700" spans="65:72" x14ac:dyDescent="0.3">
      <c r="BM3700" s="59"/>
      <c r="BN3700" s="59"/>
      <c r="BO3700" s="59"/>
      <c r="BP3700" s="59"/>
      <c r="BQ3700" s="59"/>
      <c r="BR3700" s="59"/>
      <c r="BS3700" s="59"/>
      <c r="BT3700" s="59"/>
    </row>
    <row r="3701" spans="65:72" x14ac:dyDescent="0.3">
      <c r="BM3701" s="59"/>
      <c r="BN3701" s="59"/>
      <c r="BO3701" s="59"/>
      <c r="BP3701" s="59"/>
      <c r="BQ3701" s="59"/>
      <c r="BR3701" s="59"/>
      <c r="BS3701" s="59"/>
      <c r="BT3701" s="59"/>
    </row>
    <row r="3702" spans="65:72" x14ac:dyDescent="0.3">
      <c r="BM3702" s="59"/>
      <c r="BN3702" s="59"/>
      <c r="BO3702" s="59"/>
      <c r="BP3702" s="59"/>
      <c r="BQ3702" s="59"/>
      <c r="BR3702" s="59"/>
      <c r="BS3702" s="59"/>
      <c r="BT3702" s="59"/>
    </row>
    <row r="3703" spans="65:72" x14ac:dyDescent="0.3">
      <c r="BM3703" s="59"/>
      <c r="BN3703" s="59"/>
      <c r="BO3703" s="59"/>
      <c r="BP3703" s="59"/>
      <c r="BQ3703" s="59"/>
      <c r="BR3703" s="59"/>
      <c r="BS3703" s="59"/>
      <c r="BT3703" s="59"/>
    </row>
    <row r="3704" spans="65:72" x14ac:dyDescent="0.3">
      <c r="BM3704" s="59"/>
      <c r="BN3704" s="59"/>
      <c r="BO3704" s="59"/>
      <c r="BP3704" s="59"/>
      <c r="BQ3704" s="59"/>
      <c r="BR3704" s="59"/>
      <c r="BS3704" s="59"/>
      <c r="BT3704" s="59"/>
    </row>
    <row r="3705" spans="65:72" x14ac:dyDescent="0.3">
      <c r="BM3705" s="59"/>
      <c r="BN3705" s="59"/>
      <c r="BO3705" s="59"/>
      <c r="BP3705" s="59"/>
      <c r="BQ3705" s="59"/>
      <c r="BR3705" s="59"/>
      <c r="BS3705" s="59"/>
      <c r="BT3705" s="59"/>
    </row>
    <row r="3706" spans="65:72" x14ac:dyDescent="0.3">
      <c r="BM3706" s="59"/>
      <c r="BN3706" s="59"/>
      <c r="BO3706" s="59"/>
      <c r="BP3706" s="59"/>
      <c r="BQ3706" s="59"/>
      <c r="BR3706" s="59"/>
      <c r="BS3706" s="59"/>
      <c r="BT3706" s="59"/>
    </row>
    <row r="3707" spans="65:72" x14ac:dyDescent="0.3">
      <c r="BM3707" s="59"/>
      <c r="BN3707" s="59"/>
      <c r="BO3707" s="59"/>
      <c r="BP3707" s="59"/>
      <c r="BQ3707" s="59"/>
      <c r="BR3707" s="59"/>
      <c r="BS3707" s="59"/>
      <c r="BT3707" s="59"/>
    </row>
    <row r="3708" spans="65:72" x14ac:dyDescent="0.3">
      <c r="BM3708" s="59"/>
      <c r="BN3708" s="59"/>
      <c r="BO3708" s="59"/>
      <c r="BP3708" s="59"/>
      <c r="BQ3708" s="59"/>
      <c r="BR3708" s="59"/>
      <c r="BS3708" s="59"/>
      <c r="BT3708" s="59"/>
    </row>
    <row r="3709" spans="65:72" x14ac:dyDescent="0.3">
      <c r="BM3709" s="59"/>
      <c r="BN3709" s="59"/>
      <c r="BO3709" s="59"/>
      <c r="BP3709" s="59"/>
      <c r="BQ3709" s="59"/>
      <c r="BR3709" s="59"/>
      <c r="BS3709" s="59"/>
      <c r="BT3709" s="59"/>
    </row>
    <row r="3710" spans="65:72" x14ac:dyDescent="0.3">
      <c r="BM3710" s="59"/>
      <c r="BN3710" s="59"/>
      <c r="BO3710" s="59"/>
      <c r="BP3710" s="59"/>
      <c r="BQ3710" s="59"/>
      <c r="BR3710" s="59"/>
      <c r="BS3710" s="59"/>
      <c r="BT3710" s="59"/>
    </row>
    <row r="3711" spans="65:72" x14ac:dyDescent="0.3">
      <c r="BM3711" s="59"/>
      <c r="BN3711" s="59"/>
      <c r="BO3711" s="59"/>
      <c r="BP3711" s="59"/>
      <c r="BQ3711" s="59"/>
      <c r="BR3711" s="59"/>
      <c r="BS3711" s="59"/>
      <c r="BT3711" s="59"/>
    </row>
    <row r="3712" spans="65:72" x14ac:dyDescent="0.3">
      <c r="BM3712" s="59"/>
      <c r="BN3712" s="59"/>
      <c r="BO3712" s="59"/>
      <c r="BP3712" s="59"/>
      <c r="BQ3712" s="59"/>
      <c r="BR3712" s="59"/>
      <c r="BS3712" s="59"/>
      <c r="BT3712" s="59"/>
    </row>
    <row r="3713" spans="65:72" x14ac:dyDescent="0.3">
      <c r="BM3713" s="59"/>
      <c r="BN3713" s="59"/>
      <c r="BO3713" s="59"/>
      <c r="BP3713" s="59"/>
      <c r="BQ3713" s="59"/>
      <c r="BR3713" s="59"/>
      <c r="BS3713" s="59"/>
      <c r="BT3713" s="59"/>
    </row>
    <row r="3714" spans="65:72" x14ac:dyDescent="0.3">
      <c r="BM3714" s="59"/>
      <c r="BN3714" s="59"/>
      <c r="BO3714" s="59"/>
      <c r="BP3714" s="59"/>
      <c r="BQ3714" s="59"/>
      <c r="BR3714" s="59"/>
      <c r="BS3714" s="59"/>
      <c r="BT3714" s="59"/>
    </row>
    <row r="3715" spans="65:72" x14ac:dyDescent="0.3">
      <c r="BM3715" s="59"/>
      <c r="BN3715" s="59"/>
      <c r="BO3715" s="59"/>
      <c r="BP3715" s="59"/>
      <c r="BQ3715" s="59"/>
      <c r="BR3715" s="59"/>
      <c r="BS3715" s="59"/>
      <c r="BT3715" s="59"/>
    </row>
    <row r="3716" spans="65:72" x14ac:dyDescent="0.3">
      <c r="BM3716" s="59"/>
      <c r="BN3716" s="59"/>
      <c r="BO3716" s="59"/>
      <c r="BP3716" s="59"/>
      <c r="BQ3716" s="59"/>
      <c r="BR3716" s="59"/>
      <c r="BS3716" s="59"/>
      <c r="BT3716" s="59"/>
    </row>
    <row r="3717" spans="65:72" x14ac:dyDescent="0.3">
      <c r="BM3717" s="59"/>
      <c r="BN3717" s="59"/>
      <c r="BO3717" s="59"/>
      <c r="BP3717" s="59"/>
      <c r="BQ3717" s="59"/>
      <c r="BR3717" s="59"/>
      <c r="BS3717" s="59"/>
      <c r="BT3717" s="59"/>
    </row>
    <row r="3718" spans="65:72" x14ac:dyDescent="0.3">
      <c r="BM3718" s="59"/>
      <c r="BN3718" s="59"/>
      <c r="BO3718" s="59"/>
      <c r="BP3718" s="59"/>
      <c r="BQ3718" s="59"/>
      <c r="BR3718" s="59"/>
      <c r="BS3718" s="59"/>
      <c r="BT3718" s="59"/>
    </row>
    <row r="3719" spans="65:72" x14ac:dyDescent="0.3">
      <c r="BM3719" s="59"/>
      <c r="BN3719" s="59"/>
      <c r="BO3719" s="59"/>
      <c r="BP3719" s="59"/>
      <c r="BQ3719" s="59"/>
      <c r="BR3719" s="59"/>
      <c r="BS3719" s="59"/>
      <c r="BT3719" s="59"/>
    </row>
    <row r="3720" spans="65:72" x14ac:dyDescent="0.3">
      <c r="BM3720" s="59"/>
      <c r="BN3720" s="59"/>
      <c r="BO3720" s="59"/>
      <c r="BP3720" s="59"/>
      <c r="BQ3720" s="59"/>
      <c r="BR3720" s="59"/>
      <c r="BS3720" s="59"/>
      <c r="BT3720" s="59"/>
    </row>
    <row r="3721" spans="65:72" x14ac:dyDescent="0.3">
      <c r="BM3721" s="59"/>
      <c r="BN3721" s="59"/>
      <c r="BO3721" s="59"/>
      <c r="BP3721" s="59"/>
      <c r="BQ3721" s="59"/>
      <c r="BR3721" s="59"/>
      <c r="BS3721" s="59"/>
      <c r="BT3721" s="59"/>
    </row>
    <row r="3722" spans="65:72" x14ac:dyDescent="0.3">
      <c r="BM3722" s="59"/>
      <c r="BN3722" s="59"/>
      <c r="BO3722" s="59"/>
      <c r="BP3722" s="59"/>
      <c r="BQ3722" s="59"/>
      <c r="BR3722" s="59"/>
      <c r="BS3722" s="59"/>
      <c r="BT3722" s="59"/>
    </row>
    <row r="3723" spans="65:72" x14ac:dyDescent="0.3">
      <c r="BM3723" s="59"/>
      <c r="BN3723" s="59"/>
      <c r="BO3723" s="59"/>
      <c r="BP3723" s="59"/>
      <c r="BQ3723" s="59"/>
      <c r="BR3723" s="59"/>
      <c r="BS3723" s="59"/>
      <c r="BT3723" s="59"/>
    </row>
    <row r="3724" spans="65:72" x14ac:dyDescent="0.3">
      <c r="BM3724" s="59"/>
      <c r="BN3724" s="59"/>
      <c r="BO3724" s="59"/>
      <c r="BP3724" s="59"/>
      <c r="BQ3724" s="59"/>
      <c r="BR3724" s="59"/>
      <c r="BS3724" s="59"/>
      <c r="BT3724" s="59"/>
    </row>
    <row r="3725" spans="65:72" x14ac:dyDescent="0.3">
      <c r="BM3725" s="59"/>
      <c r="BN3725" s="59"/>
      <c r="BO3725" s="59"/>
      <c r="BP3725" s="59"/>
      <c r="BQ3725" s="59"/>
      <c r="BR3725" s="59"/>
      <c r="BS3725" s="59"/>
      <c r="BT3725" s="59"/>
    </row>
    <row r="3726" spans="65:72" x14ac:dyDescent="0.3">
      <c r="BM3726" s="59"/>
      <c r="BN3726" s="59"/>
      <c r="BO3726" s="59"/>
      <c r="BP3726" s="59"/>
      <c r="BQ3726" s="59"/>
      <c r="BR3726" s="59"/>
      <c r="BS3726" s="59"/>
      <c r="BT3726" s="59"/>
    </row>
    <row r="3727" spans="65:72" x14ac:dyDescent="0.3">
      <c r="BM3727" s="59"/>
      <c r="BN3727" s="59"/>
      <c r="BO3727" s="59"/>
      <c r="BP3727" s="59"/>
      <c r="BQ3727" s="59"/>
      <c r="BR3727" s="59"/>
      <c r="BS3727" s="59"/>
      <c r="BT3727" s="59"/>
    </row>
    <row r="3728" spans="65:72" x14ac:dyDescent="0.3">
      <c r="BM3728" s="59"/>
      <c r="BN3728" s="59"/>
      <c r="BO3728" s="59"/>
      <c r="BP3728" s="59"/>
      <c r="BQ3728" s="59"/>
      <c r="BR3728" s="59"/>
      <c r="BS3728" s="59"/>
      <c r="BT3728" s="59"/>
    </row>
    <row r="3729" spans="65:72" x14ac:dyDescent="0.3">
      <c r="BM3729" s="59"/>
      <c r="BN3729" s="59"/>
      <c r="BO3729" s="59"/>
      <c r="BP3729" s="59"/>
      <c r="BQ3729" s="59"/>
      <c r="BR3729" s="59"/>
      <c r="BS3729" s="59"/>
      <c r="BT3729" s="59"/>
    </row>
    <row r="3730" spans="65:72" x14ac:dyDescent="0.3">
      <c r="BM3730" s="59"/>
      <c r="BN3730" s="59"/>
      <c r="BO3730" s="59"/>
      <c r="BP3730" s="59"/>
      <c r="BQ3730" s="59"/>
      <c r="BR3730" s="59"/>
      <c r="BS3730" s="59"/>
      <c r="BT3730" s="59"/>
    </row>
    <row r="3731" spans="65:72" x14ac:dyDescent="0.3">
      <c r="BM3731" s="59"/>
      <c r="BN3731" s="59"/>
      <c r="BO3731" s="59"/>
      <c r="BP3731" s="59"/>
      <c r="BQ3731" s="59"/>
      <c r="BR3731" s="59"/>
      <c r="BS3731" s="59"/>
      <c r="BT3731" s="59"/>
    </row>
    <row r="3732" spans="65:72" x14ac:dyDescent="0.3">
      <c r="BM3732" s="59"/>
      <c r="BN3732" s="59"/>
      <c r="BO3732" s="59"/>
      <c r="BP3732" s="59"/>
      <c r="BQ3732" s="59"/>
      <c r="BR3732" s="59"/>
      <c r="BS3732" s="59"/>
      <c r="BT3732" s="59"/>
    </row>
    <row r="3733" spans="65:72" x14ac:dyDescent="0.3">
      <c r="BM3733" s="59"/>
      <c r="BN3733" s="59"/>
      <c r="BO3733" s="59"/>
      <c r="BP3733" s="59"/>
      <c r="BQ3733" s="59"/>
      <c r="BR3733" s="59"/>
      <c r="BS3733" s="59"/>
      <c r="BT3733" s="59"/>
    </row>
    <row r="3734" spans="65:72" x14ac:dyDescent="0.3">
      <c r="BM3734" s="59"/>
      <c r="BN3734" s="59"/>
      <c r="BO3734" s="59"/>
      <c r="BP3734" s="59"/>
      <c r="BQ3734" s="59"/>
      <c r="BR3734" s="59"/>
      <c r="BS3734" s="59"/>
      <c r="BT3734" s="59"/>
    </row>
    <row r="3735" spans="65:72" x14ac:dyDescent="0.3">
      <c r="BM3735" s="59"/>
      <c r="BN3735" s="59"/>
      <c r="BO3735" s="59"/>
      <c r="BP3735" s="59"/>
      <c r="BQ3735" s="59"/>
      <c r="BR3735" s="59"/>
      <c r="BS3735" s="59"/>
      <c r="BT3735" s="59"/>
    </row>
    <row r="3736" spans="65:72" x14ac:dyDescent="0.3">
      <c r="BM3736" s="59"/>
      <c r="BN3736" s="59"/>
      <c r="BO3736" s="59"/>
      <c r="BP3736" s="59"/>
      <c r="BQ3736" s="59"/>
      <c r="BR3736" s="59"/>
      <c r="BS3736" s="59"/>
      <c r="BT3736" s="59"/>
    </row>
    <row r="3737" spans="65:72" x14ac:dyDescent="0.3">
      <c r="BM3737" s="59"/>
      <c r="BN3737" s="59"/>
      <c r="BO3737" s="59"/>
      <c r="BP3737" s="59"/>
      <c r="BQ3737" s="59"/>
      <c r="BR3737" s="59"/>
      <c r="BS3737" s="59"/>
      <c r="BT3737" s="59"/>
    </row>
    <row r="3738" spans="65:72" x14ac:dyDescent="0.3">
      <c r="BM3738" s="59"/>
      <c r="BN3738" s="59"/>
      <c r="BO3738" s="59"/>
      <c r="BP3738" s="59"/>
      <c r="BQ3738" s="59"/>
      <c r="BR3738" s="59"/>
      <c r="BS3738" s="59"/>
      <c r="BT3738" s="59"/>
    </row>
    <row r="3739" spans="65:72" x14ac:dyDescent="0.3">
      <c r="BM3739" s="59"/>
      <c r="BN3739" s="59"/>
      <c r="BO3739" s="59"/>
      <c r="BP3739" s="59"/>
      <c r="BQ3739" s="59"/>
      <c r="BR3739" s="59"/>
      <c r="BS3739" s="59"/>
      <c r="BT3739" s="59"/>
    </row>
    <row r="3740" spans="65:72" x14ac:dyDescent="0.3">
      <c r="BM3740" s="59"/>
      <c r="BN3740" s="59"/>
      <c r="BO3740" s="59"/>
      <c r="BP3740" s="59"/>
      <c r="BQ3740" s="59"/>
      <c r="BR3740" s="59"/>
      <c r="BS3740" s="59"/>
      <c r="BT3740" s="59"/>
    </row>
    <row r="3741" spans="65:72" x14ac:dyDescent="0.3">
      <c r="BM3741" s="59"/>
      <c r="BN3741" s="59"/>
      <c r="BO3741" s="59"/>
      <c r="BP3741" s="59"/>
      <c r="BQ3741" s="59"/>
      <c r="BR3741" s="59"/>
      <c r="BS3741" s="59"/>
      <c r="BT3741" s="59"/>
    </row>
    <row r="3742" spans="65:72" x14ac:dyDescent="0.3">
      <c r="BM3742" s="59"/>
      <c r="BN3742" s="59"/>
      <c r="BO3742" s="59"/>
      <c r="BP3742" s="59"/>
      <c r="BQ3742" s="59"/>
      <c r="BR3742" s="59"/>
      <c r="BS3742" s="59"/>
      <c r="BT3742" s="59"/>
    </row>
    <row r="3743" spans="65:72" x14ac:dyDescent="0.3">
      <c r="BM3743" s="59"/>
      <c r="BN3743" s="59"/>
      <c r="BO3743" s="59"/>
      <c r="BP3743" s="59"/>
      <c r="BQ3743" s="59"/>
      <c r="BR3743" s="59"/>
      <c r="BS3743" s="59"/>
      <c r="BT3743" s="59"/>
    </row>
    <row r="3744" spans="65:72" x14ac:dyDescent="0.3">
      <c r="BM3744" s="59"/>
      <c r="BN3744" s="59"/>
      <c r="BO3744" s="59"/>
      <c r="BP3744" s="59"/>
      <c r="BQ3744" s="59"/>
      <c r="BR3744" s="59"/>
      <c r="BS3744" s="59"/>
      <c r="BT3744" s="59"/>
    </row>
    <row r="3745" spans="65:72" x14ac:dyDescent="0.3">
      <c r="BM3745" s="59"/>
      <c r="BN3745" s="59"/>
      <c r="BO3745" s="59"/>
      <c r="BP3745" s="59"/>
      <c r="BQ3745" s="59"/>
      <c r="BR3745" s="59"/>
      <c r="BS3745" s="59"/>
      <c r="BT3745" s="59"/>
    </row>
    <row r="3746" spans="65:72" x14ac:dyDescent="0.3">
      <c r="BM3746" s="59"/>
      <c r="BN3746" s="59"/>
      <c r="BO3746" s="59"/>
      <c r="BP3746" s="59"/>
      <c r="BQ3746" s="59"/>
      <c r="BR3746" s="59"/>
      <c r="BS3746" s="59"/>
      <c r="BT3746" s="59"/>
    </row>
    <row r="3747" spans="65:72" x14ac:dyDescent="0.3">
      <c r="BM3747" s="59"/>
      <c r="BN3747" s="59"/>
      <c r="BO3747" s="59"/>
      <c r="BP3747" s="59"/>
      <c r="BQ3747" s="59"/>
      <c r="BR3747" s="59"/>
      <c r="BS3747" s="59"/>
      <c r="BT3747" s="59"/>
    </row>
    <row r="3748" spans="65:72" x14ac:dyDescent="0.3">
      <c r="BM3748" s="59"/>
      <c r="BN3748" s="59"/>
      <c r="BO3748" s="59"/>
      <c r="BP3748" s="59"/>
      <c r="BQ3748" s="59"/>
      <c r="BR3748" s="59"/>
      <c r="BS3748" s="59"/>
      <c r="BT3748" s="59"/>
    </row>
    <row r="3749" spans="65:72" x14ac:dyDescent="0.3">
      <c r="BM3749" s="59"/>
      <c r="BN3749" s="59"/>
      <c r="BO3749" s="59"/>
      <c r="BP3749" s="59"/>
      <c r="BQ3749" s="59"/>
      <c r="BR3749" s="59"/>
      <c r="BS3749" s="59"/>
      <c r="BT3749" s="59"/>
    </row>
    <row r="3750" spans="65:72" x14ac:dyDescent="0.3">
      <c r="BM3750" s="59"/>
      <c r="BN3750" s="59"/>
      <c r="BO3750" s="59"/>
      <c r="BP3750" s="59"/>
      <c r="BQ3750" s="59"/>
      <c r="BR3750" s="59"/>
      <c r="BS3750" s="59"/>
      <c r="BT3750" s="59"/>
    </row>
    <row r="3751" spans="65:72" x14ac:dyDescent="0.3">
      <c r="BM3751" s="59"/>
      <c r="BN3751" s="59"/>
      <c r="BO3751" s="59"/>
      <c r="BP3751" s="59"/>
      <c r="BQ3751" s="59"/>
      <c r="BR3751" s="59"/>
      <c r="BS3751" s="59"/>
      <c r="BT3751" s="59"/>
    </row>
    <row r="3752" spans="65:72" x14ac:dyDescent="0.3">
      <c r="BM3752" s="59"/>
      <c r="BN3752" s="59"/>
      <c r="BO3752" s="59"/>
      <c r="BP3752" s="59"/>
      <c r="BQ3752" s="59"/>
      <c r="BR3752" s="59"/>
      <c r="BS3752" s="59"/>
      <c r="BT3752" s="59"/>
    </row>
    <row r="3753" spans="65:72" x14ac:dyDescent="0.3">
      <c r="BM3753" s="59"/>
      <c r="BN3753" s="59"/>
      <c r="BO3753" s="59"/>
      <c r="BP3753" s="59"/>
      <c r="BQ3753" s="59"/>
      <c r="BR3753" s="59"/>
      <c r="BS3753" s="59"/>
      <c r="BT3753" s="59"/>
    </row>
    <row r="3754" spans="65:72" x14ac:dyDescent="0.3">
      <c r="BM3754" s="59"/>
      <c r="BN3754" s="59"/>
      <c r="BO3754" s="59"/>
      <c r="BP3754" s="59"/>
      <c r="BQ3754" s="59"/>
      <c r="BR3754" s="59"/>
      <c r="BS3754" s="59"/>
      <c r="BT3754" s="59"/>
    </row>
    <row r="3755" spans="65:72" x14ac:dyDescent="0.3">
      <c r="BM3755" s="59"/>
      <c r="BN3755" s="59"/>
      <c r="BO3755" s="59"/>
      <c r="BP3755" s="59"/>
      <c r="BQ3755" s="59"/>
      <c r="BR3755" s="59"/>
      <c r="BS3755" s="59"/>
      <c r="BT3755" s="59"/>
    </row>
    <row r="3756" spans="65:72" x14ac:dyDescent="0.3">
      <c r="BM3756" s="59"/>
      <c r="BN3756" s="59"/>
      <c r="BO3756" s="59"/>
      <c r="BP3756" s="59"/>
      <c r="BQ3756" s="59"/>
      <c r="BR3756" s="59"/>
      <c r="BS3756" s="59"/>
      <c r="BT3756" s="59"/>
    </row>
    <row r="3757" spans="65:72" x14ac:dyDescent="0.3">
      <c r="BM3757" s="59"/>
      <c r="BN3757" s="59"/>
      <c r="BO3757" s="59"/>
      <c r="BP3757" s="59"/>
      <c r="BQ3757" s="59"/>
      <c r="BR3757" s="59"/>
      <c r="BS3757" s="59"/>
      <c r="BT3757" s="59"/>
    </row>
    <row r="3758" spans="65:72" x14ac:dyDescent="0.3">
      <c r="BM3758" s="59"/>
      <c r="BN3758" s="59"/>
      <c r="BO3758" s="59"/>
      <c r="BP3758" s="59"/>
      <c r="BQ3758" s="59"/>
      <c r="BR3758" s="59"/>
      <c r="BS3758" s="59"/>
      <c r="BT3758" s="59"/>
    </row>
    <row r="3759" spans="65:72" x14ac:dyDescent="0.3">
      <c r="BM3759" s="59"/>
      <c r="BN3759" s="59"/>
      <c r="BO3759" s="59"/>
      <c r="BP3759" s="59"/>
      <c r="BQ3759" s="59"/>
      <c r="BR3759" s="59"/>
      <c r="BS3759" s="59"/>
      <c r="BT3759" s="59"/>
    </row>
    <row r="3760" spans="65:72" x14ac:dyDescent="0.3">
      <c r="BM3760" s="59"/>
      <c r="BN3760" s="59"/>
      <c r="BO3760" s="59"/>
      <c r="BP3760" s="59"/>
      <c r="BQ3760" s="59"/>
      <c r="BR3760" s="59"/>
      <c r="BS3760" s="59"/>
      <c r="BT3760" s="59"/>
    </row>
    <row r="3761" spans="65:72" x14ac:dyDescent="0.3">
      <c r="BM3761" s="59"/>
      <c r="BN3761" s="59"/>
      <c r="BO3761" s="59"/>
      <c r="BP3761" s="59"/>
      <c r="BQ3761" s="59"/>
      <c r="BR3761" s="59"/>
      <c r="BS3761" s="59"/>
      <c r="BT3761" s="59"/>
    </row>
    <row r="3762" spans="65:72" x14ac:dyDescent="0.3">
      <c r="BM3762" s="59"/>
      <c r="BN3762" s="59"/>
      <c r="BO3762" s="59"/>
      <c r="BP3762" s="59"/>
      <c r="BQ3762" s="59"/>
      <c r="BR3762" s="59"/>
      <c r="BS3762" s="59"/>
      <c r="BT3762" s="59"/>
    </row>
    <row r="3763" spans="65:72" x14ac:dyDescent="0.3">
      <c r="BM3763" s="59"/>
      <c r="BN3763" s="59"/>
      <c r="BO3763" s="59"/>
      <c r="BP3763" s="59"/>
      <c r="BQ3763" s="59"/>
      <c r="BR3763" s="59"/>
      <c r="BS3763" s="59"/>
      <c r="BT3763" s="59"/>
    </row>
    <row r="3764" spans="65:72" x14ac:dyDescent="0.3">
      <c r="BM3764" s="59"/>
      <c r="BN3764" s="59"/>
      <c r="BO3764" s="59"/>
      <c r="BP3764" s="59"/>
      <c r="BQ3764" s="59"/>
      <c r="BR3764" s="59"/>
      <c r="BS3764" s="59"/>
      <c r="BT3764" s="59"/>
    </row>
    <row r="3765" spans="65:72" x14ac:dyDescent="0.3">
      <c r="BM3765" s="59"/>
      <c r="BN3765" s="59"/>
      <c r="BO3765" s="59"/>
      <c r="BP3765" s="59"/>
      <c r="BQ3765" s="59"/>
      <c r="BR3765" s="59"/>
      <c r="BS3765" s="59"/>
      <c r="BT3765" s="59"/>
    </row>
    <row r="3766" spans="65:72" x14ac:dyDescent="0.3">
      <c r="BM3766" s="59"/>
      <c r="BN3766" s="59"/>
      <c r="BO3766" s="59"/>
      <c r="BP3766" s="59"/>
      <c r="BQ3766" s="59"/>
      <c r="BR3766" s="59"/>
      <c r="BS3766" s="59"/>
      <c r="BT3766" s="59"/>
    </row>
    <row r="3767" spans="65:72" x14ac:dyDescent="0.3">
      <c r="BM3767" s="59"/>
      <c r="BN3767" s="59"/>
      <c r="BO3767" s="59"/>
      <c r="BP3767" s="59"/>
      <c r="BQ3767" s="59"/>
      <c r="BR3767" s="59"/>
      <c r="BS3767" s="59"/>
      <c r="BT3767" s="59"/>
    </row>
    <row r="3768" spans="65:72" x14ac:dyDescent="0.3">
      <c r="BM3768" s="59"/>
      <c r="BN3768" s="59"/>
      <c r="BO3768" s="59"/>
      <c r="BP3768" s="59"/>
      <c r="BQ3768" s="59"/>
      <c r="BR3768" s="59"/>
      <c r="BS3768" s="59"/>
      <c r="BT3768" s="59"/>
    </row>
    <row r="3769" spans="65:72" x14ac:dyDescent="0.3">
      <c r="BM3769" s="59"/>
      <c r="BN3769" s="59"/>
      <c r="BO3769" s="59"/>
      <c r="BP3769" s="59"/>
      <c r="BQ3769" s="59"/>
      <c r="BR3769" s="59"/>
      <c r="BS3769" s="59"/>
      <c r="BT3769" s="59"/>
    </row>
    <row r="3770" spans="65:72" x14ac:dyDescent="0.3">
      <c r="BM3770" s="59"/>
      <c r="BN3770" s="59"/>
      <c r="BO3770" s="59"/>
      <c r="BP3770" s="59"/>
      <c r="BQ3770" s="59"/>
      <c r="BR3770" s="59"/>
      <c r="BS3770" s="59"/>
      <c r="BT3770" s="59"/>
    </row>
    <row r="3771" spans="65:72" x14ac:dyDescent="0.3">
      <c r="BM3771" s="59"/>
      <c r="BN3771" s="59"/>
      <c r="BO3771" s="59"/>
      <c r="BP3771" s="59"/>
      <c r="BQ3771" s="59"/>
      <c r="BR3771" s="59"/>
      <c r="BS3771" s="59"/>
      <c r="BT3771" s="59"/>
    </row>
    <row r="3772" spans="65:72" x14ac:dyDescent="0.3">
      <c r="BM3772" s="59"/>
      <c r="BN3772" s="59"/>
      <c r="BO3772" s="59"/>
      <c r="BP3772" s="59"/>
      <c r="BQ3772" s="59"/>
      <c r="BR3772" s="59"/>
      <c r="BS3772" s="59"/>
      <c r="BT3772" s="59"/>
    </row>
    <row r="3773" spans="65:72" x14ac:dyDescent="0.3">
      <c r="BM3773" s="59"/>
      <c r="BN3773" s="59"/>
      <c r="BO3773" s="59"/>
      <c r="BP3773" s="59"/>
      <c r="BQ3773" s="59"/>
      <c r="BR3773" s="59"/>
      <c r="BS3773" s="59"/>
      <c r="BT3773" s="59"/>
    </row>
    <row r="3774" spans="65:72" x14ac:dyDescent="0.3">
      <c r="BM3774" s="59"/>
      <c r="BN3774" s="59"/>
      <c r="BO3774" s="59"/>
      <c r="BP3774" s="59"/>
      <c r="BQ3774" s="59"/>
      <c r="BR3774" s="59"/>
      <c r="BS3774" s="59"/>
      <c r="BT3774" s="59"/>
    </row>
    <row r="3775" spans="65:72" x14ac:dyDescent="0.3">
      <c r="BM3775" s="59"/>
      <c r="BN3775" s="59"/>
      <c r="BO3775" s="59"/>
      <c r="BP3775" s="59"/>
      <c r="BQ3775" s="59"/>
      <c r="BR3775" s="59"/>
      <c r="BS3775" s="59"/>
      <c r="BT3775" s="59"/>
    </row>
    <row r="3776" spans="65:72" x14ac:dyDescent="0.3">
      <c r="BM3776" s="59"/>
      <c r="BN3776" s="59"/>
      <c r="BO3776" s="59"/>
      <c r="BP3776" s="59"/>
      <c r="BQ3776" s="59"/>
      <c r="BR3776" s="59"/>
      <c r="BS3776" s="59"/>
      <c r="BT3776" s="59"/>
    </row>
    <row r="3777" spans="65:72" x14ac:dyDescent="0.3">
      <c r="BM3777" s="59"/>
      <c r="BN3777" s="59"/>
      <c r="BO3777" s="59"/>
      <c r="BP3777" s="59"/>
      <c r="BQ3777" s="59"/>
      <c r="BR3777" s="59"/>
      <c r="BS3777" s="59"/>
      <c r="BT3777" s="59"/>
    </row>
    <row r="3778" spans="65:72" x14ac:dyDescent="0.3">
      <c r="BM3778" s="59"/>
      <c r="BN3778" s="59"/>
      <c r="BO3778" s="59"/>
      <c r="BP3778" s="59"/>
      <c r="BQ3778" s="59"/>
      <c r="BR3778" s="59"/>
      <c r="BS3778" s="59"/>
      <c r="BT3778" s="59"/>
    </row>
    <row r="3779" spans="65:72" x14ac:dyDescent="0.3">
      <c r="BM3779" s="59"/>
      <c r="BN3779" s="59"/>
      <c r="BO3779" s="59"/>
      <c r="BP3779" s="59"/>
      <c r="BQ3779" s="59"/>
      <c r="BR3779" s="59"/>
      <c r="BS3779" s="59"/>
      <c r="BT3779" s="59"/>
    </row>
    <row r="3780" spans="65:72" x14ac:dyDescent="0.3">
      <c r="BM3780" s="59"/>
      <c r="BN3780" s="59"/>
      <c r="BO3780" s="59"/>
      <c r="BP3780" s="59"/>
      <c r="BQ3780" s="59"/>
      <c r="BR3780" s="59"/>
      <c r="BS3780" s="59"/>
      <c r="BT3780" s="59"/>
    </row>
    <row r="3781" spans="65:72" x14ac:dyDescent="0.3">
      <c r="BM3781" s="59"/>
      <c r="BN3781" s="59"/>
      <c r="BO3781" s="59"/>
      <c r="BP3781" s="59"/>
      <c r="BQ3781" s="59"/>
      <c r="BR3781" s="59"/>
      <c r="BS3781" s="59"/>
      <c r="BT3781" s="59"/>
    </row>
    <row r="3782" spans="65:72" x14ac:dyDescent="0.3">
      <c r="BM3782" s="59"/>
      <c r="BN3782" s="59"/>
      <c r="BO3782" s="59"/>
      <c r="BP3782" s="59"/>
      <c r="BQ3782" s="59"/>
      <c r="BR3782" s="59"/>
      <c r="BS3782" s="59"/>
      <c r="BT3782" s="59"/>
    </row>
    <row r="3783" spans="65:72" x14ac:dyDescent="0.3">
      <c r="BM3783" s="59"/>
      <c r="BN3783" s="59"/>
      <c r="BO3783" s="59"/>
      <c r="BP3783" s="59"/>
      <c r="BQ3783" s="59"/>
      <c r="BR3783" s="59"/>
      <c r="BS3783" s="59"/>
      <c r="BT3783" s="59"/>
    </row>
    <row r="3784" spans="65:72" x14ac:dyDescent="0.3">
      <c r="BM3784" s="59"/>
      <c r="BN3784" s="59"/>
      <c r="BO3784" s="59"/>
      <c r="BP3784" s="59"/>
      <c r="BQ3784" s="59"/>
      <c r="BR3784" s="59"/>
      <c r="BS3784" s="59"/>
      <c r="BT3784" s="59"/>
    </row>
    <row r="3785" spans="65:72" x14ac:dyDescent="0.3">
      <c r="BM3785" s="59"/>
      <c r="BN3785" s="59"/>
      <c r="BO3785" s="59"/>
      <c r="BP3785" s="59"/>
      <c r="BQ3785" s="59"/>
      <c r="BR3785" s="59"/>
      <c r="BS3785" s="59"/>
      <c r="BT3785" s="59"/>
    </row>
    <row r="3786" spans="65:72" x14ac:dyDescent="0.3">
      <c r="BM3786" s="59"/>
      <c r="BN3786" s="59"/>
      <c r="BO3786" s="59"/>
      <c r="BP3786" s="59"/>
      <c r="BQ3786" s="59"/>
      <c r="BR3786" s="59"/>
      <c r="BS3786" s="59"/>
      <c r="BT3786" s="59"/>
    </row>
    <row r="3787" spans="65:72" x14ac:dyDescent="0.3">
      <c r="BM3787" s="59"/>
      <c r="BN3787" s="59"/>
      <c r="BO3787" s="59"/>
      <c r="BP3787" s="59"/>
      <c r="BQ3787" s="59"/>
      <c r="BR3787" s="59"/>
      <c r="BS3787" s="59"/>
      <c r="BT3787" s="59"/>
    </row>
    <row r="3788" spans="65:72" x14ac:dyDescent="0.3">
      <c r="BM3788" s="59"/>
      <c r="BN3788" s="59"/>
      <c r="BO3788" s="59"/>
      <c r="BP3788" s="59"/>
      <c r="BQ3788" s="59"/>
      <c r="BR3788" s="59"/>
      <c r="BS3788" s="59"/>
      <c r="BT3788" s="59"/>
    </row>
    <row r="3789" spans="65:72" x14ac:dyDescent="0.3">
      <c r="BM3789" s="59"/>
      <c r="BN3789" s="59"/>
      <c r="BO3789" s="59"/>
      <c r="BP3789" s="59"/>
      <c r="BQ3789" s="59"/>
      <c r="BR3789" s="59"/>
      <c r="BS3789" s="59"/>
      <c r="BT3789" s="59"/>
    </row>
    <row r="3790" spans="65:72" x14ac:dyDescent="0.3">
      <c r="BM3790" s="59"/>
      <c r="BN3790" s="59"/>
      <c r="BO3790" s="59"/>
      <c r="BP3790" s="59"/>
      <c r="BQ3790" s="59"/>
      <c r="BR3790" s="59"/>
      <c r="BS3790" s="59"/>
      <c r="BT3790" s="59"/>
    </row>
    <row r="3791" spans="65:72" x14ac:dyDescent="0.3">
      <c r="BM3791" s="59"/>
      <c r="BN3791" s="59"/>
      <c r="BO3791" s="59"/>
      <c r="BP3791" s="59"/>
      <c r="BQ3791" s="59"/>
      <c r="BR3791" s="59"/>
      <c r="BS3791" s="59"/>
      <c r="BT3791" s="59"/>
    </row>
    <row r="3792" spans="65:72" x14ac:dyDescent="0.3">
      <c r="BM3792" s="59"/>
      <c r="BN3792" s="59"/>
      <c r="BO3792" s="59"/>
      <c r="BP3792" s="59"/>
      <c r="BQ3792" s="59"/>
      <c r="BR3792" s="59"/>
      <c r="BS3792" s="59"/>
      <c r="BT3792" s="59"/>
    </row>
    <row r="3793" spans="65:72" x14ac:dyDescent="0.3">
      <c r="BM3793" s="59"/>
      <c r="BN3793" s="59"/>
      <c r="BO3793" s="59"/>
      <c r="BP3793" s="59"/>
      <c r="BQ3793" s="59"/>
      <c r="BR3793" s="59"/>
      <c r="BS3793" s="59"/>
      <c r="BT3793" s="59"/>
    </row>
    <row r="3794" spans="65:72" x14ac:dyDescent="0.3">
      <c r="BM3794" s="59"/>
      <c r="BN3794" s="59"/>
      <c r="BO3794" s="59"/>
      <c r="BP3794" s="59"/>
      <c r="BQ3794" s="59"/>
      <c r="BR3794" s="59"/>
      <c r="BS3794" s="59"/>
      <c r="BT3794" s="59"/>
    </row>
    <row r="3795" spans="65:72" x14ac:dyDescent="0.3">
      <c r="BM3795" s="59"/>
      <c r="BN3795" s="59"/>
      <c r="BO3795" s="59"/>
      <c r="BP3795" s="59"/>
      <c r="BQ3795" s="59"/>
      <c r="BR3795" s="59"/>
      <c r="BS3795" s="59"/>
      <c r="BT3795" s="59"/>
    </row>
    <row r="3796" spans="65:72" x14ac:dyDescent="0.3">
      <c r="BM3796" s="59"/>
      <c r="BN3796" s="59"/>
      <c r="BO3796" s="59"/>
      <c r="BP3796" s="59"/>
      <c r="BQ3796" s="59"/>
      <c r="BR3796" s="59"/>
      <c r="BS3796" s="59"/>
      <c r="BT3796" s="59"/>
    </row>
    <row r="3797" spans="65:72" x14ac:dyDescent="0.3">
      <c r="BM3797" s="59"/>
      <c r="BN3797" s="59"/>
      <c r="BO3797" s="59"/>
      <c r="BP3797" s="59"/>
      <c r="BQ3797" s="59"/>
      <c r="BR3797" s="59"/>
      <c r="BS3797" s="59"/>
      <c r="BT3797" s="59"/>
    </row>
    <row r="3798" spans="65:72" x14ac:dyDescent="0.3">
      <c r="BM3798" s="59"/>
      <c r="BN3798" s="59"/>
      <c r="BO3798" s="59"/>
      <c r="BP3798" s="59"/>
      <c r="BQ3798" s="59"/>
      <c r="BR3798" s="59"/>
      <c r="BS3798" s="59"/>
      <c r="BT3798" s="59"/>
    </row>
    <row r="3799" spans="65:72" x14ac:dyDescent="0.3">
      <c r="BM3799" s="59"/>
      <c r="BN3799" s="59"/>
      <c r="BO3799" s="59"/>
      <c r="BP3799" s="59"/>
      <c r="BQ3799" s="59"/>
      <c r="BR3799" s="59"/>
      <c r="BS3799" s="59"/>
      <c r="BT3799" s="59"/>
    </row>
    <row r="3800" spans="65:72" x14ac:dyDescent="0.3">
      <c r="BM3800" s="59"/>
      <c r="BN3800" s="59"/>
      <c r="BO3800" s="59"/>
      <c r="BP3800" s="59"/>
      <c r="BQ3800" s="59"/>
      <c r="BR3800" s="59"/>
      <c r="BS3800" s="59"/>
      <c r="BT3800" s="59"/>
    </row>
    <row r="3801" spans="65:72" x14ac:dyDescent="0.3">
      <c r="BM3801" s="59"/>
      <c r="BN3801" s="59"/>
      <c r="BO3801" s="59"/>
      <c r="BP3801" s="59"/>
      <c r="BQ3801" s="59"/>
      <c r="BR3801" s="59"/>
      <c r="BS3801" s="59"/>
      <c r="BT3801" s="59"/>
    </row>
    <row r="3802" spans="65:72" x14ac:dyDescent="0.3">
      <c r="BM3802" s="59"/>
      <c r="BN3802" s="59"/>
      <c r="BO3802" s="59"/>
      <c r="BP3802" s="59"/>
      <c r="BQ3802" s="59"/>
      <c r="BR3802" s="59"/>
      <c r="BS3802" s="59"/>
      <c r="BT3802" s="59"/>
    </row>
    <row r="3803" spans="65:72" x14ac:dyDescent="0.3">
      <c r="BM3803" s="59"/>
      <c r="BN3803" s="59"/>
      <c r="BO3803" s="59"/>
      <c r="BP3803" s="59"/>
      <c r="BQ3803" s="59"/>
      <c r="BR3803" s="59"/>
      <c r="BS3803" s="59"/>
      <c r="BT3803" s="59"/>
    </row>
    <row r="3804" spans="65:72" x14ac:dyDescent="0.3">
      <c r="BM3804" s="59"/>
      <c r="BN3804" s="59"/>
      <c r="BO3804" s="59"/>
      <c r="BP3804" s="59"/>
      <c r="BQ3804" s="59"/>
      <c r="BR3804" s="59"/>
      <c r="BS3804" s="59"/>
      <c r="BT3804" s="59"/>
    </row>
    <row r="3805" spans="65:72" x14ac:dyDescent="0.3">
      <c r="BM3805" s="59"/>
      <c r="BN3805" s="59"/>
      <c r="BO3805" s="59"/>
      <c r="BP3805" s="59"/>
      <c r="BQ3805" s="59"/>
      <c r="BR3805" s="59"/>
      <c r="BS3805" s="59"/>
      <c r="BT3805" s="59"/>
    </row>
    <row r="3806" spans="65:72" x14ac:dyDescent="0.3">
      <c r="BM3806" s="59"/>
      <c r="BN3806" s="59"/>
      <c r="BO3806" s="59"/>
      <c r="BP3806" s="59"/>
      <c r="BQ3806" s="59"/>
      <c r="BR3806" s="59"/>
      <c r="BS3806" s="59"/>
      <c r="BT3806" s="59"/>
    </row>
    <row r="3807" spans="65:72" x14ac:dyDescent="0.3">
      <c r="BM3807" s="59"/>
      <c r="BN3807" s="59"/>
      <c r="BO3807" s="59"/>
      <c r="BP3807" s="59"/>
      <c r="BQ3807" s="59"/>
      <c r="BR3807" s="59"/>
      <c r="BS3807" s="59"/>
      <c r="BT3807" s="59"/>
    </row>
    <row r="3808" spans="65:72" x14ac:dyDescent="0.3">
      <c r="BM3808" s="59"/>
      <c r="BN3808" s="59"/>
      <c r="BO3808" s="59"/>
      <c r="BP3808" s="59"/>
      <c r="BQ3808" s="59"/>
      <c r="BR3808" s="59"/>
      <c r="BS3808" s="59"/>
      <c r="BT3808" s="59"/>
    </row>
    <row r="3809" spans="65:72" x14ac:dyDescent="0.3">
      <c r="BM3809" s="59"/>
      <c r="BN3809" s="59"/>
      <c r="BO3809" s="59"/>
      <c r="BP3809" s="59"/>
      <c r="BQ3809" s="59"/>
      <c r="BR3809" s="59"/>
      <c r="BS3809" s="59"/>
      <c r="BT3809" s="59"/>
    </row>
    <row r="3810" spans="65:72" x14ac:dyDescent="0.3">
      <c r="BM3810" s="59"/>
      <c r="BN3810" s="59"/>
      <c r="BO3810" s="59"/>
      <c r="BP3810" s="59"/>
      <c r="BQ3810" s="59"/>
      <c r="BR3810" s="59"/>
      <c r="BS3810" s="59"/>
      <c r="BT3810" s="59"/>
    </row>
    <row r="3811" spans="65:72" x14ac:dyDescent="0.3">
      <c r="BM3811" s="59"/>
      <c r="BN3811" s="59"/>
      <c r="BO3811" s="59"/>
      <c r="BP3811" s="59"/>
      <c r="BQ3811" s="59"/>
      <c r="BR3811" s="59"/>
      <c r="BS3811" s="59"/>
      <c r="BT3811" s="59"/>
    </row>
    <row r="3812" spans="65:72" x14ac:dyDescent="0.3">
      <c r="BM3812" s="59"/>
      <c r="BN3812" s="59"/>
      <c r="BO3812" s="59"/>
      <c r="BP3812" s="59"/>
      <c r="BQ3812" s="59"/>
      <c r="BR3812" s="59"/>
      <c r="BS3812" s="59"/>
      <c r="BT3812" s="59"/>
    </row>
    <row r="3813" spans="65:72" x14ac:dyDescent="0.3">
      <c r="BM3813" s="59"/>
      <c r="BN3813" s="59"/>
      <c r="BO3813" s="59"/>
      <c r="BP3813" s="59"/>
      <c r="BQ3813" s="59"/>
      <c r="BR3813" s="59"/>
      <c r="BS3813" s="59"/>
      <c r="BT3813" s="59"/>
    </row>
    <row r="3814" spans="65:72" x14ac:dyDescent="0.3">
      <c r="BM3814" s="59"/>
      <c r="BN3814" s="59"/>
      <c r="BO3814" s="59"/>
      <c r="BP3814" s="59"/>
      <c r="BQ3814" s="59"/>
      <c r="BR3814" s="59"/>
      <c r="BS3814" s="59"/>
      <c r="BT3814" s="59"/>
    </row>
    <row r="3815" spans="65:72" x14ac:dyDescent="0.3">
      <c r="BM3815" s="59"/>
      <c r="BN3815" s="59"/>
      <c r="BO3815" s="59"/>
      <c r="BP3815" s="59"/>
      <c r="BQ3815" s="59"/>
      <c r="BR3815" s="59"/>
      <c r="BS3815" s="59"/>
      <c r="BT3815" s="59"/>
    </row>
    <row r="3816" spans="65:72" x14ac:dyDescent="0.3">
      <c r="BM3816" s="59"/>
      <c r="BN3816" s="59"/>
      <c r="BO3816" s="59"/>
      <c r="BP3816" s="59"/>
      <c r="BQ3816" s="59"/>
      <c r="BR3816" s="59"/>
      <c r="BS3816" s="59"/>
      <c r="BT3816" s="59"/>
    </row>
    <row r="3817" spans="65:72" x14ac:dyDescent="0.3">
      <c r="BM3817" s="59"/>
      <c r="BN3817" s="59"/>
      <c r="BO3817" s="59"/>
      <c r="BP3817" s="59"/>
      <c r="BQ3817" s="59"/>
      <c r="BR3817" s="59"/>
      <c r="BS3817" s="59"/>
      <c r="BT3817" s="59"/>
    </row>
    <row r="3818" spans="65:72" x14ac:dyDescent="0.3">
      <c r="BM3818" s="59"/>
      <c r="BN3818" s="59"/>
      <c r="BO3818" s="59"/>
      <c r="BP3818" s="59"/>
      <c r="BQ3818" s="59"/>
      <c r="BR3818" s="59"/>
      <c r="BS3818" s="59"/>
      <c r="BT3818" s="59"/>
    </row>
    <row r="3819" spans="65:72" x14ac:dyDescent="0.3">
      <c r="BM3819" s="59"/>
      <c r="BN3819" s="59"/>
      <c r="BO3819" s="59"/>
      <c r="BP3819" s="59"/>
      <c r="BQ3819" s="59"/>
      <c r="BR3819" s="59"/>
      <c r="BS3819" s="59"/>
      <c r="BT3819" s="59"/>
    </row>
    <row r="3820" spans="65:72" x14ac:dyDescent="0.3">
      <c r="BM3820" s="59"/>
      <c r="BN3820" s="59"/>
      <c r="BO3820" s="59"/>
      <c r="BP3820" s="59"/>
      <c r="BQ3820" s="59"/>
      <c r="BR3820" s="59"/>
      <c r="BS3820" s="59"/>
      <c r="BT3820" s="59"/>
    </row>
    <row r="3821" spans="65:72" x14ac:dyDescent="0.3">
      <c r="BM3821" s="59"/>
      <c r="BN3821" s="59"/>
      <c r="BO3821" s="59"/>
      <c r="BP3821" s="59"/>
      <c r="BQ3821" s="59"/>
      <c r="BR3821" s="59"/>
      <c r="BS3821" s="59"/>
      <c r="BT3821" s="59"/>
    </row>
    <row r="3822" spans="65:72" x14ac:dyDescent="0.3">
      <c r="BM3822" s="59"/>
      <c r="BN3822" s="59"/>
      <c r="BO3822" s="59"/>
      <c r="BP3822" s="59"/>
      <c r="BQ3822" s="59"/>
      <c r="BR3822" s="59"/>
      <c r="BS3822" s="59"/>
      <c r="BT3822" s="59"/>
    </row>
    <row r="3823" spans="65:72" x14ac:dyDescent="0.3">
      <c r="BM3823" s="59"/>
      <c r="BN3823" s="59"/>
      <c r="BO3823" s="59"/>
      <c r="BP3823" s="59"/>
      <c r="BQ3823" s="59"/>
      <c r="BR3823" s="59"/>
      <c r="BS3823" s="59"/>
      <c r="BT3823" s="59"/>
    </row>
    <row r="3824" spans="65:72" x14ac:dyDescent="0.3">
      <c r="BM3824" s="59"/>
      <c r="BN3824" s="59"/>
      <c r="BO3824" s="59"/>
      <c r="BP3824" s="59"/>
      <c r="BQ3824" s="59"/>
      <c r="BR3824" s="59"/>
      <c r="BS3824" s="59"/>
      <c r="BT3824" s="59"/>
    </row>
    <row r="3825" spans="65:72" x14ac:dyDescent="0.3">
      <c r="BM3825" s="59"/>
      <c r="BN3825" s="59"/>
      <c r="BO3825" s="59"/>
      <c r="BP3825" s="59"/>
      <c r="BQ3825" s="59"/>
      <c r="BR3825" s="59"/>
      <c r="BS3825" s="59"/>
      <c r="BT3825" s="59"/>
    </row>
    <row r="3826" spans="65:72" x14ac:dyDescent="0.3">
      <c r="BM3826" s="59"/>
      <c r="BN3826" s="59"/>
      <c r="BO3826" s="59"/>
      <c r="BP3826" s="59"/>
      <c r="BQ3826" s="59"/>
      <c r="BR3826" s="59"/>
      <c r="BS3826" s="59"/>
      <c r="BT3826" s="59"/>
    </row>
    <row r="3827" spans="65:72" x14ac:dyDescent="0.3">
      <c r="BM3827" s="59"/>
      <c r="BN3827" s="59"/>
      <c r="BO3827" s="59"/>
      <c r="BP3827" s="59"/>
      <c r="BQ3827" s="59"/>
      <c r="BR3827" s="59"/>
      <c r="BS3827" s="59"/>
      <c r="BT3827" s="59"/>
    </row>
    <row r="3828" spans="65:72" x14ac:dyDescent="0.3">
      <c r="BM3828" s="59"/>
      <c r="BN3828" s="59"/>
      <c r="BO3828" s="59"/>
      <c r="BP3828" s="59"/>
      <c r="BQ3828" s="59"/>
      <c r="BR3828" s="59"/>
      <c r="BS3828" s="59"/>
      <c r="BT3828" s="59"/>
    </row>
    <row r="3829" spans="65:72" x14ac:dyDescent="0.3">
      <c r="BM3829" s="59"/>
      <c r="BN3829" s="59"/>
      <c r="BO3829" s="59"/>
      <c r="BP3829" s="59"/>
      <c r="BQ3829" s="59"/>
      <c r="BR3829" s="59"/>
      <c r="BS3829" s="59"/>
      <c r="BT3829" s="59"/>
    </row>
    <row r="3830" spans="65:72" x14ac:dyDescent="0.3">
      <c r="BM3830" s="59"/>
      <c r="BN3830" s="59"/>
      <c r="BO3830" s="59"/>
      <c r="BP3830" s="59"/>
      <c r="BQ3830" s="59"/>
      <c r="BR3830" s="59"/>
      <c r="BS3830" s="59"/>
      <c r="BT3830" s="59"/>
    </row>
    <row r="3831" spans="65:72" x14ac:dyDescent="0.3">
      <c r="BM3831" s="59"/>
      <c r="BN3831" s="59"/>
      <c r="BO3831" s="59"/>
      <c r="BP3831" s="59"/>
      <c r="BQ3831" s="59"/>
      <c r="BR3831" s="59"/>
      <c r="BS3831" s="59"/>
      <c r="BT3831" s="59"/>
    </row>
    <row r="3832" spans="65:72" x14ac:dyDescent="0.3">
      <c r="BM3832" s="59"/>
      <c r="BN3832" s="59"/>
      <c r="BO3832" s="59"/>
      <c r="BP3832" s="59"/>
      <c r="BQ3832" s="59"/>
      <c r="BR3832" s="59"/>
      <c r="BS3832" s="59"/>
      <c r="BT3832" s="59"/>
    </row>
    <row r="3833" spans="65:72" x14ac:dyDescent="0.3">
      <c r="BM3833" s="59"/>
      <c r="BN3833" s="59"/>
      <c r="BO3833" s="59"/>
      <c r="BP3833" s="59"/>
      <c r="BQ3833" s="59"/>
      <c r="BR3833" s="59"/>
      <c r="BS3833" s="59"/>
      <c r="BT3833" s="59"/>
    </row>
    <row r="3834" spans="65:72" x14ac:dyDescent="0.3">
      <c r="BM3834" s="59"/>
      <c r="BN3834" s="59"/>
      <c r="BO3834" s="59"/>
      <c r="BP3834" s="59"/>
      <c r="BQ3834" s="59"/>
      <c r="BR3834" s="59"/>
      <c r="BS3834" s="59"/>
      <c r="BT3834" s="59"/>
    </row>
    <row r="3835" spans="65:72" x14ac:dyDescent="0.3">
      <c r="BM3835" s="59"/>
      <c r="BN3835" s="59"/>
      <c r="BO3835" s="59"/>
      <c r="BP3835" s="59"/>
      <c r="BQ3835" s="59"/>
      <c r="BR3835" s="59"/>
      <c r="BS3835" s="59"/>
      <c r="BT3835" s="59"/>
    </row>
    <row r="3836" spans="65:72" x14ac:dyDescent="0.3">
      <c r="BM3836" s="59"/>
      <c r="BN3836" s="59"/>
      <c r="BO3836" s="59"/>
      <c r="BP3836" s="59"/>
      <c r="BQ3836" s="59"/>
      <c r="BR3836" s="59"/>
      <c r="BS3836" s="59"/>
      <c r="BT3836" s="59"/>
    </row>
    <row r="3837" spans="65:72" x14ac:dyDescent="0.3">
      <c r="BM3837" s="59"/>
      <c r="BN3837" s="59"/>
      <c r="BO3837" s="59"/>
      <c r="BP3837" s="59"/>
      <c r="BQ3837" s="59"/>
      <c r="BR3837" s="59"/>
      <c r="BS3837" s="59"/>
      <c r="BT3837" s="59"/>
    </row>
    <row r="3838" spans="65:72" x14ac:dyDescent="0.3">
      <c r="BM3838" s="59"/>
      <c r="BN3838" s="59"/>
      <c r="BO3838" s="59"/>
      <c r="BP3838" s="59"/>
      <c r="BQ3838" s="59"/>
      <c r="BR3838" s="59"/>
      <c r="BS3838" s="59"/>
      <c r="BT3838" s="59"/>
    </row>
    <row r="3839" spans="65:72" x14ac:dyDescent="0.3">
      <c r="BM3839" s="59"/>
      <c r="BN3839" s="59"/>
      <c r="BO3839" s="59"/>
      <c r="BP3839" s="59"/>
      <c r="BQ3839" s="59"/>
      <c r="BR3839" s="59"/>
      <c r="BS3839" s="59"/>
      <c r="BT3839" s="59"/>
    </row>
    <row r="3840" spans="65:72" x14ac:dyDescent="0.3">
      <c r="BM3840" s="59"/>
      <c r="BN3840" s="59"/>
      <c r="BO3840" s="59"/>
      <c r="BP3840" s="59"/>
      <c r="BQ3840" s="59"/>
      <c r="BR3840" s="59"/>
      <c r="BS3840" s="59"/>
      <c r="BT3840" s="59"/>
    </row>
    <row r="3841" spans="65:72" x14ac:dyDescent="0.3">
      <c r="BM3841" s="59"/>
      <c r="BN3841" s="59"/>
      <c r="BO3841" s="59"/>
      <c r="BP3841" s="59"/>
      <c r="BQ3841" s="59"/>
      <c r="BR3841" s="59"/>
      <c r="BS3841" s="59"/>
      <c r="BT3841" s="59"/>
    </row>
    <row r="3842" spans="65:72" x14ac:dyDescent="0.3">
      <c r="BM3842" s="59"/>
      <c r="BN3842" s="59"/>
      <c r="BO3842" s="59"/>
      <c r="BP3842" s="59"/>
      <c r="BQ3842" s="59"/>
      <c r="BR3842" s="59"/>
      <c r="BS3842" s="59"/>
      <c r="BT3842" s="59"/>
    </row>
    <row r="3843" spans="65:72" x14ac:dyDescent="0.3">
      <c r="BM3843" s="59"/>
      <c r="BN3843" s="59"/>
      <c r="BO3843" s="59"/>
      <c r="BP3843" s="59"/>
      <c r="BQ3843" s="59"/>
      <c r="BR3843" s="59"/>
      <c r="BS3843" s="59"/>
      <c r="BT3843" s="59"/>
    </row>
    <row r="3844" spans="65:72" x14ac:dyDescent="0.3">
      <c r="BM3844" s="59"/>
      <c r="BN3844" s="59"/>
      <c r="BO3844" s="59"/>
      <c r="BP3844" s="59"/>
      <c r="BQ3844" s="59"/>
      <c r="BR3844" s="59"/>
      <c r="BS3844" s="59"/>
      <c r="BT3844" s="59"/>
    </row>
    <row r="3845" spans="65:72" x14ac:dyDescent="0.3">
      <c r="BM3845" s="59"/>
      <c r="BN3845" s="59"/>
      <c r="BO3845" s="59"/>
      <c r="BP3845" s="59"/>
      <c r="BQ3845" s="59"/>
      <c r="BR3845" s="59"/>
      <c r="BS3845" s="59"/>
      <c r="BT3845" s="59"/>
    </row>
    <row r="3846" spans="65:72" x14ac:dyDescent="0.3">
      <c r="BM3846" s="59"/>
      <c r="BN3846" s="59"/>
      <c r="BO3846" s="59"/>
      <c r="BP3846" s="59"/>
      <c r="BQ3846" s="59"/>
      <c r="BR3846" s="59"/>
      <c r="BS3846" s="59"/>
      <c r="BT3846" s="59"/>
    </row>
    <row r="3847" spans="65:72" x14ac:dyDescent="0.3">
      <c r="BM3847" s="59"/>
      <c r="BN3847" s="59"/>
      <c r="BO3847" s="59"/>
      <c r="BP3847" s="59"/>
      <c r="BQ3847" s="59"/>
      <c r="BR3847" s="59"/>
      <c r="BS3847" s="59"/>
      <c r="BT3847" s="59"/>
    </row>
    <row r="3848" spans="65:72" x14ac:dyDescent="0.3">
      <c r="BM3848" s="59"/>
      <c r="BN3848" s="59"/>
      <c r="BO3848" s="59"/>
      <c r="BP3848" s="59"/>
      <c r="BQ3848" s="59"/>
      <c r="BR3848" s="59"/>
      <c r="BS3848" s="59"/>
      <c r="BT3848" s="59"/>
    </row>
    <row r="3849" spans="65:72" x14ac:dyDescent="0.3">
      <c r="BM3849" s="59"/>
      <c r="BN3849" s="59"/>
      <c r="BO3849" s="59"/>
      <c r="BP3849" s="59"/>
      <c r="BQ3849" s="59"/>
      <c r="BR3849" s="59"/>
      <c r="BS3849" s="59"/>
      <c r="BT3849" s="59"/>
    </row>
    <row r="3850" spans="65:72" x14ac:dyDescent="0.3">
      <c r="BM3850" s="59"/>
      <c r="BN3850" s="59"/>
      <c r="BO3850" s="59"/>
      <c r="BP3850" s="59"/>
      <c r="BQ3850" s="59"/>
      <c r="BR3850" s="59"/>
      <c r="BS3850" s="59"/>
      <c r="BT3850" s="59"/>
    </row>
    <row r="3851" spans="65:72" x14ac:dyDescent="0.3">
      <c r="BM3851" s="59"/>
      <c r="BN3851" s="59"/>
      <c r="BO3851" s="59"/>
      <c r="BP3851" s="59"/>
      <c r="BQ3851" s="59"/>
      <c r="BR3851" s="59"/>
      <c r="BS3851" s="59"/>
      <c r="BT3851" s="59"/>
    </row>
    <row r="3852" spans="65:72" x14ac:dyDescent="0.3">
      <c r="BM3852" s="59"/>
      <c r="BN3852" s="59"/>
      <c r="BO3852" s="59"/>
      <c r="BP3852" s="59"/>
      <c r="BQ3852" s="59"/>
      <c r="BR3852" s="59"/>
      <c r="BS3852" s="59"/>
      <c r="BT3852" s="59"/>
    </row>
    <row r="3853" spans="65:72" x14ac:dyDescent="0.3">
      <c r="BM3853" s="59"/>
      <c r="BN3853" s="59"/>
      <c r="BO3853" s="59"/>
      <c r="BP3853" s="59"/>
      <c r="BQ3853" s="59"/>
      <c r="BR3853" s="59"/>
      <c r="BS3853" s="59"/>
      <c r="BT3853" s="59"/>
    </row>
    <row r="3854" spans="65:72" x14ac:dyDescent="0.3">
      <c r="BM3854" s="59"/>
      <c r="BN3854" s="59"/>
      <c r="BO3854" s="59"/>
      <c r="BP3854" s="59"/>
      <c r="BQ3854" s="59"/>
      <c r="BR3854" s="59"/>
      <c r="BS3854" s="59"/>
      <c r="BT3854" s="59"/>
    </row>
    <row r="3855" spans="65:72" x14ac:dyDescent="0.3">
      <c r="BM3855" s="59"/>
      <c r="BN3855" s="59"/>
      <c r="BO3855" s="59"/>
      <c r="BP3855" s="59"/>
      <c r="BQ3855" s="59"/>
      <c r="BR3855" s="59"/>
      <c r="BS3855" s="59"/>
      <c r="BT3855" s="59"/>
    </row>
    <row r="3856" spans="65:72" x14ac:dyDescent="0.3">
      <c r="BM3856" s="59"/>
      <c r="BN3856" s="59"/>
      <c r="BO3856" s="59"/>
      <c r="BP3856" s="59"/>
      <c r="BQ3856" s="59"/>
      <c r="BR3856" s="59"/>
      <c r="BS3856" s="59"/>
      <c r="BT3856" s="59"/>
    </row>
    <row r="3857" spans="65:72" x14ac:dyDescent="0.3">
      <c r="BM3857" s="59"/>
      <c r="BN3857" s="59"/>
      <c r="BO3857" s="59"/>
      <c r="BP3857" s="59"/>
      <c r="BQ3857" s="59"/>
      <c r="BR3857" s="59"/>
      <c r="BS3857" s="59"/>
      <c r="BT3857" s="59"/>
    </row>
    <row r="3858" spans="65:72" x14ac:dyDescent="0.3">
      <c r="BM3858" s="59"/>
      <c r="BN3858" s="59"/>
      <c r="BO3858" s="59"/>
      <c r="BP3858" s="59"/>
      <c r="BQ3858" s="59"/>
      <c r="BR3858" s="59"/>
      <c r="BS3858" s="59"/>
      <c r="BT3858" s="59"/>
    </row>
    <row r="3859" spans="65:72" x14ac:dyDescent="0.3">
      <c r="BM3859" s="59"/>
      <c r="BN3859" s="59"/>
      <c r="BO3859" s="59"/>
      <c r="BP3859" s="59"/>
      <c r="BQ3859" s="59"/>
      <c r="BR3859" s="59"/>
      <c r="BS3859" s="59"/>
      <c r="BT3859" s="59"/>
    </row>
    <row r="3860" spans="65:72" x14ac:dyDescent="0.3">
      <c r="BM3860" s="59"/>
      <c r="BN3860" s="59"/>
      <c r="BO3860" s="59"/>
      <c r="BP3860" s="59"/>
      <c r="BQ3860" s="59"/>
      <c r="BR3860" s="59"/>
      <c r="BS3860" s="59"/>
      <c r="BT3860" s="59"/>
    </row>
    <row r="3861" spans="65:72" x14ac:dyDescent="0.3">
      <c r="BM3861" s="59"/>
      <c r="BN3861" s="59"/>
      <c r="BO3861" s="59"/>
      <c r="BP3861" s="59"/>
      <c r="BQ3861" s="59"/>
      <c r="BR3861" s="59"/>
      <c r="BS3861" s="59"/>
      <c r="BT3861" s="59"/>
    </row>
    <row r="3862" spans="65:72" x14ac:dyDescent="0.3">
      <c r="BM3862" s="59"/>
      <c r="BN3862" s="59"/>
      <c r="BO3862" s="59"/>
      <c r="BP3862" s="59"/>
      <c r="BQ3862" s="59"/>
      <c r="BR3862" s="59"/>
      <c r="BS3862" s="59"/>
      <c r="BT3862" s="59"/>
    </row>
    <row r="3863" spans="65:72" x14ac:dyDescent="0.3">
      <c r="BM3863" s="59"/>
      <c r="BN3863" s="59"/>
      <c r="BO3863" s="59"/>
      <c r="BP3863" s="59"/>
      <c r="BQ3863" s="59"/>
      <c r="BR3863" s="59"/>
      <c r="BS3863" s="59"/>
      <c r="BT3863" s="59"/>
    </row>
    <row r="3864" spans="65:72" x14ac:dyDescent="0.3">
      <c r="BM3864" s="59"/>
      <c r="BN3864" s="59"/>
      <c r="BO3864" s="59"/>
      <c r="BP3864" s="59"/>
      <c r="BQ3864" s="59"/>
      <c r="BR3864" s="59"/>
      <c r="BS3864" s="59"/>
      <c r="BT3864" s="59"/>
    </row>
    <row r="3865" spans="65:72" x14ac:dyDescent="0.3">
      <c r="BM3865" s="59"/>
      <c r="BN3865" s="59"/>
      <c r="BO3865" s="59"/>
      <c r="BP3865" s="59"/>
      <c r="BQ3865" s="59"/>
      <c r="BR3865" s="59"/>
      <c r="BS3865" s="59"/>
      <c r="BT3865" s="59"/>
    </row>
    <row r="3866" spans="65:72" x14ac:dyDescent="0.3">
      <c r="BM3866" s="59"/>
      <c r="BN3866" s="59"/>
      <c r="BO3866" s="59"/>
      <c r="BP3866" s="59"/>
      <c r="BQ3866" s="59"/>
      <c r="BR3866" s="59"/>
      <c r="BS3866" s="59"/>
      <c r="BT3866" s="59"/>
    </row>
    <row r="3867" spans="65:72" x14ac:dyDescent="0.3">
      <c r="BM3867" s="59"/>
      <c r="BN3867" s="59"/>
      <c r="BO3867" s="59"/>
      <c r="BP3867" s="59"/>
      <c r="BQ3867" s="59"/>
      <c r="BR3867" s="59"/>
      <c r="BS3867" s="59"/>
      <c r="BT3867" s="59"/>
    </row>
    <row r="3868" spans="65:72" x14ac:dyDescent="0.3">
      <c r="BM3868" s="59"/>
      <c r="BN3868" s="59"/>
      <c r="BO3868" s="59"/>
      <c r="BP3868" s="59"/>
      <c r="BQ3868" s="59"/>
      <c r="BR3868" s="59"/>
      <c r="BS3868" s="59"/>
      <c r="BT3868" s="59"/>
    </row>
    <row r="3869" spans="65:72" x14ac:dyDescent="0.3">
      <c r="BM3869" s="59"/>
      <c r="BN3869" s="59"/>
      <c r="BO3869" s="59"/>
      <c r="BP3869" s="59"/>
      <c r="BQ3869" s="59"/>
      <c r="BR3869" s="59"/>
      <c r="BS3869" s="59"/>
      <c r="BT3869" s="59"/>
    </row>
    <row r="3870" spans="65:72" x14ac:dyDescent="0.3">
      <c r="BM3870" s="59"/>
      <c r="BN3870" s="59"/>
      <c r="BO3870" s="59"/>
      <c r="BP3870" s="59"/>
      <c r="BQ3870" s="59"/>
      <c r="BR3870" s="59"/>
      <c r="BS3870" s="59"/>
      <c r="BT3870" s="59"/>
    </row>
    <row r="3871" spans="65:72" x14ac:dyDescent="0.3">
      <c r="BM3871" s="59"/>
      <c r="BN3871" s="59"/>
      <c r="BO3871" s="59"/>
      <c r="BP3871" s="59"/>
      <c r="BQ3871" s="59"/>
      <c r="BR3871" s="59"/>
      <c r="BS3871" s="59"/>
      <c r="BT3871" s="59"/>
    </row>
    <row r="3872" spans="65:72" x14ac:dyDescent="0.3">
      <c r="BM3872" s="59"/>
      <c r="BN3872" s="59"/>
      <c r="BO3872" s="59"/>
      <c r="BP3872" s="59"/>
      <c r="BQ3872" s="59"/>
      <c r="BR3872" s="59"/>
      <c r="BS3872" s="59"/>
      <c r="BT3872" s="59"/>
    </row>
    <row r="3873" spans="65:72" x14ac:dyDescent="0.3">
      <c r="BM3873" s="59"/>
      <c r="BN3873" s="59"/>
      <c r="BO3873" s="59"/>
      <c r="BP3873" s="59"/>
      <c r="BQ3873" s="59"/>
      <c r="BR3873" s="59"/>
      <c r="BS3873" s="59"/>
      <c r="BT3873" s="59"/>
    </row>
    <row r="3874" spans="65:72" x14ac:dyDescent="0.3">
      <c r="BM3874" s="59"/>
      <c r="BN3874" s="59"/>
      <c r="BO3874" s="59"/>
      <c r="BP3874" s="59"/>
      <c r="BQ3874" s="59"/>
      <c r="BR3874" s="59"/>
      <c r="BS3874" s="59"/>
      <c r="BT3874" s="59"/>
    </row>
    <row r="3875" spans="65:72" x14ac:dyDescent="0.3">
      <c r="BM3875" s="59"/>
      <c r="BN3875" s="59"/>
      <c r="BO3875" s="59"/>
      <c r="BP3875" s="59"/>
      <c r="BQ3875" s="59"/>
      <c r="BR3875" s="59"/>
      <c r="BS3875" s="59"/>
      <c r="BT3875" s="59"/>
    </row>
    <row r="3876" spans="65:72" x14ac:dyDescent="0.3">
      <c r="BM3876" s="59"/>
      <c r="BN3876" s="59"/>
      <c r="BO3876" s="59"/>
      <c r="BP3876" s="59"/>
      <c r="BQ3876" s="59"/>
      <c r="BR3876" s="59"/>
      <c r="BS3876" s="59"/>
      <c r="BT3876" s="59"/>
    </row>
    <row r="3877" spans="65:72" x14ac:dyDescent="0.3">
      <c r="BM3877" s="59"/>
      <c r="BN3877" s="59"/>
      <c r="BO3877" s="59"/>
      <c r="BP3877" s="59"/>
      <c r="BQ3877" s="59"/>
      <c r="BR3877" s="59"/>
      <c r="BS3877" s="59"/>
      <c r="BT3877" s="59"/>
    </row>
    <row r="3878" spans="65:72" x14ac:dyDescent="0.3">
      <c r="BM3878" s="59"/>
      <c r="BN3878" s="59"/>
      <c r="BO3878" s="59"/>
      <c r="BP3878" s="59"/>
      <c r="BQ3878" s="59"/>
      <c r="BR3878" s="59"/>
      <c r="BS3878" s="59"/>
      <c r="BT3878" s="59"/>
    </row>
    <row r="3879" spans="65:72" x14ac:dyDescent="0.3">
      <c r="BM3879" s="59"/>
      <c r="BN3879" s="59"/>
      <c r="BO3879" s="59"/>
      <c r="BP3879" s="59"/>
      <c r="BQ3879" s="59"/>
      <c r="BR3879" s="59"/>
      <c r="BS3879" s="59"/>
      <c r="BT3879" s="59"/>
    </row>
    <row r="3880" spans="65:72" x14ac:dyDescent="0.3">
      <c r="BM3880" s="59"/>
      <c r="BN3880" s="59"/>
      <c r="BO3880" s="59"/>
      <c r="BP3880" s="59"/>
      <c r="BQ3880" s="59"/>
      <c r="BR3880" s="59"/>
      <c r="BS3880" s="59"/>
      <c r="BT3880" s="59"/>
    </row>
    <row r="3881" spans="65:72" x14ac:dyDescent="0.3">
      <c r="BM3881" s="59"/>
      <c r="BN3881" s="59"/>
      <c r="BO3881" s="59"/>
      <c r="BP3881" s="59"/>
      <c r="BQ3881" s="59"/>
      <c r="BR3881" s="59"/>
      <c r="BS3881" s="59"/>
      <c r="BT3881" s="59"/>
    </row>
    <row r="3882" spans="65:72" x14ac:dyDescent="0.3">
      <c r="BM3882" s="59"/>
      <c r="BN3882" s="59"/>
      <c r="BO3882" s="59"/>
      <c r="BP3882" s="59"/>
      <c r="BQ3882" s="59"/>
      <c r="BR3882" s="59"/>
      <c r="BS3882" s="59"/>
      <c r="BT3882" s="59"/>
    </row>
    <row r="3883" spans="65:72" x14ac:dyDescent="0.3">
      <c r="BM3883" s="59"/>
      <c r="BN3883" s="59"/>
      <c r="BO3883" s="59"/>
      <c r="BP3883" s="59"/>
      <c r="BQ3883" s="59"/>
      <c r="BR3883" s="59"/>
      <c r="BS3883" s="59"/>
      <c r="BT3883" s="59"/>
    </row>
    <row r="3884" spans="65:72" x14ac:dyDescent="0.3">
      <c r="BM3884" s="59"/>
      <c r="BN3884" s="59"/>
      <c r="BO3884" s="59"/>
      <c r="BP3884" s="59"/>
      <c r="BQ3884" s="59"/>
      <c r="BR3884" s="59"/>
      <c r="BS3884" s="59"/>
      <c r="BT3884" s="59"/>
    </row>
    <row r="3885" spans="65:72" x14ac:dyDescent="0.3">
      <c r="BM3885" s="59"/>
      <c r="BN3885" s="59"/>
      <c r="BO3885" s="59"/>
      <c r="BP3885" s="59"/>
      <c r="BQ3885" s="59"/>
      <c r="BR3885" s="59"/>
      <c r="BS3885" s="59"/>
      <c r="BT3885" s="59"/>
    </row>
    <row r="3886" spans="65:72" x14ac:dyDescent="0.3">
      <c r="BM3886" s="59"/>
      <c r="BN3886" s="59"/>
      <c r="BO3886" s="59"/>
      <c r="BP3886" s="59"/>
      <c r="BQ3886" s="59"/>
      <c r="BR3886" s="59"/>
      <c r="BS3886" s="59"/>
      <c r="BT3886" s="59"/>
    </row>
    <row r="3887" spans="65:72" x14ac:dyDescent="0.3">
      <c r="BM3887" s="59"/>
      <c r="BN3887" s="59"/>
      <c r="BO3887" s="59"/>
      <c r="BP3887" s="59"/>
      <c r="BQ3887" s="59"/>
      <c r="BR3887" s="59"/>
      <c r="BS3887" s="59"/>
      <c r="BT3887" s="59"/>
    </row>
    <row r="3888" spans="65:72" x14ac:dyDescent="0.3">
      <c r="BM3888" s="59"/>
      <c r="BN3888" s="59"/>
      <c r="BO3888" s="59"/>
      <c r="BP3888" s="59"/>
      <c r="BQ3888" s="59"/>
      <c r="BR3888" s="59"/>
      <c r="BS3888" s="59"/>
      <c r="BT3888" s="59"/>
    </row>
    <row r="3889" spans="65:72" x14ac:dyDescent="0.3">
      <c r="BM3889" s="59"/>
      <c r="BN3889" s="59"/>
      <c r="BO3889" s="59"/>
      <c r="BP3889" s="59"/>
      <c r="BQ3889" s="59"/>
      <c r="BR3889" s="59"/>
      <c r="BS3889" s="59"/>
      <c r="BT3889" s="59"/>
    </row>
    <row r="3890" spans="65:72" x14ac:dyDescent="0.3">
      <c r="BM3890" s="59"/>
      <c r="BN3890" s="59"/>
      <c r="BO3890" s="59"/>
      <c r="BP3890" s="59"/>
      <c r="BQ3890" s="59"/>
      <c r="BR3890" s="59"/>
      <c r="BS3890" s="59"/>
      <c r="BT3890" s="59"/>
    </row>
    <row r="3891" spans="65:72" x14ac:dyDescent="0.3">
      <c r="BM3891" s="59"/>
      <c r="BN3891" s="59"/>
      <c r="BO3891" s="59"/>
      <c r="BP3891" s="59"/>
      <c r="BQ3891" s="59"/>
      <c r="BR3891" s="59"/>
      <c r="BS3891" s="59"/>
      <c r="BT3891" s="59"/>
    </row>
    <row r="3892" spans="65:72" x14ac:dyDescent="0.3">
      <c r="BM3892" s="59"/>
      <c r="BN3892" s="59"/>
      <c r="BO3892" s="59"/>
      <c r="BP3892" s="59"/>
      <c r="BQ3892" s="59"/>
      <c r="BR3892" s="59"/>
      <c r="BS3892" s="59"/>
      <c r="BT3892" s="59"/>
    </row>
    <row r="3893" spans="65:72" x14ac:dyDescent="0.3">
      <c r="BM3893" s="59"/>
      <c r="BN3893" s="59"/>
      <c r="BO3893" s="59"/>
      <c r="BP3893" s="59"/>
      <c r="BQ3893" s="59"/>
      <c r="BR3893" s="59"/>
      <c r="BS3893" s="59"/>
      <c r="BT3893" s="59"/>
    </row>
    <row r="3894" spans="65:72" x14ac:dyDescent="0.3">
      <c r="BM3894" s="59"/>
      <c r="BN3894" s="59"/>
      <c r="BO3894" s="59"/>
      <c r="BP3894" s="59"/>
      <c r="BQ3894" s="59"/>
      <c r="BR3894" s="59"/>
      <c r="BS3894" s="59"/>
      <c r="BT3894" s="59"/>
    </row>
    <row r="3895" spans="65:72" x14ac:dyDescent="0.3">
      <c r="BM3895" s="59"/>
      <c r="BN3895" s="59"/>
      <c r="BO3895" s="59"/>
      <c r="BP3895" s="59"/>
      <c r="BQ3895" s="59"/>
      <c r="BR3895" s="59"/>
      <c r="BS3895" s="59"/>
      <c r="BT3895" s="59"/>
    </row>
    <row r="3896" spans="65:72" x14ac:dyDescent="0.3">
      <c r="BM3896" s="59"/>
      <c r="BN3896" s="59"/>
      <c r="BO3896" s="59"/>
      <c r="BP3896" s="59"/>
      <c r="BQ3896" s="59"/>
      <c r="BR3896" s="59"/>
      <c r="BS3896" s="59"/>
      <c r="BT3896" s="59"/>
    </row>
    <row r="3897" spans="65:72" x14ac:dyDescent="0.3">
      <c r="BM3897" s="59"/>
      <c r="BN3897" s="59"/>
      <c r="BO3897" s="59"/>
      <c r="BP3897" s="59"/>
      <c r="BQ3897" s="59"/>
      <c r="BR3897" s="59"/>
      <c r="BS3897" s="59"/>
      <c r="BT3897" s="59"/>
    </row>
    <row r="3898" spans="65:72" x14ac:dyDescent="0.3">
      <c r="BM3898" s="59"/>
      <c r="BN3898" s="59"/>
      <c r="BO3898" s="59"/>
      <c r="BP3898" s="59"/>
      <c r="BQ3898" s="59"/>
      <c r="BR3898" s="59"/>
      <c r="BS3898" s="59"/>
      <c r="BT3898" s="59"/>
    </row>
    <row r="3899" spans="65:72" x14ac:dyDescent="0.3">
      <c r="BM3899" s="59"/>
      <c r="BN3899" s="59"/>
      <c r="BO3899" s="59"/>
      <c r="BP3899" s="59"/>
      <c r="BQ3899" s="59"/>
      <c r="BR3899" s="59"/>
      <c r="BS3899" s="59"/>
      <c r="BT3899" s="59"/>
    </row>
    <row r="3900" spans="65:72" x14ac:dyDescent="0.3">
      <c r="BM3900" s="59"/>
      <c r="BN3900" s="59"/>
      <c r="BO3900" s="59"/>
      <c r="BP3900" s="59"/>
      <c r="BQ3900" s="59"/>
      <c r="BR3900" s="59"/>
      <c r="BS3900" s="59"/>
      <c r="BT3900" s="59"/>
    </row>
    <row r="3901" spans="65:72" x14ac:dyDescent="0.3">
      <c r="BM3901" s="59"/>
      <c r="BN3901" s="59"/>
      <c r="BO3901" s="59"/>
      <c r="BP3901" s="59"/>
      <c r="BQ3901" s="59"/>
      <c r="BR3901" s="59"/>
      <c r="BS3901" s="59"/>
      <c r="BT3901" s="59"/>
    </row>
    <row r="3902" spans="65:72" x14ac:dyDescent="0.3">
      <c r="BM3902" s="59"/>
      <c r="BN3902" s="59"/>
      <c r="BO3902" s="59"/>
      <c r="BP3902" s="59"/>
      <c r="BQ3902" s="59"/>
      <c r="BR3902" s="59"/>
      <c r="BS3902" s="59"/>
      <c r="BT3902" s="59"/>
    </row>
    <row r="3903" spans="65:72" x14ac:dyDescent="0.3">
      <c r="BM3903" s="59"/>
      <c r="BN3903" s="59"/>
      <c r="BO3903" s="59"/>
      <c r="BP3903" s="59"/>
      <c r="BQ3903" s="59"/>
      <c r="BR3903" s="59"/>
      <c r="BS3903" s="59"/>
      <c r="BT3903" s="59"/>
    </row>
    <row r="3904" spans="65:72" x14ac:dyDescent="0.3">
      <c r="BM3904" s="59"/>
      <c r="BN3904" s="59"/>
      <c r="BO3904" s="59"/>
      <c r="BP3904" s="59"/>
      <c r="BQ3904" s="59"/>
      <c r="BR3904" s="59"/>
      <c r="BS3904" s="59"/>
      <c r="BT3904" s="59"/>
    </row>
    <row r="3905" spans="65:72" x14ac:dyDescent="0.3">
      <c r="BM3905" s="59"/>
      <c r="BN3905" s="59"/>
      <c r="BO3905" s="59"/>
      <c r="BP3905" s="59"/>
      <c r="BQ3905" s="59"/>
      <c r="BR3905" s="59"/>
      <c r="BS3905" s="59"/>
      <c r="BT3905" s="59"/>
    </row>
    <row r="3906" spans="65:72" x14ac:dyDescent="0.3">
      <c r="BM3906" s="59"/>
      <c r="BN3906" s="59"/>
      <c r="BO3906" s="59"/>
      <c r="BP3906" s="59"/>
      <c r="BQ3906" s="59"/>
      <c r="BR3906" s="59"/>
      <c r="BS3906" s="59"/>
      <c r="BT3906" s="59"/>
    </row>
    <row r="3907" spans="65:72" x14ac:dyDescent="0.3">
      <c r="BM3907" s="59"/>
      <c r="BN3907" s="59"/>
      <c r="BO3907" s="59"/>
      <c r="BP3907" s="59"/>
      <c r="BQ3907" s="59"/>
      <c r="BR3907" s="59"/>
      <c r="BS3907" s="59"/>
      <c r="BT3907" s="59"/>
    </row>
    <row r="3908" spans="65:72" x14ac:dyDescent="0.3">
      <c r="BM3908" s="59"/>
      <c r="BN3908" s="59"/>
      <c r="BO3908" s="59"/>
      <c r="BP3908" s="59"/>
      <c r="BQ3908" s="59"/>
      <c r="BR3908" s="59"/>
      <c r="BS3908" s="59"/>
      <c r="BT3908" s="59"/>
    </row>
    <row r="3909" spans="65:72" x14ac:dyDescent="0.3">
      <c r="BM3909" s="59"/>
      <c r="BN3909" s="59"/>
      <c r="BO3909" s="59"/>
      <c r="BP3909" s="59"/>
      <c r="BQ3909" s="59"/>
      <c r="BR3909" s="59"/>
      <c r="BS3909" s="59"/>
      <c r="BT3909" s="59"/>
    </row>
    <row r="3910" spans="65:72" x14ac:dyDescent="0.3">
      <c r="BM3910" s="59"/>
      <c r="BN3910" s="59"/>
      <c r="BO3910" s="59"/>
      <c r="BP3910" s="59"/>
      <c r="BQ3910" s="59"/>
      <c r="BR3910" s="59"/>
      <c r="BS3910" s="59"/>
      <c r="BT3910" s="59"/>
    </row>
    <row r="3911" spans="65:72" x14ac:dyDescent="0.3">
      <c r="BM3911" s="59"/>
      <c r="BN3911" s="59"/>
      <c r="BO3911" s="59"/>
      <c r="BP3911" s="59"/>
      <c r="BQ3911" s="59"/>
      <c r="BR3911" s="59"/>
      <c r="BS3911" s="59"/>
      <c r="BT3911" s="59"/>
    </row>
    <row r="3912" spans="65:72" x14ac:dyDescent="0.3">
      <c r="BM3912" s="59"/>
      <c r="BN3912" s="59"/>
      <c r="BO3912" s="59"/>
      <c r="BP3912" s="59"/>
      <c r="BQ3912" s="59"/>
      <c r="BR3912" s="59"/>
      <c r="BS3912" s="59"/>
      <c r="BT3912" s="59"/>
    </row>
    <row r="3913" spans="65:72" x14ac:dyDescent="0.3">
      <c r="BM3913" s="59"/>
      <c r="BN3913" s="59"/>
      <c r="BO3913" s="59"/>
      <c r="BP3913" s="59"/>
      <c r="BQ3913" s="59"/>
      <c r="BR3913" s="59"/>
      <c r="BS3913" s="59"/>
      <c r="BT3913" s="59"/>
    </row>
    <row r="3914" spans="65:72" x14ac:dyDescent="0.3">
      <c r="BM3914" s="59"/>
      <c r="BN3914" s="59"/>
      <c r="BO3914" s="59"/>
      <c r="BP3914" s="59"/>
      <c r="BQ3914" s="59"/>
      <c r="BR3914" s="59"/>
      <c r="BS3914" s="59"/>
      <c r="BT3914" s="59"/>
    </row>
    <row r="3915" spans="65:72" x14ac:dyDescent="0.3">
      <c r="BM3915" s="59"/>
      <c r="BN3915" s="59"/>
      <c r="BO3915" s="59"/>
      <c r="BP3915" s="59"/>
      <c r="BQ3915" s="59"/>
      <c r="BR3915" s="59"/>
      <c r="BS3915" s="59"/>
      <c r="BT3915" s="59"/>
    </row>
    <row r="3916" spans="65:72" x14ac:dyDescent="0.3">
      <c r="BM3916" s="59"/>
      <c r="BN3916" s="59"/>
      <c r="BO3916" s="59"/>
      <c r="BP3916" s="59"/>
      <c r="BQ3916" s="59"/>
      <c r="BR3916" s="59"/>
      <c r="BS3916" s="59"/>
      <c r="BT3916" s="59"/>
    </row>
    <row r="3917" spans="65:72" x14ac:dyDescent="0.3">
      <c r="BM3917" s="59"/>
      <c r="BN3917" s="59"/>
      <c r="BO3917" s="59"/>
      <c r="BP3917" s="59"/>
      <c r="BQ3917" s="59"/>
      <c r="BR3917" s="59"/>
      <c r="BS3917" s="59"/>
      <c r="BT3917" s="59"/>
    </row>
    <row r="3918" spans="65:72" x14ac:dyDescent="0.3">
      <c r="BM3918" s="59"/>
      <c r="BN3918" s="59"/>
      <c r="BO3918" s="59"/>
      <c r="BP3918" s="59"/>
      <c r="BQ3918" s="59"/>
      <c r="BR3918" s="59"/>
      <c r="BS3918" s="59"/>
      <c r="BT3918" s="59"/>
    </row>
    <row r="3919" spans="65:72" x14ac:dyDescent="0.3">
      <c r="BM3919" s="59"/>
      <c r="BN3919" s="59"/>
      <c r="BO3919" s="59"/>
      <c r="BP3919" s="59"/>
      <c r="BQ3919" s="59"/>
      <c r="BR3919" s="59"/>
      <c r="BS3919" s="59"/>
      <c r="BT3919" s="59"/>
    </row>
    <row r="3920" spans="65:72" x14ac:dyDescent="0.3">
      <c r="BM3920" s="59"/>
      <c r="BN3920" s="59"/>
      <c r="BO3920" s="59"/>
      <c r="BP3920" s="59"/>
      <c r="BQ3920" s="59"/>
      <c r="BR3920" s="59"/>
      <c r="BS3920" s="59"/>
      <c r="BT3920" s="59"/>
    </row>
    <row r="3921" spans="65:72" x14ac:dyDescent="0.3">
      <c r="BM3921" s="59"/>
      <c r="BN3921" s="59"/>
      <c r="BO3921" s="59"/>
      <c r="BP3921" s="59"/>
      <c r="BQ3921" s="59"/>
      <c r="BR3921" s="59"/>
      <c r="BS3921" s="59"/>
      <c r="BT3921" s="59"/>
    </row>
    <row r="3922" spans="65:72" x14ac:dyDescent="0.3">
      <c r="BM3922" s="59"/>
      <c r="BN3922" s="59"/>
      <c r="BO3922" s="59"/>
      <c r="BP3922" s="59"/>
      <c r="BQ3922" s="59"/>
      <c r="BR3922" s="59"/>
      <c r="BS3922" s="59"/>
      <c r="BT3922" s="59"/>
    </row>
    <row r="3923" spans="65:72" x14ac:dyDescent="0.3">
      <c r="BM3923" s="59"/>
      <c r="BN3923" s="59"/>
      <c r="BO3923" s="59"/>
      <c r="BP3923" s="59"/>
      <c r="BQ3923" s="59"/>
      <c r="BR3923" s="59"/>
      <c r="BS3923" s="59"/>
      <c r="BT3923" s="59"/>
    </row>
    <row r="3924" spans="65:72" x14ac:dyDescent="0.3">
      <c r="BM3924" s="59"/>
      <c r="BN3924" s="59"/>
      <c r="BO3924" s="59"/>
      <c r="BP3924" s="59"/>
      <c r="BQ3924" s="59"/>
      <c r="BR3924" s="59"/>
      <c r="BS3924" s="59"/>
      <c r="BT3924" s="59"/>
    </row>
    <row r="3925" spans="65:72" x14ac:dyDescent="0.3">
      <c r="BM3925" s="59"/>
      <c r="BN3925" s="59"/>
      <c r="BO3925" s="59"/>
      <c r="BP3925" s="59"/>
      <c r="BQ3925" s="59"/>
      <c r="BR3925" s="59"/>
      <c r="BS3925" s="59"/>
      <c r="BT3925" s="59"/>
    </row>
    <row r="3926" spans="65:72" x14ac:dyDescent="0.3">
      <c r="BM3926" s="59"/>
      <c r="BN3926" s="59"/>
      <c r="BO3926" s="59"/>
      <c r="BP3926" s="59"/>
      <c r="BQ3926" s="59"/>
      <c r="BR3926" s="59"/>
      <c r="BS3926" s="59"/>
      <c r="BT3926" s="59"/>
    </row>
    <row r="3927" spans="65:72" x14ac:dyDescent="0.3">
      <c r="BM3927" s="59"/>
      <c r="BN3927" s="59"/>
      <c r="BO3927" s="59"/>
      <c r="BP3927" s="59"/>
      <c r="BQ3927" s="59"/>
      <c r="BR3927" s="59"/>
      <c r="BS3927" s="59"/>
      <c r="BT3927" s="59"/>
    </row>
    <row r="3928" spans="65:72" x14ac:dyDescent="0.3">
      <c r="BM3928" s="59"/>
      <c r="BN3928" s="59"/>
      <c r="BO3928" s="59"/>
      <c r="BP3928" s="59"/>
      <c r="BQ3928" s="59"/>
      <c r="BR3928" s="59"/>
      <c r="BS3928" s="59"/>
      <c r="BT3928" s="59"/>
    </row>
    <row r="3929" spans="65:72" x14ac:dyDescent="0.3">
      <c r="BM3929" s="59"/>
      <c r="BN3929" s="59"/>
      <c r="BO3929" s="59"/>
      <c r="BP3929" s="59"/>
      <c r="BQ3929" s="59"/>
      <c r="BR3929" s="59"/>
      <c r="BS3929" s="59"/>
      <c r="BT3929" s="59"/>
    </row>
    <row r="3930" spans="65:72" x14ac:dyDescent="0.3">
      <c r="BM3930" s="59"/>
      <c r="BN3930" s="59"/>
      <c r="BO3930" s="59"/>
      <c r="BP3930" s="59"/>
      <c r="BQ3930" s="59"/>
      <c r="BR3930" s="59"/>
      <c r="BS3930" s="59"/>
      <c r="BT3930" s="59"/>
    </row>
    <row r="3931" spans="65:72" x14ac:dyDescent="0.3">
      <c r="BM3931" s="59"/>
      <c r="BN3931" s="59"/>
      <c r="BO3931" s="59"/>
      <c r="BP3931" s="59"/>
      <c r="BQ3931" s="59"/>
      <c r="BR3931" s="59"/>
      <c r="BS3931" s="59"/>
      <c r="BT3931" s="59"/>
    </row>
    <row r="3932" spans="65:72" x14ac:dyDescent="0.3">
      <c r="BM3932" s="59"/>
      <c r="BN3932" s="59"/>
      <c r="BO3932" s="59"/>
      <c r="BP3932" s="59"/>
      <c r="BQ3932" s="59"/>
      <c r="BR3932" s="59"/>
      <c r="BS3932" s="59"/>
      <c r="BT3932" s="59"/>
    </row>
    <row r="3933" spans="65:72" x14ac:dyDescent="0.3">
      <c r="BM3933" s="59"/>
      <c r="BN3933" s="59"/>
      <c r="BO3933" s="59"/>
      <c r="BP3933" s="59"/>
      <c r="BQ3933" s="59"/>
      <c r="BR3933" s="59"/>
      <c r="BS3933" s="59"/>
      <c r="BT3933" s="59"/>
    </row>
    <row r="3934" spans="65:72" x14ac:dyDescent="0.3">
      <c r="BM3934" s="59"/>
      <c r="BN3934" s="59"/>
      <c r="BO3934" s="59"/>
      <c r="BP3934" s="59"/>
      <c r="BQ3934" s="59"/>
      <c r="BR3934" s="59"/>
      <c r="BS3934" s="59"/>
      <c r="BT3934" s="59"/>
    </row>
    <row r="3935" spans="65:72" x14ac:dyDescent="0.3">
      <c r="BM3935" s="59"/>
      <c r="BN3935" s="59"/>
      <c r="BO3935" s="59"/>
      <c r="BP3935" s="59"/>
      <c r="BQ3935" s="59"/>
      <c r="BR3935" s="59"/>
      <c r="BS3935" s="59"/>
      <c r="BT3935" s="59"/>
    </row>
    <row r="3936" spans="65:72" x14ac:dyDescent="0.3">
      <c r="BM3936" s="59"/>
      <c r="BN3936" s="59"/>
      <c r="BO3936" s="59"/>
      <c r="BP3936" s="59"/>
      <c r="BQ3936" s="59"/>
      <c r="BR3936" s="59"/>
      <c r="BS3936" s="59"/>
      <c r="BT3936" s="59"/>
    </row>
    <row r="3937" spans="65:72" x14ac:dyDescent="0.3">
      <c r="BM3937" s="59"/>
      <c r="BN3937" s="59"/>
      <c r="BO3937" s="59"/>
      <c r="BP3937" s="59"/>
      <c r="BQ3937" s="59"/>
      <c r="BR3937" s="59"/>
      <c r="BS3937" s="59"/>
      <c r="BT3937" s="59"/>
    </row>
    <row r="3938" spans="65:72" x14ac:dyDescent="0.3">
      <c r="BM3938" s="59"/>
      <c r="BN3938" s="59"/>
      <c r="BO3938" s="59"/>
      <c r="BP3938" s="59"/>
      <c r="BQ3938" s="59"/>
      <c r="BR3938" s="59"/>
      <c r="BS3938" s="59"/>
      <c r="BT3938" s="59"/>
    </row>
    <row r="3939" spans="65:72" x14ac:dyDescent="0.3">
      <c r="BM3939" s="59"/>
      <c r="BN3939" s="59"/>
      <c r="BO3939" s="59"/>
      <c r="BP3939" s="59"/>
      <c r="BQ3939" s="59"/>
      <c r="BR3939" s="59"/>
      <c r="BS3939" s="59"/>
      <c r="BT3939" s="59"/>
    </row>
    <row r="3940" spans="65:72" x14ac:dyDescent="0.3">
      <c r="BM3940" s="59"/>
      <c r="BN3940" s="59"/>
      <c r="BO3940" s="59"/>
      <c r="BP3940" s="59"/>
      <c r="BQ3940" s="59"/>
      <c r="BR3940" s="59"/>
      <c r="BS3940" s="59"/>
      <c r="BT3940" s="59"/>
    </row>
    <row r="3941" spans="65:72" x14ac:dyDescent="0.3">
      <c r="BM3941" s="59"/>
      <c r="BN3941" s="59"/>
      <c r="BO3941" s="59"/>
      <c r="BP3941" s="59"/>
      <c r="BQ3941" s="59"/>
      <c r="BR3941" s="59"/>
      <c r="BS3941" s="59"/>
      <c r="BT3941" s="59"/>
    </row>
    <row r="3942" spans="65:72" x14ac:dyDescent="0.3">
      <c r="BM3942" s="59"/>
      <c r="BN3942" s="59"/>
      <c r="BO3942" s="59"/>
      <c r="BP3942" s="59"/>
      <c r="BQ3942" s="59"/>
      <c r="BR3942" s="59"/>
      <c r="BS3942" s="59"/>
      <c r="BT3942" s="59"/>
    </row>
    <row r="3943" spans="65:72" x14ac:dyDescent="0.3">
      <c r="BM3943" s="59"/>
      <c r="BN3943" s="59"/>
      <c r="BO3943" s="59"/>
      <c r="BP3943" s="59"/>
      <c r="BQ3943" s="59"/>
      <c r="BR3943" s="59"/>
      <c r="BS3943" s="59"/>
      <c r="BT3943" s="59"/>
    </row>
    <row r="3944" spans="65:72" x14ac:dyDescent="0.3">
      <c r="BM3944" s="59"/>
      <c r="BN3944" s="59"/>
      <c r="BO3944" s="59"/>
      <c r="BP3944" s="59"/>
      <c r="BQ3944" s="59"/>
      <c r="BR3944" s="59"/>
      <c r="BS3944" s="59"/>
      <c r="BT3944" s="59"/>
    </row>
    <row r="3945" spans="65:72" x14ac:dyDescent="0.3">
      <c r="BM3945" s="59"/>
      <c r="BN3945" s="59"/>
      <c r="BO3945" s="59"/>
      <c r="BP3945" s="59"/>
      <c r="BQ3945" s="59"/>
      <c r="BR3945" s="59"/>
      <c r="BS3945" s="59"/>
      <c r="BT3945" s="59"/>
    </row>
    <row r="3946" spans="65:72" x14ac:dyDescent="0.3">
      <c r="BM3946" s="59"/>
      <c r="BN3946" s="59"/>
      <c r="BO3946" s="59"/>
      <c r="BP3946" s="59"/>
      <c r="BQ3946" s="59"/>
      <c r="BR3946" s="59"/>
      <c r="BS3946" s="59"/>
      <c r="BT3946" s="59"/>
    </row>
    <row r="3947" spans="65:72" x14ac:dyDescent="0.3">
      <c r="BM3947" s="59"/>
      <c r="BN3947" s="59"/>
      <c r="BO3947" s="59"/>
      <c r="BP3947" s="59"/>
      <c r="BQ3947" s="59"/>
      <c r="BR3947" s="59"/>
      <c r="BS3947" s="59"/>
      <c r="BT3947" s="59"/>
    </row>
    <row r="3948" spans="65:72" x14ac:dyDescent="0.3">
      <c r="BM3948" s="59"/>
      <c r="BN3948" s="59"/>
      <c r="BO3948" s="59"/>
      <c r="BP3948" s="59"/>
      <c r="BQ3948" s="59"/>
      <c r="BR3948" s="59"/>
      <c r="BS3948" s="59"/>
      <c r="BT3948" s="59"/>
    </row>
    <row r="3949" spans="65:72" x14ac:dyDescent="0.3">
      <c r="BM3949" s="59"/>
      <c r="BN3949" s="59"/>
      <c r="BO3949" s="59"/>
      <c r="BP3949" s="59"/>
      <c r="BQ3949" s="59"/>
      <c r="BR3949" s="59"/>
      <c r="BS3949" s="59"/>
      <c r="BT3949" s="59"/>
    </row>
    <row r="3950" spans="65:72" x14ac:dyDescent="0.3">
      <c r="BM3950" s="59"/>
      <c r="BN3950" s="59"/>
      <c r="BO3950" s="59"/>
      <c r="BP3950" s="59"/>
      <c r="BQ3950" s="59"/>
      <c r="BR3950" s="59"/>
      <c r="BS3950" s="59"/>
      <c r="BT3950" s="59"/>
    </row>
    <row r="3951" spans="65:72" x14ac:dyDescent="0.3">
      <c r="BM3951" s="59"/>
      <c r="BN3951" s="59"/>
      <c r="BO3951" s="59"/>
      <c r="BP3951" s="59"/>
      <c r="BQ3951" s="59"/>
      <c r="BR3951" s="59"/>
      <c r="BS3951" s="59"/>
      <c r="BT3951" s="59"/>
    </row>
    <row r="3952" spans="65:72" x14ac:dyDescent="0.3">
      <c r="BM3952" s="59"/>
      <c r="BN3952" s="59"/>
      <c r="BO3952" s="59"/>
      <c r="BP3952" s="59"/>
      <c r="BQ3952" s="59"/>
      <c r="BR3952" s="59"/>
      <c r="BS3952" s="59"/>
      <c r="BT3952" s="59"/>
    </row>
    <row r="3953" spans="65:72" x14ac:dyDescent="0.3">
      <c r="BM3953" s="59"/>
      <c r="BN3953" s="59"/>
      <c r="BO3953" s="59"/>
      <c r="BP3953" s="59"/>
      <c r="BQ3953" s="59"/>
      <c r="BR3953" s="59"/>
      <c r="BS3953" s="59"/>
      <c r="BT3953" s="59"/>
    </row>
    <row r="3954" spans="65:72" x14ac:dyDescent="0.3">
      <c r="BM3954" s="59"/>
      <c r="BN3954" s="59"/>
      <c r="BO3954" s="59"/>
      <c r="BP3954" s="59"/>
      <c r="BQ3954" s="59"/>
      <c r="BR3954" s="59"/>
      <c r="BS3954" s="59"/>
      <c r="BT3954" s="59"/>
    </row>
    <row r="3955" spans="65:72" x14ac:dyDescent="0.3">
      <c r="BM3955" s="59"/>
      <c r="BN3955" s="59"/>
      <c r="BO3955" s="59"/>
      <c r="BP3955" s="59"/>
      <c r="BQ3955" s="59"/>
      <c r="BR3955" s="59"/>
      <c r="BS3955" s="59"/>
      <c r="BT3955" s="59"/>
    </row>
    <row r="3956" spans="65:72" x14ac:dyDescent="0.3">
      <c r="BM3956" s="59"/>
      <c r="BN3956" s="59"/>
      <c r="BO3956" s="59"/>
      <c r="BP3956" s="59"/>
      <c r="BQ3956" s="59"/>
      <c r="BR3956" s="59"/>
      <c r="BS3956" s="59"/>
      <c r="BT3956" s="59"/>
    </row>
    <row r="3957" spans="65:72" x14ac:dyDescent="0.3">
      <c r="BM3957" s="59"/>
      <c r="BN3957" s="59"/>
      <c r="BO3957" s="59"/>
      <c r="BP3957" s="59"/>
      <c r="BQ3957" s="59"/>
      <c r="BR3957" s="59"/>
      <c r="BS3957" s="59"/>
      <c r="BT3957" s="59"/>
    </row>
    <row r="3958" spans="65:72" x14ac:dyDescent="0.3">
      <c r="BM3958" s="59"/>
      <c r="BN3958" s="59"/>
      <c r="BO3958" s="59"/>
      <c r="BP3958" s="59"/>
      <c r="BQ3958" s="59"/>
      <c r="BR3958" s="59"/>
      <c r="BS3958" s="59"/>
      <c r="BT3958" s="59"/>
    </row>
    <row r="3959" spans="65:72" x14ac:dyDescent="0.3">
      <c r="BM3959" s="59"/>
      <c r="BN3959" s="59"/>
      <c r="BO3959" s="59"/>
      <c r="BP3959" s="59"/>
      <c r="BQ3959" s="59"/>
      <c r="BR3959" s="59"/>
      <c r="BS3959" s="59"/>
      <c r="BT3959" s="59"/>
    </row>
    <row r="3960" spans="65:72" x14ac:dyDescent="0.3">
      <c r="BM3960" s="59"/>
      <c r="BN3960" s="59"/>
      <c r="BO3960" s="59"/>
      <c r="BP3960" s="59"/>
      <c r="BQ3960" s="59"/>
      <c r="BR3960" s="59"/>
      <c r="BS3960" s="59"/>
      <c r="BT3960" s="59"/>
    </row>
    <row r="3961" spans="65:72" x14ac:dyDescent="0.3">
      <c r="BM3961" s="59"/>
      <c r="BN3961" s="59"/>
      <c r="BO3961" s="59"/>
      <c r="BP3961" s="59"/>
      <c r="BQ3961" s="59"/>
      <c r="BR3961" s="59"/>
      <c r="BS3961" s="59"/>
      <c r="BT3961" s="59"/>
    </row>
    <row r="3962" spans="65:72" x14ac:dyDescent="0.3">
      <c r="BM3962" s="59"/>
      <c r="BN3962" s="59"/>
      <c r="BO3962" s="59"/>
      <c r="BP3962" s="59"/>
      <c r="BQ3962" s="59"/>
      <c r="BR3962" s="59"/>
      <c r="BS3962" s="59"/>
      <c r="BT3962" s="59"/>
    </row>
    <row r="3963" spans="65:72" x14ac:dyDescent="0.3">
      <c r="BM3963" s="59"/>
      <c r="BN3963" s="59"/>
      <c r="BO3963" s="59"/>
      <c r="BP3963" s="59"/>
      <c r="BQ3963" s="59"/>
      <c r="BR3963" s="59"/>
      <c r="BS3963" s="59"/>
      <c r="BT3963" s="59"/>
    </row>
    <row r="3964" spans="65:72" x14ac:dyDescent="0.3">
      <c r="BM3964" s="59"/>
      <c r="BN3964" s="59"/>
      <c r="BO3964" s="59"/>
      <c r="BP3964" s="59"/>
      <c r="BQ3964" s="59"/>
      <c r="BR3964" s="59"/>
      <c r="BS3964" s="59"/>
      <c r="BT3964" s="59"/>
    </row>
    <row r="3965" spans="65:72" x14ac:dyDescent="0.3">
      <c r="BM3965" s="59"/>
      <c r="BN3965" s="59"/>
      <c r="BO3965" s="59"/>
      <c r="BP3965" s="59"/>
      <c r="BQ3965" s="59"/>
      <c r="BR3965" s="59"/>
      <c r="BS3965" s="59"/>
      <c r="BT3965" s="59"/>
    </row>
    <row r="3966" spans="65:72" x14ac:dyDescent="0.3">
      <c r="BM3966" s="59"/>
      <c r="BN3966" s="59"/>
      <c r="BO3966" s="59"/>
      <c r="BP3966" s="59"/>
      <c r="BQ3966" s="59"/>
      <c r="BR3966" s="59"/>
      <c r="BS3966" s="59"/>
      <c r="BT3966" s="59"/>
    </row>
    <row r="3967" spans="65:72" x14ac:dyDescent="0.3">
      <c r="BM3967" s="59"/>
      <c r="BN3967" s="59"/>
      <c r="BO3967" s="59"/>
      <c r="BP3967" s="59"/>
      <c r="BQ3967" s="59"/>
      <c r="BR3967" s="59"/>
      <c r="BS3967" s="59"/>
      <c r="BT3967" s="59"/>
    </row>
    <row r="3968" spans="65:72" x14ac:dyDescent="0.3">
      <c r="BM3968" s="59"/>
      <c r="BN3968" s="59"/>
      <c r="BO3968" s="59"/>
      <c r="BP3968" s="59"/>
      <c r="BQ3968" s="59"/>
      <c r="BR3968" s="59"/>
      <c r="BS3968" s="59"/>
      <c r="BT3968" s="59"/>
    </row>
    <row r="3969" spans="65:72" x14ac:dyDescent="0.3">
      <c r="BM3969" s="59"/>
      <c r="BN3969" s="59"/>
      <c r="BO3969" s="59"/>
      <c r="BP3969" s="59"/>
      <c r="BQ3969" s="59"/>
      <c r="BR3969" s="59"/>
      <c r="BS3969" s="59"/>
      <c r="BT3969" s="59"/>
    </row>
    <row r="3970" spans="65:72" x14ac:dyDescent="0.3">
      <c r="BM3970" s="59"/>
      <c r="BN3970" s="59"/>
      <c r="BO3970" s="59"/>
      <c r="BP3970" s="59"/>
      <c r="BQ3970" s="59"/>
      <c r="BR3970" s="59"/>
      <c r="BS3970" s="59"/>
      <c r="BT3970" s="59"/>
    </row>
    <row r="3971" spans="65:72" x14ac:dyDescent="0.3">
      <c r="BM3971" s="59"/>
      <c r="BN3971" s="59"/>
      <c r="BO3971" s="59"/>
      <c r="BP3971" s="59"/>
      <c r="BQ3971" s="59"/>
      <c r="BR3971" s="59"/>
      <c r="BS3971" s="59"/>
      <c r="BT3971" s="59"/>
    </row>
    <row r="3972" spans="65:72" x14ac:dyDescent="0.3">
      <c r="BM3972" s="59"/>
      <c r="BN3972" s="59"/>
      <c r="BO3972" s="59"/>
      <c r="BP3972" s="59"/>
      <c r="BQ3972" s="59"/>
      <c r="BR3972" s="59"/>
      <c r="BS3972" s="59"/>
      <c r="BT3972" s="59"/>
    </row>
    <row r="3973" spans="65:72" x14ac:dyDescent="0.3">
      <c r="BM3973" s="59"/>
      <c r="BN3973" s="59"/>
      <c r="BO3973" s="59"/>
      <c r="BP3973" s="59"/>
      <c r="BQ3973" s="59"/>
      <c r="BR3973" s="59"/>
      <c r="BS3973" s="59"/>
      <c r="BT3973" s="59"/>
    </row>
    <row r="3974" spans="65:72" x14ac:dyDescent="0.3">
      <c r="BM3974" s="59"/>
      <c r="BN3974" s="59"/>
      <c r="BO3974" s="59"/>
      <c r="BP3974" s="59"/>
      <c r="BQ3974" s="59"/>
      <c r="BR3974" s="59"/>
      <c r="BS3974" s="59"/>
      <c r="BT3974" s="59"/>
    </row>
    <row r="3975" spans="65:72" x14ac:dyDescent="0.3">
      <c r="BM3975" s="59"/>
      <c r="BN3975" s="59"/>
      <c r="BO3975" s="59"/>
      <c r="BP3975" s="59"/>
      <c r="BQ3975" s="59"/>
      <c r="BR3975" s="59"/>
      <c r="BS3975" s="59"/>
      <c r="BT3975" s="59"/>
    </row>
    <row r="3976" spans="65:72" x14ac:dyDescent="0.3">
      <c r="BM3976" s="59"/>
      <c r="BN3976" s="59"/>
      <c r="BO3976" s="59"/>
      <c r="BP3976" s="59"/>
      <c r="BQ3976" s="59"/>
      <c r="BR3976" s="59"/>
      <c r="BS3976" s="59"/>
      <c r="BT3976" s="59"/>
    </row>
    <row r="3977" spans="65:72" x14ac:dyDescent="0.3">
      <c r="BM3977" s="59"/>
      <c r="BN3977" s="59"/>
      <c r="BO3977" s="59"/>
      <c r="BP3977" s="59"/>
      <c r="BQ3977" s="59"/>
      <c r="BR3977" s="59"/>
      <c r="BS3977" s="59"/>
      <c r="BT3977" s="59"/>
    </row>
    <row r="3978" spans="65:72" x14ac:dyDescent="0.3">
      <c r="BM3978" s="59"/>
      <c r="BN3978" s="59"/>
      <c r="BO3978" s="59"/>
      <c r="BP3978" s="59"/>
      <c r="BQ3978" s="59"/>
      <c r="BR3978" s="59"/>
      <c r="BS3978" s="59"/>
      <c r="BT3978" s="59"/>
    </row>
    <row r="3979" spans="65:72" x14ac:dyDescent="0.3">
      <c r="BM3979" s="59"/>
      <c r="BN3979" s="59"/>
      <c r="BO3979" s="59"/>
      <c r="BP3979" s="59"/>
      <c r="BQ3979" s="59"/>
      <c r="BR3979" s="59"/>
      <c r="BS3979" s="59"/>
      <c r="BT3979" s="59"/>
    </row>
    <row r="3980" spans="65:72" x14ac:dyDescent="0.3">
      <c r="BM3980" s="59"/>
      <c r="BN3980" s="59"/>
      <c r="BO3980" s="59"/>
      <c r="BP3980" s="59"/>
      <c r="BQ3980" s="59"/>
      <c r="BR3980" s="59"/>
      <c r="BS3980" s="59"/>
      <c r="BT3980" s="59"/>
    </row>
    <row r="3981" spans="65:72" x14ac:dyDescent="0.3">
      <c r="BM3981" s="59"/>
      <c r="BN3981" s="59"/>
      <c r="BO3981" s="59"/>
      <c r="BP3981" s="59"/>
      <c r="BQ3981" s="59"/>
      <c r="BR3981" s="59"/>
      <c r="BS3981" s="59"/>
      <c r="BT3981" s="59"/>
    </row>
    <row r="3982" spans="65:72" x14ac:dyDescent="0.3">
      <c r="BM3982" s="59"/>
      <c r="BN3982" s="59"/>
      <c r="BO3982" s="59"/>
      <c r="BP3982" s="59"/>
      <c r="BQ3982" s="59"/>
      <c r="BR3982" s="59"/>
      <c r="BS3982" s="59"/>
      <c r="BT3982" s="59"/>
    </row>
    <row r="3983" spans="65:72" x14ac:dyDescent="0.3">
      <c r="BM3983" s="59"/>
      <c r="BN3983" s="59"/>
      <c r="BO3983" s="59"/>
      <c r="BP3983" s="59"/>
      <c r="BQ3983" s="59"/>
      <c r="BR3983" s="59"/>
      <c r="BS3983" s="59"/>
      <c r="BT3983" s="59"/>
    </row>
    <row r="3984" spans="65:72" x14ac:dyDescent="0.3">
      <c r="BM3984" s="59"/>
      <c r="BN3984" s="59"/>
      <c r="BO3984" s="59"/>
      <c r="BP3984" s="59"/>
      <c r="BQ3984" s="59"/>
      <c r="BR3984" s="59"/>
      <c r="BS3984" s="59"/>
      <c r="BT3984" s="59"/>
    </row>
    <row r="3985" spans="65:72" x14ac:dyDescent="0.3">
      <c r="BM3985" s="59"/>
      <c r="BN3985" s="59"/>
      <c r="BO3985" s="59"/>
      <c r="BP3985" s="59"/>
      <c r="BQ3985" s="59"/>
      <c r="BR3985" s="59"/>
      <c r="BS3985" s="59"/>
      <c r="BT3985" s="59"/>
    </row>
    <row r="3986" spans="65:72" x14ac:dyDescent="0.3">
      <c r="BM3986" s="59"/>
      <c r="BN3986" s="59"/>
      <c r="BO3986" s="59"/>
      <c r="BP3986" s="59"/>
      <c r="BQ3986" s="59"/>
      <c r="BR3986" s="59"/>
      <c r="BS3986" s="59"/>
      <c r="BT3986" s="59"/>
    </row>
    <row r="3987" spans="65:72" x14ac:dyDescent="0.3">
      <c r="BM3987" s="59"/>
      <c r="BN3987" s="59"/>
      <c r="BO3987" s="59"/>
      <c r="BP3987" s="59"/>
      <c r="BQ3987" s="59"/>
      <c r="BR3987" s="59"/>
      <c r="BS3987" s="59"/>
      <c r="BT3987" s="59"/>
    </row>
    <row r="3988" spans="65:72" x14ac:dyDescent="0.3">
      <c r="BM3988" s="59"/>
      <c r="BN3988" s="59"/>
      <c r="BO3988" s="59"/>
      <c r="BP3988" s="59"/>
      <c r="BQ3988" s="59"/>
      <c r="BR3988" s="59"/>
      <c r="BS3988" s="59"/>
      <c r="BT3988" s="59"/>
    </row>
    <row r="3989" spans="65:72" x14ac:dyDescent="0.3">
      <c r="BM3989" s="59"/>
      <c r="BN3989" s="59"/>
      <c r="BO3989" s="59"/>
      <c r="BP3989" s="59"/>
      <c r="BQ3989" s="59"/>
      <c r="BR3989" s="59"/>
      <c r="BS3989" s="59"/>
      <c r="BT3989" s="59"/>
    </row>
    <row r="3990" spans="65:72" x14ac:dyDescent="0.3">
      <c r="BM3990" s="59"/>
      <c r="BN3990" s="59"/>
      <c r="BO3990" s="59"/>
      <c r="BP3990" s="59"/>
      <c r="BQ3990" s="59"/>
      <c r="BR3990" s="59"/>
      <c r="BS3990" s="59"/>
      <c r="BT3990" s="59"/>
    </row>
    <row r="3991" spans="65:72" x14ac:dyDescent="0.3">
      <c r="BM3991" s="59"/>
      <c r="BN3991" s="59"/>
      <c r="BO3991" s="59"/>
      <c r="BP3991" s="59"/>
      <c r="BQ3991" s="59"/>
      <c r="BR3991" s="59"/>
      <c r="BS3991" s="59"/>
      <c r="BT3991" s="59"/>
    </row>
    <row r="3992" spans="65:72" x14ac:dyDescent="0.3">
      <c r="BM3992" s="59"/>
      <c r="BN3992" s="59"/>
      <c r="BO3992" s="59"/>
      <c r="BP3992" s="59"/>
      <c r="BQ3992" s="59"/>
      <c r="BR3992" s="59"/>
      <c r="BS3992" s="59"/>
      <c r="BT3992" s="59"/>
    </row>
    <row r="3993" spans="65:72" x14ac:dyDescent="0.3">
      <c r="BM3993" s="59"/>
      <c r="BN3993" s="59"/>
      <c r="BO3993" s="59"/>
      <c r="BP3993" s="59"/>
      <c r="BQ3993" s="59"/>
      <c r="BR3993" s="59"/>
      <c r="BS3993" s="59"/>
      <c r="BT3993" s="59"/>
    </row>
    <row r="3994" spans="65:72" x14ac:dyDescent="0.3">
      <c r="BM3994" s="59"/>
      <c r="BN3994" s="59"/>
      <c r="BO3994" s="59"/>
      <c r="BP3994" s="59"/>
      <c r="BQ3994" s="59"/>
      <c r="BR3994" s="59"/>
      <c r="BS3994" s="59"/>
      <c r="BT3994" s="59"/>
    </row>
    <row r="3995" spans="65:72" x14ac:dyDescent="0.3">
      <c r="BM3995" s="59"/>
      <c r="BN3995" s="59"/>
      <c r="BO3995" s="59"/>
      <c r="BP3995" s="59"/>
      <c r="BQ3995" s="59"/>
      <c r="BR3995" s="59"/>
      <c r="BS3995" s="59"/>
      <c r="BT3995" s="59"/>
    </row>
    <row r="3996" spans="65:72" x14ac:dyDescent="0.3">
      <c r="BM3996" s="59"/>
      <c r="BN3996" s="59"/>
      <c r="BO3996" s="59"/>
      <c r="BP3996" s="59"/>
      <c r="BQ3996" s="59"/>
      <c r="BR3996" s="59"/>
      <c r="BS3996" s="59"/>
      <c r="BT3996" s="59"/>
    </row>
    <row r="3997" spans="65:72" x14ac:dyDescent="0.3">
      <c r="BM3997" s="59"/>
      <c r="BN3997" s="59"/>
      <c r="BO3997" s="59"/>
      <c r="BP3997" s="59"/>
      <c r="BQ3997" s="59"/>
      <c r="BR3997" s="59"/>
      <c r="BS3997" s="59"/>
      <c r="BT3997" s="59"/>
    </row>
    <row r="3998" spans="65:72" x14ac:dyDescent="0.3">
      <c r="BM3998" s="59"/>
      <c r="BN3998" s="59"/>
      <c r="BO3998" s="59"/>
      <c r="BP3998" s="59"/>
      <c r="BQ3998" s="59"/>
      <c r="BR3998" s="59"/>
      <c r="BS3998" s="59"/>
      <c r="BT3998" s="59"/>
    </row>
    <row r="3999" spans="65:72" x14ac:dyDescent="0.3">
      <c r="BM3999" s="59"/>
      <c r="BN3999" s="59"/>
      <c r="BO3999" s="59"/>
      <c r="BP3999" s="59"/>
      <c r="BQ3999" s="59"/>
      <c r="BR3999" s="59"/>
      <c r="BS3999" s="59"/>
      <c r="BT3999" s="59"/>
    </row>
    <row r="4000" spans="65:72" x14ac:dyDescent="0.3">
      <c r="BM4000" s="59"/>
      <c r="BN4000" s="59"/>
      <c r="BO4000" s="59"/>
      <c r="BP4000" s="59"/>
      <c r="BQ4000" s="59"/>
      <c r="BR4000" s="59"/>
      <c r="BS4000" s="59"/>
      <c r="BT4000" s="59"/>
    </row>
    <row r="4001" spans="65:72" x14ac:dyDescent="0.3">
      <c r="BM4001" s="59"/>
      <c r="BN4001" s="59"/>
      <c r="BO4001" s="59"/>
      <c r="BP4001" s="59"/>
      <c r="BQ4001" s="59"/>
      <c r="BR4001" s="59"/>
      <c r="BS4001" s="59"/>
      <c r="BT4001" s="59"/>
    </row>
    <row r="4002" spans="65:72" x14ac:dyDescent="0.3">
      <c r="BM4002" s="59"/>
      <c r="BN4002" s="59"/>
      <c r="BO4002" s="59"/>
      <c r="BP4002" s="59"/>
      <c r="BQ4002" s="59"/>
      <c r="BR4002" s="59"/>
      <c r="BS4002" s="59"/>
      <c r="BT4002" s="59"/>
    </row>
    <row r="4003" spans="65:72" x14ac:dyDescent="0.3">
      <c r="BM4003" s="59"/>
      <c r="BN4003" s="59"/>
      <c r="BO4003" s="59"/>
      <c r="BP4003" s="59"/>
      <c r="BQ4003" s="59"/>
      <c r="BR4003" s="59"/>
      <c r="BS4003" s="59"/>
      <c r="BT4003" s="59"/>
    </row>
    <row r="4004" spans="65:72" x14ac:dyDescent="0.3">
      <c r="BM4004" s="59"/>
      <c r="BN4004" s="59"/>
      <c r="BO4004" s="59"/>
      <c r="BP4004" s="59"/>
      <c r="BQ4004" s="59"/>
      <c r="BR4004" s="59"/>
      <c r="BS4004" s="59"/>
      <c r="BT4004" s="59"/>
    </row>
    <row r="4005" spans="65:72" x14ac:dyDescent="0.3">
      <c r="BM4005" s="59"/>
      <c r="BN4005" s="59"/>
      <c r="BO4005" s="59"/>
      <c r="BP4005" s="59"/>
      <c r="BQ4005" s="59"/>
      <c r="BR4005" s="59"/>
      <c r="BS4005" s="59"/>
      <c r="BT4005" s="59"/>
    </row>
    <row r="4006" spans="65:72" x14ac:dyDescent="0.3">
      <c r="BM4006" s="59"/>
      <c r="BN4006" s="59"/>
      <c r="BO4006" s="59"/>
      <c r="BP4006" s="59"/>
      <c r="BQ4006" s="59"/>
      <c r="BR4006" s="59"/>
      <c r="BS4006" s="59"/>
      <c r="BT4006" s="59"/>
    </row>
    <row r="4007" spans="65:72" x14ac:dyDescent="0.3">
      <c r="BM4007" s="59"/>
      <c r="BN4007" s="59"/>
      <c r="BO4007" s="59"/>
      <c r="BP4007" s="59"/>
      <c r="BQ4007" s="59"/>
      <c r="BR4007" s="59"/>
      <c r="BS4007" s="59"/>
      <c r="BT4007" s="59"/>
    </row>
    <row r="4008" spans="65:72" x14ac:dyDescent="0.3">
      <c r="BM4008" s="59"/>
      <c r="BN4008" s="59"/>
      <c r="BO4008" s="59"/>
      <c r="BP4008" s="59"/>
      <c r="BQ4008" s="59"/>
      <c r="BR4008" s="59"/>
      <c r="BS4008" s="59"/>
      <c r="BT4008" s="59"/>
    </row>
    <row r="4009" spans="65:72" x14ac:dyDescent="0.3">
      <c r="BM4009" s="59"/>
      <c r="BN4009" s="59"/>
      <c r="BO4009" s="59"/>
      <c r="BP4009" s="59"/>
      <c r="BQ4009" s="59"/>
      <c r="BR4009" s="59"/>
      <c r="BS4009" s="59"/>
      <c r="BT4009" s="59"/>
    </row>
    <row r="4010" spans="65:72" x14ac:dyDescent="0.3">
      <c r="BM4010" s="59"/>
      <c r="BN4010" s="59"/>
      <c r="BO4010" s="59"/>
      <c r="BP4010" s="59"/>
      <c r="BQ4010" s="59"/>
      <c r="BR4010" s="59"/>
      <c r="BS4010" s="59"/>
      <c r="BT4010" s="59"/>
    </row>
    <row r="4011" spans="65:72" x14ac:dyDescent="0.3">
      <c r="BM4011" s="59"/>
      <c r="BN4011" s="59"/>
      <c r="BO4011" s="59"/>
      <c r="BP4011" s="59"/>
      <c r="BQ4011" s="59"/>
      <c r="BR4011" s="59"/>
      <c r="BS4011" s="59"/>
      <c r="BT4011" s="59"/>
    </row>
    <row r="4012" spans="65:72" x14ac:dyDescent="0.3">
      <c r="BM4012" s="59"/>
      <c r="BN4012" s="59"/>
      <c r="BO4012" s="59"/>
      <c r="BP4012" s="59"/>
      <c r="BQ4012" s="59"/>
      <c r="BR4012" s="59"/>
      <c r="BS4012" s="59"/>
      <c r="BT4012" s="59"/>
    </row>
    <row r="4013" spans="65:72" x14ac:dyDescent="0.3">
      <c r="BM4013" s="59"/>
      <c r="BN4013" s="59"/>
      <c r="BO4013" s="59"/>
      <c r="BP4013" s="59"/>
      <c r="BQ4013" s="59"/>
      <c r="BR4013" s="59"/>
      <c r="BS4013" s="59"/>
      <c r="BT4013" s="59"/>
    </row>
    <row r="4014" spans="65:72" x14ac:dyDescent="0.3">
      <c r="BM4014" s="59"/>
      <c r="BN4014" s="59"/>
      <c r="BO4014" s="59"/>
      <c r="BP4014" s="59"/>
      <c r="BQ4014" s="59"/>
      <c r="BR4014" s="59"/>
      <c r="BS4014" s="59"/>
      <c r="BT4014" s="59"/>
    </row>
    <row r="4015" spans="65:72" x14ac:dyDescent="0.3">
      <c r="BM4015" s="59"/>
      <c r="BN4015" s="59"/>
      <c r="BO4015" s="59"/>
      <c r="BP4015" s="59"/>
      <c r="BQ4015" s="59"/>
      <c r="BR4015" s="59"/>
      <c r="BS4015" s="59"/>
      <c r="BT4015" s="59"/>
    </row>
    <row r="4016" spans="65:72" x14ac:dyDescent="0.3">
      <c r="BM4016" s="59"/>
      <c r="BN4016" s="59"/>
      <c r="BO4016" s="59"/>
      <c r="BP4016" s="59"/>
      <c r="BQ4016" s="59"/>
      <c r="BR4016" s="59"/>
      <c r="BS4016" s="59"/>
      <c r="BT4016" s="59"/>
    </row>
    <row r="4017" spans="65:72" x14ac:dyDescent="0.3">
      <c r="BM4017" s="59"/>
      <c r="BN4017" s="59"/>
      <c r="BO4017" s="59"/>
      <c r="BP4017" s="59"/>
      <c r="BQ4017" s="59"/>
      <c r="BR4017" s="59"/>
      <c r="BS4017" s="59"/>
      <c r="BT4017" s="59"/>
    </row>
    <row r="4018" spans="65:72" x14ac:dyDescent="0.3">
      <c r="BM4018" s="59"/>
      <c r="BN4018" s="59"/>
      <c r="BO4018" s="59"/>
      <c r="BP4018" s="59"/>
      <c r="BQ4018" s="59"/>
      <c r="BR4018" s="59"/>
      <c r="BS4018" s="59"/>
      <c r="BT4018" s="59"/>
    </row>
    <row r="4019" spans="65:72" x14ac:dyDescent="0.3">
      <c r="BM4019" s="59"/>
      <c r="BN4019" s="59"/>
      <c r="BO4019" s="59"/>
      <c r="BP4019" s="59"/>
      <c r="BQ4019" s="59"/>
      <c r="BR4019" s="59"/>
      <c r="BS4019" s="59"/>
      <c r="BT4019" s="59"/>
    </row>
    <row r="4020" spans="65:72" x14ac:dyDescent="0.3">
      <c r="BM4020" s="59"/>
      <c r="BN4020" s="59"/>
      <c r="BO4020" s="59"/>
      <c r="BP4020" s="59"/>
      <c r="BQ4020" s="59"/>
      <c r="BR4020" s="59"/>
      <c r="BS4020" s="59"/>
      <c r="BT4020" s="59"/>
    </row>
    <row r="4021" spans="65:72" x14ac:dyDescent="0.3">
      <c r="BM4021" s="59"/>
      <c r="BN4021" s="59"/>
      <c r="BO4021" s="59"/>
      <c r="BP4021" s="59"/>
      <c r="BQ4021" s="59"/>
      <c r="BR4021" s="59"/>
      <c r="BS4021" s="59"/>
      <c r="BT4021" s="59"/>
    </row>
    <row r="4022" spans="65:72" x14ac:dyDescent="0.3">
      <c r="BM4022" s="59"/>
      <c r="BN4022" s="59"/>
      <c r="BO4022" s="59"/>
      <c r="BP4022" s="59"/>
      <c r="BQ4022" s="59"/>
      <c r="BR4022" s="59"/>
      <c r="BS4022" s="59"/>
      <c r="BT4022" s="59"/>
    </row>
    <row r="4023" spans="65:72" x14ac:dyDescent="0.3">
      <c r="BM4023" s="59"/>
      <c r="BN4023" s="59"/>
      <c r="BO4023" s="59"/>
      <c r="BP4023" s="59"/>
      <c r="BQ4023" s="59"/>
      <c r="BR4023" s="59"/>
      <c r="BS4023" s="59"/>
      <c r="BT4023" s="59"/>
    </row>
    <row r="4024" spans="65:72" x14ac:dyDescent="0.3">
      <c r="BM4024" s="59"/>
      <c r="BN4024" s="59"/>
      <c r="BO4024" s="59"/>
      <c r="BP4024" s="59"/>
      <c r="BQ4024" s="59"/>
      <c r="BR4024" s="59"/>
      <c r="BS4024" s="59"/>
      <c r="BT4024" s="59"/>
    </row>
    <row r="4025" spans="65:72" x14ac:dyDescent="0.3">
      <c r="BM4025" s="59"/>
      <c r="BN4025" s="59"/>
      <c r="BO4025" s="59"/>
      <c r="BP4025" s="59"/>
      <c r="BQ4025" s="59"/>
      <c r="BR4025" s="59"/>
      <c r="BS4025" s="59"/>
      <c r="BT4025" s="59"/>
    </row>
    <row r="4026" spans="65:72" x14ac:dyDescent="0.3">
      <c r="BM4026" s="59"/>
      <c r="BN4026" s="59"/>
      <c r="BO4026" s="59"/>
      <c r="BP4026" s="59"/>
      <c r="BQ4026" s="59"/>
      <c r="BR4026" s="59"/>
      <c r="BS4026" s="59"/>
      <c r="BT4026" s="59"/>
    </row>
    <row r="4027" spans="65:72" x14ac:dyDescent="0.3">
      <c r="BM4027" s="59"/>
      <c r="BN4027" s="59"/>
      <c r="BO4027" s="59"/>
      <c r="BP4027" s="59"/>
      <c r="BQ4027" s="59"/>
      <c r="BR4027" s="59"/>
      <c r="BS4027" s="59"/>
      <c r="BT4027" s="59"/>
    </row>
    <row r="4028" spans="65:72" x14ac:dyDescent="0.3">
      <c r="BM4028" s="59"/>
      <c r="BN4028" s="59"/>
      <c r="BO4028" s="59"/>
      <c r="BP4028" s="59"/>
      <c r="BQ4028" s="59"/>
      <c r="BR4028" s="59"/>
      <c r="BS4028" s="59"/>
      <c r="BT4028" s="59"/>
    </row>
    <row r="4029" spans="65:72" x14ac:dyDescent="0.3">
      <c r="BM4029" s="59"/>
      <c r="BN4029" s="59"/>
      <c r="BO4029" s="59"/>
      <c r="BP4029" s="59"/>
      <c r="BQ4029" s="59"/>
      <c r="BR4029" s="59"/>
      <c r="BS4029" s="59"/>
      <c r="BT4029" s="59"/>
    </row>
    <row r="4030" spans="65:72" x14ac:dyDescent="0.3">
      <c r="BM4030" s="59"/>
      <c r="BN4030" s="59"/>
      <c r="BO4030" s="59"/>
      <c r="BP4030" s="59"/>
      <c r="BQ4030" s="59"/>
      <c r="BR4030" s="59"/>
      <c r="BS4030" s="59"/>
      <c r="BT4030" s="59"/>
    </row>
    <row r="4031" spans="65:72" x14ac:dyDescent="0.3">
      <c r="BM4031" s="59"/>
      <c r="BN4031" s="59"/>
      <c r="BO4031" s="59"/>
      <c r="BP4031" s="59"/>
      <c r="BQ4031" s="59"/>
      <c r="BR4031" s="59"/>
      <c r="BS4031" s="59"/>
      <c r="BT4031" s="59"/>
    </row>
    <row r="4032" spans="65:72" x14ac:dyDescent="0.3">
      <c r="BM4032" s="59"/>
      <c r="BN4032" s="59"/>
      <c r="BO4032" s="59"/>
      <c r="BP4032" s="59"/>
      <c r="BQ4032" s="59"/>
      <c r="BR4032" s="59"/>
      <c r="BS4032" s="59"/>
      <c r="BT4032" s="59"/>
    </row>
    <row r="4033" spans="65:72" x14ac:dyDescent="0.3">
      <c r="BM4033" s="59"/>
      <c r="BN4033" s="59"/>
      <c r="BO4033" s="59"/>
      <c r="BP4033" s="59"/>
      <c r="BQ4033" s="59"/>
      <c r="BR4033" s="59"/>
      <c r="BS4033" s="59"/>
      <c r="BT4033" s="59"/>
    </row>
    <row r="4034" spans="65:72" x14ac:dyDescent="0.3">
      <c r="BM4034" s="59"/>
      <c r="BN4034" s="59"/>
      <c r="BO4034" s="59"/>
      <c r="BP4034" s="59"/>
      <c r="BQ4034" s="59"/>
      <c r="BR4034" s="59"/>
      <c r="BS4034" s="59"/>
      <c r="BT4034" s="59"/>
    </row>
    <row r="4035" spans="65:72" x14ac:dyDescent="0.3">
      <c r="BM4035" s="59"/>
      <c r="BN4035" s="59"/>
      <c r="BO4035" s="59"/>
      <c r="BP4035" s="59"/>
      <c r="BQ4035" s="59"/>
      <c r="BR4035" s="59"/>
      <c r="BS4035" s="59"/>
      <c r="BT4035" s="59"/>
    </row>
    <row r="4036" spans="65:72" x14ac:dyDescent="0.3">
      <c r="BM4036" s="59"/>
      <c r="BN4036" s="59"/>
      <c r="BO4036" s="59"/>
      <c r="BP4036" s="59"/>
      <c r="BQ4036" s="59"/>
      <c r="BR4036" s="59"/>
      <c r="BS4036" s="59"/>
      <c r="BT4036" s="59"/>
    </row>
    <row r="4037" spans="65:72" x14ac:dyDescent="0.3">
      <c r="BM4037" s="59"/>
      <c r="BN4037" s="59"/>
      <c r="BO4037" s="59"/>
      <c r="BP4037" s="59"/>
      <c r="BQ4037" s="59"/>
      <c r="BR4037" s="59"/>
      <c r="BS4037" s="59"/>
      <c r="BT4037" s="59"/>
    </row>
    <row r="4038" spans="65:72" x14ac:dyDescent="0.3">
      <c r="BM4038" s="59"/>
      <c r="BN4038" s="59"/>
      <c r="BO4038" s="59"/>
      <c r="BP4038" s="59"/>
      <c r="BQ4038" s="59"/>
      <c r="BR4038" s="59"/>
      <c r="BS4038" s="59"/>
      <c r="BT4038" s="59"/>
    </row>
    <row r="4039" spans="65:72" x14ac:dyDescent="0.3">
      <c r="BM4039" s="59"/>
      <c r="BN4039" s="59"/>
      <c r="BO4039" s="59"/>
      <c r="BP4039" s="59"/>
      <c r="BQ4039" s="59"/>
      <c r="BR4039" s="59"/>
      <c r="BS4039" s="59"/>
      <c r="BT4039" s="59"/>
    </row>
    <row r="4040" spans="65:72" x14ac:dyDescent="0.3">
      <c r="BM4040" s="59"/>
      <c r="BN4040" s="59"/>
      <c r="BO4040" s="59"/>
      <c r="BP4040" s="59"/>
      <c r="BQ4040" s="59"/>
      <c r="BR4040" s="59"/>
      <c r="BS4040" s="59"/>
      <c r="BT4040" s="59"/>
    </row>
    <row r="4041" spans="65:72" x14ac:dyDescent="0.3">
      <c r="BM4041" s="59"/>
      <c r="BN4041" s="59"/>
      <c r="BO4041" s="59"/>
      <c r="BP4041" s="59"/>
      <c r="BQ4041" s="59"/>
      <c r="BR4041" s="59"/>
      <c r="BS4041" s="59"/>
      <c r="BT4041" s="59"/>
    </row>
    <row r="4042" spans="65:72" x14ac:dyDescent="0.3">
      <c r="BM4042" s="59"/>
      <c r="BN4042" s="59"/>
      <c r="BO4042" s="59"/>
      <c r="BP4042" s="59"/>
      <c r="BQ4042" s="59"/>
      <c r="BR4042" s="59"/>
      <c r="BS4042" s="59"/>
      <c r="BT4042" s="59"/>
    </row>
    <row r="4043" spans="65:72" x14ac:dyDescent="0.3">
      <c r="BM4043" s="59"/>
      <c r="BN4043" s="59"/>
      <c r="BO4043" s="59"/>
      <c r="BP4043" s="59"/>
      <c r="BQ4043" s="59"/>
      <c r="BR4043" s="59"/>
      <c r="BS4043" s="59"/>
      <c r="BT4043" s="59"/>
    </row>
    <row r="4044" spans="65:72" x14ac:dyDescent="0.3">
      <c r="BM4044" s="59"/>
      <c r="BN4044" s="59"/>
      <c r="BO4044" s="59"/>
      <c r="BP4044" s="59"/>
      <c r="BQ4044" s="59"/>
      <c r="BR4044" s="59"/>
      <c r="BS4044" s="59"/>
      <c r="BT4044" s="59"/>
    </row>
    <row r="4045" spans="65:72" x14ac:dyDescent="0.3">
      <c r="BM4045" s="59"/>
      <c r="BN4045" s="59"/>
      <c r="BO4045" s="59"/>
      <c r="BP4045" s="59"/>
      <c r="BQ4045" s="59"/>
      <c r="BR4045" s="59"/>
      <c r="BS4045" s="59"/>
      <c r="BT4045" s="59"/>
    </row>
    <row r="4046" spans="65:72" x14ac:dyDescent="0.3">
      <c r="BM4046" s="59"/>
      <c r="BN4046" s="59"/>
      <c r="BO4046" s="59"/>
      <c r="BP4046" s="59"/>
      <c r="BQ4046" s="59"/>
      <c r="BR4046" s="59"/>
      <c r="BS4046" s="59"/>
      <c r="BT4046" s="59"/>
    </row>
    <row r="4047" spans="65:72" x14ac:dyDescent="0.3">
      <c r="BM4047" s="59"/>
      <c r="BN4047" s="59"/>
      <c r="BO4047" s="59"/>
      <c r="BP4047" s="59"/>
      <c r="BQ4047" s="59"/>
      <c r="BR4047" s="59"/>
      <c r="BS4047" s="59"/>
      <c r="BT4047" s="59"/>
    </row>
    <row r="4048" spans="65:72" x14ac:dyDescent="0.3">
      <c r="BM4048" s="59"/>
      <c r="BN4048" s="59"/>
      <c r="BO4048" s="59"/>
      <c r="BP4048" s="59"/>
      <c r="BQ4048" s="59"/>
      <c r="BR4048" s="59"/>
      <c r="BS4048" s="59"/>
      <c r="BT4048" s="59"/>
    </row>
    <row r="4049" spans="65:72" x14ac:dyDescent="0.3">
      <c r="BM4049" s="59"/>
      <c r="BN4049" s="59"/>
      <c r="BO4049" s="59"/>
      <c r="BP4049" s="59"/>
      <c r="BQ4049" s="59"/>
      <c r="BR4049" s="59"/>
      <c r="BS4049" s="59"/>
      <c r="BT4049" s="59"/>
    </row>
    <row r="4050" spans="65:72" x14ac:dyDescent="0.3">
      <c r="BM4050" s="59"/>
      <c r="BN4050" s="59"/>
      <c r="BO4050" s="59"/>
      <c r="BP4050" s="59"/>
      <c r="BQ4050" s="59"/>
      <c r="BR4050" s="59"/>
      <c r="BS4050" s="59"/>
      <c r="BT4050" s="59"/>
    </row>
    <row r="4051" spans="65:72" x14ac:dyDescent="0.3">
      <c r="BM4051" s="59"/>
      <c r="BN4051" s="59"/>
      <c r="BO4051" s="59"/>
      <c r="BP4051" s="59"/>
      <c r="BQ4051" s="59"/>
      <c r="BR4051" s="59"/>
      <c r="BS4051" s="59"/>
      <c r="BT4051" s="59"/>
    </row>
    <row r="4052" spans="65:72" x14ac:dyDescent="0.3">
      <c r="BM4052" s="59"/>
      <c r="BN4052" s="59"/>
      <c r="BO4052" s="59"/>
      <c r="BP4052" s="59"/>
      <c r="BQ4052" s="59"/>
      <c r="BR4052" s="59"/>
      <c r="BS4052" s="59"/>
      <c r="BT4052" s="59"/>
    </row>
    <row r="4053" spans="65:72" x14ac:dyDescent="0.3">
      <c r="BM4053" s="59"/>
      <c r="BN4053" s="59"/>
      <c r="BO4053" s="59"/>
      <c r="BP4053" s="59"/>
      <c r="BQ4053" s="59"/>
      <c r="BR4053" s="59"/>
      <c r="BS4053" s="59"/>
      <c r="BT4053" s="59"/>
    </row>
    <row r="4054" spans="65:72" x14ac:dyDescent="0.3">
      <c r="BM4054" s="59"/>
      <c r="BN4054" s="59"/>
      <c r="BO4054" s="59"/>
      <c r="BP4054" s="59"/>
      <c r="BQ4054" s="59"/>
      <c r="BR4054" s="59"/>
      <c r="BS4054" s="59"/>
      <c r="BT4054" s="59"/>
    </row>
    <row r="4055" spans="65:72" x14ac:dyDescent="0.3">
      <c r="BM4055" s="59"/>
      <c r="BN4055" s="59"/>
      <c r="BO4055" s="59"/>
      <c r="BP4055" s="59"/>
      <c r="BQ4055" s="59"/>
      <c r="BR4055" s="59"/>
      <c r="BS4055" s="59"/>
      <c r="BT4055" s="59"/>
    </row>
    <row r="4056" spans="65:72" x14ac:dyDescent="0.3">
      <c r="BM4056" s="59"/>
      <c r="BN4056" s="59"/>
      <c r="BO4056" s="59"/>
      <c r="BP4056" s="59"/>
      <c r="BQ4056" s="59"/>
      <c r="BR4056" s="59"/>
      <c r="BS4056" s="59"/>
      <c r="BT4056" s="59"/>
    </row>
    <row r="4057" spans="65:72" x14ac:dyDescent="0.3">
      <c r="BM4057" s="59"/>
      <c r="BN4057" s="59"/>
      <c r="BO4057" s="59"/>
      <c r="BP4057" s="59"/>
      <c r="BQ4057" s="59"/>
      <c r="BR4057" s="59"/>
      <c r="BS4057" s="59"/>
      <c r="BT4057" s="59"/>
    </row>
    <row r="4058" spans="65:72" x14ac:dyDescent="0.3">
      <c r="BM4058" s="59"/>
      <c r="BN4058" s="59"/>
      <c r="BO4058" s="59"/>
      <c r="BP4058" s="59"/>
      <c r="BQ4058" s="59"/>
      <c r="BR4058" s="59"/>
      <c r="BS4058" s="59"/>
      <c r="BT4058" s="59"/>
    </row>
    <row r="4059" spans="65:72" x14ac:dyDescent="0.3">
      <c r="BM4059" s="59"/>
      <c r="BN4059" s="59"/>
      <c r="BO4059" s="59"/>
      <c r="BP4059" s="59"/>
      <c r="BQ4059" s="59"/>
      <c r="BR4059" s="59"/>
      <c r="BS4059" s="59"/>
      <c r="BT4059" s="59"/>
    </row>
    <row r="4060" spans="65:72" x14ac:dyDescent="0.3">
      <c r="BM4060" s="59"/>
      <c r="BN4060" s="59"/>
      <c r="BO4060" s="59"/>
      <c r="BP4060" s="59"/>
      <c r="BQ4060" s="59"/>
      <c r="BR4060" s="59"/>
      <c r="BS4060" s="59"/>
      <c r="BT4060" s="59"/>
    </row>
    <row r="4061" spans="65:72" x14ac:dyDescent="0.3">
      <c r="BM4061" s="59"/>
      <c r="BN4061" s="59"/>
      <c r="BO4061" s="59"/>
      <c r="BP4061" s="59"/>
      <c r="BQ4061" s="59"/>
      <c r="BR4061" s="59"/>
      <c r="BS4061" s="59"/>
      <c r="BT4061" s="59"/>
    </row>
    <row r="4062" spans="65:72" x14ac:dyDescent="0.3">
      <c r="BM4062" s="59"/>
      <c r="BN4062" s="59"/>
      <c r="BO4062" s="59"/>
      <c r="BP4062" s="59"/>
      <c r="BQ4062" s="59"/>
      <c r="BR4062" s="59"/>
      <c r="BS4062" s="59"/>
      <c r="BT4062" s="59"/>
    </row>
    <row r="4063" spans="65:72" x14ac:dyDescent="0.3">
      <c r="BM4063" s="59"/>
      <c r="BN4063" s="59"/>
      <c r="BO4063" s="59"/>
      <c r="BP4063" s="59"/>
      <c r="BQ4063" s="59"/>
      <c r="BR4063" s="59"/>
      <c r="BS4063" s="59"/>
      <c r="BT4063" s="59"/>
    </row>
    <row r="4064" spans="65:72" x14ac:dyDescent="0.3">
      <c r="BM4064" s="59"/>
      <c r="BN4064" s="59"/>
      <c r="BO4064" s="59"/>
      <c r="BP4064" s="59"/>
      <c r="BQ4064" s="59"/>
      <c r="BR4064" s="59"/>
      <c r="BS4064" s="59"/>
      <c r="BT4064" s="59"/>
    </row>
    <row r="4065" spans="65:72" x14ac:dyDescent="0.3">
      <c r="BM4065" s="59"/>
      <c r="BN4065" s="59"/>
      <c r="BO4065" s="59"/>
      <c r="BP4065" s="59"/>
      <c r="BQ4065" s="59"/>
      <c r="BR4065" s="59"/>
      <c r="BS4065" s="59"/>
      <c r="BT4065" s="59"/>
    </row>
    <row r="4066" spans="65:72" x14ac:dyDescent="0.3">
      <c r="BM4066" s="59"/>
      <c r="BN4066" s="59"/>
      <c r="BO4066" s="59"/>
      <c r="BP4066" s="59"/>
      <c r="BQ4066" s="59"/>
      <c r="BR4066" s="59"/>
      <c r="BS4066" s="59"/>
      <c r="BT4066" s="59"/>
    </row>
    <row r="4067" spans="65:72" x14ac:dyDescent="0.3">
      <c r="BM4067" s="59"/>
      <c r="BN4067" s="59"/>
      <c r="BO4067" s="59"/>
      <c r="BP4067" s="59"/>
      <c r="BQ4067" s="59"/>
      <c r="BR4067" s="59"/>
      <c r="BS4067" s="59"/>
      <c r="BT4067" s="59"/>
    </row>
    <row r="4068" spans="65:72" x14ac:dyDescent="0.3">
      <c r="BM4068" s="59"/>
      <c r="BN4068" s="59"/>
      <c r="BO4068" s="59"/>
      <c r="BP4068" s="59"/>
      <c r="BQ4068" s="59"/>
      <c r="BR4068" s="59"/>
      <c r="BS4068" s="59"/>
      <c r="BT4068" s="59"/>
    </row>
    <row r="4069" spans="65:72" x14ac:dyDescent="0.3">
      <c r="BM4069" s="59"/>
      <c r="BN4069" s="59"/>
      <c r="BO4069" s="59"/>
      <c r="BP4069" s="59"/>
      <c r="BQ4069" s="59"/>
      <c r="BR4069" s="59"/>
      <c r="BS4069" s="59"/>
      <c r="BT4069" s="59"/>
    </row>
    <row r="4070" spans="65:72" x14ac:dyDescent="0.3">
      <c r="BM4070" s="59"/>
      <c r="BN4070" s="59"/>
      <c r="BO4070" s="59"/>
      <c r="BP4070" s="59"/>
      <c r="BQ4070" s="59"/>
      <c r="BR4070" s="59"/>
      <c r="BS4070" s="59"/>
      <c r="BT4070" s="59"/>
    </row>
    <row r="4071" spans="65:72" x14ac:dyDescent="0.3">
      <c r="BM4071" s="59"/>
      <c r="BN4071" s="59"/>
      <c r="BO4071" s="59"/>
      <c r="BP4071" s="59"/>
      <c r="BQ4071" s="59"/>
      <c r="BR4071" s="59"/>
      <c r="BS4071" s="59"/>
      <c r="BT4071" s="59"/>
    </row>
    <row r="4072" spans="65:72" x14ac:dyDescent="0.3">
      <c r="BM4072" s="59"/>
      <c r="BN4072" s="59"/>
      <c r="BO4072" s="59"/>
      <c r="BP4072" s="59"/>
      <c r="BQ4072" s="59"/>
      <c r="BR4072" s="59"/>
      <c r="BS4072" s="59"/>
      <c r="BT4072" s="59"/>
    </row>
    <row r="4073" spans="65:72" x14ac:dyDescent="0.3">
      <c r="BM4073" s="59"/>
      <c r="BN4073" s="59"/>
      <c r="BO4073" s="59"/>
      <c r="BP4073" s="59"/>
      <c r="BQ4073" s="59"/>
      <c r="BR4073" s="59"/>
      <c r="BS4073" s="59"/>
      <c r="BT4073" s="59"/>
    </row>
    <row r="4074" spans="65:72" x14ac:dyDescent="0.3">
      <c r="BM4074" s="59"/>
      <c r="BN4074" s="59"/>
      <c r="BO4074" s="59"/>
      <c r="BP4074" s="59"/>
      <c r="BQ4074" s="59"/>
      <c r="BR4074" s="59"/>
      <c r="BS4074" s="59"/>
      <c r="BT4074" s="59"/>
    </row>
    <row r="4075" spans="65:72" x14ac:dyDescent="0.3">
      <c r="BM4075" s="59"/>
      <c r="BN4075" s="59"/>
      <c r="BO4075" s="59"/>
      <c r="BP4075" s="59"/>
      <c r="BQ4075" s="59"/>
      <c r="BR4075" s="59"/>
      <c r="BS4075" s="59"/>
      <c r="BT4075" s="59"/>
    </row>
    <row r="4076" spans="65:72" x14ac:dyDescent="0.3">
      <c r="BM4076" s="59"/>
      <c r="BN4076" s="59"/>
      <c r="BO4076" s="59"/>
      <c r="BP4076" s="59"/>
      <c r="BQ4076" s="59"/>
      <c r="BR4076" s="59"/>
      <c r="BS4076" s="59"/>
      <c r="BT4076" s="59"/>
    </row>
    <row r="4077" spans="65:72" x14ac:dyDescent="0.3">
      <c r="BM4077" s="59"/>
      <c r="BN4077" s="59"/>
      <c r="BO4077" s="59"/>
      <c r="BP4077" s="59"/>
      <c r="BQ4077" s="59"/>
      <c r="BR4077" s="59"/>
      <c r="BS4077" s="59"/>
      <c r="BT4077" s="59"/>
    </row>
    <row r="4078" spans="65:72" x14ac:dyDescent="0.3">
      <c r="BM4078" s="59"/>
      <c r="BN4078" s="59"/>
      <c r="BO4078" s="59"/>
      <c r="BP4078" s="59"/>
      <c r="BQ4078" s="59"/>
      <c r="BR4078" s="59"/>
      <c r="BS4078" s="59"/>
      <c r="BT4078" s="59"/>
    </row>
    <row r="4079" spans="65:72" x14ac:dyDescent="0.3">
      <c r="BM4079" s="59"/>
      <c r="BN4079" s="59"/>
      <c r="BO4079" s="59"/>
      <c r="BP4079" s="59"/>
      <c r="BQ4079" s="59"/>
      <c r="BR4079" s="59"/>
      <c r="BS4079" s="59"/>
      <c r="BT4079" s="59"/>
    </row>
    <row r="4080" spans="65:72" x14ac:dyDescent="0.3">
      <c r="BM4080" s="59"/>
      <c r="BN4080" s="59"/>
      <c r="BO4080" s="59"/>
      <c r="BP4080" s="59"/>
      <c r="BQ4080" s="59"/>
      <c r="BR4080" s="59"/>
      <c r="BS4080" s="59"/>
      <c r="BT4080" s="59"/>
    </row>
    <row r="4081" spans="65:72" x14ac:dyDescent="0.3">
      <c r="BM4081" s="59"/>
      <c r="BN4081" s="59"/>
      <c r="BO4081" s="59"/>
      <c r="BP4081" s="59"/>
      <c r="BQ4081" s="59"/>
      <c r="BR4081" s="59"/>
      <c r="BS4081" s="59"/>
      <c r="BT4081" s="59"/>
    </row>
    <row r="4082" spans="65:72" x14ac:dyDescent="0.3">
      <c r="BM4082" s="59"/>
      <c r="BN4082" s="59"/>
      <c r="BO4082" s="59"/>
      <c r="BP4082" s="59"/>
      <c r="BQ4082" s="59"/>
      <c r="BR4082" s="59"/>
      <c r="BS4082" s="59"/>
      <c r="BT4082" s="59"/>
    </row>
    <row r="4083" spans="65:72" x14ac:dyDescent="0.3">
      <c r="BM4083" s="59"/>
      <c r="BN4083" s="59"/>
      <c r="BO4083" s="59"/>
      <c r="BP4083" s="59"/>
      <c r="BQ4083" s="59"/>
      <c r="BR4083" s="59"/>
      <c r="BS4083" s="59"/>
      <c r="BT4083" s="59"/>
    </row>
    <row r="4084" spans="65:72" x14ac:dyDescent="0.3">
      <c r="BM4084" s="59"/>
      <c r="BN4084" s="59"/>
      <c r="BO4084" s="59"/>
      <c r="BP4084" s="59"/>
      <c r="BQ4084" s="59"/>
      <c r="BR4084" s="59"/>
      <c r="BS4084" s="59"/>
      <c r="BT4084" s="59"/>
    </row>
    <row r="4085" spans="65:72" x14ac:dyDescent="0.3">
      <c r="BM4085" s="59"/>
      <c r="BN4085" s="59"/>
      <c r="BO4085" s="59"/>
      <c r="BP4085" s="59"/>
      <c r="BQ4085" s="59"/>
      <c r="BR4085" s="59"/>
      <c r="BS4085" s="59"/>
      <c r="BT4085" s="59"/>
    </row>
    <row r="4086" spans="65:72" x14ac:dyDescent="0.3">
      <c r="BM4086" s="59"/>
      <c r="BN4086" s="59"/>
      <c r="BO4086" s="59"/>
      <c r="BP4086" s="59"/>
      <c r="BQ4086" s="59"/>
      <c r="BR4086" s="59"/>
      <c r="BS4086" s="59"/>
      <c r="BT4086" s="59"/>
    </row>
    <row r="4087" spans="65:72" x14ac:dyDescent="0.3">
      <c r="BM4087" s="59"/>
      <c r="BN4087" s="59"/>
      <c r="BO4087" s="59"/>
      <c r="BP4087" s="59"/>
      <c r="BQ4087" s="59"/>
      <c r="BR4087" s="59"/>
      <c r="BS4087" s="59"/>
      <c r="BT4087" s="59"/>
    </row>
    <row r="4088" spans="65:72" x14ac:dyDescent="0.3">
      <c r="BM4088" s="59"/>
      <c r="BN4088" s="59"/>
      <c r="BO4088" s="59"/>
      <c r="BP4088" s="59"/>
      <c r="BQ4088" s="59"/>
      <c r="BR4088" s="59"/>
      <c r="BS4088" s="59"/>
      <c r="BT4088" s="59"/>
    </row>
    <row r="4089" spans="65:72" x14ac:dyDescent="0.3">
      <c r="BM4089" s="59"/>
      <c r="BN4089" s="59"/>
      <c r="BO4089" s="59"/>
      <c r="BP4089" s="59"/>
      <c r="BQ4089" s="59"/>
      <c r="BR4089" s="59"/>
      <c r="BS4089" s="59"/>
      <c r="BT4089" s="59"/>
    </row>
    <row r="4090" spans="65:72" x14ac:dyDescent="0.3">
      <c r="BM4090" s="59"/>
      <c r="BN4090" s="59"/>
      <c r="BO4090" s="59"/>
      <c r="BP4090" s="59"/>
      <c r="BQ4090" s="59"/>
      <c r="BR4090" s="59"/>
      <c r="BS4090" s="59"/>
      <c r="BT4090" s="59"/>
    </row>
    <row r="4091" spans="65:72" x14ac:dyDescent="0.3">
      <c r="BM4091" s="59"/>
      <c r="BN4091" s="59"/>
      <c r="BO4091" s="59"/>
      <c r="BP4091" s="59"/>
      <c r="BQ4091" s="59"/>
      <c r="BR4091" s="59"/>
      <c r="BS4091" s="59"/>
      <c r="BT4091" s="59"/>
    </row>
    <row r="4092" spans="65:72" x14ac:dyDescent="0.3">
      <c r="BM4092" s="59"/>
      <c r="BN4092" s="59"/>
      <c r="BO4092" s="59"/>
      <c r="BP4092" s="59"/>
      <c r="BQ4092" s="59"/>
      <c r="BR4092" s="59"/>
      <c r="BS4092" s="59"/>
      <c r="BT4092" s="59"/>
    </row>
    <row r="4093" spans="65:72" x14ac:dyDescent="0.3">
      <c r="BM4093" s="59"/>
      <c r="BN4093" s="59"/>
      <c r="BO4093" s="59"/>
      <c r="BP4093" s="59"/>
      <c r="BQ4093" s="59"/>
      <c r="BR4093" s="59"/>
      <c r="BS4093" s="59"/>
      <c r="BT4093" s="59"/>
    </row>
    <row r="4094" spans="65:72" x14ac:dyDescent="0.3">
      <c r="BM4094" s="59"/>
      <c r="BN4094" s="59"/>
      <c r="BO4094" s="59"/>
      <c r="BP4094" s="59"/>
      <c r="BQ4094" s="59"/>
      <c r="BR4094" s="59"/>
      <c r="BS4094" s="59"/>
      <c r="BT4094" s="59"/>
    </row>
    <row r="4095" spans="65:72" x14ac:dyDescent="0.3">
      <c r="BM4095" s="59"/>
      <c r="BN4095" s="59"/>
      <c r="BO4095" s="59"/>
      <c r="BP4095" s="59"/>
      <c r="BQ4095" s="59"/>
      <c r="BR4095" s="59"/>
      <c r="BS4095" s="59"/>
      <c r="BT4095" s="59"/>
    </row>
    <row r="4096" spans="65:72" x14ac:dyDescent="0.3">
      <c r="BM4096" s="59"/>
      <c r="BN4096" s="59"/>
      <c r="BO4096" s="59"/>
      <c r="BP4096" s="59"/>
      <c r="BQ4096" s="59"/>
      <c r="BR4096" s="59"/>
      <c r="BS4096" s="59"/>
      <c r="BT4096" s="59"/>
    </row>
    <row r="4097" spans="65:72" x14ac:dyDescent="0.3">
      <c r="BM4097" s="59"/>
      <c r="BN4097" s="59"/>
      <c r="BO4097" s="59"/>
      <c r="BP4097" s="59"/>
      <c r="BQ4097" s="59"/>
      <c r="BR4097" s="59"/>
      <c r="BS4097" s="59"/>
      <c r="BT4097" s="59"/>
    </row>
    <row r="4098" spans="65:72" x14ac:dyDescent="0.3">
      <c r="BM4098" s="59"/>
      <c r="BN4098" s="59"/>
      <c r="BO4098" s="59"/>
      <c r="BP4098" s="59"/>
      <c r="BQ4098" s="59"/>
      <c r="BR4098" s="59"/>
      <c r="BS4098" s="59"/>
      <c r="BT4098" s="59"/>
    </row>
    <row r="4099" spans="65:72" x14ac:dyDescent="0.3">
      <c r="BM4099" s="59"/>
      <c r="BN4099" s="59"/>
      <c r="BO4099" s="59"/>
      <c r="BP4099" s="59"/>
      <c r="BQ4099" s="59"/>
      <c r="BR4099" s="59"/>
      <c r="BS4099" s="59"/>
      <c r="BT4099" s="59"/>
    </row>
    <row r="4100" spans="65:72" x14ac:dyDescent="0.3">
      <c r="BM4100" s="59"/>
      <c r="BN4100" s="59"/>
      <c r="BO4100" s="59"/>
      <c r="BP4100" s="59"/>
      <c r="BQ4100" s="59"/>
      <c r="BR4100" s="59"/>
      <c r="BS4100" s="59"/>
      <c r="BT4100" s="59"/>
    </row>
    <row r="4101" spans="65:72" x14ac:dyDescent="0.3">
      <c r="BM4101" s="59"/>
      <c r="BN4101" s="59"/>
      <c r="BO4101" s="59"/>
      <c r="BP4101" s="59"/>
      <c r="BQ4101" s="59"/>
      <c r="BR4101" s="59"/>
      <c r="BS4101" s="59"/>
      <c r="BT4101" s="59"/>
    </row>
    <row r="4102" spans="65:72" x14ac:dyDescent="0.3">
      <c r="BM4102" s="59"/>
      <c r="BN4102" s="59"/>
      <c r="BO4102" s="59"/>
      <c r="BP4102" s="59"/>
      <c r="BQ4102" s="59"/>
      <c r="BR4102" s="59"/>
      <c r="BS4102" s="59"/>
      <c r="BT4102" s="59"/>
    </row>
    <row r="4103" spans="65:72" x14ac:dyDescent="0.3">
      <c r="BM4103" s="59"/>
      <c r="BN4103" s="59"/>
      <c r="BO4103" s="59"/>
      <c r="BP4103" s="59"/>
      <c r="BQ4103" s="59"/>
      <c r="BR4103" s="59"/>
      <c r="BS4103" s="59"/>
      <c r="BT4103" s="59"/>
    </row>
    <row r="4104" spans="65:72" x14ac:dyDescent="0.3">
      <c r="BM4104" s="59"/>
      <c r="BN4104" s="59"/>
      <c r="BO4104" s="59"/>
      <c r="BP4104" s="59"/>
      <c r="BQ4104" s="59"/>
      <c r="BR4104" s="59"/>
      <c r="BS4104" s="59"/>
      <c r="BT4104" s="59"/>
    </row>
    <row r="4105" spans="65:72" x14ac:dyDescent="0.3">
      <c r="BM4105" s="59"/>
      <c r="BN4105" s="59"/>
      <c r="BO4105" s="59"/>
      <c r="BP4105" s="59"/>
      <c r="BQ4105" s="59"/>
      <c r="BR4105" s="59"/>
      <c r="BS4105" s="59"/>
      <c r="BT4105" s="59"/>
    </row>
    <row r="4106" spans="65:72" x14ac:dyDescent="0.3">
      <c r="BM4106" s="59"/>
      <c r="BN4106" s="59"/>
      <c r="BO4106" s="59"/>
      <c r="BP4106" s="59"/>
      <c r="BQ4106" s="59"/>
      <c r="BR4106" s="59"/>
      <c r="BS4106" s="59"/>
      <c r="BT4106" s="59"/>
    </row>
    <row r="4107" spans="65:72" x14ac:dyDescent="0.3">
      <c r="BM4107" s="59"/>
      <c r="BN4107" s="59"/>
      <c r="BO4107" s="59"/>
      <c r="BP4107" s="59"/>
      <c r="BQ4107" s="59"/>
      <c r="BR4107" s="59"/>
      <c r="BS4107" s="59"/>
      <c r="BT4107" s="59"/>
    </row>
    <row r="4108" spans="65:72" x14ac:dyDescent="0.3">
      <c r="BM4108" s="59"/>
      <c r="BN4108" s="59"/>
      <c r="BO4108" s="59"/>
      <c r="BP4108" s="59"/>
      <c r="BQ4108" s="59"/>
      <c r="BR4108" s="59"/>
      <c r="BS4108" s="59"/>
      <c r="BT4108" s="59"/>
    </row>
    <row r="4109" spans="65:72" x14ac:dyDescent="0.3">
      <c r="BM4109" s="59"/>
      <c r="BN4109" s="59"/>
      <c r="BO4109" s="59"/>
      <c r="BP4109" s="59"/>
      <c r="BQ4109" s="59"/>
      <c r="BR4109" s="59"/>
      <c r="BS4109" s="59"/>
      <c r="BT4109" s="59"/>
    </row>
    <row r="4110" spans="65:72" x14ac:dyDescent="0.3">
      <c r="BM4110" s="59"/>
      <c r="BN4110" s="59"/>
      <c r="BO4110" s="59"/>
      <c r="BP4110" s="59"/>
      <c r="BQ4110" s="59"/>
      <c r="BR4110" s="59"/>
      <c r="BS4110" s="59"/>
      <c r="BT4110" s="59"/>
    </row>
    <row r="4111" spans="65:72" x14ac:dyDescent="0.3">
      <c r="BM4111" s="59"/>
      <c r="BN4111" s="59"/>
      <c r="BO4111" s="59"/>
      <c r="BP4111" s="59"/>
      <c r="BQ4111" s="59"/>
      <c r="BR4111" s="59"/>
      <c r="BS4111" s="59"/>
      <c r="BT4111" s="59"/>
    </row>
    <row r="4112" spans="65:72" x14ac:dyDescent="0.3">
      <c r="BM4112" s="59"/>
      <c r="BN4112" s="59"/>
      <c r="BO4112" s="59"/>
      <c r="BP4112" s="59"/>
      <c r="BQ4112" s="59"/>
      <c r="BR4112" s="59"/>
      <c r="BS4112" s="59"/>
      <c r="BT4112" s="59"/>
    </row>
    <row r="4113" spans="65:72" x14ac:dyDescent="0.3">
      <c r="BM4113" s="59"/>
      <c r="BN4113" s="59"/>
      <c r="BO4113" s="59"/>
      <c r="BP4113" s="59"/>
      <c r="BQ4113" s="59"/>
      <c r="BR4113" s="59"/>
      <c r="BS4113" s="59"/>
      <c r="BT4113" s="59"/>
    </row>
    <row r="4114" spans="65:72" x14ac:dyDescent="0.3">
      <c r="BM4114" s="59"/>
      <c r="BN4114" s="59"/>
      <c r="BO4114" s="59"/>
      <c r="BP4114" s="59"/>
      <c r="BQ4114" s="59"/>
      <c r="BR4114" s="59"/>
      <c r="BS4114" s="59"/>
      <c r="BT4114" s="59"/>
    </row>
    <row r="4115" spans="65:72" x14ac:dyDescent="0.3">
      <c r="BM4115" s="59"/>
      <c r="BN4115" s="59"/>
      <c r="BO4115" s="59"/>
      <c r="BP4115" s="59"/>
      <c r="BQ4115" s="59"/>
      <c r="BR4115" s="59"/>
      <c r="BS4115" s="59"/>
      <c r="BT4115" s="59"/>
    </row>
    <row r="4116" spans="65:72" x14ac:dyDescent="0.3">
      <c r="BM4116" s="59"/>
      <c r="BN4116" s="59"/>
      <c r="BO4116" s="59"/>
      <c r="BP4116" s="59"/>
      <c r="BQ4116" s="59"/>
      <c r="BR4116" s="59"/>
      <c r="BS4116" s="59"/>
      <c r="BT4116" s="59"/>
    </row>
    <row r="4117" spans="65:72" x14ac:dyDescent="0.3">
      <c r="BM4117" s="59"/>
      <c r="BN4117" s="59"/>
      <c r="BO4117" s="59"/>
      <c r="BP4117" s="59"/>
      <c r="BQ4117" s="59"/>
      <c r="BR4117" s="59"/>
      <c r="BS4117" s="59"/>
      <c r="BT4117" s="59"/>
    </row>
    <row r="4118" spans="65:72" x14ac:dyDescent="0.3">
      <c r="BM4118" s="59"/>
      <c r="BN4118" s="59"/>
      <c r="BO4118" s="59"/>
      <c r="BP4118" s="59"/>
      <c r="BQ4118" s="59"/>
      <c r="BR4118" s="59"/>
      <c r="BS4118" s="59"/>
      <c r="BT4118" s="59"/>
    </row>
    <row r="4119" spans="65:72" x14ac:dyDescent="0.3">
      <c r="BM4119" s="59"/>
      <c r="BN4119" s="59"/>
      <c r="BO4119" s="59"/>
      <c r="BP4119" s="59"/>
      <c r="BQ4119" s="59"/>
      <c r="BR4119" s="59"/>
      <c r="BS4119" s="59"/>
      <c r="BT4119" s="59"/>
    </row>
    <row r="4120" spans="65:72" x14ac:dyDescent="0.3">
      <c r="BM4120" s="59"/>
      <c r="BN4120" s="59"/>
      <c r="BO4120" s="59"/>
      <c r="BP4120" s="59"/>
      <c r="BQ4120" s="59"/>
      <c r="BR4120" s="59"/>
      <c r="BS4120" s="59"/>
      <c r="BT4120" s="59"/>
    </row>
    <row r="4121" spans="65:72" x14ac:dyDescent="0.3">
      <c r="BM4121" s="59"/>
      <c r="BN4121" s="59"/>
      <c r="BO4121" s="59"/>
      <c r="BP4121" s="59"/>
      <c r="BQ4121" s="59"/>
      <c r="BR4121" s="59"/>
      <c r="BS4121" s="59"/>
      <c r="BT4121" s="59"/>
    </row>
    <row r="4122" spans="65:72" x14ac:dyDescent="0.3">
      <c r="BM4122" s="59"/>
      <c r="BN4122" s="59"/>
      <c r="BO4122" s="59"/>
      <c r="BP4122" s="59"/>
      <c r="BQ4122" s="59"/>
      <c r="BR4122" s="59"/>
      <c r="BS4122" s="59"/>
      <c r="BT4122" s="59"/>
    </row>
    <row r="4123" spans="65:72" x14ac:dyDescent="0.3">
      <c r="BM4123" s="59"/>
      <c r="BN4123" s="59"/>
      <c r="BO4123" s="59"/>
      <c r="BP4123" s="59"/>
      <c r="BQ4123" s="59"/>
      <c r="BR4123" s="59"/>
      <c r="BS4123" s="59"/>
      <c r="BT4123" s="59"/>
    </row>
    <row r="4124" spans="65:72" x14ac:dyDescent="0.3">
      <c r="BM4124" s="59"/>
      <c r="BN4124" s="59"/>
      <c r="BO4124" s="59"/>
      <c r="BP4124" s="59"/>
      <c r="BQ4124" s="59"/>
      <c r="BR4124" s="59"/>
      <c r="BS4124" s="59"/>
      <c r="BT4124" s="59"/>
    </row>
    <row r="4125" spans="65:72" x14ac:dyDescent="0.3">
      <c r="BM4125" s="59"/>
      <c r="BN4125" s="59"/>
      <c r="BO4125" s="59"/>
      <c r="BP4125" s="59"/>
      <c r="BQ4125" s="59"/>
      <c r="BR4125" s="59"/>
      <c r="BS4125" s="59"/>
      <c r="BT4125" s="59"/>
    </row>
    <row r="4126" spans="65:72" x14ac:dyDescent="0.3">
      <c r="BM4126" s="59"/>
      <c r="BN4126" s="59"/>
      <c r="BO4126" s="59"/>
      <c r="BP4126" s="59"/>
      <c r="BQ4126" s="59"/>
      <c r="BR4126" s="59"/>
      <c r="BS4126" s="59"/>
      <c r="BT4126" s="59"/>
    </row>
    <row r="4127" spans="65:72" x14ac:dyDescent="0.3">
      <c r="BM4127" s="59"/>
      <c r="BN4127" s="59"/>
      <c r="BO4127" s="59"/>
      <c r="BP4127" s="59"/>
      <c r="BQ4127" s="59"/>
      <c r="BR4127" s="59"/>
      <c r="BS4127" s="59"/>
      <c r="BT4127" s="59"/>
    </row>
    <row r="4128" spans="65:72" x14ac:dyDescent="0.3">
      <c r="BM4128" s="59"/>
      <c r="BN4128" s="59"/>
      <c r="BO4128" s="59"/>
      <c r="BP4128" s="59"/>
      <c r="BQ4128" s="59"/>
      <c r="BR4128" s="59"/>
      <c r="BS4128" s="59"/>
      <c r="BT4128" s="59"/>
    </row>
    <row r="4129" spans="65:72" x14ac:dyDescent="0.3">
      <c r="BM4129" s="59"/>
      <c r="BN4129" s="59"/>
      <c r="BO4129" s="59"/>
      <c r="BP4129" s="59"/>
      <c r="BQ4129" s="59"/>
      <c r="BR4129" s="59"/>
      <c r="BS4129" s="59"/>
      <c r="BT4129" s="59"/>
    </row>
    <row r="4130" spans="65:72" x14ac:dyDescent="0.3">
      <c r="BM4130" s="59"/>
      <c r="BN4130" s="59"/>
      <c r="BO4130" s="59"/>
      <c r="BP4130" s="59"/>
      <c r="BQ4130" s="59"/>
      <c r="BR4130" s="59"/>
      <c r="BS4130" s="59"/>
      <c r="BT4130" s="59"/>
    </row>
    <row r="4131" spans="65:72" x14ac:dyDescent="0.3">
      <c r="BM4131" s="59"/>
      <c r="BN4131" s="59"/>
      <c r="BO4131" s="59"/>
      <c r="BP4131" s="59"/>
      <c r="BQ4131" s="59"/>
      <c r="BR4131" s="59"/>
      <c r="BS4131" s="59"/>
      <c r="BT4131" s="59"/>
    </row>
    <row r="4132" spans="65:72" x14ac:dyDescent="0.3">
      <c r="BM4132" s="59"/>
      <c r="BN4132" s="59"/>
      <c r="BO4132" s="59"/>
      <c r="BP4132" s="59"/>
      <c r="BQ4132" s="59"/>
      <c r="BR4132" s="59"/>
      <c r="BS4132" s="59"/>
      <c r="BT4132" s="59"/>
    </row>
    <row r="4133" spans="65:72" x14ac:dyDescent="0.3">
      <c r="BM4133" s="59"/>
      <c r="BN4133" s="59"/>
      <c r="BO4133" s="59"/>
      <c r="BP4133" s="59"/>
      <c r="BQ4133" s="59"/>
      <c r="BR4133" s="59"/>
      <c r="BS4133" s="59"/>
      <c r="BT4133" s="59"/>
    </row>
    <row r="4134" spans="65:72" x14ac:dyDescent="0.3">
      <c r="BM4134" s="59"/>
      <c r="BN4134" s="59"/>
      <c r="BO4134" s="59"/>
      <c r="BP4134" s="59"/>
      <c r="BQ4134" s="59"/>
      <c r="BR4134" s="59"/>
      <c r="BS4134" s="59"/>
      <c r="BT4134" s="59"/>
    </row>
    <row r="4135" spans="65:72" x14ac:dyDescent="0.3">
      <c r="BM4135" s="59"/>
      <c r="BN4135" s="59"/>
      <c r="BO4135" s="59"/>
      <c r="BP4135" s="59"/>
      <c r="BQ4135" s="59"/>
      <c r="BR4135" s="59"/>
      <c r="BS4135" s="59"/>
      <c r="BT4135" s="59"/>
    </row>
    <row r="4136" spans="65:72" x14ac:dyDescent="0.3">
      <c r="BM4136" s="59"/>
      <c r="BN4136" s="59"/>
      <c r="BO4136" s="59"/>
      <c r="BP4136" s="59"/>
      <c r="BQ4136" s="59"/>
      <c r="BR4136" s="59"/>
      <c r="BS4136" s="59"/>
      <c r="BT4136" s="59"/>
    </row>
    <row r="4137" spans="65:72" x14ac:dyDescent="0.3">
      <c r="BM4137" s="59"/>
      <c r="BN4137" s="59"/>
      <c r="BO4137" s="59"/>
      <c r="BP4137" s="59"/>
      <c r="BQ4137" s="59"/>
      <c r="BR4137" s="59"/>
      <c r="BS4137" s="59"/>
      <c r="BT4137" s="59"/>
    </row>
    <row r="4138" spans="65:72" x14ac:dyDescent="0.3">
      <c r="BM4138" s="59"/>
      <c r="BN4138" s="59"/>
      <c r="BO4138" s="59"/>
      <c r="BP4138" s="59"/>
      <c r="BQ4138" s="59"/>
      <c r="BR4138" s="59"/>
      <c r="BS4138" s="59"/>
      <c r="BT4138" s="59"/>
    </row>
    <row r="4139" spans="65:72" x14ac:dyDescent="0.3">
      <c r="BM4139" s="59"/>
      <c r="BN4139" s="59"/>
      <c r="BO4139" s="59"/>
      <c r="BP4139" s="59"/>
      <c r="BQ4139" s="59"/>
      <c r="BR4139" s="59"/>
      <c r="BS4139" s="59"/>
      <c r="BT4139" s="59"/>
    </row>
    <row r="4140" spans="65:72" x14ac:dyDescent="0.3">
      <c r="BM4140" s="59"/>
      <c r="BN4140" s="59"/>
      <c r="BO4140" s="59"/>
      <c r="BP4140" s="59"/>
      <c r="BQ4140" s="59"/>
      <c r="BR4140" s="59"/>
      <c r="BS4140" s="59"/>
      <c r="BT4140" s="59"/>
    </row>
    <row r="4141" spans="65:72" x14ac:dyDescent="0.3">
      <c r="BM4141" s="59"/>
      <c r="BN4141" s="59"/>
      <c r="BO4141" s="59"/>
      <c r="BP4141" s="59"/>
      <c r="BQ4141" s="59"/>
      <c r="BR4141" s="59"/>
      <c r="BS4141" s="59"/>
      <c r="BT4141" s="59"/>
    </row>
    <row r="4142" spans="65:72" x14ac:dyDescent="0.3">
      <c r="BM4142" s="59"/>
      <c r="BN4142" s="59"/>
      <c r="BO4142" s="59"/>
      <c r="BP4142" s="59"/>
      <c r="BQ4142" s="59"/>
      <c r="BR4142" s="59"/>
      <c r="BS4142" s="59"/>
      <c r="BT4142" s="59"/>
    </row>
    <row r="4143" spans="65:72" x14ac:dyDescent="0.3">
      <c r="BM4143" s="59"/>
      <c r="BN4143" s="59"/>
      <c r="BO4143" s="59"/>
      <c r="BP4143" s="59"/>
      <c r="BQ4143" s="59"/>
      <c r="BR4143" s="59"/>
      <c r="BS4143" s="59"/>
      <c r="BT4143" s="59"/>
    </row>
    <row r="4144" spans="65:72" x14ac:dyDescent="0.3">
      <c r="BM4144" s="59"/>
      <c r="BN4144" s="59"/>
      <c r="BO4144" s="59"/>
      <c r="BP4144" s="59"/>
      <c r="BQ4144" s="59"/>
      <c r="BR4144" s="59"/>
      <c r="BS4144" s="59"/>
      <c r="BT4144" s="59"/>
    </row>
    <row r="4145" spans="65:72" x14ac:dyDescent="0.3">
      <c r="BM4145" s="59"/>
      <c r="BN4145" s="59"/>
      <c r="BO4145" s="59"/>
      <c r="BP4145" s="59"/>
      <c r="BQ4145" s="59"/>
      <c r="BR4145" s="59"/>
      <c r="BS4145" s="59"/>
      <c r="BT4145" s="59"/>
    </row>
    <row r="4146" spans="65:72" x14ac:dyDescent="0.3">
      <c r="BM4146" s="59"/>
      <c r="BN4146" s="59"/>
      <c r="BO4146" s="59"/>
      <c r="BP4146" s="59"/>
      <c r="BQ4146" s="59"/>
      <c r="BR4146" s="59"/>
      <c r="BS4146" s="59"/>
      <c r="BT4146" s="59"/>
    </row>
    <row r="4147" spans="65:72" x14ac:dyDescent="0.3">
      <c r="BM4147" s="59"/>
      <c r="BN4147" s="59"/>
      <c r="BO4147" s="59"/>
      <c r="BP4147" s="59"/>
      <c r="BQ4147" s="59"/>
      <c r="BR4147" s="59"/>
      <c r="BS4147" s="59"/>
      <c r="BT4147" s="59"/>
    </row>
    <row r="4148" spans="65:72" x14ac:dyDescent="0.3">
      <c r="BM4148" s="59"/>
      <c r="BN4148" s="59"/>
      <c r="BO4148" s="59"/>
      <c r="BP4148" s="59"/>
      <c r="BQ4148" s="59"/>
      <c r="BR4148" s="59"/>
      <c r="BS4148" s="59"/>
      <c r="BT4148" s="59"/>
    </row>
    <row r="4149" spans="65:72" x14ac:dyDescent="0.3">
      <c r="BM4149" s="59"/>
      <c r="BN4149" s="59"/>
      <c r="BO4149" s="59"/>
      <c r="BP4149" s="59"/>
      <c r="BQ4149" s="59"/>
      <c r="BR4149" s="59"/>
      <c r="BS4149" s="59"/>
      <c r="BT4149" s="59"/>
    </row>
    <row r="4150" spans="65:72" x14ac:dyDescent="0.3">
      <c r="BM4150" s="59"/>
      <c r="BN4150" s="59"/>
      <c r="BO4150" s="59"/>
      <c r="BP4150" s="59"/>
      <c r="BQ4150" s="59"/>
      <c r="BR4150" s="59"/>
      <c r="BS4150" s="59"/>
      <c r="BT4150" s="59"/>
    </row>
    <row r="4151" spans="65:72" x14ac:dyDescent="0.3">
      <c r="BM4151" s="59"/>
      <c r="BN4151" s="59"/>
      <c r="BO4151" s="59"/>
      <c r="BP4151" s="59"/>
      <c r="BQ4151" s="59"/>
      <c r="BR4151" s="59"/>
      <c r="BS4151" s="59"/>
      <c r="BT4151" s="59"/>
    </row>
    <row r="4152" spans="65:72" x14ac:dyDescent="0.3">
      <c r="BM4152" s="59"/>
      <c r="BN4152" s="59"/>
      <c r="BO4152" s="59"/>
      <c r="BP4152" s="59"/>
      <c r="BQ4152" s="59"/>
      <c r="BR4152" s="59"/>
      <c r="BS4152" s="59"/>
      <c r="BT4152" s="59"/>
    </row>
    <row r="4153" spans="65:72" x14ac:dyDescent="0.3">
      <c r="BM4153" s="59"/>
      <c r="BN4153" s="59"/>
      <c r="BO4153" s="59"/>
      <c r="BP4153" s="59"/>
      <c r="BQ4153" s="59"/>
      <c r="BR4153" s="59"/>
      <c r="BS4153" s="59"/>
      <c r="BT4153" s="59"/>
    </row>
    <row r="4154" spans="65:72" x14ac:dyDescent="0.3">
      <c r="BM4154" s="59"/>
      <c r="BN4154" s="59"/>
      <c r="BO4154" s="59"/>
      <c r="BP4154" s="59"/>
      <c r="BQ4154" s="59"/>
      <c r="BR4154" s="59"/>
      <c r="BS4154" s="59"/>
      <c r="BT4154" s="59"/>
    </row>
    <row r="4155" spans="65:72" x14ac:dyDescent="0.3">
      <c r="BM4155" s="59"/>
      <c r="BN4155" s="59"/>
      <c r="BO4155" s="59"/>
      <c r="BP4155" s="59"/>
      <c r="BQ4155" s="59"/>
      <c r="BR4155" s="59"/>
      <c r="BS4155" s="59"/>
      <c r="BT4155" s="59"/>
    </row>
    <row r="4156" spans="65:72" x14ac:dyDescent="0.3">
      <c r="BM4156" s="59"/>
      <c r="BN4156" s="59"/>
      <c r="BO4156" s="59"/>
      <c r="BP4156" s="59"/>
      <c r="BQ4156" s="59"/>
      <c r="BR4156" s="59"/>
      <c r="BS4156" s="59"/>
      <c r="BT4156" s="59"/>
    </row>
    <row r="4157" spans="65:72" x14ac:dyDescent="0.3">
      <c r="BM4157" s="59"/>
      <c r="BN4157" s="59"/>
      <c r="BO4157" s="59"/>
      <c r="BP4157" s="59"/>
      <c r="BQ4157" s="59"/>
      <c r="BR4157" s="59"/>
      <c r="BS4157" s="59"/>
      <c r="BT4157" s="59"/>
    </row>
    <row r="4158" spans="65:72" x14ac:dyDescent="0.3">
      <c r="BM4158" s="59"/>
      <c r="BN4158" s="59"/>
      <c r="BO4158" s="59"/>
      <c r="BP4158" s="59"/>
      <c r="BQ4158" s="59"/>
      <c r="BR4158" s="59"/>
      <c r="BS4158" s="59"/>
      <c r="BT4158" s="59"/>
    </row>
    <row r="4159" spans="65:72" x14ac:dyDescent="0.3">
      <c r="BM4159" s="59"/>
      <c r="BN4159" s="59"/>
      <c r="BO4159" s="59"/>
      <c r="BP4159" s="59"/>
      <c r="BQ4159" s="59"/>
      <c r="BR4159" s="59"/>
      <c r="BS4159" s="59"/>
      <c r="BT4159" s="59"/>
    </row>
    <row r="4160" spans="65:72" x14ac:dyDescent="0.3">
      <c r="BM4160" s="59"/>
      <c r="BN4160" s="59"/>
      <c r="BO4160" s="59"/>
      <c r="BP4160" s="59"/>
      <c r="BQ4160" s="59"/>
      <c r="BR4160" s="59"/>
      <c r="BS4160" s="59"/>
      <c r="BT4160" s="59"/>
    </row>
    <row r="4161" spans="65:72" x14ac:dyDescent="0.3">
      <c r="BM4161" s="59"/>
      <c r="BN4161" s="59"/>
      <c r="BO4161" s="59"/>
      <c r="BP4161" s="59"/>
      <c r="BQ4161" s="59"/>
      <c r="BR4161" s="59"/>
      <c r="BS4161" s="59"/>
      <c r="BT4161" s="59"/>
    </row>
    <row r="4162" spans="65:72" x14ac:dyDescent="0.3">
      <c r="BM4162" s="59"/>
      <c r="BN4162" s="59"/>
      <c r="BO4162" s="59"/>
      <c r="BP4162" s="59"/>
      <c r="BQ4162" s="59"/>
      <c r="BR4162" s="59"/>
      <c r="BS4162" s="59"/>
      <c r="BT4162" s="59"/>
    </row>
    <row r="4163" spans="65:72" x14ac:dyDescent="0.3">
      <c r="BM4163" s="59"/>
      <c r="BN4163" s="59"/>
      <c r="BO4163" s="59"/>
      <c r="BP4163" s="59"/>
      <c r="BQ4163" s="59"/>
      <c r="BR4163" s="59"/>
      <c r="BS4163" s="59"/>
      <c r="BT4163" s="59"/>
    </row>
    <row r="4164" spans="65:72" x14ac:dyDescent="0.3">
      <c r="BM4164" s="59"/>
      <c r="BN4164" s="59"/>
      <c r="BO4164" s="59"/>
      <c r="BP4164" s="59"/>
      <c r="BQ4164" s="59"/>
      <c r="BR4164" s="59"/>
      <c r="BS4164" s="59"/>
      <c r="BT4164" s="59"/>
    </row>
    <row r="4165" spans="65:72" x14ac:dyDescent="0.3">
      <c r="BM4165" s="59"/>
      <c r="BN4165" s="59"/>
      <c r="BO4165" s="59"/>
      <c r="BP4165" s="59"/>
      <c r="BQ4165" s="59"/>
      <c r="BR4165" s="59"/>
      <c r="BS4165" s="59"/>
      <c r="BT4165" s="59"/>
    </row>
    <row r="4166" spans="65:72" x14ac:dyDescent="0.3">
      <c r="BM4166" s="59"/>
      <c r="BN4166" s="59"/>
      <c r="BO4166" s="59"/>
      <c r="BP4166" s="59"/>
      <c r="BQ4166" s="59"/>
      <c r="BR4166" s="59"/>
      <c r="BS4166" s="59"/>
      <c r="BT4166" s="59"/>
    </row>
    <row r="4167" spans="65:72" x14ac:dyDescent="0.3">
      <c r="BM4167" s="59"/>
      <c r="BN4167" s="59"/>
      <c r="BO4167" s="59"/>
      <c r="BP4167" s="59"/>
      <c r="BQ4167" s="59"/>
      <c r="BR4167" s="59"/>
      <c r="BS4167" s="59"/>
      <c r="BT4167" s="59"/>
    </row>
    <row r="4168" spans="65:72" x14ac:dyDescent="0.3">
      <c r="BM4168" s="59"/>
      <c r="BN4168" s="59"/>
      <c r="BO4168" s="59"/>
      <c r="BP4168" s="59"/>
      <c r="BQ4168" s="59"/>
      <c r="BR4168" s="59"/>
      <c r="BS4168" s="59"/>
      <c r="BT4168" s="59"/>
    </row>
    <row r="4169" spans="65:72" x14ac:dyDescent="0.3">
      <c r="BM4169" s="59"/>
      <c r="BN4169" s="59"/>
      <c r="BO4169" s="59"/>
      <c r="BP4169" s="59"/>
      <c r="BQ4169" s="59"/>
      <c r="BR4169" s="59"/>
      <c r="BS4169" s="59"/>
      <c r="BT4169" s="59"/>
    </row>
    <row r="4170" spans="65:72" x14ac:dyDescent="0.3">
      <c r="BM4170" s="59"/>
      <c r="BN4170" s="59"/>
      <c r="BO4170" s="59"/>
      <c r="BP4170" s="59"/>
      <c r="BQ4170" s="59"/>
      <c r="BR4170" s="59"/>
      <c r="BS4170" s="59"/>
      <c r="BT4170" s="59"/>
    </row>
    <row r="4171" spans="65:72" x14ac:dyDescent="0.3">
      <c r="BM4171" s="59"/>
      <c r="BN4171" s="59"/>
      <c r="BO4171" s="59"/>
      <c r="BP4171" s="59"/>
      <c r="BQ4171" s="59"/>
      <c r="BR4171" s="59"/>
      <c r="BS4171" s="59"/>
      <c r="BT4171" s="59"/>
    </row>
    <row r="4172" spans="65:72" x14ac:dyDescent="0.3">
      <c r="BM4172" s="59"/>
      <c r="BN4172" s="59"/>
      <c r="BO4172" s="59"/>
      <c r="BP4172" s="59"/>
      <c r="BQ4172" s="59"/>
      <c r="BR4172" s="59"/>
      <c r="BS4172" s="59"/>
      <c r="BT4172" s="59"/>
    </row>
    <row r="4173" spans="65:72" x14ac:dyDescent="0.3">
      <c r="BM4173" s="59"/>
      <c r="BN4173" s="59"/>
      <c r="BO4173" s="59"/>
      <c r="BP4173" s="59"/>
      <c r="BQ4173" s="59"/>
      <c r="BR4173" s="59"/>
      <c r="BS4173" s="59"/>
      <c r="BT4173" s="59"/>
    </row>
    <row r="4174" spans="65:72" x14ac:dyDescent="0.3">
      <c r="BM4174" s="59"/>
      <c r="BN4174" s="59"/>
      <c r="BO4174" s="59"/>
      <c r="BP4174" s="59"/>
      <c r="BQ4174" s="59"/>
      <c r="BR4174" s="59"/>
      <c r="BS4174" s="59"/>
      <c r="BT4174" s="59"/>
    </row>
    <row r="4175" spans="65:72" x14ac:dyDescent="0.3">
      <c r="BM4175" s="59"/>
      <c r="BN4175" s="59"/>
      <c r="BO4175" s="59"/>
      <c r="BP4175" s="59"/>
      <c r="BQ4175" s="59"/>
      <c r="BR4175" s="59"/>
      <c r="BS4175" s="59"/>
      <c r="BT4175" s="59"/>
    </row>
    <row r="4176" spans="65:72" x14ac:dyDescent="0.3">
      <c r="BM4176" s="59"/>
      <c r="BN4176" s="59"/>
      <c r="BO4176" s="59"/>
      <c r="BP4176" s="59"/>
      <c r="BQ4176" s="59"/>
      <c r="BR4176" s="59"/>
      <c r="BS4176" s="59"/>
      <c r="BT4176" s="59"/>
    </row>
    <row r="4177" spans="65:72" x14ac:dyDescent="0.3">
      <c r="BM4177" s="59"/>
      <c r="BN4177" s="59"/>
      <c r="BO4177" s="59"/>
      <c r="BP4177" s="59"/>
      <c r="BQ4177" s="59"/>
      <c r="BR4177" s="59"/>
      <c r="BS4177" s="59"/>
      <c r="BT4177" s="59"/>
    </row>
    <row r="4178" spans="65:72" x14ac:dyDescent="0.3">
      <c r="BM4178" s="59"/>
      <c r="BN4178" s="59"/>
      <c r="BO4178" s="59"/>
      <c r="BP4178" s="59"/>
      <c r="BQ4178" s="59"/>
      <c r="BR4178" s="59"/>
      <c r="BS4178" s="59"/>
      <c r="BT4178" s="59"/>
    </row>
    <row r="4179" spans="65:72" x14ac:dyDescent="0.3">
      <c r="BM4179" s="59"/>
      <c r="BN4179" s="59"/>
      <c r="BO4179" s="59"/>
      <c r="BP4179" s="59"/>
      <c r="BQ4179" s="59"/>
      <c r="BR4179" s="59"/>
      <c r="BS4179" s="59"/>
      <c r="BT4179" s="59"/>
    </row>
    <row r="4180" spans="65:72" x14ac:dyDescent="0.3">
      <c r="BM4180" s="59"/>
      <c r="BN4180" s="59"/>
      <c r="BO4180" s="59"/>
      <c r="BP4180" s="59"/>
      <c r="BQ4180" s="59"/>
      <c r="BR4180" s="59"/>
      <c r="BS4180" s="59"/>
      <c r="BT4180" s="59"/>
    </row>
    <row r="4181" spans="65:72" x14ac:dyDescent="0.3">
      <c r="BM4181" s="59"/>
      <c r="BN4181" s="59"/>
      <c r="BO4181" s="59"/>
      <c r="BP4181" s="59"/>
      <c r="BQ4181" s="59"/>
      <c r="BR4181" s="59"/>
      <c r="BS4181" s="59"/>
      <c r="BT4181" s="59"/>
    </row>
    <row r="4182" spans="65:72" x14ac:dyDescent="0.3">
      <c r="BM4182" s="59"/>
      <c r="BN4182" s="59"/>
      <c r="BO4182" s="59"/>
      <c r="BP4182" s="59"/>
      <c r="BQ4182" s="59"/>
      <c r="BR4182" s="59"/>
      <c r="BS4182" s="59"/>
      <c r="BT4182" s="59"/>
    </row>
    <row r="4183" spans="65:72" x14ac:dyDescent="0.3">
      <c r="BM4183" s="59"/>
      <c r="BN4183" s="59"/>
      <c r="BO4183" s="59"/>
      <c r="BP4183" s="59"/>
      <c r="BQ4183" s="59"/>
      <c r="BR4183" s="59"/>
      <c r="BS4183" s="59"/>
      <c r="BT4183" s="59"/>
    </row>
    <row r="4184" spans="65:72" x14ac:dyDescent="0.3">
      <c r="BM4184" s="59"/>
      <c r="BN4184" s="59"/>
      <c r="BO4184" s="59"/>
      <c r="BP4184" s="59"/>
      <c r="BQ4184" s="59"/>
      <c r="BR4184" s="59"/>
      <c r="BS4184" s="59"/>
      <c r="BT4184" s="59"/>
    </row>
    <row r="4185" spans="65:72" x14ac:dyDescent="0.3">
      <c r="BM4185" s="59"/>
      <c r="BN4185" s="59"/>
      <c r="BO4185" s="59"/>
      <c r="BP4185" s="59"/>
      <c r="BQ4185" s="59"/>
      <c r="BR4185" s="59"/>
      <c r="BS4185" s="59"/>
      <c r="BT4185" s="59"/>
    </row>
    <row r="4186" spans="65:72" x14ac:dyDescent="0.3">
      <c r="BM4186" s="59"/>
      <c r="BN4186" s="59"/>
      <c r="BO4186" s="59"/>
      <c r="BP4186" s="59"/>
      <c r="BQ4186" s="59"/>
      <c r="BR4186" s="59"/>
      <c r="BS4186" s="59"/>
      <c r="BT4186" s="59"/>
    </row>
    <row r="4187" spans="65:72" x14ac:dyDescent="0.3">
      <c r="BM4187" s="59"/>
      <c r="BN4187" s="59"/>
      <c r="BO4187" s="59"/>
      <c r="BP4187" s="59"/>
      <c r="BQ4187" s="59"/>
      <c r="BR4187" s="59"/>
      <c r="BS4187" s="59"/>
      <c r="BT4187" s="59"/>
    </row>
    <row r="4188" spans="65:72" x14ac:dyDescent="0.3">
      <c r="BM4188" s="59"/>
      <c r="BN4188" s="59"/>
      <c r="BO4188" s="59"/>
      <c r="BP4188" s="59"/>
      <c r="BQ4188" s="59"/>
      <c r="BR4188" s="59"/>
      <c r="BS4188" s="59"/>
      <c r="BT4188" s="59"/>
    </row>
    <row r="4189" spans="65:72" x14ac:dyDescent="0.3">
      <c r="BM4189" s="59"/>
      <c r="BN4189" s="59"/>
      <c r="BO4189" s="59"/>
      <c r="BP4189" s="59"/>
      <c r="BQ4189" s="59"/>
      <c r="BR4189" s="59"/>
      <c r="BS4189" s="59"/>
      <c r="BT4189" s="59"/>
    </row>
    <row r="4190" spans="65:72" x14ac:dyDescent="0.3">
      <c r="BM4190" s="59"/>
      <c r="BN4190" s="59"/>
      <c r="BO4190" s="59"/>
      <c r="BP4190" s="59"/>
      <c r="BQ4190" s="59"/>
      <c r="BR4190" s="59"/>
      <c r="BS4190" s="59"/>
      <c r="BT4190" s="59"/>
    </row>
    <row r="4191" spans="65:72" x14ac:dyDescent="0.3">
      <c r="BM4191" s="59"/>
      <c r="BN4191" s="59"/>
      <c r="BO4191" s="59"/>
      <c r="BP4191" s="59"/>
      <c r="BQ4191" s="59"/>
      <c r="BR4191" s="59"/>
      <c r="BS4191" s="59"/>
      <c r="BT4191" s="59"/>
    </row>
    <row r="4192" spans="65:72" x14ac:dyDescent="0.3">
      <c r="BM4192" s="59"/>
      <c r="BN4192" s="59"/>
      <c r="BO4192" s="59"/>
      <c r="BP4192" s="59"/>
      <c r="BQ4192" s="59"/>
      <c r="BR4192" s="59"/>
      <c r="BS4192" s="59"/>
      <c r="BT4192" s="59"/>
    </row>
    <row r="4193" spans="65:72" x14ac:dyDescent="0.3">
      <c r="BM4193" s="59"/>
      <c r="BN4193" s="59"/>
      <c r="BO4193" s="59"/>
      <c r="BP4193" s="59"/>
      <c r="BQ4193" s="59"/>
      <c r="BR4193" s="59"/>
      <c r="BS4193" s="59"/>
      <c r="BT4193" s="59"/>
    </row>
    <row r="4194" spans="65:72" x14ac:dyDescent="0.3">
      <c r="BM4194" s="59"/>
      <c r="BN4194" s="59"/>
      <c r="BO4194" s="59"/>
      <c r="BP4194" s="59"/>
      <c r="BQ4194" s="59"/>
      <c r="BR4194" s="59"/>
      <c r="BS4194" s="59"/>
      <c r="BT4194" s="59"/>
    </row>
    <row r="4195" spans="65:72" x14ac:dyDescent="0.3">
      <c r="BM4195" s="59"/>
      <c r="BN4195" s="59"/>
      <c r="BO4195" s="59"/>
      <c r="BP4195" s="59"/>
      <c r="BQ4195" s="59"/>
      <c r="BR4195" s="59"/>
      <c r="BS4195" s="59"/>
      <c r="BT4195" s="59"/>
    </row>
    <row r="4196" spans="65:72" x14ac:dyDescent="0.3">
      <c r="BM4196" s="59"/>
      <c r="BN4196" s="59"/>
      <c r="BO4196" s="59"/>
      <c r="BP4196" s="59"/>
      <c r="BQ4196" s="59"/>
      <c r="BR4196" s="59"/>
      <c r="BS4196" s="59"/>
      <c r="BT4196" s="59"/>
    </row>
    <row r="4197" spans="65:72" x14ac:dyDescent="0.3">
      <c r="BM4197" s="59"/>
      <c r="BN4197" s="59"/>
      <c r="BO4197" s="59"/>
      <c r="BP4197" s="59"/>
      <c r="BQ4197" s="59"/>
      <c r="BR4197" s="59"/>
      <c r="BS4197" s="59"/>
      <c r="BT4197" s="59"/>
    </row>
    <row r="4198" spans="65:72" x14ac:dyDescent="0.3">
      <c r="BM4198" s="59"/>
      <c r="BN4198" s="59"/>
      <c r="BO4198" s="59"/>
      <c r="BP4198" s="59"/>
      <c r="BQ4198" s="59"/>
      <c r="BR4198" s="59"/>
      <c r="BS4198" s="59"/>
      <c r="BT4198" s="59"/>
    </row>
    <row r="4199" spans="65:72" x14ac:dyDescent="0.3">
      <c r="BM4199" s="59"/>
      <c r="BN4199" s="59"/>
      <c r="BO4199" s="59"/>
      <c r="BP4199" s="59"/>
      <c r="BQ4199" s="59"/>
      <c r="BR4199" s="59"/>
      <c r="BS4199" s="59"/>
      <c r="BT4199" s="59"/>
    </row>
    <row r="4200" spans="65:72" x14ac:dyDescent="0.3">
      <c r="BM4200" s="59"/>
      <c r="BN4200" s="59"/>
      <c r="BO4200" s="59"/>
      <c r="BP4200" s="59"/>
      <c r="BQ4200" s="59"/>
      <c r="BR4200" s="59"/>
      <c r="BS4200" s="59"/>
      <c r="BT4200" s="59"/>
    </row>
    <row r="4201" spans="65:72" x14ac:dyDescent="0.3">
      <c r="BM4201" s="59"/>
      <c r="BN4201" s="59"/>
      <c r="BO4201" s="59"/>
      <c r="BP4201" s="59"/>
      <c r="BQ4201" s="59"/>
      <c r="BR4201" s="59"/>
      <c r="BS4201" s="59"/>
      <c r="BT4201" s="59"/>
    </row>
    <row r="4202" spans="65:72" x14ac:dyDescent="0.3">
      <c r="BM4202" s="59"/>
      <c r="BN4202" s="59"/>
      <c r="BO4202" s="59"/>
      <c r="BP4202" s="59"/>
      <c r="BQ4202" s="59"/>
      <c r="BR4202" s="59"/>
      <c r="BS4202" s="59"/>
      <c r="BT4202" s="59"/>
    </row>
    <row r="4203" spans="65:72" x14ac:dyDescent="0.3">
      <c r="BM4203" s="59"/>
      <c r="BN4203" s="59"/>
      <c r="BO4203" s="59"/>
      <c r="BP4203" s="59"/>
      <c r="BQ4203" s="59"/>
      <c r="BR4203" s="59"/>
      <c r="BS4203" s="59"/>
      <c r="BT4203" s="59"/>
    </row>
    <row r="4204" spans="65:72" x14ac:dyDescent="0.3">
      <c r="BM4204" s="59"/>
      <c r="BN4204" s="59"/>
      <c r="BO4204" s="59"/>
      <c r="BP4204" s="59"/>
      <c r="BQ4204" s="59"/>
      <c r="BR4204" s="59"/>
      <c r="BS4204" s="59"/>
      <c r="BT4204" s="59"/>
    </row>
    <row r="4205" spans="65:72" x14ac:dyDescent="0.3">
      <c r="BM4205" s="59"/>
      <c r="BN4205" s="59"/>
      <c r="BO4205" s="59"/>
      <c r="BP4205" s="59"/>
      <c r="BQ4205" s="59"/>
      <c r="BR4205" s="59"/>
      <c r="BS4205" s="59"/>
      <c r="BT4205" s="59"/>
    </row>
    <row r="4206" spans="65:72" x14ac:dyDescent="0.3">
      <c r="BM4206" s="59"/>
      <c r="BN4206" s="59"/>
      <c r="BO4206" s="59"/>
      <c r="BP4206" s="59"/>
      <c r="BQ4206" s="59"/>
      <c r="BR4206" s="59"/>
      <c r="BS4206" s="59"/>
      <c r="BT4206" s="59"/>
    </row>
    <row r="4207" spans="65:72" x14ac:dyDescent="0.3">
      <c r="BM4207" s="59"/>
      <c r="BN4207" s="59"/>
      <c r="BO4207" s="59"/>
      <c r="BP4207" s="59"/>
      <c r="BQ4207" s="59"/>
      <c r="BR4207" s="59"/>
      <c r="BS4207" s="59"/>
      <c r="BT4207" s="59"/>
    </row>
    <row r="4208" spans="65:72" x14ac:dyDescent="0.3">
      <c r="BM4208" s="59"/>
      <c r="BN4208" s="59"/>
      <c r="BO4208" s="59"/>
      <c r="BP4208" s="59"/>
      <c r="BQ4208" s="59"/>
      <c r="BR4208" s="59"/>
      <c r="BS4208" s="59"/>
      <c r="BT4208" s="59"/>
    </row>
    <row r="4209" spans="65:72" x14ac:dyDescent="0.3">
      <c r="BM4209" s="59"/>
      <c r="BN4209" s="59"/>
      <c r="BO4209" s="59"/>
      <c r="BP4209" s="59"/>
      <c r="BQ4209" s="59"/>
      <c r="BR4209" s="59"/>
      <c r="BS4209" s="59"/>
      <c r="BT4209" s="59"/>
    </row>
    <row r="4210" spans="65:72" x14ac:dyDescent="0.3">
      <c r="BM4210" s="59"/>
      <c r="BN4210" s="59"/>
      <c r="BO4210" s="59"/>
      <c r="BP4210" s="59"/>
      <c r="BQ4210" s="59"/>
      <c r="BR4210" s="59"/>
      <c r="BS4210" s="59"/>
      <c r="BT4210" s="59"/>
    </row>
    <row r="4211" spans="65:72" x14ac:dyDescent="0.3">
      <c r="BM4211" s="59"/>
      <c r="BN4211" s="59"/>
      <c r="BO4211" s="59"/>
      <c r="BP4211" s="59"/>
      <c r="BQ4211" s="59"/>
      <c r="BR4211" s="59"/>
      <c r="BS4211" s="59"/>
      <c r="BT4211" s="59"/>
    </row>
    <row r="4212" spans="65:72" x14ac:dyDescent="0.3">
      <c r="BM4212" s="59"/>
      <c r="BN4212" s="59"/>
      <c r="BO4212" s="59"/>
      <c r="BP4212" s="59"/>
      <c r="BQ4212" s="59"/>
      <c r="BR4212" s="59"/>
      <c r="BS4212" s="59"/>
      <c r="BT4212" s="59"/>
    </row>
    <row r="4213" spans="65:72" x14ac:dyDescent="0.3">
      <c r="BM4213" s="59"/>
      <c r="BN4213" s="59"/>
      <c r="BO4213" s="59"/>
      <c r="BP4213" s="59"/>
      <c r="BQ4213" s="59"/>
      <c r="BR4213" s="59"/>
      <c r="BS4213" s="59"/>
      <c r="BT4213" s="59"/>
    </row>
    <row r="4214" spans="65:72" x14ac:dyDescent="0.3">
      <c r="BM4214" s="59"/>
      <c r="BN4214" s="59"/>
      <c r="BO4214" s="59"/>
      <c r="BP4214" s="59"/>
      <c r="BQ4214" s="59"/>
      <c r="BR4214" s="59"/>
      <c r="BS4214" s="59"/>
      <c r="BT4214" s="59"/>
    </row>
    <row r="4215" spans="65:72" x14ac:dyDescent="0.3">
      <c r="BM4215" s="59"/>
      <c r="BN4215" s="59"/>
      <c r="BO4215" s="59"/>
      <c r="BP4215" s="59"/>
      <c r="BQ4215" s="59"/>
      <c r="BR4215" s="59"/>
      <c r="BS4215" s="59"/>
      <c r="BT4215" s="59"/>
    </row>
    <row r="4216" spans="65:72" x14ac:dyDescent="0.3">
      <c r="BM4216" s="59"/>
      <c r="BN4216" s="59"/>
      <c r="BO4216" s="59"/>
      <c r="BP4216" s="59"/>
      <c r="BQ4216" s="59"/>
      <c r="BR4216" s="59"/>
      <c r="BS4216" s="59"/>
      <c r="BT4216" s="59"/>
    </row>
    <row r="4217" spans="65:72" x14ac:dyDescent="0.3">
      <c r="BM4217" s="59"/>
      <c r="BN4217" s="59"/>
      <c r="BO4217" s="59"/>
      <c r="BP4217" s="59"/>
      <c r="BQ4217" s="59"/>
      <c r="BR4217" s="59"/>
      <c r="BS4217" s="59"/>
      <c r="BT4217" s="59"/>
    </row>
    <row r="4218" spans="65:72" x14ac:dyDescent="0.3">
      <c r="BM4218" s="59"/>
      <c r="BN4218" s="59"/>
      <c r="BO4218" s="59"/>
      <c r="BP4218" s="59"/>
      <c r="BQ4218" s="59"/>
      <c r="BR4218" s="59"/>
      <c r="BS4218" s="59"/>
      <c r="BT4218" s="59"/>
    </row>
    <row r="4219" spans="65:72" x14ac:dyDescent="0.3">
      <c r="BM4219" s="59"/>
      <c r="BN4219" s="59"/>
      <c r="BO4219" s="59"/>
      <c r="BP4219" s="59"/>
      <c r="BQ4219" s="59"/>
      <c r="BR4219" s="59"/>
      <c r="BS4219" s="59"/>
      <c r="BT4219" s="59"/>
    </row>
    <row r="4220" spans="65:72" x14ac:dyDescent="0.3">
      <c r="BM4220" s="59"/>
      <c r="BN4220" s="59"/>
      <c r="BO4220" s="59"/>
      <c r="BP4220" s="59"/>
      <c r="BQ4220" s="59"/>
      <c r="BR4220" s="59"/>
      <c r="BS4220" s="59"/>
      <c r="BT4220" s="59"/>
    </row>
    <row r="4221" spans="65:72" x14ac:dyDescent="0.3">
      <c r="BM4221" s="59"/>
      <c r="BN4221" s="59"/>
      <c r="BO4221" s="59"/>
      <c r="BP4221" s="59"/>
      <c r="BQ4221" s="59"/>
      <c r="BR4221" s="59"/>
      <c r="BS4221" s="59"/>
      <c r="BT4221" s="59"/>
    </row>
    <row r="4222" spans="65:72" x14ac:dyDescent="0.3">
      <c r="BM4222" s="59"/>
      <c r="BN4222" s="59"/>
      <c r="BO4222" s="59"/>
      <c r="BP4222" s="59"/>
      <c r="BQ4222" s="59"/>
      <c r="BR4222" s="59"/>
      <c r="BS4222" s="59"/>
      <c r="BT4222" s="59"/>
    </row>
    <row r="4223" spans="65:72" x14ac:dyDescent="0.3">
      <c r="BM4223" s="59"/>
      <c r="BN4223" s="59"/>
      <c r="BO4223" s="59"/>
      <c r="BP4223" s="59"/>
      <c r="BQ4223" s="59"/>
      <c r="BR4223" s="59"/>
      <c r="BS4223" s="59"/>
      <c r="BT4223" s="59"/>
    </row>
    <row r="4224" spans="65:72" x14ac:dyDescent="0.3">
      <c r="BM4224" s="59"/>
      <c r="BN4224" s="59"/>
      <c r="BO4224" s="59"/>
      <c r="BP4224" s="59"/>
      <c r="BQ4224" s="59"/>
      <c r="BR4224" s="59"/>
      <c r="BS4224" s="59"/>
      <c r="BT4224" s="59"/>
    </row>
    <row r="4225" spans="65:72" x14ac:dyDescent="0.3">
      <c r="BM4225" s="59"/>
      <c r="BN4225" s="59"/>
      <c r="BO4225" s="59"/>
      <c r="BP4225" s="59"/>
      <c r="BQ4225" s="59"/>
      <c r="BR4225" s="59"/>
      <c r="BS4225" s="59"/>
      <c r="BT4225" s="59"/>
    </row>
    <row r="4226" spans="65:72" x14ac:dyDescent="0.3">
      <c r="BM4226" s="59"/>
      <c r="BN4226" s="59"/>
      <c r="BO4226" s="59"/>
      <c r="BP4226" s="59"/>
      <c r="BQ4226" s="59"/>
      <c r="BR4226" s="59"/>
      <c r="BS4226" s="59"/>
      <c r="BT4226" s="59"/>
    </row>
    <row r="4227" spans="65:72" x14ac:dyDescent="0.3">
      <c r="BM4227" s="59"/>
      <c r="BN4227" s="59"/>
      <c r="BO4227" s="59"/>
      <c r="BP4227" s="59"/>
      <c r="BQ4227" s="59"/>
      <c r="BR4227" s="59"/>
      <c r="BS4227" s="59"/>
      <c r="BT4227" s="59"/>
    </row>
    <row r="4228" spans="65:72" x14ac:dyDescent="0.3">
      <c r="BM4228" s="59"/>
      <c r="BN4228" s="59"/>
      <c r="BO4228" s="59"/>
      <c r="BP4228" s="59"/>
      <c r="BQ4228" s="59"/>
      <c r="BR4228" s="59"/>
      <c r="BS4228" s="59"/>
      <c r="BT4228" s="59"/>
    </row>
    <row r="4229" spans="65:72" x14ac:dyDescent="0.3">
      <c r="BM4229" s="59"/>
      <c r="BN4229" s="59"/>
      <c r="BO4229" s="59"/>
      <c r="BP4229" s="59"/>
      <c r="BQ4229" s="59"/>
      <c r="BR4229" s="59"/>
      <c r="BS4229" s="59"/>
      <c r="BT4229" s="59"/>
    </row>
    <row r="4230" spans="65:72" x14ac:dyDescent="0.3">
      <c r="BM4230" s="59"/>
      <c r="BN4230" s="59"/>
      <c r="BO4230" s="59"/>
      <c r="BP4230" s="59"/>
      <c r="BQ4230" s="59"/>
      <c r="BR4230" s="59"/>
      <c r="BS4230" s="59"/>
      <c r="BT4230" s="59"/>
    </row>
    <row r="4231" spans="65:72" x14ac:dyDescent="0.3">
      <c r="BM4231" s="59"/>
      <c r="BN4231" s="59"/>
      <c r="BO4231" s="59"/>
      <c r="BP4231" s="59"/>
      <c r="BQ4231" s="59"/>
      <c r="BR4231" s="59"/>
      <c r="BS4231" s="59"/>
      <c r="BT4231" s="59"/>
    </row>
    <row r="4232" spans="65:72" x14ac:dyDescent="0.3">
      <c r="BM4232" s="59"/>
      <c r="BN4232" s="59"/>
      <c r="BO4232" s="59"/>
      <c r="BP4232" s="59"/>
      <c r="BQ4232" s="59"/>
      <c r="BR4232" s="59"/>
      <c r="BS4232" s="59"/>
      <c r="BT4232" s="59"/>
    </row>
    <row r="4233" spans="65:72" x14ac:dyDescent="0.3">
      <c r="BM4233" s="59"/>
      <c r="BN4233" s="59"/>
      <c r="BO4233" s="59"/>
      <c r="BP4233" s="59"/>
      <c r="BQ4233" s="59"/>
      <c r="BR4233" s="59"/>
      <c r="BS4233" s="59"/>
      <c r="BT4233" s="59"/>
    </row>
    <row r="4234" spans="65:72" x14ac:dyDescent="0.3">
      <c r="BM4234" s="59"/>
      <c r="BN4234" s="59"/>
      <c r="BO4234" s="59"/>
      <c r="BP4234" s="59"/>
      <c r="BQ4234" s="59"/>
      <c r="BR4234" s="59"/>
      <c r="BS4234" s="59"/>
      <c r="BT4234" s="59"/>
    </row>
    <row r="4235" spans="65:72" x14ac:dyDescent="0.3">
      <c r="BM4235" s="59"/>
      <c r="BN4235" s="59"/>
      <c r="BO4235" s="59"/>
      <c r="BP4235" s="59"/>
      <c r="BQ4235" s="59"/>
      <c r="BR4235" s="59"/>
      <c r="BS4235" s="59"/>
      <c r="BT4235" s="59"/>
    </row>
    <row r="4236" spans="65:72" x14ac:dyDescent="0.3">
      <c r="BM4236" s="59"/>
      <c r="BN4236" s="59"/>
      <c r="BO4236" s="59"/>
      <c r="BP4236" s="59"/>
      <c r="BQ4236" s="59"/>
      <c r="BR4236" s="59"/>
      <c r="BS4236" s="59"/>
      <c r="BT4236" s="59"/>
    </row>
    <row r="4237" spans="65:72" x14ac:dyDescent="0.3">
      <c r="BM4237" s="59"/>
      <c r="BN4237" s="59"/>
      <c r="BO4237" s="59"/>
      <c r="BP4237" s="59"/>
      <c r="BQ4237" s="59"/>
      <c r="BR4237" s="59"/>
      <c r="BS4237" s="59"/>
      <c r="BT4237" s="59"/>
    </row>
    <row r="4238" spans="65:72" x14ac:dyDescent="0.3">
      <c r="BM4238" s="59"/>
      <c r="BN4238" s="59"/>
      <c r="BO4238" s="59"/>
      <c r="BP4238" s="59"/>
      <c r="BQ4238" s="59"/>
      <c r="BR4238" s="59"/>
      <c r="BS4238" s="59"/>
      <c r="BT4238" s="59"/>
    </row>
    <row r="4239" spans="65:72" x14ac:dyDescent="0.3">
      <c r="BM4239" s="59"/>
      <c r="BN4239" s="59"/>
      <c r="BO4239" s="59"/>
      <c r="BP4239" s="59"/>
      <c r="BQ4239" s="59"/>
      <c r="BR4239" s="59"/>
      <c r="BS4239" s="59"/>
      <c r="BT4239" s="59"/>
    </row>
    <row r="4240" spans="65:72" x14ac:dyDescent="0.3">
      <c r="BM4240" s="59"/>
      <c r="BN4240" s="59"/>
      <c r="BO4240" s="59"/>
      <c r="BP4240" s="59"/>
      <c r="BQ4240" s="59"/>
      <c r="BR4240" s="59"/>
      <c r="BS4240" s="59"/>
      <c r="BT4240" s="59"/>
    </row>
    <row r="4241" spans="65:72" x14ac:dyDescent="0.3">
      <c r="BM4241" s="59"/>
      <c r="BN4241" s="59"/>
      <c r="BO4241" s="59"/>
      <c r="BP4241" s="59"/>
      <c r="BQ4241" s="59"/>
      <c r="BR4241" s="59"/>
      <c r="BS4241" s="59"/>
      <c r="BT4241" s="59"/>
    </row>
    <row r="4242" spans="65:72" x14ac:dyDescent="0.3">
      <c r="BM4242" s="59"/>
      <c r="BN4242" s="59"/>
      <c r="BO4242" s="59"/>
      <c r="BP4242" s="59"/>
      <c r="BQ4242" s="59"/>
      <c r="BR4242" s="59"/>
      <c r="BS4242" s="59"/>
      <c r="BT4242" s="59"/>
    </row>
    <row r="4243" spans="65:72" x14ac:dyDescent="0.3">
      <c r="BM4243" s="59"/>
      <c r="BN4243" s="59"/>
      <c r="BO4243" s="59"/>
      <c r="BP4243" s="59"/>
      <c r="BQ4243" s="59"/>
      <c r="BR4243" s="59"/>
      <c r="BS4243" s="59"/>
      <c r="BT4243" s="59"/>
    </row>
    <row r="4244" spans="65:72" x14ac:dyDescent="0.3">
      <c r="BM4244" s="59"/>
      <c r="BN4244" s="59"/>
      <c r="BO4244" s="59"/>
      <c r="BP4244" s="59"/>
      <c r="BQ4244" s="59"/>
      <c r="BR4244" s="59"/>
      <c r="BS4244" s="59"/>
      <c r="BT4244" s="59"/>
    </row>
    <row r="4245" spans="65:72" x14ac:dyDescent="0.3">
      <c r="BM4245" s="59"/>
      <c r="BN4245" s="59"/>
      <c r="BO4245" s="59"/>
      <c r="BP4245" s="59"/>
      <c r="BQ4245" s="59"/>
      <c r="BR4245" s="59"/>
      <c r="BS4245" s="59"/>
      <c r="BT4245" s="59"/>
    </row>
    <row r="4246" spans="65:72" x14ac:dyDescent="0.3">
      <c r="BM4246" s="59"/>
      <c r="BN4246" s="59"/>
      <c r="BO4246" s="59"/>
      <c r="BP4246" s="59"/>
      <c r="BQ4246" s="59"/>
      <c r="BR4246" s="59"/>
      <c r="BS4246" s="59"/>
      <c r="BT4246" s="59"/>
    </row>
    <row r="4247" spans="65:72" x14ac:dyDescent="0.3">
      <c r="BM4247" s="59"/>
      <c r="BN4247" s="59"/>
      <c r="BO4247" s="59"/>
      <c r="BP4247" s="59"/>
      <c r="BQ4247" s="59"/>
      <c r="BR4247" s="59"/>
      <c r="BS4247" s="59"/>
      <c r="BT4247" s="59"/>
    </row>
    <row r="4248" spans="65:72" x14ac:dyDescent="0.3">
      <c r="BM4248" s="59"/>
      <c r="BN4248" s="59"/>
      <c r="BO4248" s="59"/>
      <c r="BP4248" s="59"/>
      <c r="BQ4248" s="59"/>
      <c r="BR4248" s="59"/>
      <c r="BS4248" s="59"/>
      <c r="BT4248" s="59"/>
    </row>
    <row r="4249" spans="65:72" x14ac:dyDescent="0.3">
      <c r="BM4249" s="59"/>
      <c r="BN4249" s="59"/>
      <c r="BO4249" s="59"/>
      <c r="BP4249" s="59"/>
      <c r="BQ4249" s="59"/>
      <c r="BR4249" s="59"/>
      <c r="BS4249" s="59"/>
      <c r="BT4249" s="59"/>
    </row>
    <row r="4250" spans="65:72" x14ac:dyDescent="0.3">
      <c r="BM4250" s="59"/>
      <c r="BN4250" s="59"/>
      <c r="BO4250" s="59"/>
      <c r="BP4250" s="59"/>
      <c r="BQ4250" s="59"/>
      <c r="BR4250" s="59"/>
      <c r="BS4250" s="59"/>
      <c r="BT4250" s="59"/>
    </row>
    <row r="4251" spans="65:72" x14ac:dyDescent="0.3">
      <c r="BM4251" s="59"/>
      <c r="BN4251" s="59"/>
      <c r="BO4251" s="59"/>
      <c r="BP4251" s="59"/>
      <c r="BQ4251" s="59"/>
      <c r="BR4251" s="59"/>
      <c r="BS4251" s="59"/>
      <c r="BT4251" s="59"/>
    </row>
    <row r="4252" spans="65:72" x14ac:dyDescent="0.3">
      <c r="BM4252" s="59"/>
      <c r="BN4252" s="59"/>
      <c r="BO4252" s="59"/>
      <c r="BP4252" s="59"/>
      <c r="BQ4252" s="59"/>
      <c r="BR4252" s="59"/>
      <c r="BS4252" s="59"/>
      <c r="BT4252" s="59"/>
    </row>
    <row r="4253" spans="65:72" x14ac:dyDescent="0.3">
      <c r="BM4253" s="59"/>
      <c r="BN4253" s="59"/>
      <c r="BO4253" s="59"/>
      <c r="BP4253" s="59"/>
      <c r="BQ4253" s="59"/>
      <c r="BR4253" s="59"/>
      <c r="BS4253" s="59"/>
      <c r="BT4253" s="59"/>
    </row>
    <row r="4254" spans="65:72" x14ac:dyDescent="0.3">
      <c r="BM4254" s="59"/>
      <c r="BN4254" s="59"/>
      <c r="BO4254" s="59"/>
      <c r="BP4254" s="59"/>
      <c r="BQ4254" s="59"/>
      <c r="BR4254" s="59"/>
      <c r="BS4254" s="59"/>
      <c r="BT4254" s="59"/>
    </row>
    <row r="4255" spans="65:72" x14ac:dyDescent="0.3">
      <c r="BM4255" s="59"/>
      <c r="BN4255" s="59"/>
      <c r="BO4255" s="59"/>
      <c r="BP4255" s="59"/>
      <c r="BQ4255" s="59"/>
      <c r="BR4255" s="59"/>
      <c r="BS4255" s="59"/>
      <c r="BT4255" s="59"/>
    </row>
    <row r="4256" spans="65:72" x14ac:dyDescent="0.3">
      <c r="BM4256" s="59"/>
      <c r="BN4256" s="59"/>
      <c r="BO4256" s="59"/>
      <c r="BP4256" s="59"/>
      <c r="BQ4256" s="59"/>
      <c r="BR4256" s="59"/>
      <c r="BS4256" s="59"/>
      <c r="BT4256" s="59"/>
    </row>
    <row r="4257" spans="65:72" x14ac:dyDescent="0.3">
      <c r="BM4257" s="59"/>
      <c r="BN4257" s="59"/>
      <c r="BO4257" s="59"/>
      <c r="BP4257" s="59"/>
      <c r="BQ4257" s="59"/>
      <c r="BR4257" s="59"/>
      <c r="BS4257" s="59"/>
      <c r="BT4257" s="59"/>
    </row>
    <row r="4258" spans="65:72" x14ac:dyDescent="0.3">
      <c r="BM4258" s="59"/>
      <c r="BN4258" s="59"/>
      <c r="BO4258" s="59"/>
      <c r="BP4258" s="59"/>
      <c r="BQ4258" s="59"/>
      <c r="BR4258" s="59"/>
      <c r="BS4258" s="59"/>
      <c r="BT4258" s="59"/>
    </row>
    <row r="4259" spans="65:72" x14ac:dyDescent="0.3">
      <c r="BM4259" s="59"/>
      <c r="BN4259" s="59"/>
      <c r="BO4259" s="59"/>
      <c r="BP4259" s="59"/>
      <c r="BQ4259" s="59"/>
      <c r="BR4259" s="59"/>
      <c r="BS4259" s="59"/>
      <c r="BT4259" s="59"/>
    </row>
    <row r="4260" spans="65:72" x14ac:dyDescent="0.3">
      <c r="BM4260" s="59"/>
      <c r="BN4260" s="59"/>
      <c r="BO4260" s="59"/>
      <c r="BP4260" s="59"/>
      <c r="BQ4260" s="59"/>
      <c r="BR4260" s="59"/>
      <c r="BS4260" s="59"/>
      <c r="BT4260" s="59"/>
    </row>
    <row r="4261" spans="65:72" x14ac:dyDescent="0.3">
      <c r="BM4261" s="59"/>
      <c r="BN4261" s="59"/>
      <c r="BO4261" s="59"/>
      <c r="BP4261" s="59"/>
      <c r="BQ4261" s="59"/>
      <c r="BR4261" s="59"/>
      <c r="BS4261" s="59"/>
      <c r="BT4261" s="59"/>
    </row>
    <row r="4262" spans="65:72" x14ac:dyDescent="0.3">
      <c r="BM4262" s="59"/>
      <c r="BN4262" s="59"/>
      <c r="BO4262" s="59"/>
      <c r="BP4262" s="59"/>
      <c r="BQ4262" s="59"/>
      <c r="BR4262" s="59"/>
      <c r="BS4262" s="59"/>
      <c r="BT4262" s="59"/>
    </row>
    <row r="4263" spans="65:72" x14ac:dyDescent="0.3">
      <c r="BM4263" s="59"/>
      <c r="BN4263" s="59"/>
      <c r="BO4263" s="59"/>
      <c r="BP4263" s="59"/>
      <c r="BQ4263" s="59"/>
      <c r="BR4263" s="59"/>
      <c r="BS4263" s="59"/>
      <c r="BT4263" s="59"/>
    </row>
    <row r="4264" spans="65:72" x14ac:dyDescent="0.3">
      <c r="BM4264" s="59"/>
      <c r="BN4264" s="59"/>
      <c r="BO4264" s="59"/>
      <c r="BP4264" s="59"/>
      <c r="BQ4264" s="59"/>
      <c r="BR4264" s="59"/>
      <c r="BS4264" s="59"/>
      <c r="BT4264" s="59"/>
    </row>
    <row r="4265" spans="65:72" x14ac:dyDescent="0.3">
      <c r="BM4265" s="59"/>
      <c r="BN4265" s="59"/>
      <c r="BO4265" s="59"/>
      <c r="BP4265" s="59"/>
      <c r="BQ4265" s="59"/>
      <c r="BR4265" s="59"/>
      <c r="BS4265" s="59"/>
      <c r="BT4265" s="59"/>
    </row>
    <row r="4266" spans="65:72" x14ac:dyDescent="0.3">
      <c r="BM4266" s="59"/>
      <c r="BN4266" s="59"/>
      <c r="BO4266" s="59"/>
      <c r="BP4266" s="59"/>
      <c r="BQ4266" s="59"/>
      <c r="BR4266" s="59"/>
      <c r="BS4266" s="59"/>
      <c r="BT4266" s="59"/>
    </row>
    <row r="4267" spans="65:72" x14ac:dyDescent="0.3">
      <c r="BM4267" s="59"/>
      <c r="BN4267" s="59"/>
      <c r="BO4267" s="59"/>
      <c r="BP4267" s="59"/>
      <c r="BQ4267" s="59"/>
      <c r="BR4267" s="59"/>
      <c r="BS4267" s="59"/>
      <c r="BT4267" s="59"/>
    </row>
    <row r="4268" spans="65:72" x14ac:dyDescent="0.3">
      <c r="BM4268" s="59"/>
      <c r="BN4268" s="59"/>
      <c r="BO4268" s="59"/>
      <c r="BP4268" s="59"/>
      <c r="BQ4268" s="59"/>
      <c r="BR4268" s="59"/>
      <c r="BS4268" s="59"/>
      <c r="BT4268" s="59"/>
    </row>
    <row r="4269" spans="65:72" x14ac:dyDescent="0.3">
      <c r="BM4269" s="59"/>
      <c r="BN4269" s="59"/>
      <c r="BO4269" s="59"/>
      <c r="BP4269" s="59"/>
      <c r="BQ4269" s="59"/>
      <c r="BR4269" s="59"/>
      <c r="BS4269" s="59"/>
      <c r="BT4269" s="59"/>
    </row>
    <row r="4270" spans="65:72" x14ac:dyDescent="0.3">
      <c r="BM4270" s="59"/>
      <c r="BN4270" s="59"/>
      <c r="BO4270" s="59"/>
      <c r="BP4270" s="59"/>
      <c r="BQ4270" s="59"/>
      <c r="BR4270" s="59"/>
      <c r="BS4270" s="59"/>
      <c r="BT4270" s="59"/>
    </row>
    <row r="4271" spans="65:72" x14ac:dyDescent="0.3">
      <c r="BM4271" s="59"/>
      <c r="BN4271" s="59"/>
      <c r="BO4271" s="59"/>
      <c r="BP4271" s="59"/>
      <c r="BQ4271" s="59"/>
      <c r="BR4271" s="59"/>
      <c r="BS4271" s="59"/>
      <c r="BT4271" s="59"/>
    </row>
    <row r="4272" spans="65:72" x14ac:dyDescent="0.3">
      <c r="BM4272" s="59"/>
      <c r="BN4272" s="59"/>
      <c r="BO4272" s="59"/>
      <c r="BP4272" s="59"/>
      <c r="BQ4272" s="59"/>
      <c r="BR4272" s="59"/>
      <c r="BS4272" s="59"/>
      <c r="BT4272" s="59"/>
    </row>
    <row r="4273" spans="65:72" x14ac:dyDescent="0.3">
      <c r="BM4273" s="59"/>
      <c r="BN4273" s="59"/>
      <c r="BO4273" s="59"/>
      <c r="BP4273" s="59"/>
      <c r="BQ4273" s="59"/>
      <c r="BR4273" s="59"/>
      <c r="BS4273" s="59"/>
      <c r="BT4273" s="59"/>
    </row>
    <row r="4274" spans="65:72" x14ac:dyDescent="0.3">
      <c r="BM4274" s="59"/>
      <c r="BN4274" s="59"/>
      <c r="BO4274" s="59"/>
      <c r="BP4274" s="59"/>
      <c r="BQ4274" s="59"/>
      <c r="BR4274" s="59"/>
      <c r="BS4274" s="59"/>
      <c r="BT4274" s="59"/>
    </row>
    <row r="4275" spans="65:72" x14ac:dyDescent="0.3">
      <c r="BM4275" s="59"/>
      <c r="BN4275" s="59"/>
      <c r="BO4275" s="59"/>
      <c r="BP4275" s="59"/>
      <c r="BQ4275" s="59"/>
      <c r="BR4275" s="59"/>
      <c r="BS4275" s="59"/>
      <c r="BT4275" s="59"/>
    </row>
    <row r="4276" spans="65:72" x14ac:dyDescent="0.3">
      <c r="BM4276" s="59"/>
      <c r="BN4276" s="59"/>
      <c r="BO4276" s="59"/>
      <c r="BP4276" s="59"/>
      <c r="BQ4276" s="59"/>
      <c r="BR4276" s="59"/>
      <c r="BS4276" s="59"/>
      <c r="BT4276" s="59"/>
    </row>
    <row r="4277" spans="65:72" x14ac:dyDescent="0.3">
      <c r="BM4277" s="59"/>
      <c r="BN4277" s="59"/>
      <c r="BO4277" s="59"/>
      <c r="BP4277" s="59"/>
      <c r="BQ4277" s="59"/>
      <c r="BR4277" s="59"/>
      <c r="BS4277" s="59"/>
      <c r="BT4277" s="59"/>
    </row>
    <row r="4278" spans="65:72" x14ac:dyDescent="0.3">
      <c r="BM4278" s="59"/>
      <c r="BN4278" s="59"/>
      <c r="BO4278" s="59"/>
      <c r="BP4278" s="59"/>
      <c r="BQ4278" s="59"/>
      <c r="BR4278" s="59"/>
      <c r="BS4278" s="59"/>
      <c r="BT4278" s="59"/>
    </row>
    <row r="4279" spans="65:72" x14ac:dyDescent="0.3">
      <c r="BM4279" s="59"/>
      <c r="BN4279" s="59"/>
      <c r="BO4279" s="59"/>
      <c r="BP4279" s="59"/>
      <c r="BQ4279" s="59"/>
      <c r="BR4279" s="59"/>
      <c r="BS4279" s="59"/>
      <c r="BT4279" s="59"/>
    </row>
    <row r="4280" spans="65:72" x14ac:dyDescent="0.3">
      <c r="BM4280" s="59"/>
      <c r="BN4280" s="59"/>
      <c r="BO4280" s="59"/>
      <c r="BP4280" s="59"/>
      <c r="BQ4280" s="59"/>
      <c r="BR4280" s="59"/>
      <c r="BS4280" s="59"/>
      <c r="BT4280" s="59"/>
    </row>
    <row r="4281" spans="65:72" x14ac:dyDescent="0.3">
      <c r="BM4281" s="59"/>
      <c r="BN4281" s="59"/>
      <c r="BO4281" s="59"/>
      <c r="BP4281" s="59"/>
      <c r="BQ4281" s="59"/>
      <c r="BR4281" s="59"/>
      <c r="BS4281" s="59"/>
      <c r="BT4281" s="59"/>
    </row>
    <row r="4282" spans="65:72" x14ac:dyDescent="0.3">
      <c r="BM4282" s="59"/>
      <c r="BN4282" s="59"/>
      <c r="BO4282" s="59"/>
      <c r="BP4282" s="59"/>
      <c r="BQ4282" s="59"/>
      <c r="BR4282" s="59"/>
      <c r="BS4282" s="59"/>
      <c r="BT4282" s="59"/>
    </row>
    <row r="4283" spans="65:72" x14ac:dyDescent="0.3">
      <c r="BM4283" s="59"/>
      <c r="BN4283" s="59"/>
      <c r="BO4283" s="59"/>
      <c r="BP4283" s="59"/>
      <c r="BQ4283" s="59"/>
      <c r="BR4283" s="59"/>
      <c r="BS4283" s="59"/>
      <c r="BT4283" s="59"/>
    </row>
    <row r="4284" spans="65:72" x14ac:dyDescent="0.3">
      <c r="BM4284" s="59"/>
      <c r="BN4284" s="59"/>
      <c r="BO4284" s="59"/>
      <c r="BP4284" s="59"/>
      <c r="BQ4284" s="59"/>
      <c r="BR4284" s="59"/>
      <c r="BS4284" s="59"/>
      <c r="BT4284" s="59"/>
    </row>
    <row r="4285" spans="65:72" x14ac:dyDescent="0.3">
      <c r="BM4285" s="59"/>
      <c r="BN4285" s="59"/>
      <c r="BO4285" s="59"/>
      <c r="BP4285" s="59"/>
      <c r="BQ4285" s="59"/>
      <c r="BR4285" s="59"/>
      <c r="BS4285" s="59"/>
      <c r="BT4285" s="59"/>
    </row>
    <row r="4286" spans="65:72" x14ac:dyDescent="0.3">
      <c r="BM4286" s="59"/>
      <c r="BN4286" s="59"/>
      <c r="BO4286" s="59"/>
      <c r="BP4286" s="59"/>
      <c r="BQ4286" s="59"/>
      <c r="BR4286" s="59"/>
      <c r="BS4286" s="59"/>
      <c r="BT4286" s="59"/>
    </row>
    <row r="4287" spans="65:72" x14ac:dyDescent="0.3">
      <c r="BM4287" s="59"/>
      <c r="BN4287" s="59"/>
      <c r="BO4287" s="59"/>
      <c r="BP4287" s="59"/>
      <c r="BQ4287" s="59"/>
      <c r="BR4287" s="59"/>
      <c r="BS4287" s="59"/>
      <c r="BT4287" s="59"/>
    </row>
    <row r="4288" spans="65:72" x14ac:dyDescent="0.3">
      <c r="BM4288" s="59"/>
      <c r="BN4288" s="59"/>
      <c r="BO4288" s="59"/>
      <c r="BP4288" s="59"/>
      <c r="BQ4288" s="59"/>
      <c r="BR4288" s="59"/>
      <c r="BS4288" s="59"/>
      <c r="BT4288" s="59"/>
    </row>
    <row r="4289" spans="65:72" x14ac:dyDescent="0.3">
      <c r="BM4289" s="59"/>
      <c r="BN4289" s="59"/>
      <c r="BO4289" s="59"/>
      <c r="BP4289" s="59"/>
      <c r="BQ4289" s="59"/>
      <c r="BR4289" s="59"/>
      <c r="BS4289" s="59"/>
      <c r="BT4289" s="59"/>
    </row>
    <row r="4290" spans="65:72" x14ac:dyDescent="0.3">
      <c r="BM4290" s="59"/>
      <c r="BN4290" s="59"/>
      <c r="BO4290" s="59"/>
      <c r="BP4290" s="59"/>
      <c r="BQ4290" s="59"/>
      <c r="BR4290" s="59"/>
      <c r="BS4290" s="59"/>
      <c r="BT4290" s="59"/>
    </row>
    <row r="4291" spans="65:72" x14ac:dyDescent="0.3">
      <c r="BM4291" s="59"/>
      <c r="BN4291" s="59"/>
      <c r="BO4291" s="59"/>
      <c r="BP4291" s="59"/>
      <c r="BQ4291" s="59"/>
      <c r="BR4291" s="59"/>
      <c r="BS4291" s="59"/>
      <c r="BT4291" s="59"/>
    </row>
    <row r="4292" spans="65:72" x14ac:dyDescent="0.3">
      <c r="BM4292" s="59"/>
      <c r="BN4292" s="59"/>
      <c r="BO4292" s="59"/>
      <c r="BP4292" s="59"/>
      <c r="BQ4292" s="59"/>
      <c r="BR4292" s="59"/>
      <c r="BS4292" s="59"/>
      <c r="BT4292" s="59"/>
    </row>
    <row r="4293" spans="65:72" x14ac:dyDescent="0.3">
      <c r="BM4293" s="59"/>
      <c r="BN4293" s="59"/>
      <c r="BO4293" s="59"/>
      <c r="BP4293" s="59"/>
      <c r="BQ4293" s="59"/>
      <c r="BR4293" s="59"/>
      <c r="BS4293" s="59"/>
      <c r="BT4293" s="59"/>
    </row>
    <row r="4294" spans="65:72" x14ac:dyDescent="0.3">
      <c r="BM4294" s="59"/>
      <c r="BN4294" s="59"/>
      <c r="BO4294" s="59"/>
      <c r="BP4294" s="59"/>
      <c r="BQ4294" s="59"/>
      <c r="BR4294" s="59"/>
      <c r="BS4294" s="59"/>
      <c r="BT4294" s="59"/>
    </row>
    <row r="4295" spans="65:72" x14ac:dyDescent="0.3">
      <c r="BM4295" s="59"/>
      <c r="BN4295" s="59"/>
      <c r="BO4295" s="59"/>
      <c r="BP4295" s="59"/>
      <c r="BQ4295" s="59"/>
      <c r="BR4295" s="59"/>
      <c r="BS4295" s="59"/>
      <c r="BT4295" s="59"/>
    </row>
    <row r="4296" spans="65:72" x14ac:dyDescent="0.3">
      <c r="BM4296" s="59"/>
      <c r="BN4296" s="59"/>
      <c r="BO4296" s="59"/>
      <c r="BP4296" s="59"/>
      <c r="BQ4296" s="59"/>
      <c r="BR4296" s="59"/>
      <c r="BS4296" s="59"/>
      <c r="BT4296" s="59"/>
    </row>
    <row r="4297" spans="65:72" x14ac:dyDescent="0.3">
      <c r="BM4297" s="59"/>
      <c r="BN4297" s="59"/>
      <c r="BO4297" s="59"/>
      <c r="BP4297" s="59"/>
      <c r="BQ4297" s="59"/>
      <c r="BR4297" s="59"/>
      <c r="BS4297" s="59"/>
      <c r="BT4297" s="59"/>
    </row>
    <row r="4298" spans="65:72" x14ac:dyDescent="0.3">
      <c r="BM4298" s="59"/>
      <c r="BN4298" s="59"/>
      <c r="BO4298" s="59"/>
      <c r="BP4298" s="59"/>
      <c r="BQ4298" s="59"/>
      <c r="BR4298" s="59"/>
      <c r="BS4298" s="59"/>
      <c r="BT4298" s="59"/>
    </row>
    <row r="4299" spans="65:72" x14ac:dyDescent="0.3">
      <c r="BM4299" s="59"/>
      <c r="BN4299" s="59"/>
      <c r="BO4299" s="59"/>
      <c r="BP4299" s="59"/>
      <c r="BQ4299" s="59"/>
      <c r="BR4299" s="59"/>
      <c r="BS4299" s="59"/>
      <c r="BT4299" s="59"/>
    </row>
    <row r="4300" spans="65:72" x14ac:dyDescent="0.3">
      <c r="BM4300" s="59"/>
      <c r="BN4300" s="59"/>
      <c r="BO4300" s="59"/>
      <c r="BP4300" s="59"/>
      <c r="BQ4300" s="59"/>
      <c r="BR4300" s="59"/>
      <c r="BS4300" s="59"/>
      <c r="BT4300" s="59"/>
    </row>
    <row r="4301" spans="65:72" x14ac:dyDescent="0.3">
      <c r="BM4301" s="59"/>
      <c r="BN4301" s="59"/>
      <c r="BO4301" s="59"/>
      <c r="BP4301" s="59"/>
      <c r="BQ4301" s="59"/>
      <c r="BR4301" s="59"/>
      <c r="BS4301" s="59"/>
      <c r="BT4301" s="59"/>
    </row>
    <row r="4302" spans="65:72" x14ac:dyDescent="0.3">
      <c r="BM4302" s="59"/>
      <c r="BN4302" s="59"/>
      <c r="BO4302" s="59"/>
      <c r="BP4302" s="59"/>
      <c r="BQ4302" s="59"/>
      <c r="BR4302" s="59"/>
      <c r="BS4302" s="59"/>
      <c r="BT4302" s="59"/>
    </row>
    <row r="4303" spans="65:72" x14ac:dyDescent="0.3">
      <c r="BM4303" s="59"/>
      <c r="BN4303" s="59"/>
      <c r="BO4303" s="59"/>
      <c r="BP4303" s="59"/>
      <c r="BQ4303" s="59"/>
      <c r="BR4303" s="59"/>
      <c r="BS4303" s="59"/>
      <c r="BT4303" s="59"/>
    </row>
    <row r="4304" spans="65:72" x14ac:dyDescent="0.3">
      <c r="BM4304" s="59"/>
      <c r="BN4304" s="59"/>
      <c r="BO4304" s="59"/>
      <c r="BP4304" s="59"/>
      <c r="BQ4304" s="59"/>
      <c r="BR4304" s="59"/>
      <c r="BS4304" s="59"/>
      <c r="BT4304" s="59"/>
    </row>
    <row r="4305" spans="65:72" x14ac:dyDescent="0.3">
      <c r="BM4305" s="59"/>
      <c r="BN4305" s="59"/>
      <c r="BO4305" s="59"/>
      <c r="BP4305" s="59"/>
      <c r="BQ4305" s="59"/>
      <c r="BR4305" s="59"/>
      <c r="BS4305" s="59"/>
      <c r="BT4305" s="59"/>
    </row>
    <row r="4306" spans="65:72" x14ac:dyDescent="0.3">
      <c r="BM4306" s="59"/>
      <c r="BN4306" s="59"/>
      <c r="BO4306" s="59"/>
      <c r="BP4306" s="59"/>
      <c r="BQ4306" s="59"/>
      <c r="BR4306" s="59"/>
      <c r="BS4306" s="59"/>
      <c r="BT4306" s="59"/>
    </row>
    <row r="4307" spans="65:72" x14ac:dyDescent="0.3">
      <c r="BM4307" s="59"/>
      <c r="BN4307" s="59"/>
      <c r="BO4307" s="59"/>
      <c r="BP4307" s="59"/>
      <c r="BQ4307" s="59"/>
      <c r="BR4307" s="59"/>
      <c r="BS4307" s="59"/>
      <c r="BT4307" s="59"/>
    </row>
    <row r="4308" spans="65:72" x14ac:dyDescent="0.3">
      <c r="BM4308" s="59"/>
      <c r="BN4308" s="59"/>
      <c r="BO4308" s="59"/>
      <c r="BP4308" s="59"/>
      <c r="BQ4308" s="59"/>
      <c r="BR4308" s="59"/>
      <c r="BS4308" s="59"/>
      <c r="BT4308" s="59"/>
    </row>
    <row r="4309" spans="65:72" x14ac:dyDescent="0.3">
      <c r="BM4309" s="59"/>
      <c r="BN4309" s="59"/>
      <c r="BO4309" s="59"/>
      <c r="BP4309" s="59"/>
      <c r="BQ4309" s="59"/>
      <c r="BR4309" s="59"/>
      <c r="BS4309" s="59"/>
      <c r="BT4309" s="59"/>
    </row>
    <row r="4310" spans="65:72" x14ac:dyDescent="0.3">
      <c r="BM4310" s="59"/>
      <c r="BN4310" s="59"/>
      <c r="BO4310" s="59"/>
      <c r="BP4310" s="59"/>
      <c r="BQ4310" s="59"/>
      <c r="BR4310" s="59"/>
      <c r="BS4310" s="59"/>
      <c r="BT4310" s="59"/>
    </row>
    <row r="4311" spans="65:72" x14ac:dyDescent="0.3">
      <c r="BM4311" s="59"/>
      <c r="BN4311" s="59"/>
      <c r="BO4311" s="59"/>
      <c r="BP4311" s="59"/>
      <c r="BQ4311" s="59"/>
      <c r="BR4311" s="59"/>
      <c r="BS4311" s="59"/>
      <c r="BT4311" s="59"/>
    </row>
    <row r="4312" spans="65:72" x14ac:dyDescent="0.3">
      <c r="BM4312" s="59"/>
      <c r="BN4312" s="59"/>
      <c r="BO4312" s="59"/>
      <c r="BP4312" s="59"/>
      <c r="BQ4312" s="59"/>
      <c r="BR4312" s="59"/>
      <c r="BS4312" s="59"/>
      <c r="BT4312" s="59"/>
    </row>
    <row r="4313" spans="65:72" x14ac:dyDescent="0.3">
      <c r="BM4313" s="59"/>
      <c r="BN4313" s="59"/>
      <c r="BO4313" s="59"/>
      <c r="BP4313" s="59"/>
      <c r="BQ4313" s="59"/>
      <c r="BR4313" s="59"/>
      <c r="BS4313" s="59"/>
      <c r="BT4313" s="59"/>
    </row>
    <row r="4314" spans="65:72" x14ac:dyDescent="0.3">
      <c r="BM4314" s="59"/>
      <c r="BN4314" s="59"/>
      <c r="BO4314" s="59"/>
      <c r="BP4314" s="59"/>
      <c r="BQ4314" s="59"/>
      <c r="BR4314" s="59"/>
      <c r="BS4314" s="59"/>
      <c r="BT4314" s="59"/>
    </row>
    <row r="4315" spans="65:72" x14ac:dyDescent="0.3">
      <c r="BM4315" s="59"/>
      <c r="BN4315" s="59"/>
      <c r="BO4315" s="59"/>
      <c r="BP4315" s="59"/>
      <c r="BQ4315" s="59"/>
      <c r="BR4315" s="59"/>
      <c r="BS4315" s="59"/>
      <c r="BT4315" s="59"/>
    </row>
    <row r="4316" spans="65:72" x14ac:dyDescent="0.3">
      <c r="BM4316" s="59"/>
      <c r="BN4316" s="59"/>
      <c r="BO4316" s="59"/>
      <c r="BP4316" s="59"/>
      <c r="BQ4316" s="59"/>
      <c r="BR4316" s="59"/>
      <c r="BS4316" s="59"/>
      <c r="BT4316" s="59"/>
    </row>
    <row r="4317" spans="65:72" x14ac:dyDescent="0.3">
      <c r="BM4317" s="59"/>
      <c r="BN4317" s="59"/>
      <c r="BO4317" s="59"/>
      <c r="BP4317" s="59"/>
      <c r="BQ4317" s="59"/>
      <c r="BR4317" s="59"/>
      <c r="BS4317" s="59"/>
      <c r="BT4317" s="59"/>
    </row>
    <row r="4318" spans="65:72" x14ac:dyDescent="0.3">
      <c r="BM4318" s="59"/>
      <c r="BN4318" s="59"/>
      <c r="BO4318" s="59"/>
      <c r="BP4318" s="59"/>
      <c r="BQ4318" s="59"/>
      <c r="BR4318" s="59"/>
      <c r="BS4318" s="59"/>
      <c r="BT4318" s="59"/>
    </row>
    <row r="4319" spans="65:72" x14ac:dyDescent="0.3">
      <c r="BM4319" s="59"/>
      <c r="BN4319" s="59"/>
      <c r="BO4319" s="59"/>
      <c r="BP4319" s="59"/>
      <c r="BQ4319" s="59"/>
      <c r="BR4319" s="59"/>
      <c r="BS4319" s="59"/>
      <c r="BT4319" s="59"/>
    </row>
    <row r="4320" spans="65:72" x14ac:dyDescent="0.3">
      <c r="BM4320" s="59"/>
      <c r="BN4320" s="59"/>
      <c r="BO4320" s="59"/>
      <c r="BP4320" s="59"/>
      <c r="BQ4320" s="59"/>
      <c r="BR4320" s="59"/>
      <c r="BS4320" s="59"/>
      <c r="BT4320" s="59"/>
    </row>
    <row r="4321" spans="65:72" x14ac:dyDescent="0.3">
      <c r="BM4321" s="59"/>
      <c r="BN4321" s="59"/>
      <c r="BO4321" s="59"/>
      <c r="BP4321" s="59"/>
      <c r="BQ4321" s="59"/>
      <c r="BR4321" s="59"/>
      <c r="BS4321" s="59"/>
      <c r="BT4321" s="59"/>
    </row>
    <row r="4322" spans="65:72" x14ac:dyDescent="0.3">
      <c r="BM4322" s="59"/>
      <c r="BN4322" s="59"/>
      <c r="BO4322" s="59"/>
      <c r="BP4322" s="59"/>
      <c r="BQ4322" s="59"/>
      <c r="BR4322" s="59"/>
      <c r="BS4322" s="59"/>
      <c r="BT4322" s="59"/>
    </row>
    <row r="4323" spans="65:72" x14ac:dyDescent="0.3">
      <c r="BM4323" s="59"/>
      <c r="BN4323" s="59"/>
      <c r="BO4323" s="59"/>
      <c r="BP4323" s="59"/>
      <c r="BQ4323" s="59"/>
      <c r="BR4323" s="59"/>
      <c r="BS4323" s="59"/>
      <c r="BT4323" s="59"/>
    </row>
    <row r="4324" spans="65:72" x14ac:dyDescent="0.3">
      <c r="BM4324" s="59"/>
      <c r="BN4324" s="59"/>
      <c r="BO4324" s="59"/>
      <c r="BP4324" s="59"/>
      <c r="BQ4324" s="59"/>
      <c r="BR4324" s="59"/>
      <c r="BS4324" s="59"/>
      <c r="BT4324" s="59"/>
    </row>
    <row r="4325" spans="65:72" x14ac:dyDescent="0.3">
      <c r="BM4325" s="59"/>
      <c r="BN4325" s="59"/>
      <c r="BO4325" s="59"/>
      <c r="BP4325" s="59"/>
      <c r="BQ4325" s="59"/>
      <c r="BR4325" s="59"/>
      <c r="BS4325" s="59"/>
      <c r="BT4325" s="59"/>
    </row>
    <row r="4326" spans="65:72" x14ac:dyDescent="0.3">
      <c r="BM4326" s="59"/>
      <c r="BN4326" s="59"/>
      <c r="BO4326" s="59"/>
      <c r="BP4326" s="59"/>
      <c r="BQ4326" s="59"/>
      <c r="BR4326" s="59"/>
      <c r="BS4326" s="59"/>
      <c r="BT4326" s="59"/>
    </row>
    <row r="4327" spans="65:72" x14ac:dyDescent="0.3">
      <c r="BM4327" s="59"/>
      <c r="BN4327" s="59"/>
      <c r="BO4327" s="59"/>
      <c r="BP4327" s="59"/>
      <c r="BQ4327" s="59"/>
      <c r="BR4327" s="59"/>
      <c r="BS4327" s="59"/>
      <c r="BT4327" s="59"/>
    </row>
    <row r="4328" spans="65:72" x14ac:dyDescent="0.3">
      <c r="BM4328" s="59"/>
      <c r="BN4328" s="59"/>
      <c r="BO4328" s="59"/>
      <c r="BP4328" s="59"/>
      <c r="BQ4328" s="59"/>
      <c r="BR4328" s="59"/>
      <c r="BS4328" s="59"/>
      <c r="BT4328" s="59"/>
    </row>
    <row r="4329" spans="65:72" x14ac:dyDescent="0.3">
      <c r="BM4329" s="59"/>
      <c r="BN4329" s="59"/>
      <c r="BO4329" s="59"/>
      <c r="BP4329" s="59"/>
      <c r="BQ4329" s="59"/>
      <c r="BR4329" s="59"/>
      <c r="BS4329" s="59"/>
      <c r="BT4329" s="59"/>
    </row>
    <row r="4330" spans="65:72" x14ac:dyDescent="0.3">
      <c r="BM4330" s="59"/>
      <c r="BN4330" s="59"/>
      <c r="BO4330" s="59"/>
      <c r="BP4330" s="59"/>
      <c r="BQ4330" s="59"/>
      <c r="BR4330" s="59"/>
      <c r="BS4330" s="59"/>
      <c r="BT4330" s="59"/>
    </row>
    <row r="4331" spans="65:72" x14ac:dyDescent="0.3">
      <c r="BM4331" s="59"/>
      <c r="BN4331" s="59"/>
      <c r="BO4331" s="59"/>
      <c r="BP4331" s="59"/>
      <c r="BQ4331" s="59"/>
      <c r="BR4331" s="59"/>
      <c r="BS4331" s="59"/>
      <c r="BT4331" s="59"/>
    </row>
    <row r="4332" spans="65:72" x14ac:dyDescent="0.3">
      <c r="BM4332" s="59"/>
      <c r="BN4332" s="59"/>
      <c r="BO4332" s="59"/>
      <c r="BP4332" s="59"/>
      <c r="BQ4332" s="59"/>
      <c r="BR4332" s="59"/>
      <c r="BS4332" s="59"/>
      <c r="BT4332" s="59"/>
    </row>
    <row r="4333" spans="65:72" x14ac:dyDescent="0.3">
      <c r="BM4333" s="59"/>
      <c r="BN4333" s="59"/>
      <c r="BO4333" s="59"/>
      <c r="BP4333" s="59"/>
      <c r="BQ4333" s="59"/>
      <c r="BR4333" s="59"/>
      <c r="BS4333" s="59"/>
      <c r="BT4333" s="59"/>
    </row>
    <row r="4334" spans="65:72" x14ac:dyDescent="0.3">
      <c r="BM4334" s="59"/>
      <c r="BN4334" s="59"/>
      <c r="BO4334" s="59"/>
      <c r="BP4334" s="59"/>
      <c r="BQ4334" s="59"/>
      <c r="BR4334" s="59"/>
      <c r="BS4334" s="59"/>
      <c r="BT4334" s="59"/>
    </row>
    <row r="4335" spans="65:72" x14ac:dyDescent="0.3">
      <c r="BM4335" s="59"/>
      <c r="BN4335" s="59"/>
      <c r="BO4335" s="59"/>
      <c r="BP4335" s="59"/>
      <c r="BQ4335" s="59"/>
      <c r="BR4335" s="59"/>
      <c r="BS4335" s="59"/>
      <c r="BT4335" s="59"/>
    </row>
    <row r="4336" spans="65:72" x14ac:dyDescent="0.3">
      <c r="BM4336" s="59"/>
      <c r="BN4336" s="59"/>
      <c r="BO4336" s="59"/>
      <c r="BP4336" s="59"/>
      <c r="BQ4336" s="59"/>
      <c r="BR4336" s="59"/>
      <c r="BS4336" s="59"/>
      <c r="BT4336" s="59"/>
    </row>
    <row r="4337" spans="65:72" x14ac:dyDescent="0.3">
      <c r="BM4337" s="59"/>
      <c r="BN4337" s="59"/>
      <c r="BO4337" s="59"/>
      <c r="BP4337" s="59"/>
      <c r="BQ4337" s="59"/>
      <c r="BR4337" s="59"/>
      <c r="BS4337" s="59"/>
      <c r="BT4337" s="59"/>
    </row>
    <row r="4338" spans="65:72" x14ac:dyDescent="0.3">
      <c r="BM4338" s="59"/>
      <c r="BN4338" s="59"/>
      <c r="BO4338" s="59"/>
      <c r="BP4338" s="59"/>
      <c r="BQ4338" s="59"/>
      <c r="BR4338" s="59"/>
      <c r="BS4338" s="59"/>
      <c r="BT4338" s="59"/>
    </row>
    <row r="4339" spans="65:72" x14ac:dyDescent="0.3">
      <c r="BM4339" s="59"/>
      <c r="BN4339" s="59"/>
      <c r="BO4339" s="59"/>
      <c r="BP4339" s="59"/>
      <c r="BQ4339" s="59"/>
      <c r="BR4339" s="59"/>
      <c r="BS4339" s="59"/>
      <c r="BT4339" s="59"/>
    </row>
    <row r="4340" spans="65:72" x14ac:dyDescent="0.3">
      <c r="BM4340" s="59"/>
      <c r="BN4340" s="59"/>
      <c r="BO4340" s="59"/>
      <c r="BP4340" s="59"/>
      <c r="BQ4340" s="59"/>
      <c r="BR4340" s="59"/>
      <c r="BS4340" s="59"/>
      <c r="BT4340" s="59"/>
    </row>
    <row r="4341" spans="65:72" x14ac:dyDescent="0.3">
      <c r="BM4341" s="59"/>
      <c r="BN4341" s="59"/>
      <c r="BO4341" s="59"/>
      <c r="BP4341" s="59"/>
      <c r="BQ4341" s="59"/>
      <c r="BR4341" s="59"/>
      <c r="BS4341" s="59"/>
      <c r="BT4341" s="59"/>
    </row>
    <row r="4342" spans="65:72" x14ac:dyDescent="0.3">
      <c r="BM4342" s="59"/>
      <c r="BN4342" s="59"/>
      <c r="BO4342" s="59"/>
      <c r="BP4342" s="59"/>
      <c r="BQ4342" s="59"/>
      <c r="BR4342" s="59"/>
      <c r="BS4342" s="59"/>
      <c r="BT4342" s="59"/>
    </row>
    <row r="4343" spans="65:72" x14ac:dyDescent="0.3">
      <c r="BM4343" s="59"/>
      <c r="BN4343" s="59"/>
      <c r="BO4343" s="59"/>
      <c r="BP4343" s="59"/>
      <c r="BQ4343" s="59"/>
      <c r="BR4343" s="59"/>
      <c r="BS4343" s="59"/>
      <c r="BT4343" s="59"/>
    </row>
    <row r="4344" spans="65:72" x14ac:dyDescent="0.3">
      <c r="BM4344" s="59"/>
      <c r="BN4344" s="59"/>
      <c r="BO4344" s="59"/>
      <c r="BP4344" s="59"/>
      <c r="BQ4344" s="59"/>
      <c r="BR4344" s="59"/>
      <c r="BS4344" s="59"/>
      <c r="BT4344" s="59"/>
    </row>
    <row r="4345" spans="65:72" x14ac:dyDescent="0.3">
      <c r="BM4345" s="59"/>
      <c r="BN4345" s="59"/>
      <c r="BO4345" s="59"/>
      <c r="BP4345" s="59"/>
      <c r="BQ4345" s="59"/>
      <c r="BR4345" s="59"/>
      <c r="BS4345" s="59"/>
      <c r="BT4345" s="59"/>
    </row>
    <row r="4346" spans="65:72" x14ac:dyDescent="0.3">
      <c r="BM4346" s="59"/>
      <c r="BN4346" s="59"/>
      <c r="BO4346" s="59"/>
      <c r="BP4346" s="59"/>
      <c r="BQ4346" s="59"/>
      <c r="BR4346" s="59"/>
      <c r="BS4346" s="59"/>
      <c r="BT4346" s="59"/>
    </row>
    <row r="4347" spans="65:72" x14ac:dyDescent="0.3">
      <c r="BM4347" s="59"/>
      <c r="BN4347" s="59"/>
      <c r="BO4347" s="59"/>
      <c r="BP4347" s="59"/>
      <c r="BQ4347" s="59"/>
      <c r="BR4347" s="59"/>
      <c r="BS4347" s="59"/>
      <c r="BT4347" s="59"/>
    </row>
    <row r="4348" spans="65:72" x14ac:dyDescent="0.3">
      <c r="BM4348" s="59"/>
      <c r="BN4348" s="59"/>
      <c r="BO4348" s="59"/>
      <c r="BP4348" s="59"/>
      <c r="BQ4348" s="59"/>
      <c r="BR4348" s="59"/>
      <c r="BS4348" s="59"/>
      <c r="BT4348" s="59"/>
    </row>
    <row r="4349" spans="65:72" x14ac:dyDescent="0.3">
      <c r="BM4349" s="59"/>
      <c r="BN4349" s="59"/>
      <c r="BO4349" s="59"/>
      <c r="BP4349" s="59"/>
      <c r="BQ4349" s="59"/>
      <c r="BR4349" s="59"/>
      <c r="BS4349" s="59"/>
      <c r="BT4349" s="59"/>
    </row>
    <row r="4350" spans="65:72" x14ac:dyDescent="0.3">
      <c r="BM4350" s="59"/>
      <c r="BN4350" s="59"/>
      <c r="BO4350" s="59"/>
      <c r="BP4350" s="59"/>
      <c r="BQ4350" s="59"/>
      <c r="BR4350" s="59"/>
      <c r="BS4350" s="59"/>
      <c r="BT4350" s="59"/>
    </row>
    <row r="4351" spans="65:72" x14ac:dyDescent="0.3">
      <c r="BM4351" s="59"/>
      <c r="BN4351" s="59"/>
      <c r="BO4351" s="59"/>
      <c r="BP4351" s="59"/>
      <c r="BQ4351" s="59"/>
      <c r="BR4351" s="59"/>
      <c r="BS4351" s="59"/>
      <c r="BT4351" s="59"/>
    </row>
    <row r="4352" spans="65:72" x14ac:dyDescent="0.3">
      <c r="BM4352" s="59"/>
      <c r="BN4352" s="59"/>
      <c r="BO4352" s="59"/>
      <c r="BP4352" s="59"/>
      <c r="BQ4352" s="59"/>
      <c r="BR4352" s="59"/>
      <c r="BS4352" s="59"/>
      <c r="BT4352" s="59"/>
    </row>
    <row r="4353" spans="65:72" x14ac:dyDescent="0.3">
      <c r="BM4353" s="59"/>
      <c r="BN4353" s="59"/>
      <c r="BO4353" s="59"/>
      <c r="BP4353" s="59"/>
      <c r="BQ4353" s="59"/>
      <c r="BR4353" s="59"/>
      <c r="BS4353" s="59"/>
      <c r="BT4353" s="59"/>
    </row>
    <row r="4354" spans="65:72" x14ac:dyDescent="0.3">
      <c r="BM4354" s="59"/>
      <c r="BN4354" s="59"/>
      <c r="BO4354" s="59"/>
      <c r="BP4354" s="59"/>
      <c r="BQ4354" s="59"/>
      <c r="BR4354" s="59"/>
      <c r="BS4354" s="59"/>
      <c r="BT4354" s="59"/>
    </row>
    <row r="4355" spans="65:72" x14ac:dyDescent="0.3">
      <c r="BM4355" s="59"/>
      <c r="BN4355" s="59"/>
      <c r="BO4355" s="59"/>
      <c r="BP4355" s="59"/>
      <c r="BQ4355" s="59"/>
      <c r="BR4355" s="59"/>
      <c r="BS4355" s="59"/>
      <c r="BT4355" s="59"/>
    </row>
    <row r="4356" spans="65:72" x14ac:dyDescent="0.3">
      <c r="BM4356" s="59"/>
      <c r="BN4356" s="59"/>
      <c r="BO4356" s="59"/>
      <c r="BP4356" s="59"/>
      <c r="BQ4356" s="59"/>
      <c r="BR4356" s="59"/>
      <c r="BS4356" s="59"/>
      <c r="BT4356" s="59"/>
    </row>
    <row r="4357" spans="65:72" x14ac:dyDescent="0.3">
      <c r="BM4357" s="59"/>
      <c r="BN4357" s="59"/>
      <c r="BO4357" s="59"/>
      <c r="BP4357" s="59"/>
      <c r="BQ4357" s="59"/>
      <c r="BR4357" s="59"/>
      <c r="BS4357" s="59"/>
      <c r="BT4357" s="59"/>
    </row>
    <row r="4358" spans="65:72" x14ac:dyDescent="0.3">
      <c r="BM4358" s="59"/>
      <c r="BN4358" s="59"/>
      <c r="BO4358" s="59"/>
      <c r="BP4358" s="59"/>
      <c r="BQ4358" s="59"/>
      <c r="BR4358" s="59"/>
      <c r="BS4358" s="59"/>
      <c r="BT4358" s="59"/>
    </row>
    <row r="4359" spans="65:72" x14ac:dyDescent="0.3">
      <c r="BM4359" s="59"/>
      <c r="BN4359" s="59"/>
      <c r="BO4359" s="59"/>
      <c r="BP4359" s="59"/>
      <c r="BQ4359" s="59"/>
      <c r="BR4359" s="59"/>
      <c r="BS4359" s="59"/>
      <c r="BT4359" s="59"/>
    </row>
    <row r="4360" spans="65:72" x14ac:dyDescent="0.3">
      <c r="BM4360" s="59"/>
      <c r="BN4360" s="59"/>
      <c r="BO4360" s="59"/>
      <c r="BP4360" s="59"/>
      <c r="BQ4360" s="59"/>
      <c r="BR4360" s="59"/>
      <c r="BS4360" s="59"/>
      <c r="BT4360" s="59"/>
    </row>
    <row r="4361" spans="65:72" x14ac:dyDescent="0.3">
      <c r="BM4361" s="59"/>
      <c r="BN4361" s="59"/>
      <c r="BO4361" s="59"/>
      <c r="BP4361" s="59"/>
      <c r="BQ4361" s="59"/>
      <c r="BR4361" s="59"/>
      <c r="BS4361" s="59"/>
      <c r="BT4361" s="59"/>
    </row>
    <row r="4362" spans="65:72" x14ac:dyDescent="0.3">
      <c r="BM4362" s="59"/>
      <c r="BN4362" s="59"/>
      <c r="BO4362" s="59"/>
      <c r="BP4362" s="59"/>
      <c r="BQ4362" s="59"/>
      <c r="BR4362" s="59"/>
      <c r="BS4362" s="59"/>
      <c r="BT4362" s="59"/>
    </row>
    <row r="4363" spans="65:72" x14ac:dyDescent="0.3">
      <c r="BM4363" s="59"/>
      <c r="BN4363" s="59"/>
      <c r="BO4363" s="59"/>
      <c r="BP4363" s="59"/>
      <c r="BQ4363" s="59"/>
      <c r="BR4363" s="59"/>
      <c r="BS4363" s="59"/>
      <c r="BT4363" s="59"/>
    </row>
    <row r="4364" spans="65:72" x14ac:dyDescent="0.3">
      <c r="BM4364" s="59"/>
      <c r="BN4364" s="59"/>
      <c r="BO4364" s="59"/>
      <c r="BP4364" s="59"/>
      <c r="BQ4364" s="59"/>
      <c r="BR4364" s="59"/>
      <c r="BS4364" s="59"/>
      <c r="BT4364" s="59"/>
    </row>
    <row r="4365" spans="65:72" x14ac:dyDescent="0.3">
      <c r="BM4365" s="59"/>
      <c r="BN4365" s="59"/>
      <c r="BO4365" s="59"/>
      <c r="BP4365" s="59"/>
      <c r="BQ4365" s="59"/>
      <c r="BR4365" s="59"/>
      <c r="BS4365" s="59"/>
      <c r="BT4365" s="59"/>
    </row>
    <row r="4366" spans="65:72" x14ac:dyDescent="0.3">
      <c r="BM4366" s="59"/>
      <c r="BN4366" s="59"/>
      <c r="BO4366" s="59"/>
      <c r="BP4366" s="59"/>
      <c r="BQ4366" s="59"/>
      <c r="BR4366" s="59"/>
      <c r="BS4366" s="59"/>
      <c r="BT4366" s="59"/>
    </row>
    <row r="4367" spans="65:72" x14ac:dyDescent="0.3">
      <c r="BM4367" s="59"/>
      <c r="BN4367" s="59"/>
      <c r="BO4367" s="59"/>
      <c r="BP4367" s="59"/>
      <c r="BQ4367" s="59"/>
      <c r="BR4367" s="59"/>
      <c r="BS4367" s="59"/>
      <c r="BT4367" s="59"/>
    </row>
    <row r="4368" spans="65:72" x14ac:dyDescent="0.3">
      <c r="BM4368" s="59"/>
      <c r="BN4368" s="59"/>
      <c r="BO4368" s="59"/>
      <c r="BP4368" s="59"/>
      <c r="BQ4368" s="59"/>
      <c r="BR4368" s="59"/>
      <c r="BS4368" s="59"/>
      <c r="BT4368" s="59"/>
    </row>
    <row r="4369" spans="65:72" x14ac:dyDescent="0.3">
      <c r="BM4369" s="59"/>
      <c r="BN4369" s="59"/>
      <c r="BO4369" s="59"/>
      <c r="BP4369" s="59"/>
      <c r="BQ4369" s="59"/>
      <c r="BR4369" s="59"/>
      <c r="BS4369" s="59"/>
      <c r="BT4369" s="59"/>
    </row>
    <row r="4370" spans="65:72" x14ac:dyDescent="0.3">
      <c r="BM4370" s="59"/>
      <c r="BN4370" s="59"/>
      <c r="BO4370" s="59"/>
      <c r="BP4370" s="59"/>
      <c r="BQ4370" s="59"/>
      <c r="BR4370" s="59"/>
      <c r="BS4370" s="59"/>
      <c r="BT4370" s="59"/>
    </row>
    <row r="4371" spans="65:72" x14ac:dyDescent="0.3">
      <c r="BM4371" s="59"/>
      <c r="BN4371" s="59"/>
      <c r="BO4371" s="59"/>
      <c r="BP4371" s="59"/>
      <c r="BQ4371" s="59"/>
      <c r="BR4371" s="59"/>
      <c r="BS4371" s="59"/>
      <c r="BT4371" s="59"/>
    </row>
    <row r="4372" spans="65:72" x14ac:dyDescent="0.3">
      <c r="BM4372" s="59"/>
      <c r="BN4372" s="59"/>
      <c r="BO4372" s="59"/>
      <c r="BP4372" s="59"/>
      <c r="BQ4372" s="59"/>
      <c r="BR4372" s="59"/>
      <c r="BS4372" s="59"/>
      <c r="BT4372" s="59"/>
    </row>
    <row r="4373" spans="65:72" x14ac:dyDescent="0.3">
      <c r="BM4373" s="59"/>
      <c r="BN4373" s="59"/>
      <c r="BO4373" s="59"/>
      <c r="BP4373" s="59"/>
      <c r="BQ4373" s="59"/>
      <c r="BR4373" s="59"/>
      <c r="BS4373" s="59"/>
      <c r="BT4373" s="59"/>
    </row>
    <row r="4374" spans="65:72" x14ac:dyDescent="0.3">
      <c r="BM4374" s="59"/>
      <c r="BN4374" s="59"/>
      <c r="BO4374" s="59"/>
      <c r="BP4374" s="59"/>
      <c r="BQ4374" s="59"/>
      <c r="BR4374" s="59"/>
      <c r="BS4374" s="59"/>
      <c r="BT4374" s="59"/>
    </row>
    <row r="4375" spans="65:72" x14ac:dyDescent="0.3">
      <c r="BM4375" s="59"/>
      <c r="BN4375" s="59"/>
      <c r="BO4375" s="59"/>
      <c r="BP4375" s="59"/>
      <c r="BQ4375" s="59"/>
      <c r="BR4375" s="59"/>
      <c r="BS4375" s="59"/>
      <c r="BT4375" s="59"/>
    </row>
    <row r="4376" spans="65:72" x14ac:dyDescent="0.3">
      <c r="BM4376" s="59"/>
      <c r="BN4376" s="59"/>
      <c r="BO4376" s="59"/>
      <c r="BP4376" s="59"/>
      <c r="BQ4376" s="59"/>
      <c r="BR4376" s="59"/>
      <c r="BS4376" s="59"/>
      <c r="BT4376" s="59"/>
    </row>
    <row r="4377" spans="65:72" x14ac:dyDescent="0.3">
      <c r="BM4377" s="59"/>
      <c r="BN4377" s="59"/>
      <c r="BO4377" s="59"/>
      <c r="BP4377" s="59"/>
      <c r="BQ4377" s="59"/>
      <c r="BR4377" s="59"/>
      <c r="BS4377" s="59"/>
      <c r="BT4377" s="59"/>
    </row>
    <row r="4378" spans="65:72" x14ac:dyDescent="0.3">
      <c r="BM4378" s="59"/>
      <c r="BN4378" s="59"/>
      <c r="BO4378" s="59"/>
      <c r="BP4378" s="59"/>
      <c r="BQ4378" s="59"/>
      <c r="BR4378" s="59"/>
      <c r="BS4378" s="59"/>
      <c r="BT4378" s="59"/>
    </row>
    <row r="4379" spans="65:72" x14ac:dyDescent="0.3">
      <c r="BM4379" s="59"/>
      <c r="BN4379" s="59"/>
      <c r="BO4379" s="59"/>
      <c r="BP4379" s="59"/>
      <c r="BQ4379" s="59"/>
      <c r="BR4379" s="59"/>
      <c r="BS4379" s="59"/>
      <c r="BT4379" s="59"/>
    </row>
    <row r="4380" spans="65:72" x14ac:dyDescent="0.3">
      <c r="BM4380" s="59"/>
      <c r="BN4380" s="59"/>
      <c r="BO4380" s="59"/>
      <c r="BP4380" s="59"/>
      <c r="BQ4380" s="59"/>
      <c r="BR4380" s="59"/>
      <c r="BS4380" s="59"/>
      <c r="BT4380" s="59"/>
    </row>
    <row r="4381" spans="65:72" x14ac:dyDescent="0.3">
      <c r="BM4381" s="59"/>
      <c r="BN4381" s="59"/>
      <c r="BO4381" s="59"/>
      <c r="BP4381" s="59"/>
      <c r="BQ4381" s="59"/>
      <c r="BR4381" s="59"/>
      <c r="BS4381" s="59"/>
      <c r="BT4381" s="59"/>
    </row>
    <row r="4382" spans="65:72" x14ac:dyDescent="0.3">
      <c r="BM4382" s="59"/>
      <c r="BN4382" s="59"/>
      <c r="BO4382" s="59"/>
      <c r="BP4382" s="59"/>
      <c r="BQ4382" s="59"/>
      <c r="BR4382" s="59"/>
      <c r="BS4382" s="59"/>
      <c r="BT4382" s="59"/>
    </row>
    <row r="4383" spans="65:72" x14ac:dyDescent="0.3">
      <c r="BM4383" s="59"/>
      <c r="BN4383" s="59"/>
      <c r="BO4383" s="59"/>
      <c r="BP4383" s="59"/>
      <c r="BQ4383" s="59"/>
      <c r="BR4383" s="59"/>
      <c r="BS4383" s="59"/>
      <c r="BT4383" s="59"/>
    </row>
    <row r="4384" spans="65:72" x14ac:dyDescent="0.3">
      <c r="BM4384" s="59"/>
      <c r="BN4384" s="59"/>
      <c r="BO4384" s="59"/>
      <c r="BP4384" s="59"/>
      <c r="BQ4384" s="59"/>
      <c r="BR4384" s="59"/>
      <c r="BS4384" s="59"/>
      <c r="BT4384" s="59"/>
    </row>
    <row r="4385" spans="65:72" x14ac:dyDescent="0.3">
      <c r="BM4385" s="59"/>
      <c r="BN4385" s="59"/>
      <c r="BO4385" s="59"/>
      <c r="BP4385" s="59"/>
      <c r="BQ4385" s="59"/>
      <c r="BR4385" s="59"/>
      <c r="BS4385" s="59"/>
      <c r="BT4385" s="59"/>
    </row>
    <row r="4386" spans="65:72" x14ac:dyDescent="0.3">
      <c r="BM4386" s="59"/>
      <c r="BN4386" s="59"/>
      <c r="BO4386" s="59"/>
      <c r="BP4386" s="59"/>
      <c r="BQ4386" s="59"/>
      <c r="BR4386" s="59"/>
      <c r="BS4386" s="59"/>
      <c r="BT4386" s="59"/>
    </row>
    <row r="4387" spans="65:72" x14ac:dyDescent="0.3">
      <c r="BM4387" s="59"/>
      <c r="BN4387" s="59"/>
      <c r="BO4387" s="59"/>
      <c r="BP4387" s="59"/>
      <c r="BQ4387" s="59"/>
      <c r="BR4387" s="59"/>
      <c r="BS4387" s="59"/>
      <c r="BT4387" s="59"/>
    </row>
    <row r="4388" spans="65:72" x14ac:dyDescent="0.3">
      <c r="BM4388" s="59"/>
      <c r="BN4388" s="59"/>
      <c r="BO4388" s="59"/>
      <c r="BP4388" s="59"/>
      <c r="BQ4388" s="59"/>
      <c r="BR4388" s="59"/>
      <c r="BS4388" s="59"/>
      <c r="BT4388" s="59"/>
    </row>
    <row r="4389" spans="65:72" x14ac:dyDescent="0.3">
      <c r="BM4389" s="59"/>
      <c r="BN4389" s="59"/>
      <c r="BO4389" s="59"/>
      <c r="BP4389" s="59"/>
      <c r="BQ4389" s="59"/>
      <c r="BR4389" s="59"/>
      <c r="BS4389" s="59"/>
      <c r="BT4389" s="59"/>
    </row>
    <row r="4390" spans="65:72" x14ac:dyDescent="0.3">
      <c r="BM4390" s="59"/>
      <c r="BN4390" s="59"/>
      <c r="BO4390" s="59"/>
      <c r="BP4390" s="59"/>
      <c r="BQ4390" s="59"/>
      <c r="BR4390" s="59"/>
      <c r="BS4390" s="59"/>
      <c r="BT4390" s="59"/>
    </row>
    <row r="4391" spans="65:72" x14ac:dyDescent="0.3">
      <c r="BM4391" s="59"/>
      <c r="BN4391" s="59"/>
      <c r="BO4391" s="59"/>
      <c r="BP4391" s="59"/>
      <c r="BQ4391" s="59"/>
      <c r="BR4391" s="59"/>
      <c r="BS4391" s="59"/>
      <c r="BT4391" s="59"/>
    </row>
    <row r="4392" spans="65:72" x14ac:dyDescent="0.3">
      <c r="BM4392" s="59"/>
      <c r="BN4392" s="59"/>
      <c r="BO4392" s="59"/>
      <c r="BP4392" s="59"/>
      <c r="BQ4392" s="59"/>
      <c r="BR4392" s="59"/>
      <c r="BS4392" s="59"/>
      <c r="BT4392" s="59"/>
    </row>
    <row r="4393" spans="65:72" x14ac:dyDescent="0.3">
      <c r="BM4393" s="59"/>
      <c r="BN4393" s="59"/>
      <c r="BO4393" s="59"/>
      <c r="BP4393" s="59"/>
      <c r="BQ4393" s="59"/>
      <c r="BR4393" s="59"/>
      <c r="BS4393" s="59"/>
      <c r="BT4393" s="59"/>
    </row>
    <row r="4394" spans="65:72" x14ac:dyDescent="0.3">
      <c r="BM4394" s="59"/>
      <c r="BN4394" s="59"/>
      <c r="BO4394" s="59"/>
      <c r="BP4394" s="59"/>
      <c r="BQ4394" s="59"/>
      <c r="BR4394" s="59"/>
      <c r="BS4394" s="59"/>
      <c r="BT4394" s="59"/>
    </row>
    <row r="4395" spans="65:72" x14ac:dyDescent="0.3">
      <c r="BM4395" s="59"/>
      <c r="BN4395" s="59"/>
      <c r="BO4395" s="59"/>
      <c r="BP4395" s="59"/>
      <c r="BQ4395" s="59"/>
      <c r="BR4395" s="59"/>
      <c r="BS4395" s="59"/>
      <c r="BT4395" s="59"/>
    </row>
    <row r="4396" spans="65:72" x14ac:dyDescent="0.3">
      <c r="BM4396" s="59"/>
      <c r="BN4396" s="59"/>
      <c r="BO4396" s="59"/>
      <c r="BP4396" s="59"/>
      <c r="BQ4396" s="59"/>
      <c r="BR4396" s="59"/>
      <c r="BS4396" s="59"/>
      <c r="BT4396" s="59"/>
    </row>
    <row r="4397" spans="65:72" x14ac:dyDescent="0.3">
      <c r="BM4397" s="59"/>
      <c r="BN4397" s="59"/>
      <c r="BO4397" s="59"/>
      <c r="BP4397" s="59"/>
      <c r="BQ4397" s="59"/>
      <c r="BR4397" s="59"/>
      <c r="BS4397" s="59"/>
      <c r="BT4397" s="59"/>
    </row>
    <row r="4398" spans="65:72" x14ac:dyDescent="0.3">
      <c r="BM4398" s="59"/>
      <c r="BN4398" s="59"/>
      <c r="BO4398" s="59"/>
      <c r="BP4398" s="59"/>
      <c r="BQ4398" s="59"/>
      <c r="BR4398" s="59"/>
      <c r="BS4398" s="59"/>
      <c r="BT4398" s="59"/>
    </row>
    <row r="4399" spans="65:72" x14ac:dyDescent="0.3">
      <c r="BM4399" s="59"/>
      <c r="BN4399" s="59"/>
      <c r="BO4399" s="59"/>
      <c r="BP4399" s="59"/>
      <c r="BQ4399" s="59"/>
      <c r="BR4399" s="59"/>
      <c r="BS4399" s="59"/>
      <c r="BT4399" s="59"/>
    </row>
    <row r="4400" spans="65:72" x14ac:dyDescent="0.3">
      <c r="BM4400" s="59"/>
      <c r="BN4400" s="59"/>
      <c r="BO4400" s="59"/>
      <c r="BP4400" s="59"/>
      <c r="BQ4400" s="59"/>
      <c r="BR4400" s="59"/>
      <c r="BS4400" s="59"/>
      <c r="BT4400" s="59"/>
    </row>
    <row r="4401" spans="65:72" x14ac:dyDescent="0.3">
      <c r="BM4401" s="59"/>
      <c r="BN4401" s="59"/>
      <c r="BO4401" s="59"/>
      <c r="BP4401" s="59"/>
      <c r="BQ4401" s="59"/>
      <c r="BR4401" s="59"/>
      <c r="BS4401" s="59"/>
      <c r="BT4401" s="59"/>
    </row>
    <row r="4402" spans="65:72" x14ac:dyDescent="0.3">
      <c r="BM4402" s="59"/>
      <c r="BN4402" s="59"/>
      <c r="BO4402" s="59"/>
      <c r="BP4402" s="59"/>
      <c r="BQ4402" s="59"/>
      <c r="BR4402" s="59"/>
      <c r="BS4402" s="59"/>
      <c r="BT4402" s="59"/>
    </row>
    <row r="4403" spans="65:72" x14ac:dyDescent="0.3">
      <c r="BM4403" s="59"/>
      <c r="BN4403" s="59"/>
      <c r="BO4403" s="59"/>
      <c r="BP4403" s="59"/>
      <c r="BQ4403" s="59"/>
      <c r="BR4403" s="59"/>
      <c r="BS4403" s="59"/>
      <c r="BT4403" s="59"/>
    </row>
    <row r="4404" spans="65:72" x14ac:dyDescent="0.3">
      <c r="BM4404" s="59"/>
      <c r="BN4404" s="59"/>
      <c r="BO4404" s="59"/>
      <c r="BP4404" s="59"/>
      <c r="BQ4404" s="59"/>
      <c r="BR4404" s="59"/>
      <c r="BS4404" s="59"/>
      <c r="BT4404" s="59"/>
    </row>
    <row r="4405" spans="65:72" x14ac:dyDescent="0.3">
      <c r="BM4405" s="59"/>
      <c r="BN4405" s="59"/>
      <c r="BO4405" s="59"/>
      <c r="BP4405" s="59"/>
      <c r="BQ4405" s="59"/>
      <c r="BR4405" s="59"/>
      <c r="BS4405" s="59"/>
      <c r="BT4405" s="59"/>
    </row>
    <row r="4406" spans="65:72" x14ac:dyDescent="0.3">
      <c r="BM4406" s="59"/>
      <c r="BN4406" s="59"/>
      <c r="BO4406" s="59"/>
      <c r="BP4406" s="59"/>
      <c r="BQ4406" s="59"/>
      <c r="BR4406" s="59"/>
      <c r="BS4406" s="59"/>
      <c r="BT4406" s="59"/>
    </row>
    <row r="4407" spans="65:72" x14ac:dyDescent="0.3">
      <c r="BM4407" s="59"/>
      <c r="BN4407" s="59"/>
      <c r="BO4407" s="59"/>
      <c r="BP4407" s="59"/>
      <c r="BQ4407" s="59"/>
      <c r="BR4407" s="59"/>
      <c r="BS4407" s="59"/>
      <c r="BT4407" s="59"/>
    </row>
    <row r="4408" spans="65:72" x14ac:dyDescent="0.3">
      <c r="BM4408" s="59"/>
      <c r="BN4408" s="59"/>
      <c r="BO4408" s="59"/>
      <c r="BP4408" s="59"/>
      <c r="BQ4408" s="59"/>
      <c r="BR4408" s="59"/>
      <c r="BS4408" s="59"/>
      <c r="BT4408" s="59"/>
    </row>
    <row r="4409" spans="65:72" x14ac:dyDescent="0.3">
      <c r="BM4409" s="59"/>
      <c r="BN4409" s="59"/>
      <c r="BO4409" s="59"/>
      <c r="BP4409" s="59"/>
      <c r="BQ4409" s="59"/>
      <c r="BR4409" s="59"/>
      <c r="BS4409" s="59"/>
      <c r="BT4409" s="59"/>
    </row>
    <row r="4410" spans="65:72" x14ac:dyDescent="0.3">
      <c r="BM4410" s="59"/>
      <c r="BN4410" s="59"/>
      <c r="BO4410" s="59"/>
      <c r="BP4410" s="59"/>
      <c r="BQ4410" s="59"/>
      <c r="BR4410" s="59"/>
      <c r="BS4410" s="59"/>
      <c r="BT4410" s="59"/>
    </row>
    <row r="4411" spans="65:72" x14ac:dyDescent="0.3">
      <c r="BM4411" s="59"/>
      <c r="BN4411" s="59"/>
      <c r="BO4411" s="59"/>
      <c r="BP4411" s="59"/>
      <c r="BQ4411" s="59"/>
      <c r="BR4411" s="59"/>
      <c r="BS4411" s="59"/>
      <c r="BT4411" s="59"/>
    </row>
    <row r="4412" spans="65:72" x14ac:dyDescent="0.3">
      <c r="BM4412" s="59"/>
      <c r="BN4412" s="59"/>
      <c r="BO4412" s="59"/>
      <c r="BP4412" s="59"/>
      <c r="BQ4412" s="59"/>
      <c r="BR4412" s="59"/>
      <c r="BS4412" s="59"/>
      <c r="BT4412" s="59"/>
    </row>
    <row r="4413" spans="65:72" x14ac:dyDescent="0.3">
      <c r="BM4413" s="59"/>
      <c r="BN4413" s="59"/>
      <c r="BO4413" s="59"/>
      <c r="BP4413" s="59"/>
      <c r="BQ4413" s="59"/>
      <c r="BR4413" s="59"/>
      <c r="BS4413" s="59"/>
      <c r="BT4413" s="59"/>
    </row>
    <row r="4414" spans="65:72" x14ac:dyDescent="0.3">
      <c r="BM4414" s="59"/>
      <c r="BN4414" s="59"/>
      <c r="BO4414" s="59"/>
      <c r="BP4414" s="59"/>
      <c r="BQ4414" s="59"/>
      <c r="BR4414" s="59"/>
      <c r="BS4414" s="59"/>
      <c r="BT4414" s="59"/>
    </row>
    <row r="4415" spans="65:72" x14ac:dyDescent="0.3">
      <c r="BM4415" s="59"/>
      <c r="BN4415" s="59"/>
      <c r="BO4415" s="59"/>
      <c r="BP4415" s="59"/>
      <c r="BQ4415" s="59"/>
      <c r="BR4415" s="59"/>
      <c r="BS4415" s="59"/>
      <c r="BT4415" s="59"/>
    </row>
    <row r="4416" spans="65:72" x14ac:dyDescent="0.3">
      <c r="BM4416" s="59"/>
      <c r="BN4416" s="59"/>
      <c r="BO4416" s="59"/>
      <c r="BP4416" s="59"/>
      <c r="BQ4416" s="59"/>
      <c r="BR4416" s="59"/>
      <c r="BS4416" s="59"/>
      <c r="BT4416" s="59"/>
    </row>
    <row r="4417" spans="65:72" x14ac:dyDescent="0.3">
      <c r="BM4417" s="59"/>
      <c r="BN4417" s="59"/>
      <c r="BO4417" s="59"/>
      <c r="BP4417" s="59"/>
      <c r="BQ4417" s="59"/>
      <c r="BR4417" s="59"/>
      <c r="BS4417" s="59"/>
      <c r="BT4417" s="59"/>
    </row>
    <row r="4418" spans="65:72" x14ac:dyDescent="0.3">
      <c r="BM4418" s="59"/>
      <c r="BN4418" s="59"/>
      <c r="BO4418" s="59"/>
      <c r="BP4418" s="59"/>
      <c r="BQ4418" s="59"/>
      <c r="BR4418" s="59"/>
      <c r="BS4418" s="59"/>
      <c r="BT4418" s="59"/>
    </row>
    <row r="4419" spans="65:72" x14ac:dyDescent="0.3">
      <c r="BM4419" s="59"/>
      <c r="BN4419" s="59"/>
      <c r="BO4419" s="59"/>
      <c r="BP4419" s="59"/>
      <c r="BQ4419" s="59"/>
      <c r="BR4419" s="59"/>
      <c r="BS4419" s="59"/>
      <c r="BT4419" s="59"/>
    </row>
    <row r="4420" spans="65:72" x14ac:dyDescent="0.3">
      <c r="BM4420" s="59"/>
      <c r="BN4420" s="59"/>
      <c r="BO4420" s="59"/>
      <c r="BP4420" s="59"/>
      <c r="BQ4420" s="59"/>
      <c r="BR4420" s="59"/>
      <c r="BS4420" s="59"/>
      <c r="BT4420" s="59"/>
    </row>
    <row r="4421" spans="65:72" x14ac:dyDescent="0.3">
      <c r="BM4421" s="59"/>
      <c r="BN4421" s="59"/>
      <c r="BO4421" s="59"/>
      <c r="BP4421" s="59"/>
      <c r="BQ4421" s="59"/>
      <c r="BR4421" s="59"/>
      <c r="BS4421" s="59"/>
      <c r="BT4421" s="59"/>
    </row>
    <row r="4422" spans="65:72" x14ac:dyDescent="0.3">
      <c r="BM4422" s="59"/>
      <c r="BN4422" s="59"/>
      <c r="BO4422" s="59"/>
      <c r="BP4422" s="59"/>
      <c r="BQ4422" s="59"/>
      <c r="BR4422" s="59"/>
      <c r="BS4422" s="59"/>
      <c r="BT4422" s="59"/>
    </row>
    <row r="4423" spans="65:72" x14ac:dyDescent="0.3">
      <c r="BM4423" s="59"/>
      <c r="BN4423" s="59"/>
      <c r="BO4423" s="59"/>
      <c r="BP4423" s="59"/>
      <c r="BQ4423" s="59"/>
      <c r="BR4423" s="59"/>
      <c r="BS4423" s="59"/>
      <c r="BT4423" s="59"/>
    </row>
    <row r="4424" spans="65:72" x14ac:dyDescent="0.3">
      <c r="BM4424" s="59"/>
      <c r="BN4424" s="59"/>
      <c r="BO4424" s="59"/>
      <c r="BP4424" s="59"/>
      <c r="BQ4424" s="59"/>
      <c r="BR4424" s="59"/>
      <c r="BS4424" s="59"/>
      <c r="BT4424" s="59"/>
    </row>
    <row r="4425" spans="65:72" x14ac:dyDescent="0.3">
      <c r="BM4425" s="59"/>
      <c r="BN4425" s="59"/>
      <c r="BO4425" s="59"/>
      <c r="BP4425" s="59"/>
      <c r="BQ4425" s="59"/>
      <c r="BR4425" s="59"/>
      <c r="BS4425" s="59"/>
      <c r="BT4425" s="59"/>
    </row>
    <row r="4426" spans="65:72" x14ac:dyDescent="0.3">
      <c r="BM4426" s="59"/>
      <c r="BN4426" s="59"/>
      <c r="BO4426" s="59"/>
      <c r="BP4426" s="59"/>
      <c r="BQ4426" s="59"/>
      <c r="BR4426" s="59"/>
      <c r="BS4426" s="59"/>
      <c r="BT4426" s="59"/>
    </row>
    <row r="4427" spans="65:72" x14ac:dyDescent="0.3">
      <c r="BM4427" s="59"/>
      <c r="BN4427" s="59"/>
      <c r="BO4427" s="59"/>
      <c r="BP4427" s="59"/>
      <c r="BQ4427" s="59"/>
      <c r="BR4427" s="59"/>
      <c r="BS4427" s="59"/>
      <c r="BT4427" s="59"/>
    </row>
    <row r="4428" spans="65:72" x14ac:dyDescent="0.3">
      <c r="BM4428" s="59"/>
      <c r="BN4428" s="59"/>
      <c r="BO4428" s="59"/>
      <c r="BP4428" s="59"/>
      <c r="BQ4428" s="59"/>
      <c r="BR4428" s="59"/>
      <c r="BS4428" s="59"/>
      <c r="BT4428" s="59"/>
    </row>
    <row r="4429" spans="65:72" x14ac:dyDescent="0.3">
      <c r="BM4429" s="59"/>
      <c r="BN4429" s="59"/>
      <c r="BO4429" s="59"/>
      <c r="BP4429" s="59"/>
      <c r="BQ4429" s="59"/>
      <c r="BR4429" s="59"/>
      <c r="BS4429" s="59"/>
      <c r="BT4429" s="59"/>
    </row>
    <row r="4430" spans="65:72" x14ac:dyDescent="0.3">
      <c r="BM4430" s="59"/>
      <c r="BN4430" s="59"/>
      <c r="BO4430" s="59"/>
      <c r="BP4430" s="59"/>
      <c r="BQ4430" s="59"/>
      <c r="BR4430" s="59"/>
      <c r="BS4430" s="59"/>
      <c r="BT4430" s="59"/>
    </row>
    <row r="4431" spans="65:72" x14ac:dyDescent="0.3">
      <c r="BM4431" s="59"/>
      <c r="BN4431" s="59"/>
      <c r="BO4431" s="59"/>
      <c r="BP4431" s="59"/>
      <c r="BQ4431" s="59"/>
      <c r="BR4431" s="59"/>
      <c r="BS4431" s="59"/>
      <c r="BT4431" s="59"/>
    </row>
    <row r="4432" spans="65:72" x14ac:dyDescent="0.3">
      <c r="BM4432" s="59"/>
      <c r="BN4432" s="59"/>
      <c r="BO4432" s="59"/>
      <c r="BP4432" s="59"/>
      <c r="BQ4432" s="59"/>
      <c r="BR4432" s="59"/>
      <c r="BS4432" s="59"/>
      <c r="BT4432" s="59"/>
    </row>
    <row r="4433" spans="65:72" x14ac:dyDescent="0.3">
      <c r="BM4433" s="59"/>
      <c r="BN4433" s="59"/>
      <c r="BO4433" s="59"/>
      <c r="BP4433" s="59"/>
      <c r="BQ4433" s="59"/>
      <c r="BR4433" s="59"/>
      <c r="BS4433" s="59"/>
      <c r="BT4433" s="59"/>
    </row>
    <row r="4434" spans="65:72" x14ac:dyDescent="0.3">
      <c r="BM4434" s="59"/>
      <c r="BN4434" s="59"/>
      <c r="BO4434" s="59"/>
      <c r="BP4434" s="59"/>
      <c r="BQ4434" s="59"/>
      <c r="BR4434" s="59"/>
      <c r="BS4434" s="59"/>
      <c r="BT4434" s="59"/>
    </row>
    <row r="4435" spans="65:72" x14ac:dyDescent="0.3">
      <c r="BM4435" s="59"/>
      <c r="BN4435" s="59"/>
      <c r="BO4435" s="59"/>
      <c r="BP4435" s="59"/>
      <c r="BQ4435" s="59"/>
      <c r="BR4435" s="59"/>
      <c r="BS4435" s="59"/>
      <c r="BT4435" s="59"/>
    </row>
    <row r="4436" spans="65:72" x14ac:dyDescent="0.3">
      <c r="BM4436" s="59"/>
      <c r="BN4436" s="59"/>
      <c r="BO4436" s="59"/>
      <c r="BP4436" s="59"/>
      <c r="BQ4436" s="59"/>
      <c r="BR4436" s="59"/>
      <c r="BS4436" s="59"/>
      <c r="BT4436" s="59"/>
    </row>
    <row r="4437" spans="65:72" x14ac:dyDescent="0.3">
      <c r="BM4437" s="59"/>
      <c r="BN4437" s="59"/>
      <c r="BO4437" s="59"/>
      <c r="BP4437" s="59"/>
      <c r="BQ4437" s="59"/>
      <c r="BR4437" s="59"/>
      <c r="BS4437" s="59"/>
      <c r="BT4437" s="59"/>
    </row>
    <row r="4438" spans="65:72" x14ac:dyDescent="0.3">
      <c r="BM4438" s="59"/>
      <c r="BN4438" s="59"/>
      <c r="BO4438" s="59"/>
      <c r="BP4438" s="59"/>
      <c r="BQ4438" s="59"/>
      <c r="BR4438" s="59"/>
      <c r="BS4438" s="59"/>
      <c r="BT4438" s="59"/>
    </row>
    <row r="4439" spans="65:72" x14ac:dyDescent="0.3">
      <c r="BM4439" s="59"/>
      <c r="BN4439" s="59"/>
      <c r="BO4439" s="59"/>
      <c r="BP4439" s="59"/>
      <c r="BQ4439" s="59"/>
      <c r="BR4439" s="59"/>
      <c r="BS4439" s="59"/>
      <c r="BT4439" s="59"/>
    </row>
    <row r="4440" spans="65:72" x14ac:dyDescent="0.3">
      <c r="BM4440" s="59"/>
      <c r="BN4440" s="59"/>
      <c r="BO4440" s="59"/>
      <c r="BP4440" s="59"/>
      <c r="BQ4440" s="59"/>
      <c r="BR4440" s="59"/>
      <c r="BS4440" s="59"/>
      <c r="BT4440" s="59"/>
    </row>
    <row r="4441" spans="65:72" x14ac:dyDescent="0.3">
      <c r="BM4441" s="59"/>
      <c r="BN4441" s="59"/>
      <c r="BO4441" s="59"/>
      <c r="BP4441" s="59"/>
      <c r="BQ4441" s="59"/>
      <c r="BR4441" s="59"/>
      <c r="BS4441" s="59"/>
      <c r="BT4441" s="59"/>
    </row>
    <row r="4442" spans="65:72" x14ac:dyDescent="0.3">
      <c r="BM4442" s="59"/>
      <c r="BN4442" s="59"/>
      <c r="BO4442" s="59"/>
      <c r="BP4442" s="59"/>
      <c r="BQ4442" s="59"/>
      <c r="BR4442" s="59"/>
      <c r="BS4442" s="59"/>
      <c r="BT4442" s="59"/>
    </row>
    <row r="4443" spans="65:72" x14ac:dyDescent="0.3">
      <c r="BM4443" s="59"/>
      <c r="BN4443" s="59"/>
      <c r="BO4443" s="59"/>
      <c r="BP4443" s="59"/>
      <c r="BQ4443" s="59"/>
      <c r="BR4443" s="59"/>
      <c r="BS4443" s="59"/>
      <c r="BT4443" s="59"/>
    </row>
    <row r="4444" spans="65:72" x14ac:dyDescent="0.3">
      <c r="BM4444" s="59"/>
      <c r="BN4444" s="59"/>
      <c r="BO4444" s="59"/>
      <c r="BP4444" s="59"/>
      <c r="BQ4444" s="59"/>
      <c r="BR4444" s="59"/>
      <c r="BS4444" s="59"/>
      <c r="BT4444" s="59"/>
    </row>
    <row r="4445" spans="65:72" x14ac:dyDescent="0.3">
      <c r="BM4445" s="59"/>
      <c r="BN4445" s="59"/>
      <c r="BO4445" s="59"/>
      <c r="BP4445" s="59"/>
      <c r="BQ4445" s="59"/>
      <c r="BR4445" s="59"/>
      <c r="BS4445" s="59"/>
      <c r="BT4445" s="59"/>
    </row>
    <row r="4446" spans="65:72" x14ac:dyDescent="0.3">
      <c r="BM4446" s="59"/>
      <c r="BN4446" s="59"/>
      <c r="BO4446" s="59"/>
      <c r="BP4446" s="59"/>
      <c r="BQ4446" s="59"/>
      <c r="BR4446" s="59"/>
      <c r="BS4446" s="59"/>
      <c r="BT4446" s="59"/>
    </row>
    <row r="4447" spans="65:72" x14ac:dyDescent="0.3">
      <c r="BM4447" s="59"/>
      <c r="BN4447" s="59"/>
      <c r="BO4447" s="59"/>
      <c r="BP4447" s="59"/>
      <c r="BQ4447" s="59"/>
      <c r="BR4447" s="59"/>
      <c r="BS4447" s="59"/>
      <c r="BT4447" s="59"/>
    </row>
    <row r="4448" spans="65:72" x14ac:dyDescent="0.3">
      <c r="BM4448" s="59"/>
      <c r="BN4448" s="59"/>
      <c r="BO4448" s="59"/>
      <c r="BP4448" s="59"/>
      <c r="BQ4448" s="59"/>
      <c r="BR4448" s="59"/>
      <c r="BS4448" s="59"/>
      <c r="BT4448" s="59"/>
    </row>
    <row r="4449" spans="65:72" x14ac:dyDescent="0.3">
      <c r="BM4449" s="59"/>
      <c r="BN4449" s="59"/>
      <c r="BO4449" s="59"/>
      <c r="BP4449" s="59"/>
      <c r="BQ4449" s="59"/>
      <c r="BR4449" s="59"/>
      <c r="BS4449" s="59"/>
      <c r="BT4449" s="59"/>
    </row>
    <row r="4450" spans="65:72" x14ac:dyDescent="0.3">
      <c r="BM4450" s="59"/>
      <c r="BN4450" s="59"/>
      <c r="BO4450" s="59"/>
      <c r="BP4450" s="59"/>
      <c r="BQ4450" s="59"/>
      <c r="BR4450" s="59"/>
      <c r="BS4450" s="59"/>
      <c r="BT4450" s="59"/>
    </row>
    <row r="4451" spans="65:72" x14ac:dyDescent="0.3">
      <c r="BM4451" s="59"/>
      <c r="BN4451" s="59"/>
      <c r="BO4451" s="59"/>
      <c r="BP4451" s="59"/>
      <c r="BQ4451" s="59"/>
      <c r="BR4451" s="59"/>
      <c r="BS4451" s="59"/>
      <c r="BT4451" s="59"/>
    </row>
    <row r="4452" spans="65:72" x14ac:dyDescent="0.3">
      <c r="BM4452" s="59"/>
      <c r="BN4452" s="59"/>
      <c r="BO4452" s="59"/>
      <c r="BP4452" s="59"/>
      <c r="BQ4452" s="59"/>
      <c r="BR4452" s="59"/>
      <c r="BS4452" s="59"/>
      <c r="BT4452" s="59"/>
    </row>
    <row r="4453" spans="65:72" x14ac:dyDescent="0.3">
      <c r="BM4453" s="59"/>
      <c r="BN4453" s="59"/>
      <c r="BO4453" s="59"/>
      <c r="BP4453" s="59"/>
      <c r="BQ4453" s="59"/>
      <c r="BR4453" s="59"/>
      <c r="BS4453" s="59"/>
      <c r="BT4453" s="59"/>
    </row>
    <row r="4454" spans="65:72" x14ac:dyDescent="0.3">
      <c r="BM4454" s="59"/>
      <c r="BN4454" s="59"/>
      <c r="BO4454" s="59"/>
      <c r="BP4454" s="59"/>
      <c r="BQ4454" s="59"/>
      <c r="BR4454" s="59"/>
      <c r="BS4454" s="59"/>
      <c r="BT4454" s="59"/>
    </row>
    <row r="4455" spans="65:72" x14ac:dyDescent="0.3">
      <c r="BM4455" s="59"/>
      <c r="BN4455" s="59"/>
      <c r="BO4455" s="59"/>
      <c r="BP4455" s="59"/>
      <c r="BQ4455" s="59"/>
      <c r="BR4455" s="59"/>
      <c r="BS4455" s="59"/>
      <c r="BT4455" s="59"/>
    </row>
    <row r="4456" spans="65:72" x14ac:dyDescent="0.3">
      <c r="BM4456" s="59"/>
      <c r="BN4456" s="59"/>
      <c r="BO4456" s="59"/>
      <c r="BP4456" s="59"/>
      <c r="BQ4456" s="59"/>
      <c r="BR4456" s="59"/>
      <c r="BS4456" s="59"/>
      <c r="BT4456" s="59"/>
    </row>
    <row r="4457" spans="65:72" x14ac:dyDescent="0.3">
      <c r="BM4457" s="59"/>
      <c r="BN4457" s="59"/>
      <c r="BO4457" s="59"/>
      <c r="BP4457" s="59"/>
      <c r="BQ4457" s="59"/>
      <c r="BR4457" s="59"/>
      <c r="BS4457" s="59"/>
      <c r="BT4457" s="59"/>
    </row>
    <row r="4458" spans="65:72" x14ac:dyDescent="0.3">
      <c r="BM4458" s="59"/>
      <c r="BN4458" s="59"/>
      <c r="BO4458" s="59"/>
      <c r="BP4458" s="59"/>
      <c r="BQ4458" s="59"/>
      <c r="BR4458" s="59"/>
      <c r="BS4458" s="59"/>
      <c r="BT4458" s="59"/>
    </row>
    <row r="4459" spans="65:72" x14ac:dyDescent="0.3">
      <c r="BM4459" s="59"/>
      <c r="BN4459" s="59"/>
      <c r="BO4459" s="59"/>
      <c r="BP4459" s="59"/>
      <c r="BQ4459" s="59"/>
      <c r="BR4459" s="59"/>
      <c r="BS4459" s="59"/>
      <c r="BT4459" s="59"/>
    </row>
    <row r="4460" spans="65:72" x14ac:dyDescent="0.3">
      <c r="BM4460" s="59"/>
      <c r="BN4460" s="59"/>
      <c r="BO4460" s="59"/>
      <c r="BP4460" s="59"/>
      <c r="BQ4460" s="59"/>
      <c r="BR4460" s="59"/>
      <c r="BS4460" s="59"/>
      <c r="BT4460" s="59"/>
    </row>
    <row r="4461" spans="65:72" x14ac:dyDescent="0.3">
      <c r="BM4461" s="59"/>
      <c r="BN4461" s="59"/>
      <c r="BO4461" s="59"/>
      <c r="BP4461" s="59"/>
      <c r="BQ4461" s="59"/>
      <c r="BR4461" s="59"/>
      <c r="BS4461" s="59"/>
      <c r="BT4461" s="59"/>
    </row>
    <row r="4462" spans="65:72" x14ac:dyDescent="0.3">
      <c r="BM4462" s="59"/>
      <c r="BN4462" s="59"/>
      <c r="BO4462" s="59"/>
      <c r="BP4462" s="59"/>
      <c r="BQ4462" s="59"/>
      <c r="BR4462" s="59"/>
      <c r="BS4462" s="59"/>
      <c r="BT4462" s="59"/>
    </row>
    <row r="4463" spans="65:72" x14ac:dyDescent="0.3">
      <c r="BM4463" s="59"/>
      <c r="BN4463" s="59"/>
      <c r="BO4463" s="59"/>
      <c r="BP4463" s="59"/>
      <c r="BQ4463" s="59"/>
      <c r="BR4463" s="59"/>
      <c r="BS4463" s="59"/>
      <c r="BT4463" s="59"/>
    </row>
    <row r="4464" spans="65:72" x14ac:dyDescent="0.3">
      <c r="BM4464" s="59"/>
      <c r="BN4464" s="59"/>
      <c r="BO4464" s="59"/>
      <c r="BP4464" s="59"/>
      <c r="BQ4464" s="59"/>
      <c r="BR4464" s="59"/>
      <c r="BS4464" s="59"/>
      <c r="BT4464" s="59"/>
    </row>
    <row r="4465" spans="65:72" x14ac:dyDescent="0.3">
      <c r="BM4465" s="59"/>
      <c r="BN4465" s="59"/>
      <c r="BO4465" s="59"/>
      <c r="BP4465" s="59"/>
      <c r="BQ4465" s="59"/>
      <c r="BR4465" s="59"/>
      <c r="BS4465" s="59"/>
      <c r="BT4465" s="59"/>
    </row>
    <row r="4466" spans="65:72" x14ac:dyDescent="0.3">
      <c r="BM4466" s="59"/>
      <c r="BN4466" s="59"/>
      <c r="BO4466" s="59"/>
      <c r="BP4466" s="59"/>
      <c r="BQ4466" s="59"/>
      <c r="BR4466" s="59"/>
      <c r="BS4466" s="59"/>
      <c r="BT4466" s="59"/>
    </row>
    <row r="4467" spans="65:72" x14ac:dyDescent="0.3">
      <c r="BM4467" s="59"/>
      <c r="BN4467" s="59"/>
      <c r="BO4467" s="59"/>
      <c r="BP4467" s="59"/>
      <c r="BQ4467" s="59"/>
      <c r="BR4467" s="59"/>
      <c r="BS4467" s="59"/>
      <c r="BT4467" s="59"/>
    </row>
    <row r="4468" spans="65:72" x14ac:dyDescent="0.3">
      <c r="BM4468" s="59"/>
      <c r="BN4468" s="59"/>
      <c r="BO4468" s="59"/>
      <c r="BP4468" s="59"/>
      <c r="BQ4468" s="59"/>
      <c r="BR4468" s="59"/>
      <c r="BS4468" s="59"/>
      <c r="BT4468" s="59"/>
    </row>
    <row r="4469" spans="65:72" x14ac:dyDescent="0.3">
      <c r="BM4469" s="59"/>
      <c r="BN4469" s="59"/>
      <c r="BO4469" s="59"/>
      <c r="BP4469" s="59"/>
      <c r="BQ4469" s="59"/>
      <c r="BR4469" s="59"/>
      <c r="BS4469" s="59"/>
      <c r="BT4469" s="59"/>
    </row>
    <row r="4470" spans="65:72" x14ac:dyDescent="0.3">
      <c r="BM4470" s="59"/>
      <c r="BN4470" s="59"/>
      <c r="BO4470" s="59"/>
      <c r="BP4470" s="59"/>
      <c r="BQ4470" s="59"/>
      <c r="BR4470" s="59"/>
      <c r="BS4470" s="59"/>
      <c r="BT4470" s="59"/>
    </row>
    <row r="4471" spans="65:72" x14ac:dyDescent="0.3">
      <c r="BM4471" s="59"/>
      <c r="BN4471" s="59"/>
      <c r="BO4471" s="59"/>
      <c r="BP4471" s="59"/>
      <c r="BQ4471" s="59"/>
      <c r="BR4471" s="59"/>
      <c r="BS4471" s="59"/>
      <c r="BT4471" s="59"/>
    </row>
    <row r="4472" spans="65:72" x14ac:dyDescent="0.3">
      <c r="BM4472" s="59"/>
      <c r="BN4472" s="59"/>
      <c r="BO4472" s="59"/>
      <c r="BP4472" s="59"/>
      <c r="BQ4472" s="59"/>
      <c r="BR4472" s="59"/>
      <c r="BS4472" s="59"/>
      <c r="BT4472" s="59"/>
    </row>
    <row r="4473" spans="65:72" x14ac:dyDescent="0.3">
      <c r="BM4473" s="59"/>
      <c r="BN4473" s="59"/>
      <c r="BO4473" s="59"/>
      <c r="BP4473" s="59"/>
      <c r="BQ4473" s="59"/>
      <c r="BR4473" s="59"/>
      <c r="BS4473" s="59"/>
      <c r="BT4473" s="59"/>
    </row>
    <row r="4474" spans="65:72" x14ac:dyDescent="0.3">
      <c r="BM4474" s="59"/>
      <c r="BN4474" s="59"/>
      <c r="BO4474" s="59"/>
      <c r="BP4474" s="59"/>
      <c r="BQ4474" s="59"/>
      <c r="BR4474" s="59"/>
      <c r="BS4474" s="59"/>
      <c r="BT4474" s="59"/>
    </row>
    <row r="4475" spans="65:72" x14ac:dyDescent="0.3">
      <c r="BM4475" s="59"/>
      <c r="BN4475" s="59"/>
      <c r="BO4475" s="59"/>
      <c r="BP4475" s="59"/>
      <c r="BQ4475" s="59"/>
      <c r="BR4475" s="59"/>
      <c r="BS4475" s="59"/>
      <c r="BT4475" s="59"/>
    </row>
    <row r="4476" spans="65:72" x14ac:dyDescent="0.3">
      <c r="BM4476" s="59"/>
      <c r="BN4476" s="59"/>
      <c r="BO4476" s="59"/>
      <c r="BP4476" s="59"/>
      <c r="BQ4476" s="59"/>
      <c r="BR4476" s="59"/>
      <c r="BS4476" s="59"/>
      <c r="BT4476" s="59"/>
    </row>
    <row r="4477" spans="65:72" x14ac:dyDescent="0.3">
      <c r="BM4477" s="59"/>
      <c r="BN4477" s="59"/>
      <c r="BO4477" s="59"/>
      <c r="BP4477" s="59"/>
      <c r="BQ4477" s="59"/>
      <c r="BR4477" s="59"/>
      <c r="BS4477" s="59"/>
      <c r="BT4477" s="59"/>
    </row>
    <row r="4478" spans="65:72" x14ac:dyDescent="0.3">
      <c r="BM4478" s="59"/>
      <c r="BN4478" s="59"/>
      <c r="BO4478" s="59"/>
      <c r="BP4478" s="59"/>
      <c r="BQ4478" s="59"/>
      <c r="BR4478" s="59"/>
      <c r="BS4478" s="59"/>
      <c r="BT4478" s="59"/>
    </row>
    <row r="4479" spans="65:72" x14ac:dyDescent="0.3">
      <c r="BM4479" s="59"/>
      <c r="BN4479" s="59"/>
      <c r="BO4479" s="59"/>
      <c r="BP4479" s="59"/>
      <c r="BQ4479" s="59"/>
      <c r="BR4479" s="59"/>
      <c r="BS4479" s="59"/>
      <c r="BT4479" s="59"/>
    </row>
    <row r="4480" spans="65:72" x14ac:dyDescent="0.3">
      <c r="BM4480" s="59"/>
      <c r="BN4480" s="59"/>
      <c r="BO4480" s="59"/>
      <c r="BP4480" s="59"/>
      <c r="BQ4480" s="59"/>
      <c r="BR4480" s="59"/>
      <c r="BS4480" s="59"/>
      <c r="BT4480" s="59"/>
    </row>
    <row r="4481" spans="65:72" x14ac:dyDescent="0.3">
      <c r="BM4481" s="59"/>
      <c r="BN4481" s="59"/>
      <c r="BO4481" s="59"/>
      <c r="BP4481" s="59"/>
      <c r="BQ4481" s="59"/>
      <c r="BR4481" s="59"/>
      <c r="BS4481" s="59"/>
      <c r="BT4481" s="59"/>
    </row>
    <row r="4482" spans="65:72" x14ac:dyDescent="0.3">
      <c r="BM4482" s="59"/>
      <c r="BN4482" s="59"/>
      <c r="BO4482" s="59"/>
      <c r="BP4482" s="59"/>
      <c r="BQ4482" s="59"/>
      <c r="BR4482" s="59"/>
      <c r="BS4482" s="59"/>
      <c r="BT4482" s="59"/>
    </row>
    <row r="4483" spans="65:72" x14ac:dyDescent="0.3">
      <c r="BM4483" s="59"/>
      <c r="BN4483" s="59"/>
      <c r="BO4483" s="59"/>
      <c r="BP4483" s="59"/>
      <c r="BQ4483" s="59"/>
      <c r="BR4483" s="59"/>
      <c r="BS4483" s="59"/>
      <c r="BT4483" s="59"/>
    </row>
    <row r="4484" spans="65:72" x14ac:dyDescent="0.3">
      <c r="BM4484" s="59"/>
      <c r="BN4484" s="59"/>
      <c r="BO4484" s="59"/>
      <c r="BP4484" s="59"/>
      <c r="BQ4484" s="59"/>
      <c r="BR4484" s="59"/>
      <c r="BS4484" s="59"/>
      <c r="BT4484" s="59"/>
    </row>
    <row r="4485" spans="65:72" x14ac:dyDescent="0.3">
      <c r="BM4485" s="59"/>
      <c r="BN4485" s="59"/>
      <c r="BO4485" s="59"/>
      <c r="BP4485" s="59"/>
      <c r="BQ4485" s="59"/>
      <c r="BR4485" s="59"/>
      <c r="BS4485" s="59"/>
      <c r="BT4485" s="59"/>
    </row>
    <row r="4486" spans="65:72" x14ac:dyDescent="0.3">
      <c r="BM4486" s="59"/>
      <c r="BN4486" s="59"/>
      <c r="BO4486" s="59"/>
      <c r="BP4486" s="59"/>
      <c r="BQ4486" s="59"/>
      <c r="BR4486" s="59"/>
      <c r="BS4486" s="59"/>
      <c r="BT4486" s="59"/>
    </row>
    <row r="4487" spans="65:72" x14ac:dyDescent="0.3">
      <c r="BM4487" s="59"/>
      <c r="BN4487" s="59"/>
      <c r="BO4487" s="59"/>
      <c r="BP4487" s="59"/>
      <c r="BQ4487" s="59"/>
      <c r="BR4487" s="59"/>
      <c r="BS4487" s="59"/>
      <c r="BT4487" s="59"/>
    </row>
    <row r="4488" spans="65:72" x14ac:dyDescent="0.3">
      <c r="BM4488" s="59"/>
      <c r="BN4488" s="59"/>
      <c r="BO4488" s="59"/>
      <c r="BP4488" s="59"/>
      <c r="BQ4488" s="59"/>
      <c r="BR4488" s="59"/>
      <c r="BS4488" s="59"/>
      <c r="BT4488" s="59"/>
    </row>
    <row r="4489" spans="65:72" x14ac:dyDescent="0.3">
      <c r="BM4489" s="59"/>
      <c r="BN4489" s="59"/>
      <c r="BO4489" s="59"/>
      <c r="BP4489" s="59"/>
      <c r="BQ4489" s="59"/>
      <c r="BR4489" s="59"/>
      <c r="BS4489" s="59"/>
      <c r="BT4489" s="59"/>
    </row>
    <row r="4490" spans="65:72" x14ac:dyDescent="0.3">
      <c r="BM4490" s="59"/>
      <c r="BN4490" s="59"/>
      <c r="BO4490" s="59"/>
      <c r="BP4490" s="59"/>
      <c r="BQ4490" s="59"/>
      <c r="BR4490" s="59"/>
      <c r="BS4490" s="59"/>
      <c r="BT4490" s="59"/>
    </row>
    <row r="4491" spans="65:72" x14ac:dyDescent="0.3">
      <c r="BM4491" s="59"/>
      <c r="BN4491" s="59"/>
      <c r="BO4491" s="59"/>
      <c r="BP4491" s="59"/>
      <c r="BQ4491" s="59"/>
      <c r="BR4491" s="59"/>
      <c r="BS4491" s="59"/>
      <c r="BT4491" s="59"/>
    </row>
    <row r="4492" spans="65:72" x14ac:dyDescent="0.3">
      <c r="BM4492" s="59"/>
      <c r="BN4492" s="59"/>
      <c r="BO4492" s="59"/>
      <c r="BP4492" s="59"/>
      <c r="BQ4492" s="59"/>
      <c r="BR4492" s="59"/>
      <c r="BS4492" s="59"/>
      <c r="BT4492" s="59"/>
    </row>
    <row r="4493" spans="65:72" x14ac:dyDescent="0.3">
      <c r="BM4493" s="59"/>
      <c r="BN4493" s="59"/>
      <c r="BO4493" s="59"/>
      <c r="BP4493" s="59"/>
      <c r="BQ4493" s="59"/>
      <c r="BR4493" s="59"/>
      <c r="BS4493" s="59"/>
      <c r="BT4493" s="59"/>
    </row>
    <row r="4494" spans="65:72" x14ac:dyDescent="0.3">
      <c r="BM4494" s="59"/>
      <c r="BN4494" s="59"/>
      <c r="BO4494" s="59"/>
      <c r="BP4494" s="59"/>
      <c r="BQ4494" s="59"/>
      <c r="BR4494" s="59"/>
      <c r="BS4494" s="59"/>
      <c r="BT4494" s="59"/>
    </row>
    <row r="4495" spans="65:72" x14ac:dyDescent="0.3">
      <c r="BM4495" s="59"/>
      <c r="BN4495" s="59"/>
      <c r="BO4495" s="59"/>
      <c r="BP4495" s="59"/>
      <c r="BQ4495" s="59"/>
      <c r="BR4495" s="59"/>
      <c r="BS4495" s="59"/>
      <c r="BT4495" s="59"/>
    </row>
    <row r="4496" spans="65:72" x14ac:dyDescent="0.3">
      <c r="BM4496" s="59"/>
      <c r="BN4496" s="59"/>
      <c r="BO4496" s="59"/>
      <c r="BP4496" s="59"/>
      <c r="BQ4496" s="59"/>
      <c r="BR4496" s="59"/>
      <c r="BS4496" s="59"/>
      <c r="BT4496" s="59"/>
    </row>
    <row r="4497" spans="65:72" x14ac:dyDescent="0.3">
      <c r="BM4497" s="59"/>
      <c r="BN4497" s="59"/>
      <c r="BO4497" s="59"/>
      <c r="BP4497" s="59"/>
      <c r="BQ4497" s="59"/>
      <c r="BR4497" s="59"/>
      <c r="BS4497" s="59"/>
      <c r="BT4497" s="59"/>
    </row>
    <row r="4498" spans="65:72" x14ac:dyDescent="0.3">
      <c r="BM4498" s="59"/>
      <c r="BN4498" s="59"/>
      <c r="BO4498" s="59"/>
      <c r="BP4498" s="59"/>
      <c r="BQ4498" s="59"/>
      <c r="BR4498" s="59"/>
      <c r="BS4498" s="59"/>
      <c r="BT4498" s="59"/>
    </row>
    <row r="4499" spans="65:72" x14ac:dyDescent="0.3">
      <c r="BM4499" s="59"/>
      <c r="BN4499" s="59"/>
      <c r="BO4499" s="59"/>
      <c r="BP4499" s="59"/>
      <c r="BQ4499" s="59"/>
      <c r="BR4499" s="59"/>
      <c r="BS4499" s="59"/>
      <c r="BT4499" s="59"/>
    </row>
    <row r="4500" spans="65:72" x14ac:dyDescent="0.3">
      <c r="BM4500" s="59"/>
      <c r="BN4500" s="59"/>
      <c r="BO4500" s="59"/>
      <c r="BP4500" s="59"/>
      <c r="BQ4500" s="59"/>
      <c r="BR4500" s="59"/>
      <c r="BS4500" s="59"/>
      <c r="BT4500" s="59"/>
    </row>
    <row r="4501" spans="65:72" x14ac:dyDescent="0.3">
      <c r="BM4501" s="59"/>
      <c r="BN4501" s="59"/>
      <c r="BO4501" s="59"/>
      <c r="BP4501" s="59"/>
      <c r="BQ4501" s="59"/>
      <c r="BR4501" s="59"/>
      <c r="BS4501" s="59"/>
      <c r="BT4501" s="59"/>
    </row>
    <row r="4502" spans="65:72" x14ac:dyDescent="0.3">
      <c r="BM4502" s="59"/>
      <c r="BN4502" s="59"/>
      <c r="BO4502" s="59"/>
      <c r="BP4502" s="59"/>
      <c r="BQ4502" s="59"/>
      <c r="BR4502" s="59"/>
      <c r="BS4502" s="59"/>
      <c r="BT4502" s="59"/>
    </row>
    <row r="4503" spans="65:72" x14ac:dyDescent="0.3">
      <c r="BM4503" s="59"/>
      <c r="BN4503" s="59"/>
      <c r="BO4503" s="59"/>
      <c r="BP4503" s="59"/>
      <c r="BQ4503" s="59"/>
      <c r="BR4503" s="59"/>
      <c r="BS4503" s="59"/>
      <c r="BT4503" s="59"/>
    </row>
    <row r="4504" spans="65:72" x14ac:dyDescent="0.3">
      <c r="BM4504" s="59"/>
      <c r="BN4504" s="59"/>
      <c r="BO4504" s="59"/>
      <c r="BP4504" s="59"/>
      <c r="BQ4504" s="59"/>
      <c r="BR4504" s="59"/>
      <c r="BS4504" s="59"/>
      <c r="BT4504" s="59"/>
    </row>
    <row r="4505" spans="65:72" x14ac:dyDescent="0.3">
      <c r="BM4505" s="59"/>
      <c r="BN4505" s="59"/>
      <c r="BO4505" s="59"/>
      <c r="BP4505" s="59"/>
      <c r="BQ4505" s="59"/>
      <c r="BR4505" s="59"/>
      <c r="BS4505" s="59"/>
      <c r="BT4505" s="59"/>
    </row>
    <row r="4506" spans="65:72" x14ac:dyDescent="0.3">
      <c r="BM4506" s="59"/>
      <c r="BN4506" s="59"/>
      <c r="BO4506" s="59"/>
      <c r="BP4506" s="59"/>
      <c r="BQ4506" s="59"/>
      <c r="BR4506" s="59"/>
      <c r="BS4506" s="59"/>
      <c r="BT4506" s="59"/>
    </row>
    <row r="4507" spans="65:72" x14ac:dyDescent="0.3">
      <c r="BM4507" s="59"/>
      <c r="BN4507" s="59"/>
      <c r="BO4507" s="59"/>
      <c r="BP4507" s="59"/>
      <c r="BQ4507" s="59"/>
      <c r="BR4507" s="59"/>
      <c r="BS4507" s="59"/>
      <c r="BT4507" s="59"/>
    </row>
    <row r="4508" spans="65:72" x14ac:dyDescent="0.3">
      <c r="BM4508" s="59"/>
      <c r="BN4508" s="59"/>
      <c r="BO4508" s="59"/>
      <c r="BP4508" s="59"/>
      <c r="BQ4508" s="59"/>
      <c r="BR4508" s="59"/>
      <c r="BS4508" s="59"/>
      <c r="BT4508" s="59"/>
    </row>
    <row r="4509" spans="65:72" x14ac:dyDescent="0.3">
      <c r="BM4509" s="59"/>
      <c r="BN4509" s="59"/>
      <c r="BO4509" s="59"/>
      <c r="BP4509" s="59"/>
      <c r="BQ4509" s="59"/>
      <c r="BR4509" s="59"/>
      <c r="BS4509" s="59"/>
      <c r="BT4509" s="59"/>
    </row>
    <row r="4510" spans="65:72" x14ac:dyDescent="0.3">
      <c r="BM4510" s="59"/>
      <c r="BN4510" s="59"/>
      <c r="BO4510" s="59"/>
      <c r="BP4510" s="59"/>
      <c r="BQ4510" s="59"/>
      <c r="BR4510" s="59"/>
      <c r="BS4510" s="59"/>
      <c r="BT4510" s="59"/>
    </row>
    <row r="4511" spans="65:72" x14ac:dyDescent="0.3">
      <c r="BM4511" s="59"/>
      <c r="BN4511" s="59"/>
      <c r="BO4511" s="59"/>
      <c r="BP4511" s="59"/>
      <c r="BQ4511" s="59"/>
      <c r="BR4511" s="59"/>
      <c r="BS4511" s="59"/>
      <c r="BT4511" s="59"/>
    </row>
    <row r="4512" spans="65:72" x14ac:dyDescent="0.3">
      <c r="BM4512" s="59"/>
      <c r="BN4512" s="59"/>
      <c r="BO4512" s="59"/>
      <c r="BP4512" s="59"/>
      <c r="BQ4512" s="59"/>
      <c r="BR4512" s="59"/>
      <c r="BS4512" s="59"/>
      <c r="BT4512" s="59"/>
    </row>
    <row r="4513" spans="65:72" x14ac:dyDescent="0.3">
      <c r="BM4513" s="59"/>
      <c r="BN4513" s="59"/>
      <c r="BO4513" s="59"/>
      <c r="BP4513" s="59"/>
      <c r="BQ4513" s="59"/>
      <c r="BR4513" s="59"/>
      <c r="BS4513" s="59"/>
      <c r="BT4513" s="59"/>
    </row>
    <row r="4514" spans="65:72" x14ac:dyDescent="0.3">
      <c r="BM4514" s="59"/>
      <c r="BN4514" s="59"/>
      <c r="BO4514" s="59"/>
      <c r="BP4514" s="59"/>
      <c r="BQ4514" s="59"/>
      <c r="BR4514" s="59"/>
      <c r="BS4514" s="59"/>
      <c r="BT4514" s="59"/>
    </row>
    <row r="4515" spans="65:72" x14ac:dyDescent="0.3">
      <c r="BM4515" s="59"/>
      <c r="BN4515" s="59"/>
      <c r="BO4515" s="59"/>
      <c r="BP4515" s="59"/>
      <c r="BQ4515" s="59"/>
      <c r="BR4515" s="59"/>
      <c r="BS4515" s="59"/>
      <c r="BT4515" s="59"/>
    </row>
    <row r="4516" spans="65:72" x14ac:dyDescent="0.3">
      <c r="BM4516" s="59"/>
      <c r="BN4516" s="59"/>
      <c r="BO4516" s="59"/>
      <c r="BP4516" s="59"/>
      <c r="BQ4516" s="59"/>
      <c r="BR4516" s="59"/>
      <c r="BS4516" s="59"/>
      <c r="BT4516" s="59"/>
    </row>
    <row r="4517" spans="65:72" x14ac:dyDescent="0.3">
      <c r="BM4517" s="59"/>
      <c r="BN4517" s="59"/>
      <c r="BO4517" s="59"/>
      <c r="BP4517" s="59"/>
      <c r="BQ4517" s="59"/>
      <c r="BR4517" s="59"/>
      <c r="BS4517" s="59"/>
      <c r="BT4517" s="59"/>
    </row>
    <row r="4518" spans="65:72" x14ac:dyDescent="0.3">
      <c r="BM4518" s="59"/>
      <c r="BN4518" s="59"/>
      <c r="BO4518" s="59"/>
      <c r="BP4518" s="59"/>
      <c r="BQ4518" s="59"/>
      <c r="BR4518" s="59"/>
      <c r="BS4518" s="59"/>
      <c r="BT4518" s="59"/>
    </row>
    <row r="4519" spans="65:72" x14ac:dyDescent="0.3">
      <c r="BM4519" s="59"/>
      <c r="BN4519" s="59"/>
      <c r="BO4519" s="59"/>
      <c r="BP4519" s="59"/>
      <c r="BQ4519" s="59"/>
      <c r="BR4519" s="59"/>
      <c r="BS4519" s="59"/>
      <c r="BT4519" s="59"/>
    </row>
    <row r="4520" spans="65:72" x14ac:dyDescent="0.3">
      <c r="BM4520" s="59"/>
      <c r="BN4520" s="59"/>
      <c r="BO4520" s="59"/>
      <c r="BP4520" s="59"/>
      <c r="BQ4520" s="59"/>
      <c r="BR4520" s="59"/>
      <c r="BS4520" s="59"/>
      <c r="BT4520" s="59"/>
    </row>
    <row r="4521" spans="65:72" x14ac:dyDescent="0.3">
      <c r="BM4521" s="59"/>
      <c r="BN4521" s="59"/>
      <c r="BO4521" s="59"/>
      <c r="BP4521" s="59"/>
      <c r="BQ4521" s="59"/>
      <c r="BR4521" s="59"/>
      <c r="BS4521" s="59"/>
      <c r="BT4521" s="59"/>
    </row>
    <row r="4522" spans="65:72" x14ac:dyDescent="0.3">
      <c r="BM4522" s="59"/>
      <c r="BN4522" s="59"/>
      <c r="BO4522" s="59"/>
      <c r="BP4522" s="59"/>
      <c r="BQ4522" s="59"/>
      <c r="BR4522" s="59"/>
      <c r="BS4522" s="59"/>
      <c r="BT4522" s="59"/>
    </row>
    <row r="4523" spans="65:72" x14ac:dyDescent="0.3">
      <c r="BM4523" s="59"/>
      <c r="BN4523" s="59"/>
      <c r="BO4523" s="59"/>
      <c r="BP4523" s="59"/>
      <c r="BQ4523" s="59"/>
      <c r="BR4523" s="59"/>
      <c r="BS4523" s="59"/>
      <c r="BT4523" s="59"/>
    </row>
    <row r="4524" spans="65:72" x14ac:dyDescent="0.3">
      <c r="BM4524" s="59"/>
      <c r="BN4524" s="59"/>
      <c r="BO4524" s="59"/>
      <c r="BP4524" s="59"/>
      <c r="BQ4524" s="59"/>
      <c r="BR4524" s="59"/>
      <c r="BS4524" s="59"/>
      <c r="BT4524" s="59"/>
    </row>
    <row r="4525" spans="65:72" x14ac:dyDescent="0.3">
      <c r="BM4525" s="59"/>
      <c r="BN4525" s="59"/>
      <c r="BO4525" s="59"/>
      <c r="BP4525" s="59"/>
      <c r="BQ4525" s="59"/>
      <c r="BR4525" s="59"/>
      <c r="BS4525" s="59"/>
      <c r="BT4525" s="59"/>
    </row>
    <row r="4526" spans="65:72" x14ac:dyDescent="0.3">
      <c r="BM4526" s="59"/>
      <c r="BN4526" s="59"/>
      <c r="BO4526" s="59"/>
      <c r="BP4526" s="59"/>
      <c r="BQ4526" s="59"/>
      <c r="BR4526" s="59"/>
      <c r="BS4526" s="59"/>
      <c r="BT4526" s="59"/>
    </row>
    <row r="4527" spans="65:72" x14ac:dyDescent="0.3">
      <c r="BM4527" s="59"/>
      <c r="BN4527" s="59"/>
      <c r="BO4527" s="59"/>
      <c r="BP4527" s="59"/>
      <c r="BQ4527" s="59"/>
      <c r="BR4527" s="59"/>
      <c r="BS4527" s="59"/>
      <c r="BT4527" s="59"/>
    </row>
    <row r="4528" spans="65:72" x14ac:dyDescent="0.3">
      <c r="BM4528" s="59"/>
      <c r="BN4528" s="59"/>
      <c r="BO4528" s="59"/>
      <c r="BP4528" s="59"/>
      <c r="BQ4528" s="59"/>
      <c r="BR4528" s="59"/>
      <c r="BS4528" s="59"/>
      <c r="BT4528" s="59"/>
    </row>
    <row r="4529" spans="65:72" x14ac:dyDescent="0.3">
      <c r="BM4529" s="59"/>
      <c r="BN4529" s="59"/>
      <c r="BO4529" s="59"/>
      <c r="BP4529" s="59"/>
      <c r="BQ4529" s="59"/>
      <c r="BR4529" s="59"/>
      <c r="BS4529" s="59"/>
      <c r="BT4529" s="59"/>
    </row>
    <row r="4530" spans="65:72" x14ac:dyDescent="0.3">
      <c r="BM4530" s="59"/>
      <c r="BN4530" s="59"/>
      <c r="BO4530" s="59"/>
      <c r="BP4530" s="59"/>
      <c r="BQ4530" s="59"/>
      <c r="BR4530" s="59"/>
      <c r="BS4530" s="59"/>
      <c r="BT4530" s="59"/>
    </row>
    <row r="4531" spans="65:72" x14ac:dyDescent="0.3">
      <c r="BM4531" s="59"/>
      <c r="BN4531" s="59"/>
      <c r="BO4531" s="59"/>
      <c r="BP4531" s="59"/>
      <c r="BQ4531" s="59"/>
      <c r="BR4531" s="59"/>
      <c r="BS4531" s="59"/>
      <c r="BT4531" s="59"/>
    </row>
    <row r="4532" spans="65:72" x14ac:dyDescent="0.3">
      <c r="BM4532" s="59"/>
      <c r="BN4532" s="59"/>
      <c r="BO4532" s="59"/>
      <c r="BP4532" s="59"/>
      <c r="BQ4532" s="59"/>
      <c r="BR4532" s="59"/>
      <c r="BS4532" s="59"/>
      <c r="BT4532" s="59"/>
    </row>
    <row r="4533" spans="65:72" x14ac:dyDescent="0.3">
      <c r="BM4533" s="59"/>
      <c r="BN4533" s="59"/>
      <c r="BO4533" s="59"/>
      <c r="BP4533" s="59"/>
      <c r="BQ4533" s="59"/>
      <c r="BR4533" s="59"/>
      <c r="BS4533" s="59"/>
      <c r="BT4533" s="59"/>
    </row>
    <row r="4534" spans="65:72" x14ac:dyDescent="0.3">
      <c r="BM4534" s="59"/>
      <c r="BN4534" s="59"/>
      <c r="BO4534" s="59"/>
      <c r="BP4534" s="59"/>
      <c r="BQ4534" s="59"/>
      <c r="BR4534" s="59"/>
      <c r="BS4534" s="59"/>
      <c r="BT4534" s="59"/>
    </row>
    <row r="4535" spans="65:72" x14ac:dyDescent="0.3">
      <c r="BM4535" s="59"/>
      <c r="BN4535" s="59"/>
      <c r="BO4535" s="59"/>
      <c r="BP4535" s="59"/>
      <c r="BQ4535" s="59"/>
      <c r="BR4535" s="59"/>
      <c r="BS4535" s="59"/>
      <c r="BT4535" s="59"/>
    </row>
    <row r="4536" spans="65:72" x14ac:dyDescent="0.3">
      <c r="BM4536" s="59"/>
      <c r="BN4536" s="59"/>
      <c r="BO4536" s="59"/>
      <c r="BP4536" s="59"/>
      <c r="BQ4536" s="59"/>
      <c r="BR4536" s="59"/>
      <c r="BS4536" s="59"/>
      <c r="BT4536" s="59"/>
    </row>
    <row r="4537" spans="65:72" x14ac:dyDescent="0.3">
      <c r="BM4537" s="59"/>
      <c r="BN4537" s="59"/>
      <c r="BO4537" s="59"/>
      <c r="BP4537" s="59"/>
      <c r="BQ4537" s="59"/>
      <c r="BR4537" s="59"/>
      <c r="BS4537" s="59"/>
      <c r="BT4537" s="59"/>
    </row>
    <row r="4538" spans="65:72" x14ac:dyDescent="0.3">
      <c r="BM4538" s="59"/>
      <c r="BN4538" s="59"/>
      <c r="BO4538" s="59"/>
      <c r="BP4538" s="59"/>
      <c r="BQ4538" s="59"/>
      <c r="BR4538" s="59"/>
      <c r="BS4538" s="59"/>
      <c r="BT4538" s="59"/>
    </row>
    <row r="4539" spans="65:72" x14ac:dyDescent="0.3">
      <c r="BM4539" s="59"/>
      <c r="BN4539" s="59"/>
      <c r="BO4539" s="59"/>
      <c r="BP4539" s="59"/>
      <c r="BQ4539" s="59"/>
      <c r="BR4539" s="59"/>
      <c r="BS4539" s="59"/>
      <c r="BT4539" s="59"/>
    </row>
    <row r="4540" spans="65:72" x14ac:dyDescent="0.3">
      <c r="BM4540" s="59"/>
      <c r="BN4540" s="59"/>
      <c r="BO4540" s="59"/>
      <c r="BP4540" s="59"/>
      <c r="BQ4540" s="59"/>
      <c r="BR4540" s="59"/>
      <c r="BS4540" s="59"/>
      <c r="BT4540" s="59"/>
    </row>
    <row r="4541" spans="65:72" x14ac:dyDescent="0.3">
      <c r="BM4541" s="59"/>
      <c r="BN4541" s="59"/>
      <c r="BO4541" s="59"/>
      <c r="BP4541" s="59"/>
      <c r="BQ4541" s="59"/>
      <c r="BR4541" s="59"/>
      <c r="BS4541" s="59"/>
      <c r="BT4541" s="59"/>
    </row>
    <row r="4542" spans="65:72" x14ac:dyDescent="0.3">
      <c r="BM4542" s="59"/>
      <c r="BN4542" s="59"/>
      <c r="BO4542" s="59"/>
      <c r="BP4542" s="59"/>
      <c r="BQ4542" s="59"/>
      <c r="BR4542" s="59"/>
      <c r="BS4542" s="59"/>
      <c r="BT4542" s="59"/>
    </row>
    <row r="4543" spans="65:72" x14ac:dyDescent="0.3">
      <c r="BM4543" s="59"/>
      <c r="BN4543" s="59"/>
      <c r="BO4543" s="59"/>
      <c r="BP4543" s="59"/>
      <c r="BQ4543" s="59"/>
      <c r="BR4543" s="59"/>
      <c r="BS4543" s="59"/>
      <c r="BT4543" s="59"/>
    </row>
    <row r="4544" spans="65:72" x14ac:dyDescent="0.3">
      <c r="BM4544" s="59"/>
      <c r="BN4544" s="59"/>
      <c r="BO4544" s="59"/>
      <c r="BP4544" s="59"/>
      <c r="BQ4544" s="59"/>
      <c r="BR4544" s="59"/>
      <c r="BS4544" s="59"/>
      <c r="BT4544" s="59"/>
    </row>
    <row r="4545" spans="65:72" x14ac:dyDescent="0.3">
      <c r="BM4545" s="59"/>
      <c r="BN4545" s="59"/>
      <c r="BO4545" s="59"/>
      <c r="BP4545" s="59"/>
      <c r="BQ4545" s="59"/>
      <c r="BR4545" s="59"/>
      <c r="BS4545" s="59"/>
      <c r="BT4545" s="59"/>
    </row>
    <row r="4546" spans="65:72" x14ac:dyDescent="0.3">
      <c r="BM4546" s="59"/>
      <c r="BN4546" s="59"/>
      <c r="BO4546" s="59"/>
      <c r="BP4546" s="59"/>
      <c r="BQ4546" s="59"/>
      <c r="BR4546" s="59"/>
      <c r="BS4546" s="59"/>
      <c r="BT4546" s="59"/>
    </row>
    <row r="4547" spans="65:72" x14ac:dyDescent="0.3">
      <c r="BM4547" s="59"/>
      <c r="BN4547" s="59"/>
      <c r="BO4547" s="59"/>
      <c r="BP4547" s="59"/>
      <c r="BQ4547" s="59"/>
      <c r="BR4547" s="59"/>
      <c r="BS4547" s="59"/>
      <c r="BT4547" s="59"/>
    </row>
    <row r="4548" spans="65:72" x14ac:dyDescent="0.3">
      <c r="BM4548" s="59"/>
      <c r="BN4548" s="59"/>
      <c r="BO4548" s="59"/>
      <c r="BP4548" s="59"/>
      <c r="BQ4548" s="59"/>
      <c r="BR4548" s="59"/>
      <c r="BS4548" s="59"/>
      <c r="BT4548" s="59"/>
    </row>
    <row r="4549" spans="65:72" x14ac:dyDescent="0.3">
      <c r="BM4549" s="59"/>
      <c r="BN4549" s="59"/>
      <c r="BO4549" s="59"/>
      <c r="BP4549" s="59"/>
      <c r="BQ4549" s="59"/>
      <c r="BR4549" s="59"/>
      <c r="BS4549" s="59"/>
      <c r="BT4549" s="59"/>
    </row>
    <row r="4550" spans="65:72" x14ac:dyDescent="0.3">
      <c r="BM4550" s="59"/>
      <c r="BN4550" s="59"/>
      <c r="BO4550" s="59"/>
      <c r="BP4550" s="59"/>
      <c r="BQ4550" s="59"/>
      <c r="BR4550" s="59"/>
      <c r="BS4550" s="59"/>
      <c r="BT4550" s="59"/>
    </row>
    <row r="4551" spans="65:72" x14ac:dyDescent="0.3">
      <c r="BM4551" s="59"/>
      <c r="BN4551" s="59"/>
      <c r="BO4551" s="59"/>
      <c r="BP4551" s="59"/>
      <c r="BQ4551" s="59"/>
      <c r="BR4551" s="59"/>
      <c r="BS4551" s="59"/>
      <c r="BT4551" s="59"/>
    </row>
    <row r="4552" spans="65:72" x14ac:dyDescent="0.3">
      <c r="BM4552" s="59"/>
      <c r="BN4552" s="59"/>
      <c r="BO4552" s="59"/>
      <c r="BP4552" s="59"/>
      <c r="BQ4552" s="59"/>
      <c r="BR4552" s="59"/>
      <c r="BS4552" s="59"/>
      <c r="BT4552" s="59"/>
    </row>
    <row r="4553" spans="65:72" x14ac:dyDescent="0.3">
      <c r="BM4553" s="59"/>
      <c r="BN4553" s="59"/>
      <c r="BO4553" s="59"/>
      <c r="BP4553" s="59"/>
      <c r="BQ4553" s="59"/>
      <c r="BR4553" s="59"/>
      <c r="BS4553" s="59"/>
      <c r="BT4553" s="59"/>
    </row>
    <row r="4554" spans="65:72" x14ac:dyDescent="0.3">
      <c r="BM4554" s="59"/>
      <c r="BN4554" s="59"/>
      <c r="BO4554" s="59"/>
      <c r="BP4554" s="59"/>
      <c r="BQ4554" s="59"/>
      <c r="BR4554" s="59"/>
      <c r="BS4554" s="59"/>
      <c r="BT4554" s="59"/>
    </row>
    <row r="4555" spans="65:72" x14ac:dyDescent="0.3">
      <c r="BM4555" s="59"/>
      <c r="BN4555" s="59"/>
      <c r="BO4555" s="59"/>
      <c r="BP4555" s="59"/>
      <c r="BQ4555" s="59"/>
      <c r="BR4555" s="59"/>
      <c r="BS4555" s="59"/>
      <c r="BT4555" s="59"/>
    </row>
    <row r="4556" spans="65:72" x14ac:dyDescent="0.3">
      <c r="BM4556" s="59"/>
      <c r="BN4556" s="59"/>
      <c r="BO4556" s="59"/>
      <c r="BP4556" s="59"/>
      <c r="BQ4556" s="59"/>
      <c r="BR4556" s="59"/>
      <c r="BS4556" s="59"/>
      <c r="BT4556" s="59"/>
    </row>
    <row r="4557" spans="65:72" x14ac:dyDescent="0.3">
      <c r="BM4557" s="59"/>
      <c r="BN4557" s="59"/>
      <c r="BO4557" s="59"/>
      <c r="BP4557" s="59"/>
      <c r="BQ4557" s="59"/>
      <c r="BR4557" s="59"/>
      <c r="BS4557" s="59"/>
      <c r="BT4557" s="59"/>
    </row>
    <row r="4558" spans="65:72" x14ac:dyDescent="0.3">
      <c r="BM4558" s="59"/>
      <c r="BN4558" s="59"/>
      <c r="BO4558" s="59"/>
      <c r="BP4558" s="59"/>
      <c r="BQ4558" s="59"/>
      <c r="BR4558" s="59"/>
      <c r="BS4558" s="59"/>
      <c r="BT4558" s="59"/>
    </row>
    <row r="4559" spans="65:72" x14ac:dyDescent="0.3">
      <c r="BM4559" s="59"/>
      <c r="BN4559" s="59"/>
      <c r="BO4559" s="59"/>
      <c r="BP4559" s="59"/>
      <c r="BQ4559" s="59"/>
      <c r="BR4559" s="59"/>
      <c r="BS4559" s="59"/>
      <c r="BT4559" s="59"/>
    </row>
    <row r="4560" spans="65:72" x14ac:dyDescent="0.3">
      <c r="BM4560" s="59"/>
      <c r="BN4560" s="59"/>
      <c r="BO4560" s="59"/>
      <c r="BP4560" s="59"/>
      <c r="BQ4560" s="59"/>
      <c r="BR4560" s="59"/>
      <c r="BS4560" s="59"/>
      <c r="BT4560" s="59"/>
    </row>
    <row r="4561" spans="65:72" x14ac:dyDescent="0.3">
      <c r="BM4561" s="59"/>
      <c r="BN4561" s="59"/>
      <c r="BO4561" s="59"/>
      <c r="BP4561" s="59"/>
      <c r="BQ4561" s="59"/>
      <c r="BR4561" s="59"/>
      <c r="BS4561" s="59"/>
      <c r="BT4561" s="59"/>
    </row>
    <row r="4562" spans="65:72" x14ac:dyDescent="0.3">
      <c r="BM4562" s="59"/>
      <c r="BN4562" s="59"/>
      <c r="BO4562" s="59"/>
      <c r="BP4562" s="59"/>
      <c r="BQ4562" s="59"/>
      <c r="BR4562" s="59"/>
      <c r="BS4562" s="59"/>
      <c r="BT4562" s="59"/>
    </row>
    <row r="4563" spans="65:72" x14ac:dyDescent="0.3">
      <c r="BM4563" s="59"/>
      <c r="BN4563" s="59"/>
      <c r="BO4563" s="59"/>
      <c r="BP4563" s="59"/>
      <c r="BQ4563" s="59"/>
      <c r="BR4563" s="59"/>
      <c r="BS4563" s="59"/>
      <c r="BT4563" s="59"/>
    </row>
    <row r="4564" spans="65:72" x14ac:dyDescent="0.3">
      <c r="BM4564" s="59"/>
      <c r="BN4564" s="59"/>
      <c r="BO4564" s="59"/>
      <c r="BP4564" s="59"/>
      <c r="BQ4564" s="59"/>
      <c r="BR4564" s="59"/>
      <c r="BS4564" s="59"/>
      <c r="BT4564" s="59"/>
    </row>
    <row r="4565" spans="65:72" x14ac:dyDescent="0.3">
      <c r="BM4565" s="59"/>
      <c r="BN4565" s="59"/>
      <c r="BO4565" s="59"/>
      <c r="BP4565" s="59"/>
      <c r="BQ4565" s="59"/>
      <c r="BR4565" s="59"/>
      <c r="BS4565" s="59"/>
      <c r="BT4565" s="59"/>
    </row>
    <row r="4566" spans="65:72" x14ac:dyDescent="0.3">
      <c r="BM4566" s="59"/>
      <c r="BN4566" s="59"/>
      <c r="BO4566" s="59"/>
      <c r="BP4566" s="59"/>
      <c r="BQ4566" s="59"/>
      <c r="BR4566" s="59"/>
      <c r="BS4566" s="59"/>
      <c r="BT4566" s="59"/>
    </row>
    <row r="4567" spans="65:72" x14ac:dyDescent="0.3">
      <c r="BM4567" s="59"/>
      <c r="BN4567" s="59"/>
      <c r="BO4567" s="59"/>
      <c r="BP4567" s="59"/>
      <c r="BQ4567" s="59"/>
      <c r="BR4567" s="59"/>
      <c r="BS4567" s="59"/>
      <c r="BT4567" s="59"/>
    </row>
    <row r="4568" spans="65:72" x14ac:dyDescent="0.3">
      <c r="BM4568" s="59"/>
      <c r="BN4568" s="59"/>
      <c r="BO4568" s="59"/>
      <c r="BP4568" s="59"/>
      <c r="BQ4568" s="59"/>
      <c r="BR4568" s="59"/>
      <c r="BS4568" s="59"/>
      <c r="BT4568" s="59"/>
    </row>
    <row r="4569" spans="65:72" x14ac:dyDescent="0.3">
      <c r="BM4569" s="59"/>
      <c r="BN4569" s="59"/>
      <c r="BO4569" s="59"/>
      <c r="BP4569" s="59"/>
      <c r="BQ4569" s="59"/>
      <c r="BR4569" s="59"/>
      <c r="BS4569" s="59"/>
      <c r="BT4569" s="59"/>
    </row>
    <row r="4570" spans="65:72" x14ac:dyDescent="0.3">
      <c r="BM4570" s="59"/>
      <c r="BN4570" s="59"/>
      <c r="BO4570" s="59"/>
      <c r="BP4570" s="59"/>
      <c r="BQ4570" s="59"/>
      <c r="BR4570" s="59"/>
      <c r="BS4570" s="59"/>
      <c r="BT4570" s="59"/>
    </row>
    <row r="4571" spans="65:72" x14ac:dyDescent="0.3">
      <c r="BM4571" s="59"/>
      <c r="BN4571" s="59"/>
      <c r="BO4571" s="59"/>
      <c r="BP4571" s="59"/>
      <c r="BQ4571" s="59"/>
      <c r="BR4571" s="59"/>
      <c r="BS4571" s="59"/>
      <c r="BT4571" s="59"/>
    </row>
    <row r="4572" spans="65:72" x14ac:dyDescent="0.3">
      <c r="BM4572" s="59"/>
      <c r="BN4572" s="59"/>
      <c r="BO4572" s="59"/>
      <c r="BP4572" s="59"/>
      <c r="BQ4572" s="59"/>
      <c r="BR4572" s="59"/>
      <c r="BS4572" s="59"/>
      <c r="BT4572" s="59"/>
    </row>
    <row r="4573" spans="65:72" x14ac:dyDescent="0.3">
      <c r="BM4573" s="59"/>
      <c r="BN4573" s="59"/>
      <c r="BO4573" s="59"/>
      <c r="BP4573" s="59"/>
      <c r="BQ4573" s="59"/>
      <c r="BR4573" s="59"/>
      <c r="BS4573" s="59"/>
      <c r="BT4573" s="59"/>
    </row>
    <row r="4574" spans="65:72" x14ac:dyDescent="0.3">
      <c r="BM4574" s="59"/>
      <c r="BN4574" s="59"/>
      <c r="BO4574" s="59"/>
      <c r="BP4574" s="59"/>
      <c r="BQ4574" s="59"/>
      <c r="BR4574" s="59"/>
      <c r="BS4574" s="59"/>
      <c r="BT4574" s="59"/>
    </row>
    <row r="4575" spans="65:72" x14ac:dyDescent="0.3">
      <c r="BM4575" s="59"/>
      <c r="BN4575" s="59"/>
      <c r="BO4575" s="59"/>
      <c r="BP4575" s="59"/>
      <c r="BQ4575" s="59"/>
      <c r="BR4575" s="59"/>
      <c r="BS4575" s="59"/>
      <c r="BT4575" s="59"/>
    </row>
    <row r="4576" spans="65:72" x14ac:dyDescent="0.3">
      <c r="BM4576" s="59"/>
      <c r="BN4576" s="59"/>
      <c r="BO4576" s="59"/>
      <c r="BP4576" s="59"/>
      <c r="BQ4576" s="59"/>
      <c r="BR4576" s="59"/>
      <c r="BS4576" s="59"/>
      <c r="BT4576" s="59"/>
    </row>
    <row r="4577" spans="65:72" x14ac:dyDescent="0.3">
      <c r="BM4577" s="59"/>
      <c r="BN4577" s="59"/>
      <c r="BO4577" s="59"/>
      <c r="BP4577" s="59"/>
      <c r="BQ4577" s="59"/>
      <c r="BR4577" s="59"/>
      <c r="BS4577" s="59"/>
      <c r="BT4577" s="59"/>
    </row>
    <row r="4578" spans="65:72" x14ac:dyDescent="0.3">
      <c r="BM4578" s="59"/>
      <c r="BN4578" s="59"/>
      <c r="BO4578" s="59"/>
      <c r="BP4578" s="59"/>
      <c r="BQ4578" s="59"/>
      <c r="BR4578" s="59"/>
      <c r="BS4578" s="59"/>
      <c r="BT4578" s="59"/>
    </row>
    <row r="4579" spans="65:72" x14ac:dyDescent="0.3">
      <c r="BM4579" s="59"/>
      <c r="BN4579" s="59"/>
      <c r="BO4579" s="59"/>
      <c r="BP4579" s="59"/>
      <c r="BQ4579" s="59"/>
      <c r="BR4579" s="59"/>
      <c r="BS4579" s="59"/>
      <c r="BT4579" s="59"/>
    </row>
    <row r="4580" spans="65:72" x14ac:dyDescent="0.3">
      <c r="BM4580" s="59"/>
      <c r="BN4580" s="59"/>
      <c r="BO4580" s="59"/>
      <c r="BP4580" s="59"/>
      <c r="BQ4580" s="59"/>
      <c r="BR4580" s="59"/>
      <c r="BS4580" s="59"/>
      <c r="BT4580" s="59"/>
    </row>
    <row r="4581" spans="65:72" x14ac:dyDescent="0.3">
      <c r="BM4581" s="59"/>
      <c r="BN4581" s="59"/>
      <c r="BO4581" s="59"/>
      <c r="BP4581" s="59"/>
      <c r="BQ4581" s="59"/>
      <c r="BR4581" s="59"/>
      <c r="BS4581" s="59"/>
      <c r="BT4581" s="59"/>
    </row>
    <row r="4582" spans="65:72" x14ac:dyDescent="0.3">
      <c r="BM4582" s="59"/>
      <c r="BN4582" s="59"/>
      <c r="BO4582" s="59"/>
      <c r="BP4582" s="59"/>
      <c r="BQ4582" s="59"/>
      <c r="BR4582" s="59"/>
      <c r="BS4582" s="59"/>
      <c r="BT4582" s="59"/>
    </row>
    <row r="4583" spans="65:72" x14ac:dyDescent="0.3">
      <c r="BM4583" s="59"/>
      <c r="BN4583" s="59"/>
      <c r="BO4583" s="59"/>
      <c r="BP4583" s="59"/>
      <c r="BQ4583" s="59"/>
      <c r="BR4583" s="59"/>
      <c r="BS4583" s="59"/>
      <c r="BT4583" s="59"/>
    </row>
    <row r="4584" spans="65:72" x14ac:dyDescent="0.3">
      <c r="BM4584" s="59"/>
      <c r="BN4584" s="59"/>
      <c r="BO4584" s="59"/>
      <c r="BP4584" s="59"/>
      <c r="BQ4584" s="59"/>
      <c r="BR4584" s="59"/>
      <c r="BS4584" s="59"/>
      <c r="BT4584" s="59"/>
    </row>
    <row r="4585" spans="65:72" x14ac:dyDescent="0.3">
      <c r="BM4585" s="59"/>
      <c r="BN4585" s="59"/>
      <c r="BO4585" s="59"/>
      <c r="BP4585" s="59"/>
      <c r="BQ4585" s="59"/>
      <c r="BR4585" s="59"/>
      <c r="BS4585" s="59"/>
      <c r="BT4585" s="59"/>
    </row>
    <row r="4586" spans="65:72" x14ac:dyDescent="0.3">
      <c r="BM4586" s="59"/>
      <c r="BN4586" s="59"/>
      <c r="BO4586" s="59"/>
      <c r="BP4586" s="59"/>
      <c r="BQ4586" s="59"/>
      <c r="BR4586" s="59"/>
      <c r="BS4586" s="59"/>
      <c r="BT4586" s="59"/>
    </row>
    <row r="4587" spans="65:72" x14ac:dyDescent="0.3">
      <c r="BM4587" s="59"/>
      <c r="BN4587" s="59"/>
      <c r="BO4587" s="59"/>
      <c r="BP4587" s="59"/>
      <c r="BQ4587" s="59"/>
      <c r="BR4587" s="59"/>
      <c r="BS4587" s="59"/>
      <c r="BT4587" s="59"/>
    </row>
    <row r="4588" spans="65:72" x14ac:dyDescent="0.3">
      <c r="BM4588" s="59"/>
      <c r="BN4588" s="59"/>
      <c r="BO4588" s="59"/>
      <c r="BP4588" s="59"/>
      <c r="BQ4588" s="59"/>
      <c r="BR4588" s="59"/>
      <c r="BS4588" s="59"/>
      <c r="BT4588" s="59"/>
    </row>
    <row r="4589" spans="65:72" x14ac:dyDescent="0.3">
      <c r="BM4589" s="59"/>
      <c r="BN4589" s="59"/>
      <c r="BO4589" s="59"/>
      <c r="BP4589" s="59"/>
      <c r="BQ4589" s="59"/>
      <c r="BR4589" s="59"/>
      <c r="BS4589" s="59"/>
      <c r="BT4589" s="59"/>
    </row>
    <row r="4590" spans="65:72" x14ac:dyDescent="0.3">
      <c r="BM4590" s="59"/>
      <c r="BN4590" s="59"/>
      <c r="BO4590" s="59"/>
      <c r="BP4590" s="59"/>
      <c r="BQ4590" s="59"/>
      <c r="BR4590" s="59"/>
      <c r="BS4590" s="59"/>
      <c r="BT4590" s="59"/>
    </row>
    <row r="4591" spans="65:72" x14ac:dyDescent="0.3">
      <c r="BM4591" s="59"/>
      <c r="BN4591" s="59"/>
      <c r="BO4591" s="59"/>
      <c r="BP4591" s="59"/>
      <c r="BQ4591" s="59"/>
      <c r="BR4591" s="59"/>
      <c r="BS4591" s="59"/>
      <c r="BT4591" s="59"/>
    </row>
    <row r="4592" spans="65:72" x14ac:dyDescent="0.3">
      <c r="BM4592" s="59"/>
      <c r="BN4592" s="59"/>
      <c r="BO4592" s="59"/>
      <c r="BP4592" s="59"/>
      <c r="BQ4592" s="59"/>
      <c r="BR4592" s="59"/>
      <c r="BS4592" s="59"/>
      <c r="BT4592" s="59"/>
    </row>
    <row r="4593" spans="65:72" x14ac:dyDescent="0.3">
      <c r="BM4593" s="59"/>
      <c r="BN4593" s="59"/>
      <c r="BO4593" s="59"/>
      <c r="BP4593" s="59"/>
      <c r="BQ4593" s="59"/>
      <c r="BR4593" s="59"/>
      <c r="BS4593" s="59"/>
      <c r="BT4593" s="59"/>
    </row>
    <row r="4594" spans="65:72" x14ac:dyDescent="0.3">
      <c r="BM4594" s="59"/>
      <c r="BN4594" s="59"/>
      <c r="BO4594" s="59"/>
      <c r="BP4594" s="59"/>
      <c r="BQ4594" s="59"/>
      <c r="BR4594" s="59"/>
      <c r="BS4594" s="59"/>
      <c r="BT4594" s="59"/>
    </row>
    <row r="4595" spans="65:72" x14ac:dyDescent="0.3">
      <c r="BM4595" s="59"/>
      <c r="BN4595" s="59"/>
      <c r="BO4595" s="59"/>
      <c r="BP4595" s="59"/>
      <c r="BQ4595" s="59"/>
      <c r="BR4595" s="59"/>
      <c r="BS4595" s="59"/>
      <c r="BT4595" s="59"/>
    </row>
    <row r="4596" spans="65:72" x14ac:dyDescent="0.3">
      <c r="BM4596" s="59"/>
      <c r="BN4596" s="59"/>
      <c r="BO4596" s="59"/>
      <c r="BP4596" s="59"/>
      <c r="BQ4596" s="59"/>
      <c r="BR4596" s="59"/>
      <c r="BS4596" s="59"/>
      <c r="BT4596" s="59"/>
    </row>
    <row r="4597" spans="65:72" x14ac:dyDescent="0.3">
      <c r="BM4597" s="59"/>
      <c r="BN4597" s="59"/>
      <c r="BO4597" s="59"/>
      <c r="BP4597" s="59"/>
      <c r="BQ4597" s="59"/>
      <c r="BR4597" s="59"/>
      <c r="BS4597" s="59"/>
      <c r="BT4597" s="59"/>
    </row>
    <row r="4598" spans="65:72" x14ac:dyDescent="0.3">
      <c r="BM4598" s="59"/>
      <c r="BN4598" s="59"/>
      <c r="BO4598" s="59"/>
      <c r="BP4598" s="59"/>
      <c r="BQ4598" s="59"/>
      <c r="BR4598" s="59"/>
      <c r="BS4598" s="59"/>
      <c r="BT4598" s="59"/>
    </row>
    <row r="4599" spans="65:72" x14ac:dyDescent="0.3">
      <c r="BM4599" s="59"/>
      <c r="BN4599" s="59"/>
      <c r="BO4599" s="59"/>
      <c r="BP4599" s="59"/>
      <c r="BQ4599" s="59"/>
      <c r="BR4599" s="59"/>
      <c r="BS4599" s="59"/>
      <c r="BT4599" s="59"/>
    </row>
    <row r="4600" spans="65:72" x14ac:dyDescent="0.3">
      <c r="BM4600" s="59"/>
      <c r="BN4600" s="59"/>
      <c r="BO4600" s="59"/>
      <c r="BP4600" s="59"/>
      <c r="BQ4600" s="59"/>
      <c r="BR4600" s="59"/>
      <c r="BS4600" s="59"/>
      <c r="BT4600" s="59"/>
    </row>
    <row r="4601" spans="65:72" x14ac:dyDescent="0.3">
      <c r="BM4601" s="59"/>
      <c r="BN4601" s="59"/>
      <c r="BO4601" s="59"/>
      <c r="BP4601" s="59"/>
      <c r="BQ4601" s="59"/>
      <c r="BR4601" s="59"/>
      <c r="BS4601" s="59"/>
      <c r="BT4601" s="59"/>
    </row>
    <row r="4602" spans="65:72" x14ac:dyDescent="0.3">
      <c r="BM4602" s="59"/>
      <c r="BN4602" s="59"/>
      <c r="BO4602" s="59"/>
      <c r="BP4602" s="59"/>
      <c r="BQ4602" s="59"/>
      <c r="BR4602" s="59"/>
      <c r="BS4602" s="59"/>
      <c r="BT4602" s="59"/>
    </row>
    <row r="4603" spans="65:72" x14ac:dyDescent="0.3">
      <c r="BM4603" s="59"/>
      <c r="BN4603" s="59"/>
      <c r="BO4603" s="59"/>
      <c r="BP4603" s="59"/>
      <c r="BQ4603" s="59"/>
      <c r="BR4603" s="59"/>
      <c r="BS4603" s="59"/>
      <c r="BT4603" s="59"/>
    </row>
    <row r="4604" spans="65:72" x14ac:dyDescent="0.3">
      <c r="BM4604" s="59"/>
      <c r="BN4604" s="59"/>
      <c r="BO4604" s="59"/>
      <c r="BP4604" s="59"/>
      <c r="BQ4604" s="59"/>
      <c r="BR4604" s="59"/>
      <c r="BS4604" s="59"/>
      <c r="BT4604" s="59"/>
    </row>
    <row r="4605" spans="65:72" x14ac:dyDescent="0.3">
      <c r="BM4605" s="59"/>
      <c r="BN4605" s="59"/>
      <c r="BO4605" s="59"/>
      <c r="BP4605" s="59"/>
      <c r="BQ4605" s="59"/>
      <c r="BR4605" s="59"/>
      <c r="BS4605" s="59"/>
      <c r="BT4605" s="59"/>
    </row>
    <row r="4606" spans="65:72" x14ac:dyDescent="0.3">
      <c r="BM4606" s="59"/>
      <c r="BN4606" s="59"/>
      <c r="BO4606" s="59"/>
      <c r="BP4606" s="59"/>
      <c r="BQ4606" s="59"/>
      <c r="BR4606" s="59"/>
      <c r="BS4606" s="59"/>
      <c r="BT4606" s="59"/>
    </row>
    <row r="4607" spans="65:72" x14ac:dyDescent="0.3">
      <c r="BM4607" s="59"/>
      <c r="BN4607" s="59"/>
      <c r="BO4607" s="59"/>
      <c r="BP4607" s="59"/>
      <c r="BQ4607" s="59"/>
      <c r="BR4607" s="59"/>
      <c r="BS4607" s="59"/>
      <c r="BT4607" s="59"/>
    </row>
    <row r="4608" spans="65:72" x14ac:dyDescent="0.3">
      <c r="BM4608" s="59"/>
      <c r="BN4608" s="59"/>
      <c r="BO4608" s="59"/>
      <c r="BP4608" s="59"/>
      <c r="BQ4608" s="59"/>
      <c r="BR4608" s="59"/>
      <c r="BS4608" s="59"/>
      <c r="BT4608" s="59"/>
    </row>
    <row r="4609" spans="65:72" x14ac:dyDescent="0.3">
      <c r="BM4609" s="59"/>
      <c r="BN4609" s="59"/>
      <c r="BO4609" s="59"/>
      <c r="BP4609" s="59"/>
      <c r="BQ4609" s="59"/>
      <c r="BR4609" s="59"/>
      <c r="BS4609" s="59"/>
      <c r="BT4609" s="59"/>
    </row>
    <row r="4610" spans="65:72" x14ac:dyDescent="0.3">
      <c r="BM4610" s="59"/>
      <c r="BN4610" s="59"/>
      <c r="BO4610" s="59"/>
      <c r="BP4610" s="59"/>
      <c r="BQ4610" s="59"/>
      <c r="BR4610" s="59"/>
      <c r="BS4610" s="59"/>
      <c r="BT4610" s="59"/>
    </row>
    <row r="4611" spans="65:72" x14ac:dyDescent="0.3">
      <c r="BM4611" s="59"/>
      <c r="BN4611" s="59"/>
      <c r="BO4611" s="59"/>
      <c r="BP4611" s="59"/>
      <c r="BQ4611" s="59"/>
      <c r="BR4611" s="59"/>
      <c r="BS4611" s="59"/>
      <c r="BT4611" s="59"/>
    </row>
    <row r="4612" spans="65:72" x14ac:dyDescent="0.3">
      <c r="BM4612" s="59"/>
      <c r="BN4612" s="59"/>
      <c r="BO4612" s="59"/>
      <c r="BP4612" s="59"/>
      <c r="BQ4612" s="59"/>
      <c r="BR4612" s="59"/>
      <c r="BS4612" s="59"/>
      <c r="BT4612" s="59"/>
    </row>
    <row r="4613" spans="65:72" x14ac:dyDescent="0.3">
      <c r="BM4613" s="59"/>
      <c r="BN4613" s="59"/>
      <c r="BO4613" s="59"/>
      <c r="BP4613" s="59"/>
      <c r="BQ4613" s="59"/>
      <c r="BR4613" s="59"/>
      <c r="BS4613" s="59"/>
      <c r="BT4613" s="59"/>
    </row>
    <row r="4614" spans="65:72" x14ac:dyDescent="0.3">
      <c r="BM4614" s="59"/>
      <c r="BN4614" s="59"/>
      <c r="BO4614" s="59"/>
      <c r="BP4614" s="59"/>
      <c r="BQ4614" s="59"/>
      <c r="BR4614" s="59"/>
      <c r="BS4614" s="59"/>
      <c r="BT4614" s="59"/>
    </row>
    <row r="4615" spans="65:72" x14ac:dyDescent="0.3">
      <c r="BM4615" s="59"/>
      <c r="BN4615" s="59"/>
      <c r="BO4615" s="59"/>
      <c r="BP4615" s="59"/>
      <c r="BQ4615" s="59"/>
      <c r="BR4615" s="59"/>
      <c r="BS4615" s="59"/>
      <c r="BT4615" s="59"/>
    </row>
    <row r="4616" spans="65:72" x14ac:dyDescent="0.3">
      <c r="BM4616" s="59"/>
      <c r="BN4616" s="59"/>
      <c r="BO4616" s="59"/>
      <c r="BP4616" s="59"/>
      <c r="BQ4616" s="59"/>
      <c r="BR4616" s="59"/>
      <c r="BS4616" s="59"/>
      <c r="BT4616" s="59"/>
    </row>
    <row r="4617" spans="65:72" x14ac:dyDescent="0.3">
      <c r="BM4617" s="59"/>
      <c r="BN4617" s="59"/>
      <c r="BO4617" s="59"/>
      <c r="BP4617" s="59"/>
      <c r="BQ4617" s="59"/>
      <c r="BR4617" s="59"/>
      <c r="BS4617" s="59"/>
      <c r="BT4617" s="59"/>
    </row>
    <row r="4618" spans="65:72" x14ac:dyDescent="0.3">
      <c r="BM4618" s="59"/>
      <c r="BN4618" s="59"/>
      <c r="BO4618" s="59"/>
      <c r="BP4618" s="59"/>
      <c r="BQ4618" s="59"/>
      <c r="BR4618" s="59"/>
      <c r="BS4618" s="59"/>
      <c r="BT4618" s="59"/>
    </row>
    <row r="4619" spans="65:72" x14ac:dyDescent="0.3">
      <c r="BM4619" s="59"/>
      <c r="BN4619" s="59"/>
      <c r="BO4619" s="59"/>
      <c r="BP4619" s="59"/>
      <c r="BQ4619" s="59"/>
      <c r="BR4619" s="59"/>
      <c r="BS4619" s="59"/>
      <c r="BT4619" s="59"/>
    </row>
    <row r="4620" spans="65:72" x14ac:dyDescent="0.3">
      <c r="BM4620" s="59"/>
      <c r="BN4620" s="59"/>
      <c r="BO4620" s="59"/>
      <c r="BP4620" s="59"/>
      <c r="BQ4620" s="59"/>
      <c r="BR4620" s="59"/>
      <c r="BS4620" s="59"/>
      <c r="BT4620" s="59"/>
    </row>
    <row r="4621" spans="65:72" x14ac:dyDescent="0.3">
      <c r="BM4621" s="59"/>
      <c r="BN4621" s="59"/>
      <c r="BO4621" s="59"/>
      <c r="BP4621" s="59"/>
      <c r="BQ4621" s="59"/>
      <c r="BR4621" s="59"/>
      <c r="BS4621" s="59"/>
      <c r="BT4621" s="59"/>
    </row>
    <row r="4622" spans="65:72" x14ac:dyDescent="0.3">
      <c r="BM4622" s="59"/>
      <c r="BN4622" s="59"/>
      <c r="BO4622" s="59"/>
      <c r="BP4622" s="59"/>
      <c r="BQ4622" s="59"/>
      <c r="BR4622" s="59"/>
      <c r="BS4622" s="59"/>
      <c r="BT4622" s="59"/>
    </row>
    <row r="4623" spans="65:72" x14ac:dyDescent="0.3">
      <c r="BM4623" s="59"/>
      <c r="BN4623" s="59"/>
      <c r="BO4623" s="59"/>
      <c r="BP4623" s="59"/>
      <c r="BQ4623" s="59"/>
      <c r="BR4623" s="59"/>
      <c r="BS4623" s="59"/>
      <c r="BT4623" s="59"/>
    </row>
    <row r="4624" spans="65:72" x14ac:dyDescent="0.3">
      <c r="BM4624" s="59"/>
      <c r="BN4624" s="59"/>
      <c r="BO4624" s="59"/>
      <c r="BP4624" s="59"/>
      <c r="BQ4624" s="59"/>
      <c r="BR4624" s="59"/>
      <c r="BS4624" s="59"/>
      <c r="BT4624" s="59"/>
    </row>
    <row r="4625" spans="65:72" x14ac:dyDescent="0.3">
      <c r="BM4625" s="59"/>
      <c r="BN4625" s="59"/>
      <c r="BO4625" s="59"/>
      <c r="BP4625" s="59"/>
      <c r="BQ4625" s="59"/>
      <c r="BR4625" s="59"/>
      <c r="BS4625" s="59"/>
      <c r="BT4625" s="59"/>
    </row>
    <row r="4626" spans="65:72" x14ac:dyDescent="0.3">
      <c r="BM4626" s="59"/>
      <c r="BN4626" s="59"/>
      <c r="BO4626" s="59"/>
      <c r="BP4626" s="59"/>
      <c r="BQ4626" s="59"/>
      <c r="BR4626" s="59"/>
      <c r="BS4626" s="59"/>
      <c r="BT4626" s="59"/>
    </row>
    <row r="4627" spans="65:72" x14ac:dyDescent="0.3">
      <c r="BM4627" s="59"/>
      <c r="BN4627" s="59"/>
      <c r="BO4627" s="59"/>
      <c r="BP4627" s="59"/>
      <c r="BQ4627" s="59"/>
      <c r="BR4627" s="59"/>
      <c r="BS4627" s="59"/>
      <c r="BT4627" s="59"/>
    </row>
    <row r="4628" spans="65:72" x14ac:dyDescent="0.3">
      <c r="BM4628" s="59"/>
      <c r="BN4628" s="59"/>
      <c r="BO4628" s="59"/>
      <c r="BP4628" s="59"/>
      <c r="BQ4628" s="59"/>
      <c r="BR4628" s="59"/>
      <c r="BS4628" s="59"/>
      <c r="BT4628" s="59"/>
    </row>
    <row r="4629" spans="65:72" x14ac:dyDescent="0.3">
      <c r="BM4629" s="59"/>
      <c r="BN4629" s="59"/>
      <c r="BO4629" s="59"/>
      <c r="BP4629" s="59"/>
      <c r="BQ4629" s="59"/>
      <c r="BR4629" s="59"/>
      <c r="BS4629" s="59"/>
      <c r="BT4629" s="59"/>
    </row>
    <row r="4630" spans="65:72" x14ac:dyDescent="0.3">
      <c r="BM4630" s="59"/>
      <c r="BN4630" s="59"/>
      <c r="BO4630" s="59"/>
      <c r="BP4630" s="59"/>
      <c r="BQ4630" s="59"/>
      <c r="BR4630" s="59"/>
      <c r="BS4630" s="59"/>
      <c r="BT4630" s="59"/>
    </row>
    <row r="4631" spans="65:72" x14ac:dyDescent="0.3">
      <c r="BM4631" s="59"/>
      <c r="BN4631" s="59"/>
      <c r="BO4631" s="59"/>
      <c r="BP4631" s="59"/>
      <c r="BQ4631" s="59"/>
      <c r="BR4631" s="59"/>
      <c r="BS4631" s="59"/>
      <c r="BT4631" s="59"/>
    </row>
    <row r="4632" spans="65:72" x14ac:dyDescent="0.3">
      <c r="BM4632" s="59"/>
      <c r="BN4632" s="59"/>
      <c r="BO4632" s="59"/>
      <c r="BP4632" s="59"/>
      <c r="BQ4632" s="59"/>
      <c r="BR4632" s="59"/>
      <c r="BS4632" s="59"/>
      <c r="BT4632" s="59"/>
    </row>
    <row r="4633" spans="65:72" x14ac:dyDescent="0.3">
      <c r="BM4633" s="59"/>
      <c r="BN4633" s="59"/>
      <c r="BO4633" s="59"/>
      <c r="BP4633" s="59"/>
      <c r="BQ4633" s="59"/>
      <c r="BR4633" s="59"/>
      <c r="BS4633" s="59"/>
      <c r="BT4633" s="59"/>
    </row>
    <row r="4634" spans="65:72" x14ac:dyDescent="0.3">
      <c r="BM4634" s="59"/>
      <c r="BN4634" s="59"/>
      <c r="BO4634" s="59"/>
      <c r="BP4634" s="59"/>
      <c r="BQ4634" s="59"/>
      <c r="BR4634" s="59"/>
      <c r="BS4634" s="59"/>
      <c r="BT4634" s="59"/>
    </row>
    <row r="4635" spans="65:72" x14ac:dyDescent="0.3">
      <c r="BM4635" s="59"/>
      <c r="BN4635" s="59"/>
      <c r="BO4635" s="59"/>
      <c r="BP4635" s="59"/>
      <c r="BQ4635" s="59"/>
      <c r="BR4635" s="59"/>
      <c r="BS4635" s="59"/>
      <c r="BT4635" s="59"/>
    </row>
    <row r="4636" spans="65:72" x14ac:dyDescent="0.3">
      <c r="BM4636" s="59"/>
      <c r="BN4636" s="59"/>
      <c r="BO4636" s="59"/>
      <c r="BP4636" s="59"/>
      <c r="BQ4636" s="59"/>
      <c r="BR4636" s="59"/>
      <c r="BS4636" s="59"/>
      <c r="BT4636" s="59"/>
    </row>
    <row r="4637" spans="65:72" x14ac:dyDescent="0.3">
      <c r="BM4637" s="59"/>
      <c r="BN4637" s="59"/>
      <c r="BO4637" s="59"/>
      <c r="BP4637" s="59"/>
      <c r="BQ4637" s="59"/>
      <c r="BR4637" s="59"/>
      <c r="BS4637" s="59"/>
      <c r="BT4637" s="59"/>
    </row>
    <row r="4638" spans="65:72" x14ac:dyDescent="0.3">
      <c r="BM4638" s="59"/>
      <c r="BN4638" s="59"/>
      <c r="BO4638" s="59"/>
      <c r="BP4638" s="59"/>
      <c r="BQ4638" s="59"/>
      <c r="BR4638" s="59"/>
      <c r="BS4638" s="59"/>
      <c r="BT4638" s="59"/>
    </row>
    <row r="4639" spans="65:72" x14ac:dyDescent="0.3">
      <c r="BM4639" s="59"/>
      <c r="BN4639" s="59"/>
      <c r="BO4639" s="59"/>
      <c r="BP4639" s="59"/>
      <c r="BQ4639" s="59"/>
      <c r="BR4639" s="59"/>
      <c r="BS4639" s="59"/>
      <c r="BT4639" s="59"/>
    </row>
    <row r="4640" spans="65:72" x14ac:dyDescent="0.3">
      <c r="BM4640" s="59"/>
      <c r="BN4640" s="59"/>
      <c r="BO4640" s="59"/>
      <c r="BP4640" s="59"/>
      <c r="BQ4640" s="59"/>
      <c r="BR4640" s="59"/>
      <c r="BS4640" s="59"/>
      <c r="BT4640" s="59"/>
    </row>
    <row r="4641" spans="65:72" x14ac:dyDescent="0.3">
      <c r="BM4641" s="59"/>
      <c r="BN4641" s="59"/>
      <c r="BO4641" s="59"/>
      <c r="BP4641" s="59"/>
      <c r="BQ4641" s="59"/>
      <c r="BR4641" s="59"/>
      <c r="BS4641" s="59"/>
      <c r="BT4641" s="59"/>
    </row>
    <row r="4642" spans="65:72" x14ac:dyDescent="0.3">
      <c r="BM4642" s="59"/>
      <c r="BN4642" s="59"/>
      <c r="BO4642" s="59"/>
      <c r="BP4642" s="59"/>
      <c r="BQ4642" s="59"/>
      <c r="BR4642" s="59"/>
      <c r="BS4642" s="59"/>
      <c r="BT4642" s="59"/>
    </row>
    <row r="4643" spans="65:72" x14ac:dyDescent="0.3">
      <c r="BM4643" s="59"/>
      <c r="BN4643" s="59"/>
      <c r="BO4643" s="59"/>
      <c r="BP4643" s="59"/>
      <c r="BQ4643" s="59"/>
      <c r="BR4643" s="59"/>
      <c r="BS4643" s="59"/>
      <c r="BT4643" s="59"/>
    </row>
    <row r="4644" spans="65:72" x14ac:dyDescent="0.3">
      <c r="BM4644" s="59"/>
      <c r="BN4644" s="59"/>
      <c r="BO4644" s="59"/>
      <c r="BP4644" s="59"/>
      <c r="BQ4644" s="59"/>
      <c r="BR4644" s="59"/>
      <c r="BS4644" s="59"/>
      <c r="BT4644" s="59"/>
    </row>
    <row r="4645" spans="65:72" x14ac:dyDescent="0.3">
      <c r="BM4645" s="59"/>
      <c r="BN4645" s="59"/>
      <c r="BO4645" s="59"/>
      <c r="BP4645" s="59"/>
      <c r="BQ4645" s="59"/>
      <c r="BR4645" s="59"/>
      <c r="BS4645" s="59"/>
      <c r="BT4645" s="59"/>
    </row>
    <row r="4646" spans="65:72" x14ac:dyDescent="0.3">
      <c r="BM4646" s="59"/>
      <c r="BN4646" s="59"/>
      <c r="BO4646" s="59"/>
      <c r="BP4646" s="59"/>
      <c r="BQ4646" s="59"/>
      <c r="BR4646" s="59"/>
      <c r="BS4646" s="59"/>
      <c r="BT4646" s="59"/>
    </row>
    <row r="4647" spans="65:72" x14ac:dyDescent="0.3">
      <c r="BM4647" s="59"/>
      <c r="BN4647" s="59"/>
      <c r="BO4647" s="59"/>
      <c r="BP4647" s="59"/>
      <c r="BQ4647" s="59"/>
      <c r="BR4647" s="59"/>
      <c r="BS4647" s="59"/>
      <c r="BT4647" s="59"/>
    </row>
    <row r="4648" spans="65:72" x14ac:dyDescent="0.3">
      <c r="BM4648" s="59"/>
      <c r="BN4648" s="59"/>
      <c r="BO4648" s="59"/>
      <c r="BP4648" s="59"/>
      <c r="BQ4648" s="59"/>
      <c r="BR4648" s="59"/>
      <c r="BS4648" s="59"/>
      <c r="BT4648" s="59"/>
    </row>
    <row r="4649" spans="65:72" x14ac:dyDescent="0.3">
      <c r="BM4649" s="59"/>
      <c r="BN4649" s="59"/>
      <c r="BO4649" s="59"/>
      <c r="BP4649" s="59"/>
      <c r="BQ4649" s="59"/>
      <c r="BR4649" s="59"/>
      <c r="BS4649" s="59"/>
      <c r="BT4649" s="59"/>
    </row>
    <row r="4650" spans="65:72" x14ac:dyDescent="0.3">
      <c r="BM4650" s="59"/>
      <c r="BN4650" s="59"/>
      <c r="BO4650" s="59"/>
      <c r="BP4650" s="59"/>
      <c r="BQ4650" s="59"/>
      <c r="BR4650" s="59"/>
      <c r="BS4650" s="59"/>
      <c r="BT4650" s="59"/>
    </row>
    <row r="4651" spans="65:72" x14ac:dyDescent="0.3">
      <c r="BM4651" s="59"/>
      <c r="BN4651" s="59"/>
      <c r="BO4651" s="59"/>
      <c r="BP4651" s="59"/>
      <c r="BQ4651" s="59"/>
      <c r="BR4651" s="59"/>
      <c r="BS4651" s="59"/>
      <c r="BT4651" s="59"/>
    </row>
    <row r="4652" spans="65:72" x14ac:dyDescent="0.3">
      <c r="BM4652" s="59"/>
      <c r="BN4652" s="59"/>
      <c r="BO4652" s="59"/>
      <c r="BP4652" s="59"/>
      <c r="BQ4652" s="59"/>
      <c r="BR4652" s="59"/>
      <c r="BS4652" s="59"/>
      <c r="BT4652" s="59"/>
    </row>
    <row r="4653" spans="65:72" x14ac:dyDescent="0.3">
      <c r="BM4653" s="59"/>
      <c r="BN4653" s="59"/>
      <c r="BO4653" s="59"/>
      <c r="BP4653" s="59"/>
      <c r="BQ4653" s="59"/>
      <c r="BR4653" s="59"/>
      <c r="BS4653" s="59"/>
      <c r="BT4653" s="59"/>
    </row>
    <row r="4654" spans="65:72" x14ac:dyDescent="0.3">
      <c r="BM4654" s="59"/>
      <c r="BN4654" s="59"/>
      <c r="BO4654" s="59"/>
      <c r="BP4654" s="59"/>
      <c r="BQ4654" s="59"/>
      <c r="BR4654" s="59"/>
      <c r="BS4654" s="59"/>
      <c r="BT4654" s="59"/>
    </row>
    <row r="4655" spans="65:72" x14ac:dyDescent="0.3">
      <c r="BM4655" s="59"/>
      <c r="BN4655" s="59"/>
      <c r="BO4655" s="59"/>
      <c r="BP4655" s="59"/>
      <c r="BQ4655" s="59"/>
      <c r="BR4655" s="59"/>
      <c r="BS4655" s="59"/>
      <c r="BT4655" s="59"/>
    </row>
    <row r="4656" spans="65:72" x14ac:dyDescent="0.3">
      <c r="BM4656" s="59"/>
      <c r="BN4656" s="59"/>
      <c r="BO4656" s="59"/>
      <c r="BP4656" s="59"/>
      <c r="BQ4656" s="59"/>
      <c r="BR4656" s="59"/>
      <c r="BS4656" s="59"/>
      <c r="BT4656" s="59"/>
    </row>
    <row r="4657" spans="65:72" x14ac:dyDescent="0.3">
      <c r="BM4657" s="59"/>
      <c r="BN4657" s="59"/>
      <c r="BO4657" s="59"/>
      <c r="BP4657" s="59"/>
      <c r="BQ4657" s="59"/>
      <c r="BR4657" s="59"/>
      <c r="BS4657" s="59"/>
      <c r="BT4657" s="59"/>
    </row>
    <row r="4658" spans="65:72" x14ac:dyDescent="0.3">
      <c r="BM4658" s="59"/>
      <c r="BN4658" s="59"/>
      <c r="BO4658" s="59"/>
      <c r="BP4658" s="59"/>
      <c r="BQ4658" s="59"/>
      <c r="BR4658" s="59"/>
      <c r="BS4658" s="59"/>
      <c r="BT4658" s="59"/>
    </row>
    <row r="4659" spans="65:72" x14ac:dyDescent="0.3">
      <c r="BM4659" s="59"/>
      <c r="BN4659" s="59"/>
      <c r="BO4659" s="59"/>
      <c r="BP4659" s="59"/>
      <c r="BQ4659" s="59"/>
      <c r="BR4659" s="59"/>
      <c r="BS4659" s="59"/>
      <c r="BT4659" s="59"/>
    </row>
    <row r="4660" spans="65:72" x14ac:dyDescent="0.3">
      <c r="BM4660" s="59"/>
      <c r="BN4660" s="59"/>
      <c r="BO4660" s="59"/>
      <c r="BP4660" s="59"/>
      <c r="BQ4660" s="59"/>
      <c r="BR4660" s="59"/>
      <c r="BS4660" s="59"/>
      <c r="BT4660" s="59"/>
    </row>
    <row r="4661" spans="65:72" x14ac:dyDescent="0.3">
      <c r="BM4661" s="59"/>
      <c r="BN4661" s="59"/>
      <c r="BO4661" s="59"/>
      <c r="BP4661" s="59"/>
      <c r="BQ4661" s="59"/>
      <c r="BR4661" s="59"/>
      <c r="BS4661" s="59"/>
      <c r="BT4661" s="59"/>
    </row>
    <row r="4662" spans="65:72" x14ac:dyDescent="0.3">
      <c r="BM4662" s="59"/>
      <c r="BN4662" s="59"/>
      <c r="BO4662" s="59"/>
      <c r="BP4662" s="59"/>
      <c r="BQ4662" s="59"/>
      <c r="BR4662" s="59"/>
      <c r="BS4662" s="59"/>
      <c r="BT4662" s="59"/>
    </row>
    <row r="4663" spans="65:72" x14ac:dyDescent="0.3">
      <c r="BM4663" s="59"/>
      <c r="BN4663" s="59"/>
      <c r="BO4663" s="59"/>
      <c r="BP4663" s="59"/>
      <c r="BQ4663" s="59"/>
      <c r="BR4663" s="59"/>
      <c r="BS4663" s="59"/>
      <c r="BT4663" s="59"/>
    </row>
    <row r="4664" spans="65:72" x14ac:dyDescent="0.3">
      <c r="BM4664" s="59"/>
      <c r="BN4664" s="59"/>
      <c r="BO4664" s="59"/>
      <c r="BP4664" s="59"/>
      <c r="BQ4664" s="59"/>
      <c r="BR4664" s="59"/>
      <c r="BS4664" s="59"/>
      <c r="BT4664" s="59"/>
    </row>
    <row r="4665" spans="65:72" x14ac:dyDescent="0.3">
      <c r="BM4665" s="59"/>
      <c r="BN4665" s="59"/>
      <c r="BO4665" s="59"/>
      <c r="BP4665" s="59"/>
      <c r="BQ4665" s="59"/>
      <c r="BR4665" s="59"/>
      <c r="BS4665" s="59"/>
      <c r="BT4665" s="59"/>
    </row>
    <row r="4666" spans="65:72" x14ac:dyDescent="0.3">
      <c r="BM4666" s="59"/>
      <c r="BN4666" s="59"/>
      <c r="BO4666" s="59"/>
      <c r="BP4666" s="59"/>
      <c r="BQ4666" s="59"/>
      <c r="BR4666" s="59"/>
      <c r="BS4666" s="59"/>
      <c r="BT4666" s="59"/>
    </row>
    <row r="4667" spans="65:72" x14ac:dyDescent="0.3">
      <c r="BM4667" s="59"/>
      <c r="BN4667" s="59"/>
      <c r="BO4667" s="59"/>
      <c r="BP4667" s="59"/>
      <c r="BQ4667" s="59"/>
      <c r="BR4667" s="59"/>
      <c r="BS4667" s="59"/>
      <c r="BT4667" s="59"/>
    </row>
    <row r="4668" spans="65:72" x14ac:dyDescent="0.3">
      <c r="BM4668" s="59"/>
      <c r="BN4668" s="59"/>
      <c r="BO4668" s="59"/>
      <c r="BP4668" s="59"/>
      <c r="BQ4668" s="59"/>
      <c r="BR4668" s="59"/>
      <c r="BS4668" s="59"/>
      <c r="BT4668" s="59"/>
    </row>
    <row r="4669" spans="65:72" x14ac:dyDescent="0.3">
      <c r="BM4669" s="59"/>
      <c r="BN4669" s="59"/>
      <c r="BO4669" s="59"/>
      <c r="BP4669" s="59"/>
      <c r="BQ4669" s="59"/>
      <c r="BR4669" s="59"/>
      <c r="BS4669" s="59"/>
      <c r="BT4669" s="59"/>
    </row>
    <row r="4670" spans="65:72" x14ac:dyDescent="0.3">
      <c r="BM4670" s="59"/>
      <c r="BN4670" s="59"/>
      <c r="BO4670" s="59"/>
      <c r="BP4670" s="59"/>
      <c r="BQ4670" s="59"/>
      <c r="BR4670" s="59"/>
      <c r="BS4670" s="59"/>
      <c r="BT4670" s="59"/>
    </row>
    <row r="4671" spans="65:72" x14ac:dyDescent="0.3">
      <c r="BM4671" s="59"/>
      <c r="BN4671" s="59"/>
      <c r="BO4671" s="59"/>
      <c r="BP4671" s="59"/>
      <c r="BQ4671" s="59"/>
      <c r="BR4671" s="59"/>
      <c r="BS4671" s="59"/>
      <c r="BT4671" s="59"/>
    </row>
    <row r="4672" spans="65:72" x14ac:dyDescent="0.3">
      <c r="BM4672" s="59"/>
      <c r="BN4672" s="59"/>
      <c r="BO4672" s="59"/>
      <c r="BP4672" s="59"/>
      <c r="BQ4672" s="59"/>
      <c r="BR4672" s="59"/>
      <c r="BS4672" s="59"/>
      <c r="BT4672" s="59"/>
    </row>
    <row r="4673" spans="65:72" x14ac:dyDescent="0.3">
      <c r="BM4673" s="59"/>
      <c r="BN4673" s="59"/>
      <c r="BO4673" s="59"/>
      <c r="BP4673" s="59"/>
      <c r="BQ4673" s="59"/>
      <c r="BR4673" s="59"/>
      <c r="BS4673" s="59"/>
      <c r="BT4673" s="59"/>
    </row>
    <row r="4674" spans="65:72" x14ac:dyDescent="0.3">
      <c r="BM4674" s="59"/>
      <c r="BN4674" s="59"/>
      <c r="BO4674" s="59"/>
      <c r="BP4674" s="59"/>
      <c r="BQ4674" s="59"/>
      <c r="BR4674" s="59"/>
      <c r="BS4674" s="59"/>
      <c r="BT4674" s="59"/>
    </row>
    <row r="4675" spans="65:72" x14ac:dyDescent="0.3">
      <c r="BM4675" s="59"/>
      <c r="BN4675" s="59"/>
      <c r="BO4675" s="59"/>
      <c r="BP4675" s="59"/>
      <c r="BQ4675" s="59"/>
      <c r="BR4675" s="59"/>
      <c r="BS4675" s="59"/>
      <c r="BT4675" s="59"/>
    </row>
    <row r="4676" spans="65:72" x14ac:dyDescent="0.3">
      <c r="BM4676" s="59"/>
      <c r="BN4676" s="59"/>
      <c r="BO4676" s="59"/>
      <c r="BP4676" s="59"/>
      <c r="BQ4676" s="59"/>
      <c r="BR4676" s="59"/>
      <c r="BS4676" s="59"/>
      <c r="BT4676" s="59"/>
    </row>
    <row r="4677" spans="65:72" x14ac:dyDescent="0.3">
      <c r="BM4677" s="59"/>
      <c r="BN4677" s="59"/>
      <c r="BO4677" s="59"/>
      <c r="BP4677" s="59"/>
      <c r="BQ4677" s="59"/>
      <c r="BR4677" s="59"/>
      <c r="BS4677" s="59"/>
      <c r="BT4677" s="59"/>
    </row>
    <row r="4678" spans="65:72" x14ac:dyDescent="0.3">
      <c r="BM4678" s="59"/>
      <c r="BN4678" s="59"/>
      <c r="BO4678" s="59"/>
      <c r="BP4678" s="59"/>
      <c r="BQ4678" s="59"/>
      <c r="BR4678" s="59"/>
      <c r="BS4678" s="59"/>
      <c r="BT4678" s="59"/>
    </row>
    <row r="4679" spans="65:72" x14ac:dyDescent="0.3">
      <c r="BM4679" s="59"/>
      <c r="BN4679" s="59"/>
      <c r="BO4679" s="59"/>
      <c r="BP4679" s="59"/>
      <c r="BQ4679" s="59"/>
      <c r="BR4679" s="59"/>
      <c r="BS4679" s="59"/>
      <c r="BT4679" s="59"/>
    </row>
    <row r="4680" spans="65:72" x14ac:dyDescent="0.3">
      <c r="BM4680" s="59"/>
      <c r="BN4680" s="59"/>
      <c r="BO4680" s="59"/>
      <c r="BP4680" s="59"/>
      <c r="BQ4680" s="59"/>
      <c r="BR4680" s="59"/>
      <c r="BS4680" s="59"/>
      <c r="BT4680" s="59"/>
    </row>
    <row r="4681" spans="65:72" x14ac:dyDescent="0.3">
      <c r="BM4681" s="59"/>
      <c r="BN4681" s="59"/>
      <c r="BO4681" s="59"/>
      <c r="BP4681" s="59"/>
      <c r="BQ4681" s="59"/>
      <c r="BR4681" s="59"/>
      <c r="BS4681" s="59"/>
      <c r="BT4681" s="59"/>
    </row>
    <row r="4682" spans="65:72" x14ac:dyDescent="0.3">
      <c r="BM4682" s="59"/>
      <c r="BN4682" s="59"/>
      <c r="BO4682" s="59"/>
      <c r="BP4682" s="59"/>
      <c r="BQ4682" s="59"/>
      <c r="BR4682" s="59"/>
      <c r="BS4682" s="59"/>
      <c r="BT4682" s="59"/>
    </row>
    <row r="4683" spans="65:72" x14ac:dyDescent="0.3">
      <c r="BM4683" s="59"/>
      <c r="BN4683" s="59"/>
      <c r="BO4683" s="59"/>
      <c r="BP4683" s="59"/>
      <c r="BQ4683" s="59"/>
      <c r="BR4683" s="59"/>
      <c r="BS4683" s="59"/>
      <c r="BT4683" s="59"/>
    </row>
    <row r="4684" spans="65:72" x14ac:dyDescent="0.3">
      <c r="BM4684" s="59"/>
      <c r="BN4684" s="59"/>
      <c r="BO4684" s="59"/>
      <c r="BP4684" s="59"/>
      <c r="BQ4684" s="59"/>
      <c r="BR4684" s="59"/>
      <c r="BS4684" s="59"/>
      <c r="BT4684" s="59"/>
    </row>
    <row r="4685" spans="65:72" x14ac:dyDescent="0.3">
      <c r="BM4685" s="59"/>
      <c r="BN4685" s="59"/>
      <c r="BO4685" s="59"/>
      <c r="BP4685" s="59"/>
      <c r="BQ4685" s="59"/>
      <c r="BR4685" s="59"/>
      <c r="BS4685" s="59"/>
      <c r="BT4685" s="59"/>
    </row>
    <row r="4686" spans="65:72" x14ac:dyDescent="0.3">
      <c r="BM4686" s="59"/>
      <c r="BN4686" s="59"/>
      <c r="BO4686" s="59"/>
      <c r="BP4686" s="59"/>
      <c r="BQ4686" s="59"/>
      <c r="BR4686" s="59"/>
      <c r="BS4686" s="59"/>
      <c r="BT4686" s="59"/>
    </row>
    <row r="4687" spans="65:72" x14ac:dyDescent="0.3">
      <c r="BM4687" s="59"/>
      <c r="BN4687" s="59"/>
      <c r="BO4687" s="59"/>
      <c r="BP4687" s="59"/>
      <c r="BQ4687" s="59"/>
      <c r="BR4687" s="59"/>
      <c r="BS4687" s="59"/>
      <c r="BT4687" s="59"/>
    </row>
    <row r="4688" spans="65:72" x14ac:dyDescent="0.3">
      <c r="BM4688" s="59"/>
      <c r="BN4688" s="59"/>
      <c r="BO4688" s="59"/>
      <c r="BP4688" s="59"/>
      <c r="BQ4688" s="59"/>
      <c r="BR4688" s="59"/>
      <c r="BS4688" s="59"/>
      <c r="BT4688" s="59"/>
    </row>
    <row r="4689" spans="65:72" x14ac:dyDescent="0.3">
      <c r="BM4689" s="59"/>
      <c r="BN4689" s="59"/>
      <c r="BO4689" s="59"/>
      <c r="BP4689" s="59"/>
      <c r="BQ4689" s="59"/>
      <c r="BR4689" s="59"/>
      <c r="BS4689" s="59"/>
      <c r="BT4689" s="59"/>
    </row>
    <row r="4690" spans="65:72" x14ac:dyDescent="0.3">
      <c r="BM4690" s="59"/>
      <c r="BN4690" s="59"/>
      <c r="BO4690" s="59"/>
      <c r="BP4690" s="59"/>
      <c r="BQ4690" s="59"/>
      <c r="BR4690" s="59"/>
      <c r="BS4690" s="59"/>
      <c r="BT4690" s="59"/>
    </row>
    <row r="4691" spans="65:72" x14ac:dyDescent="0.3">
      <c r="BM4691" s="59"/>
      <c r="BN4691" s="59"/>
      <c r="BO4691" s="59"/>
      <c r="BP4691" s="59"/>
      <c r="BQ4691" s="59"/>
      <c r="BR4691" s="59"/>
      <c r="BS4691" s="59"/>
      <c r="BT4691" s="59"/>
    </row>
    <row r="4692" spans="65:72" x14ac:dyDescent="0.3">
      <c r="BM4692" s="59"/>
      <c r="BN4692" s="59"/>
      <c r="BO4692" s="59"/>
      <c r="BP4692" s="59"/>
      <c r="BQ4692" s="59"/>
      <c r="BR4692" s="59"/>
      <c r="BS4692" s="59"/>
      <c r="BT4692" s="59"/>
    </row>
    <row r="4693" spans="65:72" x14ac:dyDescent="0.3">
      <c r="BM4693" s="59"/>
      <c r="BN4693" s="59"/>
      <c r="BO4693" s="59"/>
      <c r="BP4693" s="59"/>
      <c r="BQ4693" s="59"/>
      <c r="BR4693" s="59"/>
      <c r="BS4693" s="59"/>
      <c r="BT4693" s="59"/>
    </row>
    <row r="4694" spans="65:72" x14ac:dyDescent="0.3">
      <c r="BM4694" s="59"/>
      <c r="BN4694" s="59"/>
      <c r="BO4694" s="59"/>
      <c r="BP4694" s="59"/>
      <c r="BQ4694" s="59"/>
      <c r="BR4694" s="59"/>
      <c r="BS4694" s="59"/>
      <c r="BT4694" s="59"/>
    </row>
    <row r="4695" spans="65:72" x14ac:dyDescent="0.3">
      <c r="BM4695" s="59"/>
      <c r="BN4695" s="59"/>
      <c r="BO4695" s="59"/>
      <c r="BP4695" s="59"/>
      <c r="BQ4695" s="59"/>
      <c r="BR4695" s="59"/>
      <c r="BS4695" s="59"/>
      <c r="BT4695" s="59"/>
    </row>
    <row r="4696" spans="65:72" x14ac:dyDescent="0.3">
      <c r="BM4696" s="59"/>
      <c r="BN4696" s="59"/>
      <c r="BO4696" s="59"/>
      <c r="BP4696" s="59"/>
      <c r="BQ4696" s="59"/>
      <c r="BR4696" s="59"/>
      <c r="BS4696" s="59"/>
      <c r="BT4696" s="59"/>
    </row>
    <row r="4697" spans="65:72" x14ac:dyDescent="0.3">
      <c r="BM4697" s="59"/>
      <c r="BN4697" s="59"/>
      <c r="BO4697" s="59"/>
      <c r="BP4697" s="59"/>
      <c r="BQ4697" s="59"/>
      <c r="BR4697" s="59"/>
      <c r="BS4697" s="59"/>
      <c r="BT4697" s="59"/>
    </row>
    <row r="4698" spans="65:72" x14ac:dyDescent="0.3">
      <c r="BM4698" s="59"/>
      <c r="BN4698" s="59"/>
      <c r="BO4698" s="59"/>
      <c r="BP4698" s="59"/>
      <c r="BQ4698" s="59"/>
      <c r="BR4698" s="59"/>
      <c r="BS4698" s="59"/>
      <c r="BT4698" s="59"/>
    </row>
    <row r="4699" spans="65:72" x14ac:dyDescent="0.3">
      <c r="BM4699" s="59"/>
      <c r="BN4699" s="59"/>
      <c r="BO4699" s="59"/>
      <c r="BP4699" s="59"/>
      <c r="BQ4699" s="59"/>
      <c r="BR4699" s="59"/>
      <c r="BS4699" s="59"/>
      <c r="BT4699" s="59"/>
    </row>
    <row r="4700" spans="65:72" x14ac:dyDescent="0.3">
      <c r="BM4700" s="59"/>
      <c r="BN4700" s="59"/>
      <c r="BO4700" s="59"/>
      <c r="BP4700" s="59"/>
      <c r="BQ4700" s="59"/>
      <c r="BR4700" s="59"/>
      <c r="BS4700" s="59"/>
      <c r="BT4700" s="59"/>
    </row>
    <row r="4701" spans="65:72" x14ac:dyDescent="0.3">
      <c r="BM4701" s="59"/>
      <c r="BN4701" s="59"/>
      <c r="BO4701" s="59"/>
      <c r="BP4701" s="59"/>
      <c r="BQ4701" s="59"/>
      <c r="BR4701" s="59"/>
      <c r="BS4701" s="59"/>
      <c r="BT4701" s="59"/>
    </row>
    <row r="4702" spans="65:72" x14ac:dyDescent="0.3">
      <c r="BM4702" s="59"/>
      <c r="BN4702" s="59"/>
      <c r="BO4702" s="59"/>
      <c r="BP4702" s="59"/>
      <c r="BQ4702" s="59"/>
      <c r="BR4702" s="59"/>
      <c r="BS4702" s="59"/>
      <c r="BT4702" s="59"/>
    </row>
    <row r="4703" spans="65:72" x14ac:dyDescent="0.3">
      <c r="BM4703" s="59"/>
      <c r="BN4703" s="59"/>
      <c r="BO4703" s="59"/>
      <c r="BP4703" s="59"/>
      <c r="BQ4703" s="59"/>
      <c r="BR4703" s="59"/>
      <c r="BS4703" s="59"/>
      <c r="BT4703" s="59"/>
    </row>
    <row r="4704" spans="65:72" x14ac:dyDescent="0.3">
      <c r="BM4704" s="59"/>
      <c r="BN4704" s="59"/>
      <c r="BO4704" s="59"/>
      <c r="BP4704" s="59"/>
      <c r="BQ4704" s="59"/>
      <c r="BR4704" s="59"/>
      <c r="BS4704" s="59"/>
      <c r="BT4704" s="59"/>
    </row>
    <row r="4705" spans="65:72" x14ac:dyDescent="0.3">
      <c r="BM4705" s="59"/>
      <c r="BN4705" s="59"/>
      <c r="BO4705" s="59"/>
      <c r="BP4705" s="59"/>
      <c r="BQ4705" s="59"/>
      <c r="BR4705" s="59"/>
      <c r="BS4705" s="59"/>
      <c r="BT4705" s="59"/>
    </row>
    <row r="4706" spans="65:72" x14ac:dyDescent="0.3">
      <c r="BM4706" s="59"/>
      <c r="BN4706" s="59"/>
      <c r="BO4706" s="59"/>
      <c r="BP4706" s="59"/>
      <c r="BQ4706" s="59"/>
      <c r="BR4706" s="59"/>
      <c r="BS4706" s="59"/>
      <c r="BT4706" s="59"/>
    </row>
    <row r="4707" spans="65:72" x14ac:dyDescent="0.3">
      <c r="BM4707" s="59"/>
      <c r="BN4707" s="59"/>
      <c r="BO4707" s="59"/>
      <c r="BP4707" s="59"/>
      <c r="BQ4707" s="59"/>
      <c r="BR4707" s="59"/>
      <c r="BS4707" s="59"/>
      <c r="BT4707" s="59"/>
    </row>
    <row r="4708" spans="65:72" x14ac:dyDescent="0.3">
      <c r="BM4708" s="59"/>
      <c r="BN4708" s="59"/>
      <c r="BO4708" s="59"/>
      <c r="BP4708" s="59"/>
      <c r="BQ4708" s="59"/>
      <c r="BR4708" s="59"/>
      <c r="BS4708" s="59"/>
      <c r="BT4708" s="59"/>
    </row>
    <row r="4709" spans="65:72" x14ac:dyDescent="0.3">
      <c r="BM4709" s="59"/>
      <c r="BN4709" s="59"/>
      <c r="BO4709" s="59"/>
      <c r="BP4709" s="59"/>
      <c r="BQ4709" s="59"/>
      <c r="BR4709" s="59"/>
      <c r="BS4709" s="59"/>
      <c r="BT4709" s="59"/>
    </row>
    <row r="4710" spans="65:72" x14ac:dyDescent="0.3">
      <c r="BM4710" s="59"/>
      <c r="BN4710" s="59"/>
      <c r="BO4710" s="59"/>
      <c r="BP4710" s="59"/>
      <c r="BQ4710" s="59"/>
      <c r="BR4710" s="59"/>
      <c r="BS4710" s="59"/>
      <c r="BT4710" s="59"/>
    </row>
    <row r="4711" spans="65:72" x14ac:dyDescent="0.3">
      <c r="BM4711" s="59"/>
      <c r="BN4711" s="59"/>
      <c r="BO4711" s="59"/>
      <c r="BP4711" s="59"/>
      <c r="BQ4711" s="59"/>
      <c r="BR4711" s="59"/>
      <c r="BS4711" s="59"/>
      <c r="BT4711" s="59"/>
    </row>
    <row r="4712" spans="65:72" x14ac:dyDescent="0.3">
      <c r="BM4712" s="59"/>
      <c r="BN4712" s="59"/>
      <c r="BO4712" s="59"/>
      <c r="BP4712" s="59"/>
      <c r="BQ4712" s="59"/>
      <c r="BR4712" s="59"/>
      <c r="BS4712" s="59"/>
      <c r="BT4712" s="59"/>
    </row>
    <row r="4713" spans="65:72" x14ac:dyDescent="0.3">
      <c r="BM4713" s="59"/>
      <c r="BN4713" s="59"/>
      <c r="BO4713" s="59"/>
      <c r="BP4713" s="59"/>
      <c r="BQ4713" s="59"/>
      <c r="BR4713" s="59"/>
      <c r="BS4713" s="59"/>
      <c r="BT4713" s="59"/>
    </row>
    <row r="4714" spans="65:72" x14ac:dyDescent="0.3">
      <c r="BM4714" s="59"/>
      <c r="BN4714" s="59"/>
      <c r="BO4714" s="59"/>
      <c r="BP4714" s="59"/>
      <c r="BQ4714" s="59"/>
      <c r="BR4714" s="59"/>
      <c r="BS4714" s="59"/>
      <c r="BT4714" s="59"/>
    </row>
    <row r="4715" spans="65:72" x14ac:dyDescent="0.3">
      <c r="BM4715" s="59"/>
      <c r="BN4715" s="59"/>
      <c r="BO4715" s="59"/>
      <c r="BP4715" s="59"/>
      <c r="BQ4715" s="59"/>
      <c r="BR4715" s="59"/>
      <c r="BS4715" s="59"/>
      <c r="BT4715" s="59"/>
    </row>
    <row r="4716" spans="65:72" x14ac:dyDescent="0.3">
      <c r="BM4716" s="59"/>
      <c r="BN4716" s="59"/>
      <c r="BO4716" s="59"/>
      <c r="BP4716" s="59"/>
      <c r="BQ4716" s="59"/>
      <c r="BR4716" s="59"/>
      <c r="BS4716" s="59"/>
      <c r="BT4716" s="59"/>
    </row>
    <row r="4717" spans="65:72" x14ac:dyDescent="0.3">
      <c r="BM4717" s="59"/>
      <c r="BN4717" s="59"/>
      <c r="BO4717" s="59"/>
      <c r="BP4717" s="59"/>
      <c r="BQ4717" s="59"/>
      <c r="BR4717" s="59"/>
      <c r="BS4717" s="59"/>
      <c r="BT4717" s="59"/>
    </row>
    <row r="4718" spans="65:72" x14ac:dyDescent="0.3">
      <c r="BM4718" s="59"/>
      <c r="BN4718" s="59"/>
      <c r="BO4718" s="59"/>
      <c r="BP4718" s="59"/>
      <c r="BQ4718" s="59"/>
      <c r="BR4718" s="59"/>
      <c r="BS4718" s="59"/>
      <c r="BT4718" s="59"/>
    </row>
    <row r="4719" spans="65:72" x14ac:dyDescent="0.3">
      <c r="BM4719" s="59"/>
      <c r="BN4719" s="59"/>
      <c r="BO4719" s="59"/>
      <c r="BP4719" s="59"/>
      <c r="BQ4719" s="59"/>
      <c r="BR4719" s="59"/>
      <c r="BS4719" s="59"/>
      <c r="BT4719" s="59"/>
    </row>
    <row r="4720" spans="65:72" x14ac:dyDescent="0.3">
      <c r="BM4720" s="59"/>
      <c r="BN4720" s="59"/>
      <c r="BO4720" s="59"/>
      <c r="BP4720" s="59"/>
      <c r="BQ4720" s="59"/>
      <c r="BR4720" s="59"/>
      <c r="BS4720" s="59"/>
      <c r="BT4720" s="59"/>
    </row>
    <row r="4721" spans="65:72" x14ac:dyDescent="0.3">
      <c r="BM4721" s="59"/>
      <c r="BN4721" s="59"/>
      <c r="BO4721" s="59"/>
      <c r="BP4721" s="59"/>
      <c r="BQ4721" s="59"/>
      <c r="BR4721" s="59"/>
      <c r="BS4721" s="59"/>
      <c r="BT4721" s="59"/>
    </row>
    <row r="4722" spans="65:72" x14ac:dyDescent="0.3">
      <c r="BM4722" s="59"/>
      <c r="BN4722" s="59"/>
      <c r="BO4722" s="59"/>
      <c r="BP4722" s="59"/>
      <c r="BQ4722" s="59"/>
      <c r="BR4722" s="59"/>
      <c r="BS4722" s="59"/>
      <c r="BT4722" s="59"/>
    </row>
    <row r="4723" spans="65:72" x14ac:dyDescent="0.3">
      <c r="BM4723" s="59"/>
      <c r="BN4723" s="59"/>
      <c r="BO4723" s="59"/>
      <c r="BP4723" s="59"/>
      <c r="BQ4723" s="59"/>
      <c r="BR4723" s="59"/>
      <c r="BS4723" s="59"/>
      <c r="BT4723" s="59"/>
    </row>
    <row r="4724" spans="65:72" x14ac:dyDescent="0.3">
      <c r="BM4724" s="59"/>
      <c r="BN4724" s="59"/>
      <c r="BO4724" s="59"/>
      <c r="BP4724" s="59"/>
      <c r="BQ4724" s="59"/>
      <c r="BR4724" s="59"/>
      <c r="BS4724" s="59"/>
      <c r="BT4724" s="59"/>
    </row>
    <row r="4725" spans="65:72" x14ac:dyDescent="0.3">
      <c r="BM4725" s="59"/>
      <c r="BN4725" s="59"/>
      <c r="BO4725" s="59"/>
      <c r="BP4725" s="59"/>
      <c r="BQ4725" s="59"/>
      <c r="BR4725" s="59"/>
      <c r="BS4725" s="59"/>
      <c r="BT4725" s="59"/>
    </row>
    <row r="4726" spans="65:72" x14ac:dyDescent="0.3">
      <c r="BM4726" s="59"/>
      <c r="BN4726" s="59"/>
      <c r="BO4726" s="59"/>
      <c r="BP4726" s="59"/>
      <c r="BQ4726" s="59"/>
      <c r="BR4726" s="59"/>
      <c r="BS4726" s="59"/>
      <c r="BT4726" s="59"/>
    </row>
    <row r="4727" spans="65:72" x14ac:dyDescent="0.3">
      <c r="BM4727" s="59"/>
      <c r="BN4727" s="59"/>
      <c r="BO4727" s="59"/>
      <c r="BP4727" s="59"/>
      <c r="BQ4727" s="59"/>
      <c r="BR4727" s="59"/>
      <c r="BS4727" s="59"/>
      <c r="BT4727" s="59"/>
    </row>
    <row r="4728" spans="65:72" x14ac:dyDescent="0.3">
      <c r="BM4728" s="59"/>
      <c r="BN4728" s="59"/>
      <c r="BO4728" s="59"/>
      <c r="BP4728" s="59"/>
      <c r="BQ4728" s="59"/>
      <c r="BR4728" s="59"/>
      <c r="BS4728" s="59"/>
      <c r="BT4728" s="59"/>
    </row>
    <row r="4729" spans="65:72" x14ac:dyDescent="0.3">
      <c r="BM4729" s="59"/>
      <c r="BN4729" s="59"/>
      <c r="BO4729" s="59"/>
      <c r="BP4729" s="59"/>
      <c r="BQ4729" s="59"/>
      <c r="BR4729" s="59"/>
      <c r="BS4729" s="59"/>
      <c r="BT4729" s="59"/>
    </row>
    <row r="4730" spans="65:72" x14ac:dyDescent="0.3">
      <c r="BM4730" s="59"/>
      <c r="BN4730" s="59"/>
      <c r="BO4730" s="59"/>
      <c r="BP4730" s="59"/>
      <c r="BQ4730" s="59"/>
      <c r="BR4730" s="59"/>
      <c r="BS4730" s="59"/>
      <c r="BT4730" s="59"/>
    </row>
    <row r="4731" spans="65:72" x14ac:dyDescent="0.3">
      <c r="BM4731" s="59"/>
      <c r="BN4731" s="59"/>
      <c r="BO4731" s="59"/>
      <c r="BP4731" s="59"/>
      <c r="BQ4731" s="59"/>
      <c r="BR4731" s="59"/>
      <c r="BS4731" s="59"/>
      <c r="BT4731" s="59"/>
    </row>
    <row r="4732" spans="65:72" x14ac:dyDescent="0.3">
      <c r="BM4732" s="59"/>
      <c r="BN4732" s="59"/>
      <c r="BO4732" s="59"/>
      <c r="BP4732" s="59"/>
      <c r="BQ4732" s="59"/>
      <c r="BR4732" s="59"/>
      <c r="BS4732" s="59"/>
      <c r="BT4732" s="59"/>
    </row>
    <row r="4733" spans="65:72" x14ac:dyDescent="0.3">
      <c r="BM4733" s="59"/>
      <c r="BN4733" s="59"/>
      <c r="BO4733" s="59"/>
      <c r="BP4733" s="59"/>
      <c r="BQ4733" s="59"/>
      <c r="BR4733" s="59"/>
      <c r="BS4733" s="59"/>
      <c r="BT4733" s="59"/>
    </row>
    <row r="4734" spans="65:72" x14ac:dyDescent="0.3">
      <c r="BM4734" s="59"/>
      <c r="BN4734" s="59"/>
      <c r="BO4734" s="59"/>
      <c r="BP4734" s="59"/>
      <c r="BQ4734" s="59"/>
      <c r="BR4734" s="59"/>
      <c r="BS4734" s="59"/>
      <c r="BT4734" s="59"/>
    </row>
    <row r="4735" spans="65:72" x14ac:dyDescent="0.3">
      <c r="BM4735" s="59"/>
      <c r="BN4735" s="59"/>
      <c r="BO4735" s="59"/>
      <c r="BP4735" s="59"/>
      <c r="BQ4735" s="59"/>
      <c r="BR4735" s="59"/>
      <c r="BS4735" s="59"/>
      <c r="BT4735" s="59"/>
    </row>
    <row r="4736" spans="65:72" x14ac:dyDescent="0.3">
      <c r="BM4736" s="59"/>
      <c r="BN4736" s="59"/>
      <c r="BO4736" s="59"/>
      <c r="BP4736" s="59"/>
      <c r="BQ4736" s="59"/>
      <c r="BR4736" s="59"/>
      <c r="BS4736" s="59"/>
      <c r="BT4736" s="59"/>
    </row>
    <row r="4737" spans="65:72" x14ac:dyDescent="0.3">
      <c r="BM4737" s="59"/>
      <c r="BN4737" s="59"/>
      <c r="BO4737" s="59"/>
      <c r="BP4737" s="59"/>
      <c r="BQ4737" s="59"/>
      <c r="BR4737" s="59"/>
      <c r="BS4737" s="59"/>
      <c r="BT4737" s="59"/>
    </row>
    <row r="4738" spans="65:72" x14ac:dyDescent="0.3">
      <c r="BM4738" s="59"/>
      <c r="BN4738" s="59"/>
      <c r="BO4738" s="59"/>
      <c r="BP4738" s="59"/>
      <c r="BQ4738" s="59"/>
      <c r="BR4738" s="59"/>
      <c r="BS4738" s="59"/>
      <c r="BT4738" s="59"/>
    </row>
    <row r="4739" spans="65:72" x14ac:dyDescent="0.3">
      <c r="BM4739" s="59"/>
      <c r="BN4739" s="59"/>
      <c r="BO4739" s="59"/>
      <c r="BP4739" s="59"/>
      <c r="BQ4739" s="59"/>
      <c r="BR4739" s="59"/>
      <c r="BS4739" s="59"/>
      <c r="BT4739" s="59"/>
    </row>
    <row r="4740" spans="65:72" x14ac:dyDescent="0.3">
      <c r="BM4740" s="59"/>
      <c r="BN4740" s="59"/>
      <c r="BO4740" s="59"/>
      <c r="BP4740" s="59"/>
      <c r="BQ4740" s="59"/>
      <c r="BR4740" s="59"/>
      <c r="BS4740" s="59"/>
      <c r="BT4740" s="59"/>
    </row>
    <row r="4741" spans="65:72" x14ac:dyDescent="0.3">
      <c r="BM4741" s="59"/>
      <c r="BN4741" s="59"/>
      <c r="BO4741" s="59"/>
      <c r="BP4741" s="59"/>
      <c r="BQ4741" s="59"/>
      <c r="BR4741" s="59"/>
      <c r="BS4741" s="59"/>
      <c r="BT4741" s="59"/>
    </row>
    <row r="4742" spans="65:72" x14ac:dyDescent="0.3">
      <c r="BM4742" s="59"/>
      <c r="BN4742" s="59"/>
      <c r="BO4742" s="59"/>
      <c r="BP4742" s="59"/>
      <c r="BQ4742" s="59"/>
      <c r="BR4742" s="59"/>
      <c r="BS4742" s="59"/>
      <c r="BT4742" s="59"/>
    </row>
    <row r="4743" spans="65:72" x14ac:dyDescent="0.3">
      <c r="BM4743" s="59"/>
      <c r="BN4743" s="59"/>
      <c r="BO4743" s="59"/>
      <c r="BP4743" s="59"/>
      <c r="BQ4743" s="59"/>
      <c r="BR4743" s="59"/>
      <c r="BS4743" s="59"/>
      <c r="BT4743" s="59"/>
    </row>
    <row r="4744" spans="65:72" x14ac:dyDescent="0.3">
      <c r="BM4744" s="59"/>
      <c r="BN4744" s="59"/>
      <c r="BO4744" s="59"/>
      <c r="BP4744" s="59"/>
      <c r="BQ4744" s="59"/>
      <c r="BR4744" s="59"/>
      <c r="BS4744" s="59"/>
      <c r="BT4744" s="59"/>
    </row>
    <row r="4745" spans="65:72" x14ac:dyDescent="0.3">
      <c r="BM4745" s="59"/>
      <c r="BN4745" s="59"/>
      <c r="BO4745" s="59"/>
      <c r="BP4745" s="59"/>
      <c r="BQ4745" s="59"/>
      <c r="BR4745" s="59"/>
      <c r="BS4745" s="59"/>
      <c r="BT4745" s="59"/>
    </row>
    <row r="4746" spans="65:72" x14ac:dyDescent="0.3">
      <c r="BM4746" s="59"/>
      <c r="BN4746" s="59"/>
      <c r="BO4746" s="59"/>
      <c r="BP4746" s="59"/>
      <c r="BQ4746" s="59"/>
      <c r="BR4746" s="59"/>
      <c r="BS4746" s="59"/>
      <c r="BT4746" s="59"/>
    </row>
    <row r="4747" spans="65:72" x14ac:dyDescent="0.3">
      <c r="BM4747" s="59"/>
      <c r="BN4747" s="59"/>
      <c r="BO4747" s="59"/>
      <c r="BP4747" s="59"/>
      <c r="BQ4747" s="59"/>
      <c r="BR4747" s="59"/>
      <c r="BS4747" s="59"/>
      <c r="BT4747" s="59"/>
    </row>
    <row r="4748" spans="65:72" x14ac:dyDescent="0.3">
      <c r="BM4748" s="59"/>
      <c r="BN4748" s="59"/>
      <c r="BO4748" s="59"/>
      <c r="BP4748" s="59"/>
      <c r="BQ4748" s="59"/>
      <c r="BR4748" s="59"/>
      <c r="BS4748" s="59"/>
      <c r="BT4748" s="59"/>
    </row>
    <row r="4749" spans="65:72" x14ac:dyDescent="0.3">
      <c r="BM4749" s="59"/>
      <c r="BN4749" s="59"/>
      <c r="BO4749" s="59"/>
      <c r="BP4749" s="59"/>
      <c r="BQ4749" s="59"/>
      <c r="BR4749" s="59"/>
      <c r="BS4749" s="59"/>
      <c r="BT4749" s="59"/>
    </row>
    <row r="4750" spans="65:72" x14ac:dyDescent="0.3">
      <c r="BM4750" s="59"/>
      <c r="BN4750" s="59"/>
      <c r="BO4750" s="59"/>
      <c r="BP4750" s="59"/>
      <c r="BQ4750" s="59"/>
      <c r="BR4750" s="59"/>
      <c r="BS4750" s="59"/>
      <c r="BT4750" s="59"/>
    </row>
    <row r="4751" spans="65:72" x14ac:dyDescent="0.3">
      <c r="BM4751" s="59"/>
      <c r="BN4751" s="59"/>
      <c r="BO4751" s="59"/>
      <c r="BP4751" s="59"/>
      <c r="BQ4751" s="59"/>
      <c r="BR4751" s="59"/>
      <c r="BS4751" s="59"/>
      <c r="BT4751" s="59"/>
    </row>
    <row r="4752" spans="65:72" x14ac:dyDescent="0.3">
      <c r="BM4752" s="59"/>
      <c r="BN4752" s="59"/>
      <c r="BO4752" s="59"/>
      <c r="BP4752" s="59"/>
      <c r="BQ4752" s="59"/>
      <c r="BR4752" s="59"/>
      <c r="BS4752" s="59"/>
      <c r="BT4752" s="59"/>
    </row>
    <row r="4753" spans="65:72" x14ac:dyDescent="0.3">
      <c r="BM4753" s="59"/>
      <c r="BN4753" s="59"/>
      <c r="BO4753" s="59"/>
      <c r="BP4753" s="59"/>
      <c r="BQ4753" s="59"/>
      <c r="BR4753" s="59"/>
      <c r="BS4753" s="59"/>
      <c r="BT4753" s="59"/>
    </row>
    <row r="4754" spans="65:72" x14ac:dyDescent="0.3">
      <c r="BM4754" s="59"/>
      <c r="BN4754" s="59"/>
      <c r="BO4754" s="59"/>
      <c r="BP4754" s="59"/>
      <c r="BQ4754" s="59"/>
      <c r="BR4754" s="59"/>
      <c r="BS4754" s="59"/>
      <c r="BT4754" s="59"/>
    </row>
    <row r="4755" spans="65:72" x14ac:dyDescent="0.3">
      <c r="BM4755" s="59"/>
      <c r="BN4755" s="59"/>
      <c r="BO4755" s="59"/>
      <c r="BP4755" s="59"/>
      <c r="BQ4755" s="59"/>
      <c r="BR4755" s="59"/>
      <c r="BS4755" s="59"/>
      <c r="BT4755" s="59"/>
    </row>
    <row r="4756" spans="65:72" x14ac:dyDescent="0.3">
      <c r="BM4756" s="59"/>
      <c r="BN4756" s="59"/>
      <c r="BO4756" s="59"/>
      <c r="BP4756" s="59"/>
      <c r="BQ4756" s="59"/>
      <c r="BR4756" s="59"/>
      <c r="BS4756" s="59"/>
      <c r="BT4756" s="59"/>
    </row>
    <row r="4757" spans="65:72" x14ac:dyDescent="0.3">
      <c r="BM4757" s="59"/>
      <c r="BN4757" s="59"/>
      <c r="BO4757" s="59"/>
      <c r="BP4757" s="59"/>
      <c r="BQ4757" s="59"/>
      <c r="BR4757" s="59"/>
      <c r="BS4757" s="59"/>
      <c r="BT4757" s="59"/>
    </row>
    <row r="4758" spans="65:72" x14ac:dyDescent="0.3">
      <c r="BM4758" s="59"/>
      <c r="BN4758" s="59"/>
      <c r="BO4758" s="59"/>
      <c r="BP4758" s="59"/>
      <c r="BQ4758" s="59"/>
      <c r="BR4758" s="59"/>
      <c r="BS4758" s="59"/>
      <c r="BT4758" s="59"/>
    </row>
    <row r="4759" spans="65:72" x14ac:dyDescent="0.3">
      <c r="BM4759" s="59"/>
      <c r="BN4759" s="59"/>
      <c r="BO4759" s="59"/>
      <c r="BP4759" s="59"/>
      <c r="BQ4759" s="59"/>
      <c r="BR4759" s="59"/>
      <c r="BS4759" s="59"/>
      <c r="BT4759" s="59"/>
    </row>
    <row r="4760" spans="65:72" x14ac:dyDescent="0.3">
      <c r="BM4760" s="59"/>
      <c r="BN4760" s="59"/>
      <c r="BO4760" s="59"/>
      <c r="BP4760" s="59"/>
      <c r="BQ4760" s="59"/>
      <c r="BR4760" s="59"/>
      <c r="BS4760" s="59"/>
      <c r="BT4760" s="59"/>
    </row>
    <row r="4761" spans="65:72" x14ac:dyDescent="0.3">
      <c r="BM4761" s="59"/>
      <c r="BN4761" s="59"/>
      <c r="BO4761" s="59"/>
      <c r="BP4761" s="59"/>
      <c r="BQ4761" s="59"/>
      <c r="BR4761" s="59"/>
      <c r="BS4761" s="59"/>
      <c r="BT4761" s="59"/>
    </row>
    <row r="4762" spans="65:72" x14ac:dyDescent="0.3">
      <c r="BM4762" s="59"/>
      <c r="BN4762" s="59"/>
      <c r="BO4762" s="59"/>
      <c r="BP4762" s="59"/>
      <c r="BQ4762" s="59"/>
      <c r="BR4762" s="59"/>
      <c r="BS4762" s="59"/>
      <c r="BT4762" s="59"/>
    </row>
    <row r="4763" spans="65:72" x14ac:dyDescent="0.3">
      <c r="BM4763" s="59"/>
      <c r="BN4763" s="59"/>
      <c r="BO4763" s="59"/>
      <c r="BP4763" s="59"/>
      <c r="BQ4763" s="59"/>
      <c r="BR4763" s="59"/>
      <c r="BS4763" s="59"/>
      <c r="BT4763" s="59"/>
    </row>
    <row r="4764" spans="65:72" x14ac:dyDescent="0.3">
      <c r="BM4764" s="59"/>
      <c r="BN4764" s="59"/>
      <c r="BO4764" s="59"/>
      <c r="BP4764" s="59"/>
      <c r="BQ4764" s="59"/>
      <c r="BR4764" s="59"/>
      <c r="BS4764" s="59"/>
      <c r="BT4764" s="59"/>
    </row>
    <row r="4765" spans="65:72" x14ac:dyDescent="0.3">
      <c r="BM4765" s="59"/>
      <c r="BN4765" s="59"/>
      <c r="BO4765" s="59"/>
      <c r="BP4765" s="59"/>
      <c r="BQ4765" s="59"/>
      <c r="BR4765" s="59"/>
      <c r="BS4765" s="59"/>
      <c r="BT4765" s="59"/>
    </row>
    <row r="4766" spans="65:72" x14ac:dyDescent="0.3">
      <c r="BM4766" s="59"/>
      <c r="BN4766" s="59"/>
      <c r="BO4766" s="59"/>
      <c r="BP4766" s="59"/>
      <c r="BQ4766" s="59"/>
      <c r="BR4766" s="59"/>
      <c r="BS4766" s="59"/>
      <c r="BT4766" s="59"/>
    </row>
    <row r="4767" spans="65:72" x14ac:dyDescent="0.3">
      <c r="BM4767" s="59"/>
      <c r="BN4767" s="59"/>
      <c r="BO4767" s="59"/>
      <c r="BP4767" s="59"/>
      <c r="BQ4767" s="59"/>
      <c r="BR4767" s="59"/>
      <c r="BS4767" s="59"/>
      <c r="BT4767" s="59"/>
    </row>
    <row r="4768" spans="65:72" x14ac:dyDescent="0.3">
      <c r="BM4768" s="59"/>
      <c r="BN4768" s="59"/>
      <c r="BO4768" s="59"/>
      <c r="BP4768" s="59"/>
      <c r="BQ4768" s="59"/>
      <c r="BR4768" s="59"/>
      <c r="BS4768" s="59"/>
      <c r="BT4768" s="59"/>
    </row>
    <row r="4769" spans="65:72" x14ac:dyDescent="0.3">
      <c r="BM4769" s="59"/>
      <c r="BN4769" s="59"/>
      <c r="BO4769" s="59"/>
      <c r="BP4769" s="59"/>
      <c r="BQ4769" s="59"/>
      <c r="BR4769" s="59"/>
      <c r="BS4769" s="59"/>
      <c r="BT4769" s="59"/>
    </row>
    <row r="4770" spans="65:72" x14ac:dyDescent="0.3">
      <c r="BM4770" s="59"/>
      <c r="BN4770" s="59"/>
      <c r="BO4770" s="59"/>
      <c r="BP4770" s="59"/>
      <c r="BQ4770" s="59"/>
      <c r="BR4770" s="59"/>
      <c r="BS4770" s="59"/>
      <c r="BT4770" s="59"/>
    </row>
    <row r="4771" spans="65:72" x14ac:dyDescent="0.3">
      <c r="BM4771" s="59"/>
      <c r="BN4771" s="59"/>
      <c r="BO4771" s="59"/>
      <c r="BP4771" s="59"/>
      <c r="BQ4771" s="59"/>
      <c r="BR4771" s="59"/>
      <c r="BS4771" s="59"/>
      <c r="BT4771" s="59"/>
    </row>
    <row r="4772" spans="65:72" x14ac:dyDescent="0.3">
      <c r="BM4772" s="59"/>
      <c r="BN4772" s="59"/>
      <c r="BO4772" s="59"/>
      <c r="BP4772" s="59"/>
      <c r="BQ4772" s="59"/>
      <c r="BR4772" s="59"/>
      <c r="BS4772" s="59"/>
      <c r="BT4772" s="59"/>
    </row>
    <row r="4773" spans="65:72" x14ac:dyDescent="0.3">
      <c r="BM4773" s="59"/>
      <c r="BN4773" s="59"/>
      <c r="BO4773" s="59"/>
      <c r="BP4773" s="59"/>
      <c r="BQ4773" s="59"/>
      <c r="BR4773" s="59"/>
      <c r="BS4773" s="59"/>
      <c r="BT4773" s="59"/>
    </row>
    <row r="4774" spans="65:72" x14ac:dyDescent="0.3">
      <c r="BM4774" s="59"/>
      <c r="BN4774" s="59"/>
      <c r="BO4774" s="59"/>
      <c r="BP4774" s="59"/>
      <c r="BQ4774" s="59"/>
      <c r="BR4774" s="59"/>
      <c r="BS4774" s="59"/>
      <c r="BT4774" s="59"/>
    </row>
    <row r="4775" spans="65:72" x14ac:dyDescent="0.3">
      <c r="BM4775" s="59"/>
      <c r="BN4775" s="59"/>
      <c r="BO4775" s="59"/>
      <c r="BP4775" s="59"/>
      <c r="BQ4775" s="59"/>
      <c r="BR4775" s="59"/>
      <c r="BS4775" s="59"/>
      <c r="BT4775" s="59"/>
    </row>
    <row r="4776" spans="65:72" x14ac:dyDescent="0.3">
      <c r="BM4776" s="59"/>
      <c r="BN4776" s="59"/>
      <c r="BO4776" s="59"/>
      <c r="BP4776" s="59"/>
      <c r="BQ4776" s="59"/>
      <c r="BR4776" s="59"/>
      <c r="BS4776" s="59"/>
      <c r="BT4776" s="59"/>
    </row>
    <row r="4777" spans="65:72" x14ac:dyDescent="0.3">
      <c r="BM4777" s="59"/>
      <c r="BN4777" s="59"/>
      <c r="BO4777" s="59"/>
      <c r="BP4777" s="59"/>
      <c r="BQ4777" s="59"/>
      <c r="BR4777" s="59"/>
      <c r="BS4777" s="59"/>
      <c r="BT4777" s="59"/>
    </row>
    <row r="4778" spans="65:72" x14ac:dyDescent="0.3">
      <c r="BM4778" s="59"/>
      <c r="BN4778" s="59"/>
      <c r="BO4778" s="59"/>
      <c r="BP4778" s="59"/>
      <c r="BQ4778" s="59"/>
      <c r="BR4778" s="59"/>
      <c r="BS4778" s="59"/>
      <c r="BT4778" s="59"/>
    </row>
    <row r="4779" spans="65:72" x14ac:dyDescent="0.3">
      <c r="BM4779" s="59"/>
      <c r="BN4779" s="59"/>
      <c r="BO4779" s="59"/>
      <c r="BP4779" s="59"/>
      <c r="BQ4779" s="59"/>
      <c r="BR4779" s="59"/>
      <c r="BS4779" s="59"/>
      <c r="BT4779" s="59"/>
    </row>
    <row r="4780" spans="65:72" x14ac:dyDescent="0.3">
      <c r="BM4780" s="59"/>
      <c r="BN4780" s="59"/>
      <c r="BO4780" s="59"/>
      <c r="BP4780" s="59"/>
      <c r="BQ4780" s="59"/>
      <c r="BR4780" s="59"/>
      <c r="BS4780" s="59"/>
      <c r="BT4780" s="59"/>
    </row>
    <row r="4781" spans="65:72" x14ac:dyDescent="0.3">
      <c r="BM4781" s="59"/>
      <c r="BN4781" s="59"/>
      <c r="BO4781" s="59"/>
      <c r="BP4781" s="59"/>
      <c r="BQ4781" s="59"/>
      <c r="BR4781" s="59"/>
      <c r="BS4781" s="59"/>
      <c r="BT4781" s="59"/>
    </row>
    <row r="4782" spans="65:72" x14ac:dyDescent="0.3">
      <c r="BM4782" s="59"/>
      <c r="BN4782" s="59"/>
      <c r="BO4782" s="59"/>
      <c r="BP4782" s="59"/>
      <c r="BQ4782" s="59"/>
      <c r="BR4782" s="59"/>
      <c r="BS4782" s="59"/>
      <c r="BT4782" s="59"/>
    </row>
    <row r="4783" spans="65:72" x14ac:dyDescent="0.3">
      <c r="BM4783" s="59"/>
      <c r="BN4783" s="59"/>
      <c r="BO4783" s="59"/>
      <c r="BP4783" s="59"/>
      <c r="BQ4783" s="59"/>
      <c r="BR4783" s="59"/>
      <c r="BS4783" s="59"/>
      <c r="BT4783" s="59"/>
    </row>
    <row r="4784" spans="65:72" x14ac:dyDescent="0.3">
      <c r="BM4784" s="59"/>
      <c r="BN4784" s="59"/>
      <c r="BO4784" s="59"/>
      <c r="BP4784" s="59"/>
      <c r="BQ4784" s="59"/>
      <c r="BR4784" s="59"/>
      <c r="BS4784" s="59"/>
      <c r="BT4784" s="59"/>
    </row>
    <row r="4785" spans="65:72" x14ac:dyDescent="0.3">
      <c r="BM4785" s="59"/>
      <c r="BN4785" s="59"/>
      <c r="BO4785" s="59"/>
      <c r="BP4785" s="59"/>
      <c r="BQ4785" s="59"/>
      <c r="BR4785" s="59"/>
      <c r="BS4785" s="59"/>
      <c r="BT4785" s="59"/>
    </row>
    <row r="4786" spans="65:72" x14ac:dyDescent="0.3">
      <c r="BM4786" s="59"/>
      <c r="BN4786" s="59"/>
      <c r="BO4786" s="59"/>
      <c r="BP4786" s="59"/>
      <c r="BQ4786" s="59"/>
      <c r="BR4786" s="59"/>
      <c r="BS4786" s="59"/>
      <c r="BT4786" s="59"/>
    </row>
    <row r="4787" spans="65:72" x14ac:dyDescent="0.3">
      <c r="BM4787" s="59"/>
      <c r="BN4787" s="59"/>
      <c r="BO4787" s="59"/>
      <c r="BP4787" s="59"/>
      <c r="BQ4787" s="59"/>
      <c r="BR4787" s="59"/>
      <c r="BS4787" s="59"/>
      <c r="BT4787" s="59"/>
    </row>
    <row r="4788" spans="65:72" x14ac:dyDescent="0.3">
      <c r="BM4788" s="59"/>
      <c r="BN4788" s="59"/>
      <c r="BO4788" s="59"/>
      <c r="BP4788" s="59"/>
      <c r="BQ4788" s="59"/>
      <c r="BR4788" s="59"/>
      <c r="BS4788" s="59"/>
      <c r="BT4788" s="59"/>
    </row>
    <row r="4789" spans="65:72" x14ac:dyDescent="0.3">
      <c r="BM4789" s="59"/>
      <c r="BN4789" s="59"/>
      <c r="BO4789" s="59"/>
      <c r="BP4789" s="59"/>
      <c r="BQ4789" s="59"/>
      <c r="BR4789" s="59"/>
      <c r="BS4789" s="59"/>
      <c r="BT4789" s="59"/>
    </row>
    <row r="4790" spans="65:72" x14ac:dyDescent="0.3">
      <c r="BM4790" s="59"/>
      <c r="BN4790" s="59"/>
      <c r="BO4790" s="59"/>
      <c r="BP4790" s="59"/>
      <c r="BQ4790" s="59"/>
      <c r="BR4790" s="59"/>
      <c r="BS4790" s="59"/>
      <c r="BT4790" s="59"/>
    </row>
    <row r="4791" spans="65:72" x14ac:dyDescent="0.3">
      <c r="BM4791" s="59"/>
      <c r="BN4791" s="59"/>
      <c r="BO4791" s="59"/>
      <c r="BP4791" s="59"/>
      <c r="BQ4791" s="59"/>
      <c r="BR4791" s="59"/>
      <c r="BS4791" s="59"/>
      <c r="BT4791" s="59"/>
    </row>
    <row r="4792" spans="65:72" x14ac:dyDescent="0.3">
      <c r="BM4792" s="59"/>
      <c r="BN4792" s="59"/>
      <c r="BO4792" s="59"/>
      <c r="BP4792" s="59"/>
      <c r="BQ4792" s="59"/>
      <c r="BR4792" s="59"/>
      <c r="BS4792" s="59"/>
      <c r="BT4792" s="59"/>
    </row>
    <row r="4793" spans="65:72" x14ac:dyDescent="0.3">
      <c r="BM4793" s="59"/>
      <c r="BN4793" s="59"/>
      <c r="BO4793" s="59"/>
      <c r="BP4793" s="59"/>
      <c r="BQ4793" s="59"/>
      <c r="BR4793" s="59"/>
      <c r="BS4793" s="59"/>
      <c r="BT4793" s="59"/>
    </row>
    <row r="4794" spans="65:72" x14ac:dyDescent="0.3">
      <c r="BM4794" s="59"/>
      <c r="BN4794" s="59"/>
      <c r="BO4794" s="59"/>
      <c r="BP4794" s="59"/>
      <c r="BQ4794" s="59"/>
      <c r="BR4794" s="59"/>
      <c r="BS4794" s="59"/>
      <c r="BT4794" s="59"/>
    </row>
    <row r="4795" spans="65:72" x14ac:dyDescent="0.3">
      <c r="BM4795" s="59"/>
      <c r="BN4795" s="59"/>
      <c r="BO4795" s="59"/>
      <c r="BP4795" s="59"/>
      <c r="BQ4795" s="59"/>
      <c r="BR4795" s="59"/>
      <c r="BS4795" s="59"/>
      <c r="BT4795" s="59"/>
    </row>
    <row r="4796" spans="65:72" x14ac:dyDescent="0.3">
      <c r="BM4796" s="59"/>
      <c r="BN4796" s="59"/>
      <c r="BO4796" s="59"/>
      <c r="BP4796" s="59"/>
      <c r="BQ4796" s="59"/>
      <c r="BR4796" s="59"/>
      <c r="BS4796" s="59"/>
      <c r="BT4796" s="59"/>
    </row>
    <row r="4797" spans="65:72" x14ac:dyDescent="0.3">
      <c r="BM4797" s="59"/>
      <c r="BN4797" s="59"/>
      <c r="BO4797" s="59"/>
      <c r="BP4797" s="59"/>
      <c r="BQ4797" s="59"/>
      <c r="BR4797" s="59"/>
      <c r="BS4797" s="59"/>
      <c r="BT4797" s="59"/>
    </row>
    <row r="4798" spans="65:72" x14ac:dyDescent="0.3">
      <c r="BM4798" s="59"/>
      <c r="BN4798" s="59"/>
      <c r="BO4798" s="59"/>
      <c r="BP4798" s="59"/>
      <c r="BQ4798" s="59"/>
      <c r="BR4798" s="59"/>
      <c r="BS4798" s="59"/>
      <c r="BT4798" s="59"/>
    </row>
    <row r="4799" spans="65:72" x14ac:dyDescent="0.3">
      <c r="BM4799" s="59"/>
      <c r="BN4799" s="59"/>
      <c r="BO4799" s="59"/>
      <c r="BP4799" s="59"/>
      <c r="BQ4799" s="59"/>
      <c r="BR4799" s="59"/>
      <c r="BS4799" s="59"/>
      <c r="BT4799" s="59"/>
    </row>
    <row r="4800" spans="65:72" x14ac:dyDescent="0.3">
      <c r="BM4800" s="59"/>
      <c r="BN4800" s="59"/>
      <c r="BO4800" s="59"/>
      <c r="BP4800" s="59"/>
      <c r="BQ4800" s="59"/>
      <c r="BR4800" s="59"/>
      <c r="BS4800" s="59"/>
      <c r="BT4800" s="59"/>
    </row>
    <row r="4801" spans="65:72" x14ac:dyDescent="0.3">
      <c r="BM4801" s="59"/>
      <c r="BN4801" s="59"/>
      <c r="BO4801" s="59"/>
      <c r="BP4801" s="59"/>
      <c r="BQ4801" s="59"/>
      <c r="BR4801" s="59"/>
      <c r="BS4801" s="59"/>
      <c r="BT4801" s="59"/>
    </row>
    <row r="4802" spans="65:72" x14ac:dyDescent="0.3">
      <c r="BM4802" s="59"/>
      <c r="BN4802" s="59"/>
      <c r="BO4802" s="59"/>
      <c r="BP4802" s="59"/>
      <c r="BQ4802" s="59"/>
      <c r="BR4802" s="59"/>
      <c r="BS4802" s="59"/>
      <c r="BT4802" s="59"/>
    </row>
    <row r="4803" spans="65:72" x14ac:dyDescent="0.3">
      <c r="BM4803" s="59"/>
      <c r="BN4803" s="59"/>
      <c r="BO4803" s="59"/>
      <c r="BP4803" s="59"/>
      <c r="BQ4803" s="59"/>
      <c r="BR4803" s="59"/>
      <c r="BS4803" s="59"/>
      <c r="BT4803" s="59"/>
    </row>
    <row r="4804" spans="65:72" x14ac:dyDescent="0.3">
      <c r="BM4804" s="59"/>
      <c r="BN4804" s="59"/>
      <c r="BO4804" s="59"/>
      <c r="BP4804" s="59"/>
      <c r="BQ4804" s="59"/>
      <c r="BR4804" s="59"/>
      <c r="BS4804" s="59"/>
      <c r="BT4804" s="59"/>
    </row>
    <row r="4805" spans="65:72" x14ac:dyDescent="0.3">
      <c r="BM4805" s="59"/>
      <c r="BN4805" s="59"/>
      <c r="BO4805" s="59"/>
      <c r="BP4805" s="59"/>
      <c r="BQ4805" s="59"/>
      <c r="BR4805" s="59"/>
      <c r="BS4805" s="59"/>
      <c r="BT4805" s="59"/>
    </row>
    <row r="4806" spans="65:72" x14ac:dyDescent="0.3">
      <c r="BM4806" s="59"/>
      <c r="BN4806" s="59"/>
      <c r="BO4806" s="59"/>
      <c r="BP4806" s="59"/>
      <c r="BQ4806" s="59"/>
      <c r="BR4806" s="59"/>
      <c r="BS4806" s="59"/>
      <c r="BT4806" s="59"/>
    </row>
    <row r="4807" spans="65:72" x14ac:dyDescent="0.3">
      <c r="BM4807" s="59"/>
      <c r="BN4807" s="59"/>
      <c r="BO4807" s="59"/>
      <c r="BP4807" s="59"/>
      <c r="BQ4807" s="59"/>
      <c r="BR4807" s="59"/>
      <c r="BS4807" s="59"/>
      <c r="BT4807" s="59"/>
    </row>
    <row r="4808" spans="65:72" x14ac:dyDescent="0.3">
      <c r="BM4808" s="59"/>
      <c r="BN4808" s="59"/>
      <c r="BO4808" s="59"/>
      <c r="BP4808" s="59"/>
      <c r="BQ4808" s="59"/>
      <c r="BR4808" s="59"/>
      <c r="BS4808" s="59"/>
      <c r="BT4808" s="59"/>
    </row>
    <row r="4809" spans="65:72" x14ac:dyDescent="0.3">
      <c r="BM4809" s="59"/>
      <c r="BN4809" s="59"/>
      <c r="BO4809" s="59"/>
      <c r="BP4809" s="59"/>
      <c r="BQ4809" s="59"/>
      <c r="BR4809" s="59"/>
      <c r="BS4809" s="59"/>
      <c r="BT4809" s="59"/>
    </row>
    <row r="4810" spans="65:72" x14ac:dyDescent="0.3">
      <c r="BM4810" s="59"/>
      <c r="BN4810" s="59"/>
      <c r="BO4810" s="59"/>
      <c r="BP4810" s="59"/>
      <c r="BQ4810" s="59"/>
      <c r="BR4810" s="59"/>
      <c r="BS4810" s="59"/>
      <c r="BT4810" s="59"/>
    </row>
    <row r="4811" spans="65:72" x14ac:dyDescent="0.3">
      <c r="BM4811" s="59"/>
      <c r="BN4811" s="59"/>
      <c r="BO4811" s="59"/>
      <c r="BP4811" s="59"/>
      <c r="BQ4811" s="59"/>
      <c r="BR4811" s="59"/>
      <c r="BS4811" s="59"/>
      <c r="BT4811" s="59"/>
    </row>
    <row r="4812" spans="65:72" x14ac:dyDescent="0.3">
      <c r="BM4812" s="59"/>
      <c r="BN4812" s="59"/>
      <c r="BO4812" s="59"/>
      <c r="BP4812" s="59"/>
      <c r="BQ4812" s="59"/>
      <c r="BR4812" s="59"/>
      <c r="BS4812" s="59"/>
      <c r="BT4812" s="59"/>
    </row>
    <row r="4813" spans="65:72" x14ac:dyDescent="0.3">
      <c r="BM4813" s="59"/>
      <c r="BN4813" s="59"/>
      <c r="BO4813" s="59"/>
      <c r="BP4813" s="59"/>
      <c r="BQ4813" s="59"/>
      <c r="BR4813" s="59"/>
      <c r="BS4813" s="59"/>
      <c r="BT4813" s="59"/>
    </row>
    <row r="4814" spans="65:72" x14ac:dyDescent="0.3">
      <c r="BM4814" s="59"/>
      <c r="BN4814" s="59"/>
      <c r="BO4814" s="59"/>
      <c r="BP4814" s="59"/>
      <c r="BQ4814" s="59"/>
      <c r="BR4814" s="59"/>
      <c r="BS4814" s="59"/>
      <c r="BT4814" s="59"/>
    </row>
    <row r="4815" spans="65:72" x14ac:dyDescent="0.3">
      <c r="BM4815" s="59"/>
      <c r="BN4815" s="59"/>
      <c r="BO4815" s="59"/>
      <c r="BP4815" s="59"/>
      <c r="BQ4815" s="59"/>
      <c r="BR4815" s="59"/>
      <c r="BS4815" s="59"/>
      <c r="BT4815" s="59"/>
    </row>
    <row r="4816" spans="65:72" x14ac:dyDescent="0.3">
      <c r="BM4816" s="59"/>
      <c r="BN4816" s="59"/>
      <c r="BO4816" s="59"/>
      <c r="BP4816" s="59"/>
      <c r="BQ4816" s="59"/>
      <c r="BR4816" s="59"/>
      <c r="BS4816" s="59"/>
      <c r="BT4816" s="59"/>
    </row>
    <row r="4817" spans="65:72" x14ac:dyDescent="0.3">
      <c r="BM4817" s="59"/>
      <c r="BN4817" s="59"/>
      <c r="BO4817" s="59"/>
      <c r="BP4817" s="59"/>
      <c r="BQ4817" s="59"/>
      <c r="BR4817" s="59"/>
      <c r="BS4817" s="59"/>
      <c r="BT4817" s="59"/>
    </row>
    <row r="4818" spans="65:72" x14ac:dyDescent="0.3">
      <c r="BM4818" s="59"/>
      <c r="BN4818" s="59"/>
      <c r="BO4818" s="59"/>
      <c r="BP4818" s="59"/>
      <c r="BQ4818" s="59"/>
      <c r="BR4818" s="59"/>
      <c r="BS4818" s="59"/>
      <c r="BT4818" s="59"/>
    </row>
    <row r="4819" spans="65:72" x14ac:dyDescent="0.3">
      <c r="BM4819" s="59"/>
      <c r="BN4819" s="59"/>
      <c r="BO4819" s="59"/>
      <c r="BP4819" s="59"/>
      <c r="BQ4819" s="59"/>
      <c r="BR4819" s="59"/>
      <c r="BS4819" s="59"/>
      <c r="BT4819" s="59"/>
    </row>
    <row r="4820" spans="65:72" x14ac:dyDescent="0.3">
      <c r="BM4820" s="59"/>
      <c r="BN4820" s="59"/>
      <c r="BO4820" s="59"/>
      <c r="BP4820" s="59"/>
      <c r="BQ4820" s="59"/>
      <c r="BR4820" s="59"/>
      <c r="BS4820" s="59"/>
      <c r="BT4820" s="59"/>
    </row>
    <row r="4821" spans="65:72" x14ac:dyDescent="0.3">
      <c r="BM4821" s="59"/>
      <c r="BN4821" s="59"/>
      <c r="BO4821" s="59"/>
      <c r="BP4821" s="59"/>
      <c r="BQ4821" s="59"/>
      <c r="BR4821" s="59"/>
      <c r="BS4821" s="59"/>
      <c r="BT4821" s="59"/>
    </row>
    <row r="4822" spans="65:72" x14ac:dyDescent="0.3">
      <c r="BM4822" s="59"/>
      <c r="BN4822" s="59"/>
      <c r="BO4822" s="59"/>
      <c r="BP4822" s="59"/>
      <c r="BQ4822" s="59"/>
      <c r="BR4822" s="59"/>
      <c r="BS4822" s="59"/>
      <c r="BT4822" s="59"/>
    </row>
    <row r="4823" spans="65:72" x14ac:dyDescent="0.3">
      <c r="BM4823" s="59"/>
      <c r="BN4823" s="59"/>
      <c r="BO4823" s="59"/>
      <c r="BP4823" s="59"/>
      <c r="BQ4823" s="59"/>
      <c r="BR4823" s="59"/>
      <c r="BS4823" s="59"/>
      <c r="BT4823" s="59"/>
    </row>
    <row r="4824" spans="65:72" x14ac:dyDescent="0.3">
      <c r="BM4824" s="59"/>
      <c r="BN4824" s="59"/>
      <c r="BO4824" s="59"/>
      <c r="BP4824" s="59"/>
      <c r="BQ4824" s="59"/>
      <c r="BR4824" s="59"/>
      <c r="BS4824" s="59"/>
      <c r="BT4824" s="59"/>
    </row>
    <row r="4825" spans="65:72" x14ac:dyDescent="0.3">
      <c r="BM4825" s="59"/>
      <c r="BN4825" s="59"/>
      <c r="BO4825" s="59"/>
      <c r="BP4825" s="59"/>
      <c r="BQ4825" s="59"/>
      <c r="BR4825" s="59"/>
      <c r="BS4825" s="59"/>
      <c r="BT4825" s="59"/>
    </row>
    <row r="4826" spans="65:72" x14ac:dyDescent="0.3">
      <c r="BM4826" s="59"/>
      <c r="BN4826" s="59"/>
      <c r="BO4826" s="59"/>
      <c r="BP4826" s="59"/>
      <c r="BQ4826" s="59"/>
      <c r="BR4826" s="59"/>
      <c r="BS4826" s="59"/>
      <c r="BT4826" s="59"/>
    </row>
    <row r="4827" spans="65:72" x14ac:dyDescent="0.3">
      <c r="BM4827" s="59"/>
      <c r="BN4827" s="59"/>
      <c r="BO4827" s="59"/>
      <c r="BP4827" s="59"/>
      <c r="BQ4827" s="59"/>
      <c r="BR4827" s="59"/>
      <c r="BS4827" s="59"/>
      <c r="BT4827" s="59"/>
    </row>
    <row r="4828" spans="65:72" x14ac:dyDescent="0.3">
      <c r="BM4828" s="59"/>
      <c r="BN4828" s="59"/>
      <c r="BO4828" s="59"/>
      <c r="BP4828" s="59"/>
      <c r="BQ4828" s="59"/>
      <c r="BR4828" s="59"/>
      <c r="BS4828" s="59"/>
      <c r="BT4828" s="59"/>
    </row>
    <row r="4829" spans="65:72" x14ac:dyDescent="0.3">
      <c r="BM4829" s="59"/>
      <c r="BN4829" s="59"/>
      <c r="BO4829" s="59"/>
      <c r="BP4829" s="59"/>
      <c r="BQ4829" s="59"/>
      <c r="BR4829" s="59"/>
      <c r="BS4829" s="59"/>
      <c r="BT4829" s="59"/>
    </row>
    <row r="4830" spans="65:72" x14ac:dyDescent="0.3">
      <c r="BM4830" s="59"/>
      <c r="BN4830" s="59"/>
      <c r="BO4830" s="59"/>
      <c r="BP4830" s="59"/>
      <c r="BQ4830" s="59"/>
      <c r="BR4830" s="59"/>
      <c r="BS4830" s="59"/>
      <c r="BT4830" s="59"/>
    </row>
    <row r="4831" spans="65:72" x14ac:dyDescent="0.3">
      <c r="BM4831" s="59"/>
      <c r="BN4831" s="59"/>
      <c r="BO4831" s="59"/>
      <c r="BP4831" s="59"/>
      <c r="BQ4831" s="59"/>
      <c r="BR4831" s="59"/>
      <c r="BS4831" s="59"/>
      <c r="BT4831" s="59"/>
    </row>
    <row r="4832" spans="65:72" x14ac:dyDescent="0.3">
      <c r="BM4832" s="59"/>
      <c r="BN4832" s="59"/>
      <c r="BO4832" s="59"/>
      <c r="BP4832" s="59"/>
      <c r="BQ4832" s="59"/>
      <c r="BR4832" s="59"/>
      <c r="BS4832" s="59"/>
      <c r="BT4832" s="59"/>
    </row>
    <row r="4833" spans="65:72" x14ac:dyDescent="0.3">
      <c r="BM4833" s="59"/>
      <c r="BN4833" s="59"/>
      <c r="BO4833" s="59"/>
      <c r="BP4833" s="59"/>
      <c r="BQ4833" s="59"/>
      <c r="BR4833" s="59"/>
      <c r="BS4833" s="59"/>
      <c r="BT4833" s="59"/>
    </row>
    <row r="4834" spans="65:72" x14ac:dyDescent="0.3">
      <c r="BM4834" s="59"/>
      <c r="BN4834" s="59"/>
      <c r="BO4834" s="59"/>
      <c r="BP4834" s="59"/>
      <c r="BQ4834" s="59"/>
      <c r="BR4834" s="59"/>
      <c r="BS4834" s="59"/>
      <c r="BT4834" s="59"/>
    </row>
    <row r="4835" spans="65:72" x14ac:dyDescent="0.3">
      <c r="BM4835" s="59"/>
      <c r="BN4835" s="59"/>
      <c r="BO4835" s="59"/>
      <c r="BP4835" s="59"/>
      <c r="BQ4835" s="59"/>
      <c r="BR4835" s="59"/>
      <c r="BS4835" s="59"/>
      <c r="BT4835" s="59"/>
    </row>
    <row r="4836" spans="65:72" x14ac:dyDescent="0.3">
      <c r="BM4836" s="59"/>
      <c r="BN4836" s="59"/>
      <c r="BO4836" s="59"/>
      <c r="BP4836" s="59"/>
      <c r="BQ4836" s="59"/>
      <c r="BR4836" s="59"/>
      <c r="BS4836" s="59"/>
      <c r="BT4836" s="59"/>
    </row>
    <row r="4837" spans="65:72" x14ac:dyDescent="0.3">
      <c r="BM4837" s="59"/>
      <c r="BN4837" s="59"/>
      <c r="BO4837" s="59"/>
      <c r="BP4837" s="59"/>
      <c r="BQ4837" s="59"/>
      <c r="BR4837" s="59"/>
      <c r="BS4837" s="59"/>
      <c r="BT4837" s="59"/>
    </row>
    <row r="4838" spans="65:72" x14ac:dyDescent="0.3">
      <c r="BM4838" s="59"/>
      <c r="BN4838" s="59"/>
      <c r="BO4838" s="59"/>
      <c r="BP4838" s="59"/>
      <c r="BQ4838" s="59"/>
      <c r="BR4838" s="59"/>
      <c r="BS4838" s="59"/>
      <c r="BT4838" s="59"/>
    </row>
    <row r="4839" spans="65:72" x14ac:dyDescent="0.3">
      <c r="BM4839" s="59"/>
      <c r="BN4839" s="59"/>
      <c r="BO4839" s="59"/>
      <c r="BP4839" s="59"/>
      <c r="BQ4839" s="59"/>
      <c r="BR4839" s="59"/>
      <c r="BS4839" s="59"/>
      <c r="BT4839" s="59"/>
    </row>
    <row r="4840" spans="65:72" x14ac:dyDescent="0.3">
      <c r="BM4840" s="59"/>
      <c r="BN4840" s="59"/>
      <c r="BO4840" s="59"/>
      <c r="BP4840" s="59"/>
      <c r="BQ4840" s="59"/>
      <c r="BR4840" s="59"/>
      <c r="BS4840" s="59"/>
      <c r="BT4840" s="59"/>
    </row>
    <row r="4841" spans="65:72" x14ac:dyDescent="0.3">
      <c r="BM4841" s="59"/>
      <c r="BN4841" s="59"/>
      <c r="BO4841" s="59"/>
      <c r="BP4841" s="59"/>
      <c r="BQ4841" s="59"/>
      <c r="BR4841" s="59"/>
      <c r="BS4841" s="59"/>
      <c r="BT4841" s="59"/>
    </row>
    <row r="4842" spans="65:72" x14ac:dyDescent="0.3">
      <c r="BM4842" s="59"/>
      <c r="BN4842" s="59"/>
      <c r="BO4842" s="59"/>
      <c r="BP4842" s="59"/>
      <c r="BQ4842" s="59"/>
      <c r="BR4842" s="59"/>
      <c r="BS4842" s="59"/>
      <c r="BT4842" s="59"/>
    </row>
    <row r="4843" spans="65:72" x14ac:dyDescent="0.3">
      <c r="BM4843" s="59"/>
      <c r="BN4843" s="59"/>
      <c r="BO4843" s="59"/>
      <c r="BP4843" s="59"/>
      <c r="BQ4843" s="59"/>
      <c r="BR4843" s="59"/>
      <c r="BS4843" s="59"/>
      <c r="BT4843" s="59"/>
    </row>
    <row r="4844" spans="65:72" x14ac:dyDescent="0.3">
      <c r="BM4844" s="59"/>
      <c r="BN4844" s="59"/>
      <c r="BO4844" s="59"/>
      <c r="BP4844" s="59"/>
      <c r="BQ4844" s="59"/>
      <c r="BR4844" s="59"/>
      <c r="BS4844" s="59"/>
      <c r="BT4844" s="59"/>
    </row>
    <row r="4845" spans="65:72" x14ac:dyDescent="0.3">
      <c r="BM4845" s="59"/>
      <c r="BN4845" s="59"/>
      <c r="BO4845" s="59"/>
      <c r="BP4845" s="59"/>
      <c r="BQ4845" s="59"/>
      <c r="BR4845" s="59"/>
      <c r="BS4845" s="59"/>
      <c r="BT4845" s="59"/>
    </row>
    <row r="4846" spans="65:72" x14ac:dyDescent="0.3">
      <c r="BM4846" s="59"/>
      <c r="BN4846" s="59"/>
      <c r="BO4846" s="59"/>
      <c r="BP4846" s="59"/>
      <c r="BQ4846" s="59"/>
      <c r="BR4846" s="59"/>
      <c r="BS4846" s="59"/>
      <c r="BT4846" s="59"/>
    </row>
    <row r="4847" spans="65:72" x14ac:dyDescent="0.3">
      <c r="BM4847" s="59"/>
      <c r="BN4847" s="59"/>
      <c r="BO4847" s="59"/>
      <c r="BP4847" s="59"/>
      <c r="BQ4847" s="59"/>
      <c r="BR4847" s="59"/>
      <c r="BS4847" s="59"/>
      <c r="BT4847" s="59"/>
    </row>
    <row r="4848" spans="65:72" x14ac:dyDescent="0.3">
      <c r="BM4848" s="59"/>
      <c r="BN4848" s="59"/>
      <c r="BO4848" s="59"/>
      <c r="BP4848" s="59"/>
      <c r="BQ4848" s="59"/>
      <c r="BR4848" s="59"/>
      <c r="BS4848" s="59"/>
      <c r="BT4848" s="59"/>
    </row>
    <row r="4849" spans="65:72" x14ac:dyDescent="0.3">
      <c r="BM4849" s="59"/>
      <c r="BN4849" s="59"/>
      <c r="BO4849" s="59"/>
      <c r="BP4849" s="59"/>
      <c r="BQ4849" s="59"/>
      <c r="BR4849" s="59"/>
      <c r="BS4849" s="59"/>
      <c r="BT4849" s="59"/>
    </row>
    <row r="4850" spans="65:72" x14ac:dyDescent="0.3">
      <c r="BM4850" s="59"/>
      <c r="BN4850" s="59"/>
      <c r="BO4850" s="59"/>
      <c r="BP4850" s="59"/>
      <c r="BQ4850" s="59"/>
      <c r="BR4850" s="59"/>
      <c r="BS4850" s="59"/>
      <c r="BT4850" s="59"/>
    </row>
    <row r="4851" spans="65:72" x14ac:dyDescent="0.3">
      <c r="BM4851" s="59"/>
      <c r="BN4851" s="59"/>
      <c r="BO4851" s="59"/>
      <c r="BP4851" s="59"/>
      <c r="BQ4851" s="59"/>
      <c r="BR4851" s="59"/>
      <c r="BS4851" s="59"/>
      <c r="BT4851" s="59"/>
    </row>
    <row r="4852" spans="65:72" x14ac:dyDescent="0.3">
      <c r="BM4852" s="59"/>
      <c r="BN4852" s="59"/>
      <c r="BO4852" s="59"/>
      <c r="BP4852" s="59"/>
      <c r="BQ4852" s="59"/>
      <c r="BR4852" s="59"/>
      <c r="BS4852" s="59"/>
      <c r="BT4852" s="59"/>
    </row>
    <row r="4853" spans="65:72" x14ac:dyDescent="0.3">
      <c r="BM4853" s="59"/>
      <c r="BN4853" s="59"/>
      <c r="BO4853" s="59"/>
      <c r="BP4853" s="59"/>
      <c r="BQ4853" s="59"/>
      <c r="BR4853" s="59"/>
      <c r="BS4853" s="59"/>
      <c r="BT4853" s="59"/>
    </row>
    <row r="4854" spans="65:72" x14ac:dyDescent="0.3">
      <c r="BM4854" s="59"/>
      <c r="BN4854" s="59"/>
      <c r="BO4854" s="59"/>
      <c r="BP4854" s="59"/>
      <c r="BQ4854" s="59"/>
      <c r="BR4854" s="59"/>
      <c r="BS4854" s="59"/>
      <c r="BT4854" s="59"/>
    </row>
    <row r="4855" spans="65:72" x14ac:dyDescent="0.3">
      <c r="BM4855" s="59"/>
      <c r="BN4855" s="59"/>
      <c r="BO4855" s="59"/>
      <c r="BP4855" s="59"/>
      <c r="BQ4855" s="59"/>
      <c r="BR4855" s="59"/>
      <c r="BS4855" s="59"/>
      <c r="BT4855" s="59"/>
    </row>
    <row r="4856" spans="65:72" x14ac:dyDescent="0.3">
      <c r="BM4856" s="59"/>
      <c r="BN4856" s="59"/>
      <c r="BO4856" s="59"/>
      <c r="BP4856" s="59"/>
      <c r="BQ4856" s="59"/>
      <c r="BR4856" s="59"/>
      <c r="BS4856" s="59"/>
      <c r="BT4856" s="59"/>
    </row>
    <row r="4857" spans="65:72" x14ac:dyDescent="0.3">
      <c r="BM4857" s="59"/>
      <c r="BN4857" s="59"/>
      <c r="BO4857" s="59"/>
      <c r="BP4857" s="59"/>
      <c r="BQ4857" s="59"/>
      <c r="BR4857" s="59"/>
      <c r="BS4857" s="59"/>
      <c r="BT4857" s="59"/>
    </row>
    <row r="4858" spans="65:72" x14ac:dyDescent="0.3">
      <c r="BM4858" s="59"/>
      <c r="BN4858" s="59"/>
      <c r="BO4858" s="59"/>
      <c r="BP4858" s="59"/>
      <c r="BQ4858" s="59"/>
      <c r="BR4858" s="59"/>
      <c r="BS4858" s="59"/>
      <c r="BT4858" s="59"/>
    </row>
    <row r="4859" spans="65:72" x14ac:dyDescent="0.3">
      <c r="BM4859" s="59"/>
      <c r="BN4859" s="59"/>
      <c r="BO4859" s="59"/>
      <c r="BP4859" s="59"/>
      <c r="BQ4859" s="59"/>
      <c r="BR4859" s="59"/>
      <c r="BS4859" s="59"/>
      <c r="BT4859" s="59"/>
    </row>
    <row r="4860" spans="65:72" x14ac:dyDescent="0.3">
      <c r="BM4860" s="59"/>
      <c r="BN4860" s="59"/>
      <c r="BO4860" s="59"/>
      <c r="BP4860" s="59"/>
      <c r="BQ4860" s="59"/>
      <c r="BR4860" s="59"/>
      <c r="BS4860" s="59"/>
      <c r="BT4860" s="59"/>
    </row>
    <row r="4861" spans="65:72" x14ac:dyDescent="0.3">
      <c r="BM4861" s="59"/>
      <c r="BN4861" s="59"/>
      <c r="BO4861" s="59"/>
      <c r="BP4861" s="59"/>
      <c r="BQ4861" s="59"/>
      <c r="BR4861" s="59"/>
      <c r="BS4861" s="59"/>
      <c r="BT4861" s="59"/>
    </row>
    <row r="4862" spans="65:72" x14ac:dyDescent="0.3">
      <c r="BM4862" s="59"/>
      <c r="BN4862" s="59"/>
      <c r="BO4862" s="59"/>
      <c r="BP4862" s="59"/>
      <c r="BQ4862" s="59"/>
      <c r="BR4862" s="59"/>
      <c r="BS4862" s="59"/>
      <c r="BT4862" s="59"/>
    </row>
    <row r="4863" spans="65:72" x14ac:dyDescent="0.3">
      <c r="BM4863" s="59"/>
      <c r="BN4863" s="59"/>
      <c r="BO4863" s="59"/>
      <c r="BP4863" s="59"/>
      <c r="BQ4863" s="59"/>
      <c r="BR4863" s="59"/>
      <c r="BS4863" s="59"/>
      <c r="BT4863" s="59"/>
    </row>
    <row r="4864" spans="65:72" x14ac:dyDescent="0.3">
      <c r="BM4864" s="59"/>
      <c r="BN4864" s="59"/>
      <c r="BO4864" s="59"/>
      <c r="BP4864" s="59"/>
      <c r="BQ4864" s="59"/>
      <c r="BR4864" s="59"/>
      <c r="BS4864" s="59"/>
      <c r="BT4864" s="59"/>
    </row>
    <row r="4865" spans="65:72" x14ac:dyDescent="0.3">
      <c r="BM4865" s="59"/>
      <c r="BN4865" s="59"/>
      <c r="BO4865" s="59"/>
      <c r="BP4865" s="59"/>
      <c r="BQ4865" s="59"/>
      <c r="BR4865" s="59"/>
      <c r="BS4865" s="59"/>
      <c r="BT4865" s="59"/>
    </row>
    <row r="4866" spans="65:72" x14ac:dyDescent="0.3">
      <c r="BM4866" s="59"/>
      <c r="BN4866" s="59"/>
      <c r="BO4866" s="59"/>
      <c r="BP4866" s="59"/>
      <c r="BQ4866" s="59"/>
      <c r="BR4866" s="59"/>
      <c r="BS4866" s="59"/>
      <c r="BT4866" s="59"/>
    </row>
    <row r="4867" spans="65:72" x14ac:dyDescent="0.3">
      <c r="BM4867" s="59"/>
      <c r="BN4867" s="59"/>
      <c r="BO4867" s="59"/>
      <c r="BP4867" s="59"/>
      <c r="BQ4867" s="59"/>
      <c r="BR4867" s="59"/>
      <c r="BS4867" s="59"/>
      <c r="BT4867" s="59"/>
    </row>
    <row r="4868" spans="65:72" x14ac:dyDescent="0.3">
      <c r="BM4868" s="59"/>
      <c r="BN4868" s="59"/>
      <c r="BO4868" s="59"/>
      <c r="BP4868" s="59"/>
      <c r="BQ4868" s="59"/>
      <c r="BR4868" s="59"/>
      <c r="BS4868" s="59"/>
      <c r="BT4868" s="59"/>
    </row>
    <row r="4869" spans="65:72" x14ac:dyDescent="0.3">
      <c r="BM4869" s="59"/>
      <c r="BN4869" s="59"/>
      <c r="BO4869" s="59"/>
      <c r="BP4869" s="59"/>
      <c r="BQ4869" s="59"/>
      <c r="BR4869" s="59"/>
      <c r="BS4869" s="59"/>
      <c r="BT4869" s="59"/>
    </row>
    <row r="4870" spans="65:72" x14ac:dyDescent="0.3">
      <c r="BM4870" s="59"/>
      <c r="BN4870" s="59"/>
      <c r="BO4870" s="59"/>
      <c r="BP4870" s="59"/>
      <c r="BQ4870" s="59"/>
      <c r="BR4870" s="59"/>
      <c r="BS4870" s="59"/>
      <c r="BT4870" s="59"/>
    </row>
    <row r="4871" spans="65:72" x14ac:dyDescent="0.3">
      <c r="BM4871" s="59"/>
      <c r="BN4871" s="59"/>
      <c r="BO4871" s="59"/>
      <c r="BP4871" s="59"/>
      <c r="BQ4871" s="59"/>
      <c r="BR4871" s="59"/>
      <c r="BS4871" s="59"/>
      <c r="BT4871" s="59"/>
    </row>
    <row r="4872" spans="65:72" x14ac:dyDescent="0.3">
      <c r="BM4872" s="59"/>
      <c r="BN4872" s="59"/>
      <c r="BO4872" s="59"/>
      <c r="BP4872" s="59"/>
      <c r="BQ4872" s="59"/>
      <c r="BR4872" s="59"/>
      <c r="BS4872" s="59"/>
      <c r="BT4872" s="59"/>
    </row>
    <row r="4873" spans="65:72" x14ac:dyDescent="0.3">
      <c r="BM4873" s="59"/>
      <c r="BN4873" s="59"/>
      <c r="BO4873" s="59"/>
      <c r="BP4873" s="59"/>
      <c r="BQ4873" s="59"/>
      <c r="BR4873" s="59"/>
      <c r="BS4873" s="59"/>
      <c r="BT4873" s="59"/>
    </row>
    <row r="4874" spans="65:72" x14ac:dyDescent="0.3">
      <c r="BM4874" s="59"/>
      <c r="BN4874" s="59"/>
      <c r="BO4874" s="59"/>
      <c r="BP4874" s="59"/>
      <c r="BQ4874" s="59"/>
      <c r="BR4874" s="59"/>
      <c r="BS4874" s="59"/>
      <c r="BT4874" s="59"/>
    </row>
    <row r="4875" spans="65:72" x14ac:dyDescent="0.3">
      <c r="BM4875" s="59"/>
      <c r="BN4875" s="59"/>
      <c r="BO4875" s="59"/>
      <c r="BP4875" s="59"/>
      <c r="BQ4875" s="59"/>
      <c r="BR4875" s="59"/>
      <c r="BS4875" s="59"/>
      <c r="BT4875" s="59"/>
    </row>
    <row r="4876" spans="65:72" x14ac:dyDescent="0.3">
      <c r="BM4876" s="59"/>
      <c r="BN4876" s="59"/>
      <c r="BO4876" s="59"/>
      <c r="BP4876" s="59"/>
      <c r="BQ4876" s="59"/>
      <c r="BR4876" s="59"/>
      <c r="BS4876" s="59"/>
      <c r="BT4876" s="59"/>
    </row>
    <row r="4877" spans="65:72" x14ac:dyDescent="0.3">
      <c r="BM4877" s="59"/>
      <c r="BN4877" s="59"/>
      <c r="BO4877" s="59"/>
      <c r="BP4877" s="59"/>
      <c r="BQ4877" s="59"/>
      <c r="BR4877" s="59"/>
      <c r="BS4877" s="59"/>
      <c r="BT4877" s="59"/>
    </row>
    <row r="4878" spans="65:72" x14ac:dyDescent="0.3">
      <c r="BM4878" s="59"/>
      <c r="BN4878" s="59"/>
      <c r="BO4878" s="59"/>
      <c r="BP4878" s="59"/>
      <c r="BQ4878" s="59"/>
      <c r="BR4878" s="59"/>
      <c r="BS4878" s="59"/>
      <c r="BT4878" s="59"/>
    </row>
    <row r="4879" spans="65:72" x14ac:dyDescent="0.3">
      <c r="BM4879" s="59"/>
      <c r="BN4879" s="59"/>
      <c r="BO4879" s="59"/>
      <c r="BP4879" s="59"/>
      <c r="BQ4879" s="59"/>
      <c r="BR4879" s="59"/>
      <c r="BS4879" s="59"/>
      <c r="BT4879" s="59"/>
    </row>
    <row r="4880" spans="65:72" x14ac:dyDescent="0.3">
      <c r="BM4880" s="59"/>
      <c r="BN4880" s="59"/>
      <c r="BO4880" s="59"/>
      <c r="BP4880" s="59"/>
      <c r="BQ4880" s="59"/>
      <c r="BR4880" s="59"/>
      <c r="BS4880" s="59"/>
      <c r="BT4880" s="59"/>
    </row>
    <row r="4881" spans="65:72" x14ac:dyDescent="0.3">
      <c r="BM4881" s="59"/>
      <c r="BN4881" s="59"/>
      <c r="BO4881" s="59"/>
      <c r="BP4881" s="59"/>
      <c r="BQ4881" s="59"/>
      <c r="BR4881" s="59"/>
      <c r="BS4881" s="59"/>
      <c r="BT4881" s="59"/>
    </row>
    <row r="4882" spans="65:72" x14ac:dyDescent="0.3">
      <c r="BM4882" s="59"/>
      <c r="BN4882" s="59"/>
      <c r="BO4882" s="59"/>
      <c r="BP4882" s="59"/>
      <c r="BQ4882" s="59"/>
      <c r="BR4882" s="59"/>
      <c r="BS4882" s="59"/>
      <c r="BT4882" s="59"/>
    </row>
    <row r="4883" spans="65:72" x14ac:dyDescent="0.3">
      <c r="BM4883" s="59"/>
      <c r="BN4883" s="59"/>
      <c r="BO4883" s="59"/>
      <c r="BP4883" s="59"/>
      <c r="BQ4883" s="59"/>
      <c r="BR4883" s="59"/>
      <c r="BS4883" s="59"/>
      <c r="BT4883" s="59"/>
    </row>
    <row r="4884" spans="65:72" x14ac:dyDescent="0.3">
      <c r="BM4884" s="59"/>
      <c r="BN4884" s="59"/>
      <c r="BO4884" s="59"/>
      <c r="BP4884" s="59"/>
      <c r="BQ4884" s="59"/>
      <c r="BR4884" s="59"/>
      <c r="BS4884" s="59"/>
      <c r="BT4884" s="59"/>
    </row>
    <row r="4885" spans="65:72" x14ac:dyDescent="0.3">
      <c r="BM4885" s="59"/>
      <c r="BN4885" s="59"/>
      <c r="BO4885" s="59"/>
      <c r="BP4885" s="59"/>
      <c r="BQ4885" s="59"/>
      <c r="BR4885" s="59"/>
      <c r="BS4885" s="59"/>
      <c r="BT4885" s="59"/>
    </row>
    <row r="4886" spans="65:72" x14ac:dyDescent="0.3">
      <c r="BM4886" s="59"/>
      <c r="BN4886" s="59"/>
      <c r="BO4886" s="59"/>
      <c r="BP4886" s="59"/>
      <c r="BQ4886" s="59"/>
      <c r="BR4886" s="59"/>
      <c r="BS4886" s="59"/>
      <c r="BT4886" s="59"/>
    </row>
    <row r="4887" spans="65:72" x14ac:dyDescent="0.3">
      <c r="BM4887" s="59"/>
      <c r="BN4887" s="59"/>
      <c r="BO4887" s="59"/>
      <c r="BP4887" s="59"/>
      <c r="BQ4887" s="59"/>
      <c r="BR4887" s="59"/>
      <c r="BS4887" s="59"/>
      <c r="BT4887" s="59"/>
    </row>
    <row r="4888" spans="65:72" x14ac:dyDescent="0.3">
      <c r="BM4888" s="59"/>
      <c r="BN4888" s="59"/>
      <c r="BO4888" s="59"/>
      <c r="BP4888" s="59"/>
      <c r="BQ4888" s="59"/>
      <c r="BR4888" s="59"/>
      <c r="BS4888" s="59"/>
      <c r="BT4888" s="59"/>
    </row>
    <row r="4889" spans="65:72" x14ac:dyDescent="0.3">
      <c r="BM4889" s="59"/>
      <c r="BN4889" s="59"/>
      <c r="BO4889" s="59"/>
      <c r="BP4889" s="59"/>
      <c r="BQ4889" s="59"/>
      <c r="BR4889" s="59"/>
      <c r="BS4889" s="59"/>
      <c r="BT4889" s="59"/>
    </row>
    <row r="4890" spans="65:72" x14ac:dyDescent="0.3">
      <c r="BM4890" s="59"/>
      <c r="BN4890" s="59"/>
      <c r="BO4890" s="59"/>
      <c r="BP4890" s="59"/>
      <c r="BQ4890" s="59"/>
      <c r="BR4890" s="59"/>
      <c r="BS4890" s="59"/>
      <c r="BT4890" s="59"/>
    </row>
    <row r="4891" spans="65:72" x14ac:dyDescent="0.3">
      <c r="BM4891" s="59"/>
      <c r="BN4891" s="59"/>
      <c r="BO4891" s="59"/>
      <c r="BP4891" s="59"/>
      <c r="BQ4891" s="59"/>
      <c r="BR4891" s="59"/>
      <c r="BS4891" s="59"/>
      <c r="BT4891" s="59"/>
    </row>
    <row r="4892" spans="65:72" x14ac:dyDescent="0.3">
      <c r="BM4892" s="59"/>
      <c r="BN4892" s="59"/>
      <c r="BO4892" s="59"/>
      <c r="BP4892" s="59"/>
      <c r="BQ4892" s="59"/>
      <c r="BR4892" s="59"/>
      <c r="BS4892" s="59"/>
      <c r="BT4892" s="59"/>
    </row>
    <row r="4893" spans="65:72" x14ac:dyDescent="0.3">
      <c r="BM4893" s="59"/>
      <c r="BN4893" s="59"/>
      <c r="BO4893" s="59"/>
      <c r="BP4893" s="59"/>
      <c r="BQ4893" s="59"/>
      <c r="BR4893" s="59"/>
      <c r="BS4893" s="59"/>
      <c r="BT4893" s="59"/>
    </row>
    <row r="4894" spans="65:72" x14ac:dyDescent="0.3">
      <c r="BM4894" s="59"/>
      <c r="BN4894" s="59"/>
      <c r="BO4894" s="59"/>
      <c r="BP4894" s="59"/>
      <c r="BQ4894" s="59"/>
      <c r="BR4894" s="59"/>
      <c r="BS4894" s="59"/>
      <c r="BT4894" s="59"/>
    </row>
    <row r="4895" spans="65:72" x14ac:dyDescent="0.3">
      <c r="BM4895" s="59"/>
      <c r="BN4895" s="59"/>
      <c r="BO4895" s="59"/>
      <c r="BP4895" s="59"/>
      <c r="BQ4895" s="59"/>
      <c r="BR4895" s="59"/>
      <c r="BS4895" s="59"/>
      <c r="BT4895" s="59"/>
    </row>
    <row r="4896" spans="65:72" x14ac:dyDescent="0.3">
      <c r="BM4896" s="59"/>
      <c r="BN4896" s="59"/>
      <c r="BO4896" s="59"/>
      <c r="BP4896" s="59"/>
      <c r="BQ4896" s="59"/>
      <c r="BR4896" s="59"/>
      <c r="BS4896" s="59"/>
      <c r="BT4896" s="59"/>
    </row>
    <row r="4897" spans="65:72" x14ac:dyDescent="0.3">
      <c r="BM4897" s="59"/>
      <c r="BN4897" s="59"/>
      <c r="BO4897" s="59"/>
      <c r="BP4897" s="59"/>
      <c r="BQ4897" s="59"/>
      <c r="BR4897" s="59"/>
      <c r="BS4897" s="59"/>
      <c r="BT4897" s="59"/>
    </row>
    <row r="4898" spans="65:72" x14ac:dyDescent="0.3">
      <c r="BM4898" s="59"/>
      <c r="BN4898" s="59"/>
      <c r="BO4898" s="59"/>
      <c r="BP4898" s="59"/>
      <c r="BQ4898" s="59"/>
      <c r="BR4898" s="59"/>
      <c r="BS4898" s="59"/>
      <c r="BT4898" s="59"/>
    </row>
    <row r="4899" spans="65:72" x14ac:dyDescent="0.3">
      <c r="BM4899" s="59"/>
      <c r="BN4899" s="59"/>
      <c r="BO4899" s="59"/>
      <c r="BP4899" s="59"/>
      <c r="BQ4899" s="59"/>
      <c r="BR4899" s="59"/>
      <c r="BS4899" s="59"/>
      <c r="BT4899" s="59"/>
    </row>
    <row r="4900" spans="65:72" x14ac:dyDescent="0.3">
      <c r="BM4900" s="59"/>
      <c r="BN4900" s="59"/>
      <c r="BO4900" s="59"/>
      <c r="BP4900" s="59"/>
      <c r="BQ4900" s="59"/>
      <c r="BR4900" s="59"/>
      <c r="BS4900" s="59"/>
      <c r="BT4900" s="59"/>
    </row>
    <row r="4901" spans="65:72" x14ac:dyDescent="0.3">
      <c r="BM4901" s="59"/>
      <c r="BN4901" s="59"/>
      <c r="BO4901" s="59"/>
      <c r="BP4901" s="59"/>
      <c r="BQ4901" s="59"/>
      <c r="BR4901" s="59"/>
      <c r="BS4901" s="59"/>
      <c r="BT4901" s="59"/>
    </row>
    <row r="4902" spans="65:72" x14ac:dyDescent="0.3">
      <c r="BM4902" s="59"/>
      <c r="BN4902" s="59"/>
      <c r="BO4902" s="59"/>
      <c r="BP4902" s="59"/>
      <c r="BQ4902" s="59"/>
      <c r="BR4902" s="59"/>
      <c r="BS4902" s="59"/>
      <c r="BT4902" s="59"/>
    </row>
    <row r="4903" spans="65:72" x14ac:dyDescent="0.3">
      <c r="BM4903" s="59"/>
      <c r="BN4903" s="59"/>
      <c r="BO4903" s="59"/>
      <c r="BP4903" s="59"/>
      <c r="BQ4903" s="59"/>
      <c r="BR4903" s="59"/>
      <c r="BS4903" s="59"/>
      <c r="BT4903" s="59"/>
    </row>
    <row r="4904" spans="65:72" x14ac:dyDescent="0.3">
      <c r="BM4904" s="59"/>
      <c r="BN4904" s="59"/>
      <c r="BO4904" s="59"/>
      <c r="BP4904" s="59"/>
      <c r="BQ4904" s="59"/>
      <c r="BR4904" s="59"/>
      <c r="BS4904" s="59"/>
      <c r="BT4904" s="59"/>
    </row>
    <row r="4905" spans="65:72" x14ac:dyDescent="0.3">
      <c r="BM4905" s="59"/>
      <c r="BN4905" s="59"/>
      <c r="BO4905" s="59"/>
      <c r="BP4905" s="59"/>
      <c r="BQ4905" s="59"/>
      <c r="BR4905" s="59"/>
      <c r="BS4905" s="59"/>
      <c r="BT4905" s="59"/>
    </row>
    <row r="4906" spans="65:72" x14ac:dyDescent="0.3">
      <c r="BM4906" s="59"/>
      <c r="BN4906" s="59"/>
      <c r="BO4906" s="59"/>
      <c r="BP4906" s="59"/>
      <c r="BQ4906" s="59"/>
      <c r="BR4906" s="59"/>
      <c r="BS4906" s="59"/>
      <c r="BT4906" s="59"/>
    </row>
    <row r="4907" spans="65:72" x14ac:dyDescent="0.3">
      <c r="BM4907" s="59"/>
      <c r="BN4907" s="59"/>
      <c r="BO4907" s="59"/>
      <c r="BP4907" s="59"/>
      <c r="BQ4907" s="59"/>
      <c r="BR4907" s="59"/>
      <c r="BS4907" s="59"/>
      <c r="BT4907" s="59"/>
    </row>
    <row r="4908" spans="65:72" x14ac:dyDescent="0.3">
      <c r="BM4908" s="59"/>
      <c r="BN4908" s="59"/>
      <c r="BO4908" s="59"/>
      <c r="BP4908" s="59"/>
      <c r="BQ4908" s="59"/>
      <c r="BR4908" s="59"/>
      <c r="BS4908" s="59"/>
      <c r="BT4908" s="59"/>
    </row>
    <row r="4909" spans="65:72" x14ac:dyDescent="0.3">
      <c r="BM4909" s="59"/>
      <c r="BN4909" s="59"/>
      <c r="BO4909" s="59"/>
      <c r="BP4909" s="59"/>
      <c r="BQ4909" s="59"/>
      <c r="BR4909" s="59"/>
      <c r="BS4909" s="59"/>
      <c r="BT4909" s="59"/>
    </row>
    <row r="4910" spans="65:72" x14ac:dyDescent="0.3">
      <c r="BM4910" s="59"/>
      <c r="BN4910" s="59"/>
      <c r="BO4910" s="59"/>
      <c r="BP4910" s="59"/>
      <c r="BQ4910" s="59"/>
      <c r="BR4910" s="59"/>
      <c r="BS4910" s="59"/>
      <c r="BT4910" s="59"/>
    </row>
    <row r="4911" spans="65:72" x14ac:dyDescent="0.3">
      <c r="BM4911" s="59"/>
      <c r="BN4911" s="59"/>
      <c r="BO4911" s="59"/>
      <c r="BP4911" s="59"/>
      <c r="BQ4911" s="59"/>
      <c r="BR4911" s="59"/>
      <c r="BS4911" s="59"/>
      <c r="BT4911" s="59"/>
    </row>
    <row r="4912" spans="65:72" x14ac:dyDescent="0.3">
      <c r="BM4912" s="59"/>
      <c r="BN4912" s="59"/>
      <c r="BO4912" s="59"/>
      <c r="BP4912" s="59"/>
      <c r="BQ4912" s="59"/>
      <c r="BR4912" s="59"/>
      <c r="BS4912" s="59"/>
      <c r="BT4912" s="59"/>
    </row>
    <row r="4913" spans="65:72" x14ac:dyDescent="0.3">
      <c r="BM4913" s="59"/>
      <c r="BN4913" s="59"/>
      <c r="BO4913" s="59"/>
      <c r="BP4913" s="59"/>
      <c r="BQ4913" s="59"/>
      <c r="BR4913" s="59"/>
      <c r="BS4913" s="59"/>
      <c r="BT4913" s="59"/>
    </row>
    <row r="4914" spans="65:72" x14ac:dyDescent="0.3">
      <c r="BM4914" s="59"/>
      <c r="BN4914" s="59"/>
      <c r="BO4914" s="59"/>
      <c r="BP4914" s="59"/>
      <c r="BQ4914" s="59"/>
      <c r="BR4914" s="59"/>
      <c r="BS4914" s="59"/>
      <c r="BT4914" s="59"/>
    </row>
    <row r="4915" spans="65:72" x14ac:dyDescent="0.3">
      <c r="BM4915" s="59"/>
      <c r="BN4915" s="59"/>
      <c r="BO4915" s="59"/>
      <c r="BP4915" s="59"/>
      <c r="BQ4915" s="59"/>
      <c r="BR4915" s="59"/>
      <c r="BS4915" s="59"/>
      <c r="BT4915" s="59"/>
    </row>
    <row r="4916" spans="65:72" x14ac:dyDescent="0.3">
      <c r="BM4916" s="59"/>
      <c r="BN4916" s="59"/>
      <c r="BO4916" s="59"/>
      <c r="BP4916" s="59"/>
      <c r="BQ4916" s="59"/>
      <c r="BR4916" s="59"/>
      <c r="BS4916" s="59"/>
      <c r="BT4916" s="59"/>
    </row>
    <row r="4917" spans="65:72" x14ac:dyDescent="0.3">
      <c r="BM4917" s="59"/>
      <c r="BN4917" s="59"/>
      <c r="BO4917" s="59"/>
      <c r="BP4917" s="59"/>
      <c r="BQ4917" s="59"/>
      <c r="BR4917" s="59"/>
      <c r="BS4917" s="59"/>
      <c r="BT4917" s="59"/>
    </row>
    <row r="4918" spans="65:72" x14ac:dyDescent="0.3">
      <c r="BM4918" s="59"/>
      <c r="BN4918" s="59"/>
      <c r="BO4918" s="59"/>
      <c r="BP4918" s="59"/>
      <c r="BQ4918" s="59"/>
      <c r="BR4918" s="59"/>
      <c r="BS4918" s="59"/>
      <c r="BT4918" s="59"/>
    </row>
    <row r="4919" spans="65:72" x14ac:dyDescent="0.3">
      <c r="BM4919" s="59"/>
      <c r="BN4919" s="59"/>
      <c r="BO4919" s="59"/>
      <c r="BP4919" s="59"/>
      <c r="BQ4919" s="59"/>
      <c r="BR4919" s="59"/>
      <c r="BS4919" s="59"/>
      <c r="BT4919" s="59"/>
    </row>
    <row r="4920" spans="65:72" x14ac:dyDescent="0.3">
      <c r="BM4920" s="59"/>
      <c r="BN4920" s="59"/>
      <c r="BO4920" s="59"/>
      <c r="BP4920" s="59"/>
      <c r="BQ4920" s="59"/>
      <c r="BR4920" s="59"/>
      <c r="BS4920" s="59"/>
      <c r="BT4920" s="59"/>
    </row>
    <row r="4921" spans="65:72" x14ac:dyDescent="0.3">
      <c r="BM4921" s="59"/>
      <c r="BN4921" s="59"/>
      <c r="BO4921" s="59"/>
      <c r="BP4921" s="59"/>
      <c r="BQ4921" s="59"/>
      <c r="BR4921" s="59"/>
      <c r="BS4921" s="59"/>
      <c r="BT4921" s="59"/>
    </row>
    <row r="4922" spans="65:72" x14ac:dyDescent="0.3">
      <c r="BM4922" s="59"/>
      <c r="BN4922" s="59"/>
      <c r="BO4922" s="59"/>
      <c r="BP4922" s="59"/>
      <c r="BQ4922" s="59"/>
      <c r="BR4922" s="59"/>
      <c r="BS4922" s="59"/>
      <c r="BT4922" s="59"/>
    </row>
    <row r="4923" spans="65:72" x14ac:dyDescent="0.3">
      <c r="BM4923" s="59"/>
      <c r="BN4923" s="59"/>
      <c r="BO4923" s="59"/>
      <c r="BP4923" s="59"/>
      <c r="BQ4923" s="59"/>
      <c r="BR4923" s="59"/>
      <c r="BS4923" s="59"/>
      <c r="BT4923" s="59"/>
    </row>
    <row r="4924" spans="65:72" x14ac:dyDescent="0.3">
      <c r="BM4924" s="59"/>
      <c r="BN4924" s="59"/>
      <c r="BO4924" s="59"/>
      <c r="BP4924" s="59"/>
      <c r="BQ4924" s="59"/>
      <c r="BR4924" s="59"/>
      <c r="BS4924" s="59"/>
      <c r="BT4924" s="59"/>
    </row>
    <row r="4925" spans="65:72" x14ac:dyDescent="0.3">
      <c r="BM4925" s="59"/>
      <c r="BN4925" s="59"/>
      <c r="BO4925" s="59"/>
      <c r="BP4925" s="59"/>
      <c r="BQ4925" s="59"/>
      <c r="BR4925" s="59"/>
      <c r="BS4925" s="59"/>
      <c r="BT4925" s="59"/>
    </row>
    <row r="4926" spans="65:72" x14ac:dyDescent="0.3">
      <c r="BM4926" s="59"/>
      <c r="BN4926" s="59"/>
      <c r="BO4926" s="59"/>
      <c r="BP4926" s="59"/>
      <c r="BQ4926" s="59"/>
      <c r="BR4926" s="59"/>
      <c r="BS4926" s="59"/>
      <c r="BT4926" s="59"/>
    </row>
    <row r="4927" spans="65:72" x14ac:dyDescent="0.3">
      <c r="BM4927" s="59"/>
      <c r="BN4927" s="59"/>
      <c r="BO4927" s="59"/>
      <c r="BP4927" s="59"/>
      <c r="BQ4927" s="59"/>
      <c r="BR4927" s="59"/>
      <c r="BS4927" s="59"/>
      <c r="BT4927" s="59"/>
    </row>
    <row r="4928" spans="65:72" x14ac:dyDescent="0.3">
      <c r="BM4928" s="59"/>
      <c r="BN4928" s="59"/>
      <c r="BO4928" s="59"/>
      <c r="BP4928" s="59"/>
      <c r="BQ4928" s="59"/>
      <c r="BR4928" s="59"/>
      <c r="BS4928" s="59"/>
      <c r="BT4928" s="59"/>
    </row>
    <row r="4929" spans="65:72" x14ac:dyDescent="0.3">
      <c r="BM4929" s="59"/>
      <c r="BN4929" s="59"/>
      <c r="BO4929" s="59"/>
      <c r="BP4929" s="59"/>
      <c r="BQ4929" s="59"/>
      <c r="BR4929" s="59"/>
      <c r="BS4929" s="59"/>
      <c r="BT4929" s="59"/>
    </row>
    <row r="4930" spans="65:72" x14ac:dyDescent="0.3">
      <c r="BM4930" s="59"/>
      <c r="BN4930" s="59"/>
      <c r="BO4930" s="59"/>
      <c r="BP4930" s="59"/>
      <c r="BQ4930" s="59"/>
      <c r="BR4930" s="59"/>
      <c r="BS4930" s="59"/>
      <c r="BT4930" s="59"/>
    </row>
    <row r="4931" spans="65:72" x14ac:dyDescent="0.3">
      <c r="BM4931" s="59"/>
      <c r="BN4931" s="59"/>
      <c r="BO4931" s="59"/>
      <c r="BP4931" s="59"/>
      <c r="BQ4931" s="59"/>
      <c r="BR4931" s="59"/>
      <c r="BS4931" s="59"/>
      <c r="BT4931" s="59"/>
    </row>
    <row r="4932" spans="65:72" x14ac:dyDescent="0.3">
      <c r="BM4932" s="59"/>
      <c r="BN4932" s="59"/>
      <c r="BO4932" s="59"/>
      <c r="BP4932" s="59"/>
      <c r="BQ4932" s="59"/>
      <c r="BR4932" s="59"/>
      <c r="BS4932" s="59"/>
      <c r="BT4932" s="59"/>
    </row>
    <row r="4933" spans="65:72" x14ac:dyDescent="0.3">
      <c r="BM4933" s="59"/>
      <c r="BN4933" s="59"/>
      <c r="BO4933" s="59"/>
      <c r="BP4933" s="59"/>
      <c r="BQ4933" s="59"/>
      <c r="BR4933" s="59"/>
      <c r="BS4933" s="59"/>
      <c r="BT4933" s="59"/>
    </row>
    <row r="4934" spans="65:72" x14ac:dyDescent="0.3">
      <c r="BM4934" s="59"/>
      <c r="BN4934" s="59"/>
      <c r="BO4934" s="59"/>
      <c r="BP4934" s="59"/>
      <c r="BQ4934" s="59"/>
      <c r="BR4934" s="59"/>
      <c r="BS4934" s="59"/>
      <c r="BT4934" s="59"/>
    </row>
    <row r="4935" spans="65:72" x14ac:dyDescent="0.3">
      <c r="BM4935" s="59"/>
      <c r="BN4935" s="59"/>
      <c r="BO4935" s="59"/>
      <c r="BP4935" s="59"/>
      <c r="BQ4935" s="59"/>
      <c r="BR4935" s="59"/>
      <c r="BS4935" s="59"/>
      <c r="BT4935" s="59"/>
    </row>
    <row r="4936" spans="65:72" x14ac:dyDescent="0.3">
      <c r="BM4936" s="59"/>
      <c r="BN4936" s="59"/>
      <c r="BO4936" s="59"/>
      <c r="BP4936" s="59"/>
      <c r="BQ4936" s="59"/>
      <c r="BR4936" s="59"/>
      <c r="BS4936" s="59"/>
      <c r="BT4936" s="59"/>
    </row>
    <row r="4937" spans="65:72" x14ac:dyDescent="0.3">
      <c r="BM4937" s="59"/>
      <c r="BN4937" s="59"/>
      <c r="BO4937" s="59"/>
      <c r="BP4937" s="59"/>
      <c r="BQ4937" s="59"/>
      <c r="BR4937" s="59"/>
      <c r="BS4937" s="59"/>
      <c r="BT4937" s="59"/>
    </row>
    <row r="4938" spans="65:72" x14ac:dyDescent="0.3">
      <c r="BM4938" s="59"/>
      <c r="BN4938" s="59"/>
      <c r="BO4938" s="59"/>
      <c r="BP4938" s="59"/>
      <c r="BQ4938" s="59"/>
      <c r="BR4938" s="59"/>
      <c r="BS4938" s="59"/>
      <c r="BT4938" s="59"/>
    </row>
    <row r="4939" spans="65:72" x14ac:dyDescent="0.3">
      <c r="BM4939" s="59"/>
      <c r="BN4939" s="59"/>
      <c r="BO4939" s="59"/>
      <c r="BP4939" s="59"/>
      <c r="BQ4939" s="59"/>
      <c r="BR4939" s="59"/>
      <c r="BS4939" s="59"/>
      <c r="BT4939" s="59"/>
    </row>
    <row r="4940" spans="65:72" x14ac:dyDescent="0.3">
      <c r="BM4940" s="59"/>
      <c r="BN4940" s="59"/>
      <c r="BO4940" s="59"/>
      <c r="BP4940" s="59"/>
      <c r="BQ4940" s="59"/>
      <c r="BR4940" s="59"/>
      <c r="BS4940" s="59"/>
      <c r="BT4940" s="59"/>
    </row>
    <row r="4941" spans="65:72" x14ac:dyDescent="0.3">
      <c r="BM4941" s="59"/>
      <c r="BN4941" s="59"/>
      <c r="BO4941" s="59"/>
      <c r="BP4941" s="59"/>
      <c r="BQ4941" s="59"/>
      <c r="BR4941" s="59"/>
      <c r="BS4941" s="59"/>
      <c r="BT4941" s="59"/>
    </row>
    <row r="4942" spans="65:72" x14ac:dyDescent="0.3">
      <c r="BM4942" s="59"/>
      <c r="BN4942" s="59"/>
      <c r="BO4942" s="59"/>
      <c r="BP4942" s="59"/>
      <c r="BQ4942" s="59"/>
      <c r="BR4942" s="59"/>
      <c r="BS4942" s="59"/>
      <c r="BT4942" s="59"/>
    </row>
    <row r="4943" spans="65:72" x14ac:dyDescent="0.3">
      <c r="BM4943" s="59"/>
      <c r="BN4943" s="59"/>
      <c r="BO4943" s="59"/>
      <c r="BP4943" s="59"/>
      <c r="BQ4943" s="59"/>
      <c r="BR4943" s="59"/>
      <c r="BS4943" s="59"/>
      <c r="BT4943" s="59"/>
    </row>
    <row r="4944" spans="65:72" x14ac:dyDescent="0.3">
      <c r="BM4944" s="59"/>
      <c r="BN4944" s="59"/>
      <c r="BO4944" s="59"/>
      <c r="BP4944" s="59"/>
      <c r="BQ4944" s="59"/>
      <c r="BR4944" s="59"/>
      <c r="BS4944" s="59"/>
      <c r="BT4944" s="59"/>
    </row>
    <row r="4945" spans="65:72" x14ac:dyDescent="0.3">
      <c r="BM4945" s="59"/>
      <c r="BN4945" s="59"/>
      <c r="BO4945" s="59"/>
      <c r="BP4945" s="59"/>
      <c r="BQ4945" s="59"/>
      <c r="BR4945" s="59"/>
      <c r="BS4945" s="59"/>
      <c r="BT4945" s="59"/>
    </row>
    <row r="4946" spans="65:72" x14ac:dyDescent="0.3">
      <c r="BM4946" s="59"/>
      <c r="BN4946" s="59"/>
      <c r="BO4946" s="59"/>
      <c r="BP4946" s="59"/>
      <c r="BQ4946" s="59"/>
      <c r="BR4946" s="59"/>
      <c r="BS4946" s="59"/>
      <c r="BT4946" s="59"/>
    </row>
    <row r="4947" spans="65:72" x14ac:dyDescent="0.3">
      <c r="BM4947" s="59"/>
      <c r="BN4947" s="59"/>
      <c r="BO4947" s="59"/>
      <c r="BP4947" s="59"/>
      <c r="BQ4947" s="59"/>
      <c r="BR4947" s="59"/>
      <c r="BS4947" s="59"/>
      <c r="BT4947" s="59"/>
    </row>
    <row r="4948" spans="65:72" x14ac:dyDescent="0.3">
      <c r="BM4948" s="59"/>
      <c r="BN4948" s="59"/>
      <c r="BO4948" s="59"/>
      <c r="BP4948" s="59"/>
      <c r="BQ4948" s="59"/>
      <c r="BR4948" s="59"/>
      <c r="BS4948" s="59"/>
      <c r="BT4948" s="59"/>
    </row>
    <row r="4949" spans="65:72" x14ac:dyDescent="0.3">
      <c r="BM4949" s="59"/>
      <c r="BN4949" s="59"/>
      <c r="BO4949" s="59"/>
      <c r="BP4949" s="59"/>
      <c r="BQ4949" s="59"/>
      <c r="BR4949" s="59"/>
      <c r="BS4949" s="59"/>
      <c r="BT4949" s="59"/>
    </row>
    <row r="4950" spans="65:72" x14ac:dyDescent="0.3">
      <c r="BM4950" s="59"/>
      <c r="BN4950" s="59"/>
      <c r="BO4950" s="59"/>
      <c r="BP4950" s="59"/>
      <c r="BQ4950" s="59"/>
      <c r="BR4950" s="59"/>
      <c r="BS4950" s="59"/>
      <c r="BT4950" s="59"/>
    </row>
    <row r="4951" spans="65:72" x14ac:dyDescent="0.3">
      <c r="BM4951" s="59"/>
      <c r="BN4951" s="59"/>
      <c r="BO4951" s="59"/>
      <c r="BP4951" s="59"/>
      <c r="BQ4951" s="59"/>
      <c r="BR4951" s="59"/>
      <c r="BS4951" s="59"/>
      <c r="BT4951" s="59"/>
    </row>
    <row r="4952" spans="65:72" x14ac:dyDescent="0.3">
      <c r="BM4952" s="59"/>
      <c r="BN4952" s="59"/>
      <c r="BO4952" s="59"/>
      <c r="BP4952" s="59"/>
      <c r="BQ4952" s="59"/>
      <c r="BR4952" s="59"/>
      <c r="BS4952" s="59"/>
      <c r="BT4952" s="59"/>
    </row>
    <row r="4953" spans="65:72" x14ac:dyDescent="0.3">
      <c r="BM4953" s="59"/>
      <c r="BN4953" s="59"/>
      <c r="BO4953" s="59"/>
      <c r="BP4953" s="59"/>
      <c r="BQ4953" s="59"/>
      <c r="BR4953" s="59"/>
      <c r="BS4953" s="59"/>
      <c r="BT4953" s="59"/>
    </row>
    <row r="4954" spans="65:72" x14ac:dyDescent="0.3">
      <c r="BM4954" s="59"/>
      <c r="BN4954" s="59"/>
      <c r="BO4954" s="59"/>
      <c r="BP4954" s="59"/>
      <c r="BQ4954" s="59"/>
      <c r="BR4954" s="59"/>
      <c r="BS4954" s="59"/>
      <c r="BT4954" s="59"/>
    </row>
    <row r="4955" spans="65:72" x14ac:dyDescent="0.3">
      <c r="BM4955" s="59"/>
      <c r="BN4955" s="59"/>
      <c r="BO4955" s="59"/>
      <c r="BP4955" s="59"/>
      <c r="BQ4955" s="59"/>
      <c r="BR4955" s="59"/>
      <c r="BS4955" s="59"/>
      <c r="BT4955" s="59"/>
    </row>
    <row r="4956" spans="65:72" x14ac:dyDescent="0.3">
      <c r="BM4956" s="59"/>
      <c r="BN4956" s="59"/>
      <c r="BO4956" s="59"/>
      <c r="BP4956" s="59"/>
      <c r="BQ4956" s="59"/>
      <c r="BR4956" s="59"/>
      <c r="BS4956" s="59"/>
      <c r="BT4956" s="59"/>
    </row>
    <row r="4957" spans="65:72" x14ac:dyDescent="0.3">
      <c r="BM4957" s="59"/>
      <c r="BN4957" s="59"/>
      <c r="BO4957" s="59"/>
      <c r="BP4957" s="59"/>
      <c r="BQ4957" s="59"/>
      <c r="BR4957" s="59"/>
      <c r="BS4957" s="59"/>
      <c r="BT4957" s="59"/>
    </row>
    <row r="4958" spans="65:72" x14ac:dyDescent="0.3">
      <c r="BM4958" s="59"/>
      <c r="BN4958" s="59"/>
      <c r="BO4958" s="59"/>
      <c r="BP4958" s="59"/>
      <c r="BQ4958" s="59"/>
      <c r="BR4958" s="59"/>
      <c r="BS4958" s="59"/>
      <c r="BT4958" s="59"/>
    </row>
    <row r="4959" spans="65:72" x14ac:dyDescent="0.3">
      <c r="BM4959" s="59"/>
      <c r="BN4959" s="59"/>
      <c r="BO4959" s="59"/>
      <c r="BP4959" s="59"/>
      <c r="BQ4959" s="59"/>
      <c r="BR4959" s="59"/>
      <c r="BS4959" s="59"/>
      <c r="BT4959" s="59"/>
    </row>
    <row r="4960" spans="65:72" x14ac:dyDescent="0.3">
      <c r="BM4960" s="59"/>
      <c r="BN4960" s="59"/>
      <c r="BO4960" s="59"/>
      <c r="BP4960" s="59"/>
      <c r="BQ4960" s="59"/>
      <c r="BR4960" s="59"/>
      <c r="BS4960" s="59"/>
      <c r="BT4960" s="59"/>
    </row>
    <row r="4961" spans="65:72" x14ac:dyDescent="0.3">
      <c r="BM4961" s="59"/>
      <c r="BN4961" s="59"/>
      <c r="BO4961" s="59"/>
      <c r="BP4961" s="59"/>
      <c r="BQ4961" s="59"/>
      <c r="BR4961" s="59"/>
      <c r="BS4961" s="59"/>
      <c r="BT4961" s="59"/>
    </row>
    <row r="4962" spans="65:72" x14ac:dyDescent="0.3">
      <c r="BM4962" s="59"/>
      <c r="BN4962" s="59"/>
      <c r="BO4962" s="59"/>
      <c r="BP4962" s="59"/>
      <c r="BQ4962" s="59"/>
      <c r="BR4962" s="59"/>
      <c r="BS4962" s="59"/>
      <c r="BT4962" s="59"/>
    </row>
    <row r="4963" spans="65:72" x14ac:dyDescent="0.3">
      <c r="BM4963" s="59"/>
      <c r="BN4963" s="59"/>
      <c r="BO4963" s="59"/>
      <c r="BP4963" s="59"/>
      <c r="BQ4963" s="59"/>
      <c r="BR4963" s="59"/>
      <c r="BS4963" s="59"/>
      <c r="BT4963" s="59"/>
    </row>
    <row r="4964" spans="65:72" x14ac:dyDescent="0.3">
      <c r="BM4964" s="59"/>
      <c r="BN4964" s="59"/>
      <c r="BO4964" s="59"/>
      <c r="BP4964" s="59"/>
      <c r="BQ4964" s="59"/>
      <c r="BR4964" s="59"/>
      <c r="BS4964" s="59"/>
      <c r="BT4964" s="59"/>
    </row>
    <row r="4965" spans="65:72" x14ac:dyDescent="0.3">
      <c r="BM4965" s="59"/>
      <c r="BN4965" s="59"/>
      <c r="BO4965" s="59"/>
      <c r="BP4965" s="59"/>
      <c r="BQ4965" s="59"/>
      <c r="BR4965" s="59"/>
      <c r="BS4965" s="59"/>
      <c r="BT4965" s="59"/>
    </row>
    <row r="4966" spans="65:72" x14ac:dyDescent="0.3">
      <c r="BM4966" s="59"/>
      <c r="BN4966" s="59"/>
      <c r="BO4966" s="59"/>
      <c r="BP4966" s="59"/>
      <c r="BQ4966" s="59"/>
      <c r="BR4966" s="59"/>
      <c r="BS4966" s="59"/>
      <c r="BT4966" s="59"/>
    </row>
    <row r="4967" spans="65:72" x14ac:dyDescent="0.3">
      <c r="BM4967" s="59"/>
      <c r="BN4967" s="59"/>
      <c r="BO4967" s="59"/>
      <c r="BP4967" s="59"/>
      <c r="BQ4967" s="59"/>
      <c r="BR4967" s="59"/>
      <c r="BS4967" s="59"/>
      <c r="BT4967" s="59"/>
    </row>
    <row r="4968" spans="65:72" x14ac:dyDescent="0.3">
      <c r="BM4968" s="59"/>
      <c r="BN4968" s="59"/>
      <c r="BO4968" s="59"/>
      <c r="BP4968" s="59"/>
      <c r="BQ4968" s="59"/>
      <c r="BR4968" s="59"/>
      <c r="BS4968" s="59"/>
      <c r="BT4968" s="59"/>
    </row>
    <row r="4969" spans="65:72" x14ac:dyDescent="0.3">
      <c r="BM4969" s="59"/>
      <c r="BN4969" s="59"/>
      <c r="BO4969" s="59"/>
      <c r="BP4969" s="59"/>
      <c r="BQ4969" s="59"/>
      <c r="BR4969" s="59"/>
      <c r="BS4969" s="59"/>
      <c r="BT4969" s="59"/>
    </row>
    <row r="4970" spans="65:72" x14ac:dyDescent="0.3">
      <c r="BM4970" s="59"/>
      <c r="BN4970" s="59"/>
      <c r="BO4970" s="59"/>
      <c r="BP4970" s="59"/>
      <c r="BQ4970" s="59"/>
      <c r="BR4970" s="59"/>
      <c r="BS4970" s="59"/>
      <c r="BT4970" s="59"/>
    </row>
    <row r="4971" spans="65:72" x14ac:dyDescent="0.3">
      <c r="BM4971" s="59"/>
      <c r="BN4971" s="59"/>
      <c r="BO4971" s="59"/>
      <c r="BP4971" s="59"/>
      <c r="BQ4971" s="59"/>
      <c r="BR4971" s="59"/>
      <c r="BS4971" s="59"/>
      <c r="BT4971" s="59"/>
    </row>
    <row r="4972" spans="65:72" x14ac:dyDescent="0.3">
      <c r="BM4972" s="59"/>
      <c r="BN4972" s="59"/>
      <c r="BO4972" s="59"/>
      <c r="BP4972" s="59"/>
      <c r="BQ4972" s="59"/>
      <c r="BR4972" s="59"/>
      <c r="BS4972" s="59"/>
      <c r="BT4972" s="59"/>
    </row>
    <row r="4973" spans="65:72" x14ac:dyDescent="0.3">
      <c r="BM4973" s="59"/>
      <c r="BN4973" s="59"/>
      <c r="BO4973" s="59"/>
      <c r="BP4973" s="59"/>
      <c r="BQ4973" s="59"/>
      <c r="BR4973" s="59"/>
      <c r="BS4973" s="59"/>
      <c r="BT4973" s="59"/>
    </row>
    <row r="4974" spans="65:72" x14ac:dyDescent="0.3">
      <c r="BM4974" s="59"/>
      <c r="BN4974" s="59"/>
      <c r="BO4974" s="59"/>
      <c r="BP4974" s="59"/>
      <c r="BQ4974" s="59"/>
      <c r="BR4974" s="59"/>
      <c r="BS4974" s="59"/>
      <c r="BT4974" s="59"/>
    </row>
    <row r="4975" spans="65:72" x14ac:dyDescent="0.3">
      <c r="BM4975" s="59"/>
      <c r="BN4975" s="59"/>
      <c r="BO4975" s="59"/>
      <c r="BP4975" s="59"/>
      <c r="BQ4975" s="59"/>
      <c r="BR4975" s="59"/>
      <c r="BS4975" s="59"/>
      <c r="BT4975" s="59"/>
    </row>
    <row r="4976" spans="65:72" x14ac:dyDescent="0.3">
      <c r="BM4976" s="59"/>
      <c r="BN4976" s="59"/>
      <c r="BO4976" s="59"/>
      <c r="BP4976" s="59"/>
      <c r="BQ4976" s="59"/>
      <c r="BR4976" s="59"/>
      <c r="BS4976" s="59"/>
      <c r="BT4976" s="59"/>
    </row>
    <row r="4977" spans="65:72" x14ac:dyDescent="0.3">
      <c r="BM4977" s="59"/>
      <c r="BN4977" s="59"/>
      <c r="BO4977" s="59"/>
      <c r="BP4977" s="59"/>
      <c r="BQ4977" s="59"/>
      <c r="BR4977" s="59"/>
      <c r="BS4977" s="59"/>
      <c r="BT4977" s="59"/>
    </row>
    <row r="4978" spans="65:72" x14ac:dyDescent="0.3">
      <c r="BM4978" s="59"/>
      <c r="BN4978" s="59"/>
      <c r="BO4978" s="59"/>
      <c r="BP4978" s="59"/>
      <c r="BQ4978" s="59"/>
      <c r="BR4978" s="59"/>
      <c r="BS4978" s="59"/>
      <c r="BT4978" s="59"/>
    </row>
    <row r="4979" spans="65:72" x14ac:dyDescent="0.3">
      <c r="BM4979" s="59"/>
      <c r="BN4979" s="59"/>
      <c r="BO4979" s="59"/>
      <c r="BP4979" s="59"/>
      <c r="BQ4979" s="59"/>
      <c r="BR4979" s="59"/>
      <c r="BS4979" s="59"/>
      <c r="BT4979" s="59"/>
    </row>
    <row r="4980" spans="65:72" x14ac:dyDescent="0.3">
      <c r="BM4980" s="59"/>
      <c r="BN4980" s="59"/>
      <c r="BO4980" s="59"/>
      <c r="BP4980" s="59"/>
      <c r="BQ4980" s="59"/>
      <c r="BR4980" s="59"/>
      <c r="BS4980" s="59"/>
      <c r="BT4980" s="59"/>
    </row>
    <row r="4981" spans="65:72" x14ac:dyDescent="0.3">
      <c r="BM4981" s="59"/>
      <c r="BN4981" s="59"/>
      <c r="BO4981" s="59"/>
      <c r="BP4981" s="59"/>
      <c r="BQ4981" s="59"/>
      <c r="BR4981" s="59"/>
      <c r="BS4981" s="59"/>
      <c r="BT4981" s="59"/>
    </row>
    <row r="4982" spans="65:72" x14ac:dyDescent="0.3">
      <c r="BM4982" s="59"/>
      <c r="BN4982" s="59"/>
      <c r="BO4982" s="59"/>
      <c r="BP4982" s="59"/>
      <c r="BQ4982" s="59"/>
      <c r="BR4982" s="59"/>
      <c r="BS4982" s="59"/>
      <c r="BT4982" s="59"/>
    </row>
    <row r="4983" spans="65:72" x14ac:dyDescent="0.3">
      <c r="BM4983" s="59"/>
      <c r="BN4983" s="59"/>
      <c r="BO4983" s="59"/>
      <c r="BP4983" s="59"/>
      <c r="BQ4983" s="59"/>
      <c r="BR4983" s="59"/>
      <c r="BS4983" s="59"/>
      <c r="BT4983" s="59"/>
    </row>
    <row r="4984" spans="65:72" x14ac:dyDescent="0.3">
      <c r="BM4984" s="59"/>
      <c r="BN4984" s="59"/>
      <c r="BO4984" s="59"/>
      <c r="BP4984" s="59"/>
      <c r="BQ4984" s="59"/>
      <c r="BR4984" s="59"/>
      <c r="BS4984" s="59"/>
      <c r="BT4984" s="59"/>
    </row>
    <row r="4985" spans="65:72" x14ac:dyDescent="0.3">
      <c r="BM4985" s="59"/>
      <c r="BN4985" s="59"/>
      <c r="BO4985" s="59"/>
      <c r="BP4985" s="59"/>
      <c r="BQ4985" s="59"/>
      <c r="BR4985" s="59"/>
      <c r="BS4985" s="59"/>
      <c r="BT4985" s="59"/>
    </row>
    <row r="4986" spans="65:72" x14ac:dyDescent="0.3">
      <c r="BM4986" s="59"/>
      <c r="BN4986" s="59"/>
      <c r="BO4986" s="59"/>
      <c r="BP4986" s="59"/>
      <c r="BQ4986" s="59"/>
      <c r="BR4986" s="59"/>
      <c r="BS4986" s="59"/>
      <c r="BT4986" s="59"/>
    </row>
    <row r="4987" spans="65:72" x14ac:dyDescent="0.3">
      <c r="BM4987" s="59"/>
      <c r="BN4987" s="59"/>
      <c r="BO4987" s="59"/>
      <c r="BP4987" s="59"/>
      <c r="BQ4987" s="59"/>
      <c r="BR4987" s="59"/>
      <c r="BS4987" s="59"/>
      <c r="BT4987" s="59"/>
    </row>
    <row r="4988" spans="65:72" x14ac:dyDescent="0.3">
      <c r="BM4988" s="59"/>
      <c r="BN4988" s="59"/>
      <c r="BO4988" s="59"/>
      <c r="BP4988" s="59"/>
      <c r="BQ4988" s="59"/>
      <c r="BR4988" s="59"/>
      <c r="BS4988" s="59"/>
      <c r="BT4988" s="59"/>
    </row>
    <row r="4989" spans="65:72" x14ac:dyDescent="0.3">
      <c r="BM4989" s="59"/>
      <c r="BN4989" s="59"/>
      <c r="BO4989" s="59"/>
      <c r="BP4989" s="59"/>
      <c r="BQ4989" s="59"/>
      <c r="BR4989" s="59"/>
      <c r="BS4989" s="59"/>
      <c r="BT4989" s="59"/>
    </row>
    <row r="4990" spans="65:72" x14ac:dyDescent="0.3">
      <c r="BM4990" s="59"/>
      <c r="BN4990" s="59"/>
      <c r="BO4990" s="59"/>
      <c r="BP4990" s="59"/>
      <c r="BQ4990" s="59"/>
      <c r="BR4990" s="59"/>
      <c r="BS4990" s="59"/>
      <c r="BT4990" s="59"/>
    </row>
    <row r="4991" spans="65:72" x14ac:dyDescent="0.3">
      <c r="BM4991" s="59"/>
      <c r="BN4991" s="59"/>
      <c r="BO4991" s="59"/>
      <c r="BP4991" s="59"/>
      <c r="BQ4991" s="59"/>
      <c r="BR4991" s="59"/>
      <c r="BS4991" s="59"/>
      <c r="BT4991" s="59"/>
    </row>
    <row r="4992" spans="65:72" x14ac:dyDescent="0.3">
      <c r="BM4992" s="59"/>
      <c r="BN4992" s="59"/>
      <c r="BO4992" s="59"/>
      <c r="BP4992" s="59"/>
      <c r="BQ4992" s="59"/>
      <c r="BR4992" s="59"/>
      <c r="BS4992" s="59"/>
      <c r="BT4992" s="59"/>
    </row>
    <row r="4993" spans="65:72" x14ac:dyDescent="0.3">
      <c r="BM4993" s="59"/>
      <c r="BN4993" s="59"/>
      <c r="BO4993" s="59"/>
      <c r="BP4993" s="59"/>
      <c r="BQ4993" s="59"/>
      <c r="BR4993" s="59"/>
      <c r="BS4993" s="59"/>
      <c r="BT4993" s="59"/>
    </row>
    <row r="4994" spans="65:72" x14ac:dyDescent="0.3">
      <c r="BM4994" s="59"/>
      <c r="BN4994" s="59"/>
      <c r="BO4994" s="59"/>
      <c r="BP4994" s="59"/>
      <c r="BQ4994" s="59"/>
      <c r="BR4994" s="59"/>
      <c r="BS4994" s="59"/>
      <c r="BT4994" s="59"/>
    </row>
    <row r="4995" spans="65:72" x14ac:dyDescent="0.3">
      <c r="BM4995" s="59"/>
      <c r="BN4995" s="59"/>
      <c r="BO4995" s="59"/>
      <c r="BP4995" s="59"/>
      <c r="BQ4995" s="59"/>
      <c r="BR4995" s="59"/>
      <c r="BS4995" s="59"/>
      <c r="BT4995" s="59"/>
    </row>
    <row r="4996" spans="65:72" x14ac:dyDescent="0.3">
      <c r="BM4996" s="59"/>
      <c r="BN4996" s="59"/>
      <c r="BO4996" s="59"/>
      <c r="BP4996" s="59"/>
      <c r="BQ4996" s="59"/>
      <c r="BR4996" s="59"/>
      <c r="BS4996" s="59"/>
      <c r="BT4996" s="59"/>
    </row>
    <row r="4997" spans="65:72" x14ac:dyDescent="0.3">
      <c r="BM4997" s="59"/>
      <c r="BN4997" s="59"/>
      <c r="BO4997" s="59"/>
      <c r="BP4997" s="59"/>
      <c r="BQ4997" s="59"/>
      <c r="BR4997" s="59"/>
      <c r="BS4997" s="59"/>
      <c r="BT4997" s="59"/>
    </row>
    <row r="4998" spans="65:72" x14ac:dyDescent="0.3">
      <c r="BM4998" s="59"/>
      <c r="BN4998" s="59"/>
      <c r="BO4998" s="59"/>
      <c r="BP4998" s="59"/>
      <c r="BQ4998" s="59"/>
      <c r="BR4998" s="59"/>
      <c r="BS4998" s="59"/>
      <c r="BT4998" s="59"/>
    </row>
    <row r="4999" spans="65:72" x14ac:dyDescent="0.3">
      <c r="BM4999" s="59"/>
      <c r="BN4999" s="59"/>
      <c r="BO4999" s="59"/>
      <c r="BP4999" s="59"/>
      <c r="BQ4999" s="59"/>
      <c r="BR4999" s="59"/>
      <c r="BS4999" s="59"/>
      <c r="BT4999" s="59"/>
    </row>
    <row r="5000" spans="65:72" x14ac:dyDescent="0.3">
      <c r="BM5000" s="59"/>
      <c r="BN5000" s="59"/>
      <c r="BO5000" s="59"/>
      <c r="BP5000" s="59"/>
      <c r="BQ5000" s="59"/>
      <c r="BR5000" s="59"/>
      <c r="BS5000" s="59"/>
      <c r="BT5000" s="59"/>
    </row>
    <row r="5001" spans="65:72" x14ac:dyDescent="0.3">
      <c r="BM5001" s="59"/>
      <c r="BN5001" s="59"/>
      <c r="BO5001" s="59"/>
      <c r="BP5001" s="59"/>
      <c r="BQ5001" s="59"/>
      <c r="BR5001" s="59"/>
      <c r="BS5001" s="59"/>
      <c r="BT5001" s="59"/>
    </row>
    <row r="5002" spans="65:72" x14ac:dyDescent="0.3">
      <c r="BM5002" s="59"/>
      <c r="BN5002" s="59"/>
      <c r="BO5002" s="59"/>
      <c r="BP5002" s="59"/>
      <c r="BQ5002" s="59"/>
      <c r="BR5002" s="59"/>
      <c r="BS5002" s="59"/>
      <c r="BT5002" s="59"/>
    </row>
    <row r="5003" spans="65:72" x14ac:dyDescent="0.3">
      <c r="BM5003" s="59"/>
      <c r="BN5003" s="59"/>
      <c r="BO5003" s="59"/>
      <c r="BP5003" s="59"/>
      <c r="BQ5003" s="59"/>
      <c r="BR5003" s="59"/>
      <c r="BS5003" s="59"/>
      <c r="BT5003" s="59"/>
    </row>
    <row r="5004" spans="65:72" x14ac:dyDescent="0.3">
      <c r="BM5004" s="59"/>
      <c r="BN5004" s="59"/>
      <c r="BO5004" s="59"/>
      <c r="BP5004" s="59"/>
      <c r="BQ5004" s="59"/>
      <c r="BR5004" s="59"/>
      <c r="BS5004" s="59"/>
      <c r="BT5004" s="59"/>
    </row>
    <row r="5005" spans="65:72" x14ac:dyDescent="0.3">
      <c r="BM5005" s="59"/>
      <c r="BN5005" s="59"/>
      <c r="BO5005" s="59"/>
      <c r="BP5005" s="59"/>
      <c r="BQ5005" s="59"/>
      <c r="BR5005" s="59"/>
      <c r="BS5005" s="59"/>
      <c r="BT5005" s="59"/>
    </row>
    <row r="5006" spans="65:72" x14ac:dyDescent="0.3">
      <c r="BM5006" s="59"/>
      <c r="BN5006" s="59"/>
      <c r="BO5006" s="59"/>
      <c r="BP5006" s="59"/>
      <c r="BQ5006" s="59"/>
      <c r="BR5006" s="59"/>
      <c r="BS5006" s="59"/>
      <c r="BT5006" s="59"/>
    </row>
    <row r="5007" spans="65:72" x14ac:dyDescent="0.3">
      <c r="BM5007" s="59"/>
      <c r="BN5007" s="59"/>
      <c r="BO5007" s="59"/>
      <c r="BP5007" s="59"/>
      <c r="BQ5007" s="59"/>
      <c r="BR5007" s="59"/>
      <c r="BS5007" s="59"/>
      <c r="BT5007" s="59"/>
    </row>
    <row r="5008" spans="65:72" x14ac:dyDescent="0.3">
      <c r="BM5008" s="59"/>
      <c r="BN5008" s="59"/>
      <c r="BO5008" s="59"/>
      <c r="BP5008" s="59"/>
      <c r="BQ5008" s="59"/>
      <c r="BR5008" s="59"/>
      <c r="BS5008" s="59"/>
      <c r="BT5008" s="59"/>
    </row>
    <row r="5009" spans="65:72" x14ac:dyDescent="0.3">
      <c r="BM5009" s="59"/>
      <c r="BN5009" s="59"/>
      <c r="BO5009" s="59"/>
      <c r="BP5009" s="59"/>
      <c r="BQ5009" s="59"/>
      <c r="BR5009" s="59"/>
      <c r="BS5009" s="59"/>
      <c r="BT5009" s="59"/>
    </row>
    <row r="5010" spans="65:72" x14ac:dyDescent="0.3">
      <c r="BM5010" s="59"/>
      <c r="BN5010" s="59"/>
      <c r="BO5010" s="59"/>
      <c r="BP5010" s="59"/>
      <c r="BQ5010" s="59"/>
      <c r="BR5010" s="59"/>
      <c r="BS5010" s="59"/>
      <c r="BT5010" s="59"/>
    </row>
    <row r="5011" spans="65:72" x14ac:dyDescent="0.3">
      <c r="BM5011" s="59"/>
      <c r="BN5011" s="59"/>
      <c r="BO5011" s="59"/>
      <c r="BP5011" s="59"/>
      <c r="BQ5011" s="59"/>
      <c r="BR5011" s="59"/>
      <c r="BS5011" s="59"/>
      <c r="BT5011" s="59"/>
    </row>
    <row r="5012" spans="65:72" x14ac:dyDescent="0.3">
      <c r="BM5012" s="59"/>
      <c r="BN5012" s="59"/>
      <c r="BO5012" s="59"/>
      <c r="BP5012" s="59"/>
      <c r="BQ5012" s="59"/>
      <c r="BR5012" s="59"/>
      <c r="BS5012" s="59"/>
      <c r="BT5012" s="59"/>
    </row>
    <row r="5013" spans="65:72" x14ac:dyDescent="0.3">
      <c r="BM5013" s="59"/>
      <c r="BN5013" s="59"/>
      <c r="BO5013" s="59"/>
      <c r="BP5013" s="59"/>
      <c r="BQ5013" s="59"/>
      <c r="BR5013" s="59"/>
      <c r="BS5013" s="59"/>
      <c r="BT5013" s="59"/>
    </row>
    <row r="5014" spans="65:72" x14ac:dyDescent="0.3">
      <c r="BM5014" s="59"/>
      <c r="BN5014" s="59"/>
      <c r="BO5014" s="59"/>
      <c r="BP5014" s="59"/>
      <c r="BQ5014" s="59"/>
      <c r="BR5014" s="59"/>
      <c r="BS5014" s="59"/>
      <c r="BT5014" s="59"/>
    </row>
    <row r="5015" spans="65:72" x14ac:dyDescent="0.3">
      <c r="BM5015" s="59"/>
      <c r="BN5015" s="59"/>
      <c r="BO5015" s="59"/>
      <c r="BP5015" s="59"/>
      <c r="BQ5015" s="59"/>
      <c r="BR5015" s="59"/>
      <c r="BS5015" s="59"/>
      <c r="BT5015" s="59"/>
    </row>
    <row r="5016" spans="65:72" x14ac:dyDescent="0.3">
      <c r="BM5016" s="59"/>
      <c r="BN5016" s="59"/>
      <c r="BO5016" s="59"/>
      <c r="BP5016" s="59"/>
      <c r="BQ5016" s="59"/>
      <c r="BR5016" s="59"/>
      <c r="BS5016" s="59"/>
      <c r="BT5016" s="59"/>
    </row>
    <row r="5017" spans="65:72" x14ac:dyDescent="0.3">
      <c r="BM5017" s="59"/>
      <c r="BN5017" s="59"/>
      <c r="BO5017" s="59"/>
      <c r="BP5017" s="59"/>
      <c r="BQ5017" s="59"/>
      <c r="BR5017" s="59"/>
      <c r="BS5017" s="59"/>
      <c r="BT5017" s="59"/>
    </row>
    <row r="5018" spans="65:72" x14ac:dyDescent="0.3">
      <c r="BM5018" s="59"/>
      <c r="BN5018" s="59"/>
      <c r="BO5018" s="59"/>
      <c r="BP5018" s="59"/>
      <c r="BQ5018" s="59"/>
      <c r="BR5018" s="59"/>
      <c r="BS5018" s="59"/>
      <c r="BT5018" s="59"/>
    </row>
    <row r="5019" spans="65:72" x14ac:dyDescent="0.3">
      <c r="BM5019" s="59"/>
      <c r="BN5019" s="59"/>
      <c r="BO5019" s="59"/>
      <c r="BP5019" s="59"/>
      <c r="BQ5019" s="59"/>
      <c r="BR5019" s="59"/>
      <c r="BS5019" s="59"/>
      <c r="BT5019" s="59"/>
    </row>
    <row r="5020" spans="65:72" x14ac:dyDescent="0.3">
      <c r="BM5020" s="59"/>
      <c r="BN5020" s="59"/>
      <c r="BO5020" s="59"/>
      <c r="BP5020" s="59"/>
      <c r="BQ5020" s="59"/>
      <c r="BR5020" s="59"/>
      <c r="BS5020" s="59"/>
      <c r="BT5020" s="59"/>
    </row>
    <row r="5021" spans="65:72" x14ac:dyDescent="0.3">
      <c r="BM5021" s="59"/>
      <c r="BN5021" s="59"/>
      <c r="BO5021" s="59"/>
      <c r="BP5021" s="59"/>
      <c r="BQ5021" s="59"/>
      <c r="BR5021" s="59"/>
      <c r="BS5021" s="59"/>
      <c r="BT5021" s="59"/>
    </row>
    <row r="5022" spans="65:72" x14ac:dyDescent="0.3">
      <c r="BM5022" s="59"/>
      <c r="BN5022" s="59"/>
      <c r="BO5022" s="59"/>
      <c r="BP5022" s="59"/>
      <c r="BQ5022" s="59"/>
      <c r="BR5022" s="59"/>
      <c r="BS5022" s="59"/>
      <c r="BT5022" s="59"/>
    </row>
    <row r="5023" spans="65:72" x14ac:dyDescent="0.3">
      <c r="BM5023" s="59"/>
      <c r="BN5023" s="59"/>
      <c r="BO5023" s="59"/>
      <c r="BP5023" s="59"/>
      <c r="BQ5023" s="59"/>
      <c r="BR5023" s="59"/>
      <c r="BS5023" s="59"/>
      <c r="BT5023" s="59"/>
    </row>
    <row r="5024" spans="65:72" x14ac:dyDescent="0.3">
      <c r="BM5024" s="59"/>
      <c r="BN5024" s="59"/>
      <c r="BO5024" s="59"/>
      <c r="BP5024" s="59"/>
      <c r="BQ5024" s="59"/>
      <c r="BR5024" s="59"/>
      <c r="BS5024" s="59"/>
      <c r="BT5024" s="59"/>
    </row>
    <row r="5025" spans="65:72" x14ac:dyDescent="0.3">
      <c r="BM5025" s="59"/>
      <c r="BN5025" s="59"/>
      <c r="BO5025" s="59"/>
      <c r="BP5025" s="59"/>
      <c r="BQ5025" s="59"/>
      <c r="BR5025" s="59"/>
      <c r="BS5025" s="59"/>
      <c r="BT5025" s="59"/>
    </row>
    <row r="5026" spans="65:72" x14ac:dyDescent="0.3">
      <c r="BM5026" s="59"/>
      <c r="BN5026" s="59"/>
      <c r="BO5026" s="59"/>
      <c r="BP5026" s="59"/>
      <c r="BQ5026" s="59"/>
      <c r="BR5026" s="59"/>
      <c r="BS5026" s="59"/>
      <c r="BT5026" s="59"/>
    </row>
    <row r="5027" spans="65:72" x14ac:dyDescent="0.3">
      <c r="BM5027" s="59"/>
      <c r="BN5027" s="59"/>
      <c r="BO5027" s="59"/>
      <c r="BP5027" s="59"/>
      <c r="BQ5027" s="59"/>
      <c r="BR5027" s="59"/>
      <c r="BS5027" s="59"/>
      <c r="BT5027" s="59"/>
    </row>
    <row r="5028" spans="65:72" x14ac:dyDescent="0.3">
      <c r="BM5028" s="59"/>
      <c r="BN5028" s="59"/>
      <c r="BO5028" s="59"/>
      <c r="BP5028" s="59"/>
      <c r="BQ5028" s="59"/>
      <c r="BR5028" s="59"/>
      <c r="BS5028" s="59"/>
      <c r="BT5028" s="59"/>
    </row>
    <row r="5029" spans="65:72" x14ac:dyDescent="0.3">
      <c r="BM5029" s="59"/>
      <c r="BN5029" s="59"/>
      <c r="BO5029" s="59"/>
      <c r="BP5029" s="59"/>
      <c r="BQ5029" s="59"/>
      <c r="BR5029" s="59"/>
      <c r="BS5029" s="59"/>
      <c r="BT5029" s="59"/>
    </row>
    <row r="5030" spans="65:72" x14ac:dyDescent="0.3">
      <c r="BM5030" s="59"/>
      <c r="BN5030" s="59"/>
      <c r="BO5030" s="59"/>
      <c r="BP5030" s="59"/>
      <c r="BQ5030" s="59"/>
      <c r="BR5030" s="59"/>
      <c r="BS5030" s="59"/>
      <c r="BT5030" s="59"/>
    </row>
    <row r="5031" spans="65:72" x14ac:dyDescent="0.3">
      <c r="BM5031" s="59"/>
      <c r="BN5031" s="59"/>
      <c r="BO5031" s="59"/>
      <c r="BP5031" s="59"/>
      <c r="BQ5031" s="59"/>
      <c r="BR5031" s="59"/>
      <c r="BS5031" s="59"/>
      <c r="BT5031" s="59"/>
    </row>
    <row r="5032" spans="65:72" x14ac:dyDescent="0.3">
      <c r="BM5032" s="59"/>
      <c r="BN5032" s="59"/>
      <c r="BO5032" s="59"/>
      <c r="BP5032" s="59"/>
      <c r="BQ5032" s="59"/>
      <c r="BR5032" s="59"/>
      <c r="BS5032" s="59"/>
      <c r="BT5032" s="59"/>
    </row>
    <row r="5033" spans="65:72" x14ac:dyDescent="0.3">
      <c r="BM5033" s="59"/>
      <c r="BN5033" s="59"/>
      <c r="BO5033" s="59"/>
      <c r="BP5033" s="59"/>
      <c r="BQ5033" s="59"/>
      <c r="BR5033" s="59"/>
      <c r="BS5033" s="59"/>
      <c r="BT5033" s="59"/>
    </row>
    <row r="5034" spans="65:72" x14ac:dyDescent="0.3">
      <c r="BM5034" s="59"/>
      <c r="BN5034" s="59"/>
      <c r="BO5034" s="59"/>
      <c r="BP5034" s="59"/>
      <c r="BQ5034" s="59"/>
      <c r="BR5034" s="59"/>
      <c r="BS5034" s="59"/>
      <c r="BT5034" s="59"/>
    </row>
    <row r="5035" spans="65:72" x14ac:dyDescent="0.3">
      <c r="BM5035" s="59"/>
      <c r="BN5035" s="59"/>
      <c r="BO5035" s="59"/>
      <c r="BP5035" s="59"/>
      <c r="BQ5035" s="59"/>
      <c r="BR5035" s="59"/>
      <c r="BS5035" s="59"/>
      <c r="BT5035" s="59"/>
    </row>
    <row r="5036" spans="65:72" x14ac:dyDescent="0.3">
      <c r="BM5036" s="59"/>
      <c r="BN5036" s="59"/>
      <c r="BO5036" s="59"/>
      <c r="BP5036" s="59"/>
      <c r="BQ5036" s="59"/>
      <c r="BR5036" s="59"/>
      <c r="BS5036" s="59"/>
      <c r="BT5036" s="59"/>
    </row>
    <row r="5037" spans="65:72" x14ac:dyDescent="0.3">
      <c r="BM5037" s="59"/>
      <c r="BN5037" s="59"/>
      <c r="BO5037" s="59"/>
      <c r="BP5037" s="59"/>
      <c r="BQ5037" s="59"/>
      <c r="BR5037" s="59"/>
      <c r="BS5037" s="59"/>
      <c r="BT5037" s="59"/>
    </row>
    <row r="5038" spans="65:72" x14ac:dyDescent="0.3">
      <c r="BM5038" s="59"/>
      <c r="BN5038" s="59"/>
      <c r="BO5038" s="59"/>
      <c r="BP5038" s="59"/>
      <c r="BQ5038" s="59"/>
      <c r="BR5038" s="59"/>
      <c r="BS5038" s="59"/>
      <c r="BT5038" s="59"/>
    </row>
    <row r="5039" spans="65:72" x14ac:dyDescent="0.3">
      <c r="BM5039" s="59"/>
      <c r="BN5039" s="59"/>
      <c r="BO5039" s="59"/>
      <c r="BP5039" s="59"/>
      <c r="BQ5039" s="59"/>
      <c r="BR5039" s="59"/>
      <c r="BS5039" s="59"/>
      <c r="BT5039" s="59"/>
    </row>
    <row r="5040" spans="65:72" x14ac:dyDescent="0.3">
      <c r="BM5040" s="59"/>
      <c r="BN5040" s="59"/>
      <c r="BO5040" s="59"/>
      <c r="BP5040" s="59"/>
      <c r="BQ5040" s="59"/>
      <c r="BR5040" s="59"/>
      <c r="BS5040" s="59"/>
      <c r="BT5040" s="59"/>
    </row>
    <row r="5041" spans="65:72" x14ac:dyDescent="0.3">
      <c r="BM5041" s="59"/>
      <c r="BN5041" s="59"/>
      <c r="BO5041" s="59"/>
      <c r="BP5041" s="59"/>
      <c r="BQ5041" s="59"/>
      <c r="BR5041" s="59"/>
      <c r="BS5041" s="59"/>
      <c r="BT5041" s="59"/>
    </row>
    <row r="5042" spans="65:72" x14ac:dyDescent="0.3">
      <c r="BM5042" s="59"/>
      <c r="BN5042" s="59"/>
      <c r="BO5042" s="59"/>
      <c r="BP5042" s="59"/>
      <c r="BQ5042" s="59"/>
      <c r="BR5042" s="59"/>
      <c r="BS5042" s="59"/>
      <c r="BT5042" s="59"/>
    </row>
    <row r="5043" spans="65:72" x14ac:dyDescent="0.3">
      <c r="BM5043" s="59"/>
      <c r="BN5043" s="59"/>
      <c r="BO5043" s="59"/>
      <c r="BP5043" s="59"/>
      <c r="BQ5043" s="59"/>
      <c r="BR5043" s="59"/>
      <c r="BS5043" s="59"/>
      <c r="BT5043" s="59"/>
    </row>
    <row r="5044" spans="65:72" x14ac:dyDescent="0.3">
      <c r="BM5044" s="59"/>
      <c r="BN5044" s="59"/>
      <c r="BO5044" s="59"/>
      <c r="BP5044" s="59"/>
      <c r="BQ5044" s="59"/>
      <c r="BR5044" s="59"/>
      <c r="BS5044" s="59"/>
      <c r="BT5044" s="59"/>
    </row>
    <row r="5045" spans="65:72" x14ac:dyDescent="0.3">
      <c r="BM5045" s="59"/>
      <c r="BN5045" s="59"/>
      <c r="BO5045" s="59"/>
      <c r="BP5045" s="59"/>
      <c r="BQ5045" s="59"/>
      <c r="BR5045" s="59"/>
      <c r="BS5045" s="59"/>
      <c r="BT5045" s="59"/>
    </row>
    <row r="5046" spans="65:72" x14ac:dyDescent="0.3">
      <c r="BM5046" s="59"/>
      <c r="BN5046" s="59"/>
      <c r="BO5046" s="59"/>
      <c r="BP5046" s="59"/>
      <c r="BQ5046" s="59"/>
      <c r="BR5046" s="59"/>
      <c r="BS5046" s="59"/>
      <c r="BT5046" s="59"/>
    </row>
    <row r="5047" spans="65:72" x14ac:dyDescent="0.3">
      <c r="BM5047" s="59"/>
      <c r="BN5047" s="59"/>
      <c r="BO5047" s="59"/>
      <c r="BP5047" s="59"/>
      <c r="BQ5047" s="59"/>
      <c r="BR5047" s="59"/>
      <c r="BS5047" s="59"/>
      <c r="BT5047" s="59"/>
    </row>
    <row r="5048" spans="65:72" x14ac:dyDescent="0.3">
      <c r="BM5048" s="59"/>
      <c r="BN5048" s="59"/>
      <c r="BO5048" s="59"/>
      <c r="BP5048" s="59"/>
      <c r="BQ5048" s="59"/>
      <c r="BR5048" s="59"/>
      <c r="BS5048" s="59"/>
      <c r="BT5048" s="59"/>
    </row>
    <row r="5049" spans="65:72" x14ac:dyDescent="0.3">
      <c r="BM5049" s="59"/>
      <c r="BN5049" s="59"/>
      <c r="BO5049" s="59"/>
      <c r="BP5049" s="59"/>
      <c r="BQ5049" s="59"/>
      <c r="BR5049" s="59"/>
      <c r="BS5049" s="59"/>
      <c r="BT5049" s="59"/>
    </row>
    <row r="5050" spans="65:72" x14ac:dyDescent="0.3">
      <c r="BM5050" s="59"/>
      <c r="BN5050" s="59"/>
      <c r="BO5050" s="59"/>
      <c r="BP5050" s="59"/>
      <c r="BQ5050" s="59"/>
      <c r="BR5050" s="59"/>
      <c r="BS5050" s="59"/>
      <c r="BT5050" s="59"/>
    </row>
    <row r="5051" spans="65:72" x14ac:dyDescent="0.3">
      <c r="BM5051" s="59"/>
      <c r="BN5051" s="59"/>
      <c r="BO5051" s="59"/>
      <c r="BP5051" s="59"/>
      <c r="BQ5051" s="59"/>
      <c r="BR5051" s="59"/>
      <c r="BS5051" s="59"/>
      <c r="BT5051" s="59"/>
    </row>
    <row r="5052" spans="65:72" x14ac:dyDescent="0.3">
      <c r="BM5052" s="59"/>
      <c r="BN5052" s="59"/>
      <c r="BO5052" s="59"/>
      <c r="BP5052" s="59"/>
      <c r="BQ5052" s="59"/>
      <c r="BR5052" s="59"/>
      <c r="BS5052" s="59"/>
      <c r="BT5052" s="59"/>
    </row>
    <row r="5053" spans="65:72" x14ac:dyDescent="0.3">
      <c r="BM5053" s="59"/>
      <c r="BN5053" s="59"/>
      <c r="BO5053" s="59"/>
      <c r="BP5053" s="59"/>
      <c r="BQ5053" s="59"/>
      <c r="BR5053" s="59"/>
      <c r="BS5053" s="59"/>
      <c r="BT5053" s="59"/>
    </row>
    <row r="5054" spans="65:72" x14ac:dyDescent="0.3">
      <c r="BM5054" s="59"/>
      <c r="BN5054" s="59"/>
      <c r="BO5054" s="59"/>
      <c r="BP5054" s="59"/>
      <c r="BQ5054" s="59"/>
      <c r="BR5054" s="59"/>
      <c r="BS5054" s="59"/>
      <c r="BT5054" s="59"/>
    </row>
    <row r="5055" spans="65:72" x14ac:dyDescent="0.3">
      <c r="BM5055" s="59"/>
      <c r="BN5055" s="59"/>
      <c r="BO5055" s="59"/>
      <c r="BP5055" s="59"/>
      <c r="BQ5055" s="59"/>
      <c r="BR5055" s="59"/>
      <c r="BS5055" s="59"/>
      <c r="BT5055" s="59"/>
    </row>
    <row r="5056" spans="65:72" x14ac:dyDescent="0.3">
      <c r="BM5056" s="59"/>
      <c r="BN5056" s="59"/>
      <c r="BO5056" s="59"/>
      <c r="BP5056" s="59"/>
      <c r="BQ5056" s="59"/>
      <c r="BR5056" s="59"/>
      <c r="BS5056" s="59"/>
      <c r="BT5056" s="59"/>
    </row>
    <row r="5057" spans="65:72" x14ac:dyDescent="0.3">
      <c r="BM5057" s="59"/>
      <c r="BN5057" s="59"/>
      <c r="BO5057" s="59"/>
      <c r="BP5057" s="59"/>
      <c r="BQ5057" s="59"/>
      <c r="BR5057" s="59"/>
      <c r="BS5057" s="59"/>
      <c r="BT5057" s="59"/>
    </row>
    <row r="5058" spans="65:72" x14ac:dyDescent="0.3">
      <c r="BM5058" s="59"/>
      <c r="BN5058" s="59"/>
      <c r="BO5058" s="59"/>
      <c r="BP5058" s="59"/>
      <c r="BQ5058" s="59"/>
      <c r="BR5058" s="59"/>
      <c r="BS5058" s="59"/>
      <c r="BT5058" s="59"/>
    </row>
    <row r="5059" spans="65:72" x14ac:dyDescent="0.3">
      <c r="BM5059" s="59"/>
      <c r="BN5059" s="59"/>
      <c r="BO5059" s="59"/>
      <c r="BP5059" s="59"/>
      <c r="BQ5059" s="59"/>
      <c r="BR5059" s="59"/>
      <c r="BS5059" s="59"/>
      <c r="BT5059" s="59"/>
    </row>
    <row r="5060" spans="65:72" x14ac:dyDescent="0.3">
      <c r="BM5060" s="59"/>
      <c r="BN5060" s="59"/>
      <c r="BO5060" s="59"/>
      <c r="BP5060" s="59"/>
      <c r="BQ5060" s="59"/>
      <c r="BR5060" s="59"/>
      <c r="BS5060" s="59"/>
      <c r="BT5060" s="59"/>
    </row>
    <row r="5061" spans="65:72" x14ac:dyDescent="0.3">
      <c r="BM5061" s="59"/>
      <c r="BN5061" s="59"/>
      <c r="BO5061" s="59"/>
      <c r="BP5061" s="59"/>
      <c r="BQ5061" s="59"/>
      <c r="BR5061" s="59"/>
      <c r="BS5061" s="59"/>
      <c r="BT5061" s="59"/>
    </row>
    <row r="5062" spans="65:72" x14ac:dyDescent="0.3">
      <c r="BM5062" s="59"/>
      <c r="BN5062" s="59"/>
      <c r="BO5062" s="59"/>
      <c r="BP5062" s="59"/>
      <c r="BQ5062" s="59"/>
      <c r="BR5062" s="59"/>
      <c r="BS5062" s="59"/>
      <c r="BT5062" s="59"/>
    </row>
    <row r="5063" spans="65:72" x14ac:dyDescent="0.3">
      <c r="BM5063" s="59"/>
      <c r="BN5063" s="59"/>
      <c r="BO5063" s="59"/>
      <c r="BP5063" s="59"/>
      <c r="BQ5063" s="59"/>
      <c r="BR5063" s="59"/>
      <c r="BS5063" s="59"/>
      <c r="BT5063" s="59"/>
    </row>
    <row r="5064" spans="65:72" x14ac:dyDescent="0.3">
      <c r="BM5064" s="59"/>
      <c r="BN5064" s="59"/>
      <c r="BO5064" s="59"/>
      <c r="BP5064" s="59"/>
      <c r="BQ5064" s="59"/>
      <c r="BR5064" s="59"/>
      <c r="BS5064" s="59"/>
      <c r="BT5064" s="59"/>
    </row>
    <row r="5065" spans="65:72" x14ac:dyDescent="0.3">
      <c r="BM5065" s="59"/>
      <c r="BN5065" s="59"/>
      <c r="BO5065" s="59"/>
      <c r="BP5065" s="59"/>
      <c r="BQ5065" s="59"/>
      <c r="BR5065" s="59"/>
      <c r="BS5065" s="59"/>
      <c r="BT5065" s="59"/>
    </row>
    <row r="5066" spans="65:72" x14ac:dyDescent="0.3">
      <c r="BM5066" s="59"/>
      <c r="BN5066" s="59"/>
      <c r="BO5066" s="59"/>
      <c r="BP5066" s="59"/>
      <c r="BQ5066" s="59"/>
      <c r="BR5066" s="59"/>
      <c r="BS5066" s="59"/>
      <c r="BT5066" s="59"/>
    </row>
    <row r="5067" spans="65:72" x14ac:dyDescent="0.3">
      <c r="BM5067" s="59"/>
      <c r="BN5067" s="59"/>
      <c r="BO5067" s="59"/>
      <c r="BP5067" s="59"/>
      <c r="BQ5067" s="59"/>
      <c r="BR5067" s="59"/>
      <c r="BS5067" s="59"/>
      <c r="BT5067" s="59"/>
    </row>
    <row r="5068" spans="65:72" x14ac:dyDescent="0.3">
      <c r="BM5068" s="59"/>
      <c r="BN5068" s="59"/>
      <c r="BO5068" s="59"/>
      <c r="BP5068" s="59"/>
      <c r="BQ5068" s="59"/>
      <c r="BR5068" s="59"/>
      <c r="BS5068" s="59"/>
      <c r="BT5068" s="59"/>
    </row>
    <row r="5069" spans="65:72" x14ac:dyDescent="0.3">
      <c r="BM5069" s="59"/>
      <c r="BN5069" s="59"/>
      <c r="BO5069" s="59"/>
      <c r="BP5069" s="59"/>
      <c r="BQ5069" s="59"/>
      <c r="BR5069" s="59"/>
      <c r="BS5069" s="59"/>
      <c r="BT5069" s="59"/>
    </row>
    <row r="5070" spans="65:72" x14ac:dyDescent="0.3">
      <c r="BM5070" s="59"/>
      <c r="BN5070" s="59"/>
      <c r="BO5070" s="59"/>
      <c r="BP5070" s="59"/>
      <c r="BQ5070" s="59"/>
      <c r="BR5070" s="59"/>
      <c r="BS5070" s="59"/>
      <c r="BT5070" s="59"/>
    </row>
    <row r="5071" spans="65:72" x14ac:dyDescent="0.3">
      <c r="BM5071" s="59"/>
      <c r="BN5071" s="59"/>
      <c r="BO5071" s="59"/>
      <c r="BP5071" s="59"/>
      <c r="BQ5071" s="59"/>
      <c r="BR5071" s="59"/>
      <c r="BS5071" s="59"/>
      <c r="BT5071" s="59"/>
    </row>
    <row r="5072" spans="65:72" x14ac:dyDescent="0.3">
      <c r="BM5072" s="59"/>
      <c r="BN5072" s="59"/>
      <c r="BO5072" s="59"/>
      <c r="BP5072" s="59"/>
      <c r="BQ5072" s="59"/>
      <c r="BR5072" s="59"/>
      <c r="BS5072" s="59"/>
      <c r="BT5072" s="59"/>
    </row>
    <row r="5073" spans="65:72" x14ac:dyDescent="0.3">
      <c r="BM5073" s="59"/>
      <c r="BN5073" s="59"/>
      <c r="BO5073" s="59"/>
      <c r="BP5073" s="59"/>
      <c r="BQ5073" s="59"/>
      <c r="BR5073" s="59"/>
      <c r="BS5073" s="59"/>
      <c r="BT5073" s="59"/>
    </row>
    <row r="5074" spans="65:72" x14ac:dyDescent="0.3">
      <c r="BM5074" s="59"/>
      <c r="BN5074" s="59"/>
      <c r="BO5074" s="59"/>
      <c r="BP5074" s="59"/>
      <c r="BQ5074" s="59"/>
      <c r="BR5074" s="59"/>
      <c r="BS5074" s="59"/>
      <c r="BT5074" s="59"/>
    </row>
    <row r="5075" spans="65:72" x14ac:dyDescent="0.3">
      <c r="BM5075" s="59"/>
      <c r="BN5075" s="59"/>
      <c r="BO5075" s="59"/>
      <c r="BP5075" s="59"/>
      <c r="BQ5075" s="59"/>
      <c r="BR5075" s="59"/>
      <c r="BS5075" s="59"/>
      <c r="BT5075" s="59"/>
    </row>
    <row r="5076" spans="65:72" x14ac:dyDescent="0.3">
      <c r="BM5076" s="59"/>
      <c r="BN5076" s="59"/>
      <c r="BO5076" s="59"/>
      <c r="BP5076" s="59"/>
      <c r="BQ5076" s="59"/>
      <c r="BR5076" s="59"/>
      <c r="BS5076" s="59"/>
      <c r="BT5076" s="59"/>
    </row>
    <row r="5077" spans="65:72" x14ac:dyDescent="0.3">
      <c r="BM5077" s="59"/>
      <c r="BN5077" s="59"/>
      <c r="BO5077" s="59"/>
      <c r="BP5077" s="59"/>
      <c r="BQ5077" s="59"/>
      <c r="BR5077" s="59"/>
      <c r="BS5077" s="59"/>
      <c r="BT5077" s="59"/>
    </row>
    <row r="5078" spans="65:72" x14ac:dyDescent="0.3">
      <c r="BM5078" s="59"/>
      <c r="BN5078" s="59"/>
      <c r="BO5078" s="59"/>
      <c r="BP5078" s="59"/>
      <c r="BQ5078" s="59"/>
      <c r="BR5078" s="59"/>
      <c r="BS5078" s="59"/>
      <c r="BT5078" s="59"/>
    </row>
    <row r="5079" spans="65:72" x14ac:dyDescent="0.3">
      <c r="BM5079" s="59"/>
      <c r="BN5079" s="59"/>
      <c r="BO5079" s="59"/>
      <c r="BP5079" s="59"/>
      <c r="BQ5079" s="59"/>
      <c r="BR5079" s="59"/>
      <c r="BS5079" s="59"/>
      <c r="BT5079" s="59"/>
    </row>
    <row r="5080" spans="65:72" x14ac:dyDescent="0.3">
      <c r="BM5080" s="59"/>
      <c r="BN5080" s="59"/>
      <c r="BO5080" s="59"/>
      <c r="BP5080" s="59"/>
      <c r="BQ5080" s="59"/>
      <c r="BR5080" s="59"/>
      <c r="BS5080" s="59"/>
      <c r="BT5080" s="59"/>
    </row>
    <row r="5081" spans="65:72" x14ac:dyDescent="0.3">
      <c r="BM5081" s="59"/>
      <c r="BN5081" s="59"/>
      <c r="BO5081" s="59"/>
      <c r="BP5081" s="59"/>
      <c r="BQ5081" s="59"/>
      <c r="BR5081" s="59"/>
      <c r="BS5081" s="59"/>
      <c r="BT5081" s="59"/>
    </row>
    <row r="5082" spans="65:72" x14ac:dyDescent="0.3">
      <c r="BM5082" s="59"/>
      <c r="BN5082" s="59"/>
      <c r="BO5082" s="59"/>
      <c r="BP5082" s="59"/>
      <c r="BQ5082" s="59"/>
      <c r="BR5082" s="59"/>
      <c r="BS5082" s="59"/>
      <c r="BT5082" s="59"/>
    </row>
    <row r="5083" spans="65:72" x14ac:dyDescent="0.3">
      <c r="BM5083" s="59"/>
      <c r="BN5083" s="59"/>
      <c r="BO5083" s="59"/>
      <c r="BP5083" s="59"/>
      <c r="BQ5083" s="59"/>
      <c r="BR5083" s="59"/>
      <c r="BS5083" s="59"/>
      <c r="BT5083" s="59"/>
    </row>
    <row r="5084" spans="65:72" x14ac:dyDescent="0.3">
      <c r="BM5084" s="59"/>
      <c r="BN5084" s="59"/>
      <c r="BO5084" s="59"/>
      <c r="BP5084" s="59"/>
      <c r="BQ5084" s="59"/>
      <c r="BR5084" s="59"/>
      <c r="BS5084" s="59"/>
      <c r="BT5084" s="59"/>
    </row>
    <row r="5085" spans="65:72" x14ac:dyDescent="0.3">
      <c r="BM5085" s="59"/>
      <c r="BN5085" s="59"/>
      <c r="BO5085" s="59"/>
      <c r="BP5085" s="59"/>
      <c r="BQ5085" s="59"/>
      <c r="BR5085" s="59"/>
      <c r="BS5085" s="59"/>
      <c r="BT5085" s="59"/>
    </row>
    <row r="5086" spans="65:72" x14ac:dyDescent="0.3">
      <c r="BM5086" s="59"/>
      <c r="BN5086" s="59"/>
      <c r="BO5086" s="59"/>
      <c r="BP5086" s="59"/>
      <c r="BQ5086" s="59"/>
      <c r="BR5086" s="59"/>
      <c r="BS5086" s="59"/>
      <c r="BT5086" s="59"/>
    </row>
    <row r="5087" spans="65:72" x14ac:dyDescent="0.3">
      <c r="BM5087" s="59"/>
      <c r="BN5087" s="59"/>
      <c r="BO5087" s="59"/>
      <c r="BP5087" s="59"/>
      <c r="BQ5087" s="59"/>
      <c r="BR5087" s="59"/>
      <c r="BS5087" s="59"/>
      <c r="BT5087" s="59"/>
    </row>
    <row r="5088" spans="65:72" x14ac:dyDescent="0.3">
      <c r="BM5088" s="59"/>
      <c r="BN5088" s="59"/>
      <c r="BO5088" s="59"/>
      <c r="BP5088" s="59"/>
      <c r="BQ5088" s="59"/>
      <c r="BR5088" s="59"/>
      <c r="BS5088" s="59"/>
      <c r="BT5088" s="59"/>
    </row>
    <row r="5089" spans="65:72" x14ac:dyDescent="0.3">
      <c r="BM5089" s="59"/>
      <c r="BN5089" s="59"/>
      <c r="BO5089" s="59"/>
      <c r="BP5089" s="59"/>
      <c r="BQ5089" s="59"/>
      <c r="BR5089" s="59"/>
      <c r="BS5089" s="59"/>
      <c r="BT5089" s="59"/>
    </row>
    <row r="5090" spans="65:72" x14ac:dyDescent="0.3">
      <c r="BM5090" s="59"/>
      <c r="BN5090" s="59"/>
      <c r="BO5090" s="59"/>
      <c r="BP5090" s="59"/>
      <c r="BQ5090" s="59"/>
      <c r="BR5090" s="59"/>
      <c r="BS5090" s="59"/>
      <c r="BT5090" s="59"/>
    </row>
    <row r="5091" spans="65:72" x14ac:dyDescent="0.3">
      <c r="BM5091" s="59"/>
      <c r="BN5091" s="59"/>
      <c r="BO5091" s="59"/>
      <c r="BP5091" s="59"/>
      <c r="BQ5091" s="59"/>
      <c r="BR5091" s="59"/>
      <c r="BS5091" s="59"/>
      <c r="BT5091" s="59"/>
    </row>
    <row r="5092" spans="65:72" x14ac:dyDescent="0.3">
      <c r="BM5092" s="59"/>
      <c r="BN5092" s="59"/>
      <c r="BO5092" s="59"/>
      <c r="BP5092" s="59"/>
      <c r="BQ5092" s="59"/>
      <c r="BR5092" s="59"/>
      <c r="BS5092" s="59"/>
      <c r="BT5092" s="59"/>
    </row>
    <row r="5093" spans="65:72" x14ac:dyDescent="0.3">
      <c r="BM5093" s="59"/>
      <c r="BN5093" s="59"/>
      <c r="BO5093" s="59"/>
      <c r="BP5093" s="59"/>
      <c r="BQ5093" s="59"/>
      <c r="BR5093" s="59"/>
      <c r="BS5093" s="59"/>
      <c r="BT5093" s="59"/>
    </row>
    <row r="5094" spans="65:72" x14ac:dyDescent="0.3">
      <c r="BM5094" s="59"/>
      <c r="BN5094" s="59"/>
      <c r="BO5094" s="59"/>
      <c r="BP5094" s="59"/>
      <c r="BQ5094" s="59"/>
      <c r="BR5094" s="59"/>
      <c r="BS5094" s="59"/>
      <c r="BT5094" s="59"/>
    </row>
    <row r="5095" spans="65:72" x14ac:dyDescent="0.3">
      <c r="BM5095" s="59"/>
      <c r="BN5095" s="59"/>
      <c r="BO5095" s="59"/>
      <c r="BP5095" s="59"/>
      <c r="BQ5095" s="59"/>
      <c r="BR5095" s="59"/>
      <c r="BS5095" s="59"/>
      <c r="BT5095" s="59"/>
    </row>
    <row r="5096" spans="65:72" x14ac:dyDescent="0.3">
      <c r="BM5096" s="59"/>
      <c r="BN5096" s="59"/>
      <c r="BO5096" s="59"/>
      <c r="BP5096" s="59"/>
      <c r="BQ5096" s="59"/>
      <c r="BR5096" s="59"/>
      <c r="BS5096" s="59"/>
      <c r="BT5096" s="59"/>
    </row>
    <row r="5097" spans="65:72" x14ac:dyDescent="0.3">
      <c r="BM5097" s="59"/>
      <c r="BN5097" s="59"/>
      <c r="BO5097" s="59"/>
      <c r="BP5097" s="59"/>
      <c r="BQ5097" s="59"/>
      <c r="BR5097" s="59"/>
      <c r="BS5097" s="59"/>
      <c r="BT5097" s="59"/>
    </row>
    <row r="5098" spans="65:72" x14ac:dyDescent="0.3">
      <c r="BM5098" s="59"/>
      <c r="BN5098" s="59"/>
      <c r="BO5098" s="59"/>
      <c r="BP5098" s="59"/>
      <c r="BQ5098" s="59"/>
      <c r="BR5098" s="59"/>
      <c r="BS5098" s="59"/>
      <c r="BT5098" s="59"/>
    </row>
    <row r="5099" spans="65:72" x14ac:dyDescent="0.3">
      <c r="BM5099" s="59"/>
      <c r="BN5099" s="59"/>
      <c r="BO5099" s="59"/>
      <c r="BP5099" s="59"/>
      <c r="BQ5099" s="59"/>
      <c r="BR5099" s="59"/>
      <c r="BS5099" s="59"/>
      <c r="BT5099" s="59"/>
    </row>
    <row r="5100" spans="65:72" x14ac:dyDescent="0.3">
      <c r="BM5100" s="59"/>
      <c r="BN5100" s="59"/>
      <c r="BO5100" s="59"/>
      <c r="BP5100" s="59"/>
      <c r="BQ5100" s="59"/>
      <c r="BR5100" s="59"/>
      <c r="BS5100" s="59"/>
      <c r="BT5100" s="59"/>
    </row>
    <row r="5101" spans="65:72" x14ac:dyDescent="0.3">
      <c r="BM5101" s="59"/>
      <c r="BN5101" s="59"/>
      <c r="BO5101" s="59"/>
      <c r="BP5101" s="59"/>
      <c r="BQ5101" s="59"/>
      <c r="BR5101" s="59"/>
      <c r="BS5101" s="59"/>
      <c r="BT5101" s="59"/>
    </row>
    <row r="5102" spans="65:72" x14ac:dyDescent="0.3">
      <c r="BM5102" s="59"/>
      <c r="BN5102" s="59"/>
      <c r="BO5102" s="59"/>
      <c r="BP5102" s="59"/>
      <c r="BQ5102" s="59"/>
      <c r="BR5102" s="59"/>
      <c r="BS5102" s="59"/>
      <c r="BT5102" s="59"/>
    </row>
    <row r="5103" spans="65:72" x14ac:dyDescent="0.3">
      <c r="BM5103" s="59"/>
      <c r="BN5103" s="59"/>
      <c r="BO5103" s="59"/>
      <c r="BP5103" s="59"/>
      <c r="BQ5103" s="59"/>
      <c r="BR5103" s="59"/>
      <c r="BS5103" s="59"/>
      <c r="BT5103" s="59"/>
    </row>
    <row r="5104" spans="65:72" x14ac:dyDescent="0.3">
      <c r="BM5104" s="59"/>
      <c r="BN5104" s="59"/>
      <c r="BO5104" s="59"/>
      <c r="BP5104" s="59"/>
      <c r="BQ5104" s="59"/>
      <c r="BR5104" s="59"/>
      <c r="BS5104" s="59"/>
      <c r="BT5104" s="59"/>
    </row>
    <row r="5105" spans="65:72" x14ac:dyDescent="0.3">
      <c r="BM5105" s="59"/>
      <c r="BN5105" s="59"/>
      <c r="BO5105" s="59"/>
      <c r="BP5105" s="59"/>
      <c r="BQ5105" s="59"/>
      <c r="BR5105" s="59"/>
      <c r="BS5105" s="59"/>
      <c r="BT5105" s="59"/>
    </row>
    <row r="5106" spans="65:72" x14ac:dyDescent="0.3">
      <c r="BM5106" s="59"/>
      <c r="BN5106" s="59"/>
      <c r="BO5106" s="59"/>
      <c r="BP5106" s="59"/>
      <c r="BQ5106" s="59"/>
      <c r="BR5106" s="59"/>
      <c r="BS5106" s="59"/>
      <c r="BT5106" s="59"/>
    </row>
    <row r="5107" spans="65:72" x14ac:dyDescent="0.3">
      <c r="BM5107" s="59"/>
      <c r="BN5107" s="59"/>
      <c r="BO5107" s="59"/>
      <c r="BP5107" s="59"/>
      <c r="BQ5107" s="59"/>
      <c r="BR5107" s="59"/>
      <c r="BS5107" s="59"/>
      <c r="BT5107" s="59"/>
    </row>
    <row r="5108" spans="65:72" x14ac:dyDescent="0.3">
      <c r="BM5108" s="59"/>
      <c r="BN5108" s="59"/>
      <c r="BO5108" s="59"/>
      <c r="BP5108" s="59"/>
      <c r="BQ5108" s="59"/>
      <c r="BR5108" s="59"/>
      <c r="BS5108" s="59"/>
      <c r="BT5108" s="59"/>
    </row>
    <row r="5109" spans="65:72" x14ac:dyDescent="0.3">
      <c r="BM5109" s="59"/>
      <c r="BN5109" s="59"/>
      <c r="BO5109" s="59"/>
      <c r="BP5109" s="59"/>
      <c r="BQ5109" s="59"/>
      <c r="BR5109" s="59"/>
      <c r="BS5109" s="59"/>
      <c r="BT5109" s="59"/>
    </row>
    <row r="5110" spans="65:72" x14ac:dyDescent="0.3">
      <c r="BM5110" s="59"/>
      <c r="BN5110" s="59"/>
      <c r="BO5110" s="59"/>
      <c r="BP5110" s="59"/>
      <c r="BQ5110" s="59"/>
      <c r="BR5110" s="59"/>
      <c r="BS5110" s="59"/>
      <c r="BT5110" s="59"/>
    </row>
    <row r="5111" spans="65:72" x14ac:dyDescent="0.3">
      <c r="BM5111" s="59"/>
      <c r="BN5111" s="59"/>
      <c r="BO5111" s="59"/>
      <c r="BP5111" s="59"/>
      <c r="BQ5111" s="59"/>
      <c r="BR5111" s="59"/>
      <c r="BS5111" s="59"/>
      <c r="BT5111" s="59"/>
    </row>
    <row r="5112" spans="65:72" x14ac:dyDescent="0.3">
      <c r="BM5112" s="59"/>
      <c r="BN5112" s="59"/>
      <c r="BO5112" s="59"/>
      <c r="BP5112" s="59"/>
      <c r="BQ5112" s="59"/>
      <c r="BR5112" s="59"/>
      <c r="BS5112" s="59"/>
      <c r="BT5112" s="59"/>
    </row>
    <row r="5113" spans="65:72" x14ac:dyDescent="0.3">
      <c r="BM5113" s="59"/>
      <c r="BN5113" s="59"/>
      <c r="BO5113" s="59"/>
      <c r="BP5113" s="59"/>
      <c r="BQ5113" s="59"/>
      <c r="BR5113" s="59"/>
      <c r="BS5113" s="59"/>
      <c r="BT5113" s="59"/>
    </row>
    <row r="5114" spans="65:72" x14ac:dyDescent="0.3">
      <c r="BM5114" s="59"/>
      <c r="BN5114" s="59"/>
      <c r="BO5114" s="59"/>
      <c r="BP5114" s="59"/>
      <c r="BQ5114" s="59"/>
      <c r="BR5114" s="59"/>
      <c r="BS5114" s="59"/>
      <c r="BT5114" s="59"/>
    </row>
    <row r="5115" spans="65:72" x14ac:dyDescent="0.3">
      <c r="BM5115" s="59"/>
      <c r="BN5115" s="59"/>
      <c r="BO5115" s="59"/>
      <c r="BP5115" s="59"/>
      <c r="BQ5115" s="59"/>
      <c r="BR5115" s="59"/>
      <c r="BS5115" s="59"/>
      <c r="BT5115" s="59"/>
    </row>
    <row r="5116" spans="65:72" x14ac:dyDescent="0.3">
      <c r="BM5116" s="59"/>
      <c r="BN5116" s="59"/>
      <c r="BO5116" s="59"/>
      <c r="BP5116" s="59"/>
      <c r="BQ5116" s="59"/>
      <c r="BR5116" s="59"/>
      <c r="BS5116" s="59"/>
      <c r="BT5116" s="59"/>
    </row>
    <row r="5117" spans="65:72" x14ac:dyDescent="0.3">
      <c r="BM5117" s="59"/>
      <c r="BN5117" s="59"/>
      <c r="BO5117" s="59"/>
      <c r="BP5117" s="59"/>
      <c r="BQ5117" s="59"/>
      <c r="BR5117" s="59"/>
      <c r="BS5117" s="59"/>
      <c r="BT5117" s="59"/>
    </row>
    <row r="5118" spans="65:72" x14ac:dyDescent="0.3">
      <c r="BM5118" s="59"/>
      <c r="BN5118" s="59"/>
      <c r="BO5118" s="59"/>
      <c r="BP5118" s="59"/>
      <c r="BQ5118" s="59"/>
      <c r="BR5118" s="59"/>
      <c r="BS5118" s="59"/>
      <c r="BT5118" s="59"/>
    </row>
    <row r="5119" spans="65:72" x14ac:dyDescent="0.3">
      <c r="BM5119" s="59"/>
      <c r="BN5119" s="59"/>
      <c r="BO5119" s="59"/>
      <c r="BP5119" s="59"/>
      <c r="BQ5119" s="59"/>
      <c r="BR5119" s="59"/>
      <c r="BS5119" s="59"/>
      <c r="BT5119" s="59"/>
    </row>
    <row r="5120" spans="65:72" x14ac:dyDescent="0.3">
      <c r="BM5120" s="59"/>
      <c r="BN5120" s="59"/>
      <c r="BO5120" s="59"/>
      <c r="BP5120" s="59"/>
      <c r="BQ5120" s="59"/>
      <c r="BR5120" s="59"/>
      <c r="BS5120" s="59"/>
      <c r="BT5120" s="59"/>
    </row>
    <row r="5121" spans="65:72" x14ac:dyDescent="0.3">
      <c r="BM5121" s="59"/>
      <c r="BN5121" s="59"/>
      <c r="BO5121" s="59"/>
      <c r="BP5121" s="59"/>
      <c r="BQ5121" s="59"/>
      <c r="BR5121" s="59"/>
      <c r="BS5121" s="59"/>
      <c r="BT5121" s="59"/>
    </row>
    <row r="5122" spans="65:72" x14ac:dyDescent="0.3">
      <c r="BM5122" s="59"/>
      <c r="BN5122" s="59"/>
      <c r="BO5122" s="59"/>
      <c r="BP5122" s="59"/>
      <c r="BQ5122" s="59"/>
      <c r="BR5122" s="59"/>
      <c r="BS5122" s="59"/>
      <c r="BT5122" s="59"/>
    </row>
    <row r="5123" spans="65:72" x14ac:dyDescent="0.3">
      <c r="BM5123" s="59"/>
      <c r="BN5123" s="59"/>
      <c r="BO5123" s="59"/>
      <c r="BP5123" s="59"/>
      <c r="BQ5123" s="59"/>
      <c r="BR5123" s="59"/>
      <c r="BS5123" s="59"/>
      <c r="BT5123" s="59"/>
    </row>
    <row r="5124" spans="65:72" x14ac:dyDescent="0.3">
      <c r="BM5124" s="59"/>
      <c r="BN5124" s="59"/>
      <c r="BO5124" s="59"/>
      <c r="BP5124" s="59"/>
      <c r="BQ5124" s="59"/>
      <c r="BR5124" s="59"/>
      <c r="BS5124" s="59"/>
      <c r="BT5124" s="59"/>
    </row>
    <row r="5125" spans="65:72" x14ac:dyDescent="0.3">
      <c r="BM5125" s="59"/>
      <c r="BN5125" s="59"/>
      <c r="BO5125" s="59"/>
      <c r="BP5125" s="59"/>
      <c r="BQ5125" s="59"/>
      <c r="BR5125" s="59"/>
      <c r="BS5125" s="59"/>
      <c r="BT5125" s="59"/>
    </row>
    <row r="5126" spans="65:72" x14ac:dyDescent="0.3">
      <c r="BM5126" s="59"/>
      <c r="BN5126" s="59"/>
      <c r="BO5126" s="59"/>
      <c r="BP5126" s="59"/>
      <c r="BQ5126" s="59"/>
      <c r="BR5126" s="59"/>
      <c r="BS5126" s="59"/>
      <c r="BT5126" s="59"/>
    </row>
    <row r="5127" spans="65:72" x14ac:dyDescent="0.3">
      <c r="BM5127" s="59"/>
      <c r="BN5127" s="59"/>
      <c r="BO5127" s="59"/>
      <c r="BP5127" s="59"/>
      <c r="BQ5127" s="59"/>
      <c r="BR5127" s="59"/>
      <c r="BS5127" s="59"/>
      <c r="BT5127" s="59"/>
    </row>
    <row r="5128" spans="65:72" x14ac:dyDescent="0.3">
      <c r="BM5128" s="59"/>
      <c r="BN5128" s="59"/>
      <c r="BO5128" s="59"/>
      <c r="BP5128" s="59"/>
      <c r="BQ5128" s="59"/>
      <c r="BR5128" s="59"/>
      <c r="BS5128" s="59"/>
      <c r="BT5128" s="59"/>
    </row>
    <row r="5129" spans="65:72" x14ac:dyDescent="0.3">
      <c r="BM5129" s="59"/>
      <c r="BN5129" s="59"/>
      <c r="BO5129" s="59"/>
      <c r="BP5129" s="59"/>
      <c r="BQ5129" s="59"/>
      <c r="BR5129" s="59"/>
      <c r="BS5129" s="59"/>
      <c r="BT5129" s="59"/>
    </row>
    <row r="5130" spans="65:72" x14ac:dyDescent="0.3">
      <c r="BM5130" s="59"/>
      <c r="BN5130" s="59"/>
      <c r="BO5130" s="59"/>
      <c r="BP5130" s="59"/>
      <c r="BQ5130" s="59"/>
      <c r="BR5130" s="59"/>
      <c r="BS5130" s="59"/>
      <c r="BT5130" s="59"/>
    </row>
    <row r="5131" spans="65:72" x14ac:dyDescent="0.3">
      <c r="BM5131" s="59"/>
      <c r="BN5131" s="59"/>
      <c r="BO5131" s="59"/>
      <c r="BP5131" s="59"/>
      <c r="BQ5131" s="59"/>
      <c r="BR5131" s="59"/>
      <c r="BS5131" s="59"/>
      <c r="BT5131" s="59"/>
    </row>
    <row r="5132" spans="65:72" x14ac:dyDescent="0.3">
      <c r="BM5132" s="59"/>
      <c r="BN5132" s="59"/>
      <c r="BO5132" s="59"/>
      <c r="BP5132" s="59"/>
      <c r="BQ5132" s="59"/>
      <c r="BR5132" s="59"/>
      <c r="BS5132" s="59"/>
      <c r="BT5132" s="59"/>
    </row>
    <row r="5133" spans="65:72" x14ac:dyDescent="0.3">
      <c r="BM5133" s="59"/>
      <c r="BN5133" s="59"/>
      <c r="BO5133" s="59"/>
      <c r="BP5133" s="59"/>
      <c r="BQ5133" s="59"/>
      <c r="BR5133" s="59"/>
      <c r="BS5133" s="59"/>
      <c r="BT5133" s="59"/>
    </row>
    <row r="5134" spans="65:72" x14ac:dyDescent="0.3">
      <c r="BM5134" s="59"/>
      <c r="BN5134" s="59"/>
      <c r="BO5134" s="59"/>
      <c r="BP5134" s="59"/>
      <c r="BQ5134" s="59"/>
      <c r="BR5134" s="59"/>
      <c r="BS5134" s="59"/>
      <c r="BT5134" s="59"/>
    </row>
    <row r="5135" spans="65:72" x14ac:dyDescent="0.3">
      <c r="BM5135" s="59"/>
      <c r="BN5135" s="59"/>
      <c r="BO5135" s="59"/>
      <c r="BP5135" s="59"/>
      <c r="BQ5135" s="59"/>
      <c r="BR5135" s="59"/>
      <c r="BS5135" s="59"/>
      <c r="BT5135" s="59"/>
    </row>
    <row r="5136" spans="65:72" x14ac:dyDescent="0.3">
      <c r="BM5136" s="59"/>
      <c r="BN5136" s="59"/>
      <c r="BO5136" s="59"/>
      <c r="BP5136" s="59"/>
      <c r="BQ5136" s="59"/>
      <c r="BR5136" s="59"/>
      <c r="BS5136" s="59"/>
      <c r="BT5136" s="59"/>
    </row>
    <row r="5137" spans="65:72" x14ac:dyDescent="0.3">
      <c r="BM5137" s="59"/>
      <c r="BN5137" s="59"/>
      <c r="BO5137" s="59"/>
      <c r="BP5137" s="59"/>
      <c r="BQ5137" s="59"/>
      <c r="BR5137" s="59"/>
      <c r="BS5137" s="59"/>
      <c r="BT5137" s="59"/>
    </row>
    <row r="5138" spans="65:72" x14ac:dyDescent="0.3">
      <c r="BM5138" s="59"/>
      <c r="BN5138" s="59"/>
      <c r="BO5138" s="59"/>
      <c r="BP5138" s="59"/>
      <c r="BQ5138" s="59"/>
      <c r="BR5138" s="59"/>
      <c r="BS5138" s="59"/>
      <c r="BT5138" s="59"/>
    </row>
    <row r="5139" spans="65:72" x14ac:dyDescent="0.3">
      <c r="BM5139" s="59"/>
      <c r="BN5139" s="59"/>
      <c r="BO5139" s="59"/>
      <c r="BP5139" s="59"/>
      <c r="BQ5139" s="59"/>
      <c r="BR5139" s="59"/>
      <c r="BS5139" s="59"/>
      <c r="BT5139" s="59"/>
    </row>
    <row r="5140" spans="65:72" x14ac:dyDescent="0.3">
      <c r="BM5140" s="59"/>
      <c r="BN5140" s="59"/>
      <c r="BO5140" s="59"/>
      <c r="BP5140" s="59"/>
      <c r="BQ5140" s="59"/>
      <c r="BR5140" s="59"/>
      <c r="BS5140" s="59"/>
      <c r="BT5140" s="59"/>
    </row>
    <row r="5141" spans="65:72" x14ac:dyDescent="0.3">
      <c r="BM5141" s="59"/>
      <c r="BN5141" s="59"/>
      <c r="BO5141" s="59"/>
      <c r="BP5141" s="59"/>
      <c r="BQ5141" s="59"/>
      <c r="BR5141" s="59"/>
      <c r="BS5141" s="59"/>
      <c r="BT5141" s="59"/>
    </row>
    <row r="5142" spans="65:72" x14ac:dyDescent="0.3">
      <c r="BM5142" s="59"/>
      <c r="BN5142" s="59"/>
      <c r="BO5142" s="59"/>
      <c r="BP5142" s="59"/>
      <c r="BQ5142" s="59"/>
      <c r="BR5142" s="59"/>
      <c r="BS5142" s="59"/>
      <c r="BT5142" s="59"/>
    </row>
    <row r="5143" spans="65:72" x14ac:dyDescent="0.3">
      <c r="BM5143" s="59"/>
      <c r="BN5143" s="59"/>
      <c r="BO5143" s="59"/>
      <c r="BP5143" s="59"/>
      <c r="BQ5143" s="59"/>
      <c r="BR5143" s="59"/>
      <c r="BS5143" s="59"/>
      <c r="BT5143" s="59"/>
    </row>
    <row r="5144" spans="65:72" x14ac:dyDescent="0.3">
      <c r="BM5144" s="59"/>
      <c r="BN5144" s="59"/>
      <c r="BO5144" s="59"/>
      <c r="BP5144" s="59"/>
      <c r="BQ5144" s="59"/>
      <c r="BR5144" s="59"/>
      <c r="BS5144" s="59"/>
      <c r="BT5144" s="59"/>
    </row>
    <row r="5145" spans="65:72" x14ac:dyDescent="0.3">
      <c r="BM5145" s="59"/>
      <c r="BN5145" s="59"/>
      <c r="BO5145" s="59"/>
      <c r="BP5145" s="59"/>
      <c r="BQ5145" s="59"/>
      <c r="BR5145" s="59"/>
      <c r="BS5145" s="59"/>
      <c r="BT5145" s="59"/>
    </row>
    <row r="5146" spans="65:72" x14ac:dyDescent="0.3">
      <c r="BM5146" s="59"/>
      <c r="BN5146" s="59"/>
      <c r="BO5146" s="59"/>
      <c r="BP5146" s="59"/>
      <c r="BQ5146" s="59"/>
      <c r="BR5146" s="59"/>
      <c r="BS5146" s="59"/>
      <c r="BT5146" s="59"/>
    </row>
    <row r="5147" spans="65:72" x14ac:dyDescent="0.3">
      <c r="BM5147" s="59"/>
      <c r="BN5147" s="59"/>
      <c r="BO5147" s="59"/>
      <c r="BP5147" s="59"/>
      <c r="BQ5147" s="59"/>
      <c r="BR5147" s="59"/>
      <c r="BS5147" s="59"/>
      <c r="BT5147" s="59"/>
    </row>
    <row r="5148" spans="65:72" x14ac:dyDescent="0.3">
      <c r="BM5148" s="59"/>
      <c r="BN5148" s="59"/>
      <c r="BO5148" s="59"/>
      <c r="BP5148" s="59"/>
      <c r="BQ5148" s="59"/>
      <c r="BR5148" s="59"/>
      <c r="BS5148" s="59"/>
      <c r="BT5148" s="59"/>
    </row>
    <row r="5149" spans="65:72" x14ac:dyDescent="0.3">
      <c r="BM5149" s="59"/>
      <c r="BN5149" s="59"/>
      <c r="BO5149" s="59"/>
      <c r="BP5149" s="59"/>
      <c r="BQ5149" s="59"/>
      <c r="BR5149" s="59"/>
      <c r="BS5149" s="59"/>
      <c r="BT5149" s="59"/>
    </row>
    <row r="5150" spans="65:72" x14ac:dyDescent="0.3">
      <c r="BM5150" s="59"/>
      <c r="BN5150" s="59"/>
      <c r="BO5150" s="59"/>
      <c r="BP5150" s="59"/>
      <c r="BQ5150" s="59"/>
      <c r="BR5150" s="59"/>
      <c r="BS5150" s="59"/>
      <c r="BT5150" s="59"/>
    </row>
    <row r="5151" spans="65:72" x14ac:dyDescent="0.3">
      <c r="BM5151" s="59"/>
      <c r="BN5151" s="59"/>
      <c r="BO5151" s="59"/>
      <c r="BP5151" s="59"/>
      <c r="BQ5151" s="59"/>
      <c r="BR5151" s="59"/>
      <c r="BS5151" s="59"/>
      <c r="BT5151" s="59"/>
    </row>
    <row r="5152" spans="65:72" x14ac:dyDescent="0.3">
      <c r="BM5152" s="59"/>
      <c r="BN5152" s="59"/>
      <c r="BO5152" s="59"/>
      <c r="BP5152" s="59"/>
      <c r="BQ5152" s="59"/>
      <c r="BR5152" s="59"/>
      <c r="BS5152" s="59"/>
      <c r="BT5152" s="59"/>
    </row>
    <row r="5153" spans="65:72" x14ac:dyDescent="0.3">
      <c r="BM5153" s="59"/>
      <c r="BN5153" s="59"/>
      <c r="BO5153" s="59"/>
      <c r="BP5153" s="59"/>
      <c r="BQ5153" s="59"/>
      <c r="BR5153" s="59"/>
      <c r="BS5153" s="59"/>
      <c r="BT5153" s="59"/>
    </row>
    <row r="5154" spans="65:72" x14ac:dyDescent="0.3">
      <c r="BM5154" s="59"/>
      <c r="BN5154" s="59"/>
      <c r="BO5154" s="59"/>
      <c r="BP5154" s="59"/>
      <c r="BQ5154" s="59"/>
      <c r="BR5154" s="59"/>
      <c r="BS5154" s="59"/>
      <c r="BT5154" s="59"/>
    </row>
    <row r="5155" spans="65:72" x14ac:dyDescent="0.3">
      <c r="BM5155" s="59"/>
      <c r="BN5155" s="59"/>
      <c r="BO5155" s="59"/>
      <c r="BP5155" s="59"/>
      <c r="BQ5155" s="59"/>
      <c r="BR5155" s="59"/>
      <c r="BS5155" s="59"/>
      <c r="BT5155" s="59"/>
    </row>
    <row r="5156" spans="65:72" x14ac:dyDescent="0.3">
      <c r="BM5156" s="59"/>
      <c r="BN5156" s="59"/>
      <c r="BO5156" s="59"/>
      <c r="BP5156" s="59"/>
      <c r="BQ5156" s="59"/>
      <c r="BR5156" s="59"/>
      <c r="BS5156" s="59"/>
      <c r="BT5156" s="59"/>
    </row>
    <row r="5157" spans="65:72" x14ac:dyDescent="0.3">
      <c r="BM5157" s="59"/>
      <c r="BN5157" s="59"/>
      <c r="BO5157" s="59"/>
      <c r="BP5157" s="59"/>
      <c r="BQ5157" s="59"/>
      <c r="BR5157" s="59"/>
      <c r="BS5157" s="59"/>
      <c r="BT5157" s="59"/>
    </row>
    <row r="5158" spans="65:72" x14ac:dyDescent="0.3">
      <c r="BM5158" s="59"/>
      <c r="BN5158" s="59"/>
      <c r="BO5158" s="59"/>
      <c r="BP5158" s="59"/>
      <c r="BQ5158" s="59"/>
      <c r="BR5158" s="59"/>
      <c r="BS5158" s="59"/>
      <c r="BT5158" s="59"/>
    </row>
    <row r="5159" spans="65:72" x14ac:dyDescent="0.3">
      <c r="BM5159" s="59"/>
      <c r="BN5159" s="59"/>
      <c r="BO5159" s="59"/>
      <c r="BP5159" s="59"/>
      <c r="BQ5159" s="59"/>
      <c r="BR5159" s="59"/>
      <c r="BS5159" s="59"/>
      <c r="BT5159" s="59"/>
    </row>
    <row r="5160" spans="65:72" x14ac:dyDescent="0.3">
      <c r="BM5160" s="59"/>
      <c r="BN5160" s="59"/>
      <c r="BO5160" s="59"/>
      <c r="BP5160" s="59"/>
      <c r="BQ5160" s="59"/>
      <c r="BR5160" s="59"/>
      <c r="BS5160" s="59"/>
      <c r="BT5160" s="59"/>
    </row>
    <row r="5161" spans="65:72" x14ac:dyDescent="0.3">
      <c r="BM5161" s="59"/>
      <c r="BN5161" s="59"/>
      <c r="BO5161" s="59"/>
      <c r="BP5161" s="59"/>
      <c r="BQ5161" s="59"/>
      <c r="BR5161" s="59"/>
      <c r="BS5161" s="59"/>
      <c r="BT5161" s="59"/>
    </row>
    <row r="5162" spans="65:72" x14ac:dyDescent="0.3">
      <c r="BM5162" s="59"/>
      <c r="BN5162" s="59"/>
      <c r="BO5162" s="59"/>
      <c r="BP5162" s="59"/>
      <c r="BQ5162" s="59"/>
      <c r="BR5162" s="59"/>
      <c r="BS5162" s="59"/>
      <c r="BT5162" s="59"/>
    </row>
    <row r="5163" spans="65:72" x14ac:dyDescent="0.3">
      <c r="BM5163" s="59"/>
      <c r="BN5163" s="59"/>
      <c r="BO5163" s="59"/>
      <c r="BP5163" s="59"/>
      <c r="BQ5163" s="59"/>
      <c r="BR5163" s="59"/>
      <c r="BS5163" s="59"/>
      <c r="BT5163" s="59"/>
    </row>
    <row r="5164" spans="65:72" x14ac:dyDescent="0.3">
      <c r="BM5164" s="59"/>
      <c r="BN5164" s="59"/>
      <c r="BO5164" s="59"/>
      <c r="BP5164" s="59"/>
      <c r="BQ5164" s="59"/>
      <c r="BR5164" s="59"/>
      <c r="BS5164" s="59"/>
      <c r="BT5164" s="59"/>
    </row>
    <row r="5165" spans="65:72" x14ac:dyDescent="0.3">
      <c r="BM5165" s="59"/>
      <c r="BN5165" s="59"/>
      <c r="BO5165" s="59"/>
      <c r="BP5165" s="59"/>
      <c r="BQ5165" s="59"/>
      <c r="BR5165" s="59"/>
      <c r="BS5165" s="59"/>
      <c r="BT5165" s="59"/>
    </row>
    <row r="5166" spans="65:72" x14ac:dyDescent="0.3">
      <c r="BM5166" s="59"/>
      <c r="BN5166" s="59"/>
      <c r="BO5166" s="59"/>
      <c r="BP5166" s="59"/>
      <c r="BQ5166" s="59"/>
      <c r="BR5166" s="59"/>
      <c r="BS5166" s="59"/>
      <c r="BT5166" s="59"/>
    </row>
    <row r="5167" spans="65:72" x14ac:dyDescent="0.3">
      <c r="BM5167" s="59"/>
      <c r="BN5167" s="59"/>
      <c r="BO5167" s="59"/>
      <c r="BP5167" s="59"/>
      <c r="BQ5167" s="59"/>
      <c r="BR5167" s="59"/>
      <c r="BS5167" s="59"/>
      <c r="BT5167" s="59"/>
    </row>
    <row r="5168" spans="65:72" x14ac:dyDescent="0.3">
      <c r="BM5168" s="59"/>
      <c r="BN5168" s="59"/>
      <c r="BO5168" s="59"/>
      <c r="BP5168" s="59"/>
      <c r="BQ5168" s="59"/>
      <c r="BR5168" s="59"/>
      <c r="BS5168" s="59"/>
      <c r="BT5168" s="59"/>
    </row>
    <row r="5169" spans="65:72" x14ac:dyDescent="0.3">
      <c r="BM5169" s="59"/>
      <c r="BN5169" s="59"/>
      <c r="BO5169" s="59"/>
      <c r="BP5169" s="59"/>
      <c r="BQ5169" s="59"/>
      <c r="BR5169" s="59"/>
      <c r="BS5169" s="59"/>
      <c r="BT5169" s="59"/>
    </row>
    <row r="5170" spans="65:72" x14ac:dyDescent="0.3">
      <c r="BM5170" s="59"/>
      <c r="BN5170" s="59"/>
      <c r="BO5170" s="59"/>
      <c r="BP5170" s="59"/>
      <c r="BQ5170" s="59"/>
      <c r="BR5170" s="59"/>
      <c r="BS5170" s="59"/>
      <c r="BT5170" s="59"/>
    </row>
    <row r="5171" spans="65:72" x14ac:dyDescent="0.3">
      <c r="BM5171" s="59"/>
      <c r="BN5171" s="59"/>
      <c r="BO5171" s="59"/>
      <c r="BP5171" s="59"/>
      <c r="BQ5171" s="59"/>
      <c r="BR5171" s="59"/>
      <c r="BS5171" s="59"/>
      <c r="BT5171" s="59"/>
    </row>
    <row r="5172" spans="65:72" x14ac:dyDescent="0.3">
      <c r="BM5172" s="59"/>
      <c r="BN5172" s="59"/>
      <c r="BO5172" s="59"/>
      <c r="BP5172" s="59"/>
      <c r="BQ5172" s="59"/>
      <c r="BR5172" s="59"/>
      <c r="BS5172" s="59"/>
      <c r="BT5172" s="59"/>
    </row>
    <row r="5173" spans="65:72" x14ac:dyDescent="0.3">
      <c r="BM5173" s="59"/>
      <c r="BN5173" s="59"/>
      <c r="BO5173" s="59"/>
      <c r="BP5173" s="59"/>
      <c r="BQ5173" s="59"/>
      <c r="BR5173" s="59"/>
      <c r="BS5173" s="59"/>
      <c r="BT5173" s="59"/>
    </row>
    <row r="5174" spans="65:72" x14ac:dyDescent="0.3">
      <c r="BM5174" s="59"/>
      <c r="BN5174" s="59"/>
      <c r="BO5174" s="59"/>
      <c r="BP5174" s="59"/>
      <c r="BQ5174" s="59"/>
      <c r="BR5174" s="59"/>
      <c r="BS5174" s="59"/>
      <c r="BT5174" s="59"/>
    </row>
    <row r="5175" spans="65:72" x14ac:dyDescent="0.3">
      <c r="BM5175" s="59"/>
      <c r="BN5175" s="59"/>
      <c r="BO5175" s="59"/>
      <c r="BP5175" s="59"/>
      <c r="BQ5175" s="59"/>
      <c r="BR5175" s="59"/>
      <c r="BS5175" s="59"/>
      <c r="BT5175" s="59"/>
    </row>
    <row r="5176" spans="65:72" x14ac:dyDescent="0.3">
      <c r="BM5176" s="59"/>
      <c r="BN5176" s="59"/>
      <c r="BO5176" s="59"/>
      <c r="BP5176" s="59"/>
      <c r="BQ5176" s="59"/>
      <c r="BR5176" s="59"/>
      <c r="BS5176" s="59"/>
      <c r="BT5176" s="59"/>
    </row>
    <row r="5177" spans="65:72" x14ac:dyDescent="0.3">
      <c r="BM5177" s="59"/>
      <c r="BN5177" s="59"/>
      <c r="BO5177" s="59"/>
      <c r="BP5177" s="59"/>
      <c r="BQ5177" s="59"/>
      <c r="BR5177" s="59"/>
      <c r="BS5177" s="59"/>
      <c r="BT5177" s="59"/>
    </row>
    <row r="5178" spans="65:72" x14ac:dyDescent="0.3">
      <c r="BM5178" s="59"/>
      <c r="BN5178" s="59"/>
      <c r="BO5178" s="59"/>
      <c r="BP5178" s="59"/>
      <c r="BQ5178" s="59"/>
      <c r="BR5178" s="59"/>
      <c r="BS5178" s="59"/>
      <c r="BT5178" s="59"/>
    </row>
    <row r="5179" spans="65:72" x14ac:dyDescent="0.3">
      <c r="BM5179" s="59"/>
      <c r="BN5179" s="59"/>
      <c r="BO5179" s="59"/>
      <c r="BP5179" s="59"/>
      <c r="BQ5179" s="59"/>
      <c r="BR5179" s="59"/>
      <c r="BS5179" s="59"/>
      <c r="BT5179" s="59"/>
    </row>
    <row r="5180" spans="65:72" x14ac:dyDescent="0.3">
      <c r="BM5180" s="59"/>
      <c r="BN5180" s="59"/>
      <c r="BO5180" s="59"/>
      <c r="BP5180" s="59"/>
      <c r="BQ5180" s="59"/>
      <c r="BR5180" s="59"/>
      <c r="BS5180" s="59"/>
      <c r="BT5180" s="59"/>
    </row>
    <row r="5181" spans="65:72" x14ac:dyDescent="0.3">
      <c r="BM5181" s="59"/>
      <c r="BN5181" s="59"/>
      <c r="BO5181" s="59"/>
      <c r="BP5181" s="59"/>
      <c r="BQ5181" s="59"/>
      <c r="BR5181" s="59"/>
      <c r="BS5181" s="59"/>
      <c r="BT5181" s="59"/>
    </row>
    <row r="5182" spans="65:72" x14ac:dyDescent="0.3">
      <c r="BM5182" s="59"/>
      <c r="BN5182" s="59"/>
      <c r="BO5182" s="59"/>
      <c r="BP5182" s="59"/>
      <c r="BQ5182" s="59"/>
      <c r="BR5182" s="59"/>
      <c r="BS5182" s="59"/>
      <c r="BT5182" s="59"/>
    </row>
    <row r="5183" spans="65:72" x14ac:dyDescent="0.3">
      <c r="BM5183" s="59"/>
      <c r="BN5183" s="59"/>
      <c r="BO5183" s="59"/>
      <c r="BP5183" s="59"/>
      <c r="BQ5183" s="59"/>
      <c r="BR5183" s="59"/>
      <c r="BS5183" s="59"/>
      <c r="BT5183" s="59"/>
    </row>
    <row r="5184" spans="65:72" x14ac:dyDescent="0.3">
      <c r="BM5184" s="59"/>
      <c r="BN5184" s="59"/>
      <c r="BO5184" s="59"/>
      <c r="BP5184" s="59"/>
      <c r="BQ5184" s="59"/>
      <c r="BR5184" s="59"/>
      <c r="BS5184" s="59"/>
      <c r="BT5184" s="59"/>
    </row>
    <row r="5185" spans="65:72" x14ac:dyDescent="0.3">
      <c r="BM5185" s="59"/>
      <c r="BN5185" s="59"/>
      <c r="BO5185" s="59"/>
      <c r="BP5185" s="59"/>
      <c r="BQ5185" s="59"/>
      <c r="BR5185" s="59"/>
      <c r="BS5185" s="59"/>
      <c r="BT5185" s="59"/>
    </row>
    <row r="5186" spans="65:72" x14ac:dyDescent="0.3">
      <c r="BM5186" s="59"/>
      <c r="BN5186" s="59"/>
      <c r="BO5186" s="59"/>
      <c r="BP5186" s="59"/>
      <c r="BQ5186" s="59"/>
      <c r="BR5186" s="59"/>
      <c r="BS5186" s="59"/>
      <c r="BT5186" s="59"/>
    </row>
    <row r="5187" spans="65:72" x14ac:dyDescent="0.3">
      <c r="BM5187" s="59"/>
      <c r="BN5187" s="59"/>
      <c r="BO5187" s="59"/>
      <c r="BP5187" s="59"/>
      <c r="BQ5187" s="59"/>
      <c r="BR5187" s="59"/>
      <c r="BS5187" s="59"/>
      <c r="BT5187" s="59"/>
    </row>
    <row r="5188" spans="65:72" x14ac:dyDescent="0.3">
      <c r="BM5188" s="59"/>
      <c r="BN5188" s="59"/>
      <c r="BO5188" s="59"/>
      <c r="BP5188" s="59"/>
      <c r="BQ5188" s="59"/>
      <c r="BR5188" s="59"/>
      <c r="BS5188" s="59"/>
      <c r="BT5188" s="59"/>
    </row>
    <row r="5189" spans="65:72" x14ac:dyDescent="0.3">
      <c r="BM5189" s="59"/>
      <c r="BN5189" s="59"/>
      <c r="BO5189" s="59"/>
      <c r="BP5189" s="59"/>
      <c r="BQ5189" s="59"/>
      <c r="BR5189" s="59"/>
      <c r="BS5189" s="59"/>
      <c r="BT5189" s="59"/>
    </row>
    <row r="5190" spans="65:72" x14ac:dyDescent="0.3">
      <c r="BM5190" s="59"/>
      <c r="BN5190" s="59"/>
      <c r="BO5190" s="59"/>
      <c r="BP5190" s="59"/>
      <c r="BQ5190" s="59"/>
      <c r="BR5190" s="59"/>
      <c r="BS5190" s="59"/>
      <c r="BT5190" s="59"/>
    </row>
    <row r="5191" spans="65:72" x14ac:dyDescent="0.3">
      <c r="BM5191" s="59"/>
      <c r="BN5191" s="59"/>
      <c r="BO5191" s="59"/>
      <c r="BP5191" s="59"/>
      <c r="BQ5191" s="59"/>
      <c r="BR5191" s="59"/>
      <c r="BS5191" s="59"/>
      <c r="BT5191" s="59"/>
    </row>
    <row r="5192" spans="65:72" x14ac:dyDescent="0.3">
      <c r="BM5192" s="59"/>
      <c r="BN5192" s="59"/>
      <c r="BO5192" s="59"/>
      <c r="BP5192" s="59"/>
      <c r="BQ5192" s="59"/>
      <c r="BR5192" s="59"/>
      <c r="BS5192" s="59"/>
      <c r="BT5192" s="59"/>
    </row>
    <row r="5193" spans="65:72" x14ac:dyDescent="0.3">
      <c r="BM5193" s="59"/>
      <c r="BN5193" s="59"/>
      <c r="BO5193" s="59"/>
      <c r="BP5193" s="59"/>
      <c r="BQ5193" s="59"/>
      <c r="BR5193" s="59"/>
      <c r="BS5193" s="59"/>
      <c r="BT5193" s="59"/>
    </row>
    <row r="5194" spans="65:72" x14ac:dyDescent="0.3">
      <c r="BM5194" s="59"/>
      <c r="BN5194" s="59"/>
      <c r="BO5194" s="59"/>
      <c r="BP5194" s="59"/>
      <c r="BQ5194" s="59"/>
      <c r="BR5194" s="59"/>
      <c r="BS5194" s="59"/>
      <c r="BT5194" s="59"/>
    </row>
    <row r="5195" spans="65:72" x14ac:dyDescent="0.3">
      <c r="BM5195" s="59"/>
      <c r="BN5195" s="59"/>
      <c r="BO5195" s="59"/>
      <c r="BP5195" s="59"/>
      <c r="BQ5195" s="59"/>
      <c r="BR5195" s="59"/>
      <c r="BS5195" s="59"/>
      <c r="BT5195" s="59"/>
    </row>
    <row r="5196" spans="65:72" x14ac:dyDescent="0.3">
      <c r="BM5196" s="59"/>
      <c r="BN5196" s="59"/>
      <c r="BO5196" s="59"/>
      <c r="BP5196" s="59"/>
      <c r="BQ5196" s="59"/>
      <c r="BR5196" s="59"/>
      <c r="BS5196" s="59"/>
      <c r="BT5196" s="59"/>
    </row>
    <row r="5197" spans="65:72" x14ac:dyDescent="0.3">
      <c r="BM5197" s="59"/>
      <c r="BN5197" s="59"/>
      <c r="BO5197" s="59"/>
      <c r="BP5197" s="59"/>
      <c r="BQ5197" s="59"/>
      <c r="BR5197" s="59"/>
      <c r="BS5197" s="59"/>
      <c r="BT5197" s="59"/>
    </row>
    <row r="5198" spans="65:72" x14ac:dyDescent="0.3">
      <c r="BM5198" s="59"/>
      <c r="BN5198" s="59"/>
      <c r="BO5198" s="59"/>
      <c r="BP5198" s="59"/>
      <c r="BQ5198" s="59"/>
      <c r="BR5198" s="59"/>
      <c r="BS5198" s="59"/>
      <c r="BT5198" s="59"/>
    </row>
    <row r="5199" spans="65:72" x14ac:dyDescent="0.3">
      <c r="BM5199" s="59"/>
      <c r="BN5199" s="59"/>
      <c r="BO5199" s="59"/>
      <c r="BP5199" s="59"/>
      <c r="BQ5199" s="59"/>
      <c r="BR5199" s="59"/>
      <c r="BS5199" s="59"/>
      <c r="BT5199" s="59"/>
    </row>
    <row r="5200" spans="65:72" x14ac:dyDescent="0.3">
      <c r="BM5200" s="59"/>
      <c r="BN5200" s="59"/>
      <c r="BO5200" s="59"/>
      <c r="BP5200" s="59"/>
      <c r="BQ5200" s="59"/>
      <c r="BR5200" s="59"/>
      <c r="BS5200" s="59"/>
      <c r="BT5200" s="59"/>
    </row>
    <row r="5201" spans="65:72" x14ac:dyDescent="0.3">
      <c r="BM5201" s="59"/>
      <c r="BN5201" s="59"/>
      <c r="BO5201" s="59"/>
      <c r="BP5201" s="59"/>
      <c r="BQ5201" s="59"/>
      <c r="BR5201" s="59"/>
      <c r="BS5201" s="59"/>
      <c r="BT5201" s="59"/>
    </row>
    <row r="5202" spans="65:72" x14ac:dyDescent="0.3">
      <c r="BM5202" s="59"/>
      <c r="BN5202" s="59"/>
      <c r="BO5202" s="59"/>
      <c r="BP5202" s="59"/>
      <c r="BQ5202" s="59"/>
      <c r="BR5202" s="59"/>
      <c r="BS5202" s="59"/>
      <c r="BT5202" s="59"/>
    </row>
    <row r="5203" spans="65:72" x14ac:dyDescent="0.3">
      <c r="BM5203" s="59"/>
      <c r="BN5203" s="59"/>
      <c r="BO5203" s="59"/>
      <c r="BP5203" s="59"/>
      <c r="BQ5203" s="59"/>
      <c r="BR5203" s="59"/>
      <c r="BS5203" s="59"/>
      <c r="BT5203" s="59"/>
    </row>
    <row r="5204" spans="65:72" x14ac:dyDescent="0.3">
      <c r="BM5204" s="59"/>
      <c r="BN5204" s="59"/>
      <c r="BO5204" s="59"/>
      <c r="BP5204" s="59"/>
      <c r="BQ5204" s="59"/>
      <c r="BR5204" s="59"/>
      <c r="BS5204" s="59"/>
      <c r="BT5204" s="59"/>
    </row>
    <row r="5205" spans="65:72" x14ac:dyDescent="0.3">
      <c r="BM5205" s="59"/>
      <c r="BN5205" s="59"/>
      <c r="BO5205" s="59"/>
      <c r="BP5205" s="59"/>
      <c r="BQ5205" s="59"/>
      <c r="BR5205" s="59"/>
      <c r="BS5205" s="59"/>
      <c r="BT5205" s="59"/>
    </row>
    <row r="5206" spans="65:72" x14ac:dyDescent="0.3">
      <c r="BM5206" s="59"/>
      <c r="BN5206" s="59"/>
      <c r="BO5206" s="59"/>
      <c r="BP5206" s="59"/>
      <c r="BQ5206" s="59"/>
      <c r="BR5206" s="59"/>
      <c r="BS5206" s="59"/>
      <c r="BT5206" s="59"/>
    </row>
    <row r="5207" spans="65:72" x14ac:dyDescent="0.3">
      <c r="BM5207" s="59"/>
      <c r="BN5207" s="59"/>
      <c r="BO5207" s="59"/>
      <c r="BP5207" s="59"/>
      <c r="BQ5207" s="59"/>
      <c r="BR5207" s="59"/>
      <c r="BS5207" s="59"/>
      <c r="BT5207" s="59"/>
    </row>
    <row r="5208" spans="65:72" x14ac:dyDescent="0.3">
      <c r="BM5208" s="59"/>
      <c r="BN5208" s="59"/>
      <c r="BO5208" s="59"/>
      <c r="BP5208" s="59"/>
      <c r="BQ5208" s="59"/>
      <c r="BR5208" s="59"/>
      <c r="BS5208" s="59"/>
      <c r="BT5208" s="59"/>
    </row>
    <row r="5209" spans="65:72" x14ac:dyDescent="0.3">
      <c r="BM5209" s="59"/>
      <c r="BN5209" s="59"/>
      <c r="BO5209" s="59"/>
      <c r="BP5209" s="59"/>
      <c r="BQ5209" s="59"/>
      <c r="BR5209" s="59"/>
      <c r="BS5209" s="59"/>
      <c r="BT5209" s="59"/>
    </row>
    <row r="5210" spans="65:72" x14ac:dyDescent="0.3">
      <c r="BM5210" s="59"/>
      <c r="BN5210" s="59"/>
      <c r="BO5210" s="59"/>
      <c r="BP5210" s="59"/>
      <c r="BQ5210" s="59"/>
      <c r="BR5210" s="59"/>
      <c r="BS5210" s="59"/>
      <c r="BT5210" s="59"/>
    </row>
    <row r="5211" spans="65:72" x14ac:dyDescent="0.3">
      <c r="BM5211" s="59"/>
      <c r="BN5211" s="59"/>
      <c r="BO5211" s="59"/>
      <c r="BP5211" s="59"/>
      <c r="BQ5211" s="59"/>
      <c r="BR5211" s="59"/>
      <c r="BS5211" s="59"/>
      <c r="BT5211" s="59"/>
    </row>
    <row r="5212" spans="65:72" x14ac:dyDescent="0.3">
      <c r="BM5212" s="59"/>
      <c r="BN5212" s="59"/>
      <c r="BO5212" s="59"/>
      <c r="BP5212" s="59"/>
      <c r="BQ5212" s="59"/>
      <c r="BR5212" s="59"/>
      <c r="BS5212" s="59"/>
      <c r="BT5212" s="59"/>
    </row>
    <row r="5213" spans="65:72" x14ac:dyDescent="0.3">
      <c r="BM5213" s="59"/>
      <c r="BN5213" s="59"/>
      <c r="BO5213" s="59"/>
      <c r="BP5213" s="59"/>
      <c r="BQ5213" s="59"/>
      <c r="BR5213" s="59"/>
      <c r="BS5213" s="59"/>
      <c r="BT5213" s="59"/>
    </row>
    <row r="5214" spans="65:72" x14ac:dyDescent="0.3">
      <c r="BM5214" s="59"/>
      <c r="BN5214" s="59"/>
      <c r="BO5214" s="59"/>
      <c r="BP5214" s="59"/>
      <c r="BQ5214" s="59"/>
      <c r="BR5214" s="59"/>
      <c r="BS5214" s="59"/>
      <c r="BT5214" s="59"/>
    </row>
    <row r="5215" spans="65:72" x14ac:dyDescent="0.3">
      <c r="BM5215" s="59"/>
      <c r="BN5215" s="59"/>
      <c r="BO5215" s="59"/>
      <c r="BP5215" s="59"/>
      <c r="BQ5215" s="59"/>
      <c r="BR5215" s="59"/>
      <c r="BS5215" s="59"/>
      <c r="BT5215" s="59"/>
    </row>
    <row r="5216" spans="65:72" x14ac:dyDescent="0.3">
      <c r="BM5216" s="59"/>
      <c r="BN5216" s="59"/>
      <c r="BO5216" s="59"/>
      <c r="BP5216" s="59"/>
      <c r="BQ5216" s="59"/>
      <c r="BR5216" s="59"/>
      <c r="BS5216" s="59"/>
      <c r="BT5216" s="59"/>
    </row>
    <row r="5217" spans="65:72" x14ac:dyDescent="0.3">
      <c r="BM5217" s="59"/>
      <c r="BN5217" s="59"/>
      <c r="BO5217" s="59"/>
      <c r="BP5217" s="59"/>
      <c r="BQ5217" s="59"/>
      <c r="BR5217" s="59"/>
      <c r="BS5217" s="59"/>
      <c r="BT5217" s="59"/>
    </row>
    <row r="5218" spans="65:72" x14ac:dyDescent="0.3">
      <c r="BM5218" s="59"/>
      <c r="BN5218" s="59"/>
      <c r="BO5218" s="59"/>
      <c r="BP5218" s="59"/>
      <c r="BQ5218" s="59"/>
      <c r="BR5218" s="59"/>
      <c r="BS5218" s="59"/>
      <c r="BT5218" s="59"/>
    </row>
    <row r="5219" spans="65:72" x14ac:dyDescent="0.3">
      <c r="BM5219" s="59"/>
      <c r="BN5219" s="59"/>
      <c r="BO5219" s="59"/>
      <c r="BP5219" s="59"/>
      <c r="BQ5219" s="59"/>
      <c r="BR5219" s="59"/>
      <c r="BS5219" s="59"/>
      <c r="BT5219" s="59"/>
    </row>
    <row r="5220" spans="65:72" x14ac:dyDescent="0.3">
      <c r="BM5220" s="59"/>
      <c r="BN5220" s="59"/>
      <c r="BO5220" s="59"/>
      <c r="BP5220" s="59"/>
      <c r="BQ5220" s="59"/>
      <c r="BR5220" s="59"/>
      <c r="BS5220" s="59"/>
      <c r="BT5220" s="59"/>
    </row>
    <row r="5221" spans="65:72" x14ac:dyDescent="0.3">
      <c r="BM5221" s="59"/>
      <c r="BN5221" s="59"/>
      <c r="BO5221" s="59"/>
      <c r="BP5221" s="59"/>
      <c r="BQ5221" s="59"/>
      <c r="BR5221" s="59"/>
      <c r="BS5221" s="59"/>
      <c r="BT5221" s="59"/>
    </row>
    <row r="5222" spans="65:72" x14ac:dyDescent="0.3">
      <c r="BM5222" s="59"/>
      <c r="BN5222" s="59"/>
      <c r="BO5222" s="59"/>
      <c r="BP5222" s="59"/>
      <c r="BQ5222" s="59"/>
      <c r="BR5222" s="59"/>
      <c r="BS5222" s="59"/>
      <c r="BT5222" s="59"/>
    </row>
    <row r="5223" spans="65:72" x14ac:dyDescent="0.3">
      <c r="BM5223" s="59"/>
      <c r="BN5223" s="59"/>
      <c r="BO5223" s="59"/>
      <c r="BP5223" s="59"/>
      <c r="BQ5223" s="59"/>
      <c r="BR5223" s="59"/>
      <c r="BS5223" s="59"/>
      <c r="BT5223" s="59"/>
    </row>
    <row r="5224" spans="65:72" x14ac:dyDescent="0.3">
      <c r="BM5224" s="59"/>
      <c r="BN5224" s="59"/>
      <c r="BO5224" s="59"/>
      <c r="BP5224" s="59"/>
      <c r="BQ5224" s="59"/>
      <c r="BR5224" s="59"/>
      <c r="BS5224" s="59"/>
      <c r="BT5224" s="59"/>
    </row>
    <row r="5225" spans="65:72" x14ac:dyDescent="0.3">
      <c r="BM5225" s="59"/>
      <c r="BN5225" s="59"/>
      <c r="BO5225" s="59"/>
      <c r="BP5225" s="59"/>
      <c r="BQ5225" s="59"/>
      <c r="BR5225" s="59"/>
      <c r="BS5225" s="59"/>
      <c r="BT5225" s="59"/>
    </row>
    <row r="5226" spans="65:72" x14ac:dyDescent="0.3">
      <c r="BM5226" s="59"/>
      <c r="BN5226" s="59"/>
      <c r="BO5226" s="59"/>
      <c r="BP5226" s="59"/>
      <c r="BQ5226" s="59"/>
      <c r="BR5226" s="59"/>
      <c r="BS5226" s="59"/>
      <c r="BT5226" s="59"/>
    </row>
    <row r="5227" spans="65:72" x14ac:dyDescent="0.3">
      <c r="BM5227" s="59"/>
      <c r="BN5227" s="59"/>
      <c r="BO5227" s="59"/>
      <c r="BP5227" s="59"/>
      <c r="BQ5227" s="59"/>
      <c r="BR5227" s="59"/>
      <c r="BS5227" s="59"/>
      <c r="BT5227" s="59"/>
    </row>
    <row r="5228" spans="65:72" x14ac:dyDescent="0.3">
      <c r="BM5228" s="59"/>
      <c r="BN5228" s="59"/>
      <c r="BO5228" s="59"/>
      <c r="BP5228" s="59"/>
      <c r="BQ5228" s="59"/>
      <c r="BR5228" s="59"/>
      <c r="BS5228" s="59"/>
      <c r="BT5228" s="59"/>
    </row>
    <row r="5229" spans="65:72" x14ac:dyDescent="0.3">
      <c r="BM5229" s="59"/>
      <c r="BN5229" s="59"/>
      <c r="BO5229" s="59"/>
      <c r="BP5229" s="59"/>
      <c r="BQ5229" s="59"/>
      <c r="BR5229" s="59"/>
      <c r="BS5229" s="59"/>
      <c r="BT5229" s="59"/>
    </row>
    <row r="5230" spans="65:72" x14ac:dyDescent="0.3">
      <c r="BM5230" s="59"/>
      <c r="BN5230" s="59"/>
      <c r="BO5230" s="59"/>
      <c r="BP5230" s="59"/>
      <c r="BQ5230" s="59"/>
      <c r="BR5230" s="59"/>
      <c r="BS5230" s="59"/>
      <c r="BT5230" s="59"/>
    </row>
    <row r="5231" spans="65:72" x14ac:dyDescent="0.3">
      <c r="BM5231" s="59"/>
      <c r="BN5231" s="59"/>
      <c r="BO5231" s="59"/>
      <c r="BP5231" s="59"/>
      <c r="BQ5231" s="59"/>
      <c r="BR5231" s="59"/>
      <c r="BS5231" s="59"/>
      <c r="BT5231" s="59"/>
    </row>
    <row r="5232" spans="65:72" x14ac:dyDescent="0.3">
      <c r="BM5232" s="59"/>
      <c r="BN5232" s="59"/>
      <c r="BO5232" s="59"/>
      <c r="BP5232" s="59"/>
      <c r="BQ5232" s="59"/>
      <c r="BR5232" s="59"/>
      <c r="BS5232" s="59"/>
      <c r="BT5232" s="59"/>
    </row>
    <row r="5233" spans="65:72" x14ac:dyDescent="0.3">
      <c r="BM5233" s="59"/>
      <c r="BN5233" s="59"/>
      <c r="BO5233" s="59"/>
      <c r="BP5233" s="59"/>
      <c r="BQ5233" s="59"/>
      <c r="BR5233" s="59"/>
      <c r="BS5233" s="59"/>
      <c r="BT5233" s="59"/>
    </row>
    <row r="5234" spans="65:72" x14ac:dyDescent="0.3">
      <c r="BM5234" s="59"/>
      <c r="BN5234" s="59"/>
      <c r="BO5234" s="59"/>
      <c r="BP5234" s="59"/>
      <c r="BQ5234" s="59"/>
      <c r="BR5234" s="59"/>
      <c r="BS5234" s="59"/>
      <c r="BT5234" s="59"/>
    </row>
    <row r="5235" spans="65:72" x14ac:dyDescent="0.3">
      <c r="BM5235" s="59"/>
      <c r="BN5235" s="59"/>
      <c r="BO5235" s="59"/>
      <c r="BP5235" s="59"/>
      <c r="BQ5235" s="59"/>
      <c r="BR5235" s="59"/>
      <c r="BS5235" s="59"/>
      <c r="BT5235" s="59"/>
    </row>
    <row r="5236" spans="65:72" x14ac:dyDescent="0.3">
      <c r="BM5236" s="59"/>
      <c r="BN5236" s="59"/>
      <c r="BO5236" s="59"/>
      <c r="BP5236" s="59"/>
      <c r="BQ5236" s="59"/>
      <c r="BR5236" s="59"/>
      <c r="BS5236" s="59"/>
      <c r="BT5236" s="59"/>
    </row>
    <row r="5237" spans="65:72" x14ac:dyDescent="0.3">
      <c r="BM5237" s="59"/>
      <c r="BN5237" s="59"/>
      <c r="BO5237" s="59"/>
      <c r="BP5237" s="59"/>
      <c r="BQ5237" s="59"/>
      <c r="BR5237" s="59"/>
      <c r="BS5237" s="59"/>
      <c r="BT5237" s="59"/>
    </row>
    <row r="5238" spans="65:72" x14ac:dyDescent="0.3">
      <c r="BM5238" s="59"/>
      <c r="BN5238" s="59"/>
      <c r="BO5238" s="59"/>
      <c r="BP5238" s="59"/>
      <c r="BQ5238" s="59"/>
      <c r="BR5238" s="59"/>
      <c r="BS5238" s="59"/>
      <c r="BT5238" s="59"/>
    </row>
    <row r="5239" spans="65:72" x14ac:dyDescent="0.3">
      <c r="BM5239" s="59"/>
      <c r="BN5239" s="59"/>
      <c r="BO5239" s="59"/>
      <c r="BP5239" s="59"/>
      <c r="BQ5239" s="59"/>
      <c r="BR5239" s="59"/>
      <c r="BS5239" s="59"/>
      <c r="BT5239" s="59"/>
    </row>
    <row r="5240" spans="65:72" x14ac:dyDescent="0.3">
      <c r="BM5240" s="59"/>
      <c r="BN5240" s="59"/>
      <c r="BO5240" s="59"/>
      <c r="BP5240" s="59"/>
      <c r="BQ5240" s="59"/>
      <c r="BR5240" s="59"/>
      <c r="BS5240" s="59"/>
      <c r="BT5240" s="59"/>
    </row>
    <row r="5241" spans="65:72" x14ac:dyDescent="0.3">
      <c r="BM5241" s="59"/>
      <c r="BN5241" s="59"/>
      <c r="BO5241" s="59"/>
      <c r="BP5241" s="59"/>
      <c r="BQ5241" s="59"/>
      <c r="BR5241" s="59"/>
      <c r="BS5241" s="59"/>
      <c r="BT5241" s="59"/>
    </row>
    <row r="5242" spans="65:72" x14ac:dyDescent="0.3">
      <c r="BM5242" s="59"/>
      <c r="BN5242" s="59"/>
      <c r="BO5242" s="59"/>
      <c r="BP5242" s="59"/>
      <c r="BQ5242" s="59"/>
      <c r="BR5242" s="59"/>
      <c r="BS5242" s="59"/>
      <c r="BT5242" s="59"/>
    </row>
    <row r="5243" spans="65:72" x14ac:dyDescent="0.3">
      <c r="BM5243" s="59"/>
      <c r="BN5243" s="59"/>
      <c r="BO5243" s="59"/>
      <c r="BP5243" s="59"/>
      <c r="BQ5243" s="59"/>
      <c r="BR5243" s="59"/>
      <c r="BS5243" s="59"/>
      <c r="BT5243" s="59"/>
    </row>
    <row r="5244" spans="65:72" x14ac:dyDescent="0.3">
      <c r="BM5244" s="59"/>
      <c r="BN5244" s="59"/>
      <c r="BO5244" s="59"/>
      <c r="BP5244" s="59"/>
      <c r="BQ5244" s="59"/>
      <c r="BR5244" s="59"/>
      <c r="BS5244" s="59"/>
      <c r="BT5244" s="59"/>
    </row>
    <row r="5245" spans="65:72" x14ac:dyDescent="0.3">
      <c r="BM5245" s="59"/>
      <c r="BN5245" s="59"/>
      <c r="BO5245" s="59"/>
      <c r="BP5245" s="59"/>
      <c r="BQ5245" s="59"/>
      <c r="BR5245" s="59"/>
      <c r="BS5245" s="59"/>
      <c r="BT5245" s="59"/>
    </row>
    <row r="5246" spans="65:72" x14ac:dyDescent="0.3">
      <c r="BM5246" s="59"/>
      <c r="BN5246" s="59"/>
      <c r="BO5246" s="59"/>
      <c r="BP5246" s="59"/>
      <c r="BQ5246" s="59"/>
      <c r="BR5246" s="59"/>
      <c r="BS5246" s="59"/>
      <c r="BT5246" s="59"/>
    </row>
    <row r="5247" spans="65:72" x14ac:dyDescent="0.3">
      <c r="BM5247" s="59"/>
      <c r="BN5247" s="59"/>
      <c r="BO5247" s="59"/>
      <c r="BP5247" s="59"/>
      <c r="BQ5247" s="59"/>
      <c r="BR5247" s="59"/>
      <c r="BS5247" s="59"/>
      <c r="BT5247" s="59"/>
    </row>
    <row r="5248" spans="65:72" x14ac:dyDescent="0.3">
      <c r="BM5248" s="59"/>
      <c r="BN5248" s="59"/>
      <c r="BO5248" s="59"/>
      <c r="BP5248" s="59"/>
      <c r="BQ5248" s="59"/>
      <c r="BR5248" s="59"/>
      <c r="BS5248" s="59"/>
      <c r="BT5248" s="59"/>
    </row>
    <row r="5249" spans="65:72" x14ac:dyDescent="0.3">
      <c r="BM5249" s="59"/>
      <c r="BN5249" s="59"/>
      <c r="BO5249" s="59"/>
      <c r="BP5249" s="59"/>
      <c r="BQ5249" s="59"/>
      <c r="BR5249" s="59"/>
      <c r="BS5249" s="59"/>
      <c r="BT5249" s="59"/>
    </row>
    <row r="5250" spans="65:72" x14ac:dyDescent="0.3">
      <c r="BM5250" s="59"/>
      <c r="BN5250" s="59"/>
      <c r="BO5250" s="59"/>
      <c r="BP5250" s="59"/>
      <c r="BQ5250" s="59"/>
      <c r="BR5250" s="59"/>
      <c r="BS5250" s="59"/>
      <c r="BT5250" s="59"/>
    </row>
    <row r="5251" spans="65:72" x14ac:dyDescent="0.3">
      <c r="BM5251" s="59"/>
      <c r="BN5251" s="59"/>
      <c r="BO5251" s="59"/>
      <c r="BP5251" s="59"/>
      <c r="BQ5251" s="59"/>
      <c r="BR5251" s="59"/>
      <c r="BS5251" s="59"/>
      <c r="BT5251" s="59"/>
    </row>
    <row r="5252" spans="65:72" x14ac:dyDescent="0.3">
      <c r="BM5252" s="59"/>
      <c r="BN5252" s="59"/>
      <c r="BO5252" s="59"/>
      <c r="BP5252" s="59"/>
      <c r="BQ5252" s="59"/>
      <c r="BR5252" s="59"/>
      <c r="BS5252" s="59"/>
      <c r="BT5252" s="59"/>
    </row>
    <row r="5253" spans="65:72" x14ac:dyDescent="0.3">
      <c r="BM5253" s="59"/>
      <c r="BN5253" s="59"/>
      <c r="BO5253" s="59"/>
      <c r="BP5253" s="59"/>
      <c r="BQ5253" s="59"/>
      <c r="BR5253" s="59"/>
      <c r="BS5253" s="59"/>
      <c r="BT5253" s="59"/>
    </row>
    <row r="5254" spans="65:72" x14ac:dyDescent="0.3">
      <c r="BM5254" s="59"/>
      <c r="BN5254" s="59"/>
      <c r="BO5254" s="59"/>
      <c r="BP5254" s="59"/>
      <c r="BQ5254" s="59"/>
      <c r="BR5254" s="59"/>
      <c r="BS5254" s="59"/>
      <c r="BT5254" s="59"/>
    </row>
    <row r="5255" spans="65:72" x14ac:dyDescent="0.3">
      <c r="BM5255" s="59"/>
      <c r="BN5255" s="59"/>
      <c r="BO5255" s="59"/>
      <c r="BP5255" s="59"/>
      <c r="BQ5255" s="59"/>
      <c r="BR5255" s="59"/>
      <c r="BS5255" s="59"/>
      <c r="BT5255" s="59"/>
    </row>
    <row r="5256" spans="65:72" x14ac:dyDescent="0.3">
      <c r="BM5256" s="59"/>
      <c r="BN5256" s="59"/>
      <c r="BO5256" s="59"/>
      <c r="BP5256" s="59"/>
      <c r="BQ5256" s="59"/>
      <c r="BR5256" s="59"/>
      <c r="BS5256" s="59"/>
      <c r="BT5256" s="59"/>
    </row>
    <row r="5257" spans="65:72" x14ac:dyDescent="0.3">
      <c r="BM5257" s="59"/>
      <c r="BN5257" s="59"/>
      <c r="BO5257" s="59"/>
      <c r="BP5257" s="59"/>
      <c r="BQ5257" s="59"/>
      <c r="BR5257" s="59"/>
      <c r="BS5257" s="59"/>
      <c r="BT5257" s="59"/>
    </row>
    <row r="5258" spans="65:72" x14ac:dyDescent="0.3">
      <c r="BM5258" s="59"/>
      <c r="BN5258" s="59"/>
      <c r="BO5258" s="59"/>
      <c r="BP5258" s="59"/>
      <c r="BQ5258" s="59"/>
      <c r="BR5258" s="59"/>
      <c r="BS5258" s="59"/>
      <c r="BT5258" s="59"/>
    </row>
    <row r="5259" spans="65:72" x14ac:dyDescent="0.3">
      <c r="BM5259" s="59"/>
      <c r="BN5259" s="59"/>
      <c r="BO5259" s="59"/>
      <c r="BP5259" s="59"/>
      <c r="BQ5259" s="59"/>
      <c r="BR5259" s="59"/>
      <c r="BS5259" s="59"/>
      <c r="BT5259" s="59"/>
    </row>
    <row r="5260" spans="65:72" x14ac:dyDescent="0.3">
      <c r="BM5260" s="59"/>
      <c r="BN5260" s="59"/>
      <c r="BO5260" s="59"/>
      <c r="BP5260" s="59"/>
      <c r="BQ5260" s="59"/>
      <c r="BR5260" s="59"/>
      <c r="BS5260" s="59"/>
      <c r="BT5260" s="59"/>
    </row>
    <row r="5261" spans="65:72" x14ac:dyDescent="0.3">
      <c r="BM5261" s="59"/>
      <c r="BN5261" s="59"/>
      <c r="BO5261" s="59"/>
      <c r="BP5261" s="59"/>
      <c r="BQ5261" s="59"/>
      <c r="BR5261" s="59"/>
      <c r="BS5261" s="59"/>
      <c r="BT5261" s="59"/>
    </row>
    <row r="5262" spans="65:72" x14ac:dyDescent="0.3">
      <c r="BM5262" s="59"/>
      <c r="BN5262" s="59"/>
      <c r="BO5262" s="59"/>
      <c r="BP5262" s="59"/>
      <c r="BQ5262" s="59"/>
      <c r="BR5262" s="59"/>
      <c r="BS5262" s="59"/>
      <c r="BT5262" s="59"/>
    </row>
    <row r="5263" spans="65:72" x14ac:dyDescent="0.3">
      <c r="BM5263" s="59"/>
      <c r="BN5263" s="59"/>
      <c r="BO5263" s="59"/>
      <c r="BP5263" s="59"/>
      <c r="BQ5263" s="59"/>
      <c r="BR5263" s="59"/>
      <c r="BS5263" s="59"/>
      <c r="BT5263" s="59"/>
    </row>
    <row r="5264" spans="65:72" x14ac:dyDescent="0.3">
      <c r="BM5264" s="59"/>
      <c r="BN5264" s="59"/>
      <c r="BO5264" s="59"/>
      <c r="BP5264" s="59"/>
      <c r="BQ5264" s="59"/>
      <c r="BR5264" s="59"/>
      <c r="BS5264" s="59"/>
      <c r="BT5264" s="59"/>
    </row>
    <row r="5265" spans="65:72" x14ac:dyDescent="0.3">
      <c r="BM5265" s="59"/>
      <c r="BN5265" s="59"/>
      <c r="BO5265" s="59"/>
      <c r="BP5265" s="59"/>
      <c r="BQ5265" s="59"/>
      <c r="BR5265" s="59"/>
      <c r="BS5265" s="59"/>
      <c r="BT5265" s="59"/>
    </row>
    <row r="5266" spans="65:72" x14ac:dyDescent="0.3">
      <c r="BM5266" s="59"/>
      <c r="BN5266" s="59"/>
      <c r="BO5266" s="59"/>
      <c r="BP5266" s="59"/>
      <c r="BQ5266" s="59"/>
      <c r="BR5266" s="59"/>
      <c r="BS5266" s="59"/>
      <c r="BT5266" s="59"/>
    </row>
    <row r="5267" spans="65:72" x14ac:dyDescent="0.3">
      <c r="BM5267" s="59"/>
      <c r="BN5267" s="59"/>
      <c r="BO5267" s="59"/>
      <c r="BP5267" s="59"/>
      <c r="BQ5267" s="59"/>
      <c r="BR5267" s="59"/>
      <c r="BS5267" s="59"/>
      <c r="BT5267" s="59"/>
    </row>
    <row r="5268" spans="65:72" x14ac:dyDescent="0.3">
      <c r="BM5268" s="59"/>
      <c r="BN5268" s="59"/>
      <c r="BO5268" s="59"/>
      <c r="BP5268" s="59"/>
      <c r="BQ5268" s="59"/>
      <c r="BR5268" s="59"/>
      <c r="BS5268" s="59"/>
      <c r="BT5268" s="59"/>
    </row>
    <row r="5269" spans="65:72" x14ac:dyDescent="0.3">
      <c r="BM5269" s="59"/>
      <c r="BN5269" s="59"/>
      <c r="BO5269" s="59"/>
      <c r="BP5269" s="59"/>
      <c r="BQ5269" s="59"/>
      <c r="BR5269" s="59"/>
      <c r="BS5269" s="59"/>
      <c r="BT5269" s="59"/>
    </row>
    <row r="5270" spans="65:72" x14ac:dyDescent="0.3">
      <c r="BM5270" s="59"/>
      <c r="BN5270" s="59"/>
      <c r="BO5270" s="59"/>
      <c r="BP5270" s="59"/>
      <c r="BQ5270" s="59"/>
      <c r="BR5270" s="59"/>
      <c r="BS5270" s="59"/>
      <c r="BT5270" s="59"/>
    </row>
    <row r="5271" spans="65:72" x14ac:dyDescent="0.3">
      <c r="BM5271" s="59"/>
      <c r="BN5271" s="59"/>
      <c r="BO5271" s="59"/>
      <c r="BP5271" s="59"/>
      <c r="BQ5271" s="59"/>
      <c r="BR5271" s="59"/>
      <c r="BS5271" s="59"/>
      <c r="BT5271" s="59"/>
    </row>
    <row r="5272" spans="65:72" x14ac:dyDescent="0.3">
      <c r="BM5272" s="59"/>
      <c r="BN5272" s="59"/>
      <c r="BO5272" s="59"/>
      <c r="BP5272" s="59"/>
      <c r="BQ5272" s="59"/>
      <c r="BR5272" s="59"/>
      <c r="BS5272" s="59"/>
      <c r="BT5272" s="59"/>
    </row>
    <row r="5273" spans="65:72" x14ac:dyDescent="0.3">
      <c r="BM5273" s="59"/>
      <c r="BN5273" s="59"/>
      <c r="BO5273" s="59"/>
      <c r="BP5273" s="59"/>
      <c r="BQ5273" s="59"/>
      <c r="BR5273" s="59"/>
      <c r="BS5273" s="59"/>
      <c r="BT5273" s="59"/>
    </row>
    <row r="5274" spans="65:72" x14ac:dyDescent="0.3">
      <c r="BM5274" s="59"/>
      <c r="BN5274" s="59"/>
      <c r="BO5274" s="59"/>
      <c r="BP5274" s="59"/>
      <c r="BQ5274" s="59"/>
      <c r="BR5274" s="59"/>
      <c r="BS5274" s="59"/>
      <c r="BT5274" s="59"/>
    </row>
    <row r="5275" spans="65:72" x14ac:dyDescent="0.3">
      <c r="BM5275" s="59"/>
      <c r="BN5275" s="59"/>
      <c r="BO5275" s="59"/>
      <c r="BP5275" s="59"/>
      <c r="BQ5275" s="59"/>
      <c r="BR5275" s="59"/>
      <c r="BS5275" s="59"/>
      <c r="BT5275" s="59"/>
    </row>
    <row r="5276" spans="65:72" x14ac:dyDescent="0.3">
      <c r="BM5276" s="59"/>
      <c r="BN5276" s="59"/>
      <c r="BO5276" s="59"/>
      <c r="BP5276" s="59"/>
      <c r="BQ5276" s="59"/>
      <c r="BR5276" s="59"/>
      <c r="BS5276" s="59"/>
      <c r="BT5276" s="59"/>
    </row>
    <row r="5277" spans="65:72" x14ac:dyDescent="0.3">
      <c r="BM5277" s="59"/>
      <c r="BN5277" s="59"/>
      <c r="BO5277" s="59"/>
      <c r="BP5277" s="59"/>
      <c r="BQ5277" s="59"/>
      <c r="BR5277" s="59"/>
      <c r="BS5277" s="59"/>
      <c r="BT5277" s="59"/>
    </row>
    <row r="5278" spans="65:72" x14ac:dyDescent="0.3">
      <c r="BM5278" s="59"/>
      <c r="BN5278" s="59"/>
      <c r="BO5278" s="59"/>
      <c r="BP5278" s="59"/>
      <c r="BQ5278" s="59"/>
      <c r="BR5278" s="59"/>
      <c r="BS5278" s="59"/>
      <c r="BT5278" s="59"/>
    </row>
    <row r="5279" spans="65:72" x14ac:dyDescent="0.3">
      <c r="BM5279" s="59"/>
      <c r="BN5279" s="59"/>
      <c r="BO5279" s="59"/>
      <c r="BP5279" s="59"/>
      <c r="BQ5279" s="59"/>
      <c r="BR5279" s="59"/>
      <c r="BS5279" s="59"/>
      <c r="BT5279" s="59"/>
    </row>
    <row r="5280" spans="65:72" x14ac:dyDescent="0.3">
      <c r="BM5280" s="59"/>
      <c r="BN5280" s="59"/>
      <c r="BO5280" s="59"/>
      <c r="BP5280" s="59"/>
      <c r="BQ5280" s="59"/>
      <c r="BR5280" s="59"/>
      <c r="BS5280" s="59"/>
      <c r="BT5280" s="59"/>
    </row>
    <row r="5281" spans="65:72" x14ac:dyDescent="0.3">
      <c r="BM5281" s="59"/>
      <c r="BN5281" s="59"/>
      <c r="BO5281" s="59"/>
      <c r="BP5281" s="59"/>
      <c r="BQ5281" s="59"/>
      <c r="BR5281" s="59"/>
      <c r="BS5281" s="59"/>
      <c r="BT5281" s="59"/>
    </row>
    <row r="5282" spans="65:72" x14ac:dyDescent="0.3">
      <c r="BM5282" s="59"/>
      <c r="BN5282" s="59"/>
      <c r="BO5282" s="59"/>
      <c r="BP5282" s="59"/>
      <c r="BQ5282" s="59"/>
      <c r="BR5282" s="59"/>
      <c r="BS5282" s="59"/>
      <c r="BT5282" s="59"/>
    </row>
    <row r="5283" spans="65:72" x14ac:dyDescent="0.3">
      <c r="BM5283" s="59"/>
      <c r="BN5283" s="59"/>
      <c r="BO5283" s="59"/>
      <c r="BP5283" s="59"/>
      <c r="BQ5283" s="59"/>
      <c r="BR5283" s="59"/>
      <c r="BS5283" s="59"/>
      <c r="BT5283" s="59"/>
    </row>
    <row r="5284" spans="65:72" x14ac:dyDescent="0.3">
      <c r="BM5284" s="59"/>
      <c r="BN5284" s="59"/>
      <c r="BO5284" s="59"/>
      <c r="BP5284" s="59"/>
      <c r="BQ5284" s="59"/>
      <c r="BR5284" s="59"/>
      <c r="BS5284" s="59"/>
      <c r="BT5284" s="59"/>
    </row>
    <row r="5285" spans="65:72" x14ac:dyDescent="0.3">
      <c r="BM5285" s="59"/>
      <c r="BN5285" s="59"/>
      <c r="BO5285" s="59"/>
      <c r="BP5285" s="59"/>
      <c r="BQ5285" s="59"/>
      <c r="BR5285" s="59"/>
      <c r="BS5285" s="59"/>
      <c r="BT5285" s="59"/>
    </row>
    <row r="5286" spans="65:72" x14ac:dyDescent="0.3">
      <c r="BM5286" s="59"/>
      <c r="BN5286" s="59"/>
      <c r="BO5286" s="59"/>
      <c r="BP5286" s="59"/>
      <c r="BQ5286" s="59"/>
      <c r="BR5286" s="59"/>
      <c r="BS5286" s="59"/>
      <c r="BT5286" s="59"/>
    </row>
    <row r="5287" spans="65:72" x14ac:dyDescent="0.3">
      <c r="BM5287" s="59"/>
      <c r="BN5287" s="59"/>
      <c r="BO5287" s="59"/>
      <c r="BP5287" s="59"/>
      <c r="BQ5287" s="59"/>
      <c r="BR5287" s="59"/>
      <c r="BS5287" s="59"/>
      <c r="BT5287" s="59"/>
    </row>
    <row r="5288" spans="65:72" x14ac:dyDescent="0.3">
      <c r="BM5288" s="59"/>
      <c r="BN5288" s="59"/>
      <c r="BO5288" s="59"/>
      <c r="BP5288" s="59"/>
      <c r="BQ5288" s="59"/>
      <c r="BR5288" s="59"/>
      <c r="BS5288" s="59"/>
      <c r="BT5288" s="59"/>
    </row>
    <row r="5289" spans="65:72" x14ac:dyDescent="0.3">
      <c r="BM5289" s="59"/>
      <c r="BN5289" s="59"/>
      <c r="BO5289" s="59"/>
      <c r="BP5289" s="59"/>
      <c r="BQ5289" s="59"/>
      <c r="BR5289" s="59"/>
      <c r="BS5289" s="59"/>
      <c r="BT5289" s="59"/>
    </row>
    <row r="5290" spans="65:72" x14ac:dyDescent="0.3">
      <c r="BM5290" s="59"/>
      <c r="BN5290" s="59"/>
      <c r="BO5290" s="59"/>
      <c r="BP5290" s="59"/>
      <c r="BQ5290" s="59"/>
      <c r="BR5290" s="59"/>
      <c r="BS5290" s="59"/>
      <c r="BT5290" s="59"/>
    </row>
    <row r="5291" spans="65:72" x14ac:dyDescent="0.3">
      <c r="BM5291" s="59"/>
      <c r="BN5291" s="59"/>
      <c r="BO5291" s="59"/>
      <c r="BP5291" s="59"/>
      <c r="BQ5291" s="59"/>
      <c r="BR5291" s="59"/>
      <c r="BS5291" s="59"/>
      <c r="BT5291" s="59"/>
    </row>
    <row r="5292" spans="65:72" x14ac:dyDescent="0.3">
      <c r="BM5292" s="59"/>
      <c r="BN5292" s="59"/>
      <c r="BO5292" s="59"/>
      <c r="BP5292" s="59"/>
      <c r="BQ5292" s="59"/>
      <c r="BR5292" s="59"/>
      <c r="BS5292" s="59"/>
      <c r="BT5292" s="59"/>
    </row>
    <row r="5293" spans="65:72" x14ac:dyDescent="0.3">
      <c r="BM5293" s="59"/>
      <c r="BN5293" s="59"/>
      <c r="BO5293" s="59"/>
      <c r="BP5293" s="59"/>
      <c r="BQ5293" s="59"/>
      <c r="BR5293" s="59"/>
      <c r="BS5293" s="59"/>
      <c r="BT5293" s="59"/>
    </row>
    <row r="5294" spans="65:72" x14ac:dyDescent="0.3">
      <c r="BM5294" s="59"/>
      <c r="BN5294" s="59"/>
      <c r="BO5294" s="59"/>
      <c r="BP5294" s="59"/>
      <c r="BQ5294" s="59"/>
      <c r="BR5294" s="59"/>
      <c r="BS5294" s="59"/>
      <c r="BT5294" s="59"/>
    </row>
    <row r="5295" spans="65:72" x14ac:dyDescent="0.3">
      <c r="BM5295" s="59"/>
      <c r="BN5295" s="59"/>
      <c r="BO5295" s="59"/>
      <c r="BP5295" s="59"/>
      <c r="BQ5295" s="59"/>
      <c r="BR5295" s="59"/>
      <c r="BS5295" s="59"/>
      <c r="BT5295" s="59"/>
    </row>
    <row r="5296" spans="65:72" x14ac:dyDescent="0.3">
      <c r="BM5296" s="59"/>
      <c r="BN5296" s="59"/>
      <c r="BO5296" s="59"/>
      <c r="BP5296" s="59"/>
      <c r="BQ5296" s="59"/>
      <c r="BR5296" s="59"/>
      <c r="BS5296" s="59"/>
      <c r="BT5296" s="59"/>
    </row>
    <row r="5297" spans="65:72" x14ac:dyDescent="0.3">
      <c r="BM5297" s="59"/>
      <c r="BN5297" s="59"/>
      <c r="BO5297" s="59"/>
      <c r="BP5297" s="59"/>
      <c r="BQ5297" s="59"/>
      <c r="BR5297" s="59"/>
      <c r="BS5297" s="59"/>
      <c r="BT5297" s="59"/>
    </row>
    <row r="5298" spans="65:72" x14ac:dyDescent="0.3">
      <c r="BM5298" s="59"/>
      <c r="BN5298" s="59"/>
      <c r="BO5298" s="59"/>
      <c r="BP5298" s="59"/>
      <c r="BQ5298" s="59"/>
      <c r="BR5298" s="59"/>
      <c r="BS5298" s="59"/>
      <c r="BT5298" s="59"/>
    </row>
    <row r="5299" spans="65:72" x14ac:dyDescent="0.3">
      <c r="BM5299" s="59"/>
      <c r="BN5299" s="59"/>
      <c r="BO5299" s="59"/>
      <c r="BP5299" s="59"/>
      <c r="BQ5299" s="59"/>
      <c r="BR5299" s="59"/>
      <c r="BS5299" s="59"/>
      <c r="BT5299" s="59"/>
    </row>
    <row r="5300" spans="65:72" x14ac:dyDescent="0.3">
      <c r="BM5300" s="59"/>
      <c r="BN5300" s="59"/>
      <c r="BO5300" s="59"/>
      <c r="BP5300" s="59"/>
      <c r="BQ5300" s="59"/>
      <c r="BR5300" s="59"/>
      <c r="BS5300" s="59"/>
      <c r="BT5300" s="59"/>
    </row>
    <row r="5301" spans="65:72" x14ac:dyDescent="0.3">
      <c r="BM5301" s="59"/>
      <c r="BN5301" s="59"/>
      <c r="BO5301" s="59"/>
      <c r="BP5301" s="59"/>
      <c r="BQ5301" s="59"/>
      <c r="BR5301" s="59"/>
      <c r="BS5301" s="59"/>
      <c r="BT5301" s="59"/>
    </row>
    <row r="5302" spans="65:72" x14ac:dyDescent="0.3">
      <c r="BM5302" s="59"/>
      <c r="BN5302" s="59"/>
      <c r="BO5302" s="59"/>
      <c r="BP5302" s="59"/>
      <c r="BQ5302" s="59"/>
      <c r="BR5302" s="59"/>
      <c r="BS5302" s="59"/>
      <c r="BT5302" s="59"/>
    </row>
    <row r="5303" spans="65:72" x14ac:dyDescent="0.3">
      <c r="BM5303" s="59"/>
      <c r="BN5303" s="59"/>
      <c r="BO5303" s="59"/>
      <c r="BP5303" s="59"/>
      <c r="BQ5303" s="59"/>
      <c r="BR5303" s="59"/>
      <c r="BS5303" s="59"/>
      <c r="BT5303" s="59"/>
    </row>
    <row r="5304" spans="65:72" x14ac:dyDescent="0.3">
      <c r="BM5304" s="59"/>
      <c r="BN5304" s="59"/>
      <c r="BO5304" s="59"/>
      <c r="BP5304" s="59"/>
      <c r="BQ5304" s="59"/>
      <c r="BR5304" s="59"/>
      <c r="BS5304" s="59"/>
      <c r="BT5304" s="59"/>
    </row>
    <row r="5305" spans="65:72" x14ac:dyDescent="0.3">
      <c r="BM5305" s="59"/>
      <c r="BN5305" s="59"/>
      <c r="BO5305" s="59"/>
      <c r="BP5305" s="59"/>
      <c r="BQ5305" s="59"/>
      <c r="BR5305" s="59"/>
      <c r="BS5305" s="59"/>
      <c r="BT5305" s="59"/>
    </row>
    <row r="5306" spans="65:72" x14ac:dyDescent="0.3">
      <c r="BM5306" s="59"/>
      <c r="BN5306" s="59"/>
      <c r="BO5306" s="59"/>
      <c r="BP5306" s="59"/>
      <c r="BQ5306" s="59"/>
      <c r="BR5306" s="59"/>
      <c r="BS5306" s="59"/>
      <c r="BT5306" s="59"/>
    </row>
    <row r="5307" spans="65:72" x14ac:dyDescent="0.3">
      <c r="BM5307" s="59"/>
      <c r="BN5307" s="59"/>
      <c r="BO5307" s="59"/>
      <c r="BP5307" s="59"/>
      <c r="BQ5307" s="59"/>
      <c r="BR5307" s="59"/>
      <c r="BS5307" s="59"/>
      <c r="BT5307" s="59"/>
    </row>
    <row r="5308" spans="65:72" x14ac:dyDescent="0.3">
      <c r="BM5308" s="59"/>
      <c r="BN5308" s="59"/>
      <c r="BO5308" s="59"/>
      <c r="BP5308" s="59"/>
      <c r="BQ5308" s="59"/>
      <c r="BR5308" s="59"/>
      <c r="BS5308" s="59"/>
      <c r="BT5308" s="59"/>
    </row>
    <row r="5309" spans="65:72" x14ac:dyDescent="0.3">
      <c r="BM5309" s="59"/>
      <c r="BN5309" s="59"/>
      <c r="BO5309" s="59"/>
      <c r="BP5309" s="59"/>
      <c r="BQ5309" s="59"/>
      <c r="BR5309" s="59"/>
      <c r="BS5309" s="59"/>
      <c r="BT5309" s="59"/>
    </row>
    <row r="5310" spans="65:72" x14ac:dyDescent="0.3">
      <c r="BM5310" s="59"/>
      <c r="BN5310" s="59"/>
      <c r="BO5310" s="59"/>
      <c r="BP5310" s="59"/>
      <c r="BQ5310" s="59"/>
      <c r="BR5310" s="59"/>
      <c r="BS5310" s="59"/>
      <c r="BT5310" s="59"/>
    </row>
    <row r="5311" spans="65:72" x14ac:dyDescent="0.3">
      <c r="BM5311" s="59"/>
      <c r="BN5311" s="59"/>
      <c r="BO5311" s="59"/>
      <c r="BP5311" s="59"/>
      <c r="BQ5311" s="59"/>
      <c r="BR5311" s="59"/>
      <c r="BS5311" s="59"/>
      <c r="BT5311" s="59"/>
    </row>
    <row r="5312" spans="65:72" x14ac:dyDescent="0.3">
      <c r="BM5312" s="59"/>
      <c r="BN5312" s="59"/>
      <c r="BO5312" s="59"/>
      <c r="BP5312" s="59"/>
      <c r="BQ5312" s="59"/>
      <c r="BR5312" s="59"/>
      <c r="BS5312" s="59"/>
      <c r="BT5312" s="59"/>
    </row>
    <row r="5313" spans="65:72" x14ac:dyDescent="0.3">
      <c r="BM5313" s="59"/>
      <c r="BN5313" s="59"/>
      <c r="BO5313" s="59"/>
      <c r="BP5313" s="59"/>
      <c r="BQ5313" s="59"/>
      <c r="BR5313" s="59"/>
      <c r="BS5313" s="59"/>
      <c r="BT5313" s="59"/>
    </row>
    <row r="5314" spans="65:72" x14ac:dyDescent="0.3">
      <c r="BM5314" s="59"/>
      <c r="BN5314" s="59"/>
      <c r="BO5314" s="59"/>
      <c r="BP5314" s="59"/>
      <c r="BQ5314" s="59"/>
      <c r="BR5314" s="59"/>
      <c r="BS5314" s="59"/>
      <c r="BT5314" s="59"/>
    </row>
    <row r="5315" spans="65:72" x14ac:dyDescent="0.3">
      <c r="BM5315" s="59"/>
      <c r="BN5315" s="59"/>
      <c r="BO5315" s="59"/>
      <c r="BP5315" s="59"/>
      <c r="BQ5315" s="59"/>
      <c r="BR5315" s="59"/>
      <c r="BS5315" s="59"/>
      <c r="BT5315" s="59"/>
    </row>
    <row r="5316" spans="65:72" x14ac:dyDescent="0.3">
      <c r="BM5316" s="59"/>
      <c r="BN5316" s="59"/>
      <c r="BO5316" s="59"/>
      <c r="BP5316" s="59"/>
      <c r="BQ5316" s="59"/>
      <c r="BR5316" s="59"/>
      <c r="BS5316" s="59"/>
      <c r="BT5316" s="59"/>
    </row>
    <row r="5317" spans="65:72" x14ac:dyDescent="0.3">
      <c r="BM5317" s="59"/>
      <c r="BN5317" s="59"/>
      <c r="BO5317" s="59"/>
      <c r="BP5317" s="59"/>
      <c r="BQ5317" s="59"/>
      <c r="BR5317" s="59"/>
      <c r="BS5317" s="59"/>
      <c r="BT5317" s="59"/>
    </row>
    <row r="5318" spans="65:72" x14ac:dyDescent="0.3">
      <c r="BM5318" s="59"/>
      <c r="BN5318" s="59"/>
      <c r="BO5318" s="59"/>
      <c r="BP5318" s="59"/>
      <c r="BQ5318" s="59"/>
      <c r="BR5318" s="59"/>
      <c r="BS5318" s="59"/>
      <c r="BT5318" s="59"/>
    </row>
    <row r="5319" spans="65:72" x14ac:dyDescent="0.3">
      <c r="BM5319" s="59"/>
      <c r="BN5319" s="59"/>
      <c r="BO5319" s="59"/>
      <c r="BP5319" s="59"/>
      <c r="BQ5319" s="59"/>
      <c r="BR5319" s="59"/>
      <c r="BS5319" s="59"/>
      <c r="BT5319" s="59"/>
    </row>
    <row r="5320" spans="65:72" x14ac:dyDescent="0.3">
      <c r="BM5320" s="59"/>
      <c r="BN5320" s="59"/>
      <c r="BO5320" s="59"/>
      <c r="BP5320" s="59"/>
      <c r="BQ5320" s="59"/>
      <c r="BR5320" s="59"/>
      <c r="BS5320" s="59"/>
      <c r="BT5320" s="59"/>
    </row>
    <row r="5321" spans="65:72" x14ac:dyDescent="0.3">
      <c r="BM5321" s="59"/>
      <c r="BN5321" s="59"/>
      <c r="BO5321" s="59"/>
      <c r="BP5321" s="59"/>
      <c r="BQ5321" s="59"/>
      <c r="BR5321" s="59"/>
      <c r="BS5321" s="59"/>
      <c r="BT5321" s="59"/>
    </row>
    <row r="5322" spans="65:72" x14ac:dyDescent="0.3">
      <c r="BM5322" s="59"/>
      <c r="BN5322" s="59"/>
      <c r="BO5322" s="59"/>
      <c r="BP5322" s="59"/>
      <c r="BQ5322" s="59"/>
      <c r="BR5322" s="59"/>
      <c r="BS5322" s="59"/>
      <c r="BT5322" s="59"/>
    </row>
    <row r="5323" spans="65:72" x14ac:dyDescent="0.3">
      <c r="BM5323" s="59"/>
      <c r="BN5323" s="59"/>
      <c r="BO5323" s="59"/>
      <c r="BP5323" s="59"/>
      <c r="BQ5323" s="59"/>
      <c r="BR5323" s="59"/>
      <c r="BS5323" s="59"/>
      <c r="BT5323" s="59"/>
    </row>
    <row r="5324" spans="65:72" x14ac:dyDescent="0.3">
      <c r="BM5324" s="59"/>
      <c r="BN5324" s="59"/>
      <c r="BO5324" s="59"/>
      <c r="BP5324" s="59"/>
      <c r="BQ5324" s="59"/>
      <c r="BR5324" s="59"/>
      <c r="BS5324" s="59"/>
      <c r="BT5324" s="59"/>
    </row>
    <row r="5325" spans="65:72" x14ac:dyDescent="0.3">
      <c r="BM5325" s="59"/>
      <c r="BN5325" s="59"/>
      <c r="BO5325" s="59"/>
      <c r="BP5325" s="59"/>
      <c r="BQ5325" s="59"/>
      <c r="BR5325" s="59"/>
      <c r="BS5325" s="59"/>
      <c r="BT5325" s="59"/>
    </row>
    <row r="5326" spans="65:72" x14ac:dyDescent="0.3">
      <c r="BM5326" s="59"/>
      <c r="BN5326" s="59"/>
      <c r="BO5326" s="59"/>
      <c r="BP5326" s="59"/>
      <c r="BQ5326" s="59"/>
      <c r="BR5326" s="59"/>
      <c r="BS5326" s="59"/>
      <c r="BT5326" s="59"/>
    </row>
    <row r="5327" spans="65:72" x14ac:dyDescent="0.3">
      <c r="BM5327" s="59"/>
      <c r="BN5327" s="59"/>
      <c r="BO5327" s="59"/>
      <c r="BP5327" s="59"/>
      <c r="BQ5327" s="59"/>
      <c r="BR5327" s="59"/>
      <c r="BS5327" s="59"/>
      <c r="BT5327" s="59"/>
    </row>
    <row r="5328" spans="65:72" x14ac:dyDescent="0.3">
      <c r="BM5328" s="59"/>
      <c r="BN5328" s="59"/>
      <c r="BO5328" s="59"/>
      <c r="BP5328" s="59"/>
      <c r="BQ5328" s="59"/>
      <c r="BR5328" s="59"/>
      <c r="BS5328" s="59"/>
      <c r="BT5328" s="59"/>
    </row>
    <row r="5329" spans="65:72" x14ac:dyDescent="0.3">
      <c r="BM5329" s="59"/>
      <c r="BN5329" s="59"/>
      <c r="BO5329" s="59"/>
      <c r="BP5329" s="59"/>
      <c r="BQ5329" s="59"/>
      <c r="BR5329" s="59"/>
      <c r="BS5329" s="59"/>
      <c r="BT5329" s="59"/>
    </row>
    <row r="5330" spans="65:72" x14ac:dyDescent="0.3">
      <c r="BM5330" s="59"/>
      <c r="BN5330" s="59"/>
      <c r="BO5330" s="59"/>
      <c r="BP5330" s="59"/>
      <c r="BQ5330" s="59"/>
      <c r="BR5330" s="59"/>
      <c r="BS5330" s="59"/>
      <c r="BT5330" s="59"/>
    </row>
    <row r="5331" spans="65:72" x14ac:dyDescent="0.3">
      <c r="BM5331" s="59"/>
      <c r="BN5331" s="59"/>
      <c r="BO5331" s="59"/>
      <c r="BP5331" s="59"/>
      <c r="BQ5331" s="59"/>
      <c r="BR5331" s="59"/>
      <c r="BS5331" s="59"/>
      <c r="BT5331" s="59"/>
    </row>
    <row r="5332" spans="65:72" x14ac:dyDescent="0.3">
      <c r="BM5332" s="59"/>
      <c r="BN5332" s="59"/>
      <c r="BO5332" s="59"/>
      <c r="BP5332" s="59"/>
      <c r="BQ5332" s="59"/>
      <c r="BR5332" s="59"/>
      <c r="BS5332" s="59"/>
      <c r="BT5332" s="59"/>
    </row>
    <row r="5333" spans="65:72" x14ac:dyDescent="0.3">
      <c r="BM5333" s="59"/>
      <c r="BN5333" s="59"/>
      <c r="BO5333" s="59"/>
      <c r="BP5333" s="59"/>
      <c r="BQ5333" s="59"/>
      <c r="BR5333" s="59"/>
      <c r="BS5333" s="59"/>
      <c r="BT5333" s="59"/>
    </row>
    <row r="5334" spans="65:72" x14ac:dyDescent="0.3">
      <c r="BM5334" s="59"/>
      <c r="BN5334" s="59"/>
      <c r="BO5334" s="59"/>
      <c r="BP5334" s="59"/>
      <c r="BQ5334" s="59"/>
      <c r="BR5334" s="59"/>
      <c r="BS5334" s="59"/>
      <c r="BT5334" s="59"/>
    </row>
    <row r="5335" spans="65:72" x14ac:dyDescent="0.3">
      <c r="BM5335" s="59"/>
      <c r="BN5335" s="59"/>
      <c r="BO5335" s="59"/>
      <c r="BP5335" s="59"/>
      <c r="BQ5335" s="59"/>
      <c r="BR5335" s="59"/>
      <c r="BS5335" s="59"/>
      <c r="BT5335" s="59"/>
    </row>
    <row r="5336" spans="65:72" x14ac:dyDescent="0.3">
      <c r="BM5336" s="59"/>
      <c r="BN5336" s="59"/>
      <c r="BO5336" s="59"/>
      <c r="BP5336" s="59"/>
      <c r="BQ5336" s="59"/>
      <c r="BR5336" s="59"/>
      <c r="BS5336" s="59"/>
      <c r="BT5336" s="59"/>
    </row>
    <row r="5337" spans="65:72" x14ac:dyDescent="0.3">
      <c r="BM5337" s="59"/>
      <c r="BN5337" s="59"/>
      <c r="BO5337" s="59"/>
      <c r="BP5337" s="59"/>
      <c r="BQ5337" s="59"/>
      <c r="BR5337" s="59"/>
      <c r="BS5337" s="59"/>
      <c r="BT5337" s="59"/>
    </row>
    <row r="5338" spans="65:72" x14ac:dyDescent="0.3">
      <c r="BM5338" s="59"/>
      <c r="BN5338" s="59"/>
      <c r="BO5338" s="59"/>
      <c r="BP5338" s="59"/>
      <c r="BQ5338" s="59"/>
      <c r="BR5338" s="59"/>
      <c r="BS5338" s="59"/>
      <c r="BT5338" s="59"/>
    </row>
    <row r="5339" spans="65:72" x14ac:dyDescent="0.3">
      <c r="BM5339" s="59"/>
      <c r="BN5339" s="59"/>
      <c r="BO5339" s="59"/>
      <c r="BP5339" s="59"/>
      <c r="BQ5339" s="59"/>
      <c r="BR5339" s="59"/>
      <c r="BS5339" s="59"/>
      <c r="BT5339" s="59"/>
    </row>
    <row r="5340" spans="65:72" x14ac:dyDescent="0.3">
      <c r="BM5340" s="59"/>
      <c r="BN5340" s="59"/>
      <c r="BO5340" s="59"/>
      <c r="BP5340" s="59"/>
      <c r="BQ5340" s="59"/>
      <c r="BR5340" s="59"/>
      <c r="BS5340" s="59"/>
      <c r="BT5340" s="59"/>
    </row>
    <row r="5341" spans="65:72" x14ac:dyDescent="0.3">
      <c r="BM5341" s="59"/>
      <c r="BN5341" s="59"/>
      <c r="BO5341" s="59"/>
      <c r="BP5341" s="59"/>
      <c r="BQ5341" s="59"/>
      <c r="BR5341" s="59"/>
      <c r="BS5341" s="59"/>
      <c r="BT5341" s="59"/>
    </row>
    <row r="5342" spans="65:72" x14ac:dyDescent="0.3">
      <c r="BM5342" s="59"/>
      <c r="BN5342" s="59"/>
      <c r="BO5342" s="59"/>
      <c r="BP5342" s="59"/>
      <c r="BQ5342" s="59"/>
      <c r="BR5342" s="59"/>
      <c r="BS5342" s="59"/>
      <c r="BT5342" s="59"/>
    </row>
    <row r="5343" spans="65:72" x14ac:dyDescent="0.3">
      <c r="BM5343" s="59"/>
      <c r="BN5343" s="59"/>
      <c r="BO5343" s="59"/>
      <c r="BP5343" s="59"/>
      <c r="BQ5343" s="59"/>
      <c r="BR5343" s="59"/>
      <c r="BS5343" s="59"/>
      <c r="BT5343" s="59"/>
    </row>
    <row r="5344" spans="65:72" x14ac:dyDescent="0.3">
      <c r="BM5344" s="59"/>
      <c r="BN5344" s="59"/>
      <c r="BO5344" s="59"/>
      <c r="BP5344" s="59"/>
      <c r="BQ5344" s="59"/>
      <c r="BR5344" s="59"/>
      <c r="BS5344" s="59"/>
      <c r="BT5344" s="59"/>
    </row>
    <row r="5345" spans="65:72" x14ac:dyDescent="0.3">
      <c r="BM5345" s="59"/>
      <c r="BN5345" s="59"/>
      <c r="BO5345" s="59"/>
      <c r="BP5345" s="59"/>
      <c r="BQ5345" s="59"/>
      <c r="BR5345" s="59"/>
      <c r="BS5345" s="59"/>
      <c r="BT5345" s="59"/>
    </row>
    <row r="5346" spans="65:72" x14ac:dyDescent="0.3">
      <c r="BM5346" s="59"/>
      <c r="BN5346" s="59"/>
      <c r="BO5346" s="59"/>
      <c r="BP5346" s="59"/>
      <c r="BQ5346" s="59"/>
      <c r="BR5346" s="59"/>
      <c r="BS5346" s="59"/>
      <c r="BT5346" s="59"/>
    </row>
    <row r="5347" spans="65:72" x14ac:dyDescent="0.3">
      <c r="BM5347" s="59"/>
      <c r="BN5347" s="59"/>
      <c r="BO5347" s="59"/>
      <c r="BP5347" s="59"/>
      <c r="BQ5347" s="59"/>
      <c r="BR5347" s="59"/>
      <c r="BS5347" s="59"/>
      <c r="BT5347" s="59"/>
    </row>
    <row r="5348" spans="65:72" x14ac:dyDescent="0.3">
      <c r="BM5348" s="59"/>
      <c r="BN5348" s="59"/>
      <c r="BO5348" s="59"/>
      <c r="BP5348" s="59"/>
      <c r="BQ5348" s="59"/>
      <c r="BR5348" s="59"/>
      <c r="BS5348" s="59"/>
      <c r="BT5348" s="59"/>
    </row>
    <row r="5349" spans="65:72" x14ac:dyDescent="0.3">
      <c r="BM5349" s="59"/>
      <c r="BN5349" s="59"/>
      <c r="BO5349" s="59"/>
      <c r="BP5349" s="59"/>
      <c r="BQ5349" s="59"/>
      <c r="BR5349" s="59"/>
      <c r="BS5349" s="59"/>
      <c r="BT5349" s="59"/>
    </row>
    <row r="5350" spans="65:72" x14ac:dyDescent="0.3">
      <c r="BM5350" s="59"/>
      <c r="BN5350" s="59"/>
      <c r="BO5350" s="59"/>
      <c r="BP5350" s="59"/>
      <c r="BQ5350" s="59"/>
      <c r="BR5350" s="59"/>
      <c r="BS5350" s="59"/>
      <c r="BT5350" s="59"/>
    </row>
    <row r="5351" spans="65:72" x14ac:dyDescent="0.3">
      <c r="BM5351" s="59"/>
      <c r="BN5351" s="59"/>
      <c r="BO5351" s="59"/>
      <c r="BP5351" s="59"/>
      <c r="BQ5351" s="59"/>
      <c r="BR5351" s="59"/>
      <c r="BS5351" s="59"/>
      <c r="BT5351" s="59"/>
    </row>
    <row r="5352" spans="65:72" x14ac:dyDescent="0.3">
      <c r="BM5352" s="59"/>
      <c r="BN5352" s="59"/>
      <c r="BO5352" s="59"/>
      <c r="BP5352" s="59"/>
      <c r="BQ5352" s="59"/>
      <c r="BR5352" s="59"/>
      <c r="BS5352" s="59"/>
      <c r="BT5352" s="59"/>
    </row>
    <row r="5353" spans="65:72" x14ac:dyDescent="0.3">
      <c r="BM5353" s="59"/>
      <c r="BN5353" s="59"/>
      <c r="BO5353" s="59"/>
      <c r="BP5353" s="59"/>
      <c r="BQ5353" s="59"/>
      <c r="BR5353" s="59"/>
      <c r="BS5353" s="59"/>
      <c r="BT5353" s="59"/>
    </row>
    <row r="5354" spans="65:72" x14ac:dyDescent="0.3">
      <c r="BM5354" s="59"/>
      <c r="BN5354" s="59"/>
      <c r="BO5354" s="59"/>
      <c r="BP5354" s="59"/>
      <c r="BQ5354" s="59"/>
      <c r="BR5354" s="59"/>
      <c r="BS5354" s="59"/>
      <c r="BT5354" s="59"/>
    </row>
    <row r="5355" spans="65:72" x14ac:dyDescent="0.3">
      <c r="BM5355" s="59"/>
      <c r="BN5355" s="59"/>
      <c r="BO5355" s="59"/>
      <c r="BP5355" s="59"/>
      <c r="BQ5355" s="59"/>
      <c r="BR5355" s="59"/>
      <c r="BS5355" s="59"/>
      <c r="BT5355" s="59"/>
    </row>
    <row r="5356" spans="65:72" x14ac:dyDescent="0.3">
      <c r="BM5356" s="59"/>
      <c r="BN5356" s="59"/>
      <c r="BO5356" s="59"/>
      <c r="BP5356" s="59"/>
      <c r="BQ5356" s="59"/>
      <c r="BR5356" s="59"/>
      <c r="BS5356" s="59"/>
      <c r="BT5356" s="59"/>
    </row>
    <row r="5357" spans="65:72" x14ac:dyDescent="0.3">
      <c r="BM5357" s="59"/>
      <c r="BN5357" s="59"/>
      <c r="BO5357" s="59"/>
      <c r="BP5357" s="59"/>
      <c r="BQ5357" s="59"/>
      <c r="BR5357" s="59"/>
      <c r="BS5357" s="59"/>
      <c r="BT5357" s="59"/>
    </row>
    <row r="5358" spans="65:72" x14ac:dyDescent="0.3">
      <c r="BM5358" s="59"/>
      <c r="BN5358" s="59"/>
      <c r="BO5358" s="59"/>
      <c r="BP5358" s="59"/>
      <c r="BQ5358" s="59"/>
      <c r="BR5358" s="59"/>
      <c r="BS5358" s="59"/>
      <c r="BT5358" s="59"/>
    </row>
    <row r="5359" spans="65:72" x14ac:dyDescent="0.3">
      <c r="BM5359" s="59"/>
      <c r="BN5359" s="59"/>
      <c r="BO5359" s="59"/>
      <c r="BP5359" s="59"/>
      <c r="BQ5359" s="59"/>
      <c r="BR5359" s="59"/>
      <c r="BS5359" s="59"/>
      <c r="BT5359" s="59"/>
    </row>
    <row r="5360" spans="65:72" x14ac:dyDescent="0.3">
      <c r="BM5360" s="59"/>
      <c r="BN5360" s="59"/>
      <c r="BO5360" s="59"/>
      <c r="BP5360" s="59"/>
      <c r="BQ5360" s="59"/>
      <c r="BR5360" s="59"/>
      <c r="BS5360" s="59"/>
      <c r="BT5360" s="59"/>
    </row>
    <row r="5361" spans="65:72" x14ac:dyDescent="0.3">
      <c r="BM5361" s="59"/>
      <c r="BN5361" s="59"/>
      <c r="BO5361" s="59"/>
      <c r="BP5361" s="59"/>
      <c r="BQ5361" s="59"/>
      <c r="BR5361" s="59"/>
      <c r="BS5361" s="59"/>
      <c r="BT5361" s="59"/>
    </row>
    <row r="5362" spans="65:72" x14ac:dyDescent="0.3">
      <c r="BM5362" s="59"/>
      <c r="BN5362" s="59"/>
      <c r="BO5362" s="59"/>
      <c r="BP5362" s="59"/>
      <c r="BQ5362" s="59"/>
      <c r="BR5362" s="59"/>
      <c r="BS5362" s="59"/>
      <c r="BT5362" s="59"/>
    </row>
    <row r="5363" spans="65:72" x14ac:dyDescent="0.3">
      <c r="BM5363" s="59"/>
      <c r="BN5363" s="59"/>
      <c r="BO5363" s="59"/>
      <c r="BP5363" s="59"/>
      <c r="BQ5363" s="59"/>
      <c r="BR5363" s="59"/>
      <c r="BS5363" s="59"/>
      <c r="BT5363" s="59"/>
    </row>
    <row r="5364" spans="65:72" x14ac:dyDescent="0.3">
      <c r="BM5364" s="59"/>
      <c r="BN5364" s="59"/>
      <c r="BO5364" s="59"/>
      <c r="BP5364" s="59"/>
      <c r="BQ5364" s="59"/>
      <c r="BR5364" s="59"/>
      <c r="BS5364" s="59"/>
      <c r="BT5364" s="59"/>
    </row>
    <row r="5365" spans="65:72" x14ac:dyDescent="0.3">
      <c r="BM5365" s="59"/>
      <c r="BN5365" s="59"/>
      <c r="BO5365" s="59"/>
      <c r="BP5365" s="59"/>
      <c r="BQ5365" s="59"/>
      <c r="BR5365" s="59"/>
      <c r="BS5365" s="59"/>
      <c r="BT5365" s="59"/>
    </row>
    <row r="5366" spans="65:72" x14ac:dyDescent="0.3">
      <c r="BM5366" s="59"/>
      <c r="BN5366" s="59"/>
      <c r="BO5366" s="59"/>
      <c r="BP5366" s="59"/>
      <c r="BQ5366" s="59"/>
      <c r="BR5366" s="59"/>
      <c r="BS5366" s="59"/>
      <c r="BT5366" s="59"/>
    </row>
    <row r="5367" spans="65:72" x14ac:dyDescent="0.3">
      <c r="BM5367" s="59"/>
      <c r="BN5367" s="59"/>
      <c r="BO5367" s="59"/>
      <c r="BP5367" s="59"/>
      <c r="BQ5367" s="59"/>
      <c r="BR5367" s="59"/>
      <c r="BS5367" s="59"/>
      <c r="BT5367" s="59"/>
    </row>
    <row r="5368" spans="65:72" x14ac:dyDescent="0.3">
      <c r="BM5368" s="59"/>
      <c r="BN5368" s="59"/>
      <c r="BO5368" s="59"/>
      <c r="BP5368" s="59"/>
      <c r="BQ5368" s="59"/>
      <c r="BR5368" s="59"/>
      <c r="BS5368" s="59"/>
      <c r="BT5368" s="59"/>
    </row>
    <row r="5369" spans="65:72" x14ac:dyDescent="0.3">
      <c r="BM5369" s="59"/>
      <c r="BN5369" s="59"/>
      <c r="BO5369" s="59"/>
      <c r="BP5369" s="59"/>
      <c r="BQ5369" s="59"/>
      <c r="BR5369" s="59"/>
      <c r="BS5369" s="59"/>
      <c r="BT5369" s="59"/>
    </row>
    <row r="5370" spans="65:72" x14ac:dyDescent="0.3">
      <c r="BM5370" s="59"/>
      <c r="BN5370" s="59"/>
      <c r="BO5370" s="59"/>
      <c r="BP5370" s="59"/>
      <c r="BQ5370" s="59"/>
      <c r="BR5370" s="59"/>
      <c r="BS5370" s="59"/>
      <c r="BT5370" s="59"/>
    </row>
    <row r="5371" spans="65:72" x14ac:dyDescent="0.3">
      <c r="BM5371" s="59"/>
      <c r="BN5371" s="59"/>
      <c r="BO5371" s="59"/>
      <c r="BP5371" s="59"/>
      <c r="BQ5371" s="59"/>
      <c r="BR5371" s="59"/>
      <c r="BS5371" s="59"/>
      <c r="BT5371" s="59"/>
    </row>
    <row r="5372" spans="65:72" x14ac:dyDescent="0.3">
      <c r="BM5372" s="59"/>
      <c r="BN5372" s="59"/>
      <c r="BO5372" s="59"/>
      <c r="BP5372" s="59"/>
      <c r="BQ5372" s="59"/>
      <c r="BR5372" s="59"/>
      <c r="BS5372" s="59"/>
      <c r="BT5372" s="59"/>
    </row>
    <row r="5373" spans="65:72" x14ac:dyDescent="0.3">
      <c r="BM5373" s="59"/>
      <c r="BN5373" s="59"/>
      <c r="BO5373" s="59"/>
      <c r="BP5373" s="59"/>
      <c r="BQ5373" s="59"/>
      <c r="BR5373" s="59"/>
      <c r="BS5373" s="59"/>
      <c r="BT5373" s="59"/>
    </row>
    <row r="5374" spans="65:72" x14ac:dyDescent="0.3">
      <c r="BM5374" s="59"/>
      <c r="BN5374" s="59"/>
      <c r="BO5374" s="59"/>
      <c r="BP5374" s="59"/>
      <c r="BQ5374" s="59"/>
      <c r="BR5374" s="59"/>
      <c r="BS5374" s="59"/>
      <c r="BT5374" s="59"/>
    </row>
    <row r="5375" spans="65:72" x14ac:dyDescent="0.3">
      <c r="BM5375" s="59"/>
      <c r="BN5375" s="59"/>
      <c r="BO5375" s="59"/>
      <c r="BP5375" s="59"/>
      <c r="BQ5375" s="59"/>
      <c r="BR5375" s="59"/>
      <c r="BS5375" s="59"/>
      <c r="BT5375" s="59"/>
    </row>
    <row r="5376" spans="65:72" x14ac:dyDescent="0.3">
      <c r="BM5376" s="59"/>
      <c r="BN5376" s="59"/>
      <c r="BO5376" s="59"/>
      <c r="BP5376" s="59"/>
      <c r="BQ5376" s="59"/>
      <c r="BR5376" s="59"/>
      <c r="BS5376" s="59"/>
      <c r="BT5376" s="59"/>
    </row>
    <row r="5377" spans="65:72" x14ac:dyDescent="0.3">
      <c r="BM5377" s="59"/>
      <c r="BN5377" s="59"/>
      <c r="BO5377" s="59"/>
      <c r="BP5377" s="59"/>
      <c r="BQ5377" s="59"/>
      <c r="BR5377" s="59"/>
      <c r="BS5377" s="59"/>
      <c r="BT5377" s="59"/>
    </row>
    <row r="5378" spans="65:72" x14ac:dyDescent="0.3">
      <c r="BM5378" s="59"/>
      <c r="BN5378" s="59"/>
      <c r="BO5378" s="59"/>
      <c r="BP5378" s="59"/>
      <c r="BQ5378" s="59"/>
      <c r="BR5378" s="59"/>
      <c r="BS5378" s="59"/>
      <c r="BT5378" s="59"/>
    </row>
    <row r="5379" spans="65:72" x14ac:dyDescent="0.3">
      <c r="BM5379" s="59"/>
      <c r="BN5379" s="59"/>
      <c r="BO5379" s="59"/>
      <c r="BP5379" s="59"/>
      <c r="BQ5379" s="59"/>
      <c r="BR5379" s="59"/>
      <c r="BS5379" s="59"/>
      <c r="BT5379" s="59"/>
    </row>
    <row r="5380" spans="65:72" x14ac:dyDescent="0.3">
      <c r="BM5380" s="59"/>
      <c r="BN5380" s="59"/>
      <c r="BO5380" s="59"/>
      <c r="BP5380" s="59"/>
      <c r="BQ5380" s="59"/>
      <c r="BR5380" s="59"/>
      <c r="BS5380" s="59"/>
      <c r="BT5380" s="59"/>
    </row>
    <row r="5381" spans="65:72" x14ac:dyDescent="0.3">
      <c r="BM5381" s="59"/>
      <c r="BN5381" s="59"/>
      <c r="BO5381" s="59"/>
      <c r="BP5381" s="59"/>
      <c r="BQ5381" s="59"/>
      <c r="BR5381" s="59"/>
      <c r="BS5381" s="59"/>
      <c r="BT5381" s="59"/>
    </row>
    <row r="5382" spans="65:72" x14ac:dyDescent="0.3">
      <c r="BM5382" s="59"/>
      <c r="BN5382" s="59"/>
      <c r="BO5382" s="59"/>
      <c r="BP5382" s="59"/>
      <c r="BQ5382" s="59"/>
      <c r="BR5382" s="59"/>
      <c r="BS5382" s="59"/>
      <c r="BT5382" s="59"/>
    </row>
    <row r="5383" spans="65:72" x14ac:dyDescent="0.3">
      <c r="BM5383" s="59"/>
      <c r="BN5383" s="59"/>
      <c r="BO5383" s="59"/>
      <c r="BP5383" s="59"/>
      <c r="BQ5383" s="59"/>
      <c r="BR5383" s="59"/>
      <c r="BS5383" s="59"/>
      <c r="BT5383" s="59"/>
    </row>
    <row r="5384" spans="65:72" x14ac:dyDescent="0.3">
      <c r="BM5384" s="59"/>
      <c r="BN5384" s="59"/>
      <c r="BO5384" s="59"/>
      <c r="BP5384" s="59"/>
      <c r="BQ5384" s="59"/>
      <c r="BR5384" s="59"/>
      <c r="BS5384" s="59"/>
      <c r="BT5384" s="59"/>
    </row>
    <row r="5385" spans="65:72" x14ac:dyDescent="0.3">
      <c r="BM5385" s="59"/>
      <c r="BN5385" s="59"/>
      <c r="BO5385" s="59"/>
      <c r="BP5385" s="59"/>
      <c r="BQ5385" s="59"/>
      <c r="BR5385" s="59"/>
      <c r="BS5385" s="59"/>
      <c r="BT5385" s="59"/>
    </row>
    <row r="5386" spans="65:72" x14ac:dyDescent="0.3">
      <c r="BM5386" s="59"/>
      <c r="BN5386" s="59"/>
      <c r="BO5386" s="59"/>
      <c r="BP5386" s="59"/>
      <c r="BQ5386" s="59"/>
      <c r="BR5386" s="59"/>
      <c r="BS5386" s="59"/>
      <c r="BT5386" s="59"/>
    </row>
    <row r="5387" spans="65:72" x14ac:dyDescent="0.3">
      <c r="BM5387" s="59"/>
      <c r="BN5387" s="59"/>
      <c r="BO5387" s="59"/>
      <c r="BP5387" s="59"/>
      <c r="BQ5387" s="59"/>
      <c r="BR5387" s="59"/>
      <c r="BS5387" s="59"/>
      <c r="BT5387" s="59"/>
    </row>
    <row r="5388" spans="65:72" x14ac:dyDescent="0.3">
      <c r="BM5388" s="59"/>
      <c r="BN5388" s="59"/>
      <c r="BO5388" s="59"/>
      <c r="BP5388" s="59"/>
      <c r="BQ5388" s="59"/>
      <c r="BR5388" s="59"/>
      <c r="BS5388" s="59"/>
      <c r="BT5388" s="59"/>
    </row>
    <row r="5389" spans="65:72" x14ac:dyDescent="0.3">
      <c r="BM5389" s="59"/>
      <c r="BN5389" s="59"/>
      <c r="BO5389" s="59"/>
      <c r="BP5389" s="59"/>
      <c r="BQ5389" s="59"/>
      <c r="BR5389" s="59"/>
      <c r="BS5389" s="59"/>
      <c r="BT5389" s="59"/>
    </row>
    <row r="5390" spans="65:72" x14ac:dyDescent="0.3">
      <c r="BM5390" s="59"/>
      <c r="BN5390" s="59"/>
      <c r="BO5390" s="59"/>
      <c r="BP5390" s="59"/>
      <c r="BQ5390" s="59"/>
      <c r="BR5390" s="59"/>
      <c r="BS5390" s="59"/>
      <c r="BT5390" s="59"/>
    </row>
    <row r="5391" spans="65:72" x14ac:dyDescent="0.3">
      <c r="BM5391" s="59"/>
      <c r="BN5391" s="59"/>
      <c r="BO5391" s="59"/>
      <c r="BP5391" s="59"/>
      <c r="BQ5391" s="59"/>
      <c r="BR5391" s="59"/>
      <c r="BS5391" s="59"/>
      <c r="BT5391" s="59"/>
    </row>
    <row r="5392" spans="65:72" x14ac:dyDescent="0.3">
      <c r="BM5392" s="59"/>
      <c r="BN5392" s="59"/>
      <c r="BO5392" s="59"/>
      <c r="BP5392" s="59"/>
      <c r="BQ5392" s="59"/>
      <c r="BR5392" s="59"/>
      <c r="BS5392" s="59"/>
      <c r="BT5392" s="59"/>
    </row>
    <row r="5393" spans="65:72" x14ac:dyDescent="0.3">
      <c r="BM5393" s="59"/>
      <c r="BN5393" s="59"/>
      <c r="BO5393" s="59"/>
      <c r="BP5393" s="59"/>
      <c r="BQ5393" s="59"/>
      <c r="BR5393" s="59"/>
      <c r="BS5393" s="59"/>
      <c r="BT5393" s="59"/>
    </row>
    <row r="5394" spans="65:72" x14ac:dyDescent="0.3">
      <c r="BM5394" s="59"/>
      <c r="BN5394" s="59"/>
      <c r="BO5394" s="59"/>
      <c r="BP5394" s="59"/>
      <c r="BQ5394" s="59"/>
      <c r="BR5394" s="59"/>
      <c r="BS5394" s="59"/>
      <c r="BT5394" s="59"/>
    </row>
    <row r="5395" spans="65:72" x14ac:dyDescent="0.3">
      <c r="BM5395" s="59"/>
      <c r="BN5395" s="59"/>
      <c r="BO5395" s="59"/>
      <c r="BP5395" s="59"/>
      <c r="BQ5395" s="59"/>
      <c r="BR5395" s="59"/>
      <c r="BS5395" s="59"/>
      <c r="BT5395" s="59"/>
    </row>
    <row r="5396" spans="65:72" x14ac:dyDescent="0.3">
      <c r="BM5396" s="59"/>
      <c r="BN5396" s="59"/>
      <c r="BO5396" s="59"/>
      <c r="BP5396" s="59"/>
      <c r="BQ5396" s="59"/>
      <c r="BR5396" s="59"/>
      <c r="BS5396" s="59"/>
      <c r="BT5396" s="59"/>
    </row>
    <row r="5397" spans="65:72" x14ac:dyDescent="0.3">
      <c r="BM5397" s="59"/>
      <c r="BN5397" s="59"/>
      <c r="BO5397" s="59"/>
      <c r="BP5397" s="59"/>
      <c r="BQ5397" s="59"/>
      <c r="BR5397" s="59"/>
      <c r="BS5397" s="59"/>
      <c r="BT5397" s="59"/>
    </row>
    <row r="5398" spans="65:72" x14ac:dyDescent="0.3">
      <c r="BM5398" s="59"/>
      <c r="BN5398" s="59"/>
      <c r="BO5398" s="59"/>
      <c r="BP5398" s="59"/>
      <c r="BQ5398" s="59"/>
      <c r="BR5398" s="59"/>
      <c r="BS5398" s="59"/>
      <c r="BT5398" s="59"/>
    </row>
    <row r="5399" spans="65:72" x14ac:dyDescent="0.3">
      <c r="BM5399" s="59"/>
      <c r="BN5399" s="59"/>
      <c r="BO5399" s="59"/>
      <c r="BP5399" s="59"/>
      <c r="BQ5399" s="59"/>
      <c r="BR5399" s="59"/>
      <c r="BS5399" s="59"/>
      <c r="BT5399" s="59"/>
    </row>
    <row r="5400" spans="65:72" x14ac:dyDescent="0.3">
      <c r="BM5400" s="59"/>
      <c r="BN5400" s="59"/>
      <c r="BO5400" s="59"/>
      <c r="BP5400" s="59"/>
      <c r="BQ5400" s="59"/>
      <c r="BR5400" s="59"/>
      <c r="BS5400" s="59"/>
      <c r="BT5400" s="59"/>
    </row>
    <row r="5401" spans="65:72" x14ac:dyDescent="0.3">
      <c r="BM5401" s="59"/>
      <c r="BN5401" s="59"/>
      <c r="BO5401" s="59"/>
      <c r="BP5401" s="59"/>
      <c r="BQ5401" s="59"/>
      <c r="BR5401" s="59"/>
      <c r="BS5401" s="59"/>
      <c r="BT5401" s="59"/>
    </row>
    <row r="5402" spans="65:72" x14ac:dyDescent="0.3">
      <c r="BM5402" s="59"/>
      <c r="BN5402" s="59"/>
      <c r="BO5402" s="59"/>
      <c r="BP5402" s="59"/>
      <c r="BQ5402" s="59"/>
      <c r="BR5402" s="59"/>
      <c r="BS5402" s="59"/>
      <c r="BT5402" s="59"/>
    </row>
    <row r="5403" spans="65:72" x14ac:dyDescent="0.3">
      <c r="BM5403" s="59"/>
      <c r="BN5403" s="59"/>
      <c r="BO5403" s="59"/>
      <c r="BP5403" s="59"/>
      <c r="BQ5403" s="59"/>
      <c r="BR5403" s="59"/>
      <c r="BS5403" s="59"/>
      <c r="BT5403" s="59"/>
    </row>
    <row r="5404" spans="65:72" x14ac:dyDescent="0.3">
      <c r="BM5404" s="59"/>
      <c r="BN5404" s="59"/>
      <c r="BO5404" s="59"/>
      <c r="BP5404" s="59"/>
      <c r="BQ5404" s="59"/>
      <c r="BR5404" s="59"/>
      <c r="BS5404" s="59"/>
      <c r="BT5404" s="59"/>
    </row>
    <row r="5405" spans="65:72" x14ac:dyDescent="0.3">
      <c r="BM5405" s="59"/>
      <c r="BN5405" s="59"/>
      <c r="BO5405" s="59"/>
      <c r="BP5405" s="59"/>
      <c r="BQ5405" s="59"/>
      <c r="BR5405" s="59"/>
      <c r="BS5405" s="59"/>
      <c r="BT5405" s="59"/>
    </row>
    <row r="5406" spans="65:72" x14ac:dyDescent="0.3">
      <c r="BM5406" s="59"/>
      <c r="BN5406" s="59"/>
      <c r="BO5406" s="59"/>
      <c r="BP5406" s="59"/>
      <c r="BQ5406" s="59"/>
      <c r="BR5406" s="59"/>
      <c r="BS5406" s="59"/>
      <c r="BT5406" s="59"/>
    </row>
    <row r="5407" spans="65:72" x14ac:dyDescent="0.3">
      <c r="BM5407" s="59"/>
      <c r="BN5407" s="59"/>
      <c r="BO5407" s="59"/>
      <c r="BP5407" s="59"/>
      <c r="BQ5407" s="59"/>
      <c r="BR5407" s="59"/>
      <c r="BS5407" s="59"/>
      <c r="BT5407" s="59"/>
    </row>
    <row r="5408" spans="65:72" x14ac:dyDescent="0.3">
      <c r="BM5408" s="59"/>
      <c r="BN5408" s="59"/>
      <c r="BO5408" s="59"/>
      <c r="BP5408" s="59"/>
      <c r="BQ5408" s="59"/>
      <c r="BR5408" s="59"/>
      <c r="BS5408" s="59"/>
      <c r="BT5408" s="59"/>
    </row>
    <row r="5409" spans="65:72" x14ac:dyDescent="0.3">
      <c r="BM5409" s="59"/>
      <c r="BN5409" s="59"/>
      <c r="BO5409" s="59"/>
      <c r="BP5409" s="59"/>
      <c r="BQ5409" s="59"/>
      <c r="BR5409" s="59"/>
      <c r="BS5409" s="59"/>
      <c r="BT5409" s="59"/>
    </row>
    <row r="5410" spans="65:72" x14ac:dyDescent="0.3">
      <c r="BM5410" s="59"/>
      <c r="BN5410" s="59"/>
      <c r="BO5410" s="59"/>
      <c r="BP5410" s="59"/>
      <c r="BQ5410" s="59"/>
      <c r="BR5410" s="59"/>
      <c r="BS5410" s="59"/>
      <c r="BT5410" s="59"/>
    </row>
    <row r="5411" spans="65:72" x14ac:dyDescent="0.3">
      <c r="BM5411" s="59"/>
      <c r="BN5411" s="59"/>
      <c r="BO5411" s="59"/>
      <c r="BP5411" s="59"/>
      <c r="BQ5411" s="59"/>
      <c r="BR5411" s="59"/>
      <c r="BS5411" s="59"/>
      <c r="BT5411" s="59"/>
    </row>
    <row r="5412" spans="65:72" x14ac:dyDescent="0.3">
      <c r="BM5412" s="59"/>
      <c r="BN5412" s="59"/>
      <c r="BO5412" s="59"/>
      <c r="BP5412" s="59"/>
      <c r="BQ5412" s="59"/>
      <c r="BR5412" s="59"/>
      <c r="BS5412" s="59"/>
      <c r="BT5412" s="59"/>
    </row>
    <row r="5413" spans="65:72" x14ac:dyDescent="0.3">
      <c r="BM5413" s="59"/>
      <c r="BN5413" s="59"/>
      <c r="BO5413" s="59"/>
      <c r="BP5413" s="59"/>
      <c r="BQ5413" s="59"/>
      <c r="BR5413" s="59"/>
      <c r="BS5413" s="59"/>
      <c r="BT5413" s="59"/>
    </row>
    <row r="5414" spans="65:72" x14ac:dyDescent="0.3">
      <c r="BM5414" s="59"/>
      <c r="BN5414" s="59"/>
      <c r="BO5414" s="59"/>
      <c r="BP5414" s="59"/>
      <c r="BQ5414" s="59"/>
      <c r="BR5414" s="59"/>
      <c r="BS5414" s="59"/>
      <c r="BT5414" s="59"/>
    </row>
    <row r="5415" spans="65:72" x14ac:dyDescent="0.3">
      <c r="BM5415" s="59"/>
      <c r="BN5415" s="59"/>
      <c r="BO5415" s="59"/>
      <c r="BP5415" s="59"/>
      <c r="BQ5415" s="59"/>
      <c r="BR5415" s="59"/>
      <c r="BS5415" s="59"/>
      <c r="BT5415" s="59"/>
    </row>
    <row r="5416" spans="65:72" x14ac:dyDescent="0.3">
      <c r="BM5416" s="59"/>
      <c r="BN5416" s="59"/>
      <c r="BO5416" s="59"/>
      <c r="BP5416" s="59"/>
      <c r="BQ5416" s="59"/>
      <c r="BR5416" s="59"/>
      <c r="BS5416" s="59"/>
      <c r="BT5416" s="59"/>
    </row>
    <row r="5417" spans="65:72" x14ac:dyDescent="0.3">
      <c r="BM5417" s="59"/>
      <c r="BN5417" s="59"/>
      <c r="BO5417" s="59"/>
      <c r="BP5417" s="59"/>
      <c r="BQ5417" s="59"/>
      <c r="BR5417" s="59"/>
      <c r="BS5417" s="59"/>
      <c r="BT5417" s="59"/>
    </row>
    <row r="5418" spans="65:72" x14ac:dyDescent="0.3">
      <c r="BM5418" s="59"/>
      <c r="BN5418" s="59"/>
      <c r="BO5418" s="59"/>
      <c r="BP5418" s="59"/>
      <c r="BQ5418" s="59"/>
      <c r="BR5418" s="59"/>
      <c r="BS5418" s="59"/>
      <c r="BT5418" s="59"/>
    </row>
    <row r="5419" spans="65:72" x14ac:dyDescent="0.3">
      <c r="BM5419" s="59"/>
      <c r="BN5419" s="59"/>
      <c r="BO5419" s="59"/>
      <c r="BP5419" s="59"/>
      <c r="BQ5419" s="59"/>
      <c r="BR5419" s="59"/>
      <c r="BS5419" s="59"/>
      <c r="BT5419" s="59"/>
    </row>
    <row r="5420" spans="65:72" x14ac:dyDescent="0.3">
      <c r="BM5420" s="59"/>
      <c r="BN5420" s="59"/>
      <c r="BO5420" s="59"/>
      <c r="BP5420" s="59"/>
      <c r="BQ5420" s="59"/>
      <c r="BR5420" s="59"/>
      <c r="BS5420" s="59"/>
      <c r="BT5420" s="59"/>
    </row>
    <row r="5421" spans="65:72" x14ac:dyDescent="0.3">
      <c r="BM5421" s="59"/>
      <c r="BN5421" s="59"/>
      <c r="BO5421" s="59"/>
      <c r="BP5421" s="59"/>
      <c r="BQ5421" s="59"/>
      <c r="BR5421" s="59"/>
      <c r="BS5421" s="59"/>
      <c r="BT5421" s="59"/>
    </row>
    <row r="5422" spans="65:72" x14ac:dyDescent="0.3">
      <c r="BM5422" s="59"/>
      <c r="BN5422" s="59"/>
      <c r="BO5422" s="59"/>
      <c r="BP5422" s="59"/>
      <c r="BQ5422" s="59"/>
      <c r="BR5422" s="59"/>
      <c r="BS5422" s="59"/>
      <c r="BT5422" s="59"/>
    </row>
    <row r="5423" spans="65:72" x14ac:dyDescent="0.3">
      <c r="BM5423" s="59"/>
      <c r="BN5423" s="59"/>
      <c r="BO5423" s="59"/>
      <c r="BP5423" s="59"/>
      <c r="BQ5423" s="59"/>
      <c r="BR5423" s="59"/>
      <c r="BS5423" s="59"/>
      <c r="BT5423" s="59"/>
    </row>
    <row r="5424" spans="65:72" x14ac:dyDescent="0.3">
      <c r="BM5424" s="59"/>
      <c r="BN5424" s="59"/>
      <c r="BO5424" s="59"/>
      <c r="BP5424" s="59"/>
      <c r="BQ5424" s="59"/>
      <c r="BR5424" s="59"/>
      <c r="BS5424" s="59"/>
      <c r="BT5424" s="59"/>
    </row>
    <row r="5425" spans="65:72" x14ac:dyDescent="0.3">
      <c r="BM5425" s="59"/>
      <c r="BN5425" s="59"/>
      <c r="BO5425" s="59"/>
      <c r="BP5425" s="59"/>
      <c r="BQ5425" s="59"/>
      <c r="BR5425" s="59"/>
      <c r="BS5425" s="59"/>
      <c r="BT5425" s="59"/>
    </row>
    <row r="5426" spans="65:72" x14ac:dyDescent="0.3">
      <c r="BM5426" s="59"/>
      <c r="BN5426" s="59"/>
      <c r="BO5426" s="59"/>
      <c r="BP5426" s="59"/>
      <c r="BQ5426" s="59"/>
      <c r="BR5426" s="59"/>
      <c r="BS5426" s="59"/>
      <c r="BT5426" s="59"/>
    </row>
    <row r="5427" spans="65:72" x14ac:dyDescent="0.3">
      <c r="BM5427" s="59"/>
      <c r="BN5427" s="59"/>
      <c r="BO5427" s="59"/>
      <c r="BP5427" s="59"/>
      <c r="BQ5427" s="59"/>
      <c r="BR5427" s="59"/>
      <c r="BS5427" s="59"/>
      <c r="BT5427" s="59"/>
    </row>
    <row r="5428" spans="65:72" x14ac:dyDescent="0.3">
      <c r="BM5428" s="59"/>
      <c r="BN5428" s="59"/>
      <c r="BO5428" s="59"/>
      <c r="BP5428" s="59"/>
      <c r="BQ5428" s="59"/>
      <c r="BR5428" s="59"/>
      <c r="BS5428" s="59"/>
      <c r="BT5428" s="59"/>
    </row>
    <row r="5429" spans="65:72" x14ac:dyDescent="0.3">
      <c r="BM5429" s="59"/>
      <c r="BN5429" s="59"/>
      <c r="BO5429" s="59"/>
      <c r="BP5429" s="59"/>
      <c r="BQ5429" s="59"/>
      <c r="BR5429" s="59"/>
      <c r="BS5429" s="59"/>
      <c r="BT5429" s="59"/>
    </row>
    <row r="5430" spans="65:72" x14ac:dyDescent="0.3">
      <c r="BM5430" s="59"/>
      <c r="BN5430" s="59"/>
      <c r="BO5430" s="59"/>
      <c r="BP5430" s="59"/>
      <c r="BQ5430" s="59"/>
      <c r="BR5430" s="59"/>
      <c r="BS5430" s="59"/>
      <c r="BT5430" s="59"/>
    </row>
    <row r="5431" spans="65:72" x14ac:dyDescent="0.3">
      <c r="BM5431" s="59"/>
      <c r="BN5431" s="59"/>
      <c r="BO5431" s="59"/>
      <c r="BP5431" s="59"/>
      <c r="BQ5431" s="59"/>
      <c r="BR5431" s="59"/>
      <c r="BS5431" s="59"/>
      <c r="BT5431" s="59"/>
    </row>
    <row r="5432" spans="65:72" x14ac:dyDescent="0.3">
      <c r="BM5432" s="59"/>
      <c r="BN5432" s="59"/>
      <c r="BO5432" s="59"/>
      <c r="BP5432" s="59"/>
      <c r="BQ5432" s="59"/>
      <c r="BR5432" s="59"/>
      <c r="BS5432" s="59"/>
      <c r="BT5432" s="59"/>
    </row>
    <row r="5433" spans="65:72" x14ac:dyDescent="0.3">
      <c r="BM5433" s="59"/>
      <c r="BN5433" s="59"/>
      <c r="BO5433" s="59"/>
      <c r="BP5433" s="59"/>
      <c r="BQ5433" s="59"/>
      <c r="BR5433" s="59"/>
      <c r="BS5433" s="59"/>
      <c r="BT5433" s="59"/>
    </row>
    <row r="5434" spans="65:72" x14ac:dyDescent="0.3">
      <c r="BM5434" s="59"/>
      <c r="BN5434" s="59"/>
      <c r="BO5434" s="59"/>
      <c r="BP5434" s="59"/>
      <c r="BQ5434" s="59"/>
      <c r="BR5434" s="59"/>
      <c r="BS5434" s="59"/>
      <c r="BT5434" s="59"/>
    </row>
    <row r="5435" spans="65:72" x14ac:dyDescent="0.3">
      <c r="BM5435" s="59"/>
      <c r="BN5435" s="59"/>
      <c r="BO5435" s="59"/>
      <c r="BP5435" s="59"/>
      <c r="BQ5435" s="59"/>
      <c r="BR5435" s="59"/>
      <c r="BS5435" s="59"/>
      <c r="BT5435" s="59"/>
    </row>
    <row r="5436" spans="65:72" x14ac:dyDescent="0.3">
      <c r="BM5436" s="59"/>
      <c r="BN5436" s="59"/>
      <c r="BO5436" s="59"/>
      <c r="BP5436" s="59"/>
      <c r="BQ5436" s="59"/>
      <c r="BR5436" s="59"/>
      <c r="BS5436" s="59"/>
      <c r="BT5436" s="59"/>
    </row>
    <row r="5437" spans="65:72" x14ac:dyDescent="0.3">
      <c r="BM5437" s="59"/>
      <c r="BN5437" s="59"/>
      <c r="BO5437" s="59"/>
      <c r="BP5437" s="59"/>
      <c r="BQ5437" s="59"/>
      <c r="BR5437" s="59"/>
      <c r="BS5437" s="59"/>
      <c r="BT5437" s="59"/>
    </row>
    <row r="5438" spans="65:72" x14ac:dyDescent="0.3">
      <c r="BM5438" s="59"/>
      <c r="BN5438" s="59"/>
      <c r="BO5438" s="59"/>
      <c r="BP5438" s="59"/>
      <c r="BQ5438" s="59"/>
      <c r="BR5438" s="59"/>
      <c r="BS5438" s="59"/>
      <c r="BT5438" s="59"/>
    </row>
    <row r="5439" spans="65:72" x14ac:dyDescent="0.3">
      <c r="BM5439" s="59"/>
      <c r="BN5439" s="59"/>
      <c r="BO5439" s="59"/>
      <c r="BP5439" s="59"/>
      <c r="BQ5439" s="59"/>
      <c r="BR5439" s="59"/>
      <c r="BS5439" s="59"/>
      <c r="BT5439" s="59"/>
    </row>
    <row r="5440" spans="65:72" x14ac:dyDescent="0.3">
      <c r="BM5440" s="59"/>
      <c r="BN5440" s="59"/>
      <c r="BO5440" s="59"/>
      <c r="BP5440" s="59"/>
      <c r="BQ5440" s="59"/>
      <c r="BR5440" s="59"/>
      <c r="BS5440" s="59"/>
      <c r="BT5440" s="59"/>
    </row>
    <row r="5441" spans="65:72" x14ac:dyDescent="0.3">
      <c r="BM5441" s="59"/>
      <c r="BN5441" s="59"/>
      <c r="BO5441" s="59"/>
      <c r="BP5441" s="59"/>
      <c r="BQ5441" s="59"/>
      <c r="BR5441" s="59"/>
      <c r="BS5441" s="59"/>
      <c r="BT5441" s="59"/>
    </row>
    <row r="5442" spans="65:72" x14ac:dyDescent="0.3">
      <c r="BM5442" s="59"/>
      <c r="BN5442" s="59"/>
      <c r="BO5442" s="59"/>
      <c r="BP5442" s="59"/>
      <c r="BQ5442" s="59"/>
      <c r="BR5442" s="59"/>
      <c r="BS5442" s="59"/>
      <c r="BT5442" s="59"/>
    </row>
    <row r="5443" spans="65:72" x14ac:dyDescent="0.3">
      <c r="BM5443" s="59"/>
      <c r="BN5443" s="59"/>
      <c r="BO5443" s="59"/>
      <c r="BP5443" s="59"/>
      <c r="BQ5443" s="59"/>
      <c r="BR5443" s="59"/>
      <c r="BS5443" s="59"/>
      <c r="BT5443" s="59"/>
    </row>
    <row r="5444" spans="65:72" x14ac:dyDescent="0.3">
      <c r="BM5444" s="59"/>
      <c r="BN5444" s="59"/>
      <c r="BO5444" s="59"/>
      <c r="BP5444" s="59"/>
      <c r="BQ5444" s="59"/>
      <c r="BR5444" s="59"/>
      <c r="BS5444" s="59"/>
      <c r="BT5444" s="59"/>
    </row>
    <row r="5445" spans="65:72" x14ac:dyDescent="0.3">
      <c r="BM5445" s="59"/>
      <c r="BN5445" s="59"/>
      <c r="BO5445" s="59"/>
      <c r="BP5445" s="59"/>
      <c r="BQ5445" s="59"/>
      <c r="BR5445" s="59"/>
      <c r="BS5445" s="59"/>
      <c r="BT5445" s="59"/>
    </row>
    <row r="5446" spans="65:72" x14ac:dyDescent="0.3">
      <c r="BM5446" s="59"/>
      <c r="BN5446" s="59"/>
      <c r="BO5446" s="59"/>
      <c r="BP5446" s="59"/>
      <c r="BQ5446" s="59"/>
      <c r="BR5446" s="59"/>
      <c r="BS5446" s="59"/>
      <c r="BT5446" s="59"/>
    </row>
    <row r="5447" spans="65:72" x14ac:dyDescent="0.3">
      <c r="BM5447" s="59"/>
      <c r="BN5447" s="59"/>
      <c r="BO5447" s="59"/>
      <c r="BP5447" s="59"/>
      <c r="BQ5447" s="59"/>
      <c r="BR5447" s="59"/>
      <c r="BS5447" s="59"/>
      <c r="BT5447" s="59"/>
    </row>
    <row r="5448" spans="65:72" x14ac:dyDescent="0.3">
      <c r="BM5448" s="59"/>
      <c r="BN5448" s="59"/>
      <c r="BO5448" s="59"/>
      <c r="BP5448" s="59"/>
      <c r="BQ5448" s="59"/>
      <c r="BR5448" s="59"/>
      <c r="BS5448" s="59"/>
      <c r="BT5448" s="59"/>
    </row>
    <row r="5449" spans="65:72" x14ac:dyDescent="0.3">
      <c r="BM5449" s="59"/>
      <c r="BN5449" s="59"/>
      <c r="BO5449" s="59"/>
      <c r="BP5449" s="59"/>
      <c r="BQ5449" s="59"/>
      <c r="BR5449" s="59"/>
      <c r="BS5449" s="59"/>
      <c r="BT5449" s="59"/>
    </row>
    <row r="5450" spans="65:72" x14ac:dyDescent="0.3">
      <c r="BM5450" s="59"/>
      <c r="BN5450" s="59"/>
      <c r="BO5450" s="59"/>
      <c r="BP5450" s="59"/>
      <c r="BQ5450" s="59"/>
      <c r="BR5450" s="59"/>
      <c r="BS5450" s="59"/>
      <c r="BT5450" s="59"/>
    </row>
    <row r="5451" spans="65:72" x14ac:dyDescent="0.3">
      <c r="BM5451" s="59"/>
      <c r="BN5451" s="59"/>
      <c r="BO5451" s="59"/>
      <c r="BP5451" s="59"/>
      <c r="BQ5451" s="59"/>
      <c r="BR5451" s="59"/>
      <c r="BS5451" s="59"/>
      <c r="BT5451" s="59"/>
    </row>
    <row r="5452" spans="65:72" x14ac:dyDescent="0.3">
      <c r="BM5452" s="59"/>
      <c r="BN5452" s="59"/>
      <c r="BO5452" s="59"/>
      <c r="BP5452" s="59"/>
      <c r="BQ5452" s="59"/>
      <c r="BR5452" s="59"/>
      <c r="BS5452" s="59"/>
      <c r="BT5452" s="59"/>
    </row>
    <row r="5453" spans="65:72" x14ac:dyDescent="0.3">
      <c r="BM5453" s="59"/>
      <c r="BN5453" s="59"/>
      <c r="BO5453" s="59"/>
      <c r="BP5453" s="59"/>
      <c r="BQ5453" s="59"/>
      <c r="BR5453" s="59"/>
      <c r="BS5453" s="59"/>
      <c r="BT5453" s="59"/>
    </row>
    <row r="5454" spans="65:72" x14ac:dyDescent="0.3">
      <c r="BM5454" s="59"/>
      <c r="BN5454" s="59"/>
      <c r="BO5454" s="59"/>
      <c r="BP5454" s="59"/>
      <c r="BQ5454" s="59"/>
      <c r="BR5454" s="59"/>
      <c r="BS5454" s="59"/>
      <c r="BT5454" s="59"/>
    </row>
    <row r="5455" spans="65:72" x14ac:dyDescent="0.3">
      <c r="BM5455" s="59"/>
      <c r="BN5455" s="59"/>
      <c r="BO5455" s="59"/>
      <c r="BP5455" s="59"/>
      <c r="BQ5455" s="59"/>
      <c r="BR5455" s="59"/>
      <c r="BS5455" s="59"/>
      <c r="BT5455" s="59"/>
    </row>
    <row r="5456" spans="65:72" x14ac:dyDescent="0.3">
      <c r="BM5456" s="59"/>
      <c r="BN5456" s="59"/>
      <c r="BO5456" s="59"/>
      <c r="BP5456" s="59"/>
      <c r="BQ5456" s="59"/>
      <c r="BR5456" s="59"/>
      <c r="BS5456" s="59"/>
      <c r="BT5456" s="59"/>
    </row>
    <row r="5457" spans="65:72" x14ac:dyDescent="0.3">
      <c r="BM5457" s="59"/>
      <c r="BN5457" s="59"/>
      <c r="BO5457" s="59"/>
      <c r="BP5457" s="59"/>
      <c r="BQ5457" s="59"/>
      <c r="BR5457" s="59"/>
      <c r="BS5457" s="59"/>
      <c r="BT5457" s="59"/>
    </row>
    <row r="5458" spans="65:72" x14ac:dyDescent="0.3">
      <c r="BM5458" s="59"/>
      <c r="BN5458" s="59"/>
      <c r="BO5458" s="59"/>
      <c r="BP5458" s="59"/>
      <c r="BQ5458" s="59"/>
      <c r="BR5458" s="59"/>
      <c r="BS5458" s="59"/>
      <c r="BT5458" s="59"/>
    </row>
    <row r="5459" spans="65:72" x14ac:dyDescent="0.3">
      <c r="BM5459" s="59"/>
      <c r="BN5459" s="59"/>
      <c r="BO5459" s="59"/>
      <c r="BP5459" s="59"/>
      <c r="BQ5459" s="59"/>
      <c r="BR5459" s="59"/>
      <c r="BS5459" s="59"/>
      <c r="BT5459" s="59"/>
    </row>
    <row r="5460" spans="65:72" x14ac:dyDescent="0.3">
      <c r="BM5460" s="59"/>
      <c r="BN5460" s="59"/>
      <c r="BO5460" s="59"/>
      <c r="BP5460" s="59"/>
      <c r="BQ5460" s="59"/>
      <c r="BR5460" s="59"/>
      <c r="BS5460" s="59"/>
      <c r="BT5460" s="59"/>
    </row>
    <row r="5461" spans="65:72" x14ac:dyDescent="0.3">
      <c r="BM5461" s="59"/>
      <c r="BN5461" s="59"/>
      <c r="BO5461" s="59"/>
      <c r="BP5461" s="59"/>
      <c r="BQ5461" s="59"/>
      <c r="BR5461" s="59"/>
      <c r="BS5461" s="59"/>
      <c r="BT5461" s="59"/>
    </row>
    <row r="5462" spans="65:72" x14ac:dyDescent="0.3">
      <c r="BM5462" s="59"/>
      <c r="BN5462" s="59"/>
      <c r="BO5462" s="59"/>
      <c r="BP5462" s="59"/>
      <c r="BQ5462" s="59"/>
      <c r="BR5462" s="59"/>
      <c r="BS5462" s="59"/>
      <c r="BT5462" s="59"/>
    </row>
    <row r="5463" spans="65:72" x14ac:dyDescent="0.3">
      <c r="BM5463" s="59"/>
      <c r="BN5463" s="59"/>
      <c r="BO5463" s="59"/>
      <c r="BP5463" s="59"/>
      <c r="BQ5463" s="59"/>
      <c r="BR5463" s="59"/>
      <c r="BS5463" s="59"/>
      <c r="BT5463" s="59"/>
    </row>
    <row r="5464" spans="65:72" x14ac:dyDescent="0.3">
      <c r="BM5464" s="59"/>
      <c r="BN5464" s="59"/>
      <c r="BO5464" s="59"/>
      <c r="BP5464" s="59"/>
      <c r="BQ5464" s="59"/>
      <c r="BR5464" s="59"/>
      <c r="BS5464" s="59"/>
      <c r="BT5464" s="59"/>
    </row>
    <row r="5465" spans="65:72" x14ac:dyDescent="0.3">
      <c r="BM5465" s="59"/>
      <c r="BN5465" s="59"/>
      <c r="BO5465" s="59"/>
      <c r="BP5465" s="59"/>
      <c r="BQ5465" s="59"/>
      <c r="BR5465" s="59"/>
      <c r="BS5465" s="59"/>
      <c r="BT5465" s="59"/>
    </row>
    <row r="5466" spans="65:72" x14ac:dyDescent="0.3">
      <c r="BM5466" s="59"/>
      <c r="BN5466" s="59"/>
      <c r="BO5466" s="59"/>
      <c r="BP5466" s="59"/>
      <c r="BQ5466" s="59"/>
      <c r="BR5466" s="59"/>
      <c r="BS5466" s="59"/>
      <c r="BT5466" s="59"/>
    </row>
    <row r="5467" spans="65:72" x14ac:dyDescent="0.3">
      <c r="BM5467" s="59"/>
      <c r="BN5467" s="59"/>
      <c r="BO5467" s="59"/>
      <c r="BP5467" s="59"/>
      <c r="BQ5467" s="59"/>
      <c r="BR5467" s="59"/>
      <c r="BS5467" s="59"/>
      <c r="BT5467" s="59"/>
    </row>
    <row r="5468" spans="65:72" x14ac:dyDescent="0.3">
      <c r="BM5468" s="59"/>
      <c r="BN5468" s="59"/>
      <c r="BO5468" s="59"/>
      <c r="BP5468" s="59"/>
      <c r="BQ5468" s="59"/>
      <c r="BR5468" s="59"/>
      <c r="BS5468" s="59"/>
      <c r="BT5468" s="59"/>
    </row>
    <row r="5469" spans="65:72" x14ac:dyDescent="0.3">
      <c r="BM5469" s="59"/>
      <c r="BN5469" s="59"/>
      <c r="BO5469" s="59"/>
      <c r="BP5469" s="59"/>
      <c r="BQ5469" s="59"/>
      <c r="BR5469" s="59"/>
      <c r="BS5469" s="59"/>
      <c r="BT5469" s="59"/>
    </row>
    <row r="5470" spans="65:72" x14ac:dyDescent="0.3">
      <c r="BM5470" s="59"/>
      <c r="BN5470" s="59"/>
      <c r="BO5470" s="59"/>
      <c r="BP5470" s="59"/>
      <c r="BQ5470" s="59"/>
      <c r="BR5470" s="59"/>
      <c r="BS5470" s="59"/>
      <c r="BT5470" s="59"/>
    </row>
    <row r="5471" spans="65:72" x14ac:dyDescent="0.3">
      <c r="BM5471" s="59"/>
      <c r="BN5471" s="59"/>
      <c r="BO5471" s="59"/>
      <c r="BP5471" s="59"/>
      <c r="BQ5471" s="59"/>
      <c r="BR5471" s="59"/>
      <c r="BS5471" s="59"/>
      <c r="BT5471" s="59"/>
    </row>
    <row r="5472" spans="65:72" x14ac:dyDescent="0.3">
      <c r="BM5472" s="59"/>
      <c r="BN5472" s="59"/>
      <c r="BO5472" s="59"/>
      <c r="BP5472" s="59"/>
      <c r="BQ5472" s="59"/>
      <c r="BR5472" s="59"/>
      <c r="BS5472" s="59"/>
      <c r="BT5472" s="59"/>
    </row>
    <row r="5473" spans="65:72" x14ac:dyDescent="0.3">
      <c r="BM5473" s="59"/>
      <c r="BN5473" s="59"/>
      <c r="BO5473" s="59"/>
      <c r="BP5473" s="59"/>
      <c r="BQ5473" s="59"/>
      <c r="BR5473" s="59"/>
      <c r="BS5473" s="59"/>
      <c r="BT5473" s="59"/>
    </row>
    <row r="5474" spans="65:72" x14ac:dyDescent="0.3">
      <c r="BM5474" s="59"/>
      <c r="BN5474" s="59"/>
      <c r="BO5474" s="59"/>
      <c r="BP5474" s="59"/>
      <c r="BQ5474" s="59"/>
      <c r="BR5474" s="59"/>
      <c r="BS5474" s="59"/>
      <c r="BT5474" s="59"/>
    </row>
    <row r="5475" spans="65:72" x14ac:dyDescent="0.3">
      <c r="BM5475" s="59"/>
      <c r="BN5475" s="59"/>
      <c r="BO5475" s="59"/>
      <c r="BP5475" s="59"/>
      <c r="BQ5475" s="59"/>
      <c r="BR5475" s="59"/>
      <c r="BS5475" s="59"/>
      <c r="BT5475" s="59"/>
    </row>
    <row r="5476" spans="65:72" x14ac:dyDescent="0.3">
      <c r="BM5476" s="59"/>
      <c r="BN5476" s="59"/>
      <c r="BO5476" s="59"/>
      <c r="BP5476" s="59"/>
      <c r="BQ5476" s="59"/>
      <c r="BR5476" s="59"/>
      <c r="BS5476" s="59"/>
      <c r="BT5476" s="59"/>
    </row>
    <row r="5477" spans="65:72" x14ac:dyDescent="0.3">
      <c r="BM5477" s="59"/>
      <c r="BN5477" s="59"/>
      <c r="BO5477" s="59"/>
      <c r="BP5477" s="59"/>
      <c r="BQ5477" s="59"/>
      <c r="BR5477" s="59"/>
      <c r="BS5477" s="59"/>
      <c r="BT5477" s="59"/>
    </row>
    <row r="5478" spans="65:72" x14ac:dyDescent="0.3">
      <c r="BM5478" s="59"/>
      <c r="BN5478" s="59"/>
      <c r="BO5478" s="59"/>
      <c r="BP5478" s="59"/>
      <c r="BQ5478" s="59"/>
      <c r="BR5478" s="59"/>
      <c r="BS5478" s="59"/>
      <c r="BT5478" s="59"/>
    </row>
    <row r="5479" spans="65:72" x14ac:dyDescent="0.3">
      <c r="BM5479" s="59"/>
      <c r="BN5479" s="59"/>
      <c r="BO5479" s="59"/>
      <c r="BP5479" s="59"/>
      <c r="BQ5479" s="59"/>
      <c r="BR5479" s="59"/>
      <c r="BS5479" s="59"/>
      <c r="BT5479" s="59"/>
    </row>
    <row r="5480" spans="65:72" x14ac:dyDescent="0.3">
      <c r="BM5480" s="59"/>
      <c r="BN5480" s="59"/>
      <c r="BO5480" s="59"/>
      <c r="BP5480" s="59"/>
      <c r="BQ5480" s="59"/>
      <c r="BR5480" s="59"/>
      <c r="BS5480" s="59"/>
      <c r="BT5480" s="59"/>
    </row>
    <row r="5481" spans="65:72" x14ac:dyDescent="0.3">
      <c r="BM5481" s="59"/>
      <c r="BN5481" s="59"/>
      <c r="BO5481" s="59"/>
      <c r="BP5481" s="59"/>
      <c r="BQ5481" s="59"/>
      <c r="BR5481" s="59"/>
      <c r="BS5481" s="59"/>
      <c r="BT5481" s="59"/>
    </row>
    <row r="5482" spans="65:72" x14ac:dyDescent="0.3">
      <c r="BM5482" s="59"/>
      <c r="BN5482" s="59"/>
      <c r="BO5482" s="59"/>
      <c r="BP5482" s="59"/>
      <c r="BQ5482" s="59"/>
      <c r="BR5482" s="59"/>
      <c r="BS5482" s="59"/>
      <c r="BT5482" s="59"/>
    </row>
    <row r="5483" spans="65:72" x14ac:dyDescent="0.3">
      <c r="BM5483" s="59"/>
      <c r="BN5483" s="59"/>
      <c r="BO5483" s="59"/>
      <c r="BP5483" s="59"/>
      <c r="BQ5483" s="59"/>
      <c r="BR5483" s="59"/>
      <c r="BS5483" s="59"/>
      <c r="BT5483" s="59"/>
    </row>
    <row r="5484" spans="65:72" x14ac:dyDescent="0.3">
      <c r="BM5484" s="59"/>
      <c r="BN5484" s="59"/>
      <c r="BO5484" s="59"/>
      <c r="BP5484" s="59"/>
      <c r="BQ5484" s="59"/>
      <c r="BR5484" s="59"/>
      <c r="BS5484" s="59"/>
      <c r="BT5484" s="59"/>
    </row>
    <row r="5485" spans="65:72" x14ac:dyDescent="0.3">
      <c r="BM5485" s="59"/>
      <c r="BN5485" s="59"/>
      <c r="BO5485" s="59"/>
      <c r="BP5485" s="59"/>
      <c r="BQ5485" s="59"/>
      <c r="BR5485" s="59"/>
      <c r="BS5485" s="59"/>
      <c r="BT5485" s="59"/>
    </row>
    <row r="5486" spans="65:72" x14ac:dyDescent="0.3">
      <c r="BM5486" s="59"/>
      <c r="BN5486" s="59"/>
      <c r="BO5486" s="59"/>
      <c r="BP5486" s="59"/>
      <c r="BQ5486" s="59"/>
      <c r="BR5486" s="59"/>
      <c r="BS5486" s="59"/>
      <c r="BT5486" s="59"/>
    </row>
    <row r="5487" spans="65:72" x14ac:dyDescent="0.3">
      <c r="BM5487" s="59"/>
      <c r="BN5487" s="59"/>
      <c r="BO5487" s="59"/>
      <c r="BP5487" s="59"/>
      <c r="BQ5487" s="59"/>
      <c r="BR5487" s="59"/>
      <c r="BS5487" s="59"/>
      <c r="BT5487" s="59"/>
    </row>
    <row r="5488" spans="65:72" x14ac:dyDescent="0.3">
      <c r="BM5488" s="59"/>
      <c r="BN5488" s="59"/>
      <c r="BO5488" s="59"/>
      <c r="BP5488" s="59"/>
      <c r="BQ5488" s="59"/>
      <c r="BR5488" s="59"/>
      <c r="BS5488" s="59"/>
      <c r="BT5488" s="59"/>
    </row>
    <row r="5489" spans="65:72" x14ac:dyDescent="0.3">
      <c r="BM5489" s="59"/>
      <c r="BN5489" s="59"/>
      <c r="BO5489" s="59"/>
      <c r="BP5489" s="59"/>
      <c r="BQ5489" s="59"/>
      <c r="BR5489" s="59"/>
      <c r="BS5489" s="59"/>
      <c r="BT5489" s="59"/>
    </row>
    <row r="5490" spans="65:72" x14ac:dyDescent="0.3">
      <c r="BM5490" s="59"/>
      <c r="BN5490" s="59"/>
      <c r="BO5490" s="59"/>
      <c r="BP5490" s="59"/>
      <c r="BQ5490" s="59"/>
      <c r="BR5490" s="59"/>
      <c r="BS5490" s="59"/>
      <c r="BT5490" s="59"/>
    </row>
    <row r="5491" spans="65:72" x14ac:dyDescent="0.3">
      <c r="BM5491" s="59"/>
      <c r="BN5491" s="59"/>
      <c r="BO5491" s="59"/>
      <c r="BP5491" s="59"/>
      <c r="BQ5491" s="59"/>
      <c r="BR5491" s="59"/>
      <c r="BS5491" s="59"/>
      <c r="BT5491" s="59"/>
    </row>
    <row r="5492" spans="65:72" x14ac:dyDescent="0.3">
      <c r="BM5492" s="59"/>
      <c r="BN5492" s="59"/>
      <c r="BO5492" s="59"/>
      <c r="BP5492" s="59"/>
      <c r="BQ5492" s="59"/>
      <c r="BR5492" s="59"/>
      <c r="BS5492" s="59"/>
      <c r="BT5492" s="59"/>
    </row>
    <row r="5493" spans="65:72" x14ac:dyDescent="0.3">
      <c r="BM5493" s="59"/>
      <c r="BN5493" s="59"/>
      <c r="BO5493" s="59"/>
      <c r="BP5493" s="59"/>
      <c r="BQ5493" s="59"/>
      <c r="BR5493" s="59"/>
      <c r="BS5493" s="59"/>
      <c r="BT5493" s="59"/>
    </row>
    <row r="5494" spans="65:72" x14ac:dyDescent="0.3">
      <c r="BM5494" s="59"/>
      <c r="BN5494" s="59"/>
      <c r="BO5494" s="59"/>
      <c r="BP5494" s="59"/>
      <c r="BQ5494" s="59"/>
      <c r="BR5494" s="59"/>
      <c r="BS5494" s="59"/>
      <c r="BT5494" s="59"/>
    </row>
    <row r="5495" spans="65:72" x14ac:dyDescent="0.3">
      <c r="BM5495" s="59"/>
      <c r="BN5495" s="59"/>
      <c r="BO5495" s="59"/>
      <c r="BP5495" s="59"/>
      <c r="BQ5495" s="59"/>
      <c r="BR5495" s="59"/>
      <c r="BS5495" s="59"/>
      <c r="BT5495" s="59"/>
    </row>
    <row r="5496" spans="65:72" x14ac:dyDescent="0.3">
      <c r="BM5496" s="59"/>
      <c r="BN5496" s="59"/>
      <c r="BO5496" s="59"/>
      <c r="BP5496" s="59"/>
      <c r="BQ5496" s="59"/>
      <c r="BR5496" s="59"/>
      <c r="BS5496" s="59"/>
      <c r="BT5496" s="59"/>
    </row>
    <row r="5497" spans="65:72" x14ac:dyDescent="0.3">
      <c r="BM5497" s="59"/>
      <c r="BN5497" s="59"/>
      <c r="BO5497" s="59"/>
      <c r="BP5497" s="59"/>
      <c r="BQ5497" s="59"/>
      <c r="BR5497" s="59"/>
      <c r="BS5497" s="59"/>
      <c r="BT5497" s="59"/>
    </row>
    <row r="5498" spans="65:72" x14ac:dyDescent="0.3">
      <c r="BM5498" s="59"/>
      <c r="BN5498" s="59"/>
      <c r="BO5498" s="59"/>
      <c r="BP5498" s="59"/>
      <c r="BQ5498" s="59"/>
      <c r="BR5498" s="59"/>
      <c r="BS5498" s="59"/>
      <c r="BT5498" s="59"/>
    </row>
    <row r="5499" spans="65:72" x14ac:dyDescent="0.3">
      <c r="BM5499" s="59"/>
      <c r="BN5499" s="59"/>
      <c r="BO5499" s="59"/>
      <c r="BP5499" s="59"/>
      <c r="BQ5499" s="59"/>
      <c r="BR5499" s="59"/>
      <c r="BS5499" s="59"/>
      <c r="BT5499" s="59"/>
    </row>
    <row r="5500" spans="65:72" x14ac:dyDescent="0.3">
      <c r="BM5500" s="59"/>
      <c r="BN5500" s="59"/>
      <c r="BO5500" s="59"/>
      <c r="BP5500" s="59"/>
      <c r="BQ5500" s="59"/>
      <c r="BR5500" s="59"/>
      <c r="BS5500" s="59"/>
      <c r="BT5500" s="59"/>
    </row>
    <row r="5501" spans="65:72" x14ac:dyDescent="0.3">
      <c r="BM5501" s="59"/>
      <c r="BN5501" s="59"/>
      <c r="BO5501" s="59"/>
      <c r="BP5501" s="59"/>
      <c r="BQ5501" s="59"/>
      <c r="BR5501" s="59"/>
      <c r="BS5501" s="59"/>
      <c r="BT5501" s="59"/>
    </row>
    <row r="5502" spans="65:72" x14ac:dyDescent="0.3">
      <c r="BM5502" s="59"/>
      <c r="BN5502" s="59"/>
      <c r="BO5502" s="59"/>
      <c r="BP5502" s="59"/>
      <c r="BQ5502" s="59"/>
      <c r="BR5502" s="59"/>
      <c r="BS5502" s="59"/>
      <c r="BT5502" s="59"/>
    </row>
    <row r="5503" spans="65:72" x14ac:dyDescent="0.3">
      <c r="BM5503" s="59"/>
      <c r="BN5503" s="59"/>
      <c r="BO5503" s="59"/>
      <c r="BP5503" s="59"/>
      <c r="BQ5503" s="59"/>
      <c r="BR5503" s="59"/>
      <c r="BS5503" s="59"/>
      <c r="BT5503" s="59"/>
    </row>
    <row r="5504" spans="65:72" x14ac:dyDescent="0.3">
      <c r="BM5504" s="59"/>
      <c r="BN5504" s="59"/>
      <c r="BO5504" s="59"/>
      <c r="BP5504" s="59"/>
      <c r="BQ5504" s="59"/>
      <c r="BR5504" s="59"/>
      <c r="BS5504" s="59"/>
      <c r="BT5504" s="59"/>
    </row>
    <row r="5505" spans="65:72" x14ac:dyDescent="0.3">
      <c r="BM5505" s="59"/>
      <c r="BN5505" s="59"/>
      <c r="BO5505" s="59"/>
      <c r="BP5505" s="59"/>
      <c r="BQ5505" s="59"/>
      <c r="BR5505" s="59"/>
      <c r="BS5505" s="59"/>
      <c r="BT5505" s="59"/>
    </row>
    <row r="5506" spans="65:72" x14ac:dyDescent="0.3">
      <c r="BM5506" s="59"/>
      <c r="BN5506" s="59"/>
      <c r="BO5506" s="59"/>
      <c r="BP5506" s="59"/>
      <c r="BQ5506" s="59"/>
      <c r="BR5506" s="59"/>
      <c r="BS5506" s="59"/>
      <c r="BT5506" s="59"/>
    </row>
    <row r="5507" spans="65:72" x14ac:dyDescent="0.3">
      <c r="BM5507" s="59"/>
      <c r="BN5507" s="59"/>
      <c r="BO5507" s="59"/>
      <c r="BP5507" s="59"/>
      <c r="BQ5507" s="59"/>
      <c r="BR5507" s="59"/>
      <c r="BS5507" s="59"/>
      <c r="BT5507" s="59"/>
    </row>
    <row r="5508" spans="65:72" x14ac:dyDescent="0.3">
      <c r="BM5508" s="59"/>
      <c r="BN5508" s="59"/>
      <c r="BO5508" s="59"/>
      <c r="BP5508" s="59"/>
      <c r="BQ5508" s="59"/>
      <c r="BR5508" s="59"/>
      <c r="BS5508" s="59"/>
      <c r="BT5508" s="59"/>
    </row>
    <row r="5509" spans="65:72" x14ac:dyDescent="0.3">
      <c r="BM5509" s="59"/>
      <c r="BN5509" s="59"/>
      <c r="BO5509" s="59"/>
      <c r="BP5509" s="59"/>
      <c r="BQ5509" s="59"/>
      <c r="BR5509" s="59"/>
      <c r="BS5509" s="59"/>
      <c r="BT5509" s="59"/>
    </row>
    <row r="5510" spans="65:72" x14ac:dyDescent="0.3">
      <c r="BM5510" s="59"/>
      <c r="BN5510" s="59"/>
      <c r="BO5510" s="59"/>
      <c r="BP5510" s="59"/>
      <c r="BQ5510" s="59"/>
      <c r="BR5510" s="59"/>
      <c r="BS5510" s="59"/>
      <c r="BT5510" s="59"/>
    </row>
    <row r="5511" spans="65:72" x14ac:dyDescent="0.3">
      <c r="BM5511" s="59"/>
      <c r="BN5511" s="59"/>
      <c r="BO5511" s="59"/>
      <c r="BP5511" s="59"/>
      <c r="BQ5511" s="59"/>
      <c r="BR5511" s="59"/>
      <c r="BS5511" s="59"/>
      <c r="BT5511" s="59"/>
    </row>
    <row r="5512" spans="65:72" x14ac:dyDescent="0.3">
      <c r="BM5512" s="59"/>
      <c r="BN5512" s="59"/>
      <c r="BO5512" s="59"/>
      <c r="BP5512" s="59"/>
      <c r="BQ5512" s="59"/>
      <c r="BR5512" s="59"/>
      <c r="BS5512" s="59"/>
      <c r="BT5512" s="59"/>
    </row>
    <row r="5513" spans="65:72" x14ac:dyDescent="0.3">
      <c r="BM5513" s="59"/>
      <c r="BN5513" s="59"/>
      <c r="BO5513" s="59"/>
      <c r="BP5513" s="59"/>
      <c r="BQ5513" s="59"/>
      <c r="BR5513" s="59"/>
      <c r="BS5513" s="59"/>
      <c r="BT5513" s="59"/>
    </row>
    <row r="5514" spans="65:72" x14ac:dyDescent="0.3">
      <c r="BM5514" s="59"/>
      <c r="BN5514" s="59"/>
      <c r="BO5514" s="59"/>
      <c r="BP5514" s="59"/>
      <c r="BQ5514" s="59"/>
      <c r="BR5514" s="59"/>
      <c r="BS5514" s="59"/>
      <c r="BT5514" s="59"/>
    </row>
    <row r="5515" spans="65:72" x14ac:dyDescent="0.3">
      <c r="BM5515" s="59"/>
      <c r="BN5515" s="59"/>
      <c r="BO5515" s="59"/>
      <c r="BP5515" s="59"/>
      <c r="BQ5515" s="59"/>
      <c r="BR5515" s="59"/>
      <c r="BS5515" s="59"/>
      <c r="BT5515" s="59"/>
    </row>
    <row r="5516" spans="65:72" x14ac:dyDescent="0.3">
      <c r="BM5516" s="59"/>
      <c r="BN5516" s="59"/>
      <c r="BO5516" s="59"/>
      <c r="BP5516" s="59"/>
      <c r="BQ5516" s="59"/>
      <c r="BR5516" s="59"/>
      <c r="BS5516" s="59"/>
      <c r="BT5516" s="59"/>
    </row>
    <row r="5517" spans="65:72" x14ac:dyDescent="0.3">
      <c r="BM5517" s="59"/>
      <c r="BN5517" s="59"/>
      <c r="BO5517" s="59"/>
      <c r="BP5517" s="59"/>
      <c r="BQ5517" s="59"/>
      <c r="BR5517" s="59"/>
      <c r="BS5517" s="59"/>
      <c r="BT5517" s="59"/>
    </row>
    <row r="5518" spans="65:72" x14ac:dyDescent="0.3">
      <c r="BM5518" s="59"/>
      <c r="BN5518" s="59"/>
      <c r="BO5518" s="59"/>
      <c r="BP5518" s="59"/>
      <c r="BQ5518" s="59"/>
      <c r="BR5518" s="59"/>
      <c r="BS5518" s="59"/>
      <c r="BT5518" s="59"/>
    </row>
    <row r="5519" spans="65:72" x14ac:dyDescent="0.3">
      <c r="BM5519" s="59"/>
      <c r="BN5519" s="59"/>
      <c r="BO5519" s="59"/>
      <c r="BP5519" s="59"/>
      <c r="BQ5519" s="59"/>
      <c r="BR5519" s="59"/>
      <c r="BS5519" s="59"/>
      <c r="BT5519" s="59"/>
    </row>
    <row r="5520" spans="65:72" x14ac:dyDescent="0.3">
      <c r="BM5520" s="59"/>
      <c r="BN5520" s="59"/>
      <c r="BO5520" s="59"/>
      <c r="BP5520" s="59"/>
      <c r="BQ5520" s="59"/>
      <c r="BR5520" s="59"/>
      <c r="BS5520" s="59"/>
      <c r="BT5520" s="59"/>
    </row>
    <row r="5521" spans="65:72" x14ac:dyDescent="0.3">
      <c r="BM5521" s="59"/>
      <c r="BN5521" s="59"/>
      <c r="BO5521" s="59"/>
      <c r="BP5521" s="59"/>
      <c r="BQ5521" s="59"/>
      <c r="BR5521" s="59"/>
      <c r="BS5521" s="59"/>
      <c r="BT5521" s="59"/>
    </row>
    <row r="5522" spans="65:72" x14ac:dyDescent="0.3">
      <c r="BM5522" s="59"/>
      <c r="BN5522" s="59"/>
      <c r="BO5522" s="59"/>
      <c r="BP5522" s="59"/>
      <c r="BQ5522" s="59"/>
      <c r="BR5522" s="59"/>
      <c r="BS5522" s="59"/>
      <c r="BT5522" s="59"/>
    </row>
    <row r="5523" spans="65:72" x14ac:dyDescent="0.3">
      <c r="BM5523" s="59"/>
      <c r="BN5523" s="59"/>
      <c r="BO5523" s="59"/>
      <c r="BP5523" s="59"/>
      <c r="BQ5523" s="59"/>
      <c r="BR5523" s="59"/>
      <c r="BS5523" s="59"/>
      <c r="BT5523" s="59"/>
    </row>
    <row r="5524" spans="65:72" x14ac:dyDescent="0.3">
      <c r="BM5524" s="59"/>
      <c r="BN5524" s="59"/>
      <c r="BO5524" s="59"/>
      <c r="BP5524" s="59"/>
      <c r="BQ5524" s="59"/>
      <c r="BR5524" s="59"/>
      <c r="BS5524" s="59"/>
      <c r="BT5524" s="59"/>
    </row>
    <row r="5525" spans="65:72" x14ac:dyDescent="0.3">
      <c r="BM5525" s="59"/>
      <c r="BN5525" s="59"/>
      <c r="BO5525" s="59"/>
      <c r="BP5525" s="59"/>
      <c r="BQ5525" s="59"/>
      <c r="BR5525" s="59"/>
      <c r="BS5525" s="59"/>
      <c r="BT5525" s="59"/>
    </row>
    <row r="5526" spans="65:72" x14ac:dyDescent="0.3">
      <c r="BM5526" s="59"/>
      <c r="BN5526" s="59"/>
      <c r="BO5526" s="59"/>
      <c r="BP5526" s="59"/>
      <c r="BQ5526" s="59"/>
      <c r="BR5526" s="59"/>
      <c r="BS5526" s="59"/>
      <c r="BT5526" s="59"/>
    </row>
    <row r="5527" spans="65:72" x14ac:dyDescent="0.3">
      <c r="BM5527" s="59"/>
      <c r="BN5527" s="59"/>
      <c r="BO5527" s="59"/>
      <c r="BP5527" s="59"/>
      <c r="BQ5527" s="59"/>
      <c r="BR5527" s="59"/>
      <c r="BS5527" s="59"/>
      <c r="BT5527" s="59"/>
    </row>
    <row r="5528" spans="65:72" x14ac:dyDescent="0.3">
      <c r="BM5528" s="59"/>
      <c r="BN5528" s="59"/>
      <c r="BO5528" s="59"/>
      <c r="BP5528" s="59"/>
      <c r="BQ5528" s="59"/>
      <c r="BR5528" s="59"/>
      <c r="BS5528" s="59"/>
      <c r="BT5528" s="59"/>
    </row>
    <row r="5529" spans="65:72" x14ac:dyDescent="0.3">
      <c r="BM5529" s="59"/>
      <c r="BN5529" s="59"/>
      <c r="BO5529" s="59"/>
      <c r="BP5529" s="59"/>
      <c r="BQ5529" s="59"/>
      <c r="BR5529" s="59"/>
      <c r="BS5529" s="59"/>
      <c r="BT5529" s="59"/>
    </row>
    <row r="5530" spans="65:72" x14ac:dyDescent="0.3">
      <c r="BM5530" s="59"/>
      <c r="BN5530" s="59"/>
      <c r="BO5530" s="59"/>
      <c r="BP5530" s="59"/>
      <c r="BQ5530" s="59"/>
      <c r="BR5530" s="59"/>
      <c r="BS5530" s="59"/>
      <c r="BT5530" s="59"/>
    </row>
    <row r="5531" spans="65:72" x14ac:dyDescent="0.3">
      <c r="BM5531" s="59"/>
      <c r="BN5531" s="59"/>
      <c r="BO5531" s="59"/>
      <c r="BP5531" s="59"/>
      <c r="BQ5531" s="59"/>
      <c r="BR5531" s="59"/>
      <c r="BS5531" s="59"/>
      <c r="BT5531" s="59"/>
    </row>
    <row r="5532" spans="65:72" x14ac:dyDescent="0.3">
      <c r="BM5532" s="59"/>
      <c r="BN5532" s="59"/>
      <c r="BO5532" s="59"/>
      <c r="BP5532" s="59"/>
      <c r="BQ5532" s="59"/>
      <c r="BR5532" s="59"/>
      <c r="BS5532" s="59"/>
      <c r="BT5532" s="59"/>
    </row>
    <row r="5533" spans="65:72" x14ac:dyDescent="0.3">
      <c r="BM5533" s="59"/>
      <c r="BN5533" s="59"/>
      <c r="BO5533" s="59"/>
      <c r="BP5533" s="59"/>
      <c r="BQ5533" s="59"/>
      <c r="BR5533" s="59"/>
      <c r="BS5533" s="59"/>
      <c r="BT5533" s="59"/>
    </row>
    <row r="5534" spans="65:72" x14ac:dyDescent="0.3">
      <c r="BM5534" s="59"/>
      <c r="BN5534" s="59"/>
      <c r="BO5534" s="59"/>
      <c r="BP5534" s="59"/>
      <c r="BQ5534" s="59"/>
      <c r="BR5534" s="59"/>
      <c r="BS5534" s="59"/>
      <c r="BT5534" s="59"/>
    </row>
    <row r="5535" spans="65:72" x14ac:dyDescent="0.3">
      <c r="BM5535" s="59"/>
      <c r="BN5535" s="59"/>
      <c r="BO5535" s="59"/>
      <c r="BP5535" s="59"/>
      <c r="BQ5535" s="59"/>
      <c r="BR5535" s="59"/>
      <c r="BS5535" s="59"/>
      <c r="BT5535" s="59"/>
    </row>
    <row r="5536" spans="65:72" x14ac:dyDescent="0.3">
      <c r="BM5536" s="59"/>
      <c r="BN5536" s="59"/>
      <c r="BO5536" s="59"/>
      <c r="BP5536" s="59"/>
      <c r="BQ5536" s="59"/>
      <c r="BR5536" s="59"/>
      <c r="BS5536" s="59"/>
      <c r="BT5536" s="59"/>
    </row>
    <row r="5537" spans="65:72" x14ac:dyDescent="0.3">
      <c r="BM5537" s="59"/>
      <c r="BN5537" s="59"/>
      <c r="BO5537" s="59"/>
      <c r="BP5537" s="59"/>
      <c r="BQ5537" s="59"/>
      <c r="BR5537" s="59"/>
      <c r="BS5537" s="59"/>
      <c r="BT5537" s="59"/>
    </row>
    <row r="5538" spans="65:72" x14ac:dyDescent="0.3">
      <c r="BM5538" s="59"/>
      <c r="BN5538" s="59"/>
      <c r="BO5538" s="59"/>
      <c r="BP5538" s="59"/>
      <c r="BQ5538" s="59"/>
      <c r="BR5538" s="59"/>
      <c r="BS5538" s="59"/>
      <c r="BT5538" s="59"/>
    </row>
    <row r="5539" spans="65:72" x14ac:dyDescent="0.3">
      <c r="BM5539" s="59"/>
      <c r="BN5539" s="59"/>
      <c r="BO5539" s="59"/>
      <c r="BP5539" s="59"/>
      <c r="BQ5539" s="59"/>
      <c r="BR5539" s="59"/>
      <c r="BS5539" s="59"/>
      <c r="BT5539" s="59"/>
    </row>
    <row r="5540" spans="65:72" x14ac:dyDescent="0.3">
      <c r="BM5540" s="59"/>
      <c r="BN5540" s="59"/>
      <c r="BO5540" s="59"/>
      <c r="BP5540" s="59"/>
      <c r="BQ5540" s="59"/>
      <c r="BR5540" s="59"/>
      <c r="BS5540" s="59"/>
      <c r="BT5540" s="59"/>
    </row>
    <row r="5541" spans="65:72" x14ac:dyDescent="0.3">
      <c r="BM5541" s="59"/>
      <c r="BN5541" s="59"/>
      <c r="BO5541" s="59"/>
      <c r="BP5541" s="59"/>
      <c r="BQ5541" s="59"/>
      <c r="BR5541" s="59"/>
      <c r="BS5541" s="59"/>
      <c r="BT5541" s="59"/>
    </row>
    <row r="5542" spans="65:72" x14ac:dyDescent="0.3">
      <c r="BM5542" s="59"/>
      <c r="BN5542" s="59"/>
      <c r="BO5542" s="59"/>
      <c r="BP5542" s="59"/>
      <c r="BQ5542" s="59"/>
      <c r="BR5542" s="59"/>
      <c r="BS5542" s="59"/>
      <c r="BT5542" s="59"/>
    </row>
    <row r="5543" spans="65:72" x14ac:dyDescent="0.3">
      <c r="BM5543" s="59"/>
      <c r="BN5543" s="59"/>
      <c r="BO5543" s="59"/>
      <c r="BP5543" s="59"/>
      <c r="BQ5543" s="59"/>
      <c r="BR5543" s="59"/>
      <c r="BS5543" s="59"/>
      <c r="BT5543" s="59"/>
    </row>
    <row r="5544" spans="65:72" x14ac:dyDescent="0.3">
      <c r="BM5544" s="59"/>
      <c r="BN5544" s="59"/>
      <c r="BO5544" s="59"/>
      <c r="BP5544" s="59"/>
      <c r="BQ5544" s="59"/>
      <c r="BR5544" s="59"/>
      <c r="BS5544" s="59"/>
      <c r="BT5544" s="59"/>
    </row>
    <row r="5545" spans="65:72" x14ac:dyDescent="0.3">
      <c r="BM5545" s="59"/>
      <c r="BN5545" s="59"/>
      <c r="BO5545" s="59"/>
      <c r="BP5545" s="59"/>
      <c r="BQ5545" s="59"/>
      <c r="BR5545" s="59"/>
      <c r="BS5545" s="59"/>
      <c r="BT5545" s="59"/>
    </row>
    <row r="5546" spans="65:72" x14ac:dyDescent="0.3">
      <c r="BM5546" s="59"/>
      <c r="BN5546" s="59"/>
      <c r="BO5546" s="59"/>
      <c r="BP5546" s="59"/>
      <c r="BQ5546" s="59"/>
      <c r="BR5546" s="59"/>
      <c r="BS5546" s="59"/>
      <c r="BT5546" s="59"/>
    </row>
    <row r="5547" spans="65:72" x14ac:dyDescent="0.3">
      <c r="BM5547" s="59"/>
      <c r="BN5547" s="59"/>
      <c r="BO5547" s="59"/>
      <c r="BP5547" s="59"/>
      <c r="BQ5547" s="59"/>
      <c r="BR5547" s="59"/>
      <c r="BS5547" s="59"/>
      <c r="BT5547" s="59"/>
    </row>
    <row r="5548" spans="65:72" x14ac:dyDescent="0.3">
      <c r="BM5548" s="59"/>
      <c r="BN5548" s="59"/>
      <c r="BO5548" s="59"/>
      <c r="BP5548" s="59"/>
      <c r="BQ5548" s="59"/>
      <c r="BR5548" s="59"/>
      <c r="BS5548" s="59"/>
      <c r="BT5548" s="59"/>
    </row>
    <row r="5549" spans="65:72" x14ac:dyDescent="0.3">
      <c r="BM5549" s="59"/>
      <c r="BN5549" s="59"/>
      <c r="BO5549" s="59"/>
      <c r="BP5549" s="59"/>
      <c r="BQ5549" s="59"/>
      <c r="BR5549" s="59"/>
      <c r="BS5549" s="59"/>
      <c r="BT5549" s="59"/>
    </row>
    <row r="5550" spans="65:72" x14ac:dyDescent="0.3">
      <c r="BM5550" s="59"/>
      <c r="BN5550" s="59"/>
      <c r="BO5550" s="59"/>
      <c r="BP5550" s="59"/>
      <c r="BQ5550" s="59"/>
      <c r="BR5550" s="59"/>
      <c r="BS5550" s="59"/>
      <c r="BT5550" s="59"/>
    </row>
    <row r="5551" spans="65:72" x14ac:dyDescent="0.3">
      <c r="BM5551" s="59"/>
      <c r="BN5551" s="59"/>
      <c r="BO5551" s="59"/>
      <c r="BP5551" s="59"/>
      <c r="BQ5551" s="59"/>
      <c r="BR5551" s="59"/>
      <c r="BS5551" s="59"/>
      <c r="BT5551" s="59"/>
    </row>
    <row r="5552" spans="65:72" x14ac:dyDescent="0.3">
      <c r="BM5552" s="59"/>
      <c r="BN5552" s="59"/>
      <c r="BO5552" s="59"/>
      <c r="BP5552" s="59"/>
      <c r="BQ5552" s="59"/>
      <c r="BR5552" s="59"/>
      <c r="BS5552" s="59"/>
      <c r="BT5552" s="59"/>
    </row>
    <row r="5553" spans="65:72" x14ac:dyDescent="0.3">
      <c r="BM5553" s="59"/>
      <c r="BN5553" s="59"/>
      <c r="BO5553" s="59"/>
      <c r="BP5553" s="59"/>
      <c r="BQ5553" s="59"/>
      <c r="BR5553" s="59"/>
      <c r="BS5553" s="59"/>
      <c r="BT5553" s="59"/>
    </row>
    <row r="5554" spans="65:72" x14ac:dyDescent="0.3">
      <c r="BM5554" s="59"/>
      <c r="BN5554" s="59"/>
      <c r="BO5554" s="59"/>
      <c r="BP5554" s="59"/>
      <c r="BQ5554" s="59"/>
      <c r="BR5554" s="59"/>
      <c r="BS5554" s="59"/>
      <c r="BT5554" s="59"/>
    </row>
    <row r="5555" spans="65:72" x14ac:dyDescent="0.3">
      <c r="BM5555" s="59"/>
      <c r="BN5555" s="59"/>
      <c r="BO5555" s="59"/>
      <c r="BP5555" s="59"/>
      <c r="BQ5555" s="59"/>
      <c r="BR5555" s="59"/>
      <c r="BS5555" s="59"/>
      <c r="BT5555" s="59"/>
    </row>
    <row r="5556" spans="65:72" x14ac:dyDescent="0.3">
      <c r="BM5556" s="59"/>
      <c r="BN5556" s="59"/>
      <c r="BO5556" s="59"/>
      <c r="BP5556" s="59"/>
      <c r="BQ5556" s="59"/>
      <c r="BR5556" s="59"/>
      <c r="BS5556" s="59"/>
      <c r="BT5556" s="59"/>
    </row>
    <row r="5557" spans="65:72" x14ac:dyDescent="0.3">
      <c r="BM5557" s="59"/>
      <c r="BN5557" s="59"/>
      <c r="BO5557" s="59"/>
      <c r="BP5557" s="59"/>
      <c r="BQ5557" s="59"/>
      <c r="BR5557" s="59"/>
      <c r="BS5557" s="59"/>
      <c r="BT5557" s="59"/>
    </row>
    <row r="5558" spans="65:72" x14ac:dyDescent="0.3">
      <c r="BM5558" s="59"/>
      <c r="BN5558" s="59"/>
      <c r="BO5558" s="59"/>
      <c r="BP5558" s="59"/>
      <c r="BQ5558" s="59"/>
      <c r="BR5558" s="59"/>
      <c r="BS5558" s="59"/>
      <c r="BT5558" s="59"/>
    </row>
    <row r="5559" spans="65:72" x14ac:dyDescent="0.3">
      <c r="BM5559" s="59"/>
      <c r="BN5559" s="59"/>
      <c r="BO5559" s="59"/>
      <c r="BP5559" s="59"/>
      <c r="BQ5559" s="59"/>
      <c r="BR5559" s="59"/>
      <c r="BS5559" s="59"/>
      <c r="BT5559" s="59"/>
    </row>
    <row r="5560" spans="65:72" x14ac:dyDescent="0.3">
      <c r="BM5560" s="59"/>
      <c r="BN5560" s="59"/>
      <c r="BO5560" s="59"/>
      <c r="BP5560" s="59"/>
      <c r="BQ5560" s="59"/>
      <c r="BR5560" s="59"/>
      <c r="BS5560" s="59"/>
      <c r="BT5560" s="59"/>
    </row>
    <row r="5561" spans="65:72" x14ac:dyDescent="0.3">
      <c r="BM5561" s="59"/>
      <c r="BN5561" s="59"/>
      <c r="BO5561" s="59"/>
      <c r="BP5561" s="59"/>
      <c r="BQ5561" s="59"/>
      <c r="BR5561" s="59"/>
      <c r="BS5561" s="59"/>
      <c r="BT5561" s="59"/>
    </row>
    <row r="5562" spans="65:72" x14ac:dyDescent="0.3">
      <c r="BM5562" s="59"/>
      <c r="BN5562" s="59"/>
      <c r="BO5562" s="59"/>
      <c r="BP5562" s="59"/>
      <c r="BQ5562" s="59"/>
      <c r="BR5562" s="59"/>
      <c r="BS5562" s="59"/>
      <c r="BT5562" s="59"/>
    </row>
    <row r="5563" spans="65:72" x14ac:dyDescent="0.3">
      <c r="BM5563" s="59"/>
      <c r="BN5563" s="59"/>
      <c r="BO5563" s="59"/>
      <c r="BP5563" s="59"/>
      <c r="BQ5563" s="59"/>
      <c r="BR5563" s="59"/>
      <c r="BS5563" s="59"/>
      <c r="BT5563" s="59"/>
    </row>
    <row r="5564" spans="65:72" x14ac:dyDescent="0.3">
      <c r="BM5564" s="59"/>
      <c r="BN5564" s="59"/>
      <c r="BO5564" s="59"/>
      <c r="BP5564" s="59"/>
      <c r="BQ5564" s="59"/>
      <c r="BR5564" s="59"/>
      <c r="BS5564" s="59"/>
      <c r="BT5564" s="59"/>
    </row>
    <row r="5565" spans="65:72" x14ac:dyDescent="0.3">
      <c r="BM5565" s="59"/>
      <c r="BN5565" s="59"/>
      <c r="BO5565" s="59"/>
      <c r="BP5565" s="59"/>
      <c r="BQ5565" s="59"/>
      <c r="BR5565" s="59"/>
      <c r="BS5565" s="59"/>
      <c r="BT5565" s="59"/>
    </row>
    <row r="5566" spans="65:72" x14ac:dyDescent="0.3">
      <c r="BM5566" s="59"/>
      <c r="BN5566" s="59"/>
      <c r="BO5566" s="59"/>
      <c r="BP5566" s="59"/>
      <c r="BQ5566" s="59"/>
      <c r="BR5566" s="59"/>
      <c r="BS5566" s="59"/>
      <c r="BT5566" s="59"/>
    </row>
    <row r="5567" spans="65:72" x14ac:dyDescent="0.3">
      <c r="BM5567" s="59"/>
      <c r="BN5567" s="59"/>
      <c r="BO5567" s="59"/>
      <c r="BP5567" s="59"/>
      <c r="BQ5567" s="59"/>
      <c r="BR5567" s="59"/>
      <c r="BS5567" s="59"/>
      <c r="BT5567" s="59"/>
    </row>
    <row r="5568" spans="65:72" x14ac:dyDescent="0.3">
      <c r="BM5568" s="59"/>
      <c r="BN5568" s="59"/>
      <c r="BO5568" s="59"/>
      <c r="BP5568" s="59"/>
      <c r="BQ5568" s="59"/>
      <c r="BR5568" s="59"/>
      <c r="BS5568" s="59"/>
      <c r="BT5568" s="59"/>
    </row>
    <row r="5569" spans="65:72" x14ac:dyDescent="0.3">
      <c r="BM5569" s="59"/>
      <c r="BN5569" s="59"/>
      <c r="BO5569" s="59"/>
      <c r="BP5569" s="59"/>
      <c r="BQ5569" s="59"/>
      <c r="BR5569" s="59"/>
      <c r="BS5569" s="59"/>
      <c r="BT5569" s="59"/>
    </row>
    <row r="5570" spans="65:72" x14ac:dyDescent="0.3">
      <c r="BM5570" s="59"/>
      <c r="BN5570" s="59"/>
      <c r="BO5570" s="59"/>
      <c r="BP5570" s="59"/>
      <c r="BQ5570" s="59"/>
      <c r="BR5570" s="59"/>
      <c r="BS5570" s="59"/>
      <c r="BT5570" s="59"/>
    </row>
    <row r="5571" spans="65:72" x14ac:dyDescent="0.3">
      <c r="BM5571" s="59"/>
      <c r="BN5571" s="59"/>
      <c r="BO5571" s="59"/>
      <c r="BP5571" s="59"/>
      <c r="BQ5571" s="59"/>
      <c r="BR5571" s="59"/>
      <c r="BS5571" s="59"/>
      <c r="BT5571" s="59"/>
    </row>
    <row r="5572" spans="65:72" x14ac:dyDescent="0.3">
      <c r="BM5572" s="59"/>
      <c r="BN5572" s="59"/>
      <c r="BO5572" s="59"/>
      <c r="BP5572" s="59"/>
      <c r="BQ5572" s="59"/>
      <c r="BR5572" s="59"/>
      <c r="BS5572" s="59"/>
      <c r="BT5572" s="59"/>
    </row>
    <row r="5573" spans="65:72" x14ac:dyDescent="0.3">
      <c r="BM5573" s="59"/>
      <c r="BN5573" s="59"/>
      <c r="BO5573" s="59"/>
      <c r="BP5573" s="59"/>
      <c r="BQ5573" s="59"/>
      <c r="BR5573" s="59"/>
      <c r="BS5573" s="59"/>
      <c r="BT5573" s="59"/>
    </row>
    <row r="5574" spans="65:72" x14ac:dyDescent="0.3">
      <c r="BM5574" s="59"/>
      <c r="BN5574" s="59"/>
      <c r="BO5574" s="59"/>
      <c r="BP5574" s="59"/>
      <c r="BQ5574" s="59"/>
      <c r="BR5574" s="59"/>
      <c r="BS5574" s="59"/>
      <c r="BT5574" s="59"/>
    </row>
    <row r="5575" spans="65:72" x14ac:dyDescent="0.3">
      <c r="BM5575" s="59"/>
      <c r="BN5575" s="59"/>
      <c r="BO5575" s="59"/>
      <c r="BP5575" s="59"/>
      <c r="BQ5575" s="59"/>
      <c r="BR5575" s="59"/>
      <c r="BS5575" s="59"/>
      <c r="BT5575" s="59"/>
    </row>
    <row r="5576" spans="65:72" x14ac:dyDescent="0.3">
      <c r="BM5576" s="59"/>
      <c r="BN5576" s="59"/>
      <c r="BO5576" s="59"/>
      <c r="BP5576" s="59"/>
      <c r="BQ5576" s="59"/>
      <c r="BR5576" s="59"/>
      <c r="BS5576" s="59"/>
      <c r="BT5576" s="59"/>
    </row>
    <row r="5577" spans="65:72" x14ac:dyDescent="0.3">
      <c r="BM5577" s="59"/>
      <c r="BN5577" s="59"/>
      <c r="BO5577" s="59"/>
      <c r="BP5577" s="59"/>
      <c r="BQ5577" s="59"/>
      <c r="BR5577" s="59"/>
      <c r="BS5577" s="59"/>
      <c r="BT5577" s="59"/>
    </row>
    <row r="5578" spans="65:72" x14ac:dyDescent="0.3">
      <c r="BM5578" s="59"/>
      <c r="BN5578" s="59"/>
      <c r="BO5578" s="59"/>
      <c r="BP5578" s="59"/>
      <c r="BQ5578" s="59"/>
      <c r="BR5578" s="59"/>
      <c r="BS5578" s="59"/>
      <c r="BT5578" s="59"/>
    </row>
    <row r="5579" spans="65:72" x14ac:dyDescent="0.3">
      <c r="BM5579" s="59"/>
      <c r="BN5579" s="59"/>
      <c r="BO5579" s="59"/>
      <c r="BP5579" s="59"/>
      <c r="BQ5579" s="59"/>
      <c r="BR5579" s="59"/>
      <c r="BS5579" s="59"/>
      <c r="BT5579" s="59"/>
    </row>
    <row r="5580" spans="65:72" x14ac:dyDescent="0.3">
      <c r="BM5580" s="59"/>
      <c r="BN5580" s="59"/>
      <c r="BO5580" s="59"/>
      <c r="BP5580" s="59"/>
      <c r="BQ5580" s="59"/>
      <c r="BR5580" s="59"/>
      <c r="BS5580" s="59"/>
      <c r="BT5580" s="59"/>
    </row>
    <row r="5581" spans="65:72" x14ac:dyDescent="0.3">
      <c r="BM5581" s="59"/>
      <c r="BN5581" s="59"/>
      <c r="BO5581" s="59"/>
      <c r="BP5581" s="59"/>
      <c r="BQ5581" s="59"/>
      <c r="BR5581" s="59"/>
      <c r="BS5581" s="59"/>
      <c r="BT5581" s="59"/>
    </row>
    <row r="5582" spans="65:72" x14ac:dyDescent="0.3">
      <c r="BM5582" s="59"/>
      <c r="BN5582" s="59"/>
      <c r="BO5582" s="59"/>
      <c r="BP5582" s="59"/>
      <c r="BQ5582" s="59"/>
      <c r="BR5582" s="59"/>
      <c r="BS5582" s="59"/>
      <c r="BT5582" s="59"/>
    </row>
    <row r="5583" spans="65:72" x14ac:dyDescent="0.3">
      <c r="BM5583" s="59"/>
      <c r="BN5583" s="59"/>
      <c r="BO5583" s="59"/>
      <c r="BP5583" s="59"/>
      <c r="BQ5583" s="59"/>
      <c r="BR5583" s="59"/>
      <c r="BS5583" s="59"/>
      <c r="BT5583" s="59"/>
    </row>
    <row r="5584" spans="65:72" x14ac:dyDescent="0.3">
      <c r="BM5584" s="59"/>
      <c r="BN5584" s="59"/>
      <c r="BO5584" s="59"/>
      <c r="BP5584" s="59"/>
      <c r="BQ5584" s="59"/>
      <c r="BR5584" s="59"/>
      <c r="BS5584" s="59"/>
      <c r="BT5584" s="59"/>
    </row>
    <row r="5585" spans="65:72" x14ac:dyDescent="0.3">
      <c r="BM5585" s="59"/>
      <c r="BN5585" s="59"/>
      <c r="BO5585" s="59"/>
      <c r="BP5585" s="59"/>
      <c r="BQ5585" s="59"/>
      <c r="BR5585" s="59"/>
      <c r="BS5585" s="59"/>
      <c r="BT5585" s="59"/>
    </row>
    <row r="5586" spans="65:72" x14ac:dyDescent="0.3">
      <c r="BM5586" s="59"/>
      <c r="BN5586" s="59"/>
      <c r="BO5586" s="59"/>
      <c r="BP5586" s="59"/>
      <c r="BQ5586" s="59"/>
      <c r="BR5586" s="59"/>
      <c r="BS5586" s="59"/>
      <c r="BT5586" s="59"/>
    </row>
    <row r="5587" spans="65:72" x14ac:dyDescent="0.3">
      <c r="BM5587" s="59"/>
      <c r="BN5587" s="59"/>
      <c r="BO5587" s="59"/>
      <c r="BP5587" s="59"/>
      <c r="BQ5587" s="59"/>
      <c r="BR5587" s="59"/>
      <c r="BS5587" s="59"/>
      <c r="BT5587" s="59"/>
    </row>
    <row r="5588" spans="65:72" x14ac:dyDescent="0.3">
      <c r="BM5588" s="59"/>
      <c r="BN5588" s="59"/>
      <c r="BO5588" s="59"/>
      <c r="BP5588" s="59"/>
      <c r="BQ5588" s="59"/>
      <c r="BR5588" s="59"/>
      <c r="BS5588" s="59"/>
      <c r="BT5588" s="59"/>
    </row>
    <row r="5589" spans="65:72" x14ac:dyDescent="0.3">
      <c r="BM5589" s="59"/>
      <c r="BN5589" s="59"/>
      <c r="BO5589" s="59"/>
      <c r="BP5589" s="59"/>
      <c r="BQ5589" s="59"/>
      <c r="BR5589" s="59"/>
      <c r="BS5589" s="59"/>
      <c r="BT5589" s="59"/>
    </row>
    <row r="5590" spans="65:72" x14ac:dyDescent="0.3">
      <c r="BM5590" s="59"/>
      <c r="BN5590" s="59"/>
      <c r="BO5590" s="59"/>
      <c r="BP5590" s="59"/>
      <c r="BQ5590" s="59"/>
      <c r="BR5590" s="59"/>
      <c r="BS5590" s="59"/>
      <c r="BT5590" s="59"/>
    </row>
    <row r="5591" spans="65:72" x14ac:dyDescent="0.3">
      <c r="BM5591" s="59"/>
      <c r="BN5591" s="59"/>
      <c r="BO5591" s="59"/>
      <c r="BP5591" s="59"/>
      <c r="BQ5591" s="59"/>
      <c r="BR5591" s="59"/>
      <c r="BS5591" s="59"/>
      <c r="BT5591" s="59"/>
    </row>
    <row r="5592" spans="65:72" x14ac:dyDescent="0.3">
      <c r="BM5592" s="59"/>
      <c r="BN5592" s="59"/>
      <c r="BO5592" s="59"/>
      <c r="BP5592" s="59"/>
      <c r="BQ5592" s="59"/>
      <c r="BR5592" s="59"/>
      <c r="BS5592" s="59"/>
      <c r="BT5592" s="59"/>
    </row>
    <row r="5593" spans="65:72" x14ac:dyDescent="0.3">
      <c r="BM5593" s="59"/>
      <c r="BN5593" s="59"/>
      <c r="BO5593" s="59"/>
      <c r="BP5593" s="59"/>
      <c r="BQ5593" s="59"/>
      <c r="BR5593" s="59"/>
      <c r="BS5593" s="59"/>
      <c r="BT5593" s="59"/>
    </row>
    <row r="5594" spans="65:72" x14ac:dyDescent="0.3">
      <c r="BM5594" s="59"/>
      <c r="BN5594" s="59"/>
      <c r="BO5594" s="59"/>
      <c r="BP5594" s="59"/>
      <c r="BQ5594" s="59"/>
      <c r="BR5594" s="59"/>
      <c r="BS5594" s="59"/>
      <c r="BT5594" s="59"/>
    </row>
    <row r="5595" spans="65:72" x14ac:dyDescent="0.3">
      <c r="BM5595" s="59"/>
      <c r="BN5595" s="59"/>
      <c r="BO5595" s="59"/>
      <c r="BP5595" s="59"/>
      <c r="BQ5595" s="59"/>
      <c r="BR5595" s="59"/>
      <c r="BS5595" s="59"/>
      <c r="BT5595" s="59"/>
    </row>
    <row r="5596" spans="65:72" x14ac:dyDescent="0.3">
      <c r="BM5596" s="59"/>
      <c r="BN5596" s="59"/>
      <c r="BO5596" s="59"/>
      <c r="BP5596" s="59"/>
      <c r="BQ5596" s="59"/>
      <c r="BR5596" s="59"/>
      <c r="BS5596" s="59"/>
      <c r="BT5596" s="59"/>
    </row>
    <row r="5597" spans="65:72" x14ac:dyDescent="0.3">
      <c r="BM5597" s="59"/>
      <c r="BN5597" s="59"/>
      <c r="BO5597" s="59"/>
      <c r="BP5597" s="59"/>
      <c r="BQ5597" s="59"/>
      <c r="BR5597" s="59"/>
      <c r="BS5597" s="59"/>
      <c r="BT5597" s="59"/>
    </row>
    <row r="5598" spans="65:72" x14ac:dyDescent="0.3">
      <c r="BM5598" s="59"/>
      <c r="BN5598" s="59"/>
      <c r="BO5598" s="59"/>
      <c r="BP5598" s="59"/>
      <c r="BQ5598" s="59"/>
      <c r="BR5598" s="59"/>
      <c r="BS5598" s="59"/>
      <c r="BT5598" s="59"/>
    </row>
    <row r="5599" spans="65:72" x14ac:dyDescent="0.3">
      <c r="BM5599" s="59"/>
      <c r="BN5599" s="59"/>
      <c r="BO5599" s="59"/>
      <c r="BP5599" s="59"/>
      <c r="BQ5599" s="59"/>
      <c r="BR5599" s="59"/>
      <c r="BS5599" s="59"/>
      <c r="BT5599" s="59"/>
    </row>
    <row r="5600" spans="65:72" x14ac:dyDescent="0.3">
      <c r="BM5600" s="59"/>
      <c r="BN5600" s="59"/>
      <c r="BO5600" s="59"/>
      <c r="BP5600" s="59"/>
      <c r="BQ5600" s="59"/>
      <c r="BR5600" s="59"/>
      <c r="BS5600" s="59"/>
      <c r="BT5600" s="59"/>
    </row>
    <row r="5601" spans="65:72" x14ac:dyDescent="0.3">
      <c r="BM5601" s="59"/>
      <c r="BN5601" s="59"/>
      <c r="BO5601" s="59"/>
      <c r="BP5601" s="59"/>
      <c r="BQ5601" s="59"/>
      <c r="BR5601" s="59"/>
      <c r="BS5601" s="59"/>
      <c r="BT5601" s="59"/>
    </row>
    <row r="5602" spans="65:72" x14ac:dyDescent="0.3">
      <c r="BM5602" s="59"/>
      <c r="BN5602" s="59"/>
      <c r="BO5602" s="59"/>
      <c r="BP5602" s="59"/>
      <c r="BQ5602" s="59"/>
      <c r="BR5602" s="59"/>
      <c r="BS5602" s="59"/>
      <c r="BT5602" s="59"/>
    </row>
    <row r="5603" spans="65:72" x14ac:dyDescent="0.3">
      <c r="BM5603" s="59"/>
      <c r="BN5603" s="59"/>
      <c r="BO5603" s="59"/>
      <c r="BP5603" s="59"/>
      <c r="BQ5603" s="59"/>
      <c r="BR5603" s="59"/>
      <c r="BS5603" s="59"/>
      <c r="BT5603" s="59"/>
    </row>
    <row r="5604" spans="65:72" x14ac:dyDescent="0.3">
      <c r="BM5604" s="59"/>
      <c r="BN5604" s="59"/>
      <c r="BO5604" s="59"/>
      <c r="BP5604" s="59"/>
      <c r="BQ5604" s="59"/>
      <c r="BR5604" s="59"/>
      <c r="BS5604" s="59"/>
      <c r="BT5604" s="59"/>
    </row>
    <row r="5605" spans="65:72" x14ac:dyDescent="0.3">
      <c r="BM5605" s="59"/>
      <c r="BN5605" s="59"/>
      <c r="BO5605" s="59"/>
      <c r="BP5605" s="59"/>
      <c r="BQ5605" s="59"/>
      <c r="BR5605" s="59"/>
      <c r="BS5605" s="59"/>
      <c r="BT5605" s="59"/>
    </row>
    <row r="5606" spans="65:72" x14ac:dyDescent="0.3">
      <c r="BM5606" s="59"/>
      <c r="BN5606" s="59"/>
      <c r="BO5606" s="59"/>
      <c r="BP5606" s="59"/>
      <c r="BQ5606" s="59"/>
      <c r="BR5606" s="59"/>
      <c r="BS5606" s="59"/>
      <c r="BT5606" s="59"/>
    </row>
    <row r="5607" spans="65:72" x14ac:dyDescent="0.3">
      <c r="BM5607" s="59"/>
      <c r="BN5607" s="59"/>
      <c r="BO5607" s="59"/>
      <c r="BP5607" s="59"/>
      <c r="BQ5607" s="59"/>
      <c r="BR5607" s="59"/>
      <c r="BS5607" s="59"/>
      <c r="BT5607" s="59"/>
    </row>
    <row r="5608" spans="65:72" x14ac:dyDescent="0.3">
      <c r="BM5608" s="59"/>
      <c r="BN5608" s="59"/>
      <c r="BO5608" s="59"/>
      <c r="BP5608" s="59"/>
      <c r="BQ5608" s="59"/>
      <c r="BR5608" s="59"/>
      <c r="BS5608" s="59"/>
      <c r="BT5608" s="59"/>
    </row>
    <row r="5609" spans="65:72" x14ac:dyDescent="0.3">
      <c r="BM5609" s="59"/>
      <c r="BN5609" s="59"/>
      <c r="BO5609" s="59"/>
      <c r="BP5609" s="59"/>
      <c r="BQ5609" s="59"/>
      <c r="BR5609" s="59"/>
      <c r="BS5609" s="59"/>
      <c r="BT5609" s="59"/>
    </row>
    <row r="5610" spans="65:72" x14ac:dyDescent="0.3">
      <c r="BM5610" s="59"/>
      <c r="BN5610" s="59"/>
      <c r="BO5610" s="59"/>
      <c r="BP5610" s="59"/>
      <c r="BQ5610" s="59"/>
      <c r="BR5610" s="59"/>
      <c r="BS5610" s="59"/>
      <c r="BT5610" s="59"/>
    </row>
    <row r="5611" spans="65:72" x14ac:dyDescent="0.3">
      <c r="BM5611" s="59"/>
      <c r="BN5611" s="59"/>
      <c r="BO5611" s="59"/>
      <c r="BP5611" s="59"/>
      <c r="BQ5611" s="59"/>
      <c r="BR5611" s="59"/>
      <c r="BS5611" s="59"/>
      <c r="BT5611" s="59"/>
    </row>
    <row r="5612" spans="65:72" x14ac:dyDescent="0.3">
      <c r="BM5612" s="59"/>
      <c r="BN5612" s="59"/>
      <c r="BO5612" s="59"/>
      <c r="BP5612" s="59"/>
      <c r="BQ5612" s="59"/>
      <c r="BR5612" s="59"/>
      <c r="BS5612" s="59"/>
      <c r="BT5612" s="59"/>
    </row>
    <row r="5613" spans="65:72" x14ac:dyDescent="0.3">
      <c r="BM5613" s="59"/>
      <c r="BN5613" s="59"/>
      <c r="BO5613" s="59"/>
      <c r="BP5613" s="59"/>
      <c r="BQ5613" s="59"/>
      <c r="BR5613" s="59"/>
      <c r="BS5613" s="59"/>
      <c r="BT5613" s="59"/>
    </row>
    <row r="5614" spans="65:72" x14ac:dyDescent="0.3">
      <c r="BM5614" s="59"/>
      <c r="BN5614" s="59"/>
      <c r="BO5614" s="59"/>
      <c r="BP5614" s="59"/>
      <c r="BQ5614" s="59"/>
      <c r="BR5614" s="59"/>
      <c r="BS5614" s="59"/>
      <c r="BT5614" s="59"/>
    </row>
    <row r="5615" spans="65:72" x14ac:dyDescent="0.3">
      <c r="BM5615" s="59"/>
      <c r="BN5615" s="59"/>
      <c r="BO5615" s="59"/>
      <c r="BP5615" s="59"/>
      <c r="BQ5615" s="59"/>
      <c r="BR5615" s="59"/>
      <c r="BS5615" s="59"/>
      <c r="BT5615" s="59"/>
    </row>
    <row r="5616" spans="65:72" x14ac:dyDescent="0.3">
      <c r="BM5616" s="59"/>
      <c r="BN5616" s="59"/>
      <c r="BO5616" s="59"/>
      <c r="BP5616" s="59"/>
      <c r="BQ5616" s="59"/>
      <c r="BR5616" s="59"/>
      <c r="BS5616" s="59"/>
      <c r="BT5616" s="59"/>
    </row>
    <row r="5617" spans="65:72" x14ac:dyDescent="0.3">
      <c r="BM5617" s="59"/>
      <c r="BN5617" s="59"/>
      <c r="BO5617" s="59"/>
      <c r="BP5617" s="59"/>
      <c r="BQ5617" s="59"/>
      <c r="BR5617" s="59"/>
      <c r="BS5617" s="59"/>
      <c r="BT5617" s="59"/>
    </row>
    <row r="5618" spans="65:72" x14ac:dyDescent="0.3">
      <c r="BM5618" s="59"/>
      <c r="BN5618" s="59"/>
      <c r="BO5618" s="59"/>
      <c r="BP5618" s="59"/>
      <c r="BQ5618" s="59"/>
      <c r="BR5618" s="59"/>
      <c r="BS5618" s="59"/>
      <c r="BT5618" s="59"/>
    </row>
    <row r="5619" spans="65:72" x14ac:dyDescent="0.3">
      <c r="BM5619" s="59"/>
      <c r="BN5619" s="59"/>
      <c r="BO5619" s="59"/>
      <c r="BP5619" s="59"/>
      <c r="BQ5619" s="59"/>
      <c r="BR5619" s="59"/>
      <c r="BS5619" s="59"/>
      <c r="BT5619" s="59"/>
    </row>
    <row r="5620" spans="65:72" x14ac:dyDescent="0.3">
      <c r="BM5620" s="59"/>
      <c r="BN5620" s="59"/>
      <c r="BO5620" s="59"/>
      <c r="BP5620" s="59"/>
      <c r="BQ5620" s="59"/>
      <c r="BR5620" s="59"/>
      <c r="BS5620" s="59"/>
      <c r="BT5620" s="59"/>
    </row>
    <row r="5621" spans="65:72" x14ac:dyDescent="0.3">
      <c r="BM5621" s="59"/>
      <c r="BN5621" s="59"/>
      <c r="BO5621" s="59"/>
      <c r="BP5621" s="59"/>
      <c r="BQ5621" s="59"/>
      <c r="BR5621" s="59"/>
      <c r="BS5621" s="59"/>
      <c r="BT5621" s="59"/>
    </row>
    <row r="5622" spans="65:72" x14ac:dyDescent="0.3">
      <c r="BM5622" s="59"/>
      <c r="BN5622" s="59"/>
      <c r="BO5622" s="59"/>
      <c r="BP5622" s="59"/>
      <c r="BQ5622" s="59"/>
      <c r="BR5622" s="59"/>
      <c r="BS5622" s="59"/>
      <c r="BT5622" s="59"/>
    </row>
    <row r="5623" spans="65:72" x14ac:dyDescent="0.3">
      <c r="BM5623" s="59"/>
      <c r="BN5623" s="59"/>
      <c r="BO5623" s="59"/>
      <c r="BP5623" s="59"/>
      <c r="BQ5623" s="59"/>
      <c r="BR5623" s="59"/>
      <c r="BS5623" s="59"/>
      <c r="BT5623" s="59"/>
    </row>
    <row r="5624" spans="65:72" x14ac:dyDescent="0.3">
      <c r="BM5624" s="59"/>
      <c r="BN5624" s="59"/>
      <c r="BO5624" s="59"/>
      <c r="BP5624" s="59"/>
      <c r="BQ5624" s="59"/>
      <c r="BR5624" s="59"/>
      <c r="BS5624" s="59"/>
      <c r="BT5624" s="59"/>
    </row>
    <row r="5625" spans="65:72" x14ac:dyDescent="0.3">
      <c r="BM5625" s="59"/>
      <c r="BN5625" s="59"/>
      <c r="BO5625" s="59"/>
      <c r="BP5625" s="59"/>
      <c r="BQ5625" s="59"/>
      <c r="BR5625" s="59"/>
      <c r="BS5625" s="59"/>
      <c r="BT5625" s="59"/>
    </row>
    <row r="5626" spans="65:72" x14ac:dyDescent="0.3">
      <c r="BM5626" s="59"/>
      <c r="BN5626" s="59"/>
      <c r="BO5626" s="59"/>
      <c r="BP5626" s="59"/>
      <c r="BQ5626" s="59"/>
      <c r="BR5626" s="59"/>
      <c r="BS5626" s="59"/>
      <c r="BT5626" s="59"/>
    </row>
    <row r="5627" spans="65:72" x14ac:dyDescent="0.3">
      <c r="BM5627" s="59"/>
      <c r="BN5627" s="59"/>
      <c r="BO5627" s="59"/>
      <c r="BP5627" s="59"/>
      <c r="BQ5627" s="59"/>
      <c r="BR5627" s="59"/>
      <c r="BS5627" s="59"/>
      <c r="BT5627" s="59"/>
    </row>
    <row r="5628" spans="65:72" x14ac:dyDescent="0.3">
      <c r="BM5628" s="59"/>
      <c r="BN5628" s="59"/>
      <c r="BO5628" s="59"/>
      <c r="BP5628" s="59"/>
      <c r="BQ5628" s="59"/>
      <c r="BR5628" s="59"/>
      <c r="BS5628" s="59"/>
      <c r="BT5628" s="59"/>
    </row>
    <row r="5629" spans="65:72" x14ac:dyDescent="0.3">
      <c r="BM5629" s="59"/>
      <c r="BN5629" s="59"/>
      <c r="BO5629" s="59"/>
      <c r="BP5629" s="59"/>
      <c r="BQ5629" s="59"/>
      <c r="BR5629" s="59"/>
      <c r="BS5629" s="59"/>
      <c r="BT5629" s="59"/>
    </row>
    <row r="5630" spans="65:72" x14ac:dyDescent="0.3">
      <c r="BM5630" s="59"/>
      <c r="BN5630" s="59"/>
      <c r="BO5630" s="59"/>
      <c r="BP5630" s="59"/>
      <c r="BQ5630" s="59"/>
      <c r="BR5630" s="59"/>
      <c r="BS5630" s="59"/>
      <c r="BT5630" s="59"/>
    </row>
    <row r="5631" spans="65:72" x14ac:dyDescent="0.3">
      <c r="BM5631" s="59"/>
      <c r="BN5631" s="59"/>
      <c r="BO5631" s="59"/>
      <c r="BP5631" s="59"/>
      <c r="BQ5631" s="59"/>
      <c r="BR5631" s="59"/>
      <c r="BS5631" s="59"/>
      <c r="BT5631" s="59"/>
    </row>
    <row r="5632" spans="65:72" x14ac:dyDescent="0.3">
      <c r="BM5632" s="59"/>
      <c r="BN5632" s="59"/>
      <c r="BO5632" s="59"/>
      <c r="BP5632" s="59"/>
      <c r="BQ5632" s="59"/>
      <c r="BR5632" s="59"/>
      <c r="BS5632" s="59"/>
      <c r="BT5632" s="59"/>
    </row>
    <row r="5633" spans="65:72" x14ac:dyDescent="0.3">
      <c r="BM5633" s="59"/>
      <c r="BN5633" s="59"/>
      <c r="BO5633" s="59"/>
      <c r="BP5633" s="59"/>
      <c r="BQ5633" s="59"/>
      <c r="BR5633" s="59"/>
      <c r="BS5633" s="59"/>
      <c r="BT5633" s="59"/>
    </row>
    <row r="5634" spans="65:72" x14ac:dyDescent="0.3">
      <c r="BM5634" s="59"/>
      <c r="BN5634" s="59"/>
      <c r="BO5634" s="59"/>
      <c r="BP5634" s="59"/>
      <c r="BQ5634" s="59"/>
      <c r="BR5634" s="59"/>
      <c r="BS5634" s="59"/>
      <c r="BT5634" s="59"/>
    </row>
    <row r="5635" spans="65:72" x14ac:dyDescent="0.3">
      <c r="BM5635" s="59"/>
      <c r="BN5635" s="59"/>
      <c r="BO5635" s="59"/>
      <c r="BP5635" s="59"/>
      <c r="BQ5635" s="59"/>
      <c r="BR5635" s="59"/>
      <c r="BS5635" s="59"/>
      <c r="BT5635" s="59"/>
    </row>
    <row r="5636" spans="65:72" x14ac:dyDescent="0.3">
      <c r="BM5636" s="59"/>
      <c r="BN5636" s="59"/>
      <c r="BO5636" s="59"/>
      <c r="BP5636" s="59"/>
      <c r="BQ5636" s="59"/>
      <c r="BR5636" s="59"/>
      <c r="BS5636" s="59"/>
      <c r="BT5636" s="59"/>
    </row>
    <row r="5637" spans="65:72" x14ac:dyDescent="0.3">
      <c r="BM5637" s="59"/>
      <c r="BN5637" s="59"/>
      <c r="BO5637" s="59"/>
      <c r="BP5637" s="59"/>
      <c r="BQ5637" s="59"/>
      <c r="BR5637" s="59"/>
      <c r="BS5637" s="59"/>
      <c r="BT5637" s="59"/>
    </row>
    <row r="5638" spans="65:72" x14ac:dyDescent="0.3">
      <c r="BM5638" s="59"/>
      <c r="BN5638" s="59"/>
      <c r="BO5638" s="59"/>
      <c r="BP5638" s="59"/>
      <c r="BQ5638" s="59"/>
      <c r="BR5638" s="59"/>
      <c r="BS5638" s="59"/>
      <c r="BT5638" s="59"/>
    </row>
    <row r="5639" spans="65:72" x14ac:dyDescent="0.3">
      <c r="BM5639" s="59"/>
      <c r="BN5639" s="59"/>
      <c r="BO5639" s="59"/>
      <c r="BP5639" s="59"/>
      <c r="BQ5639" s="59"/>
      <c r="BR5639" s="59"/>
      <c r="BS5639" s="59"/>
      <c r="BT5639" s="59"/>
    </row>
    <row r="5640" spans="65:72" x14ac:dyDescent="0.3">
      <c r="BM5640" s="59"/>
      <c r="BN5640" s="59"/>
      <c r="BO5640" s="59"/>
      <c r="BP5640" s="59"/>
      <c r="BQ5640" s="59"/>
      <c r="BR5640" s="59"/>
      <c r="BS5640" s="59"/>
      <c r="BT5640" s="59"/>
    </row>
    <row r="5641" spans="65:72" x14ac:dyDescent="0.3">
      <c r="BM5641" s="59"/>
      <c r="BN5641" s="59"/>
      <c r="BO5641" s="59"/>
      <c r="BP5641" s="59"/>
      <c r="BQ5641" s="59"/>
      <c r="BR5641" s="59"/>
      <c r="BS5641" s="59"/>
      <c r="BT5641" s="59"/>
    </row>
    <row r="5642" spans="65:72" x14ac:dyDescent="0.3">
      <c r="BM5642" s="59"/>
      <c r="BN5642" s="59"/>
      <c r="BO5642" s="59"/>
      <c r="BP5642" s="59"/>
      <c r="BQ5642" s="59"/>
      <c r="BR5642" s="59"/>
      <c r="BS5642" s="59"/>
      <c r="BT5642" s="59"/>
    </row>
    <row r="5643" spans="65:72" x14ac:dyDescent="0.3">
      <c r="BM5643" s="59"/>
      <c r="BN5643" s="59"/>
      <c r="BO5643" s="59"/>
      <c r="BP5643" s="59"/>
      <c r="BQ5643" s="59"/>
      <c r="BR5643" s="59"/>
      <c r="BS5643" s="59"/>
      <c r="BT5643" s="59"/>
    </row>
    <row r="5644" spans="65:72" x14ac:dyDescent="0.3">
      <c r="BM5644" s="59"/>
      <c r="BN5644" s="59"/>
      <c r="BO5644" s="59"/>
      <c r="BP5644" s="59"/>
      <c r="BQ5644" s="59"/>
      <c r="BR5644" s="59"/>
      <c r="BS5644" s="59"/>
      <c r="BT5644" s="59"/>
    </row>
    <row r="5645" spans="65:72" x14ac:dyDescent="0.3">
      <c r="BM5645" s="59"/>
      <c r="BN5645" s="59"/>
      <c r="BO5645" s="59"/>
      <c r="BP5645" s="59"/>
      <c r="BQ5645" s="59"/>
      <c r="BR5645" s="59"/>
      <c r="BS5645" s="59"/>
      <c r="BT5645" s="59"/>
    </row>
    <row r="5646" spans="65:72" x14ac:dyDescent="0.3">
      <c r="BM5646" s="59"/>
      <c r="BN5646" s="59"/>
      <c r="BO5646" s="59"/>
      <c r="BP5646" s="59"/>
      <c r="BQ5646" s="59"/>
      <c r="BR5646" s="59"/>
      <c r="BS5646" s="59"/>
      <c r="BT5646" s="59"/>
    </row>
    <row r="5647" spans="65:72" x14ac:dyDescent="0.3">
      <c r="BM5647" s="59"/>
      <c r="BN5647" s="59"/>
      <c r="BO5647" s="59"/>
      <c r="BP5647" s="59"/>
      <c r="BQ5647" s="59"/>
      <c r="BR5647" s="59"/>
      <c r="BS5647" s="59"/>
      <c r="BT5647" s="59"/>
    </row>
    <row r="5648" spans="65:72" x14ac:dyDescent="0.3">
      <c r="BM5648" s="59"/>
      <c r="BN5648" s="59"/>
      <c r="BO5648" s="59"/>
      <c r="BP5648" s="59"/>
      <c r="BQ5648" s="59"/>
      <c r="BR5648" s="59"/>
      <c r="BS5648" s="59"/>
      <c r="BT5648" s="59"/>
    </row>
    <row r="5649" spans="65:72" x14ac:dyDescent="0.3">
      <c r="BM5649" s="59"/>
      <c r="BN5649" s="59"/>
      <c r="BO5649" s="59"/>
      <c r="BP5649" s="59"/>
      <c r="BQ5649" s="59"/>
      <c r="BR5649" s="59"/>
      <c r="BS5649" s="59"/>
      <c r="BT5649" s="59"/>
    </row>
    <row r="5650" spans="65:72" x14ac:dyDescent="0.3">
      <c r="BM5650" s="59"/>
      <c r="BN5650" s="59"/>
      <c r="BO5650" s="59"/>
      <c r="BP5650" s="59"/>
      <c r="BQ5650" s="59"/>
      <c r="BR5650" s="59"/>
      <c r="BS5650" s="59"/>
      <c r="BT5650" s="59"/>
    </row>
    <row r="5651" spans="65:72" x14ac:dyDescent="0.3">
      <c r="BM5651" s="59"/>
      <c r="BN5651" s="59"/>
      <c r="BO5651" s="59"/>
      <c r="BP5651" s="59"/>
      <c r="BQ5651" s="59"/>
      <c r="BR5651" s="59"/>
      <c r="BS5651" s="59"/>
      <c r="BT5651" s="59"/>
    </row>
    <row r="5652" spans="65:72" x14ac:dyDescent="0.3">
      <c r="BM5652" s="59"/>
      <c r="BN5652" s="59"/>
      <c r="BO5652" s="59"/>
      <c r="BP5652" s="59"/>
      <c r="BQ5652" s="59"/>
      <c r="BR5652" s="59"/>
      <c r="BS5652" s="59"/>
      <c r="BT5652" s="59"/>
    </row>
    <row r="5653" spans="65:72" x14ac:dyDescent="0.3">
      <c r="BM5653" s="59"/>
      <c r="BN5653" s="59"/>
      <c r="BO5653" s="59"/>
      <c r="BP5653" s="59"/>
      <c r="BQ5653" s="59"/>
      <c r="BR5653" s="59"/>
      <c r="BS5653" s="59"/>
      <c r="BT5653" s="59"/>
    </row>
    <row r="5654" spans="65:72" x14ac:dyDescent="0.3">
      <c r="BM5654" s="59"/>
      <c r="BN5654" s="59"/>
      <c r="BO5654" s="59"/>
      <c r="BP5654" s="59"/>
      <c r="BQ5654" s="59"/>
      <c r="BR5654" s="59"/>
      <c r="BS5654" s="59"/>
      <c r="BT5654" s="59"/>
    </row>
    <row r="5655" spans="65:72" x14ac:dyDescent="0.3">
      <c r="BM5655" s="59"/>
      <c r="BN5655" s="59"/>
      <c r="BO5655" s="59"/>
      <c r="BP5655" s="59"/>
      <c r="BQ5655" s="59"/>
      <c r="BR5655" s="59"/>
      <c r="BS5655" s="59"/>
      <c r="BT5655" s="59"/>
    </row>
    <row r="5656" spans="65:72" x14ac:dyDescent="0.3">
      <c r="BM5656" s="59"/>
      <c r="BN5656" s="59"/>
      <c r="BO5656" s="59"/>
      <c r="BP5656" s="59"/>
      <c r="BQ5656" s="59"/>
      <c r="BR5656" s="59"/>
      <c r="BS5656" s="59"/>
      <c r="BT5656" s="59"/>
    </row>
    <row r="5657" spans="65:72" x14ac:dyDescent="0.3">
      <c r="BM5657" s="59"/>
      <c r="BN5657" s="59"/>
      <c r="BO5657" s="59"/>
      <c r="BP5657" s="59"/>
      <c r="BQ5657" s="59"/>
      <c r="BR5657" s="59"/>
      <c r="BS5657" s="59"/>
      <c r="BT5657" s="59"/>
    </row>
    <row r="5658" spans="65:72" x14ac:dyDescent="0.3">
      <c r="BM5658" s="59"/>
      <c r="BN5658" s="59"/>
      <c r="BO5658" s="59"/>
      <c r="BP5658" s="59"/>
      <c r="BQ5658" s="59"/>
      <c r="BR5658" s="59"/>
      <c r="BS5658" s="59"/>
      <c r="BT5658" s="59"/>
    </row>
    <row r="5659" spans="65:72" x14ac:dyDescent="0.3">
      <c r="BM5659" s="59"/>
      <c r="BN5659" s="59"/>
      <c r="BO5659" s="59"/>
      <c r="BP5659" s="59"/>
      <c r="BQ5659" s="59"/>
      <c r="BR5659" s="59"/>
      <c r="BS5659" s="59"/>
      <c r="BT5659" s="59"/>
    </row>
    <row r="5660" spans="65:72" x14ac:dyDescent="0.3">
      <c r="BM5660" s="59"/>
      <c r="BN5660" s="59"/>
      <c r="BO5660" s="59"/>
      <c r="BP5660" s="59"/>
      <c r="BQ5660" s="59"/>
      <c r="BR5660" s="59"/>
      <c r="BS5660" s="59"/>
      <c r="BT5660" s="59"/>
    </row>
    <row r="5661" spans="65:72" x14ac:dyDescent="0.3">
      <c r="BM5661" s="59"/>
      <c r="BN5661" s="59"/>
      <c r="BO5661" s="59"/>
      <c r="BP5661" s="59"/>
      <c r="BQ5661" s="59"/>
      <c r="BR5661" s="59"/>
      <c r="BS5661" s="59"/>
      <c r="BT5661" s="59"/>
    </row>
    <row r="5662" spans="65:72" x14ac:dyDescent="0.3">
      <c r="BM5662" s="59"/>
      <c r="BN5662" s="59"/>
      <c r="BO5662" s="59"/>
      <c r="BP5662" s="59"/>
      <c r="BQ5662" s="59"/>
      <c r="BR5662" s="59"/>
      <c r="BS5662" s="59"/>
      <c r="BT5662" s="59"/>
    </row>
    <row r="5663" spans="65:72" x14ac:dyDescent="0.3">
      <c r="BM5663" s="59"/>
      <c r="BN5663" s="59"/>
      <c r="BO5663" s="59"/>
      <c r="BP5663" s="59"/>
      <c r="BQ5663" s="59"/>
      <c r="BR5663" s="59"/>
      <c r="BS5663" s="59"/>
      <c r="BT5663" s="59"/>
    </row>
    <row r="5664" spans="65:72" x14ac:dyDescent="0.3">
      <c r="BM5664" s="59"/>
      <c r="BN5664" s="59"/>
      <c r="BO5664" s="59"/>
      <c r="BP5664" s="59"/>
      <c r="BQ5664" s="59"/>
      <c r="BR5664" s="59"/>
      <c r="BS5664" s="59"/>
      <c r="BT5664" s="59"/>
    </row>
    <row r="5665" spans="65:72" x14ac:dyDescent="0.3">
      <c r="BM5665" s="59"/>
      <c r="BN5665" s="59"/>
      <c r="BO5665" s="59"/>
      <c r="BP5665" s="59"/>
      <c r="BQ5665" s="59"/>
      <c r="BR5665" s="59"/>
      <c r="BS5665" s="59"/>
      <c r="BT5665" s="59"/>
    </row>
    <row r="5666" spans="65:72" x14ac:dyDescent="0.3">
      <c r="BM5666" s="59"/>
      <c r="BN5666" s="59"/>
      <c r="BO5666" s="59"/>
      <c r="BP5666" s="59"/>
      <c r="BQ5666" s="59"/>
      <c r="BR5666" s="59"/>
      <c r="BS5666" s="59"/>
      <c r="BT5666" s="59"/>
    </row>
    <row r="5667" spans="65:72" x14ac:dyDescent="0.3">
      <c r="BM5667" s="59"/>
      <c r="BN5667" s="59"/>
      <c r="BO5667" s="59"/>
      <c r="BP5667" s="59"/>
      <c r="BQ5667" s="59"/>
      <c r="BR5667" s="59"/>
      <c r="BS5667" s="59"/>
      <c r="BT5667" s="59"/>
    </row>
    <row r="5668" spans="65:72" x14ac:dyDescent="0.3">
      <c r="BM5668" s="59"/>
      <c r="BN5668" s="59"/>
      <c r="BO5668" s="59"/>
      <c r="BP5668" s="59"/>
      <c r="BQ5668" s="59"/>
      <c r="BR5668" s="59"/>
      <c r="BS5668" s="59"/>
      <c r="BT5668" s="59"/>
    </row>
    <row r="5669" spans="65:72" x14ac:dyDescent="0.3">
      <c r="BM5669" s="59"/>
      <c r="BN5669" s="59"/>
      <c r="BO5669" s="59"/>
      <c r="BP5669" s="59"/>
      <c r="BQ5669" s="59"/>
      <c r="BR5669" s="59"/>
      <c r="BS5669" s="59"/>
      <c r="BT5669" s="59"/>
    </row>
    <row r="5670" spans="65:72" x14ac:dyDescent="0.3">
      <c r="BM5670" s="59"/>
      <c r="BN5670" s="59"/>
      <c r="BO5670" s="59"/>
      <c r="BP5670" s="59"/>
      <c r="BQ5670" s="59"/>
      <c r="BR5670" s="59"/>
      <c r="BS5670" s="59"/>
      <c r="BT5670" s="59"/>
    </row>
    <row r="5671" spans="65:72" x14ac:dyDescent="0.3">
      <c r="BM5671" s="59"/>
      <c r="BN5671" s="59"/>
      <c r="BO5671" s="59"/>
      <c r="BP5671" s="59"/>
      <c r="BQ5671" s="59"/>
      <c r="BR5671" s="59"/>
      <c r="BS5671" s="59"/>
      <c r="BT5671" s="59"/>
    </row>
    <row r="5672" spans="65:72" x14ac:dyDescent="0.3">
      <c r="BM5672" s="59"/>
      <c r="BN5672" s="59"/>
      <c r="BO5672" s="59"/>
      <c r="BP5672" s="59"/>
      <c r="BQ5672" s="59"/>
      <c r="BR5672" s="59"/>
      <c r="BS5672" s="59"/>
      <c r="BT5672" s="59"/>
    </row>
    <row r="5673" spans="65:72" x14ac:dyDescent="0.3">
      <c r="BM5673" s="59"/>
      <c r="BN5673" s="59"/>
      <c r="BO5673" s="59"/>
      <c r="BP5673" s="59"/>
      <c r="BQ5673" s="59"/>
      <c r="BR5673" s="59"/>
      <c r="BS5673" s="59"/>
      <c r="BT5673" s="59"/>
    </row>
    <row r="5674" spans="65:72" x14ac:dyDescent="0.3">
      <c r="BM5674" s="59"/>
      <c r="BN5674" s="59"/>
      <c r="BO5674" s="59"/>
      <c r="BP5674" s="59"/>
      <c r="BQ5674" s="59"/>
      <c r="BR5674" s="59"/>
      <c r="BS5674" s="59"/>
      <c r="BT5674" s="59"/>
    </row>
    <row r="5675" spans="65:72" x14ac:dyDescent="0.3">
      <c r="BM5675" s="59"/>
      <c r="BN5675" s="59"/>
      <c r="BO5675" s="59"/>
      <c r="BP5675" s="59"/>
      <c r="BQ5675" s="59"/>
      <c r="BR5675" s="59"/>
      <c r="BS5675" s="59"/>
      <c r="BT5675" s="59"/>
    </row>
    <row r="5676" spans="65:72" x14ac:dyDescent="0.3">
      <c r="BM5676" s="59"/>
      <c r="BN5676" s="59"/>
      <c r="BO5676" s="59"/>
      <c r="BP5676" s="59"/>
      <c r="BQ5676" s="59"/>
      <c r="BR5676" s="59"/>
      <c r="BS5676" s="59"/>
      <c r="BT5676" s="59"/>
    </row>
    <row r="5677" spans="65:72" x14ac:dyDescent="0.3">
      <c r="BM5677" s="59"/>
      <c r="BN5677" s="59"/>
      <c r="BO5677" s="59"/>
      <c r="BP5677" s="59"/>
      <c r="BQ5677" s="59"/>
      <c r="BR5677" s="59"/>
      <c r="BS5677" s="59"/>
      <c r="BT5677" s="59"/>
    </row>
    <row r="5678" spans="65:72" x14ac:dyDescent="0.3">
      <c r="BM5678" s="59"/>
      <c r="BN5678" s="59"/>
      <c r="BO5678" s="59"/>
      <c r="BP5678" s="59"/>
      <c r="BQ5678" s="59"/>
      <c r="BR5678" s="59"/>
      <c r="BS5678" s="59"/>
      <c r="BT5678" s="59"/>
    </row>
    <row r="5679" spans="65:72" x14ac:dyDescent="0.3">
      <c r="BM5679" s="59"/>
      <c r="BN5679" s="59"/>
      <c r="BO5679" s="59"/>
      <c r="BP5679" s="59"/>
      <c r="BQ5679" s="59"/>
      <c r="BR5679" s="59"/>
      <c r="BS5679" s="59"/>
      <c r="BT5679" s="59"/>
    </row>
    <row r="5680" spans="65:72" x14ac:dyDescent="0.3">
      <c r="BM5680" s="59"/>
      <c r="BN5680" s="59"/>
      <c r="BO5680" s="59"/>
      <c r="BP5680" s="59"/>
      <c r="BQ5680" s="59"/>
      <c r="BR5680" s="59"/>
      <c r="BS5680" s="59"/>
      <c r="BT5680" s="59"/>
    </row>
    <row r="5681" spans="65:72" x14ac:dyDescent="0.3">
      <c r="BM5681" s="59"/>
      <c r="BN5681" s="59"/>
      <c r="BO5681" s="59"/>
      <c r="BP5681" s="59"/>
      <c r="BQ5681" s="59"/>
      <c r="BR5681" s="59"/>
      <c r="BS5681" s="59"/>
      <c r="BT5681" s="59"/>
    </row>
    <row r="5682" spans="65:72" x14ac:dyDescent="0.3">
      <c r="BM5682" s="59"/>
      <c r="BN5682" s="59"/>
      <c r="BO5682" s="59"/>
      <c r="BP5682" s="59"/>
      <c r="BQ5682" s="59"/>
      <c r="BR5682" s="59"/>
      <c r="BS5682" s="59"/>
      <c r="BT5682" s="59"/>
    </row>
    <row r="5683" spans="65:72" x14ac:dyDescent="0.3">
      <c r="BM5683" s="59"/>
      <c r="BN5683" s="59"/>
      <c r="BO5683" s="59"/>
      <c r="BP5683" s="59"/>
      <c r="BQ5683" s="59"/>
      <c r="BR5683" s="59"/>
      <c r="BS5683" s="59"/>
      <c r="BT5683" s="59"/>
    </row>
    <row r="5684" spans="65:72" x14ac:dyDescent="0.3">
      <c r="BM5684" s="59"/>
      <c r="BN5684" s="59"/>
      <c r="BO5684" s="59"/>
      <c r="BP5684" s="59"/>
      <c r="BQ5684" s="59"/>
      <c r="BR5684" s="59"/>
      <c r="BS5684" s="59"/>
      <c r="BT5684" s="59"/>
    </row>
    <row r="5685" spans="65:72" x14ac:dyDescent="0.3">
      <c r="BM5685" s="59"/>
      <c r="BN5685" s="59"/>
      <c r="BO5685" s="59"/>
      <c r="BP5685" s="59"/>
      <c r="BQ5685" s="59"/>
      <c r="BR5685" s="59"/>
      <c r="BS5685" s="59"/>
      <c r="BT5685" s="59"/>
    </row>
    <row r="5686" spans="65:72" x14ac:dyDescent="0.3">
      <c r="BM5686" s="59"/>
      <c r="BN5686" s="59"/>
      <c r="BO5686" s="59"/>
      <c r="BP5686" s="59"/>
      <c r="BQ5686" s="59"/>
      <c r="BR5686" s="59"/>
      <c r="BS5686" s="59"/>
      <c r="BT5686" s="59"/>
    </row>
    <row r="5687" spans="65:72" x14ac:dyDescent="0.3">
      <c r="BM5687" s="59"/>
      <c r="BN5687" s="59"/>
      <c r="BO5687" s="59"/>
      <c r="BP5687" s="59"/>
      <c r="BQ5687" s="59"/>
      <c r="BR5687" s="59"/>
      <c r="BS5687" s="59"/>
      <c r="BT5687" s="59"/>
    </row>
    <row r="5688" spans="65:72" x14ac:dyDescent="0.3">
      <c r="BM5688" s="59"/>
      <c r="BN5688" s="59"/>
      <c r="BO5688" s="59"/>
      <c r="BP5688" s="59"/>
      <c r="BQ5688" s="59"/>
      <c r="BR5688" s="59"/>
      <c r="BS5688" s="59"/>
      <c r="BT5688" s="59"/>
    </row>
    <row r="5689" spans="65:72" x14ac:dyDescent="0.3">
      <c r="BM5689" s="59"/>
      <c r="BN5689" s="59"/>
      <c r="BO5689" s="59"/>
      <c r="BP5689" s="59"/>
      <c r="BQ5689" s="59"/>
      <c r="BR5689" s="59"/>
      <c r="BS5689" s="59"/>
      <c r="BT5689" s="59"/>
    </row>
    <row r="5690" spans="65:72" x14ac:dyDescent="0.3">
      <c r="BM5690" s="59"/>
      <c r="BN5690" s="59"/>
      <c r="BO5690" s="59"/>
      <c r="BP5690" s="59"/>
      <c r="BQ5690" s="59"/>
      <c r="BR5690" s="59"/>
      <c r="BS5690" s="59"/>
      <c r="BT5690" s="59"/>
    </row>
    <row r="5691" spans="65:72" x14ac:dyDescent="0.3">
      <c r="BM5691" s="59"/>
      <c r="BN5691" s="59"/>
      <c r="BO5691" s="59"/>
      <c r="BP5691" s="59"/>
      <c r="BQ5691" s="59"/>
      <c r="BR5691" s="59"/>
      <c r="BS5691" s="59"/>
      <c r="BT5691" s="59"/>
    </row>
    <row r="5692" spans="65:72" x14ac:dyDescent="0.3">
      <c r="BM5692" s="59"/>
      <c r="BN5692" s="59"/>
      <c r="BO5692" s="59"/>
      <c r="BP5692" s="59"/>
      <c r="BQ5692" s="59"/>
      <c r="BR5692" s="59"/>
      <c r="BS5692" s="59"/>
      <c r="BT5692" s="59"/>
    </row>
    <row r="5693" spans="65:72" x14ac:dyDescent="0.3">
      <c r="BM5693" s="59"/>
      <c r="BN5693" s="59"/>
      <c r="BO5693" s="59"/>
      <c r="BP5693" s="59"/>
      <c r="BQ5693" s="59"/>
      <c r="BR5693" s="59"/>
      <c r="BS5693" s="59"/>
      <c r="BT5693" s="59"/>
    </row>
    <row r="5694" spans="65:72" x14ac:dyDescent="0.3">
      <c r="BM5694" s="59"/>
      <c r="BN5694" s="59"/>
      <c r="BO5694" s="59"/>
      <c r="BP5694" s="59"/>
      <c r="BQ5694" s="59"/>
      <c r="BR5694" s="59"/>
      <c r="BS5694" s="59"/>
      <c r="BT5694" s="59"/>
    </row>
    <row r="5695" spans="65:72" x14ac:dyDescent="0.3">
      <c r="BM5695" s="59"/>
      <c r="BN5695" s="59"/>
      <c r="BO5695" s="59"/>
      <c r="BP5695" s="59"/>
      <c r="BQ5695" s="59"/>
      <c r="BR5695" s="59"/>
      <c r="BS5695" s="59"/>
      <c r="BT5695" s="59"/>
    </row>
    <row r="5696" spans="65:72" x14ac:dyDescent="0.3">
      <c r="BM5696" s="59"/>
      <c r="BN5696" s="59"/>
      <c r="BO5696" s="59"/>
      <c r="BP5696" s="59"/>
      <c r="BQ5696" s="59"/>
      <c r="BR5696" s="59"/>
      <c r="BS5696" s="59"/>
      <c r="BT5696" s="59"/>
    </row>
    <row r="5697" spans="65:72" x14ac:dyDescent="0.3">
      <c r="BM5697" s="59"/>
      <c r="BN5697" s="59"/>
      <c r="BO5697" s="59"/>
      <c r="BP5697" s="59"/>
      <c r="BQ5697" s="59"/>
      <c r="BR5697" s="59"/>
      <c r="BS5697" s="59"/>
      <c r="BT5697" s="59"/>
    </row>
    <row r="5698" spans="65:72" x14ac:dyDescent="0.3">
      <c r="BM5698" s="59"/>
      <c r="BN5698" s="59"/>
      <c r="BO5698" s="59"/>
      <c r="BP5698" s="59"/>
      <c r="BQ5698" s="59"/>
      <c r="BR5698" s="59"/>
      <c r="BS5698" s="59"/>
      <c r="BT5698" s="59"/>
    </row>
    <row r="5699" spans="65:72" x14ac:dyDescent="0.3">
      <c r="BM5699" s="59"/>
      <c r="BN5699" s="59"/>
      <c r="BO5699" s="59"/>
      <c r="BP5699" s="59"/>
      <c r="BQ5699" s="59"/>
      <c r="BR5699" s="59"/>
      <c r="BS5699" s="59"/>
      <c r="BT5699" s="59"/>
    </row>
    <row r="5700" spans="65:72" x14ac:dyDescent="0.3">
      <c r="BM5700" s="59"/>
      <c r="BN5700" s="59"/>
      <c r="BO5700" s="59"/>
      <c r="BP5700" s="59"/>
      <c r="BQ5700" s="59"/>
      <c r="BR5700" s="59"/>
      <c r="BS5700" s="59"/>
      <c r="BT5700" s="59"/>
    </row>
    <row r="5701" spans="65:72" x14ac:dyDescent="0.3">
      <c r="BM5701" s="59"/>
      <c r="BN5701" s="59"/>
      <c r="BO5701" s="59"/>
      <c r="BP5701" s="59"/>
      <c r="BQ5701" s="59"/>
      <c r="BR5701" s="59"/>
      <c r="BS5701" s="59"/>
      <c r="BT5701" s="59"/>
    </row>
    <row r="5702" spans="65:72" x14ac:dyDescent="0.3">
      <c r="BM5702" s="59"/>
      <c r="BN5702" s="59"/>
      <c r="BO5702" s="59"/>
      <c r="BP5702" s="59"/>
      <c r="BQ5702" s="59"/>
      <c r="BR5702" s="59"/>
      <c r="BS5702" s="59"/>
      <c r="BT5702" s="59"/>
    </row>
    <row r="5703" spans="65:72" x14ac:dyDescent="0.3">
      <c r="BM5703" s="59"/>
      <c r="BN5703" s="59"/>
      <c r="BO5703" s="59"/>
      <c r="BP5703" s="59"/>
      <c r="BQ5703" s="59"/>
      <c r="BR5703" s="59"/>
      <c r="BS5703" s="59"/>
      <c r="BT5703" s="59"/>
    </row>
    <row r="5704" spans="65:72" x14ac:dyDescent="0.3">
      <c r="BM5704" s="59"/>
      <c r="BN5704" s="59"/>
      <c r="BO5704" s="59"/>
      <c r="BP5704" s="59"/>
      <c r="BQ5704" s="59"/>
      <c r="BR5704" s="59"/>
      <c r="BS5704" s="59"/>
      <c r="BT5704" s="59"/>
    </row>
    <row r="5705" spans="65:72" x14ac:dyDescent="0.3">
      <c r="BM5705" s="59"/>
      <c r="BN5705" s="59"/>
      <c r="BO5705" s="59"/>
      <c r="BP5705" s="59"/>
      <c r="BQ5705" s="59"/>
      <c r="BR5705" s="59"/>
      <c r="BS5705" s="59"/>
      <c r="BT5705" s="59"/>
    </row>
    <row r="5706" spans="65:72" x14ac:dyDescent="0.3">
      <c r="BM5706" s="59"/>
      <c r="BN5706" s="59"/>
      <c r="BO5706" s="59"/>
      <c r="BP5706" s="59"/>
      <c r="BQ5706" s="59"/>
      <c r="BR5706" s="59"/>
      <c r="BS5706" s="59"/>
      <c r="BT5706" s="59"/>
    </row>
    <row r="5707" spans="65:72" x14ac:dyDescent="0.3">
      <c r="BM5707" s="59"/>
      <c r="BN5707" s="59"/>
      <c r="BO5707" s="59"/>
      <c r="BP5707" s="59"/>
      <c r="BQ5707" s="59"/>
      <c r="BR5707" s="59"/>
      <c r="BS5707" s="59"/>
      <c r="BT5707" s="59"/>
    </row>
    <row r="5708" spans="65:72" x14ac:dyDescent="0.3">
      <c r="BM5708" s="59"/>
      <c r="BN5708" s="59"/>
      <c r="BO5708" s="59"/>
      <c r="BP5708" s="59"/>
      <c r="BQ5708" s="59"/>
      <c r="BR5708" s="59"/>
      <c r="BS5708" s="59"/>
      <c r="BT5708" s="59"/>
    </row>
    <row r="5709" spans="65:72" x14ac:dyDescent="0.3">
      <c r="BM5709" s="59"/>
      <c r="BN5709" s="59"/>
      <c r="BO5709" s="59"/>
      <c r="BP5709" s="59"/>
      <c r="BQ5709" s="59"/>
      <c r="BR5709" s="59"/>
      <c r="BS5709" s="59"/>
      <c r="BT5709" s="59"/>
    </row>
    <row r="5710" spans="65:72" x14ac:dyDescent="0.3">
      <c r="BM5710" s="59"/>
      <c r="BN5710" s="59"/>
      <c r="BO5710" s="59"/>
      <c r="BP5710" s="59"/>
      <c r="BQ5710" s="59"/>
      <c r="BR5710" s="59"/>
      <c r="BS5710" s="59"/>
      <c r="BT5710" s="59"/>
    </row>
    <row r="5711" spans="65:72" x14ac:dyDescent="0.3">
      <c r="BM5711" s="59"/>
      <c r="BN5711" s="59"/>
      <c r="BO5711" s="59"/>
      <c r="BP5711" s="59"/>
      <c r="BQ5711" s="59"/>
      <c r="BR5711" s="59"/>
      <c r="BS5711" s="59"/>
      <c r="BT5711" s="59"/>
    </row>
    <row r="5712" spans="65:72" x14ac:dyDescent="0.3">
      <c r="BM5712" s="59"/>
      <c r="BN5712" s="59"/>
      <c r="BO5712" s="59"/>
      <c r="BP5712" s="59"/>
      <c r="BQ5712" s="59"/>
      <c r="BR5712" s="59"/>
      <c r="BS5712" s="59"/>
      <c r="BT5712" s="59"/>
    </row>
    <row r="5713" spans="65:72" x14ac:dyDescent="0.3">
      <c r="BM5713" s="59"/>
      <c r="BN5713" s="59"/>
      <c r="BO5713" s="59"/>
      <c r="BP5713" s="59"/>
      <c r="BQ5713" s="59"/>
      <c r="BR5713" s="59"/>
      <c r="BS5713" s="59"/>
      <c r="BT5713" s="59"/>
    </row>
    <row r="5714" spans="65:72" x14ac:dyDescent="0.3">
      <c r="BM5714" s="59"/>
      <c r="BN5714" s="59"/>
      <c r="BO5714" s="59"/>
      <c r="BP5714" s="59"/>
      <c r="BQ5714" s="59"/>
      <c r="BR5714" s="59"/>
      <c r="BS5714" s="59"/>
      <c r="BT5714" s="59"/>
    </row>
    <row r="5715" spans="65:72" x14ac:dyDescent="0.3">
      <c r="BM5715" s="59"/>
      <c r="BN5715" s="59"/>
      <c r="BO5715" s="59"/>
      <c r="BP5715" s="59"/>
      <c r="BQ5715" s="59"/>
      <c r="BR5715" s="59"/>
      <c r="BS5715" s="59"/>
      <c r="BT5715" s="59"/>
    </row>
    <row r="5716" spans="65:72" x14ac:dyDescent="0.3">
      <c r="BM5716" s="59"/>
      <c r="BN5716" s="59"/>
      <c r="BO5716" s="59"/>
      <c r="BP5716" s="59"/>
      <c r="BQ5716" s="59"/>
      <c r="BR5716" s="59"/>
      <c r="BS5716" s="59"/>
      <c r="BT5716" s="59"/>
    </row>
    <row r="5717" spans="65:72" x14ac:dyDescent="0.3">
      <c r="BM5717" s="59"/>
      <c r="BN5717" s="59"/>
      <c r="BO5717" s="59"/>
      <c r="BP5717" s="59"/>
      <c r="BQ5717" s="59"/>
      <c r="BR5717" s="59"/>
      <c r="BS5717" s="59"/>
      <c r="BT5717" s="59"/>
    </row>
    <row r="5718" spans="65:72" x14ac:dyDescent="0.3">
      <c r="BM5718" s="59"/>
      <c r="BN5718" s="59"/>
      <c r="BO5718" s="59"/>
      <c r="BP5718" s="59"/>
      <c r="BQ5718" s="59"/>
      <c r="BR5718" s="59"/>
      <c r="BS5718" s="59"/>
      <c r="BT5718" s="59"/>
    </row>
    <row r="5719" spans="65:72" x14ac:dyDescent="0.3">
      <c r="BM5719" s="59"/>
      <c r="BN5719" s="59"/>
      <c r="BO5719" s="59"/>
      <c r="BP5719" s="59"/>
      <c r="BQ5719" s="59"/>
      <c r="BR5719" s="59"/>
      <c r="BS5719" s="59"/>
      <c r="BT5719" s="59"/>
    </row>
    <row r="5720" spans="65:72" x14ac:dyDescent="0.3">
      <c r="BM5720" s="59"/>
      <c r="BN5720" s="59"/>
      <c r="BO5720" s="59"/>
      <c r="BP5720" s="59"/>
      <c r="BQ5720" s="59"/>
      <c r="BR5720" s="59"/>
      <c r="BS5720" s="59"/>
      <c r="BT5720" s="59"/>
    </row>
    <row r="5721" spans="65:72" x14ac:dyDescent="0.3">
      <c r="BM5721" s="59"/>
      <c r="BN5721" s="59"/>
      <c r="BO5721" s="59"/>
      <c r="BP5721" s="59"/>
      <c r="BQ5721" s="59"/>
      <c r="BR5721" s="59"/>
      <c r="BS5721" s="59"/>
      <c r="BT5721" s="59"/>
    </row>
    <row r="5722" spans="65:72" x14ac:dyDescent="0.3">
      <c r="BM5722" s="59"/>
      <c r="BN5722" s="59"/>
      <c r="BO5722" s="59"/>
      <c r="BP5722" s="59"/>
      <c r="BQ5722" s="59"/>
      <c r="BR5722" s="59"/>
      <c r="BS5722" s="59"/>
      <c r="BT5722" s="59"/>
    </row>
    <row r="5723" spans="65:72" x14ac:dyDescent="0.3">
      <c r="BM5723" s="59"/>
      <c r="BN5723" s="59"/>
      <c r="BO5723" s="59"/>
      <c r="BP5723" s="59"/>
      <c r="BQ5723" s="59"/>
      <c r="BR5723" s="59"/>
      <c r="BS5723" s="59"/>
      <c r="BT5723" s="59"/>
    </row>
    <row r="5724" spans="65:72" x14ac:dyDescent="0.3">
      <c r="BM5724" s="59"/>
      <c r="BN5724" s="59"/>
      <c r="BO5724" s="59"/>
      <c r="BP5724" s="59"/>
      <c r="BQ5724" s="59"/>
      <c r="BR5724" s="59"/>
      <c r="BS5724" s="59"/>
      <c r="BT5724" s="59"/>
    </row>
    <row r="5725" spans="65:72" x14ac:dyDescent="0.3">
      <c r="BM5725" s="59"/>
      <c r="BN5725" s="59"/>
      <c r="BO5725" s="59"/>
      <c r="BP5725" s="59"/>
      <c r="BQ5725" s="59"/>
      <c r="BR5725" s="59"/>
      <c r="BS5725" s="59"/>
      <c r="BT5725" s="59"/>
    </row>
    <row r="5726" spans="65:72" x14ac:dyDescent="0.3">
      <c r="BM5726" s="59"/>
      <c r="BN5726" s="59"/>
      <c r="BO5726" s="59"/>
      <c r="BP5726" s="59"/>
      <c r="BQ5726" s="59"/>
      <c r="BR5726" s="59"/>
      <c r="BS5726" s="59"/>
      <c r="BT5726" s="59"/>
    </row>
    <row r="5727" spans="65:72" x14ac:dyDescent="0.3">
      <c r="BM5727" s="59"/>
      <c r="BN5727" s="59"/>
      <c r="BO5727" s="59"/>
      <c r="BP5727" s="59"/>
      <c r="BQ5727" s="59"/>
      <c r="BR5727" s="59"/>
      <c r="BS5727" s="59"/>
      <c r="BT5727" s="59"/>
    </row>
    <row r="5728" spans="65:72" x14ac:dyDescent="0.3">
      <c r="BM5728" s="59"/>
      <c r="BN5728" s="59"/>
      <c r="BO5728" s="59"/>
      <c r="BP5728" s="59"/>
      <c r="BQ5728" s="59"/>
      <c r="BR5728" s="59"/>
      <c r="BS5728" s="59"/>
      <c r="BT5728" s="59"/>
    </row>
    <row r="5729" spans="65:72" x14ac:dyDescent="0.3">
      <c r="BM5729" s="59"/>
      <c r="BN5729" s="59"/>
      <c r="BO5729" s="59"/>
      <c r="BP5729" s="59"/>
      <c r="BQ5729" s="59"/>
      <c r="BR5729" s="59"/>
      <c r="BS5729" s="59"/>
      <c r="BT5729" s="59"/>
    </row>
    <row r="5730" spans="65:72" x14ac:dyDescent="0.3">
      <c r="BM5730" s="59"/>
      <c r="BN5730" s="59"/>
      <c r="BO5730" s="59"/>
      <c r="BP5730" s="59"/>
      <c r="BQ5730" s="59"/>
      <c r="BR5730" s="59"/>
      <c r="BS5730" s="59"/>
      <c r="BT5730" s="59"/>
    </row>
    <row r="5731" spans="65:72" x14ac:dyDescent="0.3">
      <c r="BM5731" s="59"/>
      <c r="BN5731" s="59"/>
      <c r="BO5731" s="59"/>
      <c r="BP5731" s="59"/>
      <c r="BQ5731" s="59"/>
      <c r="BR5731" s="59"/>
      <c r="BS5731" s="59"/>
      <c r="BT5731" s="59"/>
    </row>
    <row r="5732" spans="65:72" x14ac:dyDescent="0.3">
      <c r="BM5732" s="59"/>
      <c r="BN5732" s="59"/>
      <c r="BO5732" s="59"/>
      <c r="BP5732" s="59"/>
      <c r="BQ5732" s="59"/>
      <c r="BR5732" s="59"/>
      <c r="BS5732" s="59"/>
      <c r="BT5732" s="59"/>
    </row>
    <row r="5733" spans="65:72" x14ac:dyDescent="0.3">
      <c r="BM5733" s="59"/>
      <c r="BN5733" s="59"/>
      <c r="BO5733" s="59"/>
      <c r="BP5733" s="59"/>
      <c r="BQ5733" s="59"/>
      <c r="BR5733" s="59"/>
      <c r="BS5733" s="59"/>
      <c r="BT5733" s="59"/>
    </row>
    <row r="5734" spans="65:72" x14ac:dyDescent="0.3">
      <c r="BM5734" s="59"/>
      <c r="BN5734" s="59"/>
      <c r="BO5734" s="59"/>
      <c r="BP5734" s="59"/>
      <c r="BQ5734" s="59"/>
      <c r="BR5734" s="59"/>
      <c r="BS5734" s="59"/>
      <c r="BT5734" s="59"/>
    </row>
    <row r="5735" spans="65:72" x14ac:dyDescent="0.3">
      <c r="BM5735" s="59"/>
      <c r="BN5735" s="59"/>
      <c r="BO5735" s="59"/>
      <c r="BP5735" s="59"/>
      <c r="BQ5735" s="59"/>
      <c r="BR5735" s="59"/>
      <c r="BS5735" s="59"/>
      <c r="BT5735" s="59"/>
    </row>
    <row r="5736" spans="65:72" x14ac:dyDescent="0.3">
      <c r="BM5736" s="59"/>
      <c r="BN5736" s="59"/>
      <c r="BO5736" s="59"/>
      <c r="BP5736" s="59"/>
      <c r="BQ5736" s="59"/>
      <c r="BR5736" s="59"/>
      <c r="BS5736" s="59"/>
      <c r="BT5736" s="59"/>
    </row>
    <row r="5737" spans="65:72" x14ac:dyDescent="0.3">
      <c r="BM5737" s="59"/>
      <c r="BN5737" s="59"/>
      <c r="BO5737" s="59"/>
      <c r="BP5737" s="59"/>
      <c r="BQ5737" s="59"/>
      <c r="BR5737" s="59"/>
      <c r="BS5737" s="59"/>
      <c r="BT5737" s="59"/>
    </row>
    <row r="5738" spans="65:72" x14ac:dyDescent="0.3">
      <c r="BM5738" s="59"/>
      <c r="BN5738" s="59"/>
      <c r="BO5738" s="59"/>
      <c r="BP5738" s="59"/>
      <c r="BQ5738" s="59"/>
      <c r="BR5738" s="59"/>
      <c r="BS5738" s="59"/>
      <c r="BT5738" s="59"/>
    </row>
    <row r="5739" spans="65:72" x14ac:dyDescent="0.3">
      <c r="BM5739" s="59"/>
      <c r="BN5739" s="59"/>
      <c r="BO5739" s="59"/>
      <c r="BP5739" s="59"/>
      <c r="BQ5739" s="59"/>
      <c r="BR5739" s="59"/>
      <c r="BS5739" s="59"/>
      <c r="BT5739" s="59"/>
    </row>
    <row r="5740" spans="65:72" x14ac:dyDescent="0.3">
      <c r="BM5740" s="59"/>
      <c r="BN5740" s="59"/>
      <c r="BO5740" s="59"/>
      <c r="BP5740" s="59"/>
      <c r="BQ5740" s="59"/>
      <c r="BR5740" s="59"/>
      <c r="BS5740" s="59"/>
      <c r="BT5740" s="59"/>
    </row>
    <row r="5741" spans="65:72" x14ac:dyDescent="0.3">
      <c r="BM5741" s="59"/>
      <c r="BN5741" s="59"/>
      <c r="BO5741" s="59"/>
      <c r="BP5741" s="59"/>
      <c r="BQ5741" s="59"/>
      <c r="BR5741" s="59"/>
      <c r="BS5741" s="59"/>
      <c r="BT5741" s="59"/>
    </row>
    <row r="5742" spans="65:72" x14ac:dyDescent="0.3">
      <c r="BM5742" s="59"/>
      <c r="BN5742" s="59"/>
      <c r="BO5742" s="59"/>
      <c r="BP5742" s="59"/>
      <c r="BQ5742" s="59"/>
      <c r="BR5742" s="59"/>
      <c r="BS5742" s="59"/>
      <c r="BT5742" s="59"/>
    </row>
    <row r="5743" spans="65:72" x14ac:dyDescent="0.3">
      <c r="BM5743" s="59"/>
      <c r="BN5743" s="59"/>
      <c r="BO5743" s="59"/>
      <c r="BP5743" s="59"/>
      <c r="BQ5743" s="59"/>
      <c r="BR5743" s="59"/>
      <c r="BS5743" s="59"/>
      <c r="BT5743" s="59"/>
    </row>
    <row r="5744" spans="65:72" x14ac:dyDescent="0.3">
      <c r="BM5744" s="59"/>
      <c r="BN5744" s="59"/>
      <c r="BO5744" s="59"/>
      <c r="BP5744" s="59"/>
      <c r="BQ5744" s="59"/>
      <c r="BR5744" s="59"/>
      <c r="BS5744" s="59"/>
      <c r="BT5744" s="59"/>
    </row>
    <row r="5745" spans="65:72" x14ac:dyDescent="0.3">
      <c r="BM5745" s="59"/>
      <c r="BN5745" s="59"/>
      <c r="BO5745" s="59"/>
      <c r="BP5745" s="59"/>
      <c r="BQ5745" s="59"/>
      <c r="BR5745" s="59"/>
      <c r="BS5745" s="59"/>
      <c r="BT5745" s="59"/>
    </row>
    <row r="5746" spans="65:72" x14ac:dyDescent="0.3">
      <c r="BM5746" s="59"/>
      <c r="BN5746" s="59"/>
      <c r="BO5746" s="59"/>
      <c r="BP5746" s="59"/>
      <c r="BQ5746" s="59"/>
      <c r="BR5746" s="59"/>
      <c r="BS5746" s="59"/>
      <c r="BT5746" s="59"/>
    </row>
    <row r="5747" spans="65:72" x14ac:dyDescent="0.3">
      <c r="BM5747" s="59"/>
      <c r="BN5747" s="59"/>
      <c r="BO5747" s="59"/>
      <c r="BP5747" s="59"/>
      <c r="BQ5747" s="59"/>
      <c r="BR5747" s="59"/>
      <c r="BS5747" s="59"/>
      <c r="BT5747" s="59"/>
    </row>
    <row r="5748" spans="65:72" x14ac:dyDescent="0.3">
      <c r="BM5748" s="59"/>
      <c r="BN5748" s="59"/>
      <c r="BO5748" s="59"/>
      <c r="BP5748" s="59"/>
      <c r="BQ5748" s="59"/>
      <c r="BR5748" s="59"/>
      <c r="BS5748" s="59"/>
      <c r="BT5748" s="59"/>
    </row>
    <row r="5749" spans="65:72" x14ac:dyDescent="0.3">
      <c r="BM5749" s="59"/>
      <c r="BN5749" s="59"/>
      <c r="BO5749" s="59"/>
      <c r="BP5749" s="59"/>
      <c r="BQ5749" s="59"/>
      <c r="BR5749" s="59"/>
      <c r="BS5749" s="59"/>
      <c r="BT5749" s="59"/>
    </row>
    <row r="5750" spans="65:72" x14ac:dyDescent="0.3">
      <c r="BM5750" s="59"/>
      <c r="BN5750" s="59"/>
      <c r="BO5750" s="59"/>
      <c r="BP5750" s="59"/>
      <c r="BQ5750" s="59"/>
      <c r="BR5750" s="59"/>
      <c r="BS5750" s="59"/>
      <c r="BT5750" s="59"/>
    </row>
    <row r="5751" spans="65:72" x14ac:dyDescent="0.3">
      <c r="BM5751" s="59"/>
      <c r="BN5751" s="59"/>
      <c r="BO5751" s="59"/>
      <c r="BP5751" s="59"/>
      <c r="BQ5751" s="59"/>
      <c r="BR5751" s="59"/>
      <c r="BS5751" s="59"/>
      <c r="BT5751" s="59"/>
    </row>
    <row r="5752" spans="65:72" x14ac:dyDescent="0.3">
      <c r="BM5752" s="59"/>
      <c r="BN5752" s="59"/>
      <c r="BO5752" s="59"/>
      <c r="BP5752" s="59"/>
      <c r="BQ5752" s="59"/>
      <c r="BR5752" s="59"/>
      <c r="BS5752" s="59"/>
      <c r="BT5752" s="59"/>
    </row>
    <row r="5753" spans="65:72" x14ac:dyDescent="0.3">
      <c r="BM5753" s="59"/>
      <c r="BN5753" s="59"/>
      <c r="BO5753" s="59"/>
      <c r="BP5753" s="59"/>
      <c r="BQ5753" s="59"/>
      <c r="BR5753" s="59"/>
      <c r="BS5753" s="59"/>
      <c r="BT5753" s="59"/>
    </row>
    <row r="5754" spans="65:72" x14ac:dyDescent="0.3">
      <c r="BM5754" s="59"/>
      <c r="BN5754" s="59"/>
      <c r="BO5754" s="59"/>
      <c r="BP5754" s="59"/>
      <c r="BQ5754" s="59"/>
      <c r="BR5754" s="59"/>
      <c r="BS5754" s="59"/>
      <c r="BT5754" s="59"/>
    </row>
    <row r="5755" spans="65:72" x14ac:dyDescent="0.3">
      <c r="BM5755" s="59"/>
      <c r="BN5755" s="59"/>
      <c r="BO5755" s="59"/>
      <c r="BP5755" s="59"/>
      <c r="BQ5755" s="59"/>
      <c r="BR5755" s="59"/>
      <c r="BS5755" s="59"/>
      <c r="BT5755" s="59"/>
    </row>
    <row r="5756" spans="65:72" x14ac:dyDescent="0.3">
      <c r="BM5756" s="59"/>
      <c r="BN5756" s="59"/>
      <c r="BO5756" s="59"/>
      <c r="BP5756" s="59"/>
      <c r="BQ5756" s="59"/>
      <c r="BR5756" s="59"/>
      <c r="BS5756" s="59"/>
      <c r="BT5756" s="59"/>
    </row>
    <row r="5757" spans="65:72" x14ac:dyDescent="0.3">
      <c r="BM5757" s="59"/>
      <c r="BN5757" s="59"/>
      <c r="BO5757" s="59"/>
      <c r="BP5757" s="59"/>
      <c r="BQ5757" s="59"/>
      <c r="BR5757" s="59"/>
      <c r="BS5757" s="59"/>
      <c r="BT5757" s="59"/>
    </row>
    <row r="5758" spans="65:72" x14ac:dyDescent="0.3">
      <c r="BM5758" s="59"/>
      <c r="BN5758" s="59"/>
      <c r="BO5758" s="59"/>
      <c r="BP5758" s="59"/>
      <c r="BQ5758" s="59"/>
      <c r="BR5758" s="59"/>
      <c r="BS5758" s="59"/>
      <c r="BT5758" s="59"/>
    </row>
    <row r="5759" spans="65:72" x14ac:dyDescent="0.3">
      <c r="BM5759" s="59"/>
      <c r="BN5759" s="59"/>
      <c r="BO5759" s="59"/>
      <c r="BP5759" s="59"/>
      <c r="BQ5759" s="59"/>
      <c r="BR5759" s="59"/>
      <c r="BS5759" s="59"/>
      <c r="BT5759" s="59"/>
    </row>
    <row r="5760" spans="65:72" x14ac:dyDescent="0.3">
      <c r="BM5760" s="59"/>
      <c r="BN5760" s="59"/>
      <c r="BO5760" s="59"/>
      <c r="BP5760" s="59"/>
      <c r="BQ5760" s="59"/>
      <c r="BR5760" s="59"/>
      <c r="BS5760" s="59"/>
      <c r="BT5760" s="59"/>
    </row>
    <row r="5761" spans="65:72" x14ac:dyDescent="0.3">
      <c r="BM5761" s="59"/>
      <c r="BN5761" s="59"/>
      <c r="BO5761" s="59"/>
      <c r="BP5761" s="59"/>
      <c r="BQ5761" s="59"/>
      <c r="BR5761" s="59"/>
      <c r="BS5761" s="59"/>
      <c r="BT5761" s="59"/>
    </row>
    <row r="5762" spans="65:72" x14ac:dyDescent="0.3">
      <c r="BM5762" s="59"/>
      <c r="BN5762" s="59"/>
      <c r="BO5762" s="59"/>
      <c r="BP5762" s="59"/>
      <c r="BQ5762" s="59"/>
      <c r="BR5762" s="59"/>
      <c r="BS5762" s="59"/>
      <c r="BT5762" s="59"/>
    </row>
    <row r="5763" spans="65:72" x14ac:dyDescent="0.3">
      <c r="BM5763" s="59"/>
      <c r="BN5763" s="59"/>
      <c r="BO5763" s="59"/>
      <c r="BP5763" s="59"/>
      <c r="BQ5763" s="59"/>
      <c r="BR5763" s="59"/>
      <c r="BS5763" s="59"/>
      <c r="BT5763" s="59"/>
    </row>
    <row r="5764" spans="65:72" x14ac:dyDescent="0.3">
      <c r="BM5764" s="59"/>
      <c r="BN5764" s="59"/>
      <c r="BO5764" s="59"/>
      <c r="BP5764" s="59"/>
      <c r="BQ5764" s="59"/>
      <c r="BR5764" s="59"/>
      <c r="BS5764" s="59"/>
      <c r="BT5764" s="59"/>
    </row>
    <row r="5765" spans="65:72" x14ac:dyDescent="0.3">
      <c r="BM5765" s="59"/>
      <c r="BN5765" s="59"/>
      <c r="BO5765" s="59"/>
      <c r="BP5765" s="59"/>
      <c r="BQ5765" s="59"/>
      <c r="BR5765" s="59"/>
      <c r="BS5765" s="59"/>
      <c r="BT5765" s="59"/>
    </row>
    <row r="5766" spans="65:72" x14ac:dyDescent="0.3">
      <c r="BM5766" s="59"/>
      <c r="BN5766" s="59"/>
      <c r="BO5766" s="59"/>
      <c r="BP5766" s="59"/>
      <c r="BQ5766" s="59"/>
      <c r="BR5766" s="59"/>
      <c r="BS5766" s="59"/>
      <c r="BT5766" s="59"/>
    </row>
    <row r="5767" spans="65:72" x14ac:dyDescent="0.3">
      <c r="BM5767" s="59"/>
      <c r="BN5767" s="59"/>
      <c r="BO5767" s="59"/>
      <c r="BP5767" s="59"/>
      <c r="BQ5767" s="59"/>
      <c r="BR5767" s="59"/>
      <c r="BS5767" s="59"/>
      <c r="BT5767" s="59"/>
    </row>
    <row r="5768" spans="65:72" x14ac:dyDescent="0.3">
      <c r="BM5768" s="59"/>
      <c r="BN5768" s="59"/>
      <c r="BO5768" s="59"/>
      <c r="BP5768" s="59"/>
      <c r="BQ5768" s="59"/>
      <c r="BR5768" s="59"/>
      <c r="BS5768" s="59"/>
      <c r="BT5768" s="59"/>
    </row>
    <row r="5769" spans="65:72" x14ac:dyDescent="0.3">
      <c r="BM5769" s="59"/>
      <c r="BN5769" s="59"/>
      <c r="BO5769" s="59"/>
      <c r="BP5769" s="59"/>
      <c r="BQ5769" s="59"/>
      <c r="BR5769" s="59"/>
      <c r="BS5769" s="59"/>
      <c r="BT5769" s="59"/>
    </row>
    <row r="5770" spans="65:72" x14ac:dyDescent="0.3">
      <c r="BM5770" s="59"/>
      <c r="BN5770" s="59"/>
      <c r="BO5770" s="59"/>
      <c r="BP5770" s="59"/>
      <c r="BQ5770" s="59"/>
      <c r="BR5770" s="59"/>
      <c r="BS5770" s="59"/>
      <c r="BT5770" s="59"/>
    </row>
    <row r="5771" spans="65:72" x14ac:dyDescent="0.3">
      <c r="BM5771" s="59"/>
      <c r="BN5771" s="59"/>
      <c r="BO5771" s="59"/>
      <c r="BP5771" s="59"/>
      <c r="BQ5771" s="59"/>
      <c r="BR5771" s="59"/>
      <c r="BS5771" s="59"/>
      <c r="BT5771" s="59"/>
    </row>
    <row r="5772" spans="65:72" x14ac:dyDescent="0.3">
      <c r="BM5772" s="59"/>
      <c r="BN5772" s="59"/>
      <c r="BO5772" s="59"/>
      <c r="BP5772" s="59"/>
      <c r="BQ5772" s="59"/>
      <c r="BR5772" s="59"/>
      <c r="BS5772" s="59"/>
      <c r="BT5772" s="59"/>
    </row>
    <row r="5773" spans="65:72" x14ac:dyDescent="0.3">
      <c r="BM5773" s="59"/>
      <c r="BN5773" s="59"/>
      <c r="BO5773" s="59"/>
      <c r="BP5773" s="59"/>
      <c r="BQ5773" s="59"/>
      <c r="BR5773" s="59"/>
      <c r="BS5773" s="59"/>
      <c r="BT5773" s="59"/>
    </row>
    <row r="5774" spans="65:72" x14ac:dyDescent="0.3">
      <c r="BM5774" s="59"/>
      <c r="BN5774" s="59"/>
      <c r="BO5774" s="59"/>
      <c r="BP5774" s="59"/>
      <c r="BQ5774" s="59"/>
      <c r="BR5774" s="59"/>
      <c r="BS5774" s="59"/>
      <c r="BT5774" s="59"/>
    </row>
    <row r="5775" spans="65:72" x14ac:dyDescent="0.3">
      <c r="BM5775" s="59"/>
      <c r="BN5775" s="59"/>
      <c r="BO5775" s="59"/>
      <c r="BP5775" s="59"/>
      <c r="BQ5775" s="59"/>
      <c r="BR5775" s="59"/>
      <c r="BS5775" s="59"/>
      <c r="BT5775" s="59"/>
    </row>
    <row r="5776" spans="65:72" x14ac:dyDescent="0.3">
      <c r="BM5776" s="59"/>
      <c r="BN5776" s="59"/>
      <c r="BO5776" s="59"/>
      <c r="BP5776" s="59"/>
      <c r="BQ5776" s="59"/>
      <c r="BR5776" s="59"/>
      <c r="BS5776" s="59"/>
      <c r="BT5776" s="59"/>
    </row>
    <row r="5777" spans="65:72" x14ac:dyDescent="0.3">
      <c r="BM5777" s="59"/>
      <c r="BN5777" s="59"/>
      <c r="BO5777" s="59"/>
      <c r="BP5777" s="59"/>
      <c r="BQ5777" s="59"/>
      <c r="BR5777" s="59"/>
      <c r="BS5777" s="59"/>
      <c r="BT5777" s="59"/>
    </row>
    <row r="5778" spans="65:72" x14ac:dyDescent="0.3">
      <c r="BM5778" s="59"/>
      <c r="BN5778" s="59"/>
      <c r="BO5778" s="59"/>
      <c r="BP5778" s="59"/>
      <c r="BQ5778" s="59"/>
      <c r="BR5778" s="59"/>
      <c r="BS5778" s="59"/>
      <c r="BT5778" s="59"/>
    </row>
    <row r="5779" spans="65:72" x14ac:dyDescent="0.3">
      <c r="BM5779" s="59"/>
      <c r="BN5779" s="59"/>
      <c r="BO5779" s="59"/>
      <c r="BP5779" s="59"/>
      <c r="BQ5779" s="59"/>
      <c r="BR5779" s="59"/>
      <c r="BS5779" s="59"/>
      <c r="BT5779" s="59"/>
    </row>
    <row r="5780" spans="65:72" x14ac:dyDescent="0.3">
      <c r="BM5780" s="59"/>
      <c r="BN5780" s="59"/>
      <c r="BO5780" s="59"/>
      <c r="BP5780" s="59"/>
      <c r="BQ5780" s="59"/>
      <c r="BR5780" s="59"/>
      <c r="BS5780" s="59"/>
      <c r="BT5780" s="59"/>
    </row>
    <row r="5781" spans="65:72" x14ac:dyDescent="0.3">
      <c r="BM5781" s="59"/>
      <c r="BN5781" s="59"/>
      <c r="BO5781" s="59"/>
      <c r="BP5781" s="59"/>
      <c r="BQ5781" s="59"/>
      <c r="BR5781" s="59"/>
      <c r="BS5781" s="59"/>
      <c r="BT5781" s="59"/>
    </row>
    <row r="5782" spans="65:72" x14ac:dyDescent="0.3">
      <c r="BM5782" s="59"/>
      <c r="BN5782" s="59"/>
      <c r="BO5782" s="59"/>
      <c r="BP5782" s="59"/>
      <c r="BQ5782" s="59"/>
      <c r="BR5782" s="59"/>
      <c r="BS5782" s="59"/>
      <c r="BT5782" s="59"/>
    </row>
    <row r="5783" spans="65:72" x14ac:dyDescent="0.3">
      <c r="BM5783" s="59"/>
      <c r="BN5783" s="59"/>
      <c r="BO5783" s="59"/>
      <c r="BP5783" s="59"/>
      <c r="BQ5783" s="59"/>
      <c r="BR5783" s="59"/>
      <c r="BS5783" s="59"/>
      <c r="BT5783" s="59"/>
    </row>
    <row r="5784" spans="65:72" x14ac:dyDescent="0.3">
      <c r="BM5784" s="59"/>
      <c r="BN5784" s="59"/>
      <c r="BO5784" s="59"/>
      <c r="BP5784" s="59"/>
      <c r="BQ5784" s="59"/>
      <c r="BR5784" s="59"/>
      <c r="BS5784" s="59"/>
      <c r="BT5784" s="59"/>
    </row>
    <row r="5785" spans="65:72" x14ac:dyDescent="0.3">
      <c r="BM5785" s="59"/>
      <c r="BN5785" s="59"/>
      <c r="BO5785" s="59"/>
      <c r="BP5785" s="59"/>
      <c r="BQ5785" s="59"/>
      <c r="BR5785" s="59"/>
      <c r="BS5785" s="59"/>
      <c r="BT5785" s="59"/>
    </row>
    <row r="5786" spans="65:72" x14ac:dyDescent="0.3">
      <c r="BM5786" s="59"/>
      <c r="BN5786" s="59"/>
      <c r="BO5786" s="59"/>
      <c r="BP5786" s="59"/>
      <c r="BQ5786" s="59"/>
      <c r="BR5786" s="59"/>
      <c r="BS5786" s="59"/>
      <c r="BT5786" s="59"/>
    </row>
    <row r="5787" spans="65:72" x14ac:dyDescent="0.3">
      <c r="BM5787" s="59"/>
      <c r="BN5787" s="59"/>
      <c r="BO5787" s="59"/>
      <c r="BP5787" s="59"/>
      <c r="BQ5787" s="59"/>
      <c r="BR5787" s="59"/>
      <c r="BS5787" s="59"/>
      <c r="BT5787" s="59"/>
    </row>
    <row r="5788" spans="65:72" x14ac:dyDescent="0.3">
      <c r="BM5788" s="59"/>
      <c r="BN5788" s="59"/>
      <c r="BO5788" s="59"/>
      <c r="BP5788" s="59"/>
      <c r="BQ5788" s="59"/>
      <c r="BR5788" s="59"/>
      <c r="BS5788" s="59"/>
      <c r="BT5788" s="59"/>
    </row>
    <row r="5789" spans="65:72" x14ac:dyDescent="0.3">
      <c r="BM5789" s="59"/>
      <c r="BN5789" s="59"/>
      <c r="BO5789" s="59"/>
      <c r="BP5789" s="59"/>
      <c r="BQ5789" s="59"/>
      <c r="BR5789" s="59"/>
      <c r="BS5789" s="59"/>
      <c r="BT5789" s="59"/>
    </row>
    <row r="5790" spans="65:72" x14ac:dyDescent="0.3">
      <c r="BM5790" s="59"/>
      <c r="BN5790" s="59"/>
      <c r="BO5790" s="59"/>
      <c r="BP5790" s="59"/>
      <c r="BQ5790" s="59"/>
      <c r="BR5790" s="59"/>
      <c r="BS5790" s="59"/>
      <c r="BT5790" s="59"/>
    </row>
    <row r="5791" spans="65:72" x14ac:dyDescent="0.3">
      <c r="BM5791" s="59"/>
      <c r="BN5791" s="59"/>
      <c r="BO5791" s="59"/>
      <c r="BP5791" s="59"/>
      <c r="BQ5791" s="59"/>
      <c r="BR5791" s="59"/>
      <c r="BS5791" s="59"/>
      <c r="BT5791" s="59"/>
    </row>
    <row r="5792" spans="65:72" x14ac:dyDescent="0.3">
      <c r="BM5792" s="59"/>
      <c r="BN5792" s="59"/>
      <c r="BO5792" s="59"/>
      <c r="BP5792" s="59"/>
      <c r="BQ5792" s="59"/>
      <c r="BR5792" s="59"/>
      <c r="BS5792" s="59"/>
      <c r="BT5792" s="59"/>
    </row>
    <row r="5793" spans="65:72" x14ac:dyDescent="0.3">
      <c r="BM5793" s="59"/>
      <c r="BN5793" s="59"/>
      <c r="BO5793" s="59"/>
      <c r="BP5793" s="59"/>
      <c r="BQ5793" s="59"/>
      <c r="BR5793" s="59"/>
      <c r="BS5793" s="59"/>
      <c r="BT5793" s="59"/>
    </row>
    <row r="5794" spans="65:72" x14ac:dyDescent="0.3">
      <c r="BM5794" s="59"/>
      <c r="BN5794" s="59"/>
      <c r="BO5794" s="59"/>
      <c r="BP5794" s="59"/>
      <c r="BQ5794" s="59"/>
      <c r="BR5794" s="59"/>
      <c r="BS5794" s="59"/>
      <c r="BT5794" s="59"/>
    </row>
    <row r="5795" spans="65:72" x14ac:dyDescent="0.3">
      <c r="BM5795" s="59"/>
      <c r="BN5795" s="59"/>
      <c r="BO5795" s="59"/>
      <c r="BP5795" s="59"/>
      <c r="BQ5795" s="59"/>
      <c r="BR5795" s="59"/>
      <c r="BS5795" s="59"/>
      <c r="BT5795" s="59"/>
    </row>
    <row r="5796" spans="65:72" x14ac:dyDescent="0.3">
      <c r="BM5796" s="59"/>
      <c r="BN5796" s="59"/>
      <c r="BO5796" s="59"/>
      <c r="BP5796" s="59"/>
      <c r="BQ5796" s="59"/>
      <c r="BR5796" s="59"/>
      <c r="BS5796" s="59"/>
      <c r="BT5796" s="59"/>
    </row>
    <row r="5797" spans="65:72" x14ac:dyDescent="0.3">
      <c r="BM5797" s="59"/>
      <c r="BN5797" s="59"/>
      <c r="BO5797" s="59"/>
      <c r="BP5797" s="59"/>
      <c r="BQ5797" s="59"/>
      <c r="BR5797" s="59"/>
      <c r="BS5797" s="59"/>
      <c r="BT5797" s="59"/>
    </row>
    <row r="5798" spans="65:72" x14ac:dyDescent="0.3">
      <c r="BM5798" s="59"/>
      <c r="BN5798" s="59"/>
      <c r="BO5798" s="59"/>
      <c r="BP5798" s="59"/>
      <c r="BQ5798" s="59"/>
      <c r="BR5798" s="59"/>
      <c r="BS5798" s="59"/>
      <c r="BT5798" s="59"/>
    </row>
    <row r="5799" spans="65:72" x14ac:dyDescent="0.3">
      <c r="BM5799" s="59"/>
      <c r="BN5799" s="59"/>
      <c r="BO5799" s="59"/>
      <c r="BP5799" s="59"/>
      <c r="BQ5799" s="59"/>
      <c r="BR5799" s="59"/>
      <c r="BS5799" s="59"/>
      <c r="BT5799" s="59"/>
    </row>
    <row r="5800" spans="65:72" x14ac:dyDescent="0.3">
      <c r="BM5800" s="59"/>
      <c r="BN5800" s="59"/>
      <c r="BO5800" s="59"/>
      <c r="BP5800" s="59"/>
      <c r="BQ5800" s="59"/>
      <c r="BR5800" s="59"/>
      <c r="BS5800" s="59"/>
      <c r="BT5800" s="59"/>
    </row>
    <row r="5801" spans="65:72" x14ac:dyDescent="0.3">
      <c r="BM5801" s="59"/>
      <c r="BN5801" s="59"/>
      <c r="BO5801" s="59"/>
      <c r="BP5801" s="59"/>
      <c r="BQ5801" s="59"/>
      <c r="BR5801" s="59"/>
      <c r="BS5801" s="59"/>
      <c r="BT5801" s="59"/>
    </row>
    <row r="5802" spans="65:72" x14ac:dyDescent="0.3">
      <c r="BM5802" s="59"/>
      <c r="BN5802" s="59"/>
      <c r="BO5802" s="59"/>
      <c r="BP5802" s="59"/>
      <c r="BQ5802" s="59"/>
      <c r="BR5802" s="59"/>
      <c r="BS5802" s="59"/>
      <c r="BT5802" s="59"/>
    </row>
    <row r="5803" spans="65:72" x14ac:dyDescent="0.3">
      <c r="BM5803" s="59"/>
      <c r="BN5803" s="59"/>
      <c r="BO5803" s="59"/>
      <c r="BP5803" s="59"/>
      <c r="BQ5803" s="59"/>
      <c r="BR5803" s="59"/>
      <c r="BS5803" s="59"/>
      <c r="BT5803" s="59"/>
    </row>
    <row r="5804" spans="65:72" x14ac:dyDescent="0.3">
      <c r="BM5804" s="59"/>
      <c r="BN5804" s="59"/>
      <c r="BO5804" s="59"/>
      <c r="BP5804" s="59"/>
      <c r="BQ5804" s="59"/>
      <c r="BR5804" s="59"/>
      <c r="BS5804" s="59"/>
      <c r="BT5804" s="59"/>
    </row>
    <row r="5805" spans="65:72" x14ac:dyDescent="0.3">
      <c r="BM5805" s="59"/>
      <c r="BN5805" s="59"/>
      <c r="BO5805" s="59"/>
      <c r="BP5805" s="59"/>
      <c r="BQ5805" s="59"/>
      <c r="BR5805" s="59"/>
      <c r="BS5805" s="59"/>
      <c r="BT5805" s="59"/>
    </row>
    <row r="5806" spans="65:72" x14ac:dyDescent="0.3">
      <c r="BM5806" s="59"/>
      <c r="BN5806" s="59"/>
      <c r="BO5806" s="59"/>
      <c r="BP5806" s="59"/>
      <c r="BQ5806" s="59"/>
      <c r="BR5806" s="59"/>
      <c r="BS5806" s="59"/>
      <c r="BT5806" s="59"/>
    </row>
    <row r="5807" spans="65:72" x14ac:dyDescent="0.3">
      <c r="BM5807" s="59"/>
      <c r="BN5807" s="59"/>
      <c r="BO5807" s="59"/>
      <c r="BP5807" s="59"/>
      <c r="BQ5807" s="59"/>
      <c r="BR5807" s="59"/>
      <c r="BS5807" s="59"/>
      <c r="BT5807" s="59"/>
    </row>
    <row r="5808" spans="65:72" x14ac:dyDescent="0.3">
      <c r="BM5808" s="59"/>
      <c r="BN5808" s="59"/>
      <c r="BO5808" s="59"/>
      <c r="BP5808" s="59"/>
      <c r="BQ5808" s="59"/>
      <c r="BR5808" s="59"/>
      <c r="BS5808" s="59"/>
      <c r="BT5808" s="59"/>
    </row>
    <row r="5809" spans="65:72" x14ac:dyDescent="0.3">
      <c r="BM5809" s="59"/>
      <c r="BN5809" s="59"/>
      <c r="BO5809" s="59"/>
      <c r="BP5809" s="59"/>
      <c r="BQ5809" s="59"/>
      <c r="BR5809" s="59"/>
      <c r="BS5809" s="59"/>
      <c r="BT5809" s="59"/>
    </row>
    <row r="5810" spans="65:72" x14ac:dyDescent="0.3">
      <c r="BM5810" s="59"/>
      <c r="BN5810" s="59"/>
      <c r="BO5810" s="59"/>
      <c r="BP5810" s="59"/>
      <c r="BQ5810" s="59"/>
      <c r="BR5810" s="59"/>
      <c r="BS5810" s="59"/>
      <c r="BT5810" s="59"/>
    </row>
    <row r="5811" spans="65:72" x14ac:dyDescent="0.3">
      <c r="BM5811" s="59"/>
      <c r="BN5811" s="59"/>
      <c r="BO5811" s="59"/>
      <c r="BP5811" s="59"/>
      <c r="BQ5811" s="59"/>
      <c r="BR5811" s="59"/>
      <c r="BS5811" s="59"/>
      <c r="BT5811" s="59"/>
    </row>
    <row r="5812" spans="65:72" x14ac:dyDescent="0.3">
      <c r="BM5812" s="59"/>
      <c r="BN5812" s="59"/>
      <c r="BO5812" s="59"/>
      <c r="BP5812" s="59"/>
      <c r="BQ5812" s="59"/>
      <c r="BR5812" s="59"/>
      <c r="BS5812" s="59"/>
      <c r="BT5812" s="59"/>
    </row>
    <row r="5813" spans="65:72" x14ac:dyDescent="0.3">
      <c r="BM5813" s="59"/>
      <c r="BN5813" s="59"/>
      <c r="BO5813" s="59"/>
      <c r="BP5813" s="59"/>
      <c r="BQ5813" s="59"/>
      <c r="BR5813" s="59"/>
      <c r="BS5813" s="59"/>
      <c r="BT5813" s="59"/>
    </row>
    <row r="5814" spans="65:72" x14ac:dyDescent="0.3">
      <c r="BM5814" s="59"/>
      <c r="BN5814" s="59"/>
      <c r="BO5814" s="59"/>
      <c r="BP5814" s="59"/>
      <c r="BQ5814" s="59"/>
      <c r="BR5814" s="59"/>
      <c r="BS5814" s="59"/>
      <c r="BT5814" s="59"/>
    </row>
    <row r="5815" spans="65:72" x14ac:dyDescent="0.3">
      <c r="BM5815" s="59"/>
      <c r="BN5815" s="59"/>
      <c r="BO5815" s="59"/>
      <c r="BP5815" s="59"/>
      <c r="BQ5815" s="59"/>
      <c r="BR5815" s="59"/>
      <c r="BS5815" s="59"/>
      <c r="BT5815" s="59"/>
    </row>
    <row r="5816" spans="65:72" x14ac:dyDescent="0.3">
      <c r="BM5816" s="59"/>
      <c r="BN5816" s="59"/>
      <c r="BO5816" s="59"/>
      <c r="BP5816" s="59"/>
      <c r="BQ5816" s="59"/>
      <c r="BR5816" s="59"/>
      <c r="BS5816" s="59"/>
      <c r="BT5816" s="59"/>
    </row>
    <row r="5817" spans="65:72" x14ac:dyDescent="0.3">
      <c r="BM5817" s="59"/>
      <c r="BN5817" s="59"/>
      <c r="BO5817" s="59"/>
      <c r="BP5817" s="59"/>
      <c r="BQ5817" s="59"/>
      <c r="BR5817" s="59"/>
      <c r="BS5817" s="59"/>
      <c r="BT5817" s="59"/>
    </row>
    <row r="5818" spans="65:72" x14ac:dyDescent="0.3">
      <c r="BM5818" s="59"/>
      <c r="BN5818" s="59"/>
      <c r="BO5818" s="59"/>
      <c r="BP5818" s="59"/>
      <c r="BQ5818" s="59"/>
      <c r="BR5818" s="59"/>
      <c r="BS5818" s="59"/>
      <c r="BT5818" s="59"/>
    </row>
    <row r="5819" spans="65:72" x14ac:dyDescent="0.3">
      <c r="BM5819" s="59"/>
      <c r="BN5819" s="59"/>
      <c r="BO5819" s="59"/>
      <c r="BP5819" s="59"/>
      <c r="BQ5819" s="59"/>
      <c r="BR5819" s="59"/>
      <c r="BS5819" s="59"/>
      <c r="BT5819" s="59"/>
    </row>
    <row r="5820" spans="65:72" x14ac:dyDescent="0.3">
      <c r="BM5820" s="59"/>
      <c r="BN5820" s="59"/>
      <c r="BO5820" s="59"/>
      <c r="BP5820" s="59"/>
      <c r="BQ5820" s="59"/>
      <c r="BR5820" s="59"/>
      <c r="BS5820" s="59"/>
      <c r="BT5820" s="59"/>
    </row>
    <row r="5821" spans="65:72" x14ac:dyDescent="0.3">
      <c r="BM5821" s="59"/>
      <c r="BN5821" s="59"/>
      <c r="BO5821" s="59"/>
      <c r="BP5821" s="59"/>
      <c r="BQ5821" s="59"/>
      <c r="BR5821" s="59"/>
      <c r="BS5821" s="59"/>
      <c r="BT5821" s="59"/>
    </row>
    <row r="5822" spans="65:72" x14ac:dyDescent="0.3">
      <c r="BM5822" s="59"/>
      <c r="BN5822" s="59"/>
      <c r="BO5822" s="59"/>
      <c r="BP5822" s="59"/>
      <c r="BQ5822" s="59"/>
      <c r="BR5822" s="59"/>
      <c r="BS5822" s="59"/>
      <c r="BT5822" s="59"/>
    </row>
    <row r="5823" spans="65:72" x14ac:dyDescent="0.3">
      <c r="BM5823" s="59"/>
      <c r="BN5823" s="59"/>
      <c r="BO5823" s="59"/>
      <c r="BP5823" s="59"/>
      <c r="BQ5823" s="59"/>
      <c r="BR5823" s="59"/>
      <c r="BS5823" s="59"/>
      <c r="BT5823" s="59"/>
    </row>
    <row r="5824" spans="65:72" x14ac:dyDescent="0.3">
      <c r="BM5824" s="59"/>
      <c r="BN5824" s="59"/>
      <c r="BO5824" s="59"/>
      <c r="BP5824" s="59"/>
      <c r="BQ5824" s="59"/>
      <c r="BR5824" s="59"/>
      <c r="BS5824" s="59"/>
      <c r="BT5824" s="59"/>
    </row>
    <row r="5825" spans="65:72" x14ac:dyDescent="0.3">
      <c r="BM5825" s="59"/>
      <c r="BN5825" s="59"/>
      <c r="BO5825" s="59"/>
      <c r="BP5825" s="59"/>
      <c r="BQ5825" s="59"/>
      <c r="BR5825" s="59"/>
      <c r="BS5825" s="59"/>
      <c r="BT5825" s="59"/>
    </row>
    <row r="5826" spans="65:72" x14ac:dyDescent="0.3">
      <c r="BM5826" s="59"/>
      <c r="BN5826" s="59"/>
      <c r="BO5826" s="59"/>
      <c r="BP5826" s="59"/>
      <c r="BQ5826" s="59"/>
      <c r="BR5826" s="59"/>
      <c r="BS5826" s="59"/>
      <c r="BT5826" s="59"/>
    </row>
    <row r="5827" spans="65:72" x14ac:dyDescent="0.3">
      <c r="BM5827" s="59"/>
      <c r="BN5827" s="59"/>
      <c r="BO5827" s="59"/>
      <c r="BP5827" s="59"/>
      <c r="BQ5827" s="59"/>
      <c r="BR5827" s="59"/>
      <c r="BS5827" s="59"/>
      <c r="BT5827" s="59"/>
    </row>
    <row r="5828" spans="65:72" x14ac:dyDescent="0.3">
      <c r="BM5828" s="59"/>
      <c r="BN5828" s="59"/>
      <c r="BO5828" s="59"/>
      <c r="BP5828" s="59"/>
      <c r="BQ5828" s="59"/>
      <c r="BR5828" s="59"/>
      <c r="BS5828" s="59"/>
      <c r="BT5828" s="59"/>
    </row>
    <row r="5829" spans="65:72" x14ac:dyDescent="0.3">
      <c r="BM5829" s="59"/>
      <c r="BN5829" s="59"/>
      <c r="BO5829" s="59"/>
      <c r="BP5829" s="59"/>
      <c r="BQ5829" s="59"/>
      <c r="BR5829" s="59"/>
      <c r="BS5829" s="59"/>
      <c r="BT5829" s="59"/>
    </row>
    <row r="5830" spans="65:72" x14ac:dyDescent="0.3">
      <c r="BM5830" s="59"/>
      <c r="BN5830" s="59"/>
      <c r="BO5830" s="59"/>
      <c r="BP5830" s="59"/>
      <c r="BQ5830" s="59"/>
      <c r="BR5830" s="59"/>
      <c r="BS5830" s="59"/>
      <c r="BT5830" s="59"/>
    </row>
    <row r="5831" spans="65:72" x14ac:dyDescent="0.3">
      <c r="BM5831" s="59"/>
      <c r="BN5831" s="59"/>
      <c r="BO5831" s="59"/>
      <c r="BP5831" s="59"/>
      <c r="BQ5831" s="59"/>
      <c r="BR5831" s="59"/>
      <c r="BS5831" s="59"/>
      <c r="BT5831" s="59"/>
    </row>
    <row r="5832" spans="65:72" x14ac:dyDescent="0.3">
      <c r="BM5832" s="59"/>
      <c r="BN5832" s="59"/>
      <c r="BO5832" s="59"/>
      <c r="BP5832" s="59"/>
      <c r="BQ5832" s="59"/>
      <c r="BR5832" s="59"/>
      <c r="BS5832" s="59"/>
      <c r="BT5832" s="59"/>
    </row>
    <row r="5833" spans="65:72" x14ac:dyDescent="0.3">
      <c r="BM5833" s="59"/>
      <c r="BN5833" s="59"/>
      <c r="BO5833" s="59"/>
      <c r="BP5833" s="59"/>
      <c r="BQ5833" s="59"/>
      <c r="BR5833" s="59"/>
      <c r="BS5833" s="59"/>
      <c r="BT5833" s="59"/>
    </row>
    <row r="5834" spans="65:72" x14ac:dyDescent="0.3">
      <c r="BM5834" s="59"/>
      <c r="BN5834" s="59"/>
      <c r="BO5834" s="59"/>
      <c r="BP5834" s="59"/>
      <c r="BQ5834" s="59"/>
      <c r="BR5834" s="59"/>
      <c r="BS5834" s="59"/>
      <c r="BT5834" s="59"/>
    </row>
    <row r="5835" spans="65:72" x14ac:dyDescent="0.3">
      <c r="BM5835" s="59"/>
      <c r="BN5835" s="59"/>
      <c r="BO5835" s="59"/>
      <c r="BP5835" s="59"/>
      <c r="BQ5835" s="59"/>
      <c r="BR5835" s="59"/>
      <c r="BS5835" s="59"/>
      <c r="BT5835" s="59"/>
    </row>
    <row r="5836" spans="65:72" x14ac:dyDescent="0.3">
      <c r="BM5836" s="59"/>
      <c r="BN5836" s="59"/>
      <c r="BO5836" s="59"/>
      <c r="BP5836" s="59"/>
      <c r="BQ5836" s="59"/>
      <c r="BR5836" s="59"/>
      <c r="BS5836" s="59"/>
      <c r="BT5836" s="59"/>
    </row>
    <row r="5837" spans="65:72" x14ac:dyDescent="0.3">
      <c r="BM5837" s="59"/>
      <c r="BN5837" s="59"/>
      <c r="BO5837" s="59"/>
      <c r="BP5837" s="59"/>
      <c r="BQ5837" s="59"/>
      <c r="BR5837" s="59"/>
      <c r="BS5837" s="59"/>
      <c r="BT5837" s="59"/>
    </row>
    <row r="5838" spans="65:72" x14ac:dyDescent="0.3">
      <c r="BM5838" s="59"/>
      <c r="BN5838" s="59"/>
      <c r="BO5838" s="59"/>
      <c r="BP5838" s="59"/>
      <c r="BQ5838" s="59"/>
      <c r="BR5838" s="59"/>
      <c r="BS5838" s="59"/>
      <c r="BT5838" s="59"/>
    </row>
    <row r="5839" spans="65:72" x14ac:dyDescent="0.3">
      <c r="BM5839" s="59"/>
      <c r="BN5839" s="59"/>
      <c r="BO5839" s="59"/>
      <c r="BP5839" s="59"/>
      <c r="BQ5839" s="59"/>
      <c r="BR5839" s="59"/>
      <c r="BS5839" s="59"/>
      <c r="BT5839" s="59"/>
    </row>
    <row r="5840" spans="65:72" x14ac:dyDescent="0.3">
      <c r="BM5840" s="59"/>
      <c r="BN5840" s="59"/>
      <c r="BO5840" s="59"/>
      <c r="BP5840" s="59"/>
      <c r="BQ5840" s="59"/>
      <c r="BR5840" s="59"/>
      <c r="BS5840" s="59"/>
      <c r="BT5840" s="59"/>
    </row>
    <row r="5841" spans="65:72" x14ac:dyDescent="0.3">
      <c r="BM5841" s="59"/>
      <c r="BN5841" s="59"/>
      <c r="BO5841" s="59"/>
      <c r="BP5841" s="59"/>
      <c r="BQ5841" s="59"/>
      <c r="BR5841" s="59"/>
      <c r="BS5841" s="59"/>
      <c r="BT5841" s="59"/>
    </row>
    <row r="5842" spans="65:72" x14ac:dyDescent="0.3">
      <c r="BM5842" s="59"/>
      <c r="BN5842" s="59"/>
      <c r="BO5842" s="59"/>
      <c r="BP5842" s="59"/>
      <c r="BQ5842" s="59"/>
      <c r="BR5842" s="59"/>
      <c r="BS5842" s="59"/>
      <c r="BT5842" s="59"/>
    </row>
    <row r="5843" spans="65:72" x14ac:dyDescent="0.3">
      <c r="BM5843" s="59"/>
      <c r="BN5843" s="59"/>
      <c r="BO5843" s="59"/>
      <c r="BP5843" s="59"/>
      <c r="BQ5843" s="59"/>
      <c r="BR5843" s="59"/>
      <c r="BS5843" s="59"/>
      <c r="BT5843" s="59"/>
    </row>
    <row r="5844" spans="65:72" x14ac:dyDescent="0.3">
      <c r="BM5844" s="59"/>
      <c r="BN5844" s="59"/>
      <c r="BO5844" s="59"/>
      <c r="BP5844" s="59"/>
      <c r="BQ5844" s="59"/>
      <c r="BR5844" s="59"/>
      <c r="BS5844" s="59"/>
      <c r="BT5844" s="59"/>
    </row>
    <row r="5845" spans="65:72" x14ac:dyDescent="0.3">
      <c r="BM5845" s="59"/>
      <c r="BN5845" s="59"/>
      <c r="BO5845" s="59"/>
      <c r="BP5845" s="59"/>
      <c r="BQ5845" s="59"/>
      <c r="BR5845" s="59"/>
      <c r="BS5845" s="59"/>
      <c r="BT5845" s="59"/>
    </row>
    <row r="5846" spans="65:72" x14ac:dyDescent="0.3">
      <c r="BM5846" s="59"/>
      <c r="BN5846" s="59"/>
      <c r="BO5846" s="59"/>
      <c r="BP5846" s="59"/>
      <c r="BQ5846" s="59"/>
      <c r="BR5846" s="59"/>
      <c r="BS5846" s="59"/>
      <c r="BT5846" s="59"/>
    </row>
    <row r="5847" spans="65:72" x14ac:dyDescent="0.3">
      <c r="BM5847" s="59"/>
      <c r="BN5847" s="59"/>
      <c r="BO5847" s="59"/>
      <c r="BP5847" s="59"/>
      <c r="BQ5847" s="59"/>
      <c r="BR5847" s="59"/>
      <c r="BS5847" s="59"/>
      <c r="BT5847" s="59"/>
    </row>
    <row r="5848" spans="65:72" x14ac:dyDescent="0.3">
      <c r="BM5848" s="59"/>
      <c r="BN5848" s="59"/>
      <c r="BO5848" s="59"/>
      <c r="BP5848" s="59"/>
      <c r="BQ5848" s="59"/>
      <c r="BR5848" s="59"/>
      <c r="BS5848" s="59"/>
      <c r="BT5848" s="59"/>
    </row>
    <row r="5849" spans="65:72" x14ac:dyDescent="0.3">
      <c r="BM5849" s="59"/>
      <c r="BN5849" s="59"/>
      <c r="BO5849" s="59"/>
      <c r="BP5849" s="59"/>
      <c r="BQ5849" s="59"/>
      <c r="BR5849" s="59"/>
      <c r="BS5849" s="59"/>
      <c r="BT5849" s="59"/>
    </row>
    <row r="5850" spans="65:72" x14ac:dyDescent="0.3">
      <c r="BM5850" s="59"/>
      <c r="BN5850" s="59"/>
      <c r="BO5850" s="59"/>
      <c r="BP5850" s="59"/>
      <c r="BQ5850" s="59"/>
      <c r="BR5850" s="59"/>
      <c r="BS5850" s="59"/>
      <c r="BT5850" s="59"/>
    </row>
    <row r="5851" spans="65:72" x14ac:dyDescent="0.3">
      <c r="BM5851" s="59"/>
      <c r="BN5851" s="59"/>
      <c r="BO5851" s="59"/>
      <c r="BP5851" s="59"/>
      <c r="BQ5851" s="59"/>
      <c r="BR5851" s="59"/>
      <c r="BS5851" s="59"/>
      <c r="BT5851" s="59"/>
    </row>
    <row r="5852" spans="65:72" x14ac:dyDescent="0.3">
      <c r="BM5852" s="59"/>
      <c r="BN5852" s="59"/>
      <c r="BO5852" s="59"/>
      <c r="BP5852" s="59"/>
      <c r="BQ5852" s="59"/>
      <c r="BR5852" s="59"/>
      <c r="BS5852" s="59"/>
      <c r="BT5852" s="59"/>
    </row>
    <row r="5853" spans="65:72" x14ac:dyDescent="0.3">
      <c r="BM5853" s="59"/>
      <c r="BN5853" s="59"/>
      <c r="BO5853" s="59"/>
      <c r="BP5853" s="59"/>
      <c r="BQ5853" s="59"/>
      <c r="BR5853" s="59"/>
      <c r="BS5853" s="59"/>
      <c r="BT5853" s="59"/>
    </row>
    <row r="5854" spans="65:72" x14ac:dyDescent="0.3">
      <c r="BM5854" s="59"/>
      <c r="BN5854" s="59"/>
      <c r="BO5854" s="59"/>
      <c r="BP5854" s="59"/>
      <c r="BQ5854" s="59"/>
      <c r="BR5854" s="59"/>
      <c r="BS5854" s="59"/>
      <c r="BT5854" s="59"/>
    </row>
    <row r="5855" spans="65:72" x14ac:dyDescent="0.3">
      <c r="BM5855" s="59"/>
      <c r="BN5855" s="59"/>
      <c r="BO5855" s="59"/>
      <c r="BP5855" s="59"/>
      <c r="BQ5855" s="59"/>
      <c r="BR5855" s="59"/>
      <c r="BS5855" s="59"/>
      <c r="BT5855" s="59"/>
    </row>
    <row r="5856" spans="65:72" x14ac:dyDescent="0.3">
      <c r="BM5856" s="59"/>
      <c r="BN5856" s="59"/>
      <c r="BO5856" s="59"/>
      <c r="BP5856" s="59"/>
      <c r="BQ5856" s="59"/>
      <c r="BR5856" s="59"/>
      <c r="BS5856" s="59"/>
      <c r="BT5856" s="59"/>
    </row>
    <row r="5857" spans="65:72" x14ac:dyDescent="0.3">
      <c r="BM5857" s="59"/>
      <c r="BN5857" s="59"/>
      <c r="BO5857" s="59"/>
      <c r="BP5857" s="59"/>
      <c r="BQ5857" s="59"/>
      <c r="BR5857" s="59"/>
      <c r="BS5857" s="59"/>
      <c r="BT5857" s="59"/>
    </row>
    <row r="5858" spans="65:72" x14ac:dyDescent="0.3">
      <c r="BM5858" s="59"/>
      <c r="BN5858" s="59"/>
      <c r="BO5858" s="59"/>
      <c r="BP5858" s="59"/>
      <c r="BQ5858" s="59"/>
      <c r="BR5858" s="59"/>
      <c r="BS5858" s="59"/>
      <c r="BT5858" s="59"/>
    </row>
    <row r="5859" spans="65:72" x14ac:dyDescent="0.3">
      <c r="BM5859" s="59"/>
      <c r="BN5859" s="59"/>
      <c r="BO5859" s="59"/>
      <c r="BP5859" s="59"/>
      <c r="BQ5859" s="59"/>
      <c r="BR5859" s="59"/>
      <c r="BS5859" s="59"/>
      <c r="BT5859" s="59"/>
    </row>
    <row r="5860" spans="65:72" x14ac:dyDescent="0.3">
      <c r="BM5860" s="59"/>
      <c r="BN5860" s="59"/>
      <c r="BO5860" s="59"/>
      <c r="BP5860" s="59"/>
      <c r="BQ5860" s="59"/>
      <c r="BR5860" s="59"/>
      <c r="BS5860" s="59"/>
      <c r="BT5860" s="59"/>
    </row>
    <row r="5861" spans="65:72" x14ac:dyDescent="0.3">
      <c r="BM5861" s="59"/>
      <c r="BN5861" s="59"/>
      <c r="BO5861" s="59"/>
      <c r="BP5861" s="59"/>
      <c r="BQ5861" s="59"/>
      <c r="BR5861" s="59"/>
      <c r="BS5861" s="59"/>
      <c r="BT5861" s="59"/>
    </row>
    <row r="5862" spans="65:72" x14ac:dyDescent="0.3">
      <c r="BM5862" s="59"/>
      <c r="BN5862" s="59"/>
      <c r="BO5862" s="59"/>
      <c r="BP5862" s="59"/>
      <c r="BQ5862" s="59"/>
      <c r="BR5862" s="59"/>
      <c r="BS5862" s="59"/>
      <c r="BT5862" s="59"/>
    </row>
    <row r="5863" spans="65:72" x14ac:dyDescent="0.3">
      <c r="BM5863" s="59"/>
      <c r="BN5863" s="59"/>
      <c r="BO5863" s="59"/>
      <c r="BP5863" s="59"/>
      <c r="BQ5863" s="59"/>
      <c r="BR5863" s="59"/>
      <c r="BS5863" s="59"/>
      <c r="BT5863" s="59"/>
    </row>
    <row r="5864" spans="65:72" x14ac:dyDescent="0.3">
      <c r="BM5864" s="59"/>
      <c r="BN5864" s="59"/>
      <c r="BO5864" s="59"/>
      <c r="BP5864" s="59"/>
      <c r="BQ5864" s="59"/>
      <c r="BR5864" s="59"/>
      <c r="BS5864" s="59"/>
      <c r="BT5864" s="59"/>
    </row>
    <row r="5865" spans="65:72" x14ac:dyDescent="0.3">
      <c r="BM5865" s="59"/>
      <c r="BN5865" s="59"/>
      <c r="BO5865" s="59"/>
      <c r="BP5865" s="59"/>
      <c r="BQ5865" s="59"/>
      <c r="BR5865" s="59"/>
      <c r="BS5865" s="59"/>
      <c r="BT5865" s="59"/>
    </row>
    <row r="5866" spans="65:72" x14ac:dyDescent="0.3">
      <c r="BM5866" s="59"/>
      <c r="BN5866" s="59"/>
      <c r="BO5866" s="59"/>
      <c r="BP5866" s="59"/>
      <c r="BQ5866" s="59"/>
      <c r="BR5866" s="59"/>
      <c r="BS5866" s="59"/>
      <c r="BT5866" s="59"/>
    </row>
    <row r="5867" spans="65:72" x14ac:dyDescent="0.3">
      <c r="BM5867" s="59"/>
      <c r="BN5867" s="59"/>
      <c r="BO5867" s="59"/>
      <c r="BP5867" s="59"/>
      <c r="BQ5867" s="59"/>
      <c r="BR5867" s="59"/>
      <c r="BS5867" s="59"/>
      <c r="BT5867" s="59"/>
    </row>
    <row r="5868" spans="65:72" x14ac:dyDescent="0.3">
      <c r="BM5868" s="59"/>
      <c r="BN5868" s="59"/>
      <c r="BO5868" s="59"/>
      <c r="BP5868" s="59"/>
      <c r="BQ5868" s="59"/>
      <c r="BR5868" s="59"/>
      <c r="BS5868" s="59"/>
      <c r="BT5868" s="59"/>
    </row>
    <row r="5869" spans="65:72" x14ac:dyDescent="0.3">
      <c r="BM5869" s="59"/>
      <c r="BN5869" s="59"/>
      <c r="BO5869" s="59"/>
      <c r="BP5869" s="59"/>
      <c r="BQ5869" s="59"/>
      <c r="BR5869" s="59"/>
      <c r="BS5869" s="59"/>
      <c r="BT5869" s="59"/>
    </row>
    <row r="5870" spans="65:72" x14ac:dyDescent="0.3">
      <c r="BM5870" s="59"/>
      <c r="BN5870" s="59"/>
      <c r="BO5870" s="59"/>
      <c r="BP5870" s="59"/>
      <c r="BQ5870" s="59"/>
      <c r="BR5870" s="59"/>
      <c r="BS5870" s="59"/>
      <c r="BT5870" s="59"/>
    </row>
    <row r="5871" spans="65:72" x14ac:dyDescent="0.3">
      <c r="BM5871" s="59"/>
      <c r="BN5871" s="59"/>
      <c r="BO5871" s="59"/>
      <c r="BP5871" s="59"/>
      <c r="BQ5871" s="59"/>
      <c r="BR5871" s="59"/>
      <c r="BS5871" s="59"/>
      <c r="BT5871" s="59"/>
    </row>
    <row r="5872" spans="65:72" x14ac:dyDescent="0.3">
      <c r="BM5872" s="59"/>
      <c r="BN5872" s="59"/>
      <c r="BO5872" s="59"/>
      <c r="BP5872" s="59"/>
      <c r="BQ5872" s="59"/>
      <c r="BR5872" s="59"/>
      <c r="BS5872" s="59"/>
      <c r="BT5872" s="59"/>
    </row>
    <row r="5873" spans="65:72" x14ac:dyDescent="0.3">
      <c r="BM5873" s="59"/>
      <c r="BN5873" s="59"/>
      <c r="BO5873" s="59"/>
      <c r="BP5873" s="59"/>
      <c r="BQ5873" s="59"/>
      <c r="BR5873" s="59"/>
      <c r="BS5873" s="59"/>
      <c r="BT5873" s="59"/>
    </row>
    <row r="5874" spans="65:72" x14ac:dyDescent="0.3">
      <c r="BM5874" s="59"/>
      <c r="BN5874" s="59"/>
      <c r="BO5874" s="59"/>
      <c r="BP5874" s="59"/>
      <c r="BQ5874" s="59"/>
      <c r="BR5874" s="59"/>
      <c r="BS5874" s="59"/>
      <c r="BT5874" s="59"/>
    </row>
    <row r="5875" spans="65:72" x14ac:dyDescent="0.3">
      <c r="BM5875" s="59"/>
      <c r="BN5875" s="59"/>
      <c r="BO5875" s="59"/>
      <c r="BP5875" s="59"/>
      <c r="BQ5875" s="59"/>
      <c r="BR5875" s="59"/>
      <c r="BS5875" s="59"/>
      <c r="BT5875" s="59"/>
    </row>
    <row r="5876" spans="65:72" x14ac:dyDescent="0.3">
      <c r="BM5876" s="59"/>
      <c r="BN5876" s="59"/>
      <c r="BO5876" s="59"/>
      <c r="BP5876" s="59"/>
      <c r="BQ5876" s="59"/>
      <c r="BR5876" s="59"/>
      <c r="BS5876" s="59"/>
      <c r="BT5876" s="59"/>
    </row>
    <row r="5877" spans="65:72" x14ac:dyDescent="0.3">
      <c r="BM5877" s="59"/>
      <c r="BN5877" s="59"/>
      <c r="BO5877" s="59"/>
      <c r="BP5877" s="59"/>
      <c r="BQ5877" s="59"/>
      <c r="BR5877" s="59"/>
      <c r="BS5877" s="59"/>
      <c r="BT5877" s="59"/>
    </row>
    <row r="5878" spans="65:72" x14ac:dyDescent="0.3">
      <c r="BM5878" s="59"/>
      <c r="BN5878" s="59"/>
      <c r="BO5878" s="59"/>
      <c r="BP5878" s="59"/>
      <c r="BQ5878" s="59"/>
      <c r="BR5878" s="59"/>
      <c r="BS5878" s="59"/>
      <c r="BT5878" s="59"/>
    </row>
    <row r="5879" spans="65:72" x14ac:dyDescent="0.3">
      <c r="BM5879" s="59"/>
      <c r="BN5879" s="59"/>
      <c r="BO5879" s="59"/>
      <c r="BP5879" s="59"/>
      <c r="BQ5879" s="59"/>
      <c r="BR5879" s="59"/>
      <c r="BS5879" s="59"/>
      <c r="BT5879" s="59"/>
    </row>
    <row r="5880" spans="65:72" x14ac:dyDescent="0.3">
      <c r="BM5880" s="59"/>
      <c r="BN5880" s="59"/>
      <c r="BO5880" s="59"/>
      <c r="BP5880" s="59"/>
      <c r="BQ5880" s="59"/>
      <c r="BR5880" s="59"/>
      <c r="BS5880" s="59"/>
      <c r="BT5880" s="59"/>
    </row>
    <row r="5881" spans="65:72" x14ac:dyDescent="0.3">
      <c r="BM5881" s="59"/>
      <c r="BN5881" s="59"/>
      <c r="BO5881" s="59"/>
      <c r="BP5881" s="59"/>
      <c r="BQ5881" s="59"/>
      <c r="BR5881" s="59"/>
      <c r="BS5881" s="59"/>
      <c r="BT5881" s="59"/>
    </row>
    <row r="5882" spans="65:72" x14ac:dyDescent="0.3">
      <c r="BM5882" s="59"/>
      <c r="BN5882" s="59"/>
      <c r="BO5882" s="59"/>
      <c r="BP5882" s="59"/>
      <c r="BQ5882" s="59"/>
      <c r="BR5882" s="59"/>
      <c r="BS5882" s="59"/>
      <c r="BT5882" s="59"/>
    </row>
    <row r="5883" spans="65:72" x14ac:dyDescent="0.3">
      <c r="BM5883" s="59"/>
      <c r="BN5883" s="59"/>
      <c r="BO5883" s="59"/>
      <c r="BP5883" s="59"/>
      <c r="BQ5883" s="59"/>
      <c r="BR5883" s="59"/>
      <c r="BS5883" s="59"/>
      <c r="BT5883" s="59"/>
    </row>
    <row r="5884" spans="65:72" x14ac:dyDescent="0.3">
      <c r="BM5884" s="59"/>
      <c r="BN5884" s="59"/>
      <c r="BO5884" s="59"/>
      <c r="BP5884" s="59"/>
      <c r="BQ5884" s="59"/>
      <c r="BR5884" s="59"/>
      <c r="BS5884" s="59"/>
      <c r="BT5884" s="59"/>
    </row>
    <row r="5885" spans="65:72" x14ac:dyDescent="0.3">
      <c r="BM5885" s="59"/>
      <c r="BN5885" s="59"/>
      <c r="BO5885" s="59"/>
      <c r="BP5885" s="59"/>
      <c r="BQ5885" s="59"/>
      <c r="BR5885" s="59"/>
      <c r="BS5885" s="59"/>
      <c r="BT5885" s="59"/>
    </row>
    <row r="5886" spans="65:72" x14ac:dyDescent="0.3">
      <c r="BM5886" s="59"/>
      <c r="BN5886" s="59"/>
      <c r="BO5886" s="59"/>
      <c r="BP5886" s="59"/>
      <c r="BQ5886" s="59"/>
      <c r="BR5886" s="59"/>
      <c r="BS5886" s="59"/>
      <c r="BT5886" s="59"/>
    </row>
    <row r="5887" spans="65:72" x14ac:dyDescent="0.3">
      <c r="BM5887" s="59"/>
      <c r="BN5887" s="59"/>
      <c r="BO5887" s="59"/>
      <c r="BP5887" s="59"/>
      <c r="BQ5887" s="59"/>
      <c r="BR5887" s="59"/>
      <c r="BS5887" s="59"/>
      <c r="BT5887" s="59"/>
    </row>
    <row r="5888" spans="65:72" x14ac:dyDescent="0.3">
      <c r="BM5888" s="59"/>
      <c r="BN5888" s="59"/>
      <c r="BO5888" s="59"/>
      <c r="BP5888" s="59"/>
      <c r="BQ5888" s="59"/>
      <c r="BR5888" s="59"/>
      <c r="BS5888" s="59"/>
      <c r="BT5888" s="59"/>
    </row>
    <row r="5889" spans="65:72" x14ac:dyDescent="0.3">
      <c r="BM5889" s="59"/>
      <c r="BN5889" s="59"/>
      <c r="BO5889" s="59"/>
      <c r="BP5889" s="59"/>
      <c r="BQ5889" s="59"/>
      <c r="BR5889" s="59"/>
      <c r="BS5889" s="59"/>
      <c r="BT5889" s="59"/>
    </row>
    <row r="5890" spans="65:72" x14ac:dyDescent="0.3">
      <c r="BM5890" s="59"/>
      <c r="BN5890" s="59"/>
      <c r="BO5890" s="59"/>
      <c r="BP5890" s="59"/>
      <c r="BQ5890" s="59"/>
      <c r="BR5890" s="59"/>
      <c r="BS5890" s="59"/>
      <c r="BT5890" s="59"/>
    </row>
    <row r="5891" spans="65:72" x14ac:dyDescent="0.3">
      <c r="BM5891" s="59"/>
      <c r="BN5891" s="59"/>
      <c r="BO5891" s="59"/>
      <c r="BP5891" s="59"/>
      <c r="BQ5891" s="59"/>
      <c r="BR5891" s="59"/>
      <c r="BS5891" s="59"/>
      <c r="BT5891" s="59"/>
    </row>
    <row r="5892" spans="65:72" x14ac:dyDescent="0.3">
      <c r="BM5892" s="59"/>
      <c r="BN5892" s="59"/>
      <c r="BO5892" s="59"/>
      <c r="BP5892" s="59"/>
      <c r="BQ5892" s="59"/>
      <c r="BR5892" s="59"/>
      <c r="BS5892" s="59"/>
      <c r="BT5892" s="59"/>
    </row>
    <row r="5893" spans="65:72" x14ac:dyDescent="0.3">
      <c r="BM5893" s="59"/>
      <c r="BN5893" s="59"/>
      <c r="BO5893" s="59"/>
      <c r="BP5893" s="59"/>
      <c r="BQ5893" s="59"/>
      <c r="BR5893" s="59"/>
      <c r="BS5893" s="59"/>
      <c r="BT5893" s="59"/>
    </row>
    <row r="5894" spans="65:72" x14ac:dyDescent="0.3">
      <c r="BM5894" s="59"/>
      <c r="BN5894" s="59"/>
      <c r="BO5894" s="59"/>
      <c r="BP5894" s="59"/>
      <c r="BQ5894" s="59"/>
      <c r="BR5894" s="59"/>
      <c r="BS5894" s="59"/>
      <c r="BT5894" s="59"/>
    </row>
    <row r="5895" spans="65:72" x14ac:dyDescent="0.3">
      <c r="BM5895" s="59"/>
      <c r="BN5895" s="59"/>
      <c r="BO5895" s="59"/>
      <c r="BP5895" s="59"/>
      <c r="BQ5895" s="59"/>
      <c r="BR5895" s="59"/>
      <c r="BS5895" s="59"/>
      <c r="BT5895" s="59"/>
    </row>
    <row r="5896" spans="65:72" x14ac:dyDescent="0.3">
      <c r="BM5896" s="59"/>
      <c r="BN5896" s="59"/>
      <c r="BO5896" s="59"/>
      <c r="BP5896" s="59"/>
      <c r="BQ5896" s="59"/>
      <c r="BR5896" s="59"/>
      <c r="BS5896" s="59"/>
      <c r="BT5896" s="59"/>
    </row>
    <row r="5897" spans="65:72" x14ac:dyDescent="0.3">
      <c r="BM5897" s="59"/>
      <c r="BN5897" s="59"/>
      <c r="BO5897" s="59"/>
      <c r="BP5897" s="59"/>
      <c r="BQ5897" s="59"/>
      <c r="BR5897" s="59"/>
      <c r="BS5897" s="59"/>
      <c r="BT5897" s="59"/>
    </row>
    <row r="5898" spans="65:72" x14ac:dyDescent="0.3">
      <c r="BM5898" s="59"/>
      <c r="BN5898" s="59"/>
      <c r="BO5898" s="59"/>
      <c r="BP5898" s="59"/>
      <c r="BQ5898" s="59"/>
      <c r="BR5898" s="59"/>
      <c r="BS5898" s="59"/>
      <c r="BT5898" s="59"/>
    </row>
    <row r="5899" spans="65:72" x14ac:dyDescent="0.3">
      <c r="BM5899" s="59"/>
      <c r="BN5899" s="59"/>
      <c r="BO5899" s="59"/>
      <c r="BP5899" s="59"/>
      <c r="BQ5899" s="59"/>
      <c r="BR5899" s="59"/>
      <c r="BS5899" s="59"/>
      <c r="BT5899" s="59"/>
    </row>
    <row r="5900" spans="65:72" x14ac:dyDescent="0.3">
      <c r="BM5900" s="59"/>
      <c r="BN5900" s="59"/>
      <c r="BO5900" s="59"/>
      <c r="BP5900" s="59"/>
      <c r="BQ5900" s="59"/>
      <c r="BR5900" s="59"/>
      <c r="BS5900" s="59"/>
      <c r="BT5900" s="59"/>
    </row>
    <row r="5901" spans="65:72" x14ac:dyDescent="0.3">
      <c r="BM5901" s="59"/>
      <c r="BN5901" s="59"/>
      <c r="BO5901" s="59"/>
      <c r="BP5901" s="59"/>
      <c r="BQ5901" s="59"/>
      <c r="BR5901" s="59"/>
      <c r="BS5901" s="59"/>
      <c r="BT5901" s="59"/>
    </row>
    <row r="5902" spans="65:72" x14ac:dyDescent="0.3">
      <c r="BM5902" s="59"/>
      <c r="BN5902" s="59"/>
      <c r="BO5902" s="59"/>
      <c r="BP5902" s="59"/>
      <c r="BQ5902" s="59"/>
      <c r="BR5902" s="59"/>
      <c r="BS5902" s="59"/>
      <c r="BT5902" s="59"/>
    </row>
    <row r="5903" spans="65:72" x14ac:dyDescent="0.3">
      <c r="BM5903" s="59"/>
      <c r="BN5903" s="59"/>
      <c r="BO5903" s="59"/>
      <c r="BP5903" s="59"/>
      <c r="BQ5903" s="59"/>
      <c r="BR5903" s="59"/>
      <c r="BS5903" s="59"/>
      <c r="BT5903" s="59"/>
    </row>
    <row r="5904" spans="65:72" x14ac:dyDescent="0.3">
      <c r="BM5904" s="59"/>
      <c r="BN5904" s="59"/>
      <c r="BO5904" s="59"/>
      <c r="BP5904" s="59"/>
      <c r="BQ5904" s="59"/>
      <c r="BR5904" s="59"/>
      <c r="BS5904" s="59"/>
      <c r="BT5904" s="59"/>
    </row>
    <row r="5905" spans="65:72" x14ac:dyDescent="0.3">
      <c r="BM5905" s="59"/>
      <c r="BN5905" s="59"/>
      <c r="BO5905" s="59"/>
      <c r="BP5905" s="59"/>
      <c r="BQ5905" s="59"/>
      <c r="BR5905" s="59"/>
      <c r="BS5905" s="59"/>
      <c r="BT5905" s="59"/>
    </row>
    <row r="5906" spans="65:72" x14ac:dyDescent="0.3">
      <c r="BM5906" s="59"/>
      <c r="BN5906" s="59"/>
      <c r="BO5906" s="59"/>
      <c r="BP5906" s="59"/>
      <c r="BQ5906" s="59"/>
      <c r="BR5906" s="59"/>
      <c r="BS5906" s="59"/>
      <c r="BT5906" s="59"/>
    </row>
    <row r="5907" spans="65:72" x14ac:dyDescent="0.3">
      <c r="BM5907" s="59"/>
      <c r="BN5907" s="59"/>
      <c r="BO5907" s="59"/>
      <c r="BP5907" s="59"/>
      <c r="BQ5907" s="59"/>
      <c r="BR5907" s="59"/>
      <c r="BS5907" s="59"/>
      <c r="BT5907" s="59"/>
    </row>
    <row r="5908" spans="65:72" x14ac:dyDescent="0.3">
      <c r="BM5908" s="59"/>
      <c r="BN5908" s="59"/>
      <c r="BO5908" s="59"/>
      <c r="BP5908" s="59"/>
      <c r="BQ5908" s="59"/>
      <c r="BR5908" s="59"/>
      <c r="BS5908" s="59"/>
      <c r="BT5908" s="59"/>
    </row>
    <row r="5909" spans="65:72" x14ac:dyDescent="0.3">
      <c r="BM5909" s="59"/>
      <c r="BN5909" s="59"/>
      <c r="BO5909" s="59"/>
      <c r="BP5909" s="59"/>
      <c r="BQ5909" s="59"/>
      <c r="BR5909" s="59"/>
      <c r="BS5909" s="59"/>
      <c r="BT5909" s="59"/>
    </row>
    <row r="5910" spans="65:72" x14ac:dyDescent="0.3">
      <c r="BM5910" s="59"/>
      <c r="BN5910" s="59"/>
      <c r="BO5910" s="59"/>
      <c r="BP5910" s="59"/>
      <c r="BQ5910" s="59"/>
      <c r="BR5910" s="59"/>
      <c r="BS5910" s="59"/>
      <c r="BT5910" s="59"/>
    </row>
    <row r="5911" spans="65:72" x14ac:dyDescent="0.3">
      <c r="BM5911" s="59"/>
      <c r="BN5911" s="59"/>
      <c r="BO5911" s="59"/>
      <c r="BP5911" s="59"/>
      <c r="BQ5911" s="59"/>
      <c r="BR5911" s="59"/>
      <c r="BS5911" s="59"/>
      <c r="BT5911" s="59"/>
    </row>
    <row r="5912" spans="65:72" x14ac:dyDescent="0.3">
      <c r="BM5912" s="59"/>
      <c r="BN5912" s="59"/>
      <c r="BO5912" s="59"/>
      <c r="BP5912" s="59"/>
      <c r="BQ5912" s="59"/>
      <c r="BR5912" s="59"/>
      <c r="BS5912" s="59"/>
      <c r="BT5912" s="59"/>
    </row>
    <row r="5913" spans="65:72" x14ac:dyDescent="0.3">
      <c r="BM5913" s="59"/>
      <c r="BN5913" s="59"/>
      <c r="BO5913" s="59"/>
      <c r="BP5913" s="59"/>
      <c r="BQ5913" s="59"/>
      <c r="BR5913" s="59"/>
      <c r="BS5913" s="59"/>
      <c r="BT5913" s="59"/>
    </row>
    <row r="5914" spans="65:72" x14ac:dyDescent="0.3">
      <c r="BM5914" s="59"/>
      <c r="BN5914" s="59"/>
      <c r="BO5914" s="59"/>
      <c r="BP5914" s="59"/>
      <c r="BQ5914" s="59"/>
      <c r="BR5914" s="59"/>
      <c r="BS5914" s="59"/>
      <c r="BT5914" s="59"/>
    </row>
    <row r="5915" spans="65:72" x14ac:dyDescent="0.3">
      <c r="BM5915" s="59"/>
      <c r="BN5915" s="59"/>
      <c r="BO5915" s="59"/>
      <c r="BP5915" s="59"/>
      <c r="BQ5915" s="59"/>
      <c r="BR5915" s="59"/>
      <c r="BS5915" s="59"/>
      <c r="BT5915" s="59"/>
    </row>
    <row r="5916" spans="65:72" x14ac:dyDescent="0.3">
      <c r="BM5916" s="59"/>
      <c r="BN5916" s="59"/>
      <c r="BO5916" s="59"/>
      <c r="BP5916" s="59"/>
      <c r="BQ5916" s="59"/>
      <c r="BR5916" s="59"/>
      <c r="BS5916" s="59"/>
      <c r="BT5916" s="59"/>
    </row>
    <row r="5917" spans="65:72" x14ac:dyDescent="0.3">
      <c r="BM5917" s="59"/>
      <c r="BN5917" s="59"/>
      <c r="BO5917" s="59"/>
      <c r="BP5917" s="59"/>
      <c r="BQ5917" s="59"/>
      <c r="BR5917" s="59"/>
      <c r="BS5917" s="59"/>
      <c r="BT5917" s="59"/>
    </row>
    <row r="5918" spans="65:72" x14ac:dyDescent="0.3">
      <c r="BM5918" s="59"/>
      <c r="BN5918" s="59"/>
      <c r="BO5918" s="59"/>
      <c r="BP5918" s="59"/>
      <c r="BQ5918" s="59"/>
      <c r="BR5918" s="59"/>
      <c r="BS5918" s="59"/>
      <c r="BT5918" s="59"/>
    </row>
    <row r="5919" spans="65:72" x14ac:dyDescent="0.3">
      <c r="BM5919" s="59"/>
      <c r="BN5919" s="59"/>
      <c r="BO5919" s="59"/>
      <c r="BP5919" s="59"/>
      <c r="BQ5919" s="59"/>
      <c r="BR5919" s="59"/>
      <c r="BS5919" s="59"/>
      <c r="BT5919" s="59"/>
    </row>
    <row r="5920" spans="65:72" x14ac:dyDescent="0.3">
      <c r="BM5920" s="59"/>
      <c r="BN5920" s="59"/>
      <c r="BO5920" s="59"/>
      <c r="BP5920" s="59"/>
      <c r="BQ5920" s="59"/>
      <c r="BR5920" s="59"/>
      <c r="BS5920" s="59"/>
      <c r="BT5920" s="59"/>
    </row>
    <row r="5921" spans="65:72" x14ac:dyDescent="0.3">
      <c r="BM5921" s="59"/>
      <c r="BN5921" s="59"/>
      <c r="BO5921" s="59"/>
      <c r="BP5921" s="59"/>
      <c r="BQ5921" s="59"/>
      <c r="BR5921" s="59"/>
      <c r="BS5921" s="59"/>
      <c r="BT5921" s="59"/>
    </row>
    <row r="5922" spans="65:72" x14ac:dyDescent="0.3">
      <c r="BM5922" s="59"/>
      <c r="BN5922" s="59"/>
      <c r="BO5922" s="59"/>
      <c r="BP5922" s="59"/>
      <c r="BQ5922" s="59"/>
      <c r="BR5922" s="59"/>
      <c r="BS5922" s="59"/>
      <c r="BT5922" s="59"/>
    </row>
    <row r="5923" spans="65:72" x14ac:dyDescent="0.3">
      <c r="BM5923" s="59"/>
      <c r="BN5923" s="59"/>
      <c r="BO5923" s="59"/>
      <c r="BP5923" s="59"/>
      <c r="BQ5923" s="59"/>
      <c r="BR5923" s="59"/>
      <c r="BS5923" s="59"/>
      <c r="BT5923" s="59"/>
    </row>
    <row r="5924" spans="65:72" x14ac:dyDescent="0.3">
      <c r="BM5924" s="59"/>
      <c r="BN5924" s="59"/>
      <c r="BO5924" s="59"/>
      <c r="BP5924" s="59"/>
      <c r="BQ5924" s="59"/>
      <c r="BR5924" s="59"/>
      <c r="BS5924" s="59"/>
      <c r="BT5924" s="59"/>
    </row>
    <row r="5925" spans="65:72" x14ac:dyDescent="0.3">
      <c r="BM5925" s="59"/>
      <c r="BN5925" s="59"/>
      <c r="BO5925" s="59"/>
      <c r="BP5925" s="59"/>
      <c r="BQ5925" s="59"/>
      <c r="BR5925" s="59"/>
      <c r="BS5925" s="59"/>
      <c r="BT5925" s="59"/>
    </row>
    <row r="5926" spans="65:72" x14ac:dyDescent="0.3">
      <c r="BM5926" s="59"/>
      <c r="BN5926" s="59"/>
      <c r="BO5926" s="59"/>
      <c r="BP5926" s="59"/>
      <c r="BQ5926" s="59"/>
      <c r="BR5926" s="59"/>
      <c r="BS5926" s="59"/>
      <c r="BT5926" s="59"/>
    </row>
    <row r="5927" spans="65:72" x14ac:dyDescent="0.3">
      <c r="BM5927" s="59"/>
      <c r="BN5927" s="59"/>
      <c r="BO5927" s="59"/>
      <c r="BP5927" s="59"/>
      <c r="BQ5927" s="59"/>
      <c r="BR5927" s="59"/>
      <c r="BS5927" s="59"/>
      <c r="BT5927" s="59"/>
    </row>
    <row r="5928" spans="65:72" x14ac:dyDescent="0.3">
      <c r="BM5928" s="59"/>
      <c r="BN5928" s="59"/>
      <c r="BO5928" s="59"/>
      <c r="BP5928" s="59"/>
      <c r="BQ5928" s="59"/>
      <c r="BR5928" s="59"/>
      <c r="BS5928" s="59"/>
      <c r="BT5928" s="59"/>
    </row>
    <row r="5929" spans="65:72" x14ac:dyDescent="0.3">
      <c r="BM5929" s="59"/>
      <c r="BN5929" s="59"/>
      <c r="BO5929" s="59"/>
      <c r="BP5929" s="59"/>
      <c r="BQ5929" s="59"/>
      <c r="BR5929" s="59"/>
      <c r="BS5929" s="59"/>
      <c r="BT5929" s="59"/>
    </row>
    <row r="5930" spans="65:72" x14ac:dyDescent="0.3">
      <c r="BM5930" s="59"/>
      <c r="BN5930" s="59"/>
      <c r="BO5930" s="59"/>
      <c r="BP5930" s="59"/>
      <c r="BQ5930" s="59"/>
      <c r="BR5930" s="59"/>
      <c r="BS5930" s="59"/>
      <c r="BT5930" s="59"/>
    </row>
    <row r="5931" spans="65:72" x14ac:dyDescent="0.3">
      <c r="BM5931" s="59"/>
      <c r="BN5931" s="59"/>
      <c r="BO5931" s="59"/>
      <c r="BP5931" s="59"/>
      <c r="BQ5931" s="59"/>
      <c r="BR5931" s="59"/>
      <c r="BS5931" s="59"/>
      <c r="BT5931" s="59"/>
    </row>
    <row r="5932" spans="65:72" x14ac:dyDescent="0.3">
      <c r="BM5932" s="59"/>
      <c r="BN5932" s="59"/>
      <c r="BO5932" s="59"/>
      <c r="BP5932" s="59"/>
      <c r="BQ5932" s="59"/>
      <c r="BR5932" s="59"/>
      <c r="BS5932" s="59"/>
      <c r="BT5932" s="59"/>
    </row>
    <row r="5933" spans="65:72" x14ac:dyDescent="0.3">
      <c r="BM5933" s="59"/>
      <c r="BN5933" s="59"/>
      <c r="BO5933" s="59"/>
      <c r="BP5933" s="59"/>
      <c r="BQ5933" s="59"/>
      <c r="BR5933" s="59"/>
      <c r="BS5933" s="59"/>
      <c r="BT5933" s="59"/>
    </row>
    <row r="5934" spans="65:72" x14ac:dyDescent="0.3">
      <c r="BM5934" s="59"/>
      <c r="BN5934" s="59"/>
      <c r="BO5934" s="59"/>
      <c r="BP5934" s="59"/>
      <c r="BQ5934" s="59"/>
      <c r="BR5934" s="59"/>
      <c r="BS5934" s="59"/>
      <c r="BT5934" s="59"/>
    </row>
    <row r="5935" spans="65:72" x14ac:dyDescent="0.3">
      <c r="BM5935" s="59"/>
      <c r="BN5935" s="59"/>
      <c r="BO5935" s="59"/>
      <c r="BP5935" s="59"/>
      <c r="BQ5935" s="59"/>
      <c r="BR5935" s="59"/>
      <c r="BS5935" s="59"/>
      <c r="BT5935" s="59"/>
    </row>
    <row r="5936" spans="65:72" x14ac:dyDescent="0.3">
      <c r="BM5936" s="59"/>
      <c r="BN5936" s="59"/>
      <c r="BO5936" s="59"/>
      <c r="BP5936" s="59"/>
      <c r="BQ5936" s="59"/>
      <c r="BR5936" s="59"/>
      <c r="BS5936" s="59"/>
      <c r="BT5936" s="59"/>
    </row>
    <row r="5937" spans="65:72" x14ac:dyDescent="0.3">
      <c r="BM5937" s="59"/>
      <c r="BN5937" s="59"/>
      <c r="BO5937" s="59"/>
      <c r="BP5937" s="59"/>
      <c r="BQ5937" s="59"/>
      <c r="BR5937" s="59"/>
      <c r="BS5937" s="59"/>
      <c r="BT5937" s="59"/>
    </row>
    <row r="5938" spans="65:72" x14ac:dyDescent="0.3">
      <c r="BM5938" s="59"/>
      <c r="BN5938" s="59"/>
      <c r="BO5938" s="59"/>
      <c r="BP5938" s="59"/>
      <c r="BQ5938" s="59"/>
      <c r="BR5938" s="59"/>
      <c r="BS5938" s="59"/>
      <c r="BT5938" s="59"/>
    </row>
    <row r="5939" spans="65:72" x14ac:dyDescent="0.3">
      <c r="BM5939" s="59"/>
      <c r="BN5939" s="59"/>
      <c r="BO5939" s="59"/>
      <c r="BP5939" s="59"/>
      <c r="BQ5939" s="59"/>
      <c r="BR5939" s="59"/>
      <c r="BS5939" s="59"/>
      <c r="BT5939" s="59"/>
    </row>
    <row r="5940" spans="65:72" x14ac:dyDescent="0.3">
      <c r="BM5940" s="59"/>
      <c r="BN5940" s="59"/>
      <c r="BO5940" s="59"/>
      <c r="BP5940" s="59"/>
      <c r="BQ5940" s="59"/>
      <c r="BR5940" s="59"/>
      <c r="BS5940" s="59"/>
      <c r="BT5940" s="59"/>
    </row>
    <row r="5941" spans="65:72" x14ac:dyDescent="0.3">
      <c r="BM5941" s="59"/>
      <c r="BN5941" s="59"/>
      <c r="BO5941" s="59"/>
      <c r="BP5941" s="59"/>
      <c r="BQ5941" s="59"/>
      <c r="BR5941" s="59"/>
      <c r="BS5941" s="59"/>
      <c r="BT5941" s="59"/>
    </row>
    <row r="5942" spans="65:72" x14ac:dyDescent="0.3">
      <c r="BM5942" s="59"/>
      <c r="BN5942" s="59"/>
      <c r="BO5942" s="59"/>
      <c r="BP5942" s="59"/>
      <c r="BQ5942" s="59"/>
      <c r="BR5942" s="59"/>
      <c r="BS5942" s="59"/>
      <c r="BT5942" s="59"/>
    </row>
    <row r="5943" spans="65:72" x14ac:dyDescent="0.3">
      <c r="BM5943" s="59"/>
      <c r="BN5943" s="59"/>
      <c r="BO5943" s="59"/>
      <c r="BP5943" s="59"/>
      <c r="BQ5943" s="59"/>
      <c r="BR5943" s="59"/>
      <c r="BS5943" s="59"/>
      <c r="BT5943" s="59"/>
    </row>
    <row r="5944" spans="65:72" x14ac:dyDescent="0.3">
      <c r="BM5944" s="59"/>
      <c r="BN5944" s="59"/>
      <c r="BO5944" s="59"/>
      <c r="BP5944" s="59"/>
      <c r="BQ5944" s="59"/>
      <c r="BR5944" s="59"/>
      <c r="BS5944" s="59"/>
      <c r="BT5944" s="59"/>
    </row>
    <row r="5945" spans="65:72" x14ac:dyDescent="0.3">
      <c r="BM5945" s="59"/>
      <c r="BN5945" s="59"/>
      <c r="BO5945" s="59"/>
      <c r="BP5945" s="59"/>
      <c r="BQ5945" s="59"/>
      <c r="BR5945" s="59"/>
      <c r="BS5945" s="59"/>
      <c r="BT5945" s="59"/>
    </row>
    <row r="5946" spans="65:72" x14ac:dyDescent="0.3">
      <c r="BM5946" s="59"/>
      <c r="BN5946" s="59"/>
      <c r="BO5946" s="59"/>
      <c r="BP5946" s="59"/>
      <c r="BQ5946" s="59"/>
      <c r="BR5946" s="59"/>
      <c r="BS5946" s="59"/>
      <c r="BT5946" s="59"/>
    </row>
    <row r="5947" spans="65:72" x14ac:dyDescent="0.3">
      <c r="BM5947" s="59"/>
      <c r="BN5947" s="59"/>
      <c r="BO5947" s="59"/>
      <c r="BP5947" s="59"/>
      <c r="BQ5947" s="59"/>
      <c r="BR5947" s="59"/>
      <c r="BS5947" s="59"/>
      <c r="BT5947" s="59"/>
    </row>
    <row r="5948" spans="65:72" x14ac:dyDescent="0.3">
      <c r="BM5948" s="59"/>
      <c r="BN5948" s="59"/>
      <c r="BO5948" s="59"/>
      <c r="BP5948" s="59"/>
      <c r="BQ5948" s="59"/>
      <c r="BR5948" s="59"/>
      <c r="BS5948" s="59"/>
      <c r="BT5948" s="59"/>
    </row>
    <row r="5949" spans="65:72" x14ac:dyDescent="0.3">
      <c r="BM5949" s="59"/>
      <c r="BN5949" s="59"/>
      <c r="BO5949" s="59"/>
      <c r="BP5949" s="59"/>
      <c r="BQ5949" s="59"/>
      <c r="BR5949" s="59"/>
      <c r="BS5949" s="59"/>
      <c r="BT5949" s="59"/>
    </row>
    <row r="5950" spans="65:72" x14ac:dyDescent="0.3">
      <c r="BM5950" s="59"/>
      <c r="BN5950" s="59"/>
      <c r="BO5950" s="59"/>
      <c r="BP5950" s="59"/>
      <c r="BQ5950" s="59"/>
      <c r="BR5950" s="59"/>
      <c r="BS5950" s="59"/>
      <c r="BT5950" s="59"/>
    </row>
    <row r="5951" spans="65:72" x14ac:dyDescent="0.3">
      <c r="BM5951" s="59"/>
      <c r="BN5951" s="59"/>
      <c r="BO5951" s="59"/>
      <c r="BP5951" s="59"/>
      <c r="BQ5951" s="59"/>
      <c r="BR5951" s="59"/>
      <c r="BS5951" s="59"/>
      <c r="BT5951" s="59"/>
    </row>
    <row r="5952" spans="65:72" x14ac:dyDescent="0.3">
      <c r="BM5952" s="59"/>
      <c r="BN5952" s="59"/>
      <c r="BO5952" s="59"/>
      <c r="BP5952" s="59"/>
      <c r="BQ5952" s="59"/>
      <c r="BR5952" s="59"/>
      <c r="BS5952" s="59"/>
      <c r="BT5952" s="59"/>
    </row>
    <row r="5953" spans="65:72" x14ac:dyDescent="0.3">
      <c r="BM5953" s="59"/>
      <c r="BN5953" s="59"/>
      <c r="BO5953" s="59"/>
      <c r="BP5953" s="59"/>
      <c r="BQ5953" s="59"/>
      <c r="BR5953" s="59"/>
      <c r="BS5953" s="59"/>
      <c r="BT5953" s="59"/>
    </row>
    <row r="5954" spans="65:72" x14ac:dyDescent="0.3">
      <c r="BM5954" s="59"/>
      <c r="BN5954" s="59"/>
      <c r="BO5954" s="59"/>
      <c r="BP5954" s="59"/>
      <c r="BQ5954" s="59"/>
      <c r="BR5954" s="59"/>
      <c r="BS5954" s="59"/>
      <c r="BT5954" s="59"/>
    </row>
    <row r="5955" spans="65:72" x14ac:dyDescent="0.3">
      <c r="BM5955" s="59"/>
      <c r="BN5955" s="59"/>
      <c r="BO5955" s="59"/>
      <c r="BP5955" s="59"/>
      <c r="BQ5955" s="59"/>
      <c r="BR5955" s="59"/>
      <c r="BS5955" s="59"/>
      <c r="BT5955" s="59"/>
    </row>
    <row r="5956" spans="65:72" x14ac:dyDescent="0.3">
      <c r="BM5956" s="59"/>
      <c r="BN5956" s="59"/>
      <c r="BO5956" s="59"/>
      <c r="BP5956" s="59"/>
      <c r="BQ5956" s="59"/>
      <c r="BR5956" s="59"/>
      <c r="BS5956" s="59"/>
      <c r="BT5956" s="59"/>
    </row>
    <row r="5957" spans="65:72" x14ac:dyDescent="0.3">
      <c r="BM5957" s="59"/>
      <c r="BN5957" s="59"/>
      <c r="BO5957" s="59"/>
      <c r="BP5957" s="59"/>
      <c r="BQ5957" s="59"/>
      <c r="BR5957" s="59"/>
      <c r="BS5957" s="59"/>
      <c r="BT5957" s="59"/>
    </row>
    <row r="5958" spans="65:72" x14ac:dyDescent="0.3">
      <c r="BM5958" s="59"/>
      <c r="BN5958" s="59"/>
      <c r="BO5958" s="59"/>
      <c r="BP5958" s="59"/>
      <c r="BQ5958" s="59"/>
      <c r="BR5958" s="59"/>
      <c r="BS5958" s="59"/>
      <c r="BT5958" s="59"/>
    </row>
    <row r="5959" spans="65:72" x14ac:dyDescent="0.3">
      <c r="BM5959" s="59"/>
      <c r="BN5959" s="59"/>
      <c r="BO5959" s="59"/>
      <c r="BP5959" s="59"/>
      <c r="BQ5959" s="59"/>
      <c r="BR5959" s="59"/>
      <c r="BS5959" s="59"/>
      <c r="BT5959" s="59"/>
    </row>
    <row r="5960" spans="65:72" x14ac:dyDescent="0.3">
      <c r="BM5960" s="59"/>
      <c r="BN5960" s="59"/>
      <c r="BO5960" s="59"/>
      <c r="BP5960" s="59"/>
      <c r="BQ5960" s="59"/>
      <c r="BR5960" s="59"/>
      <c r="BS5960" s="59"/>
      <c r="BT5960" s="59"/>
    </row>
    <row r="5961" spans="65:72" x14ac:dyDescent="0.3">
      <c r="BM5961" s="59"/>
      <c r="BN5961" s="59"/>
      <c r="BO5961" s="59"/>
      <c r="BP5961" s="59"/>
      <c r="BQ5961" s="59"/>
      <c r="BR5961" s="59"/>
      <c r="BS5961" s="59"/>
      <c r="BT5961" s="59"/>
    </row>
    <row r="5962" spans="65:72" x14ac:dyDescent="0.3">
      <c r="BM5962" s="59"/>
      <c r="BN5962" s="59"/>
      <c r="BO5962" s="59"/>
      <c r="BP5962" s="59"/>
      <c r="BQ5962" s="59"/>
      <c r="BR5962" s="59"/>
      <c r="BS5962" s="59"/>
      <c r="BT5962" s="59"/>
    </row>
    <row r="5963" spans="65:72" x14ac:dyDescent="0.3">
      <c r="BM5963" s="59"/>
      <c r="BN5963" s="59"/>
      <c r="BO5963" s="59"/>
      <c r="BP5963" s="59"/>
      <c r="BQ5963" s="59"/>
      <c r="BR5963" s="59"/>
      <c r="BS5963" s="59"/>
      <c r="BT5963" s="59"/>
    </row>
    <row r="5964" spans="65:72" x14ac:dyDescent="0.3">
      <c r="BM5964" s="59"/>
      <c r="BN5964" s="59"/>
      <c r="BO5964" s="59"/>
      <c r="BP5964" s="59"/>
      <c r="BQ5964" s="59"/>
      <c r="BR5964" s="59"/>
      <c r="BS5964" s="59"/>
      <c r="BT5964" s="59"/>
    </row>
    <row r="5965" spans="65:72" x14ac:dyDescent="0.3">
      <c r="BM5965" s="59"/>
      <c r="BN5965" s="59"/>
      <c r="BO5965" s="59"/>
      <c r="BP5965" s="59"/>
      <c r="BQ5965" s="59"/>
      <c r="BR5965" s="59"/>
      <c r="BS5965" s="59"/>
      <c r="BT5965" s="59"/>
    </row>
    <row r="5966" spans="65:72" x14ac:dyDescent="0.3">
      <c r="BM5966" s="59"/>
      <c r="BN5966" s="59"/>
      <c r="BO5966" s="59"/>
      <c r="BP5966" s="59"/>
      <c r="BQ5966" s="59"/>
      <c r="BR5966" s="59"/>
      <c r="BS5966" s="59"/>
      <c r="BT5966" s="59"/>
    </row>
    <row r="5967" spans="65:72" x14ac:dyDescent="0.3">
      <c r="BM5967" s="59"/>
      <c r="BN5967" s="59"/>
      <c r="BO5967" s="59"/>
      <c r="BP5967" s="59"/>
      <c r="BQ5967" s="59"/>
      <c r="BR5967" s="59"/>
      <c r="BS5967" s="59"/>
      <c r="BT5967" s="59"/>
    </row>
    <row r="5968" spans="65:72" x14ac:dyDescent="0.3">
      <c r="BM5968" s="59"/>
      <c r="BN5968" s="59"/>
      <c r="BO5968" s="59"/>
      <c r="BP5968" s="59"/>
      <c r="BQ5968" s="59"/>
      <c r="BR5968" s="59"/>
      <c r="BS5968" s="59"/>
      <c r="BT5968" s="59"/>
    </row>
    <row r="5969" spans="65:72" x14ac:dyDescent="0.3">
      <c r="BM5969" s="59"/>
      <c r="BN5969" s="59"/>
      <c r="BO5969" s="59"/>
      <c r="BP5969" s="59"/>
      <c r="BQ5969" s="59"/>
      <c r="BR5969" s="59"/>
      <c r="BS5969" s="59"/>
      <c r="BT5969" s="59"/>
    </row>
    <row r="5970" spans="65:72" x14ac:dyDescent="0.3">
      <c r="BM5970" s="59"/>
      <c r="BN5970" s="59"/>
      <c r="BO5970" s="59"/>
      <c r="BP5970" s="59"/>
      <c r="BQ5970" s="59"/>
      <c r="BR5970" s="59"/>
      <c r="BS5970" s="59"/>
      <c r="BT5970" s="59"/>
    </row>
    <row r="5971" spans="65:72" x14ac:dyDescent="0.3">
      <c r="BM5971" s="59"/>
      <c r="BN5971" s="59"/>
      <c r="BO5971" s="59"/>
      <c r="BP5971" s="59"/>
      <c r="BQ5971" s="59"/>
      <c r="BR5971" s="59"/>
      <c r="BS5971" s="59"/>
      <c r="BT5971" s="59"/>
    </row>
    <row r="5972" spans="65:72" x14ac:dyDescent="0.3">
      <c r="BM5972" s="59"/>
      <c r="BN5972" s="59"/>
      <c r="BO5972" s="59"/>
      <c r="BP5972" s="59"/>
      <c r="BQ5972" s="59"/>
      <c r="BR5972" s="59"/>
      <c r="BS5972" s="59"/>
      <c r="BT5972" s="59"/>
    </row>
    <row r="5973" spans="65:72" x14ac:dyDescent="0.3">
      <c r="BM5973" s="59"/>
      <c r="BN5973" s="59"/>
      <c r="BO5973" s="59"/>
      <c r="BP5973" s="59"/>
      <c r="BQ5973" s="59"/>
      <c r="BR5973" s="59"/>
      <c r="BS5973" s="59"/>
      <c r="BT5973" s="59"/>
    </row>
    <row r="5974" spans="65:72" x14ac:dyDescent="0.3">
      <c r="BM5974" s="59"/>
      <c r="BN5974" s="59"/>
      <c r="BO5974" s="59"/>
      <c r="BP5974" s="59"/>
      <c r="BQ5974" s="59"/>
      <c r="BR5974" s="59"/>
      <c r="BS5974" s="59"/>
      <c r="BT5974" s="59"/>
    </row>
    <row r="5975" spans="65:72" x14ac:dyDescent="0.3">
      <c r="BM5975" s="59"/>
      <c r="BN5975" s="59"/>
      <c r="BO5975" s="59"/>
      <c r="BP5975" s="59"/>
      <c r="BQ5975" s="59"/>
      <c r="BR5975" s="59"/>
      <c r="BS5975" s="59"/>
      <c r="BT5975" s="59"/>
    </row>
    <row r="5976" spans="65:72" x14ac:dyDescent="0.3">
      <c r="BM5976" s="59"/>
      <c r="BN5976" s="59"/>
      <c r="BO5976" s="59"/>
      <c r="BP5976" s="59"/>
      <c r="BQ5976" s="59"/>
      <c r="BR5976" s="59"/>
      <c r="BS5976" s="59"/>
      <c r="BT5976" s="59"/>
    </row>
    <row r="5977" spans="65:72" x14ac:dyDescent="0.3">
      <c r="BM5977" s="59"/>
      <c r="BN5977" s="59"/>
      <c r="BO5977" s="59"/>
      <c r="BP5977" s="59"/>
      <c r="BQ5977" s="59"/>
      <c r="BR5977" s="59"/>
      <c r="BS5977" s="59"/>
      <c r="BT5977" s="59"/>
    </row>
    <row r="5978" spans="65:72" x14ac:dyDescent="0.3">
      <c r="BM5978" s="59"/>
      <c r="BN5978" s="59"/>
      <c r="BO5978" s="59"/>
      <c r="BP5978" s="59"/>
      <c r="BQ5978" s="59"/>
      <c r="BR5978" s="59"/>
      <c r="BS5978" s="59"/>
      <c r="BT5978" s="59"/>
    </row>
    <row r="5979" spans="65:72" x14ac:dyDescent="0.3">
      <c r="BM5979" s="59"/>
      <c r="BN5979" s="59"/>
      <c r="BO5979" s="59"/>
      <c r="BP5979" s="59"/>
      <c r="BQ5979" s="59"/>
      <c r="BR5979" s="59"/>
      <c r="BS5979" s="59"/>
      <c r="BT5979" s="59"/>
    </row>
    <row r="5980" spans="65:72" x14ac:dyDescent="0.3">
      <c r="BM5980" s="59"/>
      <c r="BN5980" s="59"/>
      <c r="BO5980" s="59"/>
      <c r="BP5980" s="59"/>
      <c r="BQ5980" s="59"/>
      <c r="BR5980" s="59"/>
      <c r="BS5980" s="59"/>
      <c r="BT5980" s="59"/>
    </row>
    <row r="5981" spans="65:72" x14ac:dyDescent="0.3">
      <c r="BM5981" s="59"/>
      <c r="BN5981" s="59"/>
      <c r="BO5981" s="59"/>
      <c r="BP5981" s="59"/>
      <c r="BQ5981" s="59"/>
      <c r="BR5981" s="59"/>
      <c r="BS5981" s="59"/>
      <c r="BT5981" s="59"/>
    </row>
    <row r="5982" spans="65:72" x14ac:dyDescent="0.3">
      <c r="BM5982" s="59"/>
      <c r="BN5982" s="59"/>
      <c r="BO5982" s="59"/>
      <c r="BP5982" s="59"/>
      <c r="BQ5982" s="59"/>
      <c r="BR5982" s="59"/>
      <c r="BS5982" s="59"/>
      <c r="BT5982" s="59"/>
    </row>
    <row r="5983" spans="65:72" x14ac:dyDescent="0.3">
      <c r="BM5983" s="59"/>
      <c r="BN5983" s="59"/>
      <c r="BO5983" s="59"/>
      <c r="BP5983" s="59"/>
      <c r="BQ5983" s="59"/>
      <c r="BR5983" s="59"/>
      <c r="BS5983" s="59"/>
      <c r="BT5983" s="59"/>
    </row>
    <row r="5984" spans="65:72" x14ac:dyDescent="0.3">
      <c r="BM5984" s="59"/>
      <c r="BN5984" s="59"/>
      <c r="BO5984" s="59"/>
      <c r="BP5984" s="59"/>
      <c r="BQ5984" s="59"/>
      <c r="BR5984" s="59"/>
      <c r="BS5984" s="59"/>
      <c r="BT5984" s="59"/>
    </row>
    <row r="5985" spans="65:72" x14ac:dyDescent="0.3">
      <c r="BM5985" s="59"/>
      <c r="BN5985" s="59"/>
      <c r="BO5985" s="59"/>
      <c r="BP5985" s="59"/>
      <c r="BQ5985" s="59"/>
      <c r="BR5985" s="59"/>
      <c r="BS5985" s="59"/>
      <c r="BT5985" s="59"/>
    </row>
    <row r="5986" spans="65:72" x14ac:dyDescent="0.3">
      <c r="BM5986" s="59"/>
      <c r="BN5986" s="59"/>
      <c r="BO5986" s="59"/>
      <c r="BP5986" s="59"/>
      <c r="BQ5986" s="59"/>
      <c r="BR5986" s="59"/>
      <c r="BS5986" s="59"/>
      <c r="BT5986" s="59"/>
    </row>
    <row r="5987" spans="65:72" x14ac:dyDescent="0.3">
      <c r="BM5987" s="59"/>
      <c r="BN5987" s="59"/>
      <c r="BO5987" s="59"/>
      <c r="BP5987" s="59"/>
      <c r="BQ5987" s="59"/>
      <c r="BR5987" s="59"/>
      <c r="BS5987" s="59"/>
      <c r="BT5987" s="59"/>
    </row>
    <row r="5988" spans="65:72" x14ac:dyDescent="0.3">
      <c r="BM5988" s="59"/>
      <c r="BN5988" s="59"/>
      <c r="BO5988" s="59"/>
      <c r="BP5988" s="59"/>
      <c r="BQ5988" s="59"/>
      <c r="BR5988" s="59"/>
      <c r="BS5988" s="59"/>
      <c r="BT5988" s="59"/>
    </row>
    <row r="5989" spans="65:72" x14ac:dyDescent="0.3">
      <c r="BM5989" s="59"/>
      <c r="BN5989" s="59"/>
      <c r="BO5989" s="59"/>
      <c r="BP5989" s="59"/>
      <c r="BQ5989" s="59"/>
      <c r="BR5989" s="59"/>
      <c r="BS5989" s="59"/>
      <c r="BT5989" s="59"/>
    </row>
    <row r="5990" spans="65:72" x14ac:dyDescent="0.3">
      <c r="BM5990" s="59"/>
      <c r="BN5990" s="59"/>
      <c r="BO5990" s="59"/>
      <c r="BP5990" s="59"/>
      <c r="BQ5990" s="59"/>
      <c r="BR5990" s="59"/>
      <c r="BS5990" s="59"/>
      <c r="BT5990" s="59"/>
    </row>
    <row r="5991" spans="65:72" x14ac:dyDescent="0.3">
      <c r="BM5991" s="59"/>
      <c r="BN5991" s="59"/>
      <c r="BO5991" s="59"/>
      <c r="BP5991" s="59"/>
      <c r="BQ5991" s="59"/>
      <c r="BR5991" s="59"/>
      <c r="BS5991" s="59"/>
      <c r="BT5991" s="59"/>
    </row>
    <row r="5992" spans="65:72" x14ac:dyDescent="0.3">
      <c r="BM5992" s="59"/>
      <c r="BN5992" s="59"/>
      <c r="BO5992" s="59"/>
      <c r="BP5992" s="59"/>
      <c r="BQ5992" s="59"/>
      <c r="BR5992" s="59"/>
      <c r="BS5992" s="59"/>
      <c r="BT5992" s="59"/>
    </row>
    <row r="5993" spans="65:72" x14ac:dyDescent="0.3">
      <c r="BM5993" s="59"/>
      <c r="BN5993" s="59"/>
      <c r="BO5993" s="59"/>
      <c r="BP5993" s="59"/>
      <c r="BQ5993" s="59"/>
      <c r="BR5993" s="59"/>
      <c r="BS5993" s="59"/>
      <c r="BT5993" s="59"/>
    </row>
    <row r="5994" spans="65:72" x14ac:dyDescent="0.3">
      <c r="BM5994" s="59"/>
      <c r="BN5994" s="59"/>
      <c r="BO5994" s="59"/>
      <c r="BP5994" s="59"/>
      <c r="BQ5994" s="59"/>
      <c r="BR5994" s="59"/>
      <c r="BS5994" s="59"/>
      <c r="BT5994" s="59"/>
    </row>
    <row r="5995" spans="65:72" x14ac:dyDescent="0.3">
      <c r="BM5995" s="59"/>
      <c r="BN5995" s="59"/>
      <c r="BO5995" s="59"/>
      <c r="BP5995" s="59"/>
      <c r="BQ5995" s="59"/>
      <c r="BR5995" s="59"/>
      <c r="BS5995" s="59"/>
      <c r="BT5995" s="59"/>
    </row>
    <row r="5996" spans="65:72" x14ac:dyDescent="0.3">
      <c r="BM5996" s="59"/>
      <c r="BN5996" s="59"/>
      <c r="BO5996" s="59"/>
      <c r="BP5996" s="59"/>
      <c r="BQ5996" s="59"/>
      <c r="BR5996" s="59"/>
      <c r="BS5996" s="59"/>
      <c r="BT5996" s="59"/>
    </row>
    <row r="5997" spans="65:72" x14ac:dyDescent="0.3">
      <c r="BM5997" s="59"/>
      <c r="BN5997" s="59"/>
      <c r="BO5997" s="59"/>
      <c r="BP5997" s="59"/>
      <c r="BQ5997" s="59"/>
      <c r="BR5997" s="59"/>
      <c r="BS5997" s="59"/>
      <c r="BT5997" s="59"/>
    </row>
    <row r="5998" spans="65:72" x14ac:dyDescent="0.3">
      <c r="BM5998" s="59"/>
      <c r="BN5998" s="59"/>
      <c r="BO5998" s="59"/>
      <c r="BP5998" s="59"/>
      <c r="BQ5998" s="59"/>
      <c r="BR5998" s="59"/>
      <c r="BS5998" s="59"/>
      <c r="BT5998" s="59"/>
    </row>
    <row r="5999" spans="65:72" x14ac:dyDescent="0.3">
      <c r="BM5999" s="59"/>
      <c r="BN5999" s="59"/>
      <c r="BO5999" s="59"/>
      <c r="BP5999" s="59"/>
      <c r="BQ5999" s="59"/>
      <c r="BR5999" s="59"/>
      <c r="BS5999" s="59"/>
      <c r="BT5999" s="59"/>
    </row>
    <row r="6000" spans="65:72" x14ac:dyDescent="0.3">
      <c r="BM6000" s="59"/>
      <c r="BN6000" s="59"/>
      <c r="BO6000" s="59"/>
      <c r="BP6000" s="59"/>
      <c r="BQ6000" s="59"/>
      <c r="BR6000" s="59"/>
      <c r="BS6000" s="59"/>
      <c r="BT6000" s="59"/>
    </row>
    <row r="6001" spans="65:72" x14ac:dyDescent="0.3">
      <c r="BM6001" s="59"/>
      <c r="BN6001" s="59"/>
      <c r="BO6001" s="59"/>
      <c r="BP6001" s="59"/>
      <c r="BQ6001" s="59"/>
      <c r="BR6001" s="59"/>
      <c r="BS6001" s="59"/>
      <c r="BT6001" s="59"/>
    </row>
    <row r="6002" spans="65:72" x14ac:dyDescent="0.3">
      <c r="BM6002" s="59"/>
      <c r="BN6002" s="59"/>
      <c r="BO6002" s="59"/>
      <c r="BP6002" s="59"/>
      <c r="BQ6002" s="59"/>
      <c r="BR6002" s="59"/>
      <c r="BS6002" s="59"/>
      <c r="BT6002" s="59"/>
    </row>
    <row r="6003" spans="65:72" x14ac:dyDescent="0.3">
      <c r="BM6003" s="59"/>
      <c r="BN6003" s="59"/>
      <c r="BO6003" s="59"/>
      <c r="BP6003" s="59"/>
      <c r="BQ6003" s="59"/>
      <c r="BR6003" s="59"/>
      <c r="BS6003" s="59"/>
      <c r="BT6003" s="59"/>
    </row>
    <row r="6004" spans="65:72" x14ac:dyDescent="0.3">
      <c r="BM6004" s="59"/>
      <c r="BN6004" s="59"/>
      <c r="BO6004" s="59"/>
      <c r="BP6004" s="59"/>
      <c r="BQ6004" s="59"/>
      <c r="BR6004" s="59"/>
      <c r="BS6004" s="59"/>
      <c r="BT6004" s="59"/>
    </row>
    <row r="6005" spans="65:72" x14ac:dyDescent="0.3">
      <c r="BM6005" s="59"/>
      <c r="BN6005" s="59"/>
      <c r="BO6005" s="59"/>
      <c r="BP6005" s="59"/>
      <c r="BQ6005" s="59"/>
      <c r="BR6005" s="59"/>
      <c r="BS6005" s="59"/>
      <c r="BT6005" s="59"/>
    </row>
    <row r="6006" spans="65:72" x14ac:dyDescent="0.3">
      <c r="BM6006" s="59"/>
      <c r="BN6006" s="59"/>
      <c r="BO6006" s="59"/>
      <c r="BP6006" s="59"/>
      <c r="BQ6006" s="59"/>
      <c r="BR6006" s="59"/>
      <c r="BS6006" s="59"/>
      <c r="BT6006" s="59"/>
    </row>
    <row r="6007" spans="65:72" x14ac:dyDescent="0.3">
      <c r="BM6007" s="59"/>
      <c r="BN6007" s="59"/>
      <c r="BO6007" s="59"/>
      <c r="BP6007" s="59"/>
      <c r="BQ6007" s="59"/>
      <c r="BR6007" s="59"/>
      <c r="BS6007" s="59"/>
      <c r="BT6007" s="59"/>
    </row>
    <row r="6008" spans="65:72" x14ac:dyDescent="0.3">
      <c r="BM6008" s="59"/>
      <c r="BN6008" s="59"/>
      <c r="BO6008" s="59"/>
      <c r="BP6008" s="59"/>
      <c r="BQ6008" s="59"/>
      <c r="BR6008" s="59"/>
      <c r="BS6008" s="59"/>
      <c r="BT6008" s="59"/>
    </row>
    <row r="6009" spans="65:72" x14ac:dyDescent="0.3">
      <c r="BM6009" s="59"/>
      <c r="BN6009" s="59"/>
      <c r="BO6009" s="59"/>
      <c r="BP6009" s="59"/>
      <c r="BQ6009" s="59"/>
      <c r="BR6009" s="59"/>
      <c r="BS6009" s="59"/>
      <c r="BT6009" s="59"/>
    </row>
    <row r="6010" spans="65:72" x14ac:dyDescent="0.3">
      <c r="BM6010" s="59"/>
      <c r="BN6010" s="59"/>
      <c r="BO6010" s="59"/>
      <c r="BP6010" s="59"/>
      <c r="BQ6010" s="59"/>
      <c r="BR6010" s="59"/>
      <c r="BS6010" s="59"/>
      <c r="BT6010" s="59"/>
    </row>
    <row r="6011" spans="65:72" x14ac:dyDescent="0.3">
      <c r="BM6011" s="59"/>
      <c r="BN6011" s="59"/>
      <c r="BO6011" s="59"/>
      <c r="BP6011" s="59"/>
      <c r="BQ6011" s="59"/>
      <c r="BR6011" s="59"/>
      <c r="BS6011" s="59"/>
      <c r="BT6011" s="59"/>
    </row>
    <row r="6012" spans="65:72" x14ac:dyDescent="0.3">
      <c r="BM6012" s="59"/>
      <c r="BN6012" s="59"/>
      <c r="BO6012" s="59"/>
      <c r="BP6012" s="59"/>
      <c r="BQ6012" s="59"/>
      <c r="BR6012" s="59"/>
      <c r="BS6012" s="59"/>
      <c r="BT6012" s="59"/>
    </row>
    <row r="6013" spans="65:72" x14ac:dyDescent="0.3">
      <c r="BM6013" s="59"/>
      <c r="BN6013" s="59"/>
      <c r="BO6013" s="59"/>
      <c r="BP6013" s="59"/>
      <c r="BQ6013" s="59"/>
      <c r="BR6013" s="59"/>
      <c r="BS6013" s="59"/>
      <c r="BT6013" s="59"/>
    </row>
    <row r="6014" spans="65:72" x14ac:dyDescent="0.3">
      <c r="BM6014" s="59"/>
      <c r="BN6014" s="59"/>
      <c r="BO6014" s="59"/>
      <c r="BP6014" s="59"/>
      <c r="BQ6014" s="59"/>
      <c r="BR6014" s="59"/>
      <c r="BS6014" s="59"/>
      <c r="BT6014" s="59"/>
    </row>
    <row r="6015" spans="65:72" x14ac:dyDescent="0.3">
      <c r="BM6015" s="59"/>
      <c r="BN6015" s="59"/>
      <c r="BO6015" s="59"/>
      <c r="BP6015" s="59"/>
      <c r="BQ6015" s="59"/>
      <c r="BR6015" s="59"/>
      <c r="BS6015" s="59"/>
      <c r="BT6015" s="59"/>
    </row>
    <row r="6016" spans="65:72" x14ac:dyDescent="0.3">
      <c r="BM6016" s="59"/>
      <c r="BN6016" s="59"/>
      <c r="BO6016" s="59"/>
      <c r="BP6016" s="59"/>
      <c r="BQ6016" s="59"/>
      <c r="BR6016" s="59"/>
      <c r="BS6016" s="59"/>
      <c r="BT6016" s="59"/>
    </row>
    <row r="6017" spans="65:72" x14ac:dyDescent="0.3">
      <c r="BM6017" s="59"/>
      <c r="BN6017" s="59"/>
      <c r="BO6017" s="59"/>
      <c r="BP6017" s="59"/>
      <c r="BQ6017" s="59"/>
      <c r="BR6017" s="59"/>
      <c r="BS6017" s="59"/>
      <c r="BT6017" s="59"/>
    </row>
    <row r="6018" spans="65:72" x14ac:dyDescent="0.3">
      <c r="BM6018" s="59"/>
      <c r="BN6018" s="59"/>
      <c r="BO6018" s="59"/>
      <c r="BP6018" s="59"/>
      <c r="BQ6018" s="59"/>
      <c r="BR6018" s="59"/>
      <c r="BS6018" s="59"/>
      <c r="BT6018" s="59"/>
    </row>
    <row r="6019" spans="65:72" x14ac:dyDescent="0.3">
      <c r="BM6019" s="59"/>
      <c r="BN6019" s="59"/>
      <c r="BO6019" s="59"/>
      <c r="BP6019" s="59"/>
      <c r="BQ6019" s="59"/>
      <c r="BR6019" s="59"/>
      <c r="BS6019" s="59"/>
      <c r="BT6019" s="59"/>
    </row>
    <row r="6020" spans="65:72" x14ac:dyDescent="0.3">
      <c r="BM6020" s="59"/>
      <c r="BN6020" s="59"/>
      <c r="BO6020" s="59"/>
      <c r="BP6020" s="59"/>
      <c r="BQ6020" s="59"/>
      <c r="BR6020" s="59"/>
      <c r="BS6020" s="59"/>
      <c r="BT6020" s="59"/>
    </row>
    <row r="6021" spans="65:72" x14ac:dyDescent="0.3">
      <c r="BM6021" s="59"/>
      <c r="BN6021" s="59"/>
      <c r="BO6021" s="59"/>
      <c r="BP6021" s="59"/>
      <c r="BQ6021" s="59"/>
      <c r="BR6021" s="59"/>
      <c r="BS6021" s="59"/>
      <c r="BT6021" s="59"/>
    </row>
    <row r="6022" spans="65:72" x14ac:dyDescent="0.3">
      <c r="BM6022" s="59"/>
      <c r="BN6022" s="59"/>
      <c r="BO6022" s="59"/>
      <c r="BP6022" s="59"/>
      <c r="BQ6022" s="59"/>
      <c r="BR6022" s="59"/>
      <c r="BS6022" s="59"/>
      <c r="BT6022" s="59"/>
    </row>
    <row r="6023" spans="65:72" x14ac:dyDescent="0.3">
      <c r="BM6023" s="59"/>
      <c r="BN6023" s="59"/>
      <c r="BO6023" s="59"/>
      <c r="BP6023" s="59"/>
      <c r="BQ6023" s="59"/>
      <c r="BR6023" s="59"/>
      <c r="BS6023" s="59"/>
      <c r="BT6023" s="59"/>
    </row>
    <row r="6024" spans="65:72" x14ac:dyDescent="0.3">
      <c r="BM6024" s="59"/>
      <c r="BN6024" s="59"/>
      <c r="BO6024" s="59"/>
      <c r="BP6024" s="59"/>
      <c r="BQ6024" s="59"/>
      <c r="BR6024" s="59"/>
      <c r="BS6024" s="59"/>
      <c r="BT6024" s="59"/>
    </row>
    <row r="6025" spans="65:72" x14ac:dyDescent="0.3">
      <c r="BM6025" s="59"/>
      <c r="BN6025" s="59"/>
      <c r="BO6025" s="59"/>
      <c r="BP6025" s="59"/>
      <c r="BQ6025" s="59"/>
      <c r="BR6025" s="59"/>
      <c r="BS6025" s="59"/>
      <c r="BT6025" s="59"/>
    </row>
    <row r="6026" spans="65:72" x14ac:dyDescent="0.3">
      <c r="BM6026" s="59"/>
      <c r="BN6026" s="59"/>
      <c r="BO6026" s="59"/>
      <c r="BP6026" s="59"/>
      <c r="BQ6026" s="59"/>
      <c r="BR6026" s="59"/>
      <c r="BS6026" s="59"/>
      <c r="BT6026" s="59"/>
    </row>
    <row r="6027" spans="65:72" x14ac:dyDescent="0.3">
      <c r="BM6027" s="59"/>
      <c r="BN6027" s="59"/>
      <c r="BO6027" s="59"/>
      <c r="BP6027" s="59"/>
      <c r="BQ6027" s="59"/>
      <c r="BR6027" s="59"/>
      <c r="BS6027" s="59"/>
      <c r="BT6027" s="59"/>
    </row>
    <row r="6028" spans="65:72" x14ac:dyDescent="0.3">
      <c r="BM6028" s="59"/>
      <c r="BN6028" s="59"/>
      <c r="BO6028" s="59"/>
      <c r="BP6028" s="59"/>
      <c r="BQ6028" s="59"/>
      <c r="BR6028" s="59"/>
      <c r="BS6028" s="59"/>
      <c r="BT6028" s="59"/>
    </row>
    <row r="6029" spans="65:72" x14ac:dyDescent="0.3">
      <c r="BM6029" s="59"/>
      <c r="BN6029" s="59"/>
      <c r="BO6029" s="59"/>
      <c r="BP6029" s="59"/>
      <c r="BQ6029" s="59"/>
      <c r="BR6029" s="59"/>
      <c r="BS6029" s="59"/>
      <c r="BT6029" s="59"/>
    </row>
    <row r="6030" spans="65:72" x14ac:dyDescent="0.3">
      <c r="BM6030" s="59"/>
      <c r="BN6030" s="59"/>
      <c r="BO6030" s="59"/>
      <c r="BP6030" s="59"/>
      <c r="BQ6030" s="59"/>
      <c r="BR6030" s="59"/>
      <c r="BS6030" s="59"/>
      <c r="BT6030" s="59"/>
    </row>
    <row r="6031" spans="65:72" x14ac:dyDescent="0.3">
      <c r="BM6031" s="59"/>
      <c r="BN6031" s="59"/>
      <c r="BO6031" s="59"/>
      <c r="BP6031" s="59"/>
      <c r="BQ6031" s="59"/>
      <c r="BR6031" s="59"/>
      <c r="BS6031" s="59"/>
      <c r="BT6031" s="59"/>
    </row>
    <row r="6032" spans="65:72" x14ac:dyDescent="0.3">
      <c r="BM6032" s="59"/>
      <c r="BN6032" s="59"/>
      <c r="BO6032" s="59"/>
      <c r="BP6032" s="59"/>
      <c r="BQ6032" s="59"/>
      <c r="BR6032" s="59"/>
      <c r="BS6032" s="59"/>
      <c r="BT6032" s="59"/>
    </row>
    <row r="6033" spans="65:72" x14ac:dyDescent="0.3">
      <c r="BM6033" s="59"/>
      <c r="BN6033" s="59"/>
      <c r="BO6033" s="59"/>
      <c r="BP6033" s="59"/>
      <c r="BQ6033" s="59"/>
      <c r="BR6033" s="59"/>
      <c r="BS6033" s="59"/>
      <c r="BT6033" s="59"/>
    </row>
    <row r="6034" spans="65:72" x14ac:dyDescent="0.3">
      <c r="BM6034" s="59"/>
      <c r="BN6034" s="59"/>
      <c r="BO6034" s="59"/>
      <c r="BP6034" s="59"/>
      <c r="BQ6034" s="59"/>
      <c r="BR6034" s="59"/>
      <c r="BS6034" s="59"/>
      <c r="BT6034" s="59"/>
    </row>
    <row r="6035" spans="65:72" x14ac:dyDescent="0.3">
      <c r="BM6035" s="59"/>
      <c r="BN6035" s="59"/>
      <c r="BO6035" s="59"/>
      <c r="BP6035" s="59"/>
      <c r="BQ6035" s="59"/>
      <c r="BR6035" s="59"/>
      <c r="BS6035" s="59"/>
      <c r="BT6035" s="59"/>
    </row>
    <row r="6036" spans="65:72" x14ac:dyDescent="0.3">
      <c r="BM6036" s="59"/>
      <c r="BN6036" s="59"/>
      <c r="BO6036" s="59"/>
      <c r="BP6036" s="59"/>
      <c r="BQ6036" s="59"/>
      <c r="BR6036" s="59"/>
      <c r="BS6036" s="59"/>
      <c r="BT6036" s="59"/>
    </row>
    <row r="6037" spans="65:72" x14ac:dyDescent="0.3">
      <c r="BM6037" s="59"/>
      <c r="BN6037" s="59"/>
      <c r="BO6037" s="59"/>
      <c r="BP6037" s="59"/>
      <c r="BQ6037" s="59"/>
      <c r="BR6037" s="59"/>
      <c r="BS6037" s="59"/>
      <c r="BT6037" s="59"/>
    </row>
    <row r="6038" spans="65:72" x14ac:dyDescent="0.3">
      <c r="BM6038" s="59"/>
      <c r="BN6038" s="59"/>
      <c r="BO6038" s="59"/>
      <c r="BP6038" s="59"/>
      <c r="BQ6038" s="59"/>
      <c r="BR6038" s="59"/>
      <c r="BS6038" s="59"/>
      <c r="BT6038" s="59"/>
    </row>
    <row r="6039" spans="65:72" x14ac:dyDescent="0.3">
      <c r="BM6039" s="59"/>
      <c r="BN6039" s="59"/>
      <c r="BO6039" s="59"/>
      <c r="BP6039" s="59"/>
      <c r="BQ6039" s="59"/>
      <c r="BR6039" s="59"/>
      <c r="BS6039" s="59"/>
      <c r="BT6039" s="59"/>
    </row>
    <row r="6040" spans="65:72" x14ac:dyDescent="0.3">
      <c r="BM6040" s="59"/>
      <c r="BN6040" s="59"/>
      <c r="BO6040" s="59"/>
      <c r="BP6040" s="59"/>
      <c r="BQ6040" s="59"/>
      <c r="BR6040" s="59"/>
      <c r="BS6040" s="59"/>
      <c r="BT6040" s="59"/>
    </row>
    <row r="6041" spans="65:72" x14ac:dyDescent="0.3">
      <c r="BM6041" s="59"/>
      <c r="BN6041" s="59"/>
      <c r="BO6041" s="59"/>
      <c r="BP6041" s="59"/>
      <c r="BQ6041" s="59"/>
      <c r="BR6041" s="59"/>
      <c r="BS6041" s="59"/>
      <c r="BT6041" s="59"/>
    </row>
    <row r="6042" spans="65:72" x14ac:dyDescent="0.3">
      <c r="BM6042" s="59"/>
      <c r="BN6042" s="59"/>
      <c r="BO6042" s="59"/>
      <c r="BP6042" s="59"/>
      <c r="BQ6042" s="59"/>
      <c r="BR6042" s="59"/>
      <c r="BS6042" s="59"/>
      <c r="BT6042" s="59"/>
    </row>
    <row r="6043" spans="65:72" x14ac:dyDescent="0.3">
      <c r="BM6043" s="59"/>
      <c r="BN6043" s="59"/>
      <c r="BO6043" s="59"/>
      <c r="BP6043" s="59"/>
      <c r="BQ6043" s="59"/>
      <c r="BR6043" s="59"/>
      <c r="BS6043" s="59"/>
      <c r="BT6043" s="59"/>
    </row>
    <row r="6044" spans="65:72" x14ac:dyDescent="0.3">
      <c r="BM6044" s="59"/>
      <c r="BN6044" s="59"/>
      <c r="BO6044" s="59"/>
      <c r="BP6044" s="59"/>
      <c r="BQ6044" s="59"/>
      <c r="BR6044" s="59"/>
      <c r="BS6044" s="59"/>
      <c r="BT6044" s="59"/>
    </row>
    <row r="6045" spans="65:72" x14ac:dyDescent="0.3">
      <c r="BM6045" s="59"/>
      <c r="BN6045" s="59"/>
      <c r="BO6045" s="59"/>
      <c r="BP6045" s="59"/>
      <c r="BQ6045" s="59"/>
      <c r="BR6045" s="59"/>
      <c r="BS6045" s="59"/>
      <c r="BT6045" s="59"/>
    </row>
    <row r="6046" spans="65:72" x14ac:dyDescent="0.3">
      <c r="BM6046" s="59"/>
      <c r="BN6046" s="59"/>
      <c r="BO6046" s="59"/>
      <c r="BP6046" s="59"/>
      <c r="BQ6046" s="59"/>
      <c r="BR6046" s="59"/>
      <c r="BS6046" s="59"/>
      <c r="BT6046" s="59"/>
    </row>
    <row r="6047" spans="65:72" x14ac:dyDescent="0.3">
      <c r="BM6047" s="59"/>
      <c r="BN6047" s="59"/>
      <c r="BO6047" s="59"/>
      <c r="BP6047" s="59"/>
      <c r="BQ6047" s="59"/>
      <c r="BR6047" s="59"/>
      <c r="BS6047" s="59"/>
      <c r="BT6047" s="59"/>
    </row>
    <row r="6048" spans="65:72" x14ac:dyDescent="0.3">
      <c r="BM6048" s="59"/>
      <c r="BN6048" s="59"/>
      <c r="BO6048" s="59"/>
      <c r="BP6048" s="59"/>
      <c r="BQ6048" s="59"/>
      <c r="BR6048" s="59"/>
      <c r="BS6048" s="59"/>
      <c r="BT6048" s="59"/>
    </row>
    <row r="6049" spans="65:72" x14ac:dyDescent="0.3">
      <c r="BM6049" s="59"/>
      <c r="BN6049" s="59"/>
      <c r="BO6049" s="59"/>
      <c r="BP6049" s="59"/>
      <c r="BQ6049" s="59"/>
      <c r="BR6049" s="59"/>
      <c r="BS6049" s="59"/>
      <c r="BT6049" s="59"/>
    </row>
    <row r="6050" spans="65:72" x14ac:dyDescent="0.3">
      <c r="BM6050" s="59"/>
      <c r="BN6050" s="59"/>
      <c r="BO6050" s="59"/>
      <c r="BP6050" s="59"/>
      <c r="BQ6050" s="59"/>
      <c r="BR6050" s="59"/>
      <c r="BS6050" s="59"/>
      <c r="BT6050" s="59"/>
    </row>
    <row r="6051" spans="65:72" x14ac:dyDescent="0.3">
      <c r="BM6051" s="59"/>
      <c r="BN6051" s="59"/>
      <c r="BO6051" s="59"/>
      <c r="BP6051" s="59"/>
      <c r="BQ6051" s="59"/>
      <c r="BR6051" s="59"/>
      <c r="BS6051" s="59"/>
      <c r="BT6051" s="59"/>
    </row>
    <row r="6052" spans="65:72" x14ac:dyDescent="0.3">
      <c r="BM6052" s="59"/>
      <c r="BN6052" s="59"/>
      <c r="BO6052" s="59"/>
      <c r="BP6052" s="59"/>
      <c r="BQ6052" s="59"/>
      <c r="BR6052" s="59"/>
      <c r="BS6052" s="59"/>
      <c r="BT6052" s="59"/>
    </row>
    <row r="6053" spans="65:72" x14ac:dyDescent="0.3">
      <c r="BM6053" s="59"/>
      <c r="BN6053" s="59"/>
      <c r="BO6053" s="59"/>
      <c r="BP6053" s="59"/>
      <c r="BQ6053" s="59"/>
      <c r="BR6053" s="59"/>
      <c r="BS6053" s="59"/>
      <c r="BT6053" s="59"/>
    </row>
    <row r="6054" spans="65:72" x14ac:dyDescent="0.3">
      <c r="BM6054" s="59"/>
      <c r="BN6054" s="59"/>
      <c r="BO6054" s="59"/>
      <c r="BP6054" s="59"/>
      <c r="BQ6054" s="59"/>
      <c r="BR6054" s="59"/>
      <c r="BS6054" s="59"/>
      <c r="BT6054" s="59"/>
    </row>
    <row r="6055" spans="65:72" x14ac:dyDescent="0.3">
      <c r="BM6055" s="59"/>
      <c r="BN6055" s="59"/>
      <c r="BO6055" s="59"/>
      <c r="BP6055" s="59"/>
      <c r="BQ6055" s="59"/>
      <c r="BR6055" s="59"/>
      <c r="BS6055" s="59"/>
      <c r="BT6055" s="59"/>
    </row>
    <row r="6056" spans="65:72" x14ac:dyDescent="0.3">
      <c r="BM6056" s="59"/>
      <c r="BN6056" s="59"/>
      <c r="BO6056" s="59"/>
      <c r="BP6056" s="59"/>
      <c r="BQ6056" s="59"/>
      <c r="BR6056" s="59"/>
      <c r="BS6056" s="59"/>
      <c r="BT6056" s="59"/>
    </row>
    <row r="6057" spans="65:72" x14ac:dyDescent="0.3">
      <c r="BM6057" s="59"/>
      <c r="BN6057" s="59"/>
      <c r="BO6057" s="59"/>
      <c r="BP6057" s="59"/>
      <c r="BQ6057" s="59"/>
      <c r="BR6057" s="59"/>
      <c r="BS6057" s="59"/>
      <c r="BT6057" s="59"/>
    </row>
    <row r="6058" spans="65:72" x14ac:dyDescent="0.3">
      <c r="BM6058" s="59"/>
      <c r="BN6058" s="59"/>
      <c r="BO6058" s="59"/>
      <c r="BP6058" s="59"/>
      <c r="BQ6058" s="59"/>
      <c r="BR6058" s="59"/>
      <c r="BS6058" s="59"/>
      <c r="BT6058" s="59"/>
    </row>
    <row r="6059" spans="65:72" x14ac:dyDescent="0.3">
      <c r="BM6059" s="59"/>
      <c r="BN6059" s="59"/>
      <c r="BO6059" s="59"/>
      <c r="BP6059" s="59"/>
      <c r="BQ6059" s="59"/>
      <c r="BR6059" s="59"/>
      <c r="BS6059" s="59"/>
      <c r="BT6059" s="59"/>
    </row>
    <row r="6060" spans="65:72" x14ac:dyDescent="0.3">
      <c r="BM6060" s="59"/>
      <c r="BN6060" s="59"/>
      <c r="BO6060" s="59"/>
      <c r="BP6060" s="59"/>
      <c r="BQ6060" s="59"/>
      <c r="BR6060" s="59"/>
      <c r="BS6060" s="59"/>
      <c r="BT6060" s="59"/>
    </row>
    <row r="6061" spans="65:72" x14ac:dyDescent="0.3">
      <c r="BM6061" s="59"/>
      <c r="BN6061" s="59"/>
      <c r="BO6061" s="59"/>
      <c r="BP6061" s="59"/>
      <c r="BQ6061" s="59"/>
      <c r="BR6061" s="59"/>
      <c r="BS6061" s="59"/>
      <c r="BT6061" s="59"/>
    </row>
    <row r="6062" spans="65:72" x14ac:dyDescent="0.3">
      <c r="BM6062" s="59"/>
      <c r="BN6062" s="59"/>
      <c r="BO6062" s="59"/>
      <c r="BP6062" s="59"/>
      <c r="BQ6062" s="59"/>
      <c r="BR6062" s="59"/>
      <c r="BS6062" s="59"/>
      <c r="BT6062" s="59"/>
    </row>
    <row r="6063" spans="65:72" x14ac:dyDescent="0.3">
      <c r="BM6063" s="59"/>
      <c r="BN6063" s="59"/>
      <c r="BO6063" s="59"/>
      <c r="BP6063" s="59"/>
      <c r="BQ6063" s="59"/>
      <c r="BR6063" s="59"/>
      <c r="BS6063" s="59"/>
      <c r="BT6063" s="59"/>
    </row>
    <row r="6064" spans="65:72" x14ac:dyDescent="0.3">
      <c r="BM6064" s="59"/>
      <c r="BN6064" s="59"/>
      <c r="BO6064" s="59"/>
      <c r="BP6064" s="59"/>
      <c r="BQ6064" s="59"/>
      <c r="BR6064" s="59"/>
      <c r="BS6064" s="59"/>
      <c r="BT6064" s="59"/>
    </row>
    <row r="6065" spans="65:72" x14ac:dyDescent="0.3">
      <c r="BM6065" s="59"/>
      <c r="BN6065" s="59"/>
      <c r="BO6065" s="59"/>
      <c r="BP6065" s="59"/>
      <c r="BQ6065" s="59"/>
      <c r="BR6065" s="59"/>
      <c r="BS6065" s="59"/>
      <c r="BT6065" s="59"/>
    </row>
    <row r="6066" spans="65:72" x14ac:dyDescent="0.3">
      <c r="BM6066" s="59"/>
      <c r="BN6066" s="59"/>
      <c r="BO6066" s="59"/>
      <c r="BP6066" s="59"/>
      <c r="BQ6066" s="59"/>
      <c r="BR6066" s="59"/>
      <c r="BS6066" s="59"/>
      <c r="BT6066" s="59"/>
    </row>
    <row r="6067" spans="65:72" x14ac:dyDescent="0.3">
      <c r="BM6067" s="59"/>
      <c r="BN6067" s="59"/>
      <c r="BO6067" s="59"/>
      <c r="BP6067" s="59"/>
      <c r="BQ6067" s="59"/>
      <c r="BR6067" s="59"/>
      <c r="BS6067" s="59"/>
      <c r="BT6067" s="59"/>
    </row>
    <row r="6068" spans="65:72" x14ac:dyDescent="0.3">
      <c r="BM6068" s="59"/>
      <c r="BN6068" s="59"/>
      <c r="BO6068" s="59"/>
      <c r="BP6068" s="59"/>
      <c r="BQ6068" s="59"/>
      <c r="BR6068" s="59"/>
      <c r="BS6068" s="59"/>
      <c r="BT6068" s="59"/>
    </row>
    <row r="6069" spans="65:72" x14ac:dyDescent="0.3">
      <c r="BM6069" s="59"/>
      <c r="BN6069" s="59"/>
      <c r="BO6069" s="59"/>
      <c r="BP6069" s="59"/>
      <c r="BQ6069" s="59"/>
      <c r="BR6069" s="59"/>
      <c r="BS6069" s="59"/>
      <c r="BT6069" s="59"/>
    </row>
    <row r="6070" spans="65:72" x14ac:dyDescent="0.3">
      <c r="BM6070" s="59"/>
      <c r="BN6070" s="59"/>
      <c r="BO6070" s="59"/>
      <c r="BP6070" s="59"/>
      <c r="BQ6070" s="59"/>
      <c r="BR6070" s="59"/>
      <c r="BS6070" s="59"/>
      <c r="BT6070" s="59"/>
    </row>
    <row r="6071" spans="65:72" x14ac:dyDescent="0.3">
      <c r="BM6071" s="59"/>
      <c r="BN6071" s="59"/>
      <c r="BO6071" s="59"/>
      <c r="BP6071" s="59"/>
      <c r="BQ6071" s="59"/>
      <c r="BR6071" s="59"/>
      <c r="BS6071" s="59"/>
      <c r="BT6071" s="59"/>
    </row>
    <row r="6072" spans="65:72" x14ac:dyDescent="0.3">
      <c r="BM6072" s="59"/>
      <c r="BN6072" s="59"/>
      <c r="BO6072" s="59"/>
      <c r="BP6072" s="59"/>
      <c r="BQ6072" s="59"/>
      <c r="BR6072" s="59"/>
      <c r="BS6072" s="59"/>
      <c r="BT6072" s="59"/>
    </row>
    <row r="6073" spans="65:72" x14ac:dyDescent="0.3">
      <c r="BM6073" s="59"/>
      <c r="BN6073" s="59"/>
      <c r="BO6073" s="59"/>
      <c r="BP6073" s="59"/>
      <c r="BQ6073" s="59"/>
      <c r="BR6073" s="59"/>
      <c r="BS6073" s="59"/>
      <c r="BT6073" s="59"/>
    </row>
    <row r="6074" spans="65:72" x14ac:dyDescent="0.3">
      <c r="BM6074" s="59"/>
      <c r="BN6074" s="59"/>
      <c r="BO6074" s="59"/>
      <c r="BP6074" s="59"/>
      <c r="BQ6074" s="59"/>
      <c r="BR6074" s="59"/>
      <c r="BS6074" s="59"/>
      <c r="BT6074" s="59"/>
    </row>
    <row r="6075" spans="65:72" x14ac:dyDescent="0.3">
      <c r="BM6075" s="59"/>
      <c r="BN6075" s="59"/>
      <c r="BO6075" s="59"/>
      <c r="BP6075" s="59"/>
      <c r="BQ6075" s="59"/>
      <c r="BR6075" s="59"/>
      <c r="BS6075" s="59"/>
      <c r="BT6075" s="59"/>
    </row>
    <row r="6076" spans="65:72" x14ac:dyDescent="0.3">
      <c r="BM6076" s="59"/>
      <c r="BN6076" s="59"/>
      <c r="BO6076" s="59"/>
      <c r="BP6076" s="59"/>
      <c r="BQ6076" s="59"/>
      <c r="BR6076" s="59"/>
      <c r="BS6076" s="59"/>
      <c r="BT6076" s="59"/>
    </row>
    <row r="6077" spans="65:72" x14ac:dyDescent="0.3">
      <c r="BM6077" s="59"/>
      <c r="BN6077" s="59"/>
      <c r="BO6077" s="59"/>
      <c r="BP6077" s="59"/>
      <c r="BQ6077" s="59"/>
      <c r="BR6077" s="59"/>
      <c r="BS6077" s="59"/>
      <c r="BT6077" s="59"/>
    </row>
    <row r="6078" spans="65:72" x14ac:dyDescent="0.3">
      <c r="BM6078" s="59"/>
      <c r="BN6078" s="59"/>
      <c r="BO6078" s="59"/>
      <c r="BP6078" s="59"/>
      <c r="BQ6078" s="59"/>
      <c r="BR6078" s="59"/>
      <c r="BS6078" s="59"/>
      <c r="BT6078" s="59"/>
    </row>
    <row r="6079" spans="65:72" x14ac:dyDescent="0.3">
      <c r="BM6079" s="59"/>
      <c r="BN6079" s="59"/>
      <c r="BO6079" s="59"/>
      <c r="BP6079" s="59"/>
      <c r="BQ6079" s="59"/>
      <c r="BR6079" s="59"/>
      <c r="BS6079" s="59"/>
      <c r="BT6079" s="59"/>
    </row>
    <row r="6080" spans="65:72" x14ac:dyDescent="0.3">
      <c r="BM6080" s="59"/>
      <c r="BN6080" s="59"/>
      <c r="BO6080" s="59"/>
      <c r="BP6080" s="59"/>
      <c r="BQ6080" s="59"/>
      <c r="BR6080" s="59"/>
      <c r="BS6080" s="59"/>
      <c r="BT6080" s="59"/>
    </row>
    <row r="6081" spans="65:72" x14ac:dyDescent="0.3">
      <c r="BM6081" s="59"/>
      <c r="BN6081" s="59"/>
      <c r="BO6081" s="59"/>
      <c r="BP6081" s="59"/>
      <c r="BQ6081" s="59"/>
      <c r="BR6081" s="59"/>
      <c r="BS6081" s="59"/>
      <c r="BT6081" s="59"/>
    </row>
    <row r="6082" spans="65:72" x14ac:dyDescent="0.3">
      <c r="BM6082" s="59"/>
      <c r="BN6082" s="59"/>
      <c r="BO6082" s="59"/>
      <c r="BP6082" s="59"/>
      <c r="BQ6082" s="59"/>
      <c r="BR6082" s="59"/>
      <c r="BS6082" s="59"/>
      <c r="BT6082" s="59"/>
    </row>
    <row r="6083" spans="65:72" x14ac:dyDescent="0.3">
      <c r="BM6083" s="59"/>
      <c r="BN6083" s="59"/>
      <c r="BO6083" s="59"/>
      <c r="BP6083" s="59"/>
      <c r="BQ6083" s="59"/>
      <c r="BR6083" s="59"/>
      <c r="BS6083" s="59"/>
      <c r="BT6083" s="59"/>
    </row>
    <row r="6084" spans="65:72" x14ac:dyDescent="0.3">
      <c r="BM6084" s="59"/>
      <c r="BN6084" s="59"/>
      <c r="BO6084" s="59"/>
      <c r="BP6084" s="59"/>
      <c r="BQ6084" s="59"/>
      <c r="BR6084" s="59"/>
      <c r="BS6084" s="59"/>
      <c r="BT6084" s="59"/>
    </row>
    <row r="6085" spans="65:72" x14ac:dyDescent="0.3">
      <c r="BM6085" s="59"/>
      <c r="BN6085" s="59"/>
      <c r="BO6085" s="59"/>
      <c r="BP6085" s="59"/>
      <c r="BQ6085" s="59"/>
      <c r="BR6085" s="59"/>
      <c r="BS6085" s="59"/>
      <c r="BT6085" s="59"/>
    </row>
    <row r="6086" spans="65:72" x14ac:dyDescent="0.3">
      <c r="BM6086" s="59"/>
      <c r="BN6086" s="59"/>
      <c r="BO6086" s="59"/>
      <c r="BP6086" s="59"/>
      <c r="BQ6086" s="59"/>
      <c r="BR6086" s="59"/>
      <c r="BS6086" s="59"/>
      <c r="BT6086" s="59"/>
    </row>
    <row r="6087" spans="65:72" x14ac:dyDescent="0.3">
      <c r="BM6087" s="59"/>
      <c r="BN6087" s="59"/>
      <c r="BO6087" s="59"/>
      <c r="BP6087" s="59"/>
      <c r="BQ6087" s="59"/>
      <c r="BR6087" s="59"/>
      <c r="BS6087" s="59"/>
      <c r="BT6087" s="59"/>
    </row>
    <row r="6088" spans="65:72" x14ac:dyDescent="0.3">
      <c r="BM6088" s="59"/>
      <c r="BN6088" s="59"/>
      <c r="BO6088" s="59"/>
      <c r="BP6088" s="59"/>
      <c r="BQ6088" s="59"/>
      <c r="BR6088" s="59"/>
      <c r="BS6088" s="59"/>
      <c r="BT6088" s="59"/>
    </row>
    <row r="6089" spans="65:72" x14ac:dyDescent="0.3">
      <c r="BM6089" s="59"/>
      <c r="BN6089" s="59"/>
      <c r="BO6089" s="59"/>
      <c r="BP6089" s="59"/>
      <c r="BQ6089" s="59"/>
      <c r="BR6089" s="59"/>
      <c r="BS6089" s="59"/>
      <c r="BT6089" s="59"/>
    </row>
    <row r="6090" spans="65:72" x14ac:dyDescent="0.3">
      <c r="BM6090" s="59"/>
      <c r="BN6090" s="59"/>
      <c r="BO6090" s="59"/>
      <c r="BP6090" s="59"/>
      <c r="BQ6090" s="59"/>
      <c r="BR6090" s="59"/>
      <c r="BS6090" s="59"/>
      <c r="BT6090" s="59"/>
    </row>
    <row r="6091" spans="65:72" x14ac:dyDescent="0.3">
      <c r="BM6091" s="59"/>
      <c r="BN6091" s="59"/>
      <c r="BO6091" s="59"/>
      <c r="BP6091" s="59"/>
      <c r="BQ6091" s="59"/>
      <c r="BR6091" s="59"/>
      <c r="BS6091" s="59"/>
      <c r="BT6091" s="59"/>
    </row>
    <row r="6092" spans="65:72" x14ac:dyDescent="0.3">
      <c r="BM6092" s="59"/>
      <c r="BN6092" s="59"/>
      <c r="BO6092" s="59"/>
      <c r="BP6092" s="59"/>
      <c r="BQ6092" s="59"/>
      <c r="BR6092" s="59"/>
      <c r="BS6092" s="59"/>
      <c r="BT6092" s="59"/>
    </row>
    <row r="6093" spans="65:72" x14ac:dyDescent="0.3">
      <c r="BM6093" s="59"/>
      <c r="BN6093" s="59"/>
      <c r="BO6093" s="59"/>
      <c r="BP6093" s="59"/>
      <c r="BQ6093" s="59"/>
      <c r="BR6093" s="59"/>
      <c r="BS6093" s="59"/>
      <c r="BT6093" s="59"/>
    </row>
    <row r="6094" spans="65:72" x14ac:dyDescent="0.3">
      <c r="BM6094" s="59"/>
      <c r="BN6094" s="59"/>
      <c r="BO6094" s="59"/>
      <c r="BP6094" s="59"/>
      <c r="BQ6094" s="59"/>
      <c r="BR6094" s="59"/>
      <c r="BS6094" s="59"/>
      <c r="BT6094" s="59"/>
    </row>
    <row r="6095" spans="65:72" x14ac:dyDescent="0.3">
      <c r="BM6095" s="59"/>
      <c r="BN6095" s="59"/>
      <c r="BO6095" s="59"/>
      <c r="BP6095" s="59"/>
      <c r="BQ6095" s="59"/>
      <c r="BR6095" s="59"/>
      <c r="BS6095" s="59"/>
      <c r="BT6095" s="59"/>
    </row>
    <row r="6096" spans="65:72" x14ac:dyDescent="0.3">
      <c r="BM6096" s="59"/>
      <c r="BN6096" s="59"/>
      <c r="BO6096" s="59"/>
      <c r="BP6096" s="59"/>
      <c r="BQ6096" s="59"/>
      <c r="BR6096" s="59"/>
      <c r="BS6096" s="59"/>
      <c r="BT6096" s="59"/>
    </row>
    <row r="6097" spans="65:72" x14ac:dyDescent="0.3">
      <c r="BM6097" s="59"/>
      <c r="BN6097" s="59"/>
      <c r="BO6097" s="59"/>
      <c r="BP6097" s="59"/>
      <c r="BQ6097" s="59"/>
      <c r="BR6097" s="59"/>
      <c r="BS6097" s="59"/>
      <c r="BT6097" s="59"/>
    </row>
    <row r="6098" spans="65:72" x14ac:dyDescent="0.3">
      <c r="BM6098" s="59"/>
      <c r="BN6098" s="59"/>
      <c r="BO6098" s="59"/>
      <c r="BP6098" s="59"/>
      <c r="BQ6098" s="59"/>
      <c r="BR6098" s="59"/>
      <c r="BS6098" s="59"/>
      <c r="BT6098" s="59"/>
    </row>
    <row r="6099" spans="65:72" x14ac:dyDescent="0.3">
      <c r="BM6099" s="59"/>
      <c r="BN6099" s="59"/>
      <c r="BO6099" s="59"/>
      <c r="BP6099" s="59"/>
      <c r="BQ6099" s="59"/>
      <c r="BR6099" s="59"/>
      <c r="BS6099" s="59"/>
      <c r="BT6099" s="59"/>
    </row>
    <row r="6100" spans="65:72" x14ac:dyDescent="0.3">
      <c r="BM6100" s="59"/>
      <c r="BN6100" s="59"/>
      <c r="BO6100" s="59"/>
      <c r="BP6100" s="59"/>
      <c r="BQ6100" s="59"/>
      <c r="BR6100" s="59"/>
      <c r="BS6100" s="59"/>
      <c r="BT6100" s="59"/>
    </row>
    <row r="6101" spans="65:72" x14ac:dyDescent="0.3">
      <c r="BM6101" s="59"/>
      <c r="BN6101" s="59"/>
      <c r="BO6101" s="59"/>
      <c r="BP6101" s="59"/>
      <c r="BQ6101" s="59"/>
      <c r="BR6101" s="59"/>
      <c r="BS6101" s="59"/>
      <c r="BT6101" s="59"/>
    </row>
    <row r="6102" spans="65:72" x14ac:dyDescent="0.3">
      <c r="BM6102" s="59"/>
      <c r="BN6102" s="59"/>
      <c r="BO6102" s="59"/>
      <c r="BP6102" s="59"/>
      <c r="BQ6102" s="59"/>
      <c r="BR6102" s="59"/>
      <c r="BS6102" s="59"/>
      <c r="BT6102" s="59"/>
    </row>
    <row r="6103" spans="65:72" x14ac:dyDescent="0.3">
      <c r="BM6103" s="59"/>
      <c r="BN6103" s="59"/>
      <c r="BO6103" s="59"/>
      <c r="BP6103" s="59"/>
      <c r="BQ6103" s="59"/>
      <c r="BR6103" s="59"/>
      <c r="BS6103" s="59"/>
      <c r="BT6103" s="59"/>
    </row>
    <row r="6104" spans="65:72" x14ac:dyDescent="0.3">
      <c r="BM6104" s="59"/>
      <c r="BN6104" s="59"/>
      <c r="BO6104" s="59"/>
      <c r="BP6104" s="59"/>
      <c r="BQ6104" s="59"/>
      <c r="BR6104" s="59"/>
      <c r="BS6104" s="59"/>
      <c r="BT6104" s="59"/>
    </row>
    <row r="6105" spans="65:72" x14ac:dyDescent="0.3">
      <c r="BM6105" s="59"/>
      <c r="BN6105" s="59"/>
      <c r="BO6105" s="59"/>
      <c r="BP6105" s="59"/>
      <c r="BQ6105" s="59"/>
      <c r="BR6105" s="59"/>
      <c r="BS6105" s="59"/>
      <c r="BT6105" s="59"/>
    </row>
    <row r="6106" spans="65:72" x14ac:dyDescent="0.3">
      <c r="BM6106" s="59"/>
      <c r="BN6106" s="59"/>
      <c r="BO6106" s="59"/>
      <c r="BP6106" s="59"/>
      <c r="BQ6106" s="59"/>
      <c r="BR6106" s="59"/>
      <c r="BS6106" s="59"/>
      <c r="BT6106" s="59"/>
    </row>
    <row r="6107" spans="65:72" x14ac:dyDescent="0.3">
      <c r="BM6107" s="59"/>
      <c r="BN6107" s="59"/>
      <c r="BO6107" s="59"/>
      <c r="BP6107" s="59"/>
      <c r="BQ6107" s="59"/>
      <c r="BR6107" s="59"/>
      <c r="BS6107" s="59"/>
      <c r="BT6107" s="59"/>
    </row>
    <row r="6108" spans="65:72" x14ac:dyDescent="0.3">
      <c r="BM6108" s="59"/>
      <c r="BN6108" s="59"/>
      <c r="BO6108" s="59"/>
      <c r="BP6108" s="59"/>
      <c r="BQ6108" s="59"/>
      <c r="BR6108" s="59"/>
      <c r="BS6108" s="59"/>
      <c r="BT6108" s="59"/>
    </row>
    <row r="6109" spans="65:72" x14ac:dyDescent="0.3">
      <c r="BM6109" s="59"/>
      <c r="BN6109" s="59"/>
      <c r="BO6109" s="59"/>
      <c r="BP6109" s="59"/>
      <c r="BQ6109" s="59"/>
      <c r="BR6109" s="59"/>
      <c r="BS6109" s="59"/>
      <c r="BT6109" s="59"/>
    </row>
    <row r="6110" spans="65:72" x14ac:dyDescent="0.3">
      <c r="BM6110" s="59"/>
      <c r="BN6110" s="59"/>
      <c r="BO6110" s="59"/>
      <c r="BP6110" s="59"/>
      <c r="BQ6110" s="59"/>
      <c r="BR6110" s="59"/>
      <c r="BS6110" s="59"/>
      <c r="BT6110" s="59"/>
    </row>
    <row r="6111" spans="65:72" x14ac:dyDescent="0.3">
      <c r="BM6111" s="59"/>
      <c r="BN6111" s="59"/>
      <c r="BO6111" s="59"/>
      <c r="BP6111" s="59"/>
      <c r="BQ6111" s="59"/>
      <c r="BR6111" s="59"/>
      <c r="BS6111" s="59"/>
      <c r="BT6111" s="59"/>
    </row>
    <row r="6112" spans="65:72" x14ac:dyDescent="0.3">
      <c r="BM6112" s="59"/>
      <c r="BN6112" s="59"/>
      <c r="BO6112" s="59"/>
      <c r="BP6112" s="59"/>
      <c r="BQ6112" s="59"/>
      <c r="BR6112" s="59"/>
      <c r="BS6112" s="59"/>
      <c r="BT6112" s="59"/>
    </row>
    <row r="6113" spans="65:72" x14ac:dyDescent="0.3">
      <c r="BM6113" s="59"/>
      <c r="BN6113" s="59"/>
      <c r="BO6113" s="59"/>
      <c r="BP6113" s="59"/>
      <c r="BQ6113" s="59"/>
      <c r="BR6113" s="59"/>
      <c r="BS6113" s="59"/>
      <c r="BT6113" s="59"/>
    </row>
    <row r="6114" spans="65:72" x14ac:dyDescent="0.3">
      <c r="BM6114" s="59"/>
      <c r="BN6114" s="59"/>
      <c r="BO6114" s="59"/>
      <c r="BP6114" s="59"/>
      <c r="BQ6114" s="59"/>
      <c r="BR6114" s="59"/>
      <c r="BS6114" s="59"/>
      <c r="BT6114" s="59"/>
    </row>
    <row r="6115" spans="65:72" x14ac:dyDescent="0.3">
      <c r="BM6115" s="59"/>
      <c r="BN6115" s="59"/>
      <c r="BO6115" s="59"/>
      <c r="BP6115" s="59"/>
      <c r="BQ6115" s="59"/>
      <c r="BR6115" s="59"/>
      <c r="BS6115" s="59"/>
      <c r="BT6115" s="59"/>
    </row>
    <row r="6116" spans="65:72" x14ac:dyDescent="0.3">
      <c r="BM6116" s="59"/>
      <c r="BN6116" s="59"/>
      <c r="BO6116" s="59"/>
      <c r="BP6116" s="59"/>
      <c r="BQ6116" s="59"/>
      <c r="BR6116" s="59"/>
      <c r="BS6116" s="59"/>
      <c r="BT6116" s="59"/>
    </row>
    <row r="6117" spans="65:72" x14ac:dyDescent="0.3">
      <c r="BM6117" s="59"/>
      <c r="BN6117" s="59"/>
      <c r="BO6117" s="59"/>
      <c r="BP6117" s="59"/>
      <c r="BQ6117" s="59"/>
      <c r="BR6117" s="59"/>
      <c r="BS6117" s="59"/>
      <c r="BT6117" s="59"/>
    </row>
    <row r="6118" spans="65:72" x14ac:dyDescent="0.3">
      <c r="BM6118" s="59"/>
      <c r="BN6118" s="59"/>
      <c r="BO6118" s="59"/>
      <c r="BP6118" s="59"/>
      <c r="BQ6118" s="59"/>
      <c r="BR6118" s="59"/>
      <c r="BS6118" s="59"/>
      <c r="BT6118" s="59"/>
    </row>
    <row r="6119" spans="65:72" x14ac:dyDescent="0.3">
      <c r="BM6119" s="59"/>
      <c r="BN6119" s="59"/>
      <c r="BO6119" s="59"/>
      <c r="BP6119" s="59"/>
      <c r="BQ6119" s="59"/>
      <c r="BR6119" s="59"/>
      <c r="BS6119" s="59"/>
      <c r="BT6119" s="59"/>
    </row>
    <row r="6120" spans="65:72" x14ac:dyDescent="0.3">
      <c r="BM6120" s="59"/>
      <c r="BN6120" s="59"/>
      <c r="BO6120" s="59"/>
      <c r="BP6120" s="59"/>
      <c r="BQ6120" s="59"/>
      <c r="BR6120" s="59"/>
      <c r="BS6120" s="59"/>
      <c r="BT6120" s="59"/>
    </row>
    <row r="6121" spans="65:72" x14ac:dyDescent="0.3">
      <c r="BM6121" s="59"/>
      <c r="BN6121" s="59"/>
      <c r="BO6121" s="59"/>
      <c r="BP6121" s="59"/>
      <c r="BQ6121" s="59"/>
      <c r="BR6121" s="59"/>
      <c r="BS6121" s="59"/>
      <c r="BT6121" s="59"/>
    </row>
    <row r="6122" spans="65:72" x14ac:dyDescent="0.3">
      <c r="BM6122" s="59"/>
      <c r="BN6122" s="59"/>
      <c r="BO6122" s="59"/>
      <c r="BP6122" s="59"/>
      <c r="BQ6122" s="59"/>
      <c r="BR6122" s="59"/>
      <c r="BS6122" s="59"/>
      <c r="BT6122" s="59"/>
    </row>
    <row r="6123" spans="65:72" x14ac:dyDescent="0.3">
      <c r="BM6123" s="59"/>
      <c r="BN6123" s="59"/>
      <c r="BO6123" s="59"/>
      <c r="BP6123" s="59"/>
      <c r="BQ6123" s="59"/>
      <c r="BR6123" s="59"/>
      <c r="BS6123" s="59"/>
      <c r="BT6123" s="59"/>
    </row>
    <row r="6124" spans="65:72" x14ac:dyDescent="0.3">
      <c r="BM6124" s="59"/>
      <c r="BN6124" s="59"/>
      <c r="BO6124" s="59"/>
      <c r="BP6124" s="59"/>
      <c r="BQ6124" s="59"/>
      <c r="BR6124" s="59"/>
      <c r="BS6124" s="59"/>
      <c r="BT6124" s="59"/>
    </row>
    <row r="6125" spans="65:72" x14ac:dyDescent="0.3">
      <c r="BM6125" s="59"/>
      <c r="BN6125" s="59"/>
      <c r="BO6125" s="59"/>
      <c r="BP6125" s="59"/>
      <c r="BQ6125" s="59"/>
      <c r="BR6125" s="59"/>
      <c r="BS6125" s="59"/>
      <c r="BT6125" s="59"/>
    </row>
    <row r="6126" spans="65:72" x14ac:dyDescent="0.3">
      <c r="BM6126" s="59"/>
      <c r="BN6126" s="59"/>
      <c r="BO6126" s="59"/>
      <c r="BP6126" s="59"/>
      <c r="BQ6126" s="59"/>
      <c r="BR6126" s="59"/>
      <c r="BS6126" s="59"/>
      <c r="BT6126" s="59"/>
    </row>
    <row r="6127" spans="65:72" x14ac:dyDescent="0.3">
      <c r="BM6127" s="59"/>
      <c r="BN6127" s="59"/>
      <c r="BO6127" s="59"/>
      <c r="BP6127" s="59"/>
      <c r="BQ6127" s="59"/>
      <c r="BR6127" s="59"/>
      <c r="BS6127" s="59"/>
      <c r="BT6127" s="59"/>
    </row>
    <row r="6128" spans="65:72" x14ac:dyDescent="0.3">
      <c r="BM6128" s="59"/>
      <c r="BN6128" s="59"/>
      <c r="BO6128" s="59"/>
      <c r="BP6128" s="59"/>
      <c r="BQ6128" s="59"/>
      <c r="BR6128" s="59"/>
      <c r="BS6128" s="59"/>
      <c r="BT6128" s="59"/>
    </row>
    <row r="6129" spans="65:72" x14ac:dyDescent="0.3">
      <c r="BM6129" s="59"/>
      <c r="BN6129" s="59"/>
      <c r="BO6129" s="59"/>
      <c r="BP6129" s="59"/>
      <c r="BQ6129" s="59"/>
      <c r="BR6129" s="59"/>
      <c r="BS6129" s="59"/>
      <c r="BT6129" s="59"/>
    </row>
    <row r="6130" spans="65:72" x14ac:dyDescent="0.3">
      <c r="BM6130" s="59"/>
      <c r="BN6130" s="59"/>
      <c r="BO6130" s="59"/>
      <c r="BP6130" s="59"/>
      <c r="BQ6130" s="59"/>
      <c r="BR6130" s="59"/>
      <c r="BS6130" s="59"/>
      <c r="BT6130" s="59"/>
    </row>
    <row r="6131" spans="65:72" x14ac:dyDescent="0.3">
      <c r="BM6131" s="59"/>
      <c r="BN6131" s="59"/>
      <c r="BO6131" s="59"/>
      <c r="BP6131" s="59"/>
      <c r="BQ6131" s="59"/>
      <c r="BR6131" s="59"/>
      <c r="BS6131" s="59"/>
      <c r="BT6131" s="59"/>
    </row>
    <row r="6132" spans="65:72" x14ac:dyDescent="0.3">
      <c r="BM6132" s="59"/>
      <c r="BN6132" s="59"/>
      <c r="BO6132" s="59"/>
      <c r="BP6132" s="59"/>
      <c r="BQ6132" s="59"/>
      <c r="BR6132" s="59"/>
      <c r="BS6132" s="59"/>
      <c r="BT6132" s="59"/>
    </row>
    <row r="6133" spans="65:72" x14ac:dyDescent="0.3">
      <c r="BM6133" s="59"/>
      <c r="BN6133" s="59"/>
      <c r="BO6133" s="59"/>
      <c r="BP6133" s="59"/>
      <c r="BQ6133" s="59"/>
      <c r="BR6133" s="59"/>
      <c r="BS6133" s="59"/>
      <c r="BT6133" s="59"/>
    </row>
    <row r="6134" spans="65:72" x14ac:dyDescent="0.3">
      <c r="BM6134" s="59"/>
      <c r="BN6134" s="59"/>
      <c r="BO6134" s="59"/>
      <c r="BP6134" s="59"/>
      <c r="BQ6134" s="59"/>
      <c r="BR6134" s="59"/>
      <c r="BS6134" s="59"/>
      <c r="BT6134" s="59"/>
    </row>
    <row r="6135" spans="65:72" x14ac:dyDescent="0.3">
      <c r="BM6135" s="59"/>
      <c r="BN6135" s="59"/>
      <c r="BO6135" s="59"/>
      <c r="BP6135" s="59"/>
      <c r="BQ6135" s="59"/>
      <c r="BR6135" s="59"/>
      <c r="BS6135" s="59"/>
      <c r="BT6135" s="59"/>
    </row>
    <row r="6136" spans="65:72" x14ac:dyDescent="0.3">
      <c r="BM6136" s="59"/>
      <c r="BN6136" s="59"/>
      <c r="BO6136" s="59"/>
      <c r="BP6136" s="59"/>
      <c r="BQ6136" s="59"/>
      <c r="BR6136" s="59"/>
      <c r="BS6136" s="59"/>
      <c r="BT6136" s="59"/>
    </row>
    <row r="6137" spans="65:72" x14ac:dyDescent="0.3">
      <c r="BM6137" s="59"/>
      <c r="BN6137" s="59"/>
      <c r="BO6137" s="59"/>
      <c r="BP6137" s="59"/>
      <c r="BQ6137" s="59"/>
      <c r="BR6137" s="59"/>
      <c r="BS6137" s="59"/>
      <c r="BT6137" s="59"/>
    </row>
    <row r="6138" spans="65:72" x14ac:dyDescent="0.3">
      <c r="BM6138" s="59"/>
      <c r="BN6138" s="59"/>
      <c r="BO6138" s="59"/>
      <c r="BP6138" s="59"/>
      <c r="BQ6138" s="59"/>
      <c r="BR6138" s="59"/>
      <c r="BS6138" s="59"/>
      <c r="BT6138" s="59"/>
    </row>
    <row r="6139" spans="65:72" x14ac:dyDescent="0.3">
      <c r="BM6139" s="59"/>
      <c r="BN6139" s="59"/>
      <c r="BO6139" s="59"/>
      <c r="BP6139" s="59"/>
      <c r="BQ6139" s="59"/>
      <c r="BR6139" s="59"/>
      <c r="BS6139" s="59"/>
      <c r="BT6139" s="59"/>
    </row>
    <row r="6140" spans="65:72" x14ac:dyDescent="0.3">
      <c r="BM6140" s="59"/>
      <c r="BN6140" s="59"/>
      <c r="BO6140" s="59"/>
      <c r="BP6140" s="59"/>
      <c r="BQ6140" s="59"/>
      <c r="BR6140" s="59"/>
      <c r="BS6140" s="59"/>
      <c r="BT6140" s="59"/>
    </row>
    <row r="6141" spans="65:72" x14ac:dyDescent="0.3">
      <c r="BM6141" s="59"/>
      <c r="BN6141" s="59"/>
      <c r="BO6141" s="59"/>
      <c r="BP6141" s="59"/>
      <c r="BQ6141" s="59"/>
      <c r="BR6141" s="59"/>
      <c r="BS6141" s="59"/>
      <c r="BT6141" s="59"/>
    </row>
    <row r="6142" spans="65:72" x14ac:dyDescent="0.3">
      <c r="BM6142" s="59"/>
      <c r="BN6142" s="59"/>
      <c r="BO6142" s="59"/>
      <c r="BP6142" s="59"/>
      <c r="BQ6142" s="59"/>
      <c r="BR6142" s="59"/>
      <c r="BS6142" s="59"/>
      <c r="BT6142" s="59"/>
    </row>
    <row r="6143" spans="65:72" x14ac:dyDescent="0.3">
      <c r="BM6143" s="59"/>
      <c r="BN6143" s="59"/>
      <c r="BO6143" s="59"/>
      <c r="BP6143" s="59"/>
      <c r="BQ6143" s="59"/>
      <c r="BR6143" s="59"/>
      <c r="BS6143" s="59"/>
      <c r="BT6143" s="59"/>
    </row>
    <row r="6144" spans="65:72" x14ac:dyDescent="0.3">
      <c r="BM6144" s="59"/>
      <c r="BN6144" s="59"/>
      <c r="BO6144" s="59"/>
      <c r="BP6144" s="59"/>
      <c r="BQ6144" s="59"/>
      <c r="BR6144" s="59"/>
      <c r="BS6144" s="59"/>
      <c r="BT6144" s="59"/>
    </row>
    <row r="6145" spans="65:72" x14ac:dyDescent="0.3">
      <c r="BM6145" s="59"/>
      <c r="BN6145" s="59"/>
      <c r="BO6145" s="59"/>
      <c r="BP6145" s="59"/>
      <c r="BQ6145" s="59"/>
      <c r="BR6145" s="59"/>
      <c r="BS6145" s="59"/>
      <c r="BT6145" s="59"/>
    </row>
    <row r="6146" spans="65:72" x14ac:dyDescent="0.3">
      <c r="BM6146" s="59"/>
      <c r="BN6146" s="59"/>
      <c r="BO6146" s="59"/>
      <c r="BP6146" s="59"/>
      <c r="BQ6146" s="59"/>
      <c r="BR6146" s="59"/>
      <c r="BS6146" s="59"/>
      <c r="BT6146" s="59"/>
    </row>
    <row r="6147" spans="65:72" x14ac:dyDescent="0.3">
      <c r="BM6147" s="59"/>
      <c r="BN6147" s="59"/>
      <c r="BO6147" s="59"/>
      <c r="BP6147" s="59"/>
      <c r="BQ6147" s="59"/>
      <c r="BR6147" s="59"/>
      <c r="BS6147" s="59"/>
      <c r="BT6147" s="59"/>
    </row>
    <row r="6148" spans="65:72" x14ac:dyDescent="0.3">
      <c r="BM6148" s="59"/>
      <c r="BN6148" s="59"/>
      <c r="BO6148" s="59"/>
      <c r="BP6148" s="59"/>
      <c r="BQ6148" s="59"/>
      <c r="BR6148" s="59"/>
      <c r="BS6148" s="59"/>
      <c r="BT6148" s="59"/>
    </row>
    <row r="6149" spans="65:72" x14ac:dyDescent="0.3">
      <c r="BM6149" s="59"/>
      <c r="BN6149" s="59"/>
      <c r="BO6149" s="59"/>
      <c r="BP6149" s="59"/>
      <c r="BQ6149" s="59"/>
      <c r="BR6149" s="59"/>
      <c r="BS6149" s="59"/>
      <c r="BT6149" s="59"/>
    </row>
    <row r="6150" spans="65:72" x14ac:dyDescent="0.3">
      <c r="BM6150" s="59"/>
      <c r="BN6150" s="59"/>
      <c r="BO6150" s="59"/>
      <c r="BP6150" s="59"/>
      <c r="BQ6150" s="59"/>
      <c r="BR6150" s="59"/>
      <c r="BS6150" s="59"/>
      <c r="BT6150" s="59"/>
    </row>
    <row r="6151" spans="65:72" x14ac:dyDescent="0.3">
      <c r="BM6151" s="59"/>
      <c r="BN6151" s="59"/>
      <c r="BO6151" s="59"/>
      <c r="BP6151" s="59"/>
      <c r="BQ6151" s="59"/>
      <c r="BR6151" s="59"/>
      <c r="BS6151" s="59"/>
      <c r="BT6151" s="59"/>
    </row>
    <row r="6152" spans="65:72" x14ac:dyDescent="0.3">
      <c r="BM6152" s="59"/>
      <c r="BN6152" s="59"/>
      <c r="BO6152" s="59"/>
      <c r="BP6152" s="59"/>
      <c r="BQ6152" s="59"/>
      <c r="BR6152" s="59"/>
      <c r="BS6152" s="59"/>
      <c r="BT6152" s="59"/>
    </row>
    <row r="6153" spans="65:72" x14ac:dyDescent="0.3">
      <c r="BM6153" s="59"/>
      <c r="BN6153" s="59"/>
      <c r="BO6153" s="59"/>
      <c r="BP6153" s="59"/>
      <c r="BQ6153" s="59"/>
      <c r="BR6153" s="59"/>
      <c r="BS6153" s="59"/>
      <c r="BT6153" s="59"/>
    </row>
    <row r="6154" spans="65:72" x14ac:dyDescent="0.3">
      <c r="BM6154" s="59"/>
      <c r="BN6154" s="59"/>
      <c r="BO6154" s="59"/>
      <c r="BP6154" s="59"/>
      <c r="BQ6154" s="59"/>
      <c r="BR6154" s="59"/>
      <c r="BS6154" s="59"/>
      <c r="BT6154" s="59"/>
    </row>
    <row r="6155" spans="65:72" x14ac:dyDescent="0.3">
      <c r="BM6155" s="59"/>
      <c r="BN6155" s="59"/>
      <c r="BO6155" s="59"/>
      <c r="BP6155" s="59"/>
      <c r="BQ6155" s="59"/>
      <c r="BR6155" s="59"/>
      <c r="BS6155" s="59"/>
      <c r="BT6155" s="59"/>
    </row>
    <row r="6156" spans="65:72" x14ac:dyDescent="0.3">
      <c r="BM6156" s="59"/>
      <c r="BN6156" s="59"/>
      <c r="BO6156" s="59"/>
      <c r="BP6156" s="59"/>
      <c r="BQ6156" s="59"/>
      <c r="BR6156" s="59"/>
      <c r="BS6156" s="59"/>
      <c r="BT6156" s="59"/>
    </row>
    <row r="6157" spans="65:72" x14ac:dyDescent="0.3">
      <c r="BM6157" s="59"/>
      <c r="BN6157" s="59"/>
      <c r="BO6157" s="59"/>
      <c r="BP6157" s="59"/>
      <c r="BQ6157" s="59"/>
      <c r="BR6157" s="59"/>
      <c r="BS6157" s="59"/>
      <c r="BT6157" s="59"/>
    </row>
    <row r="6158" spans="65:72" x14ac:dyDescent="0.3">
      <c r="BM6158" s="59"/>
      <c r="BN6158" s="59"/>
      <c r="BO6158" s="59"/>
      <c r="BP6158" s="59"/>
      <c r="BQ6158" s="59"/>
      <c r="BR6158" s="59"/>
      <c r="BS6158" s="59"/>
      <c r="BT6158" s="59"/>
    </row>
    <row r="6159" spans="65:72" x14ac:dyDescent="0.3">
      <c r="BM6159" s="59"/>
      <c r="BN6159" s="59"/>
      <c r="BO6159" s="59"/>
      <c r="BP6159" s="59"/>
      <c r="BQ6159" s="59"/>
      <c r="BR6159" s="59"/>
      <c r="BS6159" s="59"/>
      <c r="BT6159" s="59"/>
    </row>
    <row r="6160" spans="65:72" x14ac:dyDescent="0.3">
      <c r="BM6160" s="59"/>
      <c r="BN6160" s="59"/>
      <c r="BO6160" s="59"/>
      <c r="BP6160" s="59"/>
      <c r="BQ6160" s="59"/>
      <c r="BR6160" s="59"/>
      <c r="BS6160" s="59"/>
      <c r="BT6160" s="59"/>
    </row>
    <row r="6161" spans="65:72" x14ac:dyDescent="0.3">
      <c r="BM6161" s="59"/>
      <c r="BN6161" s="59"/>
      <c r="BO6161" s="59"/>
      <c r="BP6161" s="59"/>
      <c r="BQ6161" s="59"/>
      <c r="BR6161" s="59"/>
      <c r="BS6161" s="59"/>
      <c r="BT6161" s="59"/>
    </row>
    <row r="6162" spans="65:72" x14ac:dyDescent="0.3">
      <c r="BM6162" s="59"/>
      <c r="BN6162" s="59"/>
      <c r="BO6162" s="59"/>
      <c r="BP6162" s="59"/>
      <c r="BQ6162" s="59"/>
      <c r="BR6162" s="59"/>
      <c r="BS6162" s="59"/>
      <c r="BT6162" s="59"/>
    </row>
    <row r="6163" spans="65:72" x14ac:dyDescent="0.3">
      <c r="BM6163" s="59"/>
      <c r="BN6163" s="59"/>
      <c r="BO6163" s="59"/>
      <c r="BP6163" s="59"/>
      <c r="BQ6163" s="59"/>
      <c r="BR6163" s="59"/>
      <c r="BS6163" s="59"/>
      <c r="BT6163" s="59"/>
    </row>
    <row r="6164" spans="65:72" x14ac:dyDescent="0.3">
      <c r="BM6164" s="59"/>
      <c r="BN6164" s="59"/>
      <c r="BO6164" s="59"/>
      <c r="BP6164" s="59"/>
      <c r="BQ6164" s="59"/>
      <c r="BR6164" s="59"/>
      <c r="BS6164" s="59"/>
      <c r="BT6164" s="59"/>
    </row>
    <row r="6165" spans="65:72" x14ac:dyDescent="0.3">
      <c r="BM6165" s="59"/>
      <c r="BN6165" s="59"/>
      <c r="BO6165" s="59"/>
      <c r="BP6165" s="59"/>
      <c r="BQ6165" s="59"/>
      <c r="BR6165" s="59"/>
      <c r="BS6165" s="59"/>
      <c r="BT6165" s="59"/>
    </row>
    <row r="6166" spans="65:72" x14ac:dyDescent="0.3">
      <c r="BM6166" s="59"/>
      <c r="BN6166" s="59"/>
      <c r="BO6166" s="59"/>
      <c r="BP6166" s="59"/>
      <c r="BQ6166" s="59"/>
      <c r="BR6166" s="59"/>
      <c r="BS6166" s="59"/>
      <c r="BT6166" s="59"/>
    </row>
    <row r="6167" spans="65:72" x14ac:dyDescent="0.3">
      <c r="BM6167" s="59"/>
      <c r="BN6167" s="59"/>
      <c r="BO6167" s="59"/>
      <c r="BP6167" s="59"/>
      <c r="BQ6167" s="59"/>
      <c r="BR6167" s="59"/>
      <c r="BS6167" s="59"/>
      <c r="BT6167" s="59"/>
    </row>
    <row r="6168" spans="65:72" x14ac:dyDescent="0.3">
      <c r="BM6168" s="59"/>
      <c r="BN6168" s="59"/>
      <c r="BO6168" s="59"/>
      <c r="BP6168" s="59"/>
      <c r="BQ6168" s="59"/>
      <c r="BR6168" s="59"/>
      <c r="BS6168" s="59"/>
      <c r="BT6168" s="59"/>
    </row>
    <row r="6169" spans="65:72" x14ac:dyDescent="0.3">
      <c r="BM6169" s="59"/>
      <c r="BN6169" s="59"/>
      <c r="BO6169" s="59"/>
      <c r="BP6169" s="59"/>
      <c r="BQ6169" s="59"/>
      <c r="BR6169" s="59"/>
      <c r="BS6169" s="59"/>
      <c r="BT6169" s="59"/>
    </row>
    <row r="6170" spans="65:72" x14ac:dyDescent="0.3">
      <c r="BM6170" s="59"/>
      <c r="BN6170" s="59"/>
      <c r="BO6170" s="59"/>
      <c r="BP6170" s="59"/>
      <c r="BQ6170" s="59"/>
      <c r="BR6170" s="59"/>
      <c r="BS6170" s="59"/>
      <c r="BT6170" s="59"/>
    </row>
    <row r="6171" spans="65:72" x14ac:dyDescent="0.3">
      <c r="BM6171" s="59"/>
      <c r="BN6171" s="59"/>
      <c r="BO6171" s="59"/>
      <c r="BP6171" s="59"/>
      <c r="BQ6171" s="59"/>
      <c r="BR6171" s="59"/>
      <c r="BS6171" s="59"/>
      <c r="BT6171" s="59"/>
    </row>
    <row r="6172" spans="65:72" x14ac:dyDescent="0.3">
      <c r="BM6172" s="59"/>
      <c r="BN6172" s="59"/>
      <c r="BO6172" s="59"/>
      <c r="BP6172" s="59"/>
      <c r="BQ6172" s="59"/>
      <c r="BR6172" s="59"/>
      <c r="BS6172" s="59"/>
      <c r="BT6172" s="59"/>
    </row>
    <row r="6173" spans="65:72" x14ac:dyDescent="0.3">
      <c r="BM6173" s="59"/>
      <c r="BN6173" s="59"/>
      <c r="BO6173" s="59"/>
      <c r="BP6173" s="59"/>
      <c r="BQ6173" s="59"/>
      <c r="BR6173" s="59"/>
      <c r="BS6173" s="59"/>
      <c r="BT6173" s="59"/>
    </row>
    <row r="6174" spans="65:72" x14ac:dyDescent="0.3">
      <c r="BM6174" s="59"/>
      <c r="BN6174" s="59"/>
      <c r="BO6174" s="59"/>
      <c r="BP6174" s="59"/>
      <c r="BQ6174" s="59"/>
      <c r="BR6174" s="59"/>
      <c r="BS6174" s="59"/>
      <c r="BT6174" s="59"/>
    </row>
    <row r="6175" spans="65:72" x14ac:dyDescent="0.3">
      <c r="BM6175" s="59"/>
      <c r="BN6175" s="59"/>
      <c r="BO6175" s="59"/>
      <c r="BP6175" s="59"/>
      <c r="BQ6175" s="59"/>
      <c r="BR6175" s="59"/>
      <c r="BS6175" s="59"/>
      <c r="BT6175" s="59"/>
    </row>
    <row r="6176" spans="65:72" x14ac:dyDescent="0.3">
      <c r="BM6176" s="59"/>
      <c r="BN6176" s="59"/>
      <c r="BO6176" s="59"/>
      <c r="BP6176" s="59"/>
      <c r="BQ6176" s="59"/>
      <c r="BR6176" s="59"/>
      <c r="BS6176" s="59"/>
      <c r="BT6176" s="59"/>
    </row>
    <row r="6177" spans="65:72" x14ac:dyDescent="0.3">
      <c r="BM6177" s="59"/>
      <c r="BN6177" s="59"/>
      <c r="BO6177" s="59"/>
      <c r="BP6177" s="59"/>
      <c r="BQ6177" s="59"/>
      <c r="BR6177" s="59"/>
      <c r="BS6177" s="59"/>
      <c r="BT6177" s="59"/>
    </row>
    <row r="6178" spans="65:72" x14ac:dyDescent="0.3">
      <c r="BM6178" s="59"/>
      <c r="BN6178" s="59"/>
      <c r="BO6178" s="59"/>
      <c r="BP6178" s="59"/>
      <c r="BQ6178" s="59"/>
      <c r="BR6178" s="59"/>
      <c r="BS6178" s="59"/>
      <c r="BT6178" s="59"/>
    </row>
    <row r="6179" spans="65:72" x14ac:dyDescent="0.3">
      <c r="BM6179" s="59"/>
      <c r="BN6179" s="59"/>
      <c r="BO6179" s="59"/>
      <c r="BP6179" s="59"/>
      <c r="BQ6179" s="59"/>
      <c r="BR6179" s="59"/>
      <c r="BS6179" s="59"/>
      <c r="BT6179" s="59"/>
    </row>
    <row r="6180" spans="65:72" x14ac:dyDescent="0.3">
      <c r="BM6180" s="59"/>
      <c r="BN6180" s="59"/>
      <c r="BO6180" s="59"/>
      <c r="BP6180" s="59"/>
      <c r="BQ6180" s="59"/>
      <c r="BR6180" s="59"/>
      <c r="BS6180" s="59"/>
      <c r="BT6180" s="59"/>
    </row>
    <row r="6181" spans="65:72" x14ac:dyDescent="0.3">
      <c r="BM6181" s="59"/>
      <c r="BN6181" s="59"/>
      <c r="BO6181" s="59"/>
      <c r="BP6181" s="59"/>
      <c r="BQ6181" s="59"/>
      <c r="BR6181" s="59"/>
      <c r="BS6181" s="59"/>
      <c r="BT6181" s="59"/>
    </row>
    <row r="6182" spans="65:72" x14ac:dyDescent="0.3">
      <c r="BM6182" s="59"/>
      <c r="BN6182" s="59"/>
      <c r="BO6182" s="59"/>
      <c r="BP6182" s="59"/>
      <c r="BQ6182" s="59"/>
      <c r="BR6182" s="59"/>
      <c r="BS6182" s="59"/>
      <c r="BT6182" s="59"/>
    </row>
    <row r="6183" spans="65:72" x14ac:dyDescent="0.3">
      <c r="BM6183" s="59"/>
      <c r="BN6183" s="59"/>
      <c r="BO6183" s="59"/>
      <c r="BP6183" s="59"/>
      <c r="BQ6183" s="59"/>
      <c r="BR6183" s="59"/>
      <c r="BS6183" s="59"/>
      <c r="BT6183" s="59"/>
    </row>
    <row r="6184" spans="65:72" x14ac:dyDescent="0.3">
      <c r="BM6184" s="59"/>
      <c r="BN6184" s="59"/>
      <c r="BO6184" s="59"/>
      <c r="BP6184" s="59"/>
      <c r="BQ6184" s="59"/>
      <c r="BR6184" s="59"/>
      <c r="BS6184" s="59"/>
      <c r="BT6184" s="59"/>
    </row>
    <row r="6185" spans="65:72" x14ac:dyDescent="0.3">
      <c r="BM6185" s="59"/>
      <c r="BN6185" s="59"/>
      <c r="BO6185" s="59"/>
      <c r="BP6185" s="59"/>
      <c r="BQ6185" s="59"/>
      <c r="BR6185" s="59"/>
      <c r="BS6185" s="59"/>
      <c r="BT6185" s="59"/>
    </row>
    <row r="6186" spans="65:72" x14ac:dyDescent="0.3">
      <c r="BM6186" s="59"/>
      <c r="BN6186" s="59"/>
      <c r="BO6186" s="59"/>
      <c r="BP6186" s="59"/>
      <c r="BQ6186" s="59"/>
      <c r="BR6186" s="59"/>
      <c r="BS6186" s="59"/>
      <c r="BT6186" s="59"/>
    </row>
    <row r="6187" spans="65:72" x14ac:dyDescent="0.3">
      <c r="BM6187" s="59"/>
      <c r="BN6187" s="59"/>
      <c r="BO6187" s="59"/>
      <c r="BP6187" s="59"/>
      <c r="BQ6187" s="59"/>
      <c r="BR6187" s="59"/>
      <c r="BS6187" s="59"/>
      <c r="BT6187" s="59"/>
    </row>
    <row r="6188" spans="65:72" x14ac:dyDescent="0.3">
      <c r="BM6188" s="59"/>
      <c r="BN6188" s="59"/>
      <c r="BO6188" s="59"/>
      <c r="BP6188" s="59"/>
      <c r="BQ6188" s="59"/>
      <c r="BR6188" s="59"/>
      <c r="BS6188" s="59"/>
      <c r="BT6188" s="59"/>
    </row>
    <row r="6189" spans="65:72" x14ac:dyDescent="0.3">
      <c r="BM6189" s="59"/>
      <c r="BN6189" s="59"/>
      <c r="BO6189" s="59"/>
      <c r="BP6189" s="59"/>
      <c r="BQ6189" s="59"/>
      <c r="BR6189" s="59"/>
      <c r="BS6189" s="59"/>
      <c r="BT6189" s="59"/>
    </row>
    <row r="6190" spans="65:72" x14ac:dyDescent="0.3">
      <c r="BM6190" s="59"/>
      <c r="BN6190" s="59"/>
      <c r="BO6190" s="59"/>
      <c r="BP6190" s="59"/>
      <c r="BQ6190" s="59"/>
      <c r="BR6190" s="59"/>
      <c r="BS6190" s="59"/>
      <c r="BT6190" s="59"/>
    </row>
    <row r="6191" spans="65:72" x14ac:dyDescent="0.3">
      <c r="BM6191" s="59"/>
      <c r="BN6191" s="59"/>
      <c r="BO6191" s="59"/>
      <c r="BP6191" s="59"/>
      <c r="BQ6191" s="59"/>
      <c r="BR6191" s="59"/>
      <c r="BS6191" s="59"/>
      <c r="BT6191" s="59"/>
    </row>
    <row r="6192" spans="65:72" x14ac:dyDescent="0.3">
      <c r="BM6192" s="59"/>
      <c r="BN6192" s="59"/>
      <c r="BO6192" s="59"/>
      <c r="BP6192" s="59"/>
      <c r="BQ6192" s="59"/>
      <c r="BR6192" s="59"/>
      <c r="BS6192" s="59"/>
      <c r="BT6192" s="59"/>
    </row>
    <row r="6193" spans="65:72" x14ac:dyDescent="0.3">
      <c r="BM6193" s="59"/>
      <c r="BN6193" s="59"/>
      <c r="BO6193" s="59"/>
      <c r="BP6193" s="59"/>
      <c r="BQ6193" s="59"/>
      <c r="BR6193" s="59"/>
      <c r="BS6193" s="59"/>
      <c r="BT6193" s="59"/>
    </row>
    <row r="6194" spans="65:72" x14ac:dyDescent="0.3">
      <c r="BM6194" s="59"/>
      <c r="BN6194" s="59"/>
      <c r="BO6194" s="59"/>
      <c r="BP6194" s="59"/>
      <c r="BQ6194" s="59"/>
      <c r="BR6194" s="59"/>
      <c r="BS6194" s="59"/>
      <c r="BT6194" s="59"/>
    </row>
    <row r="6195" spans="65:72" x14ac:dyDescent="0.3">
      <c r="BM6195" s="59"/>
      <c r="BN6195" s="59"/>
      <c r="BO6195" s="59"/>
      <c r="BP6195" s="59"/>
      <c r="BQ6195" s="59"/>
      <c r="BR6195" s="59"/>
      <c r="BS6195" s="59"/>
      <c r="BT6195" s="59"/>
    </row>
    <row r="6196" spans="65:72" x14ac:dyDescent="0.3">
      <c r="BM6196" s="59"/>
      <c r="BN6196" s="59"/>
      <c r="BO6196" s="59"/>
      <c r="BP6196" s="59"/>
      <c r="BQ6196" s="59"/>
      <c r="BR6196" s="59"/>
      <c r="BS6196" s="59"/>
      <c r="BT6196" s="59"/>
    </row>
    <row r="6197" spans="65:72" x14ac:dyDescent="0.3">
      <c r="BM6197" s="59"/>
      <c r="BN6197" s="59"/>
      <c r="BO6197" s="59"/>
      <c r="BP6197" s="59"/>
      <c r="BQ6197" s="59"/>
      <c r="BR6197" s="59"/>
      <c r="BS6197" s="59"/>
      <c r="BT6197" s="59"/>
    </row>
    <row r="6198" spans="65:72" x14ac:dyDescent="0.3">
      <c r="BM6198" s="59"/>
      <c r="BN6198" s="59"/>
      <c r="BO6198" s="59"/>
      <c r="BP6198" s="59"/>
      <c r="BQ6198" s="59"/>
      <c r="BR6198" s="59"/>
      <c r="BS6198" s="59"/>
      <c r="BT6198" s="59"/>
    </row>
    <row r="6199" spans="65:72" x14ac:dyDescent="0.3">
      <c r="BM6199" s="59"/>
      <c r="BN6199" s="59"/>
      <c r="BO6199" s="59"/>
      <c r="BP6199" s="59"/>
      <c r="BQ6199" s="59"/>
      <c r="BR6199" s="59"/>
      <c r="BS6199" s="59"/>
      <c r="BT6199" s="59"/>
    </row>
    <row r="6200" spans="65:72" x14ac:dyDescent="0.3">
      <c r="BM6200" s="59"/>
      <c r="BN6200" s="59"/>
      <c r="BO6200" s="59"/>
      <c r="BP6200" s="59"/>
      <c r="BQ6200" s="59"/>
      <c r="BR6200" s="59"/>
      <c r="BS6200" s="59"/>
      <c r="BT6200" s="59"/>
    </row>
    <row r="6201" spans="65:72" x14ac:dyDescent="0.3">
      <c r="BM6201" s="59"/>
      <c r="BN6201" s="59"/>
      <c r="BO6201" s="59"/>
      <c r="BP6201" s="59"/>
      <c r="BQ6201" s="59"/>
      <c r="BR6201" s="59"/>
      <c r="BS6201" s="59"/>
      <c r="BT6201" s="59"/>
    </row>
    <row r="6202" spans="65:72" x14ac:dyDescent="0.3">
      <c r="BM6202" s="59"/>
      <c r="BN6202" s="59"/>
      <c r="BO6202" s="59"/>
      <c r="BP6202" s="59"/>
      <c r="BQ6202" s="59"/>
      <c r="BR6202" s="59"/>
      <c r="BS6202" s="59"/>
      <c r="BT6202" s="59"/>
    </row>
    <row r="6203" spans="65:72" x14ac:dyDescent="0.3">
      <c r="BM6203" s="59"/>
      <c r="BN6203" s="59"/>
      <c r="BO6203" s="59"/>
      <c r="BP6203" s="59"/>
      <c r="BQ6203" s="59"/>
      <c r="BR6203" s="59"/>
      <c r="BS6203" s="59"/>
      <c r="BT6203" s="59"/>
    </row>
    <row r="6204" spans="65:72" x14ac:dyDescent="0.3">
      <c r="BM6204" s="59"/>
      <c r="BN6204" s="59"/>
      <c r="BO6204" s="59"/>
      <c r="BP6204" s="59"/>
      <c r="BQ6204" s="59"/>
      <c r="BR6204" s="59"/>
      <c r="BS6204" s="59"/>
      <c r="BT6204" s="59"/>
    </row>
    <row r="6205" spans="65:72" x14ac:dyDescent="0.3">
      <c r="BM6205" s="59"/>
      <c r="BN6205" s="59"/>
      <c r="BO6205" s="59"/>
      <c r="BP6205" s="59"/>
      <c r="BQ6205" s="59"/>
      <c r="BR6205" s="59"/>
      <c r="BS6205" s="59"/>
      <c r="BT6205" s="59"/>
    </row>
    <row r="6206" spans="65:72" x14ac:dyDescent="0.3">
      <c r="BM6206" s="59"/>
      <c r="BN6206" s="59"/>
      <c r="BO6206" s="59"/>
      <c r="BP6206" s="59"/>
      <c r="BQ6206" s="59"/>
      <c r="BR6206" s="59"/>
      <c r="BS6206" s="59"/>
      <c r="BT6206" s="59"/>
    </row>
    <row r="6207" spans="65:72" x14ac:dyDescent="0.3">
      <c r="BM6207" s="59"/>
      <c r="BN6207" s="59"/>
      <c r="BO6207" s="59"/>
      <c r="BP6207" s="59"/>
      <c r="BQ6207" s="59"/>
      <c r="BR6207" s="59"/>
      <c r="BS6207" s="59"/>
      <c r="BT6207" s="59"/>
    </row>
    <row r="6208" spans="65:72" x14ac:dyDescent="0.3">
      <c r="BM6208" s="59"/>
      <c r="BN6208" s="59"/>
      <c r="BO6208" s="59"/>
      <c r="BP6208" s="59"/>
      <c r="BQ6208" s="59"/>
      <c r="BR6208" s="59"/>
      <c r="BS6208" s="59"/>
      <c r="BT6208" s="59"/>
    </row>
    <row r="6209" spans="65:72" x14ac:dyDescent="0.3">
      <c r="BM6209" s="59"/>
      <c r="BN6209" s="59"/>
      <c r="BO6209" s="59"/>
      <c r="BP6209" s="59"/>
      <c r="BQ6209" s="59"/>
      <c r="BR6209" s="59"/>
      <c r="BS6209" s="59"/>
      <c r="BT6209" s="59"/>
    </row>
    <row r="6210" spans="65:72" x14ac:dyDescent="0.3">
      <c r="BM6210" s="59"/>
      <c r="BN6210" s="59"/>
      <c r="BO6210" s="59"/>
      <c r="BP6210" s="59"/>
      <c r="BQ6210" s="59"/>
      <c r="BR6210" s="59"/>
      <c r="BS6210" s="59"/>
      <c r="BT6210" s="59"/>
    </row>
    <row r="6211" spans="65:72" x14ac:dyDescent="0.3">
      <c r="BM6211" s="59"/>
      <c r="BN6211" s="59"/>
      <c r="BO6211" s="59"/>
      <c r="BP6211" s="59"/>
      <c r="BQ6211" s="59"/>
      <c r="BR6211" s="59"/>
      <c r="BS6211" s="59"/>
      <c r="BT6211" s="59"/>
    </row>
    <row r="6212" spans="65:72" x14ac:dyDescent="0.3">
      <c r="BM6212" s="59"/>
      <c r="BN6212" s="59"/>
      <c r="BO6212" s="59"/>
      <c r="BP6212" s="59"/>
      <c r="BQ6212" s="59"/>
      <c r="BR6212" s="59"/>
      <c r="BS6212" s="59"/>
      <c r="BT6212" s="59"/>
    </row>
    <row r="6213" spans="65:72" x14ac:dyDescent="0.3">
      <c r="BM6213" s="59"/>
      <c r="BN6213" s="59"/>
      <c r="BO6213" s="59"/>
      <c r="BP6213" s="59"/>
      <c r="BQ6213" s="59"/>
      <c r="BR6213" s="59"/>
      <c r="BS6213" s="59"/>
      <c r="BT6213" s="59"/>
    </row>
    <row r="6214" spans="65:72" x14ac:dyDescent="0.3">
      <c r="BM6214" s="59"/>
      <c r="BN6214" s="59"/>
      <c r="BO6214" s="59"/>
      <c r="BP6214" s="59"/>
      <c r="BQ6214" s="59"/>
      <c r="BR6214" s="59"/>
      <c r="BS6214" s="59"/>
      <c r="BT6214" s="59"/>
    </row>
    <row r="6215" spans="65:72" x14ac:dyDescent="0.3">
      <c r="BM6215" s="59"/>
      <c r="BN6215" s="59"/>
      <c r="BO6215" s="59"/>
      <c r="BP6215" s="59"/>
      <c r="BQ6215" s="59"/>
      <c r="BR6215" s="59"/>
      <c r="BS6215" s="59"/>
      <c r="BT6215" s="59"/>
    </row>
    <row r="6216" spans="65:72" x14ac:dyDescent="0.3">
      <c r="BM6216" s="59"/>
      <c r="BN6216" s="59"/>
      <c r="BO6216" s="59"/>
      <c r="BP6216" s="59"/>
      <c r="BQ6216" s="59"/>
      <c r="BR6216" s="59"/>
      <c r="BS6216" s="59"/>
      <c r="BT6216" s="59"/>
    </row>
    <row r="6217" spans="65:72" x14ac:dyDescent="0.3">
      <c r="BM6217" s="59"/>
      <c r="BN6217" s="59"/>
      <c r="BO6217" s="59"/>
      <c r="BP6217" s="59"/>
      <c r="BQ6217" s="59"/>
      <c r="BR6217" s="59"/>
      <c r="BS6217" s="59"/>
      <c r="BT6217" s="59"/>
    </row>
    <row r="6218" spans="65:72" x14ac:dyDescent="0.3">
      <c r="BM6218" s="59"/>
      <c r="BN6218" s="59"/>
      <c r="BO6218" s="59"/>
      <c r="BP6218" s="59"/>
      <c r="BQ6218" s="59"/>
      <c r="BR6218" s="59"/>
      <c r="BS6218" s="59"/>
      <c r="BT6218" s="59"/>
    </row>
    <row r="6219" spans="65:72" x14ac:dyDescent="0.3">
      <c r="BM6219" s="59"/>
      <c r="BN6219" s="59"/>
      <c r="BO6219" s="59"/>
      <c r="BP6219" s="59"/>
      <c r="BQ6219" s="59"/>
      <c r="BR6219" s="59"/>
      <c r="BS6219" s="59"/>
      <c r="BT6219" s="59"/>
    </row>
    <row r="6220" spans="65:72" x14ac:dyDescent="0.3">
      <c r="BM6220" s="59"/>
      <c r="BN6220" s="59"/>
      <c r="BO6220" s="59"/>
      <c r="BP6220" s="59"/>
      <c r="BQ6220" s="59"/>
      <c r="BR6220" s="59"/>
      <c r="BS6220" s="59"/>
      <c r="BT6220" s="59"/>
    </row>
    <row r="6221" spans="65:72" x14ac:dyDescent="0.3">
      <c r="BM6221" s="59"/>
      <c r="BN6221" s="59"/>
      <c r="BO6221" s="59"/>
      <c r="BP6221" s="59"/>
      <c r="BQ6221" s="59"/>
      <c r="BR6221" s="59"/>
      <c r="BS6221" s="59"/>
      <c r="BT6221" s="59"/>
    </row>
    <row r="6222" spans="65:72" x14ac:dyDescent="0.3">
      <c r="BM6222" s="59"/>
      <c r="BN6222" s="59"/>
      <c r="BO6222" s="59"/>
      <c r="BP6222" s="59"/>
      <c r="BQ6222" s="59"/>
      <c r="BR6222" s="59"/>
      <c r="BS6222" s="59"/>
      <c r="BT6222" s="59"/>
    </row>
    <row r="6223" spans="65:72" x14ac:dyDescent="0.3">
      <c r="BM6223" s="59"/>
      <c r="BN6223" s="59"/>
      <c r="BO6223" s="59"/>
      <c r="BP6223" s="59"/>
      <c r="BQ6223" s="59"/>
      <c r="BR6223" s="59"/>
      <c r="BS6223" s="59"/>
      <c r="BT6223" s="59"/>
    </row>
    <row r="6224" spans="65:72" x14ac:dyDescent="0.3">
      <c r="BM6224" s="59"/>
      <c r="BN6224" s="59"/>
      <c r="BO6224" s="59"/>
      <c r="BP6224" s="59"/>
      <c r="BQ6224" s="59"/>
      <c r="BR6224" s="59"/>
      <c r="BS6224" s="59"/>
      <c r="BT6224" s="59"/>
    </row>
    <row r="6225" spans="65:72" x14ac:dyDescent="0.3">
      <c r="BM6225" s="59"/>
      <c r="BN6225" s="59"/>
      <c r="BO6225" s="59"/>
      <c r="BP6225" s="59"/>
      <c r="BQ6225" s="59"/>
      <c r="BR6225" s="59"/>
      <c r="BS6225" s="59"/>
      <c r="BT6225" s="59"/>
    </row>
    <row r="6226" spans="65:72" x14ac:dyDescent="0.3">
      <c r="BM6226" s="59"/>
      <c r="BN6226" s="59"/>
      <c r="BO6226" s="59"/>
      <c r="BP6226" s="59"/>
      <c r="BQ6226" s="59"/>
      <c r="BR6226" s="59"/>
      <c r="BS6226" s="59"/>
      <c r="BT6226" s="59"/>
    </row>
    <row r="6227" spans="65:72" x14ac:dyDescent="0.3">
      <c r="BM6227" s="59"/>
      <c r="BN6227" s="59"/>
      <c r="BO6227" s="59"/>
      <c r="BP6227" s="59"/>
      <c r="BQ6227" s="59"/>
      <c r="BR6227" s="59"/>
      <c r="BS6227" s="59"/>
      <c r="BT6227" s="59"/>
    </row>
    <row r="6228" spans="65:72" x14ac:dyDescent="0.3">
      <c r="BM6228" s="59"/>
      <c r="BN6228" s="59"/>
      <c r="BO6228" s="59"/>
      <c r="BP6228" s="59"/>
      <c r="BQ6228" s="59"/>
      <c r="BR6228" s="59"/>
      <c r="BS6228" s="59"/>
      <c r="BT6228" s="59"/>
    </row>
    <row r="6229" spans="65:72" x14ac:dyDescent="0.3">
      <c r="BM6229" s="59"/>
      <c r="BN6229" s="59"/>
      <c r="BO6229" s="59"/>
      <c r="BP6229" s="59"/>
      <c r="BQ6229" s="59"/>
      <c r="BR6229" s="59"/>
      <c r="BS6229" s="59"/>
      <c r="BT6229" s="59"/>
    </row>
    <row r="6230" spans="65:72" x14ac:dyDescent="0.3">
      <c r="BM6230" s="59"/>
      <c r="BN6230" s="59"/>
      <c r="BO6230" s="59"/>
      <c r="BP6230" s="59"/>
      <c r="BQ6230" s="59"/>
      <c r="BR6230" s="59"/>
      <c r="BS6230" s="59"/>
      <c r="BT6230" s="59"/>
    </row>
    <row r="6231" spans="65:72" x14ac:dyDescent="0.3">
      <c r="BM6231" s="59"/>
      <c r="BN6231" s="59"/>
      <c r="BO6231" s="59"/>
      <c r="BP6231" s="59"/>
      <c r="BQ6231" s="59"/>
      <c r="BR6231" s="59"/>
      <c r="BS6231" s="59"/>
      <c r="BT6231" s="59"/>
    </row>
    <row r="6232" spans="65:72" x14ac:dyDescent="0.3">
      <c r="BM6232" s="59"/>
      <c r="BN6232" s="59"/>
      <c r="BO6232" s="59"/>
      <c r="BP6232" s="59"/>
      <c r="BQ6232" s="59"/>
      <c r="BR6232" s="59"/>
      <c r="BS6232" s="59"/>
      <c r="BT6232" s="59"/>
    </row>
    <row r="6233" spans="65:72" x14ac:dyDescent="0.3">
      <c r="BM6233" s="59"/>
      <c r="BN6233" s="59"/>
      <c r="BO6233" s="59"/>
      <c r="BP6233" s="59"/>
      <c r="BQ6233" s="59"/>
      <c r="BR6233" s="59"/>
      <c r="BS6233" s="59"/>
      <c r="BT6233" s="59"/>
    </row>
    <row r="6234" spans="65:72" x14ac:dyDescent="0.3">
      <c r="BM6234" s="59"/>
      <c r="BN6234" s="59"/>
      <c r="BO6234" s="59"/>
      <c r="BP6234" s="59"/>
      <c r="BQ6234" s="59"/>
      <c r="BR6234" s="59"/>
      <c r="BS6234" s="59"/>
      <c r="BT6234" s="59"/>
    </row>
    <row r="6235" spans="65:72" x14ac:dyDescent="0.3">
      <c r="BM6235" s="59"/>
      <c r="BN6235" s="59"/>
      <c r="BO6235" s="59"/>
      <c r="BP6235" s="59"/>
      <c r="BQ6235" s="59"/>
      <c r="BR6235" s="59"/>
      <c r="BS6235" s="59"/>
      <c r="BT6235" s="59"/>
    </row>
    <row r="6236" spans="65:72" x14ac:dyDescent="0.3">
      <c r="BM6236" s="59"/>
      <c r="BN6236" s="59"/>
      <c r="BO6236" s="59"/>
      <c r="BP6236" s="59"/>
      <c r="BQ6236" s="59"/>
      <c r="BR6236" s="59"/>
      <c r="BS6236" s="59"/>
      <c r="BT6236" s="59"/>
    </row>
    <row r="6237" spans="65:72" x14ac:dyDescent="0.3">
      <c r="BM6237" s="59"/>
      <c r="BN6237" s="59"/>
      <c r="BO6237" s="59"/>
      <c r="BP6237" s="59"/>
      <c r="BQ6237" s="59"/>
      <c r="BR6237" s="59"/>
      <c r="BS6237" s="59"/>
      <c r="BT6237" s="59"/>
    </row>
    <row r="6238" spans="65:72" x14ac:dyDescent="0.3">
      <c r="BM6238" s="59"/>
      <c r="BN6238" s="59"/>
      <c r="BO6238" s="59"/>
      <c r="BP6238" s="59"/>
      <c r="BQ6238" s="59"/>
      <c r="BR6238" s="59"/>
      <c r="BS6238" s="59"/>
      <c r="BT6238" s="59"/>
    </row>
    <row r="6239" spans="65:72" x14ac:dyDescent="0.3">
      <c r="BM6239" s="59"/>
      <c r="BN6239" s="59"/>
      <c r="BO6239" s="59"/>
      <c r="BP6239" s="59"/>
      <c r="BQ6239" s="59"/>
      <c r="BR6239" s="59"/>
      <c r="BS6239" s="59"/>
      <c r="BT6239" s="59"/>
    </row>
    <row r="6240" spans="65:72" x14ac:dyDescent="0.3">
      <c r="BM6240" s="59"/>
      <c r="BN6240" s="59"/>
      <c r="BO6240" s="59"/>
      <c r="BP6240" s="59"/>
      <c r="BQ6240" s="59"/>
      <c r="BR6240" s="59"/>
      <c r="BS6240" s="59"/>
      <c r="BT6240" s="59"/>
    </row>
    <row r="6241" spans="65:72" x14ac:dyDescent="0.3">
      <c r="BM6241" s="59"/>
      <c r="BN6241" s="59"/>
      <c r="BO6241" s="59"/>
      <c r="BP6241" s="59"/>
      <c r="BQ6241" s="59"/>
      <c r="BR6241" s="59"/>
      <c r="BS6241" s="59"/>
      <c r="BT6241" s="59"/>
    </row>
    <row r="6242" spans="65:72" x14ac:dyDescent="0.3">
      <c r="BM6242" s="59"/>
      <c r="BN6242" s="59"/>
      <c r="BO6242" s="59"/>
      <c r="BP6242" s="59"/>
      <c r="BQ6242" s="59"/>
      <c r="BR6242" s="59"/>
      <c r="BS6242" s="59"/>
      <c r="BT6242" s="59"/>
    </row>
    <row r="6243" spans="65:72" x14ac:dyDescent="0.3">
      <c r="BM6243" s="59"/>
      <c r="BN6243" s="59"/>
      <c r="BO6243" s="59"/>
      <c r="BP6243" s="59"/>
      <c r="BQ6243" s="59"/>
      <c r="BR6243" s="59"/>
      <c r="BS6243" s="59"/>
      <c r="BT6243" s="59"/>
    </row>
    <row r="6244" spans="65:72" x14ac:dyDescent="0.3">
      <c r="BM6244" s="59"/>
      <c r="BN6244" s="59"/>
      <c r="BO6244" s="59"/>
      <c r="BP6244" s="59"/>
      <c r="BQ6244" s="59"/>
      <c r="BR6244" s="59"/>
      <c r="BS6244" s="59"/>
      <c r="BT6244" s="59"/>
    </row>
    <row r="6245" spans="65:72" x14ac:dyDescent="0.3">
      <c r="BM6245" s="59"/>
      <c r="BN6245" s="59"/>
      <c r="BO6245" s="59"/>
      <c r="BP6245" s="59"/>
      <c r="BQ6245" s="59"/>
      <c r="BR6245" s="59"/>
      <c r="BS6245" s="59"/>
      <c r="BT6245" s="59"/>
    </row>
    <row r="6246" spans="65:72" x14ac:dyDescent="0.3">
      <c r="BM6246" s="59"/>
      <c r="BN6246" s="59"/>
      <c r="BO6246" s="59"/>
      <c r="BP6246" s="59"/>
      <c r="BQ6246" s="59"/>
      <c r="BR6246" s="59"/>
      <c r="BS6246" s="59"/>
      <c r="BT6246" s="59"/>
    </row>
    <row r="6247" spans="65:72" x14ac:dyDescent="0.3">
      <c r="BM6247" s="59"/>
      <c r="BN6247" s="59"/>
      <c r="BO6247" s="59"/>
      <c r="BP6247" s="59"/>
      <c r="BQ6247" s="59"/>
      <c r="BR6247" s="59"/>
      <c r="BS6247" s="59"/>
      <c r="BT6247" s="59"/>
    </row>
    <row r="6248" spans="65:72" x14ac:dyDescent="0.3">
      <c r="BM6248" s="59"/>
      <c r="BN6248" s="59"/>
      <c r="BO6248" s="59"/>
      <c r="BP6248" s="59"/>
      <c r="BQ6248" s="59"/>
      <c r="BR6248" s="59"/>
      <c r="BS6248" s="59"/>
      <c r="BT6248" s="59"/>
    </row>
    <row r="6249" spans="65:72" x14ac:dyDescent="0.3">
      <c r="BM6249" s="59"/>
      <c r="BN6249" s="59"/>
      <c r="BO6249" s="59"/>
      <c r="BP6249" s="59"/>
      <c r="BQ6249" s="59"/>
      <c r="BR6249" s="59"/>
      <c r="BS6249" s="59"/>
      <c r="BT6249" s="59"/>
    </row>
    <row r="6250" spans="65:72" x14ac:dyDescent="0.3">
      <c r="BM6250" s="59"/>
      <c r="BN6250" s="59"/>
      <c r="BO6250" s="59"/>
      <c r="BP6250" s="59"/>
      <c r="BQ6250" s="59"/>
      <c r="BR6250" s="59"/>
      <c r="BS6250" s="59"/>
      <c r="BT6250" s="59"/>
    </row>
    <row r="6251" spans="65:72" x14ac:dyDescent="0.3">
      <c r="BM6251" s="59"/>
      <c r="BN6251" s="59"/>
      <c r="BO6251" s="59"/>
      <c r="BP6251" s="59"/>
      <c r="BQ6251" s="59"/>
      <c r="BR6251" s="59"/>
      <c r="BS6251" s="59"/>
      <c r="BT6251" s="59"/>
    </row>
    <row r="6252" spans="65:72" x14ac:dyDescent="0.3">
      <c r="BM6252" s="59"/>
      <c r="BN6252" s="59"/>
      <c r="BO6252" s="59"/>
      <c r="BP6252" s="59"/>
      <c r="BQ6252" s="59"/>
      <c r="BR6252" s="59"/>
      <c r="BS6252" s="59"/>
      <c r="BT6252" s="59"/>
    </row>
    <row r="6253" spans="65:72" x14ac:dyDescent="0.3">
      <c r="BM6253" s="59"/>
      <c r="BN6253" s="59"/>
      <c r="BO6253" s="59"/>
      <c r="BP6253" s="59"/>
      <c r="BQ6253" s="59"/>
      <c r="BR6253" s="59"/>
      <c r="BS6253" s="59"/>
      <c r="BT6253" s="59"/>
    </row>
    <row r="6254" spans="65:72" x14ac:dyDescent="0.3">
      <c r="BM6254" s="59"/>
      <c r="BN6254" s="59"/>
      <c r="BO6254" s="59"/>
      <c r="BP6254" s="59"/>
      <c r="BQ6254" s="59"/>
      <c r="BR6254" s="59"/>
      <c r="BS6254" s="59"/>
      <c r="BT6254" s="59"/>
    </row>
    <row r="6255" spans="65:72" x14ac:dyDescent="0.3">
      <c r="BM6255" s="59"/>
      <c r="BN6255" s="59"/>
      <c r="BO6255" s="59"/>
      <c r="BP6255" s="59"/>
      <c r="BQ6255" s="59"/>
      <c r="BR6255" s="59"/>
      <c r="BS6255" s="59"/>
      <c r="BT6255" s="59"/>
    </row>
    <row r="6256" spans="65:72" x14ac:dyDescent="0.3">
      <c r="BM6256" s="59"/>
      <c r="BN6256" s="59"/>
      <c r="BO6256" s="59"/>
      <c r="BP6256" s="59"/>
      <c r="BQ6256" s="59"/>
      <c r="BR6256" s="59"/>
      <c r="BS6256" s="59"/>
      <c r="BT6256" s="59"/>
    </row>
    <row r="6257" spans="65:72" x14ac:dyDescent="0.3">
      <c r="BM6257" s="59"/>
      <c r="BN6257" s="59"/>
      <c r="BO6257" s="59"/>
      <c r="BP6257" s="59"/>
      <c r="BQ6257" s="59"/>
      <c r="BR6257" s="59"/>
      <c r="BS6257" s="59"/>
      <c r="BT6257" s="59"/>
    </row>
    <row r="6258" spans="65:72" x14ac:dyDescent="0.3">
      <c r="BM6258" s="59"/>
      <c r="BN6258" s="59"/>
      <c r="BO6258" s="59"/>
      <c r="BP6258" s="59"/>
      <c r="BQ6258" s="59"/>
      <c r="BR6258" s="59"/>
      <c r="BS6258" s="59"/>
      <c r="BT6258" s="59"/>
    </row>
    <row r="6259" spans="65:72" x14ac:dyDescent="0.3">
      <c r="BM6259" s="59"/>
      <c r="BN6259" s="59"/>
      <c r="BO6259" s="59"/>
      <c r="BP6259" s="59"/>
      <c r="BQ6259" s="59"/>
      <c r="BR6259" s="59"/>
      <c r="BS6259" s="59"/>
      <c r="BT6259" s="59"/>
    </row>
    <row r="6260" spans="65:72" x14ac:dyDescent="0.3">
      <c r="BM6260" s="59"/>
      <c r="BN6260" s="59"/>
      <c r="BO6260" s="59"/>
      <c r="BP6260" s="59"/>
      <c r="BQ6260" s="59"/>
      <c r="BR6260" s="59"/>
      <c r="BS6260" s="59"/>
      <c r="BT6260" s="59"/>
    </row>
    <row r="6261" spans="65:72" x14ac:dyDescent="0.3">
      <c r="BM6261" s="59"/>
      <c r="BN6261" s="59"/>
      <c r="BO6261" s="59"/>
      <c r="BP6261" s="59"/>
      <c r="BQ6261" s="59"/>
      <c r="BR6261" s="59"/>
      <c r="BS6261" s="59"/>
      <c r="BT6261" s="59"/>
    </row>
    <row r="6262" spans="65:72" x14ac:dyDescent="0.3">
      <c r="BM6262" s="59"/>
      <c r="BN6262" s="59"/>
      <c r="BO6262" s="59"/>
      <c r="BP6262" s="59"/>
      <c r="BQ6262" s="59"/>
      <c r="BR6262" s="59"/>
      <c r="BS6262" s="59"/>
      <c r="BT6262" s="59"/>
    </row>
    <row r="6263" spans="65:72" x14ac:dyDescent="0.3">
      <c r="BM6263" s="59"/>
      <c r="BN6263" s="59"/>
      <c r="BO6263" s="59"/>
      <c r="BP6263" s="59"/>
      <c r="BQ6263" s="59"/>
      <c r="BR6263" s="59"/>
      <c r="BS6263" s="59"/>
      <c r="BT6263" s="59"/>
    </row>
    <row r="6264" spans="65:72" x14ac:dyDescent="0.3">
      <c r="BM6264" s="59"/>
      <c r="BN6264" s="59"/>
      <c r="BO6264" s="59"/>
      <c r="BP6264" s="59"/>
      <c r="BQ6264" s="59"/>
      <c r="BR6264" s="59"/>
      <c r="BS6264" s="59"/>
      <c r="BT6264" s="59"/>
    </row>
    <row r="6265" spans="65:72" x14ac:dyDescent="0.3">
      <c r="BM6265" s="59"/>
      <c r="BN6265" s="59"/>
      <c r="BO6265" s="59"/>
      <c r="BP6265" s="59"/>
      <c r="BQ6265" s="59"/>
      <c r="BR6265" s="59"/>
      <c r="BS6265" s="59"/>
      <c r="BT6265" s="59"/>
    </row>
    <row r="6266" spans="65:72" x14ac:dyDescent="0.3">
      <c r="BM6266" s="59"/>
      <c r="BN6266" s="59"/>
      <c r="BO6266" s="59"/>
      <c r="BP6266" s="59"/>
      <c r="BQ6266" s="59"/>
      <c r="BR6266" s="59"/>
      <c r="BS6266" s="59"/>
      <c r="BT6266" s="59"/>
    </row>
    <row r="6267" spans="65:72" x14ac:dyDescent="0.3">
      <c r="BM6267" s="59"/>
      <c r="BN6267" s="59"/>
      <c r="BO6267" s="59"/>
      <c r="BP6267" s="59"/>
      <c r="BQ6267" s="59"/>
      <c r="BR6267" s="59"/>
      <c r="BS6267" s="59"/>
      <c r="BT6267" s="59"/>
    </row>
    <row r="6268" spans="65:72" x14ac:dyDescent="0.3">
      <c r="BM6268" s="59"/>
      <c r="BN6268" s="59"/>
      <c r="BO6268" s="59"/>
      <c r="BP6268" s="59"/>
      <c r="BQ6268" s="59"/>
      <c r="BR6268" s="59"/>
      <c r="BS6268" s="59"/>
      <c r="BT6268" s="59"/>
    </row>
    <row r="6269" spans="65:72" x14ac:dyDescent="0.3">
      <c r="BM6269" s="59"/>
      <c r="BN6269" s="59"/>
      <c r="BO6269" s="59"/>
      <c r="BP6269" s="59"/>
      <c r="BQ6269" s="59"/>
      <c r="BR6269" s="59"/>
      <c r="BS6269" s="59"/>
      <c r="BT6269" s="59"/>
    </row>
    <row r="6270" spans="65:72" x14ac:dyDescent="0.3">
      <c r="BM6270" s="59"/>
      <c r="BN6270" s="59"/>
      <c r="BO6270" s="59"/>
      <c r="BP6270" s="59"/>
      <c r="BQ6270" s="59"/>
      <c r="BR6270" s="59"/>
      <c r="BS6270" s="59"/>
      <c r="BT6270" s="59"/>
    </row>
    <row r="6271" spans="65:72" x14ac:dyDescent="0.3">
      <c r="BM6271" s="59"/>
      <c r="BN6271" s="59"/>
      <c r="BO6271" s="59"/>
      <c r="BP6271" s="59"/>
      <c r="BQ6271" s="59"/>
      <c r="BR6271" s="59"/>
      <c r="BS6271" s="59"/>
      <c r="BT6271" s="59"/>
    </row>
    <row r="6272" spans="65:72" x14ac:dyDescent="0.3">
      <c r="BM6272" s="59"/>
      <c r="BN6272" s="59"/>
      <c r="BO6272" s="59"/>
      <c r="BP6272" s="59"/>
      <c r="BQ6272" s="59"/>
      <c r="BR6272" s="59"/>
      <c r="BS6272" s="59"/>
      <c r="BT6272" s="59"/>
    </row>
    <row r="6273" spans="65:72" x14ac:dyDescent="0.3">
      <c r="BM6273" s="59"/>
      <c r="BN6273" s="59"/>
      <c r="BO6273" s="59"/>
      <c r="BP6273" s="59"/>
      <c r="BQ6273" s="59"/>
      <c r="BR6273" s="59"/>
      <c r="BS6273" s="59"/>
      <c r="BT6273" s="59"/>
    </row>
    <row r="6274" spans="65:72" x14ac:dyDescent="0.3">
      <c r="BM6274" s="59"/>
      <c r="BN6274" s="59"/>
      <c r="BO6274" s="59"/>
      <c r="BP6274" s="59"/>
      <c r="BQ6274" s="59"/>
      <c r="BR6274" s="59"/>
      <c r="BS6274" s="59"/>
      <c r="BT6274" s="59"/>
    </row>
    <row r="6275" spans="65:72" x14ac:dyDescent="0.3">
      <c r="BM6275" s="59"/>
      <c r="BN6275" s="59"/>
      <c r="BO6275" s="59"/>
      <c r="BP6275" s="59"/>
      <c r="BQ6275" s="59"/>
      <c r="BR6275" s="59"/>
      <c r="BS6275" s="59"/>
      <c r="BT6275" s="59"/>
    </row>
    <row r="6276" spans="65:72" x14ac:dyDescent="0.3">
      <c r="BM6276" s="59"/>
      <c r="BN6276" s="59"/>
      <c r="BO6276" s="59"/>
      <c r="BP6276" s="59"/>
      <c r="BQ6276" s="59"/>
      <c r="BR6276" s="59"/>
      <c r="BS6276" s="59"/>
      <c r="BT6276" s="59"/>
    </row>
    <row r="6277" spans="65:72" x14ac:dyDescent="0.3">
      <c r="BM6277" s="59"/>
      <c r="BN6277" s="59"/>
      <c r="BO6277" s="59"/>
      <c r="BP6277" s="59"/>
      <c r="BQ6277" s="59"/>
      <c r="BR6277" s="59"/>
      <c r="BS6277" s="59"/>
      <c r="BT6277" s="59"/>
    </row>
    <row r="6278" spans="65:72" x14ac:dyDescent="0.3">
      <c r="BM6278" s="59"/>
      <c r="BN6278" s="59"/>
      <c r="BO6278" s="59"/>
      <c r="BP6278" s="59"/>
      <c r="BQ6278" s="59"/>
      <c r="BR6278" s="59"/>
      <c r="BS6278" s="59"/>
      <c r="BT6278" s="59"/>
    </row>
    <row r="6279" spans="65:72" x14ac:dyDescent="0.3">
      <c r="BM6279" s="59"/>
      <c r="BN6279" s="59"/>
      <c r="BO6279" s="59"/>
      <c r="BP6279" s="59"/>
      <c r="BQ6279" s="59"/>
      <c r="BR6279" s="59"/>
      <c r="BS6279" s="59"/>
      <c r="BT6279" s="59"/>
    </row>
    <row r="6280" spans="65:72" x14ac:dyDescent="0.3">
      <c r="BM6280" s="59"/>
      <c r="BN6280" s="59"/>
      <c r="BO6280" s="59"/>
      <c r="BP6280" s="59"/>
      <c r="BQ6280" s="59"/>
      <c r="BR6280" s="59"/>
      <c r="BS6280" s="59"/>
      <c r="BT6280" s="59"/>
    </row>
    <row r="6281" spans="65:72" x14ac:dyDescent="0.3">
      <c r="BM6281" s="59"/>
      <c r="BN6281" s="59"/>
      <c r="BO6281" s="59"/>
      <c r="BP6281" s="59"/>
      <c r="BQ6281" s="59"/>
      <c r="BR6281" s="59"/>
      <c r="BS6281" s="59"/>
      <c r="BT6281" s="59"/>
    </row>
    <row r="6282" spans="65:72" x14ac:dyDescent="0.3">
      <c r="BM6282" s="59"/>
      <c r="BN6282" s="59"/>
      <c r="BO6282" s="59"/>
      <c r="BP6282" s="59"/>
      <c r="BQ6282" s="59"/>
      <c r="BR6282" s="59"/>
      <c r="BS6282" s="59"/>
      <c r="BT6282" s="59"/>
    </row>
    <row r="6283" spans="65:72" x14ac:dyDescent="0.3">
      <c r="BM6283" s="59"/>
      <c r="BN6283" s="59"/>
      <c r="BO6283" s="59"/>
      <c r="BP6283" s="59"/>
      <c r="BQ6283" s="59"/>
      <c r="BR6283" s="59"/>
      <c r="BS6283" s="59"/>
      <c r="BT6283" s="59"/>
    </row>
    <row r="6284" spans="65:72" x14ac:dyDescent="0.3">
      <c r="BM6284" s="59"/>
      <c r="BN6284" s="59"/>
      <c r="BO6284" s="59"/>
      <c r="BP6284" s="59"/>
      <c r="BQ6284" s="59"/>
      <c r="BR6284" s="59"/>
      <c r="BS6284" s="59"/>
      <c r="BT6284" s="59"/>
    </row>
    <row r="6285" spans="65:72" x14ac:dyDescent="0.3">
      <c r="BM6285" s="59"/>
      <c r="BN6285" s="59"/>
      <c r="BO6285" s="59"/>
      <c r="BP6285" s="59"/>
      <c r="BQ6285" s="59"/>
      <c r="BR6285" s="59"/>
      <c r="BS6285" s="59"/>
      <c r="BT6285" s="59"/>
    </row>
    <row r="6286" spans="65:72" x14ac:dyDescent="0.3">
      <c r="BM6286" s="59"/>
      <c r="BN6286" s="59"/>
      <c r="BO6286" s="59"/>
      <c r="BP6286" s="59"/>
      <c r="BQ6286" s="59"/>
      <c r="BR6286" s="59"/>
      <c r="BS6286" s="59"/>
      <c r="BT6286" s="59"/>
    </row>
    <row r="6287" spans="65:72" x14ac:dyDescent="0.3">
      <c r="BM6287" s="59"/>
      <c r="BN6287" s="59"/>
      <c r="BO6287" s="59"/>
      <c r="BP6287" s="59"/>
      <c r="BQ6287" s="59"/>
      <c r="BR6287" s="59"/>
      <c r="BS6287" s="59"/>
      <c r="BT6287" s="59"/>
    </row>
    <row r="6288" spans="65:72" x14ac:dyDescent="0.3">
      <c r="BM6288" s="59"/>
      <c r="BN6288" s="59"/>
      <c r="BO6288" s="59"/>
      <c r="BP6288" s="59"/>
      <c r="BQ6288" s="59"/>
      <c r="BR6288" s="59"/>
      <c r="BS6288" s="59"/>
      <c r="BT6288" s="59"/>
    </row>
    <row r="6289" spans="65:72" x14ac:dyDescent="0.3">
      <c r="BM6289" s="59"/>
      <c r="BN6289" s="59"/>
      <c r="BO6289" s="59"/>
      <c r="BP6289" s="59"/>
      <c r="BQ6289" s="59"/>
      <c r="BR6289" s="59"/>
      <c r="BS6289" s="59"/>
      <c r="BT6289" s="59"/>
    </row>
    <row r="6290" spans="65:72" x14ac:dyDescent="0.3">
      <c r="BM6290" s="59"/>
      <c r="BN6290" s="59"/>
      <c r="BO6290" s="59"/>
      <c r="BP6290" s="59"/>
      <c r="BQ6290" s="59"/>
      <c r="BR6290" s="59"/>
      <c r="BS6290" s="59"/>
      <c r="BT6290" s="59"/>
    </row>
    <row r="6291" spans="65:72" x14ac:dyDescent="0.3">
      <c r="BM6291" s="59"/>
      <c r="BN6291" s="59"/>
      <c r="BO6291" s="59"/>
      <c r="BP6291" s="59"/>
      <c r="BQ6291" s="59"/>
      <c r="BR6291" s="59"/>
      <c r="BS6291" s="59"/>
      <c r="BT6291" s="59"/>
    </row>
    <row r="6292" spans="65:72" x14ac:dyDescent="0.3">
      <c r="BM6292" s="59"/>
      <c r="BN6292" s="59"/>
      <c r="BO6292" s="59"/>
      <c r="BP6292" s="59"/>
      <c r="BQ6292" s="59"/>
      <c r="BR6292" s="59"/>
      <c r="BS6292" s="59"/>
      <c r="BT6292" s="59"/>
    </row>
    <row r="6293" spans="65:72" x14ac:dyDescent="0.3">
      <c r="BM6293" s="59"/>
      <c r="BN6293" s="59"/>
      <c r="BO6293" s="59"/>
      <c r="BP6293" s="59"/>
      <c r="BQ6293" s="59"/>
      <c r="BR6293" s="59"/>
      <c r="BS6293" s="59"/>
      <c r="BT6293" s="59"/>
    </row>
    <row r="6294" spans="65:72" x14ac:dyDescent="0.3">
      <c r="BM6294" s="59"/>
      <c r="BN6294" s="59"/>
      <c r="BO6294" s="59"/>
      <c r="BP6294" s="59"/>
      <c r="BQ6294" s="59"/>
      <c r="BR6294" s="59"/>
      <c r="BS6294" s="59"/>
      <c r="BT6294" s="59"/>
    </row>
    <row r="6295" spans="65:72" x14ac:dyDescent="0.3">
      <c r="BM6295" s="59"/>
      <c r="BN6295" s="59"/>
      <c r="BO6295" s="59"/>
      <c r="BP6295" s="59"/>
      <c r="BQ6295" s="59"/>
      <c r="BR6295" s="59"/>
      <c r="BS6295" s="59"/>
      <c r="BT6295" s="59"/>
    </row>
    <row r="6296" spans="65:72" x14ac:dyDescent="0.3">
      <c r="BM6296" s="59"/>
      <c r="BN6296" s="59"/>
      <c r="BO6296" s="59"/>
      <c r="BP6296" s="59"/>
      <c r="BQ6296" s="59"/>
      <c r="BR6296" s="59"/>
      <c r="BS6296" s="59"/>
      <c r="BT6296" s="59"/>
    </row>
    <row r="6297" spans="65:72" x14ac:dyDescent="0.3">
      <c r="BM6297" s="59"/>
      <c r="BN6297" s="59"/>
      <c r="BO6297" s="59"/>
      <c r="BP6297" s="59"/>
      <c r="BQ6297" s="59"/>
      <c r="BR6297" s="59"/>
      <c r="BS6297" s="59"/>
      <c r="BT6297" s="59"/>
    </row>
    <row r="6298" spans="65:72" x14ac:dyDescent="0.3">
      <c r="BM6298" s="59"/>
      <c r="BN6298" s="59"/>
      <c r="BO6298" s="59"/>
      <c r="BP6298" s="59"/>
      <c r="BQ6298" s="59"/>
      <c r="BR6298" s="59"/>
      <c r="BS6298" s="59"/>
      <c r="BT6298" s="59"/>
    </row>
    <row r="6299" spans="65:72" x14ac:dyDescent="0.3">
      <c r="BM6299" s="59"/>
      <c r="BN6299" s="59"/>
      <c r="BO6299" s="59"/>
      <c r="BP6299" s="59"/>
      <c r="BQ6299" s="59"/>
      <c r="BR6299" s="59"/>
      <c r="BS6299" s="59"/>
      <c r="BT6299" s="59"/>
    </row>
    <row r="6300" spans="65:72" x14ac:dyDescent="0.3">
      <c r="BM6300" s="59"/>
      <c r="BN6300" s="59"/>
      <c r="BO6300" s="59"/>
      <c r="BP6300" s="59"/>
      <c r="BQ6300" s="59"/>
      <c r="BR6300" s="59"/>
      <c r="BS6300" s="59"/>
      <c r="BT6300" s="59"/>
    </row>
    <row r="6301" spans="65:72" x14ac:dyDescent="0.3">
      <c r="BM6301" s="59"/>
      <c r="BN6301" s="59"/>
      <c r="BO6301" s="59"/>
      <c r="BP6301" s="59"/>
      <c r="BQ6301" s="59"/>
      <c r="BR6301" s="59"/>
      <c r="BS6301" s="59"/>
      <c r="BT6301" s="59"/>
    </row>
    <row r="6302" spans="65:72" x14ac:dyDescent="0.3">
      <c r="BM6302" s="59"/>
      <c r="BN6302" s="59"/>
      <c r="BO6302" s="59"/>
      <c r="BP6302" s="59"/>
      <c r="BQ6302" s="59"/>
      <c r="BR6302" s="59"/>
      <c r="BS6302" s="59"/>
      <c r="BT6302" s="59"/>
    </row>
    <row r="6303" spans="65:72" x14ac:dyDescent="0.3">
      <c r="BM6303" s="59"/>
      <c r="BN6303" s="59"/>
      <c r="BO6303" s="59"/>
      <c r="BP6303" s="59"/>
      <c r="BQ6303" s="59"/>
      <c r="BR6303" s="59"/>
      <c r="BS6303" s="59"/>
      <c r="BT6303" s="59"/>
    </row>
    <row r="6304" spans="65:72" x14ac:dyDescent="0.3">
      <c r="BM6304" s="59"/>
      <c r="BN6304" s="59"/>
      <c r="BO6304" s="59"/>
      <c r="BP6304" s="59"/>
      <c r="BQ6304" s="59"/>
      <c r="BR6304" s="59"/>
      <c r="BS6304" s="59"/>
      <c r="BT6304" s="59"/>
    </row>
    <row r="6305" spans="65:72" x14ac:dyDescent="0.3">
      <c r="BM6305" s="59"/>
      <c r="BN6305" s="59"/>
      <c r="BO6305" s="59"/>
      <c r="BP6305" s="59"/>
      <c r="BQ6305" s="59"/>
      <c r="BR6305" s="59"/>
      <c r="BS6305" s="59"/>
      <c r="BT6305" s="59"/>
    </row>
    <row r="6306" spans="65:72" x14ac:dyDescent="0.3">
      <c r="BM6306" s="59"/>
      <c r="BN6306" s="59"/>
      <c r="BO6306" s="59"/>
      <c r="BP6306" s="59"/>
      <c r="BQ6306" s="59"/>
      <c r="BR6306" s="59"/>
      <c r="BS6306" s="59"/>
      <c r="BT6306" s="59"/>
    </row>
    <row r="6307" spans="65:72" x14ac:dyDescent="0.3">
      <c r="BM6307" s="59"/>
      <c r="BN6307" s="59"/>
      <c r="BO6307" s="59"/>
      <c r="BP6307" s="59"/>
      <c r="BQ6307" s="59"/>
      <c r="BR6307" s="59"/>
      <c r="BS6307" s="59"/>
      <c r="BT6307" s="59"/>
    </row>
    <row r="6308" spans="65:72" x14ac:dyDescent="0.3">
      <c r="BM6308" s="59"/>
      <c r="BN6308" s="59"/>
      <c r="BO6308" s="59"/>
      <c r="BP6308" s="59"/>
      <c r="BQ6308" s="59"/>
      <c r="BR6308" s="59"/>
      <c r="BS6308" s="59"/>
      <c r="BT6308" s="59"/>
    </row>
    <row r="6309" spans="65:72" x14ac:dyDescent="0.3">
      <c r="BM6309" s="59"/>
      <c r="BN6309" s="59"/>
      <c r="BO6309" s="59"/>
      <c r="BP6309" s="59"/>
      <c r="BQ6309" s="59"/>
      <c r="BR6309" s="59"/>
      <c r="BS6309" s="59"/>
      <c r="BT6309" s="59"/>
    </row>
    <row r="6310" spans="65:72" x14ac:dyDescent="0.3">
      <c r="BM6310" s="59"/>
      <c r="BN6310" s="59"/>
      <c r="BO6310" s="59"/>
      <c r="BP6310" s="59"/>
      <c r="BQ6310" s="59"/>
      <c r="BR6310" s="59"/>
      <c r="BS6310" s="59"/>
      <c r="BT6310" s="59"/>
    </row>
    <row r="6311" spans="65:72" x14ac:dyDescent="0.3">
      <c r="BM6311" s="59"/>
      <c r="BN6311" s="59"/>
      <c r="BO6311" s="59"/>
      <c r="BP6311" s="59"/>
      <c r="BQ6311" s="59"/>
      <c r="BR6311" s="59"/>
      <c r="BS6311" s="59"/>
      <c r="BT6311" s="59"/>
    </row>
    <row r="6312" spans="65:72" x14ac:dyDescent="0.3">
      <c r="BM6312" s="59"/>
      <c r="BN6312" s="59"/>
      <c r="BO6312" s="59"/>
      <c r="BP6312" s="59"/>
      <c r="BQ6312" s="59"/>
      <c r="BR6312" s="59"/>
      <c r="BS6312" s="59"/>
      <c r="BT6312" s="59"/>
    </row>
    <row r="6313" spans="65:72" x14ac:dyDescent="0.3">
      <c r="BM6313" s="59"/>
      <c r="BN6313" s="59"/>
      <c r="BO6313" s="59"/>
      <c r="BP6313" s="59"/>
      <c r="BQ6313" s="59"/>
      <c r="BR6313" s="59"/>
      <c r="BS6313" s="59"/>
      <c r="BT6313" s="59"/>
    </row>
    <row r="6314" spans="65:72" x14ac:dyDescent="0.3">
      <c r="BM6314" s="59"/>
      <c r="BN6314" s="59"/>
      <c r="BO6314" s="59"/>
      <c r="BP6314" s="59"/>
      <c r="BQ6314" s="59"/>
      <c r="BR6314" s="59"/>
      <c r="BS6314" s="59"/>
      <c r="BT6314" s="59"/>
    </row>
    <row r="6315" spans="65:72" x14ac:dyDescent="0.3">
      <c r="BM6315" s="59"/>
      <c r="BN6315" s="59"/>
      <c r="BO6315" s="59"/>
      <c r="BP6315" s="59"/>
      <c r="BQ6315" s="59"/>
      <c r="BR6315" s="59"/>
      <c r="BS6315" s="59"/>
      <c r="BT6315" s="59"/>
    </row>
    <row r="6316" spans="65:72" x14ac:dyDescent="0.3">
      <c r="BM6316" s="59"/>
      <c r="BN6316" s="59"/>
      <c r="BO6316" s="59"/>
      <c r="BP6316" s="59"/>
      <c r="BQ6316" s="59"/>
      <c r="BR6316" s="59"/>
      <c r="BS6316" s="59"/>
      <c r="BT6316" s="59"/>
    </row>
    <row r="6317" spans="65:72" x14ac:dyDescent="0.3">
      <c r="BM6317" s="59"/>
      <c r="BN6317" s="59"/>
      <c r="BO6317" s="59"/>
      <c r="BP6317" s="59"/>
      <c r="BQ6317" s="59"/>
      <c r="BR6317" s="59"/>
      <c r="BS6317" s="59"/>
      <c r="BT6317" s="59"/>
    </row>
    <row r="6318" spans="65:72" x14ac:dyDescent="0.3">
      <c r="BM6318" s="59"/>
      <c r="BN6318" s="59"/>
      <c r="BO6318" s="59"/>
      <c r="BP6318" s="59"/>
      <c r="BQ6318" s="59"/>
      <c r="BR6318" s="59"/>
      <c r="BS6318" s="59"/>
      <c r="BT6318" s="59"/>
    </row>
    <row r="6319" spans="65:72" x14ac:dyDescent="0.3">
      <c r="BM6319" s="59"/>
      <c r="BN6319" s="59"/>
      <c r="BO6319" s="59"/>
      <c r="BP6319" s="59"/>
      <c r="BQ6319" s="59"/>
      <c r="BR6319" s="59"/>
      <c r="BS6319" s="59"/>
      <c r="BT6319" s="59"/>
    </row>
    <row r="6320" spans="65:72" x14ac:dyDescent="0.3">
      <c r="BM6320" s="59"/>
      <c r="BN6320" s="59"/>
      <c r="BO6320" s="59"/>
      <c r="BP6320" s="59"/>
      <c r="BQ6320" s="59"/>
      <c r="BR6320" s="59"/>
      <c r="BS6320" s="59"/>
      <c r="BT6320" s="59"/>
    </row>
    <row r="6321" spans="65:72" x14ac:dyDescent="0.3">
      <c r="BM6321" s="59"/>
      <c r="BN6321" s="59"/>
      <c r="BO6321" s="59"/>
      <c r="BP6321" s="59"/>
      <c r="BQ6321" s="59"/>
      <c r="BR6321" s="59"/>
      <c r="BS6321" s="59"/>
      <c r="BT6321" s="59"/>
    </row>
    <row r="6322" spans="65:72" x14ac:dyDescent="0.3">
      <c r="BM6322" s="59"/>
      <c r="BN6322" s="59"/>
      <c r="BO6322" s="59"/>
      <c r="BP6322" s="59"/>
      <c r="BQ6322" s="59"/>
      <c r="BR6322" s="59"/>
      <c r="BS6322" s="59"/>
      <c r="BT6322" s="59"/>
    </row>
    <row r="6323" spans="65:72" x14ac:dyDescent="0.3">
      <c r="BM6323" s="59"/>
      <c r="BN6323" s="59"/>
      <c r="BO6323" s="59"/>
      <c r="BP6323" s="59"/>
      <c r="BQ6323" s="59"/>
      <c r="BR6323" s="59"/>
      <c r="BS6323" s="59"/>
      <c r="BT6323" s="59"/>
    </row>
    <row r="6324" spans="65:72" x14ac:dyDescent="0.3">
      <c r="BM6324" s="59"/>
      <c r="BN6324" s="59"/>
      <c r="BO6324" s="59"/>
      <c r="BP6324" s="59"/>
      <c r="BQ6324" s="59"/>
      <c r="BR6324" s="59"/>
      <c r="BS6324" s="59"/>
      <c r="BT6324" s="59"/>
    </row>
    <row r="6325" spans="65:72" x14ac:dyDescent="0.3">
      <c r="BM6325" s="59"/>
      <c r="BN6325" s="59"/>
      <c r="BO6325" s="59"/>
      <c r="BP6325" s="59"/>
      <c r="BQ6325" s="59"/>
      <c r="BR6325" s="59"/>
      <c r="BS6325" s="59"/>
      <c r="BT6325" s="59"/>
    </row>
    <row r="6326" spans="65:72" x14ac:dyDescent="0.3">
      <c r="BM6326" s="59"/>
      <c r="BN6326" s="59"/>
      <c r="BO6326" s="59"/>
      <c r="BP6326" s="59"/>
      <c r="BQ6326" s="59"/>
      <c r="BR6326" s="59"/>
      <c r="BS6326" s="59"/>
      <c r="BT6326" s="59"/>
    </row>
    <row r="6327" spans="65:72" x14ac:dyDescent="0.3">
      <c r="BM6327" s="59"/>
      <c r="BN6327" s="59"/>
      <c r="BO6327" s="59"/>
      <c r="BP6327" s="59"/>
      <c r="BQ6327" s="59"/>
      <c r="BR6327" s="59"/>
      <c r="BS6327" s="59"/>
      <c r="BT6327" s="59"/>
    </row>
    <row r="6328" spans="65:72" x14ac:dyDescent="0.3">
      <c r="BM6328" s="59"/>
      <c r="BN6328" s="59"/>
      <c r="BO6328" s="59"/>
      <c r="BP6328" s="59"/>
      <c r="BQ6328" s="59"/>
      <c r="BR6328" s="59"/>
      <c r="BS6328" s="59"/>
      <c r="BT6328" s="59"/>
    </row>
    <row r="6329" spans="65:72" x14ac:dyDescent="0.3">
      <c r="BM6329" s="59"/>
      <c r="BN6329" s="59"/>
      <c r="BO6329" s="59"/>
      <c r="BP6329" s="59"/>
      <c r="BQ6329" s="59"/>
      <c r="BR6329" s="59"/>
      <c r="BS6329" s="59"/>
      <c r="BT6329" s="59"/>
    </row>
    <row r="6330" spans="65:72" x14ac:dyDescent="0.3">
      <c r="BM6330" s="59"/>
      <c r="BN6330" s="59"/>
      <c r="BO6330" s="59"/>
      <c r="BP6330" s="59"/>
      <c r="BQ6330" s="59"/>
      <c r="BR6330" s="59"/>
      <c r="BS6330" s="59"/>
      <c r="BT6330" s="59"/>
    </row>
    <row r="6331" spans="65:72" x14ac:dyDescent="0.3">
      <c r="BM6331" s="59"/>
      <c r="BN6331" s="59"/>
      <c r="BO6331" s="59"/>
      <c r="BP6331" s="59"/>
      <c r="BQ6331" s="59"/>
      <c r="BR6331" s="59"/>
      <c r="BS6331" s="59"/>
      <c r="BT6331" s="59"/>
    </row>
    <row r="6332" spans="65:72" x14ac:dyDescent="0.3">
      <c r="BM6332" s="59"/>
      <c r="BN6332" s="59"/>
      <c r="BO6332" s="59"/>
      <c r="BP6332" s="59"/>
      <c r="BQ6332" s="59"/>
      <c r="BR6332" s="59"/>
      <c r="BS6332" s="59"/>
      <c r="BT6332" s="59"/>
    </row>
    <row r="6333" spans="65:72" x14ac:dyDescent="0.3">
      <c r="BM6333" s="59"/>
      <c r="BN6333" s="59"/>
      <c r="BO6333" s="59"/>
      <c r="BP6333" s="59"/>
      <c r="BQ6333" s="59"/>
      <c r="BR6333" s="59"/>
      <c r="BS6333" s="59"/>
      <c r="BT6333" s="59"/>
    </row>
    <row r="6334" spans="65:72" x14ac:dyDescent="0.3">
      <c r="BM6334" s="59"/>
      <c r="BN6334" s="59"/>
      <c r="BO6334" s="59"/>
      <c r="BP6334" s="59"/>
      <c r="BQ6334" s="59"/>
      <c r="BR6334" s="59"/>
      <c r="BS6334" s="59"/>
      <c r="BT6334" s="59"/>
    </row>
    <row r="6335" spans="65:72" x14ac:dyDescent="0.3">
      <c r="BM6335" s="59"/>
      <c r="BN6335" s="59"/>
      <c r="BO6335" s="59"/>
      <c r="BP6335" s="59"/>
      <c r="BQ6335" s="59"/>
      <c r="BR6335" s="59"/>
      <c r="BS6335" s="59"/>
      <c r="BT6335" s="59"/>
    </row>
    <row r="6336" spans="65:72" x14ac:dyDescent="0.3">
      <c r="BM6336" s="59"/>
      <c r="BN6336" s="59"/>
      <c r="BO6336" s="59"/>
      <c r="BP6336" s="59"/>
      <c r="BQ6336" s="59"/>
      <c r="BR6336" s="59"/>
      <c r="BS6336" s="59"/>
      <c r="BT6336" s="59"/>
    </row>
    <row r="6337" spans="65:72" x14ac:dyDescent="0.3">
      <c r="BM6337" s="59"/>
      <c r="BN6337" s="59"/>
      <c r="BO6337" s="59"/>
      <c r="BP6337" s="59"/>
      <c r="BQ6337" s="59"/>
      <c r="BR6337" s="59"/>
      <c r="BS6337" s="59"/>
      <c r="BT6337" s="59"/>
    </row>
    <row r="6338" spans="65:72" x14ac:dyDescent="0.3">
      <c r="BM6338" s="59"/>
      <c r="BN6338" s="59"/>
      <c r="BO6338" s="59"/>
      <c r="BP6338" s="59"/>
      <c r="BQ6338" s="59"/>
      <c r="BR6338" s="59"/>
      <c r="BS6338" s="59"/>
      <c r="BT6338" s="59"/>
    </row>
    <row r="6339" spans="65:72" x14ac:dyDescent="0.3">
      <c r="BM6339" s="59"/>
      <c r="BN6339" s="59"/>
      <c r="BO6339" s="59"/>
      <c r="BP6339" s="59"/>
      <c r="BQ6339" s="59"/>
      <c r="BR6339" s="59"/>
      <c r="BS6339" s="59"/>
      <c r="BT6339" s="59"/>
    </row>
    <row r="6340" spans="65:72" x14ac:dyDescent="0.3">
      <c r="BM6340" s="59"/>
      <c r="BN6340" s="59"/>
      <c r="BO6340" s="59"/>
      <c r="BP6340" s="59"/>
      <c r="BQ6340" s="59"/>
      <c r="BR6340" s="59"/>
      <c r="BS6340" s="59"/>
      <c r="BT6340" s="59"/>
    </row>
    <row r="6341" spans="65:72" x14ac:dyDescent="0.3">
      <c r="BM6341" s="59"/>
      <c r="BN6341" s="59"/>
      <c r="BO6341" s="59"/>
      <c r="BP6341" s="59"/>
      <c r="BQ6341" s="59"/>
      <c r="BR6341" s="59"/>
      <c r="BS6341" s="59"/>
      <c r="BT6341" s="59"/>
    </row>
    <row r="6342" spans="65:72" x14ac:dyDescent="0.3">
      <c r="BM6342" s="59"/>
      <c r="BN6342" s="59"/>
      <c r="BO6342" s="59"/>
      <c r="BP6342" s="59"/>
      <c r="BQ6342" s="59"/>
      <c r="BR6342" s="59"/>
      <c r="BS6342" s="59"/>
      <c r="BT6342" s="59"/>
    </row>
    <row r="6343" spans="65:72" x14ac:dyDescent="0.3">
      <c r="BM6343" s="59"/>
      <c r="BN6343" s="59"/>
      <c r="BO6343" s="59"/>
      <c r="BP6343" s="59"/>
      <c r="BQ6343" s="59"/>
      <c r="BR6343" s="59"/>
      <c r="BS6343" s="59"/>
      <c r="BT6343" s="59"/>
    </row>
    <row r="6344" spans="65:72" x14ac:dyDescent="0.3">
      <c r="BM6344" s="59"/>
      <c r="BN6344" s="59"/>
      <c r="BO6344" s="59"/>
      <c r="BP6344" s="59"/>
      <c r="BQ6344" s="59"/>
      <c r="BR6344" s="59"/>
      <c r="BS6344" s="59"/>
      <c r="BT6344" s="59"/>
    </row>
    <row r="6345" spans="65:72" x14ac:dyDescent="0.3">
      <c r="BM6345" s="59"/>
      <c r="BN6345" s="59"/>
      <c r="BO6345" s="59"/>
      <c r="BP6345" s="59"/>
      <c r="BQ6345" s="59"/>
      <c r="BR6345" s="59"/>
      <c r="BS6345" s="59"/>
      <c r="BT6345" s="59"/>
    </row>
    <row r="6346" spans="65:72" x14ac:dyDescent="0.3">
      <c r="BM6346" s="59"/>
      <c r="BN6346" s="59"/>
      <c r="BO6346" s="59"/>
      <c r="BP6346" s="59"/>
      <c r="BQ6346" s="59"/>
      <c r="BR6346" s="59"/>
      <c r="BS6346" s="59"/>
      <c r="BT6346" s="59"/>
    </row>
    <row r="6347" spans="65:72" x14ac:dyDescent="0.3">
      <c r="BM6347" s="59"/>
      <c r="BN6347" s="59"/>
      <c r="BO6347" s="59"/>
      <c r="BP6347" s="59"/>
      <c r="BQ6347" s="59"/>
      <c r="BR6347" s="59"/>
      <c r="BS6347" s="59"/>
      <c r="BT6347" s="59"/>
    </row>
    <row r="6348" spans="65:72" x14ac:dyDescent="0.3">
      <c r="BM6348" s="59"/>
      <c r="BN6348" s="59"/>
      <c r="BO6348" s="59"/>
      <c r="BP6348" s="59"/>
      <c r="BQ6348" s="59"/>
      <c r="BR6348" s="59"/>
      <c r="BS6348" s="59"/>
      <c r="BT6348" s="59"/>
    </row>
    <row r="6349" spans="65:72" x14ac:dyDescent="0.3">
      <c r="BM6349" s="59"/>
      <c r="BN6349" s="59"/>
      <c r="BO6349" s="59"/>
      <c r="BP6349" s="59"/>
      <c r="BQ6349" s="59"/>
      <c r="BR6349" s="59"/>
      <c r="BS6349" s="59"/>
      <c r="BT6349" s="59"/>
    </row>
    <row r="6350" spans="65:72" x14ac:dyDescent="0.3">
      <c r="BM6350" s="59"/>
      <c r="BN6350" s="59"/>
      <c r="BO6350" s="59"/>
      <c r="BP6350" s="59"/>
      <c r="BQ6350" s="59"/>
      <c r="BR6350" s="59"/>
      <c r="BS6350" s="59"/>
      <c r="BT6350" s="59"/>
    </row>
    <row r="6351" spans="65:72" x14ac:dyDescent="0.3">
      <c r="BM6351" s="59"/>
      <c r="BN6351" s="59"/>
      <c r="BO6351" s="59"/>
      <c r="BP6351" s="59"/>
      <c r="BQ6351" s="59"/>
      <c r="BR6351" s="59"/>
      <c r="BS6351" s="59"/>
      <c r="BT6351" s="59"/>
    </row>
    <row r="6352" spans="65:72" x14ac:dyDescent="0.3">
      <c r="BM6352" s="59"/>
      <c r="BN6352" s="59"/>
      <c r="BO6352" s="59"/>
      <c r="BP6352" s="59"/>
      <c r="BQ6352" s="59"/>
      <c r="BR6352" s="59"/>
      <c r="BS6352" s="59"/>
      <c r="BT6352" s="59"/>
    </row>
    <row r="6353" spans="65:72" x14ac:dyDescent="0.3">
      <c r="BM6353" s="59"/>
      <c r="BN6353" s="59"/>
      <c r="BO6353" s="59"/>
      <c r="BP6353" s="59"/>
      <c r="BQ6353" s="59"/>
      <c r="BR6353" s="59"/>
      <c r="BS6353" s="59"/>
      <c r="BT6353" s="59"/>
    </row>
    <row r="6354" spans="65:72" x14ac:dyDescent="0.3">
      <c r="BM6354" s="59"/>
      <c r="BN6354" s="59"/>
      <c r="BO6354" s="59"/>
      <c r="BP6354" s="59"/>
      <c r="BQ6354" s="59"/>
      <c r="BR6354" s="59"/>
      <c r="BS6354" s="59"/>
      <c r="BT6354" s="59"/>
    </row>
    <row r="6355" spans="65:72" x14ac:dyDescent="0.3">
      <c r="BM6355" s="59"/>
      <c r="BN6355" s="59"/>
      <c r="BO6355" s="59"/>
      <c r="BP6355" s="59"/>
      <c r="BQ6355" s="59"/>
      <c r="BR6355" s="59"/>
      <c r="BS6355" s="59"/>
      <c r="BT6355" s="59"/>
    </row>
    <row r="6356" spans="65:72" x14ac:dyDescent="0.3">
      <c r="BM6356" s="59"/>
      <c r="BN6356" s="59"/>
      <c r="BO6356" s="59"/>
      <c r="BP6356" s="59"/>
      <c r="BQ6356" s="59"/>
      <c r="BR6356" s="59"/>
      <c r="BS6356" s="59"/>
      <c r="BT6356" s="59"/>
    </row>
    <row r="6357" spans="65:72" x14ac:dyDescent="0.3">
      <c r="BM6357" s="59"/>
      <c r="BN6357" s="59"/>
      <c r="BO6357" s="59"/>
      <c r="BP6357" s="59"/>
      <c r="BQ6357" s="59"/>
      <c r="BR6357" s="59"/>
      <c r="BS6357" s="59"/>
      <c r="BT6357" s="59"/>
    </row>
    <row r="6358" spans="65:72" x14ac:dyDescent="0.3">
      <c r="BM6358" s="59"/>
      <c r="BN6358" s="59"/>
      <c r="BO6358" s="59"/>
      <c r="BP6358" s="59"/>
      <c r="BQ6358" s="59"/>
      <c r="BR6358" s="59"/>
      <c r="BS6358" s="59"/>
      <c r="BT6358" s="59"/>
    </row>
    <row r="6359" spans="65:72" x14ac:dyDescent="0.3">
      <c r="BM6359" s="59"/>
      <c r="BN6359" s="59"/>
      <c r="BO6359" s="59"/>
      <c r="BP6359" s="59"/>
      <c r="BQ6359" s="59"/>
      <c r="BR6359" s="59"/>
      <c r="BS6359" s="59"/>
      <c r="BT6359" s="59"/>
    </row>
    <row r="6360" spans="65:72" x14ac:dyDescent="0.3">
      <c r="BM6360" s="59"/>
      <c r="BN6360" s="59"/>
      <c r="BO6360" s="59"/>
      <c r="BP6360" s="59"/>
      <c r="BQ6360" s="59"/>
      <c r="BR6360" s="59"/>
      <c r="BS6360" s="59"/>
      <c r="BT6360" s="59"/>
    </row>
    <row r="6361" spans="65:72" x14ac:dyDescent="0.3">
      <c r="BM6361" s="59"/>
      <c r="BN6361" s="59"/>
      <c r="BO6361" s="59"/>
      <c r="BP6361" s="59"/>
      <c r="BQ6361" s="59"/>
      <c r="BR6361" s="59"/>
      <c r="BS6361" s="59"/>
      <c r="BT6361" s="59"/>
    </row>
    <row r="6362" spans="65:72" x14ac:dyDescent="0.3">
      <c r="BM6362" s="59"/>
      <c r="BN6362" s="59"/>
      <c r="BO6362" s="59"/>
      <c r="BP6362" s="59"/>
      <c r="BQ6362" s="59"/>
      <c r="BR6362" s="59"/>
      <c r="BS6362" s="59"/>
      <c r="BT6362" s="59"/>
    </row>
    <row r="6363" spans="65:72" x14ac:dyDescent="0.3">
      <c r="BM6363" s="59"/>
      <c r="BN6363" s="59"/>
      <c r="BO6363" s="59"/>
      <c r="BP6363" s="59"/>
      <c r="BQ6363" s="59"/>
      <c r="BR6363" s="59"/>
      <c r="BS6363" s="59"/>
      <c r="BT6363" s="59"/>
    </row>
    <row r="6364" spans="65:72" x14ac:dyDescent="0.3">
      <c r="BM6364" s="59"/>
      <c r="BN6364" s="59"/>
      <c r="BO6364" s="59"/>
      <c r="BP6364" s="59"/>
      <c r="BQ6364" s="59"/>
      <c r="BR6364" s="59"/>
      <c r="BS6364" s="59"/>
      <c r="BT6364" s="59"/>
    </row>
    <row r="6365" spans="65:72" x14ac:dyDescent="0.3">
      <c r="BM6365" s="59"/>
      <c r="BN6365" s="59"/>
      <c r="BO6365" s="59"/>
      <c r="BP6365" s="59"/>
      <c r="BQ6365" s="59"/>
      <c r="BR6365" s="59"/>
      <c r="BS6365" s="59"/>
      <c r="BT6365" s="59"/>
    </row>
    <row r="6366" spans="65:72" x14ac:dyDescent="0.3">
      <c r="BM6366" s="59"/>
      <c r="BN6366" s="59"/>
      <c r="BO6366" s="59"/>
      <c r="BP6366" s="59"/>
      <c r="BQ6366" s="59"/>
      <c r="BR6366" s="59"/>
      <c r="BS6366" s="59"/>
      <c r="BT6366" s="59"/>
    </row>
    <row r="6367" spans="65:72" x14ac:dyDescent="0.3">
      <c r="BM6367" s="59"/>
      <c r="BN6367" s="59"/>
      <c r="BO6367" s="59"/>
      <c r="BP6367" s="59"/>
      <c r="BQ6367" s="59"/>
      <c r="BR6367" s="59"/>
      <c r="BS6367" s="59"/>
      <c r="BT6367" s="59"/>
    </row>
    <row r="6368" spans="65:72" x14ac:dyDescent="0.3">
      <c r="BM6368" s="59"/>
      <c r="BN6368" s="59"/>
      <c r="BO6368" s="59"/>
      <c r="BP6368" s="59"/>
      <c r="BQ6368" s="59"/>
      <c r="BR6368" s="59"/>
      <c r="BS6368" s="59"/>
      <c r="BT6368" s="59"/>
    </row>
    <row r="6369" spans="65:72" x14ac:dyDescent="0.3">
      <c r="BM6369" s="59"/>
      <c r="BN6369" s="59"/>
      <c r="BO6369" s="59"/>
      <c r="BP6369" s="59"/>
      <c r="BQ6369" s="59"/>
      <c r="BR6369" s="59"/>
      <c r="BS6369" s="59"/>
      <c r="BT6369" s="59"/>
    </row>
    <row r="6370" spans="65:72" x14ac:dyDescent="0.3">
      <c r="BM6370" s="59"/>
      <c r="BN6370" s="59"/>
      <c r="BO6370" s="59"/>
      <c r="BP6370" s="59"/>
      <c r="BQ6370" s="59"/>
      <c r="BR6370" s="59"/>
      <c r="BS6370" s="59"/>
      <c r="BT6370" s="59"/>
    </row>
    <row r="6371" spans="65:72" x14ac:dyDescent="0.3">
      <c r="BM6371" s="59"/>
      <c r="BN6371" s="59"/>
      <c r="BO6371" s="59"/>
      <c r="BP6371" s="59"/>
      <c r="BQ6371" s="59"/>
      <c r="BR6371" s="59"/>
      <c r="BS6371" s="59"/>
      <c r="BT6371" s="59"/>
    </row>
    <row r="6372" spans="65:72" x14ac:dyDescent="0.3">
      <c r="BM6372" s="59"/>
      <c r="BN6372" s="59"/>
      <c r="BO6372" s="59"/>
      <c r="BP6372" s="59"/>
      <c r="BQ6372" s="59"/>
      <c r="BR6372" s="59"/>
      <c r="BS6372" s="59"/>
      <c r="BT6372" s="59"/>
    </row>
    <row r="6373" spans="65:72" x14ac:dyDescent="0.3">
      <c r="BM6373" s="59"/>
      <c r="BN6373" s="59"/>
      <c r="BO6373" s="59"/>
      <c r="BP6373" s="59"/>
      <c r="BQ6373" s="59"/>
      <c r="BR6373" s="59"/>
      <c r="BS6373" s="59"/>
      <c r="BT6373" s="59"/>
    </row>
    <row r="6374" spans="65:72" x14ac:dyDescent="0.3">
      <c r="BM6374" s="59"/>
      <c r="BN6374" s="59"/>
      <c r="BO6374" s="59"/>
      <c r="BP6374" s="59"/>
      <c r="BQ6374" s="59"/>
      <c r="BR6374" s="59"/>
      <c r="BS6374" s="59"/>
      <c r="BT6374" s="59"/>
    </row>
    <row r="6375" spans="65:72" x14ac:dyDescent="0.3">
      <c r="BM6375" s="59"/>
      <c r="BN6375" s="59"/>
      <c r="BO6375" s="59"/>
      <c r="BP6375" s="59"/>
      <c r="BQ6375" s="59"/>
      <c r="BR6375" s="59"/>
      <c r="BS6375" s="59"/>
      <c r="BT6375" s="59"/>
    </row>
    <row r="6376" spans="65:72" x14ac:dyDescent="0.3">
      <c r="BM6376" s="59"/>
      <c r="BN6376" s="59"/>
      <c r="BO6376" s="59"/>
      <c r="BP6376" s="59"/>
      <c r="BQ6376" s="59"/>
      <c r="BR6376" s="59"/>
      <c r="BS6376" s="59"/>
      <c r="BT6376" s="59"/>
    </row>
    <row r="6377" spans="65:72" x14ac:dyDescent="0.3">
      <c r="BM6377" s="59"/>
      <c r="BN6377" s="59"/>
      <c r="BO6377" s="59"/>
      <c r="BP6377" s="59"/>
      <c r="BQ6377" s="59"/>
      <c r="BR6377" s="59"/>
      <c r="BS6377" s="59"/>
      <c r="BT6377" s="59"/>
    </row>
    <row r="6378" spans="65:72" x14ac:dyDescent="0.3">
      <c r="BM6378" s="59"/>
      <c r="BN6378" s="59"/>
      <c r="BO6378" s="59"/>
      <c r="BP6378" s="59"/>
      <c r="BQ6378" s="59"/>
      <c r="BR6378" s="59"/>
      <c r="BS6378" s="59"/>
      <c r="BT6378" s="59"/>
    </row>
    <row r="6379" spans="65:72" x14ac:dyDescent="0.3">
      <c r="BM6379" s="59"/>
      <c r="BN6379" s="59"/>
      <c r="BO6379" s="59"/>
      <c r="BP6379" s="59"/>
      <c r="BQ6379" s="59"/>
      <c r="BR6379" s="59"/>
      <c r="BS6379" s="59"/>
      <c r="BT6379" s="59"/>
    </row>
    <row r="6380" spans="65:72" x14ac:dyDescent="0.3">
      <c r="BM6380" s="59"/>
      <c r="BN6380" s="59"/>
      <c r="BO6380" s="59"/>
      <c r="BP6380" s="59"/>
      <c r="BQ6380" s="59"/>
      <c r="BR6380" s="59"/>
      <c r="BS6380" s="59"/>
      <c r="BT6380" s="59"/>
    </row>
    <row r="6381" spans="65:72" x14ac:dyDescent="0.3">
      <c r="BM6381" s="59"/>
      <c r="BN6381" s="59"/>
      <c r="BO6381" s="59"/>
      <c r="BP6381" s="59"/>
      <c r="BQ6381" s="59"/>
      <c r="BR6381" s="59"/>
      <c r="BS6381" s="59"/>
      <c r="BT6381" s="59"/>
    </row>
    <row r="6382" spans="65:72" x14ac:dyDescent="0.3">
      <c r="BM6382" s="59"/>
      <c r="BN6382" s="59"/>
      <c r="BO6382" s="59"/>
      <c r="BP6382" s="59"/>
      <c r="BQ6382" s="59"/>
      <c r="BR6382" s="59"/>
      <c r="BS6382" s="59"/>
      <c r="BT6382" s="59"/>
    </row>
    <row r="6383" spans="65:72" x14ac:dyDescent="0.3">
      <c r="BM6383" s="59"/>
      <c r="BN6383" s="59"/>
      <c r="BO6383" s="59"/>
      <c r="BP6383" s="59"/>
      <c r="BQ6383" s="59"/>
      <c r="BR6383" s="59"/>
      <c r="BS6383" s="59"/>
      <c r="BT6383" s="59"/>
    </row>
    <row r="6384" spans="65:72" x14ac:dyDescent="0.3">
      <c r="BM6384" s="59"/>
      <c r="BN6384" s="59"/>
      <c r="BO6384" s="59"/>
      <c r="BP6384" s="59"/>
      <c r="BQ6384" s="59"/>
      <c r="BR6384" s="59"/>
      <c r="BS6384" s="59"/>
      <c r="BT6384" s="59"/>
    </row>
    <row r="6385" spans="65:72" x14ac:dyDescent="0.3">
      <c r="BM6385" s="59"/>
      <c r="BN6385" s="59"/>
      <c r="BO6385" s="59"/>
      <c r="BP6385" s="59"/>
      <c r="BQ6385" s="59"/>
      <c r="BR6385" s="59"/>
      <c r="BS6385" s="59"/>
      <c r="BT6385" s="59"/>
    </row>
    <row r="6386" spans="65:72" x14ac:dyDescent="0.3">
      <c r="BM6386" s="59"/>
      <c r="BN6386" s="59"/>
      <c r="BO6386" s="59"/>
      <c r="BP6386" s="59"/>
      <c r="BQ6386" s="59"/>
      <c r="BR6386" s="59"/>
      <c r="BS6386" s="59"/>
      <c r="BT6386" s="59"/>
    </row>
    <row r="6387" spans="65:72" x14ac:dyDescent="0.3">
      <c r="BM6387" s="59"/>
      <c r="BN6387" s="59"/>
      <c r="BO6387" s="59"/>
      <c r="BP6387" s="59"/>
      <c r="BQ6387" s="59"/>
      <c r="BR6387" s="59"/>
      <c r="BS6387" s="59"/>
      <c r="BT6387" s="59"/>
    </row>
    <row r="6388" spans="65:72" x14ac:dyDescent="0.3">
      <c r="BM6388" s="59"/>
      <c r="BN6388" s="59"/>
      <c r="BO6388" s="59"/>
      <c r="BP6388" s="59"/>
      <c r="BQ6388" s="59"/>
      <c r="BR6388" s="59"/>
      <c r="BS6388" s="59"/>
      <c r="BT6388" s="59"/>
    </row>
    <row r="6389" spans="65:72" x14ac:dyDescent="0.3">
      <c r="BM6389" s="59"/>
      <c r="BN6389" s="59"/>
      <c r="BO6389" s="59"/>
      <c r="BP6389" s="59"/>
      <c r="BQ6389" s="59"/>
      <c r="BR6389" s="59"/>
      <c r="BS6389" s="59"/>
      <c r="BT6389" s="59"/>
    </row>
    <row r="6390" spans="65:72" x14ac:dyDescent="0.3">
      <c r="BM6390" s="59"/>
      <c r="BN6390" s="59"/>
      <c r="BO6390" s="59"/>
      <c r="BP6390" s="59"/>
      <c r="BQ6390" s="59"/>
      <c r="BR6390" s="59"/>
      <c r="BS6390" s="59"/>
      <c r="BT6390" s="59"/>
    </row>
    <row r="6391" spans="65:72" x14ac:dyDescent="0.3">
      <c r="BM6391" s="59"/>
      <c r="BN6391" s="59"/>
      <c r="BO6391" s="59"/>
      <c r="BP6391" s="59"/>
      <c r="BQ6391" s="59"/>
      <c r="BR6391" s="59"/>
      <c r="BS6391" s="59"/>
      <c r="BT6391" s="59"/>
    </row>
    <row r="6392" spans="65:72" x14ac:dyDescent="0.3">
      <c r="BM6392" s="59"/>
      <c r="BN6392" s="59"/>
      <c r="BO6392" s="59"/>
      <c r="BP6392" s="59"/>
      <c r="BQ6392" s="59"/>
      <c r="BR6392" s="59"/>
      <c r="BS6392" s="59"/>
      <c r="BT6392" s="59"/>
    </row>
    <row r="6393" spans="65:72" x14ac:dyDescent="0.3">
      <c r="BM6393" s="59"/>
      <c r="BN6393" s="59"/>
      <c r="BO6393" s="59"/>
      <c r="BP6393" s="59"/>
      <c r="BQ6393" s="59"/>
      <c r="BR6393" s="59"/>
      <c r="BS6393" s="59"/>
      <c r="BT6393" s="59"/>
    </row>
    <row r="6394" spans="65:72" x14ac:dyDescent="0.3">
      <c r="BM6394" s="59"/>
      <c r="BN6394" s="59"/>
      <c r="BO6394" s="59"/>
      <c r="BP6394" s="59"/>
      <c r="BQ6394" s="59"/>
      <c r="BR6394" s="59"/>
      <c r="BS6394" s="59"/>
      <c r="BT6394" s="59"/>
    </row>
    <row r="6395" spans="65:72" x14ac:dyDescent="0.3">
      <c r="BM6395" s="59"/>
      <c r="BN6395" s="59"/>
      <c r="BO6395" s="59"/>
      <c r="BP6395" s="59"/>
      <c r="BQ6395" s="59"/>
      <c r="BR6395" s="59"/>
      <c r="BS6395" s="59"/>
      <c r="BT6395" s="59"/>
    </row>
    <row r="6396" spans="65:72" x14ac:dyDescent="0.3">
      <c r="BM6396" s="59"/>
      <c r="BN6396" s="59"/>
      <c r="BO6396" s="59"/>
      <c r="BP6396" s="59"/>
      <c r="BQ6396" s="59"/>
      <c r="BR6396" s="59"/>
      <c r="BS6396" s="59"/>
      <c r="BT6396" s="59"/>
    </row>
    <row r="6397" spans="65:72" x14ac:dyDescent="0.3">
      <c r="BM6397" s="59"/>
      <c r="BN6397" s="59"/>
      <c r="BO6397" s="59"/>
      <c r="BP6397" s="59"/>
      <c r="BQ6397" s="59"/>
      <c r="BR6397" s="59"/>
      <c r="BS6397" s="59"/>
      <c r="BT6397" s="59"/>
    </row>
    <row r="6398" spans="65:72" x14ac:dyDescent="0.3">
      <c r="BM6398" s="59"/>
      <c r="BN6398" s="59"/>
      <c r="BO6398" s="59"/>
      <c r="BP6398" s="59"/>
      <c r="BQ6398" s="59"/>
      <c r="BR6398" s="59"/>
      <c r="BS6398" s="59"/>
      <c r="BT6398" s="59"/>
    </row>
    <row r="6399" spans="65:72" x14ac:dyDescent="0.3">
      <c r="BM6399" s="59"/>
      <c r="BN6399" s="59"/>
      <c r="BO6399" s="59"/>
      <c r="BP6399" s="59"/>
      <c r="BQ6399" s="59"/>
      <c r="BR6399" s="59"/>
      <c r="BS6399" s="59"/>
      <c r="BT6399" s="59"/>
    </row>
    <row r="6400" spans="65:72" x14ac:dyDescent="0.3">
      <c r="BM6400" s="59"/>
      <c r="BN6400" s="59"/>
      <c r="BO6400" s="59"/>
      <c r="BP6400" s="59"/>
      <c r="BQ6400" s="59"/>
      <c r="BR6400" s="59"/>
      <c r="BS6400" s="59"/>
      <c r="BT6400" s="59"/>
    </row>
    <row r="6401" spans="65:72" x14ac:dyDescent="0.3">
      <c r="BM6401" s="59"/>
      <c r="BN6401" s="59"/>
      <c r="BO6401" s="59"/>
      <c r="BP6401" s="59"/>
      <c r="BQ6401" s="59"/>
      <c r="BR6401" s="59"/>
      <c r="BS6401" s="59"/>
      <c r="BT6401" s="59"/>
    </row>
    <row r="6402" spans="65:72" x14ac:dyDescent="0.3">
      <c r="BM6402" s="59"/>
      <c r="BN6402" s="59"/>
      <c r="BO6402" s="59"/>
      <c r="BP6402" s="59"/>
      <c r="BQ6402" s="59"/>
      <c r="BR6402" s="59"/>
      <c r="BS6402" s="59"/>
      <c r="BT6402" s="59"/>
    </row>
    <row r="6403" spans="65:72" x14ac:dyDescent="0.3">
      <c r="BM6403" s="59"/>
      <c r="BN6403" s="59"/>
      <c r="BO6403" s="59"/>
      <c r="BP6403" s="59"/>
      <c r="BQ6403" s="59"/>
      <c r="BR6403" s="59"/>
      <c r="BS6403" s="59"/>
      <c r="BT6403" s="59"/>
    </row>
    <row r="6404" spans="65:72" x14ac:dyDescent="0.3">
      <c r="BM6404" s="59"/>
      <c r="BN6404" s="59"/>
      <c r="BO6404" s="59"/>
      <c r="BP6404" s="59"/>
      <c r="BQ6404" s="59"/>
      <c r="BR6404" s="59"/>
      <c r="BS6404" s="59"/>
      <c r="BT6404" s="59"/>
    </row>
    <row r="6405" spans="65:72" x14ac:dyDescent="0.3">
      <c r="BM6405" s="59"/>
      <c r="BN6405" s="59"/>
      <c r="BO6405" s="59"/>
      <c r="BP6405" s="59"/>
      <c r="BQ6405" s="59"/>
      <c r="BR6405" s="59"/>
      <c r="BS6405" s="59"/>
      <c r="BT6405" s="59"/>
    </row>
    <row r="6406" spans="65:72" x14ac:dyDescent="0.3">
      <c r="BM6406" s="59"/>
      <c r="BN6406" s="59"/>
      <c r="BO6406" s="59"/>
      <c r="BP6406" s="59"/>
      <c r="BQ6406" s="59"/>
      <c r="BR6406" s="59"/>
      <c r="BS6406" s="59"/>
      <c r="BT6406" s="59"/>
    </row>
    <row r="6407" spans="65:72" x14ac:dyDescent="0.3">
      <c r="BM6407" s="59"/>
      <c r="BN6407" s="59"/>
      <c r="BO6407" s="59"/>
      <c r="BP6407" s="59"/>
      <c r="BQ6407" s="59"/>
      <c r="BR6407" s="59"/>
      <c r="BS6407" s="59"/>
      <c r="BT6407" s="59"/>
    </row>
    <row r="6408" spans="65:72" x14ac:dyDescent="0.3">
      <c r="BM6408" s="59"/>
      <c r="BN6408" s="59"/>
      <c r="BO6408" s="59"/>
      <c r="BP6408" s="59"/>
      <c r="BQ6408" s="59"/>
      <c r="BR6408" s="59"/>
      <c r="BS6408" s="59"/>
      <c r="BT6408" s="59"/>
    </row>
    <row r="6409" spans="65:72" x14ac:dyDescent="0.3">
      <c r="BM6409" s="59"/>
      <c r="BN6409" s="59"/>
      <c r="BO6409" s="59"/>
      <c r="BP6409" s="59"/>
      <c r="BQ6409" s="59"/>
      <c r="BR6409" s="59"/>
      <c r="BS6409" s="59"/>
      <c r="BT6409" s="59"/>
    </row>
    <row r="6410" spans="65:72" x14ac:dyDescent="0.3">
      <c r="BM6410" s="59"/>
      <c r="BN6410" s="59"/>
      <c r="BO6410" s="59"/>
      <c r="BP6410" s="59"/>
      <c r="BQ6410" s="59"/>
      <c r="BR6410" s="59"/>
      <c r="BS6410" s="59"/>
      <c r="BT6410" s="59"/>
    </row>
    <row r="6411" spans="65:72" x14ac:dyDescent="0.3">
      <c r="BM6411" s="59"/>
      <c r="BN6411" s="59"/>
      <c r="BO6411" s="59"/>
      <c r="BP6411" s="59"/>
      <c r="BQ6411" s="59"/>
      <c r="BR6411" s="59"/>
      <c r="BS6411" s="59"/>
      <c r="BT6411" s="59"/>
    </row>
    <row r="6412" spans="65:72" x14ac:dyDescent="0.3">
      <c r="BM6412" s="59"/>
      <c r="BN6412" s="59"/>
      <c r="BO6412" s="59"/>
      <c r="BP6412" s="59"/>
      <c r="BQ6412" s="59"/>
      <c r="BR6412" s="59"/>
      <c r="BS6412" s="59"/>
      <c r="BT6412" s="59"/>
    </row>
    <row r="6413" spans="65:72" x14ac:dyDescent="0.3">
      <c r="BM6413" s="59"/>
      <c r="BN6413" s="59"/>
      <c r="BO6413" s="59"/>
      <c r="BP6413" s="59"/>
      <c r="BQ6413" s="59"/>
      <c r="BR6413" s="59"/>
      <c r="BS6413" s="59"/>
      <c r="BT6413" s="59"/>
    </row>
    <row r="6414" spans="65:72" x14ac:dyDescent="0.3">
      <c r="BM6414" s="59"/>
      <c r="BN6414" s="59"/>
      <c r="BO6414" s="59"/>
      <c r="BP6414" s="59"/>
      <c r="BQ6414" s="59"/>
      <c r="BR6414" s="59"/>
      <c r="BS6414" s="59"/>
      <c r="BT6414" s="59"/>
    </row>
    <row r="6415" spans="65:72" x14ac:dyDescent="0.3">
      <c r="BM6415" s="59"/>
      <c r="BN6415" s="59"/>
      <c r="BO6415" s="59"/>
      <c r="BP6415" s="59"/>
      <c r="BQ6415" s="59"/>
      <c r="BR6415" s="59"/>
      <c r="BS6415" s="59"/>
      <c r="BT6415" s="59"/>
    </row>
    <row r="6416" spans="65:72" x14ac:dyDescent="0.3">
      <c r="BM6416" s="59"/>
      <c r="BN6416" s="59"/>
      <c r="BO6416" s="59"/>
      <c r="BP6416" s="59"/>
      <c r="BQ6416" s="59"/>
      <c r="BR6416" s="59"/>
      <c r="BS6416" s="59"/>
      <c r="BT6416" s="59"/>
    </row>
    <row r="6417" spans="65:72" x14ac:dyDescent="0.3">
      <c r="BM6417" s="59"/>
      <c r="BN6417" s="59"/>
      <c r="BO6417" s="59"/>
      <c r="BP6417" s="59"/>
      <c r="BQ6417" s="59"/>
      <c r="BR6417" s="59"/>
      <c r="BS6417" s="59"/>
      <c r="BT6417" s="59"/>
    </row>
    <row r="6418" spans="65:72" x14ac:dyDescent="0.3">
      <c r="BM6418" s="59"/>
      <c r="BN6418" s="59"/>
      <c r="BO6418" s="59"/>
      <c r="BP6418" s="59"/>
      <c r="BQ6418" s="59"/>
      <c r="BR6418" s="59"/>
      <c r="BS6418" s="59"/>
      <c r="BT6418" s="59"/>
    </row>
    <row r="6419" spans="65:72" x14ac:dyDescent="0.3">
      <c r="BM6419" s="59"/>
      <c r="BN6419" s="59"/>
      <c r="BO6419" s="59"/>
      <c r="BP6419" s="59"/>
      <c r="BQ6419" s="59"/>
      <c r="BR6419" s="59"/>
      <c r="BS6419" s="59"/>
      <c r="BT6419" s="59"/>
    </row>
    <row r="6420" spans="65:72" x14ac:dyDescent="0.3">
      <c r="BM6420" s="59"/>
      <c r="BN6420" s="59"/>
      <c r="BO6420" s="59"/>
      <c r="BP6420" s="59"/>
      <c r="BQ6420" s="59"/>
      <c r="BR6420" s="59"/>
      <c r="BS6420" s="59"/>
      <c r="BT6420" s="59"/>
    </row>
    <row r="6421" spans="65:72" x14ac:dyDescent="0.3">
      <c r="BM6421" s="59"/>
      <c r="BN6421" s="59"/>
      <c r="BO6421" s="59"/>
      <c r="BP6421" s="59"/>
      <c r="BQ6421" s="59"/>
      <c r="BR6421" s="59"/>
      <c r="BS6421" s="59"/>
      <c r="BT6421" s="59"/>
    </row>
    <row r="6422" spans="65:72" x14ac:dyDescent="0.3">
      <c r="BM6422" s="59"/>
      <c r="BN6422" s="59"/>
      <c r="BO6422" s="59"/>
      <c r="BP6422" s="59"/>
      <c r="BQ6422" s="59"/>
      <c r="BR6422" s="59"/>
      <c r="BS6422" s="59"/>
      <c r="BT6422" s="59"/>
    </row>
    <row r="6423" spans="65:72" x14ac:dyDescent="0.3">
      <c r="BM6423" s="59"/>
      <c r="BN6423" s="59"/>
      <c r="BO6423" s="59"/>
      <c r="BP6423" s="59"/>
      <c r="BQ6423" s="59"/>
      <c r="BR6423" s="59"/>
      <c r="BS6423" s="59"/>
      <c r="BT6423" s="59"/>
    </row>
    <row r="6424" spans="65:72" x14ac:dyDescent="0.3">
      <c r="BM6424" s="59"/>
      <c r="BN6424" s="59"/>
      <c r="BO6424" s="59"/>
      <c r="BP6424" s="59"/>
      <c r="BQ6424" s="59"/>
      <c r="BR6424" s="59"/>
      <c r="BS6424" s="59"/>
      <c r="BT6424" s="59"/>
    </row>
    <row r="6425" spans="65:72" x14ac:dyDescent="0.3">
      <c r="BM6425" s="59"/>
      <c r="BN6425" s="59"/>
      <c r="BO6425" s="59"/>
      <c r="BP6425" s="59"/>
      <c r="BQ6425" s="59"/>
      <c r="BR6425" s="59"/>
      <c r="BS6425" s="59"/>
      <c r="BT6425" s="59"/>
    </row>
    <row r="6426" spans="65:72" x14ac:dyDescent="0.3">
      <c r="BM6426" s="59"/>
      <c r="BN6426" s="59"/>
      <c r="BO6426" s="59"/>
      <c r="BP6426" s="59"/>
      <c r="BQ6426" s="59"/>
      <c r="BR6426" s="59"/>
      <c r="BS6426" s="59"/>
      <c r="BT6426" s="59"/>
    </row>
    <row r="6427" spans="65:72" x14ac:dyDescent="0.3">
      <c r="BM6427" s="59"/>
      <c r="BN6427" s="59"/>
      <c r="BO6427" s="59"/>
      <c r="BP6427" s="59"/>
      <c r="BQ6427" s="59"/>
      <c r="BR6427" s="59"/>
      <c r="BS6427" s="59"/>
      <c r="BT6427" s="59"/>
    </row>
    <row r="6428" spans="65:72" x14ac:dyDescent="0.3">
      <c r="BM6428" s="59"/>
      <c r="BN6428" s="59"/>
      <c r="BO6428" s="59"/>
      <c r="BP6428" s="59"/>
      <c r="BQ6428" s="59"/>
      <c r="BR6428" s="59"/>
      <c r="BS6428" s="59"/>
      <c r="BT6428" s="59"/>
    </row>
    <row r="6429" spans="65:72" x14ac:dyDescent="0.3">
      <c r="BM6429" s="59"/>
      <c r="BN6429" s="59"/>
      <c r="BO6429" s="59"/>
      <c r="BP6429" s="59"/>
      <c r="BQ6429" s="59"/>
      <c r="BR6429" s="59"/>
      <c r="BS6429" s="59"/>
      <c r="BT6429" s="59"/>
    </row>
    <row r="6430" spans="65:72" x14ac:dyDescent="0.3">
      <c r="BM6430" s="59"/>
      <c r="BN6430" s="59"/>
      <c r="BO6430" s="59"/>
      <c r="BP6430" s="59"/>
      <c r="BQ6430" s="59"/>
      <c r="BR6430" s="59"/>
      <c r="BS6430" s="59"/>
      <c r="BT6430" s="59"/>
    </row>
    <row r="6431" spans="65:72" x14ac:dyDescent="0.3">
      <c r="BM6431" s="59"/>
      <c r="BN6431" s="59"/>
      <c r="BO6431" s="59"/>
      <c r="BP6431" s="59"/>
      <c r="BQ6431" s="59"/>
      <c r="BR6431" s="59"/>
      <c r="BS6431" s="59"/>
      <c r="BT6431" s="59"/>
    </row>
    <row r="6432" spans="65:72" x14ac:dyDescent="0.3">
      <c r="BM6432" s="59"/>
      <c r="BN6432" s="59"/>
      <c r="BO6432" s="59"/>
      <c r="BP6432" s="59"/>
      <c r="BQ6432" s="59"/>
      <c r="BR6432" s="59"/>
      <c r="BS6432" s="59"/>
      <c r="BT6432" s="59"/>
    </row>
    <row r="6433" spans="65:72" x14ac:dyDescent="0.3">
      <c r="BM6433" s="59"/>
      <c r="BN6433" s="59"/>
      <c r="BO6433" s="59"/>
      <c r="BP6433" s="59"/>
      <c r="BQ6433" s="59"/>
      <c r="BR6433" s="59"/>
      <c r="BS6433" s="59"/>
      <c r="BT6433" s="59"/>
    </row>
    <row r="6434" spans="65:72" x14ac:dyDescent="0.3">
      <c r="BM6434" s="59"/>
      <c r="BN6434" s="59"/>
      <c r="BO6434" s="59"/>
      <c r="BP6434" s="59"/>
      <c r="BQ6434" s="59"/>
      <c r="BR6434" s="59"/>
      <c r="BS6434" s="59"/>
      <c r="BT6434" s="59"/>
    </row>
    <row r="6435" spans="65:72" x14ac:dyDescent="0.3">
      <c r="BM6435" s="59"/>
      <c r="BN6435" s="59"/>
      <c r="BO6435" s="59"/>
      <c r="BP6435" s="59"/>
      <c r="BQ6435" s="59"/>
      <c r="BR6435" s="59"/>
      <c r="BS6435" s="59"/>
      <c r="BT6435" s="59"/>
    </row>
    <row r="6436" spans="65:72" x14ac:dyDescent="0.3">
      <c r="BM6436" s="59"/>
      <c r="BN6436" s="59"/>
      <c r="BO6436" s="59"/>
      <c r="BP6436" s="59"/>
      <c r="BQ6436" s="59"/>
      <c r="BR6436" s="59"/>
      <c r="BS6436" s="59"/>
      <c r="BT6436" s="59"/>
    </row>
    <row r="6437" spans="65:72" x14ac:dyDescent="0.3">
      <c r="BM6437" s="59"/>
      <c r="BN6437" s="59"/>
      <c r="BO6437" s="59"/>
      <c r="BP6437" s="59"/>
      <c r="BQ6437" s="59"/>
      <c r="BR6437" s="59"/>
      <c r="BS6437" s="59"/>
      <c r="BT6437" s="59"/>
    </row>
    <row r="6438" spans="65:72" x14ac:dyDescent="0.3">
      <c r="BM6438" s="59"/>
      <c r="BN6438" s="59"/>
      <c r="BO6438" s="59"/>
      <c r="BP6438" s="59"/>
      <c r="BQ6438" s="59"/>
      <c r="BR6438" s="59"/>
      <c r="BS6438" s="59"/>
      <c r="BT6438" s="59"/>
    </row>
    <row r="6439" spans="65:72" x14ac:dyDescent="0.3">
      <c r="BM6439" s="59"/>
      <c r="BN6439" s="59"/>
      <c r="BO6439" s="59"/>
      <c r="BP6439" s="59"/>
      <c r="BQ6439" s="59"/>
      <c r="BR6439" s="59"/>
      <c r="BS6439" s="59"/>
      <c r="BT6439" s="59"/>
    </row>
    <row r="6440" spans="65:72" x14ac:dyDescent="0.3">
      <c r="BM6440" s="59"/>
      <c r="BN6440" s="59"/>
      <c r="BO6440" s="59"/>
      <c r="BP6440" s="59"/>
      <c r="BQ6440" s="59"/>
      <c r="BR6440" s="59"/>
      <c r="BS6440" s="59"/>
      <c r="BT6440" s="59"/>
    </row>
    <row r="6441" spans="65:72" x14ac:dyDescent="0.3">
      <c r="BM6441" s="59"/>
      <c r="BN6441" s="59"/>
      <c r="BO6441" s="59"/>
      <c r="BP6441" s="59"/>
      <c r="BQ6441" s="59"/>
      <c r="BR6441" s="59"/>
      <c r="BS6441" s="59"/>
      <c r="BT6441" s="59"/>
    </row>
    <row r="6442" spans="65:72" x14ac:dyDescent="0.3">
      <c r="BM6442" s="59"/>
      <c r="BN6442" s="59"/>
      <c r="BO6442" s="59"/>
      <c r="BP6442" s="59"/>
      <c r="BQ6442" s="59"/>
      <c r="BR6442" s="59"/>
      <c r="BS6442" s="59"/>
      <c r="BT6442" s="59"/>
    </row>
    <row r="6443" spans="65:72" x14ac:dyDescent="0.3">
      <c r="BM6443" s="59"/>
      <c r="BN6443" s="59"/>
      <c r="BO6443" s="59"/>
      <c r="BP6443" s="59"/>
      <c r="BQ6443" s="59"/>
      <c r="BR6443" s="59"/>
      <c r="BS6443" s="59"/>
      <c r="BT6443" s="59"/>
    </row>
    <row r="6444" spans="65:72" x14ac:dyDescent="0.3">
      <c r="BM6444" s="59"/>
      <c r="BN6444" s="59"/>
      <c r="BO6444" s="59"/>
      <c r="BP6444" s="59"/>
      <c r="BQ6444" s="59"/>
      <c r="BR6444" s="59"/>
      <c r="BS6444" s="59"/>
      <c r="BT6444" s="59"/>
    </row>
    <row r="6445" spans="65:72" x14ac:dyDescent="0.3">
      <c r="BM6445" s="59"/>
      <c r="BN6445" s="59"/>
      <c r="BO6445" s="59"/>
      <c r="BP6445" s="59"/>
      <c r="BQ6445" s="59"/>
      <c r="BR6445" s="59"/>
      <c r="BS6445" s="59"/>
      <c r="BT6445" s="59"/>
    </row>
    <row r="6446" spans="65:72" x14ac:dyDescent="0.3">
      <c r="BM6446" s="59"/>
      <c r="BN6446" s="59"/>
      <c r="BO6446" s="59"/>
      <c r="BP6446" s="59"/>
      <c r="BQ6446" s="59"/>
      <c r="BR6446" s="59"/>
      <c r="BS6446" s="59"/>
      <c r="BT6446" s="59"/>
    </row>
    <row r="6447" spans="65:72" x14ac:dyDescent="0.3">
      <c r="BM6447" s="59"/>
      <c r="BN6447" s="59"/>
      <c r="BO6447" s="59"/>
      <c r="BP6447" s="59"/>
      <c r="BQ6447" s="59"/>
      <c r="BR6447" s="59"/>
      <c r="BS6447" s="59"/>
      <c r="BT6447" s="59"/>
    </row>
    <row r="6448" spans="65:72" x14ac:dyDescent="0.3">
      <c r="BM6448" s="59"/>
      <c r="BN6448" s="59"/>
      <c r="BO6448" s="59"/>
      <c r="BP6448" s="59"/>
      <c r="BQ6448" s="59"/>
      <c r="BR6448" s="59"/>
      <c r="BS6448" s="59"/>
      <c r="BT6448" s="59"/>
    </row>
    <row r="6449" spans="65:72" x14ac:dyDescent="0.3">
      <c r="BM6449" s="59"/>
      <c r="BN6449" s="59"/>
      <c r="BO6449" s="59"/>
      <c r="BP6449" s="59"/>
      <c r="BQ6449" s="59"/>
      <c r="BR6449" s="59"/>
      <c r="BS6449" s="59"/>
      <c r="BT6449" s="59"/>
    </row>
    <row r="6450" spans="65:72" x14ac:dyDescent="0.3">
      <c r="BM6450" s="59"/>
      <c r="BN6450" s="59"/>
      <c r="BO6450" s="59"/>
      <c r="BP6450" s="59"/>
      <c r="BQ6450" s="59"/>
      <c r="BR6450" s="59"/>
      <c r="BS6450" s="59"/>
      <c r="BT6450" s="59"/>
    </row>
    <row r="6451" spans="65:72" x14ac:dyDescent="0.3">
      <c r="BM6451" s="59"/>
      <c r="BN6451" s="59"/>
      <c r="BO6451" s="59"/>
      <c r="BP6451" s="59"/>
      <c r="BQ6451" s="59"/>
      <c r="BR6451" s="59"/>
      <c r="BS6451" s="59"/>
      <c r="BT6451" s="59"/>
    </row>
    <row r="6452" spans="65:72" x14ac:dyDescent="0.3">
      <c r="BM6452" s="59"/>
      <c r="BN6452" s="59"/>
      <c r="BO6452" s="59"/>
      <c r="BP6452" s="59"/>
      <c r="BQ6452" s="59"/>
      <c r="BR6452" s="59"/>
      <c r="BS6452" s="59"/>
      <c r="BT6452" s="59"/>
    </row>
    <row r="6453" spans="65:72" x14ac:dyDescent="0.3">
      <c r="BM6453" s="59"/>
      <c r="BN6453" s="59"/>
      <c r="BO6453" s="59"/>
      <c r="BP6453" s="59"/>
      <c r="BQ6453" s="59"/>
      <c r="BR6453" s="59"/>
      <c r="BS6453" s="59"/>
      <c r="BT6453" s="59"/>
    </row>
    <row r="6454" spans="65:72" x14ac:dyDescent="0.3">
      <c r="BM6454" s="59"/>
      <c r="BN6454" s="59"/>
      <c r="BO6454" s="59"/>
      <c r="BP6454" s="59"/>
      <c r="BQ6454" s="59"/>
      <c r="BR6454" s="59"/>
      <c r="BS6454" s="59"/>
      <c r="BT6454" s="59"/>
    </row>
    <row r="6455" spans="65:72" x14ac:dyDescent="0.3">
      <c r="BM6455" s="59"/>
      <c r="BN6455" s="59"/>
      <c r="BO6455" s="59"/>
      <c r="BP6455" s="59"/>
      <c r="BQ6455" s="59"/>
      <c r="BR6455" s="59"/>
      <c r="BS6455" s="59"/>
      <c r="BT6455" s="59"/>
    </row>
    <row r="6456" spans="65:72" x14ac:dyDescent="0.3">
      <c r="BM6456" s="59"/>
      <c r="BN6456" s="59"/>
      <c r="BO6456" s="59"/>
      <c r="BP6456" s="59"/>
      <c r="BQ6456" s="59"/>
      <c r="BR6456" s="59"/>
      <c r="BS6456" s="59"/>
      <c r="BT6456" s="59"/>
    </row>
    <row r="6457" spans="65:72" x14ac:dyDescent="0.3">
      <c r="BM6457" s="59"/>
      <c r="BN6457" s="59"/>
      <c r="BO6457" s="59"/>
      <c r="BP6457" s="59"/>
      <c r="BQ6457" s="59"/>
      <c r="BR6457" s="59"/>
      <c r="BS6457" s="59"/>
      <c r="BT6457" s="59"/>
    </row>
    <row r="6458" spans="65:72" x14ac:dyDescent="0.3">
      <c r="BM6458" s="59"/>
      <c r="BN6458" s="59"/>
      <c r="BO6458" s="59"/>
      <c r="BP6458" s="59"/>
      <c r="BQ6458" s="59"/>
      <c r="BR6458" s="59"/>
      <c r="BS6458" s="59"/>
      <c r="BT6458" s="59"/>
    </row>
    <row r="6459" spans="65:72" x14ac:dyDescent="0.3">
      <c r="BM6459" s="59"/>
      <c r="BN6459" s="59"/>
      <c r="BO6459" s="59"/>
      <c r="BP6459" s="59"/>
      <c r="BQ6459" s="59"/>
      <c r="BR6459" s="59"/>
      <c r="BS6459" s="59"/>
      <c r="BT6459" s="59"/>
    </row>
    <row r="6460" spans="65:72" x14ac:dyDescent="0.3">
      <c r="BM6460" s="59"/>
      <c r="BN6460" s="59"/>
      <c r="BO6460" s="59"/>
      <c r="BP6460" s="59"/>
      <c r="BQ6460" s="59"/>
      <c r="BR6460" s="59"/>
      <c r="BS6460" s="59"/>
      <c r="BT6460" s="59"/>
    </row>
    <row r="6461" spans="65:72" x14ac:dyDescent="0.3">
      <c r="BM6461" s="59"/>
      <c r="BN6461" s="59"/>
      <c r="BO6461" s="59"/>
      <c r="BP6461" s="59"/>
      <c r="BQ6461" s="59"/>
      <c r="BR6461" s="59"/>
      <c r="BS6461" s="59"/>
      <c r="BT6461" s="59"/>
    </row>
    <row r="6462" spans="65:72" x14ac:dyDescent="0.3">
      <c r="BM6462" s="59"/>
      <c r="BN6462" s="59"/>
      <c r="BO6462" s="59"/>
      <c r="BP6462" s="59"/>
      <c r="BQ6462" s="59"/>
      <c r="BR6462" s="59"/>
      <c r="BS6462" s="59"/>
      <c r="BT6462" s="59"/>
    </row>
    <row r="6463" spans="65:72" x14ac:dyDescent="0.3">
      <c r="BM6463" s="59"/>
      <c r="BN6463" s="59"/>
      <c r="BO6463" s="59"/>
      <c r="BP6463" s="59"/>
      <c r="BQ6463" s="59"/>
      <c r="BR6463" s="59"/>
      <c r="BS6463" s="59"/>
      <c r="BT6463" s="59"/>
    </row>
    <row r="6464" spans="65:72" x14ac:dyDescent="0.3">
      <c r="BM6464" s="59"/>
      <c r="BN6464" s="59"/>
      <c r="BO6464" s="59"/>
      <c r="BP6464" s="59"/>
      <c r="BQ6464" s="59"/>
      <c r="BR6464" s="59"/>
      <c r="BS6464" s="59"/>
      <c r="BT6464" s="59"/>
    </row>
    <row r="6465" spans="65:72" x14ac:dyDescent="0.3">
      <c r="BM6465" s="59"/>
      <c r="BN6465" s="59"/>
      <c r="BO6465" s="59"/>
      <c r="BP6465" s="59"/>
      <c r="BQ6465" s="59"/>
      <c r="BR6465" s="59"/>
      <c r="BS6465" s="59"/>
      <c r="BT6465" s="59"/>
    </row>
    <row r="6466" spans="65:72" x14ac:dyDescent="0.3">
      <c r="BM6466" s="59"/>
      <c r="BN6466" s="59"/>
      <c r="BO6466" s="59"/>
      <c r="BP6466" s="59"/>
      <c r="BQ6466" s="59"/>
      <c r="BR6466" s="59"/>
      <c r="BS6466" s="59"/>
      <c r="BT6466" s="59"/>
    </row>
    <row r="6467" spans="65:72" x14ac:dyDescent="0.3">
      <c r="BM6467" s="59"/>
      <c r="BN6467" s="59"/>
      <c r="BO6467" s="59"/>
      <c r="BP6467" s="59"/>
      <c r="BQ6467" s="59"/>
      <c r="BR6467" s="59"/>
      <c r="BS6467" s="59"/>
      <c r="BT6467" s="59"/>
    </row>
    <row r="6468" spans="65:72" x14ac:dyDescent="0.3">
      <c r="BM6468" s="59"/>
      <c r="BN6468" s="59"/>
      <c r="BO6468" s="59"/>
      <c r="BP6468" s="59"/>
      <c r="BQ6468" s="59"/>
      <c r="BR6468" s="59"/>
      <c r="BS6468" s="59"/>
      <c r="BT6468" s="59"/>
    </row>
    <row r="6469" spans="65:72" x14ac:dyDescent="0.3">
      <c r="BM6469" s="59"/>
      <c r="BN6469" s="59"/>
      <c r="BO6469" s="59"/>
      <c r="BP6469" s="59"/>
      <c r="BQ6469" s="59"/>
      <c r="BR6469" s="59"/>
      <c r="BS6469" s="59"/>
      <c r="BT6469" s="59"/>
    </row>
    <row r="6470" spans="65:72" x14ac:dyDescent="0.3">
      <c r="BM6470" s="59"/>
      <c r="BN6470" s="59"/>
      <c r="BO6470" s="59"/>
      <c r="BP6470" s="59"/>
      <c r="BQ6470" s="59"/>
      <c r="BR6470" s="59"/>
      <c r="BS6470" s="59"/>
      <c r="BT6470" s="59"/>
    </row>
    <row r="6471" spans="65:72" x14ac:dyDescent="0.3">
      <c r="BM6471" s="59"/>
      <c r="BN6471" s="59"/>
      <c r="BO6471" s="59"/>
      <c r="BP6471" s="59"/>
      <c r="BQ6471" s="59"/>
      <c r="BR6471" s="59"/>
      <c r="BS6471" s="59"/>
      <c r="BT6471" s="59"/>
    </row>
    <row r="6472" spans="65:72" x14ac:dyDescent="0.3">
      <c r="BM6472" s="59"/>
      <c r="BN6472" s="59"/>
      <c r="BO6472" s="59"/>
      <c r="BP6472" s="59"/>
      <c r="BQ6472" s="59"/>
      <c r="BR6472" s="59"/>
      <c r="BS6472" s="59"/>
      <c r="BT6472" s="59"/>
    </row>
    <row r="6473" spans="65:72" x14ac:dyDescent="0.3">
      <c r="BM6473" s="59"/>
      <c r="BN6473" s="59"/>
      <c r="BO6473" s="59"/>
      <c r="BP6473" s="59"/>
      <c r="BQ6473" s="59"/>
      <c r="BR6473" s="59"/>
      <c r="BS6473" s="59"/>
      <c r="BT6473" s="59"/>
    </row>
    <row r="6474" spans="65:72" x14ac:dyDescent="0.3">
      <c r="BM6474" s="59"/>
      <c r="BN6474" s="59"/>
      <c r="BO6474" s="59"/>
      <c r="BP6474" s="59"/>
      <c r="BQ6474" s="59"/>
      <c r="BR6474" s="59"/>
      <c r="BS6474" s="59"/>
      <c r="BT6474" s="59"/>
    </row>
    <row r="6475" spans="65:72" x14ac:dyDescent="0.3">
      <c r="BM6475" s="59"/>
      <c r="BN6475" s="59"/>
      <c r="BO6475" s="59"/>
      <c r="BP6475" s="59"/>
      <c r="BQ6475" s="59"/>
      <c r="BR6475" s="59"/>
      <c r="BS6475" s="59"/>
      <c r="BT6475" s="59"/>
    </row>
    <row r="6476" spans="65:72" x14ac:dyDescent="0.3">
      <c r="BM6476" s="59"/>
      <c r="BN6476" s="59"/>
      <c r="BO6476" s="59"/>
      <c r="BP6476" s="59"/>
      <c r="BQ6476" s="59"/>
      <c r="BR6476" s="59"/>
      <c r="BS6476" s="59"/>
      <c r="BT6476" s="59"/>
    </row>
    <row r="6477" spans="65:72" x14ac:dyDescent="0.3">
      <c r="BM6477" s="59"/>
      <c r="BN6477" s="59"/>
      <c r="BO6477" s="59"/>
      <c r="BP6477" s="59"/>
      <c r="BQ6477" s="59"/>
      <c r="BR6477" s="59"/>
      <c r="BS6477" s="59"/>
      <c r="BT6477" s="59"/>
    </row>
    <row r="6478" spans="65:72" x14ac:dyDescent="0.3">
      <c r="BM6478" s="59"/>
      <c r="BN6478" s="59"/>
      <c r="BO6478" s="59"/>
      <c r="BP6478" s="59"/>
      <c r="BQ6478" s="59"/>
      <c r="BR6478" s="59"/>
      <c r="BS6478" s="59"/>
      <c r="BT6478" s="59"/>
    </row>
    <row r="6479" spans="65:72" x14ac:dyDescent="0.3">
      <c r="BM6479" s="59"/>
      <c r="BN6479" s="59"/>
      <c r="BO6479" s="59"/>
      <c r="BP6479" s="59"/>
      <c r="BQ6479" s="59"/>
      <c r="BR6479" s="59"/>
      <c r="BS6479" s="59"/>
      <c r="BT6479" s="59"/>
    </row>
    <row r="6480" spans="65:72" x14ac:dyDescent="0.3">
      <c r="BM6480" s="59"/>
      <c r="BN6480" s="59"/>
      <c r="BO6480" s="59"/>
      <c r="BP6480" s="59"/>
      <c r="BQ6480" s="59"/>
      <c r="BR6480" s="59"/>
      <c r="BS6480" s="59"/>
      <c r="BT6480" s="59"/>
    </row>
    <row r="6481" spans="65:72" x14ac:dyDescent="0.3">
      <c r="BM6481" s="59"/>
      <c r="BN6481" s="59"/>
      <c r="BO6481" s="59"/>
      <c r="BP6481" s="59"/>
      <c r="BQ6481" s="59"/>
      <c r="BR6481" s="59"/>
      <c r="BS6481" s="59"/>
      <c r="BT6481" s="59"/>
    </row>
    <row r="6482" spans="65:72" x14ac:dyDescent="0.3">
      <c r="BM6482" s="59"/>
      <c r="BN6482" s="59"/>
      <c r="BO6482" s="59"/>
      <c r="BP6482" s="59"/>
      <c r="BQ6482" s="59"/>
      <c r="BR6482" s="59"/>
      <c r="BS6482" s="59"/>
      <c r="BT6482" s="59"/>
    </row>
    <row r="6483" spans="65:72" x14ac:dyDescent="0.3">
      <c r="BM6483" s="59"/>
      <c r="BN6483" s="59"/>
      <c r="BO6483" s="59"/>
      <c r="BP6483" s="59"/>
      <c r="BQ6483" s="59"/>
      <c r="BR6483" s="59"/>
      <c r="BS6483" s="59"/>
      <c r="BT6483" s="59"/>
    </row>
    <row r="6484" spans="65:72" x14ac:dyDescent="0.3">
      <c r="BM6484" s="59"/>
      <c r="BN6484" s="59"/>
      <c r="BO6484" s="59"/>
      <c r="BP6484" s="59"/>
      <c r="BQ6484" s="59"/>
      <c r="BR6484" s="59"/>
      <c r="BS6484" s="59"/>
      <c r="BT6484" s="59"/>
    </row>
    <row r="6485" spans="65:72" x14ac:dyDescent="0.3">
      <c r="BM6485" s="59"/>
      <c r="BN6485" s="59"/>
      <c r="BO6485" s="59"/>
      <c r="BP6485" s="59"/>
      <c r="BQ6485" s="59"/>
      <c r="BR6485" s="59"/>
      <c r="BS6485" s="59"/>
      <c r="BT6485" s="59"/>
    </row>
    <row r="6486" spans="65:72" x14ac:dyDescent="0.3">
      <c r="BM6486" s="59"/>
      <c r="BN6486" s="59"/>
      <c r="BO6486" s="59"/>
      <c r="BP6486" s="59"/>
      <c r="BQ6486" s="59"/>
      <c r="BR6486" s="59"/>
      <c r="BS6486" s="59"/>
      <c r="BT6486" s="59"/>
    </row>
    <row r="6487" spans="65:72" x14ac:dyDescent="0.3">
      <c r="BM6487" s="59"/>
      <c r="BN6487" s="59"/>
      <c r="BO6487" s="59"/>
      <c r="BP6487" s="59"/>
      <c r="BQ6487" s="59"/>
      <c r="BR6487" s="59"/>
      <c r="BS6487" s="59"/>
      <c r="BT6487" s="59"/>
    </row>
    <row r="6488" spans="65:72" x14ac:dyDescent="0.3">
      <c r="BM6488" s="59"/>
      <c r="BN6488" s="59"/>
      <c r="BO6488" s="59"/>
      <c r="BP6488" s="59"/>
      <c r="BQ6488" s="59"/>
      <c r="BR6488" s="59"/>
      <c r="BS6488" s="59"/>
      <c r="BT6488" s="59"/>
    </row>
    <row r="6489" spans="65:72" x14ac:dyDescent="0.3">
      <c r="BM6489" s="59"/>
      <c r="BN6489" s="59"/>
      <c r="BO6489" s="59"/>
      <c r="BP6489" s="59"/>
      <c r="BQ6489" s="59"/>
      <c r="BR6489" s="59"/>
      <c r="BS6489" s="59"/>
      <c r="BT6489" s="59"/>
    </row>
    <row r="6490" spans="65:72" x14ac:dyDescent="0.3">
      <c r="BM6490" s="59"/>
      <c r="BN6490" s="59"/>
      <c r="BO6490" s="59"/>
      <c r="BP6490" s="59"/>
      <c r="BQ6490" s="59"/>
      <c r="BR6490" s="59"/>
      <c r="BS6490" s="59"/>
      <c r="BT6490" s="59"/>
    </row>
    <row r="6491" spans="65:72" x14ac:dyDescent="0.3">
      <c r="BM6491" s="59"/>
      <c r="BN6491" s="59"/>
      <c r="BO6491" s="59"/>
      <c r="BP6491" s="59"/>
      <c r="BQ6491" s="59"/>
      <c r="BR6491" s="59"/>
      <c r="BS6491" s="59"/>
      <c r="BT6491" s="59"/>
    </row>
    <row r="6492" spans="65:72" x14ac:dyDescent="0.3">
      <c r="BM6492" s="59"/>
      <c r="BN6492" s="59"/>
      <c r="BO6492" s="59"/>
      <c r="BP6492" s="59"/>
      <c r="BQ6492" s="59"/>
      <c r="BR6492" s="59"/>
      <c r="BS6492" s="59"/>
      <c r="BT6492" s="59"/>
    </row>
    <row r="6493" spans="65:72" x14ac:dyDescent="0.3">
      <c r="BM6493" s="59"/>
      <c r="BN6493" s="59"/>
      <c r="BO6493" s="59"/>
      <c r="BP6493" s="59"/>
      <c r="BQ6493" s="59"/>
      <c r="BR6493" s="59"/>
      <c r="BS6493" s="59"/>
      <c r="BT6493" s="59"/>
    </row>
    <row r="6494" spans="65:72" x14ac:dyDescent="0.3">
      <c r="BM6494" s="59"/>
      <c r="BN6494" s="59"/>
      <c r="BO6494" s="59"/>
      <c r="BP6494" s="59"/>
      <c r="BQ6494" s="59"/>
      <c r="BR6494" s="59"/>
      <c r="BS6494" s="59"/>
      <c r="BT6494" s="59"/>
    </row>
    <row r="6495" spans="65:72" x14ac:dyDescent="0.3">
      <c r="BM6495" s="59"/>
      <c r="BN6495" s="59"/>
      <c r="BO6495" s="59"/>
      <c r="BP6495" s="59"/>
      <c r="BQ6495" s="59"/>
      <c r="BR6495" s="59"/>
      <c r="BS6495" s="59"/>
      <c r="BT6495" s="59"/>
    </row>
    <row r="6496" spans="65:72" x14ac:dyDescent="0.3">
      <c r="BM6496" s="59"/>
      <c r="BN6496" s="59"/>
      <c r="BO6496" s="59"/>
      <c r="BP6496" s="59"/>
      <c r="BQ6496" s="59"/>
      <c r="BR6496" s="59"/>
      <c r="BS6496" s="59"/>
      <c r="BT6496" s="59"/>
    </row>
    <row r="6497" spans="65:72" x14ac:dyDescent="0.3">
      <c r="BM6497" s="59"/>
      <c r="BN6497" s="59"/>
      <c r="BO6497" s="59"/>
      <c r="BP6497" s="59"/>
      <c r="BQ6497" s="59"/>
      <c r="BR6497" s="59"/>
      <c r="BS6497" s="59"/>
      <c r="BT6497" s="59"/>
    </row>
    <row r="6498" spans="65:72" x14ac:dyDescent="0.3">
      <c r="BM6498" s="59"/>
      <c r="BN6498" s="59"/>
      <c r="BO6498" s="59"/>
      <c r="BP6498" s="59"/>
      <c r="BQ6498" s="59"/>
      <c r="BR6498" s="59"/>
      <c r="BS6498" s="59"/>
      <c r="BT6498" s="59"/>
    </row>
    <row r="6499" spans="65:72" x14ac:dyDescent="0.3">
      <c r="BM6499" s="59"/>
      <c r="BN6499" s="59"/>
      <c r="BO6499" s="59"/>
      <c r="BP6499" s="59"/>
      <c r="BQ6499" s="59"/>
      <c r="BR6499" s="59"/>
      <c r="BS6499" s="59"/>
      <c r="BT6499" s="59"/>
    </row>
    <row r="6500" spans="65:72" x14ac:dyDescent="0.3">
      <c r="BM6500" s="59"/>
      <c r="BN6500" s="59"/>
      <c r="BO6500" s="59"/>
      <c r="BP6500" s="59"/>
      <c r="BQ6500" s="59"/>
      <c r="BR6500" s="59"/>
      <c r="BS6500" s="59"/>
      <c r="BT6500" s="59"/>
    </row>
    <row r="6501" spans="65:72" x14ac:dyDescent="0.3">
      <c r="BM6501" s="59"/>
      <c r="BN6501" s="59"/>
      <c r="BO6501" s="59"/>
      <c r="BP6501" s="59"/>
      <c r="BQ6501" s="59"/>
      <c r="BR6501" s="59"/>
      <c r="BS6501" s="59"/>
      <c r="BT6501" s="59"/>
    </row>
    <row r="6502" spans="65:72" x14ac:dyDescent="0.3">
      <c r="BM6502" s="59"/>
      <c r="BN6502" s="59"/>
      <c r="BO6502" s="59"/>
      <c r="BP6502" s="59"/>
      <c r="BQ6502" s="59"/>
      <c r="BR6502" s="59"/>
      <c r="BS6502" s="59"/>
      <c r="BT6502" s="59"/>
    </row>
    <row r="6503" spans="65:72" x14ac:dyDescent="0.3">
      <c r="BM6503" s="59"/>
      <c r="BN6503" s="59"/>
      <c r="BO6503" s="59"/>
      <c r="BP6503" s="59"/>
      <c r="BQ6503" s="59"/>
      <c r="BR6503" s="59"/>
      <c r="BS6503" s="59"/>
      <c r="BT6503" s="59"/>
    </row>
    <row r="6504" spans="65:72" x14ac:dyDescent="0.3">
      <c r="BM6504" s="59"/>
      <c r="BN6504" s="59"/>
      <c r="BO6504" s="59"/>
      <c r="BP6504" s="59"/>
      <c r="BQ6504" s="59"/>
      <c r="BR6504" s="59"/>
      <c r="BS6504" s="59"/>
      <c r="BT6504" s="59"/>
    </row>
    <row r="6505" spans="65:72" x14ac:dyDescent="0.3">
      <c r="BM6505" s="59"/>
      <c r="BN6505" s="59"/>
      <c r="BO6505" s="59"/>
      <c r="BP6505" s="59"/>
      <c r="BQ6505" s="59"/>
      <c r="BR6505" s="59"/>
      <c r="BS6505" s="59"/>
      <c r="BT6505" s="59"/>
    </row>
    <row r="6506" spans="65:72" x14ac:dyDescent="0.3">
      <c r="BM6506" s="59"/>
      <c r="BN6506" s="59"/>
      <c r="BO6506" s="59"/>
      <c r="BP6506" s="59"/>
      <c r="BQ6506" s="59"/>
      <c r="BR6506" s="59"/>
      <c r="BS6506" s="59"/>
      <c r="BT6506" s="59"/>
    </row>
    <row r="6507" spans="65:72" x14ac:dyDescent="0.3">
      <c r="BM6507" s="59"/>
      <c r="BN6507" s="59"/>
      <c r="BO6507" s="59"/>
      <c r="BP6507" s="59"/>
      <c r="BQ6507" s="59"/>
      <c r="BR6507" s="59"/>
      <c r="BS6507" s="59"/>
      <c r="BT6507" s="59"/>
    </row>
    <row r="6508" spans="65:72" x14ac:dyDescent="0.3">
      <c r="BM6508" s="59"/>
      <c r="BN6508" s="59"/>
      <c r="BO6508" s="59"/>
      <c r="BP6508" s="59"/>
      <c r="BQ6508" s="59"/>
      <c r="BR6508" s="59"/>
      <c r="BS6508" s="59"/>
      <c r="BT6508" s="59"/>
    </row>
    <row r="6509" spans="65:72" x14ac:dyDescent="0.3">
      <c r="BM6509" s="59"/>
      <c r="BN6509" s="59"/>
      <c r="BO6509" s="59"/>
      <c r="BP6509" s="59"/>
      <c r="BQ6509" s="59"/>
      <c r="BR6509" s="59"/>
      <c r="BS6509" s="59"/>
      <c r="BT6509" s="59"/>
    </row>
    <row r="6510" spans="65:72" x14ac:dyDescent="0.3">
      <c r="BM6510" s="59"/>
      <c r="BN6510" s="59"/>
      <c r="BO6510" s="59"/>
      <c r="BP6510" s="59"/>
      <c r="BQ6510" s="59"/>
      <c r="BR6510" s="59"/>
      <c r="BS6510" s="59"/>
      <c r="BT6510" s="59"/>
    </row>
    <row r="6511" spans="65:72" x14ac:dyDescent="0.3">
      <c r="BM6511" s="59"/>
      <c r="BN6511" s="59"/>
      <c r="BO6511" s="59"/>
      <c r="BP6511" s="59"/>
      <c r="BQ6511" s="59"/>
      <c r="BR6511" s="59"/>
      <c r="BS6511" s="59"/>
      <c r="BT6511" s="59"/>
    </row>
    <row r="6512" spans="65:72" x14ac:dyDescent="0.3">
      <c r="BM6512" s="59"/>
      <c r="BN6512" s="59"/>
      <c r="BO6512" s="59"/>
      <c r="BP6512" s="59"/>
      <c r="BQ6512" s="59"/>
      <c r="BR6512" s="59"/>
      <c r="BS6512" s="59"/>
      <c r="BT6512" s="59"/>
    </row>
    <row r="6513" spans="65:72" x14ac:dyDescent="0.3">
      <c r="BM6513" s="59"/>
      <c r="BN6513" s="59"/>
      <c r="BO6513" s="59"/>
      <c r="BP6513" s="59"/>
      <c r="BQ6513" s="59"/>
      <c r="BR6513" s="59"/>
      <c r="BS6513" s="59"/>
      <c r="BT6513" s="59"/>
    </row>
    <row r="6514" spans="65:72" x14ac:dyDescent="0.3">
      <c r="BM6514" s="59"/>
      <c r="BN6514" s="59"/>
      <c r="BO6514" s="59"/>
      <c r="BP6514" s="59"/>
      <c r="BQ6514" s="59"/>
      <c r="BR6514" s="59"/>
      <c r="BS6514" s="59"/>
      <c r="BT6514" s="59"/>
    </row>
    <row r="6515" spans="65:72" x14ac:dyDescent="0.3">
      <c r="BM6515" s="59"/>
      <c r="BN6515" s="59"/>
      <c r="BO6515" s="59"/>
      <c r="BP6515" s="59"/>
      <c r="BQ6515" s="59"/>
      <c r="BR6515" s="59"/>
      <c r="BS6515" s="59"/>
      <c r="BT6515" s="59"/>
    </row>
    <row r="6516" spans="65:72" x14ac:dyDescent="0.3">
      <c r="BM6516" s="59"/>
      <c r="BN6516" s="59"/>
      <c r="BO6516" s="59"/>
      <c r="BP6516" s="59"/>
      <c r="BQ6516" s="59"/>
      <c r="BR6516" s="59"/>
      <c r="BS6516" s="59"/>
      <c r="BT6516" s="59"/>
    </row>
    <row r="6517" spans="65:72" x14ac:dyDescent="0.3">
      <c r="BM6517" s="59"/>
      <c r="BN6517" s="59"/>
      <c r="BO6517" s="59"/>
      <c r="BP6517" s="59"/>
      <c r="BQ6517" s="59"/>
      <c r="BR6517" s="59"/>
      <c r="BS6517" s="59"/>
      <c r="BT6517" s="59"/>
    </row>
    <row r="6518" spans="65:72" x14ac:dyDescent="0.3">
      <c r="BM6518" s="59"/>
      <c r="BN6518" s="59"/>
      <c r="BO6518" s="59"/>
      <c r="BP6518" s="59"/>
      <c r="BQ6518" s="59"/>
      <c r="BR6518" s="59"/>
      <c r="BS6518" s="59"/>
      <c r="BT6518" s="59"/>
    </row>
    <row r="6519" spans="65:72" x14ac:dyDescent="0.3">
      <c r="BM6519" s="59"/>
      <c r="BN6519" s="59"/>
      <c r="BO6519" s="59"/>
      <c r="BP6519" s="59"/>
      <c r="BQ6519" s="59"/>
      <c r="BR6519" s="59"/>
      <c r="BS6519" s="59"/>
      <c r="BT6519" s="59"/>
    </row>
    <row r="6520" spans="65:72" x14ac:dyDescent="0.3">
      <c r="BM6520" s="59"/>
      <c r="BN6520" s="59"/>
      <c r="BO6520" s="59"/>
      <c r="BP6520" s="59"/>
      <c r="BQ6520" s="59"/>
      <c r="BR6520" s="59"/>
      <c r="BS6520" s="59"/>
      <c r="BT6520" s="59"/>
    </row>
    <row r="6521" spans="65:72" x14ac:dyDescent="0.3">
      <c r="BM6521" s="59"/>
      <c r="BN6521" s="59"/>
      <c r="BO6521" s="59"/>
      <c r="BP6521" s="59"/>
      <c r="BQ6521" s="59"/>
      <c r="BR6521" s="59"/>
      <c r="BS6521" s="59"/>
      <c r="BT6521" s="59"/>
    </row>
    <row r="6522" spans="65:72" x14ac:dyDescent="0.3">
      <c r="BM6522" s="59"/>
      <c r="BN6522" s="59"/>
      <c r="BO6522" s="59"/>
      <c r="BP6522" s="59"/>
      <c r="BQ6522" s="59"/>
      <c r="BR6522" s="59"/>
      <c r="BS6522" s="59"/>
      <c r="BT6522" s="59"/>
    </row>
    <row r="6523" spans="65:72" x14ac:dyDescent="0.3">
      <c r="BM6523" s="59"/>
      <c r="BN6523" s="59"/>
      <c r="BO6523" s="59"/>
      <c r="BP6523" s="59"/>
      <c r="BQ6523" s="59"/>
      <c r="BR6523" s="59"/>
      <c r="BS6523" s="59"/>
      <c r="BT6523" s="59"/>
    </row>
    <row r="6524" spans="65:72" x14ac:dyDescent="0.3">
      <c r="BM6524" s="59"/>
      <c r="BN6524" s="59"/>
      <c r="BO6524" s="59"/>
      <c r="BP6524" s="59"/>
      <c r="BQ6524" s="59"/>
      <c r="BR6524" s="59"/>
      <c r="BS6524" s="59"/>
      <c r="BT6524" s="59"/>
    </row>
    <row r="6525" spans="65:72" x14ac:dyDescent="0.3">
      <c r="BM6525" s="59"/>
      <c r="BN6525" s="59"/>
      <c r="BO6525" s="59"/>
      <c r="BP6525" s="59"/>
      <c r="BQ6525" s="59"/>
      <c r="BR6525" s="59"/>
      <c r="BS6525" s="59"/>
      <c r="BT6525" s="59"/>
    </row>
    <row r="6526" spans="65:72" x14ac:dyDescent="0.3">
      <c r="BM6526" s="59"/>
      <c r="BN6526" s="59"/>
      <c r="BO6526" s="59"/>
      <c r="BP6526" s="59"/>
      <c r="BQ6526" s="59"/>
      <c r="BR6526" s="59"/>
      <c r="BS6526" s="59"/>
      <c r="BT6526" s="59"/>
    </row>
    <row r="6527" spans="65:72" x14ac:dyDescent="0.3">
      <c r="BM6527" s="59"/>
      <c r="BN6527" s="59"/>
      <c r="BO6527" s="59"/>
      <c r="BP6527" s="59"/>
      <c r="BQ6527" s="59"/>
      <c r="BR6527" s="59"/>
      <c r="BS6527" s="59"/>
      <c r="BT6527" s="59"/>
    </row>
    <row r="6528" spans="65:72" x14ac:dyDescent="0.3">
      <c r="BM6528" s="59"/>
      <c r="BN6528" s="59"/>
      <c r="BO6528" s="59"/>
      <c r="BP6528" s="59"/>
      <c r="BQ6528" s="59"/>
      <c r="BR6528" s="59"/>
      <c r="BS6528" s="59"/>
      <c r="BT6528" s="59"/>
    </row>
    <row r="6529" spans="65:72" x14ac:dyDescent="0.3">
      <c r="BM6529" s="59"/>
      <c r="BN6529" s="59"/>
      <c r="BO6529" s="59"/>
      <c r="BP6529" s="59"/>
      <c r="BQ6529" s="59"/>
      <c r="BR6529" s="59"/>
      <c r="BS6529" s="59"/>
      <c r="BT6529" s="59"/>
    </row>
    <row r="6530" spans="65:72" x14ac:dyDescent="0.3">
      <c r="BM6530" s="59"/>
      <c r="BN6530" s="59"/>
      <c r="BO6530" s="59"/>
      <c r="BP6530" s="59"/>
      <c r="BQ6530" s="59"/>
      <c r="BR6530" s="59"/>
      <c r="BS6530" s="59"/>
      <c r="BT6530" s="59"/>
    </row>
    <row r="6531" spans="65:72" x14ac:dyDescent="0.3">
      <c r="BM6531" s="59"/>
      <c r="BN6531" s="59"/>
      <c r="BO6531" s="59"/>
      <c r="BP6531" s="59"/>
      <c r="BQ6531" s="59"/>
      <c r="BR6531" s="59"/>
      <c r="BS6531" s="59"/>
      <c r="BT6531" s="59"/>
    </row>
    <row r="6532" spans="65:72" x14ac:dyDescent="0.3">
      <c r="BM6532" s="59"/>
      <c r="BN6532" s="59"/>
      <c r="BO6532" s="59"/>
      <c r="BP6532" s="59"/>
      <c r="BQ6532" s="59"/>
      <c r="BR6532" s="59"/>
      <c r="BS6532" s="59"/>
      <c r="BT6532" s="59"/>
    </row>
    <row r="6533" spans="65:72" x14ac:dyDescent="0.3">
      <c r="BM6533" s="59"/>
      <c r="BN6533" s="59"/>
      <c r="BO6533" s="59"/>
      <c r="BP6533" s="59"/>
      <c r="BQ6533" s="59"/>
      <c r="BR6533" s="59"/>
      <c r="BS6533" s="59"/>
      <c r="BT6533" s="59"/>
    </row>
    <row r="6534" spans="65:72" x14ac:dyDescent="0.3">
      <c r="BM6534" s="59"/>
      <c r="BN6534" s="59"/>
      <c r="BO6534" s="59"/>
      <c r="BP6534" s="59"/>
      <c r="BQ6534" s="59"/>
      <c r="BR6534" s="59"/>
      <c r="BS6534" s="59"/>
      <c r="BT6534" s="59"/>
    </row>
    <row r="6535" spans="65:72" x14ac:dyDescent="0.3">
      <c r="BM6535" s="59"/>
      <c r="BN6535" s="59"/>
      <c r="BO6535" s="59"/>
      <c r="BP6535" s="59"/>
      <c r="BQ6535" s="59"/>
      <c r="BR6535" s="59"/>
      <c r="BS6535" s="59"/>
      <c r="BT6535" s="59"/>
    </row>
    <row r="6536" spans="65:72" x14ac:dyDescent="0.3">
      <c r="BM6536" s="59"/>
      <c r="BN6536" s="59"/>
      <c r="BO6536" s="59"/>
      <c r="BP6536" s="59"/>
      <c r="BQ6536" s="59"/>
      <c r="BR6536" s="59"/>
      <c r="BS6536" s="59"/>
      <c r="BT6536" s="59"/>
    </row>
    <row r="6537" spans="65:72" x14ac:dyDescent="0.3">
      <c r="BM6537" s="59"/>
      <c r="BN6537" s="59"/>
      <c r="BO6537" s="59"/>
      <c r="BP6537" s="59"/>
      <c r="BQ6537" s="59"/>
      <c r="BR6537" s="59"/>
      <c r="BS6537" s="59"/>
      <c r="BT6537" s="59"/>
    </row>
    <row r="6538" spans="65:72" x14ac:dyDescent="0.3">
      <c r="BM6538" s="59"/>
      <c r="BN6538" s="59"/>
      <c r="BO6538" s="59"/>
      <c r="BP6538" s="59"/>
      <c r="BQ6538" s="59"/>
      <c r="BR6538" s="59"/>
      <c r="BS6538" s="59"/>
      <c r="BT6538" s="59"/>
    </row>
    <row r="6539" spans="65:72" x14ac:dyDescent="0.3">
      <c r="BM6539" s="59"/>
      <c r="BN6539" s="59"/>
      <c r="BO6539" s="59"/>
      <c r="BP6539" s="59"/>
      <c r="BQ6539" s="59"/>
      <c r="BR6539" s="59"/>
      <c r="BS6539" s="59"/>
      <c r="BT6539" s="59"/>
    </row>
    <row r="6540" spans="65:72" x14ac:dyDescent="0.3">
      <c r="BM6540" s="59"/>
      <c r="BN6540" s="59"/>
      <c r="BO6540" s="59"/>
      <c r="BP6540" s="59"/>
      <c r="BQ6540" s="59"/>
      <c r="BR6540" s="59"/>
      <c r="BS6540" s="59"/>
      <c r="BT6540" s="59"/>
    </row>
    <row r="6541" spans="65:72" x14ac:dyDescent="0.3">
      <c r="BM6541" s="59"/>
      <c r="BN6541" s="59"/>
      <c r="BO6541" s="59"/>
      <c r="BP6541" s="59"/>
      <c r="BQ6541" s="59"/>
      <c r="BR6541" s="59"/>
      <c r="BS6541" s="59"/>
      <c r="BT6541" s="59"/>
    </row>
    <row r="6542" spans="65:72" x14ac:dyDescent="0.3">
      <c r="BM6542" s="59"/>
      <c r="BN6542" s="59"/>
      <c r="BO6542" s="59"/>
      <c r="BP6542" s="59"/>
      <c r="BQ6542" s="59"/>
      <c r="BR6542" s="59"/>
      <c r="BS6542" s="59"/>
      <c r="BT6542" s="59"/>
    </row>
    <row r="6543" spans="65:72" x14ac:dyDescent="0.3">
      <c r="BM6543" s="59"/>
      <c r="BN6543" s="59"/>
      <c r="BO6543" s="59"/>
      <c r="BP6543" s="59"/>
      <c r="BQ6543" s="59"/>
      <c r="BR6543" s="59"/>
      <c r="BS6543" s="59"/>
      <c r="BT6543" s="59"/>
    </row>
    <row r="6544" spans="65:72" x14ac:dyDescent="0.3">
      <c r="BM6544" s="59"/>
      <c r="BN6544" s="59"/>
      <c r="BO6544" s="59"/>
      <c r="BP6544" s="59"/>
      <c r="BQ6544" s="59"/>
      <c r="BR6544" s="59"/>
      <c r="BS6544" s="59"/>
      <c r="BT6544" s="59"/>
    </row>
    <row r="6545" spans="65:72" x14ac:dyDescent="0.3">
      <c r="BM6545" s="59"/>
      <c r="BN6545" s="59"/>
      <c r="BO6545" s="59"/>
      <c r="BP6545" s="59"/>
      <c r="BQ6545" s="59"/>
      <c r="BR6545" s="59"/>
      <c r="BS6545" s="59"/>
      <c r="BT6545" s="59"/>
    </row>
    <row r="6546" spans="65:72" x14ac:dyDescent="0.3">
      <c r="BM6546" s="59"/>
      <c r="BN6546" s="59"/>
      <c r="BO6546" s="59"/>
      <c r="BP6546" s="59"/>
      <c r="BQ6546" s="59"/>
      <c r="BR6546" s="59"/>
      <c r="BS6546" s="59"/>
      <c r="BT6546" s="59"/>
    </row>
    <row r="6547" spans="65:72" x14ac:dyDescent="0.3">
      <c r="BM6547" s="59"/>
      <c r="BN6547" s="59"/>
      <c r="BO6547" s="59"/>
      <c r="BP6547" s="59"/>
      <c r="BQ6547" s="59"/>
      <c r="BR6547" s="59"/>
      <c r="BS6547" s="59"/>
      <c r="BT6547" s="59"/>
    </row>
    <row r="6548" spans="65:72" x14ac:dyDescent="0.3">
      <c r="BM6548" s="59"/>
      <c r="BN6548" s="59"/>
      <c r="BO6548" s="59"/>
      <c r="BP6548" s="59"/>
      <c r="BQ6548" s="59"/>
      <c r="BR6548" s="59"/>
      <c r="BS6548" s="59"/>
      <c r="BT6548" s="59"/>
    </row>
    <row r="6549" spans="65:72" x14ac:dyDescent="0.3">
      <c r="BM6549" s="59"/>
      <c r="BN6549" s="59"/>
      <c r="BO6549" s="59"/>
      <c r="BP6549" s="59"/>
      <c r="BQ6549" s="59"/>
      <c r="BR6549" s="59"/>
      <c r="BS6549" s="59"/>
      <c r="BT6549" s="59"/>
    </row>
    <row r="6550" spans="65:72" x14ac:dyDescent="0.3">
      <c r="BM6550" s="59"/>
      <c r="BN6550" s="59"/>
      <c r="BO6550" s="59"/>
      <c r="BP6550" s="59"/>
      <c r="BQ6550" s="59"/>
      <c r="BR6550" s="59"/>
      <c r="BS6550" s="59"/>
      <c r="BT6550" s="59"/>
    </row>
    <row r="6551" spans="65:72" x14ac:dyDescent="0.3">
      <c r="BM6551" s="59"/>
      <c r="BN6551" s="59"/>
      <c r="BO6551" s="59"/>
      <c r="BP6551" s="59"/>
      <c r="BQ6551" s="59"/>
      <c r="BR6551" s="59"/>
      <c r="BS6551" s="59"/>
      <c r="BT6551" s="59"/>
    </row>
    <row r="6552" spans="65:72" x14ac:dyDescent="0.3">
      <c r="BM6552" s="59"/>
      <c r="BN6552" s="59"/>
      <c r="BO6552" s="59"/>
      <c r="BP6552" s="59"/>
      <c r="BQ6552" s="59"/>
      <c r="BR6552" s="59"/>
      <c r="BS6552" s="59"/>
      <c r="BT6552" s="59"/>
    </row>
    <row r="6553" spans="65:72" x14ac:dyDescent="0.3">
      <c r="BM6553" s="59"/>
      <c r="BN6553" s="59"/>
      <c r="BO6553" s="59"/>
      <c r="BP6553" s="59"/>
      <c r="BQ6553" s="59"/>
      <c r="BR6553" s="59"/>
      <c r="BS6553" s="59"/>
      <c r="BT6553" s="59"/>
    </row>
    <row r="6554" spans="65:72" x14ac:dyDescent="0.3">
      <c r="BM6554" s="59"/>
      <c r="BN6554" s="59"/>
      <c r="BO6554" s="59"/>
      <c r="BP6554" s="59"/>
      <c r="BQ6554" s="59"/>
      <c r="BR6554" s="59"/>
      <c r="BS6554" s="59"/>
      <c r="BT6554" s="59"/>
    </row>
    <row r="6555" spans="65:72" x14ac:dyDescent="0.3">
      <c r="BM6555" s="59"/>
      <c r="BN6555" s="59"/>
      <c r="BO6555" s="59"/>
      <c r="BP6555" s="59"/>
      <c r="BQ6555" s="59"/>
      <c r="BR6555" s="59"/>
      <c r="BS6555" s="59"/>
      <c r="BT6555" s="59"/>
    </row>
    <row r="6556" spans="65:72" x14ac:dyDescent="0.3">
      <c r="BM6556" s="59"/>
      <c r="BN6556" s="59"/>
      <c r="BO6556" s="59"/>
      <c r="BP6556" s="59"/>
      <c r="BQ6556" s="59"/>
      <c r="BR6556" s="59"/>
      <c r="BS6556" s="59"/>
      <c r="BT6556" s="59"/>
    </row>
    <row r="6557" spans="65:72" x14ac:dyDescent="0.3">
      <c r="BM6557" s="59"/>
      <c r="BN6557" s="59"/>
      <c r="BO6557" s="59"/>
      <c r="BP6557" s="59"/>
      <c r="BQ6557" s="59"/>
      <c r="BR6557" s="59"/>
      <c r="BS6557" s="59"/>
      <c r="BT6557" s="59"/>
    </row>
    <row r="6558" spans="65:72" x14ac:dyDescent="0.3">
      <c r="BM6558" s="59"/>
      <c r="BN6558" s="59"/>
      <c r="BO6558" s="59"/>
      <c r="BP6558" s="59"/>
      <c r="BQ6558" s="59"/>
      <c r="BR6558" s="59"/>
      <c r="BS6558" s="59"/>
      <c r="BT6558" s="59"/>
    </row>
    <row r="6559" spans="65:72" x14ac:dyDescent="0.3">
      <c r="BM6559" s="59"/>
      <c r="BN6559" s="59"/>
      <c r="BO6559" s="59"/>
      <c r="BP6559" s="59"/>
      <c r="BQ6559" s="59"/>
      <c r="BR6559" s="59"/>
      <c r="BS6559" s="59"/>
      <c r="BT6559" s="59"/>
    </row>
    <row r="6560" spans="65:72" x14ac:dyDescent="0.3">
      <c r="BM6560" s="59"/>
      <c r="BN6560" s="59"/>
      <c r="BO6560" s="59"/>
      <c r="BP6560" s="59"/>
      <c r="BQ6560" s="59"/>
      <c r="BR6560" s="59"/>
      <c r="BS6560" s="59"/>
      <c r="BT6560" s="59"/>
    </row>
    <row r="6561" spans="65:72" x14ac:dyDescent="0.3">
      <c r="BM6561" s="59"/>
      <c r="BN6561" s="59"/>
      <c r="BO6561" s="59"/>
      <c r="BP6561" s="59"/>
      <c r="BQ6561" s="59"/>
      <c r="BR6561" s="59"/>
      <c r="BS6561" s="59"/>
      <c r="BT6561" s="59"/>
    </row>
    <row r="6562" spans="65:72" x14ac:dyDescent="0.3">
      <c r="BM6562" s="59"/>
      <c r="BN6562" s="59"/>
      <c r="BO6562" s="59"/>
      <c r="BP6562" s="59"/>
      <c r="BQ6562" s="59"/>
      <c r="BR6562" s="59"/>
      <c r="BS6562" s="59"/>
      <c r="BT6562" s="59"/>
    </row>
    <row r="6563" spans="65:72" x14ac:dyDescent="0.3">
      <c r="BM6563" s="59"/>
      <c r="BN6563" s="59"/>
      <c r="BO6563" s="59"/>
      <c r="BP6563" s="59"/>
      <c r="BQ6563" s="59"/>
      <c r="BR6563" s="59"/>
      <c r="BS6563" s="59"/>
      <c r="BT6563" s="59"/>
    </row>
    <row r="6564" spans="65:72" x14ac:dyDescent="0.3">
      <c r="BM6564" s="59"/>
      <c r="BN6564" s="59"/>
      <c r="BO6564" s="59"/>
      <c r="BP6564" s="59"/>
      <c r="BQ6564" s="59"/>
      <c r="BR6564" s="59"/>
      <c r="BS6564" s="59"/>
      <c r="BT6564" s="59"/>
    </row>
    <row r="6565" spans="65:72" x14ac:dyDescent="0.3">
      <c r="BM6565" s="59"/>
      <c r="BN6565" s="59"/>
      <c r="BO6565" s="59"/>
      <c r="BP6565" s="59"/>
      <c r="BQ6565" s="59"/>
      <c r="BR6565" s="59"/>
      <c r="BS6565" s="59"/>
      <c r="BT6565" s="59"/>
    </row>
    <row r="6566" spans="65:72" x14ac:dyDescent="0.3">
      <c r="BM6566" s="59"/>
      <c r="BN6566" s="59"/>
      <c r="BO6566" s="59"/>
      <c r="BP6566" s="59"/>
      <c r="BQ6566" s="59"/>
      <c r="BR6566" s="59"/>
      <c r="BS6566" s="59"/>
      <c r="BT6566" s="59"/>
    </row>
    <row r="6567" spans="65:72" x14ac:dyDescent="0.3">
      <c r="BM6567" s="59"/>
      <c r="BN6567" s="59"/>
      <c r="BO6567" s="59"/>
      <c r="BP6567" s="59"/>
      <c r="BQ6567" s="59"/>
      <c r="BR6567" s="59"/>
      <c r="BS6567" s="59"/>
      <c r="BT6567" s="59"/>
    </row>
    <row r="6568" spans="65:72" x14ac:dyDescent="0.3">
      <c r="BM6568" s="59"/>
      <c r="BN6568" s="59"/>
      <c r="BO6568" s="59"/>
      <c r="BP6568" s="59"/>
      <c r="BQ6568" s="59"/>
      <c r="BR6568" s="59"/>
      <c r="BS6568" s="59"/>
      <c r="BT6568" s="59"/>
    </row>
    <row r="6569" spans="65:72" x14ac:dyDescent="0.3">
      <c r="BM6569" s="59"/>
      <c r="BN6569" s="59"/>
      <c r="BO6569" s="59"/>
      <c r="BP6569" s="59"/>
      <c r="BQ6569" s="59"/>
      <c r="BR6569" s="59"/>
      <c r="BS6569" s="59"/>
      <c r="BT6569" s="59"/>
    </row>
    <row r="6570" spans="65:72" x14ac:dyDescent="0.3">
      <c r="BM6570" s="59"/>
      <c r="BN6570" s="59"/>
      <c r="BO6570" s="59"/>
      <c r="BP6570" s="59"/>
      <c r="BQ6570" s="59"/>
      <c r="BR6570" s="59"/>
      <c r="BS6570" s="59"/>
      <c r="BT6570" s="59"/>
    </row>
    <row r="6571" spans="65:72" x14ac:dyDescent="0.3">
      <c r="BM6571" s="59"/>
      <c r="BN6571" s="59"/>
      <c r="BO6571" s="59"/>
      <c r="BP6571" s="59"/>
      <c r="BQ6571" s="59"/>
      <c r="BR6571" s="59"/>
      <c r="BS6571" s="59"/>
      <c r="BT6571" s="59"/>
    </row>
    <row r="6572" spans="65:72" x14ac:dyDescent="0.3">
      <c r="BM6572" s="59"/>
      <c r="BN6572" s="59"/>
      <c r="BO6572" s="59"/>
      <c r="BP6572" s="59"/>
      <c r="BQ6572" s="59"/>
      <c r="BR6572" s="59"/>
      <c r="BS6572" s="59"/>
      <c r="BT6572" s="59"/>
    </row>
    <row r="6573" spans="65:72" x14ac:dyDescent="0.3">
      <c r="BM6573" s="59"/>
      <c r="BN6573" s="59"/>
      <c r="BO6573" s="59"/>
      <c r="BP6573" s="59"/>
      <c r="BQ6573" s="59"/>
      <c r="BR6573" s="59"/>
      <c r="BS6573" s="59"/>
      <c r="BT6573" s="59"/>
    </row>
    <row r="6574" spans="65:72" x14ac:dyDescent="0.3">
      <c r="BM6574" s="59"/>
      <c r="BN6574" s="59"/>
      <c r="BO6574" s="59"/>
      <c r="BP6574" s="59"/>
      <c r="BQ6574" s="59"/>
      <c r="BR6574" s="59"/>
      <c r="BS6574" s="59"/>
      <c r="BT6574" s="59"/>
    </row>
    <row r="6575" spans="65:72" x14ac:dyDescent="0.3">
      <c r="BM6575" s="59"/>
      <c r="BN6575" s="59"/>
      <c r="BO6575" s="59"/>
      <c r="BP6575" s="59"/>
      <c r="BQ6575" s="59"/>
      <c r="BR6575" s="59"/>
      <c r="BS6575" s="59"/>
      <c r="BT6575" s="59"/>
    </row>
    <row r="6576" spans="65:72" x14ac:dyDescent="0.3">
      <c r="BM6576" s="59"/>
      <c r="BN6576" s="59"/>
      <c r="BO6576" s="59"/>
      <c r="BP6576" s="59"/>
      <c r="BQ6576" s="59"/>
      <c r="BR6576" s="59"/>
      <c r="BS6576" s="59"/>
      <c r="BT6576" s="59"/>
    </row>
    <row r="6577" spans="65:72" x14ac:dyDescent="0.3">
      <c r="BM6577" s="59"/>
      <c r="BN6577" s="59"/>
      <c r="BO6577" s="59"/>
      <c r="BP6577" s="59"/>
      <c r="BQ6577" s="59"/>
      <c r="BR6577" s="59"/>
      <c r="BS6577" s="59"/>
      <c r="BT6577" s="59"/>
    </row>
    <row r="6578" spans="65:72" x14ac:dyDescent="0.3">
      <c r="BM6578" s="59"/>
      <c r="BN6578" s="59"/>
      <c r="BO6578" s="59"/>
      <c r="BP6578" s="59"/>
      <c r="BQ6578" s="59"/>
      <c r="BR6578" s="59"/>
      <c r="BS6578" s="59"/>
      <c r="BT6578" s="59"/>
    </row>
    <row r="6579" spans="65:72" x14ac:dyDescent="0.3">
      <c r="BM6579" s="59"/>
      <c r="BN6579" s="59"/>
      <c r="BO6579" s="59"/>
      <c r="BP6579" s="59"/>
      <c r="BQ6579" s="59"/>
      <c r="BR6579" s="59"/>
      <c r="BS6579" s="59"/>
      <c r="BT6579" s="59"/>
    </row>
    <row r="6580" spans="65:72" x14ac:dyDescent="0.3">
      <c r="BM6580" s="59"/>
      <c r="BN6580" s="59"/>
      <c r="BO6580" s="59"/>
      <c r="BP6580" s="59"/>
      <c r="BQ6580" s="59"/>
      <c r="BR6580" s="59"/>
      <c r="BS6580" s="59"/>
      <c r="BT6580" s="59"/>
    </row>
    <row r="6581" spans="65:72" x14ac:dyDescent="0.3">
      <c r="BM6581" s="59"/>
      <c r="BN6581" s="59"/>
      <c r="BO6581" s="59"/>
      <c r="BP6581" s="59"/>
      <c r="BQ6581" s="59"/>
      <c r="BR6581" s="59"/>
      <c r="BS6581" s="59"/>
      <c r="BT6581" s="59"/>
    </row>
    <row r="6582" spans="65:72" x14ac:dyDescent="0.3">
      <c r="BM6582" s="59"/>
      <c r="BN6582" s="59"/>
      <c r="BO6582" s="59"/>
      <c r="BP6582" s="59"/>
      <c r="BQ6582" s="59"/>
      <c r="BR6582" s="59"/>
      <c r="BS6582" s="59"/>
      <c r="BT6582" s="59"/>
    </row>
    <row r="6583" spans="65:72" x14ac:dyDescent="0.3">
      <c r="BM6583" s="59"/>
      <c r="BN6583" s="59"/>
      <c r="BO6583" s="59"/>
      <c r="BP6583" s="59"/>
      <c r="BQ6583" s="59"/>
      <c r="BR6583" s="59"/>
      <c r="BS6583" s="59"/>
      <c r="BT6583" s="59"/>
    </row>
    <row r="6584" spans="65:72" x14ac:dyDescent="0.3">
      <c r="BM6584" s="59"/>
      <c r="BN6584" s="59"/>
      <c r="BO6584" s="59"/>
      <c r="BP6584" s="59"/>
      <c r="BQ6584" s="59"/>
      <c r="BR6584" s="59"/>
      <c r="BS6584" s="59"/>
      <c r="BT6584" s="59"/>
    </row>
    <row r="6585" spans="65:72" x14ac:dyDescent="0.3">
      <c r="BM6585" s="59"/>
      <c r="BN6585" s="59"/>
      <c r="BO6585" s="59"/>
      <c r="BP6585" s="59"/>
      <c r="BQ6585" s="59"/>
      <c r="BR6585" s="59"/>
      <c r="BS6585" s="59"/>
      <c r="BT6585" s="59"/>
    </row>
    <row r="6586" spans="65:72" x14ac:dyDescent="0.3">
      <c r="BM6586" s="59"/>
      <c r="BN6586" s="59"/>
      <c r="BO6586" s="59"/>
      <c r="BP6586" s="59"/>
      <c r="BQ6586" s="59"/>
      <c r="BR6586" s="59"/>
      <c r="BS6586" s="59"/>
      <c r="BT6586" s="59"/>
    </row>
    <row r="6587" spans="65:72" x14ac:dyDescent="0.3">
      <c r="BM6587" s="59"/>
      <c r="BN6587" s="59"/>
      <c r="BO6587" s="59"/>
      <c r="BP6587" s="59"/>
      <c r="BQ6587" s="59"/>
      <c r="BR6587" s="59"/>
      <c r="BS6587" s="59"/>
      <c r="BT6587" s="59"/>
    </row>
    <row r="6588" spans="65:72" x14ac:dyDescent="0.3">
      <c r="BM6588" s="59"/>
      <c r="BN6588" s="59"/>
      <c r="BO6588" s="59"/>
      <c r="BP6588" s="59"/>
      <c r="BQ6588" s="59"/>
      <c r="BR6588" s="59"/>
      <c r="BS6588" s="59"/>
      <c r="BT6588" s="59"/>
    </row>
    <row r="6589" spans="65:72" x14ac:dyDescent="0.3">
      <c r="BM6589" s="59"/>
      <c r="BN6589" s="59"/>
      <c r="BO6589" s="59"/>
      <c r="BP6589" s="59"/>
      <c r="BQ6589" s="59"/>
      <c r="BR6589" s="59"/>
      <c r="BS6589" s="59"/>
      <c r="BT6589" s="59"/>
    </row>
    <row r="6590" spans="65:72" x14ac:dyDescent="0.3">
      <c r="BM6590" s="59"/>
      <c r="BN6590" s="59"/>
      <c r="BO6590" s="59"/>
      <c r="BP6590" s="59"/>
      <c r="BQ6590" s="59"/>
      <c r="BR6590" s="59"/>
      <c r="BS6590" s="59"/>
      <c r="BT6590" s="59"/>
    </row>
    <row r="6591" spans="65:72" x14ac:dyDescent="0.3">
      <c r="BM6591" s="59"/>
      <c r="BN6591" s="59"/>
      <c r="BO6591" s="59"/>
      <c r="BP6591" s="59"/>
      <c r="BQ6591" s="59"/>
      <c r="BR6591" s="59"/>
      <c r="BS6591" s="59"/>
      <c r="BT6591" s="59"/>
    </row>
    <row r="6592" spans="65:72" x14ac:dyDescent="0.3">
      <c r="BM6592" s="59"/>
      <c r="BN6592" s="59"/>
      <c r="BO6592" s="59"/>
      <c r="BP6592" s="59"/>
      <c r="BQ6592" s="59"/>
      <c r="BR6592" s="59"/>
      <c r="BS6592" s="59"/>
      <c r="BT6592" s="59"/>
    </row>
    <row r="6593" spans="65:72" x14ac:dyDescent="0.3">
      <c r="BM6593" s="59"/>
      <c r="BN6593" s="59"/>
      <c r="BO6593" s="59"/>
      <c r="BP6593" s="59"/>
      <c r="BQ6593" s="59"/>
      <c r="BR6593" s="59"/>
      <c r="BS6593" s="59"/>
      <c r="BT6593" s="59"/>
    </row>
    <row r="6594" spans="65:72" x14ac:dyDescent="0.3">
      <c r="BM6594" s="59"/>
      <c r="BN6594" s="59"/>
      <c r="BO6594" s="59"/>
      <c r="BP6594" s="59"/>
      <c r="BQ6594" s="59"/>
      <c r="BR6594" s="59"/>
      <c r="BS6594" s="59"/>
      <c r="BT6594" s="59"/>
    </row>
    <row r="6595" spans="65:72" x14ac:dyDescent="0.3">
      <c r="BM6595" s="59"/>
      <c r="BN6595" s="59"/>
      <c r="BO6595" s="59"/>
      <c r="BP6595" s="59"/>
      <c r="BQ6595" s="59"/>
      <c r="BR6595" s="59"/>
      <c r="BS6595" s="59"/>
      <c r="BT6595" s="59"/>
    </row>
    <row r="6596" spans="65:72" x14ac:dyDescent="0.3">
      <c r="BM6596" s="59"/>
      <c r="BN6596" s="59"/>
      <c r="BO6596" s="59"/>
      <c r="BP6596" s="59"/>
      <c r="BQ6596" s="59"/>
      <c r="BR6596" s="59"/>
      <c r="BS6596" s="59"/>
      <c r="BT6596" s="59"/>
    </row>
    <row r="6597" spans="65:72" x14ac:dyDescent="0.3">
      <c r="BM6597" s="59"/>
      <c r="BN6597" s="59"/>
      <c r="BO6597" s="59"/>
      <c r="BP6597" s="59"/>
      <c r="BQ6597" s="59"/>
      <c r="BR6597" s="59"/>
      <c r="BS6597" s="59"/>
      <c r="BT6597" s="59"/>
    </row>
    <row r="6598" spans="65:72" x14ac:dyDescent="0.3">
      <c r="BM6598" s="59"/>
      <c r="BN6598" s="59"/>
      <c r="BO6598" s="59"/>
      <c r="BP6598" s="59"/>
      <c r="BQ6598" s="59"/>
      <c r="BR6598" s="59"/>
      <c r="BS6598" s="59"/>
      <c r="BT6598" s="59"/>
    </row>
    <row r="6599" spans="65:72" x14ac:dyDescent="0.3">
      <c r="BM6599" s="59"/>
      <c r="BN6599" s="59"/>
      <c r="BO6599" s="59"/>
      <c r="BP6599" s="59"/>
      <c r="BQ6599" s="59"/>
      <c r="BR6599" s="59"/>
      <c r="BS6599" s="59"/>
      <c r="BT6599" s="59"/>
    </row>
    <row r="6600" spans="65:72" x14ac:dyDescent="0.3">
      <c r="BM6600" s="59"/>
      <c r="BN6600" s="59"/>
      <c r="BO6600" s="59"/>
      <c r="BP6600" s="59"/>
      <c r="BQ6600" s="59"/>
      <c r="BR6600" s="59"/>
      <c r="BS6600" s="59"/>
      <c r="BT6600" s="59"/>
    </row>
    <row r="6601" spans="65:72" x14ac:dyDescent="0.3">
      <c r="BM6601" s="59"/>
      <c r="BN6601" s="59"/>
      <c r="BO6601" s="59"/>
      <c r="BP6601" s="59"/>
      <c r="BQ6601" s="59"/>
      <c r="BR6601" s="59"/>
      <c r="BS6601" s="59"/>
      <c r="BT6601" s="59"/>
    </row>
    <row r="6602" spans="65:72" x14ac:dyDescent="0.3">
      <c r="BM6602" s="59"/>
      <c r="BN6602" s="59"/>
      <c r="BO6602" s="59"/>
      <c r="BP6602" s="59"/>
      <c r="BQ6602" s="59"/>
      <c r="BR6602" s="59"/>
      <c r="BS6602" s="59"/>
      <c r="BT6602" s="59"/>
    </row>
    <row r="6603" spans="65:72" x14ac:dyDescent="0.3">
      <c r="BM6603" s="59"/>
      <c r="BN6603" s="59"/>
      <c r="BO6603" s="59"/>
      <c r="BP6603" s="59"/>
      <c r="BQ6603" s="59"/>
      <c r="BR6603" s="59"/>
      <c r="BS6603" s="59"/>
      <c r="BT6603" s="59"/>
    </row>
    <row r="6604" spans="65:72" x14ac:dyDescent="0.3">
      <c r="BM6604" s="59"/>
      <c r="BN6604" s="59"/>
      <c r="BO6604" s="59"/>
      <c r="BP6604" s="59"/>
      <c r="BQ6604" s="59"/>
      <c r="BR6604" s="59"/>
      <c r="BS6604" s="59"/>
      <c r="BT6604" s="59"/>
    </row>
    <row r="6605" spans="65:72" x14ac:dyDescent="0.3">
      <c r="BM6605" s="59"/>
      <c r="BN6605" s="59"/>
      <c r="BO6605" s="59"/>
      <c r="BP6605" s="59"/>
      <c r="BQ6605" s="59"/>
      <c r="BR6605" s="59"/>
      <c r="BS6605" s="59"/>
      <c r="BT6605" s="59"/>
    </row>
    <row r="6606" spans="65:72" x14ac:dyDescent="0.3">
      <c r="BM6606" s="59"/>
      <c r="BN6606" s="59"/>
      <c r="BO6606" s="59"/>
      <c r="BP6606" s="59"/>
      <c r="BQ6606" s="59"/>
      <c r="BR6606" s="59"/>
      <c r="BS6606" s="59"/>
      <c r="BT6606" s="59"/>
    </row>
    <row r="6607" spans="65:72" x14ac:dyDescent="0.3">
      <c r="BM6607" s="59"/>
      <c r="BN6607" s="59"/>
      <c r="BO6607" s="59"/>
      <c r="BP6607" s="59"/>
      <c r="BQ6607" s="59"/>
      <c r="BR6607" s="59"/>
      <c r="BS6607" s="59"/>
      <c r="BT6607" s="59"/>
    </row>
    <row r="6608" spans="65:72" x14ac:dyDescent="0.3">
      <c r="BM6608" s="59"/>
      <c r="BN6608" s="59"/>
      <c r="BO6608" s="59"/>
      <c r="BP6608" s="59"/>
      <c r="BQ6608" s="59"/>
      <c r="BR6608" s="59"/>
      <c r="BS6608" s="59"/>
      <c r="BT6608" s="59"/>
    </row>
    <row r="6609" spans="65:72" x14ac:dyDescent="0.3">
      <c r="BM6609" s="59"/>
      <c r="BN6609" s="59"/>
      <c r="BO6609" s="59"/>
      <c r="BP6609" s="59"/>
      <c r="BQ6609" s="59"/>
      <c r="BR6609" s="59"/>
      <c r="BS6609" s="59"/>
      <c r="BT6609" s="59"/>
    </row>
    <row r="6610" spans="65:72" x14ac:dyDescent="0.3">
      <c r="BM6610" s="59"/>
      <c r="BN6610" s="59"/>
      <c r="BO6610" s="59"/>
      <c r="BP6610" s="59"/>
      <c r="BQ6610" s="59"/>
      <c r="BR6610" s="59"/>
      <c r="BS6610" s="59"/>
      <c r="BT6610" s="59"/>
    </row>
    <row r="6611" spans="65:72" x14ac:dyDescent="0.3">
      <c r="BM6611" s="59"/>
      <c r="BN6611" s="59"/>
      <c r="BO6611" s="59"/>
      <c r="BP6611" s="59"/>
      <c r="BQ6611" s="59"/>
      <c r="BR6611" s="59"/>
      <c r="BS6611" s="59"/>
      <c r="BT6611" s="59"/>
    </row>
    <row r="6612" spans="65:72" x14ac:dyDescent="0.3">
      <c r="BM6612" s="59"/>
      <c r="BN6612" s="59"/>
      <c r="BO6612" s="59"/>
      <c r="BP6612" s="59"/>
      <c r="BQ6612" s="59"/>
      <c r="BR6612" s="59"/>
      <c r="BS6612" s="59"/>
      <c r="BT6612" s="59"/>
    </row>
    <row r="6613" spans="65:72" x14ac:dyDescent="0.3">
      <c r="BM6613" s="59"/>
      <c r="BN6613" s="59"/>
      <c r="BO6613" s="59"/>
      <c r="BP6613" s="59"/>
      <c r="BQ6613" s="59"/>
      <c r="BR6613" s="59"/>
      <c r="BS6613" s="59"/>
      <c r="BT6613" s="59"/>
    </row>
    <row r="6614" spans="65:72" x14ac:dyDescent="0.3">
      <c r="BM6614" s="59"/>
      <c r="BN6614" s="59"/>
      <c r="BO6614" s="59"/>
      <c r="BP6614" s="59"/>
      <c r="BQ6614" s="59"/>
      <c r="BR6614" s="59"/>
      <c r="BS6614" s="59"/>
      <c r="BT6614" s="59"/>
    </row>
    <row r="6615" spans="65:72" x14ac:dyDescent="0.3">
      <c r="BM6615" s="59"/>
      <c r="BN6615" s="59"/>
      <c r="BO6615" s="59"/>
      <c r="BP6615" s="59"/>
      <c r="BQ6615" s="59"/>
      <c r="BR6615" s="59"/>
      <c r="BS6615" s="59"/>
      <c r="BT6615" s="59"/>
    </row>
    <row r="6616" spans="65:72" x14ac:dyDescent="0.3">
      <c r="BM6616" s="59"/>
      <c r="BN6616" s="59"/>
      <c r="BO6616" s="59"/>
      <c r="BP6616" s="59"/>
      <c r="BQ6616" s="59"/>
      <c r="BR6616" s="59"/>
      <c r="BS6616" s="59"/>
      <c r="BT6616" s="59"/>
    </row>
    <row r="6617" spans="65:72" x14ac:dyDescent="0.3">
      <c r="BM6617" s="59"/>
      <c r="BN6617" s="59"/>
      <c r="BO6617" s="59"/>
      <c r="BP6617" s="59"/>
      <c r="BQ6617" s="59"/>
      <c r="BR6617" s="59"/>
      <c r="BS6617" s="59"/>
      <c r="BT6617" s="59"/>
    </row>
    <row r="6618" spans="65:72" x14ac:dyDescent="0.3">
      <c r="BM6618" s="59"/>
      <c r="BN6618" s="59"/>
      <c r="BO6618" s="59"/>
      <c r="BP6618" s="59"/>
      <c r="BQ6618" s="59"/>
      <c r="BR6618" s="59"/>
      <c r="BS6618" s="59"/>
      <c r="BT6618" s="59"/>
    </row>
    <row r="6619" spans="65:72" x14ac:dyDescent="0.3">
      <c r="BM6619" s="59"/>
      <c r="BN6619" s="59"/>
      <c r="BO6619" s="59"/>
      <c r="BP6619" s="59"/>
      <c r="BQ6619" s="59"/>
      <c r="BR6619" s="59"/>
      <c r="BS6619" s="59"/>
      <c r="BT6619" s="59"/>
    </row>
    <row r="6620" spans="65:72" x14ac:dyDescent="0.3">
      <c r="BM6620" s="59"/>
      <c r="BN6620" s="59"/>
      <c r="BO6620" s="59"/>
      <c r="BP6620" s="59"/>
      <c r="BQ6620" s="59"/>
      <c r="BR6620" s="59"/>
      <c r="BS6620" s="59"/>
      <c r="BT6620" s="59"/>
    </row>
    <row r="6621" spans="65:72" x14ac:dyDescent="0.3">
      <c r="BM6621" s="59"/>
      <c r="BN6621" s="59"/>
      <c r="BO6621" s="59"/>
      <c r="BP6621" s="59"/>
      <c r="BQ6621" s="59"/>
      <c r="BR6621" s="59"/>
      <c r="BS6621" s="59"/>
      <c r="BT6621" s="59"/>
    </row>
    <row r="6622" spans="65:72" x14ac:dyDescent="0.3">
      <c r="BM6622" s="59"/>
      <c r="BN6622" s="59"/>
      <c r="BO6622" s="59"/>
      <c r="BP6622" s="59"/>
      <c r="BQ6622" s="59"/>
      <c r="BR6622" s="59"/>
      <c r="BS6622" s="59"/>
      <c r="BT6622" s="59"/>
    </row>
    <row r="6623" spans="65:72" x14ac:dyDescent="0.3">
      <c r="BM6623" s="59"/>
      <c r="BN6623" s="59"/>
      <c r="BO6623" s="59"/>
      <c r="BP6623" s="59"/>
      <c r="BQ6623" s="59"/>
      <c r="BR6623" s="59"/>
      <c r="BS6623" s="59"/>
      <c r="BT6623" s="59"/>
    </row>
    <row r="6624" spans="65:72" x14ac:dyDescent="0.3">
      <c r="BM6624" s="59"/>
      <c r="BN6624" s="59"/>
      <c r="BO6624" s="59"/>
      <c r="BP6624" s="59"/>
      <c r="BQ6624" s="59"/>
      <c r="BR6624" s="59"/>
      <c r="BS6624" s="59"/>
      <c r="BT6624" s="59"/>
    </row>
    <row r="6625" spans="65:72" x14ac:dyDescent="0.3">
      <c r="BM6625" s="59"/>
      <c r="BN6625" s="59"/>
      <c r="BO6625" s="59"/>
      <c r="BP6625" s="59"/>
      <c r="BQ6625" s="59"/>
      <c r="BR6625" s="59"/>
      <c r="BS6625" s="59"/>
      <c r="BT6625" s="59"/>
    </row>
    <row r="6626" spans="65:72" x14ac:dyDescent="0.3">
      <c r="BM6626" s="59"/>
      <c r="BN6626" s="59"/>
      <c r="BO6626" s="59"/>
      <c r="BP6626" s="59"/>
      <c r="BQ6626" s="59"/>
      <c r="BR6626" s="59"/>
      <c r="BS6626" s="59"/>
      <c r="BT6626" s="59"/>
    </row>
    <row r="6627" spans="65:72" x14ac:dyDescent="0.3">
      <c r="BM6627" s="59"/>
      <c r="BN6627" s="59"/>
      <c r="BO6627" s="59"/>
      <c r="BP6627" s="59"/>
      <c r="BQ6627" s="59"/>
      <c r="BR6627" s="59"/>
      <c r="BS6627" s="59"/>
      <c r="BT6627" s="59"/>
    </row>
    <row r="6628" spans="65:72" x14ac:dyDescent="0.3">
      <c r="BM6628" s="59"/>
      <c r="BN6628" s="59"/>
      <c r="BO6628" s="59"/>
      <c r="BP6628" s="59"/>
      <c r="BQ6628" s="59"/>
      <c r="BR6628" s="59"/>
      <c r="BS6628" s="59"/>
      <c r="BT6628" s="59"/>
    </row>
    <row r="6629" spans="65:72" x14ac:dyDescent="0.3">
      <c r="BM6629" s="59"/>
      <c r="BN6629" s="59"/>
      <c r="BO6629" s="59"/>
      <c r="BP6629" s="59"/>
      <c r="BQ6629" s="59"/>
      <c r="BR6629" s="59"/>
      <c r="BS6629" s="59"/>
      <c r="BT6629" s="59"/>
    </row>
    <row r="6630" spans="65:72" x14ac:dyDescent="0.3">
      <c r="BM6630" s="59"/>
      <c r="BN6630" s="59"/>
      <c r="BO6630" s="59"/>
      <c r="BP6630" s="59"/>
      <c r="BQ6630" s="59"/>
      <c r="BR6630" s="59"/>
      <c r="BS6630" s="59"/>
      <c r="BT6630" s="59"/>
    </row>
    <row r="6631" spans="65:72" x14ac:dyDescent="0.3">
      <c r="BM6631" s="59"/>
      <c r="BN6631" s="59"/>
      <c r="BO6631" s="59"/>
      <c r="BP6631" s="59"/>
      <c r="BQ6631" s="59"/>
      <c r="BR6631" s="59"/>
      <c r="BS6631" s="59"/>
      <c r="BT6631" s="59"/>
    </row>
    <row r="6632" spans="65:72" x14ac:dyDescent="0.3">
      <c r="BM6632" s="59"/>
      <c r="BN6632" s="59"/>
      <c r="BO6632" s="59"/>
      <c r="BP6632" s="59"/>
      <c r="BQ6632" s="59"/>
      <c r="BR6632" s="59"/>
      <c r="BS6632" s="59"/>
      <c r="BT6632" s="59"/>
    </row>
    <row r="6633" spans="65:72" x14ac:dyDescent="0.3">
      <c r="BM6633" s="59"/>
      <c r="BN6633" s="59"/>
      <c r="BO6633" s="59"/>
      <c r="BP6633" s="59"/>
      <c r="BQ6633" s="59"/>
      <c r="BR6633" s="59"/>
      <c r="BS6633" s="59"/>
      <c r="BT6633" s="59"/>
    </row>
    <row r="6634" spans="65:72" x14ac:dyDescent="0.3">
      <c r="BM6634" s="59"/>
      <c r="BN6634" s="59"/>
      <c r="BO6634" s="59"/>
      <c r="BP6634" s="59"/>
      <c r="BQ6634" s="59"/>
      <c r="BR6634" s="59"/>
      <c r="BS6634" s="59"/>
      <c r="BT6634" s="59"/>
    </row>
    <row r="6635" spans="65:72" x14ac:dyDescent="0.3">
      <c r="BM6635" s="59"/>
      <c r="BN6635" s="59"/>
      <c r="BO6635" s="59"/>
      <c r="BP6635" s="59"/>
      <c r="BQ6635" s="59"/>
      <c r="BR6635" s="59"/>
      <c r="BS6635" s="59"/>
      <c r="BT6635" s="59"/>
    </row>
    <row r="6636" spans="65:72" x14ac:dyDescent="0.3">
      <c r="BM6636" s="59"/>
      <c r="BN6636" s="59"/>
      <c r="BO6636" s="59"/>
      <c r="BP6636" s="59"/>
      <c r="BQ6636" s="59"/>
      <c r="BR6636" s="59"/>
      <c r="BS6636" s="59"/>
      <c r="BT6636" s="59"/>
    </row>
    <row r="6637" spans="65:72" x14ac:dyDescent="0.3">
      <c r="BM6637" s="59"/>
      <c r="BN6637" s="59"/>
      <c r="BO6637" s="59"/>
      <c r="BP6637" s="59"/>
      <c r="BQ6637" s="59"/>
      <c r="BR6637" s="59"/>
      <c r="BS6637" s="59"/>
      <c r="BT6637" s="59"/>
    </row>
    <row r="6638" spans="65:72" x14ac:dyDescent="0.3">
      <c r="BM6638" s="59"/>
      <c r="BN6638" s="59"/>
      <c r="BO6638" s="59"/>
      <c r="BP6638" s="59"/>
      <c r="BQ6638" s="59"/>
      <c r="BR6638" s="59"/>
      <c r="BS6638" s="59"/>
      <c r="BT6638" s="59"/>
    </row>
    <row r="6639" spans="65:72" x14ac:dyDescent="0.3">
      <c r="BM6639" s="59"/>
      <c r="BN6639" s="59"/>
      <c r="BO6639" s="59"/>
      <c r="BP6639" s="59"/>
      <c r="BQ6639" s="59"/>
      <c r="BR6639" s="59"/>
      <c r="BS6639" s="59"/>
      <c r="BT6639" s="59"/>
    </row>
    <row r="6640" spans="65:72" x14ac:dyDescent="0.3">
      <c r="BM6640" s="59"/>
      <c r="BN6640" s="59"/>
      <c r="BO6640" s="59"/>
      <c r="BP6640" s="59"/>
      <c r="BQ6640" s="59"/>
      <c r="BR6640" s="59"/>
      <c r="BS6640" s="59"/>
      <c r="BT6640" s="59"/>
    </row>
    <row r="6641" spans="65:72" x14ac:dyDescent="0.3">
      <c r="BM6641" s="59"/>
      <c r="BN6641" s="59"/>
      <c r="BO6641" s="59"/>
      <c r="BP6641" s="59"/>
      <c r="BQ6641" s="59"/>
      <c r="BR6641" s="59"/>
      <c r="BS6641" s="59"/>
      <c r="BT6641" s="59"/>
    </row>
    <row r="6642" spans="65:72" x14ac:dyDescent="0.3">
      <c r="BM6642" s="59"/>
      <c r="BN6642" s="59"/>
      <c r="BO6642" s="59"/>
      <c r="BP6642" s="59"/>
      <c r="BQ6642" s="59"/>
      <c r="BR6642" s="59"/>
      <c r="BS6642" s="59"/>
      <c r="BT6642" s="59"/>
    </row>
    <row r="6643" spans="65:72" x14ac:dyDescent="0.3">
      <c r="BM6643" s="59"/>
      <c r="BN6643" s="59"/>
      <c r="BO6643" s="59"/>
      <c r="BP6643" s="59"/>
      <c r="BQ6643" s="59"/>
      <c r="BR6643" s="59"/>
      <c r="BS6643" s="59"/>
      <c r="BT6643" s="59"/>
    </row>
    <row r="6644" spans="65:72" x14ac:dyDescent="0.3">
      <c r="BM6644" s="59"/>
      <c r="BN6644" s="59"/>
      <c r="BO6644" s="59"/>
      <c r="BP6644" s="59"/>
      <c r="BQ6644" s="59"/>
      <c r="BR6644" s="59"/>
      <c r="BS6644" s="59"/>
      <c r="BT6644" s="59"/>
    </row>
    <row r="6645" spans="65:72" x14ac:dyDescent="0.3">
      <c r="BM6645" s="59"/>
      <c r="BN6645" s="59"/>
      <c r="BO6645" s="59"/>
      <c r="BP6645" s="59"/>
      <c r="BQ6645" s="59"/>
      <c r="BR6645" s="59"/>
      <c r="BS6645" s="59"/>
      <c r="BT6645" s="59"/>
    </row>
    <row r="6646" spans="65:72" x14ac:dyDescent="0.3">
      <c r="BM6646" s="59"/>
      <c r="BN6646" s="59"/>
      <c r="BO6646" s="59"/>
      <c r="BP6646" s="59"/>
      <c r="BQ6646" s="59"/>
      <c r="BR6646" s="59"/>
      <c r="BS6646" s="59"/>
      <c r="BT6646" s="59"/>
    </row>
    <row r="6647" spans="65:72" x14ac:dyDescent="0.3">
      <c r="BM6647" s="59"/>
      <c r="BN6647" s="59"/>
      <c r="BO6647" s="59"/>
      <c r="BP6647" s="59"/>
      <c r="BQ6647" s="59"/>
      <c r="BR6647" s="59"/>
      <c r="BS6647" s="59"/>
      <c r="BT6647" s="59"/>
    </row>
    <row r="6648" spans="65:72" x14ac:dyDescent="0.3">
      <c r="BM6648" s="59"/>
      <c r="BN6648" s="59"/>
      <c r="BO6648" s="59"/>
      <c r="BP6648" s="59"/>
      <c r="BQ6648" s="59"/>
      <c r="BR6648" s="59"/>
      <c r="BS6648" s="59"/>
      <c r="BT6648" s="59"/>
    </row>
    <row r="6649" spans="65:72" x14ac:dyDescent="0.3">
      <c r="BM6649" s="59"/>
      <c r="BN6649" s="59"/>
      <c r="BO6649" s="59"/>
      <c r="BP6649" s="59"/>
      <c r="BQ6649" s="59"/>
      <c r="BR6649" s="59"/>
      <c r="BS6649" s="59"/>
      <c r="BT6649" s="59"/>
    </row>
    <row r="6650" spans="65:72" x14ac:dyDescent="0.3">
      <c r="BM6650" s="59"/>
      <c r="BN6650" s="59"/>
      <c r="BO6650" s="59"/>
      <c r="BP6650" s="59"/>
      <c r="BQ6650" s="59"/>
      <c r="BR6650" s="59"/>
      <c r="BS6650" s="59"/>
      <c r="BT6650" s="59"/>
    </row>
    <row r="6651" spans="65:72" x14ac:dyDescent="0.3">
      <c r="BM6651" s="59"/>
      <c r="BN6651" s="59"/>
      <c r="BO6651" s="59"/>
      <c r="BP6651" s="59"/>
      <c r="BQ6651" s="59"/>
      <c r="BR6651" s="59"/>
      <c r="BS6651" s="59"/>
      <c r="BT6651" s="59"/>
    </row>
    <row r="6652" spans="65:72" x14ac:dyDescent="0.3">
      <c r="BM6652" s="59"/>
      <c r="BN6652" s="59"/>
      <c r="BO6652" s="59"/>
      <c r="BP6652" s="59"/>
      <c r="BQ6652" s="59"/>
      <c r="BR6652" s="59"/>
      <c r="BS6652" s="59"/>
      <c r="BT6652" s="59"/>
    </row>
    <row r="6653" spans="65:72" x14ac:dyDescent="0.3">
      <c r="BM6653" s="59"/>
      <c r="BN6653" s="59"/>
      <c r="BO6653" s="59"/>
      <c r="BP6653" s="59"/>
      <c r="BQ6653" s="59"/>
      <c r="BR6653" s="59"/>
      <c r="BS6653" s="59"/>
      <c r="BT6653" s="59"/>
    </row>
    <row r="6654" spans="65:72" x14ac:dyDescent="0.3">
      <c r="BM6654" s="59"/>
      <c r="BN6654" s="59"/>
      <c r="BO6654" s="59"/>
      <c r="BP6654" s="59"/>
      <c r="BQ6654" s="59"/>
      <c r="BR6654" s="59"/>
      <c r="BS6654" s="59"/>
      <c r="BT6654" s="59"/>
    </row>
    <row r="6655" spans="65:72" x14ac:dyDescent="0.3">
      <c r="BM6655" s="59"/>
      <c r="BN6655" s="59"/>
      <c r="BO6655" s="59"/>
      <c r="BP6655" s="59"/>
      <c r="BQ6655" s="59"/>
      <c r="BR6655" s="59"/>
      <c r="BS6655" s="59"/>
      <c r="BT6655" s="59"/>
    </row>
    <row r="6656" spans="65:72" x14ac:dyDescent="0.3">
      <c r="BM6656" s="59"/>
      <c r="BN6656" s="59"/>
      <c r="BO6656" s="59"/>
      <c r="BP6656" s="59"/>
      <c r="BQ6656" s="59"/>
      <c r="BR6656" s="59"/>
      <c r="BS6656" s="59"/>
      <c r="BT6656" s="59"/>
    </row>
    <row r="6657" spans="65:72" x14ac:dyDescent="0.3">
      <c r="BM6657" s="59"/>
      <c r="BN6657" s="59"/>
      <c r="BO6657" s="59"/>
      <c r="BP6657" s="59"/>
      <c r="BQ6657" s="59"/>
      <c r="BR6657" s="59"/>
      <c r="BS6657" s="59"/>
      <c r="BT6657" s="59"/>
    </row>
    <row r="6658" spans="65:72" x14ac:dyDescent="0.3">
      <c r="BM6658" s="59"/>
      <c r="BN6658" s="59"/>
      <c r="BO6658" s="59"/>
      <c r="BP6658" s="59"/>
      <c r="BQ6658" s="59"/>
      <c r="BR6658" s="59"/>
      <c r="BS6658" s="59"/>
      <c r="BT6658" s="59"/>
    </row>
    <row r="6659" spans="65:72" x14ac:dyDescent="0.3">
      <c r="BM6659" s="59"/>
      <c r="BN6659" s="59"/>
      <c r="BO6659" s="59"/>
      <c r="BP6659" s="59"/>
      <c r="BQ6659" s="59"/>
      <c r="BR6659" s="59"/>
      <c r="BS6659" s="59"/>
      <c r="BT6659" s="59"/>
    </row>
    <row r="6660" spans="65:72" x14ac:dyDescent="0.3">
      <c r="BM6660" s="59"/>
      <c r="BN6660" s="59"/>
      <c r="BO6660" s="59"/>
      <c r="BP6660" s="59"/>
      <c r="BQ6660" s="59"/>
      <c r="BR6660" s="59"/>
      <c r="BS6660" s="59"/>
      <c r="BT6660" s="59"/>
    </row>
    <row r="6661" spans="65:72" x14ac:dyDescent="0.3">
      <c r="BM6661" s="59"/>
      <c r="BN6661" s="59"/>
      <c r="BO6661" s="59"/>
      <c r="BP6661" s="59"/>
      <c r="BQ6661" s="59"/>
      <c r="BR6661" s="59"/>
      <c r="BS6661" s="59"/>
      <c r="BT6661" s="59"/>
    </row>
    <row r="6662" spans="65:72" x14ac:dyDescent="0.3">
      <c r="BM6662" s="59"/>
      <c r="BN6662" s="59"/>
      <c r="BO6662" s="59"/>
      <c r="BP6662" s="59"/>
      <c r="BQ6662" s="59"/>
      <c r="BR6662" s="59"/>
      <c r="BS6662" s="59"/>
      <c r="BT6662" s="59"/>
    </row>
    <row r="6663" spans="65:72" x14ac:dyDescent="0.3">
      <c r="BM6663" s="59"/>
      <c r="BN6663" s="59"/>
      <c r="BO6663" s="59"/>
      <c r="BP6663" s="59"/>
      <c r="BQ6663" s="59"/>
      <c r="BR6663" s="59"/>
      <c r="BS6663" s="59"/>
      <c r="BT6663" s="59"/>
    </row>
    <row r="6664" spans="65:72" x14ac:dyDescent="0.3">
      <c r="BM6664" s="59"/>
      <c r="BN6664" s="59"/>
      <c r="BO6664" s="59"/>
      <c r="BP6664" s="59"/>
      <c r="BQ6664" s="59"/>
      <c r="BR6664" s="59"/>
      <c r="BS6664" s="59"/>
      <c r="BT6664" s="59"/>
    </row>
    <row r="6665" spans="65:72" x14ac:dyDescent="0.3">
      <c r="BM6665" s="59"/>
      <c r="BN6665" s="59"/>
      <c r="BO6665" s="59"/>
      <c r="BP6665" s="59"/>
      <c r="BQ6665" s="59"/>
      <c r="BR6665" s="59"/>
      <c r="BS6665" s="59"/>
      <c r="BT6665" s="59"/>
    </row>
    <row r="6666" spans="65:72" x14ac:dyDescent="0.3">
      <c r="BM6666" s="59"/>
      <c r="BN6666" s="59"/>
      <c r="BO6666" s="59"/>
      <c r="BP6666" s="59"/>
      <c r="BQ6666" s="59"/>
      <c r="BR6666" s="59"/>
      <c r="BS6666" s="59"/>
      <c r="BT6666" s="59"/>
    </row>
    <row r="6667" spans="65:72" x14ac:dyDescent="0.3">
      <c r="BM6667" s="59"/>
      <c r="BN6667" s="59"/>
      <c r="BO6667" s="59"/>
      <c r="BP6667" s="59"/>
      <c r="BQ6667" s="59"/>
      <c r="BR6667" s="59"/>
      <c r="BS6667" s="59"/>
      <c r="BT6667" s="59"/>
    </row>
    <row r="6668" spans="65:72" x14ac:dyDescent="0.3">
      <c r="BM6668" s="59"/>
      <c r="BN6668" s="59"/>
      <c r="BO6668" s="59"/>
      <c r="BP6668" s="59"/>
      <c r="BQ6668" s="59"/>
      <c r="BR6668" s="59"/>
      <c r="BS6668" s="59"/>
      <c r="BT6668" s="59"/>
    </row>
    <row r="6669" spans="65:72" x14ac:dyDescent="0.3">
      <c r="BM6669" s="59"/>
      <c r="BN6669" s="59"/>
      <c r="BO6669" s="59"/>
      <c r="BP6669" s="59"/>
      <c r="BQ6669" s="59"/>
      <c r="BR6669" s="59"/>
      <c r="BS6669" s="59"/>
      <c r="BT6669" s="59"/>
    </row>
    <row r="6670" spans="65:72" x14ac:dyDescent="0.3">
      <c r="BM6670" s="59"/>
      <c r="BN6670" s="59"/>
      <c r="BO6670" s="59"/>
      <c r="BP6670" s="59"/>
      <c r="BQ6670" s="59"/>
      <c r="BR6670" s="59"/>
      <c r="BS6670" s="59"/>
      <c r="BT6670" s="59"/>
    </row>
    <row r="6671" spans="65:72" x14ac:dyDescent="0.3">
      <c r="BM6671" s="59"/>
      <c r="BN6671" s="59"/>
      <c r="BO6671" s="59"/>
      <c r="BP6671" s="59"/>
      <c r="BQ6671" s="59"/>
      <c r="BR6671" s="59"/>
      <c r="BS6671" s="59"/>
      <c r="BT6671" s="59"/>
    </row>
    <row r="6672" spans="65:72" x14ac:dyDescent="0.3">
      <c r="BM6672" s="59"/>
      <c r="BN6672" s="59"/>
      <c r="BO6672" s="59"/>
      <c r="BP6672" s="59"/>
      <c r="BQ6672" s="59"/>
      <c r="BR6672" s="59"/>
      <c r="BS6672" s="59"/>
      <c r="BT6672" s="59"/>
    </row>
    <row r="6673" spans="65:72" x14ac:dyDescent="0.3">
      <c r="BM6673" s="59"/>
      <c r="BN6673" s="59"/>
      <c r="BO6673" s="59"/>
      <c r="BP6673" s="59"/>
      <c r="BQ6673" s="59"/>
      <c r="BR6673" s="59"/>
      <c r="BS6673" s="59"/>
      <c r="BT6673" s="59"/>
    </row>
    <row r="6674" spans="65:72" x14ac:dyDescent="0.3">
      <c r="BM6674" s="59"/>
      <c r="BN6674" s="59"/>
      <c r="BO6674" s="59"/>
      <c r="BP6674" s="59"/>
      <c r="BQ6674" s="59"/>
      <c r="BR6674" s="59"/>
      <c r="BS6674" s="59"/>
      <c r="BT6674" s="59"/>
    </row>
    <row r="6675" spans="65:72" x14ac:dyDescent="0.3">
      <c r="BM6675" s="59"/>
      <c r="BN6675" s="59"/>
      <c r="BO6675" s="59"/>
      <c r="BP6675" s="59"/>
      <c r="BQ6675" s="59"/>
      <c r="BR6675" s="59"/>
      <c r="BS6675" s="59"/>
      <c r="BT6675" s="59"/>
    </row>
    <row r="6676" spans="65:72" x14ac:dyDescent="0.3">
      <c r="BM6676" s="59"/>
      <c r="BN6676" s="59"/>
      <c r="BO6676" s="59"/>
      <c r="BP6676" s="59"/>
      <c r="BQ6676" s="59"/>
      <c r="BR6676" s="59"/>
      <c r="BS6676" s="59"/>
      <c r="BT6676" s="59"/>
    </row>
    <row r="6677" spans="65:72" x14ac:dyDescent="0.3">
      <c r="BM6677" s="59"/>
      <c r="BN6677" s="59"/>
      <c r="BO6677" s="59"/>
      <c r="BP6677" s="59"/>
      <c r="BQ6677" s="59"/>
      <c r="BR6677" s="59"/>
      <c r="BS6677" s="59"/>
      <c r="BT6677" s="59"/>
    </row>
    <row r="6678" spans="65:72" x14ac:dyDescent="0.3">
      <c r="BM6678" s="59"/>
      <c r="BN6678" s="59"/>
      <c r="BO6678" s="59"/>
      <c r="BP6678" s="59"/>
      <c r="BQ6678" s="59"/>
      <c r="BR6678" s="59"/>
      <c r="BS6678" s="59"/>
      <c r="BT6678" s="59"/>
    </row>
    <row r="6679" spans="65:72" x14ac:dyDescent="0.3">
      <c r="BM6679" s="59"/>
      <c r="BN6679" s="59"/>
      <c r="BO6679" s="59"/>
      <c r="BP6679" s="59"/>
      <c r="BQ6679" s="59"/>
      <c r="BR6679" s="59"/>
      <c r="BS6679" s="59"/>
      <c r="BT6679" s="59"/>
    </row>
    <row r="6680" spans="65:72" x14ac:dyDescent="0.3">
      <c r="BM6680" s="59"/>
      <c r="BN6680" s="59"/>
      <c r="BO6680" s="59"/>
      <c r="BP6680" s="59"/>
      <c r="BQ6680" s="59"/>
      <c r="BR6680" s="59"/>
      <c r="BS6680" s="59"/>
      <c r="BT6680" s="59"/>
    </row>
    <row r="6681" spans="65:72" x14ac:dyDescent="0.3">
      <c r="BM6681" s="59"/>
      <c r="BN6681" s="59"/>
      <c r="BO6681" s="59"/>
      <c r="BP6681" s="59"/>
      <c r="BQ6681" s="59"/>
      <c r="BR6681" s="59"/>
      <c r="BS6681" s="59"/>
      <c r="BT6681" s="59"/>
    </row>
    <row r="6682" spans="65:72" x14ac:dyDescent="0.3">
      <c r="BM6682" s="59"/>
      <c r="BN6682" s="59"/>
      <c r="BO6682" s="59"/>
      <c r="BP6682" s="59"/>
      <c r="BQ6682" s="59"/>
      <c r="BR6682" s="59"/>
      <c r="BS6682" s="59"/>
      <c r="BT6682" s="59"/>
    </row>
    <row r="6683" spans="65:72" x14ac:dyDescent="0.3">
      <c r="BM6683" s="59"/>
      <c r="BN6683" s="59"/>
      <c r="BO6683" s="59"/>
      <c r="BP6683" s="59"/>
      <c r="BQ6683" s="59"/>
      <c r="BR6683" s="59"/>
      <c r="BS6683" s="59"/>
      <c r="BT6683" s="59"/>
    </row>
    <row r="6684" spans="65:72" x14ac:dyDescent="0.3">
      <c r="BM6684" s="59"/>
      <c r="BN6684" s="59"/>
      <c r="BO6684" s="59"/>
      <c r="BP6684" s="59"/>
      <c r="BQ6684" s="59"/>
      <c r="BR6684" s="59"/>
      <c r="BS6684" s="59"/>
      <c r="BT6684" s="59"/>
    </row>
    <row r="6685" spans="65:72" x14ac:dyDescent="0.3">
      <c r="BM6685" s="59"/>
      <c r="BN6685" s="59"/>
      <c r="BO6685" s="59"/>
      <c r="BP6685" s="59"/>
      <c r="BQ6685" s="59"/>
      <c r="BR6685" s="59"/>
      <c r="BS6685" s="59"/>
      <c r="BT6685" s="59"/>
    </row>
    <row r="6686" spans="65:72" x14ac:dyDescent="0.3">
      <c r="BM6686" s="59"/>
      <c r="BN6686" s="59"/>
      <c r="BO6686" s="59"/>
      <c r="BP6686" s="59"/>
      <c r="BQ6686" s="59"/>
      <c r="BR6686" s="59"/>
      <c r="BS6686" s="59"/>
      <c r="BT6686" s="59"/>
    </row>
    <row r="6687" spans="65:72" x14ac:dyDescent="0.3">
      <c r="BM6687" s="59"/>
      <c r="BN6687" s="59"/>
      <c r="BO6687" s="59"/>
      <c r="BP6687" s="59"/>
      <c r="BQ6687" s="59"/>
      <c r="BR6687" s="59"/>
      <c r="BS6687" s="59"/>
      <c r="BT6687" s="59"/>
    </row>
    <row r="6688" spans="65:72" x14ac:dyDescent="0.3">
      <c r="BM6688" s="59"/>
      <c r="BN6688" s="59"/>
      <c r="BO6688" s="59"/>
      <c r="BP6688" s="59"/>
      <c r="BQ6688" s="59"/>
      <c r="BR6688" s="59"/>
      <c r="BS6688" s="59"/>
      <c r="BT6688" s="59"/>
    </row>
    <row r="6689" spans="65:72" x14ac:dyDescent="0.3">
      <c r="BM6689" s="59"/>
      <c r="BN6689" s="59"/>
      <c r="BO6689" s="59"/>
      <c r="BP6689" s="59"/>
      <c r="BQ6689" s="59"/>
      <c r="BR6689" s="59"/>
      <c r="BS6689" s="59"/>
      <c r="BT6689" s="59"/>
    </row>
    <row r="6690" spans="65:72" x14ac:dyDescent="0.3">
      <c r="BM6690" s="59"/>
      <c r="BN6690" s="59"/>
      <c r="BO6690" s="59"/>
      <c r="BP6690" s="59"/>
      <c r="BQ6690" s="59"/>
      <c r="BR6690" s="59"/>
      <c r="BS6690" s="59"/>
      <c r="BT6690" s="59"/>
    </row>
    <row r="6691" spans="65:72" x14ac:dyDescent="0.3">
      <c r="BM6691" s="59"/>
      <c r="BN6691" s="59"/>
      <c r="BO6691" s="59"/>
      <c r="BP6691" s="59"/>
      <c r="BQ6691" s="59"/>
      <c r="BR6691" s="59"/>
      <c r="BS6691" s="59"/>
      <c r="BT6691" s="59"/>
    </row>
    <row r="6692" spans="65:72" x14ac:dyDescent="0.3">
      <c r="BM6692" s="59"/>
      <c r="BN6692" s="59"/>
      <c r="BO6692" s="59"/>
      <c r="BP6692" s="59"/>
      <c r="BQ6692" s="59"/>
      <c r="BR6692" s="59"/>
      <c r="BS6692" s="59"/>
      <c r="BT6692" s="59"/>
    </row>
    <row r="6693" spans="65:72" x14ac:dyDescent="0.3">
      <c r="BM6693" s="59"/>
      <c r="BN6693" s="59"/>
      <c r="BO6693" s="59"/>
      <c r="BP6693" s="59"/>
      <c r="BQ6693" s="59"/>
      <c r="BR6693" s="59"/>
      <c r="BS6693" s="59"/>
      <c r="BT6693" s="59"/>
    </row>
    <row r="6694" spans="65:72" x14ac:dyDescent="0.3">
      <c r="BM6694" s="59"/>
      <c r="BN6694" s="59"/>
      <c r="BO6694" s="59"/>
      <c r="BP6694" s="59"/>
      <c r="BQ6694" s="59"/>
      <c r="BR6694" s="59"/>
      <c r="BS6694" s="59"/>
      <c r="BT6694" s="59"/>
    </row>
    <row r="6695" spans="65:72" x14ac:dyDescent="0.3">
      <c r="BM6695" s="59"/>
      <c r="BN6695" s="59"/>
      <c r="BO6695" s="59"/>
      <c r="BP6695" s="59"/>
      <c r="BQ6695" s="59"/>
      <c r="BR6695" s="59"/>
      <c r="BS6695" s="59"/>
      <c r="BT6695" s="59"/>
    </row>
    <row r="6696" spans="65:72" x14ac:dyDescent="0.3">
      <c r="BM6696" s="59"/>
      <c r="BN6696" s="59"/>
      <c r="BO6696" s="59"/>
      <c r="BP6696" s="59"/>
      <c r="BQ6696" s="59"/>
      <c r="BR6696" s="59"/>
      <c r="BS6696" s="59"/>
      <c r="BT6696" s="59"/>
    </row>
    <row r="6697" spans="65:72" x14ac:dyDescent="0.3">
      <c r="BM6697" s="59"/>
      <c r="BN6697" s="59"/>
      <c r="BO6697" s="59"/>
      <c r="BP6697" s="59"/>
      <c r="BQ6697" s="59"/>
      <c r="BR6697" s="59"/>
      <c r="BS6697" s="59"/>
      <c r="BT6697" s="59"/>
    </row>
    <row r="6698" spans="65:72" x14ac:dyDescent="0.3">
      <c r="BM6698" s="59"/>
      <c r="BN6698" s="59"/>
      <c r="BO6698" s="59"/>
      <c r="BP6698" s="59"/>
      <c r="BQ6698" s="59"/>
      <c r="BR6698" s="59"/>
      <c r="BS6698" s="59"/>
      <c r="BT6698" s="59"/>
    </row>
    <row r="6699" spans="65:72" x14ac:dyDescent="0.3">
      <c r="BM6699" s="59"/>
      <c r="BN6699" s="59"/>
      <c r="BO6699" s="59"/>
      <c r="BP6699" s="59"/>
      <c r="BQ6699" s="59"/>
      <c r="BR6699" s="59"/>
      <c r="BS6699" s="59"/>
      <c r="BT6699" s="59"/>
    </row>
    <row r="6700" spans="65:72" x14ac:dyDescent="0.3">
      <c r="BM6700" s="59"/>
      <c r="BN6700" s="59"/>
      <c r="BO6700" s="59"/>
      <c r="BP6700" s="59"/>
      <c r="BQ6700" s="59"/>
      <c r="BR6700" s="59"/>
      <c r="BS6700" s="59"/>
      <c r="BT6700" s="59"/>
    </row>
    <row r="6701" spans="65:72" x14ac:dyDescent="0.3">
      <c r="BM6701" s="59"/>
      <c r="BN6701" s="59"/>
      <c r="BO6701" s="59"/>
      <c r="BP6701" s="59"/>
      <c r="BQ6701" s="59"/>
      <c r="BR6701" s="59"/>
      <c r="BS6701" s="59"/>
      <c r="BT6701" s="59"/>
    </row>
    <row r="6702" spans="65:72" x14ac:dyDescent="0.3">
      <c r="BM6702" s="59"/>
      <c r="BN6702" s="59"/>
      <c r="BO6702" s="59"/>
      <c r="BP6702" s="59"/>
      <c r="BQ6702" s="59"/>
      <c r="BR6702" s="59"/>
      <c r="BS6702" s="59"/>
      <c r="BT6702" s="59"/>
    </row>
    <row r="6703" spans="65:72" x14ac:dyDescent="0.3">
      <c r="BM6703" s="59"/>
      <c r="BN6703" s="59"/>
      <c r="BO6703" s="59"/>
      <c r="BP6703" s="59"/>
      <c r="BQ6703" s="59"/>
      <c r="BR6703" s="59"/>
      <c r="BS6703" s="59"/>
      <c r="BT6703" s="59"/>
    </row>
    <row r="6704" spans="65:72" x14ac:dyDescent="0.3">
      <c r="BM6704" s="59"/>
      <c r="BN6704" s="59"/>
      <c r="BO6704" s="59"/>
      <c r="BP6704" s="59"/>
      <c r="BQ6704" s="59"/>
      <c r="BR6704" s="59"/>
      <c r="BS6704" s="59"/>
      <c r="BT6704" s="59"/>
    </row>
    <row r="6705" spans="65:72" x14ac:dyDescent="0.3">
      <c r="BM6705" s="59"/>
      <c r="BN6705" s="59"/>
      <c r="BO6705" s="59"/>
      <c r="BP6705" s="59"/>
      <c r="BQ6705" s="59"/>
      <c r="BR6705" s="59"/>
      <c r="BS6705" s="59"/>
      <c r="BT6705" s="59"/>
    </row>
    <row r="6706" spans="65:72" x14ac:dyDescent="0.3">
      <c r="BM6706" s="59"/>
      <c r="BN6706" s="59"/>
      <c r="BO6706" s="59"/>
      <c r="BP6706" s="59"/>
      <c r="BQ6706" s="59"/>
      <c r="BR6706" s="59"/>
      <c r="BS6706" s="59"/>
      <c r="BT6706" s="59"/>
    </row>
    <row r="6707" spans="65:72" x14ac:dyDescent="0.3">
      <c r="BM6707" s="59"/>
      <c r="BN6707" s="59"/>
      <c r="BO6707" s="59"/>
      <c r="BP6707" s="59"/>
      <c r="BQ6707" s="59"/>
      <c r="BR6707" s="59"/>
      <c r="BS6707" s="59"/>
      <c r="BT6707" s="59"/>
    </row>
    <row r="6708" spans="65:72" x14ac:dyDescent="0.3">
      <c r="BM6708" s="59"/>
      <c r="BN6708" s="59"/>
      <c r="BO6708" s="59"/>
      <c r="BP6708" s="59"/>
      <c r="BQ6708" s="59"/>
      <c r="BR6708" s="59"/>
      <c r="BS6708" s="59"/>
      <c r="BT6708" s="59"/>
    </row>
    <row r="6709" spans="65:72" x14ac:dyDescent="0.3">
      <c r="BM6709" s="59"/>
      <c r="BN6709" s="59"/>
      <c r="BO6709" s="59"/>
      <c r="BP6709" s="59"/>
      <c r="BQ6709" s="59"/>
      <c r="BR6709" s="59"/>
      <c r="BS6709" s="59"/>
      <c r="BT6709" s="59"/>
    </row>
    <row r="6710" spans="65:72" x14ac:dyDescent="0.3">
      <c r="BM6710" s="59"/>
      <c r="BN6710" s="59"/>
      <c r="BO6710" s="59"/>
      <c r="BP6710" s="59"/>
      <c r="BQ6710" s="59"/>
      <c r="BR6710" s="59"/>
      <c r="BS6710" s="59"/>
      <c r="BT6710" s="59"/>
    </row>
    <row r="6711" spans="65:72" x14ac:dyDescent="0.3">
      <c r="BM6711" s="59"/>
      <c r="BN6711" s="59"/>
      <c r="BO6711" s="59"/>
      <c r="BP6711" s="59"/>
      <c r="BQ6711" s="59"/>
      <c r="BR6711" s="59"/>
      <c r="BS6711" s="59"/>
      <c r="BT6711" s="59"/>
    </row>
    <row r="6712" spans="65:72" x14ac:dyDescent="0.3">
      <c r="BM6712" s="59"/>
      <c r="BN6712" s="59"/>
      <c r="BO6712" s="59"/>
      <c r="BP6712" s="59"/>
      <c r="BQ6712" s="59"/>
      <c r="BR6712" s="59"/>
      <c r="BS6712" s="59"/>
      <c r="BT6712" s="59"/>
    </row>
    <row r="6713" spans="65:72" x14ac:dyDescent="0.3">
      <c r="BM6713" s="59"/>
      <c r="BN6713" s="59"/>
      <c r="BO6713" s="59"/>
      <c r="BP6713" s="59"/>
      <c r="BQ6713" s="59"/>
      <c r="BR6713" s="59"/>
      <c r="BS6713" s="59"/>
      <c r="BT6713" s="59"/>
    </row>
    <row r="6714" spans="65:72" x14ac:dyDescent="0.3">
      <c r="BM6714" s="59"/>
      <c r="BN6714" s="59"/>
      <c r="BO6714" s="59"/>
      <c r="BP6714" s="59"/>
      <c r="BQ6714" s="59"/>
      <c r="BR6714" s="59"/>
      <c r="BS6714" s="59"/>
      <c r="BT6714" s="59"/>
    </row>
    <row r="6715" spans="65:72" x14ac:dyDescent="0.3">
      <c r="BM6715" s="59"/>
      <c r="BN6715" s="59"/>
      <c r="BO6715" s="59"/>
      <c r="BP6715" s="59"/>
      <c r="BQ6715" s="59"/>
      <c r="BR6715" s="59"/>
      <c r="BS6715" s="59"/>
      <c r="BT6715" s="59"/>
    </row>
    <row r="6716" spans="65:72" x14ac:dyDescent="0.3">
      <c r="BM6716" s="59"/>
      <c r="BN6716" s="59"/>
      <c r="BO6716" s="59"/>
      <c r="BP6716" s="59"/>
      <c r="BQ6716" s="59"/>
      <c r="BR6716" s="59"/>
      <c r="BS6716" s="59"/>
      <c r="BT6716" s="59"/>
    </row>
    <row r="6717" spans="65:72" x14ac:dyDescent="0.3">
      <c r="BM6717" s="59"/>
      <c r="BN6717" s="59"/>
      <c r="BO6717" s="59"/>
      <c r="BP6717" s="59"/>
      <c r="BQ6717" s="59"/>
      <c r="BR6717" s="59"/>
      <c r="BS6717" s="59"/>
      <c r="BT6717" s="59"/>
    </row>
    <row r="6718" spans="65:72" x14ac:dyDescent="0.3">
      <c r="BM6718" s="59"/>
      <c r="BN6718" s="59"/>
      <c r="BO6718" s="59"/>
      <c r="BP6718" s="59"/>
      <c r="BQ6718" s="59"/>
      <c r="BR6718" s="59"/>
      <c r="BS6718" s="59"/>
      <c r="BT6718" s="59"/>
    </row>
    <row r="6719" spans="65:72" x14ac:dyDescent="0.3">
      <c r="BM6719" s="59"/>
      <c r="BN6719" s="59"/>
      <c r="BO6719" s="59"/>
      <c r="BP6719" s="59"/>
      <c r="BQ6719" s="59"/>
      <c r="BR6719" s="59"/>
      <c r="BS6719" s="59"/>
      <c r="BT6719" s="59"/>
    </row>
    <row r="6720" spans="65:72" x14ac:dyDescent="0.3">
      <c r="BM6720" s="59"/>
      <c r="BN6720" s="59"/>
      <c r="BO6720" s="59"/>
      <c r="BP6720" s="59"/>
      <c r="BQ6720" s="59"/>
      <c r="BR6720" s="59"/>
      <c r="BS6720" s="59"/>
      <c r="BT6720" s="59"/>
    </row>
    <row r="6721" spans="65:72" x14ac:dyDescent="0.3">
      <c r="BM6721" s="59"/>
      <c r="BN6721" s="59"/>
      <c r="BO6721" s="59"/>
      <c r="BP6721" s="59"/>
      <c r="BQ6721" s="59"/>
      <c r="BR6721" s="59"/>
      <c r="BS6721" s="59"/>
      <c r="BT6721" s="59"/>
    </row>
    <row r="6722" spans="65:72" x14ac:dyDescent="0.3">
      <c r="BM6722" s="59"/>
      <c r="BN6722" s="59"/>
      <c r="BO6722" s="59"/>
      <c r="BP6722" s="59"/>
      <c r="BQ6722" s="59"/>
      <c r="BR6722" s="59"/>
      <c r="BS6722" s="59"/>
      <c r="BT6722" s="59"/>
    </row>
    <row r="6723" spans="65:72" x14ac:dyDescent="0.3">
      <c r="BM6723" s="59"/>
      <c r="BN6723" s="59"/>
      <c r="BO6723" s="59"/>
      <c r="BP6723" s="59"/>
      <c r="BQ6723" s="59"/>
      <c r="BR6723" s="59"/>
      <c r="BS6723" s="59"/>
      <c r="BT6723" s="59"/>
    </row>
    <row r="6724" spans="65:72" x14ac:dyDescent="0.3">
      <c r="BM6724" s="59"/>
      <c r="BN6724" s="59"/>
      <c r="BO6724" s="59"/>
      <c r="BP6724" s="59"/>
      <c r="BQ6724" s="59"/>
      <c r="BR6724" s="59"/>
      <c r="BS6724" s="59"/>
      <c r="BT6724" s="59"/>
    </row>
    <row r="6725" spans="65:72" x14ac:dyDescent="0.3">
      <c r="BM6725" s="59"/>
      <c r="BN6725" s="59"/>
      <c r="BO6725" s="59"/>
      <c r="BP6725" s="59"/>
      <c r="BQ6725" s="59"/>
      <c r="BR6725" s="59"/>
      <c r="BS6725" s="59"/>
      <c r="BT6725" s="59"/>
    </row>
    <row r="6726" spans="65:72" x14ac:dyDescent="0.3">
      <c r="BM6726" s="59"/>
      <c r="BN6726" s="59"/>
      <c r="BO6726" s="59"/>
      <c r="BP6726" s="59"/>
      <c r="BQ6726" s="59"/>
      <c r="BR6726" s="59"/>
      <c r="BS6726" s="59"/>
      <c r="BT6726" s="59"/>
    </row>
    <row r="6727" spans="65:72" x14ac:dyDescent="0.3">
      <c r="BM6727" s="59"/>
      <c r="BN6727" s="59"/>
      <c r="BO6727" s="59"/>
      <c r="BP6727" s="59"/>
      <c r="BQ6727" s="59"/>
      <c r="BR6727" s="59"/>
      <c r="BS6727" s="59"/>
      <c r="BT6727" s="59"/>
    </row>
    <row r="6728" spans="65:72" x14ac:dyDescent="0.3">
      <c r="BM6728" s="59"/>
      <c r="BN6728" s="59"/>
      <c r="BO6728" s="59"/>
      <c r="BP6728" s="59"/>
      <c r="BQ6728" s="59"/>
      <c r="BR6728" s="59"/>
      <c r="BS6728" s="59"/>
      <c r="BT6728" s="59"/>
    </row>
    <row r="6729" spans="65:72" x14ac:dyDescent="0.3">
      <c r="BM6729" s="59"/>
      <c r="BN6729" s="59"/>
      <c r="BO6729" s="59"/>
      <c r="BP6729" s="59"/>
      <c r="BQ6729" s="59"/>
      <c r="BR6729" s="59"/>
      <c r="BS6729" s="59"/>
      <c r="BT6729" s="59"/>
    </row>
    <row r="6730" spans="65:72" x14ac:dyDescent="0.3">
      <c r="BM6730" s="59"/>
      <c r="BN6730" s="59"/>
      <c r="BO6730" s="59"/>
      <c r="BP6730" s="59"/>
      <c r="BQ6730" s="59"/>
      <c r="BR6730" s="59"/>
      <c r="BS6730" s="59"/>
      <c r="BT6730" s="59"/>
    </row>
    <row r="6731" spans="65:72" x14ac:dyDescent="0.3">
      <c r="BM6731" s="59"/>
      <c r="BN6731" s="59"/>
      <c r="BO6731" s="59"/>
      <c r="BP6731" s="59"/>
      <c r="BQ6731" s="59"/>
      <c r="BR6731" s="59"/>
      <c r="BS6731" s="59"/>
      <c r="BT6731" s="59"/>
    </row>
    <row r="6732" spans="65:72" x14ac:dyDescent="0.3">
      <c r="BM6732" s="59"/>
      <c r="BN6732" s="59"/>
      <c r="BO6732" s="59"/>
      <c r="BP6732" s="59"/>
      <c r="BQ6732" s="59"/>
      <c r="BR6732" s="59"/>
      <c r="BS6732" s="59"/>
      <c r="BT6732" s="59"/>
    </row>
    <row r="6733" spans="65:72" x14ac:dyDescent="0.3">
      <c r="BM6733" s="59"/>
      <c r="BN6733" s="59"/>
      <c r="BO6733" s="59"/>
      <c r="BP6733" s="59"/>
      <c r="BQ6733" s="59"/>
      <c r="BR6733" s="59"/>
      <c r="BS6733" s="59"/>
      <c r="BT6733" s="59"/>
    </row>
    <row r="6734" spans="65:72" x14ac:dyDescent="0.3">
      <c r="BM6734" s="59"/>
      <c r="BN6734" s="59"/>
      <c r="BO6734" s="59"/>
      <c r="BP6734" s="59"/>
      <c r="BQ6734" s="59"/>
      <c r="BR6734" s="59"/>
      <c r="BS6734" s="59"/>
      <c r="BT6734" s="59"/>
    </row>
    <row r="6735" spans="65:72" x14ac:dyDescent="0.3">
      <c r="BM6735" s="59"/>
      <c r="BN6735" s="59"/>
      <c r="BO6735" s="59"/>
      <c r="BP6735" s="59"/>
      <c r="BQ6735" s="59"/>
      <c r="BR6735" s="59"/>
      <c r="BS6735" s="59"/>
      <c r="BT6735" s="59"/>
    </row>
    <row r="6736" spans="65:72" x14ac:dyDescent="0.3">
      <c r="BM6736" s="59"/>
      <c r="BN6736" s="59"/>
      <c r="BO6736" s="59"/>
      <c r="BP6736" s="59"/>
      <c r="BQ6736" s="59"/>
      <c r="BR6736" s="59"/>
      <c r="BS6736" s="59"/>
      <c r="BT6736" s="59"/>
    </row>
    <row r="6737" spans="65:72" x14ac:dyDescent="0.3">
      <c r="BM6737" s="59"/>
      <c r="BN6737" s="59"/>
      <c r="BO6737" s="59"/>
      <c r="BP6737" s="59"/>
      <c r="BQ6737" s="59"/>
      <c r="BR6737" s="59"/>
      <c r="BS6737" s="59"/>
      <c r="BT6737" s="59"/>
    </row>
    <row r="6738" spans="65:72" x14ac:dyDescent="0.3">
      <c r="BM6738" s="59"/>
      <c r="BN6738" s="59"/>
      <c r="BO6738" s="59"/>
      <c r="BP6738" s="59"/>
      <c r="BQ6738" s="59"/>
      <c r="BR6738" s="59"/>
      <c r="BS6738" s="59"/>
      <c r="BT6738" s="59"/>
    </row>
    <row r="6739" spans="65:72" x14ac:dyDescent="0.3">
      <c r="BM6739" s="59"/>
      <c r="BN6739" s="59"/>
      <c r="BO6739" s="59"/>
      <c r="BP6739" s="59"/>
      <c r="BQ6739" s="59"/>
      <c r="BR6739" s="59"/>
      <c r="BS6739" s="59"/>
      <c r="BT6739" s="59"/>
    </row>
    <row r="6740" spans="65:72" x14ac:dyDescent="0.3">
      <c r="BM6740" s="59"/>
      <c r="BN6740" s="59"/>
      <c r="BO6740" s="59"/>
      <c r="BP6740" s="59"/>
      <c r="BQ6740" s="59"/>
      <c r="BR6740" s="59"/>
      <c r="BS6740" s="59"/>
      <c r="BT6740" s="59"/>
    </row>
    <row r="6741" spans="65:72" x14ac:dyDescent="0.3">
      <c r="BM6741" s="59"/>
      <c r="BN6741" s="59"/>
      <c r="BO6741" s="59"/>
      <c r="BP6741" s="59"/>
      <c r="BQ6741" s="59"/>
      <c r="BR6741" s="59"/>
      <c r="BS6741" s="59"/>
      <c r="BT6741" s="59"/>
    </row>
    <row r="6742" spans="65:72" x14ac:dyDescent="0.3">
      <c r="BM6742" s="59"/>
      <c r="BN6742" s="59"/>
      <c r="BO6742" s="59"/>
      <c r="BP6742" s="59"/>
      <c r="BQ6742" s="59"/>
      <c r="BR6742" s="59"/>
      <c r="BS6742" s="59"/>
      <c r="BT6742" s="59"/>
    </row>
    <row r="6743" spans="65:72" x14ac:dyDescent="0.3">
      <c r="BM6743" s="59"/>
      <c r="BN6743" s="59"/>
      <c r="BO6743" s="59"/>
      <c r="BP6743" s="59"/>
      <c r="BQ6743" s="59"/>
      <c r="BR6743" s="59"/>
      <c r="BS6743" s="59"/>
      <c r="BT6743" s="59"/>
    </row>
    <row r="6744" spans="65:72" x14ac:dyDescent="0.3">
      <c r="BM6744" s="59"/>
      <c r="BN6744" s="59"/>
      <c r="BO6744" s="59"/>
      <c r="BP6744" s="59"/>
      <c r="BQ6744" s="59"/>
      <c r="BR6744" s="59"/>
      <c r="BS6744" s="59"/>
      <c r="BT6744" s="59"/>
    </row>
    <row r="6745" spans="65:72" x14ac:dyDescent="0.3">
      <c r="BM6745" s="59"/>
      <c r="BN6745" s="59"/>
      <c r="BO6745" s="59"/>
      <c r="BP6745" s="59"/>
      <c r="BQ6745" s="59"/>
      <c r="BR6745" s="59"/>
      <c r="BS6745" s="59"/>
      <c r="BT6745" s="59"/>
    </row>
    <row r="6746" spans="65:72" x14ac:dyDescent="0.3">
      <c r="BM6746" s="59"/>
      <c r="BN6746" s="59"/>
      <c r="BO6746" s="59"/>
      <c r="BP6746" s="59"/>
      <c r="BQ6746" s="59"/>
      <c r="BR6746" s="59"/>
      <c r="BS6746" s="59"/>
      <c r="BT6746" s="59"/>
    </row>
    <row r="6747" spans="65:72" x14ac:dyDescent="0.3">
      <c r="BM6747" s="59"/>
      <c r="BN6747" s="59"/>
      <c r="BO6747" s="59"/>
      <c r="BP6747" s="59"/>
      <c r="BQ6747" s="59"/>
      <c r="BR6747" s="59"/>
      <c r="BS6747" s="59"/>
      <c r="BT6747" s="59"/>
    </row>
    <row r="6748" spans="65:72" x14ac:dyDescent="0.3">
      <c r="BM6748" s="59"/>
      <c r="BN6748" s="59"/>
      <c r="BO6748" s="59"/>
      <c r="BP6748" s="59"/>
      <c r="BQ6748" s="59"/>
      <c r="BR6748" s="59"/>
      <c r="BS6748" s="59"/>
      <c r="BT6748" s="59"/>
    </row>
    <row r="6749" spans="65:72" x14ac:dyDescent="0.3">
      <c r="BM6749" s="59"/>
      <c r="BN6749" s="59"/>
      <c r="BO6749" s="59"/>
      <c r="BP6749" s="59"/>
      <c r="BQ6749" s="59"/>
      <c r="BR6749" s="59"/>
      <c r="BS6749" s="59"/>
      <c r="BT6749" s="59"/>
    </row>
    <row r="6750" spans="65:72" x14ac:dyDescent="0.3">
      <c r="BM6750" s="59"/>
      <c r="BN6750" s="59"/>
      <c r="BO6750" s="59"/>
      <c r="BP6750" s="59"/>
      <c r="BQ6750" s="59"/>
      <c r="BR6750" s="59"/>
      <c r="BS6750" s="59"/>
      <c r="BT6750" s="59"/>
    </row>
    <row r="6751" spans="65:72" x14ac:dyDescent="0.3">
      <c r="BM6751" s="59"/>
      <c r="BN6751" s="59"/>
      <c r="BO6751" s="59"/>
      <c r="BP6751" s="59"/>
      <c r="BQ6751" s="59"/>
      <c r="BR6751" s="59"/>
      <c r="BS6751" s="59"/>
      <c r="BT6751" s="59"/>
    </row>
    <row r="6752" spans="65:72" x14ac:dyDescent="0.3">
      <c r="BM6752" s="59"/>
      <c r="BN6752" s="59"/>
      <c r="BO6752" s="59"/>
      <c r="BP6752" s="59"/>
      <c r="BQ6752" s="59"/>
      <c r="BR6752" s="59"/>
      <c r="BS6752" s="59"/>
      <c r="BT6752" s="59"/>
    </row>
    <row r="6753" spans="65:72" x14ac:dyDescent="0.3">
      <c r="BM6753" s="59"/>
      <c r="BN6753" s="59"/>
      <c r="BO6753" s="59"/>
      <c r="BP6753" s="59"/>
      <c r="BQ6753" s="59"/>
      <c r="BR6753" s="59"/>
      <c r="BS6753" s="59"/>
      <c r="BT6753" s="59"/>
    </row>
    <row r="6754" spans="65:72" x14ac:dyDescent="0.3">
      <c r="BM6754" s="59"/>
      <c r="BN6754" s="59"/>
      <c r="BO6754" s="59"/>
      <c r="BP6754" s="59"/>
      <c r="BQ6754" s="59"/>
      <c r="BR6754" s="59"/>
      <c r="BS6754" s="59"/>
      <c r="BT6754" s="59"/>
    </row>
    <row r="6755" spans="65:72" x14ac:dyDescent="0.3">
      <c r="BM6755" s="59"/>
      <c r="BN6755" s="59"/>
      <c r="BO6755" s="59"/>
      <c r="BP6755" s="59"/>
      <c r="BQ6755" s="59"/>
      <c r="BR6755" s="59"/>
      <c r="BS6755" s="59"/>
      <c r="BT6755" s="59"/>
    </row>
    <row r="6756" spans="65:72" x14ac:dyDescent="0.3">
      <c r="BM6756" s="59"/>
      <c r="BN6756" s="59"/>
      <c r="BO6756" s="59"/>
      <c r="BP6756" s="59"/>
      <c r="BQ6756" s="59"/>
      <c r="BR6756" s="59"/>
      <c r="BS6756" s="59"/>
      <c r="BT6756" s="59"/>
    </row>
    <row r="6757" spans="65:72" x14ac:dyDescent="0.3">
      <c r="BM6757" s="59"/>
      <c r="BN6757" s="59"/>
      <c r="BO6757" s="59"/>
      <c r="BP6757" s="59"/>
      <c r="BQ6757" s="59"/>
      <c r="BR6757" s="59"/>
      <c r="BS6757" s="59"/>
      <c r="BT6757" s="59"/>
    </row>
    <row r="6758" spans="65:72" x14ac:dyDescent="0.3">
      <c r="BM6758" s="59"/>
      <c r="BN6758" s="59"/>
      <c r="BO6758" s="59"/>
      <c r="BP6758" s="59"/>
      <c r="BQ6758" s="59"/>
      <c r="BR6758" s="59"/>
      <c r="BS6758" s="59"/>
      <c r="BT6758" s="59"/>
    </row>
    <row r="6759" spans="65:72" x14ac:dyDescent="0.3">
      <c r="BM6759" s="59"/>
      <c r="BN6759" s="59"/>
      <c r="BO6759" s="59"/>
      <c r="BP6759" s="59"/>
      <c r="BQ6759" s="59"/>
      <c r="BR6759" s="59"/>
      <c r="BS6759" s="59"/>
      <c r="BT6759" s="59"/>
    </row>
    <row r="6760" spans="65:72" x14ac:dyDescent="0.3">
      <c r="BM6760" s="59"/>
      <c r="BN6760" s="59"/>
      <c r="BO6760" s="59"/>
      <c r="BP6760" s="59"/>
      <c r="BQ6760" s="59"/>
      <c r="BR6760" s="59"/>
      <c r="BS6760" s="59"/>
      <c r="BT6760" s="59"/>
    </row>
    <row r="6761" spans="65:72" x14ac:dyDescent="0.3">
      <c r="BM6761" s="59"/>
      <c r="BN6761" s="59"/>
      <c r="BO6761" s="59"/>
      <c r="BP6761" s="59"/>
      <c r="BQ6761" s="59"/>
      <c r="BR6761" s="59"/>
      <c r="BS6761" s="59"/>
      <c r="BT6761" s="59"/>
    </row>
    <row r="6762" spans="65:72" x14ac:dyDescent="0.3">
      <c r="BM6762" s="59"/>
      <c r="BN6762" s="59"/>
      <c r="BO6762" s="59"/>
      <c r="BP6762" s="59"/>
      <c r="BQ6762" s="59"/>
      <c r="BR6762" s="59"/>
      <c r="BS6762" s="59"/>
      <c r="BT6762" s="59"/>
    </row>
    <row r="6763" spans="65:72" x14ac:dyDescent="0.3">
      <c r="BM6763" s="59"/>
      <c r="BN6763" s="59"/>
      <c r="BO6763" s="59"/>
      <c r="BP6763" s="59"/>
      <c r="BQ6763" s="59"/>
      <c r="BR6763" s="59"/>
      <c r="BS6763" s="59"/>
      <c r="BT6763" s="59"/>
    </row>
    <row r="6764" spans="65:72" x14ac:dyDescent="0.3">
      <c r="BM6764" s="59"/>
      <c r="BN6764" s="59"/>
      <c r="BO6764" s="59"/>
      <c r="BP6764" s="59"/>
      <c r="BQ6764" s="59"/>
      <c r="BR6764" s="59"/>
      <c r="BS6764" s="59"/>
      <c r="BT6764" s="59"/>
    </row>
    <row r="6765" spans="65:72" x14ac:dyDescent="0.3">
      <c r="BM6765" s="59"/>
      <c r="BN6765" s="59"/>
      <c r="BO6765" s="59"/>
      <c r="BP6765" s="59"/>
      <c r="BQ6765" s="59"/>
      <c r="BR6765" s="59"/>
      <c r="BS6765" s="59"/>
      <c r="BT6765" s="59"/>
    </row>
    <row r="6766" spans="65:72" x14ac:dyDescent="0.3">
      <c r="BM6766" s="59"/>
      <c r="BN6766" s="59"/>
      <c r="BO6766" s="59"/>
      <c r="BP6766" s="59"/>
      <c r="BQ6766" s="59"/>
      <c r="BR6766" s="59"/>
      <c r="BS6766" s="59"/>
      <c r="BT6766" s="59"/>
    </row>
    <row r="6767" spans="65:72" x14ac:dyDescent="0.3">
      <c r="BM6767" s="59"/>
      <c r="BN6767" s="59"/>
      <c r="BO6767" s="59"/>
      <c r="BP6767" s="59"/>
      <c r="BQ6767" s="59"/>
      <c r="BR6767" s="59"/>
      <c r="BS6767" s="59"/>
      <c r="BT6767" s="59"/>
    </row>
    <row r="6768" spans="65:72" x14ac:dyDescent="0.3">
      <c r="BM6768" s="59"/>
      <c r="BN6768" s="59"/>
      <c r="BO6768" s="59"/>
      <c r="BP6768" s="59"/>
      <c r="BQ6768" s="59"/>
      <c r="BR6768" s="59"/>
      <c r="BS6768" s="59"/>
      <c r="BT6768" s="59"/>
    </row>
    <row r="6769" spans="65:72" x14ac:dyDescent="0.3">
      <c r="BM6769" s="59"/>
      <c r="BN6769" s="59"/>
      <c r="BO6769" s="59"/>
      <c r="BP6769" s="59"/>
      <c r="BQ6769" s="59"/>
      <c r="BR6769" s="59"/>
      <c r="BS6769" s="59"/>
      <c r="BT6769" s="59"/>
    </row>
    <row r="6770" spans="65:72" x14ac:dyDescent="0.3">
      <c r="BM6770" s="59"/>
      <c r="BN6770" s="59"/>
      <c r="BO6770" s="59"/>
      <c r="BP6770" s="59"/>
      <c r="BQ6770" s="59"/>
      <c r="BR6770" s="59"/>
      <c r="BS6770" s="59"/>
      <c r="BT6770" s="59"/>
    </row>
    <row r="6771" spans="65:72" x14ac:dyDescent="0.3">
      <c r="BM6771" s="59"/>
      <c r="BN6771" s="59"/>
      <c r="BO6771" s="59"/>
      <c r="BP6771" s="59"/>
      <c r="BQ6771" s="59"/>
      <c r="BR6771" s="59"/>
      <c r="BS6771" s="59"/>
      <c r="BT6771" s="59"/>
    </row>
    <row r="6772" spans="65:72" x14ac:dyDescent="0.3">
      <c r="BM6772" s="59"/>
      <c r="BN6772" s="59"/>
      <c r="BO6772" s="59"/>
      <c r="BP6772" s="59"/>
      <c r="BQ6772" s="59"/>
      <c r="BR6772" s="59"/>
      <c r="BS6772" s="59"/>
      <c r="BT6772" s="59"/>
    </row>
    <row r="6773" spans="65:72" x14ac:dyDescent="0.3">
      <c r="BM6773" s="59"/>
      <c r="BN6773" s="59"/>
      <c r="BO6773" s="59"/>
      <c r="BP6773" s="59"/>
      <c r="BQ6773" s="59"/>
      <c r="BR6773" s="59"/>
      <c r="BS6773" s="59"/>
      <c r="BT6773" s="59"/>
    </row>
    <row r="6774" spans="65:72" x14ac:dyDescent="0.3">
      <c r="BM6774" s="59"/>
      <c r="BN6774" s="59"/>
      <c r="BO6774" s="59"/>
      <c r="BP6774" s="59"/>
      <c r="BQ6774" s="59"/>
      <c r="BR6774" s="59"/>
      <c r="BS6774" s="59"/>
      <c r="BT6774" s="59"/>
    </row>
    <row r="6775" spans="65:72" x14ac:dyDescent="0.3">
      <c r="BM6775" s="59"/>
      <c r="BN6775" s="59"/>
      <c r="BO6775" s="59"/>
      <c r="BP6775" s="59"/>
      <c r="BQ6775" s="59"/>
      <c r="BR6775" s="59"/>
      <c r="BS6775" s="59"/>
      <c r="BT6775" s="59"/>
    </row>
    <row r="6776" spans="65:72" x14ac:dyDescent="0.3">
      <c r="BM6776" s="59"/>
      <c r="BN6776" s="59"/>
      <c r="BO6776" s="59"/>
      <c r="BP6776" s="59"/>
      <c r="BQ6776" s="59"/>
      <c r="BR6776" s="59"/>
      <c r="BS6776" s="59"/>
      <c r="BT6776" s="59"/>
    </row>
    <row r="6777" spans="65:72" x14ac:dyDescent="0.3">
      <c r="BM6777" s="59"/>
      <c r="BN6777" s="59"/>
      <c r="BO6777" s="59"/>
      <c r="BP6777" s="59"/>
      <c r="BQ6777" s="59"/>
      <c r="BR6777" s="59"/>
      <c r="BS6777" s="59"/>
      <c r="BT6777" s="59"/>
    </row>
    <row r="6778" spans="65:72" x14ac:dyDescent="0.3">
      <c r="BM6778" s="59"/>
      <c r="BN6778" s="59"/>
      <c r="BO6778" s="59"/>
      <c r="BP6778" s="59"/>
      <c r="BQ6778" s="59"/>
      <c r="BR6778" s="59"/>
      <c r="BS6778" s="59"/>
      <c r="BT6778" s="59"/>
    </row>
    <row r="6779" spans="65:72" x14ac:dyDescent="0.3">
      <c r="BM6779" s="59"/>
      <c r="BN6779" s="59"/>
      <c r="BO6779" s="59"/>
      <c r="BP6779" s="59"/>
      <c r="BQ6779" s="59"/>
      <c r="BR6779" s="59"/>
      <c r="BS6779" s="59"/>
      <c r="BT6779" s="59"/>
    </row>
    <row r="6780" spans="65:72" x14ac:dyDescent="0.3">
      <c r="BM6780" s="59"/>
      <c r="BN6780" s="59"/>
      <c r="BO6780" s="59"/>
      <c r="BP6780" s="59"/>
      <c r="BQ6780" s="59"/>
      <c r="BR6780" s="59"/>
      <c r="BS6780" s="59"/>
      <c r="BT6780" s="59"/>
    </row>
    <row r="6781" spans="65:72" x14ac:dyDescent="0.3">
      <c r="BM6781" s="59"/>
      <c r="BN6781" s="59"/>
      <c r="BO6781" s="59"/>
      <c r="BP6781" s="59"/>
      <c r="BQ6781" s="59"/>
      <c r="BR6781" s="59"/>
      <c r="BS6781" s="59"/>
      <c r="BT6781" s="59"/>
    </row>
    <row r="6782" spans="65:72" x14ac:dyDescent="0.3">
      <c r="BM6782" s="59"/>
      <c r="BN6782" s="59"/>
      <c r="BO6782" s="59"/>
      <c r="BP6782" s="59"/>
      <c r="BQ6782" s="59"/>
      <c r="BR6782" s="59"/>
      <c r="BS6782" s="59"/>
      <c r="BT6782" s="59"/>
    </row>
    <row r="6783" spans="65:72" x14ac:dyDescent="0.3">
      <c r="BM6783" s="59"/>
      <c r="BN6783" s="59"/>
      <c r="BO6783" s="59"/>
      <c r="BP6783" s="59"/>
      <c r="BQ6783" s="59"/>
      <c r="BR6783" s="59"/>
      <c r="BS6783" s="59"/>
      <c r="BT6783" s="59"/>
    </row>
    <row r="6784" spans="65:72" x14ac:dyDescent="0.3">
      <c r="BM6784" s="59"/>
      <c r="BN6784" s="59"/>
      <c r="BO6784" s="59"/>
      <c r="BP6784" s="59"/>
      <c r="BQ6784" s="59"/>
      <c r="BR6784" s="59"/>
      <c r="BS6784" s="59"/>
      <c r="BT6784" s="59"/>
    </row>
    <row r="6785" spans="65:72" x14ac:dyDescent="0.3">
      <c r="BM6785" s="59"/>
      <c r="BN6785" s="59"/>
      <c r="BO6785" s="59"/>
      <c r="BP6785" s="59"/>
      <c r="BQ6785" s="59"/>
      <c r="BR6785" s="59"/>
      <c r="BS6785" s="59"/>
      <c r="BT6785" s="59"/>
    </row>
    <row r="6786" spans="65:72" x14ac:dyDescent="0.3">
      <c r="BM6786" s="59"/>
      <c r="BN6786" s="59"/>
      <c r="BO6786" s="59"/>
      <c r="BP6786" s="59"/>
      <c r="BQ6786" s="59"/>
      <c r="BR6786" s="59"/>
      <c r="BS6786" s="59"/>
      <c r="BT6786" s="59"/>
    </row>
    <row r="6787" spans="65:72" x14ac:dyDescent="0.3">
      <c r="BM6787" s="59"/>
      <c r="BN6787" s="59"/>
      <c r="BO6787" s="59"/>
      <c r="BP6787" s="59"/>
      <c r="BQ6787" s="59"/>
      <c r="BR6787" s="59"/>
      <c r="BS6787" s="59"/>
      <c r="BT6787" s="59"/>
    </row>
    <row r="6788" spans="65:72" x14ac:dyDescent="0.3">
      <c r="BM6788" s="59"/>
      <c r="BN6788" s="59"/>
      <c r="BO6788" s="59"/>
      <c r="BP6788" s="59"/>
      <c r="BQ6788" s="59"/>
      <c r="BR6788" s="59"/>
      <c r="BS6788" s="59"/>
      <c r="BT6788" s="59"/>
    </row>
    <row r="6789" spans="65:72" x14ac:dyDescent="0.3">
      <c r="BM6789" s="59"/>
      <c r="BN6789" s="59"/>
      <c r="BO6789" s="59"/>
      <c r="BP6789" s="59"/>
      <c r="BQ6789" s="59"/>
      <c r="BR6789" s="59"/>
      <c r="BS6789" s="59"/>
      <c r="BT6789" s="59"/>
    </row>
    <row r="6790" spans="65:72" x14ac:dyDescent="0.3">
      <c r="BM6790" s="59"/>
      <c r="BN6790" s="59"/>
      <c r="BO6790" s="59"/>
      <c r="BP6790" s="59"/>
      <c r="BQ6790" s="59"/>
      <c r="BR6790" s="59"/>
      <c r="BS6790" s="59"/>
      <c r="BT6790" s="59"/>
    </row>
    <row r="6791" spans="65:72" x14ac:dyDescent="0.3">
      <c r="BM6791" s="59"/>
      <c r="BN6791" s="59"/>
      <c r="BO6791" s="59"/>
      <c r="BP6791" s="59"/>
      <c r="BQ6791" s="59"/>
      <c r="BR6791" s="59"/>
      <c r="BS6791" s="59"/>
      <c r="BT6791" s="59"/>
    </row>
    <row r="6792" spans="65:72" x14ac:dyDescent="0.3">
      <c r="BM6792" s="59"/>
      <c r="BN6792" s="59"/>
      <c r="BO6792" s="59"/>
      <c r="BP6792" s="59"/>
      <c r="BQ6792" s="59"/>
      <c r="BR6792" s="59"/>
      <c r="BS6792" s="59"/>
      <c r="BT6792" s="59"/>
    </row>
    <row r="6793" spans="65:72" x14ac:dyDescent="0.3">
      <c r="BM6793" s="59"/>
      <c r="BN6793" s="59"/>
      <c r="BO6793" s="59"/>
      <c r="BP6793" s="59"/>
      <c r="BQ6793" s="59"/>
      <c r="BR6793" s="59"/>
      <c r="BS6793" s="59"/>
      <c r="BT6793" s="59"/>
    </row>
    <row r="6794" spans="65:72" x14ac:dyDescent="0.3">
      <c r="BM6794" s="59"/>
      <c r="BN6794" s="59"/>
      <c r="BO6794" s="59"/>
      <c r="BP6794" s="59"/>
      <c r="BQ6794" s="59"/>
      <c r="BR6794" s="59"/>
      <c r="BS6794" s="59"/>
      <c r="BT6794" s="59"/>
    </row>
    <row r="6795" spans="65:72" x14ac:dyDescent="0.3">
      <c r="BM6795" s="59"/>
      <c r="BN6795" s="59"/>
      <c r="BO6795" s="59"/>
      <c r="BP6795" s="59"/>
      <c r="BQ6795" s="59"/>
      <c r="BR6795" s="59"/>
      <c r="BS6795" s="59"/>
      <c r="BT6795" s="59"/>
    </row>
    <row r="6796" spans="65:72" x14ac:dyDescent="0.3">
      <c r="BM6796" s="59"/>
      <c r="BN6796" s="59"/>
      <c r="BO6796" s="59"/>
      <c r="BP6796" s="59"/>
      <c r="BQ6796" s="59"/>
      <c r="BR6796" s="59"/>
      <c r="BS6796" s="59"/>
      <c r="BT6796" s="59"/>
    </row>
    <row r="6797" spans="65:72" x14ac:dyDescent="0.3">
      <c r="BM6797" s="59"/>
      <c r="BN6797" s="59"/>
      <c r="BO6797" s="59"/>
      <c r="BP6797" s="59"/>
      <c r="BQ6797" s="59"/>
      <c r="BR6797" s="59"/>
      <c r="BS6797" s="59"/>
      <c r="BT6797" s="59"/>
    </row>
    <row r="6798" spans="65:72" x14ac:dyDescent="0.3">
      <c r="BM6798" s="59"/>
      <c r="BN6798" s="59"/>
      <c r="BO6798" s="59"/>
      <c r="BP6798" s="59"/>
      <c r="BQ6798" s="59"/>
      <c r="BR6798" s="59"/>
      <c r="BS6798" s="59"/>
      <c r="BT6798" s="59"/>
    </row>
    <row r="6799" spans="65:72" x14ac:dyDescent="0.3">
      <c r="BM6799" s="59"/>
      <c r="BN6799" s="59"/>
      <c r="BO6799" s="59"/>
      <c r="BP6799" s="59"/>
      <c r="BQ6799" s="59"/>
      <c r="BR6799" s="59"/>
      <c r="BS6799" s="59"/>
      <c r="BT6799" s="59"/>
    </row>
    <row r="6800" spans="65:72" x14ac:dyDescent="0.3">
      <c r="BM6800" s="59"/>
      <c r="BN6800" s="59"/>
      <c r="BO6800" s="59"/>
      <c r="BP6800" s="59"/>
      <c r="BQ6800" s="59"/>
      <c r="BR6800" s="59"/>
      <c r="BS6800" s="59"/>
      <c r="BT6800" s="59"/>
    </row>
    <row r="6801" spans="65:72" x14ac:dyDescent="0.3">
      <c r="BM6801" s="59"/>
      <c r="BN6801" s="59"/>
      <c r="BO6801" s="59"/>
      <c r="BP6801" s="59"/>
      <c r="BQ6801" s="59"/>
      <c r="BR6801" s="59"/>
      <c r="BS6801" s="59"/>
      <c r="BT6801" s="59"/>
    </row>
    <row r="6802" spans="65:72" x14ac:dyDescent="0.3">
      <c r="BM6802" s="59"/>
      <c r="BN6802" s="59"/>
      <c r="BO6802" s="59"/>
      <c r="BP6802" s="59"/>
      <c r="BQ6802" s="59"/>
      <c r="BR6802" s="59"/>
      <c r="BS6802" s="59"/>
      <c r="BT6802" s="59"/>
    </row>
    <row r="6803" spans="65:72" x14ac:dyDescent="0.3">
      <c r="BM6803" s="59"/>
      <c r="BN6803" s="59"/>
      <c r="BO6803" s="59"/>
      <c r="BP6803" s="59"/>
      <c r="BQ6803" s="59"/>
      <c r="BR6803" s="59"/>
      <c r="BS6803" s="59"/>
      <c r="BT6803" s="59"/>
    </row>
    <row r="6804" spans="65:72" x14ac:dyDescent="0.3">
      <c r="BM6804" s="59"/>
      <c r="BN6804" s="59"/>
      <c r="BO6804" s="59"/>
      <c r="BP6804" s="59"/>
      <c r="BQ6804" s="59"/>
      <c r="BR6804" s="59"/>
      <c r="BS6804" s="59"/>
      <c r="BT6804" s="59"/>
    </row>
    <row r="6805" spans="65:72" x14ac:dyDescent="0.3">
      <c r="BM6805" s="59"/>
      <c r="BN6805" s="59"/>
      <c r="BO6805" s="59"/>
      <c r="BP6805" s="59"/>
      <c r="BQ6805" s="59"/>
      <c r="BR6805" s="59"/>
      <c r="BS6805" s="59"/>
      <c r="BT6805" s="59"/>
    </row>
    <row r="6806" spans="65:72" x14ac:dyDescent="0.3">
      <c r="BM6806" s="59"/>
      <c r="BN6806" s="59"/>
      <c r="BO6806" s="59"/>
      <c r="BP6806" s="59"/>
      <c r="BQ6806" s="59"/>
      <c r="BR6806" s="59"/>
      <c r="BS6806" s="59"/>
      <c r="BT6806" s="59"/>
    </row>
    <row r="6807" spans="65:72" x14ac:dyDescent="0.3">
      <c r="BM6807" s="59"/>
      <c r="BN6807" s="59"/>
      <c r="BO6807" s="59"/>
      <c r="BP6807" s="59"/>
      <c r="BQ6807" s="59"/>
      <c r="BR6807" s="59"/>
      <c r="BS6807" s="59"/>
      <c r="BT6807" s="59"/>
    </row>
    <row r="6808" spans="65:72" x14ac:dyDescent="0.3">
      <c r="BM6808" s="59"/>
      <c r="BN6808" s="59"/>
      <c r="BO6808" s="59"/>
      <c r="BP6808" s="59"/>
      <c r="BQ6808" s="59"/>
      <c r="BR6808" s="59"/>
      <c r="BS6808" s="59"/>
      <c r="BT6808" s="59"/>
    </row>
    <row r="6809" spans="65:72" x14ac:dyDescent="0.3">
      <c r="BM6809" s="59"/>
      <c r="BN6809" s="59"/>
      <c r="BO6809" s="59"/>
      <c r="BP6809" s="59"/>
      <c r="BQ6809" s="59"/>
      <c r="BR6809" s="59"/>
      <c r="BS6809" s="59"/>
      <c r="BT6809" s="59"/>
    </row>
    <row r="6810" spans="65:72" x14ac:dyDescent="0.3">
      <c r="BM6810" s="59"/>
      <c r="BN6810" s="59"/>
      <c r="BO6810" s="59"/>
      <c r="BP6810" s="59"/>
      <c r="BQ6810" s="59"/>
      <c r="BR6810" s="59"/>
      <c r="BS6810" s="59"/>
      <c r="BT6810" s="59"/>
    </row>
    <row r="6811" spans="65:72" x14ac:dyDescent="0.3">
      <c r="BM6811" s="59"/>
      <c r="BN6811" s="59"/>
      <c r="BO6811" s="59"/>
      <c r="BP6811" s="59"/>
      <c r="BQ6811" s="59"/>
      <c r="BR6811" s="59"/>
      <c r="BS6811" s="59"/>
      <c r="BT6811" s="59"/>
    </row>
    <row r="6812" spans="65:72" x14ac:dyDescent="0.3">
      <c r="BM6812" s="59"/>
      <c r="BN6812" s="59"/>
      <c r="BO6812" s="59"/>
      <c r="BP6812" s="59"/>
      <c r="BQ6812" s="59"/>
      <c r="BR6812" s="59"/>
      <c r="BS6812" s="59"/>
      <c r="BT6812" s="59"/>
    </row>
    <row r="6813" spans="65:72" x14ac:dyDescent="0.3">
      <c r="BM6813" s="59"/>
      <c r="BN6813" s="59"/>
      <c r="BO6813" s="59"/>
      <c r="BP6813" s="59"/>
      <c r="BQ6813" s="59"/>
      <c r="BR6813" s="59"/>
      <c r="BS6813" s="59"/>
      <c r="BT6813" s="59"/>
    </row>
    <row r="6814" spans="65:72" x14ac:dyDescent="0.3">
      <c r="BM6814" s="59"/>
      <c r="BN6814" s="59"/>
      <c r="BO6814" s="59"/>
      <c r="BP6814" s="59"/>
      <c r="BQ6814" s="59"/>
      <c r="BR6814" s="59"/>
      <c r="BS6814" s="59"/>
      <c r="BT6814" s="59"/>
    </row>
    <row r="6815" spans="65:72" x14ac:dyDescent="0.3">
      <c r="BM6815" s="59"/>
      <c r="BN6815" s="59"/>
      <c r="BO6815" s="59"/>
      <c r="BP6815" s="59"/>
      <c r="BQ6815" s="59"/>
      <c r="BR6815" s="59"/>
      <c r="BS6815" s="59"/>
      <c r="BT6815" s="59"/>
    </row>
    <row r="6816" spans="65:72" x14ac:dyDescent="0.3">
      <c r="BM6816" s="59"/>
      <c r="BN6816" s="59"/>
      <c r="BO6816" s="59"/>
      <c r="BP6816" s="59"/>
      <c r="BQ6816" s="59"/>
      <c r="BR6816" s="59"/>
      <c r="BS6816" s="59"/>
      <c r="BT6816" s="59"/>
    </row>
    <row r="6817" spans="65:72" x14ac:dyDescent="0.3">
      <c r="BM6817" s="59"/>
      <c r="BN6817" s="59"/>
      <c r="BO6817" s="59"/>
      <c r="BP6817" s="59"/>
      <c r="BQ6817" s="59"/>
      <c r="BR6817" s="59"/>
      <c r="BS6817" s="59"/>
      <c r="BT6817" s="59"/>
    </row>
    <row r="6818" spans="65:72" x14ac:dyDescent="0.3">
      <c r="BM6818" s="59"/>
      <c r="BN6818" s="59"/>
      <c r="BO6818" s="59"/>
      <c r="BP6818" s="59"/>
      <c r="BQ6818" s="59"/>
      <c r="BR6818" s="59"/>
      <c r="BS6818" s="59"/>
      <c r="BT6818" s="59"/>
    </row>
    <row r="6819" spans="65:72" x14ac:dyDescent="0.3">
      <c r="BM6819" s="59"/>
      <c r="BN6819" s="59"/>
      <c r="BO6819" s="59"/>
      <c r="BP6819" s="59"/>
      <c r="BQ6819" s="59"/>
      <c r="BR6819" s="59"/>
      <c r="BS6819" s="59"/>
      <c r="BT6819" s="59"/>
    </row>
    <row r="6820" spans="65:72" x14ac:dyDescent="0.3">
      <c r="BM6820" s="59"/>
      <c r="BN6820" s="59"/>
      <c r="BO6820" s="59"/>
      <c r="BP6820" s="59"/>
      <c r="BQ6820" s="59"/>
      <c r="BR6820" s="59"/>
      <c r="BS6820" s="59"/>
      <c r="BT6820" s="59"/>
    </row>
    <row r="6821" spans="65:72" x14ac:dyDescent="0.3">
      <c r="BM6821" s="59"/>
      <c r="BN6821" s="59"/>
      <c r="BO6821" s="59"/>
      <c r="BP6821" s="59"/>
      <c r="BQ6821" s="59"/>
      <c r="BR6821" s="59"/>
      <c r="BS6821" s="59"/>
      <c r="BT6821" s="59"/>
    </row>
    <row r="6822" spans="65:72" x14ac:dyDescent="0.3">
      <c r="BM6822" s="59"/>
      <c r="BN6822" s="59"/>
      <c r="BO6822" s="59"/>
      <c r="BP6822" s="59"/>
      <c r="BQ6822" s="59"/>
      <c r="BR6822" s="59"/>
      <c r="BS6822" s="59"/>
      <c r="BT6822" s="59"/>
    </row>
    <row r="6823" spans="65:72" x14ac:dyDescent="0.3">
      <c r="BM6823" s="59"/>
      <c r="BN6823" s="59"/>
      <c r="BO6823" s="59"/>
      <c r="BP6823" s="59"/>
      <c r="BQ6823" s="59"/>
      <c r="BR6823" s="59"/>
      <c r="BS6823" s="59"/>
      <c r="BT6823" s="59"/>
    </row>
    <row r="6824" spans="65:72" x14ac:dyDescent="0.3">
      <c r="BM6824" s="59"/>
      <c r="BN6824" s="59"/>
      <c r="BO6824" s="59"/>
      <c r="BP6824" s="59"/>
      <c r="BQ6824" s="59"/>
      <c r="BR6824" s="59"/>
      <c r="BS6824" s="59"/>
      <c r="BT6824" s="59"/>
    </row>
    <row r="6825" spans="65:72" x14ac:dyDescent="0.3">
      <c r="BM6825" s="59"/>
      <c r="BN6825" s="59"/>
      <c r="BO6825" s="59"/>
      <c r="BP6825" s="59"/>
      <c r="BQ6825" s="59"/>
      <c r="BR6825" s="59"/>
      <c r="BS6825" s="59"/>
      <c r="BT6825" s="59"/>
    </row>
    <row r="6826" spans="65:72" x14ac:dyDescent="0.3">
      <c r="BM6826" s="59"/>
      <c r="BN6826" s="59"/>
      <c r="BO6826" s="59"/>
      <c r="BP6826" s="59"/>
      <c r="BQ6826" s="59"/>
      <c r="BR6826" s="59"/>
      <c r="BS6826" s="59"/>
      <c r="BT6826" s="59"/>
    </row>
    <row r="6827" spans="65:72" x14ac:dyDescent="0.3">
      <c r="BM6827" s="59"/>
      <c r="BN6827" s="59"/>
      <c r="BO6827" s="59"/>
      <c r="BP6827" s="59"/>
      <c r="BQ6827" s="59"/>
      <c r="BR6827" s="59"/>
      <c r="BS6827" s="59"/>
      <c r="BT6827" s="59"/>
    </row>
    <row r="6828" spans="65:72" x14ac:dyDescent="0.3">
      <c r="BM6828" s="59"/>
      <c r="BN6828" s="59"/>
      <c r="BO6828" s="59"/>
      <c r="BP6828" s="59"/>
      <c r="BQ6828" s="59"/>
      <c r="BR6828" s="59"/>
      <c r="BS6828" s="59"/>
      <c r="BT6828" s="59"/>
    </row>
    <row r="6829" spans="65:72" x14ac:dyDescent="0.3">
      <c r="BM6829" s="59"/>
      <c r="BN6829" s="59"/>
      <c r="BO6829" s="59"/>
      <c r="BP6829" s="59"/>
      <c r="BQ6829" s="59"/>
      <c r="BR6829" s="59"/>
      <c r="BS6829" s="59"/>
      <c r="BT6829" s="59"/>
    </row>
    <row r="6830" spans="65:72" x14ac:dyDescent="0.3">
      <c r="BM6830" s="59"/>
      <c r="BN6830" s="59"/>
      <c r="BO6830" s="59"/>
      <c r="BP6830" s="59"/>
      <c r="BQ6830" s="59"/>
      <c r="BR6830" s="59"/>
      <c r="BS6830" s="59"/>
      <c r="BT6830" s="59"/>
    </row>
    <row r="6831" spans="65:72" x14ac:dyDescent="0.3">
      <c r="BM6831" s="59"/>
      <c r="BN6831" s="59"/>
      <c r="BO6831" s="59"/>
      <c r="BP6831" s="59"/>
      <c r="BQ6831" s="59"/>
      <c r="BR6831" s="59"/>
      <c r="BS6831" s="59"/>
      <c r="BT6831" s="59"/>
    </row>
    <row r="6832" spans="65:72" x14ac:dyDescent="0.3">
      <c r="BM6832" s="59"/>
      <c r="BN6832" s="59"/>
      <c r="BO6832" s="59"/>
      <c r="BP6832" s="59"/>
      <c r="BQ6832" s="59"/>
      <c r="BR6832" s="59"/>
      <c r="BS6832" s="59"/>
      <c r="BT6832" s="59"/>
    </row>
    <row r="6833" spans="65:72" x14ac:dyDescent="0.3">
      <c r="BM6833" s="59"/>
      <c r="BN6833" s="59"/>
      <c r="BO6833" s="59"/>
      <c r="BP6833" s="59"/>
      <c r="BQ6833" s="59"/>
      <c r="BR6833" s="59"/>
      <c r="BS6833" s="59"/>
      <c r="BT6833" s="59"/>
    </row>
    <row r="6834" spans="65:72" x14ac:dyDescent="0.3">
      <c r="BM6834" s="59"/>
      <c r="BN6834" s="59"/>
      <c r="BO6834" s="59"/>
      <c r="BP6834" s="59"/>
      <c r="BQ6834" s="59"/>
      <c r="BR6834" s="59"/>
      <c r="BS6834" s="59"/>
      <c r="BT6834" s="59"/>
    </row>
    <row r="6835" spans="65:72" x14ac:dyDescent="0.3">
      <c r="BM6835" s="59"/>
      <c r="BN6835" s="59"/>
      <c r="BO6835" s="59"/>
      <c r="BP6835" s="59"/>
      <c r="BQ6835" s="59"/>
      <c r="BR6835" s="59"/>
      <c r="BS6835" s="59"/>
      <c r="BT6835" s="59"/>
    </row>
    <row r="6836" spans="65:72" x14ac:dyDescent="0.3">
      <c r="BM6836" s="59"/>
      <c r="BN6836" s="59"/>
      <c r="BO6836" s="59"/>
      <c r="BP6836" s="59"/>
      <c r="BQ6836" s="59"/>
      <c r="BR6836" s="59"/>
      <c r="BS6836" s="59"/>
      <c r="BT6836" s="59"/>
    </row>
    <row r="6837" spans="65:72" x14ac:dyDescent="0.3">
      <c r="BM6837" s="59"/>
      <c r="BN6837" s="59"/>
      <c r="BO6837" s="59"/>
      <c r="BP6837" s="59"/>
      <c r="BQ6837" s="59"/>
      <c r="BR6837" s="59"/>
      <c r="BS6837" s="59"/>
      <c r="BT6837" s="59"/>
    </row>
    <row r="6838" spans="65:72" x14ac:dyDescent="0.3">
      <c r="BM6838" s="59"/>
      <c r="BN6838" s="59"/>
      <c r="BO6838" s="59"/>
      <c r="BP6838" s="59"/>
      <c r="BQ6838" s="59"/>
      <c r="BR6838" s="59"/>
      <c r="BS6838" s="59"/>
      <c r="BT6838" s="59"/>
    </row>
    <row r="6839" spans="65:72" x14ac:dyDescent="0.3">
      <c r="BM6839" s="59"/>
      <c r="BN6839" s="59"/>
      <c r="BO6839" s="59"/>
      <c r="BP6839" s="59"/>
      <c r="BQ6839" s="59"/>
      <c r="BR6839" s="59"/>
      <c r="BS6839" s="59"/>
      <c r="BT6839" s="59"/>
    </row>
    <row r="6840" spans="65:72" x14ac:dyDescent="0.3">
      <c r="BM6840" s="59"/>
      <c r="BN6840" s="59"/>
      <c r="BO6840" s="59"/>
      <c r="BP6840" s="59"/>
      <c r="BQ6840" s="59"/>
      <c r="BR6840" s="59"/>
      <c r="BS6840" s="59"/>
      <c r="BT6840" s="59"/>
    </row>
    <row r="6841" spans="65:72" x14ac:dyDescent="0.3">
      <c r="BM6841" s="59"/>
      <c r="BN6841" s="59"/>
      <c r="BO6841" s="59"/>
      <c r="BP6841" s="59"/>
      <c r="BQ6841" s="59"/>
      <c r="BR6841" s="59"/>
      <c r="BS6841" s="59"/>
      <c r="BT6841" s="59"/>
    </row>
    <row r="6842" spans="65:72" x14ac:dyDescent="0.3">
      <c r="BM6842" s="59"/>
      <c r="BN6842" s="59"/>
      <c r="BO6842" s="59"/>
      <c r="BP6842" s="59"/>
      <c r="BQ6842" s="59"/>
      <c r="BR6842" s="59"/>
      <c r="BS6842" s="59"/>
      <c r="BT6842" s="59"/>
    </row>
    <row r="6843" spans="65:72" x14ac:dyDescent="0.3">
      <c r="BM6843" s="59"/>
      <c r="BN6843" s="59"/>
      <c r="BO6843" s="59"/>
      <c r="BP6843" s="59"/>
      <c r="BQ6843" s="59"/>
      <c r="BR6843" s="59"/>
      <c r="BS6843" s="59"/>
      <c r="BT6843" s="59"/>
    </row>
    <row r="6844" spans="65:72" x14ac:dyDescent="0.3">
      <c r="BM6844" s="59"/>
      <c r="BN6844" s="59"/>
      <c r="BO6844" s="59"/>
      <c r="BP6844" s="59"/>
      <c r="BQ6844" s="59"/>
      <c r="BR6844" s="59"/>
      <c r="BS6844" s="59"/>
      <c r="BT6844" s="59"/>
    </row>
    <row r="6845" spans="65:72" x14ac:dyDescent="0.3">
      <c r="BM6845" s="59"/>
      <c r="BN6845" s="59"/>
      <c r="BO6845" s="59"/>
      <c r="BP6845" s="59"/>
      <c r="BQ6845" s="59"/>
      <c r="BR6845" s="59"/>
      <c r="BS6845" s="59"/>
      <c r="BT6845" s="59"/>
    </row>
    <row r="6846" spans="65:72" x14ac:dyDescent="0.3">
      <c r="BM6846" s="59"/>
      <c r="BN6846" s="59"/>
      <c r="BO6846" s="59"/>
      <c r="BP6846" s="59"/>
      <c r="BQ6846" s="59"/>
      <c r="BR6846" s="59"/>
      <c r="BS6846" s="59"/>
      <c r="BT6846" s="59"/>
    </row>
    <row r="6847" spans="65:72" x14ac:dyDescent="0.3">
      <c r="BM6847" s="59"/>
      <c r="BN6847" s="59"/>
      <c r="BO6847" s="59"/>
      <c r="BP6847" s="59"/>
      <c r="BQ6847" s="59"/>
      <c r="BR6847" s="59"/>
      <c r="BS6847" s="59"/>
      <c r="BT6847" s="59"/>
    </row>
    <row r="6848" spans="65:72" x14ac:dyDescent="0.3">
      <c r="BM6848" s="59"/>
      <c r="BN6848" s="59"/>
      <c r="BO6848" s="59"/>
      <c r="BP6848" s="59"/>
      <c r="BQ6848" s="59"/>
      <c r="BR6848" s="59"/>
      <c r="BS6848" s="59"/>
      <c r="BT6848" s="59"/>
    </row>
    <row r="6849" spans="65:72" x14ac:dyDescent="0.3">
      <c r="BM6849" s="59"/>
      <c r="BN6849" s="59"/>
      <c r="BO6849" s="59"/>
      <c r="BP6849" s="59"/>
      <c r="BQ6849" s="59"/>
      <c r="BR6849" s="59"/>
      <c r="BS6849" s="59"/>
      <c r="BT6849" s="59"/>
    </row>
    <row r="6850" spans="65:72" x14ac:dyDescent="0.3">
      <c r="BM6850" s="59"/>
      <c r="BN6850" s="59"/>
      <c r="BO6850" s="59"/>
      <c r="BP6850" s="59"/>
      <c r="BQ6850" s="59"/>
      <c r="BR6850" s="59"/>
      <c r="BS6850" s="59"/>
      <c r="BT6850" s="59"/>
    </row>
    <row r="6851" spans="65:72" x14ac:dyDescent="0.3">
      <c r="BM6851" s="59"/>
      <c r="BN6851" s="59"/>
      <c r="BO6851" s="59"/>
      <c r="BP6851" s="59"/>
      <c r="BQ6851" s="59"/>
      <c r="BR6851" s="59"/>
      <c r="BS6851" s="59"/>
      <c r="BT6851" s="59"/>
    </row>
    <row r="6852" spans="65:72" x14ac:dyDescent="0.3">
      <c r="BM6852" s="59"/>
      <c r="BN6852" s="59"/>
      <c r="BO6852" s="59"/>
      <c r="BP6852" s="59"/>
      <c r="BQ6852" s="59"/>
      <c r="BR6852" s="59"/>
      <c r="BS6852" s="59"/>
      <c r="BT6852" s="59"/>
    </row>
    <row r="6853" spans="65:72" x14ac:dyDescent="0.3">
      <c r="BM6853" s="59"/>
      <c r="BN6853" s="59"/>
      <c r="BO6853" s="59"/>
      <c r="BP6853" s="59"/>
      <c r="BQ6853" s="59"/>
      <c r="BR6853" s="59"/>
      <c r="BS6853" s="59"/>
      <c r="BT6853" s="59"/>
    </row>
    <row r="6854" spans="65:72" x14ac:dyDescent="0.3">
      <c r="BM6854" s="59"/>
      <c r="BN6854" s="59"/>
      <c r="BO6854" s="59"/>
      <c r="BP6854" s="59"/>
      <c r="BQ6854" s="59"/>
      <c r="BR6854" s="59"/>
      <c r="BS6854" s="59"/>
      <c r="BT6854" s="59"/>
    </row>
    <row r="6855" spans="65:72" x14ac:dyDescent="0.3">
      <c r="BM6855" s="59"/>
      <c r="BN6855" s="59"/>
      <c r="BO6855" s="59"/>
      <c r="BP6855" s="59"/>
      <c r="BQ6855" s="59"/>
      <c r="BR6855" s="59"/>
      <c r="BS6855" s="59"/>
      <c r="BT6855" s="59"/>
    </row>
    <row r="6856" spans="65:72" x14ac:dyDescent="0.3">
      <c r="BM6856" s="59"/>
      <c r="BN6856" s="59"/>
      <c r="BO6856" s="59"/>
      <c r="BP6856" s="59"/>
      <c r="BQ6856" s="59"/>
      <c r="BR6856" s="59"/>
      <c r="BS6856" s="59"/>
      <c r="BT6856" s="59"/>
    </row>
    <row r="6857" spans="65:72" x14ac:dyDescent="0.3">
      <c r="BM6857" s="59"/>
      <c r="BN6857" s="59"/>
      <c r="BO6857" s="59"/>
      <c r="BP6857" s="59"/>
      <c r="BQ6857" s="59"/>
      <c r="BR6857" s="59"/>
      <c r="BS6857" s="59"/>
      <c r="BT6857" s="59"/>
    </row>
    <row r="6858" spans="65:72" x14ac:dyDescent="0.3">
      <c r="BM6858" s="59"/>
      <c r="BN6858" s="59"/>
      <c r="BO6858" s="59"/>
      <c r="BP6858" s="59"/>
      <c r="BQ6858" s="59"/>
      <c r="BR6858" s="59"/>
      <c r="BS6858" s="59"/>
      <c r="BT6858" s="59"/>
    </row>
    <row r="6859" spans="65:72" x14ac:dyDescent="0.3">
      <c r="BM6859" s="59"/>
      <c r="BN6859" s="59"/>
      <c r="BO6859" s="59"/>
      <c r="BP6859" s="59"/>
      <c r="BQ6859" s="59"/>
      <c r="BR6859" s="59"/>
      <c r="BS6859" s="59"/>
      <c r="BT6859" s="59"/>
    </row>
    <row r="6860" spans="65:72" x14ac:dyDescent="0.3">
      <c r="BM6860" s="59"/>
      <c r="BN6860" s="59"/>
      <c r="BO6860" s="59"/>
      <c r="BP6860" s="59"/>
      <c r="BQ6860" s="59"/>
      <c r="BR6860" s="59"/>
      <c r="BS6860" s="59"/>
      <c r="BT6860" s="59"/>
    </row>
    <row r="6861" spans="65:72" x14ac:dyDescent="0.3">
      <c r="BM6861" s="59"/>
      <c r="BN6861" s="59"/>
      <c r="BO6861" s="59"/>
      <c r="BP6861" s="59"/>
      <c r="BQ6861" s="59"/>
      <c r="BR6861" s="59"/>
      <c r="BS6861" s="59"/>
      <c r="BT6861" s="59"/>
    </row>
    <row r="6862" spans="65:72" x14ac:dyDescent="0.3">
      <c r="BM6862" s="59"/>
      <c r="BN6862" s="59"/>
      <c r="BO6862" s="59"/>
      <c r="BP6862" s="59"/>
      <c r="BQ6862" s="59"/>
      <c r="BR6862" s="59"/>
      <c r="BS6862" s="59"/>
      <c r="BT6862" s="59"/>
    </row>
    <row r="6863" spans="65:72" x14ac:dyDescent="0.3">
      <c r="BM6863" s="59"/>
      <c r="BN6863" s="59"/>
      <c r="BO6863" s="59"/>
      <c r="BP6863" s="59"/>
      <c r="BQ6863" s="59"/>
      <c r="BR6863" s="59"/>
      <c r="BS6863" s="59"/>
      <c r="BT6863" s="59"/>
    </row>
    <row r="6864" spans="65:72" x14ac:dyDescent="0.3">
      <c r="BM6864" s="59"/>
      <c r="BN6864" s="59"/>
      <c r="BO6864" s="59"/>
      <c r="BP6864" s="59"/>
      <c r="BQ6864" s="59"/>
      <c r="BR6864" s="59"/>
      <c r="BS6864" s="59"/>
      <c r="BT6864" s="59"/>
    </row>
    <row r="6865" spans="65:72" x14ac:dyDescent="0.3">
      <c r="BM6865" s="59"/>
      <c r="BN6865" s="59"/>
      <c r="BO6865" s="59"/>
      <c r="BP6865" s="59"/>
      <c r="BQ6865" s="59"/>
      <c r="BR6865" s="59"/>
      <c r="BS6865" s="59"/>
      <c r="BT6865" s="59"/>
    </row>
    <row r="6866" spans="65:72" x14ac:dyDescent="0.3">
      <c r="BM6866" s="59"/>
      <c r="BN6866" s="59"/>
      <c r="BO6866" s="59"/>
      <c r="BP6866" s="59"/>
      <c r="BQ6866" s="59"/>
      <c r="BR6866" s="59"/>
      <c r="BS6866" s="59"/>
      <c r="BT6866" s="59"/>
    </row>
    <row r="6867" spans="65:72" x14ac:dyDescent="0.3">
      <c r="BM6867" s="59"/>
      <c r="BN6867" s="59"/>
      <c r="BO6867" s="59"/>
      <c r="BP6867" s="59"/>
      <c r="BQ6867" s="59"/>
      <c r="BR6867" s="59"/>
      <c r="BS6867" s="59"/>
      <c r="BT6867" s="59"/>
    </row>
    <row r="6868" spans="65:72" x14ac:dyDescent="0.3">
      <c r="BM6868" s="59"/>
      <c r="BN6868" s="59"/>
      <c r="BO6868" s="59"/>
      <c r="BP6868" s="59"/>
      <c r="BQ6868" s="59"/>
      <c r="BR6868" s="59"/>
      <c r="BS6868" s="59"/>
      <c r="BT6868" s="59"/>
    </row>
    <row r="6869" spans="65:72" x14ac:dyDescent="0.3">
      <c r="BM6869" s="59"/>
      <c r="BN6869" s="59"/>
      <c r="BO6869" s="59"/>
      <c r="BP6869" s="59"/>
      <c r="BQ6869" s="59"/>
      <c r="BR6869" s="59"/>
      <c r="BS6869" s="59"/>
      <c r="BT6869" s="59"/>
    </row>
    <row r="6870" spans="65:72" x14ac:dyDescent="0.3">
      <c r="BM6870" s="59"/>
      <c r="BN6870" s="59"/>
      <c r="BO6870" s="59"/>
      <c r="BP6870" s="59"/>
      <c r="BQ6870" s="59"/>
      <c r="BR6870" s="59"/>
      <c r="BS6870" s="59"/>
      <c r="BT6870" s="59"/>
    </row>
    <row r="6871" spans="65:72" x14ac:dyDescent="0.3">
      <c r="BM6871" s="59"/>
      <c r="BN6871" s="59"/>
      <c r="BO6871" s="59"/>
      <c r="BP6871" s="59"/>
      <c r="BQ6871" s="59"/>
      <c r="BR6871" s="59"/>
      <c r="BS6871" s="59"/>
      <c r="BT6871" s="59"/>
    </row>
    <row r="6872" spans="65:72" x14ac:dyDescent="0.3">
      <c r="BM6872" s="59"/>
      <c r="BN6872" s="59"/>
      <c r="BO6872" s="59"/>
      <c r="BP6872" s="59"/>
      <c r="BQ6872" s="59"/>
      <c r="BR6872" s="59"/>
      <c r="BS6872" s="59"/>
      <c r="BT6872" s="59"/>
    </row>
    <row r="6873" spans="65:72" x14ac:dyDescent="0.3">
      <c r="BM6873" s="59"/>
      <c r="BN6873" s="59"/>
      <c r="BO6873" s="59"/>
      <c r="BP6873" s="59"/>
      <c r="BQ6873" s="59"/>
      <c r="BR6873" s="59"/>
      <c r="BS6873" s="59"/>
      <c r="BT6873" s="59"/>
    </row>
    <row r="6874" spans="65:72" x14ac:dyDescent="0.3">
      <c r="BM6874" s="59"/>
      <c r="BN6874" s="59"/>
      <c r="BO6874" s="59"/>
      <c r="BP6874" s="59"/>
      <c r="BQ6874" s="59"/>
      <c r="BR6874" s="59"/>
      <c r="BS6874" s="59"/>
      <c r="BT6874" s="59"/>
    </row>
    <row r="6875" spans="65:72" x14ac:dyDescent="0.3">
      <c r="BM6875" s="59"/>
      <c r="BN6875" s="59"/>
      <c r="BO6875" s="59"/>
      <c r="BP6875" s="59"/>
      <c r="BQ6875" s="59"/>
      <c r="BR6875" s="59"/>
      <c r="BS6875" s="59"/>
      <c r="BT6875" s="59"/>
    </row>
    <row r="6876" spans="65:72" x14ac:dyDescent="0.3">
      <c r="BM6876" s="59"/>
      <c r="BN6876" s="59"/>
      <c r="BO6876" s="59"/>
      <c r="BP6876" s="59"/>
      <c r="BQ6876" s="59"/>
      <c r="BR6876" s="59"/>
      <c r="BS6876" s="59"/>
      <c r="BT6876" s="59"/>
    </row>
    <row r="6877" spans="65:72" x14ac:dyDescent="0.3">
      <c r="BM6877" s="59"/>
      <c r="BN6877" s="59"/>
      <c r="BO6877" s="59"/>
      <c r="BP6877" s="59"/>
      <c r="BQ6877" s="59"/>
      <c r="BR6877" s="59"/>
      <c r="BS6877" s="59"/>
      <c r="BT6877" s="59"/>
    </row>
    <row r="6878" spans="65:72" x14ac:dyDescent="0.3">
      <c r="BM6878" s="59"/>
      <c r="BN6878" s="59"/>
      <c r="BO6878" s="59"/>
      <c r="BP6878" s="59"/>
      <c r="BQ6878" s="59"/>
      <c r="BR6878" s="59"/>
      <c r="BS6878" s="59"/>
      <c r="BT6878" s="59"/>
    </row>
    <row r="6879" spans="65:72" x14ac:dyDescent="0.3">
      <c r="BM6879" s="59"/>
      <c r="BN6879" s="59"/>
      <c r="BO6879" s="59"/>
      <c r="BP6879" s="59"/>
      <c r="BQ6879" s="59"/>
      <c r="BR6879" s="59"/>
      <c r="BS6879" s="59"/>
      <c r="BT6879" s="59"/>
    </row>
    <row r="6880" spans="65:72" x14ac:dyDescent="0.3">
      <c r="BM6880" s="59"/>
      <c r="BN6880" s="59"/>
      <c r="BO6880" s="59"/>
      <c r="BP6880" s="59"/>
      <c r="BQ6880" s="59"/>
      <c r="BR6880" s="59"/>
      <c r="BS6880" s="59"/>
      <c r="BT6880" s="59"/>
    </row>
    <row r="6881" spans="65:72" x14ac:dyDescent="0.3">
      <c r="BM6881" s="59"/>
      <c r="BN6881" s="59"/>
      <c r="BO6881" s="59"/>
      <c r="BP6881" s="59"/>
      <c r="BQ6881" s="59"/>
      <c r="BR6881" s="59"/>
      <c r="BS6881" s="59"/>
      <c r="BT6881" s="59"/>
    </row>
    <row r="6882" spans="65:72" x14ac:dyDescent="0.3">
      <c r="BM6882" s="59"/>
      <c r="BN6882" s="59"/>
      <c r="BO6882" s="59"/>
      <c r="BP6882" s="59"/>
      <c r="BQ6882" s="59"/>
      <c r="BR6882" s="59"/>
      <c r="BS6882" s="59"/>
      <c r="BT6882" s="59"/>
    </row>
    <row r="6883" spans="65:72" x14ac:dyDescent="0.3">
      <c r="BM6883" s="59"/>
      <c r="BN6883" s="59"/>
      <c r="BO6883" s="59"/>
      <c r="BP6883" s="59"/>
      <c r="BQ6883" s="59"/>
      <c r="BR6883" s="59"/>
      <c r="BS6883" s="59"/>
      <c r="BT6883" s="59"/>
    </row>
    <row r="6884" spans="65:72" x14ac:dyDescent="0.3">
      <c r="BM6884" s="59"/>
      <c r="BN6884" s="59"/>
      <c r="BO6884" s="59"/>
      <c r="BP6884" s="59"/>
      <c r="BQ6884" s="59"/>
      <c r="BR6884" s="59"/>
      <c r="BS6884" s="59"/>
      <c r="BT6884" s="59"/>
    </row>
    <row r="6885" spans="65:72" x14ac:dyDescent="0.3">
      <c r="BM6885" s="59"/>
      <c r="BN6885" s="59"/>
      <c r="BO6885" s="59"/>
      <c r="BP6885" s="59"/>
      <c r="BQ6885" s="59"/>
      <c r="BR6885" s="59"/>
      <c r="BS6885" s="59"/>
      <c r="BT6885" s="59"/>
    </row>
    <row r="6886" spans="65:72" x14ac:dyDescent="0.3">
      <c r="BM6886" s="59"/>
      <c r="BN6886" s="59"/>
      <c r="BO6886" s="59"/>
      <c r="BP6886" s="59"/>
      <c r="BQ6886" s="59"/>
      <c r="BR6886" s="59"/>
      <c r="BS6886" s="59"/>
      <c r="BT6886" s="59"/>
    </row>
    <row r="6887" spans="65:72" x14ac:dyDescent="0.3">
      <c r="BM6887" s="59"/>
      <c r="BN6887" s="59"/>
      <c r="BO6887" s="59"/>
      <c r="BP6887" s="59"/>
      <c r="BQ6887" s="59"/>
      <c r="BR6887" s="59"/>
      <c r="BS6887" s="59"/>
      <c r="BT6887" s="59"/>
    </row>
    <row r="6888" spans="65:72" x14ac:dyDescent="0.3">
      <c r="BM6888" s="59"/>
      <c r="BN6888" s="59"/>
      <c r="BO6888" s="59"/>
      <c r="BP6888" s="59"/>
      <c r="BQ6888" s="59"/>
      <c r="BR6888" s="59"/>
      <c r="BS6888" s="59"/>
      <c r="BT6888" s="59"/>
    </row>
    <row r="6889" spans="65:72" x14ac:dyDescent="0.3">
      <c r="BM6889" s="59"/>
      <c r="BN6889" s="59"/>
      <c r="BO6889" s="59"/>
      <c r="BP6889" s="59"/>
      <c r="BQ6889" s="59"/>
      <c r="BR6889" s="59"/>
      <c r="BS6889" s="59"/>
      <c r="BT6889" s="59"/>
    </row>
    <row r="6890" spans="65:72" x14ac:dyDescent="0.3">
      <c r="BM6890" s="59"/>
      <c r="BN6890" s="59"/>
      <c r="BO6890" s="59"/>
      <c r="BP6890" s="59"/>
      <c r="BQ6890" s="59"/>
      <c r="BR6890" s="59"/>
      <c r="BS6890" s="59"/>
      <c r="BT6890" s="59"/>
    </row>
    <row r="6891" spans="65:72" x14ac:dyDescent="0.3">
      <c r="BM6891" s="59"/>
      <c r="BN6891" s="59"/>
      <c r="BO6891" s="59"/>
      <c r="BP6891" s="59"/>
      <c r="BQ6891" s="59"/>
      <c r="BR6891" s="59"/>
      <c r="BS6891" s="59"/>
      <c r="BT6891" s="59"/>
    </row>
    <row r="6892" spans="65:72" x14ac:dyDescent="0.3">
      <c r="BM6892" s="59"/>
      <c r="BN6892" s="59"/>
      <c r="BO6892" s="59"/>
      <c r="BP6892" s="59"/>
      <c r="BQ6892" s="59"/>
      <c r="BR6892" s="59"/>
      <c r="BS6892" s="59"/>
      <c r="BT6892" s="59"/>
    </row>
    <row r="6893" spans="65:72" x14ac:dyDescent="0.3">
      <c r="BM6893" s="59"/>
      <c r="BN6893" s="59"/>
      <c r="BO6893" s="59"/>
      <c r="BP6893" s="59"/>
      <c r="BQ6893" s="59"/>
      <c r="BR6893" s="59"/>
      <c r="BS6893" s="59"/>
      <c r="BT6893" s="59"/>
    </row>
    <row r="6894" spans="65:72" x14ac:dyDescent="0.3">
      <c r="BM6894" s="59"/>
      <c r="BN6894" s="59"/>
      <c r="BO6894" s="59"/>
      <c r="BP6894" s="59"/>
      <c r="BQ6894" s="59"/>
      <c r="BR6894" s="59"/>
      <c r="BS6894" s="59"/>
      <c r="BT6894" s="59"/>
    </row>
    <row r="6895" spans="65:72" x14ac:dyDescent="0.3">
      <c r="BM6895" s="59"/>
      <c r="BN6895" s="59"/>
      <c r="BO6895" s="59"/>
      <c r="BP6895" s="59"/>
      <c r="BQ6895" s="59"/>
      <c r="BR6895" s="59"/>
      <c r="BS6895" s="59"/>
      <c r="BT6895" s="59"/>
    </row>
    <row r="6896" spans="65:72" x14ac:dyDescent="0.3">
      <c r="BM6896" s="59"/>
      <c r="BN6896" s="59"/>
      <c r="BO6896" s="59"/>
      <c r="BP6896" s="59"/>
      <c r="BQ6896" s="59"/>
      <c r="BR6896" s="59"/>
      <c r="BS6896" s="59"/>
      <c r="BT6896" s="59"/>
    </row>
    <row r="6897" spans="65:72" x14ac:dyDescent="0.3">
      <c r="BM6897" s="59"/>
      <c r="BN6897" s="59"/>
      <c r="BO6897" s="59"/>
      <c r="BP6897" s="59"/>
      <c r="BQ6897" s="59"/>
      <c r="BR6897" s="59"/>
      <c r="BS6897" s="59"/>
      <c r="BT6897" s="59"/>
    </row>
    <row r="6898" spans="65:72" x14ac:dyDescent="0.3">
      <c r="BM6898" s="59"/>
      <c r="BN6898" s="59"/>
      <c r="BO6898" s="59"/>
      <c r="BP6898" s="59"/>
      <c r="BQ6898" s="59"/>
      <c r="BR6898" s="59"/>
      <c r="BS6898" s="59"/>
      <c r="BT6898" s="59"/>
    </row>
    <row r="6899" spans="65:72" x14ac:dyDescent="0.3">
      <c r="BM6899" s="59"/>
      <c r="BN6899" s="59"/>
      <c r="BO6899" s="59"/>
      <c r="BP6899" s="59"/>
      <c r="BQ6899" s="59"/>
      <c r="BR6899" s="59"/>
      <c r="BS6899" s="59"/>
      <c r="BT6899" s="59"/>
    </row>
    <row r="6900" spans="65:72" x14ac:dyDescent="0.3">
      <c r="BM6900" s="59"/>
      <c r="BN6900" s="59"/>
      <c r="BO6900" s="59"/>
      <c r="BP6900" s="59"/>
      <c r="BQ6900" s="59"/>
      <c r="BR6900" s="59"/>
      <c r="BS6900" s="59"/>
      <c r="BT6900" s="59"/>
    </row>
    <row r="6901" spans="65:72" x14ac:dyDescent="0.3">
      <c r="BM6901" s="59"/>
      <c r="BN6901" s="59"/>
      <c r="BO6901" s="59"/>
      <c r="BP6901" s="59"/>
      <c r="BQ6901" s="59"/>
      <c r="BR6901" s="59"/>
      <c r="BS6901" s="59"/>
      <c r="BT6901" s="59"/>
    </row>
    <row r="6902" spans="65:72" x14ac:dyDescent="0.3">
      <c r="BM6902" s="59"/>
      <c r="BN6902" s="59"/>
      <c r="BO6902" s="59"/>
      <c r="BP6902" s="59"/>
      <c r="BQ6902" s="59"/>
      <c r="BR6902" s="59"/>
      <c r="BS6902" s="59"/>
      <c r="BT6902" s="59"/>
    </row>
    <row r="6903" spans="65:72" x14ac:dyDescent="0.3">
      <c r="BM6903" s="59"/>
      <c r="BN6903" s="59"/>
      <c r="BO6903" s="59"/>
      <c r="BP6903" s="59"/>
      <c r="BQ6903" s="59"/>
      <c r="BR6903" s="59"/>
      <c r="BS6903" s="59"/>
      <c r="BT6903" s="59"/>
    </row>
    <row r="6904" spans="65:72" x14ac:dyDescent="0.3">
      <c r="BM6904" s="59"/>
      <c r="BN6904" s="59"/>
      <c r="BO6904" s="59"/>
      <c r="BP6904" s="59"/>
      <c r="BQ6904" s="59"/>
      <c r="BR6904" s="59"/>
      <c r="BS6904" s="59"/>
      <c r="BT6904" s="59"/>
    </row>
    <row r="6905" spans="65:72" x14ac:dyDescent="0.3">
      <c r="BM6905" s="59"/>
      <c r="BN6905" s="59"/>
      <c r="BO6905" s="59"/>
      <c r="BP6905" s="59"/>
      <c r="BQ6905" s="59"/>
      <c r="BR6905" s="59"/>
      <c r="BS6905" s="59"/>
      <c r="BT6905" s="59"/>
    </row>
    <row r="6906" spans="65:72" x14ac:dyDescent="0.3">
      <c r="BM6906" s="59"/>
      <c r="BN6906" s="59"/>
      <c r="BO6906" s="59"/>
      <c r="BP6906" s="59"/>
      <c r="BQ6906" s="59"/>
      <c r="BR6906" s="59"/>
      <c r="BS6906" s="59"/>
      <c r="BT6906" s="59"/>
    </row>
    <row r="6907" spans="65:72" x14ac:dyDescent="0.3">
      <c r="BM6907" s="59"/>
      <c r="BN6907" s="59"/>
      <c r="BO6907" s="59"/>
      <c r="BP6907" s="59"/>
      <c r="BQ6907" s="59"/>
      <c r="BR6907" s="59"/>
      <c r="BS6907" s="59"/>
      <c r="BT6907" s="59"/>
    </row>
    <row r="6908" spans="65:72" x14ac:dyDescent="0.3">
      <c r="BM6908" s="59"/>
      <c r="BN6908" s="59"/>
      <c r="BO6908" s="59"/>
      <c r="BP6908" s="59"/>
      <c r="BQ6908" s="59"/>
      <c r="BR6908" s="59"/>
      <c r="BS6908" s="59"/>
      <c r="BT6908" s="59"/>
    </row>
    <row r="6909" spans="65:72" x14ac:dyDescent="0.3">
      <c r="BM6909" s="59"/>
      <c r="BN6909" s="59"/>
      <c r="BO6909" s="59"/>
      <c r="BP6909" s="59"/>
      <c r="BQ6909" s="59"/>
      <c r="BR6909" s="59"/>
      <c r="BS6909" s="59"/>
      <c r="BT6909" s="59"/>
    </row>
    <row r="6910" spans="65:72" x14ac:dyDescent="0.3">
      <c r="BM6910" s="59"/>
      <c r="BN6910" s="59"/>
      <c r="BO6910" s="59"/>
      <c r="BP6910" s="59"/>
      <c r="BQ6910" s="59"/>
      <c r="BR6910" s="59"/>
      <c r="BS6910" s="59"/>
      <c r="BT6910" s="59"/>
    </row>
    <row r="6911" spans="65:72" x14ac:dyDescent="0.3">
      <c r="BM6911" s="59"/>
      <c r="BN6911" s="59"/>
      <c r="BO6911" s="59"/>
      <c r="BP6911" s="59"/>
      <c r="BQ6911" s="59"/>
      <c r="BR6911" s="59"/>
      <c r="BS6911" s="59"/>
      <c r="BT6911" s="59"/>
    </row>
    <row r="6912" spans="65:72" x14ac:dyDescent="0.3">
      <c r="BM6912" s="59"/>
      <c r="BN6912" s="59"/>
      <c r="BO6912" s="59"/>
      <c r="BP6912" s="59"/>
      <c r="BQ6912" s="59"/>
      <c r="BR6912" s="59"/>
      <c r="BS6912" s="59"/>
      <c r="BT6912" s="59"/>
    </row>
    <row r="6913" spans="65:72" x14ac:dyDescent="0.3">
      <c r="BM6913" s="59"/>
      <c r="BN6913" s="59"/>
      <c r="BO6913" s="59"/>
      <c r="BP6913" s="59"/>
      <c r="BQ6913" s="59"/>
      <c r="BR6913" s="59"/>
      <c r="BS6913" s="59"/>
      <c r="BT6913" s="59"/>
    </row>
    <row r="6914" spans="65:72" x14ac:dyDescent="0.3">
      <c r="BM6914" s="59"/>
      <c r="BN6914" s="59"/>
      <c r="BO6914" s="59"/>
      <c r="BP6914" s="59"/>
      <c r="BQ6914" s="59"/>
      <c r="BR6914" s="59"/>
      <c r="BS6914" s="59"/>
      <c r="BT6914" s="59"/>
    </row>
    <row r="6915" spans="65:72" x14ac:dyDescent="0.3">
      <c r="BM6915" s="59"/>
      <c r="BN6915" s="59"/>
      <c r="BO6915" s="59"/>
      <c r="BP6915" s="59"/>
      <c r="BQ6915" s="59"/>
      <c r="BR6915" s="59"/>
      <c r="BS6915" s="59"/>
      <c r="BT6915" s="59"/>
    </row>
    <row r="6916" spans="65:72" x14ac:dyDescent="0.3">
      <c r="BM6916" s="59"/>
      <c r="BN6916" s="59"/>
      <c r="BO6916" s="59"/>
      <c r="BP6916" s="59"/>
      <c r="BQ6916" s="59"/>
      <c r="BR6916" s="59"/>
      <c r="BS6916" s="59"/>
      <c r="BT6916" s="59"/>
    </row>
    <row r="6917" spans="65:72" x14ac:dyDescent="0.3">
      <c r="BM6917" s="59"/>
      <c r="BN6917" s="59"/>
      <c r="BO6917" s="59"/>
      <c r="BP6917" s="59"/>
      <c r="BQ6917" s="59"/>
      <c r="BR6917" s="59"/>
      <c r="BS6917" s="59"/>
      <c r="BT6917" s="59"/>
    </row>
    <row r="6918" spans="65:72" x14ac:dyDescent="0.3">
      <c r="BM6918" s="59"/>
      <c r="BN6918" s="59"/>
      <c r="BO6918" s="59"/>
      <c r="BP6918" s="59"/>
      <c r="BQ6918" s="59"/>
      <c r="BR6918" s="59"/>
      <c r="BS6918" s="59"/>
      <c r="BT6918" s="59"/>
    </row>
    <row r="6919" spans="65:72" x14ac:dyDescent="0.3">
      <c r="BM6919" s="59"/>
      <c r="BN6919" s="59"/>
      <c r="BO6919" s="59"/>
      <c r="BP6919" s="59"/>
      <c r="BQ6919" s="59"/>
      <c r="BR6919" s="59"/>
      <c r="BS6919" s="59"/>
      <c r="BT6919" s="59"/>
    </row>
    <row r="6920" spans="65:72" x14ac:dyDescent="0.3">
      <c r="BM6920" s="59"/>
      <c r="BN6920" s="59"/>
      <c r="BO6920" s="59"/>
      <c r="BP6920" s="59"/>
      <c r="BQ6920" s="59"/>
      <c r="BR6920" s="59"/>
      <c r="BS6920" s="59"/>
      <c r="BT6920" s="59"/>
    </row>
    <row r="6921" spans="65:72" x14ac:dyDescent="0.3">
      <c r="BM6921" s="59"/>
      <c r="BN6921" s="59"/>
      <c r="BO6921" s="59"/>
      <c r="BP6921" s="59"/>
      <c r="BQ6921" s="59"/>
      <c r="BR6921" s="59"/>
      <c r="BS6921" s="59"/>
      <c r="BT6921" s="59"/>
    </row>
    <row r="6922" spans="65:72" x14ac:dyDescent="0.3">
      <c r="BM6922" s="59"/>
      <c r="BN6922" s="59"/>
      <c r="BO6922" s="59"/>
      <c r="BP6922" s="59"/>
      <c r="BQ6922" s="59"/>
      <c r="BR6922" s="59"/>
      <c r="BS6922" s="59"/>
      <c r="BT6922" s="59"/>
    </row>
    <row r="6923" spans="65:72" x14ac:dyDescent="0.3">
      <c r="BM6923" s="59"/>
      <c r="BN6923" s="59"/>
      <c r="BO6923" s="59"/>
      <c r="BP6923" s="59"/>
      <c r="BQ6923" s="59"/>
      <c r="BR6923" s="59"/>
      <c r="BS6923" s="59"/>
      <c r="BT6923" s="59"/>
    </row>
    <row r="6924" spans="65:72" x14ac:dyDescent="0.3">
      <c r="BM6924" s="59"/>
      <c r="BN6924" s="59"/>
      <c r="BO6924" s="59"/>
      <c r="BP6924" s="59"/>
      <c r="BQ6924" s="59"/>
      <c r="BR6924" s="59"/>
      <c r="BS6924" s="59"/>
      <c r="BT6924" s="59"/>
    </row>
    <row r="6925" spans="65:72" x14ac:dyDescent="0.3">
      <c r="BM6925" s="59"/>
      <c r="BN6925" s="59"/>
      <c r="BO6925" s="59"/>
      <c r="BP6925" s="59"/>
      <c r="BQ6925" s="59"/>
      <c r="BR6925" s="59"/>
      <c r="BS6925" s="59"/>
      <c r="BT6925" s="59"/>
    </row>
    <row r="6926" spans="65:72" x14ac:dyDescent="0.3">
      <c r="BM6926" s="59"/>
      <c r="BN6926" s="59"/>
      <c r="BO6926" s="59"/>
      <c r="BP6926" s="59"/>
      <c r="BQ6926" s="59"/>
      <c r="BR6926" s="59"/>
      <c r="BS6926" s="59"/>
      <c r="BT6926" s="59"/>
    </row>
    <row r="6927" spans="65:72" x14ac:dyDescent="0.3">
      <c r="BM6927" s="59"/>
      <c r="BN6927" s="59"/>
      <c r="BO6927" s="59"/>
      <c r="BP6927" s="59"/>
      <c r="BQ6927" s="59"/>
      <c r="BR6927" s="59"/>
      <c r="BS6927" s="59"/>
      <c r="BT6927" s="59"/>
    </row>
    <row r="6928" spans="65:72" x14ac:dyDescent="0.3">
      <c r="BM6928" s="59"/>
      <c r="BN6928" s="59"/>
      <c r="BO6928" s="59"/>
      <c r="BP6928" s="59"/>
      <c r="BQ6928" s="59"/>
      <c r="BR6928" s="59"/>
      <c r="BS6928" s="59"/>
      <c r="BT6928" s="59"/>
    </row>
    <row r="6929" spans="65:72" x14ac:dyDescent="0.3">
      <c r="BM6929" s="59"/>
      <c r="BN6929" s="59"/>
      <c r="BO6929" s="59"/>
      <c r="BP6929" s="59"/>
      <c r="BQ6929" s="59"/>
      <c r="BR6929" s="59"/>
      <c r="BS6929" s="59"/>
      <c r="BT6929" s="59"/>
    </row>
    <row r="6930" spans="65:72" x14ac:dyDescent="0.3">
      <c r="BM6930" s="59"/>
      <c r="BN6930" s="59"/>
      <c r="BO6930" s="59"/>
      <c r="BP6930" s="59"/>
      <c r="BQ6930" s="59"/>
      <c r="BR6930" s="59"/>
      <c r="BS6930" s="59"/>
      <c r="BT6930" s="59"/>
    </row>
    <row r="6931" spans="65:72" x14ac:dyDescent="0.3">
      <c r="BM6931" s="59"/>
      <c r="BN6931" s="59"/>
      <c r="BO6931" s="59"/>
      <c r="BP6931" s="59"/>
      <c r="BQ6931" s="59"/>
      <c r="BR6931" s="59"/>
      <c r="BS6931" s="59"/>
      <c r="BT6931" s="59"/>
    </row>
    <row r="6932" spans="65:72" x14ac:dyDescent="0.3">
      <c r="BM6932" s="59"/>
      <c r="BN6932" s="59"/>
      <c r="BO6932" s="59"/>
      <c r="BP6932" s="59"/>
      <c r="BQ6932" s="59"/>
      <c r="BR6932" s="59"/>
      <c r="BS6932" s="59"/>
      <c r="BT6932" s="59"/>
    </row>
    <row r="6933" spans="65:72" x14ac:dyDescent="0.3">
      <c r="BM6933" s="59"/>
      <c r="BN6933" s="59"/>
      <c r="BO6933" s="59"/>
      <c r="BP6933" s="59"/>
      <c r="BQ6933" s="59"/>
      <c r="BR6933" s="59"/>
      <c r="BS6933" s="59"/>
      <c r="BT6933" s="59"/>
    </row>
    <row r="6934" spans="65:72" x14ac:dyDescent="0.3">
      <c r="BM6934" s="59"/>
      <c r="BN6934" s="59"/>
      <c r="BO6934" s="59"/>
      <c r="BP6934" s="59"/>
      <c r="BQ6934" s="59"/>
      <c r="BR6934" s="59"/>
      <c r="BS6934" s="59"/>
      <c r="BT6934" s="59"/>
    </row>
    <row r="6935" spans="65:72" x14ac:dyDescent="0.3">
      <c r="BM6935" s="59"/>
      <c r="BN6935" s="59"/>
      <c r="BO6935" s="59"/>
      <c r="BP6935" s="59"/>
      <c r="BQ6935" s="59"/>
      <c r="BR6935" s="59"/>
      <c r="BS6935" s="59"/>
      <c r="BT6935" s="59"/>
    </row>
    <row r="6936" spans="65:72" x14ac:dyDescent="0.3">
      <c r="BM6936" s="59"/>
      <c r="BN6936" s="59"/>
      <c r="BO6936" s="59"/>
      <c r="BP6936" s="59"/>
      <c r="BQ6936" s="59"/>
      <c r="BR6936" s="59"/>
      <c r="BS6936" s="59"/>
      <c r="BT6936" s="59"/>
    </row>
    <row r="6937" spans="65:72" x14ac:dyDescent="0.3">
      <c r="BM6937" s="59"/>
      <c r="BN6937" s="59"/>
      <c r="BO6937" s="59"/>
      <c r="BP6937" s="59"/>
      <c r="BQ6937" s="59"/>
      <c r="BR6937" s="59"/>
      <c r="BS6937" s="59"/>
      <c r="BT6937" s="59"/>
    </row>
    <row r="6938" spans="65:72" x14ac:dyDescent="0.3">
      <c r="BM6938" s="59"/>
      <c r="BN6938" s="59"/>
      <c r="BO6938" s="59"/>
      <c r="BP6938" s="59"/>
      <c r="BQ6938" s="59"/>
      <c r="BR6938" s="59"/>
      <c r="BS6938" s="59"/>
      <c r="BT6938" s="59"/>
    </row>
    <row r="6939" spans="65:72" x14ac:dyDescent="0.3">
      <c r="BM6939" s="59"/>
      <c r="BN6939" s="59"/>
      <c r="BO6939" s="59"/>
      <c r="BP6939" s="59"/>
      <c r="BQ6939" s="59"/>
      <c r="BR6939" s="59"/>
      <c r="BS6939" s="59"/>
      <c r="BT6939" s="59"/>
    </row>
    <row r="6940" spans="65:72" x14ac:dyDescent="0.3">
      <c r="BM6940" s="59"/>
      <c r="BN6940" s="59"/>
      <c r="BO6940" s="59"/>
      <c r="BP6940" s="59"/>
      <c r="BQ6940" s="59"/>
      <c r="BR6940" s="59"/>
      <c r="BS6940" s="59"/>
      <c r="BT6940" s="59"/>
    </row>
    <row r="6941" spans="65:72" x14ac:dyDescent="0.3">
      <c r="BM6941" s="59"/>
      <c r="BN6941" s="59"/>
      <c r="BO6941" s="59"/>
      <c r="BP6941" s="59"/>
      <c r="BQ6941" s="59"/>
      <c r="BR6941" s="59"/>
      <c r="BS6941" s="59"/>
      <c r="BT6941" s="59"/>
    </row>
    <row r="6942" spans="65:72" x14ac:dyDescent="0.3">
      <c r="BM6942" s="59"/>
      <c r="BN6942" s="59"/>
      <c r="BO6942" s="59"/>
      <c r="BP6942" s="59"/>
      <c r="BQ6942" s="59"/>
      <c r="BR6942" s="59"/>
      <c r="BS6942" s="59"/>
      <c r="BT6942" s="59"/>
    </row>
    <row r="6943" spans="65:72" x14ac:dyDescent="0.3">
      <c r="BM6943" s="59"/>
      <c r="BN6943" s="59"/>
      <c r="BO6943" s="59"/>
      <c r="BP6943" s="59"/>
      <c r="BQ6943" s="59"/>
      <c r="BR6943" s="59"/>
      <c r="BS6943" s="59"/>
      <c r="BT6943" s="59"/>
    </row>
    <row r="6944" spans="65:72" x14ac:dyDescent="0.3">
      <c r="BM6944" s="59"/>
      <c r="BN6944" s="59"/>
      <c r="BO6944" s="59"/>
      <c r="BP6944" s="59"/>
      <c r="BQ6944" s="59"/>
      <c r="BR6944" s="59"/>
      <c r="BS6944" s="59"/>
      <c r="BT6944" s="59"/>
    </row>
    <row r="6945" spans="65:72" x14ac:dyDescent="0.3">
      <c r="BM6945" s="59"/>
      <c r="BN6945" s="59"/>
      <c r="BO6945" s="59"/>
      <c r="BP6945" s="59"/>
      <c r="BQ6945" s="59"/>
      <c r="BR6945" s="59"/>
      <c r="BS6945" s="59"/>
      <c r="BT6945" s="59"/>
    </row>
    <row r="6946" spans="65:72" x14ac:dyDescent="0.3">
      <c r="BM6946" s="59"/>
      <c r="BN6946" s="59"/>
      <c r="BO6946" s="59"/>
      <c r="BP6946" s="59"/>
      <c r="BQ6946" s="59"/>
      <c r="BR6946" s="59"/>
      <c r="BS6946" s="59"/>
      <c r="BT6946" s="59"/>
    </row>
    <row r="6947" spans="65:72" x14ac:dyDescent="0.3">
      <c r="BM6947" s="59"/>
      <c r="BN6947" s="59"/>
      <c r="BO6947" s="59"/>
      <c r="BP6947" s="59"/>
      <c r="BQ6947" s="59"/>
      <c r="BR6947" s="59"/>
      <c r="BS6947" s="59"/>
      <c r="BT6947" s="59"/>
    </row>
    <row r="6948" spans="65:72" x14ac:dyDescent="0.3">
      <c r="BM6948" s="59"/>
      <c r="BN6948" s="59"/>
      <c r="BO6948" s="59"/>
      <c r="BP6948" s="59"/>
      <c r="BQ6948" s="59"/>
      <c r="BR6948" s="59"/>
      <c r="BS6948" s="59"/>
      <c r="BT6948" s="59"/>
    </row>
    <row r="6949" spans="65:72" x14ac:dyDescent="0.3">
      <c r="BM6949" s="59"/>
      <c r="BN6949" s="59"/>
      <c r="BO6949" s="59"/>
      <c r="BP6949" s="59"/>
      <c r="BQ6949" s="59"/>
      <c r="BR6949" s="59"/>
      <c r="BS6949" s="59"/>
      <c r="BT6949" s="59"/>
    </row>
    <row r="6950" spans="65:72" x14ac:dyDescent="0.3">
      <c r="BM6950" s="59"/>
      <c r="BN6950" s="59"/>
      <c r="BO6950" s="59"/>
      <c r="BP6950" s="59"/>
      <c r="BQ6950" s="59"/>
      <c r="BR6950" s="59"/>
      <c r="BS6950" s="59"/>
      <c r="BT6950" s="59"/>
    </row>
    <row r="6951" spans="65:72" x14ac:dyDescent="0.3">
      <c r="BM6951" s="59"/>
      <c r="BN6951" s="59"/>
      <c r="BO6951" s="59"/>
      <c r="BP6951" s="59"/>
      <c r="BQ6951" s="59"/>
      <c r="BR6951" s="59"/>
      <c r="BS6951" s="59"/>
      <c r="BT6951" s="59"/>
    </row>
    <row r="6952" spans="65:72" x14ac:dyDescent="0.3">
      <c r="BM6952" s="59"/>
      <c r="BN6952" s="59"/>
      <c r="BO6952" s="59"/>
      <c r="BP6952" s="59"/>
      <c r="BQ6952" s="59"/>
      <c r="BR6952" s="59"/>
      <c r="BS6952" s="59"/>
      <c r="BT6952" s="59"/>
    </row>
    <row r="6953" spans="65:72" x14ac:dyDescent="0.3">
      <c r="BM6953" s="59"/>
      <c r="BN6953" s="59"/>
      <c r="BO6953" s="59"/>
      <c r="BP6953" s="59"/>
      <c r="BQ6953" s="59"/>
      <c r="BR6953" s="59"/>
      <c r="BS6953" s="59"/>
      <c r="BT6953" s="59"/>
    </row>
    <row r="6954" spans="65:72" x14ac:dyDescent="0.3">
      <c r="BM6954" s="59"/>
      <c r="BN6954" s="59"/>
      <c r="BO6954" s="59"/>
      <c r="BP6954" s="59"/>
      <c r="BQ6954" s="59"/>
      <c r="BR6954" s="59"/>
      <c r="BS6954" s="59"/>
      <c r="BT6954" s="59"/>
    </row>
    <row r="6955" spans="65:72" x14ac:dyDescent="0.3">
      <c r="BM6955" s="59"/>
      <c r="BN6955" s="59"/>
      <c r="BO6955" s="59"/>
      <c r="BP6955" s="59"/>
      <c r="BQ6955" s="59"/>
      <c r="BR6955" s="59"/>
      <c r="BS6955" s="59"/>
      <c r="BT6955" s="59"/>
    </row>
    <row r="6956" spans="65:72" x14ac:dyDescent="0.3">
      <c r="BM6956" s="59"/>
      <c r="BN6956" s="59"/>
      <c r="BO6956" s="59"/>
      <c r="BP6956" s="59"/>
      <c r="BQ6956" s="59"/>
      <c r="BR6956" s="59"/>
      <c r="BS6956" s="59"/>
      <c r="BT6956" s="59"/>
    </row>
    <row r="6957" spans="65:72" x14ac:dyDescent="0.3">
      <c r="BM6957" s="59"/>
      <c r="BN6957" s="59"/>
      <c r="BO6957" s="59"/>
      <c r="BP6957" s="59"/>
      <c r="BQ6957" s="59"/>
      <c r="BR6957" s="59"/>
      <c r="BS6957" s="59"/>
      <c r="BT6957" s="59"/>
    </row>
    <row r="6958" spans="65:72" x14ac:dyDescent="0.3">
      <c r="BM6958" s="59"/>
      <c r="BN6958" s="59"/>
      <c r="BO6958" s="59"/>
      <c r="BP6958" s="59"/>
      <c r="BQ6958" s="59"/>
      <c r="BR6958" s="59"/>
      <c r="BS6958" s="59"/>
      <c r="BT6958" s="59"/>
    </row>
    <row r="6959" spans="65:72" x14ac:dyDescent="0.3">
      <c r="BM6959" s="59"/>
      <c r="BN6959" s="59"/>
      <c r="BO6959" s="59"/>
      <c r="BP6959" s="59"/>
      <c r="BQ6959" s="59"/>
      <c r="BR6959" s="59"/>
      <c r="BS6959" s="59"/>
      <c r="BT6959" s="59"/>
    </row>
    <row r="6960" spans="65:72" x14ac:dyDescent="0.3">
      <c r="BM6960" s="59"/>
      <c r="BN6960" s="59"/>
      <c r="BO6960" s="59"/>
      <c r="BP6960" s="59"/>
      <c r="BQ6960" s="59"/>
      <c r="BR6960" s="59"/>
      <c r="BS6960" s="59"/>
      <c r="BT6960" s="59"/>
    </row>
    <row r="6961" spans="65:72" x14ac:dyDescent="0.3">
      <c r="BM6961" s="59"/>
      <c r="BN6961" s="59"/>
      <c r="BO6961" s="59"/>
      <c r="BP6961" s="59"/>
      <c r="BQ6961" s="59"/>
      <c r="BR6961" s="59"/>
      <c r="BS6961" s="59"/>
      <c r="BT6961" s="59"/>
    </row>
    <row r="6962" spans="65:72" x14ac:dyDescent="0.3">
      <c r="BM6962" s="59"/>
      <c r="BN6962" s="59"/>
      <c r="BO6962" s="59"/>
      <c r="BP6962" s="59"/>
      <c r="BQ6962" s="59"/>
      <c r="BR6962" s="59"/>
      <c r="BS6962" s="59"/>
      <c r="BT6962" s="59"/>
    </row>
    <row r="6963" spans="65:72" x14ac:dyDescent="0.3">
      <c r="BM6963" s="59"/>
      <c r="BN6963" s="59"/>
      <c r="BO6963" s="59"/>
      <c r="BP6963" s="59"/>
      <c r="BQ6963" s="59"/>
      <c r="BR6963" s="59"/>
      <c r="BS6963" s="59"/>
      <c r="BT6963" s="59"/>
    </row>
    <row r="6964" spans="65:72" x14ac:dyDescent="0.3">
      <c r="BM6964" s="59"/>
      <c r="BN6964" s="59"/>
      <c r="BO6964" s="59"/>
      <c r="BP6964" s="59"/>
      <c r="BQ6964" s="59"/>
      <c r="BR6964" s="59"/>
      <c r="BS6964" s="59"/>
      <c r="BT6964" s="59"/>
    </row>
    <row r="6965" spans="65:72" x14ac:dyDescent="0.3">
      <c r="BM6965" s="59"/>
      <c r="BN6965" s="59"/>
      <c r="BO6965" s="59"/>
      <c r="BP6965" s="59"/>
      <c r="BQ6965" s="59"/>
      <c r="BR6965" s="59"/>
      <c r="BS6965" s="59"/>
      <c r="BT6965" s="59"/>
    </row>
    <row r="6966" spans="65:72" x14ac:dyDescent="0.3">
      <c r="BM6966" s="59"/>
      <c r="BN6966" s="59"/>
      <c r="BO6966" s="59"/>
      <c r="BP6966" s="59"/>
      <c r="BQ6966" s="59"/>
      <c r="BR6966" s="59"/>
      <c r="BS6966" s="59"/>
      <c r="BT6966" s="59"/>
    </row>
    <row r="6967" spans="65:72" x14ac:dyDescent="0.3">
      <c r="BM6967" s="59"/>
      <c r="BN6967" s="59"/>
      <c r="BO6967" s="59"/>
      <c r="BP6967" s="59"/>
      <c r="BQ6967" s="59"/>
      <c r="BR6967" s="59"/>
      <c r="BS6967" s="59"/>
      <c r="BT6967" s="59"/>
    </row>
    <row r="6968" spans="65:72" x14ac:dyDescent="0.3">
      <c r="BM6968" s="59"/>
      <c r="BN6968" s="59"/>
      <c r="BO6968" s="59"/>
      <c r="BP6968" s="59"/>
      <c r="BQ6968" s="59"/>
      <c r="BR6968" s="59"/>
      <c r="BS6968" s="59"/>
      <c r="BT6968" s="59"/>
    </row>
    <row r="6969" spans="65:72" x14ac:dyDescent="0.3">
      <c r="BM6969" s="59"/>
      <c r="BN6969" s="59"/>
      <c r="BO6969" s="59"/>
      <c r="BP6969" s="59"/>
      <c r="BQ6969" s="59"/>
      <c r="BR6969" s="59"/>
      <c r="BS6969" s="59"/>
      <c r="BT6969" s="59"/>
    </row>
    <row r="6970" spans="65:72" x14ac:dyDescent="0.3">
      <c r="BM6970" s="59"/>
      <c r="BN6970" s="59"/>
      <c r="BO6970" s="59"/>
      <c r="BP6970" s="59"/>
      <c r="BQ6970" s="59"/>
      <c r="BR6970" s="59"/>
      <c r="BS6970" s="59"/>
      <c r="BT6970" s="59"/>
    </row>
    <row r="6971" spans="65:72" x14ac:dyDescent="0.3">
      <c r="BM6971" s="59"/>
      <c r="BN6971" s="59"/>
      <c r="BO6971" s="59"/>
      <c r="BP6971" s="59"/>
      <c r="BQ6971" s="59"/>
      <c r="BR6971" s="59"/>
      <c r="BS6971" s="59"/>
      <c r="BT6971" s="59"/>
    </row>
    <row r="6972" spans="65:72" x14ac:dyDescent="0.3">
      <c r="BM6972" s="59"/>
      <c r="BN6972" s="59"/>
      <c r="BO6972" s="59"/>
      <c r="BP6972" s="59"/>
      <c r="BQ6972" s="59"/>
      <c r="BR6972" s="59"/>
      <c r="BS6972" s="59"/>
      <c r="BT6972" s="59"/>
    </row>
    <row r="6973" spans="65:72" x14ac:dyDescent="0.3">
      <c r="BM6973" s="59"/>
      <c r="BN6973" s="59"/>
      <c r="BO6973" s="59"/>
      <c r="BP6973" s="59"/>
      <c r="BQ6973" s="59"/>
      <c r="BR6973" s="59"/>
      <c r="BS6973" s="59"/>
      <c r="BT6973" s="59"/>
    </row>
    <row r="6974" spans="65:72" x14ac:dyDescent="0.3">
      <c r="BM6974" s="59"/>
      <c r="BN6974" s="59"/>
      <c r="BO6974" s="59"/>
      <c r="BP6974" s="59"/>
      <c r="BQ6974" s="59"/>
      <c r="BR6974" s="59"/>
      <c r="BS6974" s="59"/>
      <c r="BT6974" s="59"/>
    </row>
    <row r="6975" spans="65:72" x14ac:dyDescent="0.3">
      <c r="BM6975" s="59"/>
      <c r="BN6975" s="59"/>
      <c r="BO6975" s="59"/>
      <c r="BP6975" s="59"/>
      <c r="BQ6975" s="59"/>
      <c r="BR6975" s="59"/>
      <c r="BS6975" s="59"/>
      <c r="BT6975" s="59"/>
    </row>
    <row r="6976" spans="65:72" x14ac:dyDescent="0.3">
      <c r="BM6976" s="59"/>
      <c r="BN6976" s="59"/>
      <c r="BO6976" s="59"/>
      <c r="BP6976" s="59"/>
      <c r="BQ6976" s="59"/>
      <c r="BR6976" s="59"/>
      <c r="BS6976" s="59"/>
      <c r="BT6976" s="59"/>
    </row>
    <row r="6977" spans="65:72" x14ac:dyDescent="0.3">
      <c r="BM6977" s="59"/>
      <c r="BN6977" s="59"/>
      <c r="BO6977" s="59"/>
      <c r="BP6977" s="59"/>
      <c r="BQ6977" s="59"/>
      <c r="BR6977" s="59"/>
      <c r="BS6977" s="59"/>
      <c r="BT6977" s="59"/>
    </row>
    <row r="6978" spans="65:72" x14ac:dyDescent="0.3">
      <c r="BM6978" s="59"/>
      <c r="BN6978" s="59"/>
      <c r="BO6978" s="59"/>
      <c r="BP6978" s="59"/>
      <c r="BQ6978" s="59"/>
      <c r="BR6978" s="59"/>
      <c r="BS6978" s="59"/>
      <c r="BT6978" s="59"/>
    </row>
    <row r="6979" spans="65:72" x14ac:dyDescent="0.3">
      <c r="BM6979" s="59"/>
      <c r="BN6979" s="59"/>
      <c r="BO6979" s="59"/>
      <c r="BP6979" s="59"/>
      <c r="BQ6979" s="59"/>
      <c r="BR6979" s="59"/>
      <c r="BS6979" s="59"/>
      <c r="BT6979" s="59"/>
    </row>
    <row r="6980" spans="65:72" x14ac:dyDescent="0.3">
      <c r="BM6980" s="59"/>
      <c r="BN6980" s="59"/>
      <c r="BO6980" s="59"/>
      <c r="BP6980" s="59"/>
      <c r="BQ6980" s="59"/>
      <c r="BR6980" s="59"/>
      <c r="BS6980" s="59"/>
      <c r="BT6980" s="59"/>
    </row>
    <row r="6981" spans="65:72" x14ac:dyDescent="0.3">
      <c r="BM6981" s="59"/>
      <c r="BN6981" s="59"/>
      <c r="BO6981" s="59"/>
      <c r="BP6981" s="59"/>
      <c r="BQ6981" s="59"/>
      <c r="BR6981" s="59"/>
      <c r="BS6981" s="59"/>
      <c r="BT6981" s="59"/>
    </row>
    <row r="6982" spans="65:72" x14ac:dyDescent="0.3">
      <c r="BM6982" s="59"/>
      <c r="BN6982" s="59"/>
      <c r="BO6982" s="59"/>
      <c r="BP6982" s="59"/>
      <c r="BQ6982" s="59"/>
      <c r="BR6982" s="59"/>
      <c r="BS6982" s="59"/>
      <c r="BT6982" s="59"/>
    </row>
    <row r="6983" spans="65:72" x14ac:dyDescent="0.3">
      <c r="BM6983" s="59"/>
      <c r="BN6983" s="59"/>
      <c r="BO6983" s="59"/>
      <c r="BP6983" s="59"/>
      <c r="BQ6983" s="59"/>
      <c r="BR6983" s="59"/>
      <c r="BS6983" s="59"/>
      <c r="BT6983" s="59"/>
    </row>
    <row r="6984" spans="65:72" x14ac:dyDescent="0.3">
      <c r="BM6984" s="59"/>
      <c r="BN6984" s="59"/>
      <c r="BO6984" s="59"/>
      <c r="BP6984" s="59"/>
      <c r="BQ6984" s="59"/>
      <c r="BR6984" s="59"/>
      <c r="BS6984" s="59"/>
      <c r="BT6984" s="59"/>
    </row>
    <row r="6985" spans="65:72" x14ac:dyDescent="0.3">
      <c r="BM6985" s="59"/>
      <c r="BN6985" s="59"/>
      <c r="BO6985" s="59"/>
      <c r="BP6985" s="59"/>
      <c r="BQ6985" s="59"/>
      <c r="BR6985" s="59"/>
      <c r="BS6985" s="59"/>
      <c r="BT6985" s="59"/>
    </row>
    <row r="6986" spans="65:72" x14ac:dyDescent="0.3">
      <c r="BM6986" s="59"/>
      <c r="BN6986" s="59"/>
      <c r="BO6986" s="59"/>
      <c r="BP6986" s="59"/>
      <c r="BQ6986" s="59"/>
      <c r="BR6986" s="59"/>
      <c r="BS6986" s="59"/>
      <c r="BT6986" s="59"/>
    </row>
    <row r="6987" spans="65:72" x14ac:dyDescent="0.3">
      <c r="BM6987" s="59"/>
      <c r="BN6987" s="59"/>
      <c r="BO6987" s="59"/>
      <c r="BP6987" s="59"/>
      <c r="BQ6987" s="59"/>
      <c r="BR6987" s="59"/>
      <c r="BS6987" s="59"/>
      <c r="BT6987" s="59"/>
    </row>
    <row r="6988" spans="65:72" x14ac:dyDescent="0.3">
      <c r="BM6988" s="59"/>
      <c r="BN6988" s="59"/>
      <c r="BO6988" s="59"/>
      <c r="BP6988" s="59"/>
      <c r="BQ6988" s="59"/>
      <c r="BR6988" s="59"/>
      <c r="BS6988" s="59"/>
      <c r="BT6988" s="59"/>
    </row>
    <row r="6989" spans="65:72" x14ac:dyDescent="0.3">
      <c r="BM6989" s="59"/>
      <c r="BN6989" s="59"/>
      <c r="BO6989" s="59"/>
      <c r="BP6989" s="59"/>
      <c r="BQ6989" s="59"/>
      <c r="BR6989" s="59"/>
      <c r="BS6989" s="59"/>
      <c r="BT6989" s="59"/>
    </row>
    <row r="6990" spans="65:72" x14ac:dyDescent="0.3">
      <c r="BM6990" s="59"/>
      <c r="BN6990" s="59"/>
      <c r="BO6990" s="59"/>
      <c r="BP6990" s="59"/>
      <c r="BQ6990" s="59"/>
      <c r="BR6990" s="59"/>
      <c r="BS6990" s="59"/>
      <c r="BT6990" s="59"/>
    </row>
    <row r="6991" spans="65:72" x14ac:dyDescent="0.3">
      <c r="BM6991" s="59"/>
      <c r="BN6991" s="59"/>
      <c r="BO6991" s="59"/>
      <c r="BP6991" s="59"/>
      <c r="BQ6991" s="59"/>
      <c r="BR6991" s="59"/>
      <c r="BS6991" s="59"/>
      <c r="BT6991" s="59"/>
    </row>
    <row r="6992" spans="65:72" x14ac:dyDescent="0.3">
      <c r="BM6992" s="59"/>
      <c r="BN6992" s="59"/>
      <c r="BO6992" s="59"/>
      <c r="BP6992" s="59"/>
      <c r="BQ6992" s="59"/>
      <c r="BR6992" s="59"/>
      <c r="BS6992" s="59"/>
      <c r="BT6992" s="59"/>
    </row>
    <row r="6993" spans="65:72" x14ac:dyDescent="0.3">
      <c r="BM6993" s="59"/>
      <c r="BN6993" s="59"/>
      <c r="BO6993" s="59"/>
      <c r="BP6993" s="59"/>
      <c r="BQ6993" s="59"/>
      <c r="BR6993" s="59"/>
      <c r="BS6993" s="59"/>
      <c r="BT6993" s="59"/>
    </row>
    <row r="6994" spans="65:72" x14ac:dyDescent="0.3">
      <c r="BM6994" s="59"/>
      <c r="BN6994" s="59"/>
      <c r="BO6994" s="59"/>
      <c r="BP6994" s="59"/>
      <c r="BQ6994" s="59"/>
      <c r="BR6994" s="59"/>
      <c r="BS6994" s="59"/>
      <c r="BT6994" s="59"/>
    </row>
    <row r="6995" spans="65:72" x14ac:dyDescent="0.3">
      <c r="BM6995" s="59"/>
      <c r="BN6995" s="59"/>
      <c r="BO6995" s="59"/>
      <c r="BP6995" s="59"/>
      <c r="BQ6995" s="59"/>
      <c r="BR6995" s="59"/>
      <c r="BS6995" s="59"/>
      <c r="BT6995" s="59"/>
    </row>
    <row r="6996" spans="65:72" x14ac:dyDescent="0.3">
      <c r="BM6996" s="59"/>
      <c r="BN6996" s="59"/>
      <c r="BO6996" s="59"/>
      <c r="BP6996" s="59"/>
      <c r="BQ6996" s="59"/>
      <c r="BR6996" s="59"/>
      <c r="BS6996" s="59"/>
      <c r="BT6996" s="59"/>
    </row>
    <row r="6997" spans="65:72" x14ac:dyDescent="0.3">
      <c r="BM6997" s="59"/>
      <c r="BN6997" s="59"/>
      <c r="BO6997" s="59"/>
      <c r="BP6997" s="59"/>
      <c r="BQ6997" s="59"/>
      <c r="BR6997" s="59"/>
      <c r="BS6997" s="59"/>
      <c r="BT6997" s="59"/>
    </row>
    <row r="6998" spans="65:72" x14ac:dyDescent="0.3">
      <c r="BM6998" s="59"/>
      <c r="BN6998" s="59"/>
      <c r="BO6998" s="59"/>
      <c r="BP6998" s="59"/>
      <c r="BQ6998" s="59"/>
      <c r="BR6998" s="59"/>
      <c r="BS6998" s="59"/>
      <c r="BT6998" s="59"/>
    </row>
    <row r="6999" spans="65:72" x14ac:dyDescent="0.3">
      <c r="BM6999" s="59"/>
      <c r="BN6999" s="59"/>
      <c r="BO6999" s="59"/>
      <c r="BP6999" s="59"/>
      <c r="BQ6999" s="59"/>
      <c r="BR6999" s="59"/>
      <c r="BS6999" s="59"/>
      <c r="BT6999" s="59"/>
    </row>
    <row r="7000" spans="65:72" x14ac:dyDescent="0.3">
      <c r="BM7000" s="59"/>
      <c r="BN7000" s="59"/>
      <c r="BO7000" s="59"/>
      <c r="BP7000" s="59"/>
      <c r="BQ7000" s="59"/>
      <c r="BR7000" s="59"/>
      <c r="BS7000" s="59"/>
      <c r="BT7000" s="59"/>
    </row>
    <row r="7001" spans="65:72" x14ac:dyDescent="0.3">
      <c r="BM7001" s="59"/>
      <c r="BN7001" s="59"/>
      <c r="BO7001" s="59"/>
      <c r="BP7001" s="59"/>
      <c r="BQ7001" s="59"/>
      <c r="BR7001" s="59"/>
      <c r="BS7001" s="59"/>
      <c r="BT7001" s="59"/>
    </row>
    <row r="7002" spans="65:72" x14ac:dyDescent="0.3">
      <c r="BM7002" s="59"/>
      <c r="BN7002" s="59"/>
      <c r="BO7002" s="59"/>
      <c r="BP7002" s="59"/>
      <c r="BQ7002" s="59"/>
      <c r="BR7002" s="59"/>
      <c r="BS7002" s="59"/>
      <c r="BT7002" s="59"/>
    </row>
    <row r="7003" spans="65:72" x14ac:dyDescent="0.3">
      <c r="BM7003" s="59"/>
      <c r="BN7003" s="59"/>
      <c r="BO7003" s="59"/>
      <c r="BP7003" s="59"/>
      <c r="BQ7003" s="59"/>
      <c r="BR7003" s="59"/>
      <c r="BS7003" s="59"/>
      <c r="BT7003" s="59"/>
    </row>
    <row r="7004" spans="65:72" x14ac:dyDescent="0.3">
      <c r="BM7004" s="59"/>
      <c r="BN7004" s="59"/>
      <c r="BO7004" s="59"/>
      <c r="BP7004" s="59"/>
      <c r="BQ7004" s="59"/>
      <c r="BR7004" s="59"/>
      <c r="BS7004" s="59"/>
      <c r="BT7004" s="59"/>
    </row>
    <row r="7005" spans="65:72" x14ac:dyDescent="0.3">
      <c r="BM7005" s="59"/>
      <c r="BN7005" s="59"/>
      <c r="BO7005" s="59"/>
      <c r="BP7005" s="59"/>
      <c r="BQ7005" s="59"/>
      <c r="BR7005" s="59"/>
      <c r="BS7005" s="59"/>
      <c r="BT7005" s="59"/>
    </row>
    <row r="7006" spans="65:72" x14ac:dyDescent="0.3">
      <c r="BM7006" s="59"/>
      <c r="BN7006" s="59"/>
      <c r="BO7006" s="59"/>
      <c r="BP7006" s="59"/>
      <c r="BQ7006" s="59"/>
      <c r="BR7006" s="59"/>
      <c r="BS7006" s="59"/>
      <c r="BT7006" s="59"/>
    </row>
    <row r="7007" spans="65:72" x14ac:dyDescent="0.3">
      <c r="BM7007" s="59"/>
      <c r="BN7007" s="59"/>
      <c r="BO7007" s="59"/>
      <c r="BP7007" s="59"/>
      <c r="BQ7007" s="59"/>
      <c r="BR7007" s="59"/>
      <c r="BS7007" s="59"/>
      <c r="BT7007" s="59"/>
    </row>
    <row r="7008" spans="65:72" x14ac:dyDescent="0.3">
      <c r="BM7008" s="59"/>
      <c r="BN7008" s="59"/>
      <c r="BO7008" s="59"/>
      <c r="BP7008" s="59"/>
      <c r="BQ7008" s="59"/>
      <c r="BR7008" s="59"/>
      <c r="BS7008" s="59"/>
      <c r="BT7008" s="59"/>
    </row>
    <row r="7009" spans="65:72" x14ac:dyDescent="0.3">
      <c r="BM7009" s="59"/>
      <c r="BN7009" s="59"/>
      <c r="BO7009" s="59"/>
      <c r="BP7009" s="59"/>
      <c r="BQ7009" s="59"/>
      <c r="BR7009" s="59"/>
      <c r="BS7009" s="59"/>
      <c r="BT7009" s="59"/>
    </row>
    <row r="7010" spans="65:72" x14ac:dyDescent="0.3">
      <c r="BM7010" s="59"/>
      <c r="BN7010" s="59"/>
      <c r="BO7010" s="59"/>
      <c r="BP7010" s="59"/>
      <c r="BQ7010" s="59"/>
      <c r="BR7010" s="59"/>
      <c r="BS7010" s="59"/>
      <c r="BT7010" s="59"/>
    </row>
    <row r="7011" spans="65:72" x14ac:dyDescent="0.3">
      <c r="BM7011" s="59"/>
      <c r="BN7011" s="59"/>
      <c r="BO7011" s="59"/>
      <c r="BP7011" s="59"/>
      <c r="BQ7011" s="59"/>
      <c r="BR7011" s="59"/>
      <c r="BS7011" s="59"/>
      <c r="BT7011" s="59"/>
    </row>
    <row r="7012" spans="65:72" x14ac:dyDescent="0.3">
      <c r="BM7012" s="59"/>
      <c r="BN7012" s="59"/>
      <c r="BO7012" s="59"/>
      <c r="BP7012" s="59"/>
      <c r="BQ7012" s="59"/>
      <c r="BR7012" s="59"/>
      <c r="BS7012" s="59"/>
      <c r="BT7012" s="59"/>
    </row>
    <row r="7013" spans="65:72" x14ac:dyDescent="0.3">
      <c r="BM7013" s="59"/>
      <c r="BN7013" s="59"/>
      <c r="BO7013" s="59"/>
      <c r="BP7013" s="59"/>
      <c r="BQ7013" s="59"/>
      <c r="BR7013" s="59"/>
      <c r="BS7013" s="59"/>
      <c r="BT7013" s="59"/>
    </row>
    <row r="7014" spans="65:72" x14ac:dyDescent="0.3">
      <c r="BM7014" s="59"/>
      <c r="BN7014" s="59"/>
      <c r="BO7014" s="59"/>
      <c r="BP7014" s="59"/>
      <c r="BQ7014" s="59"/>
      <c r="BR7014" s="59"/>
      <c r="BS7014" s="59"/>
      <c r="BT7014" s="59"/>
    </row>
    <row r="7015" spans="65:72" x14ac:dyDescent="0.3">
      <c r="BM7015" s="59"/>
      <c r="BN7015" s="59"/>
      <c r="BO7015" s="59"/>
      <c r="BP7015" s="59"/>
      <c r="BQ7015" s="59"/>
      <c r="BR7015" s="59"/>
      <c r="BS7015" s="59"/>
      <c r="BT7015" s="59"/>
    </row>
    <row r="7016" spans="65:72" x14ac:dyDescent="0.3">
      <c r="BM7016" s="59"/>
      <c r="BN7016" s="59"/>
      <c r="BO7016" s="59"/>
      <c r="BP7016" s="59"/>
      <c r="BQ7016" s="59"/>
      <c r="BR7016" s="59"/>
      <c r="BS7016" s="59"/>
      <c r="BT7016" s="59"/>
    </row>
    <row r="7017" spans="65:72" x14ac:dyDescent="0.3">
      <c r="BM7017" s="59"/>
      <c r="BN7017" s="59"/>
      <c r="BO7017" s="59"/>
      <c r="BP7017" s="59"/>
      <c r="BQ7017" s="59"/>
      <c r="BR7017" s="59"/>
      <c r="BS7017" s="59"/>
      <c r="BT7017" s="59"/>
    </row>
    <row r="7018" spans="65:72" x14ac:dyDescent="0.3">
      <c r="BM7018" s="59"/>
      <c r="BN7018" s="59"/>
      <c r="BO7018" s="59"/>
      <c r="BP7018" s="59"/>
      <c r="BQ7018" s="59"/>
      <c r="BR7018" s="59"/>
      <c r="BS7018" s="59"/>
      <c r="BT7018" s="59"/>
    </row>
    <row r="7019" spans="65:72" x14ac:dyDescent="0.3">
      <c r="BM7019" s="59"/>
      <c r="BN7019" s="59"/>
      <c r="BO7019" s="59"/>
      <c r="BP7019" s="59"/>
      <c r="BQ7019" s="59"/>
      <c r="BR7019" s="59"/>
      <c r="BS7019" s="59"/>
      <c r="BT7019" s="59"/>
    </row>
    <row r="7020" spans="65:72" x14ac:dyDescent="0.3">
      <c r="BM7020" s="59"/>
      <c r="BN7020" s="59"/>
      <c r="BO7020" s="59"/>
      <c r="BP7020" s="59"/>
      <c r="BQ7020" s="59"/>
      <c r="BR7020" s="59"/>
      <c r="BS7020" s="59"/>
      <c r="BT7020" s="59"/>
    </row>
    <row r="7021" spans="65:72" x14ac:dyDescent="0.3">
      <c r="BM7021" s="59"/>
      <c r="BN7021" s="59"/>
      <c r="BO7021" s="59"/>
      <c r="BP7021" s="59"/>
      <c r="BQ7021" s="59"/>
      <c r="BR7021" s="59"/>
      <c r="BS7021" s="59"/>
      <c r="BT7021" s="59"/>
    </row>
    <row r="7022" spans="65:72" x14ac:dyDescent="0.3">
      <c r="BM7022" s="59"/>
      <c r="BN7022" s="59"/>
      <c r="BO7022" s="59"/>
      <c r="BP7022" s="59"/>
      <c r="BQ7022" s="59"/>
      <c r="BR7022" s="59"/>
      <c r="BS7022" s="59"/>
      <c r="BT7022" s="59"/>
    </row>
    <row r="7023" spans="65:72" x14ac:dyDescent="0.3">
      <c r="BM7023" s="59"/>
      <c r="BN7023" s="59"/>
      <c r="BO7023" s="59"/>
      <c r="BP7023" s="59"/>
      <c r="BQ7023" s="59"/>
      <c r="BR7023" s="59"/>
      <c r="BS7023" s="59"/>
      <c r="BT7023" s="59"/>
    </row>
    <row r="7024" spans="65:72" x14ac:dyDescent="0.3">
      <c r="BM7024" s="59"/>
      <c r="BN7024" s="59"/>
      <c r="BO7024" s="59"/>
      <c r="BP7024" s="59"/>
      <c r="BQ7024" s="59"/>
      <c r="BR7024" s="59"/>
      <c r="BS7024" s="59"/>
      <c r="BT7024" s="59"/>
    </row>
    <row r="7025" spans="65:72" x14ac:dyDescent="0.3">
      <c r="BM7025" s="59"/>
      <c r="BN7025" s="59"/>
      <c r="BO7025" s="59"/>
      <c r="BP7025" s="59"/>
      <c r="BQ7025" s="59"/>
      <c r="BR7025" s="59"/>
      <c r="BS7025" s="59"/>
      <c r="BT7025" s="59"/>
    </row>
    <row r="7026" spans="65:72" x14ac:dyDescent="0.3">
      <c r="BM7026" s="59"/>
      <c r="BN7026" s="59"/>
      <c r="BO7026" s="59"/>
      <c r="BP7026" s="59"/>
      <c r="BQ7026" s="59"/>
      <c r="BR7026" s="59"/>
      <c r="BS7026" s="59"/>
      <c r="BT7026" s="59"/>
    </row>
    <row r="7027" spans="65:72" x14ac:dyDescent="0.3">
      <c r="BM7027" s="59"/>
      <c r="BN7027" s="59"/>
      <c r="BO7027" s="59"/>
      <c r="BP7027" s="59"/>
      <c r="BQ7027" s="59"/>
      <c r="BR7027" s="59"/>
      <c r="BS7027" s="59"/>
      <c r="BT7027" s="59"/>
    </row>
    <row r="7028" spans="65:72" x14ac:dyDescent="0.3">
      <c r="BM7028" s="59"/>
      <c r="BN7028" s="59"/>
      <c r="BO7028" s="59"/>
      <c r="BP7028" s="59"/>
      <c r="BQ7028" s="59"/>
      <c r="BR7028" s="59"/>
      <c r="BS7028" s="59"/>
      <c r="BT7028" s="59"/>
    </row>
    <row r="7029" spans="65:72" x14ac:dyDescent="0.3">
      <c r="BM7029" s="59"/>
      <c r="BN7029" s="59"/>
      <c r="BO7029" s="59"/>
      <c r="BP7029" s="59"/>
      <c r="BQ7029" s="59"/>
      <c r="BR7029" s="59"/>
      <c r="BS7029" s="59"/>
      <c r="BT7029" s="59"/>
    </row>
    <row r="7030" spans="65:72" x14ac:dyDescent="0.3">
      <c r="BM7030" s="59"/>
      <c r="BN7030" s="59"/>
      <c r="BO7030" s="59"/>
      <c r="BP7030" s="59"/>
      <c r="BQ7030" s="59"/>
      <c r="BR7030" s="59"/>
      <c r="BS7030" s="59"/>
      <c r="BT7030" s="59"/>
    </row>
    <row r="7031" spans="65:72" x14ac:dyDescent="0.3">
      <c r="BM7031" s="59"/>
      <c r="BN7031" s="59"/>
      <c r="BO7031" s="59"/>
      <c r="BP7031" s="59"/>
      <c r="BQ7031" s="59"/>
      <c r="BR7031" s="59"/>
      <c r="BS7031" s="59"/>
      <c r="BT7031" s="59"/>
    </row>
    <row r="7032" spans="65:72" x14ac:dyDescent="0.3">
      <c r="BM7032" s="59"/>
      <c r="BN7032" s="59"/>
      <c r="BO7032" s="59"/>
      <c r="BP7032" s="59"/>
      <c r="BQ7032" s="59"/>
      <c r="BR7032" s="59"/>
      <c r="BS7032" s="59"/>
      <c r="BT7032" s="59"/>
    </row>
    <row r="7033" spans="65:72" x14ac:dyDescent="0.3">
      <c r="BM7033" s="59"/>
      <c r="BN7033" s="59"/>
      <c r="BO7033" s="59"/>
      <c r="BP7033" s="59"/>
      <c r="BQ7033" s="59"/>
      <c r="BR7033" s="59"/>
      <c r="BS7033" s="59"/>
      <c r="BT7033" s="59"/>
    </row>
    <row r="7034" spans="65:72" x14ac:dyDescent="0.3">
      <c r="BM7034" s="59"/>
      <c r="BN7034" s="59"/>
      <c r="BO7034" s="59"/>
      <c r="BP7034" s="59"/>
      <c r="BQ7034" s="59"/>
      <c r="BR7034" s="59"/>
      <c r="BS7034" s="59"/>
      <c r="BT7034" s="59"/>
    </row>
    <row r="7035" spans="65:72" x14ac:dyDescent="0.3">
      <c r="BM7035" s="59"/>
      <c r="BN7035" s="59"/>
      <c r="BO7035" s="59"/>
      <c r="BP7035" s="59"/>
      <c r="BQ7035" s="59"/>
      <c r="BR7035" s="59"/>
      <c r="BS7035" s="59"/>
      <c r="BT7035" s="59"/>
    </row>
    <row r="7036" spans="65:72" x14ac:dyDescent="0.3">
      <c r="BM7036" s="59"/>
      <c r="BN7036" s="59"/>
      <c r="BO7036" s="59"/>
      <c r="BP7036" s="59"/>
      <c r="BQ7036" s="59"/>
      <c r="BR7036" s="59"/>
      <c r="BS7036" s="59"/>
      <c r="BT7036" s="59"/>
    </row>
    <row r="7037" spans="65:72" x14ac:dyDescent="0.3">
      <c r="BM7037" s="59"/>
      <c r="BN7037" s="59"/>
      <c r="BO7037" s="59"/>
      <c r="BP7037" s="59"/>
      <c r="BQ7037" s="59"/>
      <c r="BR7037" s="59"/>
      <c r="BS7037" s="59"/>
      <c r="BT7037" s="59"/>
    </row>
    <row r="7038" spans="65:72" x14ac:dyDescent="0.3">
      <c r="BM7038" s="59"/>
      <c r="BN7038" s="59"/>
      <c r="BO7038" s="59"/>
      <c r="BP7038" s="59"/>
      <c r="BQ7038" s="59"/>
      <c r="BR7038" s="59"/>
      <c r="BS7038" s="59"/>
      <c r="BT7038" s="59"/>
    </row>
    <row r="7039" spans="65:72" x14ac:dyDescent="0.3">
      <c r="BM7039" s="59"/>
      <c r="BN7039" s="59"/>
      <c r="BO7039" s="59"/>
      <c r="BP7039" s="59"/>
      <c r="BQ7039" s="59"/>
      <c r="BR7039" s="59"/>
      <c r="BS7039" s="59"/>
      <c r="BT7039" s="59"/>
    </row>
    <row r="7040" spans="65:72" x14ac:dyDescent="0.3">
      <c r="BM7040" s="59"/>
      <c r="BN7040" s="59"/>
      <c r="BO7040" s="59"/>
      <c r="BP7040" s="59"/>
      <c r="BQ7040" s="59"/>
      <c r="BR7040" s="59"/>
      <c r="BS7040" s="59"/>
      <c r="BT7040" s="59"/>
    </row>
    <row r="7041" spans="65:72" x14ac:dyDescent="0.3">
      <c r="BM7041" s="59"/>
      <c r="BN7041" s="59"/>
      <c r="BO7041" s="59"/>
      <c r="BP7041" s="59"/>
      <c r="BQ7041" s="59"/>
      <c r="BR7041" s="59"/>
      <c r="BS7041" s="59"/>
      <c r="BT7041" s="59"/>
    </row>
    <row r="7042" spans="65:72" x14ac:dyDescent="0.3">
      <c r="BM7042" s="59"/>
      <c r="BN7042" s="59"/>
      <c r="BO7042" s="59"/>
      <c r="BP7042" s="59"/>
      <c r="BQ7042" s="59"/>
      <c r="BR7042" s="59"/>
      <c r="BS7042" s="59"/>
      <c r="BT7042" s="59"/>
    </row>
    <row r="7043" spans="65:72" x14ac:dyDescent="0.3">
      <c r="BM7043" s="59"/>
      <c r="BN7043" s="59"/>
      <c r="BO7043" s="59"/>
      <c r="BP7043" s="59"/>
      <c r="BQ7043" s="59"/>
      <c r="BR7043" s="59"/>
      <c r="BS7043" s="59"/>
      <c r="BT7043" s="59"/>
    </row>
    <row r="7044" spans="65:72" x14ac:dyDescent="0.3">
      <c r="BM7044" s="59"/>
      <c r="BN7044" s="59"/>
      <c r="BO7044" s="59"/>
      <c r="BP7044" s="59"/>
      <c r="BQ7044" s="59"/>
      <c r="BR7044" s="59"/>
      <c r="BS7044" s="59"/>
      <c r="BT7044" s="59"/>
    </row>
    <row r="7045" spans="65:72" x14ac:dyDescent="0.3">
      <c r="BM7045" s="59"/>
      <c r="BN7045" s="59"/>
      <c r="BO7045" s="59"/>
      <c r="BP7045" s="59"/>
      <c r="BQ7045" s="59"/>
      <c r="BR7045" s="59"/>
      <c r="BS7045" s="59"/>
      <c r="BT7045" s="59"/>
    </row>
    <row r="7046" spans="65:72" x14ac:dyDescent="0.3">
      <c r="BM7046" s="59"/>
      <c r="BN7046" s="59"/>
      <c r="BO7046" s="59"/>
      <c r="BP7046" s="59"/>
      <c r="BQ7046" s="59"/>
      <c r="BR7046" s="59"/>
      <c r="BS7046" s="59"/>
      <c r="BT7046" s="59"/>
    </row>
    <row r="7047" spans="65:72" x14ac:dyDescent="0.3">
      <c r="BM7047" s="59"/>
      <c r="BN7047" s="59"/>
      <c r="BO7047" s="59"/>
      <c r="BP7047" s="59"/>
      <c r="BQ7047" s="59"/>
      <c r="BR7047" s="59"/>
      <c r="BS7047" s="59"/>
      <c r="BT7047" s="59"/>
    </row>
    <row r="7048" spans="65:72" x14ac:dyDescent="0.3">
      <c r="BM7048" s="59"/>
      <c r="BN7048" s="59"/>
      <c r="BO7048" s="59"/>
      <c r="BP7048" s="59"/>
      <c r="BQ7048" s="59"/>
      <c r="BR7048" s="59"/>
      <c r="BS7048" s="59"/>
      <c r="BT7048" s="59"/>
    </row>
    <row r="7049" spans="65:72" x14ac:dyDescent="0.3">
      <c r="BM7049" s="59"/>
      <c r="BN7049" s="59"/>
      <c r="BO7049" s="59"/>
      <c r="BP7049" s="59"/>
      <c r="BQ7049" s="59"/>
      <c r="BR7049" s="59"/>
      <c r="BS7049" s="59"/>
      <c r="BT7049" s="59"/>
    </row>
    <row r="7050" spans="65:72" x14ac:dyDescent="0.3">
      <c r="BM7050" s="59"/>
      <c r="BN7050" s="59"/>
      <c r="BO7050" s="59"/>
      <c r="BP7050" s="59"/>
      <c r="BQ7050" s="59"/>
      <c r="BR7050" s="59"/>
      <c r="BS7050" s="59"/>
      <c r="BT7050" s="59"/>
    </row>
    <row r="7051" spans="65:72" x14ac:dyDescent="0.3">
      <c r="BM7051" s="59"/>
      <c r="BN7051" s="59"/>
      <c r="BO7051" s="59"/>
      <c r="BP7051" s="59"/>
      <c r="BQ7051" s="59"/>
      <c r="BR7051" s="59"/>
      <c r="BS7051" s="59"/>
      <c r="BT7051" s="59"/>
    </row>
    <row r="7052" spans="65:72" x14ac:dyDescent="0.3">
      <c r="BM7052" s="59"/>
      <c r="BN7052" s="59"/>
      <c r="BO7052" s="59"/>
      <c r="BP7052" s="59"/>
      <c r="BQ7052" s="59"/>
      <c r="BR7052" s="59"/>
      <c r="BS7052" s="59"/>
      <c r="BT7052" s="59"/>
    </row>
    <row r="7053" spans="65:72" x14ac:dyDescent="0.3">
      <c r="BM7053" s="59"/>
      <c r="BN7053" s="59"/>
      <c r="BO7053" s="59"/>
      <c r="BP7053" s="59"/>
      <c r="BQ7053" s="59"/>
      <c r="BR7053" s="59"/>
      <c r="BS7053" s="59"/>
      <c r="BT7053" s="59"/>
    </row>
    <row r="7054" spans="65:72" x14ac:dyDescent="0.3">
      <c r="BM7054" s="59"/>
      <c r="BN7054" s="59"/>
      <c r="BO7054" s="59"/>
      <c r="BP7054" s="59"/>
      <c r="BQ7054" s="59"/>
      <c r="BR7054" s="59"/>
      <c r="BS7054" s="59"/>
      <c r="BT7054" s="59"/>
    </row>
    <row r="7055" spans="65:72" x14ac:dyDescent="0.3">
      <c r="BM7055" s="59"/>
      <c r="BN7055" s="59"/>
      <c r="BO7055" s="59"/>
      <c r="BP7055" s="59"/>
      <c r="BQ7055" s="59"/>
      <c r="BR7055" s="59"/>
      <c r="BS7055" s="59"/>
      <c r="BT7055" s="59"/>
    </row>
    <row r="7056" spans="65:72" x14ac:dyDescent="0.3">
      <c r="BM7056" s="59"/>
      <c r="BN7056" s="59"/>
      <c r="BO7056" s="59"/>
      <c r="BP7056" s="59"/>
      <c r="BQ7056" s="59"/>
      <c r="BR7056" s="59"/>
      <c r="BS7056" s="59"/>
      <c r="BT7056" s="59"/>
    </row>
    <row r="7057" spans="65:72" x14ac:dyDescent="0.3">
      <c r="BM7057" s="59"/>
      <c r="BN7057" s="59"/>
      <c r="BO7057" s="59"/>
      <c r="BP7057" s="59"/>
      <c r="BQ7057" s="59"/>
      <c r="BR7057" s="59"/>
      <c r="BS7057" s="59"/>
      <c r="BT7057" s="59"/>
    </row>
    <row r="7058" spans="65:72" x14ac:dyDescent="0.3">
      <c r="BM7058" s="59"/>
      <c r="BN7058" s="59"/>
      <c r="BO7058" s="59"/>
      <c r="BP7058" s="59"/>
      <c r="BQ7058" s="59"/>
      <c r="BR7058" s="59"/>
      <c r="BS7058" s="59"/>
      <c r="BT7058" s="59"/>
    </row>
    <row r="7059" spans="65:72" x14ac:dyDescent="0.3">
      <c r="BM7059" s="59"/>
      <c r="BN7059" s="59"/>
      <c r="BO7059" s="59"/>
      <c r="BP7059" s="59"/>
      <c r="BQ7059" s="59"/>
      <c r="BR7059" s="59"/>
      <c r="BS7059" s="59"/>
      <c r="BT7059" s="59"/>
    </row>
    <row r="7060" spans="65:72" x14ac:dyDescent="0.3">
      <c r="BM7060" s="59"/>
      <c r="BN7060" s="59"/>
      <c r="BO7060" s="59"/>
      <c r="BP7060" s="59"/>
      <c r="BQ7060" s="59"/>
      <c r="BR7060" s="59"/>
      <c r="BS7060" s="59"/>
      <c r="BT7060" s="59"/>
    </row>
    <row r="7061" spans="65:72" x14ac:dyDescent="0.3">
      <c r="BM7061" s="59"/>
      <c r="BN7061" s="59"/>
      <c r="BO7061" s="59"/>
      <c r="BP7061" s="59"/>
      <c r="BQ7061" s="59"/>
      <c r="BR7061" s="59"/>
      <c r="BS7061" s="59"/>
      <c r="BT7061" s="59"/>
    </row>
    <row r="7062" spans="65:72" x14ac:dyDescent="0.3">
      <c r="BM7062" s="59"/>
      <c r="BN7062" s="59"/>
      <c r="BO7062" s="59"/>
      <c r="BP7062" s="59"/>
      <c r="BQ7062" s="59"/>
      <c r="BR7062" s="59"/>
      <c r="BS7062" s="59"/>
      <c r="BT7062" s="59"/>
    </row>
    <row r="7063" spans="65:72" x14ac:dyDescent="0.3">
      <c r="BM7063" s="59"/>
      <c r="BN7063" s="59"/>
      <c r="BO7063" s="59"/>
      <c r="BP7063" s="59"/>
      <c r="BQ7063" s="59"/>
      <c r="BR7063" s="59"/>
      <c r="BS7063" s="59"/>
      <c r="BT7063" s="59"/>
    </row>
    <row r="7064" spans="65:72" x14ac:dyDescent="0.3">
      <c r="BM7064" s="59"/>
      <c r="BN7064" s="59"/>
      <c r="BO7064" s="59"/>
      <c r="BP7064" s="59"/>
      <c r="BQ7064" s="59"/>
      <c r="BR7064" s="59"/>
      <c r="BS7064" s="59"/>
      <c r="BT7064" s="59"/>
    </row>
    <row r="7065" spans="65:72" x14ac:dyDescent="0.3">
      <c r="BM7065" s="59"/>
      <c r="BN7065" s="59"/>
      <c r="BO7065" s="59"/>
      <c r="BP7065" s="59"/>
      <c r="BQ7065" s="59"/>
      <c r="BR7065" s="59"/>
      <c r="BS7065" s="59"/>
      <c r="BT7065" s="59"/>
    </row>
    <row r="7066" spans="65:72" x14ac:dyDescent="0.3">
      <c r="BM7066" s="59"/>
      <c r="BN7066" s="59"/>
      <c r="BO7066" s="59"/>
      <c r="BP7066" s="59"/>
      <c r="BQ7066" s="59"/>
      <c r="BR7066" s="59"/>
      <c r="BS7066" s="59"/>
      <c r="BT7066" s="59"/>
    </row>
    <row r="7067" spans="65:72" x14ac:dyDescent="0.3">
      <c r="BM7067" s="59"/>
      <c r="BN7067" s="59"/>
      <c r="BO7067" s="59"/>
      <c r="BP7067" s="59"/>
      <c r="BQ7067" s="59"/>
      <c r="BR7067" s="59"/>
      <c r="BS7067" s="59"/>
      <c r="BT7067" s="59"/>
    </row>
    <row r="7068" spans="65:72" x14ac:dyDescent="0.3">
      <c r="BM7068" s="59"/>
      <c r="BN7068" s="59"/>
      <c r="BO7068" s="59"/>
      <c r="BP7068" s="59"/>
      <c r="BQ7068" s="59"/>
      <c r="BR7068" s="59"/>
      <c r="BS7068" s="59"/>
      <c r="BT7068" s="59"/>
    </row>
    <row r="7069" spans="65:72" x14ac:dyDescent="0.3">
      <c r="BM7069" s="59"/>
      <c r="BN7069" s="59"/>
      <c r="BO7069" s="59"/>
      <c r="BP7069" s="59"/>
      <c r="BQ7069" s="59"/>
      <c r="BR7069" s="59"/>
      <c r="BS7069" s="59"/>
      <c r="BT7069" s="59"/>
    </row>
    <row r="7070" spans="65:72" x14ac:dyDescent="0.3">
      <c r="BM7070" s="59"/>
      <c r="BN7070" s="59"/>
      <c r="BO7070" s="59"/>
      <c r="BP7070" s="59"/>
      <c r="BQ7070" s="59"/>
      <c r="BR7070" s="59"/>
      <c r="BS7070" s="59"/>
      <c r="BT7070" s="59"/>
    </row>
    <row r="7071" spans="65:72" x14ac:dyDescent="0.3">
      <c r="BM7071" s="59"/>
      <c r="BN7071" s="59"/>
      <c r="BO7071" s="59"/>
      <c r="BP7071" s="59"/>
      <c r="BQ7071" s="59"/>
      <c r="BR7071" s="59"/>
      <c r="BS7071" s="59"/>
      <c r="BT7071" s="59"/>
    </row>
    <row r="7072" spans="65:72" x14ac:dyDescent="0.3">
      <c r="BM7072" s="59"/>
      <c r="BN7072" s="59"/>
      <c r="BO7072" s="59"/>
      <c r="BP7072" s="59"/>
      <c r="BQ7072" s="59"/>
      <c r="BR7072" s="59"/>
      <c r="BS7072" s="59"/>
      <c r="BT7072" s="59"/>
    </row>
    <row r="7073" spans="65:72" x14ac:dyDescent="0.3">
      <c r="BM7073" s="59"/>
      <c r="BN7073" s="59"/>
      <c r="BO7073" s="59"/>
      <c r="BP7073" s="59"/>
      <c r="BQ7073" s="59"/>
      <c r="BR7073" s="59"/>
      <c r="BS7073" s="59"/>
      <c r="BT7073" s="59"/>
    </row>
    <row r="7074" spans="65:72" x14ac:dyDescent="0.3">
      <c r="BM7074" s="59"/>
      <c r="BN7074" s="59"/>
      <c r="BO7074" s="59"/>
      <c r="BP7074" s="59"/>
      <c r="BQ7074" s="59"/>
      <c r="BR7074" s="59"/>
      <c r="BS7074" s="59"/>
      <c r="BT7074" s="59"/>
    </row>
    <row r="7075" spans="65:72" x14ac:dyDescent="0.3">
      <c r="BM7075" s="59"/>
      <c r="BN7075" s="59"/>
      <c r="BO7075" s="59"/>
      <c r="BP7075" s="59"/>
      <c r="BQ7075" s="59"/>
      <c r="BR7075" s="59"/>
      <c r="BS7075" s="59"/>
      <c r="BT7075" s="59"/>
    </row>
    <row r="7076" spans="65:72" x14ac:dyDescent="0.3">
      <c r="BM7076" s="59"/>
      <c r="BN7076" s="59"/>
      <c r="BO7076" s="59"/>
      <c r="BP7076" s="59"/>
      <c r="BQ7076" s="59"/>
      <c r="BR7076" s="59"/>
      <c r="BS7076" s="59"/>
      <c r="BT7076" s="59"/>
    </row>
    <row r="7077" spans="65:72" x14ac:dyDescent="0.3">
      <c r="BM7077" s="59"/>
      <c r="BN7077" s="59"/>
      <c r="BO7077" s="59"/>
      <c r="BP7077" s="59"/>
      <c r="BQ7077" s="59"/>
      <c r="BR7077" s="59"/>
      <c r="BS7077" s="59"/>
      <c r="BT7077" s="59"/>
    </row>
    <row r="7078" spans="65:72" x14ac:dyDescent="0.3">
      <c r="BM7078" s="59"/>
      <c r="BN7078" s="59"/>
      <c r="BO7078" s="59"/>
      <c r="BP7078" s="59"/>
      <c r="BQ7078" s="59"/>
      <c r="BR7078" s="59"/>
      <c r="BS7078" s="59"/>
      <c r="BT7078" s="59"/>
    </row>
    <row r="7079" spans="65:72" x14ac:dyDescent="0.3">
      <c r="BM7079" s="59"/>
      <c r="BN7079" s="59"/>
      <c r="BO7079" s="59"/>
      <c r="BP7079" s="59"/>
      <c r="BQ7079" s="59"/>
      <c r="BR7079" s="59"/>
      <c r="BS7079" s="59"/>
      <c r="BT7079" s="59"/>
    </row>
    <row r="7080" spans="65:72" x14ac:dyDescent="0.3">
      <c r="BM7080" s="59"/>
      <c r="BN7080" s="59"/>
      <c r="BO7080" s="59"/>
      <c r="BP7080" s="59"/>
      <c r="BQ7080" s="59"/>
      <c r="BR7080" s="59"/>
      <c r="BS7080" s="59"/>
      <c r="BT7080" s="59"/>
    </row>
    <row r="7081" spans="65:72" x14ac:dyDescent="0.3">
      <c r="BM7081" s="59"/>
      <c r="BN7081" s="59"/>
      <c r="BO7081" s="59"/>
      <c r="BP7081" s="59"/>
      <c r="BQ7081" s="59"/>
      <c r="BR7081" s="59"/>
      <c r="BS7081" s="59"/>
      <c r="BT7081" s="59"/>
    </row>
    <row r="7082" spans="65:72" x14ac:dyDescent="0.3">
      <c r="BM7082" s="59"/>
      <c r="BN7082" s="59"/>
      <c r="BO7082" s="59"/>
      <c r="BP7082" s="59"/>
      <c r="BQ7082" s="59"/>
      <c r="BR7082" s="59"/>
      <c r="BS7082" s="59"/>
      <c r="BT7082" s="59"/>
    </row>
    <row r="7083" spans="65:72" x14ac:dyDescent="0.3">
      <c r="BM7083" s="59"/>
      <c r="BN7083" s="59"/>
      <c r="BO7083" s="59"/>
      <c r="BP7083" s="59"/>
      <c r="BQ7083" s="59"/>
      <c r="BR7083" s="59"/>
      <c r="BS7083" s="59"/>
      <c r="BT7083" s="59"/>
    </row>
    <row r="7084" spans="65:72" x14ac:dyDescent="0.3">
      <c r="BM7084" s="59"/>
      <c r="BN7084" s="59"/>
      <c r="BO7084" s="59"/>
      <c r="BP7084" s="59"/>
      <c r="BQ7084" s="59"/>
      <c r="BR7084" s="59"/>
      <c r="BS7084" s="59"/>
      <c r="BT7084" s="59"/>
    </row>
    <row r="7085" spans="65:72" x14ac:dyDescent="0.3">
      <c r="BM7085" s="59"/>
      <c r="BN7085" s="59"/>
      <c r="BO7085" s="59"/>
      <c r="BP7085" s="59"/>
      <c r="BQ7085" s="59"/>
      <c r="BR7085" s="59"/>
      <c r="BS7085" s="59"/>
      <c r="BT7085" s="59"/>
    </row>
    <row r="7086" spans="65:72" x14ac:dyDescent="0.3">
      <c r="BM7086" s="59"/>
      <c r="BN7086" s="59"/>
      <c r="BO7086" s="59"/>
      <c r="BP7086" s="59"/>
      <c r="BQ7086" s="59"/>
      <c r="BR7086" s="59"/>
      <c r="BS7086" s="59"/>
      <c r="BT7086" s="59"/>
    </row>
    <row r="7087" spans="65:72" x14ac:dyDescent="0.3">
      <c r="BM7087" s="59"/>
      <c r="BN7087" s="59"/>
      <c r="BO7087" s="59"/>
      <c r="BP7087" s="59"/>
      <c r="BQ7087" s="59"/>
      <c r="BR7087" s="59"/>
      <c r="BS7087" s="59"/>
      <c r="BT7087" s="59"/>
    </row>
    <row r="7088" spans="65:72" x14ac:dyDescent="0.3">
      <c r="BM7088" s="59"/>
      <c r="BN7088" s="59"/>
      <c r="BO7088" s="59"/>
      <c r="BP7088" s="59"/>
      <c r="BQ7088" s="59"/>
      <c r="BR7088" s="59"/>
      <c r="BS7088" s="59"/>
      <c r="BT7088" s="59"/>
    </row>
    <row r="7089" spans="65:72" x14ac:dyDescent="0.3">
      <c r="BM7089" s="59"/>
      <c r="BN7089" s="59"/>
      <c r="BO7089" s="59"/>
      <c r="BP7089" s="59"/>
      <c r="BQ7089" s="59"/>
      <c r="BR7089" s="59"/>
      <c r="BS7089" s="59"/>
      <c r="BT7089" s="59"/>
    </row>
    <row r="7090" spans="65:72" x14ac:dyDescent="0.3">
      <c r="BM7090" s="59"/>
      <c r="BN7090" s="59"/>
      <c r="BO7090" s="59"/>
      <c r="BP7090" s="59"/>
      <c r="BQ7090" s="59"/>
      <c r="BR7090" s="59"/>
      <c r="BS7090" s="59"/>
      <c r="BT7090" s="59"/>
    </row>
    <row r="7091" spans="65:72" x14ac:dyDescent="0.3">
      <c r="BM7091" s="59"/>
      <c r="BN7091" s="59"/>
      <c r="BO7091" s="59"/>
      <c r="BP7091" s="59"/>
      <c r="BQ7091" s="59"/>
      <c r="BR7091" s="59"/>
      <c r="BS7091" s="59"/>
      <c r="BT7091" s="59"/>
    </row>
    <row r="7092" spans="65:72" x14ac:dyDescent="0.3">
      <c r="BM7092" s="59"/>
      <c r="BN7092" s="59"/>
      <c r="BO7092" s="59"/>
      <c r="BP7092" s="59"/>
      <c r="BQ7092" s="59"/>
      <c r="BR7092" s="59"/>
      <c r="BS7092" s="59"/>
      <c r="BT7092" s="59"/>
    </row>
    <row r="7093" spans="65:72" x14ac:dyDescent="0.3">
      <c r="BM7093" s="59"/>
      <c r="BN7093" s="59"/>
      <c r="BO7093" s="59"/>
      <c r="BP7093" s="59"/>
      <c r="BQ7093" s="59"/>
      <c r="BR7093" s="59"/>
      <c r="BS7093" s="59"/>
      <c r="BT7093" s="59"/>
    </row>
    <row r="7094" spans="65:72" x14ac:dyDescent="0.3">
      <c r="BM7094" s="59"/>
      <c r="BN7094" s="59"/>
      <c r="BO7094" s="59"/>
      <c r="BP7094" s="59"/>
      <c r="BQ7094" s="59"/>
      <c r="BR7094" s="59"/>
      <c r="BS7094" s="59"/>
      <c r="BT7094" s="59"/>
    </row>
    <row r="7095" spans="65:72" x14ac:dyDescent="0.3">
      <c r="BM7095" s="59"/>
      <c r="BN7095" s="59"/>
      <c r="BO7095" s="59"/>
      <c r="BP7095" s="59"/>
      <c r="BQ7095" s="59"/>
      <c r="BR7095" s="59"/>
      <c r="BS7095" s="59"/>
      <c r="BT7095" s="59"/>
    </row>
    <row r="7096" spans="65:72" x14ac:dyDescent="0.3">
      <c r="BM7096" s="59"/>
      <c r="BN7096" s="59"/>
      <c r="BO7096" s="59"/>
      <c r="BP7096" s="59"/>
      <c r="BQ7096" s="59"/>
      <c r="BR7096" s="59"/>
      <c r="BS7096" s="59"/>
      <c r="BT7096" s="59"/>
    </row>
    <row r="7097" spans="65:72" x14ac:dyDescent="0.3">
      <c r="BM7097" s="59"/>
      <c r="BN7097" s="59"/>
      <c r="BO7097" s="59"/>
      <c r="BP7097" s="59"/>
      <c r="BQ7097" s="59"/>
      <c r="BR7097" s="59"/>
      <c r="BS7097" s="59"/>
      <c r="BT7097" s="59"/>
    </row>
    <row r="7098" spans="65:72" x14ac:dyDescent="0.3">
      <c r="BM7098" s="59"/>
      <c r="BN7098" s="59"/>
      <c r="BO7098" s="59"/>
      <c r="BP7098" s="59"/>
      <c r="BQ7098" s="59"/>
      <c r="BR7098" s="59"/>
      <c r="BS7098" s="59"/>
      <c r="BT7098" s="59"/>
    </row>
    <row r="7099" spans="65:72" x14ac:dyDescent="0.3">
      <c r="BM7099" s="59"/>
      <c r="BN7099" s="59"/>
      <c r="BO7099" s="59"/>
      <c r="BP7099" s="59"/>
      <c r="BQ7099" s="59"/>
      <c r="BR7099" s="59"/>
      <c r="BS7099" s="59"/>
      <c r="BT7099" s="59"/>
    </row>
    <row r="7100" spans="65:72" x14ac:dyDescent="0.3">
      <c r="BM7100" s="59"/>
      <c r="BN7100" s="59"/>
      <c r="BO7100" s="59"/>
      <c r="BP7100" s="59"/>
      <c r="BQ7100" s="59"/>
      <c r="BR7100" s="59"/>
      <c r="BS7100" s="59"/>
      <c r="BT7100" s="59"/>
    </row>
    <row r="7101" spans="65:72" x14ac:dyDescent="0.3">
      <c r="BM7101" s="59"/>
      <c r="BN7101" s="59"/>
      <c r="BO7101" s="59"/>
      <c r="BP7101" s="59"/>
      <c r="BQ7101" s="59"/>
      <c r="BR7101" s="59"/>
      <c r="BS7101" s="59"/>
      <c r="BT7101" s="59"/>
    </row>
    <row r="7102" spans="65:72" x14ac:dyDescent="0.3">
      <c r="BM7102" s="59"/>
      <c r="BN7102" s="59"/>
      <c r="BO7102" s="59"/>
      <c r="BP7102" s="59"/>
      <c r="BQ7102" s="59"/>
      <c r="BR7102" s="59"/>
      <c r="BS7102" s="59"/>
      <c r="BT7102" s="59"/>
    </row>
    <row r="7103" spans="65:72" x14ac:dyDescent="0.3">
      <c r="BM7103" s="59"/>
      <c r="BN7103" s="59"/>
      <c r="BO7103" s="59"/>
      <c r="BP7103" s="59"/>
      <c r="BQ7103" s="59"/>
      <c r="BR7103" s="59"/>
      <c r="BS7103" s="59"/>
      <c r="BT7103" s="59"/>
    </row>
    <row r="7104" spans="65:72" x14ac:dyDescent="0.3">
      <c r="BM7104" s="59"/>
      <c r="BN7104" s="59"/>
      <c r="BO7104" s="59"/>
      <c r="BP7104" s="59"/>
      <c r="BQ7104" s="59"/>
      <c r="BR7104" s="59"/>
      <c r="BS7104" s="59"/>
      <c r="BT7104" s="59"/>
    </row>
    <row r="7105" spans="65:72" x14ac:dyDescent="0.3">
      <c r="BM7105" s="59"/>
      <c r="BN7105" s="59"/>
      <c r="BO7105" s="59"/>
      <c r="BP7105" s="59"/>
      <c r="BQ7105" s="59"/>
      <c r="BR7105" s="59"/>
      <c r="BS7105" s="59"/>
      <c r="BT7105" s="59"/>
    </row>
    <row r="7106" spans="65:72" x14ac:dyDescent="0.3">
      <c r="BM7106" s="59"/>
      <c r="BN7106" s="59"/>
      <c r="BO7106" s="59"/>
      <c r="BP7106" s="59"/>
      <c r="BQ7106" s="59"/>
      <c r="BR7106" s="59"/>
      <c r="BS7106" s="59"/>
      <c r="BT7106" s="59"/>
    </row>
    <row r="7107" spans="65:72" x14ac:dyDescent="0.3">
      <c r="BM7107" s="59"/>
      <c r="BN7107" s="59"/>
      <c r="BO7107" s="59"/>
      <c r="BP7107" s="59"/>
      <c r="BQ7107" s="59"/>
      <c r="BR7107" s="59"/>
      <c r="BS7107" s="59"/>
      <c r="BT7107" s="59"/>
    </row>
    <row r="7108" spans="65:72" x14ac:dyDescent="0.3">
      <c r="BM7108" s="59"/>
      <c r="BN7108" s="59"/>
      <c r="BO7108" s="59"/>
      <c r="BP7108" s="59"/>
      <c r="BQ7108" s="59"/>
      <c r="BR7108" s="59"/>
      <c r="BS7108" s="59"/>
      <c r="BT7108" s="59"/>
    </row>
    <row r="7109" spans="65:72" x14ac:dyDescent="0.3">
      <c r="BM7109" s="59"/>
      <c r="BN7109" s="59"/>
      <c r="BO7109" s="59"/>
      <c r="BP7109" s="59"/>
      <c r="BQ7109" s="59"/>
      <c r="BR7109" s="59"/>
      <c r="BS7109" s="59"/>
      <c r="BT7109" s="59"/>
    </row>
    <row r="7110" spans="65:72" x14ac:dyDescent="0.3">
      <c r="BM7110" s="59"/>
      <c r="BN7110" s="59"/>
      <c r="BO7110" s="59"/>
      <c r="BP7110" s="59"/>
      <c r="BQ7110" s="59"/>
      <c r="BR7110" s="59"/>
      <c r="BS7110" s="59"/>
      <c r="BT7110" s="59"/>
    </row>
    <row r="7111" spans="65:72" x14ac:dyDescent="0.3">
      <c r="BM7111" s="59"/>
      <c r="BN7111" s="59"/>
      <c r="BO7111" s="59"/>
      <c r="BP7111" s="59"/>
      <c r="BQ7111" s="59"/>
      <c r="BR7111" s="59"/>
      <c r="BS7111" s="59"/>
      <c r="BT7111" s="59"/>
    </row>
    <row r="7112" spans="65:72" x14ac:dyDescent="0.3">
      <c r="BM7112" s="59"/>
      <c r="BN7112" s="59"/>
      <c r="BO7112" s="59"/>
      <c r="BP7112" s="59"/>
      <c r="BQ7112" s="59"/>
      <c r="BR7112" s="59"/>
      <c r="BS7112" s="59"/>
      <c r="BT7112" s="59"/>
    </row>
    <row r="7113" spans="65:72" x14ac:dyDescent="0.3">
      <c r="BM7113" s="59"/>
      <c r="BN7113" s="59"/>
      <c r="BO7113" s="59"/>
      <c r="BP7113" s="59"/>
      <c r="BQ7113" s="59"/>
      <c r="BR7113" s="59"/>
      <c r="BS7113" s="59"/>
      <c r="BT7113" s="59"/>
    </row>
    <row r="7114" spans="65:72" x14ac:dyDescent="0.3">
      <c r="BM7114" s="59"/>
      <c r="BN7114" s="59"/>
      <c r="BO7114" s="59"/>
      <c r="BP7114" s="59"/>
      <c r="BQ7114" s="59"/>
      <c r="BR7114" s="59"/>
      <c r="BS7114" s="59"/>
      <c r="BT7114" s="59"/>
    </row>
    <row r="7115" spans="65:72" x14ac:dyDescent="0.3">
      <c r="BM7115" s="59"/>
      <c r="BN7115" s="59"/>
      <c r="BO7115" s="59"/>
      <c r="BP7115" s="59"/>
      <c r="BQ7115" s="59"/>
      <c r="BR7115" s="59"/>
      <c r="BS7115" s="59"/>
      <c r="BT7115" s="59"/>
    </row>
    <row r="7116" spans="65:72" x14ac:dyDescent="0.3">
      <c r="BM7116" s="59"/>
      <c r="BN7116" s="59"/>
      <c r="BO7116" s="59"/>
      <c r="BP7116" s="59"/>
      <c r="BQ7116" s="59"/>
      <c r="BR7116" s="59"/>
      <c r="BS7116" s="59"/>
      <c r="BT7116" s="59"/>
    </row>
    <row r="7117" spans="65:72" x14ac:dyDescent="0.3">
      <c r="BM7117" s="59"/>
      <c r="BN7117" s="59"/>
      <c r="BO7117" s="59"/>
      <c r="BP7117" s="59"/>
      <c r="BQ7117" s="59"/>
      <c r="BR7117" s="59"/>
      <c r="BS7117" s="59"/>
      <c r="BT7117" s="59"/>
    </row>
    <row r="7118" spans="65:72" x14ac:dyDescent="0.3">
      <c r="BM7118" s="59"/>
      <c r="BN7118" s="59"/>
      <c r="BO7118" s="59"/>
      <c r="BP7118" s="59"/>
      <c r="BQ7118" s="59"/>
      <c r="BR7118" s="59"/>
      <c r="BS7118" s="59"/>
      <c r="BT7118" s="59"/>
    </row>
    <row r="7119" spans="65:72" x14ac:dyDescent="0.3">
      <c r="BM7119" s="59"/>
      <c r="BN7119" s="59"/>
      <c r="BO7119" s="59"/>
      <c r="BP7119" s="59"/>
      <c r="BQ7119" s="59"/>
      <c r="BR7119" s="59"/>
      <c r="BS7119" s="59"/>
      <c r="BT7119" s="59"/>
    </row>
    <row r="7120" spans="65:72" x14ac:dyDescent="0.3">
      <c r="BM7120" s="59"/>
      <c r="BN7120" s="59"/>
      <c r="BO7120" s="59"/>
      <c r="BP7120" s="59"/>
      <c r="BQ7120" s="59"/>
      <c r="BR7120" s="59"/>
      <c r="BS7120" s="59"/>
      <c r="BT7120" s="59"/>
    </row>
    <row r="7121" spans="65:72" x14ac:dyDescent="0.3">
      <c r="BM7121" s="59"/>
      <c r="BN7121" s="59"/>
      <c r="BO7121" s="59"/>
      <c r="BP7121" s="59"/>
      <c r="BQ7121" s="59"/>
      <c r="BR7121" s="59"/>
      <c r="BS7121" s="59"/>
      <c r="BT7121" s="59"/>
    </row>
    <row r="7122" spans="65:72" x14ac:dyDescent="0.3">
      <c r="BM7122" s="59"/>
      <c r="BN7122" s="59"/>
      <c r="BO7122" s="59"/>
      <c r="BP7122" s="59"/>
      <c r="BQ7122" s="59"/>
      <c r="BR7122" s="59"/>
      <c r="BS7122" s="59"/>
      <c r="BT7122" s="59"/>
    </row>
    <row r="7123" spans="65:72" x14ac:dyDescent="0.3">
      <c r="BM7123" s="59"/>
      <c r="BN7123" s="59"/>
      <c r="BO7123" s="59"/>
      <c r="BP7123" s="59"/>
      <c r="BQ7123" s="59"/>
      <c r="BR7123" s="59"/>
      <c r="BS7123" s="59"/>
      <c r="BT7123" s="59"/>
    </row>
    <row r="7124" spans="65:72" x14ac:dyDescent="0.3">
      <c r="BM7124" s="59"/>
      <c r="BN7124" s="59"/>
      <c r="BO7124" s="59"/>
      <c r="BP7124" s="59"/>
      <c r="BQ7124" s="59"/>
      <c r="BR7124" s="59"/>
      <c r="BS7124" s="59"/>
      <c r="BT7124" s="59"/>
    </row>
    <row r="7125" spans="65:72" x14ac:dyDescent="0.3">
      <c r="BM7125" s="59"/>
      <c r="BN7125" s="59"/>
      <c r="BO7125" s="59"/>
      <c r="BP7125" s="59"/>
      <c r="BQ7125" s="59"/>
      <c r="BR7125" s="59"/>
      <c r="BS7125" s="59"/>
      <c r="BT7125" s="59"/>
    </row>
    <row r="7126" spans="65:72" x14ac:dyDescent="0.3">
      <c r="BM7126" s="59"/>
      <c r="BN7126" s="59"/>
      <c r="BO7126" s="59"/>
      <c r="BP7126" s="59"/>
      <c r="BQ7126" s="59"/>
      <c r="BR7126" s="59"/>
      <c r="BS7126" s="59"/>
      <c r="BT7126" s="59"/>
    </row>
    <row r="7127" spans="65:72" x14ac:dyDescent="0.3">
      <c r="BM7127" s="59"/>
      <c r="BN7127" s="59"/>
      <c r="BO7127" s="59"/>
      <c r="BP7127" s="59"/>
      <c r="BQ7127" s="59"/>
      <c r="BR7127" s="59"/>
      <c r="BS7127" s="59"/>
      <c r="BT7127" s="59"/>
    </row>
    <row r="7128" spans="65:72" x14ac:dyDescent="0.3">
      <c r="BM7128" s="59"/>
      <c r="BN7128" s="59"/>
      <c r="BO7128" s="59"/>
      <c r="BP7128" s="59"/>
      <c r="BQ7128" s="59"/>
      <c r="BR7128" s="59"/>
      <c r="BS7128" s="59"/>
      <c r="BT7128" s="59"/>
    </row>
    <row r="7129" spans="65:72" x14ac:dyDescent="0.3">
      <c r="BM7129" s="59"/>
      <c r="BN7129" s="59"/>
      <c r="BO7129" s="59"/>
      <c r="BP7129" s="59"/>
      <c r="BQ7129" s="59"/>
      <c r="BR7129" s="59"/>
      <c r="BS7129" s="59"/>
      <c r="BT7129" s="59"/>
    </row>
    <row r="7130" spans="65:72" x14ac:dyDescent="0.3">
      <c r="BM7130" s="59"/>
      <c r="BN7130" s="59"/>
      <c r="BO7130" s="59"/>
      <c r="BP7130" s="59"/>
      <c r="BQ7130" s="59"/>
      <c r="BR7130" s="59"/>
      <c r="BS7130" s="59"/>
      <c r="BT7130" s="59"/>
    </row>
    <row r="7131" spans="65:72" x14ac:dyDescent="0.3">
      <c r="BM7131" s="59"/>
      <c r="BN7131" s="59"/>
      <c r="BO7131" s="59"/>
      <c r="BP7131" s="59"/>
      <c r="BQ7131" s="59"/>
      <c r="BR7131" s="59"/>
      <c r="BS7131" s="59"/>
      <c r="BT7131" s="59"/>
    </row>
    <row r="7132" spans="65:72" x14ac:dyDescent="0.3">
      <c r="BM7132" s="59"/>
      <c r="BN7132" s="59"/>
      <c r="BO7132" s="59"/>
      <c r="BP7132" s="59"/>
      <c r="BQ7132" s="59"/>
      <c r="BR7132" s="59"/>
      <c r="BS7132" s="59"/>
      <c r="BT7132" s="59"/>
    </row>
    <row r="7133" spans="65:72" x14ac:dyDescent="0.3">
      <c r="BM7133" s="59"/>
      <c r="BN7133" s="59"/>
      <c r="BO7133" s="59"/>
      <c r="BP7133" s="59"/>
      <c r="BQ7133" s="59"/>
      <c r="BR7133" s="59"/>
      <c r="BS7133" s="59"/>
      <c r="BT7133" s="59"/>
    </row>
    <row r="7134" spans="65:72" x14ac:dyDescent="0.3">
      <c r="BM7134" s="59"/>
      <c r="BN7134" s="59"/>
      <c r="BO7134" s="59"/>
      <c r="BP7134" s="59"/>
      <c r="BQ7134" s="59"/>
      <c r="BR7134" s="59"/>
      <c r="BS7134" s="59"/>
      <c r="BT7134" s="59"/>
    </row>
    <row r="7135" spans="65:72" x14ac:dyDescent="0.3">
      <c r="BM7135" s="59"/>
      <c r="BN7135" s="59"/>
      <c r="BO7135" s="59"/>
      <c r="BP7135" s="59"/>
      <c r="BQ7135" s="59"/>
      <c r="BR7135" s="59"/>
      <c r="BS7135" s="59"/>
      <c r="BT7135" s="59"/>
    </row>
    <row r="7136" spans="65:72" x14ac:dyDescent="0.3">
      <c r="BM7136" s="59"/>
      <c r="BN7136" s="59"/>
      <c r="BO7136" s="59"/>
      <c r="BP7136" s="59"/>
      <c r="BQ7136" s="59"/>
      <c r="BR7136" s="59"/>
      <c r="BS7136" s="59"/>
      <c r="BT7136" s="59"/>
    </row>
    <row r="7137" spans="65:72" x14ac:dyDescent="0.3">
      <c r="BM7137" s="59"/>
      <c r="BN7137" s="59"/>
      <c r="BO7137" s="59"/>
      <c r="BP7137" s="59"/>
      <c r="BQ7137" s="59"/>
      <c r="BR7137" s="59"/>
      <c r="BS7137" s="59"/>
      <c r="BT7137" s="59"/>
    </row>
    <row r="7138" spans="65:72" x14ac:dyDescent="0.3">
      <c r="BM7138" s="59"/>
      <c r="BN7138" s="59"/>
      <c r="BO7138" s="59"/>
      <c r="BP7138" s="59"/>
      <c r="BQ7138" s="59"/>
      <c r="BR7138" s="59"/>
      <c r="BS7138" s="59"/>
      <c r="BT7138" s="59"/>
    </row>
    <row r="7139" spans="65:72" x14ac:dyDescent="0.3">
      <c r="BM7139" s="59"/>
      <c r="BN7139" s="59"/>
      <c r="BO7139" s="59"/>
      <c r="BP7139" s="59"/>
      <c r="BQ7139" s="59"/>
      <c r="BR7139" s="59"/>
      <c r="BS7139" s="59"/>
      <c r="BT7139" s="59"/>
    </row>
    <row r="7140" spans="65:72" x14ac:dyDescent="0.3">
      <c r="BM7140" s="59"/>
      <c r="BN7140" s="59"/>
      <c r="BO7140" s="59"/>
      <c r="BP7140" s="59"/>
      <c r="BQ7140" s="59"/>
      <c r="BR7140" s="59"/>
      <c r="BS7140" s="59"/>
      <c r="BT7140" s="59"/>
    </row>
    <row r="7141" spans="65:72" x14ac:dyDescent="0.3">
      <c r="BM7141" s="59"/>
      <c r="BN7141" s="59"/>
      <c r="BO7141" s="59"/>
      <c r="BP7141" s="59"/>
      <c r="BQ7141" s="59"/>
      <c r="BR7141" s="59"/>
      <c r="BS7141" s="59"/>
      <c r="BT7141" s="59"/>
    </row>
    <row r="7142" spans="65:72" x14ac:dyDescent="0.3">
      <c r="BM7142" s="59"/>
      <c r="BN7142" s="59"/>
      <c r="BO7142" s="59"/>
      <c r="BP7142" s="59"/>
      <c r="BQ7142" s="59"/>
      <c r="BR7142" s="59"/>
      <c r="BS7142" s="59"/>
      <c r="BT7142" s="59"/>
    </row>
    <row r="7143" spans="65:72" x14ac:dyDescent="0.3">
      <c r="BM7143" s="59"/>
      <c r="BN7143" s="59"/>
      <c r="BO7143" s="59"/>
      <c r="BP7143" s="59"/>
      <c r="BQ7143" s="59"/>
      <c r="BR7143" s="59"/>
      <c r="BS7143" s="59"/>
      <c r="BT7143" s="59"/>
    </row>
    <row r="7144" spans="65:72" x14ac:dyDescent="0.3">
      <c r="BM7144" s="59"/>
      <c r="BN7144" s="59"/>
      <c r="BO7144" s="59"/>
      <c r="BP7144" s="59"/>
      <c r="BQ7144" s="59"/>
      <c r="BR7144" s="59"/>
      <c r="BS7144" s="59"/>
      <c r="BT7144" s="59"/>
    </row>
    <row r="7145" spans="65:72" x14ac:dyDescent="0.3">
      <c r="BM7145" s="59"/>
      <c r="BN7145" s="59"/>
      <c r="BO7145" s="59"/>
      <c r="BP7145" s="59"/>
      <c r="BQ7145" s="59"/>
      <c r="BR7145" s="59"/>
      <c r="BS7145" s="59"/>
      <c r="BT7145" s="59"/>
    </row>
    <row r="7146" spans="65:72" x14ac:dyDescent="0.3">
      <c r="BM7146" s="59"/>
      <c r="BN7146" s="59"/>
      <c r="BO7146" s="59"/>
      <c r="BP7146" s="59"/>
      <c r="BQ7146" s="59"/>
      <c r="BR7146" s="59"/>
      <c r="BS7146" s="59"/>
      <c r="BT7146" s="59"/>
    </row>
    <row r="7147" spans="65:72" x14ac:dyDescent="0.3">
      <c r="BM7147" s="59"/>
      <c r="BN7147" s="59"/>
      <c r="BO7147" s="59"/>
      <c r="BP7147" s="59"/>
      <c r="BQ7147" s="59"/>
      <c r="BR7147" s="59"/>
      <c r="BS7147" s="59"/>
      <c r="BT7147" s="59"/>
    </row>
    <row r="7148" spans="65:72" x14ac:dyDescent="0.3">
      <c r="BM7148" s="59"/>
      <c r="BN7148" s="59"/>
      <c r="BO7148" s="59"/>
      <c r="BP7148" s="59"/>
      <c r="BQ7148" s="59"/>
      <c r="BR7148" s="59"/>
      <c r="BS7148" s="59"/>
      <c r="BT7148" s="59"/>
    </row>
    <row r="7149" spans="65:72" x14ac:dyDescent="0.3">
      <c r="BM7149" s="59"/>
      <c r="BN7149" s="59"/>
      <c r="BO7149" s="59"/>
      <c r="BP7149" s="59"/>
      <c r="BQ7149" s="59"/>
      <c r="BR7149" s="59"/>
      <c r="BS7149" s="59"/>
      <c r="BT7149" s="59"/>
    </row>
    <row r="7150" spans="65:72" x14ac:dyDescent="0.3">
      <c r="BM7150" s="59"/>
      <c r="BN7150" s="59"/>
      <c r="BO7150" s="59"/>
      <c r="BP7150" s="59"/>
      <c r="BQ7150" s="59"/>
      <c r="BR7150" s="59"/>
      <c r="BS7150" s="59"/>
      <c r="BT7150" s="59"/>
    </row>
    <row r="7151" spans="65:72" x14ac:dyDescent="0.3">
      <c r="BM7151" s="59"/>
      <c r="BN7151" s="59"/>
      <c r="BO7151" s="59"/>
      <c r="BP7151" s="59"/>
      <c r="BQ7151" s="59"/>
      <c r="BR7151" s="59"/>
      <c r="BS7151" s="59"/>
      <c r="BT7151" s="59"/>
    </row>
    <row r="7152" spans="65:72" x14ac:dyDescent="0.3">
      <c r="BM7152" s="59"/>
      <c r="BN7152" s="59"/>
      <c r="BO7152" s="59"/>
      <c r="BP7152" s="59"/>
      <c r="BQ7152" s="59"/>
      <c r="BR7152" s="59"/>
      <c r="BS7152" s="59"/>
      <c r="BT7152" s="59"/>
    </row>
    <row r="7153" spans="65:72" x14ac:dyDescent="0.3">
      <c r="BM7153" s="59"/>
      <c r="BN7153" s="59"/>
      <c r="BO7153" s="59"/>
      <c r="BP7153" s="59"/>
      <c r="BQ7153" s="59"/>
      <c r="BR7153" s="59"/>
      <c r="BS7153" s="59"/>
      <c r="BT7153" s="59"/>
    </row>
    <row r="7154" spans="65:72" x14ac:dyDescent="0.3">
      <c r="BM7154" s="59"/>
      <c r="BN7154" s="59"/>
      <c r="BO7154" s="59"/>
      <c r="BP7154" s="59"/>
      <c r="BQ7154" s="59"/>
      <c r="BR7154" s="59"/>
      <c r="BS7154" s="59"/>
      <c r="BT7154" s="59"/>
    </row>
    <row r="7155" spans="65:72" x14ac:dyDescent="0.3">
      <c r="BM7155" s="59"/>
      <c r="BN7155" s="59"/>
      <c r="BO7155" s="59"/>
      <c r="BP7155" s="59"/>
      <c r="BQ7155" s="59"/>
      <c r="BR7155" s="59"/>
      <c r="BS7155" s="59"/>
      <c r="BT7155" s="59"/>
    </row>
    <row r="7156" spans="65:72" x14ac:dyDescent="0.3">
      <c r="BM7156" s="59"/>
      <c r="BN7156" s="59"/>
      <c r="BO7156" s="59"/>
      <c r="BP7156" s="59"/>
      <c r="BQ7156" s="59"/>
      <c r="BR7156" s="59"/>
      <c r="BS7156" s="59"/>
      <c r="BT7156" s="59"/>
    </row>
    <row r="7157" spans="65:72" x14ac:dyDescent="0.3">
      <c r="BM7157" s="59"/>
      <c r="BN7157" s="59"/>
      <c r="BO7157" s="59"/>
      <c r="BP7157" s="59"/>
      <c r="BQ7157" s="59"/>
      <c r="BR7157" s="59"/>
      <c r="BS7157" s="59"/>
      <c r="BT7157" s="59"/>
    </row>
    <row r="7158" spans="65:72" x14ac:dyDescent="0.3">
      <c r="BM7158" s="59"/>
      <c r="BN7158" s="59"/>
      <c r="BO7158" s="59"/>
      <c r="BP7158" s="59"/>
      <c r="BQ7158" s="59"/>
      <c r="BR7158" s="59"/>
      <c r="BS7158" s="59"/>
      <c r="BT7158" s="59"/>
    </row>
    <row r="7159" spans="65:72" x14ac:dyDescent="0.3">
      <c r="BM7159" s="59"/>
      <c r="BN7159" s="59"/>
      <c r="BO7159" s="59"/>
      <c r="BP7159" s="59"/>
      <c r="BQ7159" s="59"/>
      <c r="BR7159" s="59"/>
      <c r="BS7159" s="59"/>
      <c r="BT7159" s="59"/>
    </row>
    <row r="7160" spans="65:72" x14ac:dyDescent="0.3">
      <c r="BM7160" s="59"/>
      <c r="BN7160" s="59"/>
      <c r="BO7160" s="59"/>
      <c r="BP7160" s="59"/>
      <c r="BQ7160" s="59"/>
      <c r="BR7160" s="59"/>
      <c r="BS7160" s="59"/>
      <c r="BT7160" s="59"/>
    </row>
    <row r="7161" spans="65:72" x14ac:dyDescent="0.3">
      <c r="BM7161" s="59"/>
      <c r="BN7161" s="59"/>
      <c r="BO7161" s="59"/>
      <c r="BP7161" s="59"/>
      <c r="BQ7161" s="59"/>
      <c r="BR7161" s="59"/>
      <c r="BS7161" s="59"/>
      <c r="BT7161" s="59"/>
    </row>
    <row r="7162" spans="65:72" x14ac:dyDescent="0.3">
      <c r="BM7162" s="59"/>
      <c r="BN7162" s="59"/>
      <c r="BO7162" s="59"/>
      <c r="BP7162" s="59"/>
      <c r="BQ7162" s="59"/>
      <c r="BR7162" s="59"/>
      <c r="BS7162" s="59"/>
      <c r="BT7162" s="59"/>
    </row>
    <row r="7163" spans="65:72" x14ac:dyDescent="0.3">
      <c r="BM7163" s="59"/>
      <c r="BN7163" s="59"/>
      <c r="BO7163" s="59"/>
      <c r="BP7163" s="59"/>
      <c r="BQ7163" s="59"/>
      <c r="BR7163" s="59"/>
      <c r="BS7163" s="59"/>
      <c r="BT7163" s="59"/>
    </row>
    <row r="7164" spans="65:72" x14ac:dyDescent="0.3">
      <c r="BM7164" s="59"/>
      <c r="BN7164" s="59"/>
      <c r="BO7164" s="59"/>
      <c r="BP7164" s="59"/>
      <c r="BQ7164" s="59"/>
      <c r="BR7164" s="59"/>
      <c r="BS7164" s="59"/>
      <c r="BT7164" s="59"/>
    </row>
    <row r="7165" spans="65:72" x14ac:dyDescent="0.3">
      <c r="BM7165" s="59"/>
      <c r="BN7165" s="59"/>
      <c r="BO7165" s="59"/>
      <c r="BP7165" s="59"/>
      <c r="BQ7165" s="59"/>
      <c r="BR7165" s="59"/>
      <c r="BS7165" s="59"/>
      <c r="BT7165" s="59"/>
    </row>
    <row r="7166" spans="65:72" x14ac:dyDescent="0.3">
      <c r="BM7166" s="59"/>
      <c r="BN7166" s="59"/>
      <c r="BO7166" s="59"/>
      <c r="BP7166" s="59"/>
      <c r="BQ7166" s="59"/>
      <c r="BR7166" s="59"/>
      <c r="BS7166" s="59"/>
      <c r="BT7166" s="59"/>
    </row>
    <row r="7167" spans="65:72" x14ac:dyDescent="0.3">
      <c r="BM7167" s="59"/>
      <c r="BN7167" s="59"/>
      <c r="BO7167" s="59"/>
      <c r="BP7167" s="59"/>
      <c r="BQ7167" s="59"/>
      <c r="BR7167" s="59"/>
      <c r="BS7167" s="59"/>
      <c r="BT7167" s="59"/>
    </row>
    <row r="7168" spans="65:72" x14ac:dyDescent="0.3">
      <c r="BM7168" s="59"/>
      <c r="BN7168" s="59"/>
      <c r="BO7168" s="59"/>
      <c r="BP7168" s="59"/>
      <c r="BQ7168" s="59"/>
      <c r="BR7168" s="59"/>
      <c r="BS7168" s="59"/>
      <c r="BT7168" s="59"/>
    </row>
    <row r="7169" spans="65:72" x14ac:dyDescent="0.3">
      <c r="BM7169" s="59"/>
      <c r="BN7169" s="59"/>
      <c r="BO7169" s="59"/>
      <c r="BP7169" s="59"/>
      <c r="BQ7169" s="59"/>
      <c r="BR7169" s="59"/>
      <c r="BS7169" s="59"/>
      <c r="BT7169" s="59"/>
    </row>
    <row r="7170" spans="65:72" x14ac:dyDescent="0.3">
      <c r="BM7170" s="59"/>
      <c r="BN7170" s="59"/>
      <c r="BO7170" s="59"/>
      <c r="BP7170" s="59"/>
      <c r="BQ7170" s="59"/>
      <c r="BR7170" s="59"/>
      <c r="BS7170" s="59"/>
      <c r="BT7170" s="59"/>
    </row>
    <row r="7171" spans="65:72" x14ac:dyDescent="0.3">
      <c r="BM7171" s="59"/>
      <c r="BN7171" s="59"/>
      <c r="BO7171" s="59"/>
      <c r="BP7171" s="59"/>
      <c r="BQ7171" s="59"/>
      <c r="BR7171" s="59"/>
      <c r="BS7171" s="59"/>
      <c r="BT7171" s="59"/>
    </row>
    <row r="7172" spans="65:72" x14ac:dyDescent="0.3">
      <c r="BM7172" s="59"/>
      <c r="BN7172" s="59"/>
      <c r="BO7172" s="59"/>
      <c r="BP7172" s="59"/>
      <c r="BQ7172" s="59"/>
      <c r="BR7172" s="59"/>
      <c r="BS7172" s="59"/>
      <c r="BT7172" s="59"/>
    </row>
    <row r="7173" spans="65:72" x14ac:dyDescent="0.3">
      <c r="BM7173" s="59"/>
      <c r="BN7173" s="59"/>
      <c r="BO7173" s="59"/>
      <c r="BP7173" s="59"/>
      <c r="BQ7173" s="59"/>
      <c r="BR7173" s="59"/>
      <c r="BS7173" s="59"/>
      <c r="BT7173" s="59"/>
    </row>
    <row r="7174" spans="65:72" x14ac:dyDescent="0.3">
      <c r="BM7174" s="59"/>
      <c r="BN7174" s="59"/>
      <c r="BO7174" s="59"/>
      <c r="BP7174" s="59"/>
      <c r="BQ7174" s="59"/>
      <c r="BR7174" s="59"/>
      <c r="BS7174" s="59"/>
      <c r="BT7174" s="59"/>
    </row>
    <row r="7175" spans="65:72" x14ac:dyDescent="0.3">
      <c r="BM7175" s="59"/>
      <c r="BN7175" s="59"/>
      <c r="BO7175" s="59"/>
      <c r="BP7175" s="59"/>
      <c r="BQ7175" s="59"/>
      <c r="BR7175" s="59"/>
      <c r="BS7175" s="59"/>
      <c r="BT7175" s="59"/>
    </row>
    <row r="7176" spans="65:72" x14ac:dyDescent="0.3">
      <c r="BM7176" s="59"/>
      <c r="BN7176" s="59"/>
      <c r="BO7176" s="59"/>
      <c r="BP7176" s="59"/>
      <c r="BQ7176" s="59"/>
      <c r="BR7176" s="59"/>
      <c r="BS7176" s="59"/>
      <c r="BT7176" s="59"/>
    </row>
    <row r="7177" spans="65:72" x14ac:dyDescent="0.3">
      <c r="BM7177" s="59"/>
      <c r="BN7177" s="59"/>
      <c r="BO7177" s="59"/>
      <c r="BP7177" s="59"/>
      <c r="BQ7177" s="59"/>
      <c r="BR7177" s="59"/>
      <c r="BS7177" s="59"/>
      <c r="BT7177" s="59"/>
    </row>
    <row r="7178" spans="65:72" x14ac:dyDescent="0.3">
      <c r="BM7178" s="59"/>
      <c r="BN7178" s="59"/>
      <c r="BO7178" s="59"/>
      <c r="BP7178" s="59"/>
      <c r="BQ7178" s="59"/>
      <c r="BR7178" s="59"/>
      <c r="BS7178" s="59"/>
      <c r="BT7178" s="59"/>
    </row>
    <row r="7179" spans="65:72" x14ac:dyDescent="0.3">
      <c r="BM7179" s="59"/>
      <c r="BN7179" s="59"/>
      <c r="BO7179" s="59"/>
      <c r="BP7179" s="59"/>
      <c r="BQ7179" s="59"/>
      <c r="BR7179" s="59"/>
      <c r="BS7179" s="59"/>
      <c r="BT7179" s="59"/>
    </row>
    <row r="7180" spans="65:72" x14ac:dyDescent="0.3">
      <c r="BM7180" s="59"/>
      <c r="BN7180" s="59"/>
      <c r="BO7180" s="59"/>
      <c r="BP7180" s="59"/>
      <c r="BQ7180" s="59"/>
      <c r="BR7180" s="59"/>
      <c r="BS7180" s="59"/>
      <c r="BT7180" s="59"/>
    </row>
    <row r="7181" spans="65:72" x14ac:dyDescent="0.3">
      <c r="BM7181" s="59"/>
      <c r="BN7181" s="59"/>
      <c r="BO7181" s="59"/>
      <c r="BP7181" s="59"/>
      <c r="BQ7181" s="59"/>
      <c r="BR7181" s="59"/>
      <c r="BS7181" s="59"/>
      <c r="BT7181" s="59"/>
    </row>
    <row r="7182" spans="65:72" x14ac:dyDescent="0.3">
      <c r="BM7182" s="59"/>
      <c r="BN7182" s="59"/>
      <c r="BO7182" s="59"/>
      <c r="BP7182" s="59"/>
      <c r="BQ7182" s="59"/>
      <c r="BR7182" s="59"/>
      <c r="BS7182" s="59"/>
      <c r="BT7182" s="59"/>
    </row>
    <row r="7183" spans="65:72" x14ac:dyDescent="0.3">
      <c r="BM7183" s="59"/>
      <c r="BN7183" s="59"/>
      <c r="BO7183" s="59"/>
      <c r="BP7183" s="59"/>
      <c r="BQ7183" s="59"/>
      <c r="BR7183" s="59"/>
      <c r="BS7183" s="59"/>
      <c r="BT7183" s="59"/>
    </row>
    <row r="7184" spans="65:72" x14ac:dyDescent="0.3">
      <c r="BM7184" s="59"/>
      <c r="BN7184" s="59"/>
      <c r="BO7184" s="59"/>
      <c r="BP7184" s="59"/>
      <c r="BQ7184" s="59"/>
      <c r="BR7184" s="59"/>
      <c r="BS7184" s="59"/>
      <c r="BT7184" s="59"/>
    </row>
    <row r="7185" spans="65:72" x14ac:dyDescent="0.3">
      <c r="BM7185" s="59"/>
      <c r="BN7185" s="59"/>
      <c r="BO7185" s="59"/>
      <c r="BP7185" s="59"/>
      <c r="BQ7185" s="59"/>
      <c r="BR7185" s="59"/>
      <c r="BS7185" s="59"/>
      <c r="BT7185" s="59"/>
    </row>
    <row r="7186" spans="65:72" x14ac:dyDescent="0.3">
      <c r="BM7186" s="59"/>
      <c r="BN7186" s="59"/>
      <c r="BO7186" s="59"/>
      <c r="BP7186" s="59"/>
      <c r="BQ7186" s="59"/>
      <c r="BR7186" s="59"/>
      <c r="BS7186" s="59"/>
      <c r="BT7186" s="59"/>
    </row>
    <row r="7187" spans="65:72" x14ac:dyDescent="0.3">
      <c r="BM7187" s="59"/>
      <c r="BN7187" s="59"/>
      <c r="BO7187" s="59"/>
      <c r="BP7187" s="59"/>
      <c r="BQ7187" s="59"/>
      <c r="BR7187" s="59"/>
      <c r="BS7187" s="59"/>
      <c r="BT7187" s="59"/>
    </row>
    <row r="7188" spans="65:72" x14ac:dyDescent="0.3">
      <c r="BM7188" s="59"/>
      <c r="BN7188" s="59"/>
      <c r="BO7188" s="59"/>
      <c r="BP7188" s="59"/>
      <c r="BQ7188" s="59"/>
      <c r="BR7188" s="59"/>
      <c r="BS7188" s="59"/>
      <c r="BT7188" s="59"/>
    </row>
    <row r="7189" spans="65:72" x14ac:dyDescent="0.3">
      <c r="BM7189" s="59"/>
      <c r="BN7189" s="59"/>
      <c r="BO7189" s="59"/>
      <c r="BP7189" s="59"/>
      <c r="BQ7189" s="59"/>
      <c r="BR7189" s="59"/>
      <c r="BS7189" s="59"/>
      <c r="BT7189" s="59"/>
    </row>
    <row r="7190" spans="65:72" x14ac:dyDescent="0.3">
      <c r="BM7190" s="59"/>
      <c r="BN7190" s="59"/>
      <c r="BO7190" s="59"/>
      <c r="BP7190" s="59"/>
      <c r="BQ7190" s="59"/>
      <c r="BR7190" s="59"/>
      <c r="BS7190" s="59"/>
      <c r="BT7190" s="59"/>
    </row>
    <row r="7191" spans="65:72" x14ac:dyDescent="0.3">
      <c r="BM7191" s="59"/>
      <c r="BN7191" s="59"/>
      <c r="BO7191" s="59"/>
      <c r="BP7191" s="59"/>
      <c r="BQ7191" s="59"/>
      <c r="BR7191" s="59"/>
      <c r="BS7191" s="59"/>
      <c r="BT7191" s="59"/>
    </row>
    <row r="7192" spans="65:72" x14ac:dyDescent="0.3">
      <c r="BM7192" s="59"/>
      <c r="BN7192" s="59"/>
      <c r="BO7192" s="59"/>
      <c r="BP7192" s="59"/>
      <c r="BQ7192" s="59"/>
      <c r="BR7192" s="59"/>
      <c r="BS7192" s="59"/>
      <c r="BT7192" s="59"/>
    </row>
    <row r="7193" spans="65:72" x14ac:dyDescent="0.3">
      <c r="BM7193" s="59"/>
      <c r="BN7193" s="59"/>
      <c r="BO7193" s="59"/>
      <c r="BP7193" s="59"/>
      <c r="BQ7193" s="59"/>
      <c r="BR7193" s="59"/>
      <c r="BS7193" s="59"/>
      <c r="BT7193" s="59"/>
    </row>
    <row r="7194" spans="65:72" x14ac:dyDescent="0.3">
      <c r="BM7194" s="59"/>
      <c r="BN7194" s="59"/>
      <c r="BO7194" s="59"/>
      <c r="BP7194" s="59"/>
      <c r="BQ7194" s="59"/>
      <c r="BR7194" s="59"/>
      <c r="BS7194" s="59"/>
      <c r="BT7194" s="59"/>
    </row>
    <row r="7195" spans="65:72" x14ac:dyDescent="0.3">
      <c r="BM7195" s="59"/>
      <c r="BN7195" s="59"/>
      <c r="BO7195" s="59"/>
      <c r="BP7195" s="59"/>
      <c r="BQ7195" s="59"/>
      <c r="BR7195" s="59"/>
      <c r="BS7195" s="59"/>
      <c r="BT7195" s="59"/>
    </row>
    <row r="7196" spans="65:72" x14ac:dyDescent="0.3">
      <c r="BM7196" s="59"/>
      <c r="BN7196" s="59"/>
      <c r="BO7196" s="59"/>
      <c r="BP7196" s="59"/>
      <c r="BQ7196" s="59"/>
      <c r="BR7196" s="59"/>
      <c r="BS7196" s="59"/>
      <c r="BT7196" s="59"/>
    </row>
    <row r="7197" spans="65:72" x14ac:dyDescent="0.3">
      <c r="BM7197" s="59"/>
      <c r="BN7197" s="59"/>
      <c r="BO7197" s="59"/>
      <c r="BP7197" s="59"/>
      <c r="BQ7197" s="59"/>
      <c r="BR7197" s="59"/>
      <c r="BS7197" s="59"/>
      <c r="BT7197" s="59"/>
    </row>
    <row r="7198" spans="65:72" x14ac:dyDescent="0.3">
      <c r="BM7198" s="59"/>
      <c r="BN7198" s="59"/>
      <c r="BO7198" s="59"/>
      <c r="BP7198" s="59"/>
      <c r="BQ7198" s="59"/>
      <c r="BR7198" s="59"/>
      <c r="BS7198" s="59"/>
      <c r="BT7198" s="59"/>
    </row>
    <row r="7199" spans="65:72" x14ac:dyDescent="0.3">
      <c r="BM7199" s="59"/>
      <c r="BN7199" s="59"/>
      <c r="BO7199" s="59"/>
      <c r="BP7199" s="59"/>
      <c r="BQ7199" s="59"/>
      <c r="BR7199" s="59"/>
      <c r="BS7199" s="59"/>
      <c r="BT7199" s="59"/>
    </row>
    <row r="7200" spans="65:72" x14ac:dyDescent="0.3">
      <c r="BM7200" s="59"/>
      <c r="BN7200" s="59"/>
      <c r="BO7200" s="59"/>
      <c r="BP7200" s="59"/>
      <c r="BQ7200" s="59"/>
      <c r="BR7200" s="59"/>
      <c r="BS7200" s="59"/>
      <c r="BT7200" s="59"/>
    </row>
    <row r="7201" spans="65:72" x14ac:dyDescent="0.3">
      <c r="BM7201" s="59"/>
      <c r="BN7201" s="59"/>
      <c r="BO7201" s="59"/>
      <c r="BP7201" s="59"/>
      <c r="BQ7201" s="59"/>
      <c r="BR7201" s="59"/>
      <c r="BS7201" s="59"/>
      <c r="BT7201" s="59"/>
    </row>
    <row r="7202" spans="65:72" x14ac:dyDescent="0.3">
      <c r="BM7202" s="59"/>
      <c r="BN7202" s="59"/>
      <c r="BO7202" s="59"/>
      <c r="BP7202" s="59"/>
      <c r="BQ7202" s="59"/>
      <c r="BR7202" s="59"/>
      <c r="BS7202" s="59"/>
      <c r="BT7202" s="59"/>
    </row>
    <row r="7203" spans="65:72" x14ac:dyDescent="0.3">
      <c r="BM7203" s="59"/>
      <c r="BN7203" s="59"/>
      <c r="BO7203" s="59"/>
      <c r="BP7203" s="59"/>
      <c r="BQ7203" s="59"/>
      <c r="BR7203" s="59"/>
      <c r="BS7203" s="59"/>
      <c r="BT7203" s="59"/>
    </row>
    <row r="7204" spans="65:72" x14ac:dyDescent="0.3">
      <c r="BM7204" s="59"/>
      <c r="BN7204" s="59"/>
      <c r="BO7204" s="59"/>
      <c r="BP7204" s="59"/>
      <c r="BQ7204" s="59"/>
      <c r="BR7204" s="59"/>
      <c r="BS7204" s="59"/>
      <c r="BT7204" s="59"/>
    </row>
    <row r="7205" spans="65:72" x14ac:dyDescent="0.3">
      <c r="BM7205" s="59"/>
      <c r="BN7205" s="59"/>
      <c r="BO7205" s="59"/>
      <c r="BP7205" s="59"/>
      <c r="BQ7205" s="59"/>
      <c r="BR7205" s="59"/>
      <c r="BS7205" s="59"/>
      <c r="BT7205" s="59"/>
    </row>
    <row r="7206" spans="65:72" x14ac:dyDescent="0.3">
      <c r="BM7206" s="59"/>
      <c r="BN7206" s="59"/>
      <c r="BO7206" s="59"/>
      <c r="BP7206" s="59"/>
      <c r="BQ7206" s="59"/>
      <c r="BR7206" s="59"/>
      <c r="BS7206" s="59"/>
      <c r="BT7206" s="59"/>
    </row>
    <row r="7207" spans="65:72" x14ac:dyDescent="0.3">
      <c r="BM7207" s="59"/>
      <c r="BN7207" s="59"/>
      <c r="BO7207" s="59"/>
      <c r="BP7207" s="59"/>
      <c r="BQ7207" s="59"/>
      <c r="BR7207" s="59"/>
      <c r="BS7207" s="59"/>
      <c r="BT7207" s="59"/>
    </row>
    <row r="7208" spans="65:72" x14ac:dyDescent="0.3">
      <c r="BM7208" s="59"/>
      <c r="BN7208" s="59"/>
      <c r="BO7208" s="59"/>
      <c r="BP7208" s="59"/>
      <c r="BQ7208" s="59"/>
      <c r="BR7208" s="59"/>
      <c r="BS7208" s="59"/>
      <c r="BT7208" s="59"/>
    </row>
    <row r="7209" spans="65:72" x14ac:dyDescent="0.3">
      <c r="BM7209" s="59"/>
      <c r="BN7209" s="59"/>
      <c r="BO7209" s="59"/>
      <c r="BP7209" s="59"/>
      <c r="BQ7209" s="59"/>
      <c r="BR7209" s="59"/>
      <c r="BS7209" s="59"/>
      <c r="BT7209" s="59"/>
    </row>
    <row r="7210" spans="65:72" x14ac:dyDescent="0.3">
      <c r="BM7210" s="59"/>
      <c r="BN7210" s="59"/>
      <c r="BO7210" s="59"/>
      <c r="BP7210" s="59"/>
      <c r="BQ7210" s="59"/>
      <c r="BR7210" s="59"/>
      <c r="BS7210" s="59"/>
      <c r="BT7210" s="59"/>
    </row>
    <row r="7211" spans="65:72" x14ac:dyDescent="0.3">
      <c r="BM7211" s="59"/>
      <c r="BN7211" s="59"/>
      <c r="BO7211" s="59"/>
      <c r="BP7211" s="59"/>
      <c r="BQ7211" s="59"/>
      <c r="BR7211" s="59"/>
      <c r="BS7211" s="59"/>
      <c r="BT7211" s="59"/>
    </row>
    <row r="7212" spans="65:72" x14ac:dyDescent="0.3">
      <c r="BM7212" s="59"/>
      <c r="BN7212" s="59"/>
      <c r="BO7212" s="59"/>
      <c r="BP7212" s="59"/>
      <c r="BQ7212" s="59"/>
      <c r="BR7212" s="59"/>
      <c r="BS7212" s="59"/>
      <c r="BT7212" s="59"/>
    </row>
    <row r="7213" spans="65:72" x14ac:dyDescent="0.3">
      <c r="BM7213" s="59"/>
      <c r="BN7213" s="59"/>
      <c r="BO7213" s="59"/>
      <c r="BP7213" s="59"/>
      <c r="BQ7213" s="59"/>
      <c r="BR7213" s="59"/>
      <c r="BS7213" s="59"/>
      <c r="BT7213" s="59"/>
    </row>
    <row r="7214" spans="65:72" x14ac:dyDescent="0.3">
      <c r="BM7214" s="59"/>
      <c r="BN7214" s="59"/>
      <c r="BO7214" s="59"/>
      <c r="BP7214" s="59"/>
      <c r="BQ7214" s="59"/>
      <c r="BR7214" s="59"/>
      <c r="BS7214" s="59"/>
      <c r="BT7214" s="59"/>
    </row>
    <row r="7215" spans="65:72" x14ac:dyDescent="0.3">
      <c r="BM7215" s="59"/>
      <c r="BN7215" s="59"/>
      <c r="BO7215" s="59"/>
      <c r="BP7215" s="59"/>
      <c r="BQ7215" s="59"/>
      <c r="BR7215" s="59"/>
      <c r="BS7215" s="59"/>
      <c r="BT7215" s="59"/>
    </row>
    <row r="7216" spans="65:72" x14ac:dyDescent="0.3">
      <c r="BM7216" s="59"/>
      <c r="BN7216" s="59"/>
      <c r="BO7216" s="59"/>
      <c r="BP7216" s="59"/>
      <c r="BQ7216" s="59"/>
      <c r="BR7216" s="59"/>
      <c r="BS7216" s="59"/>
      <c r="BT7216" s="59"/>
    </row>
    <row r="7217" spans="65:72" x14ac:dyDescent="0.3">
      <c r="BM7217" s="59"/>
      <c r="BN7217" s="59"/>
      <c r="BO7217" s="59"/>
      <c r="BP7217" s="59"/>
      <c r="BQ7217" s="59"/>
      <c r="BR7217" s="59"/>
      <c r="BS7217" s="59"/>
      <c r="BT7217" s="59"/>
    </row>
    <row r="7218" spans="65:72" x14ac:dyDescent="0.3">
      <c r="BM7218" s="59"/>
      <c r="BN7218" s="59"/>
      <c r="BO7218" s="59"/>
      <c r="BP7218" s="59"/>
      <c r="BQ7218" s="59"/>
      <c r="BR7218" s="59"/>
      <c r="BS7218" s="59"/>
      <c r="BT7218" s="59"/>
    </row>
    <row r="7219" spans="65:72" x14ac:dyDescent="0.3">
      <c r="BM7219" s="59"/>
      <c r="BN7219" s="59"/>
      <c r="BO7219" s="59"/>
      <c r="BP7219" s="59"/>
      <c r="BQ7219" s="59"/>
      <c r="BR7219" s="59"/>
      <c r="BS7219" s="59"/>
      <c r="BT7219" s="59"/>
    </row>
    <row r="7220" spans="65:72" x14ac:dyDescent="0.3">
      <c r="BM7220" s="59"/>
      <c r="BN7220" s="59"/>
      <c r="BO7220" s="59"/>
      <c r="BP7220" s="59"/>
      <c r="BQ7220" s="59"/>
      <c r="BR7220" s="59"/>
      <c r="BS7220" s="59"/>
      <c r="BT7220" s="59"/>
    </row>
    <row r="7221" spans="65:72" x14ac:dyDescent="0.3">
      <c r="BM7221" s="59"/>
      <c r="BN7221" s="59"/>
      <c r="BO7221" s="59"/>
      <c r="BP7221" s="59"/>
      <c r="BQ7221" s="59"/>
      <c r="BR7221" s="59"/>
      <c r="BS7221" s="59"/>
      <c r="BT7221" s="59"/>
    </row>
    <row r="7222" spans="65:72" x14ac:dyDescent="0.3">
      <c r="BM7222" s="59"/>
      <c r="BN7222" s="59"/>
      <c r="BO7222" s="59"/>
      <c r="BP7222" s="59"/>
      <c r="BQ7222" s="59"/>
      <c r="BR7222" s="59"/>
      <c r="BS7222" s="59"/>
      <c r="BT7222" s="59"/>
    </row>
    <row r="7223" spans="65:72" x14ac:dyDescent="0.3">
      <c r="BM7223" s="59"/>
      <c r="BN7223" s="59"/>
      <c r="BO7223" s="59"/>
      <c r="BP7223" s="59"/>
      <c r="BQ7223" s="59"/>
      <c r="BR7223" s="59"/>
      <c r="BS7223" s="59"/>
      <c r="BT7223" s="59"/>
    </row>
    <row r="7224" spans="65:72" x14ac:dyDescent="0.3">
      <c r="BM7224" s="59"/>
      <c r="BN7224" s="59"/>
      <c r="BO7224" s="59"/>
      <c r="BP7224" s="59"/>
      <c r="BQ7224" s="59"/>
      <c r="BR7224" s="59"/>
      <c r="BS7224" s="59"/>
      <c r="BT7224" s="59"/>
    </row>
    <row r="7225" spans="65:72" x14ac:dyDescent="0.3">
      <c r="BM7225" s="59"/>
      <c r="BN7225" s="59"/>
      <c r="BO7225" s="59"/>
      <c r="BP7225" s="59"/>
      <c r="BQ7225" s="59"/>
      <c r="BR7225" s="59"/>
      <c r="BS7225" s="59"/>
      <c r="BT7225" s="59"/>
    </row>
    <row r="7226" spans="65:72" x14ac:dyDescent="0.3">
      <c r="BM7226" s="59"/>
      <c r="BN7226" s="59"/>
      <c r="BO7226" s="59"/>
      <c r="BP7226" s="59"/>
      <c r="BQ7226" s="59"/>
      <c r="BR7226" s="59"/>
      <c r="BS7226" s="59"/>
      <c r="BT7226" s="59"/>
    </row>
    <row r="7227" spans="65:72" x14ac:dyDescent="0.3">
      <c r="BM7227" s="59"/>
      <c r="BN7227" s="59"/>
      <c r="BO7227" s="59"/>
      <c r="BP7227" s="59"/>
      <c r="BQ7227" s="59"/>
      <c r="BR7227" s="59"/>
      <c r="BS7227" s="59"/>
      <c r="BT7227" s="59"/>
    </row>
    <row r="7228" spans="65:72" x14ac:dyDescent="0.3">
      <c r="BM7228" s="59"/>
      <c r="BN7228" s="59"/>
      <c r="BO7228" s="59"/>
      <c r="BP7228" s="59"/>
      <c r="BQ7228" s="59"/>
      <c r="BR7228" s="59"/>
      <c r="BS7228" s="59"/>
      <c r="BT7228" s="59"/>
    </row>
    <row r="7229" spans="65:72" x14ac:dyDescent="0.3">
      <c r="BM7229" s="59"/>
      <c r="BN7229" s="59"/>
      <c r="BO7229" s="59"/>
      <c r="BP7229" s="59"/>
      <c r="BQ7229" s="59"/>
      <c r="BR7229" s="59"/>
      <c r="BS7229" s="59"/>
      <c r="BT7229" s="59"/>
    </row>
    <row r="7230" spans="65:72" x14ac:dyDescent="0.3">
      <c r="BM7230" s="59"/>
      <c r="BN7230" s="59"/>
      <c r="BO7230" s="59"/>
      <c r="BP7230" s="59"/>
      <c r="BQ7230" s="59"/>
      <c r="BR7230" s="59"/>
      <c r="BS7230" s="59"/>
      <c r="BT7230" s="59"/>
    </row>
    <row r="7231" spans="65:72" x14ac:dyDescent="0.3">
      <c r="BM7231" s="59"/>
      <c r="BN7231" s="59"/>
      <c r="BO7231" s="59"/>
      <c r="BP7231" s="59"/>
      <c r="BQ7231" s="59"/>
      <c r="BR7231" s="59"/>
      <c r="BS7231" s="59"/>
      <c r="BT7231" s="59"/>
    </row>
    <row r="7232" spans="65:72" x14ac:dyDescent="0.3">
      <c r="BM7232" s="59"/>
      <c r="BN7232" s="59"/>
      <c r="BO7232" s="59"/>
      <c r="BP7232" s="59"/>
      <c r="BQ7232" s="59"/>
      <c r="BR7232" s="59"/>
      <c r="BS7232" s="59"/>
      <c r="BT7232" s="59"/>
    </row>
    <row r="7233" spans="65:72" x14ac:dyDescent="0.3">
      <c r="BM7233" s="59"/>
      <c r="BN7233" s="59"/>
      <c r="BO7233" s="59"/>
      <c r="BP7233" s="59"/>
      <c r="BQ7233" s="59"/>
      <c r="BR7233" s="59"/>
      <c r="BS7233" s="59"/>
      <c r="BT7233" s="59"/>
    </row>
    <row r="7234" spans="65:72" x14ac:dyDescent="0.3">
      <c r="BM7234" s="59"/>
      <c r="BN7234" s="59"/>
      <c r="BO7234" s="59"/>
      <c r="BP7234" s="59"/>
      <c r="BQ7234" s="59"/>
      <c r="BR7234" s="59"/>
      <c r="BS7234" s="59"/>
      <c r="BT7234" s="59"/>
    </row>
    <row r="7235" spans="65:72" x14ac:dyDescent="0.3">
      <c r="BM7235" s="59"/>
      <c r="BN7235" s="59"/>
      <c r="BO7235" s="59"/>
      <c r="BP7235" s="59"/>
      <c r="BQ7235" s="59"/>
      <c r="BR7235" s="59"/>
      <c r="BS7235" s="59"/>
      <c r="BT7235" s="59"/>
    </row>
    <row r="7236" spans="65:72" x14ac:dyDescent="0.3">
      <c r="BM7236" s="59"/>
      <c r="BN7236" s="59"/>
      <c r="BO7236" s="59"/>
      <c r="BP7236" s="59"/>
      <c r="BQ7236" s="59"/>
      <c r="BR7236" s="59"/>
      <c r="BS7236" s="59"/>
      <c r="BT7236" s="59"/>
    </row>
    <row r="7237" spans="65:72" x14ac:dyDescent="0.3">
      <c r="BM7237" s="59"/>
      <c r="BN7237" s="59"/>
      <c r="BO7237" s="59"/>
      <c r="BP7237" s="59"/>
      <c r="BQ7237" s="59"/>
      <c r="BR7237" s="59"/>
      <c r="BS7237" s="59"/>
      <c r="BT7237" s="59"/>
    </row>
    <row r="7238" spans="65:72" x14ac:dyDescent="0.3">
      <c r="BM7238" s="59"/>
      <c r="BN7238" s="59"/>
      <c r="BO7238" s="59"/>
      <c r="BP7238" s="59"/>
      <c r="BQ7238" s="59"/>
      <c r="BR7238" s="59"/>
      <c r="BS7238" s="59"/>
      <c r="BT7238" s="59"/>
    </row>
    <row r="7239" spans="65:72" x14ac:dyDescent="0.3">
      <c r="BM7239" s="59"/>
      <c r="BN7239" s="59"/>
      <c r="BO7239" s="59"/>
      <c r="BP7239" s="59"/>
      <c r="BQ7239" s="59"/>
      <c r="BR7239" s="59"/>
      <c r="BS7239" s="59"/>
      <c r="BT7239" s="59"/>
    </row>
    <row r="7240" spans="65:72" x14ac:dyDescent="0.3">
      <c r="BM7240" s="59"/>
      <c r="BN7240" s="59"/>
      <c r="BO7240" s="59"/>
      <c r="BP7240" s="59"/>
      <c r="BQ7240" s="59"/>
      <c r="BR7240" s="59"/>
      <c r="BS7240" s="59"/>
      <c r="BT7240" s="59"/>
    </row>
    <row r="7241" spans="65:72" x14ac:dyDescent="0.3">
      <c r="BM7241" s="59"/>
      <c r="BN7241" s="59"/>
      <c r="BO7241" s="59"/>
      <c r="BP7241" s="59"/>
      <c r="BQ7241" s="59"/>
      <c r="BR7241" s="59"/>
      <c r="BS7241" s="59"/>
      <c r="BT7241" s="59"/>
    </row>
    <row r="7242" spans="65:72" x14ac:dyDescent="0.3">
      <c r="BM7242" s="59"/>
      <c r="BN7242" s="59"/>
      <c r="BO7242" s="59"/>
      <c r="BP7242" s="59"/>
      <c r="BQ7242" s="59"/>
      <c r="BR7242" s="59"/>
      <c r="BS7242" s="59"/>
      <c r="BT7242" s="59"/>
    </row>
    <row r="7243" spans="65:72" x14ac:dyDescent="0.3">
      <c r="BM7243" s="59"/>
      <c r="BN7243" s="59"/>
      <c r="BO7243" s="59"/>
      <c r="BP7243" s="59"/>
      <c r="BQ7243" s="59"/>
      <c r="BR7243" s="59"/>
      <c r="BS7243" s="59"/>
      <c r="BT7243" s="59"/>
    </row>
    <row r="7244" spans="65:72" x14ac:dyDescent="0.3">
      <c r="BM7244" s="59"/>
      <c r="BN7244" s="59"/>
      <c r="BO7244" s="59"/>
      <c r="BP7244" s="59"/>
      <c r="BQ7244" s="59"/>
      <c r="BR7244" s="59"/>
      <c r="BS7244" s="59"/>
      <c r="BT7244" s="59"/>
    </row>
    <row r="7245" spans="65:72" x14ac:dyDescent="0.3">
      <c r="BM7245" s="59"/>
      <c r="BN7245" s="59"/>
      <c r="BO7245" s="59"/>
      <c r="BP7245" s="59"/>
      <c r="BQ7245" s="59"/>
      <c r="BR7245" s="59"/>
      <c r="BS7245" s="59"/>
      <c r="BT7245" s="59"/>
    </row>
    <row r="7246" spans="65:72" x14ac:dyDescent="0.3">
      <c r="BM7246" s="59"/>
      <c r="BN7246" s="59"/>
      <c r="BO7246" s="59"/>
      <c r="BP7246" s="59"/>
      <c r="BQ7246" s="59"/>
      <c r="BR7246" s="59"/>
      <c r="BS7246" s="59"/>
      <c r="BT7246" s="59"/>
    </row>
    <row r="7247" spans="65:72" x14ac:dyDescent="0.3">
      <c r="BM7247" s="59"/>
      <c r="BN7247" s="59"/>
      <c r="BO7247" s="59"/>
      <c r="BP7247" s="59"/>
      <c r="BQ7247" s="59"/>
      <c r="BR7247" s="59"/>
      <c r="BS7247" s="59"/>
      <c r="BT7247" s="59"/>
    </row>
    <row r="7248" spans="65:72" x14ac:dyDescent="0.3">
      <c r="BM7248" s="59"/>
      <c r="BN7248" s="59"/>
      <c r="BO7248" s="59"/>
      <c r="BP7248" s="59"/>
      <c r="BQ7248" s="59"/>
      <c r="BR7248" s="59"/>
      <c r="BS7248" s="59"/>
      <c r="BT7248" s="59"/>
    </row>
    <row r="7249" spans="65:72" x14ac:dyDescent="0.3">
      <c r="BM7249" s="59"/>
      <c r="BN7249" s="59"/>
      <c r="BO7249" s="59"/>
      <c r="BP7249" s="59"/>
      <c r="BQ7249" s="59"/>
      <c r="BR7249" s="59"/>
      <c r="BS7249" s="59"/>
      <c r="BT7249" s="59"/>
    </row>
    <row r="7250" spans="65:72" x14ac:dyDescent="0.3">
      <c r="BM7250" s="59"/>
      <c r="BN7250" s="59"/>
      <c r="BO7250" s="59"/>
      <c r="BP7250" s="59"/>
      <c r="BQ7250" s="59"/>
      <c r="BR7250" s="59"/>
      <c r="BS7250" s="59"/>
      <c r="BT7250" s="59"/>
    </row>
    <row r="7251" spans="65:72" x14ac:dyDescent="0.3">
      <c r="BM7251" s="59"/>
      <c r="BN7251" s="59"/>
      <c r="BO7251" s="59"/>
      <c r="BP7251" s="59"/>
      <c r="BQ7251" s="59"/>
      <c r="BR7251" s="59"/>
      <c r="BS7251" s="59"/>
      <c r="BT7251" s="59"/>
    </row>
    <row r="7252" spans="65:72" x14ac:dyDescent="0.3">
      <c r="BM7252" s="59"/>
      <c r="BN7252" s="59"/>
      <c r="BO7252" s="59"/>
      <c r="BP7252" s="59"/>
      <c r="BQ7252" s="59"/>
      <c r="BR7252" s="59"/>
      <c r="BS7252" s="59"/>
      <c r="BT7252" s="59"/>
    </row>
    <row r="7253" spans="65:72" x14ac:dyDescent="0.3">
      <c r="BM7253" s="59"/>
      <c r="BN7253" s="59"/>
      <c r="BO7253" s="59"/>
      <c r="BP7253" s="59"/>
      <c r="BQ7253" s="59"/>
      <c r="BR7253" s="59"/>
      <c r="BS7253" s="59"/>
      <c r="BT7253" s="59"/>
    </row>
    <row r="7254" spans="65:72" x14ac:dyDescent="0.3">
      <c r="BM7254" s="59"/>
      <c r="BN7254" s="59"/>
      <c r="BO7254" s="59"/>
      <c r="BP7254" s="59"/>
      <c r="BQ7254" s="59"/>
      <c r="BR7254" s="59"/>
      <c r="BS7254" s="59"/>
      <c r="BT7254" s="59"/>
    </row>
    <row r="7255" spans="65:72" x14ac:dyDescent="0.3">
      <c r="BM7255" s="59"/>
      <c r="BN7255" s="59"/>
      <c r="BO7255" s="59"/>
      <c r="BP7255" s="59"/>
      <c r="BQ7255" s="59"/>
      <c r="BR7255" s="59"/>
      <c r="BS7255" s="59"/>
      <c r="BT7255" s="59"/>
    </row>
    <row r="7256" spans="65:72" x14ac:dyDescent="0.3">
      <c r="BM7256" s="59"/>
      <c r="BN7256" s="59"/>
      <c r="BO7256" s="59"/>
      <c r="BP7256" s="59"/>
      <c r="BQ7256" s="59"/>
      <c r="BR7256" s="59"/>
      <c r="BS7256" s="59"/>
      <c r="BT7256" s="59"/>
    </row>
    <row r="7257" spans="65:72" x14ac:dyDescent="0.3">
      <c r="BM7257" s="59"/>
      <c r="BN7257" s="59"/>
      <c r="BO7257" s="59"/>
      <c r="BP7257" s="59"/>
      <c r="BQ7257" s="59"/>
      <c r="BR7257" s="59"/>
      <c r="BS7257" s="59"/>
      <c r="BT7257" s="59"/>
    </row>
    <row r="7258" spans="65:72" x14ac:dyDescent="0.3">
      <c r="BM7258" s="59"/>
      <c r="BN7258" s="59"/>
      <c r="BO7258" s="59"/>
      <c r="BP7258" s="59"/>
      <c r="BQ7258" s="59"/>
      <c r="BR7258" s="59"/>
      <c r="BS7258" s="59"/>
      <c r="BT7258" s="59"/>
    </row>
    <row r="7259" spans="65:72" x14ac:dyDescent="0.3">
      <c r="BM7259" s="59"/>
      <c r="BN7259" s="59"/>
      <c r="BO7259" s="59"/>
      <c r="BP7259" s="59"/>
      <c r="BQ7259" s="59"/>
      <c r="BR7259" s="59"/>
      <c r="BS7259" s="59"/>
      <c r="BT7259" s="59"/>
    </row>
    <row r="7260" spans="65:72" x14ac:dyDescent="0.3">
      <c r="BM7260" s="59"/>
      <c r="BN7260" s="59"/>
      <c r="BO7260" s="59"/>
      <c r="BP7260" s="59"/>
      <c r="BQ7260" s="59"/>
      <c r="BR7260" s="59"/>
      <c r="BS7260" s="59"/>
      <c r="BT7260" s="59"/>
    </row>
    <row r="7261" spans="65:72" x14ac:dyDescent="0.3">
      <c r="BM7261" s="59"/>
      <c r="BN7261" s="59"/>
      <c r="BO7261" s="59"/>
      <c r="BP7261" s="59"/>
      <c r="BQ7261" s="59"/>
      <c r="BR7261" s="59"/>
      <c r="BS7261" s="59"/>
      <c r="BT7261" s="59"/>
    </row>
    <row r="7262" spans="65:72" x14ac:dyDescent="0.3">
      <c r="BM7262" s="59"/>
      <c r="BN7262" s="59"/>
      <c r="BO7262" s="59"/>
      <c r="BP7262" s="59"/>
      <c r="BQ7262" s="59"/>
      <c r="BR7262" s="59"/>
      <c r="BS7262" s="59"/>
      <c r="BT7262" s="59"/>
    </row>
    <row r="7263" spans="65:72" x14ac:dyDescent="0.3">
      <c r="BM7263" s="59"/>
      <c r="BN7263" s="59"/>
      <c r="BO7263" s="59"/>
      <c r="BP7263" s="59"/>
      <c r="BQ7263" s="59"/>
      <c r="BR7263" s="59"/>
      <c r="BS7263" s="59"/>
      <c r="BT7263" s="59"/>
    </row>
    <row r="7264" spans="65:72" x14ac:dyDescent="0.3">
      <c r="BM7264" s="59"/>
      <c r="BN7264" s="59"/>
      <c r="BO7264" s="59"/>
      <c r="BP7264" s="59"/>
      <c r="BQ7264" s="59"/>
      <c r="BR7264" s="59"/>
      <c r="BS7264" s="59"/>
      <c r="BT7264" s="59"/>
    </row>
    <row r="7265" spans="65:72" x14ac:dyDescent="0.3">
      <c r="BM7265" s="59"/>
      <c r="BN7265" s="59"/>
      <c r="BO7265" s="59"/>
      <c r="BP7265" s="59"/>
      <c r="BQ7265" s="59"/>
      <c r="BR7265" s="59"/>
      <c r="BS7265" s="59"/>
      <c r="BT7265" s="59"/>
    </row>
    <row r="7266" spans="65:72" x14ac:dyDescent="0.3">
      <c r="BM7266" s="59"/>
      <c r="BN7266" s="59"/>
      <c r="BO7266" s="59"/>
      <c r="BP7266" s="59"/>
      <c r="BQ7266" s="59"/>
      <c r="BR7266" s="59"/>
      <c r="BS7266" s="59"/>
      <c r="BT7266" s="59"/>
    </row>
    <row r="7267" spans="65:72" x14ac:dyDescent="0.3">
      <c r="BM7267" s="59"/>
      <c r="BN7267" s="59"/>
      <c r="BO7267" s="59"/>
      <c r="BP7267" s="59"/>
      <c r="BQ7267" s="59"/>
      <c r="BR7267" s="59"/>
      <c r="BS7267" s="59"/>
      <c r="BT7267" s="59"/>
    </row>
    <row r="7268" spans="65:72" x14ac:dyDescent="0.3">
      <c r="BM7268" s="59"/>
      <c r="BN7268" s="59"/>
      <c r="BO7268" s="59"/>
      <c r="BP7268" s="59"/>
      <c r="BQ7268" s="59"/>
      <c r="BR7268" s="59"/>
      <c r="BS7268" s="59"/>
      <c r="BT7268" s="59"/>
    </row>
    <row r="7269" spans="65:72" x14ac:dyDescent="0.3">
      <c r="BM7269" s="59"/>
      <c r="BN7269" s="59"/>
      <c r="BO7269" s="59"/>
      <c r="BP7269" s="59"/>
      <c r="BQ7269" s="59"/>
      <c r="BR7269" s="59"/>
      <c r="BS7269" s="59"/>
      <c r="BT7269" s="59"/>
    </row>
    <row r="7270" spans="65:72" x14ac:dyDescent="0.3">
      <c r="BM7270" s="59"/>
      <c r="BN7270" s="59"/>
      <c r="BO7270" s="59"/>
      <c r="BP7270" s="59"/>
      <c r="BQ7270" s="59"/>
      <c r="BR7270" s="59"/>
      <c r="BS7270" s="59"/>
      <c r="BT7270" s="59"/>
    </row>
    <row r="7271" spans="65:72" x14ac:dyDescent="0.3">
      <c r="BM7271" s="59"/>
      <c r="BN7271" s="59"/>
      <c r="BO7271" s="59"/>
      <c r="BP7271" s="59"/>
      <c r="BQ7271" s="59"/>
      <c r="BR7271" s="59"/>
      <c r="BS7271" s="59"/>
      <c r="BT7271" s="59"/>
    </row>
    <row r="7272" spans="65:72" x14ac:dyDescent="0.3">
      <c r="BM7272" s="59"/>
      <c r="BN7272" s="59"/>
      <c r="BO7272" s="59"/>
      <c r="BP7272" s="59"/>
      <c r="BQ7272" s="59"/>
      <c r="BR7272" s="59"/>
      <c r="BS7272" s="59"/>
      <c r="BT7272" s="59"/>
    </row>
    <row r="7273" spans="65:72" x14ac:dyDescent="0.3">
      <c r="BM7273" s="59"/>
      <c r="BN7273" s="59"/>
      <c r="BO7273" s="59"/>
      <c r="BP7273" s="59"/>
      <c r="BQ7273" s="59"/>
      <c r="BR7273" s="59"/>
      <c r="BS7273" s="59"/>
      <c r="BT7273" s="59"/>
    </row>
    <row r="7274" spans="65:72" x14ac:dyDescent="0.3">
      <c r="BM7274" s="59"/>
      <c r="BN7274" s="59"/>
      <c r="BO7274" s="59"/>
      <c r="BP7274" s="59"/>
      <c r="BQ7274" s="59"/>
      <c r="BR7274" s="59"/>
      <c r="BS7274" s="59"/>
      <c r="BT7274" s="59"/>
    </row>
    <row r="7275" spans="65:72" x14ac:dyDescent="0.3">
      <c r="BM7275" s="59"/>
      <c r="BN7275" s="59"/>
      <c r="BO7275" s="59"/>
      <c r="BP7275" s="59"/>
      <c r="BQ7275" s="59"/>
      <c r="BR7275" s="59"/>
      <c r="BS7275" s="59"/>
      <c r="BT7275" s="59"/>
    </row>
    <row r="7276" spans="65:72" x14ac:dyDescent="0.3">
      <c r="BM7276" s="59"/>
      <c r="BN7276" s="59"/>
      <c r="BO7276" s="59"/>
      <c r="BP7276" s="59"/>
      <c r="BQ7276" s="59"/>
      <c r="BR7276" s="59"/>
      <c r="BS7276" s="59"/>
      <c r="BT7276" s="59"/>
    </row>
    <row r="7277" spans="65:72" x14ac:dyDescent="0.3">
      <c r="BM7277" s="59"/>
      <c r="BN7277" s="59"/>
      <c r="BO7277" s="59"/>
      <c r="BP7277" s="59"/>
      <c r="BQ7277" s="59"/>
      <c r="BR7277" s="59"/>
      <c r="BS7277" s="59"/>
      <c r="BT7277" s="59"/>
    </row>
    <row r="7278" spans="65:72" x14ac:dyDescent="0.3">
      <c r="BM7278" s="59"/>
      <c r="BN7278" s="59"/>
      <c r="BO7278" s="59"/>
      <c r="BP7278" s="59"/>
      <c r="BQ7278" s="59"/>
      <c r="BR7278" s="59"/>
      <c r="BS7278" s="59"/>
      <c r="BT7278" s="59"/>
    </row>
    <row r="7279" spans="65:72" x14ac:dyDescent="0.3">
      <c r="BM7279" s="59"/>
      <c r="BN7279" s="59"/>
      <c r="BO7279" s="59"/>
      <c r="BP7279" s="59"/>
      <c r="BQ7279" s="59"/>
      <c r="BR7279" s="59"/>
      <c r="BS7279" s="59"/>
      <c r="BT7279" s="59"/>
    </row>
    <row r="7280" spans="65:72" x14ac:dyDescent="0.3">
      <c r="BM7280" s="59"/>
      <c r="BN7280" s="59"/>
      <c r="BO7280" s="59"/>
      <c r="BP7280" s="59"/>
      <c r="BQ7280" s="59"/>
      <c r="BR7280" s="59"/>
      <c r="BS7280" s="59"/>
      <c r="BT7280" s="59"/>
    </row>
    <row r="7281" spans="65:72" x14ac:dyDescent="0.3">
      <c r="BM7281" s="59"/>
      <c r="BN7281" s="59"/>
      <c r="BO7281" s="59"/>
      <c r="BP7281" s="59"/>
      <c r="BQ7281" s="59"/>
      <c r="BR7281" s="59"/>
      <c r="BS7281" s="59"/>
      <c r="BT7281" s="59"/>
    </row>
    <row r="7282" spans="65:72" x14ac:dyDescent="0.3">
      <c r="BM7282" s="59"/>
      <c r="BN7282" s="59"/>
      <c r="BO7282" s="59"/>
      <c r="BP7282" s="59"/>
      <c r="BQ7282" s="59"/>
      <c r="BR7282" s="59"/>
      <c r="BS7282" s="59"/>
      <c r="BT7282" s="59"/>
    </row>
    <row r="7283" spans="65:72" x14ac:dyDescent="0.3">
      <c r="BM7283" s="59"/>
      <c r="BN7283" s="59"/>
      <c r="BO7283" s="59"/>
      <c r="BP7283" s="59"/>
      <c r="BQ7283" s="59"/>
      <c r="BR7283" s="59"/>
      <c r="BS7283" s="59"/>
      <c r="BT7283" s="59"/>
    </row>
    <row r="7284" spans="65:72" x14ac:dyDescent="0.3">
      <c r="BM7284" s="59"/>
      <c r="BN7284" s="59"/>
      <c r="BO7284" s="59"/>
      <c r="BP7284" s="59"/>
      <c r="BQ7284" s="59"/>
      <c r="BR7284" s="59"/>
      <c r="BS7284" s="59"/>
      <c r="BT7284" s="59"/>
    </row>
    <row r="7285" spans="65:72" x14ac:dyDescent="0.3">
      <c r="BM7285" s="59"/>
      <c r="BN7285" s="59"/>
      <c r="BO7285" s="59"/>
      <c r="BP7285" s="59"/>
      <c r="BQ7285" s="59"/>
      <c r="BR7285" s="59"/>
      <c r="BS7285" s="59"/>
      <c r="BT7285" s="59"/>
    </row>
    <row r="7286" spans="65:72" x14ac:dyDescent="0.3">
      <c r="BM7286" s="59"/>
      <c r="BN7286" s="59"/>
      <c r="BO7286" s="59"/>
      <c r="BP7286" s="59"/>
      <c r="BQ7286" s="59"/>
      <c r="BR7286" s="59"/>
      <c r="BS7286" s="59"/>
      <c r="BT7286" s="59"/>
    </row>
    <row r="7287" spans="65:72" x14ac:dyDescent="0.3">
      <c r="BM7287" s="59"/>
      <c r="BN7287" s="59"/>
      <c r="BO7287" s="59"/>
      <c r="BP7287" s="59"/>
      <c r="BQ7287" s="59"/>
      <c r="BR7287" s="59"/>
      <c r="BS7287" s="59"/>
      <c r="BT7287" s="59"/>
    </row>
    <row r="7288" spans="65:72" x14ac:dyDescent="0.3">
      <c r="BM7288" s="59"/>
      <c r="BN7288" s="59"/>
      <c r="BO7288" s="59"/>
      <c r="BP7288" s="59"/>
      <c r="BQ7288" s="59"/>
      <c r="BR7288" s="59"/>
      <c r="BS7288" s="59"/>
      <c r="BT7288" s="59"/>
    </row>
    <row r="7289" spans="65:72" x14ac:dyDescent="0.3">
      <c r="BM7289" s="59"/>
      <c r="BN7289" s="59"/>
      <c r="BO7289" s="59"/>
      <c r="BP7289" s="59"/>
      <c r="BQ7289" s="59"/>
      <c r="BR7289" s="59"/>
      <c r="BS7289" s="59"/>
      <c r="BT7289" s="59"/>
    </row>
    <row r="7290" spans="65:72" x14ac:dyDescent="0.3">
      <c r="BM7290" s="59"/>
      <c r="BN7290" s="59"/>
      <c r="BO7290" s="59"/>
      <c r="BP7290" s="59"/>
      <c r="BQ7290" s="59"/>
      <c r="BR7290" s="59"/>
      <c r="BS7290" s="59"/>
      <c r="BT7290" s="59"/>
    </row>
    <row r="7291" spans="65:72" x14ac:dyDescent="0.3">
      <c r="BM7291" s="59"/>
      <c r="BN7291" s="59"/>
      <c r="BO7291" s="59"/>
      <c r="BP7291" s="59"/>
      <c r="BQ7291" s="59"/>
      <c r="BR7291" s="59"/>
      <c r="BS7291" s="59"/>
      <c r="BT7291" s="59"/>
    </row>
    <row r="7292" spans="65:72" x14ac:dyDescent="0.3">
      <c r="BM7292" s="59"/>
      <c r="BN7292" s="59"/>
      <c r="BO7292" s="59"/>
      <c r="BP7292" s="59"/>
      <c r="BQ7292" s="59"/>
      <c r="BR7292" s="59"/>
      <c r="BS7292" s="59"/>
      <c r="BT7292" s="59"/>
    </row>
    <row r="7293" spans="65:72" x14ac:dyDescent="0.3">
      <c r="BM7293" s="59"/>
      <c r="BN7293" s="59"/>
      <c r="BO7293" s="59"/>
      <c r="BP7293" s="59"/>
      <c r="BQ7293" s="59"/>
      <c r="BR7293" s="59"/>
      <c r="BS7293" s="59"/>
      <c r="BT7293" s="59"/>
    </row>
    <row r="7294" spans="65:72" x14ac:dyDescent="0.3">
      <c r="BM7294" s="59"/>
      <c r="BN7294" s="59"/>
      <c r="BO7294" s="59"/>
      <c r="BP7294" s="59"/>
      <c r="BQ7294" s="59"/>
      <c r="BR7294" s="59"/>
      <c r="BS7294" s="59"/>
      <c r="BT7294" s="59"/>
    </row>
    <row r="7295" spans="65:72" x14ac:dyDescent="0.3">
      <c r="BM7295" s="59"/>
      <c r="BN7295" s="59"/>
      <c r="BO7295" s="59"/>
      <c r="BP7295" s="59"/>
      <c r="BQ7295" s="59"/>
      <c r="BR7295" s="59"/>
      <c r="BS7295" s="59"/>
      <c r="BT7295" s="59"/>
    </row>
    <row r="7296" spans="65:72" x14ac:dyDescent="0.3">
      <c r="BM7296" s="59"/>
      <c r="BN7296" s="59"/>
      <c r="BO7296" s="59"/>
      <c r="BP7296" s="59"/>
      <c r="BQ7296" s="59"/>
      <c r="BR7296" s="59"/>
      <c r="BS7296" s="59"/>
      <c r="BT7296" s="59"/>
    </row>
    <row r="7297" spans="65:72" x14ac:dyDescent="0.3">
      <c r="BM7297" s="59"/>
      <c r="BN7297" s="59"/>
      <c r="BO7297" s="59"/>
      <c r="BP7297" s="59"/>
      <c r="BQ7297" s="59"/>
      <c r="BR7297" s="59"/>
      <c r="BS7297" s="59"/>
      <c r="BT7297" s="59"/>
    </row>
    <row r="7298" spans="65:72" x14ac:dyDescent="0.3">
      <c r="BM7298" s="59"/>
      <c r="BN7298" s="59"/>
      <c r="BO7298" s="59"/>
      <c r="BP7298" s="59"/>
      <c r="BQ7298" s="59"/>
      <c r="BR7298" s="59"/>
      <c r="BS7298" s="59"/>
      <c r="BT7298" s="59"/>
    </row>
    <row r="7299" spans="65:72" x14ac:dyDescent="0.3">
      <c r="BM7299" s="59"/>
      <c r="BN7299" s="59"/>
      <c r="BO7299" s="59"/>
      <c r="BP7299" s="59"/>
      <c r="BQ7299" s="59"/>
      <c r="BR7299" s="59"/>
      <c r="BS7299" s="59"/>
      <c r="BT7299" s="59"/>
    </row>
    <row r="7300" spans="65:72" x14ac:dyDescent="0.3">
      <c r="BM7300" s="59"/>
      <c r="BN7300" s="59"/>
      <c r="BO7300" s="59"/>
      <c r="BP7300" s="59"/>
      <c r="BQ7300" s="59"/>
      <c r="BR7300" s="59"/>
      <c r="BS7300" s="59"/>
      <c r="BT7300" s="59"/>
    </row>
    <row r="7301" spans="65:72" x14ac:dyDescent="0.3">
      <c r="BM7301" s="59"/>
      <c r="BN7301" s="59"/>
      <c r="BO7301" s="59"/>
      <c r="BP7301" s="59"/>
      <c r="BQ7301" s="59"/>
      <c r="BR7301" s="59"/>
      <c r="BS7301" s="59"/>
      <c r="BT7301" s="59"/>
    </row>
    <row r="7302" spans="65:72" x14ac:dyDescent="0.3">
      <c r="BM7302" s="59"/>
      <c r="BN7302" s="59"/>
      <c r="BO7302" s="59"/>
      <c r="BP7302" s="59"/>
      <c r="BQ7302" s="59"/>
      <c r="BR7302" s="59"/>
      <c r="BS7302" s="59"/>
      <c r="BT7302" s="59"/>
    </row>
    <row r="7303" spans="65:72" x14ac:dyDescent="0.3">
      <c r="BM7303" s="59"/>
      <c r="BN7303" s="59"/>
      <c r="BO7303" s="59"/>
      <c r="BP7303" s="59"/>
      <c r="BQ7303" s="59"/>
      <c r="BR7303" s="59"/>
      <c r="BS7303" s="59"/>
      <c r="BT7303" s="59"/>
    </row>
    <row r="7304" spans="65:72" x14ac:dyDescent="0.3">
      <c r="BM7304" s="59"/>
      <c r="BN7304" s="59"/>
      <c r="BO7304" s="59"/>
      <c r="BP7304" s="59"/>
      <c r="BQ7304" s="59"/>
      <c r="BR7304" s="59"/>
      <c r="BS7304" s="59"/>
      <c r="BT7304" s="59"/>
    </row>
    <row r="7305" spans="65:72" x14ac:dyDescent="0.3">
      <c r="BM7305" s="59"/>
      <c r="BN7305" s="59"/>
      <c r="BO7305" s="59"/>
      <c r="BP7305" s="59"/>
      <c r="BQ7305" s="59"/>
      <c r="BR7305" s="59"/>
      <c r="BS7305" s="59"/>
      <c r="BT7305" s="59"/>
    </row>
    <row r="7306" spans="65:72" x14ac:dyDescent="0.3">
      <c r="BM7306" s="59"/>
      <c r="BN7306" s="59"/>
      <c r="BO7306" s="59"/>
      <c r="BP7306" s="59"/>
      <c r="BQ7306" s="59"/>
      <c r="BR7306" s="59"/>
      <c r="BS7306" s="59"/>
      <c r="BT7306" s="59"/>
    </row>
    <row r="7307" spans="65:72" x14ac:dyDescent="0.3">
      <c r="BM7307" s="59"/>
      <c r="BN7307" s="59"/>
      <c r="BO7307" s="59"/>
      <c r="BP7307" s="59"/>
      <c r="BQ7307" s="59"/>
      <c r="BR7307" s="59"/>
      <c r="BS7307" s="59"/>
      <c r="BT7307" s="59"/>
    </row>
    <row r="7308" spans="65:72" x14ac:dyDescent="0.3">
      <c r="BM7308" s="59"/>
      <c r="BN7308" s="59"/>
      <c r="BO7308" s="59"/>
      <c r="BP7308" s="59"/>
      <c r="BQ7308" s="59"/>
      <c r="BR7308" s="59"/>
      <c r="BS7308" s="59"/>
      <c r="BT7308" s="59"/>
    </row>
    <row r="7309" spans="65:72" x14ac:dyDescent="0.3">
      <c r="BM7309" s="59"/>
      <c r="BN7309" s="59"/>
      <c r="BO7309" s="59"/>
      <c r="BP7309" s="59"/>
      <c r="BQ7309" s="59"/>
      <c r="BR7309" s="59"/>
      <c r="BS7309" s="59"/>
      <c r="BT7309" s="59"/>
    </row>
    <row r="7310" spans="65:72" x14ac:dyDescent="0.3">
      <c r="BM7310" s="59"/>
      <c r="BN7310" s="59"/>
      <c r="BO7310" s="59"/>
      <c r="BP7310" s="59"/>
      <c r="BQ7310" s="59"/>
      <c r="BR7310" s="59"/>
      <c r="BS7310" s="59"/>
      <c r="BT7310" s="59"/>
    </row>
    <row r="7311" spans="65:72" x14ac:dyDescent="0.3">
      <c r="BM7311" s="59"/>
      <c r="BN7311" s="59"/>
      <c r="BO7311" s="59"/>
      <c r="BP7311" s="59"/>
      <c r="BQ7311" s="59"/>
      <c r="BR7311" s="59"/>
      <c r="BS7311" s="59"/>
      <c r="BT7311" s="59"/>
    </row>
    <row r="7312" spans="65:72" x14ac:dyDescent="0.3">
      <c r="BM7312" s="59"/>
      <c r="BN7312" s="59"/>
      <c r="BO7312" s="59"/>
      <c r="BP7312" s="59"/>
      <c r="BQ7312" s="59"/>
      <c r="BR7312" s="59"/>
      <c r="BS7312" s="59"/>
      <c r="BT7312" s="59"/>
    </row>
    <row r="7313" spans="65:72" x14ac:dyDescent="0.3">
      <c r="BM7313" s="59"/>
      <c r="BN7313" s="59"/>
      <c r="BO7313" s="59"/>
      <c r="BP7313" s="59"/>
      <c r="BQ7313" s="59"/>
      <c r="BR7313" s="59"/>
      <c r="BS7313" s="59"/>
      <c r="BT7313" s="59"/>
    </row>
    <row r="7314" spans="65:72" x14ac:dyDescent="0.3">
      <c r="BM7314" s="59"/>
      <c r="BN7314" s="59"/>
      <c r="BO7314" s="59"/>
      <c r="BP7314" s="59"/>
      <c r="BQ7314" s="59"/>
      <c r="BR7314" s="59"/>
      <c r="BS7314" s="59"/>
      <c r="BT7314" s="59"/>
    </row>
    <row r="7315" spans="65:72" x14ac:dyDescent="0.3">
      <c r="BM7315" s="59"/>
      <c r="BN7315" s="59"/>
      <c r="BO7315" s="59"/>
      <c r="BP7315" s="59"/>
      <c r="BQ7315" s="59"/>
      <c r="BR7315" s="59"/>
      <c r="BS7315" s="59"/>
      <c r="BT7315" s="59"/>
    </row>
    <row r="7316" spans="65:72" x14ac:dyDescent="0.3">
      <c r="BM7316" s="59"/>
      <c r="BN7316" s="59"/>
      <c r="BO7316" s="59"/>
      <c r="BP7316" s="59"/>
      <c r="BQ7316" s="59"/>
      <c r="BR7316" s="59"/>
      <c r="BS7316" s="59"/>
      <c r="BT7316" s="59"/>
    </row>
    <row r="7317" spans="65:72" x14ac:dyDescent="0.3">
      <c r="BM7317" s="59"/>
      <c r="BN7317" s="59"/>
      <c r="BO7317" s="59"/>
      <c r="BP7317" s="59"/>
      <c r="BQ7317" s="59"/>
      <c r="BR7317" s="59"/>
      <c r="BS7317" s="59"/>
      <c r="BT7317" s="59"/>
    </row>
    <row r="7318" spans="65:72" x14ac:dyDescent="0.3">
      <c r="BM7318" s="59"/>
      <c r="BN7318" s="59"/>
      <c r="BO7318" s="59"/>
      <c r="BP7318" s="59"/>
      <c r="BQ7318" s="59"/>
      <c r="BR7318" s="59"/>
      <c r="BS7318" s="59"/>
      <c r="BT7318" s="59"/>
    </row>
    <row r="7319" spans="65:72" x14ac:dyDescent="0.3">
      <c r="BM7319" s="59"/>
      <c r="BN7319" s="59"/>
      <c r="BO7319" s="59"/>
      <c r="BP7319" s="59"/>
      <c r="BQ7319" s="59"/>
      <c r="BR7319" s="59"/>
      <c r="BS7319" s="59"/>
      <c r="BT7319" s="59"/>
    </row>
    <row r="7320" spans="65:72" x14ac:dyDescent="0.3">
      <c r="BM7320" s="59"/>
      <c r="BN7320" s="59"/>
      <c r="BO7320" s="59"/>
      <c r="BP7320" s="59"/>
      <c r="BQ7320" s="59"/>
      <c r="BR7320" s="59"/>
      <c r="BS7320" s="59"/>
      <c r="BT7320" s="59"/>
    </row>
    <row r="7321" spans="65:72" x14ac:dyDescent="0.3">
      <c r="BM7321" s="59"/>
      <c r="BN7321" s="59"/>
      <c r="BO7321" s="59"/>
      <c r="BP7321" s="59"/>
      <c r="BQ7321" s="59"/>
      <c r="BR7321" s="59"/>
      <c r="BS7321" s="59"/>
      <c r="BT7321" s="59"/>
    </row>
    <row r="7322" spans="65:72" x14ac:dyDescent="0.3">
      <c r="BM7322" s="59"/>
      <c r="BN7322" s="59"/>
      <c r="BO7322" s="59"/>
      <c r="BP7322" s="59"/>
      <c r="BQ7322" s="59"/>
      <c r="BR7322" s="59"/>
      <c r="BS7322" s="59"/>
      <c r="BT7322" s="59"/>
    </row>
    <row r="7323" spans="65:72" x14ac:dyDescent="0.3">
      <c r="BM7323" s="59"/>
      <c r="BN7323" s="59"/>
      <c r="BO7323" s="59"/>
      <c r="BP7323" s="59"/>
      <c r="BQ7323" s="59"/>
      <c r="BR7323" s="59"/>
      <c r="BS7323" s="59"/>
      <c r="BT7323" s="59"/>
    </row>
    <row r="7324" spans="65:72" x14ac:dyDescent="0.3">
      <c r="BM7324" s="59"/>
      <c r="BN7324" s="59"/>
      <c r="BO7324" s="59"/>
      <c r="BP7324" s="59"/>
      <c r="BQ7324" s="59"/>
      <c r="BR7324" s="59"/>
      <c r="BS7324" s="59"/>
      <c r="BT7324" s="59"/>
    </row>
    <row r="7325" spans="65:72" x14ac:dyDescent="0.3">
      <c r="BM7325" s="59"/>
      <c r="BN7325" s="59"/>
      <c r="BO7325" s="59"/>
      <c r="BP7325" s="59"/>
      <c r="BQ7325" s="59"/>
      <c r="BR7325" s="59"/>
      <c r="BS7325" s="59"/>
      <c r="BT7325" s="59"/>
    </row>
    <row r="7326" spans="65:72" x14ac:dyDescent="0.3">
      <c r="BM7326" s="59"/>
      <c r="BN7326" s="59"/>
      <c r="BO7326" s="59"/>
      <c r="BP7326" s="59"/>
      <c r="BQ7326" s="59"/>
      <c r="BR7326" s="59"/>
      <c r="BS7326" s="59"/>
      <c r="BT7326" s="59"/>
    </row>
    <row r="7327" spans="65:72" x14ac:dyDescent="0.3">
      <c r="BM7327" s="59"/>
      <c r="BN7327" s="59"/>
      <c r="BO7327" s="59"/>
      <c r="BP7327" s="59"/>
      <c r="BQ7327" s="59"/>
      <c r="BR7327" s="59"/>
      <c r="BS7327" s="59"/>
      <c r="BT7327" s="59"/>
    </row>
    <row r="7328" spans="65:72" x14ac:dyDescent="0.3">
      <c r="BM7328" s="59"/>
      <c r="BN7328" s="59"/>
      <c r="BO7328" s="59"/>
      <c r="BP7328" s="59"/>
      <c r="BQ7328" s="59"/>
      <c r="BR7328" s="59"/>
      <c r="BS7328" s="59"/>
      <c r="BT7328" s="59"/>
    </row>
    <row r="7329" spans="65:72" x14ac:dyDescent="0.3">
      <c r="BM7329" s="59"/>
      <c r="BN7329" s="59"/>
      <c r="BO7329" s="59"/>
      <c r="BP7329" s="59"/>
      <c r="BQ7329" s="59"/>
      <c r="BR7329" s="59"/>
      <c r="BS7329" s="59"/>
      <c r="BT7329" s="59"/>
    </row>
    <row r="7330" spans="65:72" x14ac:dyDescent="0.3">
      <c r="BM7330" s="59"/>
      <c r="BN7330" s="59"/>
      <c r="BO7330" s="59"/>
      <c r="BP7330" s="59"/>
      <c r="BQ7330" s="59"/>
      <c r="BR7330" s="59"/>
      <c r="BS7330" s="59"/>
      <c r="BT7330" s="59"/>
    </row>
    <row r="7331" spans="65:72" x14ac:dyDescent="0.3">
      <c r="BM7331" s="59"/>
      <c r="BN7331" s="59"/>
      <c r="BO7331" s="59"/>
      <c r="BP7331" s="59"/>
      <c r="BQ7331" s="59"/>
      <c r="BR7331" s="59"/>
      <c r="BS7331" s="59"/>
      <c r="BT7331" s="59"/>
    </row>
    <row r="7332" spans="65:72" x14ac:dyDescent="0.3">
      <c r="BM7332" s="59"/>
      <c r="BN7332" s="59"/>
      <c r="BO7332" s="59"/>
      <c r="BP7332" s="59"/>
      <c r="BQ7332" s="59"/>
      <c r="BR7332" s="59"/>
      <c r="BS7332" s="59"/>
      <c r="BT7332" s="59"/>
    </row>
    <row r="7333" spans="65:72" x14ac:dyDescent="0.3">
      <c r="BM7333" s="59"/>
      <c r="BN7333" s="59"/>
      <c r="BO7333" s="59"/>
      <c r="BP7333" s="59"/>
      <c r="BQ7333" s="59"/>
      <c r="BR7333" s="59"/>
      <c r="BS7333" s="59"/>
      <c r="BT7333" s="59"/>
    </row>
    <row r="7334" spans="65:72" x14ac:dyDescent="0.3">
      <c r="BM7334" s="59"/>
      <c r="BN7334" s="59"/>
      <c r="BO7334" s="59"/>
      <c r="BP7334" s="59"/>
      <c r="BQ7334" s="59"/>
      <c r="BR7334" s="59"/>
      <c r="BS7334" s="59"/>
      <c r="BT7334" s="59"/>
    </row>
    <row r="7335" spans="65:72" x14ac:dyDescent="0.3">
      <c r="BM7335" s="59"/>
      <c r="BN7335" s="59"/>
      <c r="BO7335" s="59"/>
      <c r="BP7335" s="59"/>
      <c r="BQ7335" s="59"/>
      <c r="BR7335" s="59"/>
      <c r="BS7335" s="59"/>
      <c r="BT7335" s="59"/>
    </row>
    <row r="7336" spans="65:72" x14ac:dyDescent="0.3">
      <c r="BM7336" s="59"/>
      <c r="BN7336" s="59"/>
      <c r="BO7336" s="59"/>
      <c r="BP7336" s="59"/>
      <c r="BQ7336" s="59"/>
      <c r="BR7336" s="59"/>
      <c r="BS7336" s="59"/>
      <c r="BT7336" s="59"/>
    </row>
    <row r="7337" spans="65:72" x14ac:dyDescent="0.3">
      <c r="BM7337" s="59"/>
      <c r="BN7337" s="59"/>
      <c r="BO7337" s="59"/>
      <c r="BP7337" s="59"/>
      <c r="BQ7337" s="59"/>
      <c r="BR7337" s="59"/>
      <c r="BS7337" s="59"/>
      <c r="BT7337" s="59"/>
    </row>
    <row r="7338" spans="65:72" x14ac:dyDescent="0.3">
      <c r="BM7338" s="59"/>
      <c r="BN7338" s="59"/>
      <c r="BO7338" s="59"/>
      <c r="BP7338" s="59"/>
      <c r="BQ7338" s="59"/>
      <c r="BR7338" s="59"/>
      <c r="BS7338" s="59"/>
      <c r="BT7338" s="59"/>
    </row>
    <row r="7339" spans="65:72" x14ac:dyDescent="0.3">
      <c r="BM7339" s="59"/>
      <c r="BN7339" s="59"/>
      <c r="BO7339" s="59"/>
      <c r="BP7339" s="59"/>
      <c r="BQ7339" s="59"/>
      <c r="BR7339" s="59"/>
      <c r="BS7339" s="59"/>
      <c r="BT7339" s="59"/>
    </row>
    <row r="7340" spans="65:72" x14ac:dyDescent="0.3">
      <c r="BM7340" s="59"/>
      <c r="BN7340" s="59"/>
      <c r="BO7340" s="59"/>
      <c r="BP7340" s="59"/>
      <c r="BQ7340" s="59"/>
      <c r="BR7340" s="59"/>
      <c r="BS7340" s="59"/>
      <c r="BT7340" s="59"/>
    </row>
    <row r="7341" spans="65:72" x14ac:dyDescent="0.3">
      <c r="BM7341" s="59"/>
      <c r="BN7341" s="59"/>
      <c r="BO7341" s="59"/>
      <c r="BP7341" s="59"/>
      <c r="BQ7341" s="59"/>
      <c r="BR7341" s="59"/>
      <c r="BS7341" s="59"/>
      <c r="BT7341" s="59"/>
    </row>
    <row r="7342" spans="65:72" x14ac:dyDescent="0.3">
      <c r="BM7342" s="59"/>
      <c r="BN7342" s="59"/>
      <c r="BO7342" s="59"/>
      <c r="BP7342" s="59"/>
      <c r="BQ7342" s="59"/>
      <c r="BR7342" s="59"/>
      <c r="BS7342" s="59"/>
      <c r="BT7342" s="59"/>
    </row>
    <row r="7343" spans="65:72" x14ac:dyDescent="0.3">
      <c r="BM7343" s="59"/>
      <c r="BN7343" s="59"/>
      <c r="BO7343" s="59"/>
      <c r="BP7343" s="59"/>
      <c r="BQ7343" s="59"/>
      <c r="BR7343" s="59"/>
      <c r="BS7343" s="59"/>
      <c r="BT7343" s="59"/>
    </row>
    <row r="7344" spans="65:72" x14ac:dyDescent="0.3">
      <c r="BM7344" s="59"/>
      <c r="BN7344" s="59"/>
      <c r="BO7344" s="59"/>
      <c r="BP7344" s="59"/>
      <c r="BQ7344" s="59"/>
      <c r="BR7344" s="59"/>
      <c r="BS7344" s="59"/>
      <c r="BT7344" s="59"/>
    </row>
    <row r="7345" spans="65:72" x14ac:dyDescent="0.3">
      <c r="BM7345" s="59"/>
      <c r="BN7345" s="59"/>
      <c r="BO7345" s="59"/>
      <c r="BP7345" s="59"/>
      <c r="BQ7345" s="59"/>
      <c r="BR7345" s="59"/>
      <c r="BS7345" s="59"/>
      <c r="BT7345" s="59"/>
    </row>
    <row r="7346" spans="65:72" x14ac:dyDescent="0.3">
      <c r="BM7346" s="59"/>
      <c r="BN7346" s="59"/>
      <c r="BO7346" s="59"/>
      <c r="BP7346" s="59"/>
      <c r="BQ7346" s="59"/>
      <c r="BR7346" s="59"/>
      <c r="BS7346" s="59"/>
      <c r="BT7346" s="59"/>
    </row>
    <row r="7347" spans="65:72" x14ac:dyDescent="0.3">
      <c r="BM7347" s="59"/>
      <c r="BN7347" s="59"/>
      <c r="BO7347" s="59"/>
      <c r="BP7347" s="59"/>
      <c r="BQ7347" s="59"/>
      <c r="BR7347" s="59"/>
      <c r="BS7347" s="59"/>
      <c r="BT7347" s="59"/>
    </row>
    <row r="7348" spans="65:72" x14ac:dyDescent="0.3">
      <c r="BM7348" s="59"/>
      <c r="BN7348" s="59"/>
      <c r="BO7348" s="59"/>
      <c r="BP7348" s="59"/>
      <c r="BQ7348" s="59"/>
      <c r="BR7348" s="59"/>
      <c r="BS7348" s="59"/>
      <c r="BT7348" s="59"/>
    </row>
    <row r="7349" spans="65:72" x14ac:dyDescent="0.3">
      <c r="BM7349" s="59"/>
      <c r="BN7349" s="59"/>
      <c r="BO7349" s="59"/>
      <c r="BP7349" s="59"/>
      <c r="BQ7349" s="59"/>
      <c r="BR7349" s="59"/>
      <c r="BS7349" s="59"/>
      <c r="BT7349" s="59"/>
    </row>
    <row r="7350" spans="65:72" x14ac:dyDescent="0.3">
      <c r="BM7350" s="59"/>
      <c r="BN7350" s="59"/>
      <c r="BO7350" s="59"/>
      <c r="BP7350" s="59"/>
      <c r="BQ7350" s="59"/>
      <c r="BR7350" s="59"/>
      <c r="BS7350" s="59"/>
      <c r="BT7350" s="59"/>
    </row>
    <row r="7351" spans="65:72" x14ac:dyDescent="0.3">
      <c r="BM7351" s="59"/>
      <c r="BN7351" s="59"/>
      <c r="BO7351" s="59"/>
      <c r="BP7351" s="59"/>
      <c r="BQ7351" s="59"/>
      <c r="BR7351" s="59"/>
      <c r="BS7351" s="59"/>
      <c r="BT7351" s="59"/>
    </row>
    <row r="7352" spans="65:72" x14ac:dyDescent="0.3">
      <c r="BM7352" s="59"/>
      <c r="BN7352" s="59"/>
      <c r="BO7352" s="59"/>
      <c r="BP7352" s="59"/>
      <c r="BQ7352" s="59"/>
      <c r="BR7352" s="59"/>
      <c r="BS7352" s="59"/>
      <c r="BT7352" s="59"/>
    </row>
    <row r="7353" spans="65:72" x14ac:dyDescent="0.3">
      <c r="BM7353" s="59"/>
      <c r="BN7353" s="59"/>
      <c r="BO7353" s="59"/>
      <c r="BP7353" s="59"/>
      <c r="BQ7353" s="59"/>
      <c r="BR7353" s="59"/>
      <c r="BS7353" s="59"/>
      <c r="BT7353" s="59"/>
    </row>
    <row r="7354" spans="65:72" x14ac:dyDescent="0.3">
      <c r="BM7354" s="59"/>
      <c r="BN7354" s="59"/>
      <c r="BO7354" s="59"/>
      <c r="BP7354" s="59"/>
      <c r="BQ7354" s="59"/>
      <c r="BR7354" s="59"/>
      <c r="BS7354" s="59"/>
      <c r="BT7354" s="59"/>
    </row>
    <row r="7355" spans="65:72" x14ac:dyDescent="0.3">
      <c r="BM7355" s="59"/>
      <c r="BN7355" s="59"/>
      <c r="BO7355" s="59"/>
      <c r="BP7355" s="59"/>
      <c r="BQ7355" s="59"/>
      <c r="BR7355" s="59"/>
      <c r="BS7355" s="59"/>
      <c r="BT7355" s="59"/>
    </row>
    <row r="7356" spans="65:72" x14ac:dyDescent="0.3">
      <c r="BM7356" s="59"/>
      <c r="BN7356" s="59"/>
      <c r="BO7356" s="59"/>
      <c r="BP7356" s="59"/>
      <c r="BQ7356" s="59"/>
      <c r="BR7356" s="59"/>
      <c r="BS7356" s="59"/>
      <c r="BT7356" s="59"/>
    </row>
    <row r="7357" spans="65:72" x14ac:dyDescent="0.3">
      <c r="BM7357" s="59"/>
      <c r="BN7357" s="59"/>
      <c r="BO7357" s="59"/>
      <c r="BP7357" s="59"/>
      <c r="BQ7357" s="59"/>
      <c r="BR7357" s="59"/>
      <c r="BS7357" s="59"/>
      <c r="BT7357" s="59"/>
    </row>
    <row r="7358" spans="65:72" x14ac:dyDescent="0.3">
      <c r="BM7358" s="59"/>
      <c r="BN7358" s="59"/>
      <c r="BO7358" s="59"/>
      <c r="BP7358" s="59"/>
      <c r="BQ7358" s="59"/>
      <c r="BR7358" s="59"/>
      <c r="BS7358" s="59"/>
      <c r="BT7358" s="59"/>
    </row>
    <row r="7359" spans="65:72" x14ac:dyDescent="0.3">
      <c r="BM7359" s="59"/>
      <c r="BN7359" s="59"/>
      <c r="BO7359" s="59"/>
      <c r="BP7359" s="59"/>
      <c r="BQ7359" s="59"/>
      <c r="BR7359" s="59"/>
      <c r="BS7359" s="59"/>
      <c r="BT7359" s="59"/>
    </row>
    <row r="7360" spans="65:72" x14ac:dyDescent="0.3">
      <c r="BM7360" s="59"/>
      <c r="BN7360" s="59"/>
      <c r="BO7360" s="59"/>
      <c r="BP7360" s="59"/>
      <c r="BQ7360" s="59"/>
      <c r="BR7360" s="59"/>
      <c r="BS7360" s="59"/>
      <c r="BT7360" s="59"/>
    </row>
    <row r="7361" spans="65:72" x14ac:dyDescent="0.3">
      <c r="BM7361" s="59"/>
      <c r="BN7361" s="59"/>
      <c r="BO7361" s="59"/>
      <c r="BP7361" s="59"/>
      <c r="BQ7361" s="59"/>
      <c r="BR7361" s="59"/>
      <c r="BS7361" s="59"/>
      <c r="BT7361" s="59"/>
    </row>
    <row r="7362" spans="65:72" x14ac:dyDescent="0.3">
      <c r="BM7362" s="59"/>
      <c r="BN7362" s="59"/>
      <c r="BO7362" s="59"/>
      <c r="BP7362" s="59"/>
      <c r="BQ7362" s="59"/>
      <c r="BR7362" s="59"/>
      <c r="BS7362" s="59"/>
      <c r="BT7362" s="59"/>
    </row>
    <row r="7363" spans="65:72" x14ac:dyDescent="0.3">
      <c r="BM7363" s="59"/>
      <c r="BN7363" s="59"/>
      <c r="BO7363" s="59"/>
      <c r="BP7363" s="59"/>
      <c r="BQ7363" s="59"/>
      <c r="BR7363" s="59"/>
      <c r="BS7363" s="59"/>
      <c r="BT7363" s="59"/>
    </row>
    <row r="7364" spans="65:72" x14ac:dyDescent="0.3">
      <c r="BM7364" s="59"/>
      <c r="BN7364" s="59"/>
      <c r="BO7364" s="59"/>
      <c r="BP7364" s="59"/>
      <c r="BQ7364" s="59"/>
      <c r="BR7364" s="59"/>
      <c r="BS7364" s="59"/>
      <c r="BT7364" s="59"/>
    </row>
    <row r="7365" spans="65:72" x14ac:dyDescent="0.3">
      <c r="BM7365" s="59"/>
      <c r="BN7365" s="59"/>
      <c r="BO7365" s="59"/>
      <c r="BP7365" s="59"/>
      <c r="BQ7365" s="59"/>
      <c r="BR7365" s="59"/>
      <c r="BS7365" s="59"/>
      <c r="BT7365" s="59"/>
    </row>
    <row r="7366" spans="65:72" x14ac:dyDescent="0.3">
      <c r="BM7366" s="59"/>
      <c r="BN7366" s="59"/>
      <c r="BO7366" s="59"/>
      <c r="BP7366" s="59"/>
      <c r="BQ7366" s="59"/>
      <c r="BR7366" s="59"/>
      <c r="BS7366" s="59"/>
      <c r="BT7366" s="59"/>
    </row>
    <row r="7367" spans="65:72" x14ac:dyDescent="0.3">
      <c r="BM7367" s="59"/>
      <c r="BN7367" s="59"/>
      <c r="BO7367" s="59"/>
      <c r="BP7367" s="59"/>
      <c r="BQ7367" s="59"/>
      <c r="BR7367" s="59"/>
      <c r="BS7367" s="59"/>
      <c r="BT7367" s="59"/>
    </row>
    <row r="7368" spans="65:72" x14ac:dyDescent="0.3">
      <c r="BM7368" s="59"/>
      <c r="BN7368" s="59"/>
      <c r="BO7368" s="59"/>
      <c r="BP7368" s="59"/>
      <c r="BQ7368" s="59"/>
      <c r="BR7368" s="59"/>
      <c r="BS7368" s="59"/>
      <c r="BT7368" s="59"/>
    </row>
    <row r="7369" spans="65:72" x14ac:dyDescent="0.3">
      <c r="BM7369" s="59"/>
      <c r="BN7369" s="59"/>
      <c r="BO7369" s="59"/>
      <c r="BP7369" s="59"/>
      <c r="BQ7369" s="59"/>
      <c r="BR7369" s="59"/>
      <c r="BS7369" s="59"/>
      <c r="BT7369" s="59"/>
    </row>
    <row r="7370" spans="65:72" x14ac:dyDescent="0.3">
      <c r="BM7370" s="59"/>
      <c r="BN7370" s="59"/>
      <c r="BO7370" s="59"/>
      <c r="BP7370" s="59"/>
      <c r="BQ7370" s="59"/>
      <c r="BR7370" s="59"/>
      <c r="BS7370" s="59"/>
      <c r="BT7370" s="59"/>
    </row>
    <row r="7371" spans="65:72" x14ac:dyDescent="0.3">
      <c r="BM7371" s="59"/>
      <c r="BN7371" s="59"/>
      <c r="BO7371" s="59"/>
      <c r="BP7371" s="59"/>
      <c r="BQ7371" s="59"/>
      <c r="BR7371" s="59"/>
      <c r="BS7371" s="59"/>
      <c r="BT7371" s="59"/>
    </row>
    <row r="7372" spans="65:72" x14ac:dyDescent="0.3">
      <c r="BM7372" s="59"/>
      <c r="BN7372" s="59"/>
      <c r="BO7372" s="59"/>
      <c r="BP7372" s="59"/>
      <c r="BQ7372" s="59"/>
      <c r="BR7372" s="59"/>
      <c r="BS7372" s="59"/>
      <c r="BT7372" s="59"/>
    </row>
    <row r="7373" spans="65:72" x14ac:dyDescent="0.3">
      <c r="BM7373" s="59"/>
      <c r="BN7373" s="59"/>
      <c r="BO7373" s="59"/>
      <c r="BP7373" s="59"/>
      <c r="BQ7373" s="59"/>
      <c r="BR7373" s="59"/>
      <c r="BS7373" s="59"/>
      <c r="BT7373" s="59"/>
    </row>
    <row r="7374" spans="65:72" x14ac:dyDescent="0.3">
      <c r="BM7374" s="59"/>
      <c r="BN7374" s="59"/>
      <c r="BO7374" s="59"/>
      <c r="BP7374" s="59"/>
      <c r="BQ7374" s="59"/>
      <c r="BR7374" s="59"/>
      <c r="BS7374" s="59"/>
      <c r="BT7374" s="59"/>
    </row>
    <row r="7375" spans="65:72" x14ac:dyDescent="0.3">
      <c r="BM7375" s="59"/>
      <c r="BN7375" s="59"/>
      <c r="BO7375" s="59"/>
      <c r="BP7375" s="59"/>
      <c r="BQ7375" s="59"/>
      <c r="BR7375" s="59"/>
      <c r="BS7375" s="59"/>
      <c r="BT7375" s="59"/>
    </row>
    <row r="7376" spans="65:72" x14ac:dyDescent="0.3">
      <c r="BM7376" s="59"/>
      <c r="BN7376" s="59"/>
      <c r="BO7376" s="59"/>
      <c r="BP7376" s="59"/>
      <c r="BQ7376" s="59"/>
      <c r="BR7376" s="59"/>
      <c r="BS7376" s="59"/>
      <c r="BT7376" s="59"/>
    </row>
    <row r="7377" spans="65:72" x14ac:dyDescent="0.3">
      <c r="BM7377" s="59"/>
      <c r="BN7377" s="59"/>
      <c r="BO7377" s="59"/>
      <c r="BP7377" s="59"/>
      <c r="BQ7377" s="59"/>
      <c r="BR7377" s="59"/>
      <c r="BS7377" s="59"/>
      <c r="BT7377" s="59"/>
    </row>
    <row r="7378" spans="65:72" x14ac:dyDescent="0.3">
      <c r="BM7378" s="59"/>
      <c r="BN7378" s="59"/>
      <c r="BO7378" s="59"/>
      <c r="BP7378" s="59"/>
      <c r="BQ7378" s="59"/>
      <c r="BR7378" s="59"/>
      <c r="BS7378" s="59"/>
      <c r="BT7378" s="59"/>
    </row>
    <row r="7379" spans="65:72" x14ac:dyDescent="0.3">
      <c r="BM7379" s="59"/>
      <c r="BN7379" s="59"/>
      <c r="BO7379" s="59"/>
      <c r="BP7379" s="59"/>
      <c r="BQ7379" s="59"/>
      <c r="BR7379" s="59"/>
      <c r="BS7379" s="59"/>
      <c r="BT7379" s="59"/>
    </row>
    <row r="7380" spans="65:72" x14ac:dyDescent="0.3">
      <c r="BM7380" s="59"/>
      <c r="BN7380" s="59"/>
      <c r="BO7380" s="59"/>
      <c r="BP7380" s="59"/>
      <c r="BQ7380" s="59"/>
      <c r="BR7380" s="59"/>
      <c r="BS7380" s="59"/>
      <c r="BT7380" s="59"/>
    </row>
    <row r="7381" spans="65:72" x14ac:dyDescent="0.3">
      <c r="BM7381" s="59"/>
      <c r="BN7381" s="59"/>
      <c r="BO7381" s="59"/>
      <c r="BP7381" s="59"/>
      <c r="BQ7381" s="59"/>
      <c r="BR7381" s="59"/>
      <c r="BS7381" s="59"/>
      <c r="BT7381" s="59"/>
    </row>
    <row r="7382" spans="65:72" x14ac:dyDescent="0.3">
      <c r="BM7382" s="59"/>
      <c r="BN7382" s="59"/>
      <c r="BO7382" s="59"/>
      <c r="BP7382" s="59"/>
      <c r="BQ7382" s="59"/>
      <c r="BR7382" s="59"/>
      <c r="BS7382" s="59"/>
      <c r="BT7382" s="59"/>
    </row>
    <row r="7383" spans="65:72" x14ac:dyDescent="0.3">
      <c r="BM7383" s="59"/>
      <c r="BN7383" s="59"/>
      <c r="BO7383" s="59"/>
      <c r="BP7383" s="59"/>
      <c r="BQ7383" s="59"/>
      <c r="BR7383" s="59"/>
      <c r="BS7383" s="59"/>
      <c r="BT7383" s="59"/>
    </row>
    <row r="7384" spans="65:72" x14ac:dyDescent="0.3">
      <c r="BM7384" s="59"/>
      <c r="BN7384" s="59"/>
      <c r="BO7384" s="59"/>
      <c r="BP7384" s="59"/>
      <c r="BQ7384" s="59"/>
      <c r="BR7384" s="59"/>
      <c r="BS7384" s="59"/>
      <c r="BT7384" s="59"/>
    </row>
    <row r="7385" spans="65:72" x14ac:dyDescent="0.3">
      <c r="BM7385" s="59"/>
      <c r="BN7385" s="59"/>
      <c r="BO7385" s="59"/>
      <c r="BP7385" s="59"/>
      <c r="BQ7385" s="59"/>
      <c r="BR7385" s="59"/>
      <c r="BS7385" s="59"/>
      <c r="BT7385" s="59"/>
    </row>
    <row r="7386" spans="65:72" x14ac:dyDescent="0.3">
      <c r="BM7386" s="59"/>
      <c r="BN7386" s="59"/>
      <c r="BO7386" s="59"/>
      <c r="BP7386" s="59"/>
      <c r="BQ7386" s="59"/>
      <c r="BR7386" s="59"/>
      <c r="BS7386" s="59"/>
      <c r="BT7386" s="59"/>
    </row>
    <row r="7387" spans="65:72" x14ac:dyDescent="0.3">
      <c r="BM7387" s="59"/>
      <c r="BN7387" s="59"/>
      <c r="BO7387" s="59"/>
      <c r="BP7387" s="59"/>
      <c r="BQ7387" s="59"/>
      <c r="BR7387" s="59"/>
      <c r="BS7387" s="59"/>
      <c r="BT7387" s="59"/>
    </row>
    <row r="7388" spans="65:72" x14ac:dyDescent="0.3">
      <c r="BM7388" s="59"/>
      <c r="BN7388" s="59"/>
      <c r="BO7388" s="59"/>
      <c r="BP7388" s="59"/>
      <c r="BQ7388" s="59"/>
      <c r="BR7388" s="59"/>
      <c r="BS7388" s="59"/>
      <c r="BT7388" s="59"/>
    </row>
    <row r="7389" spans="65:72" x14ac:dyDescent="0.3">
      <c r="BM7389" s="59"/>
      <c r="BN7389" s="59"/>
      <c r="BO7389" s="59"/>
      <c r="BP7389" s="59"/>
      <c r="BQ7389" s="59"/>
      <c r="BR7389" s="59"/>
      <c r="BS7389" s="59"/>
      <c r="BT7389" s="59"/>
    </row>
    <row r="7390" spans="65:72" x14ac:dyDescent="0.3">
      <c r="BM7390" s="59"/>
      <c r="BN7390" s="59"/>
      <c r="BO7390" s="59"/>
      <c r="BP7390" s="59"/>
      <c r="BQ7390" s="59"/>
      <c r="BR7390" s="59"/>
      <c r="BS7390" s="59"/>
      <c r="BT7390" s="59"/>
    </row>
    <row r="7391" spans="65:72" x14ac:dyDescent="0.3">
      <c r="BM7391" s="59"/>
      <c r="BN7391" s="59"/>
      <c r="BO7391" s="59"/>
      <c r="BP7391" s="59"/>
      <c r="BQ7391" s="59"/>
      <c r="BR7391" s="59"/>
      <c r="BS7391" s="59"/>
      <c r="BT7391" s="59"/>
    </row>
    <row r="7392" spans="65:72" x14ac:dyDescent="0.3">
      <c r="BM7392" s="59"/>
      <c r="BN7392" s="59"/>
      <c r="BO7392" s="59"/>
      <c r="BP7392" s="59"/>
      <c r="BQ7392" s="59"/>
      <c r="BR7392" s="59"/>
      <c r="BS7392" s="59"/>
      <c r="BT7392" s="59"/>
    </row>
    <row r="7393" spans="65:72" x14ac:dyDescent="0.3">
      <c r="BM7393" s="59"/>
      <c r="BN7393" s="59"/>
      <c r="BO7393" s="59"/>
      <c r="BP7393" s="59"/>
      <c r="BQ7393" s="59"/>
      <c r="BR7393" s="59"/>
      <c r="BS7393" s="59"/>
      <c r="BT7393" s="59"/>
    </row>
    <row r="7394" spans="65:72" x14ac:dyDescent="0.3">
      <c r="BM7394" s="59"/>
      <c r="BN7394" s="59"/>
      <c r="BO7394" s="59"/>
      <c r="BP7394" s="59"/>
      <c r="BQ7394" s="59"/>
      <c r="BR7394" s="59"/>
      <c r="BS7394" s="59"/>
      <c r="BT7394" s="59"/>
    </row>
    <row r="7395" spans="65:72" x14ac:dyDescent="0.3">
      <c r="BM7395" s="59"/>
      <c r="BN7395" s="59"/>
      <c r="BO7395" s="59"/>
      <c r="BP7395" s="59"/>
      <c r="BQ7395" s="59"/>
      <c r="BR7395" s="59"/>
      <c r="BS7395" s="59"/>
      <c r="BT7395" s="59"/>
    </row>
    <row r="7396" spans="65:72" x14ac:dyDescent="0.3">
      <c r="BM7396" s="59"/>
      <c r="BN7396" s="59"/>
      <c r="BO7396" s="59"/>
      <c r="BP7396" s="59"/>
      <c r="BQ7396" s="59"/>
      <c r="BR7396" s="59"/>
      <c r="BS7396" s="59"/>
      <c r="BT7396" s="59"/>
    </row>
    <row r="7397" spans="65:72" x14ac:dyDescent="0.3">
      <c r="BM7397" s="59"/>
      <c r="BN7397" s="59"/>
      <c r="BO7397" s="59"/>
      <c r="BP7397" s="59"/>
      <c r="BQ7397" s="59"/>
      <c r="BR7397" s="59"/>
      <c r="BS7397" s="59"/>
      <c r="BT7397" s="59"/>
    </row>
    <row r="7398" spans="65:72" x14ac:dyDescent="0.3">
      <c r="BM7398" s="59"/>
      <c r="BN7398" s="59"/>
      <c r="BO7398" s="59"/>
      <c r="BP7398" s="59"/>
      <c r="BQ7398" s="59"/>
      <c r="BR7398" s="59"/>
      <c r="BS7398" s="59"/>
      <c r="BT7398" s="59"/>
    </row>
    <row r="7399" spans="65:72" x14ac:dyDescent="0.3">
      <c r="BM7399" s="59"/>
      <c r="BN7399" s="59"/>
      <c r="BO7399" s="59"/>
      <c r="BP7399" s="59"/>
      <c r="BQ7399" s="59"/>
      <c r="BR7399" s="59"/>
      <c r="BS7399" s="59"/>
      <c r="BT7399" s="59"/>
    </row>
    <row r="7400" spans="65:72" x14ac:dyDescent="0.3">
      <c r="BM7400" s="59"/>
      <c r="BN7400" s="59"/>
      <c r="BO7400" s="59"/>
      <c r="BP7400" s="59"/>
      <c r="BQ7400" s="59"/>
      <c r="BR7400" s="59"/>
      <c r="BS7400" s="59"/>
      <c r="BT7400" s="59"/>
    </row>
    <row r="7401" spans="65:72" x14ac:dyDescent="0.3">
      <c r="BM7401" s="59"/>
      <c r="BN7401" s="59"/>
      <c r="BO7401" s="59"/>
      <c r="BP7401" s="59"/>
      <c r="BQ7401" s="59"/>
      <c r="BR7401" s="59"/>
      <c r="BS7401" s="59"/>
      <c r="BT7401" s="59"/>
    </row>
    <row r="7402" spans="65:72" x14ac:dyDescent="0.3">
      <c r="BM7402" s="59"/>
      <c r="BN7402" s="59"/>
      <c r="BO7402" s="59"/>
      <c r="BP7402" s="59"/>
      <c r="BQ7402" s="59"/>
      <c r="BR7402" s="59"/>
      <c r="BS7402" s="59"/>
      <c r="BT7402" s="59"/>
    </row>
    <row r="7403" spans="65:72" x14ac:dyDescent="0.3">
      <c r="BM7403" s="59"/>
      <c r="BN7403" s="59"/>
      <c r="BO7403" s="59"/>
      <c r="BP7403" s="59"/>
      <c r="BQ7403" s="59"/>
      <c r="BR7403" s="59"/>
      <c r="BS7403" s="59"/>
      <c r="BT7403" s="59"/>
    </row>
    <row r="7404" spans="65:72" x14ac:dyDescent="0.3">
      <c r="BM7404" s="59"/>
      <c r="BN7404" s="59"/>
      <c r="BO7404" s="59"/>
      <c r="BP7404" s="59"/>
      <c r="BQ7404" s="59"/>
      <c r="BR7404" s="59"/>
      <c r="BS7404" s="59"/>
      <c r="BT7404" s="59"/>
    </row>
    <row r="7405" spans="65:72" x14ac:dyDescent="0.3">
      <c r="BM7405" s="59"/>
      <c r="BN7405" s="59"/>
      <c r="BO7405" s="59"/>
      <c r="BP7405" s="59"/>
      <c r="BQ7405" s="59"/>
      <c r="BR7405" s="59"/>
      <c r="BS7405" s="59"/>
      <c r="BT7405" s="59"/>
    </row>
    <row r="7406" spans="65:72" x14ac:dyDescent="0.3">
      <c r="BM7406" s="59"/>
      <c r="BN7406" s="59"/>
      <c r="BO7406" s="59"/>
      <c r="BP7406" s="59"/>
      <c r="BQ7406" s="59"/>
      <c r="BR7406" s="59"/>
      <c r="BS7406" s="59"/>
      <c r="BT7406" s="59"/>
    </row>
    <row r="7407" spans="65:72" x14ac:dyDescent="0.3">
      <c r="BM7407" s="59"/>
      <c r="BN7407" s="59"/>
      <c r="BO7407" s="59"/>
      <c r="BP7407" s="59"/>
      <c r="BQ7407" s="59"/>
      <c r="BR7407" s="59"/>
      <c r="BS7407" s="59"/>
      <c r="BT7407" s="59"/>
    </row>
    <row r="7408" spans="65:72" x14ac:dyDescent="0.3">
      <c r="BM7408" s="59"/>
      <c r="BN7408" s="59"/>
      <c r="BO7408" s="59"/>
      <c r="BP7408" s="59"/>
      <c r="BQ7408" s="59"/>
      <c r="BR7408" s="59"/>
      <c r="BS7408" s="59"/>
      <c r="BT7408" s="59"/>
    </row>
    <row r="7409" spans="65:72" x14ac:dyDescent="0.3">
      <c r="BM7409" s="59"/>
      <c r="BN7409" s="59"/>
      <c r="BO7409" s="59"/>
      <c r="BP7409" s="59"/>
      <c r="BQ7409" s="59"/>
      <c r="BR7409" s="59"/>
      <c r="BS7409" s="59"/>
      <c r="BT7409" s="59"/>
    </row>
    <row r="7410" spans="65:72" x14ac:dyDescent="0.3">
      <c r="BM7410" s="59"/>
      <c r="BN7410" s="59"/>
      <c r="BO7410" s="59"/>
      <c r="BP7410" s="59"/>
      <c r="BQ7410" s="59"/>
      <c r="BR7410" s="59"/>
      <c r="BS7410" s="59"/>
      <c r="BT7410" s="59"/>
    </row>
    <row r="7411" spans="65:72" x14ac:dyDescent="0.3">
      <c r="BM7411" s="59"/>
      <c r="BN7411" s="59"/>
      <c r="BO7411" s="59"/>
      <c r="BP7411" s="59"/>
      <c r="BQ7411" s="59"/>
      <c r="BR7411" s="59"/>
      <c r="BS7411" s="59"/>
      <c r="BT7411" s="59"/>
    </row>
    <row r="7412" spans="65:72" x14ac:dyDescent="0.3">
      <c r="BM7412" s="59"/>
      <c r="BN7412" s="59"/>
      <c r="BO7412" s="59"/>
      <c r="BP7412" s="59"/>
      <c r="BQ7412" s="59"/>
      <c r="BR7412" s="59"/>
      <c r="BS7412" s="59"/>
      <c r="BT7412" s="59"/>
    </row>
    <row r="7413" spans="65:72" x14ac:dyDescent="0.3">
      <c r="BM7413" s="59"/>
      <c r="BN7413" s="59"/>
      <c r="BO7413" s="59"/>
      <c r="BP7413" s="59"/>
      <c r="BQ7413" s="59"/>
      <c r="BR7413" s="59"/>
      <c r="BS7413" s="59"/>
      <c r="BT7413" s="59"/>
    </row>
    <row r="7414" spans="65:72" x14ac:dyDescent="0.3">
      <c r="BM7414" s="59"/>
      <c r="BN7414" s="59"/>
      <c r="BO7414" s="59"/>
      <c r="BP7414" s="59"/>
      <c r="BQ7414" s="59"/>
      <c r="BR7414" s="59"/>
      <c r="BS7414" s="59"/>
      <c r="BT7414" s="59"/>
    </row>
    <row r="7415" spans="65:72" x14ac:dyDescent="0.3">
      <c r="BM7415" s="59"/>
      <c r="BN7415" s="59"/>
      <c r="BO7415" s="59"/>
      <c r="BP7415" s="59"/>
      <c r="BQ7415" s="59"/>
      <c r="BR7415" s="59"/>
      <c r="BS7415" s="59"/>
      <c r="BT7415" s="59"/>
    </row>
    <row r="7416" spans="65:72" x14ac:dyDescent="0.3">
      <c r="BM7416" s="59"/>
      <c r="BN7416" s="59"/>
      <c r="BO7416" s="59"/>
      <c r="BP7416" s="59"/>
      <c r="BQ7416" s="59"/>
      <c r="BR7416" s="59"/>
      <c r="BS7416" s="59"/>
      <c r="BT7416" s="59"/>
    </row>
    <row r="7417" spans="65:72" x14ac:dyDescent="0.3">
      <c r="BM7417" s="59"/>
      <c r="BN7417" s="59"/>
      <c r="BO7417" s="59"/>
      <c r="BP7417" s="59"/>
      <c r="BQ7417" s="59"/>
      <c r="BR7417" s="59"/>
      <c r="BS7417" s="59"/>
      <c r="BT7417" s="59"/>
    </row>
    <row r="7418" spans="65:72" x14ac:dyDescent="0.3">
      <c r="BM7418" s="59"/>
      <c r="BN7418" s="59"/>
      <c r="BO7418" s="59"/>
      <c r="BP7418" s="59"/>
      <c r="BQ7418" s="59"/>
      <c r="BR7418" s="59"/>
      <c r="BS7418" s="59"/>
      <c r="BT7418" s="59"/>
    </row>
    <row r="7419" spans="65:72" x14ac:dyDescent="0.3">
      <c r="BM7419" s="59"/>
      <c r="BN7419" s="59"/>
      <c r="BO7419" s="59"/>
      <c r="BP7419" s="59"/>
      <c r="BQ7419" s="59"/>
      <c r="BR7419" s="59"/>
      <c r="BS7419" s="59"/>
      <c r="BT7419" s="59"/>
    </row>
    <row r="7420" spans="65:72" x14ac:dyDescent="0.3">
      <c r="BM7420" s="59"/>
      <c r="BN7420" s="59"/>
      <c r="BO7420" s="59"/>
      <c r="BP7420" s="59"/>
      <c r="BQ7420" s="59"/>
      <c r="BR7420" s="59"/>
      <c r="BS7420" s="59"/>
      <c r="BT7420" s="59"/>
    </row>
    <row r="7421" spans="65:72" x14ac:dyDescent="0.3">
      <c r="BM7421" s="59"/>
      <c r="BN7421" s="59"/>
      <c r="BO7421" s="59"/>
      <c r="BP7421" s="59"/>
      <c r="BQ7421" s="59"/>
      <c r="BR7421" s="59"/>
      <c r="BS7421" s="59"/>
      <c r="BT7421" s="59"/>
    </row>
    <row r="7422" spans="65:72" x14ac:dyDescent="0.3">
      <c r="BM7422" s="59"/>
      <c r="BN7422" s="59"/>
      <c r="BO7422" s="59"/>
      <c r="BP7422" s="59"/>
      <c r="BQ7422" s="59"/>
      <c r="BR7422" s="59"/>
      <c r="BS7422" s="59"/>
      <c r="BT7422" s="59"/>
    </row>
    <row r="7423" spans="65:72" x14ac:dyDescent="0.3">
      <c r="BM7423" s="59"/>
      <c r="BN7423" s="59"/>
      <c r="BO7423" s="59"/>
      <c r="BP7423" s="59"/>
      <c r="BQ7423" s="59"/>
      <c r="BR7423" s="59"/>
      <c r="BS7423" s="59"/>
      <c r="BT7423" s="59"/>
    </row>
    <row r="7424" spans="65:72" x14ac:dyDescent="0.3">
      <c r="BM7424" s="59"/>
      <c r="BN7424" s="59"/>
      <c r="BO7424" s="59"/>
      <c r="BP7424" s="59"/>
      <c r="BQ7424" s="59"/>
      <c r="BR7424" s="59"/>
      <c r="BS7424" s="59"/>
      <c r="BT7424" s="59"/>
    </row>
    <row r="7425" spans="65:72" x14ac:dyDescent="0.3">
      <c r="BM7425" s="59"/>
      <c r="BN7425" s="59"/>
      <c r="BO7425" s="59"/>
      <c r="BP7425" s="59"/>
      <c r="BQ7425" s="59"/>
      <c r="BR7425" s="59"/>
      <c r="BS7425" s="59"/>
      <c r="BT7425" s="59"/>
    </row>
    <row r="7426" spans="65:72" x14ac:dyDescent="0.3">
      <c r="BM7426" s="59"/>
      <c r="BN7426" s="59"/>
      <c r="BO7426" s="59"/>
      <c r="BP7426" s="59"/>
      <c r="BQ7426" s="59"/>
      <c r="BR7426" s="59"/>
      <c r="BS7426" s="59"/>
      <c r="BT7426" s="59"/>
    </row>
    <row r="7427" spans="65:72" x14ac:dyDescent="0.3">
      <c r="BM7427" s="59"/>
      <c r="BN7427" s="59"/>
      <c r="BO7427" s="59"/>
      <c r="BP7427" s="59"/>
      <c r="BQ7427" s="59"/>
      <c r="BR7427" s="59"/>
      <c r="BS7427" s="59"/>
      <c r="BT7427" s="59"/>
    </row>
    <row r="7428" spans="65:72" x14ac:dyDescent="0.3">
      <c r="BM7428" s="59"/>
      <c r="BN7428" s="59"/>
      <c r="BO7428" s="59"/>
      <c r="BP7428" s="59"/>
      <c r="BQ7428" s="59"/>
      <c r="BR7428" s="59"/>
      <c r="BS7428" s="59"/>
      <c r="BT7428" s="59"/>
    </row>
    <row r="7429" spans="65:72" x14ac:dyDescent="0.3">
      <c r="BM7429" s="59"/>
      <c r="BN7429" s="59"/>
      <c r="BO7429" s="59"/>
      <c r="BP7429" s="59"/>
      <c r="BQ7429" s="59"/>
      <c r="BR7429" s="59"/>
      <c r="BS7429" s="59"/>
      <c r="BT7429" s="59"/>
    </row>
    <row r="7430" spans="65:72" x14ac:dyDescent="0.3">
      <c r="BM7430" s="59"/>
      <c r="BN7430" s="59"/>
      <c r="BO7430" s="59"/>
      <c r="BP7430" s="59"/>
      <c r="BQ7430" s="59"/>
      <c r="BR7430" s="59"/>
      <c r="BS7430" s="59"/>
      <c r="BT7430" s="59"/>
    </row>
    <row r="7431" spans="65:72" x14ac:dyDescent="0.3">
      <c r="BM7431" s="59"/>
      <c r="BN7431" s="59"/>
      <c r="BO7431" s="59"/>
      <c r="BP7431" s="59"/>
      <c r="BQ7431" s="59"/>
      <c r="BR7431" s="59"/>
      <c r="BS7431" s="59"/>
      <c r="BT7431" s="59"/>
    </row>
    <row r="7432" spans="65:72" x14ac:dyDescent="0.3">
      <c r="BM7432" s="59"/>
      <c r="BN7432" s="59"/>
      <c r="BO7432" s="59"/>
      <c r="BP7432" s="59"/>
      <c r="BQ7432" s="59"/>
      <c r="BR7432" s="59"/>
      <c r="BS7432" s="59"/>
      <c r="BT7432" s="59"/>
    </row>
    <row r="7433" spans="65:72" x14ac:dyDescent="0.3">
      <c r="BM7433" s="59"/>
      <c r="BN7433" s="59"/>
      <c r="BO7433" s="59"/>
      <c r="BP7433" s="59"/>
      <c r="BQ7433" s="59"/>
      <c r="BR7433" s="59"/>
      <c r="BS7433" s="59"/>
      <c r="BT7433" s="59"/>
    </row>
    <row r="7434" spans="65:72" x14ac:dyDescent="0.3">
      <c r="BM7434" s="59"/>
      <c r="BN7434" s="59"/>
      <c r="BO7434" s="59"/>
      <c r="BP7434" s="59"/>
      <c r="BQ7434" s="59"/>
      <c r="BR7434" s="59"/>
      <c r="BS7434" s="59"/>
      <c r="BT7434" s="59"/>
    </row>
    <row r="7435" spans="65:72" x14ac:dyDescent="0.3">
      <c r="BM7435" s="59"/>
      <c r="BN7435" s="59"/>
      <c r="BO7435" s="59"/>
      <c r="BP7435" s="59"/>
      <c r="BQ7435" s="59"/>
      <c r="BR7435" s="59"/>
      <c r="BS7435" s="59"/>
      <c r="BT7435" s="59"/>
    </row>
    <row r="7436" spans="65:72" x14ac:dyDescent="0.3">
      <c r="BM7436" s="59"/>
      <c r="BN7436" s="59"/>
      <c r="BO7436" s="59"/>
      <c r="BP7436" s="59"/>
      <c r="BQ7436" s="59"/>
      <c r="BR7436" s="59"/>
      <c r="BS7436" s="59"/>
      <c r="BT7436" s="59"/>
    </row>
    <row r="7437" spans="65:72" x14ac:dyDescent="0.3">
      <c r="BM7437" s="59"/>
      <c r="BN7437" s="59"/>
      <c r="BO7437" s="59"/>
      <c r="BP7437" s="59"/>
      <c r="BQ7437" s="59"/>
      <c r="BR7437" s="59"/>
      <c r="BS7437" s="59"/>
      <c r="BT7437" s="59"/>
    </row>
    <row r="7438" spans="65:72" x14ac:dyDescent="0.3">
      <c r="BM7438" s="59"/>
      <c r="BN7438" s="59"/>
      <c r="BO7438" s="59"/>
      <c r="BP7438" s="59"/>
      <c r="BQ7438" s="59"/>
      <c r="BR7438" s="59"/>
      <c r="BS7438" s="59"/>
      <c r="BT7438" s="59"/>
    </row>
    <row r="7439" spans="65:72" x14ac:dyDescent="0.3">
      <c r="BM7439" s="59"/>
      <c r="BN7439" s="59"/>
      <c r="BO7439" s="59"/>
      <c r="BP7439" s="59"/>
      <c r="BQ7439" s="59"/>
      <c r="BR7439" s="59"/>
      <c r="BS7439" s="59"/>
      <c r="BT7439" s="59"/>
    </row>
    <row r="7440" spans="65:72" x14ac:dyDescent="0.3">
      <c r="BM7440" s="59"/>
      <c r="BN7440" s="59"/>
      <c r="BO7440" s="59"/>
      <c r="BP7440" s="59"/>
      <c r="BQ7440" s="59"/>
      <c r="BR7440" s="59"/>
      <c r="BS7440" s="59"/>
      <c r="BT7440" s="59"/>
    </row>
    <row r="7441" spans="65:72" x14ac:dyDescent="0.3">
      <c r="BM7441" s="59"/>
      <c r="BN7441" s="59"/>
      <c r="BO7441" s="59"/>
      <c r="BP7441" s="59"/>
      <c r="BQ7441" s="59"/>
      <c r="BR7441" s="59"/>
      <c r="BS7441" s="59"/>
      <c r="BT7441" s="59"/>
    </row>
    <row r="7442" spans="65:72" x14ac:dyDescent="0.3">
      <c r="BM7442" s="59"/>
      <c r="BN7442" s="59"/>
      <c r="BO7442" s="59"/>
      <c r="BP7442" s="59"/>
      <c r="BQ7442" s="59"/>
      <c r="BR7442" s="59"/>
      <c r="BS7442" s="59"/>
      <c r="BT7442" s="59"/>
    </row>
    <row r="7443" spans="65:72" x14ac:dyDescent="0.3">
      <c r="BM7443" s="59"/>
      <c r="BN7443" s="59"/>
      <c r="BO7443" s="59"/>
      <c r="BP7443" s="59"/>
      <c r="BQ7443" s="59"/>
      <c r="BR7443" s="59"/>
      <c r="BS7443" s="59"/>
      <c r="BT7443" s="59"/>
    </row>
    <row r="7444" spans="65:72" x14ac:dyDescent="0.3">
      <c r="BM7444" s="59"/>
      <c r="BN7444" s="59"/>
      <c r="BO7444" s="59"/>
      <c r="BP7444" s="59"/>
      <c r="BQ7444" s="59"/>
      <c r="BR7444" s="59"/>
      <c r="BS7444" s="59"/>
      <c r="BT7444" s="59"/>
    </row>
    <row r="7445" spans="65:72" x14ac:dyDescent="0.3">
      <c r="BM7445" s="59"/>
      <c r="BN7445" s="59"/>
      <c r="BO7445" s="59"/>
      <c r="BP7445" s="59"/>
      <c r="BQ7445" s="59"/>
      <c r="BR7445" s="59"/>
      <c r="BS7445" s="59"/>
      <c r="BT7445" s="59"/>
    </row>
    <row r="7446" spans="65:72" x14ac:dyDescent="0.3">
      <c r="BM7446" s="59"/>
      <c r="BN7446" s="59"/>
      <c r="BO7446" s="59"/>
      <c r="BP7446" s="59"/>
      <c r="BQ7446" s="59"/>
      <c r="BR7446" s="59"/>
      <c r="BS7446" s="59"/>
      <c r="BT7446" s="59"/>
    </row>
    <row r="7447" spans="65:72" x14ac:dyDescent="0.3">
      <c r="BM7447" s="59"/>
      <c r="BN7447" s="59"/>
      <c r="BO7447" s="59"/>
      <c r="BP7447" s="59"/>
      <c r="BQ7447" s="59"/>
      <c r="BR7447" s="59"/>
      <c r="BS7447" s="59"/>
      <c r="BT7447" s="59"/>
    </row>
    <row r="7448" spans="65:72" x14ac:dyDescent="0.3">
      <c r="BM7448" s="59"/>
      <c r="BN7448" s="59"/>
      <c r="BO7448" s="59"/>
      <c r="BP7448" s="59"/>
      <c r="BQ7448" s="59"/>
      <c r="BR7448" s="59"/>
      <c r="BS7448" s="59"/>
      <c r="BT7448" s="59"/>
    </row>
    <row r="7449" spans="65:72" x14ac:dyDescent="0.3">
      <c r="BM7449" s="59"/>
      <c r="BN7449" s="59"/>
      <c r="BO7449" s="59"/>
      <c r="BP7449" s="59"/>
      <c r="BQ7449" s="59"/>
      <c r="BR7449" s="59"/>
      <c r="BS7449" s="59"/>
      <c r="BT7449" s="59"/>
    </row>
    <row r="7450" spans="65:72" x14ac:dyDescent="0.3">
      <c r="BM7450" s="59"/>
      <c r="BN7450" s="59"/>
      <c r="BO7450" s="59"/>
      <c r="BP7450" s="59"/>
      <c r="BQ7450" s="59"/>
      <c r="BR7450" s="59"/>
      <c r="BS7450" s="59"/>
      <c r="BT7450" s="59"/>
    </row>
    <row r="7451" spans="65:72" x14ac:dyDescent="0.3">
      <c r="BM7451" s="59"/>
      <c r="BN7451" s="59"/>
      <c r="BO7451" s="59"/>
      <c r="BP7451" s="59"/>
      <c r="BQ7451" s="59"/>
      <c r="BR7451" s="59"/>
      <c r="BS7451" s="59"/>
      <c r="BT7451" s="59"/>
    </row>
    <row r="7452" spans="65:72" x14ac:dyDescent="0.3">
      <c r="BM7452" s="59"/>
      <c r="BN7452" s="59"/>
      <c r="BO7452" s="59"/>
      <c r="BP7452" s="59"/>
      <c r="BQ7452" s="59"/>
      <c r="BR7452" s="59"/>
      <c r="BS7452" s="59"/>
      <c r="BT7452" s="59"/>
    </row>
    <row r="7453" spans="65:72" x14ac:dyDescent="0.3">
      <c r="BM7453" s="59"/>
      <c r="BN7453" s="59"/>
      <c r="BO7453" s="59"/>
      <c r="BP7453" s="59"/>
      <c r="BQ7453" s="59"/>
      <c r="BR7453" s="59"/>
      <c r="BS7453" s="59"/>
      <c r="BT7453" s="59"/>
    </row>
    <row r="7454" spans="65:72" x14ac:dyDescent="0.3">
      <c r="BM7454" s="59"/>
      <c r="BN7454" s="59"/>
      <c r="BO7454" s="59"/>
      <c r="BP7454" s="59"/>
      <c r="BQ7454" s="59"/>
      <c r="BR7454" s="59"/>
      <c r="BS7454" s="59"/>
      <c r="BT7454" s="59"/>
    </row>
    <row r="7455" spans="65:72" x14ac:dyDescent="0.3">
      <c r="BM7455" s="59"/>
      <c r="BN7455" s="59"/>
      <c r="BO7455" s="59"/>
      <c r="BP7455" s="59"/>
      <c r="BQ7455" s="59"/>
      <c r="BR7455" s="59"/>
      <c r="BS7455" s="59"/>
      <c r="BT7455" s="59"/>
    </row>
    <row r="7456" spans="65:72" x14ac:dyDescent="0.3">
      <c r="BM7456" s="59"/>
      <c r="BN7456" s="59"/>
      <c r="BO7456" s="59"/>
      <c r="BP7456" s="59"/>
      <c r="BQ7456" s="59"/>
      <c r="BR7456" s="59"/>
      <c r="BS7456" s="59"/>
      <c r="BT7456" s="59"/>
    </row>
    <row r="7457" spans="65:72" x14ac:dyDescent="0.3">
      <c r="BM7457" s="59"/>
      <c r="BN7457" s="59"/>
      <c r="BO7457" s="59"/>
      <c r="BP7457" s="59"/>
      <c r="BQ7457" s="59"/>
      <c r="BR7457" s="59"/>
      <c r="BS7457" s="59"/>
      <c r="BT7457" s="59"/>
    </row>
    <row r="7458" spans="65:72" x14ac:dyDescent="0.3">
      <c r="BM7458" s="59"/>
      <c r="BN7458" s="59"/>
      <c r="BO7458" s="59"/>
      <c r="BP7458" s="59"/>
      <c r="BQ7458" s="59"/>
      <c r="BR7458" s="59"/>
      <c r="BS7458" s="59"/>
      <c r="BT7458" s="59"/>
    </row>
    <row r="7459" spans="65:72" x14ac:dyDescent="0.3">
      <c r="BM7459" s="59"/>
      <c r="BN7459" s="59"/>
      <c r="BO7459" s="59"/>
      <c r="BP7459" s="59"/>
      <c r="BQ7459" s="59"/>
      <c r="BR7459" s="59"/>
      <c r="BS7459" s="59"/>
      <c r="BT7459" s="59"/>
    </row>
    <row r="7460" spans="65:72" x14ac:dyDescent="0.3">
      <c r="BM7460" s="59"/>
      <c r="BN7460" s="59"/>
      <c r="BO7460" s="59"/>
      <c r="BP7460" s="59"/>
      <c r="BQ7460" s="59"/>
      <c r="BR7460" s="59"/>
      <c r="BS7460" s="59"/>
      <c r="BT7460" s="59"/>
    </row>
    <row r="7461" spans="65:72" x14ac:dyDescent="0.3">
      <c r="BM7461" s="59"/>
      <c r="BN7461" s="59"/>
      <c r="BO7461" s="59"/>
      <c r="BP7461" s="59"/>
      <c r="BQ7461" s="59"/>
      <c r="BR7461" s="59"/>
      <c r="BS7461" s="59"/>
      <c r="BT7461" s="59"/>
    </row>
    <row r="7462" spans="65:72" x14ac:dyDescent="0.3">
      <c r="BM7462" s="59"/>
      <c r="BN7462" s="59"/>
      <c r="BO7462" s="59"/>
      <c r="BP7462" s="59"/>
      <c r="BQ7462" s="59"/>
      <c r="BR7462" s="59"/>
      <c r="BS7462" s="59"/>
      <c r="BT7462" s="59"/>
    </row>
    <row r="7463" spans="65:72" x14ac:dyDescent="0.3">
      <c r="BM7463" s="59"/>
      <c r="BN7463" s="59"/>
      <c r="BO7463" s="59"/>
      <c r="BP7463" s="59"/>
      <c r="BQ7463" s="59"/>
      <c r="BR7463" s="59"/>
      <c r="BS7463" s="59"/>
      <c r="BT7463" s="59"/>
    </row>
    <row r="7464" spans="65:72" x14ac:dyDescent="0.3">
      <c r="BM7464" s="59"/>
      <c r="BN7464" s="59"/>
      <c r="BO7464" s="59"/>
      <c r="BP7464" s="59"/>
      <c r="BQ7464" s="59"/>
      <c r="BR7464" s="59"/>
      <c r="BS7464" s="59"/>
      <c r="BT7464" s="59"/>
    </row>
    <row r="7465" spans="65:72" x14ac:dyDescent="0.3">
      <c r="BM7465" s="59"/>
      <c r="BN7465" s="59"/>
      <c r="BO7465" s="59"/>
      <c r="BP7465" s="59"/>
      <c r="BQ7465" s="59"/>
      <c r="BR7465" s="59"/>
      <c r="BS7465" s="59"/>
      <c r="BT7465" s="59"/>
    </row>
    <row r="7466" spans="65:72" x14ac:dyDescent="0.3">
      <c r="BM7466" s="59"/>
      <c r="BN7466" s="59"/>
      <c r="BO7466" s="59"/>
      <c r="BP7466" s="59"/>
      <c r="BQ7466" s="59"/>
      <c r="BR7466" s="59"/>
      <c r="BS7466" s="59"/>
      <c r="BT7466" s="59"/>
    </row>
    <row r="7467" spans="65:72" x14ac:dyDescent="0.3">
      <c r="BM7467" s="59"/>
      <c r="BN7467" s="59"/>
      <c r="BO7467" s="59"/>
      <c r="BP7467" s="59"/>
      <c r="BQ7467" s="59"/>
      <c r="BR7467" s="59"/>
      <c r="BS7467" s="59"/>
      <c r="BT7467" s="59"/>
    </row>
    <row r="7468" spans="65:72" x14ac:dyDescent="0.3">
      <c r="BM7468" s="59"/>
      <c r="BN7468" s="59"/>
      <c r="BO7468" s="59"/>
      <c r="BP7468" s="59"/>
      <c r="BQ7468" s="59"/>
      <c r="BR7468" s="59"/>
      <c r="BS7468" s="59"/>
      <c r="BT7468" s="59"/>
    </row>
    <row r="7469" spans="65:72" x14ac:dyDescent="0.3">
      <c r="BM7469" s="59"/>
      <c r="BN7469" s="59"/>
      <c r="BO7469" s="59"/>
      <c r="BP7469" s="59"/>
      <c r="BQ7469" s="59"/>
      <c r="BR7469" s="59"/>
      <c r="BS7469" s="59"/>
      <c r="BT7469" s="59"/>
    </row>
    <row r="7470" spans="65:72" x14ac:dyDescent="0.3">
      <c r="BM7470" s="59"/>
      <c r="BN7470" s="59"/>
      <c r="BO7470" s="59"/>
      <c r="BP7470" s="59"/>
      <c r="BQ7470" s="59"/>
      <c r="BR7470" s="59"/>
      <c r="BS7470" s="59"/>
      <c r="BT7470" s="59"/>
    </row>
    <row r="7471" spans="65:72" x14ac:dyDescent="0.3">
      <c r="BM7471" s="59"/>
      <c r="BN7471" s="59"/>
      <c r="BO7471" s="59"/>
      <c r="BP7471" s="59"/>
      <c r="BQ7471" s="59"/>
      <c r="BR7471" s="59"/>
      <c r="BS7471" s="59"/>
      <c r="BT7471" s="59"/>
    </row>
    <row r="7472" spans="65:72" x14ac:dyDescent="0.3">
      <c r="BM7472" s="59"/>
      <c r="BN7472" s="59"/>
      <c r="BO7472" s="59"/>
      <c r="BP7472" s="59"/>
      <c r="BQ7472" s="59"/>
      <c r="BR7472" s="59"/>
      <c r="BS7472" s="59"/>
      <c r="BT7472" s="59"/>
    </row>
    <row r="7473" spans="65:72" x14ac:dyDescent="0.3">
      <c r="BM7473" s="59"/>
      <c r="BN7473" s="59"/>
      <c r="BO7473" s="59"/>
      <c r="BP7473" s="59"/>
      <c r="BQ7473" s="59"/>
      <c r="BR7473" s="59"/>
      <c r="BS7473" s="59"/>
      <c r="BT7473" s="59"/>
    </row>
    <row r="7474" spans="65:72" x14ac:dyDescent="0.3">
      <c r="BM7474" s="59"/>
      <c r="BN7474" s="59"/>
      <c r="BO7474" s="59"/>
      <c r="BP7474" s="59"/>
      <c r="BQ7474" s="59"/>
      <c r="BR7474" s="59"/>
      <c r="BS7474" s="59"/>
      <c r="BT7474" s="59"/>
    </row>
    <row r="7475" spans="65:72" x14ac:dyDescent="0.3">
      <c r="BM7475" s="59"/>
      <c r="BN7475" s="59"/>
      <c r="BO7475" s="59"/>
      <c r="BP7475" s="59"/>
      <c r="BQ7475" s="59"/>
      <c r="BR7475" s="59"/>
      <c r="BS7475" s="59"/>
      <c r="BT7475" s="59"/>
    </row>
    <row r="7476" spans="65:72" x14ac:dyDescent="0.3">
      <c r="BM7476" s="59"/>
      <c r="BN7476" s="59"/>
      <c r="BO7476" s="59"/>
      <c r="BP7476" s="59"/>
      <c r="BQ7476" s="59"/>
      <c r="BR7476" s="59"/>
      <c r="BS7476" s="59"/>
      <c r="BT7476" s="59"/>
    </row>
    <row r="7477" spans="65:72" x14ac:dyDescent="0.3">
      <c r="BM7477" s="59"/>
      <c r="BN7477" s="59"/>
      <c r="BO7477" s="59"/>
      <c r="BP7477" s="59"/>
      <c r="BQ7477" s="59"/>
      <c r="BR7477" s="59"/>
      <c r="BS7477" s="59"/>
      <c r="BT7477" s="59"/>
    </row>
    <row r="7478" spans="65:72" x14ac:dyDescent="0.3">
      <c r="BM7478" s="59"/>
      <c r="BN7478" s="59"/>
      <c r="BO7478" s="59"/>
      <c r="BP7478" s="59"/>
      <c r="BQ7478" s="59"/>
      <c r="BR7478" s="59"/>
      <c r="BS7478" s="59"/>
      <c r="BT7478" s="59"/>
    </row>
    <row r="7479" spans="65:72" x14ac:dyDescent="0.3">
      <c r="BM7479" s="59"/>
      <c r="BN7479" s="59"/>
      <c r="BO7479" s="59"/>
      <c r="BP7479" s="59"/>
      <c r="BQ7479" s="59"/>
      <c r="BR7479" s="59"/>
      <c r="BS7479" s="59"/>
      <c r="BT7479" s="59"/>
    </row>
    <row r="7480" spans="65:72" x14ac:dyDescent="0.3">
      <c r="BM7480" s="59"/>
      <c r="BN7480" s="59"/>
      <c r="BO7480" s="59"/>
      <c r="BP7480" s="59"/>
      <c r="BQ7480" s="59"/>
      <c r="BR7480" s="59"/>
      <c r="BS7480" s="59"/>
      <c r="BT7480" s="59"/>
    </row>
    <row r="7481" spans="65:72" x14ac:dyDescent="0.3">
      <c r="BM7481" s="59"/>
      <c r="BN7481" s="59"/>
      <c r="BO7481" s="59"/>
      <c r="BP7481" s="59"/>
      <c r="BQ7481" s="59"/>
      <c r="BR7481" s="59"/>
      <c r="BS7481" s="59"/>
      <c r="BT7481" s="59"/>
    </row>
    <row r="7482" spans="65:72" x14ac:dyDescent="0.3">
      <c r="BM7482" s="59"/>
      <c r="BN7482" s="59"/>
      <c r="BO7482" s="59"/>
      <c r="BP7482" s="59"/>
      <c r="BQ7482" s="59"/>
      <c r="BR7482" s="59"/>
      <c r="BS7482" s="59"/>
      <c r="BT7482" s="59"/>
    </row>
    <row r="7483" spans="65:72" x14ac:dyDescent="0.3">
      <c r="BM7483" s="59"/>
      <c r="BN7483" s="59"/>
      <c r="BO7483" s="59"/>
      <c r="BP7483" s="59"/>
      <c r="BQ7483" s="59"/>
      <c r="BR7483" s="59"/>
      <c r="BS7483" s="59"/>
      <c r="BT7483" s="59"/>
    </row>
    <row r="7484" spans="65:72" x14ac:dyDescent="0.3">
      <c r="BM7484" s="59"/>
      <c r="BN7484" s="59"/>
      <c r="BO7484" s="59"/>
      <c r="BP7484" s="59"/>
      <c r="BQ7484" s="59"/>
      <c r="BR7484" s="59"/>
      <c r="BS7484" s="59"/>
      <c r="BT7484" s="59"/>
    </row>
    <row r="7485" spans="65:72" x14ac:dyDescent="0.3">
      <c r="BM7485" s="59"/>
      <c r="BN7485" s="59"/>
      <c r="BO7485" s="59"/>
      <c r="BP7485" s="59"/>
      <c r="BQ7485" s="59"/>
      <c r="BR7485" s="59"/>
      <c r="BS7485" s="59"/>
      <c r="BT7485" s="59"/>
    </row>
    <row r="7486" spans="65:72" x14ac:dyDescent="0.3">
      <c r="BM7486" s="59"/>
      <c r="BN7486" s="59"/>
      <c r="BO7486" s="59"/>
      <c r="BP7486" s="59"/>
      <c r="BQ7486" s="59"/>
      <c r="BR7486" s="59"/>
      <c r="BS7486" s="59"/>
      <c r="BT7486" s="59"/>
    </row>
    <row r="7487" spans="65:72" x14ac:dyDescent="0.3">
      <c r="BM7487" s="59"/>
      <c r="BN7487" s="59"/>
      <c r="BO7487" s="59"/>
      <c r="BP7487" s="59"/>
      <c r="BQ7487" s="59"/>
      <c r="BR7487" s="59"/>
      <c r="BS7487" s="59"/>
      <c r="BT7487" s="59"/>
    </row>
    <row r="7488" spans="65:72" x14ac:dyDescent="0.3">
      <c r="BM7488" s="59"/>
      <c r="BN7488" s="59"/>
      <c r="BO7488" s="59"/>
      <c r="BP7488" s="59"/>
      <c r="BQ7488" s="59"/>
      <c r="BR7488" s="59"/>
      <c r="BS7488" s="59"/>
      <c r="BT7488" s="59"/>
    </row>
    <row r="7489" spans="65:72" x14ac:dyDescent="0.3">
      <c r="BM7489" s="59"/>
      <c r="BN7489" s="59"/>
      <c r="BO7489" s="59"/>
      <c r="BP7489" s="59"/>
      <c r="BQ7489" s="59"/>
      <c r="BR7489" s="59"/>
      <c r="BS7489" s="59"/>
      <c r="BT7489" s="59"/>
    </row>
    <row r="7490" spans="65:72" x14ac:dyDescent="0.3">
      <c r="BM7490" s="59"/>
      <c r="BN7490" s="59"/>
      <c r="BO7490" s="59"/>
      <c r="BP7490" s="59"/>
      <c r="BQ7490" s="59"/>
      <c r="BR7490" s="59"/>
      <c r="BS7490" s="59"/>
      <c r="BT7490" s="59"/>
    </row>
    <row r="7491" spans="65:72" x14ac:dyDescent="0.3">
      <c r="BM7491" s="59"/>
      <c r="BN7491" s="59"/>
      <c r="BO7491" s="59"/>
      <c r="BP7491" s="59"/>
      <c r="BQ7491" s="59"/>
      <c r="BR7491" s="59"/>
      <c r="BS7491" s="59"/>
      <c r="BT7491" s="59"/>
    </row>
    <row r="7492" spans="65:72" x14ac:dyDescent="0.3">
      <c r="BM7492" s="59"/>
      <c r="BN7492" s="59"/>
      <c r="BO7492" s="59"/>
      <c r="BP7492" s="59"/>
      <c r="BQ7492" s="59"/>
      <c r="BR7492" s="59"/>
      <c r="BS7492" s="59"/>
      <c r="BT7492" s="59"/>
    </row>
    <row r="7493" spans="65:72" x14ac:dyDescent="0.3">
      <c r="BM7493" s="59"/>
      <c r="BN7493" s="59"/>
      <c r="BO7493" s="59"/>
      <c r="BP7493" s="59"/>
      <c r="BQ7493" s="59"/>
      <c r="BR7493" s="59"/>
      <c r="BS7493" s="59"/>
      <c r="BT7493" s="59"/>
    </row>
    <row r="7494" spans="65:72" x14ac:dyDescent="0.3">
      <c r="BM7494" s="59"/>
      <c r="BN7494" s="59"/>
      <c r="BO7494" s="59"/>
      <c r="BP7494" s="59"/>
      <c r="BQ7494" s="59"/>
      <c r="BR7494" s="59"/>
      <c r="BS7494" s="59"/>
      <c r="BT7494" s="59"/>
    </row>
    <row r="7495" spans="65:72" x14ac:dyDescent="0.3">
      <c r="BM7495" s="59"/>
      <c r="BN7495" s="59"/>
      <c r="BO7495" s="59"/>
      <c r="BP7495" s="59"/>
      <c r="BQ7495" s="59"/>
      <c r="BR7495" s="59"/>
      <c r="BS7495" s="59"/>
      <c r="BT7495" s="59"/>
    </row>
    <row r="7496" spans="65:72" x14ac:dyDescent="0.3">
      <c r="BM7496" s="59"/>
      <c r="BN7496" s="59"/>
      <c r="BO7496" s="59"/>
      <c r="BP7496" s="59"/>
      <c r="BQ7496" s="59"/>
      <c r="BR7496" s="59"/>
      <c r="BS7496" s="59"/>
      <c r="BT7496" s="59"/>
    </row>
    <row r="7497" spans="65:72" x14ac:dyDescent="0.3">
      <c r="BM7497" s="59"/>
      <c r="BN7497" s="59"/>
      <c r="BO7497" s="59"/>
      <c r="BP7497" s="59"/>
      <c r="BQ7497" s="59"/>
      <c r="BR7497" s="59"/>
      <c r="BS7497" s="59"/>
      <c r="BT7497" s="59"/>
    </row>
    <row r="7498" spans="65:72" x14ac:dyDescent="0.3">
      <c r="BM7498" s="59"/>
      <c r="BN7498" s="59"/>
      <c r="BO7498" s="59"/>
      <c r="BP7498" s="59"/>
      <c r="BQ7498" s="59"/>
      <c r="BR7498" s="59"/>
      <c r="BS7498" s="59"/>
      <c r="BT7498" s="59"/>
    </row>
    <row r="7499" spans="65:72" x14ac:dyDescent="0.3">
      <c r="BM7499" s="59"/>
      <c r="BN7499" s="59"/>
      <c r="BO7499" s="59"/>
      <c r="BP7499" s="59"/>
      <c r="BQ7499" s="59"/>
      <c r="BR7499" s="59"/>
      <c r="BS7499" s="59"/>
      <c r="BT7499" s="59"/>
    </row>
    <row r="7500" spans="65:72" x14ac:dyDescent="0.3">
      <c r="BM7500" s="59"/>
      <c r="BN7500" s="59"/>
      <c r="BO7500" s="59"/>
      <c r="BP7500" s="59"/>
      <c r="BQ7500" s="59"/>
      <c r="BR7500" s="59"/>
      <c r="BS7500" s="59"/>
      <c r="BT7500" s="59"/>
    </row>
    <row r="7501" spans="65:72" x14ac:dyDescent="0.3">
      <c r="BM7501" s="59"/>
      <c r="BN7501" s="59"/>
      <c r="BO7501" s="59"/>
      <c r="BP7501" s="59"/>
      <c r="BQ7501" s="59"/>
      <c r="BR7501" s="59"/>
      <c r="BS7501" s="59"/>
      <c r="BT7501" s="59"/>
    </row>
    <row r="7502" spans="65:72" x14ac:dyDescent="0.3">
      <c r="BM7502" s="59"/>
      <c r="BN7502" s="59"/>
      <c r="BO7502" s="59"/>
      <c r="BP7502" s="59"/>
      <c r="BQ7502" s="59"/>
      <c r="BR7502" s="59"/>
      <c r="BS7502" s="59"/>
      <c r="BT7502" s="59"/>
    </row>
    <row r="7503" spans="65:72" x14ac:dyDescent="0.3">
      <c r="BM7503" s="59"/>
      <c r="BN7503" s="59"/>
      <c r="BO7503" s="59"/>
      <c r="BP7503" s="59"/>
      <c r="BQ7503" s="59"/>
      <c r="BR7503" s="59"/>
      <c r="BS7503" s="59"/>
      <c r="BT7503" s="59"/>
    </row>
    <row r="7504" spans="65:72" x14ac:dyDescent="0.3">
      <c r="BM7504" s="59"/>
      <c r="BN7504" s="59"/>
      <c r="BO7504" s="59"/>
      <c r="BP7504" s="59"/>
      <c r="BQ7504" s="59"/>
      <c r="BR7504" s="59"/>
      <c r="BS7504" s="59"/>
      <c r="BT7504" s="59"/>
    </row>
    <row r="7505" spans="65:72" x14ac:dyDescent="0.3">
      <c r="BM7505" s="59"/>
      <c r="BN7505" s="59"/>
      <c r="BO7505" s="59"/>
      <c r="BP7505" s="59"/>
      <c r="BQ7505" s="59"/>
      <c r="BR7505" s="59"/>
      <c r="BS7505" s="59"/>
      <c r="BT7505" s="59"/>
    </row>
    <row r="7506" spans="65:72" x14ac:dyDescent="0.3">
      <c r="BM7506" s="59"/>
      <c r="BN7506" s="59"/>
      <c r="BO7506" s="59"/>
      <c r="BP7506" s="59"/>
      <c r="BQ7506" s="59"/>
      <c r="BR7506" s="59"/>
      <c r="BS7506" s="59"/>
      <c r="BT7506" s="59"/>
    </row>
    <row r="7507" spans="65:72" x14ac:dyDescent="0.3">
      <c r="BM7507" s="59"/>
      <c r="BN7507" s="59"/>
      <c r="BO7507" s="59"/>
      <c r="BP7507" s="59"/>
      <c r="BQ7507" s="59"/>
      <c r="BR7507" s="59"/>
      <c r="BS7507" s="59"/>
      <c r="BT7507" s="59"/>
    </row>
    <row r="7508" spans="65:72" x14ac:dyDescent="0.3">
      <c r="BM7508" s="59"/>
      <c r="BN7508" s="59"/>
      <c r="BO7508" s="59"/>
      <c r="BP7508" s="59"/>
      <c r="BQ7508" s="59"/>
      <c r="BR7508" s="59"/>
      <c r="BS7508" s="59"/>
      <c r="BT7508" s="59"/>
    </row>
    <row r="7509" spans="65:72" x14ac:dyDescent="0.3">
      <c r="BM7509" s="59"/>
      <c r="BN7509" s="59"/>
      <c r="BO7509" s="59"/>
      <c r="BP7509" s="59"/>
      <c r="BQ7509" s="59"/>
      <c r="BR7509" s="59"/>
      <c r="BS7509" s="59"/>
      <c r="BT7509" s="59"/>
    </row>
    <row r="7510" spans="65:72" x14ac:dyDescent="0.3">
      <c r="BM7510" s="59"/>
      <c r="BN7510" s="59"/>
      <c r="BO7510" s="59"/>
      <c r="BP7510" s="59"/>
      <c r="BQ7510" s="59"/>
      <c r="BR7510" s="59"/>
      <c r="BS7510" s="59"/>
      <c r="BT7510" s="59"/>
    </row>
    <row r="7511" spans="65:72" x14ac:dyDescent="0.3">
      <c r="BM7511" s="59"/>
      <c r="BN7511" s="59"/>
      <c r="BO7511" s="59"/>
      <c r="BP7511" s="59"/>
      <c r="BQ7511" s="59"/>
      <c r="BR7511" s="59"/>
      <c r="BS7511" s="59"/>
      <c r="BT7511" s="59"/>
    </row>
    <row r="7512" spans="65:72" x14ac:dyDescent="0.3">
      <c r="BM7512" s="59"/>
      <c r="BN7512" s="59"/>
      <c r="BO7512" s="59"/>
      <c r="BP7512" s="59"/>
      <c r="BQ7512" s="59"/>
      <c r="BR7512" s="59"/>
      <c r="BS7512" s="59"/>
      <c r="BT7512" s="59"/>
    </row>
    <row r="7513" spans="65:72" x14ac:dyDescent="0.3">
      <c r="BM7513" s="59"/>
      <c r="BN7513" s="59"/>
      <c r="BO7513" s="59"/>
      <c r="BP7513" s="59"/>
      <c r="BQ7513" s="59"/>
      <c r="BR7513" s="59"/>
      <c r="BS7513" s="59"/>
      <c r="BT7513" s="59"/>
    </row>
    <row r="7514" spans="65:72" x14ac:dyDescent="0.3">
      <c r="BM7514" s="59"/>
      <c r="BN7514" s="59"/>
      <c r="BO7514" s="59"/>
      <c r="BP7514" s="59"/>
      <c r="BQ7514" s="59"/>
      <c r="BR7514" s="59"/>
      <c r="BS7514" s="59"/>
      <c r="BT7514" s="59"/>
    </row>
    <row r="7515" spans="65:72" x14ac:dyDescent="0.3">
      <c r="BM7515" s="59"/>
      <c r="BN7515" s="59"/>
      <c r="BO7515" s="59"/>
      <c r="BP7515" s="59"/>
      <c r="BQ7515" s="59"/>
      <c r="BR7515" s="59"/>
      <c r="BS7515" s="59"/>
      <c r="BT7515" s="59"/>
    </row>
    <row r="7516" spans="65:72" x14ac:dyDescent="0.3">
      <c r="BM7516" s="59"/>
      <c r="BN7516" s="59"/>
      <c r="BO7516" s="59"/>
      <c r="BP7516" s="59"/>
      <c r="BQ7516" s="59"/>
      <c r="BR7516" s="59"/>
      <c r="BS7516" s="59"/>
      <c r="BT7516" s="59"/>
    </row>
    <row r="7517" spans="65:72" x14ac:dyDescent="0.3">
      <c r="BM7517" s="59"/>
      <c r="BN7517" s="59"/>
      <c r="BO7517" s="59"/>
      <c r="BP7517" s="59"/>
      <c r="BQ7517" s="59"/>
      <c r="BR7517" s="59"/>
      <c r="BS7517" s="59"/>
      <c r="BT7517" s="59"/>
    </row>
    <row r="7518" spans="65:72" x14ac:dyDescent="0.3">
      <c r="BM7518" s="59"/>
      <c r="BN7518" s="59"/>
      <c r="BO7518" s="59"/>
      <c r="BP7518" s="59"/>
      <c r="BQ7518" s="59"/>
      <c r="BR7518" s="59"/>
      <c r="BS7518" s="59"/>
      <c r="BT7518" s="59"/>
    </row>
    <row r="7519" spans="65:72" x14ac:dyDescent="0.3">
      <c r="BM7519" s="59"/>
      <c r="BN7519" s="59"/>
      <c r="BO7519" s="59"/>
      <c r="BP7519" s="59"/>
      <c r="BQ7519" s="59"/>
      <c r="BR7519" s="59"/>
      <c r="BS7519" s="59"/>
      <c r="BT7519" s="59"/>
    </row>
    <row r="7520" spans="65:72" x14ac:dyDescent="0.3">
      <c r="BM7520" s="59"/>
      <c r="BN7520" s="59"/>
      <c r="BO7520" s="59"/>
      <c r="BP7520" s="59"/>
      <c r="BQ7520" s="59"/>
      <c r="BR7520" s="59"/>
      <c r="BS7520" s="59"/>
      <c r="BT7520" s="59"/>
    </row>
    <row r="7521" spans="65:72" x14ac:dyDescent="0.3">
      <c r="BM7521" s="59"/>
      <c r="BN7521" s="59"/>
      <c r="BO7521" s="59"/>
      <c r="BP7521" s="59"/>
      <c r="BQ7521" s="59"/>
      <c r="BR7521" s="59"/>
      <c r="BS7521" s="59"/>
      <c r="BT7521" s="59"/>
    </row>
    <row r="7522" spans="65:72" x14ac:dyDescent="0.3">
      <c r="BM7522" s="59"/>
      <c r="BN7522" s="59"/>
      <c r="BO7522" s="59"/>
      <c r="BP7522" s="59"/>
      <c r="BQ7522" s="59"/>
      <c r="BR7522" s="59"/>
      <c r="BS7522" s="59"/>
      <c r="BT7522" s="59"/>
    </row>
    <row r="7523" spans="65:72" x14ac:dyDescent="0.3">
      <c r="BM7523" s="59"/>
      <c r="BN7523" s="59"/>
      <c r="BO7523" s="59"/>
      <c r="BP7523" s="59"/>
      <c r="BQ7523" s="59"/>
      <c r="BR7523" s="59"/>
      <c r="BS7523" s="59"/>
      <c r="BT7523" s="59"/>
    </row>
    <row r="7524" spans="65:72" x14ac:dyDescent="0.3">
      <c r="BM7524" s="59"/>
      <c r="BN7524" s="59"/>
      <c r="BO7524" s="59"/>
      <c r="BP7524" s="59"/>
      <c r="BQ7524" s="59"/>
      <c r="BR7524" s="59"/>
      <c r="BS7524" s="59"/>
      <c r="BT7524" s="59"/>
    </row>
    <row r="7525" spans="65:72" x14ac:dyDescent="0.3">
      <c r="BM7525" s="59"/>
      <c r="BN7525" s="59"/>
      <c r="BO7525" s="59"/>
      <c r="BP7525" s="59"/>
      <c r="BQ7525" s="59"/>
      <c r="BR7525" s="59"/>
      <c r="BS7525" s="59"/>
      <c r="BT7525" s="59"/>
    </row>
    <row r="7526" spans="65:72" x14ac:dyDescent="0.3">
      <c r="BM7526" s="59"/>
      <c r="BN7526" s="59"/>
      <c r="BO7526" s="59"/>
      <c r="BP7526" s="59"/>
      <c r="BQ7526" s="59"/>
      <c r="BR7526" s="59"/>
      <c r="BS7526" s="59"/>
      <c r="BT7526" s="59"/>
    </row>
    <row r="7527" spans="65:72" x14ac:dyDescent="0.3">
      <c r="BM7527" s="59"/>
      <c r="BN7527" s="59"/>
      <c r="BO7527" s="59"/>
      <c r="BP7527" s="59"/>
      <c r="BQ7527" s="59"/>
      <c r="BR7527" s="59"/>
      <c r="BS7527" s="59"/>
      <c r="BT7527" s="59"/>
    </row>
    <row r="7528" spans="65:72" x14ac:dyDescent="0.3">
      <c r="BM7528" s="59"/>
      <c r="BN7528" s="59"/>
      <c r="BO7528" s="59"/>
      <c r="BP7528" s="59"/>
      <c r="BQ7528" s="59"/>
      <c r="BR7528" s="59"/>
      <c r="BS7528" s="59"/>
      <c r="BT7528" s="59"/>
    </row>
    <row r="7529" spans="65:72" x14ac:dyDescent="0.3">
      <c r="BM7529" s="59"/>
      <c r="BN7529" s="59"/>
      <c r="BO7529" s="59"/>
      <c r="BP7529" s="59"/>
      <c r="BQ7529" s="59"/>
      <c r="BR7529" s="59"/>
      <c r="BS7529" s="59"/>
      <c r="BT7529" s="59"/>
    </row>
    <row r="7530" spans="65:72" x14ac:dyDescent="0.3">
      <c r="BM7530" s="59"/>
      <c r="BN7530" s="59"/>
      <c r="BO7530" s="59"/>
      <c r="BP7530" s="59"/>
      <c r="BQ7530" s="59"/>
      <c r="BR7530" s="59"/>
      <c r="BS7530" s="59"/>
      <c r="BT7530" s="59"/>
    </row>
    <row r="7531" spans="65:72" x14ac:dyDescent="0.3">
      <c r="BM7531" s="59"/>
      <c r="BN7531" s="59"/>
      <c r="BO7531" s="59"/>
      <c r="BP7531" s="59"/>
      <c r="BQ7531" s="59"/>
      <c r="BR7531" s="59"/>
      <c r="BS7531" s="59"/>
      <c r="BT7531" s="59"/>
    </row>
    <row r="7532" spans="65:72" x14ac:dyDescent="0.3">
      <c r="BM7532" s="59"/>
      <c r="BN7532" s="59"/>
      <c r="BO7532" s="59"/>
      <c r="BP7532" s="59"/>
      <c r="BQ7532" s="59"/>
      <c r="BR7532" s="59"/>
      <c r="BS7532" s="59"/>
      <c r="BT7532" s="59"/>
    </row>
    <row r="7533" spans="65:72" x14ac:dyDescent="0.3">
      <c r="BM7533" s="59"/>
      <c r="BN7533" s="59"/>
      <c r="BO7533" s="59"/>
      <c r="BP7533" s="59"/>
      <c r="BQ7533" s="59"/>
      <c r="BR7533" s="59"/>
      <c r="BS7533" s="59"/>
      <c r="BT7533" s="59"/>
    </row>
    <row r="7534" spans="65:72" x14ac:dyDescent="0.3">
      <c r="BM7534" s="59"/>
      <c r="BN7534" s="59"/>
      <c r="BO7534" s="59"/>
      <c r="BP7534" s="59"/>
      <c r="BQ7534" s="59"/>
      <c r="BR7534" s="59"/>
      <c r="BS7534" s="59"/>
      <c r="BT7534" s="59"/>
    </row>
    <row r="7535" spans="65:72" x14ac:dyDescent="0.3">
      <c r="BM7535" s="59"/>
      <c r="BN7535" s="59"/>
      <c r="BO7535" s="59"/>
      <c r="BP7535" s="59"/>
      <c r="BQ7535" s="59"/>
      <c r="BR7535" s="59"/>
      <c r="BS7535" s="59"/>
      <c r="BT7535" s="59"/>
    </row>
    <row r="7536" spans="65:72" x14ac:dyDescent="0.3">
      <c r="BM7536" s="59"/>
      <c r="BN7536" s="59"/>
      <c r="BO7536" s="59"/>
      <c r="BP7536" s="59"/>
      <c r="BQ7536" s="59"/>
      <c r="BR7536" s="59"/>
      <c r="BS7536" s="59"/>
      <c r="BT7536" s="59"/>
    </row>
    <row r="7537" spans="65:72" x14ac:dyDescent="0.3">
      <c r="BM7537" s="59"/>
      <c r="BN7537" s="59"/>
      <c r="BO7537" s="59"/>
      <c r="BP7537" s="59"/>
      <c r="BQ7537" s="59"/>
      <c r="BR7537" s="59"/>
      <c r="BS7537" s="59"/>
      <c r="BT7537" s="59"/>
    </row>
    <row r="7538" spans="65:72" x14ac:dyDescent="0.3">
      <c r="BM7538" s="59"/>
      <c r="BN7538" s="59"/>
      <c r="BO7538" s="59"/>
      <c r="BP7538" s="59"/>
      <c r="BQ7538" s="59"/>
      <c r="BR7538" s="59"/>
      <c r="BS7538" s="59"/>
      <c r="BT7538" s="59"/>
    </row>
    <row r="7539" spans="65:72" x14ac:dyDescent="0.3">
      <c r="BM7539" s="59"/>
      <c r="BN7539" s="59"/>
      <c r="BO7539" s="59"/>
      <c r="BP7539" s="59"/>
      <c r="BQ7539" s="59"/>
      <c r="BR7539" s="59"/>
      <c r="BS7539" s="59"/>
      <c r="BT7539" s="59"/>
    </row>
    <row r="7540" spans="65:72" x14ac:dyDescent="0.3">
      <c r="BM7540" s="59"/>
      <c r="BN7540" s="59"/>
      <c r="BO7540" s="59"/>
      <c r="BP7540" s="59"/>
      <c r="BQ7540" s="59"/>
      <c r="BR7540" s="59"/>
      <c r="BS7540" s="59"/>
      <c r="BT7540" s="59"/>
    </row>
    <row r="7541" spans="65:72" x14ac:dyDescent="0.3">
      <c r="BM7541" s="59"/>
      <c r="BN7541" s="59"/>
      <c r="BO7541" s="59"/>
      <c r="BP7541" s="59"/>
      <c r="BQ7541" s="59"/>
      <c r="BR7541" s="59"/>
      <c r="BS7541" s="59"/>
      <c r="BT7541" s="59"/>
    </row>
    <row r="7542" spans="65:72" x14ac:dyDescent="0.3">
      <c r="BM7542" s="59"/>
      <c r="BN7542" s="59"/>
      <c r="BO7542" s="59"/>
      <c r="BP7542" s="59"/>
      <c r="BQ7542" s="59"/>
      <c r="BR7542" s="59"/>
      <c r="BS7542" s="59"/>
      <c r="BT7542" s="59"/>
    </row>
    <row r="7543" spans="65:72" x14ac:dyDescent="0.3">
      <c r="BM7543" s="59"/>
      <c r="BN7543" s="59"/>
      <c r="BO7543" s="59"/>
      <c r="BP7543" s="59"/>
      <c r="BQ7543" s="59"/>
      <c r="BR7543" s="59"/>
      <c r="BS7543" s="59"/>
      <c r="BT7543" s="59"/>
    </row>
    <row r="7544" spans="65:72" x14ac:dyDescent="0.3">
      <c r="BM7544" s="59"/>
      <c r="BN7544" s="59"/>
      <c r="BO7544" s="59"/>
      <c r="BP7544" s="59"/>
      <c r="BQ7544" s="59"/>
      <c r="BR7544" s="59"/>
      <c r="BS7544" s="59"/>
      <c r="BT7544" s="59"/>
    </row>
    <row r="7545" spans="65:72" x14ac:dyDescent="0.3">
      <c r="BM7545" s="59"/>
      <c r="BN7545" s="59"/>
      <c r="BO7545" s="59"/>
      <c r="BP7545" s="59"/>
      <c r="BQ7545" s="59"/>
      <c r="BR7545" s="59"/>
      <c r="BS7545" s="59"/>
      <c r="BT7545" s="59"/>
    </row>
    <row r="7546" spans="65:72" x14ac:dyDescent="0.3">
      <c r="BM7546" s="59"/>
      <c r="BN7546" s="59"/>
      <c r="BO7546" s="59"/>
      <c r="BP7546" s="59"/>
      <c r="BQ7546" s="59"/>
      <c r="BR7546" s="59"/>
      <c r="BS7546" s="59"/>
      <c r="BT7546" s="59"/>
    </row>
    <row r="7547" spans="65:72" x14ac:dyDescent="0.3">
      <c r="BM7547" s="59"/>
      <c r="BN7547" s="59"/>
      <c r="BO7547" s="59"/>
      <c r="BP7547" s="59"/>
      <c r="BQ7547" s="59"/>
      <c r="BR7547" s="59"/>
      <c r="BS7547" s="59"/>
      <c r="BT7547" s="59"/>
    </row>
    <row r="7548" spans="65:72" x14ac:dyDescent="0.3">
      <c r="BM7548" s="59"/>
      <c r="BN7548" s="59"/>
      <c r="BO7548" s="59"/>
      <c r="BP7548" s="59"/>
      <c r="BQ7548" s="59"/>
      <c r="BR7548" s="59"/>
      <c r="BS7548" s="59"/>
      <c r="BT7548" s="59"/>
    </row>
    <row r="7549" spans="65:72" x14ac:dyDescent="0.3">
      <c r="BM7549" s="59"/>
      <c r="BN7549" s="59"/>
      <c r="BO7549" s="59"/>
      <c r="BP7549" s="59"/>
      <c r="BQ7549" s="59"/>
      <c r="BR7549" s="59"/>
      <c r="BS7549" s="59"/>
      <c r="BT7549" s="59"/>
    </row>
    <row r="7550" spans="65:72" x14ac:dyDescent="0.3">
      <c r="BM7550" s="59"/>
      <c r="BN7550" s="59"/>
      <c r="BO7550" s="59"/>
      <c r="BP7550" s="59"/>
      <c r="BQ7550" s="59"/>
      <c r="BR7550" s="59"/>
      <c r="BS7550" s="59"/>
      <c r="BT7550" s="59"/>
    </row>
    <row r="7551" spans="65:72" x14ac:dyDescent="0.3">
      <c r="BM7551" s="59"/>
      <c r="BN7551" s="59"/>
      <c r="BO7551" s="59"/>
      <c r="BP7551" s="59"/>
      <c r="BQ7551" s="59"/>
      <c r="BR7551" s="59"/>
      <c r="BS7551" s="59"/>
      <c r="BT7551" s="59"/>
    </row>
    <row r="7552" spans="65:72" x14ac:dyDescent="0.3">
      <c r="BM7552" s="59"/>
      <c r="BN7552" s="59"/>
      <c r="BO7552" s="59"/>
      <c r="BP7552" s="59"/>
      <c r="BQ7552" s="59"/>
      <c r="BR7552" s="59"/>
      <c r="BS7552" s="59"/>
      <c r="BT7552" s="59"/>
    </row>
    <row r="7553" spans="65:72" x14ac:dyDescent="0.3">
      <c r="BM7553" s="59"/>
      <c r="BN7553" s="59"/>
      <c r="BO7553" s="59"/>
      <c r="BP7553" s="59"/>
      <c r="BQ7553" s="59"/>
      <c r="BR7553" s="59"/>
      <c r="BS7553" s="59"/>
      <c r="BT7553" s="59"/>
    </row>
    <row r="7554" spans="65:72" x14ac:dyDescent="0.3">
      <c r="BM7554" s="59"/>
      <c r="BN7554" s="59"/>
      <c r="BO7554" s="59"/>
      <c r="BP7554" s="59"/>
      <c r="BQ7554" s="59"/>
      <c r="BR7554" s="59"/>
      <c r="BS7554" s="59"/>
      <c r="BT7554" s="59"/>
    </row>
    <row r="7555" spans="65:72" x14ac:dyDescent="0.3">
      <c r="BM7555" s="59"/>
      <c r="BN7555" s="59"/>
      <c r="BO7555" s="59"/>
      <c r="BP7555" s="59"/>
      <c r="BQ7555" s="59"/>
      <c r="BR7555" s="59"/>
      <c r="BS7555" s="59"/>
      <c r="BT7555" s="59"/>
    </row>
    <row r="7556" spans="65:72" x14ac:dyDescent="0.3">
      <c r="BM7556" s="59"/>
      <c r="BN7556" s="59"/>
      <c r="BO7556" s="59"/>
      <c r="BP7556" s="59"/>
      <c r="BQ7556" s="59"/>
      <c r="BR7556" s="59"/>
      <c r="BS7556" s="59"/>
      <c r="BT7556" s="59"/>
    </row>
    <row r="7557" spans="65:72" x14ac:dyDescent="0.3">
      <c r="BM7557" s="59"/>
      <c r="BN7557" s="59"/>
      <c r="BO7557" s="59"/>
      <c r="BP7557" s="59"/>
      <c r="BQ7557" s="59"/>
      <c r="BR7557" s="59"/>
      <c r="BS7557" s="59"/>
      <c r="BT7557" s="59"/>
    </row>
    <row r="7558" spans="65:72" x14ac:dyDescent="0.3">
      <c r="BM7558" s="59"/>
      <c r="BN7558" s="59"/>
      <c r="BO7558" s="59"/>
      <c r="BP7558" s="59"/>
      <c r="BQ7558" s="59"/>
      <c r="BR7558" s="59"/>
      <c r="BS7558" s="59"/>
      <c r="BT7558" s="59"/>
    </row>
    <row r="7559" spans="65:72" x14ac:dyDescent="0.3">
      <c r="BM7559" s="59"/>
      <c r="BN7559" s="59"/>
      <c r="BO7559" s="59"/>
      <c r="BP7559" s="59"/>
      <c r="BQ7559" s="59"/>
      <c r="BR7559" s="59"/>
      <c r="BS7559" s="59"/>
      <c r="BT7559" s="59"/>
    </row>
    <row r="7560" spans="65:72" x14ac:dyDescent="0.3">
      <c r="BM7560" s="59"/>
      <c r="BN7560" s="59"/>
      <c r="BO7560" s="59"/>
      <c r="BP7560" s="59"/>
      <c r="BQ7560" s="59"/>
      <c r="BR7560" s="59"/>
      <c r="BS7560" s="59"/>
      <c r="BT7560" s="59"/>
    </row>
    <row r="7561" spans="65:72" x14ac:dyDescent="0.3">
      <c r="BM7561" s="59"/>
      <c r="BN7561" s="59"/>
      <c r="BO7561" s="59"/>
      <c r="BP7561" s="59"/>
      <c r="BQ7561" s="59"/>
      <c r="BR7561" s="59"/>
      <c r="BS7561" s="59"/>
      <c r="BT7561" s="59"/>
    </row>
    <row r="7562" spans="65:72" x14ac:dyDescent="0.3">
      <c r="BM7562" s="59"/>
      <c r="BN7562" s="59"/>
      <c r="BO7562" s="59"/>
      <c r="BP7562" s="59"/>
      <c r="BQ7562" s="59"/>
      <c r="BR7562" s="59"/>
      <c r="BS7562" s="59"/>
      <c r="BT7562" s="59"/>
    </row>
    <row r="7563" spans="65:72" x14ac:dyDescent="0.3">
      <c r="BM7563" s="59"/>
      <c r="BN7563" s="59"/>
      <c r="BO7563" s="59"/>
      <c r="BP7563" s="59"/>
      <c r="BQ7563" s="59"/>
      <c r="BR7563" s="59"/>
      <c r="BS7563" s="59"/>
      <c r="BT7563" s="59"/>
    </row>
    <row r="7564" spans="65:72" x14ac:dyDescent="0.3">
      <c r="BM7564" s="59"/>
      <c r="BN7564" s="59"/>
      <c r="BO7564" s="59"/>
      <c r="BP7564" s="59"/>
      <c r="BQ7564" s="59"/>
      <c r="BR7564" s="59"/>
      <c r="BS7564" s="59"/>
      <c r="BT7564" s="59"/>
    </row>
    <row r="7565" spans="65:72" x14ac:dyDescent="0.3">
      <c r="BM7565" s="59"/>
      <c r="BN7565" s="59"/>
      <c r="BO7565" s="59"/>
      <c r="BP7565" s="59"/>
      <c r="BQ7565" s="59"/>
      <c r="BR7565" s="59"/>
      <c r="BS7565" s="59"/>
      <c r="BT7565" s="59"/>
    </row>
    <row r="7566" spans="65:72" x14ac:dyDescent="0.3">
      <c r="BM7566" s="59"/>
      <c r="BN7566" s="59"/>
      <c r="BO7566" s="59"/>
      <c r="BP7566" s="59"/>
      <c r="BQ7566" s="59"/>
      <c r="BR7566" s="59"/>
      <c r="BS7566" s="59"/>
      <c r="BT7566" s="59"/>
    </row>
    <row r="7567" spans="65:72" x14ac:dyDescent="0.3">
      <c r="BM7567" s="59"/>
      <c r="BN7567" s="59"/>
      <c r="BO7567" s="59"/>
      <c r="BP7567" s="59"/>
      <c r="BQ7567" s="59"/>
      <c r="BR7567" s="59"/>
      <c r="BS7567" s="59"/>
      <c r="BT7567" s="59"/>
    </row>
    <row r="7568" spans="65:72" x14ac:dyDescent="0.3">
      <c r="BM7568" s="59"/>
      <c r="BN7568" s="59"/>
      <c r="BO7568" s="59"/>
      <c r="BP7568" s="59"/>
      <c r="BQ7568" s="59"/>
      <c r="BR7568" s="59"/>
      <c r="BS7568" s="59"/>
      <c r="BT7568" s="59"/>
    </row>
    <row r="7569" spans="65:72" x14ac:dyDescent="0.3">
      <c r="BM7569" s="59"/>
      <c r="BN7569" s="59"/>
      <c r="BO7569" s="59"/>
      <c r="BP7569" s="59"/>
      <c r="BQ7569" s="59"/>
      <c r="BR7569" s="59"/>
      <c r="BS7569" s="59"/>
      <c r="BT7569" s="59"/>
    </row>
    <row r="7570" spans="65:72" x14ac:dyDescent="0.3">
      <c r="BM7570" s="59"/>
      <c r="BN7570" s="59"/>
      <c r="BO7570" s="59"/>
      <c r="BP7570" s="59"/>
      <c r="BQ7570" s="59"/>
      <c r="BR7570" s="59"/>
      <c r="BS7570" s="59"/>
      <c r="BT7570" s="59"/>
    </row>
    <row r="7571" spans="65:72" x14ac:dyDescent="0.3">
      <c r="BM7571" s="59"/>
      <c r="BN7571" s="59"/>
      <c r="BO7571" s="59"/>
      <c r="BP7571" s="59"/>
      <c r="BQ7571" s="59"/>
      <c r="BR7571" s="59"/>
      <c r="BS7571" s="59"/>
      <c r="BT7571" s="59"/>
    </row>
    <row r="7572" spans="65:72" x14ac:dyDescent="0.3">
      <c r="BM7572" s="59"/>
      <c r="BN7572" s="59"/>
      <c r="BO7572" s="59"/>
      <c r="BP7572" s="59"/>
      <c r="BQ7572" s="59"/>
      <c r="BR7572" s="59"/>
      <c r="BS7572" s="59"/>
      <c r="BT7572" s="59"/>
    </row>
    <row r="7573" spans="65:72" x14ac:dyDescent="0.3">
      <c r="BM7573" s="59"/>
      <c r="BN7573" s="59"/>
      <c r="BO7573" s="59"/>
      <c r="BP7573" s="59"/>
      <c r="BQ7573" s="59"/>
      <c r="BR7573" s="59"/>
      <c r="BS7573" s="59"/>
      <c r="BT7573" s="59"/>
    </row>
    <row r="7574" spans="65:72" x14ac:dyDescent="0.3">
      <c r="BM7574" s="59"/>
      <c r="BN7574" s="59"/>
      <c r="BO7574" s="59"/>
      <c r="BP7574" s="59"/>
      <c r="BQ7574" s="59"/>
      <c r="BR7574" s="59"/>
      <c r="BS7574" s="59"/>
      <c r="BT7574" s="59"/>
    </row>
    <row r="7575" spans="65:72" x14ac:dyDescent="0.3">
      <c r="BM7575" s="59"/>
      <c r="BN7575" s="59"/>
      <c r="BO7575" s="59"/>
      <c r="BP7575" s="59"/>
      <c r="BQ7575" s="59"/>
      <c r="BR7575" s="59"/>
      <c r="BS7575" s="59"/>
      <c r="BT7575" s="59"/>
    </row>
    <row r="7576" spans="65:72" x14ac:dyDescent="0.3">
      <c r="BM7576" s="59"/>
      <c r="BN7576" s="59"/>
      <c r="BO7576" s="59"/>
      <c r="BP7576" s="59"/>
      <c r="BQ7576" s="59"/>
      <c r="BR7576" s="59"/>
      <c r="BS7576" s="59"/>
      <c r="BT7576" s="59"/>
    </row>
    <row r="7577" spans="65:72" x14ac:dyDescent="0.3">
      <c r="BM7577" s="59"/>
      <c r="BN7577" s="59"/>
      <c r="BO7577" s="59"/>
      <c r="BP7577" s="59"/>
      <c r="BQ7577" s="59"/>
      <c r="BR7577" s="59"/>
      <c r="BS7577" s="59"/>
      <c r="BT7577" s="59"/>
    </row>
    <row r="7578" spans="65:72" x14ac:dyDescent="0.3">
      <c r="BM7578" s="59"/>
      <c r="BN7578" s="59"/>
      <c r="BO7578" s="59"/>
      <c r="BP7578" s="59"/>
      <c r="BQ7578" s="59"/>
      <c r="BR7578" s="59"/>
      <c r="BS7578" s="59"/>
      <c r="BT7578" s="59"/>
    </row>
    <row r="7579" spans="65:72" x14ac:dyDescent="0.3">
      <c r="BM7579" s="59"/>
      <c r="BN7579" s="59"/>
      <c r="BO7579" s="59"/>
      <c r="BP7579" s="59"/>
      <c r="BQ7579" s="59"/>
      <c r="BR7579" s="59"/>
      <c r="BS7579" s="59"/>
      <c r="BT7579" s="59"/>
    </row>
    <row r="7580" spans="65:72" x14ac:dyDescent="0.3">
      <c r="BM7580" s="59"/>
      <c r="BN7580" s="59"/>
      <c r="BO7580" s="59"/>
      <c r="BP7580" s="59"/>
      <c r="BQ7580" s="59"/>
      <c r="BR7580" s="59"/>
      <c r="BS7580" s="59"/>
      <c r="BT7580" s="59"/>
    </row>
    <row r="7581" spans="65:72" x14ac:dyDescent="0.3">
      <c r="BM7581" s="59"/>
      <c r="BN7581" s="59"/>
      <c r="BO7581" s="59"/>
      <c r="BP7581" s="59"/>
      <c r="BQ7581" s="59"/>
      <c r="BR7581" s="59"/>
      <c r="BS7581" s="59"/>
      <c r="BT7581" s="59"/>
    </row>
    <row r="7582" spans="65:72" x14ac:dyDescent="0.3">
      <c r="BM7582" s="59"/>
      <c r="BN7582" s="59"/>
      <c r="BO7582" s="59"/>
      <c r="BP7582" s="59"/>
      <c r="BQ7582" s="59"/>
      <c r="BR7582" s="59"/>
      <c r="BS7582" s="59"/>
      <c r="BT7582" s="59"/>
    </row>
    <row r="7583" spans="65:72" x14ac:dyDescent="0.3">
      <c r="BM7583" s="59"/>
      <c r="BN7583" s="59"/>
      <c r="BO7583" s="59"/>
      <c r="BP7583" s="59"/>
      <c r="BQ7583" s="59"/>
      <c r="BR7583" s="59"/>
      <c r="BS7583" s="59"/>
      <c r="BT7583" s="59"/>
    </row>
    <row r="7584" spans="65:72" x14ac:dyDescent="0.3">
      <c r="BM7584" s="59"/>
      <c r="BN7584" s="59"/>
      <c r="BO7584" s="59"/>
      <c r="BP7584" s="59"/>
      <c r="BQ7584" s="59"/>
      <c r="BR7584" s="59"/>
      <c r="BS7584" s="59"/>
      <c r="BT7584" s="59"/>
    </row>
    <row r="7585" spans="65:72" x14ac:dyDescent="0.3">
      <c r="BM7585" s="59"/>
      <c r="BN7585" s="59"/>
      <c r="BO7585" s="59"/>
      <c r="BP7585" s="59"/>
      <c r="BQ7585" s="59"/>
      <c r="BR7585" s="59"/>
      <c r="BS7585" s="59"/>
      <c r="BT7585" s="59"/>
    </row>
    <row r="7586" spans="65:72" x14ac:dyDescent="0.3">
      <c r="BM7586" s="59"/>
      <c r="BN7586" s="59"/>
      <c r="BO7586" s="59"/>
      <c r="BP7586" s="59"/>
      <c r="BQ7586" s="59"/>
      <c r="BR7586" s="59"/>
      <c r="BS7586" s="59"/>
      <c r="BT7586" s="59"/>
    </row>
    <row r="7587" spans="65:72" x14ac:dyDescent="0.3">
      <c r="BM7587" s="59"/>
      <c r="BN7587" s="59"/>
      <c r="BO7587" s="59"/>
      <c r="BP7587" s="59"/>
      <c r="BQ7587" s="59"/>
      <c r="BR7587" s="59"/>
      <c r="BS7587" s="59"/>
      <c r="BT7587" s="59"/>
    </row>
    <row r="7588" spans="65:72" x14ac:dyDescent="0.3">
      <c r="BM7588" s="59"/>
      <c r="BN7588" s="59"/>
      <c r="BO7588" s="59"/>
      <c r="BP7588" s="59"/>
      <c r="BQ7588" s="59"/>
      <c r="BR7588" s="59"/>
      <c r="BS7588" s="59"/>
      <c r="BT7588" s="59"/>
    </row>
    <row r="7589" spans="65:72" x14ac:dyDescent="0.3">
      <c r="BM7589" s="59"/>
      <c r="BN7589" s="59"/>
      <c r="BO7589" s="59"/>
      <c r="BP7589" s="59"/>
      <c r="BQ7589" s="59"/>
      <c r="BR7589" s="59"/>
      <c r="BS7589" s="59"/>
      <c r="BT7589" s="59"/>
    </row>
    <row r="7590" spans="65:72" x14ac:dyDescent="0.3">
      <c r="BM7590" s="59"/>
      <c r="BN7590" s="59"/>
      <c r="BO7590" s="59"/>
      <c r="BP7590" s="59"/>
      <c r="BQ7590" s="59"/>
      <c r="BR7590" s="59"/>
      <c r="BS7590" s="59"/>
      <c r="BT7590" s="59"/>
    </row>
    <row r="7591" spans="65:72" x14ac:dyDescent="0.3">
      <c r="BM7591" s="59"/>
      <c r="BN7591" s="59"/>
      <c r="BO7591" s="59"/>
      <c r="BP7591" s="59"/>
      <c r="BQ7591" s="59"/>
      <c r="BR7591" s="59"/>
      <c r="BS7591" s="59"/>
      <c r="BT7591" s="59"/>
    </row>
    <row r="7592" spans="65:72" x14ac:dyDescent="0.3">
      <c r="BM7592" s="59"/>
      <c r="BN7592" s="59"/>
      <c r="BO7592" s="59"/>
      <c r="BP7592" s="59"/>
      <c r="BQ7592" s="59"/>
      <c r="BR7592" s="59"/>
      <c r="BS7592" s="59"/>
      <c r="BT7592" s="59"/>
    </row>
    <row r="7593" spans="65:72" x14ac:dyDescent="0.3">
      <c r="BM7593" s="59"/>
      <c r="BN7593" s="59"/>
      <c r="BO7593" s="59"/>
      <c r="BP7593" s="59"/>
      <c r="BQ7593" s="59"/>
      <c r="BR7593" s="59"/>
      <c r="BS7593" s="59"/>
      <c r="BT7593" s="59"/>
    </row>
    <row r="7594" spans="65:72" x14ac:dyDescent="0.3">
      <c r="BM7594" s="59"/>
      <c r="BN7594" s="59"/>
      <c r="BO7594" s="59"/>
      <c r="BP7594" s="59"/>
      <c r="BQ7594" s="59"/>
      <c r="BR7594" s="59"/>
      <c r="BS7594" s="59"/>
      <c r="BT7594" s="59"/>
    </row>
    <row r="7595" spans="65:72" x14ac:dyDescent="0.3">
      <c r="BM7595" s="59"/>
      <c r="BN7595" s="59"/>
      <c r="BO7595" s="59"/>
      <c r="BP7595" s="59"/>
      <c r="BQ7595" s="59"/>
      <c r="BR7595" s="59"/>
      <c r="BS7595" s="59"/>
      <c r="BT7595" s="59"/>
    </row>
    <row r="7596" spans="65:72" x14ac:dyDescent="0.3">
      <c r="BM7596" s="59"/>
      <c r="BN7596" s="59"/>
      <c r="BO7596" s="59"/>
      <c r="BP7596" s="59"/>
      <c r="BQ7596" s="59"/>
      <c r="BR7596" s="59"/>
      <c r="BS7596" s="59"/>
      <c r="BT7596" s="59"/>
    </row>
    <row r="7597" spans="65:72" x14ac:dyDescent="0.3">
      <c r="BM7597" s="59"/>
      <c r="BN7597" s="59"/>
      <c r="BO7597" s="59"/>
      <c r="BP7597" s="59"/>
      <c r="BQ7597" s="59"/>
      <c r="BR7597" s="59"/>
      <c r="BS7597" s="59"/>
      <c r="BT7597" s="59"/>
    </row>
    <row r="7598" spans="65:72" x14ac:dyDescent="0.3">
      <c r="BM7598" s="59"/>
      <c r="BN7598" s="59"/>
      <c r="BO7598" s="59"/>
      <c r="BP7598" s="59"/>
      <c r="BQ7598" s="59"/>
      <c r="BR7598" s="59"/>
      <c r="BS7598" s="59"/>
      <c r="BT7598" s="59"/>
    </row>
    <row r="7599" spans="65:72" x14ac:dyDescent="0.3">
      <c r="BM7599" s="59"/>
      <c r="BN7599" s="59"/>
      <c r="BO7599" s="59"/>
      <c r="BP7599" s="59"/>
      <c r="BQ7599" s="59"/>
      <c r="BR7599" s="59"/>
      <c r="BS7599" s="59"/>
      <c r="BT7599" s="59"/>
    </row>
    <row r="7600" spans="65:72" x14ac:dyDescent="0.3">
      <c r="BM7600" s="59"/>
      <c r="BN7600" s="59"/>
      <c r="BO7600" s="59"/>
      <c r="BP7600" s="59"/>
      <c r="BQ7600" s="59"/>
      <c r="BR7600" s="59"/>
      <c r="BS7600" s="59"/>
      <c r="BT7600" s="59"/>
    </row>
    <row r="7601" spans="65:72" x14ac:dyDescent="0.3">
      <c r="BM7601" s="59"/>
      <c r="BN7601" s="59"/>
      <c r="BO7601" s="59"/>
      <c r="BP7601" s="59"/>
      <c r="BQ7601" s="59"/>
      <c r="BR7601" s="59"/>
      <c r="BS7601" s="59"/>
      <c r="BT7601" s="59"/>
    </row>
    <row r="7602" spans="65:72" x14ac:dyDescent="0.3">
      <c r="BM7602" s="59"/>
      <c r="BN7602" s="59"/>
      <c r="BO7602" s="59"/>
      <c r="BP7602" s="59"/>
      <c r="BQ7602" s="59"/>
      <c r="BR7602" s="59"/>
      <c r="BS7602" s="59"/>
      <c r="BT7602" s="59"/>
    </row>
    <row r="7603" spans="65:72" x14ac:dyDescent="0.3">
      <c r="BM7603" s="59"/>
      <c r="BN7603" s="59"/>
      <c r="BO7603" s="59"/>
      <c r="BP7603" s="59"/>
      <c r="BQ7603" s="59"/>
      <c r="BR7603" s="59"/>
      <c r="BS7603" s="59"/>
      <c r="BT7603" s="59"/>
    </row>
    <row r="7604" spans="65:72" x14ac:dyDescent="0.3">
      <c r="BM7604" s="59"/>
      <c r="BN7604" s="59"/>
      <c r="BO7604" s="59"/>
      <c r="BP7604" s="59"/>
      <c r="BQ7604" s="59"/>
      <c r="BR7604" s="59"/>
      <c r="BS7604" s="59"/>
      <c r="BT7604" s="59"/>
    </row>
    <row r="7605" spans="65:72" x14ac:dyDescent="0.3">
      <c r="BM7605" s="59"/>
      <c r="BN7605" s="59"/>
      <c r="BO7605" s="59"/>
      <c r="BP7605" s="59"/>
      <c r="BQ7605" s="59"/>
      <c r="BR7605" s="59"/>
      <c r="BS7605" s="59"/>
      <c r="BT7605" s="59"/>
    </row>
    <row r="7606" spans="65:72" x14ac:dyDescent="0.3">
      <c r="BM7606" s="59"/>
      <c r="BN7606" s="59"/>
      <c r="BO7606" s="59"/>
      <c r="BP7606" s="59"/>
      <c r="BQ7606" s="59"/>
      <c r="BR7606" s="59"/>
      <c r="BS7606" s="59"/>
      <c r="BT7606" s="59"/>
    </row>
    <row r="7607" spans="65:72" x14ac:dyDescent="0.3">
      <c r="BM7607" s="59"/>
      <c r="BN7607" s="59"/>
      <c r="BO7607" s="59"/>
      <c r="BP7607" s="59"/>
      <c r="BQ7607" s="59"/>
      <c r="BR7607" s="59"/>
      <c r="BS7607" s="59"/>
      <c r="BT7607" s="59"/>
    </row>
    <row r="7608" spans="65:72" x14ac:dyDescent="0.3">
      <c r="BM7608" s="59"/>
      <c r="BN7608" s="59"/>
      <c r="BO7608" s="59"/>
      <c r="BP7608" s="59"/>
      <c r="BQ7608" s="59"/>
      <c r="BR7608" s="59"/>
      <c r="BS7608" s="59"/>
      <c r="BT7608" s="59"/>
    </row>
    <row r="7609" spans="65:72" x14ac:dyDescent="0.3">
      <c r="BM7609" s="59"/>
      <c r="BN7609" s="59"/>
      <c r="BO7609" s="59"/>
      <c r="BP7609" s="59"/>
      <c r="BQ7609" s="59"/>
      <c r="BR7609" s="59"/>
      <c r="BS7609" s="59"/>
      <c r="BT7609" s="59"/>
    </row>
    <row r="7610" spans="65:72" x14ac:dyDescent="0.3">
      <c r="BM7610" s="59"/>
      <c r="BN7610" s="59"/>
      <c r="BO7610" s="59"/>
      <c r="BP7610" s="59"/>
      <c r="BQ7610" s="59"/>
      <c r="BR7610" s="59"/>
      <c r="BS7610" s="59"/>
      <c r="BT7610" s="59"/>
    </row>
    <row r="7611" spans="65:72" x14ac:dyDescent="0.3">
      <c r="BM7611" s="59"/>
      <c r="BN7611" s="59"/>
      <c r="BO7611" s="59"/>
      <c r="BP7611" s="59"/>
      <c r="BQ7611" s="59"/>
      <c r="BR7611" s="59"/>
      <c r="BS7611" s="59"/>
      <c r="BT7611" s="59"/>
    </row>
    <row r="7612" spans="65:72" x14ac:dyDescent="0.3">
      <c r="BM7612" s="59"/>
      <c r="BN7612" s="59"/>
      <c r="BO7612" s="59"/>
      <c r="BP7612" s="59"/>
      <c r="BQ7612" s="59"/>
      <c r="BR7612" s="59"/>
      <c r="BS7612" s="59"/>
      <c r="BT7612" s="59"/>
    </row>
    <row r="7613" spans="65:72" x14ac:dyDescent="0.3">
      <c r="BM7613" s="59"/>
      <c r="BN7613" s="59"/>
      <c r="BO7613" s="59"/>
      <c r="BP7613" s="59"/>
      <c r="BQ7613" s="59"/>
      <c r="BR7613" s="59"/>
      <c r="BS7613" s="59"/>
      <c r="BT7613" s="59"/>
    </row>
    <row r="7614" spans="65:72" x14ac:dyDescent="0.3">
      <c r="BM7614" s="59"/>
      <c r="BN7614" s="59"/>
      <c r="BO7614" s="59"/>
      <c r="BP7614" s="59"/>
      <c r="BQ7614" s="59"/>
      <c r="BR7614" s="59"/>
      <c r="BS7614" s="59"/>
      <c r="BT7614" s="59"/>
    </row>
    <row r="7615" spans="65:72" x14ac:dyDescent="0.3">
      <c r="BM7615" s="59"/>
      <c r="BN7615" s="59"/>
      <c r="BO7615" s="59"/>
      <c r="BP7615" s="59"/>
      <c r="BQ7615" s="59"/>
      <c r="BR7615" s="59"/>
      <c r="BS7615" s="59"/>
      <c r="BT7615" s="59"/>
    </row>
    <row r="7616" spans="65:72" x14ac:dyDescent="0.3">
      <c r="BM7616" s="59"/>
      <c r="BN7616" s="59"/>
      <c r="BO7616" s="59"/>
      <c r="BP7616" s="59"/>
      <c r="BQ7616" s="59"/>
      <c r="BR7616" s="59"/>
      <c r="BS7616" s="59"/>
      <c r="BT7616" s="59"/>
    </row>
    <row r="7617" spans="65:72" x14ac:dyDescent="0.3">
      <c r="BM7617" s="59"/>
      <c r="BN7617" s="59"/>
      <c r="BO7617" s="59"/>
      <c r="BP7617" s="59"/>
      <c r="BQ7617" s="59"/>
      <c r="BR7617" s="59"/>
      <c r="BS7617" s="59"/>
      <c r="BT7617" s="59"/>
    </row>
    <row r="7618" spans="65:72" x14ac:dyDescent="0.3">
      <c r="BM7618" s="59"/>
      <c r="BN7618" s="59"/>
      <c r="BO7618" s="59"/>
      <c r="BP7618" s="59"/>
      <c r="BQ7618" s="59"/>
      <c r="BR7618" s="59"/>
      <c r="BS7618" s="59"/>
      <c r="BT7618" s="59"/>
    </row>
    <row r="7619" spans="65:72" x14ac:dyDescent="0.3">
      <c r="BM7619" s="59"/>
      <c r="BN7619" s="59"/>
      <c r="BO7619" s="59"/>
      <c r="BP7619" s="59"/>
      <c r="BQ7619" s="59"/>
      <c r="BR7619" s="59"/>
      <c r="BS7619" s="59"/>
      <c r="BT7619" s="59"/>
    </row>
    <row r="7620" spans="65:72" x14ac:dyDescent="0.3">
      <c r="BM7620" s="59"/>
      <c r="BN7620" s="59"/>
      <c r="BO7620" s="59"/>
      <c r="BP7620" s="59"/>
      <c r="BQ7620" s="59"/>
      <c r="BR7620" s="59"/>
      <c r="BS7620" s="59"/>
      <c r="BT7620" s="59"/>
    </row>
    <row r="7621" spans="65:72" x14ac:dyDescent="0.3">
      <c r="BM7621" s="59"/>
      <c r="BN7621" s="59"/>
      <c r="BO7621" s="59"/>
      <c r="BP7621" s="59"/>
      <c r="BQ7621" s="59"/>
      <c r="BR7621" s="59"/>
      <c r="BS7621" s="59"/>
      <c r="BT7621" s="59"/>
    </row>
    <row r="7622" spans="65:72" x14ac:dyDescent="0.3">
      <c r="BM7622" s="59"/>
      <c r="BN7622" s="59"/>
      <c r="BO7622" s="59"/>
      <c r="BP7622" s="59"/>
      <c r="BQ7622" s="59"/>
      <c r="BR7622" s="59"/>
      <c r="BS7622" s="59"/>
      <c r="BT7622" s="59"/>
    </row>
    <row r="7623" spans="65:72" x14ac:dyDescent="0.3">
      <c r="BM7623" s="59"/>
      <c r="BN7623" s="59"/>
      <c r="BO7623" s="59"/>
      <c r="BP7623" s="59"/>
      <c r="BQ7623" s="59"/>
      <c r="BR7623" s="59"/>
      <c r="BS7623" s="59"/>
      <c r="BT7623" s="59"/>
    </row>
    <row r="7624" spans="65:72" x14ac:dyDescent="0.3">
      <c r="BM7624" s="59"/>
      <c r="BN7624" s="59"/>
      <c r="BO7624" s="59"/>
      <c r="BP7624" s="59"/>
      <c r="BQ7624" s="59"/>
      <c r="BR7624" s="59"/>
      <c r="BS7624" s="59"/>
      <c r="BT7624" s="59"/>
    </row>
    <row r="7625" spans="65:72" x14ac:dyDescent="0.3">
      <c r="BM7625" s="59"/>
      <c r="BN7625" s="59"/>
      <c r="BO7625" s="59"/>
      <c r="BP7625" s="59"/>
      <c r="BQ7625" s="59"/>
      <c r="BR7625" s="59"/>
      <c r="BS7625" s="59"/>
      <c r="BT7625" s="59"/>
    </row>
    <row r="7626" spans="65:72" x14ac:dyDescent="0.3">
      <c r="BM7626" s="59"/>
      <c r="BN7626" s="59"/>
      <c r="BO7626" s="59"/>
      <c r="BP7626" s="59"/>
      <c r="BQ7626" s="59"/>
      <c r="BR7626" s="59"/>
      <c r="BS7626" s="59"/>
      <c r="BT7626" s="59"/>
    </row>
    <row r="7627" spans="65:72" x14ac:dyDescent="0.3">
      <c r="BM7627" s="59"/>
      <c r="BN7627" s="59"/>
      <c r="BO7627" s="59"/>
      <c r="BP7627" s="59"/>
      <c r="BQ7627" s="59"/>
      <c r="BR7627" s="59"/>
      <c r="BS7627" s="59"/>
      <c r="BT7627" s="59"/>
    </row>
    <row r="7628" spans="65:72" x14ac:dyDescent="0.3">
      <c r="BM7628" s="59"/>
      <c r="BN7628" s="59"/>
      <c r="BO7628" s="59"/>
      <c r="BP7628" s="59"/>
      <c r="BQ7628" s="59"/>
      <c r="BR7628" s="59"/>
      <c r="BS7628" s="59"/>
      <c r="BT7628" s="59"/>
    </row>
    <row r="7629" spans="65:72" x14ac:dyDescent="0.3">
      <c r="BM7629" s="59"/>
      <c r="BN7629" s="59"/>
      <c r="BO7629" s="59"/>
      <c r="BP7629" s="59"/>
      <c r="BQ7629" s="59"/>
      <c r="BR7629" s="59"/>
      <c r="BS7629" s="59"/>
      <c r="BT7629" s="59"/>
    </row>
    <row r="7630" spans="65:72" x14ac:dyDescent="0.3">
      <c r="BM7630" s="59"/>
      <c r="BN7630" s="59"/>
      <c r="BO7630" s="59"/>
      <c r="BP7630" s="59"/>
      <c r="BQ7630" s="59"/>
      <c r="BR7630" s="59"/>
      <c r="BS7630" s="59"/>
      <c r="BT7630" s="59"/>
    </row>
    <row r="7631" spans="65:72" x14ac:dyDescent="0.3">
      <c r="BM7631" s="59"/>
      <c r="BN7631" s="59"/>
      <c r="BO7631" s="59"/>
      <c r="BP7631" s="59"/>
      <c r="BQ7631" s="59"/>
      <c r="BR7631" s="59"/>
      <c r="BS7631" s="59"/>
      <c r="BT7631" s="59"/>
    </row>
    <row r="7632" spans="65:72" x14ac:dyDescent="0.3">
      <c r="BM7632" s="59"/>
      <c r="BN7632" s="59"/>
      <c r="BO7632" s="59"/>
      <c r="BP7632" s="59"/>
      <c r="BQ7632" s="59"/>
      <c r="BR7632" s="59"/>
      <c r="BS7632" s="59"/>
      <c r="BT7632" s="59"/>
    </row>
    <row r="7633" spans="65:72" x14ac:dyDescent="0.3">
      <c r="BM7633" s="59"/>
      <c r="BN7633" s="59"/>
      <c r="BO7633" s="59"/>
      <c r="BP7633" s="59"/>
      <c r="BQ7633" s="59"/>
      <c r="BR7633" s="59"/>
      <c r="BS7633" s="59"/>
      <c r="BT7633" s="59"/>
    </row>
    <row r="7634" spans="65:72" x14ac:dyDescent="0.3">
      <c r="BM7634" s="59"/>
      <c r="BN7634" s="59"/>
      <c r="BO7634" s="59"/>
      <c r="BP7634" s="59"/>
      <c r="BQ7634" s="59"/>
      <c r="BR7634" s="59"/>
      <c r="BS7634" s="59"/>
      <c r="BT7634" s="59"/>
    </row>
    <row r="7635" spans="65:72" x14ac:dyDescent="0.3">
      <c r="BM7635" s="59"/>
      <c r="BN7635" s="59"/>
      <c r="BO7635" s="59"/>
      <c r="BP7635" s="59"/>
      <c r="BQ7635" s="59"/>
      <c r="BR7635" s="59"/>
      <c r="BS7635" s="59"/>
      <c r="BT7635" s="59"/>
    </row>
    <row r="7636" spans="65:72" x14ac:dyDescent="0.3">
      <c r="BM7636" s="59"/>
      <c r="BN7636" s="59"/>
      <c r="BO7636" s="59"/>
      <c r="BP7636" s="59"/>
      <c r="BQ7636" s="59"/>
      <c r="BR7636" s="59"/>
      <c r="BS7636" s="59"/>
      <c r="BT7636" s="59"/>
    </row>
    <row r="7637" spans="65:72" x14ac:dyDescent="0.3">
      <c r="BM7637" s="59"/>
      <c r="BN7637" s="59"/>
      <c r="BO7637" s="59"/>
      <c r="BP7637" s="59"/>
      <c r="BQ7637" s="59"/>
      <c r="BR7637" s="59"/>
      <c r="BS7637" s="59"/>
      <c r="BT7637" s="59"/>
    </row>
    <row r="7638" spans="65:72" x14ac:dyDescent="0.3">
      <c r="BM7638" s="59"/>
      <c r="BN7638" s="59"/>
      <c r="BO7638" s="59"/>
      <c r="BP7638" s="59"/>
      <c r="BQ7638" s="59"/>
      <c r="BR7638" s="59"/>
      <c r="BS7638" s="59"/>
      <c r="BT7638" s="59"/>
    </row>
    <row r="7639" spans="65:72" x14ac:dyDescent="0.3">
      <c r="BM7639" s="59"/>
      <c r="BN7639" s="59"/>
      <c r="BO7639" s="59"/>
      <c r="BP7639" s="59"/>
      <c r="BQ7639" s="59"/>
      <c r="BR7639" s="59"/>
      <c r="BS7639" s="59"/>
      <c r="BT7639" s="59"/>
    </row>
    <row r="7640" spans="65:72" x14ac:dyDescent="0.3">
      <c r="BM7640" s="59"/>
      <c r="BN7640" s="59"/>
      <c r="BO7640" s="59"/>
      <c r="BP7640" s="59"/>
      <c r="BQ7640" s="59"/>
      <c r="BR7640" s="59"/>
      <c r="BS7640" s="59"/>
      <c r="BT7640" s="59"/>
    </row>
    <row r="7641" spans="65:72" x14ac:dyDescent="0.3">
      <c r="BM7641" s="59"/>
      <c r="BN7641" s="59"/>
      <c r="BO7641" s="59"/>
      <c r="BP7641" s="59"/>
      <c r="BQ7641" s="59"/>
      <c r="BR7641" s="59"/>
      <c r="BS7641" s="59"/>
      <c r="BT7641" s="59"/>
    </row>
    <row r="7642" spans="65:72" x14ac:dyDescent="0.3">
      <c r="BM7642" s="59"/>
      <c r="BN7642" s="59"/>
      <c r="BO7642" s="59"/>
      <c r="BP7642" s="59"/>
      <c r="BQ7642" s="59"/>
      <c r="BR7642" s="59"/>
      <c r="BS7642" s="59"/>
      <c r="BT7642" s="59"/>
    </row>
    <row r="7643" spans="65:72" x14ac:dyDescent="0.3">
      <c r="BM7643" s="59"/>
      <c r="BN7643" s="59"/>
      <c r="BO7643" s="59"/>
      <c r="BP7643" s="59"/>
      <c r="BQ7643" s="59"/>
      <c r="BR7643" s="59"/>
      <c r="BS7643" s="59"/>
      <c r="BT7643" s="59"/>
    </row>
    <row r="7644" spans="65:72" x14ac:dyDescent="0.3">
      <c r="BM7644" s="59"/>
      <c r="BN7644" s="59"/>
      <c r="BO7644" s="59"/>
      <c r="BP7644" s="59"/>
      <c r="BQ7644" s="59"/>
      <c r="BR7644" s="59"/>
      <c r="BS7644" s="59"/>
      <c r="BT7644" s="59"/>
    </row>
    <row r="7645" spans="65:72" x14ac:dyDescent="0.3">
      <c r="BM7645" s="59"/>
      <c r="BN7645" s="59"/>
      <c r="BO7645" s="59"/>
      <c r="BP7645" s="59"/>
      <c r="BQ7645" s="59"/>
      <c r="BR7645" s="59"/>
      <c r="BS7645" s="59"/>
      <c r="BT7645" s="59"/>
    </row>
    <row r="7646" spans="65:72" x14ac:dyDescent="0.3">
      <c r="BM7646" s="59"/>
      <c r="BN7646" s="59"/>
      <c r="BO7646" s="59"/>
      <c r="BP7646" s="59"/>
      <c r="BQ7646" s="59"/>
      <c r="BR7646" s="59"/>
      <c r="BS7646" s="59"/>
      <c r="BT7646" s="59"/>
    </row>
    <row r="7647" spans="65:72" x14ac:dyDescent="0.3">
      <c r="BM7647" s="59"/>
      <c r="BN7647" s="59"/>
      <c r="BO7647" s="59"/>
      <c r="BP7647" s="59"/>
      <c r="BQ7647" s="59"/>
      <c r="BR7647" s="59"/>
      <c r="BS7647" s="59"/>
      <c r="BT7647" s="59"/>
    </row>
    <row r="7648" spans="65:72" x14ac:dyDescent="0.3">
      <c r="BM7648" s="59"/>
      <c r="BN7648" s="59"/>
      <c r="BO7648" s="59"/>
      <c r="BP7648" s="59"/>
      <c r="BQ7648" s="59"/>
      <c r="BR7648" s="59"/>
      <c r="BS7648" s="59"/>
      <c r="BT7648" s="59"/>
    </row>
    <row r="7649" spans="65:72" x14ac:dyDescent="0.3">
      <c r="BM7649" s="59"/>
      <c r="BN7649" s="59"/>
      <c r="BO7649" s="59"/>
      <c r="BP7649" s="59"/>
      <c r="BQ7649" s="59"/>
      <c r="BR7649" s="59"/>
      <c r="BS7649" s="59"/>
      <c r="BT7649" s="59"/>
    </row>
    <row r="7650" spans="65:72" x14ac:dyDescent="0.3">
      <c r="BM7650" s="59"/>
      <c r="BN7650" s="59"/>
      <c r="BO7650" s="59"/>
      <c r="BP7650" s="59"/>
      <c r="BQ7650" s="59"/>
      <c r="BR7650" s="59"/>
      <c r="BS7650" s="59"/>
      <c r="BT7650" s="59"/>
    </row>
    <row r="7651" spans="65:72" x14ac:dyDescent="0.3">
      <c r="BM7651" s="59"/>
      <c r="BN7651" s="59"/>
      <c r="BO7651" s="59"/>
      <c r="BP7651" s="59"/>
      <c r="BQ7651" s="59"/>
      <c r="BR7651" s="59"/>
      <c r="BS7651" s="59"/>
      <c r="BT7651" s="59"/>
    </row>
    <row r="7652" spans="65:72" x14ac:dyDescent="0.3">
      <c r="BM7652" s="59"/>
      <c r="BN7652" s="59"/>
      <c r="BO7652" s="59"/>
      <c r="BP7652" s="59"/>
      <c r="BQ7652" s="59"/>
      <c r="BR7652" s="59"/>
      <c r="BS7652" s="59"/>
      <c r="BT7652" s="59"/>
    </row>
    <row r="7653" spans="65:72" x14ac:dyDescent="0.3">
      <c r="BM7653" s="59"/>
      <c r="BN7653" s="59"/>
      <c r="BO7653" s="59"/>
      <c r="BP7653" s="59"/>
      <c r="BQ7653" s="59"/>
      <c r="BR7653" s="59"/>
      <c r="BS7653" s="59"/>
      <c r="BT7653" s="59"/>
    </row>
    <row r="7654" spans="65:72" x14ac:dyDescent="0.3">
      <c r="BM7654" s="59"/>
      <c r="BN7654" s="59"/>
      <c r="BO7654" s="59"/>
      <c r="BP7654" s="59"/>
      <c r="BQ7654" s="59"/>
      <c r="BR7654" s="59"/>
      <c r="BS7654" s="59"/>
      <c r="BT7654" s="59"/>
    </row>
    <row r="7655" spans="65:72" x14ac:dyDescent="0.3">
      <c r="BM7655" s="59"/>
      <c r="BN7655" s="59"/>
      <c r="BO7655" s="59"/>
      <c r="BP7655" s="59"/>
      <c r="BQ7655" s="59"/>
      <c r="BR7655" s="59"/>
      <c r="BS7655" s="59"/>
      <c r="BT7655" s="59"/>
    </row>
    <row r="7656" spans="65:72" x14ac:dyDescent="0.3">
      <c r="BM7656" s="59"/>
      <c r="BN7656" s="59"/>
      <c r="BO7656" s="59"/>
      <c r="BP7656" s="59"/>
      <c r="BQ7656" s="59"/>
      <c r="BR7656" s="59"/>
      <c r="BS7656" s="59"/>
      <c r="BT7656" s="59"/>
    </row>
    <row r="7657" spans="65:72" x14ac:dyDescent="0.3">
      <c r="BM7657" s="59"/>
      <c r="BN7657" s="59"/>
      <c r="BO7657" s="59"/>
      <c r="BP7657" s="59"/>
      <c r="BQ7657" s="59"/>
      <c r="BR7657" s="59"/>
      <c r="BS7657" s="59"/>
      <c r="BT7657" s="59"/>
    </row>
    <row r="7658" spans="65:72" x14ac:dyDescent="0.3">
      <c r="BM7658" s="59"/>
      <c r="BN7658" s="59"/>
      <c r="BO7658" s="59"/>
      <c r="BP7658" s="59"/>
      <c r="BQ7658" s="59"/>
      <c r="BR7658" s="59"/>
      <c r="BS7658" s="59"/>
      <c r="BT7658" s="59"/>
    </row>
    <row r="7659" spans="65:72" x14ac:dyDescent="0.3">
      <c r="BM7659" s="59"/>
      <c r="BN7659" s="59"/>
      <c r="BO7659" s="59"/>
      <c r="BP7659" s="59"/>
      <c r="BQ7659" s="59"/>
      <c r="BR7659" s="59"/>
      <c r="BS7659" s="59"/>
      <c r="BT7659" s="59"/>
    </row>
    <row r="7660" spans="65:72" x14ac:dyDescent="0.3">
      <c r="BM7660" s="59"/>
      <c r="BN7660" s="59"/>
      <c r="BO7660" s="59"/>
      <c r="BP7660" s="59"/>
      <c r="BQ7660" s="59"/>
      <c r="BR7660" s="59"/>
      <c r="BS7660" s="59"/>
      <c r="BT7660" s="59"/>
    </row>
    <row r="7661" spans="65:72" x14ac:dyDescent="0.3">
      <c r="BM7661" s="59"/>
      <c r="BN7661" s="59"/>
      <c r="BO7661" s="59"/>
      <c r="BP7661" s="59"/>
      <c r="BQ7661" s="59"/>
      <c r="BR7661" s="59"/>
      <c r="BS7661" s="59"/>
      <c r="BT7661" s="59"/>
    </row>
    <row r="7662" spans="65:72" x14ac:dyDescent="0.3">
      <c r="BM7662" s="59"/>
      <c r="BN7662" s="59"/>
      <c r="BO7662" s="59"/>
      <c r="BP7662" s="59"/>
      <c r="BQ7662" s="59"/>
      <c r="BR7662" s="59"/>
      <c r="BS7662" s="59"/>
      <c r="BT7662" s="59"/>
    </row>
    <row r="7663" spans="65:72" x14ac:dyDescent="0.3">
      <c r="BM7663" s="59"/>
      <c r="BN7663" s="59"/>
      <c r="BO7663" s="59"/>
      <c r="BP7663" s="59"/>
      <c r="BQ7663" s="59"/>
      <c r="BR7663" s="59"/>
      <c r="BS7663" s="59"/>
      <c r="BT7663" s="59"/>
    </row>
    <row r="7664" spans="65:72" x14ac:dyDescent="0.3">
      <c r="BM7664" s="59"/>
      <c r="BN7664" s="59"/>
      <c r="BO7664" s="59"/>
      <c r="BP7664" s="59"/>
      <c r="BQ7664" s="59"/>
      <c r="BR7664" s="59"/>
      <c r="BS7664" s="59"/>
      <c r="BT7664" s="59"/>
    </row>
    <row r="7665" spans="65:72" x14ac:dyDescent="0.3">
      <c r="BM7665" s="59"/>
      <c r="BN7665" s="59"/>
      <c r="BO7665" s="59"/>
      <c r="BP7665" s="59"/>
      <c r="BQ7665" s="59"/>
      <c r="BR7665" s="59"/>
      <c r="BS7665" s="59"/>
      <c r="BT7665" s="59"/>
    </row>
    <row r="7666" spans="65:72" x14ac:dyDescent="0.3">
      <c r="BM7666" s="59"/>
      <c r="BN7666" s="59"/>
      <c r="BO7666" s="59"/>
      <c r="BP7666" s="59"/>
      <c r="BQ7666" s="59"/>
      <c r="BR7666" s="59"/>
      <c r="BS7666" s="59"/>
      <c r="BT7666" s="59"/>
    </row>
    <row r="7667" spans="65:72" x14ac:dyDescent="0.3">
      <c r="BM7667" s="59"/>
      <c r="BN7667" s="59"/>
      <c r="BO7667" s="59"/>
      <c r="BP7667" s="59"/>
      <c r="BQ7667" s="59"/>
      <c r="BR7667" s="59"/>
      <c r="BS7667" s="59"/>
      <c r="BT7667" s="59"/>
    </row>
    <row r="7668" spans="65:72" x14ac:dyDescent="0.3">
      <c r="BM7668" s="59"/>
      <c r="BN7668" s="59"/>
      <c r="BO7668" s="59"/>
      <c r="BP7668" s="59"/>
      <c r="BQ7668" s="59"/>
      <c r="BR7668" s="59"/>
      <c r="BS7668" s="59"/>
      <c r="BT7668" s="59"/>
    </row>
    <row r="7669" spans="65:72" x14ac:dyDescent="0.3">
      <c r="BM7669" s="59"/>
      <c r="BN7669" s="59"/>
      <c r="BO7669" s="59"/>
      <c r="BP7669" s="59"/>
      <c r="BQ7669" s="59"/>
      <c r="BR7669" s="59"/>
      <c r="BS7669" s="59"/>
      <c r="BT7669" s="59"/>
    </row>
    <row r="7670" spans="65:72" x14ac:dyDescent="0.3">
      <c r="BM7670" s="59"/>
      <c r="BN7670" s="59"/>
      <c r="BO7670" s="59"/>
      <c r="BP7670" s="59"/>
      <c r="BQ7670" s="59"/>
      <c r="BR7670" s="59"/>
      <c r="BS7670" s="59"/>
      <c r="BT7670" s="59"/>
    </row>
    <row r="7671" spans="65:72" x14ac:dyDescent="0.3">
      <c r="BM7671" s="59"/>
      <c r="BN7671" s="59"/>
      <c r="BO7671" s="59"/>
      <c r="BP7671" s="59"/>
      <c r="BQ7671" s="59"/>
      <c r="BR7671" s="59"/>
      <c r="BS7671" s="59"/>
      <c r="BT7671" s="59"/>
    </row>
    <row r="7672" spans="65:72" x14ac:dyDescent="0.3">
      <c r="BM7672" s="59"/>
      <c r="BN7672" s="59"/>
      <c r="BO7672" s="59"/>
      <c r="BP7672" s="59"/>
      <c r="BQ7672" s="59"/>
      <c r="BR7672" s="59"/>
      <c r="BS7672" s="59"/>
      <c r="BT7672" s="59"/>
    </row>
    <row r="7673" spans="65:72" x14ac:dyDescent="0.3">
      <c r="BM7673" s="59"/>
      <c r="BN7673" s="59"/>
      <c r="BO7673" s="59"/>
      <c r="BP7673" s="59"/>
      <c r="BQ7673" s="59"/>
      <c r="BR7673" s="59"/>
      <c r="BS7673" s="59"/>
      <c r="BT7673" s="59"/>
    </row>
    <row r="7674" spans="65:72" x14ac:dyDescent="0.3">
      <c r="BM7674" s="59"/>
      <c r="BN7674" s="59"/>
      <c r="BO7674" s="59"/>
      <c r="BP7674" s="59"/>
      <c r="BQ7674" s="59"/>
      <c r="BR7674" s="59"/>
      <c r="BS7674" s="59"/>
      <c r="BT7674" s="59"/>
    </row>
    <row r="7675" spans="65:72" x14ac:dyDescent="0.3">
      <c r="BM7675" s="59"/>
      <c r="BN7675" s="59"/>
      <c r="BO7675" s="59"/>
      <c r="BP7675" s="59"/>
      <c r="BQ7675" s="59"/>
      <c r="BR7675" s="59"/>
      <c r="BS7675" s="59"/>
      <c r="BT7675" s="59"/>
    </row>
    <row r="7676" spans="65:72" x14ac:dyDescent="0.3">
      <c r="BM7676" s="59"/>
      <c r="BN7676" s="59"/>
      <c r="BO7676" s="59"/>
      <c r="BP7676" s="59"/>
      <c r="BQ7676" s="59"/>
      <c r="BR7676" s="59"/>
      <c r="BS7676" s="59"/>
      <c r="BT7676" s="59"/>
    </row>
    <row r="7677" spans="65:72" x14ac:dyDescent="0.3">
      <c r="BM7677" s="59"/>
      <c r="BN7677" s="59"/>
      <c r="BO7677" s="59"/>
      <c r="BP7677" s="59"/>
      <c r="BQ7677" s="59"/>
      <c r="BR7677" s="59"/>
      <c r="BS7677" s="59"/>
      <c r="BT7677" s="59"/>
    </row>
    <row r="7678" spans="65:72" x14ac:dyDescent="0.3">
      <c r="BM7678" s="59"/>
      <c r="BN7678" s="59"/>
      <c r="BO7678" s="59"/>
      <c r="BP7678" s="59"/>
      <c r="BQ7678" s="59"/>
      <c r="BR7678" s="59"/>
      <c r="BS7678" s="59"/>
      <c r="BT7678" s="59"/>
    </row>
    <row r="7679" spans="65:72" x14ac:dyDescent="0.3">
      <c r="BM7679" s="59"/>
      <c r="BN7679" s="59"/>
      <c r="BO7679" s="59"/>
      <c r="BP7679" s="59"/>
      <c r="BQ7679" s="59"/>
      <c r="BR7679" s="59"/>
      <c r="BS7679" s="59"/>
      <c r="BT7679" s="59"/>
    </row>
    <row r="7680" spans="65:72" x14ac:dyDescent="0.3">
      <c r="BM7680" s="59"/>
      <c r="BN7680" s="59"/>
      <c r="BO7680" s="59"/>
      <c r="BP7680" s="59"/>
      <c r="BQ7680" s="59"/>
      <c r="BR7680" s="59"/>
      <c r="BS7680" s="59"/>
      <c r="BT7680" s="59"/>
    </row>
    <row r="7681" spans="65:72" x14ac:dyDescent="0.3">
      <c r="BM7681" s="59"/>
      <c r="BN7681" s="59"/>
      <c r="BO7681" s="59"/>
      <c r="BP7681" s="59"/>
      <c r="BQ7681" s="59"/>
      <c r="BR7681" s="59"/>
      <c r="BS7681" s="59"/>
      <c r="BT7681" s="59"/>
    </row>
    <row r="7682" spans="65:72" x14ac:dyDescent="0.3">
      <c r="BM7682" s="59"/>
      <c r="BN7682" s="59"/>
      <c r="BO7682" s="59"/>
      <c r="BP7682" s="59"/>
      <c r="BQ7682" s="59"/>
      <c r="BR7682" s="59"/>
      <c r="BS7682" s="59"/>
      <c r="BT7682" s="59"/>
    </row>
    <row r="7683" spans="65:72" x14ac:dyDescent="0.3">
      <c r="BM7683" s="59"/>
      <c r="BN7683" s="59"/>
      <c r="BO7683" s="59"/>
      <c r="BP7683" s="59"/>
      <c r="BQ7683" s="59"/>
      <c r="BR7683" s="59"/>
      <c r="BS7683" s="59"/>
      <c r="BT7683" s="59"/>
    </row>
    <row r="7684" spans="65:72" x14ac:dyDescent="0.3">
      <c r="BM7684" s="59"/>
      <c r="BN7684" s="59"/>
      <c r="BO7684" s="59"/>
      <c r="BP7684" s="59"/>
      <c r="BQ7684" s="59"/>
      <c r="BR7684" s="59"/>
      <c r="BS7684" s="59"/>
      <c r="BT7684" s="59"/>
    </row>
    <row r="7685" spans="65:72" x14ac:dyDescent="0.3">
      <c r="BM7685" s="59"/>
      <c r="BN7685" s="59"/>
      <c r="BO7685" s="59"/>
      <c r="BP7685" s="59"/>
      <c r="BQ7685" s="59"/>
      <c r="BR7685" s="59"/>
      <c r="BS7685" s="59"/>
      <c r="BT7685" s="59"/>
    </row>
    <row r="7686" spans="65:72" x14ac:dyDescent="0.3">
      <c r="BM7686" s="59"/>
      <c r="BN7686" s="59"/>
      <c r="BO7686" s="59"/>
      <c r="BP7686" s="59"/>
      <c r="BQ7686" s="59"/>
      <c r="BR7686" s="59"/>
      <c r="BS7686" s="59"/>
      <c r="BT7686" s="59"/>
    </row>
    <row r="7687" spans="65:72" x14ac:dyDescent="0.3">
      <c r="BM7687" s="59"/>
      <c r="BN7687" s="59"/>
      <c r="BO7687" s="59"/>
      <c r="BP7687" s="59"/>
      <c r="BQ7687" s="59"/>
      <c r="BR7687" s="59"/>
      <c r="BS7687" s="59"/>
      <c r="BT7687" s="59"/>
    </row>
    <row r="7688" spans="65:72" x14ac:dyDescent="0.3">
      <c r="BM7688" s="59"/>
      <c r="BN7688" s="59"/>
      <c r="BO7688" s="59"/>
      <c r="BP7688" s="59"/>
      <c r="BQ7688" s="59"/>
      <c r="BR7688" s="59"/>
      <c r="BS7688" s="59"/>
      <c r="BT7688" s="59"/>
    </row>
    <row r="7689" spans="65:72" x14ac:dyDescent="0.3">
      <c r="BM7689" s="59"/>
      <c r="BN7689" s="59"/>
      <c r="BO7689" s="59"/>
      <c r="BP7689" s="59"/>
      <c r="BQ7689" s="59"/>
      <c r="BR7689" s="59"/>
      <c r="BS7689" s="59"/>
      <c r="BT7689" s="59"/>
    </row>
    <row r="7690" spans="65:72" x14ac:dyDescent="0.3">
      <c r="BM7690" s="59"/>
      <c r="BN7690" s="59"/>
      <c r="BO7690" s="59"/>
      <c r="BP7690" s="59"/>
      <c r="BQ7690" s="59"/>
      <c r="BR7690" s="59"/>
      <c r="BS7690" s="59"/>
      <c r="BT7690" s="59"/>
    </row>
    <row r="7691" spans="65:72" x14ac:dyDescent="0.3">
      <c r="BM7691" s="59"/>
      <c r="BN7691" s="59"/>
      <c r="BO7691" s="59"/>
      <c r="BP7691" s="59"/>
      <c r="BQ7691" s="59"/>
      <c r="BR7691" s="59"/>
      <c r="BS7691" s="59"/>
      <c r="BT7691" s="59"/>
    </row>
    <row r="7692" spans="65:72" x14ac:dyDescent="0.3">
      <c r="BM7692" s="59"/>
      <c r="BN7692" s="59"/>
      <c r="BO7692" s="59"/>
      <c r="BP7692" s="59"/>
      <c r="BQ7692" s="59"/>
      <c r="BR7692" s="59"/>
      <c r="BS7692" s="59"/>
      <c r="BT7692" s="59"/>
    </row>
    <row r="7693" spans="65:72" x14ac:dyDescent="0.3">
      <c r="BM7693" s="59"/>
      <c r="BN7693" s="59"/>
      <c r="BO7693" s="59"/>
      <c r="BP7693" s="59"/>
      <c r="BQ7693" s="59"/>
      <c r="BR7693" s="59"/>
      <c r="BS7693" s="59"/>
      <c r="BT7693" s="59"/>
    </row>
    <row r="7694" spans="65:72" x14ac:dyDescent="0.3">
      <c r="BM7694" s="59"/>
      <c r="BN7694" s="59"/>
      <c r="BO7694" s="59"/>
      <c r="BP7694" s="59"/>
      <c r="BQ7694" s="59"/>
      <c r="BR7694" s="59"/>
      <c r="BS7694" s="59"/>
      <c r="BT7694" s="59"/>
    </row>
    <row r="7695" spans="65:72" x14ac:dyDescent="0.3">
      <c r="BM7695" s="59"/>
      <c r="BN7695" s="59"/>
      <c r="BO7695" s="59"/>
      <c r="BP7695" s="59"/>
      <c r="BQ7695" s="59"/>
      <c r="BR7695" s="59"/>
      <c r="BS7695" s="59"/>
      <c r="BT7695" s="59"/>
    </row>
    <row r="7696" spans="65:72" x14ac:dyDescent="0.3">
      <c r="BM7696" s="59"/>
      <c r="BN7696" s="59"/>
      <c r="BO7696" s="59"/>
      <c r="BP7696" s="59"/>
      <c r="BQ7696" s="59"/>
      <c r="BR7696" s="59"/>
      <c r="BS7696" s="59"/>
      <c r="BT7696" s="59"/>
    </row>
    <row r="7697" spans="65:72" x14ac:dyDescent="0.3">
      <c r="BM7697" s="59"/>
      <c r="BN7697" s="59"/>
      <c r="BO7697" s="59"/>
      <c r="BP7697" s="59"/>
      <c r="BQ7697" s="59"/>
      <c r="BR7697" s="59"/>
      <c r="BS7697" s="59"/>
      <c r="BT7697" s="59"/>
    </row>
    <row r="7698" spans="65:72" x14ac:dyDescent="0.3">
      <c r="BM7698" s="59"/>
      <c r="BN7698" s="59"/>
      <c r="BO7698" s="59"/>
      <c r="BP7698" s="59"/>
      <c r="BQ7698" s="59"/>
      <c r="BR7698" s="59"/>
      <c r="BS7698" s="59"/>
      <c r="BT7698" s="59"/>
    </row>
    <row r="7699" spans="65:72" x14ac:dyDescent="0.3">
      <c r="BM7699" s="59"/>
      <c r="BN7699" s="59"/>
      <c r="BO7699" s="59"/>
      <c r="BP7699" s="59"/>
      <c r="BQ7699" s="59"/>
      <c r="BR7699" s="59"/>
      <c r="BS7699" s="59"/>
      <c r="BT7699" s="59"/>
    </row>
    <row r="7700" spans="65:72" x14ac:dyDescent="0.3">
      <c r="BM7700" s="59"/>
      <c r="BN7700" s="59"/>
      <c r="BO7700" s="59"/>
      <c r="BP7700" s="59"/>
      <c r="BQ7700" s="59"/>
      <c r="BR7700" s="59"/>
      <c r="BS7700" s="59"/>
      <c r="BT7700" s="59"/>
    </row>
    <row r="7701" spans="65:72" x14ac:dyDescent="0.3">
      <c r="BM7701" s="59"/>
      <c r="BN7701" s="59"/>
      <c r="BO7701" s="59"/>
      <c r="BP7701" s="59"/>
      <c r="BQ7701" s="59"/>
      <c r="BR7701" s="59"/>
      <c r="BS7701" s="59"/>
      <c r="BT7701" s="59"/>
    </row>
    <row r="7702" spans="65:72" x14ac:dyDescent="0.3">
      <c r="BM7702" s="59"/>
      <c r="BN7702" s="59"/>
      <c r="BO7702" s="59"/>
      <c r="BP7702" s="59"/>
      <c r="BQ7702" s="59"/>
      <c r="BR7702" s="59"/>
      <c r="BS7702" s="59"/>
      <c r="BT7702" s="59"/>
    </row>
    <row r="7703" spans="65:72" x14ac:dyDescent="0.3">
      <c r="BM7703" s="59"/>
      <c r="BN7703" s="59"/>
      <c r="BO7703" s="59"/>
      <c r="BP7703" s="59"/>
      <c r="BQ7703" s="59"/>
      <c r="BR7703" s="59"/>
      <c r="BS7703" s="59"/>
      <c r="BT7703" s="59"/>
    </row>
    <row r="7704" spans="65:72" x14ac:dyDescent="0.3">
      <c r="BM7704" s="59"/>
      <c r="BN7704" s="59"/>
      <c r="BO7704" s="59"/>
      <c r="BP7704" s="59"/>
      <c r="BQ7704" s="59"/>
      <c r="BR7704" s="59"/>
      <c r="BS7704" s="59"/>
      <c r="BT7704" s="59"/>
    </row>
    <row r="7705" spans="65:72" x14ac:dyDescent="0.3">
      <c r="BM7705" s="59"/>
      <c r="BN7705" s="59"/>
      <c r="BO7705" s="59"/>
      <c r="BP7705" s="59"/>
      <c r="BQ7705" s="59"/>
      <c r="BR7705" s="59"/>
      <c r="BS7705" s="59"/>
      <c r="BT7705" s="59"/>
    </row>
    <row r="7706" spans="65:72" x14ac:dyDescent="0.3">
      <c r="BM7706" s="59"/>
      <c r="BN7706" s="59"/>
      <c r="BO7706" s="59"/>
      <c r="BP7706" s="59"/>
      <c r="BQ7706" s="59"/>
      <c r="BR7706" s="59"/>
      <c r="BS7706" s="59"/>
      <c r="BT7706" s="59"/>
    </row>
    <row r="7707" spans="65:72" x14ac:dyDescent="0.3">
      <c r="BM7707" s="59"/>
      <c r="BN7707" s="59"/>
      <c r="BO7707" s="59"/>
      <c r="BP7707" s="59"/>
      <c r="BQ7707" s="59"/>
      <c r="BR7707" s="59"/>
      <c r="BS7707" s="59"/>
      <c r="BT7707" s="59"/>
    </row>
    <row r="7708" spans="65:72" x14ac:dyDescent="0.3">
      <c r="BM7708" s="59"/>
      <c r="BN7708" s="59"/>
      <c r="BO7708" s="59"/>
      <c r="BP7708" s="59"/>
      <c r="BQ7708" s="59"/>
      <c r="BR7708" s="59"/>
      <c r="BS7708" s="59"/>
      <c r="BT7708" s="59"/>
    </row>
    <row r="7709" spans="65:72" x14ac:dyDescent="0.3">
      <c r="BM7709" s="59"/>
      <c r="BN7709" s="59"/>
      <c r="BO7709" s="59"/>
      <c r="BP7709" s="59"/>
      <c r="BQ7709" s="59"/>
      <c r="BR7709" s="59"/>
      <c r="BS7709" s="59"/>
      <c r="BT7709" s="59"/>
    </row>
    <row r="7710" spans="65:72" x14ac:dyDescent="0.3">
      <c r="BM7710" s="59"/>
      <c r="BN7710" s="59"/>
      <c r="BO7710" s="59"/>
      <c r="BP7710" s="59"/>
      <c r="BQ7710" s="59"/>
      <c r="BR7710" s="59"/>
      <c r="BS7710" s="59"/>
      <c r="BT7710" s="59"/>
    </row>
    <row r="7711" spans="65:72" x14ac:dyDescent="0.3">
      <c r="BM7711" s="59"/>
      <c r="BN7711" s="59"/>
      <c r="BO7711" s="59"/>
      <c r="BP7711" s="59"/>
      <c r="BQ7711" s="59"/>
      <c r="BR7711" s="59"/>
      <c r="BS7711" s="59"/>
      <c r="BT7711" s="59"/>
    </row>
    <row r="7712" spans="65:72" x14ac:dyDescent="0.3">
      <c r="BM7712" s="59"/>
      <c r="BN7712" s="59"/>
      <c r="BO7712" s="59"/>
      <c r="BP7712" s="59"/>
      <c r="BQ7712" s="59"/>
      <c r="BR7712" s="59"/>
      <c r="BS7712" s="59"/>
      <c r="BT7712" s="59"/>
    </row>
    <row r="7713" spans="65:72" x14ac:dyDescent="0.3">
      <c r="BM7713" s="59"/>
      <c r="BN7713" s="59"/>
      <c r="BO7713" s="59"/>
      <c r="BP7713" s="59"/>
      <c r="BQ7713" s="59"/>
      <c r="BR7713" s="59"/>
      <c r="BS7713" s="59"/>
      <c r="BT7713" s="59"/>
    </row>
    <row r="7714" spans="65:72" x14ac:dyDescent="0.3">
      <c r="BM7714" s="59"/>
      <c r="BN7714" s="59"/>
      <c r="BO7714" s="59"/>
      <c r="BP7714" s="59"/>
      <c r="BQ7714" s="59"/>
      <c r="BR7714" s="59"/>
      <c r="BS7714" s="59"/>
      <c r="BT7714" s="59"/>
    </row>
    <row r="7715" spans="65:72" x14ac:dyDescent="0.3">
      <c r="BM7715" s="59"/>
      <c r="BN7715" s="59"/>
      <c r="BO7715" s="59"/>
      <c r="BP7715" s="59"/>
      <c r="BQ7715" s="59"/>
      <c r="BR7715" s="59"/>
      <c r="BS7715" s="59"/>
      <c r="BT7715" s="59"/>
    </row>
    <row r="7716" spans="65:72" x14ac:dyDescent="0.3">
      <c r="BM7716" s="59"/>
      <c r="BN7716" s="59"/>
      <c r="BO7716" s="59"/>
      <c r="BP7716" s="59"/>
      <c r="BQ7716" s="59"/>
      <c r="BR7716" s="59"/>
      <c r="BS7716" s="59"/>
      <c r="BT7716" s="59"/>
    </row>
    <row r="7717" spans="65:72" x14ac:dyDescent="0.3">
      <c r="BM7717" s="59"/>
      <c r="BN7717" s="59"/>
      <c r="BO7717" s="59"/>
      <c r="BP7717" s="59"/>
      <c r="BQ7717" s="59"/>
      <c r="BR7717" s="59"/>
      <c r="BS7717" s="59"/>
      <c r="BT7717" s="59"/>
    </row>
    <row r="7718" spans="65:72" x14ac:dyDescent="0.3">
      <c r="BM7718" s="59"/>
      <c r="BN7718" s="59"/>
      <c r="BO7718" s="59"/>
      <c r="BP7718" s="59"/>
      <c r="BQ7718" s="59"/>
      <c r="BR7718" s="59"/>
      <c r="BS7718" s="59"/>
      <c r="BT7718" s="59"/>
    </row>
    <row r="7719" spans="65:72" x14ac:dyDescent="0.3">
      <c r="BM7719" s="59"/>
      <c r="BN7719" s="59"/>
      <c r="BO7719" s="59"/>
      <c r="BP7719" s="59"/>
      <c r="BQ7719" s="59"/>
      <c r="BR7719" s="59"/>
      <c r="BS7719" s="59"/>
      <c r="BT7719" s="59"/>
    </row>
    <row r="7720" spans="65:72" x14ac:dyDescent="0.3">
      <c r="BM7720" s="59"/>
      <c r="BN7720" s="59"/>
      <c r="BO7720" s="59"/>
      <c r="BP7720" s="59"/>
      <c r="BQ7720" s="59"/>
      <c r="BR7720" s="59"/>
      <c r="BS7720" s="59"/>
      <c r="BT7720" s="59"/>
    </row>
    <row r="7721" spans="65:72" x14ac:dyDescent="0.3">
      <c r="BM7721" s="59"/>
      <c r="BN7721" s="59"/>
      <c r="BO7721" s="59"/>
      <c r="BP7721" s="59"/>
      <c r="BQ7721" s="59"/>
      <c r="BR7721" s="59"/>
      <c r="BS7721" s="59"/>
      <c r="BT7721" s="59"/>
    </row>
    <row r="7722" spans="65:72" x14ac:dyDescent="0.3">
      <c r="BM7722" s="59"/>
      <c r="BN7722" s="59"/>
      <c r="BO7722" s="59"/>
      <c r="BP7722" s="59"/>
      <c r="BQ7722" s="59"/>
      <c r="BR7722" s="59"/>
      <c r="BS7722" s="59"/>
      <c r="BT7722" s="59"/>
    </row>
    <row r="7723" spans="65:72" x14ac:dyDescent="0.3">
      <c r="BM7723" s="59"/>
      <c r="BN7723" s="59"/>
      <c r="BO7723" s="59"/>
      <c r="BP7723" s="59"/>
      <c r="BQ7723" s="59"/>
      <c r="BR7723" s="59"/>
      <c r="BS7723" s="59"/>
      <c r="BT7723" s="59"/>
    </row>
    <row r="7724" spans="65:72" x14ac:dyDescent="0.3">
      <c r="BM7724" s="59"/>
      <c r="BN7724" s="59"/>
      <c r="BO7724" s="59"/>
      <c r="BP7724" s="59"/>
      <c r="BQ7724" s="59"/>
      <c r="BR7724" s="59"/>
      <c r="BS7724" s="59"/>
      <c r="BT7724" s="59"/>
    </row>
    <row r="7725" spans="65:72" x14ac:dyDescent="0.3">
      <c r="BM7725" s="59"/>
      <c r="BN7725" s="59"/>
      <c r="BO7725" s="59"/>
      <c r="BP7725" s="59"/>
      <c r="BQ7725" s="59"/>
      <c r="BR7725" s="59"/>
      <c r="BS7725" s="59"/>
      <c r="BT7725" s="59"/>
    </row>
    <row r="7726" spans="65:72" x14ac:dyDescent="0.3">
      <c r="BM7726" s="59"/>
      <c r="BN7726" s="59"/>
      <c r="BO7726" s="59"/>
      <c r="BP7726" s="59"/>
      <c r="BQ7726" s="59"/>
      <c r="BR7726" s="59"/>
      <c r="BS7726" s="59"/>
      <c r="BT7726" s="59"/>
    </row>
    <row r="7727" spans="65:72" x14ac:dyDescent="0.3">
      <c r="BM7727" s="59"/>
      <c r="BN7727" s="59"/>
      <c r="BO7727" s="59"/>
      <c r="BP7727" s="59"/>
      <c r="BQ7727" s="59"/>
      <c r="BR7727" s="59"/>
      <c r="BS7727" s="59"/>
      <c r="BT7727" s="59"/>
    </row>
    <row r="7728" spans="65:72" x14ac:dyDescent="0.3">
      <c r="BM7728" s="59"/>
      <c r="BN7728" s="59"/>
      <c r="BO7728" s="59"/>
      <c r="BP7728" s="59"/>
      <c r="BQ7728" s="59"/>
      <c r="BR7728" s="59"/>
      <c r="BS7728" s="59"/>
      <c r="BT7728" s="59"/>
    </row>
    <row r="7729" spans="65:72" x14ac:dyDescent="0.3">
      <c r="BM7729" s="59"/>
      <c r="BN7729" s="59"/>
      <c r="BO7729" s="59"/>
      <c r="BP7729" s="59"/>
      <c r="BQ7729" s="59"/>
      <c r="BR7729" s="59"/>
      <c r="BS7729" s="59"/>
      <c r="BT7729" s="59"/>
    </row>
    <row r="7730" spans="65:72" x14ac:dyDescent="0.3">
      <c r="BM7730" s="59"/>
      <c r="BN7730" s="59"/>
      <c r="BO7730" s="59"/>
      <c r="BP7730" s="59"/>
      <c r="BQ7730" s="59"/>
      <c r="BR7730" s="59"/>
      <c r="BS7730" s="59"/>
      <c r="BT7730" s="59"/>
    </row>
    <row r="7731" spans="65:72" x14ac:dyDescent="0.3">
      <c r="BM7731" s="59"/>
      <c r="BN7731" s="59"/>
      <c r="BO7731" s="59"/>
      <c r="BP7731" s="59"/>
      <c r="BQ7731" s="59"/>
      <c r="BR7731" s="59"/>
      <c r="BS7731" s="59"/>
      <c r="BT7731" s="59"/>
    </row>
    <row r="7732" spans="65:72" x14ac:dyDescent="0.3">
      <c r="BM7732" s="59"/>
      <c r="BN7732" s="59"/>
      <c r="BO7732" s="59"/>
      <c r="BP7732" s="59"/>
      <c r="BQ7732" s="59"/>
      <c r="BR7732" s="59"/>
      <c r="BS7732" s="59"/>
      <c r="BT7732" s="59"/>
    </row>
    <row r="7733" spans="65:72" x14ac:dyDescent="0.3">
      <c r="BM7733" s="59"/>
      <c r="BN7733" s="59"/>
      <c r="BO7733" s="59"/>
      <c r="BP7733" s="59"/>
      <c r="BQ7733" s="59"/>
      <c r="BR7733" s="59"/>
      <c r="BS7733" s="59"/>
      <c r="BT7733" s="59"/>
    </row>
    <row r="7734" spans="65:72" x14ac:dyDescent="0.3">
      <c r="BM7734" s="59"/>
      <c r="BN7734" s="59"/>
      <c r="BO7734" s="59"/>
      <c r="BP7734" s="59"/>
      <c r="BQ7734" s="59"/>
      <c r="BR7734" s="59"/>
      <c r="BS7734" s="59"/>
      <c r="BT7734" s="59"/>
    </row>
    <row r="7735" spans="65:72" x14ac:dyDescent="0.3">
      <c r="BM7735" s="59"/>
      <c r="BN7735" s="59"/>
      <c r="BO7735" s="59"/>
      <c r="BP7735" s="59"/>
      <c r="BQ7735" s="59"/>
      <c r="BR7735" s="59"/>
      <c r="BS7735" s="59"/>
      <c r="BT7735" s="59"/>
    </row>
    <row r="7736" spans="65:72" x14ac:dyDescent="0.3">
      <c r="BM7736" s="59"/>
      <c r="BN7736" s="59"/>
      <c r="BO7736" s="59"/>
      <c r="BP7736" s="59"/>
      <c r="BQ7736" s="59"/>
      <c r="BR7736" s="59"/>
      <c r="BS7736" s="59"/>
      <c r="BT7736" s="59"/>
    </row>
    <row r="7737" spans="65:72" x14ac:dyDescent="0.3">
      <c r="BM7737" s="59"/>
      <c r="BN7737" s="59"/>
      <c r="BO7737" s="59"/>
      <c r="BP7737" s="59"/>
      <c r="BQ7737" s="59"/>
      <c r="BR7737" s="59"/>
      <c r="BS7737" s="59"/>
      <c r="BT7737" s="59"/>
    </row>
    <row r="7738" spans="65:72" x14ac:dyDescent="0.3">
      <c r="BM7738" s="59"/>
      <c r="BN7738" s="59"/>
      <c r="BO7738" s="59"/>
      <c r="BP7738" s="59"/>
      <c r="BQ7738" s="59"/>
      <c r="BR7738" s="59"/>
      <c r="BS7738" s="59"/>
      <c r="BT7738" s="59"/>
    </row>
    <row r="7739" spans="65:72" x14ac:dyDescent="0.3">
      <c r="BM7739" s="59"/>
      <c r="BN7739" s="59"/>
      <c r="BO7739" s="59"/>
      <c r="BP7739" s="59"/>
      <c r="BQ7739" s="59"/>
      <c r="BR7739" s="59"/>
      <c r="BS7739" s="59"/>
      <c r="BT7739" s="59"/>
    </row>
    <row r="7740" spans="65:72" x14ac:dyDescent="0.3">
      <c r="BM7740" s="59"/>
      <c r="BN7740" s="59"/>
      <c r="BO7740" s="59"/>
      <c r="BP7740" s="59"/>
      <c r="BQ7740" s="59"/>
      <c r="BR7740" s="59"/>
      <c r="BS7740" s="59"/>
      <c r="BT7740" s="59"/>
    </row>
    <row r="7741" spans="65:72" x14ac:dyDescent="0.3">
      <c r="BM7741" s="59"/>
      <c r="BN7741" s="59"/>
      <c r="BO7741" s="59"/>
      <c r="BP7741" s="59"/>
      <c r="BQ7741" s="59"/>
      <c r="BR7741" s="59"/>
      <c r="BS7741" s="59"/>
      <c r="BT7741" s="59"/>
    </row>
    <row r="7742" spans="65:72" x14ac:dyDescent="0.3">
      <c r="BM7742" s="59"/>
      <c r="BN7742" s="59"/>
      <c r="BO7742" s="59"/>
      <c r="BP7742" s="59"/>
      <c r="BQ7742" s="59"/>
      <c r="BR7742" s="59"/>
      <c r="BS7742" s="59"/>
      <c r="BT7742" s="59"/>
    </row>
    <row r="7743" spans="65:72" x14ac:dyDescent="0.3">
      <c r="BM7743" s="59"/>
      <c r="BN7743" s="59"/>
      <c r="BO7743" s="59"/>
      <c r="BP7743" s="59"/>
      <c r="BQ7743" s="59"/>
      <c r="BR7743" s="59"/>
      <c r="BS7743" s="59"/>
      <c r="BT7743" s="59"/>
    </row>
    <row r="7744" spans="65:72" x14ac:dyDescent="0.3">
      <c r="BM7744" s="59"/>
      <c r="BN7744" s="59"/>
      <c r="BO7744" s="59"/>
      <c r="BP7744" s="59"/>
      <c r="BQ7744" s="59"/>
      <c r="BR7744" s="59"/>
      <c r="BS7744" s="59"/>
      <c r="BT7744" s="59"/>
    </row>
    <row r="7745" spans="65:72" x14ac:dyDescent="0.3">
      <c r="BM7745" s="59"/>
      <c r="BN7745" s="59"/>
      <c r="BO7745" s="59"/>
      <c r="BP7745" s="59"/>
      <c r="BQ7745" s="59"/>
      <c r="BR7745" s="59"/>
      <c r="BS7745" s="59"/>
      <c r="BT7745" s="59"/>
    </row>
    <row r="7746" spans="65:72" x14ac:dyDescent="0.3">
      <c r="BM7746" s="59"/>
      <c r="BN7746" s="59"/>
      <c r="BO7746" s="59"/>
      <c r="BP7746" s="59"/>
      <c r="BQ7746" s="59"/>
      <c r="BR7746" s="59"/>
      <c r="BS7746" s="59"/>
      <c r="BT7746" s="59"/>
    </row>
    <row r="7747" spans="65:72" x14ac:dyDescent="0.3">
      <c r="BM7747" s="59"/>
      <c r="BN7747" s="59"/>
      <c r="BO7747" s="59"/>
      <c r="BP7747" s="59"/>
      <c r="BQ7747" s="59"/>
      <c r="BR7747" s="59"/>
      <c r="BS7747" s="59"/>
      <c r="BT7747" s="59"/>
    </row>
    <row r="7748" spans="65:72" x14ac:dyDescent="0.3">
      <c r="BM7748" s="59"/>
      <c r="BN7748" s="59"/>
      <c r="BO7748" s="59"/>
      <c r="BP7748" s="59"/>
      <c r="BQ7748" s="59"/>
      <c r="BR7748" s="59"/>
      <c r="BS7748" s="59"/>
      <c r="BT7748" s="59"/>
    </row>
    <row r="7749" spans="65:72" x14ac:dyDescent="0.3">
      <c r="BM7749" s="59"/>
      <c r="BN7749" s="59"/>
      <c r="BO7749" s="59"/>
      <c r="BP7749" s="59"/>
      <c r="BQ7749" s="59"/>
      <c r="BR7749" s="59"/>
      <c r="BS7749" s="59"/>
      <c r="BT7749" s="59"/>
    </row>
    <row r="7750" spans="65:72" x14ac:dyDescent="0.3">
      <c r="BM7750" s="59"/>
      <c r="BN7750" s="59"/>
      <c r="BO7750" s="59"/>
      <c r="BP7750" s="59"/>
      <c r="BQ7750" s="59"/>
      <c r="BR7750" s="59"/>
      <c r="BS7750" s="59"/>
      <c r="BT7750" s="59"/>
    </row>
    <row r="7751" spans="65:72" x14ac:dyDescent="0.3">
      <c r="BM7751" s="59"/>
      <c r="BN7751" s="59"/>
      <c r="BO7751" s="59"/>
      <c r="BP7751" s="59"/>
      <c r="BQ7751" s="59"/>
      <c r="BR7751" s="59"/>
      <c r="BS7751" s="59"/>
      <c r="BT7751" s="59"/>
    </row>
    <row r="7752" spans="65:72" x14ac:dyDescent="0.3">
      <c r="BM7752" s="59"/>
      <c r="BN7752" s="59"/>
      <c r="BO7752" s="59"/>
      <c r="BP7752" s="59"/>
      <c r="BQ7752" s="59"/>
      <c r="BR7752" s="59"/>
      <c r="BS7752" s="59"/>
      <c r="BT7752" s="59"/>
    </row>
    <row r="7753" spans="65:72" x14ac:dyDescent="0.3">
      <c r="BM7753" s="59"/>
      <c r="BN7753" s="59"/>
      <c r="BO7753" s="59"/>
      <c r="BP7753" s="59"/>
      <c r="BQ7753" s="59"/>
      <c r="BR7753" s="59"/>
      <c r="BS7753" s="59"/>
      <c r="BT7753" s="59"/>
    </row>
    <row r="7754" spans="65:72" x14ac:dyDescent="0.3">
      <c r="BM7754" s="59"/>
      <c r="BN7754" s="59"/>
      <c r="BO7754" s="59"/>
      <c r="BP7754" s="59"/>
      <c r="BQ7754" s="59"/>
      <c r="BR7754" s="59"/>
      <c r="BS7754" s="59"/>
      <c r="BT7754" s="59"/>
    </row>
    <row r="7755" spans="65:72" x14ac:dyDescent="0.3">
      <c r="BM7755" s="59"/>
      <c r="BN7755" s="59"/>
      <c r="BO7755" s="59"/>
      <c r="BP7755" s="59"/>
      <c r="BQ7755" s="59"/>
      <c r="BR7755" s="59"/>
      <c r="BS7755" s="59"/>
      <c r="BT7755" s="59"/>
    </row>
    <row r="7756" spans="65:72" x14ac:dyDescent="0.3">
      <c r="BM7756" s="59"/>
      <c r="BN7756" s="59"/>
      <c r="BO7756" s="59"/>
      <c r="BP7756" s="59"/>
      <c r="BQ7756" s="59"/>
      <c r="BR7756" s="59"/>
      <c r="BS7756" s="59"/>
      <c r="BT7756" s="59"/>
    </row>
    <row r="7757" spans="65:72" x14ac:dyDescent="0.3">
      <c r="BM7757" s="59"/>
      <c r="BN7757" s="59"/>
      <c r="BO7757" s="59"/>
      <c r="BP7757" s="59"/>
      <c r="BQ7757" s="59"/>
      <c r="BR7757" s="59"/>
      <c r="BS7757" s="59"/>
      <c r="BT7757" s="59"/>
    </row>
    <row r="7758" spans="65:72" x14ac:dyDescent="0.3">
      <c r="BM7758" s="59"/>
      <c r="BN7758" s="59"/>
      <c r="BO7758" s="59"/>
      <c r="BP7758" s="59"/>
      <c r="BQ7758" s="59"/>
      <c r="BR7758" s="59"/>
      <c r="BS7758" s="59"/>
      <c r="BT7758" s="59"/>
    </row>
    <row r="7759" spans="65:72" x14ac:dyDescent="0.3">
      <c r="BM7759" s="59"/>
      <c r="BN7759" s="59"/>
      <c r="BO7759" s="59"/>
      <c r="BP7759" s="59"/>
      <c r="BQ7759" s="59"/>
      <c r="BR7759" s="59"/>
      <c r="BS7759" s="59"/>
      <c r="BT7759" s="59"/>
    </row>
    <row r="7760" spans="65:72" x14ac:dyDescent="0.3">
      <c r="BM7760" s="59"/>
      <c r="BN7760" s="59"/>
      <c r="BO7760" s="59"/>
      <c r="BP7760" s="59"/>
      <c r="BQ7760" s="59"/>
      <c r="BR7760" s="59"/>
      <c r="BS7760" s="59"/>
      <c r="BT7760" s="59"/>
    </row>
    <row r="7761" spans="65:72" x14ac:dyDescent="0.3">
      <c r="BM7761" s="59"/>
      <c r="BN7761" s="59"/>
      <c r="BO7761" s="59"/>
      <c r="BP7761" s="59"/>
      <c r="BQ7761" s="59"/>
      <c r="BR7761" s="59"/>
      <c r="BS7761" s="59"/>
      <c r="BT7761" s="59"/>
    </row>
    <row r="7762" spans="65:72" x14ac:dyDescent="0.3">
      <c r="BM7762" s="59"/>
      <c r="BN7762" s="59"/>
      <c r="BO7762" s="59"/>
      <c r="BP7762" s="59"/>
      <c r="BQ7762" s="59"/>
      <c r="BR7762" s="59"/>
      <c r="BS7762" s="59"/>
      <c r="BT7762" s="59"/>
    </row>
    <row r="7763" spans="65:72" x14ac:dyDescent="0.3">
      <c r="BM7763" s="59"/>
      <c r="BN7763" s="59"/>
      <c r="BO7763" s="59"/>
      <c r="BP7763" s="59"/>
      <c r="BQ7763" s="59"/>
      <c r="BR7763" s="59"/>
      <c r="BS7763" s="59"/>
      <c r="BT7763" s="59"/>
    </row>
    <row r="7764" spans="65:72" x14ac:dyDescent="0.3">
      <c r="BM7764" s="59"/>
      <c r="BN7764" s="59"/>
      <c r="BO7764" s="59"/>
      <c r="BP7764" s="59"/>
      <c r="BQ7764" s="59"/>
      <c r="BR7764" s="59"/>
      <c r="BS7764" s="59"/>
      <c r="BT7764" s="59"/>
    </row>
    <row r="7765" spans="65:72" x14ac:dyDescent="0.3">
      <c r="BM7765" s="59"/>
      <c r="BN7765" s="59"/>
      <c r="BO7765" s="59"/>
      <c r="BP7765" s="59"/>
      <c r="BQ7765" s="59"/>
      <c r="BR7765" s="59"/>
      <c r="BS7765" s="59"/>
      <c r="BT7765" s="59"/>
    </row>
    <row r="7766" spans="65:72" x14ac:dyDescent="0.3">
      <c r="BM7766" s="59"/>
      <c r="BN7766" s="59"/>
      <c r="BO7766" s="59"/>
      <c r="BP7766" s="59"/>
      <c r="BQ7766" s="59"/>
      <c r="BR7766" s="59"/>
      <c r="BS7766" s="59"/>
      <c r="BT7766" s="59"/>
    </row>
    <row r="7767" spans="65:72" x14ac:dyDescent="0.3">
      <c r="BM7767" s="59"/>
      <c r="BN7767" s="59"/>
      <c r="BO7767" s="59"/>
      <c r="BP7767" s="59"/>
      <c r="BQ7767" s="59"/>
      <c r="BR7767" s="59"/>
      <c r="BS7767" s="59"/>
      <c r="BT7767" s="59"/>
    </row>
    <row r="7768" spans="65:72" x14ac:dyDescent="0.3">
      <c r="BM7768" s="59"/>
      <c r="BN7768" s="59"/>
      <c r="BO7768" s="59"/>
      <c r="BP7768" s="59"/>
      <c r="BQ7768" s="59"/>
      <c r="BR7768" s="59"/>
      <c r="BS7768" s="59"/>
      <c r="BT7768" s="59"/>
    </row>
    <row r="7769" spans="65:72" x14ac:dyDescent="0.3">
      <c r="BM7769" s="59"/>
      <c r="BN7769" s="59"/>
      <c r="BO7769" s="59"/>
      <c r="BP7769" s="59"/>
      <c r="BQ7769" s="59"/>
      <c r="BR7769" s="59"/>
      <c r="BS7769" s="59"/>
      <c r="BT7769" s="59"/>
    </row>
    <row r="7770" spans="65:72" x14ac:dyDescent="0.3">
      <c r="BM7770" s="59"/>
      <c r="BN7770" s="59"/>
      <c r="BO7770" s="59"/>
      <c r="BP7770" s="59"/>
      <c r="BQ7770" s="59"/>
      <c r="BR7770" s="59"/>
      <c r="BS7770" s="59"/>
      <c r="BT7770" s="59"/>
    </row>
    <row r="7771" spans="65:72" x14ac:dyDescent="0.3">
      <c r="BM7771" s="59"/>
      <c r="BN7771" s="59"/>
      <c r="BO7771" s="59"/>
      <c r="BP7771" s="59"/>
      <c r="BQ7771" s="59"/>
      <c r="BR7771" s="59"/>
      <c r="BS7771" s="59"/>
      <c r="BT7771" s="59"/>
    </row>
    <row r="7772" spans="65:72" x14ac:dyDescent="0.3">
      <c r="BM7772" s="59"/>
      <c r="BN7772" s="59"/>
      <c r="BO7772" s="59"/>
      <c r="BP7772" s="59"/>
      <c r="BQ7772" s="59"/>
      <c r="BR7772" s="59"/>
      <c r="BS7772" s="59"/>
      <c r="BT7772" s="59"/>
    </row>
    <row r="7773" spans="65:72" x14ac:dyDescent="0.3">
      <c r="BM7773" s="59"/>
      <c r="BN7773" s="59"/>
      <c r="BO7773" s="59"/>
      <c r="BP7773" s="59"/>
      <c r="BQ7773" s="59"/>
      <c r="BR7773" s="59"/>
      <c r="BS7773" s="59"/>
      <c r="BT7773" s="59"/>
    </row>
    <row r="7774" spans="65:72" x14ac:dyDescent="0.3">
      <c r="BM7774" s="59"/>
      <c r="BN7774" s="59"/>
      <c r="BO7774" s="59"/>
      <c r="BP7774" s="59"/>
      <c r="BQ7774" s="59"/>
      <c r="BR7774" s="59"/>
      <c r="BS7774" s="59"/>
      <c r="BT7774" s="59"/>
    </row>
    <row r="7775" spans="65:72" x14ac:dyDescent="0.3">
      <c r="BM7775" s="59"/>
      <c r="BN7775" s="59"/>
      <c r="BO7775" s="59"/>
      <c r="BP7775" s="59"/>
      <c r="BQ7775" s="59"/>
      <c r="BR7775" s="59"/>
      <c r="BS7775" s="59"/>
      <c r="BT7775" s="59"/>
    </row>
    <row r="7776" spans="65:72" x14ac:dyDescent="0.3">
      <c r="BM7776" s="59"/>
      <c r="BN7776" s="59"/>
      <c r="BO7776" s="59"/>
      <c r="BP7776" s="59"/>
      <c r="BQ7776" s="59"/>
      <c r="BR7776" s="59"/>
      <c r="BS7776" s="59"/>
      <c r="BT7776" s="59"/>
    </row>
    <row r="7777" spans="65:72" x14ac:dyDescent="0.3">
      <c r="BM7777" s="59"/>
      <c r="BN7777" s="59"/>
      <c r="BO7777" s="59"/>
      <c r="BP7777" s="59"/>
      <c r="BQ7777" s="59"/>
      <c r="BR7777" s="59"/>
      <c r="BS7777" s="59"/>
      <c r="BT7777" s="59"/>
    </row>
    <row r="7778" spans="65:72" x14ac:dyDescent="0.3">
      <c r="BM7778" s="59"/>
      <c r="BN7778" s="59"/>
      <c r="BO7778" s="59"/>
      <c r="BP7778" s="59"/>
      <c r="BQ7778" s="59"/>
      <c r="BR7778" s="59"/>
      <c r="BS7778" s="59"/>
      <c r="BT7778" s="59"/>
    </row>
    <row r="7779" spans="65:72" x14ac:dyDescent="0.3">
      <c r="BM7779" s="59"/>
      <c r="BN7779" s="59"/>
      <c r="BO7779" s="59"/>
      <c r="BP7779" s="59"/>
      <c r="BQ7779" s="59"/>
      <c r="BR7779" s="59"/>
      <c r="BS7779" s="59"/>
      <c r="BT7779" s="59"/>
    </row>
    <row r="7780" spans="65:72" x14ac:dyDescent="0.3">
      <c r="BM7780" s="59"/>
      <c r="BN7780" s="59"/>
      <c r="BO7780" s="59"/>
      <c r="BP7780" s="59"/>
      <c r="BQ7780" s="59"/>
      <c r="BR7780" s="59"/>
      <c r="BS7780" s="59"/>
      <c r="BT7780" s="59"/>
    </row>
    <row r="7781" spans="65:72" x14ac:dyDescent="0.3">
      <c r="BM7781" s="59"/>
      <c r="BN7781" s="59"/>
      <c r="BO7781" s="59"/>
      <c r="BP7781" s="59"/>
      <c r="BQ7781" s="59"/>
      <c r="BR7781" s="59"/>
      <c r="BS7781" s="59"/>
      <c r="BT7781" s="59"/>
    </row>
    <row r="7782" spans="65:72" x14ac:dyDescent="0.3">
      <c r="BM7782" s="59"/>
      <c r="BN7782" s="59"/>
      <c r="BO7782" s="59"/>
      <c r="BP7782" s="59"/>
      <c r="BQ7782" s="59"/>
      <c r="BR7782" s="59"/>
      <c r="BS7782" s="59"/>
      <c r="BT7782" s="59"/>
    </row>
    <row r="7783" spans="65:72" x14ac:dyDescent="0.3">
      <c r="BM7783" s="59"/>
      <c r="BN7783" s="59"/>
      <c r="BO7783" s="59"/>
      <c r="BP7783" s="59"/>
      <c r="BQ7783" s="59"/>
      <c r="BR7783" s="59"/>
      <c r="BS7783" s="59"/>
      <c r="BT7783" s="59"/>
    </row>
    <row r="7784" spans="65:72" x14ac:dyDescent="0.3">
      <c r="BM7784" s="59"/>
      <c r="BN7784" s="59"/>
      <c r="BO7784" s="59"/>
      <c r="BP7784" s="59"/>
      <c r="BQ7784" s="59"/>
      <c r="BR7784" s="59"/>
      <c r="BS7784" s="59"/>
      <c r="BT7784" s="59"/>
    </row>
    <row r="7785" spans="65:72" x14ac:dyDescent="0.3">
      <c r="BM7785" s="59"/>
      <c r="BN7785" s="59"/>
      <c r="BO7785" s="59"/>
      <c r="BP7785" s="59"/>
      <c r="BQ7785" s="59"/>
      <c r="BR7785" s="59"/>
      <c r="BS7785" s="59"/>
      <c r="BT7785" s="59"/>
    </row>
    <row r="7786" spans="65:72" x14ac:dyDescent="0.3">
      <c r="BM7786" s="59"/>
      <c r="BN7786" s="59"/>
      <c r="BO7786" s="59"/>
      <c r="BP7786" s="59"/>
      <c r="BQ7786" s="59"/>
      <c r="BR7786" s="59"/>
      <c r="BS7786" s="59"/>
      <c r="BT7786" s="59"/>
    </row>
    <row r="7787" spans="65:72" x14ac:dyDescent="0.3">
      <c r="BM7787" s="59"/>
      <c r="BN7787" s="59"/>
      <c r="BO7787" s="59"/>
      <c r="BP7787" s="59"/>
      <c r="BQ7787" s="59"/>
      <c r="BR7787" s="59"/>
      <c r="BS7787" s="59"/>
      <c r="BT7787" s="59"/>
    </row>
    <row r="7788" spans="65:72" x14ac:dyDescent="0.3">
      <c r="BM7788" s="59"/>
      <c r="BN7788" s="59"/>
      <c r="BO7788" s="59"/>
      <c r="BP7788" s="59"/>
      <c r="BQ7788" s="59"/>
      <c r="BR7788" s="59"/>
      <c r="BS7788" s="59"/>
      <c r="BT7788" s="59"/>
    </row>
    <row r="7789" spans="65:72" x14ac:dyDescent="0.3">
      <c r="BM7789" s="59"/>
      <c r="BN7789" s="59"/>
      <c r="BO7789" s="59"/>
      <c r="BP7789" s="59"/>
      <c r="BQ7789" s="59"/>
      <c r="BR7789" s="59"/>
      <c r="BS7789" s="59"/>
      <c r="BT7789" s="59"/>
    </row>
    <row r="7790" spans="65:72" x14ac:dyDescent="0.3">
      <c r="BM7790" s="59"/>
      <c r="BN7790" s="59"/>
      <c r="BO7790" s="59"/>
      <c r="BP7790" s="59"/>
      <c r="BQ7790" s="59"/>
      <c r="BR7790" s="59"/>
      <c r="BS7790" s="59"/>
      <c r="BT7790" s="59"/>
    </row>
    <row r="7791" spans="65:72" x14ac:dyDescent="0.3">
      <c r="BM7791" s="59"/>
      <c r="BN7791" s="59"/>
      <c r="BO7791" s="59"/>
      <c r="BP7791" s="59"/>
      <c r="BQ7791" s="59"/>
      <c r="BR7791" s="59"/>
      <c r="BS7791" s="59"/>
      <c r="BT7791" s="59"/>
    </row>
    <row r="7792" spans="65:72" x14ac:dyDescent="0.3">
      <c r="BM7792" s="59"/>
      <c r="BN7792" s="59"/>
      <c r="BO7792" s="59"/>
      <c r="BP7792" s="59"/>
      <c r="BQ7792" s="59"/>
      <c r="BR7792" s="59"/>
      <c r="BS7792" s="59"/>
      <c r="BT7792" s="59"/>
    </row>
    <row r="7793" spans="65:72" x14ac:dyDescent="0.3">
      <c r="BM7793" s="59"/>
      <c r="BN7793" s="59"/>
      <c r="BO7793" s="59"/>
      <c r="BP7793" s="59"/>
      <c r="BQ7793" s="59"/>
      <c r="BR7793" s="59"/>
      <c r="BS7793" s="59"/>
      <c r="BT7793" s="59"/>
    </row>
    <row r="7794" spans="65:72" x14ac:dyDescent="0.3">
      <c r="BM7794" s="59"/>
      <c r="BN7794" s="59"/>
      <c r="BO7794" s="59"/>
      <c r="BP7794" s="59"/>
      <c r="BQ7794" s="59"/>
      <c r="BR7794" s="59"/>
      <c r="BS7794" s="59"/>
      <c r="BT7794" s="59"/>
    </row>
    <row r="7795" spans="65:72" x14ac:dyDescent="0.3">
      <c r="BM7795" s="59"/>
      <c r="BN7795" s="59"/>
      <c r="BO7795" s="59"/>
      <c r="BP7795" s="59"/>
      <c r="BQ7795" s="59"/>
      <c r="BR7795" s="59"/>
      <c r="BS7795" s="59"/>
      <c r="BT7795" s="59"/>
    </row>
    <row r="7796" spans="65:72" x14ac:dyDescent="0.3">
      <c r="BM7796" s="59"/>
      <c r="BN7796" s="59"/>
      <c r="BO7796" s="59"/>
      <c r="BP7796" s="59"/>
      <c r="BQ7796" s="59"/>
      <c r="BR7796" s="59"/>
      <c r="BS7796" s="59"/>
      <c r="BT7796" s="59"/>
    </row>
    <row r="7797" spans="65:72" x14ac:dyDescent="0.3">
      <c r="BM7797" s="59"/>
      <c r="BN7797" s="59"/>
      <c r="BO7797" s="59"/>
      <c r="BP7797" s="59"/>
      <c r="BQ7797" s="59"/>
      <c r="BR7797" s="59"/>
      <c r="BS7797" s="59"/>
      <c r="BT7797" s="59"/>
    </row>
    <row r="7798" spans="65:72" x14ac:dyDescent="0.3">
      <c r="BM7798" s="59"/>
      <c r="BN7798" s="59"/>
      <c r="BO7798" s="59"/>
      <c r="BP7798" s="59"/>
      <c r="BQ7798" s="59"/>
      <c r="BR7798" s="59"/>
      <c r="BS7798" s="59"/>
      <c r="BT7798" s="59"/>
    </row>
    <row r="7799" spans="65:72" x14ac:dyDescent="0.3">
      <c r="BM7799" s="59"/>
      <c r="BN7799" s="59"/>
      <c r="BO7799" s="59"/>
      <c r="BP7799" s="59"/>
      <c r="BQ7799" s="59"/>
      <c r="BR7799" s="59"/>
      <c r="BS7799" s="59"/>
      <c r="BT7799" s="59"/>
    </row>
    <row r="7800" spans="65:72" x14ac:dyDescent="0.3">
      <c r="BM7800" s="59"/>
      <c r="BN7800" s="59"/>
      <c r="BO7800" s="59"/>
      <c r="BP7800" s="59"/>
      <c r="BQ7800" s="59"/>
      <c r="BR7800" s="59"/>
      <c r="BS7800" s="59"/>
      <c r="BT7800" s="59"/>
    </row>
    <row r="7801" spans="65:72" x14ac:dyDescent="0.3">
      <c r="BM7801" s="59"/>
      <c r="BN7801" s="59"/>
      <c r="BO7801" s="59"/>
      <c r="BP7801" s="59"/>
      <c r="BQ7801" s="59"/>
      <c r="BR7801" s="59"/>
      <c r="BS7801" s="59"/>
      <c r="BT7801" s="59"/>
    </row>
    <row r="7802" spans="65:72" x14ac:dyDescent="0.3">
      <c r="BM7802" s="59"/>
      <c r="BN7802" s="59"/>
      <c r="BO7802" s="59"/>
      <c r="BP7802" s="59"/>
      <c r="BQ7802" s="59"/>
      <c r="BR7802" s="59"/>
      <c r="BS7802" s="59"/>
      <c r="BT7802" s="59"/>
    </row>
    <row r="7803" spans="65:72" x14ac:dyDescent="0.3">
      <c r="BM7803" s="59"/>
      <c r="BN7803" s="59"/>
      <c r="BO7803" s="59"/>
      <c r="BP7803" s="59"/>
      <c r="BQ7803" s="59"/>
      <c r="BR7803" s="59"/>
      <c r="BS7803" s="59"/>
      <c r="BT7803" s="59"/>
    </row>
    <row r="7804" spans="65:72" x14ac:dyDescent="0.3">
      <c r="BM7804" s="59"/>
      <c r="BN7804" s="59"/>
      <c r="BO7804" s="59"/>
      <c r="BP7804" s="59"/>
      <c r="BQ7804" s="59"/>
      <c r="BR7804" s="59"/>
      <c r="BS7804" s="59"/>
      <c r="BT7804" s="59"/>
    </row>
    <row r="7805" spans="65:72" x14ac:dyDescent="0.3">
      <c r="BM7805" s="59"/>
      <c r="BN7805" s="59"/>
      <c r="BO7805" s="59"/>
      <c r="BP7805" s="59"/>
      <c r="BQ7805" s="59"/>
      <c r="BR7805" s="59"/>
      <c r="BS7805" s="59"/>
      <c r="BT7805" s="59"/>
    </row>
    <row r="7806" spans="65:72" x14ac:dyDescent="0.3">
      <c r="BM7806" s="59"/>
      <c r="BN7806" s="59"/>
      <c r="BO7806" s="59"/>
      <c r="BP7806" s="59"/>
      <c r="BQ7806" s="59"/>
      <c r="BR7806" s="59"/>
      <c r="BS7806" s="59"/>
      <c r="BT7806" s="59"/>
    </row>
    <row r="7807" spans="65:72" x14ac:dyDescent="0.3">
      <c r="BM7807" s="59"/>
      <c r="BN7807" s="59"/>
      <c r="BO7807" s="59"/>
      <c r="BP7807" s="59"/>
      <c r="BQ7807" s="59"/>
      <c r="BR7807" s="59"/>
      <c r="BS7807" s="59"/>
      <c r="BT7807" s="59"/>
    </row>
    <row r="7808" spans="65:72" x14ac:dyDescent="0.3">
      <c r="BM7808" s="59"/>
      <c r="BN7808" s="59"/>
      <c r="BO7808" s="59"/>
      <c r="BP7808" s="59"/>
      <c r="BQ7808" s="59"/>
      <c r="BR7808" s="59"/>
      <c r="BS7808" s="59"/>
      <c r="BT7808" s="59"/>
    </row>
    <row r="7809" spans="65:72" x14ac:dyDescent="0.3">
      <c r="BM7809" s="59"/>
      <c r="BN7809" s="59"/>
      <c r="BO7809" s="59"/>
      <c r="BP7809" s="59"/>
      <c r="BQ7809" s="59"/>
      <c r="BR7809" s="59"/>
      <c r="BS7809" s="59"/>
      <c r="BT7809" s="59"/>
    </row>
    <row r="7810" spans="65:72" x14ac:dyDescent="0.3">
      <c r="BM7810" s="59"/>
      <c r="BN7810" s="59"/>
      <c r="BO7810" s="59"/>
      <c r="BP7810" s="59"/>
      <c r="BQ7810" s="59"/>
      <c r="BR7810" s="59"/>
      <c r="BS7810" s="59"/>
      <c r="BT7810" s="59"/>
    </row>
    <row r="7811" spans="65:72" x14ac:dyDescent="0.3">
      <c r="BM7811" s="59"/>
      <c r="BN7811" s="59"/>
      <c r="BO7811" s="59"/>
      <c r="BP7811" s="59"/>
      <c r="BQ7811" s="59"/>
      <c r="BR7811" s="59"/>
      <c r="BS7811" s="59"/>
      <c r="BT7811" s="59"/>
    </row>
    <row r="7812" spans="65:72" x14ac:dyDescent="0.3">
      <c r="BM7812" s="59"/>
      <c r="BN7812" s="59"/>
      <c r="BO7812" s="59"/>
      <c r="BP7812" s="59"/>
      <c r="BQ7812" s="59"/>
      <c r="BR7812" s="59"/>
      <c r="BS7812" s="59"/>
      <c r="BT7812" s="59"/>
    </row>
    <row r="7813" spans="65:72" x14ac:dyDescent="0.3">
      <c r="BM7813" s="59"/>
      <c r="BN7813" s="59"/>
      <c r="BO7813" s="59"/>
      <c r="BP7813" s="59"/>
      <c r="BQ7813" s="59"/>
      <c r="BR7813" s="59"/>
      <c r="BS7813" s="59"/>
      <c r="BT7813" s="59"/>
    </row>
    <row r="7814" spans="65:72" x14ac:dyDescent="0.3">
      <c r="BM7814" s="59"/>
      <c r="BN7814" s="59"/>
      <c r="BO7814" s="59"/>
      <c r="BP7814" s="59"/>
      <c r="BQ7814" s="59"/>
      <c r="BR7814" s="59"/>
      <c r="BS7814" s="59"/>
      <c r="BT7814" s="59"/>
    </row>
    <row r="7815" spans="65:72" x14ac:dyDescent="0.3">
      <c r="BM7815" s="59"/>
      <c r="BN7815" s="59"/>
      <c r="BO7815" s="59"/>
      <c r="BP7815" s="59"/>
      <c r="BQ7815" s="59"/>
      <c r="BR7815" s="59"/>
      <c r="BS7815" s="59"/>
      <c r="BT7815" s="59"/>
    </row>
    <row r="7816" spans="65:72" x14ac:dyDescent="0.3">
      <c r="BM7816" s="59"/>
      <c r="BN7816" s="59"/>
      <c r="BO7816" s="59"/>
      <c r="BP7816" s="59"/>
      <c r="BQ7816" s="59"/>
      <c r="BR7816" s="59"/>
      <c r="BS7816" s="59"/>
      <c r="BT7816" s="59"/>
    </row>
    <row r="7817" spans="65:72" x14ac:dyDescent="0.3">
      <c r="BM7817" s="59"/>
      <c r="BN7817" s="59"/>
      <c r="BO7817" s="59"/>
      <c r="BP7817" s="59"/>
      <c r="BQ7817" s="59"/>
      <c r="BR7817" s="59"/>
      <c r="BS7817" s="59"/>
      <c r="BT7817" s="59"/>
    </row>
    <row r="7818" spans="65:72" x14ac:dyDescent="0.3">
      <c r="BM7818" s="59"/>
      <c r="BN7818" s="59"/>
      <c r="BO7818" s="59"/>
      <c r="BP7818" s="59"/>
      <c r="BQ7818" s="59"/>
      <c r="BR7818" s="59"/>
      <c r="BS7818" s="59"/>
      <c r="BT7818" s="59"/>
    </row>
    <row r="7819" spans="65:72" x14ac:dyDescent="0.3">
      <c r="BM7819" s="59"/>
      <c r="BN7819" s="59"/>
      <c r="BO7819" s="59"/>
      <c r="BP7819" s="59"/>
      <c r="BQ7819" s="59"/>
      <c r="BR7819" s="59"/>
      <c r="BS7819" s="59"/>
      <c r="BT7819" s="59"/>
    </row>
    <row r="7820" spans="65:72" x14ac:dyDescent="0.3">
      <c r="BM7820" s="59"/>
      <c r="BN7820" s="59"/>
      <c r="BO7820" s="59"/>
      <c r="BP7820" s="59"/>
      <c r="BQ7820" s="59"/>
      <c r="BR7820" s="59"/>
      <c r="BS7820" s="59"/>
      <c r="BT7820" s="59"/>
    </row>
    <row r="7821" spans="65:72" x14ac:dyDescent="0.3">
      <c r="BM7821" s="59"/>
      <c r="BN7821" s="59"/>
      <c r="BO7821" s="59"/>
      <c r="BP7821" s="59"/>
      <c r="BQ7821" s="59"/>
      <c r="BR7821" s="59"/>
      <c r="BS7821" s="59"/>
      <c r="BT7821" s="59"/>
    </row>
    <row r="7822" spans="65:72" x14ac:dyDescent="0.3">
      <c r="BM7822" s="59"/>
      <c r="BN7822" s="59"/>
      <c r="BO7822" s="59"/>
      <c r="BP7822" s="59"/>
      <c r="BQ7822" s="59"/>
      <c r="BR7822" s="59"/>
      <c r="BS7822" s="59"/>
      <c r="BT7822" s="59"/>
    </row>
    <row r="7823" spans="65:72" x14ac:dyDescent="0.3">
      <c r="BM7823" s="59"/>
      <c r="BN7823" s="59"/>
      <c r="BO7823" s="59"/>
      <c r="BP7823" s="59"/>
      <c r="BQ7823" s="59"/>
      <c r="BR7823" s="59"/>
      <c r="BS7823" s="59"/>
      <c r="BT7823" s="59"/>
    </row>
    <row r="7824" spans="65:72" x14ac:dyDescent="0.3">
      <c r="BM7824" s="59"/>
      <c r="BN7824" s="59"/>
      <c r="BO7824" s="59"/>
      <c r="BP7824" s="59"/>
      <c r="BQ7824" s="59"/>
      <c r="BR7824" s="59"/>
      <c r="BS7824" s="59"/>
      <c r="BT7824" s="59"/>
    </row>
    <row r="7825" spans="65:72" x14ac:dyDescent="0.3">
      <c r="BM7825" s="59"/>
      <c r="BN7825" s="59"/>
      <c r="BO7825" s="59"/>
      <c r="BP7825" s="59"/>
      <c r="BQ7825" s="59"/>
      <c r="BR7825" s="59"/>
      <c r="BS7825" s="59"/>
      <c r="BT7825" s="59"/>
    </row>
    <row r="7826" spans="65:72" x14ac:dyDescent="0.3">
      <c r="BM7826" s="59"/>
      <c r="BN7826" s="59"/>
      <c r="BO7826" s="59"/>
      <c r="BP7826" s="59"/>
      <c r="BQ7826" s="59"/>
      <c r="BR7826" s="59"/>
      <c r="BS7826" s="59"/>
      <c r="BT7826" s="59"/>
    </row>
    <row r="7827" spans="65:72" x14ac:dyDescent="0.3">
      <c r="BM7827" s="59"/>
      <c r="BN7827" s="59"/>
      <c r="BO7827" s="59"/>
      <c r="BP7827" s="59"/>
      <c r="BQ7827" s="59"/>
      <c r="BR7827" s="59"/>
      <c r="BS7827" s="59"/>
      <c r="BT7827" s="59"/>
    </row>
    <row r="7828" spans="65:72" x14ac:dyDescent="0.3">
      <c r="BM7828" s="59"/>
      <c r="BN7828" s="59"/>
      <c r="BO7828" s="59"/>
      <c r="BP7828" s="59"/>
      <c r="BQ7828" s="59"/>
      <c r="BR7828" s="59"/>
      <c r="BS7828" s="59"/>
      <c r="BT7828" s="59"/>
    </row>
    <row r="7829" spans="65:72" x14ac:dyDescent="0.3">
      <c r="BM7829" s="59"/>
      <c r="BN7829" s="59"/>
      <c r="BO7829" s="59"/>
      <c r="BP7829" s="59"/>
      <c r="BQ7829" s="59"/>
      <c r="BR7829" s="59"/>
      <c r="BS7829" s="59"/>
      <c r="BT7829" s="59"/>
    </row>
    <row r="7830" spans="65:72" x14ac:dyDescent="0.3">
      <c r="BM7830" s="59"/>
      <c r="BN7830" s="59"/>
      <c r="BO7830" s="59"/>
      <c r="BP7830" s="59"/>
      <c r="BQ7830" s="59"/>
      <c r="BR7830" s="59"/>
      <c r="BS7830" s="59"/>
      <c r="BT7830" s="59"/>
    </row>
    <row r="7831" spans="65:72" x14ac:dyDescent="0.3">
      <c r="BM7831" s="59"/>
      <c r="BN7831" s="59"/>
      <c r="BO7831" s="59"/>
      <c r="BP7831" s="59"/>
      <c r="BQ7831" s="59"/>
      <c r="BR7831" s="59"/>
      <c r="BS7831" s="59"/>
      <c r="BT7831" s="59"/>
    </row>
    <row r="7832" spans="65:72" x14ac:dyDescent="0.3">
      <c r="BM7832" s="59"/>
      <c r="BN7832" s="59"/>
      <c r="BO7832" s="59"/>
      <c r="BP7832" s="59"/>
      <c r="BQ7832" s="59"/>
      <c r="BR7832" s="59"/>
      <c r="BS7832" s="59"/>
      <c r="BT7832" s="59"/>
    </row>
    <row r="7833" spans="65:72" x14ac:dyDescent="0.3">
      <c r="BM7833" s="59"/>
      <c r="BN7833" s="59"/>
      <c r="BO7833" s="59"/>
      <c r="BP7833" s="59"/>
      <c r="BQ7833" s="59"/>
      <c r="BR7833" s="59"/>
      <c r="BS7833" s="59"/>
      <c r="BT7833" s="59"/>
    </row>
    <row r="7834" spans="65:72" x14ac:dyDescent="0.3">
      <c r="BM7834" s="59"/>
      <c r="BN7834" s="59"/>
      <c r="BO7834" s="59"/>
      <c r="BP7834" s="59"/>
      <c r="BQ7834" s="59"/>
      <c r="BR7834" s="59"/>
      <c r="BS7834" s="59"/>
      <c r="BT7834" s="59"/>
    </row>
    <row r="7835" spans="65:72" x14ac:dyDescent="0.3">
      <c r="BM7835" s="59"/>
      <c r="BN7835" s="59"/>
      <c r="BO7835" s="59"/>
      <c r="BP7835" s="59"/>
      <c r="BQ7835" s="59"/>
      <c r="BR7835" s="59"/>
      <c r="BS7835" s="59"/>
      <c r="BT7835" s="59"/>
    </row>
    <row r="7836" spans="65:72" x14ac:dyDescent="0.3">
      <c r="BM7836" s="59"/>
      <c r="BN7836" s="59"/>
      <c r="BO7836" s="59"/>
      <c r="BP7836" s="59"/>
      <c r="BQ7836" s="59"/>
      <c r="BR7836" s="59"/>
      <c r="BS7836" s="59"/>
      <c r="BT7836" s="59"/>
    </row>
    <row r="7837" spans="65:72" x14ac:dyDescent="0.3">
      <c r="BM7837" s="59"/>
      <c r="BN7837" s="59"/>
      <c r="BO7837" s="59"/>
      <c r="BP7837" s="59"/>
      <c r="BQ7837" s="59"/>
      <c r="BR7837" s="59"/>
      <c r="BS7837" s="59"/>
      <c r="BT7837" s="59"/>
    </row>
    <row r="7838" spans="65:72" x14ac:dyDescent="0.3">
      <c r="BM7838" s="59"/>
      <c r="BN7838" s="59"/>
      <c r="BO7838" s="59"/>
      <c r="BP7838" s="59"/>
      <c r="BQ7838" s="59"/>
      <c r="BR7838" s="59"/>
      <c r="BS7838" s="59"/>
      <c r="BT7838" s="59"/>
    </row>
    <row r="7839" spans="65:72" x14ac:dyDescent="0.3">
      <c r="BM7839" s="59"/>
      <c r="BN7839" s="59"/>
      <c r="BO7839" s="59"/>
      <c r="BP7839" s="59"/>
      <c r="BQ7839" s="59"/>
      <c r="BR7839" s="59"/>
      <c r="BS7839" s="59"/>
      <c r="BT7839" s="59"/>
    </row>
    <row r="7840" spans="65:72" x14ac:dyDescent="0.3">
      <c r="BM7840" s="59"/>
      <c r="BN7840" s="59"/>
      <c r="BO7840" s="59"/>
      <c r="BP7840" s="59"/>
      <c r="BQ7840" s="59"/>
      <c r="BR7840" s="59"/>
      <c r="BS7840" s="59"/>
      <c r="BT7840" s="59"/>
    </row>
    <row r="7841" spans="65:72" x14ac:dyDescent="0.3">
      <c r="BM7841" s="59"/>
      <c r="BN7841" s="59"/>
      <c r="BO7841" s="59"/>
      <c r="BP7841" s="59"/>
      <c r="BQ7841" s="59"/>
      <c r="BR7841" s="59"/>
      <c r="BS7841" s="59"/>
      <c r="BT7841" s="59"/>
    </row>
    <row r="7842" spans="65:72" x14ac:dyDescent="0.3">
      <c r="BM7842" s="59"/>
      <c r="BN7842" s="59"/>
      <c r="BO7842" s="59"/>
      <c r="BP7842" s="59"/>
      <c r="BQ7842" s="59"/>
      <c r="BR7842" s="59"/>
      <c r="BS7842" s="59"/>
      <c r="BT7842" s="59"/>
    </row>
    <row r="7843" spans="65:72" x14ac:dyDescent="0.3">
      <c r="BM7843" s="59"/>
      <c r="BN7843" s="59"/>
      <c r="BO7843" s="59"/>
      <c r="BP7843" s="59"/>
      <c r="BQ7843" s="59"/>
      <c r="BR7843" s="59"/>
      <c r="BS7843" s="59"/>
      <c r="BT7843" s="59"/>
    </row>
    <row r="7844" spans="65:72" x14ac:dyDescent="0.3">
      <c r="BM7844" s="59"/>
      <c r="BN7844" s="59"/>
      <c r="BO7844" s="59"/>
      <c r="BP7844" s="59"/>
      <c r="BQ7844" s="59"/>
      <c r="BR7844" s="59"/>
      <c r="BS7844" s="59"/>
      <c r="BT7844" s="59"/>
    </row>
    <row r="7845" spans="65:72" x14ac:dyDescent="0.3">
      <c r="BM7845" s="59"/>
      <c r="BN7845" s="59"/>
      <c r="BO7845" s="59"/>
      <c r="BP7845" s="59"/>
      <c r="BQ7845" s="59"/>
      <c r="BR7845" s="59"/>
      <c r="BS7845" s="59"/>
      <c r="BT7845" s="59"/>
    </row>
    <row r="7846" spans="65:72" x14ac:dyDescent="0.3">
      <c r="BM7846" s="59"/>
      <c r="BN7846" s="59"/>
      <c r="BO7846" s="59"/>
      <c r="BP7846" s="59"/>
      <c r="BQ7846" s="59"/>
      <c r="BR7846" s="59"/>
      <c r="BS7846" s="59"/>
      <c r="BT7846" s="59"/>
    </row>
    <row r="7847" spans="65:72" x14ac:dyDescent="0.3">
      <c r="BM7847" s="59"/>
      <c r="BN7847" s="59"/>
      <c r="BO7847" s="59"/>
      <c r="BP7847" s="59"/>
      <c r="BQ7847" s="59"/>
      <c r="BR7847" s="59"/>
      <c r="BS7847" s="59"/>
      <c r="BT7847" s="59"/>
    </row>
    <row r="7848" spans="65:72" x14ac:dyDescent="0.3">
      <c r="BM7848" s="59"/>
      <c r="BN7848" s="59"/>
      <c r="BO7848" s="59"/>
      <c r="BP7848" s="59"/>
      <c r="BQ7848" s="59"/>
      <c r="BR7848" s="59"/>
      <c r="BS7848" s="59"/>
      <c r="BT7848" s="59"/>
    </row>
    <row r="7849" spans="65:72" x14ac:dyDescent="0.3">
      <c r="BM7849" s="59"/>
      <c r="BN7849" s="59"/>
      <c r="BO7849" s="59"/>
      <c r="BP7849" s="59"/>
      <c r="BQ7849" s="59"/>
      <c r="BR7849" s="59"/>
      <c r="BS7849" s="59"/>
      <c r="BT7849" s="59"/>
    </row>
    <row r="7850" spans="65:72" x14ac:dyDescent="0.3">
      <c r="BM7850" s="59"/>
      <c r="BN7850" s="59"/>
      <c r="BO7850" s="59"/>
      <c r="BP7850" s="59"/>
      <c r="BQ7850" s="59"/>
      <c r="BR7850" s="59"/>
      <c r="BS7850" s="59"/>
      <c r="BT7850" s="59"/>
    </row>
    <row r="7851" spans="65:72" x14ac:dyDescent="0.3">
      <c r="BM7851" s="59"/>
      <c r="BN7851" s="59"/>
      <c r="BO7851" s="59"/>
      <c r="BP7851" s="59"/>
      <c r="BQ7851" s="59"/>
      <c r="BR7851" s="59"/>
      <c r="BS7851" s="59"/>
      <c r="BT7851" s="59"/>
    </row>
    <row r="7852" spans="65:72" x14ac:dyDescent="0.3">
      <c r="BM7852" s="59"/>
      <c r="BN7852" s="59"/>
      <c r="BO7852" s="59"/>
      <c r="BP7852" s="59"/>
      <c r="BQ7852" s="59"/>
      <c r="BR7852" s="59"/>
      <c r="BS7852" s="59"/>
      <c r="BT7852" s="59"/>
    </row>
    <row r="7853" spans="65:72" x14ac:dyDescent="0.3">
      <c r="BM7853" s="59"/>
      <c r="BN7853" s="59"/>
      <c r="BO7853" s="59"/>
      <c r="BP7853" s="59"/>
      <c r="BQ7853" s="59"/>
      <c r="BR7853" s="59"/>
      <c r="BS7853" s="59"/>
      <c r="BT7853" s="59"/>
    </row>
    <row r="7854" spans="65:72" x14ac:dyDescent="0.3">
      <c r="BM7854" s="59"/>
      <c r="BN7854" s="59"/>
      <c r="BO7854" s="59"/>
      <c r="BP7854" s="59"/>
      <c r="BQ7854" s="59"/>
      <c r="BR7854" s="59"/>
      <c r="BS7854" s="59"/>
      <c r="BT7854" s="59"/>
    </row>
    <row r="7855" spans="65:72" x14ac:dyDescent="0.3">
      <c r="BM7855" s="59"/>
      <c r="BN7855" s="59"/>
      <c r="BO7855" s="59"/>
      <c r="BP7855" s="59"/>
      <c r="BQ7855" s="59"/>
      <c r="BR7855" s="59"/>
      <c r="BS7855" s="59"/>
      <c r="BT7855" s="59"/>
    </row>
    <row r="7856" spans="65:72" x14ac:dyDescent="0.3">
      <c r="BM7856" s="59"/>
      <c r="BN7856" s="59"/>
      <c r="BO7856" s="59"/>
      <c r="BP7856" s="59"/>
      <c r="BQ7856" s="59"/>
      <c r="BR7856" s="59"/>
      <c r="BS7856" s="59"/>
      <c r="BT7856" s="59"/>
    </row>
    <row r="7857" spans="65:72" x14ac:dyDescent="0.3">
      <c r="BM7857" s="59"/>
      <c r="BN7857" s="59"/>
      <c r="BO7857" s="59"/>
      <c r="BP7857" s="59"/>
      <c r="BQ7857" s="59"/>
      <c r="BR7857" s="59"/>
      <c r="BS7857" s="59"/>
      <c r="BT7857" s="59"/>
    </row>
    <row r="7858" spans="65:72" x14ac:dyDescent="0.3">
      <c r="BM7858" s="59"/>
      <c r="BN7858" s="59"/>
      <c r="BO7858" s="59"/>
      <c r="BP7858" s="59"/>
      <c r="BQ7858" s="59"/>
      <c r="BR7858" s="59"/>
      <c r="BS7858" s="59"/>
      <c r="BT7858" s="59"/>
    </row>
    <row r="7859" spans="65:72" x14ac:dyDescent="0.3">
      <c r="BM7859" s="59"/>
      <c r="BN7859" s="59"/>
      <c r="BO7859" s="59"/>
      <c r="BP7859" s="59"/>
      <c r="BQ7859" s="59"/>
      <c r="BR7859" s="59"/>
      <c r="BS7859" s="59"/>
      <c r="BT7859" s="59"/>
    </row>
    <row r="7860" spans="65:72" x14ac:dyDescent="0.3">
      <c r="BM7860" s="59"/>
      <c r="BN7860" s="59"/>
      <c r="BO7860" s="59"/>
      <c r="BP7860" s="59"/>
      <c r="BQ7860" s="59"/>
      <c r="BR7860" s="59"/>
      <c r="BS7860" s="59"/>
      <c r="BT7860" s="59"/>
    </row>
    <row r="7861" spans="65:72" x14ac:dyDescent="0.3">
      <c r="BM7861" s="59"/>
      <c r="BN7861" s="59"/>
      <c r="BO7861" s="59"/>
      <c r="BP7861" s="59"/>
      <c r="BQ7861" s="59"/>
      <c r="BR7861" s="59"/>
      <c r="BS7861" s="59"/>
      <c r="BT7861" s="59"/>
    </row>
    <row r="7862" spans="65:72" x14ac:dyDescent="0.3">
      <c r="BM7862" s="59"/>
      <c r="BN7862" s="59"/>
      <c r="BO7862" s="59"/>
      <c r="BP7862" s="59"/>
      <c r="BQ7862" s="59"/>
      <c r="BR7862" s="59"/>
      <c r="BS7862" s="59"/>
      <c r="BT7862" s="59"/>
    </row>
    <row r="7863" spans="65:72" x14ac:dyDescent="0.3">
      <c r="BM7863" s="59"/>
      <c r="BN7863" s="59"/>
      <c r="BO7863" s="59"/>
      <c r="BP7863" s="59"/>
      <c r="BQ7863" s="59"/>
      <c r="BR7863" s="59"/>
      <c r="BS7863" s="59"/>
      <c r="BT7863" s="59"/>
    </row>
    <row r="7864" spans="65:72" x14ac:dyDescent="0.3">
      <c r="BM7864" s="59"/>
      <c r="BN7864" s="59"/>
      <c r="BO7864" s="59"/>
      <c r="BP7864" s="59"/>
      <c r="BQ7864" s="59"/>
      <c r="BR7864" s="59"/>
      <c r="BS7864" s="59"/>
      <c r="BT7864" s="59"/>
    </row>
    <row r="7865" spans="65:72" x14ac:dyDescent="0.3">
      <c r="BM7865" s="59"/>
      <c r="BN7865" s="59"/>
      <c r="BO7865" s="59"/>
      <c r="BP7865" s="59"/>
      <c r="BQ7865" s="59"/>
      <c r="BR7865" s="59"/>
      <c r="BS7865" s="59"/>
      <c r="BT7865" s="59"/>
    </row>
    <row r="7866" spans="65:72" x14ac:dyDescent="0.3">
      <c r="BM7866" s="59"/>
      <c r="BN7866" s="59"/>
      <c r="BO7866" s="59"/>
      <c r="BP7866" s="59"/>
      <c r="BQ7866" s="59"/>
      <c r="BR7866" s="59"/>
      <c r="BS7866" s="59"/>
      <c r="BT7866" s="59"/>
    </row>
    <row r="7867" spans="65:72" x14ac:dyDescent="0.3">
      <c r="BM7867" s="59"/>
      <c r="BN7867" s="59"/>
      <c r="BO7867" s="59"/>
      <c r="BP7867" s="59"/>
      <c r="BQ7867" s="59"/>
      <c r="BR7867" s="59"/>
      <c r="BS7867" s="59"/>
      <c r="BT7867" s="59"/>
    </row>
    <row r="7868" spans="65:72" x14ac:dyDescent="0.3">
      <c r="BM7868" s="59"/>
      <c r="BN7868" s="59"/>
      <c r="BO7868" s="59"/>
      <c r="BP7868" s="59"/>
      <c r="BQ7868" s="59"/>
      <c r="BR7868" s="59"/>
      <c r="BS7868" s="59"/>
      <c r="BT7868" s="59"/>
    </row>
    <row r="7869" spans="65:72" x14ac:dyDescent="0.3">
      <c r="BM7869" s="59"/>
      <c r="BN7869" s="59"/>
      <c r="BO7869" s="59"/>
      <c r="BP7869" s="59"/>
      <c r="BQ7869" s="59"/>
      <c r="BR7869" s="59"/>
      <c r="BS7869" s="59"/>
      <c r="BT7869" s="59"/>
    </row>
    <row r="7870" spans="65:72" x14ac:dyDescent="0.3">
      <c r="BM7870" s="59"/>
      <c r="BN7870" s="59"/>
      <c r="BO7870" s="59"/>
      <c r="BP7870" s="59"/>
      <c r="BQ7870" s="59"/>
      <c r="BR7870" s="59"/>
      <c r="BS7870" s="59"/>
      <c r="BT7870" s="59"/>
    </row>
    <row r="7871" spans="65:72" x14ac:dyDescent="0.3">
      <c r="BM7871" s="59"/>
      <c r="BN7871" s="59"/>
      <c r="BO7871" s="59"/>
      <c r="BP7871" s="59"/>
      <c r="BQ7871" s="59"/>
      <c r="BR7871" s="59"/>
      <c r="BS7871" s="59"/>
      <c r="BT7871" s="59"/>
    </row>
    <row r="7872" spans="65:72" x14ac:dyDescent="0.3">
      <c r="BM7872" s="59"/>
      <c r="BN7872" s="59"/>
      <c r="BO7872" s="59"/>
      <c r="BP7872" s="59"/>
      <c r="BQ7872" s="59"/>
      <c r="BR7872" s="59"/>
      <c r="BS7872" s="59"/>
      <c r="BT7872" s="59"/>
    </row>
    <row r="7873" spans="65:72" x14ac:dyDescent="0.3">
      <c r="BM7873" s="59"/>
      <c r="BN7873" s="59"/>
      <c r="BO7873" s="59"/>
      <c r="BP7873" s="59"/>
      <c r="BQ7873" s="59"/>
      <c r="BR7873" s="59"/>
      <c r="BS7873" s="59"/>
      <c r="BT7873" s="59"/>
    </row>
    <row r="7874" spans="65:72" x14ac:dyDescent="0.3">
      <c r="BM7874" s="59"/>
      <c r="BN7874" s="59"/>
      <c r="BO7874" s="59"/>
      <c r="BP7874" s="59"/>
      <c r="BQ7874" s="59"/>
      <c r="BR7874" s="59"/>
      <c r="BS7874" s="59"/>
      <c r="BT7874" s="59"/>
    </row>
    <row r="7875" spans="65:72" x14ac:dyDescent="0.3">
      <c r="BM7875" s="59"/>
      <c r="BN7875" s="59"/>
      <c r="BO7875" s="59"/>
      <c r="BP7875" s="59"/>
      <c r="BQ7875" s="59"/>
      <c r="BR7875" s="59"/>
      <c r="BS7875" s="59"/>
      <c r="BT7875" s="59"/>
    </row>
    <row r="7876" spans="65:72" x14ac:dyDescent="0.3">
      <c r="BM7876" s="59"/>
      <c r="BN7876" s="59"/>
      <c r="BO7876" s="59"/>
      <c r="BP7876" s="59"/>
      <c r="BQ7876" s="59"/>
      <c r="BR7876" s="59"/>
      <c r="BS7876" s="59"/>
      <c r="BT7876" s="59"/>
    </row>
    <row r="7877" spans="65:72" x14ac:dyDescent="0.3">
      <c r="BM7877" s="59"/>
      <c r="BN7877" s="59"/>
      <c r="BO7877" s="59"/>
      <c r="BP7877" s="59"/>
      <c r="BQ7877" s="59"/>
      <c r="BR7877" s="59"/>
      <c r="BS7877" s="59"/>
      <c r="BT7877" s="59"/>
    </row>
    <row r="7878" spans="65:72" x14ac:dyDescent="0.3">
      <c r="BM7878" s="59"/>
      <c r="BN7878" s="59"/>
      <c r="BO7878" s="59"/>
      <c r="BP7878" s="59"/>
      <c r="BQ7878" s="59"/>
      <c r="BR7878" s="59"/>
      <c r="BS7878" s="59"/>
      <c r="BT7878" s="59"/>
    </row>
    <row r="7879" spans="65:72" x14ac:dyDescent="0.3">
      <c r="BM7879" s="59"/>
      <c r="BN7879" s="59"/>
      <c r="BO7879" s="59"/>
      <c r="BP7879" s="59"/>
      <c r="BQ7879" s="59"/>
      <c r="BR7879" s="59"/>
      <c r="BS7879" s="59"/>
      <c r="BT7879" s="59"/>
    </row>
    <row r="7880" spans="65:72" x14ac:dyDescent="0.3">
      <c r="BM7880" s="59"/>
      <c r="BN7880" s="59"/>
      <c r="BO7880" s="59"/>
      <c r="BP7880" s="59"/>
      <c r="BQ7880" s="59"/>
      <c r="BR7880" s="59"/>
      <c r="BS7880" s="59"/>
      <c r="BT7880" s="59"/>
    </row>
    <row r="7881" spans="65:72" x14ac:dyDescent="0.3">
      <c r="BM7881" s="59"/>
      <c r="BN7881" s="59"/>
      <c r="BO7881" s="59"/>
      <c r="BP7881" s="59"/>
      <c r="BQ7881" s="59"/>
      <c r="BR7881" s="59"/>
      <c r="BS7881" s="59"/>
      <c r="BT7881" s="59"/>
    </row>
    <row r="7882" spans="65:72" x14ac:dyDescent="0.3">
      <c r="BM7882" s="59"/>
      <c r="BN7882" s="59"/>
      <c r="BO7882" s="59"/>
      <c r="BP7882" s="59"/>
      <c r="BQ7882" s="59"/>
      <c r="BR7882" s="59"/>
      <c r="BS7882" s="59"/>
      <c r="BT7882" s="59"/>
    </row>
    <row r="7883" spans="65:72" x14ac:dyDescent="0.3">
      <c r="BM7883" s="59"/>
      <c r="BN7883" s="59"/>
      <c r="BO7883" s="59"/>
      <c r="BP7883" s="59"/>
      <c r="BQ7883" s="59"/>
      <c r="BR7883" s="59"/>
      <c r="BS7883" s="59"/>
      <c r="BT7883" s="59"/>
    </row>
    <row r="7884" spans="65:72" x14ac:dyDescent="0.3">
      <c r="BM7884" s="59"/>
      <c r="BN7884" s="59"/>
      <c r="BO7884" s="59"/>
      <c r="BP7884" s="59"/>
      <c r="BQ7884" s="59"/>
      <c r="BR7884" s="59"/>
      <c r="BS7884" s="59"/>
      <c r="BT7884" s="59"/>
    </row>
    <row r="7885" spans="65:72" x14ac:dyDescent="0.3">
      <c r="BM7885" s="59"/>
      <c r="BN7885" s="59"/>
      <c r="BO7885" s="59"/>
      <c r="BP7885" s="59"/>
      <c r="BQ7885" s="59"/>
      <c r="BR7885" s="59"/>
      <c r="BS7885" s="59"/>
      <c r="BT7885" s="59"/>
    </row>
    <row r="7886" spans="65:72" x14ac:dyDescent="0.3">
      <c r="BM7886" s="59"/>
      <c r="BN7886" s="59"/>
      <c r="BO7886" s="59"/>
      <c r="BP7886" s="59"/>
      <c r="BQ7886" s="59"/>
      <c r="BR7886" s="59"/>
      <c r="BS7886" s="59"/>
      <c r="BT7886" s="59"/>
    </row>
    <row r="7887" spans="65:72" x14ac:dyDescent="0.3">
      <c r="BM7887" s="59"/>
      <c r="BN7887" s="59"/>
      <c r="BO7887" s="59"/>
      <c r="BP7887" s="59"/>
      <c r="BQ7887" s="59"/>
      <c r="BR7887" s="59"/>
      <c r="BS7887" s="59"/>
      <c r="BT7887" s="59"/>
    </row>
    <row r="7888" spans="65:72" x14ac:dyDescent="0.3">
      <c r="BM7888" s="59"/>
      <c r="BN7888" s="59"/>
      <c r="BO7888" s="59"/>
      <c r="BP7888" s="59"/>
      <c r="BQ7888" s="59"/>
      <c r="BR7888" s="59"/>
      <c r="BS7888" s="59"/>
      <c r="BT7888" s="59"/>
    </row>
    <row r="7889" spans="65:72" x14ac:dyDescent="0.3">
      <c r="BM7889" s="59"/>
      <c r="BN7889" s="59"/>
      <c r="BO7889" s="59"/>
      <c r="BP7889" s="59"/>
      <c r="BQ7889" s="59"/>
      <c r="BR7889" s="59"/>
      <c r="BS7889" s="59"/>
      <c r="BT7889" s="59"/>
    </row>
    <row r="7890" spans="65:72" x14ac:dyDescent="0.3">
      <c r="BM7890" s="59"/>
      <c r="BN7890" s="59"/>
      <c r="BO7890" s="59"/>
      <c r="BP7890" s="59"/>
      <c r="BQ7890" s="59"/>
      <c r="BR7890" s="59"/>
      <c r="BS7890" s="59"/>
      <c r="BT7890" s="59"/>
    </row>
    <row r="7891" spans="65:72" x14ac:dyDescent="0.3">
      <c r="BM7891" s="59"/>
      <c r="BN7891" s="59"/>
      <c r="BO7891" s="59"/>
      <c r="BP7891" s="59"/>
      <c r="BQ7891" s="59"/>
      <c r="BR7891" s="59"/>
      <c r="BS7891" s="59"/>
      <c r="BT7891" s="59"/>
    </row>
    <row r="7892" spans="65:72" x14ac:dyDescent="0.3">
      <c r="BM7892" s="59"/>
      <c r="BN7892" s="59"/>
      <c r="BO7892" s="59"/>
      <c r="BP7892" s="59"/>
      <c r="BQ7892" s="59"/>
      <c r="BR7892" s="59"/>
      <c r="BS7892" s="59"/>
      <c r="BT7892" s="59"/>
    </row>
    <row r="7893" spans="65:72" x14ac:dyDescent="0.3">
      <c r="BM7893" s="59"/>
      <c r="BN7893" s="59"/>
      <c r="BO7893" s="59"/>
      <c r="BP7893" s="59"/>
      <c r="BQ7893" s="59"/>
      <c r="BR7893" s="59"/>
      <c r="BS7893" s="59"/>
      <c r="BT7893" s="59"/>
    </row>
    <row r="7894" spans="65:72" x14ac:dyDescent="0.3">
      <c r="BM7894" s="59"/>
      <c r="BN7894" s="59"/>
      <c r="BO7894" s="59"/>
      <c r="BP7894" s="59"/>
      <c r="BQ7894" s="59"/>
      <c r="BR7894" s="59"/>
      <c r="BS7894" s="59"/>
      <c r="BT7894" s="59"/>
    </row>
    <row r="7895" spans="65:72" x14ac:dyDescent="0.3">
      <c r="BM7895" s="59"/>
      <c r="BN7895" s="59"/>
      <c r="BO7895" s="59"/>
      <c r="BP7895" s="59"/>
      <c r="BQ7895" s="59"/>
      <c r="BR7895" s="59"/>
      <c r="BS7895" s="59"/>
      <c r="BT7895" s="59"/>
    </row>
    <row r="7896" spans="65:72" x14ac:dyDescent="0.3">
      <c r="BM7896" s="59"/>
      <c r="BN7896" s="59"/>
      <c r="BO7896" s="59"/>
      <c r="BP7896" s="59"/>
      <c r="BQ7896" s="59"/>
      <c r="BR7896" s="59"/>
      <c r="BS7896" s="59"/>
      <c r="BT7896" s="59"/>
    </row>
    <row r="7897" spans="65:72" x14ac:dyDescent="0.3">
      <c r="BM7897" s="59"/>
      <c r="BN7897" s="59"/>
      <c r="BO7897" s="59"/>
      <c r="BP7897" s="59"/>
      <c r="BQ7897" s="59"/>
      <c r="BR7897" s="59"/>
      <c r="BS7897" s="59"/>
      <c r="BT7897" s="59"/>
    </row>
    <row r="7898" spans="65:72" x14ac:dyDescent="0.3">
      <c r="BM7898" s="59"/>
      <c r="BN7898" s="59"/>
      <c r="BO7898" s="59"/>
      <c r="BP7898" s="59"/>
      <c r="BQ7898" s="59"/>
      <c r="BR7898" s="59"/>
      <c r="BS7898" s="59"/>
      <c r="BT7898" s="59"/>
    </row>
    <row r="7899" spans="65:72" x14ac:dyDescent="0.3">
      <c r="BM7899" s="59"/>
      <c r="BN7899" s="59"/>
      <c r="BO7899" s="59"/>
      <c r="BP7899" s="59"/>
      <c r="BQ7899" s="59"/>
      <c r="BR7899" s="59"/>
      <c r="BS7899" s="59"/>
      <c r="BT7899" s="59"/>
    </row>
    <row r="7900" spans="65:72" x14ac:dyDescent="0.3">
      <c r="BM7900" s="59"/>
      <c r="BN7900" s="59"/>
      <c r="BO7900" s="59"/>
      <c r="BP7900" s="59"/>
      <c r="BQ7900" s="59"/>
      <c r="BR7900" s="59"/>
      <c r="BS7900" s="59"/>
      <c r="BT7900" s="59"/>
    </row>
    <row r="7901" spans="65:72" x14ac:dyDescent="0.3">
      <c r="BM7901" s="59"/>
      <c r="BN7901" s="59"/>
      <c r="BO7901" s="59"/>
      <c r="BP7901" s="59"/>
      <c r="BQ7901" s="59"/>
      <c r="BR7901" s="59"/>
      <c r="BS7901" s="59"/>
      <c r="BT7901" s="59"/>
    </row>
    <row r="7902" spans="65:72" x14ac:dyDescent="0.3">
      <c r="BM7902" s="59"/>
      <c r="BN7902" s="59"/>
      <c r="BO7902" s="59"/>
      <c r="BP7902" s="59"/>
      <c r="BQ7902" s="59"/>
      <c r="BR7902" s="59"/>
      <c r="BS7902" s="59"/>
      <c r="BT7902" s="59"/>
    </row>
    <row r="7903" spans="65:72" x14ac:dyDescent="0.3">
      <c r="BM7903" s="59"/>
      <c r="BN7903" s="59"/>
      <c r="BO7903" s="59"/>
      <c r="BP7903" s="59"/>
      <c r="BQ7903" s="59"/>
      <c r="BR7903" s="59"/>
      <c r="BS7903" s="59"/>
      <c r="BT7903" s="59"/>
    </row>
    <row r="7904" spans="65:72" x14ac:dyDescent="0.3">
      <c r="BM7904" s="59"/>
      <c r="BN7904" s="59"/>
      <c r="BO7904" s="59"/>
      <c r="BP7904" s="59"/>
      <c r="BQ7904" s="59"/>
      <c r="BR7904" s="59"/>
      <c r="BS7904" s="59"/>
      <c r="BT7904" s="59"/>
    </row>
    <row r="7905" spans="65:72" x14ac:dyDescent="0.3">
      <c r="BM7905" s="59"/>
      <c r="BN7905" s="59"/>
      <c r="BO7905" s="59"/>
      <c r="BP7905" s="59"/>
      <c r="BQ7905" s="59"/>
      <c r="BR7905" s="59"/>
      <c r="BS7905" s="59"/>
      <c r="BT7905" s="59"/>
    </row>
    <row r="7906" spans="65:72" x14ac:dyDescent="0.3">
      <c r="BM7906" s="59"/>
      <c r="BN7906" s="59"/>
      <c r="BO7906" s="59"/>
      <c r="BP7906" s="59"/>
      <c r="BQ7906" s="59"/>
      <c r="BR7906" s="59"/>
      <c r="BS7906" s="59"/>
      <c r="BT7906" s="59"/>
    </row>
    <row r="7907" spans="65:72" x14ac:dyDescent="0.3">
      <c r="BM7907" s="59"/>
      <c r="BN7907" s="59"/>
      <c r="BO7907" s="59"/>
      <c r="BP7907" s="59"/>
      <c r="BQ7907" s="59"/>
      <c r="BR7907" s="59"/>
      <c r="BS7907" s="59"/>
      <c r="BT7907" s="59"/>
    </row>
    <row r="7908" spans="65:72" x14ac:dyDescent="0.3">
      <c r="BM7908" s="59"/>
      <c r="BN7908" s="59"/>
      <c r="BO7908" s="59"/>
      <c r="BP7908" s="59"/>
      <c r="BQ7908" s="59"/>
      <c r="BR7908" s="59"/>
      <c r="BS7908" s="59"/>
      <c r="BT7908" s="59"/>
    </row>
    <row r="7909" spans="65:72" x14ac:dyDescent="0.3">
      <c r="BM7909" s="59"/>
      <c r="BN7909" s="59"/>
      <c r="BO7909" s="59"/>
      <c r="BP7909" s="59"/>
      <c r="BQ7909" s="59"/>
      <c r="BR7909" s="59"/>
      <c r="BS7909" s="59"/>
      <c r="BT7909" s="59"/>
    </row>
    <row r="7910" spans="65:72" x14ac:dyDescent="0.3">
      <c r="BM7910" s="59"/>
      <c r="BN7910" s="59"/>
      <c r="BO7910" s="59"/>
      <c r="BP7910" s="59"/>
      <c r="BQ7910" s="59"/>
      <c r="BR7910" s="59"/>
      <c r="BS7910" s="59"/>
      <c r="BT7910" s="59"/>
    </row>
    <row r="7911" spans="65:72" x14ac:dyDescent="0.3">
      <c r="BM7911" s="59"/>
      <c r="BN7911" s="59"/>
      <c r="BO7911" s="59"/>
      <c r="BP7911" s="59"/>
      <c r="BQ7911" s="59"/>
      <c r="BR7911" s="59"/>
      <c r="BS7911" s="59"/>
      <c r="BT7911" s="59"/>
    </row>
    <row r="7912" spans="65:72" x14ac:dyDescent="0.3">
      <c r="BM7912" s="59"/>
      <c r="BN7912" s="59"/>
      <c r="BO7912" s="59"/>
      <c r="BP7912" s="59"/>
      <c r="BQ7912" s="59"/>
      <c r="BR7912" s="59"/>
      <c r="BS7912" s="59"/>
      <c r="BT7912" s="59"/>
    </row>
    <row r="7913" spans="65:72" x14ac:dyDescent="0.3">
      <c r="BM7913" s="59"/>
      <c r="BN7913" s="59"/>
      <c r="BO7913" s="59"/>
      <c r="BP7913" s="59"/>
      <c r="BQ7913" s="59"/>
      <c r="BR7913" s="59"/>
      <c r="BS7913" s="59"/>
      <c r="BT7913" s="59"/>
    </row>
    <row r="7914" spans="65:72" x14ac:dyDescent="0.3">
      <c r="BM7914" s="59"/>
      <c r="BN7914" s="59"/>
      <c r="BO7914" s="59"/>
      <c r="BP7914" s="59"/>
      <c r="BQ7914" s="59"/>
      <c r="BR7914" s="59"/>
      <c r="BS7914" s="59"/>
      <c r="BT7914" s="59"/>
    </row>
    <row r="7915" spans="65:72" x14ac:dyDescent="0.3">
      <c r="BM7915" s="59"/>
      <c r="BN7915" s="59"/>
      <c r="BO7915" s="59"/>
      <c r="BP7915" s="59"/>
      <c r="BQ7915" s="59"/>
      <c r="BR7915" s="59"/>
      <c r="BS7915" s="59"/>
      <c r="BT7915" s="59"/>
    </row>
    <row r="7916" spans="65:72" x14ac:dyDescent="0.3">
      <c r="BM7916" s="59"/>
      <c r="BN7916" s="59"/>
      <c r="BO7916" s="59"/>
      <c r="BP7916" s="59"/>
      <c r="BQ7916" s="59"/>
      <c r="BR7916" s="59"/>
      <c r="BS7916" s="59"/>
      <c r="BT7916" s="59"/>
    </row>
    <row r="7917" spans="65:72" x14ac:dyDescent="0.3">
      <c r="BM7917" s="59"/>
      <c r="BN7917" s="59"/>
      <c r="BO7917" s="59"/>
      <c r="BP7917" s="59"/>
      <c r="BQ7917" s="59"/>
      <c r="BR7917" s="59"/>
      <c r="BS7917" s="59"/>
      <c r="BT7917" s="59"/>
    </row>
    <row r="7918" spans="65:72" x14ac:dyDescent="0.3">
      <c r="BM7918" s="59"/>
      <c r="BN7918" s="59"/>
      <c r="BO7918" s="59"/>
      <c r="BP7918" s="59"/>
      <c r="BQ7918" s="59"/>
      <c r="BR7918" s="59"/>
      <c r="BS7918" s="59"/>
      <c r="BT7918" s="59"/>
    </row>
    <row r="7919" spans="65:72" x14ac:dyDescent="0.3">
      <c r="BM7919" s="59"/>
      <c r="BN7919" s="59"/>
      <c r="BO7919" s="59"/>
      <c r="BP7919" s="59"/>
      <c r="BQ7919" s="59"/>
      <c r="BR7919" s="59"/>
      <c r="BS7919" s="59"/>
      <c r="BT7919" s="59"/>
    </row>
    <row r="7920" spans="65:72" x14ac:dyDescent="0.3">
      <c r="BM7920" s="59"/>
      <c r="BN7920" s="59"/>
      <c r="BO7920" s="59"/>
      <c r="BP7920" s="59"/>
      <c r="BQ7920" s="59"/>
      <c r="BR7920" s="59"/>
      <c r="BS7920" s="59"/>
      <c r="BT7920" s="59"/>
    </row>
    <row r="7921" spans="65:72" x14ac:dyDescent="0.3">
      <c r="BM7921" s="59"/>
      <c r="BN7921" s="59"/>
      <c r="BO7921" s="59"/>
      <c r="BP7921" s="59"/>
      <c r="BQ7921" s="59"/>
      <c r="BR7921" s="59"/>
      <c r="BS7921" s="59"/>
      <c r="BT7921" s="59"/>
    </row>
    <row r="7922" spans="65:72" x14ac:dyDescent="0.3">
      <c r="BM7922" s="59"/>
      <c r="BN7922" s="59"/>
      <c r="BO7922" s="59"/>
      <c r="BP7922" s="59"/>
      <c r="BQ7922" s="59"/>
      <c r="BR7922" s="59"/>
      <c r="BS7922" s="59"/>
      <c r="BT7922" s="59"/>
    </row>
    <row r="7923" spans="65:72" x14ac:dyDescent="0.3">
      <c r="BM7923" s="59"/>
      <c r="BN7923" s="59"/>
      <c r="BO7923" s="59"/>
      <c r="BP7923" s="59"/>
      <c r="BQ7923" s="59"/>
      <c r="BR7923" s="59"/>
      <c r="BS7923" s="59"/>
      <c r="BT7923" s="59"/>
    </row>
    <row r="7924" spans="65:72" x14ac:dyDescent="0.3">
      <c r="BM7924" s="59"/>
      <c r="BN7924" s="59"/>
      <c r="BO7924" s="59"/>
      <c r="BP7924" s="59"/>
      <c r="BQ7924" s="59"/>
      <c r="BR7924" s="59"/>
      <c r="BS7924" s="59"/>
      <c r="BT7924" s="59"/>
    </row>
    <row r="7925" spans="65:72" x14ac:dyDescent="0.3">
      <c r="BM7925" s="59"/>
      <c r="BN7925" s="59"/>
      <c r="BO7925" s="59"/>
      <c r="BP7925" s="59"/>
      <c r="BQ7925" s="59"/>
      <c r="BR7925" s="59"/>
      <c r="BS7925" s="59"/>
      <c r="BT7925" s="59"/>
    </row>
    <row r="7926" spans="65:72" x14ac:dyDescent="0.3">
      <c r="BM7926" s="59"/>
      <c r="BN7926" s="59"/>
      <c r="BO7926" s="59"/>
      <c r="BP7926" s="59"/>
      <c r="BQ7926" s="59"/>
      <c r="BR7926" s="59"/>
      <c r="BS7926" s="59"/>
      <c r="BT7926" s="59"/>
    </row>
    <row r="7927" spans="65:72" x14ac:dyDescent="0.3">
      <c r="BM7927" s="59"/>
      <c r="BN7927" s="59"/>
      <c r="BO7927" s="59"/>
      <c r="BP7927" s="59"/>
      <c r="BQ7927" s="59"/>
      <c r="BR7927" s="59"/>
      <c r="BS7927" s="59"/>
      <c r="BT7927" s="59"/>
    </row>
    <row r="7928" spans="65:72" x14ac:dyDescent="0.3">
      <c r="BM7928" s="59"/>
      <c r="BN7928" s="59"/>
      <c r="BO7928" s="59"/>
      <c r="BP7928" s="59"/>
      <c r="BQ7928" s="59"/>
      <c r="BR7928" s="59"/>
      <c r="BS7928" s="59"/>
      <c r="BT7928" s="59"/>
    </row>
    <row r="7929" spans="65:72" x14ac:dyDescent="0.3">
      <c r="BM7929" s="59"/>
      <c r="BN7929" s="59"/>
      <c r="BO7929" s="59"/>
      <c r="BP7929" s="59"/>
      <c r="BQ7929" s="59"/>
      <c r="BR7929" s="59"/>
      <c r="BS7929" s="59"/>
      <c r="BT7929" s="59"/>
    </row>
    <row r="7930" spans="65:72" x14ac:dyDescent="0.3">
      <c r="BM7930" s="59"/>
      <c r="BN7930" s="59"/>
      <c r="BO7930" s="59"/>
      <c r="BP7930" s="59"/>
      <c r="BQ7930" s="59"/>
      <c r="BR7930" s="59"/>
      <c r="BS7930" s="59"/>
      <c r="BT7930" s="59"/>
    </row>
    <row r="7931" spans="65:72" x14ac:dyDescent="0.3">
      <c r="BM7931" s="59"/>
      <c r="BN7931" s="59"/>
      <c r="BO7931" s="59"/>
      <c r="BP7931" s="59"/>
      <c r="BQ7931" s="59"/>
      <c r="BR7931" s="59"/>
      <c r="BS7931" s="59"/>
      <c r="BT7931" s="59"/>
    </row>
    <row r="7932" spans="65:72" x14ac:dyDescent="0.3">
      <c r="BM7932" s="59"/>
      <c r="BN7932" s="59"/>
      <c r="BO7932" s="59"/>
      <c r="BP7932" s="59"/>
      <c r="BQ7932" s="59"/>
      <c r="BR7932" s="59"/>
      <c r="BS7932" s="59"/>
      <c r="BT7932" s="59"/>
    </row>
    <row r="7933" spans="65:72" x14ac:dyDescent="0.3">
      <c r="BM7933" s="59"/>
      <c r="BN7933" s="59"/>
      <c r="BO7933" s="59"/>
      <c r="BP7933" s="59"/>
      <c r="BQ7933" s="59"/>
      <c r="BR7933" s="59"/>
      <c r="BS7933" s="59"/>
      <c r="BT7933" s="59"/>
    </row>
    <row r="7934" spans="65:72" x14ac:dyDescent="0.3">
      <c r="BM7934" s="59"/>
      <c r="BN7934" s="59"/>
      <c r="BO7934" s="59"/>
      <c r="BP7934" s="59"/>
      <c r="BQ7934" s="59"/>
      <c r="BR7934" s="59"/>
      <c r="BS7934" s="59"/>
      <c r="BT7934" s="59"/>
    </row>
    <row r="7935" spans="65:72" x14ac:dyDescent="0.3">
      <c r="BM7935" s="59"/>
      <c r="BN7935" s="59"/>
      <c r="BO7935" s="59"/>
      <c r="BP7935" s="59"/>
      <c r="BQ7935" s="59"/>
      <c r="BR7935" s="59"/>
      <c r="BS7935" s="59"/>
      <c r="BT7935" s="59"/>
    </row>
    <row r="7936" spans="65:72" x14ac:dyDescent="0.3">
      <c r="BM7936" s="59"/>
      <c r="BN7936" s="59"/>
      <c r="BO7936" s="59"/>
      <c r="BP7936" s="59"/>
      <c r="BQ7936" s="59"/>
      <c r="BR7936" s="59"/>
      <c r="BS7936" s="59"/>
      <c r="BT7936" s="59"/>
    </row>
    <row r="7937" spans="65:72" x14ac:dyDescent="0.3">
      <c r="BM7937" s="59"/>
      <c r="BN7937" s="59"/>
      <c r="BO7937" s="59"/>
      <c r="BP7937" s="59"/>
      <c r="BQ7937" s="59"/>
      <c r="BR7937" s="59"/>
      <c r="BS7937" s="59"/>
      <c r="BT7937" s="59"/>
    </row>
    <row r="7938" spans="65:72" x14ac:dyDescent="0.3">
      <c r="BM7938" s="59"/>
      <c r="BN7938" s="59"/>
      <c r="BO7938" s="59"/>
      <c r="BP7938" s="59"/>
      <c r="BQ7938" s="59"/>
      <c r="BR7938" s="59"/>
      <c r="BS7938" s="59"/>
      <c r="BT7938" s="59"/>
    </row>
    <row r="7939" spans="65:72" x14ac:dyDescent="0.3">
      <c r="BM7939" s="59"/>
      <c r="BN7939" s="59"/>
      <c r="BO7939" s="59"/>
      <c r="BP7939" s="59"/>
      <c r="BQ7939" s="59"/>
      <c r="BR7939" s="59"/>
      <c r="BS7939" s="59"/>
      <c r="BT7939" s="59"/>
    </row>
    <row r="7940" spans="65:72" x14ac:dyDescent="0.3">
      <c r="BM7940" s="59"/>
      <c r="BN7940" s="59"/>
      <c r="BO7940" s="59"/>
      <c r="BP7940" s="59"/>
      <c r="BQ7940" s="59"/>
      <c r="BR7940" s="59"/>
      <c r="BS7940" s="59"/>
      <c r="BT7940" s="59"/>
    </row>
    <row r="7941" spans="65:72" x14ac:dyDescent="0.3">
      <c r="BM7941" s="59"/>
      <c r="BN7941" s="59"/>
      <c r="BO7941" s="59"/>
      <c r="BP7941" s="59"/>
      <c r="BQ7941" s="59"/>
      <c r="BR7941" s="59"/>
      <c r="BS7941" s="59"/>
      <c r="BT7941" s="59"/>
    </row>
    <row r="7942" spans="65:72" x14ac:dyDescent="0.3">
      <c r="BM7942" s="59"/>
      <c r="BN7942" s="59"/>
      <c r="BO7942" s="59"/>
      <c r="BP7942" s="59"/>
      <c r="BQ7942" s="59"/>
      <c r="BR7942" s="59"/>
      <c r="BS7942" s="59"/>
      <c r="BT7942" s="59"/>
    </row>
    <row r="7943" spans="65:72" x14ac:dyDescent="0.3">
      <c r="BM7943" s="59"/>
      <c r="BN7943" s="59"/>
      <c r="BO7943" s="59"/>
      <c r="BP7943" s="59"/>
      <c r="BQ7943" s="59"/>
      <c r="BR7943" s="59"/>
      <c r="BS7943" s="59"/>
      <c r="BT7943" s="59"/>
    </row>
    <row r="7944" spans="65:72" x14ac:dyDescent="0.3">
      <c r="BM7944" s="59"/>
      <c r="BN7944" s="59"/>
      <c r="BO7944" s="59"/>
      <c r="BP7944" s="59"/>
      <c r="BQ7944" s="59"/>
      <c r="BR7944" s="59"/>
      <c r="BS7944" s="59"/>
      <c r="BT7944" s="59"/>
    </row>
    <row r="7945" spans="65:72" x14ac:dyDescent="0.3">
      <c r="BM7945" s="59"/>
      <c r="BN7945" s="59"/>
      <c r="BO7945" s="59"/>
      <c r="BP7945" s="59"/>
      <c r="BQ7945" s="59"/>
      <c r="BR7945" s="59"/>
      <c r="BS7945" s="59"/>
      <c r="BT7945" s="59"/>
    </row>
    <row r="7946" spans="65:72" x14ac:dyDescent="0.3">
      <c r="BM7946" s="59"/>
      <c r="BN7946" s="59"/>
      <c r="BO7946" s="59"/>
      <c r="BP7946" s="59"/>
      <c r="BQ7946" s="59"/>
      <c r="BR7946" s="59"/>
      <c r="BS7946" s="59"/>
      <c r="BT7946" s="59"/>
    </row>
    <row r="7947" spans="65:72" x14ac:dyDescent="0.3">
      <c r="BM7947" s="59"/>
      <c r="BN7947" s="59"/>
      <c r="BO7947" s="59"/>
      <c r="BP7947" s="59"/>
      <c r="BQ7947" s="59"/>
      <c r="BR7947" s="59"/>
      <c r="BS7947" s="59"/>
      <c r="BT7947" s="59"/>
    </row>
    <row r="7948" spans="65:72" x14ac:dyDescent="0.3">
      <c r="BM7948" s="59"/>
      <c r="BN7948" s="59"/>
      <c r="BO7948" s="59"/>
      <c r="BP7948" s="59"/>
      <c r="BQ7948" s="59"/>
      <c r="BR7948" s="59"/>
      <c r="BS7948" s="59"/>
      <c r="BT7948" s="59"/>
    </row>
    <row r="7949" spans="65:72" x14ac:dyDescent="0.3">
      <c r="BM7949" s="59"/>
      <c r="BN7949" s="59"/>
      <c r="BO7949" s="59"/>
      <c r="BP7949" s="59"/>
      <c r="BQ7949" s="59"/>
      <c r="BR7949" s="59"/>
      <c r="BS7949" s="59"/>
      <c r="BT7949" s="59"/>
    </row>
    <row r="7950" spans="65:72" x14ac:dyDescent="0.3">
      <c r="BM7950" s="59"/>
      <c r="BN7950" s="59"/>
      <c r="BO7950" s="59"/>
      <c r="BP7950" s="59"/>
      <c r="BQ7950" s="59"/>
      <c r="BR7950" s="59"/>
      <c r="BS7950" s="59"/>
      <c r="BT7950" s="59"/>
    </row>
    <row r="7951" spans="65:72" x14ac:dyDescent="0.3">
      <c r="BM7951" s="59"/>
      <c r="BN7951" s="59"/>
      <c r="BO7951" s="59"/>
      <c r="BP7951" s="59"/>
      <c r="BQ7951" s="59"/>
      <c r="BR7951" s="59"/>
      <c r="BS7951" s="59"/>
      <c r="BT7951" s="59"/>
    </row>
    <row r="7952" spans="65:72" x14ac:dyDescent="0.3">
      <c r="BM7952" s="59"/>
      <c r="BN7952" s="59"/>
      <c r="BO7952" s="59"/>
      <c r="BP7952" s="59"/>
      <c r="BQ7952" s="59"/>
      <c r="BR7952" s="59"/>
      <c r="BS7952" s="59"/>
      <c r="BT7952" s="59"/>
    </row>
    <row r="7953" spans="65:72" x14ac:dyDescent="0.3">
      <c r="BM7953" s="59"/>
      <c r="BN7953" s="59"/>
      <c r="BO7953" s="59"/>
      <c r="BP7953" s="59"/>
      <c r="BQ7953" s="59"/>
      <c r="BR7953" s="59"/>
      <c r="BS7953" s="59"/>
      <c r="BT7953" s="59"/>
    </row>
    <row r="7954" spans="65:72" x14ac:dyDescent="0.3">
      <c r="BM7954" s="59"/>
      <c r="BN7954" s="59"/>
      <c r="BO7954" s="59"/>
      <c r="BP7954" s="59"/>
      <c r="BQ7954" s="59"/>
      <c r="BR7954" s="59"/>
      <c r="BS7954" s="59"/>
      <c r="BT7954" s="59"/>
    </row>
    <row r="7955" spans="65:72" x14ac:dyDescent="0.3">
      <c r="BM7955" s="59"/>
      <c r="BN7955" s="59"/>
      <c r="BO7955" s="59"/>
      <c r="BP7955" s="59"/>
      <c r="BQ7955" s="59"/>
      <c r="BR7955" s="59"/>
      <c r="BS7955" s="59"/>
      <c r="BT7955" s="59"/>
    </row>
    <row r="7956" spans="65:72" x14ac:dyDescent="0.3">
      <c r="BM7956" s="59"/>
      <c r="BN7956" s="59"/>
      <c r="BO7956" s="59"/>
      <c r="BP7956" s="59"/>
      <c r="BQ7956" s="59"/>
      <c r="BR7956" s="59"/>
      <c r="BS7956" s="59"/>
      <c r="BT7956" s="59"/>
    </row>
    <row r="7957" spans="65:72" x14ac:dyDescent="0.3">
      <c r="BM7957" s="59"/>
      <c r="BN7957" s="59"/>
      <c r="BO7957" s="59"/>
      <c r="BP7957" s="59"/>
      <c r="BQ7957" s="59"/>
      <c r="BR7957" s="59"/>
      <c r="BS7957" s="59"/>
      <c r="BT7957" s="59"/>
    </row>
    <row r="7958" spans="65:72" x14ac:dyDescent="0.3">
      <c r="BM7958" s="59"/>
      <c r="BN7958" s="59"/>
      <c r="BO7958" s="59"/>
      <c r="BP7958" s="59"/>
      <c r="BQ7958" s="59"/>
      <c r="BR7958" s="59"/>
      <c r="BS7958" s="59"/>
      <c r="BT7958" s="59"/>
    </row>
    <row r="7959" spans="65:72" x14ac:dyDescent="0.3">
      <c r="BM7959" s="59"/>
      <c r="BN7959" s="59"/>
      <c r="BO7959" s="59"/>
      <c r="BP7959" s="59"/>
      <c r="BQ7959" s="59"/>
      <c r="BR7959" s="59"/>
      <c r="BS7959" s="59"/>
      <c r="BT7959" s="59"/>
    </row>
    <row r="7960" spans="65:72" x14ac:dyDescent="0.3">
      <c r="BM7960" s="59"/>
      <c r="BN7960" s="59"/>
      <c r="BO7960" s="59"/>
      <c r="BP7960" s="59"/>
      <c r="BQ7960" s="59"/>
      <c r="BR7960" s="59"/>
      <c r="BS7960" s="59"/>
      <c r="BT7960" s="59"/>
    </row>
    <row r="7961" spans="65:72" x14ac:dyDescent="0.3">
      <c r="BM7961" s="59"/>
      <c r="BN7961" s="59"/>
      <c r="BO7961" s="59"/>
      <c r="BP7961" s="59"/>
      <c r="BQ7961" s="59"/>
      <c r="BR7961" s="59"/>
      <c r="BS7961" s="59"/>
      <c r="BT7961" s="59"/>
    </row>
    <row r="7962" spans="65:72" x14ac:dyDescent="0.3">
      <c r="BM7962" s="59"/>
      <c r="BN7962" s="59"/>
      <c r="BO7962" s="59"/>
      <c r="BP7962" s="59"/>
      <c r="BQ7962" s="59"/>
      <c r="BR7962" s="59"/>
      <c r="BS7962" s="59"/>
      <c r="BT7962" s="59"/>
    </row>
    <row r="7963" spans="65:72" x14ac:dyDescent="0.3">
      <c r="BM7963" s="59"/>
      <c r="BN7963" s="59"/>
      <c r="BO7963" s="59"/>
      <c r="BP7963" s="59"/>
      <c r="BQ7963" s="59"/>
      <c r="BR7963" s="59"/>
      <c r="BS7963" s="59"/>
      <c r="BT7963" s="59"/>
    </row>
    <row r="7964" spans="65:72" x14ac:dyDescent="0.3">
      <c r="BM7964" s="59"/>
      <c r="BN7964" s="59"/>
      <c r="BO7964" s="59"/>
      <c r="BP7964" s="59"/>
      <c r="BQ7964" s="59"/>
      <c r="BR7964" s="59"/>
      <c r="BS7964" s="59"/>
      <c r="BT7964" s="59"/>
    </row>
    <row r="7965" spans="65:72" x14ac:dyDescent="0.3">
      <c r="BM7965" s="59"/>
      <c r="BN7965" s="59"/>
      <c r="BO7965" s="59"/>
      <c r="BP7965" s="59"/>
      <c r="BQ7965" s="59"/>
      <c r="BR7965" s="59"/>
      <c r="BS7965" s="59"/>
      <c r="BT7965" s="59"/>
    </row>
    <row r="7966" spans="65:72" x14ac:dyDescent="0.3">
      <c r="BM7966" s="59"/>
      <c r="BN7966" s="59"/>
      <c r="BO7966" s="59"/>
      <c r="BP7966" s="59"/>
      <c r="BQ7966" s="59"/>
      <c r="BR7966" s="59"/>
      <c r="BS7966" s="59"/>
      <c r="BT7966" s="59"/>
    </row>
    <row r="7967" spans="65:72" x14ac:dyDescent="0.3">
      <c r="BM7967" s="59"/>
      <c r="BN7967" s="59"/>
      <c r="BO7967" s="59"/>
      <c r="BP7967" s="59"/>
      <c r="BQ7967" s="59"/>
      <c r="BR7967" s="59"/>
      <c r="BS7967" s="59"/>
      <c r="BT7967" s="59"/>
    </row>
    <row r="7968" spans="65:72" x14ac:dyDescent="0.3">
      <c r="BM7968" s="59"/>
      <c r="BN7968" s="59"/>
      <c r="BO7968" s="59"/>
      <c r="BP7968" s="59"/>
      <c r="BQ7968" s="59"/>
      <c r="BR7968" s="59"/>
      <c r="BS7968" s="59"/>
      <c r="BT7968" s="59"/>
    </row>
    <row r="7969" spans="65:72" x14ac:dyDescent="0.3">
      <c r="BM7969" s="59"/>
      <c r="BN7969" s="59"/>
      <c r="BO7969" s="59"/>
      <c r="BP7969" s="59"/>
      <c r="BQ7969" s="59"/>
      <c r="BR7969" s="59"/>
      <c r="BS7969" s="59"/>
      <c r="BT7969" s="59"/>
    </row>
    <row r="7970" spans="65:72" x14ac:dyDescent="0.3">
      <c r="BM7970" s="59"/>
      <c r="BN7970" s="59"/>
      <c r="BO7970" s="59"/>
      <c r="BP7970" s="59"/>
      <c r="BQ7970" s="59"/>
      <c r="BR7970" s="59"/>
      <c r="BS7970" s="59"/>
      <c r="BT7970" s="59"/>
    </row>
    <row r="7971" spans="65:72" x14ac:dyDescent="0.3">
      <c r="BM7971" s="59"/>
      <c r="BN7971" s="59"/>
      <c r="BO7971" s="59"/>
      <c r="BP7971" s="59"/>
      <c r="BQ7971" s="59"/>
      <c r="BR7971" s="59"/>
      <c r="BS7971" s="59"/>
      <c r="BT7971" s="59"/>
    </row>
    <row r="7972" spans="65:72" x14ac:dyDescent="0.3">
      <c r="BM7972" s="59"/>
      <c r="BN7972" s="59"/>
      <c r="BO7972" s="59"/>
      <c r="BP7972" s="59"/>
      <c r="BQ7972" s="59"/>
      <c r="BR7972" s="59"/>
      <c r="BS7972" s="59"/>
      <c r="BT7972" s="59"/>
    </row>
    <row r="7973" spans="65:72" x14ac:dyDescent="0.3">
      <c r="BM7973" s="59"/>
      <c r="BN7973" s="59"/>
      <c r="BO7973" s="59"/>
      <c r="BP7973" s="59"/>
      <c r="BQ7973" s="59"/>
      <c r="BR7973" s="59"/>
      <c r="BS7973" s="59"/>
      <c r="BT7973" s="59"/>
    </row>
    <row r="7974" spans="65:72" x14ac:dyDescent="0.3">
      <c r="BM7974" s="59"/>
      <c r="BN7974" s="59"/>
      <c r="BO7974" s="59"/>
      <c r="BP7974" s="59"/>
      <c r="BQ7974" s="59"/>
      <c r="BR7974" s="59"/>
      <c r="BS7974" s="59"/>
      <c r="BT7974" s="59"/>
    </row>
    <row r="7975" spans="65:72" x14ac:dyDescent="0.3">
      <c r="BM7975" s="59"/>
      <c r="BN7975" s="59"/>
      <c r="BO7975" s="59"/>
      <c r="BP7975" s="59"/>
      <c r="BQ7975" s="59"/>
      <c r="BR7975" s="59"/>
      <c r="BS7975" s="59"/>
      <c r="BT7975" s="59"/>
    </row>
    <row r="7976" spans="65:72" x14ac:dyDescent="0.3">
      <c r="BM7976" s="59"/>
      <c r="BN7976" s="59"/>
      <c r="BO7976" s="59"/>
      <c r="BP7976" s="59"/>
      <c r="BQ7976" s="59"/>
      <c r="BR7976" s="59"/>
      <c r="BS7976" s="59"/>
      <c r="BT7976" s="59"/>
    </row>
    <row r="7977" spans="65:72" x14ac:dyDescent="0.3">
      <c r="BM7977" s="59"/>
      <c r="BN7977" s="59"/>
      <c r="BO7977" s="59"/>
      <c r="BP7977" s="59"/>
      <c r="BQ7977" s="59"/>
      <c r="BR7977" s="59"/>
      <c r="BS7977" s="59"/>
      <c r="BT7977" s="59"/>
    </row>
    <row r="7978" spans="65:72" x14ac:dyDescent="0.3">
      <c r="BM7978" s="59"/>
      <c r="BN7978" s="59"/>
      <c r="BO7978" s="59"/>
      <c r="BP7978" s="59"/>
      <c r="BQ7978" s="59"/>
      <c r="BR7978" s="59"/>
      <c r="BS7978" s="59"/>
      <c r="BT7978" s="59"/>
    </row>
    <row r="7979" spans="65:72" x14ac:dyDescent="0.3">
      <c r="BM7979" s="59"/>
      <c r="BN7979" s="59"/>
      <c r="BO7979" s="59"/>
      <c r="BP7979" s="59"/>
      <c r="BQ7979" s="59"/>
      <c r="BR7979" s="59"/>
      <c r="BS7979" s="59"/>
      <c r="BT7979" s="59"/>
    </row>
    <row r="7980" spans="65:72" x14ac:dyDescent="0.3">
      <c r="BM7980" s="59"/>
      <c r="BN7980" s="59"/>
      <c r="BO7980" s="59"/>
      <c r="BP7980" s="59"/>
      <c r="BQ7980" s="59"/>
      <c r="BR7980" s="59"/>
      <c r="BS7980" s="59"/>
      <c r="BT7980" s="59"/>
    </row>
    <row r="7981" spans="65:72" x14ac:dyDescent="0.3">
      <c r="BM7981" s="59"/>
      <c r="BN7981" s="59"/>
      <c r="BO7981" s="59"/>
      <c r="BP7981" s="59"/>
      <c r="BQ7981" s="59"/>
      <c r="BR7981" s="59"/>
      <c r="BS7981" s="59"/>
      <c r="BT7981" s="59"/>
    </row>
    <row r="7982" spans="65:72" x14ac:dyDescent="0.3">
      <c r="BM7982" s="59"/>
      <c r="BN7982" s="59"/>
      <c r="BO7982" s="59"/>
      <c r="BP7982" s="59"/>
      <c r="BQ7982" s="59"/>
      <c r="BR7982" s="59"/>
      <c r="BS7982" s="59"/>
      <c r="BT7982" s="59"/>
    </row>
    <row r="7983" spans="65:72" x14ac:dyDescent="0.3">
      <c r="BM7983" s="59"/>
      <c r="BN7983" s="59"/>
      <c r="BO7983" s="59"/>
      <c r="BP7983" s="59"/>
      <c r="BQ7983" s="59"/>
      <c r="BR7983" s="59"/>
      <c r="BS7983" s="59"/>
      <c r="BT7983" s="59"/>
    </row>
    <row r="7984" spans="65:72" x14ac:dyDescent="0.3">
      <c r="BM7984" s="59"/>
      <c r="BN7984" s="59"/>
      <c r="BO7984" s="59"/>
      <c r="BP7984" s="59"/>
      <c r="BQ7984" s="59"/>
      <c r="BR7984" s="59"/>
      <c r="BS7984" s="59"/>
      <c r="BT7984" s="59"/>
    </row>
    <row r="7985" spans="65:72" x14ac:dyDescent="0.3">
      <c r="BM7985" s="59"/>
      <c r="BN7985" s="59"/>
      <c r="BO7985" s="59"/>
      <c r="BP7985" s="59"/>
      <c r="BQ7985" s="59"/>
      <c r="BR7985" s="59"/>
      <c r="BS7985" s="59"/>
      <c r="BT7985" s="59"/>
    </row>
    <row r="7986" spans="65:72" x14ac:dyDescent="0.3">
      <c r="BM7986" s="59"/>
      <c r="BN7986" s="59"/>
      <c r="BO7986" s="59"/>
      <c r="BP7986" s="59"/>
      <c r="BQ7986" s="59"/>
      <c r="BR7986" s="59"/>
      <c r="BS7986" s="59"/>
      <c r="BT7986" s="59"/>
    </row>
    <row r="7987" spans="65:72" x14ac:dyDescent="0.3">
      <c r="BM7987" s="59"/>
      <c r="BN7987" s="59"/>
      <c r="BO7987" s="59"/>
      <c r="BP7987" s="59"/>
      <c r="BQ7987" s="59"/>
      <c r="BR7987" s="59"/>
      <c r="BS7987" s="59"/>
      <c r="BT7987" s="59"/>
    </row>
    <row r="7988" spans="65:72" x14ac:dyDescent="0.3">
      <c r="BM7988" s="59"/>
      <c r="BN7988" s="59"/>
      <c r="BO7988" s="59"/>
      <c r="BP7988" s="59"/>
      <c r="BQ7988" s="59"/>
      <c r="BR7988" s="59"/>
      <c r="BS7988" s="59"/>
      <c r="BT7988" s="59"/>
    </row>
    <row r="7989" spans="65:72" x14ac:dyDescent="0.3">
      <c r="BM7989" s="59"/>
      <c r="BN7989" s="59"/>
      <c r="BO7989" s="59"/>
      <c r="BP7989" s="59"/>
      <c r="BQ7989" s="59"/>
      <c r="BR7989" s="59"/>
      <c r="BS7989" s="59"/>
      <c r="BT7989" s="59"/>
    </row>
    <row r="7990" spans="65:72" x14ac:dyDescent="0.3">
      <c r="BM7990" s="59"/>
      <c r="BN7990" s="59"/>
      <c r="BO7990" s="59"/>
      <c r="BP7990" s="59"/>
      <c r="BQ7990" s="59"/>
      <c r="BR7990" s="59"/>
      <c r="BS7990" s="59"/>
      <c r="BT7990" s="59"/>
    </row>
    <row r="7991" spans="65:72" x14ac:dyDescent="0.3">
      <c r="BM7991" s="59"/>
      <c r="BN7991" s="59"/>
      <c r="BO7991" s="59"/>
      <c r="BP7991" s="59"/>
      <c r="BQ7991" s="59"/>
      <c r="BR7991" s="59"/>
      <c r="BS7991" s="59"/>
      <c r="BT7991" s="59"/>
    </row>
    <row r="7992" spans="65:72" x14ac:dyDescent="0.3">
      <c r="BM7992" s="59"/>
      <c r="BN7992" s="59"/>
      <c r="BO7992" s="59"/>
      <c r="BP7992" s="59"/>
      <c r="BQ7992" s="59"/>
      <c r="BR7992" s="59"/>
      <c r="BS7992" s="59"/>
      <c r="BT7992" s="59"/>
    </row>
    <row r="7993" spans="65:72" x14ac:dyDescent="0.3">
      <c r="BM7993" s="59"/>
      <c r="BN7993" s="59"/>
      <c r="BO7993" s="59"/>
      <c r="BP7993" s="59"/>
      <c r="BQ7993" s="59"/>
      <c r="BR7993" s="59"/>
      <c r="BS7993" s="59"/>
      <c r="BT7993" s="59"/>
    </row>
    <row r="7994" spans="65:72" x14ac:dyDescent="0.3">
      <c r="BM7994" s="59"/>
      <c r="BN7994" s="59"/>
      <c r="BO7994" s="59"/>
      <c r="BP7994" s="59"/>
      <c r="BQ7994" s="59"/>
      <c r="BR7994" s="59"/>
      <c r="BS7994" s="59"/>
      <c r="BT7994" s="59"/>
    </row>
    <row r="7995" spans="65:72" x14ac:dyDescent="0.3">
      <c r="BM7995" s="59"/>
      <c r="BN7995" s="59"/>
      <c r="BO7995" s="59"/>
      <c r="BP7995" s="59"/>
      <c r="BQ7995" s="59"/>
      <c r="BR7995" s="59"/>
      <c r="BS7995" s="59"/>
      <c r="BT7995" s="59"/>
    </row>
    <row r="7996" spans="65:72" x14ac:dyDescent="0.3">
      <c r="BM7996" s="59"/>
      <c r="BN7996" s="59"/>
      <c r="BO7996" s="59"/>
      <c r="BP7996" s="59"/>
      <c r="BQ7996" s="59"/>
      <c r="BR7996" s="59"/>
      <c r="BS7996" s="59"/>
      <c r="BT7996" s="59"/>
    </row>
    <row r="7997" spans="65:72" x14ac:dyDescent="0.3">
      <c r="BM7997" s="59"/>
      <c r="BN7997" s="59"/>
      <c r="BO7997" s="59"/>
      <c r="BP7997" s="59"/>
      <c r="BQ7997" s="59"/>
      <c r="BR7997" s="59"/>
      <c r="BS7997" s="59"/>
      <c r="BT7997" s="59"/>
    </row>
    <row r="7998" spans="65:72" x14ac:dyDescent="0.3">
      <c r="BM7998" s="59"/>
      <c r="BN7998" s="59"/>
      <c r="BO7998" s="59"/>
      <c r="BP7998" s="59"/>
      <c r="BQ7998" s="59"/>
      <c r="BR7998" s="59"/>
      <c r="BS7998" s="59"/>
      <c r="BT7998" s="59"/>
    </row>
    <row r="7999" spans="65:72" x14ac:dyDescent="0.3">
      <c r="BM7999" s="59"/>
      <c r="BN7999" s="59"/>
      <c r="BO7999" s="59"/>
      <c r="BP7999" s="59"/>
      <c r="BQ7999" s="59"/>
      <c r="BR7999" s="59"/>
      <c r="BS7999" s="59"/>
      <c r="BT7999" s="59"/>
    </row>
    <row r="8000" spans="65:72" x14ac:dyDescent="0.3">
      <c r="BM8000" s="59"/>
      <c r="BN8000" s="59"/>
      <c r="BO8000" s="59"/>
      <c r="BP8000" s="59"/>
      <c r="BQ8000" s="59"/>
      <c r="BR8000" s="59"/>
      <c r="BS8000" s="59"/>
      <c r="BT8000" s="59"/>
    </row>
    <row r="8001" spans="65:72" x14ac:dyDescent="0.3">
      <c r="BM8001" s="59"/>
      <c r="BN8001" s="59"/>
      <c r="BO8001" s="59"/>
      <c r="BP8001" s="59"/>
      <c r="BQ8001" s="59"/>
      <c r="BR8001" s="59"/>
      <c r="BS8001" s="59"/>
      <c r="BT8001" s="59"/>
    </row>
    <row r="8002" spans="65:72" x14ac:dyDescent="0.3">
      <c r="BM8002" s="59"/>
      <c r="BN8002" s="59"/>
      <c r="BO8002" s="59"/>
      <c r="BP8002" s="59"/>
      <c r="BQ8002" s="59"/>
      <c r="BR8002" s="59"/>
      <c r="BS8002" s="59"/>
      <c r="BT8002" s="59"/>
    </row>
    <row r="8003" spans="65:72" x14ac:dyDescent="0.3">
      <c r="BM8003" s="59"/>
      <c r="BN8003" s="59"/>
      <c r="BO8003" s="59"/>
      <c r="BP8003" s="59"/>
      <c r="BQ8003" s="59"/>
      <c r="BR8003" s="59"/>
      <c r="BS8003" s="59"/>
      <c r="BT8003" s="59"/>
    </row>
    <row r="8004" spans="65:72" x14ac:dyDescent="0.3">
      <c r="BM8004" s="59"/>
      <c r="BN8004" s="59"/>
      <c r="BO8004" s="59"/>
      <c r="BP8004" s="59"/>
      <c r="BQ8004" s="59"/>
      <c r="BR8004" s="59"/>
      <c r="BS8004" s="59"/>
      <c r="BT8004" s="59"/>
    </row>
    <row r="8005" spans="65:72" x14ac:dyDescent="0.3">
      <c r="BM8005" s="59"/>
      <c r="BN8005" s="59"/>
      <c r="BO8005" s="59"/>
      <c r="BP8005" s="59"/>
      <c r="BQ8005" s="59"/>
      <c r="BR8005" s="59"/>
      <c r="BS8005" s="59"/>
      <c r="BT8005" s="59"/>
    </row>
    <row r="8006" spans="65:72" x14ac:dyDescent="0.3">
      <c r="BM8006" s="59"/>
      <c r="BN8006" s="59"/>
      <c r="BO8006" s="59"/>
      <c r="BP8006" s="59"/>
      <c r="BQ8006" s="59"/>
      <c r="BR8006" s="59"/>
      <c r="BS8006" s="59"/>
      <c r="BT8006" s="59"/>
    </row>
    <row r="8007" spans="65:72" x14ac:dyDescent="0.3">
      <c r="BM8007" s="59"/>
      <c r="BN8007" s="59"/>
      <c r="BO8007" s="59"/>
      <c r="BP8007" s="59"/>
      <c r="BQ8007" s="59"/>
      <c r="BR8007" s="59"/>
      <c r="BS8007" s="59"/>
      <c r="BT8007" s="59"/>
    </row>
    <row r="8008" spans="65:72" x14ac:dyDescent="0.3">
      <c r="BM8008" s="59"/>
      <c r="BN8008" s="59"/>
      <c r="BO8008" s="59"/>
      <c r="BP8008" s="59"/>
      <c r="BQ8008" s="59"/>
      <c r="BR8008" s="59"/>
      <c r="BS8008" s="59"/>
      <c r="BT8008" s="59"/>
    </row>
    <row r="8009" spans="65:72" x14ac:dyDescent="0.3">
      <c r="BM8009" s="59"/>
      <c r="BN8009" s="59"/>
      <c r="BO8009" s="59"/>
      <c r="BP8009" s="59"/>
      <c r="BQ8009" s="59"/>
      <c r="BR8009" s="59"/>
      <c r="BS8009" s="59"/>
      <c r="BT8009" s="59"/>
    </row>
    <row r="8010" spans="65:72" x14ac:dyDescent="0.3">
      <c r="BM8010" s="59"/>
      <c r="BN8010" s="59"/>
      <c r="BO8010" s="59"/>
      <c r="BP8010" s="59"/>
      <c r="BQ8010" s="59"/>
      <c r="BR8010" s="59"/>
      <c r="BS8010" s="59"/>
      <c r="BT8010" s="59"/>
    </row>
    <row r="8011" spans="65:72" x14ac:dyDescent="0.3">
      <c r="BM8011" s="59"/>
      <c r="BN8011" s="59"/>
      <c r="BO8011" s="59"/>
      <c r="BP8011" s="59"/>
      <c r="BQ8011" s="59"/>
      <c r="BR8011" s="59"/>
      <c r="BS8011" s="59"/>
      <c r="BT8011" s="59"/>
    </row>
    <row r="8012" spans="65:72" x14ac:dyDescent="0.3">
      <c r="BM8012" s="59"/>
      <c r="BN8012" s="59"/>
      <c r="BO8012" s="59"/>
      <c r="BP8012" s="59"/>
      <c r="BQ8012" s="59"/>
      <c r="BR8012" s="59"/>
      <c r="BS8012" s="59"/>
      <c r="BT8012" s="59"/>
    </row>
    <row r="8013" spans="65:72" x14ac:dyDescent="0.3">
      <c r="BM8013" s="59"/>
      <c r="BN8013" s="59"/>
      <c r="BO8013" s="59"/>
      <c r="BP8013" s="59"/>
      <c r="BQ8013" s="59"/>
      <c r="BR8013" s="59"/>
      <c r="BS8013" s="59"/>
      <c r="BT8013" s="59"/>
    </row>
    <row r="8014" spans="65:72" x14ac:dyDescent="0.3">
      <c r="BM8014" s="59"/>
      <c r="BN8014" s="59"/>
      <c r="BO8014" s="59"/>
      <c r="BP8014" s="59"/>
      <c r="BQ8014" s="59"/>
      <c r="BR8014" s="59"/>
      <c r="BS8014" s="59"/>
      <c r="BT8014" s="59"/>
    </row>
    <row r="8015" spans="65:72" x14ac:dyDescent="0.3">
      <c r="BM8015" s="59"/>
      <c r="BN8015" s="59"/>
      <c r="BO8015" s="59"/>
      <c r="BP8015" s="59"/>
      <c r="BQ8015" s="59"/>
      <c r="BR8015" s="59"/>
      <c r="BS8015" s="59"/>
      <c r="BT8015" s="59"/>
    </row>
    <row r="8016" spans="65:72" x14ac:dyDescent="0.3">
      <c r="BM8016" s="59"/>
      <c r="BN8016" s="59"/>
      <c r="BO8016" s="59"/>
      <c r="BP8016" s="59"/>
      <c r="BQ8016" s="59"/>
      <c r="BR8016" s="59"/>
      <c r="BS8016" s="59"/>
      <c r="BT8016" s="59"/>
    </row>
    <row r="8017" spans="65:72" x14ac:dyDescent="0.3">
      <c r="BM8017" s="59"/>
      <c r="BN8017" s="59"/>
      <c r="BO8017" s="59"/>
      <c r="BP8017" s="59"/>
      <c r="BQ8017" s="59"/>
      <c r="BR8017" s="59"/>
      <c r="BS8017" s="59"/>
      <c r="BT8017" s="59"/>
    </row>
    <row r="8018" spans="65:72" x14ac:dyDescent="0.3">
      <c r="BM8018" s="59"/>
      <c r="BN8018" s="59"/>
      <c r="BO8018" s="59"/>
      <c r="BP8018" s="59"/>
      <c r="BQ8018" s="59"/>
      <c r="BR8018" s="59"/>
      <c r="BS8018" s="59"/>
      <c r="BT8018" s="59"/>
    </row>
    <row r="8019" spans="65:72" x14ac:dyDescent="0.3">
      <c r="BM8019" s="59"/>
      <c r="BN8019" s="59"/>
      <c r="BO8019" s="59"/>
      <c r="BP8019" s="59"/>
      <c r="BQ8019" s="59"/>
      <c r="BR8019" s="59"/>
      <c r="BS8019" s="59"/>
      <c r="BT8019" s="59"/>
    </row>
    <row r="8020" spans="65:72" x14ac:dyDescent="0.3">
      <c r="BM8020" s="59"/>
      <c r="BN8020" s="59"/>
      <c r="BO8020" s="59"/>
      <c r="BP8020" s="59"/>
      <c r="BQ8020" s="59"/>
      <c r="BR8020" s="59"/>
      <c r="BS8020" s="59"/>
      <c r="BT8020" s="59"/>
    </row>
    <row r="8021" spans="65:72" x14ac:dyDescent="0.3">
      <c r="BM8021" s="59"/>
      <c r="BN8021" s="59"/>
      <c r="BO8021" s="59"/>
      <c r="BP8021" s="59"/>
      <c r="BQ8021" s="59"/>
      <c r="BR8021" s="59"/>
      <c r="BS8021" s="59"/>
      <c r="BT8021" s="59"/>
    </row>
    <row r="8022" spans="65:72" x14ac:dyDescent="0.3">
      <c r="BM8022" s="59"/>
      <c r="BN8022" s="59"/>
      <c r="BO8022" s="59"/>
      <c r="BP8022" s="59"/>
      <c r="BQ8022" s="59"/>
      <c r="BR8022" s="59"/>
      <c r="BS8022" s="59"/>
      <c r="BT8022" s="59"/>
    </row>
    <row r="8023" spans="65:72" x14ac:dyDescent="0.3">
      <c r="BM8023" s="59"/>
      <c r="BN8023" s="59"/>
      <c r="BO8023" s="59"/>
      <c r="BP8023" s="59"/>
      <c r="BQ8023" s="59"/>
      <c r="BR8023" s="59"/>
      <c r="BS8023" s="59"/>
      <c r="BT8023" s="59"/>
    </row>
    <row r="8024" spans="65:72" x14ac:dyDescent="0.3">
      <c r="BM8024" s="59"/>
      <c r="BN8024" s="59"/>
      <c r="BO8024" s="59"/>
      <c r="BP8024" s="59"/>
      <c r="BQ8024" s="59"/>
      <c r="BR8024" s="59"/>
      <c r="BS8024" s="59"/>
      <c r="BT8024" s="59"/>
    </row>
    <row r="8025" spans="65:72" x14ac:dyDescent="0.3">
      <c r="BM8025" s="59"/>
      <c r="BN8025" s="59"/>
      <c r="BO8025" s="59"/>
      <c r="BP8025" s="59"/>
      <c r="BQ8025" s="59"/>
      <c r="BR8025" s="59"/>
      <c r="BS8025" s="59"/>
      <c r="BT8025" s="59"/>
    </row>
    <row r="8026" spans="65:72" x14ac:dyDescent="0.3">
      <c r="BM8026" s="59"/>
      <c r="BN8026" s="59"/>
      <c r="BO8026" s="59"/>
      <c r="BP8026" s="59"/>
      <c r="BQ8026" s="59"/>
      <c r="BR8026" s="59"/>
      <c r="BS8026" s="59"/>
      <c r="BT8026" s="59"/>
    </row>
    <row r="8027" spans="65:72" x14ac:dyDescent="0.3">
      <c r="BM8027" s="59"/>
      <c r="BN8027" s="59"/>
      <c r="BO8027" s="59"/>
      <c r="BP8027" s="59"/>
      <c r="BQ8027" s="59"/>
      <c r="BR8027" s="59"/>
      <c r="BS8027" s="59"/>
      <c r="BT8027" s="59"/>
    </row>
    <row r="8028" spans="65:72" x14ac:dyDescent="0.3">
      <c r="BM8028" s="59"/>
      <c r="BN8028" s="59"/>
      <c r="BO8028" s="59"/>
      <c r="BP8028" s="59"/>
      <c r="BQ8028" s="59"/>
      <c r="BR8028" s="59"/>
      <c r="BS8028" s="59"/>
      <c r="BT8028" s="59"/>
    </row>
    <row r="8029" spans="65:72" x14ac:dyDescent="0.3">
      <c r="BM8029" s="59"/>
      <c r="BN8029" s="59"/>
      <c r="BO8029" s="59"/>
      <c r="BP8029" s="59"/>
      <c r="BQ8029" s="59"/>
      <c r="BR8029" s="59"/>
      <c r="BS8029" s="59"/>
      <c r="BT8029" s="59"/>
    </row>
    <row r="8030" spans="65:72" x14ac:dyDescent="0.3">
      <c r="BM8030" s="59"/>
      <c r="BN8030" s="59"/>
      <c r="BO8030" s="59"/>
      <c r="BP8030" s="59"/>
      <c r="BQ8030" s="59"/>
      <c r="BR8030" s="59"/>
      <c r="BS8030" s="59"/>
      <c r="BT8030" s="59"/>
    </row>
    <row r="8031" spans="65:72" x14ac:dyDescent="0.3">
      <c r="BM8031" s="59"/>
      <c r="BN8031" s="59"/>
      <c r="BO8031" s="59"/>
      <c r="BP8031" s="59"/>
      <c r="BQ8031" s="59"/>
      <c r="BR8031" s="59"/>
      <c r="BS8031" s="59"/>
      <c r="BT8031" s="59"/>
    </row>
    <row r="8032" spans="65:72" x14ac:dyDescent="0.3">
      <c r="BM8032" s="59"/>
      <c r="BN8032" s="59"/>
      <c r="BO8032" s="59"/>
      <c r="BP8032" s="59"/>
      <c r="BQ8032" s="59"/>
      <c r="BR8032" s="59"/>
      <c r="BS8032" s="59"/>
      <c r="BT8032" s="59"/>
    </row>
    <row r="8033" spans="65:72" x14ac:dyDescent="0.3">
      <c r="BM8033" s="59"/>
      <c r="BN8033" s="59"/>
      <c r="BO8033" s="59"/>
      <c r="BP8033" s="59"/>
      <c r="BQ8033" s="59"/>
      <c r="BR8033" s="59"/>
      <c r="BS8033" s="59"/>
      <c r="BT8033" s="59"/>
    </row>
    <row r="8034" spans="65:72" x14ac:dyDescent="0.3">
      <c r="BM8034" s="59"/>
      <c r="BN8034" s="59"/>
      <c r="BO8034" s="59"/>
      <c r="BP8034" s="59"/>
      <c r="BQ8034" s="59"/>
      <c r="BR8034" s="59"/>
      <c r="BS8034" s="59"/>
      <c r="BT8034" s="59"/>
    </row>
    <row r="8035" spans="65:72" x14ac:dyDescent="0.3">
      <c r="BM8035" s="59"/>
      <c r="BN8035" s="59"/>
      <c r="BO8035" s="59"/>
      <c r="BP8035" s="59"/>
      <c r="BQ8035" s="59"/>
      <c r="BR8035" s="59"/>
      <c r="BS8035" s="59"/>
      <c r="BT8035" s="59"/>
    </row>
    <row r="8036" spans="65:72" x14ac:dyDescent="0.3">
      <c r="BM8036" s="59"/>
      <c r="BN8036" s="59"/>
      <c r="BO8036" s="59"/>
      <c r="BP8036" s="59"/>
      <c r="BQ8036" s="59"/>
      <c r="BR8036" s="59"/>
      <c r="BS8036" s="59"/>
      <c r="BT8036" s="59"/>
    </row>
    <row r="8037" spans="65:72" x14ac:dyDescent="0.3">
      <c r="BM8037" s="59"/>
      <c r="BN8037" s="59"/>
      <c r="BO8037" s="59"/>
      <c r="BP8037" s="59"/>
      <c r="BQ8037" s="59"/>
      <c r="BR8037" s="59"/>
      <c r="BS8037" s="59"/>
      <c r="BT8037" s="59"/>
    </row>
    <row r="8038" spans="65:72" x14ac:dyDescent="0.3">
      <c r="BM8038" s="59"/>
      <c r="BN8038" s="59"/>
      <c r="BO8038" s="59"/>
      <c r="BP8038" s="59"/>
      <c r="BQ8038" s="59"/>
      <c r="BR8038" s="59"/>
      <c r="BS8038" s="59"/>
      <c r="BT8038" s="59"/>
    </row>
    <row r="8039" spans="65:72" x14ac:dyDescent="0.3">
      <c r="BM8039" s="59"/>
      <c r="BN8039" s="59"/>
      <c r="BO8039" s="59"/>
      <c r="BP8039" s="59"/>
      <c r="BQ8039" s="59"/>
      <c r="BR8039" s="59"/>
      <c r="BS8039" s="59"/>
      <c r="BT8039" s="59"/>
    </row>
    <row r="8040" spans="65:72" x14ac:dyDescent="0.3">
      <c r="BM8040" s="59"/>
      <c r="BN8040" s="59"/>
      <c r="BO8040" s="59"/>
      <c r="BP8040" s="59"/>
      <c r="BQ8040" s="59"/>
      <c r="BR8040" s="59"/>
      <c r="BS8040" s="59"/>
      <c r="BT8040" s="59"/>
    </row>
    <row r="8041" spans="65:72" x14ac:dyDescent="0.3">
      <c r="BM8041" s="59"/>
      <c r="BN8041" s="59"/>
      <c r="BO8041" s="59"/>
      <c r="BP8041" s="59"/>
      <c r="BQ8041" s="59"/>
      <c r="BR8041" s="59"/>
      <c r="BS8041" s="59"/>
      <c r="BT8041" s="59"/>
    </row>
    <row r="8042" spans="65:72" x14ac:dyDescent="0.3">
      <c r="BM8042" s="59"/>
      <c r="BN8042" s="59"/>
      <c r="BO8042" s="59"/>
      <c r="BP8042" s="59"/>
      <c r="BQ8042" s="59"/>
      <c r="BR8042" s="59"/>
      <c r="BS8042" s="59"/>
      <c r="BT8042" s="59"/>
    </row>
    <row r="8043" spans="65:72" x14ac:dyDescent="0.3">
      <c r="BM8043" s="59"/>
      <c r="BN8043" s="59"/>
      <c r="BO8043" s="59"/>
      <c r="BP8043" s="59"/>
      <c r="BQ8043" s="59"/>
      <c r="BR8043" s="59"/>
      <c r="BS8043" s="59"/>
      <c r="BT8043" s="59"/>
    </row>
    <row r="8044" spans="65:72" x14ac:dyDescent="0.3">
      <c r="BM8044" s="59"/>
      <c r="BN8044" s="59"/>
      <c r="BO8044" s="59"/>
      <c r="BP8044" s="59"/>
      <c r="BQ8044" s="59"/>
      <c r="BR8044" s="59"/>
      <c r="BS8044" s="59"/>
      <c r="BT8044" s="59"/>
    </row>
    <row r="8045" spans="65:72" x14ac:dyDescent="0.3">
      <c r="BM8045" s="59"/>
      <c r="BN8045" s="59"/>
      <c r="BO8045" s="59"/>
      <c r="BP8045" s="59"/>
      <c r="BQ8045" s="59"/>
      <c r="BR8045" s="59"/>
      <c r="BS8045" s="59"/>
      <c r="BT8045" s="59"/>
    </row>
    <row r="8046" spans="65:72" x14ac:dyDescent="0.3">
      <c r="BM8046" s="59"/>
      <c r="BN8046" s="59"/>
      <c r="BO8046" s="59"/>
      <c r="BP8046" s="59"/>
      <c r="BQ8046" s="59"/>
      <c r="BR8046" s="59"/>
      <c r="BS8046" s="59"/>
      <c r="BT8046" s="59"/>
    </row>
    <row r="8047" spans="65:72" x14ac:dyDescent="0.3">
      <c r="BM8047" s="59"/>
      <c r="BN8047" s="59"/>
      <c r="BO8047" s="59"/>
      <c r="BP8047" s="59"/>
      <c r="BQ8047" s="59"/>
      <c r="BR8047" s="59"/>
      <c r="BS8047" s="59"/>
      <c r="BT8047" s="59"/>
    </row>
    <row r="8048" spans="65:72" x14ac:dyDescent="0.3">
      <c r="BM8048" s="59"/>
      <c r="BN8048" s="59"/>
      <c r="BO8048" s="59"/>
      <c r="BP8048" s="59"/>
      <c r="BQ8048" s="59"/>
      <c r="BR8048" s="59"/>
      <c r="BS8048" s="59"/>
      <c r="BT8048" s="59"/>
    </row>
    <row r="8049" spans="65:72" x14ac:dyDescent="0.3">
      <c r="BM8049" s="59"/>
      <c r="BN8049" s="59"/>
      <c r="BO8049" s="59"/>
      <c r="BP8049" s="59"/>
      <c r="BQ8049" s="59"/>
      <c r="BR8049" s="59"/>
      <c r="BS8049" s="59"/>
      <c r="BT8049" s="59"/>
    </row>
    <row r="8050" spans="65:72" x14ac:dyDescent="0.3">
      <c r="BM8050" s="59"/>
      <c r="BN8050" s="59"/>
      <c r="BO8050" s="59"/>
      <c r="BP8050" s="59"/>
      <c r="BQ8050" s="59"/>
      <c r="BR8050" s="59"/>
      <c r="BS8050" s="59"/>
      <c r="BT8050" s="59"/>
    </row>
    <row r="8051" spans="65:72" x14ac:dyDescent="0.3">
      <c r="BM8051" s="59"/>
      <c r="BN8051" s="59"/>
      <c r="BO8051" s="59"/>
      <c r="BP8051" s="59"/>
      <c r="BQ8051" s="59"/>
      <c r="BR8051" s="59"/>
      <c r="BS8051" s="59"/>
      <c r="BT8051" s="59"/>
    </row>
    <row r="8052" spans="65:72" x14ac:dyDescent="0.3">
      <c r="BM8052" s="59"/>
      <c r="BN8052" s="59"/>
      <c r="BO8052" s="59"/>
      <c r="BP8052" s="59"/>
      <c r="BQ8052" s="59"/>
      <c r="BR8052" s="59"/>
      <c r="BS8052" s="59"/>
      <c r="BT8052" s="59"/>
    </row>
    <row r="8053" spans="65:72" x14ac:dyDescent="0.3">
      <c r="BM8053" s="59"/>
      <c r="BN8053" s="59"/>
      <c r="BO8053" s="59"/>
      <c r="BP8053" s="59"/>
      <c r="BQ8053" s="59"/>
      <c r="BR8053" s="59"/>
      <c r="BS8053" s="59"/>
      <c r="BT8053" s="59"/>
    </row>
    <row r="8054" spans="65:72" x14ac:dyDescent="0.3">
      <c r="BM8054" s="59"/>
      <c r="BN8054" s="59"/>
      <c r="BO8054" s="59"/>
      <c r="BP8054" s="59"/>
      <c r="BQ8054" s="59"/>
      <c r="BR8054" s="59"/>
      <c r="BS8054" s="59"/>
      <c r="BT8054" s="59"/>
    </row>
    <row r="8055" spans="65:72" x14ac:dyDescent="0.3">
      <c r="BM8055" s="59"/>
      <c r="BN8055" s="59"/>
      <c r="BO8055" s="59"/>
      <c r="BP8055" s="59"/>
      <c r="BQ8055" s="59"/>
      <c r="BR8055" s="59"/>
      <c r="BS8055" s="59"/>
      <c r="BT8055" s="59"/>
    </row>
    <row r="8056" spans="65:72" x14ac:dyDescent="0.3">
      <c r="BM8056" s="59"/>
      <c r="BN8056" s="59"/>
      <c r="BO8056" s="59"/>
      <c r="BP8056" s="59"/>
      <c r="BQ8056" s="59"/>
      <c r="BR8056" s="59"/>
      <c r="BS8056" s="59"/>
      <c r="BT8056" s="59"/>
    </row>
    <row r="8057" spans="65:72" x14ac:dyDescent="0.3">
      <c r="BM8057" s="59"/>
      <c r="BN8057" s="59"/>
      <c r="BO8057" s="59"/>
      <c r="BP8057" s="59"/>
      <c r="BQ8057" s="59"/>
      <c r="BR8057" s="59"/>
      <c r="BS8057" s="59"/>
      <c r="BT8057" s="59"/>
    </row>
    <row r="8058" spans="65:72" x14ac:dyDescent="0.3">
      <c r="BM8058" s="59"/>
      <c r="BN8058" s="59"/>
      <c r="BO8058" s="59"/>
      <c r="BP8058" s="59"/>
      <c r="BQ8058" s="59"/>
      <c r="BR8058" s="59"/>
      <c r="BS8058" s="59"/>
      <c r="BT8058" s="59"/>
    </row>
    <row r="8059" spans="65:72" x14ac:dyDescent="0.3">
      <c r="BM8059" s="59"/>
      <c r="BN8059" s="59"/>
      <c r="BO8059" s="59"/>
      <c r="BP8059" s="59"/>
      <c r="BQ8059" s="59"/>
      <c r="BR8059" s="59"/>
      <c r="BS8059" s="59"/>
      <c r="BT8059" s="59"/>
    </row>
    <row r="8060" spans="65:72" x14ac:dyDescent="0.3">
      <c r="BM8060" s="59"/>
      <c r="BN8060" s="59"/>
      <c r="BO8060" s="59"/>
      <c r="BP8060" s="59"/>
      <c r="BQ8060" s="59"/>
      <c r="BR8060" s="59"/>
      <c r="BS8060" s="59"/>
      <c r="BT8060" s="59"/>
    </row>
    <row r="8061" spans="65:72" x14ac:dyDescent="0.3">
      <c r="BM8061" s="59"/>
      <c r="BN8061" s="59"/>
      <c r="BO8061" s="59"/>
      <c r="BP8061" s="59"/>
      <c r="BQ8061" s="59"/>
      <c r="BR8061" s="59"/>
      <c r="BS8061" s="59"/>
      <c r="BT8061" s="59"/>
    </row>
    <row r="8062" spans="65:72" x14ac:dyDescent="0.3">
      <c r="BM8062" s="59"/>
      <c r="BN8062" s="59"/>
      <c r="BO8062" s="59"/>
      <c r="BP8062" s="59"/>
      <c r="BQ8062" s="59"/>
      <c r="BR8062" s="59"/>
      <c r="BS8062" s="59"/>
      <c r="BT8062" s="59"/>
    </row>
    <row r="8063" spans="65:72" x14ac:dyDescent="0.3">
      <c r="BM8063" s="59"/>
      <c r="BN8063" s="59"/>
      <c r="BO8063" s="59"/>
      <c r="BP8063" s="59"/>
      <c r="BQ8063" s="59"/>
      <c r="BR8063" s="59"/>
      <c r="BS8063" s="59"/>
      <c r="BT8063" s="59"/>
    </row>
    <row r="8064" spans="65:72" x14ac:dyDescent="0.3">
      <c r="BM8064" s="59"/>
      <c r="BN8064" s="59"/>
      <c r="BO8064" s="59"/>
      <c r="BP8064" s="59"/>
      <c r="BQ8064" s="59"/>
      <c r="BR8064" s="59"/>
      <c r="BS8064" s="59"/>
      <c r="BT8064" s="59"/>
    </row>
    <row r="8065" spans="65:72" x14ac:dyDescent="0.3">
      <c r="BM8065" s="59"/>
      <c r="BN8065" s="59"/>
      <c r="BO8065" s="59"/>
      <c r="BP8065" s="59"/>
      <c r="BQ8065" s="59"/>
      <c r="BR8065" s="59"/>
      <c r="BS8065" s="59"/>
      <c r="BT8065" s="59"/>
    </row>
    <row r="8066" spans="65:72" x14ac:dyDescent="0.3">
      <c r="BM8066" s="59"/>
      <c r="BN8066" s="59"/>
      <c r="BO8066" s="59"/>
      <c r="BP8066" s="59"/>
      <c r="BQ8066" s="59"/>
      <c r="BR8066" s="59"/>
      <c r="BS8066" s="59"/>
      <c r="BT8066" s="59"/>
    </row>
    <row r="8067" spans="65:72" x14ac:dyDescent="0.3">
      <c r="BM8067" s="59"/>
      <c r="BN8067" s="59"/>
      <c r="BO8067" s="59"/>
      <c r="BP8067" s="59"/>
      <c r="BQ8067" s="59"/>
      <c r="BR8067" s="59"/>
      <c r="BS8067" s="59"/>
      <c r="BT8067" s="59"/>
    </row>
    <row r="8068" spans="65:72" x14ac:dyDescent="0.3">
      <c r="BM8068" s="59"/>
      <c r="BN8068" s="59"/>
      <c r="BO8068" s="59"/>
      <c r="BP8068" s="59"/>
      <c r="BQ8068" s="59"/>
      <c r="BR8068" s="59"/>
      <c r="BS8068" s="59"/>
      <c r="BT8068" s="59"/>
    </row>
    <row r="8069" spans="65:72" x14ac:dyDescent="0.3">
      <c r="BM8069" s="59"/>
      <c r="BN8069" s="59"/>
      <c r="BO8069" s="59"/>
      <c r="BP8069" s="59"/>
      <c r="BQ8069" s="59"/>
      <c r="BR8069" s="59"/>
      <c r="BS8069" s="59"/>
      <c r="BT8069" s="59"/>
    </row>
    <row r="8070" spans="65:72" x14ac:dyDescent="0.3">
      <c r="BM8070" s="59"/>
      <c r="BN8070" s="59"/>
      <c r="BO8070" s="59"/>
      <c r="BP8070" s="59"/>
      <c r="BQ8070" s="59"/>
      <c r="BR8070" s="59"/>
      <c r="BS8070" s="59"/>
      <c r="BT8070" s="59"/>
    </row>
    <row r="8071" spans="65:72" x14ac:dyDescent="0.3">
      <c r="BM8071" s="59"/>
      <c r="BN8071" s="59"/>
      <c r="BO8071" s="59"/>
      <c r="BP8071" s="59"/>
      <c r="BQ8071" s="59"/>
      <c r="BR8071" s="59"/>
      <c r="BS8071" s="59"/>
      <c r="BT8071" s="59"/>
    </row>
    <row r="8072" spans="65:72" x14ac:dyDescent="0.3">
      <c r="BM8072" s="59"/>
      <c r="BN8072" s="59"/>
      <c r="BO8072" s="59"/>
      <c r="BP8072" s="59"/>
      <c r="BQ8072" s="59"/>
      <c r="BR8072" s="59"/>
      <c r="BS8072" s="59"/>
      <c r="BT8072" s="59"/>
    </row>
    <row r="8073" spans="65:72" x14ac:dyDescent="0.3">
      <c r="BM8073" s="59"/>
      <c r="BN8073" s="59"/>
      <c r="BO8073" s="59"/>
      <c r="BP8073" s="59"/>
      <c r="BQ8073" s="59"/>
      <c r="BR8073" s="59"/>
      <c r="BS8073" s="59"/>
      <c r="BT8073" s="59"/>
    </row>
    <row r="8074" spans="65:72" x14ac:dyDescent="0.3">
      <c r="BM8074" s="59"/>
      <c r="BN8074" s="59"/>
      <c r="BO8074" s="59"/>
      <c r="BP8074" s="59"/>
      <c r="BQ8074" s="59"/>
      <c r="BR8074" s="59"/>
      <c r="BS8074" s="59"/>
      <c r="BT8074" s="59"/>
    </row>
    <row r="8075" spans="65:72" x14ac:dyDescent="0.3">
      <c r="BM8075" s="59"/>
      <c r="BN8075" s="59"/>
      <c r="BO8075" s="59"/>
      <c r="BP8075" s="59"/>
      <c r="BQ8075" s="59"/>
      <c r="BR8075" s="59"/>
      <c r="BS8075" s="59"/>
      <c r="BT8075" s="59"/>
    </row>
    <row r="8076" spans="65:72" x14ac:dyDescent="0.3">
      <c r="BM8076" s="59"/>
      <c r="BN8076" s="59"/>
      <c r="BO8076" s="59"/>
      <c r="BP8076" s="59"/>
      <c r="BQ8076" s="59"/>
      <c r="BR8076" s="59"/>
      <c r="BS8076" s="59"/>
      <c r="BT8076" s="59"/>
    </row>
    <row r="8077" spans="65:72" x14ac:dyDescent="0.3">
      <c r="BM8077" s="59"/>
      <c r="BN8077" s="59"/>
      <c r="BO8077" s="59"/>
      <c r="BP8077" s="59"/>
      <c r="BQ8077" s="59"/>
      <c r="BR8077" s="59"/>
      <c r="BS8077" s="59"/>
      <c r="BT8077" s="59"/>
    </row>
    <row r="8078" spans="65:72" x14ac:dyDescent="0.3">
      <c r="BM8078" s="59"/>
      <c r="BN8078" s="59"/>
      <c r="BO8078" s="59"/>
      <c r="BP8078" s="59"/>
      <c r="BQ8078" s="59"/>
      <c r="BR8078" s="59"/>
      <c r="BS8078" s="59"/>
      <c r="BT8078" s="59"/>
    </row>
    <row r="8079" spans="65:72" x14ac:dyDescent="0.3">
      <c r="BM8079" s="59"/>
      <c r="BN8079" s="59"/>
      <c r="BO8079" s="59"/>
      <c r="BP8079" s="59"/>
      <c r="BQ8079" s="59"/>
      <c r="BR8079" s="59"/>
      <c r="BS8079" s="59"/>
      <c r="BT8079" s="59"/>
    </row>
    <row r="8080" spans="65:72" x14ac:dyDescent="0.3">
      <c r="BM8080" s="59"/>
      <c r="BN8080" s="59"/>
      <c r="BO8080" s="59"/>
      <c r="BP8080" s="59"/>
      <c r="BQ8080" s="59"/>
      <c r="BR8080" s="59"/>
      <c r="BS8080" s="59"/>
      <c r="BT8080" s="59"/>
    </row>
    <row r="8081" spans="65:72" x14ac:dyDescent="0.3">
      <c r="BM8081" s="59"/>
      <c r="BN8081" s="59"/>
      <c r="BO8081" s="59"/>
      <c r="BP8081" s="59"/>
      <c r="BQ8081" s="59"/>
      <c r="BR8081" s="59"/>
      <c r="BS8081" s="59"/>
      <c r="BT8081" s="59"/>
    </row>
    <row r="8082" spans="65:72" x14ac:dyDescent="0.3">
      <c r="BM8082" s="59"/>
      <c r="BN8082" s="59"/>
      <c r="BO8082" s="59"/>
      <c r="BP8082" s="59"/>
      <c r="BQ8082" s="59"/>
      <c r="BR8082" s="59"/>
      <c r="BS8082" s="59"/>
      <c r="BT8082" s="59"/>
    </row>
    <row r="8083" spans="65:72" x14ac:dyDescent="0.3">
      <c r="BM8083" s="59"/>
      <c r="BN8083" s="59"/>
      <c r="BO8083" s="59"/>
      <c r="BP8083" s="59"/>
      <c r="BQ8083" s="59"/>
      <c r="BR8083" s="59"/>
      <c r="BS8083" s="59"/>
      <c r="BT8083" s="59"/>
    </row>
    <row r="8084" spans="65:72" x14ac:dyDescent="0.3">
      <c r="BM8084" s="59"/>
      <c r="BN8084" s="59"/>
      <c r="BO8084" s="59"/>
      <c r="BP8084" s="59"/>
      <c r="BQ8084" s="59"/>
      <c r="BR8084" s="59"/>
      <c r="BS8084" s="59"/>
      <c r="BT8084" s="59"/>
    </row>
    <row r="8085" spans="65:72" x14ac:dyDescent="0.3">
      <c r="BM8085" s="59"/>
      <c r="BN8085" s="59"/>
      <c r="BO8085" s="59"/>
      <c r="BP8085" s="59"/>
      <c r="BQ8085" s="59"/>
      <c r="BR8085" s="59"/>
      <c r="BS8085" s="59"/>
      <c r="BT8085" s="59"/>
    </row>
    <row r="8086" spans="65:72" x14ac:dyDescent="0.3">
      <c r="BM8086" s="59"/>
      <c r="BN8086" s="59"/>
      <c r="BO8086" s="59"/>
      <c r="BP8086" s="59"/>
      <c r="BQ8086" s="59"/>
      <c r="BR8086" s="59"/>
      <c r="BS8086" s="59"/>
      <c r="BT8086" s="59"/>
    </row>
    <row r="8087" spans="65:72" x14ac:dyDescent="0.3">
      <c r="BM8087" s="59"/>
      <c r="BN8087" s="59"/>
      <c r="BO8087" s="59"/>
      <c r="BP8087" s="59"/>
      <c r="BQ8087" s="59"/>
      <c r="BR8087" s="59"/>
      <c r="BS8087" s="59"/>
      <c r="BT8087" s="59"/>
    </row>
    <row r="8088" spans="65:72" x14ac:dyDescent="0.3">
      <c r="BM8088" s="59"/>
      <c r="BN8088" s="59"/>
      <c r="BO8088" s="59"/>
      <c r="BP8088" s="59"/>
      <c r="BQ8088" s="59"/>
      <c r="BR8088" s="59"/>
      <c r="BS8088" s="59"/>
      <c r="BT8088" s="59"/>
    </row>
    <row r="8089" spans="65:72" x14ac:dyDescent="0.3">
      <c r="BM8089" s="59"/>
      <c r="BN8089" s="59"/>
      <c r="BO8089" s="59"/>
      <c r="BP8089" s="59"/>
      <c r="BQ8089" s="59"/>
      <c r="BR8089" s="59"/>
      <c r="BS8089" s="59"/>
      <c r="BT8089" s="59"/>
    </row>
    <row r="8090" spans="65:72" x14ac:dyDescent="0.3">
      <c r="BM8090" s="59"/>
      <c r="BN8090" s="59"/>
      <c r="BO8090" s="59"/>
      <c r="BP8090" s="59"/>
      <c r="BQ8090" s="59"/>
      <c r="BR8090" s="59"/>
      <c r="BS8090" s="59"/>
      <c r="BT8090" s="59"/>
    </row>
    <row r="8091" spans="65:72" x14ac:dyDescent="0.3">
      <c r="BM8091" s="59"/>
      <c r="BN8091" s="59"/>
      <c r="BO8091" s="59"/>
      <c r="BP8091" s="59"/>
      <c r="BQ8091" s="59"/>
      <c r="BR8091" s="59"/>
      <c r="BS8091" s="59"/>
      <c r="BT8091" s="59"/>
    </row>
    <row r="8092" spans="65:72" x14ac:dyDescent="0.3">
      <c r="BM8092" s="59"/>
      <c r="BN8092" s="59"/>
      <c r="BO8092" s="59"/>
      <c r="BP8092" s="59"/>
      <c r="BQ8092" s="59"/>
      <c r="BR8092" s="59"/>
      <c r="BS8092" s="59"/>
      <c r="BT8092" s="59"/>
    </row>
    <row r="8093" spans="65:72" x14ac:dyDescent="0.3">
      <c r="BM8093" s="59"/>
      <c r="BN8093" s="59"/>
      <c r="BO8093" s="59"/>
      <c r="BP8093" s="59"/>
      <c r="BQ8093" s="59"/>
      <c r="BR8093" s="59"/>
      <c r="BS8093" s="59"/>
      <c r="BT8093" s="59"/>
    </row>
    <row r="8094" spans="65:72" x14ac:dyDescent="0.3">
      <c r="BM8094" s="59"/>
      <c r="BN8094" s="59"/>
      <c r="BO8094" s="59"/>
      <c r="BP8094" s="59"/>
      <c r="BQ8094" s="59"/>
      <c r="BR8094" s="59"/>
      <c r="BS8094" s="59"/>
      <c r="BT8094" s="59"/>
    </row>
    <row r="8095" spans="65:72" x14ac:dyDescent="0.3">
      <c r="BM8095" s="59"/>
      <c r="BN8095" s="59"/>
      <c r="BO8095" s="59"/>
      <c r="BP8095" s="59"/>
      <c r="BQ8095" s="59"/>
      <c r="BR8095" s="59"/>
      <c r="BS8095" s="59"/>
      <c r="BT8095" s="59"/>
    </row>
    <row r="8096" spans="65:72" x14ac:dyDescent="0.3">
      <c r="BM8096" s="59"/>
      <c r="BN8096" s="59"/>
      <c r="BO8096" s="59"/>
      <c r="BP8096" s="59"/>
      <c r="BQ8096" s="59"/>
      <c r="BR8096" s="59"/>
      <c r="BS8096" s="59"/>
      <c r="BT8096" s="59"/>
    </row>
    <row r="8097" spans="65:72" x14ac:dyDescent="0.3">
      <c r="BM8097" s="59"/>
      <c r="BN8097" s="59"/>
      <c r="BO8097" s="59"/>
      <c r="BP8097" s="59"/>
      <c r="BQ8097" s="59"/>
      <c r="BR8097" s="59"/>
      <c r="BS8097" s="59"/>
      <c r="BT8097" s="59"/>
    </row>
    <row r="8098" spans="65:72" x14ac:dyDescent="0.3">
      <c r="BM8098" s="59"/>
      <c r="BN8098" s="59"/>
      <c r="BO8098" s="59"/>
      <c r="BP8098" s="59"/>
      <c r="BQ8098" s="59"/>
      <c r="BR8098" s="59"/>
      <c r="BS8098" s="59"/>
      <c r="BT8098" s="59"/>
    </row>
    <row r="8099" spans="65:72" x14ac:dyDescent="0.3">
      <c r="BM8099" s="59"/>
      <c r="BN8099" s="59"/>
      <c r="BO8099" s="59"/>
      <c r="BP8099" s="59"/>
      <c r="BQ8099" s="59"/>
      <c r="BR8099" s="59"/>
      <c r="BS8099" s="59"/>
      <c r="BT8099" s="59"/>
    </row>
    <row r="8100" spans="65:72" x14ac:dyDescent="0.3">
      <c r="BM8100" s="59"/>
      <c r="BN8100" s="59"/>
      <c r="BO8100" s="59"/>
      <c r="BP8100" s="59"/>
      <c r="BQ8100" s="59"/>
      <c r="BR8100" s="59"/>
      <c r="BS8100" s="59"/>
      <c r="BT8100" s="59"/>
    </row>
    <row r="8101" spans="65:72" x14ac:dyDescent="0.3">
      <c r="BM8101" s="59"/>
      <c r="BN8101" s="59"/>
      <c r="BO8101" s="59"/>
      <c r="BP8101" s="59"/>
      <c r="BQ8101" s="59"/>
      <c r="BR8101" s="59"/>
      <c r="BS8101" s="59"/>
      <c r="BT8101" s="59"/>
    </row>
    <row r="8102" spans="65:72" x14ac:dyDescent="0.3">
      <c r="BM8102" s="59"/>
      <c r="BN8102" s="59"/>
      <c r="BO8102" s="59"/>
      <c r="BP8102" s="59"/>
      <c r="BQ8102" s="59"/>
      <c r="BR8102" s="59"/>
      <c r="BS8102" s="59"/>
      <c r="BT8102" s="59"/>
    </row>
    <row r="8103" spans="65:72" x14ac:dyDescent="0.3">
      <c r="BM8103" s="59"/>
      <c r="BN8103" s="59"/>
      <c r="BO8103" s="59"/>
      <c r="BP8103" s="59"/>
      <c r="BQ8103" s="59"/>
      <c r="BR8103" s="59"/>
      <c r="BS8103" s="59"/>
      <c r="BT8103" s="59"/>
    </row>
    <row r="8104" spans="65:72" x14ac:dyDescent="0.3">
      <c r="BM8104" s="59"/>
      <c r="BN8104" s="59"/>
      <c r="BO8104" s="59"/>
      <c r="BP8104" s="59"/>
      <c r="BQ8104" s="59"/>
      <c r="BR8104" s="59"/>
      <c r="BS8104" s="59"/>
      <c r="BT8104" s="59"/>
    </row>
    <row r="8105" spans="65:72" x14ac:dyDescent="0.3">
      <c r="BM8105" s="59"/>
      <c r="BN8105" s="59"/>
      <c r="BO8105" s="59"/>
      <c r="BP8105" s="59"/>
      <c r="BQ8105" s="59"/>
      <c r="BR8105" s="59"/>
      <c r="BS8105" s="59"/>
      <c r="BT8105" s="59"/>
    </row>
    <row r="8106" spans="65:72" x14ac:dyDescent="0.3">
      <c r="BM8106" s="59"/>
      <c r="BN8106" s="59"/>
      <c r="BO8106" s="59"/>
      <c r="BP8106" s="59"/>
      <c r="BQ8106" s="59"/>
      <c r="BR8106" s="59"/>
      <c r="BS8106" s="59"/>
      <c r="BT8106" s="59"/>
    </row>
    <row r="8107" spans="65:72" x14ac:dyDescent="0.3">
      <c r="BM8107" s="59"/>
      <c r="BN8107" s="59"/>
      <c r="BO8107" s="59"/>
      <c r="BP8107" s="59"/>
      <c r="BQ8107" s="59"/>
      <c r="BR8107" s="59"/>
      <c r="BS8107" s="59"/>
      <c r="BT8107" s="59"/>
    </row>
    <row r="8108" spans="65:72" x14ac:dyDescent="0.3">
      <c r="BM8108" s="59"/>
      <c r="BN8108" s="59"/>
      <c r="BO8108" s="59"/>
      <c r="BP8108" s="59"/>
      <c r="BQ8108" s="59"/>
      <c r="BR8108" s="59"/>
      <c r="BS8108" s="59"/>
      <c r="BT8108" s="59"/>
    </row>
    <row r="8109" spans="65:72" x14ac:dyDescent="0.3">
      <c r="BM8109" s="59"/>
      <c r="BN8109" s="59"/>
      <c r="BO8109" s="59"/>
      <c r="BP8109" s="59"/>
      <c r="BQ8109" s="59"/>
      <c r="BR8109" s="59"/>
      <c r="BS8109" s="59"/>
      <c r="BT8109" s="59"/>
    </row>
    <row r="8110" spans="65:72" x14ac:dyDescent="0.3">
      <c r="BM8110" s="59"/>
      <c r="BN8110" s="59"/>
      <c r="BO8110" s="59"/>
      <c r="BP8110" s="59"/>
      <c r="BQ8110" s="59"/>
      <c r="BR8110" s="59"/>
      <c r="BS8110" s="59"/>
      <c r="BT8110" s="59"/>
    </row>
    <row r="8111" spans="65:72" x14ac:dyDescent="0.3">
      <c r="BM8111" s="59"/>
      <c r="BN8111" s="59"/>
      <c r="BO8111" s="59"/>
      <c r="BP8111" s="59"/>
      <c r="BQ8111" s="59"/>
      <c r="BR8111" s="59"/>
      <c r="BS8111" s="59"/>
      <c r="BT8111" s="59"/>
    </row>
    <row r="8112" spans="65:72" x14ac:dyDescent="0.3">
      <c r="BM8112" s="59"/>
      <c r="BN8112" s="59"/>
      <c r="BO8112" s="59"/>
      <c r="BP8112" s="59"/>
      <c r="BQ8112" s="59"/>
      <c r="BR8112" s="59"/>
      <c r="BS8112" s="59"/>
      <c r="BT8112" s="59"/>
    </row>
    <row r="8113" spans="65:72" x14ac:dyDescent="0.3">
      <c r="BM8113" s="59"/>
      <c r="BN8113" s="59"/>
      <c r="BO8113" s="59"/>
      <c r="BP8113" s="59"/>
      <c r="BQ8113" s="59"/>
      <c r="BR8113" s="59"/>
      <c r="BS8113" s="59"/>
      <c r="BT8113" s="59"/>
    </row>
    <row r="8114" spans="65:72" x14ac:dyDescent="0.3">
      <c r="BM8114" s="59"/>
      <c r="BN8114" s="59"/>
      <c r="BO8114" s="59"/>
      <c r="BP8114" s="59"/>
      <c r="BQ8114" s="59"/>
      <c r="BR8114" s="59"/>
      <c r="BS8114" s="59"/>
      <c r="BT8114" s="59"/>
    </row>
    <row r="8115" spans="65:72" x14ac:dyDescent="0.3">
      <c r="BM8115" s="59"/>
      <c r="BN8115" s="59"/>
      <c r="BO8115" s="59"/>
      <c r="BP8115" s="59"/>
      <c r="BQ8115" s="59"/>
      <c r="BR8115" s="59"/>
      <c r="BS8115" s="59"/>
      <c r="BT8115" s="59"/>
    </row>
    <row r="8116" spans="65:72" x14ac:dyDescent="0.3">
      <c r="BM8116" s="59"/>
      <c r="BN8116" s="59"/>
      <c r="BO8116" s="59"/>
      <c r="BP8116" s="59"/>
      <c r="BQ8116" s="59"/>
      <c r="BR8116" s="59"/>
      <c r="BS8116" s="59"/>
      <c r="BT8116" s="59"/>
    </row>
    <row r="8117" spans="65:72" x14ac:dyDescent="0.3">
      <c r="BM8117" s="59"/>
      <c r="BN8117" s="59"/>
      <c r="BO8117" s="59"/>
      <c r="BP8117" s="59"/>
      <c r="BQ8117" s="59"/>
      <c r="BR8117" s="59"/>
      <c r="BS8117" s="59"/>
      <c r="BT8117" s="59"/>
    </row>
    <row r="8118" spans="65:72" x14ac:dyDescent="0.3">
      <c r="BM8118" s="59"/>
      <c r="BN8118" s="59"/>
      <c r="BO8118" s="59"/>
      <c r="BP8118" s="59"/>
      <c r="BQ8118" s="59"/>
      <c r="BR8118" s="59"/>
      <c r="BS8118" s="59"/>
      <c r="BT8118" s="59"/>
    </row>
    <row r="8119" spans="65:72" x14ac:dyDescent="0.3">
      <c r="BM8119" s="59"/>
      <c r="BN8119" s="59"/>
      <c r="BO8119" s="59"/>
      <c r="BP8119" s="59"/>
      <c r="BQ8119" s="59"/>
      <c r="BR8119" s="59"/>
      <c r="BS8119" s="59"/>
      <c r="BT8119" s="59"/>
    </row>
    <row r="8120" spans="65:72" x14ac:dyDescent="0.3">
      <c r="BM8120" s="59"/>
      <c r="BN8120" s="59"/>
      <c r="BO8120" s="59"/>
      <c r="BP8120" s="59"/>
      <c r="BQ8120" s="59"/>
      <c r="BR8120" s="59"/>
      <c r="BS8120" s="59"/>
      <c r="BT8120" s="59"/>
    </row>
    <row r="8121" spans="65:72" x14ac:dyDescent="0.3">
      <c r="BM8121" s="59"/>
      <c r="BN8121" s="59"/>
      <c r="BO8121" s="59"/>
      <c r="BP8121" s="59"/>
      <c r="BQ8121" s="59"/>
      <c r="BR8121" s="59"/>
      <c r="BS8121" s="59"/>
      <c r="BT8121" s="59"/>
    </row>
    <row r="8122" spans="65:72" x14ac:dyDescent="0.3">
      <c r="BM8122" s="59"/>
      <c r="BN8122" s="59"/>
      <c r="BO8122" s="59"/>
      <c r="BP8122" s="59"/>
      <c r="BQ8122" s="59"/>
      <c r="BR8122" s="59"/>
      <c r="BS8122" s="59"/>
      <c r="BT8122" s="59"/>
    </row>
    <row r="8123" spans="65:72" x14ac:dyDescent="0.3">
      <c r="BM8123" s="59"/>
      <c r="BN8123" s="59"/>
      <c r="BO8123" s="59"/>
      <c r="BP8123" s="59"/>
      <c r="BQ8123" s="59"/>
      <c r="BR8123" s="59"/>
      <c r="BS8123" s="59"/>
      <c r="BT8123" s="59"/>
    </row>
    <row r="8124" spans="65:72" x14ac:dyDescent="0.3">
      <c r="BM8124" s="59"/>
      <c r="BN8124" s="59"/>
      <c r="BO8124" s="59"/>
      <c r="BP8124" s="59"/>
      <c r="BQ8124" s="59"/>
      <c r="BR8124" s="59"/>
      <c r="BS8124" s="59"/>
      <c r="BT8124" s="59"/>
    </row>
    <row r="8125" spans="65:72" x14ac:dyDescent="0.3">
      <c r="BM8125" s="59"/>
      <c r="BN8125" s="59"/>
      <c r="BO8125" s="59"/>
      <c r="BP8125" s="59"/>
      <c r="BQ8125" s="59"/>
      <c r="BR8125" s="59"/>
      <c r="BS8125" s="59"/>
      <c r="BT8125" s="59"/>
    </row>
    <row r="8126" spans="65:72" x14ac:dyDescent="0.3">
      <c r="BM8126" s="59"/>
      <c r="BN8126" s="59"/>
      <c r="BO8126" s="59"/>
      <c r="BP8126" s="59"/>
      <c r="BQ8126" s="59"/>
      <c r="BR8126" s="59"/>
      <c r="BS8126" s="59"/>
      <c r="BT8126" s="59"/>
    </row>
    <row r="8127" spans="65:72" x14ac:dyDescent="0.3">
      <c r="BM8127" s="59"/>
      <c r="BN8127" s="59"/>
      <c r="BO8127" s="59"/>
      <c r="BP8127" s="59"/>
      <c r="BQ8127" s="59"/>
      <c r="BR8127" s="59"/>
      <c r="BS8127" s="59"/>
      <c r="BT8127" s="59"/>
    </row>
    <row r="8128" spans="65:72" x14ac:dyDescent="0.3">
      <c r="BM8128" s="59"/>
      <c r="BN8128" s="59"/>
      <c r="BO8128" s="59"/>
      <c r="BP8128" s="59"/>
      <c r="BQ8128" s="59"/>
      <c r="BR8128" s="59"/>
      <c r="BS8128" s="59"/>
      <c r="BT8128" s="59"/>
    </row>
    <row r="8129" spans="65:72" x14ac:dyDescent="0.3">
      <c r="BM8129" s="59"/>
      <c r="BN8129" s="59"/>
      <c r="BO8129" s="59"/>
      <c r="BP8129" s="59"/>
      <c r="BQ8129" s="59"/>
      <c r="BR8129" s="59"/>
      <c r="BS8129" s="59"/>
      <c r="BT8129" s="59"/>
    </row>
    <row r="8130" spans="65:72" x14ac:dyDescent="0.3">
      <c r="BM8130" s="59"/>
      <c r="BN8130" s="59"/>
      <c r="BO8130" s="59"/>
      <c r="BP8130" s="59"/>
      <c r="BQ8130" s="59"/>
      <c r="BR8130" s="59"/>
      <c r="BS8130" s="59"/>
      <c r="BT8130" s="59"/>
    </row>
    <row r="8131" spans="65:72" x14ac:dyDescent="0.3">
      <c r="BM8131" s="59"/>
      <c r="BN8131" s="59"/>
      <c r="BO8131" s="59"/>
      <c r="BP8131" s="59"/>
      <c r="BQ8131" s="59"/>
      <c r="BR8131" s="59"/>
      <c r="BS8131" s="59"/>
      <c r="BT8131" s="59"/>
    </row>
    <row r="8132" spans="65:72" x14ac:dyDescent="0.3">
      <c r="BM8132" s="59"/>
      <c r="BN8132" s="59"/>
      <c r="BO8132" s="59"/>
      <c r="BP8132" s="59"/>
      <c r="BQ8132" s="59"/>
      <c r="BR8132" s="59"/>
      <c r="BS8132" s="59"/>
      <c r="BT8132" s="59"/>
    </row>
    <row r="8133" spans="65:72" x14ac:dyDescent="0.3">
      <c r="BM8133" s="59"/>
      <c r="BN8133" s="59"/>
      <c r="BO8133" s="59"/>
      <c r="BP8133" s="59"/>
      <c r="BQ8133" s="59"/>
      <c r="BR8133" s="59"/>
      <c r="BS8133" s="59"/>
      <c r="BT8133" s="59"/>
    </row>
    <row r="8134" spans="65:72" x14ac:dyDescent="0.3">
      <c r="BM8134" s="59"/>
      <c r="BN8134" s="59"/>
      <c r="BO8134" s="59"/>
      <c r="BP8134" s="59"/>
      <c r="BQ8134" s="59"/>
      <c r="BR8134" s="59"/>
      <c r="BS8134" s="59"/>
      <c r="BT8134" s="59"/>
    </row>
    <row r="8135" spans="65:72" x14ac:dyDescent="0.3">
      <c r="BM8135" s="59"/>
      <c r="BN8135" s="59"/>
      <c r="BO8135" s="59"/>
      <c r="BP8135" s="59"/>
      <c r="BQ8135" s="59"/>
      <c r="BR8135" s="59"/>
      <c r="BS8135" s="59"/>
      <c r="BT8135" s="59"/>
    </row>
    <row r="8136" spans="65:72" x14ac:dyDescent="0.3">
      <c r="BM8136" s="59"/>
      <c r="BN8136" s="59"/>
      <c r="BO8136" s="59"/>
      <c r="BP8136" s="59"/>
      <c r="BQ8136" s="59"/>
      <c r="BR8136" s="59"/>
      <c r="BS8136" s="59"/>
      <c r="BT8136" s="59"/>
    </row>
    <row r="8137" spans="65:72" x14ac:dyDescent="0.3">
      <c r="BM8137" s="59"/>
      <c r="BN8137" s="59"/>
      <c r="BO8137" s="59"/>
      <c r="BP8137" s="59"/>
      <c r="BQ8137" s="59"/>
      <c r="BR8137" s="59"/>
      <c r="BS8137" s="59"/>
      <c r="BT8137" s="59"/>
    </row>
    <row r="8138" spans="65:72" x14ac:dyDescent="0.3">
      <c r="BM8138" s="59"/>
      <c r="BN8138" s="59"/>
      <c r="BO8138" s="59"/>
      <c r="BP8138" s="59"/>
      <c r="BQ8138" s="59"/>
      <c r="BR8138" s="59"/>
      <c r="BS8138" s="59"/>
      <c r="BT8138" s="59"/>
    </row>
    <row r="8139" spans="65:72" x14ac:dyDescent="0.3">
      <c r="BM8139" s="59"/>
      <c r="BN8139" s="59"/>
      <c r="BO8139" s="59"/>
      <c r="BP8139" s="59"/>
      <c r="BQ8139" s="59"/>
      <c r="BR8139" s="59"/>
      <c r="BS8139" s="59"/>
      <c r="BT8139" s="59"/>
    </row>
    <row r="8140" spans="65:72" x14ac:dyDescent="0.3">
      <c r="BM8140" s="59"/>
      <c r="BN8140" s="59"/>
      <c r="BO8140" s="59"/>
      <c r="BP8140" s="59"/>
      <c r="BQ8140" s="59"/>
      <c r="BR8140" s="59"/>
      <c r="BS8140" s="59"/>
      <c r="BT8140" s="59"/>
    </row>
    <row r="8141" spans="65:72" x14ac:dyDescent="0.3">
      <c r="BM8141" s="59"/>
      <c r="BN8141" s="59"/>
      <c r="BO8141" s="59"/>
      <c r="BP8141" s="59"/>
      <c r="BQ8141" s="59"/>
      <c r="BR8141" s="59"/>
      <c r="BS8141" s="59"/>
      <c r="BT8141" s="59"/>
    </row>
    <row r="8142" spans="65:72" x14ac:dyDescent="0.3">
      <c r="BM8142" s="59"/>
      <c r="BN8142" s="59"/>
      <c r="BO8142" s="59"/>
      <c r="BP8142" s="59"/>
      <c r="BQ8142" s="59"/>
      <c r="BR8142" s="59"/>
      <c r="BS8142" s="59"/>
      <c r="BT8142" s="59"/>
    </row>
    <row r="8143" spans="65:72" x14ac:dyDescent="0.3">
      <c r="BM8143" s="59"/>
      <c r="BN8143" s="59"/>
      <c r="BO8143" s="59"/>
      <c r="BP8143" s="59"/>
      <c r="BQ8143" s="59"/>
      <c r="BR8143" s="59"/>
      <c r="BS8143" s="59"/>
      <c r="BT8143" s="59"/>
    </row>
    <row r="8144" spans="65:72" x14ac:dyDescent="0.3">
      <c r="BM8144" s="59"/>
      <c r="BN8144" s="59"/>
      <c r="BO8144" s="59"/>
      <c r="BP8144" s="59"/>
      <c r="BQ8144" s="59"/>
      <c r="BR8144" s="59"/>
      <c r="BS8144" s="59"/>
      <c r="BT8144" s="59"/>
    </row>
    <row r="8145" spans="65:72" x14ac:dyDescent="0.3">
      <c r="BM8145" s="59"/>
      <c r="BN8145" s="59"/>
      <c r="BO8145" s="59"/>
      <c r="BP8145" s="59"/>
      <c r="BQ8145" s="59"/>
      <c r="BR8145" s="59"/>
      <c r="BS8145" s="59"/>
      <c r="BT8145" s="59"/>
    </row>
    <row r="8146" spans="65:72" x14ac:dyDescent="0.3">
      <c r="BM8146" s="59"/>
      <c r="BN8146" s="59"/>
      <c r="BO8146" s="59"/>
      <c r="BP8146" s="59"/>
      <c r="BQ8146" s="59"/>
      <c r="BR8146" s="59"/>
      <c r="BS8146" s="59"/>
      <c r="BT8146" s="59"/>
    </row>
    <row r="8147" spans="65:72" x14ac:dyDescent="0.3">
      <c r="BM8147" s="59"/>
      <c r="BN8147" s="59"/>
      <c r="BO8147" s="59"/>
      <c r="BP8147" s="59"/>
      <c r="BQ8147" s="59"/>
      <c r="BR8147" s="59"/>
      <c r="BS8147" s="59"/>
      <c r="BT8147" s="59"/>
    </row>
    <row r="8148" spans="65:72" x14ac:dyDescent="0.3">
      <c r="BM8148" s="59"/>
      <c r="BN8148" s="59"/>
      <c r="BO8148" s="59"/>
      <c r="BP8148" s="59"/>
      <c r="BQ8148" s="59"/>
      <c r="BR8148" s="59"/>
      <c r="BS8148" s="59"/>
      <c r="BT8148" s="59"/>
    </row>
    <row r="8149" spans="65:72" x14ac:dyDescent="0.3">
      <c r="BM8149" s="59"/>
      <c r="BN8149" s="59"/>
      <c r="BO8149" s="59"/>
      <c r="BP8149" s="59"/>
      <c r="BQ8149" s="59"/>
      <c r="BR8149" s="59"/>
      <c r="BS8149" s="59"/>
      <c r="BT8149" s="59"/>
    </row>
    <row r="8150" spans="65:72" x14ac:dyDescent="0.3">
      <c r="BM8150" s="59"/>
      <c r="BN8150" s="59"/>
      <c r="BO8150" s="59"/>
      <c r="BP8150" s="59"/>
      <c r="BQ8150" s="59"/>
      <c r="BR8150" s="59"/>
      <c r="BS8150" s="59"/>
      <c r="BT8150" s="59"/>
    </row>
    <row r="8151" spans="65:72" x14ac:dyDescent="0.3">
      <c r="BM8151" s="59"/>
      <c r="BN8151" s="59"/>
      <c r="BO8151" s="59"/>
      <c r="BP8151" s="59"/>
      <c r="BQ8151" s="59"/>
      <c r="BR8151" s="59"/>
      <c r="BS8151" s="59"/>
      <c r="BT8151" s="59"/>
    </row>
    <row r="8152" spans="65:72" x14ac:dyDescent="0.3">
      <c r="BM8152" s="59"/>
      <c r="BN8152" s="59"/>
      <c r="BO8152" s="59"/>
      <c r="BP8152" s="59"/>
      <c r="BQ8152" s="59"/>
      <c r="BR8152" s="59"/>
      <c r="BS8152" s="59"/>
      <c r="BT8152" s="59"/>
    </row>
    <row r="8153" spans="65:72" x14ac:dyDescent="0.3">
      <c r="BM8153" s="59"/>
      <c r="BN8153" s="59"/>
      <c r="BO8153" s="59"/>
      <c r="BP8153" s="59"/>
      <c r="BQ8153" s="59"/>
      <c r="BR8153" s="59"/>
      <c r="BS8153" s="59"/>
      <c r="BT8153" s="59"/>
    </row>
    <row r="8154" spans="65:72" x14ac:dyDescent="0.3">
      <c r="BM8154" s="59"/>
      <c r="BN8154" s="59"/>
      <c r="BO8154" s="59"/>
      <c r="BP8154" s="59"/>
      <c r="BQ8154" s="59"/>
      <c r="BR8154" s="59"/>
      <c r="BS8154" s="59"/>
      <c r="BT8154" s="59"/>
    </row>
    <row r="8155" spans="65:72" x14ac:dyDescent="0.3">
      <c r="BM8155" s="59"/>
      <c r="BN8155" s="59"/>
      <c r="BO8155" s="59"/>
      <c r="BP8155" s="59"/>
      <c r="BQ8155" s="59"/>
      <c r="BR8155" s="59"/>
      <c r="BS8155" s="59"/>
      <c r="BT8155" s="59"/>
    </row>
    <row r="8156" spans="65:72" x14ac:dyDescent="0.3">
      <c r="BM8156" s="59"/>
      <c r="BN8156" s="59"/>
      <c r="BO8156" s="59"/>
      <c r="BP8156" s="59"/>
      <c r="BQ8156" s="59"/>
      <c r="BR8156" s="59"/>
      <c r="BS8156" s="59"/>
      <c r="BT8156" s="59"/>
    </row>
    <row r="8157" spans="65:72" x14ac:dyDescent="0.3">
      <c r="BM8157" s="59"/>
      <c r="BN8157" s="59"/>
      <c r="BO8157" s="59"/>
      <c r="BP8157" s="59"/>
      <c r="BQ8157" s="59"/>
      <c r="BR8157" s="59"/>
      <c r="BS8157" s="59"/>
      <c r="BT8157" s="59"/>
    </row>
    <row r="8158" spans="65:72" x14ac:dyDescent="0.3">
      <c r="BM8158" s="59"/>
      <c r="BN8158" s="59"/>
      <c r="BO8158" s="59"/>
      <c r="BP8158" s="59"/>
      <c r="BQ8158" s="59"/>
      <c r="BR8158" s="59"/>
      <c r="BS8158" s="59"/>
      <c r="BT8158" s="59"/>
    </row>
    <row r="8159" spans="65:72" x14ac:dyDescent="0.3">
      <c r="BM8159" s="59"/>
      <c r="BN8159" s="59"/>
      <c r="BO8159" s="59"/>
      <c r="BP8159" s="59"/>
      <c r="BQ8159" s="59"/>
      <c r="BR8159" s="59"/>
      <c r="BS8159" s="59"/>
      <c r="BT8159" s="59"/>
    </row>
    <row r="8160" spans="65:72" x14ac:dyDescent="0.3">
      <c r="BM8160" s="59"/>
      <c r="BN8160" s="59"/>
      <c r="BO8160" s="59"/>
      <c r="BP8160" s="59"/>
      <c r="BQ8160" s="59"/>
      <c r="BR8160" s="59"/>
      <c r="BS8160" s="59"/>
      <c r="BT8160" s="59"/>
    </row>
    <row r="8161" spans="65:72" x14ac:dyDescent="0.3">
      <c r="BM8161" s="59"/>
      <c r="BN8161" s="59"/>
      <c r="BO8161" s="59"/>
      <c r="BP8161" s="59"/>
      <c r="BQ8161" s="59"/>
      <c r="BR8161" s="59"/>
      <c r="BS8161" s="59"/>
      <c r="BT8161" s="59"/>
    </row>
    <row r="8162" spans="65:72" x14ac:dyDescent="0.3">
      <c r="BM8162" s="59"/>
      <c r="BN8162" s="59"/>
      <c r="BO8162" s="59"/>
      <c r="BP8162" s="59"/>
      <c r="BQ8162" s="59"/>
      <c r="BR8162" s="59"/>
      <c r="BS8162" s="59"/>
      <c r="BT8162" s="59"/>
    </row>
    <row r="8163" spans="65:72" x14ac:dyDescent="0.3">
      <c r="BM8163" s="59"/>
      <c r="BN8163" s="59"/>
      <c r="BO8163" s="59"/>
      <c r="BP8163" s="59"/>
      <c r="BQ8163" s="59"/>
      <c r="BR8163" s="59"/>
      <c r="BS8163" s="59"/>
      <c r="BT8163" s="59"/>
    </row>
    <row r="8164" spans="65:72" x14ac:dyDescent="0.3">
      <c r="BM8164" s="59"/>
      <c r="BN8164" s="59"/>
      <c r="BO8164" s="59"/>
      <c r="BP8164" s="59"/>
      <c r="BQ8164" s="59"/>
      <c r="BR8164" s="59"/>
      <c r="BS8164" s="59"/>
      <c r="BT8164" s="59"/>
    </row>
    <row r="8165" spans="65:72" x14ac:dyDescent="0.3">
      <c r="BM8165" s="59"/>
      <c r="BN8165" s="59"/>
      <c r="BO8165" s="59"/>
      <c r="BP8165" s="59"/>
      <c r="BQ8165" s="59"/>
      <c r="BR8165" s="59"/>
      <c r="BS8165" s="59"/>
      <c r="BT8165" s="59"/>
    </row>
    <row r="8166" spans="65:72" x14ac:dyDescent="0.3">
      <c r="BM8166" s="59"/>
      <c r="BN8166" s="59"/>
      <c r="BO8166" s="59"/>
      <c r="BP8166" s="59"/>
      <c r="BQ8166" s="59"/>
      <c r="BR8166" s="59"/>
      <c r="BS8166" s="59"/>
      <c r="BT8166" s="59"/>
    </row>
    <row r="8167" spans="65:72" x14ac:dyDescent="0.3">
      <c r="BM8167" s="59"/>
      <c r="BN8167" s="59"/>
      <c r="BO8167" s="59"/>
      <c r="BP8167" s="59"/>
      <c r="BQ8167" s="59"/>
      <c r="BR8167" s="59"/>
      <c r="BS8167" s="59"/>
      <c r="BT8167" s="59"/>
    </row>
    <row r="8168" spans="65:72" x14ac:dyDescent="0.3">
      <c r="BM8168" s="59"/>
      <c r="BN8168" s="59"/>
      <c r="BO8168" s="59"/>
      <c r="BP8168" s="59"/>
      <c r="BQ8168" s="59"/>
      <c r="BR8168" s="59"/>
      <c r="BS8168" s="59"/>
      <c r="BT8168" s="59"/>
    </row>
    <row r="8169" spans="65:72" x14ac:dyDescent="0.3">
      <c r="BM8169" s="59"/>
      <c r="BN8169" s="59"/>
      <c r="BO8169" s="59"/>
      <c r="BP8169" s="59"/>
      <c r="BQ8169" s="59"/>
      <c r="BR8169" s="59"/>
      <c r="BS8169" s="59"/>
      <c r="BT8169" s="59"/>
    </row>
    <row r="8170" spans="65:72" x14ac:dyDescent="0.3">
      <c r="BM8170" s="59"/>
      <c r="BN8170" s="59"/>
      <c r="BO8170" s="59"/>
      <c r="BP8170" s="59"/>
      <c r="BQ8170" s="59"/>
      <c r="BR8170" s="59"/>
      <c r="BS8170" s="59"/>
      <c r="BT8170" s="59"/>
    </row>
    <row r="8171" spans="65:72" x14ac:dyDescent="0.3">
      <c r="BM8171" s="59"/>
      <c r="BN8171" s="59"/>
      <c r="BO8171" s="59"/>
      <c r="BP8171" s="59"/>
      <c r="BQ8171" s="59"/>
      <c r="BR8171" s="59"/>
      <c r="BS8171" s="59"/>
      <c r="BT8171" s="59"/>
    </row>
    <row r="8172" spans="65:72" x14ac:dyDescent="0.3">
      <c r="BM8172" s="59"/>
      <c r="BN8172" s="59"/>
      <c r="BO8172" s="59"/>
      <c r="BP8172" s="59"/>
      <c r="BQ8172" s="59"/>
      <c r="BR8172" s="59"/>
      <c r="BS8172" s="59"/>
      <c r="BT8172" s="59"/>
    </row>
    <row r="8173" spans="65:72" x14ac:dyDescent="0.3">
      <c r="BM8173" s="59"/>
      <c r="BN8173" s="59"/>
      <c r="BO8173" s="59"/>
      <c r="BP8173" s="59"/>
      <c r="BQ8173" s="59"/>
      <c r="BR8173" s="59"/>
      <c r="BS8173" s="59"/>
      <c r="BT8173" s="59"/>
    </row>
    <row r="8174" spans="65:72" x14ac:dyDescent="0.3">
      <c r="BM8174" s="59"/>
      <c r="BN8174" s="59"/>
      <c r="BO8174" s="59"/>
      <c r="BP8174" s="59"/>
      <c r="BQ8174" s="59"/>
      <c r="BR8174" s="59"/>
      <c r="BS8174" s="59"/>
      <c r="BT8174" s="59"/>
    </row>
    <row r="8175" spans="65:72" x14ac:dyDescent="0.3">
      <c r="BM8175" s="59"/>
      <c r="BN8175" s="59"/>
      <c r="BO8175" s="59"/>
      <c r="BP8175" s="59"/>
      <c r="BQ8175" s="59"/>
      <c r="BR8175" s="59"/>
      <c r="BS8175" s="59"/>
      <c r="BT8175" s="59"/>
    </row>
    <row r="8176" spans="65:72" x14ac:dyDescent="0.3">
      <c r="BM8176" s="59"/>
      <c r="BN8176" s="59"/>
      <c r="BO8176" s="59"/>
      <c r="BP8176" s="59"/>
      <c r="BQ8176" s="59"/>
      <c r="BR8176" s="59"/>
      <c r="BS8176" s="59"/>
      <c r="BT8176" s="59"/>
    </row>
    <row r="8177" spans="65:72" x14ac:dyDescent="0.3">
      <c r="BM8177" s="59"/>
      <c r="BN8177" s="59"/>
      <c r="BO8177" s="59"/>
      <c r="BP8177" s="59"/>
      <c r="BQ8177" s="59"/>
      <c r="BR8177" s="59"/>
      <c r="BS8177" s="59"/>
      <c r="BT8177" s="59"/>
    </row>
    <row r="8178" spans="65:72" x14ac:dyDescent="0.3">
      <c r="BM8178" s="59"/>
      <c r="BN8178" s="59"/>
      <c r="BO8178" s="59"/>
      <c r="BP8178" s="59"/>
      <c r="BQ8178" s="59"/>
      <c r="BR8178" s="59"/>
      <c r="BS8178" s="59"/>
      <c r="BT8178" s="59"/>
    </row>
    <row r="8179" spans="65:72" x14ac:dyDescent="0.3">
      <c r="BM8179" s="59"/>
      <c r="BN8179" s="59"/>
      <c r="BO8179" s="59"/>
      <c r="BP8179" s="59"/>
      <c r="BQ8179" s="59"/>
      <c r="BR8179" s="59"/>
      <c r="BS8179" s="59"/>
      <c r="BT8179" s="59"/>
    </row>
    <row r="8180" spans="65:72" x14ac:dyDescent="0.3">
      <c r="BM8180" s="59"/>
      <c r="BN8180" s="59"/>
      <c r="BO8180" s="59"/>
      <c r="BP8180" s="59"/>
      <c r="BQ8180" s="59"/>
      <c r="BR8180" s="59"/>
      <c r="BS8180" s="59"/>
      <c r="BT8180" s="59"/>
    </row>
    <row r="8181" spans="65:72" x14ac:dyDescent="0.3">
      <c r="BM8181" s="59"/>
      <c r="BN8181" s="59"/>
      <c r="BO8181" s="59"/>
      <c r="BP8181" s="59"/>
      <c r="BQ8181" s="59"/>
      <c r="BR8181" s="59"/>
      <c r="BS8181" s="59"/>
      <c r="BT8181" s="59"/>
    </row>
    <row r="8182" spans="65:72" x14ac:dyDescent="0.3">
      <c r="BM8182" s="59"/>
      <c r="BN8182" s="59"/>
      <c r="BO8182" s="59"/>
      <c r="BP8182" s="59"/>
      <c r="BQ8182" s="59"/>
      <c r="BR8182" s="59"/>
      <c r="BS8182" s="59"/>
      <c r="BT8182" s="59"/>
    </row>
    <row r="8183" spans="65:72" x14ac:dyDescent="0.3">
      <c r="BM8183" s="59"/>
      <c r="BN8183" s="59"/>
      <c r="BO8183" s="59"/>
      <c r="BP8183" s="59"/>
      <c r="BQ8183" s="59"/>
      <c r="BR8183" s="59"/>
      <c r="BS8183" s="59"/>
      <c r="BT8183" s="59"/>
    </row>
    <row r="8184" spans="65:72" x14ac:dyDescent="0.3">
      <c r="BM8184" s="59"/>
      <c r="BN8184" s="59"/>
      <c r="BO8184" s="59"/>
      <c r="BP8184" s="59"/>
      <c r="BQ8184" s="59"/>
      <c r="BR8184" s="59"/>
      <c r="BS8184" s="59"/>
      <c r="BT8184" s="59"/>
    </row>
    <row r="8185" spans="65:72" x14ac:dyDescent="0.3">
      <c r="BM8185" s="59"/>
      <c r="BN8185" s="59"/>
      <c r="BO8185" s="59"/>
      <c r="BP8185" s="59"/>
      <c r="BQ8185" s="59"/>
      <c r="BR8185" s="59"/>
      <c r="BS8185" s="59"/>
      <c r="BT8185" s="59"/>
    </row>
    <row r="8186" spans="65:72" x14ac:dyDescent="0.3">
      <c r="BM8186" s="59"/>
      <c r="BN8186" s="59"/>
      <c r="BO8186" s="59"/>
      <c r="BP8186" s="59"/>
      <c r="BQ8186" s="59"/>
      <c r="BR8186" s="59"/>
      <c r="BS8186" s="59"/>
      <c r="BT8186" s="59"/>
    </row>
    <row r="8187" spans="65:72" x14ac:dyDescent="0.3">
      <c r="BM8187" s="59"/>
      <c r="BN8187" s="59"/>
      <c r="BO8187" s="59"/>
      <c r="BP8187" s="59"/>
      <c r="BQ8187" s="59"/>
      <c r="BR8187" s="59"/>
      <c r="BS8187" s="59"/>
      <c r="BT8187" s="59"/>
    </row>
    <row r="8188" spans="65:72" x14ac:dyDescent="0.3">
      <c r="BM8188" s="59"/>
      <c r="BN8188" s="59"/>
      <c r="BO8188" s="59"/>
      <c r="BP8188" s="59"/>
      <c r="BQ8188" s="59"/>
      <c r="BR8188" s="59"/>
      <c r="BS8188" s="59"/>
      <c r="BT8188" s="59"/>
    </row>
    <row r="8189" spans="65:72" x14ac:dyDescent="0.3">
      <c r="BM8189" s="59"/>
      <c r="BN8189" s="59"/>
      <c r="BO8189" s="59"/>
      <c r="BP8189" s="59"/>
      <c r="BQ8189" s="59"/>
      <c r="BR8189" s="59"/>
      <c r="BS8189" s="59"/>
      <c r="BT8189" s="59"/>
    </row>
    <row r="8190" spans="65:72" x14ac:dyDescent="0.3">
      <c r="BM8190" s="59"/>
      <c r="BN8190" s="59"/>
      <c r="BO8190" s="59"/>
      <c r="BP8190" s="59"/>
      <c r="BQ8190" s="59"/>
      <c r="BR8190" s="59"/>
      <c r="BS8190" s="59"/>
      <c r="BT8190" s="59"/>
    </row>
    <row r="8191" spans="65:72" x14ac:dyDescent="0.3">
      <c r="BM8191" s="59"/>
      <c r="BN8191" s="59"/>
      <c r="BO8191" s="59"/>
      <c r="BP8191" s="59"/>
      <c r="BQ8191" s="59"/>
      <c r="BR8191" s="59"/>
      <c r="BS8191" s="59"/>
      <c r="BT8191" s="59"/>
    </row>
    <row r="8192" spans="65:72" x14ac:dyDescent="0.3">
      <c r="BM8192" s="59"/>
      <c r="BN8192" s="59"/>
      <c r="BO8192" s="59"/>
      <c r="BP8192" s="59"/>
      <c r="BQ8192" s="59"/>
      <c r="BR8192" s="59"/>
      <c r="BS8192" s="59"/>
      <c r="BT8192" s="59"/>
    </row>
    <row r="8193" spans="65:72" x14ac:dyDescent="0.3">
      <c r="BM8193" s="59"/>
      <c r="BN8193" s="59"/>
      <c r="BO8193" s="59"/>
      <c r="BP8193" s="59"/>
      <c r="BQ8193" s="59"/>
      <c r="BR8193" s="59"/>
      <c r="BS8193" s="59"/>
      <c r="BT8193" s="59"/>
    </row>
    <row r="8194" spans="65:72" x14ac:dyDescent="0.3">
      <c r="BM8194" s="59"/>
      <c r="BN8194" s="59"/>
      <c r="BO8194" s="59"/>
      <c r="BP8194" s="59"/>
      <c r="BQ8194" s="59"/>
      <c r="BR8194" s="59"/>
      <c r="BS8194" s="59"/>
      <c r="BT8194" s="59"/>
    </row>
    <row r="8195" spans="65:72" x14ac:dyDescent="0.3">
      <c r="BM8195" s="59"/>
      <c r="BN8195" s="59"/>
      <c r="BO8195" s="59"/>
      <c r="BP8195" s="59"/>
      <c r="BQ8195" s="59"/>
      <c r="BR8195" s="59"/>
      <c r="BS8195" s="59"/>
      <c r="BT8195" s="59"/>
    </row>
    <row r="8196" spans="65:72" x14ac:dyDescent="0.3">
      <c r="BM8196" s="59"/>
      <c r="BN8196" s="59"/>
      <c r="BO8196" s="59"/>
      <c r="BP8196" s="59"/>
      <c r="BQ8196" s="59"/>
      <c r="BR8196" s="59"/>
      <c r="BS8196" s="59"/>
      <c r="BT8196" s="59"/>
    </row>
    <row r="8197" spans="65:72" x14ac:dyDescent="0.3">
      <c r="BM8197" s="59"/>
      <c r="BN8197" s="59"/>
      <c r="BO8197" s="59"/>
      <c r="BP8197" s="59"/>
      <c r="BQ8197" s="59"/>
      <c r="BR8197" s="59"/>
      <c r="BS8197" s="59"/>
      <c r="BT8197" s="59"/>
    </row>
    <row r="8198" spans="65:72" x14ac:dyDescent="0.3">
      <c r="BM8198" s="59"/>
      <c r="BN8198" s="59"/>
      <c r="BO8198" s="59"/>
      <c r="BP8198" s="59"/>
      <c r="BQ8198" s="59"/>
      <c r="BR8198" s="59"/>
      <c r="BS8198" s="59"/>
      <c r="BT8198" s="59"/>
    </row>
    <row r="8199" spans="65:72" x14ac:dyDescent="0.3">
      <c r="BM8199" s="59"/>
      <c r="BN8199" s="59"/>
      <c r="BO8199" s="59"/>
      <c r="BP8199" s="59"/>
      <c r="BQ8199" s="59"/>
      <c r="BR8199" s="59"/>
      <c r="BS8199" s="59"/>
      <c r="BT8199" s="59"/>
    </row>
    <row r="8200" spans="65:72" x14ac:dyDescent="0.3">
      <c r="BM8200" s="59"/>
      <c r="BN8200" s="59"/>
      <c r="BO8200" s="59"/>
      <c r="BP8200" s="59"/>
      <c r="BQ8200" s="59"/>
      <c r="BR8200" s="59"/>
      <c r="BS8200" s="59"/>
      <c r="BT8200" s="59"/>
    </row>
    <row r="8201" spans="65:72" x14ac:dyDescent="0.3">
      <c r="BM8201" s="59"/>
      <c r="BN8201" s="59"/>
      <c r="BO8201" s="59"/>
      <c r="BP8201" s="59"/>
      <c r="BQ8201" s="59"/>
      <c r="BR8201" s="59"/>
      <c r="BS8201" s="59"/>
      <c r="BT8201" s="59"/>
    </row>
    <row r="8202" spans="65:72" x14ac:dyDescent="0.3">
      <c r="BM8202" s="59"/>
      <c r="BN8202" s="59"/>
      <c r="BO8202" s="59"/>
      <c r="BP8202" s="59"/>
      <c r="BQ8202" s="59"/>
      <c r="BR8202" s="59"/>
      <c r="BS8202" s="59"/>
      <c r="BT8202" s="59"/>
    </row>
    <row r="8203" spans="65:72" x14ac:dyDescent="0.3">
      <c r="BM8203" s="59"/>
      <c r="BN8203" s="59"/>
      <c r="BO8203" s="59"/>
      <c r="BP8203" s="59"/>
      <c r="BQ8203" s="59"/>
      <c r="BR8203" s="59"/>
      <c r="BS8203" s="59"/>
      <c r="BT8203" s="59"/>
    </row>
    <row r="8204" spans="65:72" x14ac:dyDescent="0.3">
      <c r="BM8204" s="59"/>
      <c r="BN8204" s="59"/>
      <c r="BO8204" s="59"/>
      <c r="BP8204" s="59"/>
      <c r="BQ8204" s="59"/>
      <c r="BR8204" s="59"/>
      <c r="BS8204" s="59"/>
      <c r="BT8204" s="59"/>
    </row>
    <row r="8205" spans="65:72" x14ac:dyDescent="0.3">
      <c r="BM8205" s="59"/>
      <c r="BN8205" s="59"/>
      <c r="BO8205" s="59"/>
      <c r="BP8205" s="59"/>
      <c r="BQ8205" s="59"/>
      <c r="BR8205" s="59"/>
      <c r="BS8205" s="59"/>
      <c r="BT8205" s="59"/>
    </row>
    <row r="8206" spans="65:72" x14ac:dyDescent="0.3">
      <c r="BM8206" s="59"/>
      <c r="BN8206" s="59"/>
      <c r="BO8206" s="59"/>
      <c r="BP8206" s="59"/>
      <c r="BQ8206" s="59"/>
      <c r="BR8206" s="59"/>
      <c r="BS8206" s="59"/>
      <c r="BT8206" s="59"/>
    </row>
    <row r="8207" spans="65:72" x14ac:dyDescent="0.3">
      <c r="BM8207" s="59"/>
      <c r="BN8207" s="59"/>
      <c r="BO8207" s="59"/>
      <c r="BP8207" s="59"/>
      <c r="BQ8207" s="59"/>
      <c r="BR8207" s="59"/>
      <c r="BS8207" s="59"/>
      <c r="BT8207" s="59"/>
    </row>
    <row r="8208" spans="65:72" x14ac:dyDescent="0.3">
      <c r="BM8208" s="59"/>
      <c r="BN8208" s="59"/>
      <c r="BO8208" s="59"/>
      <c r="BP8208" s="59"/>
      <c r="BQ8208" s="59"/>
      <c r="BR8208" s="59"/>
      <c r="BS8208" s="59"/>
      <c r="BT8208" s="59"/>
    </row>
    <row r="8209" spans="65:72" x14ac:dyDescent="0.3">
      <c r="BM8209" s="59"/>
      <c r="BN8209" s="59"/>
      <c r="BO8209" s="59"/>
      <c r="BP8209" s="59"/>
      <c r="BQ8209" s="59"/>
      <c r="BR8209" s="59"/>
      <c r="BS8209" s="59"/>
      <c r="BT8209" s="59"/>
    </row>
    <row r="8210" spans="65:72" x14ac:dyDescent="0.3">
      <c r="BM8210" s="59"/>
      <c r="BN8210" s="59"/>
      <c r="BO8210" s="59"/>
      <c r="BP8210" s="59"/>
      <c r="BQ8210" s="59"/>
      <c r="BR8210" s="59"/>
      <c r="BS8210" s="59"/>
      <c r="BT8210" s="59"/>
    </row>
    <row r="8211" spans="65:72" x14ac:dyDescent="0.3">
      <c r="BM8211" s="59"/>
      <c r="BN8211" s="59"/>
      <c r="BO8211" s="59"/>
      <c r="BP8211" s="59"/>
      <c r="BQ8211" s="59"/>
      <c r="BR8211" s="59"/>
      <c r="BS8211" s="59"/>
      <c r="BT8211" s="59"/>
    </row>
    <row r="8212" spans="65:72" x14ac:dyDescent="0.3">
      <c r="BM8212" s="59"/>
      <c r="BN8212" s="59"/>
      <c r="BO8212" s="59"/>
      <c r="BP8212" s="59"/>
      <c r="BQ8212" s="59"/>
      <c r="BR8212" s="59"/>
      <c r="BS8212" s="59"/>
      <c r="BT8212" s="59"/>
    </row>
    <row r="8213" spans="65:72" x14ac:dyDescent="0.3">
      <c r="BM8213" s="59"/>
      <c r="BN8213" s="59"/>
      <c r="BO8213" s="59"/>
      <c r="BP8213" s="59"/>
      <c r="BQ8213" s="59"/>
      <c r="BR8213" s="59"/>
      <c r="BS8213" s="59"/>
      <c r="BT8213" s="59"/>
    </row>
    <row r="8214" spans="65:72" x14ac:dyDescent="0.3">
      <c r="BM8214" s="59"/>
      <c r="BN8214" s="59"/>
      <c r="BO8214" s="59"/>
      <c r="BP8214" s="59"/>
      <c r="BQ8214" s="59"/>
      <c r="BR8214" s="59"/>
      <c r="BS8214" s="59"/>
      <c r="BT8214" s="59"/>
    </row>
    <row r="8215" spans="65:72" x14ac:dyDescent="0.3">
      <c r="BM8215" s="59"/>
      <c r="BN8215" s="59"/>
      <c r="BO8215" s="59"/>
      <c r="BP8215" s="59"/>
      <c r="BQ8215" s="59"/>
      <c r="BR8215" s="59"/>
      <c r="BS8215" s="59"/>
      <c r="BT8215" s="59"/>
    </row>
    <row r="8216" spans="65:72" x14ac:dyDescent="0.3">
      <c r="BM8216" s="59"/>
      <c r="BN8216" s="59"/>
      <c r="BO8216" s="59"/>
      <c r="BP8216" s="59"/>
      <c r="BQ8216" s="59"/>
      <c r="BR8216" s="59"/>
      <c r="BS8216" s="59"/>
      <c r="BT8216" s="59"/>
    </row>
    <row r="8217" spans="65:72" x14ac:dyDescent="0.3">
      <c r="BM8217" s="59"/>
      <c r="BN8217" s="59"/>
      <c r="BO8217" s="59"/>
      <c r="BP8217" s="59"/>
      <c r="BQ8217" s="59"/>
      <c r="BR8217" s="59"/>
      <c r="BS8217" s="59"/>
      <c r="BT8217" s="59"/>
    </row>
    <row r="8218" spans="65:72" x14ac:dyDescent="0.3">
      <c r="BM8218" s="59"/>
      <c r="BN8218" s="59"/>
      <c r="BO8218" s="59"/>
      <c r="BP8218" s="59"/>
      <c r="BQ8218" s="59"/>
      <c r="BR8218" s="59"/>
      <c r="BS8218" s="59"/>
      <c r="BT8218" s="59"/>
    </row>
    <row r="8219" spans="65:72" x14ac:dyDescent="0.3">
      <c r="BM8219" s="59"/>
      <c r="BN8219" s="59"/>
      <c r="BO8219" s="59"/>
      <c r="BP8219" s="59"/>
      <c r="BQ8219" s="59"/>
      <c r="BR8219" s="59"/>
      <c r="BS8219" s="59"/>
      <c r="BT8219" s="59"/>
    </row>
    <row r="8220" spans="65:72" x14ac:dyDescent="0.3">
      <c r="BM8220" s="59"/>
      <c r="BN8220" s="59"/>
      <c r="BO8220" s="59"/>
      <c r="BP8220" s="59"/>
      <c r="BQ8220" s="59"/>
      <c r="BR8220" s="59"/>
      <c r="BS8220" s="59"/>
      <c r="BT8220" s="59"/>
    </row>
    <row r="8221" spans="65:72" x14ac:dyDescent="0.3">
      <c r="BM8221" s="59"/>
      <c r="BN8221" s="59"/>
      <c r="BO8221" s="59"/>
      <c r="BP8221" s="59"/>
      <c r="BQ8221" s="59"/>
      <c r="BR8221" s="59"/>
      <c r="BS8221" s="59"/>
      <c r="BT8221" s="59"/>
    </row>
    <row r="8222" spans="65:72" x14ac:dyDescent="0.3">
      <c r="BM8222" s="59"/>
      <c r="BN8222" s="59"/>
      <c r="BO8222" s="59"/>
      <c r="BP8222" s="59"/>
      <c r="BQ8222" s="59"/>
      <c r="BR8222" s="59"/>
      <c r="BS8222" s="59"/>
      <c r="BT8222" s="59"/>
    </row>
    <row r="8223" spans="65:72" x14ac:dyDescent="0.3">
      <c r="BM8223" s="59"/>
      <c r="BN8223" s="59"/>
      <c r="BO8223" s="59"/>
      <c r="BP8223" s="59"/>
      <c r="BQ8223" s="59"/>
      <c r="BR8223" s="59"/>
      <c r="BS8223" s="59"/>
      <c r="BT8223" s="59"/>
    </row>
    <row r="8224" spans="65:72" x14ac:dyDescent="0.3">
      <c r="BM8224" s="59"/>
      <c r="BN8224" s="59"/>
      <c r="BO8224" s="59"/>
      <c r="BP8224" s="59"/>
      <c r="BQ8224" s="59"/>
      <c r="BR8224" s="59"/>
      <c r="BS8224" s="59"/>
      <c r="BT8224" s="59"/>
    </row>
    <row r="8225" spans="65:72" x14ac:dyDescent="0.3">
      <c r="BM8225" s="59"/>
      <c r="BN8225" s="59"/>
      <c r="BO8225" s="59"/>
      <c r="BP8225" s="59"/>
      <c r="BQ8225" s="59"/>
      <c r="BR8225" s="59"/>
      <c r="BS8225" s="59"/>
      <c r="BT8225" s="59"/>
    </row>
    <row r="8226" spans="65:72" x14ac:dyDescent="0.3">
      <c r="BM8226" s="59"/>
      <c r="BN8226" s="59"/>
      <c r="BO8226" s="59"/>
      <c r="BP8226" s="59"/>
      <c r="BQ8226" s="59"/>
      <c r="BR8226" s="59"/>
      <c r="BS8226" s="59"/>
      <c r="BT8226" s="59"/>
    </row>
    <row r="8227" spans="65:72" x14ac:dyDescent="0.3">
      <c r="BM8227" s="59"/>
      <c r="BN8227" s="59"/>
      <c r="BO8227" s="59"/>
      <c r="BP8227" s="59"/>
      <c r="BQ8227" s="59"/>
      <c r="BR8227" s="59"/>
      <c r="BS8227" s="59"/>
      <c r="BT8227" s="59"/>
    </row>
    <row r="8228" spans="65:72" x14ac:dyDescent="0.3">
      <c r="BM8228" s="59"/>
      <c r="BN8228" s="59"/>
      <c r="BO8228" s="59"/>
      <c r="BP8228" s="59"/>
      <c r="BQ8228" s="59"/>
      <c r="BR8228" s="59"/>
      <c r="BS8228" s="59"/>
      <c r="BT8228" s="59"/>
    </row>
    <row r="8229" spans="65:72" x14ac:dyDescent="0.3">
      <c r="BM8229" s="59"/>
      <c r="BN8229" s="59"/>
      <c r="BO8229" s="59"/>
      <c r="BP8229" s="59"/>
      <c r="BQ8229" s="59"/>
      <c r="BR8229" s="59"/>
      <c r="BS8229" s="59"/>
      <c r="BT8229" s="59"/>
    </row>
    <row r="8230" spans="65:72" x14ac:dyDescent="0.3">
      <c r="BM8230" s="59"/>
      <c r="BN8230" s="59"/>
      <c r="BO8230" s="59"/>
      <c r="BP8230" s="59"/>
      <c r="BQ8230" s="59"/>
      <c r="BR8230" s="59"/>
      <c r="BS8230" s="59"/>
      <c r="BT8230" s="59"/>
    </row>
    <row r="8231" spans="65:72" x14ac:dyDescent="0.3">
      <c r="BM8231" s="59"/>
      <c r="BN8231" s="59"/>
      <c r="BO8231" s="59"/>
      <c r="BP8231" s="59"/>
      <c r="BQ8231" s="59"/>
      <c r="BR8231" s="59"/>
      <c r="BS8231" s="59"/>
      <c r="BT8231" s="59"/>
    </row>
    <row r="8232" spans="65:72" x14ac:dyDescent="0.3">
      <c r="BM8232" s="59"/>
      <c r="BN8232" s="59"/>
      <c r="BO8232" s="59"/>
      <c r="BP8232" s="59"/>
      <c r="BQ8232" s="59"/>
      <c r="BR8232" s="59"/>
      <c r="BS8232" s="59"/>
      <c r="BT8232" s="59"/>
    </row>
    <row r="8233" spans="65:72" x14ac:dyDescent="0.3">
      <c r="BM8233" s="59"/>
      <c r="BN8233" s="59"/>
      <c r="BO8233" s="59"/>
      <c r="BP8233" s="59"/>
      <c r="BQ8233" s="59"/>
      <c r="BR8233" s="59"/>
      <c r="BS8233" s="59"/>
      <c r="BT8233" s="59"/>
    </row>
    <row r="8234" spans="65:72" x14ac:dyDescent="0.3">
      <c r="BM8234" s="59"/>
      <c r="BN8234" s="59"/>
      <c r="BO8234" s="59"/>
      <c r="BP8234" s="59"/>
      <c r="BQ8234" s="59"/>
      <c r="BR8234" s="59"/>
      <c r="BS8234" s="59"/>
      <c r="BT8234" s="59"/>
    </row>
    <row r="8235" spans="65:72" x14ac:dyDescent="0.3">
      <c r="BM8235" s="59"/>
      <c r="BN8235" s="59"/>
      <c r="BO8235" s="59"/>
      <c r="BP8235" s="59"/>
      <c r="BQ8235" s="59"/>
      <c r="BR8235" s="59"/>
      <c r="BS8235" s="59"/>
      <c r="BT8235" s="59"/>
    </row>
    <row r="8236" spans="65:72" x14ac:dyDescent="0.3">
      <c r="BM8236" s="59"/>
      <c r="BN8236" s="59"/>
      <c r="BO8236" s="59"/>
      <c r="BP8236" s="59"/>
      <c r="BQ8236" s="59"/>
      <c r="BR8236" s="59"/>
      <c r="BS8236" s="59"/>
      <c r="BT8236" s="59"/>
    </row>
    <row r="8237" spans="65:72" x14ac:dyDescent="0.3">
      <c r="BM8237" s="59"/>
      <c r="BN8237" s="59"/>
      <c r="BO8237" s="59"/>
      <c r="BP8237" s="59"/>
      <c r="BQ8237" s="59"/>
      <c r="BR8237" s="59"/>
      <c r="BS8237" s="59"/>
      <c r="BT8237" s="59"/>
    </row>
    <row r="8238" spans="65:72" x14ac:dyDescent="0.3">
      <c r="BM8238" s="59"/>
      <c r="BN8238" s="59"/>
      <c r="BO8238" s="59"/>
      <c r="BP8238" s="59"/>
      <c r="BQ8238" s="59"/>
      <c r="BR8238" s="59"/>
      <c r="BS8238" s="59"/>
      <c r="BT8238" s="59"/>
    </row>
    <row r="8239" spans="65:72" x14ac:dyDescent="0.3">
      <c r="BM8239" s="59"/>
      <c r="BN8239" s="59"/>
      <c r="BO8239" s="59"/>
      <c r="BP8239" s="59"/>
      <c r="BQ8239" s="59"/>
      <c r="BR8239" s="59"/>
      <c r="BS8239" s="59"/>
      <c r="BT8239" s="59"/>
    </row>
    <row r="8240" spans="65:72" x14ac:dyDescent="0.3">
      <c r="BM8240" s="59"/>
      <c r="BN8240" s="59"/>
      <c r="BO8240" s="59"/>
      <c r="BP8240" s="59"/>
      <c r="BQ8240" s="59"/>
      <c r="BR8240" s="59"/>
      <c r="BS8240" s="59"/>
      <c r="BT8240" s="59"/>
    </row>
    <row r="8241" spans="65:72" x14ac:dyDescent="0.3">
      <c r="BM8241" s="59"/>
      <c r="BN8241" s="59"/>
      <c r="BO8241" s="59"/>
      <c r="BP8241" s="59"/>
      <c r="BQ8241" s="59"/>
      <c r="BR8241" s="59"/>
      <c r="BS8241" s="59"/>
      <c r="BT8241" s="59"/>
    </row>
    <row r="8242" spans="65:72" x14ac:dyDescent="0.3">
      <c r="BM8242" s="59"/>
      <c r="BN8242" s="59"/>
      <c r="BO8242" s="59"/>
      <c r="BP8242" s="59"/>
      <c r="BQ8242" s="59"/>
      <c r="BR8242" s="59"/>
      <c r="BS8242" s="59"/>
      <c r="BT8242" s="59"/>
    </row>
    <row r="8243" spans="65:72" x14ac:dyDescent="0.3">
      <c r="BM8243" s="59"/>
      <c r="BN8243" s="59"/>
      <c r="BO8243" s="59"/>
      <c r="BP8243" s="59"/>
      <c r="BQ8243" s="59"/>
      <c r="BR8243" s="59"/>
      <c r="BS8243" s="59"/>
      <c r="BT8243" s="59"/>
    </row>
    <row r="8244" spans="65:72" x14ac:dyDescent="0.3">
      <c r="BM8244" s="59"/>
      <c r="BN8244" s="59"/>
      <c r="BO8244" s="59"/>
      <c r="BP8244" s="59"/>
      <c r="BQ8244" s="59"/>
      <c r="BR8244" s="59"/>
      <c r="BS8244" s="59"/>
      <c r="BT8244" s="59"/>
    </row>
    <row r="8245" spans="65:72" x14ac:dyDescent="0.3">
      <c r="BM8245" s="59"/>
      <c r="BN8245" s="59"/>
      <c r="BO8245" s="59"/>
      <c r="BP8245" s="59"/>
      <c r="BQ8245" s="59"/>
      <c r="BR8245" s="59"/>
      <c r="BS8245" s="59"/>
      <c r="BT8245" s="59"/>
    </row>
    <row r="8246" spans="65:72" x14ac:dyDescent="0.3">
      <c r="BM8246" s="59"/>
      <c r="BN8246" s="59"/>
      <c r="BO8246" s="59"/>
      <c r="BP8246" s="59"/>
      <c r="BQ8246" s="59"/>
      <c r="BR8246" s="59"/>
      <c r="BS8246" s="59"/>
      <c r="BT8246" s="59"/>
    </row>
    <row r="8247" spans="65:72" x14ac:dyDescent="0.3">
      <c r="BM8247" s="59"/>
      <c r="BN8247" s="59"/>
      <c r="BO8247" s="59"/>
      <c r="BP8247" s="59"/>
      <c r="BQ8247" s="59"/>
      <c r="BR8247" s="59"/>
      <c r="BS8247" s="59"/>
      <c r="BT8247" s="59"/>
    </row>
    <row r="8248" spans="65:72" x14ac:dyDescent="0.3">
      <c r="BM8248" s="59"/>
      <c r="BN8248" s="59"/>
      <c r="BO8248" s="59"/>
      <c r="BP8248" s="59"/>
      <c r="BQ8248" s="59"/>
      <c r="BR8248" s="59"/>
      <c r="BS8248" s="59"/>
      <c r="BT8248" s="59"/>
    </row>
    <row r="8249" spans="65:72" x14ac:dyDescent="0.3">
      <c r="BM8249" s="59"/>
      <c r="BN8249" s="59"/>
      <c r="BO8249" s="59"/>
      <c r="BP8249" s="59"/>
      <c r="BQ8249" s="59"/>
      <c r="BR8249" s="59"/>
      <c r="BS8249" s="59"/>
      <c r="BT8249" s="59"/>
    </row>
    <row r="8250" spans="65:72" x14ac:dyDescent="0.3">
      <c r="BM8250" s="59"/>
      <c r="BN8250" s="59"/>
      <c r="BO8250" s="59"/>
      <c r="BP8250" s="59"/>
      <c r="BQ8250" s="59"/>
      <c r="BR8250" s="59"/>
      <c r="BS8250" s="59"/>
      <c r="BT8250" s="59"/>
    </row>
    <row r="8251" spans="65:72" x14ac:dyDescent="0.3">
      <c r="BM8251" s="59"/>
      <c r="BN8251" s="59"/>
      <c r="BO8251" s="59"/>
      <c r="BP8251" s="59"/>
      <c r="BQ8251" s="59"/>
      <c r="BR8251" s="59"/>
      <c r="BS8251" s="59"/>
      <c r="BT8251" s="59"/>
    </row>
    <row r="8252" spans="65:72" x14ac:dyDescent="0.3">
      <c r="BM8252" s="59"/>
      <c r="BN8252" s="59"/>
      <c r="BO8252" s="59"/>
      <c r="BP8252" s="59"/>
      <c r="BQ8252" s="59"/>
      <c r="BR8252" s="59"/>
      <c r="BS8252" s="59"/>
      <c r="BT8252" s="59"/>
    </row>
    <row r="8253" spans="65:72" x14ac:dyDescent="0.3">
      <c r="BM8253" s="59"/>
      <c r="BN8253" s="59"/>
      <c r="BO8253" s="59"/>
      <c r="BP8253" s="59"/>
      <c r="BQ8253" s="59"/>
      <c r="BR8253" s="59"/>
      <c r="BS8253" s="59"/>
      <c r="BT8253" s="59"/>
    </row>
    <row r="8254" spans="65:72" x14ac:dyDescent="0.3">
      <c r="BM8254" s="59"/>
      <c r="BN8254" s="59"/>
      <c r="BO8254" s="59"/>
      <c r="BP8254" s="59"/>
      <c r="BQ8254" s="59"/>
      <c r="BR8254" s="59"/>
      <c r="BS8254" s="59"/>
      <c r="BT8254" s="59"/>
    </row>
    <row r="8255" spans="65:72" x14ac:dyDescent="0.3">
      <c r="BM8255" s="59"/>
      <c r="BN8255" s="59"/>
      <c r="BO8255" s="59"/>
      <c r="BP8255" s="59"/>
      <c r="BQ8255" s="59"/>
      <c r="BR8255" s="59"/>
      <c r="BS8255" s="59"/>
      <c r="BT8255" s="59"/>
    </row>
    <row r="8256" spans="65:72" x14ac:dyDescent="0.3">
      <c r="BM8256" s="59"/>
      <c r="BN8256" s="59"/>
      <c r="BO8256" s="59"/>
      <c r="BP8256" s="59"/>
      <c r="BQ8256" s="59"/>
      <c r="BR8256" s="59"/>
      <c r="BS8256" s="59"/>
      <c r="BT8256" s="59"/>
    </row>
    <row r="8257" spans="65:72" x14ac:dyDescent="0.3">
      <c r="BM8257" s="59"/>
      <c r="BN8257" s="59"/>
      <c r="BO8257" s="59"/>
      <c r="BP8257" s="59"/>
      <c r="BQ8257" s="59"/>
      <c r="BR8257" s="59"/>
      <c r="BS8257" s="59"/>
      <c r="BT8257" s="59"/>
    </row>
    <row r="8258" spans="65:72" x14ac:dyDescent="0.3">
      <c r="BM8258" s="59"/>
      <c r="BN8258" s="59"/>
      <c r="BO8258" s="59"/>
      <c r="BP8258" s="59"/>
      <c r="BQ8258" s="59"/>
      <c r="BR8258" s="59"/>
      <c r="BS8258" s="59"/>
      <c r="BT8258" s="59"/>
    </row>
    <row r="8259" spans="65:72" x14ac:dyDescent="0.3">
      <c r="BM8259" s="59"/>
      <c r="BN8259" s="59"/>
      <c r="BO8259" s="59"/>
      <c r="BP8259" s="59"/>
      <c r="BQ8259" s="59"/>
      <c r="BR8259" s="59"/>
      <c r="BS8259" s="59"/>
      <c r="BT8259" s="59"/>
    </row>
    <row r="8260" spans="65:72" x14ac:dyDescent="0.3">
      <c r="BM8260" s="59"/>
      <c r="BN8260" s="59"/>
      <c r="BO8260" s="59"/>
      <c r="BP8260" s="59"/>
      <c r="BQ8260" s="59"/>
      <c r="BR8260" s="59"/>
      <c r="BS8260" s="59"/>
      <c r="BT8260" s="59"/>
    </row>
    <row r="8261" spans="65:72" x14ac:dyDescent="0.3">
      <c r="BM8261" s="59"/>
      <c r="BN8261" s="59"/>
      <c r="BO8261" s="59"/>
      <c r="BP8261" s="59"/>
      <c r="BQ8261" s="59"/>
      <c r="BR8261" s="59"/>
      <c r="BS8261" s="59"/>
      <c r="BT8261" s="59"/>
    </row>
    <row r="8262" spans="65:72" x14ac:dyDescent="0.3">
      <c r="BM8262" s="59"/>
      <c r="BN8262" s="59"/>
      <c r="BO8262" s="59"/>
      <c r="BP8262" s="59"/>
      <c r="BQ8262" s="59"/>
      <c r="BR8262" s="59"/>
      <c r="BS8262" s="59"/>
      <c r="BT8262" s="59"/>
    </row>
    <row r="8263" spans="65:72" x14ac:dyDescent="0.3">
      <c r="BM8263" s="59"/>
      <c r="BN8263" s="59"/>
      <c r="BO8263" s="59"/>
      <c r="BP8263" s="59"/>
      <c r="BQ8263" s="59"/>
      <c r="BR8263" s="59"/>
      <c r="BS8263" s="59"/>
      <c r="BT8263" s="59"/>
    </row>
    <row r="8264" spans="65:72" x14ac:dyDescent="0.3">
      <c r="BM8264" s="59"/>
      <c r="BN8264" s="59"/>
      <c r="BO8264" s="59"/>
      <c r="BP8264" s="59"/>
      <c r="BQ8264" s="59"/>
      <c r="BR8264" s="59"/>
      <c r="BS8264" s="59"/>
      <c r="BT8264" s="59"/>
    </row>
    <row r="8265" spans="65:72" x14ac:dyDescent="0.3">
      <c r="BM8265" s="59"/>
      <c r="BN8265" s="59"/>
      <c r="BO8265" s="59"/>
      <c r="BP8265" s="59"/>
      <c r="BQ8265" s="59"/>
      <c r="BR8265" s="59"/>
      <c r="BS8265" s="59"/>
      <c r="BT8265" s="59"/>
    </row>
    <row r="8266" spans="65:72" x14ac:dyDescent="0.3">
      <c r="BM8266" s="59"/>
      <c r="BN8266" s="59"/>
      <c r="BO8266" s="59"/>
      <c r="BP8266" s="59"/>
      <c r="BQ8266" s="59"/>
      <c r="BR8266" s="59"/>
      <c r="BS8266" s="59"/>
      <c r="BT8266" s="59"/>
    </row>
    <row r="8267" spans="65:72" x14ac:dyDescent="0.3">
      <c r="BM8267" s="59"/>
      <c r="BN8267" s="59"/>
      <c r="BO8267" s="59"/>
      <c r="BP8267" s="59"/>
      <c r="BQ8267" s="59"/>
      <c r="BR8267" s="59"/>
      <c r="BS8267" s="59"/>
      <c r="BT8267" s="59"/>
    </row>
    <row r="8268" spans="65:72" x14ac:dyDescent="0.3">
      <c r="BM8268" s="59"/>
      <c r="BN8268" s="59"/>
      <c r="BO8268" s="59"/>
      <c r="BP8268" s="59"/>
      <c r="BQ8268" s="59"/>
      <c r="BR8268" s="59"/>
      <c r="BS8268" s="59"/>
      <c r="BT8268" s="59"/>
    </row>
    <row r="8269" spans="65:72" x14ac:dyDescent="0.3">
      <c r="BM8269" s="59"/>
      <c r="BN8269" s="59"/>
      <c r="BO8269" s="59"/>
      <c r="BP8269" s="59"/>
      <c r="BQ8269" s="59"/>
      <c r="BR8269" s="59"/>
      <c r="BS8269" s="59"/>
      <c r="BT8269" s="59"/>
    </row>
    <row r="8270" spans="65:72" x14ac:dyDescent="0.3">
      <c r="BM8270" s="59"/>
      <c r="BN8270" s="59"/>
      <c r="BO8270" s="59"/>
      <c r="BP8270" s="59"/>
      <c r="BQ8270" s="59"/>
      <c r="BR8270" s="59"/>
      <c r="BS8270" s="59"/>
      <c r="BT8270" s="59"/>
    </row>
    <row r="8271" spans="65:72" x14ac:dyDescent="0.3">
      <c r="BM8271" s="59"/>
      <c r="BN8271" s="59"/>
      <c r="BO8271" s="59"/>
      <c r="BP8271" s="59"/>
      <c r="BQ8271" s="59"/>
      <c r="BR8271" s="59"/>
      <c r="BS8271" s="59"/>
      <c r="BT8271" s="59"/>
    </row>
    <row r="8272" spans="65:72" x14ac:dyDescent="0.3">
      <c r="BM8272" s="59"/>
      <c r="BN8272" s="59"/>
      <c r="BO8272" s="59"/>
      <c r="BP8272" s="59"/>
      <c r="BQ8272" s="59"/>
      <c r="BR8272" s="59"/>
      <c r="BS8272" s="59"/>
      <c r="BT8272" s="59"/>
    </row>
    <row r="8273" spans="65:72" x14ac:dyDescent="0.3">
      <c r="BM8273" s="59"/>
      <c r="BN8273" s="59"/>
      <c r="BO8273" s="59"/>
      <c r="BP8273" s="59"/>
      <c r="BQ8273" s="59"/>
      <c r="BR8273" s="59"/>
      <c r="BS8273" s="59"/>
      <c r="BT8273" s="59"/>
    </row>
    <row r="8274" spans="65:72" x14ac:dyDescent="0.3">
      <c r="BM8274" s="59"/>
      <c r="BN8274" s="59"/>
      <c r="BO8274" s="59"/>
      <c r="BP8274" s="59"/>
      <c r="BQ8274" s="59"/>
      <c r="BR8274" s="59"/>
      <c r="BS8274" s="59"/>
      <c r="BT8274" s="59"/>
    </row>
    <row r="8275" spans="65:72" x14ac:dyDescent="0.3">
      <c r="BM8275" s="59"/>
      <c r="BN8275" s="59"/>
      <c r="BO8275" s="59"/>
      <c r="BP8275" s="59"/>
      <c r="BQ8275" s="59"/>
      <c r="BR8275" s="59"/>
      <c r="BS8275" s="59"/>
      <c r="BT8275" s="59"/>
    </row>
    <row r="8276" spans="65:72" x14ac:dyDescent="0.3">
      <c r="BM8276" s="59"/>
      <c r="BN8276" s="59"/>
      <c r="BO8276" s="59"/>
      <c r="BP8276" s="59"/>
      <c r="BQ8276" s="59"/>
      <c r="BR8276" s="59"/>
      <c r="BS8276" s="59"/>
      <c r="BT8276" s="59"/>
    </row>
    <row r="8277" spans="65:72" x14ac:dyDescent="0.3">
      <c r="BM8277" s="59"/>
      <c r="BN8277" s="59"/>
      <c r="BO8277" s="59"/>
      <c r="BP8277" s="59"/>
      <c r="BQ8277" s="59"/>
      <c r="BR8277" s="59"/>
      <c r="BS8277" s="59"/>
      <c r="BT8277" s="59"/>
    </row>
    <row r="8278" spans="65:72" x14ac:dyDescent="0.3">
      <c r="BM8278" s="59"/>
      <c r="BN8278" s="59"/>
      <c r="BO8278" s="59"/>
      <c r="BP8278" s="59"/>
      <c r="BQ8278" s="59"/>
      <c r="BR8278" s="59"/>
      <c r="BS8278" s="59"/>
      <c r="BT8278" s="59"/>
    </row>
    <row r="8279" spans="65:72" x14ac:dyDescent="0.3">
      <c r="BM8279" s="59"/>
      <c r="BN8279" s="59"/>
      <c r="BO8279" s="59"/>
      <c r="BP8279" s="59"/>
      <c r="BQ8279" s="59"/>
      <c r="BR8279" s="59"/>
      <c r="BS8279" s="59"/>
      <c r="BT8279" s="59"/>
    </row>
    <row r="8280" spans="65:72" x14ac:dyDescent="0.3">
      <c r="BM8280" s="59"/>
      <c r="BN8280" s="59"/>
      <c r="BO8280" s="59"/>
      <c r="BP8280" s="59"/>
      <c r="BQ8280" s="59"/>
      <c r="BR8280" s="59"/>
      <c r="BS8280" s="59"/>
      <c r="BT8280" s="59"/>
    </row>
    <row r="8281" spans="65:72" x14ac:dyDescent="0.3">
      <c r="BM8281" s="59"/>
      <c r="BN8281" s="59"/>
      <c r="BO8281" s="59"/>
      <c r="BP8281" s="59"/>
      <c r="BQ8281" s="59"/>
      <c r="BR8281" s="59"/>
      <c r="BS8281" s="59"/>
      <c r="BT8281" s="59"/>
    </row>
    <row r="8282" spans="65:72" x14ac:dyDescent="0.3">
      <c r="BM8282" s="59"/>
      <c r="BN8282" s="59"/>
      <c r="BO8282" s="59"/>
      <c r="BP8282" s="59"/>
      <c r="BQ8282" s="59"/>
      <c r="BR8282" s="59"/>
      <c r="BS8282" s="59"/>
      <c r="BT8282" s="59"/>
    </row>
    <row r="8283" spans="65:72" x14ac:dyDescent="0.3">
      <c r="BM8283" s="59"/>
      <c r="BN8283" s="59"/>
      <c r="BO8283" s="59"/>
      <c r="BP8283" s="59"/>
      <c r="BQ8283" s="59"/>
      <c r="BR8283" s="59"/>
      <c r="BS8283" s="59"/>
      <c r="BT8283" s="59"/>
    </row>
    <row r="8284" spans="65:72" x14ac:dyDescent="0.3">
      <c r="BM8284" s="59"/>
      <c r="BN8284" s="59"/>
      <c r="BO8284" s="59"/>
      <c r="BP8284" s="59"/>
      <c r="BQ8284" s="59"/>
      <c r="BR8284" s="59"/>
      <c r="BS8284" s="59"/>
      <c r="BT8284" s="59"/>
    </row>
    <row r="8285" spans="65:72" x14ac:dyDescent="0.3">
      <c r="BM8285" s="59"/>
      <c r="BN8285" s="59"/>
      <c r="BO8285" s="59"/>
      <c r="BP8285" s="59"/>
      <c r="BQ8285" s="59"/>
      <c r="BR8285" s="59"/>
      <c r="BS8285" s="59"/>
      <c r="BT8285" s="59"/>
    </row>
    <row r="8286" spans="65:72" x14ac:dyDescent="0.3">
      <c r="BM8286" s="59"/>
      <c r="BN8286" s="59"/>
      <c r="BO8286" s="59"/>
      <c r="BP8286" s="59"/>
      <c r="BQ8286" s="59"/>
      <c r="BR8286" s="59"/>
      <c r="BS8286" s="59"/>
      <c r="BT8286" s="59"/>
    </row>
    <row r="8287" spans="65:72" x14ac:dyDescent="0.3">
      <c r="BM8287" s="59"/>
      <c r="BN8287" s="59"/>
      <c r="BO8287" s="59"/>
      <c r="BP8287" s="59"/>
      <c r="BQ8287" s="59"/>
      <c r="BR8287" s="59"/>
      <c r="BS8287" s="59"/>
      <c r="BT8287" s="59"/>
    </row>
    <row r="8288" spans="65:72" x14ac:dyDescent="0.3">
      <c r="BM8288" s="59"/>
      <c r="BN8288" s="59"/>
      <c r="BO8288" s="59"/>
      <c r="BP8288" s="59"/>
      <c r="BQ8288" s="59"/>
      <c r="BR8288" s="59"/>
      <c r="BS8288" s="59"/>
      <c r="BT8288" s="59"/>
    </row>
    <row r="8289" spans="65:72" x14ac:dyDescent="0.3">
      <c r="BM8289" s="59"/>
      <c r="BN8289" s="59"/>
      <c r="BO8289" s="59"/>
      <c r="BP8289" s="59"/>
      <c r="BQ8289" s="59"/>
      <c r="BR8289" s="59"/>
      <c r="BS8289" s="59"/>
      <c r="BT8289" s="59"/>
    </row>
    <row r="8290" spans="65:72" x14ac:dyDescent="0.3">
      <c r="BM8290" s="59"/>
      <c r="BN8290" s="59"/>
      <c r="BO8290" s="59"/>
      <c r="BP8290" s="59"/>
      <c r="BQ8290" s="59"/>
      <c r="BR8290" s="59"/>
      <c r="BS8290" s="59"/>
      <c r="BT8290" s="59"/>
    </row>
    <row r="8291" spans="65:72" x14ac:dyDescent="0.3">
      <c r="BM8291" s="59"/>
      <c r="BN8291" s="59"/>
      <c r="BO8291" s="59"/>
      <c r="BP8291" s="59"/>
      <c r="BQ8291" s="59"/>
      <c r="BR8291" s="59"/>
      <c r="BS8291" s="59"/>
      <c r="BT8291" s="59"/>
    </row>
    <row r="8292" spans="65:72" x14ac:dyDescent="0.3">
      <c r="BM8292" s="59"/>
      <c r="BN8292" s="59"/>
      <c r="BO8292" s="59"/>
      <c r="BP8292" s="59"/>
      <c r="BQ8292" s="59"/>
      <c r="BR8292" s="59"/>
      <c r="BS8292" s="59"/>
      <c r="BT8292" s="59"/>
    </row>
    <row r="8293" spans="65:72" x14ac:dyDescent="0.3">
      <c r="BM8293" s="59"/>
      <c r="BN8293" s="59"/>
      <c r="BO8293" s="59"/>
      <c r="BP8293" s="59"/>
      <c r="BQ8293" s="59"/>
      <c r="BR8293" s="59"/>
      <c r="BS8293" s="59"/>
      <c r="BT8293" s="59"/>
    </row>
    <row r="8294" spans="65:72" x14ac:dyDescent="0.3">
      <c r="BM8294" s="59"/>
      <c r="BN8294" s="59"/>
      <c r="BO8294" s="59"/>
      <c r="BP8294" s="59"/>
      <c r="BQ8294" s="59"/>
      <c r="BR8294" s="59"/>
      <c r="BS8294" s="59"/>
      <c r="BT8294" s="59"/>
    </row>
    <row r="8295" spans="65:72" x14ac:dyDescent="0.3">
      <c r="BM8295" s="59"/>
      <c r="BN8295" s="59"/>
      <c r="BO8295" s="59"/>
      <c r="BP8295" s="59"/>
      <c r="BQ8295" s="59"/>
      <c r="BR8295" s="59"/>
      <c r="BS8295" s="59"/>
      <c r="BT8295" s="59"/>
    </row>
    <row r="8296" spans="65:72" x14ac:dyDescent="0.3">
      <c r="BM8296" s="59"/>
      <c r="BN8296" s="59"/>
      <c r="BO8296" s="59"/>
      <c r="BP8296" s="59"/>
      <c r="BQ8296" s="59"/>
      <c r="BR8296" s="59"/>
      <c r="BS8296" s="59"/>
      <c r="BT8296" s="59"/>
    </row>
    <row r="8297" spans="65:72" x14ac:dyDescent="0.3">
      <c r="BM8297" s="59"/>
      <c r="BN8297" s="59"/>
      <c r="BO8297" s="59"/>
      <c r="BP8297" s="59"/>
      <c r="BQ8297" s="59"/>
      <c r="BR8297" s="59"/>
      <c r="BS8297" s="59"/>
      <c r="BT8297" s="59"/>
    </row>
    <row r="8298" spans="65:72" x14ac:dyDescent="0.3">
      <c r="BM8298" s="59"/>
      <c r="BN8298" s="59"/>
      <c r="BO8298" s="59"/>
      <c r="BP8298" s="59"/>
      <c r="BQ8298" s="59"/>
      <c r="BR8298" s="59"/>
      <c r="BS8298" s="59"/>
      <c r="BT8298" s="59"/>
    </row>
    <row r="8299" spans="65:72" x14ac:dyDescent="0.3">
      <c r="BM8299" s="59"/>
      <c r="BN8299" s="59"/>
      <c r="BO8299" s="59"/>
      <c r="BP8299" s="59"/>
      <c r="BQ8299" s="59"/>
      <c r="BR8299" s="59"/>
      <c r="BS8299" s="59"/>
      <c r="BT8299" s="59"/>
    </row>
    <row r="8300" spans="65:72" x14ac:dyDescent="0.3">
      <c r="BM8300" s="59"/>
      <c r="BN8300" s="59"/>
      <c r="BO8300" s="59"/>
      <c r="BP8300" s="59"/>
      <c r="BQ8300" s="59"/>
      <c r="BR8300" s="59"/>
      <c r="BS8300" s="59"/>
      <c r="BT8300" s="59"/>
    </row>
    <row r="8301" spans="65:72" x14ac:dyDescent="0.3">
      <c r="BM8301" s="59"/>
      <c r="BN8301" s="59"/>
      <c r="BO8301" s="59"/>
      <c r="BP8301" s="59"/>
      <c r="BQ8301" s="59"/>
      <c r="BR8301" s="59"/>
      <c r="BS8301" s="59"/>
      <c r="BT8301" s="59"/>
    </row>
    <row r="8302" spans="65:72" x14ac:dyDescent="0.3">
      <c r="BM8302" s="59"/>
      <c r="BN8302" s="59"/>
      <c r="BO8302" s="59"/>
      <c r="BP8302" s="59"/>
      <c r="BQ8302" s="59"/>
      <c r="BR8302" s="59"/>
      <c r="BS8302" s="59"/>
      <c r="BT8302" s="59"/>
    </row>
    <row r="8303" spans="65:72" x14ac:dyDescent="0.3">
      <c r="BM8303" s="59"/>
      <c r="BN8303" s="59"/>
      <c r="BO8303" s="59"/>
      <c r="BP8303" s="59"/>
      <c r="BQ8303" s="59"/>
      <c r="BR8303" s="59"/>
      <c r="BS8303" s="59"/>
      <c r="BT8303" s="59"/>
    </row>
    <row r="8304" spans="65:72" x14ac:dyDescent="0.3">
      <c r="BM8304" s="59"/>
      <c r="BN8304" s="59"/>
      <c r="BO8304" s="59"/>
      <c r="BP8304" s="59"/>
      <c r="BQ8304" s="59"/>
      <c r="BR8304" s="59"/>
      <c r="BS8304" s="59"/>
      <c r="BT8304" s="59"/>
    </row>
    <row r="8305" spans="65:72" x14ac:dyDescent="0.3">
      <c r="BM8305" s="59"/>
      <c r="BN8305" s="59"/>
      <c r="BO8305" s="59"/>
      <c r="BP8305" s="59"/>
      <c r="BQ8305" s="59"/>
      <c r="BR8305" s="59"/>
      <c r="BS8305" s="59"/>
      <c r="BT8305" s="59"/>
    </row>
    <row r="8306" spans="65:72" x14ac:dyDescent="0.3">
      <c r="BM8306" s="59"/>
      <c r="BN8306" s="59"/>
      <c r="BO8306" s="59"/>
      <c r="BP8306" s="59"/>
      <c r="BQ8306" s="59"/>
      <c r="BR8306" s="59"/>
      <c r="BS8306" s="59"/>
      <c r="BT8306" s="59"/>
    </row>
    <row r="8307" spans="65:72" x14ac:dyDescent="0.3">
      <c r="BM8307" s="59"/>
      <c r="BN8307" s="59"/>
      <c r="BO8307" s="59"/>
      <c r="BP8307" s="59"/>
      <c r="BQ8307" s="59"/>
      <c r="BR8307" s="59"/>
      <c r="BS8307" s="59"/>
      <c r="BT8307" s="59"/>
    </row>
    <row r="8308" spans="65:72" x14ac:dyDescent="0.3">
      <c r="BM8308" s="59"/>
      <c r="BN8308" s="59"/>
      <c r="BO8308" s="59"/>
      <c r="BP8308" s="59"/>
      <c r="BQ8308" s="59"/>
      <c r="BR8308" s="59"/>
      <c r="BS8308" s="59"/>
      <c r="BT8308" s="59"/>
    </row>
    <row r="8309" spans="65:72" x14ac:dyDescent="0.3">
      <c r="BM8309" s="59"/>
      <c r="BN8309" s="59"/>
      <c r="BO8309" s="59"/>
      <c r="BP8309" s="59"/>
      <c r="BQ8309" s="59"/>
      <c r="BR8309" s="59"/>
      <c r="BS8309" s="59"/>
      <c r="BT8309" s="59"/>
    </row>
    <row r="8310" spans="65:72" x14ac:dyDescent="0.3">
      <c r="BM8310" s="59"/>
      <c r="BN8310" s="59"/>
      <c r="BO8310" s="59"/>
      <c r="BP8310" s="59"/>
      <c r="BQ8310" s="59"/>
      <c r="BR8310" s="59"/>
      <c r="BS8310" s="59"/>
      <c r="BT8310" s="59"/>
    </row>
    <row r="8311" spans="65:72" x14ac:dyDescent="0.3">
      <c r="BM8311" s="59"/>
      <c r="BN8311" s="59"/>
      <c r="BO8311" s="59"/>
      <c r="BP8311" s="59"/>
      <c r="BQ8311" s="59"/>
      <c r="BR8311" s="59"/>
      <c r="BS8311" s="59"/>
      <c r="BT8311" s="59"/>
    </row>
    <row r="8312" spans="65:72" x14ac:dyDescent="0.3">
      <c r="BM8312" s="59"/>
      <c r="BN8312" s="59"/>
      <c r="BO8312" s="59"/>
      <c r="BP8312" s="59"/>
      <c r="BQ8312" s="59"/>
      <c r="BR8312" s="59"/>
      <c r="BS8312" s="59"/>
      <c r="BT8312" s="59"/>
    </row>
    <row r="8313" spans="65:72" x14ac:dyDescent="0.3">
      <c r="BM8313" s="59"/>
      <c r="BN8313" s="59"/>
      <c r="BO8313" s="59"/>
      <c r="BP8313" s="59"/>
      <c r="BQ8313" s="59"/>
      <c r="BR8313" s="59"/>
      <c r="BS8313" s="59"/>
      <c r="BT8313" s="59"/>
    </row>
    <row r="8314" spans="65:72" x14ac:dyDescent="0.3">
      <c r="BM8314" s="59"/>
      <c r="BN8314" s="59"/>
      <c r="BO8314" s="59"/>
      <c r="BP8314" s="59"/>
      <c r="BQ8314" s="59"/>
      <c r="BR8314" s="59"/>
      <c r="BS8314" s="59"/>
      <c r="BT8314" s="59"/>
    </row>
    <row r="8315" spans="65:72" x14ac:dyDescent="0.3">
      <c r="BM8315" s="59"/>
      <c r="BN8315" s="59"/>
      <c r="BO8315" s="59"/>
      <c r="BP8315" s="59"/>
      <c r="BQ8315" s="59"/>
      <c r="BR8315" s="59"/>
      <c r="BS8315" s="59"/>
      <c r="BT8315" s="59"/>
    </row>
    <row r="8316" spans="65:72" x14ac:dyDescent="0.3">
      <c r="BM8316" s="59"/>
      <c r="BN8316" s="59"/>
      <c r="BO8316" s="59"/>
      <c r="BP8316" s="59"/>
      <c r="BQ8316" s="59"/>
      <c r="BR8316" s="59"/>
      <c r="BS8316" s="59"/>
      <c r="BT8316" s="59"/>
    </row>
    <row r="8317" spans="65:72" x14ac:dyDescent="0.3">
      <c r="BM8317" s="59"/>
      <c r="BN8317" s="59"/>
      <c r="BO8317" s="59"/>
      <c r="BP8317" s="59"/>
      <c r="BQ8317" s="59"/>
      <c r="BR8317" s="59"/>
      <c r="BS8317" s="59"/>
      <c r="BT8317" s="59"/>
    </row>
    <row r="8318" spans="65:72" x14ac:dyDescent="0.3">
      <c r="BM8318" s="59"/>
      <c r="BN8318" s="59"/>
      <c r="BO8318" s="59"/>
      <c r="BP8318" s="59"/>
      <c r="BQ8318" s="59"/>
      <c r="BR8318" s="59"/>
      <c r="BS8318" s="59"/>
      <c r="BT8318" s="59"/>
    </row>
    <row r="8319" spans="65:72" x14ac:dyDescent="0.3">
      <c r="BM8319" s="59"/>
      <c r="BN8319" s="59"/>
      <c r="BO8319" s="59"/>
      <c r="BP8319" s="59"/>
      <c r="BQ8319" s="59"/>
      <c r="BR8319" s="59"/>
      <c r="BS8319" s="59"/>
      <c r="BT8319" s="59"/>
    </row>
    <row r="8320" spans="65:72" x14ac:dyDescent="0.3">
      <c r="BM8320" s="59"/>
      <c r="BN8320" s="59"/>
      <c r="BO8320" s="59"/>
      <c r="BP8320" s="59"/>
      <c r="BQ8320" s="59"/>
      <c r="BR8320" s="59"/>
      <c r="BS8320" s="59"/>
      <c r="BT8320" s="59"/>
    </row>
    <row r="8321" spans="65:72" x14ac:dyDescent="0.3">
      <c r="BM8321" s="59"/>
      <c r="BN8321" s="59"/>
      <c r="BO8321" s="59"/>
      <c r="BP8321" s="59"/>
      <c r="BQ8321" s="59"/>
      <c r="BR8321" s="59"/>
      <c r="BS8321" s="59"/>
      <c r="BT8321" s="59"/>
    </row>
    <row r="8322" spans="65:72" x14ac:dyDescent="0.3">
      <c r="BM8322" s="59"/>
      <c r="BN8322" s="59"/>
      <c r="BO8322" s="59"/>
      <c r="BP8322" s="59"/>
      <c r="BQ8322" s="59"/>
      <c r="BR8322" s="59"/>
      <c r="BS8322" s="59"/>
      <c r="BT8322" s="59"/>
    </row>
    <row r="8323" spans="65:72" x14ac:dyDescent="0.3">
      <c r="BM8323" s="59"/>
      <c r="BN8323" s="59"/>
      <c r="BO8323" s="59"/>
      <c r="BP8323" s="59"/>
      <c r="BQ8323" s="59"/>
      <c r="BR8323" s="59"/>
      <c r="BS8323" s="59"/>
      <c r="BT8323" s="59"/>
    </row>
    <row r="8324" spans="65:72" x14ac:dyDescent="0.3">
      <c r="BM8324" s="59"/>
      <c r="BN8324" s="59"/>
      <c r="BO8324" s="59"/>
      <c r="BP8324" s="59"/>
      <c r="BQ8324" s="59"/>
      <c r="BR8324" s="59"/>
      <c r="BS8324" s="59"/>
      <c r="BT8324" s="59"/>
    </row>
    <row r="8325" spans="65:72" x14ac:dyDescent="0.3">
      <c r="BM8325" s="59"/>
      <c r="BN8325" s="59"/>
      <c r="BO8325" s="59"/>
      <c r="BP8325" s="59"/>
      <c r="BQ8325" s="59"/>
      <c r="BR8325" s="59"/>
      <c r="BS8325" s="59"/>
      <c r="BT8325" s="59"/>
    </row>
    <row r="8326" spans="65:72" x14ac:dyDescent="0.3">
      <c r="BM8326" s="59"/>
      <c r="BN8326" s="59"/>
      <c r="BO8326" s="59"/>
      <c r="BP8326" s="59"/>
      <c r="BQ8326" s="59"/>
      <c r="BR8326" s="59"/>
      <c r="BS8326" s="59"/>
      <c r="BT8326" s="59"/>
    </row>
    <row r="8327" spans="65:72" x14ac:dyDescent="0.3">
      <c r="BM8327" s="59"/>
      <c r="BN8327" s="59"/>
      <c r="BO8327" s="59"/>
      <c r="BP8327" s="59"/>
      <c r="BQ8327" s="59"/>
      <c r="BR8327" s="59"/>
      <c r="BS8327" s="59"/>
      <c r="BT8327" s="59"/>
    </row>
    <row r="8328" spans="65:72" x14ac:dyDescent="0.3">
      <c r="BM8328" s="59"/>
      <c r="BN8328" s="59"/>
      <c r="BO8328" s="59"/>
      <c r="BP8328" s="59"/>
      <c r="BQ8328" s="59"/>
      <c r="BR8328" s="59"/>
      <c r="BS8328" s="59"/>
      <c r="BT8328" s="59"/>
    </row>
    <row r="8329" spans="65:72" x14ac:dyDescent="0.3">
      <c r="BM8329" s="59"/>
      <c r="BN8329" s="59"/>
      <c r="BO8329" s="59"/>
      <c r="BP8329" s="59"/>
      <c r="BQ8329" s="59"/>
      <c r="BR8329" s="59"/>
      <c r="BS8329" s="59"/>
      <c r="BT8329" s="59"/>
    </row>
    <row r="8330" spans="65:72" x14ac:dyDescent="0.3">
      <c r="BM8330" s="59"/>
      <c r="BN8330" s="59"/>
      <c r="BO8330" s="59"/>
      <c r="BP8330" s="59"/>
      <c r="BQ8330" s="59"/>
      <c r="BR8330" s="59"/>
      <c r="BS8330" s="59"/>
      <c r="BT8330" s="59"/>
    </row>
    <row r="8331" spans="65:72" x14ac:dyDescent="0.3">
      <c r="BM8331" s="59"/>
      <c r="BN8331" s="59"/>
      <c r="BO8331" s="59"/>
      <c r="BP8331" s="59"/>
      <c r="BQ8331" s="59"/>
      <c r="BR8331" s="59"/>
      <c r="BS8331" s="59"/>
      <c r="BT8331" s="59"/>
    </row>
    <row r="8332" spans="65:72" x14ac:dyDescent="0.3">
      <c r="BM8332" s="59"/>
      <c r="BN8332" s="59"/>
      <c r="BO8332" s="59"/>
      <c r="BP8332" s="59"/>
      <c r="BQ8332" s="59"/>
      <c r="BR8332" s="59"/>
      <c r="BS8332" s="59"/>
      <c r="BT8332" s="59"/>
    </row>
    <row r="8333" spans="65:72" x14ac:dyDescent="0.3">
      <c r="BM8333" s="59"/>
      <c r="BN8333" s="59"/>
      <c r="BO8333" s="59"/>
      <c r="BP8333" s="59"/>
      <c r="BQ8333" s="59"/>
      <c r="BR8333" s="59"/>
      <c r="BS8333" s="59"/>
      <c r="BT8333" s="59"/>
    </row>
    <row r="8334" spans="65:72" x14ac:dyDescent="0.3">
      <c r="BM8334" s="59"/>
      <c r="BN8334" s="59"/>
      <c r="BO8334" s="59"/>
      <c r="BP8334" s="59"/>
      <c r="BQ8334" s="59"/>
      <c r="BR8334" s="59"/>
      <c r="BS8334" s="59"/>
      <c r="BT8334" s="59"/>
    </row>
    <row r="8335" spans="65:72" x14ac:dyDescent="0.3">
      <c r="BM8335" s="59"/>
      <c r="BN8335" s="59"/>
      <c r="BO8335" s="59"/>
      <c r="BP8335" s="59"/>
      <c r="BQ8335" s="59"/>
      <c r="BR8335" s="59"/>
      <c r="BS8335" s="59"/>
      <c r="BT8335" s="59"/>
    </row>
    <row r="8336" spans="65:72" x14ac:dyDescent="0.3">
      <c r="BM8336" s="59"/>
      <c r="BN8336" s="59"/>
      <c r="BO8336" s="59"/>
      <c r="BP8336" s="59"/>
      <c r="BQ8336" s="59"/>
      <c r="BR8336" s="59"/>
      <c r="BS8336" s="59"/>
      <c r="BT8336" s="59"/>
    </row>
    <row r="8337" spans="65:72" x14ac:dyDescent="0.3">
      <c r="BM8337" s="59"/>
      <c r="BN8337" s="59"/>
      <c r="BO8337" s="59"/>
      <c r="BP8337" s="59"/>
      <c r="BQ8337" s="59"/>
      <c r="BR8337" s="59"/>
      <c r="BS8337" s="59"/>
      <c r="BT8337" s="59"/>
    </row>
    <row r="8338" spans="65:72" x14ac:dyDescent="0.3">
      <c r="BM8338" s="59"/>
      <c r="BN8338" s="59"/>
      <c r="BO8338" s="59"/>
      <c r="BP8338" s="59"/>
      <c r="BQ8338" s="59"/>
      <c r="BR8338" s="59"/>
      <c r="BS8338" s="59"/>
      <c r="BT8338" s="59"/>
    </row>
    <row r="8339" spans="65:72" x14ac:dyDescent="0.3">
      <c r="BM8339" s="59"/>
      <c r="BN8339" s="59"/>
      <c r="BO8339" s="59"/>
      <c r="BP8339" s="59"/>
      <c r="BQ8339" s="59"/>
      <c r="BR8339" s="59"/>
      <c r="BS8339" s="59"/>
      <c r="BT8339" s="59"/>
    </row>
    <row r="8340" spans="65:72" x14ac:dyDescent="0.3">
      <c r="BM8340" s="59"/>
      <c r="BN8340" s="59"/>
      <c r="BO8340" s="59"/>
      <c r="BP8340" s="59"/>
      <c r="BQ8340" s="59"/>
      <c r="BR8340" s="59"/>
      <c r="BS8340" s="59"/>
      <c r="BT8340" s="59"/>
    </row>
    <row r="8341" spans="65:72" x14ac:dyDescent="0.3">
      <c r="BM8341" s="59"/>
      <c r="BN8341" s="59"/>
      <c r="BO8341" s="59"/>
      <c r="BP8341" s="59"/>
      <c r="BQ8341" s="59"/>
      <c r="BR8341" s="59"/>
      <c r="BS8341" s="59"/>
      <c r="BT8341" s="59"/>
    </row>
    <row r="8342" spans="65:72" x14ac:dyDescent="0.3">
      <c r="BM8342" s="59"/>
      <c r="BN8342" s="59"/>
      <c r="BO8342" s="59"/>
      <c r="BP8342" s="59"/>
      <c r="BQ8342" s="59"/>
      <c r="BR8342" s="59"/>
      <c r="BS8342" s="59"/>
      <c r="BT8342" s="59"/>
    </row>
    <row r="8343" spans="65:72" x14ac:dyDescent="0.3">
      <c r="BM8343" s="59"/>
      <c r="BN8343" s="59"/>
      <c r="BO8343" s="59"/>
      <c r="BP8343" s="59"/>
      <c r="BQ8343" s="59"/>
      <c r="BR8343" s="59"/>
      <c r="BS8343" s="59"/>
      <c r="BT8343" s="59"/>
    </row>
    <row r="8344" spans="65:72" x14ac:dyDescent="0.3">
      <c r="BM8344" s="59"/>
      <c r="BN8344" s="59"/>
      <c r="BO8344" s="59"/>
      <c r="BP8344" s="59"/>
      <c r="BQ8344" s="59"/>
      <c r="BR8344" s="59"/>
      <c r="BS8344" s="59"/>
      <c r="BT8344" s="59"/>
    </row>
    <row r="8345" spans="65:72" x14ac:dyDescent="0.3">
      <c r="BM8345" s="59"/>
      <c r="BN8345" s="59"/>
      <c r="BO8345" s="59"/>
      <c r="BP8345" s="59"/>
      <c r="BQ8345" s="59"/>
      <c r="BR8345" s="59"/>
      <c r="BS8345" s="59"/>
      <c r="BT8345" s="59"/>
    </row>
    <row r="8346" spans="65:72" x14ac:dyDescent="0.3">
      <c r="BM8346" s="59"/>
      <c r="BN8346" s="59"/>
      <c r="BO8346" s="59"/>
      <c r="BP8346" s="59"/>
      <c r="BQ8346" s="59"/>
      <c r="BR8346" s="59"/>
      <c r="BS8346" s="59"/>
      <c r="BT8346" s="59"/>
    </row>
    <row r="8347" spans="65:72" x14ac:dyDescent="0.3">
      <c r="BM8347" s="59"/>
      <c r="BN8347" s="59"/>
      <c r="BO8347" s="59"/>
      <c r="BP8347" s="59"/>
      <c r="BQ8347" s="59"/>
      <c r="BR8347" s="59"/>
      <c r="BS8347" s="59"/>
      <c r="BT8347" s="59"/>
    </row>
    <row r="8348" spans="65:72" x14ac:dyDescent="0.3">
      <c r="BM8348" s="59"/>
      <c r="BN8348" s="59"/>
      <c r="BO8348" s="59"/>
      <c r="BP8348" s="59"/>
      <c r="BQ8348" s="59"/>
      <c r="BR8348" s="59"/>
      <c r="BS8348" s="59"/>
      <c r="BT8348" s="59"/>
    </row>
    <row r="8349" spans="65:72" x14ac:dyDescent="0.3">
      <c r="BM8349" s="59"/>
      <c r="BN8349" s="59"/>
      <c r="BO8349" s="59"/>
      <c r="BP8349" s="59"/>
      <c r="BQ8349" s="59"/>
      <c r="BR8349" s="59"/>
      <c r="BS8349" s="59"/>
      <c r="BT8349" s="59"/>
    </row>
    <row r="8350" spans="65:72" x14ac:dyDescent="0.3">
      <c r="BM8350" s="59"/>
      <c r="BN8350" s="59"/>
      <c r="BO8350" s="59"/>
      <c r="BP8350" s="59"/>
      <c r="BQ8350" s="59"/>
      <c r="BR8350" s="59"/>
      <c r="BS8350" s="59"/>
      <c r="BT8350" s="59"/>
    </row>
    <row r="8351" spans="65:72" x14ac:dyDescent="0.3">
      <c r="BM8351" s="59"/>
      <c r="BN8351" s="59"/>
      <c r="BO8351" s="59"/>
      <c r="BP8351" s="59"/>
      <c r="BQ8351" s="59"/>
      <c r="BR8351" s="59"/>
      <c r="BS8351" s="59"/>
      <c r="BT8351" s="59"/>
    </row>
    <row r="8352" spans="65:72" x14ac:dyDescent="0.3">
      <c r="BM8352" s="59"/>
      <c r="BN8352" s="59"/>
      <c r="BO8352" s="59"/>
      <c r="BP8352" s="59"/>
      <c r="BQ8352" s="59"/>
      <c r="BR8352" s="59"/>
      <c r="BS8352" s="59"/>
      <c r="BT8352" s="59"/>
    </row>
    <row r="8353" spans="65:72" x14ac:dyDescent="0.3">
      <c r="BM8353" s="59"/>
      <c r="BN8353" s="59"/>
      <c r="BO8353" s="59"/>
      <c r="BP8353" s="59"/>
      <c r="BQ8353" s="59"/>
      <c r="BR8353" s="59"/>
      <c r="BS8353" s="59"/>
      <c r="BT8353" s="59"/>
    </row>
    <row r="8354" spans="65:72" x14ac:dyDescent="0.3">
      <c r="BM8354" s="59"/>
      <c r="BN8354" s="59"/>
      <c r="BO8354" s="59"/>
      <c r="BP8354" s="59"/>
      <c r="BQ8354" s="59"/>
      <c r="BR8354" s="59"/>
      <c r="BS8354" s="59"/>
      <c r="BT8354" s="59"/>
    </row>
    <row r="8355" spans="65:72" x14ac:dyDescent="0.3">
      <c r="BM8355" s="59"/>
      <c r="BN8355" s="59"/>
      <c r="BO8355" s="59"/>
      <c r="BP8355" s="59"/>
      <c r="BQ8355" s="59"/>
      <c r="BR8355" s="59"/>
      <c r="BS8355" s="59"/>
      <c r="BT8355" s="59"/>
    </row>
    <row r="8356" spans="65:72" x14ac:dyDescent="0.3">
      <c r="BM8356" s="59"/>
      <c r="BN8356" s="59"/>
      <c r="BO8356" s="59"/>
      <c r="BP8356" s="59"/>
      <c r="BQ8356" s="59"/>
      <c r="BR8356" s="59"/>
      <c r="BS8356" s="59"/>
      <c r="BT8356" s="59"/>
    </row>
    <row r="8357" spans="65:72" x14ac:dyDescent="0.3">
      <c r="BM8357" s="59"/>
      <c r="BN8357" s="59"/>
      <c r="BO8357" s="59"/>
      <c r="BP8357" s="59"/>
      <c r="BQ8357" s="59"/>
      <c r="BR8357" s="59"/>
      <c r="BS8357" s="59"/>
      <c r="BT8357" s="59"/>
    </row>
    <row r="8358" spans="65:72" x14ac:dyDescent="0.3">
      <c r="BM8358" s="59"/>
      <c r="BN8358" s="59"/>
      <c r="BO8358" s="59"/>
      <c r="BP8358" s="59"/>
      <c r="BQ8358" s="59"/>
      <c r="BR8358" s="59"/>
      <c r="BS8358" s="59"/>
      <c r="BT8358" s="59"/>
    </row>
    <row r="8359" spans="65:72" x14ac:dyDescent="0.3">
      <c r="BM8359" s="59"/>
      <c r="BN8359" s="59"/>
      <c r="BO8359" s="59"/>
      <c r="BP8359" s="59"/>
      <c r="BQ8359" s="59"/>
      <c r="BR8359" s="59"/>
      <c r="BS8359" s="59"/>
      <c r="BT8359" s="59"/>
    </row>
    <row r="8360" spans="65:72" x14ac:dyDescent="0.3">
      <c r="BM8360" s="59"/>
      <c r="BN8360" s="59"/>
      <c r="BO8360" s="59"/>
      <c r="BP8360" s="59"/>
      <c r="BQ8360" s="59"/>
      <c r="BR8360" s="59"/>
      <c r="BS8360" s="59"/>
      <c r="BT8360" s="59"/>
    </row>
    <row r="8361" spans="65:72" x14ac:dyDescent="0.3">
      <c r="BM8361" s="59"/>
      <c r="BN8361" s="59"/>
      <c r="BO8361" s="59"/>
      <c r="BP8361" s="59"/>
      <c r="BQ8361" s="59"/>
      <c r="BR8361" s="59"/>
      <c r="BS8361" s="59"/>
      <c r="BT8361" s="59"/>
    </row>
    <row r="8362" spans="65:72" x14ac:dyDescent="0.3">
      <c r="BM8362" s="59"/>
      <c r="BN8362" s="59"/>
      <c r="BO8362" s="59"/>
      <c r="BP8362" s="59"/>
      <c r="BQ8362" s="59"/>
      <c r="BR8362" s="59"/>
      <c r="BS8362" s="59"/>
      <c r="BT8362" s="59"/>
    </row>
    <row r="8363" spans="65:72" x14ac:dyDescent="0.3">
      <c r="BM8363" s="59"/>
      <c r="BN8363" s="59"/>
      <c r="BO8363" s="59"/>
      <c r="BP8363" s="59"/>
      <c r="BQ8363" s="59"/>
      <c r="BR8363" s="59"/>
      <c r="BS8363" s="59"/>
      <c r="BT8363" s="59"/>
    </row>
    <row r="8364" spans="65:72" x14ac:dyDescent="0.3">
      <c r="BM8364" s="59"/>
      <c r="BN8364" s="59"/>
      <c r="BO8364" s="59"/>
      <c r="BP8364" s="59"/>
      <c r="BQ8364" s="59"/>
      <c r="BR8364" s="59"/>
      <c r="BS8364" s="59"/>
      <c r="BT8364" s="59"/>
    </row>
    <row r="8365" spans="65:72" x14ac:dyDescent="0.3">
      <c r="BM8365" s="59"/>
      <c r="BN8365" s="59"/>
      <c r="BO8365" s="59"/>
      <c r="BP8365" s="59"/>
      <c r="BQ8365" s="59"/>
      <c r="BR8365" s="59"/>
      <c r="BS8365" s="59"/>
      <c r="BT8365" s="59"/>
    </row>
    <row r="8366" spans="65:72" x14ac:dyDescent="0.3">
      <c r="BM8366" s="59"/>
      <c r="BN8366" s="59"/>
      <c r="BO8366" s="59"/>
      <c r="BP8366" s="59"/>
      <c r="BQ8366" s="59"/>
      <c r="BR8366" s="59"/>
      <c r="BS8366" s="59"/>
      <c r="BT8366" s="59"/>
    </row>
    <row r="8367" spans="65:72" x14ac:dyDescent="0.3">
      <c r="BM8367" s="59"/>
      <c r="BN8367" s="59"/>
      <c r="BO8367" s="59"/>
      <c r="BP8367" s="59"/>
      <c r="BQ8367" s="59"/>
      <c r="BR8367" s="59"/>
      <c r="BS8367" s="59"/>
      <c r="BT8367" s="59"/>
    </row>
    <row r="8368" spans="65:72" x14ac:dyDescent="0.3">
      <c r="BM8368" s="59"/>
      <c r="BN8368" s="59"/>
      <c r="BO8368" s="59"/>
      <c r="BP8368" s="59"/>
      <c r="BQ8368" s="59"/>
      <c r="BR8368" s="59"/>
      <c r="BS8368" s="59"/>
      <c r="BT8368" s="59"/>
    </row>
    <row r="8369" spans="65:72" x14ac:dyDescent="0.3">
      <c r="BM8369" s="59"/>
      <c r="BN8369" s="59"/>
      <c r="BO8369" s="59"/>
      <c r="BP8369" s="59"/>
      <c r="BQ8369" s="59"/>
      <c r="BR8369" s="59"/>
      <c r="BS8369" s="59"/>
      <c r="BT8369" s="59"/>
    </row>
    <row r="8370" spans="65:72" x14ac:dyDescent="0.3">
      <c r="BM8370" s="59"/>
      <c r="BN8370" s="59"/>
      <c r="BO8370" s="59"/>
      <c r="BP8370" s="59"/>
      <c r="BQ8370" s="59"/>
      <c r="BR8370" s="59"/>
      <c r="BS8370" s="59"/>
      <c r="BT8370" s="59"/>
    </row>
    <row r="8371" spans="65:72" x14ac:dyDescent="0.3">
      <c r="BM8371" s="59"/>
      <c r="BN8371" s="59"/>
      <c r="BO8371" s="59"/>
      <c r="BP8371" s="59"/>
      <c r="BQ8371" s="59"/>
      <c r="BR8371" s="59"/>
      <c r="BS8371" s="59"/>
      <c r="BT8371" s="59"/>
    </row>
    <row r="8372" spans="65:72" x14ac:dyDescent="0.3">
      <c r="BM8372" s="59"/>
      <c r="BN8372" s="59"/>
      <c r="BO8372" s="59"/>
      <c r="BP8372" s="59"/>
      <c r="BQ8372" s="59"/>
      <c r="BR8372" s="59"/>
      <c r="BS8372" s="59"/>
      <c r="BT8372" s="59"/>
    </row>
    <row r="8373" spans="65:72" x14ac:dyDescent="0.3">
      <c r="BM8373" s="59"/>
      <c r="BN8373" s="59"/>
      <c r="BO8373" s="59"/>
      <c r="BP8373" s="59"/>
      <c r="BQ8373" s="59"/>
      <c r="BR8373" s="59"/>
      <c r="BS8373" s="59"/>
      <c r="BT8373" s="59"/>
    </row>
    <row r="8374" spans="65:72" x14ac:dyDescent="0.3">
      <c r="BM8374" s="59"/>
      <c r="BN8374" s="59"/>
      <c r="BO8374" s="59"/>
      <c r="BP8374" s="59"/>
      <c r="BQ8374" s="59"/>
      <c r="BR8374" s="59"/>
      <c r="BS8374" s="59"/>
      <c r="BT8374" s="59"/>
    </row>
    <row r="8375" spans="65:72" x14ac:dyDescent="0.3">
      <c r="BM8375" s="59"/>
      <c r="BN8375" s="59"/>
      <c r="BO8375" s="59"/>
      <c r="BP8375" s="59"/>
      <c r="BQ8375" s="59"/>
      <c r="BR8375" s="59"/>
      <c r="BS8375" s="59"/>
      <c r="BT8375" s="59"/>
    </row>
    <row r="8376" spans="65:72" x14ac:dyDescent="0.3">
      <c r="BM8376" s="59"/>
      <c r="BN8376" s="59"/>
      <c r="BO8376" s="59"/>
      <c r="BP8376" s="59"/>
      <c r="BQ8376" s="59"/>
      <c r="BR8376" s="59"/>
      <c r="BS8376" s="59"/>
      <c r="BT8376" s="59"/>
    </row>
    <row r="8377" spans="65:72" x14ac:dyDescent="0.3">
      <c r="BM8377" s="59"/>
      <c r="BN8377" s="59"/>
      <c r="BO8377" s="59"/>
      <c r="BP8377" s="59"/>
      <c r="BQ8377" s="59"/>
      <c r="BR8377" s="59"/>
      <c r="BS8377" s="59"/>
      <c r="BT8377" s="59"/>
    </row>
    <row r="8378" spans="65:72" x14ac:dyDescent="0.3">
      <c r="BM8378" s="59"/>
      <c r="BN8378" s="59"/>
      <c r="BO8378" s="59"/>
      <c r="BP8378" s="59"/>
      <c r="BQ8378" s="59"/>
      <c r="BR8378" s="59"/>
      <c r="BS8378" s="59"/>
      <c r="BT8378" s="59"/>
    </row>
    <row r="8379" spans="65:72" x14ac:dyDescent="0.3">
      <c r="BM8379" s="59"/>
      <c r="BN8379" s="59"/>
      <c r="BO8379" s="59"/>
      <c r="BP8379" s="59"/>
      <c r="BQ8379" s="59"/>
      <c r="BR8379" s="59"/>
      <c r="BS8379" s="59"/>
      <c r="BT8379" s="59"/>
    </row>
    <row r="8380" spans="65:72" x14ac:dyDescent="0.3">
      <c r="BM8380" s="59"/>
      <c r="BN8380" s="59"/>
      <c r="BO8380" s="59"/>
      <c r="BP8380" s="59"/>
      <c r="BQ8380" s="59"/>
      <c r="BR8380" s="59"/>
      <c r="BS8380" s="59"/>
      <c r="BT8380" s="59"/>
    </row>
    <row r="8381" spans="65:72" x14ac:dyDescent="0.3">
      <c r="BM8381" s="59"/>
      <c r="BN8381" s="59"/>
      <c r="BO8381" s="59"/>
      <c r="BP8381" s="59"/>
      <c r="BQ8381" s="59"/>
      <c r="BR8381" s="59"/>
      <c r="BS8381" s="59"/>
      <c r="BT8381" s="59"/>
    </row>
    <row r="8382" spans="65:72" x14ac:dyDescent="0.3">
      <c r="BM8382" s="59"/>
      <c r="BN8382" s="59"/>
      <c r="BO8382" s="59"/>
      <c r="BP8382" s="59"/>
      <c r="BQ8382" s="59"/>
      <c r="BR8382" s="59"/>
      <c r="BS8382" s="59"/>
      <c r="BT8382" s="59"/>
    </row>
    <row r="8383" spans="65:72" x14ac:dyDescent="0.3">
      <c r="BM8383" s="59"/>
      <c r="BN8383" s="59"/>
      <c r="BO8383" s="59"/>
      <c r="BP8383" s="59"/>
      <c r="BQ8383" s="59"/>
      <c r="BR8383" s="59"/>
      <c r="BS8383" s="59"/>
      <c r="BT8383" s="59"/>
    </row>
    <row r="8384" spans="65:72" x14ac:dyDescent="0.3">
      <c r="BM8384" s="59"/>
      <c r="BN8384" s="59"/>
      <c r="BO8384" s="59"/>
      <c r="BP8384" s="59"/>
      <c r="BQ8384" s="59"/>
      <c r="BR8384" s="59"/>
      <c r="BS8384" s="59"/>
      <c r="BT8384" s="59"/>
    </row>
    <row r="8385" spans="65:72" x14ac:dyDescent="0.3">
      <c r="BM8385" s="59"/>
      <c r="BN8385" s="59"/>
      <c r="BO8385" s="59"/>
      <c r="BP8385" s="59"/>
      <c r="BQ8385" s="59"/>
      <c r="BR8385" s="59"/>
      <c r="BS8385" s="59"/>
      <c r="BT8385" s="59"/>
    </row>
    <row r="8386" spans="65:72" x14ac:dyDescent="0.3">
      <c r="BM8386" s="59"/>
      <c r="BN8386" s="59"/>
      <c r="BO8386" s="59"/>
      <c r="BP8386" s="59"/>
      <c r="BQ8386" s="59"/>
      <c r="BR8386" s="59"/>
      <c r="BS8386" s="59"/>
      <c r="BT8386" s="59"/>
    </row>
    <row r="8387" spans="65:72" x14ac:dyDescent="0.3">
      <c r="BM8387" s="59"/>
      <c r="BN8387" s="59"/>
      <c r="BO8387" s="59"/>
      <c r="BP8387" s="59"/>
      <c r="BQ8387" s="59"/>
      <c r="BR8387" s="59"/>
      <c r="BS8387" s="59"/>
      <c r="BT8387" s="59"/>
    </row>
    <row r="8388" spans="65:72" x14ac:dyDescent="0.3">
      <c r="BM8388" s="59"/>
      <c r="BN8388" s="59"/>
      <c r="BO8388" s="59"/>
      <c r="BP8388" s="59"/>
      <c r="BQ8388" s="59"/>
      <c r="BR8388" s="59"/>
      <c r="BS8388" s="59"/>
      <c r="BT8388" s="59"/>
    </row>
    <row r="8389" spans="65:72" x14ac:dyDescent="0.3">
      <c r="BM8389" s="59"/>
      <c r="BN8389" s="59"/>
      <c r="BO8389" s="59"/>
      <c r="BP8389" s="59"/>
      <c r="BQ8389" s="59"/>
      <c r="BR8389" s="59"/>
      <c r="BS8389" s="59"/>
      <c r="BT8389" s="59"/>
    </row>
    <row r="8390" spans="65:72" x14ac:dyDescent="0.3">
      <c r="BM8390" s="59"/>
      <c r="BN8390" s="59"/>
      <c r="BO8390" s="59"/>
      <c r="BP8390" s="59"/>
      <c r="BQ8390" s="59"/>
      <c r="BR8390" s="59"/>
      <c r="BS8390" s="59"/>
      <c r="BT8390" s="59"/>
    </row>
    <row r="8391" spans="65:72" x14ac:dyDescent="0.3">
      <c r="BM8391" s="59"/>
      <c r="BN8391" s="59"/>
      <c r="BO8391" s="59"/>
      <c r="BP8391" s="59"/>
      <c r="BQ8391" s="59"/>
      <c r="BR8391" s="59"/>
      <c r="BS8391" s="59"/>
      <c r="BT8391" s="59"/>
    </row>
    <row r="8392" spans="65:72" x14ac:dyDescent="0.3">
      <c r="BM8392" s="59"/>
      <c r="BN8392" s="59"/>
      <c r="BO8392" s="59"/>
      <c r="BP8392" s="59"/>
      <c r="BQ8392" s="59"/>
      <c r="BR8392" s="59"/>
      <c r="BS8392" s="59"/>
      <c r="BT8392" s="59"/>
    </row>
    <row r="8393" spans="65:72" x14ac:dyDescent="0.3">
      <c r="BM8393" s="59"/>
      <c r="BN8393" s="59"/>
      <c r="BO8393" s="59"/>
      <c r="BP8393" s="59"/>
      <c r="BQ8393" s="59"/>
      <c r="BR8393" s="59"/>
      <c r="BS8393" s="59"/>
      <c r="BT8393" s="59"/>
    </row>
    <row r="8394" spans="65:72" x14ac:dyDescent="0.3">
      <c r="BM8394" s="59"/>
      <c r="BN8394" s="59"/>
      <c r="BO8394" s="59"/>
      <c r="BP8394" s="59"/>
      <c r="BQ8394" s="59"/>
      <c r="BR8394" s="59"/>
      <c r="BS8394" s="59"/>
      <c r="BT8394" s="59"/>
    </row>
    <row r="8395" spans="65:72" x14ac:dyDescent="0.3">
      <c r="BM8395" s="59"/>
      <c r="BN8395" s="59"/>
      <c r="BO8395" s="59"/>
      <c r="BP8395" s="59"/>
      <c r="BQ8395" s="59"/>
      <c r="BR8395" s="59"/>
      <c r="BS8395" s="59"/>
      <c r="BT8395" s="59"/>
    </row>
    <row r="8396" spans="65:72" x14ac:dyDescent="0.3">
      <c r="BM8396" s="59"/>
      <c r="BN8396" s="59"/>
      <c r="BO8396" s="59"/>
      <c r="BP8396" s="59"/>
      <c r="BQ8396" s="59"/>
      <c r="BR8396" s="59"/>
      <c r="BS8396" s="59"/>
      <c r="BT8396" s="59"/>
    </row>
    <row r="8397" spans="65:72" x14ac:dyDescent="0.3">
      <c r="BM8397" s="59"/>
      <c r="BN8397" s="59"/>
      <c r="BO8397" s="59"/>
      <c r="BP8397" s="59"/>
      <c r="BQ8397" s="59"/>
      <c r="BR8397" s="59"/>
      <c r="BS8397" s="59"/>
      <c r="BT8397" s="59"/>
    </row>
    <row r="8398" spans="65:72" x14ac:dyDescent="0.3">
      <c r="BM8398" s="59"/>
      <c r="BN8398" s="59"/>
      <c r="BO8398" s="59"/>
      <c r="BP8398" s="59"/>
      <c r="BQ8398" s="59"/>
      <c r="BR8398" s="59"/>
      <c r="BS8398" s="59"/>
      <c r="BT8398" s="59"/>
    </row>
    <row r="8399" spans="65:72" x14ac:dyDescent="0.3">
      <c r="BM8399" s="59"/>
      <c r="BN8399" s="59"/>
      <c r="BO8399" s="59"/>
      <c r="BP8399" s="59"/>
      <c r="BQ8399" s="59"/>
      <c r="BR8399" s="59"/>
      <c r="BS8399" s="59"/>
      <c r="BT8399" s="59"/>
    </row>
    <row r="8400" spans="65:72" x14ac:dyDescent="0.3">
      <c r="BM8400" s="59"/>
      <c r="BN8400" s="59"/>
      <c r="BO8400" s="59"/>
      <c r="BP8400" s="59"/>
      <c r="BQ8400" s="59"/>
      <c r="BR8400" s="59"/>
      <c r="BS8400" s="59"/>
      <c r="BT8400" s="59"/>
    </row>
    <row r="8401" spans="65:72" x14ac:dyDescent="0.3">
      <c r="BM8401" s="59"/>
      <c r="BN8401" s="59"/>
      <c r="BO8401" s="59"/>
      <c r="BP8401" s="59"/>
      <c r="BQ8401" s="59"/>
      <c r="BR8401" s="59"/>
      <c r="BS8401" s="59"/>
      <c r="BT8401" s="59"/>
    </row>
    <row r="8402" spans="65:72" x14ac:dyDescent="0.3">
      <c r="BM8402" s="59"/>
      <c r="BN8402" s="59"/>
      <c r="BO8402" s="59"/>
      <c r="BP8402" s="59"/>
      <c r="BQ8402" s="59"/>
      <c r="BR8402" s="59"/>
      <c r="BS8402" s="59"/>
      <c r="BT8402" s="59"/>
    </row>
    <row r="8403" spans="65:72" x14ac:dyDescent="0.3">
      <c r="BM8403" s="59"/>
      <c r="BN8403" s="59"/>
      <c r="BO8403" s="59"/>
      <c r="BP8403" s="59"/>
      <c r="BQ8403" s="59"/>
      <c r="BR8403" s="59"/>
      <c r="BS8403" s="59"/>
      <c r="BT8403" s="59"/>
    </row>
    <row r="8404" spans="65:72" x14ac:dyDescent="0.3">
      <c r="BM8404" s="59"/>
      <c r="BN8404" s="59"/>
      <c r="BO8404" s="59"/>
      <c r="BP8404" s="59"/>
      <c r="BQ8404" s="59"/>
      <c r="BR8404" s="59"/>
      <c r="BS8404" s="59"/>
      <c r="BT8404" s="59"/>
    </row>
    <row r="8405" spans="65:72" x14ac:dyDescent="0.3">
      <c r="BM8405" s="59"/>
      <c r="BN8405" s="59"/>
      <c r="BO8405" s="59"/>
      <c r="BP8405" s="59"/>
      <c r="BQ8405" s="59"/>
      <c r="BR8405" s="59"/>
      <c r="BS8405" s="59"/>
      <c r="BT8405" s="59"/>
    </row>
    <row r="8406" spans="65:72" x14ac:dyDescent="0.3">
      <c r="BM8406" s="59"/>
      <c r="BN8406" s="59"/>
      <c r="BO8406" s="59"/>
      <c r="BP8406" s="59"/>
      <c r="BQ8406" s="59"/>
      <c r="BR8406" s="59"/>
      <c r="BS8406" s="59"/>
      <c r="BT8406" s="59"/>
    </row>
    <row r="8407" spans="65:72" x14ac:dyDescent="0.3">
      <c r="BM8407" s="59"/>
      <c r="BN8407" s="59"/>
      <c r="BO8407" s="59"/>
      <c r="BP8407" s="59"/>
      <c r="BQ8407" s="59"/>
      <c r="BR8407" s="59"/>
      <c r="BS8407" s="59"/>
      <c r="BT8407" s="59"/>
    </row>
    <row r="8408" spans="65:72" x14ac:dyDescent="0.3">
      <c r="BM8408" s="59"/>
      <c r="BN8408" s="59"/>
      <c r="BO8408" s="59"/>
      <c r="BP8408" s="59"/>
      <c r="BQ8408" s="59"/>
      <c r="BR8408" s="59"/>
      <c r="BS8408" s="59"/>
      <c r="BT8408" s="59"/>
    </row>
    <row r="8409" spans="65:72" x14ac:dyDescent="0.3">
      <c r="BM8409" s="59"/>
      <c r="BN8409" s="59"/>
      <c r="BO8409" s="59"/>
      <c r="BP8409" s="59"/>
      <c r="BQ8409" s="59"/>
      <c r="BR8409" s="59"/>
      <c r="BS8409" s="59"/>
      <c r="BT8409" s="59"/>
    </row>
    <row r="8410" spans="65:72" x14ac:dyDescent="0.3">
      <c r="BM8410" s="59"/>
      <c r="BN8410" s="59"/>
      <c r="BO8410" s="59"/>
      <c r="BP8410" s="59"/>
      <c r="BQ8410" s="59"/>
      <c r="BR8410" s="59"/>
      <c r="BS8410" s="59"/>
      <c r="BT8410" s="59"/>
    </row>
    <row r="8411" spans="65:72" x14ac:dyDescent="0.3">
      <c r="BM8411" s="59"/>
      <c r="BN8411" s="59"/>
      <c r="BO8411" s="59"/>
      <c r="BP8411" s="59"/>
      <c r="BQ8411" s="59"/>
      <c r="BR8411" s="59"/>
      <c r="BS8411" s="59"/>
      <c r="BT8411" s="59"/>
    </row>
    <row r="8412" spans="65:72" x14ac:dyDescent="0.3">
      <c r="BM8412" s="59"/>
      <c r="BN8412" s="59"/>
      <c r="BO8412" s="59"/>
      <c r="BP8412" s="59"/>
      <c r="BQ8412" s="59"/>
      <c r="BR8412" s="59"/>
      <c r="BS8412" s="59"/>
      <c r="BT8412" s="59"/>
    </row>
    <row r="8413" spans="65:72" x14ac:dyDescent="0.3">
      <c r="BM8413" s="59"/>
      <c r="BN8413" s="59"/>
      <c r="BO8413" s="59"/>
      <c r="BP8413" s="59"/>
      <c r="BQ8413" s="59"/>
      <c r="BR8413" s="59"/>
      <c r="BS8413" s="59"/>
      <c r="BT8413" s="59"/>
    </row>
    <row r="8414" spans="65:72" x14ac:dyDescent="0.3">
      <c r="BM8414" s="59"/>
      <c r="BN8414" s="59"/>
      <c r="BO8414" s="59"/>
      <c r="BP8414" s="59"/>
      <c r="BQ8414" s="59"/>
      <c r="BR8414" s="59"/>
      <c r="BS8414" s="59"/>
      <c r="BT8414" s="59"/>
    </row>
    <row r="8415" spans="65:72" x14ac:dyDescent="0.3">
      <c r="BM8415" s="59"/>
      <c r="BN8415" s="59"/>
      <c r="BO8415" s="59"/>
      <c r="BP8415" s="59"/>
      <c r="BQ8415" s="59"/>
      <c r="BR8415" s="59"/>
      <c r="BS8415" s="59"/>
      <c r="BT8415" s="59"/>
    </row>
    <row r="8416" spans="65:72" x14ac:dyDescent="0.3">
      <c r="BM8416" s="59"/>
      <c r="BN8416" s="59"/>
      <c r="BO8416" s="59"/>
      <c r="BP8416" s="59"/>
      <c r="BQ8416" s="59"/>
      <c r="BR8416" s="59"/>
      <c r="BS8416" s="59"/>
      <c r="BT8416" s="59"/>
    </row>
    <row r="8417" spans="65:72" x14ac:dyDescent="0.3">
      <c r="BM8417" s="59"/>
      <c r="BN8417" s="59"/>
      <c r="BO8417" s="59"/>
      <c r="BP8417" s="59"/>
      <c r="BQ8417" s="59"/>
      <c r="BR8417" s="59"/>
      <c r="BS8417" s="59"/>
      <c r="BT8417" s="59"/>
    </row>
    <row r="8418" spans="65:72" x14ac:dyDescent="0.3">
      <c r="BM8418" s="59"/>
      <c r="BN8418" s="59"/>
      <c r="BO8418" s="59"/>
      <c r="BP8418" s="59"/>
      <c r="BQ8418" s="59"/>
      <c r="BR8418" s="59"/>
      <c r="BS8418" s="59"/>
      <c r="BT8418" s="59"/>
    </row>
    <row r="8419" spans="65:72" x14ac:dyDescent="0.3">
      <c r="BM8419" s="59"/>
      <c r="BN8419" s="59"/>
      <c r="BO8419" s="59"/>
      <c r="BP8419" s="59"/>
      <c r="BQ8419" s="59"/>
      <c r="BR8419" s="59"/>
      <c r="BS8419" s="59"/>
      <c r="BT8419" s="59"/>
    </row>
    <row r="8420" spans="65:72" x14ac:dyDescent="0.3">
      <c r="BM8420" s="59"/>
      <c r="BN8420" s="59"/>
      <c r="BO8420" s="59"/>
      <c r="BP8420" s="59"/>
      <c r="BQ8420" s="59"/>
      <c r="BR8420" s="59"/>
      <c r="BS8420" s="59"/>
      <c r="BT8420" s="59"/>
    </row>
    <row r="8421" spans="65:72" x14ac:dyDescent="0.3">
      <c r="BM8421" s="59"/>
      <c r="BN8421" s="59"/>
      <c r="BO8421" s="59"/>
      <c r="BP8421" s="59"/>
      <c r="BQ8421" s="59"/>
      <c r="BR8421" s="59"/>
      <c r="BS8421" s="59"/>
      <c r="BT8421" s="59"/>
    </row>
    <row r="8422" spans="65:72" x14ac:dyDescent="0.3">
      <c r="BM8422" s="59"/>
      <c r="BN8422" s="59"/>
      <c r="BO8422" s="59"/>
      <c r="BP8422" s="59"/>
      <c r="BQ8422" s="59"/>
      <c r="BR8422" s="59"/>
      <c r="BS8422" s="59"/>
      <c r="BT8422" s="59"/>
    </row>
    <row r="8423" spans="65:72" x14ac:dyDescent="0.3">
      <c r="BM8423" s="59"/>
      <c r="BN8423" s="59"/>
      <c r="BO8423" s="59"/>
      <c r="BP8423" s="59"/>
      <c r="BQ8423" s="59"/>
      <c r="BR8423" s="59"/>
      <c r="BS8423" s="59"/>
      <c r="BT8423" s="59"/>
    </row>
    <row r="8424" spans="65:72" x14ac:dyDescent="0.3">
      <c r="BM8424" s="59"/>
      <c r="BN8424" s="59"/>
      <c r="BO8424" s="59"/>
      <c r="BP8424" s="59"/>
      <c r="BQ8424" s="59"/>
      <c r="BR8424" s="59"/>
      <c r="BS8424" s="59"/>
      <c r="BT8424" s="59"/>
    </row>
    <row r="8425" spans="65:72" x14ac:dyDescent="0.3">
      <c r="BM8425" s="59"/>
      <c r="BN8425" s="59"/>
      <c r="BO8425" s="59"/>
      <c r="BP8425" s="59"/>
      <c r="BQ8425" s="59"/>
      <c r="BR8425" s="59"/>
      <c r="BS8425" s="59"/>
      <c r="BT8425" s="59"/>
    </row>
    <row r="8426" spans="65:72" x14ac:dyDescent="0.3">
      <c r="BM8426" s="59"/>
      <c r="BN8426" s="59"/>
      <c r="BO8426" s="59"/>
      <c r="BP8426" s="59"/>
      <c r="BQ8426" s="59"/>
      <c r="BR8426" s="59"/>
      <c r="BS8426" s="59"/>
      <c r="BT8426" s="59"/>
    </row>
    <row r="8427" spans="65:72" x14ac:dyDescent="0.3">
      <c r="BM8427" s="59"/>
      <c r="BN8427" s="59"/>
      <c r="BO8427" s="59"/>
      <c r="BP8427" s="59"/>
      <c r="BQ8427" s="59"/>
      <c r="BR8427" s="59"/>
      <c r="BS8427" s="59"/>
      <c r="BT8427" s="59"/>
    </row>
    <row r="8428" spans="65:72" x14ac:dyDescent="0.3">
      <c r="BM8428" s="59"/>
      <c r="BN8428" s="59"/>
      <c r="BO8428" s="59"/>
      <c r="BP8428" s="59"/>
      <c r="BQ8428" s="59"/>
      <c r="BR8428" s="59"/>
      <c r="BS8428" s="59"/>
      <c r="BT8428" s="59"/>
    </row>
    <row r="8429" spans="65:72" x14ac:dyDescent="0.3">
      <c r="BM8429" s="59"/>
      <c r="BN8429" s="59"/>
      <c r="BO8429" s="59"/>
      <c r="BP8429" s="59"/>
      <c r="BQ8429" s="59"/>
      <c r="BR8429" s="59"/>
      <c r="BS8429" s="59"/>
      <c r="BT8429" s="59"/>
    </row>
    <row r="8430" spans="65:72" x14ac:dyDescent="0.3">
      <c r="BM8430" s="59"/>
      <c r="BN8430" s="59"/>
      <c r="BO8430" s="59"/>
      <c r="BP8430" s="59"/>
      <c r="BQ8430" s="59"/>
      <c r="BR8430" s="59"/>
      <c r="BS8430" s="59"/>
      <c r="BT8430" s="59"/>
    </row>
    <row r="8431" spans="65:72" x14ac:dyDescent="0.3">
      <c r="BM8431" s="59"/>
      <c r="BN8431" s="59"/>
      <c r="BO8431" s="59"/>
      <c r="BP8431" s="59"/>
      <c r="BQ8431" s="59"/>
      <c r="BR8431" s="59"/>
      <c r="BS8431" s="59"/>
      <c r="BT8431" s="59"/>
    </row>
    <row r="8432" spans="65:72" x14ac:dyDescent="0.3">
      <c r="BM8432" s="59"/>
      <c r="BN8432" s="59"/>
      <c r="BO8432" s="59"/>
      <c r="BP8432" s="59"/>
      <c r="BQ8432" s="59"/>
      <c r="BR8432" s="59"/>
      <c r="BS8432" s="59"/>
      <c r="BT8432" s="59"/>
    </row>
    <row r="8433" spans="65:72" x14ac:dyDescent="0.3">
      <c r="BM8433" s="59"/>
      <c r="BN8433" s="59"/>
      <c r="BO8433" s="59"/>
      <c r="BP8433" s="59"/>
      <c r="BQ8433" s="59"/>
      <c r="BR8433" s="59"/>
      <c r="BS8433" s="59"/>
      <c r="BT8433" s="59"/>
    </row>
    <row r="8434" spans="65:72" x14ac:dyDescent="0.3">
      <c r="BM8434" s="59"/>
      <c r="BN8434" s="59"/>
      <c r="BO8434" s="59"/>
      <c r="BP8434" s="59"/>
      <c r="BQ8434" s="59"/>
      <c r="BR8434" s="59"/>
      <c r="BS8434" s="59"/>
      <c r="BT8434" s="59"/>
    </row>
    <row r="8435" spans="65:72" x14ac:dyDescent="0.3">
      <c r="BM8435" s="59"/>
      <c r="BN8435" s="59"/>
      <c r="BO8435" s="59"/>
      <c r="BP8435" s="59"/>
      <c r="BQ8435" s="59"/>
      <c r="BR8435" s="59"/>
      <c r="BS8435" s="59"/>
      <c r="BT8435" s="59"/>
    </row>
    <row r="8436" spans="65:72" x14ac:dyDescent="0.3">
      <c r="BM8436" s="59"/>
      <c r="BN8436" s="59"/>
      <c r="BO8436" s="59"/>
      <c r="BP8436" s="59"/>
      <c r="BQ8436" s="59"/>
      <c r="BR8436" s="59"/>
      <c r="BS8436" s="59"/>
      <c r="BT8436" s="59"/>
    </row>
    <row r="8437" spans="65:72" x14ac:dyDescent="0.3">
      <c r="BM8437" s="59"/>
      <c r="BN8437" s="59"/>
      <c r="BO8437" s="59"/>
      <c r="BP8437" s="59"/>
      <c r="BQ8437" s="59"/>
      <c r="BR8437" s="59"/>
      <c r="BS8437" s="59"/>
      <c r="BT8437" s="59"/>
    </row>
    <row r="8438" spans="65:72" x14ac:dyDescent="0.3">
      <c r="BM8438" s="59"/>
      <c r="BN8438" s="59"/>
      <c r="BO8438" s="59"/>
      <c r="BP8438" s="59"/>
      <c r="BQ8438" s="59"/>
      <c r="BR8438" s="59"/>
      <c r="BS8438" s="59"/>
      <c r="BT8438" s="59"/>
    </row>
    <row r="8439" spans="65:72" x14ac:dyDescent="0.3">
      <c r="BM8439" s="59"/>
      <c r="BN8439" s="59"/>
      <c r="BO8439" s="59"/>
      <c r="BP8439" s="59"/>
      <c r="BQ8439" s="59"/>
      <c r="BR8439" s="59"/>
      <c r="BS8439" s="59"/>
      <c r="BT8439" s="59"/>
    </row>
    <row r="8440" spans="65:72" x14ac:dyDescent="0.3">
      <c r="BM8440" s="59"/>
      <c r="BN8440" s="59"/>
      <c r="BO8440" s="59"/>
      <c r="BP8440" s="59"/>
      <c r="BQ8440" s="59"/>
      <c r="BR8440" s="59"/>
      <c r="BS8440" s="59"/>
      <c r="BT8440" s="59"/>
    </row>
    <row r="8441" spans="65:72" x14ac:dyDescent="0.3">
      <c r="BM8441" s="59"/>
      <c r="BN8441" s="59"/>
      <c r="BO8441" s="59"/>
      <c r="BP8441" s="59"/>
      <c r="BQ8441" s="59"/>
      <c r="BR8441" s="59"/>
      <c r="BS8441" s="59"/>
      <c r="BT8441" s="59"/>
    </row>
    <row r="8442" spans="65:72" x14ac:dyDescent="0.3">
      <c r="BM8442" s="59"/>
      <c r="BN8442" s="59"/>
      <c r="BO8442" s="59"/>
      <c r="BP8442" s="59"/>
      <c r="BQ8442" s="59"/>
      <c r="BR8442" s="59"/>
      <c r="BS8442" s="59"/>
      <c r="BT8442" s="59"/>
    </row>
    <row r="8443" spans="65:72" x14ac:dyDescent="0.3">
      <c r="BM8443" s="59"/>
      <c r="BN8443" s="59"/>
      <c r="BO8443" s="59"/>
      <c r="BP8443" s="59"/>
      <c r="BQ8443" s="59"/>
      <c r="BR8443" s="59"/>
      <c r="BS8443" s="59"/>
      <c r="BT8443" s="59"/>
    </row>
    <row r="8444" spans="65:72" x14ac:dyDescent="0.3">
      <c r="BM8444" s="59"/>
      <c r="BN8444" s="59"/>
      <c r="BO8444" s="59"/>
      <c r="BP8444" s="59"/>
      <c r="BQ8444" s="59"/>
      <c r="BR8444" s="59"/>
      <c r="BS8444" s="59"/>
      <c r="BT8444" s="59"/>
    </row>
    <row r="8445" spans="65:72" x14ac:dyDescent="0.3">
      <c r="BM8445" s="59"/>
      <c r="BN8445" s="59"/>
      <c r="BO8445" s="59"/>
      <c r="BP8445" s="59"/>
      <c r="BQ8445" s="59"/>
      <c r="BR8445" s="59"/>
      <c r="BS8445" s="59"/>
      <c r="BT8445" s="59"/>
    </row>
    <row r="8446" spans="65:72" x14ac:dyDescent="0.3">
      <c r="BM8446" s="59"/>
      <c r="BN8446" s="59"/>
      <c r="BO8446" s="59"/>
      <c r="BP8446" s="59"/>
      <c r="BQ8446" s="59"/>
      <c r="BR8446" s="59"/>
      <c r="BS8446" s="59"/>
      <c r="BT8446" s="59"/>
    </row>
    <row r="8447" spans="65:72" x14ac:dyDescent="0.3">
      <c r="BM8447" s="59"/>
      <c r="BN8447" s="59"/>
      <c r="BO8447" s="59"/>
      <c r="BP8447" s="59"/>
      <c r="BQ8447" s="59"/>
      <c r="BR8447" s="59"/>
      <c r="BS8447" s="59"/>
      <c r="BT8447" s="59"/>
    </row>
    <row r="8448" spans="65:72" x14ac:dyDescent="0.3">
      <c r="BM8448" s="59"/>
      <c r="BN8448" s="59"/>
      <c r="BO8448" s="59"/>
      <c r="BP8448" s="59"/>
      <c r="BQ8448" s="59"/>
      <c r="BR8448" s="59"/>
      <c r="BS8448" s="59"/>
      <c r="BT8448" s="59"/>
    </row>
    <row r="8449" spans="65:72" x14ac:dyDescent="0.3">
      <c r="BM8449" s="59"/>
      <c r="BN8449" s="59"/>
      <c r="BO8449" s="59"/>
      <c r="BP8449" s="59"/>
      <c r="BQ8449" s="59"/>
      <c r="BR8449" s="59"/>
      <c r="BS8449" s="59"/>
      <c r="BT8449" s="59"/>
    </row>
    <row r="8450" spans="65:72" x14ac:dyDescent="0.3">
      <c r="BM8450" s="59"/>
      <c r="BN8450" s="59"/>
      <c r="BO8450" s="59"/>
      <c r="BP8450" s="59"/>
      <c r="BQ8450" s="59"/>
      <c r="BR8450" s="59"/>
      <c r="BS8450" s="59"/>
      <c r="BT8450" s="59"/>
    </row>
    <row r="8451" spans="65:72" x14ac:dyDescent="0.3">
      <c r="BM8451" s="59"/>
      <c r="BN8451" s="59"/>
      <c r="BO8451" s="59"/>
      <c r="BP8451" s="59"/>
      <c r="BQ8451" s="59"/>
      <c r="BR8451" s="59"/>
      <c r="BS8451" s="59"/>
      <c r="BT8451" s="59"/>
    </row>
    <row r="8452" spans="65:72" x14ac:dyDescent="0.3">
      <c r="BM8452" s="59"/>
      <c r="BN8452" s="59"/>
      <c r="BO8452" s="59"/>
      <c r="BP8452" s="59"/>
      <c r="BQ8452" s="59"/>
      <c r="BR8452" s="59"/>
      <c r="BS8452" s="59"/>
      <c r="BT8452" s="59"/>
    </row>
    <row r="8453" spans="65:72" x14ac:dyDescent="0.3">
      <c r="BM8453" s="59"/>
      <c r="BN8453" s="59"/>
      <c r="BO8453" s="59"/>
      <c r="BP8453" s="59"/>
      <c r="BQ8453" s="59"/>
      <c r="BR8453" s="59"/>
      <c r="BS8453" s="59"/>
      <c r="BT8453" s="59"/>
    </row>
    <row r="8454" spans="65:72" x14ac:dyDescent="0.3">
      <c r="BM8454" s="59"/>
      <c r="BN8454" s="59"/>
      <c r="BO8454" s="59"/>
      <c r="BP8454" s="59"/>
      <c r="BQ8454" s="59"/>
      <c r="BR8454" s="59"/>
      <c r="BS8454" s="59"/>
      <c r="BT8454" s="59"/>
    </row>
    <row r="8455" spans="65:72" x14ac:dyDescent="0.3">
      <c r="BM8455" s="59"/>
      <c r="BN8455" s="59"/>
      <c r="BO8455" s="59"/>
      <c r="BP8455" s="59"/>
      <c r="BQ8455" s="59"/>
      <c r="BR8455" s="59"/>
      <c r="BS8455" s="59"/>
      <c r="BT8455" s="59"/>
    </row>
    <row r="8456" spans="65:72" x14ac:dyDescent="0.3">
      <c r="BM8456" s="59"/>
      <c r="BN8456" s="59"/>
      <c r="BO8456" s="59"/>
      <c r="BP8456" s="59"/>
      <c r="BQ8456" s="59"/>
      <c r="BR8456" s="59"/>
      <c r="BS8456" s="59"/>
      <c r="BT8456" s="59"/>
    </row>
    <row r="8457" spans="65:72" x14ac:dyDescent="0.3">
      <c r="BM8457" s="59"/>
      <c r="BN8457" s="59"/>
      <c r="BO8457" s="59"/>
      <c r="BP8457" s="59"/>
      <c r="BQ8457" s="59"/>
      <c r="BR8457" s="59"/>
      <c r="BS8457" s="59"/>
      <c r="BT8457" s="59"/>
    </row>
    <row r="8458" spans="65:72" x14ac:dyDescent="0.3">
      <c r="BM8458" s="59"/>
      <c r="BN8458" s="59"/>
      <c r="BO8458" s="59"/>
      <c r="BP8458" s="59"/>
      <c r="BQ8458" s="59"/>
      <c r="BR8458" s="59"/>
      <c r="BS8458" s="59"/>
      <c r="BT8458" s="59"/>
    </row>
    <row r="8459" spans="65:72" x14ac:dyDescent="0.3">
      <c r="BM8459" s="59"/>
      <c r="BN8459" s="59"/>
      <c r="BO8459" s="59"/>
      <c r="BP8459" s="59"/>
      <c r="BQ8459" s="59"/>
      <c r="BR8459" s="59"/>
      <c r="BS8459" s="59"/>
      <c r="BT8459" s="59"/>
    </row>
    <row r="8460" spans="65:72" x14ac:dyDescent="0.3">
      <c r="BM8460" s="59"/>
      <c r="BN8460" s="59"/>
      <c r="BO8460" s="59"/>
      <c r="BP8460" s="59"/>
      <c r="BQ8460" s="59"/>
      <c r="BR8460" s="59"/>
      <c r="BS8460" s="59"/>
      <c r="BT8460" s="59"/>
    </row>
    <row r="8461" spans="65:72" x14ac:dyDescent="0.3">
      <c r="BM8461" s="59"/>
      <c r="BN8461" s="59"/>
      <c r="BO8461" s="59"/>
      <c r="BP8461" s="59"/>
      <c r="BQ8461" s="59"/>
      <c r="BR8461" s="59"/>
      <c r="BS8461" s="59"/>
      <c r="BT8461" s="59"/>
    </row>
    <row r="8462" spans="65:72" x14ac:dyDescent="0.3">
      <c r="BM8462" s="59"/>
      <c r="BN8462" s="59"/>
      <c r="BO8462" s="59"/>
      <c r="BP8462" s="59"/>
      <c r="BQ8462" s="59"/>
      <c r="BR8462" s="59"/>
      <c r="BS8462" s="59"/>
      <c r="BT8462" s="59"/>
    </row>
    <row r="8463" spans="65:72" x14ac:dyDescent="0.3">
      <c r="BM8463" s="59"/>
      <c r="BN8463" s="59"/>
      <c r="BO8463" s="59"/>
      <c r="BP8463" s="59"/>
      <c r="BQ8463" s="59"/>
      <c r="BR8463" s="59"/>
      <c r="BS8463" s="59"/>
      <c r="BT8463" s="59"/>
    </row>
    <row r="8464" spans="65:72" x14ac:dyDescent="0.3">
      <c r="BM8464" s="59"/>
      <c r="BN8464" s="59"/>
      <c r="BO8464" s="59"/>
      <c r="BP8464" s="59"/>
      <c r="BQ8464" s="59"/>
      <c r="BR8464" s="59"/>
      <c r="BS8464" s="59"/>
      <c r="BT8464" s="59"/>
    </row>
    <row r="8465" spans="65:72" x14ac:dyDescent="0.3">
      <c r="BM8465" s="59"/>
      <c r="BN8465" s="59"/>
      <c r="BO8465" s="59"/>
      <c r="BP8465" s="59"/>
      <c r="BQ8465" s="59"/>
      <c r="BR8465" s="59"/>
      <c r="BS8465" s="59"/>
      <c r="BT8465" s="59"/>
    </row>
    <row r="8466" spans="65:72" x14ac:dyDescent="0.3">
      <c r="BM8466" s="59"/>
      <c r="BN8466" s="59"/>
      <c r="BO8466" s="59"/>
      <c r="BP8466" s="59"/>
      <c r="BQ8466" s="59"/>
      <c r="BR8466" s="59"/>
      <c r="BS8466" s="59"/>
      <c r="BT8466" s="59"/>
    </row>
    <row r="8467" spans="65:72" x14ac:dyDescent="0.3">
      <c r="BM8467" s="59"/>
      <c r="BN8467" s="59"/>
      <c r="BO8467" s="59"/>
      <c r="BP8467" s="59"/>
      <c r="BQ8467" s="59"/>
      <c r="BR8467" s="59"/>
      <c r="BS8467" s="59"/>
      <c r="BT8467" s="59"/>
    </row>
    <row r="8468" spans="65:72" x14ac:dyDescent="0.3">
      <c r="BM8468" s="59"/>
      <c r="BN8468" s="59"/>
      <c r="BO8468" s="59"/>
      <c r="BP8468" s="59"/>
      <c r="BQ8468" s="59"/>
      <c r="BR8468" s="59"/>
      <c r="BS8468" s="59"/>
      <c r="BT8468" s="59"/>
    </row>
    <row r="8469" spans="65:72" x14ac:dyDescent="0.3">
      <c r="BM8469" s="59"/>
      <c r="BN8469" s="59"/>
      <c r="BO8469" s="59"/>
      <c r="BP8469" s="59"/>
      <c r="BQ8469" s="59"/>
      <c r="BR8469" s="59"/>
      <c r="BS8469" s="59"/>
      <c r="BT8469" s="59"/>
    </row>
    <row r="8470" spans="65:72" x14ac:dyDescent="0.3">
      <c r="BM8470" s="59"/>
      <c r="BN8470" s="59"/>
      <c r="BO8470" s="59"/>
      <c r="BP8470" s="59"/>
      <c r="BQ8470" s="59"/>
      <c r="BR8470" s="59"/>
      <c r="BS8470" s="59"/>
      <c r="BT8470" s="59"/>
    </row>
    <row r="8471" spans="65:72" x14ac:dyDescent="0.3">
      <c r="BM8471" s="59"/>
      <c r="BN8471" s="59"/>
      <c r="BO8471" s="59"/>
      <c r="BP8471" s="59"/>
      <c r="BQ8471" s="59"/>
      <c r="BR8471" s="59"/>
      <c r="BS8471" s="59"/>
      <c r="BT8471" s="59"/>
    </row>
    <row r="8472" spans="65:72" x14ac:dyDescent="0.3">
      <c r="BM8472" s="59"/>
      <c r="BN8472" s="59"/>
      <c r="BO8472" s="59"/>
      <c r="BP8472" s="59"/>
      <c r="BQ8472" s="59"/>
      <c r="BR8472" s="59"/>
      <c r="BS8472" s="59"/>
      <c r="BT8472" s="59"/>
    </row>
    <row r="8473" spans="65:72" x14ac:dyDescent="0.3">
      <c r="BM8473" s="59"/>
      <c r="BN8473" s="59"/>
      <c r="BO8473" s="59"/>
      <c r="BP8473" s="59"/>
      <c r="BQ8473" s="59"/>
      <c r="BR8473" s="59"/>
      <c r="BS8473" s="59"/>
      <c r="BT8473" s="59"/>
    </row>
    <row r="8474" spans="65:72" x14ac:dyDescent="0.3">
      <c r="BM8474" s="59"/>
      <c r="BN8474" s="59"/>
      <c r="BO8474" s="59"/>
      <c r="BP8474" s="59"/>
      <c r="BQ8474" s="59"/>
      <c r="BR8474" s="59"/>
      <c r="BS8474" s="59"/>
      <c r="BT8474" s="59"/>
    </row>
    <row r="8475" spans="65:72" x14ac:dyDescent="0.3">
      <c r="BM8475" s="59"/>
      <c r="BN8475" s="59"/>
      <c r="BO8475" s="59"/>
      <c r="BP8475" s="59"/>
      <c r="BQ8475" s="59"/>
      <c r="BR8475" s="59"/>
      <c r="BS8475" s="59"/>
      <c r="BT8475" s="59"/>
    </row>
    <row r="8476" spans="65:72" x14ac:dyDescent="0.3">
      <c r="BM8476" s="59"/>
      <c r="BN8476" s="59"/>
      <c r="BO8476" s="59"/>
      <c r="BP8476" s="59"/>
      <c r="BQ8476" s="59"/>
      <c r="BR8476" s="59"/>
      <c r="BS8476" s="59"/>
      <c r="BT8476" s="59"/>
    </row>
    <row r="8477" spans="65:72" x14ac:dyDescent="0.3">
      <c r="BM8477" s="59"/>
      <c r="BN8477" s="59"/>
      <c r="BO8477" s="59"/>
      <c r="BP8477" s="59"/>
      <c r="BQ8477" s="59"/>
      <c r="BR8477" s="59"/>
      <c r="BS8477" s="59"/>
      <c r="BT8477" s="59"/>
    </row>
    <row r="8478" spans="65:72" x14ac:dyDescent="0.3">
      <c r="BM8478" s="59"/>
      <c r="BN8478" s="59"/>
      <c r="BO8478" s="59"/>
      <c r="BP8478" s="59"/>
      <c r="BQ8478" s="59"/>
      <c r="BR8478" s="59"/>
      <c r="BS8478" s="59"/>
      <c r="BT8478" s="59"/>
    </row>
    <row r="8479" spans="65:72" x14ac:dyDescent="0.3">
      <c r="BM8479" s="59"/>
      <c r="BN8479" s="59"/>
      <c r="BO8479" s="59"/>
      <c r="BP8479" s="59"/>
      <c r="BQ8479" s="59"/>
      <c r="BR8479" s="59"/>
      <c r="BS8479" s="59"/>
      <c r="BT8479" s="59"/>
    </row>
    <row r="8480" spans="65:72" x14ac:dyDescent="0.3">
      <c r="BM8480" s="59"/>
      <c r="BN8480" s="59"/>
      <c r="BO8480" s="59"/>
      <c r="BP8480" s="59"/>
      <c r="BQ8480" s="59"/>
      <c r="BR8480" s="59"/>
      <c r="BS8480" s="59"/>
      <c r="BT8480" s="59"/>
    </row>
    <row r="8481" spans="65:72" x14ac:dyDescent="0.3">
      <c r="BM8481" s="59"/>
      <c r="BN8481" s="59"/>
      <c r="BO8481" s="59"/>
      <c r="BP8481" s="59"/>
      <c r="BQ8481" s="59"/>
      <c r="BR8481" s="59"/>
      <c r="BS8481" s="59"/>
      <c r="BT8481" s="59"/>
    </row>
    <row r="8482" spans="65:72" x14ac:dyDescent="0.3">
      <c r="BM8482" s="59"/>
      <c r="BN8482" s="59"/>
      <c r="BO8482" s="59"/>
      <c r="BP8482" s="59"/>
      <c r="BQ8482" s="59"/>
      <c r="BR8482" s="59"/>
      <c r="BS8482" s="59"/>
      <c r="BT8482" s="59"/>
    </row>
    <row r="8483" spans="65:72" x14ac:dyDescent="0.3">
      <c r="BM8483" s="59"/>
      <c r="BN8483" s="59"/>
      <c r="BO8483" s="59"/>
      <c r="BP8483" s="59"/>
      <c r="BQ8483" s="59"/>
      <c r="BR8483" s="59"/>
      <c r="BS8483" s="59"/>
      <c r="BT8483" s="59"/>
    </row>
    <row r="8484" spans="65:72" x14ac:dyDescent="0.3">
      <c r="BM8484" s="59"/>
      <c r="BN8484" s="59"/>
      <c r="BO8484" s="59"/>
      <c r="BP8484" s="59"/>
      <c r="BQ8484" s="59"/>
      <c r="BR8484" s="59"/>
      <c r="BS8484" s="59"/>
      <c r="BT8484" s="59"/>
    </row>
    <row r="8485" spans="65:72" x14ac:dyDescent="0.3">
      <c r="BM8485" s="59"/>
      <c r="BN8485" s="59"/>
      <c r="BO8485" s="59"/>
      <c r="BP8485" s="59"/>
      <c r="BQ8485" s="59"/>
      <c r="BR8485" s="59"/>
      <c r="BS8485" s="59"/>
      <c r="BT8485" s="59"/>
    </row>
    <row r="8486" spans="65:72" x14ac:dyDescent="0.3">
      <c r="BM8486" s="59"/>
      <c r="BN8486" s="59"/>
      <c r="BO8486" s="59"/>
      <c r="BP8486" s="59"/>
      <c r="BQ8486" s="59"/>
      <c r="BR8486" s="59"/>
      <c r="BS8486" s="59"/>
      <c r="BT8486" s="59"/>
    </row>
    <row r="8487" spans="65:72" x14ac:dyDescent="0.3">
      <c r="BM8487" s="59"/>
      <c r="BN8487" s="59"/>
      <c r="BO8487" s="59"/>
      <c r="BP8487" s="59"/>
      <c r="BQ8487" s="59"/>
      <c r="BR8487" s="59"/>
      <c r="BS8487" s="59"/>
      <c r="BT8487" s="59"/>
    </row>
    <row r="8488" spans="65:72" x14ac:dyDescent="0.3">
      <c r="BM8488" s="59"/>
      <c r="BN8488" s="59"/>
      <c r="BO8488" s="59"/>
      <c r="BP8488" s="59"/>
      <c r="BQ8488" s="59"/>
      <c r="BR8488" s="59"/>
      <c r="BS8488" s="59"/>
      <c r="BT8488" s="59"/>
    </row>
    <row r="8489" spans="65:72" x14ac:dyDescent="0.3">
      <c r="BM8489" s="59"/>
      <c r="BN8489" s="59"/>
      <c r="BO8489" s="59"/>
      <c r="BP8489" s="59"/>
      <c r="BQ8489" s="59"/>
      <c r="BR8489" s="59"/>
      <c r="BS8489" s="59"/>
      <c r="BT8489" s="59"/>
    </row>
    <row r="8490" spans="65:72" x14ac:dyDescent="0.3">
      <c r="BM8490" s="59"/>
      <c r="BN8490" s="59"/>
      <c r="BO8490" s="59"/>
      <c r="BP8490" s="59"/>
      <c r="BQ8490" s="59"/>
      <c r="BR8490" s="59"/>
      <c r="BS8490" s="59"/>
      <c r="BT8490" s="59"/>
    </row>
    <row r="8491" spans="65:72" x14ac:dyDescent="0.3">
      <c r="BM8491" s="59"/>
      <c r="BN8491" s="59"/>
      <c r="BO8491" s="59"/>
      <c r="BP8491" s="59"/>
      <c r="BQ8491" s="59"/>
      <c r="BR8491" s="59"/>
      <c r="BS8491" s="59"/>
      <c r="BT8491" s="59"/>
    </row>
    <row r="8492" spans="65:72" x14ac:dyDescent="0.3">
      <c r="BM8492" s="59"/>
      <c r="BN8492" s="59"/>
      <c r="BO8492" s="59"/>
      <c r="BP8492" s="59"/>
      <c r="BQ8492" s="59"/>
      <c r="BR8492" s="59"/>
      <c r="BS8492" s="59"/>
      <c r="BT8492" s="59"/>
    </row>
    <row r="8493" spans="65:72" x14ac:dyDescent="0.3">
      <c r="BM8493" s="59"/>
      <c r="BN8493" s="59"/>
      <c r="BO8493" s="59"/>
      <c r="BP8493" s="59"/>
      <c r="BQ8493" s="59"/>
      <c r="BR8493" s="59"/>
      <c r="BS8493" s="59"/>
      <c r="BT8493" s="59"/>
    </row>
    <row r="8494" spans="65:72" x14ac:dyDescent="0.3">
      <c r="BM8494" s="59"/>
      <c r="BN8494" s="59"/>
      <c r="BO8494" s="59"/>
      <c r="BP8494" s="59"/>
      <c r="BQ8494" s="59"/>
      <c r="BR8494" s="59"/>
      <c r="BS8494" s="59"/>
      <c r="BT8494" s="59"/>
    </row>
    <row r="8495" spans="65:72" x14ac:dyDescent="0.3">
      <c r="BM8495" s="59"/>
      <c r="BN8495" s="59"/>
      <c r="BO8495" s="59"/>
      <c r="BP8495" s="59"/>
      <c r="BQ8495" s="59"/>
      <c r="BR8495" s="59"/>
      <c r="BS8495" s="59"/>
      <c r="BT8495" s="59"/>
    </row>
    <row r="8496" spans="65:72" x14ac:dyDescent="0.3">
      <c r="BM8496" s="59"/>
      <c r="BN8496" s="59"/>
      <c r="BO8496" s="59"/>
      <c r="BP8496" s="59"/>
      <c r="BQ8496" s="59"/>
      <c r="BR8496" s="59"/>
      <c r="BS8496" s="59"/>
      <c r="BT8496" s="59"/>
    </row>
    <row r="8497" spans="65:72" x14ac:dyDescent="0.3">
      <c r="BM8497" s="59"/>
      <c r="BN8497" s="59"/>
      <c r="BO8497" s="59"/>
      <c r="BP8497" s="59"/>
      <c r="BQ8497" s="59"/>
      <c r="BR8497" s="59"/>
      <c r="BS8497" s="59"/>
      <c r="BT8497" s="59"/>
    </row>
    <row r="8498" spans="65:72" x14ac:dyDescent="0.3">
      <c r="BM8498" s="59"/>
      <c r="BN8498" s="59"/>
      <c r="BO8498" s="59"/>
      <c r="BP8498" s="59"/>
      <c r="BQ8498" s="59"/>
      <c r="BR8498" s="59"/>
      <c r="BS8498" s="59"/>
      <c r="BT8498" s="59"/>
    </row>
    <row r="8499" spans="65:72" x14ac:dyDescent="0.3">
      <c r="BM8499" s="59"/>
      <c r="BN8499" s="59"/>
      <c r="BO8499" s="59"/>
      <c r="BP8499" s="59"/>
      <c r="BQ8499" s="59"/>
      <c r="BR8499" s="59"/>
      <c r="BS8499" s="59"/>
      <c r="BT8499" s="59"/>
    </row>
    <row r="8500" spans="65:72" x14ac:dyDescent="0.3">
      <c r="BM8500" s="59"/>
      <c r="BN8500" s="59"/>
      <c r="BO8500" s="59"/>
      <c r="BP8500" s="59"/>
      <c r="BQ8500" s="59"/>
      <c r="BR8500" s="59"/>
      <c r="BS8500" s="59"/>
      <c r="BT8500" s="59"/>
    </row>
    <row r="8501" spans="65:72" x14ac:dyDescent="0.3">
      <c r="BM8501" s="59"/>
      <c r="BN8501" s="59"/>
      <c r="BO8501" s="59"/>
      <c r="BP8501" s="59"/>
      <c r="BQ8501" s="59"/>
      <c r="BR8501" s="59"/>
      <c r="BS8501" s="59"/>
      <c r="BT8501" s="59"/>
    </row>
    <row r="8502" spans="65:72" x14ac:dyDescent="0.3">
      <c r="BM8502" s="59"/>
      <c r="BN8502" s="59"/>
      <c r="BO8502" s="59"/>
      <c r="BP8502" s="59"/>
      <c r="BQ8502" s="59"/>
      <c r="BR8502" s="59"/>
      <c r="BS8502" s="59"/>
      <c r="BT8502" s="59"/>
    </row>
    <row r="8503" spans="65:72" x14ac:dyDescent="0.3">
      <c r="BM8503" s="59"/>
      <c r="BN8503" s="59"/>
      <c r="BO8503" s="59"/>
      <c r="BP8503" s="59"/>
      <c r="BQ8503" s="59"/>
      <c r="BR8503" s="59"/>
      <c r="BS8503" s="59"/>
      <c r="BT8503" s="59"/>
    </row>
    <row r="8504" spans="65:72" x14ac:dyDescent="0.3">
      <c r="BM8504" s="59"/>
      <c r="BN8504" s="59"/>
      <c r="BO8504" s="59"/>
      <c r="BP8504" s="59"/>
      <c r="BQ8504" s="59"/>
      <c r="BR8504" s="59"/>
      <c r="BS8504" s="59"/>
      <c r="BT8504" s="59"/>
    </row>
    <row r="8505" spans="65:72" x14ac:dyDescent="0.3">
      <c r="BM8505" s="59"/>
      <c r="BN8505" s="59"/>
      <c r="BO8505" s="59"/>
      <c r="BP8505" s="59"/>
      <c r="BQ8505" s="59"/>
      <c r="BR8505" s="59"/>
      <c r="BS8505" s="59"/>
      <c r="BT8505" s="59"/>
    </row>
    <row r="8506" spans="65:72" x14ac:dyDescent="0.3">
      <c r="BM8506" s="59"/>
      <c r="BN8506" s="59"/>
      <c r="BO8506" s="59"/>
      <c r="BP8506" s="59"/>
      <c r="BQ8506" s="59"/>
      <c r="BR8506" s="59"/>
      <c r="BS8506" s="59"/>
      <c r="BT8506" s="59"/>
    </row>
    <row r="8507" spans="65:72" x14ac:dyDescent="0.3">
      <c r="BM8507" s="59"/>
      <c r="BN8507" s="59"/>
      <c r="BO8507" s="59"/>
      <c r="BP8507" s="59"/>
      <c r="BQ8507" s="59"/>
      <c r="BR8507" s="59"/>
      <c r="BS8507" s="59"/>
      <c r="BT8507" s="59"/>
    </row>
    <row r="8508" spans="65:72" x14ac:dyDescent="0.3">
      <c r="BM8508" s="59"/>
      <c r="BN8508" s="59"/>
      <c r="BO8508" s="59"/>
      <c r="BP8508" s="59"/>
      <c r="BQ8508" s="59"/>
      <c r="BR8508" s="59"/>
      <c r="BS8508" s="59"/>
      <c r="BT8508" s="59"/>
    </row>
    <row r="8509" spans="65:72" x14ac:dyDescent="0.3">
      <c r="BM8509" s="59"/>
      <c r="BN8509" s="59"/>
      <c r="BO8509" s="59"/>
      <c r="BP8509" s="59"/>
      <c r="BQ8509" s="59"/>
      <c r="BR8509" s="59"/>
      <c r="BS8509" s="59"/>
      <c r="BT8509" s="59"/>
    </row>
    <row r="8510" spans="65:72" x14ac:dyDescent="0.3">
      <c r="BM8510" s="59"/>
      <c r="BN8510" s="59"/>
      <c r="BO8510" s="59"/>
      <c r="BP8510" s="59"/>
      <c r="BQ8510" s="59"/>
      <c r="BR8510" s="59"/>
      <c r="BS8510" s="59"/>
      <c r="BT8510" s="59"/>
    </row>
    <row r="8511" spans="65:72" x14ac:dyDescent="0.3">
      <c r="BM8511" s="59"/>
      <c r="BN8511" s="59"/>
      <c r="BO8511" s="59"/>
      <c r="BP8511" s="59"/>
      <c r="BQ8511" s="59"/>
      <c r="BR8511" s="59"/>
      <c r="BS8511" s="59"/>
      <c r="BT8511" s="59"/>
    </row>
    <row r="8512" spans="65:72" x14ac:dyDescent="0.3">
      <c r="BM8512" s="59"/>
      <c r="BN8512" s="59"/>
      <c r="BO8512" s="59"/>
      <c r="BP8512" s="59"/>
      <c r="BQ8512" s="59"/>
      <c r="BR8512" s="59"/>
      <c r="BS8512" s="59"/>
      <c r="BT8512" s="59"/>
    </row>
    <row r="8513" spans="65:72" x14ac:dyDescent="0.3">
      <c r="BM8513" s="59"/>
      <c r="BN8513" s="59"/>
      <c r="BO8513" s="59"/>
      <c r="BP8513" s="59"/>
      <c r="BQ8513" s="59"/>
      <c r="BR8513" s="59"/>
      <c r="BS8513" s="59"/>
      <c r="BT8513" s="59"/>
    </row>
    <row r="8514" spans="65:72" x14ac:dyDescent="0.3">
      <c r="BM8514" s="59"/>
      <c r="BN8514" s="59"/>
      <c r="BO8514" s="59"/>
      <c r="BP8514" s="59"/>
      <c r="BQ8514" s="59"/>
      <c r="BR8514" s="59"/>
      <c r="BS8514" s="59"/>
      <c r="BT8514" s="59"/>
    </row>
    <row r="8515" spans="65:72" x14ac:dyDescent="0.3">
      <c r="BM8515" s="59"/>
      <c r="BN8515" s="59"/>
      <c r="BO8515" s="59"/>
      <c r="BP8515" s="59"/>
      <c r="BQ8515" s="59"/>
      <c r="BR8515" s="59"/>
      <c r="BS8515" s="59"/>
      <c r="BT8515" s="59"/>
    </row>
    <row r="8516" spans="65:72" x14ac:dyDescent="0.3">
      <c r="BM8516" s="59"/>
      <c r="BN8516" s="59"/>
      <c r="BO8516" s="59"/>
      <c r="BP8516" s="59"/>
      <c r="BQ8516" s="59"/>
      <c r="BR8516" s="59"/>
      <c r="BS8516" s="59"/>
      <c r="BT8516" s="59"/>
    </row>
    <row r="8517" spans="65:72" x14ac:dyDescent="0.3">
      <c r="BM8517" s="59"/>
      <c r="BN8517" s="59"/>
      <c r="BO8517" s="59"/>
      <c r="BP8517" s="59"/>
      <c r="BQ8517" s="59"/>
      <c r="BR8517" s="59"/>
      <c r="BS8517" s="59"/>
      <c r="BT8517" s="59"/>
    </row>
    <row r="8518" spans="65:72" x14ac:dyDescent="0.3">
      <c r="BM8518" s="59"/>
      <c r="BN8518" s="59"/>
      <c r="BO8518" s="59"/>
      <c r="BP8518" s="59"/>
      <c r="BQ8518" s="59"/>
      <c r="BR8518" s="59"/>
      <c r="BS8518" s="59"/>
      <c r="BT8518" s="59"/>
    </row>
    <row r="8519" spans="65:72" x14ac:dyDescent="0.3">
      <c r="BM8519" s="59"/>
      <c r="BN8519" s="59"/>
      <c r="BO8519" s="59"/>
      <c r="BP8519" s="59"/>
      <c r="BQ8519" s="59"/>
      <c r="BR8519" s="59"/>
      <c r="BS8519" s="59"/>
      <c r="BT8519" s="59"/>
    </row>
    <row r="8520" spans="65:72" x14ac:dyDescent="0.3">
      <c r="BM8520" s="59"/>
      <c r="BN8520" s="59"/>
      <c r="BO8520" s="59"/>
      <c r="BP8520" s="59"/>
      <c r="BQ8520" s="59"/>
      <c r="BR8520" s="59"/>
      <c r="BS8520" s="59"/>
      <c r="BT8520" s="59"/>
    </row>
    <row r="8521" spans="65:72" x14ac:dyDescent="0.3">
      <c r="BM8521" s="59"/>
      <c r="BN8521" s="59"/>
      <c r="BO8521" s="59"/>
      <c r="BP8521" s="59"/>
      <c r="BQ8521" s="59"/>
      <c r="BR8521" s="59"/>
      <c r="BS8521" s="59"/>
      <c r="BT8521" s="59"/>
    </row>
    <row r="8522" spans="65:72" x14ac:dyDescent="0.3">
      <c r="BM8522" s="59"/>
      <c r="BN8522" s="59"/>
      <c r="BO8522" s="59"/>
      <c r="BP8522" s="59"/>
      <c r="BQ8522" s="59"/>
      <c r="BR8522" s="59"/>
      <c r="BS8522" s="59"/>
      <c r="BT8522" s="59"/>
    </row>
    <row r="8523" spans="65:72" x14ac:dyDescent="0.3">
      <c r="BM8523" s="59"/>
      <c r="BN8523" s="59"/>
      <c r="BO8523" s="59"/>
      <c r="BP8523" s="59"/>
      <c r="BQ8523" s="59"/>
      <c r="BR8523" s="59"/>
      <c r="BS8523" s="59"/>
      <c r="BT8523" s="59"/>
    </row>
    <row r="8524" spans="65:72" x14ac:dyDescent="0.3">
      <c r="BM8524" s="59"/>
      <c r="BN8524" s="59"/>
      <c r="BO8524" s="59"/>
      <c r="BP8524" s="59"/>
      <c r="BQ8524" s="59"/>
      <c r="BR8524" s="59"/>
      <c r="BS8524" s="59"/>
      <c r="BT8524" s="59"/>
    </row>
    <row r="8525" spans="65:72" x14ac:dyDescent="0.3">
      <c r="BM8525" s="59"/>
      <c r="BN8525" s="59"/>
      <c r="BO8525" s="59"/>
      <c r="BP8525" s="59"/>
      <c r="BQ8525" s="59"/>
      <c r="BR8525" s="59"/>
      <c r="BS8525" s="59"/>
      <c r="BT8525" s="59"/>
    </row>
    <row r="8526" spans="65:72" x14ac:dyDescent="0.3">
      <c r="BM8526" s="59"/>
      <c r="BN8526" s="59"/>
      <c r="BO8526" s="59"/>
      <c r="BP8526" s="59"/>
      <c r="BQ8526" s="59"/>
      <c r="BR8526" s="59"/>
      <c r="BS8526" s="59"/>
      <c r="BT8526" s="59"/>
    </row>
    <row r="8527" spans="65:72" x14ac:dyDescent="0.3">
      <c r="BM8527" s="59"/>
      <c r="BN8527" s="59"/>
      <c r="BO8527" s="59"/>
      <c r="BP8527" s="59"/>
      <c r="BQ8527" s="59"/>
      <c r="BR8527" s="59"/>
      <c r="BS8527" s="59"/>
      <c r="BT8527" s="59"/>
    </row>
    <row r="8528" spans="65:72" x14ac:dyDescent="0.3">
      <c r="BM8528" s="59"/>
      <c r="BN8528" s="59"/>
      <c r="BO8528" s="59"/>
      <c r="BP8528" s="59"/>
      <c r="BQ8528" s="59"/>
      <c r="BR8528" s="59"/>
      <c r="BS8528" s="59"/>
      <c r="BT8528" s="59"/>
    </row>
    <row r="8529" spans="65:72" x14ac:dyDescent="0.3">
      <c r="BM8529" s="59"/>
      <c r="BN8529" s="59"/>
      <c r="BO8529" s="59"/>
      <c r="BP8529" s="59"/>
      <c r="BQ8529" s="59"/>
      <c r="BR8529" s="59"/>
      <c r="BS8529" s="59"/>
      <c r="BT8529" s="59"/>
    </row>
    <row r="8530" spans="65:72" x14ac:dyDescent="0.3">
      <c r="BM8530" s="59"/>
      <c r="BN8530" s="59"/>
      <c r="BO8530" s="59"/>
      <c r="BP8530" s="59"/>
      <c r="BQ8530" s="59"/>
      <c r="BR8530" s="59"/>
      <c r="BS8530" s="59"/>
      <c r="BT8530" s="59"/>
    </row>
    <row r="8531" spans="65:72" x14ac:dyDescent="0.3">
      <c r="BM8531" s="59"/>
      <c r="BN8531" s="59"/>
      <c r="BO8531" s="59"/>
      <c r="BP8531" s="59"/>
      <c r="BQ8531" s="59"/>
      <c r="BR8531" s="59"/>
      <c r="BS8531" s="59"/>
      <c r="BT8531" s="59"/>
    </row>
    <row r="8532" spans="65:72" x14ac:dyDescent="0.3">
      <c r="BM8532" s="59"/>
      <c r="BN8532" s="59"/>
      <c r="BO8532" s="59"/>
      <c r="BP8532" s="59"/>
      <c r="BQ8532" s="59"/>
      <c r="BR8532" s="59"/>
      <c r="BS8532" s="59"/>
      <c r="BT8532" s="59"/>
    </row>
    <row r="8533" spans="65:72" x14ac:dyDescent="0.3">
      <c r="BM8533" s="59"/>
      <c r="BN8533" s="59"/>
      <c r="BO8533" s="59"/>
      <c r="BP8533" s="59"/>
      <c r="BQ8533" s="59"/>
      <c r="BR8533" s="59"/>
      <c r="BS8533" s="59"/>
      <c r="BT8533" s="59"/>
    </row>
    <row r="8534" spans="65:72" x14ac:dyDescent="0.3">
      <c r="BM8534" s="59"/>
      <c r="BN8534" s="59"/>
      <c r="BO8534" s="59"/>
      <c r="BP8534" s="59"/>
      <c r="BQ8534" s="59"/>
      <c r="BR8534" s="59"/>
      <c r="BS8534" s="59"/>
      <c r="BT8534" s="59"/>
    </row>
    <row r="8535" spans="65:72" x14ac:dyDescent="0.3">
      <c r="BM8535" s="59"/>
      <c r="BN8535" s="59"/>
      <c r="BO8535" s="59"/>
      <c r="BP8535" s="59"/>
      <c r="BQ8535" s="59"/>
      <c r="BR8535" s="59"/>
      <c r="BS8535" s="59"/>
      <c r="BT8535" s="59"/>
    </row>
    <row r="8536" spans="65:72" x14ac:dyDescent="0.3">
      <c r="BM8536" s="59"/>
      <c r="BN8536" s="59"/>
      <c r="BO8536" s="59"/>
      <c r="BP8536" s="59"/>
      <c r="BQ8536" s="59"/>
      <c r="BR8536" s="59"/>
      <c r="BS8536" s="59"/>
      <c r="BT8536" s="59"/>
    </row>
    <row r="8537" spans="65:72" x14ac:dyDescent="0.3">
      <c r="BM8537" s="59"/>
      <c r="BN8537" s="59"/>
      <c r="BO8537" s="59"/>
      <c r="BP8537" s="59"/>
      <c r="BQ8537" s="59"/>
      <c r="BR8537" s="59"/>
      <c r="BS8537" s="59"/>
      <c r="BT8537" s="59"/>
    </row>
    <row r="8538" spans="65:72" x14ac:dyDescent="0.3">
      <c r="BM8538" s="59"/>
      <c r="BN8538" s="59"/>
      <c r="BO8538" s="59"/>
      <c r="BP8538" s="59"/>
      <c r="BQ8538" s="59"/>
      <c r="BR8538" s="59"/>
      <c r="BS8538" s="59"/>
      <c r="BT8538" s="59"/>
    </row>
    <row r="8539" spans="65:72" x14ac:dyDescent="0.3">
      <c r="BM8539" s="59"/>
      <c r="BN8539" s="59"/>
      <c r="BO8539" s="59"/>
      <c r="BP8539" s="59"/>
      <c r="BQ8539" s="59"/>
      <c r="BR8539" s="59"/>
      <c r="BS8539" s="59"/>
      <c r="BT8539" s="59"/>
    </row>
    <row r="8540" spans="65:72" x14ac:dyDescent="0.3">
      <c r="BM8540" s="59"/>
      <c r="BN8540" s="59"/>
      <c r="BO8540" s="59"/>
      <c r="BP8540" s="59"/>
      <c r="BQ8540" s="59"/>
      <c r="BR8540" s="59"/>
      <c r="BS8540" s="59"/>
      <c r="BT8540" s="59"/>
    </row>
    <row r="8541" spans="65:72" x14ac:dyDescent="0.3">
      <c r="BM8541" s="59"/>
      <c r="BN8541" s="59"/>
      <c r="BO8541" s="59"/>
      <c r="BP8541" s="59"/>
      <c r="BQ8541" s="59"/>
      <c r="BR8541" s="59"/>
      <c r="BS8541" s="59"/>
      <c r="BT8541" s="59"/>
    </row>
    <row r="8542" spans="65:72" x14ac:dyDescent="0.3">
      <c r="BM8542" s="59"/>
      <c r="BN8542" s="59"/>
      <c r="BO8542" s="59"/>
      <c r="BP8542" s="59"/>
      <c r="BQ8542" s="59"/>
      <c r="BR8542" s="59"/>
      <c r="BS8542" s="59"/>
      <c r="BT8542" s="59"/>
    </row>
    <row r="8543" spans="65:72" x14ac:dyDescent="0.3">
      <c r="BM8543" s="59"/>
      <c r="BN8543" s="59"/>
      <c r="BO8543" s="59"/>
      <c r="BP8543" s="59"/>
      <c r="BQ8543" s="59"/>
      <c r="BR8543" s="59"/>
      <c r="BS8543" s="59"/>
      <c r="BT8543" s="59"/>
    </row>
    <row r="8544" spans="65:72" x14ac:dyDescent="0.3">
      <c r="BM8544" s="59"/>
      <c r="BN8544" s="59"/>
      <c r="BO8544" s="59"/>
      <c r="BP8544" s="59"/>
      <c r="BQ8544" s="59"/>
      <c r="BR8544" s="59"/>
      <c r="BS8544" s="59"/>
      <c r="BT8544" s="59"/>
    </row>
    <row r="8545" spans="65:72" x14ac:dyDescent="0.3">
      <c r="BM8545" s="59"/>
      <c r="BN8545" s="59"/>
      <c r="BO8545" s="59"/>
      <c r="BP8545" s="59"/>
      <c r="BQ8545" s="59"/>
      <c r="BR8545" s="59"/>
      <c r="BS8545" s="59"/>
      <c r="BT8545" s="59"/>
    </row>
    <row r="8546" spans="65:72" x14ac:dyDescent="0.3">
      <c r="BM8546" s="59"/>
      <c r="BN8546" s="59"/>
      <c r="BO8546" s="59"/>
      <c r="BP8546" s="59"/>
      <c r="BQ8546" s="59"/>
      <c r="BR8546" s="59"/>
      <c r="BS8546" s="59"/>
      <c r="BT8546" s="59"/>
    </row>
    <row r="8547" spans="65:72" x14ac:dyDescent="0.3">
      <c r="BM8547" s="59"/>
      <c r="BN8547" s="59"/>
      <c r="BO8547" s="59"/>
      <c r="BP8547" s="59"/>
      <c r="BQ8547" s="59"/>
      <c r="BR8547" s="59"/>
      <c r="BS8547" s="59"/>
      <c r="BT8547" s="59"/>
    </row>
    <row r="8548" spans="65:72" x14ac:dyDescent="0.3">
      <c r="BM8548" s="59"/>
      <c r="BN8548" s="59"/>
      <c r="BO8548" s="59"/>
      <c r="BP8548" s="59"/>
      <c r="BQ8548" s="59"/>
      <c r="BR8548" s="59"/>
      <c r="BS8548" s="59"/>
      <c r="BT8548" s="59"/>
    </row>
    <row r="8549" spans="65:72" x14ac:dyDescent="0.3">
      <c r="BM8549" s="59"/>
      <c r="BN8549" s="59"/>
      <c r="BO8549" s="59"/>
      <c r="BP8549" s="59"/>
      <c r="BQ8549" s="59"/>
      <c r="BR8549" s="59"/>
      <c r="BS8549" s="59"/>
      <c r="BT8549" s="59"/>
    </row>
    <row r="8550" spans="65:72" x14ac:dyDescent="0.3">
      <c r="BM8550" s="59"/>
      <c r="BN8550" s="59"/>
      <c r="BO8550" s="59"/>
      <c r="BP8550" s="59"/>
      <c r="BQ8550" s="59"/>
      <c r="BR8550" s="59"/>
      <c r="BS8550" s="59"/>
      <c r="BT8550" s="59"/>
    </row>
    <row r="8551" spans="65:72" x14ac:dyDescent="0.3">
      <c r="BM8551" s="59"/>
      <c r="BN8551" s="59"/>
      <c r="BO8551" s="59"/>
      <c r="BP8551" s="59"/>
      <c r="BQ8551" s="59"/>
      <c r="BR8551" s="59"/>
      <c r="BS8551" s="59"/>
      <c r="BT8551" s="59"/>
    </row>
    <row r="8552" spans="65:72" x14ac:dyDescent="0.3">
      <c r="BM8552" s="59"/>
      <c r="BN8552" s="59"/>
      <c r="BO8552" s="59"/>
      <c r="BP8552" s="59"/>
      <c r="BQ8552" s="59"/>
      <c r="BR8552" s="59"/>
      <c r="BS8552" s="59"/>
      <c r="BT8552" s="59"/>
    </row>
    <row r="8553" spans="65:72" x14ac:dyDescent="0.3">
      <c r="BM8553" s="59"/>
      <c r="BN8553" s="59"/>
      <c r="BO8553" s="59"/>
      <c r="BP8553" s="59"/>
      <c r="BQ8553" s="59"/>
      <c r="BR8553" s="59"/>
      <c r="BS8553" s="59"/>
      <c r="BT8553" s="59"/>
    </row>
    <row r="8554" spans="65:72" x14ac:dyDescent="0.3">
      <c r="BM8554" s="59"/>
      <c r="BN8554" s="59"/>
      <c r="BO8554" s="59"/>
      <c r="BP8554" s="59"/>
      <c r="BQ8554" s="59"/>
      <c r="BR8554" s="59"/>
      <c r="BS8554" s="59"/>
      <c r="BT8554" s="59"/>
    </row>
    <row r="8555" spans="65:72" x14ac:dyDescent="0.3">
      <c r="BM8555" s="59"/>
      <c r="BN8555" s="59"/>
      <c r="BO8555" s="59"/>
      <c r="BP8555" s="59"/>
      <c r="BQ8555" s="59"/>
      <c r="BR8555" s="59"/>
      <c r="BS8555" s="59"/>
      <c r="BT8555" s="59"/>
    </row>
    <row r="8556" spans="65:72" x14ac:dyDescent="0.3">
      <c r="BM8556" s="59"/>
      <c r="BN8556" s="59"/>
      <c r="BO8556" s="59"/>
      <c r="BP8556" s="59"/>
      <c r="BQ8556" s="59"/>
      <c r="BR8556" s="59"/>
      <c r="BS8556" s="59"/>
      <c r="BT8556" s="59"/>
    </row>
    <row r="8557" spans="65:72" x14ac:dyDescent="0.3">
      <c r="BM8557" s="59"/>
      <c r="BN8557" s="59"/>
      <c r="BO8557" s="59"/>
      <c r="BP8557" s="59"/>
      <c r="BQ8557" s="59"/>
      <c r="BR8557" s="59"/>
      <c r="BS8557" s="59"/>
      <c r="BT8557" s="59"/>
    </row>
    <row r="8558" spans="65:72" x14ac:dyDescent="0.3">
      <c r="BM8558" s="59"/>
      <c r="BN8558" s="59"/>
      <c r="BO8558" s="59"/>
      <c r="BP8558" s="59"/>
      <c r="BQ8558" s="59"/>
      <c r="BR8558" s="59"/>
      <c r="BS8558" s="59"/>
      <c r="BT8558" s="59"/>
    </row>
    <row r="8559" spans="65:72" x14ac:dyDescent="0.3">
      <c r="BM8559" s="59"/>
      <c r="BN8559" s="59"/>
      <c r="BO8559" s="59"/>
      <c r="BP8559" s="59"/>
      <c r="BQ8559" s="59"/>
      <c r="BR8559" s="59"/>
      <c r="BS8559" s="59"/>
      <c r="BT8559" s="59"/>
    </row>
    <row r="8560" spans="65:72" x14ac:dyDescent="0.3">
      <c r="BM8560" s="59"/>
      <c r="BN8560" s="59"/>
      <c r="BO8560" s="59"/>
      <c r="BP8560" s="59"/>
      <c r="BQ8560" s="59"/>
      <c r="BR8560" s="59"/>
      <c r="BS8560" s="59"/>
      <c r="BT8560" s="59"/>
    </row>
    <row r="8561" spans="65:72" x14ac:dyDescent="0.3">
      <c r="BM8561" s="59"/>
      <c r="BN8561" s="59"/>
      <c r="BO8561" s="59"/>
      <c r="BP8561" s="59"/>
      <c r="BQ8561" s="59"/>
      <c r="BR8561" s="59"/>
      <c r="BS8561" s="59"/>
      <c r="BT8561" s="59"/>
    </row>
    <row r="8562" spans="65:72" x14ac:dyDescent="0.3">
      <c r="BM8562" s="59"/>
      <c r="BN8562" s="59"/>
      <c r="BO8562" s="59"/>
      <c r="BP8562" s="59"/>
      <c r="BQ8562" s="59"/>
      <c r="BR8562" s="59"/>
      <c r="BS8562" s="59"/>
      <c r="BT8562" s="59"/>
    </row>
    <row r="8563" spans="65:72" x14ac:dyDescent="0.3">
      <c r="BM8563" s="59"/>
      <c r="BN8563" s="59"/>
      <c r="BO8563" s="59"/>
      <c r="BP8563" s="59"/>
      <c r="BQ8563" s="59"/>
      <c r="BR8563" s="59"/>
      <c r="BS8563" s="59"/>
      <c r="BT8563" s="59"/>
    </row>
    <row r="8564" spans="65:72" x14ac:dyDescent="0.3">
      <c r="BM8564" s="59"/>
      <c r="BN8564" s="59"/>
      <c r="BO8564" s="59"/>
      <c r="BP8564" s="59"/>
      <c r="BQ8564" s="59"/>
      <c r="BR8564" s="59"/>
      <c r="BS8564" s="59"/>
      <c r="BT8564" s="59"/>
    </row>
    <row r="8565" spans="65:72" x14ac:dyDescent="0.3">
      <c r="BM8565" s="59"/>
      <c r="BN8565" s="59"/>
      <c r="BO8565" s="59"/>
      <c r="BP8565" s="59"/>
      <c r="BQ8565" s="59"/>
      <c r="BR8565" s="59"/>
      <c r="BS8565" s="59"/>
      <c r="BT8565" s="59"/>
    </row>
    <row r="8566" spans="65:72" x14ac:dyDescent="0.3">
      <c r="BM8566" s="59"/>
      <c r="BN8566" s="59"/>
      <c r="BO8566" s="59"/>
      <c r="BP8566" s="59"/>
      <c r="BQ8566" s="59"/>
      <c r="BR8566" s="59"/>
      <c r="BS8566" s="59"/>
      <c r="BT8566" s="59"/>
    </row>
    <row r="8567" spans="65:72" x14ac:dyDescent="0.3">
      <c r="BM8567" s="59"/>
      <c r="BN8567" s="59"/>
      <c r="BO8567" s="59"/>
      <c r="BP8567" s="59"/>
      <c r="BQ8567" s="59"/>
      <c r="BR8567" s="59"/>
      <c r="BS8567" s="59"/>
      <c r="BT8567" s="59"/>
    </row>
    <row r="8568" spans="65:72" x14ac:dyDescent="0.3">
      <c r="BM8568" s="59"/>
      <c r="BN8568" s="59"/>
      <c r="BO8568" s="59"/>
      <c r="BP8568" s="59"/>
      <c r="BQ8568" s="59"/>
      <c r="BR8568" s="59"/>
      <c r="BS8568" s="59"/>
      <c r="BT8568" s="59"/>
    </row>
    <row r="8569" spans="65:72" x14ac:dyDescent="0.3">
      <c r="BM8569" s="59"/>
      <c r="BN8569" s="59"/>
      <c r="BO8569" s="59"/>
      <c r="BP8569" s="59"/>
      <c r="BQ8569" s="59"/>
      <c r="BR8569" s="59"/>
      <c r="BS8569" s="59"/>
      <c r="BT8569" s="59"/>
    </row>
    <row r="8570" spans="65:72" x14ac:dyDescent="0.3">
      <c r="BM8570" s="59"/>
      <c r="BN8570" s="59"/>
      <c r="BO8570" s="59"/>
      <c r="BP8570" s="59"/>
      <c r="BQ8570" s="59"/>
      <c r="BR8570" s="59"/>
      <c r="BS8570" s="59"/>
      <c r="BT8570" s="59"/>
    </row>
    <row r="8571" spans="65:72" x14ac:dyDescent="0.3">
      <c r="BM8571" s="59"/>
      <c r="BN8571" s="59"/>
      <c r="BO8571" s="59"/>
      <c r="BP8571" s="59"/>
      <c r="BQ8571" s="59"/>
      <c r="BR8571" s="59"/>
      <c r="BS8571" s="59"/>
      <c r="BT8571" s="59"/>
    </row>
    <row r="8572" spans="65:72" x14ac:dyDescent="0.3">
      <c r="BM8572" s="59"/>
      <c r="BN8572" s="59"/>
      <c r="BO8572" s="59"/>
      <c r="BP8572" s="59"/>
      <c r="BQ8572" s="59"/>
      <c r="BR8572" s="59"/>
      <c r="BS8572" s="59"/>
      <c r="BT8572" s="59"/>
    </row>
    <row r="8573" spans="65:72" x14ac:dyDescent="0.3">
      <c r="BM8573" s="59"/>
      <c r="BN8573" s="59"/>
      <c r="BO8573" s="59"/>
      <c r="BP8573" s="59"/>
      <c r="BQ8573" s="59"/>
      <c r="BR8573" s="59"/>
      <c r="BS8573" s="59"/>
      <c r="BT8573" s="59"/>
    </row>
    <row r="8574" spans="65:72" x14ac:dyDescent="0.3">
      <c r="BM8574" s="59"/>
      <c r="BN8574" s="59"/>
      <c r="BO8574" s="59"/>
      <c r="BP8574" s="59"/>
      <c r="BQ8574" s="59"/>
      <c r="BR8574" s="59"/>
      <c r="BS8574" s="59"/>
      <c r="BT8574" s="59"/>
    </row>
    <row r="8575" spans="65:72" x14ac:dyDescent="0.3">
      <c r="BM8575" s="59"/>
      <c r="BN8575" s="59"/>
      <c r="BO8575" s="59"/>
      <c r="BP8575" s="59"/>
      <c r="BQ8575" s="59"/>
      <c r="BR8575" s="59"/>
      <c r="BS8575" s="59"/>
      <c r="BT8575" s="59"/>
    </row>
    <row r="8576" spans="65:72" x14ac:dyDescent="0.3">
      <c r="BM8576" s="59"/>
      <c r="BN8576" s="59"/>
      <c r="BO8576" s="59"/>
      <c r="BP8576" s="59"/>
      <c r="BQ8576" s="59"/>
      <c r="BR8576" s="59"/>
      <c r="BS8576" s="59"/>
      <c r="BT8576" s="59"/>
    </row>
    <row r="8577" spans="65:72" x14ac:dyDescent="0.3">
      <c r="BM8577" s="59"/>
      <c r="BN8577" s="59"/>
      <c r="BO8577" s="59"/>
      <c r="BP8577" s="59"/>
      <c r="BQ8577" s="59"/>
      <c r="BR8577" s="59"/>
      <c r="BS8577" s="59"/>
      <c r="BT8577" s="59"/>
    </row>
    <row r="8578" spans="65:72" x14ac:dyDescent="0.3">
      <c r="BM8578" s="59"/>
      <c r="BN8578" s="59"/>
      <c r="BO8578" s="59"/>
      <c r="BP8578" s="59"/>
      <c r="BQ8578" s="59"/>
      <c r="BR8578" s="59"/>
      <c r="BS8578" s="59"/>
      <c r="BT8578" s="59"/>
    </row>
    <row r="8579" spans="65:72" x14ac:dyDescent="0.3">
      <c r="BM8579" s="59"/>
      <c r="BN8579" s="59"/>
      <c r="BO8579" s="59"/>
      <c r="BP8579" s="59"/>
      <c r="BQ8579" s="59"/>
      <c r="BR8579" s="59"/>
      <c r="BS8579" s="59"/>
      <c r="BT8579" s="59"/>
    </row>
    <row r="8580" spans="65:72" x14ac:dyDescent="0.3">
      <c r="BM8580" s="59"/>
      <c r="BN8580" s="59"/>
      <c r="BO8580" s="59"/>
      <c r="BP8580" s="59"/>
      <c r="BQ8580" s="59"/>
      <c r="BR8580" s="59"/>
      <c r="BS8580" s="59"/>
      <c r="BT8580" s="59"/>
    </row>
    <row r="8581" spans="65:72" x14ac:dyDescent="0.3">
      <c r="BM8581" s="59"/>
      <c r="BN8581" s="59"/>
      <c r="BO8581" s="59"/>
      <c r="BP8581" s="59"/>
      <c r="BQ8581" s="59"/>
      <c r="BR8581" s="59"/>
      <c r="BS8581" s="59"/>
      <c r="BT8581" s="59"/>
    </row>
    <row r="8582" spans="65:72" x14ac:dyDescent="0.3">
      <c r="BM8582" s="59"/>
      <c r="BN8582" s="59"/>
      <c r="BO8582" s="59"/>
      <c r="BP8582" s="59"/>
      <c r="BQ8582" s="59"/>
      <c r="BR8582" s="59"/>
      <c r="BS8582" s="59"/>
      <c r="BT8582" s="59"/>
    </row>
    <row r="8583" spans="65:72" x14ac:dyDescent="0.3">
      <c r="BM8583" s="59"/>
      <c r="BN8583" s="59"/>
      <c r="BO8583" s="59"/>
      <c r="BP8583" s="59"/>
      <c r="BQ8583" s="59"/>
      <c r="BR8583" s="59"/>
      <c r="BS8583" s="59"/>
      <c r="BT8583" s="59"/>
    </row>
    <row r="8584" spans="65:72" x14ac:dyDescent="0.3">
      <c r="BM8584" s="59"/>
      <c r="BN8584" s="59"/>
      <c r="BO8584" s="59"/>
      <c r="BP8584" s="59"/>
      <c r="BQ8584" s="59"/>
      <c r="BR8584" s="59"/>
      <c r="BS8584" s="59"/>
      <c r="BT8584" s="59"/>
    </row>
    <row r="8585" spans="65:72" x14ac:dyDescent="0.3">
      <c r="BM8585" s="59"/>
      <c r="BN8585" s="59"/>
      <c r="BO8585" s="59"/>
      <c r="BP8585" s="59"/>
      <c r="BQ8585" s="59"/>
      <c r="BR8585" s="59"/>
      <c r="BS8585" s="59"/>
      <c r="BT8585" s="59"/>
    </row>
    <row r="8586" spans="65:72" x14ac:dyDescent="0.3">
      <c r="BM8586" s="59"/>
      <c r="BN8586" s="59"/>
      <c r="BO8586" s="59"/>
      <c r="BP8586" s="59"/>
      <c r="BQ8586" s="59"/>
      <c r="BR8586" s="59"/>
      <c r="BS8586" s="59"/>
      <c r="BT8586" s="59"/>
    </row>
    <row r="8587" spans="65:72" x14ac:dyDescent="0.3">
      <c r="BM8587" s="59"/>
      <c r="BN8587" s="59"/>
      <c r="BO8587" s="59"/>
      <c r="BP8587" s="59"/>
      <c r="BQ8587" s="59"/>
      <c r="BR8587" s="59"/>
      <c r="BS8587" s="59"/>
      <c r="BT8587" s="59"/>
    </row>
    <row r="8588" spans="65:72" x14ac:dyDescent="0.3">
      <c r="BM8588" s="59"/>
      <c r="BN8588" s="59"/>
      <c r="BO8588" s="59"/>
      <c r="BP8588" s="59"/>
      <c r="BQ8588" s="59"/>
      <c r="BR8588" s="59"/>
      <c r="BS8588" s="59"/>
      <c r="BT8588" s="59"/>
    </row>
    <row r="8589" spans="65:72" x14ac:dyDescent="0.3">
      <c r="BM8589" s="59"/>
      <c r="BN8589" s="59"/>
      <c r="BO8589" s="59"/>
      <c r="BP8589" s="59"/>
      <c r="BQ8589" s="59"/>
      <c r="BR8589" s="59"/>
      <c r="BS8589" s="59"/>
      <c r="BT8589" s="59"/>
    </row>
    <row r="8590" spans="65:72" x14ac:dyDescent="0.3">
      <c r="BM8590" s="59"/>
      <c r="BN8590" s="59"/>
      <c r="BO8590" s="59"/>
      <c r="BP8590" s="59"/>
      <c r="BQ8590" s="59"/>
      <c r="BR8590" s="59"/>
      <c r="BS8590" s="59"/>
      <c r="BT8590" s="59"/>
    </row>
    <row r="8591" spans="65:72" x14ac:dyDescent="0.3">
      <c r="BM8591" s="59"/>
      <c r="BN8591" s="59"/>
      <c r="BO8591" s="59"/>
      <c r="BP8591" s="59"/>
      <c r="BQ8591" s="59"/>
      <c r="BR8591" s="59"/>
      <c r="BS8591" s="59"/>
      <c r="BT8591" s="59"/>
    </row>
    <row r="8592" spans="65:72" x14ac:dyDescent="0.3">
      <c r="BM8592" s="59"/>
      <c r="BN8592" s="59"/>
      <c r="BO8592" s="59"/>
      <c r="BP8592" s="59"/>
      <c r="BQ8592" s="59"/>
      <c r="BR8592" s="59"/>
      <c r="BS8592" s="59"/>
      <c r="BT8592" s="59"/>
    </row>
    <row r="8593" spans="65:72" x14ac:dyDescent="0.3">
      <c r="BM8593" s="59"/>
      <c r="BN8593" s="59"/>
      <c r="BO8593" s="59"/>
      <c r="BP8593" s="59"/>
      <c r="BQ8593" s="59"/>
      <c r="BR8593" s="59"/>
      <c r="BS8593" s="59"/>
      <c r="BT8593" s="59"/>
    </row>
    <row r="8594" spans="65:72" x14ac:dyDescent="0.3">
      <c r="BM8594" s="59"/>
      <c r="BN8594" s="59"/>
      <c r="BO8594" s="59"/>
      <c r="BP8594" s="59"/>
      <c r="BQ8594" s="59"/>
      <c r="BR8594" s="59"/>
      <c r="BS8594" s="59"/>
      <c r="BT8594" s="59"/>
    </row>
    <row r="8595" spans="65:72" x14ac:dyDescent="0.3">
      <c r="BM8595" s="59"/>
      <c r="BN8595" s="59"/>
      <c r="BO8595" s="59"/>
      <c r="BP8595" s="59"/>
      <c r="BQ8595" s="59"/>
      <c r="BR8595" s="59"/>
      <c r="BS8595" s="59"/>
      <c r="BT8595" s="59"/>
    </row>
    <row r="8596" spans="65:72" x14ac:dyDescent="0.3">
      <c r="BM8596" s="59"/>
      <c r="BN8596" s="59"/>
      <c r="BO8596" s="59"/>
      <c r="BP8596" s="59"/>
      <c r="BQ8596" s="59"/>
      <c r="BR8596" s="59"/>
      <c r="BS8596" s="59"/>
      <c r="BT8596" s="59"/>
    </row>
    <row r="8597" spans="65:72" x14ac:dyDescent="0.3">
      <c r="BM8597" s="59"/>
      <c r="BN8597" s="59"/>
      <c r="BO8597" s="59"/>
      <c r="BP8597" s="59"/>
      <c r="BQ8597" s="59"/>
      <c r="BR8597" s="59"/>
      <c r="BS8597" s="59"/>
      <c r="BT8597" s="59"/>
    </row>
    <row r="8598" spans="65:72" x14ac:dyDescent="0.3">
      <c r="BM8598" s="59"/>
      <c r="BN8598" s="59"/>
      <c r="BO8598" s="59"/>
      <c r="BP8598" s="59"/>
      <c r="BQ8598" s="59"/>
      <c r="BR8598" s="59"/>
      <c r="BS8598" s="59"/>
      <c r="BT8598" s="59"/>
    </row>
    <row r="8599" spans="65:72" x14ac:dyDescent="0.3">
      <c r="BM8599" s="59"/>
      <c r="BN8599" s="59"/>
      <c r="BO8599" s="59"/>
      <c r="BP8599" s="59"/>
      <c r="BQ8599" s="59"/>
      <c r="BR8599" s="59"/>
      <c r="BS8599" s="59"/>
      <c r="BT8599" s="59"/>
    </row>
    <row r="8600" spans="65:72" x14ac:dyDescent="0.3">
      <c r="BM8600" s="59"/>
      <c r="BN8600" s="59"/>
      <c r="BO8600" s="59"/>
      <c r="BP8600" s="59"/>
      <c r="BQ8600" s="59"/>
      <c r="BR8600" s="59"/>
      <c r="BS8600" s="59"/>
      <c r="BT8600" s="59"/>
    </row>
    <row r="8601" spans="65:72" x14ac:dyDescent="0.3">
      <c r="BM8601" s="59"/>
      <c r="BN8601" s="59"/>
      <c r="BO8601" s="59"/>
      <c r="BP8601" s="59"/>
      <c r="BQ8601" s="59"/>
      <c r="BR8601" s="59"/>
      <c r="BS8601" s="59"/>
      <c r="BT8601" s="59"/>
    </row>
    <row r="8602" spans="65:72" x14ac:dyDescent="0.3">
      <c r="BM8602" s="59"/>
      <c r="BN8602" s="59"/>
      <c r="BO8602" s="59"/>
      <c r="BP8602" s="59"/>
      <c r="BQ8602" s="59"/>
      <c r="BR8602" s="59"/>
      <c r="BS8602" s="59"/>
      <c r="BT8602" s="59"/>
    </row>
    <row r="8603" spans="65:72" x14ac:dyDescent="0.3">
      <c r="BM8603" s="59"/>
      <c r="BN8603" s="59"/>
      <c r="BO8603" s="59"/>
      <c r="BP8603" s="59"/>
      <c r="BQ8603" s="59"/>
      <c r="BR8603" s="59"/>
      <c r="BS8603" s="59"/>
      <c r="BT8603" s="59"/>
    </row>
    <row r="8604" spans="65:72" x14ac:dyDescent="0.3">
      <c r="BM8604" s="59"/>
      <c r="BN8604" s="59"/>
      <c r="BO8604" s="59"/>
      <c r="BP8604" s="59"/>
      <c r="BQ8604" s="59"/>
      <c r="BR8604" s="59"/>
      <c r="BS8604" s="59"/>
      <c r="BT8604" s="59"/>
    </row>
    <row r="8605" spans="65:72" x14ac:dyDescent="0.3">
      <c r="BM8605" s="59"/>
      <c r="BN8605" s="59"/>
      <c r="BO8605" s="59"/>
      <c r="BP8605" s="59"/>
      <c r="BQ8605" s="59"/>
      <c r="BR8605" s="59"/>
      <c r="BS8605" s="59"/>
      <c r="BT8605" s="59"/>
    </row>
    <row r="8606" spans="65:72" x14ac:dyDescent="0.3">
      <c r="BM8606" s="59"/>
      <c r="BN8606" s="59"/>
      <c r="BO8606" s="59"/>
      <c r="BP8606" s="59"/>
      <c r="BQ8606" s="59"/>
      <c r="BR8606" s="59"/>
      <c r="BS8606" s="59"/>
      <c r="BT8606" s="59"/>
    </row>
    <row r="8607" spans="65:72" x14ac:dyDescent="0.3">
      <c r="BM8607" s="59"/>
      <c r="BN8607" s="59"/>
      <c r="BO8607" s="59"/>
      <c r="BP8607" s="59"/>
      <c r="BQ8607" s="59"/>
      <c r="BR8607" s="59"/>
      <c r="BS8607" s="59"/>
      <c r="BT8607" s="59"/>
    </row>
    <row r="8608" spans="65:72" x14ac:dyDescent="0.3">
      <c r="BM8608" s="59"/>
      <c r="BN8608" s="59"/>
      <c r="BO8608" s="59"/>
      <c r="BP8608" s="59"/>
      <c r="BQ8608" s="59"/>
      <c r="BR8608" s="59"/>
      <c r="BS8608" s="59"/>
      <c r="BT8608" s="59"/>
    </row>
    <row r="8609" spans="65:72" x14ac:dyDescent="0.3">
      <c r="BM8609" s="59"/>
      <c r="BN8609" s="59"/>
      <c r="BO8609" s="59"/>
      <c r="BP8609" s="59"/>
      <c r="BQ8609" s="59"/>
      <c r="BR8609" s="59"/>
      <c r="BS8609" s="59"/>
      <c r="BT8609" s="59"/>
    </row>
    <row r="8610" spans="65:72" x14ac:dyDescent="0.3">
      <c r="BM8610" s="59"/>
      <c r="BN8610" s="59"/>
      <c r="BO8610" s="59"/>
      <c r="BP8610" s="59"/>
      <c r="BQ8610" s="59"/>
      <c r="BR8610" s="59"/>
      <c r="BS8610" s="59"/>
      <c r="BT8610" s="59"/>
    </row>
    <row r="8611" spans="65:72" x14ac:dyDescent="0.3">
      <c r="BM8611" s="59"/>
      <c r="BN8611" s="59"/>
      <c r="BO8611" s="59"/>
      <c r="BP8611" s="59"/>
      <c r="BQ8611" s="59"/>
      <c r="BR8611" s="59"/>
      <c r="BS8611" s="59"/>
      <c r="BT8611" s="59"/>
    </row>
    <row r="8612" spans="65:72" x14ac:dyDescent="0.3">
      <c r="BM8612" s="59"/>
      <c r="BN8612" s="59"/>
      <c r="BO8612" s="59"/>
      <c r="BP8612" s="59"/>
      <c r="BQ8612" s="59"/>
      <c r="BR8612" s="59"/>
      <c r="BS8612" s="59"/>
      <c r="BT8612" s="59"/>
    </row>
    <row r="8613" spans="65:72" x14ac:dyDescent="0.3">
      <c r="BM8613" s="59"/>
      <c r="BN8613" s="59"/>
      <c r="BO8613" s="59"/>
      <c r="BP8613" s="59"/>
      <c r="BQ8613" s="59"/>
      <c r="BR8613" s="59"/>
      <c r="BS8613" s="59"/>
      <c r="BT8613" s="59"/>
    </row>
    <row r="8614" spans="65:72" x14ac:dyDescent="0.3">
      <c r="BM8614" s="59"/>
      <c r="BN8614" s="59"/>
      <c r="BO8614" s="59"/>
      <c r="BP8614" s="59"/>
      <c r="BQ8614" s="59"/>
      <c r="BR8614" s="59"/>
      <c r="BS8614" s="59"/>
      <c r="BT8614" s="59"/>
    </row>
    <row r="8615" spans="65:72" x14ac:dyDescent="0.3">
      <c r="BM8615" s="59"/>
      <c r="BN8615" s="59"/>
      <c r="BO8615" s="59"/>
      <c r="BP8615" s="59"/>
      <c r="BQ8615" s="59"/>
      <c r="BR8615" s="59"/>
      <c r="BS8615" s="59"/>
      <c r="BT8615" s="59"/>
    </row>
    <row r="8616" spans="65:72" x14ac:dyDescent="0.3">
      <c r="BM8616" s="59"/>
      <c r="BN8616" s="59"/>
      <c r="BO8616" s="59"/>
      <c r="BP8616" s="59"/>
      <c r="BQ8616" s="59"/>
      <c r="BR8616" s="59"/>
      <c r="BS8616" s="59"/>
      <c r="BT8616" s="59"/>
    </row>
    <row r="8617" spans="65:72" x14ac:dyDescent="0.3">
      <c r="BM8617" s="59"/>
      <c r="BN8617" s="59"/>
      <c r="BO8617" s="59"/>
      <c r="BP8617" s="59"/>
      <c r="BQ8617" s="59"/>
      <c r="BR8617" s="59"/>
      <c r="BS8617" s="59"/>
      <c r="BT8617" s="59"/>
    </row>
    <row r="8618" spans="65:72" x14ac:dyDescent="0.3">
      <c r="BM8618" s="59"/>
      <c r="BN8618" s="59"/>
      <c r="BO8618" s="59"/>
      <c r="BP8618" s="59"/>
      <c r="BQ8618" s="59"/>
      <c r="BR8618" s="59"/>
      <c r="BS8618" s="59"/>
      <c r="BT8618" s="59"/>
    </row>
    <row r="8619" spans="65:72" x14ac:dyDescent="0.3">
      <c r="BM8619" s="59"/>
      <c r="BN8619" s="59"/>
      <c r="BO8619" s="59"/>
      <c r="BP8619" s="59"/>
      <c r="BQ8619" s="59"/>
      <c r="BR8619" s="59"/>
      <c r="BS8619" s="59"/>
      <c r="BT8619" s="59"/>
    </row>
    <row r="8620" spans="65:72" x14ac:dyDescent="0.3">
      <c r="BM8620" s="59"/>
      <c r="BN8620" s="59"/>
      <c r="BO8620" s="59"/>
      <c r="BP8620" s="59"/>
      <c r="BQ8620" s="59"/>
      <c r="BR8620" s="59"/>
      <c r="BS8620" s="59"/>
      <c r="BT8620" s="59"/>
    </row>
    <row r="8621" spans="65:72" x14ac:dyDescent="0.3">
      <c r="BM8621" s="59"/>
      <c r="BN8621" s="59"/>
      <c r="BO8621" s="59"/>
      <c r="BP8621" s="59"/>
      <c r="BQ8621" s="59"/>
      <c r="BR8621" s="59"/>
      <c r="BS8621" s="59"/>
      <c r="BT8621" s="59"/>
    </row>
    <row r="8622" spans="65:72" x14ac:dyDescent="0.3">
      <c r="BM8622" s="59"/>
      <c r="BN8622" s="59"/>
      <c r="BO8622" s="59"/>
      <c r="BP8622" s="59"/>
      <c r="BQ8622" s="59"/>
      <c r="BR8622" s="59"/>
      <c r="BS8622" s="59"/>
      <c r="BT8622" s="59"/>
    </row>
    <row r="8623" spans="65:72" x14ac:dyDescent="0.3">
      <c r="BM8623" s="59"/>
      <c r="BN8623" s="59"/>
      <c r="BO8623" s="59"/>
      <c r="BP8623" s="59"/>
      <c r="BQ8623" s="59"/>
      <c r="BR8623" s="59"/>
      <c r="BS8623" s="59"/>
      <c r="BT8623" s="59"/>
    </row>
    <row r="8624" spans="65:72" x14ac:dyDescent="0.3">
      <c r="BM8624" s="59"/>
      <c r="BN8624" s="59"/>
      <c r="BO8624" s="59"/>
      <c r="BP8624" s="59"/>
      <c r="BQ8624" s="59"/>
      <c r="BR8624" s="59"/>
      <c r="BS8624" s="59"/>
      <c r="BT8624" s="59"/>
    </row>
    <row r="8625" spans="65:72" x14ac:dyDescent="0.3">
      <c r="BM8625" s="59"/>
      <c r="BN8625" s="59"/>
      <c r="BO8625" s="59"/>
      <c r="BP8625" s="59"/>
      <c r="BQ8625" s="59"/>
      <c r="BR8625" s="59"/>
      <c r="BS8625" s="59"/>
      <c r="BT8625" s="59"/>
    </row>
    <row r="8626" spans="65:72" x14ac:dyDescent="0.3">
      <c r="BM8626" s="59"/>
      <c r="BN8626" s="59"/>
      <c r="BO8626" s="59"/>
      <c r="BP8626" s="59"/>
      <c r="BQ8626" s="59"/>
      <c r="BR8626" s="59"/>
      <c r="BS8626" s="59"/>
      <c r="BT8626" s="59"/>
    </row>
    <row r="8627" spans="65:72" x14ac:dyDescent="0.3">
      <c r="BM8627" s="59"/>
      <c r="BN8627" s="59"/>
      <c r="BO8627" s="59"/>
      <c r="BP8627" s="59"/>
      <c r="BQ8627" s="59"/>
      <c r="BR8627" s="59"/>
      <c r="BS8627" s="59"/>
      <c r="BT8627" s="59"/>
    </row>
    <row r="8628" spans="65:72" x14ac:dyDescent="0.3">
      <c r="BM8628" s="59"/>
      <c r="BN8628" s="59"/>
      <c r="BO8628" s="59"/>
      <c r="BP8628" s="59"/>
      <c r="BQ8628" s="59"/>
      <c r="BR8628" s="59"/>
      <c r="BS8628" s="59"/>
      <c r="BT8628" s="59"/>
    </row>
    <row r="8629" spans="65:72" x14ac:dyDescent="0.3">
      <c r="BM8629" s="59"/>
      <c r="BN8629" s="59"/>
      <c r="BO8629" s="59"/>
      <c r="BP8629" s="59"/>
      <c r="BQ8629" s="59"/>
      <c r="BR8629" s="59"/>
      <c r="BS8629" s="59"/>
      <c r="BT8629" s="59"/>
    </row>
    <row r="8630" spans="65:72" x14ac:dyDescent="0.3">
      <c r="BM8630" s="59"/>
      <c r="BN8630" s="59"/>
      <c r="BO8630" s="59"/>
      <c r="BP8630" s="59"/>
      <c r="BQ8630" s="59"/>
      <c r="BR8630" s="59"/>
      <c r="BS8630" s="59"/>
      <c r="BT8630" s="59"/>
    </row>
    <row r="8631" spans="65:72" x14ac:dyDescent="0.3">
      <c r="BM8631" s="59"/>
      <c r="BN8631" s="59"/>
      <c r="BO8631" s="59"/>
      <c r="BP8631" s="59"/>
      <c r="BQ8631" s="59"/>
      <c r="BR8631" s="59"/>
      <c r="BS8631" s="59"/>
      <c r="BT8631" s="59"/>
    </row>
    <row r="8632" spans="65:72" x14ac:dyDescent="0.3">
      <c r="BM8632" s="59"/>
      <c r="BN8632" s="59"/>
      <c r="BO8632" s="59"/>
      <c r="BP8632" s="59"/>
      <c r="BQ8632" s="59"/>
      <c r="BR8632" s="59"/>
      <c r="BS8632" s="59"/>
      <c r="BT8632" s="59"/>
    </row>
    <row r="8633" spans="65:72" x14ac:dyDescent="0.3">
      <c r="BM8633" s="59"/>
      <c r="BN8633" s="59"/>
      <c r="BO8633" s="59"/>
      <c r="BP8633" s="59"/>
      <c r="BQ8633" s="59"/>
      <c r="BR8633" s="59"/>
      <c r="BS8633" s="59"/>
      <c r="BT8633" s="59"/>
    </row>
    <row r="8634" spans="65:72" x14ac:dyDescent="0.3">
      <c r="BM8634" s="59"/>
      <c r="BN8634" s="59"/>
      <c r="BO8634" s="59"/>
      <c r="BP8634" s="59"/>
      <c r="BQ8634" s="59"/>
      <c r="BR8634" s="59"/>
      <c r="BS8634" s="59"/>
      <c r="BT8634" s="59"/>
    </row>
    <row r="8635" spans="65:72" x14ac:dyDescent="0.3">
      <c r="BM8635" s="59"/>
      <c r="BN8635" s="59"/>
      <c r="BO8635" s="59"/>
      <c r="BP8635" s="59"/>
      <c r="BQ8635" s="59"/>
      <c r="BR8635" s="59"/>
      <c r="BS8635" s="59"/>
      <c r="BT8635" s="59"/>
    </row>
    <row r="8636" spans="65:72" x14ac:dyDescent="0.3">
      <c r="BM8636" s="59"/>
      <c r="BN8636" s="59"/>
      <c r="BO8636" s="59"/>
      <c r="BP8636" s="59"/>
      <c r="BQ8636" s="59"/>
      <c r="BR8636" s="59"/>
      <c r="BS8636" s="59"/>
      <c r="BT8636" s="59"/>
    </row>
    <row r="8637" spans="65:72" x14ac:dyDescent="0.3">
      <c r="BM8637" s="59"/>
      <c r="BN8637" s="59"/>
      <c r="BO8637" s="59"/>
      <c r="BP8637" s="59"/>
      <c r="BQ8637" s="59"/>
      <c r="BR8637" s="59"/>
      <c r="BS8637" s="59"/>
      <c r="BT8637" s="59"/>
    </row>
    <row r="8638" spans="65:72" x14ac:dyDescent="0.3">
      <c r="BM8638" s="59"/>
      <c r="BN8638" s="59"/>
      <c r="BO8638" s="59"/>
      <c r="BP8638" s="59"/>
      <c r="BQ8638" s="59"/>
      <c r="BR8638" s="59"/>
      <c r="BS8638" s="59"/>
      <c r="BT8638" s="59"/>
    </row>
    <row r="8639" spans="65:72" x14ac:dyDescent="0.3">
      <c r="BM8639" s="59"/>
      <c r="BN8639" s="59"/>
      <c r="BO8639" s="59"/>
      <c r="BP8639" s="59"/>
      <c r="BQ8639" s="59"/>
      <c r="BR8639" s="59"/>
      <c r="BS8639" s="59"/>
      <c r="BT8639" s="59"/>
    </row>
    <row r="8640" spans="65:72" x14ac:dyDescent="0.3">
      <c r="BM8640" s="59"/>
      <c r="BN8640" s="59"/>
      <c r="BO8640" s="59"/>
      <c r="BP8640" s="59"/>
      <c r="BQ8640" s="59"/>
      <c r="BR8640" s="59"/>
      <c r="BS8640" s="59"/>
      <c r="BT8640" s="59"/>
    </row>
    <row r="8641" spans="65:72" x14ac:dyDescent="0.3">
      <c r="BM8641" s="59"/>
      <c r="BN8641" s="59"/>
      <c r="BO8641" s="59"/>
      <c r="BP8641" s="59"/>
      <c r="BQ8641" s="59"/>
      <c r="BR8641" s="59"/>
      <c r="BS8641" s="59"/>
      <c r="BT8641" s="59"/>
    </row>
    <row r="8642" spans="65:72" x14ac:dyDescent="0.3">
      <c r="BM8642" s="59"/>
      <c r="BN8642" s="59"/>
      <c r="BO8642" s="59"/>
      <c r="BP8642" s="59"/>
      <c r="BQ8642" s="59"/>
      <c r="BR8642" s="59"/>
      <c r="BS8642" s="59"/>
      <c r="BT8642" s="59"/>
    </row>
    <row r="8643" spans="65:72" x14ac:dyDescent="0.3">
      <c r="BM8643" s="59"/>
      <c r="BN8643" s="59"/>
      <c r="BO8643" s="59"/>
      <c r="BP8643" s="59"/>
      <c r="BQ8643" s="59"/>
      <c r="BR8643" s="59"/>
      <c r="BS8643" s="59"/>
      <c r="BT8643" s="59"/>
    </row>
    <row r="8644" spans="65:72" x14ac:dyDescent="0.3">
      <c r="BM8644" s="59"/>
      <c r="BN8644" s="59"/>
      <c r="BO8644" s="59"/>
      <c r="BP8644" s="59"/>
      <c r="BQ8644" s="59"/>
      <c r="BR8644" s="59"/>
      <c r="BS8644" s="59"/>
      <c r="BT8644" s="59"/>
    </row>
    <row r="8645" spans="65:72" x14ac:dyDescent="0.3">
      <c r="BM8645" s="59"/>
      <c r="BN8645" s="59"/>
      <c r="BO8645" s="59"/>
      <c r="BP8645" s="59"/>
      <c r="BQ8645" s="59"/>
      <c r="BR8645" s="59"/>
      <c r="BS8645" s="59"/>
      <c r="BT8645" s="59"/>
    </row>
    <row r="8646" spans="65:72" x14ac:dyDescent="0.3">
      <c r="BM8646" s="59"/>
      <c r="BN8646" s="59"/>
      <c r="BO8646" s="59"/>
      <c r="BP8646" s="59"/>
      <c r="BQ8646" s="59"/>
      <c r="BR8646" s="59"/>
      <c r="BS8646" s="59"/>
      <c r="BT8646" s="59"/>
    </row>
    <row r="8647" spans="65:72" x14ac:dyDescent="0.3">
      <c r="BM8647" s="59"/>
      <c r="BN8647" s="59"/>
      <c r="BO8647" s="59"/>
      <c r="BP8647" s="59"/>
      <c r="BQ8647" s="59"/>
      <c r="BR8647" s="59"/>
      <c r="BS8647" s="59"/>
      <c r="BT8647" s="59"/>
    </row>
    <row r="8648" spans="65:72" x14ac:dyDescent="0.3">
      <c r="BM8648" s="59"/>
      <c r="BN8648" s="59"/>
      <c r="BO8648" s="59"/>
      <c r="BP8648" s="59"/>
      <c r="BQ8648" s="59"/>
      <c r="BR8648" s="59"/>
      <c r="BS8648" s="59"/>
      <c r="BT8648" s="59"/>
    </row>
    <row r="8649" spans="65:72" x14ac:dyDescent="0.3">
      <c r="BM8649" s="59"/>
      <c r="BN8649" s="59"/>
      <c r="BO8649" s="59"/>
      <c r="BP8649" s="59"/>
      <c r="BQ8649" s="59"/>
      <c r="BR8649" s="59"/>
      <c r="BS8649" s="59"/>
      <c r="BT8649" s="59"/>
    </row>
    <row r="8650" spans="65:72" x14ac:dyDescent="0.3">
      <c r="BM8650" s="59"/>
      <c r="BN8650" s="59"/>
      <c r="BO8650" s="59"/>
      <c r="BP8650" s="59"/>
      <c r="BQ8650" s="59"/>
      <c r="BR8650" s="59"/>
      <c r="BS8650" s="59"/>
      <c r="BT8650" s="59"/>
    </row>
    <row r="8651" spans="65:72" x14ac:dyDescent="0.3">
      <c r="BM8651" s="59"/>
      <c r="BN8651" s="59"/>
      <c r="BO8651" s="59"/>
      <c r="BP8651" s="59"/>
      <c r="BQ8651" s="59"/>
      <c r="BR8651" s="59"/>
      <c r="BS8651" s="59"/>
      <c r="BT8651" s="59"/>
    </row>
    <row r="8652" spans="65:72" x14ac:dyDescent="0.3">
      <c r="BM8652" s="59"/>
      <c r="BN8652" s="59"/>
      <c r="BO8652" s="59"/>
      <c r="BP8652" s="59"/>
      <c r="BQ8652" s="59"/>
      <c r="BR8652" s="59"/>
      <c r="BS8652" s="59"/>
      <c r="BT8652" s="59"/>
    </row>
    <row r="8653" spans="65:72" x14ac:dyDescent="0.3">
      <c r="BM8653" s="59"/>
      <c r="BN8653" s="59"/>
      <c r="BO8653" s="59"/>
      <c r="BP8653" s="59"/>
      <c r="BQ8653" s="59"/>
      <c r="BR8653" s="59"/>
      <c r="BS8653" s="59"/>
      <c r="BT8653" s="59"/>
    </row>
    <row r="8654" spans="65:72" x14ac:dyDescent="0.3">
      <c r="BM8654" s="59"/>
      <c r="BN8654" s="59"/>
      <c r="BO8654" s="59"/>
      <c r="BP8654" s="59"/>
      <c r="BQ8654" s="59"/>
      <c r="BR8654" s="59"/>
      <c r="BS8654" s="59"/>
      <c r="BT8654" s="59"/>
    </row>
    <row r="8655" spans="65:72" x14ac:dyDescent="0.3">
      <c r="BM8655" s="59"/>
      <c r="BN8655" s="59"/>
      <c r="BO8655" s="59"/>
      <c r="BP8655" s="59"/>
      <c r="BQ8655" s="59"/>
      <c r="BR8655" s="59"/>
      <c r="BS8655" s="59"/>
      <c r="BT8655" s="59"/>
    </row>
    <row r="8656" spans="65:72" x14ac:dyDescent="0.3">
      <c r="BM8656" s="59"/>
      <c r="BN8656" s="59"/>
      <c r="BO8656" s="59"/>
      <c r="BP8656" s="59"/>
      <c r="BQ8656" s="59"/>
      <c r="BR8656" s="59"/>
      <c r="BS8656" s="59"/>
      <c r="BT8656" s="59"/>
    </row>
    <row r="8657" spans="65:72" x14ac:dyDescent="0.3">
      <c r="BM8657" s="59"/>
      <c r="BN8657" s="59"/>
      <c r="BO8657" s="59"/>
      <c r="BP8657" s="59"/>
      <c r="BQ8657" s="59"/>
      <c r="BR8657" s="59"/>
      <c r="BS8657" s="59"/>
      <c r="BT8657" s="59"/>
    </row>
    <row r="8658" spans="65:72" x14ac:dyDescent="0.3">
      <c r="BM8658" s="59"/>
      <c r="BN8658" s="59"/>
      <c r="BO8658" s="59"/>
      <c r="BP8658" s="59"/>
      <c r="BQ8658" s="59"/>
      <c r="BR8658" s="59"/>
      <c r="BS8658" s="59"/>
      <c r="BT8658" s="59"/>
    </row>
    <row r="8659" spans="65:72" x14ac:dyDescent="0.3">
      <c r="BM8659" s="59"/>
      <c r="BN8659" s="59"/>
      <c r="BO8659" s="59"/>
      <c r="BP8659" s="59"/>
      <c r="BQ8659" s="59"/>
      <c r="BR8659" s="59"/>
      <c r="BS8659" s="59"/>
      <c r="BT8659" s="59"/>
    </row>
    <row r="8660" spans="65:72" x14ac:dyDescent="0.3">
      <c r="BM8660" s="59"/>
      <c r="BN8660" s="59"/>
      <c r="BO8660" s="59"/>
      <c r="BP8660" s="59"/>
      <c r="BQ8660" s="59"/>
      <c r="BR8660" s="59"/>
      <c r="BS8660" s="59"/>
      <c r="BT8660" s="59"/>
    </row>
    <row r="8661" spans="65:72" x14ac:dyDescent="0.3">
      <c r="BM8661" s="59"/>
      <c r="BN8661" s="59"/>
      <c r="BO8661" s="59"/>
      <c r="BP8661" s="59"/>
      <c r="BQ8661" s="59"/>
      <c r="BR8661" s="59"/>
      <c r="BS8661" s="59"/>
      <c r="BT8661" s="59"/>
    </row>
    <row r="8662" spans="65:72" x14ac:dyDescent="0.3">
      <c r="BM8662" s="59"/>
      <c r="BN8662" s="59"/>
      <c r="BO8662" s="59"/>
      <c r="BP8662" s="59"/>
      <c r="BQ8662" s="59"/>
      <c r="BR8662" s="59"/>
      <c r="BS8662" s="59"/>
      <c r="BT8662" s="59"/>
    </row>
    <row r="8663" spans="65:72" x14ac:dyDescent="0.3">
      <c r="BM8663" s="59"/>
      <c r="BN8663" s="59"/>
      <c r="BO8663" s="59"/>
      <c r="BP8663" s="59"/>
      <c r="BQ8663" s="59"/>
      <c r="BR8663" s="59"/>
      <c r="BS8663" s="59"/>
      <c r="BT8663" s="59"/>
    </row>
    <row r="8664" spans="65:72" x14ac:dyDescent="0.3">
      <c r="BM8664" s="59"/>
      <c r="BN8664" s="59"/>
      <c r="BO8664" s="59"/>
      <c r="BP8664" s="59"/>
      <c r="BQ8664" s="59"/>
      <c r="BR8664" s="59"/>
      <c r="BS8664" s="59"/>
      <c r="BT8664" s="59"/>
    </row>
    <row r="8665" spans="65:72" x14ac:dyDescent="0.3">
      <c r="BM8665" s="59"/>
      <c r="BN8665" s="59"/>
      <c r="BO8665" s="59"/>
      <c r="BP8665" s="59"/>
      <c r="BQ8665" s="59"/>
      <c r="BR8665" s="59"/>
      <c r="BS8665" s="59"/>
      <c r="BT8665" s="59"/>
    </row>
    <row r="8666" spans="65:72" x14ac:dyDescent="0.3">
      <c r="BM8666" s="59"/>
      <c r="BN8666" s="59"/>
      <c r="BO8666" s="59"/>
      <c r="BP8666" s="59"/>
      <c r="BQ8666" s="59"/>
      <c r="BR8666" s="59"/>
      <c r="BS8666" s="59"/>
      <c r="BT8666" s="59"/>
    </row>
    <row r="8667" spans="65:72" x14ac:dyDescent="0.3">
      <c r="BM8667" s="59"/>
      <c r="BN8667" s="59"/>
      <c r="BO8667" s="59"/>
      <c r="BP8667" s="59"/>
      <c r="BQ8667" s="59"/>
      <c r="BR8667" s="59"/>
      <c r="BS8667" s="59"/>
      <c r="BT8667" s="59"/>
    </row>
    <row r="8668" spans="65:72" x14ac:dyDescent="0.3">
      <c r="BM8668" s="59"/>
      <c r="BN8668" s="59"/>
      <c r="BO8668" s="59"/>
      <c r="BP8668" s="59"/>
      <c r="BQ8668" s="59"/>
      <c r="BR8668" s="59"/>
      <c r="BS8668" s="59"/>
      <c r="BT8668" s="59"/>
    </row>
    <row r="8669" spans="65:72" x14ac:dyDescent="0.3">
      <c r="BM8669" s="59"/>
      <c r="BN8669" s="59"/>
      <c r="BO8669" s="59"/>
      <c r="BP8669" s="59"/>
      <c r="BQ8669" s="59"/>
      <c r="BR8669" s="59"/>
      <c r="BS8669" s="59"/>
      <c r="BT8669" s="59"/>
    </row>
    <row r="8670" spans="65:72" x14ac:dyDescent="0.3">
      <c r="BM8670" s="59"/>
      <c r="BN8670" s="59"/>
      <c r="BO8670" s="59"/>
      <c r="BP8670" s="59"/>
      <c r="BQ8670" s="59"/>
      <c r="BR8670" s="59"/>
      <c r="BS8670" s="59"/>
      <c r="BT8670" s="59"/>
    </row>
    <row r="8671" spans="65:72" x14ac:dyDescent="0.3">
      <c r="BM8671" s="59"/>
      <c r="BN8671" s="59"/>
      <c r="BO8671" s="59"/>
      <c r="BP8671" s="59"/>
      <c r="BQ8671" s="59"/>
      <c r="BR8671" s="59"/>
      <c r="BS8671" s="59"/>
      <c r="BT8671" s="59"/>
    </row>
    <row r="8672" spans="65:72" x14ac:dyDescent="0.3">
      <c r="BM8672" s="59"/>
      <c r="BN8672" s="59"/>
      <c r="BO8672" s="59"/>
      <c r="BP8672" s="59"/>
      <c r="BQ8672" s="59"/>
      <c r="BR8672" s="59"/>
      <c r="BS8672" s="59"/>
      <c r="BT8672" s="59"/>
    </row>
    <row r="8673" spans="65:72" x14ac:dyDescent="0.3">
      <c r="BM8673" s="59"/>
      <c r="BN8673" s="59"/>
      <c r="BO8673" s="59"/>
      <c r="BP8673" s="59"/>
      <c r="BQ8673" s="59"/>
      <c r="BR8673" s="59"/>
      <c r="BS8673" s="59"/>
      <c r="BT8673" s="59"/>
    </row>
    <row r="8674" spans="65:72" x14ac:dyDescent="0.3">
      <c r="BM8674" s="59"/>
      <c r="BN8674" s="59"/>
      <c r="BO8674" s="59"/>
      <c r="BP8674" s="59"/>
      <c r="BQ8674" s="59"/>
      <c r="BR8674" s="59"/>
      <c r="BS8674" s="59"/>
      <c r="BT8674" s="59"/>
    </row>
    <row r="8675" spans="65:72" x14ac:dyDescent="0.3">
      <c r="BM8675" s="59"/>
      <c r="BN8675" s="59"/>
      <c r="BO8675" s="59"/>
      <c r="BP8675" s="59"/>
      <c r="BQ8675" s="59"/>
      <c r="BR8675" s="59"/>
      <c r="BS8675" s="59"/>
      <c r="BT8675" s="59"/>
    </row>
    <row r="8676" spans="65:72" x14ac:dyDescent="0.3">
      <c r="BM8676" s="59"/>
      <c r="BN8676" s="59"/>
      <c r="BO8676" s="59"/>
      <c r="BP8676" s="59"/>
      <c r="BQ8676" s="59"/>
      <c r="BR8676" s="59"/>
      <c r="BS8676" s="59"/>
      <c r="BT8676" s="59"/>
    </row>
    <row r="8677" spans="65:72" x14ac:dyDescent="0.3">
      <c r="BM8677" s="59"/>
      <c r="BN8677" s="59"/>
      <c r="BO8677" s="59"/>
      <c r="BP8677" s="59"/>
      <c r="BQ8677" s="59"/>
      <c r="BR8677" s="59"/>
      <c r="BS8677" s="59"/>
      <c r="BT8677" s="59"/>
    </row>
    <row r="8678" spans="65:72" x14ac:dyDescent="0.3">
      <c r="BM8678" s="59"/>
      <c r="BN8678" s="59"/>
      <c r="BO8678" s="59"/>
      <c r="BP8678" s="59"/>
      <c r="BQ8678" s="59"/>
      <c r="BR8678" s="59"/>
      <c r="BS8678" s="59"/>
      <c r="BT8678" s="59"/>
    </row>
    <row r="8679" spans="65:72" x14ac:dyDescent="0.3">
      <c r="BM8679" s="59"/>
      <c r="BN8679" s="59"/>
      <c r="BO8679" s="59"/>
      <c r="BP8679" s="59"/>
      <c r="BQ8679" s="59"/>
      <c r="BR8679" s="59"/>
      <c r="BS8679" s="59"/>
      <c r="BT8679" s="59"/>
    </row>
    <row r="8680" spans="65:72" x14ac:dyDescent="0.3">
      <c r="BM8680" s="59"/>
      <c r="BN8680" s="59"/>
      <c r="BO8680" s="59"/>
      <c r="BP8680" s="59"/>
      <c r="BQ8680" s="59"/>
      <c r="BR8680" s="59"/>
      <c r="BS8680" s="59"/>
      <c r="BT8680" s="59"/>
    </row>
    <row r="8681" spans="65:72" x14ac:dyDescent="0.3">
      <c r="BM8681" s="59"/>
      <c r="BN8681" s="59"/>
      <c r="BO8681" s="59"/>
      <c r="BP8681" s="59"/>
      <c r="BQ8681" s="59"/>
      <c r="BR8681" s="59"/>
      <c r="BS8681" s="59"/>
      <c r="BT8681" s="59"/>
    </row>
    <row r="8682" spans="65:72" x14ac:dyDescent="0.3">
      <c r="BM8682" s="59"/>
      <c r="BN8682" s="59"/>
      <c r="BO8682" s="59"/>
      <c r="BP8682" s="59"/>
      <c r="BQ8682" s="59"/>
      <c r="BR8682" s="59"/>
      <c r="BS8682" s="59"/>
      <c r="BT8682" s="59"/>
    </row>
    <row r="8683" spans="65:72" x14ac:dyDescent="0.3">
      <c r="BM8683" s="59"/>
      <c r="BN8683" s="59"/>
      <c r="BO8683" s="59"/>
      <c r="BP8683" s="59"/>
      <c r="BQ8683" s="59"/>
      <c r="BR8683" s="59"/>
      <c r="BS8683" s="59"/>
      <c r="BT8683" s="59"/>
    </row>
    <row r="8684" spans="65:72" x14ac:dyDescent="0.3">
      <c r="BM8684" s="59"/>
      <c r="BN8684" s="59"/>
      <c r="BO8684" s="59"/>
      <c r="BP8684" s="59"/>
      <c r="BQ8684" s="59"/>
      <c r="BR8684" s="59"/>
      <c r="BS8684" s="59"/>
      <c r="BT8684" s="59"/>
    </row>
    <row r="8685" spans="65:72" x14ac:dyDescent="0.3">
      <c r="BM8685" s="59"/>
      <c r="BN8685" s="59"/>
      <c r="BO8685" s="59"/>
      <c r="BP8685" s="59"/>
      <c r="BQ8685" s="59"/>
      <c r="BR8685" s="59"/>
      <c r="BS8685" s="59"/>
      <c r="BT8685" s="59"/>
    </row>
    <row r="8686" spans="65:72" x14ac:dyDescent="0.3">
      <c r="BM8686" s="59"/>
      <c r="BN8686" s="59"/>
      <c r="BO8686" s="59"/>
      <c r="BP8686" s="59"/>
      <c r="BQ8686" s="59"/>
      <c r="BR8686" s="59"/>
      <c r="BS8686" s="59"/>
      <c r="BT8686" s="59"/>
    </row>
    <row r="8687" spans="65:72" x14ac:dyDescent="0.3">
      <c r="BM8687" s="59"/>
      <c r="BN8687" s="59"/>
      <c r="BO8687" s="59"/>
      <c r="BP8687" s="59"/>
      <c r="BQ8687" s="59"/>
      <c r="BR8687" s="59"/>
      <c r="BS8687" s="59"/>
      <c r="BT8687" s="59"/>
    </row>
    <row r="8688" spans="65:72" x14ac:dyDescent="0.3">
      <c r="BM8688" s="59"/>
      <c r="BN8688" s="59"/>
      <c r="BO8688" s="59"/>
      <c r="BP8688" s="59"/>
      <c r="BQ8688" s="59"/>
      <c r="BR8688" s="59"/>
      <c r="BS8688" s="59"/>
      <c r="BT8688" s="59"/>
    </row>
    <row r="8689" spans="65:72" x14ac:dyDescent="0.3">
      <c r="BM8689" s="59"/>
      <c r="BN8689" s="59"/>
      <c r="BO8689" s="59"/>
      <c r="BP8689" s="59"/>
      <c r="BQ8689" s="59"/>
      <c r="BR8689" s="59"/>
      <c r="BS8689" s="59"/>
      <c r="BT8689" s="59"/>
    </row>
    <row r="8690" spans="65:72" x14ac:dyDescent="0.3">
      <c r="BM8690" s="59"/>
      <c r="BN8690" s="59"/>
      <c r="BO8690" s="59"/>
      <c r="BP8690" s="59"/>
      <c r="BQ8690" s="59"/>
      <c r="BR8690" s="59"/>
      <c r="BS8690" s="59"/>
      <c r="BT8690" s="59"/>
    </row>
    <row r="8691" spans="65:72" x14ac:dyDescent="0.3">
      <c r="BM8691" s="59"/>
      <c r="BN8691" s="59"/>
      <c r="BO8691" s="59"/>
      <c r="BP8691" s="59"/>
      <c r="BQ8691" s="59"/>
      <c r="BR8691" s="59"/>
      <c r="BS8691" s="59"/>
      <c r="BT8691" s="59"/>
    </row>
    <row r="8692" spans="65:72" x14ac:dyDescent="0.3">
      <c r="BM8692" s="59"/>
      <c r="BN8692" s="59"/>
      <c r="BO8692" s="59"/>
      <c r="BP8692" s="59"/>
      <c r="BQ8692" s="59"/>
      <c r="BR8692" s="59"/>
      <c r="BS8692" s="59"/>
      <c r="BT8692" s="59"/>
    </row>
    <row r="8693" spans="65:72" x14ac:dyDescent="0.3">
      <c r="BM8693" s="59"/>
      <c r="BN8693" s="59"/>
      <c r="BO8693" s="59"/>
      <c r="BP8693" s="59"/>
      <c r="BQ8693" s="59"/>
      <c r="BR8693" s="59"/>
      <c r="BS8693" s="59"/>
      <c r="BT8693" s="59"/>
    </row>
    <row r="8694" spans="65:72" x14ac:dyDescent="0.3">
      <c r="BM8694" s="59"/>
      <c r="BN8694" s="59"/>
      <c r="BO8694" s="59"/>
      <c r="BP8694" s="59"/>
      <c r="BQ8694" s="59"/>
      <c r="BR8694" s="59"/>
      <c r="BS8694" s="59"/>
      <c r="BT8694" s="59"/>
    </row>
    <row r="8695" spans="65:72" x14ac:dyDescent="0.3">
      <c r="BM8695" s="59"/>
      <c r="BN8695" s="59"/>
      <c r="BO8695" s="59"/>
      <c r="BP8695" s="59"/>
      <c r="BQ8695" s="59"/>
      <c r="BR8695" s="59"/>
      <c r="BS8695" s="59"/>
      <c r="BT8695" s="59"/>
    </row>
    <row r="8696" spans="65:72" x14ac:dyDescent="0.3">
      <c r="BM8696" s="59"/>
      <c r="BN8696" s="59"/>
      <c r="BO8696" s="59"/>
      <c r="BP8696" s="59"/>
      <c r="BQ8696" s="59"/>
      <c r="BR8696" s="59"/>
      <c r="BS8696" s="59"/>
      <c r="BT8696" s="59"/>
    </row>
    <row r="8697" spans="65:72" x14ac:dyDescent="0.3">
      <c r="BM8697" s="59"/>
      <c r="BN8697" s="59"/>
      <c r="BO8697" s="59"/>
      <c r="BP8697" s="59"/>
      <c r="BQ8697" s="59"/>
      <c r="BR8697" s="59"/>
      <c r="BS8697" s="59"/>
      <c r="BT8697" s="59"/>
    </row>
    <row r="8698" spans="65:72" x14ac:dyDescent="0.3">
      <c r="BM8698" s="59"/>
      <c r="BN8698" s="59"/>
      <c r="BO8698" s="59"/>
      <c r="BP8698" s="59"/>
      <c r="BQ8698" s="59"/>
      <c r="BR8698" s="59"/>
      <c r="BS8698" s="59"/>
      <c r="BT8698" s="59"/>
    </row>
    <row r="8699" spans="65:72" x14ac:dyDescent="0.3">
      <c r="BM8699" s="59"/>
      <c r="BN8699" s="59"/>
      <c r="BO8699" s="59"/>
      <c r="BP8699" s="59"/>
      <c r="BQ8699" s="59"/>
      <c r="BR8699" s="59"/>
      <c r="BS8699" s="59"/>
      <c r="BT8699" s="59"/>
    </row>
    <row r="8700" spans="65:72" x14ac:dyDescent="0.3">
      <c r="BM8700" s="59"/>
      <c r="BN8700" s="59"/>
      <c r="BO8700" s="59"/>
      <c r="BP8700" s="59"/>
      <c r="BQ8700" s="59"/>
      <c r="BR8700" s="59"/>
      <c r="BS8700" s="59"/>
      <c r="BT8700" s="59"/>
    </row>
    <row r="8701" spans="65:72" x14ac:dyDescent="0.3">
      <c r="BM8701" s="59"/>
      <c r="BN8701" s="59"/>
      <c r="BO8701" s="59"/>
      <c r="BP8701" s="59"/>
      <c r="BQ8701" s="59"/>
      <c r="BR8701" s="59"/>
      <c r="BS8701" s="59"/>
      <c r="BT8701" s="59"/>
    </row>
    <row r="8702" spans="65:72" x14ac:dyDescent="0.3">
      <c r="BM8702" s="59"/>
      <c r="BN8702" s="59"/>
      <c r="BO8702" s="59"/>
      <c r="BP8702" s="59"/>
      <c r="BQ8702" s="59"/>
      <c r="BR8702" s="59"/>
      <c r="BS8702" s="59"/>
      <c r="BT8702" s="59"/>
    </row>
    <row r="8703" spans="65:72" x14ac:dyDescent="0.3">
      <c r="BM8703" s="59"/>
      <c r="BN8703" s="59"/>
      <c r="BO8703" s="59"/>
      <c r="BP8703" s="59"/>
      <c r="BQ8703" s="59"/>
      <c r="BR8703" s="59"/>
      <c r="BS8703" s="59"/>
      <c r="BT8703" s="59"/>
    </row>
    <row r="8704" spans="65:72" x14ac:dyDescent="0.3">
      <c r="BM8704" s="59"/>
      <c r="BN8704" s="59"/>
      <c r="BO8704" s="59"/>
      <c r="BP8704" s="59"/>
      <c r="BQ8704" s="59"/>
      <c r="BR8704" s="59"/>
      <c r="BS8704" s="59"/>
      <c r="BT8704" s="59"/>
    </row>
    <row r="8705" spans="65:72" x14ac:dyDescent="0.3">
      <c r="BM8705" s="59"/>
      <c r="BN8705" s="59"/>
      <c r="BO8705" s="59"/>
      <c r="BP8705" s="59"/>
      <c r="BQ8705" s="59"/>
      <c r="BR8705" s="59"/>
      <c r="BS8705" s="59"/>
      <c r="BT8705" s="59"/>
    </row>
    <row r="8706" spans="65:72" x14ac:dyDescent="0.3">
      <c r="BM8706" s="59"/>
      <c r="BN8706" s="59"/>
      <c r="BO8706" s="59"/>
      <c r="BP8706" s="59"/>
      <c r="BQ8706" s="59"/>
      <c r="BR8706" s="59"/>
      <c r="BS8706" s="59"/>
      <c r="BT8706" s="59"/>
    </row>
    <row r="8707" spans="65:72" x14ac:dyDescent="0.3">
      <c r="BM8707" s="59"/>
      <c r="BN8707" s="59"/>
      <c r="BO8707" s="59"/>
      <c r="BP8707" s="59"/>
      <c r="BQ8707" s="59"/>
      <c r="BR8707" s="59"/>
      <c r="BS8707" s="59"/>
      <c r="BT8707" s="59"/>
    </row>
    <row r="8708" spans="65:72" x14ac:dyDescent="0.3">
      <c r="BM8708" s="59"/>
      <c r="BN8708" s="59"/>
      <c r="BO8708" s="59"/>
      <c r="BP8708" s="59"/>
      <c r="BQ8708" s="59"/>
      <c r="BR8708" s="59"/>
      <c r="BS8708" s="59"/>
      <c r="BT8708" s="59"/>
    </row>
    <row r="8709" spans="65:72" x14ac:dyDescent="0.3">
      <c r="BM8709" s="59"/>
      <c r="BN8709" s="59"/>
      <c r="BO8709" s="59"/>
      <c r="BP8709" s="59"/>
      <c r="BQ8709" s="59"/>
      <c r="BR8709" s="59"/>
      <c r="BS8709" s="59"/>
      <c r="BT8709" s="59"/>
    </row>
    <row r="8710" spans="65:72" x14ac:dyDescent="0.3">
      <c r="BM8710" s="59"/>
      <c r="BN8710" s="59"/>
      <c r="BO8710" s="59"/>
      <c r="BP8710" s="59"/>
      <c r="BQ8710" s="59"/>
      <c r="BR8710" s="59"/>
      <c r="BS8710" s="59"/>
      <c r="BT8710" s="59"/>
    </row>
    <row r="8711" spans="65:72" x14ac:dyDescent="0.3">
      <c r="BM8711" s="59"/>
      <c r="BN8711" s="59"/>
      <c r="BO8711" s="59"/>
      <c r="BP8711" s="59"/>
      <c r="BQ8711" s="59"/>
      <c r="BR8711" s="59"/>
      <c r="BS8711" s="59"/>
      <c r="BT8711" s="59"/>
    </row>
    <row r="8712" spans="65:72" x14ac:dyDescent="0.3">
      <c r="BM8712" s="59"/>
      <c r="BN8712" s="59"/>
      <c r="BO8712" s="59"/>
      <c r="BP8712" s="59"/>
      <c r="BQ8712" s="59"/>
      <c r="BR8712" s="59"/>
      <c r="BS8712" s="59"/>
      <c r="BT8712" s="59"/>
    </row>
    <row r="8713" spans="65:72" x14ac:dyDescent="0.3">
      <c r="BM8713" s="59"/>
      <c r="BN8713" s="59"/>
      <c r="BO8713" s="59"/>
      <c r="BP8713" s="59"/>
      <c r="BQ8713" s="59"/>
      <c r="BR8713" s="59"/>
      <c r="BS8713" s="59"/>
      <c r="BT8713" s="59"/>
    </row>
    <row r="8714" spans="65:72" x14ac:dyDescent="0.3">
      <c r="BM8714" s="59"/>
      <c r="BN8714" s="59"/>
      <c r="BO8714" s="59"/>
      <c r="BP8714" s="59"/>
      <c r="BQ8714" s="59"/>
      <c r="BR8714" s="59"/>
      <c r="BS8714" s="59"/>
      <c r="BT8714" s="59"/>
    </row>
    <row r="8715" spans="65:72" x14ac:dyDescent="0.3">
      <c r="BM8715" s="59"/>
      <c r="BN8715" s="59"/>
      <c r="BO8715" s="59"/>
      <c r="BP8715" s="59"/>
      <c r="BQ8715" s="59"/>
      <c r="BR8715" s="59"/>
      <c r="BS8715" s="59"/>
      <c r="BT8715" s="59"/>
    </row>
    <row r="8716" spans="65:72" x14ac:dyDescent="0.3">
      <c r="BM8716" s="59"/>
      <c r="BN8716" s="59"/>
      <c r="BO8716" s="59"/>
      <c r="BP8716" s="59"/>
      <c r="BQ8716" s="59"/>
      <c r="BR8716" s="59"/>
      <c r="BS8716" s="59"/>
      <c r="BT8716" s="59"/>
    </row>
    <row r="8717" spans="65:72" x14ac:dyDescent="0.3">
      <c r="BM8717" s="59"/>
      <c r="BN8717" s="59"/>
      <c r="BO8717" s="59"/>
      <c r="BP8717" s="59"/>
      <c r="BQ8717" s="59"/>
      <c r="BR8717" s="59"/>
      <c r="BS8717" s="59"/>
      <c r="BT8717" s="59"/>
    </row>
    <row r="8718" spans="65:72" x14ac:dyDescent="0.3">
      <c r="BM8718" s="59"/>
      <c r="BN8718" s="59"/>
      <c r="BO8718" s="59"/>
      <c r="BP8718" s="59"/>
      <c r="BQ8718" s="59"/>
      <c r="BR8718" s="59"/>
      <c r="BS8718" s="59"/>
      <c r="BT8718" s="59"/>
    </row>
    <row r="8719" spans="65:72" x14ac:dyDescent="0.3">
      <c r="BM8719" s="59"/>
      <c r="BN8719" s="59"/>
      <c r="BO8719" s="59"/>
      <c r="BP8719" s="59"/>
      <c r="BQ8719" s="59"/>
      <c r="BR8719" s="59"/>
      <c r="BS8719" s="59"/>
      <c r="BT8719" s="59"/>
    </row>
    <row r="8720" spans="65:72" x14ac:dyDescent="0.3">
      <c r="BM8720" s="59"/>
      <c r="BN8720" s="59"/>
      <c r="BO8720" s="59"/>
      <c r="BP8720" s="59"/>
      <c r="BQ8720" s="59"/>
      <c r="BR8720" s="59"/>
      <c r="BS8720" s="59"/>
      <c r="BT8720" s="59"/>
    </row>
    <row r="8721" spans="65:72" x14ac:dyDescent="0.3">
      <c r="BM8721" s="59"/>
      <c r="BN8721" s="59"/>
      <c r="BO8721" s="59"/>
      <c r="BP8721" s="59"/>
      <c r="BQ8721" s="59"/>
      <c r="BR8721" s="59"/>
      <c r="BS8721" s="59"/>
      <c r="BT8721" s="59"/>
    </row>
    <row r="8722" spans="65:72" x14ac:dyDescent="0.3">
      <c r="BM8722" s="59"/>
      <c r="BN8722" s="59"/>
      <c r="BO8722" s="59"/>
      <c r="BP8722" s="59"/>
      <c r="BQ8722" s="59"/>
      <c r="BR8722" s="59"/>
      <c r="BS8722" s="59"/>
      <c r="BT8722" s="59"/>
    </row>
    <row r="8723" spans="65:72" x14ac:dyDescent="0.3">
      <c r="BM8723" s="59"/>
      <c r="BN8723" s="59"/>
      <c r="BO8723" s="59"/>
      <c r="BP8723" s="59"/>
      <c r="BQ8723" s="59"/>
      <c r="BR8723" s="59"/>
      <c r="BS8723" s="59"/>
      <c r="BT8723" s="59"/>
    </row>
    <row r="8724" spans="65:72" x14ac:dyDescent="0.3">
      <c r="BM8724" s="59"/>
      <c r="BN8724" s="59"/>
      <c r="BO8724" s="59"/>
      <c r="BP8724" s="59"/>
      <c r="BQ8724" s="59"/>
      <c r="BR8724" s="59"/>
      <c r="BS8724" s="59"/>
      <c r="BT8724" s="59"/>
    </row>
    <row r="8725" spans="65:72" x14ac:dyDescent="0.3">
      <c r="BM8725" s="59"/>
      <c r="BN8725" s="59"/>
      <c r="BO8725" s="59"/>
      <c r="BP8725" s="59"/>
      <c r="BQ8725" s="59"/>
      <c r="BR8725" s="59"/>
      <c r="BS8725" s="59"/>
      <c r="BT8725" s="59"/>
    </row>
    <row r="8726" spans="65:72" x14ac:dyDescent="0.3">
      <c r="BM8726" s="59"/>
      <c r="BN8726" s="59"/>
      <c r="BO8726" s="59"/>
      <c r="BP8726" s="59"/>
      <c r="BQ8726" s="59"/>
      <c r="BR8726" s="59"/>
      <c r="BS8726" s="59"/>
      <c r="BT8726" s="59"/>
    </row>
    <row r="8727" spans="65:72" x14ac:dyDescent="0.3">
      <c r="BM8727" s="59"/>
      <c r="BN8727" s="59"/>
      <c r="BO8727" s="59"/>
      <c r="BP8727" s="59"/>
      <c r="BQ8727" s="59"/>
      <c r="BR8727" s="59"/>
      <c r="BS8727" s="59"/>
      <c r="BT8727" s="59"/>
    </row>
    <row r="8728" spans="65:72" x14ac:dyDescent="0.3">
      <c r="BM8728" s="59"/>
      <c r="BN8728" s="59"/>
      <c r="BO8728" s="59"/>
      <c r="BP8728" s="59"/>
      <c r="BQ8728" s="59"/>
      <c r="BR8728" s="59"/>
      <c r="BS8728" s="59"/>
      <c r="BT8728" s="59"/>
    </row>
    <row r="8729" spans="65:72" x14ac:dyDescent="0.3">
      <c r="BM8729" s="59"/>
      <c r="BN8729" s="59"/>
      <c r="BO8729" s="59"/>
      <c r="BP8729" s="59"/>
      <c r="BQ8729" s="59"/>
      <c r="BR8729" s="59"/>
      <c r="BS8729" s="59"/>
      <c r="BT8729" s="59"/>
    </row>
    <row r="8730" spans="65:72" x14ac:dyDescent="0.3">
      <c r="BM8730" s="59"/>
      <c r="BN8730" s="59"/>
      <c r="BO8730" s="59"/>
      <c r="BP8730" s="59"/>
      <c r="BQ8730" s="59"/>
      <c r="BR8730" s="59"/>
      <c r="BS8730" s="59"/>
      <c r="BT8730" s="59"/>
    </row>
    <row r="8731" spans="65:72" x14ac:dyDescent="0.3">
      <c r="BM8731" s="59"/>
      <c r="BN8731" s="59"/>
      <c r="BO8731" s="59"/>
      <c r="BP8731" s="59"/>
      <c r="BQ8731" s="59"/>
      <c r="BR8731" s="59"/>
      <c r="BS8731" s="59"/>
      <c r="BT8731" s="59"/>
    </row>
    <row r="8732" spans="65:72" x14ac:dyDescent="0.3">
      <c r="BM8732" s="59"/>
      <c r="BN8732" s="59"/>
      <c r="BO8732" s="59"/>
      <c r="BP8732" s="59"/>
      <c r="BQ8732" s="59"/>
      <c r="BR8732" s="59"/>
      <c r="BS8732" s="59"/>
      <c r="BT8732" s="59"/>
    </row>
    <row r="8733" spans="65:72" x14ac:dyDescent="0.3">
      <c r="BM8733" s="59"/>
      <c r="BN8733" s="59"/>
      <c r="BO8733" s="59"/>
      <c r="BP8733" s="59"/>
      <c r="BQ8733" s="59"/>
      <c r="BR8733" s="59"/>
      <c r="BS8733" s="59"/>
      <c r="BT8733" s="59"/>
    </row>
    <row r="8734" spans="65:72" x14ac:dyDescent="0.3">
      <c r="BM8734" s="59"/>
      <c r="BN8734" s="59"/>
      <c r="BO8734" s="59"/>
      <c r="BP8734" s="59"/>
      <c r="BQ8734" s="59"/>
      <c r="BR8734" s="59"/>
      <c r="BS8734" s="59"/>
      <c r="BT8734" s="59"/>
    </row>
    <row r="8735" spans="65:72" x14ac:dyDescent="0.3">
      <c r="BM8735" s="59"/>
      <c r="BN8735" s="59"/>
      <c r="BO8735" s="59"/>
      <c r="BP8735" s="59"/>
      <c r="BQ8735" s="59"/>
      <c r="BR8735" s="59"/>
      <c r="BS8735" s="59"/>
      <c r="BT8735" s="59"/>
    </row>
    <row r="8736" spans="65:72" x14ac:dyDescent="0.3">
      <c r="BM8736" s="59"/>
      <c r="BN8736" s="59"/>
      <c r="BO8736" s="59"/>
      <c r="BP8736" s="59"/>
      <c r="BQ8736" s="59"/>
      <c r="BR8736" s="59"/>
      <c r="BS8736" s="59"/>
      <c r="BT8736" s="59"/>
    </row>
    <row r="8737" spans="65:72" x14ac:dyDescent="0.3">
      <c r="BM8737" s="59"/>
      <c r="BN8737" s="59"/>
      <c r="BO8737" s="59"/>
      <c r="BP8737" s="59"/>
      <c r="BQ8737" s="59"/>
      <c r="BR8737" s="59"/>
      <c r="BS8737" s="59"/>
      <c r="BT8737" s="59"/>
    </row>
    <row r="8738" spans="65:72" x14ac:dyDescent="0.3">
      <c r="BM8738" s="59"/>
      <c r="BN8738" s="59"/>
      <c r="BO8738" s="59"/>
      <c r="BP8738" s="59"/>
      <c r="BQ8738" s="59"/>
      <c r="BR8738" s="59"/>
      <c r="BS8738" s="59"/>
      <c r="BT8738" s="59"/>
    </row>
    <row r="8739" spans="65:72" x14ac:dyDescent="0.3">
      <c r="BM8739" s="59"/>
      <c r="BN8739" s="59"/>
      <c r="BO8739" s="59"/>
      <c r="BP8739" s="59"/>
      <c r="BQ8739" s="59"/>
      <c r="BR8739" s="59"/>
      <c r="BS8739" s="59"/>
      <c r="BT8739" s="59"/>
    </row>
    <row r="8740" spans="65:72" x14ac:dyDescent="0.3">
      <c r="BM8740" s="59"/>
      <c r="BN8740" s="59"/>
      <c r="BO8740" s="59"/>
      <c r="BP8740" s="59"/>
      <c r="BQ8740" s="59"/>
      <c r="BR8740" s="59"/>
      <c r="BS8740" s="59"/>
      <c r="BT8740" s="59"/>
    </row>
    <row r="8741" spans="65:72" x14ac:dyDescent="0.3">
      <c r="BM8741" s="59"/>
      <c r="BN8741" s="59"/>
      <c r="BO8741" s="59"/>
      <c r="BP8741" s="59"/>
      <c r="BQ8741" s="59"/>
      <c r="BR8741" s="59"/>
      <c r="BS8741" s="59"/>
      <c r="BT8741" s="59"/>
    </row>
    <row r="8742" spans="65:72" x14ac:dyDescent="0.3">
      <c r="BM8742" s="59"/>
      <c r="BN8742" s="59"/>
      <c r="BO8742" s="59"/>
      <c r="BP8742" s="59"/>
      <c r="BQ8742" s="59"/>
      <c r="BR8742" s="59"/>
      <c r="BS8742" s="59"/>
      <c r="BT8742" s="59"/>
    </row>
    <row r="8743" spans="65:72" x14ac:dyDescent="0.3">
      <c r="BM8743" s="59"/>
      <c r="BN8743" s="59"/>
      <c r="BO8743" s="59"/>
      <c r="BP8743" s="59"/>
      <c r="BQ8743" s="59"/>
      <c r="BR8743" s="59"/>
      <c r="BS8743" s="59"/>
      <c r="BT8743" s="59"/>
    </row>
    <row r="8744" spans="65:72" x14ac:dyDescent="0.3">
      <c r="BM8744" s="59"/>
      <c r="BN8744" s="59"/>
      <c r="BO8744" s="59"/>
      <c r="BP8744" s="59"/>
      <c r="BQ8744" s="59"/>
      <c r="BR8744" s="59"/>
      <c r="BS8744" s="59"/>
      <c r="BT8744" s="59"/>
    </row>
    <row r="8745" spans="65:72" x14ac:dyDescent="0.3">
      <c r="BM8745" s="59"/>
      <c r="BN8745" s="59"/>
      <c r="BO8745" s="59"/>
      <c r="BP8745" s="59"/>
      <c r="BQ8745" s="59"/>
      <c r="BR8745" s="59"/>
      <c r="BS8745" s="59"/>
      <c r="BT8745" s="59"/>
    </row>
    <row r="8746" spans="65:72" x14ac:dyDescent="0.3">
      <c r="BM8746" s="59"/>
      <c r="BN8746" s="59"/>
      <c r="BO8746" s="59"/>
      <c r="BP8746" s="59"/>
      <c r="BQ8746" s="59"/>
      <c r="BR8746" s="59"/>
      <c r="BS8746" s="59"/>
      <c r="BT8746" s="59"/>
    </row>
    <row r="8747" spans="65:72" x14ac:dyDescent="0.3">
      <c r="BM8747" s="59"/>
      <c r="BN8747" s="59"/>
      <c r="BO8747" s="59"/>
      <c r="BP8747" s="59"/>
      <c r="BQ8747" s="59"/>
      <c r="BR8747" s="59"/>
      <c r="BS8747" s="59"/>
      <c r="BT8747" s="59"/>
    </row>
    <row r="8748" spans="65:72" x14ac:dyDescent="0.3">
      <c r="BM8748" s="59"/>
      <c r="BN8748" s="59"/>
      <c r="BO8748" s="59"/>
      <c r="BP8748" s="59"/>
      <c r="BQ8748" s="59"/>
      <c r="BR8748" s="59"/>
      <c r="BS8748" s="59"/>
      <c r="BT8748" s="59"/>
    </row>
    <row r="8749" spans="65:72" x14ac:dyDescent="0.3">
      <c r="BM8749" s="59"/>
      <c r="BN8749" s="59"/>
      <c r="BO8749" s="59"/>
      <c r="BP8749" s="59"/>
      <c r="BQ8749" s="59"/>
      <c r="BR8749" s="59"/>
      <c r="BS8749" s="59"/>
      <c r="BT8749" s="59"/>
    </row>
    <row r="8750" spans="65:72" x14ac:dyDescent="0.3">
      <c r="BM8750" s="59"/>
      <c r="BN8750" s="59"/>
      <c r="BO8750" s="59"/>
      <c r="BP8750" s="59"/>
      <c r="BQ8750" s="59"/>
      <c r="BR8750" s="59"/>
      <c r="BS8750" s="59"/>
      <c r="BT8750" s="59"/>
    </row>
    <row r="8751" spans="65:72" x14ac:dyDescent="0.3">
      <c r="BM8751" s="59"/>
      <c r="BN8751" s="59"/>
      <c r="BO8751" s="59"/>
      <c r="BP8751" s="59"/>
      <c r="BQ8751" s="59"/>
      <c r="BR8751" s="59"/>
      <c r="BS8751" s="59"/>
      <c r="BT8751" s="59"/>
    </row>
    <row r="8752" spans="65:72" x14ac:dyDescent="0.3">
      <c r="BM8752" s="59"/>
      <c r="BN8752" s="59"/>
      <c r="BO8752" s="59"/>
      <c r="BP8752" s="59"/>
      <c r="BQ8752" s="59"/>
      <c r="BR8752" s="59"/>
      <c r="BS8752" s="59"/>
      <c r="BT8752" s="59"/>
    </row>
    <row r="8753" spans="65:72" x14ac:dyDescent="0.3">
      <c r="BM8753" s="59"/>
      <c r="BN8753" s="59"/>
      <c r="BO8753" s="59"/>
      <c r="BP8753" s="59"/>
      <c r="BQ8753" s="59"/>
      <c r="BR8753" s="59"/>
      <c r="BS8753" s="59"/>
      <c r="BT8753" s="59"/>
    </row>
    <row r="8754" spans="65:72" x14ac:dyDescent="0.3">
      <c r="BM8754" s="59"/>
      <c r="BN8754" s="59"/>
      <c r="BO8754" s="59"/>
      <c r="BP8754" s="59"/>
      <c r="BQ8754" s="59"/>
      <c r="BR8754" s="59"/>
      <c r="BS8754" s="59"/>
      <c r="BT8754" s="59"/>
    </row>
    <row r="8755" spans="65:72" x14ac:dyDescent="0.3">
      <c r="BM8755" s="59"/>
      <c r="BN8755" s="59"/>
      <c r="BO8755" s="59"/>
      <c r="BP8755" s="59"/>
      <c r="BQ8755" s="59"/>
      <c r="BR8755" s="59"/>
      <c r="BS8755" s="59"/>
      <c r="BT8755" s="59"/>
    </row>
    <row r="8756" spans="65:72" x14ac:dyDescent="0.3">
      <c r="BM8756" s="59"/>
      <c r="BN8756" s="59"/>
      <c r="BO8756" s="59"/>
      <c r="BP8756" s="59"/>
      <c r="BQ8756" s="59"/>
      <c r="BR8756" s="59"/>
      <c r="BS8756" s="59"/>
      <c r="BT8756" s="59"/>
    </row>
    <row r="8757" spans="65:72" x14ac:dyDescent="0.3">
      <c r="BM8757" s="59"/>
      <c r="BN8757" s="59"/>
      <c r="BO8757" s="59"/>
      <c r="BP8757" s="59"/>
      <c r="BQ8757" s="59"/>
      <c r="BR8757" s="59"/>
      <c r="BS8757" s="59"/>
      <c r="BT8757" s="59"/>
    </row>
    <row r="8758" spans="65:72" x14ac:dyDescent="0.3">
      <c r="BM8758" s="59"/>
      <c r="BN8758" s="59"/>
      <c r="BO8758" s="59"/>
      <c r="BP8758" s="59"/>
      <c r="BQ8758" s="59"/>
      <c r="BR8758" s="59"/>
      <c r="BS8758" s="59"/>
      <c r="BT8758" s="59"/>
    </row>
    <row r="8759" spans="65:72" x14ac:dyDescent="0.3">
      <c r="BM8759" s="59"/>
      <c r="BN8759" s="59"/>
      <c r="BO8759" s="59"/>
      <c r="BP8759" s="59"/>
      <c r="BQ8759" s="59"/>
      <c r="BR8759" s="59"/>
      <c r="BS8759" s="59"/>
      <c r="BT8759" s="59"/>
    </row>
    <row r="8760" spans="65:72" x14ac:dyDescent="0.3">
      <c r="BM8760" s="59"/>
      <c r="BN8760" s="59"/>
      <c r="BO8760" s="59"/>
      <c r="BP8760" s="59"/>
      <c r="BQ8760" s="59"/>
      <c r="BR8760" s="59"/>
      <c r="BS8760" s="59"/>
      <c r="BT8760" s="59"/>
    </row>
    <row r="8761" spans="65:72" x14ac:dyDescent="0.3">
      <c r="BM8761" s="59"/>
      <c r="BN8761" s="59"/>
      <c r="BO8761" s="59"/>
      <c r="BP8761" s="59"/>
      <c r="BQ8761" s="59"/>
      <c r="BR8761" s="59"/>
      <c r="BS8761" s="59"/>
      <c r="BT8761" s="59"/>
    </row>
    <row r="8762" spans="65:72" x14ac:dyDescent="0.3">
      <c r="BM8762" s="59"/>
      <c r="BN8762" s="59"/>
      <c r="BO8762" s="59"/>
      <c r="BP8762" s="59"/>
      <c r="BQ8762" s="59"/>
      <c r="BR8762" s="59"/>
      <c r="BS8762" s="59"/>
      <c r="BT8762" s="59"/>
    </row>
    <row r="8763" spans="65:72" x14ac:dyDescent="0.3">
      <c r="BM8763" s="59"/>
      <c r="BN8763" s="59"/>
      <c r="BO8763" s="59"/>
      <c r="BP8763" s="59"/>
      <c r="BQ8763" s="59"/>
      <c r="BR8763" s="59"/>
      <c r="BS8763" s="59"/>
      <c r="BT8763" s="59"/>
    </row>
    <row r="8764" spans="65:72" x14ac:dyDescent="0.3">
      <c r="BM8764" s="59"/>
      <c r="BN8764" s="59"/>
      <c r="BO8764" s="59"/>
      <c r="BP8764" s="59"/>
      <c r="BQ8764" s="59"/>
      <c r="BR8764" s="59"/>
      <c r="BS8764" s="59"/>
      <c r="BT8764" s="59"/>
    </row>
    <row r="8765" spans="65:72" x14ac:dyDescent="0.3">
      <c r="BM8765" s="59"/>
      <c r="BN8765" s="59"/>
      <c r="BO8765" s="59"/>
      <c r="BP8765" s="59"/>
      <c r="BQ8765" s="59"/>
      <c r="BR8765" s="59"/>
      <c r="BS8765" s="59"/>
      <c r="BT8765" s="59"/>
    </row>
    <row r="8766" spans="65:72" x14ac:dyDescent="0.3">
      <c r="BM8766" s="59"/>
      <c r="BN8766" s="59"/>
      <c r="BO8766" s="59"/>
      <c r="BP8766" s="59"/>
      <c r="BQ8766" s="59"/>
      <c r="BR8766" s="59"/>
      <c r="BS8766" s="59"/>
      <c r="BT8766" s="59"/>
    </row>
    <row r="8767" spans="65:72" x14ac:dyDescent="0.3">
      <c r="BM8767" s="59"/>
      <c r="BN8767" s="59"/>
      <c r="BO8767" s="59"/>
      <c r="BP8767" s="59"/>
      <c r="BQ8767" s="59"/>
      <c r="BR8767" s="59"/>
      <c r="BS8767" s="59"/>
      <c r="BT8767" s="59"/>
    </row>
    <row r="8768" spans="65:72" x14ac:dyDescent="0.3">
      <c r="BM8768" s="59"/>
      <c r="BN8768" s="59"/>
      <c r="BO8768" s="59"/>
      <c r="BP8768" s="59"/>
      <c r="BQ8768" s="59"/>
      <c r="BR8768" s="59"/>
      <c r="BS8768" s="59"/>
      <c r="BT8768" s="59"/>
    </row>
    <row r="8769" spans="65:72" x14ac:dyDescent="0.3">
      <c r="BM8769" s="59"/>
      <c r="BN8769" s="59"/>
      <c r="BO8769" s="59"/>
      <c r="BP8769" s="59"/>
      <c r="BQ8769" s="59"/>
      <c r="BR8769" s="59"/>
      <c r="BS8769" s="59"/>
      <c r="BT8769" s="59"/>
    </row>
    <row r="8770" spans="65:72" x14ac:dyDescent="0.3">
      <c r="BM8770" s="59"/>
      <c r="BN8770" s="59"/>
      <c r="BO8770" s="59"/>
      <c r="BP8770" s="59"/>
      <c r="BQ8770" s="59"/>
      <c r="BR8770" s="59"/>
      <c r="BS8770" s="59"/>
      <c r="BT8770" s="59"/>
    </row>
    <row r="8771" spans="65:72" x14ac:dyDescent="0.3">
      <c r="BM8771" s="59"/>
      <c r="BN8771" s="59"/>
      <c r="BO8771" s="59"/>
      <c r="BP8771" s="59"/>
      <c r="BQ8771" s="59"/>
      <c r="BR8771" s="59"/>
      <c r="BS8771" s="59"/>
      <c r="BT8771" s="59"/>
    </row>
    <row r="8772" spans="65:72" x14ac:dyDescent="0.3">
      <c r="BM8772" s="59"/>
      <c r="BN8772" s="59"/>
      <c r="BO8772" s="59"/>
      <c r="BP8772" s="59"/>
      <c r="BQ8772" s="59"/>
      <c r="BR8772" s="59"/>
      <c r="BS8772" s="59"/>
      <c r="BT8772" s="59"/>
    </row>
    <row r="8773" spans="65:72" x14ac:dyDescent="0.3">
      <c r="BM8773" s="59"/>
      <c r="BN8773" s="59"/>
      <c r="BO8773" s="59"/>
      <c r="BP8773" s="59"/>
      <c r="BQ8773" s="59"/>
      <c r="BR8773" s="59"/>
      <c r="BS8773" s="59"/>
      <c r="BT8773" s="59"/>
    </row>
    <row r="8774" spans="65:72" x14ac:dyDescent="0.3">
      <c r="BM8774" s="59"/>
      <c r="BN8774" s="59"/>
      <c r="BO8774" s="59"/>
      <c r="BP8774" s="59"/>
      <c r="BQ8774" s="59"/>
      <c r="BR8774" s="59"/>
      <c r="BS8774" s="59"/>
      <c r="BT8774" s="59"/>
    </row>
    <row r="8775" spans="65:72" x14ac:dyDescent="0.3">
      <c r="BM8775" s="59"/>
      <c r="BN8775" s="59"/>
      <c r="BO8775" s="59"/>
      <c r="BP8775" s="59"/>
      <c r="BQ8775" s="59"/>
      <c r="BR8775" s="59"/>
      <c r="BS8775" s="59"/>
      <c r="BT8775" s="59"/>
    </row>
    <row r="8776" spans="65:72" x14ac:dyDescent="0.3">
      <c r="BM8776" s="59"/>
      <c r="BN8776" s="59"/>
      <c r="BO8776" s="59"/>
      <c r="BP8776" s="59"/>
      <c r="BQ8776" s="59"/>
      <c r="BR8776" s="59"/>
      <c r="BS8776" s="59"/>
      <c r="BT8776" s="59"/>
    </row>
    <row r="8777" spans="65:72" x14ac:dyDescent="0.3">
      <c r="BM8777" s="59"/>
      <c r="BN8777" s="59"/>
      <c r="BO8777" s="59"/>
      <c r="BP8777" s="59"/>
      <c r="BQ8777" s="59"/>
      <c r="BR8777" s="59"/>
      <c r="BS8777" s="59"/>
      <c r="BT8777" s="59"/>
    </row>
    <row r="8778" spans="65:72" x14ac:dyDescent="0.3">
      <c r="BM8778" s="59"/>
      <c r="BN8778" s="59"/>
      <c r="BO8778" s="59"/>
      <c r="BP8778" s="59"/>
      <c r="BQ8778" s="59"/>
      <c r="BR8778" s="59"/>
      <c r="BS8778" s="59"/>
      <c r="BT8778" s="59"/>
    </row>
    <row r="8779" spans="65:72" x14ac:dyDescent="0.3">
      <c r="BM8779" s="59"/>
      <c r="BN8779" s="59"/>
      <c r="BO8779" s="59"/>
      <c r="BP8779" s="59"/>
      <c r="BQ8779" s="59"/>
      <c r="BR8779" s="59"/>
      <c r="BS8779" s="59"/>
      <c r="BT8779" s="59"/>
    </row>
    <row r="8780" spans="65:72" x14ac:dyDescent="0.3">
      <c r="BM8780" s="59"/>
      <c r="BN8780" s="59"/>
      <c r="BO8780" s="59"/>
      <c r="BP8780" s="59"/>
      <c r="BQ8780" s="59"/>
      <c r="BR8780" s="59"/>
      <c r="BS8780" s="59"/>
      <c r="BT8780" s="59"/>
    </row>
    <row r="8781" spans="65:72" x14ac:dyDescent="0.3">
      <c r="BM8781" s="59"/>
      <c r="BN8781" s="59"/>
      <c r="BO8781" s="59"/>
      <c r="BP8781" s="59"/>
      <c r="BQ8781" s="59"/>
      <c r="BR8781" s="59"/>
      <c r="BS8781" s="59"/>
      <c r="BT8781" s="59"/>
    </row>
    <row r="8782" spans="65:72" x14ac:dyDescent="0.3">
      <c r="BM8782" s="59"/>
      <c r="BN8782" s="59"/>
      <c r="BO8782" s="59"/>
      <c r="BP8782" s="59"/>
      <c r="BQ8782" s="59"/>
      <c r="BR8782" s="59"/>
      <c r="BS8782" s="59"/>
      <c r="BT8782" s="59"/>
    </row>
    <row r="8783" spans="65:72" x14ac:dyDescent="0.3">
      <c r="BM8783" s="59"/>
      <c r="BN8783" s="59"/>
      <c r="BO8783" s="59"/>
      <c r="BP8783" s="59"/>
      <c r="BQ8783" s="59"/>
      <c r="BR8783" s="59"/>
      <c r="BS8783" s="59"/>
      <c r="BT8783" s="59"/>
    </row>
    <row r="8784" spans="65:72" x14ac:dyDescent="0.3">
      <c r="BM8784" s="59"/>
      <c r="BN8784" s="59"/>
      <c r="BO8784" s="59"/>
      <c r="BP8784" s="59"/>
      <c r="BQ8784" s="59"/>
      <c r="BR8784" s="59"/>
      <c r="BS8784" s="59"/>
      <c r="BT8784" s="59"/>
    </row>
    <row r="8785" spans="65:72" x14ac:dyDescent="0.3">
      <c r="BM8785" s="59"/>
      <c r="BN8785" s="59"/>
      <c r="BO8785" s="59"/>
      <c r="BP8785" s="59"/>
      <c r="BQ8785" s="59"/>
      <c r="BR8785" s="59"/>
      <c r="BS8785" s="59"/>
      <c r="BT8785" s="59"/>
    </row>
    <row r="8786" spans="65:72" x14ac:dyDescent="0.3">
      <c r="BM8786" s="59"/>
      <c r="BN8786" s="59"/>
      <c r="BO8786" s="59"/>
      <c r="BP8786" s="59"/>
      <c r="BQ8786" s="59"/>
      <c r="BR8786" s="59"/>
      <c r="BS8786" s="59"/>
      <c r="BT8786" s="59"/>
    </row>
    <row r="8787" spans="65:72" x14ac:dyDescent="0.3">
      <c r="BM8787" s="59"/>
      <c r="BN8787" s="59"/>
      <c r="BO8787" s="59"/>
      <c r="BP8787" s="59"/>
      <c r="BQ8787" s="59"/>
      <c r="BR8787" s="59"/>
      <c r="BS8787" s="59"/>
      <c r="BT8787" s="59"/>
    </row>
    <row r="8788" spans="65:72" x14ac:dyDescent="0.3">
      <c r="BM8788" s="59"/>
      <c r="BN8788" s="59"/>
      <c r="BO8788" s="59"/>
      <c r="BP8788" s="59"/>
      <c r="BQ8788" s="59"/>
      <c r="BR8788" s="59"/>
      <c r="BS8788" s="59"/>
      <c r="BT8788" s="59"/>
    </row>
    <row r="8789" spans="65:72" x14ac:dyDescent="0.3">
      <c r="BM8789" s="59"/>
      <c r="BN8789" s="59"/>
      <c r="BO8789" s="59"/>
      <c r="BP8789" s="59"/>
      <c r="BQ8789" s="59"/>
      <c r="BR8789" s="59"/>
      <c r="BS8789" s="59"/>
      <c r="BT8789" s="59"/>
    </row>
    <row r="8790" spans="65:72" x14ac:dyDescent="0.3">
      <c r="BM8790" s="59"/>
      <c r="BN8790" s="59"/>
      <c r="BO8790" s="59"/>
      <c r="BP8790" s="59"/>
      <c r="BQ8790" s="59"/>
      <c r="BR8790" s="59"/>
      <c r="BS8790" s="59"/>
      <c r="BT8790" s="59"/>
    </row>
    <row r="8791" spans="65:72" x14ac:dyDescent="0.3">
      <c r="BM8791" s="59"/>
      <c r="BN8791" s="59"/>
      <c r="BO8791" s="59"/>
      <c r="BP8791" s="59"/>
      <c r="BQ8791" s="59"/>
      <c r="BR8791" s="59"/>
      <c r="BS8791" s="59"/>
      <c r="BT8791" s="59"/>
    </row>
    <row r="8792" spans="65:72" x14ac:dyDescent="0.3">
      <c r="BM8792" s="59"/>
      <c r="BN8792" s="59"/>
      <c r="BO8792" s="59"/>
      <c r="BP8792" s="59"/>
      <c r="BQ8792" s="59"/>
      <c r="BR8792" s="59"/>
      <c r="BS8792" s="59"/>
      <c r="BT8792" s="59"/>
    </row>
    <row r="8793" spans="65:72" x14ac:dyDescent="0.3">
      <c r="BM8793" s="59"/>
      <c r="BN8793" s="59"/>
      <c r="BO8793" s="59"/>
      <c r="BP8793" s="59"/>
      <c r="BQ8793" s="59"/>
      <c r="BR8793" s="59"/>
      <c r="BS8793" s="59"/>
      <c r="BT8793" s="59"/>
    </row>
    <row r="8794" spans="65:72" x14ac:dyDescent="0.3">
      <c r="BM8794" s="59"/>
      <c r="BN8794" s="59"/>
      <c r="BO8794" s="59"/>
      <c r="BP8794" s="59"/>
      <c r="BQ8794" s="59"/>
      <c r="BR8794" s="59"/>
      <c r="BS8794" s="59"/>
      <c r="BT8794" s="59"/>
    </row>
    <row r="8795" spans="65:72" x14ac:dyDescent="0.3">
      <c r="BM8795" s="59"/>
      <c r="BN8795" s="59"/>
      <c r="BO8795" s="59"/>
      <c r="BP8795" s="59"/>
      <c r="BQ8795" s="59"/>
      <c r="BR8795" s="59"/>
      <c r="BS8795" s="59"/>
      <c r="BT8795" s="59"/>
    </row>
    <row r="8796" spans="65:72" x14ac:dyDescent="0.3">
      <c r="BM8796" s="59"/>
      <c r="BN8796" s="59"/>
      <c r="BO8796" s="59"/>
      <c r="BP8796" s="59"/>
      <c r="BQ8796" s="59"/>
      <c r="BR8796" s="59"/>
      <c r="BS8796" s="59"/>
      <c r="BT8796" s="59"/>
    </row>
    <row r="8797" spans="65:72" x14ac:dyDescent="0.3">
      <c r="BM8797" s="59"/>
      <c r="BN8797" s="59"/>
      <c r="BO8797" s="59"/>
      <c r="BP8797" s="59"/>
      <c r="BQ8797" s="59"/>
      <c r="BR8797" s="59"/>
      <c r="BS8797" s="59"/>
      <c r="BT8797" s="59"/>
    </row>
    <row r="8798" spans="65:72" x14ac:dyDescent="0.3">
      <c r="BM8798" s="59"/>
      <c r="BN8798" s="59"/>
      <c r="BO8798" s="59"/>
      <c r="BP8798" s="59"/>
      <c r="BQ8798" s="59"/>
      <c r="BR8798" s="59"/>
      <c r="BS8798" s="59"/>
      <c r="BT8798" s="59"/>
    </row>
    <row r="8799" spans="65:72" x14ac:dyDescent="0.3">
      <c r="BM8799" s="59"/>
      <c r="BN8799" s="59"/>
      <c r="BO8799" s="59"/>
      <c r="BP8799" s="59"/>
      <c r="BQ8799" s="59"/>
      <c r="BR8799" s="59"/>
      <c r="BS8799" s="59"/>
      <c r="BT8799" s="59"/>
    </row>
    <row r="8800" spans="65:72" x14ac:dyDescent="0.3">
      <c r="BM8800" s="59"/>
      <c r="BN8800" s="59"/>
      <c r="BO8800" s="59"/>
      <c r="BP8800" s="59"/>
      <c r="BQ8800" s="59"/>
      <c r="BR8800" s="59"/>
      <c r="BS8800" s="59"/>
      <c r="BT8800" s="59"/>
    </row>
    <row r="8801" spans="65:72" x14ac:dyDescent="0.3">
      <c r="BM8801" s="59"/>
      <c r="BN8801" s="59"/>
      <c r="BO8801" s="59"/>
      <c r="BP8801" s="59"/>
      <c r="BQ8801" s="59"/>
      <c r="BR8801" s="59"/>
      <c r="BS8801" s="59"/>
      <c r="BT8801" s="59"/>
    </row>
    <row r="8802" spans="65:72" x14ac:dyDescent="0.3">
      <c r="BM8802" s="59"/>
      <c r="BN8802" s="59"/>
      <c r="BO8802" s="59"/>
      <c r="BP8802" s="59"/>
      <c r="BQ8802" s="59"/>
      <c r="BR8802" s="59"/>
      <c r="BS8802" s="59"/>
      <c r="BT8802" s="59"/>
    </row>
    <row r="8803" spans="65:72" x14ac:dyDescent="0.3">
      <c r="BM8803" s="59"/>
      <c r="BN8803" s="59"/>
      <c r="BO8803" s="59"/>
      <c r="BP8803" s="59"/>
      <c r="BQ8803" s="59"/>
      <c r="BR8803" s="59"/>
      <c r="BS8803" s="59"/>
      <c r="BT8803" s="59"/>
    </row>
    <row r="8804" spans="65:72" x14ac:dyDescent="0.3">
      <c r="BM8804" s="59"/>
      <c r="BN8804" s="59"/>
      <c r="BO8804" s="59"/>
      <c r="BP8804" s="59"/>
      <c r="BQ8804" s="59"/>
      <c r="BR8804" s="59"/>
      <c r="BS8804" s="59"/>
      <c r="BT8804" s="59"/>
    </row>
    <row r="8805" spans="65:72" x14ac:dyDescent="0.3">
      <c r="BM8805" s="59"/>
      <c r="BN8805" s="59"/>
      <c r="BO8805" s="59"/>
      <c r="BP8805" s="59"/>
      <c r="BQ8805" s="59"/>
      <c r="BR8805" s="59"/>
      <c r="BS8805" s="59"/>
      <c r="BT8805" s="59"/>
    </row>
    <row r="8806" spans="65:72" x14ac:dyDescent="0.3">
      <c r="BM8806" s="59"/>
      <c r="BN8806" s="59"/>
      <c r="BO8806" s="59"/>
      <c r="BP8806" s="59"/>
      <c r="BQ8806" s="59"/>
      <c r="BR8806" s="59"/>
      <c r="BS8806" s="59"/>
      <c r="BT8806" s="59"/>
    </row>
    <row r="8807" spans="65:72" x14ac:dyDescent="0.3">
      <c r="BM8807" s="59"/>
      <c r="BN8807" s="59"/>
      <c r="BO8807" s="59"/>
      <c r="BP8807" s="59"/>
      <c r="BQ8807" s="59"/>
      <c r="BR8807" s="59"/>
      <c r="BS8807" s="59"/>
      <c r="BT8807" s="59"/>
    </row>
    <row r="8808" spans="65:72" x14ac:dyDescent="0.3">
      <c r="BM8808" s="59"/>
      <c r="BN8808" s="59"/>
      <c r="BO8808" s="59"/>
      <c r="BP8808" s="59"/>
      <c r="BQ8808" s="59"/>
      <c r="BR8808" s="59"/>
      <c r="BS8808" s="59"/>
      <c r="BT8808" s="59"/>
    </row>
    <row r="8809" spans="65:72" x14ac:dyDescent="0.3">
      <c r="BM8809" s="59"/>
      <c r="BN8809" s="59"/>
      <c r="BO8809" s="59"/>
      <c r="BP8809" s="59"/>
      <c r="BQ8809" s="59"/>
      <c r="BR8809" s="59"/>
      <c r="BS8809" s="59"/>
      <c r="BT8809" s="59"/>
    </row>
    <row r="8810" spans="65:72" x14ac:dyDescent="0.3">
      <c r="BM8810" s="59"/>
      <c r="BN8810" s="59"/>
      <c r="BO8810" s="59"/>
      <c r="BP8810" s="59"/>
      <c r="BQ8810" s="59"/>
      <c r="BR8810" s="59"/>
      <c r="BS8810" s="59"/>
      <c r="BT8810" s="59"/>
    </row>
    <row r="8811" spans="65:72" x14ac:dyDescent="0.3">
      <c r="BM8811" s="59"/>
      <c r="BN8811" s="59"/>
      <c r="BO8811" s="59"/>
      <c r="BP8811" s="59"/>
      <c r="BQ8811" s="59"/>
      <c r="BR8811" s="59"/>
      <c r="BS8811" s="59"/>
      <c r="BT8811" s="59"/>
    </row>
    <row r="8812" spans="65:72" x14ac:dyDescent="0.3">
      <c r="BM8812" s="59"/>
      <c r="BN8812" s="59"/>
      <c r="BO8812" s="59"/>
      <c r="BP8812" s="59"/>
      <c r="BQ8812" s="59"/>
      <c r="BR8812" s="59"/>
      <c r="BS8812" s="59"/>
      <c r="BT8812" s="59"/>
    </row>
    <row r="8813" spans="65:72" x14ac:dyDescent="0.3">
      <c r="BM8813" s="59"/>
      <c r="BN8813" s="59"/>
      <c r="BO8813" s="59"/>
      <c r="BP8813" s="59"/>
      <c r="BQ8813" s="59"/>
      <c r="BR8813" s="59"/>
      <c r="BS8813" s="59"/>
      <c r="BT8813" s="59"/>
    </row>
    <row r="8814" spans="65:72" x14ac:dyDescent="0.3">
      <c r="BM8814" s="59"/>
      <c r="BN8814" s="59"/>
      <c r="BO8814" s="59"/>
      <c r="BP8814" s="59"/>
      <c r="BQ8814" s="59"/>
      <c r="BR8814" s="59"/>
      <c r="BS8814" s="59"/>
      <c r="BT8814" s="59"/>
    </row>
    <row r="8815" spans="65:72" x14ac:dyDescent="0.3">
      <c r="BM8815" s="59"/>
      <c r="BN8815" s="59"/>
      <c r="BO8815" s="59"/>
      <c r="BP8815" s="59"/>
      <c r="BQ8815" s="59"/>
      <c r="BR8815" s="59"/>
      <c r="BS8815" s="59"/>
      <c r="BT8815" s="59"/>
    </row>
    <row r="8816" spans="65:72" x14ac:dyDescent="0.3">
      <c r="BM8816" s="59"/>
      <c r="BN8816" s="59"/>
      <c r="BO8816" s="59"/>
      <c r="BP8816" s="59"/>
      <c r="BQ8816" s="59"/>
      <c r="BR8816" s="59"/>
      <c r="BS8816" s="59"/>
      <c r="BT8816" s="59"/>
    </row>
    <row r="8817" spans="65:72" x14ac:dyDescent="0.3">
      <c r="BM8817" s="59"/>
      <c r="BN8817" s="59"/>
      <c r="BO8817" s="59"/>
      <c r="BP8817" s="59"/>
      <c r="BQ8817" s="59"/>
      <c r="BR8817" s="59"/>
      <c r="BS8817" s="59"/>
      <c r="BT8817" s="59"/>
    </row>
    <row r="8818" spans="65:72" x14ac:dyDescent="0.3">
      <c r="BM8818" s="59"/>
      <c r="BN8818" s="59"/>
      <c r="BO8818" s="59"/>
      <c r="BP8818" s="59"/>
      <c r="BQ8818" s="59"/>
      <c r="BR8818" s="59"/>
      <c r="BS8818" s="59"/>
      <c r="BT8818" s="59"/>
    </row>
    <row r="8819" spans="65:72" x14ac:dyDescent="0.3">
      <c r="BM8819" s="59"/>
      <c r="BN8819" s="59"/>
      <c r="BO8819" s="59"/>
      <c r="BP8819" s="59"/>
      <c r="BQ8819" s="59"/>
      <c r="BR8819" s="59"/>
      <c r="BS8819" s="59"/>
      <c r="BT8819" s="59"/>
    </row>
    <row r="8820" spans="65:72" x14ac:dyDescent="0.3">
      <c r="BM8820" s="59"/>
      <c r="BN8820" s="59"/>
      <c r="BO8820" s="59"/>
      <c r="BP8820" s="59"/>
      <c r="BQ8820" s="59"/>
      <c r="BR8820" s="59"/>
      <c r="BS8820" s="59"/>
      <c r="BT8820" s="59"/>
    </row>
    <row r="8821" spans="65:72" x14ac:dyDescent="0.3">
      <c r="BM8821" s="59"/>
      <c r="BN8821" s="59"/>
      <c r="BO8821" s="59"/>
      <c r="BP8821" s="59"/>
      <c r="BQ8821" s="59"/>
      <c r="BR8821" s="59"/>
      <c r="BS8821" s="59"/>
      <c r="BT8821" s="59"/>
    </row>
    <row r="8822" spans="65:72" x14ac:dyDescent="0.3">
      <c r="BM8822" s="59"/>
      <c r="BN8822" s="59"/>
      <c r="BO8822" s="59"/>
      <c r="BP8822" s="59"/>
      <c r="BQ8822" s="59"/>
      <c r="BR8822" s="59"/>
      <c r="BS8822" s="59"/>
      <c r="BT8822" s="59"/>
    </row>
    <row r="8823" spans="65:72" x14ac:dyDescent="0.3">
      <c r="BM8823" s="59"/>
      <c r="BN8823" s="59"/>
      <c r="BO8823" s="59"/>
      <c r="BP8823" s="59"/>
      <c r="BQ8823" s="59"/>
      <c r="BR8823" s="59"/>
      <c r="BS8823" s="59"/>
      <c r="BT8823" s="59"/>
    </row>
    <row r="8824" spans="65:72" x14ac:dyDescent="0.3">
      <c r="BM8824" s="59"/>
      <c r="BN8824" s="59"/>
      <c r="BO8824" s="59"/>
      <c r="BP8824" s="59"/>
      <c r="BQ8824" s="59"/>
      <c r="BR8824" s="59"/>
      <c r="BS8824" s="59"/>
      <c r="BT8824" s="59"/>
    </row>
    <row r="8825" spans="65:72" x14ac:dyDescent="0.3">
      <c r="BM8825" s="59"/>
      <c r="BN8825" s="59"/>
      <c r="BO8825" s="59"/>
      <c r="BP8825" s="59"/>
      <c r="BQ8825" s="59"/>
      <c r="BR8825" s="59"/>
      <c r="BS8825" s="59"/>
      <c r="BT8825" s="59"/>
    </row>
    <row r="8826" spans="65:72" x14ac:dyDescent="0.3">
      <c r="BM8826" s="59"/>
      <c r="BN8826" s="59"/>
      <c r="BO8826" s="59"/>
      <c r="BP8826" s="59"/>
      <c r="BQ8826" s="59"/>
      <c r="BR8826" s="59"/>
      <c r="BS8826" s="59"/>
      <c r="BT8826" s="59"/>
    </row>
    <row r="8827" spans="65:72" x14ac:dyDescent="0.3">
      <c r="BM8827" s="59"/>
      <c r="BN8827" s="59"/>
      <c r="BO8827" s="59"/>
      <c r="BP8827" s="59"/>
      <c r="BQ8827" s="59"/>
      <c r="BR8827" s="59"/>
      <c r="BS8827" s="59"/>
      <c r="BT8827" s="59"/>
    </row>
    <row r="8828" spans="65:72" x14ac:dyDescent="0.3">
      <c r="BM8828" s="59"/>
      <c r="BN8828" s="59"/>
      <c r="BO8828" s="59"/>
      <c r="BP8828" s="59"/>
      <c r="BQ8828" s="59"/>
      <c r="BR8828" s="59"/>
      <c r="BS8828" s="59"/>
      <c r="BT8828" s="59"/>
    </row>
    <row r="8829" spans="65:72" x14ac:dyDescent="0.3">
      <c r="BM8829" s="59"/>
      <c r="BN8829" s="59"/>
      <c r="BO8829" s="59"/>
      <c r="BP8829" s="59"/>
      <c r="BQ8829" s="59"/>
      <c r="BR8829" s="59"/>
      <c r="BS8829" s="59"/>
      <c r="BT8829" s="59"/>
    </row>
    <row r="8830" spans="65:72" x14ac:dyDescent="0.3">
      <c r="BM8830" s="59"/>
      <c r="BN8830" s="59"/>
      <c r="BO8830" s="59"/>
      <c r="BP8830" s="59"/>
      <c r="BQ8830" s="59"/>
      <c r="BR8830" s="59"/>
      <c r="BS8830" s="59"/>
      <c r="BT8830" s="59"/>
    </row>
    <row r="8831" spans="65:72" x14ac:dyDescent="0.3">
      <c r="BM8831" s="59"/>
      <c r="BN8831" s="59"/>
      <c r="BO8831" s="59"/>
      <c r="BP8831" s="59"/>
      <c r="BQ8831" s="59"/>
      <c r="BR8831" s="59"/>
      <c r="BS8831" s="59"/>
      <c r="BT8831" s="59"/>
    </row>
    <row r="8832" spans="65:72" x14ac:dyDescent="0.3">
      <c r="BM8832" s="59"/>
      <c r="BN8832" s="59"/>
      <c r="BO8832" s="59"/>
      <c r="BP8832" s="59"/>
      <c r="BQ8832" s="59"/>
      <c r="BR8832" s="59"/>
      <c r="BS8832" s="59"/>
      <c r="BT8832" s="59"/>
    </row>
    <row r="8833" spans="65:72" x14ac:dyDescent="0.3">
      <c r="BM8833" s="59"/>
      <c r="BN8833" s="59"/>
      <c r="BO8833" s="59"/>
      <c r="BP8833" s="59"/>
      <c r="BQ8833" s="59"/>
      <c r="BR8833" s="59"/>
      <c r="BS8833" s="59"/>
      <c r="BT8833" s="59"/>
    </row>
    <row r="8834" spans="65:72" x14ac:dyDescent="0.3">
      <c r="BM8834" s="59"/>
      <c r="BN8834" s="59"/>
      <c r="BO8834" s="59"/>
      <c r="BP8834" s="59"/>
      <c r="BQ8834" s="59"/>
      <c r="BR8834" s="59"/>
      <c r="BS8834" s="59"/>
      <c r="BT8834" s="59"/>
    </row>
    <row r="8835" spans="65:72" x14ac:dyDescent="0.3">
      <c r="BM8835" s="59"/>
      <c r="BN8835" s="59"/>
      <c r="BO8835" s="59"/>
      <c r="BP8835" s="59"/>
      <c r="BQ8835" s="59"/>
      <c r="BR8835" s="59"/>
      <c r="BS8835" s="59"/>
      <c r="BT8835" s="59"/>
    </row>
    <row r="8836" spans="65:72" x14ac:dyDescent="0.3">
      <c r="BM8836" s="59"/>
      <c r="BN8836" s="59"/>
      <c r="BO8836" s="59"/>
      <c r="BP8836" s="59"/>
      <c r="BQ8836" s="59"/>
      <c r="BR8836" s="59"/>
      <c r="BS8836" s="59"/>
      <c r="BT8836" s="59"/>
    </row>
    <row r="8837" spans="65:72" x14ac:dyDescent="0.3">
      <c r="BM8837" s="59"/>
      <c r="BN8837" s="59"/>
      <c r="BO8837" s="59"/>
      <c r="BP8837" s="59"/>
      <c r="BQ8837" s="59"/>
      <c r="BR8837" s="59"/>
      <c r="BS8837" s="59"/>
      <c r="BT8837" s="59"/>
    </row>
    <row r="8838" spans="65:72" x14ac:dyDescent="0.3">
      <c r="BM8838" s="59"/>
      <c r="BN8838" s="59"/>
      <c r="BO8838" s="59"/>
      <c r="BP8838" s="59"/>
      <c r="BQ8838" s="59"/>
      <c r="BR8838" s="59"/>
      <c r="BS8838" s="59"/>
      <c r="BT8838" s="59"/>
    </row>
    <row r="8839" spans="65:72" x14ac:dyDescent="0.3">
      <c r="BM8839" s="59"/>
      <c r="BN8839" s="59"/>
      <c r="BO8839" s="59"/>
      <c r="BP8839" s="59"/>
      <c r="BQ8839" s="59"/>
      <c r="BR8839" s="59"/>
      <c r="BS8839" s="59"/>
      <c r="BT8839" s="59"/>
    </row>
    <row r="8840" spans="65:72" x14ac:dyDescent="0.3">
      <c r="BM8840" s="59"/>
      <c r="BN8840" s="59"/>
      <c r="BO8840" s="59"/>
      <c r="BP8840" s="59"/>
      <c r="BQ8840" s="59"/>
      <c r="BR8840" s="59"/>
      <c r="BS8840" s="59"/>
      <c r="BT8840" s="59"/>
    </row>
    <row r="8841" spans="65:72" x14ac:dyDescent="0.3">
      <c r="BM8841" s="59"/>
      <c r="BN8841" s="59"/>
      <c r="BO8841" s="59"/>
      <c r="BP8841" s="59"/>
      <c r="BQ8841" s="59"/>
      <c r="BR8841" s="59"/>
      <c r="BS8841" s="59"/>
      <c r="BT8841" s="59"/>
    </row>
    <row r="8842" spans="65:72" x14ac:dyDescent="0.3">
      <c r="BM8842" s="59"/>
      <c r="BN8842" s="59"/>
      <c r="BO8842" s="59"/>
      <c r="BP8842" s="59"/>
      <c r="BQ8842" s="59"/>
      <c r="BR8842" s="59"/>
      <c r="BS8842" s="59"/>
      <c r="BT8842" s="59"/>
    </row>
    <row r="8843" spans="65:72" x14ac:dyDescent="0.3">
      <c r="BM8843" s="59"/>
      <c r="BN8843" s="59"/>
      <c r="BO8843" s="59"/>
      <c r="BP8843" s="59"/>
      <c r="BQ8843" s="59"/>
      <c r="BR8843" s="59"/>
      <c r="BS8843" s="59"/>
      <c r="BT8843" s="59"/>
    </row>
    <row r="8844" spans="65:72" x14ac:dyDescent="0.3">
      <c r="BM8844" s="59"/>
      <c r="BN8844" s="59"/>
      <c r="BO8844" s="59"/>
      <c r="BP8844" s="59"/>
      <c r="BQ8844" s="59"/>
      <c r="BR8844" s="59"/>
      <c r="BS8844" s="59"/>
      <c r="BT8844" s="59"/>
    </row>
    <row r="8845" spans="65:72" x14ac:dyDescent="0.3">
      <c r="BM8845" s="59"/>
      <c r="BN8845" s="59"/>
      <c r="BO8845" s="59"/>
      <c r="BP8845" s="59"/>
      <c r="BQ8845" s="59"/>
      <c r="BR8845" s="59"/>
      <c r="BS8845" s="59"/>
      <c r="BT8845" s="59"/>
    </row>
    <row r="8846" spans="65:72" x14ac:dyDescent="0.3">
      <c r="BM8846" s="59"/>
      <c r="BN8846" s="59"/>
      <c r="BO8846" s="59"/>
      <c r="BP8846" s="59"/>
      <c r="BQ8846" s="59"/>
      <c r="BR8846" s="59"/>
      <c r="BS8846" s="59"/>
      <c r="BT8846" s="59"/>
    </row>
    <row r="8847" spans="65:72" x14ac:dyDescent="0.3">
      <c r="BM8847" s="59"/>
      <c r="BN8847" s="59"/>
      <c r="BO8847" s="59"/>
      <c r="BP8847" s="59"/>
      <c r="BQ8847" s="59"/>
      <c r="BR8847" s="59"/>
      <c r="BS8847" s="59"/>
      <c r="BT8847" s="59"/>
    </row>
    <row r="8848" spans="65:72" x14ac:dyDescent="0.3">
      <c r="BM8848" s="59"/>
      <c r="BN8848" s="59"/>
      <c r="BO8848" s="59"/>
      <c r="BP8848" s="59"/>
      <c r="BQ8848" s="59"/>
      <c r="BR8848" s="59"/>
      <c r="BS8848" s="59"/>
      <c r="BT8848" s="59"/>
    </row>
    <row r="8849" spans="65:72" x14ac:dyDescent="0.3">
      <c r="BM8849" s="59"/>
      <c r="BN8849" s="59"/>
      <c r="BO8849" s="59"/>
      <c r="BP8849" s="59"/>
      <c r="BQ8849" s="59"/>
      <c r="BR8849" s="59"/>
      <c r="BS8849" s="59"/>
      <c r="BT8849" s="59"/>
    </row>
    <row r="8850" spans="65:72" x14ac:dyDescent="0.3">
      <c r="BM8850" s="59"/>
      <c r="BN8850" s="59"/>
      <c r="BO8850" s="59"/>
      <c r="BP8850" s="59"/>
      <c r="BQ8850" s="59"/>
      <c r="BR8850" s="59"/>
      <c r="BS8850" s="59"/>
      <c r="BT8850" s="59"/>
    </row>
    <row r="8851" spans="65:72" x14ac:dyDescent="0.3">
      <c r="BM8851" s="59"/>
      <c r="BN8851" s="59"/>
      <c r="BO8851" s="59"/>
      <c r="BP8851" s="59"/>
      <c r="BQ8851" s="59"/>
      <c r="BR8851" s="59"/>
      <c r="BS8851" s="59"/>
      <c r="BT8851" s="59"/>
    </row>
    <row r="8852" spans="65:72" x14ac:dyDescent="0.3">
      <c r="BM8852" s="59"/>
      <c r="BN8852" s="59"/>
      <c r="BO8852" s="59"/>
      <c r="BP8852" s="59"/>
      <c r="BQ8852" s="59"/>
      <c r="BR8852" s="59"/>
      <c r="BS8852" s="59"/>
      <c r="BT8852" s="59"/>
    </row>
    <row r="8853" spans="65:72" x14ac:dyDescent="0.3">
      <c r="BM8853" s="59"/>
      <c r="BN8853" s="59"/>
      <c r="BO8853" s="59"/>
      <c r="BP8853" s="59"/>
      <c r="BQ8853" s="59"/>
      <c r="BR8853" s="59"/>
      <c r="BS8853" s="59"/>
      <c r="BT8853" s="59"/>
    </row>
    <row r="8854" spans="65:72" x14ac:dyDescent="0.3">
      <c r="BM8854" s="59"/>
      <c r="BN8854" s="59"/>
      <c r="BO8854" s="59"/>
      <c r="BP8854" s="59"/>
      <c r="BQ8854" s="59"/>
      <c r="BR8854" s="59"/>
      <c r="BS8854" s="59"/>
      <c r="BT8854" s="59"/>
    </row>
    <row r="8855" spans="65:72" x14ac:dyDescent="0.3">
      <c r="BM8855" s="59"/>
      <c r="BN8855" s="59"/>
      <c r="BO8855" s="59"/>
      <c r="BP8855" s="59"/>
      <c r="BQ8855" s="59"/>
      <c r="BR8855" s="59"/>
      <c r="BS8855" s="59"/>
      <c r="BT8855" s="59"/>
    </row>
    <row r="8856" spans="65:72" x14ac:dyDescent="0.3">
      <c r="BM8856" s="59"/>
      <c r="BN8856" s="59"/>
      <c r="BO8856" s="59"/>
      <c r="BP8856" s="59"/>
      <c r="BQ8856" s="59"/>
      <c r="BR8856" s="59"/>
      <c r="BS8856" s="59"/>
      <c r="BT8856" s="59"/>
    </row>
    <row r="8857" spans="65:72" x14ac:dyDescent="0.3">
      <c r="BM8857" s="59"/>
      <c r="BN8857" s="59"/>
      <c r="BO8857" s="59"/>
      <c r="BP8857" s="59"/>
      <c r="BQ8857" s="59"/>
      <c r="BR8857" s="59"/>
      <c r="BS8857" s="59"/>
      <c r="BT8857" s="59"/>
    </row>
    <row r="8858" spans="65:72" x14ac:dyDescent="0.3">
      <c r="BM8858" s="59"/>
      <c r="BN8858" s="59"/>
      <c r="BO8858" s="59"/>
      <c r="BP8858" s="59"/>
      <c r="BQ8858" s="59"/>
      <c r="BR8858" s="59"/>
      <c r="BS8858" s="59"/>
      <c r="BT8858" s="59"/>
    </row>
    <row r="8859" spans="65:72" x14ac:dyDescent="0.3">
      <c r="BM8859" s="59"/>
      <c r="BN8859" s="59"/>
      <c r="BO8859" s="59"/>
      <c r="BP8859" s="59"/>
      <c r="BQ8859" s="59"/>
      <c r="BR8859" s="59"/>
      <c r="BS8859" s="59"/>
      <c r="BT8859" s="59"/>
    </row>
    <row r="8860" spans="65:72" x14ac:dyDescent="0.3">
      <c r="BM8860" s="59"/>
      <c r="BN8860" s="59"/>
      <c r="BO8860" s="59"/>
      <c r="BP8860" s="59"/>
      <c r="BQ8860" s="59"/>
      <c r="BR8860" s="59"/>
      <c r="BS8860" s="59"/>
      <c r="BT8860" s="59"/>
    </row>
    <row r="8861" spans="65:72" x14ac:dyDescent="0.3">
      <c r="BM8861" s="59"/>
      <c r="BN8861" s="59"/>
      <c r="BO8861" s="59"/>
      <c r="BP8861" s="59"/>
      <c r="BQ8861" s="59"/>
      <c r="BR8861" s="59"/>
      <c r="BS8861" s="59"/>
      <c r="BT8861" s="59"/>
    </row>
    <row r="8862" spans="65:72" x14ac:dyDescent="0.3">
      <c r="BM8862" s="59"/>
      <c r="BN8862" s="59"/>
      <c r="BO8862" s="59"/>
      <c r="BP8862" s="59"/>
      <c r="BQ8862" s="59"/>
      <c r="BR8862" s="59"/>
      <c r="BS8862" s="59"/>
      <c r="BT8862" s="59"/>
    </row>
    <row r="8863" spans="65:72" x14ac:dyDescent="0.3">
      <c r="BM8863" s="59"/>
      <c r="BN8863" s="59"/>
      <c r="BO8863" s="59"/>
      <c r="BP8863" s="59"/>
      <c r="BQ8863" s="59"/>
      <c r="BR8863" s="59"/>
      <c r="BS8863" s="59"/>
      <c r="BT8863" s="59"/>
    </row>
    <row r="8864" spans="65:72" x14ac:dyDescent="0.3">
      <c r="BM8864" s="59"/>
      <c r="BN8864" s="59"/>
      <c r="BO8864" s="59"/>
      <c r="BP8864" s="59"/>
      <c r="BQ8864" s="59"/>
      <c r="BR8864" s="59"/>
      <c r="BS8864" s="59"/>
      <c r="BT8864" s="59"/>
    </row>
    <row r="8865" spans="65:72" x14ac:dyDescent="0.3">
      <c r="BM8865" s="59"/>
      <c r="BN8865" s="59"/>
      <c r="BO8865" s="59"/>
      <c r="BP8865" s="59"/>
      <c r="BQ8865" s="59"/>
      <c r="BR8865" s="59"/>
      <c r="BS8865" s="59"/>
      <c r="BT8865" s="59"/>
    </row>
    <row r="8866" spans="65:72" x14ac:dyDescent="0.3">
      <c r="BM8866" s="59"/>
      <c r="BN8866" s="59"/>
      <c r="BO8866" s="59"/>
      <c r="BP8866" s="59"/>
      <c r="BQ8866" s="59"/>
      <c r="BR8866" s="59"/>
      <c r="BS8866" s="59"/>
      <c r="BT8866" s="59"/>
    </row>
    <row r="8867" spans="65:72" x14ac:dyDescent="0.3">
      <c r="BM8867" s="59"/>
      <c r="BN8867" s="59"/>
      <c r="BO8867" s="59"/>
      <c r="BP8867" s="59"/>
      <c r="BQ8867" s="59"/>
      <c r="BR8867" s="59"/>
      <c r="BS8867" s="59"/>
      <c r="BT8867" s="59"/>
    </row>
    <row r="8868" spans="65:72" x14ac:dyDescent="0.3">
      <c r="BM8868" s="59"/>
      <c r="BN8868" s="59"/>
      <c r="BO8868" s="59"/>
      <c r="BP8868" s="59"/>
      <c r="BQ8868" s="59"/>
      <c r="BR8868" s="59"/>
      <c r="BS8868" s="59"/>
      <c r="BT8868" s="59"/>
    </row>
    <row r="8869" spans="65:72" x14ac:dyDescent="0.3">
      <c r="BM8869" s="59"/>
      <c r="BN8869" s="59"/>
      <c r="BO8869" s="59"/>
      <c r="BP8869" s="59"/>
      <c r="BQ8869" s="59"/>
      <c r="BR8869" s="59"/>
      <c r="BS8869" s="59"/>
      <c r="BT8869" s="59"/>
    </row>
    <row r="8870" spans="65:72" x14ac:dyDescent="0.3">
      <c r="BM8870" s="59"/>
      <c r="BN8870" s="59"/>
      <c r="BO8870" s="59"/>
      <c r="BP8870" s="59"/>
      <c r="BQ8870" s="59"/>
      <c r="BR8870" s="59"/>
      <c r="BS8870" s="59"/>
      <c r="BT8870" s="59"/>
    </row>
    <row r="8871" spans="65:72" x14ac:dyDescent="0.3">
      <c r="BM8871" s="59"/>
      <c r="BN8871" s="59"/>
      <c r="BO8871" s="59"/>
      <c r="BP8871" s="59"/>
      <c r="BQ8871" s="59"/>
      <c r="BR8871" s="59"/>
      <c r="BS8871" s="59"/>
      <c r="BT8871" s="59"/>
    </row>
    <row r="8872" spans="65:72" x14ac:dyDescent="0.3">
      <c r="BM8872" s="59"/>
      <c r="BN8872" s="59"/>
      <c r="BO8872" s="59"/>
      <c r="BP8872" s="59"/>
      <c r="BQ8872" s="59"/>
      <c r="BR8872" s="59"/>
      <c r="BS8872" s="59"/>
      <c r="BT8872" s="59"/>
    </row>
    <row r="8873" spans="65:72" x14ac:dyDescent="0.3">
      <c r="BM8873" s="59"/>
      <c r="BN8873" s="59"/>
      <c r="BO8873" s="59"/>
      <c r="BP8873" s="59"/>
      <c r="BQ8873" s="59"/>
      <c r="BR8873" s="59"/>
      <c r="BS8873" s="59"/>
      <c r="BT8873" s="59"/>
    </row>
    <row r="8874" spans="65:72" x14ac:dyDescent="0.3">
      <c r="BM8874" s="59"/>
      <c r="BN8874" s="59"/>
      <c r="BO8874" s="59"/>
      <c r="BP8874" s="59"/>
      <c r="BQ8874" s="59"/>
      <c r="BR8874" s="59"/>
      <c r="BS8874" s="59"/>
      <c r="BT8874" s="59"/>
    </row>
    <row r="8875" spans="65:72" x14ac:dyDescent="0.3">
      <c r="BM8875" s="59"/>
      <c r="BN8875" s="59"/>
      <c r="BO8875" s="59"/>
      <c r="BP8875" s="59"/>
      <c r="BQ8875" s="59"/>
      <c r="BR8875" s="59"/>
      <c r="BS8875" s="59"/>
      <c r="BT8875" s="59"/>
    </row>
    <row r="8876" spans="65:72" x14ac:dyDescent="0.3">
      <c r="BM8876" s="59"/>
      <c r="BN8876" s="59"/>
      <c r="BO8876" s="59"/>
      <c r="BP8876" s="59"/>
      <c r="BQ8876" s="59"/>
      <c r="BR8876" s="59"/>
      <c r="BS8876" s="59"/>
      <c r="BT8876" s="59"/>
    </row>
    <row r="8877" spans="65:72" x14ac:dyDescent="0.3">
      <c r="BM8877" s="59"/>
      <c r="BN8877" s="59"/>
      <c r="BO8877" s="59"/>
      <c r="BP8877" s="59"/>
      <c r="BQ8877" s="59"/>
      <c r="BR8877" s="59"/>
      <c r="BS8877" s="59"/>
      <c r="BT8877" s="59"/>
    </row>
    <row r="8878" spans="65:72" x14ac:dyDescent="0.3">
      <c r="BM8878" s="59"/>
      <c r="BN8878" s="59"/>
      <c r="BO8878" s="59"/>
      <c r="BP8878" s="59"/>
      <c r="BQ8878" s="59"/>
      <c r="BR8878" s="59"/>
      <c r="BS8878" s="59"/>
      <c r="BT8878" s="59"/>
    </row>
    <row r="8879" spans="65:72" x14ac:dyDescent="0.3">
      <c r="BM8879" s="59"/>
      <c r="BN8879" s="59"/>
      <c r="BO8879" s="59"/>
      <c r="BP8879" s="59"/>
      <c r="BQ8879" s="59"/>
      <c r="BR8879" s="59"/>
      <c r="BS8879" s="59"/>
      <c r="BT8879" s="59"/>
    </row>
    <row r="8880" spans="65:72" x14ac:dyDescent="0.3">
      <c r="BM8880" s="59"/>
      <c r="BN8880" s="59"/>
      <c r="BO8880" s="59"/>
      <c r="BP8880" s="59"/>
      <c r="BQ8880" s="59"/>
      <c r="BR8880" s="59"/>
      <c r="BS8880" s="59"/>
      <c r="BT8880" s="59"/>
    </row>
    <row r="8881" spans="65:72" x14ac:dyDescent="0.3">
      <c r="BM8881" s="59"/>
      <c r="BN8881" s="59"/>
      <c r="BO8881" s="59"/>
      <c r="BP8881" s="59"/>
      <c r="BQ8881" s="59"/>
      <c r="BR8881" s="59"/>
      <c r="BS8881" s="59"/>
      <c r="BT8881" s="59"/>
    </row>
    <row r="8882" spans="65:72" x14ac:dyDescent="0.3">
      <c r="BM8882" s="59"/>
      <c r="BN8882" s="59"/>
      <c r="BO8882" s="59"/>
      <c r="BP8882" s="59"/>
      <c r="BQ8882" s="59"/>
      <c r="BR8882" s="59"/>
      <c r="BS8882" s="59"/>
      <c r="BT8882" s="59"/>
    </row>
    <row r="8883" spans="65:72" x14ac:dyDescent="0.3">
      <c r="BM8883" s="59"/>
      <c r="BN8883" s="59"/>
      <c r="BO8883" s="59"/>
      <c r="BP8883" s="59"/>
      <c r="BQ8883" s="59"/>
      <c r="BR8883" s="59"/>
      <c r="BS8883" s="59"/>
      <c r="BT8883" s="59"/>
    </row>
    <row r="8884" spans="65:72" x14ac:dyDescent="0.3">
      <c r="BM8884" s="59"/>
      <c r="BN8884" s="59"/>
      <c r="BO8884" s="59"/>
      <c r="BP8884" s="59"/>
      <c r="BQ8884" s="59"/>
      <c r="BR8884" s="59"/>
      <c r="BS8884" s="59"/>
      <c r="BT8884" s="59"/>
    </row>
    <row r="8885" spans="65:72" x14ac:dyDescent="0.3">
      <c r="BM8885" s="59"/>
      <c r="BN8885" s="59"/>
      <c r="BO8885" s="59"/>
      <c r="BP8885" s="59"/>
      <c r="BQ8885" s="59"/>
      <c r="BR8885" s="59"/>
      <c r="BS8885" s="59"/>
      <c r="BT8885" s="59"/>
    </row>
    <row r="8886" spans="65:72" x14ac:dyDescent="0.3">
      <c r="BM8886" s="59"/>
      <c r="BN8886" s="59"/>
      <c r="BO8886" s="59"/>
      <c r="BP8886" s="59"/>
      <c r="BQ8886" s="59"/>
      <c r="BR8886" s="59"/>
      <c r="BS8886" s="59"/>
      <c r="BT8886" s="59"/>
    </row>
    <row r="8887" spans="65:72" x14ac:dyDescent="0.3">
      <c r="BM8887" s="59"/>
      <c r="BN8887" s="59"/>
      <c r="BO8887" s="59"/>
      <c r="BP8887" s="59"/>
      <c r="BQ8887" s="59"/>
      <c r="BR8887" s="59"/>
      <c r="BS8887" s="59"/>
      <c r="BT8887" s="59"/>
    </row>
    <row r="8888" spans="65:72" x14ac:dyDescent="0.3">
      <c r="BM8888" s="59"/>
      <c r="BN8888" s="59"/>
      <c r="BO8888" s="59"/>
      <c r="BP8888" s="59"/>
      <c r="BQ8888" s="59"/>
      <c r="BR8888" s="59"/>
      <c r="BS8888" s="59"/>
      <c r="BT8888" s="59"/>
    </row>
    <row r="8889" spans="65:72" x14ac:dyDescent="0.3">
      <c r="BM8889" s="59"/>
      <c r="BN8889" s="59"/>
      <c r="BO8889" s="59"/>
      <c r="BP8889" s="59"/>
      <c r="BQ8889" s="59"/>
      <c r="BR8889" s="59"/>
      <c r="BS8889" s="59"/>
      <c r="BT8889" s="59"/>
    </row>
    <row r="8890" spans="65:72" x14ac:dyDescent="0.3">
      <c r="BM8890" s="59"/>
      <c r="BN8890" s="59"/>
      <c r="BO8890" s="59"/>
      <c r="BP8890" s="59"/>
      <c r="BQ8890" s="59"/>
      <c r="BR8890" s="59"/>
      <c r="BS8890" s="59"/>
      <c r="BT8890" s="59"/>
    </row>
    <row r="8891" spans="65:72" x14ac:dyDescent="0.3">
      <c r="BM8891" s="59"/>
      <c r="BN8891" s="59"/>
      <c r="BO8891" s="59"/>
      <c r="BP8891" s="59"/>
      <c r="BQ8891" s="59"/>
      <c r="BR8891" s="59"/>
      <c r="BS8891" s="59"/>
      <c r="BT8891" s="59"/>
    </row>
    <row r="8892" spans="65:72" x14ac:dyDescent="0.3">
      <c r="BM8892" s="59"/>
      <c r="BN8892" s="59"/>
      <c r="BO8892" s="59"/>
      <c r="BP8892" s="59"/>
      <c r="BQ8892" s="59"/>
      <c r="BR8892" s="59"/>
      <c r="BS8892" s="59"/>
      <c r="BT8892" s="59"/>
    </row>
    <row r="8893" spans="65:72" x14ac:dyDescent="0.3">
      <c r="BM8893" s="59"/>
      <c r="BN8893" s="59"/>
      <c r="BO8893" s="59"/>
      <c r="BP8893" s="59"/>
      <c r="BQ8893" s="59"/>
      <c r="BR8893" s="59"/>
      <c r="BS8893" s="59"/>
      <c r="BT8893" s="59"/>
    </row>
    <row r="8894" spans="65:72" x14ac:dyDescent="0.3">
      <c r="BM8894" s="59"/>
      <c r="BN8894" s="59"/>
      <c r="BO8894" s="59"/>
      <c r="BP8894" s="59"/>
      <c r="BQ8894" s="59"/>
      <c r="BR8894" s="59"/>
      <c r="BS8894" s="59"/>
      <c r="BT8894" s="59"/>
    </row>
    <row r="8895" spans="65:72" x14ac:dyDescent="0.3">
      <c r="BM8895" s="59"/>
      <c r="BN8895" s="59"/>
      <c r="BO8895" s="59"/>
      <c r="BP8895" s="59"/>
      <c r="BQ8895" s="59"/>
      <c r="BR8895" s="59"/>
      <c r="BS8895" s="59"/>
      <c r="BT8895" s="59"/>
    </row>
    <row r="8896" spans="65:72" x14ac:dyDescent="0.3">
      <c r="BM8896" s="59"/>
      <c r="BN8896" s="59"/>
      <c r="BO8896" s="59"/>
      <c r="BP8896" s="59"/>
      <c r="BQ8896" s="59"/>
      <c r="BR8896" s="59"/>
      <c r="BS8896" s="59"/>
      <c r="BT8896" s="59"/>
    </row>
    <row r="8897" spans="65:72" x14ac:dyDescent="0.3">
      <c r="BM8897" s="59"/>
      <c r="BN8897" s="59"/>
      <c r="BO8897" s="59"/>
      <c r="BP8897" s="59"/>
      <c r="BQ8897" s="59"/>
      <c r="BR8897" s="59"/>
      <c r="BS8897" s="59"/>
      <c r="BT8897" s="59"/>
    </row>
    <row r="8898" spans="65:72" x14ac:dyDescent="0.3">
      <c r="BM8898" s="59"/>
      <c r="BN8898" s="59"/>
      <c r="BO8898" s="59"/>
      <c r="BP8898" s="59"/>
      <c r="BQ8898" s="59"/>
      <c r="BR8898" s="59"/>
      <c r="BS8898" s="59"/>
      <c r="BT8898" s="59"/>
    </row>
    <row r="8899" spans="65:72" x14ac:dyDescent="0.3">
      <c r="BM8899" s="59"/>
      <c r="BN8899" s="59"/>
      <c r="BO8899" s="59"/>
      <c r="BP8899" s="59"/>
      <c r="BQ8899" s="59"/>
      <c r="BR8899" s="59"/>
      <c r="BS8899" s="59"/>
      <c r="BT8899" s="59"/>
    </row>
    <row r="8900" spans="65:72" x14ac:dyDescent="0.3">
      <c r="BM8900" s="59"/>
      <c r="BN8900" s="59"/>
      <c r="BO8900" s="59"/>
      <c r="BP8900" s="59"/>
      <c r="BQ8900" s="59"/>
      <c r="BR8900" s="59"/>
      <c r="BS8900" s="59"/>
      <c r="BT8900" s="59"/>
    </row>
    <row r="8901" spans="65:72" x14ac:dyDescent="0.3">
      <c r="BM8901" s="59"/>
      <c r="BN8901" s="59"/>
      <c r="BO8901" s="59"/>
      <c r="BP8901" s="59"/>
      <c r="BQ8901" s="59"/>
      <c r="BR8901" s="59"/>
      <c r="BS8901" s="59"/>
      <c r="BT8901" s="59"/>
    </row>
    <row r="8902" spans="65:72" x14ac:dyDescent="0.3">
      <c r="BM8902" s="59"/>
      <c r="BN8902" s="59"/>
      <c r="BO8902" s="59"/>
      <c r="BP8902" s="59"/>
      <c r="BQ8902" s="59"/>
      <c r="BR8902" s="59"/>
      <c r="BS8902" s="59"/>
      <c r="BT8902" s="59"/>
    </row>
    <row r="8903" spans="65:72" x14ac:dyDescent="0.3">
      <c r="BM8903" s="59"/>
      <c r="BN8903" s="59"/>
      <c r="BO8903" s="59"/>
      <c r="BP8903" s="59"/>
      <c r="BQ8903" s="59"/>
      <c r="BR8903" s="59"/>
      <c r="BS8903" s="59"/>
      <c r="BT8903" s="59"/>
    </row>
    <row r="8904" spans="65:72" x14ac:dyDescent="0.3">
      <c r="BM8904" s="59"/>
      <c r="BN8904" s="59"/>
      <c r="BO8904" s="59"/>
      <c r="BP8904" s="59"/>
      <c r="BQ8904" s="59"/>
      <c r="BR8904" s="59"/>
      <c r="BS8904" s="59"/>
      <c r="BT8904" s="59"/>
    </row>
    <row r="8905" spans="65:72" x14ac:dyDescent="0.3">
      <c r="BM8905" s="59"/>
      <c r="BN8905" s="59"/>
      <c r="BO8905" s="59"/>
      <c r="BP8905" s="59"/>
      <c r="BQ8905" s="59"/>
      <c r="BR8905" s="59"/>
      <c r="BS8905" s="59"/>
      <c r="BT8905" s="59"/>
    </row>
    <row r="8906" spans="65:72" x14ac:dyDescent="0.3">
      <c r="BM8906" s="59"/>
      <c r="BN8906" s="59"/>
      <c r="BO8906" s="59"/>
      <c r="BP8906" s="59"/>
      <c r="BQ8906" s="59"/>
      <c r="BR8906" s="59"/>
      <c r="BS8906" s="59"/>
      <c r="BT8906" s="59"/>
    </row>
    <row r="8907" spans="65:72" x14ac:dyDescent="0.3">
      <c r="BM8907" s="59"/>
      <c r="BN8907" s="59"/>
      <c r="BO8907" s="59"/>
      <c r="BP8907" s="59"/>
      <c r="BQ8907" s="59"/>
      <c r="BR8907" s="59"/>
      <c r="BS8907" s="59"/>
      <c r="BT8907" s="59"/>
    </row>
    <row r="8908" spans="65:72" x14ac:dyDescent="0.3">
      <c r="BM8908" s="59"/>
      <c r="BN8908" s="59"/>
      <c r="BO8908" s="59"/>
      <c r="BP8908" s="59"/>
      <c r="BQ8908" s="59"/>
      <c r="BR8908" s="59"/>
      <c r="BS8908" s="59"/>
      <c r="BT8908" s="59"/>
    </row>
    <row r="8909" spans="65:72" x14ac:dyDescent="0.3">
      <c r="BM8909" s="59"/>
      <c r="BN8909" s="59"/>
      <c r="BO8909" s="59"/>
      <c r="BP8909" s="59"/>
      <c r="BQ8909" s="59"/>
      <c r="BR8909" s="59"/>
      <c r="BS8909" s="59"/>
      <c r="BT8909" s="59"/>
    </row>
    <row r="8910" spans="65:72" x14ac:dyDescent="0.3">
      <c r="BM8910" s="59"/>
      <c r="BN8910" s="59"/>
      <c r="BO8910" s="59"/>
      <c r="BP8910" s="59"/>
      <c r="BQ8910" s="59"/>
      <c r="BR8910" s="59"/>
      <c r="BS8910" s="59"/>
      <c r="BT8910" s="59"/>
    </row>
    <row r="8911" spans="65:72" x14ac:dyDescent="0.3">
      <c r="BM8911" s="59"/>
      <c r="BN8911" s="59"/>
      <c r="BO8911" s="59"/>
      <c r="BP8911" s="59"/>
      <c r="BQ8911" s="59"/>
      <c r="BR8911" s="59"/>
      <c r="BS8911" s="59"/>
      <c r="BT8911" s="59"/>
    </row>
    <row r="8912" spans="65:72" x14ac:dyDescent="0.3">
      <c r="BM8912" s="59"/>
      <c r="BN8912" s="59"/>
      <c r="BO8912" s="59"/>
      <c r="BP8912" s="59"/>
      <c r="BQ8912" s="59"/>
      <c r="BR8912" s="59"/>
      <c r="BS8912" s="59"/>
      <c r="BT8912" s="59"/>
    </row>
    <row r="8913" spans="65:72" x14ac:dyDescent="0.3">
      <c r="BM8913" s="59"/>
      <c r="BN8913" s="59"/>
      <c r="BO8913" s="59"/>
      <c r="BP8913" s="59"/>
      <c r="BQ8913" s="59"/>
      <c r="BR8913" s="59"/>
      <c r="BS8913" s="59"/>
      <c r="BT8913" s="59"/>
    </row>
    <row r="8914" spans="65:72" x14ac:dyDescent="0.3">
      <c r="BM8914" s="59"/>
      <c r="BN8914" s="59"/>
      <c r="BO8914" s="59"/>
      <c r="BP8914" s="59"/>
      <c r="BQ8914" s="59"/>
      <c r="BR8914" s="59"/>
      <c r="BS8914" s="59"/>
      <c r="BT8914" s="59"/>
    </row>
    <row r="8915" spans="65:72" x14ac:dyDescent="0.3">
      <c r="BM8915" s="59"/>
      <c r="BN8915" s="59"/>
      <c r="BO8915" s="59"/>
      <c r="BP8915" s="59"/>
      <c r="BQ8915" s="59"/>
      <c r="BR8915" s="59"/>
      <c r="BS8915" s="59"/>
      <c r="BT8915" s="59"/>
    </row>
    <row r="8916" spans="65:72" x14ac:dyDescent="0.3">
      <c r="BM8916" s="59"/>
      <c r="BN8916" s="59"/>
      <c r="BO8916" s="59"/>
      <c r="BP8916" s="59"/>
      <c r="BQ8916" s="59"/>
      <c r="BR8916" s="59"/>
      <c r="BS8916" s="59"/>
      <c r="BT8916" s="59"/>
    </row>
    <row r="8917" spans="65:72" x14ac:dyDescent="0.3">
      <c r="BM8917" s="59"/>
      <c r="BN8917" s="59"/>
      <c r="BO8917" s="59"/>
      <c r="BP8917" s="59"/>
      <c r="BQ8917" s="59"/>
      <c r="BR8917" s="59"/>
      <c r="BS8917" s="59"/>
      <c r="BT8917" s="59"/>
    </row>
    <row r="8918" spans="65:72" x14ac:dyDescent="0.3">
      <c r="BM8918" s="59"/>
      <c r="BN8918" s="59"/>
      <c r="BO8918" s="59"/>
      <c r="BP8918" s="59"/>
      <c r="BQ8918" s="59"/>
      <c r="BR8918" s="59"/>
      <c r="BS8918" s="59"/>
      <c r="BT8918" s="59"/>
    </row>
    <row r="8919" spans="65:72" x14ac:dyDescent="0.3">
      <c r="BM8919" s="59"/>
      <c r="BN8919" s="59"/>
      <c r="BO8919" s="59"/>
      <c r="BP8919" s="59"/>
      <c r="BQ8919" s="59"/>
      <c r="BR8919" s="59"/>
      <c r="BS8919" s="59"/>
      <c r="BT8919" s="59"/>
    </row>
    <row r="8920" spans="65:72" x14ac:dyDescent="0.3">
      <c r="BM8920" s="59"/>
      <c r="BN8920" s="59"/>
      <c r="BO8920" s="59"/>
      <c r="BP8920" s="59"/>
      <c r="BQ8920" s="59"/>
      <c r="BR8920" s="59"/>
      <c r="BS8920" s="59"/>
      <c r="BT8920" s="59"/>
    </row>
    <row r="8921" spans="65:72" x14ac:dyDescent="0.3">
      <c r="BM8921" s="59"/>
      <c r="BN8921" s="59"/>
      <c r="BO8921" s="59"/>
      <c r="BP8921" s="59"/>
      <c r="BQ8921" s="59"/>
      <c r="BR8921" s="59"/>
      <c r="BS8921" s="59"/>
      <c r="BT8921" s="59"/>
    </row>
    <row r="8922" spans="65:72" x14ac:dyDescent="0.3">
      <c r="BM8922" s="59"/>
      <c r="BN8922" s="59"/>
      <c r="BO8922" s="59"/>
      <c r="BP8922" s="59"/>
      <c r="BQ8922" s="59"/>
      <c r="BR8922" s="59"/>
      <c r="BS8922" s="59"/>
      <c r="BT8922" s="59"/>
    </row>
    <row r="8923" spans="65:72" x14ac:dyDescent="0.3">
      <c r="BM8923" s="59"/>
      <c r="BN8923" s="59"/>
      <c r="BO8923" s="59"/>
      <c r="BP8923" s="59"/>
      <c r="BQ8923" s="59"/>
      <c r="BR8923" s="59"/>
      <c r="BS8923" s="59"/>
      <c r="BT8923" s="59"/>
    </row>
    <row r="8924" spans="65:72" x14ac:dyDescent="0.3">
      <c r="BM8924" s="59"/>
      <c r="BN8924" s="59"/>
      <c r="BO8924" s="59"/>
      <c r="BP8924" s="59"/>
      <c r="BQ8924" s="59"/>
      <c r="BR8924" s="59"/>
      <c r="BS8924" s="59"/>
      <c r="BT8924" s="59"/>
    </row>
    <row r="8925" spans="65:72" x14ac:dyDescent="0.3">
      <c r="BM8925" s="59"/>
      <c r="BN8925" s="59"/>
      <c r="BO8925" s="59"/>
      <c r="BP8925" s="59"/>
      <c r="BQ8925" s="59"/>
      <c r="BR8925" s="59"/>
      <c r="BS8925" s="59"/>
      <c r="BT8925" s="59"/>
    </row>
    <row r="8926" spans="65:72" x14ac:dyDescent="0.3">
      <c r="BM8926" s="59"/>
      <c r="BN8926" s="59"/>
      <c r="BO8926" s="59"/>
      <c r="BP8926" s="59"/>
      <c r="BQ8926" s="59"/>
      <c r="BR8926" s="59"/>
      <c r="BS8926" s="59"/>
      <c r="BT8926" s="59"/>
    </row>
    <row r="8927" spans="65:72" x14ac:dyDescent="0.3">
      <c r="BM8927" s="59"/>
      <c r="BN8927" s="59"/>
      <c r="BO8927" s="59"/>
      <c r="BP8927" s="59"/>
      <c r="BQ8927" s="59"/>
      <c r="BR8927" s="59"/>
      <c r="BS8927" s="59"/>
      <c r="BT8927" s="59"/>
    </row>
    <row r="8928" spans="65:72" x14ac:dyDescent="0.3">
      <c r="BM8928" s="59"/>
      <c r="BN8928" s="59"/>
      <c r="BO8928" s="59"/>
      <c r="BP8928" s="59"/>
      <c r="BQ8928" s="59"/>
      <c r="BR8928" s="59"/>
      <c r="BS8928" s="59"/>
      <c r="BT8928" s="59"/>
    </row>
    <row r="8929" spans="65:72" x14ac:dyDescent="0.3">
      <c r="BM8929" s="59"/>
      <c r="BN8929" s="59"/>
      <c r="BO8929" s="59"/>
      <c r="BP8929" s="59"/>
      <c r="BQ8929" s="59"/>
      <c r="BR8929" s="59"/>
      <c r="BS8929" s="59"/>
      <c r="BT8929" s="59"/>
    </row>
    <row r="8930" spans="65:72" x14ac:dyDescent="0.3">
      <c r="BM8930" s="59"/>
      <c r="BN8930" s="59"/>
      <c r="BO8930" s="59"/>
      <c r="BP8930" s="59"/>
      <c r="BQ8930" s="59"/>
      <c r="BR8930" s="59"/>
      <c r="BS8930" s="59"/>
      <c r="BT8930" s="59"/>
    </row>
    <row r="8931" spans="65:72" x14ac:dyDescent="0.3">
      <c r="BM8931" s="59"/>
      <c r="BN8931" s="59"/>
      <c r="BO8931" s="59"/>
      <c r="BP8931" s="59"/>
      <c r="BQ8931" s="59"/>
      <c r="BR8931" s="59"/>
      <c r="BS8931" s="59"/>
      <c r="BT8931" s="59"/>
    </row>
    <row r="8932" spans="65:72" x14ac:dyDescent="0.3">
      <c r="BM8932" s="59"/>
      <c r="BN8932" s="59"/>
      <c r="BO8932" s="59"/>
      <c r="BP8932" s="59"/>
      <c r="BQ8932" s="59"/>
      <c r="BR8932" s="59"/>
      <c r="BS8932" s="59"/>
      <c r="BT8932" s="59"/>
    </row>
    <row r="8933" spans="65:72" x14ac:dyDescent="0.3">
      <c r="BM8933" s="59"/>
      <c r="BN8933" s="59"/>
      <c r="BO8933" s="59"/>
      <c r="BP8933" s="59"/>
      <c r="BQ8933" s="59"/>
      <c r="BR8933" s="59"/>
      <c r="BS8933" s="59"/>
      <c r="BT8933" s="59"/>
    </row>
    <row r="8934" spans="65:72" x14ac:dyDescent="0.3">
      <c r="BM8934" s="59"/>
      <c r="BN8934" s="59"/>
      <c r="BO8934" s="59"/>
      <c r="BP8934" s="59"/>
      <c r="BQ8934" s="59"/>
      <c r="BR8934" s="59"/>
      <c r="BS8934" s="59"/>
      <c r="BT8934" s="59"/>
    </row>
    <row r="8935" spans="65:72" x14ac:dyDescent="0.3">
      <c r="BM8935" s="59"/>
      <c r="BN8935" s="59"/>
      <c r="BO8935" s="59"/>
      <c r="BP8935" s="59"/>
      <c r="BQ8935" s="59"/>
      <c r="BR8935" s="59"/>
      <c r="BS8935" s="59"/>
      <c r="BT8935" s="59"/>
    </row>
    <row r="8936" spans="65:72" x14ac:dyDescent="0.3">
      <c r="BM8936" s="59"/>
      <c r="BN8936" s="59"/>
      <c r="BO8936" s="59"/>
      <c r="BP8936" s="59"/>
      <c r="BQ8936" s="59"/>
      <c r="BR8936" s="59"/>
      <c r="BS8936" s="59"/>
      <c r="BT8936" s="59"/>
    </row>
    <row r="8937" spans="65:72" x14ac:dyDescent="0.3">
      <c r="BM8937" s="59"/>
      <c r="BN8937" s="59"/>
      <c r="BO8937" s="59"/>
      <c r="BP8937" s="59"/>
      <c r="BQ8937" s="59"/>
      <c r="BR8937" s="59"/>
      <c r="BS8937" s="59"/>
      <c r="BT8937" s="59"/>
    </row>
    <row r="8938" spans="65:72" x14ac:dyDescent="0.3">
      <c r="BM8938" s="59"/>
      <c r="BN8938" s="59"/>
      <c r="BO8938" s="59"/>
      <c r="BP8938" s="59"/>
      <c r="BQ8938" s="59"/>
      <c r="BR8938" s="59"/>
      <c r="BS8938" s="59"/>
      <c r="BT8938" s="59"/>
    </row>
    <row r="8939" spans="65:72" x14ac:dyDescent="0.3">
      <c r="BM8939" s="59"/>
      <c r="BN8939" s="59"/>
      <c r="BO8939" s="59"/>
      <c r="BP8939" s="59"/>
      <c r="BQ8939" s="59"/>
      <c r="BR8939" s="59"/>
      <c r="BS8939" s="59"/>
      <c r="BT8939" s="59"/>
    </row>
    <row r="8940" spans="65:72" x14ac:dyDescent="0.3">
      <c r="BM8940" s="59"/>
      <c r="BN8940" s="59"/>
      <c r="BO8940" s="59"/>
      <c r="BP8940" s="59"/>
      <c r="BQ8940" s="59"/>
      <c r="BR8940" s="59"/>
      <c r="BS8940" s="59"/>
      <c r="BT8940" s="59"/>
    </row>
    <row r="8941" spans="65:72" x14ac:dyDescent="0.3">
      <c r="BM8941" s="59"/>
      <c r="BN8941" s="59"/>
      <c r="BO8941" s="59"/>
      <c r="BP8941" s="59"/>
      <c r="BQ8941" s="59"/>
      <c r="BR8941" s="59"/>
      <c r="BS8941" s="59"/>
      <c r="BT8941" s="59"/>
    </row>
    <row r="8942" spans="65:72" x14ac:dyDescent="0.3">
      <c r="BM8942" s="59"/>
      <c r="BN8942" s="59"/>
      <c r="BO8942" s="59"/>
      <c r="BP8942" s="59"/>
      <c r="BQ8942" s="59"/>
      <c r="BR8942" s="59"/>
      <c r="BS8942" s="59"/>
      <c r="BT8942" s="59"/>
    </row>
    <row r="8943" spans="65:72" x14ac:dyDescent="0.3">
      <c r="BM8943" s="59"/>
      <c r="BN8943" s="59"/>
      <c r="BO8943" s="59"/>
      <c r="BP8943" s="59"/>
      <c r="BQ8943" s="59"/>
      <c r="BR8943" s="59"/>
      <c r="BS8943" s="59"/>
      <c r="BT8943" s="59"/>
    </row>
    <row r="8944" spans="65:72" x14ac:dyDescent="0.3">
      <c r="BM8944" s="59"/>
      <c r="BN8944" s="59"/>
      <c r="BO8944" s="59"/>
      <c r="BP8944" s="59"/>
      <c r="BQ8944" s="59"/>
      <c r="BR8944" s="59"/>
      <c r="BS8944" s="59"/>
      <c r="BT8944" s="59"/>
    </row>
    <row r="8945" spans="65:72" x14ac:dyDescent="0.3">
      <c r="BM8945" s="59"/>
      <c r="BN8945" s="59"/>
      <c r="BO8945" s="59"/>
      <c r="BP8945" s="59"/>
      <c r="BQ8945" s="59"/>
      <c r="BR8945" s="59"/>
      <c r="BS8945" s="59"/>
      <c r="BT8945" s="59"/>
    </row>
    <row r="8946" spans="65:72" x14ac:dyDescent="0.3">
      <c r="BM8946" s="59"/>
      <c r="BN8946" s="59"/>
      <c r="BO8946" s="59"/>
      <c r="BP8946" s="59"/>
      <c r="BQ8946" s="59"/>
      <c r="BR8946" s="59"/>
      <c r="BS8946" s="59"/>
      <c r="BT8946" s="59"/>
    </row>
    <row r="8947" spans="65:72" x14ac:dyDescent="0.3">
      <c r="BM8947" s="59"/>
      <c r="BN8947" s="59"/>
      <c r="BO8947" s="59"/>
      <c r="BP8947" s="59"/>
      <c r="BQ8947" s="59"/>
      <c r="BR8947" s="59"/>
      <c r="BS8947" s="59"/>
      <c r="BT8947" s="59"/>
    </row>
    <row r="8948" spans="65:72" x14ac:dyDescent="0.3">
      <c r="BM8948" s="59"/>
      <c r="BN8948" s="59"/>
      <c r="BO8948" s="59"/>
      <c r="BP8948" s="59"/>
      <c r="BQ8948" s="59"/>
      <c r="BR8948" s="59"/>
      <c r="BS8948" s="59"/>
      <c r="BT8948" s="59"/>
    </row>
    <row r="8949" spans="65:72" x14ac:dyDescent="0.3">
      <c r="BM8949" s="59"/>
      <c r="BN8949" s="59"/>
      <c r="BO8949" s="59"/>
      <c r="BP8949" s="59"/>
      <c r="BQ8949" s="59"/>
      <c r="BR8949" s="59"/>
      <c r="BS8949" s="59"/>
      <c r="BT8949" s="59"/>
    </row>
    <row r="8950" spans="65:72" x14ac:dyDescent="0.3">
      <c r="BM8950" s="59"/>
      <c r="BN8950" s="59"/>
      <c r="BO8950" s="59"/>
      <c r="BP8950" s="59"/>
      <c r="BQ8950" s="59"/>
      <c r="BR8950" s="59"/>
      <c r="BS8950" s="59"/>
      <c r="BT8950" s="59"/>
    </row>
    <row r="8951" spans="65:72" x14ac:dyDescent="0.3">
      <c r="BM8951" s="59"/>
      <c r="BN8951" s="59"/>
      <c r="BO8951" s="59"/>
      <c r="BP8951" s="59"/>
      <c r="BQ8951" s="59"/>
      <c r="BR8951" s="59"/>
      <c r="BS8951" s="59"/>
      <c r="BT8951" s="59"/>
    </row>
    <row r="8952" spans="65:72" x14ac:dyDescent="0.3">
      <c r="BM8952" s="59"/>
      <c r="BN8952" s="59"/>
      <c r="BO8952" s="59"/>
      <c r="BP8952" s="59"/>
      <c r="BQ8952" s="59"/>
      <c r="BR8952" s="59"/>
      <c r="BS8952" s="59"/>
      <c r="BT8952" s="59"/>
    </row>
    <row r="8953" spans="65:72" x14ac:dyDescent="0.3">
      <c r="BM8953" s="59"/>
      <c r="BN8953" s="59"/>
      <c r="BO8953" s="59"/>
      <c r="BP8953" s="59"/>
      <c r="BQ8953" s="59"/>
      <c r="BR8953" s="59"/>
      <c r="BS8953" s="59"/>
      <c r="BT8953" s="59"/>
    </row>
    <row r="8954" spans="65:72" x14ac:dyDescent="0.3">
      <c r="BM8954" s="59"/>
      <c r="BN8954" s="59"/>
      <c r="BO8954" s="59"/>
      <c r="BP8954" s="59"/>
      <c r="BQ8954" s="59"/>
      <c r="BR8954" s="59"/>
      <c r="BS8954" s="59"/>
      <c r="BT8954" s="59"/>
    </row>
    <row r="8955" spans="65:72" x14ac:dyDescent="0.3">
      <c r="BM8955" s="59"/>
      <c r="BN8955" s="59"/>
      <c r="BO8955" s="59"/>
      <c r="BP8955" s="59"/>
      <c r="BQ8955" s="59"/>
      <c r="BR8955" s="59"/>
      <c r="BS8955" s="59"/>
      <c r="BT8955" s="59"/>
    </row>
    <row r="8956" spans="65:72" x14ac:dyDescent="0.3">
      <c r="BM8956" s="59"/>
      <c r="BN8956" s="59"/>
      <c r="BO8956" s="59"/>
      <c r="BP8956" s="59"/>
      <c r="BQ8956" s="59"/>
      <c r="BR8956" s="59"/>
      <c r="BS8956" s="59"/>
      <c r="BT8956" s="59"/>
    </row>
    <row r="8957" spans="65:72" x14ac:dyDescent="0.3">
      <c r="BM8957" s="59"/>
      <c r="BN8957" s="59"/>
      <c r="BO8957" s="59"/>
      <c r="BP8957" s="59"/>
      <c r="BQ8957" s="59"/>
      <c r="BR8957" s="59"/>
      <c r="BS8957" s="59"/>
      <c r="BT8957" s="59"/>
    </row>
    <row r="8958" spans="65:72" x14ac:dyDescent="0.3">
      <c r="BM8958" s="59"/>
      <c r="BN8958" s="59"/>
      <c r="BO8958" s="59"/>
      <c r="BP8958" s="59"/>
      <c r="BQ8958" s="59"/>
      <c r="BR8958" s="59"/>
      <c r="BS8958" s="59"/>
      <c r="BT8958" s="59"/>
    </row>
    <row r="8959" spans="65:72" x14ac:dyDescent="0.3">
      <c r="BM8959" s="59"/>
      <c r="BN8959" s="59"/>
      <c r="BO8959" s="59"/>
      <c r="BP8959" s="59"/>
      <c r="BQ8959" s="59"/>
      <c r="BR8959" s="59"/>
      <c r="BS8959" s="59"/>
      <c r="BT8959" s="59"/>
    </row>
    <row r="8960" spans="65:72" x14ac:dyDescent="0.3">
      <c r="BM8960" s="59"/>
      <c r="BN8960" s="59"/>
      <c r="BO8960" s="59"/>
      <c r="BP8960" s="59"/>
      <c r="BQ8960" s="59"/>
      <c r="BR8960" s="59"/>
      <c r="BS8960" s="59"/>
      <c r="BT8960" s="59"/>
    </row>
    <row r="8961" spans="65:72" x14ac:dyDescent="0.3">
      <c r="BM8961" s="59"/>
      <c r="BN8961" s="59"/>
      <c r="BO8961" s="59"/>
      <c r="BP8961" s="59"/>
      <c r="BQ8961" s="59"/>
      <c r="BR8961" s="59"/>
      <c r="BS8961" s="59"/>
      <c r="BT8961" s="59"/>
    </row>
    <row r="8962" spans="65:72" x14ac:dyDescent="0.3">
      <c r="BM8962" s="59"/>
      <c r="BN8962" s="59"/>
      <c r="BO8962" s="59"/>
      <c r="BP8962" s="59"/>
      <c r="BQ8962" s="59"/>
      <c r="BR8962" s="59"/>
      <c r="BS8962" s="59"/>
      <c r="BT8962" s="59"/>
    </row>
    <row r="8963" spans="65:72" x14ac:dyDescent="0.3">
      <c r="BM8963" s="59"/>
      <c r="BN8963" s="59"/>
      <c r="BO8963" s="59"/>
      <c r="BP8963" s="59"/>
      <c r="BQ8963" s="59"/>
      <c r="BR8963" s="59"/>
      <c r="BS8963" s="59"/>
      <c r="BT8963" s="59"/>
    </row>
    <row r="8964" spans="65:72" x14ac:dyDescent="0.3">
      <c r="BM8964" s="59"/>
      <c r="BN8964" s="59"/>
      <c r="BO8964" s="59"/>
      <c r="BP8964" s="59"/>
      <c r="BQ8964" s="59"/>
      <c r="BR8964" s="59"/>
      <c r="BS8964" s="59"/>
      <c r="BT8964" s="59"/>
    </row>
    <row r="8965" spans="65:72" x14ac:dyDescent="0.3">
      <c r="BM8965" s="59"/>
      <c r="BN8965" s="59"/>
      <c r="BO8965" s="59"/>
      <c r="BP8965" s="59"/>
      <c r="BQ8965" s="59"/>
      <c r="BR8965" s="59"/>
      <c r="BS8965" s="59"/>
      <c r="BT8965" s="59"/>
    </row>
    <row r="8966" spans="65:72" x14ac:dyDescent="0.3">
      <c r="BM8966" s="59"/>
      <c r="BN8966" s="59"/>
      <c r="BO8966" s="59"/>
      <c r="BP8966" s="59"/>
      <c r="BQ8966" s="59"/>
      <c r="BR8966" s="59"/>
      <c r="BS8966" s="59"/>
      <c r="BT8966" s="59"/>
    </row>
    <row r="8967" spans="65:72" x14ac:dyDescent="0.3">
      <c r="BM8967" s="59"/>
      <c r="BN8967" s="59"/>
      <c r="BO8967" s="59"/>
      <c r="BP8967" s="59"/>
      <c r="BQ8967" s="59"/>
      <c r="BR8967" s="59"/>
      <c r="BS8967" s="59"/>
      <c r="BT8967" s="59"/>
    </row>
    <row r="8968" spans="65:72" x14ac:dyDescent="0.3">
      <c r="BM8968" s="59"/>
      <c r="BN8968" s="59"/>
      <c r="BO8968" s="59"/>
      <c r="BP8968" s="59"/>
      <c r="BQ8968" s="59"/>
      <c r="BR8968" s="59"/>
      <c r="BS8968" s="59"/>
      <c r="BT8968" s="59"/>
    </row>
    <row r="8969" spans="65:72" x14ac:dyDescent="0.3">
      <c r="BM8969" s="59"/>
      <c r="BN8969" s="59"/>
      <c r="BO8969" s="59"/>
      <c r="BP8969" s="59"/>
      <c r="BQ8969" s="59"/>
      <c r="BR8969" s="59"/>
      <c r="BS8969" s="59"/>
      <c r="BT8969" s="59"/>
    </row>
    <row r="8970" spans="65:72" x14ac:dyDescent="0.3">
      <c r="BM8970" s="59"/>
      <c r="BN8970" s="59"/>
      <c r="BO8970" s="59"/>
      <c r="BP8970" s="59"/>
      <c r="BQ8970" s="59"/>
      <c r="BR8970" s="59"/>
      <c r="BS8970" s="59"/>
      <c r="BT8970" s="59"/>
    </row>
    <row r="8971" spans="65:72" x14ac:dyDescent="0.3">
      <c r="BM8971" s="59"/>
      <c r="BN8971" s="59"/>
      <c r="BO8971" s="59"/>
      <c r="BP8971" s="59"/>
      <c r="BQ8971" s="59"/>
      <c r="BR8971" s="59"/>
      <c r="BS8971" s="59"/>
      <c r="BT8971" s="59"/>
    </row>
    <row r="8972" spans="65:72" x14ac:dyDescent="0.3">
      <c r="BM8972" s="59"/>
      <c r="BN8972" s="59"/>
      <c r="BO8972" s="59"/>
      <c r="BP8972" s="59"/>
      <c r="BQ8972" s="59"/>
      <c r="BR8972" s="59"/>
      <c r="BS8972" s="59"/>
      <c r="BT8972" s="59"/>
    </row>
    <row r="8973" spans="65:72" x14ac:dyDescent="0.3">
      <c r="BM8973" s="59"/>
      <c r="BN8973" s="59"/>
      <c r="BO8973" s="59"/>
      <c r="BP8973" s="59"/>
      <c r="BQ8973" s="59"/>
      <c r="BR8973" s="59"/>
      <c r="BS8973" s="59"/>
      <c r="BT8973" s="59"/>
    </row>
    <row r="8974" spans="65:72" x14ac:dyDescent="0.3">
      <c r="BM8974" s="59"/>
      <c r="BN8974" s="59"/>
      <c r="BO8974" s="59"/>
      <c r="BP8974" s="59"/>
      <c r="BQ8974" s="59"/>
      <c r="BR8974" s="59"/>
      <c r="BS8974" s="59"/>
      <c r="BT8974" s="59"/>
    </row>
    <row r="8975" spans="65:72" x14ac:dyDescent="0.3">
      <c r="BM8975" s="59"/>
      <c r="BN8975" s="59"/>
      <c r="BO8975" s="59"/>
      <c r="BP8975" s="59"/>
      <c r="BQ8975" s="59"/>
      <c r="BR8975" s="59"/>
      <c r="BS8975" s="59"/>
      <c r="BT8975" s="59"/>
    </row>
    <row r="8976" spans="65:72" x14ac:dyDescent="0.3">
      <c r="BM8976" s="59"/>
      <c r="BN8976" s="59"/>
      <c r="BO8976" s="59"/>
      <c r="BP8976" s="59"/>
      <c r="BQ8976" s="59"/>
      <c r="BR8976" s="59"/>
      <c r="BS8976" s="59"/>
      <c r="BT8976" s="59"/>
    </row>
    <row r="8977" spans="65:72" x14ac:dyDescent="0.3">
      <c r="BM8977" s="59"/>
      <c r="BN8977" s="59"/>
      <c r="BO8977" s="59"/>
      <c r="BP8977" s="59"/>
      <c r="BQ8977" s="59"/>
      <c r="BR8977" s="59"/>
      <c r="BS8977" s="59"/>
      <c r="BT8977" s="59"/>
    </row>
    <row r="8978" spans="65:72" x14ac:dyDescent="0.3">
      <c r="BM8978" s="59"/>
      <c r="BN8978" s="59"/>
      <c r="BO8978" s="59"/>
      <c r="BP8978" s="59"/>
      <c r="BQ8978" s="59"/>
      <c r="BR8978" s="59"/>
      <c r="BS8978" s="59"/>
      <c r="BT8978" s="59"/>
    </row>
    <row r="8979" spans="65:72" x14ac:dyDescent="0.3">
      <c r="BM8979" s="59"/>
      <c r="BN8979" s="59"/>
      <c r="BO8979" s="59"/>
      <c r="BP8979" s="59"/>
      <c r="BQ8979" s="59"/>
      <c r="BR8979" s="59"/>
      <c r="BS8979" s="59"/>
      <c r="BT8979" s="59"/>
    </row>
    <row r="8980" spans="65:72" x14ac:dyDescent="0.3">
      <c r="BM8980" s="59"/>
      <c r="BN8980" s="59"/>
      <c r="BO8980" s="59"/>
      <c r="BP8980" s="59"/>
      <c r="BQ8980" s="59"/>
      <c r="BR8980" s="59"/>
      <c r="BS8980" s="59"/>
      <c r="BT8980" s="59"/>
    </row>
    <row r="8981" spans="65:72" x14ac:dyDescent="0.3">
      <c r="BM8981" s="59"/>
      <c r="BN8981" s="59"/>
      <c r="BO8981" s="59"/>
      <c r="BP8981" s="59"/>
      <c r="BQ8981" s="59"/>
      <c r="BR8981" s="59"/>
      <c r="BS8981" s="59"/>
      <c r="BT8981" s="59"/>
    </row>
    <row r="8982" spans="65:72" x14ac:dyDescent="0.3">
      <c r="BM8982" s="59"/>
      <c r="BN8982" s="59"/>
      <c r="BO8982" s="59"/>
      <c r="BP8982" s="59"/>
      <c r="BQ8982" s="59"/>
      <c r="BR8982" s="59"/>
      <c r="BS8982" s="59"/>
      <c r="BT8982" s="59"/>
    </row>
    <row r="8983" spans="65:72" x14ac:dyDescent="0.3">
      <c r="BM8983" s="59"/>
      <c r="BN8983" s="59"/>
      <c r="BO8983" s="59"/>
      <c r="BP8983" s="59"/>
      <c r="BQ8983" s="59"/>
      <c r="BR8983" s="59"/>
      <c r="BS8983" s="59"/>
      <c r="BT8983" s="59"/>
    </row>
    <row r="8984" spans="65:72" x14ac:dyDescent="0.3">
      <c r="BM8984" s="59"/>
      <c r="BN8984" s="59"/>
      <c r="BO8984" s="59"/>
      <c r="BP8984" s="59"/>
      <c r="BQ8984" s="59"/>
      <c r="BR8984" s="59"/>
      <c r="BS8984" s="59"/>
      <c r="BT8984" s="59"/>
    </row>
    <row r="8985" spans="65:72" x14ac:dyDescent="0.3">
      <c r="BM8985" s="59"/>
      <c r="BN8985" s="59"/>
      <c r="BO8985" s="59"/>
      <c r="BP8985" s="59"/>
      <c r="BQ8985" s="59"/>
      <c r="BR8985" s="59"/>
      <c r="BS8985" s="59"/>
      <c r="BT8985" s="59"/>
    </row>
    <row r="8986" spans="65:72" x14ac:dyDescent="0.3">
      <c r="BM8986" s="59"/>
      <c r="BN8986" s="59"/>
      <c r="BO8986" s="59"/>
      <c r="BP8986" s="59"/>
      <c r="BQ8986" s="59"/>
      <c r="BR8986" s="59"/>
      <c r="BS8986" s="59"/>
      <c r="BT8986" s="59"/>
    </row>
    <row r="8987" spans="65:72" x14ac:dyDescent="0.3">
      <c r="BM8987" s="59"/>
      <c r="BN8987" s="59"/>
      <c r="BO8987" s="59"/>
      <c r="BP8987" s="59"/>
      <c r="BQ8987" s="59"/>
      <c r="BR8987" s="59"/>
      <c r="BS8987" s="59"/>
      <c r="BT8987" s="59"/>
    </row>
    <row r="8988" spans="65:72" x14ac:dyDescent="0.3">
      <c r="BM8988" s="59"/>
      <c r="BN8988" s="59"/>
      <c r="BO8988" s="59"/>
      <c r="BP8988" s="59"/>
      <c r="BQ8988" s="59"/>
      <c r="BR8988" s="59"/>
      <c r="BS8988" s="59"/>
      <c r="BT8988" s="59"/>
    </row>
    <row r="8989" spans="65:72" x14ac:dyDescent="0.3">
      <c r="BM8989" s="59"/>
      <c r="BN8989" s="59"/>
      <c r="BO8989" s="59"/>
      <c r="BP8989" s="59"/>
      <c r="BQ8989" s="59"/>
      <c r="BR8989" s="59"/>
      <c r="BS8989" s="59"/>
      <c r="BT8989" s="59"/>
    </row>
    <row r="8990" spans="65:72" x14ac:dyDescent="0.3">
      <c r="BM8990" s="59"/>
      <c r="BN8990" s="59"/>
      <c r="BO8990" s="59"/>
      <c r="BP8990" s="59"/>
      <c r="BQ8990" s="59"/>
      <c r="BR8990" s="59"/>
      <c r="BS8990" s="59"/>
      <c r="BT8990" s="59"/>
    </row>
    <row r="8991" spans="65:72" x14ac:dyDescent="0.3">
      <c r="BM8991" s="59"/>
      <c r="BN8991" s="59"/>
      <c r="BO8991" s="59"/>
      <c r="BP8991" s="59"/>
      <c r="BQ8991" s="59"/>
      <c r="BR8991" s="59"/>
      <c r="BS8991" s="59"/>
      <c r="BT8991" s="59"/>
    </row>
    <row r="8992" spans="65:72" x14ac:dyDescent="0.3">
      <c r="BM8992" s="59"/>
      <c r="BN8992" s="59"/>
      <c r="BO8992" s="59"/>
      <c r="BP8992" s="59"/>
      <c r="BQ8992" s="59"/>
      <c r="BR8992" s="59"/>
      <c r="BS8992" s="59"/>
      <c r="BT8992" s="59"/>
    </row>
    <row r="8993" spans="65:72" x14ac:dyDescent="0.3">
      <c r="BM8993" s="59"/>
      <c r="BN8993" s="59"/>
      <c r="BO8993" s="59"/>
      <c r="BP8993" s="59"/>
      <c r="BQ8993" s="59"/>
      <c r="BR8993" s="59"/>
      <c r="BS8993" s="59"/>
      <c r="BT8993" s="59"/>
    </row>
    <row r="8994" spans="65:72" x14ac:dyDescent="0.3">
      <c r="BM8994" s="59"/>
      <c r="BN8994" s="59"/>
      <c r="BO8994" s="59"/>
      <c r="BP8994" s="59"/>
      <c r="BQ8994" s="59"/>
      <c r="BR8994" s="59"/>
      <c r="BS8994" s="59"/>
      <c r="BT8994" s="59"/>
    </row>
    <row r="8995" spans="65:72" x14ac:dyDescent="0.3">
      <c r="BM8995" s="59"/>
      <c r="BN8995" s="59"/>
      <c r="BO8995" s="59"/>
      <c r="BP8995" s="59"/>
      <c r="BQ8995" s="59"/>
      <c r="BR8995" s="59"/>
      <c r="BS8995" s="59"/>
      <c r="BT8995" s="59"/>
    </row>
    <row r="8996" spans="65:72" x14ac:dyDescent="0.3">
      <c r="BM8996" s="59"/>
      <c r="BN8996" s="59"/>
      <c r="BO8996" s="59"/>
      <c r="BP8996" s="59"/>
      <c r="BQ8996" s="59"/>
      <c r="BR8996" s="59"/>
      <c r="BS8996" s="59"/>
      <c r="BT8996" s="59"/>
    </row>
    <row r="8997" spans="65:72" x14ac:dyDescent="0.3">
      <c r="BM8997" s="59"/>
      <c r="BN8997" s="59"/>
      <c r="BO8997" s="59"/>
      <c r="BP8997" s="59"/>
      <c r="BQ8997" s="59"/>
      <c r="BR8997" s="59"/>
      <c r="BS8997" s="59"/>
      <c r="BT8997" s="59"/>
    </row>
    <row r="8998" spans="65:72" x14ac:dyDescent="0.3">
      <c r="BM8998" s="59"/>
      <c r="BN8998" s="59"/>
      <c r="BO8998" s="59"/>
      <c r="BP8998" s="59"/>
      <c r="BQ8998" s="59"/>
      <c r="BR8998" s="59"/>
      <c r="BS8998" s="59"/>
      <c r="BT8998" s="59"/>
    </row>
    <row r="8999" spans="65:72" x14ac:dyDescent="0.3">
      <c r="BM8999" s="59"/>
      <c r="BN8999" s="59"/>
      <c r="BO8999" s="59"/>
      <c r="BP8999" s="59"/>
      <c r="BQ8999" s="59"/>
      <c r="BR8999" s="59"/>
      <c r="BS8999" s="59"/>
      <c r="BT8999" s="59"/>
    </row>
    <row r="9000" spans="65:72" x14ac:dyDescent="0.3">
      <c r="BM9000" s="59"/>
      <c r="BN9000" s="59"/>
      <c r="BO9000" s="59"/>
      <c r="BP9000" s="59"/>
      <c r="BQ9000" s="59"/>
      <c r="BR9000" s="59"/>
      <c r="BS9000" s="59"/>
      <c r="BT9000" s="59"/>
    </row>
    <row r="9001" spans="65:72" x14ac:dyDescent="0.3">
      <c r="BM9001" s="59"/>
      <c r="BN9001" s="59"/>
      <c r="BO9001" s="59"/>
      <c r="BP9001" s="59"/>
      <c r="BQ9001" s="59"/>
      <c r="BR9001" s="59"/>
      <c r="BS9001" s="59"/>
      <c r="BT9001" s="59"/>
    </row>
    <row r="9002" spans="65:72" x14ac:dyDescent="0.3">
      <c r="BM9002" s="59"/>
      <c r="BN9002" s="59"/>
      <c r="BO9002" s="59"/>
      <c r="BP9002" s="59"/>
      <c r="BQ9002" s="59"/>
      <c r="BR9002" s="59"/>
      <c r="BS9002" s="59"/>
      <c r="BT9002" s="59"/>
    </row>
    <row r="9003" spans="65:72" x14ac:dyDescent="0.3">
      <c r="BM9003" s="59"/>
      <c r="BN9003" s="59"/>
      <c r="BO9003" s="59"/>
      <c r="BP9003" s="59"/>
      <c r="BQ9003" s="59"/>
      <c r="BR9003" s="59"/>
      <c r="BS9003" s="59"/>
      <c r="BT9003" s="59"/>
    </row>
    <row r="9004" spans="65:72" x14ac:dyDescent="0.3">
      <c r="BM9004" s="59"/>
      <c r="BN9004" s="59"/>
      <c r="BO9004" s="59"/>
      <c r="BP9004" s="59"/>
      <c r="BQ9004" s="59"/>
      <c r="BR9004" s="59"/>
      <c r="BS9004" s="59"/>
      <c r="BT9004" s="59"/>
    </row>
    <row r="9005" spans="65:72" x14ac:dyDescent="0.3">
      <c r="BM9005" s="59"/>
      <c r="BN9005" s="59"/>
      <c r="BO9005" s="59"/>
      <c r="BP9005" s="59"/>
      <c r="BQ9005" s="59"/>
      <c r="BR9005" s="59"/>
      <c r="BS9005" s="59"/>
      <c r="BT9005" s="59"/>
    </row>
    <row r="9006" spans="65:72" x14ac:dyDescent="0.3">
      <c r="BM9006" s="59"/>
      <c r="BN9006" s="59"/>
      <c r="BO9006" s="59"/>
      <c r="BP9006" s="59"/>
      <c r="BQ9006" s="59"/>
      <c r="BR9006" s="59"/>
      <c r="BS9006" s="59"/>
      <c r="BT9006" s="59"/>
    </row>
    <row r="9007" spans="65:72" x14ac:dyDescent="0.3">
      <c r="BM9007" s="59"/>
      <c r="BN9007" s="59"/>
      <c r="BO9007" s="59"/>
      <c r="BP9007" s="59"/>
      <c r="BQ9007" s="59"/>
      <c r="BR9007" s="59"/>
      <c r="BS9007" s="59"/>
      <c r="BT9007" s="59"/>
    </row>
    <row r="9008" spans="65:72" x14ac:dyDescent="0.3">
      <c r="BM9008" s="59"/>
      <c r="BN9008" s="59"/>
      <c r="BO9008" s="59"/>
      <c r="BP9008" s="59"/>
      <c r="BQ9008" s="59"/>
      <c r="BR9008" s="59"/>
      <c r="BS9008" s="59"/>
      <c r="BT9008" s="59"/>
    </row>
    <row r="9009" spans="65:72" x14ac:dyDescent="0.3">
      <c r="BM9009" s="59"/>
      <c r="BN9009" s="59"/>
      <c r="BO9009" s="59"/>
      <c r="BP9009" s="59"/>
      <c r="BQ9009" s="59"/>
      <c r="BR9009" s="59"/>
      <c r="BS9009" s="59"/>
      <c r="BT9009" s="59"/>
    </row>
    <row r="9010" spans="65:72" x14ac:dyDescent="0.3">
      <c r="BM9010" s="59"/>
      <c r="BN9010" s="59"/>
      <c r="BO9010" s="59"/>
      <c r="BP9010" s="59"/>
      <c r="BQ9010" s="59"/>
      <c r="BR9010" s="59"/>
      <c r="BS9010" s="59"/>
      <c r="BT9010" s="59"/>
    </row>
    <row r="9011" spans="65:72" x14ac:dyDescent="0.3">
      <c r="BM9011" s="59"/>
      <c r="BN9011" s="59"/>
      <c r="BO9011" s="59"/>
      <c r="BP9011" s="59"/>
      <c r="BQ9011" s="59"/>
      <c r="BR9011" s="59"/>
      <c r="BS9011" s="59"/>
      <c r="BT9011" s="59"/>
    </row>
    <row r="9012" spans="65:72" x14ac:dyDescent="0.3">
      <c r="BM9012" s="59"/>
      <c r="BN9012" s="59"/>
      <c r="BO9012" s="59"/>
      <c r="BP9012" s="59"/>
      <c r="BQ9012" s="59"/>
      <c r="BR9012" s="59"/>
      <c r="BS9012" s="59"/>
      <c r="BT9012" s="59"/>
    </row>
    <row r="9013" spans="65:72" x14ac:dyDescent="0.3">
      <c r="BM9013" s="59"/>
      <c r="BN9013" s="59"/>
      <c r="BO9013" s="59"/>
      <c r="BP9013" s="59"/>
      <c r="BQ9013" s="59"/>
      <c r="BR9013" s="59"/>
      <c r="BS9013" s="59"/>
      <c r="BT9013" s="59"/>
    </row>
    <row r="9014" spans="65:72" x14ac:dyDescent="0.3">
      <c r="BM9014" s="59"/>
      <c r="BN9014" s="59"/>
      <c r="BO9014" s="59"/>
      <c r="BP9014" s="59"/>
      <c r="BQ9014" s="59"/>
      <c r="BR9014" s="59"/>
      <c r="BS9014" s="59"/>
      <c r="BT9014" s="59"/>
    </row>
    <row r="9015" spans="65:72" x14ac:dyDescent="0.3">
      <c r="BM9015" s="59"/>
      <c r="BN9015" s="59"/>
      <c r="BO9015" s="59"/>
      <c r="BP9015" s="59"/>
      <c r="BQ9015" s="59"/>
      <c r="BR9015" s="59"/>
      <c r="BS9015" s="59"/>
      <c r="BT9015" s="59"/>
    </row>
    <row r="9016" spans="65:72" x14ac:dyDescent="0.3">
      <c r="BM9016" s="59"/>
      <c r="BN9016" s="59"/>
      <c r="BO9016" s="59"/>
      <c r="BP9016" s="59"/>
      <c r="BQ9016" s="59"/>
      <c r="BR9016" s="59"/>
      <c r="BS9016" s="59"/>
      <c r="BT9016" s="59"/>
    </row>
    <row r="9017" spans="65:72" x14ac:dyDescent="0.3">
      <c r="BM9017" s="59"/>
      <c r="BN9017" s="59"/>
      <c r="BO9017" s="59"/>
      <c r="BP9017" s="59"/>
      <c r="BQ9017" s="59"/>
      <c r="BR9017" s="59"/>
      <c r="BS9017" s="59"/>
      <c r="BT9017" s="59"/>
    </row>
    <row r="9018" spans="65:72" x14ac:dyDescent="0.3">
      <c r="BM9018" s="59"/>
      <c r="BN9018" s="59"/>
      <c r="BO9018" s="59"/>
      <c r="BP9018" s="59"/>
      <c r="BQ9018" s="59"/>
      <c r="BR9018" s="59"/>
      <c r="BS9018" s="59"/>
      <c r="BT9018" s="59"/>
    </row>
    <row r="9019" spans="65:72" x14ac:dyDescent="0.3">
      <c r="BM9019" s="59"/>
      <c r="BN9019" s="59"/>
      <c r="BO9019" s="59"/>
      <c r="BP9019" s="59"/>
      <c r="BQ9019" s="59"/>
      <c r="BR9019" s="59"/>
      <c r="BS9019" s="59"/>
      <c r="BT9019" s="59"/>
    </row>
    <row r="9020" spans="65:72" x14ac:dyDescent="0.3">
      <c r="BM9020" s="59"/>
      <c r="BN9020" s="59"/>
      <c r="BO9020" s="59"/>
      <c r="BP9020" s="59"/>
      <c r="BQ9020" s="59"/>
      <c r="BR9020" s="59"/>
      <c r="BS9020" s="59"/>
      <c r="BT9020" s="59"/>
    </row>
    <row r="9021" spans="65:72" x14ac:dyDescent="0.3">
      <c r="BM9021" s="59"/>
      <c r="BN9021" s="59"/>
      <c r="BO9021" s="59"/>
      <c r="BP9021" s="59"/>
      <c r="BQ9021" s="59"/>
      <c r="BR9021" s="59"/>
      <c r="BS9021" s="59"/>
      <c r="BT9021" s="59"/>
    </row>
    <row r="9022" spans="65:72" x14ac:dyDescent="0.3">
      <c r="BM9022" s="59"/>
      <c r="BN9022" s="59"/>
      <c r="BO9022" s="59"/>
      <c r="BP9022" s="59"/>
      <c r="BQ9022" s="59"/>
      <c r="BR9022" s="59"/>
      <c r="BS9022" s="59"/>
      <c r="BT9022" s="59"/>
    </row>
    <row r="9023" spans="65:72" x14ac:dyDescent="0.3">
      <c r="BM9023" s="59"/>
      <c r="BN9023" s="59"/>
      <c r="BO9023" s="59"/>
      <c r="BP9023" s="59"/>
      <c r="BQ9023" s="59"/>
      <c r="BR9023" s="59"/>
      <c r="BS9023" s="59"/>
      <c r="BT9023" s="59"/>
    </row>
    <row r="9024" spans="65:72" x14ac:dyDescent="0.3">
      <c r="BM9024" s="59"/>
      <c r="BN9024" s="59"/>
      <c r="BO9024" s="59"/>
      <c r="BP9024" s="59"/>
      <c r="BQ9024" s="59"/>
      <c r="BR9024" s="59"/>
      <c r="BS9024" s="59"/>
      <c r="BT9024" s="59"/>
    </row>
    <row r="9025" spans="65:72" x14ac:dyDescent="0.3">
      <c r="BM9025" s="59"/>
      <c r="BN9025" s="59"/>
      <c r="BO9025" s="59"/>
      <c r="BP9025" s="59"/>
      <c r="BQ9025" s="59"/>
      <c r="BR9025" s="59"/>
      <c r="BS9025" s="59"/>
      <c r="BT9025" s="59"/>
    </row>
    <row r="9026" spans="65:72" x14ac:dyDescent="0.3">
      <c r="BM9026" s="59"/>
      <c r="BN9026" s="59"/>
      <c r="BO9026" s="59"/>
      <c r="BP9026" s="59"/>
      <c r="BQ9026" s="59"/>
      <c r="BR9026" s="59"/>
      <c r="BS9026" s="59"/>
      <c r="BT9026" s="59"/>
    </row>
    <row r="9027" spans="65:72" x14ac:dyDescent="0.3">
      <c r="BM9027" s="59"/>
      <c r="BN9027" s="59"/>
      <c r="BO9027" s="59"/>
      <c r="BP9027" s="59"/>
      <c r="BQ9027" s="59"/>
      <c r="BR9027" s="59"/>
      <c r="BS9027" s="59"/>
      <c r="BT9027" s="59"/>
    </row>
    <row r="9028" spans="65:72" x14ac:dyDescent="0.3">
      <c r="BM9028" s="59"/>
      <c r="BN9028" s="59"/>
      <c r="BO9028" s="59"/>
      <c r="BP9028" s="59"/>
      <c r="BQ9028" s="59"/>
      <c r="BR9028" s="59"/>
      <c r="BS9028" s="59"/>
      <c r="BT9028" s="59"/>
    </row>
    <row r="9029" spans="65:72" x14ac:dyDescent="0.3">
      <c r="BM9029" s="59"/>
      <c r="BN9029" s="59"/>
      <c r="BO9029" s="59"/>
      <c r="BP9029" s="59"/>
      <c r="BQ9029" s="59"/>
      <c r="BR9029" s="59"/>
      <c r="BS9029" s="59"/>
      <c r="BT9029" s="59"/>
    </row>
    <row r="9030" spans="65:72" x14ac:dyDescent="0.3">
      <c r="BM9030" s="59"/>
      <c r="BN9030" s="59"/>
      <c r="BO9030" s="59"/>
      <c r="BP9030" s="59"/>
      <c r="BQ9030" s="59"/>
      <c r="BR9030" s="59"/>
      <c r="BS9030" s="59"/>
      <c r="BT9030" s="59"/>
    </row>
    <row r="9031" spans="65:72" x14ac:dyDescent="0.3">
      <c r="BM9031" s="59"/>
      <c r="BN9031" s="59"/>
      <c r="BO9031" s="59"/>
      <c r="BP9031" s="59"/>
      <c r="BQ9031" s="59"/>
      <c r="BR9031" s="59"/>
      <c r="BS9031" s="59"/>
      <c r="BT9031" s="59"/>
    </row>
    <row r="9032" spans="65:72" x14ac:dyDescent="0.3">
      <c r="BM9032" s="59"/>
      <c r="BN9032" s="59"/>
      <c r="BO9032" s="59"/>
      <c r="BP9032" s="59"/>
      <c r="BQ9032" s="59"/>
      <c r="BR9032" s="59"/>
      <c r="BS9032" s="59"/>
      <c r="BT9032" s="59"/>
    </row>
    <row r="9033" spans="65:72" x14ac:dyDescent="0.3">
      <c r="BM9033" s="59"/>
      <c r="BN9033" s="59"/>
      <c r="BO9033" s="59"/>
      <c r="BP9033" s="59"/>
      <c r="BQ9033" s="59"/>
      <c r="BR9033" s="59"/>
      <c r="BS9033" s="59"/>
      <c r="BT9033" s="59"/>
    </row>
    <row r="9034" spans="65:72" x14ac:dyDescent="0.3">
      <c r="BM9034" s="59"/>
      <c r="BN9034" s="59"/>
      <c r="BO9034" s="59"/>
      <c r="BP9034" s="59"/>
      <c r="BQ9034" s="59"/>
      <c r="BR9034" s="59"/>
      <c r="BS9034" s="59"/>
      <c r="BT9034" s="59"/>
    </row>
    <row r="9035" spans="65:72" x14ac:dyDescent="0.3">
      <c r="BM9035" s="59"/>
      <c r="BN9035" s="59"/>
      <c r="BO9035" s="59"/>
      <c r="BP9035" s="59"/>
      <c r="BQ9035" s="59"/>
      <c r="BR9035" s="59"/>
      <c r="BS9035" s="59"/>
      <c r="BT9035" s="59"/>
    </row>
    <row r="9036" spans="65:72" x14ac:dyDescent="0.3">
      <c r="BM9036" s="59"/>
      <c r="BN9036" s="59"/>
      <c r="BO9036" s="59"/>
      <c r="BP9036" s="59"/>
      <c r="BQ9036" s="59"/>
      <c r="BR9036" s="59"/>
      <c r="BS9036" s="59"/>
      <c r="BT9036" s="59"/>
    </row>
    <row r="9037" spans="65:72" x14ac:dyDescent="0.3">
      <c r="BM9037" s="59"/>
      <c r="BN9037" s="59"/>
      <c r="BO9037" s="59"/>
      <c r="BP9037" s="59"/>
      <c r="BQ9037" s="59"/>
      <c r="BR9037" s="59"/>
      <c r="BS9037" s="59"/>
      <c r="BT9037" s="59"/>
    </row>
    <row r="9038" spans="65:72" x14ac:dyDescent="0.3">
      <c r="BM9038" s="59"/>
      <c r="BN9038" s="59"/>
      <c r="BO9038" s="59"/>
      <c r="BP9038" s="59"/>
      <c r="BQ9038" s="59"/>
      <c r="BR9038" s="59"/>
      <c r="BS9038" s="59"/>
      <c r="BT9038" s="59"/>
    </row>
    <row r="9039" spans="65:72" x14ac:dyDescent="0.3">
      <c r="BM9039" s="59"/>
      <c r="BN9039" s="59"/>
      <c r="BO9039" s="59"/>
      <c r="BP9039" s="59"/>
      <c r="BQ9039" s="59"/>
      <c r="BR9039" s="59"/>
      <c r="BS9039" s="59"/>
      <c r="BT9039" s="59"/>
    </row>
    <row r="9040" spans="65:72" x14ac:dyDescent="0.3">
      <c r="BM9040" s="59"/>
      <c r="BN9040" s="59"/>
      <c r="BO9040" s="59"/>
      <c r="BP9040" s="59"/>
      <c r="BQ9040" s="59"/>
      <c r="BR9040" s="59"/>
      <c r="BS9040" s="59"/>
      <c r="BT9040" s="59"/>
    </row>
    <row r="9041" spans="65:72" x14ac:dyDescent="0.3">
      <c r="BM9041" s="59"/>
      <c r="BN9041" s="59"/>
      <c r="BO9041" s="59"/>
      <c r="BP9041" s="59"/>
      <c r="BQ9041" s="59"/>
      <c r="BR9041" s="59"/>
      <c r="BS9041" s="59"/>
      <c r="BT9041" s="59"/>
    </row>
    <row r="9042" spans="65:72" x14ac:dyDescent="0.3">
      <c r="BM9042" s="59"/>
      <c r="BN9042" s="59"/>
      <c r="BO9042" s="59"/>
      <c r="BP9042" s="59"/>
      <c r="BQ9042" s="59"/>
      <c r="BR9042" s="59"/>
      <c r="BS9042" s="59"/>
      <c r="BT9042" s="59"/>
    </row>
    <row r="9043" spans="65:72" x14ac:dyDescent="0.3">
      <c r="BM9043" s="59"/>
      <c r="BN9043" s="59"/>
      <c r="BO9043" s="59"/>
      <c r="BP9043" s="59"/>
      <c r="BQ9043" s="59"/>
      <c r="BR9043" s="59"/>
      <c r="BS9043" s="59"/>
      <c r="BT9043" s="59"/>
    </row>
    <row r="9044" spans="65:72" x14ac:dyDescent="0.3">
      <c r="BM9044" s="59"/>
      <c r="BN9044" s="59"/>
      <c r="BO9044" s="59"/>
      <c r="BP9044" s="59"/>
      <c r="BQ9044" s="59"/>
      <c r="BR9044" s="59"/>
      <c r="BS9044" s="59"/>
      <c r="BT9044" s="59"/>
    </row>
    <row r="9045" spans="65:72" x14ac:dyDescent="0.3">
      <c r="BM9045" s="59"/>
      <c r="BN9045" s="59"/>
      <c r="BO9045" s="59"/>
      <c r="BP9045" s="59"/>
      <c r="BQ9045" s="59"/>
      <c r="BR9045" s="59"/>
      <c r="BS9045" s="59"/>
      <c r="BT9045" s="59"/>
    </row>
    <row r="9046" spans="65:72" x14ac:dyDescent="0.3">
      <c r="BM9046" s="59"/>
      <c r="BN9046" s="59"/>
      <c r="BO9046" s="59"/>
      <c r="BP9046" s="59"/>
      <c r="BQ9046" s="59"/>
      <c r="BR9046" s="59"/>
      <c r="BS9046" s="59"/>
      <c r="BT9046" s="59"/>
    </row>
    <row r="9047" spans="65:72" x14ac:dyDescent="0.3">
      <c r="BM9047" s="59"/>
      <c r="BN9047" s="59"/>
      <c r="BO9047" s="59"/>
      <c r="BP9047" s="59"/>
      <c r="BQ9047" s="59"/>
      <c r="BR9047" s="59"/>
      <c r="BS9047" s="59"/>
      <c r="BT9047" s="59"/>
    </row>
    <row r="9048" spans="65:72" x14ac:dyDescent="0.3">
      <c r="BM9048" s="59"/>
      <c r="BN9048" s="59"/>
      <c r="BO9048" s="59"/>
      <c r="BP9048" s="59"/>
      <c r="BQ9048" s="59"/>
      <c r="BR9048" s="59"/>
      <c r="BS9048" s="59"/>
      <c r="BT9048" s="59"/>
    </row>
    <row r="9049" spans="65:72" x14ac:dyDescent="0.3">
      <c r="BM9049" s="59"/>
      <c r="BN9049" s="59"/>
      <c r="BO9049" s="59"/>
      <c r="BP9049" s="59"/>
      <c r="BQ9049" s="59"/>
      <c r="BR9049" s="59"/>
      <c r="BS9049" s="59"/>
      <c r="BT9049" s="59"/>
    </row>
    <row r="9050" spans="65:72" x14ac:dyDescent="0.3">
      <c r="BM9050" s="59"/>
      <c r="BN9050" s="59"/>
      <c r="BO9050" s="59"/>
      <c r="BP9050" s="59"/>
      <c r="BQ9050" s="59"/>
      <c r="BR9050" s="59"/>
      <c r="BS9050" s="59"/>
      <c r="BT9050" s="59"/>
    </row>
    <row r="9051" spans="65:72" x14ac:dyDescent="0.3">
      <c r="BM9051" s="59"/>
      <c r="BN9051" s="59"/>
      <c r="BO9051" s="59"/>
      <c r="BP9051" s="59"/>
      <c r="BQ9051" s="59"/>
      <c r="BR9051" s="59"/>
      <c r="BS9051" s="59"/>
      <c r="BT9051" s="59"/>
    </row>
    <row r="9052" spans="65:72" x14ac:dyDescent="0.3">
      <c r="BM9052" s="59"/>
      <c r="BN9052" s="59"/>
      <c r="BO9052" s="59"/>
      <c r="BP9052" s="59"/>
      <c r="BQ9052" s="59"/>
      <c r="BR9052" s="59"/>
      <c r="BS9052" s="59"/>
      <c r="BT9052" s="59"/>
    </row>
    <row r="9053" spans="65:72" x14ac:dyDescent="0.3">
      <c r="BM9053" s="59"/>
      <c r="BN9053" s="59"/>
      <c r="BO9053" s="59"/>
      <c r="BP9053" s="59"/>
      <c r="BQ9053" s="59"/>
      <c r="BR9053" s="59"/>
      <c r="BS9053" s="59"/>
      <c r="BT9053" s="59"/>
    </row>
    <row r="9054" spans="65:72" x14ac:dyDescent="0.3">
      <c r="BM9054" s="59"/>
      <c r="BN9054" s="59"/>
      <c r="BO9054" s="59"/>
      <c r="BP9054" s="59"/>
      <c r="BQ9054" s="59"/>
      <c r="BR9054" s="59"/>
      <c r="BS9054" s="59"/>
      <c r="BT9054" s="59"/>
    </row>
    <row r="9055" spans="65:72" x14ac:dyDescent="0.3">
      <c r="BM9055" s="59"/>
      <c r="BN9055" s="59"/>
      <c r="BO9055" s="59"/>
      <c r="BP9055" s="59"/>
      <c r="BQ9055" s="59"/>
      <c r="BR9055" s="59"/>
      <c r="BS9055" s="59"/>
      <c r="BT9055" s="59"/>
    </row>
    <row r="9056" spans="65:72" x14ac:dyDescent="0.3">
      <c r="BM9056" s="59"/>
      <c r="BN9056" s="59"/>
      <c r="BO9056" s="59"/>
      <c r="BP9056" s="59"/>
      <c r="BQ9056" s="59"/>
      <c r="BR9056" s="59"/>
      <c r="BS9056" s="59"/>
      <c r="BT9056" s="59"/>
    </row>
    <row r="9057" spans="65:72" x14ac:dyDescent="0.3">
      <c r="BM9057" s="59"/>
      <c r="BN9057" s="59"/>
      <c r="BO9057" s="59"/>
      <c r="BP9057" s="59"/>
      <c r="BQ9057" s="59"/>
      <c r="BR9057" s="59"/>
      <c r="BS9057" s="59"/>
      <c r="BT9057" s="59"/>
    </row>
    <row r="9058" spans="65:72" x14ac:dyDescent="0.3">
      <c r="BM9058" s="59"/>
      <c r="BN9058" s="59"/>
      <c r="BO9058" s="59"/>
      <c r="BP9058" s="59"/>
      <c r="BQ9058" s="59"/>
      <c r="BR9058" s="59"/>
      <c r="BS9058" s="59"/>
      <c r="BT9058" s="59"/>
    </row>
    <row r="9059" spans="65:72" x14ac:dyDescent="0.3">
      <c r="BM9059" s="59"/>
      <c r="BN9059" s="59"/>
      <c r="BO9059" s="59"/>
      <c r="BP9059" s="59"/>
      <c r="BQ9059" s="59"/>
      <c r="BR9059" s="59"/>
      <c r="BS9059" s="59"/>
      <c r="BT9059" s="59"/>
    </row>
    <row r="9060" spans="65:72" x14ac:dyDescent="0.3">
      <c r="BM9060" s="59"/>
      <c r="BN9060" s="59"/>
      <c r="BO9060" s="59"/>
      <c r="BP9060" s="59"/>
      <c r="BQ9060" s="59"/>
      <c r="BR9060" s="59"/>
      <c r="BS9060" s="59"/>
      <c r="BT9060" s="59"/>
    </row>
    <row r="9061" spans="65:72" x14ac:dyDescent="0.3">
      <c r="BM9061" s="59"/>
      <c r="BN9061" s="59"/>
      <c r="BO9061" s="59"/>
      <c r="BP9061" s="59"/>
      <c r="BQ9061" s="59"/>
      <c r="BR9061" s="59"/>
      <c r="BS9061" s="59"/>
      <c r="BT9061" s="59"/>
    </row>
    <row r="9062" spans="65:72" x14ac:dyDescent="0.3">
      <c r="BM9062" s="59"/>
      <c r="BN9062" s="59"/>
      <c r="BO9062" s="59"/>
      <c r="BP9062" s="59"/>
      <c r="BQ9062" s="59"/>
      <c r="BR9062" s="59"/>
      <c r="BS9062" s="59"/>
      <c r="BT9062" s="59"/>
    </row>
    <row r="9063" spans="65:72" x14ac:dyDescent="0.3">
      <c r="BM9063" s="59"/>
      <c r="BN9063" s="59"/>
      <c r="BO9063" s="59"/>
      <c r="BP9063" s="59"/>
      <c r="BQ9063" s="59"/>
      <c r="BR9063" s="59"/>
      <c r="BS9063" s="59"/>
      <c r="BT9063" s="59"/>
    </row>
    <row r="9064" spans="65:72" x14ac:dyDescent="0.3">
      <c r="BM9064" s="59"/>
      <c r="BN9064" s="59"/>
      <c r="BO9064" s="59"/>
      <c r="BP9064" s="59"/>
      <c r="BQ9064" s="59"/>
      <c r="BR9064" s="59"/>
      <c r="BS9064" s="59"/>
      <c r="BT9064" s="59"/>
    </row>
    <row r="9065" spans="65:72" x14ac:dyDescent="0.3">
      <c r="BM9065" s="59"/>
      <c r="BN9065" s="59"/>
      <c r="BO9065" s="59"/>
      <c r="BP9065" s="59"/>
      <c r="BQ9065" s="59"/>
      <c r="BR9065" s="59"/>
      <c r="BS9065" s="59"/>
      <c r="BT9065" s="59"/>
    </row>
    <row r="9066" spans="65:72" x14ac:dyDescent="0.3">
      <c r="BM9066" s="59"/>
      <c r="BN9066" s="59"/>
      <c r="BO9066" s="59"/>
      <c r="BP9066" s="59"/>
      <c r="BQ9066" s="59"/>
      <c r="BR9066" s="59"/>
      <c r="BS9066" s="59"/>
      <c r="BT9066" s="59"/>
    </row>
    <row r="9067" spans="65:72" x14ac:dyDescent="0.3">
      <c r="BM9067" s="59"/>
      <c r="BN9067" s="59"/>
      <c r="BO9067" s="59"/>
      <c r="BP9067" s="59"/>
      <c r="BQ9067" s="59"/>
      <c r="BR9067" s="59"/>
      <c r="BS9067" s="59"/>
      <c r="BT9067" s="59"/>
    </row>
    <row r="9068" spans="65:72" x14ac:dyDescent="0.3">
      <c r="BM9068" s="59"/>
      <c r="BN9068" s="59"/>
      <c r="BO9068" s="59"/>
      <c r="BP9068" s="59"/>
      <c r="BQ9068" s="59"/>
      <c r="BR9068" s="59"/>
      <c r="BS9068" s="59"/>
      <c r="BT9068" s="59"/>
    </row>
    <row r="9069" spans="65:72" x14ac:dyDescent="0.3">
      <c r="BM9069" s="59"/>
      <c r="BN9069" s="59"/>
      <c r="BO9069" s="59"/>
      <c r="BP9069" s="59"/>
      <c r="BQ9069" s="59"/>
      <c r="BR9069" s="59"/>
      <c r="BS9069" s="59"/>
      <c r="BT9069" s="59"/>
    </row>
    <row r="9070" spans="65:72" x14ac:dyDescent="0.3">
      <c r="BM9070" s="59"/>
      <c r="BN9070" s="59"/>
      <c r="BO9070" s="59"/>
      <c r="BP9070" s="59"/>
      <c r="BQ9070" s="59"/>
      <c r="BR9070" s="59"/>
      <c r="BS9070" s="59"/>
      <c r="BT9070" s="59"/>
    </row>
    <row r="9071" spans="65:72" x14ac:dyDescent="0.3">
      <c r="BM9071" s="59"/>
      <c r="BN9071" s="59"/>
      <c r="BO9071" s="59"/>
      <c r="BP9071" s="59"/>
      <c r="BQ9071" s="59"/>
      <c r="BR9071" s="59"/>
      <c r="BS9071" s="59"/>
      <c r="BT9071" s="59"/>
    </row>
    <row r="9072" spans="65:72" x14ac:dyDescent="0.3">
      <c r="BM9072" s="59"/>
      <c r="BN9072" s="59"/>
      <c r="BO9072" s="59"/>
      <c r="BP9072" s="59"/>
      <c r="BQ9072" s="59"/>
      <c r="BR9072" s="59"/>
      <c r="BS9072" s="59"/>
      <c r="BT9072" s="59"/>
    </row>
    <row r="9073" spans="65:72" x14ac:dyDescent="0.3">
      <c r="BM9073" s="59"/>
      <c r="BN9073" s="59"/>
      <c r="BO9073" s="59"/>
      <c r="BP9073" s="59"/>
      <c r="BQ9073" s="59"/>
      <c r="BR9073" s="59"/>
      <c r="BS9073" s="59"/>
      <c r="BT9073" s="59"/>
    </row>
    <row r="9074" spans="65:72" x14ac:dyDescent="0.3">
      <c r="BM9074" s="59"/>
      <c r="BN9074" s="59"/>
      <c r="BO9074" s="59"/>
      <c r="BP9074" s="59"/>
      <c r="BQ9074" s="59"/>
      <c r="BR9074" s="59"/>
      <c r="BS9074" s="59"/>
      <c r="BT9074" s="59"/>
    </row>
    <row r="9075" spans="65:72" x14ac:dyDescent="0.3">
      <c r="BM9075" s="59"/>
      <c r="BN9075" s="59"/>
      <c r="BO9075" s="59"/>
      <c r="BP9075" s="59"/>
      <c r="BQ9075" s="59"/>
      <c r="BR9075" s="59"/>
      <c r="BS9075" s="59"/>
      <c r="BT9075" s="59"/>
    </row>
    <row r="9076" spans="65:72" x14ac:dyDescent="0.3">
      <c r="BM9076" s="59"/>
      <c r="BN9076" s="59"/>
      <c r="BO9076" s="59"/>
      <c r="BP9076" s="59"/>
      <c r="BQ9076" s="59"/>
      <c r="BR9076" s="59"/>
      <c r="BS9076" s="59"/>
      <c r="BT9076" s="59"/>
    </row>
    <row r="9077" spans="65:72" x14ac:dyDescent="0.3">
      <c r="BM9077" s="59"/>
      <c r="BN9077" s="59"/>
      <c r="BO9077" s="59"/>
      <c r="BP9077" s="59"/>
      <c r="BQ9077" s="59"/>
      <c r="BR9077" s="59"/>
      <c r="BS9077" s="59"/>
      <c r="BT9077" s="59"/>
    </row>
    <row r="9078" spans="65:72" x14ac:dyDescent="0.3">
      <c r="BM9078" s="59"/>
      <c r="BN9078" s="59"/>
      <c r="BO9078" s="59"/>
      <c r="BP9078" s="59"/>
      <c r="BQ9078" s="59"/>
      <c r="BR9078" s="59"/>
      <c r="BS9078" s="59"/>
      <c r="BT9078" s="59"/>
    </row>
    <row r="9079" spans="65:72" x14ac:dyDescent="0.3">
      <c r="BM9079" s="59"/>
      <c r="BN9079" s="59"/>
      <c r="BO9079" s="59"/>
      <c r="BP9079" s="59"/>
      <c r="BQ9079" s="59"/>
      <c r="BR9079" s="59"/>
      <c r="BS9079" s="59"/>
      <c r="BT9079" s="59"/>
    </row>
    <row r="9080" spans="65:72" x14ac:dyDescent="0.3">
      <c r="BM9080" s="59"/>
      <c r="BN9080" s="59"/>
      <c r="BO9080" s="59"/>
      <c r="BP9080" s="59"/>
      <c r="BQ9080" s="59"/>
      <c r="BR9080" s="59"/>
      <c r="BS9080" s="59"/>
      <c r="BT9080" s="59"/>
    </row>
    <row r="9081" spans="65:72" x14ac:dyDescent="0.3">
      <c r="BM9081" s="59"/>
      <c r="BN9081" s="59"/>
      <c r="BO9081" s="59"/>
      <c r="BP9081" s="59"/>
      <c r="BQ9081" s="59"/>
      <c r="BR9081" s="59"/>
      <c r="BS9081" s="59"/>
      <c r="BT9081" s="59"/>
    </row>
    <row r="9082" spans="65:72" x14ac:dyDescent="0.3">
      <c r="BM9082" s="59"/>
      <c r="BN9082" s="59"/>
      <c r="BO9082" s="59"/>
      <c r="BP9082" s="59"/>
      <c r="BQ9082" s="59"/>
      <c r="BR9082" s="59"/>
      <c r="BS9082" s="59"/>
      <c r="BT9082" s="59"/>
    </row>
    <row r="9083" spans="65:72" x14ac:dyDescent="0.3">
      <c r="BM9083" s="59"/>
      <c r="BN9083" s="59"/>
      <c r="BO9083" s="59"/>
      <c r="BP9083" s="59"/>
      <c r="BQ9083" s="59"/>
      <c r="BR9083" s="59"/>
      <c r="BS9083" s="59"/>
      <c r="BT9083" s="59"/>
    </row>
    <row r="9084" spans="65:72" x14ac:dyDescent="0.3">
      <c r="BM9084" s="59"/>
      <c r="BN9084" s="59"/>
      <c r="BO9084" s="59"/>
      <c r="BP9084" s="59"/>
      <c r="BQ9084" s="59"/>
      <c r="BR9084" s="59"/>
      <c r="BS9084" s="59"/>
      <c r="BT9084" s="59"/>
    </row>
    <row r="9085" spans="65:72" x14ac:dyDescent="0.3">
      <c r="BM9085" s="59"/>
      <c r="BN9085" s="59"/>
      <c r="BO9085" s="59"/>
      <c r="BP9085" s="59"/>
      <c r="BQ9085" s="59"/>
      <c r="BR9085" s="59"/>
      <c r="BS9085" s="59"/>
      <c r="BT9085" s="59"/>
    </row>
    <row r="9086" spans="65:72" x14ac:dyDescent="0.3">
      <c r="BM9086" s="59"/>
      <c r="BN9086" s="59"/>
      <c r="BO9086" s="59"/>
      <c r="BP9086" s="59"/>
      <c r="BQ9086" s="59"/>
      <c r="BR9086" s="59"/>
      <c r="BS9086" s="59"/>
      <c r="BT9086" s="59"/>
    </row>
    <row r="9087" spans="65:72" x14ac:dyDescent="0.3">
      <c r="BM9087" s="59"/>
      <c r="BN9087" s="59"/>
      <c r="BO9087" s="59"/>
      <c r="BP9087" s="59"/>
      <c r="BQ9087" s="59"/>
      <c r="BR9087" s="59"/>
      <c r="BS9087" s="59"/>
      <c r="BT9087" s="59"/>
    </row>
    <row r="9088" spans="65:72" x14ac:dyDescent="0.3">
      <c r="BM9088" s="59"/>
      <c r="BN9088" s="59"/>
      <c r="BO9088" s="59"/>
      <c r="BP9088" s="59"/>
      <c r="BQ9088" s="59"/>
      <c r="BR9088" s="59"/>
      <c r="BS9088" s="59"/>
      <c r="BT9088" s="59"/>
    </row>
    <row r="9089" spans="65:72" x14ac:dyDescent="0.3">
      <c r="BM9089" s="59"/>
      <c r="BN9089" s="59"/>
      <c r="BO9089" s="59"/>
      <c r="BP9089" s="59"/>
      <c r="BQ9089" s="59"/>
      <c r="BR9089" s="59"/>
      <c r="BS9089" s="59"/>
      <c r="BT9089" s="59"/>
    </row>
    <row r="9090" spans="65:72" x14ac:dyDescent="0.3">
      <c r="BM9090" s="59"/>
      <c r="BN9090" s="59"/>
      <c r="BO9090" s="59"/>
      <c r="BP9090" s="59"/>
      <c r="BQ9090" s="59"/>
      <c r="BR9090" s="59"/>
      <c r="BS9090" s="59"/>
      <c r="BT9090" s="59"/>
    </row>
    <row r="9091" spans="65:72" x14ac:dyDescent="0.3">
      <c r="BM9091" s="59"/>
      <c r="BN9091" s="59"/>
      <c r="BO9091" s="59"/>
      <c r="BP9091" s="59"/>
      <c r="BQ9091" s="59"/>
      <c r="BR9091" s="59"/>
      <c r="BS9091" s="59"/>
      <c r="BT9091" s="59"/>
    </row>
    <row r="9092" spans="65:72" x14ac:dyDescent="0.3">
      <c r="BM9092" s="59"/>
      <c r="BN9092" s="59"/>
      <c r="BO9092" s="59"/>
      <c r="BP9092" s="59"/>
      <c r="BQ9092" s="59"/>
      <c r="BR9092" s="59"/>
      <c r="BS9092" s="59"/>
      <c r="BT9092" s="59"/>
    </row>
    <row r="9093" spans="65:72" x14ac:dyDescent="0.3">
      <c r="BM9093" s="59"/>
      <c r="BN9093" s="59"/>
      <c r="BO9093" s="59"/>
      <c r="BP9093" s="59"/>
      <c r="BQ9093" s="59"/>
      <c r="BR9093" s="59"/>
      <c r="BS9093" s="59"/>
      <c r="BT9093" s="59"/>
    </row>
    <row r="9094" spans="65:72" x14ac:dyDescent="0.3">
      <c r="BM9094" s="59"/>
      <c r="BN9094" s="59"/>
      <c r="BO9094" s="59"/>
      <c r="BP9094" s="59"/>
      <c r="BQ9094" s="59"/>
      <c r="BR9094" s="59"/>
      <c r="BS9094" s="59"/>
      <c r="BT9094" s="59"/>
    </row>
    <row r="9095" spans="65:72" x14ac:dyDescent="0.3">
      <c r="BM9095" s="59"/>
      <c r="BN9095" s="59"/>
      <c r="BO9095" s="59"/>
      <c r="BP9095" s="59"/>
      <c r="BQ9095" s="59"/>
      <c r="BR9095" s="59"/>
      <c r="BS9095" s="59"/>
      <c r="BT9095" s="59"/>
    </row>
    <row r="9096" spans="65:72" x14ac:dyDescent="0.3">
      <c r="BM9096" s="59"/>
      <c r="BN9096" s="59"/>
      <c r="BO9096" s="59"/>
      <c r="BP9096" s="59"/>
      <c r="BQ9096" s="59"/>
      <c r="BR9096" s="59"/>
      <c r="BS9096" s="59"/>
      <c r="BT9096" s="59"/>
    </row>
    <row r="9097" spans="65:72" x14ac:dyDescent="0.3">
      <c r="BM9097" s="59"/>
      <c r="BN9097" s="59"/>
      <c r="BO9097" s="59"/>
      <c r="BP9097" s="59"/>
      <c r="BQ9097" s="59"/>
      <c r="BR9097" s="59"/>
      <c r="BS9097" s="59"/>
      <c r="BT9097" s="59"/>
    </row>
    <row r="9098" spans="65:72" x14ac:dyDescent="0.3">
      <c r="BM9098" s="59"/>
      <c r="BN9098" s="59"/>
      <c r="BO9098" s="59"/>
      <c r="BP9098" s="59"/>
      <c r="BQ9098" s="59"/>
      <c r="BR9098" s="59"/>
      <c r="BS9098" s="59"/>
      <c r="BT9098" s="59"/>
    </row>
    <row r="9099" spans="65:72" x14ac:dyDescent="0.3">
      <c r="BM9099" s="59"/>
      <c r="BN9099" s="59"/>
      <c r="BO9099" s="59"/>
      <c r="BP9099" s="59"/>
      <c r="BQ9099" s="59"/>
      <c r="BR9099" s="59"/>
      <c r="BS9099" s="59"/>
      <c r="BT9099" s="59"/>
    </row>
    <row r="9100" spans="65:72" x14ac:dyDescent="0.3">
      <c r="BM9100" s="59"/>
      <c r="BN9100" s="59"/>
      <c r="BO9100" s="59"/>
      <c r="BP9100" s="59"/>
      <c r="BQ9100" s="59"/>
      <c r="BR9100" s="59"/>
      <c r="BS9100" s="59"/>
      <c r="BT9100" s="59"/>
    </row>
    <row r="9101" spans="65:72" x14ac:dyDescent="0.3">
      <c r="BM9101" s="59"/>
      <c r="BN9101" s="59"/>
      <c r="BO9101" s="59"/>
      <c r="BP9101" s="59"/>
      <c r="BQ9101" s="59"/>
      <c r="BR9101" s="59"/>
      <c r="BS9101" s="59"/>
      <c r="BT9101" s="59"/>
    </row>
    <row r="9102" spans="65:72" x14ac:dyDescent="0.3">
      <c r="BM9102" s="59"/>
      <c r="BN9102" s="59"/>
      <c r="BO9102" s="59"/>
      <c r="BP9102" s="59"/>
      <c r="BQ9102" s="59"/>
      <c r="BR9102" s="59"/>
      <c r="BS9102" s="59"/>
      <c r="BT9102" s="59"/>
    </row>
    <row r="9103" spans="65:72" x14ac:dyDescent="0.3">
      <c r="BM9103" s="59"/>
      <c r="BN9103" s="59"/>
      <c r="BO9103" s="59"/>
      <c r="BP9103" s="59"/>
      <c r="BQ9103" s="59"/>
      <c r="BR9103" s="59"/>
      <c r="BS9103" s="59"/>
      <c r="BT9103" s="59"/>
    </row>
    <row r="9104" spans="65:72" x14ac:dyDescent="0.3">
      <c r="BM9104" s="59"/>
      <c r="BN9104" s="59"/>
      <c r="BO9104" s="59"/>
      <c r="BP9104" s="59"/>
      <c r="BQ9104" s="59"/>
      <c r="BR9104" s="59"/>
      <c r="BS9104" s="59"/>
      <c r="BT9104" s="59"/>
    </row>
    <row r="9105" spans="65:72" x14ac:dyDescent="0.3">
      <c r="BM9105" s="59"/>
      <c r="BN9105" s="59"/>
      <c r="BO9105" s="59"/>
      <c r="BP9105" s="59"/>
      <c r="BQ9105" s="59"/>
      <c r="BR9105" s="59"/>
      <c r="BS9105" s="59"/>
      <c r="BT9105" s="59"/>
    </row>
    <row r="9106" spans="65:72" x14ac:dyDescent="0.3">
      <c r="BM9106" s="59"/>
      <c r="BN9106" s="59"/>
      <c r="BO9106" s="59"/>
      <c r="BP9106" s="59"/>
      <c r="BQ9106" s="59"/>
      <c r="BR9106" s="59"/>
      <c r="BS9106" s="59"/>
      <c r="BT9106" s="59"/>
    </row>
    <row r="9107" spans="65:72" x14ac:dyDescent="0.3">
      <c r="BM9107" s="59"/>
      <c r="BN9107" s="59"/>
      <c r="BO9107" s="59"/>
      <c r="BP9107" s="59"/>
      <c r="BQ9107" s="59"/>
      <c r="BR9107" s="59"/>
      <c r="BS9107" s="59"/>
      <c r="BT9107" s="59"/>
    </row>
    <row r="9108" spans="65:72" x14ac:dyDescent="0.3">
      <c r="BM9108" s="59"/>
      <c r="BN9108" s="59"/>
      <c r="BO9108" s="59"/>
      <c r="BP9108" s="59"/>
      <c r="BQ9108" s="59"/>
      <c r="BR9108" s="59"/>
      <c r="BS9108" s="59"/>
      <c r="BT9108" s="59"/>
    </row>
    <row r="9109" spans="65:72" x14ac:dyDescent="0.3">
      <c r="BM9109" s="59"/>
      <c r="BN9109" s="59"/>
      <c r="BO9109" s="59"/>
      <c r="BP9109" s="59"/>
      <c r="BQ9109" s="59"/>
      <c r="BR9109" s="59"/>
      <c r="BS9109" s="59"/>
      <c r="BT9109" s="59"/>
    </row>
    <row r="9110" spans="65:72" x14ac:dyDescent="0.3">
      <c r="BM9110" s="59"/>
      <c r="BN9110" s="59"/>
      <c r="BO9110" s="59"/>
      <c r="BP9110" s="59"/>
      <c r="BQ9110" s="59"/>
      <c r="BR9110" s="59"/>
      <c r="BS9110" s="59"/>
      <c r="BT9110" s="59"/>
    </row>
    <row r="9111" spans="65:72" x14ac:dyDescent="0.3">
      <c r="BM9111" s="59"/>
      <c r="BN9111" s="59"/>
      <c r="BO9111" s="59"/>
      <c r="BP9111" s="59"/>
      <c r="BQ9111" s="59"/>
      <c r="BR9111" s="59"/>
      <c r="BS9111" s="59"/>
      <c r="BT9111" s="59"/>
    </row>
    <row r="9112" spans="65:72" x14ac:dyDescent="0.3">
      <c r="BM9112" s="59"/>
      <c r="BN9112" s="59"/>
      <c r="BO9112" s="59"/>
      <c r="BP9112" s="59"/>
      <c r="BQ9112" s="59"/>
      <c r="BR9112" s="59"/>
      <c r="BS9112" s="59"/>
      <c r="BT9112" s="59"/>
    </row>
    <row r="9113" spans="65:72" x14ac:dyDescent="0.3">
      <c r="BM9113" s="59"/>
      <c r="BN9113" s="59"/>
      <c r="BO9113" s="59"/>
      <c r="BP9113" s="59"/>
      <c r="BQ9113" s="59"/>
      <c r="BR9113" s="59"/>
      <c r="BS9113" s="59"/>
      <c r="BT9113" s="59"/>
    </row>
    <row r="9114" spans="65:72" x14ac:dyDescent="0.3">
      <c r="BM9114" s="59"/>
      <c r="BN9114" s="59"/>
      <c r="BO9114" s="59"/>
      <c r="BP9114" s="59"/>
      <c r="BQ9114" s="59"/>
      <c r="BR9114" s="59"/>
      <c r="BS9114" s="59"/>
      <c r="BT9114" s="59"/>
    </row>
    <row r="9115" spans="65:72" x14ac:dyDescent="0.3">
      <c r="BM9115" s="59"/>
      <c r="BN9115" s="59"/>
      <c r="BO9115" s="59"/>
      <c r="BP9115" s="59"/>
      <c r="BQ9115" s="59"/>
      <c r="BR9115" s="59"/>
      <c r="BS9115" s="59"/>
      <c r="BT9115" s="59"/>
    </row>
    <row r="9116" spans="65:72" x14ac:dyDescent="0.3">
      <c r="BM9116" s="59"/>
      <c r="BN9116" s="59"/>
      <c r="BO9116" s="59"/>
      <c r="BP9116" s="59"/>
      <c r="BQ9116" s="59"/>
      <c r="BR9116" s="59"/>
      <c r="BS9116" s="59"/>
      <c r="BT9116" s="59"/>
    </row>
    <row r="9117" spans="65:72" x14ac:dyDescent="0.3">
      <c r="BM9117" s="59"/>
      <c r="BN9117" s="59"/>
      <c r="BO9117" s="59"/>
      <c r="BP9117" s="59"/>
      <c r="BQ9117" s="59"/>
      <c r="BR9117" s="59"/>
      <c r="BS9117" s="59"/>
      <c r="BT9117" s="59"/>
    </row>
    <row r="9118" spans="65:72" x14ac:dyDescent="0.3">
      <c r="BM9118" s="59"/>
      <c r="BN9118" s="59"/>
      <c r="BO9118" s="59"/>
      <c r="BP9118" s="59"/>
      <c r="BQ9118" s="59"/>
      <c r="BR9118" s="59"/>
      <c r="BS9118" s="59"/>
      <c r="BT9118" s="59"/>
    </row>
    <row r="9119" spans="65:72" x14ac:dyDescent="0.3">
      <c r="BM9119" s="59"/>
      <c r="BN9119" s="59"/>
      <c r="BO9119" s="59"/>
      <c r="BP9119" s="59"/>
      <c r="BQ9119" s="59"/>
      <c r="BR9119" s="59"/>
      <c r="BS9119" s="59"/>
      <c r="BT9119" s="59"/>
    </row>
    <row r="9120" spans="65:72" x14ac:dyDescent="0.3">
      <c r="BM9120" s="59"/>
      <c r="BN9120" s="59"/>
      <c r="BO9120" s="59"/>
      <c r="BP9120" s="59"/>
      <c r="BQ9120" s="59"/>
      <c r="BR9120" s="59"/>
      <c r="BS9120" s="59"/>
      <c r="BT9120" s="59"/>
    </row>
    <row r="9121" spans="65:72" x14ac:dyDescent="0.3">
      <c r="BM9121" s="59"/>
      <c r="BN9121" s="59"/>
      <c r="BO9121" s="59"/>
      <c r="BP9121" s="59"/>
      <c r="BQ9121" s="59"/>
      <c r="BR9121" s="59"/>
      <c r="BS9121" s="59"/>
      <c r="BT9121" s="59"/>
    </row>
    <row r="9122" spans="65:72" x14ac:dyDescent="0.3">
      <c r="BM9122" s="59"/>
      <c r="BN9122" s="59"/>
      <c r="BO9122" s="59"/>
      <c r="BP9122" s="59"/>
      <c r="BQ9122" s="59"/>
      <c r="BR9122" s="59"/>
      <c r="BS9122" s="59"/>
      <c r="BT9122" s="59"/>
    </row>
    <row r="9123" spans="65:72" x14ac:dyDescent="0.3">
      <c r="BM9123" s="59"/>
      <c r="BN9123" s="59"/>
      <c r="BO9123" s="59"/>
      <c r="BP9123" s="59"/>
      <c r="BQ9123" s="59"/>
      <c r="BR9123" s="59"/>
      <c r="BS9123" s="59"/>
      <c r="BT9123" s="59"/>
    </row>
    <row r="9124" spans="65:72" x14ac:dyDescent="0.3">
      <c r="BM9124" s="59"/>
      <c r="BN9124" s="59"/>
      <c r="BO9124" s="59"/>
      <c r="BP9124" s="59"/>
      <c r="BQ9124" s="59"/>
      <c r="BR9124" s="59"/>
      <c r="BS9124" s="59"/>
      <c r="BT9124" s="59"/>
    </row>
    <row r="9125" spans="65:72" x14ac:dyDescent="0.3">
      <c r="BM9125" s="59"/>
      <c r="BN9125" s="59"/>
      <c r="BO9125" s="59"/>
      <c r="BP9125" s="59"/>
      <c r="BQ9125" s="59"/>
      <c r="BR9125" s="59"/>
      <c r="BS9125" s="59"/>
      <c r="BT9125" s="59"/>
    </row>
    <row r="9126" spans="65:72" x14ac:dyDescent="0.3">
      <c r="BM9126" s="59"/>
      <c r="BN9126" s="59"/>
      <c r="BO9126" s="59"/>
      <c r="BP9126" s="59"/>
      <c r="BQ9126" s="59"/>
      <c r="BR9126" s="59"/>
      <c r="BS9126" s="59"/>
      <c r="BT9126" s="59"/>
    </row>
    <row r="9127" spans="65:72" x14ac:dyDescent="0.3">
      <c r="BM9127" s="59"/>
      <c r="BN9127" s="59"/>
      <c r="BO9127" s="59"/>
      <c r="BP9127" s="59"/>
      <c r="BQ9127" s="59"/>
      <c r="BR9127" s="59"/>
      <c r="BS9127" s="59"/>
      <c r="BT9127" s="59"/>
    </row>
    <row r="9128" spans="65:72" x14ac:dyDescent="0.3">
      <c r="BM9128" s="59"/>
      <c r="BN9128" s="59"/>
      <c r="BO9128" s="59"/>
      <c r="BP9128" s="59"/>
      <c r="BQ9128" s="59"/>
      <c r="BR9128" s="59"/>
      <c r="BS9128" s="59"/>
      <c r="BT9128" s="59"/>
    </row>
    <row r="9129" spans="65:72" x14ac:dyDescent="0.3">
      <c r="BM9129" s="59"/>
      <c r="BN9129" s="59"/>
      <c r="BO9129" s="59"/>
      <c r="BP9129" s="59"/>
      <c r="BQ9129" s="59"/>
      <c r="BR9129" s="59"/>
      <c r="BS9129" s="59"/>
      <c r="BT9129" s="59"/>
    </row>
    <row r="9130" spans="65:72" x14ac:dyDescent="0.3">
      <c r="BM9130" s="59"/>
      <c r="BN9130" s="59"/>
      <c r="BO9130" s="59"/>
      <c r="BP9130" s="59"/>
      <c r="BQ9130" s="59"/>
      <c r="BR9130" s="59"/>
      <c r="BS9130" s="59"/>
      <c r="BT9130" s="59"/>
    </row>
    <row r="9131" spans="65:72" x14ac:dyDescent="0.3">
      <c r="BM9131" s="59"/>
      <c r="BN9131" s="59"/>
      <c r="BO9131" s="59"/>
      <c r="BP9131" s="59"/>
      <c r="BQ9131" s="59"/>
      <c r="BR9131" s="59"/>
      <c r="BS9131" s="59"/>
      <c r="BT9131" s="59"/>
    </row>
    <row r="9132" spans="65:72" x14ac:dyDescent="0.3">
      <c r="BM9132" s="59"/>
      <c r="BN9132" s="59"/>
      <c r="BO9132" s="59"/>
      <c r="BP9132" s="59"/>
      <c r="BQ9132" s="59"/>
      <c r="BR9132" s="59"/>
      <c r="BS9132" s="59"/>
      <c r="BT9132" s="59"/>
    </row>
    <row r="9133" spans="65:72" x14ac:dyDescent="0.3">
      <c r="BM9133" s="59"/>
      <c r="BN9133" s="59"/>
      <c r="BO9133" s="59"/>
      <c r="BP9133" s="59"/>
      <c r="BQ9133" s="59"/>
      <c r="BR9133" s="59"/>
      <c r="BS9133" s="59"/>
      <c r="BT9133" s="59"/>
    </row>
    <row r="9134" spans="65:72" x14ac:dyDescent="0.3">
      <c r="BM9134" s="59"/>
      <c r="BN9134" s="59"/>
      <c r="BO9134" s="59"/>
      <c r="BP9134" s="59"/>
      <c r="BQ9134" s="59"/>
      <c r="BR9134" s="59"/>
      <c r="BS9134" s="59"/>
      <c r="BT9134" s="59"/>
    </row>
    <row r="9135" spans="65:72" x14ac:dyDescent="0.3">
      <c r="BM9135" s="59"/>
      <c r="BN9135" s="59"/>
      <c r="BO9135" s="59"/>
      <c r="BP9135" s="59"/>
      <c r="BQ9135" s="59"/>
      <c r="BR9135" s="59"/>
      <c r="BS9135" s="59"/>
      <c r="BT9135" s="59"/>
    </row>
    <row r="9136" spans="65:72" x14ac:dyDescent="0.3">
      <c r="BM9136" s="59"/>
      <c r="BN9136" s="59"/>
      <c r="BO9136" s="59"/>
      <c r="BP9136" s="59"/>
      <c r="BQ9136" s="59"/>
      <c r="BR9136" s="59"/>
      <c r="BS9136" s="59"/>
      <c r="BT9136" s="59"/>
    </row>
    <row r="9137" spans="65:72" x14ac:dyDescent="0.3">
      <c r="BM9137" s="59"/>
      <c r="BN9137" s="59"/>
      <c r="BO9137" s="59"/>
      <c r="BP9137" s="59"/>
      <c r="BQ9137" s="59"/>
      <c r="BR9137" s="59"/>
      <c r="BS9137" s="59"/>
      <c r="BT9137" s="59"/>
    </row>
    <row r="9138" spans="65:72" x14ac:dyDescent="0.3">
      <c r="BM9138" s="59"/>
      <c r="BN9138" s="59"/>
      <c r="BO9138" s="59"/>
      <c r="BP9138" s="59"/>
      <c r="BQ9138" s="59"/>
      <c r="BR9138" s="59"/>
      <c r="BS9138" s="59"/>
      <c r="BT9138" s="59"/>
    </row>
    <row r="9139" spans="65:72" x14ac:dyDescent="0.3">
      <c r="BM9139" s="59"/>
      <c r="BN9139" s="59"/>
      <c r="BO9139" s="59"/>
      <c r="BP9139" s="59"/>
      <c r="BQ9139" s="59"/>
      <c r="BR9139" s="59"/>
      <c r="BS9139" s="59"/>
      <c r="BT9139" s="59"/>
    </row>
    <row r="9140" spans="65:72" x14ac:dyDescent="0.3">
      <c r="BM9140" s="59"/>
      <c r="BN9140" s="59"/>
      <c r="BO9140" s="59"/>
      <c r="BP9140" s="59"/>
      <c r="BQ9140" s="59"/>
      <c r="BR9140" s="59"/>
      <c r="BS9140" s="59"/>
      <c r="BT9140" s="59"/>
    </row>
    <row r="9141" spans="65:72" x14ac:dyDescent="0.3">
      <c r="BM9141" s="59"/>
      <c r="BN9141" s="59"/>
      <c r="BO9141" s="59"/>
      <c r="BP9141" s="59"/>
      <c r="BQ9141" s="59"/>
      <c r="BR9141" s="59"/>
      <c r="BS9141" s="59"/>
      <c r="BT9141" s="59"/>
    </row>
    <row r="9142" spans="65:72" x14ac:dyDescent="0.3">
      <c r="BM9142" s="59"/>
      <c r="BN9142" s="59"/>
      <c r="BO9142" s="59"/>
      <c r="BP9142" s="59"/>
      <c r="BQ9142" s="59"/>
      <c r="BR9142" s="59"/>
      <c r="BS9142" s="59"/>
      <c r="BT9142" s="59"/>
    </row>
    <row r="9143" spans="65:72" x14ac:dyDescent="0.3">
      <c r="BM9143" s="59"/>
      <c r="BN9143" s="59"/>
      <c r="BO9143" s="59"/>
      <c r="BP9143" s="59"/>
      <c r="BQ9143" s="59"/>
      <c r="BR9143" s="59"/>
      <c r="BS9143" s="59"/>
      <c r="BT9143" s="59"/>
    </row>
    <row r="9144" spans="65:72" x14ac:dyDescent="0.3">
      <c r="BM9144" s="59"/>
      <c r="BN9144" s="59"/>
      <c r="BO9144" s="59"/>
      <c r="BP9144" s="59"/>
      <c r="BQ9144" s="59"/>
      <c r="BR9144" s="59"/>
      <c r="BS9144" s="59"/>
      <c r="BT9144" s="59"/>
    </row>
    <row r="9145" spans="65:72" x14ac:dyDescent="0.3">
      <c r="BM9145" s="59"/>
      <c r="BN9145" s="59"/>
      <c r="BO9145" s="59"/>
      <c r="BP9145" s="59"/>
      <c r="BQ9145" s="59"/>
      <c r="BR9145" s="59"/>
      <c r="BS9145" s="59"/>
      <c r="BT9145" s="59"/>
    </row>
    <row r="9146" spans="65:72" x14ac:dyDescent="0.3">
      <c r="BM9146" s="59"/>
      <c r="BN9146" s="59"/>
      <c r="BO9146" s="59"/>
      <c r="BP9146" s="59"/>
      <c r="BQ9146" s="59"/>
      <c r="BR9146" s="59"/>
      <c r="BS9146" s="59"/>
      <c r="BT9146" s="59"/>
    </row>
    <row r="9147" spans="65:72" x14ac:dyDescent="0.3">
      <c r="BM9147" s="59"/>
      <c r="BN9147" s="59"/>
      <c r="BO9147" s="59"/>
      <c r="BP9147" s="59"/>
      <c r="BQ9147" s="59"/>
      <c r="BR9147" s="59"/>
      <c r="BS9147" s="59"/>
      <c r="BT9147" s="59"/>
    </row>
    <row r="9148" spans="65:72" x14ac:dyDescent="0.3">
      <c r="BM9148" s="59"/>
      <c r="BN9148" s="59"/>
      <c r="BO9148" s="59"/>
      <c r="BP9148" s="59"/>
      <c r="BQ9148" s="59"/>
      <c r="BR9148" s="59"/>
      <c r="BS9148" s="59"/>
      <c r="BT9148" s="59"/>
    </row>
    <row r="9149" spans="65:72" x14ac:dyDescent="0.3">
      <c r="BM9149" s="59"/>
      <c r="BN9149" s="59"/>
      <c r="BO9149" s="59"/>
      <c r="BP9149" s="59"/>
      <c r="BQ9149" s="59"/>
      <c r="BR9149" s="59"/>
      <c r="BS9149" s="59"/>
      <c r="BT9149" s="59"/>
    </row>
    <row r="9150" spans="65:72" x14ac:dyDescent="0.3">
      <c r="BM9150" s="59"/>
      <c r="BN9150" s="59"/>
      <c r="BO9150" s="59"/>
      <c r="BP9150" s="59"/>
      <c r="BQ9150" s="59"/>
      <c r="BR9150" s="59"/>
      <c r="BS9150" s="59"/>
      <c r="BT9150" s="59"/>
    </row>
    <row r="9151" spans="65:72" x14ac:dyDescent="0.3">
      <c r="BM9151" s="59"/>
      <c r="BN9151" s="59"/>
      <c r="BO9151" s="59"/>
      <c r="BP9151" s="59"/>
      <c r="BQ9151" s="59"/>
      <c r="BR9151" s="59"/>
      <c r="BS9151" s="59"/>
      <c r="BT9151" s="59"/>
    </row>
    <row r="9152" spans="65:72" x14ac:dyDescent="0.3">
      <c r="BM9152" s="59"/>
      <c r="BN9152" s="59"/>
      <c r="BO9152" s="59"/>
      <c r="BP9152" s="59"/>
      <c r="BQ9152" s="59"/>
      <c r="BR9152" s="59"/>
      <c r="BS9152" s="59"/>
      <c r="BT9152" s="59"/>
    </row>
    <row r="9153" spans="65:72" x14ac:dyDescent="0.3">
      <c r="BM9153" s="59"/>
      <c r="BN9153" s="59"/>
      <c r="BO9153" s="59"/>
      <c r="BP9153" s="59"/>
      <c r="BQ9153" s="59"/>
      <c r="BR9153" s="59"/>
      <c r="BS9153" s="59"/>
      <c r="BT9153" s="59"/>
    </row>
    <row r="9154" spans="65:72" x14ac:dyDescent="0.3">
      <c r="BM9154" s="59"/>
      <c r="BN9154" s="59"/>
      <c r="BO9154" s="59"/>
      <c r="BP9154" s="59"/>
      <c r="BQ9154" s="59"/>
      <c r="BR9154" s="59"/>
      <c r="BS9154" s="59"/>
      <c r="BT9154" s="59"/>
    </row>
    <row r="9155" spans="65:72" x14ac:dyDescent="0.3">
      <c r="BM9155" s="59"/>
      <c r="BN9155" s="59"/>
      <c r="BO9155" s="59"/>
      <c r="BP9155" s="59"/>
      <c r="BQ9155" s="59"/>
      <c r="BR9155" s="59"/>
      <c r="BS9155" s="59"/>
      <c r="BT9155" s="59"/>
    </row>
    <row r="9156" spans="65:72" x14ac:dyDescent="0.3">
      <c r="BM9156" s="59"/>
      <c r="BN9156" s="59"/>
      <c r="BO9156" s="59"/>
      <c r="BP9156" s="59"/>
      <c r="BQ9156" s="59"/>
      <c r="BR9156" s="59"/>
      <c r="BS9156" s="59"/>
      <c r="BT9156" s="59"/>
    </row>
    <row r="9157" spans="65:72" x14ac:dyDescent="0.3">
      <c r="BM9157" s="59"/>
      <c r="BN9157" s="59"/>
      <c r="BO9157" s="59"/>
      <c r="BP9157" s="59"/>
      <c r="BQ9157" s="59"/>
      <c r="BR9157" s="59"/>
      <c r="BS9157" s="59"/>
      <c r="BT9157" s="59"/>
    </row>
    <row r="9158" spans="65:72" x14ac:dyDescent="0.3">
      <c r="BM9158" s="59"/>
      <c r="BN9158" s="59"/>
      <c r="BO9158" s="59"/>
      <c r="BP9158" s="59"/>
      <c r="BQ9158" s="59"/>
      <c r="BR9158" s="59"/>
      <c r="BS9158" s="59"/>
      <c r="BT9158" s="59"/>
    </row>
    <row r="9159" spans="65:72" x14ac:dyDescent="0.3">
      <c r="BM9159" s="59"/>
      <c r="BN9159" s="59"/>
      <c r="BO9159" s="59"/>
      <c r="BP9159" s="59"/>
      <c r="BQ9159" s="59"/>
      <c r="BR9159" s="59"/>
      <c r="BS9159" s="59"/>
      <c r="BT9159" s="59"/>
    </row>
    <row r="9160" spans="65:72" x14ac:dyDescent="0.3">
      <c r="BM9160" s="59"/>
      <c r="BN9160" s="59"/>
      <c r="BO9160" s="59"/>
      <c r="BP9160" s="59"/>
      <c r="BQ9160" s="59"/>
      <c r="BR9160" s="59"/>
      <c r="BS9160" s="59"/>
      <c r="BT9160" s="59"/>
    </row>
    <row r="9161" spans="65:72" x14ac:dyDescent="0.3">
      <c r="BM9161" s="59"/>
      <c r="BN9161" s="59"/>
      <c r="BO9161" s="59"/>
      <c r="BP9161" s="59"/>
      <c r="BQ9161" s="59"/>
      <c r="BR9161" s="59"/>
      <c r="BS9161" s="59"/>
      <c r="BT9161" s="59"/>
    </row>
    <row r="9162" spans="65:72" x14ac:dyDescent="0.3">
      <c r="BM9162" s="59"/>
      <c r="BN9162" s="59"/>
      <c r="BO9162" s="59"/>
      <c r="BP9162" s="59"/>
      <c r="BQ9162" s="59"/>
      <c r="BR9162" s="59"/>
      <c r="BS9162" s="59"/>
      <c r="BT9162" s="59"/>
    </row>
    <row r="9163" spans="65:72" x14ac:dyDescent="0.3">
      <c r="BM9163" s="59"/>
      <c r="BN9163" s="59"/>
      <c r="BO9163" s="59"/>
      <c r="BP9163" s="59"/>
      <c r="BQ9163" s="59"/>
      <c r="BR9163" s="59"/>
      <c r="BS9163" s="59"/>
      <c r="BT9163" s="59"/>
    </row>
    <row r="9164" spans="65:72" x14ac:dyDescent="0.3">
      <c r="BM9164" s="59"/>
      <c r="BN9164" s="59"/>
      <c r="BO9164" s="59"/>
      <c r="BP9164" s="59"/>
      <c r="BQ9164" s="59"/>
      <c r="BR9164" s="59"/>
      <c r="BS9164" s="59"/>
      <c r="BT9164" s="59"/>
    </row>
    <row r="9165" spans="65:72" x14ac:dyDescent="0.3">
      <c r="BM9165" s="59"/>
      <c r="BN9165" s="59"/>
      <c r="BO9165" s="59"/>
      <c r="BP9165" s="59"/>
      <c r="BQ9165" s="59"/>
      <c r="BR9165" s="59"/>
      <c r="BS9165" s="59"/>
      <c r="BT9165" s="59"/>
    </row>
    <row r="9166" spans="65:72" x14ac:dyDescent="0.3">
      <c r="BM9166" s="59"/>
      <c r="BN9166" s="59"/>
      <c r="BO9166" s="59"/>
      <c r="BP9166" s="59"/>
      <c r="BQ9166" s="59"/>
      <c r="BR9166" s="59"/>
      <c r="BS9166" s="59"/>
      <c r="BT9166" s="59"/>
    </row>
    <row r="9167" spans="65:72" x14ac:dyDescent="0.3">
      <c r="BM9167" s="59"/>
      <c r="BN9167" s="59"/>
      <c r="BO9167" s="59"/>
      <c r="BP9167" s="59"/>
      <c r="BQ9167" s="59"/>
      <c r="BR9167" s="59"/>
      <c r="BS9167" s="59"/>
      <c r="BT9167" s="59"/>
    </row>
    <row r="9168" spans="65:72" x14ac:dyDescent="0.3">
      <c r="BM9168" s="59"/>
      <c r="BN9168" s="59"/>
      <c r="BO9168" s="59"/>
      <c r="BP9168" s="59"/>
      <c r="BQ9168" s="59"/>
      <c r="BR9168" s="59"/>
      <c r="BS9168" s="59"/>
      <c r="BT9168" s="59"/>
    </row>
    <row r="9169" spans="65:72" x14ac:dyDescent="0.3">
      <c r="BM9169" s="59"/>
      <c r="BN9169" s="59"/>
      <c r="BO9169" s="59"/>
      <c r="BP9169" s="59"/>
      <c r="BQ9169" s="59"/>
      <c r="BR9169" s="59"/>
      <c r="BS9169" s="59"/>
      <c r="BT9169" s="59"/>
    </row>
    <row r="9170" spans="65:72" x14ac:dyDescent="0.3">
      <c r="BM9170" s="59"/>
      <c r="BN9170" s="59"/>
      <c r="BO9170" s="59"/>
      <c r="BP9170" s="59"/>
      <c r="BQ9170" s="59"/>
      <c r="BR9170" s="59"/>
      <c r="BS9170" s="59"/>
      <c r="BT9170" s="59"/>
    </row>
    <row r="9171" spans="65:72" x14ac:dyDescent="0.3">
      <c r="BM9171" s="59"/>
      <c r="BN9171" s="59"/>
      <c r="BO9171" s="59"/>
      <c r="BP9171" s="59"/>
      <c r="BQ9171" s="59"/>
      <c r="BR9171" s="59"/>
      <c r="BS9171" s="59"/>
      <c r="BT9171" s="59"/>
    </row>
    <row r="9172" spans="65:72" x14ac:dyDescent="0.3">
      <c r="BM9172" s="59"/>
      <c r="BN9172" s="59"/>
      <c r="BO9172" s="59"/>
      <c r="BP9172" s="59"/>
      <c r="BQ9172" s="59"/>
      <c r="BR9172" s="59"/>
      <c r="BS9172" s="59"/>
      <c r="BT9172" s="59"/>
    </row>
    <row r="9173" spans="65:72" x14ac:dyDescent="0.3">
      <c r="BM9173" s="59"/>
      <c r="BN9173" s="59"/>
      <c r="BO9173" s="59"/>
      <c r="BP9173" s="59"/>
      <c r="BQ9173" s="59"/>
      <c r="BR9173" s="59"/>
      <c r="BS9173" s="59"/>
      <c r="BT9173" s="59"/>
    </row>
    <row r="9174" spans="65:72" x14ac:dyDescent="0.3">
      <c r="BM9174" s="59"/>
      <c r="BN9174" s="59"/>
      <c r="BO9174" s="59"/>
      <c r="BP9174" s="59"/>
      <c r="BQ9174" s="59"/>
      <c r="BR9174" s="59"/>
      <c r="BS9174" s="59"/>
      <c r="BT9174" s="59"/>
    </row>
    <row r="9175" spans="65:72" x14ac:dyDescent="0.3">
      <c r="BM9175" s="59"/>
      <c r="BN9175" s="59"/>
      <c r="BO9175" s="59"/>
      <c r="BP9175" s="59"/>
      <c r="BQ9175" s="59"/>
      <c r="BR9175" s="59"/>
      <c r="BS9175" s="59"/>
      <c r="BT9175" s="59"/>
    </row>
    <row r="9176" spans="65:72" x14ac:dyDescent="0.3">
      <c r="BM9176" s="59"/>
      <c r="BN9176" s="59"/>
      <c r="BO9176" s="59"/>
      <c r="BP9176" s="59"/>
      <c r="BQ9176" s="59"/>
      <c r="BR9176" s="59"/>
      <c r="BS9176" s="59"/>
      <c r="BT9176" s="59"/>
    </row>
    <row r="9177" spans="65:72" x14ac:dyDescent="0.3">
      <c r="BM9177" s="59"/>
      <c r="BN9177" s="59"/>
      <c r="BO9177" s="59"/>
      <c r="BP9177" s="59"/>
      <c r="BQ9177" s="59"/>
      <c r="BR9177" s="59"/>
      <c r="BS9177" s="59"/>
      <c r="BT9177" s="59"/>
    </row>
    <row r="9178" spans="65:72" x14ac:dyDescent="0.3">
      <c r="BM9178" s="59"/>
      <c r="BN9178" s="59"/>
      <c r="BO9178" s="59"/>
      <c r="BP9178" s="59"/>
      <c r="BQ9178" s="59"/>
      <c r="BR9178" s="59"/>
      <c r="BS9178" s="59"/>
      <c r="BT9178" s="59"/>
    </row>
    <row r="9179" spans="65:72" x14ac:dyDescent="0.3">
      <c r="BM9179" s="59"/>
      <c r="BN9179" s="59"/>
      <c r="BO9179" s="59"/>
      <c r="BP9179" s="59"/>
      <c r="BQ9179" s="59"/>
      <c r="BR9179" s="59"/>
      <c r="BS9179" s="59"/>
      <c r="BT9179" s="59"/>
    </row>
    <row r="9180" spans="65:72" x14ac:dyDescent="0.3">
      <c r="BM9180" s="59"/>
      <c r="BN9180" s="59"/>
      <c r="BO9180" s="59"/>
      <c r="BP9180" s="59"/>
      <c r="BQ9180" s="59"/>
      <c r="BR9180" s="59"/>
      <c r="BS9180" s="59"/>
      <c r="BT9180" s="59"/>
    </row>
    <row r="9181" spans="65:72" x14ac:dyDescent="0.3">
      <c r="BM9181" s="59"/>
      <c r="BN9181" s="59"/>
      <c r="BO9181" s="59"/>
      <c r="BP9181" s="59"/>
      <c r="BQ9181" s="59"/>
      <c r="BR9181" s="59"/>
      <c r="BS9181" s="59"/>
      <c r="BT9181" s="59"/>
    </row>
    <row r="9182" spans="65:72" x14ac:dyDescent="0.3">
      <c r="BM9182" s="59"/>
      <c r="BN9182" s="59"/>
      <c r="BO9182" s="59"/>
      <c r="BP9182" s="59"/>
      <c r="BQ9182" s="59"/>
      <c r="BR9182" s="59"/>
      <c r="BS9182" s="59"/>
      <c r="BT9182" s="59"/>
    </row>
    <row r="9183" spans="65:72" x14ac:dyDescent="0.3">
      <c r="BM9183" s="59"/>
      <c r="BN9183" s="59"/>
      <c r="BO9183" s="59"/>
      <c r="BP9183" s="59"/>
      <c r="BQ9183" s="59"/>
      <c r="BR9183" s="59"/>
      <c r="BS9183" s="59"/>
      <c r="BT9183" s="59"/>
    </row>
    <row r="9184" spans="65:72" x14ac:dyDescent="0.3">
      <c r="BM9184" s="59"/>
      <c r="BN9184" s="59"/>
      <c r="BO9184" s="59"/>
      <c r="BP9184" s="59"/>
      <c r="BQ9184" s="59"/>
      <c r="BR9184" s="59"/>
      <c r="BS9184" s="59"/>
      <c r="BT9184" s="59"/>
    </row>
    <row r="9185" spans="65:72" x14ac:dyDescent="0.3">
      <c r="BM9185" s="59"/>
      <c r="BN9185" s="59"/>
      <c r="BO9185" s="59"/>
      <c r="BP9185" s="59"/>
      <c r="BQ9185" s="59"/>
      <c r="BR9185" s="59"/>
      <c r="BS9185" s="59"/>
      <c r="BT9185" s="59"/>
    </row>
    <row r="9186" spans="65:72" x14ac:dyDescent="0.3">
      <c r="BM9186" s="59"/>
      <c r="BN9186" s="59"/>
      <c r="BO9186" s="59"/>
      <c r="BP9186" s="59"/>
      <c r="BQ9186" s="59"/>
      <c r="BR9186" s="59"/>
      <c r="BS9186" s="59"/>
      <c r="BT9186" s="59"/>
    </row>
    <row r="9187" spans="65:72" x14ac:dyDescent="0.3">
      <c r="BM9187" s="59"/>
      <c r="BN9187" s="59"/>
      <c r="BO9187" s="59"/>
      <c r="BP9187" s="59"/>
      <c r="BQ9187" s="59"/>
      <c r="BR9187" s="59"/>
      <c r="BS9187" s="59"/>
      <c r="BT9187" s="59"/>
    </row>
    <row r="9188" spans="65:72" x14ac:dyDescent="0.3">
      <c r="BM9188" s="59"/>
      <c r="BN9188" s="59"/>
      <c r="BO9188" s="59"/>
      <c r="BP9188" s="59"/>
      <c r="BQ9188" s="59"/>
      <c r="BR9188" s="59"/>
      <c r="BS9188" s="59"/>
      <c r="BT9188" s="59"/>
    </row>
    <row r="9189" spans="65:72" x14ac:dyDescent="0.3">
      <c r="BM9189" s="59"/>
      <c r="BN9189" s="59"/>
      <c r="BO9189" s="59"/>
      <c r="BP9189" s="59"/>
      <c r="BQ9189" s="59"/>
      <c r="BR9189" s="59"/>
      <c r="BS9189" s="59"/>
      <c r="BT9189" s="59"/>
    </row>
    <row r="9190" spans="65:72" x14ac:dyDescent="0.3">
      <c r="BM9190" s="59"/>
      <c r="BN9190" s="59"/>
      <c r="BO9190" s="59"/>
      <c r="BP9190" s="59"/>
      <c r="BQ9190" s="59"/>
      <c r="BR9190" s="59"/>
      <c r="BS9190" s="59"/>
      <c r="BT9190" s="59"/>
    </row>
    <row r="9191" spans="65:72" x14ac:dyDescent="0.3">
      <c r="BM9191" s="59"/>
      <c r="BN9191" s="59"/>
      <c r="BO9191" s="59"/>
      <c r="BP9191" s="59"/>
      <c r="BQ9191" s="59"/>
      <c r="BR9191" s="59"/>
      <c r="BS9191" s="59"/>
      <c r="BT9191" s="59"/>
    </row>
    <row r="9192" spans="65:72" x14ac:dyDescent="0.3">
      <c r="BM9192" s="59"/>
      <c r="BN9192" s="59"/>
      <c r="BO9192" s="59"/>
      <c r="BP9192" s="59"/>
      <c r="BQ9192" s="59"/>
      <c r="BR9192" s="59"/>
      <c r="BS9192" s="59"/>
      <c r="BT9192" s="59"/>
    </row>
    <row r="9193" spans="65:72" x14ac:dyDescent="0.3">
      <c r="BM9193" s="59"/>
      <c r="BN9193" s="59"/>
      <c r="BO9193" s="59"/>
      <c r="BP9193" s="59"/>
      <c r="BQ9193" s="59"/>
      <c r="BR9193" s="59"/>
      <c r="BS9193" s="59"/>
      <c r="BT9193" s="59"/>
    </row>
    <row r="9194" spans="65:72" x14ac:dyDescent="0.3">
      <c r="BM9194" s="59"/>
      <c r="BN9194" s="59"/>
      <c r="BO9194" s="59"/>
      <c r="BP9194" s="59"/>
      <c r="BQ9194" s="59"/>
      <c r="BR9194" s="59"/>
      <c r="BS9194" s="59"/>
      <c r="BT9194" s="59"/>
    </row>
    <row r="9195" spans="65:72" x14ac:dyDescent="0.3">
      <c r="BM9195" s="59"/>
      <c r="BN9195" s="59"/>
      <c r="BO9195" s="59"/>
      <c r="BP9195" s="59"/>
      <c r="BQ9195" s="59"/>
      <c r="BR9195" s="59"/>
      <c r="BS9195" s="59"/>
      <c r="BT9195" s="59"/>
    </row>
    <row r="9196" spans="65:72" x14ac:dyDescent="0.3">
      <c r="BM9196" s="59"/>
      <c r="BN9196" s="59"/>
      <c r="BO9196" s="59"/>
      <c r="BP9196" s="59"/>
      <c r="BQ9196" s="59"/>
      <c r="BR9196" s="59"/>
      <c r="BS9196" s="59"/>
      <c r="BT9196" s="59"/>
    </row>
    <row r="9197" spans="65:72" x14ac:dyDescent="0.3">
      <c r="BM9197" s="59"/>
      <c r="BN9197" s="59"/>
      <c r="BO9197" s="59"/>
      <c r="BP9197" s="59"/>
      <c r="BQ9197" s="59"/>
      <c r="BR9197" s="59"/>
      <c r="BS9197" s="59"/>
      <c r="BT9197" s="59"/>
    </row>
    <row r="9198" spans="65:72" x14ac:dyDescent="0.3">
      <c r="BM9198" s="59"/>
      <c r="BN9198" s="59"/>
      <c r="BO9198" s="59"/>
      <c r="BP9198" s="59"/>
      <c r="BQ9198" s="59"/>
      <c r="BR9198" s="59"/>
      <c r="BS9198" s="59"/>
      <c r="BT9198" s="59"/>
    </row>
    <row r="9199" spans="65:72" x14ac:dyDescent="0.3">
      <c r="BM9199" s="59"/>
      <c r="BN9199" s="59"/>
      <c r="BO9199" s="59"/>
      <c r="BP9199" s="59"/>
      <c r="BQ9199" s="59"/>
      <c r="BR9199" s="59"/>
      <c r="BS9199" s="59"/>
      <c r="BT9199" s="59"/>
    </row>
    <row r="9200" spans="65:72" x14ac:dyDescent="0.3">
      <c r="BM9200" s="59"/>
      <c r="BN9200" s="59"/>
      <c r="BO9200" s="59"/>
      <c r="BP9200" s="59"/>
      <c r="BQ9200" s="59"/>
      <c r="BR9200" s="59"/>
      <c r="BS9200" s="59"/>
      <c r="BT9200" s="59"/>
    </row>
    <row r="9201" spans="65:72" x14ac:dyDescent="0.3">
      <c r="BM9201" s="59"/>
      <c r="BN9201" s="59"/>
      <c r="BO9201" s="59"/>
      <c r="BP9201" s="59"/>
      <c r="BQ9201" s="59"/>
      <c r="BR9201" s="59"/>
      <c r="BS9201" s="59"/>
      <c r="BT9201" s="59"/>
    </row>
    <row r="9202" spans="65:72" x14ac:dyDescent="0.3">
      <c r="BM9202" s="59"/>
      <c r="BN9202" s="59"/>
      <c r="BO9202" s="59"/>
      <c r="BP9202" s="59"/>
      <c r="BQ9202" s="59"/>
      <c r="BR9202" s="59"/>
      <c r="BS9202" s="59"/>
      <c r="BT9202" s="59"/>
    </row>
    <row r="9203" spans="65:72" x14ac:dyDescent="0.3">
      <c r="BM9203" s="59"/>
      <c r="BN9203" s="59"/>
      <c r="BO9203" s="59"/>
      <c r="BP9203" s="59"/>
      <c r="BQ9203" s="59"/>
      <c r="BR9203" s="59"/>
      <c r="BS9203" s="59"/>
      <c r="BT9203" s="59"/>
    </row>
    <row r="9204" spans="65:72" x14ac:dyDescent="0.3">
      <c r="BM9204" s="59"/>
      <c r="BN9204" s="59"/>
      <c r="BO9204" s="59"/>
      <c r="BP9204" s="59"/>
      <c r="BQ9204" s="59"/>
      <c r="BR9204" s="59"/>
      <c r="BS9204" s="59"/>
      <c r="BT9204" s="59"/>
    </row>
    <row r="9205" spans="65:72" x14ac:dyDescent="0.3">
      <c r="BM9205" s="59"/>
      <c r="BN9205" s="59"/>
      <c r="BO9205" s="59"/>
      <c r="BP9205" s="59"/>
      <c r="BQ9205" s="59"/>
      <c r="BR9205" s="59"/>
      <c r="BS9205" s="59"/>
      <c r="BT9205" s="59"/>
    </row>
    <row r="9206" spans="65:72" x14ac:dyDescent="0.3">
      <c r="BM9206" s="59"/>
      <c r="BN9206" s="59"/>
      <c r="BO9206" s="59"/>
      <c r="BP9206" s="59"/>
      <c r="BQ9206" s="59"/>
      <c r="BR9206" s="59"/>
      <c r="BS9206" s="59"/>
      <c r="BT9206" s="59"/>
    </row>
    <row r="9207" spans="65:72" x14ac:dyDescent="0.3">
      <c r="BM9207" s="59"/>
      <c r="BN9207" s="59"/>
      <c r="BO9207" s="59"/>
      <c r="BP9207" s="59"/>
      <c r="BQ9207" s="59"/>
      <c r="BR9207" s="59"/>
      <c r="BS9207" s="59"/>
      <c r="BT9207" s="59"/>
    </row>
    <row r="9208" spans="65:72" x14ac:dyDescent="0.3">
      <c r="BM9208" s="59"/>
      <c r="BN9208" s="59"/>
      <c r="BO9208" s="59"/>
      <c r="BP9208" s="59"/>
      <c r="BQ9208" s="59"/>
      <c r="BR9208" s="59"/>
      <c r="BS9208" s="59"/>
      <c r="BT9208" s="59"/>
    </row>
    <row r="9209" spans="65:72" x14ac:dyDescent="0.3">
      <c r="BM9209" s="59"/>
      <c r="BN9209" s="59"/>
      <c r="BO9209" s="59"/>
      <c r="BP9209" s="59"/>
      <c r="BQ9209" s="59"/>
      <c r="BR9209" s="59"/>
      <c r="BS9209" s="59"/>
      <c r="BT9209" s="59"/>
    </row>
    <row r="9210" spans="65:72" x14ac:dyDescent="0.3">
      <c r="BM9210" s="59"/>
      <c r="BN9210" s="59"/>
      <c r="BO9210" s="59"/>
      <c r="BP9210" s="59"/>
      <c r="BQ9210" s="59"/>
      <c r="BR9210" s="59"/>
      <c r="BS9210" s="59"/>
      <c r="BT9210" s="59"/>
    </row>
    <row r="9211" spans="65:72" x14ac:dyDescent="0.3">
      <c r="BM9211" s="59"/>
      <c r="BN9211" s="59"/>
      <c r="BO9211" s="59"/>
      <c r="BP9211" s="59"/>
      <c r="BQ9211" s="59"/>
      <c r="BR9211" s="59"/>
      <c r="BS9211" s="59"/>
      <c r="BT9211" s="59"/>
    </row>
    <row r="9212" spans="65:72" x14ac:dyDescent="0.3">
      <c r="BM9212" s="59"/>
      <c r="BN9212" s="59"/>
      <c r="BO9212" s="59"/>
      <c r="BP9212" s="59"/>
      <c r="BQ9212" s="59"/>
      <c r="BR9212" s="59"/>
      <c r="BS9212" s="59"/>
      <c r="BT9212" s="59"/>
    </row>
    <row r="9213" spans="65:72" x14ac:dyDescent="0.3">
      <c r="BM9213" s="59"/>
      <c r="BN9213" s="59"/>
      <c r="BO9213" s="59"/>
      <c r="BP9213" s="59"/>
      <c r="BQ9213" s="59"/>
      <c r="BR9213" s="59"/>
      <c r="BS9213" s="59"/>
      <c r="BT9213" s="59"/>
    </row>
    <row r="9214" spans="65:72" x14ac:dyDescent="0.3">
      <c r="BM9214" s="59"/>
      <c r="BN9214" s="59"/>
      <c r="BO9214" s="59"/>
      <c r="BP9214" s="59"/>
      <c r="BQ9214" s="59"/>
      <c r="BR9214" s="59"/>
      <c r="BS9214" s="59"/>
      <c r="BT9214" s="59"/>
    </row>
    <row r="9215" spans="65:72" x14ac:dyDescent="0.3">
      <c r="BM9215" s="59"/>
      <c r="BN9215" s="59"/>
      <c r="BO9215" s="59"/>
      <c r="BP9215" s="59"/>
      <c r="BQ9215" s="59"/>
      <c r="BR9215" s="59"/>
      <c r="BS9215" s="59"/>
      <c r="BT9215" s="59"/>
    </row>
    <row r="9216" spans="65:72" x14ac:dyDescent="0.3">
      <c r="BM9216" s="59"/>
      <c r="BN9216" s="59"/>
      <c r="BO9216" s="59"/>
      <c r="BP9216" s="59"/>
      <c r="BQ9216" s="59"/>
      <c r="BR9216" s="59"/>
      <c r="BS9216" s="59"/>
      <c r="BT9216" s="59"/>
    </row>
    <row r="9217" spans="65:72" x14ac:dyDescent="0.3">
      <c r="BM9217" s="59"/>
      <c r="BN9217" s="59"/>
      <c r="BO9217" s="59"/>
      <c r="BP9217" s="59"/>
      <c r="BQ9217" s="59"/>
      <c r="BR9217" s="59"/>
      <c r="BS9217" s="59"/>
      <c r="BT9217" s="59"/>
    </row>
    <row r="9218" spans="65:72" x14ac:dyDescent="0.3">
      <c r="BM9218" s="59"/>
      <c r="BN9218" s="59"/>
      <c r="BO9218" s="59"/>
      <c r="BP9218" s="59"/>
      <c r="BQ9218" s="59"/>
      <c r="BR9218" s="59"/>
      <c r="BS9218" s="59"/>
      <c r="BT9218" s="59"/>
    </row>
    <row r="9219" spans="65:72" x14ac:dyDescent="0.3">
      <c r="BM9219" s="59"/>
      <c r="BN9219" s="59"/>
      <c r="BO9219" s="59"/>
      <c r="BP9219" s="59"/>
      <c r="BQ9219" s="59"/>
      <c r="BR9219" s="59"/>
      <c r="BS9219" s="59"/>
      <c r="BT9219" s="59"/>
    </row>
    <row r="9220" spans="65:72" x14ac:dyDescent="0.3">
      <c r="BM9220" s="59"/>
      <c r="BN9220" s="59"/>
      <c r="BO9220" s="59"/>
      <c r="BP9220" s="59"/>
      <c r="BQ9220" s="59"/>
      <c r="BR9220" s="59"/>
      <c r="BS9220" s="59"/>
      <c r="BT9220" s="59"/>
    </row>
    <row r="9221" spans="65:72" x14ac:dyDescent="0.3">
      <c r="BM9221" s="59"/>
      <c r="BN9221" s="59"/>
      <c r="BO9221" s="59"/>
      <c r="BP9221" s="59"/>
      <c r="BQ9221" s="59"/>
      <c r="BR9221" s="59"/>
      <c r="BS9221" s="59"/>
      <c r="BT9221" s="59"/>
    </row>
    <row r="9222" spans="65:72" x14ac:dyDescent="0.3">
      <c r="BM9222" s="59"/>
      <c r="BN9222" s="59"/>
      <c r="BO9222" s="59"/>
      <c r="BP9222" s="59"/>
      <c r="BQ9222" s="59"/>
      <c r="BR9222" s="59"/>
      <c r="BS9222" s="59"/>
      <c r="BT9222" s="59"/>
    </row>
    <row r="9223" spans="65:72" x14ac:dyDescent="0.3">
      <c r="BM9223" s="59"/>
      <c r="BN9223" s="59"/>
      <c r="BO9223" s="59"/>
      <c r="BP9223" s="59"/>
      <c r="BQ9223" s="59"/>
      <c r="BR9223" s="59"/>
      <c r="BS9223" s="59"/>
      <c r="BT9223" s="59"/>
    </row>
    <row r="9224" spans="65:72" x14ac:dyDescent="0.3">
      <c r="BM9224" s="59"/>
      <c r="BN9224" s="59"/>
      <c r="BO9224" s="59"/>
      <c r="BP9224" s="59"/>
      <c r="BQ9224" s="59"/>
      <c r="BR9224" s="59"/>
      <c r="BS9224" s="59"/>
      <c r="BT9224" s="59"/>
    </row>
    <row r="9225" spans="65:72" x14ac:dyDescent="0.3">
      <c r="BM9225" s="59"/>
      <c r="BN9225" s="59"/>
      <c r="BO9225" s="59"/>
      <c r="BP9225" s="59"/>
      <c r="BQ9225" s="59"/>
      <c r="BR9225" s="59"/>
      <c r="BS9225" s="59"/>
      <c r="BT9225" s="59"/>
    </row>
    <row r="9226" spans="65:72" x14ac:dyDescent="0.3">
      <c r="BM9226" s="59"/>
      <c r="BN9226" s="59"/>
      <c r="BO9226" s="59"/>
      <c r="BP9226" s="59"/>
      <c r="BQ9226" s="59"/>
      <c r="BR9226" s="59"/>
      <c r="BS9226" s="59"/>
      <c r="BT9226" s="59"/>
    </row>
    <row r="9227" spans="65:72" x14ac:dyDescent="0.3">
      <c r="BM9227" s="59"/>
      <c r="BN9227" s="59"/>
      <c r="BO9227" s="59"/>
      <c r="BP9227" s="59"/>
      <c r="BQ9227" s="59"/>
      <c r="BR9227" s="59"/>
      <c r="BS9227" s="59"/>
      <c r="BT9227" s="59"/>
    </row>
    <row r="9228" spans="65:72" x14ac:dyDescent="0.3">
      <c r="BM9228" s="59"/>
      <c r="BN9228" s="59"/>
      <c r="BO9228" s="59"/>
      <c r="BP9228" s="59"/>
      <c r="BQ9228" s="59"/>
      <c r="BR9228" s="59"/>
      <c r="BS9228" s="59"/>
      <c r="BT9228" s="59"/>
    </row>
    <row r="9229" spans="65:72" x14ac:dyDescent="0.3">
      <c r="BM9229" s="59"/>
      <c r="BN9229" s="59"/>
      <c r="BO9229" s="59"/>
      <c r="BP9229" s="59"/>
      <c r="BQ9229" s="59"/>
      <c r="BR9229" s="59"/>
      <c r="BS9229" s="59"/>
      <c r="BT9229" s="59"/>
    </row>
    <row r="9230" spans="65:72" x14ac:dyDescent="0.3">
      <c r="BM9230" s="59"/>
      <c r="BN9230" s="59"/>
      <c r="BO9230" s="59"/>
      <c r="BP9230" s="59"/>
      <c r="BQ9230" s="59"/>
      <c r="BR9230" s="59"/>
      <c r="BS9230" s="59"/>
      <c r="BT9230" s="59"/>
    </row>
    <row r="9231" spans="65:72" x14ac:dyDescent="0.3">
      <c r="BM9231" s="59"/>
      <c r="BN9231" s="59"/>
      <c r="BO9231" s="59"/>
      <c r="BP9231" s="59"/>
      <c r="BQ9231" s="59"/>
      <c r="BR9231" s="59"/>
      <c r="BS9231" s="59"/>
      <c r="BT9231" s="59"/>
    </row>
    <row r="9232" spans="65:72" x14ac:dyDescent="0.3">
      <c r="BM9232" s="59"/>
      <c r="BN9232" s="59"/>
      <c r="BO9232" s="59"/>
      <c r="BP9232" s="59"/>
      <c r="BQ9232" s="59"/>
      <c r="BR9232" s="59"/>
      <c r="BS9232" s="59"/>
      <c r="BT9232" s="59"/>
    </row>
    <row r="9233" spans="65:72" x14ac:dyDescent="0.3">
      <c r="BM9233" s="59"/>
      <c r="BN9233" s="59"/>
      <c r="BO9233" s="59"/>
      <c r="BP9233" s="59"/>
      <c r="BQ9233" s="59"/>
      <c r="BR9233" s="59"/>
      <c r="BS9233" s="59"/>
      <c r="BT9233" s="59"/>
    </row>
    <row r="9234" spans="65:72" x14ac:dyDescent="0.3">
      <c r="BM9234" s="59"/>
      <c r="BN9234" s="59"/>
      <c r="BO9234" s="59"/>
      <c r="BP9234" s="59"/>
      <c r="BQ9234" s="59"/>
      <c r="BR9234" s="59"/>
      <c r="BS9234" s="59"/>
      <c r="BT9234" s="59"/>
    </row>
    <row r="9235" spans="65:72" x14ac:dyDescent="0.3">
      <c r="BM9235" s="59"/>
      <c r="BN9235" s="59"/>
      <c r="BO9235" s="59"/>
      <c r="BP9235" s="59"/>
      <c r="BQ9235" s="59"/>
      <c r="BR9235" s="59"/>
      <c r="BS9235" s="59"/>
      <c r="BT9235" s="59"/>
    </row>
    <row r="9236" spans="65:72" x14ac:dyDescent="0.3">
      <c r="BM9236" s="59"/>
      <c r="BN9236" s="59"/>
      <c r="BO9236" s="59"/>
      <c r="BP9236" s="59"/>
      <c r="BQ9236" s="59"/>
      <c r="BR9236" s="59"/>
      <c r="BS9236" s="59"/>
      <c r="BT9236" s="59"/>
    </row>
    <row r="9237" spans="65:72" x14ac:dyDescent="0.3">
      <c r="BM9237" s="59"/>
      <c r="BN9237" s="59"/>
      <c r="BO9237" s="59"/>
      <c r="BP9237" s="59"/>
      <c r="BQ9237" s="59"/>
      <c r="BR9237" s="59"/>
      <c r="BS9237" s="59"/>
      <c r="BT9237" s="59"/>
    </row>
    <row r="9238" spans="65:72" x14ac:dyDescent="0.3">
      <c r="BM9238" s="59"/>
      <c r="BN9238" s="59"/>
      <c r="BO9238" s="59"/>
      <c r="BP9238" s="59"/>
      <c r="BQ9238" s="59"/>
      <c r="BR9238" s="59"/>
      <c r="BS9238" s="59"/>
      <c r="BT9238" s="59"/>
    </row>
    <row r="9239" spans="65:72" x14ac:dyDescent="0.3">
      <c r="BM9239" s="59"/>
      <c r="BN9239" s="59"/>
      <c r="BO9239" s="59"/>
      <c r="BP9239" s="59"/>
      <c r="BQ9239" s="59"/>
      <c r="BR9239" s="59"/>
      <c r="BS9239" s="59"/>
      <c r="BT9239" s="59"/>
    </row>
    <row r="9240" spans="65:72" x14ac:dyDescent="0.3">
      <c r="BM9240" s="59"/>
      <c r="BN9240" s="59"/>
      <c r="BO9240" s="59"/>
      <c r="BP9240" s="59"/>
      <c r="BQ9240" s="59"/>
      <c r="BR9240" s="59"/>
      <c r="BS9240" s="59"/>
      <c r="BT9240" s="59"/>
    </row>
    <row r="9241" spans="65:72" x14ac:dyDescent="0.3">
      <c r="BM9241" s="59"/>
      <c r="BN9241" s="59"/>
      <c r="BO9241" s="59"/>
      <c r="BP9241" s="59"/>
      <c r="BQ9241" s="59"/>
      <c r="BR9241" s="59"/>
      <c r="BS9241" s="59"/>
      <c r="BT9241" s="59"/>
    </row>
    <row r="9242" spans="65:72" x14ac:dyDescent="0.3">
      <c r="BM9242" s="59"/>
      <c r="BN9242" s="59"/>
      <c r="BO9242" s="59"/>
      <c r="BP9242" s="59"/>
      <c r="BQ9242" s="59"/>
      <c r="BR9242" s="59"/>
      <c r="BS9242" s="59"/>
      <c r="BT9242" s="59"/>
    </row>
    <row r="9243" spans="65:72" x14ac:dyDescent="0.3">
      <c r="BM9243" s="59"/>
      <c r="BN9243" s="59"/>
      <c r="BO9243" s="59"/>
      <c r="BP9243" s="59"/>
      <c r="BQ9243" s="59"/>
      <c r="BR9243" s="59"/>
      <c r="BS9243" s="59"/>
      <c r="BT9243" s="59"/>
    </row>
    <row r="9244" spans="65:72" x14ac:dyDescent="0.3">
      <c r="BM9244" s="59"/>
      <c r="BN9244" s="59"/>
      <c r="BO9244" s="59"/>
      <c r="BP9244" s="59"/>
      <c r="BQ9244" s="59"/>
      <c r="BR9244" s="59"/>
      <c r="BS9244" s="59"/>
      <c r="BT9244" s="59"/>
    </row>
    <row r="9245" spans="65:72" x14ac:dyDescent="0.3">
      <c r="BM9245" s="59"/>
      <c r="BN9245" s="59"/>
      <c r="BO9245" s="59"/>
      <c r="BP9245" s="59"/>
      <c r="BQ9245" s="59"/>
      <c r="BR9245" s="59"/>
      <c r="BS9245" s="59"/>
      <c r="BT9245" s="59"/>
    </row>
    <row r="9246" spans="65:72" x14ac:dyDescent="0.3">
      <c r="BM9246" s="59"/>
      <c r="BN9246" s="59"/>
      <c r="BO9246" s="59"/>
      <c r="BP9246" s="59"/>
      <c r="BQ9246" s="59"/>
      <c r="BR9246" s="59"/>
      <c r="BS9246" s="59"/>
      <c r="BT9246" s="59"/>
    </row>
    <row r="9247" spans="65:72" x14ac:dyDescent="0.3">
      <c r="BM9247" s="59"/>
      <c r="BN9247" s="59"/>
      <c r="BO9247" s="59"/>
      <c r="BP9247" s="59"/>
      <c r="BQ9247" s="59"/>
      <c r="BR9247" s="59"/>
      <c r="BS9247" s="59"/>
      <c r="BT9247" s="59"/>
    </row>
    <row r="9248" spans="65:72" x14ac:dyDescent="0.3">
      <c r="BM9248" s="59"/>
      <c r="BN9248" s="59"/>
      <c r="BO9248" s="59"/>
      <c r="BP9248" s="59"/>
      <c r="BQ9248" s="59"/>
      <c r="BR9248" s="59"/>
      <c r="BS9248" s="59"/>
      <c r="BT9248" s="59"/>
    </row>
    <row r="9249" spans="65:72" x14ac:dyDescent="0.3">
      <c r="BM9249" s="59"/>
      <c r="BN9249" s="59"/>
      <c r="BO9249" s="59"/>
      <c r="BP9249" s="59"/>
      <c r="BQ9249" s="59"/>
      <c r="BR9249" s="59"/>
      <c r="BS9249" s="59"/>
      <c r="BT9249" s="59"/>
    </row>
    <row r="9250" spans="65:72" x14ac:dyDescent="0.3">
      <c r="BM9250" s="59"/>
      <c r="BN9250" s="59"/>
      <c r="BO9250" s="59"/>
      <c r="BP9250" s="59"/>
      <c r="BQ9250" s="59"/>
      <c r="BR9250" s="59"/>
      <c r="BS9250" s="59"/>
      <c r="BT9250" s="59"/>
    </row>
    <row r="9251" spans="65:72" x14ac:dyDescent="0.3">
      <c r="BM9251" s="59"/>
      <c r="BN9251" s="59"/>
      <c r="BO9251" s="59"/>
      <c r="BP9251" s="59"/>
      <c r="BQ9251" s="59"/>
      <c r="BR9251" s="59"/>
      <c r="BS9251" s="59"/>
      <c r="BT9251" s="59"/>
    </row>
    <row r="9252" spans="65:72" x14ac:dyDescent="0.3">
      <c r="BM9252" s="59"/>
      <c r="BN9252" s="59"/>
      <c r="BO9252" s="59"/>
      <c r="BP9252" s="59"/>
      <c r="BQ9252" s="59"/>
      <c r="BR9252" s="59"/>
      <c r="BS9252" s="59"/>
      <c r="BT9252" s="59"/>
    </row>
    <row r="9253" spans="65:72" x14ac:dyDescent="0.3">
      <c r="BM9253" s="59"/>
      <c r="BN9253" s="59"/>
      <c r="BO9253" s="59"/>
      <c r="BP9253" s="59"/>
      <c r="BQ9253" s="59"/>
      <c r="BR9253" s="59"/>
      <c r="BS9253" s="59"/>
      <c r="BT9253" s="59"/>
    </row>
    <row r="9254" spans="65:72" x14ac:dyDescent="0.3">
      <c r="BM9254" s="59"/>
      <c r="BN9254" s="59"/>
      <c r="BO9254" s="59"/>
      <c r="BP9254" s="59"/>
      <c r="BQ9254" s="59"/>
      <c r="BR9254" s="59"/>
      <c r="BS9254" s="59"/>
      <c r="BT9254" s="59"/>
    </row>
    <row r="9255" spans="65:72" x14ac:dyDescent="0.3">
      <c r="BM9255" s="59"/>
      <c r="BN9255" s="59"/>
      <c r="BO9255" s="59"/>
      <c r="BP9255" s="59"/>
      <c r="BQ9255" s="59"/>
      <c r="BR9255" s="59"/>
      <c r="BS9255" s="59"/>
      <c r="BT9255" s="59"/>
    </row>
    <row r="9256" spans="65:72" x14ac:dyDescent="0.3">
      <c r="BM9256" s="59"/>
      <c r="BN9256" s="59"/>
      <c r="BO9256" s="59"/>
      <c r="BP9256" s="59"/>
      <c r="BQ9256" s="59"/>
      <c r="BR9256" s="59"/>
      <c r="BS9256" s="59"/>
      <c r="BT9256" s="59"/>
    </row>
    <row r="9257" spans="65:72" x14ac:dyDescent="0.3">
      <c r="BM9257" s="59"/>
      <c r="BN9257" s="59"/>
      <c r="BO9257" s="59"/>
      <c r="BP9257" s="59"/>
      <c r="BQ9257" s="59"/>
      <c r="BR9257" s="59"/>
      <c r="BS9257" s="59"/>
      <c r="BT9257" s="59"/>
    </row>
    <row r="9258" spans="65:72" x14ac:dyDescent="0.3">
      <c r="BM9258" s="59"/>
      <c r="BN9258" s="59"/>
      <c r="BO9258" s="59"/>
      <c r="BP9258" s="59"/>
      <c r="BQ9258" s="59"/>
      <c r="BR9258" s="59"/>
      <c r="BS9258" s="59"/>
      <c r="BT9258" s="59"/>
    </row>
    <row r="9259" spans="65:72" x14ac:dyDescent="0.3">
      <c r="BM9259" s="59"/>
      <c r="BN9259" s="59"/>
      <c r="BO9259" s="59"/>
      <c r="BP9259" s="59"/>
      <c r="BQ9259" s="59"/>
      <c r="BR9259" s="59"/>
      <c r="BS9259" s="59"/>
      <c r="BT9259" s="59"/>
    </row>
    <row r="9260" spans="65:72" x14ac:dyDescent="0.3">
      <c r="BM9260" s="59"/>
      <c r="BN9260" s="59"/>
      <c r="BO9260" s="59"/>
      <c r="BP9260" s="59"/>
      <c r="BQ9260" s="59"/>
      <c r="BR9260" s="59"/>
      <c r="BS9260" s="59"/>
      <c r="BT9260" s="59"/>
    </row>
    <row r="9261" spans="65:72" x14ac:dyDescent="0.3">
      <c r="BM9261" s="59"/>
      <c r="BN9261" s="59"/>
      <c r="BO9261" s="59"/>
      <c r="BP9261" s="59"/>
      <c r="BQ9261" s="59"/>
      <c r="BR9261" s="59"/>
      <c r="BS9261" s="59"/>
      <c r="BT9261" s="59"/>
    </row>
    <row r="9262" spans="65:72" x14ac:dyDescent="0.3">
      <c r="BM9262" s="59"/>
      <c r="BN9262" s="59"/>
      <c r="BO9262" s="59"/>
      <c r="BP9262" s="59"/>
      <c r="BQ9262" s="59"/>
      <c r="BR9262" s="59"/>
      <c r="BS9262" s="59"/>
      <c r="BT9262" s="59"/>
    </row>
    <row r="9263" spans="65:72" x14ac:dyDescent="0.3">
      <c r="BM9263" s="59"/>
      <c r="BN9263" s="59"/>
      <c r="BO9263" s="59"/>
      <c r="BP9263" s="59"/>
      <c r="BQ9263" s="59"/>
      <c r="BR9263" s="59"/>
      <c r="BS9263" s="59"/>
      <c r="BT9263" s="59"/>
    </row>
    <row r="9264" spans="65:72" x14ac:dyDescent="0.3">
      <c r="BM9264" s="59"/>
      <c r="BN9264" s="59"/>
      <c r="BO9264" s="59"/>
      <c r="BP9264" s="59"/>
      <c r="BQ9264" s="59"/>
      <c r="BR9264" s="59"/>
      <c r="BS9264" s="59"/>
      <c r="BT9264" s="59"/>
    </row>
    <row r="9265" spans="65:72" x14ac:dyDescent="0.3">
      <c r="BM9265" s="59"/>
      <c r="BN9265" s="59"/>
      <c r="BO9265" s="59"/>
      <c r="BP9265" s="59"/>
      <c r="BQ9265" s="59"/>
      <c r="BR9265" s="59"/>
      <c r="BS9265" s="59"/>
      <c r="BT9265" s="59"/>
    </row>
    <row r="9266" spans="65:72" x14ac:dyDescent="0.3">
      <c r="BM9266" s="59"/>
      <c r="BN9266" s="59"/>
      <c r="BO9266" s="59"/>
      <c r="BP9266" s="59"/>
      <c r="BQ9266" s="59"/>
      <c r="BR9266" s="59"/>
      <c r="BS9266" s="59"/>
      <c r="BT9266" s="59"/>
    </row>
    <row r="9267" spans="65:72" x14ac:dyDescent="0.3">
      <c r="BM9267" s="59"/>
      <c r="BN9267" s="59"/>
      <c r="BO9267" s="59"/>
      <c r="BP9267" s="59"/>
      <c r="BQ9267" s="59"/>
      <c r="BR9267" s="59"/>
      <c r="BS9267" s="59"/>
      <c r="BT9267" s="59"/>
    </row>
    <row r="9268" spans="65:72" x14ac:dyDescent="0.3">
      <c r="BM9268" s="59"/>
      <c r="BN9268" s="59"/>
      <c r="BO9268" s="59"/>
      <c r="BP9268" s="59"/>
      <c r="BQ9268" s="59"/>
      <c r="BR9268" s="59"/>
      <c r="BS9268" s="59"/>
      <c r="BT9268" s="59"/>
    </row>
    <row r="9269" spans="65:72" x14ac:dyDescent="0.3">
      <c r="BM9269" s="59"/>
      <c r="BN9269" s="59"/>
      <c r="BO9269" s="59"/>
      <c r="BP9269" s="59"/>
      <c r="BQ9269" s="59"/>
      <c r="BR9269" s="59"/>
      <c r="BS9269" s="59"/>
      <c r="BT9269" s="59"/>
    </row>
    <row r="9270" spans="65:72" x14ac:dyDescent="0.3">
      <c r="BM9270" s="59"/>
      <c r="BN9270" s="59"/>
      <c r="BO9270" s="59"/>
      <c r="BP9270" s="59"/>
      <c r="BQ9270" s="59"/>
      <c r="BR9270" s="59"/>
      <c r="BS9270" s="59"/>
      <c r="BT9270" s="59"/>
    </row>
    <row r="9271" spans="65:72" x14ac:dyDescent="0.3">
      <c r="BM9271" s="59"/>
      <c r="BN9271" s="59"/>
      <c r="BO9271" s="59"/>
      <c r="BP9271" s="59"/>
      <c r="BQ9271" s="59"/>
      <c r="BR9271" s="59"/>
      <c r="BS9271" s="59"/>
      <c r="BT9271" s="59"/>
    </row>
    <row r="9272" spans="65:72" x14ac:dyDescent="0.3">
      <c r="BM9272" s="59"/>
      <c r="BN9272" s="59"/>
      <c r="BO9272" s="59"/>
      <c r="BP9272" s="59"/>
      <c r="BQ9272" s="59"/>
      <c r="BR9272" s="59"/>
      <c r="BS9272" s="59"/>
      <c r="BT9272" s="59"/>
    </row>
    <row r="9273" spans="65:72" x14ac:dyDescent="0.3">
      <c r="BM9273" s="59"/>
      <c r="BN9273" s="59"/>
      <c r="BO9273" s="59"/>
      <c r="BP9273" s="59"/>
      <c r="BQ9273" s="59"/>
      <c r="BR9273" s="59"/>
      <c r="BS9273" s="59"/>
      <c r="BT9273" s="59"/>
    </row>
    <row r="9274" spans="65:72" x14ac:dyDescent="0.3">
      <c r="BM9274" s="59"/>
      <c r="BN9274" s="59"/>
      <c r="BO9274" s="59"/>
      <c r="BP9274" s="59"/>
      <c r="BQ9274" s="59"/>
      <c r="BR9274" s="59"/>
      <c r="BS9274" s="59"/>
      <c r="BT9274" s="59"/>
    </row>
    <row r="9275" spans="65:72" x14ac:dyDescent="0.3">
      <c r="BM9275" s="59"/>
      <c r="BN9275" s="59"/>
      <c r="BO9275" s="59"/>
      <c r="BP9275" s="59"/>
      <c r="BQ9275" s="59"/>
      <c r="BR9275" s="59"/>
      <c r="BS9275" s="59"/>
      <c r="BT9275" s="59"/>
    </row>
    <row r="9276" spans="65:72" x14ac:dyDescent="0.3">
      <c r="BM9276" s="59"/>
      <c r="BN9276" s="59"/>
      <c r="BO9276" s="59"/>
      <c r="BP9276" s="59"/>
      <c r="BQ9276" s="59"/>
      <c r="BR9276" s="59"/>
      <c r="BS9276" s="59"/>
      <c r="BT9276" s="59"/>
    </row>
    <row r="9277" spans="65:72" x14ac:dyDescent="0.3">
      <c r="BM9277" s="59"/>
      <c r="BN9277" s="59"/>
      <c r="BO9277" s="59"/>
      <c r="BP9277" s="59"/>
      <c r="BQ9277" s="59"/>
      <c r="BR9277" s="59"/>
      <c r="BS9277" s="59"/>
      <c r="BT9277" s="59"/>
    </row>
    <row r="9278" spans="65:72" x14ac:dyDescent="0.3">
      <c r="BM9278" s="59"/>
      <c r="BN9278" s="59"/>
      <c r="BO9278" s="59"/>
      <c r="BP9278" s="59"/>
      <c r="BQ9278" s="59"/>
      <c r="BR9278" s="59"/>
      <c r="BS9278" s="59"/>
      <c r="BT9278" s="59"/>
    </row>
    <row r="9279" spans="65:72" x14ac:dyDescent="0.3">
      <c r="BM9279" s="59"/>
      <c r="BN9279" s="59"/>
      <c r="BO9279" s="59"/>
      <c r="BP9279" s="59"/>
      <c r="BQ9279" s="59"/>
      <c r="BR9279" s="59"/>
      <c r="BS9279" s="59"/>
      <c r="BT9279" s="59"/>
    </row>
    <row r="9280" spans="65:72" x14ac:dyDescent="0.3">
      <c r="BM9280" s="59"/>
      <c r="BN9280" s="59"/>
      <c r="BO9280" s="59"/>
      <c r="BP9280" s="59"/>
      <c r="BQ9280" s="59"/>
      <c r="BR9280" s="59"/>
      <c r="BS9280" s="59"/>
      <c r="BT9280" s="59"/>
    </row>
    <row r="9281" spans="65:72" x14ac:dyDescent="0.3">
      <c r="BM9281" s="59"/>
      <c r="BN9281" s="59"/>
      <c r="BO9281" s="59"/>
      <c r="BP9281" s="59"/>
      <c r="BQ9281" s="59"/>
      <c r="BR9281" s="59"/>
      <c r="BS9281" s="59"/>
      <c r="BT9281" s="59"/>
    </row>
    <row r="9282" spans="65:72" x14ac:dyDescent="0.3">
      <c r="BM9282" s="59"/>
      <c r="BN9282" s="59"/>
      <c r="BO9282" s="59"/>
      <c r="BP9282" s="59"/>
      <c r="BQ9282" s="59"/>
      <c r="BR9282" s="59"/>
      <c r="BS9282" s="59"/>
      <c r="BT9282" s="59"/>
    </row>
    <row r="9283" spans="65:72" x14ac:dyDescent="0.3">
      <c r="BM9283" s="59"/>
      <c r="BN9283" s="59"/>
      <c r="BO9283" s="59"/>
      <c r="BP9283" s="59"/>
      <c r="BQ9283" s="59"/>
      <c r="BR9283" s="59"/>
      <c r="BS9283" s="59"/>
      <c r="BT9283" s="59"/>
    </row>
    <row r="9284" spans="65:72" x14ac:dyDescent="0.3">
      <c r="BM9284" s="59"/>
      <c r="BN9284" s="59"/>
      <c r="BO9284" s="59"/>
      <c r="BP9284" s="59"/>
      <c r="BQ9284" s="59"/>
      <c r="BR9284" s="59"/>
      <c r="BS9284" s="59"/>
      <c r="BT9284" s="59"/>
    </row>
    <row r="9285" spans="65:72" x14ac:dyDescent="0.3">
      <c r="BM9285" s="59"/>
      <c r="BN9285" s="59"/>
      <c r="BO9285" s="59"/>
      <c r="BP9285" s="59"/>
      <c r="BQ9285" s="59"/>
      <c r="BR9285" s="59"/>
      <c r="BS9285" s="59"/>
      <c r="BT9285" s="59"/>
    </row>
    <row r="9286" spans="65:72" x14ac:dyDescent="0.3">
      <c r="BM9286" s="59"/>
      <c r="BN9286" s="59"/>
      <c r="BO9286" s="59"/>
      <c r="BP9286" s="59"/>
      <c r="BQ9286" s="59"/>
      <c r="BR9286" s="59"/>
      <c r="BS9286" s="59"/>
      <c r="BT9286" s="59"/>
    </row>
    <row r="9287" spans="65:72" x14ac:dyDescent="0.3">
      <c r="BM9287" s="59"/>
      <c r="BN9287" s="59"/>
      <c r="BO9287" s="59"/>
      <c r="BP9287" s="59"/>
      <c r="BQ9287" s="59"/>
      <c r="BR9287" s="59"/>
      <c r="BS9287" s="59"/>
      <c r="BT9287" s="59"/>
    </row>
    <row r="9288" spans="65:72" x14ac:dyDescent="0.3">
      <c r="BM9288" s="59"/>
      <c r="BN9288" s="59"/>
      <c r="BO9288" s="59"/>
      <c r="BP9288" s="59"/>
      <c r="BQ9288" s="59"/>
      <c r="BR9288" s="59"/>
      <c r="BS9288" s="59"/>
      <c r="BT9288" s="59"/>
    </row>
    <row r="9289" spans="65:72" x14ac:dyDescent="0.3">
      <c r="BM9289" s="59"/>
      <c r="BN9289" s="59"/>
      <c r="BO9289" s="59"/>
      <c r="BP9289" s="59"/>
      <c r="BQ9289" s="59"/>
      <c r="BR9289" s="59"/>
      <c r="BS9289" s="59"/>
      <c r="BT9289" s="59"/>
    </row>
    <row r="9290" spans="65:72" x14ac:dyDescent="0.3">
      <c r="BM9290" s="59"/>
      <c r="BN9290" s="59"/>
      <c r="BO9290" s="59"/>
      <c r="BP9290" s="59"/>
      <c r="BQ9290" s="59"/>
      <c r="BR9290" s="59"/>
      <c r="BS9290" s="59"/>
      <c r="BT9290" s="59"/>
    </row>
    <row r="9291" spans="65:72" x14ac:dyDescent="0.3">
      <c r="BM9291" s="59"/>
      <c r="BN9291" s="59"/>
      <c r="BO9291" s="59"/>
      <c r="BP9291" s="59"/>
      <c r="BQ9291" s="59"/>
      <c r="BR9291" s="59"/>
      <c r="BS9291" s="59"/>
      <c r="BT9291" s="59"/>
    </row>
    <row r="9292" spans="65:72" x14ac:dyDescent="0.3">
      <c r="BM9292" s="59"/>
      <c r="BN9292" s="59"/>
      <c r="BO9292" s="59"/>
      <c r="BP9292" s="59"/>
      <c r="BQ9292" s="59"/>
      <c r="BR9292" s="59"/>
      <c r="BS9292" s="59"/>
      <c r="BT9292" s="59"/>
    </row>
    <row r="9293" spans="65:72" x14ac:dyDescent="0.3">
      <c r="BM9293" s="59"/>
      <c r="BN9293" s="59"/>
      <c r="BO9293" s="59"/>
      <c r="BP9293" s="59"/>
      <c r="BQ9293" s="59"/>
      <c r="BR9293" s="59"/>
      <c r="BS9293" s="59"/>
      <c r="BT9293" s="59"/>
    </row>
    <row r="9294" spans="65:72" x14ac:dyDescent="0.3">
      <c r="BM9294" s="59"/>
      <c r="BN9294" s="59"/>
      <c r="BO9294" s="59"/>
      <c r="BP9294" s="59"/>
      <c r="BQ9294" s="59"/>
      <c r="BR9294" s="59"/>
      <c r="BS9294" s="59"/>
      <c r="BT9294" s="59"/>
    </row>
    <row r="9295" spans="65:72" x14ac:dyDescent="0.3">
      <c r="BM9295" s="59"/>
      <c r="BN9295" s="59"/>
      <c r="BO9295" s="59"/>
      <c r="BP9295" s="59"/>
      <c r="BQ9295" s="59"/>
      <c r="BR9295" s="59"/>
      <c r="BS9295" s="59"/>
      <c r="BT9295" s="59"/>
    </row>
    <row r="9296" spans="65:72" x14ac:dyDescent="0.3">
      <c r="BM9296" s="59"/>
      <c r="BN9296" s="59"/>
      <c r="BO9296" s="59"/>
      <c r="BP9296" s="59"/>
      <c r="BQ9296" s="59"/>
      <c r="BR9296" s="59"/>
      <c r="BS9296" s="59"/>
      <c r="BT9296" s="59"/>
    </row>
    <row r="9297" spans="65:72" x14ac:dyDescent="0.3">
      <c r="BM9297" s="59"/>
      <c r="BN9297" s="59"/>
      <c r="BO9297" s="59"/>
      <c r="BP9297" s="59"/>
      <c r="BQ9297" s="59"/>
      <c r="BR9297" s="59"/>
      <c r="BS9297" s="59"/>
      <c r="BT9297" s="59"/>
    </row>
    <row r="9298" spans="65:72" x14ac:dyDescent="0.3">
      <c r="BM9298" s="59"/>
      <c r="BN9298" s="59"/>
      <c r="BO9298" s="59"/>
      <c r="BP9298" s="59"/>
      <c r="BQ9298" s="59"/>
      <c r="BR9298" s="59"/>
      <c r="BS9298" s="59"/>
      <c r="BT9298" s="59"/>
    </row>
    <row r="9299" spans="65:72" x14ac:dyDescent="0.3">
      <c r="BM9299" s="59"/>
      <c r="BN9299" s="59"/>
      <c r="BO9299" s="59"/>
      <c r="BP9299" s="59"/>
      <c r="BQ9299" s="59"/>
      <c r="BR9299" s="59"/>
      <c r="BS9299" s="59"/>
      <c r="BT9299" s="59"/>
    </row>
    <row r="9300" spans="65:72" x14ac:dyDescent="0.3">
      <c r="BM9300" s="59"/>
      <c r="BN9300" s="59"/>
      <c r="BO9300" s="59"/>
      <c r="BP9300" s="59"/>
      <c r="BQ9300" s="59"/>
      <c r="BR9300" s="59"/>
      <c r="BS9300" s="59"/>
      <c r="BT9300" s="59"/>
    </row>
    <row r="9301" spans="65:72" x14ac:dyDescent="0.3">
      <c r="BM9301" s="59"/>
      <c r="BN9301" s="59"/>
      <c r="BO9301" s="59"/>
      <c r="BP9301" s="59"/>
      <c r="BQ9301" s="59"/>
      <c r="BR9301" s="59"/>
      <c r="BS9301" s="59"/>
      <c r="BT9301" s="59"/>
    </row>
    <row r="9302" spans="65:72" x14ac:dyDescent="0.3">
      <c r="BM9302" s="59"/>
      <c r="BN9302" s="59"/>
      <c r="BO9302" s="59"/>
      <c r="BP9302" s="59"/>
      <c r="BQ9302" s="59"/>
      <c r="BR9302" s="59"/>
      <c r="BS9302" s="59"/>
      <c r="BT9302" s="59"/>
    </row>
    <row r="9303" spans="65:72" x14ac:dyDescent="0.3">
      <c r="BM9303" s="59"/>
      <c r="BN9303" s="59"/>
      <c r="BO9303" s="59"/>
      <c r="BP9303" s="59"/>
      <c r="BQ9303" s="59"/>
      <c r="BR9303" s="59"/>
      <c r="BS9303" s="59"/>
      <c r="BT9303" s="59"/>
    </row>
    <row r="9304" spans="65:72" x14ac:dyDescent="0.3">
      <c r="BM9304" s="59"/>
      <c r="BN9304" s="59"/>
      <c r="BO9304" s="59"/>
      <c r="BP9304" s="59"/>
      <c r="BQ9304" s="59"/>
      <c r="BR9304" s="59"/>
      <c r="BS9304" s="59"/>
      <c r="BT9304" s="59"/>
    </row>
    <row r="9305" spans="65:72" x14ac:dyDescent="0.3">
      <c r="BM9305" s="59"/>
      <c r="BN9305" s="59"/>
      <c r="BO9305" s="59"/>
      <c r="BP9305" s="59"/>
      <c r="BQ9305" s="59"/>
      <c r="BR9305" s="59"/>
      <c r="BS9305" s="59"/>
      <c r="BT9305" s="59"/>
    </row>
    <row r="9306" spans="65:72" x14ac:dyDescent="0.3">
      <c r="BM9306" s="59"/>
      <c r="BN9306" s="59"/>
      <c r="BO9306" s="59"/>
      <c r="BP9306" s="59"/>
      <c r="BQ9306" s="59"/>
      <c r="BR9306" s="59"/>
      <c r="BS9306" s="59"/>
      <c r="BT9306" s="59"/>
    </row>
    <row r="9307" spans="65:72" x14ac:dyDescent="0.3">
      <c r="BM9307" s="59"/>
      <c r="BN9307" s="59"/>
      <c r="BO9307" s="59"/>
      <c r="BP9307" s="59"/>
      <c r="BQ9307" s="59"/>
      <c r="BR9307" s="59"/>
      <c r="BS9307" s="59"/>
      <c r="BT9307" s="59"/>
    </row>
    <row r="9308" spans="65:72" x14ac:dyDescent="0.3">
      <c r="BM9308" s="59"/>
      <c r="BN9308" s="59"/>
      <c r="BO9308" s="59"/>
      <c r="BP9308" s="59"/>
      <c r="BQ9308" s="59"/>
      <c r="BR9308" s="59"/>
      <c r="BS9308" s="59"/>
      <c r="BT9308" s="59"/>
    </row>
    <row r="9309" spans="65:72" x14ac:dyDescent="0.3">
      <c r="BM9309" s="59"/>
      <c r="BN9309" s="59"/>
      <c r="BO9309" s="59"/>
      <c r="BP9309" s="59"/>
      <c r="BQ9309" s="59"/>
      <c r="BR9309" s="59"/>
      <c r="BS9309" s="59"/>
      <c r="BT9309" s="59"/>
    </row>
    <row r="9310" spans="65:72" x14ac:dyDescent="0.3">
      <c r="BM9310" s="59"/>
      <c r="BN9310" s="59"/>
      <c r="BO9310" s="59"/>
      <c r="BP9310" s="59"/>
      <c r="BQ9310" s="59"/>
      <c r="BR9310" s="59"/>
      <c r="BS9310" s="59"/>
      <c r="BT9310" s="59"/>
    </row>
    <row r="9311" spans="65:72" x14ac:dyDescent="0.3">
      <c r="BM9311" s="59"/>
      <c r="BN9311" s="59"/>
      <c r="BO9311" s="59"/>
      <c r="BP9311" s="59"/>
      <c r="BQ9311" s="59"/>
      <c r="BR9311" s="59"/>
      <c r="BS9311" s="59"/>
      <c r="BT9311" s="59"/>
    </row>
    <row r="9312" spans="65:72" x14ac:dyDescent="0.3">
      <c r="BM9312" s="59"/>
      <c r="BN9312" s="59"/>
      <c r="BO9312" s="59"/>
      <c r="BP9312" s="59"/>
      <c r="BQ9312" s="59"/>
      <c r="BR9312" s="59"/>
      <c r="BS9312" s="59"/>
      <c r="BT9312" s="59"/>
    </row>
    <row r="9313" spans="65:72" x14ac:dyDescent="0.3">
      <c r="BM9313" s="59"/>
      <c r="BN9313" s="59"/>
      <c r="BO9313" s="59"/>
      <c r="BP9313" s="59"/>
      <c r="BQ9313" s="59"/>
      <c r="BR9313" s="59"/>
      <c r="BS9313" s="59"/>
      <c r="BT9313" s="59"/>
    </row>
    <row r="9314" spans="65:72" x14ac:dyDescent="0.3">
      <c r="BM9314" s="59"/>
      <c r="BN9314" s="59"/>
      <c r="BO9314" s="59"/>
      <c r="BP9314" s="59"/>
      <c r="BQ9314" s="59"/>
      <c r="BR9314" s="59"/>
      <c r="BS9314" s="59"/>
      <c r="BT9314" s="59"/>
    </row>
    <row r="9315" spans="65:72" x14ac:dyDescent="0.3">
      <c r="BM9315" s="59"/>
      <c r="BN9315" s="59"/>
      <c r="BO9315" s="59"/>
      <c r="BP9315" s="59"/>
      <c r="BQ9315" s="59"/>
      <c r="BR9315" s="59"/>
      <c r="BS9315" s="59"/>
      <c r="BT9315" s="59"/>
    </row>
    <row r="9316" spans="65:72" x14ac:dyDescent="0.3">
      <c r="BM9316" s="59"/>
      <c r="BN9316" s="59"/>
      <c r="BO9316" s="59"/>
      <c r="BP9316" s="59"/>
      <c r="BQ9316" s="59"/>
      <c r="BR9316" s="59"/>
      <c r="BS9316" s="59"/>
      <c r="BT9316" s="59"/>
    </row>
    <row r="9317" spans="65:72" x14ac:dyDescent="0.3">
      <c r="BM9317" s="59"/>
      <c r="BN9317" s="59"/>
      <c r="BO9317" s="59"/>
      <c r="BP9317" s="59"/>
      <c r="BQ9317" s="59"/>
      <c r="BR9317" s="59"/>
      <c r="BS9317" s="59"/>
      <c r="BT9317" s="59"/>
    </row>
    <row r="9318" spans="65:72" x14ac:dyDescent="0.3">
      <c r="BM9318" s="59"/>
      <c r="BN9318" s="59"/>
      <c r="BO9318" s="59"/>
      <c r="BP9318" s="59"/>
      <c r="BQ9318" s="59"/>
      <c r="BR9318" s="59"/>
      <c r="BS9318" s="59"/>
      <c r="BT9318" s="59"/>
    </row>
    <row r="9319" spans="65:72" x14ac:dyDescent="0.3">
      <c r="BM9319" s="59"/>
      <c r="BN9319" s="59"/>
      <c r="BO9319" s="59"/>
      <c r="BP9319" s="59"/>
      <c r="BQ9319" s="59"/>
      <c r="BR9319" s="59"/>
      <c r="BS9319" s="59"/>
      <c r="BT9319" s="59"/>
    </row>
    <row r="9320" spans="65:72" x14ac:dyDescent="0.3">
      <c r="BM9320" s="59"/>
      <c r="BN9320" s="59"/>
      <c r="BO9320" s="59"/>
      <c r="BP9320" s="59"/>
      <c r="BQ9320" s="59"/>
      <c r="BR9320" s="59"/>
      <c r="BS9320" s="59"/>
      <c r="BT9320" s="59"/>
    </row>
    <row r="9321" spans="65:72" x14ac:dyDescent="0.3">
      <c r="BM9321" s="59"/>
      <c r="BN9321" s="59"/>
      <c r="BO9321" s="59"/>
      <c r="BP9321" s="59"/>
      <c r="BQ9321" s="59"/>
      <c r="BR9321" s="59"/>
      <c r="BS9321" s="59"/>
      <c r="BT9321" s="59"/>
    </row>
    <row r="9322" spans="65:72" x14ac:dyDescent="0.3">
      <c r="BM9322" s="59"/>
      <c r="BN9322" s="59"/>
      <c r="BO9322" s="59"/>
      <c r="BP9322" s="59"/>
      <c r="BQ9322" s="59"/>
      <c r="BR9322" s="59"/>
      <c r="BS9322" s="59"/>
      <c r="BT9322" s="59"/>
    </row>
    <row r="9323" spans="65:72" x14ac:dyDescent="0.3">
      <c r="BM9323" s="59"/>
      <c r="BN9323" s="59"/>
      <c r="BO9323" s="59"/>
      <c r="BP9323" s="59"/>
      <c r="BQ9323" s="59"/>
      <c r="BR9323" s="59"/>
      <c r="BS9323" s="59"/>
      <c r="BT9323" s="59"/>
    </row>
    <row r="9324" spans="65:72" x14ac:dyDescent="0.3">
      <c r="BM9324" s="59"/>
      <c r="BN9324" s="59"/>
      <c r="BO9324" s="59"/>
      <c r="BP9324" s="59"/>
      <c r="BQ9324" s="59"/>
      <c r="BR9324" s="59"/>
      <c r="BS9324" s="59"/>
      <c r="BT9324" s="59"/>
    </row>
    <row r="9325" spans="65:72" x14ac:dyDescent="0.3">
      <c r="BM9325" s="59"/>
      <c r="BN9325" s="59"/>
      <c r="BO9325" s="59"/>
      <c r="BP9325" s="59"/>
      <c r="BQ9325" s="59"/>
      <c r="BR9325" s="59"/>
      <c r="BS9325" s="59"/>
      <c r="BT9325" s="59"/>
    </row>
    <row r="9326" spans="65:72" x14ac:dyDescent="0.3">
      <c r="BM9326" s="59"/>
      <c r="BN9326" s="59"/>
      <c r="BO9326" s="59"/>
      <c r="BP9326" s="59"/>
      <c r="BQ9326" s="59"/>
      <c r="BR9326" s="59"/>
      <c r="BS9326" s="59"/>
      <c r="BT9326" s="59"/>
    </row>
    <row r="9327" spans="65:72" x14ac:dyDescent="0.3">
      <c r="BM9327" s="59"/>
      <c r="BN9327" s="59"/>
      <c r="BO9327" s="59"/>
      <c r="BP9327" s="59"/>
      <c r="BQ9327" s="59"/>
      <c r="BR9327" s="59"/>
      <c r="BS9327" s="59"/>
      <c r="BT9327" s="59"/>
    </row>
    <row r="9328" spans="65:72" x14ac:dyDescent="0.3">
      <c r="BM9328" s="59"/>
      <c r="BN9328" s="59"/>
      <c r="BO9328" s="59"/>
      <c r="BP9328" s="59"/>
      <c r="BQ9328" s="59"/>
      <c r="BR9328" s="59"/>
      <c r="BS9328" s="59"/>
      <c r="BT9328" s="59"/>
    </row>
    <row r="9329" spans="65:72" x14ac:dyDescent="0.3">
      <c r="BM9329" s="59"/>
      <c r="BN9329" s="59"/>
      <c r="BO9329" s="59"/>
      <c r="BP9329" s="59"/>
      <c r="BQ9329" s="59"/>
      <c r="BR9329" s="59"/>
      <c r="BS9329" s="59"/>
      <c r="BT9329" s="59"/>
    </row>
    <row r="9330" spans="65:72" x14ac:dyDescent="0.3">
      <c r="BM9330" s="59"/>
      <c r="BN9330" s="59"/>
      <c r="BO9330" s="59"/>
      <c r="BP9330" s="59"/>
      <c r="BQ9330" s="59"/>
      <c r="BR9330" s="59"/>
      <c r="BS9330" s="59"/>
      <c r="BT9330" s="59"/>
    </row>
    <row r="9331" spans="65:72" x14ac:dyDescent="0.3">
      <c r="BM9331" s="59"/>
      <c r="BN9331" s="59"/>
      <c r="BO9331" s="59"/>
      <c r="BP9331" s="59"/>
      <c r="BQ9331" s="59"/>
      <c r="BR9331" s="59"/>
      <c r="BS9331" s="59"/>
      <c r="BT9331" s="59"/>
    </row>
    <row r="9332" spans="65:72" x14ac:dyDescent="0.3">
      <c r="BM9332" s="59"/>
      <c r="BN9332" s="59"/>
      <c r="BO9332" s="59"/>
      <c r="BP9332" s="59"/>
      <c r="BQ9332" s="59"/>
      <c r="BR9332" s="59"/>
      <c r="BS9332" s="59"/>
      <c r="BT9332" s="59"/>
    </row>
    <row r="9333" spans="65:72" x14ac:dyDescent="0.3">
      <c r="BM9333" s="59"/>
      <c r="BN9333" s="59"/>
      <c r="BO9333" s="59"/>
      <c r="BP9333" s="59"/>
      <c r="BQ9333" s="59"/>
      <c r="BR9333" s="59"/>
      <c r="BS9333" s="59"/>
      <c r="BT9333" s="59"/>
    </row>
    <row r="9334" spans="65:72" x14ac:dyDescent="0.3">
      <c r="BM9334" s="59"/>
      <c r="BN9334" s="59"/>
      <c r="BO9334" s="59"/>
      <c r="BP9334" s="59"/>
      <c r="BQ9334" s="59"/>
      <c r="BR9334" s="59"/>
      <c r="BS9334" s="59"/>
      <c r="BT9334" s="59"/>
    </row>
    <row r="9335" spans="65:72" x14ac:dyDescent="0.3">
      <c r="BM9335" s="59"/>
      <c r="BN9335" s="59"/>
      <c r="BO9335" s="59"/>
      <c r="BP9335" s="59"/>
      <c r="BQ9335" s="59"/>
      <c r="BR9335" s="59"/>
      <c r="BS9335" s="59"/>
      <c r="BT9335" s="59"/>
    </row>
    <row r="9336" spans="65:72" x14ac:dyDescent="0.3">
      <c r="BM9336" s="59"/>
      <c r="BN9336" s="59"/>
      <c r="BO9336" s="59"/>
      <c r="BP9336" s="59"/>
      <c r="BQ9336" s="59"/>
      <c r="BR9336" s="59"/>
      <c r="BS9336" s="59"/>
      <c r="BT9336" s="59"/>
    </row>
    <row r="9337" spans="65:72" x14ac:dyDescent="0.3">
      <c r="BM9337" s="59"/>
      <c r="BN9337" s="59"/>
      <c r="BO9337" s="59"/>
      <c r="BP9337" s="59"/>
      <c r="BQ9337" s="59"/>
      <c r="BR9337" s="59"/>
      <c r="BS9337" s="59"/>
      <c r="BT9337" s="59"/>
    </row>
    <row r="9338" spans="65:72" x14ac:dyDescent="0.3">
      <c r="BM9338" s="59"/>
      <c r="BN9338" s="59"/>
      <c r="BO9338" s="59"/>
      <c r="BP9338" s="59"/>
      <c r="BQ9338" s="59"/>
      <c r="BR9338" s="59"/>
      <c r="BS9338" s="59"/>
      <c r="BT9338" s="59"/>
    </row>
    <row r="9339" spans="65:72" x14ac:dyDescent="0.3">
      <c r="BM9339" s="59"/>
      <c r="BN9339" s="59"/>
      <c r="BO9339" s="59"/>
      <c r="BP9339" s="59"/>
      <c r="BQ9339" s="59"/>
      <c r="BR9339" s="59"/>
      <c r="BS9339" s="59"/>
      <c r="BT9339" s="59"/>
    </row>
    <row r="9340" spans="65:72" x14ac:dyDescent="0.3">
      <c r="BM9340" s="59"/>
      <c r="BN9340" s="59"/>
      <c r="BO9340" s="59"/>
      <c r="BP9340" s="59"/>
      <c r="BQ9340" s="59"/>
      <c r="BR9340" s="59"/>
      <c r="BS9340" s="59"/>
      <c r="BT9340" s="59"/>
    </row>
    <row r="9341" spans="65:72" x14ac:dyDescent="0.3">
      <c r="BM9341" s="59"/>
      <c r="BN9341" s="59"/>
      <c r="BO9341" s="59"/>
      <c r="BP9341" s="59"/>
      <c r="BQ9341" s="59"/>
      <c r="BR9341" s="59"/>
      <c r="BS9341" s="59"/>
      <c r="BT9341" s="59"/>
    </row>
    <row r="9342" spans="65:72" x14ac:dyDescent="0.3">
      <c r="BM9342" s="59"/>
      <c r="BN9342" s="59"/>
      <c r="BO9342" s="59"/>
      <c r="BP9342" s="59"/>
      <c r="BQ9342" s="59"/>
      <c r="BR9342" s="59"/>
      <c r="BS9342" s="59"/>
      <c r="BT9342" s="59"/>
    </row>
    <row r="9343" spans="65:72" x14ac:dyDescent="0.3">
      <c r="BM9343" s="59"/>
      <c r="BN9343" s="59"/>
      <c r="BO9343" s="59"/>
      <c r="BP9343" s="59"/>
      <c r="BQ9343" s="59"/>
      <c r="BR9343" s="59"/>
      <c r="BS9343" s="59"/>
      <c r="BT9343" s="59"/>
    </row>
    <row r="9344" spans="65:72" x14ac:dyDescent="0.3">
      <c r="BM9344" s="59"/>
      <c r="BN9344" s="59"/>
      <c r="BO9344" s="59"/>
      <c r="BP9344" s="59"/>
      <c r="BQ9344" s="59"/>
      <c r="BR9344" s="59"/>
      <c r="BS9344" s="59"/>
      <c r="BT9344" s="59"/>
    </row>
    <row r="9345" spans="65:72" x14ac:dyDescent="0.3">
      <c r="BM9345" s="59"/>
      <c r="BN9345" s="59"/>
      <c r="BO9345" s="59"/>
      <c r="BP9345" s="59"/>
      <c r="BQ9345" s="59"/>
      <c r="BR9345" s="59"/>
      <c r="BS9345" s="59"/>
      <c r="BT9345" s="59"/>
    </row>
    <row r="9346" spans="65:72" x14ac:dyDescent="0.3">
      <c r="BM9346" s="59"/>
      <c r="BN9346" s="59"/>
      <c r="BO9346" s="59"/>
      <c r="BP9346" s="59"/>
      <c r="BQ9346" s="59"/>
      <c r="BR9346" s="59"/>
      <c r="BS9346" s="59"/>
      <c r="BT9346" s="59"/>
    </row>
    <row r="9347" spans="65:72" x14ac:dyDescent="0.3">
      <c r="BM9347" s="59"/>
      <c r="BN9347" s="59"/>
      <c r="BO9347" s="59"/>
      <c r="BP9347" s="59"/>
      <c r="BQ9347" s="59"/>
      <c r="BR9347" s="59"/>
      <c r="BS9347" s="59"/>
      <c r="BT9347" s="59"/>
    </row>
    <row r="9348" spans="65:72" x14ac:dyDescent="0.3">
      <c r="BM9348" s="59"/>
      <c r="BN9348" s="59"/>
      <c r="BO9348" s="59"/>
      <c r="BP9348" s="59"/>
      <c r="BQ9348" s="59"/>
      <c r="BR9348" s="59"/>
      <c r="BS9348" s="59"/>
      <c r="BT9348" s="59"/>
    </row>
    <row r="9349" spans="65:72" x14ac:dyDescent="0.3">
      <c r="BM9349" s="59"/>
      <c r="BN9349" s="59"/>
      <c r="BO9349" s="59"/>
      <c r="BP9349" s="59"/>
      <c r="BQ9349" s="59"/>
      <c r="BR9349" s="59"/>
      <c r="BS9349" s="59"/>
      <c r="BT9349" s="59"/>
    </row>
    <row r="9350" spans="65:72" x14ac:dyDescent="0.3">
      <c r="BM9350" s="59"/>
      <c r="BN9350" s="59"/>
      <c r="BO9350" s="59"/>
      <c r="BP9350" s="59"/>
      <c r="BQ9350" s="59"/>
      <c r="BR9350" s="59"/>
      <c r="BS9350" s="59"/>
      <c r="BT9350" s="59"/>
    </row>
    <row r="9351" spans="65:72" x14ac:dyDescent="0.3">
      <c r="BM9351" s="59"/>
      <c r="BN9351" s="59"/>
      <c r="BO9351" s="59"/>
      <c r="BP9351" s="59"/>
      <c r="BQ9351" s="59"/>
      <c r="BR9351" s="59"/>
      <c r="BS9351" s="59"/>
      <c r="BT9351" s="59"/>
    </row>
    <row r="9352" spans="65:72" x14ac:dyDescent="0.3">
      <c r="BM9352" s="59"/>
      <c r="BN9352" s="59"/>
      <c r="BO9352" s="59"/>
      <c r="BP9352" s="59"/>
      <c r="BQ9352" s="59"/>
      <c r="BR9352" s="59"/>
      <c r="BS9352" s="59"/>
      <c r="BT9352" s="59"/>
    </row>
    <row r="9353" spans="65:72" x14ac:dyDescent="0.3">
      <c r="BM9353" s="59"/>
      <c r="BN9353" s="59"/>
      <c r="BO9353" s="59"/>
      <c r="BP9353" s="59"/>
      <c r="BQ9353" s="59"/>
      <c r="BR9353" s="59"/>
      <c r="BS9353" s="59"/>
      <c r="BT9353" s="59"/>
    </row>
    <row r="9354" spans="65:72" x14ac:dyDescent="0.3">
      <c r="BM9354" s="59"/>
      <c r="BN9354" s="59"/>
      <c r="BO9354" s="59"/>
      <c r="BP9354" s="59"/>
      <c r="BQ9354" s="59"/>
      <c r="BR9354" s="59"/>
      <c r="BS9354" s="59"/>
      <c r="BT9354" s="59"/>
    </row>
    <row r="9355" spans="65:72" x14ac:dyDescent="0.3">
      <c r="BM9355" s="59"/>
      <c r="BN9355" s="59"/>
      <c r="BO9355" s="59"/>
      <c r="BP9355" s="59"/>
      <c r="BQ9355" s="59"/>
      <c r="BR9355" s="59"/>
      <c r="BS9355" s="59"/>
      <c r="BT9355" s="59"/>
    </row>
    <row r="9356" spans="65:72" x14ac:dyDescent="0.3">
      <c r="BM9356" s="59"/>
      <c r="BN9356" s="59"/>
      <c r="BO9356" s="59"/>
      <c r="BP9356" s="59"/>
      <c r="BQ9356" s="59"/>
      <c r="BR9356" s="59"/>
      <c r="BS9356" s="59"/>
      <c r="BT9356" s="59"/>
    </row>
    <row r="9357" spans="65:72" x14ac:dyDescent="0.3">
      <c r="BM9357" s="59"/>
      <c r="BN9357" s="59"/>
      <c r="BO9357" s="59"/>
      <c r="BP9357" s="59"/>
      <c r="BQ9357" s="59"/>
      <c r="BR9357" s="59"/>
      <c r="BS9357" s="59"/>
      <c r="BT9357" s="59"/>
    </row>
    <row r="9358" spans="65:72" x14ac:dyDescent="0.3">
      <c r="BM9358" s="59"/>
      <c r="BN9358" s="59"/>
      <c r="BO9358" s="59"/>
      <c r="BP9358" s="59"/>
      <c r="BQ9358" s="59"/>
      <c r="BR9358" s="59"/>
      <c r="BS9358" s="59"/>
      <c r="BT9358" s="59"/>
    </row>
    <row r="9359" spans="65:72" x14ac:dyDescent="0.3">
      <c r="BM9359" s="59"/>
      <c r="BN9359" s="59"/>
      <c r="BO9359" s="59"/>
      <c r="BP9359" s="59"/>
      <c r="BQ9359" s="59"/>
      <c r="BR9359" s="59"/>
      <c r="BS9359" s="59"/>
      <c r="BT9359" s="59"/>
    </row>
    <row r="9360" spans="65:72" x14ac:dyDescent="0.3">
      <c r="BM9360" s="59"/>
      <c r="BN9360" s="59"/>
      <c r="BO9360" s="59"/>
      <c r="BP9360" s="59"/>
      <c r="BQ9360" s="59"/>
      <c r="BR9360" s="59"/>
      <c r="BS9360" s="59"/>
      <c r="BT9360" s="59"/>
    </row>
    <row r="9361" spans="65:72" x14ac:dyDescent="0.3">
      <c r="BM9361" s="59"/>
      <c r="BN9361" s="59"/>
      <c r="BO9361" s="59"/>
      <c r="BP9361" s="59"/>
      <c r="BQ9361" s="59"/>
      <c r="BR9361" s="59"/>
      <c r="BS9361" s="59"/>
      <c r="BT9361" s="59"/>
    </row>
    <row r="9362" spans="65:72" x14ac:dyDescent="0.3">
      <c r="BM9362" s="59"/>
      <c r="BN9362" s="59"/>
      <c r="BO9362" s="59"/>
      <c r="BP9362" s="59"/>
      <c r="BQ9362" s="59"/>
      <c r="BR9362" s="59"/>
      <c r="BS9362" s="59"/>
      <c r="BT9362" s="59"/>
    </row>
    <row r="9363" spans="65:72" x14ac:dyDescent="0.3">
      <c r="BM9363" s="59"/>
      <c r="BN9363" s="59"/>
      <c r="BO9363" s="59"/>
      <c r="BP9363" s="59"/>
      <c r="BQ9363" s="59"/>
      <c r="BR9363" s="59"/>
      <c r="BS9363" s="59"/>
      <c r="BT9363" s="59"/>
    </row>
    <row r="9364" spans="65:72" x14ac:dyDescent="0.3">
      <c r="BM9364" s="59"/>
      <c r="BN9364" s="59"/>
      <c r="BO9364" s="59"/>
      <c r="BP9364" s="59"/>
      <c r="BQ9364" s="59"/>
      <c r="BR9364" s="59"/>
      <c r="BS9364" s="59"/>
      <c r="BT9364" s="59"/>
    </row>
    <row r="9365" spans="65:72" x14ac:dyDescent="0.3">
      <c r="BM9365" s="59"/>
      <c r="BN9365" s="59"/>
      <c r="BO9365" s="59"/>
      <c r="BP9365" s="59"/>
      <c r="BQ9365" s="59"/>
      <c r="BR9365" s="59"/>
      <c r="BS9365" s="59"/>
      <c r="BT9365" s="59"/>
    </row>
    <row r="9366" spans="65:72" x14ac:dyDescent="0.3">
      <c r="BM9366" s="59"/>
      <c r="BN9366" s="59"/>
      <c r="BO9366" s="59"/>
      <c r="BP9366" s="59"/>
      <c r="BQ9366" s="59"/>
      <c r="BR9366" s="59"/>
      <c r="BS9366" s="59"/>
      <c r="BT9366" s="59"/>
    </row>
    <row r="9367" spans="65:72" x14ac:dyDescent="0.3">
      <c r="BM9367" s="59"/>
      <c r="BN9367" s="59"/>
      <c r="BO9367" s="59"/>
      <c r="BP9367" s="59"/>
      <c r="BQ9367" s="59"/>
      <c r="BR9367" s="59"/>
      <c r="BS9367" s="59"/>
      <c r="BT9367" s="59"/>
    </row>
    <row r="9368" spans="65:72" x14ac:dyDescent="0.3">
      <c r="BM9368" s="59"/>
      <c r="BN9368" s="59"/>
      <c r="BO9368" s="59"/>
      <c r="BP9368" s="59"/>
      <c r="BQ9368" s="59"/>
      <c r="BR9368" s="59"/>
      <c r="BS9368" s="59"/>
      <c r="BT9368" s="59"/>
    </row>
    <row r="9369" spans="65:72" x14ac:dyDescent="0.3">
      <c r="BM9369" s="59"/>
      <c r="BN9369" s="59"/>
      <c r="BO9369" s="59"/>
      <c r="BP9369" s="59"/>
      <c r="BQ9369" s="59"/>
      <c r="BR9369" s="59"/>
      <c r="BS9369" s="59"/>
      <c r="BT9369" s="59"/>
    </row>
    <row r="9370" spans="65:72" x14ac:dyDescent="0.3">
      <c r="BM9370" s="59"/>
      <c r="BN9370" s="59"/>
      <c r="BO9370" s="59"/>
      <c r="BP9370" s="59"/>
      <c r="BQ9370" s="59"/>
      <c r="BR9370" s="59"/>
      <c r="BS9370" s="59"/>
      <c r="BT9370" s="59"/>
    </row>
    <row r="9371" spans="65:72" x14ac:dyDescent="0.3">
      <c r="BM9371" s="59"/>
      <c r="BN9371" s="59"/>
      <c r="BO9371" s="59"/>
      <c r="BP9371" s="59"/>
      <c r="BQ9371" s="59"/>
      <c r="BR9371" s="59"/>
      <c r="BS9371" s="59"/>
      <c r="BT9371" s="59"/>
    </row>
    <row r="9372" spans="65:72" x14ac:dyDescent="0.3">
      <c r="BM9372" s="59"/>
      <c r="BN9372" s="59"/>
      <c r="BO9372" s="59"/>
      <c r="BP9372" s="59"/>
      <c r="BQ9372" s="59"/>
      <c r="BR9372" s="59"/>
      <c r="BS9372" s="59"/>
      <c r="BT9372" s="59"/>
    </row>
    <row r="9373" spans="65:72" x14ac:dyDescent="0.3">
      <c r="BM9373" s="59"/>
      <c r="BN9373" s="59"/>
      <c r="BO9373" s="59"/>
      <c r="BP9373" s="59"/>
      <c r="BQ9373" s="59"/>
      <c r="BR9373" s="59"/>
      <c r="BS9373" s="59"/>
      <c r="BT9373" s="59"/>
    </row>
    <row r="9374" spans="65:72" x14ac:dyDescent="0.3">
      <c r="BM9374" s="59"/>
      <c r="BN9374" s="59"/>
      <c r="BO9374" s="59"/>
      <c r="BP9374" s="59"/>
      <c r="BQ9374" s="59"/>
      <c r="BR9374" s="59"/>
      <c r="BS9374" s="59"/>
      <c r="BT9374" s="59"/>
    </row>
    <row r="9375" spans="65:72" x14ac:dyDescent="0.3">
      <c r="BM9375" s="59"/>
      <c r="BN9375" s="59"/>
      <c r="BO9375" s="59"/>
      <c r="BP9375" s="59"/>
      <c r="BQ9375" s="59"/>
      <c r="BR9375" s="59"/>
      <c r="BS9375" s="59"/>
      <c r="BT9375" s="59"/>
    </row>
    <row r="9376" spans="65:72" x14ac:dyDescent="0.3">
      <c r="BM9376" s="59"/>
      <c r="BN9376" s="59"/>
      <c r="BO9376" s="59"/>
      <c r="BP9376" s="59"/>
      <c r="BQ9376" s="59"/>
      <c r="BR9376" s="59"/>
      <c r="BS9376" s="59"/>
      <c r="BT9376" s="59"/>
    </row>
    <row r="9377" spans="65:72" x14ac:dyDescent="0.3">
      <c r="BM9377" s="59"/>
      <c r="BN9377" s="59"/>
      <c r="BO9377" s="59"/>
      <c r="BP9377" s="59"/>
      <c r="BQ9377" s="59"/>
      <c r="BR9377" s="59"/>
      <c r="BS9377" s="59"/>
      <c r="BT9377" s="59"/>
    </row>
    <row r="9378" spans="65:72" x14ac:dyDescent="0.3">
      <c r="BM9378" s="59"/>
      <c r="BN9378" s="59"/>
      <c r="BO9378" s="59"/>
      <c r="BP9378" s="59"/>
      <c r="BQ9378" s="59"/>
      <c r="BR9378" s="59"/>
      <c r="BS9378" s="59"/>
      <c r="BT9378" s="59"/>
    </row>
    <row r="9379" spans="65:72" x14ac:dyDescent="0.3">
      <c r="BM9379" s="59"/>
      <c r="BN9379" s="59"/>
      <c r="BO9379" s="59"/>
      <c r="BP9379" s="59"/>
      <c r="BQ9379" s="59"/>
      <c r="BR9379" s="59"/>
      <c r="BS9379" s="59"/>
      <c r="BT9379" s="59"/>
    </row>
    <row r="9380" spans="65:72" x14ac:dyDescent="0.3">
      <c r="BM9380" s="59"/>
      <c r="BN9380" s="59"/>
      <c r="BO9380" s="59"/>
      <c r="BP9380" s="59"/>
      <c r="BQ9380" s="59"/>
      <c r="BR9380" s="59"/>
      <c r="BS9380" s="59"/>
      <c r="BT9380" s="59"/>
    </row>
    <row r="9381" spans="65:72" x14ac:dyDescent="0.3">
      <c r="BM9381" s="59"/>
      <c r="BN9381" s="59"/>
      <c r="BO9381" s="59"/>
      <c r="BP9381" s="59"/>
      <c r="BQ9381" s="59"/>
      <c r="BR9381" s="59"/>
      <c r="BS9381" s="59"/>
      <c r="BT9381" s="59"/>
    </row>
    <row r="9382" spans="65:72" x14ac:dyDescent="0.3">
      <c r="BM9382" s="59"/>
      <c r="BN9382" s="59"/>
      <c r="BO9382" s="59"/>
      <c r="BP9382" s="59"/>
      <c r="BQ9382" s="59"/>
      <c r="BR9382" s="59"/>
      <c r="BS9382" s="59"/>
      <c r="BT9382" s="59"/>
    </row>
    <row r="9383" spans="65:72" x14ac:dyDescent="0.3">
      <c r="BM9383" s="59"/>
      <c r="BN9383" s="59"/>
      <c r="BO9383" s="59"/>
      <c r="BP9383" s="59"/>
      <c r="BQ9383" s="59"/>
      <c r="BR9383" s="59"/>
      <c r="BS9383" s="59"/>
      <c r="BT9383" s="59"/>
    </row>
    <row r="9384" spans="65:72" x14ac:dyDescent="0.3">
      <c r="BM9384" s="59"/>
      <c r="BN9384" s="59"/>
      <c r="BO9384" s="59"/>
      <c r="BP9384" s="59"/>
      <c r="BQ9384" s="59"/>
      <c r="BR9384" s="59"/>
      <c r="BS9384" s="59"/>
      <c r="BT9384" s="59"/>
    </row>
    <row r="9385" spans="65:72" x14ac:dyDescent="0.3">
      <c r="BM9385" s="59"/>
      <c r="BN9385" s="59"/>
      <c r="BO9385" s="59"/>
      <c r="BP9385" s="59"/>
      <c r="BQ9385" s="59"/>
      <c r="BR9385" s="59"/>
      <c r="BS9385" s="59"/>
      <c r="BT9385" s="59"/>
    </row>
    <row r="9386" spans="65:72" x14ac:dyDescent="0.3">
      <c r="BM9386" s="59"/>
      <c r="BN9386" s="59"/>
      <c r="BO9386" s="59"/>
      <c r="BP9386" s="59"/>
      <c r="BQ9386" s="59"/>
      <c r="BR9386" s="59"/>
      <c r="BS9386" s="59"/>
      <c r="BT9386" s="59"/>
    </row>
    <row r="9387" spans="65:72" x14ac:dyDescent="0.3">
      <c r="BM9387" s="59"/>
      <c r="BN9387" s="59"/>
      <c r="BO9387" s="59"/>
      <c r="BP9387" s="59"/>
      <c r="BQ9387" s="59"/>
      <c r="BR9387" s="59"/>
      <c r="BS9387" s="59"/>
      <c r="BT9387" s="59"/>
    </row>
    <row r="9388" spans="65:72" x14ac:dyDescent="0.3">
      <c r="BM9388" s="59"/>
      <c r="BN9388" s="59"/>
      <c r="BO9388" s="59"/>
      <c r="BP9388" s="59"/>
      <c r="BQ9388" s="59"/>
      <c r="BR9388" s="59"/>
      <c r="BS9388" s="59"/>
      <c r="BT9388" s="59"/>
    </row>
    <row r="9389" spans="65:72" x14ac:dyDescent="0.3">
      <c r="BM9389" s="59"/>
      <c r="BN9389" s="59"/>
      <c r="BO9389" s="59"/>
      <c r="BP9389" s="59"/>
      <c r="BQ9389" s="59"/>
      <c r="BR9389" s="59"/>
      <c r="BS9389" s="59"/>
      <c r="BT9389" s="59"/>
    </row>
    <row r="9390" spans="65:72" x14ac:dyDescent="0.3">
      <c r="BM9390" s="59"/>
      <c r="BN9390" s="59"/>
      <c r="BO9390" s="59"/>
      <c r="BP9390" s="59"/>
      <c r="BQ9390" s="59"/>
      <c r="BR9390" s="59"/>
      <c r="BS9390" s="59"/>
      <c r="BT9390" s="59"/>
    </row>
    <row r="9391" spans="65:72" x14ac:dyDescent="0.3">
      <c r="BM9391" s="59"/>
      <c r="BN9391" s="59"/>
      <c r="BO9391" s="59"/>
      <c r="BP9391" s="59"/>
      <c r="BQ9391" s="59"/>
      <c r="BR9391" s="59"/>
      <c r="BS9391" s="59"/>
      <c r="BT9391" s="59"/>
    </row>
    <row r="9392" spans="65:72" x14ac:dyDescent="0.3">
      <c r="BM9392" s="59"/>
      <c r="BN9392" s="59"/>
      <c r="BO9392" s="59"/>
      <c r="BP9392" s="59"/>
      <c r="BQ9392" s="59"/>
      <c r="BR9392" s="59"/>
      <c r="BS9392" s="59"/>
      <c r="BT9392" s="59"/>
    </row>
    <row r="9393" spans="65:72" x14ac:dyDescent="0.3">
      <c r="BM9393" s="59"/>
      <c r="BN9393" s="59"/>
      <c r="BO9393" s="59"/>
      <c r="BP9393" s="59"/>
      <c r="BQ9393" s="59"/>
      <c r="BR9393" s="59"/>
      <c r="BS9393" s="59"/>
      <c r="BT9393" s="59"/>
    </row>
    <row r="9394" spans="65:72" x14ac:dyDescent="0.3">
      <c r="BM9394" s="59"/>
      <c r="BN9394" s="59"/>
      <c r="BO9394" s="59"/>
      <c r="BP9394" s="59"/>
      <c r="BQ9394" s="59"/>
      <c r="BR9394" s="59"/>
      <c r="BS9394" s="59"/>
      <c r="BT9394" s="59"/>
    </row>
    <row r="9395" spans="65:72" x14ac:dyDescent="0.3">
      <c r="BM9395" s="59"/>
      <c r="BN9395" s="59"/>
      <c r="BO9395" s="59"/>
      <c r="BP9395" s="59"/>
      <c r="BQ9395" s="59"/>
      <c r="BR9395" s="59"/>
      <c r="BS9395" s="59"/>
      <c r="BT9395" s="59"/>
    </row>
    <row r="9396" spans="65:72" x14ac:dyDescent="0.3">
      <c r="BM9396" s="59"/>
      <c r="BN9396" s="59"/>
      <c r="BO9396" s="59"/>
      <c r="BP9396" s="59"/>
      <c r="BQ9396" s="59"/>
      <c r="BR9396" s="59"/>
      <c r="BS9396" s="59"/>
      <c r="BT9396" s="59"/>
    </row>
    <row r="9397" spans="65:72" x14ac:dyDescent="0.3">
      <c r="BM9397" s="59"/>
      <c r="BN9397" s="59"/>
      <c r="BO9397" s="59"/>
      <c r="BP9397" s="59"/>
      <c r="BQ9397" s="59"/>
      <c r="BR9397" s="59"/>
      <c r="BS9397" s="59"/>
      <c r="BT9397" s="59"/>
    </row>
    <row r="9398" spans="65:72" x14ac:dyDescent="0.3">
      <c r="BM9398" s="59"/>
      <c r="BN9398" s="59"/>
      <c r="BO9398" s="59"/>
      <c r="BP9398" s="59"/>
      <c r="BQ9398" s="59"/>
      <c r="BR9398" s="59"/>
      <c r="BS9398" s="59"/>
      <c r="BT9398" s="59"/>
    </row>
    <row r="9399" spans="65:72" x14ac:dyDescent="0.3">
      <c r="BM9399" s="59"/>
      <c r="BN9399" s="59"/>
      <c r="BO9399" s="59"/>
      <c r="BP9399" s="59"/>
      <c r="BQ9399" s="59"/>
      <c r="BR9399" s="59"/>
      <c r="BS9399" s="59"/>
      <c r="BT9399" s="59"/>
    </row>
    <row r="9400" spans="65:72" x14ac:dyDescent="0.3">
      <c r="BM9400" s="59"/>
      <c r="BN9400" s="59"/>
      <c r="BO9400" s="59"/>
      <c r="BP9400" s="59"/>
      <c r="BQ9400" s="59"/>
      <c r="BR9400" s="59"/>
      <c r="BS9400" s="59"/>
      <c r="BT9400" s="59"/>
    </row>
    <row r="9401" spans="65:72" x14ac:dyDescent="0.3">
      <c r="BM9401" s="59"/>
      <c r="BN9401" s="59"/>
      <c r="BO9401" s="59"/>
      <c r="BP9401" s="59"/>
      <c r="BQ9401" s="59"/>
      <c r="BR9401" s="59"/>
      <c r="BS9401" s="59"/>
      <c r="BT9401" s="59"/>
    </row>
    <row r="9402" spans="65:72" x14ac:dyDescent="0.3">
      <c r="BM9402" s="59"/>
      <c r="BN9402" s="59"/>
      <c r="BO9402" s="59"/>
      <c r="BP9402" s="59"/>
      <c r="BQ9402" s="59"/>
      <c r="BR9402" s="59"/>
      <c r="BS9402" s="59"/>
      <c r="BT9402" s="59"/>
    </row>
    <row r="9403" spans="65:72" x14ac:dyDescent="0.3">
      <c r="BM9403" s="59"/>
      <c r="BN9403" s="59"/>
      <c r="BO9403" s="59"/>
      <c r="BP9403" s="59"/>
      <c r="BQ9403" s="59"/>
      <c r="BR9403" s="59"/>
      <c r="BS9403" s="59"/>
      <c r="BT9403" s="59"/>
    </row>
    <row r="9404" spans="65:72" x14ac:dyDescent="0.3">
      <c r="BM9404" s="59"/>
      <c r="BN9404" s="59"/>
      <c r="BO9404" s="59"/>
      <c r="BP9404" s="59"/>
      <c r="BQ9404" s="59"/>
      <c r="BR9404" s="59"/>
      <c r="BS9404" s="59"/>
      <c r="BT9404" s="59"/>
    </row>
    <row r="9405" spans="65:72" x14ac:dyDescent="0.3">
      <c r="BM9405" s="59"/>
      <c r="BN9405" s="59"/>
      <c r="BO9405" s="59"/>
      <c r="BP9405" s="59"/>
      <c r="BQ9405" s="59"/>
      <c r="BR9405" s="59"/>
      <c r="BS9405" s="59"/>
      <c r="BT9405" s="59"/>
    </row>
    <row r="9406" spans="65:72" x14ac:dyDescent="0.3">
      <c r="BM9406" s="59"/>
      <c r="BN9406" s="59"/>
      <c r="BO9406" s="59"/>
      <c r="BP9406" s="59"/>
      <c r="BQ9406" s="59"/>
      <c r="BR9406" s="59"/>
      <c r="BS9406" s="59"/>
      <c r="BT9406" s="59"/>
    </row>
    <row r="9407" spans="65:72" x14ac:dyDescent="0.3">
      <c r="BM9407" s="59"/>
      <c r="BN9407" s="59"/>
      <c r="BO9407" s="59"/>
      <c r="BP9407" s="59"/>
      <c r="BQ9407" s="59"/>
      <c r="BR9407" s="59"/>
      <c r="BS9407" s="59"/>
      <c r="BT9407" s="59"/>
    </row>
    <row r="9408" spans="65:72" x14ac:dyDescent="0.3">
      <c r="BM9408" s="59"/>
      <c r="BN9408" s="59"/>
      <c r="BO9408" s="59"/>
      <c r="BP9408" s="59"/>
      <c r="BQ9408" s="59"/>
      <c r="BR9408" s="59"/>
      <c r="BS9408" s="59"/>
      <c r="BT9408" s="59"/>
    </row>
    <row r="9409" spans="65:72" x14ac:dyDescent="0.3">
      <c r="BM9409" s="59"/>
      <c r="BN9409" s="59"/>
      <c r="BO9409" s="59"/>
      <c r="BP9409" s="59"/>
      <c r="BQ9409" s="59"/>
      <c r="BR9409" s="59"/>
      <c r="BS9409" s="59"/>
      <c r="BT9409" s="59"/>
    </row>
    <row r="9410" spans="65:72" x14ac:dyDescent="0.3">
      <c r="BM9410" s="59"/>
      <c r="BN9410" s="59"/>
      <c r="BO9410" s="59"/>
      <c r="BP9410" s="59"/>
      <c r="BQ9410" s="59"/>
      <c r="BR9410" s="59"/>
      <c r="BS9410" s="59"/>
      <c r="BT9410" s="59"/>
    </row>
    <row r="9411" spans="65:72" x14ac:dyDescent="0.3">
      <c r="BM9411" s="59"/>
      <c r="BN9411" s="59"/>
      <c r="BO9411" s="59"/>
      <c r="BP9411" s="59"/>
      <c r="BQ9411" s="59"/>
      <c r="BR9411" s="59"/>
      <c r="BS9411" s="59"/>
      <c r="BT9411" s="59"/>
    </row>
    <row r="9412" spans="65:72" x14ac:dyDescent="0.3">
      <c r="BM9412" s="59"/>
      <c r="BN9412" s="59"/>
      <c r="BO9412" s="59"/>
      <c r="BP9412" s="59"/>
      <c r="BQ9412" s="59"/>
      <c r="BR9412" s="59"/>
      <c r="BS9412" s="59"/>
      <c r="BT9412" s="59"/>
    </row>
    <row r="9413" spans="65:72" x14ac:dyDescent="0.3">
      <c r="BM9413" s="59"/>
      <c r="BN9413" s="59"/>
      <c r="BO9413" s="59"/>
      <c r="BP9413" s="59"/>
      <c r="BQ9413" s="59"/>
      <c r="BR9413" s="59"/>
      <c r="BS9413" s="59"/>
      <c r="BT9413" s="59"/>
    </row>
    <row r="9414" spans="65:72" x14ac:dyDescent="0.3">
      <c r="BM9414" s="59"/>
      <c r="BN9414" s="59"/>
      <c r="BO9414" s="59"/>
      <c r="BP9414" s="59"/>
      <c r="BQ9414" s="59"/>
      <c r="BR9414" s="59"/>
      <c r="BS9414" s="59"/>
      <c r="BT9414" s="59"/>
    </row>
    <row r="9415" spans="65:72" x14ac:dyDescent="0.3">
      <c r="BM9415" s="59"/>
      <c r="BN9415" s="59"/>
      <c r="BO9415" s="59"/>
      <c r="BP9415" s="59"/>
      <c r="BQ9415" s="59"/>
      <c r="BR9415" s="59"/>
      <c r="BS9415" s="59"/>
      <c r="BT9415" s="59"/>
    </row>
    <row r="9416" spans="65:72" x14ac:dyDescent="0.3">
      <c r="BM9416" s="59"/>
      <c r="BN9416" s="59"/>
      <c r="BO9416" s="59"/>
      <c r="BP9416" s="59"/>
      <c r="BQ9416" s="59"/>
      <c r="BR9416" s="59"/>
      <c r="BS9416" s="59"/>
      <c r="BT9416" s="59"/>
    </row>
    <row r="9417" spans="65:72" x14ac:dyDescent="0.3">
      <c r="BM9417" s="59"/>
      <c r="BN9417" s="59"/>
      <c r="BO9417" s="59"/>
      <c r="BP9417" s="59"/>
      <c r="BQ9417" s="59"/>
      <c r="BR9417" s="59"/>
      <c r="BS9417" s="59"/>
      <c r="BT9417" s="59"/>
    </row>
    <row r="9418" spans="65:72" x14ac:dyDescent="0.3">
      <c r="BM9418" s="59"/>
      <c r="BN9418" s="59"/>
      <c r="BO9418" s="59"/>
      <c r="BP9418" s="59"/>
      <c r="BQ9418" s="59"/>
      <c r="BR9418" s="59"/>
      <c r="BS9418" s="59"/>
      <c r="BT9418" s="59"/>
    </row>
    <row r="9419" spans="65:72" x14ac:dyDescent="0.3">
      <c r="BM9419" s="59"/>
      <c r="BN9419" s="59"/>
      <c r="BO9419" s="59"/>
      <c r="BP9419" s="59"/>
      <c r="BQ9419" s="59"/>
      <c r="BR9419" s="59"/>
      <c r="BS9419" s="59"/>
      <c r="BT9419" s="59"/>
    </row>
    <row r="9420" spans="65:72" x14ac:dyDescent="0.3">
      <c r="BM9420" s="59"/>
      <c r="BN9420" s="59"/>
      <c r="BO9420" s="59"/>
      <c r="BP9420" s="59"/>
      <c r="BQ9420" s="59"/>
      <c r="BR9420" s="59"/>
      <c r="BS9420" s="59"/>
      <c r="BT9420" s="59"/>
    </row>
    <row r="9421" spans="65:72" x14ac:dyDescent="0.3">
      <c r="BM9421" s="59"/>
      <c r="BN9421" s="59"/>
      <c r="BO9421" s="59"/>
      <c r="BP9421" s="59"/>
      <c r="BQ9421" s="59"/>
      <c r="BR9421" s="59"/>
      <c r="BS9421" s="59"/>
      <c r="BT9421" s="59"/>
    </row>
    <row r="9422" spans="65:72" x14ac:dyDescent="0.3">
      <c r="BM9422" s="59"/>
      <c r="BN9422" s="59"/>
      <c r="BO9422" s="59"/>
      <c r="BP9422" s="59"/>
      <c r="BQ9422" s="59"/>
      <c r="BR9422" s="59"/>
      <c r="BS9422" s="59"/>
      <c r="BT9422" s="59"/>
    </row>
    <row r="9423" spans="65:72" x14ac:dyDescent="0.3">
      <c r="BM9423" s="59"/>
      <c r="BN9423" s="59"/>
      <c r="BO9423" s="59"/>
      <c r="BP9423" s="59"/>
      <c r="BQ9423" s="59"/>
      <c r="BR9423" s="59"/>
      <c r="BS9423" s="59"/>
      <c r="BT9423" s="59"/>
    </row>
    <row r="9424" spans="65:72" x14ac:dyDescent="0.3">
      <c r="BM9424" s="59"/>
      <c r="BN9424" s="59"/>
      <c r="BO9424" s="59"/>
      <c r="BP9424" s="59"/>
      <c r="BQ9424" s="59"/>
      <c r="BR9424" s="59"/>
      <c r="BS9424" s="59"/>
      <c r="BT9424" s="59"/>
    </row>
    <row r="9425" spans="65:72" x14ac:dyDescent="0.3">
      <c r="BM9425" s="59"/>
      <c r="BN9425" s="59"/>
      <c r="BO9425" s="59"/>
      <c r="BP9425" s="59"/>
      <c r="BQ9425" s="59"/>
      <c r="BR9425" s="59"/>
      <c r="BS9425" s="59"/>
      <c r="BT9425" s="59"/>
    </row>
    <row r="9426" spans="65:72" x14ac:dyDescent="0.3">
      <c r="BM9426" s="59"/>
      <c r="BN9426" s="59"/>
      <c r="BO9426" s="59"/>
      <c r="BP9426" s="59"/>
      <c r="BQ9426" s="59"/>
      <c r="BR9426" s="59"/>
      <c r="BS9426" s="59"/>
      <c r="BT9426" s="59"/>
    </row>
    <row r="9427" spans="65:72" x14ac:dyDescent="0.3">
      <c r="BM9427" s="59"/>
      <c r="BN9427" s="59"/>
      <c r="BO9427" s="59"/>
      <c r="BP9427" s="59"/>
      <c r="BQ9427" s="59"/>
      <c r="BR9427" s="59"/>
      <c r="BS9427" s="59"/>
      <c r="BT9427" s="59"/>
    </row>
    <row r="9428" spans="65:72" x14ac:dyDescent="0.3">
      <c r="BM9428" s="59"/>
      <c r="BN9428" s="59"/>
      <c r="BO9428" s="59"/>
      <c r="BP9428" s="59"/>
      <c r="BQ9428" s="59"/>
      <c r="BR9428" s="59"/>
      <c r="BS9428" s="59"/>
      <c r="BT9428" s="59"/>
    </row>
    <row r="9429" spans="65:72" x14ac:dyDescent="0.3">
      <c r="BM9429" s="59"/>
      <c r="BN9429" s="59"/>
      <c r="BO9429" s="59"/>
      <c r="BP9429" s="59"/>
      <c r="BQ9429" s="59"/>
      <c r="BR9429" s="59"/>
      <c r="BS9429" s="59"/>
      <c r="BT9429" s="59"/>
    </row>
    <row r="9430" spans="65:72" x14ac:dyDescent="0.3">
      <c r="BM9430" s="59"/>
      <c r="BN9430" s="59"/>
      <c r="BO9430" s="59"/>
      <c r="BP9430" s="59"/>
      <c r="BQ9430" s="59"/>
      <c r="BR9430" s="59"/>
      <c r="BS9430" s="59"/>
      <c r="BT9430" s="59"/>
    </row>
    <row r="9431" spans="65:72" x14ac:dyDescent="0.3">
      <c r="BM9431" s="59"/>
      <c r="BN9431" s="59"/>
      <c r="BO9431" s="59"/>
      <c r="BP9431" s="59"/>
      <c r="BQ9431" s="59"/>
      <c r="BR9431" s="59"/>
      <c r="BS9431" s="59"/>
      <c r="BT9431" s="59"/>
    </row>
    <row r="9432" spans="65:72" x14ac:dyDescent="0.3">
      <c r="BM9432" s="59"/>
      <c r="BN9432" s="59"/>
      <c r="BO9432" s="59"/>
      <c r="BP9432" s="59"/>
      <c r="BQ9432" s="59"/>
      <c r="BR9432" s="59"/>
      <c r="BS9432" s="59"/>
      <c r="BT9432" s="59"/>
    </row>
    <row r="9433" spans="65:72" x14ac:dyDescent="0.3">
      <c r="BM9433" s="59"/>
      <c r="BN9433" s="59"/>
      <c r="BO9433" s="59"/>
      <c r="BP9433" s="59"/>
      <c r="BQ9433" s="59"/>
      <c r="BR9433" s="59"/>
      <c r="BS9433" s="59"/>
      <c r="BT9433" s="59"/>
    </row>
    <row r="9434" spans="65:72" x14ac:dyDescent="0.3">
      <c r="BM9434" s="59"/>
      <c r="BN9434" s="59"/>
      <c r="BO9434" s="59"/>
      <c r="BP9434" s="59"/>
      <c r="BQ9434" s="59"/>
      <c r="BR9434" s="59"/>
      <c r="BS9434" s="59"/>
      <c r="BT9434" s="59"/>
    </row>
    <row r="9435" spans="65:72" x14ac:dyDescent="0.3">
      <c r="BM9435" s="59"/>
      <c r="BN9435" s="59"/>
      <c r="BO9435" s="59"/>
      <c r="BP9435" s="59"/>
      <c r="BQ9435" s="59"/>
      <c r="BR9435" s="59"/>
      <c r="BS9435" s="59"/>
      <c r="BT9435" s="59"/>
    </row>
    <row r="9436" spans="65:72" x14ac:dyDescent="0.3">
      <c r="BM9436" s="59"/>
      <c r="BN9436" s="59"/>
      <c r="BO9436" s="59"/>
      <c r="BP9436" s="59"/>
      <c r="BQ9436" s="59"/>
      <c r="BR9436" s="59"/>
      <c r="BS9436" s="59"/>
      <c r="BT9436" s="59"/>
    </row>
    <row r="9437" spans="65:72" x14ac:dyDescent="0.3">
      <c r="BM9437" s="59"/>
      <c r="BN9437" s="59"/>
      <c r="BO9437" s="59"/>
      <c r="BP9437" s="59"/>
      <c r="BQ9437" s="59"/>
      <c r="BR9437" s="59"/>
      <c r="BS9437" s="59"/>
      <c r="BT9437" s="59"/>
    </row>
    <row r="9438" spans="65:72" x14ac:dyDescent="0.3">
      <c r="BM9438" s="59"/>
      <c r="BN9438" s="59"/>
      <c r="BO9438" s="59"/>
      <c r="BP9438" s="59"/>
      <c r="BQ9438" s="59"/>
      <c r="BR9438" s="59"/>
      <c r="BS9438" s="59"/>
      <c r="BT9438" s="59"/>
    </row>
    <row r="9439" spans="65:72" x14ac:dyDescent="0.3">
      <c r="BM9439" s="59"/>
      <c r="BN9439" s="59"/>
      <c r="BO9439" s="59"/>
      <c r="BP9439" s="59"/>
      <c r="BQ9439" s="59"/>
      <c r="BR9439" s="59"/>
      <c r="BS9439" s="59"/>
      <c r="BT9439" s="59"/>
    </row>
    <row r="9440" spans="65:72" x14ac:dyDescent="0.3">
      <c r="BM9440" s="59"/>
      <c r="BN9440" s="59"/>
      <c r="BO9440" s="59"/>
      <c r="BP9440" s="59"/>
      <c r="BQ9440" s="59"/>
      <c r="BR9440" s="59"/>
      <c r="BS9440" s="59"/>
      <c r="BT9440" s="59"/>
    </row>
    <row r="9441" spans="65:72" x14ac:dyDescent="0.3">
      <c r="BM9441" s="59"/>
      <c r="BN9441" s="59"/>
      <c r="BO9441" s="59"/>
      <c r="BP9441" s="59"/>
      <c r="BQ9441" s="59"/>
      <c r="BR9441" s="59"/>
      <c r="BS9441" s="59"/>
      <c r="BT9441" s="59"/>
    </row>
    <row r="9442" spans="65:72" x14ac:dyDescent="0.3">
      <c r="BM9442" s="59"/>
      <c r="BN9442" s="59"/>
      <c r="BO9442" s="59"/>
      <c r="BP9442" s="59"/>
      <c r="BQ9442" s="59"/>
      <c r="BR9442" s="59"/>
      <c r="BS9442" s="59"/>
      <c r="BT9442" s="59"/>
    </row>
    <row r="9443" spans="65:72" x14ac:dyDescent="0.3">
      <c r="BM9443" s="59"/>
      <c r="BN9443" s="59"/>
      <c r="BO9443" s="59"/>
      <c r="BP9443" s="59"/>
      <c r="BQ9443" s="59"/>
      <c r="BR9443" s="59"/>
      <c r="BS9443" s="59"/>
      <c r="BT9443" s="59"/>
    </row>
    <row r="9444" spans="65:72" x14ac:dyDescent="0.3">
      <c r="BM9444" s="59"/>
      <c r="BN9444" s="59"/>
      <c r="BO9444" s="59"/>
      <c r="BP9444" s="59"/>
      <c r="BQ9444" s="59"/>
      <c r="BR9444" s="59"/>
      <c r="BS9444" s="59"/>
      <c r="BT9444" s="59"/>
    </row>
    <row r="9445" spans="65:72" x14ac:dyDescent="0.3">
      <c r="BM9445" s="59"/>
      <c r="BN9445" s="59"/>
      <c r="BO9445" s="59"/>
      <c r="BP9445" s="59"/>
      <c r="BQ9445" s="59"/>
      <c r="BR9445" s="59"/>
      <c r="BS9445" s="59"/>
      <c r="BT9445" s="59"/>
    </row>
    <row r="9446" spans="65:72" x14ac:dyDescent="0.3">
      <c r="BM9446" s="59"/>
      <c r="BN9446" s="59"/>
      <c r="BO9446" s="59"/>
      <c r="BP9446" s="59"/>
      <c r="BQ9446" s="59"/>
      <c r="BR9446" s="59"/>
      <c r="BS9446" s="59"/>
      <c r="BT9446" s="59"/>
    </row>
    <row r="9447" spans="65:72" x14ac:dyDescent="0.3">
      <c r="BM9447" s="59"/>
      <c r="BN9447" s="59"/>
      <c r="BO9447" s="59"/>
      <c r="BP9447" s="59"/>
      <c r="BQ9447" s="59"/>
      <c r="BR9447" s="59"/>
      <c r="BS9447" s="59"/>
      <c r="BT9447" s="59"/>
    </row>
    <row r="9448" spans="65:72" x14ac:dyDescent="0.3">
      <c r="BM9448" s="59"/>
      <c r="BN9448" s="59"/>
      <c r="BO9448" s="59"/>
      <c r="BP9448" s="59"/>
      <c r="BQ9448" s="59"/>
      <c r="BR9448" s="59"/>
      <c r="BS9448" s="59"/>
      <c r="BT9448" s="59"/>
    </row>
    <row r="9449" spans="65:72" x14ac:dyDescent="0.3">
      <c r="BM9449" s="59"/>
      <c r="BN9449" s="59"/>
      <c r="BO9449" s="59"/>
      <c r="BP9449" s="59"/>
      <c r="BQ9449" s="59"/>
      <c r="BR9449" s="59"/>
      <c r="BS9449" s="59"/>
      <c r="BT9449" s="59"/>
    </row>
    <row r="9450" spans="65:72" x14ac:dyDescent="0.3">
      <c r="BM9450" s="59"/>
      <c r="BN9450" s="59"/>
      <c r="BO9450" s="59"/>
      <c r="BP9450" s="59"/>
      <c r="BQ9450" s="59"/>
      <c r="BR9450" s="59"/>
      <c r="BS9450" s="59"/>
      <c r="BT9450" s="59"/>
    </row>
    <row r="9451" spans="65:72" x14ac:dyDescent="0.3">
      <c r="BM9451" s="59"/>
      <c r="BN9451" s="59"/>
      <c r="BO9451" s="59"/>
      <c r="BP9451" s="59"/>
      <c r="BQ9451" s="59"/>
      <c r="BR9451" s="59"/>
      <c r="BS9451" s="59"/>
      <c r="BT9451" s="59"/>
    </row>
    <row r="9452" spans="65:72" x14ac:dyDescent="0.3">
      <c r="BM9452" s="59"/>
      <c r="BN9452" s="59"/>
      <c r="BO9452" s="59"/>
      <c r="BP9452" s="59"/>
      <c r="BQ9452" s="59"/>
      <c r="BR9452" s="59"/>
      <c r="BS9452" s="59"/>
      <c r="BT9452" s="59"/>
    </row>
    <row r="9453" spans="65:72" x14ac:dyDescent="0.3">
      <c r="BM9453" s="59"/>
      <c r="BN9453" s="59"/>
      <c r="BO9453" s="59"/>
      <c r="BP9453" s="59"/>
      <c r="BQ9453" s="59"/>
      <c r="BR9453" s="59"/>
      <c r="BS9453" s="59"/>
      <c r="BT9453" s="59"/>
    </row>
    <row r="9454" spans="65:72" x14ac:dyDescent="0.3">
      <c r="BM9454" s="59"/>
      <c r="BN9454" s="59"/>
      <c r="BO9454" s="59"/>
      <c r="BP9454" s="59"/>
      <c r="BQ9454" s="59"/>
      <c r="BR9454" s="59"/>
      <c r="BS9454" s="59"/>
      <c r="BT9454" s="59"/>
    </row>
    <row r="9455" spans="65:72" x14ac:dyDescent="0.3">
      <c r="BM9455" s="59"/>
      <c r="BN9455" s="59"/>
      <c r="BO9455" s="59"/>
      <c r="BP9455" s="59"/>
      <c r="BQ9455" s="59"/>
      <c r="BR9455" s="59"/>
      <c r="BS9455" s="59"/>
      <c r="BT9455" s="59"/>
    </row>
    <row r="9456" spans="65:72" x14ac:dyDescent="0.3">
      <c r="BM9456" s="59"/>
      <c r="BN9456" s="59"/>
      <c r="BO9456" s="59"/>
      <c r="BP9456" s="59"/>
      <c r="BQ9456" s="59"/>
      <c r="BR9456" s="59"/>
      <c r="BS9456" s="59"/>
      <c r="BT9456" s="59"/>
    </row>
    <row r="9457" spans="65:72" x14ac:dyDescent="0.3">
      <c r="BM9457" s="59"/>
      <c r="BN9457" s="59"/>
      <c r="BO9457" s="59"/>
      <c r="BP9457" s="59"/>
      <c r="BQ9457" s="59"/>
      <c r="BR9457" s="59"/>
      <c r="BS9457" s="59"/>
      <c r="BT9457" s="59"/>
    </row>
    <row r="9458" spans="65:72" x14ac:dyDescent="0.3">
      <c r="BM9458" s="59"/>
      <c r="BN9458" s="59"/>
      <c r="BO9458" s="59"/>
      <c r="BP9458" s="59"/>
      <c r="BQ9458" s="59"/>
      <c r="BR9458" s="59"/>
      <c r="BS9458" s="59"/>
      <c r="BT9458" s="59"/>
    </row>
    <row r="9459" spans="65:72" x14ac:dyDescent="0.3">
      <c r="BM9459" s="59"/>
      <c r="BN9459" s="59"/>
      <c r="BO9459" s="59"/>
      <c r="BP9459" s="59"/>
      <c r="BQ9459" s="59"/>
      <c r="BR9459" s="59"/>
      <c r="BS9459" s="59"/>
      <c r="BT9459" s="59"/>
    </row>
    <row r="9460" spans="65:72" x14ac:dyDescent="0.3">
      <c r="BM9460" s="59"/>
      <c r="BN9460" s="59"/>
      <c r="BO9460" s="59"/>
      <c r="BP9460" s="59"/>
      <c r="BQ9460" s="59"/>
      <c r="BR9460" s="59"/>
      <c r="BS9460" s="59"/>
      <c r="BT9460" s="59"/>
    </row>
    <row r="9461" spans="65:72" x14ac:dyDescent="0.3">
      <c r="BM9461" s="59"/>
      <c r="BN9461" s="59"/>
      <c r="BO9461" s="59"/>
      <c r="BP9461" s="59"/>
      <c r="BQ9461" s="59"/>
      <c r="BR9461" s="59"/>
      <c r="BS9461" s="59"/>
      <c r="BT9461" s="59"/>
    </row>
    <row r="9462" spans="65:72" x14ac:dyDescent="0.3">
      <c r="BM9462" s="59"/>
      <c r="BN9462" s="59"/>
      <c r="BO9462" s="59"/>
      <c r="BP9462" s="59"/>
      <c r="BQ9462" s="59"/>
      <c r="BR9462" s="59"/>
      <c r="BS9462" s="59"/>
      <c r="BT9462" s="59"/>
    </row>
    <row r="9463" spans="65:72" x14ac:dyDescent="0.3">
      <c r="BM9463" s="59"/>
      <c r="BN9463" s="59"/>
      <c r="BO9463" s="59"/>
      <c r="BP9463" s="59"/>
      <c r="BQ9463" s="59"/>
      <c r="BR9463" s="59"/>
      <c r="BS9463" s="59"/>
      <c r="BT9463" s="59"/>
    </row>
    <row r="9464" spans="65:72" x14ac:dyDescent="0.3">
      <c r="BM9464" s="59"/>
      <c r="BN9464" s="59"/>
      <c r="BO9464" s="59"/>
      <c r="BP9464" s="59"/>
      <c r="BQ9464" s="59"/>
      <c r="BR9464" s="59"/>
      <c r="BS9464" s="59"/>
      <c r="BT9464" s="59"/>
    </row>
    <row r="9465" spans="65:72" x14ac:dyDescent="0.3">
      <c r="BM9465" s="59"/>
      <c r="BN9465" s="59"/>
      <c r="BO9465" s="59"/>
      <c r="BP9465" s="59"/>
      <c r="BQ9465" s="59"/>
      <c r="BR9465" s="59"/>
      <c r="BS9465" s="59"/>
      <c r="BT9465" s="59"/>
    </row>
    <row r="9466" spans="65:72" x14ac:dyDescent="0.3">
      <c r="BM9466" s="59"/>
      <c r="BN9466" s="59"/>
      <c r="BO9466" s="59"/>
      <c r="BP9466" s="59"/>
      <c r="BQ9466" s="59"/>
      <c r="BR9466" s="59"/>
      <c r="BS9466" s="59"/>
      <c r="BT9466" s="59"/>
    </row>
    <row r="9467" spans="65:72" x14ac:dyDescent="0.3">
      <c r="BM9467" s="59"/>
      <c r="BN9467" s="59"/>
      <c r="BO9467" s="59"/>
      <c r="BP9467" s="59"/>
      <c r="BQ9467" s="59"/>
      <c r="BR9467" s="59"/>
      <c r="BS9467" s="59"/>
      <c r="BT9467" s="59"/>
    </row>
    <row r="9468" spans="65:72" x14ac:dyDescent="0.3">
      <c r="BM9468" s="59"/>
      <c r="BN9468" s="59"/>
      <c r="BO9468" s="59"/>
      <c r="BP9468" s="59"/>
      <c r="BQ9468" s="59"/>
      <c r="BR9468" s="59"/>
      <c r="BS9468" s="59"/>
      <c r="BT9468" s="59"/>
    </row>
    <row r="9469" spans="65:72" x14ac:dyDescent="0.3">
      <c r="BM9469" s="59"/>
      <c r="BN9469" s="59"/>
      <c r="BO9469" s="59"/>
      <c r="BP9469" s="59"/>
      <c r="BQ9469" s="59"/>
      <c r="BR9469" s="59"/>
      <c r="BS9469" s="59"/>
      <c r="BT9469" s="59"/>
    </row>
    <row r="9470" spans="65:72" x14ac:dyDescent="0.3">
      <c r="BM9470" s="59"/>
      <c r="BN9470" s="59"/>
      <c r="BO9470" s="59"/>
      <c r="BP9470" s="59"/>
      <c r="BQ9470" s="59"/>
      <c r="BR9470" s="59"/>
      <c r="BS9470" s="59"/>
      <c r="BT9470" s="59"/>
    </row>
    <row r="9471" spans="65:72" x14ac:dyDescent="0.3">
      <c r="BM9471" s="59"/>
      <c r="BN9471" s="59"/>
      <c r="BO9471" s="59"/>
      <c r="BP9471" s="59"/>
      <c r="BQ9471" s="59"/>
      <c r="BR9471" s="59"/>
      <c r="BS9471" s="59"/>
      <c r="BT9471" s="59"/>
    </row>
    <row r="9472" spans="65:72" x14ac:dyDescent="0.3">
      <c r="BM9472" s="59"/>
      <c r="BN9472" s="59"/>
      <c r="BO9472" s="59"/>
      <c r="BP9472" s="59"/>
      <c r="BQ9472" s="59"/>
      <c r="BR9472" s="59"/>
      <c r="BS9472" s="59"/>
      <c r="BT9472" s="59"/>
    </row>
    <row r="9473" spans="65:72" x14ac:dyDescent="0.3">
      <c r="BM9473" s="59"/>
      <c r="BN9473" s="59"/>
      <c r="BO9473" s="59"/>
      <c r="BP9473" s="59"/>
      <c r="BQ9473" s="59"/>
      <c r="BR9473" s="59"/>
      <c r="BS9473" s="59"/>
      <c r="BT9473" s="59"/>
    </row>
    <row r="9474" spans="65:72" x14ac:dyDescent="0.3">
      <c r="BM9474" s="59"/>
      <c r="BN9474" s="59"/>
      <c r="BO9474" s="59"/>
      <c r="BP9474" s="59"/>
      <c r="BQ9474" s="59"/>
      <c r="BR9474" s="59"/>
      <c r="BS9474" s="59"/>
      <c r="BT9474" s="59"/>
    </row>
    <row r="9475" spans="65:72" x14ac:dyDescent="0.3">
      <c r="BM9475" s="59"/>
      <c r="BN9475" s="59"/>
      <c r="BO9475" s="59"/>
      <c r="BP9475" s="59"/>
      <c r="BQ9475" s="59"/>
      <c r="BR9475" s="59"/>
      <c r="BS9475" s="59"/>
      <c r="BT9475" s="59"/>
    </row>
    <row r="9476" spans="65:72" x14ac:dyDescent="0.3">
      <c r="BM9476" s="59"/>
      <c r="BN9476" s="59"/>
      <c r="BO9476" s="59"/>
      <c r="BP9476" s="59"/>
      <c r="BQ9476" s="59"/>
      <c r="BR9476" s="59"/>
      <c r="BS9476" s="59"/>
      <c r="BT9476" s="59"/>
    </row>
    <row r="9477" spans="65:72" x14ac:dyDescent="0.3">
      <c r="BM9477" s="59"/>
      <c r="BN9477" s="59"/>
      <c r="BO9477" s="59"/>
      <c r="BP9477" s="59"/>
      <c r="BQ9477" s="59"/>
      <c r="BR9477" s="59"/>
      <c r="BS9477" s="59"/>
      <c r="BT9477" s="59"/>
    </row>
    <row r="9478" spans="65:72" x14ac:dyDescent="0.3">
      <c r="BM9478" s="59"/>
      <c r="BN9478" s="59"/>
      <c r="BO9478" s="59"/>
      <c r="BP9478" s="59"/>
      <c r="BQ9478" s="59"/>
      <c r="BR9478" s="59"/>
      <c r="BS9478" s="59"/>
      <c r="BT9478" s="59"/>
    </row>
    <row r="9479" spans="65:72" x14ac:dyDescent="0.3">
      <c r="BM9479" s="59"/>
      <c r="BN9479" s="59"/>
      <c r="BO9479" s="59"/>
      <c r="BP9479" s="59"/>
      <c r="BQ9479" s="59"/>
      <c r="BR9479" s="59"/>
      <c r="BS9479" s="59"/>
      <c r="BT9479" s="59"/>
    </row>
    <row r="9480" spans="65:72" x14ac:dyDescent="0.3">
      <c r="BM9480" s="59"/>
      <c r="BN9480" s="59"/>
      <c r="BO9480" s="59"/>
      <c r="BP9480" s="59"/>
      <c r="BQ9480" s="59"/>
      <c r="BR9480" s="59"/>
      <c r="BS9480" s="59"/>
      <c r="BT9480" s="59"/>
    </row>
    <row r="9481" spans="65:72" x14ac:dyDescent="0.3">
      <c r="BM9481" s="59"/>
      <c r="BN9481" s="59"/>
      <c r="BO9481" s="59"/>
      <c r="BP9481" s="59"/>
      <c r="BQ9481" s="59"/>
      <c r="BR9481" s="59"/>
      <c r="BS9481" s="59"/>
      <c r="BT9481" s="59"/>
    </row>
    <row r="9482" spans="65:72" x14ac:dyDescent="0.3">
      <c r="BM9482" s="59"/>
      <c r="BN9482" s="59"/>
      <c r="BO9482" s="59"/>
      <c r="BP9482" s="59"/>
      <c r="BQ9482" s="59"/>
      <c r="BR9482" s="59"/>
      <c r="BS9482" s="59"/>
      <c r="BT9482" s="59"/>
    </row>
    <row r="9483" spans="65:72" x14ac:dyDescent="0.3">
      <c r="BM9483" s="59"/>
      <c r="BN9483" s="59"/>
      <c r="BO9483" s="59"/>
      <c r="BP9483" s="59"/>
      <c r="BQ9483" s="59"/>
      <c r="BR9483" s="59"/>
      <c r="BS9483" s="59"/>
      <c r="BT9483" s="59"/>
    </row>
    <row r="9484" spans="65:72" x14ac:dyDescent="0.3">
      <c r="BM9484" s="59"/>
      <c r="BN9484" s="59"/>
      <c r="BO9484" s="59"/>
      <c r="BP9484" s="59"/>
      <c r="BQ9484" s="59"/>
      <c r="BR9484" s="59"/>
      <c r="BS9484" s="59"/>
      <c r="BT9484" s="59"/>
    </row>
    <row r="9485" spans="65:72" x14ac:dyDescent="0.3">
      <c r="BM9485" s="59"/>
      <c r="BN9485" s="59"/>
      <c r="BO9485" s="59"/>
      <c r="BP9485" s="59"/>
      <c r="BQ9485" s="59"/>
      <c r="BR9485" s="59"/>
      <c r="BS9485" s="59"/>
      <c r="BT9485" s="59"/>
    </row>
    <row r="9486" spans="65:72" x14ac:dyDescent="0.3">
      <c r="BM9486" s="59"/>
      <c r="BN9486" s="59"/>
      <c r="BO9486" s="59"/>
      <c r="BP9486" s="59"/>
      <c r="BQ9486" s="59"/>
      <c r="BR9486" s="59"/>
      <c r="BS9486" s="59"/>
      <c r="BT9486" s="59"/>
    </row>
    <row r="9487" spans="65:72" x14ac:dyDescent="0.3">
      <c r="BM9487" s="59"/>
      <c r="BN9487" s="59"/>
      <c r="BO9487" s="59"/>
      <c r="BP9487" s="59"/>
      <c r="BQ9487" s="59"/>
      <c r="BR9487" s="59"/>
      <c r="BS9487" s="59"/>
      <c r="BT9487" s="59"/>
    </row>
    <row r="9488" spans="65:72" x14ac:dyDescent="0.3">
      <c r="BM9488" s="59"/>
      <c r="BN9488" s="59"/>
      <c r="BO9488" s="59"/>
      <c r="BP9488" s="59"/>
      <c r="BQ9488" s="59"/>
      <c r="BR9488" s="59"/>
      <c r="BS9488" s="59"/>
      <c r="BT9488" s="59"/>
    </row>
    <row r="9489" spans="65:72" x14ac:dyDescent="0.3">
      <c r="BM9489" s="59"/>
      <c r="BN9489" s="59"/>
      <c r="BO9489" s="59"/>
      <c r="BP9489" s="59"/>
      <c r="BQ9489" s="59"/>
      <c r="BR9489" s="59"/>
      <c r="BS9489" s="59"/>
      <c r="BT9489" s="59"/>
    </row>
    <row r="9490" spans="65:72" x14ac:dyDescent="0.3">
      <c r="BM9490" s="59"/>
      <c r="BN9490" s="59"/>
      <c r="BO9490" s="59"/>
      <c r="BP9490" s="59"/>
      <c r="BQ9490" s="59"/>
      <c r="BR9490" s="59"/>
      <c r="BS9490" s="59"/>
      <c r="BT9490" s="59"/>
    </row>
    <row r="9491" spans="65:72" x14ac:dyDescent="0.3">
      <c r="BM9491" s="59"/>
      <c r="BN9491" s="59"/>
      <c r="BO9491" s="59"/>
      <c r="BP9491" s="59"/>
      <c r="BQ9491" s="59"/>
      <c r="BR9491" s="59"/>
      <c r="BS9491" s="59"/>
      <c r="BT9491" s="59"/>
    </row>
    <row r="9492" spans="65:72" x14ac:dyDescent="0.3">
      <c r="BM9492" s="59"/>
      <c r="BN9492" s="59"/>
      <c r="BO9492" s="59"/>
      <c r="BP9492" s="59"/>
      <c r="BQ9492" s="59"/>
      <c r="BR9492" s="59"/>
      <c r="BS9492" s="59"/>
      <c r="BT9492" s="59"/>
    </row>
    <row r="9493" spans="65:72" x14ac:dyDescent="0.3">
      <c r="BM9493" s="59"/>
      <c r="BN9493" s="59"/>
      <c r="BO9493" s="59"/>
      <c r="BP9493" s="59"/>
      <c r="BQ9493" s="59"/>
      <c r="BR9493" s="59"/>
      <c r="BS9493" s="59"/>
      <c r="BT9493" s="59"/>
    </row>
    <row r="9494" spans="65:72" x14ac:dyDescent="0.3">
      <c r="BM9494" s="59"/>
      <c r="BN9494" s="59"/>
      <c r="BO9494" s="59"/>
      <c r="BP9494" s="59"/>
      <c r="BQ9494" s="59"/>
      <c r="BR9494" s="59"/>
      <c r="BS9494" s="59"/>
      <c r="BT9494" s="59"/>
    </row>
    <row r="9495" spans="65:72" x14ac:dyDescent="0.3">
      <c r="BM9495" s="59"/>
      <c r="BN9495" s="59"/>
      <c r="BO9495" s="59"/>
      <c r="BP9495" s="59"/>
      <c r="BQ9495" s="59"/>
      <c r="BR9495" s="59"/>
      <c r="BS9495" s="59"/>
      <c r="BT9495" s="59"/>
    </row>
    <row r="9496" spans="65:72" x14ac:dyDescent="0.3">
      <c r="BM9496" s="59"/>
      <c r="BN9496" s="59"/>
      <c r="BO9496" s="59"/>
      <c r="BP9496" s="59"/>
      <c r="BQ9496" s="59"/>
      <c r="BR9496" s="59"/>
      <c r="BS9496" s="59"/>
      <c r="BT9496" s="59"/>
    </row>
    <row r="9497" spans="65:72" x14ac:dyDescent="0.3">
      <c r="BM9497" s="59"/>
      <c r="BN9497" s="59"/>
      <c r="BO9497" s="59"/>
      <c r="BP9497" s="59"/>
      <c r="BQ9497" s="59"/>
      <c r="BR9497" s="59"/>
      <c r="BS9497" s="59"/>
      <c r="BT9497" s="59"/>
    </row>
    <row r="9498" spans="65:72" x14ac:dyDescent="0.3">
      <c r="BM9498" s="59"/>
      <c r="BN9498" s="59"/>
      <c r="BO9498" s="59"/>
      <c r="BP9498" s="59"/>
      <c r="BQ9498" s="59"/>
      <c r="BR9498" s="59"/>
      <c r="BS9498" s="59"/>
      <c r="BT9498" s="59"/>
    </row>
    <row r="9499" spans="65:72" x14ac:dyDescent="0.3">
      <c r="BM9499" s="59"/>
      <c r="BN9499" s="59"/>
      <c r="BO9499" s="59"/>
      <c r="BP9499" s="59"/>
      <c r="BQ9499" s="59"/>
      <c r="BR9499" s="59"/>
      <c r="BS9499" s="59"/>
      <c r="BT9499" s="59"/>
    </row>
    <row r="9500" spans="65:72" x14ac:dyDescent="0.3">
      <c r="BM9500" s="59"/>
      <c r="BN9500" s="59"/>
      <c r="BO9500" s="59"/>
      <c r="BP9500" s="59"/>
      <c r="BQ9500" s="59"/>
      <c r="BR9500" s="59"/>
      <c r="BS9500" s="59"/>
      <c r="BT9500" s="59"/>
    </row>
    <row r="9501" spans="65:72" x14ac:dyDescent="0.3">
      <c r="BM9501" s="59"/>
      <c r="BN9501" s="59"/>
      <c r="BO9501" s="59"/>
      <c r="BP9501" s="59"/>
      <c r="BQ9501" s="59"/>
      <c r="BR9501" s="59"/>
      <c r="BS9501" s="59"/>
      <c r="BT9501" s="59"/>
    </row>
    <row r="9502" spans="65:72" x14ac:dyDescent="0.3">
      <c r="BM9502" s="59"/>
      <c r="BN9502" s="59"/>
      <c r="BO9502" s="59"/>
      <c r="BP9502" s="59"/>
      <c r="BQ9502" s="59"/>
      <c r="BR9502" s="59"/>
      <c r="BS9502" s="59"/>
      <c r="BT9502" s="59"/>
    </row>
    <row r="9503" spans="65:72" x14ac:dyDescent="0.3">
      <c r="BM9503" s="59"/>
      <c r="BN9503" s="59"/>
      <c r="BO9503" s="59"/>
      <c r="BP9503" s="59"/>
      <c r="BQ9503" s="59"/>
      <c r="BR9503" s="59"/>
      <c r="BS9503" s="59"/>
      <c r="BT9503" s="59"/>
    </row>
    <row r="9504" spans="65:72" x14ac:dyDescent="0.3">
      <c r="BM9504" s="59"/>
      <c r="BN9504" s="59"/>
      <c r="BO9504" s="59"/>
      <c r="BP9504" s="59"/>
      <c r="BQ9504" s="59"/>
      <c r="BR9504" s="59"/>
      <c r="BS9504" s="59"/>
      <c r="BT9504" s="59"/>
    </row>
    <row r="9505" spans="65:72" x14ac:dyDescent="0.3">
      <c r="BM9505" s="59"/>
      <c r="BN9505" s="59"/>
      <c r="BO9505" s="59"/>
      <c r="BP9505" s="59"/>
      <c r="BQ9505" s="59"/>
      <c r="BR9505" s="59"/>
      <c r="BS9505" s="59"/>
      <c r="BT9505" s="59"/>
    </row>
    <row r="9506" spans="65:72" x14ac:dyDescent="0.3">
      <c r="BM9506" s="59"/>
      <c r="BN9506" s="59"/>
      <c r="BO9506" s="59"/>
      <c r="BP9506" s="59"/>
      <c r="BQ9506" s="59"/>
      <c r="BR9506" s="59"/>
      <c r="BS9506" s="59"/>
      <c r="BT9506" s="59"/>
    </row>
    <row r="9507" spans="65:72" x14ac:dyDescent="0.3">
      <c r="BM9507" s="59"/>
      <c r="BN9507" s="59"/>
      <c r="BO9507" s="59"/>
      <c r="BP9507" s="59"/>
      <c r="BQ9507" s="59"/>
      <c r="BR9507" s="59"/>
      <c r="BS9507" s="59"/>
      <c r="BT9507" s="59"/>
    </row>
    <row r="9508" spans="65:72" x14ac:dyDescent="0.3">
      <c r="BM9508" s="59"/>
      <c r="BN9508" s="59"/>
      <c r="BO9508" s="59"/>
      <c r="BP9508" s="59"/>
      <c r="BQ9508" s="59"/>
      <c r="BR9508" s="59"/>
      <c r="BS9508" s="59"/>
      <c r="BT9508" s="59"/>
    </row>
    <row r="9509" spans="65:72" x14ac:dyDescent="0.3">
      <c r="BM9509" s="59"/>
      <c r="BN9509" s="59"/>
      <c r="BO9509" s="59"/>
      <c r="BP9509" s="59"/>
      <c r="BQ9509" s="59"/>
      <c r="BR9509" s="59"/>
      <c r="BS9509" s="59"/>
      <c r="BT9509" s="59"/>
    </row>
    <row r="9510" spans="65:72" x14ac:dyDescent="0.3">
      <c r="BM9510" s="59"/>
      <c r="BN9510" s="59"/>
      <c r="BO9510" s="59"/>
      <c r="BP9510" s="59"/>
      <c r="BQ9510" s="59"/>
      <c r="BR9510" s="59"/>
      <c r="BS9510" s="59"/>
      <c r="BT9510" s="59"/>
    </row>
    <row r="9511" spans="65:72" x14ac:dyDescent="0.3">
      <c r="BM9511" s="59"/>
      <c r="BN9511" s="59"/>
      <c r="BO9511" s="59"/>
      <c r="BP9511" s="59"/>
      <c r="BQ9511" s="59"/>
      <c r="BR9511" s="59"/>
      <c r="BS9511" s="59"/>
      <c r="BT9511" s="59"/>
    </row>
    <row r="9512" spans="65:72" x14ac:dyDescent="0.3">
      <c r="BM9512" s="59"/>
      <c r="BN9512" s="59"/>
      <c r="BO9512" s="59"/>
      <c r="BP9512" s="59"/>
      <c r="BQ9512" s="59"/>
      <c r="BR9512" s="59"/>
      <c r="BS9512" s="59"/>
      <c r="BT9512" s="59"/>
    </row>
    <row r="9513" spans="65:72" x14ac:dyDescent="0.3">
      <c r="BM9513" s="59"/>
      <c r="BN9513" s="59"/>
      <c r="BO9513" s="59"/>
      <c r="BP9513" s="59"/>
      <c r="BQ9513" s="59"/>
      <c r="BR9513" s="59"/>
      <c r="BS9513" s="59"/>
      <c r="BT9513" s="59"/>
    </row>
    <row r="9514" spans="65:72" x14ac:dyDescent="0.3">
      <c r="BM9514" s="59"/>
      <c r="BN9514" s="59"/>
      <c r="BO9514" s="59"/>
      <c r="BP9514" s="59"/>
      <c r="BQ9514" s="59"/>
      <c r="BR9514" s="59"/>
      <c r="BS9514" s="59"/>
      <c r="BT9514" s="59"/>
    </row>
    <row r="9515" spans="65:72" x14ac:dyDescent="0.3">
      <c r="BM9515" s="59"/>
      <c r="BN9515" s="59"/>
      <c r="BO9515" s="59"/>
      <c r="BP9515" s="59"/>
      <c r="BQ9515" s="59"/>
      <c r="BR9515" s="59"/>
      <c r="BS9515" s="59"/>
      <c r="BT9515" s="59"/>
    </row>
    <row r="9516" spans="65:72" x14ac:dyDescent="0.3">
      <c r="BM9516" s="59"/>
      <c r="BN9516" s="59"/>
      <c r="BO9516" s="59"/>
      <c r="BP9516" s="59"/>
      <c r="BQ9516" s="59"/>
      <c r="BR9516" s="59"/>
      <c r="BS9516" s="59"/>
      <c r="BT9516" s="59"/>
    </row>
    <row r="9517" spans="65:72" x14ac:dyDescent="0.3">
      <c r="BM9517" s="59"/>
      <c r="BN9517" s="59"/>
      <c r="BO9517" s="59"/>
      <c r="BP9517" s="59"/>
      <c r="BQ9517" s="59"/>
      <c r="BR9517" s="59"/>
      <c r="BS9517" s="59"/>
      <c r="BT9517" s="59"/>
    </row>
    <row r="9518" spans="65:72" x14ac:dyDescent="0.3">
      <c r="BM9518" s="59"/>
      <c r="BN9518" s="59"/>
      <c r="BO9518" s="59"/>
      <c r="BP9518" s="59"/>
      <c r="BQ9518" s="59"/>
      <c r="BR9518" s="59"/>
      <c r="BS9518" s="59"/>
      <c r="BT9518" s="59"/>
    </row>
    <row r="9519" spans="65:72" x14ac:dyDescent="0.3">
      <c r="BM9519" s="59"/>
      <c r="BN9519" s="59"/>
      <c r="BO9519" s="59"/>
      <c r="BP9519" s="59"/>
      <c r="BQ9519" s="59"/>
      <c r="BR9519" s="59"/>
      <c r="BS9519" s="59"/>
      <c r="BT9519" s="59"/>
    </row>
    <row r="9520" spans="65:72" x14ac:dyDescent="0.3">
      <c r="BM9520" s="59"/>
      <c r="BN9520" s="59"/>
      <c r="BO9520" s="59"/>
      <c r="BP9520" s="59"/>
      <c r="BQ9520" s="59"/>
      <c r="BR9520" s="59"/>
      <c r="BS9520" s="59"/>
      <c r="BT9520" s="59"/>
    </row>
    <row r="9521" spans="65:72" x14ac:dyDescent="0.3">
      <c r="BM9521" s="59"/>
      <c r="BN9521" s="59"/>
      <c r="BO9521" s="59"/>
      <c r="BP9521" s="59"/>
      <c r="BQ9521" s="59"/>
      <c r="BR9521" s="59"/>
      <c r="BS9521" s="59"/>
      <c r="BT9521" s="59"/>
    </row>
    <row r="9522" spans="65:72" x14ac:dyDescent="0.3">
      <c r="BM9522" s="59"/>
      <c r="BN9522" s="59"/>
      <c r="BO9522" s="59"/>
      <c r="BP9522" s="59"/>
      <c r="BQ9522" s="59"/>
      <c r="BR9522" s="59"/>
      <c r="BS9522" s="59"/>
      <c r="BT9522" s="59"/>
    </row>
    <row r="9523" spans="65:72" x14ac:dyDescent="0.3">
      <c r="BM9523" s="59"/>
      <c r="BN9523" s="59"/>
      <c r="BO9523" s="59"/>
      <c r="BP9523" s="59"/>
      <c r="BQ9523" s="59"/>
      <c r="BR9523" s="59"/>
      <c r="BS9523" s="59"/>
      <c r="BT9523" s="59"/>
    </row>
    <row r="9524" spans="65:72" x14ac:dyDescent="0.3">
      <c r="BM9524" s="59"/>
      <c r="BN9524" s="59"/>
      <c r="BO9524" s="59"/>
      <c r="BP9524" s="59"/>
      <c r="BQ9524" s="59"/>
      <c r="BR9524" s="59"/>
      <c r="BS9524" s="59"/>
      <c r="BT9524" s="59"/>
    </row>
    <row r="9525" spans="65:72" x14ac:dyDescent="0.3">
      <c r="BM9525" s="59"/>
      <c r="BN9525" s="59"/>
      <c r="BO9525" s="59"/>
      <c r="BP9525" s="59"/>
      <c r="BQ9525" s="59"/>
      <c r="BR9525" s="59"/>
      <c r="BS9525" s="59"/>
      <c r="BT9525" s="59"/>
    </row>
    <row r="9526" spans="65:72" x14ac:dyDescent="0.3">
      <c r="BM9526" s="59"/>
      <c r="BN9526" s="59"/>
      <c r="BO9526" s="59"/>
      <c r="BP9526" s="59"/>
      <c r="BQ9526" s="59"/>
      <c r="BR9526" s="59"/>
      <c r="BS9526" s="59"/>
      <c r="BT9526" s="59"/>
    </row>
    <row r="9527" spans="65:72" x14ac:dyDescent="0.3">
      <c r="BM9527" s="59"/>
      <c r="BN9527" s="59"/>
      <c r="BO9527" s="59"/>
      <c r="BP9527" s="59"/>
      <c r="BQ9527" s="59"/>
      <c r="BR9527" s="59"/>
      <c r="BS9527" s="59"/>
      <c r="BT9527" s="59"/>
    </row>
    <row r="9528" spans="65:72" x14ac:dyDescent="0.3">
      <c r="BM9528" s="59"/>
      <c r="BN9528" s="59"/>
      <c r="BO9528" s="59"/>
      <c r="BP9528" s="59"/>
      <c r="BQ9528" s="59"/>
      <c r="BR9528" s="59"/>
      <c r="BS9528" s="59"/>
      <c r="BT9528" s="59"/>
    </row>
    <row r="9529" spans="65:72" x14ac:dyDescent="0.3">
      <c r="BM9529" s="59"/>
      <c r="BN9529" s="59"/>
      <c r="BO9529" s="59"/>
      <c r="BP9529" s="59"/>
      <c r="BQ9529" s="59"/>
      <c r="BR9529" s="59"/>
      <c r="BS9529" s="59"/>
      <c r="BT9529" s="59"/>
    </row>
    <row r="9530" spans="65:72" x14ac:dyDescent="0.3">
      <c r="BM9530" s="59"/>
      <c r="BN9530" s="59"/>
      <c r="BO9530" s="59"/>
      <c r="BP9530" s="59"/>
      <c r="BQ9530" s="59"/>
      <c r="BR9530" s="59"/>
      <c r="BS9530" s="59"/>
      <c r="BT9530" s="59"/>
    </row>
    <row r="9531" spans="65:72" x14ac:dyDescent="0.3">
      <c r="BM9531" s="59"/>
      <c r="BN9531" s="59"/>
      <c r="BO9531" s="59"/>
      <c r="BP9531" s="59"/>
      <c r="BQ9531" s="59"/>
      <c r="BR9531" s="59"/>
      <c r="BS9531" s="59"/>
      <c r="BT9531" s="59"/>
    </row>
    <row r="9532" spans="65:72" x14ac:dyDescent="0.3">
      <c r="BM9532" s="59"/>
      <c r="BN9532" s="59"/>
      <c r="BO9532" s="59"/>
      <c r="BP9532" s="59"/>
      <c r="BQ9532" s="59"/>
      <c r="BR9532" s="59"/>
      <c r="BS9532" s="59"/>
      <c r="BT9532" s="59"/>
    </row>
    <row r="9533" spans="65:72" x14ac:dyDescent="0.3">
      <c r="BM9533" s="59"/>
      <c r="BN9533" s="59"/>
      <c r="BO9533" s="59"/>
      <c r="BP9533" s="59"/>
      <c r="BQ9533" s="59"/>
      <c r="BR9533" s="59"/>
      <c r="BS9533" s="59"/>
      <c r="BT9533" s="59"/>
    </row>
    <row r="9534" spans="65:72" x14ac:dyDescent="0.3">
      <c r="BM9534" s="59"/>
      <c r="BN9534" s="59"/>
      <c r="BO9534" s="59"/>
      <c r="BP9534" s="59"/>
      <c r="BQ9534" s="59"/>
      <c r="BR9534" s="59"/>
      <c r="BS9534" s="59"/>
      <c r="BT9534" s="59"/>
    </row>
    <row r="9535" spans="65:72" x14ac:dyDescent="0.3">
      <c r="BM9535" s="59"/>
      <c r="BN9535" s="59"/>
      <c r="BO9535" s="59"/>
      <c r="BP9535" s="59"/>
      <c r="BQ9535" s="59"/>
      <c r="BR9535" s="59"/>
      <c r="BS9535" s="59"/>
      <c r="BT9535" s="59"/>
    </row>
    <row r="9536" spans="65:72" x14ac:dyDescent="0.3">
      <c r="BM9536" s="59"/>
      <c r="BN9536" s="59"/>
      <c r="BO9536" s="59"/>
      <c r="BP9536" s="59"/>
      <c r="BQ9536" s="59"/>
      <c r="BR9536" s="59"/>
      <c r="BS9536" s="59"/>
      <c r="BT9536" s="59"/>
    </row>
    <row r="9537" spans="65:72" x14ac:dyDescent="0.3">
      <c r="BM9537" s="59"/>
      <c r="BN9537" s="59"/>
      <c r="BO9537" s="59"/>
      <c r="BP9537" s="59"/>
      <c r="BQ9537" s="59"/>
      <c r="BR9537" s="59"/>
      <c r="BS9537" s="59"/>
      <c r="BT9537" s="59"/>
    </row>
    <row r="9538" spans="65:72" x14ac:dyDescent="0.3">
      <c r="BM9538" s="59"/>
      <c r="BN9538" s="59"/>
      <c r="BO9538" s="59"/>
      <c r="BP9538" s="59"/>
      <c r="BQ9538" s="59"/>
      <c r="BR9538" s="59"/>
      <c r="BS9538" s="59"/>
      <c r="BT9538" s="59"/>
    </row>
    <row r="9539" spans="65:72" x14ac:dyDescent="0.3">
      <c r="BM9539" s="59"/>
      <c r="BN9539" s="59"/>
      <c r="BO9539" s="59"/>
      <c r="BP9539" s="59"/>
      <c r="BQ9539" s="59"/>
      <c r="BR9539" s="59"/>
      <c r="BS9539" s="59"/>
      <c r="BT9539" s="59"/>
    </row>
    <row r="9540" spans="65:72" x14ac:dyDescent="0.3">
      <c r="BM9540" s="59"/>
      <c r="BN9540" s="59"/>
      <c r="BO9540" s="59"/>
      <c r="BP9540" s="59"/>
      <c r="BQ9540" s="59"/>
      <c r="BR9540" s="59"/>
      <c r="BS9540" s="59"/>
      <c r="BT9540" s="59"/>
    </row>
    <row r="9541" spans="65:72" x14ac:dyDescent="0.3">
      <c r="BM9541" s="59"/>
      <c r="BN9541" s="59"/>
      <c r="BO9541" s="59"/>
      <c r="BP9541" s="59"/>
      <c r="BQ9541" s="59"/>
      <c r="BR9541" s="59"/>
      <c r="BS9541" s="59"/>
      <c r="BT9541" s="59"/>
    </row>
    <row r="9542" spans="65:72" x14ac:dyDescent="0.3">
      <c r="BM9542" s="59"/>
      <c r="BN9542" s="59"/>
      <c r="BO9542" s="59"/>
      <c r="BP9542" s="59"/>
      <c r="BQ9542" s="59"/>
      <c r="BR9542" s="59"/>
      <c r="BS9542" s="59"/>
      <c r="BT9542" s="59"/>
    </row>
    <row r="9543" spans="65:72" x14ac:dyDescent="0.3">
      <c r="BM9543" s="59"/>
      <c r="BN9543" s="59"/>
      <c r="BO9543" s="59"/>
      <c r="BP9543" s="59"/>
      <c r="BQ9543" s="59"/>
      <c r="BR9543" s="59"/>
      <c r="BS9543" s="59"/>
      <c r="BT9543" s="59"/>
    </row>
    <row r="9544" spans="65:72" x14ac:dyDescent="0.3">
      <c r="BM9544" s="59"/>
      <c r="BN9544" s="59"/>
      <c r="BO9544" s="59"/>
      <c r="BP9544" s="59"/>
      <c r="BQ9544" s="59"/>
      <c r="BR9544" s="59"/>
      <c r="BS9544" s="59"/>
      <c r="BT9544" s="59"/>
    </row>
    <row r="9545" spans="65:72" x14ac:dyDescent="0.3">
      <c r="BM9545" s="59"/>
      <c r="BN9545" s="59"/>
      <c r="BO9545" s="59"/>
      <c r="BP9545" s="59"/>
      <c r="BQ9545" s="59"/>
      <c r="BR9545" s="59"/>
      <c r="BS9545" s="59"/>
      <c r="BT9545" s="59"/>
    </row>
    <row r="9546" spans="65:72" x14ac:dyDescent="0.3">
      <c r="BM9546" s="59"/>
      <c r="BN9546" s="59"/>
      <c r="BO9546" s="59"/>
      <c r="BP9546" s="59"/>
      <c r="BQ9546" s="59"/>
      <c r="BR9546" s="59"/>
      <c r="BS9546" s="59"/>
      <c r="BT9546" s="59"/>
    </row>
    <row r="9547" spans="65:72" x14ac:dyDescent="0.3">
      <c r="BM9547" s="59"/>
      <c r="BN9547" s="59"/>
      <c r="BO9547" s="59"/>
      <c r="BP9547" s="59"/>
      <c r="BQ9547" s="59"/>
      <c r="BR9547" s="59"/>
      <c r="BS9547" s="59"/>
      <c r="BT9547" s="59"/>
    </row>
    <row r="9548" spans="65:72" x14ac:dyDescent="0.3">
      <c r="BM9548" s="59"/>
      <c r="BN9548" s="59"/>
      <c r="BO9548" s="59"/>
      <c r="BP9548" s="59"/>
      <c r="BQ9548" s="59"/>
      <c r="BR9548" s="59"/>
      <c r="BS9548" s="59"/>
      <c r="BT9548" s="59"/>
    </row>
    <row r="9549" spans="65:72" x14ac:dyDescent="0.3">
      <c r="BM9549" s="59"/>
      <c r="BN9549" s="59"/>
      <c r="BO9549" s="59"/>
      <c r="BP9549" s="59"/>
      <c r="BQ9549" s="59"/>
      <c r="BR9549" s="59"/>
      <c r="BS9549" s="59"/>
      <c r="BT9549" s="59"/>
    </row>
    <row r="9550" spans="65:72" x14ac:dyDescent="0.3">
      <c r="BM9550" s="59"/>
      <c r="BN9550" s="59"/>
      <c r="BO9550" s="59"/>
      <c r="BP9550" s="59"/>
      <c r="BQ9550" s="59"/>
      <c r="BR9550" s="59"/>
      <c r="BS9550" s="59"/>
      <c r="BT9550" s="59"/>
    </row>
    <row r="9551" spans="65:72" x14ac:dyDescent="0.3">
      <c r="BM9551" s="59"/>
      <c r="BN9551" s="59"/>
      <c r="BO9551" s="59"/>
      <c r="BP9551" s="59"/>
      <c r="BQ9551" s="59"/>
      <c r="BR9551" s="59"/>
      <c r="BS9551" s="59"/>
      <c r="BT9551" s="59"/>
    </row>
    <row r="9552" spans="65:72" x14ac:dyDescent="0.3">
      <c r="BM9552" s="59"/>
      <c r="BN9552" s="59"/>
      <c r="BO9552" s="59"/>
      <c r="BP9552" s="59"/>
      <c r="BQ9552" s="59"/>
      <c r="BR9552" s="59"/>
      <c r="BS9552" s="59"/>
      <c r="BT9552" s="59"/>
    </row>
    <row r="9553" spans="65:72" x14ac:dyDescent="0.3">
      <c r="BM9553" s="59"/>
      <c r="BN9553" s="59"/>
      <c r="BO9553" s="59"/>
      <c r="BP9553" s="59"/>
      <c r="BQ9553" s="59"/>
      <c r="BR9553" s="59"/>
      <c r="BS9553" s="59"/>
      <c r="BT9553" s="59"/>
    </row>
    <row r="9554" spans="65:72" x14ac:dyDescent="0.3">
      <c r="BM9554" s="59"/>
      <c r="BN9554" s="59"/>
      <c r="BO9554" s="59"/>
      <c r="BP9554" s="59"/>
      <c r="BQ9554" s="59"/>
      <c r="BR9554" s="59"/>
      <c r="BS9554" s="59"/>
      <c r="BT9554" s="59"/>
    </row>
    <row r="9555" spans="65:72" x14ac:dyDescent="0.3">
      <c r="BM9555" s="59"/>
      <c r="BN9555" s="59"/>
      <c r="BO9555" s="59"/>
      <c r="BP9555" s="59"/>
      <c r="BQ9555" s="59"/>
      <c r="BR9555" s="59"/>
      <c r="BS9555" s="59"/>
      <c r="BT9555" s="59"/>
    </row>
    <row r="9556" spans="65:72" x14ac:dyDescent="0.3">
      <c r="BM9556" s="59"/>
      <c r="BN9556" s="59"/>
      <c r="BO9556" s="59"/>
      <c r="BP9556" s="59"/>
      <c r="BQ9556" s="59"/>
      <c r="BR9556" s="59"/>
      <c r="BS9556" s="59"/>
      <c r="BT9556" s="59"/>
    </row>
    <row r="9557" spans="65:72" x14ac:dyDescent="0.3">
      <c r="BM9557" s="59"/>
      <c r="BN9557" s="59"/>
      <c r="BO9557" s="59"/>
      <c r="BP9557" s="59"/>
      <c r="BQ9557" s="59"/>
      <c r="BR9557" s="59"/>
      <c r="BS9557" s="59"/>
      <c r="BT9557" s="59"/>
    </row>
    <row r="9558" spans="65:72" x14ac:dyDescent="0.3">
      <c r="BM9558" s="59"/>
      <c r="BN9558" s="59"/>
      <c r="BO9558" s="59"/>
      <c r="BP9558" s="59"/>
      <c r="BQ9558" s="59"/>
      <c r="BR9558" s="59"/>
      <c r="BS9558" s="59"/>
      <c r="BT9558" s="59"/>
    </row>
    <row r="9559" spans="65:72" x14ac:dyDescent="0.3">
      <c r="BM9559" s="59"/>
      <c r="BN9559" s="59"/>
      <c r="BO9559" s="59"/>
      <c r="BP9559" s="59"/>
      <c r="BQ9559" s="59"/>
      <c r="BR9559" s="59"/>
      <c r="BS9559" s="59"/>
      <c r="BT9559" s="59"/>
    </row>
    <row r="9560" spans="65:72" x14ac:dyDescent="0.3">
      <c r="BM9560" s="59"/>
      <c r="BN9560" s="59"/>
      <c r="BO9560" s="59"/>
      <c r="BP9560" s="59"/>
      <c r="BQ9560" s="59"/>
      <c r="BR9560" s="59"/>
      <c r="BS9560" s="59"/>
      <c r="BT9560" s="59"/>
    </row>
    <row r="9561" spans="65:72" x14ac:dyDescent="0.3">
      <c r="BM9561" s="59"/>
      <c r="BN9561" s="59"/>
      <c r="BO9561" s="59"/>
      <c r="BP9561" s="59"/>
      <c r="BQ9561" s="59"/>
      <c r="BR9561" s="59"/>
      <c r="BS9561" s="59"/>
      <c r="BT9561" s="59"/>
    </row>
    <row r="9562" spans="65:72" x14ac:dyDescent="0.3">
      <c r="BM9562" s="59"/>
      <c r="BN9562" s="59"/>
      <c r="BO9562" s="59"/>
      <c r="BP9562" s="59"/>
      <c r="BQ9562" s="59"/>
      <c r="BR9562" s="59"/>
      <c r="BS9562" s="59"/>
      <c r="BT9562" s="59"/>
    </row>
    <row r="9563" spans="65:72" x14ac:dyDescent="0.3">
      <c r="BM9563" s="59"/>
      <c r="BN9563" s="59"/>
      <c r="BO9563" s="59"/>
      <c r="BP9563" s="59"/>
      <c r="BQ9563" s="59"/>
      <c r="BR9563" s="59"/>
      <c r="BS9563" s="59"/>
      <c r="BT9563" s="59"/>
    </row>
    <row r="9564" spans="65:72" x14ac:dyDescent="0.3">
      <c r="BM9564" s="59"/>
      <c r="BN9564" s="59"/>
      <c r="BO9564" s="59"/>
      <c r="BP9564" s="59"/>
      <c r="BQ9564" s="59"/>
      <c r="BR9564" s="59"/>
      <c r="BS9564" s="59"/>
      <c r="BT9564" s="59"/>
    </row>
    <row r="9565" spans="65:72" x14ac:dyDescent="0.3">
      <c r="BM9565" s="59"/>
      <c r="BN9565" s="59"/>
      <c r="BO9565" s="59"/>
      <c r="BP9565" s="59"/>
      <c r="BQ9565" s="59"/>
      <c r="BR9565" s="59"/>
      <c r="BS9565" s="59"/>
      <c r="BT9565" s="59"/>
    </row>
    <row r="9566" spans="65:72" x14ac:dyDescent="0.3">
      <c r="BM9566" s="59"/>
      <c r="BN9566" s="59"/>
      <c r="BO9566" s="59"/>
      <c r="BP9566" s="59"/>
      <c r="BQ9566" s="59"/>
      <c r="BR9566" s="59"/>
      <c r="BS9566" s="59"/>
      <c r="BT9566" s="59"/>
    </row>
    <row r="9567" spans="65:72" x14ac:dyDescent="0.3">
      <c r="BM9567" s="59"/>
      <c r="BN9567" s="59"/>
      <c r="BO9567" s="59"/>
      <c r="BP9567" s="59"/>
      <c r="BQ9567" s="59"/>
      <c r="BR9567" s="59"/>
      <c r="BS9567" s="59"/>
      <c r="BT9567" s="59"/>
    </row>
    <row r="9568" spans="65:72" x14ac:dyDescent="0.3">
      <c r="BM9568" s="59"/>
      <c r="BN9568" s="59"/>
      <c r="BO9568" s="59"/>
      <c r="BP9568" s="59"/>
      <c r="BQ9568" s="59"/>
      <c r="BR9568" s="59"/>
      <c r="BS9568" s="59"/>
      <c r="BT9568" s="59"/>
    </row>
    <row r="9569" spans="65:72" x14ac:dyDescent="0.3">
      <c r="BM9569" s="59"/>
      <c r="BN9569" s="59"/>
      <c r="BO9569" s="59"/>
      <c r="BP9569" s="59"/>
      <c r="BQ9569" s="59"/>
      <c r="BR9569" s="59"/>
      <c r="BS9569" s="59"/>
      <c r="BT9569" s="59"/>
    </row>
    <row r="9570" spans="65:72" x14ac:dyDescent="0.3">
      <c r="BM9570" s="59"/>
      <c r="BN9570" s="59"/>
      <c r="BO9570" s="59"/>
      <c r="BP9570" s="59"/>
      <c r="BQ9570" s="59"/>
      <c r="BR9570" s="59"/>
      <c r="BS9570" s="59"/>
      <c r="BT9570" s="59"/>
    </row>
    <row r="9571" spans="65:72" x14ac:dyDescent="0.3">
      <c r="BM9571" s="59"/>
      <c r="BN9571" s="59"/>
      <c r="BO9571" s="59"/>
      <c r="BP9571" s="59"/>
      <c r="BQ9571" s="59"/>
      <c r="BR9571" s="59"/>
      <c r="BS9571" s="59"/>
      <c r="BT9571" s="59"/>
    </row>
    <row r="9572" spans="65:72" x14ac:dyDescent="0.3">
      <c r="BM9572" s="59"/>
      <c r="BN9572" s="59"/>
      <c r="BO9572" s="59"/>
      <c r="BP9572" s="59"/>
      <c r="BQ9572" s="59"/>
      <c r="BR9572" s="59"/>
      <c r="BS9572" s="59"/>
      <c r="BT9572" s="59"/>
    </row>
    <row r="9573" spans="65:72" x14ac:dyDescent="0.3">
      <c r="BM9573" s="59"/>
      <c r="BN9573" s="59"/>
      <c r="BO9573" s="59"/>
      <c r="BP9573" s="59"/>
      <c r="BQ9573" s="59"/>
      <c r="BR9573" s="59"/>
      <c r="BS9573" s="59"/>
      <c r="BT9573" s="59"/>
    </row>
    <row r="9574" spans="65:72" x14ac:dyDescent="0.3">
      <c r="BM9574" s="59"/>
      <c r="BN9574" s="59"/>
      <c r="BO9574" s="59"/>
      <c r="BP9574" s="59"/>
      <c r="BQ9574" s="59"/>
      <c r="BR9574" s="59"/>
      <c r="BS9574" s="59"/>
      <c r="BT9574" s="59"/>
    </row>
    <row r="9575" spans="65:72" x14ac:dyDescent="0.3">
      <c r="BM9575" s="59"/>
      <c r="BN9575" s="59"/>
      <c r="BO9575" s="59"/>
      <c r="BP9575" s="59"/>
      <c r="BQ9575" s="59"/>
      <c r="BR9575" s="59"/>
      <c r="BS9575" s="59"/>
      <c r="BT9575" s="59"/>
    </row>
    <row r="9576" spans="65:72" x14ac:dyDescent="0.3">
      <c r="BM9576" s="59"/>
      <c r="BN9576" s="59"/>
      <c r="BO9576" s="59"/>
      <c r="BP9576" s="59"/>
      <c r="BQ9576" s="59"/>
      <c r="BR9576" s="59"/>
      <c r="BS9576" s="59"/>
      <c r="BT9576" s="59"/>
    </row>
    <row r="9577" spans="65:72" x14ac:dyDescent="0.3">
      <c r="BM9577" s="59"/>
      <c r="BN9577" s="59"/>
      <c r="BO9577" s="59"/>
      <c r="BP9577" s="59"/>
      <c r="BQ9577" s="59"/>
      <c r="BR9577" s="59"/>
      <c r="BS9577" s="59"/>
      <c r="BT9577" s="59"/>
    </row>
    <row r="9578" spans="65:72" x14ac:dyDescent="0.3">
      <c r="BM9578" s="59"/>
      <c r="BN9578" s="59"/>
      <c r="BO9578" s="59"/>
      <c r="BP9578" s="59"/>
      <c r="BQ9578" s="59"/>
      <c r="BR9578" s="59"/>
      <c r="BS9578" s="59"/>
      <c r="BT9578" s="59"/>
    </row>
    <row r="9579" spans="65:72" x14ac:dyDescent="0.3">
      <c r="BM9579" s="59"/>
      <c r="BN9579" s="59"/>
      <c r="BO9579" s="59"/>
      <c r="BP9579" s="59"/>
      <c r="BQ9579" s="59"/>
      <c r="BR9579" s="59"/>
      <c r="BS9579" s="59"/>
      <c r="BT9579" s="59"/>
    </row>
    <row r="9580" spans="65:72" x14ac:dyDescent="0.3">
      <c r="BM9580" s="59"/>
      <c r="BN9580" s="59"/>
      <c r="BO9580" s="59"/>
      <c r="BP9580" s="59"/>
      <c r="BQ9580" s="59"/>
      <c r="BR9580" s="59"/>
      <c r="BS9580" s="59"/>
      <c r="BT9580" s="59"/>
    </row>
    <row r="9581" spans="65:72" x14ac:dyDescent="0.3">
      <c r="BM9581" s="59"/>
      <c r="BN9581" s="59"/>
      <c r="BO9581" s="59"/>
      <c r="BP9581" s="59"/>
      <c r="BQ9581" s="59"/>
      <c r="BR9581" s="59"/>
      <c r="BS9581" s="59"/>
      <c r="BT9581" s="59"/>
    </row>
    <row r="9582" spans="65:72" x14ac:dyDescent="0.3">
      <c r="BM9582" s="59"/>
      <c r="BN9582" s="59"/>
      <c r="BO9582" s="59"/>
      <c r="BP9582" s="59"/>
      <c r="BQ9582" s="59"/>
      <c r="BR9582" s="59"/>
      <c r="BS9582" s="59"/>
      <c r="BT9582" s="59"/>
    </row>
    <row r="9583" spans="65:72" x14ac:dyDescent="0.3">
      <c r="BM9583" s="59"/>
      <c r="BN9583" s="59"/>
      <c r="BO9583" s="59"/>
      <c r="BP9583" s="59"/>
      <c r="BQ9583" s="59"/>
      <c r="BR9583" s="59"/>
      <c r="BS9583" s="59"/>
      <c r="BT9583" s="59"/>
    </row>
    <row r="9584" spans="65:72" x14ac:dyDescent="0.3">
      <c r="BM9584" s="59"/>
      <c r="BN9584" s="59"/>
      <c r="BO9584" s="59"/>
      <c r="BP9584" s="59"/>
      <c r="BQ9584" s="59"/>
      <c r="BR9584" s="59"/>
      <c r="BS9584" s="59"/>
      <c r="BT9584" s="59"/>
    </row>
    <row r="9585" spans="65:72" x14ac:dyDescent="0.3">
      <c r="BM9585" s="59"/>
      <c r="BN9585" s="59"/>
      <c r="BO9585" s="59"/>
      <c r="BP9585" s="59"/>
      <c r="BQ9585" s="59"/>
      <c r="BR9585" s="59"/>
      <c r="BS9585" s="59"/>
      <c r="BT9585" s="59"/>
    </row>
    <row r="9586" spans="65:72" x14ac:dyDescent="0.3">
      <c r="BM9586" s="59"/>
      <c r="BN9586" s="59"/>
      <c r="BO9586" s="59"/>
      <c r="BP9586" s="59"/>
      <c r="BQ9586" s="59"/>
      <c r="BR9586" s="59"/>
      <c r="BS9586" s="59"/>
      <c r="BT9586" s="59"/>
    </row>
    <row r="9587" spans="65:72" x14ac:dyDescent="0.3">
      <c r="BM9587" s="59"/>
      <c r="BN9587" s="59"/>
      <c r="BO9587" s="59"/>
      <c r="BP9587" s="59"/>
      <c r="BQ9587" s="59"/>
      <c r="BR9587" s="59"/>
      <c r="BS9587" s="59"/>
      <c r="BT9587" s="59"/>
    </row>
    <row r="9588" spans="65:72" x14ac:dyDescent="0.3">
      <c r="BM9588" s="59"/>
      <c r="BN9588" s="59"/>
      <c r="BO9588" s="59"/>
      <c r="BP9588" s="59"/>
      <c r="BQ9588" s="59"/>
      <c r="BR9588" s="59"/>
      <c r="BS9588" s="59"/>
      <c r="BT9588" s="59"/>
    </row>
    <row r="9589" spans="65:72" x14ac:dyDescent="0.3">
      <c r="BM9589" s="59"/>
      <c r="BN9589" s="59"/>
      <c r="BO9589" s="59"/>
      <c r="BP9589" s="59"/>
      <c r="BQ9589" s="59"/>
      <c r="BR9589" s="59"/>
      <c r="BS9589" s="59"/>
      <c r="BT9589" s="59"/>
    </row>
    <row r="9590" spans="65:72" x14ac:dyDescent="0.3">
      <c r="BM9590" s="59"/>
      <c r="BN9590" s="59"/>
      <c r="BO9590" s="59"/>
      <c r="BP9590" s="59"/>
      <c r="BQ9590" s="59"/>
      <c r="BR9590" s="59"/>
      <c r="BS9590" s="59"/>
      <c r="BT9590" s="59"/>
    </row>
    <row r="9591" spans="65:72" x14ac:dyDescent="0.3">
      <c r="BM9591" s="59"/>
      <c r="BN9591" s="59"/>
      <c r="BO9591" s="59"/>
      <c r="BP9591" s="59"/>
      <c r="BQ9591" s="59"/>
      <c r="BR9591" s="59"/>
      <c r="BS9591" s="59"/>
      <c r="BT9591" s="59"/>
    </row>
    <row r="9592" spans="65:72" x14ac:dyDescent="0.3">
      <c r="BM9592" s="59"/>
      <c r="BN9592" s="59"/>
      <c r="BO9592" s="59"/>
      <c r="BP9592" s="59"/>
      <c r="BQ9592" s="59"/>
      <c r="BR9592" s="59"/>
      <c r="BS9592" s="59"/>
      <c r="BT9592" s="59"/>
    </row>
    <row r="9593" spans="65:72" x14ac:dyDescent="0.3">
      <c r="BM9593" s="59"/>
      <c r="BN9593" s="59"/>
      <c r="BO9593" s="59"/>
      <c r="BP9593" s="59"/>
      <c r="BQ9593" s="59"/>
      <c r="BR9593" s="59"/>
      <c r="BS9593" s="59"/>
      <c r="BT9593" s="59"/>
    </row>
    <row r="9594" spans="65:72" x14ac:dyDescent="0.3">
      <c r="BM9594" s="59"/>
      <c r="BN9594" s="59"/>
      <c r="BO9594" s="59"/>
      <c r="BP9594" s="59"/>
      <c r="BQ9594" s="59"/>
      <c r="BR9594" s="59"/>
      <c r="BS9594" s="59"/>
      <c r="BT9594" s="59"/>
    </row>
    <row r="9595" spans="65:72" x14ac:dyDescent="0.3">
      <c r="BM9595" s="59"/>
      <c r="BN9595" s="59"/>
      <c r="BO9595" s="59"/>
      <c r="BP9595" s="59"/>
      <c r="BQ9595" s="59"/>
      <c r="BR9595" s="59"/>
      <c r="BS9595" s="59"/>
      <c r="BT9595" s="59"/>
    </row>
    <row r="9596" spans="65:72" x14ac:dyDescent="0.3">
      <c r="BM9596" s="59"/>
      <c r="BN9596" s="59"/>
      <c r="BO9596" s="59"/>
      <c r="BP9596" s="59"/>
      <c r="BQ9596" s="59"/>
      <c r="BR9596" s="59"/>
      <c r="BS9596" s="59"/>
      <c r="BT9596" s="59"/>
    </row>
    <row r="9597" spans="65:72" x14ac:dyDescent="0.3">
      <c r="BM9597" s="59"/>
      <c r="BN9597" s="59"/>
      <c r="BO9597" s="59"/>
      <c r="BP9597" s="59"/>
      <c r="BQ9597" s="59"/>
      <c r="BR9597" s="59"/>
      <c r="BS9597" s="59"/>
      <c r="BT9597" s="59"/>
    </row>
    <row r="9598" spans="65:72" x14ac:dyDescent="0.3">
      <c r="BM9598" s="59"/>
      <c r="BN9598" s="59"/>
      <c r="BO9598" s="59"/>
      <c r="BP9598" s="59"/>
      <c r="BQ9598" s="59"/>
      <c r="BR9598" s="59"/>
      <c r="BS9598" s="59"/>
      <c r="BT9598" s="59"/>
    </row>
    <row r="9599" spans="65:72" x14ac:dyDescent="0.3">
      <c r="BM9599" s="59"/>
      <c r="BN9599" s="59"/>
      <c r="BO9599" s="59"/>
      <c r="BP9599" s="59"/>
      <c r="BQ9599" s="59"/>
      <c r="BR9599" s="59"/>
      <c r="BS9599" s="59"/>
      <c r="BT9599" s="59"/>
    </row>
    <row r="9600" spans="65:72" x14ac:dyDescent="0.3">
      <c r="BM9600" s="59"/>
      <c r="BN9600" s="59"/>
      <c r="BO9600" s="59"/>
      <c r="BP9600" s="59"/>
      <c r="BQ9600" s="59"/>
      <c r="BR9600" s="59"/>
      <c r="BS9600" s="59"/>
      <c r="BT9600" s="59"/>
    </row>
    <row r="9601" spans="65:72" x14ac:dyDescent="0.3">
      <c r="BM9601" s="59"/>
      <c r="BN9601" s="59"/>
      <c r="BO9601" s="59"/>
      <c r="BP9601" s="59"/>
      <c r="BQ9601" s="59"/>
      <c r="BR9601" s="59"/>
      <c r="BS9601" s="59"/>
      <c r="BT9601" s="59"/>
    </row>
    <row r="9602" spans="65:72" x14ac:dyDescent="0.3">
      <c r="BM9602" s="59"/>
      <c r="BN9602" s="59"/>
      <c r="BO9602" s="59"/>
      <c r="BP9602" s="59"/>
      <c r="BQ9602" s="59"/>
      <c r="BR9602" s="59"/>
      <c r="BS9602" s="59"/>
      <c r="BT9602" s="59"/>
    </row>
    <row r="9603" spans="65:72" x14ac:dyDescent="0.3">
      <c r="BM9603" s="59"/>
      <c r="BN9603" s="59"/>
      <c r="BO9603" s="59"/>
      <c r="BP9603" s="59"/>
      <c r="BQ9603" s="59"/>
      <c r="BR9603" s="59"/>
      <c r="BS9603" s="59"/>
      <c r="BT9603" s="59"/>
    </row>
    <row r="9604" spans="65:72" x14ac:dyDescent="0.3">
      <c r="BM9604" s="59"/>
      <c r="BN9604" s="59"/>
      <c r="BO9604" s="59"/>
      <c r="BP9604" s="59"/>
      <c r="BQ9604" s="59"/>
      <c r="BR9604" s="59"/>
      <c r="BS9604" s="59"/>
      <c r="BT9604" s="59"/>
    </row>
    <row r="9605" spans="65:72" x14ac:dyDescent="0.3">
      <c r="BM9605" s="59"/>
      <c r="BN9605" s="59"/>
      <c r="BO9605" s="59"/>
      <c r="BP9605" s="59"/>
      <c r="BQ9605" s="59"/>
      <c r="BR9605" s="59"/>
      <c r="BS9605" s="59"/>
      <c r="BT9605" s="59"/>
    </row>
    <row r="9606" spans="65:72" x14ac:dyDescent="0.3">
      <c r="BM9606" s="59"/>
      <c r="BN9606" s="59"/>
      <c r="BO9606" s="59"/>
      <c r="BP9606" s="59"/>
      <c r="BQ9606" s="59"/>
      <c r="BR9606" s="59"/>
      <c r="BS9606" s="59"/>
      <c r="BT9606" s="59"/>
    </row>
    <row r="9607" spans="65:72" x14ac:dyDescent="0.3">
      <c r="BM9607" s="59"/>
      <c r="BN9607" s="59"/>
      <c r="BO9607" s="59"/>
      <c r="BP9607" s="59"/>
      <c r="BQ9607" s="59"/>
      <c r="BR9607" s="59"/>
      <c r="BS9607" s="59"/>
      <c r="BT9607" s="59"/>
    </row>
    <row r="9608" spans="65:72" x14ac:dyDescent="0.3">
      <c r="BM9608" s="59"/>
      <c r="BN9608" s="59"/>
      <c r="BO9608" s="59"/>
      <c r="BP9608" s="59"/>
      <c r="BQ9608" s="59"/>
      <c r="BR9608" s="59"/>
      <c r="BS9608" s="59"/>
      <c r="BT9608" s="59"/>
    </row>
    <row r="9609" spans="65:72" x14ac:dyDescent="0.3">
      <c r="BM9609" s="59"/>
      <c r="BN9609" s="59"/>
      <c r="BO9609" s="59"/>
      <c r="BP9609" s="59"/>
      <c r="BQ9609" s="59"/>
      <c r="BR9609" s="59"/>
      <c r="BS9609" s="59"/>
      <c r="BT9609" s="59"/>
    </row>
    <row r="9610" spans="65:72" x14ac:dyDescent="0.3">
      <c r="BM9610" s="59"/>
      <c r="BN9610" s="59"/>
      <c r="BO9610" s="59"/>
      <c r="BP9610" s="59"/>
      <c r="BQ9610" s="59"/>
      <c r="BR9610" s="59"/>
      <c r="BS9610" s="59"/>
      <c r="BT9610" s="59"/>
    </row>
    <row r="9611" spans="65:72" x14ac:dyDescent="0.3">
      <c r="BM9611" s="59"/>
      <c r="BN9611" s="59"/>
      <c r="BO9611" s="59"/>
      <c r="BP9611" s="59"/>
      <c r="BQ9611" s="59"/>
      <c r="BR9611" s="59"/>
      <c r="BS9611" s="59"/>
      <c r="BT9611" s="59"/>
    </row>
    <row r="9612" spans="65:72" x14ac:dyDescent="0.3">
      <c r="BM9612" s="59"/>
      <c r="BN9612" s="59"/>
      <c r="BO9612" s="59"/>
      <c r="BP9612" s="59"/>
      <c r="BQ9612" s="59"/>
      <c r="BR9612" s="59"/>
      <c r="BS9612" s="59"/>
      <c r="BT9612" s="59"/>
    </row>
    <row r="9613" spans="65:72" x14ac:dyDescent="0.3">
      <c r="BM9613" s="59"/>
      <c r="BN9613" s="59"/>
      <c r="BO9613" s="59"/>
      <c r="BP9613" s="59"/>
      <c r="BQ9613" s="59"/>
      <c r="BR9613" s="59"/>
      <c r="BS9613" s="59"/>
      <c r="BT9613" s="59"/>
    </row>
    <row r="9614" spans="65:72" x14ac:dyDescent="0.3">
      <c r="BM9614" s="59"/>
      <c r="BN9614" s="59"/>
      <c r="BO9614" s="59"/>
      <c r="BP9614" s="59"/>
      <c r="BQ9614" s="59"/>
      <c r="BR9614" s="59"/>
      <c r="BS9614" s="59"/>
      <c r="BT9614" s="59"/>
    </row>
    <row r="9615" spans="65:72" x14ac:dyDescent="0.3">
      <c r="BM9615" s="59"/>
      <c r="BN9615" s="59"/>
      <c r="BO9615" s="59"/>
      <c r="BP9615" s="59"/>
      <c r="BQ9615" s="59"/>
      <c r="BR9615" s="59"/>
      <c r="BS9615" s="59"/>
      <c r="BT9615" s="59"/>
    </row>
    <row r="9616" spans="65:72" x14ac:dyDescent="0.3">
      <c r="BM9616" s="59"/>
      <c r="BN9616" s="59"/>
      <c r="BO9616" s="59"/>
      <c r="BP9616" s="59"/>
      <c r="BQ9616" s="59"/>
      <c r="BR9616" s="59"/>
      <c r="BS9616" s="59"/>
      <c r="BT9616" s="59"/>
    </row>
    <row r="9617" spans="65:72" x14ac:dyDescent="0.3">
      <c r="BM9617" s="59"/>
      <c r="BN9617" s="59"/>
      <c r="BO9617" s="59"/>
      <c r="BP9617" s="59"/>
      <c r="BQ9617" s="59"/>
      <c r="BR9617" s="59"/>
      <c r="BS9617" s="59"/>
      <c r="BT9617" s="59"/>
    </row>
    <row r="9618" spans="65:72" x14ac:dyDescent="0.3">
      <c r="BM9618" s="59"/>
      <c r="BN9618" s="59"/>
      <c r="BO9618" s="59"/>
      <c r="BP9618" s="59"/>
      <c r="BQ9618" s="59"/>
      <c r="BR9618" s="59"/>
      <c r="BS9618" s="59"/>
      <c r="BT9618" s="59"/>
    </row>
    <row r="9619" spans="65:72" x14ac:dyDescent="0.3">
      <c r="BM9619" s="59"/>
      <c r="BN9619" s="59"/>
      <c r="BO9619" s="59"/>
      <c r="BP9619" s="59"/>
      <c r="BQ9619" s="59"/>
      <c r="BR9619" s="59"/>
      <c r="BS9619" s="59"/>
      <c r="BT9619" s="59"/>
    </row>
    <row r="9620" spans="65:72" x14ac:dyDescent="0.3">
      <c r="BM9620" s="59"/>
      <c r="BN9620" s="59"/>
      <c r="BO9620" s="59"/>
      <c r="BP9620" s="59"/>
      <c r="BQ9620" s="59"/>
      <c r="BR9620" s="59"/>
      <c r="BS9620" s="59"/>
      <c r="BT9620" s="59"/>
    </row>
    <row r="9621" spans="65:72" x14ac:dyDescent="0.3">
      <c r="BM9621" s="59"/>
      <c r="BN9621" s="59"/>
      <c r="BO9621" s="59"/>
      <c r="BP9621" s="59"/>
      <c r="BQ9621" s="59"/>
      <c r="BR9621" s="59"/>
      <c r="BS9621" s="59"/>
      <c r="BT9621" s="59"/>
    </row>
    <row r="9622" spans="65:72" x14ac:dyDescent="0.3">
      <c r="BM9622" s="59"/>
      <c r="BN9622" s="59"/>
      <c r="BO9622" s="59"/>
      <c r="BP9622" s="59"/>
      <c r="BQ9622" s="59"/>
      <c r="BR9622" s="59"/>
      <c r="BS9622" s="59"/>
      <c r="BT9622" s="59"/>
    </row>
    <row r="9623" spans="65:72" x14ac:dyDescent="0.3">
      <c r="BM9623" s="59"/>
      <c r="BN9623" s="59"/>
      <c r="BO9623" s="59"/>
      <c r="BP9623" s="59"/>
      <c r="BQ9623" s="59"/>
      <c r="BR9623" s="59"/>
      <c r="BS9623" s="59"/>
      <c r="BT9623" s="59"/>
    </row>
    <row r="9624" spans="65:72" x14ac:dyDescent="0.3">
      <c r="BM9624" s="59"/>
      <c r="BN9624" s="59"/>
      <c r="BO9624" s="59"/>
      <c r="BP9624" s="59"/>
      <c r="BQ9624" s="59"/>
      <c r="BR9624" s="59"/>
      <c r="BS9624" s="59"/>
      <c r="BT9624" s="59"/>
    </row>
    <row r="9625" spans="65:72" x14ac:dyDescent="0.3">
      <c r="BM9625" s="59"/>
      <c r="BN9625" s="59"/>
      <c r="BO9625" s="59"/>
      <c r="BP9625" s="59"/>
      <c r="BQ9625" s="59"/>
      <c r="BR9625" s="59"/>
      <c r="BS9625" s="59"/>
      <c r="BT9625" s="59"/>
    </row>
    <row r="9626" spans="65:72" x14ac:dyDescent="0.3">
      <c r="BM9626" s="59"/>
      <c r="BN9626" s="59"/>
      <c r="BO9626" s="59"/>
      <c r="BP9626" s="59"/>
      <c r="BQ9626" s="59"/>
      <c r="BR9626" s="59"/>
      <c r="BS9626" s="59"/>
      <c r="BT9626" s="59"/>
    </row>
    <row r="9627" spans="65:72" x14ac:dyDescent="0.3">
      <c r="BM9627" s="59"/>
      <c r="BN9627" s="59"/>
      <c r="BO9627" s="59"/>
      <c r="BP9627" s="59"/>
      <c r="BQ9627" s="59"/>
      <c r="BR9627" s="59"/>
      <c r="BS9627" s="59"/>
      <c r="BT9627" s="59"/>
    </row>
    <row r="9628" spans="65:72" x14ac:dyDescent="0.3">
      <c r="BM9628" s="59"/>
      <c r="BN9628" s="59"/>
      <c r="BO9628" s="59"/>
      <c r="BP9628" s="59"/>
      <c r="BQ9628" s="59"/>
      <c r="BR9628" s="59"/>
      <c r="BS9628" s="59"/>
      <c r="BT9628" s="59"/>
    </row>
    <row r="9629" spans="65:72" x14ac:dyDescent="0.3">
      <c r="BM9629" s="59"/>
      <c r="BN9629" s="59"/>
      <c r="BO9629" s="59"/>
      <c r="BP9629" s="59"/>
      <c r="BQ9629" s="59"/>
      <c r="BR9629" s="59"/>
      <c r="BS9629" s="59"/>
      <c r="BT9629" s="59"/>
    </row>
    <row r="9630" spans="65:72" x14ac:dyDescent="0.3">
      <c r="BM9630" s="59"/>
      <c r="BN9630" s="59"/>
      <c r="BO9630" s="59"/>
      <c r="BP9630" s="59"/>
      <c r="BQ9630" s="59"/>
      <c r="BR9630" s="59"/>
      <c r="BS9630" s="59"/>
      <c r="BT9630" s="59"/>
    </row>
    <row r="9631" spans="65:72" x14ac:dyDescent="0.3">
      <c r="BM9631" s="59"/>
      <c r="BN9631" s="59"/>
      <c r="BO9631" s="59"/>
      <c r="BP9631" s="59"/>
      <c r="BQ9631" s="59"/>
      <c r="BR9631" s="59"/>
      <c r="BS9631" s="59"/>
      <c r="BT9631" s="59"/>
    </row>
    <row r="9632" spans="65:72" x14ac:dyDescent="0.3">
      <c r="BM9632" s="59"/>
      <c r="BN9632" s="59"/>
      <c r="BO9632" s="59"/>
      <c r="BP9632" s="59"/>
      <c r="BQ9632" s="59"/>
      <c r="BR9632" s="59"/>
      <c r="BS9632" s="59"/>
      <c r="BT9632" s="59"/>
    </row>
    <row r="9633" spans="65:72" x14ac:dyDescent="0.3">
      <c r="BM9633" s="59"/>
      <c r="BN9633" s="59"/>
      <c r="BO9633" s="59"/>
      <c r="BP9633" s="59"/>
      <c r="BQ9633" s="59"/>
      <c r="BR9633" s="59"/>
      <c r="BS9633" s="59"/>
      <c r="BT9633" s="59"/>
    </row>
    <row r="9634" spans="65:72" x14ac:dyDescent="0.3">
      <c r="BM9634" s="59"/>
      <c r="BN9634" s="59"/>
      <c r="BO9634" s="59"/>
      <c r="BP9634" s="59"/>
      <c r="BQ9634" s="59"/>
      <c r="BR9634" s="59"/>
      <c r="BS9634" s="59"/>
      <c r="BT9634" s="59"/>
    </row>
    <row r="9635" spans="65:72" x14ac:dyDescent="0.3">
      <c r="BM9635" s="59"/>
      <c r="BN9635" s="59"/>
      <c r="BO9635" s="59"/>
      <c r="BP9635" s="59"/>
      <c r="BQ9635" s="59"/>
      <c r="BR9635" s="59"/>
      <c r="BS9635" s="59"/>
      <c r="BT9635" s="59"/>
    </row>
    <row r="9636" spans="65:72" x14ac:dyDescent="0.3">
      <c r="BM9636" s="59"/>
      <c r="BN9636" s="59"/>
      <c r="BO9636" s="59"/>
      <c r="BP9636" s="59"/>
      <c r="BQ9636" s="59"/>
      <c r="BR9636" s="59"/>
      <c r="BS9636" s="59"/>
      <c r="BT9636" s="59"/>
    </row>
    <row r="9637" spans="65:72" x14ac:dyDescent="0.3">
      <c r="BM9637" s="59"/>
      <c r="BN9637" s="59"/>
      <c r="BO9637" s="59"/>
      <c r="BP9637" s="59"/>
      <c r="BQ9637" s="59"/>
      <c r="BR9637" s="59"/>
      <c r="BS9637" s="59"/>
      <c r="BT9637" s="59"/>
    </row>
    <row r="9638" spans="65:72" x14ac:dyDescent="0.3">
      <c r="BM9638" s="59"/>
      <c r="BN9638" s="59"/>
      <c r="BO9638" s="59"/>
      <c r="BP9638" s="59"/>
      <c r="BQ9638" s="59"/>
      <c r="BR9638" s="59"/>
      <c r="BS9638" s="59"/>
      <c r="BT9638" s="59"/>
    </row>
    <row r="9639" spans="65:72" x14ac:dyDescent="0.3">
      <c r="BM9639" s="59"/>
      <c r="BN9639" s="59"/>
      <c r="BO9639" s="59"/>
      <c r="BP9639" s="59"/>
      <c r="BQ9639" s="59"/>
      <c r="BR9639" s="59"/>
      <c r="BS9639" s="59"/>
      <c r="BT9639" s="59"/>
    </row>
    <row r="9640" spans="65:72" x14ac:dyDescent="0.3">
      <c r="BM9640" s="59"/>
      <c r="BN9640" s="59"/>
      <c r="BO9640" s="59"/>
      <c r="BP9640" s="59"/>
      <c r="BQ9640" s="59"/>
      <c r="BR9640" s="59"/>
      <c r="BS9640" s="59"/>
      <c r="BT9640" s="59"/>
    </row>
    <row r="9641" spans="65:72" x14ac:dyDescent="0.3">
      <c r="BM9641" s="59"/>
      <c r="BN9641" s="59"/>
      <c r="BO9641" s="59"/>
      <c r="BP9641" s="59"/>
      <c r="BQ9641" s="59"/>
      <c r="BR9641" s="59"/>
      <c r="BS9641" s="59"/>
      <c r="BT9641" s="59"/>
    </row>
    <row r="9642" spans="65:72" x14ac:dyDescent="0.3">
      <c r="BM9642" s="59"/>
      <c r="BN9642" s="59"/>
      <c r="BO9642" s="59"/>
      <c r="BP9642" s="59"/>
      <c r="BQ9642" s="59"/>
      <c r="BR9642" s="59"/>
      <c r="BS9642" s="59"/>
      <c r="BT9642" s="59"/>
    </row>
    <row r="9643" spans="65:72" x14ac:dyDescent="0.3">
      <c r="BM9643" s="59"/>
      <c r="BN9643" s="59"/>
      <c r="BO9643" s="59"/>
      <c r="BP9643" s="59"/>
      <c r="BQ9643" s="59"/>
      <c r="BR9643" s="59"/>
      <c r="BS9643" s="59"/>
      <c r="BT9643" s="59"/>
    </row>
    <row r="9644" spans="65:72" x14ac:dyDescent="0.3">
      <c r="BM9644" s="59"/>
      <c r="BN9644" s="59"/>
      <c r="BO9644" s="59"/>
      <c r="BP9644" s="59"/>
      <c r="BQ9644" s="59"/>
      <c r="BR9644" s="59"/>
      <c r="BS9644" s="59"/>
      <c r="BT9644" s="59"/>
    </row>
    <row r="9645" spans="65:72" x14ac:dyDescent="0.3">
      <c r="BM9645" s="59"/>
      <c r="BN9645" s="59"/>
      <c r="BO9645" s="59"/>
      <c r="BP9645" s="59"/>
      <c r="BQ9645" s="59"/>
      <c r="BR9645" s="59"/>
      <c r="BS9645" s="59"/>
      <c r="BT9645" s="59"/>
    </row>
    <row r="9646" spans="65:72" x14ac:dyDescent="0.3">
      <c r="BM9646" s="59"/>
      <c r="BN9646" s="59"/>
      <c r="BO9646" s="59"/>
      <c r="BP9646" s="59"/>
      <c r="BQ9646" s="59"/>
      <c r="BR9646" s="59"/>
      <c r="BS9646" s="59"/>
      <c r="BT9646" s="59"/>
    </row>
    <row r="9647" spans="65:72" x14ac:dyDescent="0.3">
      <c r="BM9647" s="59"/>
      <c r="BN9647" s="59"/>
      <c r="BO9647" s="59"/>
      <c r="BP9647" s="59"/>
      <c r="BQ9647" s="59"/>
      <c r="BR9647" s="59"/>
      <c r="BS9647" s="59"/>
      <c r="BT9647" s="59"/>
    </row>
    <row r="9648" spans="65:72" x14ac:dyDescent="0.3">
      <c r="BM9648" s="59"/>
      <c r="BN9648" s="59"/>
      <c r="BO9648" s="59"/>
      <c r="BP9648" s="59"/>
      <c r="BQ9648" s="59"/>
      <c r="BR9648" s="59"/>
      <c r="BS9648" s="59"/>
      <c r="BT9648" s="59"/>
    </row>
    <row r="9649" spans="65:72" x14ac:dyDescent="0.3">
      <c r="BM9649" s="59"/>
      <c r="BN9649" s="59"/>
      <c r="BO9649" s="59"/>
      <c r="BP9649" s="59"/>
      <c r="BQ9649" s="59"/>
      <c r="BR9649" s="59"/>
      <c r="BS9649" s="59"/>
      <c r="BT9649" s="59"/>
    </row>
    <row r="9650" spans="65:72" x14ac:dyDescent="0.3">
      <c r="BM9650" s="59"/>
      <c r="BN9650" s="59"/>
      <c r="BO9650" s="59"/>
      <c r="BP9650" s="59"/>
      <c r="BQ9650" s="59"/>
      <c r="BR9650" s="59"/>
      <c r="BS9650" s="59"/>
      <c r="BT9650" s="59"/>
    </row>
    <row r="9651" spans="65:72" x14ac:dyDescent="0.3">
      <c r="BM9651" s="59"/>
      <c r="BN9651" s="59"/>
      <c r="BO9651" s="59"/>
      <c r="BP9651" s="59"/>
      <c r="BQ9651" s="59"/>
      <c r="BR9651" s="59"/>
      <c r="BS9651" s="59"/>
      <c r="BT9651" s="59"/>
    </row>
    <row r="9652" spans="65:72" x14ac:dyDescent="0.3">
      <c r="BM9652" s="59"/>
      <c r="BN9652" s="59"/>
      <c r="BO9652" s="59"/>
      <c r="BP9652" s="59"/>
      <c r="BQ9652" s="59"/>
      <c r="BR9652" s="59"/>
      <c r="BS9652" s="59"/>
      <c r="BT9652" s="59"/>
    </row>
    <row r="9653" spans="65:72" x14ac:dyDescent="0.3">
      <c r="BM9653" s="59"/>
      <c r="BN9653" s="59"/>
      <c r="BO9653" s="59"/>
      <c r="BP9653" s="59"/>
      <c r="BQ9653" s="59"/>
      <c r="BR9653" s="59"/>
      <c r="BS9653" s="59"/>
      <c r="BT9653" s="59"/>
    </row>
    <row r="9654" spans="65:72" x14ac:dyDescent="0.3">
      <c r="BM9654" s="59"/>
      <c r="BN9654" s="59"/>
      <c r="BO9654" s="59"/>
      <c r="BP9654" s="59"/>
      <c r="BQ9654" s="59"/>
      <c r="BR9654" s="59"/>
      <c r="BS9654" s="59"/>
      <c r="BT9654" s="59"/>
    </row>
    <row r="9655" spans="65:72" x14ac:dyDescent="0.3">
      <c r="BM9655" s="59"/>
      <c r="BN9655" s="59"/>
      <c r="BO9655" s="59"/>
      <c r="BP9655" s="59"/>
      <c r="BQ9655" s="59"/>
      <c r="BR9655" s="59"/>
      <c r="BS9655" s="59"/>
      <c r="BT9655" s="59"/>
    </row>
    <row r="9656" spans="65:72" x14ac:dyDescent="0.3">
      <c r="BM9656" s="59"/>
      <c r="BN9656" s="59"/>
      <c r="BO9656" s="59"/>
      <c r="BP9656" s="59"/>
      <c r="BQ9656" s="59"/>
      <c r="BR9656" s="59"/>
      <c r="BS9656" s="59"/>
      <c r="BT9656" s="59"/>
    </row>
    <row r="9657" spans="65:72" x14ac:dyDescent="0.3">
      <c r="BM9657" s="59"/>
      <c r="BN9657" s="59"/>
      <c r="BO9657" s="59"/>
      <c r="BP9657" s="59"/>
      <c r="BQ9657" s="59"/>
      <c r="BR9657" s="59"/>
      <c r="BS9657" s="59"/>
      <c r="BT9657" s="59"/>
    </row>
    <row r="9658" spans="65:72" x14ac:dyDescent="0.3">
      <c r="BM9658" s="59"/>
      <c r="BN9658" s="59"/>
      <c r="BO9658" s="59"/>
      <c r="BP9658" s="59"/>
      <c r="BQ9658" s="59"/>
      <c r="BR9658" s="59"/>
      <c r="BS9658" s="59"/>
      <c r="BT9658" s="59"/>
    </row>
    <row r="9659" spans="65:72" x14ac:dyDescent="0.3">
      <c r="BM9659" s="59"/>
      <c r="BN9659" s="59"/>
      <c r="BO9659" s="59"/>
      <c r="BP9659" s="59"/>
      <c r="BQ9659" s="59"/>
      <c r="BR9659" s="59"/>
      <c r="BS9659" s="59"/>
      <c r="BT9659" s="59"/>
    </row>
    <row r="9660" spans="65:72" x14ac:dyDescent="0.3">
      <c r="BM9660" s="59"/>
      <c r="BN9660" s="59"/>
      <c r="BO9660" s="59"/>
      <c r="BP9660" s="59"/>
      <c r="BQ9660" s="59"/>
      <c r="BR9660" s="59"/>
      <c r="BS9660" s="59"/>
      <c r="BT9660" s="59"/>
    </row>
    <row r="9661" spans="65:72" x14ac:dyDescent="0.3">
      <c r="BM9661" s="59"/>
      <c r="BN9661" s="59"/>
      <c r="BO9661" s="59"/>
      <c r="BP9661" s="59"/>
      <c r="BQ9661" s="59"/>
      <c r="BR9661" s="59"/>
      <c r="BS9661" s="59"/>
      <c r="BT9661" s="59"/>
    </row>
    <row r="9662" spans="65:72" x14ac:dyDescent="0.3">
      <c r="BM9662" s="59"/>
      <c r="BN9662" s="59"/>
      <c r="BO9662" s="59"/>
      <c r="BP9662" s="59"/>
      <c r="BQ9662" s="59"/>
      <c r="BR9662" s="59"/>
      <c r="BS9662" s="59"/>
      <c r="BT9662" s="59"/>
    </row>
    <row r="9663" spans="65:72" x14ac:dyDescent="0.3">
      <c r="BM9663" s="59"/>
      <c r="BN9663" s="59"/>
      <c r="BO9663" s="59"/>
      <c r="BP9663" s="59"/>
      <c r="BQ9663" s="59"/>
      <c r="BR9663" s="59"/>
      <c r="BS9663" s="59"/>
      <c r="BT9663" s="59"/>
    </row>
    <row r="9664" spans="65:72" x14ac:dyDescent="0.3">
      <c r="BM9664" s="59"/>
      <c r="BN9664" s="59"/>
      <c r="BO9664" s="59"/>
      <c r="BP9664" s="59"/>
      <c r="BQ9664" s="59"/>
      <c r="BR9664" s="59"/>
      <c r="BS9664" s="59"/>
      <c r="BT9664" s="59"/>
    </row>
    <row r="9665" spans="65:72" x14ac:dyDescent="0.3">
      <c r="BM9665" s="59"/>
      <c r="BN9665" s="59"/>
      <c r="BO9665" s="59"/>
      <c r="BP9665" s="59"/>
      <c r="BQ9665" s="59"/>
      <c r="BR9665" s="59"/>
      <c r="BS9665" s="59"/>
      <c r="BT9665" s="59"/>
    </row>
    <row r="9666" spans="65:72" x14ac:dyDescent="0.3">
      <c r="BM9666" s="59"/>
      <c r="BN9666" s="59"/>
      <c r="BO9666" s="59"/>
      <c r="BP9666" s="59"/>
      <c r="BQ9666" s="59"/>
      <c r="BR9666" s="59"/>
      <c r="BS9666" s="59"/>
      <c r="BT9666" s="59"/>
    </row>
    <row r="9667" spans="65:72" x14ac:dyDescent="0.3">
      <c r="BM9667" s="59"/>
      <c r="BN9667" s="59"/>
      <c r="BO9667" s="59"/>
      <c r="BP9667" s="59"/>
      <c r="BQ9667" s="59"/>
      <c r="BR9667" s="59"/>
      <c r="BS9667" s="59"/>
      <c r="BT9667" s="59"/>
    </row>
    <row r="9668" spans="65:72" x14ac:dyDescent="0.3">
      <c r="BM9668" s="59"/>
      <c r="BN9668" s="59"/>
      <c r="BO9668" s="59"/>
      <c r="BP9668" s="59"/>
      <c r="BQ9668" s="59"/>
      <c r="BR9668" s="59"/>
      <c r="BS9668" s="59"/>
      <c r="BT9668" s="59"/>
    </row>
    <row r="9669" spans="65:72" x14ac:dyDescent="0.3">
      <c r="BM9669" s="59"/>
      <c r="BN9669" s="59"/>
      <c r="BO9669" s="59"/>
      <c r="BP9669" s="59"/>
      <c r="BQ9669" s="59"/>
      <c r="BR9669" s="59"/>
      <c r="BS9669" s="59"/>
      <c r="BT9669" s="59"/>
    </row>
    <row r="9670" spans="65:72" x14ac:dyDescent="0.3">
      <c r="BM9670" s="59"/>
      <c r="BN9670" s="59"/>
      <c r="BO9670" s="59"/>
      <c r="BP9670" s="59"/>
      <c r="BQ9670" s="59"/>
      <c r="BR9670" s="59"/>
      <c r="BS9670" s="59"/>
      <c r="BT9670" s="59"/>
    </row>
    <row r="9671" spans="65:72" x14ac:dyDescent="0.3">
      <c r="BM9671" s="59"/>
      <c r="BN9671" s="59"/>
      <c r="BO9671" s="59"/>
      <c r="BP9671" s="59"/>
      <c r="BQ9671" s="59"/>
      <c r="BR9671" s="59"/>
      <c r="BS9671" s="59"/>
      <c r="BT9671" s="59"/>
    </row>
    <row r="9672" spans="65:72" x14ac:dyDescent="0.3">
      <c r="BM9672" s="59"/>
      <c r="BN9672" s="59"/>
      <c r="BO9672" s="59"/>
      <c r="BP9672" s="59"/>
      <c r="BQ9672" s="59"/>
      <c r="BR9672" s="59"/>
      <c r="BS9672" s="59"/>
      <c r="BT9672" s="59"/>
    </row>
    <row r="9673" spans="65:72" x14ac:dyDescent="0.3">
      <c r="BM9673" s="59"/>
      <c r="BN9673" s="59"/>
      <c r="BO9673" s="59"/>
      <c r="BP9673" s="59"/>
      <c r="BQ9673" s="59"/>
      <c r="BR9673" s="59"/>
      <c r="BS9673" s="59"/>
      <c r="BT9673" s="59"/>
    </row>
    <row r="9674" spans="65:72" x14ac:dyDescent="0.3">
      <c r="BM9674" s="59"/>
      <c r="BN9674" s="59"/>
      <c r="BO9674" s="59"/>
      <c r="BP9674" s="59"/>
      <c r="BQ9674" s="59"/>
      <c r="BR9674" s="59"/>
      <c r="BS9674" s="59"/>
      <c r="BT9674" s="59"/>
    </row>
    <row r="9675" spans="65:72" x14ac:dyDescent="0.3">
      <c r="BM9675" s="59"/>
      <c r="BN9675" s="59"/>
      <c r="BO9675" s="59"/>
      <c r="BP9675" s="59"/>
      <c r="BQ9675" s="59"/>
      <c r="BR9675" s="59"/>
      <c r="BS9675" s="59"/>
      <c r="BT9675" s="59"/>
    </row>
    <row r="9676" spans="65:72" x14ac:dyDescent="0.3">
      <c r="BM9676" s="59"/>
      <c r="BN9676" s="59"/>
      <c r="BO9676" s="59"/>
      <c r="BP9676" s="59"/>
      <c r="BQ9676" s="59"/>
      <c r="BR9676" s="59"/>
      <c r="BS9676" s="59"/>
      <c r="BT9676" s="59"/>
    </row>
    <row r="9677" spans="65:72" x14ac:dyDescent="0.3">
      <c r="BM9677" s="59"/>
      <c r="BN9677" s="59"/>
      <c r="BO9677" s="59"/>
      <c r="BP9677" s="59"/>
      <c r="BQ9677" s="59"/>
      <c r="BR9677" s="59"/>
      <c r="BS9677" s="59"/>
      <c r="BT9677" s="59"/>
    </row>
    <row r="9678" spans="65:72" x14ac:dyDescent="0.3">
      <c r="BM9678" s="59"/>
      <c r="BN9678" s="59"/>
      <c r="BO9678" s="59"/>
      <c r="BP9678" s="59"/>
      <c r="BQ9678" s="59"/>
      <c r="BR9678" s="59"/>
      <c r="BS9678" s="59"/>
      <c r="BT9678" s="59"/>
    </row>
    <row r="9679" spans="65:72" x14ac:dyDescent="0.3">
      <c r="BM9679" s="59"/>
      <c r="BN9679" s="59"/>
      <c r="BO9679" s="59"/>
      <c r="BP9679" s="59"/>
      <c r="BQ9679" s="59"/>
      <c r="BR9679" s="59"/>
      <c r="BS9679" s="59"/>
      <c r="BT9679" s="59"/>
    </row>
    <row r="9680" spans="65:72" x14ac:dyDescent="0.3">
      <c r="BM9680" s="59"/>
      <c r="BN9680" s="59"/>
      <c r="BO9680" s="59"/>
      <c r="BP9680" s="59"/>
      <c r="BQ9680" s="59"/>
      <c r="BR9680" s="59"/>
      <c r="BS9680" s="59"/>
      <c r="BT9680" s="59"/>
    </row>
    <row r="9681" spans="65:72" x14ac:dyDescent="0.3">
      <c r="BM9681" s="59"/>
      <c r="BN9681" s="59"/>
      <c r="BO9681" s="59"/>
      <c r="BP9681" s="59"/>
      <c r="BQ9681" s="59"/>
      <c r="BR9681" s="59"/>
      <c r="BS9681" s="59"/>
      <c r="BT9681" s="59"/>
    </row>
    <row r="9682" spans="65:72" x14ac:dyDescent="0.3">
      <c r="BM9682" s="59"/>
      <c r="BN9682" s="59"/>
      <c r="BO9682" s="59"/>
      <c r="BP9682" s="59"/>
      <c r="BQ9682" s="59"/>
      <c r="BR9682" s="59"/>
      <c r="BS9682" s="59"/>
      <c r="BT9682" s="59"/>
    </row>
    <row r="9683" spans="65:72" x14ac:dyDescent="0.3">
      <c r="BM9683" s="59"/>
      <c r="BN9683" s="59"/>
      <c r="BO9683" s="59"/>
      <c r="BP9683" s="59"/>
      <c r="BQ9683" s="59"/>
      <c r="BR9683" s="59"/>
      <c r="BS9683" s="59"/>
      <c r="BT9683" s="59"/>
    </row>
    <row r="9684" spans="65:72" x14ac:dyDescent="0.3">
      <c r="BM9684" s="59"/>
      <c r="BN9684" s="59"/>
      <c r="BO9684" s="59"/>
      <c r="BP9684" s="59"/>
      <c r="BQ9684" s="59"/>
      <c r="BR9684" s="59"/>
      <c r="BS9684" s="59"/>
      <c r="BT9684" s="59"/>
    </row>
    <row r="9685" spans="65:72" x14ac:dyDescent="0.3">
      <c r="BM9685" s="59"/>
      <c r="BN9685" s="59"/>
      <c r="BO9685" s="59"/>
      <c r="BP9685" s="59"/>
      <c r="BQ9685" s="59"/>
      <c r="BR9685" s="59"/>
      <c r="BS9685" s="59"/>
      <c r="BT9685" s="59"/>
    </row>
    <row r="9686" spans="65:72" x14ac:dyDescent="0.3">
      <c r="BM9686" s="59"/>
      <c r="BN9686" s="59"/>
      <c r="BO9686" s="59"/>
      <c r="BP9686" s="59"/>
      <c r="BQ9686" s="59"/>
      <c r="BR9686" s="59"/>
      <c r="BS9686" s="59"/>
      <c r="BT9686" s="59"/>
    </row>
    <row r="9687" spans="65:72" x14ac:dyDescent="0.3">
      <c r="BM9687" s="59"/>
      <c r="BN9687" s="59"/>
      <c r="BO9687" s="59"/>
      <c r="BP9687" s="59"/>
      <c r="BQ9687" s="59"/>
      <c r="BR9687" s="59"/>
      <c r="BS9687" s="59"/>
      <c r="BT9687" s="59"/>
    </row>
    <row r="9688" spans="65:72" x14ac:dyDescent="0.3">
      <c r="BM9688" s="59"/>
      <c r="BN9688" s="59"/>
      <c r="BO9688" s="59"/>
      <c r="BP9688" s="59"/>
      <c r="BQ9688" s="59"/>
      <c r="BR9688" s="59"/>
      <c r="BS9688" s="59"/>
      <c r="BT9688" s="59"/>
    </row>
    <row r="9689" spans="65:72" x14ac:dyDescent="0.3">
      <c r="BM9689" s="59"/>
      <c r="BN9689" s="59"/>
      <c r="BO9689" s="59"/>
      <c r="BP9689" s="59"/>
      <c r="BQ9689" s="59"/>
      <c r="BR9689" s="59"/>
      <c r="BS9689" s="59"/>
      <c r="BT9689" s="59"/>
    </row>
    <row r="9690" spans="65:72" x14ac:dyDescent="0.3">
      <c r="BM9690" s="59"/>
      <c r="BN9690" s="59"/>
      <c r="BO9690" s="59"/>
      <c r="BP9690" s="59"/>
      <c r="BQ9690" s="59"/>
      <c r="BR9690" s="59"/>
      <c r="BS9690" s="59"/>
      <c r="BT9690" s="59"/>
    </row>
    <row r="9691" spans="65:72" x14ac:dyDescent="0.3">
      <c r="BM9691" s="59"/>
      <c r="BN9691" s="59"/>
      <c r="BO9691" s="59"/>
      <c r="BP9691" s="59"/>
      <c r="BQ9691" s="59"/>
      <c r="BR9691" s="59"/>
      <c r="BS9691" s="59"/>
      <c r="BT9691" s="59"/>
    </row>
    <row r="9692" spans="65:72" x14ac:dyDescent="0.3">
      <c r="BM9692" s="59"/>
      <c r="BN9692" s="59"/>
      <c r="BO9692" s="59"/>
      <c r="BP9692" s="59"/>
      <c r="BQ9692" s="59"/>
      <c r="BR9692" s="59"/>
      <c r="BS9692" s="59"/>
      <c r="BT9692" s="59"/>
    </row>
    <row r="9693" spans="65:72" x14ac:dyDescent="0.3">
      <c r="BM9693" s="59"/>
      <c r="BN9693" s="59"/>
      <c r="BO9693" s="59"/>
      <c r="BP9693" s="59"/>
      <c r="BQ9693" s="59"/>
      <c r="BR9693" s="59"/>
      <c r="BS9693" s="59"/>
      <c r="BT9693" s="59"/>
    </row>
    <row r="9694" spans="65:72" x14ac:dyDescent="0.3">
      <c r="BM9694" s="59"/>
      <c r="BN9694" s="59"/>
      <c r="BO9694" s="59"/>
      <c r="BP9694" s="59"/>
      <c r="BQ9694" s="59"/>
      <c r="BR9694" s="59"/>
      <c r="BS9694" s="59"/>
      <c r="BT9694" s="59"/>
    </row>
    <row r="9695" spans="65:72" x14ac:dyDescent="0.3">
      <c r="BM9695" s="59"/>
      <c r="BN9695" s="59"/>
      <c r="BO9695" s="59"/>
      <c r="BP9695" s="59"/>
      <c r="BQ9695" s="59"/>
      <c r="BR9695" s="59"/>
      <c r="BS9695" s="59"/>
      <c r="BT9695" s="59"/>
    </row>
    <row r="9696" spans="65:72" x14ac:dyDescent="0.3">
      <c r="BM9696" s="59"/>
      <c r="BN9696" s="59"/>
      <c r="BO9696" s="59"/>
      <c r="BP9696" s="59"/>
      <c r="BQ9696" s="59"/>
      <c r="BR9696" s="59"/>
      <c r="BS9696" s="59"/>
      <c r="BT9696" s="59"/>
    </row>
    <row r="9697" spans="65:72" x14ac:dyDescent="0.3">
      <c r="BM9697" s="59"/>
      <c r="BN9697" s="59"/>
      <c r="BO9697" s="59"/>
      <c r="BP9697" s="59"/>
      <c r="BQ9697" s="59"/>
      <c r="BR9697" s="59"/>
      <c r="BS9697" s="59"/>
      <c r="BT9697" s="59"/>
    </row>
    <row r="9698" spans="65:72" x14ac:dyDescent="0.3">
      <c r="BM9698" s="59"/>
      <c r="BN9698" s="59"/>
      <c r="BO9698" s="59"/>
      <c r="BP9698" s="59"/>
      <c r="BQ9698" s="59"/>
      <c r="BR9698" s="59"/>
      <c r="BS9698" s="59"/>
      <c r="BT9698" s="59"/>
    </row>
    <row r="9699" spans="65:72" x14ac:dyDescent="0.3">
      <c r="BM9699" s="59"/>
      <c r="BN9699" s="59"/>
      <c r="BO9699" s="59"/>
      <c r="BP9699" s="59"/>
      <c r="BQ9699" s="59"/>
      <c r="BR9699" s="59"/>
      <c r="BS9699" s="59"/>
      <c r="BT9699" s="59"/>
    </row>
    <row r="9700" spans="65:72" x14ac:dyDescent="0.3">
      <c r="BM9700" s="59"/>
      <c r="BN9700" s="59"/>
      <c r="BO9700" s="59"/>
      <c r="BP9700" s="59"/>
      <c r="BQ9700" s="59"/>
      <c r="BR9700" s="59"/>
      <c r="BS9700" s="59"/>
      <c r="BT9700" s="59"/>
    </row>
    <row r="9701" spans="65:72" x14ac:dyDescent="0.3">
      <c r="BM9701" s="59"/>
      <c r="BN9701" s="59"/>
      <c r="BO9701" s="59"/>
      <c r="BP9701" s="59"/>
      <c r="BQ9701" s="59"/>
      <c r="BR9701" s="59"/>
      <c r="BS9701" s="59"/>
      <c r="BT9701" s="59"/>
    </row>
    <row r="9702" spans="65:72" x14ac:dyDescent="0.3">
      <c r="BM9702" s="59"/>
      <c r="BN9702" s="59"/>
      <c r="BO9702" s="59"/>
      <c r="BP9702" s="59"/>
      <c r="BQ9702" s="59"/>
      <c r="BR9702" s="59"/>
      <c r="BS9702" s="59"/>
      <c r="BT9702" s="59"/>
    </row>
    <row r="9703" spans="65:72" x14ac:dyDescent="0.3">
      <c r="BM9703" s="59"/>
      <c r="BN9703" s="59"/>
      <c r="BO9703" s="59"/>
      <c r="BP9703" s="59"/>
      <c r="BQ9703" s="59"/>
      <c r="BR9703" s="59"/>
      <c r="BS9703" s="59"/>
      <c r="BT9703" s="59"/>
    </row>
    <row r="9704" spans="65:72" x14ac:dyDescent="0.3">
      <c r="BM9704" s="59"/>
      <c r="BN9704" s="59"/>
      <c r="BO9704" s="59"/>
      <c r="BP9704" s="59"/>
      <c r="BQ9704" s="59"/>
      <c r="BR9704" s="59"/>
      <c r="BS9704" s="59"/>
      <c r="BT9704" s="59"/>
    </row>
    <row r="9705" spans="65:72" x14ac:dyDescent="0.3">
      <c r="BM9705" s="59"/>
      <c r="BN9705" s="59"/>
      <c r="BO9705" s="59"/>
      <c r="BP9705" s="59"/>
      <c r="BQ9705" s="59"/>
      <c r="BR9705" s="59"/>
      <c r="BS9705" s="59"/>
      <c r="BT9705" s="59"/>
    </row>
    <row r="9706" spans="65:72" x14ac:dyDescent="0.3">
      <c r="BM9706" s="59"/>
      <c r="BN9706" s="59"/>
      <c r="BO9706" s="59"/>
      <c r="BP9706" s="59"/>
      <c r="BQ9706" s="59"/>
      <c r="BR9706" s="59"/>
      <c r="BS9706" s="59"/>
      <c r="BT9706" s="59"/>
    </row>
    <row r="9707" spans="65:72" x14ac:dyDescent="0.3">
      <c r="BM9707" s="59"/>
      <c r="BN9707" s="59"/>
      <c r="BO9707" s="59"/>
      <c r="BP9707" s="59"/>
      <c r="BQ9707" s="59"/>
      <c r="BR9707" s="59"/>
      <c r="BS9707" s="59"/>
      <c r="BT9707" s="59"/>
    </row>
    <row r="9708" spans="65:72" x14ac:dyDescent="0.3">
      <c r="BM9708" s="59"/>
      <c r="BN9708" s="59"/>
      <c r="BO9708" s="59"/>
      <c r="BP9708" s="59"/>
      <c r="BQ9708" s="59"/>
      <c r="BR9708" s="59"/>
      <c r="BS9708" s="59"/>
      <c r="BT9708" s="59"/>
    </row>
    <row r="9709" spans="65:72" x14ac:dyDescent="0.3">
      <c r="BM9709" s="59"/>
      <c r="BN9709" s="59"/>
      <c r="BO9709" s="59"/>
      <c r="BP9709" s="59"/>
      <c r="BQ9709" s="59"/>
      <c r="BR9709" s="59"/>
      <c r="BS9709" s="59"/>
      <c r="BT9709" s="59"/>
    </row>
    <row r="9710" spans="65:72" x14ac:dyDescent="0.3">
      <c r="BM9710" s="59"/>
      <c r="BN9710" s="59"/>
      <c r="BO9710" s="59"/>
      <c r="BP9710" s="59"/>
      <c r="BQ9710" s="59"/>
      <c r="BR9710" s="59"/>
      <c r="BS9710" s="59"/>
      <c r="BT9710" s="59"/>
    </row>
    <row r="9711" spans="65:72" x14ac:dyDescent="0.3">
      <c r="BM9711" s="59"/>
      <c r="BN9711" s="59"/>
      <c r="BO9711" s="59"/>
      <c r="BP9711" s="59"/>
      <c r="BQ9711" s="59"/>
      <c r="BR9711" s="59"/>
      <c r="BS9711" s="59"/>
      <c r="BT9711" s="59"/>
    </row>
    <row r="9712" spans="65:72" x14ac:dyDescent="0.3">
      <c r="BM9712" s="59"/>
      <c r="BN9712" s="59"/>
      <c r="BO9712" s="59"/>
      <c r="BP9712" s="59"/>
      <c r="BQ9712" s="59"/>
      <c r="BR9712" s="59"/>
      <c r="BS9712" s="59"/>
      <c r="BT9712" s="59"/>
    </row>
    <row r="9713" spans="65:72" x14ac:dyDescent="0.3">
      <c r="BM9713" s="59"/>
      <c r="BN9713" s="59"/>
      <c r="BO9713" s="59"/>
      <c r="BP9713" s="59"/>
      <c r="BQ9713" s="59"/>
      <c r="BR9713" s="59"/>
      <c r="BS9713" s="59"/>
      <c r="BT9713" s="59"/>
    </row>
    <row r="9714" spans="65:72" x14ac:dyDescent="0.3">
      <c r="BM9714" s="59"/>
      <c r="BN9714" s="59"/>
      <c r="BO9714" s="59"/>
      <c r="BP9714" s="59"/>
      <c r="BQ9714" s="59"/>
      <c r="BR9714" s="59"/>
      <c r="BS9714" s="59"/>
      <c r="BT9714" s="59"/>
    </row>
    <row r="9715" spans="65:72" x14ac:dyDescent="0.3">
      <c r="BM9715" s="59"/>
      <c r="BN9715" s="59"/>
      <c r="BO9715" s="59"/>
      <c r="BP9715" s="59"/>
      <c r="BQ9715" s="59"/>
      <c r="BR9715" s="59"/>
      <c r="BS9715" s="59"/>
      <c r="BT9715" s="59"/>
    </row>
    <row r="9716" spans="65:72" x14ac:dyDescent="0.3">
      <c r="BM9716" s="59"/>
      <c r="BN9716" s="59"/>
      <c r="BO9716" s="59"/>
      <c r="BP9716" s="59"/>
      <c r="BQ9716" s="59"/>
      <c r="BR9716" s="59"/>
      <c r="BS9716" s="59"/>
      <c r="BT9716" s="59"/>
    </row>
    <row r="9717" spans="65:72" x14ac:dyDescent="0.3">
      <c r="BM9717" s="59"/>
      <c r="BN9717" s="59"/>
      <c r="BO9717" s="59"/>
      <c r="BP9717" s="59"/>
      <c r="BQ9717" s="59"/>
      <c r="BR9717" s="59"/>
      <c r="BS9717" s="59"/>
      <c r="BT9717" s="59"/>
    </row>
    <row r="9718" spans="65:72" x14ac:dyDescent="0.3">
      <c r="BM9718" s="59"/>
      <c r="BN9718" s="59"/>
      <c r="BO9718" s="59"/>
      <c r="BP9718" s="59"/>
      <c r="BQ9718" s="59"/>
      <c r="BR9718" s="59"/>
      <c r="BS9718" s="59"/>
      <c r="BT9718" s="59"/>
    </row>
    <row r="9719" spans="65:72" x14ac:dyDescent="0.3">
      <c r="BM9719" s="59"/>
      <c r="BN9719" s="59"/>
      <c r="BO9719" s="59"/>
      <c r="BP9719" s="59"/>
      <c r="BQ9719" s="59"/>
      <c r="BR9719" s="59"/>
      <c r="BS9719" s="59"/>
      <c r="BT9719" s="59"/>
    </row>
    <row r="9720" spans="65:72" x14ac:dyDescent="0.3">
      <c r="BM9720" s="59"/>
      <c r="BN9720" s="59"/>
      <c r="BO9720" s="59"/>
      <c r="BP9720" s="59"/>
      <c r="BQ9720" s="59"/>
      <c r="BR9720" s="59"/>
      <c r="BS9720" s="59"/>
      <c r="BT9720" s="59"/>
    </row>
    <row r="9721" spans="65:72" x14ac:dyDescent="0.3">
      <c r="BM9721" s="59"/>
      <c r="BN9721" s="59"/>
      <c r="BO9721" s="59"/>
      <c r="BP9721" s="59"/>
      <c r="BQ9721" s="59"/>
      <c r="BR9721" s="59"/>
      <c r="BS9721" s="59"/>
      <c r="BT9721" s="59"/>
    </row>
    <row r="9722" spans="65:72" x14ac:dyDescent="0.3">
      <c r="BM9722" s="59"/>
      <c r="BN9722" s="59"/>
      <c r="BO9722" s="59"/>
      <c r="BP9722" s="59"/>
      <c r="BQ9722" s="59"/>
      <c r="BR9722" s="59"/>
      <c r="BS9722" s="59"/>
      <c r="BT9722" s="59"/>
    </row>
    <row r="9723" spans="65:72" x14ac:dyDescent="0.3">
      <c r="BM9723" s="59"/>
      <c r="BN9723" s="59"/>
      <c r="BO9723" s="59"/>
      <c r="BP9723" s="59"/>
      <c r="BQ9723" s="59"/>
      <c r="BR9723" s="59"/>
      <c r="BS9723" s="59"/>
      <c r="BT9723" s="59"/>
    </row>
    <row r="9724" spans="65:72" x14ac:dyDescent="0.3">
      <c r="BM9724" s="59"/>
      <c r="BN9724" s="59"/>
      <c r="BO9724" s="59"/>
      <c r="BP9724" s="59"/>
      <c r="BQ9724" s="59"/>
      <c r="BR9724" s="59"/>
      <c r="BS9724" s="59"/>
      <c r="BT9724" s="59"/>
    </row>
    <row r="9725" spans="65:72" x14ac:dyDescent="0.3">
      <c r="BM9725" s="59"/>
      <c r="BN9725" s="59"/>
      <c r="BO9725" s="59"/>
      <c r="BP9725" s="59"/>
      <c r="BQ9725" s="59"/>
      <c r="BR9725" s="59"/>
      <c r="BS9725" s="59"/>
      <c r="BT9725" s="59"/>
    </row>
    <row r="9726" spans="65:72" x14ac:dyDescent="0.3">
      <c r="BM9726" s="59"/>
      <c r="BN9726" s="59"/>
      <c r="BO9726" s="59"/>
      <c r="BP9726" s="59"/>
      <c r="BQ9726" s="59"/>
      <c r="BR9726" s="59"/>
      <c r="BS9726" s="59"/>
      <c r="BT9726" s="59"/>
    </row>
    <row r="9727" spans="65:72" x14ac:dyDescent="0.3">
      <c r="BM9727" s="59"/>
      <c r="BN9727" s="59"/>
      <c r="BO9727" s="59"/>
      <c r="BP9727" s="59"/>
      <c r="BQ9727" s="59"/>
      <c r="BR9727" s="59"/>
      <c r="BS9727" s="59"/>
      <c r="BT9727" s="59"/>
    </row>
    <row r="9728" spans="65:72" x14ac:dyDescent="0.3">
      <c r="BM9728" s="59"/>
      <c r="BN9728" s="59"/>
      <c r="BO9728" s="59"/>
      <c r="BP9728" s="59"/>
      <c r="BQ9728" s="59"/>
      <c r="BR9728" s="59"/>
      <c r="BS9728" s="59"/>
      <c r="BT9728" s="59"/>
    </row>
    <row r="9729" spans="65:72" x14ac:dyDescent="0.3">
      <c r="BM9729" s="59"/>
      <c r="BN9729" s="59"/>
      <c r="BO9729" s="59"/>
      <c r="BP9729" s="59"/>
      <c r="BQ9729" s="59"/>
      <c r="BR9729" s="59"/>
      <c r="BS9729" s="59"/>
      <c r="BT9729" s="59"/>
    </row>
    <row r="9730" spans="65:72" x14ac:dyDescent="0.3">
      <c r="BM9730" s="59"/>
      <c r="BN9730" s="59"/>
      <c r="BO9730" s="59"/>
      <c r="BP9730" s="59"/>
      <c r="BQ9730" s="59"/>
      <c r="BR9730" s="59"/>
      <c r="BS9730" s="59"/>
      <c r="BT9730" s="59"/>
    </row>
    <row r="9731" spans="65:72" x14ac:dyDescent="0.3">
      <c r="BM9731" s="59"/>
      <c r="BN9731" s="59"/>
      <c r="BO9731" s="59"/>
      <c r="BP9731" s="59"/>
      <c r="BQ9731" s="59"/>
      <c r="BR9731" s="59"/>
      <c r="BS9731" s="59"/>
      <c r="BT9731" s="59"/>
    </row>
    <row r="9732" spans="65:72" x14ac:dyDescent="0.3">
      <c r="BM9732" s="59"/>
      <c r="BN9732" s="59"/>
      <c r="BO9732" s="59"/>
      <c r="BP9732" s="59"/>
      <c r="BQ9732" s="59"/>
      <c r="BR9732" s="59"/>
      <c r="BS9732" s="59"/>
      <c r="BT9732" s="59"/>
    </row>
    <row r="9733" spans="65:72" x14ac:dyDescent="0.3">
      <c r="BM9733" s="59"/>
      <c r="BN9733" s="59"/>
      <c r="BO9733" s="59"/>
      <c r="BP9733" s="59"/>
      <c r="BQ9733" s="59"/>
      <c r="BR9733" s="59"/>
      <c r="BS9733" s="59"/>
      <c r="BT9733" s="59"/>
    </row>
    <row r="9734" spans="65:72" x14ac:dyDescent="0.3">
      <c r="BM9734" s="59"/>
      <c r="BN9734" s="59"/>
      <c r="BO9734" s="59"/>
      <c r="BP9734" s="59"/>
      <c r="BQ9734" s="59"/>
      <c r="BR9734" s="59"/>
      <c r="BS9734" s="59"/>
      <c r="BT9734" s="59"/>
    </row>
    <row r="9735" spans="65:72" x14ac:dyDescent="0.3">
      <c r="BM9735" s="59"/>
      <c r="BN9735" s="59"/>
      <c r="BO9735" s="59"/>
      <c r="BP9735" s="59"/>
      <c r="BQ9735" s="59"/>
      <c r="BR9735" s="59"/>
      <c r="BS9735" s="59"/>
      <c r="BT9735" s="59"/>
    </row>
    <row r="9736" spans="65:72" x14ac:dyDescent="0.3">
      <c r="BM9736" s="59"/>
      <c r="BN9736" s="59"/>
      <c r="BO9736" s="59"/>
      <c r="BP9736" s="59"/>
      <c r="BQ9736" s="59"/>
      <c r="BR9736" s="59"/>
      <c r="BS9736" s="59"/>
      <c r="BT9736" s="59"/>
    </row>
    <row r="9737" spans="65:72" x14ac:dyDescent="0.3">
      <c r="BM9737" s="59"/>
      <c r="BN9737" s="59"/>
      <c r="BO9737" s="59"/>
      <c r="BP9737" s="59"/>
      <c r="BQ9737" s="59"/>
      <c r="BR9737" s="59"/>
      <c r="BS9737" s="59"/>
      <c r="BT9737" s="59"/>
    </row>
    <row r="9738" spans="65:72" x14ac:dyDescent="0.3">
      <c r="BM9738" s="59"/>
      <c r="BN9738" s="59"/>
      <c r="BO9738" s="59"/>
      <c r="BP9738" s="59"/>
      <c r="BQ9738" s="59"/>
      <c r="BR9738" s="59"/>
      <c r="BS9738" s="59"/>
      <c r="BT9738" s="59"/>
    </row>
    <row r="9739" spans="65:72" x14ac:dyDescent="0.3">
      <c r="BM9739" s="59"/>
      <c r="BN9739" s="59"/>
      <c r="BO9739" s="59"/>
      <c r="BP9739" s="59"/>
      <c r="BQ9739" s="59"/>
      <c r="BR9739" s="59"/>
      <c r="BS9739" s="59"/>
      <c r="BT9739" s="59"/>
    </row>
    <row r="9740" spans="65:72" x14ac:dyDescent="0.3">
      <c r="BM9740" s="59"/>
      <c r="BN9740" s="59"/>
      <c r="BO9740" s="59"/>
      <c r="BP9740" s="59"/>
      <c r="BQ9740" s="59"/>
      <c r="BR9740" s="59"/>
      <c r="BS9740" s="59"/>
      <c r="BT9740" s="59"/>
    </row>
    <row r="9741" spans="65:72" x14ac:dyDescent="0.3">
      <c r="BM9741" s="59"/>
      <c r="BN9741" s="59"/>
      <c r="BO9741" s="59"/>
      <c r="BP9741" s="59"/>
      <c r="BQ9741" s="59"/>
      <c r="BR9741" s="59"/>
      <c r="BS9741" s="59"/>
      <c r="BT9741" s="59"/>
    </row>
    <row r="9742" spans="65:72" x14ac:dyDescent="0.3">
      <c r="BM9742" s="59"/>
      <c r="BN9742" s="59"/>
      <c r="BO9742" s="59"/>
      <c r="BP9742" s="59"/>
      <c r="BQ9742" s="59"/>
      <c r="BR9742" s="59"/>
      <c r="BS9742" s="59"/>
      <c r="BT9742" s="59"/>
    </row>
    <row r="9743" spans="65:72" x14ac:dyDescent="0.3">
      <c r="BM9743" s="59"/>
      <c r="BN9743" s="59"/>
      <c r="BO9743" s="59"/>
      <c r="BP9743" s="59"/>
      <c r="BQ9743" s="59"/>
      <c r="BR9743" s="59"/>
      <c r="BS9743" s="59"/>
      <c r="BT9743" s="59"/>
    </row>
    <row r="9744" spans="65:72" x14ac:dyDescent="0.3">
      <c r="BM9744" s="59"/>
      <c r="BN9744" s="59"/>
      <c r="BO9744" s="59"/>
      <c r="BP9744" s="59"/>
      <c r="BQ9744" s="59"/>
      <c r="BR9744" s="59"/>
      <c r="BS9744" s="59"/>
      <c r="BT9744" s="59"/>
    </row>
    <row r="9745" spans="65:72" x14ac:dyDescent="0.3">
      <c r="BM9745" s="59"/>
      <c r="BN9745" s="59"/>
      <c r="BO9745" s="59"/>
      <c r="BP9745" s="59"/>
      <c r="BQ9745" s="59"/>
      <c r="BR9745" s="59"/>
      <c r="BS9745" s="59"/>
      <c r="BT9745" s="59"/>
    </row>
    <row r="9746" spans="65:72" x14ac:dyDescent="0.3">
      <c r="BM9746" s="59"/>
      <c r="BN9746" s="59"/>
      <c r="BO9746" s="59"/>
      <c r="BP9746" s="59"/>
      <c r="BQ9746" s="59"/>
      <c r="BR9746" s="59"/>
      <c r="BS9746" s="59"/>
      <c r="BT9746" s="59"/>
    </row>
    <row r="9747" spans="65:72" x14ac:dyDescent="0.3">
      <c r="BM9747" s="59"/>
      <c r="BN9747" s="59"/>
      <c r="BO9747" s="59"/>
      <c r="BP9747" s="59"/>
      <c r="BQ9747" s="59"/>
      <c r="BR9747" s="59"/>
      <c r="BS9747" s="59"/>
      <c r="BT9747" s="59"/>
    </row>
    <row r="9748" spans="65:72" x14ac:dyDescent="0.3">
      <c r="BM9748" s="59"/>
      <c r="BN9748" s="59"/>
      <c r="BO9748" s="59"/>
      <c r="BP9748" s="59"/>
      <c r="BQ9748" s="59"/>
      <c r="BR9748" s="59"/>
      <c r="BS9748" s="59"/>
      <c r="BT9748" s="59"/>
    </row>
    <row r="9749" spans="65:72" x14ac:dyDescent="0.3">
      <c r="BM9749" s="59"/>
      <c r="BN9749" s="59"/>
      <c r="BO9749" s="59"/>
      <c r="BP9749" s="59"/>
      <c r="BQ9749" s="59"/>
      <c r="BR9749" s="59"/>
      <c r="BS9749" s="59"/>
      <c r="BT9749" s="59"/>
    </row>
    <row r="9750" spans="65:72" x14ac:dyDescent="0.3">
      <c r="BM9750" s="59"/>
      <c r="BN9750" s="59"/>
      <c r="BO9750" s="59"/>
      <c r="BP9750" s="59"/>
      <c r="BQ9750" s="59"/>
      <c r="BR9750" s="59"/>
      <c r="BS9750" s="59"/>
      <c r="BT9750" s="59"/>
    </row>
    <row r="9751" spans="65:72" x14ac:dyDescent="0.3">
      <c r="BM9751" s="59"/>
      <c r="BN9751" s="59"/>
      <c r="BO9751" s="59"/>
      <c r="BP9751" s="59"/>
      <c r="BQ9751" s="59"/>
      <c r="BR9751" s="59"/>
      <c r="BS9751" s="59"/>
      <c r="BT9751" s="59"/>
    </row>
    <row r="9752" spans="65:72" x14ac:dyDescent="0.3">
      <c r="BM9752" s="59"/>
      <c r="BN9752" s="59"/>
      <c r="BO9752" s="59"/>
      <c r="BP9752" s="59"/>
      <c r="BQ9752" s="59"/>
      <c r="BR9752" s="59"/>
      <c r="BS9752" s="59"/>
      <c r="BT9752" s="59"/>
    </row>
    <row r="9753" spans="65:72" x14ac:dyDescent="0.3">
      <c r="BM9753" s="59"/>
      <c r="BN9753" s="59"/>
      <c r="BO9753" s="59"/>
      <c r="BP9753" s="59"/>
      <c r="BQ9753" s="59"/>
      <c r="BR9753" s="59"/>
      <c r="BS9753" s="59"/>
      <c r="BT9753" s="59"/>
    </row>
    <row r="9754" spans="65:72" x14ac:dyDescent="0.3">
      <c r="BM9754" s="59"/>
      <c r="BN9754" s="59"/>
      <c r="BO9754" s="59"/>
      <c r="BP9754" s="59"/>
      <c r="BQ9754" s="59"/>
      <c r="BR9754" s="59"/>
      <c r="BS9754" s="59"/>
      <c r="BT9754" s="59"/>
    </row>
    <row r="9755" spans="65:72" x14ac:dyDescent="0.3">
      <c r="BM9755" s="59"/>
      <c r="BN9755" s="59"/>
      <c r="BO9755" s="59"/>
      <c r="BP9755" s="59"/>
      <c r="BQ9755" s="59"/>
      <c r="BR9755" s="59"/>
      <c r="BS9755" s="59"/>
      <c r="BT9755" s="59"/>
    </row>
    <row r="9756" spans="65:72" x14ac:dyDescent="0.3">
      <c r="BM9756" s="59"/>
      <c r="BN9756" s="59"/>
      <c r="BO9756" s="59"/>
      <c r="BP9756" s="59"/>
      <c r="BQ9756" s="59"/>
      <c r="BR9756" s="59"/>
      <c r="BS9756" s="59"/>
      <c r="BT9756" s="59"/>
    </row>
    <row r="9757" spans="65:72" x14ac:dyDescent="0.3">
      <c r="BM9757" s="59"/>
      <c r="BN9757" s="59"/>
      <c r="BO9757" s="59"/>
      <c r="BP9757" s="59"/>
      <c r="BQ9757" s="59"/>
      <c r="BR9757" s="59"/>
      <c r="BS9757" s="59"/>
      <c r="BT9757" s="59"/>
    </row>
    <row r="9758" spans="65:72" x14ac:dyDescent="0.3">
      <c r="BM9758" s="59"/>
      <c r="BN9758" s="59"/>
      <c r="BO9758" s="59"/>
      <c r="BP9758" s="59"/>
      <c r="BQ9758" s="59"/>
      <c r="BR9758" s="59"/>
      <c r="BS9758" s="59"/>
      <c r="BT9758" s="59"/>
    </row>
    <row r="9759" spans="65:72" x14ac:dyDescent="0.3">
      <c r="BM9759" s="59"/>
      <c r="BN9759" s="59"/>
      <c r="BO9759" s="59"/>
      <c r="BP9759" s="59"/>
      <c r="BQ9759" s="59"/>
      <c r="BR9759" s="59"/>
      <c r="BS9759" s="59"/>
      <c r="BT9759" s="59"/>
    </row>
    <row r="9760" spans="65:72" x14ac:dyDescent="0.3">
      <c r="BM9760" s="59"/>
      <c r="BN9760" s="59"/>
      <c r="BO9760" s="59"/>
      <c r="BP9760" s="59"/>
      <c r="BQ9760" s="59"/>
      <c r="BR9760" s="59"/>
      <c r="BS9760" s="59"/>
      <c r="BT9760" s="59"/>
    </row>
    <row r="9761" spans="65:72" x14ac:dyDescent="0.3">
      <c r="BM9761" s="59"/>
      <c r="BN9761" s="59"/>
      <c r="BO9761" s="59"/>
      <c r="BP9761" s="59"/>
      <c r="BQ9761" s="59"/>
      <c r="BR9761" s="59"/>
      <c r="BS9761" s="59"/>
      <c r="BT9761" s="59"/>
    </row>
    <row r="9762" spans="65:72" x14ac:dyDescent="0.3">
      <c r="BM9762" s="59"/>
      <c r="BN9762" s="59"/>
      <c r="BO9762" s="59"/>
      <c r="BP9762" s="59"/>
      <c r="BQ9762" s="59"/>
      <c r="BR9762" s="59"/>
      <c r="BS9762" s="59"/>
      <c r="BT9762" s="59"/>
    </row>
    <row r="9763" spans="65:72" x14ac:dyDescent="0.3">
      <c r="BM9763" s="59"/>
      <c r="BN9763" s="59"/>
      <c r="BO9763" s="59"/>
      <c r="BP9763" s="59"/>
      <c r="BQ9763" s="59"/>
      <c r="BR9763" s="59"/>
      <c r="BS9763" s="59"/>
      <c r="BT9763" s="59"/>
    </row>
    <row r="9764" spans="65:72" x14ac:dyDescent="0.3">
      <c r="BM9764" s="59"/>
      <c r="BN9764" s="59"/>
      <c r="BO9764" s="59"/>
      <c r="BP9764" s="59"/>
      <c r="BQ9764" s="59"/>
      <c r="BR9764" s="59"/>
      <c r="BS9764" s="59"/>
      <c r="BT9764" s="59"/>
    </row>
    <row r="9765" spans="65:72" x14ac:dyDescent="0.3">
      <c r="BM9765" s="59"/>
      <c r="BN9765" s="59"/>
      <c r="BO9765" s="59"/>
      <c r="BP9765" s="59"/>
      <c r="BQ9765" s="59"/>
      <c r="BR9765" s="59"/>
      <c r="BS9765" s="59"/>
      <c r="BT9765" s="59"/>
    </row>
    <row r="9766" spans="65:72" x14ac:dyDescent="0.3">
      <c r="BM9766" s="59"/>
      <c r="BN9766" s="59"/>
      <c r="BO9766" s="59"/>
      <c r="BP9766" s="59"/>
      <c r="BQ9766" s="59"/>
      <c r="BR9766" s="59"/>
      <c r="BS9766" s="59"/>
      <c r="BT9766" s="59"/>
    </row>
    <row r="9767" spans="65:72" x14ac:dyDescent="0.3">
      <c r="BM9767" s="59"/>
      <c r="BN9767" s="59"/>
      <c r="BO9767" s="59"/>
      <c r="BP9767" s="59"/>
      <c r="BQ9767" s="59"/>
      <c r="BR9767" s="59"/>
      <c r="BS9767" s="59"/>
      <c r="BT9767" s="59"/>
    </row>
    <row r="9768" spans="65:72" x14ac:dyDescent="0.3">
      <c r="BM9768" s="59"/>
      <c r="BN9768" s="59"/>
      <c r="BO9768" s="59"/>
      <c r="BP9768" s="59"/>
      <c r="BQ9768" s="59"/>
      <c r="BR9768" s="59"/>
      <c r="BS9768" s="59"/>
      <c r="BT9768" s="59"/>
    </row>
    <row r="9769" spans="65:72" x14ac:dyDescent="0.3">
      <c r="BM9769" s="59"/>
      <c r="BN9769" s="59"/>
      <c r="BO9769" s="59"/>
      <c r="BP9769" s="59"/>
      <c r="BQ9769" s="59"/>
      <c r="BR9769" s="59"/>
      <c r="BS9769" s="59"/>
      <c r="BT9769" s="59"/>
    </row>
    <row r="9770" spans="65:72" x14ac:dyDescent="0.3">
      <c r="BM9770" s="59"/>
      <c r="BN9770" s="59"/>
      <c r="BO9770" s="59"/>
      <c r="BP9770" s="59"/>
      <c r="BQ9770" s="59"/>
      <c r="BR9770" s="59"/>
      <c r="BS9770" s="59"/>
      <c r="BT9770" s="59"/>
    </row>
    <row r="9771" spans="65:72" x14ac:dyDescent="0.3">
      <c r="BM9771" s="59"/>
      <c r="BN9771" s="59"/>
      <c r="BO9771" s="59"/>
      <c r="BP9771" s="59"/>
      <c r="BQ9771" s="59"/>
      <c r="BR9771" s="59"/>
      <c r="BS9771" s="59"/>
      <c r="BT9771" s="59"/>
    </row>
    <row r="9772" spans="65:72" x14ac:dyDescent="0.3">
      <c r="BM9772" s="59"/>
      <c r="BN9772" s="59"/>
      <c r="BO9772" s="59"/>
      <c r="BP9772" s="59"/>
      <c r="BQ9772" s="59"/>
      <c r="BR9772" s="59"/>
      <c r="BS9772" s="59"/>
      <c r="BT9772" s="59"/>
    </row>
    <row r="9773" spans="65:72" x14ac:dyDescent="0.3">
      <c r="BM9773" s="59"/>
      <c r="BN9773" s="59"/>
      <c r="BO9773" s="59"/>
      <c r="BP9773" s="59"/>
      <c r="BQ9773" s="59"/>
      <c r="BR9773" s="59"/>
      <c r="BS9773" s="59"/>
      <c r="BT9773" s="59"/>
    </row>
    <row r="9774" spans="65:72" x14ac:dyDescent="0.3">
      <c r="BM9774" s="59"/>
      <c r="BN9774" s="59"/>
      <c r="BO9774" s="59"/>
      <c r="BP9774" s="59"/>
      <c r="BQ9774" s="59"/>
      <c r="BR9774" s="59"/>
      <c r="BS9774" s="59"/>
      <c r="BT9774" s="59"/>
    </row>
    <row r="9775" spans="65:72" x14ac:dyDescent="0.3">
      <c r="BM9775" s="59"/>
      <c r="BN9775" s="59"/>
      <c r="BO9775" s="59"/>
      <c r="BP9775" s="59"/>
      <c r="BQ9775" s="59"/>
      <c r="BR9775" s="59"/>
      <c r="BS9775" s="59"/>
      <c r="BT9775" s="59"/>
    </row>
    <row r="9776" spans="65:72" x14ac:dyDescent="0.3">
      <c r="BM9776" s="59"/>
      <c r="BN9776" s="59"/>
      <c r="BO9776" s="59"/>
      <c r="BP9776" s="59"/>
      <c r="BQ9776" s="59"/>
      <c r="BR9776" s="59"/>
      <c r="BS9776" s="59"/>
      <c r="BT9776" s="59"/>
    </row>
    <row r="9777" spans="65:72" x14ac:dyDescent="0.3">
      <c r="BM9777" s="59"/>
      <c r="BN9777" s="59"/>
      <c r="BO9777" s="59"/>
      <c r="BP9777" s="59"/>
      <c r="BQ9777" s="59"/>
      <c r="BR9777" s="59"/>
      <c r="BS9777" s="59"/>
      <c r="BT9777" s="59"/>
    </row>
    <row r="9778" spans="65:72" x14ac:dyDescent="0.3">
      <c r="BM9778" s="59"/>
      <c r="BN9778" s="59"/>
      <c r="BO9778" s="59"/>
      <c r="BP9778" s="59"/>
      <c r="BQ9778" s="59"/>
      <c r="BR9778" s="59"/>
      <c r="BS9778" s="59"/>
      <c r="BT9778" s="59"/>
    </row>
    <row r="9779" spans="65:72" x14ac:dyDescent="0.3">
      <c r="BM9779" s="59"/>
      <c r="BN9779" s="59"/>
      <c r="BO9779" s="59"/>
      <c r="BP9779" s="59"/>
      <c r="BQ9779" s="59"/>
      <c r="BR9779" s="59"/>
      <c r="BS9779" s="59"/>
      <c r="BT9779" s="59"/>
    </row>
    <row r="9780" spans="65:72" x14ac:dyDescent="0.3">
      <c r="BM9780" s="59"/>
      <c r="BN9780" s="59"/>
      <c r="BO9780" s="59"/>
      <c r="BP9780" s="59"/>
      <c r="BQ9780" s="59"/>
      <c r="BR9780" s="59"/>
      <c r="BS9780" s="59"/>
      <c r="BT9780" s="59"/>
    </row>
    <row r="9781" spans="65:72" x14ac:dyDescent="0.3">
      <c r="BM9781" s="59"/>
      <c r="BN9781" s="59"/>
      <c r="BO9781" s="59"/>
      <c r="BP9781" s="59"/>
      <c r="BQ9781" s="59"/>
      <c r="BR9781" s="59"/>
      <c r="BS9781" s="59"/>
      <c r="BT9781" s="59"/>
    </row>
    <row r="9782" spans="65:72" x14ac:dyDescent="0.3">
      <c r="BM9782" s="59"/>
      <c r="BN9782" s="59"/>
      <c r="BO9782" s="59"/>
      <c r="BP9782" s="59"/>
      <c r="BQ9782" s="59"/>
      <c r="BR9782" s="59"/>
      <c r="BS9782" s="59"/>
      <c r="BT9782" s="59"/>
    </row>
    <row r="9783" spans="65:72" x14ac:dyDescent="0.3">
      <c r="BM9783" s="59"/>
      <c r="BN9783" s="59"/>
      <c r="BO9783" s="59"/>
      <c r="BP9783" s="59"/>
      <c r="BQ9783" s="59"/>
      <c r="BR9783" s="59"/>
      <c r="BS9783" s="59"/>
      <c r="BT9783" s="59"/>
    </row>
    <row r="9784" spans="65:72" x14ac:dyDescent="0.3">
      <c r="BM9784" s="59"/>
      <c r="BN9784" s="59"/>
      <c r="BO9784" s="59"/>
      <c r="BP9784" s="59"/>
      <c r="BQ9784" s="59"/>
      <c r="BR9784" s="59"/>
      <c r="BS9784" s="59"/>
      <c r="BT9784" s="59"/>
    </row>
    <row r="9785" spans="65:72" x14ac:dyDescent="0.3">
      <c r="BM9785" s="59"/>
      <c r="BN9785" s="59"/>
      <c r="BO9785" s="59"/>
      <c r="BP9785" s="59"/>
      <c r="BQ9785" s="59"/>
      <c r="BR9785" s="59"/>
      <c r="BS9785" s="59"/>
      <c r="BT9785" s="59"/>
    </row>
    <row r="9786" spans="65:72" x14ac:dyDescent="0.3">
      <c r="BM9786" s="59"/>
      <c r="BN9786" s="59"/>
      <c r="BO9786" s="59"/>
      <c r="BP9786" s="59"/>
      <c r="BQ9786" s="59"/>
      <c r="BR9786" s="59"/>
      <c r="BS9786" s="59"/>
      <c r="BT9786" s="59"/>
    </row>
    <row r="9787" spans="65:72" x14ac:dyDescent="0.3">
      <c r="BM9787" s="59"/>
      <c r="BN9787" s="59"/>
      <c r="BO9787" s="59"/>
      <c r="BP9787" s="59"/>
      <c r="BQ9787" s="59"/>
      <c r="BR9787" s="59"/>
      <c r="BS9787" s="59"/>
      <c r="BT9787" s="59"/>
    </row>
    <row r="9788" spans="65:72" x14ac:dyDescent="0.3">
      <c r="BM9788" s="59"/>
      <c r="BN9788" s="59"/>
      <c r="BO9788" s="59"/>
      <c r="BP9788" s="59"/>
      <c r="BQ9788" s="59"/>
      <c r="BR9788" s="59"/>
      <c r="BS9788" s="59"/>
      <c r="BT9788" s="59"/>
    </row>
    <row r="9789" spans="65:72" x14ac:dyDescent="0.3">
      <c r="BM9789" s="59"/>
      <c r="BN9789" s="59"/>
      <c r="BO9789" s="59"/>
      <c r="BP9789" s="59"/>
      <c r="BQ9789" s="59"/>
      <c r="BR9789" s="59"/>
      <c r="BS9789" s="59"/>
      <c r="BT9789" s="59"/>
    </row>
    <row r="9790" spans="65:72" x14ac:dyDescent="0.3">
      <c r="BM9790" s="59"/>
      <c r="BN9790" s="59"/>
      <c r="BO9790" s="59"/>
      <c r="BP9790" s="59"/>
      <c r="BQ9790" s="59"/>
      <c r="BR9790" s="59"/>
      <c r="BS9790" s="59"/>
      <c r="BT9790" s="59"/>
    </row>
    <row r="9791" spans="65:72" x14ac:dyDescent="0.3">
      <c r="BM9791" s="59"/>
      <c r="BN9791" s="59"/>
      <c r="BO9791" s="59"/>
      <c r="BP9791" s="59"/>
      <c r="BQ9791" s="59"/>
      <c r="BR9791" s="59"/>
      <c r="BS9791" s="59"/>
      <c r="BT9791" s="59"/>
    </row>
    <row r="9792" spans="65:72" x14ac:dyDescent="0.3">
      <c r="BM9792" s="59"/>
      <c r="BN9792" s="59"/>
      <c r="BO9792" s="59"/>
      <c r="BP9792" s="59"/>
      <c r="BQ9792" s="59"/>
      <c r="BR9792" s="59"/>
      <c r="BS9792" s="59"/>
      <c r="BT9792" s="59"/>
    </row>
    <row r="9793" spans="65:72" x14ac:dyDescent="0.3">
      <c r="BM9793" s="59"/>
      <c r="BN9793" s="59"/>
      <c r="BO9793" s="59"/>
      <c r="BP9793" s="59"/>
      <c r="BQ9793" s="59"/>
      <c r="BR9793" s="59"/>
      <c r="BS9793" s="59"/>
      <c r="BT9793" s="59"/>
    </row>
    <row r="9794" spans="65:72" x14ac:dyDescent="0.3">
      <c r="BM9794" s="59"/>
      <c r="BN9794" s="59"/>
      <c r="BO9794" s="59"/>
      <c r="BP9794" s="59"/>
      <c r="BQ9794" s="59"/>
      <c r="BR9794" s="59"/>
      <c r="BS9794" s="59"/>
      <c r="BT9794" s="59"/>
    </row>
    <row r="9795" spans="65:72" x14ac:dyDescent="0.3">
      <c r="BM9795" s="59"/>
      <c r="BN9795" s="59"/>
      <c r="BO9795" s="59"/>
      <c r="BP9795" s="59"/>
      <c r="BQ9795" s="59"/>
      <c r="BR9795" s="59"/>
      <c r="BS9795" s="59"/>
      <c r="BT9795" s="59"/>
    </row>
    <row r="9796" spans="65:72" x14ac:dyDescent="0.3">
      <c r="BM9796" s="59"/>
      <c r="BN9796" s="59"/>
      <c r="BO9796" s="59"/>
      <c r="BP9796" s="59"/>
      <c r="BQ9796" s="59"/>
      <c r="BR9796" s="59"/>
      <c r="BS9796" s="59"/>
      <c r="BT9796" s="59"/>
    </row>
    <row r="9797" spans="65:72" x14ac:dyDescent="0.3">
      <c r="BM9797" s="59"/>
      <c r="BN9797" s="59"/>
      <c r="BO9797" s="59"/>
      <c r="BP9797" s="59"/>
      <c r="BQ9797" s="59"/>
      <c r="BR9797" s="59"/>
      <c r="BS9797" s="59"/>
      <c r="BT9797" s="59"/>
    </row>
    <row r="9798" spans="65:72" x14ac:dyDescent="0.3">
      <c r="BM9798" s="59"/>
      <c r="BN9798" s="59"/>
      <c r="BO9798" s="59"/>
      <c r="BP9798" s="59"/>
      <c r="BQ9798" s="59"/>
      <c r="BR9798" s="59"/>
      <c r="BS9798" s="59"/>
      <c r="BT9798" s="59"/>
    </row>
    <row r="9799" spans="65:72" x14ac:dyDescent="0.3">
      <c r="BM9799" s="59"/>
      <c r="BN9799" s="59"/>
      <c r="BO9799" s="59"/>
      <c r="BP9799" s="59"/>
      <c r="BQ9799" s="59"/>
      <c r="BR9799" s="59"/>
      <c r="BS9799" s="59"/>
      <c r="BT9799" s="59"/>
    </row>
    <row r="9800" spans="65:72" x14ac:dyDescent="0.3">
      <c r="BM9800" s="59"/>
      <c r="BN9800" s="59"/>
      <c r="BO9800" s="59"/>
      <c r="BP9800" s="59"/>
      <c r="BQ9800" s="59"/>
      <c r="BR9800" s="59"/>
      <c r="BS9800" s="59"/>
      <c r="BT9800" s="59"/>
    </row>
    <row r="9801" spans="65:72" x14ac:dyDescent="0.3">
      <c r="BM9801" s="59"/>
      <c r="BN9801" s="59"/>
      <c r="BO9801" s="59"/>
      <c r="BP9801" s="59"/>
      <c r="BQ9801" s="59"/>
      <c r="BR9801" s="59"/>
      <c r="BS9801" s="59"/>
      <c r="BT9801" s="59"/>
    </row>
    <row r="9802" spans="65:72" x14ac:dyDescent="0.3">
      <c r="BM9802" s="59"/>
      <c r="BN9802" s="59"/>
      <c r="BO9802" s="59"/>
      <c r="BP9802" s="59"/>
      <c r="BQ9802" s="59"/>
      <c r="BR9802" s="59"/>
      <c r="BS9802" s="59"/>
      <c r="BT9802" s="59"/>
    </row>
    <row r="9803" spans="65:72" x14ac:dyDescent="0.3">
      <c r="BM9803" s="59"/>
      <c r="BN9803" s="59"/>
      <c r="BO9803" s="59"/>
      <c r="BP9803" s="59"/>
      <c r="BQ9803" s="59"/>
      <c r="BR9803" s="59"/>
      <c r="BS9803" s="59"/>
      <c r="BT9803" s="59"/>
    </row>
    <row r="9804" spans="65:72" x14ac:dyDescent="0.3">
      <c r="BM9804" s="59"/>
      <c r="BN9804" s="59"/>
      <c r="BO9804" s="59"/>
      <c r="BP9804" s="59"/>
      <c r="BQ9804" s="59"/>
      <c r="BR9804" s="59"/>
      <c r="BS9804" s="59"/>
      <c r="BT9804" s="59"/>
    </row>
    <row r="9805" spans="65:72" x14ac:dyDescent="0.3">
      <c r="BM9805" s="59"/>
      <c r="BN9805" s="59"/>
      <c r="BO9805" s="59"/>
      <c r="BP9805" s="59"/>
      <c r="BQ9805" s="59"/>
      <c r="BR9805" s="59"/>
      <c r="BS9805" s="59"/>
      <c r="BT9805" s="59"/>
    </row>
    <row r="9806" spans="65:72" x14ac:dyDescent="0.3">
      <c r="BM9806" s="59"/>
      <c r="BN9806" s="59"/>
      <c r="BO9806" s="59"/>
      <c r="BP9806" s="59"/>
      <c r="BQ9806" s="59"/>
      <c r="BR9806" s="59"/>
      <c r="BS9806" s="59"/>
      <c r="BT9806" s="59"/>
    </row>
    <row r="9807" spans="65:72" x14ac:dyDescent="0.3">
      <c r="BM9807" s="59"/>
      <c r="BN9807" s="59"/>
      <c r="BO9807" s="59"/>
      <c r="BP9807" s="59"/>
      <c r="BQ9807" s="59"/>
      <c r="BR9807" s="59"/>
      <c r="BS9807" s="59"/>
      <c r="BT9807" s="59"/>
    </row>
    <row r="9808" spans="65:72" x14ac:dyDescent="0.3">
      <c r="BM9808" s="59"/>
      <c r="BN9808" s="59"/>
      <c r="BO9808" s="59"/>
      <c r="BP9808" s="59"/>
      <c r="BQ9808" s="59"/>
      <c r="BR9808" s="59"/>
      <c r="BS9808" s="59"/>
      <c r="BT9808" s="59"/>
    </row>
    <row r="9809" spans="65:72" x14ac:dyDescent="0.3">
      <c r="BM9809" s="59"/>
      <c r="BN9809" s="59"/>
      <c r="BO9809" s="59"/>
      <c r="BP9809" s="59"/>
      <c r="BQ9809" s="59"/>
      <c r="BR9809" s="59"/>
      <c r="BS9809" s="59"/>
      <c r="BT9809" s="59"/>
    </row>
    <row r="9810" spans="65:72" x14ac:dyDescent="0.3">
      <c r="BM9810" s="59"/>
      <c r="BN9810" s="59"/>
      <c r="BO9810" s="59"/>
      <c r="BP9810" s="59"/>
      <c r="BQ9810" s="59"/>
      <c r="BR9810" s="59"/>
      <c r="BS9810" s="59"/>
      <c r="BT9810" s="59"/>
    </row>
    <row r="9811" spans="65:72" x14ac:dyDescent="0.3">
      <c r="BM9811" s="59"/>
      <c r="BN9811" s="59"/>
      <c r="BO9811" s="59"/>
      <c r="BP9811" s="59"/>
      <c r="BQ9811" s="59"/>
      <c r="BR9811" s="59"/>
      <c r="BS9811" s="59"/>
      <c r="BT9811" s="59"/>
    </row>
    <row r="9812" spans="65:72" x14ac:dyDescent="0.3">
      <c r="BM9812" s="59"/>
      <c r="BN9812" s="59"/>
      <c r="BO9812" s="59"/>
      <c r="BP9812" s="59"/>
      <c r="BQ9812" s="59"/>
      <c r="BR9812" s="59"/>
      <c r="BS9812" s="59"/>
      <c r="BT9812" s="59"/>
    </row>
    <row r="9813" spans="65:72" x14ac:dyDescent="0.3">
      <c r="BM9813" s="59"/>
      <c r="BN9813" s="59"/>
      <c r="BO9813" s="59"/>
      <c r="BP9813" s="59"/>
      <c r="BQ9813" s="59"/>
      <c r="BR9813" s="59"/>
      <c r="BS9813" s="59"/>
      <c r="BT9813" s="59"/>
    </row>
    <row r="9814" spans="65:72" x14ac:dyDescent="0.3">
      <c r="BM9814" s="59"/>
      <c r="BN9814" s="59"/>
      <c r="BO9814" s="59"/>
      <c r="BP9814" s="59"/>
      <c r="BQ9814" s="59"/>
      <c r="BR9814" s="59"/>
      <c r="BS9814" s="59"/>
      <c r="BT9814" s="59"/>
    </row>
    <row r="9815" spans="65:72" x14ac:dyDescent="0.3">
      <c r="BM9815" s="59"/>
      <c r="BN9815" s="59"/>
      <c r="BO9815" s="59"/>
      <c r="BP9815" s="59"/>
      <c r="BQ9815" s="59"/>
      <c r="BR9815" s="59"/>
      <c r="BS9815" s="59"/>
      <c r="BT9815" s="59"/>
    </row>
    <row r="9816" spans="65:72" x14ac:dyDescent="0.3">
      <c r="BM9816" s="59"/>
      <c r="BN9816" s="59"/>
      <c r="BO9816" s="59"/>
      <c r="BP9816" s="59"/>
      <c r="BQ9816" s="59"/>
      <c r="BR9816" s="59"/>
      <c r="BS9816" s="59"/>
      <c r="BT9816" s="59"/>
    </row>
    <row r="9817" spans="65:72" x14ac:dyDescent="0.3">
      <c r="BM9817" s="59"/>
      <c r="BN9817" s="59"/>
      <c r="BO9817" s="59"/>
      <c r="BP9817" s="59"/>
      <c r="BQ9817" s="59"/>
      <c r="BR9817" s="59"/>
      <c r="BS9817" s="59"/>
      <c r="BT9817" s="59"/>
    </row>
    <row r="9818" spans="65:72" x14ac:dyDescent="0.3">
      <c r="BM9818" s="59"/>
      <c r="BN9818" s="59"/>
      <c r="BO9818" s="59"/>
      <c r="BP9818" s="59"/>
      <c r="BQ9818" s="59"/>
      <c r="BR9818" s="59"/>
      <c r="BS9818" s="59"/>
      <c r="BT9818" s="59"/>
    </row>
    <row r="9819" spans="65:72" x14ac:dyDescent="0.3">
      <c r="BM9819" s="59"/>
      <c r="BN9819" s="59"/>
      <c r="BO9819" s="59"/>
      <c r="BP9819" s="59"/>
      <c r="BQ9819" s="59"/>
      <c r="BR9819" s="59"/>
      <c r="BS9819" s="59"/>
      <c r="BT9819" s="59"/>
    </row>
    <row r="9820" spans="65:72" x14ac:dyDescent="0.3">
      <c r="BM9820" s="59"/>
      <c r="BN9820" s="59"/>
      <c r="BO9820" s="59"/>
      <c r="BP9820" s="59"/>
      <c r="BQ9820" s="59"/>
      <c r="BR9820" s="59"/>
      <c r="BS9820" s="59"/>
      <c r="BT9820" s="59"/>
    </row>
    <row r="9821" spans="65:72" x14ac:dyDescent="0.3">
      <c r="BM9821" s="59"/>
      <c r="BN9821" s="59"/>
      <c r="BO9821" s="59"/>
      <c r="BP9821" s="59"/>
      <c r="BQ9821" s="59"/>
      <c r="BR9821" s="59"/>
      <c r="BS9821" s="59"/>
      <c r="BT9821" s="59"/>
    </row>
    <row r="9822" spans="65:72" x14ac:dyDescent="0.3">
      <c r="BM9822" s="59"/>
      <c r="BN9822" s="59"/>
      <c r="BO9822" s="59"/>
      <c r="BP9822" s="59"/>
      <c r="BQ9822" s="59"/>
      <c r="BR9822" s="59"/>
      <c r="BS9822" s="59"/>
      <c r="BT9822" s="59"/>
    </row>
    <row r="9823" spans="65:72" x14ac:dyDescent="0.3">
      <c r="BM9823" s="59"/>
      <c r="BN9823" s="59"/>
      <c r="BO9823" s="59"/>
      <c r="BP9823" s="59"/>
      <c r="BQ9823" s="59"/>
      <c r="BR9823" s="59"/>
      <c r="BS9823" s="59"/>
      <c r="BT9823" s="59"/>
    </row>
    <row r="9824" spans="65:72" x14ac:dyDescent="0.3">
      <c r="BM9824" s="59"/>
      <c r="BN9824" s="59"/>
      <c r="BO9824" s="59"/>
      <c r="BP9824" s="59"/>
      <c r="BQ9824" s="59"/>
      <c r="BR9824" s="59"/>
      <c r="BS9824" s="59"/>
      <c r="BT9824" s="59"/>
    </row>
    <row r="9825" spans="65:72" x14ac:dyDescent="0.3">
      <c r="BM9825" s="59"/>
      <c r="BN9825" s="59"/>
      <c r="BO9825" s="59"/>
      <c r="BP9825" s="59"/>
      <c r="BQ9825" s="59"/>
      <c r="BR9825" s="59"/>
      <c r="BS9825" s="59"/>
      <c r="BT9825" s="59"/>
    </row>
    <row r="9826" spans="65:72" x14ac:dyDescent="0.3">
      <c r="BM9826" s="59"/>
      <c r="BN9826" s="59"/>
      <c r="BO9826" s="59"/>
      <c r="BP9826" s="59"/>
      <c r="BQ9826" s="59"/>
      <c r="BR9826" s="59"/>
      <c r="BS9826" s="59"/>
      <c r="BT9826" s="59"/>
    </row>
    <row r="9827" spans="65:72" x14ac:dyDescent="0.3">
      <c r="BM9827" s="59"/>
      <c r="BN9827" s="59"/>
      <c r="BO9827" s="59"/>
      <c r="BP9827" s="59"/>
      <c r="BQ9827" s="59"/>
      <c r="BR9827" s="59"/>
      <c r="BS9827" s="59"/>
      <c r="BT9827" s="59"/>
    </row>
    <row r="9828" spans="65:72" x14ac:dyDescent="0.3">
      <c r="BM9828" s="59"/>
      <c r="BN9828" s="59"/>
      <c r="BO9828" s="59"/>
      <c r="BP9828" s="59"/>
      <c r="BQ9828" s="59"/>
      <c r="BR9828" s="59"/>
      <c r="BS9828" s="59"/>
      <c r="BT9828" s="59"/>
    </row>
    <row r="9829" spans="65:72" x14ac:dyDescent="0.3">
      <c r="BM9829" s="59"/>
      <c r="BN9829" s="59"/>
      <c r="BO9829" s="59"/>
      <c r="BP9829" s="59"/>
      <c r="BQ9829" s="59"/>
      <c r="BR9829" s="59"/>
      <c r="BS9829" s="59"/>
      <c r="BT9829" s="59"/>
    </row>
    <row r="9830" spans="65:72" x14ac:dyDescent="0.3">
      <c r="BM9830" s="59"/>
      <c r="BN9830" s="59"/>
      <c r="BO9830" s="59"/>
      <c r="BP9830" s="59"/>
      <c r="BQ9830" s="59"/>
      <c r="BR9830" s="59"/>
      <c r="BS9830" s="59"/>
      <c r="BT9830" s="59"/>
    </row>
    <row r="9831" spans="65:72" x14ac:dyDescent="0.3">
      <c r="BM9831" s="59"/>
      <c r="BN9831" s="59"/>
      <c r="BO9831" s="59"/>
      <c r="BP9831" s="59"/>
      <c r="BQ9831" s="59"/>
      <c r="BR9831" s="59"/>
      <c r="BS9831" s="59"/>
      <c r="BT9831" s="59"/>
    </row>
    <row r="9832" spans="65:72" x14ac:dyDescent="0.3">
      <c r="BM9832" s="59"/>
      <c r="BN9832" s="59"/>
      <c r="BO9832" s="59"/>
      <c r="BP9832" s="59"/>
      <c r="BQ9832" s="59"/>
      <c r="BR9832" s="59"/>
      <c r="BS9832" s="59"/>
      <c r="BT9832" s="59"/>
    </row>
    <row r="9833" spans="65:72" x14ac:dyDescent="0.3">
      <c r="BM9833" s="59"/>
      <c r="BN9833" s="59"/>
      <c r="BO9833" s="59"/>
      <c r="BP9833" s="59"/>
      <c r="BQ9833" s="59"/>
      <c r="BR9833" s="59"/>
      <c r="BS9833" s="59"/>
      <c r="BT9833" s="59"/>
    </row>
    <row r="9834" spans="65:72" x14ac:dyDescent="0.3">
      <c r="BM9834" s="59"/>
      <c r="BN9834" s="59"/>
      <c r="BO9834" s="59"/>
      <c r="BP9834" s="59"/>
      <c r="BQ9834" s="59"/>
      <c r="BR9834" s="59"/>
      <c r="BS9834" s="59"/>
      <c r="BT9834" s="59"/>
    </row>
    <row r="9835" spans="65:72" x14ac:dyDescent="0.3">
      <c r="BM9835" s="59"/>
      <c r="BN9835" s="59"/>
      <c r="BO9835" s="59"/>
      <c r="BP9835" s="59"/>
      <c r="BQ9835" s="59"/>
      <c r="BR9835" s="59"/>
      <c r="BS9835" s="59"/>
      <c r="BT9835" s="59"/>
    </row>
    <row r="9836" spans="65:72" x14ac:dyDescent="0.3">
      <c r="BM9836" s="59"/>
      <c r="BN9836" s="59"/>
      <c r="BO9836" s="59"/>
      <c r="BP9836" s="59"/>
      <c r="BQ9836" s="59"/>
      <c r="BR9836" s="59"/>
      <c r="BS9836" s="59"/>
      <c r="BT9836" s="59"/>
    </row>
    <row r="9837" spans="65:72" x14ac:dyDescent="0.3">
      <c r="BM9837" s="59"/>
      <c r="BN9837" s="59"/>
      <c r="BO9837" s="59"/>
      <c r="BP9837" s="59"/>
      <c r="BQ9837" s="59"/>
      <c r="BR9837" s="59"/>
      <c r="BS9837" s="59"/>
      <c r="BT9837" s="59"/>
    </row>
    <row r="9838" spans="65:72" x14ac:dyDescent="0.3">
      <c r="BM9838" s="59"/>
      <c r="BN9838" s="59"/>
      <c r="BO9838" s="59"/>
      <c r="BP9838" s="59"/>
      <c r="BQ9838" s="59"/>
      <c r="BR9838" s="59"/>
      <c r="BS9838" s="59"/>
      <c r="BT9838" s="59"/>
    </row>
    <row r="9839" spans="65:72" x14ac:dyDescent="0.3">
      <c r="BM9839" s="59"/>
      <c r="BN9839" s="59"/>
      <c r="BO9839" s="59"/>
      <c r="BP9839" s="59"/>
      <c r="BQ9839" s="59"/>
      <c r="BR9839" s="59"/>
      <c r="BS9839" s="59"/>
      <c r="BT9839" s="59"/>
    </row>
    <row r="9840" spans="65:72" x14ac:dyDescent="0.3">
      <c r="BM9840" s="59"/>
      <c r="BN9840" s="59"/>
      <c r="BO9840" s="59"/>
      <c r="BP9840" s="59"/>
      <c r="BQ9840" s="59"/>
      <c r="BR9840" s="59"/>
      <c r="BS9840" s="59"/>
      <c r="BT9840" s="59"/>
    </row>
    <row r="9841" spans="65:72" x14ac:dyDescent="0.3">
      <c r="BM9841" s="59"/>
      <c r="BN9841" s="59"/>
      <c r="BO9841" s="59"/>
      <c r="BP9841" s="59"/>
      <c r="BQ9841" s="59"/>
      <c r="BR9841" s="59"/>
      <c r="BS9841" s="59"/>
      <c r="BT9841" s="59"/>
    </row>
    <row r="9842" spans="65:72" x14ac:dyDescent="0.3">
      <c r="BM9842" s="59"/>
      <c r="BN9842" s="59"/>
      <c r="BO9842" s="59"/>
      <c r="BP9842" s="59"/>
      <c r="BQ9842" s="59"/>
      <c r="BR9842" s="59"/>
      <c r="BS9842" s="59"/>
      <c r="BT9842" s="59"/>
    </row>
    <row r="9843" spans="65:72" x14ac:dyDescent="0.3">
      <c r="BM9843" s="59"/>
      <c r="BN9843" s="59"/>
      <c r="BO9843" s="59"/>
      <c r="BP9843" s="59"/>
      <c r="BQ9843" s="59"/>
      <c r="BR9843" s="59"/>
      <c r="BS9843" s="59"/>
      <c r="BT9843" s="59"/>
    </row>
    <row r="9844" spans="65:72" x14ac:dyDescent="0.3">
      <c r="BM9844" s="59"/>
      <c r="BN9844" s="59"/>
      <c r="BO9844" s="59"/>
      <c r="BP9844" s="59"/>
      <c r="BQ9844" s="59"/>
      <c r="BR9844" s="59"/>
      <c r="BS9844" s="59"/>
      <c r="BT9844" s="59"/>
    </row>
    <row r="9845" spans="65:72" x14ac:dyDescent="0.3">
      <c r="BM9845" s="59"/>
      <c r="BN9845" s="59"/>
      <c r="BO9845" s="59"/>
      <c r="BP9845" s="59"/>
      <c r="BQ9845" s="59"/>
      <c r="BR9845" s="59"/>
      <c r="BS9845" s="59"/>
      <c r="BT9845" s="59"/>
    </row>
    <row r="9846" spans="65:72" x14ac:dyDescent="0.3">
      <c r="BM9846" s="59"/>
      <c r="BN9846" s="59"/>
      <c r="BO9846" s="59"/>
      <c r="BP9846" s="59"/>
      <c r="BQ9846" s="59"/>
      <c r="BR9846" s="59"/>
      <c r="BS9846" s="59"/>
      <c r="BT9846" s="59"/>
    </row>
    <row r="9847" spans="65:72" x14ac:dyDescent="0.3">
      <c r="BM9847" s="59"/>
      <c r="BN9847" s="59"/>
      <c r="BO9847" s="59"/>
      <c r="BP9847" s="59"/>
      <c r="BQ9847" s="59"/>
      <c r="BR9847" s="59"/>
      <c r="BS9847" s="59"/>
      <c r="BT9847" s="59"/>
    </row>
    <row r="9848" spans="65:72" x14ac:dyDescent="0.3">
      <c r="BM9848" s="59"/>
      <c r="BN9848" s="59"/>
      <c r="BO9848" s="59"/>
      <c r="BP9848" s="59"/>
      <c r="BQ9848" s="59"/>
      <c r="BR9848" s="59"/>
      <c r="BS9848" s="59"/>
      <c r="BT9848" s="59"/>
    </row>
    <row r="9849" spans="65:72" x14ac:dyDescent="0.3">
      <c r="BM9849" s="59"/>
      <c r="BN9849" s="59"/>
      <c r="BO9849" s="59"/>
      <c r="BP9849" s="59"/>
      <c r="BQ9849" s="59"/>
      <c r="BR9849" s="59"/>
      <c r="BS9849" s="59"/>
      <c r="BT9849" s="59"/>
    </row>
    <row r="9850" spans="65:72" x14ac:dyDescent="0.3">
      <c r="BM9850" s="59"/>
      <c r="BN9850" s="59"/>
      <c r="BO9850" s="59"/>
      <c r="BP9850" s="59"/>
      <c r="BQ9850" s="59"/>
      <c r="BR9850" s="59"/>
      <c r="BS9850" s="59"/>
      <c r="BT9850" s="59"/>
    </row>
    <row r="9851" spans="65:72" x14ac:dyDescent="0.3">
      <c r="BM9851" s="59"/>
      <c r="BN9851" s="59"/>
      <c r="BO9851" s="59"/>
      <c r="BP9851" s="59"/>
      <c r="BQ9851" s="59"/>
      <c r="BR9851" s="59"/>
      <c r="BS9851" s="59"/>
      <c r="BT9851" s="59"/>
    </row>
    <row r="9852" spans="65:72" x14ac:dyDescent="0.3">
      <c r="BM9852" s="59"/>
      <c r="BN9852" s="59"/>
      <c r="BO9852" s="59"/>
      <c r="BP9852" s="59"/>
      <c r="BQ9852" s="59"/>
      <c r="BR9852" s="59"/>
      <c r="BS9852" s="59"/>
      <c r="BT9852" s="59"/>
    </row>
    <row r="9853" spans="65:72" x14ac:dyDescent="0.3">
      <c r="BM9853" s="59"/>
      <c r="BN9853" s="59"/>
      <c r="BO9853" s="59"/>
      <c r="BP9853" s="59"/>
      <c r="BQ9853" s="59"/>
      <c r="BR9853" s="59"/>
      <c r="BS9853" s="59"/>
      <c r="BT9853" s="59"/>
    </row>
    <row r="9854" spans="65:72" x14ac:dyDescent="0.3">
      <c r="BM9854" s="59"/>
      <c r="BN9854" s="59"/>
      <c r="BO9854" s="59"/>
      <c r="BP9854" s="59"/>
      <c r="BQ9854" s="59"/>
      <c r="BR9854" s="59"/>
      <c r="BS9854" s="59"/>
      <c r="BT9854" s="59"/>
    </row>
    <row r="9855" spans="65:72" x14ac:dyDescent="0.3">
      <c r="BM9855" s="59"/>
      <c r="BN9855" s="59"/>
      <c r="BO9855" s="59"/>
      <c r="BP9855" s="59"/>
      <c r="BQ9855" s="59"/>
      <c r="BR9855" s="59"/>
      <c r="BS9855" s="59"/>
      <c r="BT9855" s="59"/>
    </row>
    <row r="9856" spans="65:72" x14ac:dyDescent="0.3">
      <c r="BM9856" s="59"/>
      <c r="BN9856" s="59"/>
      <c r="BO9856" s="59"/>
      <c r="BP9856" s="59"/>
      <c r="BQ9856" s="59"/>
      <c r="BR9856" s="59"/>
      <c r="BS9856" s="59"/>
      <c r="BT9856" s="59"/>
    </row>
    <row r="9857" spans="65:72" x14ac:dyDescent="0.3">
      <c r="BM9857" s="59"/>
      <c r="BN9857" s="59"/>
      <c r="BO9857" s="59"/>
      <c r="BP9857" s="59"/>
      <c r="BQ9857" s="59"/>
      <c r="BR9857" s="59"/>
      <c r="BS9857" s="59"/>
      <c r="BT9857" s="59"/>
    </row>
    <row r="9858" spans="65:72" x14ac:dyDescent="0.3">
      <c r="BM9858" s="59"/>
      <c r="BN9858" s="59"/>
      <c r="BO9858" s="59"/>
      <c r="BP9858" s="59"/>
      <c r="BQ9858" s="59"/>
      <c r="BR9858" s="59"/>
      <c r="BS9858" s="59"/>
      <c r="BT9858" s="59"/>
    </row>
    <row r="9859" spans="65:72" x14ac:dyDescent="0.3">
      <c r="BM9859" s="59"/>
      <c r="BN9859" s="59"/>
      <c r="BO9859" s="59"/>
      <c r="BP9859" s="59"/>
      <c r="BQ9859" s="59"/>
      <c r="BR9859" s="59"/>
      <c r="BS9859" s="59"/>
      <c r="BT9859" s="59"/>
    </row>
    <row r="9860" spans="65:72" x14ac:dyDescent="0.3">
      <c r="BM9860" s="59"/>
      <c r="BN9860" s="59"/>
      <c r="BO9860" s="59"/>
      <c r="BP9860" s="59"/>
      <c r="BQ9860" s="59"/>
      <c r="BR9860" s="59"/>
      <c r="BS9860" s="59"/>
      <c r="BT9860" s="59"/>
    </row>
    <row r="9861" spans="65:72" x14ac:dyDescent="0.3">
      <c r="BM9861" s="59"/>
      <c r="BN9861" s="59"/>
      <c r="BO9861" s="59"/>
      <c r="BP9861" s="59"/>
      <c r="BQ9861" s="59"/>
      <c r="BR9861" s="59"/>
      <c r="BS9861" s="59"/>
      <c r="BT9861" s="59"/>
    </row>
    <row r="9862" spans="65:72" x14ac:dyDescent="0.3">
      <c r="BM9862" s="59"/>
      <c r="BN9862" s="59"/>
      <c r="BO9862" s="59"/>
      <c r="BP9862" s="59"/>
      <c r="BQ9862" s="59"/>
      <c r="BR9862" s="59"/>
      <c r="BS9862" s="59"/>
      <c r="BT9862" s="59"/>
    </row>
    <row r="9863" spans="65:72" x14ac:dyDescent="0.3">
      <c r="BM9863" s="59"/>
      <c r="BN9863" s="59"/>
      <c r="BO9863" s="59"/>
      <c r="BP9863" s="59"/>
      <c r="BQ9863" s="59"/>
      <c r="BR9863" s="59"/>
      <c r="BS9863" s="59"/>
      <c r="BT9863" s="59"/>
    </row>
    <row r="9864" spans="65:72" x14ac:dyDescent="0.3">
      <c r="BM9864" s="59"/>
      <c r="BN9864" s="59"/>
      <c r="BO9864" s="59"/>
      <c r="BP9864" s="59"/>
      <c r="BQ9864" s="59"/>
      <c r="BR9864" s="59"/>
      <c r="BS9864" s="59"/>
      <c r="BT9864" s="59"/>
    </row>
    <row r="9865" spans="65:72" x14ac:dyDescent="0.3">
      <c r="BM9865" s="59"/>
      <c r="BN9865" s="59"/>
      <c r="BO9865" s="59"/>
      <c r="BP9865" s="59"/>
      <c r="BQ9865" s="59"/>
      <c r="BR9865" s="59"/>
      <c r="BS9865" s="59"/>
      <c r="BT9865" s="59"/>
    </row>
    <row r="9866" spans="65:72" x14ac:dyDescent="0.3">
      <c r="BM9866" s="59"/>
      <c r="BN9866" s="59"/>
      <c r="BO9866" s="59"/>
      <c r="BP9866" s="59"/>
      <c r="BQ9866" s="59"/>
      <c r="BR9866" s="59"/>
      <c r="BS9866" s="59"/>
      <c r="BT9866" s="59"/>
    </row>
    <row r="9867" spans="65:72" x14ac:dyDescent="0.3">
      <c r="BM9867" s="59"/>
      <c r="BN9867" s="59"/>
      <c r="BO9867" s="59"/>
      <c r="BP9867" s="59"/>
      <c r="BQ9867" s="59"/>
      <c r="BR9867" s="59"/>
      <c r="BS9867" s="59"/>
      <c r="BT9867" s="59"/>
    </row>
    <row r="9868" spans="65:72" x14ac:dyDescent="0.3">
      <c r="BM9868" s="59"/>
      <c r="BN9868" s="59"/>
      <c r="BO9868" s="59"/>
      <c r="BP9868" s="59"/>
      <c r="BQ9868" s="59"/>
      <c r="BR9868" s="59"/>
      <c r="BS9868" s="59"/>
      <c r="BT9868" s="59"/>
    </row>
    <row r="9869" spans="65:72" x14ac:dyDescent="0.3">
      <c r="BM9869" s="59"/>
      <c r="BN9869" s="59"/>
      <c r="BO9869" s="59"/>
      <c r="BP9869" s="59"/>
      <c r="BQ9869" s="59"/>
      <c r="BR9869" s="59"/>
      <c r="BS9869" s="59"/>
      <c r="BT9869" s="59"/>
    </row>
    <row r="9870" spans="65:72" x14ac:dyDescent="0.3">
      <c r="BM9870" s="59"/>
      <c r="BN9870" s="59"/>
      <c r="BO9870" s="59"/>
      <c r="BP9870" s="59"/>
      <c r="BQ9870" s="59"/>
      <c r="BR9870" s="59"/>
      <c r="BS9870" s="59"/>
      <c r="BT9870" s="59"/>
    </row>
    <row r="9871" spans="65:72" x14ac:dyDescent="0.3">
      <c r="BM9871" s="59"/>
      <c r="BN9871" s="59"/>
      <c r="BO9871" s="59"/>
      <c r="BP9871" s="59"/>
      <c r="BQ9871" s="59"/>
      <c r="BR9871" s="59"/>
      <c r="BS9871" s="59"/>
      <c r="BT9871" s="59"/>
    </row>
    <row r="9872" spans="65:72" x14ac:dyDescent="0.3">
      <c r="BM9872" s="59"/>
      <c r="BN9872" s="59"/>
      <c r="BO9872" s="59"/>
      <c r="BP9872" s="59"/>
      <c r="BQ9872" s="59"/>
      <c r="BR9872" s="59"/>
      <c r="BS9872" s="59"/>
      <c r="BT9872" s="59"/>
    </row>
    <row r="9873" spans="65:72" x14ac:dyDescent="0.3">
      <c r="BM9873" s="59"/>
      <c r="BN9873" s="59"/>
      <c r="BO9873" s="59"/>
      <c r="BP9873" s="59"/>
      <c r="BQ9873" s="59"/>
      <c r="BR9873" s="59"/>
      <c r="BS9873" s="59"/>
      <c r="BT9873" s="59"/>
    </row>
    <row r="9874" spans="65:72" x14ac:dyDescent="0.3">
      <c r="BM9874" s="59"/>
      <c r="BN9874" s="59"/>
      <c r="BO9874" s="59"/>
      <c r="BP9874" s="59"/>
      <c r="BQ9874" s="59"/>
      <c r="BR9874" s="59"/>
      <c r="BS9874" s="59"/>
      <c r="BT9874" s="59"/>
    </row>
    <row r="9875" spans="65:72" x14ac:dyDescent="0.3">
      <c r="BM9875" s="59"/>
      <c r="BN9875" s="59"/>
      <c r="BO9875" s="59"/>
      <c r="BP9875" s="59"/>
      <c r="BQ9875" s="59"/>
      <c r="BR9875" s="59"/>
      <c r="BS9875" s="59"/>
      <c r="BT9875" s="59"/>
    </row>
    <row r="9876" spans="65:72" x14ac:dyDescent="0.3">
      <c r="BM9876" s="59"/>
      <c r="BN9876" s="59"/>
      <c r="BO9876" s="59"/>
      <c r="BP9876" s="59"/>
      <c r="BQ9876" s="59"/>
      <c r="BR9876" s="59"/>
      <c r="BS9876" s="59"/>
      <c r="BT9876" s="59"/>
    </row>
    <row r="9877" spans="65:72" x14ac:dyDescent="0.3">
      <c r="BM9877" s="59"/>
      <c r="BN9877" s="59"/>
      <c r="BO9877" s="59"/>
      <c r="BP9877" s="59"/>
      <c r="BQ9877" s="59"/>
      <c r="BR9877" s="59"/>
      <c r="BS9877" s="59"/>
      <c r="BT9877" s="59"/>
    </row>
    <row r="9878" spans="65:72" x14ac:dyDescent="0.3">
      <c r="BM9878" s="59"/>
      <c r="BN9878" s="59"/>
      <c r="BO9878" s="59"/>
      <c r="BP9878" s="59"/>
      <c r="BQ9878" s="59"/>
      <c r="BR9878" s="59"/>
      <c r="BS9878" s="59"/>
      <c r="BT9878" s="59"/>
    </row>
    <row r="9879" spans="65:72" x14ac:dyDescent="0.3">
      <c r="BM9879" s="59"/>
      <c r="BN9879" s="59"/>
      <c r="BO9879" s="59"/>
      <c r="BP9879" s="59"/>
      <c r="BQ9879" s="59"/>
      <c r="BR9879" s="59"/>
      <c r="BS9879" s="59"/>
      <c r="BT9879" s="59"/>
    </row>
    <row r="9880" spans="65:72" x14ac:dyDescent="0.3">
      <c r="BM9880" s="59"/>
      <c r="BN9880" s="59"/>
      <c r="BO9880" s="59"/>
      <c r="BP9880" s="59"/>
      <c r="BQ9880" s="59"/>
      <c r="BR9880" s="59"/>
      <c r="BS9880" s="59"/>
      <c r="BT9880" s="59"/>
    </row>
    <row r="9881" spans="65:72" x14ac:dyDescent="0.3">
      <c r="BM9881" s="59"/>
      <c r="BN9881" s="59"/>
      <c r="BO9881" s="59"/>
      <c r="BP9881" s="59"/>
      <c r="BQ9881" s="59"/>
      <c r="BR9881" s="59"/>
      <c r="BS9881" s="59"/>
      <c r="BT9881" s="59"/>
    </row>
    <row r="9882" spans="65:72" x14ac:dyDescent="0.3">
      <c r="BM9882" s="59"/>
      <c r="BN9882" s="59"/>
      <c r="BO9882" s="59"/>
      <c r="BP9882" s="59"/>
      <c r="BQ9882" s="59"/>
      <c r="BR9882" s="59"/>
      <c r="BS9882" s="59"/>
      <c r="BT9882" s="59"/>
    </row>
    <row r="9883" spans="65:72" x14ac:dyDescent="0.3">
      <c r="BM9883" s="59"/>
      <c r="BN9883" s="59"/>
      <c r="BO9883" s="59"/>
      <c r="BP9883" s="59"/>
      <c r="BQ9883" s="59"/>
      <c r="BR9883" s="59"/>
      <c r="BS9883" s="59"/>
      <c r="BT9883" s="59"/>
    </row>
    <row r="9884" spans="65:72" x14ac:dyDescent="0.3">
      <c r="BM9884" s="59"/>
      <c r="BN9884" s="59"/>
      <c r="BO9884" s="59"/>
      <c r="BP9884" s="59"/>
      <c r="BQ9884" s="59"/>
      <c r="BR9884" s="59"/>
      <c r="BS9884" s="59"/>
      <c r="BT9884" s="59"/>
    </row>
    <row r="9885" spans="65:72" x14ac:dyDescent="0.3">
      <c r="BM9885" s="59"/>
      <c r="BN9885" s="59"/>
      <c r="BO9885" s="59"/>
      <c r="BP9885" s="59"/>
      <c r="BQ9885" s="59"/>
      <c r="BR9885" s="59"/>
      <c r="BS9885" s="59"/>
      <c r="BT9885" s="59"/>
    </row>
    <row r="9886" spans="65:72" x14ac:dyDescent="0.3">
      <c r="BM9886" s="59"/>
      <c r="BN9886" s="59"/>
      <c r="BO9886" s="59"/>
      <c r="BP9886" s="59"/>
      <c r="BQ9886" s="59"/>
      <c r="BR9886" s="59"/>
      <c r="BS9886" s="59"/>
      <c r="BT9886" s="59"/>
    </row>
    <row r="9887" spans="65:72" x14ac:dyDescent="0.3">
      <c r="BM9887" s="59"/>
      <c r="BN9887" s="59"/>
      <c r="BO9887" s="59"/>
      <c r="BP9887" s="59"/>
      <c r="BQ9887" s="59"/>
      <c r="BR9887" s="59"/>
      <c r="BS9887" s="59"/>
      <c r="BT9887" s="59"/>
    </row>
    <row r="9888" spans="65:72" x14ac:dyDescent="0.3">
      <c r="BM9888" s="59"/>
      <c r="BN9888" s="59"/>
      <c r="BO9888" s="59"/>
      <c r="BP9888" s="59"/>
      <c r="BQ9888" s="59"/>
      <c r="BR9888" s="59"/>
      <c r="BS9888" s="59"/>
      <c r="BT9888" s="59"/>
    </row>
    <row r="9889" spans="65:72" x14ac:dyDescent="0.3">
      <c r="BM9889" s="59"/>
      <c r="BN9889" s="59"/>
      <c r="BO9889" s="59"/>
      <c r="BP9889" s="59"/>
      <c r="BQ9889" s="59"/>
      <c r="BR9889" s="59"/>
      <c r="BS9889" s="59"/>
      <c r="BT9889" s="59"/>
    </row>
    <row r="9890" spans="65:72" x14ac:dyDescent="0.3">
      <c r="BM9890" s="59"/>
      <c r="BN9890" s="59"/>
      <c r="BO9890" s="59"/>
      <c r="BP9890" s="59"/>
      <c r="BQ9890" s="59"/>
      <c r="BR9890" s="59"/>
      <c r="BS9890" s="59"/>
      <c r="BT9890" s="59"/>
    </row>
    <row r="9891" spans="65:72" x14ac:dyDescent="0.3">
      <c r="BM9891" s="59"/>
      <c r="BN9891" s="59"/>
      <c r="BO9891" s="59"/>
      <c r="BP9891" s="59"/>
      <c r="BQ9891" s="59"/>
      <c r="BR9891" s="59"/>
      <c r="BS9891" s="59"/>
      <c r="BT9891" s="59"/>
    </row>
    <row r="9892" spans="65:72" x14ac:dyDescent="0.3">
      <c r="BM9892" s="59"/>
      <c r="BN9892" s="59"/>
      <c r="BO9892" s="59"/>
      <c r="BP9892" s="59"/>
      <c r="BQ9892" s="59"/>
      <c r="BR9892" s="59"/>
      <c r="BS9892" s="59"/>
      <c r="BT9892" s="59"/>
    </row>
    <row r="9893" spans="65:72" x14ac:dyDescent="0.3">
      <c r="BM9893" s="59"/>
      <c r="BN9893" s="59"/>
      <c r="BO9893" s="59"/>
      <c r="BP9893" s="59"/>
      <c r="BQ9893" s="59"/>
      <c r="BR9893" s="59"/>
      <c r="BS9893" s="59"/>
      <c r="BT9893" s="59"/>
    </row>
    <row r="9894" spans="65:72" x14ac:dyDescent="0.3">
      <c r="BM9894" s="59"/>
      <c r="BN9894" s="59"/>
      <c r="BO9894" s="59"/>
      <c r="BP9894" s="59"/>
      <c r="BQ9894" s="59"/>
      <c r="BR9894" s="59"/>
      <c r="BS9894" s="59"/>
      <c r="BT9894" s="59"/>
    </row>
    <row r="9895" spans="65:72" x14ac:dyDescent="0.3">
      <c r="BM9895" s="59"/>
      <c r="BN9895" s="59"/>
      <c r="BO9895" s="59"/>
      <c r="BP9895" s="59"/>
      <c r="BQ9895" s="59"/>
      <c r="BR9895" s="59"/>
      <c r="BS9895" s="59"/>
      <c r="BT9895" s="59"/>
    </row>
    <row r="9896" spans="65:72" x14ac:dyDescent="0.3">
      <c r="BM9896" s="59"/>
      <c r="BN9896" s="59"/>
      <c r="BO9896" s="59"/>
      <c r="BP9896" s="59"/>
      <c r="BQ9896" s="59"/>
      <c r="BR9896" s="59"/>
      <c r="BS9896" s="59"/>
      <c r="BT9896" s="59"/>
    </row>
    <row r="9897" spans="65:72" x14ac:dyDescent="0.3">
      <c r="BM9897" s="59"/>
      <c r="BN9897" s="59"/>
      <c r="BO9897" s="59"/>
      <c r="BP9897" s="59"/>
      <c r="BQ9897" s="59"/>
      <c r="BR9897" s="59"/>
      <c r="BS9897" s="59"/>
      <c r="BT9897" s="59"/>
    </row>
    <row r="9898" spans="65:72" x14ac:dyDescent="0.3">
      <c r="BM9898" s="59"/>
      <c r="BN9898" s="59"/>
      <c r="BO9898" s="59"/>
      <c r="BP9898" s="59"/>
      <c r="BQ9898" s="59"/>
      <c r="BR9898" s="59"/>
      <c r="BS9898" s="59"/>
      <c r="BT9898" s="59"/>
    </row>
    <row r="9899" spans="65:72" x14ac:dyDescent="0.3">
      <c r="BM9899" s="59"/>
      <c r="BN9899" s="59"/>
      <c r="BO9899" s="59"/>
      <c r="BP9899" s="59"/>
      <c r="BQ9899" s="59"/>
      <c r="BR9899" s="59"/>
      <c r="BS9899" s="59"/>
      <c r="BT9899" s="59"/>
    </row>
    <row r="9900" spans="65:72" x14ac:dyDescent="0.3">
      <c r="BM9900" s="59"/>
      <c r="BN9900" s="59"/>
      <c r="BO9900" s="59"/>
      <c r="BP9900" s="59"/>
      <c r="BQ9900" s="59"/>
      <c r="BR9900" s="59"/>
      <c r="BS9900" s="59"/>
      <c r="BT9900" s="59"/>
    </row>
    <row r="9901" spans="65:72" x14ac:dyDescent="0.3">
      <c r="BM9901" s="59"/>
      <c r="BN9901" s="59"/>
      <c r="BO9901" s="59"/>
      <c r="BP9901" s="59"/>
      <c r="BQ9901" s="59"/>
      <c r="BR9901" s="59"/>
      <c r="BS9901" s="59"/>
      <c r="BT9901" s="59"/>
    </row>
    <row r="9902" spans="65:72" x14ac:dyDescent="0.3">
      <c r="BM9902" s="59"/>
      <c r="BN9902" s="59"/>
      <c r="BO9902" s="59"/>
      <c r="BP9902" s="59"/>
      <c r="BQ9902" s="59"/>
      <c r="BR9902" s="59"/>
      <c r="BS9902" s="59"/>
      <c r="BT9902" s="59"/>
    </row>
    <row r="9903" spans="65:72" x14ac:dyDescent="0.3">
      <c r="BM9903" s="59"/>
      <c r="BN9903" s="59"/>
      <c r="BO9903" s="59"/>
      <c r="BP9903" s="59"/>
      <c r="BQ9903" s="59"/>
      <c r="BR9903" s="59"/>
      <c r="BS9903" s="59"/>
      <c r="BT9903" s="59"/>
    </row>
    <row r="9904" spans="65:72" x14ac:dyDescent="0.3">
      <c r="BM9904" s="59"/>
      <c r="BN9904" s="59"/>
      <c r="BO9904" s="59"/>
      <c r="BP9904" s="59"/>
      <c r="BQ9904" s="59"/>
      <c r="BR9904" s="59"/>
      <c r="BS9904" s="59"/>
      <c r="BT9904" s="59"/>
    </row>
    <row r="9905" spans="65:72" x14ac:dyDescent="0.3">
      <c r="BM9905" s="59"/>
      <c r="BN9905" s="59"/>
      <c r="BO9905" s="59"/>
      <c r="BP9905" s="59"/>
      <c r="BQ9905" s="59"/>
      <c r="BR9905" s="59"/>
      <c r="BS9905" s="59"/>
      <c r="BT9905" s="59"/>
    </row>
    <row r="9906" spans="65:72" x14ac:dyDescent="0.3">
      <c r="BM9906" s="59"/>
      <c r="BN9906" s="59"/>
      <c r="BO9906" s="59"/>
      <c r="BP9906" s="59"/>
      <c r="BQ9906" s="59"/>
      <c r="BR9906" s="59"/>
      <c r="BS9906" s="59"/>
      <c r="BT9906" s="59"/>
    </row>
    <row r="9907" spans="65:72" x14ac:dyDescent="0.3">
      <c r="BM9907" s="59"/>
      <c r="BN9907" s="59"/>
      <c r="BO9907" s="59"/>
      <c r="BP9907" s="59"/>
      <c r="BQ9907" s="59"/>
      <c r="BR9907" s="59"/>
      <c r="BS9907" s="59"/>
      <c r="BT9907" s="59"/>
    </row>
    <row r="9908" spans="65:72" x14ac:dyDescent="0.3">
      <c r="BM9908" s="59"/>
      <c r="BN9908" s="59"/>
      <c r="BO9908" s="59"/>
      <c r="BP9908" s="59"/>
      <c r="BQ9908" s="59"/>
      <c r="BR9908" s="59"/>
      <c r="BS9908" s="59"/>
      <c r="BT9908" s="59"/>
    </row>
    <row r="9909" spans="65:72" x14ac:dyDescent="0.3">
      <c r="BM9909" s="59"/>
      <c r="BN9909" s="59"/>
      <c r="BO9909" s="59"/>
      <c r="BP9909" s="59"/>
      <c r="BQ9909" s="59"/>
      <c r="BR9909" s="59"/>
      <c r="BS9909" s="59"/>
      <c r="BT9909" s="59"/>
    </row>
    <row r="9910" spans="65:72" x14ac:dyDescent="0.3">
      <c r="BM9910" s="59"/>
      <c r="BN9910" s="59"/>
      <c r="BO9910" s="59"/>
      <c r="BP9910" s="59"/>
      <c r="BQ9910" s="59"/>
      <c r="BR9910" s="59"/>
      <c r="BS9910" s="59"/>
      <c r="BT9910" s="59"/>
    </row>
    <row r="9911" spans="65:72" x14ac:dyDescent="0.3">
      <c r="BM9911" s="59"/>
      <c r="BN9911" s="59"/>
      <c r="BO9911" s="59"/>
      <c r="BP9911" s="59"/>
      <c r="BQ9911" s="59"/>
      <c r="BR9911" s="59"/>
      <c r="BS9911" s="59"/>
      <c r="BT9911" s="59"/>
    </row>
    <row r="9912" spans="65:72" x14ac:dyDescent="0.3">
      <c r="BM9912" s="59"/>
      <c r="BN9912" s="59"/>
      <c r="BO9912" s="59"/>
      <c r="BP9912" s="59"/>
      <c r="BQ9912" s="59"/>
      <c r="BR9912" s="59"/>
      <c r="BS9912" s="59"/>
      <c r="BT9912" s="59"/>
    </row>
    <row r="9913" spans="65:72" x14ac:dyDescent="0.3">
      <c r="BM9913" s="59"/>
      <c r="BN9913" s="59"/>
      <c r="BO9913" s="59"/>
      <c r="BP9913" s="59"/>
      <c r="BQ9913" s="59"/>
      <c r="BR9913" s="59"/>
      <c r="BS9913" s="59"/>
      <c r="BT9913" s="59"/>
    </row>
    <row r="9914" spans="65:72" x14ac:dyDescent="0.3">
      <c r="BM9914" s="59"/>
      <c r="BN9914" s="59"/>
      <c r="BO9914" s="59"/>
      <c r="BP9914" s="59"/>
      <c r="BQ9914" s="59"/>
      <c r="BR9914" s="59"/>
      <c r="BS9914" s="59"/>
      <c r="BT9914" s="59"/>
    </row>
    <row r="9915" spans="65:72" x14ac:dyDescent="0.3">
      <c r="BM9915" s="59"/>
      <c r="BN9915" s="59"/>
      <c r="BO9915" s="59"/>
      <c r="BP9915" s="59"/>
      <c r="BQ9915" s="59"/>
      <c r="BR9915" s="59"/>
      <c r="BS9915" s="59"/>
      <c r="BT9915" s="59"/>
    </row>
    <row r="9916" spans="65:72" x14ac:dyDescent="0.3">
      <c r="BM9916" s="59"/>
      <c r="BN9916" s="59"/>
      <c r="BO9916" s="59"/>
      <c r="BP9916" s="59"/>
      <c r="BQ9916" s="59"/>
      <c r="BR9916" s="59"/>
      <c r="BS9916" s="59"/>
      <c r="BT9916" s="59"/>
    </row>
    <row r="9917" spans="65:72" x14ac:dyDescent="0.3">
      <c r="BM9917" s="59"/>
      <c r="BN9917" s="59"/>
      <c r="BO9917" s="59"/>
      <c r="BP9917" s="59"/>
      <c r="BQ9917" s="59"/>
      <c r="BR9917" s="59"/>
      <c r="BS9917" s="59"/>
      <c r="BT9917" s="59"/>
    </row>
    <row r="9918" spans="65:72" x14ac:dyDescent="0.3">
      <c r="BM9918" s="59"/>
      <c r="BN9918" s="59"/>
      <c r="BO9918" s="59"/>
      <c r="BP9918" s="59"/>
      <c r="BQ9918" s="59"/>
      <c r="BR9918" s="59"/>
      <c r="BS9918" s="59"/>
      <c r="BT9918" s="59"/>
    </row>
    <row r="9919" spans="65:72" x14ac:dyDescent="0.3">
      <c r="BM9919" s="59"/>
      <c r="BN9919" s="59"/>
      <c r="BO9919" s="59"/>
      <c r="BP9919" s="59"/>
      <c r="BQ9919" s="59"/>
      <c r="BR9919" s="59"/>
      <c r="BS9919" s="59"/>
      <c r="BT9919" s="59"/>
    </row>
    <row r="9920" spans="65:72" x14ac:dyDescent="0.3">
      <c r="BM9920" s="59"/>
      <c r="BN9920" s="59"/>
      <c r="BO9920" s="59"/>
      <c r="BP9920" s="59"/>
      <c r="BQ9920" s="59"/>
      <c r="BR9920" s="59"/>
      <c r="BS9920" s="59"/>
      <c r="BT9920" s="59"/>
    </row>
    <row r="9921" spans="65:72" x14ac:dyDescent="0.3">
      <c r="BM9921" s="59"/>
      <c r="BN9921" s="59"/>
      <c r="BO9921" s="59"/>
      <c r="BP9921" s="59"/>
      <c r="BQ9921" s="59"/>
      <c r="BR9921" s="59"/>
      <c r="BS9921" s="59"/>
      <c r="BT9921" s="59"/>
    </row>
    <row r="9922" spans="65:72" x14ac:dyDescent="0.3">
      <c r="BM9922" s="59"/>
      <c r="BN9922" s="59"/>
      <c r="BO9922" s="59"/>
      <c r="BP9922" s="59"/>
      <c r="BQ9922" s="59"/>
      <c r="BR9922" s="59"/>
      <c r="BS9922" s="59"/>
      <c r="BT9922" s="59"/>
    </row>
    <row r="9923" spans="65:72" x14ac:dyDescent="0.3">
      <c r="BM9923" s="59"/>
      <c r="BN9923" s="59"/>
      <c r="BO9923" s="59"/>
      <c r="BP9923" s="59"/>
      <c r="BQ9923" s="59"/>
      <c r="BR9923" s="59"/>
      <c r="BS9923" s="59"/>
      <c r="BT9923" s="59"/>
    </row>
    <row r="9924" spans="65:72" x14ac:dyDescent="0.3">
      <c r="BM9924" s="59"/>
      <c r="BN9924" s="59"/>
      <c r="BO9924" s="59"/>
      <c r="BP9924" s="59"/>
      <c r="BQ9924" s="59"/>
      <c r="BR9924" s="59"/>
      <c r="BS9924" s="59"/>
      <c r="BT9924" s="59"/>
    </row>
    <row r="9925" spans="65:72" x14ac:dyDescent="0.3">
      <c r="BM9925" s="59"/>
      <c r="BN9925" s="59"/>
      <c r="BO9925" s="59"/>
      <c r="BP9925" s="59"/>
      <c r="BQ9925" s="59"/>
      <c r="BR9925" s="59"/>
      <c r="BS9925" s="59"/>
      <c r="BT9925" s="59"/>
    </row>
    <row r="9926" spans="65:72" x14ac:dyDescent="0.3">
      <c r="BM9926" s="59"/>
      <c r="BN9926" s="59"/>
      <c r="BO9926" s="59"/>
      <c r="BP9926" s="59"/>
      <c r="BQ9926" s="59"/>
      <c r="BR9926" s="59"/>
      <c r="BS9926" s="59"/>
      <c r="BT9926" s="59"/>
    </row>
    <row r="9927" spans="65:72" x14ac:dyDescent="0.3">
      <c r="BM9927" s="59"/>
      <c r="BN9927" s="59"/>
      <c r="BO9927" s="59"/>
      <c r="BP9927" s="59"/>
      <c r="BQ9927" s="59"/>
      <c r="BR9927" s="59"/>
      <c r="BS9927" s="59"/>
      <c r="BT9927" s="59"/>
    </row>
    <row r="9928" spans="65:72" x14ac:dyDescent="0.3">
      <c r="BM9928" s="59"/>
      <c r="BN9928" s="59"/>
      <c r="BO9928" s="59"/>
      <c r="BP9928" s="59"/>
      <c r="BQ9928" s="59"/>
      <c r="BR9928" s="59"/>
      <c r="BS9928" s="59"/>
      <c r="BT9928" s="59"/>
    </row>
    <row r="9929" spans="65:72" x14ac:dyDescent="0.3">
      <c r="BM9929" s="59"/>
      <c r="BN9929" s="59"/>
      <c r="BO9929" s="59"/>
      <c r="BP9929" s="59"/>
      <c r="BQ9929" s="59"/>
      <c r="BR9929" s="59"/>
      <c r="BS9929" s="59"/>
      <c r="BT9929" s="59"/>
    </row>
    <row r="9930" spans="65:72" x14ac:dyDescent="0.3">
      <c r="BM9930" s="59"/>
      <c r="BN9930" s="59"/>
      <c r="BO9930" s="59"/>
      <c r="BP9930" s="59"/>
      <c r="BQ9930" s="59"/>
      <c r="BR9930" s="59"/>
      <c r="BS9930" s="59"/>
      <c r="BT9930" s="59"/>
    </row>
    <row r="9931" spans="65:72" x14ac:dyDescent="0.3">
      <c r="BM9931" s="59"/>
      <c r="BN9931" s="59"/>
      <c r="BO9931" s="59"/>
      <c r="BP9931" s="59"/>
      <c r="BQ9931" s="59"/>
      <c r="BR9931" s="59"/>
      <c r="BS9931" s="59"/>
      <c r="BT9931" s="59"/>
    </row>
    <row r="9932" spans="65:72" x14ac:dyDescent="0.3">
      <c r="BM9932" s="59"/>
      <c r="BN9932" s="59"/>
      <c r="BO9932" s="59"/>
      <c r="BP9932" s="59"/>
      <c r="BQ9932" s="59"/>
      <c r="BR9932" s="59"/>
      <c r="BS9932" s="59"/>
      <c r="BT9932" s="59"/>
    </row>
    <row r="9933" spans="65:72" x14ac:dyDescent="0.3">
      <c r="BM9933" s="59"/>
      <c r="BN9933" s="59"/>
      <c r="BO9933" s="59"/>
      <c r="BP9933" s="59"/>
      <c r="BQ9933" s="59"/>
      <c r="BR9933" s="59"/>
      <c r="BS9933" s="59"/>
      <c r="BT9933" s="59"/>
    </row>
    <row r="9934" spans="65:72" x14ac:dyDescent="0.3">
      <c r="BM9934" s="59"/>
      <c r="BN9934" s="59"/>
      <c r="BO9934" s="59"/>
      <c r="BP9934" s="59"/>
      <c r="BQ9934" s="59"/>
      <c r="BR9934" s="59"/>
      <c r="BS9934" s="59"/>
      <c r="BT9934" s="59"/>
    </row>
    <row r="9935" spans="65:72" x14ac:dyDescent="0.3">
      <c r="BM9935" s="59"/>
      <c r="BN9935" s="59"/>
      <c r="BO9935" s="59"/>
      <c r="BP9935" s="59"/>
      <c r="BQ9935" s="59"/>
      <c r="BR9935" s="59"/>
      <c r="BS9935" s="59"/>
      <c r="BT9935" s="59"/>
    </row>
    <row r="9936" spans="65:72" x14ac:dyDescent="0.3">
      <c r="BM9936" s="59"/>
      <c r="BN9936" s="59"/>
      <c r="BO9936" s="59"/>
      <c r="BP9936" s="59"/>
      <c r="BQ9936" s="59"/>
      <c r="BR9936" s="59"/>
      <c r="BS9936" s="59"/>
      <c r="BT9936" s="59"/>
    </row>
    <row r="9937" spans="65:72" x14ac:dyDescent="0.3">
      <c r="BM9937" s="59"/>
      <c r="BN9937" s="59"/>
      <c r="BO9937" s="59"/>
      <c r="BP9937" s="59"/>
      <c r="BQ9937" s="59"/>
      <c r="BR9937" s="59"/>
      <c r="BS9937" s="59"/>
      <c r="BT9937" s="59"/>
    </row>
    <row r="9938" spans="65:72" x14ac:dyDescent="0.3">
      <c r="BM9938" s="59"/>
      <c r="BN9938" s="59"/>
      <c r="BO9938" s="59"/>
      <c r="BP9938" s="59"/>
      <c r="BQ9938" s="59"/>
      <c r="BR9938" s="59"/>
      <c r="BS9938" s="59"/>
      <c r="BT9938" s="59"/>
    </row>
    <row r="9939" spans="65:72" x14ac:dyDescent="0.3">
      <c r="BM9939" s="59"/>
      <c r="BN9939" s="59"/>
      <c r="BO9939" s="59"/>
      <c r="BP9939" s="59"/>
      <c r="BQ9939" s="59"/>
      <c r="BR9939" s="59"/>
      <c r="BS9939" s="59"/>
      <c r="BT9939" s="59"/>
    </row>
    <row r="9940" spans="65:72" x14ac:dyDescent="0.3">
      <c r="BM9940" s="59"/>
      <c r="BN9940" s="59"/>
      <c r="BO9940" s="59"/>
      <c r="BP9940" s="59"/>
      <c r="BQ9940" s="59"/>
      <c r="BR9940" s="59"/>
      <c r="BS9940" s="59"/>
      <c r="BT9940" s="59"/>
    </row>
    <row r="9941" spans="65:72" x14ac:dyDescent="0.3">
      <c r="BM9941" s="59"/>
      <c r="BN9941" s="59"/>
      <c r="BO9941" s="59"/>
      <c r="BP9941" s="59"/>
      <c r="BQ9941" s="59"/>
      <c r="BR9941" s="59"/>
      <c r="BS9941" s="59"/>
      <c r="BT9941" s="59"/>
    </row>
    <row r="9942" spans="65:72" x14ac:dyDescent="0.3">
      <c r="BM9942" s="59"/>
      <c r="BN9942" s="59"/>
      <c r="BO9942" s="59"/>
      <c r="BP9942" s="59"/>
      <c r="BQ9942" s="59"/>
      <c r="BR9942" s="59"/>
      <c r="BS9942" s="59"/>
      <c r="BT9942" s="59"/>
    </row>
    <row r="9943" spans="65:72" x14ac:dyDescent="0.3">
      <c r="BM9943" s="59"/>
      <c r="BN9943" s="59"/>
      <c r="BO9943" s="59"/>
      <c r="BP9943" s="59"/>
      <c r="BQ9943" s="59"/>
      <c r="BR9943" s="59"/>
      <c r="BS9943" s="59"/>
      <c r="BT9943" s="59"/>
    </row>
    <row r="9944" spans="65:72" x14ac:dyDescent="0.3">
      <c r="BM9944" s="59"/>
      <c r="BN9944" s="59"/>
      <c r="BO9944" s="59"/>
      <c r="BP9944" s="59"/>
      <c r="BQ9944" s="59"/>
      <c r="BR9944" s="59"/>
      <c r="BS9944" s="59"/>
      <c r="BT9944" s="59"/>
    </row>
    <row r="9945" spans="65:72" x14ac:dyDescent="0.3">
      <c r="BM9945" s="59"/>
      <c r="BN9945" s="59"/>
      <c r="BO9945" s="59"/>
      <c r="BP9945" s="59"/>
      <c r="BQ9945" s="59"/>
      <c r="BR9945" s="59"/>
      <c r="BS9945" s="59"/>
      <c r="BT9945" s="59"/>
    </row>
    <row r="9946" spans="65:72" x14ac:dyDescent="0.3">
      <c r="BM9946" s="59"/>
      <c r="BN9946" s="59"/>
      <c r="BO9946" s="59"/>
      <c r="BP9946" s="59"/>
      <c r="BQ9946" s="59"/>
      <c r="BR9946" s="59"/>
      <c r="BS9946" s="59"/>
      <c r="BT9946" s="59"/>
    </row>
    <row r="9947" spans="65:72" x14ac:dyDescent="0.3">
      <c r="BM9947" s="59"/>
      <c r="BN9947" s="59"/>
      <c r="BO9947" s="59"/>
      <c r="BP9947" s="59"/>
      <c r="BQ9947" s="59"/>
      <c r="BR9947" s="59"/>
      <c r="BS9947" s="59"/>
      <c r="BT9947" s="59"/>
    </row>
    <row r="9948" spans="65:72" x14ac:dyDescent="0.3">
      <c r="BM9948" s="59"/>
      <c r="BN9948" s="59"/>
      <c r="BO9948" s="59"/>
      <c r="BP9948" s="59"/>
      <c r="BQ9948" s="59"/>
      <c r="BR9948" s="59"/>
      <c r="BS9948" s="59"/>
      <c r="BT9948" s="59"/>
    </row>
    <row r="9949" spans="65:72" x14ac:dyDescent="0.3">
      <c r="BM9949" s="59"/>
      <c r="BN9949" s="59"/>
      <c r="BO9949" s="59"/>
      <c r="BP9949" s="59"/>
      <c r="BQ9949" s="59"/>
      <c r="BR9949" s="59"/>
      <c r="BS9949" s="59"/>
      <c r="BT9949" s="59"/>
    </row>
    <row r="9950" spans="65:72" x14ac:dyDescent="0.3">
      <c r="BM9950" s="59"/>
      <c r="BN9950" s="59"/>
      <c r="BO9950" s="59"/>
      <c r="BP9950" s="59"/>
      <c r="BQ9950" s="59"/>
      <c r="BR9950" s="59"/>
      <c r="BS9950" s="59"/>
      <c r="BT9950" s="59"/>
    </row>
    <row r="9951" spans="65:72" x14ac:dyDescent="0.3">
      <c r="BM9951" s="59"/>
      <c r="BN9951" s="59"/>
      <c r="BO9951" s="59"/>
      <c r="BP9951" s="59"/>
      <c r="BQ9951" s="59"/>
      <c r="BR9951" s="59"/>
      <c r="BS9951" s="59"/>
      <c r="BT9951" s="59"/>
    </row>
    <row r="9952" spans="65:72" x14ac:dyDescent="0.3">
      <c r="BM9952" s="59"/>
      <c r="BN9952" s="59"/>
      <c r="BO9952" s="59"/>
      <c r="BP9952" s="59"/>
      <c r="BQ9952" s="59"/>
      <c r="BR9952" s="59"/>
      <c r="BS9952" s="59"/>
      <c r="BT9952" s="59"/>
    </row>
    <row r="9953" spans="65:72" x14ac:dyDescent="0.3">
      <c r="BM9953" s="59"/>
      <c r="BN9953" s="59"/>
      <c r="BO9953" s="59"/>
      <c r="BP9953" s="59"/>
      <c r="BQ9953" s="59"/>
      <c r="BR9953" s="59"/>
      <c r="BS9953" s="59"/>
      <c r="BT9953" s="59"/>
    </row>
    <row r="9954" spans="65:72" x14ac:dyDescent="0.3">
      <c r="BM9954" s="59"/>
      <c r="BN9954" s="59"/>
      <c r="BO9954" s="59"/>
      <c r="BP9954" s="59"/>
      <c r="BQ9954" s="59"/>
      <c r="BR9954" s="59"/>
      <c r="BS9954" s="59"/>
      <c r="BT9954" s="59"/>
    </row>
    <row r="9955" spans="65:72" x14ac:dyDescent="0.3">
      <c r="BM9955" s="59"/>
      <c r="BN9955" s="59"/>
      <c r="BO9955" s="59"/>
      <c r="BP9955" s="59"/>
      <c r="BQ9955" s="59"/>
      <c r="BR9955" s="59"/>
      <c r="BS9955" s="59"/>
      <c r="BT9955" s="59"/>
    </row>
    <row r="9956" spans="65:72" x14ac:dyDescent="0.3">
      <c r="BM9956" s="59"/>
      <c r="BN9956" s="59"/>
      <c r="BO9956" s="59"/>
      <c r="BP9956" s="59"/>
      <c r="BQ9956" s="59"/>
      <c r="BR9956" s="59"/>
      <c r="BS9956" s="59"/>
      <c r="BT9956" s="59"/>
    </row>
    <row r="9957" spans="65:72" x14ac:dyDescent="0.3">
      <c r="BM9957" s="59"/>
      <c r="BN9957" s="59"/>
      <c r="BO9957" s="59"/>
      <c r="BP9957" s="59"/>
      <c r="BQ9957" s="59"/>
      <c r="BR9957" s="59"/>
      <c r="BS9957" s="59"/>
      <c r="BT9957" s="59"/>
    </row>
    <row r="9958" spans="65:72" x14ac:dyDescent="0.3">
      <c r="BM9958" s="59"/>
      <c r="BN9958" s="59"/>
      <c r="BO9958" s="59"/>
      <c r="BP9958" s="59"/>
      <c r="BQ9958" s="59"/>
      <c r="BR9958" s="59"/>
      <c r="BS9958" s="59"/>
      <c r="BT9958" s="59"/>
    </row>
    <row r="9959" spans="65:72" x14ac:dyDescent="0.3">
      <c r="BM9959" s="59"/>
      <c r="BN9959" s="59"/>
      <c r="BO9959" s="59"/>
      <c r="BP9959" s="59"/>
      <c r="BQ9959" s="59"/>
      <c r="BR9959" s="59"/>
      <c r="BS9959" s="59"/>
      <c r="BT9959" s="59"/>
    </row>
    <row r="9960" spans="65:72" x14ac:dyDescent="0.3">
      <c r="BM9960" s="59"/>
      <c r="BN9960" s="59"/>
      <c r="BO9960" s="59"/>
      <c r="BP9960" s="59"/>
      <c r="BQ9960" s="59"/>
      <c r="BR9960" s="59"/>
      <c r="BS9960" s="59"/>
      <c r="BT9960" s="59"/>
    </row>
    <row r="9961" spans="65:72" x14ac:dyDescent="0.3">
      <c r="BM9961" s="59"/>
      <c r="BN9961" s="59"/>
      <c r="BO9961" s="59"/>
      <c r="BP9961" s="59"/>
      <c r="BQ9961" s="59"/>
      <c r="BR9961" s="59"/>
      <c r="BS9961" s="59"/>
      <c r="BT9961" s="59"/>
    </row>
    <row r="9962" spans="65:72" x14ac:dyDescent="0.3">
      <c r="BM9962" s="59"/>
      <c r="BN9962" s="59"/>
      <c r="BO9962" s="59"/>
      <c r="BP9962" s="59"/>
      <c r="BQ9962" s="59"/>
      <c r="BR9962" s="59"/>
      <c r="BS9962" s="59"/>
      <c r="BT9962" s="59"/>
    </row>
    <row r="9963" spans="65:72" x14ac:dyDescent="0.3">
      <c r="BM9963" s="59"/>
      <c r="BN9963" s="59"/>
      <c r="BO9963" s="59"/>
      <c r="BP9963" s="59"/>
      <c r="BQ9963" s="59"/>
      <c r="BR9963" s="59"/>
      <c r="BS9963" s="59"/>
      <c r="BT9963" s="59"/>
    </row>
    <row r="9964" spans="65:72" x14ac:dyDescent="0.3">
      <c r="BM9964" s="59"/>
      <c r="BN9964" s="59"/>
      <c r="BO9964" s="59"/>
      <c r="BP9964" s="59"/>
      <c r="BQ9964" s="59"/>
      <c r="BR9964" s="59"/>
      <c r="BS9964" s="59"/>
      <c r="BT9964" s="59"/>
    </row>
    <row r="9965" spans="65:72" x14ac:dyDescent="0.3">
      <c r="BM9965" s="59"/>
      <c r="BN9965" s="59"/>
      <c r="BO9965" s="59"/>
      <c r="BP9965" s="59"/>
      <c r="BQ9965" s="59"/>
      <c r="BR9965" s="59"/>
      <c r="BS9965" s="59"/>
      <c r="BT9965" s="59"/>
    </row>
    <row r="9966" spans="65:72" x14ac:dyDescent="0.3">
      <c r="BM9966" s="59"/>
      <c r="BN9966" s="59"/>
      <c r="BO9966" s="59"/>
      <c r="BP9966" s="59"/>
      <c r="BQ9966" s="59"/>
      <c r="BR9966" s="59"/>
      <c r="BS9966" s="59"/>
      <c r="BT9966" s="59"/>
    </row>
    <row r="9967" spans="65:72" x14ac:dyDescent="0.3">
      <c r="BM9967" s="59"/>
      <c r="BN9967" s="59"/>
      <c r="BO9967" s="59"/>
      <c r="BP9967" s="59"/>
      <c r="BQ9967" s="59"/>
      <c r="BR9967" s="59"/>
      <c r="BS9967" s="59"/>
      <c r="BT9967" s="59"/>
    </row>
    <row r="9968" spans="65:72" x14ac:dyDescent="0.3">
      <c r="BM9968" s="59"/>
      <c r="BN9968" s="59"/>
      <c r="BO9968" s="59"/>
      <c r="BP9968" s="59"/>
      <c r="BQ9968" s="59"/>
      <c r="BR9968" s="59"/>
      <c r="BS9968" s="59"/>
      <c r="BT9968" s="59"/>
    </row>
    <row r="9969" spans="65:72" x14ac:dyDescent="0.3">
      <c r="BM9969" s="59"/>
      <c r="BN9969" s="59"/>
      <c r="BO9969" s="59"/>
      <c r="BP9969" s="59"/>
      <c r="BQ9969" s="59"/>
      <c r="BR9969" s="59"/>
      <c r="BS9969" s="59"/>
      <c r="BT9969" s="59"/>
    </row>
    <row r="9970" spans="65:72" x14ac:dyDescent="0.3">
      <c r="BM9970" s="59"/>
      <c r="BN9970" s="59"/>
      <c r="BO9970" s="59"/>
      <c r="BP9970" s="59"/>
      <c r="BQ9970" s="59"/>
      <c r="BR9970" s="59"/>
      <c r="BS9970" s="59"/>
      <c r="BT9970" s="59"/>
    </row>
    <row r="9971" spans="65:72" x14ac:dyDescent="0.3">
      <c r="BM9971" s="59"/>
      <c r="BN9971" s="59"/>
      <c r="BO9971" s="59"/>
      <c r="BP9971" s="59"/>
      <c r="BQ9971" s="59"/>
      <c r="BR9971" s="59"/>
      <c r="BS9971" s="59"/>
      <c r="BT9971" s="59"/>
    </row>
    <row r="9972" spans="65:72" x14ac:dyDescent="0.3">
      <c r="BM9972" s="59"/>
      <c r="BN9972" s="59"/>
      <c r="BO9972" s="59"/>
      <c r="BP9972" s="59"/>
      <c r="BQ9972" s="59"/>
      <c r="BR9972" s="59"/>
      <c r="BS9972" s="59"/>
      <c r="BT9972" s="59"/>
    </row>
    <row r="9973" spans="65:72" x14ac:dyDescent="0.3">
      <c r="BM9973" s="59"/>
      <c r="BN9973" s="59"/>
      <c r="BO9973" s="59"/>
      <c r="BP9973" s="59"/>
      <c r="BQ9973" s="59"/>
      <c r="BR9973" s="59"/>
      <c r="BS9973" s="59"/>
      <c r="BT9973" s="59"/>
    </row>
    <row r="9974" spans="65:72" x14ac:dyDescent="0.3">
      <c r="BM9974" s="59"/>
      <c r="BN9974" s="59"/>
      <c r="BO9974" s="59"/>
      <c r="BP9974" s="59"/>
      <c r="BQ9974" s="59"/>
      <c r="BR9974" s="59"/>
      <c r="BS9974" s="59"/>
      <c r="BT9974" s="59"/>
    </row>
    <row r="9975" spans="65:72" x14ac:dyDescent="0.3">
      <c r="BM9975" s="59"/>
      <c r="BN9975" s="59"/>
      <c r="BO9975" s="59"/>
      <c r="BP9975" s="59"/>
      <c r="BQ9975" s="59"/>
      <c r="BR9975" s="59"/>
      <c r="BS9975" s="59"/>
      <c r="BT9975" s="59"/>
    </row>
    <row r="9976" spans="65:72" x14ac:dyDescent="0.3">
      <c r="BM9976" s="59"/>
      <c r="BN9976" s="59"/>
      <c r="BO9976" s="59"/>
      <c r="BP9976" s="59"/>
      <c r="BQ9976" s="59"/>
      <c r="BR9976" s="59"/>
      <c r="BS9976" s="59"/>
      <c r="BT9976" s="59"/>
    </row>
    <row r="9977" spans="65:72" x14ac:dyDescent="0.3">
      <c r="BM9977" s="59"/>
      <c r="BN9977" s="59"/>
      <c r="BO9977" s="59"/>
      <c r="BP9977" s="59"/>
      <c r="BQ9977" s="59"/>
      <c r="BR9977" s="59"/>
      <c r="BS9977" s="59"/>
      <c r="BT9977" s="59"/>
    </row>
    <row r="9978" spans="65:72" x14ac:dyDescent="0.3">
      <c r="BM9978" s="59"/>
      <c r="BN9978" s="59"/>
      <c r="BO9978" s="59"/>
      <c r="BP9978" s="59"/>
      <c r="BQ9978" s="59"/>
      <c r="BR9978" s="59"/>
      <c r="BS9978" s="59"/>
      <c r="BT9978" s="59"/>
    </row>
    <row r="9979" spans="65:72" x14ac:dyDescent="0.3">
      <c r="BM9979" s="59"/>
      <c r="BN9979" s="59"/>
      <c r="BO9979" s="59"/>
      <c r="BP9979" s="59"/>
      <c r="BQ9979" s="59"/>
      <c r="BR9979" s="59"/>
      <c r="BS9979" s="59"/>
      <c r="BT9979" s="59"/>
    </row>
    <row r="9980" spans="65:72" x14ac:dyDescent="0.3">
      <c r="BM9980" s="59"/>
      <c r="BN9980" s="59"/>
      <c r="BO9980" s="59"/>
      <c r="BP9980" s="59"/>
      <c r="BQ9980" s="59"/>
      <c r="BR9980" s="59"/>
      <c r="BS9980" s="59"/>
      <c r="BT9980" s="59"/>
    </row>
    <row r="9981" spans="65:72" x14ac:dyDescent="0.3">
      <c r="BM9981" s="59"/>
      <c r="BN9981" s="59"/>
      <c r="BO9981" s="59"/>
      <c r="BP9981" s="59"/>
      <c r="BQ9981" s="59"/>
      <c r="BR9981" s="59"/>
      <c r="BS9981" s="59"/>
      <c r="BT9981" s="59"/>
    </row>
    <row r="9982" spans="65:72" x14ac:dyDescent="0.3">
      <c r="BM9982" s="59"/>
      <c r="BN9982" s="59"/>
      <c r="BO9982" s="59"/>
      <c r="BP9982" s="59"/>
      <c r="BQ9982" s="59"/>
      <c r="BR9982" s="59"/>
      <c r="BS9982" s="59"/>
      <c r="BT9982" s="59"/>
    </row>
    <row r="9983" spans="65:72" x14ac:dyDescent="0.3">
      <c r="BM9983" s="59"/>
      <c r="BN9983" s="59"/>
      <c r="BO9983" s="59"/>
      <c r="BP9983" s="59"/>
      <c r="BQ9983" s="59"/>
      <c r="BR9983" s="59"/>
      <c r="BS9983" s="59"/>
      <c r="BT9983" s="59"/>
    </row>
    <row r="9984" spans="65:72" x14ac:dyDescent="0.3">
      <c r="BM9984" s="59"/>
      <c r="BN9984" s="59"/>
      <c r="BO9984" s="59"/>
      <c r="BP9984" s="59"/>
      <c r="BQ9984" s="59"/>
      <c r="BR9984" s="59"/>
      <c r="BS9984" s="59"/>
      <c r="BT9984" s="59"/>
    </row>
    <row r="9985" spans="65:72" x14ac:dyDescent="0.3">
      <c r="BM9985" s="59"/>
      <c r="BN9985" s="59"/>
      <c r="BO9985" s="59"/>
      <c r="BP9985" s="59"/>
      <c r="BQ9985" s="59"/>
      <c r="BR9985" s="59"/>
      <c r="BS9985" s="59"/>
      <c r="BT9985" s="59"/>
    </row>
    <row r="9986" spans="65:72" x14ac:dyDescent="0.3">
      <c r="BM9986" s="59"/>
      <c r="BN9986" s="59"/>
      <c r="BO9986" s="59"/>
      <c r="BP9986" s="59"/>
      <c r="BQ9986" s="59"/>
      <c r="BR9986" s="59"/>
      <c r="BS9986" s="59"/>
      <c r="BT9986" s="59"/>
    </row>
    <row r="9987" spans="65:72" x14ac:dyDescent="0.3">
      <c r="BM9987" s="59"/>
      <c r="BN9987" s="59"/>
      <c r="BO9987" s="59"/>
      <c r="BP9987" s="59"/>
      <c r="BQ9987" s="59"/>
      <c r="BR9987" s="59"/>
      <c r="BS9987" s="59"/>
      <c r="BT9987" s="59"/>
    </row>
    <row r="9988" spans="65:72" x14ac:dyDescent="0.3">
      <c r="BM9988" s="59"/>
      <c r="BN9988" s="59"/>
      <c r="BO9988" s="59"/>
      <c r="BP9988" s="59"/>
      <c r="BQ9988" s="59"/>
      <c r="BR9988" s="59"/>
      <c r="BS9988" s="59"/>
      <c r="BT9988" s="59"/>
    </row>
    <row r="9989" spans="65:72" x14ac:dyDescent="0.3">
      <c r="BM9989" s="59"/>
      <c r="BN9989" s="59"/>
      <c r="BO9989" s="59"/>
      <c r="BP9989" s="59"/>
      <c r="BQ9989" s="59"/>
      <c r="BR9989" s="59"/>
      <c r="BS9989" s="59"/>
      <c r="BT9989" s="59"/>
    </row>
    <row r="9990" spans="65:72" x14ac:dyDescent="0.3">
      <c r="BM9990" s="59"/>
      <c r="BN9990" s="59"/>
      <c r="BO9990" s="59"/>
      <c r="BP9990" s="59"/>
      <c r="BQ9990" s="59"/>
      <c r="BR9990" s="59"/>
      <c r="BS9990" s="59"/>
      <c r="BT9990" s="59"/>
    </row>
    <row r="9991" spans="65:72" x14ac:dyDescent="0.3">
      <c r="BM9991" s="59"/>
      <c r="BN9991" s="59"/>
      <c r="BO9991" s="59"/>
      <c r="BP9991" s="59"/>
      <c r="BQ9991" s="59"/>
      <c r="BR9991" s="59"/>
      <c r="BS9991" s="59"/>
      <c r="BT9991" s="59"/>
    </row>
    <row r="9992" spans="65:72" x14ac:dyDescent="0.3">
      <c r="BM9992" s="59"/>
      <c r="BN9992" s="59"/>
      <c r="BO9992" s="59"/>
      <c r="BP9992" s="59"/>
      <c r="BQ9992" s="59"/>
      <c r="BR9992" s="59"/>
      <c r="BS9992" s="59"/>
      <c r="BT9992" s="59"/>
    </row>
    <row r="9993" spans="65:72" x14ac:dyDescent="0.3">
      <c r="BM9993" s="59"/>
      <c r="BN9993" s="59"/>
      <c r="BO9993" s="59"/>
      <c r="BP9993" s="59"/>
      <c r="BQ9993" s="59"/>
      <c r="BR9993" s="59"/>
      <c r="BS9993" s="59"/>
      <c r="BT9993" s="59"/>
    </row>
    <row r="9994" spans="65:72" x14ac:dyDescent="0.3">
      <c r="BM9994" s="59"/>
      <c r="BN9994" s="59"/>
      <c r="BO9994" s="59"/>
      <c r="BP9994" s="59"/>
      <c r="BQ9994" s="59"/>
      <c r="BR9994" s="59"/>
      <c r="BS9994" s="59"/>
      <c r="BT9994" s="59"/>
    </row>
    <row r="9995" spans="65:72" x14ac:dyDescent="0.3">
      <c r="BM9995" s="59"/>
      <c r="BN9995" s="59"/>
      <c r="BO9995" s="59"/>
      <c r="BP9995" s="59"/>
      <c r="BQ9995" s="59"/>
      <c r="BR9995" s="59"/>
      <c r="BS9995" s="59"/>
      <c r="BT9995" s="59"/>
    </row>
    <row r="9996" spans="65:72" x14ac:dyDescent="0.3">
      <c r="BM9996" s="59"/>
      <c r="BN9996" s="59"/>
      <c r="BO9996" s="59"/>
      <c r="BP9996" s="59"/>
      <c r="BQ9996" s="59"/>
      <c r="BR9996" s="59"/>
      <c r="BS9996" s="59"/>
      <c r="BT9996" s="59"/>
    </row>
    <row r="9997" spans="65:72" x14ac:dyDescent="0.3">
      <c r="BM9997" s="59"/>
      <c r="BN9997" s="59"/>
      <c r="BO9997" s="59"/>
      <c r="BP9997" s="59"/>
      <c r="BQ9997" s="59"/>
      <c r="BR9997" s="59"/>
      <c r="BS9997" s="59"/>
      <c r="BT9997" s="59"/>
    </row>
    <row r="9998" spans="65:72" x14ac:dyDescent="0.3">
      <c r="BM9998" s="59"/>
      <c r="BN9998" s="59"/>
      <c r="BO9998" s="59"/>
      <c r="BP9998" s="59"/>
      <c r="BQ9998" s="59"/>
      <c r="BR9998" s="59"/>
      <c r="BS9998" s="59"/>
      <c r="BT9998" s="59"/>
    </row>
    <row r="9999" spans="65:72" x14ac:dyDescent="0.3">
      <c r="BM9999" s="59"/>
      <c r="BN9999" s="59"/>
      <c r="BO9999" s="59"/>
      <c r="BP9999" s="59"/>
      <c r="BQ9999" s="59"/>
      <c r="BR9999" s="59"/>
      <c r="BS9999" s="59"/>
      <c r="BT9999" s="59"/>
    </row>
    <row r="10000" spans="65:72" x14ac:dyDescent="0.3">
      <c r="BM10000" s="59"/>
      <c r="BN10000" s="59"/>
      <c r="BO10000" s="59"/>
      <c r="BP10000" s="59"/>
      <c r="BQ10000" s="59"/>
      <c r="BR10000" s="59"/>
      <c r="BS10000" s="59"/>
      <c r="BT10000" s="59"/>
    </row>
  </sheetData>
  <autoFilter ref="BM2:BS2"/>
  <mergeCells count="2">
    <mergeCell ref="E1:I1"/>
    <mergeCell ref="C1:D1"/>
  </mergeCells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hyperlinks>
    <hyperlink ref="C1" location="indicators!A1" display="INDICATORS"/>
    <hyperlink ref="E1" location="config!A1" display="CONFIG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r:id="rId7">
            <anchor moveWithCells="1">
              <from>
                <xdr:col>5</xdr:col>
                <xdr:colOff>53340</xdr:colOff>
                <xdr:row>45</xdr:row>
                <xdr:rowOff>38100</xdr:rowOff>
              </from>
              <to>
                <xdr:col>12</xdr:col>
                <xdr:colOff>15240</xdr:colOff>
                <xdr:row>46</xdr:row>
                <xdr:rowOff>152400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7" r:id="rId8" name="cmdResetOperations">
          <controlPr defaultSize="0" autoLine="0" r:id="rId9">
            <anchor moveWithCells="1">
              <from>
                <xdr:col>13</xdr:col>
                <xdr:colOff>7620</xdr:colOff>
                <xdr:row>45</xdr:row>
                <xdr:rowOff>38100</xdr:rowOff>
              </from>
              <to>
                <xdr:col>19</xdr:col>
                <xdr:colOff>0</xdr:colOff>
                <xdr:row>46</xdr:row>
                <xdr:rowOff>152400</xdr:rowOff>
              </to>
            </anchor>
          </controlPr>
        </control>
      </mc:Choice>
      <mc:Fallback>
        <control shapeId="5127" r:id="rId8" name="cmdResetOperations"/>
      </mc:Fallback>
    </mc:AlternateContent>
    <mc:AlternateContent xmlns:mc="http://schemas.openxmlformats.org/markup-compatibility/2006">
      <mc:Choice Requires="x14">
        <control shapeId="5124" r:id="rId10" name="cmdBuyLimit">
          <controlPr defaultSize="0" autoLine="0" r:id="rId11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0" name="cmdBuyLimit"/>
      </mc:Fallback>
    </mc:AlternateContent>
    <mc:AlternateContent xmlns:mc="http://schemas.openxmlformats.org/markup-compatibility/2006">
      <mc:Choice Requires="x14">
        <control shapeId="5123" r:id="rId12" name="cmdSellLimit">
          <controlPr defaultSize="0" autoLine="0" r:id="rId13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2" name="cmdSellLimit"/>
      </mc:Fallback>
    </mc:AlternateContent>
    <mc:AlternateContent xmlns:mc="http://schemas.openxmlformats.org/markup-compatibility/2006">
      <mc:Choice Requires="x14">
        <control shapeId="5122" r:id="rId14" name="cmdSell">
          <controlPr defaultSize="0" autoLine="0" r:id="rId15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14" name="cmdSell"/>
      </mc:Fallback>
    </mc:AlternateContent>
    <mc:AlternateContent xmlns:mc="http://schemas.openxmlformats.org/markup-compatibility/2006">
      <mc:Choice Requires="x14">
        <control shapeId="5121" r:id="rId16" name="cmdBuy">
          <controlPr defaultSize="0" autoLine="0" r:id="rId1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16" name="cmdBuy"/>
      </mc:Fallback>
    </mc:AlternateContent>
    <mc:AlternateContent xmlns:mc="http://schemas.openxmlformats.org/markup-compatibility/2006">
      <mc:Choice Requires="x14">
        <control shapeId="5132" r:id="rId18" name="cmdDeleteLastOperation">
          <controlPr defaultSize="0" autoLine="0" autoPict="0" r:id="rId19">
            <anchor moveWithCells="1">
              <from>
                <xdr:col>5</xdr:col>
                <xdr:colOff>45720</xdr:colOff>
                <xdr:row>47</xdr:row>
                <xdr:rowOff>99060</xdr:rowOff>
              </from>
              <to>
                <xdr:col>12</xdr:col>
                <xdr:colOff>22860</xdr:colOff>
                <xdr:row>49</xdr:row>
                <xdr:rowOff>0</xdr:rowOff>
              </to>
            </anchor>
          </controlPr>
        </control>
      </mc:Choice>
      <mc:Fallback>
        <control shapeId="5132" r:id="rId18" name="cmdDeleteLastOper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</v>
      </c>
      <c r="B1" t="s">
        <v>28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J10002"/>
  <sheetViews>
    <sheetView zoomScale="90" zoomScaleNormal="90" workbookViewId="0">
      <pane xSplit="9" ySplit="2" topLeftCell="J3" activePane="bottomRight" state="frozen"/>
      <selection pane="topRight" activeCell="J1" sqref="J1"/>
      <selection pane="bottomLeft" activeCell="A3" sqref="A3"/>
      <selection pane="bottomRight"/>
    </sheetView>
  </sheetViews>
  <sheetFormatPr defaultRowHeight="13.8" x14ac:dyDescent="0.3"/>
  <cols>
    <col min="1" max="1" width="14.21875" style="60" bestFit="1" customWidth="1"/>
    <col min="2" max="2" width="10.33203125" style="60" bestFit="1" customWidth="1"/>
    <col min="3" max="3" width="10.109375" style="60" bestFit="1" customWidth="1"/>
    <col min="4" max="4" width="14.6640625" style="187" hidden="1" customWidth="1"/>
    <col min="5" max="5" width="15.6640625" style="60" bestFit="1" customWidth="1"/>
    <col min="6" max="6" width="11.88671875" style="60" bestFit="1" customWidth="1"/>
    <col min="7" max="7" width="15.6640625" style="60" bestFit="1" customWidth="1"/>
    <col min="8" max="8" width="12" style="60" bestFit="1" customWidth="1"/>
    <col min="9" max="9" width="12.21875" style="60" bestFit="1" customWidth="1"/>
    <col min="10" max="10" width="5" style="60" customWidth="1"/>
    <col min="11" max="11" width="16.21875" style="60" customWidth="1"/>
    <col min="12" max="72" width="2.77734375" style="60" customWidth="1"/>
    <col min="73" max="73" width="10.33203125" style="60" customWidth="1"/>
    <col min="74" max="252" width="0.6640625" style="60" customWidth="1"/>
    <col min="253" max="253" width="9.109375" style="60" customWidth="1"/>
    <col min="254" max="254" width="10.109375" style="83" bestFit="1" customWidth="1"/>
    <col min="255" max="258" width="10.109375" style="83" customWidth="1"/>
    <col min="259" max="259" width="10.109375" style="114" customWidth="1"/>
    <col min="260" max="262" width="9.21875" style="83" bestFit="1" customWidth="1"/>
    <col min="263" max="263" width="11.21875" style="83" bestFit="1" customWidth="1"/>
    <col min="264" max="264" width="7.44140625" style="83" bestFit="1" customWidth="1"/>
    <col min="265" max="265" width="8" style="83" bestFit="1" customWidth="1"/>
    <col min="266" max="266" width="12" style="60" bestFit="1" customWidth="1"/>
    <col min="267" max="267" width="12.5546875" style="60" bestFit="1" customWidth="1"/>
    <col min="268" max="269" width="12.5546875" style="60" customWidth="1"/>
    <col min="270" max="270" width="11.33203125" style="60" bestFit="1" customWidth="1"/>
    <col min="271" max="16384" width="8.88671875" style="60"/>
  </cols>
  <sheetData>
    <row r="1" spans="1:270" ht="14.4" thickBot="1" x14ac:dyDescent="0.35">
      <c r="A1" s="121" t="s">
        <v>5027</v>
      </c>
      <c r="B1" s="120" t="s">
        <v>5026</v>
      </c>
      <c r="D1" s="172" t="s">
        <v>5035</v>
      </c>
      <c r="IT1" s="94">
        <v>1</v>
      </c>
      <c r="IU1" s="94">
        <v>2</v>
      </c>
      <c r="IV1" s="94">
        <v>3</v>
      </c>
      <c r="IW1" s="94">
        <v>4</v>
      </c>
      <c r="IX1" s="94">
        <v>5</v>
      </c>
      <c r="IY1" s="110">
        <v>6</v>
      </c>
      <c r="IZ1" s="84">
        <v>10</v>
      </c>
      <c r="JA1" s="85">
        <v>20</v>
      </c>
      <c r="JB1" s="85">
        <v>50</v>
      </c>
      <c r="JC1" s="85">
        <v>200</v>
      </c>
      <c r="JD1" s="85"/>
      <c r="JE1" s="85"/>
      <c r="JF1" s="85">
        <v>20</v>
      </c>
      <c r="JG1" s="85">
        <v>20</v>
      </c>
      <c r="JH1" s="85">
        <v>20</v>
      </c>
      <c r="JI1" s="85">
        <v>20</v>
      </c>
      <c r="JJ1" s="85">
        <v>20</v>
      </c>
    </row>
    <row r="2" spans="1:270" ht="14.4" thickBot="1" x14ac:dyDescent="0.35">
      <c r="A2" s="123"/>
      <c r="B2" s="67" t="s">
        <v>5008</v>
      </c>
      <c r="C2" s="68" t="s">
        <v>5009</v>
      </c>
      <c r="D2" s="179" t="s">
        <v>5012</v>
      </c>
      <c r="E2" s="82" t="s">
        <v>5031</v>
      </c>
      <c r="F2" s="131" t="s">
        <v>5039</v>
      </c>
      <c r="G2" s="174" t="s">
        <v>5033</v>
      </c>
      <c r="H2" s="175" t="s">
        <v>5042</v>
      </c>
      <c r="I2" s="176" t="s">
        <v>5043</v>
      </c>
      <c r="J2" s="136"/>
      <c r="K2" s="136"/>
      <c r="L2" s="136"/>
      <c r="M2" s="136"/>
      <c r="N2" s="136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IS2" s="95" t="s">
        <v>5017</v>
      </c>
      <c r="IT2" s="96" t="s">
        <v>29</v>
      </c>
      <c r="IU2" s="78" t="s">
        <v>30</v>
      </c>
      <c r="IV2" s="78" t="s">
        <v>31</v>
      </c>
      <c r="IW2" s="78" t="s">
        <v>32</v>
      </c>
      <c r="IX2" s="78" t="s">
        <v>33</v>
      </c>
      <c r="IY2" s="111" t="s">
        <v>5018</v>
      </c>
      <c r="IZ2" s="67" t="str">
        <f>COLUMN()-253&amp;"- SMA-"&amp;IZ1</f>
        <v>7- SMA-10</v>
      </c>
      <c r="JA2" s="67" t="str">
        <f>COLUMN()-253&amp;"- SMA-"&amp;JA1</f>
        <v>8- SMA-20</v>
      </c>
      <c r="JB2" s="67" t="str">
        <f>COLUMN()-253&amp;"- SMA-"&amp;JB1</f>
        <v>9- SMA-50</v>
      </c>
      <c r="JC2" s="116" t="str">
        <f>COLUMN()-253&amp;"- SMA-"&amp;JC1</f>
        <v>10- SMA-200</v>
      </c>
      <c r="JD2" s="67" t="str">
        <f>COLUMN()-253&amp; "-HL"</f>
        <v>11-HL</v>
      </c>
      <c r="JE2" s="68" t="str">
        <f>COLUMN()-253&amp; "-OC"</f>
        <v>12-OC</v>
      </c>
      <c r="JF2" s="68" t="str">
        <f>COLUMN()-253&amp; "-SMA-HL-"&amp;JF1</f>
        <v>13-SMA-HL-20</v>
      </c>
      <c r="JG2" s="68" t="str">
        <f>COLUMN()-253&amp; "-SMA-OC-"&amp;JG1</f>
        <v>14-SMA-OC-20</v>
      </c>
      <c r="JH2" s="68" t="str">
        <f>COLUMN()-253&amp; "-SD-HL-"&amp;JH1</f>
        <v>15-SD-HL-20</v>
      </c>
      <c r="JI2" s="115" t="str">
        <f>COLUMN()-253&amp; "-SD-OC-"&amp;JI1</f>
        <v>16-SD-OC-20</v>
      </c>
      <c r="JJ2" s="116" t="str">
        <f>COLUMN()-253&amp; "-SD-Vol-"&amp;JJ1</f>
        <v>17-SD-Vol-20</v>
      </c>
    </row>
    <row r="3" spans="1:270" ht="14.4" x14ac:dyDescent="0.3">
      <c r="A3" s="69" t="s">
        <v>5010</v>
      </c>
      <c r="B3" s="86">
        <f>iterator_current_row-1</f>
        <v>1246</v>
      </c>
      <c r="C3" s="87">
        <f>B3-1</f>
        <v>1245</v>
      </c>
      <c r="D3" s="180">
        <f>C3-1</f>
        <v>1244</v>
      </c>
      <c r="E3" s="128"/>
      <c r="F3" s="134"/>
      <c r="G3" s="129"/>
      <c r="H3" s="125"/>
      <c r="I3" s="126"/>
      <c r="J3" s="75"/>
      <c r="K3" s="75"/>
      <c r="L3" s="75"/>
      <c r="M3" s="75"/>
      <c r="N3" s="75"/>
      <c r="IS3" s="74">
        <v>1</v>
      </c>
      <c r="IT3" s="90" t="str">
        <f t="shared" ref="IT3:IT66" si="0">IF(INDEX(data_no_header,IS3,1)="","",INDEX(data_no_header,IS3,1))</f>
        <v>2002-05-06</v>
      </c>
      <c r="IU3" s="97">
        <f t="shared" ref="IU3:IU66" si="1">IF($IT3&lt;&gt;"",VLOOKUP($IT3,data_no_header,CODE(open_col)-64),"")</f>
        <v>0.91549999999999998</v>
      </c>
      <c r="IV3" s="98">
        <f t="shared" ref="IV3:IV66" si="2">IF($IT3&lt;&gt;"",VLOOKUP($IT3,data_no_header,CODE(high_col)-64),"")</f>
        <v>0.91549999999999998</v>
      </c>
      <c r="IW3" s="98">
        <f t="shared" ref="IW3:IW66" si="3">IF($IT3&lt;&gt;"",VLOOKUP($IT3,data_no_header,CODE(low_col)-64),"")</f>
        <v>0.91549999999999998</v>
      </c>
      <c r="IX3" s="99">
        <f t="shared" ref="IX3:IX66" si="4">IF($IT3&lt;&gt;"",VLOOKUP($IT3,data_no_header,CODE(close_col)-64),"")</f>
        <v>0.91549999999999998</v>
      </c>
      <c r="IY3" s="109">
        <f t="shared" ref="IY3:IY66" si="5">IF($IT3&lt;&gt;"",VLOOKUP($IT3,data_no_header,CODE(volume_col)-64),"")</f>
        <v>1</v>
      </c>
      <c r="IZ3" s="100" t="str">
        <f t="shared" ref="IZ3:IZ66" ca="1" si="6">IF(IT3&lt;&gt;"",IF($IS3&gt;=IZ$1,AVERAGE(INDIRECT(CONCATENATE("IX",$IS3+2,":IX",$IS3+2-IZ$1))),""),"")</f>
        <v/>
      </c>
      <c r="JA3" s="98" t="str">
        <f t="shared" ref="JA3:JA66" ca="1" si="7">IF(IU3&lt;&gt;"",IF($IS3&gt;=JA$1,AVERAGE(INDIRECT(CONCATENATE("IX",$IS3+2,":IX",$IS3+2-JA$1))),""),"")</f>
        <v/>
      </c>
      <c r="JB3" s="98" t="str">
        <f t="shared" ref="JB3:JB66" ca="1" si="8">IF(IV3&lt;&gt;"",IF($IS3&gt;=JB$1,AVERAGE(INDIRECT(CONCATENATE("IX",$IS3+2,":IX",$IS3+2-JB$1))),""),"")</f>
        <v/>
      </c>
      <c r="JC3" s="99" t="str">
        <f t="shared" ref="JC3:JC66" ca="1" si="9">IF(IW3&lt;&gt;"",IF($IS3&gt;=JC$1,AVERAGE(INDIRECT(CONCATENATE("IX",$IS3+2,":IX",$IS3+2-JC$1))),""),"")</f>
        <v/>
      </c>
      <c r="JD3" s="100">
        <f>IF(IV3&lt;&gt;"",IV3-IW3,"")</f>
        <v>0</v>
      </c>
      <c r="JE3" s="98">
        <f>IF(IU3&lt;&gt;"",IU3-IX3,"")</f>
        <v>0</v>
      </c>
      <c r="JF3" s="71" t="str">
        <f t="shared" ref="JF3:JF21" ca="1" si="10">IF(IT3&lt;&gt;"",IF($IS3&gt;=JF$1,AVERAGE(INDIRECT(CONCATENATE("JD",$IS3+2,":JD",$IS3+2-JF$1))),""),"")</f>
        <v/>
      </c>
      <c r="JG3" s="71" t="str">
        <f t="shared" ref="JG3:JG21" ca="1" si="11">IF(IU3&lt;&gt;"",IF($IS3&gt;=JG$1,AVERAGE(INDIRECT(CONCATENATE("JE",$IS3+2,":JE",$IS3+2-JG$1))),""),"")</f>
        <v/>
      </c>
      <c r="JH3" s="71" t="str">
        <f ca="1">IF(IT3&lt;&gt;"",IF($IS3&gt;=JH$1,_xlfn.STDEV.P(INDIRECT(CONCATENATE("JD",$IS3+2,":JD",$IS3+2-JH$1))),""),"")</f>
        <v/>
      </c>
      <c r="JI3" s="79" t="str">
        <f ca="1">IF(IU3&lt;&gt;"",IF($IS3&gt;=JI$1,_xlfn.STDEV.P(INDIRECT(CONCATENATE("JE",$IS3+2,":JE",$IS3+2-JI$1))),""),"")</f>
        <v/>
      </c>
      <c r="JJ3" s="117" t="str">
        <f ca="1">IF(IU3&lt;&gt;"",IF($IS3&gt;=JJ$1,_xlfn.STDEV.P(INDIRECT(CONCATENATE("IY",$IS3+2,":IY",$IS3+2-JJ$1))),""),"")</f>
        <v/>
      </c>
    </row>
    <row r="4" spans="1:270" ht="15" thickBot="1" x14ac:dyDescent="0.35">
      <c r="A4" s="70" t="s">
        <v>117</v>
      </c>
      <c r="B4" s="91" t="str">
        <f>INDEX(dates_no_header,B3)</f>
        <v>2006-02-25</v>
      </c>
      <c r="C4" s="92" t="str">
        <f>INDEX(dates_no_header,C3)</f>
        <v>2006-02-24</v>
      </c>
      <c r="D4" s="181" t="str">
        <f>INDEX(dates_no_header,D3)</f>
        <v>2006-02-23</v>
      </c>
      <c r="E4" s="133"/>
      <c r="F4" s="135"/>
      <c r="G4" s="130"/>
      <c r="H4" s="125"/>
      <c r="I4" s="126"/>
      <c r="J4" s="75"/>
      <c r="K4" s="75"/>
      <c r="L4" s="75"/>
      <c r="M4" s="75"/>
      <c r="N4" s="75"/>
      <c r="IS4" s="74">
        <v>2</v>
      </c>
      <c r="IT4" s="90" t="str">
        <f t="shared" si="0"/>
        <v>2002-05-07</v>
      </c>
      <c r="IU4" s="101">
        <f t="shared" si="1"/>
        <v>0.90449999999999997</v>
      </c>
      <c r="IV4" s="102">
        <f t="shared" si="2"/>
        <v>0.90449999999999997</v>
      </c>
      <c r="IW4" s="102">
        <f t="shared" si="3"/>
        <v>0.90449999999999997</v>
      </c>
      <c r="IX4" s="103">
        <f t="shared" si="4"/>
        <v>0.90449999999999997</v>
      </c>
      <c r="IY4" s="112">
        <f t="shared" si="5"/>
        <v>1</v>
      </c>
      <c r="IZ4" s="104" t="str">
        <f t="shared" ca="1" si="6"/>
        <v/>
      </c>
      <c r="JA4" s="102" t="str">
        <f t="shared" ca="1" si="7"/>
        <v/>
      </c>
      <c r="JB4" s="102" t="str">
        <f t="shared" ca="1" si="8"/>
        <v/>
      </c>
      <c r="JC4" s="103" t="str">
        <f t="shared" ca="1" si="9"/>
        <v/>
      </c>
      <c r="JD4" s="104">
        <f t="shared" ref="JD4:JD67" si="12">IF(IV4&lt;&gt;"",IV4-IW4,"")</f>
        <v>0</v>
      </c>
      <c r="JE4" s="102">
        <f t="shared" ref="JE4:JE67" si="13">IF(IU4&lt;&gt;"",IU4-IX4,"")</f>
        <v>0</v>
      </c>
      <c r="JF4" s="66" t="str">
        <f t="shared" ca="1" si="10"/>
        <v/>
      </c>
      <c r="JG4" s="66" t="str">
        <f t="shared" ca="1" si="11"/>
        <v/>
      </c>
      <c r="JH4" s="66" t="str">
        <f t="shared" ref="JH4:JH67" ca="1" si="14">IF(IT4&lt;&gt;"",IF($IS4&gt;=JH$1,_xlfn.STDEV.P(INDIRECT(CONCATENATE("JD",$IS4+2,":JD",$IS4+2-JH$1))),""),"")</f>
        <v/>
      </c>
      <c r="JI4" s="80" t="str">
        <f t="shared" ref="JI4:JI67" ca="1" si="15">IF(IU4&lt;&gt;"",IF($IS4&gt;=JI$1,_xlfn.STDEV.P(INDIRECT(CONCATENATE("JE",$IS4+2,":JE",$IS4+2-JI$1))),""),"")</f>
        <v/>
      </c>
      <c r="JJ4" s="118" t="str">
        <f t="shared" ref="JJ4:JJ67" ca="1" si="16">IF(IU4&lt;&gt;"",IF($IS4&gt;=JJ$1,_xlfn.STDEV.P(INDIRECT(CONCATENATE("IY",$IS4+2,":IY",$IS4+2-JJ$1))),""),"")</f>
        <v/>
      </c>
    </row>
    <row r="5" spans="1:270" x14ac:dyDescent="0.3">
      <c r="A5" s="70" t="s">
        <v>0</v>
      </c>
      <c r="B5" s="86">
        <f>INDEX(data_no_header,B$3,CODE(open_col)-64)</f>
        <v>1.1882600000000001</v>
      </c>
      <c r="C5" s="87">
        <f>INDEX(data_no_header,C$3,CODE(open_col)-64)</f>
        <v>1.18831</v>
      </c>
      <c r="D5" s="182">
        <f>INDEX(data_no_header,D$3,CODE(open_col)-64)</f>
        <v>1.1918299999999999</v>
      </c>
      <c r="E5" s="177">
        <f t="shared" ref="E5:E7" si="17">(B5-C5)/C5</f>
        <v>-4.2076562513050864E-5</v>
      </c>
      <c r="F5" s="233">
        <f t="shared" ref="F5:F8" si="18">(C5-D5)/D5</f>
        <v>-2.9534413465007324E-3</v>
      </c>
      <c r="G5" s="211">
        <f>((E5-F5)/F5)*SIGN(F5)</f>
        <v>0.98575337798297447</v>
      </c>
      <c r="H5" s="178">
        <f ca="1">ABS(E5/$B$24)</f>
        <v>1.2580410350251155E-2</v>
      </c>
      <c r="I5" s="166">
        <f ca="1">ABS(E5/$B$25)</f>
        <v>1.5549020558538533E-2</v>
      </c>
      <c r="J5" s="75"/>
      <c r="K5" s="75"/>
      <c r="L5" s="75"/>
      <c r="M5" s="75"/>
      <c r="N5" s="75"/>
      <c r="IS5" s="74">
        <v>3</v>
      </c>
      <c r="IT5" s="90" t="str">
        <f t="shared" si="0"/>
        <v>2002-05-08</v>
      </c>
      <c r="IU5" s="101">
        <f t="shared" si="1"/>
        <v>0.90949999999999998</v>
      </c>
      <c r="IV5" s="102">
        <f t="shared" si="2"/>
        <v>0.90949999999999998</v>
      </c>
      <c r="IW5" s="102">
        <f t="shared" si="3"/>
        <v>0.90949999999999998</v>
      </c>
      <c r="IX5" s="103">
        <f t="shared" si="4"/>
        <v>0.90949999999999998</v>
      </c>
      <c r="IY5" s="112">
        <f t="shared" si="5"/>
        <v>1</v>
      </c>
      <c r="IZ5" s="104" t="str">
        <f t="shared" ca="1" si="6"/>
        <v/>
      </c>
      <c r="JA5" s="102" t="str">
        <f t="shared" ca="1" si="7"/>
        <v/>
      </c>
      <c r="JB5" s="102" t="str">
        <f t="shared" ca="1" si="8"/>
        <v/>
      </c>
      <c r="JC5" s="103" t="str">
        <f t="shared" ca="1" si="9"/>
        <v/>
      </c>
      <c r="JD5" s="104">
        <f t="shared" si="12"/>
        <v>0</v>
      </c>
      <c r="JE5" s="102">
        <f t="shared" si="13"/>
        <v>0</v>
      </c>
      <c r="JF5" s="66" t="str">
        <f t="shared" ca="1" si="10"/>
        <v/>
      </c>
      <c r="JG5" s="66" t="str">
        <f t="shared" ca="1" si="11"/>
        <v/>
      </c>
      <c r="JH5" s="66" t="str">
        <f t="shared" ca="1" si="14"/>
        <v/>
      </c>
      <c r="JI5" s="80" t="str">
        <f t="shared" ca="1" si="15"/>
        <v/>
      </c>
      <c r="JJ5" s="118" t="str">
        <f t="shared" ca="1" si="16"/>
        <v/>
      </c>
    </row>
    <row r="6" spans="1:270" x14ac:dyDescent="0.3">
      <c r="A6" s="70" t="s">
        <v>118</v>
      </c>
      <c r="B6" s="88">
        <f>INDEX(data_no_header,B$3,CODE(high_col)-64)</f>
        <v>1.1897</v>
      </c>
      <c r="C6" s="89">
        <f>INDEX(data_no_header,C$3,CODE(high_col)-64)</f>
        <v>1.1884699999999999</v>
      </c>
      <c r="D6" s="183">
        <f>INDEX(data_no_header,D$3,CODE(high_col)-64)</f>
        <v>1.1933800000000001</v>
      </c>
      <c r="E6" s="140">
        <f t="shared" si="17"/>
        <v>1.0349440877767755E-3</v>
      </c>
      <c r="F6" s="234">
        <f t="shared" si="18"/>
        <v>-4.1143642427392711E-3</v>
      </c>
      <c r="G6" s="212">
        <f t="shared" ref="G6:G8" si="19">ABS((E6-F6)/F6)*SIGN(E6)</f>
        <v>1.2515441090572303</v>
      </c>
      <c r="H6" s="142">
        <f ca="1">ABS(E6/$B$24)</f>
        <v>0.30943643054871162</v>
      </c>
      <c r="I6" s="141">
        <f ca="1">ABS(E6/$B$25)</f>
        <v>0.38245441016688636</v>
      </c>
      <c r="J6" s="75"/>
      <c r="K6" s="75"/>
      <c r="L6" s="75"/>
      <c r="M6" s="75"/>
      <c r="N6" s="75"/>
      <c r="IS6" s="74">
        <v>4</v>
      </c>
      <c r="IT6" s="90" t="str">
        <f t="shared" si="0"/>
        <v>2002-05-09</v>
      </c>
      <c r="IU6" s="101">
        <f t="shared" si="1"/>
        <v>0.91449999999999998</v>
      </c>
      <c r="IV6" s="102">
        <f t="shared" si="2"/>
        <v>0.91449999999999998</v>
      </c>
      <c r="IW6" s="102">
        <f t="shared" si="3"/>
        <v>0.91449999999999998</v>
      </c>
      <c r="IX6" s="103">
        <f t="shared" si="4"/>
        <v>0.91449999999999998</v>
      </c>
      <c r="IY6" s="112">
        <f t="shared" si="5"/>
        <v>1</v>
      </c>
      <c r="IZ6" s="104" t="str">
        <f t="shared" ca="1" si="6"/>
        <v/>
      </c>
      <c r="JA6" s="102" t="str">
        <f t="shared" ca="1" si="7"/>
        <v/>
      </c>
      <c r="JB6" s="102" t="str">
        <f t="shared" ca="1" si="8"/>
        <v/>
      </c>
      <c r="JC6" s="103" t="str">
        <f t="shared" ca="1" si="9"/>
        <v/>
      </c>
      <c r="JD6" s="104">
        <f t="shared" si="12"/>
        <v>0</v>
      </c>
      <c r="JE6" s="102">
        <f t="shared" si="13"/>
        <v>0</v>
      </c>
      <c r="JF6" s="66" t="str">
        <f t="shared" ca="1" si="10"/>
        <v/>
      </c>
      <c r="JG6" s="66" t="str">
        <f t="shared" ca="1" si="11"/>
        <v/>
      </c>
      <c r="JH6" s="66" t="str">
        <f t="shared" ca="1" si="14"/>
        <v/>
      </c>
      <c r="JI6" s="80" t="str">
        <f t="shared" ca="1" si="15"/>
        <v/>
      </c>
      <c r="JJ6" s="118" t="str">
        <f t="shared" ca="1" si="16"/>
        <v/>
      </c>
    </row>
    <row r="7" spans="1:270" x14ac:dyDescent="0.3">
      <c r="A7" s="70" t="s">
        <v>119</v>
      </c>
      <c r="B7" s="138">
        <f>INDEX(data_no_header,B$3,CODE(low_col)-64)</f>
        <v>1.1875</v>
      </c>
      <c r="C7" s="139">
        <f>INDEX(data_no_header,C$3,CODE(low_col)-64)</f>
        <v>1.1881699999999999</v>
      </c>
      <c r="D7" s="183">
        <f>INDEX(data_no_header,D$3,CODE(low_col)-64)</f>
        <v>1.18648</v>
      </c>
      <c r="E7" s="140">
        <f t="shared" si="17"/>
        <v>-5.6389237230358323E-4</v>
      </c>
      <c r="F7" s="234">
        <f t="shared" si="18"/>
        <v>1.4243813633605029E-3</v>
      </c>
      <c r="G7" s="212">
        <f t="shared" si="19"/>
        <v>-1.3958858117696848</v>
      </c>
      <c r="H7" s="142">
        <f ca="1">ABS(E7/$B$24)</f>
        <v>0.1685973618865689</v>
      </c>
      <c r="I7" s="141">
        <f ca="1">ABS(E7/$B$25)</f>
        <v>0.20838142581233726</v>
      </c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IS7" s="74">
        <v>5</v>
      </c>
      <c r="IT7" s="90" t="str">
        <f t="shared" si="0"/>
        <v>2002-05-10</v>
      </c>
      <c r="IU7" s="101">
        <f t="shared" si="1"/>
        <v>0.91459999999999997</v>
      </c>
      <c r="IV7" s="102">
        <f t="shared" si="2"/>
        <v>0.91459999999999997</v>
      </c>
      <c r="IW7" s="102">
        <f t="shared" si="3"/>
        <v>0.91459999999999997</v>
      </c>
      <c r="IX7" s="103">
        <f t="shared" si="4"/>
        <v>0.91459999999999997</v>
      </c>
      <c r="IY7" s="112">
        <f t="shared" si="5"/>
        <v>1</v>
      </c>
      <c r="IZ7" s="104" t="str">
        <f t="shared" ca="1" si="6"/>
        <v/>
      </c>
      <c r="JA7" s="102" t="str">
        <f t="shared" ca="1" si="7"/>
        <v/>
      </c>
      <c r="JB7" s="102" t="str">
        <f t="shared" ca="1" si="8"/>
        <v/>
      </c>
      <c r="JC7" s="103" t="str">
        <f t="shared" ca="1" si="9"/>
        <v/>
      </c>
      <c r="JD7" s="104">
        <f t="shared" si="12"/>
        <v>0</v>
      </c>
      <c r="JE7" s="102">
        <f t="shared" si="13"/>
        <v>0</v>
      </c>
      <c r="JF7" s="66" t="str">
        <f t="shared" ca="1" si="10"/>
        <v/>
      </c>
      <c r="JG7" s="66" t="str">
        <f t="shared" ca="1" si="11"/>
        <v/>
      </c>
      <c r="JH7" s="66" t="str">
        <f t="shared" ca="1" si="14"/>
        <v/>
      </c>
      <c r="JI7" s="80" t="str">
        <f t="shared" ca="1" si="15"/>
        <v/>
      </c>
      <c r="JJ7" s="118" t="str">
        <f t="shared" ca="1" si="16"/>
        <v/>
      </c>
    </row>
    <row r="8" spans="1:270" ht="14.4" thickBot="1" x14ac:dyDescent="0.35">
      <c r="A8" s="127" t="s">
        <v>120</v>
      </c>
      <c r="B8" s="143">
        <f>INDEX(data_no_header,B$3,CODE(close_col)-64)</f>
        <v>1.1878</v>
      </c>
      <c r="C8" s="144">
        <f>INDEX(data_no_header,C$3,CODE(close_col)-64)</f>
        <v>1.1884600000000001</v>
      </c>
      <c r="D8" s="184">
        <f>INDEX(data_no_header,D$3,CODE(close_col)-64)</f>
        <v>1.18818</v>
      </c>
      <c r="E8" s="145">
        <f>(B8-C8)/C8</f>
        <v>-5.5534052471274166E-4</v>
      </c>
      <c r="F8" s="235">
        <f t="shared" si="18"/>
        <v>2.3565453045839684E-4</v>
      </c>
      <c r="G8" s="230">
        <f t="shared" si="19"/>
        <v>-3.3565875166180317</v>
      </c>
      <c r="H8" s="171">
        <f ca="1">ABS(E8/$B$24)</f>
        <v>0.16604045738867357</v>
      </c>
      <c r="I8" s="146">
        <f ca="1">ABS(E8/$B$25)</f>
        <v>0.20522116636951232</v>
      </c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IS8" s="74">
        <v>6</v>
      </c>
      <c r="IT8" s="90" t="str">
        <f t="shared" si="0"/>
        <v>2002-05-12</v>
      </c>
      <c r="IU8" s="101">
        <f t="shared" si="1"/>
        <v>0.91169999999999995</v>
      </c>
      <c r="IV8" s="102">
        <f t="shared" si="2"/>
        <v>0.91169999999999995</v>
      </c>
      <c r="IW8" s="102">
        <f t="shared" si="3"/>
        <v>0.91169999999999995</v>
      </c>
      <c r="IX8" s="103">
        <f t="shared" si="4"/>
        <v>0.91169999999999995</v>
      </c>
      <c r="IY8" s="112">
        <f t="shared" si="5"/>
        <v>1</v>
      </c>
      <c r="IZ8" s="104" t="str">
        <f t="shared" ca="1" si="6"/>
        <v/>
      </c>
      <c r="JA8" s="102" t="str">
        <f t="shared" ca="1" si="7"/>
        <v/>
      </c>
      <c r="JB8" s="102" t="str">
        <f t="shared" ca="1" si="8"/>
        <v/>
      </c>
      <c r="JC8" s="103" t="str">
        <f t="shared" ca="1" si="9"/>
        <v/>
      </c>
      <c r="JD8" s="104">
        <f t="shared" si="12"/>
        <v>0</v>
      </c>
      <c r="JE8" s="102">
        <f t="shared" si="13"/>
        <v>0</v>
      </c>
      <c r="JF8" s="66" t="str">
        <f t="shared" ca="1" si="10"/>
        <v/>
      </c>
      <c r="JG8" s="66" t="str">
        <f t="shared" ca="1" si="11"/>
        <v/>
      </c>
      <c r="JH8" s="66" t="str">
        <f t="shared" ca="1" si="14"/>
        <v/>
      </c>
      <c r="JI8" s="80" t="str">
        <f t="shared" ca="1" si="15"/>
        <v/>
      </c>
      <c r="JJ8" s="118" t="str">
        <f t="shared" ca="1" si="16"/>
        <v/>
      </c>
    </row>
    <row r="9" spans="1:270" ht="14.4" thickBot="1" x14ac:dyDescent="0.35"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IS9" s="74">
        <v>7</v>
      </c>
      <c r="IT9" s="90" t="str">
        <f t="shared" si="0"/>
        <v>2002-05-13</v>
      </c>
      <c r="IU9" s="101">
        <f t="shared" si="1"/>
        <v>0.90290000000000004</v>
      </c>
      <c r="IV9" s="102">
        <f t="shared" si="2"/>
        <v>0.90290000000000004</v>
      </c>
      <c r="IW9" s="102">
        <f t="shared" si="3"/>
        <v>0.90290000000000004</v>
      </c>
      <c r="IX9" s="103">
        <f t="shared" si="4"/>
        <v>0.90290000000000004</v>
      </c>
      <c r="IY9" s="112">
        <f t="shared" si="5"/>
        <v>1</v>
      </c>
      <c r="IZ9" s="104" t="str">
        <f t="shared" ca="1" si="6"/>
        <v/>
      </c>
      <c r="JA9" s="102" t="str">
        <f t="shared" ca="1" si="7"/>
        <v/>
      </c>
      <c r="JB9" s="102" t="str">
        <f t="shared" ca="1" si="8"/>
        <v/>
      </c>
      <c r="JC9" s="103" t="str">
        <f t="shared" ca="1" si="9"/>
        <v/>
      </c>
      <c r="JD9" s="104">
        <f t="shared" si="12"/>
        <v>0</v>
      </c>
      <c r="JE9" s="102">
        <f t="shared" si="13"/>
        <v>0</v>
      </c>
      <c r="JF9" s="66" t="str">
        <f t="shared" ca="1" si="10"/>
        <v/>
      </c>
      <c r="JG9" s="66" t="str">
        <f t="shared" ca="1" si="11"/>
        <v/>
      </c>
      <c r="JH9" s="66" t="str">
        <f t="shared" ca="1" si="14"/>
        <v/>
      </c>
      <c r="JI9" s="80" t="str">
        <f t="shared" ca="1" si="15"/>
        <v/>
      </c>
      <c r="JJ9" s="118" t="str">
        <f t="shared" ca="1" si="16"/>
        <v/>
      </c>
    </row>
    <row r="10" spans="1:270" ht="14.4" thickBot="1" x14ac:dyDescent="0.35">
      <c r="B10" s="148" t="s">
        <v>5008</v>
      </c>
      <c r="C10" s="149" t="s">
        <v>5009</v>
      </c>
      <c r="D10" s="185" t="s">
        <v>5012</v>
      </c>
      <c r="E10" s="150" t="s">
        <v>5031</v>
      </c>
      <c r="F10" s="236" t="s">
        <v>5032</v>
      </c>
      <c r="G10" s="231" t="s">
        <v>5033</v>
      </c>
      <c r="H10" s="151" t="s">
        <v>5030</v>
      </c>
      <c r="I10" s="152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IS10" s="74">
        <v>8</v>
      </c>
      <c r="IT10" s="90" t="str">
        <f t="shared" si="0"/>
        <v>2002-05-14</v>
      </c>
      <c r="IU10" s="101">
        <f t="shared" si="1"/>
        <v>0.91269999999999996</v>
      </c>
      <c r="IV10" s="102">
        <f t="shared" si="2"/>
        <v>0.91269999999999996</v>
      </c>
      <c r="IW10" s="102">
        <f t="shared" si="3"/>
        <v>0.91269999999999996</v>
      </c>
      <c r="IX10" s="103">
        <f t="shared" si="4"/>
        <v>0.91269999999999996</v>
      </c>
      <c r="IY10" s="112">
        <f t="shared" si="5"/>
        <v>1</v>
      </c>
      <c r="IZ10" s="104" t="str">
        <f t="shared" ca="1" si="6"/>
        <v/>
      </c>
      <c r="JA10" s="102" t="str">
        <f t="shared" ca="1" si="7"/>
        <v/>
      </c>
      <c r="JB10" s="102" t="str">
        <f t="shared" ca="1" si="8"/>
        <v/>
      </c>
      <c r="JC10" s="103" t="str">
        <f t="shared" ca="1" si="9"/>
        <v/>
      </c>
      <c r="JD10" s="104">
        <f t="shared" si="12"/>
        <v>0</v>
      </c>
      <c r="JE10" s="102">
        <f t="shared" si="13"/>
        <v>0</v>
      </c>
      <c r="JF10" s="66" t="str">
        <f t="shared" ca="1" si="10"/>
        <v/>
      </c>
      <c r="JG10" s="66" t="str">
        <f t="shared" ca="1" si="11"/>
        <v/>
      </c>
      <c r="JH10" s="66" t="str">
        <f t="shared" ca="1" si="14"/>
        <v/>
      </c>
      <c r="JI10" s="80" t="str">
        <f t="shared" ca="1" si="15"/>
        <v/>
      </c>
      <c r="JJ10" s="118" t="str">
        <f t="shared" ca="1" si="16"/>
        <v/>
      </c>
    </row>
    <row r="11" spans="1:270" ht="14.4" thickBot="1" x14ac:dyDescent="0.35">
      <c r="A11" s="137" t="s">
        <v>122</v>
      </c>
      <c r="B11" s="153">
        <f>INDEX(data_no_header,B$3,CODE(volume_col)-64)</f>
        <v>449</v>
      </c>
      <c r="C11" s="154">
        <f>INDEX(data_no_header,C$3,CODE(volume_col)-64)</f>
        <v>11</v>
      </c>
      <c r="D11" s="184">
        <f>INDEX(data_no_header,D$3,CODE(volume_col)-64)</f>
        <v>9794</v>
      </c>
      <c r="E11" s="155">
        <f>(B11-C11)/C11</f>
        <v>39.81818181818182</v>
      </c>
      <c r="F11" s="156">
        <f>(C11-D11)/D11</f>
        <v>-0.99887686338574633</v>
      </c>
      <c r="G11" s="232">
        <f>ABS((E11-F11)/F11)*SIGN(E11)</f>
        <v>40.862953360653457</v>
      </c>
      <c r="H11" s="157">
        <f ca="1">ABS(E11/$B$17)</f>
        <v>9.5488296488247214E-3</v>
      </c>
      <c r="I11" s="158"/>
      <c r="IS11" s="74">
        <v>9</v>
      </c>
      <c r="IT11" s="90" t="str">
        <f t="shared" si="0"/>
        <v>2002-05-15</v>
      </c>
      <c r="IU11" s="101">
        <f t="shared" si="1"/>
        <v>0.91210000000000002</v>
      </c>
      <c r="IV11" s="102">
        <f t="shared" si="2"/>
        <v>0.91210000000000002</v>
      </c>
      <c r="IW11" s="102">
        <f t="shared" si="3"/>
        <v>0.91210000000000002</v>
      </c>
      <c r="IX11" s="103">
        <f t="shared" si="4"/>
        <v>0.91210000000000002</v>
      </c>
      <c r="IY11" s="112">
        <f t="shared" si="5"/>
        <v>1</v>
      </c>
      <c r="IZ11" s="104" t="str">
        <f t="shared" ca="1" si="6"/>
        <v/>
      </c>
      <c r="JA11" s="102" t="str">
        <f t="shared" ca="1" si="7"/>
        <v/>
      </c>
      <c r="JB11" s="102" t="str">
        <f t="shared" ca="1" si="8"/>
        <v/>
      </c>
      <c r="JC11" s="103" t="str">
        <f t="shared" ca="1" si="9"/>
        <v/>
      </c>
      <c r="JD11" s="104">
        <f t="shared" si="12"/>
        <v>0</v>
      </c>
      <c r="JE11" s="102">
        <f t="shared" si="13"/>
        <v>0</v>
      </c>
      <c r="JF11" s="66" t="str">
        <f t="shared" ca="1" si="10"/>
        <v/>
      </c>
      <c r="JG11" s="66" t="str">
        <f t="shared" ca="1" si="11"/>
        <v/>
      </c>
      <c r="JH11" s="66" t="str">
        <f t="shared" ca="1" si="14"/>
        <v/>
      </c>
      <c r="JI11" s="80" t="str">
        <f t="shared" ca="1" si="15"/>
        <v/>
      </c>
      <c r="JJ11" s="118" t="str">
        <f t="shared" ca="1" si="16"/>
        <v/>
      </c>
    </row>
    <row r="12" spans="1:270" ht="15" customHeight="1" thickBot="1" x14ac:dyDescent="0.35">
      <c r="B12" s="159"/>
      <c r="C12" s="159"/>
      <c r="D12" s="186"/>
      <c r="E12" s="159"/>
      <c r="F12" s="159"/>
      <c r="G12" s="159"/>
      <c r="H12" s="159"/>
      <c r="I12" s="159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 s="75"/>
      <c r="EI12" s="75"/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5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  <c r="GC12" s="75"/>
      <c r="GD12" s="75"/>
      <c r="GE12" s="75"/>
      <c r="GF12" s="75"/>
      <c r="GG12" s="75"/>
      <c r="GH12" s="75"/>
      <c r="GI12" s="75"/>
      <c r="GJ12" s="75"/>
      <c r="GK12" s="75"/>
      <c r="GL12" s="75"/>
      <c r="GM12" s="75"/>
      <c r="GN12" s="75"/>
      <c r="GO12" s="75"/>
      <c r="GP12" s="75"/>
      <c r="GQ12" s="75"/>
      <c r="GR12" s="75"/>
      <c r="GS12" s="75"/>
      <c r="GT12" s="75"/>
      <c r="GU12" s="75"/>
      <c r="GV12" s="75"/>
      <c r="GW12" s="75"/>
      <c r="GX12" s="75"/>
      <c r="GY12" s="75"/>
      <c r="GZ12" s="75"/>
      <c r="HA12" s="75"/>
      <c r="HB12" s="75"/>
      <c r="HC12" s="75"/>
      <c r="HD12" s="75"/>
      <c r="HE12" s="75"/>
      <c r="HF12" s="75"/>
      <c r="HG12" s="75"/>
      <c r="HH12" s="75"/>
      <c r="HI12" s="75"/>
      <c r="HJ12" s="75"/>
      <c r="HK12" s="75"/>
      <c r="HL12" s="75"/>
      <c r="HM12" s="75"/>
      <c r="HN12" s="75"/>
      <c r="HO12" s="75"/>
      <c r="HP12" s="75"/>
      <c r="HQ12" s="75"/>
      <c r="HR12" s="75"/>
      <c r="HS12" s="75"/>
      <c r="HT12" s="75"/>
      <c r="HU12" s="75"/>
      <c r="HV12" s="75"/>
      <c r="HW12" s="75"/>
      <c r="HX12" s="75"/>
      <c r="HY12" s="75"/>
      <c r="HZ12" s="75"/>
      <c r="IA12" s="75"/>
      <c r="IB12" s="75"/>
      <c r="IC12" s="75"/>
      <c r="ID12" s="75"/>
      <c r="IE12" s="75"/>
      <c r="IF12" s="75"/>
      <c r="IG12" s="75"/>
      <c r="IH12" s="75"/>
      <c r="II12" s="75"/>
      <c r="IJ12" s="75"/>
      <c r="IK12" s="75"/>
      <c r="IL12" s="75"/>
      <c r="IM12" s="75"/>
      <c r="IN12" s="75"/>
      <c r="IO12" s="75"/>
      <c r="IP12" s="75"/>
      <c r="IQ12" s="75"/>
      <c r="IS12" s="74">
        <v>10</v>
      </c>
      <c r="IT12" s="90" t="str">
        <f t="shared" si="0"/>
        <v>2002-05-16</v>
      </c>
      <c r="IU12" s="101">
        <f t="shared" si="1"/>
        <v>0.9214</v>
      </c>
      <c r="IV12" s="102">
        <f t="shared" si="2"/>
        <v>0.9214</v>
      </c>
      <c r="IW12" s="102">
        <f t="shared" si="3"/>
        <v>0.9214</v>
      </c>
      <c r="IX12" s="103">
        <f t="shared" si="4"/>
        <v>0.9214</v>
      </c>
      <c r="IY12" s="112">
        <f t="shared" si="5"/>
        <v>1</v>
      </c>
      <c r="IZ12" s="104">
        <f t="shared" ca="1" si="6"/>
        <v>0.91193999999999986</v>
      </c>
      <c r="JA12" s="102" t="str">
        <f t="shared" ca="1" si="7"/>
        <v/>
      </c>
      <c r="JB12" s="102" t="str">
        <f t="shared" ca="1" si="8"/>
        <v/>
      </c>
      <c r="JC12" s="103" t="str">
        <f t="shared" ca="1" si="9"/>
        <v/>
      </c>
      <c r="JD12" s="104">
        <f t="shared" si="12"/>
        <v>0</v>
      </c>
      <c r="JE12" s="102">
        <f t="shared" si="13"/>
        <v>0</v>
      </c>
      <c r="JF12" s="66" t="str">
        <f t="shared" ca="1" si="10"/>
        <v/>
      </c>
      <c r="JG12" s="66" t="str">
        <f t="shared" ca="1" si="11"/>
        <v/>
      </c>
      <c r="JH12" s="66" t="str">
        <f t="shared" ca="1" si="14"/>
        <v/>
      </c>
      <c r="JI12" s="80" t="str">
        <f t="shared" ca="1" si="15"/>
        <v/>
      </c>
      <c r="JJ12" s="118" t="str">
        <f t="shared" ca="1" si="16"/>
        <v/>
      </c>
    </row>
    <row r="13" spans="1:270" ht="14.4" thickBot="1" x14ac:dyDescent="0.35">
      <c r="A13" s="173" t="s">
        <v>5038</v>
      </c>
      <c r="B13" s="82" t="s">
        <v>5031</v>
      </c>
      <c r="C13" s="202" t="s">
        <v>5039</v>
      </c>
      <c r="D13" s="240"/>
      <c r="E13" s="132" t="s">
        <v>5033</v>
      </c>
      <c r="F13" s="78" t="s">
        <v>5040</v>
      </c>
      <c r="G13" s="124" t="s">
        <v>5041</v>
      </c>
      <c r="H13" s="159"/>
      <c r="I13" s="159"/>
      <c r="J13" s="75"/>
      <c r="IS13" s="74">
        <v>11</v>
      </c>
      <c r="IT13" s="90" t="str">
        <f t="shared" si="0"/>
        <v>2002-05-18</v>
      </c>
      <c r="IU13" s="101">
        <f t="shared" si="1"/>
        <v>0.92059999999999997</v>
      </c>
      <c r="IV13" s="102">
        <f t="shared" si="2"/>
        <v>0.92059999999999997</v>
      </c>
      <c r="IW13" s="102">
        <f t="shared" si="3"/>
        <v>0.92059999999999997</v>
      </c>
      <c r="IX13" s="103">
        <f t="shared" si="4"/>
        <v>0.92059999999999997</v>
      </c>
      <c r="IY13" s="112">
        <f t="shared" si="5"/>
        <v>1</v>
      </c>
      <c r="IZ13" s="104">
        <f t="shared" ca="1" si="6"/>
        <v>0.91272727272727261</v>
      </c>
      <c r="JA13" s="102" t="str">
        <f t="shared" ca="1" si="7"/>
        <v/>
      </c>
      <c r="JB13" s="102" t="str">
        <f t="shared" ca="1" si="8"/>
        <v/>
      </c>
      <c r="JC13" s="103" t="str">
        <f t="shared" ca="1" si="9"/>
        <v/>
      </c>
      <c r="JD13" s="104">
        <f t="shared" si="12"/>
        <v>0</v>
      </c>
      <c r="JE13" s="102">
        <f t="shared" si="13"/>
        <v>0</v>
      </c>
      <c r="JF13" s="66" t="str">
        <f t="shared" ca="1" si="10"/>
        <v/>
      </c>
      <c r="JG13" s="66" t="str">
        <f t="shared" ca="1" si="11"/>
        <v/>
      </c>
      <c r="JH13" s="66" t="str">
        <f t="shared" ca="1" si="14"/>
        <v/>
      </c>
      <c r="JI13" s="80" t="str">
        <f t="shared" ca="1" si="15"/>
        <v/>
      </c>
      <c r="JJ13" s="118" t="str">
        <f t="shared" ca="1" si="16"/>
        <v/>
      </c>
    </row>
    <row r="14" spans="1:270" ht="14.4" thickBot="1" x14ac:dyDescent="0.35">
      <c r="A14" s="76" t="s">
        <v>5034</v>
      </c>
      <c r="B14" s="160">
        <f>ABS(E8/E11)*SIGN(E8)</f>
        <v>-1.3946908154886206E-5</v>
      </c>
      <c r="C14" s="161">
        <f>ABS(F8/F11)*SIGN(F8)</f>
        <v>2.359195002871858E-4</v>
      </c>
      <c r="D14" s="241"/>
      <c r="E14" s="203">
        <f>ABS(G8/G11)*SIGN(G8)</f>
        <v>-8.2142558003407987E-2</v>
      </c>
      <c r="F14" s="160">
        <f ca="1">ABS(H8/$H$11)*SIGN(H8)</f>
        <v>17.388566295044335</v>
      </c>
      <c r="G14" s="161">
        <f ca="1">ABS(I8/$H$11)*SIGN(I8)</f>
        <v>21.491761180886826</v>
      </c>
      <c r="H14" s="159"/>
      <c r="I14" s="159"/>
      <c r="J14" s="75"/>
      <c r="K14" s="75"/>
      <c r="L14" s="75"/>
      <c r="IS14" s="74">
        <v>12</v>
      </c>
      <c r="IT14" s="90" t="str">
        <f t="shared" si="0"/>
        <v>2002-05-19</v>
      </c>
      <c r="IU14" s="101">
        <f t="shared" si="1"/>
        <v>0.92110000000000003</v>
      </c>
      <c r="IV14" s="102">
        <f t="shared" si="2"/>
        <v>0.92110000000000003</v>
      </c>
      <c r="IW14" s="102">
        <f t="shared" si="3"/>
        <v>0.92110000000000003</v>
      </c>
      <c r="IX14" s="103">
        <f t="shared" si="4"/>
        <v>0.92110000000000003</v>
      </c>
      <c r="IY14" s="112">
        <f t="shared" si="5"/>
        <v>1</v>
      </c>
      <c r="IZ14" s="104">
        <f t="shared" ca="1" si="6"/>
        <v>0.91323636363636362</v>
      </c>
      <c r="JA14" s="102" t="str">
        <f t="shared" ca="1" si="7"/>
        <v/>
      </c>
      <c r="JB14" s="102" t="str">
        <f t="shared" ca="1" si="8"/>
        <v/>
      </c>
      <c r="JC14" s="103" t="str">
        <f t="shared" ca="1" si="9"/>
        <v/>
      </c>
      <c r="JD14" s="104">
        <f t="shared" si="12"/>
        <v>0</v>
      </c>
      <c r="JE14" s="102">
        <f t="shared" si="13"/>
        <v>0</v>
      </c>
      <c r="JF14" s="66" t="str">
        <f t="shared" ca="1" si="10"/>
        <v/>
      </c>
      <c r="JG14" s="66" t="str">
        <f t="shared" ca="1" si="11"/>
        <v/>
      </c>
      <c r="JH14" s="66" t="str">
        <f t="shared" ca="1" si="14"/>
        <v/>
      </c>
      <c r="JI14" s="80" t="str">
        <f t="shared" ca="1" si="15"/>
        <v/>
      </c>
      <c r="JJ14" s="118" t="str">
        <f t="shared" ca="1" si="16"/>
        <v/>
      </c>
    </row>
    <row r="15" spans="1:270" ht="14.4" thickBot="1" x14ac:dyDescent="0.35">
      <c r="B15" s="159"/>
      <c r="C15" s="159"/>
      <c r="D15" s="186"/>
      <c r="E15" s="159"/>
      <c r="F15" s="159"/>
      <c r="G15" s="159"/>
      <c r="H15" s="158"/>
      <c r="I15" s="158"/>
      <c r="K15" s="75"/>
      <c r="L15" s="75"/>
      <c r="IS15" s="74">
        <v>13</v>
      </c>
      <c r="IT15" s="90" t="str">
        <f t="shared" si="0"/>
        <v>2002-05-20</v>
      </c>
      <c r="IU15" s="101">
        <f t="shared" si="1"/>
        <v>0.92</v>
      </c>
      <c r="IV15" s="102">
        <f t="shared" si="2"/>
        <v>0.92</v>
      </c>
      <c r="IW15" s="102">
        <f t="shared" si="3"/>
        <v>0.92</v>
      </c>
      <c r="IX15" s="103">
        <f t="shared" si="4"/>
        <v>0.92</v>
      </c>
      <c r="IY15" s="112">
        <f t="shared" si="5"/>
        <v>1</v>
      </c>
      <c r="IZ15" s="104">
        <f t="shared" ca="1" si="6"/>
        <v>0.91464545454545432</v>
      </c>
      <c r="JA15" s="102" t="str">
        <f t="shared" ca="1" si="7"/>
        <v/>
      </c>
      <c r="JB15" s="102" t="str">
        <f t="shared" ca="1" si="8"/>
        <v/>
      </c>
      <c r="JC15" s="103" t="str">
        <f t="shared" ca="1" si="9"/>
        <v/>
      </c>
      <c r="JD15" s="104">
        <f t="shared" si="12"/>
        <v>0</v>
      </c>
      <c r="JE15" s="102">
        <f t="shared" si="13"/>
        <v>0</v>
      </c>
      <c r="JF15" s="66" t="str">
        <f t="shared" ca="1" si="10"/>
        <v/>
      </c>
      <c r="JG15" s="66" t="str">
        <f t="shared" ca="1" si="11"/>
        <v/>
      </c>
      <c r="JH15" s="66" t="str">
        <f t="shared" ca="1" si="14"/>
        <v/>
      </c>
      <c r="JI15" s="80" t="str">
        <f t="shared" ca="1" si="15"/>
        <v/>
      </c>
      <c r="JJ15" s="118" t="str">
        <f t="shared" ca="1" si="16"/>
        <v/>
      </c>
    </row>
    <row r="16" spans="1:270" ht="14.4" thickBot="1" x14ac:dyDescent="0.35">
      <c r="A16" s="173" t="s">
        <v>5044</v>
      </c>
      <c r="B16" s="67" t="s">
        <v>5008</v>
      </c>
      <c r="C16" s="68" t="s">
        <v>5009</v>
      </c>
      <c r="D16" s="179" t="s">
        <v>5012</v>
      </c>
      <c r="E16" s="82" t="s">
        <v>5031</v>
      </c>
      <c r="F16" s="131" t="s">
        <v>5039</v>
      </c>
      <c r="G16" s="132" t="s">
        <v>5033</v>
      </c>
      <c r="H16" s="159"/>
      <c r="I16" s="159"/>
      <c r="IS16" s="74">
        <v>14</v>
      </c>
      <c r="IT16" s="90" t="str">
        <f t="shared" si="0"/>
        <v>2002-05-21</v>
      </c>
      <c r="IU16" s="101">
        <f t="shared" si="1"/>
        <v>0.92589999999999995</v>
      </c>
      <c r="IV16" s="102">
        <f t="shared" si="2"/>
        <v>0.92589999999999995</v>
      </c>
      <c r="IW16" s="102">
        <f t="shared" si="3"/>
        <v>0.92589999999999995</v>
      </c>
      <c r="IX16" s="103">
        <f t="shared" si="4"/>
        <v>0.92589999999999995</v>
      </c>
      <c r="IY16" s="112">
        <f t="shared" si="5"/>
        <v>1</v>
      </c>
      <c r="IZ16" s="104">
        <f t="shared" ca="1" si="6"/>
        <v>0.91613636363636364</v>
      </c>
      <c r="JA16" s="102" t="str">
        <f t="shared" ca="1" si="7"/>
        <v/>
      </c>
      <c r="JB16" s="102" t="str">
        <f t="shared" ca="1" si="8"/>
        <v/>
      </c>
      <c r="JC16" s="103" t="str">
        <f t="shared" ca="1" si="9"/>
        <v/>
      </c>
      <c r="JD16" s="104">
        <f t="shared" si="12"/>
        <v>0</v>
      </c>
      <c r="JE16" s="102">
        <f t="shared" si="13"/>
        <v>0</v>
      </c>
      <c r="JF16" s="66" t="str">
        <f t="shared" ca="1" si="10"/>
        <v/>
      </c>
      <c r="JG16" s="66" t="str">
        <f t="shared" ca="1" si="11"/>
        <v/>
      </c>
      <c r="JH16" s="66" t="str">
        <f t="shared" ca="1" si="14"/>
        <v/>
      </c>
      <c r="JI16" s="80" t="str">
        <f t="shared" ca="1" si="15"/>
        <v/>
      </c>
      <c r="JJ16" s="118" t="str">
        <f t="shared" ca="1" si="16"/>
        <v/>
      </c>
    </row>
    <row r="17" spans="1:270" ht="14.4" thickBot="1" x14ac:dyDescent="0.35">
      <c r="A17" s="76" t="s">
        <v>5025</v>
      </c>
      <c r="B17" s="169">
        <f ca="1">VLOOKUP(B$4,$IT$3:$JJ$10002,17,FALSE)</f>
        <v>4169.9541496253078</v>
      </c>
      <c r="C17" s="204">
        <f ca="1">VLOOKUP(C$4,$IT$3:$JJ$10002,17,FALSE)</f>
        <v>4202.5001116250569</v>
      </c>
      <c r="D17" s="238">
        <f ca="1">VLOOKUP(D$4,$IT$3:$JJ$10002,17,FALSE)</f>
        <v>4009.4419582189403</v>
      </c>
      <c r="E17" s="239">
        <f t="shared" ref="E17" ca="1" si="20">(B17-C17)/C17</f>
        <v>-7.7444285866214973E-3</v>
      </c>
      <c r="F17" s="170">
        <f t="shared" ref="F17" ca="1" si="21">(C17-D17)/D17</f>
        <v>4.8150878705293991E-2</v>
      </c>
      <c r="G17" s="237">
        <f t="shared" ref="G17" ca="1" si="22">((E17-F17)/F17)*SIGN(F17)</f>
        <v>-1.1608367031891784</v>
      </c>
      <c r="H17" s="159"/>
      <c r="I17" s="159"/>
      <c r="IS17" s="74">
        <v>15</v>
      </c>
      <c r="IT17" s="90" t="str">
        <f t="shared" si="0"/>
        <v>2002-05-22</v>
      </c>
      <c r="IU17" s="101">
        <f t="shared" si="1"/>
        <v>0.92159999999999997</v>
      </c>
      <c r="IV17" s="102">
        <f t="shared" si="2"/>
        <v>0.92159999999999997</v>
      </c>
      <c r="IW17" s="102">
        <f t="shared" si="3"/>
        <v>0.92159999999999997</v>
      </c>
      <c r="IX17" s="103">
        <f t="shared" si="4"/>
        <v>0.92159999999999997</v>
      </c>
      <c r="IY17" s="112">
        <f t="shared" si="5"/>
        <v>1</v>
      </c>
      <c r="IZ17" s="104">
        <f t="shared" ca="1" si="6"/>
        <v>0.91678181818181814</v>
      </c>
      <c r="JA17" s="102" t="str">
        <f t="shared" ca="1" si="7"/>
        <v/>
      </c>
      <c r="JB17" s="102" t="str">
        <f t="shared" ca="1" si="8"/>
        <v/>
      </c>
      <c r="JC17" s="103" t="str">
        <f t="shared" ca="1" si="9"/>
        <v/>
      </c>
      <c r="JD17" s="104">
        <f t="shared" si="12"/>
        <v>0</v>
      </c>
      <c r="JE17" s="102">
        <f t="shared" si="13"/>
        <v>0</v>
      </c>
      <c r="JF17" s="66" t="str">
        <f t="shared" ca="1" si="10"/>
        <v/>
      </c>
      <c r="JG17" s="66" t="str">
        <f t="shared" ca="1" si="11"/>
        <v/>
      </c>
      <c r="JH17" s="66" t="str">
        <f t="shared" ca="1" si="14"/>
        <v/>
      </c>
      <c r="JI17" s="80" t="str">
        <f t="shared" ca="1" si="15"/>
        <v/>
      </c>
      <c r="JJ17" s="118" t="str">
        <f t="shared" ca="1" si="16"/>
        <v/>
      </c>
    </row>
    <row r="18" spans="1:270" ht="14.4" thickBot="1" x14ac:dyDescent="0.35">
      <c r="H18" s="159"/>
      <c r="I18" s="159"/>
      <c r="IS18" s="74">
        <v>16</v>
      </c>
      <c r="IT18" s="90" t="str">
        <f t="shared" si="0"/>
        <v>2002-05-23</v>
      </c>
      <c r="IU18" s="101">
        <f t="shared" si="1"/>
        <v>0.92149999999999999</v>
      </c>
      <c r="IV18" s="102">
        <f t="shared" si="2"/>
        <v>0.92149999999999999</v>
      </c>
      <c r="IW18" s="102">
        <f t="shared" si="3"/>
        <v>0.92149999999999999</v>
      </c>
      <c r="IX18" s="103">
        <f t="shared" si="4"/>
        <v>0.92149999999999999</v>
      </c>
      <c r="IY18" s="112">
        <f t="shared" si="5"/>
        <v>1</v>
      </c>
      <c r="IZ18" s="104">
        <f t="shared" ca="1" si="6"/>
        <v>0.91740909090909095</v>
      </c>
      <c r="JA18" s="102" t="str">
        <f t="shared" ca="1" si="7"/>
        <v/>
      </c>
      <c r="JB18" s="102" t="str">
        <f t="shared" ca="1" si="8"/>
        <v/>
      </c>
      <c r="JC18" s="103" t="str">
        <f t="shared" ca="1" si="9"/>
        <v/>
      </c>
      <c r="JD18" s="104">
        <f t="shared" si="12"/>
        <v>0</v>
      </c>
      <c r="JE18" s="102">
        <f t="shared" si="13"/>
        <v>0</v>
      </c>
      <c r="JF18" s="66" t="str">
        <f t="shared" ca="1" si="10"/>
        <v/>
      </c>
      <c r="JG18" s="66" t="str">
        <f t="shared" ca="1" si="11"/>
        <v/>
      </c>
      <c r="JH18" s="66" t="str">
        <f t="shared" ca="1" si="14"/>
        <v/>
      </c>
      <c r="JI18" s="80" t="str">
        <f t="shared" ca="1" si="15"/>
        <v/>
      </c>
      <c r="JJ18" s="118" t="str">
        <f t="shared" ca="1" si="16"/>
        <v/>
      </c>
    </row>
    <row r="19" spans="1:270" ht="14.4" thickBot="1" x14ac:dyDescent="0.35">
      <c r="A19" s="173" t="s">
        <v>5037</v>
      </c>
      <c r="B19" s="67" t="s">
        <v>5008</v>
      </c>
      <c r="C19" s="68" t="s">
        <v>5009</v>
      </c>
      <c r="D19" s="179" t="s">
        <v>5012</v>
      </c>
      <c r="E19" s="82" t="s">
        <v>5031</v>
      </c>
      <c r="F19" s="131" t="s">
        <v>5039</v>
      </c>
      <c r="G19" s="132" t="s">
        <v>5033</v>
      </c>
      <c r="H19" s="159"/>
      <c r="I19" s="159"/>
      <c r="IS19" s="74">
        <v>17</v>
      </c>
      <c r="IT19" s="90" t="str">
        <f t="shared" si="0"/>
        <v>2002-05-24</v>
      </c>
      <c r="IU19" s="101">
        <f t="shared" si="1"/>
        <v>0.92159999999999997</v>
      </c>
      <c r="IV19" s="102">
        <f t="shared" si="2"/>
        <v>0.92159999999999997</v>
      </c>
      <c r="IW19" s="102">
        <f t="shared" si="3"/>
        <v>0.92159999999999997</v>
      </c>
      <c r="IX19" s="103">
        <f t="shared" si="4"/>
        <v>0.92159999999999997</v>
      </c>
      <c r="IY19" s="112">
        <f t="shared" si="5"/>
        <v>1</v>
      </c>
      <c r="IZ19" s="104">
        <f t="shared" ca="1" si="6"/>
        <v>0.91830909090909085</v>
      </c>
      <c r="JA19" s="102" t="str">
        <f t="shared" ca="1" si="7"/>
        <v/>
      </c>
      <c r="JB19" s="102" t="str">
        <f t="shared" ca="1" si="8"/>
        <v/>
      </c>
      <c r="JC19" s="103" t="str">
        <f t="shared" ca="1" si="9"/>
        <v/>
      </c>
      <c r="JD19" s="104">
        <f t="shared" si="12"/>
        <v>0</v>
      </c>
      <c r="JE19" s="102">
        <f t="shared" si="13"/>
        <v>0</v>
      </c>
      <c r="JF19" s="66" t="str">
        <f t="shared" ca="1" si="10"/>
        <v/>
      </c>
      <c r="JG19" s="66" t="str">
        <f t="shared" ca="1" si="11"/>
        <v/>
      </c>
      <c r="JH19" s="66" t="str">
        <f t="shared" ca="1" si="14"/>
        <v/>
      </c>
      <c r="JI19" s="80" t="str">
        <f t="shared" ca="1" si="15"/>
        <v/>
      </c>
      <c r="JJ19" s="118" t="str">
        <f t="shared" ca="1" si="16"/>
        <v/>
      </c>
    </row>
    <row r="20" spans="1:270" x14ac:dyDescent="0.3">
      <c r="A20" s="76" t="s">
        <v>5019</v>
      </c>
      <c r="B20" s="162">
        <f>VLOOKUP(B$4,$IT$3:$JJ$10002,11,FALSE)</f>
        <v>2.1999999999999797E-3</v>
      </c>
      <c r="C20" s="205">
        <f t="shared" ref="C20:D20" si="23">VLOOKUP(C$4,$IT$3:$JJ$10002,11,FALSE)</f>
        <v>2.9999999999996696E-4</v>
      </c>
      <c r="D20" s="208">
        <f t="shared" si="23"/>
        <v>6.9000000000001283E-3</v>
      </c>
      <c r="E20" s="178">
        <f>(B20-C20)/C20</f>
        <v>6.3333333333340738</v>
      </c>
      <c r="F20" s="166">
        <f>(C20-D20)/D20</f>
        <v>-0.95652173913044036</v>
      </c>
      <c r="G20" s="211">
        <f t="shared" ref="G20:G23" si="24">((E20-F20)/F20)*SIGN(F20)</f>
        <v>7.6212121212128565</v>
      </c>
      <c r="H20" s="159"/>
      <c r="I20" s="159"/>
      <c r="IS20" s="74">
        <v>18</v>
      </c>
      <c r="IT20" s="90" t="str">
        <f t="shared" si="0"/>
        <v>2002-05-26</v>
      </c>
      <c r="IU20" s="101">
        <f t="shared" si="1"/>
        <v>0.92110000000000003</v>
      </c>
      <c r="IV20" s="102">
        <f t="shared" si="2"/>
        <v>0.92110000000000003</v>
      </c>
      <c r="IW20" s="102">
        <f t="shared" si="3"/>
        <v>0.92110000000000003</v>
      </c>
      <c r="IX20" s="103">
        <f t="shared" si="4"/>
        <v>0.92110000000000003</v>
      </c>
      <c r="IY20" s="112">
        <f t="shared" si="5"/>
        <v>1</v>
      </c>
      <c r="IZ20" s="104">
        <f t="shared" ca="1" si="6"/>
        <v>0.91996363636363621</v>
      </c>
      <c r="JA20" s="102" t="str">
        <f t="shared" ca="1" si="7"/>
        <v/>
      </c>
      <c r="JB20" s="102" t="str">
        <f t="shared" ca="1" si="8"/>
        <v/>
      </c>
      <c r="JC20" s="103" t="str">
        <f t="shared" ca="1" si="9"/>
        <v/>
      </c>
      <c r="JD20" s="104">
        <f t="shared" si="12"/>
        <v>0</v>
      </c>
      <c r="JE20" s="102">
        <f t="shared" si="13"/>
        <v>0</v>
      </c>
      <c r="JF20" s="66" t="str">
        <f t="shared" ca="1" si="10"/>
        <v/>
      </c>
      <c r="JG20" s="66" t="str">
        <f t="shared" ca="1" si="11"/>
        <v/>
      </c>
      <c r="JH20" s="66" t="str">
        <f t="shared" ca="1" si="14"/>
        <v/>
      </c>
      <c r="JI20" s="80" t="str">
        <f t="shared" ca="1" si="15"/>
        <v/>
      </c>
      <c r="JJ20" s="118" t="str">
        <f t="shared" ca="1" si="16"/>
        <v/>
      </c>
    </row>
    <row r="21" spans="1:270" x14ac:dyDescent="0.3">
      <c r="A21" s="76" t="s">
        <v>5020</v>
      </c>
      <c r="B21" s="167">
        <f>VLOOKUP(B$4,$IT$3:$JJ$10002,12,FALSE)</f>
        <v>4.6000000000012697E-4</v>
      </c>
      <c r="C21" s="206">
        <f t="shared" ref="C21:D21" si="25">VLOOKUP(C$4,$IT$3:$JJ$10002,12,FALSE)</f>
        <v>-1.500000000000945E-4</v>
      </c>
      <c r="D21" s="209">
        <f t="shared" si="25"/>
        <v>3.6499999999999311E-3</v>
      </c>
      <c r="E21" s="142">
        <f t="shared" ref="E21:E23" si="26">(B21-C21)/C21</f>
        <v>-4.0666666666655811</v>
      </c>
      <c r="F21" s="141">
        <f t="shared" ref="F21:F23" si="27">(C21-D21)/D21</f>
        <v>-1.0410958904109855</v>
      </c>
      <c r="G21" s="212">
        <f t="shared" si="24"/>
        <v>-2.9061403508760506</v>
      </c>
      <c r="H21" s="159"/>
      <c r="I21" s="159"/>
      <c r="IS21" s="74">
        <v>19</v>
      </c>
      <c r="IT21" s="90" t="str">
        <f t="shared" si="0"/>
        <v>2002-05-27</v>
      </c>
      <c r="IU21" s="101">
        <f t="shared" si="1"/>
        <v>0.92889999999999995</v>
      </c>
      <c r="IV21" s="102">
        <f t="shared" si="2"/>
        <v>0.92889999999999995</v>
      </c>
      <c r="IW21" s="102">
        <f t="shared" si="3"/>
        <v>0.92889999999999995</v>
      </c>
      <c r="IX21" s="103">
        <f t="shared" si="4"/>
        <v>0.92889999999999995</v>
      </c>
      <c r="IY21" s="112">
        <f t="shared" si="5"/>
        <v>1</v>
      </c>
      <c r="IZ21" s="104">
        <f t="shared" ca="1" si="6"/>
        <v>0.92143636363636372</v>
      </c>
      <c r="JA21" s="102" t="str">
        <f t="shared" ca="1" si="7"/>
        <v/>
      </c>
      <c r="JB21" s="102" t="str">
        <f t="shared" ca="1" si="8"/>
        <v/>
      </c>
      <c r="JC21" s="103" t="str">
        <f t="shared" ca="1" si="9"/>
        <v/>
      </c>
      <c r="JD21" s="104">
        <f t="shared" si="12"/>
        <v>0</v>
      </c>
      <c r="JE21" s="102">
        <f t="shared" si="13"/>
        <v>0</v>
      </c>
      <c r="JF21" s="66" t="str">
        <f t="shared" ca="1" si="10"/>
        <v/>
      </c>
      <c r="JG21" s="66" t="str">
        <f t="shared" ca="1" si="11"/>
        <v/>
      </c>
      <c r="JH21" s="66" t="str">
        <f t="shared" ca="1" si="14"/>
        <v/>
      </c>
      <c r="JI21" s="80" t="str">
        <f t="shared" ca="1" si="15"/>
        <v/>
      </c>
      <c r="JJ21" s="118" t="str">
        <f t="shared" ca="1" si="16"/>
        <v/>
      </c>
    </row>
    <row r="22" spans="1:270" x14ac:dyDescent="0.3">
      <c r="A22" s="76" t="s">
        <v>5022</v>
      </c>
      <c r="B22" s="167">
        <f ca="1">VLOOKUP(B$4,$IT$3:$JJ$10002,13,FALSE)</f>
        <v>5.4095238095237955E-3</v>
      </c>
      <c r="C22" s="206">
        <f ca="1">VLOOKUP(C$4,$IT$3:$JJ$10002,13,FALSE)</f>
        <v>5.3047619047618911E-3</v>
      </c>
      <c r="D22" s="209">
        <f ca="1">VLOOKUP(D$4,$IT$3:$JJ$10002,13,FALSE)</f>
        <v>5.9799999999999905E-3</v>
      </c>
      <c r="E22" s="142">
        <f t="shared" ca="1" si="26"/>
        <v>1.9748653500897644E-2</v>
      </c>
      <c r="F22" s="141">
        <f t="shared" ca="1" si="27"/>
        <v>-0.11291606943780945</v>
      </c>
      <c r="G22" s="212">
        <f t="shared" ca="1" si="24"/>
        <v>1.1748967494106282</v>
      </c>
      <c r="H22" s="159"/>
      <c r="I22" s="159"/>
      <c r="IS22" s="74">
        <v>20</v>
      </c>
      <c r="IT22" s="90" t="str">
        <f t="shared" si="0"/>
        <v>2002-05-28</v>
      </c>
      <c r="IU22" s="101">
        <f t="shared" si="1"/>
        <v>0.93559999999999999</v>
      </c>
      <c r="IV22" s="102">
        <f t="shared" si="2"/>
        <v>0.93559999999999999</v>
      </c>
      <c r="IW22" s="102">
        <f t="shared" si="3"/>
        <v>0.93559999999999999</v>
      </c>
      <c r="IX22" s="103">
        <f t="shared" si="4"/>
        <v>0.93559999999999999</v>
      </c>
      <c r="IY22" s="112">
        <f t="shared" si="5"/>
        <v>1</v>
      </c>
      <c r="IZ22" s="104">
        <f t="shared" ca="1" si="6"/>
        <v>0.9235727272727271</v>
      </c>
      <c r="JA22" s="102">
        <f t="shared" ca="1" si="7"/>
        <v>0.91786499999999993</v>
      </c>
      <c r="JB22" s="102" t="str">
        <f t="shared" ca="1" si="8"/>
        <v/>
      </c>
      <c r="JC22" s="103" t="str">
        <f t="shared" ca="1" si="9"/>
        <v/>
      </c>
      <c r="JD22" s="104">
        <f t="shared" si="12"/>
        <v>0</v>
      </c>
      <c r="JE22" s="102">
        <f t="shared" si="13"/>
        <v>0</v>
      </c>
      <c r="JF22" s="66">
        <f t="shared" ref="JF22:JF28" ca="1" si="28">IF(IT22&lt;&gt;"",IF($IS22&gt;=JF$1,AVERAGE(INDIRECT(CONCATENATE("JD",$IS22+2,":JD",$IS22+2-JF$1))),""),"")</f>
        <v>0</v>
      </c>
      <c r="JG22" s="66">
        <f ca="1">IF(IU22&lt;&gt;"",IF($IS22&gt;=JG$1,AVERAGE(INDIRECT(CONCATENATE("JE",$IS22+2,":JE",$IS22+2-JG$1))),""),"")</f>
        <v>0</v>
      </c>
      <c r="JH22" s="66">
        <f t="shared" ca="1" si="14"/>
        <v>0</v>
      </c>
      <c r="JI22" s="80">
        <f t="shared" ca="1" si="15"/>
        <v>0</v>
      </c>
      <c r="JJ22" s="118">
        <f t="shared" ca="1" si="16"/>
        <v>0</v>
      </c>
    </row>
    <row r="23" spans="1:270" x14ac:dyDescent="0.3">
      <c r="A23" s="76" t="s">
        <v>5021</v>
      </c>
      <c r="B23" s="167">
        <f ca="1">VLOOKUP(B$4,$IT$3:$JJ$10002,14,FALSE)</f>
        <v>6.87142857142865E-4</v>
      </c>
      <c r="C23" s="206">
        <f ca="1">VLOOKUP(C$4,$IT$3:$JJ$10002,14,FALSE)</f>
        <v>6.6523809523809699E-4</v>
      </c>
      <c r="D23" s="209">
        <f ca="1">VLOOKUP(D$4,$IT$3:$JJ$10002,14,FALSE)</f>
        <v>9.7142857142857014E-4</v>
      </c>
      <c r="E23" s="142">
        <f t="shared" ca="1" si="26"/>
        <v>3.2927702219049892E-2</v>
      </c>
      <c r="F23" s="141">
        <f t="shared" ca="1" si="27"/>
        <v>-0.31519607843136982</v>
      </c>
      <c r="G23" s="212">
        <f t="shared" ca="1" si="24"/>
        <v>1.1044673600728807</v>
      </c>
      <c r="H23" s="159"/>
      <c r="I23" s="159"/>
      <c r="IS23" s="74">
        <v>21</v>
      </c>
      <c r="IT23" s="90" t="str">
        <f t="shared" si="0"/>
        <v>2002-05-29</v>
      </c>
      <c r="IU23" s="101">
        <f t="shared" si="1"/>
        <v>0.93720000000000003</v>
      </c>
      <c r="IV23" s="102">
        <f t="shared" si="2"/>
        <v>0.93720000000000003</v>
      </c>
      <c r="IW23" s="102">
        <f t="shared" si="3"/>
        <v>0.93720000000000003</v>
      </c>
      <c r="IX23" s="103">
        <f t="shared" si="4"/>
        <v>0.93720000000000003</v>
      </c>
      <c r="IY23" s="112">
        <f t="shared" si="5"/>
        <v>1</v>
      </c>
      <c r="IZ23" s="104">
        <f t="shared" ca="1" si="6"/>
        <v>0.925009090909091</v>
      </c>
      <c r="JA23" s="102">
        <f t="shared" ca="1" si="7"/>
        <v>0.91878571428571421</v>
      </c>
      <c r="JB23" s="102" t="str">
        <f t="shared" ca="1" si="8"/>
        <v/>
      </c>
      <c r="JC23" s="103" t="str">
        <f t="shared" ca="1" si="9"/>
        <v/>
      </c>
      <c r="JD23" s="104">
        <f t="shared" si="12"/>
        <v>0</v>
      </c>
      <c r="JE23" s="102">
        <f t="shared" si="13"/>
        <v>0</v>
      </c>
      <c r="JF23" s="66">
        <f t="shared" ca="1" si="28"/>
        <v>0</v>
      </c>
      <c r="JG23" s="66">
        <f t="shared" ref="JG23:JG86" ca="1" si="29">IF(IU23&lt;&gt;"",IF($IS23&gt;=JG$1,AVERAGE(INDIRECT(CONCATENATE("JE",$IS23+2,":JE",$IS23+2-JG$1))),""),"")</f>
        <v>0</v>
      </c>
      <c r="JH23" s="66">
        <f t="shared" ca="1" si="14"/>
        <v>0</v>
      </c>
      <c r="JI23" s="80">
        <f t="shared" ca="1" si="15"/>
        <v>0</v>
      </c>
      <c r="JJ23" s="118">
        <f t="shared" ca="1" si="16"/>
        <v>0</v>
      </c>
    </row>
    <row r="24" spans="1:270" x14ac:dyDescent="0.3">
      <c r="A24" s="76" t="s">
        <v>5024</v>
      </c>
      <c r="B24" s="167">
        <f ca="1">VLOOKUP(B$4,$IT$3:$JJ$10002,15,FALSE)</f>
        <v>3.3446097020365358E-3</v>
      </c>
      <c r="C24" s="206">
        <f ca="1">VLOOKUP(C$4,$IT$3:$JJ$10002,15,FALSE)</f>
        <v>3.4753973654925514E-3</v>
      </c>
      <c r="D24" s="209">
        <f ca="1">VLOOKUP(D$4,$IT$3:$JJ$10002,15,FALSE)</f>
        <v>3.7998032530520325E-3</v>
      </c>
      <c r="E24" s="142">
        <f t="shared" ref="E24:E25" ca="1" si="30">(B24-C24)/C24</f>
        <v>-3.763243442451069E-2</v>
      </c>
      <c r="F24" s="141">
        <f t="shared" ref="F24:F25" ca="1" si="31">(C24-D24)/D24</f>
        <v>-8.53743907132338E-2</v>
      </c>
      <c r="G24" s="212">
        <f t="shared" ref="G24:G25" ca="1" si="32">((E24-F24)/F24)*SIGN(F24)</f>
        <v>0.55920699275131314</v>
      </c>
      <c r="H24" s="159"/>
      <c r="I24" s="159"/>
      <c r="IS24" s="74">
        <v>22</v>
      </c>
      <c r="IT24" s="90" t="str">
        <f t="shared" si="0"/>
        <v>2002-05-30</v>
      </c>
      <c r="IU24" s="101">
        <f t="shared" si="1"/>
        <v>0.93440000000000001</v>
      </c>
      <c r="IV24" s="102">
        <f t="shared" si="2"/>
        <v>0.93440000000000001</v>
      </c>
      <c r="IW24" s="102">
        <f t="shared" si="3"/>
        <v>0.93440000000000001</v>
      </c>
      <c r="IX24" s="103">
        <f t="shared" si="4"/>
        <v>0.93440000000000001</v>
      </c>
      <c r="IY24" s="112">
        <f t="shared" si="5"/>
        <v>1</v>
      </c>
      <c r="IZ24" s="104">
        <f t="shared" ca="1" si="6"/>
        <v>0.9262636363636364</v>
      </c>
      <c r="JA24" s="102">
        <f t="shared" ca="1" si="7"/>
        <v>0.91968571428571433</v>
      </c>
      <c r="JB24" s="102" t="str">
        <f t="shared" ca="1" si="8"/>
        <v/>
      </c>
      <c r="JC24" s="103" t="str">
        <f t="shared" ca="1" si="9"/>
        <v/>
      </c>
      <c r="JD24" s="104">
        <f t="shared" si="12"/>
        <v>0</v>
      </c>
      <c r="JE24" s="102">
        <f t="shared" si="13"/>
        <v>0</v>
      </c>
      <c r="JF24" s="66">
        <f t="shared" ca="1" si="28"/>
        <v>0</v>
      </c>
      <c r="JG24" s="66">
        <f t="shared" ca="1" si="29"/>
        <v>0</v>
      </c>
      <c r="JH24" s="66">
        <f t="shared" ca="1" si="14"/>
        <v>0</v>
      </c>
      <c r="JI24" s="80">
        <f t="shared" ca="1" si="15"/>
        <v>0</v>
      </c>
      <c r="JJ24" s="118">
        <f t="shared" ca="1" si="16"/>
        <v>0</v>
      </c>
    </row>
    <row r="25" spans="1:270" ht="14.4" thickBot="1" x14ac:dyDescent="0.35">
      <c r="A25" s="76" t="s">
        <v>5023</v>
      </c>
      <c r="B25" s="168">
        <f ca="1">VLOOKUP(B$4,$IT$3:$JJ$10002,16,FALSE)</f>
        <v>2.7060587099130879E-3</v>
      </c>
      <c r="C25" s="207">
        <f ca="1">VLOOKUP(C$4,$IT$3:$JJ$10002,16,FALSE)</f>
        <v>2.7096680855386583E-3</v>
      </c>
      <c r="D25" s="210">
        <f ca="1">VLOOKUP(D$4,$IT$3:$JJ$10002,16,FALSE)</f>
        <v>2.9526457638535857E-3</v>
      </c>
      <c r="E25" s="214">
        <f t="shared" ca="1" si="30"/>
        <v>-1.3320360692268957E-3</v>
      </c>
      <c r="F25" s="147">
        <f t="shared" ca="1" si="31"/>
        <v>-8.2291509970302018E-2</v>
      </c>
      <c r="G25" s="213">
        <f t="shared" ca="1" si="32"/>
        <v>0.98381320175425613</v>
      </c>
      <c r="H25" s="159"/>
      <c r="I25" s="159"/>
      <c r="IS25" s="74">
        <v>23</v>
      </c>
      <c r="IT25" s="90" t="str">
        <f t="shared" si="0"/>
        <v>2002-06-01</v>
      </c>
      <c r="IU25" s="101">
        <f t="shared" si="1"/>
        <v>0.93340000000000001</v>
      </c>
      <c r="IV25" s="102">
        <f t="shared" si="2"/>
        <v>0.93340000000000001</v>
      </c>
      <c r="IW25" s="102">
        <f t="shared" si="3"/>
        <v>0.93340000000000001</v>
      </c>
      <c r="IX25" s="103">
        <f t="shared" si="4"/>
        <v>0.93340000000000001</v>
      </c>
      <c r="IY25" s="112">
        <f t="shared" si="5"/>
        <v>1</v>
      </c>
      <c r="IZ25" s="104">
        <f t="shared" ca="1" si="6"/>
        <v>0.9273818181818182</v>
      </c>
      <c r="JA25" s="102">
        <f t="shared" ca="1" si="7"/>
        <v>0.92106190476190464</v>
      </c>
      <c r="JB25" s="102" t="str">
        <f t="shared" ca="1" si="8"/>
        <v/>
      </c>
      <c r="JC25" s="103" t="str">
        <f t="shared" ca="1" si="9"/>
        <v/>
      </c>
      <c r="JD25" s="104">
        <f t="shared" si="12"/>
        <v>0</v>
      </c>
      <c r="JE25" s="102">
        <f t="shared" si="13"/>
        <v>0</v>
      </c>
      <c r="JF25" s="66">
        <f t="shared" ca="1" si="28"/>
        <v>0</v>
      </c>
      <c r="JG25" s="66">
        <f t="shared" ca="1" si="29"/>
        <v>0</v>
      </c>
      <c r="JH25" s="66">
        <f t="shared" ca="1" si="14"/>
        <v>0</v>
      </c>
      <c r="JI25" s="80">
        <f t="shared" ca="1" si="15"/>
        <v>0</v>
      </c>
      <c r="JJ25" s="118">
        <f t="shared" ca="1" si="16"/>
        <v>0</v>
      </c>
    </row>
    <row r="26" spans="1:270" ht="14.4" thickBot="1" x14ac:dyDescent="0.35">
      <c r="B26" s="159"/>
      <c r="C26" s="159"/>
      <c r="D26" s="186"/>
      <c r="E26" s="159"/>
      <c r="F26" s="159"/>
      <c r="G26" s="159"/>
      <c r="H26" s="159"/>
      <c r="I26" s="159"/>
      <c r="IS26" s="74">
        <v>24</v>
      </c>
      <c r="IT26" s="90" t="str">
        <f t="shared" si="0"/>
        <v>2002-06-02</v>
      </c>
      <c r="IU26" s="101">
        <f t="shared" si="1"/>
        <v>0.94120000000000004</v>
      </c>
      <c r="IV26" s="102">
        <f t="shared" si="2"/>
        <v>0.94120000000000004</v>
      </c>
      <c r="IW26" s="102">
        <f t="shared" si="3"/>
        <v>0.94120000000000004</v>
      </c>
      <c r="IX26" s="103">
        <f t="shared" si="4"/>
        <v>0.94120000000000004</v>
      </c>
      <c r="IY26" s="112">
        <f t="shared" si="5"/>
        <v>1</v>
      </c>
      <c r="IZ26" s="104">
        <f t="shared" ca="1" si="6"/>
        <v>0.92930909090909097</v>
      </c>
      <c r="JA26" s="102">
        <f t="shared" ca="1" si="7"/>
        <v>0.92257142857142849</v>
      </c>
      <c r="JB26" s="102" t="str">
        <f t="shared" ca="1" si="8"/>
        <v/>
      </c>
      <c r="JC26" s="103" t="str">
        <f t="shared" ca="1" si="9"/>
        <v/>
      </c>
      <c r="JD26" s="104">
        <f t="shared" si="12"/>
        <v>0</v>
      </c>
      <c r="JE26" s="102">
        <f t="shared" si="13"/>
        <v>0</v>
      </c>
      <c r="JF26" s="66">
        <f t="shared" ca="1" si="28"/>
        <v>0</v>
      </c>
      <c r="JG26" s="66">
        <f t="shared" ca="1" si="29"/>
        <v>0</v>
      </c>
      <c r="JH26" s="66">
        <f t="shared" ca="1" si="14"/>
        <v>0</v>
      </c>
      <c r="JI26" s="80">
        <f t="shared" ca="1" si="15"/>
        <v>0</v>
      </c>
      <c r="JJ26" s="118">
        <f t="shared" ca="1" si="16"/>
        <v>0</v>
      </c>
    </row>
    <row r="27" spans="1:270" ht="14.4" thickBot="1" x14ac:dyDescent="0.35">
      <c r="A27" s="173" t="s">
        <v>5036</v>
      </c>
      <c r="B27" s="67" t="s">
        <v>5008</v>
      </c>
      <c r="C27" s="68" t="s">
        <v>5009</v>
      </c>
      <c r="D27" s="179" t="s">
        <v>5012</v>
      </c>
      <c r="E27" s="82" t="s">
        <v>5031</v>
      </c>
      <c r="F27" s="131" t="s">
        <v>5039</v>
      </c>
      <c r="G27" s="132" t="s">
        <v>5033</v>
      </c>
      <c r="H27" s="159"/>
      <c r="I27" s="159"/>
      <c r="IS27" s="74">
        <v>25</v>
      </c>
      <c r="IT27" s="90" t="str">
        <f t="shared" si="0"/>
        <v>2002-06-03</v>
      </c>
      <c r="IU27" s="101">
        <f t="shared" si="1"/>
        <v>0.9395</v>
      </c>
      <c r="IV27" s="102">
        <f t="shared" si="2"/>
        <v>0.9395</v>
      </c>
      <c r="IW27" s="102">
        <f t="shared" si="3"/>
        <v>0.9395</v>
      </c>
      <c r="IX27" s="103">
        <f t="shared" si="4"/>
        <v>0.9395</v>
      </c>
      <c r="IY27" s="112">
        <f t="shared" si="5"/>
        <v>1</v>
      </c>
      <c r="IZ27" s="104">
        <f t="shared" ca="1" si="6"/>
        <v>0.93054545454545456</v>
      </c>
      <c r="JA27" s="102">
        <f t="shared" ca="1" si="7"/>
        <v>0.92376190476190467</v>
      </c>
      <c r="JB27" s="102" t="str">
        <f t="shared" ca="1" si="8"/>
        <v/>
      </c>
      <c r="JC27" s="103" t="str">
        <f t="shared" ca="1" si="9"/>
        <v/>
      </c>
      <c r="JD27" s="104">
        <f t="shared" si="12"/>
        <v>0</v>
      </c>
      <c r="JE27" s="102">
        <f t="shared" si="13"/>
        <v>0</v>
      </c>
      <c r="JF27" s="66">
        <f t="shared" ca="1" si="28"/>
        <v>0</v>
      </c>
      <c r="JG27" s="66">
        <f t="shared" ca="1" si="29"/>
        <v>0</v>
      </c>
      <c r="JH27" s="66">
        <f t="shared" ca="1" si="14"/>
        <v>0</v>
      </c>
      <c r="JI27" s="80">
        <f t="shared" ca="1" si="15"/>
        <v>0</v>
      </c>
      <c r="JJ27" s="118">
        <f t="shared" ca="1" si="16"/>
        <v>0</v>
      </c>
    </row>
    <row r="28" spans="1:270" x14ac:dyDescent="0.3">
      <c r="A28" s="76" t="s">
        <v>5013</v>
      </c>
      <c r="B28" s="162">
        <f ca="1">VLOOKUP(B$4,$IT$3:$JC$10002,7,FALSE)</f>
        <v>1.1914245454545453</v>
      </c>
      <c r="C28" s="205">
        <f ca="1">VLOOKUP(C$4,$IT$3:$JC$10002,7,FALSE)</f>
        <v>1.1915454545454545</v>
      </c>
      <c r="D28" s="208">
        <f ca="1">VLOOKUP(D$4,$IT$3:$JC$10002,7,FALSE)</f>
        <v>1.1918290909090907</v>
      </c>
      <c r="E28" s="222">
        <f ca="1">(B28-C28)/C28</f>
        <v>-1.0147249561305222E-4</v>
      </c>
      <c r="F28" s="223">
        <f ca="1">(C28-D28)/D28</f>
        <v>-2.3798409167871093E-4</v>
      </c>
      <c r="G28" s="218">
        <f t="shared" ref="G28:G31" ca="1" si="33">((E28-F28)/F28)*SIGN(F28)</f>
        <v>0.57361647622209733</v>
      </c>
      <c r="H28" s="159"/>
      <c r="I28" s="159"/>
      <c r="IS28" s="74">
        <v>26</v>
      </c>
      <c r="IT28" s="90" t="str">
        <f t="shared" si="0"/>
        <v>2002-06-04</v>
      </c>
      <c r="IU28" s="101">
        <f t="shared" si="1"/>
        <v>0.9395</v>
      </c>
      <c r="IV28" s="102">
        <f t="shared" si="2"/>
        <v>0.9395</v>
      </c>
      <c r="IW28" s="102">
        <f t="shared" si="3"/>
        <v>0.9395</v>
      </c>
      <c r="IX28" s="103">
        <f t="shared" si="4"/>
        <v>0.9395</v>
      </c>
      <c r="IY28" s="112">
        <f t="shared" si="5"/>
        <v>1</v>
      </c>
      <c r="IZ28" s="104">
        <f t="shared" ca="1" si="6"/>
        <v>0.93217272727272737</v>
      </c>
      <c r="JA28" s="102">
        <f t="shared" ca="1" si="7"/>
        <v>0.92494761904761891</v>
      </c>
      <c r="JB28" s="102" t="str">
        <f t="shared" ca="1" si="8"/>
        <v/>
      </c>
      <c r="JC28" s="103" t="str">
        <f t="shared" ca="1" si="9"/>
        <v/>
      </c>
      <c r="JD28" s="104">
        <f t="shared" si="12"/>
        <v>0</v>
      </c>
      <c r="JE28" s="102">
        <f t="shared" si="13"/>
        <v>0</v>
      </c>
      <c r="JF28" s="66">
        <f t="shared" ca="1" si="28"/>
        <v>0</v>
      </c>
      <c r="JG28" s="66">
        <f t="shared" ca="1" si="29"/>
        <v>0</v>
      </c>
      <c r="JH28" s="66">
        <f t="shared" ca="1" si="14"/>
        <v>0</v>
      </c>
      <c r="JI28" s="80">
        <f t="shared" ca="1" si="15"/>
        <v>0</v>
      </c>
      <c r="JJ28" s="118">
        <f t="shared" ca="1" si="16"/>
        <v>0</v>
      </c>
    </row>
    <row r="29" spans="1:270" x14ac:dyDescent="0.3">
      <c r="A29" s="77" t="s">
        <v>5014</v>
      </c>
      <c r="B29" s="163">
        <f ca="1">VLOOKUP(B$4,$IT$3:$JC$10002,8,FALSE)</f>
        <v>1.1929133333333333</v>
      </c>
      <c r="C29" s="215">
        <f ca="1">VLOOKUP(C$4,$IT$3:$JC$10002,8,FALSE)</f>
        <v>1.193632380952381</v>
      </c>
      <c r="D29" s="209">
        <f ca="1">VLOOKUP(D$4,$IT$3:$JC$10002,8,FALSE)</f>
        <v>1.1943200000000003</v>
      </c>
      <c r="E29" s="224">
        <f t="shared" ref="E29:F31" ca="1" si="34">(B29-C29)/C29</f>
        <v>-6.0240290940667435E-4</v>
      </c>
      <c r="F29" s="225">
        <f t="shared" ca="1" si="34"/>
        <v>-5.7574104730664303E-4</v>
      </c>
      <c r="G29" s="219">
        <f t="shared" ca="1" si="33"/>
        <v>-4.630877410036574E-2</v>
      </c>
      <c r="H29" s="159"/>
      <c r="I29" s="159"/>
      <c r="IS29" s="74">
        <v>27</v>
      </c>
      <c r="IT29" s="90" t="str">
        <f t="shared" si="0"/>
        <v>2002-06-05</v>
      </c>
      <c r="IU29" s="101">
        <f t="shared" si="1"/>
        <v>0.94779999999999998</v>
      </c>
      <c r="IV29" s="102">
        <f t="shared" si="2"/>
        <v>0.94779999999999998</v>
      </c>
      <c r="IW29" s="102">
        <f t="shared" si="3"/>
        <v>0.94779999999999998</v>
      </c>
      <c r="IX29" s="103">
        <f t="shared" si="4"/>
        <v>0.94779999999999998</v>
      </c>
      <c r="IY29" s="112">
        <f t="shared" si="5"/>
        <v>1</v>
      </c>
      <c r="IZ29" s="104">
        <f t="shared" ca="1" si="6"/>
        <v>0.93456363636363637</v>
      </c>
      <c r="JA29" s="102">
        <f t="shared" ca="1" si="7"/>
        <v>0.92666666666666675</v>
      </c>
      <c r="JB29" s="102" t="str">
        <f t="shared" ca="1" si="8"/>
        <v/>
      </c>
      <c r="JC29" s="103" t="str">
        <f t="shared" ca="1" si="9"/>
        <v/>
      </c>
      <c r="JD29" s="104">
        <f t="shared" si="12"/>
        <v>0</v>
      </c>
      <c r="JE29" s="102">
        <f t="shared" si="13"/>
        <v>0</v>
      </c>
      <c r="JF29" s="66">
        <f t="shared" ref="JF29:JF92" ca="1" si="35">IF(IT29&lt;&gt;"",IF($IS29&gt;=JF$1,AVERAGE(INDIRECT(CONCATENATE("JD",$IS29+2,":JD",$IS29+2-JF$1))),""),"")</f>
        <v>0</v>
      </c>
      <c r="JG29" s="66">
        <f t="shared" ca="1" si="29"/>
        <v>0</v>
      </c>
      <c r="JH29" s="66">
        <f t="shared" ca="1" si="14"/>
        <v>0</v>
      </c>
      <c r="JI29" s="80">
        <f t="shared" ca="1" si="15"/>
        <v>0</v>
      </c>
      <c r="JJ29" s="118">
        <f t="shared" ca="1" si="16"/>
        <v>0</v>
      </c>
    </row>
    <row r="30" spans="1:270" x14ac:dyDescent="0.3">
      <c r="A30" s="76" t="s">
        <v>5015</v>
      </c>
      <c r="B30" s="164">
        <f ca="1">VLOOKUP(B$4,$IT$3:$JC$10002,9,FALSE)</f>
        <v>1.2047164705882354</v>
      </c>
      <c r="C30" s="216">
        <f ca="1">VLOOKUP(C$4,$IT$3:$JC$10002,9,FALSE)</f>
        <v>1.204991960784314</v>
      </c>
      <c r="D30" s="209">
        <f ca="1">VLOOKUP(D$4,$IT$3:$JC$10002,9,FALSE)</f>
        <v>1.2048741176470592</v>
      </c>
      <c r="E30" s="226">
        <f t="shared" ca="1" si="34"/>
        <v>-2.286240946365564E-4</v>
      </c>
      <c r="F30" s="227">
        <f t="shared" ca="1" si="34"/>
        <v>9.7805352052009536E-5</v>
      </c>
      <c r="G30" s="220">
        <f t="shared" ca="1" si="33"/>
        <v>-3.3375417586041913</v>
      </c>
      <c r="H30" s="159"/>
      <c r="I30" s="159"/>
      <c r="IS30" s="74">
        <v>28</v>
      </c>
      <c r="IT30" s="90" t="str">
        <f t="shared" si="0"/>
        <v>2002-06-06</v>
      </c>
      <c r="IU30" s="101">
        <f t="shared" si="1"/>
        <v>0.94450000000000001</v>
      </c>
      <c r="IV30" s="102">
        <f t="shared" si="2"/>
        <v>0.94450000000000001</v>
      </c>
      <c r="IW30" s="102">
        <f t="shared" si="3"/>
        <v>0.94450000000000001</v>
      </c>
      <c r="IX30" s="103">
        <f t="shared" si="4"/>
        <v>0.94450000000000001</v>
      </c>
      <c r="IY30" s="112">
        <f t="shared" si="5"/>
        <v>1</v>
      </c>
      <c r="IZ30" s="104">
        <f t="shared" ca="1" si="6"/>
        <v>0.93664545454545445</v>
      </c>
      <c r="JA30" s="102">
        <f t="shared" ca="1" si="7"/>
        <v>0.92864761904761906</v>
      </c>
      <c r="JB30" s="102" t="str">
        <f t="shared" ca="1" si="8"/>
        <v/>
      </c>
      <c r="JC30" s="103" t="str">
        <f t="shared" ca="1" si="9"/>
        <v/>
      </c>
      <c r="JD30" s="104">
        <f t="shared" si="12"/>
        <v>0</v>
      </c>
      <c r="JE30" s="102">
        <f t="shared" si="13"/>
        <v>0</v>
      </c>
      <c r="JF30" s="66">
        <f t="shared" ca="1" si="35"/>
        <v>0</v>
      </c>
      <c r="JG30" s="66">
        <f t="shared" ca="1" si="29"/>
        <v>0</v>
      </c>
      <c r="JH30" s="66">
        <f t="shared" ca="1" si="14"/>
        <v>0</v>
      </c>
      <c r="JI30" s="80">
        <f t="shared" ca="1" si="15"/>
        <v>0</v>
      </c>
      <c r="JJ30" s="118">
        <f t="shared" ca="1" si="16"/>
        <v>0</v>
      </c>
    </row>
    <row r="31" spans="1:270" ht="14.4" thickBot="1" x14ac:dyDescent="0.35">
      <c r="A31" s="76" t="s">
        <v>5016</v>
      </c>
      <c r="B31" s="165">
        <f ca="1">VLOOKUP(B$4,$IT$3:$JC$10002,10,FALSE)</f>
        <v>1.2048437810945269</v>
      </c>
      <c r="C31" s="217">
        <f ca="1">VLOOKUP(C$4,$IT$3:$JC$10002,10,FALSE)</f>
        <v>1.2050722885572134</v>
      </c>
      <c r="D31" s="210">
        <f ca="1">VLOOKUP(D$4,$IT$3:$JC$10002,10,FALSE)</f>
        <v>1.2052247263681588</v>
      </c>
      <c r="E31" s="228">
        <f t="shared" ca="1" si="34"/>
        <v>-1.8962137363561551E-4</v>
      </c>
      <c r="F31" s="229">
        <f t="shared" ca="1" si="34"/>
        <v>-1.2648081939439247E-4</v>
      </c>
      <c r="G31" s="221">
        <f t="shared" ca="1" si="33"/>
        <v>-0.49921050909970915</v>
      </c>
      <c r="H31" s="159"/>
      <c r="I31" s="159"/>
      <c r="IS31" s="74">
        <v>29</v>
      </c>
      <c r="IT31" s="90" t="str">
        <f t="shared" si="0"/>
        <v>2002-06-08</v>
      </c>
      <c r="IU31" s="101">
        <f t="shared" si="1"/>
        <v>0.94369999999999998</v>
      </c>
      <c r="IV31" s="102">
        <f t="shared" si="2"/>
        <v>0.94369999999999998</v>
      </c>
      <c r="IW31" s="102">
        <f t="shared" si="3"/>
        <v>0.94369999999999998</v>
      </c>
      <c r="IX31" s="103">
        <f t="shared" si="4"/>
        <v>0.94369999999999998</v>
      </c>
      <c r="IY31" s="112">
        <f t="shared" si="5"/>
        <v>1</v>
      </c>
      <c r="IZ31" s="104">
        <f t="shared" ca="1" si="6"/>
        <v>0.93869999999999998</v>
      </c>
      <c r="JA31" s="102">
        <f t="shared" ca="1" si="7"/>
        <v>0.9301238095238098</v>
      </c>
      <c r="JB31" s="102" t="str">
        <f t="shared" ca="1" si="8"/>
        <v/>
      </c>
      <c r="JC31" s="103" t="str">
        <f t="shared" ca="1" si="9"/>
        <v/>
      </c>
      <c r="JD31" s="104">
        <f t="shared" si="12"/>
        <v>0</v>
      </c>
      <c r="JE31" s="102">
        <f t="shared" si="13"/>
        <v>0</v>
      </c>
      <c r="JF31" s="66">
        <f t="shared" ca="1" si="35"/>
        <v>0</v>
      </c>
      <c r="JG31" s="66">
        <f t="shared" ca="1" si="29"/>
        <v>0</v>
      </c>
      <c r="JH31" s="66">
        <f t="shared" ca="1" si="14"/>
        <v>0</v>
      </c>
      <c r="JI31" s="80">
        <f t="shared" ca="1" si="15"/>
        <v>0</v>
      </c>
      <c r="JJ31" s="118">
        <f t="shared" ca="1" si="16"/>
        <v>0</v>
      </c>
    </row>
    <row r="32" spans="1:270" x14ac:dyDescent="0.3">
      <c r="IS32" s="74">
        <v>30</v>
      </c>
      <c r="IT32" s="90" t="str">
        <f t="shared" si="0"/>
        <v>2002-06-09</v>
      </c>
      <c r="IU32" s="101">
        <f t="shared" si="1"/>
        <v>0.94469999999999998</v>
      </c>
      <c r="IV32" s="102">
        <f t="shared" si="2"/>
        <v>0.94469999999999998</v>
      </c>
      <c r="IW32" s="102">
        <f t="shared" si="3"/>
        <v>0.94469999999999998</v>
      </c>
      <c r="IX32" s="103">
        <f t="shared" si="4"/>
        <v>0.94469999999999998</v>
      </c>
      <c r="IY32" s="112">
        <f t="shared" si="5"/>
        <v>1</v>
      </c>
      <c r="IZ32" s="104">
        <f t="shared" ca="1" si="6"/>
        <v>0.94013636363636344</v>
      </c>
      <c r="JA32" s="102">
        <f t="shared" ca="1" si="7"/>
        <v>0.93167619047619066</v>
      </c>
      <c r="JB32" s="102" t="str">
        <f t="shared" ca="1" si="8"/>
        <v/>
      </c>
      <c r="JC32" s="103" t="str">
        <f t="shared" ca="1" si="9"/>
        <v/>
      </c>
      <c r="JD32" s="104">
        <f t="shared" si="12"/>
        <v>0</v>
      </c>
      <c r="JE32" s="102">
        <f t="shared" si="13"/>
        <v>0</v>
      </c>
      <c r="JF32" s="66">
        <f t="shared" ca="1" si="35"/>
        <v>0</v>
      </c>
      <c r="JG32" s="66">
        <f t="shared" ca="1" si="29"/>
        <v>0</v>
      </c>
      <c r="JH32" s="66">
        <f t="shared" ca="1" si="14"/>
        <v>0</v>
      </c>
      <c r="JI32" s="80">
        <f t="shared" ca="1" si="15"/>
        <v>0</v>
      </c>
      <c r="JJ32" s="118">
        <f t="shared" ca="1" si="16"/>
        <v>0</v>
      </c>
    </row>
    <row r="33" spans="253:270" x14ac:dyDescent="0.3">
      <c r="IS33" s="74">
        <v>31</v>
      </c>
      <c r="IT33" s="90" t="str">
        <f t="shared" si="0"/>
        <v>2002-06-10</v>
      </c>
      <c r="IU33" s="101">
        <f t="shared" si="1"/>
        <v>0.94840000000000002</v>
      </c>
      <c r="IV33" s="102">
        <f t="shared" si="2"/>
        <v>0.94840000000000002</v>
      </c>
      <c r="IW33" s="102">
        <f t="shared" si="3"/>
        <v>0.94840000000000002</v>
      </c>
      <c r="IX33" s="103">
        <f t="shared" si="4"/>
        <v>0.94840000000000002</v>
      </c>
      <c r="IY33" s="112">
        <f t="shared" si="5"/>
        <v>1</v>
      </c>
      <c r="IZ33" s="104">
        <f t="shared" ca="1" si="6"/>
        <v>0.94129999999999991</v>
      </c>
      <c r="JA33" s="102">
        <f t="shared" ca="1" si="7"/>
        <v>0.93296190476190499</v>
      </c>
      <c r="JB33" s="102" t="str">
        <f t="shared" ca="1" si="8"/>
        <v/>
      </c>
      <c r="JC33" s="103" t="str">
        <f t="shared" ca="1" si="9"/>
        <v/>
      </c>
      <c r="JD33" s="104">
        <f t="shared" si="12"/>
        <v>0</v>
      </c>
      <c r="JE33" s="102">
        <f t="shared" si="13"/>
        <v>0</v>
      </c>
      <c r="JF33" s="66">
        <f t="shared" ca="1" si="35"/>
        <v>0</v>
      </c>
      <c r="JG33" s="66">
        <f t="shared" ca="1" si="29"/>
        <v>0</v>
      </c>
      <c r="JH33" s="66">
        <f t="shared" ca="1" si="14"/>
        <v>0</v>
      </c>
      <c r="JI33" s="80">
        <f t="shared" ca="1" si="15"/>
        <v>0</v>
      </c>
      <c r="JJ33" s="118">
        <f t="shared" ca="1" si="16"/>
        <v>0</v>
      </c>
    </row>
    <row r="34" spans="253:270" x14ac:dyDescent="0.3">
      <c r="IS34" s="74">
        <v>32</v>
      </c>
      <c r="IT34" s="90" t="str">
        <f t="shared" si="0"/>
        <v>2002-06-11</v>
      </c>
      <c r="IU34" s="101">
        <f t="shared" si="1"/>
        <v>0.94410000000000005</v>
      </c>
      <c r="IV34" s="102">
        <f t="shared" si="2"/>
        <v>0.94410000000000005</v>
      </c>
      <c r="IW34" s="102">
        <f t="shared" si="3"/>
        <v>0.94410000000000005</v>
      </c>
      <c r="IX34" s="103">
        <f t="shared" si="4"/>
        <v>0.94410000000000005</v>
      </c>
      <c r="IY34" s="112">
        <f t="shared" si="5"/>
        <v>1</v>
      </c>
      <c r="IZ34" s="104">
        <f t="shared" ca="1" si="6"/>
        <v>0.94192727272727261</v>
      </c>
      <c r="JA34" s="102">
        <f t="shared" ca="1" si="7"/>
        <v>0.93408095238095257</v>
      </c>
      <c r="JB34" s="102" t="str">
        <f t="shared" ca="1" si="8"/>
        <v/>
      </c>
      <c r="JC34" s="103" t="str">
        <f t="shared" ca="1" si="9"/>
        <v/>
      </c>
      <c r="JD34" s="104">
        <f t="shared" si="12"/>
        <v>0</v>
      </c>
      <c r="JE34" s="102">
        <f t="shared" si="13"/>
        <v>0</v>
      </c>
      <c r="JF34" s="66">
        <f t="shared" ca="1" si="35"/>
        <v>0</v>
      </c>
      <c r="JG34" s="66">
        <f t="shared" ca="1" si="29"/>
        <v>0</v>
      </c>
      <c r="JH34" s="66">
        <f t="shared" ca="1" si="14"/>
        <v>0</v>
      </c>
      <c r="JI34" s="80">
        <f t="shared" ca="1" si="15"/>
        <v>0</v>
      </c>
      <c r="JJ34" s="118">
        <f t="shared" ca="1" si="16"/>
        <v>0</v>
      </c>
    </row>
    <row r="35" spans="253:270" x14ac:dyDescent="0.3">
      <c r="IS35" s="74">
        <v>33</v>
      </c>
      <c r="IT35" s="90" t="str">
        <f t="shared" si="0"/>
        <v>2002-06-12</v>
      </c>
      <c r="IU35" s="101">
        <f t="shared" si="1"/>
        <v>0.94359999999999999</v>
      </c>
      <c r="IV35" s="102">
        <f t="shared" si="2"/>
        <v>0.94359999999999999</v>
      </c>
      <c r="IW35" s="102">
        <f t="shared" si="3"/>
        <v>0.94359999999999999</v>
      </c>
      <c r="IX35" s="103">
        <f t="shared" si="4"/>
        <v>0.94359999999999999</v>
      </c>
      <c r="IY35" s="112">
        <f t="shared" si="5"/>
        <v>1</v>
      </c>
      <c r="IZ35" s="104">
        <f t="shared" ca="1" si="6"/>
        <v>0.94276363636363636</v>
      </c>
      <c r="JA35" s="102">
        <f t="shared" ca="1" si="7"/>
        <v>0.93515238095238085</v>
      </c>
      <c r="JB35" s="102" t="str">
        <f t="shared" ca="1" si="8"/>
        <v/>
      </c>
      <c r="JC35" s="103" t="str">
        <f t="shared" ca="1" si="9"/>
        <v/>
      </c>
      <c r="JD35" s="104">
        <f t="shared" si="12"/>
        <v>0</v>
      </c>
      <c r="JE35" s="102">
        <f t="shared" si="13"/>
        <v>0</v>
      </c>
      <c r="JF35" s="66">
        <f t="shared" ca="1" si="35"/>
        <v>0</v>
      </c>
      <c r="JG35" s="66">
        <f t="shared" ca="1" si="29"/>
        <v>0</v>
      </c>
      <c r="JH35" s="66">
        <f t="shared" ca="1" si="14"/>
        <v>0</v>
      </c>
      <c r="JI35" s="80">
        <f t="shared" ca="1" si="15"/>
        <v>0</v>
      </c>
      <c r="JJ35" s="118">
        <f t="shared" ca="1" si="16"/>
        <v>0</v>
      </c>
    </row>
    <row r="36" spans="253:270" x14ac:dyDescent="0.3">
      <c r="IS36" s="74">
        <v>34</v>
      </c>
      <c r="IT36" s="90" t="str">
        <f t="shared" si="0"/>
        <v>2002-06-13</v>
      </c>
      <c r="IU36" s="101">
        <f t="shared" si="1"/>
        <v>0.94610000000000005</v>
      </c>
      <c r="IV36" s="102">
        <f t="shared" si="2"/>
        <v>0.94610000000000005</v>
      </c>
      <c r="IW36" s="102">
        <f t="shared" si="3"/>
        <v>0.94610000000000005</v>
      </c>
      <c r="IX36" s="103">
        <f t="shared" si="4"/>
        <v>0.94610000000000005</v>
      </c>
      <c r="IY36" s="112">
        <f t="shared" si="5"/>
        <v>1</v>
      </c>
      <c r="IZ36" s="104">
        <f t="shared" ca="1" si="6"/>
        <v>0.94391818181818177</v>
      </c>
      <c r="JA36" s="102">
        <f t="shared" ca="1" si="7"/>
        <v>0.93639523809523817</v>
      </c>
      <c r="JB36" s="102" t="str">
        <f t="shared" ca="1" si="8"/>
        <v/>
      </c>
      <c r="JC36" s="103" t="str">
        <f t="shared" ca="1" si="9"/>
        <v/>
      </c>
      <c r="JD36" s="104">
        <f t="shared" si="12"/>
        <v>0</v>
      </c>
      <c r="JE36" s="102">
        <f t="shared" si="13"/>
        <v>0</v>
      </c>
      <c r="JF36" s="66">
        <f t="shared" ca="1" si="35"/>
        <v>0</v>
      </c>
      <c r="JG36" s="66">
        <f t="shared" ca="1" si="29"/>
        <v>0</v>
      </c>
      <c r="JH36" s="66">
        <f t="shared" ca="1" si="14"/>
        <v>0</v>
      </c>
      <c r="JI36" s="80">
        <f t="shared" ca="1" si="15"/>
        <v>0</v>
      </c>
      <c r="JJ36" s="118">
        <f t="shared" ca="1" si="16"/>
        <v>0</v>
      </c>
    </row>
    <row r="37" spans="253:270" x14ac:dyDescent="0.3">
      <c r="IS37" s="74">
        <v>35</v>
      </c>
      <c r="IT37" s="90" t="str">
        <f t="shared" si="0"/>
        <v>2002-06-15</v>
      </c>
      <c r="IU37" s="101">
        <f t="shared" si="1"/>
        <v>0.94579999999999997</v>
      </c>
      <c r="IV37" s="102">
        <f t="shared" si="2"/>
        <v>0.94579999999999997</v>
      </c>
      <c r="IW37" s="102">
        <f t="shared" si="3"/>
        <v>0.94579999999999997</v>
      </c>
      <c r="IX37" s="103">
        <f t="shared" si="4"/>
        <v>0.94579999999999997</v>
      </c>
      <c r="IY37" s="112">
        <f t="shared" si="5"/>
        <v>1</v>
      </c>
      <c r="IZ37" s="104">
        <f t="shared" ca="1" si="6"/>
        <v>0.94433636363636353</v>
      </c>
      <c r="JA37" s="102">
        <f t="shared" ca="1" si="7"/>
        <v>0.93734285714285703</v>
      </c>
      <c r="JB37" s="102" t="str">
        <f t="shared" ca="1" si="8"/>
        <v/>
      </c>
      <c r="JC37" s="103" t="str">
        <f t="shared" ca="1" si="9"/>
        <v/>
      </c>
      <c r="JD37" s="104">
        <f t="shared" si="12"/>
        <v>0</v>
      </c>
      <c r="JE37" s="102">
        <f t="shared" si="13"/>
        <v>0</v>
      </c>
      <c r="JF37" s="66">
        <f t="shared" ca="1" si="35"/>
        <v>0</v>
      </c>
      <c r="JG37" s="66">
        <f t="shared" ca="1" si="29"/>
        <v>0</v>
      </c>
      <c r="JH37" s="66">
        <f t="shared" ca="1" si="14"/>
        <v>0</v>
      </c>
      <c r="JI37" s="80">
        <f t="shared" ca="1" si="15"/>
        <v>0</v>
      </c>
      <c r="JJ37" s="118">
        <f t="shared" ca="1" si="16"/>
        <v>0</v>
      </c>
    </row>
    <row r="38" spans="253:270" x14ac:dyDescent="0.3">
      <c r="IS38" s="74">
        <v>36</v>
      </c>
      <c r="IT38" s="90" t="str">
        <f t="shared" si="0"/>
        <v>2002-06-16</v>
      </c>
      <c r="IU38" s="101">
        <f t="shared" si="1"/>
        <v>0.9446</v>
      </c>
      <c r="IV38" s="102">
        <f t="shared" si="2"/>
        <v>0.9446</v>
      </c>
      <c r="IW38" s="102">
        <f t="shared" si="3"/>
        <v>0.9446</v>
      </c>
      <c r="IX38" s="103">
        <f t="shared" si="4"/>
        <v>0.9446</v>
      </c>
      <c r="IY38" s="112">
        <f t="shared" si="5"/>
        <v>1</v>
      </c>
      <c r="IZ38" s="104">
        <f t="shared" ca="1" si="6"/>
        <v>0.94479999999999997</v>
      </c>
      <c r="JA38" s="102">
        <f t="shared" ca="1" si="7"/>
        <v>0.93843809523809529</v>
      </c>
      <c r="JB38" s="102" t="str">
        <f t="shared" ca="1" si="8"/>
        <v/>
      </c>
      <c r="JC38" s="103" t="str">
        <f t="shared" ca="1" si="9"/>
        <v/>
      </c>
      <c r="JD38" s="104">
        <f t="shared" si="12"/>
        <v>0</v>
      </c>
      <c r="JE38" s="102">
        <f t="shared" si="13"/>
        <v>0</v>
      </c>
      <c r="JF38" s="66">
        <f t="shared" ca="1" si="35"/>
        <v>0</v>
      </c>
      <c r="JG38" s="66">
        <f t="shared" ca="1" si="29"/>
        <v>0</v>
      </c>
      <c r="JH38" s="66">
        <f t="shared" ca="1" si="14"/>
        <v>0</v>
      </c>
      <c r="JI38" s="80">
        <f t="shared" ca="1" si="15"/>
        <v>0</v>
      </c>
      <c r="JJ38" s="118">
        <f t="shared" ca="1" si="16"/>
        <v>0</v>
      </c>
    </row>
    <row r="39" spans="253:270" x14ac:dyDescent="0.3">
      <c r="IS39" s="74">
        <v>37</v>
      </c>
      <c r="IT39" s="90" t="str">
        <f t="shared" si="0"/>
        <v>2002-06-17</v>
      </c>
      <c r="IU39" s="101">
        <f t="shared" si="1"/>
        <v>0.95199999999999996</v>
      </c>
      <c r="IV39" s="102">
        <f t="shared" si="2"/>
        <v>0.95199999999999996</v>
      </c>
      <c r="IW39" s="102">
        <f t="shared" si="3"/>
        <v>0.95199999999999996</v>
      </c>
      <c r="IX39" s="103">
        <f t="shared" si="4"/>
        <v>0.95199999999999996</v>
      </c>
      <c r="IY39" s="112">
        <f t="shared" si="5"/>
        <v>1</v>
      </c>
      <c r="IZ39" s="104">
        <f t="shared" ca="1" si="6"/>
        <v>0.94593636363636369</v>
      </c>
      <c r="JA39" s="102">
        <f t="shared" ca="1" si="7"/>
        <v>0.93989047619047605</v>
      </c>
      <c r="JB39" s="102" t="str">
        <f t="shared" ca="1" si="8"/>
        <v/>
      </c>
      <c r="JC39" s="103" t="str">
        <f t="shared" ca="1" si="9"/>
        <v/>
      </c>
      <c r="JD39" s="104">
        <f t="shared" si="12"/>
        <v>0</v>
      </c>
      <c r="JE39" s="102">
        <f t="shared" si="13"/>
        <v>0</v>
      </c>
      <c r="JF39" s="66">
        <f t="shared" ca="1" si="35"/>
        <v>0</v>
      </c>
      <c r="JG39" s="66">
        <f t="shared" ca="1" si="29"/>
        <v>0</v>
      </c>
      <c r="JH39" s="66">
        <f t="shared" ca="1" si="14"/>
        <v>0</v>
      </c>
      <c r="JI39" s="80">
        <f t="shared" ca="1" si="15"/>
        <v>0</v>
      </c>
      <c r="JJ39" s="118">
        <f t="shared" ca="1" si="16"/>
        <v>0</v>
      </c>
    </row>
    <row r="40" spans="253:270" x14ac:dyDescent="0.3">
      <c r="IS40" s="74">
        <v>38</v>
      </c>
      <c r="IT40" s="90" t="str">
        <f t="shared" si="0"/>
        <v>2002-06-18</v>
      </c>
      <c r="IU40" s="101">
        <f t="shared" si="1"/>
        <v>0.95760000000000001</v>
      </c>
      <c r="IV40" s="102">
        <f t="shared" si="2"/>
        <v>0.95760000000000001</v>
      </c>
      <c r="IW40" s="102">
        <f t="shared" si="3"/>
        <v>0.95760000000000001</v>
      </c>
      <c r="IX40" s="103">
        <f t="shared" si="4"/>
        <v>0.95760000000000001</v>
      </c>
      <c r="IY40" s="112">
        <f t="shared" si="5"/>
        <v>1</v>
      </c>
      <c r="IZ40" s="104">
        <f t="shared" ca="1" si="6"/>
        <v>0.94682727272727263</v>
      </c>
      <c r="JA40" s="102">
        <f t="shared" ca="1" si="7"/>
        <v>0.94160476190476183</v>
      </c>
      <c r="JB40" s="102" t="str">
        <f t="shared" ca="1" si="8"/>
        <v/>
      </c>
      <c r="JC40" s="103" t="str">
        <f t="shared" ca="1" si="9"/>
        <v/>
      </c>
      <c r="JD40" s="104">
        <f t="shared" si="12"/>
        <v>0</v>
      </c>
      <c r="JE40" s="102">
        <f t="shared" si="13"/>
        <v>0</v>
      </c>
      <c r="JF40" s="66">
        <f t="shared" ca="1" si="35"/>
        <v>0</v>
      </c>
      <c r="JG40" s="66">
        <f t="shared" ca="1" si="29"/>
        <v>0</v>
      </c>
      <c r="JH40" s="66">
        <f t="shared" ca="1" si="14"/>
        <v>0</v>
      </c>
      <c r="JI40" s="80">
        <f t="shared" ca="1" si="15"/>
        <v>0</v>
      </c>
      <c r="JJ40" s="118">
        <f t="shared" ca="1" si="16"/>
        <v>0</v>
      </c>
    </row>
    <row r="41" spans="253:270" x14ac:dyDescent="0.3">
      <c r="IS41" s="74">
        <v>39</v>
      </c>
      <c r="IT41" s="90" t="str">
        <f t="shared" si="0"/>
        <v>2002-06-19</v>
      </c>
      <c r="IU41" s="101">
        <f t="shared" si="1"/>
        <v>0.96509999999999996</v>
      </c>
      <c r="IV41" s="102">
        <f t="shared" si="2"/>
        <v>0.96509999999999996</v>
      </c>
      <c r="IW41" s="102">
        <f t="shared" si="3"/>
        <v>0.96509999999999996</v>
      </c>
      <c r="IX41" s="103">
        <f t="shared" si="4"/>
        <v>0.96509999999999996</v>
      </c>
      <c r="IY41" s="112">
        <f t="shared" si="5"/>
        <v>1</v>
      </c>
      <c r="IZ41" s="104">
        <f t="shared" ca="1" si="6"/>
        <v>0.9487000000000001</v>
      </c>
      <c r="JA41" s="102">
        <f t="shared" ca="1" si="7"/>
        <v>0.94369999999999976</v>
      </c>
      <c r="JB41" s="102" t="str">
        <f t="shared" ca="1" si="8"/>
        <v/>
      </c>
      <c r="JC41" s="103" t="str">
        <f t="shared" ca="1" si="9"/>
        <v/>
      </c>
      <c r="JD41" s="104">
        <f t="shared" si="12"/>
        <v>0</v>
      </c>
      <c r="JE41" s="102">
        <f t="shared" si="13"/>
        <v>0</v>
      </c>
      <c r="JF41" s="66">
        <f t="shared" ca="1" si="35"/>
        <v>0</v>
      </c>
      <c r="JG41" s="66">
        <f t="shared" ca="1" si="29"/>
        <v>0</v>
      </c>
      <c r="JH41" s="66">
        <f t="shared" ca="1" si="14"/>
        <v>0</v>
      </c>
      <c r="JI41" s="80">
        <f t="shared" ca="1" si="15"/>
        <v>0</v>
      </c>
      <c r="JJ41" s="118">
        <f t="shared" ca="1" si="16"/>
        <v>0</v>
      </c>
    </row>
    <row r="42" spans="253:270" x14ac:dyDescent="0.3">
      <c r="IS42" s="74">
        <v>40</v>
      </c>
      <c r="IT42" s="90" t="str">
        <f t="shared" si="0"/>
        <v>2002-06-20</v>
      </c>
      <c r="IU42" s="101">
        <f t="shared" si="1"/>
        <v>0.97160000000000002</v>
      </c>
      <c r="IV42" s="102">
        <f t="shared" si="2"/>
        <v>0.97160000000000002</v>
      </c>
      <c r="IW42" s="102">
        <f t="shared" si="3"/>
        <v>0.97160000000000002</v>
      </c>
      <c r="IX42" s="103">
        <f t="shared" si="4"/>
        <v>0.97160000000000002</v>
      </c>
      <c r="IY42" s="112">
        <f t="shared" si="5"/>
        <v>1</v>
      </c>
      <c r="IZ42" s="104">
        <f t="shared" ca="1" si="6"/>
        <v>0.95123636363636377</v>
      </c>
      <c r="JA42" s="102">
        <f t="shared" ca="1" si="7"/>
        <v>0.94573333333333309</v>
      </c>
      <c r="JB42" s="102" t="str">
        <f t="shared" ca="1" si="8"/>
        <v/>
      </c>
      <c r="JC42" s="103" t="str">
        <f t="shared" ca="1" si="9"/>
        <v/>
      </c>
      <c r="JD42" s="104">
        <f t="shared" si="12"/>
        <v>0</v>
      </c>
      <c r="JE42" s="102">
        <f t="shared" si="13"/>
        <v>0</v>
      </c>
      <c r="JF42" s="66">
        <f t="shared" ca="1" si="35"/>
        <v>0</v>
      </c>
      <c r="JG42" s="66">
        <f t="shared" ca="1" si="29"/>
        <v>0</v>
      </c>
      <c r="JH42" s="66">
        <f t="shared" ca="1" si="14"/>
        <v>0</v>
      </c>
      <c r="JI42" s="80">
        <f t="shared" ca="1" si="15"/>
        <v>0</v>
      </c>
      <c r="JJ42" s="118">
        <f t="shared" ca="1" si="16"/>
        <v>0</v>
      </c>
    </row>
    <row r="43" spans="253:270" x14ac:dyDescent="0.3">
      <c r="IS43" s="74">
        <v>41</v>
      </c>
      <c r="IT43" s="90" t="str">
        <f t="shared" si="0"/>
        <v>2002-06-21</v>
      </c>
      <c r="IU43" s="101">
        <f t="shared" si="1"/>
        <v>0.97109999999999996</v>
      </c>
      <c r="IV43" s="102">
        <f t="shared" si="2"/>
        <v>0.97109999999999996</v>
      </c>
      <c r="IW43" s="102">
        <f t="shared" si="3"/>
        <v>0.97109999999999996</v>
      </c>
      <c r="IX43" s="103">
        <f t="shared" si="4"/>
        <v>0.97109999999999996</v>
      </c>
      <c r="IY43" s="112">
        <f t="shared" si="5"/>
        <v>1</v>
      </c>
      <c r="IZ43" s="104">
        <f t="shared" ca="1" si="6"/>
        <v>0.95363636363636362</v>
      </c>
      <c r="JA43" s="102">
        <f t="shared" ca="1" si="7"/>
        <v>0.94742380952380922</v>
      </c>
      <c r="JB43" s="102" t="str">
        <f t="shared" ca="1" si="8"/>
        <v/>
      </c>
      <c r="JC43" s="103" t="str">
        <f t="shared" ca="1" si="9"/>
        <v/>
      </c>
      <c r="JD43" s="104">
        <f t="shared" si="12"/>
        <v>0</v>
      </c>
      <c r="JE43" s="102">
        <f t="shared" si="13"/>
        <v>0</v>
      </c>
      <c r="JF43" s="66">
        <f t="shared" ca="1" si="35"/>
        <v>0</v>
      </c>
      <c r="JG43" s="66">
        <f t="shared" ca="1" si="29"/>
        <v>0</v>
      </c>
      <c r="JH43" s="66">
        <f t="shared" ca="1" si="14"/>
        <v>0</v>
      </c>
      <c r="JI43" s="80">
        <f t="shared" ca="1" si="15"/>
        <v>0</v>
      </c>
      <c r="JJ43" s="118">
        <f t="shared" ca="1" si="16"/>
        <v>0</v>
      </c>
    </row>
    <row r="44" spans="253:270" x14ac:dyDescent="0.3">
      <c r="IS44" s="74">
        <v>42</v>
      </c>
      <c r="IT44" s="90" t="str">
        <f t="shared" si="0"/>
        <v>2002-06-23</v>
      </c>
      <c r="IU44" s="101">
        <f t="shared" si="1"/>
        <v>0.97060000000000002</v>
      </c>
      <c r="IV44" s="102">
        <f t="shared" si="2"/>
        <v>0.97060000000000002</v>
      </c>
      <c r="IW44" s="102">
        <f t="shared" si="3"/>
        <v>0.97060000000000002</v>
      </c>
      <c r="IX44" s="103">
        <f t="shared" si="4"/>
        <v>0.97060000000000002</v>
      </c>
      <c r="IY44" s="112">
        <f t="shared" si="5"/>
        <v>1</v>
      </c>
      <c r="IZ44" s="104">
        <f t="shared" ca="1" si="6"/>
        <v>0.95565454545454542</v>
      </c>
      <c r="JA44" s="102">
        <f t="shared" ca="1" si="7"/>
        <v>0.94901428571428559</v>
      </c>
      <c r="JB44" s="102" t="str">
        <f t="shared" ca="1" si="8"/>
        <v/>
      </c>
      <c r="JC44" s="103" t="str">
        <f t="shared" ca="1" si="9"/>
        <v/>
      </c>
      <c r="JD44" s="104">
        <f t="shared" si="12"/>
        <v>0</v>
      </c>
      <c r="JE44" s="102">
        <f t="shared" si="13"/>
        <v>0</v>
      </c>
      <c r="JF44" s="66">
        <f t="shared" ca="1" si="35"/>
        <v>0</v>
      </c>
      <c r="JG44" s="66">
        <f t="shared" ca="1" si="29"/>
        <v>0</v>
      </c>
      <c r="JH44" s="66">
        <f t="shared" ca="1" si="14"/>
        <v>0</v>
      </c>
      <c r="JI44" s="80">
        <f t="shared" ca="1" si="15"/>
        <v>0</v>
      </c>
      <c r="JJ44" s="118">
        <f t="shared" ca="1" si="16"/>
        <v>0</v>
      </c>
    </row>
    <row r="45" spans="253:270" x14ac:dyDescent="0.3">
      <c r="IS45" s="74">
        <v>43</v>
      </c>
      <c r="IT45" s="90" t="str">
        <f t="shared" si="0"/>
        <v>2002-06-24</v>
      </c>
      <c r="IU45" s="101">
        <f t="shared" si="1"/>
        <v>0.97950000000000004</v>
      </c>
      <c r="IV45" s="102">
        <f t="shared" si="2"/>
        <v>0.97950000000000004</v>
      </c>
      <c r="IW45" s="102">
        <f t="shared" si="3"/>
        <v>0.97950000000000004</v>
      </c>
      <c r="IX45" s="103">
        <f t="shared" si="4"/>
        <v>0.97950000000000004</v>
      </c>
      <c r="IY45" s="112">
        <f t="shared" si="5"/>
        <v>1</v>
      </c>
      <c r="IZ45" s="104">
        <f t="shared" ca="1" si="6"/>
        <v>0.95887272727272699</v>
      </c>
      <c r="JA45" s="102">
        <f t="shared" ca="1" si="7"/>
        <v>0.95116190476190476</v>
      </c>
      <c r="JB45" s="102" t="str">
        <f t="shared" ca="1" si="8"/>
        <v/>
      </c>
      <c r="JC45" s="103" t="str">
        <f t="shared" ca="1" si="9"/>
        <v/>
      </c>
      <c r="JD45" s="104">
        <f t="shared" si="12"/>
        <v>0</v>
      </c>
      <c r="JE45" s="102">
        <f t="shared" si="13"/>
        <v>0</v>
      </c>
      <c r="JF45" s="66">
        <f t="shared" ca="1" si="35"/>
        <v>0</v>
      </c>
      <c r="JG45" s="66">
        <f t="shared" ca="1" si="29"/>
        <v>0</v>
      </c>
      <c r="JH45" s="66">
        <f t="shared" ca="1" si="14"/>
        <v>0</v>
      </c>
      <c r="JI45" s="80">
        <f t="shared" ca="1" si="15"/>
        <v>0</v>
      </c>
      <c r="JJ45" s="118">
        <f t="shared" ca="1" si="16"/>
        <v>0</v>
      </c>
    </row>
    <row r="46" spans="253:270" x14ac:dyDescent="0.3">
      <c r="IS46" s="74">
        <v>44</v>
      </c>
      <c r="IT46" s="90" t="str">
        <f t="shared" si="0"/>
        <v>2002-06-25</v>
      </c>
      <c r="IU46" s="101">
        <f t="shared" si="1"/>
        <v>0.98070000000000002</v>
      </c>
      <c r="IV46" s="102">
        <f t="shared" si="2"/>
        <v>0.98070000000000002</v>
      </c>
      <c r="IW46" s="102">
        <f t="shared" si="3"/>
        <v>0.98070000000000002</v>
      </c>
      <c r="IX46" s="103">
        <f t="shared" si="4"/>
        <v>0.98070000000000002</v>
      </c>
      <c r="IY46" s="112">
        <f t="shared" si="5"/>
        <v>1</v>
      </c>
      <c r="IZ46" s="104">
        <f t="shared" ca="1" si="6"/>
        <v>0.96224545454545451</v>
      </c>
      <c r="JA46" s="102">
        <f t="shared" ca="1" si="7"/>
        <v>0.95341428571428566</v>
      </c>
      <c r="JB46" s="102" t="str">
        <f t="shared" ca="1" si="8"/>
        <v/>
      </c>
      <c r="JC46" s="103" t="str">
        <f t="shared" ca="1" si="9"/>
        <v/>
      </c>
      <c r="JD46" s="104">
        <f t="shared" si="12"/>
        <v>0</v>
      </c>
      <c r="JE46" s="102">
        <f t="shared" si="13"/>
        <v>0</v>
      </c>
      <c r="JF46" s="66">
        <f t="shared" ca="1" si="35"/>
        <v>0</v>
      </c>
      <c r="JG46" s="66">
        <f t="shared" ca="1" si="29"/>
        <v>0</v>
      </c>
      <c r="JH46" s="66">
        <f t="shared" ca="1" si="14"/>
        <v>0</v>
      </c>
      <c r="JI46" s="80">
        <f t="shared" ca="1" si="15"/>
        <v>0</v>
      </c>
      <c r="JJ46" s="118">
        <f t="shared" ca="1" si="16"/>
        <v>0</v>
      </c>
    </row>
    <row r="47" spans="253:270" x14ac:dyDescent="0.3">
      <c r="IS47" s="74">
        <v>45</v>
      </c>
      <c r="IT47" s="90" t="str">
        <f t="shared" si="0"/>
        <v>2002-06-26</v>
      </c>
      <c r="IU47" s="101">
        <f t="shared" si="1"/>
        <v>0.98880000000000001</v>
      </c>
      <c r="IV47" s="102">
        <f t="shared" si="2"/>
        <v>0.98880000000000001</v>
      </c>
      <c r="IW47" s="102">
        <f t="shared" si="3"/>
        <v>0.98880000000000001</v>
      </c>
      <c r="IX47" s="103">
        <f t="shared" si="4"/>
        <v>0.98880000000000001</v>
      </c>
      <c r="IY47" s="112">
        <f t="shared" si="5"/>
        <v>1</v>
      </c>
      <c r="IZ47" s="104">
        <f t="shared" ca="1" si="6"/>
        <v>0.96612727272727272</v>
      </c>
      <c r="JA47" s="102">
        <f t="shared" ca="1" si="7"/>
        <v>0.95568095238095252</v>
      </c>
      <c r="JB47" s="102" t="str">
        <f t="shared" ca="1" si="8"/>
        <v/>
      </c>
      <c r="JC47" s="103" t="str">
        <f t="shared" ca="1" si="9"/>
        <v/>
      </c>
      <c r="JD47" s="104">
        <f t="shared" si="12"/>
        <v>0</v>
      </c>
      <c r="JE47" s="102">
        <f t="shared" si="13"/>
        <v>0</v>
      </c>
      <c r="JF47" s="66">
        <f t="shared" ca="1" si="35"/>
        <v>0</v>
      </c>
      <c r="JG47" s="66">
        <f t="shared" ca="1" si="29"/>
        <v>0</v>
      </c>
      <c r="JH47" s="66">
        <f t="shared" ca="1" si="14"/>
        <v>0</v>
      </c>
      <c r="JI47" s="80">
        <f t="shared" ca="1" si="15"/>
        <v>0</v>
      </c>
      <c r="JJ47" s="118">
        <f t="shared" ca="1" si="16"/>
        <v>0</v>
      </c>
    </row>
    <row r="48" spans="253:270" x14ac:dyDescent="0.3">
      <c r="IS48" s="74">
        <v>46</v>
      </c>
      <c r="IT48" s="90" t="str">
        <f t="shared" si="0"/>
        <v>2002-06-27</v>
      </c>
      <c r="IU48" s="101">
        <f t="shared" si="1"/>
        <v>0.99239999999999995</v>
      </c>
      <c r="IV48" s="102">
        <f t="shared" si="2"/>
        <v>0.99239999999999995</v>
      </c>
      <c r="IW48" s="102">
        <f t="shared" si="3"/>
        <v>0.99239999999999995</v>
      </c>
      <c r="IX48" s="103">
        <f t="shared" si="4"/>
        <v>0.99239999999999995</v>
      </c>
      <c r="IY48" s="112">
        <f t="shared" si="5"/>
        <v>1</v>
      </c>
      <c r="IZ48" s="104">
        <f t="shared" ca="1" si="6"/>
        <v>0.97036363636363632</v>
      </c>
      <c r="JA48" s="102">
        <f t="shared" ca="1" si="7"/>
        <v>0.95819999999999994</v>
      </c>
      <c r="JB48" s="102" t="str">
        <f t="shared" ca="1" si="8"/>
        <v/>
      </c>
      <c r="JC48" s="103" t="str">
        <f t="shared" ca="1" si="9"/>
        <v/>
      </c>
      <c r="JD48" s="104">
        <f t="shared" si="12"/>
        <v>0</v>
      </c>
      <c r="JE48" s="102">
        <f t="shared" si="13"/>
        <v>0</v>
      </c>
      <c r="JF48" s="66">
        <f t="shared" ca="1" si="35"/>
        <v>0</v>
      </c>
      <c r="JG48" s="66">
        <f t="shared" ca="1" si="29"/>
        <v>0</v>
      </c>
      <c r="JH48" s="66">
        <f t="shared" ca="1" si="14"/>
        <v>0</v>
      </c>
      <c r="JI48" s="80">
        <f t="shared" ca="1" si="15"/>
        <v>0</v>
      </c>
      <c r="JJ48" s="118">
        <f t="shared" ca="1" si="16"/>
        <v>0</v>
      </c>
    </row>
    <row r="49" spans="253:270" x14ac:dyDescent="0.3">
      <c r="IS49" s="74">
        <v>47</v>
      </c>
      <c r="IT49" s="90" t="str">
        <f t="shared" si="0"/>
        <v>2002-06-29</v>
      </c>
      <c r="IU49" s="101">
        <f t="shared" si="1"/>
        <v>0.99199999999999999</v>
      </c>
      <c r="IV49" s="102">
        <f t="shared" si="2"/>
        <v>0.99199999999999999</v>
      </c>
      <c r="IW49" s="102">
        <f t="shared" si="3"/>
        <v>0.99199999999999999</v>
      </c>
      <c r="IX49" s="103">
        <f t="shared" si="4"/>
        <v>0.99199999999999999</v>
      </c>
      <c r="IY49" s="112">
        <f t="shared" si="5"/>
        <v>1</v>
      </c>
      <c r="IZ49" s="104">
        <f t="shared" ca="1" si="6"/>
        <v>0.97467272727272725</v>
      </c>
      <c r="JA49" s="102">
        <f t="shared" ca="1" si="7"/>
        <v>0.96070000000000011</v>
      </c>
      <c r="JB49" s="102" t="str">
        <f t="shared" ca="1" si="8"/>
        <v/>
      </c>
      <c r="JC49" s="103" t="str">
        <f t="shared" ca="1" si="9"/>
        <v/>
      </c>
      <c r="JD49" s="104">
        <f t="shared" si="12"/>
        <v>0</v>
      </c>
      <c r="JE49" s="102">
        <f t="shared" si="13"/>
        <v>0</v>
      </c>
      <c r="JF49" s="66">
        <f t="shared" ca="1" si="35"/>
        <v>0</v>
      </c>
      <c r="JG49" s="66">
        <f t="shared" ca="1" si="29"/>
        <v>0</v>
      </c>
      <c r="JH49" s="66">
        <f t="shared" ca="1" si="14"/>
        <v>0</v>
      </c>
      <c r="JI49" s="80">
        <f t="shared" ca="1" si="15"/>
        <v>0</v>
      </c>
      <c r="JJ49" s="118">
        <f t="shared" ca="1" si="16"/>
        <v>0</v>
      </c>
    </row>
    <row r="50" spans="253:270" x14ac:dyDescent="0.3">
      <c r="IS50" s="74">
        <v>48</v>
      </c>
      <c r="IT50" s="90" t="str">
        <f t="shared" si="0"/>
        <v>2002-06-30</v>
      </c>
      <c r="IU50" s="101">
        <f t="shared" si="1"/>
        <v>0.99119999999999997</v>
      </c>
      <c r="IV50" s="102">
        <f t="shared" si="2"/>
        <v>0.99119999999999997</v>
      </c>
      <c r="IW50" s="102">
        <f t="shared" si="3"/>
        <v>0.99119999999999997</v>
      </c>
      <c r="IX50" s="103">
        <f t="shared" si="4"/>
        <v>0.99119999999999997</v>
      </c>
      <c r="IY50" s="112">
        <f t="shared" si="5"/>
        <v>1</v>
      </c>
      <c r="IZ50" s="104">
        <f t="shared" ca="1" si="6"/>
        <v>0.97823636363636368</v>
      </c>
      <c r="JA50" s="102">
        <f t="shared" ca="1" si="7"/>
        <v>0.96276666666666666</v>
      </c>
      <c r="JB50" s="102" t="str">
        <f t="shared" ca="1" si="8"/>
        <v/>
      </c>
      <c r="JC50" s="103" t="str">
        <f t="shared" ca="1" si="9"/>
        <v/>
      </c>
      <c r="JD50" s="104">
        <f t="shared" si="12"/>
        <v>0</v>
      </c>
      <c r="JE50" s="102">
        <f t="shared" si="13"/>
        <v>0</v>
      </c>
      <c r="JF50" s="66">
        <f t="shared" ca="1" si="35"/>
        <v>0</v>
      </c>
      <c r="JG50" s="66">
        <f t="shared" ca="1" si="29"/>
        <v>0</v>
      </c>
      <c r="JH50" s="66">
        <f t="shared" ca="1" si="14"/>
        <v>0</v>
      </c>
      <c r="JI50" s="80">
        <f t="shared" ca="1" si="15"/>
        <v>0</v>
      </c>
      <c r="JJ50" s="118">
        <f t="shared" ca="1" si="16"/>
        <v>0</v>
      </c>
    </row>
    <row r="51" spans="253:270" x14ac:dyDescent="0.3">
      <c r="IS51" s="74">
        <v>49</v>
      </c>
      <c r="IT51" s="90" t="str">
        <f t="shared" si="0"/>
        <v>2002-07-01</v>
      </c>
      <c r="IU51" s="101">
        <f t="shared" si="1"/>
        <v>0.98650000000000004</v>
      </c>
      <c r="IV51" s="102">
        <f t="shared" si="2"/>
        <v>0.98650000000000004</v>
      </c>
      <c r="IW51" s="102">
        <f t="shared" si="3"/>
        <v>0.98650000000000004</v>
      </c>
      <c r="IX51" s="103">
        <f t="shared" si="4"/>
        <v>0.98650000000000004</v>
      </c>
      <c r="IY51" s="112">
        <f t="shared" si="5"/>
        <v>1</v>
      </c>
      <c r="IZ51" s="104">
        <f t="shared" ca="1" si="6"/>
        <v>0.98086363636363627</v>
      </c>
      <c r="JA51" s="102">
        <f t="shared" ca="1" si="7"/>
        <v>0.96476666666666677</v>
      </c>
      <c r="JB51" s="102" t="str">
        <f t="shared" ca="1" si="8"/>
        <v/>
      </c>
      <c r="JC51" s="103" t="str">
        <f t="shared" ca="1" si="9"/>
        <v/>
      </c>
      <c r="JD51" s="104">
        <f t="shared" si="12"/>
        <v>0</v>
      </c>
      <c r="JE51" s="102">
        <f t="shared" si="13"/>
        <v>0</v>
      </c>
      <c r="JF51" s="66">
        <f t="shared" ca="1" si="35"/>
        <v>0</v>
      </c>
      <c r="JG51" s="66">
        <f t="shared" ca="1" si="29"/>
        <v>0</v>
      </c>
      <c r="JH51" s="66">
        <f t="shared" ca="1" si="14"/>
        <v>0</v>
      </c>
      <c r="JI51" s="80">
        <f t="shared" ca="1" si="15"/>
        <v>0</v>
      </c>
      <c r="JJ51" s="118">
        <f t="shared" ca="1" si="16"/>
        <v>0</v>
      </c>
    </row>
    <row r="52" spans="253:270" x14ac:dyDescent="0.3">
      <c r="IS52" s="74">
        <v>50</v>
      </c>
      <c r="IT52" s="90" t="str">
        <f t="shared" si="0"/>
        <v>2002-07-02</v>
      </c>
      <c r="IU52" s="101">
        <f t="shared" si="1"/>
        <v>0.98080000000000001</v>
      </c>
      <c r="IV52" s="102">
        <f t="shared" si="2"/>
        <v>0.98080000000000001</v>
      </c>
      <c r="IW52" s="102">
        <f t="shared" si="3"/>
        <v>0.98080000000000001</v>
      </c>
      <c r="IX52" s="103">
        <f t="shared" si="4"/>
        <v>0.98080000000000001</v>
      </c>
      <c r="IY52" s="112">
        <f t="shared" si="5"/>
        <v>1</v>
      </c>
      <c r="IZ52" s="104">
        <f t="shared" ca="1" si="6"/>
        <v>0.98229090909090899</v>
      </c>
      <c r="JA52" s="102">
        <f t="shared" ca="1" si="7"/>
        <v>0.96653333333333313</v>
      </c>
      <c r="JB52" s="102">
        <f t="shared" ca="1" si="8"/>
        <v>0.94231399999999998</v>
      </c>
      <c r="JC52" s="103" t="str">
        <f t="shared" ca="1" si="9"/>
        <v/>
      </c>
      <c r="JD52" s="104">
        <f t="shared" si="12"/>
        <v>0</v>
      </c>
      <c r="JE52" s="102">
        <f t="shared" si="13"/>
        <v>0</v>
      </c>
      <c r="JF52" s="66">
        <f t="shared" ca="1" si="35"/>
        <v>0</v>
      </c>
      <c r="JG52" s="66">
        <f t="shared" ca="1" si="29"/>
        <v>0</v>
      </c>
      <c r="JH52" s="66">
        <f t="shared" ca="1" si="14"/>
        <v>0</v>
      </c>
      <c r="JI52" s="80">
        <f t="shared" ca="1" si="15"/>
        <v>0</v>
      </c>
      <c r="JJ52" s="118">
        <f t="shared" ca="1" si="16"/>
        <v>0</v>
      </c>
    </row>
    <row r="53" spans="253:270" x14ac:dyDescent="0.3">
      <c r="IS53" s="74">
        <v>51</v>
      </c>
      <c r="IT53" s="90" t="str">
        <f t="shared" si="0"/>
        <v>2002-07-03</v>
      </c>
      <c r="IU53" s="101">
        <f t="shared" si="1"/>
        <v>0.97960000000000003</v>
      </c>
      <c r="IV53" s="102">
        <f t="shared" si="2"/>
        <v>0.97960000000000003</v>
      </c>
      <c r="IW53" s="102">
        <f t="shared" si="3"/>
        <v>0.97960000000000003</v>
      </c>
      <c r="IX53" s="103">
        <f t="shared" si="4"/>
        <v>0.97960000000000003</v>
      </c>
      <c r="IY53" s="112">
        <f t="shared" si="5"/>
        <v>1</v>
      </c>
      <c r="IZ53" s="104">
        <f t="shared" ca="1" si="6"/>
        <v>0.98301818181818179</v>
      </c>
      <c r="JA53" s="102">
        <f t="shared" ca="1" si="7"/>
        <v>0.968195238095238</v>
      </c>
      <c r="JB53" s="102">
        <f t="shared" ca="1" si="8"/>
        <v>0.94304509803921555</v>
      </c>
      <c r="JC53" s="103" t="str">
        <f t="shared" ca="1" si="9"/>
        <v/>
      </c>
      <c r="JD53" s="104">
        <f t="shared" si="12"/>
        <v>0</v>
      </c>
      <c r="JE53" s="102">
        <f t="shared" si="13"/>
        <v>0</v>
      </c>
      <c r="JF53" s="66">
        <f t="shared" ca="1" si="35"/>
        <v>0</v>
      </c>
      <c r="JG53" s="66">
        <f t="shared" ca="1" si="29"/>
        <v>0</v>
      </c>
      <c r="JH53" s="66">
        <f t="shared" ca="1" si="14"/>
        <v>0</v>
      </c>
      <c r="JI53" s="80">
        <f t="shared" ca="1" si="15"/>
        <v>0</v>
      </c>
      <c r="JJ53" s="118">
        <f t="shared" ca="1" si="16"/>
        <v>0</v>
      </c>
    </row>
    <row r="54" spans="253:270" x14ac:dyDescent="0.3">
      <c r="IS54" s="74">
        <v>52</v>
      </c>
      <c r="IT54" s="90" t="str">
        <f t="shared" si="0"/>
        <v>2002-07-04</v>
      </c>
      <c r="IU54" s="101">
        <f t="shared" si="1"/>
        <v>0.97360000000000002</v>
      </c>
      <c r="IV54" s="102">
        <f t="shared" si="2"/>
        <v>0.97360000000000002</v>
      </c>
      <c r="IW54" s="102">
        <f t="shared" si="3"/>
        <v>0.97360000000000002</v>
      </c>
      <c r="IX54" s="103">
        <f t="shared" si="4"/>
        <v>0.97360000000000002</v>
      </c>
      <c r="IY54" s="112">
        <f t="shared" si="5"/>
        <v>1</v>
      </c>
      <c r="IZ54" s="104">
        <f t="shared" ca="1" si="6"/>
        <v>0.98324545454545453</v>
      </c>
      <c r="JA54" s="102">
        <f t="shared" ca="1" si="7"/>
        <v>0.96939523809523798</v>
      </c>
      <c r="JB54" s="102">
        <f t="shared" ca="1" si="8"/>
        <v>0.94418431372548983</v>
      </c>
      <c r="JC54" s="103" t="str">
        <f t="shared" ca="1" si="9"/>
        <v/>
      </c>
      <c r="JD54" s="104">
        <f t="shared" si="12"/>
        <v>0</v>
      </c>
      <c r="JE54" s="102">
        <f t="shared" si="13"/>
        <v>0</v>
      </c>
      <c r="JF54" s="66">
        <f t="shared" ca="1" si="35"/>
        <v>0</v>
      </c>
      <c r="JG54" s="66">
        <f t="shared" ca="1" si="29"/>
        <v>0</v>
      </c>
      <c r="JH54" s="66">
        <f t="shared" ca="1" si="14"/>
        <v>0</v>
      </c>
      <c r="JI54" s="80">
        <f t="shared" ca="1" si="15"/>
        <v>0</v>
      </c>
      <c r="JJ54" s="118">
        <f t="shared" ca="1" si="16"/>
        <v>0</v>
      </c>
    </row>
    <row r="55" spans="253:270" x14ac:dyDescent="0.3">
      <c r="IS55" s="74">
        <v>53</v>
      </c>
      <c r="IT55" s="90" t="str">
        <f t="shared" si="0"/>
        <v>2002-07-06</v>
      </c>
      <c r="IU55" s="101">
        <f t="shared" si="1"/>
        <v>0.97509999999999997</v>
      </c>
      <c r="IV55" s="102">
        <f t="shared" si="2"/>
        <v>0.97509999999999997</v>
      </c>
      <c r="IW55" s="102">
        <f t="shared" si="3"/>
        <v>0.97509999999999997</v>
      </c>
      <c r="IX55" s="103">
        <f t="shared" si="4"/>
        <v>0.97509999999999997</v>
      </c>
      <c r="IY55" s="112">
        <f t="shared" si="5"/>
        <v>1</v>
      </c>
      <c r="IZ55" s="104">
        <f t="shared" ca="1" si="6"/>
        <v>0.98365454545454545</v>
      </c>
      <c r="JA55" s="102">
        <f t="shared" ca="1" si="7"/>
        <v>0.9708714285714285</v>
      </c>
      <c r="JB55" s="102">
        <f t="shared" ca="1" si="8"/>
        <v>0.94556862745098003</v>
      </c>
      <c r="JC55" s="103" t="str">
        <f t="shared" ca="1" si="9"/>
        <v/>
      </c>
      <c r="JD55" s="104">
        <f t="shared" si="12"/>
        <v>0</v>
      </c>
      <c r="JE55" s="102">
        <f t="shared" si="13"/>
        <v>0</v>
      </c>
      <c r="JF55" s="66">
        <f t="shared" ca="1" si="35"/>
        <v>0</v>
      </c>
      <c r="JG55" s="66">
        <f t="shared" ca="1" si="29"/>
        <v>0</v>
      </c>
      <c r="JH55" s="66">
        <f t="shared" ca="1" si="14"/>
        <v>0</v>
      </c>
      <c r="JI55" s="80">
        <f t="shared" ca="1" si="15"/>
        <v>0</v>
      </c>
      <c r="JJ55" s="118">
        <f t="shared" ca="1" si="16"/>
        <v>0</v>
      </c>
    </row>
    <row r="56" spans="253:270" x14ac:dyDescent="0.3">
      <c r="IS56" s="74">
        <v>54</v>
      </c>
      <c r="IT56" s="90" t="str">
        <f t="shared" si="0"/>
        <v>2002-07-07</v>
      </c>
      <c r="IU56" s="101">
        <f t="shared" si="1"/>
        <v>0.9909</v>
      </c>
      <c r="IV56" s="102">
        <f t="shared" si="2"/>
        <v>0.9909</v>
      </c>
      <c r="IW56" s="102">
        <f t="shared" si="3"/>
        <v>0.9909</v>
      </c>
      <c r="IX56" s="103">
        <f t="shared" si="4"/>
        <v>0.9909</v>
      </c>
      <c r="IY56" s="112">
        <f t="shared" si="5"/>
        <v>1</v>
      </c>
      <c r="IZ56" s="104">
        <f t="shared" ca="1" si="6"/>
        <v>0.98469090909090906</v>
      </c>
      <c r="JA56" s="102">
        <f t="shared" ca="1" si="7"/>
        <v>0.97312380952380961</v>
      </c>
      <c r="JB56" s="102">
        <f t="shared" ca="1" si="8"/>
        <v>0.9471647058823528</v>
      </c>
      <c r="JC56" s="103" t="str">
        <f t="shared" ca="1" si="9"/>
        <v/>
      </c>
      <c r="JD56" s="104">
        <f t="shared" si="12"/>
        <v>0</v>
      </c>
      <c r="JE56" s="102">
        <f t="shared" si="13"/>
        <v>0</v>
      </c>
      <c r="JF56" s="66">
        <f t="shared" ca="1" si="35"/>
        <v>0</v>
      </c>
      <c r="JG56" s="66">
        <f t="shared" ca="1" si="29"/>
        <v>0</v>
      </c>
      <c r="JH56" s="66">
        <f t="shared" ca="1" si="14"/>
        <v>0</v>
      </c>
      <c r="JI56" s="80">
        <f t="shared" ca="1" si="15"/>
        <v>0</v>
      </c>
      <c r="JJ56" s="118">
        <f t="shared" ca="1" si="16"/>
        <v>0</v>
      </c>
    </row>
    <row r="57" spans="253:270" x14ac:dyDescent="0.3">
      <c r="IS57" s="74">
        <v>55</v>
      </c>
      <c r="IT57" s="90" t="str">
        <f t="shared" si="0"/>
        <v>2002-07-08</v>
      </c>
      <c r="IU57" s="101">
        <f t="shared" si="1"/>
        <v>0.99370000000000003</v>
      </c>
      <c r="IV57" s="102">
        <f t="shared" si="2"/>
        <v>0.99370000000000003</v>
      </c>
      <c r="IW57" s="102">
        <f t="shared" si="3"/>
        <v>0.99370000000000003</v>
      </c>
      <c r="IX57" s="103">
        <f t="shared" si="4"/>
        <v>0.99370000000000003</v>
      </c>
      <c r="IY57" s="112">
        <f t="shared" si="5"/>
        <v>1</v>
      </c>
      <c r="IZ57" s="104">
        <f t="shared" ca="1" si="6"/>
        <v>0.98587272727272746</v>
      </c>
      <c r="JA57" s="102">
        <f t="shared" ca="1" si="7"/>
        <v>0.97539047619047614</v>
      </c>
      <c r="JB57" s="102">
        <f t="shared" ca="1" si="8"/>
        <v>0.94871764705882322</v>
      </c>
      <c r="JC57" s="103" t="str">
        <f t="shared" ca="1" si="9"/>
        <v/>
      </c>
      <c r="JD57" s="104">
        <f t="shared" si="12"/>
        <v>0</v>
      </c>
      <c r="JE57" s="102">
        <f t="shared" si="13"/>
        <v>0</v>
      </c>
      <c r="JF57" s="66">
        <f t="shared" ca="1" si="35"/>
        <v>0</v>
      </c>
      <c r="JG57" s="66">
        <f t="shared" ca="1" si="29"/>
        <v>0</v>
      </c>
      <c r="JH57" s="66">
        <f t="shared" ca="1" si="14"/>
        <v>0</v>
      </c>
      <c r="JI57" s="80">
        <f t="shared" ca="1" si="15"/>
        <v>0</v>
      </c>
      <c r="JJ57" s="118">
        <f t="shared" ca="1" si="16"/>
        <v>0</v>
      </c>
    </row>
    <row r="58" spans="253:270" x14ac:dyDescent="0.3">
      <c r="IS58" s="74">
        <v>56</v>
      </c>
      <c r="IT58" s="90" t="str">
        <f t="shared" si="0"/>
        <v>2002-07-09</v>
      </c>
      <c r="IU58" s="101">
        <f t="shared" si="1"/>
        <v>0.98870000000000002</v>
      </c>
      <c r="IV58" s="102">
        <f t="shared" si="2"/>
        <v>0.98870000000000002</v>
      </c>
      <c r="IW58" s="102">
        <f t="shared" si="3"/>
        <v>0.98870000000000002</v>
      </c>
      <c r="IX58" s="103">
        <f t="shared" si="4"/>
        <v>0.98870000000000002</v>
      </c>
      <c r="IY58" s="112">
        <f t="shared" si="5"/>
        <v>1</v>
      </c>
      <c r="IZ58" s="104">
        <f t="shared" ca="1" si="6"/>
        <v>0.98586363636363639</v>
      </c>
      <c r="JA58" s="102">
        <f t="shared" ca="1" si="7"/>
        <v>0.97743333333333349</v>
      </c>
      <c r="JB58" s="102">
        <f t="shared" ca="1" si="8"/>
        <v>0.95017058823529399</v>
      </c>
      <c r="JC58" s="103" t="str">
        <f t="shared" ca="1" si="9"/>
        <v/>
      </c>
      <c r="JD58" s="104">
        <f t="shared" si="12"/>
        <v>0</v>
      </c>
      <c r="JE58" s="102">
        <f t="shared" si="13"/>
        <v>0</v>
      </c>
      <c r="JF58" s="66">
        <f t="shared" ca="1" si="35"/>
        <v>0</v>
      </c>
      <c r="JG58" s="66">
        <f t="shared" ca="1" si="29"/>
        <v>0</v>
      </c>
      <c r="JH58" s="66">
        <f t="shared" ca="1" si="14"/>
        <v>0</v>
      </c>
      <c r="JI58" s="80">
        <f t="shared" ca="1" si="15"/>
        <v>0</v>
      </c>
      <c r="JJ58" s="118">
        <f t="shared" ca="1" si="16"/>
        <v>0</v>
      </c>
    </row>
    <row r="59" spans="253:270" x14ac:dyDescent="0.3">
      <c r="IS59" s="74">
        <v>57</v>
      </c>
      <c r="IT59" s="90" t="str">
        <f t="shared" si="0"/>
        <v>2002-07-10</v>
      </c>
      <c r="IU59" s="101">
        <f t="shared" si="1"/>
        <v>0.98929999999999996</v>
      </c>
      <c r="IV59" s="102">
        <f t="shared" si="2"/>
        <v>0.98929999999999996</v>
      </c>
      <c r="IW59" s="102">
        <f t="shared" si="3"/>
        <v>0.98929999999999996</v>
      </c>
      <c r="IX59" s="103">
        <f t="shared" si="4"/>
        <v>0.98929999999999996</v>
      </c>
      <c r="IY59" s="112">
        <f t="shared" si="5"/>
        <v>1</v>
      </c>
      <c r="IZ59" s="104">
        <f t="shared" ca="1" si="6"/>
        <v>0.98558181818181823</v>
      </c>
      <c r="JA59" s="102">
        <f t="shared" ca="1" si="7"/>
        <v>0.97956190476190463</v>
      </c>
      <c r="JB59" s="102">
        <f t="shared" ca="1" si="8"/>
        <v>0.951692156862745</v>
      </c>
      <c r="JC59" s="103" t="str">
        <f t="shared" ca="1" si="9"/>
        <v/>
      </c>
      <c r="JD59" s="104">
        <f t="shared" si="12"/>
        <v>0</v>
      </c>
      <c r="JE59" s="102">
        <f t="shared" si="13"/>
        <v>0</v>
      </c>
      <c r="JF59" s="66">
        <f t="shared" ca="1" si="35"/>
        <v>0</v>
      </c>
      <c r="JG59" s="66">
        <f t="shared" ca="1" si="29"/>
        <v>0</v>
      </c>
      <c r="JH59" s="66">
        <f t="shared" ca="1" si="14"/>
        <v>0</v>
      </c>
      <c r="JI59" s="80">
        <f t="shared" ca="1" si="15"/>
        <v>0</v>
      </c>
      <c r="JJ59" s="118">
        <f t="shared" ca="1" si="16"/>
        <v>0</v>
      </c>
    </row>
    <row r="60" spans="253:270" x14ac:dyDescent="0.3">
      <c r="IS60" s="74">
        <v>58</v>
      </c>
      <c r="IT60" s="90" t="str">
        <f t="shared" si="0"/>
        <v>2002-07-11</v>
      </c>
      <c r="IU60" s="101">
        <f t="shared" si="1"/>
        <v>0.99199999999999999</v>
      </c>
      <c r="IV60" s="102">
        <f t="shared" si="2"/>
        <v>0.99199999999999999</v>
      </c>
      <c r="IW60" s="102">
        <f t="shared" si="3"/>
        <v>0.99199999999999999</v>
      </c>
      <c r="IX60" s="103">
        <f t="shared" si="4"/>
        <v>0.99199999999999999</v>
      </c>
      <c r="IY60" s="112">
        <f t="shared" si="5"/>
        <v>1</v>
      </c>
      <c r="IZ60" s="104">
        <f t="shared" ca="1" si="6"/>
        <v>0.98558181818181823</v>
      </c>
      <c r="JA60" s="102">
        <f t="shared" ca="1" si="7"/>
        <v>0.98146666666666671</v>
      </c>
      <c r="JB60" s="102">
        <f t="shared" ca="1" si="8"/>
        <v>0.95343921568627432</v>
      </c>
      <c r="JC60" s="103" t="str">
        <f t="shared" ca="1" si="9"/>
        <v/>
      </c>
      <c r="JD60" s="104">
        <f t="shared" si="12"/>
        <v>0</v>
      </c>
      <c r="JE60" s="102">
        <f t="shared" si="13"/>
        <v>0</v>
      </c>
      <c r="JF60" s="66">
        <f t="shared" ca="1" si="35"/>
        <v>0</v>
      </c>
      <c r="JG60" s="66">
        <f t="shared" ca="1" si="29"/>
        <v>0</v>
      </c>
      <c r="JH60" s="66">
        <f t="shared" ca="1" si="14"/>
        <v>0</v>
      </c>
      <c r="JI60" s="80">
        <f t="shared" ca="1" si="15"/>
        <v>0</v>
      </c>
      <c r="JJ60" s="118">
        <f t="shared" ca="1" si="16"/>
        <v>0</v>
      </c>
    </row>
    <row r="61" spans="253:270" x14ac:dyDescent="0.3">
      <c r="IS61" s="74">
        <v>59</v>
      </c>
      <c r="IT61" s="90" t="str">
        <f t="shared" si="0"/>
        <v>2002-07-13</v>
      </c>
      <c r="IU61" s="101">
        <f t="shared" si="1"/>
        <v>0.99170000000000003</v>
      </c>
      <c r="IV61" s="102">
        <f t="shared" si="2"/>
        <v>0.99170000000000003</v>
      </c>
      <c r="IW61" s="102">
        <f t="shared" si="3"/>
        <v>0.99170000000000003</v>
      </c>
      <c r="IX61" s="103">
        <f t="shared" si="4"/>
        <v>0.99170000000000003</v>
      </c>
      <c r="IY61" s="112">
        <f t="shared" si="5"/>
        <v>1</v>
      </c>
      <c r="IZ61" s="104">
        <f t="shared" ca="1" si="6"/>
        <v>0.9856272727272728</v>
      </c>
      <c r="JA61" s="102">
        <f t="shared" ca="1" si="7"/>
        <v>0.98309047619047618</v>
      </c>
      <c r="JB61" s="102">
        <f t="shared" ca="1" si="8"/>
        <v>0.95498823529411747</v>
      </c>
      <c r="JC61" s="103" t="str">
        <f t="shared" ca="1" si="9"/>
        <v/>
      </c>
      <c r="JD61" s="104">
        <f t="shared" si="12"/>
        <v>0</v>
      </c>
      <c r="JE61" s="102">
        <f t="shared" si="13"/>
        <v>0</v>
      </c>
      <c r="JF61" s="66">
        <f t="shared" ca="1" si="35"/>
        <v>0</v>
      </c>
      <c r="JG61" s="66">
        <f t="shared" ca="1" si="29"/>
        <v>0</v>
      </c>
      <c r="JH61" s="66">
        <f t="shared" ca="1" si="14"/>
        <v>0</v>
      </c>
      <c r="JI61" s="80">
        <f t="shared" ca="1" si="15"/>
        <v>0</v>
      </c>
      <c r="JJ61" s="118">
        <f t="shared" ca="1" si="16"/>
        <v>0</v>
      </c>
    </row>
    <row r="62" spans="253:270" x14ac:dyDescent="0.3">
      <c r="IS62" s="74">
        <v>60</v>
      </c>
      <c r="IT62" s="90" t="str">
        <f t="shared" si="0"/>
        <v>2002-07-14</v>
      </c>
      <c r="IU62" s="101">
        <f t="shared" si="1"/>
        <v>1.0037</v>
      </c>
      <c r="IV62" s="102">
        <f t="shared" si="2"/>
        <v>1.0037</v>
      </c>
      <c r="IW62" s="102">
        <f t="shared" si="3"/>
        <v>1.0037</v>
      </c>
      <c r="IX62" s="103">
        <f t="shared" si="4"/>
        <v>1.0037</v>
      </c>
      <c r="IY62" s="112">
        <f t="shared" si="5"/>
        <v>1</v>
      </c>
      <c r="IZ62" s="104">
        <f t="shared" ca="1" si="6"/>
        <v>0.98719090909090923</v>
      </c>
      <c r="JA62" s="102">
        <f t="shared" ca="1" si="7"/>
        <v>0.98492857142857138</v>
      </c>
      <c r="JB62" s="102">
        <f t="shared" ca="1" si="8"/>
        <v>0.95678431372549022</v>
      </c>
      <c r="JC62" s="103" t="str">
        <f t="shared" ca="1" si="9"/>
        <v/>
      </c>
      <c r="JD62" s="104">
        <f t="shared" si="12"/>
        <v>0</v>
      </c>
      <c r="JE62" s="102">
        <f t="shared" si="13"/>
        <v>0</v>
      </c>
      <c r="JF62" s="66">
        <f t="shared" ca="1" si="35"/>
        <v>0</v>
      </c>
      <c r="JG62" s="66">
        <f t="shared" ca="1" si="29"/>
        <v>0</v>
      </c>
      <c r="JH62" s="66">
        <f t="shared" ca="1" si="14"/>
        <v>0</v>
      </c>
      <c r="JI62" s="80">
        <f t="shared" ca="1" si="15"/>
        <v>0</v>
      </c>
      <c r="JJ62" s="118">
        <f t="shared" ca="1" si="16"/>
        <v>0</v>
      </c>
    </row>
    <row r="63" spans="253:270" x14ac:dyDescent="0.3">
      <c r="IS63" s="74">
        <v>61</v>
      </c>
      <c r="IT63" s="90" t="str">
        <f t="shared" si="0"/>
        <v>2002-07-15</v>
      </c>
      <c r="IU63" s="101">
        <f t="shared" si="1"/>
        <v>1.0121</v>
      </c>
      <c r="IV63" s="102">
        <f t="shared" si="2"/>
        <v>1.0121</v>
      </c>
      <c r="IW63" s="102">
        <f t="shared" si="3"/>
        <v>1.0121</v>
      </c>
      <c r="IX63" s="103">
        <f t="shared" si="4"/>
        <v>1.0121</v>
      </c>
      <c r="IY63" s="112">
        <f t="shared" si="5"/>
        <v>1</v>
      </c>
      <c r="IZ63" s="104">
        <f t="shared" ca="1" si="6"/>
        <v>0.99003636363636371</v>
      </c>
      <c r="JA63" s="102">
        <f t="shared" ca="1" si="7"/>
        <v>0.98685714285714288</v>
      </c>
      <c r="JB63" s="102">
        <f t="shared" ca="1" si="8"/>
        <v>0.95856274509803907</v>
      </c>
      <c r="JC63" s="103" t="str">
        <f t="shared" ca="1" si="9"/>
        <v/>
      </c>
      <c r="JD63" s="104">
        <f t="shared" si="12"/>
        <v>0</v>
      </c>
      <c r="JE63" s="102">
        <f t="shared" si="13"/>
        <v>0</v>
      </c>
      <c r="JF63" s="66">
        <f t="shared" ca="1" si="35"/>
        <v>0</v>
      </c>
      <c r="JG63" s="66">
        <f t="shared" ca="1" si="29"/>
        <v>0</v>
      </c>
      <c r="JH63" s="66">
        <f t="shared" ca="1" si="14"/>
        <v>0</v>
      </c>
      <c r="JI63" s="80">
        <f t="shared" ca="1" si="15"/>
        <v>0</v>
      </c>
      <c r="JJ63" s="118">
        <f t="shared" ca="1" si="16"/>
        <v>0</v>
      </c>
    </row>
    <row r="64" spans="253:270" x14ac:dyDescent="0.3">
      <c r="IS64" s="74">
        <v>62</v>
      </c>
      <c r="IT64" s="90" t="str">
        <f t="shared" si="0"/>
        <v>2002-07-16</v>
      </c>
      <c r="IU64" s="101">
        <f t="shared" si="1"/>
        <v>1.0072000000000001</v>
      </c>
      <c r="IV64" s="102">
        <f t="shared" si="2"/>
        <v>1.0072000000000001</v>
      </c>
      <c r="IW64" s="102">
        <f t="shared" si="3"/>
        <v>1.0072000000000001</v>
      </c>
      <c r="IX64" s="103">
        <f t="shared" si="4"/>
        <v>1.0072000000000001</v>
      </c>
      <c r="IY64" s="112">
        <f t="shared" si="5"/>
        <v>1</v>
      </c>
      <c r="IZ64" s="104">
        <f t="shared" ca="1" si="6"/>
        <v>0.99254545454545451</v>
      </c>
      <c r="JA64" s="102">
        <f t="shared" ca="1" si="7"/>
        <v>0.9885761904761905</v>
      </c>
      <c r="JB64" s="102">
        <f t="shared" ca="1" si="8"/>
        <v>0.96026078431372541</v>
      </c>
      <c r="JC64" s="103" t="str">
        <f t="shared" ca="1" si="9"/>
        <v/>
      </c>
      <c r="JD64" s="104">
        <f t="shared" si="12"/>
        <v>0</v>
      </c>
      <c r="JE64" s="102">
        <f t="shared" si="13"/>
        <v>0</v>
      </c>
      <c r="JF64" s="66">
        <f t="shared" ca="1" si="35"/>
        <v>0</v>
      </c>
      <c r="JG64" s="66">
        <f t="shared" ca="1" si="29"/>
        <v>0</v>
      </c>
      <c r="JH64" s="66">
        <f t="shared" ca="1" si="14"/>
        <v>0</v>
      </c>
      <c r="JI64" s="80">
        <f t="shared" ca="1" si="15"/>
        <v>0</v>
      </c>
      <c r="JJ64" s="118">
        <f t="shared" ca="1" si="16"/>
        <v>0</v>
      </c>
    </row>
    <row r="65" spans="253:270" x14ac:dyDescent="0.3">
      <c r="IS65" s="74">
        <v>63</v>
      </c>
      <c r="IT65" s="90" t="str">
        <f t="shared" si="0"/>
        <v>2002-07-17</v>
      </c>
      <c r="IU65" s="101">
        <f t="shared" si="1"/>
        <v>1.0113000000000001</v>
      </c>
      <c r="IV65" s="102">
        <f t="shared" si="2"/>
        <v>1.0113000000000001</v>
      </c>
      <c r="IW65" s="102">
        <f t="shared" si="3"/>
        <v>1.0113000000000001</v>
      </c>
      <c r="IX65" s="103">
        <f t="shared" si="4"/>
        <v>1.0113000000000001</v>
      </c>
      <c r="IY65" s="112">
        <f t="shared" si="5"/>
        <v>1</v>
      </c>
      <c r="IZ65" s="104">
        <f t="shared" ca="1" si="6"/>
        <v>0.99597272727272712</v>
      </c>
      <c r="JA65" s="102">
        <f t="shared" ca="1" si="7"/>
        <v>0.99051428571428568</v>
      </c>
      <c r="JB65" s="102">
        <f t="shared" ca="1" si="8"/>
        <v>0.96202941176470558</v>
      </c>
      <c r="JC65" s="103" t="str">
        <f t="shared" ca="1" si="9"/>
        <v/>
      </c>
      <c r="JD65" s="104">
        <f t="shared" si="12"/>
        <v>0</v>
      </c>
      <c r="JE65" s="102">
        <f t="shared" si="13"/>
        <v>0</v>
      </c>
      <c r="JF65" s="66">
        <f t="shared" ca="1" si="35"/>
        <v>0</v>
      </c>
      <c r="JG65" s="66">
        <f t="shared" ca="1" si="29"/>
        <v>0</v>
      </c>
      <c r="JH65" s="66">
        <f t="shared" ca="1" si="14"/>
        <v>0</v>
      </c>
      <c r="JI65" s="80">
        <f t="shared" ca="1" si="15"/>
        <v>0</v>
      </c>
      <c r="JJ65" s="118">
        <f t="shared" ca="1" si="16"/>
        <v>0</v>
      </c>
    </row>
    <row r="66" spans="253:270" x14ac:dyDescent="0.3">
      <c r="IS66" s="74">
        <v>64</v>
      </c>
      <c r="IT66" s="90" t="str">
        <f t="shared" si="0"/>
        <v>2002-07-18</v>
      </c>
      <c r="IU66" s="101">
        <f t="shared" si="1"/>
        <v>1.0122</v>
      </c>
      <c r="IV66" s="102">
        <f t="shared" si="2"/>
        <v>1.0122</v>
      </c>
      <c r="IW66" s="102">
        <f t="shared" si="3"/>
        <v>1.0122</v>
      </c>
      <c r="IX66" s="103">
        <f t="shared" si="4"/>
        <v>1.0122</v>
      </c>
      <c r="IY66" s="112">
        <f t="shared" si="5"/>
        <v>1</v>
      </c>
      <c r="IZ66" s="104">
        <f t="shared" ca="1" si="6"/>
        <v>0.99934545454545465</v>
      </c>
      <c r="JA66" s="102">
        <f t="shared" ca="1" si="7"/>
        <v>0.9920714285714286</v>
      </c>
      <c r="JB66" s="102">
        <f t="shared" ca="1" si="8"/>
        <v>0.96383725490196059</v>
      </c>
      <c r="JC66" s="103" t="str">
        <f t="shared" ca="1" si="9"/>
        <v/>
      </c>
      <c r="JD66" s="104">
        <f t="shared" si="12"/>
        <v>0</v>
      </c>
      <c r="JE66" s="102">
        <f t="shared" si="13"/>
        <v>0</v>
      </c>
      <c r="JF66" s="66">
        <f t="shared" ca="1" si="35"/>
        <v>0</v>
      </c>
      <c r="JG66" s="66">
        <f t="shared" ca="1" si="29"/>
        <v>0</v>
      </c>
      <c r="JH66" s="66">
        <f t="shared" ca="1" si="14"/>
        <v>0</v>
      </c>
      <c r="JI66" s="80">
        <f t="shared" ca="1" si="15"/>
        <v>0</v>
      </c>
      <c r="JJ66" s="118">
        <f t="shared" ca="1" si="16"/>
        <v>0</v>
      </c>
    </row>
    <row r="67" spans="253:270" x14ac:dyDescent="0.3">
      <c r="IS67" s="74">
        <v>65</v>
      </c>
      <c r="IT67" s="90" t="str">
        <f t="shared" ref="IT67:IT130" si="36">IF(INDEX(data_no_header,IS67,1)="","",INDEX(data_no_header,IS67,1))</f>
        <v>2002-07-19</v>
      </c>
      <c r="IU67" s="101">
        <f t="shared" ref="IU67:IU130" si="37">IF($IT67&lt;&gt;"",VLOOKUP($IT67,data_no_header,CODE(open_col)-64),"")</f>
        <v>1.0112000000000001</v>
      </c>
      <c r="IV67" s="102">
        <f t="shared" ref="IV67:IV130" si="38">IF($IT67&lt;&gt;"",VLOOKUP($IT67,data_no_header,CODE(high_col)-64),"")</f>
        <v>1.0112000000000001</v>
      </c>
      <c r="IW67" s="102">
        <f t="shared" ref="IW67:IW130" si="39">IF($IT67&lt;&gt;"",VLOOKUP($IT67,data_no_header,CODE(low_col)-64),"")</f>
        <v>1.0112000000000001</v>
      </c>
      <c r="IX67" s="103">
        <f t="shared" ref="IX67:IX130" si="40">IF($IT67&lt;&gt;"",VLOOKUP($IT67,data_no_header,CODE(close_col)-64),"")</f>
        <v>1.0112000000000001</v>
      </c>
      <c r="IY67" s="112">
        <f t="shared" ref="IY67:IY130" si="41">IF($IT67&lt;&gt;"",VLOOKUP($IT67,data_no_header,CODE(volume_col)-64),"")</f>
        <v>1</v>
      </c>
      <c r="IZ67" s="104">
        <f t="shared" ref="IZ67:IZ130" ca="1" si="42">IF(IT67&lt;&gt;"",IF($IS67&gt;=IZ$1,AVERAGE(INDIRECT(CONCATENATE("IX",$IS67+2,":IX",$IS67+2-IZ$1))),""),"")</f>
        <v>1.0011909090909092</v>
      </c>
      <c r="JA67" s="102">
        <f t="shared" ref="JA67:JA130" ca="1" si="43">IF(IU67&lt;&gt;"",IF($IS67&gt;=JA$1,AVERAGE(INDIRECT(CONCATENATE("IX",$IS67+2,":IX",$IS67+2-JA$1))),""),"")</f>
        <v>0.99352380952380959</v>
      </c>
      <c r="JB67" s="102">
        <f t="shared" ref="JB67:JB130" ca="1" si="44">IF(IV67&lt;&gt;"",IF($IS67&gt;=JB$1,AVERAGE(INDIRECT(CONCATENATE("IX",$IS67+2,":IX",$IS67+2-JB$1))),""),"")</f>
        <v>0.96550980392156849</v>
      </c>
      <c r="JC67" s="103" t="str">
        <f t="shared" ref="JC67:JC130" ca="1" si="45">IF(IW67&lt;&gt;"",IF($IS67&gt;=JC$1,AVERAGE(INDIRECT(CONCATENATE("IX",$IS67+2,":IX",$IS67+2-JC$1))),""),"")</f>
        <v/>
      </c>
      <c r="JD67" s="104">
        <f t="shared" si="12"/>
        <v>0</v>
      </c>
      <c r="JE67" s="102">
        <f t="shared" si="13"/>
        <v>0</v>
      </c>
      <c r="JF67" s="66">
        <f t="shared" ca="1" si="35"/>
        <v>0</v>
      </c>
      <c r="JG67" s="66">
        <f t="shared" ca="1" si="29"/>
        <v>0</v>
      </c>
      <c r="JH67" s="66">
        <f t="shared" ca="1" si="14"/>
        <v>0</v>
      </c>
      <c r="JI67" s="80">
        <f t="shared" ca="1" si="15"/>
        <v>0</v>
      </c>
      <c r="JJ67" s="118">
        <f t="shared" ca="1" si="16"/>
        <v>0</v>
      </c>
    </row>
    <row r="68" spans="253:270" x14ac:dyDescent="0.3">
      <c r="IS68" s="74">
        <v>66</v>
      </c>
      <c r="IT68" s="90" t="str">
        <f t="shared" si="36"/>
        <v>2002-07-20</v>
      </c>
      <c r="IU68" s="101">
        <f t="shared" si="37"/>
        <v>1.0117</v>
      </c>
      <c r="IV68" s="102">
        <f t="shared" si="38"/>
        <v>1.0117</v>
      </c>
      <c r="IW68" s="102">
        <f t="shared" si="39"/>
        <v>1.0117</v>
      </c>
      <c r="IX68" s="103">
        <f t="shared" si="40"/>
        <v>1.0117</v>
      </c>
      <c r="IY68" s="112">
        <f t="shared" si="41"/>
        <v>1</v>
      </c>
      <c r="IZ68" s="104">
        <f t="shared" ca="1" si="42"/>
        <v>1.0028272727272727</v>
      </c>
      <c r="JA68" s="102">
        <f t="shared" ca="1" si="43"/>
        <v>0.99461428571428578</v>
      </c>
      <c r="JB68" s="102">
        <f t="shared" ca="1" si="44"/>
        <v>0.96727647058823518</v>
      </c>
      <c r="JC68" s="103" t="str">
        <f t="shared" ca="1" si="45"/>
        <v/>
      </c>
      <c r="JD68" s="104">
        <f t="shared" ref="JD68:JD131" si="46">IF(IV68&lt;&gt;"",IV68-IW68,"")</f>
        <v>0</v>
      </c>
      <c r="JE68" s="102">
        <f t="shared" ref="JE68:JE131" si="47">IF(IU68&lt;&gt;"",IU68-IX68,"")</f>
        <v>0</v>
      </c>
      <c r="JF68" s="66">
        <f t="shared" ca="1" si="35"/>
        <v>0</v>
      </c>
      <c r="JG68" s="66">
        <f t="shared" ca="1" si="29"/>
        <v>0</v>
      </c>
      <c r="JH68" s="66">
        <f t="shared" ref="JH68:JH131" ca="1" si="48">IF(IT68&lt;&gt;"",IF($IS68&gt;=JH$1,_xlfn.STDEV.P(INDIRECT(CONCATENATE("JD",$IS68+2,":JD",$IS68+2-JH$1))),""),"")</f>
        <v>0</v>
      </c>
      <c r="JI68" s="80">
        <f t="shared" ref="JI68:JI131" ca="1" si="49">IF(IU68&lt;&gt;"",IF($IS68&gt;=JI$1,_xlfn.STDEV.P(INDIRECT(CONCATENATE("JE",$IS68+2,":JE",$IS68+2-JI$1))),""),"")</f>
        <v>0</v>
      </c>
      <c r="JJ68" s="118">
        <f t="shared" ref="JJ68:JJ131" ca="1" si="50">IF(IU68&lt;&gt;"",IF($IS68&gt;=JJ$1,_xlfn.STDEV.P(INDIRECT(CONCATENATE("IY",$IS68+2,":IY",$IS68+2-JJ$1))),""),"")</f>
        <v>0</v>
      </c>
    </row>
    <row r="69" spans="253:270" x14ac:dyDescent="0.3">
      <c r="IS69" s="74">
        <v>67</v>
      </c>
      <c r="IT69" s="90" t="str">
        <f t="shared" si="36"/>
        <v>2002-07-21</v>
      </c>
      <c r="IU69" s="101">
        <f t="shared" si="37"/>
        <v>1.0087999999999999</v>
      </c>
      <c r="IV69" s="102">
        <f t="shared" si="38"/>
        <v>1.0087999999999999</v>
      </c>
      <c r="IW69" s="102">
        <f t="shared" si="39"/>
        <v>1.0087999999999999</v>
      </c>
      <c r="IX69" s="103">
        <f t="shared" si="40"/>
        <v>1.0087999999999999</v>
      </c>
      <c r="IY69" s="112">
        <f t="shared" si="41"/>
        <v>1</v>
      </c>
      <c r="IZ69" s="104">
        <f t="shared" ca="1" si="42"/>
        <v>1.0046545454545457</v>
      </c>
      <c r="JA69" s="102">
        <f t="shared" ca="1" si="43"/>
        <v>0.99539523809523822</v>
      </c>
      <c r="JB69" s="102">
        <f t="shared" ca="1" si="44"/>
        <v>0.96898823529411737</v>
      </c>
      <c r="JC69" s="103" t="str">
        <f t="shared" ca="1" si="45"/>
        <v/>
      </c>
      <c r="JD69" s="104">
        <f t="shared" si="46"/>
        <v>0</v>
      </c>
      <c r="JE69" s="102">
        <f t="shared" si="47"/>
        <v>0</v>
      </c>
      <c r="JF69" s="66">
        <f t="shared" ca="1" si="35"/>
        <v>0</v>
      </c>
      <c r="JG69" s="66">
        <f t="shared" ca="1" si="29"/>
        <v>0</v>
      </c>
      <c r="JH69" s="66">
        <f t="shared" ca="1" si="48"/>
        <v>0</v>
      </c>
      <c r="JI69" s="80">
        <f t="shared" ca="1" si="49"/>
        <v>0</v>
      </c>
      <c r="JJ69" s="118">
        <f t="shared" ca="1" si="50"/>
        <v>0</v>
      </c>
    </row>
    <row r="70" spans="253:270" x14ac:dyDescent="0.3">
      <c r="IS70" s="74">
        <v>68</v>
      </c>
      <c r="IT70" s="90" t="str">
        <f t="shared" si="36"/>
        <v>2002-07-22</v>
      </c>
      <c r="IU70" s="101">
        <f t="shared" si="37"/>
        <v>0.98899999999999999</v>
      </c>
      <c r="IV70" s="102">
        <f t="shared" si="38"/>
        <v>0.98899999999999999</v>
      </c>
      <c r="IW70" s="102">
        <f t="shared" si="39"/>
        <v>0.98899999999999999</v>
      </c>
      <c r="IX70" s="103">
        <f t="shared" si="40"/>
        <v>0.98899999999999999</v>
      </c>
      <c r="IY70" s="112">
        <f t="shared" si="41"/>
        <v>1</v>
      </c>
      <c r="IZ70" s="104">
        <f t="shared" ca="1" si="42"/>
        <v>1.0046272727272729</v>
      </c>
      <c r="JA70" s="102">
        <f t="shared" ca="1" si="43"/>
        <v>0.99525238095238122</v>
      </c>
      <c r="JB70" s="102">
        <f t="shared" ca="1" si="44"/>
        <v>0.97030980392156829</v>
      </c>
      <c r="JC70" s="103" t="str">
        <f t="shared" ca="1" si="45"/>
        <v/>
      </c>
      <c r="JD70" s="104">
        <f t="shared" si="46"/>
        <v>0</v>
      </c>
      <c r="JE70" s="102">
        <f t="shared" si="47"/>
        <v>0</v>
      </c>
      <c r="JF70" s="66">
        <f t="shared" ca="1" si="35"/>
        <v>0</v>
      </c>
      <c r="JG70" s="66">
        <f t="shared" ca="1" si="29"/>
        <v>0</v>
      </c>
      <c r="JH70" s="66">
        <f t="shared" ca="1" si="48"/>
        <v>0</v>
      </c>
      <c r="JI70" s="80">
        <f t="shared" ca="1" si="49"/>
        <v>0</v>
      </c>
      <c r="JJ70" s="118">
        <f t="shared" ca="1" si="50"/>
        <v>0</v>
      </c>
    </row>
    <row r="71" spans="253:270" x14ac:dyDescent="0.3">
      <c r="IS71" s="74">
        <v>69</v>
      </c>
      <c r="IT71" s="90" t="str">
        <f t="shared" si="36"/>
        <v>2002-07-23</v>
      </c>
      <c r="IU71" s="101">
        <f t="shared" si="37"/>
        <v>0.99529999999999996</v>
      </c>
      <c r="IV71" s="102">
        <f t="shared" si="38"/>
        <v>0.99529999999999996</v>
      </c>
      <c r="IW71" s="102">
        <f t="shared" si="39"/>
        <v>0.99529999999999996</v>
      </c>
      <c r="IX71" s="103">
        <f t="shared" si="40"/>
        <v>0.99529999999999996</v>
      </c>
      <c r="IY71" s="112">
        <f t="shared" si="41"/>
        <v>1</v>
      </c>
      <c r="IZ71" s="104">
        <f t="shared" ca="1" si="42"/>
        <v>1.0049272727272729</v>
      </c>
      <c r="JA71" s="102">
        <f t="shared" ca="1" si="43"/>
        <v>0.99544761904761936</v>
      </c>
      <c r="JB71" s="102">
        <f t="shared" ca="1" si="44"/>
        <v>0.97176470588235275</v>
      </c>
      <c r="JC71" s="103" t="str">
        <f t="shared" ca="1" si="45"/>
        <v/>
      </c>
      <c r="JD71" s="104">
        <f t="shared" si="46"/>
        <v>0</v>
      </c>
      <c r="JE71" s="102">
        <f t="shared" si="47"/>
        <v>0</v>
      </c>
      <c r="JF71" s="66">
        <f t="shared" ca="1" si="35"/>
        <v>0</v>
      </c>
      <c r="JG71" s="66">
        <f t="shared" ca="1" si="29"/>
        <v>0</v>
      </c>
      <c r="JH71" s="66">
        <f t="shared" ca="1" si="48"/>
        <v>0</v>
      </c>
      <c r="JI71" s="80">
        <f t="shared" ca="1" si="49"/>
        <v>0</v>
      </c>
      <c r="JJ71" s="118">
        <f t="shared" ca="1" si="50"/>
        <v>0</v>
      </c>
    </row>
    <row r="72" spans="253:270" x14ac:dyDescent="0.3">
      <c r="IS72" s="74">
        <v>70</v>
      </c>
      <c r="IT72" s="90" t="str">
        <f t="shared" si="36"/>
        <v>2002-07-24</v>
      </c>
      <c r="IU72" s="101">
        <f t="shared" si="37"/>
        <v>1.0045999999999999</v>
      </c>
      <c r="IV72" s="102">
        <f t="shared" si="38"/>
        <v>1.0045999999999999</v>
      </c>
      <c r="IW72" s="102">
        <f t="shared" si="39"/>
        <v>1.0045999999999999</v>
      </c>
      <c r="IX72" s="103">
        <f t="shared" si="40"/>
        <v>1.0045999999999999</v>
      </c>
      <c r="IY72" s="112">
        <f t="shared" si="41"/>
        <v>1</v>
      </c>
      <c r="IZ72" s="104">
        <f t="shared" ca="1" si="42"/>
        <v>1.0061000000000002</v>
      </c>
      <c r="JA72" s="102">
        <f t="shared" ca="1" si="43"/>
        <v>0.99630952380952409</v>
      </c>
      <c r="JB72" s="102">
        <f t="shared" ca="1" si="44"/>
        <v>0.97324901960784282</v>
      </c>
      <c r="JC72" s="103" t="str">
        <f t="shared" ca="1" si="45"/>
        <v/>
      </c>
      <c r="JD72" s="104">
        <f t="shared" si="46"/>
        <v>0</v>
      </c>
      <c r="JE72" s="102">
        <f t="shared" si="47"/>
        <v>0</v>
      </c>
      <c r="JF72" s="66">
        <f t="shared" ca="1" si="35"/>
        <v>0</v>
      </c>
      <c r="JG72" s="66">
        <f t="shared" ca="1" si="29"/>
        <v>0</v>
      </c>
      <c r="JH72" s="66">
        <f t="shared" ca="1" si="48"/>
        <v>0</v>
      </c>
      <c r="JI72" s="80">
        <f t="shared" ca="1" si="49"/>
        <v>0</v>
      </c>
      <c r="JJ72" s="118">
        <f t="shared" ca="1" si="50"/>
        <v>0</v>
      </c>
    </row>
    <row r="73" spans="253:270" x14ac:dyDescent="0.3">
      <c r="IS73" s="74">
        <v>71</v>
      </c>
      <c r="IT73" s="90" t="str">
        <f t="shared" si="36"/>
        <v>2002-07-25</v>
      </c>
      <c r="IU73" s="101">
        <f t="shared" si="37"/>
        <v>0.98760000000000003</v>
      </c>
      <c r="IV73" s="102">
        <f t="shared" si="38"/>
        <v>0.98760000000000003</v>
      </c>
      <c r="IW73" s="102">
        <f t="shared" si="39"/>
        <v>0.98760000000000003</v>
      </c>
      <c r="IX73" s="103">
        <f t="shared" si="40"/>
        <v>0.98760000000000003</v>
      </c>
      <c r="IY73" s="112">
        <f t="shared" si="41"/>
        <v>1</v>
      </c>
      <c r="IZ73" s="104">
        <f t="shared" ca="1" si="42"/>
        <v>1.0046363636363638</v>
      </c>
      <c r="JA73" s="102">
        <f t="shared" ca="1" si="43"/>
        <v>0.99663333333333337</v>
      </c>
      <c r="JB73" s="102">
        <f t="shared" ca="1" si="44"/>
        <v>0.9742686274509802</v>
      </c>
      <c r="JC73" s="103" t="str">
        <f t="shared" ca="1" si="45"/>
        <v/>
      </c>
      <c r="JD73" s="104">
        <f t="shared" si="46"/>
        <v>0</v>
      </c>
      <c r="JE73" s="102">
        <f t="shared" si="47"/>
        <v>0</v>
      </c>
      <c r="JF73" s="66">
        <f t="shared" ca="1" si="35"/>
        <v>0</v>
      </c>
      <c r="JG73" s="66">
        <f t="shared" ca="1" si="29"/>
        <v>0</v>
      </c>
      <c r="JH73" s="66">
        <f t="shared" ca="1" si="48"/>
        <v>0</v>
      </c>
      <c r="JI73" s="80">
        <f t="shared" ca="1" si="49"/>
        <v>0</v>
      </c>
      <c r="JJ73" s="118">
        <f t="shared" ca="1" si="50"/>
        <v>0</v>
      </c>
    </row>
    <row r="74" spans="253:270" x14ac:dyDescent="0.3">
      <c r="IS74" s="74">
        <v>72</v>
      </c>
      <c r="IT74" s="90" t="str">
        <f t="shared" si="36"/>
        <v>2002-07-27</v>
      </c>
      <c r="IU74" s="101">
        <f t="shared" si="37"/>
        <v>0.98719999999999997</v>
      </c>
      <c r="IV74" s="102">
        <f t="shared" si="38"/>
        <v>0.98719999999999997</v>
      </c>
      <c r="IW74" s="102">
        <f t="shared" si="39"/>
        <v>0.98719999999999997</v>
      </c>
      <c r="IX74" s="103">
        <f t="shared" si="40"/>
        <v>0.98719999999999997</v>
      </c>
      <c r="IY74" s="112">
        <f t="shared" si="41"/>
        <v>1</v>
      </c>
      <c r="IZ74" s="104">
        <f t="shared" ca="1" si="42"/>
        <v>1.0023727272727272</v>
      </c>
      <c r="JA74" s="102">
        <f t="shared" ca="1" si="43"/>
        <v>0.99699523809523816</v>
      </c>
      <c r="JB74" s="102">
        <f t="shared" ca="1" si="44"/>
        <v>0.97524901960784294</v>
      </c>
      <c r="JC74" s="103" t="str">
        <f t="shared" ca="1" si="45"/>
        <v/>
      </c>
      <c r="JD74" s="104">
        <f t="shared" si="46"/>
        <v>0</v>
      </c>
      <c r="JE74" s="102">
        <f t="shared" si="47"/>
        <v>0</v>
      </c>
      <c r="JF74" s="66">
        <f t="shared" ca="1" si="35"/>
        <v>0</v>
      </c>
      <c r="JG74" s="66">
        <f t="shared" ca="1" si="29"/>
        <v>0</v>
      </c>
      <c r="JH74" s="66">
        <f t="shared" ca="1" si="48"/>
        <v>0</v>
      </c>
      <c r="JI74" s="80">
        <f t="shared" ca="1" si="49"/>
        <v>0</v>
      </c>
      <c r="JJ74" s="118">
        <f t="shared" ca="1" si="50"/>
        <v>0</v>
      </c>
    </row>
    <row r="75" spans="253:270" x14ac:dyDescent="0.3">
      <c r="IS75" s="74">
        <v>73</v>
      </c>
      <c r="IT75" s="90" t="str">
        <f t="shared" si="36"/>
        <v>2002-07-28</v>
      </c>
      <c r="IU75" s="101">
        <f t="shared" si="37"/>
        <v>0.98099999999999998</v>
      </c>
      <c r="IV75" s="102">
        <f t="shared" si="38"/>
        <v>0.98099999999999998</v>
      </c>
      <c r="IW75" s="102">
        <f t="shared" si="39"/>
        <v>0.98099999999999998</v>
      </c>
      <c r="IX75" s="103">
        <f t="shared" si="40"/>
        <v>0.98099999999999998</v>
      </c>
      <c r="IY75" s="112">
        <f t="shared" si="41"/>
        <v>1</v>
      </c>
      <c r="IZ75" s="104">
        <f t="shared" ca="1" si="42"/>
        <v>0.99999090909090915</v>
      </c>
      <c r="JA75" s="102">
        <f t="shared" ca="1" si="43"/>
        <v>0.99734761904761915</v>
      </c>
      <c r="JB75" s="102">
        <f t="shared" ca="1" si="44"/>
        <v>0.97616274509803913</v>
      </c>
      <c r="JC75" s="103" t="str">
        <f t="shared" ca="1" si="45"/>
        <v/>
      </c>
      <c r="JD75" s="104">
        <f t="shared" si="46"/>
        <v>0</v>
      </c>
      <c r="JE75" s="102">
        <f t="shared" si="47"/>
        <v>0</v>
      </c>
      <c r="JF75" s="66">
        <f t="shared" ca="1" si="35"/>
        <v>0</v>
      </c>
      <c r="JG75" s="66">
        <f t="shared" ca="1" si="29"/>
        <v>0</v>
      </c>
      <c r="JH75" s="66">
        <f t="shared" ca="1" si="48"/>
        <v>0</v>
      </c>
      <c r="JI75" s="80">
        <f t="shared" ca="1" si="49"/>
        <v>0</v>
      </c>
      <c r="JJ75" s="118">
        <f t="shared" ca="1" si="50"/>
        <v>0</v>
      </c>
    </row>
    <row r="76" spans="253:270" x14ac:dyDescent="0.3">
      <c r="IS76" s="74">
        <v>74</v>
      </c>
      <c r="IT76" s="90" t="str">
        <f t="shared" si="36"/>
        <v>2002-07-29</v>
      </c>
      <c r="IU76" s="101">
        <f t="shared" si="37"/>
        <v>0.98360000000000003</v>
      </c>
      <c r="IV76" s="102">
        <f t="shared" si="38"/>
        <v>0.98360000000000003</v>
      </c>
      <c r="IW76" s="102">
        <f t="shared" si="39"/>
        <v>0.98360000000000003</v>
      </c>
      <c r="IX76" s="103">
        <f t="shared" si="40"/>
        <v>0.98360000000000003</v>
      </c>
      <c r="IY76" s="112">
        <f t="shared" si="41"/>
        <v>1</v>
      </c>
      <c r="IZ76" s="104">
        <f t="shared" ca="1" si="42"/>
        <v>0.9974727272727274</v>
      </c>
      <c r="JA76" s="102">
        <f t="shared" ca="1" si="43"/>
        <v>0.99775238095238117</v>
      </c>
      <c r="JB76" s="102">
        <f t="shared" ca="1" si="44"/>
        <v>0.97714705882352948</v>
      </c>
      <c r="JC76" s="103" t="str">
        <f t="shared" ca="1" si="45"/>
        <v/>
      </c>
      <c r="JD76" s="104">
        <f t="shared" si="46"/>
        <v>0</v>
      </c>
      <c r="JE76" s="102">
        <f t="shared" si="47"/>
        <v>0</v>
      </c>
      <c r="JF76" s="66">
        <f t="shared" ca="1" si="35"/>
        <v>0</v>
      </c>
      <c r="JG76" s="66">
        <f t="shared" ca="1" si="29"/>
        <v>0</v>
      </c>
      <c r="JH76" s="66">
        <f t="shared" ca="1" si="48"/>
        <v>0</v>
      </c>
      <c r="JI76" s="80">
        <f t="shared" ca="1" si="49"/>
        <v>0</v>
      </c>
      <c r="JJ76" s="118">
        <f t="shared" ca="1" si="50"/>
        <v>0</v>
      </c>
    </row>
    <row r="77" spans="253:270" x14ac:dyDescent="0.3">
      <c r="IS77" s="74">
        <v>75</v>
      </c>
      <c r="IT77" s="90" t="str">
        <f t="shared" si="36"/>
        <v>2002-07-30</v>
      </c>
      <c r="IU77" s="101">
        <f t="shared" si="37"/>
        <v>0.97770000000000001</v>
      </c>
      <c r="IV77" s="102">
        <f t="shared" si="38"/>
        <v>0.97770000000000001</v>
      </c>
      <c r="IW77" s="102">
        <f t="shared" si="39"/>
        <v>0.97770000000000001</v>
      </c>
      <c r="IX77" s="103">
        <f t="shared" si="40"/>
        <v>0.97770000000000001</v>
      </c>
      <c r="IY77" s="112">
        <f t="shared" si="41"/>
        <v>1</v>
      </c>
      <c r="IZ77" s="104">
        <f t="shared" ca="1" si="42"/>
        <v>0.9943363636363638</v>
      </c>
      <c r="JA77" s="102">
        <f t="shared" ca="1" si="43"/>
        <v>0.99712380952380963</v>
      </c>
      <c r="JB77" s="102">
        <f t="shared" ca="1" si="44"/>
        <v>0.97786274509803939</v>
      </c>
      <c r="JC77" s="103" t="str">
        <f t="shared" ca="1" si="45"/>
        <v/>
      </c>
      <c r="JD77" s="104">
        <f t="shared" si="46"/>
        <v>0</v>
      </c>
      <c r="JE77" s="102">
        <f t="shared" si="47"/>
        <v>0</v>
      </c>
      <c r="JF77" s="66">
        <f t="shared" ca="1" si="35"/>
        <v>0</v>
      </c>
      <c r="JG77" s="66">
        <f t="shared" ca="1" si="29"/>
        <v>0</v>
      </c>
      <c r="JH77" s="66">
        <f t="shared" ca="1" si="48"/>
        <v>0</v>
      </c>
      <c r="JI77" s="80">
        <f t="shared" ca="1" si="49"/>
        <v>0</v>
      </c>
      <c r="JJ77" s="118">
        <f t="shared" ca="1" si="50"/>
        <v>0</v>
      </c>
    </row>
    <row r="78" spans="253:270" x14ac:dyDescent="0.3">
      <c r="IS78" s="74">
        <v>76</v>
      </c>
      <c r="IT78" s="90" t="str">
        <f t="shared" si="36"/>
        <v>2002-07-31</v>
      </c>
      <c r="IU78" s="101">
        <f t="shared" si="37"/>
        <v>0.98460000000000003</v>
      </c>
      <c r="IV78" s="102">
        <f t="shared" si="38"/>
        <v>0.98460000000000003</v>
      </c>
      <c r="IW78" s="102">
        <f t="shared" si="39"/>
        <v>0.98460000000000003</v>
      </c>
      <c r="IX78" s="103">
        <f t="shared" si="40"/>
        <v>0.98460000000000003</v>
      </c>
      <c r="IY78" s="112">
        <f t="shared" si="41"/>
        <v>1</v>
      </c>
      <c r="IZ78" s="104">
        <f t="shared" ca="1" si="42"/>
        <v>0.99191818181818181</v>
      </c>
      <c r="JA78" s="102">
        <f t="shared" ca="1" si="43"/>
        <v>0.99669047619047624</v>
      </c>
      <c r="JB78" s="102">
        <f t="shared" ca="1" si="44"/>
        <v>0.97874705882352941</v>
      </c>
      <c r="JC78" s="103" t="str">
        <f t="shared" ca="1" si="45"/>
        <v/>
      </c>
      <c r="JD78" s="104">
        <f t="shared" si="46"/>
        <v>0</v>
      </c>
      <c r="JE78" s="102">
        <f t="shared" si="47"/>
        <v>0</v>
      </c>
      <c r="JF78" s="66">
        <f t="shared" ca="1" si="35"/>
        <v>0</v>
      </c>
      <c r="JG78" s="66">
        <f t="shared" ca="1" si="29"/>
        <v>0</v>
      </c>
      <c r="JH78" s="66">
        <f t="shared" ca="1" si="48"/>
        <v>0</v>
      </c>
      <c r="JI78" s="80">
        <f t="shared" ca="1" si="49"/>
        <v>0</v>
      </c>
      <c r="JJ78" s="118">
        <f t="shared" ca="1" si="50"/>
        <v>0</v>
      </c>
    </row>
    <row r="79" spans="253:270" x14ac:dyDescent="0.3">
      <c r="IS79" s="74">
        <v>77</v>
      </c>
      <c r="IT79" s="90" t="str">
        <f t="shared" si="36"/>
        <v>2002-08-01</v>
      </c>
      <c r="IU79" s="101">
        <f t="shared" si="37"/>
        <v>0.98709999999999998</v>
      </c>
      <c r="IV79" s="102">
        <f t="shared" si="38"/>
        <v>0.98709999999999998</v>
      </c>
      <c r="IW79" s="102">
        <f t="shared" si="39"/>
        <v>0.98709999999999998</v>
      </c>
      <c r="IX79" s="103">
        <f t="shared" si="40"/>
        <v>0.98709999999999998</v>
      </c>
      <c r="IY79" s="112">
        <f t="shared" si="41"/>
        <v>1</v>
      </c>
      <c r="IZ79" s="104">
        <f t="shared" ca="1" si="42"/>
        <v>0.98968181818181822</v>
      </c>
      <c r="JA79" s="102">
        <f t="shared" ca="1" si="43"/>
        <v>0.99661428571428601</v>
      </c>
      <c r="JB79" s="102">
        <f t="shared" ca="1" si="44"/>
        <v>0.97968039215686276</v>
      </c>
      <c r="JC79" s="103" t="str">
        <f t="shared" ca="1" si="45"/>
        <v/>
      </c>
      <c r="JD79" s="104">
        <f t="shared" si="46"/>
        <v>0</v>
      </c>
      <c r="JE79" s="102">
        <f t="shared" si="47"/>
        <v>0</v>
      </c>
      <c r="JF79" s="66">
        <f t="shared" ca="1" si="35"/>
        <v>0</v>
      </c>
      <c r="JG79" s="66">
        <f t="shared" ca="1" si="29"/>
        <v>0</v>
      </c>
      <c r="JH79" s="66">
        <f t="shared" ca="1" si="48"/>
        <v>0</v>
      </c>
      <c r="JI79" s="80">
        <f t="shared" ca="1" si="49"/>
        <v>0</v>
      </c>
      <c r="JJ79" s="118">
        <f t="shared" ca="1" si="50"/>
        <v>0</v>
      </c>
    </row>
    <row r="80" spans="253:270" x14ac:dyDescent="0.3">
      <c r="IS80" s="74">
        <v>78</v>
      </c>
      <c r="IT80" s="90" t="str">
        <f t="shared" si="36"/>
        <v>2002-08-03</v>
      </c>
      <c r="IU80" s="101">
        <f t="shared" si="37"/>
        <v>0.9869</v>
      </c>
      <c r="IV80" s="102">
        <f t="shared" si="38"/>
        <v>0.9869</v>
      </c>
      <c r="IW80" s="102">
        <f t="shared" si="39"/>
        <v>0.9869</v>
      </c>
      <c r="IX80" s="103">
        <f t="shared" si="40"/>
        <v>0.9869</v>
      </c>
      <c r="IY80" s="112">
        <f t="shared" si="41"/>
        <v>1</v>
      </c>
      <c r="IZ80" s="104">
        <f t="shared" ca="1" si="42"/>
        <v>0.98769090909090917</v>
      </c>
      <c r="JA80" s="102">
        <f t="shared" ca="1" si="43"/>
        <v>0.99650000000000005</v>
      </c>
      <c r="JB80" s="102">
        <f t="shared" ca="1" si="44"/>
        <v>0.98044705882352945</v>
      </c>
      <c r="JC80" s="103" t="str">
        <f t="shared" ca="1" si="45"/>
        <v/>
      </c>
      <c r="JD80" s="104">
        <f t="shared" si="46"/>
        <v>0</v>
      </c>
      <c r="JE80" s="102">
        <f t="shared" si="47"/>
        <v>0</v>
      </c>
      <c r="JF80" s="66">
        <f t="shared" ca="1" si="35"/>
        <v>0</v>
      </c>
      <c r="JG80" s="66">
        <f t="shared" ca="1" si="29"/>
        <v>0</v>
      </c>
      <c r="JH80" s="66">
        <f t="shared" ca="1" si="48"/>
        <v>0</v>
      </c>
      <c r="JI80" s="80">
        <f t="shared" ca="1" si="49"/>
        <v>0</v>
      </c>
      <c r="JJ80" s="118">
        <f t="shared" ca="1" si="50"/>
        <v>0</v>
      </c>
    </row>
    <row r="81" spans="253:270" x14ac:dyDescent="0.3">
      <c r="IS81" s="74">
        <v>79</v>
      </c>
      <c r="IT81" s="90" t="str">
        <f t="shared" si="36"/>
        <v>2002-08-04</v>
      </c>
      <c r="IU81" s="101">
        <f t="shared" si="37"/>
        <v>0.98029999999999995</v>
      </c>
      <c r="IV81" s="102">
        <f t="shared" si="38"/>
        <v>0.98029999999999995</v>
      </c>
      <c r="IW81" s="102">
        <f t="shared" si="39"/>
        <v>0.98029999999999995</v>
      </c>
      <c r="IX81" s="103">
        <f t="shared" si="40"/>
        <v>0.98029999999999995</v>
      </c>
      <c r="IY81" s="112">
        <f t="shared" si="41"/>
        <v>1</v>
      </c>
      <c r="IZ81" s="104">
        <f t="shared" ca="1" si="42"/>
        <v>0.9869</v>
      </c>
      <c r="JA81" s="102">
        <f t="shared" ca="1" si="43"/>
        <v>0.99594285714285713</v>
      </c>
      <c r="JB81" s="102">
        <f t="shared" ca="1" si="44"/>
        <v>0.98114901960784306</v>
      </c>
      <c r="JC81" s="103" t="str">
        <f t="shared" ca="1" si="45"/>
        <v/>
      </c>
      <c r="JD81" s="104">
        <f t="shared" si="46"/>
        <v>0</v>
      </c>
      <c r="JE81" s="102">
        <f t="shared" si="47"/>
        <v>0</v>
      </c>
      <c r="JF81" s="66">
        <f t="shared" ca="1" si="35"/>
        <v>0</v>
      </c>
      <c r="JG81" s="66">
        <f t="shared" ca="1" si="29"/>
        <v>0</v>
      </c>
      <c r="JH81" s="66">
        <f t="shared" ca="1" si="48"/>
        <v>0</v>
      </c>
      <c r="JI81" s="80">
        <f t="shared" ca="1" si="49"/>
        <v>0</v>
      </c>
      <c r="JJ81" s="118">
        <f t="shared" ca="1" si="50"/>
        <v>0</v>
      </c>
    </row>
    <row r="82" spans="253:270" x14ac:dyDescent="0.3">
      <c r="IS82" s="74">
        <v>80</v>
      </c>
      <c r="IT82" s="90" t="str">
        <f t="shared" si="36"/>
        <v>2002-08-05</v>
      </c>
      <c r="IU82" s="101">
        <f t="shared" si="37"/>
        <v>0.96650000000000003</v>
      </c>
      <c r="IV82" s="102">
        <f t="shared" si="38"/>
        <v>0.96650000000000003</v>
      </c>
      <c r="IW82" s="102">
        <f t="shared" si="39"/>
        <v>0.96650000000000003</v>
      </c>
      <c r="IX82" s="103">
        <f t="shared" si="40"/>
        <v>0.96650000000000003</v>
      </c>
      <c r="IY82" s="112">
        <f t="shared" si="41"/>
        <v>1</v>
      </c>
      <c r="IZ82" s="104">
        <f t="shared" ca="1" si="42"/>
        <v>0.98428181818181815</v>
      </c>
      <c r="JA82" s="102">
        <f t="shared" ca="1" si="43"/>
        <v>0.99474285714285726</v>
      </c>
      <c r="JB82" s="102">
        <f t="shared" ca="1" si="44"/>
        <v>0.98159607843137264</v>
      </c>
      <c r="JC82" s="103" t="str">
        <f t="shared" ca="1" si="45"/>
        <v/>
      </c>
      <c r="JD82" s="104">
        <f t="shared" si="46"/>
        <v>0</v>
      </c>
      <c r="JE82" s="102">
        <f t="shared" si="47"/>
        <v>0</v>
      </c>
      <c r="JF82" s="66">
        <f t="shared" ca="1" si="35"/>
        <v>0</v>
      </c>
      <c r="JG82" s="66">
        <f t="shared" ca="1" si="29"/>
        <v>0</v>
      </c>
      <c r="JH82" s="66">
        <f t="shared" ca="1" si="48"/>
        <v>0</v>
      </c>
      <c r="JI82" s="80">
        <f t="shared" ca="1" si="49"/>
        <v>0</v>
      </c>
      <c r="JJ82" s="118">
        <f t="shared" ca="1" si="50"/>
        <v>0</v>
      </c>
    </row>
    <row r="83" spans="253:270" x14ac:dyDescent="0.3">
      <c r="IS83" s="74">
        <v>81</v>
      </c>
      <c r="IT83" s="90" t="str">
        <f t="shared" si="36"/>
        <v>2002-08-06</v>
      </c>
      <c r="IU83" s="101">
        <f t="shared" si="37"/>
        <v>0.97499999999999998</v>
      </c>
      <c r="IV83" s="102">
        <f t="shared" si="38"/>
        <v>0.97499999999999998</v>
      </c>
      <c r="IW83" s="102">
        <f t="shared" si="39"/>
        <v>0.97499999999999998</v>
      </c>
      <c r="IX83" s="103">
        <f t="shared" si="40"/>
        <v>0.97499999999999998</v>
      </c>
      <c r="IY83" s="112">
        <f t="shared" si="41"/>
        <v>1</v>
      </c>
      <c r="IZ83" s="104">
        <f t="shared" ca="1" si="42"/>
        <v>0.98159090909090907</v>
      </c>
      <c r="JA83" s="102">
        <f t="shared" ca="1" si="43"/>
        <v>0.99337619047619052</v>
      </c>
      <c r="JB83" s="102">
        <f t="shared" ca="1" si="44"/>
        <v>0.98219019607843161</v>
      </c>
      <c r="JC83" s="103" t="str">
        <f t="shared" ca="1" si="45"/>
        <v/>
      </c>
      <c r="JD83" s="104">
        <f t="shared" si="46"/>
        <v>0</v>
      </c>
      <c r="JE83" s="102">
        <f t="shared" si="47"/>
        <v>0</v>
      </c>
      <c r="JF83" s="66">
        <f t="shared" ca="1" si="35"/>
        <v>0</v>
      </c>
      <c r="JG83" s="66">
        <f t="shared" ca="1" si="29"/>
        <v>0</v>
      </c>
      <c r="JH83" s="66">
        <f t="shared" ca="1" si="48"/>
        <v>0</v>
      </c>
      <c r="JI83" s="80">
        <f t="shared" ca="1" si="49"/>
        <v>0</v>
      </c>
      <c r="JJ83" s="118">
        <f t="shared" ca="1" si="50"/>
        <v>0</v>
      </c>
    </row>
    <row r="84" spans="253:270" x14ac:dyDescent="0.3">
      <c r="IS84" s="74">
        <v>82</v>
      </c>
      <c r="IT84" s="90" t="str">
        <f t="shared" si="36"/>
        <v>2002-08-07</v>
      </c>
      <c r="IU84" s="101">
        <f t="shared" si="37"/>
        <v>0.96740000000000004</v>
      </c>
      <c r="IV84" s="102">
        <f t="shared" si="38"/>
        <v>0.96740000000000004</v>
      </c>
      <c r="IW84" s="102">
        <f t="shared" si="39"/>
        <v>0.96740000000000004</v>
      </c>
      <c r="IX84" s="103">
        <f t="shared" si="40"/>
        <v>0.96740000000000004</v>
      </c>
      <c r="IY84" s="112">
        <f t="shared" si="41"/>
        <v>1</v>
      </c>
      <c r="IZ84" s="104">
        <f t="shared" ca="1" si="42"/>
        <v>0.97975454545454543</v>
      </c>
      <c r="JA84" s="102">
        <f t="shared" ca="1" si="43"/>
        <v>0.99124761904761916</v>
      </c>
      <c r="JB84" s="102">
        <f t="shared" ca="1" si="44"/>
        <v>0.9825627450980392</v>
      </c>
      <c r="JC84" s="103" t="str">
        <f t="shared" ca="1" si="45"/>
        <v/>
      </c>
      <c r="JD84" s="104">
        <f t="shared" si="46"/>
        <v>0</v>
      </c>
      <c r="JE84" s="102">
        <f t="shared" si="47"/>
        <v>0</v>
      </c>
      <c r="JF84" s="66">
        <f t="shared" ca="1" si="35"/>
        <v>0</v>
      </c>
      <c r="JG84" s="66">
        <f t="shared" ca="1" si="29"/>
        <v>0</v>
      </c>
      <c r="JH84" s="66">
        <f t="shared" ca="1" si="48"/>
        <v>0</v>
      </c>
      <c r="JI84" s="80">
        <f t="shared" ca="1" si="49"/>
        <v>0</v>
      </c>
      <c r="JJ84" s="118">
        <f t="shared" ca="1" si="50"/>
        <v>0</v>
      </c>
    </row>
    <row r="85" spans="253:270" x14ac:dyDescent="0.3">
      <c r="IS85" s="74">
        <v>83</v>
      </c>
      <c r="IT85" s="90" t="str">
        <f t="shared" si="36"/>
        <v>2002-08-08</v>
      </c>
      <c r="IU85" s="101">
        <f t="shared" si="37"/>
        <v>0.97089999999999999</v>
      </c>
      <c r="IV85" s="102">
        <f t="shared" si="38"/>
        <v>0.97089999999999999</v>
      </c>
      <c r="IW85" s="102">
        <f t="shared" si="39"/>
        <v>0.97089999999999999</v>
      </c>
      <c r="IX85" s="103">
        <f t="shared" si="40"/>
        <v>0.97089999999999999</v>
      </c>
      <c r="IY85" s="112">
        <f t="shared" si="41"/>
        <v>1</v>
      </c>
      <c r="IZ85" s="104">
        <f t="shared" ca="1" si="42"/>
        <v>0.97827272727272718</v>
      </c>
      <c r="JA85" s="102">
        <f t="shared" ca="1" si="43"/>
        <v>0.98951904761904785</v>
      </c>
      <c r="JB85" s="102">
        <f t="shared" ca="1" si="44"/>
        <v>0.9830882352941176</v>
      </c>
      <c r="JC85" s="103" t="str">
        <f t="shared" ca="1" si="45"/>
        <v/>
      </c>
      <c r="JD85" s="104">
        <f t="shared" si="46"/>
        <v>0</v>
      </c>
      <c r="JE85" s="102">
        <f t="shared" si="47"/>
        <v>0</v>
      </c>
      <c r="JF85" s="66">
        <f t="shared" ca="1" si="35"/>
        <v>0</v>
      </c>
      <c r="JG85" s="66">
        <f t="shared" ca="1" si="29"/>
        <v>0</v>
      </c>
      <c r="JH85" s="66">
        <f t="shared" ca="1" si="48"/>
        <v>0</v>
      </c>
      <c r="JI85" s="80">
        <f t="shared" ca="1" si="49"/>
        <v>0</v>
      </c>
      <c r="JJ85" s="118">
        <f t="shared" ca="1" si="50"/>
        <v>0</v>
      </c>
    </row>
    <row r="86" spans="253:270" x14ac:dyDescent="0.3">
      <c r="IS86" s="74">
        <v>84</v>
      </c>
      <c r="IT86" s="90" t="str">
        <f t="shared" si="36"/>
        <v>2002-08-10</v>
      </c>
      <c r="IU86" s="101">
        <f t="shared" si="37"/>
        <v>0.97030000000000005</v>
      </c>
      <c r="IV86" s="102">
        <f t="shared" si="38"/>
        <v>0.97030000000000005</v>
      </c>
      <c r="IW86" s="102">
        <f t="shared" si="39"/>
        <v>0.97030000000000005</v>
      </c>
      <c r="IX86" s="103">
        <f t="shared" si="40"/>
        <v>0.97030000000000005</v>
      </c>
      <c r="IY86" s="112">
        <f t="shared" si="41"/>
        <v>1</v>
      </c>
      <c r="IZ86" s="104">
        <f t="shared" ca="1" si="42"/>
        <v>0.97729999999999995</v>
      </c>
      <c r="JA86" s="102">
        <f t="shared" ca="1" si="43"/>
        <v>0.98756666666666704</v>
      </c>
      <c r="JB86" s="102">
        <f t="shared" ca="1" si="44"/>
        <v>0.98361176470588252</v>
      </c>
      <c r="JC86" s="103" t="str">
        <f t="shared" ca="1" si="45"/>
        <v/>
      </c>
      <c r="JD86" s="104">
        <f t="shared" si="46"/>
        <v>0</v>
      </c>
      <c r="JE86" s="102">
        <f t="shared" si="47"/>
        <v>0</v>
      </c>
      <c r="JF86" s="66">
        <f t="shared" ca="1" si="35"/>
        <v>0</v>
      </c>
      <c r="JG86" s="66">
        <f t="shared" ca="1" si="29"/>
        <v>0</v>
      </c>
      <c r="JH86" s="66">
        <f t="shared" ca="1" si="48"/>
        <v>0</v>
      </c>
      <c r="JI86" s="80">
        <f t="shared" ca="1" si="49"/>
        <v>0</v>
      </c>
      <c r="JJ86" s="118">
        <f t="shared" ca="1" si="50"/>
        <v>0</v>
      </c>
    </row>
    <row r="87" spans="253:270" x14ac:dyDescent="0.3">
      <c r="IS87" s="74">
        <v>85</v>
      </c>
      <c r="IT87" s="90" t="str">
        <f t="shared" si="36"/>
        <v>2002-08-11</v>
      </c>
      <c r="IU87" s="101">
        <f t="shared" si="37"/>
        <v>0.97909999999999997</v>
      </c>
      <c r="IV87" s="102">
        <f t="shared" si="38"/>
        <v>0.97909999999999997</v>
      </c>
      <c r="IW87" s="102">
        <f t="shared" si="39"/>
        <v>0.97909999999999997</v>
      </c>
      <c r="IX87" s="103">
        <f t="shared" si="40"/>
        <v>0.97909999999999997</v>
      </c>
      <c r="IY87" s="112">
        <f t="shared" si="41"/>
        <v>1</v>
      </c>
      <c r="IZ87" s="104">
        <f t="shared" ca="1" si="42"/>
        <v>0.97689090909090914</v>
      </c>
      <c r="JA87" s="102">
        <f t="shared" ca="1" si="43"/>
        <v>0.98599047619047631</v>
      </c>
      <c r="JB87" s="102">
        <f t="shared" ca="1" si="44"/>
        <v>0.98425882352941196</v>
      </c>
      <c r="JC87" s="103" t="str">
        <f t="shared" ca="1" si="45"/>
        <v/>
      </c>
      <c r="JD87" s="104">
        <f t="shared" si="46"/>
        <v>0</v>
      </c>
      <c r="JE87" s="102">
        <f t="shared" si="47"/>
        <v>0</v>
      </c>
      <c r="JF87" s="66">
        <f t="shared" ca="1" si="35"/>
        <v>0</v>
      </c>
      <c r="JG87" s="66">
        <f t="shared" ref="JG87:JG150" ca="1" si="51">IF(IU87&lt;&gt;"",IF($IS87&gt;=JG$1,AVERAGE(INDIRECT(CONCATENATE("JE",$IS87+2,":JE",$IS87+2-JG$1))),""),"")</f>
        <v>0</v>
      </c>
      <c r="JH87" s="66">
        <f t="shared" ca="1" si="48"/>
        <v>0</v>
      </c>
      <c r="JI87" s="80">
        <f t="shared" ca="1" si="49"/>
        <v>0</v>
      </c>
      <c r="JJ87" s="118">
        <f t="shared" ca="1" si="50"/>
        <v>0</v>
      </c>
    </row>
    <row r="88" spans="253:270" x14ac:dyDescent="0.3">
      <c r="IS88" s="74">
        <v>86</v>
      </c>
      <c r="IT88" s="90" t="str">
        <f t="shared" si="36"/>
        <v>2002-08-12</v>
      </c>
      <c r="IU88" s="101">
        <f t="shared" si="37"/>
        <v>0.98399999999999999</v>
      </c>
      <c r="IV88" s="102">
        <f t="shared" si="38"/>
        <v>0.98399999999999999</v>
      </c>
      <c r="IW88" s="102">
        <f t="shared" si="39"/>
        <v>0.98399999999999999</v>
      </c>
      <c r="IX88" s="103">
        <f t="shared" si="40"/>
        <v>0.98399999999999999</v>
      </c>
      <c r="IY88" s="112">
        <f t="shared" si="41"/>
        <v>1</v>
      </c>
      <c r="IZ88" s="104">
        <f t="shared" ca="1" si="42"/>
        <v>0.97746363636363642</v>
      </c>
      <c r="JA88" s="102">
        <f t="shared" ca="1" si="43"/>
        <v>0.98469523809523829</v>
      </c>
      <c r="JB88" s="102">
        <f t="shared" ca="1" si="44"/>
        <v>0.98500784313725531</v>
      </c>
      <c r="JC88" s="103" t="str">
        <f t="shared" ca="1" si="45"/>
        <v/>
      </c>
      <c r="JD88" s="104">
        <f t="shared" si="46"/>
        <v>0</v>
      </c>
      <c r="JE88" s="102">
        <f t="shared" si="47"/>
        <v>0</v>
      </c>
      <c r="JF88" s="66">
        <f t="shared" ca="1" si="35"/>
        <v>0</v>
      </c>
      <c r="JG88" s="66">
        <f t="shared" ca="1" si="51"/>
        <v>0</v>
      </c>
      <c r="JH88" s="66">
        <f t="shared" ca="1" si="48"/>
        <v>0</v>
      </c>
      <c r="JI88" s="80">
        <f t="shared" ca="1" si="49"/>
        <v>0</v>
      </c>
      <c r="JJ88" s="118">
        <f t="shared" ca="1" si="50"/>
        <v>0</v>
      </c>
    </row>
    <row r="89" spans="253:270" x14ac:dyDescent="0.3">
      <c r="IS89" s="74">
        <v>87</v>
      </c>
      <c r="IT89" s="90" t="str">
        <f t="shared" si="36"/>
        <v>2002-08-13</v>
      </c>
      <c r="IU89" s="101">
        <f t="shared" si="37"/>
        <v>0.9798</v>
      </c>
      <c r="IV89" s="102">
        <f t="shared" si="38"/>
        <v>0.9798</v>
      </c>
      <c r="IW89" s="102">
        <f t="shared" si="39"/>
        <v>0.9798</v>
      </c>
      <c r="IX89" s="103">
        <f t="shared" si="40"/>
        <v>0.9798</v>
      </c>
      <c r="IY89" s="112">
        <f t="shared" si="41"/>
        <v>1</v>
      </c>
      <c r="IZ89" s="104">
        <f t="shared" ca="1" si="42"/>
        <v>0.97702727272727263</v>
      </c>
      <c r="JA89" s="102">
        <f t="shared" ca="1" si="43"/>
        <v>0.98317619047619043</v>
      </c>
      <c r="JB89" s="102">
        <f t="shared" ca="1" si="44"/>
        <v>0.98569803921568644</v>
      </c>
      <c r="JC89" s="103" t="str">
        <f t="shared" ca="1" si="45"/>
        <v/>
      </c>
      <c r="JD89" s="104">
        <f t="shared" si="46"/>
        <v>0</v>
      </c>
      <c r="JE89" s="102">
        <f t="shared" si="47"/>
        <v>0</v>
      </c>
      <c r="JF89" s="66">
        <f t="shared" ca="1" si="35"/>
        <v>0</v>
      </c>
      <c r="JG89" s="66">
        <f t="shared" ca="1" si="51"/>
        <v>0</v>
      </c>
      <c r="JH89" s="66">
        <f t="shared" ca="1" si="48"/>
        <v>0</v>
      </c>
      <c r="JI89" s="80">
        <f t="shared" ca="1" si="49"/>
        <v>0</v>
      </c>
      <c r="JJ89" s="118">
        <f t="shared" ca="1" si="50"/>
        <v>0</v>
      </c>
    </row>
    <row r="90" spans="253:270" x14ac:dyDescent="0.3">
      <c r="IS90" s="74">
        <v>88</v>
      </c>
      <c r="IT90" s="90" t="str">
        <f t="shared" si="36"/>
        <v>2002-08-14</v>
      </c>
      <c r="IU90" s="101">
        <f t="shared" si="37"/>
        <v>0.98209999999999997</v>
      </c>
      <c r="IV90" s="102">
        <f t="shared" si="38"/>
        <v>0.98209999999999997</v>
      </c>
      <c r="IW90" s="102">
        <f t="shared" si="39"/>
        <v>0.98209999999999997</v>
      </c>
      <c r="IX90" s="103">
        <f t="shared" si="40"/>
        <v>0.98209999999999997</v>
      </c>
      <c r="IY90" s="112">
        <f t="shared" si="41"/>
        <v>1</v>
      </c>
      <c r="IZ90" s="104">
        <f t="shared" ca="1" si="42"/>
        <v>0.97657272727272726</v>
      </c>
      <c r="JA90" s="102">
        <f t="shared" ca="1" si="43"/>
        <v>0.98190476190476184</v>
      </c>
      <c r="JB90" s="102">
        <f t="shared" ca="1" si="44"/>
        <v>0.98628823529411791</v>
      </c>
      <c r="JC90" s="103" t="str">
        <f t="shared" ca="1" si="45"/>
        <v/>
      </c>
      <c r="JD90" s="104">
        <f t="shared" si="46"/>
        <v>0</v>
      </c>
      <c r="JE90" s="102">
        <f t="shared" si="47"/>
        <v>0</v>
      </c>
      <c r="JF90" s="66">
        <f t="shared" ca="1" si="35"/>
        <v>0</v>
      </c>
      <c r="JG90" s="66">
        <f t="shared" ca="1" si="51"/>
        <v>0</v>
      </c>
      <c r="JH90" s="66">
        <f t="shared" ca="1" si="48"/>
        <v>0</v>
      </c>
      <c r="JI90" s="80">
        <f t="shared" ca="1" si="49"/>
        <v>0</v>
      </c>
      <c r="JJ90" s="118">
        <f t="shared" ca="1" si="50"/>
        <v>0</v>
      </c>
    </row>
    <row r="91" spans="253:270" x14ac:dyDescent="0.3">
      <c r="IS91" s="74">
        <v>89</v>
      </c>
      <c r="IT91" s="90" t="str">
        <f t="shared" si="36"/>
        <v>2002-08-15</v>
      </c>
      <c r="IU91" s="101">
        <f t="shared" si="37"/>
        <v>0.98560000000000003</v>
      </c>
      <c r="IV91" s="102">
        <f t="shared" si="38"/>
        <v>0.98560000000000003</v>
      </c>
      <c r="IW91" s="102">
        <f t="shared" si="39"/>
        <v>0.98560000000000003</v>
      </c>
      <c r="IX91" s="103">
        <f t="shared" si="40"/>
        <v>0.98560000000000003</v>
      </c>
      <c r="IY91" s="112">
        <f t="shared" si="41"/>
        <v>1</v>
      </c>
      <c r="IZ91" s="104">
        <f t="shared" ca="1" si="42"/>
        <v>0.97645454545454524</v>
      </c>
      <c r="JA91" s="102">
        <f t="shared" ca="1" si="43"/>
        <v>0.98174285714285725</v>
      </c>
      <c r="JB91" s="102">
        <f t="shared" ca="1" si="44"/>
        <v>0.98683725490196084</v>
      </c>
      <c r="JC91" s="103" t="str">
        <f t="shared" ca="1" si="45"/>
        <v/>
      </c>
      <c r="JD91" s="104">
        <f t="shared" si="46"/>
        <v>0</v>
      </c>
      <c r="JE91" s="102">
        <f t="shared" si="47"/>
        <v>0</v>
      </c>
      <c r="JF91" s="66">
        <f t="shared" ca="1" si="35"/>
        <v>0</v>
      </c>
      <c r="JG91" s="66">
        <f t="shared" ca="1" si="51"/>
        <v>0</v>
      </c>
      <c r="JH91" s="66">
        <f t="shared" ca="1" si="48"/>
        <v>0</v>
      </c>
      <c r="JI91" s="80">
        <f t="shared" ca="1" si="49"/>
        <v>0</v>
      </c>
      <c r="JJ91" s="118">
        <f t="shared" ca="1" si="50"/>
        <v>0</v>
      </c>
    </row>
    <row r="92" spans="253:270" x14ac:dyDescent="0.3">
      <c r="IS92" s="74">
        <v>90</v>
      </c>
      <c r="IT92" s="90" t="str">
        <f t="shared" si="36"/>
        <v>2002-08-17</v>
      </c>
      <c r="IU92" s="101">
        <f t="shared" si="37"/>
        <v>0.98450000000000004</v>
      </c>
      <c r="IV92" s="102">
        <f t="shared" si="38"/>
        <v>0.98450000000000004</v>
      </c>
      <c r="IW92" s="102">
        <f t="shared" si="39"/>
        <v>0.98450000000000004</v>
      </c>
      <c r="IX92" s="103">
        <f t="shared" si="40"/>
        <v>0.98450000000000004</v>
      </c>
      <c r="IY92" s="112">
        <f t="shared" si="41"/>
        <v>1</v>
      </c>
      <c r="IZ92" s="104">
        <f t="shared" ca="1" si="42"/>
        <v>0.97683636363636372</v>
      </c>
      <c r="JA92" s="102">
        <f t="shared" ca="1" si="43"/>
        <v>0.98122857142857156</v>
      </c>
      <c r="JB92" s="102">
        <f t="shared" ca="1" si="44"/>
        <v>0.98721764705882353</v>
      </c>
      <c r="JC92" s="103" t="str">
        <f t="shared" ca="1" si="45"/>
        <v/>
      </c>
      <c r="JD92" s="104">
        <f t="shared" si="46"/>
        <v>0</v>
      </c>
      <c r="JE92" s="102">
        <f t="shared" si="47"/>
        <v>0</v>
      </c>
      <c r="JF92" s="66">
        <f t="shared" ca="1" si="35"/>
        <v>0</v>
      </c>
      <c r="JG92" s="66">
        <f t="shared" ca="1" si="51"/>
        <v>0</v>
      </c>
      <c r="JH92" s="66">
        <f t="shared" ca="1" si="48"/>
        <v>0</v>
      </c>
      <c r="JI92" s="80">
        <f t="shared" ca="1" si="49"/>
        <v>0</v>
      </c>
      <c r="JJ92" s="118">
        <f t="shared" ca="1" si="50"/>
        <v>0</v>
      </c>
    </row>
    <row r="93" spans="253:270" x14ac:dyDescent="0.3">
      <c r="IS93" s="74">
        <v>91</v>
      </c>
      <c r="IT93" s="90" t="str">
        <f t="shared" si="36"/>
        <v>2002-08-18</v>
      </c>
      <c r="IU93" s="101">
        <f t="shared" si="37"/>
        <v>0.97640000000000005</v>
      </c>
      <c r="IV93" s="102">
        <f t="shared" si="38"/>
        <v>0.97640000000000005</v>
      </c>
      <c r="IW93" s="102">
        <f t="shared" si="39"/>
        <v>0.97640000000000005</v>
      </c>
      <c r="IX93" s="103">
        <f t="shared" si="40"/>
        <v>0.97640000000000005</v>
      </c>
      <c r="IY93" s="112">
        <f t="shared" si="41"/>
        <v>1</v>
      </c>
      <c r="IZ93" s="104">
        <f t="shared" ca="1" si="42"/>
        <v>0.97773636363636374</v>
      </c>
      <c r="JA93" s="102">
        <f t="shared" ca="1" si="43"/>
        <v>0.97988571428571447</v>
      </c>
      <c r="JB93" s="102">
        <f t="shared" ca="1" si="44"/>
        <v>0.98731176470588244</v>
      </c>
      <c r="JC93" s="103" t="str">
        <f t="shared" ca="1" si="45"/>
        <v/>
      </c>
      <c r="JD93" s="104">
        <f t="shared" si="46"/>
        <v>0</v>
      </c>
      <c r="JE93" s="102">
        <f t="shared" si="47"/>
        <v>0</v>
      </c>
      <c r="JF93" s="66">
        <f t="shared" ref="JF93:JF156" ca="1" si="52">IF(IT93&lt;&gt;"",IF($IS93&gt;=JF$1,AVERAGE(INDIRECT(CONCATENATE("JD",$IS93+2,":JD",$IS93+2-JF$1))),""),"")</f>
        <v>0</v>
      </c>
      <c r="JG93" s="66">
        <f t="shared" ca="1" si="51"/>
        <v>0</v>
      </c>
      <c r="JH93" s="66">
        <f t="shared" ca="1" si="48"/>
        <v>0</v>
      </c>
      <c r="JI93" s="80">
        <f t="shared" ca="1" si="49"/>
        <v>0</v>
      </c>
      <c r="JJ93" s="118">
        <f t="shared" ca="1" si="50"/>
        <v>0</v>
      </c>
    </row>
    <row r="94" spans="253:270" x14ac:dyDescent="0.3">
      <c r="IS94" s="74">
        <v>92</v>
      </c>
      <c r="IT94" s="90" t="str">
        <f t="shared" si="36"/>
        <v>2002-08-19</v>
      </c>
      <c r="IU94" s="101">
        <f t="shared" si="37"/>
        <v>0.97929999999999995</v>
      </c>
      <c r="IV94" s="102">
        <f t="shared" si="38"/>
        <v>0.97929999999999995</v>
      </c>
      <c r="IW94" s="102">
        <f t="shared" si="39"/>
        <v>0.97929999999999995</v>
      </c>
      <c r="IX94" s="103">
        <f t="shared" si="40"/>
        <v>0.97929999999999995</v>
      </c>
      <c r="IY94" s="112">
        <f t="shared" si="41"/>
        <v>1</v>
      </c>
      <c r="IZ94" s="104">
        <f t="shared" ca="1" si="42"/>
        <v>0.97812727272727262</v>
      </c>
      <c r="JA94" s="102">
        <f t="shared" ca="1" si="43"/>
        <v>0.97949047619047624</v>
      </c>
      <c r="JB94" s="102">
        <f t="shared" ca="1" si="44"/>
        <v>0.98747254901960801</v>
      </c>
      <c r="JC94" s="103" t="str">
        <f t="shared" ca="1" si="45"/>
        <v/>
      </c>
      <c r="JD94" s="104">
        <f t="shared" si="46"/>
        <v>0</v>
      </c>
      <c r="JE94" s="102">
        <f t="shared" si="47"/>
        <v>0</v>
      </c>
      <c r="JF94" s="66">
        <f t="shared" ca="1" si="52"/>
        <v>0</v>
      </c>
      <c r="JG94" s="66">
        <f t="shared" ca="1" si="51"/>
        <v>0</v>
      </c>
      <c r="JH94" s="66">
        <f t="shared" ca="1" si="48"/>
        <v>0</v>
      </c>
      <c r="JI94" s="80">
        <f t="shared" ca="1" si="49"/>
        <v>0</v>
      </c>
      <c r="JJ94" s="118">
        <f t="shared" ca="1" si="50"/>
        <v>0</v>
      </c>
    </row>
    <row r="95" spans="253:270" x14ac:dyDescent="0.3">
      <c r="IS95" s="74">
        <v>93</v>
      </c>
      <c r="IT95" s="90" t="str">
        <f t="shared" si="36"/>
        <v>2002-08-20</v>
      </c>
      <c r="IU95" s="101">
        <f t="shared" si="37"/>
        <v>0.98080000000000001</v>
      </c>
      <c r="IV95" s="102">
        <f t="shared" si="38"/>
        <v>0.98080000000000001</v>
      </c>
      <c r="IW95" s="102">
        <f t="shared" si="39"/>
        <v>0.98080000000000001</v>
      </c>
      <c r="IX95" s="103">
        <f t="shared" si="40"/>
        <v>0.98080000000000001</v>
      </c>
      <c r="IY95" s="112">
        <f t="shared" si="41"/>
        <v>1</v>
      </c>
      <c r="IZ95" s="104">
        <f t="shared" ca="1" si="42"/>
        <v>0.97934545454545452</v>
      </c>
      <c r="JA95" s="102">
        <f t="shared" ca="1" si="43"/>
        <v>0.97918571428571421</v>
      </c>
      <c r="JB95" s="102">
        <f t="shared" ca="1" si="44"/>
        <v>0.98767254901960799</v>
      </c>
      <c r="JC95" s="103" t="str">
        <f t="shared" ca="1" si="45"/>
        <v/>
      </c>
      <c r="JD95" s="104">
        <f t="shared" si="46"/>
        <v>0</v>
      </c>
      <c r="JE95" s="102">
        <f t="shared" si="47"/>
        <v>0</v>
      </c>
      <c r="JF95" s="66">
        <f t="shared" ca="1" si="52"/>
        <v>0</v>
      </c>
      <c r="JG95" s="66">
        <f t="shared" ca="1" si="51"/>
        <v>0</v>
      </c>
      <c r="JH95" s="66">
        <f t="shared" ca="1" si="48"/>
        <v>0</v>
      </c>
      <c r="JI95" s="80">
        <f t="shared" ca="1" si="49"/>
        <v>0</v>
      </c>
      <c r="JJ95" s="118">
        <f t="shared" ca="1" si="50"/>
        <v>0</v>
      </c>
    </row>
    <row r="96" spans="253:270" x14ac:dyDescent="0.3">
      <c r="IS96" s="74">
        <v>94</v>
      </c>
      <c r="IT96" s="90" t="str">
        <f t="shared" si="36"/>
        <v>2002-08-21</v>
      </c>
      <c r="IU96" s="101">
        <f t="shared" si="37"/>
        <v>0.96930000000000005</v>
      </c>
      <c r="IV96" s="102">
        <f t="shared" si="38"/>
        <v>0.96930000000000005</v>
      </c>
      <c r="IW96" s="102">
        <f t="shared" si="39"/>
        <v>0.96930000000000005</v>
      </c>
      <c r="IX96" s="103">
        <f t="shared" si="40"/>
        <v>0.96930000000000005</v>
      </c>
      <c r="IY96" s="112">
        <f t="shared" si="41"/>
        <v>1</v>
      </c>
      <c r="IZ96" s="104">
        <f t="shared" ca="1" si="42"/>
        <v>0.97920000000000007</v>
      </c>
      <c r="JA96" s="102">
        <f t="shared" ca="1" si="43"/>
        <v>0.97862857142857129</v>
      </c>
      <c r="JB96" s="102">
        <f t="shared" ca="1" si="44"/>
        <v>0.9874725490196079</v>
      </c>
      <c r="JC96" s="103" t="str">
        <f t="shared" ca="1" si="45"/>
        <v/>
      </c>
      <c r="JD96" s="104">
        <f t="shared" si="46"/>
        <v>0</v>
      </c>
      <c r="JE96" s="102">
        <f t="shared" si="47"/>
        <v>0</v>
      </c>
      <c r="JF96" s="66">
        <f t="shared" ca="1" si="52"/>
        <v>0</v>
      </c>
      <c r="JG96" s="66">
        <f t="shared" ca="1" si="51"/>
        <v>0</v>
      </c>
      <c r="JH96" s="66">
        <f t="shared" ca="1" si="48"/>
        <v>0</v>
      </c>
      <c r="JI96" s="80">
        <f t="shared" ca="1" si="49"/>
        <v>0</v>
      </c>
      <c r="JJ96" s="118">
        <f t="shared" ca="1" si="50"/>
        <v>0</v>
      </c>
    </row>
    <row r="97" spans="253:270" x14ac:dyDescent="0.3">
      <c r="IS97" s="74">
        <v>95</v>
      </c>
      <c r="IT97" s="90" t="str">
        <f t="shared" si="36"/>
        <v>2002-08-22</v>
      </c>
      <c r="IU97" s="101">
        <f t="shared" si="37"/>
        <v>0.97350000000000003</v>
      </c>
      <c r="IV97" s="102">
        <f t="shared" si="38"/>
        <v>0.97350000000000003</v>
      </c>
      <c r="IW97" s="102">
        <f t="shared" si="39"/>
        <v>0.97350000000000003</v>
      </c>
      <c r="IX97" s="103">
        <f t="shared" si="40"/>
        <v>0.97350000000000003</v>
      </c>
      <c r="IY97" s="112">
        <f t="shared" si="41"/>
        <v>1</v>
      </c>
      <c r="IZ97" s="104">
        <f t="shared" ca="1" si="42"/>
        <v>0.97949090909090908</v>
      </c>
      <c r="JA97" s="102">
        <f t="shared" ca="1" si="43"/>
        <v>0.97814761904761904</v>
      </c>
      <c r="JB97" s="102">
        <f t="shared" ca="1" si="44"/>
        <v>0.98733137254901981</v>
      </c>
      <c r="JC97" s="103" t="str">
        <f t="shared" ca="1" si="45"/>
        <v/>
      </c>
      <c r="JD97" s="104">
        <f t="shared" si="46"/>
        <v>0</v>
      </c>
      <c r="JE97" s="102">
        <f t="shared" si="47"/>
        <v>0</v>
      </c>
      <c r="JF97" s="66">
        <f t="shared" ca="1" si="52"/>
        <v>0</v>
      </c>
      <c r="JG97" s="66">
        <f t="shared" ca="1" si="51"/>
        <v>0</v>
      </c>
      <c r="JH97" s="66">
        <f t="shared" ca="1" si="48"/>
        <v>0</v>
      </c>
      <c r="JI97" s="80">
        <f t="shared" ca="1" si="49"/>
        <v>0</v>
      </c>
      <c r="JJ97" s="118">
        <f t="shared" ca="1" si="50"/>
        <v>0</v>
      </c>
    </row>
    <row r="98" spans="253:270" x14ac:dyDescent="0.3">
      <c r="IS98" s="74">
        <v>96</v>
      </c>
      <c r="IT98" s="90" t="str">
        <f t="shared" si="36"/>
        <v>2002-08-24</v>
      </c>
      <c r="IU98" s="101">
        <f t="shared" si="37"/>
        <v>0.97350000000000003</v>
      </c>
      <c r="IV98" s="102">
        <f t="shared" si="38"/>
        <v>0.97350000000000003</v>
      </c>
      <c r="IW98" s="102">
        <f t="shared" si="39"/>
        <v>0.97350000000000003</v>
      </c>
      <c r="IX98" s="103">
        <f t="shared" si="40"/>
        <v>0.97350000000000003</v>
      </c>
      <c r="IY98" s="112">
        <f t="shared" si="41"/>
        <v>1</v>
      </c>
      <c r="IZ98" s="104">
        <f t="shared" ca="1" si="42"/>
        <v>0.97898181818181806</v>
      </c>
      <c r="JA98" s="102">
        <f t="shared" ca="1" si="43"/>
        <v>0.97794761904761907</v>
      </c>
      <c r="JB98" s="102">
        <f t="shared" ca="1" si="44"/>
        <v>0.98703137254901985</v>
      </c>
      <c r="JC98" s="103" t="str">
        <f t="shared" ca="1" si="45"/>
        <v/>
      </c>
      <c r="JD98" s="104">
        <f t="shared" si="46"/>
        <v>0</v>
      </c>
      <c r="JE98" s="102">
        <f t="shared" si="47"/>
        <v>0</v>
      </c>
      <c r="JF98" s="66">
        <f t="shared" ca="1" si="52"/>
        <v>0</v>
      </c>
      <c r="JG98" s="66">
        <f t="shared" ca="1" si="51"/>
        <v>0</v>
      </c>
      <c r="JH98" s="66">
        <f t="shared" ca="1" si="48"/>
        <v>0</v>
      </c>
      <c r="JI98" s="80">
        <f t="shared" ca="1" si="49"/>
        <v>0</v>
      </c>
      <c r="JJ98" s="118">
        <f t="shared" ca="1" si="50"/>
        <v>0</v>
      </c>
    </row>
    <row r="99" spans="253:270" x14ac:dyDescent="0.3">
      <c r="IS99" s="74">
        <v>97</v>
      </c>
      <c r="IT99" s="90" t="str">
        <f t="shared" si="36"/>
        <v>2002-08-25</v>
      </c>
      <c r="IU99" s="101">
        <f t="shared" si="37"/>
        <v>0.97209999999999996</v>
      </c>
      <c r="IV99" s="102">
        <f t="shared" si="38"/>
        <v>0.97209999999999996</v>
      </c>
      <c r="IW99" s="102">
        <f t="shared" si="39"/>
        <v>0.97209999999999996</v>
      </c>
      <c r="IX99" s="103">
        <f t="shared" si="40"/>
        <v>0.97209999999999996</v>
      </c>
      <c r="IY99" s="112">
        <f t="shared" si="41"/>
        <v>1</v>
      </c>
      <c r="IZ99" s="104">
        <f t="shared" ca="1" si="42"/>
        <v>0.97789999999999999</v>
      </c>
      <c r="JA99" s="102">
        <f t="shared" ca="1" si="43"/>
        <v>0.97735238095238108</v>
      </c>
      <c r="JB99" s="102">
        <f t="shared" ca="1" si="44"/>
        <v>0.98663333333333347</v>
      </c>
      <c r="JC99" s="103" t="str">
        <f t="shared" ca="1" si="45"/>
        <v/>
      </c>
      <c r="JD99" s="104">
        <f t="shared" si="46"/>
        <v>0</v>
      </c>
      <c r="JE99" s="102">
        <f t="shared" si="47"/>
        <v>0</v>
      </c>
      <c r="JF99" s="66">
        <f t="shared" ca="1" si="52"/>
        <v>0</v>
      </c>
      <c r="JG99" s="66">
        <f t="shared" ca="1" si="51"/>
        <v>0</v>
      </c>
      <c r="JH99" s="66">
        <f t="shared" ca="1" si="48"/>
        <v>0</v>
      </c>
      <c r="JI99" s="80">
        <f t="shared" ca="1" si="49"/>
        <v>0</v>
      </c>
      <c r="JJ99" s="118">
        <f t="shared" ca="1" si="50"/>
        <v>0</v>
      </c>
    </row>
    <row r="100" spans="253:270" x14ac:dyDescent="0.3">
      <c r="IS100" s="74">
        <v>98</v>
      </c>
      <c r="IT100" s="90" t="str">
        <f t="shared" si="36"/>
        <v>2002-08-26</v>
      </c>
      <c r="IU100" s="101">
        <f t="shared" si="37"/>
        <v>0.98340000000000005</v>
      </c>
      <c r="IV100" s="102">
        <f t="shared" si="38"/>
        <v>0.98340000000000005</v>
      </c>
      <c r="IW100" s="102">
        <f t="shared" si="39"/>
        <v>0.98340000000000005</v>
      </c>
      <c r="IX100" s="103">
        <f t="shared" si="40"/>
        <v>0.98340000000000005</v>
      </c>
      <c r="IY100" s="112">
        <f t="shared" si="41"/>
        <v>1</v>
      </c>
      <c r="IZ100" s="104">
        <f t="shared" ca="1" si="42"/>
        <v>0.97822727272727261</v>
      </c>
      <c r="JA100" s="102">
        <f t="shared" ca="1" si="43"/>
        <v>0.97717619047619075</v>
      </c>
      <c r="JB100" s="102">
        <f t="shared" ca="1" si="44"/>
        <v>0.98646470588235324</v>
      </c>
      <c r="JC100" s="103" t="str">
        <f t="shared" ca="1" si="45"/>
        <v/>
      </c>
      <c r="JD100" s="104">
        <f t="shared" si="46"/>
        <v>0</v>
      </c>
      <c r="JE100" s="102">
        <f t="shared" si="47"/>
        <v>0</v>
      </c>
      <c r="JF100" s="66">
        <f t="shared" ca="1" si="52"/>
        <v>0</v>
      </c>
      <c r="JG100" s="66">
        <f t="shared" ca="1" si="51"/>
        <v>0</v>
      </c>
      <c r="JH100" s="66">
        <f t="shared" ca="1" si="48"/>
        <v>0</v>
      </c>
      <c r="JI100" s="80">
        <f t="shared" ca="1" si="49"/>
        <v>0</v>
      </c>
      <c r="JJ100" s="118">
        <f t="shared" ca="1" si="50"/>
        <v>0</v>
      </c>
    </row>
    <row r="101" spans="253:270" x14ac:dyDescent="0.3">
      <c r="IS101" s="74">
        <v>99</v>
      </c>
      <c r="IT101" s="90" t="str">
        <f t="shared" si="36"/>
        <v>2002-08-27</v>
      </c>
      <c r="IU101" s="101">
        <f t="shared" si="37"/>
        <v>0.97940000000000005</v>
      </c>
      <c r="IV101" s="102">
        <f t="shared" si="38"/>
        <v>0.97940000000000005</v>
      </c>
      <c r="IW101" s="102">
        <f t="shared" si="39"/>
        <v>0.97940000000000005</v>
      </c>
      <c r="IX101" s="103">
        <f t="shared" si="40"/>
        <v>0.97940000000000005</v>
      </c>
      <c r="IY101" s="112">
        <f t="shared" si="41"/>
        <v>1</v>
      </c>
      <c r="IZ101" s="104">
        <f t="shared" ca="1" si="42"/>
        <v>0.97798181818181795</v>
      </c>
      <c r="JA101" s="102">
        <f t="shared" ca="1" si="43"/>
        <v>0.97681904761904781</v>
      </c>
      <c r="JB101" s="102">
        <f t="shared" ca="1" si="44"/>
        <v>0.98623333333333341</v>
      </c>
      <c r="JC101" s="103" t="str">
        <f t="shared" ca="1" si="45"/>
        <v/>
      </c>
      <c r="JD101" s="104">
        <f t="shared" si="46"/>
        <v>0</v>
      </c>
      <c r="JE101" s="102">
        <f t="shared" si="47"/>
        <v>0</v>
      </c>
      <c r="JF101" s="66">
        <f t="shared" ca="1" si="52"/>
        <v>0</v>
      </c>
      <c r="JG101" s="66">
        <f t="shared" ca="1" si="51"/>
        <v>0</v>
      </c>
      <c r="JH101" s="66">
        <f t="shared" ca="1" si="48"/>
        <v>0</v>
      </c>
      <c r="JI101" s="80">
        <f t="shared" ca="1" si="49"/>
        <v>0</v>
      </c>
      <c r="JJ101" s="118">
        <f t="shared" ca="1" si="50"/>
        <v>0</v>
      </c>
    </row>
    <row r="102" spans="253:270" x14ac:dyDescent="0.3">
      <c r="IS102" s="74">
        <v>100</v>
      </c>
      <c r="IT102" s="90" t="str">
        <f t="shared" si="36"/>
        <v>2002-08-28</v>
      </c>
      <c r="IU102" s="101">
        <f t="shared" si="37"/>
        <v>0.98499999999999999</v>
      </c>
      <c r="IV102" s="102">
        <f t="shared" si="38"/>
        <v>0.98499999999999999</v>
      </c>
      <c r="IW102" s="102">
        <f t="shared" si="39"/>
        <v>0.98499999999999999</v>
      </c>
      <c r="IX102" s="103">
        <f t="shared" si="40"/>
        <v>0.98499999999999999</v>
      </c>
      <c r="IY102" s="112">
        <f t="shared" si="41"/>
        <v>1</v>
      </c>
      <c r="IZ102" s="104">
        <f t="shared" ca="1" si="42"/>
        <v>0.97792727272727265</v>
      </c>
      <c r="JA102" s="102">
        <f t="shared" ca="1" si="43"/>
        <v>0.97704285714285732</v>
      </c>
      <c r="JB102" s="102">
        <f t="shared" ca="1" si="44"/>
        <v>0.98620392156862768</v>
      </c>
      <c r="JC102" s="103" t="str">
        <f t="shared" ca="1" si="45"/>
        <v/>
      </c>
      <c r="JD102" s="104">
        <f t="shared" si="46"/>
        <v>0</v>
      </c>
      <c r="JE102" s="102">
        <f t="shared" si="47"/>
        <v>0</v>
      </c>
      <c r="JF102" s="66">
        <f t="shared" ca="1" si="52"/>
        <v>0</v>
      </c>
      <c r="JG102" s="66">
        <f t="shared" ca="1" si="51"/>
        <v>0</v>
      </c>
      <c r="JH102" s="66">
        <f t="shared" ca="1" si="48"/>
        <v>0</v>
      </c>
      <c r="JI102" s="80">
        <f t="shared" ca="1" si="49"/>
        <v>0</v>
      </c>
      <c r="JJ102" s="118">
        <f t="shared" ca="1" si="50"/>
        <v>0</v>
      </c>
    </row>
    <row r="103" spans="253:270" x14ac:dyDescent="0.3">
      <c r="IS103" s="74">
        <v>101</v>
      </c>
      <c r="IT103" s="90" t="str">
        <f t="shared" si="36"/>
        <v>2002-08-29</v>
      </c>
      <c r="IU103" s="101">
        <f t="shared" si="37"/>
        <v>0.98270000000000002</v>
      </c>
      <c r="IV103" s="102">
        <f t="shared" si="38"/>
        <v>0.98270000000000002</v>
      </c>
      <c r="IW103" s="102">
        <f t="shared" si="39"/>
        <v>0.98270000000000002</v>
      </c>
      <c r="IX103" s="103">
        <f t="shared" si="40"/>
        <v>0.98270000000000002</v>
      </c>
      <c r="IY103" s="112">
        <f t="shared" si="41"/>
        <v>1</v>
      </c>
      <c r="IZ103" s="104">
        <f t="shared" ca="1" si="42"/>
        <v>0.97776363636363639</v>
      </c>
      <c r="JA103" s="102">
        <f t="shared" ca="1" si="43"/>
        <v>0.97781428571428586</v>
      </c>
      <c r="JB103" s="102">
        <f t="shared" ca="1" si="44"/>
        <v>0.98624117647058829</v>
      </c>
      <c r="JC103" s="103" t="str">
        <f t="shared" ca="1" si="45"/>
        <v/>
      </c>
      <c r="JD103" s="104">
        <f t="shared" si="46"/>
        <v>0</v>
      </c>
      <c r="JE103" s="102">
        <f t="shared" si="47"/>
        <v>0</v>
      </c>
      <c r="JF103" s="66">
        <f t="shared" ca="1" si="52"/>
        <v>0</v>
      </c>
      <c r="JG103" s="66">
        <f t="shared" ca="1" si="51"/>
        <v>0</v>
      </c>
      <c r="JH103" s="66">
        <f t="shared" ca="1" si="48"/>
        <v>0</v>
      </c>
      <c r="JI103" s="80">
        <f t="shared" ca="1" si="49"/>
        <v>0</v>
      </c>
      <c r="JJ103" s="118">
        <f t="shared" ca="1" si="50"/>
        <v>0</v>
      </c>
    </row>
    <row r="104" spans="253:270" x14ac:dyDescent="0.3">
      <c r="IS104" s="74">
        <v>102</v>
      </c>
      <c r="IT104" s="90" t="str">
        <f t="shared" si="36"/>
        <v>2002-08-31</v>
      </c>
      <c r="IU104" s="101">
        <f t="shared" si="37"/>
        <v>0.98280000000000001</v>
      </c>
      <c r="IV104" s="102">
        <f t="shared" si="38"/>
        <v>0.98280000000000001</v>
      </c>
      <c r="IW104" s="102">
        <f t="shared" si="39"/>
        <v>0.98280000000000001</v>
      </c>
      <c r="IX104" s="103">
        <f t="shared" si="40"/>
        <v>0.98280000000000001</v>
      </c>
      <c r="IY104" s="112">
        <f t="shared" si="41"/>
        <v>1</v>
      </c>
      <c r="IZ104" s="104">
        <f t="shared" ca="1" si="42"/>
        <v>0.97834545454545452</v>
      </c>
      <c r="JA104" s="102">
        <f t="shared" ca="1" si="43"/>
        <v>0.97818571428571433</v>
      </c>
      <c r="JB104" s="102">
        <f t="shared" ca="1" si="44"/>
        <v>0.98630392156862756</v>
      </c>
      <c r="JC104" s="103" t="str">
        <f t="shared" ca="1" si="45"/>
        <v/>
      </c>
      <c r="JD104" s="104">
        <f t="shared" si="46"/>
        <v>0</v>
      </c>
      <c r="JE104" s="102">
        <f t="shared" si="47"/>
        <v>0</v>
      </c>
      <c r="JF104" s="66">
        <f t="shared" ca="1" si="52"/>
        <v>0</v>
      </c>
      <c r="JG104" s="66">
        <f t="shared" ca="1" si="51"/>
        <v>0</v>
      </c>
      <c r="JH104" s="66">
        <f t="shared" ca="1" si="48"/>
        <v>0</v>
      </c>
      <c r="JI104" s="80">
        <f t="shared" ca="1" si="49"/>
        <v>0</v>
      </c>
      <c r="JJ104" s="118">
        <f t="shared" ca="1" si="50"/>
        <v>0</v>
      </c>
    </row>
    <row r="105" spans="253:270" x14ac:dyDescent="0.3">
      <c r="IS105" s="74">
        <v>103</v>
      </c>
      <c r="IT105" s="90" t="str">
        <f t="shared" si="36"/>
        <v>2002-09-01</v>
      </c>
      <c r="IU105" s="101">
        <f t="shared" si="37"/>
        <v>0.98380000000000001</v>
      </c>
      <c r="IV105" s="102">
        <f t="shared" si="38"/>
        <v>0.98380000000000001</v>
      </c>
      <c r="IW105" s="102">
        <f t="shared" si="39"/>
        <v>0.98380000000000001</v>
      </c>
      <c r="IX105" s="103">
        <f t="shared" si="40"/>
        <v>0.98380000000000001</v>
      </c>
      <c r="IY105" s="112">
        <f t="shared" si="41"/>
        <v>1</v>
      </c>
      <c r="IZ105" s="104">
        <f t="shared" ca="1" si="42"/>
        <v>0.97875454545454554</v>
      </c>
      <c r="JA105" s="102">
        <f t="shared" ca="1" si="43"/>
        <v>0.97896666666666665</v>
      </c>
      <c r="JB105" s="102">
        <f t="shared" ca="1" si="44"/>
        <v>0.98650392156862754</v>
      </c>
      <c r="JC105" s="103" t="str">
        <f t="shared" ca="1" si="45"/>
        <v/>
      </c>
      <c r="JD105" s="104">
        <f t="shared" si="46"/>
        <v>0</v>
      </c>
      <c r="JE105" s="102">
        <f t="shared" si="47"/>
        <v>0</v>
      </c>
      <c r="JF105" s="66">
        <f t="shared" ca="1" si="52"/>
        <v>0</v>
      </c>
      <c r="JG105" s="66">
        <f t="shared" ca="1" si="51"/>
        <v>0</v>
      </c>
      <c r="JH105" s="66">
        <f t="shared" ca="1" si="48"/>
        <v>0</v>
      </c>
      <c r="JI105" s="80">
        <f t="shared" ca="1" si="49"/>
        <v>0</v>
      </c>
      <c r="JJ105" s="118">
        <f t="shared" ca="1" si="50"/>
        <v>0</v>
      </c>
    </row>
    <row r="106" spans="253:270" x14ac:dyDescent="0.3">
      <c r="IS106" s="74">
        <v>104</v>
      </c>
      <c r="IT106" s="90" t="str">
        <f t="shared" si="36"/>
        <v>2002-09-02</v>
      </c>
      <c r="IU106" s="101">
        <f t="shared" si="37"/>
        <v>0.99709999999999999</v>
      </c>
      <c r="IV106" s="102">
        <f t="shared" si="38"/>
        <v>0.99709999999999999</v>
      </c>
      <c r="IW106" s="102">
        <f t="shared" si="39"/>
        <v>0.99709999999999999</v>
      </c>
      <c r="IX106" s="103">
        <f t="shared" si="40"/>
        <v>0.99709999999999999</v>
      </c>
      <c r="IY106" s="112">
        <f t="shared" si="41"/>
        <v>1</v>
      </c>
      <c r="IZ106" s="104">
        <f t="shared" ca="1" si="42"/>
        <v>0.98023636363636368</v>
      </c>
      <c r="JA106" s="102">
        <f t="shared" ca="1" si="43"/>
        <v>0.98021428571428559</v>
      </c>
      <c r="JB106" s="102">
        <f t="shared" ca="1" si="44"/>
        <v>0.98693529411764724</v>
      </c>
      <c r="JC106" s="103" t="str">
        <f t="shared" ca="1" si="45"/>
        <v/>
      </c>
      <c r="JD106" s="104">
        <f t="shared" si="46"/>
        <v>0</v>
      </c>
      <c r="JE106" s="102">
        <f t="shared" si="47"/>
        <v>0</v>
      </c>
      <c r="JF106" s="66">
        <f t="shared" ca="1" si="52"/>
        <v>0</v>
      </c>
      <c r="JG106" s="66">
        <f t="shared" ca="1" si="51"/>
        <v>0</v>
      </c>
      <c r="JH106" s="66">
        <f t="shared" ca="1" si="48"/>
        <v>0</v>
      </c>
      <c r="JI106" s="80">
        <f t="shared" ca="1" si="49"/>
        <v>0</v>
      </c>
      <c r="JJ106" s="118">
        <f t="shared" ca="1" si="50"/>
        <v>0</v>
      </c>
    </row>
    <row r="107" spans="253:270" x14ac:dyDescent="0.3">
      <c r="IS107" s="74">
        <v>105</v>
      </c>
      <c r="IT107" s="90" t="str">
        <f t="shared" si="36"/>
        <v>2002-09-03</v>
      </c>
      <c r="IU107" s="101">
        <f t="shared" si="37"/>
        <v>0.99299999999999999</v>
      </c>
      <c r="IV107" s="102">
        <f t="shared" si="38"/>
        <v>0.99299999999999999</v>
      </c>
      <c r="IW107" s="102">
        <f t="shared" si="39"/>
        <v>0.99299999999999999</v>
      </c>
      <c r="IX107" s="103">
        <f t="shared" si="40"/>
        <v>0.99299999999999999</v>
      </c>
      <c r="IY107" s="112">
        <f t="shared" si="41"/>
        <v>1</v>
      </c>
      <c r="IZ107" s="104">
        <f t="shared" ca="1" si="42"/>
        <v>0.98239090909090909</v>
      </c>
      <c r="JA107" s="102">
        <f t="shared" ca="1" si="43"/>
        <v>0.98129523809523789</v>
      </c>
      <c r="JB107" s="102">
        <f t="shared" ca="1" si="44"/>
        <v>0.98697647058823545</v>
      </c>
      <c r="JC107" s="103" t="str">
        <f t="shared" ca="1" si="45"/>
        <v/>
      </c>
      <c r="JD107" s="104">
        <f t="shared" si="46"/>
        <v>0</v>
      </c>
      <c r="JE107" s="102">
        <f t="shared" si="47"/>
        <v>0</v>
      </c>
      <c r="JF107" s="66">
        <f t="shared" ca="1" si="52"/>
        <v>0</v>
      </c>
      <c r="JG107" s="66">
        <f t="shared" ca="1" si="51"/>
        <v>0</v>
      </c>
      <c r="JH107" s="66">
        <f t="shared" ca="1" si="48"/>
        <v>0</v>
      </c>
      <c r="JI107" s="80">
        <f t="shared" ca="1" si="49"/>
        <v>0</v>
      </c>
      <c r="JJ107" s="118">
        <f t="shared" ca="1" si="50"/>
        <v>0</v>
      </c>
    </row>
    <row r="108" spans="253:270" x14ac:dyDescent="0.3">
      <c r="IS108" s="74">
        <v>106</v>
      </c>
      <c r="IT108" s="90" t="str">
        <f t="shared" si="36"/>
        <v>2002-09-04</v>
      </c>
      <c r="IU108" s="101">
        <f t="shared" si="37"/>
        <v>0.99170000000000003</v>
      </c>
      <c r="IV108" s="102">
        <f t="shared" si="38"/>
        <v>0.99170000000000003</v>
      </c>
      <c r="IW108" s="102">
        <f t="shared" si="39"/>
        <v>0.99170000000000003</v>
      </c>
      <c r="IX108" s="103">
        <f t="shared" si="40"/>
        <v>0.99170000000000003</v>
      </c>
      <c r="IY108" s="112">
        <f t="shared" si="41"/>
        <v>1</v>
      </c>
      <c r="IZ108" s="104">
        <f t="shared" ca="1" si="42"/>
        <v>0.98404545454545456</v>
      </c>
      <c r="JA108" s="102">
        <f t="shared" ca="1" si="43"/>
        <v>0.98189523809523782</v>
      </c>
      <c r="JB108" s="102">
        <f t="shared" ca="1" si="44"/>
        <v>0.98693725490196105</v>
      </c>
      <c r="JC108" s="103" t="str">
        <f t="shared" ca="1" si="45"/>
        <v/>
      </c>
      <c r="JD108" s="104">
        <f t="shared" si="46"/>
        <v>0</v>
      </c>
      <c r="JE108" s="102">
        <f t="shared" si="47"/>
        <v>0</v>
      </c>
      <c r="JF108" s="66">
        <f t="shared" ca="1" si="52"/>
        <v>0</v>
      </c>
      <c r="JG108" s="66">
        <f t="shared" ca="1" si="51"/>
        <v>0</v>
      </c>
      <c r="JH108" s="66">
        <f t="shared" ca="1" si="48"/>
        <v>0</v>
      </c>
      <c r="JI108" s="80">
        <f t="shared" ca="1" si="49"/>
        <v>0</v>
      </c>
      <c r="JJ108" s="118">
        <f t="shared" ca="1" si="50"/>
        <v>0</v>
      </c>
    </row>
    <row r="109" spans="253:270" x14ac:dyDescent="0.3">
      <c r="IS109" s="74">
        <v>107</v>
      </c>
      <c r="IT109" s="90" t="str">
        <f t="shared" si="36"/>
        <v>2002-09-07</v>
      </c>
      <c r="IU109" s="101">
        <f t="shared" si="37"/>
        <v>0.98209999999999997</v>
      </c>
      <c r="IV109" s="102">
        <f t="shared" si="38"/>
        <v>0.98209999999999997</v>
      </c>
      <c r="IW109" s="102">
        <f t="shared" si="39"/>
        <v>0.98209999999999997</v>
      </c>
      <c r="IX109" s="103">
        <f t="shared" si="40"/>
        <v>0.98209999999999997</v>
      </c>
      <c r="IY109" s="112">
        <f t="shared" si="41"/>
        <v>1</v>
      </c>
      <c r="IZ109" s="104">
        <f t="shared" ca="1" si="42"/>
        <v>0.98482727272727255</v>
      </c>
      <c r="JA109" s="102">
        <f t="shared" ca="1" si="43"/>
        <v>0.98180476190476162</v>
      </c>
      <c r="JB109" s="102">
        <f t="shared" ca="1" si="44"/>
        <v>0.98680784313725511</v>
      </c>
      <c r="JC109" s="103" t="str">
        <f t="shared" ca="1" si="45"/>
        <v/>
      </c>
      <c r="JD109" s="104">
        <f t="shared" si="46"/>
        <v>0</v>
      </c>
      <c r="JE109" s="102">
        <f t="shared" si="47"/>
        <v>0</v>
      </c>
      <c r="JF109" s="66">
        <f t="shared" ca="1" si="52"/>
        <v>0</v>
      </c>
      <c r="JG109" s="66">
        <f t="shared" ca="1" si="51"/>
        <v>0</v>
      </c>
      <c r="JH109" s="66">
        <f t="shared" ca="1" si="48"/>
        <v>0</v>
      </c>
      <c r="JI109" s="80">
        <f t="shared" ca="1" si="49"/>
        <v>0</v>
      </c>
      <c r="JJ109" s="118">
        <f t="shared" ca="1" si="50"/>
        <v>0</v>
      </c>
    </row>
    <row r="110" spans="253:270" x14ac:dyDescent="0.3">
      <c r="IS110" s="74">
        <v>108</v>
      </c>
      <c r="IT110" s="90" t="str">
        <f t="shared" si="36"/>
        <v>2002-09-08</v>
      </c>
      <c r="IU110" s="101">
        <f t="shared" si="37"/>
        <v>0.97970000000000002</v>
      </c>
      <c r="IV110" s="102">
        <f t="shared" si="38"/>
        <v>0.97970000000000002</v>
      </c>
      <c r="IW110" s="102">
        <f t="shared" si="39"/>
        <v>0.97970000000000002</v>
      </c>
      <c r="IX110" s="103">
        <f t="shared" si="40"/>
        <v>0.97970000000000002</v>
      </c>
      <c r="IY110" s="112">
        <f t="shared" si="41"/>
        <v>1</v>
      </c>
      <c r="IZ110" s="104">
        <f t="shared" ca="1" si="42"/>
        <v>0.98551818181818185</v>
      </c>
      <c r="JA110" s="102">
        <f t="shared" ca="1" si="43"/>
        <v>0.98180000000000001</v>
      </c>
      <c r="JB110" s="102">
        <f t="shared" ca="1" si="44"/>
        <v>0.98661960784313762</v>
      </c>
      <c r="JC110" s="103" t="str">
        <f t="shared" ca="1" si="45"/>
        <v/>
      </c>
      <c r="JD110" s="104">
        <f t="shared" si="46"/>
        <v>0</v>
      </c>
      <c r="JE110" s="102">
        <f t="shared" si="47"/>
        <v>0</v>
      </c>
      <c r="JF110" s="66">
        <f t="shared" ca="1" si="52"/>
        <v>0</v>
      </c>
      <c r="JG110" s="66">
        <f t="shared" ca="1" si="51"/>
        <v>0</v>
      </c>
      <c r="JH110" s="66">
        <f t="shared" ca="1" si="48"/>
        <v>0</v>
      </c>
      <c r="JI110" s="80">
        <f t="shared" ca="1" si="49"/>
        <v>0</v>
      </c>
      <c r="JJ110" s="118">
        <f t="shared" ca="1" si="50"/>
        <v>0</v>
      </c>
    </row>
    <row r="111" spans="253:270" x14ac:dyDescent="0.3">
      <c r="IS111" s="74">
        <v>109</v>
      </c>
      <c r="IT111" s="90" t="str">
        <f t="shared" si="36"/>
        <v>2002-09-09</v>
      </c>
      <c r="IU111" s="101">
        <f t="shared" si="37"/>
        <v>0.97570000000000001</v>
      </c>
      <c r="IV111" s="102">
        <f t="shared" si="38"/>
        <v>0.97570000000000001</v>
      </c>
      <c r="IW111" s="102">
        <f t="shared" si="39"/>
        <v>0.97570000000000001</v>
      </c>
      <c r="IX111" s="103">
        <f t="shared" si="40"/>
        <v>0.97570000000000001</v>
      </c>
      <c r="IY111" s="112">
        <f t="shared" si="41"/>
        <v>1</v>
      </c>
      <c r="IZ111" s="104">
        <f t="shared" ca="1" si="42"/>
        <v>0.98481818181818181</v>
      </c>
      <c r="JA111" s="102">
        <f t="shared" ca="1" si="43"/>
        <v>0.98149523809523787</v>
      </c>
      <c r="JB111" s="102">
        <f t="shared" ca="1" si="44"/>
        <v>0.9863000000000004</v>
      </c>
      <c r="JC111" s="103" t="str">
        <f t="shared" ca="1" si="45"/>
        <v/>
      </c>
      <c r="JD111" s="104">
        <f t="shared" si="46"/>
        <v>0</v>
      </c>
      <c r="JE111" s="102">
        <f t="shared" si="47"/>
        <v>0</v>
      </c>
      <c r="JF111" s="66">
        <f t="shared" ca="1" si="52"/>
        <v>0</v>
      </c>
      <c r="JG111" s="66">
        <f t="shared" ca="1" si="51"/>
        <v>0</v>
      </c>
      <c r="JH111" s="66">
        <f t="shared" ca="1" si="48"/>
        <v>0</v>
      </c>
      <c r="JI111" s="80">
        <f t="shared" ca="1" si="49"/>
        <v>0</v>
      </c>
      <c r="JJ111" s="118">
        <f t="shared" ca="1" si="50"/>
        <v>0</v>
      </c>
    </row>
    <row r="112" spans="253:270" x14ac:dyDescent="0.3">
      <c r="IS112" s="74">
        <v>110</v>
      </c>
      <c r="IT112" s="90" t="str">
        <f t="shared" si="36"/>
        <v>2002-09-11</v>
      </c>
      <c r="IU112" s="101">
        <f t="shared" si="37"/>
        <v>0.98209999999999997</v>
      </c>
      <c r="IV112" s="102">
        <f t="shared" si="38"/>
        <v>0.98209999999999997</v>
      </c>
      <c r="IW112" s="102">
        <f t="shared" si="39"/>
        <v>0.98209999999999997</v>
      </c>
      <c r="IX112" s="103">
        <f t="shared" si="40"/>
        <v>0.98209999999999997</v>
      </c>
      <c r="IY112" s="112">
        <f t="shared" si="41"/>
        <v>1</v>
      </c>
      <c r="IZ112" s="104">
        <f t="shared" ca="1" si="42"/>
        <v>0.98506363636363625</v>
      </c>
      <c r="JA112" s="102">
        <f t="shared" ca="1" si="43"/>
        <v>0.98132857142857133</v>
      </c>
      <c r="JB112" s="102">
        <f t="shared" ca="1" si="44"/>
        <v>0.98611176470588291</v>
      </c>
      <c r="JC112" s="103" t="str">
        <f t="shared" ca="1" si="45"/>
        <v/>
      </c>
      <c r="JD112" s="104">
        <f t="shared" si="46"/>
        <v>0</v>
      </c>
      <c r="JE112" s="102">
        <f t="shared" si="47"/>
        <v>0</v>
      </c>
      <c r="JF112" s="66">
        <f t="shared" ca="1" si="52"/>
        <v>0</v>
      </c>
      <c r="JG112" s="66">
        <f t="shared" ca="1" si="51"/>
        <v>0</v>
      </c>
      <c r="JH112" s="66">
        <f t="shared" ca="1" si="48"/>
        <v>0</v>
      </c>
      <c r="JI112" s="80">
        <f t="shared" ca="1" si="49"/>
        <v>0</v>
      </c>
      <c r="JJ112" s="118">
        <f t="shared" ca="1" si="50"/>
        <v>0</v>
      </c>
    </row>
    <row r="113" spans="253:270" x14ac:dyDescent="0.3">
      <c r="IS113" s="74">
        <v>111</v>
      </c>
      <c r="IT113" s="90" t="str">
        <f t="shared" si="36"/>
        <v>2002-09-12</v>
      </c>
      <c r="IU113" s="101">
        <f t="shared" si="37"/>
        <v>0.97219999999999995</v>
      </c>
      <c r="IV113" s="102">
        <f t="shared" si="38"/>
        <v>0.97219999999999995</v>
      </c>
      <c r="IW113" s="102">
        <f t="shared" si="39"/>
        <v>0.97219999999999995</v>
      </c>
      <c r="IX113" s="103">
        <f t="shared" si="40"/>
        <v>0.97219999999999995</v>
      </c>
      <c r="IY113" s="112">
        <f t="shared" si="41"/>
        <v>1</v>
      </c>
      <c r="IZ113" s="104">
        <f t="shared" ca="1" si="42"/>
        <v>0.98390000000000011</v>
      </c>
      <c r="JA113" s="102">
        <f t="shared" ca="1" si="43"/>
        <v>0.98074285714285714</v>
      </c>
      <c r="JB113" s="102">
        <f t="shared" ca="1" si="44"/>
        <v>0.9854941176470593</v>
      </c>
      <c r="JC113" s="103" t="str">
        <f t="shared" ca="1" si="45"/>
        <v/>
      </c>
      <c r="JD113" s="104">
        <f t="shared" si="46"/>
        <v>0</v>
      </c>
      <c r="JE113" s="102">
        <f t="shared" si="47"/>
        <v>0</v>
      </c>
      <c r="JF113" s="66">
        <f t="shared" ca="1" si="52"/>
        <v>0</v>
      </c>
      <c r="JG113" s="66">
        <f t="shared" ca="1" si="51"/>
        <v>0</v>
      </c>
      <c r="JH113" s="66">
        <f t="shared" ca="1" si="48"/>
        <v>0</v>
      </c>
      <c r="JI113" s="80">
        <f t="shared" ca="1" si="49"/>
        <v>0</v>
      </c>
      <c r="JJ113" s="118">
        <f t="shared" ca="1" si="50"/>
        <v>0</v>
      </c>
    </row>
    <row r="114" spans="253:270" x14ac:dyDescent="0.3">
      <c r="IS114" s="74">
        <v>112</v>
      </c>
      <c r="IT114" s="90" t="str">
        <f t="shared" si="36"/>
        <v>2002-09-14</v>
      </c>
      <c r="IU114" s="101">
        <f t="shared" si="37"/>
        <v>0.97130000000000005</v>
      </c>
      <c r="IV114" s="102">
        <f t="shared" si="38"/>
        <v>0.97130000000000005</v>
      </c>
      <c r="IW114" s="102">
        <f t="shared" si="39"/>
        <v>0.97130000000000005</v>
      </c>
      <c r="IX114" s="103">
        <f t="shared" si="40"/>
        <v>0.97130000000000005</v>
      </c>
      <c r="IY114" s="112">
        <f t="shared" si="41"/>
        <v>1</v>
      </c>
      <c r="IZ114" s="104">
        <f t="shared" ca="1" si="42"/>
        <v>0.98286363636363627</v>
      </c>
      <c r="JA114" s="102">
        <f t="shared" ca="1" si="43"/>
        <v>0.98049999999999993</v>
      </c>
      <c r="JB114" s="102">
        <f t="shared" ca="1" si="44"/>
        <v>0.98469411764705927</v>
      </c>
      <c r="JC114" s="103" t="str">
        <f t="shared" ca="1" si="45"/>
        <v/>
      </c>
      <c r="JD114" s="104">
        <f t="shared" si="46"/>
        <v>0</v>
      </c>
      <c r="JE114" s="102">
        <f t="shared" si="47"/>
        <v>0</v>
      </c>
      <c r="JF114" s="66">
        <f t="shared" ca="1" si="52"/>
        <v>0</v>
      </c>
      <c r="JG114" s="66">
        <f t="shared" ca="1" si="51"/>
        <v>0</v>
      </c>
      <c r="JH114" s="66">
        <f t="shared" ca="1" si="48"/>
        <v>0</v>
      </c>
      <c r="JI114" s="80">
        <f t="shared" ca="1" si="49"/>
        <v>0</v>
      </c>
      <c r="JJ114" s="118">
        <f t="shared" ca="1" si="50"/>
        <v>0</v>
      </c>
    </row>
    <row r="115" spans="253:270" x14ac:dyDescent="0.3">
      <c r="IS115" s="74">
        <v>113</v>
      </c>
      <c r="IT115" s="90" t="str">
        <f t="shared" si="36"/>
        <v>2002-09-15</v>
      </c>
      <c r="IU115" s="101">
        <f t="shared" si="37"/>
        <v>0.96930000000000005</v>
      </c>
      <c r="IV115" s="102">
        <f t="shared" si="38"/>
        <v>0.96930000000000005</v>
      </c>
      <c r="IW115" s="102">
        <f t="shared" si="39"/>
        <v>0.96930000000000005</v>
      </c>
      <c r="IX115" s="103">
        <f t="shared" si="40"/>
        <v>0.96930000000000005</v>
      </c>
      <c r="IY115" s="112">
        <f t="shared" si="41"/>
        <v>1</v>
      </c>
      <c r="IZ115" s="104">
        <f t="shared" ca="1" si="42"/>
        <v>0.98163636363636364</v>
      </c>
      <c r="JA115" s="102">
        <f t="shared" ca="1" si="43"/>
        <v>0.98002380952380952</v>
      </c>
      <c r="JB115" s="102">
        <f t="shared" ca="1" si="44"/>
        <v>0.98395098039215723</v>
      </c>
      <c r="JC115" s="103" t="str">
        <f t="shared" ca="1" si="45"/>
        <v/>
      </c>
      <c r="JD115" s="104">
        <f t="shared" si="46"/>
        <v>0</v>
      </c>
      <c r="JE115" s="102">
        <f t="shared" si="47"/>
        <v>0</v>
      </c>
      <c r="JF115" s="66">
        <f t="shared" ca="1" si="52"/>
        <v>0</v>
      </c>
      <c r="JG115" s="66">
        <f t="shared" ca="1" si="51"/>
        <v>0</v>
      </c>
      <c r="JH115" s="66">
        <f t="shared" ca="1" si="48"/>
        <v>0</v>
      </c>
      <c r="JI115" s="80">
        <f t="shared" ca="1" si="49"/>
        <v>0</v>
      </c>
      <c r="JJ115" s="118">
        <f t="shared" ca="1" si="50"/>
        <v>0</v>
      </c>
    </row>
    <row r="116" spans="253:270" x14ac:dyDescent="0.3">
      <c r="IS116" s="74">
        <v>114</v>
      </c>
      <c r="IT116" s="90" t="str">
        <f t="shared" si="36"/>
        <v>2002-09-16</v>
      </c>
      <c r="IU116" s="101">
        <f t="shared" si="37"/>
        <v>0.9748</v>
      </c>
      <c r="IV116" s="102">
        <f t="shared" si="38"/>
        <v>0.9748</v>
      </c>
      <c r="IW116" s="102">
        <f t="shared" si="39"/>
        <v>0.9748</v>
      </c>
      <c r="IX116" s="103">
        <f t="shared" si="40"/>
        <v>0.9748</v>
      </c>
      <c r="IY116" s="112">
        <f t="shared" si="41"/>
        <v>1</v>
      </c>
      <c r="IZ116" s="104">
        <f t="shared" ca="1" si="42"/>
        <v>0.98081818181818181</v>
      </c>
      <c r="JA116" s="102">
        <f t="shared" ca="1" si="43"/>
        <v>0.9797380952380953</v>
      </c>
      <c r="JB116" s="102">
        <f t="shared" ca="1" si="44"/>
        <v>0.98323529411764754</v>
      </c>
      <c r="JC116" s="103" t="str">
        <f t="shared" ca="1" si="45"/>
        <v/>
      </c>
      <c r="JD116" s="104">
        <f t="shared" si="46"/>
        <v>0</v>
      </c>
      <c r="JE116" s="102">
        <f t="shared" si="47"/>
        <v>0</v>
      </c>
      <c r="JF116" s="66">
        <f t="shared" ca="1" si="52"/>
        <v>0</v>
      </c>
      <c r="JG116" s="66">
        <f t="shared" ca="1" si="51"/>
        <v>0</v>
      </c>
      <c r="JH116" s="66">
        <f t="shared" ca="1" si="48"/>
        <v>0</v>
      </c>
      <c r="JI116" s="80">
        <f t="shared" ca="1" si="49"/>
        <v>0</v>
      </c>
      <c r="JJ116" s="118">
        <f t="shared" ca="1" si="50"/>
        <v>0</v>
      </c>
    </row>
    <row r="117" spans="253:270" x14ac:dyDescent="0.3">
      <c r="IS117" s="74">
        <v>115</v>
      </c>
      <c r="IT117" s="90" t="str">
        <f t="shared" si="36"/>
        <v>2002-09-17</v>
      </c>
      <c r="IU117" s="101">
        <f t="shared" si="37"/>
        <v>0.97809999999999997</v>
      </c>
      <c r="IV117" s="102">
        <f t="shared" si="38"/>
        <v>0.97809999999999997</v>
      </c>
      <c r="IW117" s="102">
        <f t="shared" si="39"/>
        <v>0.97809999999999997</v>
      </c>
      <c r="IX117" s="103">
        <f t="shared" si="40"/>
        <v>0.97809999999999997</v>
      </c>
      <c r="IY117" s="112">
        <f t="shared" si="41"/>
        <v>1</v>
      </c>
      <c r="IZ117" s="104">
        <f t="shared" ca="1" si="42"/>
        <v>0.97909090909090901</v>
      </c>
      <c r="JA117" s="102">
        <f t="shared" ca="1" si="43"/>
        <v>0.98015714285714295</v>
      </c>
      <c r="JB117" s="102">
        <f t="shared" ca="1" si="44"/>
        <v>0.98256666666666714</v>
      </c>
      <c r="JC117" s="103" t="str">
        <f t="shared" ca="1" si="45"/>
        <v/>
      </c>
      <c r="JD117" s="104">
        <f t="shared" si="46"/>
        <v>0</v>
      </c>
      <c r="JE117" s="102">
        <f t="shared" si="47"/>
        <v>0</v>
      </c>
      <c r="JF117" s="66">
        <f t="shared" ca="1" si="52"/>
        <v>0</v>
      </c>
      <c r="JG117" s="66">
        <f t="shared" ca="1" si="51"/>
        <v>0</v>
      </c>
      <c r="JH117" s="66">
        <f t="shared" ca="1" si="48"/>
        <v>0</v>
      </c>
      <c r="JI117" s="80">
        <f t="shared" ca="1" si="49"/>
        <v>0</v>
      </c>
      <c r="JJ117" s="118">
        <f t="shared" ca="1" si="50"/>
        <v>0</v>
      </c>
    </row>
    <row r="118" spans="253:270" x14ac:dyDescent="0.3">
      <c r="IS118" s="74">
        <v>116</v>
      </c>
      <c r="IT118" s="90" t="str">
        <f t="shared" si="36"/>
        <v>2002-09-18</v>
      </c>
      <c r="IU118" s="101">
        <f t="shared" si="37"/>
        <v>0.98680000000000001</v>
      </c>
      <c r="IV118" s="102">
        <f t="shared" si="38"/>
        <v>0.98680000000000001</v>
      </c>
      <c r="IW118" s="102">
        <f t="shared" si="39"/>
        <v>0.98680000000000001</v>
      </c>
      <c r="IX118" s="103">
        <f t="shared" si="40"/>
        <v>0.98680000000000001</v>
      </c>
      <c r="IY118" s="112">
        <f t="shared" si="41"/>
        <v>1</v>
      </c>
      <c r="IZ118" s="104">
        <f t="shared" ca="1" si="42"/>
        <v>0.97852727272727269</v>
      </c>
      <c r="JA118" s="102">
        <f t="shared" ca="1" si="43"/>
        <v>0.9807904761904761</v>
      </c>
      <c r="JB118" s="102">
        <f t="shared" ca="1" si="44"/>
        <v>0.98208823529411804</v>
      </c>
      <c r="JC118" s="103" t="str">
        <f t="shared" ca="1" si="45"/>
        <v/>
      </c>
      <c r="JD118" s="104">
        <f t="shared" si="46"/>
        <v>0</v>
      </c>
      <c r="JE118" s="102">
        <f t="shared" si="47"/>
        <v>0</v>
      </c>
      <c r="JF118" s="66">
        <f t="shared" ca="1" si="52"/>
        <v>0</v>
      </c>
      <c r="JG118" s="66">
        <f t="shared" ca="1" si="51"/>
        <v>0</v>
      </c>
      <c r="JH118" s="66">
        <f t="shared" ca="1" si="48"/>
        <v>0</v>
      </c>
      <c r="JI118" s="80">
        <f t="shared" ca="1" si="49"/>
        <v>0</v>
      </c>
      <c r="JJ118" s="118">
        <f t="shared" ca="1" si="50"/>
        <v>0</v>
      </c>
    </row>
    <row r="119" spans="253:270" x14ac:dyDescent="0.3">
      <c r="IS119" s="74">
        <v>117</v>
      </c>
      <c r="IT119" s="90" t="str">
        <f t="shared" si="36"/>
        <v>2002-09-19</v>
      </c>
      <c r="IU119" s="101">
        <f t="shared" si="37"/>
        <v>0.98280000000000001</v>
      </c>
      <c r="IV119" s="102">
        <f t="shared" si="38"/>
        <v>0.98280000000000001</v>
      </c>
      <c r="IW119" s="102">
        <f t="shared" si="39"/>
        <v>0.98280000000000001</v>
      </c>
      <c r="IX119" s="103">
        <f t="shared" si="40"/>
        <v>0.98280000000000001</v>
      </c>
      <c r="IY119" s="112">
        <f t="shared" si="41"/>
        <v>1</v>
      </c>
      <c r="IZ119" s="104">
        <f t="shared" ca="1" si="42"/>
        <v>0.97771818181818171</v>
      </c>
      <c r="JA119" s="102">
        <f t="shared" ca="1" si="43"/>
        <v>0.98123333333333329</v>
      </c>
      <c r="JB119" s="102">
        <f t="shared" ca="1" si="44"/>
        <v>0.98152156862745132</v>
      </c>
      <c r="JC119" s="103" t="str">
        <f t="shared" ca="1" si="45"/>
        <v/>
      </c>
      <c r="JD119" s="104">
        <f t="shared" si="46"/>
        <v>0</v>
      </c>
      <c r="JE119" s="102">
        <f t="shared" si="47"/>
        <v>0</v>
      </c>
      <c r="JF119" s="66">
        <f t="shared" ca="1" si="52"/>
        <v>0</v>
      </c>
      <c r="JG119" s="66">
        <f t="shared" ca="1" si="51"/>
        <v>0</v>
      </c>
      <c r="JH119" s="66">
        <f t="shared" ca="1" si="48"/>
        <v>0</v>
      </c>
      <c r="JI119" s="80">
        <f t="shared" ca="1" si="49"/>
        <v>0</v>
      </c>
      <c r="JJ119" s="118">
        <f t="shared" ca="1" si="50"/>
        <v>0</v>
      </c>
    </row>
    <row r="120" spans="253:270" x14ac:dyDescent="0.3">
      <c r="IS120" s="74">
        <v>118</v>
      </c>
      <c r="IT120" s="90" t="str">
        <f t="shared" si="36"/>
        <v>2002-09-21</v>
      </c>
      <c r="IU120" s="101">
        <f t="shared" si="37"/>
        <v>0.98160000000000003</v>
      </c>
      <c r="IV120" s="102">
        <f t="shared" si="38"/>
        <v>0.98160000000000003</v>
      </c>
      <c r="IW120" s="102">
        <f t="shared" si="39"/>
        <v>0.98160000000000003</v>
      </c>
      <c r="IX120" s="103">
        <f t="shared" si="40"/>
        <v>0.98160000000000003</v>
      </c>
      <c r="IY120" s="112">
        <f t="shared" si="41"/>
        <v>1</v>
      </c>
      <c r="IZ120" s="104">
        <f t="shared" ca="1" si="42"/>
        <v>0.97767272727272736</v>
      </c>
      <c r="JA120" s="102">
        <f t="shared" ca="1" si="43"/>
        <v>0.98168571428571438</v>
      </c>
      <c r="JB120" s="102">
        <f t="shared" ca="1" si="44"/>
        <v>0.98098823529411794</v>
      </c>
      <c r="JC120" s="103" t="str">
        <f t="shared" ca="1" si="45"/>
        <v/>
      </c>
      <c r="JD120" s="104">
        <f t="shared" si="46"/>
        <v>0</v>
      </c>
      <c r="JE120" s="102">
        <f t="shared" si="47"/>
        <v>0</v>
      </c>
      <c r="JF120" s="66">
        <f t="shared" ca="1" si="52"/>
        <v>0</v>
      </c>
      <c r="JG120" s="66">
        <f t="shared" ca="1" si="51"/>
        <v>0</v>
      </c>
      <c r="JH120" s="66">
        <f t="shared" ca="1" si="48"/>
        <v>0</v>
      </c>
      <c r="JI120" s="80">
        <f t="shared" ca="1" si="49"/>
        <v>0</v>
      </c>
      <c r="JJ120" s="118">
        <f t="shared" ca="1" si="50"/>
        <v>0</v>
      </c>
    </row>
    <row r="121" spans="253:270" x14ac:dyDescent="0.3">
      <c r="IS121" s="74">
        <v>119</v>
      </c>
      <c r="IT121" s="90" t="str">
        <f t="shared" si="36"/>
        <v>2002-09-22</v>
      </c>
      <c r="IU121" s="101">
        <f t="shared" si="37"/>
        <v>0.97829999999999995</v>
      </c>
      <c r="IV121" s="102">
        <f t="shared" si="38"/>
        <v>0.97829999999999995</v>
      </c>
      <c r="IW121" s="102">
        <f t="shared" si="39"/>
        <v>0.97829999999999995</v>
      </c>
      <c r="IX121" s="103">
        <f t="shared" si="40"/>
        <v>0.97829999999999995</v>
      </c>
      <c r="IY121" s="112">
        <f t="shared" si="41"/>
        <v>1</v>
      </c>
      <c r="IZ121" s="104">
        <f t="shared" ca="1" si="42"/>
        <v>0.97754545454545461</v>
      </c>
      <c r="JA121" s="102">
        <f t="shared" ca="1" si="43"/>
        <v>0.98144285714285728</v>
      </c>
      <c r="JB121" s="102">
        <f t="shared" ca="1" si="44"/>
        <v>0.98077843137254928</v>
      </c>
      <c r="JC121" s="103" t="str">
        <f t="shared" ca="1" si="45"/>
        <v/>
      </c>
      <c r="JD121" s="104">
        <f t="shared" si="46"/>
        <v>0</v>
      </c>
      <c r="JE121" s="102">
        <f t="shared" si="47"/>
        <v>0</v>
      </c>
      <c r="JF121" s="66">
        <f t="shared" ca="1" si="52"/>
        <v>0</v>
      </c>
      <c r="JG121" s="66">
        <f t="shared" ca="1" si="51"/>
        <v>0</v>
      </c>
      <c r="JH121" s="66">
        <f t="shared" ca="1" si="48"/>
        <v>0</v>
      </c>
      <c r="JI121" s="80">
        <f t="shared" ca="1" si="49"/>
        <v>0</v>
      </c>
      <c r="JJ121" s="118">
        <f t="shared" ca="1" si="50"/>
        <v>0</v>
      </c>
    </row>
    <row r="122" spans="253:270" x14ac:dyDescent="0.3">
      <c r="IS122" s="74">
        <v>120</v>
      </c>
      <c r="IT122" s="90" t="str">
        <f t="shared" si="36"/>
        <v>2002-09-23</v>
      </c>
      <c r="IU122" s="101">
        <f t="shared" si="37"/>
        <v>0.98160000000000003</v>
      </c>
      <c r="IV122" s="102">
        <f t="shared" si="38"/>
        <v>0.98160000000000003</v>
      </c>
      <c r="IW122" s="102">
        <f t="shared" si="39"/>
        <v>0.98160000000000003</v>
      </c>
      <c r="IX122" s="103">
        <f t="shared" si="40"/>
        <v>0.98160000000000003</v>
      </c>
      <c r="IY122" s="112">
        <f t="shared" si="41"/>
        <v>1</v>
      </c>
      <c r="IZ122" s="104">
        <f t="shared" ca="1" si="42"/>
        <v>0.97808181818181827</v>
      </c>
      <c r="JA122" s="102">
        <f t="shared" ca="1" si="43"/>
        <v>0.98154761904761911</v>
      </c>
      <c r="JB122" s="102">
        <f t="shared" ca="1" si="44"/>
        <v>0.98050980392156895</v>
      </c>
      <c r="JC122" s="103" t="str">
        <f t="shared" ca="1" si="45"/>
        <v/>
      </c>
      <c r="JD122" s="104">
        <f t="shared" si="46"/>
        <v>0</v>
      </c>
      <c r="JE122" s="102">
        <f t="shared" si="47"/>
        <v>0</v>
      </c>
      <c r="JF122" s="66">
        <f t="shared" ca="1" si="52"/>
        <v>0</v>
      </c>
      <c r="JG122" s="66">
        <f t="shared" ca="1" si="51"/>
        <v>0</v>
      </c>
      <c r="JH122" s="66">
        <f t="shared" ca="1" si="48"/>
        <v>0</v>
      </c>
      <c r="JI122" s="80">
        <f t="shared" ca="1" si="49"/>
        <v>0</v>
      </c>
      <c r="JJ122" s="118">
        <f t="shared" ca="1" si="50"/>
        <v>0</v>
      </c>
    </row>
    <row r="123" spans="253:270" x14ac:dyDescent="0.3">
      <c r="IS123" s="74">
        <v>121</v>
      </c>
      <c r="IT123" s="90" t="str">
        <f t="shared" si="36"/>
        <v>2002-09-24</v>
      </c>
      <c r="IU123" s="101">
        <f t="shared" si="37"/>
        <v>0.97629999999999995</v>
      </c>
      <c r="IV123" s="102">
        <f t="shared" si="38"/>
        <v>0.97629999999999995</v>
      </c>
      <c r="IW123" s="102">
        <f t="shared" si="39"/>
        <v>0.97629999999999995</v>
      </c>
      <c r="IX123" s="103">
        <f t="shared" si="40"/>
        <v>0.97629999999999995</v>
      </c>
      <c r="IY123" s="112">
        <f t="shared" si="41"/>
        <v>1</v>
      </c>
      <c r="IZ123" s="104">
        <f t="shared" ca="1" si="42"/>
        <v>0.97755454545454556</v>
      </c>
      <c r="JA123" s="102">
        <f t="shared" ca="1" si="43"/>
        <v>0.9811333333333333</v>
      </c>
      <c r="JB123" s="102">
        <f t="shared" ca="1" si="44"/>
        <v>0.97995490196078472</v>
      </c>
      <c r="JC123" s="103" t="str">
        <f t="shared" ca="1" si="45"/>
        <v/>
      </c>
      <c r="JD123" s="104">
        <f t="shared" si="46"/>
        <v>0</v>
      </c>
      <c r="JE123" s="102">
        <f t="shared" si="47"/>
        <v>0</v>
      </c>
      <c r="JF123" s="66">
        <f t="shared" ca="1" si="52"/>
        <v>0</v>
      </c>
      <c r="JG123" s="66">
        <f t="shared" ca="1" si="51"/>
        <v>0</v>
      </c>
      <c r="JH123" s="66">
        <f t="shared" ca="1" si="48"/>
        <v>0</v>
      </c>
      <c r="JI123" s="80">
        <f t="shared" ca="1" si="49"/>
        <v>0</v>
      </c>
      <c r="JJ123" s="118">
        <f t="shared" ca="1" si="50"/>
        <v>0</v>
      </c>
    </row>
    <row r="124" spans="253:270" x14ac:dyDescent="0.3">
      <c r="IS124" s="74">
        <v>122</v>
      </c>
      <c r="IT124" s="90" t="str">
        <f t="shared" si="36"/>
        <v>2002-09-25</v>
      </c>
      <c r="IU124" s="101">
        <f t="shared" si="37"/>
        <v>0.9768</v>
      </c>
      <c r="IV124" s="102">
        <f t="shared" si="38"/>
        <v>0.9768</v>
      </c>
      <c r="IW124" s="102">
        <f t="shared" si="39"/>
        <v>0.9768</v>
      </c>
      <c r="IX124" s="103">
        <f t="shared" si="40"/>
        <v>0.9768</v>
      </c>
      <c r="IY124" s="112">
        <f t="shared" si="41"/>
        <v>1</v>
      </c>
      <c r="IZ124" s="104">
        <f t="shared" ca="1" si="42"/>
        <v>0.97797272727272744</v>
      </c>
      <c r="JA124" s="102">
        <f t="shared" ca="1" si="43"/>
        <v>0.98085238095238092</v>
      </c>
      <c r="JB124" s="102">
        <f t="shared" ca="1" si="44"/>
        <v>0.97974313725490225</v>
      </c>
      <c r="JC124" s="103" t="str">
        <f t="shared" ca="1" si="45"/>
        <v/>
      </c>
      <c r="JD124" s="104">
        <f t="shared" si="46"/>
        <v>0</v>
      </c>
      <c r="JE124" s="102">
        <f t="shared" si="47"/>
        <v>0</v>
      </c>
      <c r="JF124" s="66">
        <f t="shared" ca="1" si="52"/>
        <v>0</v>
      </c>
      <c r="JG124" s="66">
        <f t="shared" ca="1" si="51"/>
        <v>0</v>
      </c>
      <c r="JH124" s="66">
        <f t="shared" ca="1" si="48"/>
        <v>0</v>
      </c>
      <c r="JI124" s="80">
        <f t="shared" ca="1" si="49"/>
        <v>0</v>
      </c>
      <c r="JJ124" s="118">
        <f t="shared" ca="1" si="50"/>
        <v>0</v>
      </c>
    </row>
    <row r="125" spans="253:270" x14ac:dyDescent="0.3">
      <c r="IS125" s="74">
        <v>123</v>
      </c>
      <c r="IT125" s="90" t="str">
        <f t="shared" si="36"/>
        <v>2002-09-26</v>
      </c>
      <c r="IU125" s="101">
        <f t="shared" si="37"/>
        <v>0.98099999999999998</v>
      </c>
      <c r="IV125" s="102">
        <f t="shared" si="38"/>
        <v>0.98099999999999998</v>
      </c>
      <c r="IW125" s="102">
        <f t="shared" si="39"/>
        <v>0.98099999999999998</v>
      </c>
      <c r="IX125" s="103">
        <f t="shared" si="40"/>
        <v>0.98099999999999998</v>
      </c>
      <c r="IY125" s="112">
        <f t="shared" si="41"/>
        <v>1</v>
      </c>
      <c r="IZ125" s="104">
        <f t="shared" ca="1" si="42"/>
        <v>0.97885454545454553</v>
      </c>
      <c r="JA125" s="102">
        <f t="shared" ca="1" si="43"/>
        <v>0.98076666666666668</v>
      </c>
      <c r="JB125" s="102">
        <f t="shared" ca="1" si="44"/>
        <v>0.9796215686274512</v>
      </c>
      <c r="JC125" s="103" t="str">
        <f t="shared" ca="1" si="45"/>
        <v/>
      </c>
      <c r="JD125" s="104">
        <f t="shared" si="46"/>
        <v>0</v>
      </c>
      <c r="JE125" s="102">
        <f t="shared" si="47"/>
        <v>0</v>
      </c>
      <c r="JF125" s="66">
        <f t="shared" ca="1" si="52"/>
        <v>0</v>
      </c>
      <c r="JG125" s="66">
        <f t="shared" ca="1" si="51"/>
        <v>0</v>
      </c>
      <c r="JH125" s="66">
        <f t="shared" ca="1" si="48"/>
        <v>0</v>
      </c>
      <c r="JI125" s="80">
        <f t="shared" ca="1" si="49"/>
        <v>0</v>
      </c>
      <c r="JJ125" s="118">
        <f t="shared" ca="1" si="50"/>
        <v>0</v>
      </c>
    </row>
    <row r="126" spans="253:270" x14ac:dyDescent="0.3">
      <c r="IS126" s="74">
        <v>124</v>
      </c>
      <c r="IT126" s="90" t="str">
        <f t="shared" si="36"/>
        <v>2002-09-28</v>
      </c>
      <c r="IU126" s="101">
        <f t="shared" si="37"/>
        <v>0.98150000000000004</v>
      </c>
      <c r="IV126" s="102">
        <f t="shared" si="38"/>
        <v>0.98150000000000004</v>
      </c>
      <c r="IW126" s="102">
        <f t="shared" si="39"/>
        <v>0.98150000000000004</v>
      </c>
      <c r="IX126" s="103">
        <f t="shared" si="40"/>
        <v>0.98150000000000004</v>
      </c>
      <c r="IY126" s="112">
        <f t="shared" si="41"/>
        <v>1</v>
      </c>
      <c r="IZ126" s="104">
        <f t="shared" ca="1" si="42"/>
        <v>0.97996363636363659</v>
      </c>
      <c r="JA126" s="102">
        <f t="shared" ca="1" si="43"/>
        <v>0.98065714285714289</v>
      </c>
      <c r="JB126" s="102">
        <f t="shared" ca="1" si="44"/>
        <v>0.97963137254901966</v>
      </c>
      <c r="JC126" s="103" t="str">
        <f t="shared" ca="1" si="45"/>
        <v/>
      </c>
      <c r="JD126" s="104">
        <f t="shared" si="46"/>
        <v>0</v>
      </c>
      <c r="JE126" s="102">
        <f t="shared" si="47"/>
        <v>0</v>
      </c>
      <c r="JF126" s="66">
        <f t="shared" ca="1" si="52"/>
        <v>0</v>
      </c>
      <c r="JG126" s="66">
        <f t="shared" ca="1" si="51"/>
        <v>0</v>
      </c>
      <c r="JH126" s="66">
        <f t="shared" ca="1" si="48"/>
        <v>0</v>
      </c>
      <c r="JI126" s="80">
        <f t="shared" ca="1" si="49"/>
        <v>0</v>
      </c>
      <c r="JJ126" s="118">
        <f t="shared" ca="1" si="50"/>
        <v>0</v>
      </c>
    </row>
    <row r="127" spans="253:270" x14ac:dyDescent="0.3">
      <c r="IS127" s="74">
        <v>125</v>
      </c>
      <c r="IT127" s="90" t="str">
        <f t="shared" si="36"/>
        <v>2002-09-29</v>
      </c>
      <c r="IU127" s="101">
        <f t="shared" si="37"/>
        <v>0.98760000000000003</v>
      </c>
      <c r="IV127" s="102">
        <f t="shared" si="38"/>
        <v>0.98760000000000003</v>
      </c>
      <c r="IW127" s="102">
        <f t="shared" si="39"/>
        <v>0.98760000000000003</v>
      </c>
      <c r="IX127" s="103">
        <f t="shared" si="40"/>
        <v>0.98760000000000003</v>
      </c>
      <c r="IY127" s="112">
        <f t="shared" si="41"/>
        <v>1</v>
      </c>
      <c r="IZ127" s="104">
        <f t="shared" ca="1" si="42"/>
        <v>0.98112727272727296</v>
      </c>
      <c r="JA127" s="102">
        <f t="shared" ca="1" si="43"/>
        <v>0.98020476190476202</v>
      </c>
      <c r="JB127" s="102">
        <f t="shared" ca="1" si="44"/>
        <v>0.9797098039215687</v>
      </c>
      <c r="JC127" s="103" t="str">
        <f t="shared" ca="1" si="45"/>
        <v/>
      </c>
      <c r="JD127" s="104">
        <f t="shared" si="46"/>
        <v>0</v>
      </c>
      <c r="JE127" s="102">
        <f t="shared" si="47"/>
        <v>0</v>
      </c>
      <c r="JF127" s="66">
        <f t="shared" ca="1" si="52"/>
        <v>0</v>
      </c>
      <c r="JG127" s="66">
        <f t="shared" ca="1" si="51"/>
        <v>0</v>
      </c>
      <c r="JH127" s="66">
        <f t="shared" ca="1" si="48"/>
        <v>0</v>
      </c>
      <c r="JI127" s="80">
        <f t="shared" ca="1" si="49"/>
        <v>0</v>
      </c>
      <c r="JJ127" s="118">
        <f t="shared" ca="1" si="50"/>
        <v>0</v>
      </c>
    </row>
    <row r="128" spans="253:270" x14ac:dyDescent="0.3">
      <c r="IS128" s="74">
        <v>126</v>
      </c>
      <c r="IT128" s="90" t="str">
        <f t="shared" si="36"/>
        <v>2002-09-30</v>
      </c>
      <c r="IU128" s="101">
        <f t="shared" si="37"/>
        <v>0.98299999999999998</v>
      </c>
      <c r="IV128" s="102">
        <f t="shared" si="38"/>
        <v>0.98299999999999998</v>
      </c>
      <c r="IW128" s="102">
        <f t="shared" si="39"/>
        <v>0.98299999999999998</v>
      </c>
      <c r="IX128" s="103">
        <f t="shared" si="40"/>
        <v>0.98299999999999998</v>
      </c>
      <c r="IY128" s="112">
        <f t="shared" si="41"/>
        <v>1</v>
      </c>
      <c r="IZ128" s="104">
        <f t="shared" ca="1" si="42"/>
        <v>0.98157272727272737</v>
      </c>
      <c r="JA128" s="102">
        <f t="shared" ca="1" si="43"/>
        <v>0.9797285714285715</v>
      </c>
      <c r="JB128" s="102">
        <f t="shared" ca="1" si="44"/>
        <v>0.97981372549019596</v>
      </c>
      <c r="JC128" s="103" t="str">
        <f t="shared" ca="1" si="45"/>
        <v/>
      </c>
      <c r="JD128" s="104">
        <f t="shared" si="46"/>
        <v>0</v>
      </c>
      <c r="JE128" s="102">
        <f t="shared" si="47"/>
        <v>0</v>
      </c>
      <c r="JF128" s="66">
        <f t="shared" ca="1" si="52"/>
        <v>0</v>
      </c>
      <c r="JG128" s="66">
        <f t="shared" ca="1" si="51"/>
        <v>0</v>
      </c>
      <c r="JH128" s="66">
        <f t="shared" ca="1" si="48"/>
        <v>0</v>
      </c>
      <c r="JI128" s="80">
        <f t="shared" ca="1" si="49"/>
        <v>0</v>
      </c>
      <c r="JJ128" s="118">
        <f t="shared" ca="1" si="50"/>
        <v>0</v>
      </c>
    </row>
    <row r="129" spans="253:270" x14ac:dyDescent="0.3">
      <c r="IS129" s="74">
        <v>127</v>
      </c>
      <c r="IT129" s="90" t="str">
        <f t="shared" si="36"/>
        <v>2002-10-01</v>
      </c>
      <c r="IU129" s="101">
        <f t="shared" si="37"/>
        <v>0.98709999999999998</v>
      </c>
      <c r="IV129" s="102">
        <f t="shared" si="38"/>
        <v>0.98709999999999998</v>
      </c>
      <c r="IW129" s="102">
        <f t="shared" si="39"/>
        <v>0.98709999999999998</v>
      </c>
      <c r="IX129" s="103">
        <f t="shared" si="40"/>
        <v>0.98709999999999998</v>
      </c>
      <c r="IY129" s="112">
        <f t="shared" si="41"/>
        <v>1</v>
      </c>
      <c r="IZ129" s="104">
        <f t="shared" ca="1" si="42"/>
        <v>0.98160000000000014</v>
      </c>
      <c r="JA129" s="102">
        <f t="shared" ca="1" si="43"/>
        <v>0.97950952380952405</v>
      </c>
      <c r="JB129" s="102">
        <f t="shared" ca="1" si="44"/>
        <v>0.97986274509803906</v>
      </c>
      <c r="JC129" s="103" t="str">
        <f t="shared" ca="1" si="45"/>
        <v/>
      </c>
      <c r="JD129" s="104">
        <f t="shared" si="46"/>
        <v>0</v>
      </c>
      <c r="JE129" s="102">
        <f t="shared" si="47"/>
        <v>0</v>
      </c>
      <c r="JF129" s="66">
        <f t="shared" ca="1" si="52"/>
        <v>0</v>
      </c>
      <c r="JG129" s="66">
        <f t="shared" ca="1" si="51"/>
        <v>0</v>
      </c>
      <c r="JH129" s="66">
        <f t="shared" ca="1" si="48"/>
        <v>0</v>
      </c>
      <c r="JI129" s="80">
        <f t="shared" ca="1" si="49"/>
        <v>0</v>
      </c>
      <c r="JJ129" s="118">
        <f t="shared" ca="1" si="50"/>
        <v>0</v>
      </c>
    </row>
    <row r="130" spans="253:270" x14ac:dyDescent="0.3">
      <c r="IS130" s="74">
        <v>128</v>
      </c>
      <c r="IT130" s="90" t="str">
        <f t="shared" si="36"/>
        <v>2002-10-02</v>
      </c>
      <c r="IU130" s="101">
        <f t="shared" si="37"/>
        <v>0.98799999999999999</v>
      </c>
      <c r="IV130" s="102">
        <f t="shared" si="38"/>
        <v>0.98799999999999999</v>
      </c>
      <c r="IW130" s="102">
        <f t="shared" si="39"/>
        <v>0.98799999999999999</v>
      </c>
      <c r="IX130" s="103">
        <f t="shared" si="40"/>
        <v>0.98799999999999999</v>
      </c>
      <c r="IY130" s="112">
        <f t="shared" si="41"/>
        <v>1</v>
      </c>
      <c r="IZ130" s="104">
        <f t="shared" ca="1" si="42"/>
        <v>0.98207272727272721</v>
      </c>
      <c r="JA130" s="102">
        <f t="shared" ca="1" si="43"/>
        <v>0.97979047619047643</v>
      </c>
      <c r="JB130" s="102">
        <f t="shared" ca="1" si="44"/>
        <v>0.97988039215686262</v>
      </c>
      <c r="JC130" s="103" t="str">
        <f t="shared" ca="1" si="45"/>
        <v/>
      </c>
      <c r="JD130" s="104">
        <f t="shared" si="46"/>
        <v>0</v>
      </c>
      <c r="JE130" s="102">
        <f t="shared" si="47"/>
        <v>0</v>
      </c>
      <c r="JF130" s="66">
        <f t="shared" ca="1" si="52"/>
        <v>0</v>
      </c>
      <c r="JG130" s="66">
        <f t="shared" ca="1" si="51"/>
        <v>0</v>
      </c>
      <c r="JH130" s="66">
        <f t="shared" ca="1" si="48"/>
        <v>0</v>
      </c>
      <c r="JI130" s="80">
        <f t="shared" ca="1" si="49"/>
        <v>0</v>
      </c>
      <c r="JJ130" s="118">
        <f t="shared" ca="1" si="50"/>
        <v>0</v>
      </c>
    </row>
    <row r="131" spans="253:270" x14ac:dyDescent="0.3">
      <c r="IS131" s="74">
        <v>129</v>
      </c>
      <c r="IT131" s="90" t="str">
        <f t="shared" ref="IT131:IT194" si="53">IF(INDEX(data_no_header,IS131,1)="","",INDEX(data_no_header,IS131,1))</f>
        <v>2002-10-03</v>
      </c>
      <c r="IU131" s="101">
        <f t="shared" ref="IU131:IU194" si="54">IF($IT131&lt;&gt;"",VLOOKUP($IT131,data_no_header,CODE(open_col)-64),"")</f>
        <v>0.9798</v>
      </c>
      <c r="IV131" s="102">
        <f t="shared" ref="IV131:IV194" si="55">IF($IT131&lt;&gt;"",VLOOKUP($IT131,data_no_header,CODE(high_col)-64),"")</f>
        <v>0.9798</v>
      </c>
      <c r="IW131" s="102">
        <f t="shared" ref="IW131:IW194" si="56">IF($IT131&lt;&gt;"",VLOOKUP($IT131,data_no_header,CODE(low_col)-64),"")</f>
        <v>0.9798</v>
      </c>
      <c r="IX131" s="103">
        <f t="shared" ref="IX131:IX194" si="57">IF($IT131&lt;&gt;"",VLOOKUP($IT131,data_no_header,CODE(close_col)-64),"")</f>
        <v>0.9798</v>
      </c>
      <c r="IY131" s="112">
        <f t="shared" ref="IY131:IY194" si="58">IF($IT131&lt;&gt;"",VLOOKUP($IT131,data_no_header,CODE(volume_col)-64),"")</f>
        <v>1</v>
      </c>
      <c r="IZ131" s="104">
        <f t="shared" ref="IZ131:IZ194" ca="1" si="59">IF(IT131&lt;&gt;"",IF($IS131&gt;=IZ$1,AVERAGE(INDIRECT(CONCATENATE("IX",$IS131+2,":IX",$IS131+2-IZ$1))),""),"")</f>
        <v>0.98190909090909106</v>
      </c>
      <c r="JA131" s="102">
        <f t="shared" ref="JA131:JA194" ca="1" si="60">IF(IU131&lt;&gt;"",IF($IS131&gt;=JA$1,AVERAGE(INDIRECT(CONCATENATE("IX",$IS131+2,":IX",$IS131+2-JA$1))),""),"")</f>
        <v>0.97979523809523827</v>
      </c>
      <c r="JB131" s="102">
        <f t="shared" ref="JB131:JB194" ca="1" si="61">IF(IV131&lt;&gt;"",IF($IS131&gt;=JB$1,AVERAGE(INDIRECT(CONCATENATE("IX",$IS131+2,":IX",$IS131+2-JB$1))),""),"")</f>
        <v>0.97974117647058789</v>
      </c>
      <c r="JC131" s="103" t="str">
        <f t="shared" ref="JC131:JC194" ca="1" si="62">IF(IW131&lt;&gt;"",IF($IS131&gt;=JC$1,AVERAGE(INDIRECT(CONCATENATE("IX",$IS131+2,":IX",$IS131+2-JC$1))),""),"")</f>
        <v/>
      </c>
      <c r="JD131" s="104">
        <f t="shared" si="46"/>
        <v>0</v>
      </c>
      <c r="JE131" s="102">
        <f t="shared" si="47"/>
        <v>0</v>
      </c>
      <c r="JF131" s="66">
        <f t="shared" ca="1" si="52"/>
        <v>0</v>
      </c>
      <c r="JG131" s="66">
        <f t="shared" ca="1" si="51"/>
        <v>0</v>
      </c>
      <c r="JH131" s="66">
        <f t="shared" ca="1" si="48"/>
        <v>0</v>
      </c>
      <c r="JI131" s="80">
        <f t="shared" ca="1" si="49"/>
        <v>0</v>
      </c>
      <c r="JJ131" s="118">
        <f t="shared" ca="1" si="50"/>
        <v>0</v>
      </c>
    </row>
    <row r="132" spans="253:270" x14ac:dyDescent="0.3">
      <c r="IS132" s="74">
        <v>130</v>
      </c>
      <c r="IT132" s="90" t="str">
        <f t="shared" si="53"/>
        <v>2002-10-05</v>
      </c>
      <c r="IU132" s="101">
        <f t="shared" si="54"/>
        <v>0.98019999999999996</v>
      </c>
      <c r="IV132" s="102">
        <f t="shared" si="55"/>
        <v>0.98019999999999996</v>
      </c>
      <c r="IW132" s="102">
        <f t="shared" si="56"/>
        <v>0.98019999999999996</v>
      </c>
      <c r="IX132" s="103">
        <f t="shared" si="57"/>
        <v>0.98019999999999996</v>
      </c>
      <c r="IY132" s="112">
        <f t="shared" si="58"/>
        <v>1</v>
      </c>
      <c r="IZ132" s="104">
        <f t="shared" ca="1" si="59"/>
        <v>0.98208181818181828</v>
      </c>
      <c r="JA132" s="102">
        <f t="shared" ca="1" si="60"/>
        <v>0.980009523809524</v>
      </c>
      <c r="JB132" s="102">
        <f t="shared" ca="1" si="61"/>
        <v>0.97973921568627431</v>
      </c>
      <c r="JC132" s="103" t="str">
        <f t="shared" ca="1" si="62"/>
        <v/>
      </c>
      <c r="JD132" s="104">
        <f t="shared" ref="JD132:JD195" si="63">IF(IV132&lt;&gt;"",IV132-IW132,"")</f>
        <v>0</v>
      </c>
      <c r="JE132" s="102">
        <f t="shared" ref="JE132:JE195" si="64">IF(IU132&lt;&gt;"",IU132-IX132,"")</f>
        <v>0</v>
      </c>
      <c r="JF132" s="66">
        <f t="shared" ca="1" si="52"/>
        <v>0</v>
      </c>
      <c r="JG132" s="66">
        <f t="shared" ca="1" si="51"/>
        <v>0</v>
      </c>
      <c r="JH132" s="66">
        <f t="shared" ref="JH132:JH195" ca="1" si="65">IF(IT132&lt;&gt;"",IF($IS132&gt;=JH$1,_xlfn.STDEV.P(INDIRECT(CONCATENATE("JD",$IS132+2,":JD",$IS132+2-JH$1))),""),"")</f>
        <v>0</v>
      </c>
      <c r="JI132" s="80">
        <f t="shared" ref="JI132:JI195" ca="1" si="66">IF(IU132&lt;&gt;"",IF($IS132&gt;=JI$1,_xlfn.STDEV.P(INDIRECT(CONCATENATE("JE",$IS132+2,":JE",$IS132+2-JI$1))),""),"")</f>
        <v>0</v>
      </c>
      <c r="JJ132" s="118">
        <f t="shared" ref="JJ132:JJ195" ca="1" si="67">IF(IU132&lt;&gt;"",IF($IS132&gt;=JJ$1,_xlfn.STDEV.P(INDIRECT(CONCATENATE("IY",$IS132+2,":IY",$IS132+2-JJ$1))),""),"")</f>
        <v>0</v>
      </c>
    </row>
    <row r="133" spans="253:270" x14ac:dyDescent="0.3">
      <c r="IS133" s="74">
        <v>131</v>
      </c>
      <c r="IT133" s="90" t="str">
        <f t="shared" si="53"/>
        <v>2002-10-06</v>
      </c>
      <c r="IU133" s="101">
        <f t="shared" si="54"/>
        <v>0.98360000000000003</v>
      </c>
      <c r="IV133" s="102">
        <f t="shared" si="55"/>
        <v>0.98360000000000003</v>
      </c>
      <c r="IW133" s="102">
        <f t="shared" si="56"/>
        <v>0.98360000000000003</v>
      </c>
      <c r="IX133" s="103">
        <f t="shared" si="57"/>
        <v>0.98360000000000003</v>
      </c>
      <c r="IY133" s="112">
        <f t="shared" si="58"/>
        <v>1</v>
      </c>
      <c r="IZ133" s="104">
        <f t="shared" ca="1" si="59"/>
        <v>0.98226363636363634</v>
      </c>
      <c r="JA133" s="102">
        <f t="shared" ca="1" si="60"/>
        <v>0.98008095238095261</v>
      </c>
      <c r="JB133" s="102">
        <f t="shared" ca="1" si="61"/>
        <v>0.98007450980392152</v>
      </c>
      <c r="JC133" s="103" t="str">
        <f t="shared" ca="1" si="62"/>
        <v/>
      </c>
      <c r="JD133" s="104">
        <f t="shared" si="63"/>
        <v>0</v>
      </c>
      <c r="JE133" s="102">
        <f t="shared" si="64"/>
        <v>0</v>
      </c>
      <c r="JF133" s="66">
        <f t="shared" ca="1" si="52"/>
        <v>0</v>
      </c>
      <c r="JG133" s="66">
        <f t="shared" ca="1" si="51"/>
        <v>0</v>
      </c>
      <c r="JH133" s="66">
        <f t="shared" ca="1" si="65"/>
        <v>0</v>
      </c>
      <c r="JI133" s="80">
        <f t="shared" ca="1" si="66"/>
        <v>0</v>
      </c>
      <c r="JJ133" s="118">
        <f t="shared" ca="1" si="67"/>
        <v>0</v>
      </c>
    </row>
    <row r="134" spans="253:270" x14ac:dyDescent="0.3">
      <c r="IS134" s="74">
        <v>132</v>
      </c>
      <c r="IT134" s="90" t="str">
        <f t="shared" si="53"/>
        <v>2002-10-07</v>
      </c>
      <c r="IU134" s="101">
        <f t="shared" si="54"/>
        <v>0.97889999999999999</v>
      </c>
      <c r="IV134" s="102">
        <f t="shared" si="55"/>
        <v>0.97889999999999999</v>
      </c>
      <c r="IW134" s="102">
        <f t="shared" si="56"/>
        <v>0.97889999999999999</v>
      </c>
      <c r="IX134" s="103">
        <f t="shared" si="57"/>
        <v>0.97889999999999999</v>
      </c>
      <c r="IY134" s="112">
        <f t="shared" si="58"/>
        <v>1</v>
      </c>
      <c r="IZ134" s="104">
        <f t="shared" ca="1" si="59"/>
        <v>0.98249999999999982</v>
      </c>
      <c r="JA134" s="102">
        <f t="shared" ca="1" si="60"/>
        <v>0.98040000000000016</v>
      </c>
      <c r="JB134" s="102">
        <f t="shared" ca="1" si="61"/>
        <v>0.98015098039215665</v>
      </c>
      <c r="JC134" s="103" t="str">
        <f t="shared" ca="1" si="62"/>
        <v/>
      </c>
      <c r="JD134" s="104">
        <f t="shared" si="63"/>
        <v>0</v>
      </c>
      <c r="JE134" s="102">
        <f t="shared" si="64"/>
        <v>0</v>
      </c>
      <c r="JF134" s="66">
        <f t="shared" ca="1" si="52"/>
        <v>0</v>
      </c>
      <c r="JG134" s="66">
        <f t="shared" ca="1" si="51"/>
        <v>0</v>
      </c>
      <c r="JH134" s="66">
        <f t="shared" ca="1" si="65"/>
        <v>0</v>
      </c>
      <c r="JI134" s="80">
        <f t="shared" ca="1" si="66"/>
        <v>0</v>
      </c>
      <c r="JJ134" s="118">
        <f t="shared" ca="1" si="67"/>
        <v>0</v>
      </c>
    </row>
    <row r="135" spans="253:270" x14ac:dyDescent="0.3">
      <c r="IS135" s="74">
        <v>133</v>
      </c>
      <c r="IT135" s="90" t="str">
        <f t="shared" si="53"/>
        <v>2002-10-08</v>
      </c>
      <c r="IU135" s="101">
        <f t="shared" si="54"/>
        <v>0.9899</v>
      </c>
      <c r="IV135" s="102">
        <f t="shared" si="55"/>
        <v>0.9899</v>
      </c>
      <c r="IW135" s="102">
        <f t="shared" si="56"/>
        <v>0.9899</v>
      </c>
      <c r="IX135" s="103">
        <f t="shared" si="57"/>
        <v>0.9899</v>
      </c>
      <c r="IY135" s="112">
        <f t="shared" si="58"/>
        <v>1</v>
      </c>
      <c r="IZ135" s="104">
        <f t="shared" ca="1" si="59"/>
        <v>0.98369090909090917</v>
      </c>
      <c r="JA135" s="102">
        <f t="shared" ca="1" si="60"/>
        <v>0.98128571428571421</v>
      </c>
      <c r="JB135" s="102">
        <f t="shared" ca="1" si="61"/>
        <v>0.98059215686274492</v>
      </c>
      <c r="JC135" s="103" t="str">
        <f t="shared" ca="1" si="62"/>
        <v/>
      </c>
      <c r="JD135" s="104">
        <f t="shared" si="63"/>
        <v>0</v>
      </c>
      <c r="JE135" s="102">
        <f t="shared" si="64"/>
        <v>0</v>
      </c>
      <c r="JF135" s="66">
        <f t="shared" ca="1" si="52"/>
        <v>0</v>
      </c>
      <c r="JG135" s="66">
        <f t="shared" ca="1" si="51"/>
        <v>0</v>
      </c>
      <c r="JH135" s="66">
        <f t="shared" ca="1" si="65"/>
        <v>0</v>
      </c>
      <c r="JI135" s="80">
        <f t="shared" ca="1" si="66"/>
        <v>0</v>
      </c>
      <c r="JJ135" s="118">
        <f t="shared" ca="1" si="67"/>
        <v>0</v>
      </c>
    </row>
    <row r="136" spans="253:270" x14ac:dyDescent="0.3">
      <c r="IS136" s="74">
        <v>134</v>
      </c>
      <c r="IT136" s="90" t="str">
        <f t="shared" si="53"/>
        <v>2002-10-09</v>
      </c>
      <c r="IU136" s="101">
        <f t="shared" si="54"/>
        <v>0.98640000000000005</v>
      </c>
      <c r="IV136" s="102">
        <f t="shared" si="55"/>
        <v>0.98640000000000005</v>
      </c>
      <c r="IW136" s="102">
        <f t="shared" si="56"/>
        <v>0.98640000000000005</v>
      </c>
      <c r="IX136" s="103">
        <f t="shared" si="57"/>
        <v>0.98640000000000005</v>
      </c>
      <c r="IY136" s="112">
        <f t="shared" si="58"/>
        <v>1</v>
      </c>
      <c r="IZ136" s="104">
        <f t="shared" ca="1" si="59"/>
        <v>0.98418181818181827</v>
      </c>
      <c r="JA136" s="102">
        <f t="shared" ca="1" si="60"/>
        <v>0.98209999999999997</v>
      </c>
      <c r="JB136" s="102">
        <f t="shared" ca="1" si="61"/>
        <v>0.98089607843137239</v>
      </c>
      <c r="JC136" s="103" t="str">
        <f t="shared" ca="1" si="62"/>
        <v/>
      </c>
      <c r="JD136" s="104">
        <f t="shared" si="63"/>
        <v>0</v>
      </c>
      <c r="JE136" s="102">
        <f t="shared" si="64"/>
        <v>0</v>
      </c>
      <c r="JF136" s="66">
        <f t="shared" ca="1" si="52"/>
        <v>0</v>
      </c>
      <c r="JG136" s="66">
        <f t="shared" ca="1" si="51"/>
        <v>0</v>
      </c>
      <c r="JH136" s="66">
        <f t="shared" ca="1" si="65"/>
        <v>0</v>
      </c>
      <c r="JI136" s="80">
        <f t="shared" ca="1" si="66"/>
        <v>0</v>
      </c>
      <c r="JJ136" s="118">
        <f t="shared" ca="1" si="67"/>
        <v>0</v>
      </c>
    </row>
    <row r="137" spans="253:270" x14ac:dyDescent="0.3">
      <c r="IS137" s="74">
        <v>135</v>
      </c>
      <c r="IT137" s="90" t="str">
        <f t="shared" si="53"/>
        <v>2002-10-10</v>
      </c>
      <c r="IU137" s="101">
        <f t="shared" si="54"/>
        <v>0.98780000000000001</v>
      </c>
      <c r="IV137" s="102">
        <f t="shared" si="55"/>
        <v>0.98780000000000001</v>
      </c>
      <c r="IW137" s="102">
        <f t="shared" si="56"/>
        <v>0.98780000000000001</v>
      </c>
      <c r="IX137" s="103">
        <f t="shared" si="57"/>
        <v>0.98780000000000001</v>
      </c>
      <c r="IY137" s="112">
        <f t="shared" si="58"/>
        <v>1</v>
      </c>
      <c r="IZ137" s="104">
        <f t="shared" ca="1" si="59"/>
        <v>0.98475454545454544</v>
      </c>
      <c r="JA137" s="102">
        <f t="shared" ca="1" si="60"/>
        <v>0.9827190476190476</v>
      </c>
      <c r="JB137" s="102">
        <f t="shared" ca="1" si="61"/>
        <v>0.98123921568627426</v>
      </c>
      <c r="JC137" s="103" t="str">
        <f t="shared" ca="1" si="62"/>
        <v/>
      </c>
      <c r="JD137" s="104">
        <f t="shared" si="63"/>
        <v>0</v>
      </c>
      <c r="JE137" s="102">
        <f t="shared" si="64"/>
        <v>0</v>
      </c>
      <c r="JF137" s="66">
        <f t="shared" ca="1" si="52"/>
        <v>0</v>
      </c>
      <c r="JG137" s="66">
        <f t="shared" ca="1" si="51"/>
        <v>0</v>
      </c>
      <c r="JH137" s="66">
        <f t="shared" ca="1" si="65"/>
        <v>0</v>
      </c>
      <c r="JI137" s="80">
        <f t="shared" ca="1" si="66"/>
        <v>0</v>
      </c>
      <c r="JJ137" s="118">
        <f t="shared" ca="1" si="67"/>
        <v>0</v>
      </c>
    </row>
    <row r="138" spans="253:270" x14ac:dyDescent="0.3">
      <c r="IS138" s="74">
        <v>136</v>
      </c>
      <c r="IT138" s="90" t="str">
        <f t="shared" si="53"/>
        <v>2002-10-12</v>
      </c>
      <c r="IU138" s="101">
        <f t="shared" si="54"/>
        <v>0.98770000000000002</v>
      </c>
      <c r="IV138" s="102">
        <f t="shared" si="55"/>
        <v>0.98770000000000002</v>
      </c>
      <c r="IW138" s="102">
        <f t="shared" si="56"/>
        <v>0.98770000000000002</v>
      </c>
      <c r="IX138" s="103">
        <f t="shared" si="57"/>
        <v>0.98770000000000002</v>
      </c>
      <c r="IY138" s="112">
        <f t="shared" si="58"/>
        <v>1</v>
      </c>
      <c r="IZ138" s="104">
        <f t="shared" ca="1" si="59"/>
        <v>0.9847636363636364</v>
      </c>
      <c r="JA138" s="102">
        <f t="shared" ca="1" si="60"/>
        <v>0.98317619047619043</v>
      </c>
      <c r="JB138" s="102">
        <f t="shared" ca="1" si="61"/>
        <v>0.98140784313725449</v>
      </c>
      <c r="JC138" s="103" t="str">
        <f t="shared" ca="1" si="62"/>
        <v/>
      </c>
      <c r="JD138" s="104">
        <f t="shared" si="63"/>
        <v>0</v>
      </c>
      <c r="JE138" s="102">
        <f t="shared" si="64"/>
        <v>0</v>
      </c>
      <c r="JF138" s="66">
        <f t="shared" ca="1" si="52"/>
        <v>0</v>
      </c>
      <c r="JG138" s="66">
        <f t="shared" ca="1" si="51"/>
        <v>0</v>
      </c>
      <c r="JH138" s="66">
        <f t="shared" ca="1" si="65"/>
        <v>0</v>
      </c>
      <c r="JI138" s="80">
        <f t="shared" ca="1" si="66"/>
        <v>0</v>
      </c>
      <c r="JJ138" s="118">
        <f t="shared" ca="1" si="67"/>
        <v>0</v>
      </c>
    </row>
    <row r="139" spans="253:270" x14ac:dyDescent="0.3">
      <c r="IS139" s="74">
        <v>137</v>
      </c>
      <c r="IT139" s="90" t="str">
        <f t="shared" si="53"/>
        <v>2002-10-13</v>
      </c>
      <c r="IU139" s="101">
        <f t="shared" si="54"/>
        <v>0.98719999999999997</v>
      </c>
      <c r="IV139" s="102">
        <f t="shared" si="55"/>
        <v>0.98719999999999997</v>
      </c>
      <c r="IW139" s="102">
        <f t="shared" si="56"/>
        <v>0.98719999999999997</v>
      </c>
      <c r="IX139" s="103">
        <f t="shared" si="57"/>
        <v>0.98719999999999997</v>
      </c>
      <c r="IY139" s="112">
        <f t="shared" si="58"/>
        <v>1</v>
      </c>
      <c r="IZ139" s="104">
        <f t="shared" ca="1" si="59"/>
        <v>0.98514545454545444</v>
      </c>
      <c r="JA139" s="102">
        <f t="shared" ca="1" si="60"/>
        <v>0.98319523809523801</v>
      </c>
      <c r="JB139" s="102">
        <f t="shared" ca="1" si="61"/>
        <v>0.98147058823529387</v>
      </c>
      <c r="JC139" s="103" t="str">
        <f t="shared" ca="1" si="62"/>
        <v/>
      </c>
      <c r="JD139" s="104">
        <f t="shared" si="63"/>
        <v>0</v>
      </c>
      <c r="JE139" s="102">
        <f t="shared" si="64"/>
        <v>0</v>
      </c>
      <c r="JF139" s="66">
        <f t="shared" ca="1" si="52"/>
        <v>0</v>
      </c>
      <c r="JG139" s="66">
        <f t="shared" ca="1" si="51"/>
        <v>0</v>
      </c>
      <c r="JH139" s="66">
        <f t="shared" ca="1" si="65"/>
        <v>0</v>
      </c>
      <c r="JI139" s="80">
        <f t="shared" ca="1" si="66"/>
        <v>0</v>
      </c>
      <c r="JJ139" s="118">
        <f t="shared" ca="1" si="67"/>
        <v>0</v>
      </c>
    </row>
    <row r="140" spans="253:270" x14ac:dyDescent="0.3">
      <c r="IS140" s="74">
        <v>138</v>
      </c>
      <c r="IT140" s="90" t="str">
        <f t="shared" si="53"/>
        <v>2002-10-14</v>
      </c>
      <c r="IU140" s="101">
        <f t="shared" si="54"/>
        <v>0.98180000000000001</v>
      </c>
      <c r="IV140" s="102">
        <f t="shared" si="55"/>
        <v>0.98180000000000001</v>
      </c>
      <c r="IW140" s="102">
        <f t="shared" si="56"/>
        <v>0.98180000000000001</v>
      </c>
      <c r="IX140" s="103">
        <f t="shared" si="57"/>
        <v>0.98180000000000001</v>
      </c>
      <c r="IY140" s="112">
        <f t="shared" si="58"/>
        <v>1</v>
      </c>
      <c r="IZ140" s="104">
        <f t="shared" ca="1" si="59"/>
        <v>0.9846636363636363</v>
      </c>
      <c r="JA140" s="102">
        <f t="shared" ca="1" si="60"/>
        <v>0.98314761904761905</v>
      </c>
      <c r="JB140" s="102">
        <f t="shared" ca="1" si="61"/>
        <v>0.98150980392156839</v>
      </c>
      <c r="JC140" s="103" t="str">
        <f t="shared" ca="1" si="62"/>
        <v/>
      </c>
      <c r="JD140" s="104">
        <f t="shared" si="63"/>
        <v>0</v>
      </c>
      <c r="JE140" s="102">
        <f t="shared" si="64"/>
        <v>0</v>
      </c>
      <c r="JF140" s="66">
        <f t="shared" ca="1" si="52"/>
        <v>0</v>
      </c>
      <c r="JG140" s="66">
        <f t="shared" ca="1" si="51"/>
        <v>0</v>
      </c>
      <c r="JH140" s="66">
        <f t="shared" ca="1" si="65"/>
        <v>0</v>
      </c>
      <c r="JI140" s="80">
        <f t="shared" ca="1" si="66"/>
        <v>0</v>
      </c>
      <c r="JJ140" s="118">
        <f t="shared" ca="1" si="67"/>
        <v>0</v>
      </c>
    </row>
    <row r="141" spans="253:270" x14ac:dyDescent="0.3">
      <c r="IS141" s="74">
        <v>139</v>
      </c>
      <c r="IT141" s="90" t="str">
        <f t="shared" si="53"/>
        <v>2002-10-15</v>
      </c>
      <c r="IU141" s="101">
        <f t="shared" si="54"/>
        <v>0.98150000000000004</v>
      </c>
      <c r="IV141" s="102">
        <f t="shared" si="55"/>
        <v>0.98150000000000004</v>
      </c>
      <c r="IW141" s="102">
        <f t="shared" si="56"/>
        <v>0.98150000000000004</v>
      </c>
      <c r="IX141" s="103">
        <f t="shared" si="57"/>
        <v>0.98150000000000004</v>
      </c>
      <c r="IY141" s="112">
        <f t="shared" si="58"/>
        <v>1</v>
      </c>
      <c r="IZ141" s="104">
        <f t="shared" ca="1" si="59"/>
        <v>0.98407272727272721</v>
      </c>
      <c r="JA141" s="102">
        <f t="shared" ca="1" si="60"/>
        <v>0.98314285714285721</v>
      </c>
      <c r="JB141" s="102">
        <f t="shared" ca="1" si="61"/>
        <v>0.9814980392156859</v>
      </c>
      <c r="JC141" s="103" t="str">
        <f t="shared" ca="1" si="62"/>
        <v/>
      </c>
      <c r="JD141" s="104">
        <f t="shared" si="63"/>
        <v>0</v>
      </c>
      <c r="JE141" s="102">
        <f t="shared" si="64"/>
        <v>0</v>
      </c>
      <c r="JF141" s="66">
        <f t="shared" ca="1" si="52"/>
        <v>0</v>
      </c>
      <c r="JG141" s="66">
        <f t="shared" ca="1" si="51"/>
        <v>0</v>
      </c>
      <c r="JH141" s="66">
        <f t="shared" ca="1" si="65"/>
        <v>0</v>
      </c>
      <c r="JI141" s="80">
        <f t="shared" ca="1" si="66"/>
        <v>0</v>
      </c>
      <c r="JJ141" s="118">
        <f t="shared" ca="1" si="67"/>
        <v>0</v>
      </c>
    </row>
    <row r="142" spans="253:270" x14ac:dyDescent="0.3">
      <c r="IS142" s="74">
        <v>140</v>
      </c>
      <c r="IT142" s="90" t="str">
        <f t="shared" si="53"/>
        <v>2002-10-16</v>
      </c>
      <c r="IU142" s="101">
        <f t="shared" si="54"/>
        <v>0.97099999999999997</v>
      </c>
      <c r="IV142" s="102">
        <f t="shared" si="55"/>
        <v>0.97099999999999997</v>
      </c>
      <c r="IW142" s="102">
        <f t="shared" si="56"/>
        <v>0.97099999999999997</v>
      </c>
      <c r="IX142" s="103">
        <f t="shared" si="57"/>
        <v>0.97099999999999997</v>
      </c>
      <c r="IY142" s="112">
        <f t="shared" si="58"/>
        <v>1</v>
      </c>
      <c r="IZ142" s="104">
        <f t="shared" ca="1" si="59"/>
        <v>0.9832727272727273</v>
      </c>
      <c r="JA142" s="102">
        <f t="shared" ca="1" si="60"/>
        <v>0.98279523809523806</v>
      </c>
      <c r="JB142" s="102">
        <f t="shared" ca="1" si="61"/>
        <v>0.98121176470588212</v>
      </c>
      <c r="JC142" s="103" t="str">
        <f t="shared" ca="1" si="62"/>
        <v/>
      </c>
      <c r="JD142" s="104">
        <f t="shared" si="63"/>
        <v>0</v>
      </c>
      <c r="JE142" s="102">
        <f t="shared" si="64"/>
        <v>0</v>
      </c>
      <c r="JF142" s="66">
        <f t="shared" ca="1" si="52"/>
        <v>0</v>
      </c>
      <c r="JG142" s="66">
        <f t="shared" ca="1" si="51"/>
        <v>0</v>
      </c>
      <c r="JH142" s="66">
        <f t="shared" ca="1" si="65"/>
        <v>0</v>
      </c>
      <c r="JI142" s="80">
        <f t="shared" ca="1" si="66"/>
        <v>0</v>
      </c>
      <c r="JJ142" s="118">
        <f t="shared" ca="1" si="67"/>
        <v>0</v>
      </c>
    </row>
    <row r="143" spans="253:270" x14ac:dyDescent="0.3">
      <c r="IS143" s="74">
        <v>141</v>
      </c>
      <c r="IT143" s="90" t="str">
        <f t="shared" si="53"/>
        <v>2002-10-17</v>
      </c>
      <c r="IU143" s="101">
        <f t="shared" si="54"/>
        <v>0.9728</v>
      </c>
      <c r="IV143" s="102">
        <f t="shared" si="55"/>
        <v>0.9728</v>
      </c>
      <c r="IW143" s="102">
        <f t="shared" si="56"/>
        <v>0.9728</v>
      </c>
      <c r="IX143" s="103">
        <f t="shared" si="57"/>
        <v>0.9728</v>
      </c>
      <c r="IY143" s="112">
        <f t="shared" si="58"/>
        <v>1</v>
      </c>
      <c r="IZ143" s="104">
        <f t="shared" ca="1" si="59"/>
        <v>0.98260000000000003</v>
      </c>
      <c r="JA143" s="102">
        <f t="shared" ca="1" si="60"/>
        <v>0.9823761904761904</v>
      </c>
      <c r="JB143" s="102">
        <f t="shared" ca="1" si="61"/>
        <v>0.98098235294117631</v>
      </c>
      <c r="JC143" s="103" t="str">
        <f t="shared" ca="1" si="62"/>
        <v/>
      </c>
      <c r="JD143" s="104">
        <f t="shared" si="63"/>
        <v>0</v>
      </c>
      <c r="JE143" s="102">
        <f t="shared" si="64"/>
        <v>0</v>
      </c>
      <c r="JF143" s="66">
        <f t="shared" ca="1" si="52"/>
        <v>0</v>
      </c>
      <c r="JG143" s="66">
        <f t="shared" ca="1" si="51"/>
        <v>0</v>
      </c>
      <c r="JH143" s="66">
        <f t="shared" ca="1" si="65"/>
        <v>0</v>
      </c>
      <c r="JI143" s="80">
        <f t="shared" ca="1" si="66"/>
        <v>0</v>
      </c>
      <c r="JJ143" s="118">
        <f t="shared" ca="1" si="67"/>
        <v>0</v>
      </c>
    </row>
    <row r="144" spans="253:270" x14ac:dyDescent="0.3">
      <c r="IS144" s="74">
        <v>142</v>
      </c>
      <c r="IT144" s="90" t="str">
        <f t="shared" si="53"/>
        <v>2002-10-19</v>
      </c>
      <c r="IU144" s="101">
        <f t="shared" si="54"/>
        <v>0.97289999999999999</v>
      </c>
      <c r="IV144" s="102">
        <f t="shared" si="55"/>
        <v>0.97289999999999999</v>
      </c>
      <c r="IW144" s="102">
        <f t="shared" si="56"/>
        <v>0.97289999999999999</v>
      </c>
      <c r="IX144" s="103">
        <f t="shared" si="57"/>
        <v>0.97289999999999999</v>
      </c>
      <c r="IY144" s="112">
        <f t="shared" si="58"/>
        <v>1</v>
      </c>
      <c r="IZ144" s="104">
        <f t="shared" ca="1" si="59"/>
        <v>0.98162727272727257</v>
      </c>
      <c r="JA144" s="102">
        <f t="shared" ca="1" si="60"/>
        <v>0.9822142857142856</v>
      </c>
      <c r="JB144" s="102">
        <f t="shared" ca="1" si="61"/>
        <v>0.98091372549019595</v>
      </c>
      <c r="JC144" s="103" t="str">
        <f t="shared" ca="1" si="62"/>
        <v/>
      </c>
      <c r="JD144" s="104">
        <f t="shared" si="63"/>
        <v>0</v>
      </c>
      <c r="JE144" s="102">
        <f t="shared" si="64"/>
        <v>0</v>
      </c>
      <c r="JF144" s="66">
        <f t="shared" ca="1" si="52"/>
        <v>0</v>
      </c>
      <c r="JG144" s="66">
        <f t="shared" ca="1" si="51"/>
        <v>0</v>
      </c>
      <c r="JH144" s="66">
        <f t="shared" ca="1" si="65"/>
        <v>0</v>
      </c>
      <c r="JI144" s="80">
        <f t="shared" ca="1" si="66"/>
        <v>0</v>
      </c>
      <c r="JJ144" s="118">
        <f t="shared" ca="1" si="67"/>
        <v>0</v>
      </c>
    </row>
    <row r="145" spans="253:270" x14ac:dyDescent="0.3">
      <c r="IS145" s="74">
        <v>143</v>
      </c>
      <c r="IT145" s="90" t="str">
        <f t="shared" si="53"/>
        <v>2002-10-20</v>
      </c>
      <c r="IU145" s="101">
        <f t="shared" si="54"/>
        <v>0.97340000000000004</v>
      </c>
      <c r="IV145" s="102">
        <f t="shared" si="55"/>
        <v>0.97340000000000004</v>
      </c>
      <c r="IW145" s="102">
        <f t="shared" si="56"/>
        <v>0.97340000000000004</v>
      </c>
      <c r="IX145" s="103">
        <f t="shared" si="57"/>
        <v>0.97340000000000004</v>
      </c>
      <c r="IY145" s="112">
        <f t="shared" si="58"/>
        <v>1</v>
      </c>
      <c r="IZ145" s="104">
        <f t="shared" ca="1" si="59"/>
        <v>0.98112727272727263</v>
      </c>
      <c r="JA145" s="102">
        <f t="shared" ca="1" si="60"/>
        <v>0.98205238095238101</v>
      </c>
      <c r="JB145" s="102">
        <f t="shared" ca="1" si="61"/>
        <v>0.9807980392156862</v>
      </c>
      <c r="JC145" s="103" t="str">
        <f t="shared" ca="1" si="62"/>
        <v/>
      </c>
      <c r="JD145" s="104">
        <f t="shared" si="63"/>
        <v>0</v>
      </c>
      <c r="JE145" s="102">
        <f t="shared" si="64"/>
        <v>0</v>
      </c>
      <c r="JF145" s="66">
        <f t="shared" ca="1" si="52"/>
        <v>0</v>
      </c>
      <c r="JG145" s="66">
        <f t="shared" ca="1" si="51"/>
        <v>0</v>
      </c>
      <c r="JH145" s="66">
        <f t="shared" ca="1" si="65"/>
        <v>0</v>
      </c>
      <c r="JI145" s="80">
        <f t="shared" ca="1" si="66"/>
        <v>0</v>
      </c>
      <c r="JJ145" s="118">
        <f t="shared" ca="1" si="67"/>
        <v>0</v>
      </c>
    </row>
    <row r="146" spans="253:270" x14ac:dyDescent="0.3">
      <c r="IS146" s="74">
        <v>144</v>
      </c>
      <c r="IT146" s="90" t="str">
        <f t="shared" si="53"/>
        <v>2002-10-21</v>
      </c>
      <c r="IU146" s="101">
        <f t="shared" si="54"/>
        <v>0.97770000000000001</v>
      </c>
      <c r="IV146" s="102">
        <f t="shared" si="55"/>
        <v>0.97770000000000001</v>
      </c>
      <c r="IW146" s="102">
        <f t="shared" si="56"/>
        <v>0.97770000000000001</v>
      </c>
      <c r="IX146" s="103">
        <f t="shared" si="57"/>
        <v>0.97770000000000001</v>
      </c>
      <c r="IY146" s="112">
        <f t="shared" si="58"/>
        <v>1</v>
      </c>
      <c r="IZ146" s="104">
        <f t="shared" ca="1" si="59"/>
        <v>0.9800181818181819</v>
      </c>
      <c r="JA146" s="102">
        <f t="shared" ca="1" si="60"/>
        <v>0.98189523809523804</v>
      </c>
      <c r="JB146" s="102">
        <f t="shared" ca="1" si="61"/>
        <v>0.98073725490196073</v>
      </c>
      <c r="JC146" s="103" t="str">
        <f t="shared" ca="1" si="62"/>
        <v/>
      </c>
      <c r="JD146" s="104">
        <f t="shared" si="63"/>
        <v>0</v>
      </c>
      <c r="JE146" s="102">
        <f t="shared" si="64"/>
        <v>0</v>
      </c>
      <c r="JF146" s="66">
        <f t="shared" ca="1" si="52"/>
        <v>0</v>
      </c>
      <c r="JG146" s="66">
        <f t="shared" ca="1" si="51"/>
        <v>0</v>
      </c>
      <c r="JH146" s="66">
        <f t="shared" ca="1" si="65"/>
        <v>0</v>
      </c>
      <c r="JI146" s="80">
        <f t="shared" ca="1" si="66"/>
        <v>0</v>
      </c>
      <c r="JJ146" s="118">
        <f t="shared" ca="1" si="67"/>
        <v>0</v>
      </c>
    </row>
    <row r="147" spans="253:270" x14ac:dyDescent="0.3">
      <c r="IS147" s="74">
        <v>145</v>
      </c>
      <c r="IT147" s="90" t="str">
        <f t="shared" si="53"/>
        <v>2002-10-22</v>
      </c>
      <c r="IU147" s="101">
        <f t="shared" si="54"/>
        <v>0.97660000000000002</v>
      </c>
      <c r="IV147" s="102">
        <f t="shared" si="55"/>
        <v>0.97660000000000002</v>
      </c>
      <c r="IW147" s="102">
        <f t="shared" si="56"/>
        <v>0.97660000000000002</v>
      </c>
      <c r="IX147" s="103">
        <f t="shared" si="57"/>
        <v>0.97660000000000002</v>
      </c>
      <c r="IY147" s="112">
        <f t="shared" si="58"/>
        <v>1</v>
      </c>
      <c r="IZ147" s="104">
        <f t="shared" ca="1" si="59"/>
        <v>0.97912727272727273</v>
      </c>
      <c r="JA147" s="102">
        <f t="shared" ca="1" si="60"/>
        <v>0.98166190476190485</v>
      </c>
      <c r="JB147" s="102">
        <f t="shared" ca="1" si="61"/>
        <v>0.98088039215686285</v>
      </c>
      <c r="JC147" s="103" t="str">
        <f t="shared" ca="1" si="62"/>
        <v/>
      </c>
      <c r="JD147" s="104">
        <f t="shared" si="63"/>
        <v>0</v>
      </c>
      <c r="JE147" s="102">
        <f t="shared" si="64"/>
        <v>0</v>
      </c>
      <c r="JF147" s="66">
        <f t="shared" ca="1" si="52"/>
        <v>0</v>
      </c>
      <c r="JG147" s="66">
        <f t="shared" ca="1" si="51"/>
        <v>0</v>
      </c>
      <c r="JH147" s="66">
        <f t="shared" ca="1" si="65"/>
        <v>0</v>
      </c>
      <c r="JI147" s="80">
        <f t="shared" ca="1" si="66"/>
        <v>0</v>
      </c>
      <c r="JJ147" s="118">
        <f t="shared" ca="1" si="67"/>
        <v>0</v>
      </c>
    </row>
    <row r="148" spans="253:270" x14ac:dyDescent="0.3">
      <c r="IS148" s="74">
        <v>146</v>
      </c>
      <c r="IT148" s="90" t="str">
        <f t="shared" si="53"/>
        <v>2002-10-23</v>
      </c>
      <c r="IU148" s="101">
        <f t="shared" si="54"/>
        <v>0.97809999999999997</v>
      </c>
      <c r="IV148" s="102">
        <f t="shared" si="55"/>
        <v>0.97809999999999997</v>
      </c>
      <c r="IW148" s="102">
        <f t="shared" si="56"/>
        <v>0.97809999999999997</v>
      </c>
      <c r="IX148" s="103">
        <f t="shared" si="57"/>
        <v>0.97809999999999997</v>
      </c>
      <c r="IY148" s="112">
        <f t="shared" si="58"/>
        <v>1</v>
      </c>
      <c r="IZ148" s="104">
        <f t="shared" ca="1" si="59"/>
        <v>0.97824545454545442</v>
      </c>
      <c r="JA148" s="102">
        <f t="shared" ca="1" si="60"/>
        <v>0.98120952380952398</v>
      </c>
      <c r="JB148" s="102">
        <f t="shared" ca="1" si="61"/>
        <v>0.98097058823529404</v>
      </c>
      <c r="JC148" s="103" t="str">
        <f t="shared" ca="1" si="62"/>
        <v/>
      </c>
      <c r="JD148" s="104">
        <f t="shared" si="63"/>
        <v>0</v>
      </c>
      <c r="JE148" s="102">
        <f t="shared" si="64"/>
        <v>0</v>
      </c>
      <c r="JF148" s="66">
        <f t="shared" ca="1" si="52"/>
        <v>0</v>
      </c>
      <c r="JG148" s="66">
        <f t="shared" ca="1" si="51"/>
        <v>0</v>
      </c>
      <c r="JH148" s="66">
        <f t="shared" ca="1" si="65"/>
        <v>0</v>
      </c>
      <c r="JI148" s="80">
        <f t="shared" ca="1" si="66"/>
        <v>0</v>
      </c>
      <c r="JJ148" s="118">
        <f t="shared" ca="1" si="67"/>
        <v>0</v>
      </c>
    </row>
    <row r="149" spans="253:270" x14ac:dyDescent="0.3">
      <c r="IS149" s="74">
        <v>147</v>
      </c>
      <c r="IT149" s="90" t="str">
        <f t="shared" si="53"/>
        <v>2002-10-24</v>
      </c>
      <c r="IU149" s="101">
        <f t="shared" si="54"/>
        <v>0.97660000000000002</v>
      </c>
      <c r="IV149" s="102">
        <f t="shared" si="55"/>
        <v>0.97660000000000002</v>
      </c>
      <c r="IW149" s="102">
        <f t="shared" si="56"/>
        <v>0.97660000000000002</v>
      </c>
      <c r="IX149" s="103">
        <f t="shared" si="57"/>
        <v>0.97660000000000002</v>
      </c>
      <c r="IY149" s="112">
        <f t="shared" si="58"/>
        <v>1</v>
      </c>
      <c r="IZ149" s="104">
        <f t="shared" ca="1" si="59"/>
        <v>0.97723636363636357</v>
      </c>
      <c r="JA149" s="102">
        <f t="shared" ca="1" si="60"/>
        <v>0.98090476190476195</v>
      </c>
      <c r="JB149" s="102">
        <f t="shared" ca="1" si="61"/>
        <v>0.98103137254901951</v>
      </c>
      <c r="JC149" s="103" t="str">
        <f t="shared" ca="1" si="62"/>
        <v/>
      </c>
      <c r="JD149" s="104">
        <f t="shared" si="63"/>
        <v>0</v>
      </c>
      <c r="JE149" s="102">
        <f t="shared" si="64"/>
        <v>0</v>
      </c>
      <c r="JF149" s="66">
        <f t="shared" ca="1" si="52"/>
        <v>0</v>
      </c>
      <c r="JG149" s="66">
        <f t="shared" ca="1" si="51"/>
        <v>0</v>
      </c>
      <c r="JH149" s="66">
        <f t="shared" ca="1" si="65"/>
        <v>0</v>
      </c>
      <c r="JI149" s="80">
        <f t="shared" ca="1" si="66"/>
        <v>0</v>
      </c>
      <c r="JJ149" s="118">
        <f t="shared" ca="1" si="67"/>
        <v>0</v>
      </c>
    </row>
    <row r="150" spans="253:270" x14ac:dyDescent="0.3">
      <c r="IS150" s="74">
        <v>148</v>
      </c>
      <c r="IT150" s="90" t="str">
        <f t="shared" si="53"/>
        <v>2002-10-26</v>
      </c>
      <c r="IU150" s="101">
        <f t="shared" si="54"/>
        <v>0.97699999999999998</v>
      </c>
      <c r="IV150" s="102">
        <f t="shared" si="55"/>
        <v>0.97699999999999998</v>
      </c>
      <c r="IW150" s="102">
        <f t="shared" si="56"/>
        <v>0.97699999999999998</v>
      </c>
      <c r="IX150" s="103">
        <f t="shared" si="57"/>
        <v>0.97699999999999998</v>
      </c>
      <c r="IY150" s="112">
        <f t="shared" si="58"/>
        <v>1</v>
      </c>
      <c r="IZ150" s="104">
        <f t="shared" ca="1" si="59"/>
        <v>0.9763090909090909</v>
      </c>
      <c r="JA150" s="102">
        <f t="shared" ca="1" si="60"/>
        <v>0.98042380952380959</v>
      </c>
      <c r="JB150" s="102">
        <f t="shared" ca="1" si="61"/>
        <v>0.981127450980392</v>
      </c>
      <c r="JC150" s="103" t="str">
        <f t="shared" ca="1" si="62"/>
        <v/>
      </c>
      <c r="JD150" s="104">
        <f t="shared" si="63"/>
        <v>0</v>
      </c>
      <c r="JE150" s="102">
        <f t="shared" si="64"/>
        <v>0</v>
      </c>
      <c r="JF150" s="66">
        <f t="shared" ca="1" si="52"/>
        <v>0</v>
      </c>
      <c r="JG150" s="66">
        <f t="shared" ca="1" si="51"/>
        <v>0</v>
      </c>
      <c r="JH150" s="66">
        <f t="shared" ca="1" si="65"/>
        <v>0</v>
      </c>
      <c r="JI150" s="80">
        <f t="shared" ca="1" si="66"/>
        <v>0</v>
      </c>
      <c r="JJ150" s="118">
        <f t="shared" ca="1" si="67"/>
        <v>0</v>
      </c>
    </row>
    <row r="151" spans="253:270" x14ac:dyDescent="0.3">
      <c r="IS151" s="74">
        <v>149</v>
      </c>
      <c r="IT151" s="90" t="str">
        <f t="shared" si="53"/>
        <v>2002-10-27</v>
      </c>
      <c r="IU151" s="101">
        <f t="shared" si="54"/>
        <v>0.98450000000000004</v>
      </c>
      <c r="IV151" s="102">
        <f t="shared" si="55"/>
        <v>0.98450000000000004</v>
      </c>
      <c r="IW151" s="102">
        <f t="shared" si="56"/>
        <v>0.98450000000000004</v>
      </c>
      <c r="IX151" s="103">
        <f t="shared" si="57"/>
        <v>0.98450000000000004</v>
      </c>
      <c r="IY151" s="112">
        <f t="shared" si="58"/>
        <v>1</v>
      </c>
      <c r="IZ151" s="104">
        <f t="shared" ca="1" si="59"/>
        <v>0.97655454545454556</v>
      </c>
      <c r="JA151" s="102">
        <f t="shared" ca="1" si="60"/>
        <v>0.98025714285714305</v>
      </c>
      <c r="JB151" s="102">
        <f t="shared" ca="1" si="61"/>
        <v>0.98114901960784295</v>
      </c>
      <c r="JC151" s="103" t="str">
        <f t="shared" ca="1" si="62"/>
        <v/>
      </c>
      <c r="JD151" s="104">
        <f t="shared" si="63"/>
        <v>0</v>
      </c>
      <c r="JE151" s="102">
        <f t="shared" si="64"/>
        <v>0</v>
      </c>
      <c r="JF151" s="66">
        <f t="shared" ca="1" si="52"/>
        <v>0</v>
      </c>
      <c r="JG151" s="66">
        <f t="shared" ref="JG151:JG214" ca="1" si="68">IF(IU151&lt;&gt;"",IF($IS151&gt;=JG$1,AVERAGE(INDIRECT(CONCATENATE("JE",$IS151+2,":JE",$IS151+2-JG$1))),""),"")</f>
        <v>0</v>
      </c>
      <c r="JH151" s="66">
        <f t="shared" ca="1" si="65"/>
        <v>0</v>
      </c>
      <c r="JI151" s="80">
        <f t="shared" ca="1" si="66"/>
        <v>0</v>
      </c>
      <c r="JJ151" s="118">
        <f t="shared" ca="1" si="67"/>
        <v>0</v>
      </c>
    </row>
    <row r="152" spans="253:270" x14ac:dyDescent="0.3">
      <c r="IS152" s="74">
        <v>150</v>
      </c>
      <c r="IT152" s="90" t="str">
        <f t="shared" si="53"/>
        <v>2002-10-28</v>
      </c>
      <c r="IU152" s="101">
        <f t="shared" si="54"/>
        <v>0.98370000000000002</v>
      </c>
      <c r="IV152" s="102">
        <f t="shared" si="55"/>
        <v>0.98370000000000002</v>
      </c>
      <c r="IW152" s="102">
        <f t="shared" si="56"/>
        <v>0.98370000000000002</v>
      </c>
      <c r="IX152" s="103">
        <f t="shared" si="57"/>
        <v>0.98370000000000002</v>
      </c>
      <c r="IY152" s="112">
        <f t="shared" si="58"/>
        <v>1</v>
      </c>
      <c r="IZ152" s="104">
        <f t="shared" ca="1" si="59"/>
        <v>0.97675454545454565</v>
      </c>
      <c r="JA152" s="102">
        <f t="shared" ca="1" si="60"/>
        <v>0.98044285714285717</v>
      </c>
      <c r="JB152" s="102">
        <f t="shared" ca="1" si="61"/>
        <v>0.98123333333333296</v>
      </c>
      <c r="JC152" s="103" t="str">
        <f t="shared" ca="1" si="62"/>
        <v/>
      </c>
      <c r="JD152" s="104">
        <f t="shared" si="63"/>
        <v>0</v>
      </c>
      <c r="JE152" s="102">
        <f t="shared" si="64"/>
        <v>0</v>
      </c>
      <c r="JF152" s="66">
        <f t="shared" ca="1" si="52"/>
        <v>0</v>
      </c>
      <c r="JG152" s="66">
        <f t="shared" ca="1" si="68"/>
        <v>0</v>
      </c>
      <c r="JH152" s="66">
        <f t="shared" ca="1" si="65"/>
        <v>0</v>
      </c>
      <c r="JI152" s="80">
        <f t="shared" ca="1" si="66"/>
        <v>0</v>
      </c>
      <c r="JJ152" s="118">
        <f t="shared" ca="1" si="67"/>
        <v>0</v>
      </c>
    </row>
    <row r="153" spans="253:270" x14ac:dyDescent="0.3">
      <c r="IS153" s="74">
        <v>151</v>
      </c>
      <c r="IT153" s="90" t="str">
        <f t="shared" si="53"/>
        <v>2002-10-29</v>
      </c>
      <c r="IU153" s="101">
        <f t="shared" si="54"/>
        <v>0.98440000000000005</v>
      </c>
      <c r="IV153" s="102">
        <f t="shared" si="55"/>
        <v>0.98440000000000005</v>
      </c>
      <c r="IW153" s="102">
        <f t="shared" si="56"/>
        <v>0.98440000000000005</v>
      </c>
      <c r="IX153" s="103">
        <f t="shared" si="57"/>
        <v>0.98440000000000005</v>
      </c>
      <c r="IY153" s="112">
        <f t="shared" si="58"/>
        <v>1</v>
      </c>
      <c r="IZ153" s="104">
        <f t="shared" ca="1" si="59"/>
        <v>0.97797272727272744</v>
      </c>
      <c r="JA153" s="102">
        <f t="shared" ca="1" si="60"/>
        <v>0.98064285714285704</v>
      </c>
      <c r="JB153" s="102">
        <f t="shared" ca="1" si="61"/>
        <v>0.98122156862745069</v>
      </c>
      <c r="JC153" s="103" t="str">
        <f t="shared" ca="1" si="62"/>
        <v/>
      </c>
      <c r="JD153" s="104">
        <f t="shared" si="63"/>
        <v>0</v>
      </c>
      <c r="JE153" s="102">
        <f t="shared" si="64"/>
        <v>0</v>
      </c>
      <c r="JF153" s="66">
        <f t="shared" ca="1" si="52"/>
        <v>0</v>
      </c>
      <c r="JG153" s="66">
        <f t="shared" ca="1" si="68"/>
        <v>0</v>
      </c>
      <c r="JH153" s="66">
        <f t="shared" ca="1" si="65"/>
        <v>0</v>
      </c>
      <c r="JI153" s="80">
        <f t="shared" ca="1" si="66"/>
        <v>0</v>
      </c>
      <c r="JJ153" s="118">
        <f t="shared" ca="1" si="67"/>
        <v>0</v>
      </c>
    </row>
    <row r="154" spans="253:270" x14ac:dyDescent="0.3">
      <c r="IS154" s="74">
        <v>152</v>
      </c>
      <c r="IT154" s="90" t="str">
        <f t="shared" si="53"/>
        <v>2002-10-30</v>
      </c>
      <c r="IU154" s="101">
        <f t="shared" si="54"/>
        <v>0.9899</v>
      </c>
      <c r="IV154" s="102">
        <f t="shared" si="55"/>
        <v>0.9899</v>
      </c>
      <c r="IW154" s="102">
        <f t="shared" si="56"/>
        <v>0.9899</v>
      </c>
      <c r="IX154" s="103">
        <f t="shared" si="57"/>
        <v>0.9899</v>
      </c>
      <c r="IY154" s="112">
        <f t="shared" si="58"/>
        <v>1</v>
      </c>
      <c r="IZ154" s="104">
        <f t="shared" ca="1" si="59"/>
        <v>0.97952727272727291</v>
      </c>
      <c r="JA154" s="102">
        <f t="shared" ca="1" si="60"/>
        <v>0.98094285714285689</v>
      </c>
      <c r="JB154" s="102">
        <f t="shared" ca="1" si="61"/>
        <v>0.98136274509803878</v>
      </c>
      <c r="JC154" s="103" t="str">
        <f t="shared" ca="1" si="62"/>
        <v/>
      </c>
      <c r="JD154" s="104">
        <f t="shared" si="63"/>
        <v>0</v>
      </c>
      <c r="JE154" s="102">
        <f t="shared" si="64"/>
        <v>0</v>
      </c>
      <c r="JF154" s="66">
        <f t="shared" ca="1" si="52"/>
        <v>0</v>
      </c>
      <c r="JG154" s="66">
        <f t="shared" ca="1" si="68"/>
        <v>0</v>
      </c>
      <c r="JH154" s="66">
        <f t="shared" ca="1" si="65"/>
        <v>0</v>
      </c>
      <c r="JI154" s="80">
        <f t="shared" ca="1" si="66"/>
        <v>0</v>
      </c>
      <c r="JJ154" s="118">
        <f t="shared" ca="1" si="67"/>
        <v>0</v>
      </c>
    </row>
    <row r="155" spans="253:270" x14ac:dyDescent="0.3">
      <c r="IS155" s="74">
        <v>153</v>
      </c>
      <c r="IT155" s="90" t="str">
        <f t="shared" si="53"/>
        <v>2002-10-31</v>
      </c>
      <c r="IU155" s="101">
        <f t="shared" si="54"/>
        <v>0.99719999999999998</v>
      </c>
      <c r="IV155" s="102">
        <f t="shared" si="55"/>
        <v>0.99719999999999998</v>
      </c>
      <c r="IW155" s="102">
        <f t="shared" si="56"/>
        <v>0.99719999999999998</v>
      </c>
      <c r="IX155" s="103">
        <f t="shared" si="57"/>
        <v>0.99719999999999998</v>
      </c>
      <c r="IY155" s="112">
        <f t="shared" si="58"/>
        <v>1</v>
      </c>
      <c r="IZ155" s="104">
        <f t="shared" ca="1" si="59"/>
        <v>0.98173636363636374</v>
      </c>
      <c r="JA155" s="102">
        <f t="shared" ca="1" si="60"/>
        <v>0.98181428571428542</v>
      </c>
      <c r="JB155" s="102">
        <f t="shared" ca="1" si="61"/>
        <v>0.98164509803921518</v>
      </c>
      <c r="JC155" s="103" t="str">
        <f t="shared" ca="1" si="62"/>
        <v/>
      </c>
      <c r="JD155" s="104">
        <f t="shared" si="63"/>
        <v>0</v>
      </c>
      <c r="JE155" s="102">
        <f t="shared" si="64"/>
        <v>0</v>
      </c>
      <c r="JF155" s="66">
        <f t="shared" ca="1" si="52"/>
        <v>0</v>
      </c>
      <c r="JG155" s="66">
        <f t="shared" ca="1" si="68"/>
        <v>0</v>
      </c>
      <c r="JH155" s="66">
        <f t="shared" ca="1" si="65"/>
        <v>0</v>
      </c>
      <c r="JI155" s="80">
        <f t="shared" ca="1" si="66"/>
        <v>0</v>
      </c>
      <c r="JJ155" s="118">
        <f t="shared" ca="1" si="67"/>
        <v>0</v>
      </c>
    </row>
    <row r="156" spans="253:270" x14ac:dyDescent="0.3">
      <c r="IS156" s="74">
        <v>154</v>
      </c>
      <c r="IT156" s="90" t="str">
        <f t="shared" si="53"/>
        <v>2002-11-01</v>
      </c>
      <c r="IU156" s="101">
        <f t="shared" si="54"/>
        <v>0.99770000000000003</v>
      </c>
      <c r="IV156" s="102">
        <f t="shared" si="55"/>
        <v>0.99770000000000003</v>
      </c>
      <c r="IW156" s="102">
        <f t="shared" si="56"/>
        <v>0.99770000000000003</v>
      </c>
      <c r="IX156" s="103">
        <f t="shared" si="57"/>
        <v>0.99770000000000003</v>
      </c>
      <c r="IY156" s="112">
        <f t="shared" si="58"/>
        <v>1</v>
      </c>
      <c r="IZ156" s="104">
        <f t="shared" ca="1" si="59"/>
        <v>0.98394545454545446</v>
      </c>
      <c r="JA156" s="102">
        <f t="shared" ca="1" si="60"/>
        <v>0.98218571428571433</v>
      </c>
      <c r="JB156" s="102">
        <f t="shared" ca="1" si="61"/>
        <v>0.98191764705882323</v>
      </c>
      <c r="JC156" s="103" t="str">
        <f t="shared" ca="1" si="62"/>
        <v/>
      </c>
      <c r="JD156" s="104">
        <f t="shared" si="63"/>
        <v>0</v>
      </c>
      <c r="JE156" s="102">
        <f t="shared" si="64"/>
        <v>0</v>
      </c>
      <c r="JF156" s="66">
        <f t="shared" ca="1" si="52"/>
        <v>0</v>
      </c>
      <c r="JG156" s="66">
        <f t="shared" ca="1" si="68"/>
        <v>0</v>
      </c>
      <c r="JH156" s="66">
        <f t="shared" ca="1" si="65"/>
        <v>0</v>
      </c>
      <c r="JI156" s="80">
        <f t="shared" ca="1" si="66"/>
        <v>0</v>
      </c>
      <c r="JJ156" s="118">
        <f t="shared" ca="1" si="67"/>
        <v>0</v>
      </c>
    </row>
    <row r="157" spans="253:270" x14ac:dyDescent="0.3">
      <c r="IS157" s="74">
        <v>155</v>
      </c>
      <c r="IT157" s="90" t="str">
        <f t="shared" si="53"/>
        <v>2002-11-02</v>
      </c>
      <c r="IU157" s="101">
        <f t="shared" si="54"/>
        <v>0.99760000000000004</v>
      </c>
      <c r="IV157" s="102">
        <f t="shared" si="55"/>
        <v>0.99760000000000004</v>
      </c>
      <c r="IW157" s="102">
        <f t="shared" si="56"/>
        <v>0.99760000000000004</v>
      </c>
      <c r="IX157" s="103">
        <f t="shared" si="57"/>
        <v>0.99760000000000004</v>
      </c>
      <c r="IY157" s="112">
        <f t="shared" si="58"/>
        <v>1</v>
      </c>
      <c r="IZ157" s="104">
        <f t="shared" ca="1" si="59"/>
        <v>0.98575454545454544</v>
      </c>
      <c r="JA157" s="102">
        <f t="shared" ca="1" si="60"/>
        <v>0.98271904761904749</v>
      </c>
      <c r="JB157" s="102">
        <f t="shared" ca="1" si="61"/>
        <v>0.98192745098039169</v>
      </c>
      <c r="JC157" s="103" t="str">
        <f t="shared" ca="1" si="62"/>
        <v/>
      </c>
      <c r="JD157" s="104">
        <f t="shared" si="63"/>
        <v>0</v>
      </c>
      <c r="JE157" s="102">
        <f t="shared" si="64"/>
        <v>0</v>
      </c>
      <c r="JF157" s="66">
        <f t="shared" ref="JF157:JF220" ca="1" si="69">IF(IT157&lt;&gt;"",IF($IS157&gt;=JF$1,AVERAGE(INDIRECT(CONCATENATE("JD",$IS157+2,":JD",$IS157+2-JF$1))),""),"")</f>
        <v>0</v>
      </c>
      <c r="JG157" s="66">
        <f t="shared" ca="1" si="68"/>
        <v>0</v>
      </c>
      <c r="JH157" s="66">
        <f t="shared" ca="1" si="65"/>
        <v>0</v>
      </c>
      <c r="JI157" s="80">
        <f t="shared" ca="1" si="66"/>
        <v>0</v>
      </c>
      <c r="JJ157" s="118">
        <f t="shared" ca="1" si="67"/>
        <v>0</v>
      </c>
    </row>
    <row r="158" spans="253:270" x14ac:dyDescent="0.3">
      <c r="IS158" s="74">
        <v>156</v>
      </c>
      <c r="IT158" s="90" t="str">
        <f t="shared" si="53"/>
        <v>2002-11-03</v>
      </c>
      <c r="IU158" s="101">
        <f t="shared" si="54"/>
        <v>0.99780000000000002</v>
      </c>
      <c r="IV158" s="102">
        <f t="shared" si="55"/>
        <v>0.99780000000000002</v>
      </c>
      <c r="IW158" s="102">
        <f t="shared" si="56"/>
        <v>0.99780000000000002</v>
      </c>
      <c r="IX158" s="103">
        <f t="shared" si="57"/>
        <v>0.99780000000000002</v>
      </c>
      <c r="IY158" s="112">
        <f t="shared" si="58"/>
        <v>1</v>
      </c>
      <c r="IZ158" s="104">
        <f t="shared" ca="1" si="59"/>
        <v>0.98768181818181811</v>
      </c>
      <c r="JA158" s="102">
        <f t="shared" ca="1" si="60"/>
        <v>0.98319523809523801</v>
      </c>
      <c r="JB158" s="102">
        <f t="shared" ca="1" si="61"/>
        <v>0.9820215686274506</v>
      </c>
      <c r="JC158" s="103" t="str">
        <f t="shared" ca="1" si="62"/>
        <v/>
      </c>
      <c r="JD158" s="104">
        <f t="shared" si="63"/>
        <v>0</v>
      </c>
      <c r="JE158" s="102">
        <f t="shared" si="64"/>
        <v>0</v>
      </c>
      <c r="JF158" s="66">
        <f t="shared" ca="1" si="69"/>
        <v>0</v>
      </c>
      <c r="JG158" s="66">
        <f t="shared" ca="1" si="68"/>
        <v>0</v>
      </c>
      <c r="JH158" s="66">
        <f t="shared" ca="1" si="65"/>
        <v>0</v>
      </c>
      <c r="JI158" s="80">
        <f t="shared" ca="1" si="66"/>
        <v>0</v>
      </c>
      <c r="JJ158" s="118">
        <f t="shared" ca="1" si="67"/>
        <v>0</v>
      </c>
    </row>
    <row r="159" spans="253:270" x14ac:dyDescent="0.3">
      <c r="IS159" s="74">
        <v>157</v>
      </c>
      <c r="IT159" s="90" t="str">
        <f t="shared" si="53"/>
        <v>2002-11-04</v>
      </c>
      <c r="IU159" s="101">
        <f t="shared" si="54"/>
        <v>1.0004</v>
      </c>
      <c r="IV159" s="102">
        <f t="shared" si="55"/>
        <v>1.0004</v>
      </c>
      <c r="IW159" s="102">
        <f t="shared" si="56"/>
        <v>1.0004</v>
      </c>
      <c r="IX159" s="103">
        <f t="shared" si="57"/>
        <v>1.0004</v>
      </c>
      <c r="IY159" s="112">
        <f t="shared" si="58"/>
        <v>1</v>
      </c>
      <c r="IZ159" s="104">
        <f t="shared" ca="1" si="59"/>
        <v>0.98970909090909098</v>
      </c>
      <c r="JA159" s="102">
        <f t="shared" ca="1" si="60"/>
        <v>0.98380000000000001</v>
      </c>
      <c r="JB159" s="102">
        <f t="shared" ca="1" si="61"/>
        <v>0.98219215686274464</v>
      </c>
      <c r="JC159" s="103" t="str">
        <f t="shared" ca="1" si="62"/>
        <v/>
      </c>
      <c r="JD159" s="104">
        <f t="shared" si="63"/>
        <v>0</v>
      </c>
      <c r="JE159" s="102">
        <f t="shared" si="64"/>
        <v>0</v>
      </c>
      <c r="JF159" s="66">
        <f t="shared" ca="1" si="69"/>
        <v>0</v>
      </c>
      <c r="JG159" s="66">
        <f t="shared" ca="1" si="68"/>
        <v>0</v>
      </c>
      <c r="JH159" s="66">
        <f t="shared" ca="1" si="65"/>
        <v>0</v>
      </c>
      <c r="JI159" s="80">
        <f t="shared" ca="1" si="66"/>
        <v>0</v>
      </c>
      <c r="JJ159" s="118">
        <f t="shared" ca="1" si="67"/>
        <v>0</v>
      </c>
    </row>
    <row r="160" spans="253:270" x14ac:dyDescent="0.3">
      <c r="IS160" s="74">
        <v>158</v>
      </c>
      <c r="IT160" s="90" t="str">
        <f t="shared" si="53"/>
        <v>2002-11-05</v>
      </c>
      <c r="IU160" s="101">
        <f t="shared" si="54"/>
        <v>1.0029999999999999</v>
      </c>
      <c r="IV160" s="102">
        <f t="shared" si="55"/>
        <v>1.0029999999999999</v>
      </c>
      <c r="IW160" s="102">
        <f t="shared" si="56"/>
        <v>1.0029999999999999</v>
      </c>
      <c r="IX160" s="103">
        <f t="shared" si="57"/>
        <v>1.0029999999999999</v>
      </c>
      <c r="IY160" s="112">
        <f t="shared" si="58"/>
        <v>1</v>
      </c>
      <c r="IZ160" s="104">
        <f t="shared" ca="1" si="59"/>
        <v>0.99210909090909094</v>
      </c>
      <c r="JA160" s="102">
        <f t="shared" ca="1" si="60"/>
        <v>0.98455238095238096</v>
      </c>
      <c r="JB160" s="102">
        <f t="shared" ca="1" si="61"/>
        <v>0.98260196078431339</v>
      </c>
      <c r="JC160" s="103" t="str">
        <f t="shared" ca="1" si="62"/>
        <v/>
      </c>
      <c r="JD160" s="104">
        <f t="shared" si="63"/>
        <v>0</v>
      </c>
      <c r="JE160" s="102">
        <f t="shared" si="64"/>
        <v>0</v>
      </c>
      <c r="JF160" s="66">
        <f t="shared" ca="1" si="69"/>
        <v>0</v>
      </c>
      <c r="JG160" s="66">
        <f t="shared" ca="1" si="68"/>
        <v>0</v>
      </c>
      <c r="JH160" s="66">
        <f t="shared" ca="1" si="65"/>
        <v>0</v>
      </c>
      <c r="JI160" s="80">
        <f t="shared" ca="1" si="66"/>
        <v>0</v>
      </c>
      <c r="JJ160" s="118">
        <f t="shared" ca="1" si="67"/>
        <v>0</v>
      </c>
    </row>
    <row r="161" spans="253:270" x14ac:dyDescent="0.3">
      <c r="IS161" s="74">
        <v>159</v>
      </c>
      <c r="IT161" s="90" t="str">
        <f t="shared" si="53"/>
        <v>2002-11-06</v>
      </c>
      <c r="IU161" s="101">
        <f t="shared" si="54"/>
        <v>1.0094000000000001</v>
      </c>
      <c r="IV161" s="102">
        <f t="shared" si="55"/>
        <v>1.0094000000000001</v>
      </c>
      <c r="IW161" s="102">
        <f t="shared" si="56"/>
        <v>1.0094000000000001</v>
      </c>
      <c r="IX161" s="103">
        <f t="shared" si="57"/>
        <v>1.0094000000000001</v>
      </c>
      <c r="IY161" s="112">
        <f t="shared" si="58"/>
        <v>1</v>
      </c>
      <c r="IZ161" s="104">
        <f t="shared" ca="1" si="59"/>
        <v>0.9950545454545453</v>
      </c>
      <c r="JA161" s="102">
        <f t="shared" ca="1" si="60"/>
        <v>0.98586666666666678</v>
      </c>
      <c r="JB161" s="102">
        <f t="shared" ca="1" si="61"/>
        <v>0.98318431372548998</v>
      </c>
      <c r="JC161" s="103" t="str">
        <f t="shared" ca="1" si="62"/>
        <v/>
      </c>
      <c r="JD161" s="104">
        <f t="shared" si="63"/>
        <v>0</v>
      </c>
      <c r="JE161" s="102">
        <f t="shared" si="64"/>
        <v>0</v>
      </c>
      <c r="JF161" s="66">
        <f t="shared" ca="1" si="69"/>
        <v>0</v>
      </c>
      <c r="JG161" s="66">
        <f t="shared" ca="1" si="68"/>
        <v>0</v>
      </c>
      <c r="JH161" s="66">
        <f t="shared" ca="1" si="65"/>
        <v>0</v>
      </c>
      <c r="JI161" s="80">
        <f t="shared" ca="1" si="66"/>
        <v>0</v>
      </c>
      <c r="JJ161" s="118">
        <f t="shared" ca="1" si="67"/>
        <v>0</v>
      </c>
    </row>
    <row r="162" spans="253:270" x14ac:dyDescent="0.3">
      <c r="IS162" s="74">
        <v>160</v>
      </c>
      <c r="IT162" s="90" t="str">
        <f t="shared" si="53"/>
        <v>2002-11-07</v>
      </c>
      <c r="IU162" s="101">
        <f t="shared" si="54"/>
        <v>1.0135000000000001</v>
      </c>
      <c r="IV162" s="102">
        <f t="shared" si="55"/>
        <v>1.0135000000000001</v>
      </c>
      <c r="IW162" s="102">
        <f t="shared" si="56"/>
        <v>1.0135000000000001</v>
      </c>
      <c r="IX162" s="103">
        <f t="shared" si="57"/>
        <v>1.0135000000000001</v>
      </c>
      <c r="IY162" s="112">
        <f t="shared" si="58"/>
        <v>1</v>
      </c>
      <c r="IZ162" s="104">
        <f t="shared" ca="1" si="59"/>
        <v>0.99769090909090896</v>
      </c>
      <c r="JA162" s="102">
        <f t="shared" ca="1" si="60"/>
        <v>0.98739047619047626</v>
      </c>
      <c r="JB162" s="102">
        <f t="shared" ca="1" si="61"/>
        <v>0.98392549019607811</v>
      </c>
      <c r="JC162" s="103" t="str">
        <f t="shared" ca="1" si="62"/>
        <v/>
      </c>
      <c r="JD162" s="104">
        <f t="shared" si="63"/>
        <v>0</v>
      </c>
      <c r="JE162" s="102">
        <f t="shared" si="64"/>
        <v>0</v>
      </c>
      <c r="JF162" s="66">
        <f t="shared" ca="1" si="69"/>
        <v>0</v>
      </c>
      <c r="JG162" s="66">
        <f t="shared" ca="1" si="68"/>
        <v>0</v>
      </c>
      <c r="JH162" s="66">
        <f t="shared" ca="1" si="65"/>
        <v>0</v>
      </c>
      <c r="JI162" s="80">
        <f t="shared" ca="1" si="66"/>
        <v>0</v>
      </c>
      <c r="JJ162" s="118">
        <f t="shared" ca="1" si="67"/>
        <v>0</v>
      </c>
    </row>
    <row r="163" spans="253:270" x14ac:dyDescent="0.3">
      <c r="IS163" s="74">
        <v>161</v>
      </c>
      <c r="IT163" s="90" t="str">
        <f t="shared" si="53"/>
        <v>2002-11-09</v>
      </c>
      <c r="IU163" s="101">
        <f t="shared" si="54"/>
        <v>1.0136000000000001</v>
      </c>
      <c r="IV163" s="102">
        <f t="shared" si="55"/>
        <v>1.0136000000000001</v>
      </c>
      <c r="IW163" s="102">
        <f t="shared" si="56"/>
        <v>1.0136000000000001</v>
      </c>
      <c r="IX163" s="103">
        <f t="shared" si="57"/>
        <v>1.0136000000000001</v>
      </c>
      <c r="IY163" s="112">
        <f t="shared" si="58"/>
        <v>1</v>
      </c>
      <c r="IZ163" s="104">
        <f t="shared" ca="1" si="59"/>
        <v>1.000409090909091</v>
      </c>
      <c r="JA163" s="102">
        <f t="shared" ca="1" si="60"/>
        <v>0.98941904761904775</v>
      </c>
      <c r="JB163" s="102">
        <f t="shared" ca="1" si="61"/>
        <v>0.9845431372549015</v>
      </c>
      <c r="JC163" s="103" t="str">
        <f t="shared" ca="1" si="62"/>
        <v/>
      </c>
      <c r="JD163" s="104">
        <f t="shared" si="63"/>
        <v>0</v>
      </c>
      <c r="JE163" s="102">
        <f t="shared" si="64"/>
        <v>0</v>
      </c>
      <c r="JF163" s="66">
        <f t="shared" ca="1" si="69"/>
        <v>0</v>
      </c>
      <c r="JG163" s="66">
        <f t="shared" ca="1" si="68"/>
        <v>0</v>
      </c>
      <c r="JH163" s="66">
        <f t="shared" ca="1" si="65"/>
        <v>0</v>
      </c>
      <c r="JI163" s="80">
        <f t="shared" ca="1" si="66"/>
        <v>0</v>
      </c>
      <c r="JJ163" s="118">
        <f t="shared" ca="1" si="67"/>
        <v>0</v>
      </c>
    </row>
    <row r="164" spans="253:270" x14ac:dyDescent="0.3">
      <c r="IS164" s="74">
        <v>162</v>
      </c>
      <c r="IT164" s="90" t="str">
        <f t="shared" si="53"/>
        <v>2002-11-10</v>
      </c>
      <c r="IU164" s="101">
        <f t="shared" si="54"/>
        <v>1.0106999999999999</v>
      </c>
      <c r="IV164" s="102">
        <f t="shared" si="55"/>
        <v>1.0106999999999999</v>
      </c>
      <c r="IW164" s="102">
        <f t="shared" si="56"/>
        <v>1.0106999999999999</v>
      </c>
      <c r="IX164" s="103">
        <f t="shared" si="57"/>
        <v>1.0106999999999999</v>
      </c>
      <c r="IY164" s="112">
        <f t="shared" si="58"/>
        <v>1</v>
      </c>
      <c r="IZ164" s="104">
        <f t="shared" ca="1" si="59"/>
        <v>1.0028000000000001</v>
      </c>
      <c r="JA164" s="102">
        <f t="shared" ca="1" si="60"/>
        <v>0.99122380952380973</v>
      </c>
      <c r="JB164" s="102">
        <f t="shared" ca="1" si="61"/>
        <v>0.98529803921568604</v>
      </c>
      <c r="JC164" s="103" t="str">
        <f t="shared" ca="1" si="62"/>
        <v/>
      </c>
      <c r="JD164" s="104">
        <f t="shared" si="63"/>
        <v>0</v>
      </c>
      <c r="JE164" s="102">
        <f t="shared" si="64"/>
        <v>0</v>
      </c>
      <c r="JF164" s="66">
        <f t="shared" ca="1" si="69"/>
        <v>0</v>
      </c>
      <c r="JG164" s="66">
        <f t="shared" ca="1" si="68"/>
        <v>0</v>
      </c>
      <c r="JH164" s="66">
        <f t="shared" ca="1" si="65"/>
        <v>0</v>
      </c>
      <c r="JI164" s="80">
        <f t="shared" ca="1" si="66"/>
        <v>0</v>
      </c>
      <c r="JJ164" s="118">
        <f t="shared" ca="1" si="67"/>
        <v>0</v>
      </c>
    </row>
    <row r="165" spans="253:270" x14ac:dyDescent="0.3">
      <c r="IS165" s="74">
        <v>163</v>
      </c>
      <c r="IT165" s="90" t="str">
        <f t="shared" si="53"/>
        <v>2002-11-11</v>
      </c>
      <c r="IU165" s="101">
        <f t="shared" si="54"/>
        <v>1.0124</v>
      </c>
      <c r="IV165" s="102">
        <f t="shared" si="55"/>
        <v>1.0124</v>
      </c>
      <c r="IW165" s="102">
        <f t="shared" si="56"/>
        <v>1.0124</v>
      </c>
      <c r="IX165" s="103">
        <f t="shared" si="57"/>
        <v>1.0124</v>
      </c>
      <c r="IY165" s="112">
        <f t="shared" si="58"/>
        <v>1</v>
      </c>
      <c r="IZ165" s="104">
        <f t="shared" ca="1" si="59"/>
        <v>1.0048454545454546</v>
      </c>
      <c r="JA165" s="102">
        <f t="shared" ca="1" si="60"/>
        <v>0.99310476190476193</v>
      </c>
      <c r="JB165" s="102">
        <f t="shared" ca="1" si="61"/>
        <v>0.98610392156862703</v>
      </c>
      <c r="JC165" s="103" t="str">
        <f t="shared" ca="1" si="62"/>
        <v/>
      </c>
      <c r="JD165" s="104">
        <f t="shared" si="63"/>
        <v>0</v>
      </c>
      <c r="JE165" s="102">
        <f t="shared" si="64"/>
        <v>0</v>
      </c>
      <c r="JF165" s="66">
        <f t="shared" ca="1" si="69"/>
        <v>0</v>
      </c>
      <c r="JG165" s="66">
        <f t="shared" ca="1" si="68"/>
        <v>0</v>
      </c>
      <c r="JH165" s="66">
        <f t="shared" ca="1" si="65"/>
        <v>0</v>
      </c>
      <c r="JI165" s="80">
        <f t="shared" ca="1" si="66"/>
        <v>0</v>
      </c>
      <c r="JJ165" s="118">
        <f t="shared" ca="1" si="67"/>
        <v>0</v>
      </c>
    </row>
    <row r="166" spans="253:270" x14ac:dyDescent="0.3">
      <c r="IS166" s="74">
        <v>164</v>
      </c>
      <c r="IT166" s="90" t="str">
        <f t="shared" si="53"/>
        <v>2002-11-12</v>
      </c>
      <c r="IU166" s="101">
        <f t="shared" si="54"/>
        <v>1.0068999999999999</v>
      </c>
      <c r="IV166" s="102">
        <f t="shared" si="55"/>
        <v>1.0068999999999999</v>
      </c>
      <c r="IW166" s="102">
        <f t="shared" si="56"/>
        <v>1.0068999999999999</v>
      </c>
      <c r="IX166" s="103">
        <f t="shared" si="57"/>
        <v>1.0068999999999999</v>
      </c>
      <c r="IY166" s="112">
        <f t="shared" si="58"/>
        <v>1</v>
      </c>
      <c r="IZ166" s="104">
        <f t="shared" ca="1" si="59"/>
        <v>1.0057272727272728</v>
      </c>
      <c r="JA166" s="102">
        <f t="shared" ca="1" si="60"/>
        <v>0.99470000000000003</v>
      </c>
      <c r="JB166" s="102">
        <f t="shared" ca="1" si="61"/>
        <v>0.98684117647058789</v>
      </c>
      <c r="JC166" s="103" t="str">
        <f t="shared" ca="1" si="62"/>
        <v/>
      </c>
      <c r="JD166" s="104">
        <f t="shared" si="63"/>
        <v>0</v>
      </c>
      <c r="JE166" s="102">
        <f t="shared" si="64"/>
        <v>0</v>
      </c>
      <c r="JF166" s="66">
        <f t="shared" ca="1" si="69"/>
        <v>0</v>
      </c>
      <c r="JG166" s="66">
        <f t="shared" ca="1" si="68"/>
        <v>0</v>
      </c>
      <c r="JH166" s="66">
        <f t="shared" ca="1" si="65"/>
        <v>0</v>
      </c>
      <c r="JI166" s="80">
        <f t="shared" ca="1" si="66"/>
        <v>0</v>
      </c>
      <c r="JJ166" s="118">
        <f t="shared" ca="1" si="67"/>
        <v>0</v>
      </c>
    </row>
    <row r="167" spans="253:270" x14ac:dyDescent="0.3">
      <c r="IS167" s="74">
        <v>165</v>
      </c>
      <c r="IT167" s="90" t="str">
        <f t="shared" si="53"/>
        <v>2002-11-13</v>
      </c>
      <c r="IU167" s="101">
        <f t="shared" si="54"/>
        <v>1.0044</v>
      </c>
      <c r="IV167" s="102">
        <f t="shared" si="55"/>
        <v>1.0044</v>
      </c>
      <c r="IW167" s="102">
        <f t="shared" si="56"/>
        <v>1.0044</v>
      </c>
      <c r="IX167" s="103">
        <f t="shared" si="57"/>
        <v>1.0044</v>
      </c>
      <c r="IY167" s="112">
        <f t="shared" si="58"/>
        <v>1</v>
      </c>
      <c r="IZ167" s="104">
        <f t="shared" ca="1" si="59"/>
        <v>1.0063363636363638</v>
      </c>
      <c r="JA167" s="102">
        <f t="shared" ca="1" si="60"/>
        <v>0.99597142857142862</v>
      </c>
      <c r="JB167" s="102">
        <f t="shared" ca="1" si="61"/>
        <v>0.98742156862745067</v>
      </c>
      <c r="JC167" s="103" t="str">
        <f t="shared" ca="1" si="62"/>
        <v/>
      </c>
      <c r="JD167" s="104">
        <f t="shared" si="63"/>
        <v>0</v>
      </c>
      <c r="JE167" s="102">
        <f t="shared" si="64"/>
        <v>0</v>
      </c>
      <c r="JF167" s="66">
        <f t="shared" ca="1" si="69"/>
        <v>0</v>
      </c>
      <c r="JG167" s="66">
        <f t="shared" ca="1" si="68"/>
        <v>0</v>
      </c>
      <c r="JH167" s="66">
        <f t="shared" ca="1" si="65"/>
        <v>0</v>
      </c>
      <c r="JI167" s="80">
        <f t="shared" ca="1" si="66"/>
        <v>0</v>
      </c>
      <c r="JJ167" s="118">
        <f t="shared" ca="1" si="67"/>
        <v>0</v>
      </c>
    </row>
    <row r="168" spans="253:270" x14ac:dyDescent="0.3">
      <c r="IS168" s="74">
        <v>166</v>
      </c>
      <c r="IT168" s="90" t="str">
        <f t="shared" si="53"/>
        <v>2002-11-14</v>
      </c>
      <c r="IU168" s="101">
        <f t="shared" si="54"/>
        <v>1.0098</v>
      </c>
      <c r="IV168" s="102">
        <f t="shared" si="55"/>
        <v>1.0098</v>
      </c>
      <c r="IW168" s="102">
        <f t="shared" si="56"/>
        <v>1.0098</v>
      </c>
      <c r="IX168" s="103">
        <f t="shared" si="57"/>
        <v>1.0098</v>
      </c>
      <c r="IY168" s="112">
        <f t="shared" si="58"/>
        <v>1</v>
      </c>
      <c r="IZ168" s="104">
        <f t="shared" ca="1" si="59"/>
        <v>1.0074454545454545</v>
      </c>
      <c r="JA168" s="102">
        <f t="shared" ca="1" si="60"/>
        <v>0.99755238095238075</v>
      </c>
      <c r="JB168" s="102">
        <f t="shared" ca="1" si="61"/>
        <v>0.98804313725490167</v>
      </c>
      <c r="JC168" s="103" t="str">
        <f t="shared" ca="1" si="62"/>
        <v/>
      </c>
      <c r="JD168" s="104">
        <f t="shared" si="63"/>
        <v>0</v>
      </c>
      <c r="JE168" s="102">
        <f t="shared" si="64"/>
        <v>0</v>
      </c>
      <c r="JF168" s="66">
        <f t="shared" ca="1" si="69"/>
        <v>0</v>
      </c>
      <c r="JG168" s="66">
        <f t="shared" ca="1" si="68"/>
        <v>0</v>
      </c>
      <c r="JH168" s="66">
        <f t="shared" ca="1" si="65"/>
        <v>0</v>
      </c>
      <c r="JI168" s="80">
        <f t="shared" ca="1" si="66"/>
        <v>0</v>
      </c>
      <c r="JJ168" s="118">
        <f t="shared" ca="1" si="67"/>
        <v>0</v>
      </c>
    </row>
    <row r="169" spans="253:270" x14ac:dyDescent="0.3">
      <c r="IS169" s="74">
        <v>167</v>
      </c>
      <c r="IT169" s="90" t="str">
        <f t="shared" si="53"/>
        <v>2002-11-16</v>
      </c>
      <c r="IU169" s="101">
        <f t="shared" si="54"/>
        <v>1.0098</v>
      </c>
      <c r="IV169" s="102">
        <f t="shared" si="55"/>
        <v>1.0098</v>
      </c>
      <c r="IW169" s="102">
        <f t="shared" si="56"/>
        <v>1.0098</v>
      </c>
      <c r="IX169" s="103">
        <f t="shared" si="57"/>
        <v>1.0098</v>
      </c>
      <c r="IY169" s="112">
        <f t="shared" si="58"/>
        <v>1</v>
      </c>
      <c r="IZ169" s="104">
        <f t="shared" ca="1" si="59"/>
        <v>1.0085363636363638</v>
      </c>
      <c r="JA169" s="102">
        <f t="shared" ca="1" si="60"/>
        <v>0.9990619047619046</v>
      </c>
      <c r="JB169" s="102">
        <f t="shared" ca="1" si="61"/>
        <v>0.98849411764705863</v>
      </c>
      <c r="JC169" s="103" t="str">
        <f t="shared" ca="1" si="62"/>
        <v/>
      </c>
      <c r="JD169" s="104">
        <f t="shared" si="63"/>
        <v>0</v>
      </c>
      <c r="JE169" s="102">
        <f t="shared" si="64"/>
        <v>0</v>
      </c>
      <c r="JF169" s="66">
        <f t="shared" ca="1" si="69"/>
        <v>0</v>
      </c>
      <c r="JG169" s="66">
        <f t="shared" ca="1" si="68"/>
        <v>0</v>
      </c>
      <c r="JH169" s="66">
        <f t="shared" ca="1" si="65"/>
        <v>0</v>
      </c>
      <c r="JI169" s="80">
        <f t="shared" ca="1" si="66"/>
        <v>0</v>
      </c>
      <c r="JJ169" s="118">
        <f t="shared" ca="1" si="67"/>
        <v>0</v>
      </c>
    </row>
    <row r="170" spans="253:270" x14ac:dyDescent="0.3">
      <c r="IS170" s="74">
        <v>168</v>
      </c>
      <c r="IT170" s="90" t="str">
        <f t="shared" si="53"/>
        <v>2002-11-17</v>
      </c>
      <c r="IU170" s="101">
        <f t="shared" si="54"/>
        <v>1.0081</v>
      </c>
      <c r="IV170" s="102">
        <f t="shared" si="55"/>
        <v>1.0081</v>
      </c>
      <c r="IW170" s="102">
        <f t="shared" si="56"/>
        <v>1.0081</v>
      </c>
      <c r="IX170" s="103">
        <f t="shared" si="57"/>
        <v>1.0081</v>
      </c>
      <c r="IY170" s="112">
        <f t="shared" si="58"/>
        <v>1</v>
      </c>
      <c r="IZ170" s="104">
        <f t="shared" ca="1" si="59"/>
        <v>1.0092363636363637</v>
      </c>
      <c r="JA170" s="102">
        <f t="shared" ca="1" si="60"/>
        <v>1.0005619047619045</v>
      </c>
      <c r="JB170" s="102">
        <f t="shared" ca="1" si="61"/>
        <v>0.98899019607843119</v>
      </c>
      <c r="JC170" s="103" t="str">
        <f t="shared" ca="1" si="62"/>
        <v/>
      </c>
      <c r="JD170" s="104">
        <f t="shared" si="63"/>
        <v>0</v>
      </c>
      <c r="JE170" s="102">
        <f t="shared" si="64"/>
        <v>0</v>
      </c>
      <c r="JF170" s="66">
        <f t="shared" ca="1" si="69"/>
        <v>0</v>
      </c>
      <c r="JG170" s="66">
        <f t="shared" ca="1" si="68"/>
        <v>0</v>
      </c>
      <c r="JH170" s="66">
        <f t="shared" ca="1" si="65"/>
        <v>0</v>
      </c>
      <c r="JI170" s="80">
        <f t="shared" ca="1" si="66"/>
        <v>0</v>
      </c>
      <c r="JJ170" s="118">
        <f t="shared" ca="1" si="67"/>
        <v>0</v>
      </c>
    </row>
    <row r="171" spans="253:270" x14ac:dyDescent="0.3">
      <c r="IS171" s="74">
        <v>169</v>
      </c>
      <c r="IT171" s="90" t="str">
        <f t="shared" si="53"/>
        <v>2002-11-18</v>
      </c>
      <c r="IU171" s="101">
        <f t="shared" si="54"/>
        <v>1.0035000000000001</v>
      </c>
      <c r="IV171" s="102">
        <f t="shared" si="55"/>
        <v>1.0035000000000001</v>
      </c>
      <c r="IW171" s="102">
        <f t="shared" si="56"/>
        <v>1.0035000000000001</v>
      </c>
      <c r="IX171" s="103">
        <f t="shared" si="57"/>
        <v>1.0035000000000001</v>
      </c>
      <c r="IY171" s="112">
        <f t="shared" si="58"/>
        <v>1</v>
      </c>
      <c r="IZ171" s="104">
        <f t="shared" ca="1" si="59"/>
        <v>1.0092818181818184</v>
      </c>
      <c r="JA171" s="102">
        <f t="shared" ca="1" si="60"/>
        <v>1.0018238095238092</v>
      </c>
      <c r="JB171" s="102">
        <f t="shared" ca="1" si="61"/>
        <v>0.98941960784313709</v>
      </c>
      <c r="JC171" s="103" t="str">
        <f t="shared" ca="1" si="62"/>
        <v/>
      </c>
      <c r="JD171" s="104">
        <f t="shared" si="63"/>
        <v>0</v>
      </c>
      <c r="JE171" s="102">
        <f t="shared" si="64"/>
        <v>0</v>
      </c>
      <c r="JF171" s="66">
        <f t="shared" ca="1" si="69"/>
        <v>0</v>
      </c>
      <c r="JG171" s="66">
        <f t="shared" ca="1" si="68"/>
        <v>0</v>
      </c>
      <c r="JH171" s="66">
        <f t="shared" ca="1" si="65"/>
        <v>0</v>
      </c>
      <c r="JI171" s="80">
        <f t="shared" ca="1" si="66"/>
        <v>0</v>
      </c>
      <c r="JJ171" s="118">
        <f t="shared" ca="1" si="67"/>
        <v>0</v>
      </c>
    </row>
    <row r="172" spans="253:270" x14ac:dyDescent="0.3">
      <c r="IS172" s="74">
        <v>170</v>
      </c>
      <c r="IT172" s="90" t="str">
        <f t="shared" si="53"/>
        <v>2002-11-19</v>
      </c>
      <c r="IU172" s="101">
        <f t="shared" si="54"/>
        <v>1.0016</v>
      </c>
      <c r="IV172" s="102">
        <f t="shared" si="55"/>
        <v>1.0016</v>
      </c>
      <c r="IW172" s="102">
        <f t="shared" si="56"/>
        <v>1.0016</v>
      </c>
      <c r="IX172" s="103">
        <f t="shared" si="57"/>
        <v>1.0016</v>
      </c>
      <c r="IY172" s="112">
        <f t="shared" si="58"/>
        <v>1</v>
      </c>
      <c r="IZ172" s="104">
        <f t="shared" ca="1" si="59"/>
        <v>1.0085727272727274</v>
      </c>
      <c r="JA172" s="102">
        <f t="shared" ca="1" si="60"/>
        <v>1.0026380952380949</v>
      </c>
      <c r="JB172" s="102">
        <f t="shared" ca="1" si="61"/>
        <v>0.98987647058823525</v>
      </c>
      <c r="JC172" s="103" t="str">
        <f t="shared" ca="1" si="62"/>
        <v/>
      </c>
      <c r="JD172" s="104">
        <f t="shared" si="63"/>
        <v>0</v>
      </c>
      <c r="JE172" s="102">
        <f t="shared" si="64"/>
        <v>0</v>
      </c>
      <c r="JF172" s="66">
        <f t="shared" ca="1" si="69"/>
        <v>0</v>
      </c>
      <c r="JG172" s="66">
        <f t="shared" ca="1" si="68"/>
        <v>0</v>
      </c>
      <c r="JH172" s="66">
        <f t="shared" ca="1" si="65"/>
        <v>0</v>
      </c>
      <c r="JI172" s="80">
        <f t="shared" ca="1" si="66"/>
        <v>0</v>
      </c>
      <c r="JJ172" s="118">
        <f t="shared" ca="1" si="67"/>
        <v>0</v>
      </c>
    </row>
    <row r="173" spans="253:270" x14ac:dyDescent="0.3">
      <c r="IS173" s="74">
        <v>171</v>
      </c>
      <c r="IT173" s="90" t="str">
        <f t="shared" si="53"/>
        <v>2002-11-20</v>
      </c>
      <c r="IU173" s="101">
        <f t="shared" si="54"/>
        <v>1.0015000000000001</v>
      </c>
      <c r="IV173" s="102">
        <f t="shared" si="55"/>
        <v>1.0015000000000001</v>
      </c>
      <c r="IW173" s="102">
        <f t="shared" si="56"/>
        <v>1.0015000000000001</v>
      </c>
      <c r="IX173" s="103">
        <f t="shared" si="57"/>
        <v>1.0015000000000001</v>
      </c>
      <c r="IY173" s="112">
        <f t="shared" si="58"/>
        <v>1</v>
      </c>
      <c r="IZ173" s="104">
        <f t="shared" ca="1" si="59"/>
        <v>1.0074818181818184</v>
      </c>
      <c r="JA173" s="102">
        <f t="shared" ca="1" si="60"/>
        <v>1.0034857142857141</v>
      </c>
      <c r="JB173" s="102">
        <f t="shared" ca="1" si="61"/>
        <v>0.99026666666666663</v>
      </c>
      <c r="JC173" s="103" t="str">
        <f t="shared" ca="1" si="62"/>
        <v/>
      </c>
      <c r="JD173" s="104">
        <f t="shared" si="63"/>
        <v>0</v>
      </c>
      <c r="JE173" s="102">
        <f t="shared" si="64"/>
        <v>0</v>
      </c>
      <c r="JF173" s="66">
        <f t="shared" ca="1" si="69"/>
        <v>0</v>
      </c>
      <c r="JG173" s="66">
        <f t="shared" ca="1" si="68"/>
        <v>0</v>
      </c>
      <c r="JH173" s="66">
        <f t="shared" ca="1" si="65"/>
        <v>0</v>
      </c>
      <c r="JI173" s="80">
        <f t="shared" ca="1" si="66"/>
        <v>0</v>
      </c>
      <c r="JJ173" s="118">
        <f t="shared" ca="1" si="67"/>
        <v>0</v>
      </c>
    </row>
    <row r="174" spans="253:270" x14ac:dyDescent="0.3">
      <c r="IS174" s="74">
        <v>172</v>
      </c>
      <c r="IT174" s="90" t="str">
        <f t="shared" si="53"/>
        <v>2002-11-21</v>
      </c>
      <c r="IU174" s="101">
        <f t="shared" si="54"/>
        <v>0.99770000000000003</v>
      </c>
      <c r="IV174" s="102">
        <f t="shared" si="55"/>
        <v>0.99770000000000003</v>
      </c>
      <c r="IW174" s="102">
        <f t="shared" si="56"/>
        <v>0.99770000000000003</v>
      </c>
      <c r="IX174" s="103">
        <f t="shared" si="57"/>
        <v>0.99770000000000003</v>
      </c>
      <c r="IY174" s="112">
        <f t="shared" si="58"/>
        <v>1</v>
      </c>
      <c r="IZ174" s="104">
        <f t="shared" ca="1" si="59"/>
        <v>1.0060363636363636</v>
      </c>
      <c r="JA174" s="102">
        <f t="shared" ca="1" si="60"/>
        <v>1.0041190476190476</v>
      </c>
      <c r="JB174" s="102">
        <f t="shared" ca="1" si="61"/>
        <v>0.99068627450980373</v>
      </c>
      <c r="JC174" s="103" t="str">
        <f t="shared" ca="1" si="62"/>
        <v/>
      </c>
      <c r="JD174" s="104">
        <f t="shared" si="63"/>
        <v>0</v>
      </c>
      <c r="JE174" s="102">
        <f t="shared" si="64"/>
        <v>0</v>
      </c>
      <c r="JF174" s="66">
        <f t="shared" ca="1" si="69"/>
        <v>0</v>
      </c>
      <c r="JG174" s="66">
        <f t="shared" ca="1" si="68"/>
        <v>0</v>
      </c>
      <c r="JH174" s="66">
        <f t="shared" ca="1" si="65"/>
        <v>0</v>
      </c>
      <c r="JI174" s="80">
        <f t="shared" ca="1" si="66"/>
        <v>0</v>
      </c>
      <c r="JJ174" s="118">
        <f t="shared" ca="1" si="67"/>
        <v>0</v>
      </c>
    </row>
    <row r="175" spans="253:270" x14ac:dyDescent="0.3">
      <c r="IS175" s="74">
        <v>173</v>
      </c>
      <c r="IT175" s="90" t="str">
        <f t="shared" si="53"/>
        <v>2002-11-22</v>
      </c>
      <c r="IU175" s="101">
        <f t="shared" si="54"/>
        <v>0.99709999999999999</v>
      </c>
      <c r="IV175" s="102">
        <f t="shared" si="55"/>
        <v>0.99709999999999999</v>
      </c>
      <c r="IW175" s="102">
        <f t="shared" si="56"/>
        <v>0.99709999999999999</v>
      </c>
      <c r="IX175" s="103">
        <f t="shared" si="57"/>
        <v>0.99709999999999999</v>
      </c>
      <c r="IY175" s="112">
        <f t="shared" si="58"/>
        <v>1</v>
      </c>
      <c r="IZ175" s="104">
        <f t="shared" ca="1" si="59"/>
        <v>1.0047999999999999</v>
      </c>
      <c r="JA175" s="102">
        <f t="shared" ca="1" si="60"/>
        <v>1.0044619047619048</v>
      </c>
      <c r="JB175" s="102">
        <f t="shared" ca="1" si="61"/>
        <v>0.99108431372549011</v>
      </c>
      <c r="JC175" s="103" t="str">
        <f t="shared" ca="1" si="62"/>
        <v/>
      </c>
      <c r="JD175" s="104">
        <f t="shared" si="63"/>
        <v>0</v>
      </c>
      <c r="JE175" s="102">
        <f t="shared" si="64"/>
        <v>0</v>
      </c>
      <c r="JF175" s="66">
        <f t="shared" ca="1" si="69"/>
        <v>0</v>
      </c>
      <c r="JG175" s="66">
        <f t="shared" ca="1" si="68"/>
        <v>0</v>
      </c>
      <c r="JH175" s="66">
        <f t="shared" ca="1" si="65"/>
        <v>0</v>
      </c>
      <c r="JI175" s="80">
        <f t="shared" ca="1" si="66"/>
        <v>0</v>
      </c>
      <c r="JJ175" s="118">
        <f t="shared" ca="1" si="67"/>
        <v>0</v>
      </c>
    </row>
    <row r="176" spans="253:270" x14ac:dyDescent="0.3">
      <c r="IS176" s="74">
        <v>174</v>
      </c>
      <c r="IT176" s="90" t="str">
        <f t="shared" si="53"/>
        <v>2002-11-23</v>
      </c>
      <c r="IU176" s="101">
        <f t="shared" si="54"/>
        <v>0.99729999999999996</v>
      </c>
      <c r="IV176" s="102">
        <f t="shared" si="55"/>
        <v>0.99729999999999996</v>
      </c>
      <c r="IW176" s="102">
        <f t="shared" si="56"/>
        <v>0.99729999999999996</v>
      </c>
      <c r="IX176" s="103">
        <f t="shared" si="57"/>
        <v>0.99729999999999996</v>
      </c>
      <c r="IY176" s="112">
        <f t="shared" si="58"/>
        <v>1</v>
      </c>
      <c r="IZ176" s="104">
        <f t="shared" ca="1" si="59"/>
        <v>1.0034272727272726</v>
      </c>
      <c r="JA176" s="102">
        <f t="shared" ca="1" si="60"/>
        <v>1.0044666666666668</v>
      </c>
      <c r="JB176" s="102">
        <f t="shared" ca="1" si="61"/>
        <v>0.99140392156862744</v>
      </c>
      <c r="JC176" s="103" t="str">
        <f t="shared" ca="1" si="62"/>
        <v/>
      </c>
      <c r="JD176" s="104">
        <f t="shared" si="63"/>
        <v>0</v>
      </c>
      <c r="JE176" s="102">
        <f t="shared" si="64"/>
        <v>0</v>
      </c>
      <c r="JF176" s="66">
        <f t="shared" ca="1" si="69"/>
        <v>0</v>
      </c>
      <c r="JG176" s="66">
        <f t="shared" ca="1" si="68"/>
        <v>0</v>
      </c>
      <c r="JH176" s="66">
        <f t="shared" ca="1" si="65"/>
        <v>0</v>
      </c>
      <c r="JI176" s="80">
        <f t="shared" ca="1" si="66"/>
        <v>0</v>
      </c>
      <c r="JJ176" s="118">
        <f t="shared" ca="1" si="67"/>
        <v>0</v>
      </c>
    </row>
    <row r="177" spans="253:270" x14ac:dyDescent="0.3">
      <c r="IS177" s="74">
        <v>175</v>
      </c>
      <c r="IT177" s="90" t="str">
        <f t="shared" si="53"/>
        <v>2002-11-24</v>
      </c>
      <c r="IU177" s="101">
        <f t="shared" si="54"/>
        <v>0.99129999999999996</v>
      </c>
      <c r="IV177" s="102">
        <f t="shared" si="55"/>
        <v>0.99129999999999996</v>
      </c>
      <c r="IW177" s="102">
        <f t="shared" si="56"/>
        <v>0.99129999999999996</v>
      </c>
      <c r="IX177" s="103">
        <f t="shared" si="57"/>
        <v>0.99129999999999996</v>
      </c>
      <c r="IY177" s="112">
        <f t="shared" si="58"/>
        <v>1</v>
      </c>
      <c r="IZ177" s="104">
        <f t="shared" ca="1" si="59"/>
        <v>1.0020090909090908</v>
      </c>
      <c r="JA177" s="102">
        <f t="shared" ca="1" si="60"/>
        <v>1.0041619047619048</v>
      </c>
      <c r="JB177" s="102">
        <f t="shared" ca="1" si="61"/>
        <v>0.99159607843137276</v>
      </c>
      <c r="JC177" s="103" t="str">
        <f t="shared" ca="1" si="62"/>
        <v/>
      </c>
      <c r="JD177" s="104">
        <f t="shared" si="63"/>
        <v>0</v>
      </c>
      <c r="JE177" s="102">
        <f t="shared" si="64"/>
        <v>0</v>
      </c>
      <c r="JF177" s="66">
        <f t="shared" ca="1" si="69"/>
        <v>0</v>
      </c>
      <c r="JG177" s="66">
        <f t="shared" ca="1" si="68"/>
        <v>0</v>
      </c>
      <c r="JH177" s="66">
        <f t="shared" ca="1" si="65"/>
        <v>0</v>
      </c>
      <c r="JI177" s="80">
        <f t="shared" ca="1" si="66"/>
        <v>0</v>
      </c>
      <c r="JJ177" s="118">
        <f t="shared" ca="1" si="67"/>
        <v>0</v>
      </c>
    </row>
    <row r="178" spans="253:270" x14ac:dyDescent="0.3">
      <c r="IS178" s="74">
        <v>176</v>
      </c>
      <c r="IT178" s="90" t="str">
        <f t="shared" si="53"/>
        <v>2002-11-25</v>
      </c>
      <c r="IU178" s="101">
        <f t="shared" si="54"/>
        <v>0.99360000000000004</v>
      </c>
      <c r="IV178" s="102">
        <f t="shared" si="55"/>
        <v>0.99360000000000004</v>
      </c>
      <c r="IW178" s="102">
        <f t="shared" si="56"/>
        <v>0.99360000000000004</v>
      </c>
      <c r="IX178" s="103">
        <f t="shared" si="57"/>
        <v>0.99360000000000004</v>
      </c>
      <c r="IY178" s="112">
        <f t="shared" si="58"/>
        <v>1</v>
      </c>
      <c r="IZ178" s="104">
        <f t="shared" ca="1" si="59"/>
        <v>1.0010272727272727</v>
      </c>
      <c r="JA178" s="102">
        <f t="shared" ca="1" si="60"/>
        <v>1.0039714285714285</v>
      </c>
      <c r="JB178" s="102">
        <f t="shared" ca="1" si="61"/>
        <v>0.99171372549019621</v>
      </c>
      <c r="JC178" s="103" t="str">
        <f t="shared" ca="1" si="62"/>
        <v/>
      </c>
      <c r="JD178" s="104">
        <f t="shared" si="63"/>
        <v>0</v>
      </c>
      <c r="JE178" s="102">
        <f t="shared" si="64"/>
        <v>0</v>
      </c>
      <c r="JF178" s="66">
        <f t="shared" ca="1" si="69"/>
        <v>0</v>
      </c>
      <c r="JG178" s="66">
        <f t="shared" ca="1" si="68"/>
        <v>0</v>
      </c>
      <c r="JH178" s="66">
        <f t="shared" ca="1" si="65"/>
        <v>0</v>
      </c>
      <c r="JI178" s="80">
        <f t="shared" ca="1" si="66"/>
        <v>0</v>
      </c>
      <c r="JJ178" s="118">
        <f t="shared" ca="1" si="67"/>
        <v>0</v>
      </c>
    </row>
    <row r="179" spans="253:270" x14ac:dyDescent="0.3">
      <c r="IS179" s="74">
        <v>177</v>
      </c>
      <c r="IT179" s="90" t="str">
        <f t="shared" si="53"/>
        <v>2002-11-26</v>
      </c>
      <c r="IU179" s="101">
        <f t="shared" si="54"/>
        <v>0.99060000000000004</v>
      </c>
      <c r="IV179" s="102">
        <f t="shared" si="55"/>
        <v>0.99060000000000004</v>
      </c>
      <c r="IW179" s="102">
        <f t="shared" si="56"/>
        <v>0.99060000000000004</v>
      </c>
      <c r="IX179" s="103">
        <f t="shared" si="57"/>
        <v>0.99060000000000004</v>
      </c>
      <c r="IY179" s="112">
        <f t="shared" si="58"/>
        <v>1</v>
      </c>
      <c r="IZ179" s="104">
        <f t="shared" ca="1" si="59"/>
        <v>0.99928181818181827</v>
      </c>
      <c r="JA179" s="102">
        <f t="shared" ca="1" si="60"/>
        <v>1.0036285714285715</v>
      </c>
      <c r="JB179" s="102">
        <f t="shared" ca="1" si="61"/>
        <v>0.9918627450980394</v>
      </c>
      <c r="JC179" s="103" t="str">
        <f t="shared" ca="1" si="62"/>
        <v/>
      </c>
      <c r="JD179" s="104">
        <f t="shared" si="63"/>
        <v>0</v>
      </c>
      <c r="JE179" s="102">
        <f t="shared" si="64"/>
        <v>0</v>
      </c>
      <c r="JF179" s="66">
        <f t="shared" ca="1" si="69"/>
        <v>0</v>
      </c>
      <c r="JG179" s="66">
        <f t="shared" ca="1" si="68"/>
        <v>0</v>
      </c>
      <c r="JH179" s="66">
        <f t="shared" ca="1" si="65"/>
        <v>0</v>
      </c>
      <c r="JI179" s="80">
        <f t="shared" ca="1" si="66"/>
        <v>0</v>
      </c>
      <c r="JJ179" s="118">
        <f t="shared" ca="1" si="67"/>
        <v>0</v>
      </c>
    </row>
    <row r="180" spans="253:270" x14ac:dyDescent="0.3">
      <c r="IS180" s="74">
        <v>178</v>
      </c>
      <c r="IT180" s="90" t="str">
        <f t="shared" si="53"/>
        <v>2002-11-27</v>
      </c>
      <c r="IU180" s="101">
        <f t="shared" si="54"/>
        <v>0.99480000000000002</v>
      </c>
      <c r="IV180" s="102">
        <f t="shared" si="55"/>
        <v>0.99480000000000002</v>
      </c>
      <c r="IW180" s="102">
        <f t="shared" si="56"/>
        <v>0.99480000000000002</v>
      </c>
      <c r="IX180" s="103">
        <f t="shared" si="57"/>
        <v>0.99480000000000002</v>
      </c>
      <c r="IY180" s="112">
        <f t="shared" si="58"/>
        <v>1</v>
      </c>
      <c r="IZ180" s="104">
        <f t="shared" ca="1" si="59"/>
        <v>0.99791818181818182</v>
      </c>
      <c r="JA180" s="102">
        <f t="shared" ca="1" si="60"/>
        <v>1.0033619047619049</v>
      </c>
      <c r="JB180" s="102">
        <f t="shared" ca="1" si="61"/>
        <v>0.99201372549019606</v>
      </c>
      <c r="JC180" s="103" t="str">
        <f t="shared" ca="1" si="62"/>
        <v/>
      </c>
      <c r="JD180" s="104">
        <f t="shared" si="63"/>
        <v>0</v>
      </c>
      <c r="JE180" s="102">
        <f t="shared" si="64"/>
        <v>0</v>
      </c>
      <c r="JF180" s="66">
        <f t="shared" ca="1" si="69"/>
        <v>0</v>
      </c>
      <c r="JG180" s="66">
        <f t="shared" ca="1" si="68"/>
        <v>0</v>
      </c>
      <c r="JH180" s="66">
        <f t="shared" ca="1" si="65"/>
        <v>0</v>
      </c>
      <c r="JI180" s="80">
        <f t="shared" ca="1" si="66"/>
        <v>0</v>
      </c>
      <c r="JJ180" s="118">
        <f t="shared" ca="1" si="67"/>
        <v>0</v>
      </c>
    </row>
    <row r="181" spans="253:270" x14ac:dyDescent="0.3">
      <c r="IS181" s="74">
        <v>179</v>
      </c>
      <c r="IT181" s="90" t="str">
        <f t="shared" si="53"/>
        <v>2002-11-28</v>
      </c>
      <c r="IU181" s="101">
        <f t="shared" si="54"/>
        <v>0.99490000000000001</v>
      </c>
      <c r="IV181" s="102">
        <f t="shared" si="55"/>
        <v>0.99490000000000001</v>
      </c>
      <c r="IW181" s="102">
        <f t="shared" si="56"/>
        <v>0.99490000000000001</v>
      </c>
      <c r="IX181" s="103">
        <f t="shared" si="57"/>
        <v>0.99490000000000001</v>
      </c>
      <c r="IY181" s="112">
        <f t="shared" si="58"/>
        <v>1</v>
      </c>
      <c r="IZ181" s="104">
        <f t="shared" ca="1" si="59"/>
        <v>0.99671818181818173</v>
      </c>
      <c r="JA181" s="102">
        <f t="shared" ca="1" si="60"/>
        <v>1.0029761904761907</v>
      </c>
      <c r="JB181" s="102">
        <f t="shared" ca="1" si="61"/>
        <v>0.9921490196078433</v>
      </c>
      <c r="JC181" s="103" t="str">
        <f t="shared" ca="1" si="62"/>
        <v/>
      </c>
      <c r="JD181" s="104">
        <f t="shared" si="63"/>
        <v>0</v>
      </c>
      <c r="JE181" s="102">
        <f t="shared" si="64"/>
        <v>0</v>
      </c>
      <c r="JF181" s="66">
        <f t="shared" ca="1" si="69"/>
        <v>0</v>
      </c>
      <c r="JG181" s="66">
        <f t="shared" ca="1" si="68"/>
        <v>0</v>
      </c>
      <c r="JH181" s="66">
        <f t="shared" ca="1" si="65"/>
        <v>0</v>
      </c>
      <c r="JI181" s="80">
        <f t="shared" ca="1" si="66"/>
        <v>0</v>
      </c>
      <c r="JJ181" s="118">
        <f t="shared" ca="1" si="67"/>
        <v>0</v>
      </c>
    </row>
    <row r="182" spans="253:270" x14ac:dyDescent="0.3">
      <c r="IS182" s="74">
        <v>180</v>
      </c>
      <c r="IT182" s="90" t="str">
        <f t="shared" si="53"/>
        <v>2002-11-30</v>
      </c>
      <c r="IU182" s="101">
        <f t="shared" si="54"/>
        <v>0.995</v>
      </c>
      <c r="IV182" s="102">
        <f t="shared" si="55"/>
        <v>0.995</v>
      </c>
      <c r="IW182" s="102">
        <f t="shared" si="56"/>
        <v>0.995</v>
      </c>
      <c r="IX182" s="103">
        <f t="shared" si="57"/>
        <v>0.995</v>
      </c>
      <c r="IY182" s="112">
        <f t="shared" si="58"/>
        <v>1</v>
      </c>
      <c r="IZ182" s="104">
        <f t="shared" ca="1" si="59"/>
        <v>0.99594545454545436</v>
      </c>
      <c r="JA182" s="102">
        <f t="shared" ca="1" si="60"/>
        <v>1.0022904761904765</v>
      </c>
      <c r="JB182" s="102">
        <f t="shared" ca="1" si="61"/>
        <v>0.99244705882352957</v>
      </c>
      <c r="JC182" s="103" t="str">
        <f t="shared" ca="1" si="62"/>
        <v/>
      </c>
      <c r="JD182" s="104">
        <f t="shared" si="63"/>
        <v>0</v>
      </c>
      <c r="JE182" s="102">
        <f t="shared" si="64"/>
        <v>0</v>
      </c>
      <c r="JF182" s="66">
        <f t="shared" ca="1" si="69"/>
        <v>0</v>
      </c>
      <c r="JG182" s="66">
        <f t="shared" ca="1" si="68"/>
        <v>0</v>
      </c>
      <c r="JH182" s="66">
        <f t="shared" ca="1" si="65"/>
        <v>0</v>
      </c>
      <c r="JI182" s="80">
        <f t="shared" ca="1" si="66"/>
        <v>0</v>
      </c>
      <c r="JJ182" s="118">
        <f t="shared" ca="1" si="67"/>
        <v>0</v>
      </c>
    </row>
    <row r="183" spans="253:270" x14ac:dyDescent="0.3">
      <c r="IS183" s="74">
        <v>181</v>
      </c>
      <c r="IT183" s="90" t="str">
        <f t="shared" si="53"/>
        <v>2002-12-01</v>
      </c>
      <c r="IU183" s="101">
        <f t="shared" si="54"/>
        <v>0.99680000000000002</v>
      </c>
      <c r="IV183" s="102">
        <f t="shared" si="55"/>
        <v>0.99680000000000002</v>
      </c>
      <c r="IW183" s="102">
        <f t="shared" si="56"/>
        <v>0.99680000000000002</v>
      </c>
      <c r="IX183" s="103">
        <f t="shared" si="57"/>
        <v>0.99680000000000002</v>
      </c>
      <c r="IY183" s="112">
        <f t="shared" si="58"/>
        <v>1</v>
      </c>
      <c r="IZ183" s="104">
        <f t="shared" ca="1" si="59"/>
        <v>0.9955090909090909</v>
      </c>
      <c r="JA183" s="102">
        <f t="shared" ca="1" si="60"/>
        <v>1.0014952380952384</v>
      </c>
      <c r="JB183" s="102">
        <f t="shared" ca="1" si="61"/>
        <v>0.99277254901960799</v>
      </c>
      <c r="JC183" s="103" t="str">
        <f t="shared" ca="1" si="62"/>
        <v/>
      </c>
      <c r="JD183" s="104">
        <f t="shared" si="63"/>
        <v>0</v>
      </c>
      <c r="JE183" s="102">
        <f t="shared" si="64"/>
        <v>0</v>
      </c>
      <c r="JF183" s="66">
        <f t="shared" ca="1" si="69"/>
        <v>0</v>
      </c>
      <c r="JG183" s="66">
        <f t="shared" ca="1" si="68"/>
        <v>0</v>
      </c>
      <c r="JH183" s="66">
        <f t="shared" ca="1" si="65"/>
        <v>0</v>
      </c>
      <c r="JI183" s="80">
        <f t="shared" ca="1" si="66"/>
        <v>0</v>
      </c>
      <c r="JJ183" s="118">
        <f t="shared" ca="1" si="67"/>
        <v>0</v>
      </c>
    </row>
    <row r="184" spans="253:270" x14ac:dyDescent="0.3">
      <c r="IS184" s="74">
        <v>182</v>
      </c>
      <c r="IT184" s="90" t="str">
        <f t="shared" si="53"/>
        <v>2002-12-02</v>
      </c>
      <c r="IU184" s="101">
        <f t="shared" si="54"/>
        <v>0.99670000000000003</v>
      </c>
      <c r="IV184" s="102">
        <f t="shared" si="55"/>
        <v>0.99670000000000003</v>
      </c>
      <c r="IW184" s="102">
        <f t="shared" si="56"/>
        <v>0.99670000000000003</v>
      </c>
      <c r="IX184" s="103">
        <f t="shared" si="57"/>
        <v>0.99670000000000003</v>
      </c>
      <c r="IY184" s="112">
        <f t="shared" si="58"/>
        <v>1</v>
      </c>
      <c r="IZ184" s="104">
        <f t="shared" ca="1" si="59"/>
        <v>0.99507272727272733</v>
      </c>
      <c r="JA184" s="102">
        <f t="shared" ca="1" si="60"/>
        <v>1.0006904761904765</v>
      </c>
      <c r="JB184" s="102">
        <f t="shared" ca="1" si="61"/>
        <v>0.99302941176470594</v>
      </c>
      <c r="JC184" s="103" t="str">
        <f t="shared" ca="1" si="62"/>
        <v/>
      </c>
      <c r="JD184" s="104">
        <f t="shared" si="63"/>
        <v>0</v>
      </c>
      <c r="JE184" s="102">
        <f t="shared" si="64"/>
        <v>0</v>
      </c>
      <c r="JF184" s="66">
        <f t="shared" ca="1" si="69"/>
        <v>0</v>
      </c>
      <c r="JG184" s="66">
        <f t="shared" ca="1" si="68"/>
        <v>0</v>
      </c>
      <c r="JH184" s="66">
        <f t="shared" ca="1" si="65"/>
        <v>0</v>
      </c>
      <c r="JI184" s="80">
        <f t="shared" ca="1" si="66"/>
        <v>0</v>
      </c>
      <c r="JJ184" s="118">
        <f t="shared" ca="1" si="67"/>
        <v>0</v>
      </c>
    </row>
    <row r="185" spans="253:270" x14ac:dyDescent="0.3">
      <c r="IS185" s="74">
        <v>183</v>
      </c>
      <c r="IT185" s="90" t="str">
        <f t="shared" si="53"/>
        <v>2002-12-03</v>
      </c>
      <c r="IU185" s="101">
        <f t="shared" si="54"/>
        <v>1.0005999999999999</v>
      </c>
      <c r="IV185" s="102">
        <f t="shared" si="55"/>
        <v>1.0005999999999999</v>
      </c>
      <c r="IW185" s="102">
        <f t="shared" si="56"/>
        <v>1.0005999999999999</v>
      </c>
      <c r="IX185" s="103">
        <f t="shared" si="57"/>
        <v>1.0005999999999999</v>
      </c>
      <c r="IY185" s="112">
        <f t="shared" si="58"/>
        <v>1</v>
      </c>
      <c r="IZ185" s="104">
        <f t="shared" ca="1" si="59"/>
        <v>0.99533636363636369</v>
      </c>
      <c r="JA185" s="102">
        <f t="shared" ca="1" si="60"/>
        <v>1.0002095238095241</v>
      </c>
      <c r="JB185" s="102">
        <f t="shared" ca="1" si="61"/>
        <v>0.99345490196078423</v>
      </c>
      <c r="JC185" s="103" t="str">
        <f t="shared" ca="1" si="62"/>
        <v/>
      </c>
      <c r="JD185" s="104">
        <f t="shared" si="63"/>
        <v>0</v>
      </c>
      <c r="JE185" s="102">
        <f t="shared" si="64"/>
        <v>0</v>
      </c>
      <c r="JF185" s="66">
        <f t="shared" ca="1" si="69"/>
        <v>0</v>
      </c>
      <c r="JG185" s="66">
        <f t="shared" ca="1" si="68"/>
        <v>0</v>
      </c>
      <c r="JH185" s="66">
        <f t="shared" ca="1" si="65"/>
        <v>0</v>
      </c>
      <c r="JI185" s="80">
        <f t="shared" ca="1" si="66"/>
        <v>0</v>
      </c>
      <c r="JJ185" s="118">
        <f t="shared" ca="1" si="67"/>
        <v>0</v>
      </c>
    </row>
    <row r="186" spans="253:270" x14ac:dyDescent="0.3">
      <c r="IS186" s="74">
        <v>184</v>
      </c>
      <c r="IT186" s="90" t="str">
        <f t="shared" si="53"/>
        <v>2002-12-04</v>
      </c>
      <c r="IU186" s="101">
        <f t="shared" si="54"/>
        <v>1.0008999999999999</v>
      </c>
      <c r="IV186" s="102">
        <f t="shared" si="55"/>
        <v>1.0008999999999999</v>
      </c>
      <c r="IW186" s="102">
        <f t="shared" si="56"/>
        <v>1.0008999999999999</v>
      </c>
      <c r="IX186" s="103">
        <f t="shared" si="57"/>
        <v>1.0008999999999999</v>
      </c>
      <c r="IY186" s="112">
        <f t="shared" si="58"/>
        <v>1</v>
      </c>
      <c r="IZ186" s="104">
        <f t="shared" ca="1" si="59"/>
        <v>0.99568181818181822</v>
      </c>
      <c r="JA186" s="102">
        <f t="shared" ca="1" si="60"/>
        <v>0.99966190476190486</v>
      </c>
      <c r="JB186" s="102">
        <f t="shared" ca="1" si="61"/>
        <v>0.99367058823529442</v>
      </c>
      <c r="JC186" s="103" t="str">
        <f t="shared" ca="1" si="62"/>
        <v/>
      </c>
      <c r="JD186" s="104">
        <f t="shared" si="63"/>
        <v>0</v>
      </c>
      <c r="JE186" s="102">
        <f t="shared" si="64"/>
        <v>0</v>
      </c>
      <c r="JF186" s="66">
        <f t="shared" ca="1" si="69"/>
        <v>0</v>
      </c>
      <c r="JG186" s="66">
        <f t="shared" ca="1" si="68"/>
        <v>0</v>
      </c>
      <c r="JH186" s="66">
        <f t="shared" ca="1" si="65"/>
        <v>0</v>
      </c>
      <c r="JI186" s="80">
        <f t="shared" ca="1" si="66"/>
        <v>0</v>
      </c>
      <c r="JJ186" s="118">
        <f t="shared" ca="1" si="67"/>
        <v>0</v>
      </c>
    </row>
    <row r="187" spans="253:270" x14ac:dyDescent="0.3">
      <c r="IS187" s="74">
        <v>185</v>
      </c>
      <c r="IT187" s="90" t="str">
        <f t="shared" si="53"/>
        <v>2002-12-05</v>
      </c>
      <c r="IU187" s="101">
        <f t="shared" si="54"/>
        <v>1.0103</v>
      </c>
      <c r="IV187" s="102">
        <f t="shared" si="55"/>
        <v>1.0103</v>
      </c>
      <c r="IW187" s="102">
        <f t="shared" si="56"/>
        <v>1.0103</v>
      </c>
      <c r="IX187" s="103">
        <f t="shared" si="57"/>
        <v>1.0103</v>
      </c>
      <c r="IY187" s="112">
        <f t="shared" si="58"/>
        <v>1</v>
      </c>
      <c r="IZ187" s="104">
        <f t="shared" ca="1" si="59"/>
        <v>0.99686363636363629</v>
      </c>
      <c r="JA187" s="102">
        <f t="shared" ca="1" si="60"/>
        <v>0.99982380952380956</v>
      </c>
      <c r="JB187" s="102">
        <f t="shared" ca="1" si="61"/>
        <v>0.99413921568627472</v>
      </c>
      <c r="JC187" s="103" t="str">
        <f t="shared" ca="1" si="62"/>
        <v/>
      </c>
      <c r="JD187" s="104">
        <f t="shared" si="63"/>
        <v>0</v>
      </c>
      <c r="JE187" s="102">
        <f t="shared" si="64"/>
        <v>0</v>
      </c>
      <c r="JF187" s="66">
        <f t="shared" ca="1" si="69"/>
        <v>0</v>
      </c>
      <c r="JG187" s="66">
        <f t="shared" ca="1" si="68"/>
        <v>0</v>
      </c>
      <c r="JH187" s="66">
        <f t="shared" ca="1" si="65"/>
        <v>0</v>
      </c>
      <c r="JI187" s="80">
        <f t="shared" ca="1" si="66"/>
        <v>0</v>
      </c>
      <c r="JJ187" s="118">
        <f t="shared" ca="1" si="67"/>
        <v>0</v>
      </c>
    </row>
    <row r="188" spans="253:270" x14ac:dyDescent="0.3">
      <c r="IS188" s="74">
        <v>186</v>
      </c>
      <c r="IT188" s="90" t="str">
        <f t="shared" si="53"/>
        <v>2002-12-06</v>
      </c>
      <c r="IU188" s="101">
        <f t="shared" si="54"/>
        <v>1.0093000000000001</v>
      </c>
      <c r="IV188" s="102">
        <f t="shared" si="55"/>
        <v>1.0093000000000001</v>
      </c>
      <c r="IW188" s="102">
        <f t="shared" si="56"/>
        <v>1.0093000000000001</v>
      </c>
      <c r="IX188" s="103">
        <f t="shared" si="57"/>
        <v>1.0093000000000001</v>
      </c>
      <c r="IY188" s="112">
        <f t="shared" si="58"/>
        <v>1</v>
      </c>
      <c r="IZ188" s="104">
        <f t="shared" ca="1" si="59"/>
        <v>0.99849999999999994</v>
      </c>
      <c r="JA188" s="102">
        <f t="shared" ca="1" si="60"/>
        <v>1.000057142857143</v>
      </c>
      <c r="JB188" s="102">
        <f t="shared" ca="1" si="61"/>
        <v>0.99456078431372574</v>
      </c>
      <c r="JC188" s="103" t="str">
        <f t="shared" ca="1" si="62"/>
        <v/>
      </c>
      <c r="JD188" s="104">
        <f t="shared" si="63"/>
        <v>0</v>
      </c>
      <c r="JE188" s="102">
        <f t="shared" si="64"/>
        <v>0</v>
      </c>
      <c r="JF188" s="66">
        <f t="shared" ca="1" si="69"/>
        <v>0</v>
      </c>
      <c r="JG188" s="66">
        <f t="shared" ca="1" si="68"/>
        <v>0</v>
      </c>
      <c r="JH188" s="66">
        <f t="shared" ca="1" si="65"/>
        <v>0</v>
      </c>
      <c r="JI188" s="80">
        <f t="shared" ca="1" si="66"/>
        <v>0</v>
      </c>
      <c r="JJ188" s="118">
        <f t="shared" ca="1" si="67"/>
        <v>0</v>
      </c>
    </row>
    <row r="189" spans="253:270" x14ac:dyDescent="0.3">
      <c r="IS189" s="74">
        <v>187</v>
      </c>
      <c r="IT189" s="90" t="str">
        <f t="shared" si="53"/>
        <v>2002-12-07</v>
      </c>
      <c r="IU189" s="101">
        <f t="shared" si="54"/>
        <v>1.0115000000000001</v>
      </c>
      <c r="IV189" s="102">
        <f t="shared" si="55"/>
        <v>1.0115000000000001</v>
      </c>
      <c r="IW189" s="102">
        <f t="shared" si="56"/>
        <v>1.0115000000000001</v>
      </c>
      <c r="IX189" s="103">
        <f t="shared" si="57"/>
        <v>1.0115000000000001</v>
      </c>
      <c r="IY189" s="112">
        <f t="shared" si="58"/>
        <v>1</v>
      </c>
      <c r="IZ189" s="104">
        <f t="shared" ca="1" si="59"/>
        <v>1.0001272727272725</v>
      </c>
      <c r="JA189" s="102">
        <f t="shared" ca="1" si="60"/>
        <v>1.0001380952380954</v>
      </c>
      <c r="JB189" s="102">
        <f t="shared" ca="1" si="61"/>
        <v>0.99502745098039236</v>
      </c>
      <c r="JC189" s="103" t="str">
        <f t="shared" ca="1" si="62"/>
        <v/>
      </c>
      <c r="JD189" s="104">
        <f t="shared" si="63"/>
        <v>0</v>
      </c>
      <c r="JE189" s="102">
        <f t="shared" si="64"/>
        <v>0</v>
      </c>
      <c r="JF189" s="66">
        <f t="shared" ca="1" si="69"/>
        <v>0</v>
      </c>
      <c r="JG189" s="66">
        <f t="shared" ca="1" si="68"/>
        <v>0</v>
      </c>
      <c r="JH189" s="66">
        <f t="shared" ca="1" si="65"/>
        <v>0</v>
      </c>
      <c r="JI189" s="80">
        <f t="shared" ca="1" si="66"/>
        <v>0</v>
      </c>
      <c r="JJ189" s="118">
        <f t="shared" ca="1" si="67"/>
        <v>0</v>
      </c>
    </row>
    <row r="190" spans="253:270" x14ac:dyDescent="0.3">
      <c r="IS190" s="74">
        <v>188</v>
      </c>
      <c r="IT190" s="90" t="str">
        <f t="shared" si="53"/>
        <v>2002-12-08</v>
      </c>
      <c r="IU190" s="101">
        <f t="shared" si="54"/>
        <v>1.0106999999999999</v>
      </c>
      <c r="IV190" s="102">
        <f t="shared" si="55"/>
        <v>1.0106999999999999</v>
      </c>
      <c r="IW190" s="102">
        <f t="shared" si="56"/>
        <v>1.0106999999999999</v>
      </c>
      <c r="IX190" s="103">
        <f t="shared" si="57"/>
        <v>1.0106999999999999</v>
      </c>
      <c r="IY190" s="112">
        <f t="shared" si="58"/>
        <v>1</v>
      </c>
      <c r="IZ190" s="104">
        <f t="shared" ca="1" si="59"/>
        <v>1.0019545454545453</v>
      </c>
      <c r="JA190" s="102">
        <f t="shared" ca="1" si="60"/>
        <v>1.0001809523809524</v>
      </c>
      <c r="JB190" s="102">
        <f t="shared" ca="1" si="61"/>
        <v>0.99548823529411778</v>
      </c>
      <c r="JC190" s="103" t="str">
        <f t="shared" ca="1" si="62"/>
        <v/>
      </c>
      <c r="JD190" s="104">
        <f t="shared" si="63"/>
        <v>0</v>
      </c>
      <c r="JE190" s="102">
        <f t="shared" si="64"/>
        <v>0</v>
      </c>
      <c r="JF190" s="66">
        <f t="shared" ca="1" si="69"/>
        <v>0</v>
      </c>
      <c r="JG190" s="66">
        <f t="shared" ca="1" si="68"/>
        <v>0</v>
      </c>
      <c r="JH190" s="66">
        <f t="shared" ca="1" si="65"/>
        <v>0</v>
      </c>
      <c r="JI190" s="80">
        <f t="shared" ca="1" si="66"/>
        <v>0</v>
      </c>
      <c r="JJ190" s="118">
        <f t="shared" ca="1" si="67"/>
        <v>0</v>
      </c>
    </row>
    <row r="191" spans="253:270" x14ac:dyDescent="0.3">
      <c r="IS191" s="74">
        <v>189</v>
      </c>
      <c r="IT191" s="90" t="str">
        <f t="shared" si="53"/>
        <v>2002-12-09</v>
      </c>
      <c r="IU191" s="101">
        <f t="shared" si="54"/>
        <v>1.0085</v>
      </c>
      <c r="IV191" s="102">
        <f t="shared" si="55"/>
        <v>1.0085</v>
      </c>
      <c r="IW191" s="102">
        <f t="shared" si="56"/>
        <v>1.0085</v>
      </c>
      <c r="IX191" s="103">
        <f t="shared" si="57"/>
        <v>1.0085</v>
      </c>
      <c r="IY191" s="112">
        <f t="shared" si="58"/>
        <v>1</v>
      </c>
      <c r="IZ191" s="104">
        <f t="shared" ca="1" si="59"/>
        <v>1.0031999999999999</v>
      </c>
      <c r="JA191" s="102">
        <f t="shared" ca="1" si="60"/>
        <v>1.0002</v>
      </c>
      <c r="JB191" s="102">
        <f t="shared" ca="1" si="61"/>
        <v>0.99601176470588226</v>
      </c>
      <c r="JC191" s="103" t="str">
        <f t="shared" ca="1" si="62"/>
        <v/>
      </c>
      <c r="JD191" s="104">
        <f t="shared" si="63"/>
        <v>0</v>
      </c>
      <c r="JE191" s="102">
        <f t="shared" si="64"/>
        <v>0</v>
      </c>
      <c r="JF191" s="66">
        <f t="shared" ca="1" si="69"/>
        <v>0</v>
      </c>
      <c r="JG191" s="66">
        <f t="shared" ca="1" si="68"/>
        <v>0</v>
      </c>
      <c r="JH191" s="66">
        <f t="shared" ca="1" si="65"/>
        <v>0</v>
      </c>
      <c r="JI191" s="80">
        <f t="shared" ca="1" si="66"/>
        <v>0</v>
      </c>
      <c r="JJ191" s="118">
        <f t="shared" ca="1" si="67"/>
        <v>0</v>
      </c>
    </row>
    <row r="192" spans="253:270" x14ac:dyDescent="0.3">
      <c r="IS192" s="74">
        <v>190</v>
      </c>
      <c r="IT192" s="90" t="str">
        <f t="shared" si="53"/>
        <v>2002-12-10</v>
      </c>
      <c r="IU192" s="101">
        <f t="shared" si="54"/>
        <v>1.0084</v>
      </c>
      <c r="IV192" s="102">
        <f t="shared" si="55"/>
        <v>1.0084</v>
      </c>
      <c r="IW192" s="102">
        <f t="shared" si="56"/>
        <v>1.0084</v>
      </c>
      <c r="IX192" s="103">
        <f t="shared" si="57"/>
        <v>1.0084</v>
      </c>
      <c r="IY192" s="112">
        <f t="shared" si="58"/>
        <v>1</v>
      </c>
      <c r="IZ192" s="104">
        <f t="shared" ca="1" si="59"/>
        <v>1.0044272727272727</v>
      </c>
      <c r="JA192" s="102">
        <f t="shared" ca="1" si="60"/>
        <v>1.0004333333333335</v>
      </c>
      <c r="JB192" s="102">
        <f t="shared" ca="1" si="61"/>
        <v>0.99653921568627457</v>
      </c>
      <c r="JC192" s="103" t="str">
        <f t="shared" ca="1" si="62"/>
        <v/>
      </c>
      <c r="JD192" s="104">
        <f t="shared" si="63"/>
        <v>0</v>
      </c>
      <c r="JE192" s="102">
        <f t="shared" si="64"/>
        <v>0</v>
      </c>
      <c r="JF192" s="66">
        <f t="shared" ca="1" si="69"/>
        <v>0</v>
      </c>
      <c r="JG192" s="66">
        <f t="shared" ca="1" si="68"/>
        <v>0</v>
      </c>
      <c r="JH192" s="66">
        <f t="shared" ca="1" si="65"/>
        <v>0</v>
      </c>
      <c r="JI192" s="80">
        <f t="shared" ca="1" si="66"/>
        <v>0</v>
      </c>
      <c r="JJ192" s="118">
        <f t="shared" ca="1" si="67"/>
        <v>0</v>
      </c>
    </row>
    <row r="193" spans="253:270" x14ac:dyDescent="0.3">
      <c r="IS193" s="74">
        <v>191</v>
      </c>
      <c r="IT193" s="90" t="str">
        <f t="shared" si="53"/>
        <v>2002-12-11</v>
      </c>
      <c r="IU193" s="101">
        <f t="shared" si="54"/>
        <v>1.0185</v>
      </c>
      <c r="IV193" s="102">
        <f t="shared" si="55"/>
        <v>1.0185</v>
      </c>
      <c r="IW193" s="102">
        <f t="shared" si="56"/>
        <v>1.0185</v>
      </c>
      <c r="IX193" s="103">
        <f t="shared" si="57"/>
        <v>1.0185</v>
      </c>
      <c r="IY193" s="112">
        <f t="shared" si="58"/>
        <v>1</v>
      </c>
      <c r="IZ193" s="104">
        <f t="shared" ca="1" si="59"/>
        <v>1.0065636363636363</v>
      </c>
      <c r="JA193" s="102">
        <f t="shared" ca="1" si="60"/>
        <v>1.0012380952380953</v>
      </c>
      <c r="JB193" s="102">
        <f t="shared" ca="1" si="61"/>
        <v>0.99747058823529411</v>
      </c>
      <c r="JC193" s="103" t="str">
        <f t="shared" ca="1" si="62"/>
        <v/>
      </c>
      <c r="JD193" s="104">
        <f t="shared" si="63"/>
        <v>0</v>
      </c>
      <c r="JE193" s="102">
        <f t="shared" si="64"/>
        <v>0</v>
      </c>
      <c r="JF193" s="66">
        <f t="shared" ca="1" si="69"/>
        <v>0</v>
      </c>
      <c r="JG193" s="66">
        <f t="shared" ca="1" si="68"/>
        <v>0</v>
      </c>
      <c r="JH193" s="66">
        <f t="shared" ca="1" si="65"/>
        <v>0</v>
      </c>
      <c r="JI193" s="80">
        <f t="shared" ca="1" si="66"/>
        <v>0</v>
      </c>
      <c r="JJ193" s="118">
        <f t="shared" ca="1" si="67"/>
        <v>0</v>
      </c>
    </row>
    <row r="194" spans="253:270" x14ac:dyDescent="0.3">
      <c r="IS194" s="74">
        <v>192</v>
      </c>
      <c r="IT194" s="90" t="str">
        <f t="shared" si="53"/>
        <v>2002-12-12</v>
      </c>
      <c r="IU194" s="101">
        <f t="shared" si="54"/>
        <v>1.0234000000000001</v>
      </c>
      <c r="IV194" s="102">
        <f t="shared" si="55"/>
        <v>1.0234000000000001</v>
      </c>
      <c r="IW194" s="102">
        <f t="shared" si="56"/>
        <v>1.0234000000000001</v>
      </c>
      <c r="IX194" s="103">
        <f t="shared" si="57"/>
        <v>1.0234000000000001</v>
      </c>
      <c r="IY194" s="112">
        <f t="shared" si="58"/>
        <v>1</v>
      </c>
      <c r="IZ194" s="104">
        <f t="shared" ca="1" si="59"/>
        <v>1.008981818181818</v>
      </c>
      <c r="JA194" s="102">
        <f t="shared" ca="1" si="60"/>
        <v>1.0022809523809524</v>
      </c>
      <c r="JB194" s="102">
        <f t="shared" ca="1" si="61"/>
        <v>0.99846274509803923</v>
      </c>
      <c r="JC194" s="103" t="str">
        <f t="shared" ca="1" si="62"/>
        <v/>
      </c>
      <c r="JD194" s="104">
        <f t="shared" si="63"/>
        <v>0</v>
      </c>
      <c r="JE194" s="102">
        <f t="shared" si="64"/>
        <v>0</v>
      </c>
      <c r="JF194" s="66">
        <f t="shared" ca="1" si="69"/>
        <v>0</v>
      </c>
      <c r="JG194" s="66">
        <f t="shared" ca="1" si="68"/>
        <v>0</v>
      </c>
      <c r="JH194" s="66">
        <f t="shared" ca="1" si="65"/>
        <v>0</v>
      </c>
      <c r="JI194" s="80">
        <f t="shared" ca="1" si="66"/>
        <v>0</v>
      </c>
      <c r="JJ194" s="118">
        <f t="shared" ca="1" si="67"/>
        <v>0</v>
      </c>
    </row>
    <row r="195" spans="253:270" x14ac:dyDescent="0.3">
      <c r="IS195" s="74">
        <v>193</v>
      </c>
      <c r="IT195" s="90" t="str">
        <f t="shared" ref="IT195:IT258" si="70">IF(INDEX(data_no_header,IS195,1)="","",INDEX(data_no_header,IS195,1))</f>
        <v>2002-12-14</v>
      </c>
      <c r="IU195" s="101">
        <f t="shared" ref="IU195:IU258" si="71">IF($IT195&lt;&gt;"",VLOOKUP($IT195,data_no_header,CODE(open_col)-64),"")</f>
        <v>1.0242</v>
      </c>
      <c r="IV195" s="102">
        <f t="shared" ref="IV195:IV258" si="72">IF($IT195&lt;&gt;"",VLOOKUP($IT195,data_no_header,CODE(high_col)-64),"")</f>
        <v>1.0242</v>
      </c>
      <c r="IW195" s="102">
        <f t="shared" ref="IW195:IW258" si="73">IF($IT195&lt;&gt;"",VLOOKUP($IT195,data_no_header,CODE(low_col)-64),"")</f>
        <v>1.0242</v>
      </c>
      <c r="IX195" s="103">
        <f t="shared" ref="IX195:IX258" si="74">IF($IT195&lt;&gt;"",VLOOKUP($IT195,data_no_header,CODE(close_col)-64),"")</f>
        <v>1.0242</v>
      </c>
      <c r="IY195" s="112">
        <f t="shared" ref="IY195:IY258" si="75">IF($IT195&lt;&gt;"",VLOOKUP($IT195,data_no_header,CODE(volume_col)-64),"")</f>
        <v>1</v>
      </c>
      <c r="IZ195" s="104">
        <f t="shared" ref="IZ195:IZ258" ca="1" si="76">IF(IT195&lt;&gt;"",IF($IS195&gt;=IZ$1,AVERAGE(INDIRECT(CONCATENATE("IX",$IS195+2,":IX",$IS195+2-IZ$1))),""),"")</f>
        <v>1.0114818181818181</v>
      </c>
      <c r="JA195" s="102">
        <f t="shared" ref="JA195:JA258" ca="1" si="77">IF(IU195&lt;&gt;"",IF($IS195&gt;=JA$1,AVERAGE(INDIRECT(CONCATENATE("IX",$IS195+2,":IX",$IS195+2-JA$1))),""),"")</f>
        <v>1.0035428571428571</v>
      </c>
      <c r="JB195" s="102">
        <f t="shared" ref="JB195:JB258" ca="1" si="78">IF(IV195&lt;&gt;"",IF($IS195&gt;=JB$1,AVERAGE(INDIRECT(CONCATENATE("IX",$IS195+2,":IX",$IS195+2-JB$1))),""),"")</f>
        <v>0.99946862745098031</v>
      </c>
      <c r="JC195" s="103" t="str">
        <f t="shared" ref="JC195:JC258" ca="1" si="79">IF(IW195&lt;&gt;"",IF($IS195&gt;=JC$1,AVERAGE(INDIRECT(CONCATENATE("IX",$IS195+2,":IX",$IS195+2-JC$1))),""),"")</f>
        <v/>
      </c>
      <c r="JD195" s="104">
        <f t="shared" si="63"/>
        <v>0</v>
      </c>
      <c r="JE195" s="102">
        <f t="shared" si="64"/>
        <v>0</v>
      </c>
      <c r="JF195" s="66">
        <f t="shared" ca="1" si="69"/>
        <v>0</v>
      </c>
      <c r="JG195" s="66">
        <f t="shared" ca="1" si="68"/>
        <v>0</v>
      </c>
      <c r="JH195" s="66">
        <f t="shared" ca="1" si="65"/>
        <v>0</v>
      </c>
      <c r="JI195" s="80">
        <f t="shared" ca="1" si="66"/>
        <v>0</v>
      </c>
      <c r="JJ195" s="118">
        <f t="shared" ca="1" si="67"/>
        <v>0</v>
      </c>
    </row>
    <row r="196" spans="253:270" x14ac:dyDescent="0.3">
      <c r="IS196" s="74">
        <v>194</v>
      </c>
      <c r="IT196" s="90" t="str">
        <f t="shared" si="70"/>
        <v>2002-12-15</v>
      </c>
      <c r="IU196" s="101">
        <f t="shared" si="71"/>
        <v>1.0229999999999999</v>
      </c>
      <c r="IV196" s="102">
        <f t="shared" si="72"/>
        <v>1.0229999999999999</v>
      </c>
      <c r="IW196" s="102">
        <f t="shared" si="73"/>
        <v>1.0229999999999999</v>
      </c>
      <c r="IX196" s="103">
        <f t="shared" si="74"/>
        <v>1.0229999999999999</v>
      </c>
      <c r="IY196" s="112">
        <f t="shared" si="75"/>
        <v>1</v>
      </c>
      <c r="IZ196" s="104">
        <f t="shared" ca="1" si="76"/>
        <v>1.0135181818181818</v>
      </c>
      <c r="JA196" s="102">
        <f t="shared" ca="1" si="77"/>
        <v>1.0047761904761905</v>
      </c>
      <c r="JB196" s="102">
        <f t="shared" ca="1" si="78"/>
        <v>1.0004411764705881</v>
      </c>
      <c r="JC196" s="103" t="str">
        <f t="shared" ca="1" si="79"/>
        <v/>
      </c>
      <c r="JD196" s="104">
        <f t="shared" ref="JD196:JD259" si="80">IF(IV196&lt;&gt;"",IV196-IW196,"")</f>
        <v>0</v>
      </c>
      <c r="JE196" s="102">
        <f t="shared" ref="JE196:JE259" si="81">IF(IU196&lt;&gt;"",IU196-IX196,"")</f>
        <v>0</v>
      </c>
      <c r="JF196" s="66">
        <f t="shared" ca="1" si="69"/>
        <v>0</v>
      </c>
      <c r="JG196" s="66">
        <f t="shared" ca="1" si="68"/>
        <v>0</v>
      </c>
      <c r="JH196" s="66">
        <f t="shared" ref="JH196:JH259" ca="1" si="82">IF(IT196&lt;&gt;"",IF($IS196&gt;=JH$1,_xlfn.STDEV.P(INDIRECT(CONCATENATE("JD",$IS196+2,":JD",$IS196+2-JH$1))),""),"")</f>
        <v>0</v>
      </c>
      <c r="JI196" s="80">
        <f t="shared" ref="JI196:JI259" ca="1" si="83">IF(IU196&lt;&gt;"",IF($IS196&gt;=JI$1,_xlfn.STDEV.P(INDIRECT(CONCATENATE("JE",$IS196+2,":JE",$IS196+2-JI$1))),""),"")</f>
        <v>0</v>
      </c>
      <c r="JJ196" s="118">
        <f t="shared" ref="JJ196:JJ259" ca="1" si="84">IF(IU196&lt;&gt;"",IF($IS196&gt;=JJ$1,_xlfn.STDEV.P(INDIRECT(CONCATENATE("IY",$IS196+2,":IY",$IS196+2-JJ$1))),""),"")</f>
        <v>0</v>
      </c>
    </row>
    <row r="197" spans="253:270" x14ac:dyDescent="0.3">
      <c r="IS197" s="74">
        <v>195</v>
      </c>
      <c r="IT197" s="90" t="str">
        <f t="shared" si="70"/>
        <v>2002-12-16</v>
      </c>
      <c r="IU197" s="101">
        <f t="shared" si="71"/>
        <v>1.0286</v>
      </c>
      <c r="IV197" s="102">
        <f t="shared" si="72"/>
        <v>1.0286</v>
      </c>
      <c r="IW197" s="102">
        <f t="shared" si="73"/>
        <v>1.0286</v>
      </c>
      <c r="IX197" s="103">
        <f t="shared" si="74"/>
        <v>1.0286</v>
      </c>
      <c r="IY197" s="112">
        <f t="shared" si="75"/>
        <v>1</v>
      </c>
      <c r="IZ197" s="104">
        <f t="shared" ca="1" si="76"/>
        <v>1.0160363636363636</v>
      </c>
      <c r="JA197" s="102">
        <f t="shared" ca="1" si="77"/>
        <v>1.0062666666666666</v>
      </c>
      <c r="JB197" s="102">
        <f t="shared" ca="1" si="78"/>
        <v>1.0014392156862744</v>
      </c>
      <c r="JC197" s="103" t="str">
        <f t="shared" ca="1" si="79"/>
        <v/>
      </c>
      <c r="JD197" s="104">
        <f t="shared" si="80"/>
        <v>0</v>
      </c>
      <c r="JE197" s="102">
        <f t="shared" si="81"/>
        <v>0</v>
      </c>
      <c r="JF197" s="66">
        <f t="shared" ca="1" si="69"/>
        <v>0</v>
      </c>
      <c r="JG197" s="66">
        <f t="shared" ca="1" si="68"/>
        <v>0</v>
      </c>
      <c r="JH197" s="66">
        <f t="shared" ca="1" si="82"/>
        <v>0</v>
      </c>
      <c r="JI197" s="80">
        <f t="shared" ca="1" si="83"/>
        <v>0</v>
      </c>
      <c r="JJ197" s="118">
        <f t="shared" ca="1" si="84"/>
        <v>0</v>
      </c>
    </row>
    <row r="198" spans="253:270" x14ac:dyDescent="0.3">
      <c r="IS198" s="74">
        <v>196</v>
      </c>
      <c r="IT198" s="90" t="str">
        <f t="shared" si="70"/>
        <v>2002-12-17</v>
      </c>
      <c r="IU198" s="101">
        <f t="shared" si="71"/>
        <v>1.0265</v>
      </c>
      <c r="IV198" s="102">
        <f t="shared" si="72"/>
        <v>1.0265</v>
      </c>
      <c r="IW198" s="102">
        <f t="shared" si="73"/>
        <v>1.0265</v>
      </c>
      <c r="IX198" s="103">
        <f t="shared" si="74"/>
        <v>1.0265</v>
      </c>
      <c r="IY198" s="112">
        <f t="shared" si="75"/>
        <v>1</v>
      </c>
      <c r="IZ198" s="104">
        <f t="shared" ca="1" si="76"/>
        <v>1.0175090909090909</v>
      </c>
      <c r="JA198" s="102">
        <f t="shared" ca="1" si="77"/>
        <v>1.007942857142857</v>
      </c>
      <c r="JB198" s="102">
        <f t="shared" ca="1" si="78"/>
        <v>1.0024176470588233</v>
      </c>
      <c r="JC198" s="103" t="str">
        <f t="shared" ca="1" si="79"/>
        <v/>
      </c>
      <c r="JD198" s="104">
        <f t="shared" si="80"/>
        <v>0</v>
      </c>
      <c r="JE198" s="102">
        <f t="shared" si="81"/>
        <v>0</v>
      </c>
      <c r="JF198" s="66">
        <f t="shared" ca="1" si="69"/>
        <v>0</v>
      </c>
      <c r="JG198" s="66">
        <f t="shared" ca="1" si="68"/>
        <v>0</v>
      </c>
      <c r="JH198" s="66">
        <f t="shared" ca="1" si="82"/>
        <v>0</v>
      </c>
      <c r="JI198" s="80">
        <f t="shared" ca="1" si="83"/>
        <v>0</v>
      </c>
      <c r="JJ198" s="118">
        <f t="shared" ca="1" si="84"/>
        <v>0</v>
      </c>
    </row>
    <row r="199" spans="253:270" x14ac:dyDescent="0.3">
      <c r="IS199" s="74">
        <v>197</v>
      </c>
      <c r="IT199" s="90" t="str">
        <f t="shared" si="70"/>
        <v>2002-12-18</v>
      </c>
      <c r="IU199" s="101">
        <f t="shared" si="71"/>
        <v>1.0275000000000001</v>
      </c>
      <c r="IV199" s="102">
        <f t="shared" si="72"/>
        <v>1.0275000000000001</v>
      </c>
      <c r="IW199" s="102">
        <f t="shared" si="73"/>
        <v>1.0275000000000001</v>
      </c>
      <c r="IX199" s="103">
        <f t="shared" si="74"/>
        <v>1.0275000000000001</v>
      </c>
      <c r="IY199" s="112">
        <f t="shared" si="75"/>
        <v>1</v>
      </c>
      <c r="IZ199" s="104">
        <f t="shared" ca="1" si="76"/>
        <v>1.0191636363636365</v>
      </c>
      <c r="JA199" s="102">
        <f t="shared" ca="1" si="77"/>
        <v>1.0095571428571428</v>
      </c>
      <c r="JB199" s="102">
        <f t="shared" ca="1" si="78"/>
        <v>1.0033862745098039</v>
      </c>
      <c r="JC199" s="103" t="str">
        <f t="shared" ca="1" si="79"/>
        <v/>
      </c>
      <c r="JD199" s="104">
        <f t="shared" si="80"/>
        <v>0</v>
      </c>
      <c r="JE199" s="102">
        <f t="shared" si="81"/>
        <v>0</v>
      </c>
      <c r="JF199" s="66">
        <f t="shared" ca="1" si="69"/>
        <v>0</v>
      </c>
      <c r="JG199" s="66">
        <f t="shared" ca="1" si="68"/>
        <v>0</v>
      </c>
      <c r="JH199" s="66">
        <f t="shared" ca="1" si="82"/>
        <v>0</v>
      </c>
      <c r="JI199" s="80">
        <f t="shared" ca="1" si="83"/>
        <v>0</v>
      </c>
      <c r="JJ199" s="118">
        <f t="shared" ca="1" si="84"/>
        <v>0</v>
      </c>
    </row>
    <row r="200" spans="253:270" x14ac:dyDescent="0.3">
      <c r="IS200" s="74">
        <v>198</v>
      </c>
      <c r="IT200" s="90" t="str">
        <f t="shared" si="70"/>
        <v>2002-12-19</v>
      </c>
      <c r="IU200" s="101">
        <f t="shared" si="71"/>
        <v>1.0273000000000001</v>
      </c>
      <c r="IV200" s="102">
        <f t="shared" si="72"/>
        <v>1.0273000000000001</v>
      </c>
      <c r="IW200" s="102">
        <f t="shared" si="73"/>
        <v>1.0273000000000001</v>
      </c>
      <c r="IX200" s="103">
        <f t="shared" si="74"/>
        <v>1.0273000000000001</v>
      </c>
      <c r="IY200" s="112">
        <f t="shared" si="75"/>
        <v>1</v>
      </c>
      <c r="IZ200" s="104">
        <f t="shared" ca="1" si="76"/>
        <v>1.0206</v>
      </c>
      <c r="JA200" s="102">
        <f t="shared" ca="1" si="77"/>
        <v>1.0113047619047617</v>
      </c>
      <c r="JB200" s="102">
        <f t="shared" ca="1" si="78"/>
        <v>1.0043803921568628</v>
      </c>
      <c r="JC200" s="103" t="str">
        <f t="shared" ca="1" si="79"/>
        <v/>
      </c>
      <c r="JD200" s="104">
        <f t="shared" si="80"/>
        <v>0</v>
      </c>
      <c r="JE200" s="102">
        <f t="shared" si="81"/>
        <v>0</v>
      </c>
      <c r="JF200" s="66">
        <f t="shared" ca="1" si="69"/>
        <v>0</v>
      </c>
      <c r="JG200" s="66">
        <f t="shared" ca="1" si="68"/>
        <v>0</v>
      </c>
      <c r="JH200" s="66">
        <f t="shared" ca="1" si="82"/>
        <v>0</v>
      </c>
      <c r="JI200" s="80">
        <f t="shared" ca="1" si="83"/>
        <v>0</v>
      </c>
      <c r="JJ200" s="118">
        <f t="shared" ca="1" si="84"/>
        <v>0</v>
      </c>
    </row>
    <row r="201" spans="253:270" x14ac:dyDescent="0.3">
      <c r="IS201" s="74">
        <v>199</v>
      </c>
      <c r="IT201" s="90" t="str">
        <f t="shared" si="70"/>
        <v>2002-12-21</v>
      </c>
      <c r="IU201" s="101">
        <f t="shared" si="71"/>
        <v>1.0281</v>
      </c>
      <c r="IV201" s="102">
        <f t="shared" si="72"/>
        <v>1.0281</v>
      </c>
      <c r="IW201" s="102">
        <f t="shared" si="73"/>
        <v>1.0281</v>
      </c>
      <c r="IX201" s="103">
        <f t="shared" si="74"/>
        <v>1.0281</v>
      </c>
      <c r="IY201" s="112">
        <f t="shared" si="75"/>
        <v>1</v>
      </c>
      <c r="IZ201" s="104">
        <f t="shared" ca="1" si="76"/>
        <v>1.0221818181818181</v>
      </c>
      <c r="JA201" s="102">
        <f t="shared" ca="1" si="77"/>
        <v>1.012890476190476</v>
      </c>
      <c r="JB201" s="102">
        <f t="shared" ca="1" si="78"/>
        <v>1.0053823529411765</v>
      </c>
      <c r="JC201" s="103" t="str">
        <f t="shared" ca="1" si="79"/>
        <v/>
      </c>
      <c r="JD201" s="104">
        <f t="shared" si="80"/>
        <v>0</v>
      </c>
      <c r="JE201" s="102">
        <f t="shared" si="81"/>
        <v>0</v>
      </c>
      <c r="JF201" s="66">
        <f t="shared" ca="1" si="69"/>
        <v>0</v>
      </c>
      <c r="JG201" s="66">
        <f t="shared" ca="1" si="68"/>
        <v>0</v>
      </c>
      <c r="JH201" s="66">
        <f t="shared" ca="1" si="82"/>
        <v>0</v>
      </c>
      <c r="JI201" s="80">
        <f t="shared" ca="1" si="83"/>
        <v>0</v>
      </c>
      <c r="JJ201" s="118">
        <f t="shared" ca="1" si="84"/>
        <v>0</v>
      </c>
    </row>
    <row r="202" spans="253:270" x14ac:dyDescent="0.3">
      <c r="IS202" s="74">
        <v>200</v>
      </c>
      <c r="IT202" s="90" t="str">
        <f t="shared" si="70"/>
        <v>2002-12-22</v>
      </c>
      <c r="IU202" s="101">
        <f t="shared" si="71"/>
        <v>1.0264</v>
      </c>
      <c r="IV202" s="102">
        <f t="shared" si="72"/>
        <v>1.0264</v>
      </c>
      <c r="IW202" s="102">
        <f t="shared" si="73"/>
        <v>1.0264</v>
      </c>
      <c r="IX202" s="103">
        <f t="shared" si="74"/>
        <v>1.0264</v>
      </c>
      <c r="IY202" s="112">
        <f t="shared" si="75"/>
        <v>1</v>
      </c>
      <c r="IZ202" s="104">
        <f t="shared" ca="1" si="76"/>
        <v>1.0238090909090909</v>
      </c>
      <c r="JA202" s="102">
        <f t="shared" ca="1" si="77"/>
        <v>1.0143904761904761</v>
      </c>
      <c r="JB202" s="102">
        <f t="shared" ca="1" si="78"/>
        <v>1.0062039215686276</v>
      </c>
      <c r="JC202" s="103">
        <f t="shared" ca="1" si="79"/>
        <v>0.97910949999999985</v>
      </c>
      <c r="JD202" s="104">
        <f t="shared" si="80"/>
        <v>0</v>
      </c>
      <c r="JE202" s="102">
        <f t="shared" si="81"/>
        <v>0</v>
      </c>
      <c r="JF202" s="66">
        <f t="shared" ca="1" si="69"/>
        <v>0</v>
      </c>
      <c r="JG202" s="66">
        <f t="shared" ca="1" si="68"/>
        <v>0</v>
      </c>
      <c r="JH202" s="66">
        <f t="shared" ca="1" si="82"/>
        <v>0</v>
      </c>
      <c r="JI202" s="80">
        <f t="shared" ca="1" si="83"/>
        <v>0</v>
      </c>
      <c r="JJ202" s="118">
        <f t="shared" ca="1" si="84"/>
        <v>0</v>
      </c>
    </row>
    <row r="203" spans="253:270" x14ac:dyDescent="0.3">
      <c r="IS203" s="74">
        <v>201</v>
      </c>
      <c r="IT203" s="90" t="str">
        <f t="shared" si="70"/>
        <v>2002-12-23</v>
      </c>
      <c r="IU203" s="101">
        <f t="shared" si="71"/>
        <v>1.0306</v>
      </c>
      <c r="IV203" s="102">
        <f t="shared" si="72"/>
        <v>1.0306</v>
      </c>
      <c r="IW203" s="102">
        <f t="shared" si="73"/>
        <v>1.0306</v>
      </c>
      <c r="IX203" s="103">
        <f t="shared" si="74"/>
        <v>1.0306</v>
      </c>
      <c r="IY203" s="112">
        <f t="shared" si="75"/>
        <v>1</v>
      </c>
      <c r="IZ203" s="104">
        <f t="shared" ca="1" si="76"/>
        <v>1.0258272727272728</v>
      </c>
      <c r="JA203" s="102">
        <f t="shared" ca="1" si="77"/>
        <v>1.016085714285714</v>
      </c>
      <c r="JB203" s="102">
        <f t="shared" ca="1" si="78"/>
        <v>1.0071235294117649</v>
      </c>
      <c r="JC203" s="103">
        <f t="shared" ca="1" si="79"/>
        <v>0.97936567164179089</v>
      </c>
      <c r="JD203" s="104">
        <f t="shared" si="80"/>
        <v>0</v>
      </c>
      <c r="JE203" s="102">
        <f t="shared" si="81"/>
        <v>0</v>
      </c>
      <c r="JF203" s="66">
        <f t="shared" ca="1" si="69"/>
        <v>0</v>
      </c>
      <c r="JG203" s="66">
        <f t="shared" ca="1" si="68"/>
        <v>0</v>
      </c>
      <c r="JH203" s="66">
        <f t="shared" ca="1" si="82"/>
        <v>0</v>
      </c>
      <c r="JI203" s="80">
        <f t="shared" ca="1" si="83"/>
        <v>0</v>
      </c>
      <c r="JJ203" s="118">
        <f t="shared" ca="1" si="84"/>
        <v>0</v>
      </c>
    </row>
    <row r="204" spans="253:270" x14ac:dyDescent="0.3">
      <c r="IS204" s="74">
        <v>202</v>
      </c>
      <c r="IT204" s="90" t="str">
        <f t="shared" si="70"/>
        <v>2002-12-24</v>
      </c>
      <c r="IU204" s="101">
        <f t="shared" si="71"/>
        <v>1.0329999999999999</v>
      </c>
      <c r="IV204" s="102">
        <f t="shared" si="72"/>
        <v>1.0329999999999999</v>
      </c>
      <c r="IW204" s="102">
        <f t="shared" si="73"/>
        <v>1.0329999999999999</v>
      </c>
      <c r="IX204" s="103">
        <f t="shared" si="74"/>
        <v>1.0329999999999999</v>
      </c>
      <c r="IY204" s="112">
        <f t="shared" si="75"/>
        <v>1</v>
      </c>
      <c r="IZ204" s="104">
        <f t="shared" ca="1" si="76"/>
        <v>1.0271454545454546</v>
      </c>
      <c r="JA204" s="102">
        <f t="shared" ca="1" si="77"/>
        <v>1.0178095238095237</v>
      </c>
      <c r="JB204" s="102">
        <f t="shared" ca="1" si="78"/>
        <v>1.0080764705882357</v>
      </c>
      <c r="JC204" s="103">
        <f t="shared" ca="1" si="79"/>
        <v>0.97995024875621861</v>
      </c>
      <c r="JD204" s="104">
        <f t="shared" si="80"/>
        <v>0</v>
      </c>
      <c r="JE204" s="102">
        <f t="shared" si="81"/>
        <v>0</v>
      </c>
      <c r="JF204" s="66">
        <f t="shared" ca="1" si="69"/>
        <v>0</v>
      </c>
      <c r="JG204" s="66">
        <f t="shared" ca="1" si="68"/>
        <v>0</v>
      </c>
      <c r="JH204" s="66">
        <f t="shared" ca="1" si="82"/>
        <v>0</v>
      </c>
      <c r="JI204" s="80">
        <f t="shared" ca="1" si="83"/>
        <v>0</v>
      </c>
      <c r="JJ204" s="118">
        <f t="shared" ca="1" si="84"/>
        <v>0</v>
      </c>
    </row>
    <row r="205" spans="253:270" x14ac:dyDescent="0.3">
      <c r="IS205" s="74">
        <v>203</v>
      </c>
      <c r="IT205" s="90" t="str">
        <f t="shared" si="70"/>
        <v>2002-12-25</v>
      </c>
      <c r="IU205" s="101">
        <f t="shared" si="71"/>
        <v>1.0379</v>
      </c>
      <c r="IV205" s="102">
        <f t="shared" si="72"/>
        <v>1.0379</v>
      </c>
      <c r="IW205" s="102">
        <f t="shared" si="73"/>
        <v>1.0379</v>
      </c>
      <c r="IX205" s="103">
        <f t="shared" si="74"/>
        <v>1.0379</v>
      </c>
      <c r="IY205" s="112">
        <f t="shared" si="75"/>
        <v>1</v>
      </c>
      <c r="IZ205" s="104">
        <f t="shared" ca="1" si="76"/>
        <v>1.0284636363636364</v>
      </c>
      <c r="JA205" s="102">
        <f t="shared" ca="1" si="77"/>
        <v>1.0197714285714286</v>
      </c>
      <c r="JB205" s="102">
        <f t="shared" ca="1" si="78"/>
        <v>1.0090176470588239</v>
      </c>
      <c r="JC205" s="103">
        <f t="shared" ca="1" si="79"/>
        <v>0.9806139303482585</v>
      </c>
      <c r="JD205" s="104">
        <f t="shared" si="80"/>
        <v>0</v>
      </c>
      <c r="JE205" s="102">
        <f t="shared" si="81"/>
        <v>0</v>
      </c>
      <c r="JF205" s="66">
        <f t="shared" ca="1" si="69"/>
        <v>0</v>
      </c>
      <c r="JG205" s="66">
        <f t="shared" ca="1" si="68"/>
        <v>0</v>
      </c>
      <c r="JH205" s="66">
        <f t="shared" ca="1" si="82"/>
        <v>0</v>
      </c>
      <c r="JI205" s="80">
        <f t="shared" ca="1" si="83"/>
        <v>0</v>
      </c>
      <c r="JJ205" s="118">
        <f t="shared" ca="1" si="84"/>
        <v>0</v>
      </c>
    </row>
    <row r="206" spans="253:270" x14ac:dyDescent="0.3">
      <c r="IS206" s="74">
        <v>204</v>
      </c>
      <c r="IT206" s="90" t="str">
        <f t="shared" si="70"/>
        <v>2002-12-26</v>
      </c>
      <c r="IU206" s="101">
        <f t="shared" si="71"/>
        <v>1.0444</v>
      </c>
      <c r="IV206" s="102">
        <f t="shared" si="72"/>
        <v>1.0444</v>
      </c>
      <c r="IW206" s="102">
        <f t="shared" si="73"/>
        <v>1.0444</v>
      </c>
      <c r="IX206" s="103">
        <f t="shared" si="74"/>
        <v>1.0444</v>
      </c>
      <c r="IY206" s="112">
        <f t="shared" si="75"/>
        <v>1</v>
      </c>
      <c r="IZ206" s="104">
        <f t="shared" ca="1" si="76"/>
        <v>1.0303</v>
      </c>
      <c r="JA206" s="102">
        <f t="shared" ca="1" si="77"/>
        <v>1.0218571428571428</v>
      </c>
      <c r="JB206" s="102">
        <f t="shared" ca="1" si="78"/>
        <v>1.0099431372549024</v>
      </c>
      <c r="JC206" s="103">
        <f t="shared" ca="1" si="79"/>
        <v>0.98128507462686554</v>
      </c>
      <c r="JD206" s="104">
        <f t="shared" si="80"/>
        <v>0</v>
      </c>
      <c r="JE206" s="102">
        <f t="shared" si="81"/>
        <v>0</v>
      </c>
      <c r="JF206" s="66">
        <f t="shared" ca="1" si="69"/>
        <v>0</v>
      </c>
      <c r="JG206" s="66">
        <f t="shared" ca="1" si="68"/>
        <v>0</v>
      </c>
      <c r="JH206" s="66">
        <f t="shared" ca="1" si="82"/>
        <v>0</v>
      </c>
      <c r="JI206" s="80">
        <f t="shared" ca="1" si="83"/>
        <v>0</v>
      </c>
      <c r="JJ206" s="118">
        <f t="shared" ca="1" si="84"/>
        <v>0</v>
      </c>
    </row>
    <row r="207" spans="253:270" x14ac:dyDescent="0.3">
      <c r="IS207" s="74">
        <v>205</v>
      </c>
      <c r="IT207" s="90" t="str">
        <f t="shared" si="70"/>
        <v>2002-12-28</v>
      </c>
      <c r="IU207" s="101">
        <f t="shared" si="71"/>
        <v>1.0430999999999999</v>
      </c>
      <c r="IV207" s="102">
        <f t="shared" si="72"/>
        <v>1.0430999999999999</v>
      </c>
      <c r="IW207" s="102">
        <f t="shared" si="73"/>
        <v>1.0430999999999999</v>
      </c>
      <c r="IX207" s="103">
        <f t="shared" si="74"/>
        <v>1.0430999999999999</v>
      </c>
      <c r="IY207" s="112">
        <f t="shared" si="75"/>
        <v>1</v>
      </c>
      <c r="IZ207" s="104">
        <f t="shared" ca="1" si="76"/>
        <v>1.0321272727272728</v>
      </c>
      <c r="JA207" s="102">
        <f t="shared" ca="1" si="77"/>
        <v>1.0238666666666667</v>
      </c>
      <c r="JB207" s="102">
        <f t="shared" ca="1" si="78"/>
        <v>1.0108333333333337</v>
      </c>
      <c r="JC207" s="103">
        <f t="shared" ca="1" si="79"/>
        <v>0.98192487562189057</v>
      </c>
      <c r="JD207" s="104">
        <f t="shared" si="80"/>
        <v>0</v>
      </c>
      <c r="JE207" s="102">
        <f t="shared" si="81"/>
        <v>0</v>
      </c>
      <c r="JF207" s="66">
        <f t="shared" ca="1" si="69"/>
        <v>0</v>
      </c>
      <c r="JG207" s="66">
        <f t="shared" ca="1" si="68"/>
        <v>0</v>
      </c>
      <c r="JH207" s="66">
        <f t="shared" ca="1" si="82"/>
        <v>0</v>
      </c>
      <c r="JI207" s="80">
        <f t="shared" ca="1" si="83"/>
        <v>0</v>
      </c>
      <c r="JJ207" s="118">
        <f t="shared" ca="1" si="84"/>
        <v>0</v>
      </c>
    </row>
    <row r="208" spans="253:270" x14ac:dyDescent="0.3">
      <c r="IS208" s="74">
        <v>206</v>
      </c>
      <c r="IT208" s="90" t="str">
        <f t="shared" si="70"/>
        <v>2002-12-29</v>
      </c>
      <c r="IU208" s="101">
        <f t="shared" si="71"/>
        <v>1.0438000000000001</v>
      </c>
      <c r="IV208" s="102">
        <f t="shared" si="72"/>
        <v>1.0438000000000001</v>
      </c>
      <c r="IW208" s="102">
        <f t="shared" si="73"/>
        <v>1.0438000000000001</v>
      </c>
      <c r="IX208" s="103">
        <f t="shared" si="74"/>
        <v>1.0438000000000001</v>
      </c>
      <c r="IY208" s="112">
        <f t="shared" si="75"/>
        <v>1</v>
      </c>
      <c r="IZ208" s="104">
        <f t="shared" ca="1" si="76"/>
        <v>1.0335090909090909</v>
      </c>
      <c r="JA208" s="102">
        <f t="shared" ca="1" si="77"/>
        <v>1.0254619047619049</v>
      </c>
      <c r="JB208" s="102">
        <f t="shared" ca="1" si="78"/>
        <v>1.011739215686275</v>
      </c>
      <c r="JC208" s="103">
        <f t="shared" ca="1" si="79"/>
        <v>0.9825676616915423</v>
      </c>
      <c r="JD208" s="104">
        <f t="shared" si="80"/>
        <v>0</v>
      </c>
      <c r="JE208" s="102">
        <f t="shared" si="81"/>
        <v>0</v>
      </c>
      <c r="JF208" s="66">
        <f t="shared" ca="1" si="69"/>
        <v>0</v>
      </c>
      <c r="JG208" s="66">
        <f t="shared" ca="1" si="68"/>
        <v>0</v>
      </c>
      <c r="JH208" s="66">
        <f t="shared" ca="1" si="82"/>
        <v>0</v>
      </c>
      <c r="JI208" s="80">
        <f t="shared" ca="1" si="83"/>
        <v>0</v>
      </c>
      <c r="JJ208" s="118">
        <f t="shared" ca="1" si="84"/>
        <v>0</v>
      </c>
    </row>
    <row r="209" spans="253:270" x14ac:dyDescent="0.3">
      <c r="IS209" s="74">
        <v>207</v>
      </c>
      <c r="IT209" s="90" t="str">
        <f t="shared" si="70"/>
        <v>2002-12-31</v>
      </c>
      <c r="IU209" s="101">
        <f t="shared" si="71"/>
        <v>1.0498000000000001</v>
      </c>
      <c r="IV209" s="102">
        <f t="shared" si="72"/>
        <v>1.0498000000000001</v>
      </c>
      <c r="IW209" s="102">
        <f t="shared" si="73"/>
        <v>1.0498000000000001</v>
      </c>
      <c r="IX209" s="103">
        <f t="shared" si="74"/>
        <v>1.0498000000000001</v>
      </c>
      <c r="IY209" s="112">
        <f t="shared" si="75"/>
        <v>2</v>
      </c>
      <c r="IZ209" s="104">
        <f t="shared" ca="1" si="76"/>
        <v>1.0356272727272728</v>
      </c>
      <c r="JA209" s="102">
        <f t="shared" ca="1" si="77"/>
        <v>1.0273904761904764</v>
      </c>
      <c r="JB209" s="102">
        <f t="shared" ca="1" si="78"/>
        <v>1.0127588235294123</v>
      </c>
      <c r="JC209" s="103">
        <f t="shared" ca="1" si="79"/>
        <v>0.98325472636815936</v>
      </c>
      <c r="JD209" s="104">
        <f t="shared" si="80"/>
        <v>0</v>
      </c>
      <c r="JE209" s="102">
        <f t="shared" si="81"/>
        <v>0</v>
      </c>
      <c r="JF209" s="66">
        <f t="shared" ca="1" si="69"/>
        <v>0</v>
      </c>
      <c r="JG209" s="66">
        <f t="shared" ca="1" si="68"/>
        <v>0</v>
      </c>
      <c r="JH209" s="66">
        <f t="shared" ca="1" si="82"/>
        <v>0</v>
      </c>
      <c r="JI209" s="80">
        <f t="shared" ca="1" si="83"/>
        <v>0</v>
      </c>
      <c r="JJ209" s="118">
        <f t="shared" ca="1" si="84"/>
        <v>0.21295885499997996</v>
      </c>
    </row>
    <row r="210" spans="253:270" x14ac:dyDescent="0.3">
      <c r="IS210" s="74">
        <v>208</v>
      </c>
      <c r="IT210" s="90" t="str">
        <f t="shared" si="70"/>
        <v>2003-01-01</v>
      </c>
      <c r="IU210" s="101">
        <f t="shared" si="71"/>
        <v>1.0363</v>
      </c>
      <c r="IV210" s="102">
        <f t="shared" si="72"/>
        <v>1.0363</v>
      </c>
      <c r="IW210" s="102">
        <f t="shared" si="73"/>
        <v>1.0363</v>
      </c>
      <c r="IX210" s="103">
        <f t="shared" si="74"/>
        <v>1.0363</v>
      </c>
      <c r="IY210" s="112">
        <f t="shared" si="75"/>
        <v>1</v>
      </c>
      <c r="IZ210" s="104">
        <f t="shared" ca="1" si="76"/>
        <v>1.036427272727273</v>
      </c>
      <c r="JA210" s="102">
        <f t="shared" ca="1" si="77"/>
        <v>1.0285714285714287</v>
      </c>
      <c r="JB210" s="102">
        <f t="shared" ca="1" si="78"/>
        <v>1.0134627450980396</v>
      </c>
      <c r="JC210" s="103">
        <f t="shared" ca="1" si="79"/>
        <v>0.98391840796019925</v>
      </c>
      <c r="JD210" s="104">
        <f t="shared" si="80"/>
        <v>0</v>
      </c>
      <c r="JE210" s="102">
        <f t="shared" si="81"/>
        <v>0</v>
      </c>
      <c r="JF210" s="66">
        <f t="shared" ca="1" si="69"/>
        <v>0</v>
      </c>
      <c r="JG210" s="66">
        <f t="shared" ca="1" si="68"/>
        <v>0</v>
      </c>
      <c r="JH210" s="66">
        <f t="shared" ca="1" si="82"/>
        <v>0</v>
      </c>
      <c r="JI210" s="80">
        <f t="shared" ca="1" si="83"/>
        <v>0</v>
      </c>
      <c r="JJ210" s="118">
        <f t="shared" ca="1" si="84"/>
        <v>0.21295885499997996</v>
      </c>
    </row>
    <row r="211" spans="253:270" x14ac:dyDescent="0.3">
      <c r="IS211" s="74">
        <v>209</v>
      </c>
      <c r="IT211" s="90" t="str">
        <f t="shared" si="70"/>
        <v>2003-01-02</v>
      </c>
      <c r="IU211" s="101">
        <f t="shared" si="71"/>
        <v>1.042</v>
      </c>
      <c r="IV211" s="102">
        <f t="shared" si="72"/>
        <v>1.042</v>
      </c>
      <c r="IW211" s="102">
        <f t="shared" si="73"/>
        <v>1.042</v>
      </c>
      <c r="IX211" s="103">
        <f t="shared" si="74"/>
        <v>1.042</v>
      </c>
      <c r="IY211" s="112">
        <f t="shared" si="75"/>
        <v>1</v>
      </c>
      <c r="IZ211" s="104">
        <f t="shared" ca="1" si="76"/>
        <v>1.0377636363636364</v>
      </c>
      <c r="JA211" s="102">
        <f t="shared" ca="1" si="77"/>
        <v>1.0300619047619048</v>
      </c>
      <c r="JB211" s="102">
        <f t="shared" ca="1" si="78"/>
        <v>1.0142274509803926</v>
      </c>
      <c r="JC211" s="103">
        <f t="shared" ca="1" si="79"/>
        <v>0.98456169154228868</v>
      </c>
      <c r="JD211" s="104">
        <f t="shared" si="80"/>
        <v>0</v>
      </c>
      <c r="JE211" s="102">
        <f t="shared" si="81"/>
        <v>0</v>
      </c>
      <c r="JF211" s="66">
        <f t="shared" ca="1" si="69"/>
        <v>0</v>
      </c>
      <c r="JG211" s="66">
        <f t="shared" ca="1" si="68"/>
        <v>0</v>
      </c>
      <c r="JH211" s="66">
        <f t="shared" ca="1" si="82"/>
        <v>0</v>
      </c>
      <c r="JI211" s="80">
        <f t="shared" ca="1" si="83"/>
        <v>0</v>
      </c>
      <c r="JJ211" s="118">
        <f t="shared" ca="1" si="84"/>
        <v>0.21295885499997996</v>
      </c>
    </row>
    <row r="212" spans="253:270" x14ac:dyDescent="0.3">
      <c r="IS212" s="74">
        <v>210</v>
      </c>
      <c r="IT212" s="90" t="str">
        <f t="shared" si="70"/>
        <v>2003-01-04</v>
      </c>
      <c r="IU212" s="101">
        <f t="shared" si="71"/>
        <v>1.0427</v>
      </c>
      <c r="IV212" s="102">
        <f t="shared" si="72"/>
        <v>1.0427</v>
      </c>
      <c r="IW212" s="102">
        <f t="shared" si="73"/>
        <v>1.0427</v>
      </c>
      <c r="IX212" s="103">
        <f t="shared" si="74"/>
        <v>1.0427</v>
      </c>
      <c r="IY212" s="112">
        <f t="shared" si="75"/>
        <v>1</v>
      </c>
      <c r="IZ212" s="104">
        <f t="shared" ca="1" si="76"/>
        <v>1.0390909090909091</v>
      </c>
      <c r="JA212" s="102">
        <f t="shared" ca="1" si="77"/>
        <v>1.0316904761904764</v>
      </c>
      <c r="JB212" s="102">
        <f t="shared" ca="1" si="78"/>
        <v>1.0148803921568632</v>
      </c>
      <c r="JC212" s="103">
        <f t="shared" ca="1" si="79"/>
        <v>0.98521144278606998</v>
      </c>
      <c r="JD212" s="104">
        <f t="shared" si="80"/>
        <v>0</v>
      </c>
      <c r="JE212" s="102">
        <f t="shared" si="81"/>
        <v>0</v>
      </c>
      <c r="JF212" s="66">
        <f t="shared" ca="1" si="69"/>
        <v>0</v>
      </c>
      <c r="JG212" s="66">
        <f t="shared" ca="1" si="68"/>
        <v>0</v>
      </c>
      <c r="JH212" s="66">
        <f t="shared" ca="1" si="82"/>
        <v>0</v>
      </c>
      <c r="JI212" s="80">
        <f t="shared" ca="1" si="83"/>
        <v>0</v>
      </c>
      <c r="JJ212" s="118">
        <f t="shared" ca="1" si="84"/>
        <v>0.21295885499997996</v>
      </c>
    </row>
    <row r="213" spans="253:270" x14ac:dyDescent="0.3">
      <c r="IS213" s="74">
        <v>211</v>
      </c>
      <c r="IT213" s="90" t="str">
        <f t="shared" si="70"/>
        <v>2003-01-05</v>
      </c>
      <c r="IU213" s="101">
        <f t="shared" si="71"/>
        <v>1.0468999999999999</v>
      </c>
      <c r="IV213" s="102">
        <f t="shared" si="72"/>
        <v>1.0468999999999999</v>
      </c>
      <c r="IW213" s="102">
        <f t="shared" si="73"/>
        <v>1.0468999999999999</v>
      </c>
      <c r="IX213" s="103">
        <f t="shared" si="74"/>
        <v>1.0468999999999999</v>
      </c>
      <c r="IY213" s="112">
        <f t="shared" si="75"/>
        <v>1</v>
      </c>
      <c r="IZ213" s="104">
        <f t="shared" ca="1" si="76"/>
        <v>1.0409545454545457</v>
      </c>
      <c r="JA213" s="102">
        <f t="shared" ca="1" si="77"/>
        <v>1.0335238095238097</v>
      </c>
      <c r="JB213" s="102">
        <f t="shared" ca="1" si="78"/>
        <v>1.0155352941176474</v>
      </c>
      <c r="JC213" s="103">
        <f t="shared" ca="1" si="79"/>
        <v>0.98583582089552257</v>
      </c>
      <c r="JD213" s="104">
        <f t="shared" si="80"/>
        <v>0</v>
      </c>
      <c r="JE213" s="102">
        <f t="shared" si="81"/>
        <v>0</v>
      </c>
      <c r="JF213" s="66">
        <f t="shared" ca="1" si="69"/>
        <v>0</v>
      </c>
      <c r="JG213" s="66">
        <f t="shared" ca="1" si="68"/>
        <v>0</v>
      </c>
      <c r="JH213" s="66">
        <f t="shared" ca="1" si="82"/>
        <v>0</v>
      </c>
      <c r="JI213" s="80">
        <f t="shared" ca="1" si="83"/>
        <v>0</v>
      </c>
      <c r="JJ213" s="118">
        <f t="shared" ca="1" si="84"/>
        <v>0.21295885499997996</v>
      </c>
    </row>
    <row r="214" spans="253:270" x14ac:dyDescent="0.3">
      <c r="IS214" s="74">
        <v>212</v>
      </c>
      <c r="IT214" s="90" t="str">
        <f t="shared" si="70"/>
        <v>2003-01-06</v>
      </c>
      <c r="IU214" s="101">
        <f t="shared" si="71"/>
        <v>1.0419</v>
      </c>
      <c r="IV214" s="102">
        <f t="shared" si="72"/>
        <v>1.0419</v>
      </c>
      <c r="IW214" s="102">
        <f t="shared" si="73"/>
        <v>1.0419</v>
      </c>
      <c r="IX214" s="103">
        <f t="shared" si="74"/>
        <v>1.0419</v>
      </c>
      <c r="IY214" s="112">
        <f t="shared" si="75"/>
        <v>1</v>
      </c>
      <c r="IZ214" s="104">
        <f t="shared" ca="1" si="76"/>
        <v>1.0419818181818183</v>
      </c>
      <c r="JA214" s="102">
        <f t="shared" ca="1" si="77"/>
        <v>1.0346380952380954</v>
      </c>
      <c r="JB214" s="102">
        <f t="shared" ca="1" si="78"/>
        <v>1.0160901960784314</v>
      </c>
      <c r="JC214" s="103">
        <f t="shared" ca="1" si="79"/>
        <v>0.98643930348258713</v>
      </c>
      <c r="JD214" s="104">
        <f t="shared" si="80"/>
        <v>0</v>
      </c>
      <c r="JE214" s="102">
        <f t="shared" si="81"/>
        <v>0</v>
      </c>
      <c r="JF214" s="66">
        <f t="shared" ca="1" si="69"/>
        <v>0</v>
      </c>
      <c r="JG214" s="66">
        <f t="shared" ca="1" si="68"/>
        <v>0</v>
      </c>
      <c r="JH214" s="66">
        <f t="shared" ca="1" si="82"/>
        <v>0</v>
      </c>
      <c r="JI214" s="80">
        <f t="shared" ca="1" si="83"/>
        <v>0</v>
      </c>
      <c r="JJ214" s="118">
        <f t="shared" ca="1" si="84"/>
        <v>0.21295885499997996</v>
      </c>
    </row>
    <row r="215" spans="253:270" x14ac:dyDescent="0.3">
      <c r="IS215" s="74">
        <v>213</v>
      </c>
      <c r="IT215" s="90" t="str">
        <f t="shared" si="70"/>
        <v>2003-01-07</v>
      </c>
      <c r="IU215" s="101">
        <f t="shared" si="71"/>
        <v>1.0494000000000001</v>
      </c>
      <c r="IV215" s="102">
        <f t="shared" si="72"/>
        <v>1.0494000000000001</v>
      </c>
      <c r="IW215" s="102">
        <f t="shared" si="73"/>
        <v>1.0494000000000001</v>
      </c>
      <c r="IX215" s="103">
        <f t="shared" si="74"/>
        <v>1.0494000000000001</v>
      </c>
      <c r="IY215" s="112">
        <f t="shared" si="75"/>
        <v>1</v>
      </c>
      <c r="IZ215" s="104">
        <f t="shared" ca="1" si="76"/>
        <v>1.0434727272727273</v>
      </c>
      <c r="JA215" s="102">
        <f t="shared" ca="1" si="77"/>
        <v>1.0358761904761904</v>
      </c>
      <c r="JB215" s="102">
        <f t="shared" ca="1" si="78"/>
        <v>1.0168490196078432</v>
      </c>
      <c r="JC215" s="103">
        <f t="shared" ca="1" si="79"/>
        <v>0.98707761194029864</v>
      </c>
      <c r="JD215" s="104">
        <f t="shared" si="80"/>
        <v>0</v>
      </c>
      <c r="JE215" s="102">
        <f t="shared" si="81"/>
        <v>0</v>
      </c>
      <c r="JF215" s="66">
        <f t="shared" ca="1" si="69"/>
        <v>0</v>
      </c>
      <c r="JG215" s="66">
        <f t="shared" ref="JG215:JG278" ca="1" si="85">IF(IU215&lt;&gt;"",IF($IS215&gt;=JG$1,AVERAGE(INDIRECT(CONCATENATE("JE",$IS215+2,":JE",$IS215+2-JG$1))),""),"")</f>
        <v>0</v>
      </c>
      <c r="JH215" s="66">
        <f t="shared" ca="1" si="82"/>
        <v>0</v>
      </c>
      <c r="JI215" s="80">
        <f t="shared" ca="1" si="83"/>
        <v>0</v>
      </c>
      <c r="JJ215" s="118">
        <f t="shared" ca="1" si="84"/>
        <v>0.21295885499997996</v>
      </c>
    </row>
    <row r="216" spans="253:270" x14ac:dyDescent="0.3">
      <c r="IS216" s="74">
        <v>214</v>
      </c>
      <c r="IT216" s="90" t="str">
        <f t="shared" si="70"/>
        <v>2003-01-08</v>
      </c>
      <c r="IU216" s="101">
        <f t="shared" si="71"/>
        <v>1.0488999999999999</v>
      </c>
      <c r="IV216" s="102">
        <f t="shared" si="72"/>
        <v>1.0488999999999999</v>
      </c>
      <c r="IW216" s="102">
        <f t="shared" si="73"/>
        <v>1.0488999999999999</v>
      </c>
      <c r="IX216" s="103">
        <f t="shared" si="74"/>
        <v>1.0488999999999999</v>
      </c>
      <c r="IY216" s="112">
        <f t="shared" si="75"/>
        <v>1</v>
      </c>
      <c r="IZ216" s="104">
        <f t="shared" ca="1" si="76"/>
        <v>1.0444727272727272</v>
      </c>
      <c r="JA216" s="102">
        <f t="shared" ca="1" si="77"/>
        <v>1.0370523809523808</v>
      </c>
      <c r="JB216" s="102">
        <f t="shared" ca="1" si="78"/>
        <v>1.0175647058823531</v>
      </c>
      <c r="JC216" s="103">
        <f t="shared" ca="1" si="79"/>
        <v>0.98771890547263697</v>
      </c>
      <c r="JD216" s="104">
        <f t="shared" si="80"/>
        <v>0</v>
      </c>
      <c r="JE216" s="102">
        <f t="shared" si="81"/>
        <v>0</v>
      </c>
      <c r="JF216" s="66">
        <f t="shared" ca="1" si="69"/>
        <v>0</v>
      </c>
      <c r="JG216" s="66">
        <f t="shared" ca="1" si="85"/>
        <v>0</v>
      </c>
      <c r="JH216" s="66">
        <f t="shared" ca="1" si="82"/>
        <v>0</v>
      </c>
      <c r="JI216" s="80">
        <f t="shared" ca="1" si="83"/>
        <v>0</v>
      </c>
      <c r="JJ216" s="118">
        <f t="shared" ca="1" si="84"/>
        <v>0.21295885499997996</v>
      </c>
    </row>
    <row r="217" spans="253:270" x14ac:dyDescent="0.3">
      <c r="IS217" s="74">
        <v>215</v>
      </c>
      <c r="IT217" s="90" t="str">
        <f t="shared" si="70"/>
        <v>2003-01-09</v>
      </c>
      <c r="IU217" s="101">
        <f t="shared" si="71"/>
        <v>1.0584</v>
      </c>
      <c r="IV217" s="102">
        <f t="shared" si="72"/>
        <v>1.0584</v>
      </c>
      <c r="IW217" s="102">
        <f t="shared" si="73"/>
        <v>1.0584</v>
      </c>
      <c r="IX217" s="103">
        <f t="shared" si="74"/>
        <v>1.0584</v>
      </c>
      <c r="IY217" s="112">
        <f t="shared" si="75"/>
        <v>1</v>
      </c>
      <c r="IZ217" s="104">
        <f t="shared" ca="1" si="76"/>
        <v>1.0457454545454545</v>
      </c>
      <c r="JA217" s="102">
        <f t="shared" ca="1" si="77"/>
        <v>1.0387380952380953</v>
      </c>
      <c r="JB217" s="102">
        <f t="shared" ca="1" si="78"/>
        <v>1.0185745098039216</v>
      </c>
      <c r="JC217" s="103">
        <f t="shared" ca="1" si="79"/>
        <v>0.98837810945273641</v>
      </c>
      <c r="JD217" s="104">
        <f t="shared" si="80"/>
        <v>0</v>
      </c>
      <c r="JE217" s="102">
        <f t="shared" si="81"/>
        <v>0</v>
      </c>
      <c r="JF217" s="66">
        <f t="shared" ca="1" si="69"/>
        <v>0</v>
      </c>
      <c r="JG217" s="66">
        <f t="shared" ca="1" si="85"/>
        <v>0</v>
      </c>
      <c r="JH217" s="66">
        <f t="shared" ca="1" si="82"/>
        <v>0</v>
      </c>
      <c r="JI217" s="80">
        <f t="shared" ca="1" si="83"/>
        <v>0</v>
      </c>
      <c r="JJ217" s="118">
        <f t="shared" ca="1" si="84"/>
        <v>0.21295885499997996</v>
      </c>
    </row>
    <row r="218" spans="253:270" x14ac:dyDescent="0.3">
      <c r="IS218" s="74">
        <v>216</v>
      </c>
      <c r="IT218" s="90" t="str">
        <f t="shared" si="70"/>
        <v>2003-01-10</v>
      </c>
      <c r="IU218" s="101">
        <f t="shared" si="71"/>
        <v>1.0577000000000001</v>
      </c>
      <c r="IV218" s="102">
        <f t="shared" si="72"/>
        <v>1.0577000000000001</v>
      </c>
      <c r="IW218" s="102">
        <f t="shared" si="73"/>
        <v>1.0577000000000001</v>
      </c>
      <c r="IX218" s="103">
        <f t="shared" si="74"/>
        <v>1.0577000000000001</v>
      </c>
      <c r="IY218" s="112">
        <f t="shared" si="75"/>
        <v>1</v>
      </c>
      <c r="IZ218" s="104">
        <f t="shared" ca="1" si="76"/>
        <v>1.0470727272727274</v>
      </c>
      <c r="JA218" s="102">
        <f t="shared" ca="1" si="77"/>
        <v>1.0401238095238095</v>
      </c>
      <c r="JB218" s="102">
        <f t="shared" ca="1" si="78"/>
        <v>1.0196196078431372</v>
      </c>
      <c r="JC218" s="103">
        <f t="shared" ca="1" si="79"/>
        <v>0.98905522388059708</v>
      </c>
      <c r="JD218" s="104">
        <f t="shared" si="80"/>
        <v>0</v>
      </c>
      <c r="JE218" s="102">
        <f t="shared" si="81"/>
        <v>0</v>
      </c>
      <c r="JF218" s="66">
        <f t="shared" ca="1" si="69"/>
        <v>0</v>
      </c>
      <c r="JG218" s="66">
        <f t="shared" ca="1" si="85"/>
        <v>0</v>
      </c>
      <c r="JH218" s="66">
        <f t="shared" ca="1" si="82"/>
        <v>0</v>
      </c>
      <c r="JI218" s="80">
        <f t="shared" ca="1" si="83"/>
        <v>0</v>
      </c>
      <c r="JJ218" s="118">
        <f t="shared" ca="1" si="84"/>
        <v>0.21295885499997996</v>
      </c>
    </row>
    <row r="219" spans="253:270" x14ac:dyDescent="0.3">
      <c r="IS219" s="74">
        <v>217</v>
      </c>
      <c r="IT219" s="90" t="str">
        <f t="shared" si="70"/>
        <v>2003-01-11</v>
      </c>
      <c r="IU219" s="101">
        <f t="shared" si="71"/>
        <v>1.0582</v>
      </c>
      <c r="IV219" s="102">
        <f t="shared" si="72"/>
        <v>1.0582</v>
      </c>
      <c r="IW219" s="102">
        <f t="shared" si="73"/>
        <v>1.0582</v>
      </c>
      <c r="IX219" s="103">
        <f t="shared" si="74"/>
        <v>1.0582</v>
      </c>
      <c r="IY219" s="112">
        <f t="shared" si="75"/>
        <v>1</v>
      </c>
      <c r="IZ219" s="104">
        <f t="shared" ca="1" si="76"/>
        <v>1.0483818181818183</v>
      </c>
      <c r="JA219" s="102">
        <f t="shared" ca="1" si="77"/>
        <v>1.0416333333333332</v>
      </c>
      <c r="JB219" s="102">
        <f t="shared" ca="1" si="78"/>
        <v>1.0205686274509804</v>
      </c>
      <c r="JC219" s="103">
        <f t="shared" ca="1" si="79"/>
        <v>0.98973532338308479</v>
      </c>
      <c r="JD219" s="104">
        <f t="shared" si="80"/>
        <v>0</v>
      </c>
      <c r="JE219" s="102">
        <f t="shared" si="81"/>
        <v>0</v>
      </c>
      <c r="JF219" s="66">
        <f t="shared" ca="1" si="69"/>
        <v>0</v>
      </c>
      <c r="JG219" s="66">
        <f t="shared" ca="1" si="85"/>
        <v>0</v>
      </c>
      <c r="JH219" s="66">
        <f t="shared" ca="1" si="82"/>
        <v>0</v>
      </c>
      <c r="JI219" s="80">
        <f t="shared" ca="1" si="83"/>
        <v>0</v>
      </c>
      <c r="JJ219" s="118">
        <f t="shared" ca="1" si="84"/>
        <v>0.21295885499997996</v>
      </c>
    </row>
    <row r="220" spans="253:270" x14ac:dyDescent="0.3">
      <c r="IS220" s="74">
        <v>218</v>
      </c>
      <c r="IT220" s="90" t="str">
        <f t="shared" si="70"/>
        <v>2003-01-12</v>
      </c>
      <c r="IU220" s="101">
        <f t="shared" si="71"/>
        <v>1.0546</v>
      </c>
      <c r="IV220" s="102">
        <f t="shared" si="72"/>
        <v>1.0546</v>
      </c>
      <c r="IW220" s="102">
        <f t="shared" si="73"/>
        <v>1.0546</v>
      </c>
      <c r="IX220" s="103">
        <f t="shared" si="74"/>
        <v>1.0546</v>
      </c>
      <c r="IY220" s="112">
        <f t="shared" si="75"/>
        <v>1</v>
      </c>
      <c r="IZ220" s="104">
        <f t="shared" ca="1" si="76"/>
        <v>1.0488181818181819</v>
      </c>
      <c r="JA220" s="102">
        <f t="shared" ca="1" si="77"/>
        <v>1.0429238095238096</v>
      </c>
      <c r="JB220" s="102">
        <f t="shared" ca="1" si="78"/>
        <v>1.0214470588235294</v>
      </c>
      <c r="JC220" s="103">
        <f t="shared" ca="1" si="79"/>
        <v>0.99039701492537346</v>
      </c>
      <c r="JD220" s="104">
        <f t="shared" si="80"/>
        <v>0</v>
      </c>
      <c r="JE220" s="102">
        <f t="shared" si="81"/>
        <v>0</v>
      </c>
      <c r="JF220" s="66">
        <f t="shared" ca="1" si="69"/>
        <v>0</v>
      </c>
      <c r="JG220" s="66">
        <f t="shared" ca="1" si="85"/>
        <v>0</v>
      </c>
      <c r="JH220" s="66">
        <f t="shared" ca="1" si="82"/>
        <v>0</v>
      </c>
      <c r="JI220" s="80">
        <f t="shared" ca="1" si="83"/>
        <v>0</v>
      </c>
      <c r="JJ220" s="118">
        <f t="shared" ca="1" si="84"/>
        <v>0.21295885499997996</v>
      </c>
    </row>
    <row r="221" spans="253:270" x14ac:dyDescent="0.3">
      <c r="IS221" s="74">
        <v>219</v>
      </c>
      <c r="IT221" s="90" t="str">
        <f t="shared" si="70"/>
        <v>2003-01-13</v>
      </c>
      <c r="IU221" s="101">
        <f t="shared" si="71"/>
        <v>1.0552999999999999</v>
      </c>
      <c r="IV221" s="102">
        <f t="shared" si="72"/>
        <v>1.0552999999999999</v>
      </c>
      <c r="IW221" s="102">
        <f t="shared" si="73"/>
        <v>1.0552999999999999</v>
      </c>
      <c r="IX221" s="103">
        <f t="shared" si="74"/>
        <v>1.0552999999999999</v>
      </c>
      <c r="IY221" s="112">
        <f t="shared" si="75"/>
        <v>1</v>
      </c>
      <c r="IZ221" s="104">
        <f t="shared" ca="1" si="76"/>
        <v>1.0505454545454547</v>
      </c>
      <c r="JA221" s="102">
        <f t="shared" ca="1" si="77"/>
        <v>1.0442571428571428</v>
      </c>
      <c r="JB221" s="102">
        <f t="shared" ca="1" si="78"/>
        <v>1.0223725490196076</v>
      </c>
      <c r="JC221" s="103">
        <f t="shared" ca="1" si="79"/>
        <v>0.99106467661691555</v>
      </c>
      <c r="JD221" s="104">
        <f t="shared" si="80"/>
        <v>0</v>
      </c>
      <c r="JE221" s="102">
        <f t="shared" si="81"/>
        <v>0</v>
      </c>
      <c r="JF221" s="66">
        <f t="shared" ref="JF221:JF284" ca="1" si="86">IF(IT221&lt;&gt;"",IF($IS221&gt;=JF$1,AVERAGE(INDIRECT(CONCATENATE("JD",$IS221+2,":JD",$IS221+2-JF$1))),""),"")</f>
        <v>0</v>
      </c>
      <c r="JG221" s="66">
        <f t="shared" ca="1" si="85"/>
        <v>0</v>
      </c>
      <c r="JH221" s="66">
        <f t="shared" ca="1" si="82"/>
        <v>0</v>
      </c>
      <c r="JI221" s="80">
        <f t="shared" ca="1" si="83"/>
        <v>0</v>
      </c>
      <c r="JJ221" s="118">
        <f t="shared" ca="1" si="84"/>
        <v>0.21295885499997996</v>
      </c>
    </row>
    <row r="222" spans="253:270" x14ac:dyDescent="0.3">
      <c r="IS222" s="74">
        <v>220</v>
      </c>
      <c r="IT222" s="90" t="str">
        <f t="shared" si="70"/>
        <v>2003-01-14</v>
      </c>
      <c r="IU222" s="101">
        <f t="shared" si="71"/>
        <v>1.0550999999999999</v>
      </c>
      <c r="IV222" s="102">
        <f t="shared" si="72"/>
        <v>1.0550999999999999</v>
      </c>
      <c r="IW222" s="102">
        <f t="shared" si="73"/>
        <v>1.0550999999999999</v>
      </c>
      <c r="IX222" s="103">
        <f t="shared" si="74"/>
        <v>1.0550999999999999</v>
      </c>
      <c r="IY222" s="112">
        <f t="shared" si="75"/>
        <v>1</v>
      </c>
      <c r="IZ222" s="104">
        <f t="shared" ca="1" si="76"/>
        <v>1.0517363636363635</v>
      </c>
      <c r="JA222" s="102">
        <f t="shared" ca="1" si="77"/>
        <v>1.0455428571428571</v>
      </c>
      <c r="JB222" s="102">
        <f t="shared" ca="1" si="78"/>
        <v>1.0233843137254903</v>
      </c>
      <c r="JC222" s="103">
        <f t="shared" ca="1" si="79"/>
        <v>0.9916925373134331</v>
      </c>
      <c r="JD222" s="104">
        <f t="shared" si="80"/>
        <v>0</v>
      </c>
      <c r="JE222" s="102">
        <f t="shared" si="81"/>
        <v>0</v>
      </c>
      <c r="JF222" s="66">
        <f t="shared" ca="1" si="86"/>
        <v>0</v>
      </c>
      <c r="JG222" s="66">
        <f t="shared" ca="1" si="85"/>
        <v>0</v>
      </c>
      <c r="JH222" s="66">
        <f t="shared" ca="1" si="82"/>
        <v>0</v>
      </c>
      <c r="JI222" s="80">
        <f t="shared" ca="1" si="83"/>
        <v>0</v>
      </c>
      <c r="JJ222" s="118">
        <f t="shared" ca="1" si="84"/>
        <v>0.21295885499997996</v>
      </c>
    </row>
    <row r="223" spans="253:270" x14ac:dyDescent="0.3">
      <c r="IS223" s="74">
        <v>221</v>
      </c>
      <c r="IT223" s="90" t="str">
        <f t="shared" si="70"/>
        <v>2003-01-15</v>
      </c>
      <c r="IU223" s="101">
        <f t="shared" si="71"/>
        <v>1.0619000000000001</v>
      </c>
      <c r="IV223" s="102">
        <f t="shared" si="72"/>
        <v>1.0619000000000001</v>
      </c>
      <c r="IW223" s="102">
        <f t="shared" si="73"/>
        <v>1.0619000000000001</v>
      </c>
      <c r="IX223" s="103">
        <f t="shared" si="74"/>
        <v>1.0619000000000001</v>
      </c>
      <c r="IY223" s="112">
        <f t="shared" si="75"/>
        <v>1</v>
      </c>
      <c r="IZ223" s="104">
        <f t="shared" ca="1" si="76"/>
        <v>1.053481818181818</v>
      </c>
      <c r="JA223" s="102">
        <f t="shared" ca="1" si="77"/>
        <v>1.0472333333333335</v>
      </c>
      <c r="JB223" s="102">
        <f t="shared" ca="1" si="78"/>
        <v>1.0245666666666666</v>
      </c>
      <c r="JC223" s="103">
        <f t="shared" ca="1" si="79"/>
        <v>0.99232089552238856</v>
      </c>
      <c r="JD223" s="104">
        <f t="shared" si="80"/>
        <v>0</v>
      </c>
      <c r="JE223" s="102">
        <f t="shared" si="81"/>
        <v>0</v>
      </c>
      <c r="JF223" s="66">
        <f t="shared" ca="1" si="86"/>
        <v>0</v>
      </c>
      <c r="JG223" s="66">
        <f t="shared" ca="1" si="85"/>
        <v>0</v>
      </c>
      <c r="JH223" s="66">
        <f t="shared" ca="1" si="82"/>
        <v>0</v>
      </c>
      <c r="JI223" s="80">
        <f t="shared" ca="1" si="83"/>
        <v>0</v>
      </c>
      <c r="JJ223" s="118">
        <f t="shared" ca="1" si="84"/>
        <v>0.21295885499997996</v>
      </c>
    </row>
    <row r="224" spans="253:270" x14ac:dyDescent="0.3">
      <c r="IS224" s="74">
        <v>222</v>
      </c>
      <c r="IT224" s="90" t="str">
        <f t="shared" si="70"/>
        <v>2003-01-16</v>
      </c>
      <c r="IU224" s="101">
        <f t="shared" si="71"/>
        <v>1.0673999999999999</v>
      </c>
      <c r="IV224" s="102">
        <f t="shared" si="72"/>
        <v>1.0673999999999999</v>
      </c>
      <c r="IW224" s="102">
        <f t="shared" si="73"/>
        <v>1.0673999999999999</v>
      </c>
      <c r="IX224" s="103">
        <f t="shared" si="74"/>
        <v>1.0673999999999999</v>
      </c>
      <c r="IY224" s="112">
        <f t="shared" si="75"/>
        <v>1</v>
      </c>
      <c r="IZ224" s="104">
        <f t="shared" ca="1" si="76"/>
        <v>1.0553454545454544</v>
      </c>
      <c r="JA224" s="102">
        <f t="shared" ca="1" si="77"/>
        <v>1.0489857142857144</v>
      </c>
      <c r="JB224" s="102">
        <f t="shared" ca="1" si="78"/>
        <v>1.0258588235294119</v>
      </c>
      <c r="JC224" s="103">
        <f t="shared" ca="1" si="79"/>
        <v>0.99296865671641821</v>
      </c>
      <c r="JD224" s="104">
        <f t="shared" si="80"/>
        <v>0</v>
      </c>
      <c r="JE224" s="102">
        <f t="shared" si="81"/>
        <v>0</v>
      </c>
      <c r="JF224" s="66">
        <f t="shared" ca="1" si="86"/>
        <v>0</v>
      </c>
      <c r="JG224" s="66">
        <f t="shared" ca="1" si="85"/>
        <v>0</v>
      </c>
      <c r="JH224" s="66">
        <f t="shared" ca="1" si="82"/>
        <v>0</v>
      </c>
      <c r="JI224" s="80">
        <f t="shared" ca="1" si="83"/>
        <v>0</v>
      </c>
      <c r="JJ224" s="118">
        <f t="shared" ca="1" si="84"/>
        <v>0.21295885499997996</v>
      </c>
    </row>
    <row r="225" spans="253:270" x14ac:dyDescent="0.3">
      <c r="IS225" s="74">
        <v>223</v>
      </c>
      <c r="IT225" s="90" t="str">
        <f t="shared" si="70"/>
        <v>2003-01-18</v>
      </c>
      <c r="IU225" s="101">
        <f t="shared" si="71"/>
        <v>1.0661</v>
      </c>
      <c r="IV225" s="102">
        <f t="shared" si="72"/>
        <v>1.0661</v>
      </c>
      <c r="IW225" s="102">
        <f t="shared" si="73"/>
        <v>1.0661</v>
      </c>
      <c r="IX225" s="103">
        <f t="shared" si="74"/>
        <v>1.0661</v>
      </c>
      <c r="IY225" s="112">
        <f t="shared" si="75"/>
        <v>1</v>
      </c>
      <c r="IZ225" s="104">
        <f t="shared" ca="1" si="76"/>
        <v>1.0575454545454546</v>
      </c>
      <c r="JA225" s="102">
        <f t="shared" ca="1" si="77"/>
        <v>1.0505619047619046</v>
      </c>
      <c r="JB225" s="102">
        <f t="shared" ca="1" si="78"/>
        <v>1.0271999999999999</v>
      </c>
      <c r="JC225" s="103">
        <f t="shared" ca="1" si="79"/>
        <v>0.99362388059701534</v>
      </c>
      <c r="JD225" s="104">
        <f t="shared" si="80"/>
        <v>0</v>
      </c>
      <c r="JE225" s="102">
        <f t="shared" si="81"/>
        <v>0</v>
      </c>
      <c r="JF225" s="66">
        <f t="shared" ca="1" si="86"/>
        <v>0</v>
      </c>
      <c r="JG225" s="66">
        <f t="shared" ca="1" si="85"/>
        <v>0</v>
      </c>
      <c r="JH225" s="66">
        <f t="shared" ca="1" si="82"/>
        <v>0</v>
      </c>
      <c r="JI225" s="80">
        <f t="shared" ca="1" si="83"/>
        <v>0</v>
      </c>
      <c r="JJ225" s="118">
        <f t="shared" ca="1" si="84"/>
        <v>0.21295885499997996</v>
      </c>
    </row>
    <row r="226" spans="253:270" x14ac:dyDescent="0.3">
      <c r="IS226" s="74">
        <v>224</v>
      </c>
      <c r="IT226" s="90" t="str">
        <f t="shared" si="70"/>
        <v>2003-01-19</v>
      </c>
      <c r="IU226" s="101">
        <f t="shared" si="71"/>
        <v>1.0681</v>
      </c>
      <c r="IV226" s="102">
        <f t="shared" si="72"/>
        <v>1.0681</v>
      </c>
      <c r="IW226" s="102">
        <f t="shared" si="73"/>
        <v>1.0681</v>
      </c>
      <c r="IX226" s="103">
        <f t="shared" si="74"/>
        <v>1.0681</v>
      </c>
      <c r="IY226" s="112">
        <f t="shared" si="75"/>
        <v>1</v>
      </c>
      <c r="IZ226" s="104">
        <f t="shared" ca="1" si="76"/>
        <v>1.0592454545454544</v>
      </c>
      <c r="JA226" s="102">
        <f t="shared" ca="1" si="77"/>
        <v>1.052</v>
      </c>
      <c r="JB226" s="102">
        <f t="shared" ca="1" si="78"/>
        <v>1.028592156862745</v>
      </c>
      <c r="JC226" s="103">
        <f t="shared" ca="1" si="79"/>
        <v>0.99429402985074666</v>
      </c>
      <c r="JD226" s="104">
        <f t="shared" si="80"/>
        <v>0</v>
      </c>
      <c r="JE226" s="102">
        <f t="shared" si="81"/>
        <v>0</v>
      </c>
      <c r="JF226" s="66">
        <f t="shared" ca="1" si="86"/>
        <v>0</v>
      </c>
      <c r="JG226" s="66">
        <f t="shared" ca="1" si="85"/>
        <v>0</v>
      </c>
      <c r="JH226" s="66">
        <f t="shared" ca="1" si="82"/>
        <v>0</v>
      </c>
      <c r="JI226" s="80">
        <f t="shared" ca="1" si="83"/>
        <v>0</v>
      </c>
      <c r="JJ226" s="118">
        <f t="shared" ca="1" si="84"/>
        <v>0.21295885499997996</v>
      </c>
    </row>
    <row r="227" spans="253:270" x14ac:dyDescent="0.3">
      <c r="IS227" s="74">
        <v>225</v>
      </c>
      <c r="IT227" s="90" t="str">
        <f t="shared" si="70"/>
        <v>2003-01-20</v>
      </c>
      <c r="IU227" s="101">
        <f t="shared" si="71"/>
        <v>1.0723</v>
      </c>
      <c r="IV227" s="102">
        <f t="shared" si="72"/>
        <v>1.0723</v>
      </c>
      <c r="IW227" s="102">
        <f t="shared" si="73"/>
        <v>1.0723</v>
      </c>
      <c r="IX227" s="103">
        <f t="shared" si="74"/>
        <v>1.0723</v>
      </c>
      <c r="IY227" s="112">
        <f t="shared" si="75"/>
        <v>1</v>
      </c>
      <c r="IZ227" s="104">
        <f t="shared" ca="1" si="76"/>
        <v>1.0613727272727271</v>
      </c>
      <c r="JA227" s="102">
        <f t="shared" ca="1" si="77"/>
        <v>1.0533285714285714</v>
      </c>
      <c r="JB227" s="102">
        <f t="shared" ca="1" si="78"/>
        <v>1.0300627450980391</v>
      </c>
      <c r="JC227" s="103">
        <f t="shared" ca="1" si="79"/>
        <v>0.99494626865671665</v>
      </c>
      <c r="JD227" s="104">
        <f t="shared" si="80"/>
        <v>0</v>
      </c>
      <c r="JE227" s="102">
        <f t="shared" si="81"/>
        <v>0</v>
      </c>
      <c r="JF227" s="66">
        <f t="shared" ca="1" si="86"/>
        <v>0</v>
      </c>
      <c r="JG227" s="66">
        <f t="shared" ca="1" si="85"/>
        <v>0</v>
      </c>
      <c r="JH227" s="66">
        <f t="shared" ca="1" si="82"/>
        <v>0</v>
      </c>
      <c r="JI227" s="80">
        <f t="shared" ca="1" si="83"/>
        <v>0</v>
      </c>
      <c r="JJ227" s="118">
        <f t="shared" ca="1" si="84"/>
        <v>0.21295885499997996</v>
      </c>
    </row>
    <row r="228" spans="253:270" x14ac:dyDescent="0.3">
      <c r="IS228" s="74">
        <v>226</v>
      </c>
      <c r="IT228" s="90" t="str">
        <f t="shared" si="70"/>
        <v>2003-01-21</v>
      </c>
      <c r="IU228" s="101">
        <f t="shared" si="71"/>
        <v>1.0731999999999999</v>
      </c>
      <c r="IV228" s="102">
        <f t="shared" si="72"/>
        <v>1.0731999999999999</v>
      </c>
      <c r="IW228" s="102">
        <f t="shared" si="73"/>
        <v>1.0731999999999999</v>
      </c>
      <c r="IX228" s="103">
        <f t="shared" si="74"/>
        <v>1.0731999999999999</v>
      </c>
      <c r="IY228" s="112">
        <f t="shared" si="75"/>
        <v>1</v>
      </c>
      <c r="IZ228" s="104">
        <f t="shared" ca="1" si="76"/>
        <v>1.0627181818181817</v>
      </c>
      <c r="JA228" s="102">
        <f t="shared" ca="1" si="77"/>
        <v>1.0547619047619048</v>
      </c>
      <c r="JB228" s="102">
        <f t="shared" ca="1" si="78"/>
        <v>1.0316686274509803</v>
      </c>
      <c r="JC228" s="103">
        <f t="shared" ca="1" si="79"/>
        <v>0.99561144278606972</v>
      </c>
      <c r="JD228" s="104">
        <f t="shared" si="80"/>
        <v>0</v>
      </c>
      <c r="JE228" s="102">
        <f t="shared" si="81"/>
        <v>0</v>
      </c>
      <c r="JF228" s="66">
        <f t="shared" ca="1" si="86"/>
        <v>0</v>
      </c>
      <c r="JG228" s="66">
        <f t="shared" ca="1" si="85"/>
        <v>0</v>
      </c>
      <c r="JH228" s="66">
        <f t="shared" ca="1" si="82"/>
        <v>0</v>
      </c>
      <c r="JI228" s="80">
        <f t="shared" ca="1" si="83"/>
        <v>0</v>
      </c>
      <c r="JJ228" s="118">
        <f t="shared" ca="1" si="84"/>
        <v>0.21295885499997996</v>
      </c>
    </row>
    <row r="229" spans="253:270" x14ac:dyDescent="0.3">
      <c r="IS229" s="74">
        <v>227</v>
      </c>
      <c r="IT229" s="90" t="str">
        <f t="shared" si="70"/>
        <v>2003-01-22</v>
      </c>
      <c r="IU229" s="101">
        <f t="shared" si="71"/>
        <v>1.0751999999999999</v>
      </c>
      <c r="IV229" s="102">
        <f t="shared" si="72"/>
        <v>1.0751999999999999</v>
      </c>
      <c r="IW229" s="102">
        <f t="shared" si="73"/>
        <v>1.0751999999999999</v>
      </c>
      <c r="IX229" s="103">
        <f t="shared" si="74"/>
        <v>1.0751999999999999</v>
      </c>
      <c r="IY229" s="112">
        <f t="shared" si="75"/>
        <v>1</v>
      </c>
      <c r="IZ229" s="104">
        <f t="shared" ca="1" si="76"/>
        <v>1.0643090909090909</v>
      </c>
      <c r="JA229" s="102">
        <f t="shared" ca="1" si="77"/>
        <v>1.0562571428571428</v>
      </c>
      <c r="JB229" s="102">
        <f t="shared" ca="1" si="78"/>
        <v>1.0332686274509804</v>
      </c>
      <c r="JC229" s="103">
        <f t="shared" ca="1" si="79"/>
        <v>0.9962865671641794</v>
      </c>
      <c r="JD229" s="104">
        <f t="shared" si="80"/>
        <v>0</v>
      </c>
      <c r="JE229" s="102">
        <f t="shared" si="81"/>
        <v>0</v>
      </c>
      <c r="JF229" s="66">
        <f t="shared" ca="1" si="86"/>
        <v>0</v>
      </c>
      <c r="JG229" s="66">
        <f t="shared" ca="1" si="85"/>
        <v>0</v>
      </c>
      <c r="JH229" s="66">
        <f t="shared" ca="1" si="82"/>
        <v>0</v>
      </c>
      <c r="JI229" s="80">
        <f t="shared" ca="1" si="83"/>
        <v>0</v>
      </c>
      <c r="JJ229" s="118">
        <f t="shared" ca="1" si="84"/>
        <v>0.21295885499997996</v>
      </c>
    </row>
    <row r="230" spans="253:270" x14ac:dyDescent="0.3">
      <c r="IS230" s="74">
        <v>228</v>
      </c>
      <c r="IT230" s="90" t="str">
        <f t="shared" si="70"/>
        <v>2003-01-23</v>
      </c>
      <c r="IU230" s="101">
        <f t="shared" si="71"/>
        <v>1.0834999999999999</v>
      </c>
      <c r="IV230" s="102">
        <f t="shared" si="72"/>
        <v>1.0834999999999999</v>
      </c>
      <c r="IW230" s="102">
        <f t="shared" si="73"/>
        <v>1.0834999999999999</v>
      </c>
      <c r="IX230" s="103">
        <f t="shared" si="74"/>
        <v>1.0834999999999999</v>
      </c>
      <c r="IY230" s="112">
        <f t="shared" si="75"/>
        <v>1</v>
      </c>
      <c r="IZ230" s="104">
        <f t="shared" ca="1" si="76"/>
        <v>1.0666090909090911</v>
      </c>
      <c r="JA230" s="102">
        <f t="shared" ca="1" si="77"/>
        <v>1.0578619047619047</v>
      </c>
      <c r="JB230" s="102">
        <f t="shared" ca="1" si="78"/>
        <v>1.0350901960784313</v>
      </c>
      <c r="JC230" s="103">
        <f t="shared" ca="1" si="79"/>
        <v>0.99696169154228864</v>
      </c>
      <c r="JD230" s="104">
        <f t="shared" si="80"/>
        <v>0</v>
      </c>
      <c r="JE230" s="102">
        <f t="shared" si="81"/>
        <v>0</v>
      </c>
      <c r="JF230" s="66">
        <f t="shared" ca="1" si="86"/>
        <v>0</v>
      </c>
      <c r="JG230" s="66">
        <f t="shared" ca="1" si="85"/>
        <v>0</v>
      </c>
      <c r="JH230" s="66">
        <f t="shared" ca="1" si="82"/>
        <v>0</v>
      </c>
      <c r="JI230" s="80">
        <f t="shared" ca="1" si="83"/>
        <v>0</v>
      </c>
      <c r="JJ230" s="118">
        <f t="shared" ca="1" si="84"/>
        <v>0</v>
      </c>
    </row>
    <row r="231" spans="253:270" x14ac:dyDescent="0.3">
      <c r="IS231" s="74">
        <v>229</v>
      </c>
      <c r="IT231" s="90" t="str">
        <f t="shared" si="70"/>
        <v>2003-01-24</v>
      </c>
      <c r="IU231" s="101">
        <f t="shared" si="71"/>
        <v>1.0835999999999999</v>
      </c>
      <c r="IV231" s="102">
        <f t="shared" si="72"/>
        <v>1.0835999999999999</v>
      </c>
      <c r="IW231" s="102">
        <f t="shared" si="73"/>
        <v>1.0835999999999999</v>
      </c>
      <c r="IX231" s="103">
        <f t="shared" si="74"/>
        <v>1.0835999999999999</v>
      </c>
      <c r="IY231" s="112">
        <f t="shared" si="75"/>
        <v>1</v>
      </c>
      <c r="IZ231" s="104">
        <f t="shared" ca="1" si="76"/>
        <v>1.0692454545454546</v>
      </c>
      <c r="JA231" s="102">
        <f t="shared" ca="1" si="77"/>
        <v>1.0601142857142858</v>
      </c>
      <c r="JB231" s="102">
        <f t="shared" ca="1" si="78"/>
        <v>1.0368313725490197</v>
      </c>
      <c r="JC231" s="103">
        <f t="shared" ca="1" si="79"/>
        <v>0.99765373134328361</v>
      </c>
      <c r="JD231" s="104">
        <f t="shared" si="80"/>
        <v>0</v>
      </c>
      <c r="JE231" s="102">
        <f t="shared" si="81"/>
        <v>0</v>
      </c>
      <c r="JF231" s="66">
        <f t="shared" ca="1" si="86"/>
        <v>0</v>
      </c>
      <c r="JG231" s="66">
        <f t="shared" ca="1" si="85"/>
        <v>0</v>
      </c>
      <c r="JH231" s="66">
        <f t="shared" ca="1" si="82"/>
        <v>0</v>
      </c>
      <c r="JI231" s="80">
        <f t="shared" ca="1" si="83"/>
        <v>0</v>
      </c>
      <c r="JJ231" s="118">
        <f t="shared" ca="1" si="84"/>
        <v>0</v>
      </c>
    </row>
    <row r="232" spans="253:270" x14ac:dyDescent="0.3">
      <c r="IS232" s="74">
        <v>230</v>
      </c>
      <c r="IT232" s="90" t="str">
        <f t="shared" si="70"/>
        <v>2003-01-25</v>
      </c>
      <c r="IU232" s="101">
        <f t="shared" si="71"/>
        <v>1.0849</v>
      </c>
      <c r="IV232" s="102">
        <f t="shared" si="72"/>
        <v>1.0849</v>
      </c>
      <c r="IW232" s="102">
        <f t="shared" si="73"/>
        <v>1.0849</v>
      </c>
      <c r="IX232" s="103">
        <f t="shared" si="74"/>
        <v>1.0849</v>
      </c>
      <c r="IY232" s="112">
        <f t="shared" si="75"/>
        <v>1</v>
      </c>
      <c r="IZ232" s="104">
        <f t="shared" ca="1" si="76"/>
        <v>1.0719363636363637</v>
      </c>
      <c r="JA232" s="102">
        <f t="shared" ca="1" si="77"/>
        <v>1.0621571428571428</v>
      </c>
      <c r="JB232" s="102">
        <f t="shared" ca="1" si="78"/>
        <v>1.0385960784313724</v>
      </c>
      <c r="JC232" s="103">
        <f t="shared" ca="1" si="79"/>
        <v>0.99835621890547277</v>
      </c>
      <c r="JD232" s="104">
        <f t="shared" si="80"/>
        <v>0</v>
      </c>
      <c r="JE232" s="102">
        <f t="shared" si="81"/>
        <v>0</v>
      </c>
      <c r="JF232" s="66">
        <f t="shared" ca="1" si="86"/>
        <v>0</v>
      </c>
      <c r="JG232" s="66">
        <f t="shared" ca="1" si="85"/>
        <v>0</v>
      </c>
      <c r="JH232" s="66">
        <f t="shared" ca="1" si="82"/>
        <v>0</v>
      </c>
      <c r="JI232" s="80">
        <f t="shared" ca="1" si="83"/>
        <v>0</v>
      </c>
      <c r="JJ232" s="118">
        <f t="shared" ca="1" si="84"/>
        <v>0</v>
      </c>
    </row>
    <row r="233" spans="253:270" x14ac:dyDescent="0.3">
      <c r="IS233" s="74">
        <v>231</v>
      </c>
      <c r="IT233" s="90" t="str">
        <f t="shared" si="70"/>
        <v>2003-01-26</v>
      </c>
      <c r="IU233" s="101">
        <f t="shared" si="71"/>
        <v>1.0857000000000001</v>
      </c>
      <c r="IV233" s="102">
        <f t="shared" si="72"/>
        <v>1.0857000000000001</v>
      </c>
      <c r="IW233" s="102">
        <f t="shared" si="73"/>
        <v>1.0857000000000001</v>
      </c>
      <c r="IX233" s="103">
        <f t="shared" si="74"/>
        <v>1.0857000000000001</v>
      </c>
      <c r="IY233" s="112">
        <f t="shared" si="75"/>
        <v>1</v>
      </c>
      <c r="IZ233" s="104">
        <f t="shared" ca="1" si="76"/>
        <v>1.0747181818181817</v>
      </c>
      <c r="JA233" s="102">
        <f t="shared" ca="1" si="77"/>
        <v>1.0642047619047619</v>
      </c>
      <c r="JB233" s="102">
        <f t="shared" ca="1" si="78"/>
        <v>1.0403745098039217</v>
      </c>
      <c r="JC233" s="103">
        <f t="shared" ca="1" si="79"/>
        <v>0.99905771144278621</v>
      </c>
      <c r="JD233" s="104">
        <f t="shared" si="80"/>
        <v>0</v>
      </c>
      <c r="JE233" s="102">
        <f t="shared" si="81"/>
        <v>0</v>
      </c>
      <c r="JF233" s="66">
        <f t="shared" ca="1" si="86"/>
        <v>0</v>
      </c>
      <c r="JG233" s="66">
        <f t="shared" ca="1" si="85"/>
        <v>0</v>
      </c>
      <c r="JH233" s="66">
        <f t="shared" ca="1" si="82"/>
        <v>0</v>
      </c>
      <c r="JI233" s="80">
        <f t="shared" ca="1" si="83"/>
        <v>0</v>
      </c>
      <c r="JJ233" s="118">
        <f t="shared" ca="1" si="84"/>
        <v>0</v>
      </c>
    </row>
    <row r="234" spans="253:270" x14ac:dyDescent="0.3">
      <c r="IS234" s="74">
        <v>232</v>
      </c>
      <c r="IT234" s="90" t="str">
        <f t="shared" si="70"/>
        <v>2003-01-27</v>
      </c>
      <c r="IU234" s="101">
        <f t="shared" si="71"/>
        <v>1.0822000000000001</v>
      </c>
      <c r="IV234" s="102">
        <f t="shared" si="72"/>
        <v>1.0822000000000001</v>
      </c>
      <c r="IW234" s="102">
        <f t="shared" si="73"/>
        <v>1.0822000000000001</v>
      </c>
      <c r="IX234" s="103">
        <f t="shared" si="74"/>
        <v>1.0822000000000001</v>
      </c>
      <c r="IY234" s="112">
        <f t="shared" si="75"/>
        <v>1</v>
      </c>
      <c r="IZ234" s="104">
        <f t="shared" ca="1" si="76"/>
        <v>1.0765636363636362</v>
      </c>
      <c r="JA234" s="102">
        <f t="shared" ca="1" si="77"/>
        <v>1.0658857142857141</v>
      </c>
      <c r="JB234" s="102">
        <f t="shared" ca="1" si="78"/>
        <v>1.0420490196078434</v>
      </c>
      <c r="JC234" s="103">
        <f t="shared" ca="1" si="79"/>
        <v>0.99972338308457731</v>
      </c>
      <c r="JD234" s="104">
        <f t="shared" si="80"/>
        <v>0</v>
      </c>
      <c r="JE234" s="102">
        <f t="shared" si="81"/>
        <v>0</v>
      </c>
      <c r="JF234" s="66">
        <f t="shared" ca="1" si="86"/>
        <v>0</v>
      </c>
      <c r="JG234" s="66">
        <f t="shared" ca="1" si="85"/>
        <v>0</v>
      </c>
      <c r="JH234" s="66">
        <f t="shared" ca="1" si="82"/>
        <v>0</v>
      </c>
      <c r="JI234" s="80">
        <f t="shared" ca="1" si="83"/>
        <v>0</v>
      </c>
      <c r="JJ234" s="118">
        <f t="shared" ca="1" si="84"/>
        <v>0</v>
      </c>
    </row>
    <row r="235" spans="253:270" x14ac:dyDescent="0.3">
      <c r="IS235" s="74">
        <v>233</v>
      </c>
      <c r="IT235" s="90" t="str">
        <f t="shared" si="70"/>
        <v>2003-01-28</v>
      </c>
      <c r="IU235" s="101">
        <f t="shared" si="71"/>
        <v>1.0834999999999999</v>
      </c>
      <c r="IV235" s="102">
        <f t="shared" si="72"/>
        <v>1.0834999999999999</v>
      </c>
      <c r="IW235" s="102">
        <f t="shared" si="73"/>
        <v>1.0834999999999999</v>
      </c>
      <c r="IX235" s="103">
        <f t="shared" si="74"/>
        <v>1.0834999999999999</v>
      </c>
      <c r="IY235" s="112">
        <f t="shared" si="75"/>
        <v>1</v>
      </c>
      <c r="IZ235" s="104">
        <f t="shared" ca="1" si="76"/>
        <v>1.0780272727272726</v>
      </c>
      <c r="JA235" s="102">
        <f t="shared" ca="1" si="77"/>
        <v>1.0678666666666667</v>
      </c>
      <c r="JB235" s="102">
        <f t="shared" ca="1" si="78"/>
        <v>1.043750980392157</v>
      </c>
      <c r="JC235" s="103">
        <f t="shared" ca="1" si="79"/>
        <v>1.0004169154228855</v>
      </c>
      <c r="JD235" s="104">
        <f t="shared" si="80"/>
        <v>0</v>
      </c>
      <c r="JE235" s="102">
        <f t="shared" si="81"/>
        <v>0</v>
      </c>
      <c r="JF235" s="66">
        <f t="shared" ca="1" si="86"/>
        <v>0</v>
      </c>
      <c r="JG235" s="66">
        <f t="shared" ca="1" si="85"/>
        <v>0</v>
      </c>
      <c r="JH235" s="66">
        <f t="shared" ca="1" si="82"/>
        <v>0</v>
      </c>
      <c r="JI235" s="80">
        <f t="shared" ca="1" si="83"/>
        <v>0</v>
      </c>
      <c r="JJ235" s="118">
        <f t="shared" ca="1" si="84"/>
        <v>0</v>
      </c>
    </row>
    <row r="236" spans="253:270" x14ac:dyDescent="0.3">
      <c r="IS236" s="74">
        <v>234</v>
      </c>
      <c r="IT236" s="90" t="str">
        <f t="shared" si="70"/>
        <v>2003-01-29</v>
      </c>
      <c r="IU236" s="101">
        <f t="shared" si="71"/>
        <v>1.0815999999999999</v>
      </c>
      <c r="IV236" s="102">
        <f t="shared" si="72"/>
        <v>1.0815999999999999</v>
      </c>
      <c r="IW236" s="102">
        <f t="shared" si="73"/>
        <v>1.0815999999999999</v>
      </c>
      <c r="IX236" s="103">
        <f t="shared" si="74"/>
        <v>1.0815999999999999</v>
      </c>
      <c r="IY236" s="112">
        <f t="shared" si="75"/>
        <v>1</v>
      </c>
      <c r="IZ236" s="104">
        <f t="shared" ca="1" si="76"/>
        <v>1.0794363636363637</v>
      </c>
      <c r="JA236" s="102">
        <f t="shared" ca="1" si="77"/>
        <v>1.0693999999999999</v>
      </c>
      <c r="JB236" s="102">
        <f t="shared" ca="1" si="78"/>
        <v>1.0453392156862746</v>
      </c>
      <c r="JC236" s="103">
        <f t="shared" ca="1" si="79"/>
        <v>1.0011034825870646</v>
      </c>
      <c r="JD236" s="104">
        <f t="shared" si="80"/>
        <v>0</v>
      </c>
      <c r="JE236" s="102">
        <f t="shared" si="81"/>
        <v>0</v>
      </c>
      <c r="JF236" s="66">
        <f t="shared" ca="1" si="86"/>
        <v>0</v>
      </c>
      <c r="JG236" s="66">
        <f t="shared" ca="1" si="85"/>
        <v>0</v>
      </c>
      <c r="JH236" s="66">
        <f t="shared" ca="1" si="82"/>
        <v>0</v>
      </c>
      <c r="JI236" s="80">
        <f t="shared" ca="1" si="83"/>
        <v>0</v>
      </c>
      <c r="JJ236" s="118">
        <f t="shared" ca="1" si="84"/>
        <v>0</v>
      </c>
    </row>
    <row r="237" spans="253:270" x14ac:dyDescent="0.3">
      <c r="IS237" s="74">
        <v>235</v>
      </c>
      <c r="IT237" s="90" t="str">
        <f t="shared" si="70"/>
        <v>2003-01-30</v>
      </c>
      <c r="IU237" s="101">
        <f t="shared" si="71"/>
        <v>1.077</v>
      </c>
      <c r="IV237" s="102">
        <f t="shared" si="72"/>
        <v>1.077</v>
      </c>
      <c r="IW237" s="102">
        <f t="shared" si="73"/>
        <v>1.077</v>
      </c>
      <c r="IX237" s="103">
        <f t="shared" si="74"/>
        <v>1.077</v>
      </c>
      <c r="IY237" s="112">
        <f t="shared" si="75"/>
        <v>1</v>
      </c>
      <c r="IZ237" s="104">
        <f t="shared" ca="1" si="76"/>
        <v>1.0802454545454545</v>
      </c>
      <c r="JA237" s="102">
        <f t="shared" ca="1" si="77"/>
        <v>1.0707380952380954</v>
      </c>
      <c r="JB237" s="102">
        <f t="shared" ca="1" si="78"/>
        <v>1.0468313725490199</v>
      </c>
      <c r="JC237" s="103">
        <f t="shared" ca="1" si="79"/>
        <v>1.001754726368159</v>
      </c>
      <c r="JD237" s="104">
        <f t="shared" si="80"/>
        <v>0</v>
      </c>
      <c r="JE237" s="102">
        <f t="shared" si="81"/>
        <v>0</v>
      </c>
      <c r="JF237" s="66">
        <f t="shared" ca="1" si="86"/>
        <v>0</v>
      </c>
      <c r="JG237" s="66">
        <f t="shared" ca="1" si="85"/>
        <v>0</v>
      </c>
      <c r="JH237" s="66">
        <f t="shared" ca="1" si="82"/>
        <v>0</v>
      </c>
      <c r="JI237" s="80">
        <f t="shared" ca="1" si="83"/>
        <v>0</v>
      </c>
      <c r="JJ237" s="118">
        <f t="shared" ca="1" si="84"/>
        <v>0</v>
      </c>
    </row>
    <row r="238" spans="253:270" x14ac:dyDescent="0.3">
      <c r="IS238" s="74">
        <v>236</v>
      </c>
      <c r="IT238" s="90" t="str">
        <f t="shared" si="70"/>
        <v>2003-02-01</v>
      </c>
      <c r="IU238" s="101">
        <f t="shared" si="71"/>
        <v>1.0793999999999999</v>
      </c>
      <c r="IV238" s="102">
        <f t="shared" si="72"/>
        <v>1.0793999999999999</v>
      </c>
      <c r="IW238" s="102">
        <f t="shared" si="73"/>
        <v>1.0793999999999999</v>
      </c>
      <c r="IX238" s="103">
        <f t="shared" si="74"/>
        <v>1.0793999999999999</v>
      </c>
      <c r="IY238" s="112">
        <f t="shared" si="75"/>
        <v>1</v>
      </c>
      <c r="IZ238" s="104">
        <f t="shared" ca="1" si="76"/>
        <v>1.0808909090909091</v>
      </c>
      <c r="JA238" s="102">
        <f t="shared" ca="1" si="77"/>
        <v>1.071738095238095</v>
      </c>
      <c r="JB238" s="102">
        <f t="shared" ca="1" si="78"/>
        <v>1.0481862745098041</v>
      </c>
      <c r="JC238" s="103">
        <f t="shared" ca="1" si="79"/>
        <v>1.0024194029850746</v>
      </c>
      <c r="JD238" s="104">
        <f t="shared" si="80"/>
        <v>0</v>
      </c>
      <c r="JE238" s="102">
        <f t="shared" si="81"/>
        <v>0</v>
      </c>
      <c r="JF238" s="66">
        <f t="shared" ca="1" si="86"/>
        <v>0</v>
      </c>
      <c r="JG238" s="66">
        <f t="shared" ca="1" si="85"/>
        <v>0</v>
      </c>
      <c r="JH238" s="66">
        <f t="shared" ca="1" si="82"/>
        <v>0</v>
      </c>
      <c r="JI238" s="80">
        <f t="shared" ca="1" si="83"/>
        <v>0</v>
      </c>
      <c r="JJ238" s="118">
        <f t="shared" ca="1" si="84"/>
        <v>0</v>
      </c>
    </row>
    <row r="239" spans="253:270" x14ac:dyDescent="0.3">
      <c r="IS239" s="74">
        <v>237</v>
      </c>
      <c r="IT239" s="90" t="str">
        <f t="shared" si="70"/>
        <v>2003-02-02</v>
      </c>
      <c r="IU239" s="101">
        <f t="shared" si="71"/>
        <v>1.0782</v>
      </c>
      <c r="IV239" s="102">
        <f t="shared" si="72"/>
        <v>1.0782</v>
      </c>
      <c r="IW239" s="102">
        <f t="shared" si="73"/>
        <v>1.0782</v>
      </c>
      <c r="IX239" s="103">
        <f t="shared" si="74"/>
        <v>1.0782</v>
      </c>
      <c r="IY239" s="112">
        <f t="shared" si="75"/>
        <v>1</v>
      </c>
      <c r="IZ239" s="104">
        <f t="shared" ca="1" si="76"/>
        <v>1.0813454545454546</v>
      </c>
      <c r="JA239" s="102">
        <f t="shared" ca="1" si="77"/>
        <v>1.0727142857142855</v>
      </c>
      <c r="JB239" s="102">
        <f t="shared" ca="1" si="78"/>
        <v>1.049537254901961</v>
      </c>
      <c r="JC239" s="103">
        <f t="shared" ca="1" si="79"/>
        <v>1.0030840796019902</v>
      </c>
      <c r="JD239" s="104">
        <f t="shared" si="80"/>
        <v>0</v>
      </c>
      <c r="JE239" s="102">
        <f t="shared" si="81"/>
        <v>0</v>
      </c>
      <c r="JF239" s="66">
        <f t="shared" ca="1" si="86"/>
        <v>0</v>
      </c>
      <c r="JG239" s="66">
        <f t="shared" ca="1" si="85"/>
        <v>0</v>
      </c>
      <c r="JH239" s="66">
        <f t="shared" ca="1" si="82"/>
        <v>0</v>
      </c>
      <c r="JI239" s="80">
        <f t="shared" ca="1" si="83"/>
        <v>0</v>
      </c>
      <c r="JJ239" s="118">
        <f t="shared" ca="1" si="84"/>
        <v>0</v>
      </c>
    </row>
    <row r="240" spans="253:270" x14ac:dyDescent="0.3">
      <c r="IS240" s="74">
        <v>238</v>
      </c>
      <c r="IT240" s="90" t="str">
        <f t="shared" si="70"/>
        <v>2003-02-03</v>
      </c>
      <c r="IU240" s="101">
        <f t="shared" si="71"/>
        <v>1.0884</v>
      </c>
      <c r="IV240" s="102">
        <f t="shared" si="72"/>
        <v>1.0884</v>
      </c>
      <c r="IW240" s="102">
        <f t="shared" si="73"/>
        <v>1.0884</v>
      </c>
      <c r="IX240" s="103">
        <f t="shared" si="74"/>
        <v>1.0884</v>
      </c>
      <c r="IY240" s="112">
        <f t="shared" si="75"/>
        <v>1</v>
      </c>
      <c r="IZ240" s="104">
        <f t="shared" ca="1" si="76"/>
        <v>1.0825454545454545</v>
      </c>
      <c r="JA240" s="102">
        <f t="shared" ca="1" si="77"/>
        <v>1.074152380952381</v>
      </c>
      <c r="JB240" s="102">
        <f t="shared" ca="1" si="78"/>
        <v>1.0510450980392159</v>
      </c>
      <c r="JC240" s="103">
        <f t="shared" ca="1" si="79"/>
        <v>1.0037626865671641</v>
      </c>
      <c r="JD240" s="104">
        <f t="shared" si="80"/>
        <v>0</v>
      </c>
      <c r="JE240" s="102">
        <f t="shared" si="81"/>
        <v>0</v>
      </c>
      <c r="JF240" s="66">
        <f t="shared" ca="1" si="86"/>
        <v>0</v>
      </c>
      <c r="JG240" s="66">
        <f t="shared" ca="1" si="85"/>
        <v>0</v>
      </c>
      <c r="JH240" s="66">
        <f t="shared" ca="1" si="82"/>
        <v>0</v>
      </c>
      <c r="JI240" s="80">
        <f t="shared" ca="1" si="83"/>
        <v>0</v>
      </c>
      <c r="JJ240" s="118">
        <f t="shared" ca="1" si="84"/>
        <v>0</v>
      </c>
    </row>
    <row r="241" spans="253:270" x14ac:dyDescent="0.3">
      <c r="IS241" s="74">
        <v>239</v>
      </c>
      <c r="IT241" s="90" t="str">
        <f t="shared" si="70"/>
        <v>2003-02-04</v>
      </c>
      <c r="IU241" s="101">
        <f t="shared" si="71"/>
        <v>1.0794999999999999</v>
      </c>
      <c r="IV241" s="102">
        <f t="shared" si="72"/>
        <v>1.0794999999999999</v>
      </c>
      <c r="IW241" s="102">
        <f t="shared" si="73"/>
        <v>1.0794999999999999</v>
      </c>
      <c r="IX241" s="103">
        <f t="shared" si="74"/>
        <v>1.0794999999999999</v>
      </c>
      <c r="IY241" s="112">
        <f t="shared" si="75"/>
        <v>1</v>
      </c>
      <c r="IZ241" s="104">
        <f t="shared" ca="1" si="76"/>
        <v>1.0821818181818181</v>
      </c>
      <c r="JA241" s="102">
        <f t="shared" ca="1" si="77"/>
        <v>1.0753380952380951</v>
      </c>
      <c r="JB241" s="102">
        <f t="shared" ca="1" si="78"/>
        <v>1.052394117647059</v>
      </c>
      <c r="JC241" s="103">
        <f t="shared" ca="1" si="79"/>
        <v>1.0043691542288555</v>
      </c>
      <c r="JD241" s="104">
        <f t="shared" si="80"/>
        <v>0</v>
      </c>
      <c r="JE241" s="102">
        <f t="shared" si="81"/>
        <v>0</v>
      </c>
      <c r="JF241" s="66">
        <f t="shared" ca="1" si="86"/>
        <v>0</v>
      </c>
      <c r="JG241" s="66">
        <f t="shared" ca="1" si="85"/>
        <v>0</v>
      </c>
      <c r="JH241" s="66">
        <f t="shared" ca="1" si="82"/>
        <v>0</v>
      </c>
      <c r="JI241" s="80">
        <f t="shared" ca="1" si="83"/>
        <v>0</v>
      </c>
      <c r="JJ241" s="118">
        <f t="shared" ca="1" si="84"/>
        <v>0</v>
      </c>
    </row>
    <row r="242" spans="253:270" x14ac:dyDescent="0.3">
      <c r="IS242" s="74">
        <v>240</v>
      </c>
      <c r="IT242" s="90" t="str">
        <f t="shared" si="70"/>
        <v>2003-02-05</v>
      </c>
      <c r="IU242" s="101">
        <f t="shared" si="71"/>
        <v>1.0834999999999999</v>
      </c>
      <c r="IV242" s="102">
        <f t="shared" si="72"/>
        <v>1.0834999999999999</v>
      </c>
      <c r="IW242" s="102">
        <f t="shared" si="73"/>
        <v>1.0834999999999999</v>
      </c>
      <c r="IX242" s="103">
        <f t="shared" si="74"/>
        <v>1.0834999999999999</v>
      </c>
      <c r="IY242" s="112">
        <f t="shared" si="75"/>
        <v>1</v>
      </c>
      <c r="IZ242" s="104">
        <f t="shared" ca="1" si="76"/>
        <v>1.0821727272727273</v>
      </c>
      <c r="JA242" s="102">
        <f t="shared" ca="1" si="77"/>
        <v>1.0766809523809524</v>
      </c>
      <c r="JB242" s="102">
        <f t="shared" ca="1" si="78"/>
        <v>1.0538647058823531</v>
      </c>
      <c r="JC242" s="103">
        <f t="shared" ca="1" si="79"/>
        <v>1.0049582089552236</v>
      </c>
      <c r="JD242" s="104">
        <f t="shared" si="80"/>
        <v>0</v>
      </c>
      <c r="JE242" s="102">
        <f t="shared" si="81"/>
        <v>0</v>
      </c>
      <c r="JF242" s="66">
        <f t="shared" ca="1" si="86"/>
        <v>0</v>
      </c>
      <c r="JG242" s="66">
        <f t="shared" ca="1" si="85"/>
        <v>0</v>
      </c>
      <c r="JH242" s="66">
        <f t="shared" ca="1" si="82"/>
        <v>0</v>
      </c>
      <c r="JI242" s="80">
        <f t="shared" ca="1" si="83"/>
        <v>0</v>
      </c>
      <c r="JJ242" s="118">
        <f t="shared" ca="1" si="84"/>
        <v>0</v>
      </c>
    </row>
    <row r="243" spans="253:270" x14ac:dyDescent="0.3">
      <c r="IS243" s="74">
        <v>241</v>
      </c>
      <c r="IT243" s="90" t="str">
        <f t="shared" si="70"/>
        <v>2003-02-06</v>
      </c>
      <c r="IU243" s="101">
        <f t="shared" si="71"/>
        <v>1.0831999999999999</v>
      </c>
      <c r="IV243" s="102">
        <f t="shared" si="72"/>
        <v>1.0831999999999999</v>
      </c>
      <c r="IW243" s="102">
        <f t="shared" si="73"/>
        <v>1.0831999999999999</v>
      </c>
      <c r="IX243" s="103">
        <f t="shared" si="74"/>
        <v>1.0831999999999999</v>
      </c>
      <c r="IY243" s="112">
        <f t="shared" si="75"/>
        <v>1</v>
      </c>
      <c r="IZ243" s="104">
        <f t="shared" ca="1" si="76"/>
        <v>1.0820181818181818</v>
      </c>
      <c r="JA243" s="102">
        <f t="shared" ca="1" si="77"/>
        <v>1.0780190476190477</v>
      </c>
      <c r="JB243" s="102">
        <f t="shared" ca="1" si="78"/>
        <v>1.0553313725490197</v>
      </c>
      <c r="JC243" s="103">
        <f t="shared" ca="1" si="79"/>
        <v>1.0055134328358208</v>
      </c>
      <c r="JD243" s="104">
        <f t="shared" si="80"/>
        <v>0</v>
      </c>
      <c r="JE243" s="102">
        <f t="shared" si="81"/>
        <v>0</v>
      </c>
      <c r="JF243" s="66">
        <f t="shared" ca="1" si="86"/>
        <v>0</v>
      </c>
      <c r="JG243" s="66">
        <f t="shared" ca="1" si="85"/>
        <v>0</v>
      </c>
      <c r="JH243" s="66">
        <f t="shared" ca="1" si="82"/>
        <v>0</v>
      </c>
      <c r="JI243" s="80">
        <f t="shared" ca="1" si="83"/>
        <v>0</v>
      </c>
      <c r="JJ243" s="118">
        <f t="shared" ca="1" si="84"/>
        <v>0</v>
      </c>
    </row>
    <row r="244" spans="253:270" x14ac:dyDescent="0.3">
      <c r="IS244" s="74">
        <v>242</v>
      </c>
      <c r="IT244" s="90" t="str">
        <f t="shared" si="70"/>
        <v>2003-02-07</v>
      </c>
      <c r="IU244" s="101">
        <f t="shared" si="71"/>
        <v>1.0826</v>
      </c>
      <c r="IV244" s="102">
        <f t="shared" si="72"/>
        <v>1.0826</v>
      </c>
      <c r="IW244" s="102">
        <f t="shared" si="73"/>
        <v>1.0826</v>
      </c>
      <c r="IX244" s="103">
        <f t="shared" si="74"/>
        <v>1.0826</v>
      </c>
      <c r="IY244" s="112">
        <f t="shared" si="75"/>
        <v>1</v>
      </c>
      <c r="IZ244" s="104">
        <f t="shared" ca="1" si="76"/>
        <v>1.0817363636363635</v>
      </c>
      <c r="JA244" s="102">
        <f t="shared" ca="1" si="77"/>
        <v>1.0790047619047618</v>
      </c>
      <c r="JB244" s="102">
        <f t="shared" ca="1" si="78"/>
        <v>1.0565882352941176</v>
      </c>
      <c r="JC244" s="103">
        <f t="shared" ca="1" si="79"/>
        <v>1.0060681592039802</v>
      </c>
      <c r="JD244" s="104">
        <f t="shared" si="80"/>
        <v>0</v>
      </c>
      <c r="JE244" s="102">
        <f t="shared" si="81"/>
        <v>0</v>
      </c>
      <c r="JF244" s="66">
        <f t="shared" ca="1" si="86"/>
        <v>0</v>
      </c>
      <c r="JG244" s="66">
        <f t="shared" ca="1" si="85"/>
        <v>0</v>
      </c>
      <c r="JH244" s="66">
        <f t="shared" ca="1" si="82"/>
        <v>0</v>
      </c>
      <c r="JI244" s="80">
        <f t="shared" ca="1" si="83"/>
        <v>0</v>
      </c>
      <c r="JJ244" s="118">
        <f t="shared" ca="1" si="84"/>
        <v>0</v>
      </c>
    </row>
    <row r="245" spans="253:270" x14ac:dyDescent="0.3">
      <c r="IS245" s="74">
        <v>243</v>
      </c>
      <c r="IT245" s="90" t="str">
        <f t="shared" si="70"/>
        <v>2003-02-08</v>
      </c>
      <c r="IU245" s="101">
        <f t="shared" si="71"/>
        <v>1.0813999999999999</v>
      </c>
      <c r="IV245" s="102">
        <f t="shared" si="72"/>
        <v>1.0813999999999999</v>
      </c>
      <c r="IW245" s="102">
        <f t="shared" si="73"/>
        <v>1.0813999999999999</v>
      </c>
      <c r="IX245" s="103">
        <f t="shared" si="74"/>
        <v>1.0813999999999999</v>
      </c>
      <c r="IY245" s="112">
        <f t="shared" si="75"/>
        <v>1</v>
      </c>
      <c r="IZ245" s="104">
        <f t="shared" ca="1" si="76"/>
        <v>1.0816636363636363</v>
      </c>
      <c r="JA245" s="102">
        <f t="shared" ca="1" si="77"/>
        <v>1.0796714285714284</v>
      </c>
      <c r="JB245" s="102">
        <f t="shared" ca="1" si="78"/>
        <v>1.0577254901960784</v>
      </c>
      <c r="JC245" s="103">
        <f t="shared" ca="1" si="79"/>
        <v>1.0066194029850746</v>
      </c>
      <c r="JD245" s="104">
        <f t="shared" si="80"/>
        <v>0</v>
      </c>
      <c r="JE245" s="102">
        <f t="shared" si="81"/>
        <v>0</v>
      </c>
      <c r="JF245" s="66">
        <f t="shared" ca="1" si="86"/>
        <v>0</v>
      </c>
      <c r="JG245" s="66">
        <f t="shared" ca="1" si="85"/>
        <v>0</v>
      </c>
      <c r="JH245" s="66">
        <f t="shared" ca="1" si="82"/>
        <v>0</v>
      </c>
      <c r="JI245" s="80">
        <f t="shared" ca="1" si="83"/>
        <v>0</v>
      </c>
      <c r="JJ245" s="118">
        <f t="shared" ca="1" si="84"/>
        <v>0</v>
      </c>
    </row>
    <row r="246" spans="253:270" x14ac:dyDescent="0.3">
      <c r="IS246" s="74">
        <v>244</v>
      </c>
      <c r="IT246" s="90" t="str">
        <f t="shared" si="70"/>
        <v>2003-02-09</v>
      </c>
      <c r="IU246" s="101">
        <f t="shared" si="71"/>
        <v>1.0740000000000001</v>
      </c>
      <c r="IV246" s="102">
        <f t="shared" si="72"/>
        <v>1.0740000000000001</v>
      </c>
      <c r="IW246" s="102">
        <f t="shared" si="73"/>
        <v>1.0740000000000001</v>
      </c>
      <c r="IX246" s="103">
        <f t="shared" si="74"/>
        <v>1.0740000000000001</v>
      </c>
      <c r="IY246" s="112">
        <f t="shared" si="75"/>
        <v>1</v>
      </c>
      <c r="IZ246" s="104">
        <f t="shared" ca="1" si="76"/>
        <v>1.0808</v>
      </c>
      <c r="JA246" s="102">
        <f t="shared" ca="1" si="77"/>
        <v>1.0800476190476194</v>
      </c>
      <c r="JB246" s="102">
        <f t="shared" ca="1" si="78"/>
        <v>1.0587019607843138</v>
      </c>
      <c r="JC246" s="103">
        <f t="shared" ca="1" si="79"/>
        <v>1.0070895522388059</v>
      </c>
      <c r="JD246" s="104">
        <f t="shared" si="80"/>
        <v>0</v>
      </c>
      <c r="JE246" s="102">
        <f t="shared" si="81"/>
        <v>0</v>
      </c>
      <c r="JF246" s="66">
        <f t="shared" ca="1" si="86"/>
        <v>0</v>
      </c>
      <c r="JG246" s="66">
        <f t="shared" ca="1" si="85"/>
        <v>0</v>
      </c>
      <c r="JH246" s="66">
        <f t="shared" ca="1" si="82"/>
        <v>0</v>
      </c>
      <c r="JI246" s="80">
        <f t="shared" ca="1" si="83"/>
        <v>0</v>
      </c>
      <c r="JJ246" s="118">
        <f t="shared" ca="1" si="84"/>
        <v>0</v>
      </c>
    </row>
    <row r="247" spans="253:270" x14ac:dyDescent="0.3">
      <c r="IS247" s="74">
        <v>245</v>
      </c>
      <c r="IT247" s="90" t="str">
        <f t="shared" si="70"/>
        <v>2003-02-10</v>
      </c>
      <c r="IU247" s="101">
        <f t="shared" si="71"/>
        <v>1.0733999999999999</v>
      </c>
      <c r="IV247" s="102">
        <f t="shared" si="72"/>
        <v>1.0733999999999999</v>
      </c>
      <c r="IW247" s="102">
        <f t="shared" si="73"/>
        <v>1.0733999999999999</v>
      </c>
      <c r="IX247" s="103">
        <f t="shared" si="74"/>
        <v>1.0733999999999999</v>
      </c>
      <c r="IY247" s="112">
        <f t="shared" si="75"/>
        <v>1</v>
      </c>
      <c r="IZ247" s="104">
        <f t="shared" ca="1" si="76"/>
        <v>1.0800545454545454</v>
      </c>
      <c r="JA247" s="102">
        <f t="shared" ca="1" si="77"/>
        <v>1.0803</v>
      </c>
      <c r="JB247" s="102">
        <f t="shared" ca="1" si="78"/>
        <v>1.0596901960784315</v>
      </c>
      <c r="JC247" s="103">
        <f t="shared" ca="1" si="79"/>
        <v>1.0075507462686566</v>
      </c>
      <c r="JD247" s="104">
        <f t="shared" si="80"/>
        <v>0</v>
      </c>
      <c r="JE247" s="102">
        <f t="shared" si="81"/>
        <v>0</v>
      </c>
      <c r="JF247" s="66">
        <f t="shared" ca="1" si="86"/>
        <v>0</v>
      </c>
      <c r="JG247" s="66">
        <f t="shared" ca="1" si="85"/>
        <v>0</v>
      </c>
      <c r="JH247" s="66">
        <f t="shared" ca="1" si="82"/>
        <v>0</v>
      </c>
      <c r="JI247" s="80">
        <f t="shared" ca="1" si="83"/>
        <v>0</v>
      </c>
      <c r="JJ247" s="118">
        <f t="shared" ca="1" si="84"/>
        <v>0</v>
      </c>
    </row>
    <row r="248" spans="253:270" x14ac:dyDescent="0.3">
      <c r="IS248" s="74">
        <v>246</v>
      </c>
      <c r="IT248" s="90" t="str">
        <f t="shared" si="70"/>
        <v>2003-02-11</v>
      </c>
      <c r="IU248" s="101">
        <f t="shared" si="71"/>
        <v>1.0719000000000001</v>
      </c>
      <c r="IV248" s="102">
        <f t="shared" si="72"/>
        <v>1.0719000000000001</v>
      </c>
      <c r="IW248" s="102">
        <f t="shared" si="73"/>
        <v>1.0719000000000001</v>
      </c>
      <c r="IX248" s="103">
        <f t="shared" si="74"/>
        <v>1.0719000000000001</v>
      </c>
      <c r="IY248" s="112">
        <f t="shared" si="75"/>
        <v>1</v>
      </c>
      <c r="IZ248" s="104">
        <f t="shared" ca="1" si="76"/>
        <v>1.079590909090909</v>
      </c>
      <c r="JA248" s="102">
        <f t="shared" ca="1" si="77"/>
        <v>1.0802809523809525</v>
      </c>
      <c r="JB248" s="102">
        <f t="shared" ca="1" si="78"/>
        <v>1.0605392156862745</v>
      </c>
      <c r="JC248" s="103">
        <f t="shared" ca="1" si="79"/>
        <v>1.0079641791044778</v>
      </c>
      <c r="JD248" s="104">
        <f t="shared" si="80"/>
        <v>0</v>
      </c>
      <c r="JE248" s="102">
        <f t="shared" si="81"/>
        <v>0</v>
      </c>
      <c r="JF248" s="66">
        <f t="shared" ca="1" si="86"/>
        <v>0</v>
      </c>
      <c r="JG248" s="66">
        <f t="shared" ca="1" si="85"/>
        <v>0</v>
      </c>
      <c r="JH248" s="66">
        <f t="shared" ca="1" si="82"/>
        <v>0</v>
      </c>
      <c r="JI248" s="80">
        <f t="shared" ca="1" si="83"/>
        <v>0</v>
      </c>
      <c r="JJ248" s="118">
        <f t="shared" ca="1" si="84"/>
        <v>0</v>
      </c>
    </row>
    <row r="249" spans="253:270" x14ac:dyDescent="0.3">
      <c r="IS249" s="74">
        <v>247</v>
      </c>
      <c r="IT249" s="90" t="str">
        <f t="shared" si="70"/>
        <v>2003-02-12</v>
      </c>
      <c r="IU249" s="101">
        <f t="shared" si="71"/>
        <v>1.0835999999999999</v>
      </c>
      <c r="IV249" s="102">
        <f t="shared" si="72"/>
        <v>1.0835999999999999</v>
      </c>
      <c r="IW249" s="102">
        <f t="shared" si="73"/>
        <v>1.0835999999999999</v>
      </c>
      <c r="IX249" s="103">
        <f t="shared" si="74"/>
        <v>1.0835999999999999</v>
      </c>
      <c r="IY249" s="112">
        <f t="shared" si="75"/>
        <v>1</v>
      </c>
      <c r="IZ249" s="104">
        <f t="shared" ca="1" si="76"/>
        <v>1.0799727272727271</v>
      </c>
      <c r="JA249" s="102">
        <f t="shared" ca="1" si="77"/>
        <v>1.0807761904761906</v>
      </c>
      <c r="JB249" s="102">
        <f t="shared" ca="1" si="78"/>
        <v>1.0616588235294118</v>
      </c>
      <c r="JC249" s="103">
        <f t="shared" ca="1" si="79"/>
        <v>1.0084179104477611</v>
      </c>
      <c r="JD249" s="104">
        <f t="shared" si="80"/>
        <v>0</v>
      </c>
      <c r="JE249" s="102">
        <f t="shared" si="81"/>
        <v>0</v>
      </c>
      <c r="JF249" s="66">
        <f t="shared" ca="1" si="86"/>
        <v>0</v>
      </c>
      <c r="JG249" s="66">
        <f t="shared" ca="1" si="85"/>
        <v>0</v>
      </c>
      <c r="JH249" s="66">
        <f t="shared" ca="1" si="82"/>
        <v>0</v>
      </c>
      <c r="JI249" s="80">
        <f t="shared" ca="1" si="83"/>
        <v>0</v>
      </c>
      <c r="JJ249" s="118">
        <f t="shared" ca="1" si="84"/>
        <v>0</v>
      </c>
    </row>
    <row r="250" spans="253:270" x14ac:dyDescent="0.3">
      <c r="IS250" s="74">
        <v>248</v>
      </c>
      <c r="IT250" s="90" t="str">
        <f t="shared" si="70"/>
        <v>2003-02-13</v>
      </c>
      <c r="IU250" s="101">
        <f t="shared" si="71"/>
        <v>1.0799000000000001</v>
      </c>
      <c r="IV250" s="102">
        <f t="shared" si="72"/>
        <v>1.0799000000000001</v>
      </c>
      <c r="IW250" s="102">
        <f t="shared" si="73"/>
        <v>1.0799000000000001</v>
      </c>
      <c r="IX250" s="103">
        <f t="shared" si="74"/>
        <v>1.0799000000000001</v>
      </c>
      <c r="IY250" s="112">
        <f t="shared" si="75"/>
        <v>1</v>
      </c>
      <c r="IZ250" s="104">
        <f t="shared" ca="1" si="76"/>
        <v>1.0801272727272726</v>
      </c>
      <c r="JA250" s="102">
        <f t="shared" ca="1" si="77"/>
        <v>1.081</v>
      </c>
      <c r="JB250" s="102">
        <f t="shared" ca="1" si="78"/>
        <v>1.0626862745098038</v>
      </c>
      <c r="JC250" s="103">
        <f t="shared" ca="1" si="79"/>
        <v>1.0088552238805972</v>
      </c>
      <c r="JD250" s="104">
        <f t="shared" si="80"/>
        <v>0</v>
      </c>
      <c r="JE250" s="102">
        <f t="shared" si="81"/>
        <v>0</v>
      </c>
      <c r="JF250" s="66">
        <f t="shared" ca="1" si="86"/>
        <v>0</v>
      </c>
      <c r="JG250" s="66">
        <f t="shared" ca="1" si="85"/>
        <v>0</v>
      </c>
      <c r="JH250" s="66">
        <f t="shared" ca="1" si="82"/>
        <v>0</v>
      </c>
      <c r="JI250" s="80">
        <f t="shared" ca="1" si="83"/>
        <v>0</v>
      </c>
      <c r="JJ250" s="118">
        <f t="shared" ca="1" si="84"/>
        <v>0</v>
      </c>
    </row>
    <row r="251" spans="253:270" x14ac:dyDescent="0.3">
      <c r="IS251" s="74">
        <v>249</v>
      </c>
      <c r="IT251" s="90" t="str">
        <f t="shared" si="70"/>
        <v>2003-02-15</v>
      </c>
      <c r="IU251" s="101">
        <f t="shared" si="71"/>
        <v>1.0769</v>
      </c>
      <c r="IV251" s="102">
        <f t="shared" si="72"/>
        <v>1.0769</v>
      </c>
      <c r="IW251" s="102">
        <f t="shared" si="73"/>
        <v>1.0769</v>
      </c>
      <c r="IX251" s="103">
        <f t="shared" si="74"/>
        <v>1.0769</v>
      </c>
      <c r="IY251" s="112">
        <f t="shared" si="75"/>
        <v>1</v>
      </c>
      <c r="IZ251" s="104">
        <f t="shared" ca="1" si="76"/>
        <v>1.079081818181818</v>
      </c>
      <c r="JA251" s="102">
        <f t="shared" ca="1" si="77"/>
        <v>1.0806857142857142</v>
      </c>
      <c r="JB251" s="102">
        <f t="shared" ca="1" si="78"/>
        <v>1.0636588235294118</v>
      </c>
      <c r="JC251" s="103">
        <f t="shared" ca="1" si="79"/>
        <v>1.0092815920398011</v>
      </c>
      <c r="JD251" s="104">
        <f t="shared" si="80"/>
        <v>0</v>
      </c>
      <c r="JE251" s="102">
        <f t="shared" si="81"/>
        <v>0</v>
      </c>
      <c r="JF251" s="66">
        <f t="shared" ca="1" si="86"/>
        <v>0</v>
      </c>
      <c r="JG251" s="66">
        <f t="shared" ca="1" si="85"/>
        <v>0</v>
      </c>
      <c r="JH251" s="66">
        <f t="shared" ca="1" si="82"/>
        <v>0</v>
      </c>
      <c r="JI251" s="80">
        <f t="shared" ca="1" si="83"/>
        <v>0</v>
      </c>
      <c r="JJ251" s="118">
        <f t="shared" ca="1" si="84"/>
        <v>0</v>
      </c>
    </row>
    <row r="252" spans="253:270" x14ac:dyDescent="0.3">
      <c r="IS252" s="74">
        <v>250</v>
      </c>
      <c r="IT252" s="90" t="str">
        <f t="shared" si="70"/>
        <v>2003-02-16</v>
      </c>
      <c r="IU252" s="101">
        <f t="shared" si="71"/>
        <v>1.0732999999999999</v>
      </c>
      <c r="IV252" s="102">
        <f t="shared" si="72"/>
        <v>1.0732999999999999</v>
      </c>
      <c r="IW252" s="102">
        <f t="shared" si="73"/>
        <v>1.0732999999999999</v>
      </c>
      <c r="IX252" s="103">
        <f t="shared" si="74"/>
        <v>1.0732999999999999</v>
      </c>
      <c r="IY252" s="112">
        <f t="shared" si="75"/>
        <v>1</v>
      </c>
      <c r="IZ252" s="104">
        <f t="shared" ca="1" si="76"/>
        <v>1.0785181818181817</v>
      </c>
      <c r="JA252" s="102">
        <f t="shared" ca="1" si="77"/>
        <v>1.080195238095238</v>
      </c>
      <c r="JB252" s="102">
        <f t="shared" ca="1" si="78"/>
        <v>1.0645450980392159</v>
      </c>
      <c r="JC252" s="103">
        <f t="shared" ca="1" si="79"/>
        <v>1.0097134328358208</v>
      </c>
      <c r="JD252" s="104">
        <f t="shared" si="80"/>
        <v>0</v>
      </c>
      <c r="JE252" s="102">
        <f t="shared" si="81"/>
        <v>0</v>
      </c>
      <c r="JF252" s="66">
        <f t="shared" ca="1" si="86"/>
        <v>0</v>
      </c>
      <c r="JG252" s="66">
        <f t="shared" ca="1" si="85"/>
        <v>0</v>
      </c>
      <c r="JH252" s="66">
        <f t="shared" ca="1" si="82"/>
        <v>0</v>
      </c>
      <c r="JI252" s="80">
        <f t="shared" ca="1" si="83"/>
        <v>0</v>
      </c>
      <c r="JJ252" s="118">
        <f t="shared" ca="1" si="84"/>
        <v>0</v>
      </c>
    </row>
    <row r="253" spans="253:270" x14ac:dyDescent="0.3">
      <c r="IS253" s="74">
        <v>251</v>
      </c>
      <c r="IT253" s="90" t="str">
        <f t="shared" si="70"/>
        <v>2003-02-17</v>
      </c>
      <c r="IU253" s="101">
        <f t="shared" si="71"/>
        <v>1.0691999999999999</v>
      </c>
      <c r="IV253" s="102">
        <f t="shared" si="72"/>
        <v>1.0691999999999999</v>
      </c>
      <c r="IW253" s="102">
        <f t="shared" si="73"/>
        <v>1.0691999999999999</v>
      </c>
      <c r="IX253" s="103">
        <f t="shared" si="74"/>
        <v>1.0691999999999999</v>
      </c>
      <c r="IY253" s="112">
        <f t="shared" si="75"/>
        <v>1</v>
      </c>
      <c r="IZ253" s="104">
        <f t="shared" ca="1" si="76"/>
        <v>1.0772181818181819</v>
      </c>
      <c r="JA253" s="102">
        <f t="shared" ca="1" si="77"/>
        <v>1.0794476190476188</v>
      </c>
      <c r="JB253" s="102">
        <f t="shared" ca="1" si="78"/>
        <v>1.0653843137254904</v>
      </c>
      <c r="JC253" s="103">
        <f t="shared" ca="1" si="79"/>
        <v>1.0101532338308457</v>
      </c>
      <c r="JD253" s="104">
        <f t="shared" si="80"/>
        <v>0</v>
      </c>
      <c r="JE253" s="102">
        <f t="shared" si="81"/>
        <v>0</v>
      </c>
      <c r="JF253" s="66">
        <f t="shared" ca="1" si="86"/>
        <v>0</v>
      </c>
      <c r="JG253" s="66">
        <f t="shared" ca="1" si="85"/>
        <v>0</v>
      </c>
      <c r="JH253" s="66">
        <f t="shared" ca="1" si="82"/>
        <v>0</v>
      </c>
      <c r="JI253" s="80">
        <f t="shared" ca="1" si="83"/>
        <v>0</v>
      </c>
      <c r="JJ253" s="118">
        <f t="shared" ca="1" si="84"/>
        <v>0</v>
      </c>
    </row>
    <row r="254" spans="253:270" x14ac:dyDescent="0.3">
      <c r="IS254" s="74">
        <v>252</v>
      </c>
      <c r="IT254" s="90" t="str">
        <f t="shared" si="70"/>
        <v>2003-02-18</v>
      </c>
      <c r="IU254" s="101">
        <f t="shared" si="71"/>
        <v>1.0747</v>
      </c>
      <c r="IV254" s="102">
        <f t="shared" si="72"/>
        <v>1.0747</v>
      </c>
      <c r="IW254" s="102">
        <f t="shared" si="73"/>
        <v>1.0747</v>
      </c>
      <c r="IX254" s="103">
        <f t="shared" si="74"/>
        <v>1.0747</v>
      </c>
      <c r="IY254" s="112">
        <f t="shared" si="75"/>
        <v>1</v>
      </c>
      <c r="IZ254" s="104">
        <f t="shared" ca="1" si="76"/>
        <v>1.0764454545454545</v>
      </c>
      <c r="JA254" s="102">
        <f t="shared" ca="1" si="77"/>
        <v>1.0789238095238094</v>
      </c>
      <c r="JB254" s="102">
        <f t="shared" ca="1" si="78"/>
        <v>1.0662490196078434</v>
      </c>
      <c r="JC254" s="103">
        <f t="shared" ca="1" si="79"/>
        <v>1.010626368159204</v>
      </c>
      <c r="JD254" s="104">
        <f t="shared" si="80"/>
        <v>0</v>
      </c>
      <c r="JE254" s="102">
        <f t="shared" si="81"/>
        <v>0</v>
      </c>
      <c r="JF254" s="66">
        <f t="shared" ca="1" si="86"/>
        <v>0</v>
      </c>
      <c r="JG254" s="66">
        <f t="shared" ca="1" si="85"/>
        <v>0</v>
      </c>
      <c r="JH254" s="66">
        <f t="shared" ca="1" si="82"/>
        <v>0</v>
      </c>
      <c r="JI254" s="80">
        <f t="shared" ca="1" si="83"/>
        <v>0</v>
      </c>
      <c r="JJ254" s="118">
        <f t="shared" ca="1" si="84"/>
        <v>0</v>
      </c>
    </row>
    <row r="255" spans="253:270" x14ac:dyDescent="0.3">
      <c r="IS255" s="74">
        <v>253</v>
      </c>
      <c r="IT255" s="90" t="str">
        <f t="shared" si="70"/>
        <v>2003-02-19</v>
      </c>
      <c r="IU255" s="101">
        <f t="shared" si="71"/>
        <v>1.0819000000000001</v>
      </c>
      <c r="IV255" s="102">
        <f t="shared" si="72"/>
        <v>1.0819000000000001</v>
      </c>
      <c r="IW255" s="102">
        <f t="shared" si="73"/>
        <v>1.0819000000000001</v>
      </c>
      <c r="IX255" s="103">
        <f t="shared" si="74"/>
        <v>1.0819000000000001</v>
      </c>
      <c r="IY255" s="112">
        <f t="shared" si="75"/>
        <v>1</v>
      </c>
      <c r="IZ255" s="104">
        <f t="shared" ca="1" si="76"/>
        <v>1.0763818181818181</v>
      </c>
      <c r="JA255" s="102">
        <f t="shared" ca="1" si="77"/>
        <v>1.0789095238095234</v>
      </c>
      <c r="JB255" s="102">
        <f t="shared" ca="1" si="78"/>
        <v>1.0672078431372549</v>
      </c>
      <c r="JC255" s="103">
        <f t="shared" ca="1" si="79"/>
        <v>1.011165174129353</v>
      </c>
      <c r="JD255" s="104">
        <f t="shared" si="80"/>
        <v>0</v>
      </c>
      <c r="JE255" s="102">
        <f t="shared" si="81"/>
        <v>0</v>
      </c>
      <c r="JF255" s="66">
        <f t="shared" ca="1" si="86"/>
        <v>0</v>
      </c>
      <c r="JG255" s="66">
        <f t="shared" ca="1" si="85"/>
        <v>0</v>
      </c>
      <c r="JH255" s="66">
        <f t="shared" ca="1" si="82"/>
        <v>0</v>
      </c>
      <c r="JI255" s="80">
        <f t="shared" ca="1" si="83"/>
        <v>0</v>
      </c>
      <c r="JJ255" s="118">
        <f t="shared" ca="1" si="84"/>
        <v>0</v>
      </c>
    </row>
    <row r="256" spans="253:270" x14ac:dyDescent="0.3">
      <c r="IS256" s="74">
        <v>254</v>
      </c>
      <c r="IT256" s="90" t="str">
        <f t="shared" si="70"/>
        <v>2003-02-20</v>
      </c>
      <c r="IU256" s="101">
        <f t="shared" si="71"/>
        <v>1.0767</v>
      </c>
      <c r="IV256" s="102">
        <f t="shared" si="72"/>
        <v>1.0767</v>
      </c>
      <c r="IW256" s="102">
        <f t="shared" si="73"/>
        <v>1.0767</v>
      </c>
      <c r="IX256" s="103">
        <f t="shared" si="74"/>
        <v>1.0767</v>
      </c>
      <c r="IY256" s="112">
        <f t="shared" si="75"/>
        <v>1</v>
      </c>
      <c r="IZ256" s="104">
        <f t="shared" ca="1" si="76"/>
        <v>1.0759545454545456</v>
      </c>
      <c r="JA256" s="102">
        <f t="shared" ca="1" si="77"/>
        <v>1.078585714285714</v>
      </c>
      <c r="JB256" s="102">
        <f t="shared" ca="1" si="78"/>
        <v>1.0679686274509805</v>
      </c>
      <c r="JC256" s="103">
        <f t="shared" ca="1" si="79"/>
        <v>1.0116706467661689</v>
      </c>
      <c r="JD256" s="104">
        <f t="shared" si="80"/>
        <v>0</v>
      </c>
      <c r="JE256" s="102">
        <f t="shared" si="81"/>
        <v>0</v>
      </c>
      <c r="JF256" s="66">
        <f t="shared" ca="1" si="86"/>
        <v>0</v>
      </c>
      <c r="JG256" s="66">
        <f t="shared" ca="1" si="85"/>
        <v>0</v>
      </c>
      <c r="JH256" s="66">
        <f t="shared" ca="1" si="82"/>
        <v>0</v>
      </c>
      <c r="JI256" s="80">
        <f t="shared" ca="1" si="83"/>
        <v>0</v>
      </c>
      <c r="JJ256" s="118">
        <f t="shared" ca="1" si="84"/>
        <v>0</v>
      </c>
    </row>
    <row r="257" spans="253:270" x14ac:dyDescent="0.3">
      <c r="IS257" s="74">
        <v>255</v>
      </c>
      <c r="IT257" s="90" t="str">
        <f t="shared" si="70"/>
        <v>2003-02-21</v>
      </c>
      <c r="IU257" s="101">
        <f t="shared" si="71"/>
        <v>1.0769</v>
      </c>
      <c r="IV257" s="102">
        <f t="shared" si="72"/>
        <v>1.0769</v>
      </c>
      <c r="IW257" s="102">
        <f t="shared" si="73"/>
        <v>1.0769</v>
      </c>
      <c r="IX257" s="103">
        <f t="shared" si="74"/>
        <v>1.0769</v>
      </c>
      <c r="IY257" s="112">
        <f t="shared" si="75"/>
        <v>1</v>
      </c>
      <c r="IZ257" s="104">
        <f t="shared" ca="1" si="76"/>
        <v>1.0762181818181817</v>
      </c>
      <c r="JA257" s="102">
        <f t="shared" ca="1" si="77"/>
        <v>1.0783619047619044</v>
      </c>
      <c r="JB257" s="102">
        <f t="shared" ca="1" si="78"/>
        <v>1.0686058823529414</v>
      </c>
      <c r="JC257" s="103">
        <f t="shared" ca="1" si="79"/>
        <v>1.0120985074626863</v>
      </c>
      <c r="JD257" s="104">
        <f t="shared" si="80"/>
        <v>0</v>
      </c>
      <c r="JE257" s="102">
        <f t="shared" si="81"/>
        <v>0</v>
      </c>
      <c r="JF257" s="66">
        <f t="shared" ca="1" si="86"/>
        <v>0</v>
      </c>
      <c r="JG257" s="66">
        <f t="shared" ca="1" si="85"/>
        <v>0</v>
      </c>
      <c r="JH257" s="66">
        <f t="shared" ca="1" si="82"/>
        <v>0</v>
      </c>
      <c r="JI257" s="80">
        <f t="shared" ca="1" si="83"/>
        <v>0</v>
      </c>
      <c r="JJ257" s="118">
        <f t="shared" ca="1" si="84"/>
        <v>0</v>
      </c>
    </row>
    <row r="258" spans="253:270" x14ac:dyDescent="0.3">
      <c r="IS258" s="74">
        <v>256</v>
      </c>
      <c r="IT258" s="90" t="str">
        <f t="shared" si="70"/>
        <v>2003-02-22</v>
      </c>
      <c r="IU258" s="101">
        <f t="shared" si="71"/>
        <v>1.0740000000000001</v>
      </c>
      <c r="IV258" s="102">
        <f t="shared" si="72"/>
        <v>1.0740000000000001</v>
      </c>
      <c r="IW258" s="102">
        <f t="shared" si="73"/>
        <v>1.0740000000000001</v>
      </c>
      <c r="IX258" s="103">
        <f t="shared" si="74"/>
        <v>1.0740000000000001</v>
      </c>
      <c r="IY258" s="112">
        <f t="shared" si="75"/>
        <v>1</v>
      </c>
      <c r="IZ258" s="104">
        <f t="shared" ca="1" si="76"/>
        <v>1.0762727272727273</v>
      </c>
      <c r="JA258" s="102">
        <f t="shared" ca="1" si="77"/>
        <v>1.0782190476190476</v>
      </c>
      <c r="JB258" s="102">
        <f t="shared" ca="1" si="78"/>
        <v>1.0692117647058825</v>
      </c>
      <c r="JC258" s="103">
        <f t="shared" ca="1" si="79"/>
        <v>1.0124980099502485</v>
      </c>
      <c r="JD258" s="104">
        <f t="shared" si="80"/>
        <v>0</v>
      </c>
      <c r="JE258" s="102">
        <f t="shared" si="81"/>
        <v>0</v>
      </c>
      <c r="JF258" s="66">
        <f t="shared" ca="1" si="86"/>
        <v>0</v>
      </c>
      <c r="JG258" s="66">
        <f t="shared" ca="1" si="85"/>
        <v>0</v>
      </c>
      <c r="JH258" s="66">
        <f t="shared" ca="1" si="82"/>
        <v>0</v>
      </c>
      <c r="JI258" s="80">
        <f t="shared" ca="1" si="83"/>
        <v>0</v>
      </c>
      <c r="JJ258" s="118">
        <f t="shared" ca="1" si="84"/>
        <v>0</v>
      </c>
    </row>
    <row r="259" spans="253:270" x14ac:dyDescent="0.3">
      <c r="IS259" s="74">
        <v>257</v>
      </c>
      <c r="IT259" s="90" t="str">
        <f t="shared" ref="IT259:IT322" si="87">IF(INDEX(data_no_header,IS259,1)="","",INDEX(data_no_header,IS259,1))</f>
        <v>2003-02-23</v>
      </c>
      <c r="IU259" s="101">
        <f t="shared" ref="IU259:IU322" si="88">IF($IT259&lt;&gt;"",VLOOKUP($IT259,data_no_header,CODE(open_col)-64),"")</f>
        <v>1.0798000000000001</v>
      </c>
      <c r="IV259" s="102">
        <f t="shared" ref="IV259:IV322" si="89">IF($IT259&lt;&gt;"",VLOOKUP($IT259,data_no_header,CODE(high_col)-64),"")</f>
        <v>1.0798000000000001</v>
      </c>
      <c r="IW259" s="102">
        <f t="shared" ref="IW259:IW322" si="90">IF($IT259&lt;&gt;"",VLOOKUP($IT259,data_no_header,CODE(low_col)-64),"")</f>
        <v>1.0798000000000001</v>
      </c>
      <c r="IX259" s="103">
        <f t="shared" ref="IX259:IX322" si="91">IF($IT259&lt;&gt;"",VLOOKUP($IT259,data_no_header,CODE(close_col)-64),"")</f>
        <v>1.0798000000000001</v>
      </c>
      <c r="IY259" s="112">
        <f t="shared" ref="IY259:IY322" si="92">IF($IT259&lt;&gt;"",VLOOKUP($IT259,data_no_header,CODE(volume_col)-64),"")</f>
        <v>1</v>
      </c>
      <c r="IZ259" s="104">
        <f t="shared" ref="IZ259:IZ322" ca="1" si="93">IF(IT259&lt;&gt;"",IF($IS259&gt;=IZ$1,AVERAGE(INDIRECT(CONCATENATE("IX",$IS259+2,":IX",$IS259+2-IZ$1))),""),"")</f>
        <v>1.0769909090909091</v>
      </c>
      <c r="JA259" s="102">
        <f t="shared" ref="JA259:JA322" ca="1" si="94">IF(IU259&lt;&gt;"",IF($IS259&gt;=JA$1,AVERAGE(INDIRECT(CONCATENATE("IX",$IS259+2,":IX",$IS259+2-JA$1))),""),"")</f>
        <v>1.078238095238095</v>
      </c>
      <c r="JB259" s="102">
        <f t="shared" ref="JB259:JB322" ca="1" si="95">IF(IV259&lt;&gt;"",IF($IS259&gt;=JB$1,AVERAGE(INDIRECT(CONCATENATE("IX",$IS259+2,":IX",$IS259+2-JB$1))),""),"")</f>
        <v>1.0699176470588236</v>
      </c>
      <c r="JC259" s="103">
        <f t="shared" ref="JC259:JC322" ca="1" si="96">IF(IW259&lt;&gt;"",IF($IS259&gt;=JC$1,AVERAGE(INDIRECT(CONCATENATE("IX",$IS259+2,":IX",$IS259+2-JC$1))),""),"")</f>
        <v>1.0129512437810946</v>
      </c>
      <c r="JD259" s="104">
        <f t="shared" si="80"/>
        <v>0</v>
      </c>
      <c r="JE259" s="102">
        <f t="shared" si="81"/>
        <v>0</v>
      </c>
      <c r="JF259" s="66">
        <f t="shared" ca="1" si="86"/>
        <v>0</v>
      </c>
      <c r="JG259" s="66">
        <f t="shared" ca="1" si="85"/>
        <v>0</v>
      </c>
      <c r="JH259" s="66">
        <f t="shared" ca="1" si="82"/>
        <v>0</v>
      </c>
      <c r="JI259" s="80">
        <f t="shared" ca="1" si="83"/>
        <v>0</v>
      </c>
      <c r="JJ259" s="118">
        <f t="shared" ca="1" si="84"/>
        <v>0</v>
      </c>
    </row>
    <row r="260" spans="253:270" x14ac:dyDescent="0.3">
      <c r="IS260" s="74">
        <v>258</v>
      </c>
      <c r="IT260" s="90" t="str">
        <f t="shared" si="87"/>
        <v>2003-02-24</v>
      </c>
      <c r="IU260" s="101">
        <f t="shared" si="88"/>
        <v>1.0765</v>
      </c>
      <c r="IV260" s="102">
        <f t="shared" si="89"/>
        <v>1.0765</v>
      </c>
      <c r="IW260" s="102">
        <f t="shared" si="90"/>
        <v>1.0765</v>
      </c>
      <c r="IX260" s="103">
        <f t="shared" si="91"/>
        <v>1.0765</v>
      </c>
      <c r="IY260" s="112">
        <f t="shared" si="92"/>
        <v>1</v>
      </c>
      <c r="IZ260" s="104">
        <f t="shared" ca="1" si="93"/>
        <v>1.0763454545454545</v>
      </c>
      <c r="JA260" s="102">
        <f t="shared" ca="1" si="94"/>
        <v>1.0781571428571428</v>
      </c>
      <c r="JB260" s="102">
        <f t="shared" ca="1" si="95"/>
        <v>1.0704411764705883</v>
      </c>
      <c r="JC260" s="103">
        <f t="shared" ca="1" si="96"/>
        <v>1.0133850746268658</v>
      </c>
      <c r="JD260" s="104">
        <f t="shared" ref="JD260:JD323" si="97">IF(IV260&lt;&gt;"",IV260-IW260,"")</f>
        <v>0</v>
      </c>
      <c r="JE260" s="102">
        <f t="shared" ref="JE260:JE323" si="98">IF(IU260&lt;&gt;"",IU260-IX260,"")</f>
        <v>0</v>
      </c>
      <c r="JF260" s="66">
        <f t="shared" ca="1" si="86"/>
        <v>0</v>
      </c>
      <c r="JG260" s="66">
        <f t="shared" ca="1" si="85"/>
        <v>0</v>
      </c>
      <c r="JH260" s="66">
        <f t="shared" ref="JH260:JH323" ca="1" si="99">IF(IT260&lt;&gt;"",IF($IS260&gt;=JH$1,_xlfn.STDEV.P(INDIRECT(CONCATENATE("JD",$IS260+2,":JD",$IS260+2-JH$1))),""),"")</f>
        <v>0</v>
      </c>
      <c r="JI260" s="80">
        <f t="shared" ref="JI260:JI323" ca="1" si="100">IF(IU260&lt;&gt;"",IF($IS260&gt;=JI$1,_xlfn.STDEV.P(INDIRECT(CONCATENATE("JE",$IS260+2,":JE",$IS260+2-JI$1))),""),"")</f>
        <v>0</v>
      </c>
      <c r="JJ260" s="118">
        <f t="shared" ref="JJ260:JJ323" ca="1" si="101">IF(IU260&lt;&gt;"",IF($IS260&gt;=JJ$1,_xlfn.STDEV.P(INDIRECT(CONCATENATE("IY",$IS260+2,":IY",$IS260+2-JJ$1))),""),"")</f>
        <v>0</v>
      </c>
    </row>
    <row r="261" spans="253:270" x14ac:dyDescent="0.3">
      <c r="IS261" s="74">
        <v>259</v>
      </c>
      <c r="IT261" s="90" t="str">
        <f t="shared" si="87"/>
        <v>2003-02-25</v>
      </c>
      <c r="IU261" s="101">
        <f t="shared" si="88"/>
        <v>1.0786</v>
      </c>
      <c r="IV261" s="102">
        <f t="shared" si="89"/>
        <v>1.0786</v>
      </c>
      <c r="IW261" s="102">
        <f t="shared" si="90"/>
        <v>1.0786</v>
      </c>
      <c r="IX261" s="103">
        <f t="shared" si="91"/>
        <v>1.0786</v>
      </c>
      <c r="IY261" s="112">
        <f t="shared" si="92"/>
        <v>1</v>
      </c>
      <c r="IZ261" s="104">
        <f t="shared" ca="1" si="93"/>
        <v>1.0762272727272728</v>
      </c>
      <c r="JA261" s="102">
        <f t="shared" ca="1" si="94"/>
        <v>1.0776904761904762</v>
      </c>
      <c r="JB261" s="102">
        <f t="shared" ca="1" si="95"/>
        <v>1.0712705882352942</v>
      </c>
      <c r="JC261" s="103">
        <f t="shared" ca="1" si="96"/>
        <v>1.0138159203980099</v>
      </c>
      <c r="JD261" s="104">
        <f t="shared" si="97"/>
        <v>0</v>
      </c>
      <c r="JE261" s="102">
        <f t="shared" si="98"/>
        <v>0</v>
      </c>
      <c r="JF261" s="66">
        <f t="shared" ca="1" si="86"/>
        <v>0</v>
      </c>
      <c r="JG261" s="66">
        <f t="shared" ca="1" si="85"/>
        <v>0</v>
      </c>
      <c r="JH261" s="66">
        <f t="shared" ca="1" si="99"/>
        <v>0</v>
      </c>
      <c r="JI261" s="80">
        <f t="shared" ca="1" si="100"/>
        <v>0</v>
      </c>
      <c r="JJ261" s="118">
        <f t="shared" ca="1" si="101"/>
        <v>0</v>
      </c>
    </row>
    <row r="262" spans="253:270" x14ac:dyDescent="0.3">
      <c r="IS262" s="74">
        <v>260</v>
      </c>
      <c r="IT262" s="90" t="str">
        <f t="shared" si="87"/>
        <v>2003-02-26</v>
      </c>
      <c r="IU262" s="101">
        <f t="shared" si="88"/>
        <v>1.0759000000000001</v>
      </c>
      <c r="IV262" s="102">
        <f t="shared" si="89"/>
        <v>1.0759000000000001</v>
      </c>
      <c r="IW262" s="102">
        <f t="shared" si="90"/>
        <v>1.0759000000000001</v>
      </c>
      <c r="IX262" s="103">
        <f t="shared" si="91"/>
        <v>1.0759000000000001</v>
      </c>
      <c r="IY262" s="112">
        <f t="shared" si="92"/>
        <v>1</v>
      </c>
      <c r="IZ262" s="104">
        <f t="shared" ca="1" si="93"/>
        <v>1.0761363636363637</v>
      </c>
      <c r="JA262" s="102">
        <f t="shared" ca="1" si="94"/>
        <v>1.0775190476190477</v>
      </c>
      <c r="JB262" s="102">
        <f t="shared" ca="1" si="95"/>
        <v>1.071935294117647</v>
      </c>
      <c r="JC262" s="103">
        <f t="shared" ca="1" si="96"/>
        <v>1.0142348258706468</v>
      </c>
      <c r="JD262" s="104">
        <f t="shared" si="97"/>
        <v>0</v>
      </c>
      <c r="JE262" s="102">
        <f t="shared" si="98"/>
        <v>0</v>
      </c>
      <c r="JF262" s="66">
        <f t="shared" ca="1" si="86"/>
        <v>0</v>
      </c>
      <c r="JG262" s="66">
        <f t="shared" ca="1" si="85"/>
        <v>0</v>
      </c>
      <c r="JH262" s="66">
        <f t="shared" ca="1" si="99"/>
        <v>0</v>
      </c>
      <c r="JI262" s="80">
        <f t="shared" ca="1" si="100"/>
        <v>0</v>
      </c>
      <c r="JJ262" s="118">
        <f t="shared" ca="1" si="101"/>
        <v>0</v>
      </c>
    </row>
    <row r="263" spans="253:270" x14ac:dyDescent="0.3">
      <c r="IS263" s="74">
        <v>261</v>
      </c>
      <c r="IT263" s="90" t="str">
        <f t="shared" si="87"/>
        <v>2003-02-27</v>
      </c>
      <c r="IU263" s="101">
        <f t="shared" si="88"/>
        <v>1.0805</v>
      </c>
      <c r="IV263" s="102">
        <f t="shared" si="89"/>
        <v>1.0805</v>
      </c>
      <c r="IW263" s="102">
        <f t="shared" si="90"/>
        <v>1.0805</v>
      </c>
      <c r="IX263" s="103">
        <f t="shared" si="91"/>
        <v>1.0805</v>
      </c>
      <c r="IY263" s="112">
        <f t="shared" si="92"/>
        <v>1</v>
      </c>
      <c r="IZ263" s="104">
        <f t="shared" ca="1" si="93"/>
        <v>1.0767909090909091</v>
      </c>
      <c r="JA263" s="102">
        <f t="shared" ca="1" si="94"/>
        <v>1.0773761904761907</v>
      </c>
      <c r="JB263" s="102">
        <f t="shared" ca="1" si="95"/>
        <v>1.0726764705882352</v>
      </c>
      <c r="JC263" s="103">
        <f t="shared" ca="1" si="96"/>
        <v>1.0146169154228857</v>
      </c>
      <c r="JD263" s="104">
        <f t="shared" si="97"/>
        <v>0</v>
      </c>
      <c r="JE263" s="102">
        <f t="shared" si="98"/>
        <v>0</v>
      </c>
      <c r="JF263" s="66">
        <f t="shared" ca="1" si="86"/>
        <v>0</v>
      </c>
      <c r="JG263" s="66">
        <f t="shared" ca="1" si="85"/>
        <v>0</v>
      </c>
      <c r="JH263" s="66">
        <f t="shared" ca="1" si="99"/>
        <v>0</v>
      </c>
      <c r="JI263" s="80">
        <f t="shared" ca="1" si="100"/>
        <v>0</v>
      </c>
      <c r="JJ263" s="118">
        <f t="shared" ca="1" si="101"/>
        <v>0</v>
      </c>
    </row>
    <row r="264" spans="253:270" x14ac:dyDescent="0.3">
      <c r="IS264" s="74">
        <v>262</v>
      </c>
      <c r="IT264" s="90" t="str">
        <f t="shared" si="87"/>
        <v>2003-02-28</v>
      </c>
      <c r="IU264" s="101">
        <f t="shared" si="88"/>
        <v>1.0806</v>
      </c>
      <c r="IV264" s="102">
        <f t="shared" si="89"/>
        <v>1.0806</v>
      </c>
      <c r="IW264" s="102">
        <f t="shared" si="90"/>
        <v>1.0806</v>
      </c>
      <c r="IX264" s="103">
        <f t="shared" si="91"/>
        <v>1.0806</v>
      </c>
      <c r="IY264" s="112">
        <f t="shared" si="92"/>
        <v>1</v>
      </c>
      <c r="IZ264" s="104">
        <f t="shared" ca="1" si="93"/>
        <v>1.0778272727272731</v>
      </c>
      <c r="JA264" s="102">
        <f t="shared" ca="1" si="94"/>
        <v>1.0772523809523811</v>
      </c>
      <c r="JB264" s="102">
        <f t="shared" ca="1" si="95"/>
        <v>1.0733372549019606</v>
      </c>
      <c r="JC264" s="103">
        <f t="shared" ca="1" si="96"/>
        <v>1.0149577114427859</v>
      </c>
      <c r="JD264" s="104">
        <f t="shared" si="97"/>
        <v>0</v>
      </c>
      <c r="JE264" s="102">
        <f t="shared" si="98"/>
        <v>0</v>
      </c>
      <c r="JF264" s="66">
        <f t="shared" ca="1" si="86"/>
        <v>0</v>
      </c>
      <c r="JG264" s="66">
        <f t="shared" ca="1" si="85"/>
        <v>0</v>
      </c>
      <c r="JH264" s="66">
        <f t="shared" ca="1" si="99"/>
        <v>0</v>
      </c>
      <c r="JI264" s="80">
        <f t="shared" ca="1" si="100"/>
        <v>0</v>
      </c>
      <c r="JJ264" s="118">
        <f t="shared" ca="1" si="101"/>
        <v>0</v>
      </c>
    </row>
    <row r="265" spans="253:270" x14ac:dyDescent="0.3">
      <c r="IS265" s="74">
        <v>263</v>
      </c>
      <c r="IT265" s="90" t="str">
        <f t="shared" si="87"/>
        <v>2003-03-01</v>
      </c>
      <c r="IU265" s="101">
        <f t="shared" si="88"/>
        <v>1.079</v>
      </c>
      <c r="IV265" s="102">
        <f t="shared" si="89"/>
        <v>1.079</v>
      </c>
      <c r="IW265" s="102">
        <f t="shared" si="90"/>
        <v>1.079</v>
      </c>
      <c r="IX265" s="103">
        <f t="shared" si="91"/>
        <v>1.079</v>
      </c>
      <c r="IY265" s="112">
        <f t="shared" si="92"/>
        <v>1</v>
      </c>
      <c r="IZ265" s="104">
        <f t="shared" ca="1" si="93"/>
        <v>1.078218181818182</v>
      </c>
      <c r="JA265" s="102">
        <f t="shared" ca="1" si="94"/>
        <v>1.0770809523809526</v>
      </c>
      <c r="JB265" s="102">
        <f t="shared" ca="1" si="95"/>
        <v>1.0740647058823529</v>
      </c>
      <c r="JC265" s="103">
        <f t="shared" ca="1" si="96"/>
        <v>1.0153149253731346</v>
      </c>
      <c r="JD265" s="104">
        <f t="shared" si="97"/>
        <v>0</v>
      </c>
      <c r="JE265" s="102">
        <f t="shared" si="98"/>
        <v>0</v>
      </c>
      <c r="JF265" s="66">
        <f t="shared" ca="1" si="86"/>
        <v>0</v>
      </c>
      <c r="JG265" s="66">
        <f t="shared" ca="1" si="85"/>
        <v>0</v>
      </c>
      <c r="JH265" s="66">
        <f t="shared" ca="1" si="99"/>
        <v>0</v>
      </c>
      <c r="JI265" s="80">
        <f t="shared" ca="1" si="100"/>
        <v>0</v>
      </c>
      <c r="JJ265" s="118">
        <f t="shared" ca="1" si="101"/>
        <v>0</v>
      </c>
    </row>
    <row r="266" spans="253:270" x14ac:dyDescent="0.3">
      <c r="IS266" s="74">
        <v>264</v>
      </c>
      <c r="IT266" s="90" t="str">
        <f t="shared" si="87"/>
        <v>2003-03-02</v>
      </c>
      <c r="IU266" s="101">
        <f t="shared" si="88"/>
        <v>1.0895999999999999</v>
      </c>
      <c r="IV266" s="102">
        <f t="shared" si="89"/>
        <v>1.0895999999999999</v>
      </c>
      <c r="IW266" s="102">
        <f t="shared" si="90"/>
        <v>1.0895999999999999</v>
      </c>
      <c r="IX266" s="103">
        <f t="shared" si="91"/>
        <v>1.0895999999999999</v>
      </c>
      <c r="IY266" s="112">
        <f t="shared" si="92"/>
        <v>1</v>
      </c>
      <c r="IZ266" s="104">
        <f t="shared" ca="1" si="93"/>
        <v>1.0789181818181819</v>
      </c>
      <c r="JA266" s="102">
        <f t="shared" ca="1" si="94"/>
        <v>1.0774714285714289</v>
      </c>
      <c r="JB266" s="102">
        <f t="shared" ca="1" si="95"/>
        <v>1.0748529411764705</v>
      </c>
      <c r="JC266" s="103">
        <f t="shared" ca="1" si="96"/>
        <v>1.0157044776119402</v>
      </c>
      <c r="JD266" s="104">
        <f t="shared" si="97"/>
        <v>0</v>
      </c>
      <c r="JE266" s="102">
        <f t="shared" si="98"/>
        <v>0</v>
      </c>
      <c r="JF266" s="66">
        <f t="shared" ca="1" si="86"/>
        <v>0</v>
      </c>
      <c r="JG266" s="66">
        <f t="shared" ca="1" si="85"/>
        <v>0</v>
      </c>
      <c r="JH266" s="66">
        <f t="shared" ca="1" si="99"/>
        <v>0</v>
      </c>
      <c r="JI266" s="80">
        <f t="shared" ca="1" si="100"/>
        <v>0</v>
      </c>
      <c r="JJ266" s="118">
        <f t="shared" ca="1" si="101"/>
        <v>0</v>
      </c>
    </row>
    <row r="267" spans="253:270" x14ac:dyDescent="0.3">
      <c r="IS267" s="74">
        <v>265</v>
      </c>
      <c r="IT267" s="90" t="str">
        <f t="shared" si="87"/>
        <v>2003-03-03</v>
      </c>
      <c r="IU267" s="101">
        <f t="shared" si="88"/>
        <v>1.0887</v>
      </c>
      <c r="IV267" s="102">
        <f t="shared" si="89"/>
        <v>1.0887</v>
      </c>
      <c r="IW267" s="102">
        <f t="shared" si="90"/>
        <v>1.0887</v>
      </c>
      <c r="IX267" s="103">
        <f t="shared" si="91"/>
        <v>1.0887</v>
      </c>
      <c r="IY267" s="112">
        <f t="shared" si="92"/>
        <v>1</v>
      </c>
      <c r="IZ267" s="104">
        <f t="shared" ca="1" si="93"/>
        <v>1.0800090909090907</v>
      </c>
      <c r="JA267" s="102">
        <f t="shared" ca="1" si="94"/>
        <v>1.0781714285714288</v>
      </c>
      <c r="JB267" s="102">
        <f t="shared" ca="1" si="95"/>
        <v>1.0756333333333334</v>
      </c>
      <c r="JC267" s="103">
        <f t="shared" ca="1" si="96"/>
        <v>1.0160850746268655</v>
      </c>
      <c r="JD267" s="104">
        <f t="shared" si="97"/>
        <v>0</v>
      </c>
      <c r="JE267" s="102">
        <f t="shared" si="98"/>
        <v>0</v>
      </c>
      <c r="JF267" s="66">
        <f t="shared" ca="1" si="86"/>
        <v>0</v>
      </c>
      <c r="JG267" s="66">
        <f t="shared" ca="1" si="85"/>
        <v>0</v>
      </c>
      <c r="JH267" s="66">
        <f t="shared" ca="1" si="99"/>
        <v>0</v>
      </c>
      <c r="JI267" s="80">
        <f t="shared" ca="1" si="100"/>
        <v>0</v>
      </c>
      <c r="JJ267" s="118">
        <f t="shared" ca="1" si="101"/>
        <v>0</v>
      </c>
    </row>
    <row r="268" spans="253:270" x14ac:dyDescent="0.3">
      <c r="IS268" s="74">
        <v>266</v>
      </c>
      <c r="IT268" s="90" t="str">
        <f t="shared" si="87"/>
        <v>2003-03-04</v>
      </c>
      <c r="IU268" s="101">
        <f t="shared" si="88"/>
        <v>1.0961000000000001</v>
      </c>
      <c r="IV268" s="102">
        <f t="shared" si="89"/>
        <v>1.0961000000000001</v>
      </c>
      <c r="IW268" s="102">
        <f t="shared" si="90"/>
        <v>1.0961000000000001</v>
      </c>
      <c r="IX268" s="103">
        <f t="shared" si="91"/>
        <v>1.0961000000000001</v>
      </c>
      <c r="IY268" s="112">
        <f t="shared" si="92"/>
        <v>1</v>
      </c>
      <c r="IZ268" s="104">
        <f t="shared" ca="1" si="93"/>
        <v>1.0817545454545454</v>
      </c>
      <c r="JA268" s="102">
        <f t="shared" ca="1" si="94"/>
        <v>1.0792523809523811</v>
      </c>
      <c r="JB268" s="102">
        <f t="shared" ca="1" si="95"/>
        <v>1.0763725490196079</v>
      </c>
      <c r="JC268" s="103">
        <f t="shared" ca="1" si="96"/>
        <v>1.0165074626865671</v>
      </c>
      <c r="JD268" s="104">
        <f t="shared" si="97"/>
        <v>0</v>
      </c>
      <c r="JE268" s="102">
        <f t="shared" si="98"/>
        <v>0</v>
      </c>
      <c r="JF268" s="66">
        <f t="shared" ca="1" si="86"/>
        <v>0</v>
      </c>
      <c r="JG268" s="66">
        <f t="shared" ca="1" si="85"/>
        <v>0</v>
      </c>
      <c r="JH268" s="66">
        <f t="shared" ca="1" si="99"/>
        <v>0</v>
      </c>
      <c r="JI268" s="80">
        <f t="shared" ca="1" si="100"/>
        <v>0</v>
      </c>
      <c r="JJ268" s="118">
        <f t="shared" ca="1" si="101"/>
        <v>0</v>
      </c>
    </row>
    <row r="269" spans="253:270" x14ac:dyDescent="0.3">
      <c r="IS269" s="74">
        <v>267</v>
      </c>
      <c r="IT269" s="90" t="str">
        <f t="shared" si="87"/>
        <v>2003-03-05</v>
      </c>
      <c r="IU269" s="101">
        <f t="shared" si="88"/>
        <v>1.0973999999999999</v>
      </c>
      <c r="IV269" s="102">
        <f t="shared" si="89"/>
        <v>1.0973999999999999</v>
      </c>
      <c r="IW269" s="102">
        <f t="shared" si="90"/>
        <v>1.0973999999999999</v>
      </c>
      <c r="IX269" s="103">
        <f t="shared" si="91"/>
        <v>1.0973999999999999</v>
      </c>
      <c r="IY269" s="112">
        <f t="shared" si="92"/>
        <v>1</v>
      </c>
      <c r="IZ269" s="104">
        <f t="shared" ca="1" si="93"/>
        <v>1.0838818181818182</v>
      </c>
      <c r="JA269" s="102">
        <f t="shared" ca="1" si="94"/>
        <v>1.0804666666666667</v>
      </c>
      <c r="JB269" s="102">
        <f t="shared" ca="1" si="95"/>
        <v>1.0771509803921571</v>
      </c>
      <c r="JC269" s="103">
        <f t="shared" ca="1" si="96"/>
        <v>1.0169338308457709</v>
      </c>
      <c r="JD269" s="104">
        <f t="shared" si="97"/>
        <v>0</v>
      </c>
      <c r="JE269" s="102">
        <f t="shared" si="98"/>
        <v>0</v>
      </c>
      <c r="JF269" s="66">
        <f t="shared" ca="1" si="86"/>
        <v>0</v>
      </c>
      <c r="JG269" s="66">
        <f t="shared" ca="1" si="85"/>
        <v>0</v>
      </c>
      <c r="JH269" s="66">
        <f t="shared" ca="1" si="99"/>
        <v>0</v>
      </c>
      <c r="JI269" s="80">
        <f t="shared" ca="1" si="100"/>
        <v>0</v>
      </c>
      <c r="JJ269" s="118">
        <f t="shared" ca="1" si="101"/>
        <v>0</v>
      </c>
    </row>
    <row r="270" spans="253:270" x14ac:dyDescent="0.3">
      <c r="IS270" s="74">
        <v>268</v>
      </c>
      <c r="IT270" s="90" t="str">
        <f t="shared" si="87"/>
        <v>2003-03-06</v>
      </c>
      <c r="IU270" s="101">
        <f t="shared" si="88"/>
        <v>1.101</v>
      </c>
      <c r="IV270" s="102">
        <f t="shared" si="89"/>
        <v>1.101</v>
      </c>
      <c r="IW270" s="102">
        <f t="shared" si="90"/>
        <v>1.101</v>
      </c>
      <c r="IX270" s="103">
        <f t="shared" si="91"/>
        <v>1.101</v>
      </c>
      <c r="IY270" s="112">
        <f t="shared" si="92"/>
        <v>1</v>
      </c>
      <c r="IZ270" s="104">
        <f t="shared" ca="1" si="93"/>
        <v>1.0858090909090909</v>
      </c>
      <c r="JA270" s="102">
        <f t="shared" ca="1" si="94"/>
        <v>1.0812952380952381</v>
      </c>
      <c r="JB270" s="102">
        <f t="shared" ca="1" si="95"/>
        <v>1.0779901960784315</v>
      </c>
      <c r="JC270" s="103">
        <f t="shared" ca="1" si="96"/>
        <v>1.0173925373134325</v>
      </c>
      <c r="JD270" s="104">
        <f t="shared" si="97"/>
        <v>0</v>
      </c>
      <c r="JE270" s="102">
        <f t="shared" si="98"/>
        <v>0</v>
      </c>
      <c r="JF270" s="66">
        <f t="shared" ca="1" si="86"/>
        <v>0</v>
      </c>
      <c r="JG270" s="66">
        <f t="shared" ca="1" si="85"/>
        <v>0</v>
      </c>
      <c r="JH270" s="66">
        <f t="shared" ca="1" si="99"/>
        <v>0</v>
      </c>
      <c r="JI270" s="80">
        <f t="shared" ca="1" si="100"/>
        <v>0</v>
      </c>
      <c r="JJ270" s="118">
        <f t="shared" ca="1" si="101"/>
        <v>0</v>
      </c>
    </row>
    <row r="271" spans="253:270" x14ac:dyDescent="0.3">
      <c r="IS271" s="74">
        <v>269</v>
      </c>
      <c r="IT271" s="90" t="str">
        <f t="shared" si="87"/>
        <v>2003-03-07</v>
      </c>
      <c r="IU271" s="101">
        <f t="shared" si="88"/>
        <v>1.1001000000000001</v>
      </c>
      <c r="IV271" s="102">
        <f t="shared" si="89"/>
        <v>1.1001000000000001</v>
      </c>
      <c r="IW271" s="102">
        <f t="shared" si="90"/>
        <v>1.1001000000000001</v>
      </c>
      <c r="IX271" s="103">
        <f t="shared" si="91"/>
        <v>1.1001000000000001</v>
      </c>
      <c r="IY271" s="112">
        <f t="shared" si="92"/>
        <v>1</v>
      </c>
      <c r="IZ271" s="104">
        <f t="shared" ca="1" si="93"/>
        <v>1.0879545454545454</v>
      </c>
      <c r="JA271" s="102">
        <f t="shared" ca="1" si="94"/>
        <v>1.082257142857143</v>
      </c>
      <c r="JB271" s="102">
        <f t="shared" ca="1" si="95"/>
        <v>1.0788823529411766</v>
      </c>
      <c r="JC271" s="103">
        <f t="shared" ca="1" si="96"/>
        <v>1.0179452736318406</v>
      </c>
      <c r="JD271" s="104">
        <f t="shared" si="97"/>
        <v>0</v>
      </c>
      <c r="JE271" s="102">
        <f t="shared" si="98"/>
        <v>0</v>
      </c>
      <c r="JF271" s="66">
        <f t="shared" ca="1" si="86"/>
        <v>0</v>
      </c>
      <c r="JG271" s="66">
        <f t="shared" ca="1" si="85"/>
        <v>0</v>
      </c>
      <c r="JH271" s="66">
        <f t="shared" ca="1" si="99"/>
        <v>0</v>
      </c>
      <c r="JI271" s="80">
        <f t="shared" ca="1" si="100"/>
        <v>0</v>
      </c>
      <c r="JJ271" s="118">
        <f t="shared" ca="1" si="101"/>
        <v>0</v>
      </c>
    </row>
    <row r="272" spans="253:270" x14ac:dyDescent="0.3">
      <c r="IS272" s="74">
        <v>270</v>
      </c>
      <c r="IT272" s="90" t="str">
        <f t="shared" si="87"/>
        <v>2003-03-08</v>
      </c>
      <c r="IU272" s="101">
        <f t="shared" si="88"/>
        <v>1.1012</v>
      </c>
      <c r="IV272" s="102">
        <f t="shared" si="89"/>
        <v>1.1012</v>
      </c>
      <c r="IW272" s="102">
        <f t="shared" si="90"/>
        <v>1.1012</v>
      </c>
      <c r="IX272" s="103">
        <f t="shared" si="91"/>
        <v>1.1012</v>
      </c>
      <c r="IY272" s="112">
        <f t="shared" si="92"/>
        <v>1</v>
      </c>
      <c r="IZ272" s="104">
        <f t="shared" ca="1" si="93"/>
        <v>1.0900090909090907</v>
      </c>
      <c r="JA272" s="102">
        <f t="shared" ca="1" si="94"/>
        <v>1.0834142857142857</v>
      </c>
      <c r="JB272" s="102">
        <f t="shared" ca="1" si="95"/>
        <v>1.0797823529411765</v>
      </c>
      <c r="JC272" s="103">
        <f t="shared" ca="1" si="96"/>
        <v>1.0184721393034826</v>
      </c>
      <c r="JD272" s="104">
        <f t="shared" si="97"/>
        <v>0</v>
      </c>
      <c r="JE272" s="102">
        <f t="shared" si="98"/>
        <v>0</v>
      </c>
      <c r="JF272" s="66">
        <f t="shared" ca="1" si="86"/>
        <v>0</v>
      </c>
      <c r="JG272" s="66">
        <f t="shared" ca="1" si="85"/>
        <v>0</v>
      </c>
      <c r="JH272" s="66">
        <f t="shared" ca="1" si="99"/>
        <v>0</v>
      </c>
      <c r="JI272" s="80">
        <f t="shared" ca="1" si="100"/>
        <v>0</v>
      </c>
      <c r="JJ272" s="118">
        <f t="shared" ca="1" si="101"/>
        <v>0</v>
      </c>
    </row>
    <row r="273" spans="253:270" x14ac:dyDescent="0.3">
      <c r="IS273" s="74">
        <v>271</v>
      </c>
      <c r="IT273" s="90" t="str">
        <f t="shared" si="87"/>
        <v>2003-03-09</v>
      </c>
      <c r="IU273" s="101">
        <f t="shared" si="88"/>
        <v>1.1059000000000001</v>
      </c>
      <c r="IV273" s="102">
        <f t="shared" si="89"/>
        <v>1.1059000000000001</v>
      </c>
      <c r="IW273" s="102">
        <f t="shared" si="90"/>
        <v>1.1059000000000001</v>
      </c>
      <c r="IX273" s="103">
        <f t="shared" si="91"/>
        <v>1.1059000000000001</v>
      </c>
      <c r="IY273" s="112">
        <f t="shared" si="92"/>
        <v>1</v>
      </c>
      <c r="IZ273" s="104">
        <f t="shared" ca="1" si="93"/>
        <v>1.0927363636363638</v>
      </c>
      <c r="JA273" s="102">
        <f t="shared" ca="1" si="94"/>
        <v>1.0849666666666669</v>
      </c>
      <c r="JB273" s="102">
        <f t="shared" ca="1" si="95"/>
        <v>1.0807784313725488</v>
      </c>
      <c r="JC273" s="103">
        <f t="shared" ca="1" si="96"/>
        <v>1.0189761194029847</v>
      </c>
      <c r="JD273" s="104">
        <f t="shared" si="97"/>
        <v>0</v>
      </c>
      <c r="JE273" s="102">
        <f t="shared" si="98"/>
        <v>0</v>
      </c>
      <c r="JF273" s="66">
        <f t="shared" ca="1" si="86"/>
        <v>0</v>
      </c>
      <c r="JG273" s="66">
        <f t="shared" ca="1" si="85"/>
        <v>0</v>
      </c>
      <c r="JH273" s="66">
        <f t="shared" ca="1" si="99"/>
        <v>0</v>
      </c>
      <c r="JI273" s="80">
        <f t="shared" ca="1" si="100"/>
        <v>0</v>
      </c>
      <c r="JJ273" s="118">
        <f t="shared" ca="1" si="101"/>
        <v>0</v>
      </c>
    </row>
    <row r="274" spans="253:270" x14ac:dyDescent="0.3">
      <c r="IS274" s="74">
        <v>272</v>
      </c>
      <c r="IT274" s="90" t="str">
        <f t="shared" si="87"/>
        <v>2003-03-10</v>
      </c>
      <c r="IU274" s="101">
        <f t="shared" si="88"/>
        <v>1.1037999999999999</v>
      </c>
      <c r="IV274" s="102">
        <f t="shared" si="89"/>
        <v>1.1037999999999999</v>
      </c>
      <c r="IW274" s="102">
        <f t="shared" si="90"/>
        <v>1.1037999999999999</v>
      </c>
      <c r="IX274" s="103">
        <f t="shared" si="91"/>
        <v>1.1037999999999999</v>
      </c>
      <c r="IY274" s="112">
        <f t="shared" si="92"/>
        <v>1</v>
      </c>
      <c r="IZ274" s="104">
        <f t="shared" ca="1" si="93"/>
        <v>1.0948545454545455</v>
      </c>
      <c r="JA274" s="102">
        <f t="shared" ca="1" si="94"/>
        <v>1.0866142857142858</v>
      </c>
      <c r="JB274" s="102">
        <f t="shared" ca="1" si="95"/>
        <v>1.0815999999999997</v>
      </c>
      <c r="JC274" s="103">
        <f t="shared" ca="1" si="96"/>
        <v>1.0195542288557211</v>
      </c>
      <c r="JD274" s="104">
        <f t="shared" si="97"/>
        <v>0</v>
      </c>
      <c r="JE274" s="102">
        <f t="shared" si="98"/>
        <v>0</v>
      </c>
      <c r="JF274" s="66">
        <f t="shared" ca="1" si="86"/>
        <v>0</v>
      </c>
      <c r="JG274" s="66">
        <f t="shared" ca="1" si="85"/>
        <v>0</v>
      </c>
      <c r="JH274" s="66">
        <f t="shared" ca="1" si="99"/>
        <v>0</v>
      </c>
      <c r="JI274" s="80">
        <f t="shared" ca="1" si="100"/>
        <v>0</v>
      </c>
      <c r="JJ274" s="118">
        <f t="shared" ca="1" si="101"/>
        <v>0</v>
      </c>
    </row>
    <row r="275" spans="253:270" x14ac:dyDescent="0.3">
      <c r="IS275" s="74">
        <v>273</v>
      </c>
      <c r="IT275" s="90" t="str">
        <f t="shared" si="87"/>
        <v>2003-03-11</v>
      </c>
      <c r="IU275" s="101">
        <f t="shared" si="88"/>
        <v>1.1005</v>
      </c>
      <c r="IV275" s="102">
        <f t="shared" si="89"/>
        <v>1.1005</v>
      </c>
      <c r="IW275" s="102">
        <f t="shared" si="90"/>
        <v>1.1005</v>
      </c>
      <c r="IX275" s="103">
        <f t="shared" si="91"/>
        <v>1.1005</v>
      </c>
      <c r="IY275" s="112">
        <f t="shared" si="92"/>
        <v>1</v>
      </c>
      <c r="IZ275" s="104">
        <f t="shared" ca="1" si="93"/>
        <v>1.0966636363636364</v>
      </c>
      <c r="JA275" s="102">
        <f t="shared" ca="1" si="94"/>
        <v>1.0878428571428571</v>
      </c>
      <c r="JB275" s="102">
        <f t="shared" ca="1" si="95"/>
        <v>1.0822490196078427</v>
      </c>
      <c r="JC275" s="103">
        <f t="shared" ca="1" si="96"/>
        <v>1.0201179104477609</v>
      </c>
      <c r="JD275" s="104">
        <f t="shared" si="97"/>
        <v>0</v>
      </c>
      <c r="JE275" s="102">
        <f t="shared" si="98"/>
        <v>0</v>
      </c>
      <c r="JF275" s="66">
        <f t="shared" ca="1" si="86"/>
        <v>0</v>
      </c>
      <c r="JG275" s="66">
        <f t="shared" ca="1" si="85"/>
        <v>0</v>
      </c>
      <c r="JH275" s="66">
        <f t="shared" ca="1" si="99"/>
        <v>0</v>
      </c>
      <c r="JI275" s="80">
        <f t="shared" ca="1" si="100"/>
        <v>0</v>
      </c>
      <c r="JJ275" s="118">
        <f t="shared" ca="1" si="101"/>
        <v>0</v>
      </c>
    </row>
    <row r="276" spans="253:270" x14ac:dyDescent="0.3">
      <c r="IS276" s="74">
        <v>274</v>
      </c>
      <c r="IT276" s="90" t="str">
        <f t="shared" si="87"/>
        <v>2003-03-12</v>
      </c>
      <c r="IU276" s="101">
        <f t="shared" si="88"/>
        <v>1.0808</v>
      </c>
      <c r="IV276" s="102">
        <f t="shared" si="89"/>
        <v>1.0808</v>
      </c>
      <c r="IW276" s="102">
        <f t="shared" si="90"/>
        <v>1.0808</v>
      </c>
      <c r="IX276" s="103">
        <f t="shared" si="91"/>
        <v>1.0808</v>
      </c>
      <c r="IY276" s="112">
        <f t="shared" si="92"/>
        <v>1</v>
      </c>
      <c r="IZ276" s="104">
        <f t="shared" ca="1" si="93"/>
        <v>1.0968272727272728</v>
      </c>
      <c r="JA276" s="102">
        <f t="shared" ca="1" si="94"/>
        <v>1.0877904761904762</v>
      </c>
      <c r="JB276" s="102">
        <f t="shared" ca="1" si="95"/>
        <v>1.0825372549019605</v>
      </c>
      <c r="JC276" s="103">
        <f t="shared" ca="1" si="96"/>
        <v>1.0206144278606963</v>
      </c>
      <c r="JD276" s="104">
        <f t="shared" si="97"/>
        <v>0</v>
      </c>
      <c r="JE276" s="102">
        <f t="shared" si="98"/>
        <v>0</v>
      </c>
      <c r="JF276" s="66">
        <f t="shared" ca="1" si="86"/>
        <v>0</v>
      </c>
      <c r="JG276" s="66">
        <f t="shared" ca="1" si="85"/>
        <v>0</v>
      </c>
      <c r="JH276" s="66">
        <f t="shared" ca="1" si="99"/>
        <v>0</v>
      </c>
      <c r="JI276" s="80">
        <f t="shared" ca="1" si="100"/>
        <v>0</v>
      </c>
      <c r="JJ276" s="118">
        <f t="shared" ca="1" si="101"/>
        <v>0</v>
      </c>
    </row>
    <row r="277" spans="253:270" x14ac:dyDescent="0.3">
      <c r="IS277" s="74">
        <v>275</v>
      </c>
      <c r="IT277" s="90" t="str">
        <f t="shared" si="87"/>
        <v>2003-03-13</v>
      </c>
      <c r="IU277" s="101">
        <f t="shared" si="88"/>
        <v>1.0747</v>
      </c>
      <c r="IV277" s="102">
        <f t="shared" si="89"/>
        <v>1.0747</v>
      </c>
      <c r="IW277" s="102">
        <f t="shared" si="90"/>
        <v>1.0747</v>
      </c>
      <c r="IX277" s="103">
        <f t="shared" si="91"/>
        <v>1.0747</v>
      </c>
      <c r="IY277" s="112">
        <f t="shared" si="92"/>
        <v>1</v>
      </c>
      <c r="IZ277" s="104">
        <f t="shared" ca="1" si="93"/>
        <v>1.0954727272727274</v>
      </c>
      <c r="JA277" s="102">
        <f t="shared" ca="1" si="94"/>
        <v>1.087695238095238</v>
      </c>
      <c r="JB277" s="102">
        <f t="shared" ca="1" si="95"/>
        <v>1.0826666666666664</v>
      </c>
      <c r="JC277" s="103">
        <f t="shared" ca="1" si="96"/>
        <v>1.021067661691542</v>
      </c>
      <c r="JD277" s="104">
        <f t="shared" si="97"/>
        <v>0</v>
      </c>
      <c r="JE277" s="102">
        <f t="shared" si="98"/>
        <v>0</v>
      </c>
      <c r="JF277" s="66">
        <f t="shared" ca="1" si="86"/>
        <v>0</v>
      </c>
      <c r="JG277" s="66">
        <f t="shared" ca="1" si="85"/>
        <v>0</v>
      </c>
      <c r="JH277" s="66">
        <f t="shared" ca="1" si="99"/>
        <v>0</v>
      </c>
      <c r="JI277" s="80">
        <f t="shared" ca="1" si="100"/>
        <v>0</v>
      </c>
      <c r="JJ277" s="118">
        <f t="shared" ca="1" si="101"/>
        <v>0</v>
      </c>
    </row>
    <row r="278" spans="253:270" x14ac:dyDescent="0.3">
      <c r="IS278" s="74">
        <v>276</v>
      </c>
      <c r="IT278" s="90" t="str">
        <f t="shared" si="87"/>
        <v>2003-03-14</v>
      </c>
      <c r="IU278" s="101">
        <f t="shared" si="88"/>
        <v>1.0758000000000001</v>
      </c>
      <c r="IV278" s="102">
        <f t="shared" si="89"/>
        <v>1.0758000000000001</v>
      </c>
      <c r="IW278" s="102">
        <f t="shared" si="90"/>
        <v>1.0758000000000001</v>
      </c>
      <c r="IX278" s="103">
        <f t="shared" si="91"/>
        <v>1.0758000000000001</v>
      </c>
      <c r="IY278" s="112">
        <f t="shared" si="92"/>
        <v>1</v>
      </c>
      <c r="IZ278" s="104">
        <f t="shared" ca="1" si="93"/>
        <v>1.0943000000000003</v>
      </c>
      <c r="JA278" s="102">
        <f t="shared" ca="1" si="94"/>
        <v>1.0876428571428571</v>
      </c>
      <c r="JB278" s="102">
        <f t="shared" ca="1" si="95"/>
        <v>1.0827352941176469</v>
      </c>
      <c r="JC278" s="103">
        <f t="shared" ca="1" si="96"/>
        <v>1.0215557213930346</v>
      </c>
      <c r="JD278" s="104">
        <f t="shared" si="97"/>
        <v>0</v>
      </c>
      <c r="JE278" s="102">
        <f t="shared" si="98"/>
        <v>0</v>
      </c>
      <c r="JF278" s="66">
        <f t="shared" ca="1" si="86"/>
        <v>0</v>
      </c>
      <c r="JG278" s="66">
        <f t="shared" ca="1" si="85"/>
        <v>0</v>
      </c>
      <c r="JH278" s="66">
        <f t="shared" ca="1" si="99"/>
        <v>0</v>
      </c>
      <c r="JI278" s="80">
        <f t="shared" ca="1" si="100"/>
        <v>0</v>
      </c>
      <c r="JJ278" s="118">
        <f t="shared" ca="1" si="101"/>
        <v>0</v>
      </c>
    </row>
    <row r="279" spans="253:270" x14ac:dyDescent="0.3">
      <c r="IS279" s="74">
        <v>277</v>
      </c>
      <c r="IT279" s="90" t="str">
        <f t="shared" si="87"/>
        <v>2003-03-15</v>
      </c>
      <c r="IU279" s="101">
        <f t="shared" si="88"/>
        <v>1.0769</v>
      </c>
      <c r="IV279" s="102">
        <f t="shared" si="89"/>
        <v>1.0769</v>
      </c>
      <c r="IW279" s="102">
        <f t="shared" si="90"/>
        <v>1.0769</v>
      </c>
      <c r="IX279" s="103">
        <f t="shared" si="91"/>
        <v>1.0769</v>
      </c>
      <c r="IY279" s="112">
        <f t="shared" si="92"/>
        <v>1</v>
      </c>
      <c r="IZ279" s="104">
        <f t="shared" ca="1" si="93"/>
        <v>1.0925545454545453</v>
      </c>
      <c r="JA279" s="102">
        <f t="shared" ca="1" si="94"/>
        <v>1.0877809523809523</v>
      </c>
      <c r="JB279" s="102">
        <f t="shared" ca="1" si="95"/>
        <v>1.0828078431372548</v>
      </c>
      <c r="JC279" s="103">
        <f t="shared" ca="1" si="96"/>
        <v>1.0220149253731341</v>
      </c>
      <c r="JD279" s="104">
        <f t="shared" si="97"/>
        <v>0</v>
      </c>
      <c r="JE279" s="102">
        <f t="shared" si="98"/>
        <v>0</v>
      </c>
      <c r="JF279" s="66">
        <f t="shared" ca="1" si="86"/>
        <v>0</v>
      </c>
      <c r="JG279" s="66">
        <f t="shared" ref="JG279:JG342" ca="1" si="102">IF(IU279&lt;&gt;"",IF($IS279&gt;=JG$1,AVERAGE(INDIRECT(CONCATENATE("JE",$IS279+2,":JE",$IS279+2-JG$1))),""),"")</f>
        <v>0</v>
      </c>
      <c r="JH279" s="66">
        <f t="shared" ca="1" si="99"/>
        <v>0</v>
      </c>
      <c r="JI279" s="80">
        <f t="shared" ca="1" si="100"/>
        <v>0</v>
      </c>
      <c r="JJ279" s="118">
        <f t="shared" ca="1" si="101"/>
        <v>0</v>
      </c>
    </row>
    <row r="280" spans="253:270" x14ac:dyDescent="0.3">
      <c r="IS280" s="74">
        <v>278</v>
      </c>
      <c r="IT280" s="90" t="str">
        <f t="shared" si="87"/>
        <v>2003-03-16</v>
      </c>
      <c r="IU280" s="101">
        <f t="shared" si="88"/>
        <v>1.0639000000000001</v>
      </c>
      <c r="IV280" s="102">
        <f t="shared" si="89"/>
        <v>1.0639000000000001</v>
      </c>
      <c r="IW280" s="102">
        <f t="shared" si="90"/>
        <v>1.0639000000000001</v>
      </c>
      <c r="IX280" s="103">
        <f t="shared" si="91"/>
        <v>1.0639000000000001</v>
      </c>
      <c r="IY280" s="112">
        <f t="shared" si="92"/>
        <v>1</v>
      </c>
      <c r="IZ280" s="104">
        <f t="shared" ca="1" si="93"/>
        <v>1.0895090909090912</v>
      </c>
      <c r="JA280" s="102">
        <f t="shared" ca="1" si="94"/>
        <v>1.0870238095238096</v>
      </c>
      <c r="JB280" s="102">
        <f t="shared" ca="1" si="95"/>
        <v>1.0825862745098036</v>
      </c>
      <c r="JC280" s="103">
        <f t="shared" ca="1" si="96"/>
        <v>1.0223970149253725</v>
      </c>
      <c r="JD280" s="104">
        <f t="shared" si="97"/>
        <v>0</v>
      </c>
      <c r="JE280" s="102">
        <f t="shared" si="98"/>
        <v>0</v>
      </c>
      <c r="JF280" s="66">
        <f t="shared" ca="1" si="86"/>
        <v>0</v>
      </c>
      <c r="JG280" s="66">
        <f t="shared" ca="1" si="102"/>
        <v>0</v>
      </c>
      <c r="JH280" s="66">
        <f t="shared" ca="1" si="99"/>
        <v>0</v>
      </c>
      <c r="JI280" s="80">
        <f t="shared" ca="1" si="100"/>
        <v>0</v>
      </c>
      <c r="JJ280" s="118">
        <f t="shared" ca="1" si="101"/>
        <v>0</v>
      </c>
    </row>
    <row r="281" spans="253:270" x14ac:dyDescent="0.3">
      <c r="IS281" s="74">
        <v>279</v>
      </c>
      <c r="IT281" s="90" t="str">
        <f t="shared" si="87"/>
        <v>2003-03-17</v>
      </c>
      <c r="IU281" s="101">
        <f t="shared" si="88"/>
        <v>1.0634999999999999</v>
      </c>
      <c r="IV281" s="102">
        <f t="shared" si="89"/>
        <v>1.0634999999999999</v>
      </c>
      <c r="IW281" s="102">
        <f t="shared" si="90"/>
        <v>1.0634999999999999</v>
      </c>
      <c r="IX281" s="103">
        <f t="shared" si="91"/>
        <v>1.0634999999999999</v>
      </c>
      <c r="IY281" s="112">
        <f t="shared" si="92"/>
        <v>1</v>
      </c>
      <c r="IZ281" s="104">
        <f t="shared" ca="1" si="93"/>
        <v>1.0860999999999998</v>
      </c>
      <c r="JA281" s="102">
        <f t="shared" ca="1" si="94"/>
        <v>1.0864047619047619</v>
      </c>
      <c r="JB281" s="102">
        <f t="shared" ca="1" si="95"/>
        <v>1.0821941176470584</v>
      </c>
      <c r="JC281" s="103">
        <f t="shared" ca="1" si="96"/>
        <v>1.0227781094527357</v>
      </c>
      <c r="JD281" s="104">
        <f t="shared" si="97"/>
        <v>0</v>
      </c>
      <c r="JE281" s="102">
        <f t="shared" si="98"/>
        <v>0</v>
      </c>
      <c r="JF281" s="66">
        <f t="shared" ca="1" si="86"/>
        <v>0</v>
      </c>
      <c r="JG281" s="66">
        <f t="shared" ca="1" si="102"/>
        <v>0</v>
      </c>
      <c r="JH281" s="66">
        <f t="shared" ca="1" si="99"/>
        <v>0</v>
      </c>
      <c r="JI281" s="80">
        <f t="shared" ca="1" si="100"/>
        <v>0</v>
      </c>
      <c r="JJ281" s="118">
        <f t="shared" ca="1" si="101"/>
        <v>0</v>
      </c>
    </row>
    <row r="282" spans="253:270" x14ac:dyDescent="0.3">
      <c r="IS282" s="74">
        <v>280</v>
      </c>
      <c r="IT282" s="90" t="str">
        <f t="shared" si="87"/>
        <v>2003-03-18</v>
      </c>
      <c r="IU282" s="101">
        <f t="shared" si="88"/>
        <v>1.056</v>
      </c>
      <c r="IV282" s="102">
        <f t="shared" si="89"/>
        <v>1.056</v>
      </c>
      <c r="IW282" s="102">
        <f t="shared" si="90"/>
        <v>1.056</v>
      </c>
      <c r="IX282" s="103">
        <f t="shared" si="91"/>
        <v>1.056</v>
      </c>
      <c r="IY282" s="112">
        <f t="shared" si="92"/>
        <v>1</v>
      </c>
      <c r="IZ282" s="104">
        <f t="shared" ca="1" si="93"/>
        <v>1.082090909090909</v>
      </c>
      <c r="JA282" s="102">
        <f t="shared" ca="1" si="94"/>
        <v>1.0853285714285714</v>
      </c>
      <c r="JB282" s="102">
        <f t="shared" ca="1" si="95"/>
        <v>1.0816529411764699</v>
      </c>
      <c r="JC282" s="103">
        <f t="shared" ca="1" si="96"/>
        <v>1.0231547263681589</v>
      </c>
      <c r="JD282" s="104">
        <f t="shared" si="97"/>
        <v>0</v>
      </c>
      <c r="JE282" s="102">
        <f t="shared" si="98"/>
        <v>0</v>
      </c>
      <c r="JF282" s="66">
        <f t="shared" ca="1" si="86"/>
        <v>0</v>
      </c>
      <c r="JG282" s="66">
        <f t="shared" ca="1" si="102"/>
        <v>0</v>
      </c>
      <c r="JH282" s="66">
        <f t="shared" ca="1" si="99"/>
        <v>0</v>
      </c>
      <c r="JI282" s="80">
        <f t="shared" ca="1" si="100"/>
        <v>0</v>
      </c>
      <c r="JJ282" s="118">
        <f t="shared" ca="1" si="101"/>
        <v>0</v>
      </c>
    </row>
    <row r="283" spans="253:270" x14ac:dyDescent="0.3">
      <c r="IS283" s="74">
        <v>281</v>
      </c>
      <c r="IT283" s="90" t="str">
        <f t="shared" si="87"/>
        <v>2003-03-19</v>
      </c>
      <c r="IU283" s="101">
        <f t="shared" si="88"/>
        <v>1.0618000000000001</v>
      </c>
      <c r="IV283" s="102">
        <f t="shared" si="89"/>
        <v>1.0618000000000001</v>
      </c>
      <c r="IW283" s="102">
        <f t="shared" si="90"/>
        <v>1.0618000000000001</v>
      </c>
      <c r="IX283" s="103">
        <f t="shared" si="91"/>
        <v>1.0618000000000001</v>
      </c>
      <c r="IY283" s="112">
        <f t="shared" si="92"/>
        <v>1</v>
      </c>
      <c r="IZ283" s="104">
        <f t="shared" ca="1" si="93"/>
        <v>1.0785090909090909</v>
      </c>
      <c r="JA283" s="102">
        <f t="shared" ca="1" si="94"/>
        <v>1.084657142857143</v>
      </c>
      <c r="JB283" s="102">
        <f t="shared" ca="1" si="95"/>
        <v>1.0811999999999995</v>
      </c>
      <c r="JC283" s="103">
        <f t="shared" ca="1" si="96"/>
        <v>1.0236288557213926</v>
      </c>
      <c r="JD283" s="104">
        <f t="shared" si="97"/>
        <v>0</v>
      </c>
      <c r="JE283" s="102">
        <f t="shared" si="98"/>
        <v>0</v>
      </c>
      <c r="JF283" s="66">
        <f t="shared" ca="1" si="86"/>
        <v>0</v>
      </c>
      <c r="JG283" s="66">
        <f t="shared" ca="1" si="102"/>
        <v>0</v>
      </c>
      <c r="JH283" s="66">
        <f t="shared" ca="1" si="99"/>
        <v>0</v>
      </c>
      <c r="JI283" s="80">
        <f t="shared" ca="1" si="100"/>
        <v>0</v>
      </c>
      <c r="JJ283" s="118">
        <f t="shared" ca="1" si="101"/>
        <v>0</v>
      </c>
    </row>
    <row r="284" spans="253:270" x14ac:dyDescent="0.3">
      <c r="IS284" s="74">
        <v>282</v>
      </c>
      <c r="IT284" s="90" t="str">
        <f t="shared" si="87"/>
        <v>2003-03-20</v>
      </c>
      <c r="IU284" s="101">
        <f t="shared" si="88"/>
        <v>1.0529999999999999</v>
      </c>
      <c r="IV284" s="102">
        <f t="shared" si="89"/>
        <v>1.0529999999999999</v>
      </c>
      <c r="IW284" s="102">
        <f t="shared" si="90"/>
        <v>1.0529999999999999</v>
      </c>
      <c r="IX284" s="103">
        <f t="shared" si="91"/>
        <v>1.0529999999999999</v>
      </c>
      <c r="IY284" s="112">
        <f t="shared" si="92"/>
        <v>1</v>
      </c>
      <c r="IZ284" s="104">
        <f t="shared" ca="1" si="93"/>
        <v>1.0737000000000001</v>
      </c>
      <c r="JA284" s="102">
        <f t="shared" ca="1" si="94"/>
        <v>1.0833476190476192</v>
      </c>
      <c r="JB284" s="102">
        <f t="shared" ca="1" si="95"/>
        <v>1.0805588235294112</v>
      </c>
      <c r="JC284" s="103">
        <f t="shared" ca="1" si="96"/>
        <v>1.0240169154228851</v>
      </c>
      <c r="JD284" s="104">
        <f t="shared" si="97"/>
        <v>0</v>
      </c>
      <c r="JE284" s="102">
        <f t="shared" si="98"/>
        <v>0</v>
      </c>
      <c r="JF284" s="66">
        <f t="shared" ca="1" si="86"/>
        <v>0</v>
      </c>
      <c r="JG284" s="66">
        <f t="shared" ca="1" si="102"/>
        <v>0</v>
      </c>
      <c r="JH284" s="66">
        <f t="shared" ca="1" si="99"/>
        <v>0</v>
      </c>
      <c r="JI284" s="80">
        <f t="shared" ca="1" si="100"/>
        <v>0</v>
      </c>
      <c r="JJ284" s="118">
        <f t="shared" ca="1" si="101"/>
        <v>0</v>
      </c>
    </row>
    <row r="285" spans="253:270" x14ac:dyDescent="0.3">
      <c r="IS285" s="74">
        <v>283</v>
      </c>
      <c r="IT285" s="90" t="str">
        <f t="shared" si="87"/>
        <v>2003-03-21</v>
      </c>
      <c r="IU285" s="101">
        <f t="shared" si="88"/>
        <v>1.0532999999999999</v>
      </c>
      <c r="IV285" s="102">
        <f t="shared" si="89"/>
        <v>1.0532999999999999</v>
      </c>
      <c r="IW285" s="102">
        <f t="shared" si="90"/>
        <v>1.0532999999999999</v>
      </c>
      <c r="IX285" s="103">
        <f t="shared" si="91"/>
        <v>1.0532999999999999</v>
      </c>
      <c r="IY285" s="112">
        <f t="shared" si="92"/>
        <v>1</v>
      </c>
      <c r="IZ285" s="104">
        <f t="shared" ca="1" si="93"/>
        <v>1.069109090909091</v>
      </c>
      <c r="JA285" s="102">
        <f t="shared" ca="1" si="94"/>
        <v>1.0820476190476191</v>
      </c>
      <c r="JB285" s="102">
        <f t="shared" ca="1" si="95"/>
        <v>1.0799921568627446</v>
      </c>
      <c r="JC285" s="103">
        <f t="shared" ca="1" si="96"/>
        <v>1.0244442786069647</v>
      </c>
      <c r="JD285" s="104">
        <f t="shared" si="97"/>
        <v>0</v>
      </c>
      <c r="JE285" s="102">
        <f t="shared" si="98"/>
        <v>0</v>
      </c>
      <c r="JF285" s="66">
        <f t="shared" ref="JF285:JF348" ca="1" si="103">IF(IT285&lt;&gt;"",IF($IS285&gt;=JF$1,AVERAGE(INDIRECT(CONCATENATE("JD",$IS285+2,":JD",$IS285+2-JF$1))),""),"")</f>
        <v>0</v>
      </c>
      <c r="JG285" s="66">
        <f t="shared" ca="1" si="102"/>
        <v>0</v>
      </c>
      <c r="JH285" s="66">
        <f t="shared" ca="1" si="99"/>
        <v>0</v>
      </c>
      <c r="JI285" s="80">
        <f t="shared" ca="1" si="100"/>
        <v>0</v>
      </c>
      <c r="JJ285" s="118">
        <f t="shared" ca="1" si="101"/>
        <v>0</v>
      </c>
    </row>
    <row r="286" spans="253:270" x14ac:dyDescent="0.3">
      <c r="IS286" s="74">
        <v>284</v>
      </c>
      <c r="IT286" s="90" t="str">
        <f t="shared" si="87"/>
        <v>2003-03-22</v>
      </c>
      <c r="IU286" s="101">
        <f t="shared" si="88"/>
        <v>1.0591999999999999</v>
      </c>
      <c r="IV286" s="102">
        <f t="shared" si="89"/>
        <v>1.0591999999999999</v>
      </c>
      <c r="IW286" s="102">
        <f t="shared" si="90"/>
        <v>1.0591999999999999</v>
      </c>
      <c r="IX286" s="103">
        <f t="shared" si="91"/>
        <v>1.0591999999999999</v>
      </c>
      <c r="IY286" s="112">
        <f t="shared" si="92"/>
        <v>1</v>
      </c>
      <c r="IZ286" s="104">
        <f t="shared" ca="1" si="93"/>
        <v>1.0653545454545457</v>
      </c>
      <c r="JA286" s="102">
        <f t="shared" ca="1" si="94"/>
        <v>1.0811047619047622</v>
      </c>
      <c r="JB286" s="102">
        <f t="shared" ca="1" si="95"/>
        <v>1.0795156862745092</v>
      </c>
      <c r="JC286" s="103">
        <f t="shared" ca="1" si="96"/>
        <v>1.0248835820895517</v>
      </c>
      <c r="JD286" s="104">
        <f t="shared" si="97"/>
        <v>0</v>
      </c>
      <c r="JE286" s="102">
        <f t="shared" si="98"/>
        <v>0</v>
      </c>
      <c r="JF286" s="66">
        <f t="shared" ca="1" si="103"/>
        <v>0</v>
      </c>
      <c r="JG286" s="66">
        <f t="shared" ca="1" si="102"/>
        <v>0</v>
      </c>
      <c r="JH286" s="66">
        <f t="shared" ca="1" si="99"/>
        <v>0</v>
      </c>
      <c r="JI286" s="80">
        <f t="shared" ca="1" si="100"/>
        <v>0</v>
      </c>
      <c r="JJ286" s="118">
        <f t="shared" ca="1" si="101"/>
        <v>0</v>
      </c>
    </row>
    <row r="287" spans="253:270" x14ac:dyDescent="0.3">
      <c r="IS287" s="74">
        <v>285</v>
      </c>
      <c r="IT287" s="90" t="str">
        <f t="shared" si="87"/>
        <v>2003-03-23</v>
      </c>
      <c r="IU287" s="101">
        <f t="shared" si="88"/>
        <v>1.0633999999999999</v>
      </c>
      <c r="IV287" s="102">
        <f t="shared" si="89"/>
        <v>1.0633999999999999</v>
      </c>
      <c r="IW287" s="102">
        <f t="shared" si="90"/>
        <v>1.0633999999999999</v>
      </c>
      <c r="IX287" s="103">
        <f t="shared" si="91"/>
        <v>1.0633999999999999</v>
      </c>
      <c r="IY287" s="112">
        <f t="shared" si="92"/>
        <v>1</v>
      </c>
      <c r="IZ287" s="104">
        <f t="shared" ca="1" si="93"/>
        <v>1.0637727272727273</v>
      </c>
      <c r="JA287" s="102">
        <f t="shared" ca="1" si="94"/>
        <v>1.0798571428571431</v>
      </c>
      <c r="JB287" s="102">
        <f t="shared" ca="1" si="95"/>
        <v>1.0791588235294112</v>
      </c>
      <c r="JC287" s="103">
        <f t="shared" ca="1" si="96"/>
        <v>1.0253467661691535</v>
      </c>
      <c r="JD287" s="104">
        <f t="shared" si="97"/>
        <v>0</v>
      </c>
      <c r="JE287" s="102">
        <f t="shared" si="98"/>
        <v>0</v>
      </c>
      <c r="JF287" s="66">
        <f t="shared" ca="1" si="103"/>
        <v>0</v>
      </c>
      <c r="JG287" s="66">
        <f t="shared" ca="1" si="102"/>
        <v>0</v>
      </c>
      <c r="JH287" s="66">
        <f t="shared" ca="1" si="99"/>
        <v>0</v>
      </c>
      <c r="JI287" s="80">
        <f t="shared" ca="1" si="100"/>
        <v>0</v>
      </c>
      <c r="JJ287" s="118">
        <f t="shared" ca="1" si="101"/>
        <v>0</v>
      </c>
    </row>
    <row r="288" spans="253:270" x14ac:dyDescent="0.3">
      <c r="IS288" s="74">
        <v>286</v>
      </c>
      <c r="IT288" s="90" t="str">
        <f t="shared" si="87"/>
        <v>2003-03-24</v>
      </c>
      <c r="IU288" s="101">
        <f t="shared" si="88"/>
        <v>1.0654999999999999</v>
      </c>
      <c r="IV288" s="102">
        <f t="shared" si="89"/>
        <v>1.0654999999999999</v>
      </c>
      <c r="IW288" s="102">
        <f t="shared" si="90"/>
        <v>1.0654999999999999</v>
      </c>
      <c r="IX288" s="103">
        <f t="shared" si="91"/>
        <v>1.0654999999999999</v>
      </c>
      <c r="IY288" s="112">
        <f t="shared" si="92"/>
        <v>1</v>
      </c>
      <c r="IZ288" s="104">
        <f t="shared" ca="1" si="93"/>
        <v>1.0629363636363638</v>
      </c>
      <c r="JA288" s="102">
        <f t="shared" ca="1" si="94"/>
        <v>1.0787523809523814</v>
      </c>
      <c r="JB288" s="102">
        <f t="shared" ca="1" si="95"/>
        <v>1.0789333333333329</v>
      </c>
      <c r="JC288" s="103">
        <f t="shared" ca="1" si="96"/>
        <v>1.0257766169154223</v>
      </c>
      <c r="JD288" s="104">
        <f t="shared" si="97"/>
        <v>0</v>
      </c>
      <c r="JE288" s="102">
        <f t="shared" si="98"/>
        <v>0</v>
      </c>
      <c r="JF288" s="66">
        <f t="shared" ca="1" si="103"/>
        <v>0</v>
      </c>
      <c r="JG288" s="66">
        <f t="shared" ca="1" si="102"/>
        <v>0</v>
      </c>
      <c r="JH288" s="66">
        <f t="shared" ca="1" si="99"/>
        <v>0</v>
      </c>
      <c r="JI288" s="80">
        <f t="shared" ca="1" si="100"/>
        <v>0</v>
      </c>
      <c r="JJ288" s="118">
        <f t="shared" ca="1" si="101"/>
        <v>0</v>
      </c>
    </row>
    <row r="289" spans="253:270" x14ac:dyDescent="0.3">
      <c r="IS289" s="74">
        <v>287</v>
      </c>
      <c r="IT289" s="90" t="str">
        <f t="shared" si="87"/>
        <v>2003-03-25</v>
      </c>
      <c r="IU289" s="101">
        <f t="shared" si="88"/>
        <v>1.0688</v>
      </c>
      <c r="IV289" s="102">
        <f t="shared" si="89"/>
        <v>1.0688</v>
      </c>
      <c r="IW289" s="102">
        <f t="shared" si="90"/>
        <v>1.0688</v>
      </c>
      <c r="IX289" s="103">
        <f t="shared" si="91"/>
        <v>1.0688</v>
      </c>
      <c r="IY289" s="112">
        <f t="shared" si="92"/>
        <v>1</v>
      </c>
      <c r="IZ289" s="104">
        <f t="shared" ca="1" si="93"/>
        <v>1.0623</v>
      </c>
      <c r="JA289" s="102">
        <f t="shared" ca="1" si="94"/>
        <v>1.0774523809523811</v>
      </c>
      <c r="JB289" s="102">
        <f t="shared" ca="1" si="95"/>
        <v>1.0787254901960781</v>
      </c>
      <c r="JC289" s="103">
        <f t="shared" ca="1" si="96"/>
        <v>1.026198507462686</v>
      </c>
      <c r="JD289" s="104">
        <f t="shared" si="97"/>
        <v>0</v>
      </c>
      <c r="JE289" s="102">
        <f t="shared" si="98"/>
        <v>0</v>
      </c>
      <c r="JF289" s="66">
        <f t="shared" ca="1" si="103"/>
        <v>0</v>
      </c>
      <c r="JG289" s="66">
        <f t="shared" ca="1" si="102"/>
        <v>0</v>
      </c>
      <c r="JH289" s="66">
        <f t="shared" ca="1" si="99"/>
        <v>0</v>
      </c>
      <c r="JI289" s="80">
        <f t="shared" ca="1" si="100"/>
        <v>0</v>
      </c>
      <c r="JJ289" s="118">
        <f t="shared" ca="1" si="101"/>
        <v>0</v>
      </c>
    </row>
    <row r="290" spans="253:270" x14ac:dyDescent="0.3">
      <c r="IS290" s="74">
        <v>288</v>
      </c>
      <c r="IT290" s="90" t="str">
        <f t="shared" si="87"/>
        <v>2003-03-26</v>
      </c>
      <c r="IU290" s="101">
        <f t="shared" si="88"/>
        <v>1.0697000000000001</v>
      </c>
      <c r="IV290" s="102">
        <f t="shared" si="89"/>
        <v>1.0697000000000001</v>
      </c>
      <c r="IW290" s="102">
        <f t="shared" si="90"/>
        <v>1.0697000000000001</v>
      </c>
      <c r="IX290" s="103">
        <f t="shared" si="91"/>
        <v>1.0697000000000001</v>
      </c>
      <c r="IY290" s="112">
        <f t="shared" si="92"/>
        <v>1</v>
      </c>
      <c r="IZ290" s="104">
        <f t="shared" ca="1" si="93"/>
        <v>1.0616454545454546</v>
      </c>
      <c r="JA290" s="102">
        <f t="shared" ca="1" si="94"/>
        <v>1.0761333333333336</v>
      </c>
      <c r="JB290" s="102">
        <f t="shared" ca="1" si="95"/>
        <v>1.0785588235294112</v>
      </c>
      <c r="JC290" s="103">
        <f t="shared" ca="1" si="96"/>
        <v>1.0266457711442782</v>
      </c>
      <c r="JD290" s="104">
        <f t="shared" si="97"/>
        <v>0</v>
      </c>
      <c r="JE290" s="102">
        <f t="shared" si="98"/>
        <v>0</v>
      </c>
      <c r="JF290" s="66">
        <f t="shared" ca="1" si="103"/>
        <v>0</v>
      </c>
      <c r="JG290" s="66">
        <f t="shared" ca="1" si="102"/>
        <v>0</v>
      </c>
      <c r="JH290" s="66">
        <f t="shared" ca="1" si="99"/>
        <v>0</v>
      </c>
      <c r="JI290" s="80">
        <f t="shared" ca="1" si="100"/>
        <v>0</v>
      </c>
      <c r="JJ290" s="118">
        <f t="shared" ca="1" si="101"/>
        <v>0</v>
      </c>
    </row>
    <row r="291" spans="253:270" x14ac:dyDescent="0.3">
      <c r="IS291" s="74">
        <v>289</v>
      </c>
      <c r="IT291" s="90" t="str">
        <f t="shared" si="87"/>
        <v>2003-03-27</v>
      </c>
      <c r="IU291" s="101">
        <f t="shared" si="88"/>
        <v>1.0786</v>
      </c>
      <c r="IV291" s="102">
        <f t="shared" si="89"/>
        <v>1.0786</v>
      </c>
      <c r="IW291" s="102">
        <f t="shared" si="90"/>
        <v>1.0786</v>
      </c>
      <c r="IX291" s="103">
        <f t="shared" si="91"/>
        <v>1.0786</v>
      </c>
      <c r="IY291" s="112">
        <f t="shared" si="92"/>
        <v>1</v>
      </c>
      <c r="IZ291" s="104">
        <f t="shared" ca="1" si="93"/>
        <v>1.0629818181818182</v>
      </c>
      <c r="JA291" s="102">
        <f t="shared" ca="1" si="94"/>
        <v>1.0750666666666668</v>
      </c>
      <c r="JB291" s="102">
        <f t="shared" ca="1" si="95"/>
        <v>1.0783666666666663</v>
      </c>
      <c r="JC291" s="103">
        <f t="shared" ca="1" si="96"/>
        <v>1.0271258706467659</v>
      </c>
      <c r="JD291" s="104">
        <f t="shared" si="97"/>
        <v>0</v>
      </c>
      <c r="JE291" s="102">
        <f t="shared" si="98"/>
        <v>0</v>
      </c>
      <c r="JF291" s="66">
        <f t="shared" ca="1" si="103"/>
        <v>0</v>
      </c>
      <c r="JG291" s="66">
        <f t="shared" ca="1" si="102"/>
        <v>0</v>
      </c>
      <c r="JH291" s="66">
        <f t="shared" ca="1" si="99"/>
        <v>0</v>
      </c>
      <c r="JI291" s="80">
        <f t="shared" ca="1" si="100"/>
        <v>0</v>
      </c>
      <c r="JJ291" s="118">
        <f t="shared" ca="1" si="101"/>
        <v>0</v>
      </c>
    </row>
    <row r="292" spans="253:270" x14ac:dyDescent="0.3">
      <c r="IS292" s="74">
        <v>290</v>
      </c>
      <c r="IT292" s="90" t="str">
        <f t="shared" si="87"/>
        <v>2003-03-29</v>
      </c>
      <c r="IU292" s="101">
        <f t="shared" si="88"/>
        <v>1.0805</v>
      </c>
      <c r="IV292" s="102">
        <f t="shared" si="89"/>
        <v>1.0805</v>
      </c>
      <c r="IW292" s="102">
        <f t="shared" si="90"/>
        <v>1.0805</v>
      </c>
      <c r="IX292" s="103">
        <f t="shared" si="91"/>
        <v>1.0805</v>
      </c>
      <c r="IY292" s="112">
        <f t="shared" si="92"/>
        <v>1</v>
      </c>
      <c r="IZ292" s="104">
        <f t="shared" ca="1" si="93"/>
        <v>1.0645272727272728</v>
      </c>
      <c r="JA292" s="102">
        <f t="shared" ca="1" si="94"/>
        <v>1.0741333333333334</v>
      </c>
      <c r="JB292" s="102">
        <f t="shared" ca="1" si="95"/>
        <v>1.0783862745098036</v>
      </c>
      <c r="JC292" s="103">
        <f t="shared" ca="1" si="96"/>
        <v>1.0275980099502482</v>
      </c>
      <c r="JD292" s="104">
        <f t="shared" si="97"/>
        <v>0</v>
      </c>
      <c r="JE292" s="102">
        <f t="shared" si="98"/>
        <v>0</v>
      </c>
      <c r="JF292" s="66">
        <f t="shared" ca="1" si="103"/>
        <v>0</v>
      </c>
      <c r="JG292" s="66">
        <f t="shared" ca="1" si="102"/>
        <v>0</v>
      </c>
      <c r="JH292" s="66">
        <f t="shared" ca="1" si="99"/>
        <v>0</v>
      </c>
      <c r="JI292" s="80">
        <f t="shared" ca="1" si="100"/>
        <v>0</v>
      </c>
      <c r="JJ292" s="118">
        <f t="shared" ca="1" si="101"/>
        <v>0</v>
      </c>
    </row>
    <row r="293" spans="253:270" x14ac:dyDescent="0.3">
      <c r="IS293" s="74">
        <v>291</v>
      </c>
      <c r="IT293" s="90" t="str">
        <f t="shared" si="87"/>
        <v>2003-03-30</v>
      </c>
      <c r="IU293" s="101">
        <f t="shared" si="88"/>
        <v>1.0927</v>
      </c>
      <c r="IV293" s="102">
        <f t="shared" si="89"/>
        <v>1.0927</v>
      </c>
      <c r="IW293" s="102">
        <f t="shared" si="90"/>
        <v>1.0927</v>
      </c>
      <c r="IX293" s="103">
        <f t="shared" si="91"/>
        <v>1.0927</v>
      </c>
      <c r="IY293" s="112">
        <f t="shared" si="92"/>
        <v>1</v>
      </c>
      <c r="IZ293" s="104">
        <f t="shared" ca="1" si="93"/>
        <v>1.0678636363636362</v>
      </c>
      <c r="JA293" s="102">
        <f t="shared" ca="1" si="94"/>
        <v>1.0737285714285716</v>
      </c>
      <c r="JB293" s="102">
        <f t="shared" ca="1" si="95"/>
        <v>1.0785666666666665</v>
      </c>
      <c r="JC293" s="103">
        <f t="shared" ca="1" si="96"/>
        <v>1.0281363184079599</v>
      </c>
      <c r="JD293" s="104">
        <f t="shared" si="97"/>
        <v>0</v>
      </c>
      <c r="JE293" s="102">
        <f t="shared" si="98"/>
        <v>0</v>
      </c>
      <c r="JF293" s="66">
        <f t="shared" ca="1" si="103"/>
        <v>0</v>
      </c>
      <c r="JG293" s="66">
        <f t="shared" ca="1" si="102"/>
        <v>0</v>
      </c>
      <c r="JH293" s="66">
        <f t="shared" ca="1" si="99"/>
        <v>0</v>
      </c>
      <c r="JI293" s="80">
        <f t="shared" ca="1" si="100"/>
        <v>0</v>
      </c>
      <c r="JJ293" s="118">
        <f t="shared" ca="1" si="101"/>
        <v>0</v>
      </c>
    </row>
    <row r="294" spans="253:270" x14ac:dyDescent="0.3">
      <c r="IS294" s="74">
        <v>292</v>
      </c>
      <c r="IT294" s="90" t="str">
        <f t="shared" si="87"/>
        <v>2003-03-31</v>
      </c>
      <c r="IU294" s="101">
        <f t="shared" si="88"/>
        <v>1.0909</v>
      </c>
      <c r="IV294" s="102">
        <f t="shared" si="89"/>
        <v>1.0909</v>
      </c>
      <c r="IW294" s="102">
        <f t="shared" si="90"/>
        <v>1.0909</v>
      </c>
      <c r="IX294" s="103">
        <f t="shared" si="91"/>
        <v>1.0909</v>
      </c>
      <c r="IY294" s="112">
        <f t="shared" si="92"/>
        <v>1</v>
      </c>
      <c r="IZ294" s="104">
        <f t="shared" ca="1" si="93"/>
        <v>1.0705090909090911</v>
      </c>
      <c r="JA294" s="102">
        <f t="shared" ca="1" si="94"/>
        <v>1.0730142857142859</v>
      </c>
      <c r="JB294" s="102">
        <f t="shared" ca="1" si="95"/>
        <v>1.0787176470588233</v>
      </c>
      <c r="JC294" s="103">
        <f t="shared" ca="1" si="96"/>
        <v>1.0287059701492534</v>
      </c>
      <c r="JD294" s="104">
        <f t="shared" si="97"/>
        <v>0</v>
      </c>
      <c r="JE294" s="102">
        <f t="shared" si="98"/>
        <v>0</v>
      </c>
      <c r="JF294" s="66">
        <f t="shared" ca="1" si="103"/>
        <v>0</v>
      </c>
      <c r="JG294" s="66">
        <f t="shared" ca="1" si="102"/>
        <v>0</v>
      </c>
      <c r="JH294" s="66">
        <f t="shared" ca="1" si="99"/>
        <v>0</v>
      </c>
      <c r="JI294" s="80">
        <f t="shared" ca="1" si="100"/>
        <v>0</v>
      </c>
      <c r="JJ294" s="118">
        <f t="shared" ca="1" si="101"/>
        <v>0</v>
      </c>
    </row>
    <row r="295" spans="253:270" x14ac:dyDescent="0.3">
      <c r="IS295" s="74">
        <v>293</v>
      </c>
      <c r="IT295" s="90" t="str">
        <f t="shared" si="87"/>
        <v>2003-04-01</v>
      </c>
      <c r="IU295" s="101">
        <f t="shared" si="88"/>
        <v>1.0768</v>
      </c>
      <c r="IV295" s="102">
        <f t="shared" si="89"/>
        <v>1.0768</v>
      </c>
      <c r="IW295" s="102">
        <f t="shared" si="90"/>
        <v>1.0768</v>
      </c>
      <c r="IX295" s="103">
        <f t="shared" si="91"/>
        <v>1.0768</v>
      </c>
      <c r="IY295" s="112">
        <f t="shared" si="92"/>
        <v>1</v>
      </c>
      <c r="IZ295" s="104">
        <f t="shared" ca="1" si="93"/>
        <v>1.0726727272727272</v>
      </c>
      <c r="JA295" s="102">
        <f t="shared" ca="1" si="94"/>
        <v>1.0717285714285718</v>
      </c>
      <c r="JB295" s="102">
        <f t="shared" ca="1" si="95"/>
        <v>1.0786039215686274</v>
      </c>
      <c r="JC295" s="103">
        <f t="shared" ca="1" si="96"/>
        <v>1.0291910447761188</v>
      </c>
      <c r="JD295" s="104">
        <f t="shared" si="97"/>
        <v>0</v>
      </c>
      <c r="JE295" s="102">
        <f t="shared" si="98"/>
        <v>0</v>
      </c>
      <c r="JF295" s="66">
        <f t="shared" ca="1" si="103"/>
        <v>0</v>
      </c>
      <c r="JG295" s="66">
        <f t="shared" ca="1" si="102"/>
        <v>0</v>
      </c>
      <c r="JH295" s="66">
        <f t="shared" ca="1" si="99"/>
        <v>0</v>
      </c>
      <c r="JI295" s="80">
        <f t="shared" ca="1" si="100"/>
        <v>0</v>
      </c>
      <c r="JJ295" s="118">
        <f t="shared" ca="1" si="101"/>
        <v>0</v>
      </c>
    </row>
    <row r="296" spans="253:270" x14ac:dyDescent="0.3">
      <c r="IS296" s="74">
        <v>294</v>
      </c>
      <c r="IT296" s="90" t="str">
        <f t="shared" si="87"/>
        <v>2003-04-02</v>
      </c>
      <c r="IU296" s="101">
        <f t="shared" si="88"/>
        <v>1.0755999999999999</v>
      </c>
      <c r="IV296" s="102">
        <f t="shared" si="89"/>
        <v>1.0755999999999999</v>
      </c>
      <c r="IW296" s="102">
        <f t="shared" si="90"/>
        <v>1.0755999999999999</v>
      </c>
      <c r="IX296" s="103">
        <f t="shared" si="91"/>
        <v>1.0755999999999999</v>
      </c>
      <c r="IY296" s="112">
        <f t="shared" si="92"/>
        <v>1</v>
      </c>
      <c r="IZ296" s="104">
        <f t="shared" ca="1" si="93"/>
        <v>1.0747</v>
      </c>
      <c r="JA296" s="102">
        <f t="shared" ca="1" si="94"/>
        <v>1.0705428571428572</v>
      </c>
      <c r="JB296" s="102">
        <f t="shared" ca="1" si="95"/>
        <v>1.0784901960784312</v>
      </c>
      <c r="JC296" s="103">
        <f t="shared" ca="1" si="96"/>
        <v>1.0296626865671636</v>
      </c>
      <c r="JD296" s="104">
        <f t="shared" si="97"/>
        <v>0</v>
      </c>
      <c r="JE296" s="102">
        <f t="shared" si="98"/>
        <v>0</v>
      </c>
      <c r="JF296" s="66">
        <f t="shared" ca="1" si="103"/>
        <v>0</v>
      </c>
      <c r="JG296" s="66">
        <f t="shared" ca="1" si="102"/>
        <v>0</v>
      </c>
      <c r="JH296" s="66">
        <f t="shared" ca="1" si="99"/>
        <v>0</v>
      </c>
      <c r="JI296" s="80">
        <f t="shared" ca="1" si="100"/>
        <v>0</v>
      </c>
      <c r="JJ296" s="118">
        <f t="shared" ca="1" si="101"/>
        <v>0</v>
      </c>
    </row>
    <row r="297" spans="253:270" x14ac:dyDescent="0.3">
      <c r="IS297" s="74">
        <v>295</v>
      </c>
      <c r="IT297" s="90" t="str">
        <f t="shared" si="87"/>
        <v>2003-04-03</v>
      </c>
      <c r="IU297" s="101">
        <f t="shared" si="88"/>
        <v>1.0736000000000001</v>
      </c>
      <c r="IV297" s="102">
        <f t="shared" si="89"/>
        <v>1.0736000000000001</v>
      </c>
      <c r="IW297" s="102">
        <f t="shared" si="90"/>
        <v>1.0736000000000001</v>
      </c>
      <c r="IX297" s="103">
        <f t="shared" si="91"/>
        <v>1.0736000000000001</v>
      </c>
      <c r="IY297" s="112">
        <f t="shared" si="92"/>
        <v>1</v>
      </c>
      <c r="IZ297" s="104">
        <f t="shared" ca="1" si="93"/>
        <v>1.0760090909090909</v>
      </c>
      <c r="JA297" s="102">
        <f t="shared" ca="1" si="94"/>
        <v>1.0702</v>
      </c>
      <c r="JB297" s="102">
        <f t="shared" ca="1" si="95"/>
        <v>1.0784823529411764</v>
      </c>
      <c r="JC297" s="103">
        <f t="shared" ca="1" si="96"/>
        <v>1.0301815920398008</v>
      </c>
      <c r="JD297" s="104">
        <f t="shared" si="97"/>
        <v>0</v>
      </c>
      <c r="JE297" s="102">
        <f t="shared" si="98"/>
        <v>0</v>
      </c>
      <c r="JF297" s="66">
        <f t="shared" ca="1" si="103"/>
        <v>0</v>
      </c>
      <c r="JG297" s="66">
        <f t="shared" ca="1" si="102"/>
        <v>0</v>
      </c>
      <c r="JH297" s="66">
        <f t="shared" ca="1" si="99"/>
        <v>0</v>
      </c>
      <c r="JI297" s="80">
        <f t="shared" ca="1" si="100"/>
        <v>0</v>
      </c>
      <c r="JJ297" s="118">
        <f t="shared" ca="1" si="101"/>
        <v>0</v>
      </c>
    </row>
    <row r="298" spans="253:270" x14ac:dyDescent="0.3">
      <c r="IS298" s="74">
        <v>296</v>
      </c>
      <c r="IT298" s="90" t="str">
        <f t="shared" si="87"/>
        <v>2003-04-04</v>
      </c>
      <c r="IU298" s="101">
        <f t="shared" si="88"/>
        <v>1.0744</v>
      </c>
      <c r="IV298" s="102">
        <f t="shared" si="89"/>
        <v>1.0744</v>
      </c>
      <c r="IW298" s="102">
        <f t="shared" si="90"/>
        <v>1.0744</v>
      </c>
      <c r="IX298" s="103">
        <f t="shared" si="91"/>
        <v>1.0744</v>
      </c>
      <c r="IY298" s="112">
        <f t="shared" si="92"/>
        <v>1</v>
      </c>
      <c r="IZ298" s="104">
        <f t="shared" ca="1" si="93"/>
        <v>1.077009090909091</v>
      </c>
      <c r="JA298" s="102">
        <f t="shared" ca="1" si="94"/>
        <v>1.0701857142857143</v>
      </c>
      <c r="JB298" s="102">
        <f t="shared" ca="1" si="95"/>
        <v>1.0785019607843134</v>
      </c>
      <c r="JC298" s="103">
        <f t="shared" ca="1" si="96"/>
        <v>1.0306835820895519</v>
      </c>
      <c r="JD298" s="104">
        <f t="shared" si="97"/>
        <v>0</v>
      </c>
      <c r="JE298" s="102">
        <f t="shared" si="98"/>
        <v>0</v>
      </c>
      <c r="JF298" s="66">
        <f t="shared" ca="1" si="103"/>
        <v>0</v>
      </c>
      <c r="JG298" s="66">
        <f t="shared" ca="1" si="102"/>
        <v>0</v>
      </c>
      <c r="JH298" s="66">
        <f t="shared" ca="1" si="99"/>
        <v>0</v>
      </c>
      <c r="JI298" s="80">
        <f t="shared" ca="1" si="100"/>
        <v>0</v>
      </c>
      <c r="JJ298" s="118">
        <f t="shared" ca="1" si="101"/>
        <v>0</v>
      </c>
    </row>
    <row r="299" spans="253:270" x14ac:dyDescent="0.3">
      <c r="IS299" s="74">
        <v>297</v>
      </c>
      <c r="IT299" s="90" t="str">
        <f t="shared" si="87"/>
        <v>2003-04-05</v>
      </c>
      <c r="IU299" s="101">
        <f t="shared" si="88"/>
        <v>1.0692999999999999</v>
      </c>
      <c r="IV299" s="102">
        <f t="shared" si="89"/>
        <v>1.0692999999999999</v>
      </c>
      <c r="IW299" s="102">
        <f t="shared" si="90"/>
        <v>1.0692999999999999</v>
      </c>
      <c r="IX299" s="103">
        <f t="shared" si="91"/>
        <v>1.0692999999999999</v>
      </c>
      <c r="IY299" s="112">
        <f t="shared" si="92"/>
        <v>1</v>
      </c>
      <c r="IZ299" s="104">
        <f t="shared" ca="1" si="93"/>
        <v>1.0773545454545455</v>
      </c>
      <c r="JA299" s="102">
        <f t="shared" ca="1" si="94"/>
        <v>1.0698761904761904</v>
      </c>
      <c r="JB299" s="102">
        <f t="shared" ca="1" si="95"/>
        <v>1.0784509803921565</v>
      </c>
      <c r="JC299" s="103">
        <f t="shared" ca="1" si="96"/>
        <v>1.0311601990049748</v>
      </c>
      <c r="JD299" s="104">
        <f t="shared" si="97"/>
        <v>0</v>
      </c>
      <c r="JE299" s="102">
        <f t="shared" si="98"/>
        <v>0</v>
      </c>
      <c r="JF299" s="66">
        <f t="shared" ca="1" si="103"/>
        <v>0</v>
      </c>
      <c r="JG299" s="66">
        <f t="shared" ca="1" si="102"/>
        <v>0</v>
      </c>
      <c r="JH299" s="66">
        <f t="shared" ca="1" si="99"/>
        <v>0</v>
      </c>
      <c r="JI299" s="80">
        <f t="shared" ca="1" si="100"/>
        <v>0</v>
      </c>
      <c r="JJ299" s="118">
        <f t="shared" ca="1" si="101"/>
        <v>0</v>
      </c>
    </row>
    <row r="300" spans="253:270" x14ac:dyDescent="0.3">
      <c r="IS300" s="74">
        <v>298</v>
      </c>
      <c r="IT300" s="90" t="str">
        <f t="shared" si="87"/>
        <v>2003-04-06</v>
      </c>
      <c r="IU300" s="101">
        <f t="shared" si="88"/>
        <v>1.0696000000000001</v>
      </c>
      <c r="IV300" s="102">
        <f t="shared" si="89"/>
        <v>1.0696000000000001</v>
      </c>
      <c r="IW300" s="102">
        <f t="shared" si="90"/>
        <v>1.0696000000000001</v>
      </c>
      <c r="IX300" s="103">
        <f t="shared" si="91"/>
        <v>1.0696000000000001</v>
      </c>
      <c r="IY300" s="112">
        <f t="shared" si="92"/>
        <v>1</v>
      </c>
      <c r="IZ300" s="104">
        <f t="shared" ca="1" si="93"/>
        <v>1.0774272727272729</v>
      </c>
      <c r="JA300" s="102">
        <f t="shared" ca="1" si="94"/>
        <v>1.0695285714285714</v>
      </c>
      <c r="JB300" s="102">
        <f t="shared" ca="1" si="95"/>
        <v>1.0781764705882351</v>
      </c>
      <c r="JC300" s="103">
        <f t="shared" ca="1" si="96"/>
        <v>1.0316452736318404</v>
      </c>
      <c r="JD300" s="104">
        <f t="shared" si="97"/>
        <v>0</v>
      </c>
      <c r="JE300" s="102">
        <f t="shared" si="98"/>
        <v>0</v>
      </c>
      <c r="JF300" s="66">
        <f t="shared" ca="1" si="103"/>
        <v>0</v>
      </c>
      <c r="JG300" s="66">
        <f t="shared" ca="1" si="102"/>
        <v>0</v>
      </c>
      <c r="JH300" s="66">
        <f t="shared" ca="1" si="99"/>
        <v>0</v>
      </c>
      <c r="JI300" s="80">
        <f t="shared" ca="1" si="100"/>
        <v>0</v>
      </c>
      <c r="JJ300" s="118">
        <f t="shared" ca="1" si="101"/>
        <v>0</v>
      </c>
    </row>
    <row r="301" spans="253:270" x14ac:dyDescent="0.3">
      <c r="IS301" s="74">
        <v>299</v>
      </c>
      <c r="IT301" s="90" t="str">
        <f t="shared" si="87"/>
        <v>2003-04-07</v>
      </c>
      <c r="IU301" s="101">
        <f t="shared" si="88"/>
        <v>1.0708</v>
      </c>
      <c r="IV301" s="102">
        <f t="shared" si="89"/>
        <v>1.0708</v>
      </c>
      <c r="IW301" s="102">
        <f t="shared" si="90"/>
        <v>1.0708</v>
      </c>
      <c r="IX301" s="103">
        <f t="shared" si="91"/>
        <v>1.0708</v>
      </c>
      <c r="IY301" s="112">
        <f t="shared" si="92"/>
        <v>1</v>
      </c>
      <c r="IZ301" s="104">
        <f t="shared" ca="1" si="93"/>
        <v>1.0775272727272727</v>
      </c>
      <c r="JA301" s="102">
        <f t="shared" ca="1" si="94"/>
        <v>1.0698571428571428</v>
      </c>
      <c r="JB301" s="102">
        <f t="shared" ca="1" si="95"/>
        <v>1.077998039215686</v>
      </c>
      <c r="JC301" s="103">
        <f t="shared" ca="1" si="96"/>
        <v>1.0320800995024872</v>
      </c>
      <c r="JD301" s="104">
        <f t="shared" si="97"/>
        <v>0</v>
      </c>
      <c r="JE301" s="102">
        <f t="shared" si="98"/>
        <v>0</v>
      </c>
      <c r="JF301" s="66">
        <f t="shared" ca="1" si="103"/>
        <v>0</v>
      </c>
      <c r="JG301" s="66">
        <f t="shared" ca="1" si="102"/>
        <v>0</v>
      </c>
      <c r="JH301" s="66">
        <f t="shared" ca="1" si="99"/>
        <v>0</v>
      </c>
      <c r="JI301" s="80">
        <f t="shared" ca="1" si="100"/>
        <v>0</v>
      </c>
      <c r="JJ301" s="118">
        <f t="shared" ca="1" si="101"/>
        <v>0</v>
      </c>
    </row>
    <row r="302" spans="253:270" x14ac:dyDescent="0.3">
      <c r="IS302" s="74">
        <v>300</v>
      </c>
      <c r="IT302" s="90" t="str">
        <f t="shared" si="87"/>
        <v>2003-04-08</v>
      </c>
      <c r="IU302" s="101">
        <f t="shared" si="88"/>
        <v>1.0772999999999999</v>
      </c>
      <c r="IV302" s="102">
        <f t="shared" si="89"/>
        <v>1.0772999999999999</v>
      </c>
      <c r="IW302" s="102">
        <f t="shared" si="90"/>
        <v>1.0772999999999999</v>
      </c>
      <c r="IX302" s="103">
        <f t="shared" si="91"/>
        <v>1.0772999999999999</v>
      </c>
      <c r="IY302" s="112">
        <f t="shared" si="92"/>
        <v>1</v>
      </c>
      <c r="IZ302" s="104">
        <f t="shared" ca="1" si="93"/>
        <v>1.0774090909090908</v>
      </c>
      <c r="JA302" s="102">
        <f t="shared" ca="1" si="94"/>
        <v>1.0705142857142858</v>
      </c>
      <c r="JB302" s="102">
        <f t="shared" ca="1" si="95"/>
        <v>1.0780058823529408</v>
      </c>
      <c r="JC302" s="103">
        <f t="shared" ca="1" si="96"/>
        <v>1.0325671641791041</v>
      </c>
      <c r="JD302" s="104">
        <f t="shared" si="97"/>
        <v>0</v>
      </c>
      <c r="JE302" s="102">
        <f t="shared" si="98"/>
        <v>0</v>
      </c>
      <c r="JF302" s="66">
        <f t="shared" ca="1" si="103"/>
        <v>0</v>
      </c>
      <c r="JG302" s="66">
        <f t="shared" ca="1" si="102"/>
        <v>0</v>
      </c>
      <c r="JH302" s="66">
        <f t="shared" ca="1" si="99"/>
        <v>0</v>
      </c>
      <c r="JI302" s="80">
        <f t="shared" ca="1" si="100"/>
        <v>0</v>
      </c>
      <c r="JJ302" s="118">
        <f t="shared" ca="1" si="101"/>
        <v>0</v>
      </c>
    </row>
    <row r="303" spans="253:270" x14ac:dyDescent="0.3">
      <c r="IS303" s="74">
        <v>301</v>
      </c>
      <c r="IT303" s="90" t="str">
        <f t="shared" si="87"/>
        <v>2003-04-09</v>
      </c>
      <c r="IU303" s="101">
        <f t="shared" si="88"/>
        <v>1.0790999999999999</v>
      </c>
      <c r="IV303" s="102">
        <f t="shared" si="89"/>
        <v>1.0790999999999999</v>
      </c>
      <c r="IW303" s="102">
        <f t="shared" si="90"/>
        <v>1.0790999999999999</v>
      </c>
      <c r="IX303" s="103">
        <f t="shared" si="91"/>
        <v>1.0790999999999999</v>
      </c>
      <c r="IY303" s="112">
        <f t="shared" si="92"/>
        <v>1</v>
      </c>
      <c r="IZ303" s="104">
        <f t="shared" ca="1" si="93"/>
        <v>1.0772818181818182</v>
      </c>
      <c r="JA303" s="102">
        <f t="shared" ca="1" si="94"/>
        <v>1.0716142857142856</v>
      </c>
      <c r="JB303" s="102">
        <f t="shared" ca="1" si="95"/>
        <v>1.078119607843137</v>
      </c>
      <c r="JC303" s="103">
        <f t="shared" ca="1" si="96"/>
        <v>1.0330353233830845</v>
      </c>
      <c r="JD303" s="104">
        <f t="shared" si="97"/>
        <v>0</v>
      </c>
      <c r="JE303" s="102">
        <f t="shared" si="98"/>
        <v>0</v>
      </c>
      <c r="JF303" s="66">
        <f t="shared" ca="1" si="103"/>
        <v>0</v>
      </c>
      <c r="JG303" s="66">
        <f t="shared" ca="1" si="102"/>
        <v>0</v>
      </c>
      <c r="JH303" s="66">
        <f t="shared" ca="1" si="99"/>
        <v>0</v>
      </c>
      <c r="JI303" s="80">
        <f t="shared" ca="1" si="100"/>
        <v>0</v>
      </c>
      <c r="JJ303" s="118">
        <f t="shared" ca="1" si="101"/>
        <v>0</v>
      </c>
    </row>
    <row r="304" spans="253:270" x14ac:dyDescent="0.3">
      <c r="IS304" s="74">
        <v>302</v>
      </c>
      <c r="IT304" s="90" t="str">
        <f t="shared" si="87"/>
        <v>2003-04-10</v>
      </c>
      <c r="IU304" s="101">
        <f t="shared" si="88"/>
        <v>1.0762</v>
      </c>
      <c r="IV304" s="102">
        <f t="shared" si="89"/>
        <v>1.0762</v>
      </c>
      <c r="IW304" s="102">
        <f t="shared" si="90"/>
        <v>1.0762</v>
      </c>
      <c r="IX304" s="103">
        <f t="shared" si="91"/>
        <v>1.0762</v>
      </c>
      <c r="IY304" s="112">
        <f t="shared" si="92"/>
        <v>1</v>
      </c>
      <c r="IZ304" s="104">
        <f t="shared" ca="1" si="93"/>
        <v>1.0757818181818182</v>
      </c>
      <c r="JA304" s="102">
        <f t="shared" ca="1" si="94"/>
        <v>1.0723</v>
      </c>
      <c r="JB304" s="102">
        <f t="shared" ca="1" si="95"/>
        <v>1.0782568627450979</v>
      </c>
      <c r="JC304" s="103">
        <f t="shared" ca="1" si="96"/>
        <v>1.0335004975124376</v>
      </c>
      <c r="JD304" s="104">
        <f t="shared" si="97"/>
        <v>0</v>
      </c>
      <c r="JE304" s="102">
        <f t="shared" si="98"/>
        <v>0</v>
      </c>
      <c r="JF304" s="66">
        <f t="shared" ca="1" si="103"/>
        <v>0</v>
      </c>
      <c r="JG304" s="66">
        <f t="shared" ca="1" si="102"/>
        <v>0</v>
      </c>
      <c r="JH304" s="66">
        <f t="shared" ca="1" si="99"/>
        <v>0</v>
      </c>
      <c r="JI304" s="80">
        <f t="shared" ca="1" si="100"/>
        <v>0</v>
      </c>
      <c r="JJ304" s="118">
        <f t="shared" ca="1" si="101"/>
        <v>0</v>
      </c>
    </row>
    <row r="305" spans="253:270" x14ac:dyDescent="0.3">
      <c r="IS305" s="74">
        <v>303</v>
      </c>
      <c r="IT305" s="90" t="str">
        <f t="shared" si="87"/>
        <v>2003-04-12</v>
      </c>
      <c r="IU305" s="101">
        <f t="shared" si="88"/>
        <v>1.0749</v>
      </c>
      <c r="IV305" s="102">
        <f t="shared" si="89"/>
        <v>1.0749</v>
      </c>
      <c r="IW305" s="102">
        <f t="shared" si="90"/>
        <v>1.0749</v>
      </c>
      <c r="IX305" s="103">
        <f t="shared" si="91"/>
        <v>1.0749</v>
      </c>
      <c r="IY305" s="112">
        <f t="shared" si="92"/>
        <v>1</v>
      </c>
      <c r="IZ305" s="104">
        <f t="shared" ca="1" si="93"/>
        <v>1.0743272727272728</v>
      </c>
      <c r="JA305" s="102">
        <f t="shared" ca="1" si="94"/>
        <v>1.0733428571428572</v>
      </c>
      <c r="JB305" s="102">
        <f t="shared" ca="1" si="95"/>
        <v>1.0782607843137253</v>
      </c>
      <c r="JC305" s="103">
        <f t="shared" ca="1" si="96"/>
        <v>1.0339587064676614</v>
      </c>
      <c r="JD305" s="104">
        <f t="shared" si="97"/>
        <v>0</v>
      </c>
      <c r="JE305" s="102">
        <f t="shared" si="98"/>
        <v>0</v>
      </c>
      <c r="JF305" s="66">
        <f t="shared" ca="1" si="103"/>
        <v>0</v>
      </c>
      <c r="JG305" s="66">
        <f t="shared" ca="1" si="102"/>
        <v>0</v>
      </c>
      <c r="JH305" s="66">
        <f t="shared" ca="1" si="99"/>
        <v>0</v>
      </c>
      <c r="JI305" s="80">
        <f t="shared" ca="1" si="100"/>
        <v>0</v>
      </c>
      <c r="JJ305" s="118">
        <f t="shared" ca="1" si="101"/>
        <v>0</v>
      </c>
    </row>
    <row r="306" spans="253:270" x14ac:dyDescent="0.3">
      <c r="IS306" s="74">
        <v>304</v>
      </c>
      <c r="IT306" s="90" t="str">
        <f t="shared" si="87"/>
        <v>2003-04-13</v>
      </c>
      <c r="IU306" s="101">
        <f t="shared" si="88"/>
        <v>1.0772999999999999</v>
      </c>
      <c r="IV306" s="102">
        <f t="shared" si="89"/>
        <v>1.0772999999999999</v>
      </c>
      <c r="IW306" s="102">
        <f t="shared" si="90"/>
        <v>1.0772999999999999</v>
      </c>
      <c r="IX306" s="103">
        <f t="shared" si="91"/>
        <v>1.0772999999999999</v>
      </c>
      <c r="IY306" s="112">
        <f t="shared" si="92"/>
        <v>1</v>
      </c>
      <c r="IZ306" s="104">
        <f t="shared" ca="1" si="93"/>
        <v>1.0743727272727273</v>
      </c>
      <c r="JA306" s="102">
        <f t="shared" ca="1" si="94"/>
        <v>1.0744857142857145</v>
      </c>
      <c r="JB306" s="102">
        <f t="shared" ca="1" si="95"/>
        <v>1.0781705882352941</v>
      </c>
      <c r="JC306" s="103">
        <f t="shared" ca="1" si="96"/>
        <v>1.034423880597015</v>
      </c>
      <c r="JD306" s="104">
        <f t="shared" si="97"/>
        <v>0</v>
      </c>
      <c r="JE306" s="102">
        <f t="shared" si="98"/>
        <v>0</v>
      </c>
      <c r="JF306" s="66">
        <f t="shared" ca="1" si="103"/>
        <v>0</v>
      </c>
      <c r="JG306" s="66">
        <f t="shared" ca="1" si="102"/>
        <v>0</v>
      </c>
      <c r="JH306" s="66">
        <f t="shared" ca="1" si="99"/>
        <v>0</v>
      </c>
      <c r="JI306" s="80">
        <f t="shared" ca="1" si="100"/>
        <v>0</v>
      </c>
      <c r="JJ306" s="118">
        <f t="shared" ca="1" si="101"/>
        <v>0</v>
      </c>
    </row>
    <row r="307" spans="253:270" x14ac:dyDescent="0.3">
      <c r="IS307" s="74">
        <v>305</v>
      </c>
      <c r="IT307" s="90" t="str">
        <f t="shared" si="87"/>
        <v>2003-04-14</v>
      </c>
      <c r="IU307" s="101">
        <f t="shared" si="88"/>
        <v>1.0799000000000001</v>
      </c>
      <c r="IV307" s="102">
        <f t="shared" si="89"/>
        <v>1.0799000000000001</v>
      </c>
      <c r="IW307" s="102">
        <f t="shared" si="90"/>
        <v>1.0799000000000001</v>
      </c>
      <c r="IX307" s="103">
        <f t="shared" si="91"/>
        <v>1.0799000000000001</v>
      </c>
      <c r="IY307" s="112">
        <f t="shared" si="92"/>
        <v>1</v>
      </c>
      <c r="IZ307" s="104">
        <f t="shared" ca="1" si="93"/>
        <v>1.0747636363636364</v>
      </c>
      <c r="JA307" s="102">
        <f t="shared" ca="1" si="94"/>
        <v>1.0754714285714286</v>
      </c>
      <c r="JB307" s="102">
        <f t="shared" ca="1" si="95"/>
        <v>1.0782333333333334</v>
      </c>
      <c r="JC307" s="103">
        <f t="shared" ca="1" si="96"/>
        <v>1.0348358208955224</v>
      </c>
      <c r="JD307" s="104">
        <f t="shared" si="97"/>
        <v>0</v>
      </c>
      <c r="JE307" s="102">
        <f t="shared" si="98"/>
        <v>0</v>
      </c>
      <c r="JF307" s="66">
        <f t="shared" ca="1" si="103"/>
        <v>0</v>
      </c>
      <c r="JG307" s="66">
        <f t="shared" ca="1" si="102"/>
        <v>0</v>
      </c>
      <c r="JH307" s="66">
        <f t="shared" ca="1" si="99"/>
        <v>0</v>
      </c>
      <c r="JI307" s="80">
        <f t="shared" ca="1" si="100"/>
        <v>0</v>
      </c>
      <c r="JJ307" s="118">
        <f t="shared" ca="1" si="101"/>
        <v>0</v>
      </c>
    </row>
    <row r="308" spans="253:270" x14ac:dyDescent="0.3">
      <c r="IS308" s="74">
        <v>306</v>
      </c>
      <c r="IT308" s="90" t="str">
        <f t="shared" si="87"/>
        <v>2003-04-15</v>
      </c>
      <c r="IU308" s="101">
        <f t="shared" si="88"/>
        <v>1.0915999999999999</v>
      </c>
      <c r="IV308" s="102">
        <f t="shared" si="89"/>
        <v>1.0915999999999999</v>
      </c>
      <c r="IW308" s="102">
        <f t="shared" si="90"/>
        <v>1.0915999999999999</v>
      </c>
      <c r="IX308" s="103">
        <f t="shared" si="91"/>
        <v>1.0915999999999999</v>
      </c>
      <c r="IY308" s="112">
        <f t="shared" si="92"/>
        <v>1</v>
      </c>
      <c r="IZ308" s="104">
        <f t="shared" ca="1" si="93"/>
        <v>1.0763999999999998</v>
      </c>
      <c r="JA308" s="102">
        <f t="shared" ca="1" si="94"/>
        <v>1.0768142857142857</v>
      </c>
      <c r="JB308" s="102">
        <f t="shared" ca="1" si="95"/>
        <v>1.078521568627451</v>
      </c>
      <c r="JC308" s="103">
        <f t="shared" ca="1" si="96"/>
        <v>1.035326368159204</v>
      </c>
      <c r="JD308" s="104">
        <f t="shared" si="97"/>
        <v>0</v>
      </c>
      <c r="JE308" s="102">
        <f t="shared" si="98"/>
        <v>0</v>
      </c>
      <c r="JF308" s="66">
        <f t="shared" ca="1" si="103"/>
        <v>0</v>
      </c>
      <c r="JG308" s="66">
        <f t="shared" ca="1" si="102"/>
        <v>0</v>
      </c>
      <c r="JH308" s="66">
        <f t="shared" ca="1" si="99"/>
        <v>0</v>
      </c>
      <c r="JI308" s="80">
        <f t="shared" ca="1" si="100"/>
        <v>0</v>
      </c>
      <c r="JJ308" s="118">
        <f t="shared" ca="1" si="101"/>
        <v>0</v>
      </c>
    </row>
    <row r="309" spans="253:270" x14ac:dyDescent="0.3">
      <c r="IS309" s="74">
        <v>307</v>
      </c>
      <c r="IT309" s="90" t="str">
        <f t="shared" si="87"/>
        <v>2003-04-16</v>
      </c>
      <c r="IU309" s="101">
        <f t="shared" si="88"/>
        <v>1.0876999999999999</v>
      </c>
      <c r="IV309" s="102">
        <f t="shared" si="89"/>
        <v>1.0876999999999999</v>
      </c>
      <c r="IW309" s="102">
        <f t="shared" si="90"/>
        <v>1.0876999999999999</v>
      </c>
      <c r="IX309" s="103">
        <f t="shared" si="91"/>
        <v>1.0876999999999999</v>
      </c>
      <c r="IY309" s="112">
        <f t="shared" si="92"/>
        <v>1</v>
      </c>
      <c r="IZ309" s="104">
        <f t="shared" ca="1" si="93"/>
        <v>1.0776090909090907</v>
      </c>
      <c r="JA309" s="102">
        <f t="shared" ca="1" si="94"/>
        <v>1.0778714285714286</v>
      </c>
      <c r="JB309" s="102">
        <f t="shared" ca="1" si="95"/>
        <v>1.0787901960784314</v>
      </c>
      <c r="JC309" s="103">
        <f t="shared" ca="1" si="96"/>
        <v>1.0358039800995025</v>
      </c>
      <c r="JD309" s="104">
        <f t="shared" si="97"/>
        <v>0</v>
      </c>
      <c r="JE309" s="102">
        <f t="shared" si="98"/>
        <v>0</v>
      </c>
      <c r="JF309" s="66">
        <f t="shared" ca="1" si="103"/>
        <v>0</v>
      </c>
      <c r="JG309" s="66">
        <f t="shared" ca="1" si="102"/>
        <v>0</v>
      </c>
      <c r="JH309" s="66">
        <f t="shared" ca="1" si="99"/>
        <v>0</v>
      </c>
      <c r="JI309" s="80">
        <f t="shared" ca="1" si="100"/>
        <v>0</v>
      </c>
      <c r="JJ309" s="118">
        <f t="shared" ca="1" si="101"/>
        <v>0</v>
      </c>
    </row>
    <row r="310" spans="253:270" x14ac:dyDescent="0.3">
      <c r="IS310" s="74">
        <v>308</v>
      </c>
      <c r="IT310" s="90" t="str">
        <f t="shared" si="87"/>
        <v>2003-04-17</v>
      </c>
      <c r="IU310" s="101">
        <f t="shared" si="88"/>
        <v>1.0888</v>
      </c>
      <c r="IV310" s="102">
        <f t="shared" si="89"/>
        <v>1.0888</v>
      </c>
      <c r="IW310" s="102">
        <f t="shared" si="90"/>
        <v>1.0888</v>
      </c>
      <c r="IX310" s="103">
        <f t="shared" si="91"/>
        <v>1.0888</v>
      </c>
      <c r="IY310" s="112">
        <f t="shared" si="92"/>
        <v>1</v>
      </c>
      <c r="IZ310" s="104">
        <f t="shared" ca="1" si="93"/>
        <v>1.079381818181818</v>
      </c>
      <c r="JA310" s="102">
        <f t="shared" ca="1" si="94"/>
        <v>1.0788238095238094</v>
      </c>
      <c r="JB310" s="102">
        <f t="shared" ca="1" si="95"/>
        <v>1.0789666666666666</v>
      </c>
      <c r="JC310" s="103">
        <f t="shared" ca="1" si="96"/>
        <v>1.0363348258706468</v>
      </c>
      <c r="JD310" s="104">
        <f t="shared" si="97"/>
        <v>0</v>
      </c>
      <c r="JE310" s="102">
        <f t="shared" si="98"/>
        <v>0</v>
      </c>
      <c r="JF310" s="66">
        <f t="shared" ca="1" si="103"/>
        <v>0</v>
      </c>
      <c r="JG310" s="66">
        <f t="shared" ca="1" si="102"/>
        <v>0</v>
      </c>
      <c r="JH310" s="66">
        <f t="shared" ca="1" si="99"/>
        <v>0</v>
      </c>
      <c r="JI310" s="80">
        <f t="shared" ca="1" si="100"/>
        <v>0</v>
      </c>
      <c r="JJ310" s="118">
        <f t="shared" ca="1" si="101"/>
        <v>0</v>
      </c>
    </row>
    <row r="311" spans="253:270" x14ac:dyDescent="0.3">
      <c r="IS311" s="74">
        <v>309</v>
      </c>
      <c r="IT311" s="90" t="str">
        <f t="shared" si="87"/>
        <v>2003-04-19</v>
      </c>
      <c r="IU311" s="101">
        <f t="shared" si="88"/>
        <v>1.0894999999999999</v>
      </c>
      <c r="IV311" s="102">
        <f t="shared" si="89"/>
        <v>1.0894999999999999</v>
      </c>
      <c r="IW311" s="102">
        <f t="shared" si="90"/>
        <v>1.0894999999999999</v>
      </c>
      <c r="IX311" s="103">
        <f t="shared" si="91"/>
        <v>1.0894999999999999</v>
      </c>
      <c r="IY311" s="112">
        <f t="shared" si="92"/>
        <v>1</v>
      </c>
      <c r="IZ311" s="104">
        <f t="shared" ca="1" si="93"/>
        <v>1.0811909090909089</v>
      </c>
      <c r="JA311" s="102">
        <f t="shared" ca="1" si="94"/>
        <v>1.0797666666666668</v>
      </c>
      <c r="JB311" s="102">
        <f t="shared" ca="1" si="95"/>
        <v>1.0792215686274509</v>
      </c>
      <c r="JC311" s="103">
        <f t="shared" ca="1" si="96"/>
        <v>1.0368810945273632</v>
      </c>
      <c r="JD311" s="104">
        <f t="shared" si="97"/>
        <v>0</v>
      </c>
      <c r="JE311" s="102">
        <f t="shared" si="98"/>
        <v>0</v>
      </c>
      <c r="JF311" s="66">
        <f t="shared" ca="1" si="103"/>
        <v>0</v>
      </c>
      <c r="JG311" s="66">
        <f t="shared" ca="1" si="102"/>
        <v>0</v>
      </c>
      <c r="JH311" s="66">
        <f t="shared" ca="1" si="99"/>
        <v>0</v>
      </c>
      <c r="JI311" s="80">
        <f t="shared" ca="1" si="100"/>
        <v>0</v>
      </c>
      <c r="JJ311" s="118">
        <f t="shared" ca="1" si="101"/>
        <v>0</v>
      </c>
    </row>
    <row r="312" spans="253:270" x14ac:dyDescent="0.3">
      <c r="IS312" s="74">
        <v>310</v>
      </c>
      <c r="IT312" s="90" t="str">
        <f t="shared" si="87"/>
        <v>2003-04-20</v>
      </c>
      <c r="IU312" s="101">
        <f t="shared" si="88"/>
        <v>1.0871</v>
      </c>
      <c r="IV312" s="102">
        <f t="shared" si="89"/>
        <v>1.0871</v>
      </c>
      <c r="IW312" s="102">
        <f t="shared" si="90"/>
        <v>1.0871</v>
      </c>
      <c r="IX312" s="103">
        <f t="shared" si="91"/>
        <v>1.0871</v>
      </c>
      <c r="IY312" s="112">
        <f t="shared" si="92"/>
        <v>1</v>
      </c>
      <c r="IZ312" s="104">
        <f t="shared" ca="1" si="93"/>
        <v>1.082672727272727</v>
      </c>
      <c r="JA312" s="102">
        <f t="shared" ca="1" si="94"/>
        <v>1.0801714285714286</v>
      </c>
      <c r="JB312" s="102">
        <f t="shared" ca="1" si="95"/>
        <v>1.0793882352941175</v>
      </c>
      <c r="JC312" s="103">
        <f t="shared" ca="1" si="96"/>
        <v>1.0374353233830846</v>
      </c>
      <c r="JD312" s="104">
        <f t="shared" si="97"/>
        <v>0</v>
      </c>
      <c r="JE312" s="102">
        <f t="shared" si="98"/>
        <v>0</v>
      </c>
      <c r="JF312" s="66">
        <f t="shared" ca="1" si="103"/>
        <v>0</v>
      </c>
      <c r="JG312" s="66">
        <f t="shared" ca="1" si="102"/>
        <v>0</v>
      </c>
      <c r="JH312" s="66">
        <f t="shared" ca="1" si="99"/>
        <v>0</v>
      </c>
      <c r="JI312" s="80">
        <f t="shared" ca="1" si="100"/>
        <v>0</v>
      </c>
      <c r="JJ312" s="118">
        <f t="shared" ca="1" si="101"/>
        <v>0</v>
      </c>
    </row>
    <row r="313" spans="253:270" x14ac:dyDescent="0.3">
      <c r="IS313" s="74">
        <v>311</v>
      </c>
      <c r="IT313" s="90" t="str">
        <f t="shared" si="87"/>
        <v>2003-04-21</v>
      </c>
      <c r="IU313" s="101">
        <f t="shared" si="88"/>
        <v>1.097</v>
      </c>
      <c r="IV313" s="102">
        <f t="shared" si="89"/>
        <v>1.097</v>
      </c>
      <c r="IW313" s="102">
        <f t="shared" si="90"/>
        <v>1.097</v>
      </c>
      <c r="IX313" s="103">
        <f t="shared" si="91"/>
        <v>1.097</v>
      </c>
      <c r="IY313" s="112">
        <f t="shared" si="92"/>
        <v>1</v>
      </c>
      <c r="IZ313" s="104">
        <f t="shared" ca="1" si="93"/>
        <v>1.0844636363636362</v>
      </c>
      <c r="JA313" s="102">
        <f t="shared" ca="1" si="94"/>
        <v>1.0809571428571427</v>
      </c>
      <c r="JB313" s="102">
        <f t="shared" ca="1" si="95"/>
        <v>1.0798019607843137</v>
      </c>
      <c r="JC313" s="103">
        <f t="shared" ca="1" si="96"/>
        <v>1.0380069651741295</v>
      </c>
      <c r="JD313" s="104">
        <f t="shared" si="97"/>
        <v>0</v>
      </c>
      <c r="JE313" s="102">
        <f t="shared" si="98"/>
        <v>0</v>
      </c>
      <c r="JF313" s="66">
        <f t="shared" ca="1" si="103"/>
        <v>0</v>
      </c>
      <c r="JG313" s="66">
        <f t="shared" ca="1" si="102"/>
        <v>0</v>
      </c>
      <c r="JH313" s="66">
        <f t="shared" ca="1" si="99"/>
        <v>0</v>
      </c>
      <c r="JI313" s="80">
        <f t="shared" ca="1" si="100"/>
        <v>0</v>
      </c>
      <c r="JJ313" s="118">
        <f t="shared" ca="1" si="101"/>
        <v>0</v>
      </c>
    </row>
    <row r="314" spans="253:270" x14ac:dyDescent="0.3">
      <c r="IS314" s="74">
        <v>312</v>
      </c>
      <c r="IT314" s="90" t="str">
        <f t="shared" si="87"/>
        <v>2003-04-22</v>
      </c>
      <c r="IU314" s="101">
        <f t="shared" si="88"/>
        <v>1.0975999999999999</v>
      </c>
      <c r="IV314" s="102">
        <f t="shared" si="89"/>
        <v>1.0975999999999999</v>
      </c>
      <c r="IW314" s="102">
        <f t="shared" si="90"/>
        <v>1.0975999999999999</v>
      </c>
      <c r="IX314" s="103">
        <f t="shared" si="91"/>
        <v>1.0975999999999999</v>
      </c>
      <c r="IY314" s="112">
        <f t="shared" si="92"/>
        <v>1</v>
      </c>
      <c r="IZ314" s="104">
        <f t="shared" ca="1" si="93"/>
        <v>1.0861454545454543</v>
      </c>
      <c r="JA314" s="102">
        <f t="shared" ca="1" si="94"/>
        <v>1.081190476190476</v>
      </c>
      <c r="JB314" s="102">
        <f t="shared" ca="1" si="95"/>
        <v>1.0801372549019608</v>
      </c>
      <c r="JC314" s="103">
        <f t="shared" ca="1" si="96"/>
        <v>1.0386308457711444</v>
      </c>
      <c r="JD314" s="104">
        <f t="shared" si="97"/>
        <v>0</v>
      </c>
      <c r="JE314" s="102">
        <f t="shared" si="98"/>
        <v>0</v>
      </c>
      <c r="JF314" s="66">
        <f t="shared" ca="1" si="103"/>
        <v>0</v>
      </c>
      <c r="JG314" s="66">
        <f t="shared" ca="1" si="102"/>
        <v>0</v>
      </c>
      <c r="JH314" s="66">
        <f t="shared" ca="1" si="99"/>
        <v>0</v>
      </c>
      <c r="JI314" s="80">
        <f t="shared" ca="1" si="100"/>
        <v>0</v>
      </c>
      <c r="JJ314" s="118">
        <f t="shared" ca="1" si="101"/>
        <v>0</v>
      </c>
    </row>
    <row r="315" spans="253:270" x14ac:dyDescent="0.3">
      <c r="IS315" s="74">
        <v>313</v>
      </c>
      <c r="IT315" s="90" t="str">
        <f t="shared" si="87"/>
        <v>2003-04-23</v>
      </c>
      <c r="IU315" s="101">
        <f t="shared" si="88"/>
        <v>1.1032999999999999</v>
      </c>
      <c r="IV315" s="102">
        <f t="shared" si="89"/>
        <v>1.1032999999999999</v>
      </c>
      <c r="IW315" s="102">
        <f t="shared" si="90"/>
        <v>1.1032999999999999</v>
      </c>
      <c r="IX315" s="103">
        <f t="shared" si="91"/>
        <v>1.1032999999999999</v>
      </c>
      <c r="IY315" s="112">
        <f t="shared" si="92"/>
        <v>1</v>
      </c>
      <c r="IZ315" s="104">
        <f t="shared" ca="1" si="93"/>
        <v>1.0886090909090909</v>
      </c>
      <c r="JA315" s="102">
        <f t="shared" ca="1" si="94"/>
        <v>1.0817809523809525</v>
      </c>
      <c r="JB315" s="102">
        <f t="shared" ca="1" si="95"/>
        <v>1.0805823529411764</v>
      </c>
      <c r="JC315" s="103">
        <f t="shared" ca="1" si="96"/>
        <v>1.0392875621890547</v>
      </c>
      <c r="JD315" s="104">
        <f t="shared" si="97"/>
        <v>0</v>
      </c>
      <c r="JE315" s="102">
        <f t="shared" si="98"/>
        <v>0</v>
      </c>
      <c r="JF315" s="66">
        <f t="shared" ca="1" si="103"/>
        <v>0</v>
      </c>
      <c r="JG315" s="66">
        <f t="shared" ca="1" si="102"/>
        <v>0</v>
      </c>
      <c r="JH315" s="66">
        <f t="shared" ca="1" si="99"/>
        <v>0</v>
      </c>
      <c r="JI315" s="80">
        <f t="shared" ca="1" si="100"/>
        <v>0</v>
      </c>
      <c r="JJ315" s="118">
        <f t="shared" ca="1" si="101"/>
        <v>0</v>
      </c>
    </row>
    <row r="316" spans="253:270" x14ac:dyDescent="0.3">
      <c r="IS316" s="74">
        <v>314</v>
      </c>
      <c r="IT316" s="90" t="str">
        <f t="shared" si="87"/>
        <v>2003-04-24</v>
      </c>
      <c r="IU316" s="101">
        <f t="shared" si="88"/>
        <v>1.1041000000000001</v>
      </c>
      <c r="IV316" s="102">
        <f t="shared" si="89"/>
        <v>1.1041000000000001</v>
      </c>
      <c r="IW316" s="102">
        <f t="shared" si="90"/>
        <v>1.1041000000000001</v>
      </c>
      <c r="IX316" s="103">
        <f t="shared" si="91"/>
        <v>1.1041000000000001</v>
      </c>
      <c r="IY316" s="112">
        <f t="shared" si="92"/>
        <v>1</v>
      </c>
      <c r="IZ316" s="104">
        <f t="shared" ca="1" si="93"/>
        <v>1.0912636363636363</v>
      </c>
      <c r="JA316" s="102">
        <f t="shared" ca="1" si="94"/>
        <v>1.0830809523809524</v>
      </c>
      <c r="JB316" s="102">
        <f t="shared" ca="1" si="95"/>
        <v>1.0810745098039216</v>
      </c>
      <c r="JC316" s="103">
        <f t="shared" ca="1" si="96"/>
        <v>1.039958208955224</v>
      </c>
      <c r="JD316" s="104">
        <f t="shared" si="97"/>
        <v>0</v>
      </c>
      <c r="JE316" s="102">
        <f t="shared" si="98"/>
        <v>0</v>
      </c>
      <c r="JF316" s="66">
        <f t="shared" ca="1" si="103"/>
        <v>0</v>
      </c>
      <c r="JG316" s="66">
        <f t="shared" ca="1" si="102"/>
        <v>0</v>
      </c>
      <c r="JH316" s="66">
        <f t="shared" ca="1" si="99"/>
        <v>0</v>
      </c>
      <c r="JI316" s="80">
        <f t="shared" ca="1" si="100"/>
        <v>0</v>
      </c>
      <c r="JJ316" s="118">
        <f t="shared" ca="1" si="101"/>
        <v>0</v>
      </c>
    </row>
    <row r="317" spans="253:270" x14ac:dyDescent="0.3">
      <c r="IS317" s="74">
        <v>315</v>
      </c>
      <c r="IT317" s="90" t="str">
        <f t="shared" si="87"/>
        <v>2003-04-26</v>
      </c>
      <c r="IU317" s="101">
        <f t="shared" si="88"/>
        <v>1.1042000000000001</v>
      </c>
      <c r="IV317" s="102">
        <f t="shared" si="89"/>
        <v>1.1042000000000001</v>
      </c>
      <c r="IW317" s="102">
        <f t="shared" si="90"/>
        <v>1.1042000000000001</v>
      </c>
      <c r="IX317" s="103">
        <f t="shared" si="91"/>
        <v>1.1042000000000001</v>
      </c>
      <c r="IY317" s="112">
        <f t="shared" si="92"/>
        <v>1</v>
      </c>
      <c r="IZ317" s="104">
        <f t="shared" ca="1" si="93"/>
        <v>1.0937090909090907</v>
      </c>
      <c r="JA317" s="102">
        <f t="shared" ca="1" si="94"/>
        <v>1.084442857142857</v>
      </c>
      <c r="JB317" s="102">
        <f t="shared" ca="1" si="95"/>
        <v>1.0813607843137254</v>
      </c>
      <c r="JC317" s="103">
        <f t="shared" ca="1" si="96"/>
        <v>1.0406019900497512</v>
      </c>
      <c r="JD317" s="104">
        <f t="shared" si="97"/>
        <v>0</v>
      </c>
      <c r="JE317" s="102">
        <f t="shared" si="98"/>
        <v>0</v>
      </c>
      <c r="JF317" s="66">
        <f t="shared" ca="1" si="103"/>
        <v>0</v>
      </c>
      <c r="JG317" s="66">
        <f t="shared" ca="1" si="102"/>
        <v>0</v>
      </c>
      <c r="JH317" s="66">
        <f t="shared" ca="1" si="99"/>
        <v>0</v>
      </c>
      <c r="JI317" s="80">
        <f t="shared" ca="1" si="100"/>
        <v>0</v>
      </c>
      <c r="JJ317" s="118">
        <f t="shared" ca="1" si="101"/>
        <v>0</v>
      </c>
    </row>
    <row r="318" spans="253:270" x14ac:dyDescent="0.3">
      <c r="IS318" s="74">
        <v>316</v>
      </c>
      <c r="IT318" s="90" t="str">
        <f t="shared" si="87"/>
        <v>2003-04-27</v>
      </c>
      <c r="IU318" s="101">
        <f t="shared" si="88"/>
        <v>1.0987</v>
      </c>
      <c r="IV318" s="102">
        <f t="shared" si="89"/>
        <v>1.0987</v>
      </c>
      <c r="IW318" s="102">
        <f t="shared" si="90"/>
        <v>1.0987</v>
      </c>
      <c r="IX318" s="103">
        <f t="shared" si="91"/>
        <v>1.0987</v>
      </c>
      <c r="IY318" s="112">
        <f t="shared" si="92"/>
        <v>1</v>
      </c>
      <c r="IZ318" s="104">
        <f t="shared" ca="1" si="93"/>
        <v>1.0954181818181821</v>
      </c>
      <c r="JA318" s="102">
        <f t="shared" ca="1" si="94"/>
        <v>1.0856380952380953</v>
      </c>
      <c r="JB318" s="102">
        <f t="shared" ca="1" si="95"/>
        <v>1.0815568627450982</v>
      </c>
      <c r="JC318" s="103">
        <f t="shared" ca="1" si="96"/>
        <v>1.0412019900497513</v>
      </c>
      <c r="JD318" s="104">
        <f t="shared" si="97"/>
        <v>0</v>
      </c>
      <c r="JE318" s="102">
        <f t="shared" si="98"/>
        <v>0</v>
      </c>
      <c r="JF318" s="66">
        <f t="shared" ca="1" si="103"/>
        <v>0</v>
      </c>
      <c r="JG318" s="66">
        <f t="shared" ca="1" si="102"/>
        <v>0</v>
      </c>
      <c r="JH318" s="66">
        <f t="shared" ca="1" si="99"/>
        <v>0</v>
      </c>
      <c r="JI318" s="80">
        <f t="shared" ca="1" si="100"/>
        <v>0</v>
      </c>
      <c r="JJ318" s="118">
        <f t="shared" ca="1" si="101"/>
        <v>0</v>
      </c>
    </row>
    <row r="319" spans="253:270" x14ac:dyDescent="0.3">
      <c r="IS319" s="74">
        <v>317</v>
      </c>
      <c r="IT319" s="90" t="str">
        <f t="shared" si="87"/>
        <v>2003-04-28</v>
      </c>
      <c r="IU319" s="101">
        <f t="shared" si="88"/>
        <v>1.1084000000000001</v>
      </c>
      <c r="IV319" s="102">
        <f t="shared" si="89"/>
        <v>1.1084000000000001</v>
      </c>
      <c r="IW319" s="102">
        <f t="shared" si="90"/>
        <v>1.1084000000000001</v>
      </c>
      <c r="IX319" s="103">
        <f t="shared" si="91"/>
        <v>1.1084000000000001</v>
      </c>
      <c r="IY319" s="112">
        <f t="shared" si="92"/>
        <v>1</v>
      </c>
      <c r="IZ319" s="104">
        <f t="shared" ca="1" si="93"/>
        <v>1.0969454545454544</v>
      </c>
      <c r="JA319" s="102">
        <f t="shared" ca="1" si="94"/>
        <v>1.0872571428571427</v>
      </c>
      <c r="JB319" s="102">
        <f t="shared" ca="1" si="95"/>
        <v>1.0817980392156865</v>
      </c>
      <c r="JC319" s="103">
        <f t="shared" ca="1" si="96"/>
        <v>1.0418069651741293</v>
      </c>
      <c r="JD319" s="104">
        <f t="shared" si="97"/>
        <v>0</v>
      </c>
      <c r="JE319" s="102">
        <f t="shared" si="98"/>
        <v>0</v>
      </c>
      <c r="JF319" s="66">
        <f t="shared" ca="1" si="103"/>
        <v>0</v>
      </c>
      <c r="JG319" s="66">
        <f t="shared" ca="1" si="102"/>
        <v>0</v>
      </c>
      <c r="JH319" s="66">
        <f t="shared" ca="1" si="99"/>
        <v>0</v>
      </c>
      <c r="JI319" s="80">
        <f t="shared" ca="1" si="100"/>
        <v>0</v>
      </c>
      <c r="JJ319" s="118">
        <f t="shared" ca="1" si="101"/>
        <v>0</v>
      </c>
    </row>
    <row r="320" spans="253:270" x14ac:dyDescent="0.3">
      <c r="IS320" s="74">
        <v>318</v>
      </c>
      <c r="IT320" s="90" t="str">
        <f t="shared" si="87"/>
        <v>2003-04-29</v>
      </c>
      <c r="IU320" s="101">
        <f t="shared" si="88"/>
        <v>1.1174999999999999</v>
      </c>
      <c r="IV320" s="102">
        <f t="shared" si="89"/>
        <v>1.1174999999999999</v>
      </c>
      <c r="IW320" s="102">
        <f t="shared" si="90"/>
        <v>1.1174999999999999</v>
      </c>
      <c r="IX320" s="103">
        <f t="shared" si="91"/>
        <v>1.1174999999999999</v>
      </c>
      <c r="IY320" s="112">
        <f t="shared" si="92"/>
        <v>1</v>
      </c>
      <c r="IZ320" s="104">
        <f t="shared" ca="1" si="93"/>
        <v>1.0996545454545454</v>
      </c>
      <c r="JA320" s="102">
        <f t="shared" ca="1" si="94"/>
        <v>1.0895523809523806</v>
      </c>
      <c r="JB320" s="102">
        <f t="shared" ca="1" si="95"/>
        <v>1.0821921568627453</v>
      </c>
      <c r="JC320" s="103">
        <f t="shared" ca="1" si="96"/>
        <v>1.0424771144278608</v>
      </c>
      <c r="JD320" s="104">
        <f t="shared" si="97"/>
        <v>0</v>
      </c>
      <c r="JE320" s="102">
        <f t="shared" si="98"/>
        <v>0</v>
      </c>
      <c r="JF320" s="66">
        <f t="shared" ca="1" si="103"/>
        <v>0</v>
      </c>
      <c r="JG320" s="66">
        <f t="shared" ca="1" si="102"/>
        <v>0</v>
      </c>
      <c r="JH320" s="66">
        <f t="shared" ca="1" si="99"/>
        <v>0</v>
      </c>
      <c r="JI320" s="80">
        <f t="shared" ca="1" si="100"/>
        <v>0</v>
      </c>
      <c r="JJ320" s="118">
        <f t="shared" ca="1" si="101"/>
        <v>0</v>
      </c>
    </row>
    <row r="321" spans="253:270" x14ac:dyDescent="0.3">
      <c r="IS321" s="74">
        <v>319</v>
      </c>
      <c r="IT321" s="90" t="str">
        <f t="shared" si="87"/>
        <v>2003-04-30</v>
      </c>
      <c r="IU321" s="101">
        <f t="shared" si="88"/>
        <v>1.1238999999999999</v>
      </c>
      <c r="IV321" s="102">
        <f t="shared" si="89"/>
        <v>1.1238999999999999</v>
      </c>
      <c r="IW321" s="102">
        <f t="shared" si="90"/>
        <v>1.1238999999999999</v>
      </c>
      <c r="IX321" s="103">
        <f t="shared" si="91"/>
        <v>1.1238999999999999</v>
      </c>
      <c r="IY321" s="112">
        <f t="shared" si="92"/>
        <v>1</v>
      </c>
      <c r="IZ321" s="104">
        <f t="shared" ca="1" si="93"/>
        <v>1.1028454545454545</v>
      </c>
      <c r="JA321" s="102">
        <f t="shared" ca="1" si="94"/>
        <v>1.092138095238095</v>
      </c>
      <c r="JB321" s="102">
        <f t="shared" ca="1" si="95"/>
        <v>1.0826411764705883</v>
      </c>
      <c r="JC321" s="103">
        <f t="shared" ca="1" si="96"/>
        <v>1.0431850746268656</v>
      </c>
      <c r="JD321" s="104">
        <f t="shared" si="97"/>
        <v>0</v>
      </c>
      <c r="JE321" s="102">
        <f t="shared" si="98"/>
        <v>0</v>
      </c>
      <c r="JF321" s="66">
        <f t="shared" ca="1" si="103"/>
        <v>0</v>
      </c>
      <c r="JG321" s="66">
        <f t="shared" ca="1" si="102"/>
        <v>0</v>
      </c>
      <c r="JH321" s="66">
        <f t="shared" ca="1" si="99"/>
        <v>0</v>
      </c>
      <c r="JI321" s="80">
        <f t="shared" ca="1" si="100"/>
        <v>0</v>
      </c>
      <c r="JJ321" s="118">
        <f t="shared" ca="1" si="101"/>
        <v>0</v>
      </c>
    </row>
    <row r="322" spans="253:270" x14ac:dyDescent="0.3">
      <c r="IS322" s="74">
        <v>320</v>
      </c>
      <c r="IT322" s="90" t="str">
        <f t="shared" si="87"/>
        <v>2003-05-01</v>
      </c>
      <c r="IU322" s="101">
        <f t="shared" si="88"/>
        <v>1.1234999999999999</v>
      </c>
      <c r="IV322" s="102">
        <f t="shared" si="89"/>
        <v>1.1234999999999999</v>
      </c>
      <c r="IW322" s="102">
        <f t="shared" si="90"/>
        <v>1.1234999999999999</v>
      </c>
      <c r="IX322" s="103">
        <f t="shared" si="91"/>
        <v>1.1234999999999999</v>
      </c>
      <c r="IY322" s="112">
        <f t="shared" si="92"/>
        <v>1</v>
      </c>
      <c r="IZ322" s="104">
        <f t="shared" ca="1" si="93"/>
        <v>1.1059363636363635</v>
      </c>
      <c r="JA322" s="102">
        <f t="shared" ca="1" si="94"/>
        <v>1.0946476190476186</v>
      </c>
      <c r="JB322" s="102">
        <f t="shared" ca="1" si="95"/>
        <v>1.0831</v>
      </c>
      <c r="JC322" s="103">
        <f t="shared" ca="1" si="96"/>
        <v>1.0439074626865672</v>
      </c>
      <c r="JD322" s="104">
        <f t="shared" si="97"/>
        <v>0</v>
      </c>
      <c r="JE322" s="102">
        <f t="shared" si="98"/>
        <v>0</v>
      </c>
      <c r="JF322" s="66">
        <f t="shared" ca="1" si="103"/>
        <v>0</v>
      </c>
      <c r="JG322" s="66">
        <f t="shared" ca="1" si="102"/>
        <v>0</v>
      </c>
      <c r="JH322" s="66">
        <f t="shared" ca="1" si="99"/>
        <v>0</v>
      </c>
      <c r="JI322" s="80">
        <f t="shared" ca="1" si="100"/>
        <v>0</v>
      </c>
      <c r="JJ322" s="118">
        <f t="shared" ca="1" si="101"/>
        <v>0</v>
      </c>
    </row>
    <row r="323" spans="253:270" x14ac:dyDescent="0.3">
      <c r="IS323" s="74">
        <v>321</v>
      </c>
      <c r="IT323" s="90" t="str">
        <f t="shared" ref="IT323:IT386" si="104">IF(INDEX(data_no_header,IS323,1)="","",INDEX(data_no_header,IS323,1))</f>
        <v>2003-05-02</v>
      </c>
      <c r="IU323" s="101">
        <f t="shared" ref="IU323:IU386" si="105">IF($IT323&lt;&gt;"",VLOOKUP($IT323,data_no_header,CODE(open_col)-64),"")</f>
        <v>1.1238999999999999</v>
      </c>
      <c r="IV323" s="102">
        <f t="shared" ref="IV323:IV386" si="106">IF($IT323&lt;&gt;"",VLOOKUP($IT323,data_no_header,CODE(high_col)-64),"")</f>
        <v>1.1238999999999999</v>
      </c>
      <c r="IW323" s="102">
        <f t="shared" ref="IW323:IW386" si="107">IF($IT323&lt;&gt;"",VLOOKUP($IT323,data_no_header,CODE(low_col)-64),"")</f>
        <v>1.1238999999999999</v>
      </c>
      <c r="IX323" s="103">
        <f t="shared" ref="IX323:IX386" si="108">IF($IT323&lt;&gt;"",VLOOKUP($IT323,data_no_header,CODE(close_col)-64),"")</f>
        <v>1.1238999999999999</v>
      </c>
      <c r="IY323" s="112">
        <f t="shared" ref="IY323:IY386" si="109">IF($IT323&lt;&gt;"",VLOOKUP($IT323,data_no_header,CODE(volume_col)-64),"")</f>
        <v>1</v>
      </c>
      <c r="IZ323" s="104">
        <f t="shared" ref="IZ323:IZ386" ca="1" si="110">IF(IT323&lt;&gt;"",IF($IS323&gt;=IZ$1,AVERAGE(INDIRECT(CONCATENATE("IX",$IS323+2,":IX",$IS323+2-IZ$1))),""),"")</f>
        <v>1.109281818181818</v>
      </c>
      <c r="JA323" s="102">
        <f t="shared" ref="JA323:JA386" ca="1" si="111">IF(IU323&lt;&gt;"",IF($IS323&gt;=JA$1,AVERAGE(INDIRECT(CONCATENATE("IX",$IS323+2,":IX",$IS323+2-JA$1))),""),"")</f>
        <v>1.0968666666666667</v>
      </c>
      <c r="JB323" s="102">
        <f t="shared" ref="JB323:JB386" ca="1" si="112">IF(IV323&lt;&gt;"",IF($IS323&gt;=JB$1,AVERAGE(INDIRECT(CONCATENATE("IX",$IS323+2,":IX",$IS323+2-JB$1))),""),"")</f>
        <v>1.0835450980392158</v>
      </c>
      <c r="JC323" s="103">
        <f t="shared" ref="JC323:JC386" ca="1" si="113">IF(IW323&lt;&gt;"",IF($IS323&gt;=JC$1,AVERAGE(INDIRECT(CONCATENATE("IX",$IS323+2,":IX",$IS323+2-JC$1))),""),"")</f>
        <v>1.044615422885572</v>
      </c>
      <c r="JD323" s="104">
        <f t="shared" si="97"/>
        <v>0</v>
      </c>
      <c r="JE323" s="102">
        <f t="shared" si="98"/>
        <v>0</v>
      </c>
      <c r="JF323" s="66">
        <f t="shared" ca="1" si="103"/>
        <v>0</v>
      </c>
      <c r="JG323" s="66">
        <f t="shared" ca="1" si="102"/>
        <v>0</v>
      </c>
      <c r="JH323" s="66">
        <f t="shared" ca="1" si="99"/>
        <v>0</v>
      </c>
      <c r="JI323" s="80">
        <f t="shared" ca="1" si="100"/>
        <v>0</v>
      </c>
      <c r="JJ323" s="118">
        <f t="shared" ca="1" si="101"/>
        <v>0</v>
      </c>
    </row>
    <row r="324" spans="253:270" x14ac:dyDescent="0.3">
      <c r="IS324" s="74">
        <v>322</v>
      </c>
      <c r="IT324" s="90" t="str">
        <f t="shared" si="104"/>
        <v>2003-05-03</v>
      </c>
      <c r="IU324" s="101">
        <f t="shared" si="105"/>
        <v>1.1235999999999999</v>
      </c>
      <c r="IV324" s="102">
        <f t="shared" si="106"/>
        <v>1.1235999999999999</v>
      </c>
      <c r="IW324" s="102">
        <f t="shared" si="107"/>
        <v>1.1235999999999999</v>
      </c>
      <c r="IX324" s="103">
        <f t="shared" si="108"/>
        <v>1.1235999999999999</v>
      </c>
      <c r="IY324" s="112">
        <f t="shared" si="109"/>
        <v>1</v>
      </c>
      <c r="IZ324" s="104">
        <f t="shared" ca="1" si="110"/>
        <v>1.1116999999999999</v>
      </c>
      <c r="JA324" s="102">
        <f t="shared" ca="1" si="111"/>
        <v>1.0989857142857142</v>
      </c>
      <c r="JB324" s="102">
        <f t="shared" ca="1" si="112"/>
        <v>1.0838921568627453</v>
      </c>
      <c r="JC324" s="103">
        <f t="shared" ca="1" si="113"/>
        <v>1.0453482587064675</v>
      </c>
      <c r="JD324" s="104">
        <f t="shared" ref="JD324:JD387" si="114">IF(IV324&lt;&gt;"",IV324-IW324,"")</f>
        <v>0</v>
      </c>
      <c r="JE324" s="102">
        <f t="shared" ref="JE324:JE387" si="115">IF(IU324&lt;&gt;"",IU324-IX324,"")</f>
        <v>0</v>
      </c>
      <c r="JF324" s="66">
        <f t="shared" ca="1" si="103"/>
        <v>0</v>
      </c>
      <c r="JG324" s="66">
        <f t="shared" ca="1" si="102"/>
        <v>0</v>
      </c>
      <c r="JH324" s="66">
        <f t="shared" ref="JH324:JH387" ca="1" si="116">IF(IT324&lt;&gt;"",IF($IS324&gt;=JH$1,_xlfn.STDEV.P(INDIRECT(CONCATENATE("JD",$IS324+2,":JD",$IS324+2-JH$1))),""),"")</f>
        <v>0</v>
      </c>
      <c r="JI324" s="80">
        <f t="shared" ref="JI324:JI387" ca="1" si="117">IF(IU324&lt;&gt;"",IF($IS324&gt;=JI$1,_xlfn.STDEV.P(INDIRECT(CONCATENATE("JE",$IS324+2,":JE",$IS324+2-JI$1))),""),"")</f>
        <v>0</v>
      </c>
      <c r="JJ324" s="118">
        <f t="shared" ref="JJ324:JJ387" ca="1" si="118">IF(IU324&lt;&gt;"",IF($IS324&gt;=JJ$1,_xlfn.STDEV.P(INDIRECT(CONCATENATE("IY",$IS324+2,":IY",$IS324+2-JJ$1))),""),"")</f>
        <v>0</v>
      </c>
    </row>
    <row r="325" spans="253:270" x14ac:dyDescent="0.3">
      <c r="IS325" s="74">
        <v>323</v>
      </c>
      <c r="IT325" s="90" t="str">
        <f t="shared" si="104"/>
        <v>2003-05-04</v>
      </c>
      <c r="IU325" s="101">
        <f t="shared" si="105"/>
        <v>1.1291</v>
      </c>
      <c r="IV325" s="102">
        <f t="shared" si="106"/>
        <v>1.1291</v>
      </c>
      <c r="IW325" s="102">
        <f t="shared" si="107"/>
        <v>1.1291</v>
      </c>
      <c r="IX325" s="103">
        <f t="shared" si="108"/>
        <v>1.1291</v>
      </c>
      <c r="IY325" s="112">
        <f t="shared" si="109"/>
        <v>1</v>
      </c>
      <c r="IZ325" s="104">
        <f t="shared" ca="1" si="110"/>
        <v>1.114563636363636</v>
      </c>
      <c r="JA325" s="102">
        <f t="shared" ca="1" si="111"/>
        <v>1.1015047619047618</v>
      </c>
      <c r="JB325" s="102">
        <f t="shared" ca="1" si="112"/>
        <v>1.0843882352941179</v>
      </c>
      <c r="JC325" s="103">
        <f t="shared" ca="1" si="113"/>
        <v>1.0461059701492537</v>
      </c>
      <c r="JD325" s="104">
        <f t="shared" si="114"/>
        <v>0</v>
      </c>
      <c r="JE325" s="102">
        <f t="shared" si="115"/>
        <v>0</v>
      </c>
      <c r="JF325" s="66">
        <f t="shared" ca="1" si="103"/>
        <v>0</v>
      </c>
      <c r="JG325" s="66">
        <f t="shared" ca="1" si="102"/>
        <v>0</v>
      </c>
      <c r="JH325" s="66">
        <f t="shared" ca="1" si="116"/>
        <v>0</v>
      </c>
      <c r="JI325" s="80">
        <f t="shared" ca="1" si="117"/>
        <v>0</v>
      </c>
      <c r="JJ325" s="118">
        <f t="shared" ca="1" si="118"/>
        <v>0</v>
      </c>
    </row>
    <row r="326" spans="253:270" x14ac:dyDescent="0.3">
      <c r="IS326" s="74">
        <v>324</v>
      </c>
      <c r="IT326" s="90" t="str">
        <f t="shared" si="104"/>
        <v>2003-05-05</v>
      </c>
      <c r="IU326" s="101">
        <f t="shared" si="105"/>
        <v>1.1429</v>
      </c>
      <c r="IV326" s="102">
        <f t="shared" si="106"/>
        <v>1.1429</v>
      </c>
      <c r="IW326" s="102">
        <f t="shared" si="107"/>
        <v>1.1429</v>
      </c>
      <c r="IX326" s="103">
        <f t="shared" si="108"/>
        <v>1.1429</v>
      </c>
      <c r="IY326" s="112">
        <f t="shared" si="109"/>
        <v>1</v>
      </c>
      <c r="IZ326" s="104">
        <f t="shared" ca="1" si="110"/>
        <v>1.1181636363636362</v>
      </c>
      <c r="JA326" s="102">
        <f t="shared" ca="1" si="111"/>
        <v>1.1047428571428572</v>
      </c>
      <c r="JB326" s="102">
        <f t="shared" ca="1" si="112"/>
        <v>1.0852196078431375</v>
      </c>
      <c r="JC326" s="103">
        <f t="shared" ca="1" si="113"/>
        <v>1.0469114427860695</v>
      </c>
      <c r="JD326" s="104">
        <f t="shared" si="114"/>
        <v>0</v>
      </c>
      <c r="JE326" s="102">
        <f t="shared" si="115"/>
        <v>0</v>
      </c>
      <c r="JF326" s="66">
        <f t="shared" ca="1" si="103"/>
        <v>0</v>
      </c>
      <c r="JG326" s="66">
        <f t="shared" ca="1" si="102"/>
        <v>0</v>
      </c>
      <c r="JH326" s="66">
        <f t="shared" ca="1" si="116"/>
        <v>0</v>
      </c>
      <c r="JI326" s="80">
        <f t="shared" ca="1" si="117"/>
        <v>0</v>
      </c>
      <c r="JJ326" s="118">
        <f t="shared" ca="1" si="118"/>
        <v>0</v>
      </c>
    </row>
    <row r="327" spans="253:270" x14ac:dyDescent="0.3">
      <c r="IS327" s="74">
        <v>325</v>
      </c>
      <c r="IT327" s="90" t="str">
        <f t="shared" si="104"/>
        <v>2003-05-06</v>
      </c>
      <c r="IU327" s="101">
        <f t="shared" si="105"/>
        <v>1.1357999999999999</v>
      </c>
      <c r="IV327" s="102">
        <f t="shared" si="106"/>
        <v>1.1357999999999999</v>
      </c>
      <c r="IW327" s="102">
        <f t="shared" si="107"/>
        <v>1.1357999999999999</v>
      </c>
      <c r="IX327" s="103">
        <f t="shared" si="108"/>
        <v>1.1357999999999999</v>
      </c>
      <c r="IY327" s="112">
        <f t="shared" si="109"/>
        <v>1</v>
      </c>
      <c r="IZ327" s="104">
        <f t="shared" ca="1" si="110"/>
        <v>1.1210454545454545</v>
      </c>
      <c r="JA327" s="102">
        <f t="shared" ca="1" si="111"/>
        <v>1.1075285714285714</v>
      </c>
      <c r="JB327" s="102">
        <f t="shared" ca="1" si="112"/>
        <v>1.0862980392156862</v>
      </c>
      <c r="JC327" s="103">
        <f t="shared" ca="1" si="113"/>
        <v>1.0476791044776119</v>
      </c>
      <c r="JD327" s="104">
        <f t="shared" si="114"/>
        <v>0</v>
      </c>
      <c r="JE327" s="102">
        <f t="shared" si="115"/>
        <v>0</v>
      </c>
      <c r="JF327" s="66">
        <f t="shared" ca="1" si="103"/>
        <v>0</v>
      </c>
      <c r="JG327" s="66">
        <f t="shared" ca="1" si="102"/>
        <v>0</v>
      </c>
      <c r="JH327" s="66">
        <f t="shared" ca="1" si="116"/>
        <v>0</v>
      </c>
      <c r="JI327" s="80">
        <f t="shared" ca="1" si="117"/>
        <v>0</v>
      </c>
      <c r="JJ327" s="118">
        <f t="shared" ca="1" si="118"/>
        <v>0</v>
      </c>
    </row>
    <row r="328" spans="253:270" x14ac:dyDescent="0.3">
      <c r="IS328" s="74">
        <v>326</v>
      </c>
      <c r="IT328" s="90" t="str">
        <f t="shared" si="104"/>
        <v>2003-05-07</v>
      </c>
      <c r="IU328" s="101">
        <f t="shared" si="105"/>
        <v>1.1499999999999999</v>
      </c>
      <c r="IV328" s="102">
        <f t="shared" si="106"/>
        <v>1.1499999999999999</v>
      </c>
      <c r="IW328" s="102">
        <f t="shared" si="107"/>
        <v>1.1499999999999999</v>
      </c>
      <c r="IX328" s="103">
        <f t="shared" si="108"/>
        <v>1.1499999999999999</v>
      </c>
      <c r="IY328" s="112">
        <f t="shared" si="109"/>
        <v>1</v>
      </c>
      <c r="IZ328" s="104">
        <f t="shared" ca="1" si="110"/>
        <v>1.1252090909090908</v>
      </c>
      <c r="JA328" s="102">
        <f t="shared" ca="1" si="111"/>
        <v>1.1108666666666667</v>
      </c>
      <c r="JB328" s="102">
        <f t="shared" ca="1" si="112"/>
        <v>1.0877745098039215</v>
      </c>
      <c r="JC328" s="103">
        <f t="shared" ca="1" si="113"/>
        <v>1.0484870646766169</v>
      </c>
      <c r="JD328" s="104">
        <f t="shared" si="114"/>
        <v>0</v>
      </c>
      <c r="JE328" s="102">
        <f t="shared" si="115"/>
        <v>0</v>
      </c>
      <c r="JF328" s="66">
        <f t="shared" ca="1" si="103"/>
        <v>0</v>
      </c>
      <c r="JG328" s="66">
        <f t="shared" ca="1" si="102"/>
        <v>0</v>
      </c>
      <c r="JH328" s="66">
        <f t="shared" ca="1" si="116"/>
        <v>0</v>
      </c>
      <c r="JI328" s="80">
        <f t="shared" ca="1" si="117"/>
        <v>0</v>
      </c>
      <c r="JJ328" s="118">
        <f t="shared" ca="1" si="118"/>
        <v>0</v>
      </c>
    </row>
    <row r="329" spans="253:270" x14ac:dyDescent="0.3">
      <c r="IS329" s="74">
        <v>327</v>
      </c>
      <c r="IT329" s="90" t="str">
        <f t="shared" si="104"/>
        <v>2003-05-08</v>
      </c>
      <c r="IU329" s="101">
        <f t="shared" si="105"/>
        <v>1.1492</v>
      </c>
      <c r="IV329" s="102">
        <f t="shared" si="106"/>
        <v>1.1492</v>
      </c>
      <c r="IW329" s="102">
        <f t="shared" si="107"/>
        <v>1.1492</v>
      </c>
      <c r="IX329" s="103">
        <f t="shared" si="108"/>
        <v>1.1492</v>
      </c>
      <c r="IY329" s="112">
        <f t="shared" si="109"/>
        <v>1</v>
      </c>
      <c r="IZ329" s="104">
        <f t="shared" ca="1" si="110"/>
        <v>1.1297999999999999</v>
      </c>
      <c r="JA329" s="102">
        <f t="shared" ca="1" si="111"/>
        <v>1.1136095238095236</v>
      </c>
      <c r="JB329" s="102">
        <f t="shared" ca="1" si="112"/>
        <v>1.0892137254901961</v>
      </c>
      <c r="JC329" s="103">
        <f t="shared" ca="1" si="113"/>
        <v>1.0493139303482588</v>
      </c>
      <c r="JD329" s="104">
        <f t="shared" si="114"/>
        <v>0</v>
      </c>
      <c r="JE329" s="102">
        <f t="shared" si="115"/>
        <v>0</v>
      </c>
      <c r="JF329" s="66">
        <f t="shared" ca="1" si="103"/>
        <v>0</v>
      </c>
      <c r="JG329" s="66">
        <f t="shared" ca="1" si="102"/>
        <v>0</v>
      </c>
      <c r="JH329" s="66">
        <f t="shared" ca="1" si="116"/>
        <v>0</v>
      </c>
      <c r="JI329" s="80">
        <f t="shared" ca="1" si="117"/>
        <v>0</v>
      </c>
      <c r="JJ329" s="118">
        <f t="shared" ca="1" si="118"/>
        <v>0</v>
      </c>
    </row>
    <row r="330" spans="253:270" x14ac:dyDescent="0.3">
      <c r="IS330" s="74">
        <v>328</v>
      </c>
      <c r="IT330" s="90" t="str">
        <f t="shared" si="104"/>
        <v>2003-05-10</v>
      </c>
      <c r="IU330" s="101">
        <f t="shared" si="105"/>
        <v>1.153</v>
      </c>
      <c r="IV330" s="102">
        <f t="shared" si="106"/>
        <v>1.153</v>
      </c>
      <c r="IW330" s="102">
        <f t="shared" si="107"/>
        <v>1.153</v>
      </c>
      <c r="IX330" s="103">
        <f t="shared" si="108"/>
        <v>1.153</v>
      </c>
      <c r="IY330" s="112">
        <f t="shared" si="109"/>
        <v>1</v>
      </c>
      <c r="IZ330" s="104">
        <f t="shared" ca="1" si="110"/>
        <v>1.1338545454545454</v>
      </c>
      <c r="JA330" s="102">
        <f t="shared" ca="1" si="111"/>
        <v>1.1167190476190474</v>
      </c>
      <c r="JB330" s="102">
        <f t="shared" ca="1" si="112"/>
        <v>1.0907058823529412</v>
      </c>
      <c r="JC330" s="103">
        <f t="shared" ca="1" si="113"/>
        <v>1.050139303482587</v>
      </c>
      <c r="JD330" s="104">
        <f t="shared" si="114"/>
        <v>0</v>
      </c>
      <c r="JE330" s="102">
        <f t="shared" si="115"/>
        <v>0</v>
      </c>
      <c r="JF330" s="66">
        <f t="shared" ca="1" si="103"/>
        <v>0</v>
      </c>
      <c r="JG330" s="66">
        <f t="shared" ca="1" si="102"/>
        <v>0</v>
      </c>
      <c r="JH330" s="66">
        <f t="shared" ca="1" si="116"/>
        <v>0</v>
      </c>
      <c r="JI330" s="80">
        <f t="shared" ca="1" si="117"/>
        <v>0</v>
      </c>
      <c r="JJ330" s="118">
        <f t="shared" ca="1" si="118"/>
        <v>0</v>
      </c>
    </row>
    <row r="331" spans="253:270" x14ac:dyDescent="0.3">
      <c r="IS331" s="74">
        <v>329</v>
      </c>
      <c r="IT331" s="90" t="str">
        <f t="shared" si="104"/>
        <v>2003-05-11</v>
      </c>
      <c r="IU331" s="101">
        <f t="shared" si="105"/>
        <v>1.1564000000000001</v>
      </c>
      <c r="IV331" s="102">
        <f t="shared" si="106"/>
        <v>1.1564000000000001</v>
      </c>
      <c r="IW331" s="102">
        <f t="shared" si="107"/>
        <v>1.1564000000000001</v>
      </c>
      <c r="IX331" s="103">
        <f t="shared" si="108"/>
        <v>1.1564000000000001</v>
      </c>
      <c r="IY331" s="112">
        <f t="shared" si="109"/>
        <v>1</v>
      </c>
      <c r="IZ331" s="104">
        <f t="shared" ca="1" si="110"/>
        <v>1.1373909090909091</v>
      </c>
      <c r="JA331" s="102">
        <f t="shared" ca="1" si="111"/>
        <v>1.1199380952380953</v>
      </c>
      <c r="JB331" s="102">
        <f t="shared" ca="1" si="112"/>
        <v>1.0925196078431372</v>
      </c>
      <c r="JC331" s="103">
        <f t="shared" ca="1" si="113"/>
        <v>1.0509771144278606</v>
      </c>
      <c r="JD331" s="104">
        <f t="shared" si="114"/>
        <v>0</v>
      </c>
      <c r="JE331" s="102">
        <f t="shared" si="115"/>
        <v>0</v>
      </c>
      <c r="JF331" s="66">
        <f t="shared" ca="1" si="103"/>
        <v>0</v>
      </c>
      <c r="JG331" s="66">
        <f t="shared" ca="1" si="102"/>
        <v>0</v>
      </c>
      <c r="JH331" s="66">
        <f t="shared" ca="1" si="116"/>
        <v>0</v>
      </c>
      <c r="JI331" s="80">
        <f t="shared" ca="1" si="117"/>
        <v>0</v>
      </c>
      <c r="JJ331" s="118">
        <f t="shared" ca="1" si="118"/>
        <v>0</v>
      </c>
    </row>
    <row r="332" spans="253:270" x14ac:dyDescent="0.3">
      <c r="IS332" s="74">
        <v>330</v>
      </c>
      <c r="IT332" s="90" t="str">
        <f t="shared" si="104"/>
        <v>2003-05-12</v>
      </c>
      <c r="IU332" s="101">
        <f t="shared" si="105"/>
        <v>1.153</v>
      </c>
      <c r="IV332" s="102">
        <f t="shared" si="106"/>
        <v>1.153</v>
      </c>
      <c r="IW332" s="102">
        <f t="shared" si="107"/>
        <v>1.153</v>
      </c>
      <c r="IX332" s="103">
        <f t="shared" si="108"/>
        <v>1.153</v>
      </c>
      <c r="IY332" s="112">
        <f t="shared" si="109"/>
        <v>1</v>
      </c>
      <c r="IZ332" s="104">
        <f t="shared" ca="1" si="110"/>
        <v>1.1400363636363637</v>
      </c>
      <c r="JA332" s="102">
        <f t="shared" ca="1" si="111"/>
        <v>1.1229619047619044</v>
      </c>
      <c r="JB332" s="102">
        <f t="shared" ca="1" si="112"/>
        <v>1.0942745098039215</v>
      </c>
      <c r="JC332" s="103">
        <f t="shared" ca="1" si="113"/>
        <v>1.0518388059701493</v>
      </c>
      <c r="JD332" s="104">
        <f t="shared" si="114"/>
        <v>0</v>
      </c>
      <c r="JE332" s="102">
        <f t="shared" si="115"/>
        <v>0</v>
      </c>
      <c r="JF332" s="66">
        <f t="shared" ca="1" si="103"/>
        <v>0</v>
      </c>
      <c r="JG332" s="66">
        <f t="shared" ca="1" si="102"/>
        <v>0</v>
      </c>
      <c r="JH332" s="66">
        <f t="shared" ca="1" si="116"/>
        <v>0</v>
      </c>
      <c r="JI332" s="80">
        <f t="shared" ca="1" si="117"/>
        <v>0</v>
      </c>
      <c r="JJ332" s="118">
        <f t="shared" ca="1" si="118"/>
        <v>0</v>
      </c>
    </row>
    <row r="333" spans="253:270" x14ac:dyDescent="0.3">
      <c r="IS333" s="74">
        <v>331</v>
      </c>
      <c r="IT333" s="90" t="str">
        <f t="shared" si="104"/>
        <v>2003-05-13</v>
      </c>
      <c r="IU333" s="101">
        <f t="shared" si="105"/>
        <v>1.1493</v>
      </c>
      <c r="IV333" s="102">
        <f t="shared" si="106"/>
        <v>1.1493</v>
      </c>
      <c r="IW333" s="102">
        <f t="shared" si="107"/>
        <v>1.1493</v>
      </c>
      <c r="IX333" s="103">
        <f t="shared" si="108"/>
        <v>1.1493</v>
      </c>
      <c r="IY333" s="112">
        <f t="shared" si="109"/>
        <v>1</v>
      </c>
      <c r="IZ333" s="104">
        <f t="shared" ca="1" si="110"/>
        <v>1.1423818181818182</v>
      </c>
      <c r="JA333" s="102">
        <f t="shared" ca="1" si="111"/>
        <v>1.1259238095238093</v>
      </c>
      <c r="JB333" s="102">
        <f t="shared" ca="1" si="112"/>
        <v>1.0961039215686272</v>
      </c>
      <c r="JC333" s="103">
        <f t="shared" ca="1" si="113"/>
        <v>1.0526800995024879</v>
      </c>
      <c r="JD333" s="104">
        <f t="shared" si="114"/>
        <v>0</v>
      </c>
      <c r="JE333" s="102">
        <f t="shared" si="115"/>
        <v>0</v>
      </c>
      <c r="JF333" s="66">
        <f t="shared" ca="1" si="103"/>
        <v>0</v>
      </c>
      <c r="JG333" s="66">
        <f t="shared" ca="1" si="102"/>
        <v>0</v>
      </c>
      <c r="JH333" s="66">
        <f t="shared" ca="1" si="116"/>
        <v>0</v>
      </c>
      <c r="JI333" s="80">
        <f t="shared" ca="1" si="117"/>
        <v>0</v>
      </c>
      <c r="JJ333" s="118">
        <f t="shared" ca="1" si="118"/>
        <v>0</v>
      </c>
    </row>
    <row r="334" spans="253:270" x14ac:dyDescent="0.3">
      <c r="IS334" s="74">
        <v>332</v>
      </c>
      <c r="IT334" s="90" t="str">
        <f t="shared" si="104"/>
        <v>2003-05-14</v>
      </c>
      <c r="IU334" s="101">
        <f t="shared" si="105"/>
        <v>1.1386000000000001</v>
      </c>
      <c r="IV334" s="102">
        <f t="shared" si="106"/>
        <v>1.1386000000000001</v>
      </c>
      <c r="IW334" s="102">
        <f t="shared" si="107"/>
        <v>1.1386000000000001</v>
      </c>
      <c r="IX334" s="103">
        <f t="shared" si="108"/>
        <v>1.1386000000000001</v>
      </c>
      <c r="IY334" s="112">
        <f t="shared" si="109"/>
        <v>1</v>
      </c>
      <c r="IZ334" s="104">
        <f t="shared" ca="1" si="110"/>
        <v>1.1437181818181819</v>
      </c>
      <c r="JA334" s="102">
        <f t="shared" ca="1" si="111"/>
        <v>1.1279047619047617</v>
      </c>
      <c r="JB334" s="102">
        <f t="shared" ca="1" si="112"/>
        <v>1.0976098039215685</v>
      </c>
      <c r="JC334" s="103">
        <f t="shared" ca="1" si="113"/>
        <v>1.0534512437810948</v>
      </c>
      <c r="JD334" s="104">
        <f t="shared" si="114"/>
        <v>0</v>
      </c>
      <c r="JE334" s="102">
        <f t="shared" si="115"/>
        <v>0</v>
      </c>
      <c r="JF334" s="66">
        <f t="shared" ca="1" si="103"/>
        <v>0</v>
      </c>
      <c r="JG334" s="66">
        <f t="shared" ca="1" si="102"/>
        <v>0</v>
      </c>
      <c r="JH334" s="66">
        <f t="shared" ca="1" si="116"/>
        <v>0</v>
      </c>
      <c r="JI334" s="80">
        <f t="shared" ca="1" si="117"/>
        <v>0</v>
      </c>
      <c r="JJ334" s="118">
        <f t="shared" ca="1" si="118"/>
        <v>0</v>
      </c>
    </row>
    <row r="335" spans="253:270" x14ac:dyDescent="0.3">
      <c r="IS335" s="74">
        <v>333</v>
      </c>
      <c r="IT335" s="90" t="str">
        <f t="shared" si="104"/>
        <v>2003-05-15</v>
      </c>
      <c r="IU335" s="101">
        <f t="shared" si="105"/>
        <v>1.1587000000000001</v>
      </c>
      <c r="IV335" s="102">
        <f t="shared" si="106"/>
        <v>1.1587000000000001</v>
      </c>
      <c r="IW335" s="102">
        <f t="shared" si="107"/>
        <v>1.1587000000000001</v>
      </c>
      <c r="IX335" s="103">
        <f t="shared" si="108"/>
        <v>1.1587000000000001</v>
      </c>
      <c r="IY335" s="112">
        <f t="shared" si="109"/>
        <v>1</v>
      </c>
      <c r="IZ335" s="104">
        <f t="shared" ca="1" si="110"/>
        <v>1.1469090909090911</v>
      </c>
      <c r="JA335" s="102">
        <f t="shared" ca="1" si="111"/>
        <v>1.1308142857142853</v>
      </c>
      <c r="JB335" s="102">
        <f t="shared" ca="1" si="112"/>
        <v>1.0996823529411763</v>
      </c>
      <c r="JC335" s="103">
        <f t="shared" ca="1" si="113"/>
        <v>1.0543457711442787</v>
      </c>
      <c r="JD335" s="104">
        <f t="shared" si="114"/>
        <v>0</v>
      </c>
      <c r="JE335" s="102">
        <f t="shared" si="115"/>
        <v>0</v>
      </c>
      <c r="JF335" s="66">
        <f t="shared" ca="1" si="103"/>
        <v>0</v>
      </c>
      <c r="JG335" s="66">
        <f t="shared" ca="1" si="102"/>
        <v>0</v>
      </c>
      <c r="JH335" s="66">
        <f t="shared" ca="1" si="116"/>
        <v>0</v>
      </c>
      <c r="JI335" s="80">
        <f t="shared" ca="1" si="117"/>
        <v>0</v>
      </c>
      <c r="JJ335" s="118">
        <f t="shared" ca="1" si="118"/>
        <v>0</v>
      </c>
    </row>
    <row r="336" spans="253:270" x14ac:dyDescent="0.3">
      <c r="IS336" s="74">
        <v>334</v>
      </c>
      <c r="IT336" s="90" t="str">
        <f t="shared" si="104"/>
        <v>2003-05-16</v>
      </c>
      <c r="IU336" s="101">
        <f t="shared" si="105"/>
        <v>1.1601999999999999</v>
      </c>
      <c r="IV336" s="102">
        <f t="shared" si="106"/>
        <v>1.1601999999999999</v>
      </c>
      <c r="IW336" s="102">
        <f t="shared" si="107"/>
        <v>1.1601999999999999</v>
      </c>
      <c r="IX336" s="103">
        <f t="shared" si="108"/>
        <v>1.1601999999999999</v>
      </c>
      <c r="IY336" s="112">
        <f t="shared" si="109"/>
        <v>1</v>
      </c>
      <c r="IZ336" s="104">
        <f t="shared" ca="1" si="110"/>
        <v>1.1497363636363636</v>
      </c>
      <c r="JA336" s="102">
        <f t="shared" ca="1" si="111"/>
        <v>1.1335238095238094</v>
      </c>
      <c r="JB336" s="102">
        <f t="shared" ca="1" si="112"/>
        <v>1.1017784313725489</v>
      </c>
      <c r="JC336" s="103">
        <f t="shared" ca="1" si="113"/>
        <v>1.0551930348258709</v>
      </c>
      <c r="JD336" s="104">
        <f t="shared" si="114"/>
        <v>0</v>
      </c>
      <c r="JE336" s="102">
        <f t="shared" si="115"/>
        <v>0</v>
      </c>
      <c r="JF336" s="66">
        <f t="shared" ca="1" si="103"/>
        <v>0</v>
      </c>
      <c r="JG336" s="66">
        <f t="shared" ca="1" si="102"/>
        <v>0</v>
      </c>
      <c r="JH336" s="66">
        <f t="shared" ca="1" si="116"/>
        <v>0</v>
      </c>
      <c r="JI336" s="80">
        <f t="shared" ca="1" si="117"/>
        <v>0</v>
      </c>
      <c r="JJ336" s="118">
        <f t="shared" ca="1" si="118"/>
        <v>0</v>
      </c>
    </row>
    <row r="337" spans="253:270" x14ac:dyDescent="0.3">
      <c r="IS337" s="74">
        <v>335</v>
      </c>
      <c r="IT337" s="90" t="str">
        <f t="shared" si="104"/>
        <v>2003-05-17</v>
      </c>
      <c r="IU337" s="101">
        <f t="shared" si="105"/>
        <v>1.1684000000000001</v>
      </c>
      <c r="IV337" s="102">
        <f t="shared" si="106"/>
        <v>1.1684000000000001</v>
      </c>
      <c r="IW337" s="102">
        <f t="shared" si="107"/>
        <v>1.1684000000000001</v>
      </c>
      <c r="IX337" s="103">
        <f t="shared" si="108"/>
        <v>1.1684000000000001</v>
      </c>
      <c r="IY337" s="112">
        <f t="shared" si="109"/>
        <v>1</v>
      </c>
      <c r="IZ337" s="104">
        <f t="shared" ca="1" si="110"/>
        <v>1.1520545454545454</v>
      </c>
      <c r="JA337" s="102">
        <f t="shared" ca="1" si="111"/>
        <v>1.1365857142857141</v>
      </c>
      <c r="JB337" s="102">
        <f t="shared" ca="1" si="112"/>
        <v>1.1039196078431373</v>
      </c>
      <c r="JC337" s="103">
        <f t="shared" ca="1" si="113"/>
        <v>1.0560985074626867</v>
      </c>
      <c r="JD337" s="104">
        <f t="shared" si="114"/>
        <v>0</v>
      </c>
      <c r="JE337" s="102">
        <f t="shared" si="115"/>
        <v>0</v>
      </c>
      <c r="JF337" s="66">
        <f t="shared" ca="1" si="103"/>
        <v>0</v>
      </c>
      <c r="JG337" s="66">
        <f t="shared" ca="1" si="102"/>
        <v>0</v>
      </c>
      <c r="JH337" s="66">
        <f t="shared" ca="1" si="116"/>
        <v>0</v>
      </c>
      <c r="JI337" s="80">
        <f t="shared" ca="1" si="117"/>
        <v>0</v>
      </c>
      <c r="JJ337" s="118">
        <f t="shared" ca="1" si="118"/>
        <v>0</v>
      </c>
    </row>
    <row r="338" spans="253:270" x14ac:dyDescent="0.3">
      <c r="IS338" s="74">
        <v>336</v>
      </c>
      <c r="IT338" s="90" t="str">
        <f t="shared" si="104"/>
        <v>2003-05-18</v>
      </c>
      <c r="IU338" s="101">
        <f t="shared" si="105"/>
        <v>1.1655</v>
      </c>
      <c r="IV338" s="102">
        <f t="shared" si="106"/>
        <v>1.1655</v>
      </c>
      <c r="IW338" s="102">
        <f t="shared" si="107"/>
        <v>1.1655</v>
      </c>
      <c r="IX338" s="103">
        <f t="shared" si="108"/>
        <v>1.1655</v>
      </c>
      <c r="IY338" s="112">
        <f t="shared" si="109"/>
        <v>1</v>
      </c>
      <c r="IZ338" s="104">
        <f t="shared" ca="1" si="110"/>
        <v>1.1547545454545454</v>
      </c>
      <c r="JA338" s="102">
        <f t="shared" ca="1" si="111"/>
        <v>1.139504761904762</v>
      </c>
      <c r="JB338" s="102">
        <f t="shared" ca="1" si="112"/>
        <v>1.1059215686274511</v>
      </c>
      <c r="JC338" s="103">
        <f t="shared" ca="1" si="113"/>
        <v>1.056982587064677</v>
      </c>
      <c r="JD338" s="104">
        <f t="shared" si="114"/>
        <v>0</v>
      </c>
      <c r="JE338" s="102">
        <f t="shared" si="115"/>
        <v>0</v>
      </c>
      <c r="JF338" s="66">
        <f t="shared" ca="1" si="103"/>
        <v>0</v>
      </c>
      <c r="JG338" s="66">
        <f t="shared" ca="1" si="102"/>
        <v>0</v>
      </c>
      <c r="JH338" s="66">
        <f t="shared" ca="1" si="116"/>
        <v>0</v>
      </c>
      <c r="JI338" s="80">
        <f t="shared" ca="1" si="117"/>
        <v>0</v>
      </c>
      <c r="JJ338" s="118">
        <f t="shared" ca="1" si="118"/>
        <v>0</v>
      </c>
    </row>
    <row r="339" spans="253:270" x14ac:dyDescent="0.3">
      <c r="IS339" s="74">
        <v>337</v>
      </c>
      <c r="IT339" s="90" t="str">
        <f t="shared" si="104"/>
        <v>2003-05-19</v>
      </c>
      <c r="IU339" s="101">
        <f t="shared" si="105"/>
        <v>1.1708000000000001</v>
      </c>
      <c r="IV339" s="102">
        <f t="shared" si="106"/>
        <v>1.1708000000000001</v>
      </c>
      <c r="IW339" s="102">
        <f t="shared" si="107"/>
        <v>1.1708000000000001</v>
      </c>
      <c r="IX339" s="103">
        <f t="shared" si="108"/>
        <v>1.1708000000000001</v>
      </c>
      <c r="IY339" s="112">
        <f t="shared" si="109"/>
        <v>1</v>
      </c>
      <c r="IZ339" s="104">
        <f t="shared" ca="1" si="110"/>
        <v>1.1566454545454545</v>
      </c>
      <c r="JA339" s="102">
        <f t="shared" ca="1" si="111"/>
        <v>1.1429380952380952</v>
      </c>
      <c r="JB339" s="102">
        <f t="shared" ca="1" si="112"/>
        <v>1.1079862745098039</v>
      </c>
      <c r="JC339" s="103">
        <f t="shared" ca="1" si="113"/>
        <v>1.0578935323383087</v>
      </c>
      <c r="JD339" s="104">
        <f t="shared" si="114"/>
        <v>0</v>
      </c>
      <c r="JE339" s="102">
        <f t="shared" si="115"/>
        <v>0</v>
      </c>
      <c r="JF339" s="66">
        <f t="shared" ca="1" si="103"/>
        <v>0</v>
      </c>
      <c r="JG339" s="66">
        <f t="shared" ca="1" si="102"/>
        <v>0</v>
      </c>
      <c r="JH339" s="66">
        <f t="shared" ca="1" si="116"/>
        <v>0</v>
      </c>
      <c r="JI339" s="80">
        <f t="shared" ca="1" si="117"/>
        <v>0</v>
      </c>
      <c r="JJ339" s="118">
        <f t="shared" ca="1" si="118"/>
        <v>0</v>
      </c>
    </row>
    <row r="340" spans="253:270" x14ac:dyDescent="0.3">
      <c r="IS340" s="74">
        <v>338</v>
      </c>
      <c r="IT340" s="90" t="str">
        <f t="shared" si="104"/>
        <v>2003-05-20</v>
      </c>
      <c r="IU340" s="101">
        <f t="shared" si="105"/>
        <v>1.1637</v>
      </c>
      <c r="IV340" s="102">
        <f t="shared" si="106"/>
        <v>1.1637</v>
      </c>
      <c r="IW340" s="102">
        <f t="shared" si="107"/>
        <v>1.1637</v>
      </c>
      <c r="IX340" s="103">
        <f t="shared" si="108"/>
        <v>1.1637</v>
      </c>
      <c r="IY340" s="112">
        <f t="shared" si="109"/>
        <v>1</v>
      </c>
      <c r="IZ340" s="104">
        <f t="shared" ca="1" si="110"/>
        <v>1.1579636363636363</v>
      </c>
      <c r="JA340" s="102">
        <f t="shared" ca="1" si="111"/>
        <v>1.1455714285714287</v>
      </c>
      <c r="JB340" s="102">
        <f t="shared" ca="1" si="112"/>
        <v>1.1098470588235294</v>
      </c>
      <c r="JC340" s="103">
        <f t="shared" ca="1" si="113"/>
        <v>1.0587716417910451</v>
      </c>
      <c r="JD340" s="104">
        <f t="shared" si="114"/>
        <v>0</v>
      </c>
      <c r="JE340" s="102">
        <f t="shared" si="115"/>
        <v>0</v>
      </c>
      <c r="JF340" s="66">
        <f t="shared" ca="1" si="103"/>
        <v>0</v>
      </c>
      <c r="JG340" s="66">
        <f t="shared" ca="1" si="102"/>
        <v>0</v>
      </c>
      <c r="JH340" s="66">
        <f t="shared" ca="1" si="116"/>
        <v>0</v>
      </c>
      <c r="JI340" s="80">
        <f t="shared" ca="1" si="117"/>
        <v>0</v>
      </c>
      <c r="JJ340" s="118">
        <f t="shared" ca="1" si="118"/>
        <v>0</v>
      </c>
    </row>
    <row r="341" spans="253:270" x14ac:dyDescent="0.3">
      <c r="IS341" s="74">
        <v>339</v>
      </c>
      <c r="IT341" s="90" t="str">
        <f t="shared" si="104"/>
        <v>2003-05-21</v>
      </c>
      <c r="IU341" s="101">
        <f t="shared" si="105"/>
        <v>1.1700999999999999</v>
      </c>
      <c r="IV341" s="102">
        <f t="shared" si="106"/>
        <v>1.1700999999999999</v>
      </c>
      <c r="IW341" s="102">
        <f t="shared" si="107"/>
        <v>1.1700999999999999</v>
      </c>
      <c r="IX341" s="103">
        <f t="shared" si="108"/>
        <v>1.1700999999999999</v>
      </c>
      <c r="IY341" s="112">
        <f t="shared" si="109"/>
        <v>1</v>
      </c>
      <c r="IZ341" s="104">
        <f t="shared" ca="1" si="110"/>
        <v>1.1595181818181819</v>
      </c>
      <c r="JA341" s="102">
        <f t="shared" ca="1" si="111"/>
        <v>1.1480761904761907</v>
      </c>
      <c r="JB341" s="102">
        <f t="shared" ca="1" si="112"/>
        <v>1.1118156862745097</v>
      </c>
      <c r="JC341" s="103">
        <f t="shared" ca="1" si="113"/>
        <v>1.0597084577114428</v>
      </c>
      <c r="JD341" s="104">
        <f t="shared" si="114"/>
        <v>0</v>
      </c>
      <c r="JE341" s="102">
        <f t="shared" si="115"/>
        <v>0</v>
      </c>
      <c r="JF341" s="66">
        <f t="shared" ca="1" si="103"/>
        <v>0</v>
      </c>
      <c r="JG341" s="66">
        <f t="shared" ca="1" si="102"/>
        <v>0</v>
      </c>
      <c r="JH341" s="66">
        <f t="shared" ca="1" si="116"/>
        <v>0</v>
      </c>
      <c r="JI341" s="80">
        <f t="shared" ca="1" si="117"/>
        <v>0</v>
      </c>
      <c r="JJ341" s="118">
        <f t="shared" ca="1" si="118"/>
        <v>0</v>
      </c>
    </row>
    <row r="342" spans="253:270" x14ac:dyDescent="0.3">
      <c r="IS342" s="74">
        <v>340</v>
      </c>
      <c r="IT342" s="90" t="str">
        <f t="shared" si="104"/>
        <v>2003-05-22</v>
      </c>
      <c r="IU342" s="101">
        <f t="shared" si="105"/>
        <v>1.1839</v>
      </c>
      <c r="IV342" s="102">
        <f t="shared" si="106"/>
        <v>1.1839</v>
      </c>
      <c r="IW342" s="102">
        <f t="shared" si="107"/>
        <v>1.1839</v>
      </c>
      <c r="IX342" s="103">
        <f t="shared" si="108"/>
        <v>1.1839</v>
      </c>
      <c r="IY342" s="112">
        <f t="shared" si="109"/>
        <v>1</v>
      </c>
      <c r="IZ342" s="104">
        <f t="shared" ca="1" si="110"/>
        <v>1.1620181818181818</v>
      </c>
      <c r="JA342" s="102">
        <f t="shared" ca="1" si="111"/>
        <v>1.1509333333333336</v>
      </c>
      <c r="JB342" s="102">
        <f t="shared" ca="1" si="112"/>
        <v>1.1138803921568627</v>
      </c>
      <c r="JC342" s="103">
        <f t="shared" ca="1" si="113"/>
        <v>1.0607154228855722</v>
      </c>
      <c r="JD342" s="104">
        <f t="shared" si="114"/>
        <v>0</v>
      </c>
      <c r="JE342" s="102">
        <f t="shared" si="115"/>
        <v>0</v>
      </c>
      <c r="JF342" s="66">
        <f t="shared" ca="1" si="103"/>
        <v>0</v>
      </c>
      <c r="JG342" s="66">
        <f t="shared" ca="1" si="102"/>
        <v>0</v>
      </c>
      <c r="JH342" s="66">
        <f t="shared" ca="1" si="116"/>
        <v>0</v>
      </c>
      <c r="JI342" s="80">
        <f t="shared" ca="1" si="117"/>
        <v>0</v>
      </c>
      <c r="JJ342" s="118">
        <f t="shared" ca="1" si="118"/>
        <v>0</v>
      </c>
    </row>
    <row r="343" spans="253:270" x14ac:dyDescent="0.3">
      <c r="IS343" s="74">
        <v>341</v>
      </c>
      <c r="IT343" s="90" t="str">
        <f t="shared" si="104"/>
        <v>2003-05-24</v>
      </c>
      <c r="IU343" s="101">
        <f t="shared" si="105"/>
        <v>1.1834</v>
      </c>
      <c r="IV343" s="102">
        <f t="shared" si="106"/>
        <v>1.1834</v>
      </c>
      <c r="IW343" s="102">
        <f t="shared" si="107"/>
        <v>1.1834</v>
      </c>
      <c r="IX343" s="103">
        <f t="shared" si="108"/>
        <v>1.1834</v>
      </c>
      <c r="IY343" s="112">
        <f t="shared" si="109"/>
        <v>1</v>
      </c>
      <c r="IZ343" s="104">
        <f t="shared" ca="1" si="110"/>
        <v>1.1647818181818181</v>
      </c>
      <c r="JA343" s="102">
        <f t="shared" ca="1" si="111"/>
        <v>1.1537857142857146</v>
      </c>
      <c r="JB343" s="102">
        <f t="shared" ca="1" si="112"/>
        <v>1.1158980392156861</v>
      </c>
      <c r="JC343" s="103">
        <f t="shared" ca="1" si="113"/>
        <v>1.0617721393034827</v>
      </c>
      <c r="JD343" s="104">
        <f t="shared" si="114"/>
        <v>0</v>
      </c>
      <c r="JE343" s="102">
        <f t="shared" si="115"/>
        <v>0</v>
      </c>
      <c r="JF343" s="66">
        <f t="shared" ca="1" si="103"/>
        <v>0</v>
      </c>
      <c r="JG343" s="66">
        <f t="shared" ref="JG343:JG406" ca="1" si="119">IF(IU343&lt;&gt;"",IF($IS343&gt;=JG$1,AVERAGE(INDIRECT(CONCATENATE("JE",$IS343+2,":JE",$IS343+2-JG$1))),""),"")</f>
        <v>0</v>
      </c>
      <c r="JH343" s="66">
        <f t="shared" ca="1" si="116"/>
        <v>0</v>
      </c>
      <c r="JI343" s="80">
        <f t="shared" ca="1" si="117"/>
        <v>0</v>
      </c>
      <c r="JJ343" s="118">
        <f t="shared" ca="1" si="118"/>
        <v>0</v>
      </c>
    </row>
    <row r="344" spans="253:270" x14ac:dyDescent="0.3">
      <c r="IS344" s="74">
        <v>342</v>
      </c>
      <c r="IT344" s="90" t="str">
        <f t="shared" si="104"/>
        <v>2003-05-25</v>
      </c>
      <c r="IU344" s="101">
        <f t="shared" si="105"/>
        <v>1.1874</v>
      </c>
      <c r="IV344" s="102">
        <f t="shared" si="106"/>
        <v>1.1874</v>
      </c>
      <c r="IW344" s="102">
        <f t="shared" si="107"/>
        <v>1.1874</v>
      </c>
      <c r="IX344" s="103">
        <f t="shared" si="108"/>
        <v>1.1874</v>
      </c>
      <c r="IY344" s="112">
        <f t="shared" si="109"/>
        <v>1</v>
      </c>
      <c r="IZ344" s="104">
        <f t="shared" ca="1" si="110"/>
        <v>1.1682454545454546</v>
      </c>
      <c r="JA344" s="102">
        <f t="shared" ca="1" si="111"/>
        <v>1.156809523809524</v>
      </c>
      <c r="JB344" s="102">
        <f t="shared" ca="1" si="112"/>
        <v>1.1177549019607842</v>
      </c>
      <c r="JC344" s="103">
        <f t="shared" ca="1" si="113"/>
        <v>1.0628398009950253</v>
      </c>
      <c r="JD344" s="104">
        <f t="shared" si="114"/>
        <v>0</v>
      </c>
      <c r="JE344" s="102">
        <f t="shared" si="115"/>
        <v>0</v>
      </c>
      <c r="JF344" s="66">
        <f t="shared" ca="1" si="103"/>
        <v>0</v>
      </c>
      <c r="JG344" s="66">
        <f t="shared" ca="1" si="119"/>
        <v>0</v>
      </c>
      <c r="JH344" s="66">
        <f t="shared" ca="1" si="116"/>
        <v>0</v>
      </c>
      <c r="JI344" s="80">
        <f t="shared" ca="1" si="117"/>
        <v>0</v>
      </c>
      <c r="JJ344" s="118">
        <f t="shared" ca="1" si="118"/>
        <v>0</v>
      </c>
    </row>
    <row r="345" spans="253:270" x14ac:dyDescent="0.3">
      <c r="IS345" s="74">
        <v>343</v>
      </c>
      <c r="IT345" s="90" t="str">
        <f t="shared" si="104"/>
        <v>2003-05-26</v>
      </c>
      <c r="IU345" s="101">
        <f t="shared" si="105"/>
        <v>1.1814</v>
      </c>
      <c r="IV345" s="102">
        <f t="shared" si="106"/>
        <v>1.1814</v>
      </c>
      <c r="IW345" s="102">
        <f t="shared" si="107"/>
        <v>1.1814</v>
      </c>
      <c r="IX345" s="103">
        <f t="shared" si="108"/>
        <v>1.1814</v>
      </c>
      <c r="IY345" s="112">
        <f t="shared" si="109"/>
        <v>1</v>
      </c>
      <c r="IZ345" s="104">
        <f t="shared" ca="1" si="110"/>
        <v>1.1721363636363635</v>
      </c>
      <c r="JA345" s="102">
        <f t="shared" ca="1" si="111"/>
        <v>1.159561904761905</v>
      </c>
      <c r="JB345" s="102">
        <f t="shared" ca="1" si="112"/>
        <v>1.1195294117647057</v>
      </c>
      <c r="JC345" s="103">
        <f t="shared" ca="1" si="113"/>
        <v>1.0638771144278609</v>
      </c>
      <c r="JD345" s="104">
        <f t="shared" si="114"/>
        <v>0</v>
      </c>
      <c r="JE345" s="102">
        <f t="shared" si="115"/>
        <v>0</v>
      </c>
      <c r="JF345" s="66">
        <f t="shared" ca="1" si="103"/>
        <v>0</v>
      </c>
      <c r="JG345" s="66">
        <f t="shared" ca="1" si="119"/>
        <v>0</v>
      </c>
      <c r="JH345" s="66">
        <f t="shared" ca="1" si="116"/>
        <v>0</v>
      </c>
      <c r="JI345" s="80">
        <f t="shared" ca="1" si="117"/>
        <v>0</v>
      </c>
      <c r="JJ345" s="118">
        <f t="shared" ca="1" si="118"/>
        <v>0</v>
      </c>
    </row>
    <row r="346" spans="253:270" x14ac:dyDescent="0.3">
      <c r="IS346" s="74">
        <v>344</v>
      </c>
      <c r="IT346" s="90" t="str">
        <f t="shared" si="104"/>
        <v>2003-05-27</v>
      </c>
      <c r="IU346" s="101">
        <f t="shared" si="105"/>
        <v>1.1763999999999999</v>
      </c>
      <c r="IV346" s="102">
        <f t="shared" si="106"/>
        <v>1.1763999999999999</v>
      </c>
      <c r="IW346" s="102">
        <f t="shared" si="107"/>
        <v>1.1763999999999999</v>
      </c>
      <c r="IX346" s="103">
        <f t="shared" si="108"/>
        <v>1.1763999999999999</v>
      </c>
      <c r="IY346" s="112">
        <f t="shared" si="109"/>
        <v>1</v>
      </c>
      <c r="IZ346" s="104">
        <f t="shared" ca="1" si="110"/>
        <v>1.1737454545454544</v>
      </c>
      <c r="JA346" s="102">
        <f t="shared" ca="1" si="111"/>
        <v>1.1618142857142859</v>
      </c>
      <c r="JB346" s="102">
        <f t="shared" ca="1" si="112"/>
        <v>1.1214823529411762</v>
      </c>
      <c r="JC346" s="103">
        <f t="shared" ca="1" si="113"/>
        <v>1.0648870646766171</v>
      </c>
      <c r="JD346" s="104">
        <f t="shared" si="114"/>
        <v>0</v>
      </c>
      <c r="JE346" s="102">
        <f t="shared" si="115"/>
        <v>0</v>
      </c>
      <c r="JF346" s="66">
        <f t="shared" ca="1" si="103"/>
        <v>0</v>
      </c>
      <c r="JG346" s="66">
        <f t="shared" ca="1" si="119"/>
        <v>0</v>
      </c>
      <c r="JH346" s="66">
        <f t="shared" ca="1" si="116"/>
        <v>0</v>
      </c>
      <c r="JI346" s="80">
        <f t="shared" ca="1" si="117"/>
        <v>0</v>
      </c>
      <c r="JJ346" s="118">
        <f t="shared" ca="1" si="118"/>
        <v>0</v>
      </c>
    </row>
    <row r="347" spans="253:270" x14ac:dyDescent="0.3">
      <c r="IS347" s="74">
        <v>345</v>
      </c>
      <c r="IT347" s="90" t="str">
        <f t="shared" si="104"/>
        <v>2003-05-28</v>
      </c>
      <c r="IU347" s="101">
        <f t="shared" si="105"/>
        <v>1.1908000000000001</v>
      </c>
      <c r="IV347" s="102">
        <f t="shared" si="106"/>
        <v>1.1908000000000001</v>
      </c>
      <c r="IW347" s="102">
        <f t="shared" si="107"/>
        <v>1.1908000000000001</v>
      </c>
      <c r="IX347" s="103">
        <f t="shared" si="108"/>
        <v>1.1908000000000001</v>
      </c>
      <c r="IY347" s="112">
        <f t="shared" si="109"/>
        <v>1</v>
      </c>
      <c r="IZ347" s="104">
        <f t="shared" ca="1" si="110"/>
        <v>1.1765272727272726</v>
      </c>
      <c r="JA347" s="102">
        <f t="shared" ca="1" si="111"/>
        <v>1.1640952380952381</v>
      </c>
      <c r="JB347" s="102">
        <f t="shared" ca="1" si="112"/>
        <v>1.123741176470588</v>
      </c>
      <c r="JC347" s="103">
        <f t="shared" ca="1" si="113"/>
        <v>1.0659472636815923</v>
      </c>
      <c r="JD347" s="104">
        <f t="shared" si="114"/>
        <v>0</v>
      </c>
      <c r="JE347" s="102">
        <f t="shared" si="115"/>
        <v>0</v>
      </c>
      <c r="JF347" s="66">
        <f t="shared" ca="1" si="103"/>
        <v>0</v>
      </c>
      <c r="JG347" s="66">
        <f t="shared" ca="1" si="119"/>
        <v>0</v>
      </c>
      <c r="JH347" s="66">
        <f t="shared" ca="1" si="116"/>
        <v>0</v>
      </c>
      <c r="JI347" s="80">
        <f t="shared" ca="1" si="117"/>
        <v>0</v>
      </c>
      <c r="JJ347" s="118">
        <f t="shared" ca="1" si="118"/>
        <v>0</v>
      </c>
    </row>
    <row r="348" spans="253:270" x14ac:dyDescent="0.3">
      <c r="IS348" s="74">
        <v>346</v>
      </c>
      <c r="IT348" s="90" t="str">
        <f t="shared" si="104"/>
        <v>2003-05-29</v>
      </c>
      <c r="IU348" s="101">
        <f t="shared" si="105"/>
        <v>1.1788000000000001</v>
      </c>
      <c r="IV348" s="102">
        <f t="shared" si="106"/>
        <v>1.1788000000000001</v>
      </c>
      <c r="IW348" s="102">
        <f t="shared" si="107"/>
        <v>1.1788000000000001</v>
      </c>
      <c r="IX348" s="103">
        <f t="shared" si="108"/>
        <v>1.1788000000000001</v>
      </c>
      <c r="IY348" s="112">
        <f t="shared" si="109"/>
        <v>1</v>
      </c>
      <c r="IZ348" s="104">
        <f t="shared" ca="1" si="110"/>
        <v>1.177472727272727</v>
      </c>
      <c r="JA348" s="102">
        <f t="shared" ca="1" si="111"/>
        <v>1.1661428571428571</v>
      </c>
      <c r="JB348" s="102">
        <f t="shared" ca="1" si="112"/>
        <v>1.1258039215686273</v>
      </c>
      <c r="JC348" s="103">
        <f t="shared" ca="1" si="113"/>
        <v>1.0669532338308461</v>
      </c>
      <c r="JD348" s="104">
        <f t="shared" si="114"/>
        <v>0</v>
      </c>
      <c r="JE348" s="102">
        <f t="shared" si="115"/>
        <v>0</v>
      </c>
      <c r="JF348" s="66">
        <f t="shared" ca="1" si="103"/>
        <v>0</v>
      </c>
      <c r="JG348" s="66">
        <f t="shared" ca="1" si="119"/>
        <v>0</v>
      </c>
      <c r="JH348" s="66">
        <f t="shared" ca="1" si="116"/>
        <v>0</v>
      </c>
      <c r="JI348" s="80">
        <f t="shared" ca="1" si="117"/>
        <v>0</v>
      </c>
      <c r="JJ348" s="118">
        <f t="shared" ca="1" si="118"/>
        <v>0</v>
      </c>
    </row>
    <row r="349" spans="253:270" x14ac:dyDescent="0.3">
      <c r="IS349" s="74">
        <v>347</v>
      </c>
      <c r="IT349" s="90" t="str">
        <f t="shared" si="104"/>
        <v>2003-05-31</v>
      </c>
      <c r="IU349" s="101">
        <f t="shared" si="105"/>
        <v>1.1719999999999999</v>
      </c>
      <c r="IV349" s="102">
        <f t="shared" si="106"/>
        <v>1.1719999999999999</v>
      </c>
      <c r="IW349" s="102">
        <f t="shared" si="107"/>
        <v>1.1719999999999999</v>
      </c>
      <c r="IX349" s="103">
        <f t="shared" si="108"/>
        <v>1.1719999999999999</v>
      </c>
      <c r="IY349" s="112">
        <f t="shared" si="109"/>
        <v>1</v>
      </c>
      <c r="IZ349" s="104">
        <f t="shared" ca="1" si="110"/>
        <v>1.1780636363636363</v>
      </c>
      <c r="JA349" s="102">
        <f t="shared" ca="1" si="111"/>
        <v>1.1671904761904761</v>
      </c>
      <c r="JB349" s="102">
        <f t="shared" ca="1" si="112"/>
        <v>1.1277176470588233</v>
      </c>
      <c r="JC349" s="103">
        <f t="shared" ca="1" si="113"/>
        <v>1.0679179104477614</v>
      </c>
      <c r="JD349" s="104">
        <f t="shared" si="114"/>
        <v>0</v>
      </c>
      <c r="JE349" s="102">
        <f t="shared" si="115"/>
        <v>0</v>
      </c>
      <c r="JF349" s="66">
        <f t="shared" ref="JF349:JF412" ca="1" si="120">IF(IT349&lt;&gt;"",IF($IS349&gt;=JF$1,AVERAGE(INDIRECT(CONCATENATE("JD",$IS349+2,":JD",$IS349+2-JF$1))),""),"")</f>
        <v>0</v>
      </c>
      <c r="JG349" s="66">
        <f t="shared" ca="1" si="119"/>
        <v>0</v>
      </c>
      <c r="JH349" s="66">
        <f t="shared" ca="1" si="116"/>
        <v>0</v>
      </c>
      <c r="JI349" s="80">
        <f t="shared" ca="1" si="117"/>
        <v>0</v>
      </c>
      <c r="JJ349" s="118">
        <f t="shared" ca="1" si="118"/>
        <v>0</v>
      </c>
    </row>
    <row r="350" spans="253:270" x14ac:dyDescent="0.3">
      <c r="IS350" s="74">
        <v>348</v>
      </c>
      <c r="IT350" s="90" t="str">
        <f t="shared" si="104"/>
        <v>2003-06-01</v>
      </c>
      <c r="IU350" s="101">
        <f t="shared" si="105"/>
        <v>1.1754</v>
      </c>
      <c r="IV350" s="102">
        <f t="shared" si="106"/>
        <v>1.1754</v>
      </c>
      <c r="IW350" s="102">
        <f t="shared" si="107"/>
        <v>1.1754</v>
      </c>
      <c r="IX350" s="103">
        <f t="shared" si="108"/>
        <v>1.1754</v>
      </c>
      <c r="IY350" s="112">
        <f t="shared" si="109"/>
        <v>1</v>
      </c>
      <c r="IZ350" s="104">
        <f t="shared" ca="1" si="110"/>
        <v>1.1784818181818182</v>
      </c>
      <c r="JA350" s="102">
        <f t="shared" ca="1" si="111"/>
        <v>1.1684380952380953</v>
      </c>
      <c r="JB350" s="102">
        <f t="shared" ca="1" si="112"/>
        <v>1.1297980392156861</v>
      </c>
      <c r="JC350" s="103">
        <f t="shared" ca="1" si="113"/>
        <v>1.0689069651741294</v>
      </c>
      <c r="JD350" s="104">
        <f t="shared" si="114"/>
        <v>0</v>
      </c>
      <c r="JE350" s="102">
        <f t="shared" si="115"/>
        <v>0</v>
      </c>
      <c r="JF350" s="66">
        <f t="shared" ca="1" si="120"/>
        <v>0</v>
      </c>
      <c r="JG350" s="66">
        <f t="shared" ca="1" si="119"/>
        <v>0</v>
      </c>
      <c r="JH350" s="66">
        <f t="shared" ca="1" si="116"/>
        <v>0</v>
      </c>
      <c r="JI350" s="80">
        <f t="shared" ca="1" si="117"/>
        <v>0</v>
      </c>
      <c r="JJ350" s="118">
        <f t="shared" ca="1" si="118"/>
        <v>0</v>
      </c>
    </row>
    <row r="351" spans="253:270" x14ac:dyDescent="0.3">
      <c r="IS351" s="74">
        <v>349</v>
      </c>
      <c r="IT351" s="90" t="str">
        <f t="shared" si="104"/>
        <v>2003-06-02</v>
      </c>
      <c r="IU351" s="101">
        <f t="shared" si="105"/>
        <v>1.1735</v>
      </c>
      <c r="IV351" s="102">
        <f t="shared" si="106"/>
        <v>1.1735</v>
      </c>
      <c r="IW351" s="102">
        <f t="shared" si="107"/>
        <v>1.1735</v>
      </c>
      <c r="IX351" s="103">
        <f t="shared" si="108"/>
        <v>1.1735</v>
      </c>
      <c r="IY351" s="112">
        <f t="shared" si="109"/>
        <v>1</v>
      </c>
      <c r="IZ351" s="104">
        <f t="shared" ca="1" si="110"/>
        <v>1.1793727272727275</v>
      </c>
      <c r="JA351" s="102">
        <f t="shared" ca="1" si="111"/>
        <v>1.1694142857142857</v>
      </c>
      <c r="JB351" s="102">
        <f t="shared" ca="1" si="112"/>
        <v>1.1318352941176468</v>
      </c>
      <c r="JC351" s="103">
        <f t="shared" ca="1" si="113"/>
        <v>1.0698845771144281</v>
      </c>
      <c r="JD351" s="104">
        <f t="shared" si="114"/>
        <v>0</v>
      </c>
      <c r="JE351" s="102">
        <f t="shared" si="115"/>
        <v>0</v>
      </c>
      <c r="JF351" s="66">
        <f t="shared" ca="1" si="120"/>
        <v>0</v>
      </c>
      <c r="JG351" s="66">
        <f t="shared" ca="1" si="119"/>
        <v>0</v>
      </c>
      <c r="JH351" s="66">
        <f t="shared" ca="1" si="116"/>
        <v>0</v>
      </c>
      <c r="JI351" s="80">
        <f t="shared" ca="1" si="117"/>
        <v>0</v>
      </c>
      <c r="JJ351" s="118">
        <f t="shared" ca="1" si="118"/>
        <v>0</v>
      </c>
    </row>
    <row r="352" spans="253:270" x14ac:dyDescent="0.3">
      <c r="IS352" s="74">
        <v>350</v>
      </c>
      <c r="IT352" s="90" t="str">
        <f t="shared" si="104"/>
        <v>2003-06-03</v>
      </c>
      <c r="IU352" s="101">
        <f t="shared" si="105"/>
        <v>1.1642999999999999</v>
      </c>
      <c r="IV352" s="102">
        <f t="shared" si="106"/>
        <v>1.1642999999999999</v>
      </c>
      <c r="IW352" s="102">
        <f t="shared" si="107"/>
        <v>1.1642999999999999</v>
      </c>
      <c r="IX352" s="103">
        <f t="shared" si="108"/>
        <v>1.1642999999999999</v>
      </c>
      <c r="IY352" s="112">
        <f t="shared" si="109"/>
        <v>1</v>
      </c>
      <c r="IZ352" s="104">
        <f t="shared" ca="1" si="110"/>
        <v>1.1788454545454548</v>
      </c>
      <c r="JA352" s="102">
        <f t="shared" ca="1" si="111"/>
        <v>1.1697904761904763</v>
      </c>
      <c r="JB352" s="102">
        <f t="shared" ca="1" si="112"/>
        <v>1.13366862745098</v>
      </c>
      <c r="JC352" s="103">
        <f t="shared" ca="1" si="113"/>
        <v>1.070779104477612</v>
      </c>
      <c r="JD352" s="104">
        <f t="shared" si="114"/>
        <v>0</v>
      </c>
      <c r="JE352" s="102">
        <f t="shared" si="115"/>
        <v>0</v>
      </c>
      <c r="JF352" s="66">
        <f t="shared" ca="1" si="120"/>
        <v>0</v>
      </c>
      <c r="JG352" s="66">
        <f t="shared" ca="1" si="119"/>
        <v>0</v>
      </c>
      <c r="JH352" s="66">
        <f t="shared" ca="1" si="116"/>
        <v>0</v>
      </c>
      <c r="JI352" s="80">
        <f t="shared" ca="1" si="117"/>
        <v>0</v>
      </c>
      <c r="JJ352" s="118">
        <f t="shared" ca="1" si="118"/>
        <v>0</v>
      </c>
    </row>
    <row r="353" spans="253:270" x14ac:dyDescent="0.3">
      <c r="IS353" s="74">
        <v>351</v>
      </c>
      <c r="IT353" s="90" t="str">
        <f t="shared" si="104"/>
        <v>2003-06-04</v>
      </c>
      <c r="IU353" s="101">
        <f t="shared" si="105"/>
        <v>1.1838</v>
      </c>
      <c r="IV353" s="102">
        <f t="shared" si="106"/>
        <v>1.1838</v>
      </c>
      <c r="IW353" s="102">
        <f t="shared" si="107"/>
        <v>1.1838</v>
      </c>
      <c r="IX353" s="103">
        <f t="shared" si="108"/>
        <v>1.1838</v>
      </c>
      <c r="IY353" s="112">
        <f t="shared" si="109"/>
        <v>1</v>
      </c>
      <c r="IZ353" s="104">
        <f t="shared" ca="1" si="110"/>
        <v>1.1788363636363637</v>
      </c>
      <c r="JA353" s="102">
        <f t="shared" ca="1" si="111"/>
        <v>1.171257142857143</v>
      </c>
      <c r="JB353" s="102">
        <f t="shared" ca="1" si="112"/>
        <v>1.1357568627450978</v>
      </c>
      <c r="JC353" s="103">
        <f t="shared" ca="1" si="113"/>
        <v>1.0717746268656718</v>
      </c>
      <c r="JD353" s="104">
        <f t="shared" si="114"/>
        <v>0</v>
      </c>
      <c r="JE353" s="102">
        <f t="shared" si="115"/>
        <v>0</v>
      </c>
      <c r="JF353" s="66">
        <f t="shared" ca="1" si="120"/>
        <v>0</v>
      </c>
      <c r="JG353" s="66">
        <f t="shared" ca="1" si="119"/>
        <v>0</v>
      </c>
      <c r="JH353" s="66">
        <f t="shared" ca="1" si="116"/>
        <v>0</v>
      </c>
      <c r="JI353" s="80">
        <f t="shared" ca="1" si="117"/>
        <v>0</v>
      </c>
      <c r="JJ353" s="118">
        <f t="shared" ca="1" si="118"/>
        <v>0</v>
      </c>
    </row>
    <row r="354" spans="253:270" x14ac:dyDescent="0.3">
      <c r="IS354" s="74">
        <v>352</v>
      </c>
      <c r="IT354" s="90" t="str">
        <f t="shared" si="104"/>
        <v>2003-06-05</v>
      </c>
      <c r="IU354" s="101">
        <f t="shared" si="105"/>
        <v>1.1704000000000001</v>
      </c>
      <c r="IV354" s="102">
        <f t="shared" si="106"/>
        <v>1.1704000000000001</v>
      </c>
      <c r="IW354" s="102">
        <f t="shared" si="107"/>
        <v>1.1704000000000001</v>
      </c>
      <c r="IX354" s="103">
        <f t="shared" si="108"/>
        <v>1.1704000000000001</v>
      </c>
      <c r="IY354" s="112">
        <f t="shared" si="109"/>
        <v>1</v>
      </c>
      <c r="IZ354" s="104">
        <f t="shared" ca="1" si="110"/>
        <v>1.1776545454545457</v>
      </c>
      <c r="JA354" s="102">
        <f t="shared" ca="1" si="111"/>
        <v>1.1722619047619049</v>
      </c>
      <c r="JB354" s="102">
        <f t="shared" ca="1" si="112"/>
        <v>1.1375470588235292</v>
      </c>
      <c r="JC354" s="103">
        <f t="shared" ca="1" si="113"/>
        <v>1.0727000000000002</v>
      </c>
      <c r="JD354" s="104">
        <f t="shared" si="114"/>
        <v>0</v>
      </c>
      <c r="JE354" s="102">
        <f t="shared" si="115"/>
        <v>0</v>
      </c>
      <c r="JF354" s="66">
        <f t="shared" ca="1" si="120"/>
        <v>0</v>
      </c>
      <c r="JG354" s="66">
        <f t="shared" ca="1" si="119"/>
        <v>0</v>
      </c>
      <c r="JH354" s="66">
        <f t="shared" ca="1" si="116"/>
        <v>0</v>
      </c>
      <c r="JI354" s="80">
        <f t="shared" ca="1" si="117"/>
        <v>0</v>
      </c>
      <c r="JJ354" s="118">
        <f t="shared" ca="1" si="118"/>
        <v>0</v>
      </c>
    </row>
    <row r="355" spans="253:270" x14ac:dyDescent="0.3">
      <c r="IS355" s="74">
        <v>353</v>
      </c>
      <c r="IT355" s="90" t="str">
        <f t="shared" si="104"/>
        <v>2003-06-07</v>
      </c>
      <c r="IU355" s="101">
        <f t="shared" si="105"/>
        <v>1.1709000000000001</v>
      </c>
      <c r="IV355" s="102">
        <f t="shared" si="106"/>
        <v>1.1709000000000001</v>
      </c>
      <c r="IW355" s="102">
        <f t="shared" si="107"/>
        <v>1.1709000000000001</v>
      </c>
      <c r="IX355" s="103">
        <f t="shared" si="108"/>
        <v>1.1709000000000001</v>
      </c>
      <c r="IY355" s="112">
        <f t="shared" si="109"/>
        <v>1</v>
      </c>
      <c r="IZ355" s="104">
        <f t="shared" ca="1" si="110"/>
        <v>1.1761545454545457</v>
      </c>
      <c r="JA355" s="102">
        <f t="shared" ca="1" si="111"/>
        <v>1.1738000000000002</v>
      </c>
      <c r="JB355" s="102">
        <f t="shared" ca="1" si="112"/>
        <v>1.1394039215686274</v>
      </c>
      <c r="JC355" s="103">
        <f t="shared" ca="1" si="113"/>
        <v>1.0736004975124378</v>
      </c>
      <c r="JD355" s="104">
        <f t="shared" si="114"/>
        <v>0</v>
      </c>
      <c r="JE355" s="102">
        <f t="shared" si="115"/>
        <v>0</v>
      </c>
      <c r="JF355" s="66">
        <f t="shared" ca="1" si="120"/>
        <v>0</v>
      </c>
      <c r="JG355" s="66">
        <f t="shared" ca="1" si="119"/>
        <v>0</v>
      </c>
      <c r="JH355" s="66">
        <f t="shared" ca="1" si="116"/>
        <v>0</v>
      </c>
      <c r="JI355" s="80">
        <f t="shared" ca="1" si="117"/>
        <v>0</v>
      </c>
      <c r="JJ355" s="118">
        <f t="shared" ca="1" si="118"/>
        <v>0</v>
      </c>
    </row>
    <row r="356" spans="253:270" x14ac:dyDescent="0.3">
      <c r="IS356" s="74">
        <v>354</v>
      </c>
      <c r="IT356" s="90" t="str">
        <f t="shared" si="104"/>
        <v>2003-06-08</v>
      </c>
      <c r="IU356" s="101">
        <f t="shared" si="105"/>
        <v>1.1714</v>
      </c>
      <c r="IV356" s="102">
        <f t="shared" si="106"/>
        <v>1.1714</v>
      </c>
      <c r="IW356" s="102">
        <f t="shared" si="107"/>
        <v>1.1714</v>
      </c>
      <c r="IX356" s="103">
        <f t="shared" si="108"/>
        <v>1.1714</v>
      </c>
      <c r="IY356" s="112">
        <f t="shared" si="109"/>
        <v>1</v>
      </c>
      <c r="IZ356" s="104">
        <f t="shared" ca="1" si="110"/>
        <v>1.1752454545454545</v>
      </c>
      <c r="JA356" s="102">
        <f t="shared" ca="1" si="111"/>
        <v>1.174404761904762</v>
      </c>
      <c r="JB356" s="102">
        <f t="shared" ca="1" si="112"/>
        <v>1.1412960784313724</v>
      </c>
      <c r="JC356" s="103">
        <f t="shared" ca="1" si="113"/>
        <v>1.0744671641791046</v>
      </c>
      <c r="JD356" s="104">
        <f t="shared" si="114"/>
        <v>0</v>
      </c>
      <c r="JE356" s="102">
        <f t="shared" si="115"/>
        <v>0</v>
      </c>
      <c r="JF356" s="66">
        <f t="shared" ca="1" si="120"/>
        <v>0</v>
      </c>
      <c r="JG356" s="66">
        <f t="shared" ca="1" si="119"/>
        <v>0</v>
      </c>
      <c r="JH356" s="66">
        <f t="shared" ca="1" si="116"/>
        <v>0</v>
      </c>
      <c r="JI356" s="80">
        <f t="shared" ca="1" si="117"/>
        <v>0</v>
      </c>
      <c r="JJ356" s="118">
        <f t="shared" ca="1" si="118"/>
        <v>0</v>
      </c>
    </row>
    <row r="357" spans="253:270" x14ac:dyDescent="0.3">
      <c r="IS357" s="74">
        <v>355</v>
      </c>
      <c r="IT357" s="90" t="str">
        <f t="shared" si="104"/>
        <v>2003-06-09</v>
      </c>
      <c r="IU357" s="101">
        <f t="shared" si="105"/>
        <v>1.1674</v>
      </c>
      <c r="IV357" s="102">
        <f t="shared" si="106"/>
        <v>1.1674</v>
      </c>
      <c r="IW357" s="102">
        <f t="shared" si="107"/>
        <v>1.1674</v>
      </c>
      <c r="IX357" s="103">
        <f t="shared" si="108"/>
        <v>1.1674</v>
      </c>
      <c r="IY357" s="112">
        <f t="shared" si="109"/>
        <v>1</v>
      </c>
      <c r="IZ357" s="104">
        <f t="shared" ca="1" si="110"/>
        <v>1.1744272727272729</v>
      </c>
      <c r="JA357" s="102">
        <f t="shared" ca="1" si="111"/>
        <v>1.1747476190476192</v>
      </c>
      <c r="JB357" s="102">
        <f t="shared" ca="1" si="112"/>
        <v>1.1430627450980393</v>
      </c>
      <c r="JC357" s="103">
        <f t="shared" ca="1" si="113"/>
        <v>1.0753114427860697</v>
      </c>
      <c r="JD357" s="104">
        <f t="shared" si="114"/>
        <v>0</v>
      </c>
      <c r="JE357" s="102">
        <f t="shared" si="115"/>
        <v>0</v>
      </c>
      <c r="JF357" s="66">
        <f t="shared" ca="1" si="120"/>
        <v>0</v>
      </c>
      <c r="JG357" s="66">
        <f t="shared" ca="1" si="119"/>
        <v>0</v>
      </c>
      <c r="JH357" s="66">
        <f t="shared" ca="1" si="116"/>
        <v>0</v>
      </c>
      <c r="JI357" s="80">
        <f t="shared" ca="1" si="117"/>
        <v>0</v>
      </c>
      <c r="JJ357" s="118">
        <f t="shared" ca="1" si="118"/>
        <v>0</v>
      </c>
    </row>
    <row r="358" spans="253:270" x14ac:dyDescent="0.3">
      <c r="IS358" s="74">
        <v>356</v>
      </c>
      <c r="IT358" s="90" t="str">
        <f t="shared" si="104"/>
        <v>2003-06-10</v>
      </c>
      <c r="IU358" s="101">
        <f t="shared" si="105"/>
        <v>1.1757</v>
      </c>
      <c r="IV358" s="102">
        <f t="shared" si="106"/>
        <v>1.1757</v>
      </c>
      <c r="IW358" s="102">
        <f t="shared" si="107"/>
        <v>1.1757</v>
      </c>
      <c r="IX358" s="103">
        <f t="shared" si="108"/>
        <v>1.1757</v>
      </c>
      <c r="IY358" s="112">
        <f t="shared" si="109"/>
        <v>1</v>
      </c>
      <c r="IZ358" s="104">
        <f t="shared" ca="1" si="110"/>
        <v>1.1730545454545456</v>
      </c>
      <c r="JA358" s="102">
        <f t="shared" ca="1" si="111"/>
        <v>1.175095238095238</v>
      </c>
      <c r="JB358" s="102">
        <f t="shared" ca="1" si="112"/>
        <v>1.1449411764705879</v>
      </c>
      <c r="JC358" s="103">
        <f t="shared" ca="1" si="113"/>
        <v>1.0761975124378111</v>
      </c>
      <c r="JD358" s="104">
        <f t="shared" si="114"/>
        <v>0</v>
      </c>
      <c r="JE358" s="102">
        <f t="shared" si="115"/>
        <v>0</v>
      </c>
      <c r="JF358" s="66">
        <f t="shared" ca="1" si="120"/>
        <v>0</v>
      </c>
      <c r="JG358" s="66">
        <f t="shared" ca="1" si="119"/>
        <v>0</v>
      </c>
      <c r="JH358" s="66">
        <f t="shared" ca="1" si="116"/>
        <v>0</v>
      </c>
      <c r="JI358" s="80">
        <f t="shared" ca="1" si="117"/>
        <v>0</v>
      </c>
      <c r="JJ358" s="118">
        <f t="shared" ca="1" si="118"/>
        <v>0</v>
      </c>
    </row>
    <row r="359" spans="253:270" x14ac:dyDescent="0.3">
      <c r="IS359" s="74">
        <v>357</v>
      </c>
      <c r="IT359" s="90" t="str">
        <f t="shared" si="104"/>
        <v>2003-06-11</v>
      </c>
      <c r="IU359" s="101">
        <f t="shared" si="105"/>
        <v>1.1772</v>
      </c>
      <c r="IV359" s="102">
        <f t="shared" si="106"/>
        <v>1.1772</v>
      </c>
      <c r="IW359" s="102">
        <f t="shared" si="107"/>
        <v>1.1772</v>
      </c>
      <c r="IX359" s="103">
        <f t="shared" si="108"/>
        <v>1.1772</v>
      </c>
      <c r="IY359" s="112">
        <f t="shared" si="109"/>
        <v>1</v>
      </c>
      <c r="IZ359" s="104">
        <f t="shared" ca="1" si="110"/>
        <v>1.1729090909090909</v>
      </c>
      <c r="JA359" s="102">
        <f t="shared" ca="1" si="111"/>
        <v>1.1756523809523809</v>
      </c>
      <c r="JB359" s="102">
        <f t="shared" ca="1" si="112"/>
        <v>1.146619607843137</v>
      </c>
      <c r="JC359" s="103">
        <f t="shared" ca="1" si="113"/>
        <v>1.0770900497512439</v>
      </c>
      <c r="JD359" s="104">
        <f t="shared" si="114"/>
        <v>0</v>
      </c>
      <c r="JE359" s="102">
        <f t="shared" si="115"/>
        <v>0</v>
      </c>
      <c r="JF359" s="66">
        <f t="shared" ca="1" si="120"/>
        <v>0</v>
      </c>
      <c r="JG359" s="66">
        <f t="shared" ca="1" si="119"/>
        <v>0</v>
      </c>
      <c r="JH359" s="66">
        <f t="shared" ca="1" si="116"/>
        <v>0</v>
      </c>
      <c r="JI359" s="80">
        <f t="shared" ca="1" si="117"/>
        <v>0</v>
      </c>
      <c r="JJ359" s="118">
        <f t="shared" ca="1" si="118"/>
        <v>0</v>
      </c>
    </row>
    <row r="360" spans="253:270" x14ac:dyDescent="0.3">
      <c r="IS360" s="74">
        <v>358</v>
      </c>
      <c r="IT360" s="90" t="str">
        <f t="shared" si="104"/>
        <v>2003-06-12</v>
      </c>
      <c r="IU360" s="101">
        <f t="shared" si="105"/>
        <v>1.1866000000000001</v>
      </c>
      <c r="IV360" s="102">
        <f t="shared" si="106"/>
        <v>1.1866000000000001</v>
      </c>
      <c r="IW360" s="102">
        <f t="shared" si="107"/>
        <v>1.1866000000000001</v>
      </c>
      <c r="IX360" s="103">
        <f t="shared" si="108"/>
        <v>1.1866000000000001</v>
      </c>
      <c r="IY360" s="112">
        <f t="shared" si="109"/>
        <v>1</v>
      </c>
      <c r="IZ360" s="104">
        <f t="shared" ca="1" si="110"/>
        <v>1.1742363636363637</v>
      </c>
      <c r="JA360" s="102">
        <f t="shared" ca="1" si="111"/>
        <v>1.176404761904762</v>
      </c>
      <c r="JB360" s="102">
        <f t="shared" ca="1" si="112"/>
        <v>1.1485588235294115</v>
      </c>
      <c r="JC360" s="103">
        <f t="shared" ca="1" si="113"/>
        <v>1.0780164179104479</v>
      </c>
      <c r="JD360" s="104">
        <f t="shared" si="114"/>
        <v>0</v>
      </c>
      <c r="JE360" s="102">
        <f t="shared" si="115"/>
        <v>0</v>
      </c>
      <c r="JF360" s="66">
        <f t="shared" ca="1" si="120"/>
        <v>0</v>
      </c>
      <c r="JG360" s="66">
        <f t="shared" ca="1" si="119"/>
        <v>0</v>
      </c>
      <c r="JH360" s="66">
        <f t="shared" ca="1" si="116"/>
        <v>0</v>
      </c>
      <c r="JI360" s="80">
        <f t="shared" ca="1" si="117"/>
        <v>0</v>
      </c>
      <c r="JJ360" s="118">
        <f t="shared" ca="1" si="118"/>
        <v>0</v>
      </c>
    </row>
    <row r="361" spans="253:270" x14ac:dyDescent="0.3">
      <c r="IS361" s="74">
        <v>359</v>
      </c>
      <c r="IT361" s="90" t="str">
        <f t="shared" si="104"/>
        <v>2003-06-14</v>
      </c>
      <c r="IU361" s="101">
        <f t="shared" si="105"/>
        <v>1.1881999999999999</v>
      </c>
      <c r="IV361" s="102">
        <f t="shared" si="106"/>
        <v>1.1881999999999999</v>
      </c>
      <c r="IW361" s="102">
        <f t="shared" si="107"/>
        <v>1.1881999999999999</v>
      </c>
      <c r="IX361" s="103">
        <f t="shared" si="108"/>
        <v>1.1881999999999999</v>
      </c>
      <c r="IY361" s="112">
        <f t="shared" si="109"/>
        <v>1</v>
      </c>
      <c r="IZ361" s="104">
        <f t="shared" ca="1" si="110"/>
        <v>1.1754</v>
      </c>
      <c r="JA361" s="102">
        <f t="shared" ca="1" si="111"/>
        <v>1.1775714285714283</v>
      </c>
      <c r="JB361" s="102">
        <f t="shared" ca="1" si="112"/>
        <v>1.1505078431372548</v>
      </c>
      <c r="JC361" s="103">
        <f t="shared" ca="1" si="113"/>
        <v>1.0789378109452739</v>
      </c>
      <c r="JD361" s="104">
        <f t="shared" si="114"/>
        <v>0</v>
      </c>
      <c r="JE361" s="102">
        <f t="shared" si="115"/>
        <v>0</v>
      </c>
      <c r="JF361" s="66">
        <f t="shared" ca="1" si="120"/>
        <v>0</v>
      </c>
      <c r="JG361" s="66">
        <f t="shared" ca="1" si="119"/>
        <v>0</v>
      </c>
      <c r="JH361" s="66">
        <f t="shared" ca="1" si="116"/>
        <v>0</v>
      </c>
      <c r="JI361" s="80">
        <f t="shared" ca="1" si="117"/>
        <v>0</v>
      </c>
      <c r="JJ361" s="118">
        <f t="shared" ca="1" si="118"/>
        <v>0</v>
      </c>
    </row>
    <row r="362" spans="253:270" x14ac:dyDescent="0.3">
      <c r="IS362" s="74">
        <v>360</v>
      </c>
      <c r="IT362" s="90" t="str">
        <f t="shared" si="104"/>
        <v>2003-06-15</v>
      </c>
      <c r="IU362" s="101">
        <f t="shared" si="105"/>
        <v>1.1827000000000001</v>
      </c>
      <c r="IV362" s="102">
        <f t="shared" si="106"/>
        <v>1.1827000000000001</v>
      </c>
      <c r="IW362" s="102">
        <f t="shared" si="107"/>
        <v>1.1827000000000001</v>
      </c>
      <c r="IX362" s="103">
        <f t="shared" si="108"/>
        <v>1.1827000000000001</v>
      </c>
      <c r="IY362" s="112">
        <f t="shared" si="109"/>
        <v>1</v>
      </c>
      <c r="IZ362" s="104">
        <f t="shared" ca="1" si="110"/>
        <v>1.1762363636363637</v>
      </c>
      <c r="JA362" s="102">
        <f t="shared" ca="1" si="111"/>
        <v>1.1781714285714284</v>
      </c>
      <c r="JB362" s="102">
        <f t="shared" ca="1" si="112"/>
        <v>1.1523352941176466</v>
      </c>
      <c r="JC362" s="103">
        <f t="shared" ca="1" si="113"/>
        <v>1.0798000000000001</v>
      </c>
      <c r="JD362" s="104">
        <f t="shared" si="114"/>
        <v>0</v>
      </c>
      <c r="JE362" s="102">
        <f t="shared" si="115"/>
        <v>0</v>
      </c>
      <c r="JF362" s="66">
        <f t="shared" ca="1" si="120"/>
        <v>0</v>
      </c>
      <c r="JG362" s="66">
        <f t="shared" ca="1" si="119"/>
        <v>0</v>
      </c>
      <c r="JH362" s="66">
        <f t="shared" ca="1" si="116"/>
        <v>0</v>
      </c>
      <c r="JI362" s="80">
        <f t="shared" ca="1" si="117"/>
        <v>0</v>
      </c>
      <c r="JJ362" s="118">
        <f t="shared" ca="1" si="118"/>
        <v>0</v>
      </c>
    </row>
    <row r="363" spans="253:270" x14ac:dyDescent="0.3">
      <c r="IS363" s="74">
        <v>361</v>
      </c>
      <c r="IT363" s="90" t="str">
        <f t="shared" si="104"/>
        <v>2003-06-16</v>
      </c>
      <c r="IU363" s="101">
        <f t="shared" si="105"/>
        <v>1.1783999999999999</v>
      </c>
      <c r="IV363" s="102">
        <f t="shared" si="106"/>
        <v>1.1783999999999999</v>
      </c>
      <c r="IW363" s="102">
        <f t="shared" si="107"/>
        <v>1.1783999999999999</v>
      </c>
      <c r="IX363" s="103">
        <f t="shared" si="108"/>
        <v>1.1783999999999999</v>
      </c>
      <c r="IY363" s="112">
        <f t="shared" si="109"/>
        <v>1</v>
      </c>
      <c r="IZ363" s="104">
        <f t="shared" ca="1" si="110"/>
        <v>1.1775181818181819</v>
      </c>
      <c r="JA363" s="102">
        <f t="shared" ca="1" si="111"/>
        <v>1.1779095238095236</v>
      </c>
      <c r="JB363" s="102">
        <f t="shared" ca="1" si="112"/>
        <v>1.154125490196078</v>
      </c>
      <c r="JC363" s="103">
        <f t="shared" ca="1" si="113"/>
        <v>1.0806203980099505</v>
      </c>
      <c r="JD363" s="104">
        <f t="shared" si="114"/>
        <v>0</v>
      </c>
      <c r="JE363" s="102">
        <f t="shared" si="115"/>
        <v>0</v>
      </c>
      <c r="JF363" s="66">
        <f t="shared" ca="1" si="120"/>
        <v>0</v>
      </c>
      <c r="JG363" s="66">
        <f t="shared" ca="1" si="119"/>
        <v>0</v>
      </c>
      <c r="JH363" s="66">
        <f t="shared" ca="1" si="116"/>
        <v>0</v>
      </c>
      <c r="JI363" s="80">
        <f t="shared" ca="1" si="117"/>
        <v>0</v>
      </c>
      <c r="JJ363" s="118">
        <f t="shared" ca="1" si="118"/>
        <v>0</v>
      </c>
    </row>
    <row r="364" spans="253:270" x14ac:dyDescent="0.3">
      <c r="IS364" s="74">
        <v>362</v>
      </c>
      <c r="IT364" s="90" t="str">
        <f t="shared" si="104"/>
        <v>2003-06-17</v>
      </c>
      <c r="IU364" s="101">
        <f t="shared" si="105"/>
        <v>1.1694</v>
      </c>
      <c r="IV364" s="102">
        <f t="shared" si="106"/>
        <v>1.1694</v>
      </c>
      <c r="IW364" s="102">
        <f t="shared" si="107"/>
        <v>1.1694</v>
      </c>
      <c r="IX364" s="103">
        <f t="shared" si="108"/>
        <v>1.1694</v>
      </c>
      <c r="IY364" s="112">
        <f t="shared" si="109"/>
        <v>1</v>
      </c>
      <c r="IZ364" s="104">
        <f t="shared" ca="1" si="110"/>
        <v>1.176209090909091</v>
      </c>
      <c r="JA364" s="102">
        <f t="shared" ca="1" si="111"/>
        <v>1.177242857142857</v>
      </c>
      <c r="JB364" s="102">
        <f t="shared" ca="1" si="112"/>
        <v>1.1555450980392155</v>
      </c>
      <c r="JC364" s="103">
        <f t="shared" ca="1" si="113"/>
        <v>1.0813955223880598</v>
      </c>
      <c r="JD364" s="104">
        <f t="shared" si="114"/>
        <v>0</v>
      </c>
      <c r="JE364" s="102">
        <f t="shared" si="115"/>
        <v>0</v>
      </c>
      <c r="JF364" s="66">
        <f t="shared" ca="1" si="120"/>
        <v>0</v>
      </c>
      <c r="JG364" s="66">
        <f t="shared" ca="1" si="119"/>
        <v>0</v>
      </c>
      <c r="JH364" s="66">
        <f t="shared" ca="1" si="116"/>
        <v>0</v>
      </c>
      <c r="JI364" s="80">
        <f t="shared" ca="1" si="117"/>
        <v>0</v>
      </c>
      <c r="JJ364" s="118">
        <f t="shared" ca="1" si="118"/>
        <v>0</v>
      </c>
    </row>
    <row r="365" spans="253:270" x14ac:dyDescent="0.3">
      <c r="IS365" s="74">
        <v>363</v>
      </c>
      <c r="IT365" s="90" t="str">
        <f t="shared" si="104"/>
        <v>2003-06-18</v>
      </c>
      <c r="IU365" s="101">
        <f t="shared" si="105"/>
        <v>1.1726000000000001</v>
      </c>
      <c r="IV365" s="102">
        <f t="shared" si="106"/>
        <v>1.1726000000000001</v>
      </c>
      <c r="IW365" s="102">
        <f t="shared" si="107"/>
        <v>1.1726000000000001</v>
      </c>
      <c r="IX365" s="103">
        <f t="shared" si="108"/>
        <v>1.1726000000000001</v>
      </c>
      <c r="IY365" s="112">
        <f t="shared" si="109"/>
        <v>1</v>
      </c>
      <c r="IZ365" s="104">
        <f t="shared" ca="1" si="110"/>
        <v>1.176409090909091</v>
      </c>
      <c r="JA365" s="102">
        <f t="shared" ca="1" si="111"/>
        <v>1.176538095238095</v>
      </c>
      <c r="JB365" s="102">
        <f t="shared" ca="1" si="112"/>
        <v>1.1570156862745098</v>
      </c>
      <c r="JC365" s="103">
        <f t="shared" ca="1" si="113"/>
        <v>1.0822009950248754</v>
      </c>
      <c r="JD365" s="104">
        <f t="shared" si="114"/>
        <v>0</v>
      </c>
      <c r="JE365" s="102">
        <f t="shared" si="115"/>
        <v>0</v>
      </c>
      <c r="JF365" s="66">
        <f t="shared" ca="1" si="120"/>
        <v>0</v>
      </c>
      <c r="JG365" s="66">
        <f t="shared" ca="1" si="119"/>
        <v>0</v>
      </c>
      <c r="JH365" s="66">
        <f t="shared" ca="1" si="116"/>
        <v>0</v>
      </c>
      <c r="JI365" s="80">
        <f t="shared" ca="1" si="117"/>
        <v>0</v>
      </c>
      <c r="JJ365" s="118">
        <f t="shared" ca="1" si="118"/>
        <v>0</v>
      </c>
    </row>
    <row r="366" spans="253:270" x14ac:dyDescent="0.3">
      <c r="IS366" s="74">
        <v>364</v>
      </c>
      <c r="IT366" s="90" t="str">
        <f t="shared" si="104"/>
        <v>2003-06-19</v>
      </c>
      <c r="IU366" s="101">
        <f t="shared" si="105"/>
        <v>1.1607000000000001</v>
      </c>
      <c r="IV366" s="102">
        <f t="shared" si="106"/>
        <v>1.1607000000000001</v>
      </c>
      <c r="IW366" s="102">
        <f t="shared" si="107"/>
        <v>1.1607000000000001</v>
      </c>
      <c r="IX366" s="103">
        <f t="shared" si="108"/>
        <v>1.1607000000000001</v>
      </c>
      <c r="IY366" s="112">
        <f t="shared" si="109"/>
        <v>1</v>
      </c>
      <c r="IZ366" s="104">
        <f t="shared" ca="1" si="110"/>
        <v>1.1754818181818183</v>
      </c>
      <c r="JA366" s="102">
        <f t="shared" ca="1" si="111"/>
        <v>1.1755523809523807</v>
      </c>
      <c r="JB366" s="102">
        <f t="shared" ca="1" si="112"/>
        <v>1.1581411764705882</v>
      </c>
      <c r="JC366" s="103">
        <f t="shared" ca="1" si="113"/>
        <v>1.0829388059701492</v>
      </c>
      <c r="JD366" s="104">
        <f t="shared" si="114"/>
        <v>0</v>
      </c>
      <c r="JE366" s="102">
        <f t="shared" si="115"/>
        <v>0</v>
      </c>
      <c r="JF366" s="66">
        <f t="shared" ca="1" si="120"/>
        <v>0</v>
      </c>
      <c r="JG366" s="66">
        <f t="shared" ca="1" si="119"/>
        <v>0</v>
      </c>
      <c r="JH366" s="66">
        <f t="shared" ca="1" si="116"/>
        <v>0</v>
      </c>
      <c r="JI366" s="80">
        <f t="shared" ca="1" si="117"/>
        <v>0</v>
      </c>
      <c r="JJ366" s="118">
        <f t="shared" ca="1" si="118"/>
        <v>0</v>
      </c>
    </row>
    <row r="367" spans="253:270" x14ac:dyDescent="0.3">
      <c r="IS367" s="74">
        <v>365</v>
      </c>
      <c r="IT367" s="90" t="str">
        <f t="shared" si="104"/>
        <v>2003-06-21</v>
      </c>
      <c r="IU367" s="101">
        <f t="shared" si="105"/>
        <v>1.1584000000000001</v>
      </c>
      <c r="IV367" s="102">
        <f t="shared" si="106"/>
        <v>1.1584000000000001</v>
      </c>
      <c r="IW367" s="102">
        <f t="shared" si="107"/>
        <v>1.1584000000000001</v>
      </c>
      <c r="IX367" s="103">
        <f t="shared" si="108"/>
        <v>1.1584000000000001</v>
      </c>
      <c r="IY367" s="112">
        <f t="shared" si="109"/>
        <v>1</v>
      </c>
      <c r="IZ367" s="104">
        <f t="shared" ca="1" si="110"/>
        <v>1.1742999999999999</v>
      </c>
      <c r="JA367" s="102">
        <f t="shared" ca="1" si="111"/>
        <v>1.1746952380952378</v>
      </c>
      <c r="JB367" s="102">
        <f t="shared" ca="1" si="112"/>
        <v>1.1592058823529412</v>
      </c>
      <c r="JC367" s="103">
        <f t="shared" ca="1" si="113"/>
        <v>1.0836925373134327</v>
      </c>
      <c r="JD367" s="104">
        <f t="shared" si="114"/>
        <v>0</v>
      </c>
      <c r="JE367" s="102">
        <f t="shared" si="115"/>
        <v>0</v>
      </c>
      <c r="JF367" s="66">
        <f t="shared" ca="1" si="120"/>
        <v>0</v>
      </c>
      <c r="JG367" s="66">
        <f t="shared" ca="1" si="119"/>
        <v>0</v>
      </c>
      <c r="JH367" s="66">
        <f t="shared" ca="1" si="116"/>
        <v>0</v>
      </c>
      <c r="JI367" s="80">
        <f t="shared" ca="1" si="117"/>
        <v>0</v>
      </c>
      <c r="JJ367" s="118">
        <f t="shared" ca="1" si="118"/>
        <v>0</v>
      </c>
    </row>
    <row r="368" spans="253:270" x14ac:dyDescent="0.3">
      <c r="IS368" s="74">
        <v>366</v>
      </c>
      <c r="IT368" s="90" t="str">
        <f t="shared" si="104"/>
        <v>2003-06-22</v>
      </c>
      <c r="IU368" s="101">
        <f t="shared" si="105"/>
        <v>1.1556</v>
      </c>
      <c r="IV368" s="102">
        <f t="shared" si="106"/>
        <v>1.1556</v>
      </c>
      <c r="IW368" s="102">
        <f t="shared" si="107"/>
        <v>1.1556</v>
      </c>
      <c r="IX368" s="103">
        <f t="shared" si="108"/>
        <v>1.1556</v>
      </c>
      <c r="IY368" s="112">
        <f t="shared" si="109"/>
        <v>1</v>
      </c>
      <c r="IZ368" s="104">
        <f t="shared" ca="1" si="110"/>
        <v>1.1732272727272728</v>
      </c>
      <c r="JA368" s="102">
        <f t="shared" ca="1" si="111"/>
        <v>1.1730190476190476</v>
      </c>
      <c r="JB368" s="102">
        <f t="shared" ca="1" si="112"/>
        <v>1.1602137254901961</v>
      </c>
      <c r="JC368" s="103">
        <f t="shared" ca="1" si="113"/>
        <v>1.0844447761194029</v>
      </c>
      <c r="JD368" s="104">
        <f t="shared" si="114"/>
        <v>0</v>
      </c>
      <c r="JE368" s="102">
        <f t="shared" si="115"/>
        <v>0</v>
      </c>
      <c r="JF368" s="66">
        <f t="shared" ca="1" si="120"/>
        <v>0</v>
      </c>
      <c r="JG368" s="66">
        <f t="shared" ca="1" si="119"/>
        <v>0</v>
      </c>
      <c r="JH368" s="66">
        <f t="shared" ca="1" si="116"/>
        <v>0</v>
      </c>
      <c r="JI368" s="80">
        <f t="shared" ca="1" si="117"/>
        <v>0</v>
      </c>
      <c r="JJ368" s="118">
        <f t="shared" ca="1" si="118"/>
        <v>0</v>
      </c>
    </row>
    <row r="369" spans="253:270" x14ac:dyDescent="0.3">
      <c r="IS369" s="74">
        <v>367</v>
      </c>
      <c r="IT369" s="90" t="str">
        <f t="shared" si="104"/>
        <v>2003-06-23</v>
      </c>
      <c r="IU369" s="101">
        <f t="shared" si="105"/>
        <v>1.1511</v>
      </c>
      <c r="IV369" s="102">
        <f t="shared" si="106"/>
        <v>1.1511</v>
      </c>
      <c r="IW369" s="102">
        <f t="shared" si="107"/>
        <v>1.1511</v>
      </c>
      <c r="IX369" s="103">
        <f t="shared" si="108"/>
        <v>1.1511</v>
      </c>
      <c r="IY369" s="112">
        <f t="shared" si="109"/>
        <v>1</v>
      </c>
      <c r="IZ369" s="104">
        <f t="shared" ca="1" si="110"/>
        <v>1.170990909090909</v>
      </c>
      <c r="JA369" s="102">
        <f t="shared" ca="1" si="111"/>
        <v>1.1717</v>
      </c>
      <c r="JB369" s="102">
        <f t="shared" ca="1" si="112"/>
        <v>1.1612411764705883</v>
      </c>
      <c r="JC369" s="103">
        <f t="shared" ca="1" si="113"/>
        <v>1.0851477611940297</v>
      </c>
      <c r="JD369" s="104">
        <f t="shared" si="114"/>
        <v>0</v>
      </c>
      <c r="JE369" s="102">
        <f t="shared" si="115"/>
        <v>0</v>
      </c>
      <c r="JF369" s="66">
        <f t="shared" ca="1" si="120"/>
        <v>0</v>
      </c>
      <c r="JG369" s="66">
        <f t="shared" ca="1" si="119"/>
        <v>0</v>
      </c>
      <c r="JH369" s="66">
        <f t="shared" ca="1" si="116"/>
        <v>0</v>
      </c>
      <c r="JI369" s="80">
        <f t="shared" ca="1" si="117"/>
        <v>0</v>
      </c>
      <c r="JJ369" s="118">
        <f t="shared" ca="1" si="118"/>
        <v>0</v>
      </c>
    </row>
    <row r="370" spans="253:270" x14ac:dyDescent="0.3">
      <c r="IS370" s="74">
        <v>368</v>
      </c>
      <c r="IT370" s="90" t="str">
        <f t="shared" si="104"/>
        <v>2003-06-24</v>
      </c>
      <c r="IU370" s="101">
        <f t="shared" si="105"/>
        <v>1.1544000000000001</v>
      </c>
      <c r="IV370" s="102">
        <f t="shared" si="106"/>
        <v>1.1544000000000001</v>
      </c>
      <c r="IW370" s="102">
        <f t="shared" si="107"/>
        <v>1.1544000000000001</v>
      </c>
      <c r="IX370" s="103">
        <f t="shared" si="108"/>
        <v>1.1544000000000001</v>
      </c>
      <c r="IY370" s="112">
        <f t="shared" si="109"/>
        <v>1</v>
      </c>
      <c r="IZ370" s="104">
        <f t="shared" ca="1" si="110"/>
        <v>1.1689181818181817</v>
      </c>
      <c r="JA370" s="102">
        <f t="shared" ca="1" si="111"/>
        <v>1.1708619047619047</v>
      </c>
      <c r="JB370" s="102">
        <f t="shared" ca="1" si="112"/>
        <v>1.162143137254902</v>
      </c>
      <c r="JC370" s="103">
        <f t="shared" ca="1" si="113"/>
        <v>1.0858671641791044</v>
      </c>
      <c r="JD370" s="104">
        <f t="shared" si="114"/>
        <v>0</v>
      </c>
      <c r="JE370" s="102">
        <f t="shared" si="115"/>
        <v>0</v>
      </c>
      <c r="JF370" s="66">
        <f t="shared" ca="1" si="120"/>
        <v>0</v>
      </c>
      <c r="JG370" s="66">
        <f t="shared" ca="1" si="119"/>
        <v>0</v>
      </c>
      <c r="JH370" s="66">
        <f t="shared" ca="1" si="116"/>
        <v>0</v>
      </c>
      <c r="JI370" s="80">
        <f t="shared" ca="1" si="117"/>
        <v>0</v>
      </c>
      <c r="JJ370" s="118">
        <f t="shared" ca="1" si="118"/>
        <v>0</v>
      </c>
    </row>
    <row r="371" spans="253:270" x14ac:dyDescent="0.3">
      <c r="IS371" s="74">
        <v>369</v>
      </c>
      <c r="IT371" s="90" t="str">
        <f t="shared" si="104"/>
        <v>2003-06-25</v>
      </c>
      <c r="IU371" s="101">
        <f t="shared" si="105"/>
        <v>1.1426000000000001</v>
      </c>
      <c r="IV371" s="102">
        <f t="shared" si="106"/>
        <v>1.1426000000000001</v>
      </c>
      <c r="IW371" s="102">
        <f t="shared" si="107"/>
        <v>1.1426000000000001</v>
      </c>
      <c r="IX371" s="103">
        <f t="shared" si="108"/>
        <v>1.1426000000000001</v>
      </c>
      <c r="IY371" s="112">
        <f t="shared" si="109"/>
        <v>1</v>
      </c>
      <c r="IZ371" s="104">
        <f t="shared" ca="1" si="110"/>
        <v>1.1649181818181817</v>
      </c>
      <c r="JA371" s="102">
        <f t="shared" ca="1" si="111"/>
        <v>1.1693</v>
      </c>
      <c r="JB371" s="102">
        <f t="shared" ca="1" si="112"/>
        <v>1.1626352941176472</v>
      </c>
      <c r="JC371" s="103">
        <f t="shared" ca="1" si="113"/>
        <v>1.0865363184079597</v>
      </c>
      <c r="JD371" s="104">
        <f t="shared" si="114"/>
        <v>0</v>
      </c>
      <c r="JE371" s="102">
        <f t="shared" si="115"/>
        <v>0</v>
      </c>
      <c r="JF371" s="66">
        <f t="shared" ca="1" si="120"/>
        <v>0</v>
      </c>
      <c r="JG371" s="66">
        <f t="shared" ca="1" si="119"/>
        <v>0</v>
      </c>
      <c r="JH371" s="66">
        <f t="shared" ca="1" si="116"/>
        <v>0</v>
      </c>
      <c r="JI371" s="80">
        <f t="shared" ca="1" si="117"/>
        <v>0</v>
      </c>
      <c r="JJ371" s="118">
        <f t="shared" ca="1" si="118"/>
        <v>0</v>
      </c>
    </row>
    <row r="372" spans="253:270" x14ac:dyDescent="0.3">
      <c r="IS372" s="74">
        <v>370</v>
      </c>
      <c r="IT372" s="90" t="str">
        <f t="shared" si="104"/>
        <v>2003-06-26</v>
      </c>
      <c r="IU372" s="101">
        <f t="shared" si="105"/>
        <v>1.1437999999999999</v>
      </c>
      <c r="IV372" s="102">
        <f t="shared" si="106"/>
        <v>1.1437999999999999</v>
      </c>
      <c r="IW372" s="102">
        <f t="shared" si="107"/>
        <v>1.1437999999999999</v>
      </c>
      <c r="IX372" s="103">
        <f t="shared" si="108"/>
        <v>1.1437999999999999</v>
      </c>
      <c r="IY372" s="112">
        <f t="shared" si="109"/>
        <v>1</v>
      </c>
      <c r="IZ372" s="104">
        <f t="shared" ca="1" si="110"/>
        <v>1.1608818181818183</v>
      </c>
      <c r="JA372" s="102">
        <f t="shared" ca="1" si="111"/>
        <v>1.1678857142857142</v>
      </c>
      <c r="JB372" s="102">
        <f t="shared" ca="1" si="112"/>
        <v>1.1630254901960786</v>
      </c>
      <c r="JC372" s="103">
        <f t="shared" ca="1" si="113"/>
        <v>1.0872343283582087</v>
      </c>
      <c r="JD372" s="104">
        <f t="shared" si="114"/>
        <v>0</v>
      </c>
      <c r="JE372" s="102">
        <f t="shared" si="115"/>
        <v>0</v>
      </c>
      <c r="JF372" s="66">
        <f t="shared" ca="1" si="120"/>
        <v>0</v>
      </c>
      <c r="JG372" s="66">
        <f t="shared" ca="1" si="119"/>
        <v>0</v>
      </c>
      <c r="JH372" s="66">
        <f t="shared" ca="1" si="116"/>
        <v>0</v>
      </c>
      <c r="JI372" s="80">
        <f t="shared" ca="1" si="117"/>
        <v>0</v>
      </c>
      <c r="JJ372" s="118">
        <f t="shared" ca="1" si="118"/>
        <v>0</v>
      </c>
    </row>
    <row r="373" spans="253:270" x14ac:dyDescent="0.3">
      <c r="IS373" s="74">
        <v>371</v>
      </c>
      <c r="IT373" s="90" t="str">
        <f t="shared" si="104"/>
        <v>2003-06-28</v>
      </c>
      <c r="IU373" s="101">
        <f t="shared" si="105"/>
        <v>1.1442000000000001</v>
      </c>
      <c r="IV373" s="102">
        <f t="shared" si="106"/>
        <v>1.1442000000000001</v>
      </c>
      <c r="IW373" s="102">
        <f t="shared" si="107"/>
        <v>1.1442000000000001</v>
      </c>
      <c r="IX373" s="103">
        <f t="shared" si="108"/>
        <v>1.1442000000000001</v>
      </c>
      <c r="IY373" s="112">
        <f t="shared" si="109"/>
        <v>1</v>
      </c>
      <c r="IZ373" s="104">
        <f t="shared" ca="1" si="110"/>
        <v>1.1573818181818183</v>
      </c>
      <c r="JA373" s="102">
        <f t="shared" ca="1" si="111"/>
        <v>1.1669285714285713</v>
      </c>
      <c r="JB373" s="102">
        <f t="shared" ca="1" si="112"/>
        <v>1.1634313725490197</v>
      </c>
      <c r="JC373" s="103">
        <f t="shared" ca="1" si="113"/>
        <v>1.0879437810945269</v>
      </c>
      <c r="JD373" s="104">
        <f t="shared" si="114"/>
        <v>0</v>
      </c>
      <c r="JE373" s="102">
        <f t="shared" si="115"/>
        <v>0</v>
      </c>
      <c r="JF373" s="66">
        <f t="shared" ca="1" si="120"/>
        <v>0</v>
      </c>
      <c r="JG373" s="66">
        <f t="shared" ca="1" si="119"/>
        <v>0</v>
      </c>
      <c r="JH373" s="66">
        <f t="shared" ca="1" si="116"/>
        <v>0</v>
      </c>
      <c r="JI373" s="80">
        <f t="shared" ca="1" si="117"/>
        <v>0</v>
      </c>
      <c r="JJ373" s="118">
        <f t="shared" ca="1" si="118"/>
        <v>0</v>
      </c>
    </row>
    <row r="374" spans="253:270" x14ac:dyDescent="0.3">
      <c r="IS374" s="74">
        <v>372</v>
      </c>
      <c r="IT374" s="90" t="str">
        <f t="shared" si="104"/>
        <v>2003-06-29</v>
      </c>
      <c r="IU374" s="101">
        <f t="shared" si="105"/>
        <v>1.1507000000000001</v>
      </c>
      <c r="IV374" s="102">
        <f t="shared" si="106"/>
        <v>1.1507000000000001</v>
      </c>
      <c r="IW374" s="102">
        <f t="shared" si="107"/>
        <v>1.1507000000000001</v>
      </c>
      <c r="IX374" s="103">
        <f t="shared" si="108"/>
        <v>1.1507000000000001</v>
      </c>
      <c r="IY374" s="112">
        <f t="shared" si="109"/>
        <v>1</v>
      </c>
      <c r="IZ374" s="104">
        <f t="shared" ca="1" si="110"/>
        <v>1.1548636363636364</v>
      </c>
      <c r="JA374" s="102">
        <f t="shared" ca="1" si="111"/>
        <v>1.1653523809523809</v>
      </c>
      <c r="JB374" s="102">
        <f t="shared" ca="1" si="112"/>
        <v>1.163956862745098</v>
      </c>
      <c r="JC374" s="103">
        <f t="shared" ca="1" si="113"/>
        <v>1.0886860696517409</v>
      </c>
      <c r="JD374" s="104">
        <f t="shared" si="114"/>
        <v>0</v>
      </c>
      <c r="JE374" s="102">
        <f t="shared" si="115"/>
        <v>0</v>
      </c>
      <c r="JF374" s="66">
        <f t="shared" ca="1" si="120"/>
        <v>0</v>
      </c>
      <c r="JG374" s="66">
        <f t="shared" ca="1" si="119"/>
        <v>0</v>
      </c>
      <c r="JH374" s="66">
        <f t="shared" ca="1" si="116"/>
        <v>0</v>
      </c>
      <c r="JI374" s="80">
        <f t="shared" ca="1" si="117"/>
        <v>0</v>
      </c>
      <c r="JJ374" s="118">
        <f t="shared" ca="1" si="118"/>
        <v>0</v>
      </c>
    </row>
    <row r="375" spans="253:270" x14ac:dyDescent="0.3">
      <c r="IS375" s="74">
        <v>373</v>
      </c>
      <c r="IT375" s="90" t="str">
        <f t="shared" si="104"/>
        <v>2003-06-30</v>
      </c>
      <c r="IU375" s="101">
        <f t="shared" si="105"/>
        <v>1.1563000000000001</v>
      </c>
      <c r="IV375" s="102">
        <f t="shared" si="106"/>
        <v>1.1563000000000001</v>
      </c>
      <c r="IW375" s="102">
        <f t="shared" si="107"/>
        <v>1.1563000000000001</v>
      </c>
      <c r="IX375" s="103">
        <f t="shared" si="108"/>
        <v>1.1563000000000001</v>
      </c>
      <c r="IY375" s="112">
        <f t="shared" si="109"/>
        <v>1</v>
      </c>
      <c r="IZ375" s="104">
        <f t="shared" ca="1" si="110"/>
        <v>1.1536727272727274</v>
      </c>
      <c r="JA375" s="102">
        <f t="shared" ca="1" si="111"/>
        <v>1.1646809523809527</v>
      </c>
      <c r="JB375" s="102">
        <f t="shared" ca="1" si="112"/>
        <v>1.1645980392156865</v>
      </c>
      <c r="JC375" s="103">
        <f t="shared" ca="1" si="113"/>
        <v>1.0894751243781091</v>
      </c>
      <c r="JD375" s="104">
        <f t="shared" si="114"/>
        <v>0</v>
      </c>
      <c r="JE375" s="102">
        <f t="shared" si="115"/>
        <v>0</v>
      </c>
      <c r="JF375" s="66">
        <f t="shared" ca="1" si="120"/>
        <v>0</v>
      </c>
      <c r="JG375" s="66">
        <f t="shared" ca="1" si="119"/>
        <v>0</v>
      </c>
      <c r="JH375" s="66">
        <f t="shared" ca="1" si="116"/>
        <v>0</v>
      </c>
      <c r="JI375" s="80">
        <f t="shared" ca="1" si="117"/>
        <v>0</v>
      </c>
      <c r="JJ375" s="118">
        <f t="shared" ca="1" si="118"/>
        <v>0</v>
      </c>
    </row>
    <row r="376" spans="253:270" x14ac:dyDescent="0.3">
      <c r="IS376" s="74">
        <v>374</v>
      </c>
      <c r="IT376" s="90" t="str">
        <f t="shared" si="104"/>
        <v>2003-07-01</v>
      </c>
      <c r="IU376" s="101">
        <f t="shared" si="105"/>
        <v>1.1544000000000001</v>
      </c>
      <c r="IV376" s="102">
        <f t="shared" si="106"/>
        <v>1.1544000000000001</v>
      </c>
      <c r="IW376" s="102">
        <f t="shared" si="107"/>
        <v>1.1544000000000001</v>
      </c>
      <c r="IX376" s="103">
        <f t="shared" si="108"/>
        <v>1.1544000000000001</v>
      </c>
      <c r="IY376" s="112">
        <f t="shared" si="109"/>
        <v>1</v>
      </c>
      <c r="IZ376" s="104">
        <f t="shared" ca="1" si="110"/>
        <v>1.1520181818181818</v>
      </c>
      <c r="JA376" s="102">
        <f t="shared" ca="1" si="111"/>
        <v>1.1638952380952383</v>
      </c>
      <c r="JB376" s="102">
        <f t="shared" ca="1" si="112"/>
        <v>1.1650941176470591</v>
      </c>
      <c r="JC376" s="103">
        <f t="shared" ca="1" si="113"/>
        <v>1.0902577114427858</v>
      </c>
      <c r="JD376" s="104">
        <f t="shared" si="114"/>
        <v>0</v>
      </c>
      <c r="JE376" s="102">
        <f t="shared" si="115"/>
        <v>0</v>
      </c>
      <c r="JF376" s="66">
        <f t="shared" ca="1" si="120"/>
        <v>0</v>
      </c>
      <c r="JG376" s="66">
        <f t="shared" ca="1" si="119"/>
        <v>0</v>
      </c>
      <c r="JH376" s="66">
        <f t="shared" ca="1" si="116"/>
        <v>0</v>
      </c>
      <c r="JI376" s="80">
        <f t="shared" ca="1" si="117"/>
        <v>0</v>
      </c>
      <c r="JJ376" s="118">
        <f t="shared" ca="1" si="118"/>
        <v>0</v>
      </c>
    </row>
    <row r="377" spans="253:270" x14ac:dyDescent="0.3">
      <c r="IS377" s="74">
        <v>375</v>
      </c>
      <c r="IT377" s="90" t="str">
        <f t="shared" si="104"/>
        <v>2003-07-02</v>
      </c>
      <c r="IU377" s="101">
        <f t="shared" si="105"/>
        <v>1.1497999999999999</v>
      </c>
      <c r="IV377" s="102">
        <f t="shared" si="106"/>
        <v>1.1497999999999999</v>
      </c>
      <c r="IW377" s="102">
        <f t="shared" si="107"/>
        <v>1.1497999999999999</v>
      </c>
      <c r="IX377" s="103">
        <f t="shared" si="108"/>
        <v>1.1497999999999999</v>
      </c>
      <c r="IY377" s="112">
        <f t="shared" si="109"/>
        <v>1</v>
      </c>
      <c r="IZ377" s="104">
        <f t="shared" ca="1" si="110"/>
        <v>1.1510272727272728</v>
      </c>
      <c r="JA377" s="102">
        <f t="shared" ca="1" si="111"/>
        <v>1.1628666666666667</v>
      </c>
      <c r="JB377" s="102">
        <f t="shared" ca="1" si="112"/>
        <v>1.165229411764706</v>
      </c>
      <c r="JC377" s="103">
        <f t="shared" ca="1" si="113"/>
        <v>1.0910164179104473</v>
      </c>
      <c r="JD377" s="104">
        <f t="shared" si="114"/>
        <v>0</v>
      </c>
      <c r="JE377" s="102">
        <f t="shared" si="115"/>
        <v>0</v>
      </c>
      <c r="JF377" s="66">
        <f t="shared" ca="1" si="120"/>
        <v>0</v>
      </c>
      <c r="JG377" s="66">
        <f t="shared" ca="1" si="119"/>
        <v>0</v>
      </c>
      <c r="JH377" s="66">
        <f t="shared" ca="1" si="116"/>
        <v>0</v>
      </c>
      <c r="JI377" s="80">
        <f t="shared" ca="1" si="117"/>
        <v>0</v>
      </c>
      <c r="JJ377" s="118">
        <f t="shared" ca="1" si="118"/>
        <v>0</v>
      </c>
    </row>
    <row r="378" spans="253:270" x14ac:dyDescent="0.3">
      <c r="IS378" s="74">
        <v>376</v>
      </c>
      <c r="IT378" s="90" t="str">
        <f t="shared" si="104"/>
        <v>2003-07-03</v>
      </c>
      <c r="IU378" s="101">
        <f t="shared" si="105"/>
        <v>1.1494</v>
      </c>
      <c r="IV378" s="102">
        <f t="shared" si="106"/>
        <v>1.1494</v>
      </c>
      <c r="IW378" s="102">
        <f t="shared" si="107"/>
        <v>1.1494</v>
      </c>
      <c r="IX378" s="103">
        <f t="shared" si="108"/>
        <v>1.1494</v>
      </c>
      <c r="IY378" s="112">
        <f t="shared" si="109"/>
        <v>1</v>
      </c>
      <c r="IZ378" s="104">
        <f t="shared" ca="1" si="110"/>
        <v>1.150209090909091</v>
      </c>
      <c r="JA378" s="102">
        <f t="shared" ca="1" si="111"/>
        <v>1.162009523809524</v>
      </c>
      <c r="JB378" s="102">
        <f t="shared" ca="1" si="112"/>
        <v>1.1654960784313728</v>
      </c>
      <c r="JC378" s="103">
        <f t="shared" ca="1" si="113"/>
        <v>1.0918029850746267</v>
      </c>
      <c r="JD378" s="104">
        <f t="shared" si="114"/>
        <v>0</v>
      </c>
      <c r="JE378" s="102">
        <f t="shared" si="115"/>
        <v>0</v>
      </c>
      <c r="JF378" s="66">
        <f t="shared" ca="1" si="120"/>
        <v>0</v>
      </c>
      <c r="JG378" s="66">
        <f t="shared" ca="1" si="119"/>
        <v>0</v>
      </c>
      <c r="JH378" s="66">
        <f t="shared" ca="1" si="116"/>
        <v>0</v>
      </c>
      <c r="JI378" s="80">
        <f t="shared" ca="1" si="117"/>
        <v>0</v>
      </c>
      <c r="JJ378" s="118">
        <f t="shared" ca="1" si="118"/>
        <v>0</v>
      </c>
    </row>
    <row r="379" spans="253:270" x14ac:dyDescent="0.3">
      <c r="IS379" s="74">
        <v>377</v>
      </c>
      <c r="IT379" s="90" t="str">
        <f t="shared" si="104"/>
        <v>2003-07-05</v>
      </c>
      <c r="IU379" s="101">
        <f t="shared" si="105"/>
        <v>1.1487000000000001</v>
      </c>
      <c r="IV379" s="102">
        <f t="shared" si="106"/>
        <v>1.1487000000000001</v>
      </c>
      <c r="IW379" s="102">
        <f t="shared" si="107"/>
        <v>1.1487000000000001</v>
      </c>
      <c r="IX379" s="103">
        <f t="shared" si="108"/>
        <v>1.1487000000000001</v>
      </c>
      <c r="IY379" s="112">
        <f t="shared" si="109"/>
        <v>1</v>
      </c>
      <c r="IZ379" s="104">
        <f t="shared" ca="1" si="110"/>
        <v>1.1495818181818183</v>
      </c>
      <c r="JA379" s="102">
        <f t="shared" ca="1" si="111"/>
        <v>1.1607238095238097</v>
      </c>
      <c r="JB379" s="102">
        <f t="shared" ca="1" si="112"/>
        <v>1.1654705882352943</v>
      </c>
      <c r="JC379" s="103">
        <f t="shared" ca="1" si="113"/>
        <v>1.0925746268656713</v>
      </c>
      <c r="JD379" s="104">
        <f t="shared" si="114"/>
        <v>0</v>
      </c>
      <c r="JE379" s="102">
        <f t="shared" si="115"/>
        <v>0</v>
      </c>
      <c r="JF379" s="66">
        <f t="shared" ca="1" si="120"/>
        <v>0</v>
      </c>
      <c r="JG379" s="66">
        <f t="shared" ca="1" si="119"/>
        <v>0</v>
      </c>
      <c r="JH379" s="66">
        <f t="shared" ca="1" si="116"/>
        <v>0</v>
      </c>
      <c r="JI379" s="80">
        <f t="shared" ca="1" si="117"/>
        <v>0</v>
      </c>
      <c r="JJ379" s="118">
        <f t="shared" ca="1" si="118"/>
        <v>0</v>
      </c>
    </row>
    <row r="380" spans="253:270" x14ac:dyDescent="0.3">
      <c r="IS380" s="74">
        <v>378</v>
      </c>
      <c r="IT380" s="90" t="str">
        <f t="shared" si="104"/>
        <v>2003-07-06</v>
      </c>
      <c r="IU380" s="101">
        <f t="shared" si="105"/>
        <v>1.1318999999999999</v>
      </c>
      <c r="IV380" s="102">
        <f t="shared" si="106"/>
        <v>1.1318999999999999</v>
      </c>
      <c r="IW380" s="102">
        <f t="shared" si="107"/>
        <v>1.1318999999999999</v>
      </c>
      <c r="IX380" s="103">
        <f t="shared" si="108"/>
        <v>1.1318999999999999</v>
      </c>
      <c r="IY380" s="112">
        <f t="shared" si="109"/>
        <v>1</v>
      </c>
      <c r="IZ380" s="104">
        <f t="shared" ca="1" si="110"/>
        <v>1.1478363636363638</v>
      </c>
      <c r="JA380" s="102">
        <f t="shared" ca="1" si="111"/>
        <v>1.1585666666666667</v>
      </c>
      <c r="JB380" s="102">
        <f t="shared" ca="1" si="112"/>
        <v>1.1651313725490196</v>
      </c>
      <c r="JC380" s="103">
        <f t="shared" ca="1" si="113"/>
        <v>1.0932776119402983</v>
      </c>
      <c r="JD380" s="104">
        <f t="shared" si="114"/>
        <v>0</v>
      </c>
      <c r="JE380" s="102">
        <f t="shared" si="115"/>
        <v>0</v>
      </c>
      <c r="JF380" s="66">
        <f t="shared" ca="1" si="120"/>
        <v>0</v>
      </c>
      <c r="JG380" s="66">
        <f t="shared" ca="1" si="119"/>
        <v>0</v>
      </c>
      <c r="JH380" s="66">
        <f t="shared" ca="1" si="116"/>
        <v>0</v>
      </c>
      <c r="JI380" s="80">
        <f t="shared" ca="1" si="117"/>
        <v>0</v>
      </c>
      <c r="JJ380" s="118">
        <f t="shared" ca="1" si="118"/>
        <v>0</v>
      </c>
    </row>
    <row r="381" spans="253:270" x14ac:dyDescent="0.3">
      <c r="IS381" s="74">
        <v>379</v>
      </c>
      <c r="IT381" s="90" t="str">
        <f t="shared" si="104"/>
        <v>2003-07-07</v>
      </c>
      <c r="IU381" s="101">
        <f t="shared" si="105"/>
        <v>1.1319999999999999</v>
      </c>
      <c r="IV381" s="102">
        <f t="shared" si="106"/>
        <v>1.1319999999999999</v>
      </c>
      <c r="IW381" s="102">
        <f t="shared" si="107"/>
        <v>1.1319999999999999</v>
      </c>
      <c r="IX381" s="103">
        <f t="shared" si="108"/>
        <v>1.1319999999999999</v>
      </c>
      <c r="IY381" s="112">
        <f t="shared" si="109"/>
        <v>1</v>
      </c>
      <c r="IZ381" s="104">
        <f t="shared" ca="1" si="110"/>
        <v>1.1457999999999999</v>
      </c>
      <c r="JA381" s="102">
        <f t="shared" ca="1" si="111"/>
        <v>1.1559666666666668</v>
      </c>
      <c r="JB381" s="102">
        <f t="shared" ca="1" si="112"/>
        <v>1.1647196078431374</v>
      </c>
      <c r="JC381" s="103">
        <f t="shared" ca="1" si="113"/>
        <v>1.093960199004975</v>
      </c>
      <c r="JD381" s="104">
        <f t="shared" si="114"/>
        <v>0</v>
      </c>
      <c r="JE381" s="102">
        <f t="shared" si="115"/>
        <v>0</v>
      </c>
      <c r="JF381" s="66">
        <f t="shared" ca="1" si="120"/>
        <v>0</v>
      </c>
      <c r="JG381" s="66">
        <f t="shared" ca="1" si="119"/>
        <v>0</v>
      </c>
      <c r="JH381" s="66">
        <f t="shared" ca="1" si="116"/>
        <v>0</v>
      </c>
      <c r="JI381" s="80">
        <f t="shared" ca="1" si="117"/>
        <v>0</v>
      </c>
      <c r="JJ381" s="118">
        <f t="shared" ca="1" si="118"/>
        <v>0</v>
      </c>
    </row>
    <row r="382" spans="253:270" x14ac:dyDescent="0.3">
      <c r="IS382" s="74">
        <v>380</v>
      </c>
      <c r="IT382" s="90" t="str">
        <f t="shared" si="104"/>
        <v>2003-07-08</v>
      </c>
      <c r="IU382" s="101">
        <f t="shared" si="105"/>
        <v>1.1348</v>
      </c>
      <c r="IV382" s="102">
        <f t="shared" si="106"/>
        <v>1.1348</v>
      </c>
      <c r="IW382" s="102">
        <f t="shared" si="107"/>
        <v>1.1348</v>
      </c>
      <c r="IX382" s="103">
        <f t="shared" si="108"/>
        <v>1.1348</v>
      </c>
      <c r="IY382" s="112">
        <f t="shared" si="109"/>
        <v>1</v>
      </c>
      <c r="IZ382" s="104">
        <f t="shared" ca="1" si="110"/>
        <v>1.1450909090909092</v>
      </c>
      <c r="JA382" s="102">
        <f t="shared" ca="1" si="111"/>
        <v>1.1534238095238096</v>
      </c>
      <c r="JB382" s="102">
        <f t="shared" ca="1" si="112"/>
        <v>1.1642960784313725</v>
      </c>
      <c r="JC382" s="103">
        <f t="shared" ca="1" si="113"/>
        <v>1.0946562189054725</v>
      </c>
      <c r="JD382" s="104">
        <f t="shared" si="114"/>
        <v>0</v>
      </c>
      <c r="JE382" s="102">
        <f t="shared" si="115"/>
        <v>0</v>
      </c>
      <c r="JF382" s="66">
        <f t="shared" ca="1" si="120"/>
        <v>0</v>
      </c>
      <c r="JG382" s="66">
        <f t="shared" ca="1" si="119"/>
        <v>0</v>
      </c>
      <c r="JH382" s="66">
        <f t="shared" ca="1" si="116"/>
        <v>0</v>
      </c>
      <c r="JI382" s="80">
        <f t="shared" ca="1" si="117"/>
        <v>0</v>
      </c>
      <c r="JJ382" s="118">
        <f t="shared" ca="1" si="118"/>
        <v>0</v>
      </c>
    </row>
    <row r="383" spans="253:270" x14ac:dyDescent="0.3">
      <c r="IS383" s="74">
        <v>381</v>
      </c>
      <c r="IT383" s="90" t="str">
        <f t="shared" si="104"/>
        <v>2003-07-09</v>
      </c>
      <c r="IU383" s="101">
        <f t="shared" si="105"/>
        <v>1.1382000000000001</v>
      </c>
      <c r="IV383" s="102">
        <f t="shared" si="106"/>
        <v>1.1382000000000001</v>
      </c>
      <c r="IW383" s="102">
        <f t="shared" si="107"/>
        <v>1.1382000000000001</v>
      </c>
      <c r="IX383" s="103">
        <f t="shared" si="108"/>
        <v>1.1382000000000001</v>
      </c>
      <c r="IY383" s="112">
        <f t="shared" si="109"/>
        <v>1</v>
      </c>
      <c r="IZ383" s="104">
        <f t="shared" ca="1" si="110"/>
        <v>1.1445818181818181</v>
      </c>
      <c r="JA383" s="102">
        <f t="shared" ca="1" si="111"/>
        <v>1.1513047619047623</v>
      </c>
      <c r="JB383" s="102">
        <f t="shared" ca="1" si="112"/>
        <v>1.1640058823529413</v>
      </c>
      <c r="JC383" s="103">
        <f t="shared" ca="1" si="113"/>
        <v>1.0953686567164178</v>
      </c>
      <c r="JD383" s="104">
        <f t="shared" si="114"/>
        <v>0</v>
      </c>
      <c r="JE383" s="102">
        <f t="shared" si="115"/>
        <v>0</v>
      </c>
      <c r="JF383" s="66">
        <f t="shared" ca="1" si="120"/>
        <v>0</v>
      </c>
      <c r="JG383" s="66">
        <f t="shared" ca="1" si="119"/>
        <v>0</v>
      </c>
      <c r="JH383" s="66">
        <f t="shared" ca="1" si="116"/>
        <v>0</v>
      </c>
      <c r="JI383" s="80">
        <f t="shared" ca="1" si="117"/>
        <v>0</v>
      </c>
      <c r="JJ383" s="118">
        <f t="shared" ca="1" si="118"/>
        <v>0</v>
      </c>
    </row>
    <row r="384" spans="253:270" x14ac:dyDescent="0.3">
      <c r="IS384" s="74">
        <v>382</v>
      </c>
      <c r="IT384" s="90" t="str">
        <f t="shared" si="104"/>
        <v>2003-07-10</v>
      </c>
      <c r="IU384" s="101">
        <f t="shared" si="105"/>
        <v>1.1302000000000001</v>
      </c>
      <c r="IV384" s="102">
        <f t="shared" si="106"/>
        <v>1.1302000000000001</v>
      </c>
      <c r="IW384" s="102">
        <f t="shared" si="107"/>
        <v>1.1302000000000001</v>
      </c>
      <c r="IX384" s="103">
        <f t="shared" si="108"/>
        <v>1.1302000000000001</v>
      </c>
      <c r="IY384" s="112">
        <f t="shared" si="109"/>
        <v>1</v>
      </c>
      <c r="IZ384" s="104">
        <f t="shared" ca="1" si="110"/>
        <v>1.1433090909090908</v>
      </c>
      <c r="JA384" s="102">
        <f t="shared" ca="1" si="111"/>
        <v>1.1490095238095239</v>
      </c>
      <c r="JB384" s="102">
        <f t="shared" ca="1" si="112"/>
        <v>1.1636313725490195</v>
      </c>
      <c r="JC384" s="103">
        <f t="shared" ca="1" si="113"/>
        <v>1.0960323383084574</v>
      </c>
      <c r="JD384" s="104">
        <f t="shared" si="114"/>
        <v>0</v>
      </c>
      <c r="JE384" s="102">
        <f t="shared" si="115"/>
        <v>0</v>
      </c>
      <c r="JF384" s="66">
        <f t="shared" ca="1" si="120"/>
        <v>0</v>
      </c>
      <c r="JG384" s="66">
        <f t="shared" ca="1" si="119"/>
        <v>0</v>
      </c>
      <c r="JH384" s="66">
        <f t="shared" ca="1" si="116"/>
        <v>0</v>
      </c>
      <c r="JI384" s="80">
        <f t="shared" ca="1" si="117"/>
        <v>0</v>
      </c>
      <c r="JJ384" s="118">
        <f t="shared" ca="1" si="118"/>
        <v>0</v>
      </c>
    </row>
    <row r="385" spans="253:270" x14ac:dyDescent="0.3">
      <c r="IS385" s="74">
        <v>383</v>
      </c>
      <c r="IT385" s="90" t="str">
        <f t="shared" si="104"/>
        <v>2003-07-12</v>
      </c>
      <c r="IU385" s="101">
        <f t="shared" si="105"/>
        <v>1.1299999999999999</v>
      </c>
      <c r="IV385" s="102">
        <f t="shared" si="106"/>
        <v>1.1299999999999999</v>
      </c>
      <c r="IW385" s="102">
        <f t="shared" si="107"/>
        <v>1.1299999999999999</v>
      </c>
      <c r="IX385" s="103">
        <f t="shared" si="108"/>
        <v>1.1299999999999999</v>
      </c>
      <c r="IY385" s="112">
        <f t="shared" si="109"/>
        <v>1</v>
      </c>
      <c r="IZ385" s="104">
        <f t="shared" ca="1" si="110"/>
        <v>1.1414272727272725</v>
      </c>
      <c r="JA385" s="102">
        <f t="shared" ca="1" si="111"/>
        <v>1.1471333333333336</v>
      </c>
      <c r="JB385" s="102">
        <f t="shared" ca="1" si="112"/>
        <v>1.1634627450980393</v>
      </c>
      <c r="JC385" s="103">
        <f t="shared" ca="1" si="113"/>
        <v>1.0966955223880595</v>
      </c>
      <c r="JD385" s="104">
        <f t="shared" si="114"/>
        <v>0</v>
      </c>
      <c r="JE385" s="102">
        <f t="shared" si="115"/>
        <v>0</v>
      </c>
      <c r="JF385" s="66">
        <f t="shared" ca="1" si="120"/>
        <v>0</v>
      </c>
      <c r="JG385" s="66">
        <f t="shared" ca="1" si="119"/>
        <v>0</v>
      </c>
      <c r="JH385" s="66">
        <f t="shared" ca="1" si="116"/>
        <v>0</v>
      </c>
      <c r="JI385" s="80">
        <f t="shared" ca="1" si="117"/>
        <v>0</v>
      </c>
      <c r="JJ385" s="118">
        <f t="shared" ca="1" si="118"/>
        <v>0</v>
      </c>
    </row>
    <row r="386" spans="253:270" x14ac:dyDescent="0.3">
      <c r="IS386" s="74">
        <v>384</v>
      </c>
      <c r="IT386" s="90" t="str">
        <f t="shared" si="104"/>
        <v>2003-07-13</v>
      </c>
      <c r="IU386" s="101">
        <f t="shared" si="105"/>
        <v>1.1274</v>
      </c>
      <c r="IV386" s="102">
        <f t="shared" si="106"/>
        <v>1.1274</v>
      </c>
      <c r="IW386" s="102">
        <f t="shared" si="107"/>
        <v>1.1274</v>
      </c>
      <c r="IX386" s="103">
        <f t="shared" si="108"/>
        <v>1.1274</v>
      </c>
      <c r="IY386" s="112">
        <f t="shared" si="109"/>
        <v>1</v>
      </c>
      <c r="IZ386" s="104">
        <f t="shared" ca="1" si="110"/>
        <v>1.1388</v>
      </c>
      <c r="JA386" s="102">
        <f t="shared" ca="1" si="111"/>
        <v>1.1449809523809524</v>
      </c>
      <c r="JB386" s="102">
        <f t="shared" ca="1" si="112"/>
        <v>1.1628490196078434</v>
      </c>
      <c r="JC386" s="103">
        <f t="shared" ca="1" si="113"/>
        <v>1.0973263681592038</v>
      </c>
      <c r="JD386" s="104">
        <f t="shared" si="114"/>
        <v>0</v>
      </c>
      <c r="JE386" s="102">
        <f t="shared" si="115"/>
        <v>0</v>
      </c>
      <c r="JF386" s="66">
        <f t="shared" ca="1" si="120"/>
        <v>0</v>
      </c>
      <c r="JG386" s="66">
        <f t="shared" ca="1" si="119"/>
        <v>0</v>
      </c>
      <c r="JH386" s="66">
        <f t="shared" ca="1" si="116"/>
        <v>0</v>
      </c>
      <c r="JI386" s="80">
        <f t="shared" ca="1" si="117"/>
        <v>0</v>
      </c>
      <c r="JJ386" s="118">
        <f t="shared" ca="1" si="118"/>
        <v>0</v>
      </c>
    </row>
    <row r="387" spans="253:270" x14ac:dyDescent="0.3">
      <c r="IS387" s="74">
        <v>385</v>
      </c>
      <c r="IT387" s="90" t="str">
        <f t="shared" ref="IT387:IT450" si="121">IF(INDEX(data_no_header,IS387,1)="","",INDEX(data_no_header,IS387,1))</f>
        <v>2003-07-14</v>
      </c>
      <c r="IU387" s="101">
        <f t="shared" ref="IU387:IU450" si="122">IF($IT387&lt;&gt;"",VLOOKUP($IT387,data_no_header,CODE(open_col)-64),"")</f>
        <v>1.1174999999999999</v>
      </c>
      <c r="IV387" s="102">
        <f t="shared" ref="IV387:IV450" si="123">IF($IT387&lt;&gt;"",VLOOKUP($IT387,data_no_header,CODE(high_col)-64),"")</f>
        <v>1.1174999999999999</v>
      </c>
      <c r="IW387" s="102">
        <f t="shared" ref="IW387:IW450" si="124">IF($IT387&lt;&gt;"",VLOOKUP($IT387,data_no_header,CODE(low_col)-64),"")</f>
        <v>1.1174999999999999</v>
      </c>
      <c r="IX387" s="103">
        <f t="shared" ref="IX387:IX450" si="125">IF($IT387&lt;&gt;"",VLOOKUP($IT387,data_no_header,CODE(close_col)-64),"")</f>
        <v>1.1174999999999999</v>
      </c>
      <c r="IY387" s="112">
        <f t="shared" ref="IY387:IY450" si="126">IF($IT387&lt;&gt;"",VLOOKUP($IT387,data_no_header,CODE(volume_col)-64),"")</f>
        <v>1</v>
      </c>
      <c r="IZ387" s="104">
        <f t="shared" ref="IZ387:IZ450" ca="1" si="127">IF(IT387&lt;&gt;"",IF($IS387&gt;=IZ$1,AVERAGE(INDIRECT(CONCATENATE("IX",$IS387+2,":IX",$IS387+2-IZ$1))),""),"")</f>
        <v>1.1354454545454546</v>
      </c>
      <c r="JA387" s="102">
        <f t="shared" ref="JA387:JA450" ca="1" si="128">IF(IU387&lt;&gt;"",IF($IS387&gt;=JA$1,AVERAGE(INDIRECT(CONCATENATE("IX",$IS387+2,":IX",$IS387+2-JA$1))),""),"")</f>
        <v>1.1429238095238095</v>
      </c>
      <c r="JB387" s="102">
        <f t="shared" ref="JB387:JB450" ca="1" si="129">IF(IV387&lt;&gt;"",IF($IS387&gt;=JB$1,AVERAGE(INDIRECT(CONCATENATE("IX",$IS387+2,":IX",$IS387+2-JB$1))),""),"")</f>
        <v>1.1620117647058825</v>
      </c>
      <c r="JC387" s="103">
        <f t="shared" ref="JC387:JC450" ca="1" si="130">IF(IW387&lt;&gt;"",IF($IS387&gt;=JC$1,AVERAGE(INDIRECT(CONCATENATE("IX",$IS387+2,":IX",$IS387+2-JC$1))),""),"")</f>
        <v>1.0979064676616912</v>
      </c>
      <c r="JD387" s="104">
        <f t="shared" si="114"/>
        <v>0</v>
      </c>
      <c r="JE387" s="102">
        <f t="shared" si="115"/>
        <v>0</v>
      </c>
      <c r="JF387" s="66">
        <f t="shared" ca="1" si="120"/>
        <v>0</v>
      </c>
      <c r="JG387" s="66">
        <f t="shared" ca="1" si="119"/>
        <v>0</v>
      </c>
      <c r="JH387" s="66">
        <f t="shared" ca="1" si="116"/>
        <v>0</v>
      </c>
      <c r="JI387" s="80">
        <f t="shared" ca="1" si="117"/>
        <v>0</v>
      </c>
      <c r="JJ387" s="118">
        <f t="shared" ca="1" si="118"/>
        <v>0</v>
      </c>
    </row>
    <row r="388" spans="253:270" x14ac:dyDescent="0.3">
      <c r="IS388" s="74">
        <v>386</v>
      </c>
      <c r="IT388" s="90" t="str">
        <f t="shared" si="121"/>
        <v>2003-07-15</v>
      </c>
      <c r="IU388" s="101">
        <f t="shared" si="122"/>
        <v>1.1216999999999999</v>
      </c>
      <c r="IV388" s="102">
        <f t="shared" si="123"/>
        <v>1.1216999999999999</v>
      </c>
      <c r="IW388" s="102">
        <f t="shared" si="124"/>
        <v>1.1216999999999999</v>
      </c>
      <c r="IX388" s="103">
        <f t="shared" si="125"/>
        <v>1.1216999999999999</v>
      </c>
      <c r="IY388" s="112">
        <f t="shared" si="126"/>
        <v>1</v>
      </c>
      <c r="IZ388" s="104">
        <f t="shared" ca="1" si="127"/>
        <v>1.1328909090909092</v>
      </c>
      <c r="JA388" s="102">
        <f t="shared" ca="1" si="128"/>
        <v>1.1411761904761906</v>
      </c>
      <c r="JB388" s="102">
        <f t="shared" ca="1" si="129"/>
        <v>1.1610960784313724</v>
      </c>
      <c r="JC388" s="103">
        <f t="shared" ca="1" si="130"/>
        <v>1.0984606965174126</v>
      </c>
      <c r="JD388" s="104">
        <f t="shared" ref="JD388:JD451" si="131">IF(IV388&lt;&gt;"",IV388-IW388,"")</f>
        <v>0</v>
      </c>
      <c r="JE388" s="102">
        <f t="shared" ref="JE388:JE451" si="132">IF(IU388&lt;&gt;"",IU388-IX388,"")</f>
        <v>0</v>
      </c>
      <c r="JF388" s="66">
        <f t="shared" ca="1" si="120"/>
        <v>0</v>
      </c>
      <c r="JG388" s="66">
        <f t="shared" ca="1" si="119"/>
        <v>0</v>
      </c>
      <c r="JH388" s="66">
        <f t="shared" ref="JH388:JH451" ca="1" si="133">IF(IT388&lt;&gt;"",IF($IS388&gt;=JH$1,_xlfn.STDEV.P(INDIRECT(CONCATENATE("JD",$IS388+2,":JD",$IS388+2-JH$1))),""),"")</f>
        <v>0</v>
      </c>
      <c r="JI388" s="80">
        <f t="shared" ref="JI388:JI451" ca="1" si="134">IF(IU388&lt;&gt;"",IF($IS388&gt;=JI$1,_xlfn.STDEV.P(INDIRECT(CONCATENATE("JE",$IS388+2,":JE",$IS388+2-JI$1))),""),"")</f>
        <v>0</v>
      </c>
      <c r="JJ388" s="118">
        <f t="shared" ref="JJ388:JJ451" ca="1" si="135">IF(IU388&lt;&gt;"",IF($IS388&gt;=JJ$1,_xlfn.STDEV.P(INDIRECT(CONCATENATE("IY",$IS388+2,":IY",$IS388+2-JJ$1))),""),"")</f>
        <v>0</v>
      </c>
    </row>
    <row r="389" spans="253:270" x14ac:dyDescent="0.3">
      <c r="IS389" s="74">
        <v>387</v>
      </c>
      <c r="IT389" s="90" t="str">
        <f t="shared" si="121"/>
        <v>2003-07-16</v>
      </c>
      <c r="IU389" s="101">
        <f t="shared" si="122"/>
        <v>1.1206</v>
      </c>
      <c r="IV389" s="102">
        <f t="shared" si="123"/>
        <v>1.1206</v>
      </c>
      <c r="IW389" s="102">
        <f t="shared" si="124"/>
        <v>1.1206</v>
      </c>
      <c r="IX389" s="103">
        <f t="shared" si="125"/>
        <v>1.1206</v>
      </c>
      <c r="IY389" s="112">
        <f t="shared" si="126"/>
        <v>1</v>
      </c>
      <c r="IZ389" s="104">
        <f t="shared" ca="1" si="127"/>
        <v>1.1302727272727273</v>
      </c>
      <c r="JA389" s="102">
        <f t="shared" ca="1" si="128"/>
        <v>1.1395095238095239</v>
      </c>
      <c r="JB389" s="102">
        <f t="shared" ca="1" si="129"/>
        <v>1.1602156862745099</v>
      </c>
      <c r="JC389" s="103">
        <f t="shared" ca="1" si="130"/>
        <v>1.0990144278606959</v>
      </c>
      <c r="JD389" s="104">
        <f t="shared" si="131"/>
        <v>0</v>
      </c>
      <c r="JE389" s="102">
        <f t="shared" si="132"/>
        <v>0</v>
      </c>
      <c r="JF389" s="66">
        <f t="shared" ca="1" si="120"/>
        <v>0</v>
      </c>
      <c r="JG389" s="66">
        <f t="shared" ca="1" si="119"/>
        <v>0</v>
      </c>
      <c r="JH389" s="66">
        <f t="shared" ca="1" si="133"/>
        <v>0</v>
      </c>
      <c r="JI389" s="80">
        <f t="shared" ca="1" si="134"/>
        <v>0</v>
      </c>
      <c r="JJ389" s="118">
        <f t="shared" ca="1" si="135"/>
        <v>0</v>
      </c>
    </row>
    <row r="390" spans="253:270" x14ac:dyDescent="0.3">
      <c r="IS390" s="74">
        <v>388</v>
      </c>
      <c r="IT390" s="90" t="str">
        <f t="shared" si="121"/>
        <v>2003-07-17</v>
      </c>
      <c r="IU390" s="101">
        <f t="shared" si="122"/>
        <v>1.1279999999999999</v>
      </c>
      <c r="IV390" s="102">
        <f t="shared" si="123"/>
        <v>1.1279999999999999</v>
      </c>
      <c r="IW390" s="102">
        <f t="shared" si="124"/>
        <v>1.1279999999999999</v>
      </c>
      <c r="IX390" s="103">
        <f t="shared" si="125"/>
        <v>1.1279999999999999</v>
      </c>
      <c r="IY390" s="112">
        <f t="shared" si="126"/>
        <v>1</v>
      </c>
      <c r="IZ390" s="104">
        <f t="shared" ca="1" si="127"/>
        <v>1.128390909090909</v>
      </c>
      <c r="JA390" s="102">
        <f t="shared" ca="1" si="128"/>
        <v>1.1384095238095238</v>
      </c>
      <c r="JB390" s="102">
        <f t="shared" ca="1" si="129"/>
        <v>1.1593764705882352</v>
      </c>
      <c r="JC390" s="103">
        <f t="shared" ca="1" si="130"/>
        <v>1.0995940298507458</v>
      </c>
      <c r="JD390" s="104">
        <f t="shared" si="131"/>
        <v>0</v>
      </c>
      <c r="JE390" s="102">
        <f t="shared" si="132"/>
        <v>0</v>
      </c>
      <c r="JF390" s="66">
        <f t="shared" ca="1" si="120"/>
        <v>0</v>
      </c>
      <c r="JG390" s="66">
        <f t="shared" ca="1" si="119"/>
        <v>0</v>
      </c>
      <c r="JH390" s="66">
        <f t="shared" ca="1" si="133"/>
        <v>0</v>
      </c>
      <c r="JI390" s="80">
        <f t="shared" ca="1" si="134"/>
        <v>0</v>
      </c>
      <c r="JJ390" s="118">
        <f t="shared" ca="1" si="135"/>
        <v>0</v>
      </c>
    </row>
    <row r="391" spans="253:270" x14ac:dyDescent="0.3">
      <c r="IS391" s="74">
        <v>389</v>
      </c>
      <c r="IT391" s="90" t="str">
        <f t="shared" si="121"/>
        <v>2003-07-19</v>
      </c>
      <c r="IU391" s="101">
        <f t="shared" si="122"/>
        <v>1.1269</v>
      </c>
      <c r="IV391" s="102">
        <f t="shared" si="123"/>
        <v>1.1269</v>
      </c>
      <c r="IW391" s="102">
        <f t="shared" si="124"/>
        <v>1.1269</v>
      </c>
      <c r="IX391" s="103">
        <f t="shared" si="125"/>
        <v>1.1269</v>
      </c>
      <c r="IY391" s="112">
        <f t="shared" si="126"/>
        <v>1</v>
      </c>
      <c r="IZ391" s="104">
        <f t="shared" ca="1" si="127"/>
        <v>1.1279363636363635</v>
      </c>
      <c r="JA391" s="102">
        <f t="shared" ca="1" si="128"/>
        <v>1.1370999999999998</v>
      </c>
      <c r="JB391" s="102">
        <f t="shared" ca="1" si="129"/>
        <v>1.1586549019607844</v>
      </c>
      <c r="JC391" s="103">
        <f t="shared" ca="1" si="130"/>
        <v>1.100172139303482</v>
      </c>
      <c r="JD391" s="104">
        <f t="shared" si="131"/>
        <v>0</v>
      </c>
      <c r="JE391" s="102">
        <f t="shared" si="132"/>
        <v>0</v>
      </c>
      <c r="JF391" s="66">
        <f t="shared" ca="1" si="120"/>
        <v>0</v>
      </c>
      <c r="JG391" s="66">
        <f t="shared" ca="1" si="119"/>
        <v>0</v>
      </c>
      <c r="JH391" s="66">
        <f t="shared" ca="1" si="133"/>
        <v>0</v>
      </c>
      <c r="JI391" s="80">
        <f t="shared" ca="1" si="134"/>
        <v>0</v>
      </c>
      <c r="JJ391" s="118">
        <f t="shared" ca="1" si="135"/>
        <v>0</v>
      </c>
    </row>
    <row r="392" spans="253:270" x14ac:dyDescent="0.3">
      <c r="IS392" s="74">
        <v>390</v>
      </c>
      <c r="IT392" s="90" t="str">
        <f t="shared" si="121"/>
        <v>2003-07-20</v>
      </c>
      <c r="IU392" s="101">
        <f t="shared" si="122"/>
        <v>1.1354</v>
      </c>
      <c r="IV392" s="102">
        <f t="shared" si="123"/>
        <v>1.1354</v>
      </c>
      <c r="IW392" s="102">
        <f t="shared" si="124"/>
        <v>1.1354</v>
      </c>
      <c r="IX392" s="103">
        <f t="shared" si="125"/>
        <v>1.1354</v>
      </c>
      <c r="IY392" s="112">
        <f t="shared" si="126"/>
        <v>1</v>
      </c>
      <c r="IZ392" s="104">
        <f t="shared" ca="1" si="127"/>
        <v>1.1282454545454543</v>
      </c>
      <c r="JA392" s="102">
        <f t="shared" ca="1" si="128"/>
        <v>1.1367571428571428</v>
      </c>
      <c r="JB392" s="102">
        <f t="shared" ca="1" si="129"/>
        <v>1.1579745098039216</v>
      </c>
      <c r="JC392" s="103">
        <f t="shared" ca="1" si="130"/>
        <v>1.1008034825870641</v>
      </c>
      <c r="JD392" s="104">
        <f t="shared" si="131"/>
        <v>0</v>
      </c>
      <c r="JE392" s="102">
        <f t="shared" si="132"/>
        <v>0</v>
      </c>
      <c r="JF392" s="66">
        <f t="shared" ca="1" si="120"/>
        <v>0</v>
      </c>
      <c r="JG392" s="66">
        <f t="shared" ca="1" si="119"/>
        <v>0</v>
      </c>
      <c r="JH392" s="66">
        <f t="shared" ca="1" si="133"/>
        <v>0</v>
      </c>
      <c r="JI392" s="80">
        <f t="shared" ca="1" si="134"/>
        <v>0</v>
      </c>
      <c r="JJ392" s="118">
        <f t="shared" ca="1" si="135"/>
        <v>0</v>
      </c>
    </row>
    <row r="393" spans="253:270" x14ac:dyDescent="0.3">
      <c r="IS393" s="74">
        <v>391</v>
      </c>
      <c r="IT393" s="90" t="str">
        <f t="shared" si="121"/>
        <v>2003-07-21</v>
      </c>
      <c r="IU393" s="101">
        <f t="shared" si="122"/>
        <v>1.1327</v>
      </c>
      <c r="IV393" s="102">
        <f t="shared" si="123"/>
        <v>1.1327</v>
      </c>
      <c r="IW393" s="102">
        <f t="shared" si="124"/>
        <v>1.1327</v>
      </c>
      <c r="IX393" s="103">
        <f t="shared" si="125"/>
        <v>1.1327</v>
      </c>
      <c r="IY393" s="112">
        <f t="shared" si="126"/>
        <v>1</v>
      </c>
      <c r="IZ393" s="104">
        <f t="shared" ca="1" si="127"/>
        <v>1.1280545454545454</v>
      </c>
      <c r="JA393" s="102">
        <f t="shared" ca="1" si="128"/>
        <v>1.1362285714285716</v>
      </c>
      <c r="JB393" s="102">
        <f t="shared" ca="1" si="129"/>
        <v>1.1569705882352939</v>
      </c>
      <c r="JC393" s="103">
        <f t="shared" ca="1" si="130"/>
        <v>1.1014218905472632</v>
      </c>
      <c r="JD393" s="104">
        <f t="shared" si="131"/>
        <v>0</v>
      </c>
      <c r="JE393" s="102">
        <f t="shared" si="132"/>
        <v>0</v>
      </c>
      <c r="JF393" s="66">
        <f t="shared" ca="1" si="120"/>
        <v>0</v>
      </c>
      <c r="JG393" s="66">
        <f t="shared" ca="1" si="119"/>
        <v>0</v>
      </c>
      <c r="JH393" s="66">
        <f t="shared" ca="1" si="133"/>
        <v>0</v>
      </c>
      <c r="JI393" s="80">
        <f t="shared" ca="1" si="134"/>
        <v>0</v>
      </c>
      <c r="JJ393" s="118">
        <f t="shared" ca="1" si="135"/>
        <v>0</v>
      </c>
    </row>
    <row r="394" spans="253:270" x14ac:dyDescent="0.3">
      <c r="IS394" s="74">
        <v>392</v>
      </c>
      <c r="IT394" s="90" t="str">
        <f t="shared" si="121"/>
        <v>2003-07-22</v>
      </c>
      <c r="IU394" s="101">
        <f t="shared" si="122"/>
        <v>1.1488</v>
      </c>
      <c r="IV394" s="102">
        <f t="shared" si="123"/>
        <v>1.1488</v>
      </c>
      <c r="IW394" s="102">
        <f t="shared" si="124"/>
        <v>1.1488</v>
      </c>
      <c r="IX394" s="103">
        <f t="shared" si="125"/>
        <v>1.1488</v>
      </c>
      <c r="IY394" s="112">
        <f t="shared" si="126"/>
        <v>1</v>
      </c>
      <c r="IZ394" s="104">
        <f t="shared" ca="1" si="127"/>
        <v>1.1290181818181817</v>
      </c>
      <c r="JA394" s="102">
        <f t="shared" ca="1" si="128"/>
        <v>1.1364476190476189</v>
      </c>
      <c r="JB394" s="102">
        <f t="shared" ca="1" si="129"/>
        <v>1.1562921568627449</v>
      </c>
      <c r="JC394" s="103">
        <f t="shared" ca="1" si="130"/>
        <v>1.102070149253731</v>
      </c>
      <c r="JD394" s="104">
        <f t="shared" si="131"/>
        <v>0</v>
      </c>
      <c r="JE394" s="102">
        <f t="shared" si="132"/>
        <v>0</v>
      </c>
      <c r="JF394" s="66">
        <f t="shared" ca="1" si="120"/>
        <v>0</v>
      </c>
      <c r="JG394" s="66">
        <f t="shared" ca="1" si="119"/>
        <v>0</v>
      </c>
      <c r="JH394" s="66">
        <f t="shared" ca="1" si="133"/>
        <v>0</v>
      </c>
      <c r="JI394" s="80">
        <f t="shared" ca="1" si="134"/>
        <v>0</v>
      </c>
      <c r="JJ394" s="118">
        <f t="shared" ca="1" si="135"/>
        <v>0</v>
      </c>
    </row>
    <row r="395" spans="253:270" x14ac:dyDescent="0.3">
      <c r="IS395" s="74">
        <v>393</v>
      </c>
      <c r="IT395" s="90" t="str">
        <f t="shared" si="121"/>
        <v>2003-07-23</v>
      </c>
      <c r="IU395" s="101">
        <f t="shared" si="122"/>
        <v>1.1477999999999999</v>
      </c>
      <c r="IV395" s="102">
        <f t="shared" si="123"/>
        <v>1.1477999999999999</v>
      </c>
      <c r="IW395" s="102">
        <f t="shared" si="124"/>
        <v>1.1477999999999999</v>
      </c>
      <c r="IX395" s="103">
        <f t="shared" si="125"/>
        <v>1.1477999999999999</v>
      </c>
      <c r="IY395" s="112">
        <f t="shared" si="126"/>
        <v>1</v>
      </c>
      <c r="IZ395" s="104">
        <f t="shared" ca="1" si="127"/>
        <v>1.1306181818181817</v>
      </c>
      <c r="JA395" s="102">
        <f t="shared" ca="1" si="128"/>
        <v>1.1363095238095238</v>
      </c>
      <c r="JB395" s="102">
        <f t="shared" ca="1" si="129"/>
        <v>1.1555156862745097</v>
      </c>
      <c r="JC395" s="103">
        <f t="shared" ca="1" si="130"/>
        <v>1.1026890547263677</v>
      </c>
      <c r="JD395" s="104">
        <f t="shared" si="131"/>
        <v>0</v>
      </c>
      <c r="JE395" s="102">
        <f t="shared" si="132"/>
        <v>0</v>
      </c>
      <c r="JF395" s="66">
        <f t="shared" ca="1" si="120"/>
        <v>0</v>
      </c>
      <c r="JG395" s="66">
        <f t="shared" ca="1" si="119"/>
        <v>0</v>
      </c>
      <c r="JH395" s="66">
        <f t="shared" ca="1" si="133"/>
        <v>0</v>
      </c>
      <c r="JI395" s="80">
        <f t="shared" ca="1" si="134"/>
        <v>0</v>
      </c>
      <c r="JJ395" s="118">
        <f t="shared" ca="1" si="135"/>
        <v>0</v>
      </c>
    </row>
    <row r="396" spans="253:270" x14ac:dyDescent="0.3">
      <c r="IS396" s="74">
        <v>394</v>
      </c>
      <c r="IT396" s="90" t="str">
        <f t="shared" si="121"/>
        <v>2003-07-24</v>
      </c>
      <c r="IU396" s="101">
        <f t="shared" si="122"/>
        <v>1.1516999999999999</v>
      </c>
      <c r="IV396" s="102">
        <f t="shared" si="123"/>
        <v>1.1516999999999999</v>
      </c>
      <c r="IW396" s="102">
        <f t="shared" si="124"/>
        <v>1.1516999999999999</v>
      </c>
      <c r="IX396" s="103">
        <f t="shared" si="125"/>
        <v>1.1516999999999999</v>
      </c>
      <c r="IY396" s="112">
        <f t="shared" si="126"/>
        <v>1</v>
      </c>
      <c r="IZ396" s="104">
        <f t="shared" ca="1" si="127"/>
        <v>1.132590909090909</v>
      </c>
      <c r="JA396" s="102">
        <f t="shared" ca="1" si="128"/>
        <v>1.1360904761904762</v>
      </c>
      <c r="JB396" s="102">
        <f t="shared" ca="1" si="129"/>
        <v>1.1549333333333331</v>
      </c>
      <c r="JC396" s="103">
        <f t="shared" ca="1" si="130"/>
        <v>1.1033233830845766</v>
      </c>
      <c r="JD396" s="104">
        <f t="shared" si="131"/>
        <v>0</v>
      </c>
      <c r="JE396" s="102">
        <f t="shared" si="132"/>
        <v>0</v>
      </c>
      <c r="JF396" s="66">
        <f t="shared" ca="1" si="120"/>
        <v>0</v>
      </c>
      <c r="JG396" s="66">
        <f t="shared" ca="1" si="119"/>
        <v>0</v>
      </c>
      <c r="JH396" s="66">
        <f t="shared" ca="1" si="133"/>
        <v>0</v>
      </c>
      <c r="JI396" s="80">
        <f t="shared" ca="1" si="134"/>
        <v>0</v>
      </c>
      <c r="JJ396" s="118">
        <f t="shared" ca="1" si="135"/>
        <v>0</v>
      </c>
    </row>
    <row r="397" spans="253:270" x14ac:dyDescent="0.3">
      <c r="IS397" s="74">
        <v>395</v>
      </c>
      <c r="IT397" s="90" t="str">
        <f t="shared" si="121"/>
        <v>2003-07-26</v>
      </c>
      <c r="IU397" s="101">
        <f t="shared" si="122"/>
        <v>1.1477999999999999</v>
      </c>
      <c r="IV397" s="102">
        <f t="shared" si="123"/>
        <v>1.1477999999999999</v>
      </c>
      <c r="IW397" s="102">
        <f t="shared" si="124"/>
        <v>1.1477999999999999</v>
      </c>
      <c r="IX397" s="103">
        <f t="shared" si="125"/>
        <v>1.1477999999999999</v>
      </c>
      <c r="IY397" s="112">
        <f t="shared" si="126"/>
        <v>1</v>
      </c>
      <c r="IZ397" s="104">
        <f t="shared" ca="1" si="127"/>
        <v>1.1344454545454545</v>
      </c>
      <c r="JA397" s="102">
        <f t="shared" ca="1" si="128"/>
        <v>1.1357761904761907</v>
      </c>
      <c r="JB397" s="102">
        <f t="shared" ca="1" si="129"/>
        <v>1.1543725490196075</v>
      </c>
      <c r="JC397" s="103">
        <f t="shared" ca="1" si="130"/>
        <v>1.1039442786069646</v>
      </c>
      <c r="JD397" s="104">
        <f t="shared" si="131"/>
        <v>0</v>
      </c>
      <c r="JE397" s="102">
        <f t="shared" si="132"/>
        <v>0</v>
      </c>
      <c r="JF397" s="66">
        <f t="shared" ca="1" si="120"/>
        <v>0</v>
      </c>
      <c r="JG397" s="66">
        <f t="shared" ca="1" si="119"/>
        <v>0</v>
      </c>
      <c r="JH397" s="66">
        <f t="shared" ca="1" si="133"/>
        <v>0</v>
      </c>
      <c r="JI397" s="80">
        <f t="shared" ca="1" si="134"/>
        <v>0</v>
      </c>
      <c r="JJ397" s="118">
        <f t="shared" ca="1" si="135"/>
        <v>0</v>
      </c>
    </row>
    <row r="398" spans="253:270" x14ac:dyDescent="0.3">
      <c r="IS398" s="74">
        <v>396</v>
      </c>
      <c r="IT398" s="90" t="str">
        <f t="shared" si="121"/>
        <v>2003-07-27</v>
      </c>
      <c r="IU398" s="101">
        <f t="shared" si="122"/>
        <v>1.1496</v>
      </c>
      <c r="IV398" s="102">
        <f t="shared" si="123"/>
        <v>1.1496</v>
      </c>
      <c r="IW398" s="102">
        <f t="shared" si="124"/>
        <v>1.1496</v>
      </c>
      <c r="IX398" s="103">
        <f t="shared" si="125"/>
        <v>1.1496</v>
      </c>
      <c r="IY398" s="112">
        <f t="shared" si="126"/>
        <v>1</v>
      </c>
      <c r="IZ398" s="104">
        <f t="shared" ca="1" si="127"/>
        <v>1.1373636363636364</v>
      </c>
      <c r="JA398" s="102">
        <f t="shared" ca="1" si="128"/>
        <v>1.1357666666666666</v>
      </c>
      <c r="JB398" s="102">
        <f t="shared" ca="1" si="129"/>
        <v>1.1535647058823526</v>
      </c>
      <c r="JC398" s="103">
        <f t="shared" ca="1" si="130"/>
        <v>1.104546268656716</v>
      </c>
      <c r="JD398" s="104">
        <f t="shared" si="131"/>
        <v>0</v>
      </c>
      <c r="JE398" s="102">
        <f t="shared" si="132"/>
        <v>0</v>
      </c>
      <c r="JF398" s="66">
        <f t="shared" ca="1" si="120"/>
        <v>0</v>
      </c>
      <c r="JG398" s="66">
        <f t="shared" ca="1" si="119"/>
        <v>0</v>
      </c>
      <c r="JH398" s="66">
        <f t="shared" ca="1" si="133"/>
        <v>0</v>
      </c>
      <c r="JI398" s="80">
        <f t="shared" ca="1" si="134"/>
        <v>0</v>
      </c>
      <c r="JJ398" s="118">
        <f t="shared" ca="1" si="135"/>
        <v>0</v>
      </c>
    </row>
    <row r="399" spans="253:270" x14ac:dyDescent="0.3">
      <c r="IS399" s="74">
        <v>397</v>
      </c>
      <c r="IT399" s="90" t="str">
        <f t="shared" si="121"/>
        <v>2003-07-28</v>
      </c>
      <c r="IU399" s="101">
        <f t="shared" si="122"/>
        <v>1.1442000000000001</v>
      </c>
      <c r="IV399" s="102">
        <f t="shared" si="123"/>
        <v>1.1442000000000001</v>
      </c>
      <c r="IW399" s="102">
        <f t="shared" si="124"/>
        <v>1.1442000000000001</v>
      </c>
      <c r="IX399" s="103">
        <f t="shared" si="125"/>
        <v>1.1442000000000001</v>
      </c>
      <c r="IY399" s="112">
        <f t="shared" si="126"/>
        <v>1</v>
      </c>
      <c r="IZ399" s="104">
        <f t="shared" ca="1" si="127"/>
        <v>1.1394090909090908</v>
      </c>
      <c r="JA399" s="102">
        <f t="shared" ca="1" si="128"/>
        <v>1.1355190476190475</v>
      </c>
      <c r="JB399" s="102">
        <f t="shared" ca="1" si="129"/>
        <v>1.1528862745098036</v>
      </c>
      <c r="JC399" s="103">
        <f t="shared" ca="1" si="130"/>
        <v>1.1051318407960196</v>
      </c>
      <c r="JD399" s="104">
        <f t="shared" si="131"/>
        <v>0</v>
      </c>
      <c r="JE399" s="102">
        <f t="shared" si="132"/>
        <v>0</v>
      </c>
      <c r="JF399" s="66">
        <f t="shared" ca="1" si="120"/>
        <v>0</v>
      </c>
      <c r="JG399" s="66">
        <f t="shared" ca="1" si="119"/>
        <v>0</v>
      </c>
      <c r="JH399" s="66">
        <f t="shared" ca="1" si="133"/>
        <v>0</v>
      </c>
      <c r="JI399" s="80">
        <f t="shared" ca="1" si="134"/>
        <v>0</v>
      </c>
      <c r="JJ399" s="118">
        <f t="shared" ca="1" si="135"/>
        <v>0</v>
      </c>
    </row>
    <row r="400" spans="253:270" x14ac:dyDescent="0.3">
      <c r="IS400" s="74">
        <v>398</v>
      </c>
      <c r="IT400" s="90" t="str">
        <f t="shared" si="121"/>
        <v>2003-07-29</v>
      </c>
      <c r="IU400" s="101">
        <f t="shared" si="122"/>
        <v>1.1346000000000001</v>
      </c>
      <c r="IV400" s="102">
        <f t="shared" si="123"/>
        <v>1.1346000000000001</v>
      </c>
      <c r="IW400" s="102">
        <f t="shared" si="124"/>
        <v>1.1346000000000001</v>
      </c>
      <c r="IX400" s="103">
        <f t="shared" si="125"/>
        <v>1.1346000000000001</v>
      </c>
      <c r="IY400" s="112">
        <f t="shared" si="126"/>
        <v>1</v>
      </c>
      <c r="IZ400" s="104">
        <f t="shared" ca="1" si="127"/>
        <v>1.1406818181818181</v>
      </c>
      <c r="JA400" s="102">
        <f t="shared" ca="1" si="128"/>
        <v>1.1348476190476191</v>
      </c>
      <c r="JB400" s="102">
        <f t="shared" ca="1" si="129"/>
        <v>1.1521529411764704</v>
      </c>
      <c r="JC400" s="103">
        <f t="shared" ca="1" si="130"/>
        <v>1.1056646766169151</v>
      </c>
      <c r="JD400" s="104">
        <f t="shared" si="131"/>
        <v>0</v>
      </c>
      <c r="JE400" s="102">
        <f t="shared" si="132"/>
        <v>0</v>
      </c>
      <c r="JF400" s="66">
        <f t="shared" ca="1" si="120"/>
        <v>0</v>
      </c>
      <c r="JG400" s="66">
        <f t="shared" ca="1" si="119"/>
        <v>0</v>
      </c>
      <c r="JH400" s="66">
        <f t="shared" ca="1" si="133"/>
        <v>0</v>
      </c>
      <c r="JI400" s="80">
        <f t="shared" ca="1" si="134"/>
        <v>0</v>
      </c>
      <c r="JJ400" s="118">
        <f t="shared" ca="1" si="135"/>
        <v>0</v>
      </c>
    </row>
    <row r="401" spans="253:270" x14ac:dyDescent="0.3">
      <c r="IS401" s="74">
        <v>399</v>
      </c>
      <c r="IT401" s="90" t="str">
        <f t="shared" si="121"/>
        <v>2003-07-30</v>
      </c>
      <c r="IU401" s="101">
        <f t="shared" si="122"/>
        <v>1.1233</v>
      </c>
      <c r="IV401" s="102">
        <f t="shared" si="123"/>
        <v>1.1233</v>
      </c>
      <c r="IW401" s="102">
        <f t="shared" si="124"/>
        <v>1.1233</v>
      </c>
      <c r="IX401" s="103">
        <f t="shared" si="125"/>
        <v>1.1233</v>
      </c>
      <c r="IY401" s="112">
        <f t="shared" si="126"/>
        <v>1</v>
      </c>
      <c r="IZ401" s="104">
        <f t="shared" ca="1" si="127"/>
        <v>1.1402545454545454</v>
      </c>
      <c r="JA401" s="102">
        <f t="shared" ca="1" si="128"/>
        <v>1.1344380952380952</v>
      </c>
      <c r="JB401" s="102">
        <f t="shared" ca="1" si="129"/>
        <v>1.1511313725490193</v>
      </c>
      <c r="JC401" s="103">
        <f t="shared" ca="1" si="130"/>
        <v>1.1061422885572136</v>
      </c>
      <c r="JD401" s="104">
        <f t="shared" si="131"/>
        <v>0</v>
      </c>
      <c r="JE401" s="102">
        <f t="shared" si="132"/>
        <v>0</v>
      </c>
      <c r="JF401" s="66">
        <f t="shared" ca="1" si="120"/>
        <v>0</v>
      </c>
      <c r="JG401" s="66">
        <f t="shared" ca="1" si="119"/>
        <v>0</v>
      </c>
      <c r="JH401" s="66">
        <f t="shared" ca="1" si="133"/>
        <v>0</v>
      </c>
      <c r="JI401" s="80">
        <f t="shared" ca="1" si="134"/>
        <v>0</v>
      </c>
      <c r="JJ401" s="118">
        <f t="shared" ca="1" si="135"/>
        <v>0</v>
      </c>
    </row>
    <row r="402" spans="253:270" x14ac:dyDescent="0.3">
      <c r="IS402" s="74">
        <v>400</v>
      </c>
      <c r="IT402" s="90" t="str">
        <f t="shared" si="121"/>
        <v>2003-07-31</v>
      </c>
      <c r="IU402" s="101">
        <f t="shared" si="122"/>
        <v>1.1279999999999999</v>
      </c>
      <c r="IV402" s="102">
        <f t="shared" si="123"/>
        <v>1.1279999999999999</v>
      </c>
      <c r="IW402" s="102">
        <f t="shared" si="124"/>
        <v>1.1279999999999999</v>
      </c>
      <c r="IX402" s="103">
        <f t="shared" si="125"/>
        <v>1.1279999999999999</v>
      </c>
      <c r="IY402" s="112">
        <f t="shared" si="126"/>
        <v>1</v>
      </c>
      <c r="IZ402" s="104">
        <f t="shared" ca="1" si="127"/>
        <v>1.1403545454545456</v>
      </c>
      <c r="JA402" s="102">
        <f t="shared" ca="1" si="128"/>
        <v>1.1342476190476189</v>
      </c>
      <c r="JB402" s="102">
        <f t="shared" ca="1" si="129"/>
        <v>1.1502392156862742</v>
      </c>
      <c r="JC402" s="103">
        <f t="shared" ca="1" si="130"/>
        <v>1.106639303482587</v>
      </c>
      <c r="JD402" s="104">
        <f t="shared" si="131"/>
        <v>0</v>
      </c>
      <c r="JE402" s="102">
        <f t="shared" si="132"/>
        <v>0</v>
      </c>
      <c r="JF402" s="66">
        <f t="shared" ca="1" si="120"/>
        <v>0</v>
      </c>
      <c r="JG402" s="66">
        <f t="shared" ca="1" si="119"/>
        <v>0</v>
      </c>
      <c r="JH402" s="66">
        <f t="shared" ca="1" si="133"/>
        <v>0</v>
      </c>
      <c r="JI402" s="80">
        <f t="shared" ca="1" si="134"/>
        <v>0</v>
      </c>
      <c r="JJ402" s="118">
        <f t="shared" ca="1" si="135"/>
        <v>0</v>
      </c>
    </row>
    <row r="403" spans="253:270" x14ac:dyDescent="0.3">
      <c r="IS403" s="74">
        <v>401</v>
      </c>
      <c r="IT403" s="90" t="str">
        <f t="shared" si="121"/>
        <v>2003-08-02</v>
      </c>
      <c r="IU403" s="101">
        <f t="shared" si="122"/>
        <v>1.1288</v>
      </c>
      <c r="IV403" s="102">
        <f t="shared" si="123"/>
        <v>1.1288</v>
      </c>
      <c r="IW403" s="102">
        <f t="shared" si="124"/>
        <v>1.1288</v>
      </c>
      <c r="IX403" s="103">
        <f t="shared" si="125"/>
        <v>1.1288</v>
      </c>
      <c r="IY403" s="112">
        <f t="shared" si="126"/>
        <v>1</v>
      </c>
      <c r="IZ403" s="104">
        <f t="shared" ca="1" si="127"/>
        <v>1.1397545454545457</v>
      </c>
      <c r="JA403" s="102">
        <f t="shared" ca="1" si="128"/>
        <v>1.1339619047619049</v>
      </c>
      <c r="JB403" s="102">
        <f t="shared" ca="1" si="129"/>
        <v>1.1495431372549016</v>
      </c>
      <c r="JC403" s="103">
        <f t="shared" ca="1" si="130"/>
        <v>1.1071487562189053</v>
      </c>
      <c r="JD403" s="104">
        <f t="shared" si="131"/>
        <v>0</v>
      </c>
      <c r="JE403" s="102">
        <f t="shared" si="132"/>
        <v>0</v>
      </c>
      <c r="JF403" s="66">
        <f t="shared" ca="1" si="120"/>
        <v>0</v>
      </c>
      <c r="JG403" s="66">
        <f t="shared" ca="1" si="119"/>
        <v>0</v>
      </c>
      <c r="JH403" s="66">
        <f t="shared" ca="1" si="133"/>
        <v>0</v>
      </c>
      <c r="JI403" s="80">
        <f t="shared" ca="1" si="134"/>
        <v>0</v>
      </c>
      <c r="JJ403" s="118">
        <f t="shared" ca="1" si="135"/>
        <v>0</v>
      </c>
    </row>
    <row r="404" spans="253:270" x14ac:dyDescent="0.3">
      <c r="IS404" s="74">
        <v>402</v>
      </c>
      <c r="IT404" s="90" t="str">
        <f t="shared" si="121"/>
        <v>2003-08-03</v>
      </c>
      <c r="IU404" s="101">
        <f t="shared" si="122"/>
        <v>1.1362000000000001</v>
      </c>
      <c r="IV404" s="102">
        <f t="shared" si="123"/>
        <v>1.1362000000000001</v>
      </c>
      <c r="IW404" s="102">
        <f t="shared" si="124"/>
        <v>1.1362000000000001</v>
      </c>
      <c r="IX404" s="103">
        <f t="shared" si="125"/>
        <v>1.1362000000000001</v>
      </c>
      <c r="IY404" s="112">
        <f t="shared" si="126"/>
        <v>1</v>
      </c>
      <c r="IZ404" s="104">
        <f t="shared" ca="1" si="127"/>
        <v>1.1400727272727273</v>
      </c>
      <c r="JA404" s="102">
        <f t="shared" ca="1" si="128"/>
        <v>1.1338666666666666</v>
      </c>
      <c r="JB404" s="102">
        <f t="shared" ca="1" si="129"/>
        <v>1.1486098039215684</v>
      </c>
      <c r="JC404" s="103">
        <f t="shared" ca="1" si="130"/>
        <v>1.1076741293532337</v>
      </c>
      <c r="JD404" s="104">
        <f t="shared" si="131"/>
        <v>0</v>
      </c>
      <c r="JE404" s="102">
        <f t="shared" si="132"/>
        <v>0</v>
      </c>
      <c r="JF404" s="66">
        <f t="shared" ca="1" si="120"/>
        <v>0</v>
      </c>
      <c r="JG404" s="66">
        <f t="shared" ca="1" si="119"/>
        <v>0</v>
      </c>
      <c r="JH404" s="66">
        <f t="shared" ca="1" si="133"/>
        <v>0</v>
      </c>
      <c r="JI404" s="80">
        <f t="shared" ca="1" si="134"/>
        <v>0</v>
      </c>
      <c r="JJ404" s="118">
        <f t="shared" ca="1" si="135"/>
        <v>0</v>
      </c>
    </row>
    <row r="405" spans="253:270" x14ac:dyDescent="0.3">
      <c r="IS405" s="74">
        <v>403</v>
      </c>
      <c r="IT405" s="90" t="str">
        <f t="shared" si="121"/>
        <v>2003-08-04</v>
      </c>
      <c r="IU405" s="101">
        <f t="shared" si="122"/>
        <v>1.1388</v>
      </c>
      <c r="IV405" s="102">
        <f t="shared" si="123"/>
        <v>1.1388</v>
      </c>
      <c r="IW405" s="102">
        <f t="shared" si="124"/>
        <v>1.1388</v>
      </c>
      <c r="IX405" s="103">
        <f t="shared" si="125"/>
        <v>1.1388</v>
      </c>
      <c r="IY405" s="112">
        <f t="shared" si="126"/>
        <v>1</v>
      </c>
      <c r="IZ405" s="104">
        <f t="shared" ca="1" si="127"/>
        <v>1.1391636363636364</v>
      </c>
      <c r="JA405" s="102">
        <f t="shared" ca="1" si="128"/>
        <v>1.1342761904761902</v>
      </c>
      <c r="JB405" s="102">
        <f t="shared" ca="1" si="129"/>
        <v>1.1479901960784313</v>
      </c>
      <c r="JC405" s="103">
        <f t="shared" ca="1" si="130"/>
        <v>1.1082004975124378</v>
      </c>
      <c r="JD405" s="104">
        <f t="shared" si="131"/>
        <v>0</v>
      </c>
      <c r="JE405" s="102">
        <f t="shared" si="132"/>
        <v>0</v>
      </c>
      <c r="JF405" s="66">
        <f t="shared" ca="1" si="120"/>
        <v>0</v>
      </c>
      <c r="JG405" s="66">
        <f t="shared" ca="1" si="119"/>
        <v>0</v>
      </c>
      <c r="JH405" s="66">
        <f t="shared" ca="1" si="133"/>
        <v>0</v>
      </c>
      <c r="JI405" s="80">
        <f t="shared" ca="1" si="134"/>
        <v>0</v>
      </c>
      <c r="JJ405" s="118">
        <f t="shared" ca="1" si="135"/>
        <v>0</v>
      </c>
    </row>
    <row r="406" spans="253:270" x14ac:dyDescent="0.3">
      <c r="IS406" s="74">
        <v>404</v>
      </c>
      <c r="IT406" s="90" t="str">
        <f t="shared" si="121"/>
        <v>2003-08-05</v>
      </c>
      <c r="IU406" s="101">
        <f t="shared" si="122"/>
        <v>1.1335</v>
      </c>
      <c r="IV406" s="102">
        <f t="shared" si="123"/>
        <v>1.1335</v>
      </c>
      <c r="IW406" s="102">
        <f t="shared" si="124"/>
        <v>1.1335</v>
      </c>
      <c r="IX406" s="103">
        <f t="shared" si="125"/>
        <v>1.1335</v>
      </c>
      <c r="IY406" s="112">
        <f t="shared" si="126"/>
        <v>1</v>
      </c>
      <c r="IZ406" s="104">
        <f t="shared" ca="1" si="127"/>
        <v>1.1378636363636365</v>
      </c>
      <c r="JA406" s="102">
        <f t="shared" ca="1" si="128"/>
        <v>1.1344428571428571</v>
      </c>
      <c r="JB406" s="102">
        <f t="shared" ca="1" si="129"/>
        <v>1.1472568627450981</v>
      </c>
      <c r="JC406" s="103">
        <f t="shared" ca="1" si="130"/>
        <v>1.108676119402985</v>
      </c>
      <c r="JD406" s="104">
        <f t="shared" si="131"/>
        <v>0</v>
      </c>
      <c r="JE406" s="102">
        <f t="shared" si="132"/>
        <v>0</v>
      </c>
      <c r="JF406" s="66">
        <f t="shared" ca="1" si="120"/>
        <v>0</v>
      </c>
      <c r="JG406" s="66">
        <f t="shared" ca="1" si="119"/>
        <v>0</v>
      </c>
      <c r="JH406" s="66">
        <f t="shared" ca="1" si="133"/>
        <v>0</v>
      </c>
      <c r="JI406" s="80">
        <f t="shared" ca="1" si="134"/>
        <v>0</v>
      </c>
      <c r="JJ406" s="118">
        <f t="shared" ca="1" si="135"/>
        <v>0</v>
      </c>
    </row>
    <row r="407" spans="253:270" x14ac:dyDescent="0.3">
      <c r="IS407" s="74">
        <v>405</v>
      </c>
      <c r="IT407" s="90" t="str">
        <f t="shared" si="121"/>
        <v>2003-08-06</v>
      </c>
      <c r="IU407" s="101">
        <f t="shared" si="122"/>
        <v>1.1374</v>
      </c>
      <c r="IV407" s="102">
        <f t="shared" si="123"/>
        <v>1.1374</v>
      </c>
      <c r="IW407" s="102">
        <f t="shared" si="124"/>
        <v>1.1374</v>
      </c>
      <c r="IX407" s="103">
        <f t="shared" si="125"/>
        <v>1.1374</v>
      </c>
      <c r="IY407" s="112">
        <f t="shared" si="126"/>
        <v>1</v>
      </c>
      <c r="IZ407" s="104">
        <f t="shared" ca="1" si="127"/>
        <v>1.1365636363636364</v>
      </c>
      <c r="JA407" s="102">
        <f t="shared" ca="1" si="128"/>
        <v>1.1349190476190476</v>
      </c>
      <c r="JB407" s="102">
        <f t="shared" ca="1" si="129"/>
        <v>1.1465901960784313</v>
      </c>
      <c r="JC407" s="103">
        <f t="shared" ca="1" si="130"/>
        <v>1.1091388059701492</v>
      </c>
      <c r="JD407" s="104">
        <f t="shared" si="131"/>
        <v>0</v>
      </c>
      <c r="JE407" s="102">
        <f t="shared" si="132"/>
        <v>0</v>
      </c>
      <c r="JF407" s="66">
        <f t="shared" ca="1" si="120"/>
        <v>0</v>
      </c>
      <c r="JG407" s="66">
        <f t="shared" ref="JG407:JG470" ca="1" si="136">IF(IU407&lt;&gt;"",IF($IS407&gt;=JG$1,AVERAGE(INDIRECT(CONCATENATE("JE",$IS407+2,":JE",$IS407+2-JG$1))),""),"")</f>
        <v>0</v>
      </c>
      <c r="JH407" s="66">
        <f t="shared" ca="1" si="133"/>
        <v>0</v>
      </c>
      <c r="JI407" s="80">
        <f t="shared" ca="1" si="134"/>
        <v>0</v>
      </c>
      <c r="JJ407" s="118">
        <f t="shared" ca="1" si="135"/>
        <v>0</v>
      </c>
    </row>
    <row r="408" spans="253:270" x14ac:dyDescent="0.3">
      <c r="IS408" s="74">
        <v>406</v>
      </c>
      <c r="IT408" s="90" t="str">
        <f t="shared" si="121"/>
        <v>2003-08-07</v>
      </c>
      <c r="IU408" s="101">
        <f t="shared" si="122"/>
        <v>1.1314</v>
      </c>
      <c r="IV408" s="102">
        <f t="shared" si="123"/>
        <v>1.1314</v>
      </c>
      <c r="IW408" s="102">
        <f t="shared" si="124"/>
        <v>1.1314</v>
      </c>
      <c r="IX408" s="103">
        <f t="shared" si="125"/>
        <v>1.1314</v>
      </c>
      <c r="IY408" s="112">
        <f t="shared" si="126"/>
        <v>1</v>
      </c>
      <c r="IZ408" s="104">
        <f t="shared" ca="1" si="127"/>
        <v>1.1350727272727272</v>
      </c>
      <c r="JA408" s="102">
        <f t="shared" ca="1" si="128"/>
        <v>1.1355809523809524</v>
      </c>
      <c r="JB408" s="102">
        <f t="shared" ca="1" si="129"/>
        <v>1.1458843137254902</v>
      </c>
      <c r="JC408" s="103">
        <f t="shared" ca="1" si="130"/>
        <v>1.1095781094527362</v>
      </c>
      <c r="JD408" s="104">
        <f t="shared" si="131"/>
        <v>0</v>
      </c>
      <c r="JE408" s="102">
        <f t="shared" si="132"/>
        <v>0</v>
      </c>
      <c r="JF408" s="66">
        <f t="shared" ca="1" si="120"/>
        <v>0</v>
      </c>
      <c r="JG408" s="66">
        <f t="shared" ca="1" si="136"/>
        <v>0</v>
      </c>
      <c r="JH408" s="66">
        <f t="shared" ca="1" si="133"/>
        <v>0</v>
      </c>
      <c r="JI408" s="80">
        <f t="shared" ca="1" si="134"/>
        <v>0</v>
      </c>
      <c r="JJ408" s="118">
        <f t="shared" ca="1" si="135"/>
        <v>0</v>
      </c>
    </row>
    <row r="409" spans="253:270" x14ac:dyDescent="0.3">
      <c r="IS409" s="74">
        <v>407</v>
      </c>
      <c r="IT409" s="90" t="str">
        <f t="shared" si="121"/>
        <v>2003-08-09</v>
      </c>
      <c r="IU409" s="101">
        <f t="shared" si="122"/>
        <v>1.1306</v>
      </c>
      <c r="IV409" s="102">
        <f t="shared" si="123"/>
        <v>1.1306</v>
      </c>
      <c r="IW409" s="102">
        <f t="shared" si="124"/>
        <v>1.1306</v>
      </c>
      <c r="IX409" s="103">
        <f t="shared" si="125"/>
        <v>1.1306</v>
      </c>
      <c r="IY409" s="112">
        <f t="shared" si="126"/>
        <v>1</v>
      </c>
      <c r="IZ409" s="104">
        <f t="shared" ca="1" si="127"/>
        <v>1.1333454545454542</v>
      </c>
      <c r="JA409" s="102">
        <f t="shared" ca="1" si="128"/>
        <v>1.136004761904762</v>
      </c>
      <c r="JB409" s="102">
        <f t="shared" ca="1" si="129"/>
        <v>1.1449999999999998</v>
      </c>
      <c r="JC409" s="103">
        <f t="shared" ca="1" si="130"/>
        <v>1.1100099502487561</v>
      </c>
      <c r="JD409" s="104">
        <f t="shared" si="131"/>
        <v>0</v>
      </c>
      <c r="JE409" s="102">
        <f t="shared" si="132"/>
        <v>0</v>
      </c>
      <c r="JF409" s="66">
        <f t="shared" ca="1" si="120"/>
        <v>0</v>
      </c>
      <c r="JG409" s="66">
        <f t="shared" ca="1" si="136"/>
        <v>0</v>
      </c>
      <c r="JH409" s="66">
        <f t="shared" ca="1" si="133"/>
        <v>0</v>
      </c>
      <c r="JI409" s="80">
        <f t="shared" ca="1" si="134"/>
        <v>0</v>
      </c>
      <c r="JJ409" s="118">
        <f t="shared" ca="1" si="135"/>
        <v>0</v>
      </c>
    </row>
    <row r="410" spans="253:270" x14ac:dyDescent="0.3">
      <c r="IS410" s="74">
        <v>408</v>
      </c>
      <c r="IT410" s="90" t="str">
        <f t="shared" si="121"/>
        <v>2003-08-10</v>
      </c>
      <c r="IU410" s="101">
        <f t="shared" si="122"/>
        <v>1.1359999999999999</v>
      </c>
      <c r="IV410" s="102">
        <f t="shared" si="123"/>
        <v>1.1359999999999999</v>
      </c>
      <c r="IW410" s="102">
        <f t="shared" si="124"/>
        <v>1.1359999999999999</v>
      </c>
      <c r="IX410" s="103">
        <f t="shared" si="125"/>
        <v>1.1359999999999999</v>
      </c>
      <c r="IY410" s="112">
        <f t="shared" si="126"/>
        <v>1</v>
      </c>
      <c r="IZ410" s="104">
        <f t="shared" ca="1" si="127"/>
        <v>1.1325999999999998</v>
      </c>
      <c r="JA410" s="102">
        <f t="shared" ca="1" si="128"/>
        <v>1.1367380952380952</v>
      </c>
      <c r="JB410" s="102">
        <f t="shared" ca="1" si="129"/>
        <v>1.1441921568627449</v>
      </c>
      <c r="JC410" s="103">
        <f t="shared" ca="1" si="130"/>
        <v>1.1104388059701491</v>
      </c>
      <c r="JD410" s="104">
        <f t="shared" si="131"/>
        <v>0</v>
      </c>
      <c r="JE410" s="102">
        <f t="shared" si="132"/>
        <v>0</v>
      </c>
      <c r="JF410" s="66">
        <f t="shared" ca="1" si="120"/>
        <v>0</v>
      </c>
      <c r="JG410" s="66">
        <f t="shared" ca="1" si="136"/>
        <v>0</v>
      </c>
      <c r="JH410" s="66">
        <f t="shared" ca="1" si="133"/>
        <v>0</v>
      </c>
      <c r="JI410" s="80">
        <f t="shared" ca="1" si="134"/>
        <v>0</v>
      </c>
      <c r="JJ410" s="118">
        <f t="shared" ca="1" si="135"/>
        <v>0</v>
      </c>
    </row>
    <row r="411" spans="253:270" x14ac:dyDescent="0.3">
      <c r="IS411" s="74">
        <v>409</v>
      </c>
      <c r="IT411" s="90" t="str">
        <f t="shared" si="121"/>
        <v>2003-08-11</v>
      </c>
      <c r="IU411" s="101">
        <f t="shared" si="122"/>
        <v>1.1285000000000001</v>
      </c>
      <c r="IV411" s="102">
        <f t="shared" si="123"/>
        <v>1.1285000000000001</v>
      </c>
      <c r="IW411" s="102">
        <f t="shared" si="124"/>
        <v>1.1285000000000001</v>
      </c>
      <c r="IX411" s="103">
        <f t="shared" si="125"/>
        <v>1.1285000000000001</v>
      </c>
      <c r="IY411" s="112">
        <f t="shared" si="126"/>
        <v>1</v>
      </c>
      <c r="IZ411" s="104">
        <f t="shared" ca="1" si="127"/>
        <v>1.1320454545454544</v>
      </c>
      <c r="JA411" s="102">
        <f t="shared" ca="1" si="128"/>
        <v>1.1367619047619049</v>
      </c>
      <c r="JB411" s="102">
        <f t="shared" ca="1" si="129"/>
        <v>1.1430529411764705</v>
      </c>
      <c r="JC411" s="103">
        <f t="shared" ca="1" si="130"/>
        <v>1.1108975124378109</v>
      </c>
      <c r="JD411" s="104">
        <f t="shared" si="131"/>
        <v>0</v>
      </c>
      <c r="JE411" s="102">
        <f t="shared" si="132"/>
        <v>0</v>
      </c>
      <c r="JF411" s="66">
        <f t="shared" ca="1" si="120"/>
        <v>0</v>
      </c>
      <c r="JG411" s="66">
        <f t="shared" ca="1" si="136"/>
        <v>0</v>
      </c>
      <c r="JH411" s="66">
        <f t="shared" ca="1" si="133"/>
        <v>0</v>
      </c>
      <c r="JI411" s="80">
        <f t="shared" ca="1" si="134"/>
        <v>0</v>
      </c>
      <c r="JJ411" s="118">
        <f t="shared" ca="1" si="135"/>
        <v>0</v>
      </c>
    </row>
    <row r="412" spans="253:270" x14ac:dyDescent="0.3">
      <c r="IS412" s="74">
        <v>410</v>
      </c>
      <c r="IT412" s="90" t="str">
        <f t="shared" si="121"/>
        <v>2003-08-12</v>
      </c>
      <c r="IU412" s="101">
        <f t="shared" si="122"/>
        <v>1.1324000000000001</v>
      </c>
      <c r="IV412" s="102">
        <f t="shared" si="123"/>
        <v>1.1324000000000001</v>
      </c>
      <c r="IW412" s="102">
        <f t="shared" si="124"/>
        <v>1.1324000000000001</v>
      </c>
      <c r="IX412" s="103">
        <f t="shared" si="125"/>
        <v>1.1324000000000001</v>
      </c>
      <c r="IY412" s="112">
        <f t="shared" si="126"/>
        <v>1</v>
      </c>
      <c r="IZ412" s="104">
        <f t="shared" ca="1" si="127"/>
        <v>1.1328727272727273</v>
      </c>
      <c r="JA412" s="102">
        <f t="shared" ca="1" si="128"/>
        <v>1.1370238095238097</v>
      </c>
      <c r="JB412" s="102">
        <f t="shared" ca="1" si="129"/>
        <v>1.1419588235294116</v>
      </c>
      <c r="JC412" s="103">
        <f t="shared" ca="1" si="130"/>
        <v>1.1113472636815918</v>
      </c>
      <c r="JD412" s="104">
        <f t="shared" si="131"/>
        <v>0</v>
      </c>
      <c r="JE412" s="102">
        <f t="shared" si="132"/>
        <v>0</v>
      </c>
      <c r="JF412" s="66">
        <f t="shared" ca="1" si="120"/>
        <v>0</v>
      </c>
      <c r="JG412" s="66">
        <f t="shared" ca="1" si="136"/>
        <v>0</v>
      </c>
      <c r="JH412" s="66">
        <f t="shared" ca="1" si="133"/>
        <v>0</v>
      </c>
      <c r="JI412" s="80">
        <f t="shared" ca="1" si="134"/>
        <v>0</v>
      </c>
      <c r="JJ412" s="118">
        <f t="shared" ca="1" si="135"/>
        <v>0</v>
      </c>
    </row>
    <row r="413" spans="253:270" x14ac:dyDescent="0.3">
      <c r="IS413" s="74">
        <v>411</v>
      </c>
      <c r="IT413" s="90" t="str">
        <f t="shared" si="121"/>
        <v>2003-08-13</v>
      </c>
      <c r="IU413" s="101">
        <f t="shared" si="122"/>
        <v>1.1263000000000001</v>
      </c>
      <c r="IV413" s="102">
        <f t="shared" si="123"/>
        <v>1.1263000000000001</v>
      </c>
      <c r="IW413" s="102">
        <f t="shared" si="124"/>
        <v>1.1263000000000001</v>
      </c>
      <c r="IX413" s="103">
        <f t="shared" si="125"/>
        <v>1.1263000000000001</v>
      </c>
      <c r="IY413" s="112">
        <f t="shared" si="126"/>
        <v>1</v>
      </c>
      <c r="IZ413" s="104">
        <f t="shared" ca="1" si="127"/>
        <v>1.132718181818182</v>
      </c>
      <c r="JA413" s="102">
        <f t="shared" ca="1" si="128"/>
        <v>1.1365904761904762</v>
      </c>
      <c r="JB413" s="102">
        <f t="shared" ca="1" si="129"/>
        <v>1.1408529411764705</v>
      </c>
      <c r="JC413" s="103">
        <f t="shared" ca="1" si="130"/>
        <v>1.1117631840796018</v>
      </c>
      <c r="JD413" s="104">
        <f t="shared" si="131"/>
        <v>0</v>
      </c>
      <c r="JE413" s="102">
        <f t="shared" si="132"/>
        <v>0</v>
      </c>
      <c r="JF413" s="66">
        <f t="shared" ref="JF413:JF476" ca="1" si="137">IF(IT413&lt;&gt;"",IF($IS413&gt;=JF$1,AVERAGE(INDIRECT(CONCATENATE("JD",$IS413+2,":JD",$IS413+2-JF$1))),""),"")</f>
        <v>0</v>
      </c>
      <c r="JG413" s="66">
        <f t="shared" ca="1" si="136"/>
        <v>0</v>
      </c>
      <c r="JH413" s="66">
        <f t="shared" ca="1" si="133"/>
        <v>0</v>
      </c>
      <c r="JI413" s="80">
        <f t="shared" ca="1" si="134"/>
        <v>0</v>
      </c>
      <c r="JJ413" s="118">
        <f t="shared" ca="1" si="135"/>
        <v>0</v>
      </c>
    </row>
    <row r="414" spans="253:270" x14ac:dyDescent="0.3">
      <c r="IS414" s="74">
        <v>412</v>
      </c>
      <c r="IT414" s="90" t="str">
        <f t="shared" si="121"/>
        <v>2003-08-14</v>
      </c>
      <c r="IU414" s="101">
        <f t="shared" si="122"/>
        <v>1.1271</v>
      </c>
      <c r="IV414" s="102">
        <f t="shared" si="123"/>
        <v>1.1271</v>
      </c>
      <c r="IW414" s="102">
        <f t="shared" si="124"/>
        <v>1.1271</v>
      </c>
      <c r="IX414" s="103">
        <f t="shared" si="125"/>
        <v>1.1271</v>
      </c>
      <c r="IY414" s="112">
        <f t="shared" si="126"/>
        <v>1</v>
      </c>
      <c r="IZ414" s="104">
        <f t="shared" ca="1" si="127"/>
        <v>1.1325636363636364</v>
      </c>
      <c r="JA414" s="102">
        <f t="shared" ca="1" si="128"/>
        <v>1.1363238095238095</v>
      </c>
      <c r="JB414" s="102">
        <f t="shared" ca="1" si="129"/>
        <v>1.1398470588235292</v>
      </c>
      <c r="JC414" s="103">
        <f t="shared" ca="1" si="130"/>
        <v>1.1121621890547264</v>
      </c>
      <c r="JD414" s="104">
        <f t="shared" si="131"/>
        <v>0</v>
      </c>
      <c r="JE414" s="102">
        <f t="shared" si="132"/>
        <v>0</v>
      </c>
      <c r="JF414" s="66">
        <f t="shared" ca="1" si="137"/>
        <v>0</v>
      </c>
      <c r="JG414" s="66">
        <f t="shared" ca="1" si="136"/>
        <v>0</v>
      </c>
      <c r="JH414" s="66">
        <f t="shared" ca="1" si="133"/>
        <v>0</v>
      </c>
      <c r="JI414" s="80">
        <f t="shared" ca="1" si="134"/>
        <v>0</v>
      </c>
      <c r="JJ414" s="118">
        <f t="shared" ca="1" si="135"/>
        <v>0</v>
      </c>
    </row>
    <row r="415" spans="253:270" x14ac:dyDescent="0.3">
      <c r="IS415" s="74">
        <v>413</v>
      </c>
      <c r="IT415" s="90" t="str">
        <f t="shared" si="121"/>
        <v>2003-08-16</v>
      </c>
      <c r="IU415" s="101">
        <f t="shared" si="122"/>
        <v>1.1264000000000001</v>
      </c>
      <c r="IV415" s="102">
        <f t="shared" si="123"/>
        <v>1.1264000000000001</v>
      </c>
      <c r="IW415" s="102">
        <f t="shared" si="124"/>
        <v>1.1264000000000001</v>
      </c>
      <c r="IX415" s="103">
        <f t="shared" si="125"/>
        <v>1.1264000000000001</v>
      </c>
      <c r="IY415" s="112">
        <f t="shared" si="126"/>
        <v>1</v>
      </c>
      <c r="IZ415" s="104">
        <f t="shared" ca="1" si="127"/>
        <v>1.1316727272727274</v>
      </c>
      <c r="JA415" s="102">
        <f t="shared" ca="1" si="128"/>
        <v>1.1352571428571427</v>
      </c>
      <c r="JB415" s="102">
        <f t="shared" ca="1" si="129"/>
        <v>1.1390039215686274</v>
      </c>
      <c r="JC415" s="103">
        <f t="shared" ca="1" si="130"/>
        <v>1.1125825870646766</v>
      </c>
      <c r="JD415" s="104">
        <f t="shared" si="131"/>
        <v>0</v>
      </c>
      <c r="JE415" s="102">
        <f t="shared" si="132"/>
        <v>0</v>
      </c>
      <c r="JF415" s="66">
        <f t="shared" ca="1" si="137"/>
        <v>0</v>
      </c>
      <c r="JG415" s="66">
        <f t="shared" ca="1" si="136"/>
        <v>0</v>
      </c>
      <c r="JH415" s="66">
        <f t="shared" ca="1" si="133"/>
        <v>0</v>
      </c>
      <c r="JI415" s="80">
        <f t="shared" ca="1" si="134"/>
        <v>0</v>
      </c>
      <c r="JJ415" s="118">
        <f t="shared" ca="1" si="135"/>
        <v>0</v>
      </c>
    </row>
    <row r="416" spans="253:270" x14ac:dyDescent="0.3">
      <c r="IS416" s="74">
        <v>414</v>
      </c>
      <c r="IT416" s="90" t="str">
        <f t="shared" si="121"/>
        <v>2003-08-17</v>
      </c>
      <c r="IU416" s="101">
        <f t="shared" si="122"/>
        <v>1.1148</v>
      </c>
      <c r="IV416" s="102">
        <f t="shared" si="123"/>
        <v>1.1148</v>
      </c>
      <c r="IW416" s="102">
        <f t="shared" si="124"/>
        <v>1.1148</v>
      </c>
      <c r="IX416" s="103">
        <f t="shared" si="125"/>
        <v>1.1148</v>
      </c>
      <c r="IY416" s="112">
        <f t="shared" si="126"/>
        <v>1</v>
      </c>
      <c r="IZ416" s="104">
        <f t="shared" ca="1" si="127"/>
        <v>1.1294909090909093</v>
      </c>
      <c r="JA416" s="102">
        <f t="shared" ca="1" si="128"/>
        <v>1.1336857142857142</v>
      </c>
      <c r="JB416" s="102">
        <f t="shared" ca="1" si="129"/>
        <v>1.137870588235294</v>
      </c>
      <c r="JC416" s="103">
        <f t="shared" ca="1" si="130"/>
        <v>1.1129079601990046</v>
      </c>
      <c r="JD416" s="104">
        <f t="shared" si="131"/>
        <v>0</v>
      </c>
      <c r="JE416" s="102">
        <f t="shared" si="132"/>
        <v>0</v>
      </c>
      <c r="JF416" s="66">
        <f t="shared" ca="1" si="137"/>
        <v>0</v>
      </c>
      <c r="JG416" s="66">
        <f t="shared" ca="1" si="136"/>
        <v>0</v>
      </c>
      <c r="JH416" s="66">
        <f t="shared" ca="1" si="133"/>
        <v>0</v>
      </c>
      <c r="JI416" s="80">
        <f t="shared" ca="1" si="134"/>
        <v>0</v>
      </c>
      <c r="JJ416" s="118">
        <f t="shared" ca="1" si="135"/>
        <v>0</v>
      </c>
    </row>
    <row r="417" spans="253:270" x14ac:dyDescent="0.3">
      <c r="IS417" s="74">
        <v>415</v>
      </c>
      <c r="IT417" s="90" t="str">
        <f t="shared" si="121"/>
        <v>2003-08-18</v>
      </c>
      <c r="IU417" s="101">
        <f t="shared" si="122"/>
        <v>1.1142000000000001</v>
      </c>
      <c r="IV417" s="102">
        <f t="shared" si="123"/>
        <v>1.1142000000000001</v>
      </c>
      <c r="IW417" s="102">
        <f t="shared" si="124"/>
        <v>1.1142000000000001</v>
      </c>
      <c r="IX417" s="103">
        <f t="shared" si="125"/>
        <v>1.1142000000000001</v>
      </c>
      <c r="IY417" s="112">
        <f t="shared" si="126"/>
        <v>1</v>
      </c>
      <c r="IZ417" s="104">
        <f t="shared" ca="1" si="127"/>
        <v>1.127736363636364</v>
      </c>
      <c r="JA417" s="102">
        <f t="shared" ca="1" si="128"/>
        <v>1.1318999999999999</v>
      </c>
      <c r="JB417" s="102">
        <f t="shared" ca="1" si="129"/>
        <v>1.1369588235294115</v>
      </c>
      <c r="JC417" s="103">
        <f t="shared" ca="1" si="130"/>
        <v>1.1132328358208954</v>
      </c>
      <c r="JD417" s="104">
        <f t="shared" si="131"/>
        <v>0</v>
      </c>
      <c r="JE417" s="102">
        <f t="shared" si="132"/>
        <v>0</v>
      </c>
      <c r="JF417" s="66">
        <f t="shared" ca="1" si="137"/>
        <v>0</v>
      </c>
      <c r="JG417" s="66">
        <f t="shared" ca="1" si="136"/>
        <v>0</v>
      </c>
      <c r="JH417" s="66">
        <f t="shared" ca="1" si="133"/>
        <v>0</v>
      </c>
      <c r="JI417" s="80">
        <f t="shared" ca="1" si="134"/>
        <v>0</v>
      </c>
      <c r="JJ417" s="118">
        <f t="shared" ca="1" si="135"/>
        <v>0</v>
      </c>
    </row>
    <row r="418" spans="253:270" x14ac:dyDescent="0.3">
      <c r="IS418" s="74">
        <v>416</v>
      </c>
      <c r="IT418" s="90" t="str">
        <f t="shared" si="121"/>
        <v>2003-08-19</v>
      </c>
      <c r="IU418" s="101">
        <f t="shared" si="122"/>
        <v>1.1122000000000001</v>
      </c>
      <c r="IV418" s="102">
        <f t="shared" si="123"/>
        <v>1.1122000000000001</v>
      </c>
      <c r="IW418" s="102">
        <f t="shared" si="124"/>
        <v>1.1122000000000001</v>
      </c>
      <c r="IX418" s="103">
        <f t="shared" si="125"/>
        <v>1.1122000000000001</v>
      </c>
      <c r="IY418" s="112">
        <f t="shared" si="126"/>
        <v>1</v>
      </c>
      <c r="IZ418" s="104">
        <f t="shared" ca="1" si="127"/>
        <v>1.1254454545454546</v>
      </c>
      <c r="JA418" s="102">
        <f t="shared" ca="1" si="128"/>
        <v>1.1302047619047617</v>
      </c>
      <c r="JB418" s="102">
        <f t="shared" ca="1" si="129"/>
        <v>1.1360529411764706</v>
      </c>
      <c r="JC418" s="103">
        <f t="shared" ca="1" si="130"/>
        <v>1.1135004975124378</v>
      </c>
      <c r="JD418" s="104">
        <f t="shared" si="131"/>
        <v>0</v>
      </c>
      <c r="JE418" s="102">
        <f t="shared" si="132"/>
        <v>0</v>
      </c>
      <c r="JF418" s="66">
        <f t="shared" ca="1" si="137"/>
        <v>0</v>
      </c>
      <c r="JG418" s="66">
        <f t="shared" ca="1" si="136"/>
        <v>0</v>
      </c>
      <c r="JH418" s="66">
        <f t="shared" ca="1" si="133"/>
        <v>0</v>
      </c>
      <c r="JI418" s="80">
        <f t="shared" ca="1" si="134"/>
        <v>0</v>
      </c>
      <c r="JJ418" s="118">
        <f t="shared" ca="1" si="135"/>
        <v>0</v>
      </c>
    </row>
    <row r="419" spans="253:270" x14ac:dyDescent="0.3">
      <c r="IS419" s="74">
        <v>417</v>
      </c>
      <c r="IT419" s="90" t="str">
        <f t="shared" si="121"/>
        <v>2003-08-20</v>
      </c>
      <c r="IU419" s="101">
        <f t="shared" si="122"/>
        <v>1.0924</v>
      </c>
      <c r="IV419" s="102">
        <f t="shared" si="123"/>
        <v>1.0924</v>
      </c>
      <c r="IW419" s="102">
        <f t="shared" si="124"/>
        <v>1.0924</v>
      </c>
      <c r="IX419" s="103">
        <f t="shared" si="125"/>
        <v>1.0924</v>
      </c>
      <c r="IY419" s="112">
        <f t="shared" si="126"/>
        <v>1</v>
      </c>
      <c r="IZ419" s="104">
        <f t="shared" ca="1" si="127"/>
        <v>1.1219000000000001</v>
      </c>
      <c r="JA419" s="102">
        <f t="shared" ca="1" si="128"/>
        <v>1.1274809523809524</v>
      </c>
      <c r="JB419" s="102">
        <f t="shared" ca="1" si="129"/>
        <v>1.134813725490196</v>
      </c>
      <c r="JC419" s="103">
        <f t="shared" ca="1" si="130"/>
        <v>1.1136731343283579</v>
      </c>
      <c r="JD419" s="104">
        <f t="shared" si="131"/>
        <v>0</v>
      </c>
      <c r="JE419" s="102">
        <f t="shared" si="132"/>
        <v>0</v>
      </c>
      <c r="JF419" s="66">
        <f t="shared" ca="1" si="137"/>
        <v>0</v>
      </c>
      <c r="JG419" s="66">
        <f t="shared" ca="1" si="136"/>
        <v>0</v>
      </c>
      <c r="JH419" s="66">
        <f t="shared" ca="1" si="133"/>
        <v>0</v>
      </c>
      <c r="JI419" s="80">
        <f t="shared" ca="1" si="134"/>
        <v>0</v>
      </c>
      <c r="JJ419" s="118">
        <f t="shared" ca="1" si="135"/>
        <v>0</v>
      </c>
    </row>
    <row r="420" spans="253:270" x14ac:dyDescent="0.3">
      <c r="IS420" s="74">
        <v>418</v>
      </c>
      <c r="IT420" s="90" t="str">
        <f t="shared" si="121"/>
        <v>2003-08-21</v>
      </c>
      <c r="IU420" s="101">
        <f t="shared" si="122"/>
        <v>1.0882000000000001</v>
      </c>
      <c r="IV420" s="102">
        <f t="shared" si="123"/>
        <v>1.0882000000000001</v>
      </c>
      <c r="IW420" s="102">
        <f t="shared" si="124"/>
        <v>1.0882000000000001</v>
      </c>
      <c r="IX420" s="103">
        <f t="shared" si="125"/>
        <v>1.0882000000000001</v>
      </c>
      <c r="IY420" s="112">
        <f t="shared" si="126"/>
        <v>1</v>
      </c>
      <c r="IZ420" s="104">
        <f t="shared" ca="1" si="127"/>
        <v>1.1180454545454543</v>
      </c>
      <c r="JA420" s="102">
        <f t="shared" ca="1" si="128"/>
        <v>1.1248142857142858</v>
      </c>
      <c r="JB420" s="102">
        <f t="shared" ca="1" si="129"/>
        <v>1.1335803921568628</v>
      </c>
      <c r="JC420" s="103">
        <f t="shared" ca="1" si="130"/>
        <v>1.1138223880597016</v>
      </c>
      <c r="JD420" s="104">
        <f t="shared" si="131"/>
        <v>0</v>
      </c>
      <c r="JE420" s="102">
        <f t="shared" si="132"/>
        <v>0</v>
      </c>
      <c r="JF420" s="66">
        <f t="shared" ca="1" si="137"/>
        <v>0</v>
      </c>
      <c r="JG420" s="66">
        <f t="shared" ca="1" si="136"/>
        <v>0</v>
      </c>
      <c r="JH420" s="66">
        <f t="shared" ca="1" si="133"/>
        <v>0</v>
      </c>
      <c r="JI420" s="80">
        <f t="shared" ca="1" si="134"/>
        <v>0</v>
      </c>
      <c r="JJ420" s="118">
        <f t="shared" ca="1" si="135"/>
        <v>0</v>
      </c>
    </row>
    <row r="421" spans="253:270" x14ac:dyDescent="0.3">
      <c r="IS421" s="74">
        <v>419</v>
      </c>
      <c r="IT421" s="90" t="str">
        <f t="shared" si="121"/>
        <v>2003-08-23</v>
      </c>
      <c r="IU421" s="101">
        <f t="shared" si="122"/>
        <v>1.0860000000000001</v>
      </c>
      <c r="IV421" s="102">
        <f t="shared" si="123"/>
        <v>1.0860000000000001</v>
      </c>
      <c r="IW421" s="102">
        <f t="shared" si="124"/>
        <v>1.0860000000000001</v>
      </c>
      <c r="IX421" s="103">
        <f t="shared" si="125"/>
        <v>1.0860000000000001</v>
      </c>
      <c r="IY421" s="112">
        <f t="shared" si="126"/>
        <v>1</v>
      </c>
      <c r="IZ421" s="104">
        <f t="shared" ca="1" si="127"/>
        <v>1.1135000000000002</v>
      </c>
      <c r="JA421" s="102">
        <f t="shared" ca="1" si="128"/>
        <v>1.1224999999999998</v>
      </c>
      <c r="JB421" s="102">
        <f t="shared" ca="1" si="129"/>
        <v>1.1322392156862744</v>
      </c>
      <c r="JC421" s="103">
        <f t="shared" ca="1" si="130"/>
        <v>1.1139786069651743</v>
      </c>
      <c r="JD421" s="104">
        <f t="shared" si="131"/>
        <v>0</v>
      </c>
      <c r="JE421" s="102">
        <f t="shared" si="132"/>
        <v>0</v>
      </c>
      <c r="JF421" s="66">
        <f t="shared" ca="1" si="137"/>
        <v>0</v>
      </c>
      <c r="JG421" s="66">
        <f t="shared" ca="1" si="136"/>
        <v>0</v>
      </c>
      <c r="JH421" s="66">
        <f t="shared" ca="1" si="133"/>
        <v>0</v>
      </c>
      <c r="JI421" s="80">
        <f t="shared" ca="1" si="134"/>
        <v>0</v>
      </c>
      <c r="JJ421" s="118">
        <f t="shared" ca="1" si="135"/>
        <v>0</v>
      </c>
    </row>
    <row r="422" spans="253:270" x14ac:dyDescent="0.3">
      <c r="IS422" s="74">
        <v>420</v>
      </c>
      <c r="IT422" s="90" t="str">
        <f t="shared" si="121"/>
        <v>2003-08-24</v>
      </c>
      <c r="IU422" s="101">
        <f t="shared" si="122"/>
        <v>1.0874999999999999</v>
      </c>
      <c r="IV422" s="102">
        <f t="shared" si="123"/>
        <v>1.0874999999999999</v>
      </c>
      <c r="IW422" s="102">
        <f t="shared" si="124"/>
        <v>1.0874999999999999</v>
      </c>
      <c r="IX422" s="103">
        <f t="shared" si="125"/>
        <v>1.0874999999999999</v>
      </c>
      <c r="IY422" s="112">
        <f t="shared" si="126"/>
        <v>1</v>
      </c>
      <c r="IZ422" s="104">
        <f t="shared" ca="1" si="127"/>
        <v>1.1097727272727274</v>
      </c>
      <c r="JA422" s="102">
        <f t="shared" ca="1" si="128"/>
        <v>1.1207952380952382</v>
      </c>
      <c r="JB422" s="102">
        <f t="shared" ca="1" si="129"/>
        <v>1.1311588235294117</v>
      </c>
      <c r="JC422" s="103">
        <f t="shared" ca="1" si="130"/>
        <v>1.1141388059701491</v>
      </c>
      <c r="JD422" s="104">
        <f t="shared" si="131"/>
        <v>0</v>
      </c>
      <c r="JE422" s="102">
        <f t="shared" si="132"/>
        <v>0</v>
      </c>
      <c r="JF422" s="66">
        <f t="shared" ca="1" si="137"/>
        <v>0</v>
      </c>
      <c r="JG422" s="66">
        <f t="shared" ca="1" si="136"/>
        <v>0</v>
      </c>
      <c r="JH422" s="66">
        <f t="shared" ca="1" si="133"/>
        <v>0</v>
      </c>
      <c r="JI422" s="80">
        <f t="shared" ca="1" si="134"/>
        <v>0</v>
      </c>
      <c r="JJ422" s="118">
        <f t="shared" ca="1" si="135"/>
        <v>0</v>
      </c>
    </row>
    <row r="423" spans="253:270" x14ac:dyDescent="0.3">
      <c r="IS423" s="74">
        <v>421</v>
      </c>
      <c r="IT423" s="90" t="str">
        <f t="shared" si="121"/>
        <v>2003-08-25</v>
      </c>
      <c r="IU423" s="101">
        <f t="shared" si="122"/>
        <v>1.0859000000000001</v>
      </c>
      <c r="IV423" s="102">
        <f t="shared" si="123"/>
        <v>1.0859000000000001</v>
      </c>
      <c r="IW423" s="102">
        <f t="shared" si="124"/>
        <v>1.0859000000000001</v>
      </c>
      <c r="IX423" s="103">
        <f t="shared" si="125"/>
        <v>1.0859000000000001</v>
      </c>
      <c r="IY423" s="112">
        <f t="shared" si="126"/>
        <v>1</v>
      </c>
      <c r="IZ423" s="104">
        <f t="shared" ca="1" si="127"/>
        <v>1.1055454545454546</v>
      </c>
      <c r="JA423" s="102">
        <f t="shared" ca="1" si="128"/>
        <v>1.1187904761904763</v>
      </c>
      <c r="JB423" s="102">
        <f t="shared" ca="1" si="129"/>
        <v>1.1300235294117646</v>
      </c>
      <c r="JC423" s="103">
        <f t="shared" ca="1" si="130"/>
        <v>1.1142920398009948</v>
      </c>
      <c r="JD423" s="104">
        <f t="shared" si="131"/>
        <v>0</v>
      </c>
      <c r="JE423" s="102">
        <f t="shared" si="132"/>
        <v>0</v>
      </c>
      <c r="JF423" s="66">
        <f t="shared" ca="1" si="137"/>
        <v>0</v>
      </c>
      <c r="JG423" s="66">
        <f t="shared" ca="1" si="136"/>
        <v>0</v>
      </c>
      <c r="JH423" s="66">
        <f t="shared" ca="1" si="133"/>
        <v>0</v>
      </c>
      <c r="JI423" s="80">
        <f t="shared" ca="1" si="134"/>
        <v>0</v>
      </c>
      <c r="JJ423" s="118">
        <f t="shared" ca="1" si="135"/>
        <v>0</v>
      </c>
    </row>
    <row r="424" spans="253:270" x14ac:dyDescent="0.3">
      <c r="IS424" s="74">
        <v>422</v>
      </c>
      <c r="IT424" s="90" t="str">
        <f t="shared" si="121"/>
        <v>2003-08-26</v>
      </c>
      <c r="IU424" s="101">
        <f t="shared" si="122"/>
        <v>1.0888</v>
      </c>
      <c r="IV424" s="102">
        <f t="shared" si="123"/>
        <v>1.0888</v>
      </c>
      <c r="IW424" s="102">
        <f t="shared" si="124"/>
        <v>1.0888</v>
      </c>
      <c r="IX424" s="103">
        <f t="shared" si="125"/>
        <v>1.0888</v>
      </c>
      <c r="IY424" s="112">
        <f t="shared" si="126"/>
        <v>1</v>
      </c>
      <c r="IZ424" s="104">
        <f t="shared" ca="1" si="127"/>
        <v>1.1021363636363637</v>
      </c>
      <c r="JA424" s="102">
        <f t="shared" ca="1" si="128"/>
        <v>1.1168857142857143</v>
      </c>
      <c r="JB424" s="102">
        <f t="shared" ca="1" si="129"/>
        <v>1.1289372549019607</v>
      </c>
      <c r="JC424" s="103">
        <f t="shared" ca="1" si="130"/>
        <v>1.114425870646766</v>
      </c>
      <c r="JD424" s="104">
        <f t="shared" si="131"/>
        <v>0</v>
      </c>
      <c r="JE424" s="102">
        <f t="shared" si="132"/>
        <v>0</v>
      </c>
      <c r="JF424" s="66">
        <f t="shared" ca="1" si="137"/>
        <v>0</v>
      </c>
      <c r="JG424" s="66">
        <f t="shared" ca="1" si="136"/>
        <v>0</v>
      </c>
      <c r="JH424" s="66">
        <f t="shared" ca="1" si="133"/>
        <v>0</v>
      </c>
      <c r="JI424" s="80">
        <f t="shared" ca="1" si="134"/>
        <v>0</v>
      </c>
      <c r="JJ424" s="118">
        <f t="shared" ca="1" si="135"/>
        <v>0</v>
      </c>
    </row>
    <row r="425" spans="253:270" x14ac:dyDescent="0.3">
      <c r="IS425" s="74">
        <v>423</v>
      </c>
      <c r="IT425" s="90" t="str">
        <f t="shared" si="121"/>
        <v>2003-08-27</v>
      </c>
      <c r="IU425" s="101">
        <f t="shared" si="122"/>
        <v>1.0884</v>
      </c>
      <c r="IV425" s="102">
        <f t="shared" si="123"/>
        <v>1.0884</v>
      </c>
      <c r="IW425" s="102">
        <f t="shared" si="124"/>
        <v>1.0884</v>
      </c>
      <c r="IX425" s="103">
        <f t="shared" si="125"/>
        <v>1.0884</v>
      </c>
      <c r="IY425" s="112">
        <f t="shared" si="126"/>
        <v>1</v>
      </c>
      <c r="IZ425" s="104">
        <f t="shared" ca="1" si="127"/>
        <v>1.0986181818181819</v>
      </c>
      <c r="JA425" s="102">
        <f t="shared" ca="1" si="128"/>
        <v>1.1146095238095237</v>
      </c>
      <c r="JB425" s="102">
        <f t="shared" ca="1" si="129"/>
        <v>1.1277156862745099</v>
      </c>
      <c r="JC425" s="103">
        <f t="shared" ca="1" si="130"/>
        <v>1.1145303482587066</v>
      </c>
      <c r="JD425" s="104">
        <f t="shared" si="131"/>
        <v>0</v>
      </c>
      <c r="JE425" s="102">
        <f t="shared" si="132"/>
        <v>0</v>
      </c>
      <c r="JF425" s="66">
        <f t="shared" ca="1" si="137"/>
        <v>0</v>
      </c>
      <c r="JG425" s="66">
        <f t="shared" ca="1" si="136"/>
        <v>0</v>
      </c>
      <c r="JH425" s="66">
        <f t="shared" ca="1" si="133"/>
        <v>0</v>
      </c>
      <c r="JI425" s="80">
        <f t="shared" ca="1" si="134"/>
        <v>0</v>
      </c>
      <c r="JJ425" s="118">
        <f t="shared" ca="1" si="135"/>
        <v>0</v>
      </c>
    </row>
    <row r="426" spans="253:270" x14ac:dyDescent="0.3">
      <c r="IS426" s="74">
        <v>424</v>
      </c>
      <c r="IT426" s="90" t="str">
        <f t="shared" si="121"/>
        <v>2003-08-28</v>
      </c>
      <c r="IU426" s="101">
        <f t="shared" si="122"/>
        <v>1.0989</v>
      </c>
      <c r="IV426" s="102">
        <f t="shared" si="123"/>
        <v>1.0989</v>
      </c>
      <c r="IW426" s="102">
        <f t="shared" si="124"/>
        <v>1.0989</v>
      </c>
      <c r="IX426" s="103">
        <f t="shared" si="125"/>
        <v>1.0989</v>
      </c>
      <c r="IY426" s="112">
        <f t="shared" si="126"/>
        <v>1</v>
      </c>
      <c r="IZ426" s="104">
        <f t="shared" ca="1" si="127"/>
        <v>1.096118181818182</v>
      </c>
      <c r="JA426" s="102">
        <f t="shared" ca="1" si="128"/>
        <v>1.1127095238095237</v>
      </c>
      <c r="JB426" s="102">
        <f t="shared" ca="1" si="129"/>
        <v>1.1265901960784312</v>
      </c>
      <c r="JC426" s="103">
        <f t="shared" ca="1" si="130"/>
        <v>1.1146935323383085</v>
      </c>
      <c r="JD426" s="104">
        <f t="shared" si="131"/>
        <v>0</v>
      </c>
      <c r="JE426" s="102">
        <f t="shared" si="132"/>
        <v>0</v>
      </c>
      <c r="JF426" s="66">
        <f t="shared" ca="1" si="137"/>
        <v>0</v>
      </c>
      <c r="JG426" s="66">
        <f t="shared" ca="1" si="136"/>
        <v>0</v>
      </c>
      <c r="JH426" s="66">
        <f t="shared" ca="1" si="133"/>
        <v>0</v>
      </c>
      <c r="JI426" s="80">
        <f t="shared" ca="1" si="134"/>
        <v>0</v>
      </c>
      <c r="JJ426" s="118">
        <f t="shared" ca="1" si="135"/>
        <v>0</v>
      </c>
    </row>
    <row r="427" spans="253:270" x14ac:dyDescent="0.3">
      <c r="IS427" s="74">
        <v>425</v>
      </c>
      <c r="IT427" s="90" t="str">
        <f t="shared" si="121"/>
        <v>2003-08-30</v>
      </c>
      <c r="IU427" s="101">
        <f t="shared" si="122"/>
        <v>1.1000000000000001</v>
      </c>
      <c r="IV427" s="102">
        <f t="shared" si="123"/>
        <v>1.1000000000000001</v>
      </c>
      <c r="IW427" s="102">
        <f t="shared" si="124"/>
        <v>1.1000000000000001</v>
      </c>
      <c r="IX427" s="103">
        <f t="shared" si="125"/>
        <v>1.1000000000000001</v>
      </c>
      <c r="IY427" s="112">
        <f t="shared" si="126"/>
        <v>1</v>
      </c>
      <c r="IZ427" s="104">
        <f t="shared" ca="1" si="127"/>
        <v>1.0947727272727275</v>
      </c>
      <c r="JA427" s="102">
        <f t="shared" ca="1" si="128"/>
        <v>1.1111142857142857</v>
      </c>
      <c r="JB427" s="102">
        <f t="shared" ca="1" si="129"/>
        <v>1.1255235294117647</v>
      </c>
      <c r="JC427" s="103">
        <f t="shared" ca="1" si="130"/>
        <v>1.1148522388059701</v>
      </c>
      <c r="JD427" s="104">
        <f t="shared" si="131"/>
        <v>0</v>
      </c>
      <c r="JE427" s="102">
        <f t="shared" si="132"/>
        <v>0</v>
      </c>
      <c r="JF427" s="66">
        <f t="shared" ca="1" si="137"/>
        <v>0</v>
      </c>
      <c r="JG427" s="66">
        <f t="shared" ca="1" si="136"/>
        <v>0</v>
      </c>
      <c r="JH427" s="66">
        <f t="shared" ca="1" si="133"/>
        <v>0</v>
      </c>
      <c r="JI427" s="80">
        <f t="shared" ca="1" si="134"/>
        <v>0</v>
      </c>
      <c r="JJ427" s="118">
        <f t="shared" ca="1" si="135"/>
        <v>0</v>
      </c>
    </row>
    <row r="428" spans="253:270" x14ac:dyDescent="0.3">
      <c r="IS428" s="74">
        <v>426</v>
      </c>
      <c r="IT428" s="90" t="str">
        <f t="shared" si="121"/>
        <v>2003-08-31</v>
      </c>
      <c r="IU428" s="101">
        <f t="shared" si="122"/>
        <v>1.097</v>
      </c>
      <c r="IV428" s="102">
        <f t="shared" si="123"/>
        <v>1.097</v>
      </c>
      <c r="IW428" s="102">
        <f t="shared" si="124"/>
        <v>1.097</v>
      </c>
      <c r="IX428" s="103">
        <f t="shared" si="125"/>
        <v>1.097</v>
      </c>
      <c r="IY428" s="112">
        <f t="shared" si="126"/>
        <v>1</v>
      </c>
      <c r="IZ428" s="104">
        <f t="shared" ca="1" si="127"/>
        <v>1.093209090909091</v>
      </c>
      <c r="JA428" s="102">
        <f t="shared" ca="1" si="128"/>
        <v>1.1091904761904763</v>
      </c>
      <c r="JB428" s="102">
        <f t="shared" ca="1" si="129"/>
        <v>1.1244882352941175</v>
      </c>
      <c r="JC428" s="103">
        <f t="shared" ca="1" si="130"/>
        <v>1.1149751243781094</v>
      </c>
      <c r="JD428" s="104">
        <f t="shared" si="131"/>
        <v>0</v>
      </c>
      <c r="JE428" s="102">
        <f t="shared" si="132"/>
        <v>0</v>
      </c>
      <c r="JF428" s="66">
        <f t="shared" ca="1" si="137"/>
        <v>0</v>
      </c>
      <c r="JG428" s="66">
        <f t="shared" ca="1" si="136"/>
        <v>0</v>
      </c>
      <c r="JH428" s="66">
        <f t="shared" ca="1" si="133"/>
        <v>0</v>
      </c>
      <c r="JI428" s="80">
        <f t="shared" ca="1" si="134"/>
        <v>0</v>
      </c>
      <c r="JJ428" s="118">
        <f t="shared" ca="1" si="135"/>
        <v>0</v>
      </c>
    </row>
    <row r="429" spans="253:270" x14ac:dyDescent="0.3">
      <c r="IS429" s="74">
        <v>427</v>
      </c>
      <c r="IT429" s="90" t="str">
        <f t="shared" si="121"/>
        <v>2003-09-01</v>
      </c>
      <c r="IU429" s="101">
        <f t="shared" si="122"/>
        <v>1.081</v>
      </c>
      <c r="IV429" s="102">
        <f t="shared" si="123"/>
        <v>1.081</v>
      </c>
      <c r="IW429" s="102">
        <f t="shared" si="124"/>
        <v>1.081</v>
      </c>
      <c r="IX429" s="103">
        <f t="shared" si="125"/>
        <v>1.081</v>
      </c>
      <c r="IY429" s="112">
        <f t="shared" si="126"/>
        <v>1</v>
      </c>
      <c r="IZ429" s="104">
        <f t="shared" ca="1" si="127"/>
        <v>1.0903727272727273</v>
      </c>
      <c r="JA429" s="102">
        <f t="shared" ca="1" si="128"/>
        <v>1.1067904761904763</v>
      </c>
      <c r="JB429" s="102">
        <f t="shared" ca="1" si="129"/>
        <v>1.1231470588235295</v>
      </c>
      <c r="JC429" s="103">
        <f t="shared" ca="1" si="130"/>
        <v>1.1150139303482585</v>
      </c>
      <c r="JD429" s="104">
        <f t="shared" si="131"/>
        <v>0</v>
      </c>
      <c r="JE429" s="102">
        <f t="shared" si="132"/>
        <v>0</v>
      </c>
      <c r="JF429" s="66">
        <f t="shared" ca="1" si="137"/>
        <v>0</v>
      </c>
      <c r="JG429" s="66">
        <f t="shared" ca="1" si="136"/>
        <v>0</v>
      </c>
      <c r="JH429" s="66">
        <f t="shared" ca="1" si="133"/>
        <v>0</v>
      </c>
      <c r="JI429" s="80">
        <f t="shared" ca="1" si="134"/>
        <v>0</v>
      </c>
      <c r="JJ429" s="118">
        <f t="shared" ca="1" si="135"/>
        <v>0</v>
      </c>
    </row>
    <row r="430" spans="253:270" x14ac:dyDescent="0.3">
      <c r="IS430" s="74">
        <v>428</v>
      </c>
      <c r="IT430" s="90" t="str">
        <f t="shared" si="121"/>
        <v>2003-09-02</v>
      </c>
      <c r="IU430" s="101">
        <f t="shared" si="122"/>
        <v>1.085</v>
      </c>
      <c r="IV430" s="102">
        <f t="shared" si="123"/>
        <v>1.085</v>
      </c>
      <c r="IW430" s="102">
        <f t="shared" si="124"/>
        <v>1.085</v>
      </c>
      <c r="IX430" s="103">
        <f t="shared" si="125"/>
        <v>1.085</v>
      </c>
      <c r="IY430" s="112">
        <f t="shared" si="126"/>
        <v>1</v>
      </c>
      <c r="IZ430" s="104">
        <f t="shared" ca="1" si="127"/>
        <v>1.0896999999999999</v>
      </c>
      <c r="JA430" s="102">
        <f t="shared" ca="1" si="128"/>
        <v>1.1046190476190478</v>
      </c>
      <c r="JB430" s="102">
        <f t="shared" ca="1" si="129"/>
        <v>1.1218980392156863</v>
      </c>
      <c r="JC430" s="103">
        <f t="shared" ca="1" si="130"/>
        <v>1.115062686567164</v>
      </c>
      <c r="JD430" s="104">
        <f t="shared" si="131"/>
        <v>0</v>
      </c>
      <c r="JE430" s="102">
        <f t="shared" si="132"/>
        <v>0</v>
      </c>
      <c r="JF430" s="66">
        <f t="shared" ca="1" si="137"/>
        <v>0</v>
      </c>
      <c r="JG430" s="66">
        <f t="shared" ca="1" si="136"/>
        <v>0</v>
      </c>
      <c r="JH430" s="66">
        <f t="shared" ca="1" si="133"/>
        <v>0</v>
      </c>
      <c r="JI430" s="80">
        <f t="shared" ca="1" si="134"/>
        <v>0</v>
      </c>
      <c r="JJ430" s="118">
        <f t="shared" ca="1" si="135"/>
        <v>0</v>
      </c>
    </row>
    <row r="431" spans="253:270" x14ac:dyDescent="0.3">
      <c r="IS431" s="74">
        <v>429</v>
      </c>
      <c r="IT431" s="90" t="str">
        <f t="shared" si="121"/>
        <v>2003-09-03</v>
      </c>
      <c r="IU431" s="101">
        <f t="shared" si="122"/>
        <v>1.0946</v>
      </c>
      <c r="IV431" s="102">
        <f t="shared" si="123"/>
        <v>1.0946</v>
      </c>
      <c r="IW431" s="102">
        <f t="shared" si="124"/>
        <v>1.0946</v>
      </c>
      <c r="IX431" s="103">
        <f t="shared" si="125"/>
        <v>1.0946</v>
      </c>
      <c r="IY431" s="112">
        <f t="shared" si="126"/>
        <v>1</v>
      </c>
      <c r="IZ431" s="104">
        <f t="shared" ca="1" si="127"/>
        <v>1.0902818181818181</v>
      </c>
      <c r="JA431" s="102">
        <f t="shared" ca="1" si="128"/>
        <v>1.1026476190476193</v>
      </c>
      <c r="JB431" s="102">
        <f t="shared" ca="1" si="129"/>
        <v>1.1211666666666666</v>
      </c>
      <c r="JC431" s="103">
        <f t="shared" ca="1" si="130"/>
        <v>1.1151179104477611</v>
      </c>
      <c r="JD431" s="104">
        <f t="shared" si="131"/>
        <v>0</v>
      </c>
      <c r="JE431" s="102">
        <f t="shared" si="132"/>
        <v>0</v>
      </c>
      <c r="JF431" s="66">
        <f t="shared" ca="1" si="137"/>
        <v>0</v>
      </c>
      <c r="JG431" s="66">
        <f t="shared" ca="1" si="136"/>
        <v>0</v>
      </c>
      <c r="JH431" s="66">
        <f t="shared" ca="1" si="133"/>
        <v>0</v>
      </c>
      <c r="JI431" s="80">
        <f t="shared" ca="1" si="134"/>
        <v>0</v>
      </c>
      <c r="JJ431" s="118">
        <f t="shared" ca="1" si="135"/>
        <v>0</v>
      </c>
    </row>
    <row r="432" spans="253:270" x14ac:dyDescent="0.3">
      <c r="IS432" s="74">
        <v>430</v>
      </c>
      <c r="IT432" s="90" t="str">
        <f t="shared" si="121"/>
        <v>2003-09-04</v>
      </c>
      <c r="IU432" s="101">
        <f t="shared" si="122"/>
        <v>1.111</v>
      </c>
      <c r="IV432" s="102">
        <f t="shared" si="123"/>
        <v>1.111</v>
      </c>
      <c r="IW432" s="102">
        <f t="shared" si="124"/>
        <v>1.111</v>
      </c>
      <c r="IX432" s="103">
        <f t="shared" si="125"/>
        <v>1.111</v>
      </c>
      <c r="IY432" s="112">
        <f t="shared" si="126"/>
        <v>1</v>
      </c>
      <c r="IZ432" s="104">
        <f t="shared" ca="1" si="127"/>
        <v>1.0925545454545456</v>
      </c>
      <c r="JA432" s="102">
        <f t="shared" ca="1" si="128"/>
        <v>1.1018142857142859</v>
      </c>
      <c r="JB432" s="102">
        <f t="shared" ca="1" si="129"/>
        <v>1.1207549019607843</v>
      </c>
      <c r="JC432" s="103">
        <f t="shared" ca="1" si="130"/>
        <v>1.115254228855721</v>
      </c>
      <c r="JD432" s="104">
        <f t="shared" si="131"/>
        <v>0</v>
      </c>
      <c r="JE432" s="102">
        <f t="shared" si="132"/>
        <v>0</v>
      </c>
      <c r="JF432" s="66">
        <f t="shared" ca="1" si="137"/>
        <v>0</v>
      </c>
      <c r="JG432" s="66">
        <f t="shared" ca="1" si="136"/>
        <v>0</v>
      </c>
      <c r="JH432" s="66">
        <f t="shared" ca="1" si="133"/>
        <v>0</v>
      </c>
      <c r="JI432" s="80">
        <f t="shared" ca="1" si="134"/>
        <v>0</v>
      </c>
      <c r="JJ432" s="118">
        <f t="shared" ca="1" si="135"/>
        <v>0</v>
      </c>
    </row>
    <row r="433" spans="253:270" x14ac:dyDescent="0.3">
      <c r="IS433" s="74">
        <v>431</v>
      </c>
      <c r="IT433" s="90" t="str">
        <f t="shared" si="121"/>
        <v>2003-09-06</v>
      </c>
      <c r="IU433" s="101">
        <f t="shared" si="122"/>
        <v>1.1107</v>
      </c>
      <c r="IV433" s="102">
        <f t="shared" si="123"/>
        <v>1.1107</v>
      </c>
      <c r="IW433" s="102">
        <f t="shared" si="124"/>
        <v>1.1107</v>
      </c>
      <c r="IX433" s="103">
        <f t="shared" si="125"/>
        <v>1.1107</v>
      </c>
      <c r="IY433" s="112">
        <f t="shared" si="126"/>
        <v>1</v>
      </c>
      <c r="IZ433" s="104">
        <f t="shared" ca="1" si="127"/>
        <v>1.0946636363636362</v>
      </c>
      <c r="JA433" s="102">
        <f t="shared" ca="1" si="128"/>
        <v>1.1007809523809526</v>
      </c>
      <c r="JB433" s="102">
        <f t="shared" ca="1" si="129"/>
        <v>1.1202823529411765</v>
      </c>
      <c r="JC433" s="103">
        <f t="shared" ca="1" si="130"/>
        <v>1.1153825870646767</v>
      </c>
      <c r="JD433" s="104">
        <f t="shared" si="131"/>
        <v>0</v>
      </c>
      <c r="JE433" s="102">
        <f t="shared" si="132"/>
        <v>0</v>
      </c>
      <c r="JF433" s="66">
        <f t="shared" ca="1" si="137"/>
        <v>0</v>
      </c>
      <c r="JG433" s="66">
        <f t="shared" ca="1" si="136"/>
        <v>0</v>
      </c>
      <c r="JH433" s="66">
        <f t="shared" ca="1" si="133"/>
        <v>0</v>
      </c>
      <c r="JI433" s="80">
        <f t="shared" ca="1" si="134"/>
        <v>0</v>
      </c>
      <c r="JJ433" s="118">
        <f t="shared" ca="1" si="135"/>
        <v>0</v>
      </c>
    </row>
    <row r="434" spans="253:270" x14ac:dyDescent="0.3">
      <c r="IS434" s="74">
        <v>432</v>
      </c>
      <c r="IT434" s="90" t="str">
        <f t="shared" si="121"/>
        <v>2003-09-07</v>
      </c>
      <c r="IU434" s="101">
        <f t="shared" si="122"/>
        <v>1.1069</v>
      </c>
      <c r="IV434" s="102">
        <f t="shared" si="123"/>
        <v>1.1069</v>
      </c>
      <c r="IW434" s="102">
        <f t="shared" si="124"/>
        <v>1.1069</v>
      </c>
      <c r="IX434" s="103">
        <f t="shared" si="125"/>
        <v>1.1069</v>
      </c>
      <c r="IY434" s="112">
        <f t="shared" si="126"/>
        <v>1</v>
      </c>
      <c r="IZ434" s="104">
        <f t="shared" ca="1" si="127"/>
        <v>1.0965727272727273</v>
      </c>
      <c r="JA434" s="102">
        <f t="shared" ca="1" si="128"/>
        <v>1.0998571428571429</v>
      </c>
      <c r="JB434" s="102">
        <f t="shared" ca="1" si="129"/>
        <v>1.1196686274509804</v>
      </c>
      <c r="JC434" s="103">
        <f t="shared" ca="1" si="130"/>
        <v>1.1154880597014925</v>
      </c>
      <c r="JD434" s="104">
        <f t="shared" si="131"/>
        <v>0</v>
      </c>
      <c r="JE434" s="102">
        <f t="shared" si="132"/>
        <v>0</v>
      </c>
      <c r="JF434" s="66">
        <f t="shared" ca="1" si="137"/>
        <v>0</v>
      </c>
      <c r="JG434" s="66">
        <f t="shared" ca="1" si="136"/>
        <v>0</v>
      </c>
      <c r="JH434" s="66">
        <f t="shared" ca="1" si="133"/>
        <v>0</v>
      </c>
      <c r="JI434" s="80">
        <f t="shared" ca="1" si="134"/>
        <v>0</v>
      </c>
      <c r="JJ434" s="118">
        <f t="shared" ca="1" si="135"/>
        <v>0</v>
      </c>
    </row>
    <row r="435" spans="253:270" x14ac:dyDescent="0.3">
      <c r="IS435" s="74">
        <v>433</v>
      </c>
      <c r="IT435" s="90" t="str">
        <f t="shared" si="121"/>
        <v>2003-09-08</v>
      </c>
      <c r="IU435" s="101">
        <f t="shared" si="122"/>
        <v>1.1226</v>
      </c>
      <c r="IV435" s="102">
        <f t="shared" si="123"/>
        <v>1.1226</v>
      </c>
      <c r="IW435" s="102">
        <f t="shared" si="124"/>
        <v>1.1226</v>
      </c>
      <c r="IX435" s="103">
        <f t="shared" si="125"/>
        <v>1.1226</v>
      </c>
      <c r="IY435" s="112">
        <f t="shared" si="126"/>
        <v>1</v>
      </c>
      <c r="IZ435" s="104">
        <f t="shared" ca="1" si="127"/>
        <v>1.0996454545454544</v>
      </c>
      <c r="JA435" s="102">
        <f t="shared" ca="1" si="128"/>
        <v>1.0996428571428571</v>
      </c>
      <c r="JB435" s="102">
        <f t="shared" ca="1" si="129"/>
        <v>1.1195196078431371</v>
      </c>
      <c r="JC435" s="103">
        <f t="shared" ca="1" si="130"/>
        <v>1.115689054726368</v>
      </c>
      <c r="JD435" s="104">
        <f t="shared" si="131"/>
        <v>0</v>
      </c>
      <c r="JE435" s="102">
        <f t="shared" si="132"/>
        <v>0</v>
      </c>
      <c r="JF435" s="66">
        <f t="shared" ca="1" si="137"/>
        <v>0</v>
      </c>
      <c r="JG435" s="66">
        <f t="shared" ca="1" si="136"/>
        <v>0</v>
      </c>
      <c r="JH435" s="66">
        <f t="shared" ca="1" si="133"/>
        <v>0</v>
      </c>
      <c r="JI435" s="80">
        <f t="shared" ca="1" si="134"/>
        <v>0</v>
      </c>
      <c r="JJ435" s="118">
        <f t="shared" ca="1" si="135"/>
        <v>0</v>
      </c>
    </row>
    <row r="436" spans="253:270" x14ac:dyDescent="0.3">
      <c r="IS436" s="74">
        <v>434</v>
      </c>
      <c r="IT436" s="90" t="str">
        <f t="shared" si="121"/>
        <v>2003-09-09</v>
      </c>
      <c r="IU436" s="101">
        <f t="shared" si="122"/>
        <v>1.121</v>
      </c>
      <c r="IV436" s="102">
        <f t="shared" si="123"/>
        <v>1.121</v>
      </c>
      <c r="IW436" s="102">
        <f t="shared" si="124"/>
        <v>1.121</v>
      </c>
      <c r="IX436" s="103">
        <f t="shared" si="125"/>
        <v>1.121</v>
      </c>
      <c r="IY436" s="112">
        <f t="shared" si="126"/>
        <v>1</v>
      </c>
      <c r="IZ436" s="104">
        <f t="shared" ca="1" si="127"/>
        <v>1.1026090909090909</v>
      </c>
      <c r="JA436" s="102">
        <f t="shared" ca="1" si="128"/>
        <v>1.0993857142857142</v>
      </c>
      <c r="JB436" s="102">
        <f t="shared" ca="1" si="129"/>
        <v>1.1193431372549021</v>
      </c>
      <c r="JC436" s="103">
        <f t="shared" ca="1" si="130"/>
        <v>1.115875621890547</v>
      </c>
      <c r="JD436" s="104">
        <f t="shared" si="131"/>
        <v>0</v>
      </c>
      <c r="JE436" s="102">
        <f t="shared" si="132"/>
        <v>0</v>
      </c>
      <c r="JF436" s="66">
        <f t="shared" ca="1" si="137"/>
        <v>0</v>
      </c>
      <c r="JG436" s="66">
        <f t="shared" ca="1" si="136"/>
        <v>0</v>
      </c>
      <c r="JH436" s="66">
        <f t="shared" ca="1" si="133"/>
        <v>0</v>
      </c>
      <c r="JI436" s="80">
        <f t="shared" ca="1" si="134"/>
        <v>0</v>
      </c>
      <c r="JJ436" s="118">
        <f t="shared" ca="1" si="135"/>
        <v>0</v>
      </c>
    </row>
    <row r="437" spans="253:270" x14ac:dyDescent="0.3">
      <c r="IS437" s="74">
        <v>435</v>
      </c>
      <c r="IT437" s="90" t="str">
        <f t="shared" si="121"/>
        <v>2003-09-10</v>
      </c>
      <c r="IU437" s="101">
        <f t="shared" si="122"/>
        <v>1.1209</v>
      </c>
      <c r="IV437" s="102">
        <f t="shared" si="123"/>
        <v>1.1209</v>
      </c>
      <c r="IW437" s="102">
        <f t="shared" si="124"/>
        <v>1.1209</v>
      </c>
      <c r="IX437" s="103">
        <f t="shared" si="125"/>
        <v>1.1209</v>
      </c>
      <c r="IY437" s="112">
        <f t="shared" si="126"/>
        <v>1</v>
      </c>
      <c r="IZ437" s="104">
        <f t="shared" ca="1" si="127"/>
        <v>1.1046090909090909</v>
      </c>
      <c r="JA437" s="102">
        <f t="shared" ca="1" si="128"/>
        <v>1.0996761904761905</v>
      </c>
      <c r="JB437" s="102">
        <f t="shared" ca="1" si="129"/>
        <v>1.1192156862745097</v>
      </c>
      <c r="JC437" s="103">
        <f t="shared" ca="1" si="130"/>
        <v>1.1160711442786069</v>
      </c>
      <c r="JD437" s="104">
        <f t="shared" si="131"/>
        <v>0</v>
      </c>
      <c r="JE437" s="102">
        <f t="shared" si="132"/>
        <v>0</v>
      </c>
      <c r="JF437" s="66">
        <f t="shared" ca="1" si="137"/>
        <v>0</v>
      </c>
      <c r="JG437" s="66">
        <f t="shared" ca="1" si="136"/>
        <v>0</v>
      </c>
      <c r="JH437" s="66">
        <f t="shared" ca="1" si="133"/>
        <v>0</v>
      </c>
      <c r="JI437" s="80">
        <f t="shared" ca="1" si="134"/>
        <v>0</v>
      </c>
      <c r="JJ437" s="118">
        <f t="shared" ca="1" si="135"/>
        <v>0</v>
      </c>
    </row>
    <row r="438" spans="253:270" x14ac:dyDescent="0.3">
      <c r="IS438" s="74">
        <v>436</v>
      </c>
      <c r="IT438" s="90" t="str">
        <f t="shared" si="121"/>
        <v>2003-09-11</v>
      </c>
      <c r="IU438" s="101">
        <f t="shared" si="122"/>
        <v>1.1295999999999999</v>
      </c>
      <c r="IV438" s="102">
        <f t="shared" si="123"/>
        <v>1.1295999999999999</v>
      </c>
      <c r="IW438" s="102">
        <f t="shared" si="124"/>
        <v>1.1295999999999999</v>
      </c>
      <c r="IX438" s="103">
        <f t="shared" si="125"/>
        <v>1.1295999999999999</v>
      </c>
      <c r="IY438" s="112">
        <f t="shared" si="126"/>
        <v>1</v>
      </c>
      <c r="IZ438" s="104">
        <f t="shared" ca="1" si="127"/>
        <v>1.1073000000000002</v>
      </c>
      <c r="JA438" s="102">
        <f t="shared" ca="1" si="128"/>
        <v>1.1004095238095237</v>
      </c>
      <c r="JB438" s="102">
        <f t="shared" ca="1" si="129"/>
        <v>1.1194529411764707</v>
      </c>
      <c r="JC438" s="103">
        <f t="shared" ca="1" si="130"/>
        <v>1.1163328358208955</v>
      </c>
      <c r="JD438" s="104">
        <f t="shared" si="131"/>
        <v>0</v>
      </c>
      <c r="JE438" s="102">
        <f t="shared" si="132"/>
        <v>0</v>
      </c>
      <c r="JF438" s="66">
        <f t="shared" ca="1" si="137"/>
        <v>0</v>
      </c>
      <c r="JG438" s="66">
        <f t="shared" ca="1" si="136"/>
        <v>0</v>
      </c>
      <c r="JH438" s="66">
        <f t="shared" ca="1" si="133"/>
        <v>0</v>
      </c>
      <c r="JI438" s="80">
        <f t="shared" ca="1" si="134"/>
        <v>0</v>
      </c>
      <c r="JJ438" s="118">
        <f t="shared" ca="1" si="135"/>
        <v>0</v>
      </c>
    </row>
    <row r="439" spans="253:270" x14ac:dyDescent="0.3">
      <c r="IS439" s="74">
        <v>437</v>
      </c>
      <c r="IT439" s="90" t="str">
        <f t="shared" si="121"/>
        <v>2003-09-13</v>
      </c>
      <c r="IU439" s="101">
        <f t="shared" si="122"/>
        <v>1.1278999999999999</v>
      </c>
      <c r="IV439" s="102">
        <f t="shared" si="123"/>
        <v>1.1278999999999999</v>
      </c>
      <c r="IW439" s="102">
        <f t="shared" si="124"/>
        <v>1.1278999999999999</v>
      </c>
      <c r="IX439" s="103">
        <f t="shared" si="125"/>
        <v>1.1278999999999999</v>
      </c>
      <c r="IY439" s="112">
        <f t="shared" si="126"/>
        <v>1</v>
      </c>
      <c r="IZ439" s="104">
        <f t="shared" ca="1" si="127"/>
        <v>1.1101090909090912</v>
      </c>
      <c r="JA439" s="102">
        <f t="shared" ca="1" si="128"/>
        <v>1.1011571428571427</v>
      </c>
      <c r="JB439" s="102">
        <f t="shared" ca="1" si="129"/>
        <v>1.1195745098039214</v>
      </c>
      <c r="JC439" s="103">
        <f t="shared" ca="1" si="130"/>
        <v>1.1165741293532341</v>
      </c>
      <c r="JD439" s="104">
        <f t="shared" si="131"/>
        <v>0</v>
      </c>
      <c r="JE439" s="102">
        <f t="shared" si="132"/>
        <v>0</v>
      </c>
      <c r="JF439" s="66">
        <f t="shared" ca="1" si="137"/>
        <v>0</v>
      </c>
      <c r="JG439" s="66">
        <f t="shared" ca="1" si="136"/>
        <v>0</v>
      </c>
      <c r="JH439" s="66">
        <f t="shared" ca="1" si="133"/>
        <v>0</v>
      </c>
      <c r="JI439" s="80">
        <f t="shared" ca="1" si="134"/>
        <v>0</v>
      </c>
      <c r="JJ439" s="118">
        <f t="shared" ca="1" si="135"/>
        <v>0</v>
      </c>
    </row>
    <row r="440" spans="253:270" x14ac:dyDescent="0.3">
      <c r="IS440" s="74">
        <v>438</v>
      </c>
      <c r="IT440" s="90" t="str">
        <f t="shared" si="121"/>
        <v>2003-09-14</v>
      </c>
      <c r="IU440" s="101">
        <f t="shared" si="122"/>
        <v>1.1284000000000001</v>
      </c>
      <c r="IV440" s="102">
        <f t="shared" si="123"/>
        <v>1.1284000000000001</v>
      </c>
      <c r="IW440" s="102">
        <f t="shared" si="124"/>
        <v>1.1284000000000001</v>
      </c>
      <c r="IX440" s="103">
        <f t="shared" si="125"/>
        <v>1.1284000000000001</v>
      </c>
      <c r="IY440" s="112">
        <f t="shared" si="126"/>
        <v>1</v>
      </c>
      <c r="IZ440" s="104">
        <f t="shared" ca="1" si="127"/>
        <v>1.114418181818182</v>
      </c>
      <c r="JA440" s="102">
        <f t="shared" ca="1" si="128"/>
        <v>1.1028714285714283</v>
      </c>
      <c r="JB440" s="102">
        <f t="shared" ca="1" si="129"/>
        <v>1.1197274509803921</v>
      </c>
      <c r="JC440" s="103">
        <f t="shared" ca="1" si="130"/>
        <v>1.1168238805970152</v>
      </c>
      <c r="JD440" s="104">
        <f t="shared" si="131"/>
        <v>0</v>
      </c>
      <c r="JE440" s="102">
        <f t="shared" si="132"/>
        <v>0</v>
      </c>
      <c r="JF440" s="66">
        <f t="shared" ca="1" si="137"/>
        <v>0</v>
      </c>
      <c r="JG440" s="66">
        <f t="shared" ca="1" si="136"/>
        <v>0</v>
      </c>
      <c r="JH440" s="66">
        <f t="shared" ca="1" si="133"/>
        <v>0</v>
      </c>
      <c r="JI440" s="80">
        <f t="shared" ca="1" si="134"/>
        <v>0</v>
      </c>
      <c r="JJ440" s="118">
        <f t="shared" ca="1" si="135"/>
        <v>0</v>
      </c>
    </row>
    <row r="441" spans="253:270" x14ac:dyDescent="0.3">
      <c r="IS441" s="74">
        <v>439</v>
      </c>
      <c r="IT441" s="90" t="str">
        <f t="shared" si="121"/>
        <v>2003-09-15</v>
      </c>
      <c r="IU441" s="101">
        <f t="shared" si="122"/>
        <v>1.1177999999999999</v>
      </c>
      <c r="IV441" s="102">
        <f t="shared" si="123"/>
        <v>1.1177999999999999</v>
      </c>
      <c r="IW441" s="102">
        <f t="shared" si="124"/>
        <v>1.1177999999999999</v>
      </c>
      <c r="IX441" s="103">
        <f t="shared" si="125"/>
        <v>1.1177999999999999</v>
      </c>
      <c r="IY441" s="112">
        <f t="shared" si="126"/>
        <v>1</v>
      </c>
      <c r="IZ441" s="104">
        <f t="shared" ca="1" si="127"/>
        <v>1.1173999999999999</v>
      </c>
      <c r="JA441" s="102">
        <f t="shared" ca="1" si="128"/>
        <v>1.104280952380952</v>
      </c>
      <c r="JB441" s="102">
        <f t="shared" ca="1" si="129"/>
        <v>1.1195274509803921</v>
      </c>
      <c r="JC441" s="103">
        <f t="shared" ca="1" si="130"/>
        <v>1.1169701492537318</v>
      </c>
      <c r="JD441" s="104">
        <f t="shared" si="131"/>
        <v>0</v>
      </c>
      <c r="JE441" s="102">
        <f t="shared" si="132"/>
        <v>0</v>
      </c>
      <c r="JF441" s="66">
        <f t="shared" ca="1" si="137"/>
        <v>0</v>
      </c>
      <c r="JG441" s="66">
        <f t="shared" ca="1" si="136"/>
        <v>0</v>
      </c>
      <c r="JH441" s="66">
        <f t="shared" ca="1" si="133"/>
        <v>0</v>
      </c>
      <c r="JI441" s="80">
        <f t="shared" ca="1" si="134"/>
        <v>0</v>
      </c>
      <c r="JJ441" s="118">
        <f t="shared" ca="1" si="135"/>
        <v>0</v>
      </c>
    </row>
    <row r="442" spans="253:270" x14ac:dyDescent="0.3">
      <c r="IS442" s="74">
        <v>440</v>
      </c>
      <c r="IT442" s="90" t="str">
        <f t="shared" si="121"/>
        <v>2003-09-16</v>
      </c>
      <c r="IU442" s="101">
        <f t="shared" si="122"/>
        <v>1.1285000000000001</v>
      </c>
      <c r="IV442" s="102">
        <f t="shared" si="123"/>
        <v>1.1285000000000001</v>
      </c>
      <c r="IW442" s="102">
        <f t="shared" si="124"/>
        <v>1.1285000000000001</v>
      </c>
      <c r="IX442" s="103">
        <f t="shared" si="125"/>
        <v>1.1285000000000001</v>
      </c>
      <c r="IY442" s="112">
        <f t="shared" si="126"/>
        <v>1</v>
      </c>
      <c r="IZ442" s="104">
        <f t="shared" ca="1" si="127"/>
        <v>1.1204818181818181</v>
      </c>
      <c r="JA442" s="102">
        <f t="shared" ca="1" si="128"/>
        <v>1.1063047619047617</v>
      </c>
      <c r="JB442" s="102">
        <f t="shared" ca="1" si="129"/>
        <v>1.1195588235294121</v>
      </c>
      <c r="JC442" s="103">
        <f t="shared" ca="1" si="130"/>
        <v>1.1172139303482591</v>
      </c>
      <c r="JD442" s="104">
        <f t="shared" si="131"/>
        <v>0</v>
      </c>
      <c r="JE442" s="102">
        <f t="shared" si="132"/>
        <v>0</v>
      </c>
      <c r="JF442" s="66">
        <f t="shared" ca="1" si="137"/>
        <v>0</v>
      </c>
      <c r="JG442" s="66">
        <f t="shared" ca="1" si="136"/>
        <v>0</v>
      </c>
      <c r="JH442" s="66">
        <f t="shared" ca="1" si="133"/>
        <v>0</v>
      </c>
      <c r="JI442" s="80">
        <f t="shared" ca="1" si="134"/>
        <v>0</v>
      </c>
      <c r="JJ442" s="118">
        <f t="shared" ca="1" si="135"/>
        <v>0</v>
      </c>
    </row>
    <row r="443" spans="253:270" x14ac:dyDescent="0.3">
      <c r="IS443" s="74">
        <v>441</v>
      </c>
      <c r="IT443" s="90" t="str">
        <f t="shared" si="121"/>
        <v>2003-09-17</v>
      </c>
      <c r="IU443" s="101">
        <f t="shared" si="122"/>
        <v>1.1255999999999999</v>
      </c>
      <c r="IV443" s="102">
        <f t="shared" si="123"/>
        <v>1.1255999999999999</v>
      </c>
      <c r="IW443" s="102">
        <f t="shared" si="124"/>
        <v>1.1255999999999999</v>
      </c>
      <c r="IX443" s="103">
        <f t="shared" si="125"/>
        <v>1.1255999999999999</v>
      </c>
      <c r="IY443" s="112">
        <f t="shared" si="126"/>
        <v>1</v>
      </c>
      <c r="IZ443" s="104">
        <f t="shared" ca="1" si="127"/>
        <v>1.121809090909091</v>
      </c>
      <c r="JA443" s="102">
        <f t="shared" ca="1" si="128"/>
        <v>1.1081190476190474</v>
      </c>
      <c r="JB443" s="102">
        <f t="shared" ca="1" si="129"/>
        <v>1.1193666666666668</v>
      </c>
      <c r="JC443" s="103">
        <f t="shared" ca="1" si="130"/>
        <v>1.1174233830845774</v>
      </c>
      <c r="JD443" s="104">
        <f t="shared" si="131"/>
        <v>0</v>
      </c>
      <c r="JE443" s="102">
        <f t="shared" si="132"/>
        <v>0</v>
      </c>
      <c r="JF443" s="66">
        <f t="shared" ca="1" si="137"/>
        <v>0</v>
      </c>
      <c r="JG443" s="66">
        <f t="shared" ca="1" si="136"/>
        <v>0</v>
      </c>
      <c r="JH443" s="66">
        <f t="shared" ca="1" si="133"/>
        <v>0</v>
      </c>
      <c r="JI443" s="80">
        <f t="shared" ca="1" si="134"/>
        <v>0</v>
      </c>
      <c r="JJ443" s="118">
        <f t="shared" ca="1" si="135"/>
        <v>0</v>
      </c>
    </row>
    <row r="444" spans="253:270" x14ac:dyDescent="0.3">
      <c r="IS444" s="74">
        <v>442</v>
      </c>
      <c r="IT444" s="90" t="str">
        <f t="shared" si="121"/>
        <v>2003-09-18</v>
      </c>
      <c r="IU444" s="101">
        <f t="shared" si="122"/>
        <v>1.1375999999999999</v>
      </c>
      <c r="IV444" s="102">
        <f t="shared" si="123"/>
        <v>1.1375999999999999</v>
      </c>
      <c r="IW444" s="102">
        <f t="shared" si="124"/>
        <v>1.1375999999999999</v>
      </c>
      <c r="IX444" s="103">
        <f t="shared" si="125"/>
        <v>1.1375999999999999</v>
      </c>
      <c r="IY444" s="112">
        <f t="shared" si="126"/>
        <v>1</v>
      </c>
      <c r="IZ444" s="104">
        <f t="shared" ca="1" si="127"/>
        <v>1.1242545454545456</v>
      </c>
      <c r="JA444" s="102">
        <f t="shared" ca="1" si="128"/>
        <v>1.1105809523809522</v>
      </c>
      <c r="JB444" s="102">
        <f t="shared" ca="1" si="129"/>
        <v>1.1194627450980392</v>
      </c>
      <c r="JC444" s="103">
        <f t="shared" ca="1" si="130"/>
        <v>1.1176940298507467</v>
      </c>
      <c r="JD444" s="104">
        <f t="shared" si="131"/>
        <v>0</v>
      </c>
      <c r="JE444" s="102">
        <f t="shared" si="132"/>
        <v>0</v>
      </c>
      <c r="JF444" s="66">
        <f t="shared" ca="1" si="137"/>
        <v>0</v>
      </c>
      <c r="JG444" s="66">
        <f t="shared" ca="1" si="136"/>
        <v>0</v>
      </c>
      <c r="JH444" s="66">
        <f t="shared" ca="1" si="133"/>
        <v>0</v>
      </c>
      <c r="JI444" s="80">
        <f t="shared" ca="1" si="134"/>
        <v>0</v>
      </c>
      <c r="JJ444" s="118">
        <f t="shared" ca="1" si="135"/>
        <v>0</v>
      </c>
    </row>
    <row r="445" spans="253:270" x14ac:dyDescent="0.3">
      <c r="IS445" s="74">
        <v>443</v>
      </c>
      <c r="IT445" s="90" t="str">
        <f t="shared" si="121"/>
        <v>2003-09-20</v>
      </c>
      <c r="IU445" s="101">
        <f t="shared" si="122"/>
        <v>1.1439999999999999</v>
      </c>
      <c r="IV445" s="102">
        <f t="shared" si="123"/>
        <v>1.1439999999999999</v>
      </c>
      <c r="IW445" s="102">
        <f t="shared" si="124"/>
        <v>1.1439999999999999</v>
      </c>
      <c r="IX445" s="103">
        <f t="shared" si="125"/>
        <v>1.1439999999999999</v>
      </c>
      <c r="IY445" s="112">
        <f t="shared" si="126"/>
        <v>1</v>
      </c>
      <c r="IZ445" s="104">
        <f t="shared" ca="1" si="127"/>
        <v>1.1276272727272729</v>
      </c>
      <c r="JA445" s="102">
        <f t="shared" ca="1" si="128"/>
        <v>1.1132095238095234</v>
      </c>
      <c r="JB445" s="102">
        <f t="shared" ca="1" si="129"/>
        <v>1.1193686274509802</v>
      </c>
      <c r="JC445" s="103">
        <f t="shared" ca="1" si="130"/>
        <v>1.1179995024875626</v>
      </c>
      <c r="JD445" s="104">
        <f t="shared" si="131"/>
        <v>0</v>
      </c>
      <c r="JE445" s="102">
        <f t="shared" si="132"/>
        <v>0</v>
      </c>
      <c r="JF445" s="66">
        <f t="shared" ca="1" si="137"/>
        <v>0</v>
      </c>
      <c r="JG445" s="66">
        <f t="shared" ca="1" si="136"/>
        <v>0</v>
      </c>
      <c r="JH445" s="66">
        <f t="shared" ca="1" si="133"/>
        <v>0</v>
      </c>
      <c r="JI445" s="80">
        <f t="shared" ca="1" si="134"/>
        <v>0</v>
      </c>
      <c r="JJ445" s="118">
        <f t="shared" ca="1" si="135"/>
        <v>0</v>
      </c>
    </row>
    <row r="446" spans="253:270" x14ac:dyDescent="0.3">
      <c r="IS446" s="74">
        <v>444</v>
      </c>
      <c r="IT446" s="90" t="str">
        <f t="shared" si="121"/>
        <v>2003-09-21</v>
      </c>
      <c r="IU446" s="101">
        <f t="shared" si="122"/>
        <v>1.1462000000000001</v>
      </c>
      <c r="IV446" s="102">
        <f t="shared" si="123"/>
        <v>1.1462000000000001</v>
      </c>
      <c r="IW446" s="102">
        <f t="shared" si="124"/>
        <v>1.1462000000000001</v>
      </c>
      <c r="IX446" s="103">
        <f t="shared" si="125"/>
        <v>1.1462000000000001</v>
      </c>
      <c r="IY446" s="112">
        <f t="shared" si="126"/>
        <v>1</v>
      </c>
      <c r="IZ446" s="104">
        <f t="shared" ca="1" si="127"/>
        <v>1.1297727272727274</v>
      </c>
      <c r="JA446" s="102">
        <f t="shared" ca="1" si="128"/>
        <v>1.1159619047619045</v>
      </c>
      <c r="JB446" s="102">
        <f t="shared" ca="1" si="129"/>
        <v>1.1193372549019609</v>
      </c>
      <c r="JC446" s="103">
        <f t="shared" ca="1" si="130"/>
        <v>1.1183218905472641</v>
      </c>
      <c r="JD446" s="104">
        <f t="shared" si="131"/>
        <v>0</v>
      </c>
      <c r="JE446" s="102">
        <f t="shared" si="132"/>
        <v>0</v>
      </c>
      <c r="JF446" s="66">
        <f t="shared" ca="1" si="137"/>
        <v>0</v>
      </c>
      <c r="JG446" s="66">
        <f t="shared" ca="1" si="136"/>
        <v>0</v>
      </c>
      <c r="JH446" s="66">
        <f t="shared" ca="1" si="133"/>
        <v>0</v>
      </c>
      <c r="JI446" s="80">
        <f t="shared" ca="1" si="134"/>
        <v>0</v>
      </c>
      <c r="JJ446" s="118">
        <f t="shared" ca="1" si="135"/>
        <v>0</v>
      </c>
    </row>
    <row r="447" spans="253:270" x14ac:dyDescent="0.3">
      <c r="IS447" s="74">
        <v>445</v>
      </c>
      <c r="IT447" s="90" t="str">
        <f t="shared" si="121"/>
        <v>2003-09-22</v>
      </c>
      <c r="IU447" s="101">
        <f t="shared" si="122"/>
        <v>1.1445000000000001</v>
      </c>
      <c r="IV447" s="102">
        <f t="shared" si="123"/>
        <v>1.1445000000000001</v>
      </c>
      <c r="IW447" s="102">
        <f t="shared" si="124"/>
        <v>1.1445000000000001</v>
      </c>
      <c r="IX447" s="103">
        <f t="shared" si="125"/>
        <v>1.1445000000000001</v>
      </c>
      <c r="IY447" s="112">
        <f t="shared" si="126"/>
        <v>1</v>
      </c>
      <c r="IZ447" s="104">
        <f t="shared" ca="1" si="127"/>
        <v>1.1319090909090912</v>
      </c>
      <c r="JA447" s="102">
        <f t="shared" ca="1" si="128"/>
        <v>1.1181333333333332</v>
      </c>
      <c r="JB447" s="102">
        <f t="shared" ca="1" si="129"/>
        <v>1.1191960784313726</v>
      </c>
      <c r="JC447" s="103">
        <f t="shared" ca="1" si="130"/>
        <v>1.1186726368159208</v>
      </c>
      <c r="JD447" s="104">
        <f t="shared" si="131"/>
        <v>0</v>
      </c>
      <c r="JE447" s="102">
        <f t="shared" si="132"/>
        <v>0</v>
      </c>
      <c r="JF447" s="66">
        <f t="shared" ca="1" si="137"/>
        <v>0</v>
      </c>
      <c r="JG447" s="66">
        <f t="shared" ca="1" si="136"/>
        <v>0</v>
      </c>
      <c r="JH447" s="66">
        <f t="shared" ca="1" si="133"/>
        <v>0</v>
      </c>
      <c r="JI447" s="80">
        <f t="shared" ca="1" si="134"/>
        <v>0</v>
      </c>
      <c r="JJ447" s="118">
        <f t="shared" ca="1" si="135"/>
        <v>0</v>
      </c>
    </row>
    <row r="448" spans="253:270" x14ac:dyDescent="0.3">
      <c r="IS448" s="74">
        <v>446</v>
      </c>
      <c r="IT448" s="90" t="str">
        <f t="shared" si="121"/>
        <v>2003-09-23</v>
      </c>
      <c r="IU448" s="101">
        <f t="shared" si="122"/>
        <v>1.1496999999999999</v>
      </c>
      <c r="IV448" s="102">
        <f t="shared" si="123"/>
        <v>1.1496999999999999</v>
      </c>
      <c r="IW448" s="102">
        <f t="shared" si="124"/>
        <v>1.1496999999999999</v>
      </c>
      <c r="IX448" s="103">
        <f t="shared" si="125"/>
        <v>1.1496999999999999</v>
      </c>
      <c r="IY448" s="112">
        <f t="shared" si="126"/>
        <v>1</v>
      </c>
      <c r="IZ448" s="104">
        <f t="shared" ca="1" si="127"/>
        <v>1.1345272727272726</v>
      </c>
      <c r="JA448" s="102">
        <f t="shared" ca="1" si="128"/>
        <v>1.1204999999999998</v>
      </c>
      <c r="JB448" s="102">
        <f t="shared" ca="1" si="129"/>
        <v>1.1192333333333333</v>
      </c>
      <c r="JC448" s="103">
        <f t="shared" ca="1" si="130"/>
        <v>1.1190522388059705</v>
      </c>
      <c r="JD448" s="104">
        <f t="shared" si="131"/>
        <v>0</v>
      </c>
      <c r="JE448" s="102">
        <f t="shared" si="132"/>
        <v>0</v>
      </c>
      <c r="JF448" s="66">
        <f t="shared" ca="1" si="137"/>
        <v>0</v>
      </c>
      <c r="JG448" s="66">
        <f t="shared" ca="1" si="136"/>
        <v>0</v>
      </c>
      <c r="JH448" s="66">
        <f t="shared" ca="1" si="133"/>
        <v>0</v>
      </c>
      <c r="JI448" s="80">
        <f t="shared" ca="1" si="134"/>
        <v>0</v>
      </c>
      <c r="JJ448" s="118">
        <f t="shared" ca="1" si="135"/>
        <v>0</v>
      </c>
    </row>
    <row r="449" spans="253:270" x14ac:dyDescent="0.3">
      <c r="IS449" s="74">
        <v>447</v>
      </c>
      <c r="IT449" s="90" t="str">
        <f t="shared" si="121"/>
        <v>2003-09-24</v>
      </c>
      <c r="IU449" s="101">
        <f t="shared" si="122"/>
        <v>1.1491</v>
      </c>
      <c r="IV449" s="102">
        <f t="shared" si="123"/>
        <v>1.1491</v>
      </c>
      <c r="IW449" s="102">
        <f t="shared" si="124"/>
        <v>1.1491</v>
      </c>
      <c r="IX449" s="103">
        <f t="shared" si="125"/>
        <v>1.1491</v>
      </c>
      <c r="IY449" s="112">
        <f t="shared" si="126"/>
        <v>1</v>
      </c>
      <c r="IZ449" s="104">
        <f t="shared" ca="1" si="127"/>
        <v>1.1363000000000001</v>
      </c>
      <c r="JA449" s="102">
        <f t="shared" ca="1" si="128"/>
        <v>1.1229809523809524</v>
      </c>
      <c r="JB449" s="102">
        <f t="shared" ca="1" si="129"/>
        <v>1.1192235294117647</v>
      </c>
      <c r="JC449" s="103">
        <f t="shared" ca="1" si="130"/>
        <v>1.1194363184079605</v>
      </c>
      <c r="JD449" s="104">
        <f t="shared" si="131"/>
        <v>0</v>
      </c>
      <c r="JE449" s="102">
        <f t="shared" si="132"/>
        <v>0</v>
      </c>
      <c r="JF449" s="66">
        <f t="shared" ca="1" si="137"/>
        <v>0</v>
      </c>
      <c r="JG449" s="66">
        <f t="shared" ca="1" si="136"/>
        <v>0</v>
      </c>
      <c r="JH449" s="66">
        <f t="shared" ca="1" si="133"/>
        <v>0</v>
      </c>
      <c r="JI449" s="80">
        <f t="shared" ca="1" si="134"/>
        <v>0</v>
      </c>
      <c r="JJ449" s="118">
        <f t="shared" ca="1" si="135"/>
        <v>0</v>
      </c>
    </row>
    <row r="450" spans="253:270" x14ac:dyDescent="0.3">
      <c r="IS450" s="74">
        <v>448</v>
      </c>
      <c r="IT450" s="90" t="str">
        <f t="shared" si="121"/>
        <v>2003-09-25</v>
      </c>
      <c r="IU450" s="101">
        <f t="shared" si="122"/>
        <v>1.1468</v>
      </c>
      <c r="IV450" s="102">
        <f t="shared" si="123"/>
        <v>1.1468</v>
      </c>
      <c r="IW450" s="102">
        <f t="shared" si="124"/>
        <v>1.1468</v>
      </c>
      <c r="IX450" s="103">
        <f t="shared" si="125"/>
        <v>1.1468</v>
      </c>
      <c r="IY450" s="112">
        <f t="shared" si="126"/>
        <v>1</v>
      </c>
      <c r="IZ450" s="104">
        <f t="shared" ca="1" si="127"/>
        <v>1.1380181818181818</v>
      </c>
      <c r="JA450" s="102">
        <f t="shared" ca="1" si="128"/>
        <v>1.1261142857142856</v>
      </c>
      <c r="JB450" s="102">
        <f t="shared" ca="1" si="129"/>
        <v>1.1192745098039216</v>
      </c>
      <c r="JC450" s="103">
        <f t="shared" ca="1" si="130"/>
        <v>1.1197507462686571</v>
      </c>
      <c r="JD450" s="104">
        <f t="shared" si="131"/>
        <v>0</v>
      </c>
      <c r="JE450" s="102">
        <f t="shared" si="132"/>
        <v>0</v>
      </c>
      <c r="JF450" s="66">
        <f t="shared" ca="1" si="137"/>
        <v>0</v>
      </c>
      <c r="JG450" s="66">
        <f t="shared" ca="1" si="136"/>
        <v>0</v>
      </c>
      <c r="JH450" s="66">
        <f t="shared" ca="1" si="133"/>
        <v>0</v>
      </c>
      <c r="JI450" s="80">
        <f t="shared" ca="1" si="134"/>
        <v>0</v>
      </c>
      <c r="JJ450" s="118">
        <f t="shared" ca="1" si="135"/>
        <v>0</v>
      </c>
    </row>
    <row r="451" spans="253:270" x14ac:dyDescent="0.3">
      <c r="IS451" s="74">
        <v>449</v>
      </c>
      <c r="IT451" s="90" t="str">
        <f t="shared" ref="IT451:IT514" si="138">IF(INDEX(data_no_header,IS451,1)="","",INDEX(data_no_header,IS451,1))</f>
        <v>2003-09-27</v>
      </c>
      <c r="IU451" s="101">
        <f t="shared" ref="IU451:IU514" si="139">IF($IT451&lt;&gt;"",VLOOKUP($IT451,data_no_header,CODE(open_col)-64),"")</f>
        <v>1.1464000000000001</v>
      </c>
      <c r="IV451" s="102">
        <f t="shared" ref="IV451:IV514" si="140">IF($IT451&lt;&gt;"",VLOOKUP($IT451,data_no_header,CODE(high_col)-64),"")</f>
        <v>1.1464000000000001</v>
      </c>
      <c r="IW451" s="102">
        <f t="shared" ref="IW451:IW514" si="141">IF($IT451&lt;&gt;"",VLOOKUP($IT451,data_no_header,CODE(low_col)-64),"")</f>
        <v>1.1464000000000001</v>
      </c>
      <c r="IX451" s="103">
        <f t="shared" ref="IX451:IX514" si="142">IF($IT451&lt;&gt;"",VLOOKUP($IT451,data_no_header,CODE(close_col)-64),"")</f>
        <v>1.1464000000000001</v>
      </c>
      <c r="IY451" s="112">
        <f t="shared" ref="IY451:IY514" si="143">IF($IT451&lt;&gt;"",VLOOKUP($IT451,data_no_header,CODE(volume_col)-64),"")</f>
        <v>1</v>
      </c>
      <c r="IZ451" s="104">
        <f t="shared" ref="IZ451:IZ514" ca="1" si="144">IF(IT451&lt;&gt;"",IF($IS451&gt;=IZ$1,AVERAGE(INDIRECT(CONCATENATE("IX",$IS451+2,":IX",$IS451+2-IZ$1))),""),"")</f>
        <v>1.1396545454545455</v>
      </c>
      <c r="JA451" s="102">
        <f t="shared" ref="JA451:JA514" ca="1" si="145">IF(IU451&lt;&gt;"",IF($IS451&gt;=JA$1,AVERAGE(INDIRECT(CONCATENATE("IX",$IS451+2,":IX",$IS451+2-JA$1))),""),"")</f>
        <v>1.1290380952380952</v>
      </c>
      <c r="JB451" s="102">
        <f t="shared" ref="JB451:JB514" ca="1" si="146">IF(IV451&lt;&gt;"",IF($IS451&gt;=JB$1,AVERAGE(INDIRECT(CONCATENATE("IX",$IS451+2,":IX",$IS451+2-JB$1))),""),"")</f>
        <v>1.1195058823529411</v>
      </c>
      <c r="JC451" s="103">
        <f t="shared" ref="JC451:JC514" ca="1" si="147">IF(IW451&lt;&gt;"",IF($IS451&gt;=JC$1,AVERAGE(INDIRECT(CONCATENATE("IX",$IS451+2,":IX",$IS451+2-JC$1))),""),"")</f>
        <v>1.1200815920398013</v>
      </c>
      <c r="JD451" s="104">
        <f t="shared" si="131"/>
        <v>0</v>
      </c>
      <c r="JE451" s="102">
        <f t="shared" si="132"/>
        <v>0</v>
      </c>
      <c r="JF451" s="66">
        <f t="shared" ca="1" si="137"/>
        <v>0</v>
      </c>
      <c r="JG451" s="66">
        <f t="shared" ca="1" si="136"/>
        <v>0</v>
      </c>
      <c r="JH451" s="66">
        <f t="shared" ca="1" si="133"/>
        <v>0</v>
      </c>
      <c r="JI451" s="80">
        <f t="shared" ca="1" si="134"/>
        <v>0</v>
      </c>
      <c r="JJ451" s="118">
        <f t="shared" ca="1" si="135"/>
        <v>0</v>
      </c>
    </row>
    <row r="452" spans="253:270" x14ac:dyDescent="0.3">
      <c r="IS452" s="74">
        <v>450</v>
      </c>
      <c r="IT452" s="90" t="str">
        <f t="shared" si="138"/>
        <v>2003-09-28</v>
      </c>
      <c r="IU452" s="101">
        <f t="shared" si="139"/>
        <v>1.1599999999999999</v>
      </c>
      <c r="IV452" s="102">
        <f t="shared" si="140"/>
        <v>1.1599999999999999</v>
      </c>
      <c r="IW452" s="102">
        <f t="shared" si="141"/>
        <v>1.1599999999999999</v>
      </c>
      <c r="IX452" s="103">
        <f t="shared" si="142"/>
        <v>1.1599999999999999</v>
      </c>
      <c r="IY452" s="112">
        <f t="shared" si="143"/>
        <v>1</v>
      </c>
      <c r="IZ452" s="104">
        <f t="shared" ca="1" si="144"/>
        <v>1.1434909090909093</v>
      </c>
      <c r="JA452" s="102">
        <f t="shared" ca="1" si="145"/>
        <v>1.1321523809523808</v>
      </c>
      <c r="JB452" s="102">
        <f t="shared" ca="1" si="146"/>
        <v>1.1202254901960784</v>
      </c>
      <c r="JC452" s="103">
        <f t="shared" ca="1" si="147"/>
        <v>1.120495024875622</v>
      </c>
      <c r="JD452" s="104">
        <f t="shared" ref="JD452:JD515" si="148">IF(IV452&lt;&gt;"",IV452-IW452,"")</f>
        <v>0</v>
      </c>
      <c r="JE452" s="102">
        <f t="shared" ref="JE452:JE515" si="149">IF(IU452&lt;&gt;"",IU452-IX452,"")</f>
        <v>0</v>
      </c>
      <c r="JF452" s="66">
        <f t="shared" ca="1" si="137"/>
        <v>0</v>
      </c>
      <c r="JG452" s="66">
        <f t="shared" ca="1" si="136"/>
        <v>0</v>
      </c>
      <c r="JH452" s="66">
        <f t="shared" ref="JH452:JH515" ca="1" si="150">IF(IT452&lt;&gt;"",IF($IS452&gt;=JH$1,_xlfn.STDEV.P(INDIRECT(CONCATENATE("JD",$IS452+2,":JD",$IS452+2-JH$1))),""),"")</f>
        <v>0</v>
      </c>
      <c r="JI452" s="80">
        <f t="shared" ref="JI452:JI515" ca="1" si="151">IF(IU452&lt;&gt;"",IF($IS452&gt;=JI$1,_xlfn.STDEV.P(INDIRECT(CONCATENATE("JE",$IS452+2,":JE",$IS452+2-JI$1))),""),"")</f>
        <v>0</v>
      </c>
      <c r="JJ452" s="118">
        <f t="shared" ref="JJ452:JJ515" ca="1" si="152">IF(IU452&lt;&gt;"",IF($IS452&gt;=JJ$1,_xlfn.STDEV.P(INDIRECT(CONCATENATE("IY",$IS452+2,":IY",$IS452+2-JJ$1))),""),"")</f>
        <v>0</v>
      </c>
    </row>
    <row r="453" spans="253:270" x14ac:dyDescent="0.3">
      <c r="IS453" s="74">
        <v>451</v>
      </c>
      <c r="IT453" s="90" t="str">
        <f t="shared" si="138"/>
        <v>2003-09-29</v>
      </c>
      <c r="IU453" s="101">
        <f t="shared" si="139"/>
        <v>1.1657999999999999</v>
      </c>
      <c r="IV453" s="102">
        <f t="shared" si="140"/>
        <v>1.1657999999999999</v>
      </c>
      <c r="IW453" s="102">
        <f t="shared" si="141"/>
        <v>1.1657999999999999</v>
      </c>
      <c r="IX453" s="103">
        <f t="shared" si="142"/>
        <v>1.1657999999999999</v>
      </c>
      <c r="IY453" s="112">
        <f t="shared" si="143"/>
        <v>1</v>
      </c>
      <c r="IZ453" s="104">
        <f t="shared" ca="1" si="144"/>
        <v>1.1468818181818181</v>
      </c>
      <c r="JA453" s="102">
        <f t="shared" ca="1" si="145"/>
        <v>1.1347619047619046</v>
      </c>
      <c r="JB453" s="102">
        <f t="shared" ca="1" si="146"/>
        <v>1.1209666666666664</v>
      </c>
      <c r="JC453" s="103">
        <f t="shared" ca="1" si="147"/>
        <v>1.1209552238805973</v>
      </c>
      <c r="JD453" s="104">
        <f t="shared" si="148"/>
        <v>0</v>
      </c>
      <c r="JE453" s="102">
        <f t="shared" si="149"/>
        <v>0</v>
      </c>
      <c r="JF453" s="66">
        <f t="shared" ca="1" si="137"/>
        <v>0</v>
      </c>
      <c r="JG453" s="66">
        <f t="shared" ca="1" si="136"/>
        <v>0</v>
      </c>
      <c r="JH453" s="66">
        <f t="shared" ca="1" si="150"/>
        <v>0</v>
      </c>
      <c r="JI453" s="80">
        <f t="shared" ca="1" si="151"/>
        <v>0</v>
      </c>
      <c r="JJ453" s="118">
        <f t="shared" ca="1" si="152"/>
        <v>0</v>
      </c>
    </row>
    <row r="454" spans="253:270" x14ac:dyDescent="0.3">
      <c r="IS454" s="74">
        <v>452</v>
      </c>
      <c r="IT454" s="90" t="str">
        <f t="shared" si="138"/>
        <v>2003-09-30</v>
      </c>
      <c r="IU454" s="101">
        <f t="shared" si="139"/>
        <v>1.1717</v>
      </c>
      <c r="IV454" s="102">
        <f t="shared" si="140"/>
        <v>1.1717</v>
      </c>
      <c r="IW454" s="102">
        <f t="shared" si="141"/>
        <v>1.1717</v>
      </c>
      <c r="IX454" s="103">
        <f t="shared" si="142"/>
        <v>1.1717</v>
      </c>
      <c r="IY454" s="112">
        <f t="shared" si="143"/>
        <v>1</v>
      </c>
      <c r="IZ454" s="104">
        <f t="shared" ca="1" si="144"/>
        <v>1.1510727272727275</v>
      </c>
      <c r="JA454" s="102">
        <f t="shared" ca="1" si="145"/>
        <v>1.1376666666666668</v>
      </c>
      <c r="JB454" s="102">
        <f t="shared" ca="1" si="146"/>
        <v>1.1218078431372549</v>
      </c>
      <c r="JC454" s="103">
        <f t="shared" ca="1" si="147"/>
        <v>1.1214651741293538</v>
      </c>
      <c r="JD454" s="104">
        <f t="shared" si="148"/>
        <v>0</v>
      </c>
      <c r="JE454" s="102">
        <f t="shared" si="149"/>
        <v>0</v>
      </c>
      <c r="JF454" s="66">
        <f t="shared" ca="1" si="137"/>
        <v>0</v>
      </c>
      <c r="JG454" s="66">
        <f t="shared" ca="1" si="136"/>
        <v>0</v>
      </c>
      <c r="JH454" s="66">
        <f t="shared" ca="1" si="150"/>
        <v>0</v>
      </c>
      <c r="JI454" s="80">
        <f t="shared" ca="1" si="151"/>
        <v>0</v>
      </c>
      <c r="JJ454" s="118">
        <f t="shared" ca="1" si="152"/>
        <v>0</v>
      </c>
    </row>
    <row r="455" spans="253:270" x14ac:dyDescent="0.3">
      <c r="IS455" s="74">
        <v>453</v>
      </c>
      <c r="IT455" s="90" t="str">
        <f t="shared" si="138"/>
        <v>2003-10-01</v>
      </c>
      <c r="IU455" s="101">
        <f t="shared" si="139"/>
        <v>1.1695</v>
      </c>
      <c r="IV455" s="102">
        <f t="shared" si="140"/>
        <v>1.1695</v>
      </c>
      <c r="IW455" s="102">
        <f t="shared" si="141"/>
        <v>1.1695</v>
      </c>
      <c r="IX455" s="103">
        <f t="shared" si="142"/>
        <v>1.1695</v>
      </c>
      <c r="IY455" s="112">
        <f t="shared" si="143"/>
        <v>1</v>
      </c>
      <c r="IZ455" s="104">
        <f t="shared" ca="1" si="144"/>
        <v>1.1539727272727272</v>
      </c>
      <c r="JA455" s="102">
        <f t="shared" ca="1" si="145"/>
        <v>1.1406476190476191</v>
      </c>
      <c r="JB455" s="102">
        <f t="shared" ca="1" si="146"/>
        <v>1.1224607843137253</v>
      </c>
      <c r="JC455" s="103">
        <f t="shared" ca="1" si="147"/>
        <v>1.1219368159203984</v>
      </c>
      <c r="JD455" s="104">
        <f t="shared" si="148"/>
        <v>0</v>
      </c>
      <c r="JE455" s="102">
        <f t="shared" si="149"/>
        <v>0</v>
      </c>
      <c r="JF455" s="66">
        <f t="shared" ca="1" si="137"/>
        <v>0</v>
      </c>
      <c r="JG455" s="66">
        <f t="shared" ca="1" si="136"/>
        <v>0</v>
      </c>
      <c r="JH455" s="66">
        <f t="shared" ca="1" si="150"/>
        <v>0</v>
      </c>
      <c r="JI455" s="80">
        <f t="shared" ca="1" si="151"/>
        <v>0</v>
      </c>
      <c r="JJ455" s="118">
        <f t="shared" ca="1" si="152"/>
        <v>0</v>
      </c>
    </row>
    <row r="456" spans="253:270" x14ac:dyDescent="0.3">
      <c r="IS456" s="74">
        <v>454</v>
      </c>
      <c r="IT456" s="90" t="str">
        <f t="shared" si="138"/>
        <v>2003-10-02</v>
      </c>
      <c r="IU456" s="101">
        <f t="shared" si="139"/>
        <v>1.1585000000000001</v>
      </c>
      <c r="IV456" s="102">
        <f t="shared" si="140"/>
        <v>1.1585000000000001</v>
      </c>
      <c r="IW456" s="102">
        <f t="shared" si="141"/>
        <v>1.1585000000000001</v>
      </c>
      <c r="IX456" s="103">
        <f t="shared" si="142"/>
        <v>1.1585000000000001</v>
      </c>
      <c r="IY456" s="112">
        <f t="shared" si="143"/>
        <v>1</v>
      </c>
      <c r="IZ456" s="104">
        <f t="shared" ca="1" si="144"/>
        <v>1.1552909090909091</v>
      </c>
      <c r="JA456" s="102">
        <f t="shared" ca="1" si="145"/>
        <v>1.1423571428571431</v>
      </c>
      <c r="JB456" s="102">
        <f t="shared" ca="1" si="146"/>
        <v>1.1228470588235293</v>
      </c>
      <c r="JC456" s="103">
        <f t="shared" ca="1" si="147"/>
        <v>1.1223179104477614</v>
      </c>
      <c r="JD456" s="104">
        <f t="shared" si="148"/>
        <v>0</v>
      </c>
      <c r="JE456" s="102">
        <f t="shared" si="149"/>
        <v>0</v>
      </c>
      <c r="JF456" s="66">
        <f t="shared" ca="1" si="137"/>
        <v>0</v>
      </c>
      <c r="JG456" s="66">
        <f t="shared" ca="1" si="136"/>
        <v>0</v>
      </c>
      <c r="JH456" s="66">
        <f t="shared" ca="1" si="150"/>
        <v>0</v>
      </c>
      <c r="JI456" s="80">
        <f t="shared" ca="1" si="151"/>
        <v>0</v>
      </c>
      <c r="JJ456" s="118">
        <f t="shared" ca="1" si="152"/>
        <v>0</v>
      </c>
    </row>
    <row r="457" spans="253:270" x14ac:dyDescent="0.3">
      <c r="IS457" s="74">
        <v>455</v>
      </c>
      <c r="IT457" s="90" t="str">
        <f t="shared" si="138"/>
        <v>2003-10-04</v>
      </c>
      <c r="IU457" s="101">
        <f t="shared" si="139"/>
        <v>1.1568000000000001</v>
      </c>
      <c r="IV457" s="102">
        <f t="shared" si="140"/>
        <v>1.1568000000000001</v>
      </c>
      <c r="IW457" s="102">
        <f t="shared" si="141"/>
        <v>1.1568000000000001</v>
      </c>
      <c r="IX457" s="103">
        <f t="shared" si="142"/>
        <v>1.1568000000000001</v>
      </c>
      <c r="IY457" s="112">
        <f t="shared" si="143"/>
        <v>1</v>
      </c>
      <c r="IZ457" s="104">
        <f t="shared" ca="1" si="144"/>
        <v>1.1562545454545454</v>
      </c>
      <c r="JA457" s="102">
        <f t="shared" ca="1" si="145"/>
        <v>1.1440619047619049</v>
      </c>
      <c r="JB457" s="102">
        <f t="shared" ca="1" si="146"/>
        <v>1.1233039215686274</v>
      </c>
      <c r="JC457" s="103">
        <f t="shared" ca="1" si="147"/>
        <v>1.1227164179104481</v>
      </c>
      <c r="JD457" s="104">
        <f t="shared" si="148"/>
        <v>0</v>
      </c>
      <c r="JE457" s="102">
        <f t="shared" si="149"/>
        <v>0</v>
      </c>
      <c r="JF457" s="66">
        <f t="shared" ca="1" si="137"/>
        <v>0</v>
      </c>
      <c r="JG457" s="66">
        <f t="shared" ca="1" si="136"/>
        <v>0</v>
      </c>
      <c r="JH457" s="66">
        <f t="shared" ca="1" si="150"/>
        <v>0</v>
      </c>
      <c r="JI457" s="80">
        <f t="shared" ca="1" si="151"/>
        <v>0</v>
      </c>
      <c r="JJ457" s="118">
        <f t="shared" ca="1" si="152"/>
        <v>0</v>
      </c>
    </row>
    <row r="458" spans="253:270" x14ac:dyDescent="0.3">
      <c r="IS458" s="74">
        <v>456</v>
      </c>
      <c r="IT458" s="90" t="str">
        <f t="shared" si="138"/>
        <v>2003-10-05</v>
      </c>
      <c r="IU458" s="101">
        <f t="shared" si="139"/>
        <v>1.1711</v>
      </c>
      <c r="IV458" s="102">
        <f t="shared" si="140"/>
        <v>1.1711</v>
      </c>
      <c r="IW458" s="102">
        <f t="shared" si="141"/>
        <v>1.1711</v>
      </c>
      <c r="IX458" s="103">
        <f t="shared" si="142"/>
        <v>1.1711</v>
      </c>
      <c r="IY458" s="112">
        <f t="shared" si="143"/>
        <v>1</v>
      </c>
      <c r="IZ458" s="104">
        <f t="shared" ca="1" si="144"/>
        <v>1.1586727272727273</v>
      </c>
      <c r="JA458" s="102">
        <f t="shared" ca="1" si="145"/>
        <v>1.146452380952381</v>
      </c>
      <c r="JB458" s="102">
        <f t="shared" ca="1" si="146"/>
        <v>1.1239647058823528</v>
      </c>
      <c r="JC458" s="103">
        <f t="shared" ca="1" si="147"/>
        <v>1.1231850746268661</v>
      </c>
      <c r="JD458" s="104">
        <f t="shared" si="148"/>
        <v>0</v>
      </c>
      <c r="JE458" s="102">
        <f t="shared" si="149"/>
        <v>0</v>
      </c>
      <c r="JF458" s="66">
        <f t="shared" ca="1" si="137"/>
        <v>0</v>
      </c>
      <c r="JG458" s="66">
        <f t="shared" ca="1" si="136"/>
        <v>0</v>
      </c>
      <c r="JH458" s="66">
        <f t="shared" ca="1" si="150"/>
        <v>0</v>
      </c>
      <c r="JI458" s="80">
        <f t="shared" ca="1" si="151"/>
        <v>0</v>
      </c>
      <c r="JJ458" s="118">
        <f t="shared" ca="1" si="152"/>
        <v>0</v>
      </c>
    </row>
    <row r="459" spans="253:270" x14ac:dyDescent="0.3">
      <c r="IS459" s="74">
        <v>457</v>
      </c>
      <c r="IT459" s="90" t="str">
        <f t="shared" si="138"/>
        <v>2003-10-06</v>
      </c>
      <c r="IU459" s="101">
        <f t="shared" si="139"/>
        <v>1.1761999999999999</v>
      </c>
      <c r="IV459" s="102">
        <f t="shared" si="140"/>
        <v>1.1761999999999999</v>
      </c>
      <c r="IW459" s="102">
        <f t="shared" si="141"/>
        <v>1.1761999999999999</v>
      </c>
      <c r="IX459" s="103">
        <f t="shared" si="142"/>
        <v>1.1761999999999999</v>
      </c>
      <c r="IY459" s="112">
        <f t="shared" si="143"/>
        <v>1</v>
      </c>
      <c r="IZ459" s="104">
        <f t="shared" ca="1" si="144"/>
        <v>1.1610818181818183</v>
      </c>
      <c r="JA459" s="102">
        <f t="shared" ca="1" si="145"/>
        <v>1.1486714285714288</v>
      </c>
      <c r="JB459" s="102">
        <f t="shared" ca="1" si="146"/>
        <v>1.1248431372549019</v>
      </c>
      <c r="JC459" s="103">
        <f t="shared" ca="1" si="147"/>
        <v>1.1236935323383088</v>
      </c>
      <c r="JD459" s="104">
        <f t="shared" si="148"/>
        <v>0</v>
      </c>
      <c r="JE459" s="102">
        <f t="shared" si="149"/>
        <v>0</v>
      </c>
      <c r="JF459" s="66">
        <f t="shared" ca="1" si="137"/>
        <v>0</v>
      </c>
      <c r="JG459" s="66">
        <f t="shared" ca="1" si="136"/>
        <v>0</v>
      </c>
      <c r="JH459" s="66">
        <f t="shared" ca="1" si="150"/>
        <v>0</v>
      </c>
      <c r="JI459" s="80">
        <f t="shared" ca="1" si="151"/>
        <v>0</v>
      </c>
      <c r="JJ459" s="118">
        <f t="shared" ca="1" si="152"/>
        <v>0</v>
      </c>
    </row>
    <row r="460" spans="253:270" x14ac:dyDescent="0.3">
      <c r="IS460" s="74">
        <v>458</v>
      </c>
      <c r="IT460" s="90" t="str">
        <f t="shared" si="138"/>
        <v>2003-10-07</v>
      </c>
      <c r="IU460" s="101">
        <f t="shared" si="139"/>
        <v>1.1812</v>
      </c>
      <c r="IV460" s="102">
        <f t="shared" si="140"/>
        <v>1.1812</v>
      </c>
      <c r="IW460" s="102">
        <f t="shared" si="141"/>
        <v>1.1812</v>
      </c>
      <c r="IX460" s="103">
        <f t="shared" si="142"/>
        <v>1.1812</v>
      </c>
      <c r="IY460" s="112">
        <f t="shared" si="143"/>
        <v>1</v>
      </c>
      <c r="IZ460" s="104">
        <f t="shared" ca="1" si="144"/>
        <v>1.1639999999999999</v>
      </c>
      <c r="JA460" s="102">
        <f t="shared" ca="1" si="145"/>
        <v>1.1512095238095239</v>
      </c>
      <c r="JB460" s="102">
        <f t="shared" ca="1" si="146"/>
        <v>1.1258352941176468</v>
      </c>
      <c r="JC460" s="103">
        <f t="shared" ca="1" si="147"/>
        <v>1.1241980099502489</v>
      </c>
      <c r="JD460" s="104">
        <f t="shared" si="148"/>
        <v>0</v>
      </c>
      <c r="JE460" s="102">
        <f t="shared" si="149"/>
        <v>0</v>
      </c>
      <c r="JF460" s="66">
        <f t="shared" ca="1" si="137"/>
        <v>0</v>
      </c>
      <c r="JG460" s="66">
        <f t="shared" ca="1" si="136"/>
        <v>0</v>
      </c>
      <c r="JH460" s="66">
        <f t="shared" ca="1" si="150"/>
        <v>0</v>
      </c>
      <c r="JI460" s="80">
        <f t="shared" ca="1" si="151"/>
        <v>0</v>
      </c>
      <c r="JJ460" s="118">
        <f t="shared" ca="1" si="152"/>
        <v>0</v>
      </c>
    </row>
    <row r="461" spans="253:270" x14ac:dyDescent="0.3">
      <c r="IS461" s="74">
        <v>459</v>
      </c>
      <c r="IT461" s="90" t="str">
        <f t="shared" si="138"/>
        <v>2003-10-08</v>
      </c>
      <c r="IU461" s="101">
        <f t="shared" si="139"/>
        <v>1.1749000000000001</v>
      </c>
      <c r="IV461" s="102">
        <f t="shared" si="140"/>
        <v>1.1749000000000001</v>
      </c>
      <c r="IW461" s="102">
        <f t="shared" si="141"/>
        <v>1.1749000000000001</v>
      </c>
      <c r="IX461" s="103">
        <f t="shared" si="142"/>
        <v>1.1749000000000001</v>
      </c>
      <c r="IY461" s="112">
        <f t="shared" si="143"/>
        <v>1</v>
      </c>
      <c r="IZ461" s="104">
        <f t="shared" ca="1" si="144"/>
        <v>1.1665545454545454</v>
      </c>
      <c r="JA461" s="102">
        <f t="shared" ca="1" si="145"/>
        <v>1.1534238095238099</v>
      </c>
      <c r="JB461" s="102">
        <f t="shared" ca="1" si="146"/>
        <v>1.1265980392156862</v>
      </c>
      <c r="JC461" s="103">
        <f t="shared" ca="1" si="147"/>
        <v>1.1246875621890549</v>
      </c>
      <c r="JD461" s="104">
        <f t="shared" si="148"/>
        <v>0</v>
      </c>
      <c r="JE461" s="102">
        <f t="shared" si="149"/>
        <v>0</v>
      </c>
      <c r="JF461" s="66">
        <f t="shared" ca="1" si="137"/>
        <v>0</v>
      </c>
      <c r="JG461" s="66">
        <f t="shared" ca="1" si="136"/>
        <v>0</v>
      </c>
      <c r="JH461" s="66">
        <f t="shared" ca="1" si="150"/>
        <v>0</v>
      </c>
      <c r="JI461" s="80">
        <f t="shared" ca="1" si="151"/>
        <v>0</v>
      </c>
      <c r="JJ461" s="118">
        <f t="shared" ca="1" si="152"/>
        <v>0</v>
      </c>
    </row>
    <row r="462" spans="253:270" x14ac:dyDescent="0.3">
      <c r="IS462" s="74">
        <v>460</v>
      </c>
      <c r="IT462" s="90" t="str">
        <f t="shared" si="138"/>
        <v>2003-10-09</v>
      </c>
      <c r="IU462" s="101">
        <f t="shared" si="139"/>
        <v>1.1802999999999999</v>
      </c>
      <c r="IV462" s="102">
        <f t="shared" si="140"/>
        <v>1.1802999999999999</v>
      </c>
      <c r="IW462" s="102">
        <f t="shared" si="141"/>
        <v>1.1802999999999999</v>
      </c>
      <c r="IX462" s="103">
        <f t="shared" si="142"/>
        <v>1.1802999999999999</v>
      </c>
      <c r="IY462" s="112">
        <f t="shared" si="143"/>
        <v>1</v>
      </c>
      <c r="IZ462" s="104">
        <f t="shared" ca="1" si="144"/>
        <v>1.1696363636363636</v>
      </c>
      <c r="JA462" s="102">
        <f t="shared" ca="1" si="145"/>
        <v>1.1564000000000003</v>
      </c>
      <c r="JB462" s="102">
        <f t="shared" ca="1" si="146"/>
        <v>1.1276137254901961</v>
      </c>
      <c r="JC462" s="103">
        <f t="shared" ca="1" si="147"/>
        <v>1.1251935323383084</v>
      </c>
      <c r="JD462" s="104">
        <f t="shared" si="148"/>
        <v>0</v>
      </c>
      <c r="JE462" s="102">
        <f t="shared" si="149"/>
        <v>0</v>
      </c>
      <c r="JF462" s="66">
        <f t="shared" ca="1" si="137"/>
        <v>0</v>
      </c>
      <c r="JG462" s="66">
        <f t="shared" ca="1" si="136"/>
        <v>0</v>
      </c>
      <c r="JH462" s="66">
        <f t="shared" ca="1" si="150"/>
        <v>0</v>
      </c>
      <c r="JI462" s="80">
        <f t="shared" ca="1" si="151"/>
        <v>0</v>
      </c>
      <c r="JJ462" s="118">
        <f t="shared" ca="1" si="152"/>
        <v>0</v>
      </c>
    </row>
    <row r="463" spans="253:270" x14ac:dyDescent="0.3">
      <c r="IS463" s="74">
        <v>461</v>
      </c>
      <c r="IT463" s="90" t="str">
        <f t="shared" si="138"/>
        <v>2003-10-11</v>
      </c>
      <c r="IU463" s="101">
        <f t="shared" si="139"/>
        <v>1.1815</v>
      </c>
      <c r="IV463" s="102">
        <f t="shared" si="140"/>
        <v>1.1815</v>
      </c>
      <c r="IW463" s="102">
        <f t="shared" si="141"/>
        <v>1.1815</v>
      </c>
      <c r="IX463" s="103">
        <f t="shared" si="142"/>
        <v>1.1815</v>
      </c>
      <c r="IY463" s="112">
        <f t="shared" si="143"/>
        <v>1</v>
      </c>
      <c r="IZ463" s="104">
        <f t="shared" ca="1" si="144"/>
        <v>1.1715909090909091</v>
      </c>
      <c r="JA463" s="102">
        <f t="shared" ca="1" si="145"/>
        <v>1.1589238095238097</v>
      </c>
      <c r="JB463" s="102">
        <f t="shared" ca="1" si="146"/>
        <v>1.1285764705882351</v>
      </c>
      <c r="JC463" s="103">
        <f t="shared" ca="1" si="147"/>
        <v>1.1257189054726369</v>
      </c>
      <c r="JD463" s="104">
        <f t="shared" si="148"/>
        <v>0</v>
      </c>
      <c r="JE463" s="102">
        <f t="shared" si="149"/>
        <v>0</v>
      </c>
      <c r="JF463" s="66">
        <f t="shared" ca="1" si="137"/>
        <v>0</v>
      </c>
      <c r="JG463" s="66">
        <f t="shared" ca="1" si="136"/>
        <v>0</v>
      </c>
      <c r="JH463" s="66">
        <f t="shared" ca="1" si="150"/>
        <v>0</v>
      </c>
      <c r="JI463" s="80">
        <f t="shared" ca="1" si="151"/>
        <v>0</v>
      </c>
      <c r="JJ463" s="118">
        <f t="shared" ca="1" si="152"/>
        <v>0</v>
      </c>
    </row>
    <row r="464" spans="253:270" x14ac:dyDescent="0.3">
      <c r="IS464" s="74">
        <v>462</v>
      </c>
      <c r="IT464" s="90" t="str">
        <f t="shared" si="138"/>
        <v>2003-10-12</v>
      </c>
      <c r="IU464" s="101">
        <f t="shared" si="139"/>
        <v>1.1706000000000001</v>
      </c>
      <c r="IV464" s="102">
        <f t="shared" si="140"/>
        <v>1.1706000000000001</v>
      </c>
      <c r="IW464" s="102">
        <f t="shared" si="141"/>
        <v>1.1706000000000001</v>
      </c>
      <c r="IX464" s="103">
        <f t="shared" si="142"/>
        <v>1.1706000000000001</v>
      </c>
      <c r="IY464" s="112">
        <f t="shared" si="143"/>
        <v>1</v>
      </c>
      <c r="IZ464" s="104">
        <f t="shared" ca="1" si="144"/>
        <v>1.1720272727272727</v>
      </c>
      <c r="JA464" s="102">
        <f t="shared" ca="1" si="145"/>
        <v>1.1610666666666667</v>
      </c>
      <c r="JB464" s="102">
        <f t="shared" ca="1" si="146"/>
        <v>1.1294450980392157</v>
      </c>
      <c r="JC464" s="103">
        <f t="shared" ca="1" si="147"/>
        <v>1.1261671641791045</v>
      </c>
      <c r="JD464" s="104">
        <f t="shared" si="148"/>
        <v>0</v>
      </c>
      <c r="JE464" s="102">
        <f t="shared" si="149"/>
        <v>0</v>
      </c>
      <c r="JF464" s="66">
        <f t="shared" ca="1" si="137"/>
        <v>0</v>
      </c>
      <c r="JG464" s="66">
        <f t="shared" ca="1" si="136"/>
        <v>0</v>
      </c>
      <c r="JH464" s="66">
        <f t="shared" ca="1" si="150"/>
        <v>0</v>
      </c>
      <c r="JI464" s="80">
        <f t="shared" ca="1" si="151"/>
        <v>0</v>
      </c>
      <c r="JJ464" s="118">
        <f t="shared" ca="1" si="152"/>
        <v>0</v>
      </c>
    </row>
    <row r="465" spans="253:270" x14ac:dyDescent="0.3">
      <c r="IS465" s="74">
        <v>463</v>
      </c>
      <c r="IT465" s="90" t="str">
        <f t="shared" si="138"/>
        <v>2003-10-13</v>
      </c>
      <c r="IU465" s="101">
        <f t="shared" si="139"/>
        <v>1.1722999999999999</v>
      </c>
      <c r="IV465" s="102">
        <f t="shared" si="140"/>
        <v>1.1722999999999999</v>
      </c>
      <c r="IW465" s="102">
        <f t="shared" si="141"/>
        <v>1.1722999999999999</v>
      </c>
      <c r="IX465" s="103">
        <f t="shared" si="142"/>
        <v>1.1722999999999999</v>
      </c>
      <c r="IY465" s="112">
        <f t="shared" si="143"/>
        <v>1</v>
      </c>
      <c r="IZ465" s="104">
        <f t="shared" ca="1" si="144"/>
        <v>1.1720818181818182</v>
      </c>
      <c r="JA465" s="102">
        <f t="shared" ca="1" si="145"/>
        <v>1.1627190476190477</v>
      </c>
      <c r="JB465" s="102">
        <f t="shared" ca="1" si="146"/>
        <v>1.1303313725490196</v>
      </c>
      <c r="JC465" s="103">
        <f t="shared" ca="1" si="147"/>
        <v>1.1266233830845773</v>
      </c>
      <c r="JD465" s="104">
        <f t="shared" si="148"/>
        <v>0</v>
      </c>
      <c r="JE465" s="102">
        <f t="shared" si="149"/>
        <v>0</v>
      </c>
      <c r="JF465" s="66">
        <f t="shared" ca="1" si="137"/>
        <v>0</v>
      </c>
      <c r="JG465" s="66">
        <f t="shared" ca="1" si="136"/>
        <v>0</v>
      </c>
      <c r="JH465" s="66">
        <f t="shared" ca="1" si="150"/>
        <v>0</v>
      </c>
      <c r="JI465" s="80">
        <f t="shared" ca="1" si="151"/>
        <v>0</v>
      </c>
      <c r="JJ465" s="118">
        <f t="shared" ca="1" si="152"/>
        <v>0</v>
      </c>
    </row>
    <row r="466" spans="253:270" x14ac:dyDescent="0.3">
      <c r="IS466" s="74">
        <v>464</v>
      </c>
      <c r="IT466" s="90" t="str">
        <f t="shared" si="138"/>
        <v>2003-10-14</v>
      </c>
      <c r="IU466" s="101">
        <f t="shared" si="139"/>
        <v>1.1636</v>
      </c>
      <c r="IV466" s="102">
        <f t="shared" si="140"/>
        <v>1.1636</v>
      </c>
      <c r="IW466" s="102">
        <f t="shared" si="141"/>
        <v>1.1636</v>
      </c>
      <c r="IX466" s="103">
        <f t="shared" si="142"/>
        <v>1.1636</v>
      </c>
      <c r="IY466" s="112">
        <f t="shared" si="143"/>
        <v>1</v>
      </c>
      <c r="IZ466" s="104">
        <f t="shared" ca="1" si="144"/>
        <v>1.1715454545454547</v>
      </c>
      <c r="JA466" s="102">
        <f t="shared" ca="1" si="145"/>
        <v>1.1636523809523811</v>
      </c>
      <c r="JB466" s="102">
        <f t="shared" ca="1" si="146"/>
        <v>1.1310607843137255</v>
      </c>
      <c r="JC466" s="103">
        <f t="shared" ca="1" si="147"/>
        <v>1.1270442786069654</v>
      </c>
      <c r="JD466" s="104">
        <f t="shared" si="148"/>
        <v>0</v>
      </c>
      <c r="JE466" s="102">
        <f t="shared" si="149"/>
        <v>0</v>
      </c>
      <c r="JF466" s="66">
        <f t="shared" ca="1" si="137"/>
        <v>0</v>
      </c>
      <c r="JG466" s="66">
        <f t="shared" ca="1" si="136"/>
        <v>0</v>
      </c>
      <c r="JH466" s="66">
        <f t="shared" ca="1" si="150"/>
        <v>0</v>
      </c>
      <c r="JI466" s="80">
        <f t="shared" ca="1" si="151"/>
        <v>0</v>
      </c>
      <c r="JJ466" s="118">
        <f t="shared" ca="1" si="152"/>
        <v>0</v>
      </c>
    </row>
    <row r="467" spans="253:270" x14ac:dyDescent="0.3">
      <c r="IS467" s="74">
        <v>465</v>
      </c>
      <c r="IT467" s="90" t="str">
        <f t="shared" si="138"/>
        <v>2003-10-15</v>
      </c>
      <c r="IU467" s="101">
        <f t="shared" si="139"/>
        <v>1.1586000000000001</v>
      </c>
      <c r="IV467" s="102">
        <f t="shared" si="140"/>
        <v>1.1586000000000001</v>
      </c>
      <c r="IW467" s="102">
        <f t="shared" si="141"/>
        <v>1.1586000000000001</v>
      </c>
      <c r="IX467" s="103">
        <f t="shared" si="142"/>
        <v>1.1586000000000001</v>
      </c>
      <c r="IY467" s="112">
        <f t="shared" si="143"/>
        <v>1</v>
      </c>
      <c r="IZ467" s="104">
        <f t="shared" ca="1" si="144"/>
        <v>1.1715545454545455</v>
      </c>
      <c r="JA467" s="102">
        <f t="shared" ca="1" si="145"/>
        <v>1.1642428571428571</v>
      </c>
      <c r="JB467" s="102">
        <f t="shared" ca="1" si="146"/>
        <v>1.1319196078431371</v>
      </c>
      <c r="JC467" s="103">
        <f t="shared" ca="1" si="147"/>
        <v>1.127387562189055</v>
      </c>
      <c r="JD467" s="104">
        <f t="shared" si="148"/>
        <v>0</v>
      </c>
      <c r="JE467" s="102">
        <f t="shared" si="149"/>
        <v>0</v>
      </c>
      <c r="JF467" s="66">
        <f t="shared" ca="1" si="137"/>
        <v>0</v>
      </c>
      <c r="JG467" s="66">
        <f t="shared" ca="1" si="136"/>
        <v>0</v>
      </c>
      <c r="JH467" s="66">
        <f t="shared" ca="1" si="150"/>
        <v>0</v>
      </c>
      <c r="JI467" s="80">
        <f t="shared" ca="1" si="151"/>
        <v>0</v>
      </c>
      <c r="JJ467" s="118">
        <f t="shared" ca="1" si="152"/>
        <v>0</v>
      </c>
    </row>
    <row r="468" spans="253:270" x14ac:dyDescent="0.3">
      <c r="IS468" s="74">
        <v>466</v>
      </c>
      <c r="IT468" s="90" t="str">
        <f t="shared" si="138"/>
        <v>2003-10-16</v>
      </c>
      <c r="IU468" s="101">
        <f t="shared" si="139"/>
        <v>1.1684000000000001</v>
      </c>
      <c r="IV468" s="102">
        <f t="shared" si="140"/>
        <v>1.1684000000000001</v>
      </c>
      <c r="IW468" s="102">
        <f t="shared" si="141"/>
        <v>1.1684000000000001</v>
      </c>
      <c r="IX468" s="103">
        <f t="shared" si="142"/>
        <v>1.1684000000000001</v>
      </c>
      <c r="IY468" s="112">
        <f t="shared" si="143"/>
        <v>1</v>
      </c>
      <c r="IZ468" s="104">
        <f t="shared" ca="1" si="144"/>
        <v>1.1726090909090909</v>
      </c>
      <c r="JA468" s="102">
        <f t="shared" ca="1" si="145"/>
        <v>1.1653809523809524</v>
      </c>
      <c r="JB468" s="102">
        <f t="shared" ca="1" si="146"/>
        <v>1.1329823529411762</v>
      </c>
      <c r="JC468" s="103">
        <f t="shared" ca="1" si="147"/>
        <v>1.1277840796019902</v>
      </c>
      <c r="JD468" s="104">
        <f t="shared" si="148"/>
        <v>0</v>
      </c>
      <c r="JE468" s="102">
        <f t="shared" si="149"/>
        <v>0</v>
      </c>
      <c r="JF468" s="66">
        <f t="shared" ca="1" si="137"/>
        <v>0</v>
      </c>
      <c r="JG468" s="66">
        <f t="shared" ca="1" si="136"/>
        <v>0</v>
      </c>
      <c r="JH468" s="66">
        <f t="shared" ca="1" si="150"/>
        <v>0</v>
      </c>
      <c r="JI468" s="80">
        <f t="shared" ca="1" si="151"/>
        <v>0</v>
      </c>
      <c r="JJ468" s="118">
        <f t="shared" ca="1" si="152"/>
        <v>0</v>
      </c>
    </row>
    <row r="469" spans="253:270" x14ac:dyDescent="0.3">
      <c r="IS469" s="74">
        <v>467</v>
      </c>
      <c r="IT469" s="90" t="str">
        <f t="shared" si="138"/>
        <v>2003-10-18</v>
      </c>
      <c r="IU469" s="101">
        <f t="shared" si="139"/>
        <v>1.171</v>
      </c>
      <c r="IV469" s="102">
        <f t="shared" si="140"/>
        <v>1.171</v>
      </c>
      <c r="IW469" s="102">
        <f t="shared" si="141"/>
        <v>1.171</v>
      </c>
      <c r="IX469" s="103">
        <f t="shared" si="142"/>
        <v>1.171</v>
      </c>
      <c r="IY469" s="112">
        <f t="shared" si="143"/>
        <v>1</v>
      </c>
      <c r="IZ469" s="104">
        <f t="shared" ca="1" si="144"/>
        <v>1.1726000000000001</v>
      </c>
      <c r="JA469" s="102">
        <f t="shared" ca="1" si="145"/>
        <v>1.1663952380952378</v>
      </c>
      <c r="JB469" s="102">
        <f t="shared" ca="1" si="146"/>
        <v>1.1341352941176468</v>
      </c>
      <c r="JC469" s="103">
        <f t="shared" ca="1" si="147"/>
        <v>1.1281567164179107</v>
      </c>
      <c r="JD469" s="104">
        <f t="shared" si="148"/>
        <v>0</v>
      </c>
      <c r="JE469" s="102">
        <f t="shared" si="149"/>
        <v>0</v>
      </c>
      <c r="JF469" s="66">
        <f t="shared" ca="1" si="137"/>
        <v>0</v>
      </c>
      <c r="JG469" s="66">
        <f t="shared" ca="1" si="136"/>
        <v>0</v>
      </c>
      <c r="JH469" s="66">
        <f t="shared" ca="1" si="150"/>
        <v>0</v>
      </c>
      <c r="JI469" s="80">
        <f t="shared" ca="1" si="151"/>
        <v>0</v>
      </c>
      <c r="JJ469" s="118">
        <f t="shared" ca="1" si="152"/>
        <v>0</v>
      </c>
    </row>
    <row r="470" spans="253:270" x14ac:dyDescent="0.3">
      <c r="IS470" s="74">
        <v>468</v>
      </c>
      <c r="IT470" s="90" t="str">
        <f t="shared" si="138"/>
        <v>2003-10-19</v>
      </c>
      <c r="IU470" s="101">
        <f t="shared" si="139"/>
        <v>1.1637</v>
      </c>
      <c r="IV470" s="102">
        <f t="shared" si="140"/>
        <v>1.1637</v>
      </c>
      <c r="IW470" s="102">
        <f t="shared" si="141"/>
        <v>1.1637</v>
      </c>
      <c r="IX470" s="103">
        <f t="shared" si="142"/>
        <v>1.1637</v>
      </c>
      <c r="IY470" s="112">
        <f t="shared" si="143"/>
        <v>1</v>
      </c>
      <c r="IZ470" s="104">
        <f t="shared" ca="1" si="144"/>
        <v>1.1714636363636364</v>
      </c>
      <c r="JA470" s="102">
        <f t="shared" ca="1" si="145"/>
        <v>1.1670904761904761</v>
      </c>
      <c r="JB470" s="102">
        <f t="shared" ca="1" si="146"/>
        <v>1.1355333333333328</v>
      </c>
      <c r="JC470" s="103">
        <f t="shared" ca="1" si="147"/>
        <v>1.1284865671641793</v>
      </c>
      <c r="JD470" s="104">
        <f t="shared" si="148"/>
        <v>0</v>
      </c>
      <c r="JE470" s="102">
        <f t="shared" si="149"/>
        <v>0</v>
      </c>
      <c r="JF470" s="66">
        <f t="shared" ca="1" si="137"/>
        <v>0</v>
      </c>
      <c r="JG470" s="66">
        <f t="shared" ca="1" si="136"/>
        <v>0</v>
      </c>
      <c r="JH470" s="66">
        <f t="shared" ca="1" si="150"/>
        <v>0</v>
      </c>
      <c r="JI470" s="80">
        <f t="shared" ca="1" si="151"/>
        <v>0</v>
      </c>
      <c r="JJ470" s="118">
        <f t="shared" ca="1" si="152"/>
        <v>0</v>
      </c>
    </row>
    <row r="471" spans="253:270" x14ac:dyDescent="0.3">
      <c r="IS471" s="74">
        <v>469</v>
      </c>
      <c r="IT471" s="90" t="str">
        <f t="shared" si="138"/>
        <v>2003-10-20</v>
      </c>
      <c r="IU471" s="101">
        <f t="shared" si="139"/>
        <v>1.1668000000000001</v>
      </c>
      <c r="IV471" s="102">
        <f t="shared" si="140"/>
        <v>1.1668000000000001</v>
      </c>
      <c r="IW471" s="102">
        <f t="shared" si="141"/>
        <v>1.1668000000000001</v>
      </c>
      <c r="IX471" s="103">
        <f t="shared" si="142"/>
        <v>1.1668000000000001</v>
      </c>
      <c r="IY471" s="112">
        <f t="shared" si="143"/>
        <v>1</v>
      </c>
      <c r="IZ471" s="104">
        <f t="shared" ca="1" si="144"/>
        <v>1.1701545454545454</v>
      </c>
      <c r="JA471" s="102">
        <f t="shared" ca="1" si="145"/>
        <v>1.1680428571428569</v>
      </c>
      <c r="JB471" s="102">
        <f t="shared" ca="1" si="146"/>
        <v>1.1370745098039212</v>
      </c>
      <c r="JC471" s="103">
        <f t="shared" ca="1" si="147"/>
        <v>1.1288139303482587</v>
      </c>
      <c r="JD471" s="104">
        <f t="shared" si="148"/>
        <v>0</v>
      </c>
      <c r="JE471" s="102">
        <f t="shared" si="149"/>
        <v>0</v>
      </c>
      <c r="JF471" s="66">
        <f t="shared" ca="1" si="137"/>
        <v>0</v>
      </c>
      <c r="JG471" s="66">
        <f t="shared" ref="JG471:JG534" ca="1" si="153">IF(IU471&lt;&gt;"",IF($IS471&gt;=JG$1,AVERAGE(INDIRECT(CONCATENATE("JE",$IS471+2,":JE",$IS471+2-JG$1))),""),"")</f>
        <v>0</v>
      </c>
      <c r="JH471" s="66">
        <f t="shared" ca="1" si="150"/>
        <v>0</v>
      </c>
      <c r="JI471" s="80">
        <f t="shared" ca="1" si="151"/>
        <v>0</v>
      </c>
      <c r="JJ471" s="118">
        <f t="shared" ca="1" si="152"/>
        <v>0</v>
      </c>
    </row>
    <row r="472" spans="253:270" x14ac:dyDescent="0.3">
      <c r="IS472" s="74">
        <v>470</v>
      </c>
      <c r="IT472" s="90" t="str">
        <f t="shared" si="138"/>
        <v>2003-10-21</v>
      </c>
      <c r="IU472" s="101">
        <f t="shared" si="139"/>
        <v>1.1805000000000001</v>
      </c>
      <c r="IV472" s="102">
        <f t="shared" si="140"/>
        <v>1.1805000000000001</v>
      </c>
      <c r="IW472" s="102">
        <f t="shared" si="141"/>
        <v>1.1805000000000001</v>
      </c>
      <c r="IX472" s="103">
        <f t="shared" si="142"/>
        <v>1.1805000000000001</v>
      </c>
      <c r="IY472" s="112">
        <f t="shared" si="143"/>
        <v>1</v>
      </c>
      <c r="IZ472" s="104">
        <f t="shared" ca="1" si="144"/>
        <v>1.1706636363636365</v>
      </c>
      <c r="JA472" s="102">
        <f t="shared" ca="1" si="145"/>
        <v>1.1696666666666664</v>
      </c>
      <c r="JB472" s="102">
        <f t="shared" ca="1" si="146"/>
        <v>1.1389274509803922</v>
      </c>
      <c r="JC472" s="103">
        <f t="shared" ca="1" si="147"/>
        <v>1.1292139303482587</v>
      </c>
      <c r="JD472" s="104">
        <f t="shared" si="148"/>
        <v>0</v>
      </c>
      <c r="JE472" s="102">
        <f t="shared" si="149"/>
        <v>0</v>
      </c>
      <c r="JF472" s="66">
        <f t="shared" ca="1" si="137"/>
        <v>0</v>
      </c>
      <c r="JG472" s="66">
        <f t="shared" ca="1" si="153"/>
        <v>0</v>
      </c>
      <c r="JH472" s="66">
        <f t="shared" ca="1" si="150"/>
        <v>0</v>
      </c>
      <c r="JI472" s="80">
        <f t="shared" ca="1" si="151"/>
        <v>0</v>
      </c>
      <c r="JJ472" s="118">
        <f t="shared" ca="1" si="152"/>
        <v>0</v>
      </c>
    </row>
    <row r="473" spans="253:270" x14ac:dyDescent="0.3">
      <c r="IS473" s="74">
        <v>471</v>
      </c>
      <c r="IT473" s="90" t="str">
        <f t="shared" si="138"/>
        <v>2003-10-22</v>
      </c>
      <c r="IU473" s="101">
        <f t="shared" si="139"/>
        <v>1.1792</v>
      </c>
      <c r="IV473" s="102">
        <f t="shared" si="140"/>
        <v>1.1792</v>
      </c>
      <c r="IW473" s="102">
        <f t="shared" si="141"/>
        <v>1.1792</v>
      </c>
      <c r="IX473" s="103">
        <f t="shared" si="142"/>
        <v>1.1792</v>
      </c>
      <c r="IY473" s="112">
        <f t="shared" si="143"/>
        <v>1</v>
      </c>
      <c r="IZ473" s="104">
        <f t="shared" ca="1" si="144"/>
        <v>1.1705636363636365</v>
      </c>
      <c r="JA473" s="102">
        <f t="shared" ca="1" si="145"/>
        <v>1.1705809523809521</v>
      </c>
      <c r="JB473" s="102">
        <f t="shared" ca="1" si="146"/>
        <v>1.1407254901960784</v>
      </c>
      <c r="JC473" s="103">
        <f t="shared" ca="1" si="147"/>
        <v>1.1296019900497514</v>
      </c>
      <c r="JD473" s="104">
        <f t="shared" si="148"/>
        <v>0</v>
      </c>
      <c r="JE473" s="102">
        <f t="shared" si="149"/>
        <v>0</v>
      </c>
      <c r="JF473" s="66">
        <f t="shared" ca="1" si="137"/>
        <v>0</v>
      </c>
      <c r="JG473" s="66">
        <f t="shared" ca="1" si="153"/>
        <v>0</v>
      </c>
      <c r="JH473" s="66">
        <f t="shared" ca="1" si="150"/>
        <v>0</v>
      </c>
      <c r="JI473" s="80">
        <f t="shared" ca="1" si="151"/>
        <v>0</v>
      </c>
      <c r="JJ473" s="118">
        <f t="shared" ca="1" si="152"/>
        <v>0</v>
      </c>
    </row>
    <row r="474" spans="253:270" x14ac:dyDescent="0.3">
      <c r="IS474" s="74">
        <v>472</v>
      </c>
      <c r="IT474" s="90" t="str">
        <f t="shared" si="138"/>
        <v>2003-10-23</v>
      </c>
      <c r="IU474" s="101">
        <f t="shared" si="139"/>
        <v>1.1786000000000001</v>
      </c>
      <c r="IV474" s="102">
        <f t="shared" si="140"/>
        <v>1.1786000000000001</v>
      </c>
      <c r="IW474" s="102">
        <f t="shared" si="141"/>
        <v>1.1786000000000001</v>
      </c>
      <c r="IX474" s="103">
        <f t="shared" si="142"/>
        <v>1.1786000000000001</v>
      </c>
      <c r="IY474" s="112">
        <f t="shared" si="143"/>
        <v>1</v>
      </c>
      <c r="IZ474" s="104">
        <f t="shared" ca="1" si="144"/>
        <v>1.1703000000000001</v>
      </c>
      <c r="JA474" s="102">
        <f t="shared" ca="1" si="145"/>
        <v>1.1711904761904759</v>
      </c>
      <c r="JB474" s="102">
        <f t="shared" ca="1" si="146"/>
        <v>1.142543137254902</v>
      </c>
      <c r="JC474" s="103">
        <f t="shared" ca="1" si="147"/>
        <v>1.1299636815920397</v>
      </c>
      <c r="JD474" s="104">
        <f t="shared" si="148"/>
        <v>0</v>
      </c>
      <c r="JE474" s="102">
        <f t="shared" si="149"/>
        <v>0</v>
      </c>
      <c r="JF474" s="66">
        <f t="shared" ca="1" si="137"/>
        <v>0</v>
      </c>
      <c r="JG474" s="66">
        <f t="shared" ca="1" si="153"/>
        <v>0</v>
      </c>
      <c r="JH474" s="66">
        <f t="shared" ca="1" si="150"/>
        <v>0</v>
      </c>
      <c r="JI474" s="80">
        <f t="shared" ca="1" si="151"/>
        <v>0</v>
      </c>
      <c r="JJ474" s="118">
        <f t="shared" ca="1" si="152"/>
        <v>0</v>
      </c>
    </row>
    <row r="475" spans="253:270" x14ac:dyDescent="0.3">
      <c r="IS475" s="74">
        <v>473</v>
      </c>
      <c r="IT475" s="90" t="str">
        <f t="shared" si="138"/>
        <v>2003-10-25</v>
      </c>
      <c r="IU475" s="101">
        <f t="shared" si="139"/>
        <v>1.1773</v>
      </c>
      <c r="IV475" s="102">
        <f t="shared" si="140"/>
        <v>1.1773</v>
      </c>
      <c r="IW475" s="102">
        <f t="shared" si="141"/>
        <v>1.1773</v>
      </c>
      <c r="IX475" s="103">
        <f t="shared" si="142"/>
        <v>1.1773</v>
      </c>
      <c r="IY475" s="112">
        <f t="shared" si="143"/>
        <v>1</v>
      </c>
      <c r="IZ475" s="104">
        <f t="shared" ca="1" si="144"/>
        <v>1.1709090909090909</v>
      </c>
      <c r="JA475" s="102">
        <f t="shared" ca="1" si="145"/>
        <v>1.1714571428571428</v>
      </c>
      <c r="JB475" s="102">
        <f t="shared" ca="1" si="146"/>
        <v>1.1442784313725489</v>
      </c>
      <c r="JC475" s="103">
        <f t="shared" ca="1" si="147"/>
        <v>1.1303293532338308</v>
      </c>
      <c r="JD475" s="104">
        <f t="shared" si="148"/>
        <v>0</v>
      </c>
      <c r="JE475" s="102">
        <f t="shared" si="149"/>
        <v>0</v>
      </c>
      <c r="JF475" s="66">
        <f t="shared" ca="1" si="137"/>
        <v>0</v>
      </c>
      <c r="JG475" s="66">
        <f t="shared" ca="1" si="153"/>
        <v>0</v>
      </c>
      <c r="JH475" s="66">
        <f t="shared" ca="1" si="150"/>
        <v>0</v>
      </c>
      <c r="JI475" s="80">
        <f t="shared" ca="1" si="151"/>
        <v>0</v>
      </c>
      <c r="JJ475" s="118">
        <f t="shared" ca="1" si="152"/>
        <v>0</v>
      </c>
    </row>
    <row r="476" spans="253:270" x14ac:dyDescent="0.3">
      <c r="IS476" s="74">
        <v>474</v>
      </c>
      <c r="IT476" s="90" t="str">
        <f t="shared" si="138"/>
        <v>2003-10-26</v>
      </c>
      <c r="IU476" s="101">
        <f t="shared" si="139"/>
        <v>1.1748000000000001</v>
      </c>
      <c r="IV476" s="102">
        <f t="shared" si="140"/>
        <v>1.1748000000000001</v>
      </c>
      <c r="IW476" s="102">
        <f t="shared" si="141"/>
        <v>1.1748000000000001</v>
      </c>
      <c r="IX476" s="103">
        <f t="shared" si="142"/>
        <v>1.1748000000000001</v>
      </c>
      <c r="IY476" s="112">
        <f t="shared" si="143"/>
        <v>1</v>
      </c>
      <c r="IZ476" s="104">
        <f t="shared" ca="1" si="144"/>
        <v>1.1711363636363636</v>
      </c>
      <c r="JA476" s="102">
        <f t="shared" ca="1" si="145"/>
        <v>1.1717095238095236</v>
      </c>
      <c r="JB476" s="102">
        <f t="shared" ca="1" si="146"/>
        <v>1.1459725490196078</v>
      </c>
      <c r="JC476" s="103">
        <f t="shared" ca="1" si="147"/>
        <v>1.1306990049751244</v>
      </c>
      <c r="JD476" s="104">
        <f t="shared" si="148"/>
        <v>0</v>
      </c>
      <c r="JE476" s="102">
        <f t="shared" si="149"/>
        <v>0</v>
      </c>
      <c r="JF476" s="66">
        <f t="shared" ca="1" si="137"/>
        <v>0</v>
      </c>
      <c r="JG476" s="66">
        <f t="shared" ca="1" si="153"/>
        <v>0</v>
      </c>
      <c r="JH476" s="66">
        <f t="shared" ca="1" si="150"/>
        <v>0</v>
      </c>
      <c r="JI476" s="80">
        <f t="shared" ca="1" si="151"/>
        <v>0</v>
      </c>
      <c r="JJ476" s="118">
        <f t="shared" ca="1" si="152"/>
        <v>0</v>
      </c>
    </row>
    <row r="477" spans="253:270" x14ac:dyDescent="0.3">
      <c r="IS477" s="74">
        <v>475</v>
      </c>
      <c r="IT477" s="90" t="str">
        <f t="shared" si="138"/>
        <v>2003-10-27</v>
      </c>
      <c r="IU477" s="101">
        <f t="shared" si="139"/>
        <v>1.1669</v>
      </c>
      <c r="IV477" s="102">
        <f t="shared" si="140"/>
        <v>1.1669</v>
      </c>
      <c r="IW477" s="102">
        <f t="shared" si="141"/>
        <v>1.1669</v>
      </c>
      <c r="IX477" s="103">
        <f t="shared" si="142"/>
        <v>1.1669</v>
      </c>
      <c r="IY477" s="112">
        <f t="shared" si="143"/>
        <v>1</v>
      </c>
      <c r="IZ477" s="104">
        <f t="shared" ca="1" si="144"/>
        <v>1.1714363636363636</v>
      </c>
      <c r="JA477" s="102">
        <f t="shared" ca="1" si="145"/>
        <v>1.1721095238095238</v>
      </c>
      <c r="JB477" s="102">
        <f t="shared" ca="1" si="146"/>
        <v>1.1473058823529412</v>
      </c>
      <c r="JC477" s="103">
        <f t="shared" ca="1" si="147"/>
        <v>1.1311273631840797</v>
      </c>
      <c r="JD477" s="104">
        <f t="shared" si="148"/>
        <v>0</v>
      </c>
      <c r="JE477" s="102">
        <f t="shared" si="149"/>
        <v>0</v>
      </c>
      <c r="JF477" s="66">
        <f t="shared" ref="JF477:JF540" ca="1" si="154">IF(IT477&lt;&gt;"",IF($IS477&gt;=JF$1,AVERAGE(INDIRECT(CONCATENATE("JD",$IS477+2,":JD",$IS477+2-JF$1))),""),"")</f>
        <v>0</v>
      </c>
      <c r="JG477" s="66">
        <f t="shared" ca="1" si="153"/>
        <v>0</v>
      </c>
      <c r="JH477" s="66">
        <f t="shared" ca="1" si="150"/>
        <v>0</v>
      </c>
      <c r="JI477" s="80">
        <f t="shared" ca="1" si="151"/>
        <v>0</v>
      </c>
      <c r="JJ477" s="118">
        <f t="shared" ca="1" si="152"/>
        <v>0</v>
      </c>
    </row>
    <row r="478" spans="253:270" x14ac:dyDescent="0.3">
      <c r="IS478" s="74">
        <v>476</v>
      </c>
      <c r="IT478" s="90" t="str">
        <f t="shared" si="138"/>
        <v>2003-10-28</v>
      </c>
      <c r="IU478" s="101">
        <f t="shared" si="139"/>
        <v>1.1669</v>
      </c>
      <c r="IV478" s="102">
        <f t="shared" si="140"/>
        <v>1.1669</v>
      </c>
      <c r="IW478" s="102">
        <f t="shared" si="141"/>
        <v>1.1669</v>
      </c>
      <c r="IX478" s="103">
        <f t="shared" si="142"/>
        <v>1.1669</v>
      </c>
      <c r="IY478" s="112">
        <f t="shared" si="143"/>
        <v>1</v>
      </c>
      <c r="IZ478" s="104">
        <f t="shared" ca="1" si="144"/>
        <v>1.1721909090909091</v>
      </c>
      <c r="JA478" s="102">
        <f t="shared" ca="1" si="145"/>
        <v>1.172590476190476</v>
      </c>
      <c r="JB478" s="102">
        <f t="shared" ca="1" si="146"/>
        <v>1.1486176470588236</v>
      </c>
      <c r="JC478" s="103">
        <f t="shared" ca="1" si="147"/>
        <v>1.1315860696517412</v>
      </c>
      <c r="JD478" s="104">
        <f t="shared" si="148"/>
        <v>0</v>
      </c>
      <c r="JE478" s="102">
        <f t="shared" si="149"/>
        <v>0</v>
      </c>
      <c r="JF478" s="66">
        <f t="shared" ca="1" si="154"/>
        <v>0</v>
      </c>
      <c r="JG478" s="66">
        <f t="shared" ca="1" si="153"/>
        <v>0</v>
      </c>
      <c r="JH478" s="66">
        <f t="shared" ca="1" si="150"/>
        <v>0</v>
      </c>
      <c r="JI478" s="80">
        <f t="shared" ca="1" si="151"/>
        <v>0</v>
      </c>
      <c r="JJ478" s="118">
        <f t="shared" ca="1" si="152"/>
        <v>0</v>
      </c>
    </row>
    <row r="479" spans="253:270" x14ac:dyDescent="0.3">
      <c r="IS479" s="74">
        <v>477</v>
      </c>
      <c r="IT479" s="90" t="str">
        <f t="shared" si="138"/>
        <v>2003-10-29</v>
      </c>
      <c r="IU479" s="101">
        <f t="shared" si="139"/>
        <v>1.1637</v>
      </c>
      <c r="IV479" s="102">
        <f t="shared" si="140"/>
        <v>1.1637</v>
      </c>
      <c r="IW479" s="102">
        <f t="shared" si="141"/>
        <v>1.1637</v>
      </c>
      <c r="IX479" s="103">
        <f t="shared" si="142"/>
        <v>1.1637</v>
      </c>
      <c r="IY479" s="112">
        <f t="shared" si="143"/>
        <v>1</v>
      </c>
      <c r="IZ479" s="104">
        <f t="shared" ca="1" si="144"/>
        <v>1.1717636363636363</v>
      </c>
      <c r="JA479" s="102">
        <f t="shared" ca="1" si="145"/>
        <v>1.1722380952380951</v>
      </c>
      <c r="JB479" s="102">
        <f t="shared" ca="1" si="146"/>
        <v>1.1499254901960785</v>
      </c>
      <c r="JC479" s="103">
        <f t="shared" ca="1" si="147"/>
        <v>1.1320233830845772</v>
      </c>
      <c r="JD479" s="104">
        <f t="shared" si="148"/>
        <v>0</v>
      </c>
      <c r="JE479" s="102">
        <f t="shared" si="149"/>
        <v>0</v>
      </c>
      <c r="JF479" s="66">
        <f t="shared" ca="1" si="154"/>
        <v>0</v>
      </c>
      <c r="JG479" s="66">
        <f t="shared" ca="1" si="153"/>
        <v>0</v>
      </c>
      <c r="JH479" s="66">
        <f t="shared" ca="1" si="150"/>
        <v>0</v>
      </c>
      <c r="JI479" s="80">
        <f t="shared" ca="1" si="151"/>
        <v>0</v>
      </c>
      <c r="JJ479" s="118">
        <f t="shared" ca="1" si="152"/>
        <v>0</v>
      </c>
    </row>
    <row r="480" spans="253:270" x14ac:dyDescent="0.3">
      <c r="IS480" s="74">
        <v>478</v>
      </c>
      <c r="IT480" s="90" t="str">
        <f t="shared" si="138"/>
        <v>2003-10-30</v>
      </c>
      <c r="IU480" s="101">
        <f t="shared" si="139"/>
        <v>1.1588000000000001</v>
      </c>
      <c r="IV480" s="102">
        <f t="shared" si="140"/>
        <v>1.1588000000000001</v>
      </c>
      <c r="IW480" s="102">
        <f t="shared" si="141"/>
        <v>1.1588000000000001</v>
      </c>
      <c r="IX480" s="103">
        <f t="shared" si="142"/>
        <v>1.1588000000000001</v>
      </c>
      <c r="IY480" s="112">
        <f t="shared" si="143"/>
        <v>1</v>
      </c>
      <c r="IZ480" s="104">
        <f t="shared" ca="1" si="144"/>
        <v>1.1706545454545454</v>
      </c>
      <c r="JA480" s="102">
        <f t="shared" ca="1" si="145"/>
        <v>1.1714095238095237</v>
      </c>
      <c r="JB480" s="102">
        <f t="shared" ca="1" si="146"/>
        <v>1.1514509803921569</v>
      </c>
      <c r="JC480" s="103">
        <f t="shared" ca="1" si="147"/>
        <v>1.1324308457711445</v>
      </c>
      <c r="JD480" s="104">
        <f t="shared" si="148"/>
        <v>0</v>
      </c>
      <c r="JE480" s="102">
        <f t="shared" si="149"/>
        <v>0</v>
      </c>
      <c r="JF480" s="66">
        <f t="shared" ca="1" si="154"/>
        <v>0</v>
      </c>
      <c r="JG480" s="66">
        <f t="shared" ca="1" si="153"/>
        <v>0</v>
      </c>
      <c r="JH480" s="66">
        <f t="shared" ca="1" si="150"/>
        <v>0</v>
      </c>
      <c r="JI480" s="80">
        <f t="shared" ca="1" si="151"/>
        <v>0</v>
      </c>
      <c r="JJ480" s="118">
        <f t="shared" ca="1" si="152"/>
        <v>0</v>
      </c>
    </row>
    <row r="481" spans="253:270" x14ac:dyDescent="0.3">
      <c r="IS481" s="74">
        <v>479</v>
      </c>
      <c r="IT481" s="90" t="str">
        <f t="shared" si="138"/>
        <v>2003-11-01</v>
      </c>
      <c r="IU481" s="101">
        <f t="shared" si="139"/>
        <v>1.1595</v>
      </c>
      <c r="IV481" s="102">
        <f t="shared" si="140"/>
        <v>1.1595</v>
      </c>
      <c r="IW481" s="102">
        <f t="shared" si="141"/>
        <v>1.1595</v>
      </c>
      <c r="IX481" s="103">
        <f t="shared" si="142"/>
        <v>1.1595</v>
      </c>
      <c r="IY481" s="112">
        <f t="shared" si="143"/>
        <v>1</v>
      </c>
      <c r="IZ481" s="104">
        <f t="shared" ca="1" si="144"/>
        <v>1.1702727272727271</v>
      </c>
      <c r="JA481" s="102">
        <f t="shared" ca="1" si="145"/>
        <v>1.1703761904761905</v>
      </c>
      <c r="JB481" s="102">
        <f t="shared" ca="1" si="146"/>
        <v>1.1529117647058824</v>
      </c>
      <c r="JC481" s="103">
        <f t="shared" ca="1" si="147"/>
        <v>1.1329064676616918</v>
      </c>
      <c r="JD481" s="104">
        <f t="shared" si="148"/>
        <v>0</v>
      </c>
      <c r="JE481" s="102">
        <f t="shared" si="149"/>
        <v>0</v>
      </c>
      <c r="JF481" s="66">
        <f t="shared" ca="1" si="154"/>
        <v>0</v>
      </c>
      <c r="JG481" s="66">
        <f t="shared" ca="1" si="153"/>
        <v>0</v>
      </c>
      <c r="JH481" s="66">
        <f t="shared" ca="1" si="150"/>
        <v>0</v>
      </c>
      <c r="JI481" s="80">
        <f t="shared" ca="1" si="151"/>
        <v>0</v>
      </c>
      <c r="JJ481" s="118">
        <f t="shared" ca="1" si="152"/>
        <v>0</v>
      </c>
    </row>
    <row r="482" spans="253:270" x14ac:dyDescent="0.3">
      <c r="IS482" s="74">
        <v>480</v>
      </c>
      <c r="IT482" s="90" t="str">
        <f t="shared" si="138"/>
        <v>2003-11-02</v>
      </c>
      <c r="IU482" s="101">
        <f t="shared" si="139"/>
        <v>1.1452</v>
      </c>
      <c r="IV482" s="102">
        <f t="shared" si="140"/>
        <v>1.1452</v>
      </c>
      <c r="IW482" s="102">
        <f t="shared" si="141"/>
        <v>1.1452</v>
      </c>
      <c r="IX482" s="103">
        <f t="shared" si="142"/>
        <v>1.1452</v>
      </c>
      <c r="IY482" s="112">
        <f t="shared" si="143"/>
        <v>1</v>
      </c>
      <c r="IZ482" s="104">
        <f t="shared" ca="1" si="144"/>
        <v>1.1683090909090907</v>
      </c>
      <c r="JA482" s="102">
        <f t="shared" ca="1" si="145"/>
        <v>1.1689619047619046</v>
      </c>
      <c r="JB482" s="102">
        <f t="shared" ca="1" si="146"/>
        <v>1.1539039215686275</v>
      </c>
      <c r="JC482" s="103">
        <f t="shared" ca="1" si="147"/>
        <v>1.1333129353233833</v>
      </c>
      <c r="JD482" s="104">
        <f t="shared" si="148"/>
        <v>0</v>
      </c>
      <c r="JE482" s="102">
        <f t="shared" si="149"/>
        <v>0</v>
      </c>
      <c r="JF482" s="66">
        <f t="shared" ca="1" si="154"/>
        <v>0</v>
      </c>
      <c r="JG482" s="66">
        <f t="shared" ca="1" si="153"/>
        <v>0</v>
      </c>
      <c r="JH482" s="66">
        <f t="shared" ca="1" si="150"/>
        <v>0</v>
      </c>
      <c r="JI482" s="80">
        <f t="shared" ca="1" si="151"/>
        <v>0</v>
      </c>
      <c r="JJ482" s="118">
        <f t="shared" ca="1" si="152"/>
        <v>0</v>
      </c>
    </row>
    <row r="483" spans="253:270" x14ac:dyDescent="0.3">
      <c r="IS483" s="74">
        <v>481</v>
      </c>
      <c r="IT483" s="90" t="str">
        <f t="shared" si="138"/>
        <v>2003-11-03</v>
      </c>
      <c r="IU483" s="101">
        <f t="shared" si="139"/>
        <v>1.1495</v>
      </c>
      <c r="IV483" s="102">
        <f t="shared" si="140"/>
        <v>1.1495</v>
      </c>
      <c r="IW483" s="102">
        <f t="shared" si="141"/>
        <v>1.1495</v>
      </c>
      <c r="IX483" s="103">
        <f t="shared" si="142"/>
        <v>1.1495</v>
      </c>
      <c r="IY483" s="112">
        <f t="shared" si="143"/>
        <v>1</v>
      </c>
      <c r="IZ483" s="104">
        <f t="shared" ca="1" si="144"/>
        <v>1.1654909090909091</v>
      </c>
      <c r="JA483" s="102">
        <f t="shared" ca="1" si="145"/>
        <v>1.1674952380952379</v>
      </c>
      <c r="JB483" s="102">
        <f t="shared" ca="1" si="146"/>
        <v>1.154658823529412</v>
      </c>
      <c r="JC483" s="103">
        <f t="shared" ca="1" si="147"/>
        <v>1.1337781094527364</v>
      </c>
      <c r="JD483" s="104">
        <f t="shared" si="148"/>
        <v>0</v>
      </c>
      <c r="JE483" s="102">
        <f t="shared" si="149"/>
        <v>0</v>
      </c>
      <c r="JF483" s="66">
        <f t="shared" ca="1" si="154"/>
        <v>0</v>
      </c>
      <c r="JG483" s="66">
        <f t="shared" ca="1" si="153"/>
        <v>0</v>
      </c>
      <c r="JH483" s="66">
        <f t="shared" ca="1" si="150"/>
        <v>0</v>
      </c>
      <c r="JI483" s="80">
        <f t="shared" ca="1" si="151"/>
        <v>0</v>
      </c>
      <c r="JJ483" s="118">
        <f t="shared" ca="1" si="152"/>
        <v>0</v>
      </c>
    </row>
    <row r="484" spans="253:270" x14ac:dyDescent="0.3">
      <c r="IS484" s="74">
        <v>482</v>
      </c>
      <c r="IT484" s="90" t="str">
        <f t="shared" si="138"/>
        <v>2003-11-04</v>
      </c>
      <c r="IU484" s="101">
        <f t="shared" si="139"/>
        <v>1.1437999999999999</v>
      </c>
      <c r="IV484" s="102">
        <f t="shared" si="140"/>
        <v>1.1437999999999999</v>
      </c>
      <c r="IW484" s="102">
        <f t="shared" si="141"/>
        <v>1.1437999999999999</v>
      </c>
      <c r="IX484" s="103">
        <f t="shared" si="142"/>
        <v>1.1437999999999999</v>
      </c>
      <c r="IY484" s="112">
        <f t="shared" si="143"/>
        <v>1</v>
      </c>
      <c r="IZ484" s="104">
        <f t="shared" ca="1" si="144"/>
        <v>1.1622727272727271</v>
      </c>
      <c r="JA484" s="102">
        <f t="shared" ca="1" si="145"/>
        <v>1.1656999999999997</v>
      </c>
      <c r="JB484" s="102">
        <f t="shared" ca="1" si="146"/>
        <v>1.1553078431372552</v>
      </c>
      <c r="JC484" s="103">
        <f t="shared" ca="1" si="147"/>
        <v>1.1341860696517414</v>
      </c>
      <c r="JD484" s="104">
        <f t="shared" si="148"/>
        <v>0</v>
      </c>
      <c r="JE484" s="102">
        <f t="shared" si="149"/>
        <v>0</v>
      </c>
      <c r="JF484" s="66">
        <f t="shared" ca="1" si="154"/>
        <v>0</v>
      </c>
      <c r="JG484" s="66">
        <f t="shared" ca="1" si="153"/>
        <v>0</v>
      </c>
      <c r="JH484" s="66">
        <f t="shared" ca="1" si="150"/>
        <v>0</v>
      </c>
      <c r="JI484" s="80">
        <f t="shared" ca="1" si="151"/>
        <v>0</v>
      </c>
      <c r="JJ484" s="118">
        <f t="shared" ca="1" si="152"/>
        <v>0</v>
      </c>
    </row>
    <row r="485" spans="253:270" x14ac:dyDescent="0.3">
      <c r="IS485" s="74">
        <v>483</v>
      </c>
      <c r="IT485" s="90" t="str">
        <f t="shared" si="138"/>
        <v>2003-11-05</v>
      </c>
      <c r="IU485" s="101">
        <f t="shared" si="139"/>
        <v>1.1409</v>
      </c>
      <c r="IV485" s="102">
        <f t="shared" si="140"/>
        <v>1.1409</v>
      </c>
      <c r="IW485" s="102">
        <f t="shared" si="141"/>
        <v>1.1409</v>
      </c>
      <c r="IX485" s="103">
        <f t="shared" si="142"/>
        <v>1.1409</v>
      </c>
      <c r="IY485" s="112">
        <f t="shared" si="143"/>
        <v>1</v>
      </c>
      <c r="IZ485" s="104">
        <f t="shared" ca="1" si="144"/>
        <v>1.1588454545454547</v>
      </c>
      <c r="JA485" s="102">
        <f t="shared" ca="1" si="145"/>
        <v>1.1642857142857141</v>
      </c>
      <c r="JB485" s="102">
        <f t="shared" ca="1" si="146"/>
        <v>1.1559745098039218</v>
      </c>
      <c r="JC485" s="103">
        <f t="shared" ca="1" si="147"/>
        <v>1.1346233830845773</v>
      </c>
      <c r="JD485" s="104">
        <f t="shared" si="148"/>
        <v>0</v>
      </c>
      <c r="JE485" s="102">
        <f t="shared" si="149"/>
        <v>0</v>
      </c>
      <c r="JF485" s="66">
        <f t="shared" ca="1" si="154"/>
        <v>0</v>
      </c>
      <c r="JG485" s="66">
        <f t="shared" ca="1" si="153"/>
        <v>0</v>
      </c>
      <c r="JH485" s="66">
        <f t="shared" ca="1" si="150"/>
        <v>0</v>
      </c>
      <c r="JI485" s="80">
        <f t="shared" ca="1" si="151"/>
        <v>0</v>
      </c>
      <c r="JJ485" s="118">
        <f t="shared" ca="1" si="152"/>
        <v>0</v>
      </c>
    </row>
    <row r="486" spans="253:270" x14ac:dyDescent="0.3">
      <c r="IS486" s="74">
        <v>484</v>
      </c>
      <c r="IT486" s="90" t="str">
        <f t="shared" si="138"/>
        <v>2003-11-06</v>
      </c>
      <c r="IU486" s="101">
        <f t="shared" si="139"/>
        <v>1.1539999999999999</v>
      </c>
      <c r="IV486" s="102">
        <f t="shared" si="140"/>
        <v>1.1539999999999999</v>
      </c>
      <c r="IW486" s="102">
        <f t="shared" si="141"/>
        <v>1.1539999999999999</v>
      </c>
      <c r="IX486" s="103">
        <f t="shared" si="142"/>
        <v>1.1539999999999999</v>
      </c>
      <c r="IY486" s="112">
        <f t="shared" si="143"/>
        <v>1</v>
      </c>
      <c r="IZ486" s="104">
        <f t="shared" ca="1" si="144"/>
        <v>1.1567272727272728</v>
      </c>
      <c r="JA486" s="102">
        <f t="shared" ca="1" si="145"/>
        <v>1.1634142857142855</v>
      </c>
      <c r="JB486" s="102">
        <f t="shared" ca="1" si="146"/>
        <v>1.1565901960784317</v>
      </c>
      <c r="JC486" s="103">
        <f t="shared" ca="1" si="147"/>
        <v>1.1351243781094529</v>
      </c>
      <c r="JD486" s="104">
        <f t="shared" si="148"/>
        <v>0</v>
      </c>
      <c r="JE486" s="102">
        <f t="shared" si="149"/>
        <v>0</v>
      </c>
      <c r="JF486" s="66">
        <f t="shared" ca="1" si="154"/>
        <v>0</v>
      </c>
      <c r="JG486" s="66">
        <f t="shared" ca="1" si="153"/>
        <v>0</v>
      </c>
      <c r="JH486" s="66">
        <f t="shared" ca="1" si="150"/>
        <v>0</v>
      </c>
      <c r="JI486" s="80">
        <f t="shared" ca="1" si="151"/>
        <v>0</v>
      </c>
      <c r="JJ486" s="118">
        <f t="shared" ca="1" si="152"/>
        <v>0</v>
      </c>
    </row>
    <row r="487" spans="253:270" x14ac:dyDescent="0.3">
      <c r="IS487" s="74">
        <v>485</v>
      </c>
      <c r="IT487" s="90" t="str">
        <f t="shared" si="138"/>
        <v>2003-11-08</v>
      </c>
      <c r="IU487" s="101">
        <f t="shared" si="139"/>
        <v>1.1518999999999999</v>
      </c>
      <c r="IV487" s="102">
        <f t="shared" si="140"/>
        <v>1.1518999999999999</v>
      </c>
      <c r="IW487" s="102">
        <f t="shared" si="141"/>
        <v>1.1518999999999999</v>
      </c>
      <c r="IX487" s="103">
        <f t="shared" si="142"/>
        <v>1.1518999999999999</v>
      </c>
      <c r="IY487" s="112">
        <f t="shared" si="143"/>
        <v>1</v>
      </c>
      <c r="IZ487" s="104">
        <f t="shared" ca="1" si="144"/>
        <v>1.1546454545454545</v>
      </c>
      <c r="JA487" s="102">
        <f t="shared" ca="1" si="145"/>
        <v>1.1628571428571428</v>
      </c>
      <c r="JB487" s="102">
        <f t="shared" ca="1" si="146"/>
        <v>1.1571960784313728</v>
      </c>
      <c r="JC487" s="103">
        <f t="shared" ca="1" si="147"/>
        <v>1.1355855721393036</v>
      </c>
      <c r="JD487" s="104">
        <f t="shared" si="148"/>
        <v>0</v>
      </c>
      <c r="JE487" s="102">
        <f t="shared" si="149"/>
        <v>0</v>
      </c>
      <c r="JF487" s="66">
        <f t="shared" ca="1" si="154"/>
        <v>0</v>
      </c>
      <c r="JG487" s="66">
        <f t="shared" ca="1" si="153"/>
        <v>0</v>
      </c>
      <c r="JH487" s="66">
        <f t="shared" ca="1" si="150"/>
        <v>0</v>
      </c>
      <c r="JI487" s="80">
        <f t="shared" ca="1" si="151"/>
        <v>0</v>
      </c>
      <c r="JJ487" s="118">
        <f t="shared" ca="1" si="152"/>
        <v>0</v>
      </c>
    </row>
    <row r="488" spans="253:270" x14ac:dyDescent="0.3">
      <c r="IS488" s="74">
        <v>486</v>
      </c>
      <c r="IT488" s="90" t="str">
        <f t="shared" si="138"/>
        <v>2003-11-09</v>
      </c>
      <c r="IU488" s="101">
        <f t="shared" si="139"/>
        <v>1.1493</v>
      </c>
      <c r="IV488" s="102">
        <f t="shared" si="140"/>
        <v>1.1493</v>
      </c>
      <c r="IW488" s="102">
        <f t="shared" si="141"/>
        <v>1.1493</v>
      </c>
      <c r="IX488" s="103">
        <f t="shared" si="142"/>
        <v>1.1493</v>
      </c>
      <c r="IY488" s="112">
        <f t="shared" si="143"/>
        <v>1</v>
      </c>
      <c r="IZ488" s="104">
        <f t="shared" ca="1" si="144"/>
        <v>1.1530454545454545</v>
      </c>
      <c r="JA488" s="102">
        <f t="shared" ca="1" si="145"/>
        <v>1.1624142857142856</v>
      </c>
      <c r="JB488" s="102">
        <f t="shared" ca="1" si="146"/>
        <v>1.1577529411764707</v>
      </c>
      <c r="JC488" s="103">
        <f t="shared" ca="1" si="147"/>
        <v>1.1360129353233832</v>
      </c>
      <c r="JD488" s="104">
        <f t="shared" si="148"/>
        <v>0</v>
      </c>
      <c r="JE488" s="102">
        <f t="shared" si="149"/>
        <v>0</v>
      </c>
      <c r="JF488" s="66">
        <f t="shared" ca="1" si="154"/>
        <v>0</v>
      </c>
      <c r="JG488" s="66">
        <f t="shared" ca="1" si="153"/>
        <v>0</v>
      </c>
      <c r="JH488" s="66">
        <f t="shared" ca="1" si="150"/>
        <v>0</v>
      </c>
      <c r="JI488" s="80">
        <f t="shared" ca="1" si="151"/>
        <v>0</v>
      </c>
      <c r="JJ488" s="118">
        <f t="shared" ca="1" si="152"/>
        <v>0</v>
      </c>
    </row>
    <row r="489" spans="253:270" x14ac:dyDescent="0.3">
      <c r="IS489" s="74">
        <v>487</v>
      </c>
      <c r="IT489" s="90" t="str">
        <f t="shared" si="138"/>
        <v>2003-11-10</v>
      </c>
      <c r="IU489" s="101">
        <f t="shared" si="139"/>
        <v>1.1508</v>
      </c>
      <c r="IV489" s="102">
        <f t="shared" si="140"/>
        <v>1.1508</v>
      </c>
      <c r="IW489" s="102">
        <f t="shared" si="141"/>
        <v>1.1508</v>
      </c>
      <c r="IX489" s="103">
        <f t="shared" si="142"/>
        <v>1.1508</v>
      </c>
      <c r="IY489" s="112">
        <f t="shared" si="143"/>
        <v>1</v>
      </c>
      <c r="IZ489" s="104">
        <f t="shared" ca="1" si="144"/>
        <v>1.151581818181818</v>
      </c>
      <c r="JA489" s="102">
        <f t="shared" ca="1" si="145"/>
        <v>1.1615761904761903</v>
      </c>
      <c r="JB489" s="102">
        <f t="shared" ca="1" si="146"/>
        <v>1.1581686274509804</v>
      </c>
      <c r="JC489" s="103">
        <f t="shared" ca="1" si="147"/>
        <v>1.136437313432836</v>
      </c>
      <c r="JD489" s="104">
        <f t="shared" si="148"/>
        <v>0</v>
      </c>
      <c r="JE489" s="102">
        <f t="shared" si="149"/>
        <v>0</v>
      </c>
      <c r="JF489" s="66">
        <f t="shared" ca="1" si="154"/>
        <v>0</v>
      </c>
      <c r="JG489" s="66">
        <f t="shared" ca="1" si="153"/>
        <v>0</v>
      </c>
      <c r="JH489" s="66">
        <f t="shared" ca="1" si="150"/>
        <v>0</v>
      </c>
      <c r="JI489" s="80">
        <f t="shared" ca="1" si="151"/>
        <v>0</v>
      </c>
      <c r="JJ489" s="118">
        <f t="shared" ca="1" si="152"/>
        <v>0</v>
      </c>
    </row>
    <row r="490" spans="253:270" x14ac:dyDescent="0.3">
      <c r="IS490" s="74">
        <v>488</v>
      </c>
      <c r="IT490" s="90" t="str">
        <f t="shared" si="138"/>
        <v>2003-11-11</v>
      </c>
      <c r="IU490" s="101">
        <f t="shared" si="139"/>
        <v>1.1638999999999999</v>
      </c>
      <c r="IV490" s="102">
        <f t="shared" si="140"/>
        <v>1.1638999999999999</v>
      </c>
      <c r="IW490" s="102">
        <f t="shared" si="141"/>
        <v>1.1638999999999999</v>
      </c>
      <c r="IX490" s="103">
        <f t="shared" si="142"/>
        <v>1.1638999999999999</v>
      </c>
      <c r="IY490" s="112">
        <f t="shared" si="143"/>
        <v>1</v>
      </c>
      <c r="IZ490" s="104">
        <f t="shared" ca="1" si="144"/>
        <v>1.1516</v>
      </c>
      <c r="JA490" s="102">
        <f t="shared" ca="1" si="145"/>
        <v>1.161238095238095</v>
      </c>
      <c r="JB490" s="102">
        <f t="shared" ca="1" si="146"/>
        <v>1.1588745098039217</v>
      </c>
      <c r="JC490" s="103">
        <f t="shared" ca="1" si="147"/>
        <v>1.1369104477611944</v>
      </c>
      <c r="JD490" s="104">
        <f t="shared" si="148"/>
        <v>0</v>
      </c>
      <c r="JE490" s="102">
        <f t="shared" si="149"/>
        <v>0</v>
      </c>
      <c r="JF490" s="66">
        <f t="shared" ca="1" si="154"/>
        <v>0</v>
      </c>
      <c r="JG490" s="66">
        <f t="shared" ca="1" si="153"/>
        <v>0</v>
      </c>
      <c r="JH490" s="66">
        <f t="shared" ca="1" si="150"/>
        <v>0</v>
      </c>
      <c r="JI490" s="80">
        <f t="shared" ca="1" si="151"/>
        <v>0</v>
      </c>
      <c r="JJ490" s="118">
        <f t="shared" ca="1" si="152"/>
        <v>0</v>
      </c>
    </row>
    <row r="491" spans="253:270" x14ac:dyDescent="0.3">
      <c r="IS491" s="74">
        <v>489</v>
      </c>
      <c r="IT491" s="90" t="str">
        <f t="shared" si="138"/>
        <v>2003-11-12</v>
      </c>
      <c r="IU491" s="101">
        <f t="shared" si="139"/>
        <v>1.1731</v>
      </c>
      <c r="IV491" s="102">
        <f t="shared" si="140"/>
        <v>1.1731</v>
      </c>
      <c r="IW491" s="102">
        <f t="shared" si="141"/>
        <v>1.1731</v>
      </c>
      <c r="IX491" s="103">
        <f t="shared" si="142"/>
        <v>1.1731</v>
      </c>
      <c r="IY491" s="112">
        <f t="shared" si="143"/>
        <v>1</v>
      </c>
      <c r="IZ491" s="104">
        <f t="shared" ca="1" si="144"/>
        <v>1.1529</v>
      </c>
      <c r="JA491" s="102">
        <f t="shared" ca="1" si="145"/>
        <v>1.1616857142857142</v>
      </c>
      <c r="JB491" s="102">
        <f t="shared" ca="1" si="146"/>
        <v>1.1597509803921568</v>
      </c>
      <c r="JC491" s="103">
        <f t="shared" ca="1" si="147"/>
        <v>1.137424875621891</v>
      </c>
      <c r="JD491" s="104">
        <f t="shared" si="148"/>
        <v>0</v>
      </c>
      <c r="JE491" s="102">
        <f t="shared" si="149"/>
        <v>0</v>
      </c>
      <c r="JF491" s="66">
        <f t="shared" ca="1" si="154"/>
        <v>0</v>
      </c>
      <c r="JG491" s="66">
        <f t="shared" ca="1" si="153"/>
        <v>0</v>
      </c>
      <c r="JH491" s="66">
        <f t="shared" ca="1" si="150"/>
        <v>0</v>
      </c>
      <c r="JI491" s="80">
        <f t="shared" ca="1" si="151"/>
        <v>0</v>
      </c>
      <c r="JJ491" s="118">
        <f t="shared" ca="1" si="152"/>
        <v>0</v>
      </c>
    </row>
    <row r="492" spans="253:270" x14ac:dyDescent="0.3">
      <c r="IS492" s="74">
        <v>490</v>
      </c>
      <c r="IT492" s="90" t="str">
        <f t="shared" si="138"/>
        <v>2003-11-13</v>
      </c>
      <c r="IU492" s="101">
        <f t="shared" si="139"/>
        <v>1.1787000000000001</v>
      </c>
      <c r="IV492" s="102">
        <f t="shared" si="140"/>
        <v>1.1787000000000001</v>
      </c>
      <c r="IW492" s="102">
        <f t="shared" si="141"/>
        <v>1.1787000000000001</v>
      </c>
      <c r="IX492" s="103">
        <f t="shared" si="142"/>
        <v>1.1787000000000001</v>
      </c>
      <c r="IY492" s="112">
        <f t="shared" si="143"/>
        <v>1</v>
      </c>
      <c r="IZ492" s="104">
        <f t="shared" ca="1" si="144"/>
        <v>1.1546454545454545</v>
      </c>
      <c r="JA492" s="102">
        <f t="shared" ca="1" si="145"/>
        <v>1.162252380952381</v>
      </c>
      <c r="JB492" s="102">
        <f t="shared" ca="1" si="146"/>
        <v>1.1609450980392158</v>
      </c>
      <c r="JC492" s="103">
        <f t="shared" ca="1" si="147"/>
        <v>1.1379228855721395</v>
      </c>
      <c r="JD492" s="104">
        <f t="shared" si="148"/>
        <v>0</v>
      </c>
      <c r="JE492" s="102">
        <f t="shared" si="149"/>
        <v>0</v>
      </c>
      <c r="JF492" s="66">
        <f t="shared" ca="1" si="154"/>
        <v>0</v>
      </c>
      <c r="JG492" s="66">
        <f t="shared" ca="1" si="153"/>
        <v>0</v>
      </c>
      <c r="JH492" s="66">
        <f t="shared" ca="1" si="150"/>
        <v>0</v>
      </c>
      <c r="JI492" s="80">
        <f t="shared" ca="1" si="151"/>
        <v>0</v>
      </c>
      <c r="JJ492" s="118">
        <f t="shared" ca="1" si="152"/>
        <v>0</v>
      </c>
    </row>
    <row r="493" spans="253:270" x14ac:dyDescent="0.3">
      <c r="IS493" s="74">
        <v>491</v>
      </c>
      <c r="IT493" s="90" t="str">
        <f t="shared" si="138"/>
        <v>2003-11-15</v>
      </c>
      <c r="IU493" s="101">
        <f t="shared" si="139"/>
        <v>1.1791</v>
      </c>
      <c r="IV493" s="102">
        <f t="shared" si="140"/>
        <v>1.1791</v>
      </c>
      <c r="IW493" s="102">
        <f t="shared" si="141"/>
        <v>1.1791</v>
      </c>
      <c r="IX493" s="103">
        <f t="shared" si="142"/>
        <v>1.1791</v>
      </c>
      <c r="IY493" s="112">
        <f t="shared" si="143"/>
        <v>1</v>
      </c>
      <c r="IZ493" s="104">
        <f t="shared" ca="1" si="144"/>
        <v>1.1577272727272729</v>
      </c>
      <c r="JA493" s="102">
        <f t="shared" ca="1" si="145"/>
        <v>1.1621857142857144</v>
      </c>
      <c r="JB493" s="102">
        <f t="shared" ca="1" si="146"/>
        <v>1.1619372549019606</v>
      </c>
      <c r="JC493" s="103">
        <f t="shared" ca="1" si="147"/>
        <v>1.1384134328358211</v>
      </c>
      <c r="JD493" s="104">
        <f t="shared" si="148"/>
        <v>0</v>
      </c>
      <c r="JE493" s="102">
        <f t="shared" si="149"/>
        <v>0</v>
      </c>
      <c r="JF493" s="66">
        <f t="shared" ca="1" si="154"/>
        <v>0</v>
      </c>
      <c r="JG493" s="66">
        <f t="shared" ca="1" si="153"/>
        <v>0</v>
      </c>
      <c r="JH493" s="66">
        <f t="shared" ca="1" si="150"/>
        <v>0</v>
      </c>
      <c r="JI493" s="80">
        <f t="shared" ca="1" si="151"/>
        <v>0</v>
      </c>
      <c r="JJ493" s="118">
        <f t="shared" ca="1" si="152"/>
        <v>0</v>
      </c>
    </row>
    <row r="494" spans="253:270" x14ac:dyDescent="0.3">
      <c r="IS494" s="74">
        <v>492</v>
      </c>
      <c r="IT494" s="90" t="str">
        <f t="shared" si="138"/>
        <v>2003-11-16</v>
      </c>
      <c r="IU494" s="101">
        <f t="shared" si="139"/>
        <v>1.1754</v>
      </c>
      <c r="IV494" s="102">
        <f t="shared" si="140"/>
        <v>1.1754</v>
      </c>
      <c r="IW494" s="102">
        <f t="shared" si="141"/>
        <v>1.1754</v>
      </c>
      <c r="IX494" s="103">
        <f t="shared" si="142"/>
        <v>1.1754</v>
      </c>
      <c r="IY494" s="112">
        <f t="shared" si="143"/>
        <v>1</v>
      </c>
      <c r="IZ494" s="104">
        <f t="shared" ca="1" si="144"/>
        <v>1.1600818181818182</v>
      </c>
      <c r="JA494" s="102">
        <f t="shared" ca="1" si="145"/>
        <v>1.162004761904762</v>
      </c>
      <c r="JB494" s="102">
        <f t="shared" ca="1" si="146"/>
        <v>1.162913725490196</v>
      </c>
      <c r="JC494" s="103">
        <f t="shared" ca="1" si="147"/>
        <v>1.1388248756218908</v>
      </c>
      <c r="JD494" s="104">
        <f t="shared" si="148"/>
        <v>0</v>
      </c>
      <c r="JE494" s="102">
        <f t="shared" si="149"/>
        <v>0</v>
      </c>
      <c r="JF494" s="66">
        <f t="shared" ca="1" si="154"/>
        <v>0</v>
      </c>
      <c r="JG494" s="66">
        <f t="shared" ca="1" si="153"/>
        <v>0</v>
      </c>
      <c r="JH494" s="66">
        <f t="shared" ca="1" si="150"/>
        <v>0</v>
      </c>
      <c r="JI494" s="80">
        <f t="shared" ca="1" si="151"/>
        <v>0</v>
      </c>
      <c r="JJ494" s="118">
        <f t="shared" ca="1" si="152"/>
        <v>0</v>
      </c>
    </row>
    <row r="495" spans="253:270" x14ac:dyDescent="0.3">
      <c r="IS495" s="74">
        <v>493</v>
      </c>
      <c r="IT495" s="90" t="str">
        <f t="shared" si="138"/>
        <v>2003-11-17</v>
      </c>
      <c r="IU495" s="101">
        <f t="shared" si="139"/>
        <v>1.1950000000000001</v>
      </c>
      <c r="IV495" s="102">
        <f t="shared" si="140"/>
        <v>1.1950000000000001</v>
      </c>
      <c r="IW495" s="102">
        <f t="shared" si="141"/>
        <v>1.1950000000000001</v>
      </c>
      <c r="IX495" s="103">
        <f t="shared" si="142"/>
        <v>1.1950000000000001</v>
      </c>
      <c r="IY495" s="112">
        <f t="shared" si="143"/>
        <v>1</v>
      </c>
      <c r="IZ495" s="104">
        <f t="shared" ca="1" si="144"/>
        <v>1.1647363636363635</v>
      </c>
      <c r="JA495" s="102">
        <f t="shared" ca="1" si="145"/>
        <v>1.1627857142857145</v>
      </c>
      <c r="JB495" s="102">
        <f t="shared" ca="1" si="146"/>
        <v>1.1640392156862742</v>
      </c>
      <c r="JC495" s="103">
        <f t="shared" ca="1" si="147"/>
        <v>1.1393427860696521</v>
      </c>
      <c r="JD495" s="104">
        <f t="shared" si="148"/>
        <v>0</v>
      </c>
      <c r="JE495" s="102">
        <f t="shared" si="149"/>
        <v>0</v>
      </c>
      <c r="JF495" s="66">
        <f t="shared" ca="1" si="154"/>
        <v>0</v>
      </c>
      <c r="JG495" s="66">
        <f t="shared" ca="1" si="153"/>
        <v>0</v>
      </c>
      <c r="JH495" s="66">
        <f t="shared" ca="1" si="150"/>
        <v>0</v>
      </c>
      <c r="JI495" s="80">
        <f t="shared" ca="1" si="151"/>
        <v>0</v>
      </c>
      <c r="JJ495" s="118">
        <f t="shared" ca="1" si="152"/>
        <v>0</v>
      </c>
    </row>
    <row r="496" spans="253:270" x14ac:dyDescent="0.3">
      <c r="IS496" s="74">
        <v>494</v>
      </c>
      <c r="IT496" s="90" t="str">
        <f t="shared" si="138"/>
        <v>2003-11-18</v>
      </c>
      <c r="IU496" s="101">
        <f t="shared" si="139"/>
        <v>1.1886000000000001</v>
      </c>
      <c r="IV496" s="102">
        <f t="shared" si="140"/>
        <v>1.1886000000000001</v>
      </c>
      <c r="IW496" s="102">
        <f t="shared" si="141"/>
        <v>1.1886000000000001</v>
      </c>
      <c r="IX496" s="103">
        <f t="shared" si="142"/>
        <v>1.1886000000000001</v>
      </c>
      <c r="IY496" s="112">
        <f t="shared" si="143"/>
        <v>1</v>
      </c>
      <c r="IZ496" s="104">
        <f t="shared" ca="1" si="144"/>
        <v>1.1690727272727273</v>
      </c>
      <c r="JA496" s="102">
        <f t="shared" ca="1" si="145"/>
        <v>1.1633238095238096</v>
      </c>
      <c r="JB496" s="102">
        <f t="shared" ca="1" si="146"/>
        <v>1.164913725490196</v>
      </c>
      <c r="JC496" s="103">
        <f t="shared" ca="1" si="147"/>
        <v>1.1398990049751245</v>
      </c>
      <c r="JD496" s="104">
        <f t="shared" si="148"/>
        <v>0</v>
      </c>
      <c r="JE496" s="102">
        <f t="shared" si="149"/>
        <v>0</v>
      </c>
      <c r="JF496" s="66">
        <f t="shared" ca="1" si="154"/>
        <v>0</v>
      </c>
      <c r="JG496" s="66">
        <f t="shared" ca="1" si="153"/>
        <v>0</v>
      </c>
      <c r="JH496" s="66">
        <f t="shared" ca="1" si="150"/>
        <v>0</v>
      </c>
      <c r="JI496" s="80">
        <f t="shared" ca="1" si="151"/>
        <v>0</v>
      </c>
      <c r="JJ496" s="118">
        <f t="shared" ca="1" si="152"/>
        <v>0</v>
      </c>
    </row>
    <row r="497" spans="253:270" x14ac:dyDescent="0.3">
      <c r="IS497" s="74">
        <v>495</v>
      </c>
      <c r="IT497" s="90" t="str">
        <f t="shared" si="138"/>
        <v>2003-11-19</v>
      </c>
      <c r="IU497" s="101">
        <f t="shared" si="139"/>
        <v>1.1914</v>
      </c>
      <c r="IV497" s="102">
        <f t="shared" si="140"/>
        <v>1.1914</v>
      </c>
      <c r="IW497" s="102">
        <f t="shared" si="141"/>
        <v>1.1914</v>
      </c>
      <c r="IX497" s="103">
        <f t="shared" si="142"/>
        <v>1.1914</v>
      </c>
      <c r="IY497" s="112">
        <f t="shared" si="143"/>
        <v>1</v>
      </c>
      <c r="IZ497" s="104">
        <f t="shared" ca="1" si="144"/>
        <v>1.1724727272727273</v>
      </c>
      <c r="JA497" s="102">
        <f t="shared" ca="1" si="145"/>
        <v>1.1641142857142861</v>
      </c>
      <c r="JB497" s="102">
        <f t="shared" ca="1" si="146"/>
        <v>1.1657999999999997</v>
      </c>
      <c r="JC497" s="103">
        <f t="shared" ca="1" si="147"/>
        <v>1.1404751243781095</v>
      </c>
      <c r="JD497" s="104">
        <f t="shared" si="148"/>
        <v>0</v>
      </c>
      <c r="JE497" s="102">
        <f t="shared" si="149"/>
        <v>0</v>
      </c>
      <c r="JF497" s="66">
        <f t="shared" ca="1" si="154"/>
        <v>0</v>
      </c>
      <c r="JG497" s="66">
        <f t="shared" ca="1" si="153"/>
        <v>0</v>
      </c>
      <c r="JH497" s="66">
        <f t="shared" ca="1" si="150"/>
        <v>0</v>
      </c>
      <c r="JI497" s="80">
        <f t="shared" ca="1" si="151"/>
        <v>0</v>
      </c>
      <c r="JJ497" s="118">
        <f t="shared" ca="1" si="152"/>
        <v>0</v>
      </c>
    </row>
    <row r="498" spans="253:270" x14ac:dyDescent="0.3">
      <c r="IS498" s="74">
        <v>496</v>
      </c>
      <c r="IT498" s="90" t="str">
        <f t="shared" si="138"/>
        <v>2003-11-20</v>
      </c>
      <c r="IU498" s="101">
        <f t="shared" si="139"/>
        <v>1.1921999999999999</v>
      </c>
      <c r="IV498" s="102">
        <f t="shared" si="140"/>
        <v>1.1921999999999999</v>
      </c>
      <c r="IW498" s="102">
        <f t="shared" si="141"/>
        <v>1.1921999999999999</v>
      </c>
      <c r="IX498" s="103">
        <f t="shared" si="142"/>
        <v>1.1921999999999999</v>
      </c>
      <c r="IY498" s="112">
        <f t="shared" si="143"/>
        <v>1</v>
      </c>
      <c r="IZ498" s="104">
        <f t="shared" ca="1" si="144"/>
        <v>1.1761363636363638</v>
      </c>
      <c r="JA498" s="102">
        <f t="shared" ca="1" si="145"/>
        <v>1.1653190476190478</v>
      </c>
      <c r="JB498" s="102">
        <f t="shared" ca="1" si="146"/>
        <v>1.1667352941176468</v>
      </c>
      <c r="JC498" s="103">
        <f t="shared" ca="1" si="147"/>
        <v>1.1410651741293534</v>
      </c>
      <c r="JD498" s="104">
        <f t="shared" si="148"/>
        <v>0</v>
      </c>
      <c r="JE498" s="102">
        <f t="shared" si="149"/>
        <v>0</v>
      </c>
      <c r="JF498" s="66">
        <f t="shared" ca="1" si="154"/>
        <v>0</v>
      </c>
      <c r="JG498" s="66">
        <f t="shared" ca="1" si="153"/>
        <v>0</v>
      </c>
      <c r="JH498" s="66">
        <f t="shared" ca="1" si="150"/>
        <v>0</v>
      </c>
      <c r="JI498" s="80">
        <f t="shared" ca="1" si="151"/>
        <v>0</v>
      </c>
      <c r="JJ498" s="118">
        <f t="shared" ca="1" si="152"/>
        <v>0</v>
      </c>
    </row>
    <row r="499" spans="253:270" x14ac:dyDescent="0.3">
      <c r="IS499" s="74">
        <v>497</v>
      </c>
      <c r="IT499" s="90" t="str">
        <f t="shared" si="138"/>
        <v>2003-11-22</v>
      </c>
      <c r="IU499" s="101">
        <f t="shared" si="139"/>
        <v>1.1922999999999999</v>
      </c>
      <c r="IV499" s="102">
        <f t="shared" si="140"/>
        <v>1.1922999999999999</v>
      </c>
      <c r="IW499" s="102">
        <f t="shared" si="141"/>
        <v>1.1922999999999999</v>
      </c>
      <c r="IX499" s="103">
        <f t="shared" si="142"/>
        <v>1.1922999999999999</v>
      </c>
      <c r="IY499" s="112">
        <f t="shared" si="143"/>
        <v>1</v>
      </c>
      <c r="IZ499" s="104">
        <f t="shared" ca="1" si="144"/>
        <v>1.1800454545454544</v>
      </c>
      <c r="JA499" s="102">
        <f t="shared" ca="1" si="145"/>
        <v>1.1665285714285716</v>
      </c>
      <c r="JB499" s="102">
        <f t="shared" ca="1" si="146"/>
        <v>1.1675705882352938</v>
      </c>
      <c r="JC499" s="103">
        <f t="shared" ca="1" si="147"/>
        <v>1.1416517412935323</v>
      </c>
      <c r="JD499" s="104">
        <f t="shared" si="148"/>
        <v>0</v>
      </c>
      <c r="JE499" s="102">
        <f t="shared" si="149"/>
        <v>0</v>
      </c>
      <c r="JF499" s="66">
        <f t="shared" ca="1" si="154"/>
        <v>0</v>
      </c>
      <c r="JG499" s="66">
        <f t="shared" ca="1" si="153"/>
        <v>0</v>
      </c>
      <c r="JH499" s="66">
        <f t="shared" ca="1" si="150"/>
        <v>0</v>
      </c>
      <c r="JI499" s="80">
        <f t="shared" ca="1" si="151"/>
        <v>0</v>
      </c>
      <c r="JJ499" s="118">
        <f t="shared" ca="1" si="152"/>
        <v>0</v>
      </c>
    </row>
    <row r="500" spans="253:270" x14ac:dyDescent="0.3">
      <c r="IS500" s="74">
        <v>498</v>
      </c>
      <c r="IT500" s="90" t="str">
        <f t="shared" si="138"/>
        <v>2003-11-23</v>
      </c>
      <c r="IU500" s="101">
        <f t="shared" si="139"/>
        <v>1.1761999999999999</v>
      </c>
      <c r="IV500" s="102">
        <f t="shared" si="140"/>
        <v>1.1761999999999999</v>
      </c>
      <c r="IW500" s="102">
        <f t="shared" si="141"/>
        <v>1.1761999999999999</v>
      </c>
      <c r="IX500" s="103">
        <f t="shared" si="142"/>
        <v>1.1761999999999999</v>
      </c>
      <c r="IY500" s="112">
        <f t="shared" si="143"/>
        <v>1</v>
      </c>
      <c r="IZ500" s="104">
        <f t="shared" ca="1" si="144"/>
        <v>1.1823545454545454</v>
      </c>
      <c r="JA500" s="102">
        <f t="shared" ca="1" si="145"/>
        <v>1.1671238095238099</v>
      </c>
      <c r="JB500" s="102">
        <f t="shared" ca="1" si="146"/>
        <v>1.1681019607843137</v>
      </c>
      <c r="JC500" s="103">
        <f t="shared" ca="1" si="147"/>
        <v>1.1421835820895525</v>
      </c>
      <c r="JD500" s="104">
        <f t="shared" si="148"/>
        <v>0</v>
      </c>
      <c r="JE500" s="102">
        <f t="shared" si="149"/>
        <v>0</v>
      </c>
      <c r="JF500" s="66">
        <f t="shared" ca="1" si="154"/>
        <v>0</v>
      </c>
      <c r="JG500" s="66">
        <f t="shared" ca="1" si="153"/>
        <v>0</v>
      </c>
      <c r="JH500" s="66">
        <f t="shared" ca="1" si="150"/>
        <v>0</v>
      </c>
      <c r="JI500" s="80">
        <f t="shared" ca="1" si="151"/>
        <v>0</v>
      </c>
      <c r="JJ500" s="118">
        <f t="shared" ca="1" si="152"/>
        <v>0</v>
      </c>
    </row>
    <row r="501" spans="253:270" x14ac:dyDescent="0.3">
      <c r="IS501" s="74">
        <v>499</v>
      </c>
      <c r="IT501" s="90" t="str">
        <f t="shared" si="138"/>
        <v>2003-11-24</v>
      </c>
      <c r="IU501" s="101">
        <f t="shared" si="139"/>
        <v>1.1785000000000001</v>
      </c>
      <c r="IV501" s="102">
        <f t="shared" si="140"/>
        <v>1.1785000000000001</v>
      </c>
      <c r="IW501" s="102">
        <f t="shared" si="141"/>
        <v>1.1785000000000001</v>
      </c>
      <c r="IX501" s="103">
        <f t="shared" si="142"/>
        <v>1.1785000000000001</v>
      </c>
      <c r="IY501" s="112">
        <f t="shared" si="143"/>
        <v>1</v>
      </c>
      <c r="IZ501" s="104">
        <f t="shared" ca="1" si="144"/>
        <v>1.1836818181818181</v>
      </c>
      <c r="JA501" s="102">
        <f t="shared" ca="1" si="145"/>
        <v>1.168061904761905</v>
      </c>
      <c r="JB501" s="102">
        <f t="shared" ca="1" si="146"/>
        <v>1.1687235294117648</v>
      </c>
      <c r="JC501" s="103">
        <f t="shared" ca="1" si="147"/>
        <v>1.1427253731343288</v>
      </c>
      <c r="JD501" s="104">
        <f t="shared" si="148"/>
        <v>0</v>
      </c>
      <c r="JE501" s="102">
        <f t="shared" si="149"/>
        <v>0</v>
      </c>
      <c r="JF501" s="66">
        <f t="shared" ca="1" si="154"/>
        <v>0</v>
      </c>
      <c r="JG501" s="66">
        <f t="shared" ca="1" si="153"/>
        <v>0</v>
      </c>
      <c r="JH501" s="66">
        <f t="shared" ca="1" si="150"/>
        <v>0</v>
      </c>
      <c r="JI501" s="80">
        <f t="shared" ca="1" si="151"/>
        <v>0</v>
      </c>
      <c r="JJ501" s="118">
        <f t="shared" ca="1" si="152"/>
        <v>0</v>
      </c>
    </row>
    <row r="502" spans="253:270" x14ac:dyDescent="0.3">
      <c r="IS502" s="74">
        <v>500</v>
      </c>
      <c r="IT502" s="90" t="str">
        <f t="shared" si="138"/>
        <v>2003-11-25</v>
      </c>
      <c r="IU502" s="101">
        <f t="shared" si="139"/>
        <v>1.1941999999999999</v>
      </c>
      <c r="IV502" s="102">
        <f t="shared" si="140"/>
        <v>1.1941999999999999</v>
      </c>
      <c r="IW502" s="102">
        <f t="shared" si="141"/>
        <v>1.1941999999999999</v>
      </c>
      <c r="IX502" s="103">
        <f t="shared" si="142"/>
        <v>1.1941999999999999</v>
      </c>
      <c r="IY502" s="112">
        <f t="shared" si="143"/>
        <v>1</v>
      </c>
      <c r="IZ502" s="104">
        <f t="shared" ca="1" si="144"/>
        <v>1.1856</v>
      </c>
      <c r="JA502" s="102">
        <f t="shared" ca="1" si="145"/>
        <v>1.1697142857142857</v>
      </c>
      <c r="JB502" s="102">
        <f t="shared" ca="1" si="146"/>
        <v>1.1696607843137254</v>
      </c>
      <c r="JC502" s="103">
        <f t="shared" ca="1" si="147"/>
        <v>1.1433393034825872</v>
      </c>
      <c r="JD502" s="104">
        <f t="shared" si="148"/>
        <v>0</v>
      </c>
      <c r="JE502" s="102">
        <f t="shared" si="149"/>
        <v>0</v>
      </c>
      <c r="JF502" s="66">
        <f t="shared" ca="1" si="154"/>
        <v>0</v>
      </c>
      <c r="JG502" s="66">
        <f t="shared" ca="1" si="153"/>
        <v>0</v>
      </c>
      <c r="JH502" s="66">
        <f t="shared" ca="1" si="150"/>
        <v>0</v>
      </c>
      <c r="JI502" s="80">
        <f t="shared" ca="1" si="151"/>
        <v>0</v>
      </c>
      <c r="JJ502" s="118">
        <f t="shared" ca="1" si="152"/>
        <v>0</v>
      </c>
    </row>
    <row r="503" spans="253:270" x14ac:dyDescent="0.3">
      <c r="IS503" s="74">
        <v>501</v>
      </c>
      <c r="IT503" s="90" t="str">
        <f t="shared" si="138"/>
        <v>2003-11-26</v>
      </c>
      <c r="IU503" s="101">
        <f t="shared" si="139"/>
        <v>1.1909000000000001</v>
      </c>
      <c r="IV503" s="102">
        <f t="shared" si="140"/>
        <v>1.1909000000000001</v>
      </c>
      <c r="IW503" s="102">
        <f t="shared" si="141"/>
        <v>1.1909000000000001</v>
      </c>
      <c r="IX503" s="103">
        <f t="shared" si="142"/>
        <v>1.1909000000000001</v>
      </c>
      <c r="IY503" s="112">
        <f t="shared" si="143"/>
        <v>1</v>
      </c>
      <c r="IZ503" s="104">
        <f t="shared" ca="1" si="144"/>
        <v>1.1867090909090907</v>
      </c>
      <c r="JA503" s="102">
        <f t="shared" ca="1" si="145"/>
        <v>1.1718904761904763</v>
      </c>
      <c r="JB503" s="102">
        <f t="shared" ca="1" si="146"/>
        <v>1.1702666666666666</v>
      </c>
      <c r="JC503" s="103">
        <f t="shared" ca="1" si="147"/>
        <v>1.1439044776119407</v>
      </c>
      <c r="JD503" s="104">
        <f t="shared" si="148"/>
        <v>0</v>
      </c>
      <c r="JE503" s="102">
        <f t="shared" si="149"/>
        <v>0</v>
      </c>
      <c r="JF503" s="66">
        <f t="shared" ca="1" si="154"/>
        <v>0</v>
      </c>
      <c r="JG503" s="66">
        <f t="shared" ca="1" si="153"/>
        <v>0</v>
      </c>
      <c r="JH503" s="66">
        <f t="shared" ca="1" si="150"/>
        <v>0</v>
      </c>
      <c r="JI503" s="80">
        <f t="shared" ca="1" si="151"/>
        <v>0</v>
      </c>
      <c r="JJ503" s="118">
        <f t="shared" ca="1" si="152"/>
        <v>0</v>
      </c>
    </row>
    <row r="504" spans="253:270" x14ac:dyDescent="0.3">
      <c r="IS504" s="74">
        <v>502</v>
      </c>
      <c r="IT504" s="90" t="str">
        <f t="shared" si="138"/>
        <v>2003-11-27</v>
      </c>
      <c r="IU504" s="101">
        <f t="shared" si="139"/>
        <v>1.1998</v>
      </c>
      <c r="IV504" s="102">
        <f t="shared" si="140"/>
        <v>1.1998</v>
      </c>
      <c r="IW504" s="102">
        <f t="shared" si="141"/>
        <v>1.1998</v>
      </c>
      <c r="IX504" s="103">
        <f t="shared" si="142"/>
        <v>1.1998</v>
      </c>
      <c r="IY504" s="112">
        <f t="shared" si="143"/>
        <v>1</v>
      </c>
      <c r="IZ504" s="104">
        <f t="shared" ca="1" si="144"/>
        <v>1.188590909090909</v>
      </c>
      <c r="JA504" s="102">
        <f t="shared" ca="1" si="145"/>
        <v>1.1742857142857144</v>
      </c>
      <c r="JB504" s="102">
        <f t="shared" ca="1" si="146"/>
        <v>1.1709333333333334</v>
      </c>
      <c r="JC504" s="103">
        <f t="shared" ca="1" si="147"/>
        <v>1.1445049751243783</v>
      </c>
      <c r="JD504" s="104">
        <f t="shared" si="148"/>
        <v>0</v>
      </c>
      <c r="JE504" s="102">
        <f t="shared" si="149"/>
        <v>0</v>
      </c>
      <c r="JF504" s="66">
        <f t="shared" ca="1" si="154"/>
        <v>0</v>
      </c>
      <c r="JG504" s="66">
        <f t="shared" ca="1" si="153"/>
        <v>0</v>
      </c>
      <c r="JH504" s="66">
        <f t="shared" ca="1" si="150"/>
        <v>0</v>
      </c>
      <c r="JI504" s="80">
        <f t="shared" ca="1" si="151"/>
        <v>0</v>
      </c>
      <c r="JJ504" s="118">
        <f t="shared" ca="1" si="152"/>
        <v>0</v>
      </c>
    </row>
    <row r="505" spans="253:270" x14ac:dyDescent="0.3">
      <c r="IS505" s="74">
        <v>503</v>
      </c>
      <c r="IT505" s="90" t="str">
        <f t="shared" si="138"/>
        <v>2003-11-29</v>
      </c>
      <c r="IU505" s="101">
        <f t="shared" si="139"/>
        <v>1.1989000000000001</v>
      </c>
      <c r="IV505" s="102">
        <f t="shared" si="140"/>
        <v>1.1989000000000001</v>
      </c>
      <c r="IW505" s="102">
        <f t="shared" si="141"/>
        <v>1.1989000000000001</v>
      </c>
      <c r="IX505" s="103">
        <f t="shared" si="142"/>
        <v>1.1989000000000001</v>
      </c>
      <c r="IY505" s="112">
        <f t="shared" si="143"/>
        <v>1</v>
      </c>
      <c r="IZ505" s="104">
        <f t="shared" ca="1" si="144"/>
        <v>1.1907272727272729</v>
      </c>
      <c r="JA505" s="102">
        <f t="shared" ca="1" si="145"/>
        <v>1.1769095238095237</v>
      </c>
      <c r="JB505" s="102">
        <f t="shared" ca="1" si="146"/>
        <v>1.1714666666666667</v>
      </c>
      <c r="JC505" s="103">
        <f t="shared" ca="1" si="147"/>
        <v>1.1451154228855724</v>
      </c>
      <c r="JD505" s="104">
        <f t="shared" si="148"/>
        <v>0</v>
      </c>
      <c r="JE505" s="102">
        <f t="shared" si="149"/>
        <v>0</v>
      </c>
      <c r="JF505" s="66">
        <f t="shared" ca="1" si="154"/>
        <v>0</v>
      </c>
      <c r="JG505" s="66">
        <f t="shared" ca="1" si="153"/>
        <v>0</v>
      </c>
      <c r="JH505" s="66">
        <f t="shared" ca="1" si="150"/>
        <v>0</v>
      </c>
      <c r="JI505" s="80">
        <f t="shared" ca="1" si="151"/>
        <v>0</v>
      </c>
      <c r="JJ505" s="118">
        <f t="shared" ca="1" si="152"/>
        <v>0</v>
      </c>
    </row>
    <row r="506" spans="253:270" x14ac:dyDescent="0.3">
      <c r="IS506" s="74">
        <v>504</v>
      </c>
      <c r="IT506" s="90" t="str">
        <f t="shared" si="138"/>
        <v>2003-11-30</v>
      </c>
      <c r="IU506" s="101">
        <f t="shared" si="139"/>
        <v>1.1977</v>
      </c>
      <c r="IV506" s="102">
        <f t="shared" si="140"/>
        <v>1.1977</v>
      </c>
      <c r="IW506" s="102">
        <f t="shared" si="141"/>
        <v>1.1977</v>
      </c>
      <c r="IX506" s="103">
        <f t="shared" si="142"/>
        <v>1.1977</v>
      </c>
      <c r="IY506" s="112">
        <f t="shared" si="143"/>
        <v>1</v>
      </c>
      <c r="IZ506" s="104">
        <f t="shared" ca="1" si="144"/>
        <v>1.1909727272727273</v>
      </c>
      <c r="JA506" s="102">
        <f t="shared" ca="1" si="145"/>
        <v>1.1796142857142857</v>
      </c>
      <c r="JB506" s="102">
        <f t="shared" ca="1" si="146"/>
        <v>1.1720196078431371</v>
      </c>
      <c r="JC506" s="103">
        <f t="shared" ca="1" si="147"/>
        <v>1.1457263681592043</v>
      </c>
      <c r="JD506" s="104">
        <f t="shared" si="148"/>
        <v>0</v>
      </c>
      <c r="JE506" s="102">
        <f t="shared" si="149"/>
        <v>0</v>
      </c>
      <c r="JF506" s="66">
        <f t="shared" ca="1" si="154"/>
        <v>0</v>
      </c>
      <c r="JG506" s="66">
        <f t="shared" ca="1" si="153"/>
        <v>0</v>
      </c>
      <c r="JH506" s="66">
        <f t="shared" ca="1" si="150"/>
        <v>0</v>
      </c>
      <c r="JI506" s="80">
        <f t="shared" ca="1" si="151"/>
        <v>0</v>
      </c>
      <c r="JJ506" s="118">
        <f t="shared" ca="1" si="152"/>
        <v>0</v>
      </c>
    </row>
    <row r="507" spans="253:270" x14ac:dyDescent="0.3">
      <c r="IS507" s="74">
        <v>505</v>
      </c>
      <c r="IT507" s="90" t="str">
        <f t="shared" si="138"/>
        <v>2003-12-01</v>
      </c>
      <c r="IU507" s="101">
        <f t="shared" si="139"/>
        <v>1.2078</v>
      </c>
      <c r="IV507" s="102">
        <f t="shared" si="140"/>
        <v>1.2078</v>
      </c>
      <c r="IW507" s="102">
        <f t="shared" si="141"/>
        <v>1.2078</v>
      </c>
      <c r="IX507" s="103">
        <f t="shared" si="142"/>
        <v>1.2078</v>
      </c>
      <c r="IY507" s="112">
        <f t="shared" si="143"/>
        <v>1</v>
      </c>
      <c r="IZ507" s="104">
        <f t="shared" ca="1" si="144"/>
        <v>1.1927181818181818</v>
      </c>
      <c r="JA507" s="102">
        <f t="shared" ca="1" si="145"/>
        <v>1.1821761904761903</v>
      </c>
      <c r="JB507" s="102">
        <f t="shared" ca="1" si="146"/>
        <v>1.1729862745098039</v>
      </c>
      <c r="JC507" s="103">
        <f t="shared" ca="1" si="147"/>
        <v>1.1463756218905476</v>
      </c>
      <c r="JD507" s="104">
        <f t="shared" si="148"/>
        <v>0</v>
      </c>
      <c r="JE507" s="102">
        <f t="shared" si="149"/>
        <v>0</v>
      </c>
      <c r="JF507" s="66">
        <f t="shared" ca="1" si="154"/>
        <v>0</v>
      </c>
      <c r="JG507" s="66">
        <f t="shared" ca="1" si="153"/>
        <v>0</v>
      </c>
      <c r="JH507" s="66">
        <f t="shared" ca="1" si="150"/>
        <v>0</v>
      </c>
      <c r="JI507" s="80">
        <f t="shared" ca="1" si="151"/>
        <v>0</v>
      </c>
      <c r="JJ507" s="118">
        <f t="shared" ca="1" si="152"/>
        <v>0</v>
      </c>
    </row>
    <row r="508" spans="253:270" x14ac:dyDescent="0.3">
      <c r="IS508" s="74">
        <v>506</v>
      </c>
      <c r="IT508" s="90" t="str">
        <f t="shared" si="138"/>
        <v>2003-12-02</v>
      </c>
      <c r="IU508" s="101">
        <f t="shared" si="139"/>
        <v>1.2113</v>
      </c>
      <c r="IV508" s="102">
        <f t="shared" si="140"/>
        <v>1.2113</v>
      </c>
      <c r="IW508" s="102">
        <f t="shared" si="141"/>
        <v>1.2113</v>
      </c>
      <c r="IX508" s="103">
        <f t="shared" si="142"/>
        <v>1.2113</v>
      </c>
      <c r="IY508" s="112">
        <f t="shared" si="143"/>
        <v>1</v>
      </c>
      <c r="IZ508" s="104">
        <f t="shared" ca="1" si="144"/>
        <v>1.1945272727272729</v>
      </c>
      <c r="JA508" s="102">
        <f t="shared" ca="1" si="145"/>
        <v>1.1850047619047619</v>
      </c>
      <c r="JB508" s="102">
        <f t="shared" ca="1" si="146"/>
        <v>1.1740549019607842</v>
      </c>
      <c r="JC508" s="103">
        <f t="shared" ca="1" si="147"/>
        <v>1.1470293532338312</v>
      </c>
      <c r="JD508" s="104">
        <f t="shared" si="148"/>
        <v>0</v>
      </c>
      <c r="JE508" s="102">
        <f t="shared" si="149"/>
        <v>0</v>
      </c>
      <c r="JF508" s="66">
        <f t="shared" ca="1" si="154"/>
        <v>0</v>
      </c>
      <c r="JG508" s="66">
        <f t="shared" ca="1" si="153"/>
        <v>0</v>
      </c>
      <c r="JH508" s="66">
        <f t="shared" ca="1" si="150"/>
        <v>0</v>
      </c>
      <c r="JI508" s="80">
        <f t="shared" ca="1" si="151"/>
        <v>0</v>
      </c>
      <c r="JJ508" s="118">
        <f t="shared" ca="1" si="152"/>
        <v>0</v>
      </c>
    </row>
    <row r="509" spans="253:270" x14ac:dyDescent="0.3">
      <c r="IS509" s="74">
        <v>507</v>
      </c>
      <c r="IT509" s="90" t="str">
        <f t="shared" si="138"/>
        <v>2003-12-03</v>
      </c>
      <c r="IU509" s="101">
        <f t="shared" si="139"/>
        <v>1.2076</v>
      </c>
      <c r="IV509" s="102">
        <f t="shared" si="140"/>
        <v>1.2076</v>
      </c>
      <c r="IW509" s="102">
        <f t="shared" si="141"/>
        <v>1.2076</v>
      </c>
      <c r="IX509" s="103">
        <f t="shared" si="142"/>
        <v>1.2076</v>
      </c>
      <c r="IY509" s="112">
        <f t="shared" si="143"/>
        <v>1</v>
      </c>
      <c r="IZ509" s="104">
        <f t="shared" ca="1" si="144"/>
        <v>1.1959272727272727</v>
      </c>
      <c r="JA509" s="102">
        <f t="shared" ca="1" si="145"/>
        <v>1.1877809523809522</v>
      </c>
      <c r="JB509" s="102">
        <f t="shared" ca="1" si="146"/>
        <v>1.1747705882352939</v>
      </c>
      <c r="JC509" s="103">
        <f t="shared" ca="1" si="147"/>
        <v>1.1476064676616919</v>
      </c>
      <c r="JD509" s="104">
        <f t="shared" si="148"/>
        <v>0</v>
      </c>
      <c r="JE509" s="102">
        <f t="shared" si="149"/>
        <v>0</v>
      </c>
      <c r="JF509" s="66">
        <f t="shared" ca="1" si="154"/>
        <v>0</v>
      </c>
      <c r="JG509" s="66">
        <f t="shared" ca="1" si="153"/>
        <v>0</v>
      </c>
      <c r="JH509" s="66">
        <f t="shared" ca="1" si="150"/>
        <v>0</v>
      </c>
      <c r="JI509" s="80">
        <f t="shared" ca="1" si="151"/>
        <v>0</v>
      </c>
      <c r="JJ509" s="118">
        <f t="shared" ca="1" si="152"/>
        <v>0</v>
      </c>
    </row>
    <row r="510" spans="253:270" x14ac:dyDescent="0.3">
      <c r="IS510" s="74">
        <v>508</v>
      </c>
      <c r="IT510" s="90" t="str">
        <f t="shared" si="138"/>
        <v>2003-12-04</v>
      </c>
      <c r="IU510" s="101">
        <f t="shared" si="139"/>
        <v>1.2171000000000001</v>
      </c>
      <c r="IV510" s="102">
        <f t="shared" si="140"/>
        <v>1.2171000000000001</v>
      </c>
      <c r="IW510" s="102">
        <f t="shared" si="141"/>
        <v>1.2171000000000001</v>
      </c>
      <c r="IX510" s="103">
        <f t="shared" si="142"/>
        <v>1.2171000000000001</v>
      </c>
      <c r="IY510" s="112">
        <f t="shared" si="143"/>
        <v>1</v>
      </c>
      <c r="IZ510" s="104">
        <f t="shared" ca="1" si="144"/>
        <v>1.1981818181818182</v>
      </c>
      <c r="JA510" s="102">
        <f t="shared" ca="1" si="145"/>
        <v>1.190938095238095</v>
      </c>
      <c r="JB510" s="102">
        <f t="shared" ca="1" si="146"/>
        <v>1.1755725490196076</v>
      </c>
      <c r="JC510" s="103">
        <f t="shared" ca="1" si="147"/>
        <v>1.1482502487562192</v>
      </c>
      <c r="JD510" s="104">
        <f t="shared" si="148"/>
        <v>0</v>
      </c>
      <c r="JE510" s="102">
        <f t="shared" si="149"/>
        <v>0</v>
      </c>
      <c r="JF510" s="66">
        <f t="shared" ca="1" si="154"/>
        <v>0</v>
      </c>
      <c r="JG510" s="66">
        <f t="shared" ca="1" si="153"/>
        <v>0</v>
      </c>
      <c r="JH510" s="66">
        <f t="shared" ca="1" si="150"/>
        <v>0</v>
      </c>
      <c r="JI510" s="80">
        <f t="shared" ca="1" si="151"/>
        <v>0</v>
      </c>
      <c r="JJ510" s="118">
        <f t="shared" ca="1" si="152"/>
        <v>0</v>
      </c>
    </row>
    <row r="511" spans="253:270" x14ac:dyDescent="0.3">
      <c r="IS511" s="74">
        <v>509</v>
      </c>
      <c r="IT511" s="90" t="str">
        <f t="shared" si="138"/>
        <v>2003-12-06</v>
      </c>
      <c r="IU511" s="101">
        <f t="shared" si="139"/>
        <v>1.2171000000000001</v>
      </c>
      <c r="IV511" s="102">
        <f t="shared" si="140"/>
        <v>1.2171000000000001</v>
      </c>
      <c r="IW511" s="102">
        <f t="shared" si="141"/>
        <v>1.2171000000000001</v>
      </c>
      <c r="IX511" s="103">
        <f t="shared" si="142"/>
        <v>1.2171000000000001</v>
      </c>
      <c r="IY511" s="112">
        <f t="shared" si="143"/>
        <v>1</v>
      </c>
      <c r="IZ511" s="104">
        <f t="shared" ca="1" si="144"/>
        <v>1.2019</v>
      </c>
      <c r="JA511" s="102">
        <f t="shared" ca="1" si="145"/>
        <v>1.1934714285714283</v>
      </c>
      <c r="JB511" s="102">
        <f t="shared" ca="1" si="146"/>
        <v>1.1762764705882354</v>
      </c>
      <c r="JC511" s="103">
        <f t="shared" ca="1" si="147"/>
        <v>1.1488885572139305</v>
      </c>
      <c r="JD511" s="104">
        <f t="shared" si="148"/>
        <v>0</v>
      </c>
      <c r="JE511" s="102">
        <f t="shared" si="149"/>
        <v>0</v>
      </c>
      <c r="JF511" s="66">
        <f t="shared" ca="1" si="154"/>
        <v>0</v>
      </c>
      <c r="JG511" s="66">
        <f t="shared" ca="1" si="153"/>
        <v>0</v>
      </c>
      <c r="JH511" s="66">
        <f t="shared" ca="1" si="150"/>
        <v>0</v>
      </c>
      <c r="JI511" s="80">
        <f t="shared" ca="1" si="151"/>
        <v>0</v>
      </c>
      <c r="JJ511" s="118">
        <f t="shared" ca="1" si="152"/>
        <v>0</v>
      </c>
    </row>
    <row r="512" spans="253:270" x14ac:dyDescent="0.3">
      <c r="IS512" s="74">
        <v>510</v>
      </c>
      <c r="IT512" s="90" t="str">
        <f t="shared" si="138"/>
        <v>2003-12-07</v>
      </c>
      <c r="IU512" s="101">
        <f t="shared" si="139"/>
        <v>1.2225999999999999</v>
      </c>
      <c r="IV512" s="102">
        <f t="shared" si="140"/>
        <v>1.2225999999999999</v>
      </c>
      <c r="IW512" s="102">
        <f t="shared" si="141"/>
        <v>1.2225999999999999</v>
      </c>
      <c r="IX512" s="103">
        <f t="shared" si="142"/>
        <v>1.2225999999999999</v>
      </c>
      <c r="IY512" s="112">
        <f t="shared" si="143"/>
        <v>1</v>
      </c>
      <c r="IZ512" s="104">
        <f t="shared" ca="1" si="144"/>
        <v>1.205909090909091</v>
      </c>
      <c r="JA512" s="102">
        <f t="shared" ca="1" si="145"/>
        <v>1.1958285714285712</v>
      </c>
      <c r="JB512" s="102">
        <f t="shared" ca="1" si="146"/>
        <v>1.1772117647058824</v>
      </c>
      <c r="JC512" s="103">
        <f t="shared" ca="1" si="147"/>
        <v>1.1495507462686567</v>
      </c>
      <c r="JD512" s="104">
        <f t="shared" si="148"/>
        <v>0</v>
      </c>
      <c r="JE512" s="102">
        <f t="shared" si="149"/>
        <v>0</v>
      </c>
      <c r="JF512" s="66">
        <f t="shared" ca="1" si="154"/>
        <v>0</v>
      </c>
      <c r="JG512" s="66">
        <f t="shared" ca="1" si="153"/>
        <v>0</v>
      </c>
      <c r="JH512" s="66">
        <f t="shared" ca="1" si="150"/>
        <v>0</v>
      </c>
      <c r="JI512" s="80">
        <f t="shared" ca="1" si="151"/>
        <v>0</v>
      </c>
      <c r="JJ512" s="118">
        <f t="shared" ca="1" si="152"/>
        <v>0</v>
      </c>
    </row>
    <row r="513" spans="253:270" x14ac:dyDescent="0.3">
      <c r="IS513" s="74">
        <v>511</v>
      </c>
      <c r="IT513" s="90" t="str">
        <f t="shared" si="138"/>
        <v>2003-12-08</v>
      </c>
      <c r="IU513" s="101">
        <f t="shared" si="139"/>
        <v>1.2255</v>
      </c>
      <c r="IV513" s="102">
        <f t="shared" si="140"/>
        <v>1.2255</v>
      </c>
      <c r="IW513" s="102">
        <f t="shared" si="141"/>
        <v>1.2255</v>
      </c>
      <c r="IX513" s="103">
        <f t="shared" si="142"/>
        <v>1.2255</v>
      </c>
      <c r="IY513" s="112">
        <f t="shared" si="143"/>
        <v>1</v>
      </c>
      <c r="IZ513" s="104">
        <f t="shared" ca="1" si="144"/>
        <v>1.2087545454545454</v>
      </c>
      <c r="JA513" s="102">
        <f t="shared" ca="1" si="145"/>
        <v>1.1980571428571427</v>
      </c>
      <c r="JB513" s="102">
        <f t="shared" ca="1" si="146"/>
        <v>1.1780980392156863</v>
      </c>
      <c r="JC513" s="103">
        <f t="shared" ca="1" si="147"/>
        <v>1.1502393034825873</v>
      </c>
      <c r="JD513" s="104">
        <f t="shared" si="148"/>
        <v>0</v>
      </c>
      <c r="JE513" s="102">
        <f t="shared" si="149"/>
        <v>0</v>
      </c>
      <c r="JF513" s="66">
        <f t="shared" ca="1" si="154"/>
        <v>0</v>
      </c>
      <c r="JG513" s="66">
        <f t="shared" ca="1" si="153"/>
        <v>0</v>
      </c>
      <c r="JH513" s="66">
        <f t="shared" ca="1" si="150"/>
        <v>0</v>
      </c>
      <c r="JI513" s="80">
        <f t="shared" ca="1" si="151"/>
        <v>0</v>
      </c>
      <c r="JJ513" s="118">
        <f t="shared" ca="1" si="152"/>
        <v>0</v>
      </c>
    </row>
    <row r="514" spans="253:270" x14ac:dyDescent="0.3">
      <c r="IS514" s="74">
        <v>512</v>
      </c>
      <c r="IT514" s="90" t="str">
        <f t="shared" si="138"/>
        <v>2003-12-09</v>
      </c>
      <c r="IU514" s="101">
        <f t="shared" si="139"/>
        <v>1.2217</v>
      </c>
      <c r="IV514" s="102">
        <f t="shared" si="140"/>
        <v>1.2217</v>
      </c>
      <c r="IW514" s="102">
        <f t="shared" si="141"/>
        <v>1.2217</v>
      </c>
      <c r="IX514" s="103">
        <f t="shared" si="142"/>
        <v>1.2217</v>
      </c>
      <c r="IY514" s="112">
        <f t="shared" si="143"/>
        <v>1</v>
      </c>
      <c r="IZ514" s="104">
        <f t="shared" ca="1" si="144"/>
        <v>1.2115545454545453</v>
      </c>
      <c r="JA514" s="102">
        <f t="shared" ca="1" si="145"/>
        <v>1.200085714285714</v>
      </c>
      <c r="JB514" s="102">
        <f t="shared" ca="1" si="146"/>
        <v>1.1788862745098041</v>
      </c>
      <c r="JC514" s="103">
        <f t="shared" ca="1" si="147"/>
        <v>1.1508597014925375</v>
      </c>
      <c r="JD514" s="104">
        <f t="shared" si="148"/>
        <v>0</v>
      </c>
      <c r="JE514" s="102">
        <f t="shared" si="149"/>
        <v>0</v>
      </c>
      <c r="JF514" s="66">
        <f t="shared" ca="1" si="154"/>
        <v>0</v>
      </c>
      <c r="JG514" s="66">
        <f t="shared" ca="1" si="153"/>
        <v>0</v>
      </c>
      <c r="JH514" s="66">
        <f t="shared" ca="1" si="150"/>
        <v>0</v>
      </c>
      <c r="JI514" s="80">
        <f t="shared" ca="1" si="151"/>
        <v>0</v>
      </c>
      <c r="JJ514" s="118">
        <f t="shared" ca="1" si="152"/>
        <v>0</v>
      </c>
    </row>
    <row r="515" spans="253:270" x14ac:dyDescent="0.3">
      <c r="IS515" s="74">
        <v>513</v>
      </c>
      <c r="IT515" s="90" t="str">
        <f t="shared" ref="IT515:IT578" si="155">IF(INDEX(data_no_header,IS515,1)="","",INDEX(data_no_header,IS515,1))</f>
        <v>2003-12-10</v>
      </c>
      <c r="IU515" s="101">
        <f t="shared" ref="IU515:IU578" si="156">IF($IT515&lt;&gt;"",VLOOKUP($IT515,data_no_header,CODE(open_col)-64),"")</f>
        <v>1.2209000000000001</v>
      </c>
      <c r="IV515" s="102">
        <f t="shared" ref="IV515:IV578" si="157">IF($IT515&lt;&gt;"",VLOOKUP($IT515,data_no_header,CODE(high_col)-64),"")</f>
        <v>1.2209000000000001</v>
      </c>
      <c r="IW515" s="102">
        <f t="shared" ref="IW515:IW578" si="158">IF($IT515&lt;&gt;"",VLOOKUP($IT515,data_no_header,CODE(low_col)-64),"")</f>
        <v>1.2209000000000001</v>
      </c>
      <c r="IX515" s="103">
        <f t="shared" ref="IX515:IX578" si="159">IF($IT515&lt;&gt;"",VLOOKUP($IT515,data_no_header,CODE(close_col)-64),"")</f>
        <v>1.2209000000000001</v>
      </c>
      <c r="IY515" s="112">
        <f t="shared" ref="IY515:IY578" si="160">IF($IT515&lt;&gt;"",VLOOKUP($IT515,data_no_header,CODE(volume_col)-64),"")</f>
        <v>1</v>
      </c>
      <c r="IZ515" s="104">
        <f t="shared" ref="IZ515:IZ578" ca="1" si="161">IF(IT515&lt;&gt;"",IF($IS515&gt;=IZ$1,AVERAGE(INDIRECT(CONCATENATE("IX",$IS515+2,":IX",$IS515+2-IZ$1))),""),"")</f>
        <v>1.2134727272727273</v>
      </c>
      <c r="JA515" s="102">
        <f t="shared" ref="JA515:JA578" ca="1" si="162">IF(IU515&lt;&gt;"",IF($IS515&gt;=JA$1,AVERAGE(INDIRECT(CONCATENATE("IX",$IS515+2,":IX",$IS515+2-JA$1))),""),"")</f>
        <v>1.2022523809523809</v>
      </c>
      <c r="JB515" s="102">
        <f t="shared" ref="JB515:JB578" ca="1" si="163">IF(IV515&lt;&gt;"",IF($IS515&gt;=JB$1,AVERAGE(INDIRECT(CONCATENATE("IX",$IS515+2,":IX",$IS515+2-JB$1))),""),"")</f>
        <v>1.179872549019608</v>
      </c>
      <c r="JC515" s="103">
        <f t="shared" ref="JC515:JC578" ca="1" si="164">IF(IW515&lt;&gt;"",IF($IS515&gt;=JC$1,AVERAGE(INDIRECT(CONCATENATE("IX",$IS515+2,":IX",$IS515+2-JC$1))),""),"")</f>
        <v>1.1514731343283584</v>
      </c>
      <c r="JD515" s="104">
        <f t="shared" si="148"/>
        <v>0</v>
      </c>
      <c r="JE515" s="102">
        <f t="shared" si="149"/>
        <v>0</v>
      </c>
      <c r="JF515" s="66">
        <f t="shared" ca="1" si="154"/>
        <v>0</v>
      </c>
      <c r="JG515" s="66">
        <f t="shared" ca="1" si="153"/>
        <v>0</v>
      </c>
      <c r="JH515" s="66">
        <f t="shared" ca="1" si="150"/>
        <v>0</v>
      </c>
      <c r="JI515" s="80">
        <f t="shared" ca="1" si="151"/>
        <v>0</v>
      </c>
      <c r="JJ515" s="118">
        <f t="shared" ca="1" si="152"/>
        <v>0</v>
      </c>
    </row>
    <row r="516" spans="253:270" x14ac:dyDescent="0.3">
      <c r="IS516" s="74">
        <v>514</v>
      </c>
      <c r="IT516" s="90" t="str">
        <f t="shared" si="155"/>
        <v>2003-12-11</v>
      </c>
      <c r="IU516" s="101">
        <f t="shared" si="156"/>
        <v>1.2299</v>
      </c>
      <c r="IV516" s="102">
        <f t="shared" si="157"/>
        <v>1.2299</v>
      </c>
      <c r="IW516" s="102">
        <f t="shared" si="158"/>
        <v>1.2299</v>
      </c>
      <c r="IX516" s="103">
        <f t="shared" si="159"/>
        <v>1.2299</v>
      </c>
      <c r="IY516" s="112">
        <f t="shared" si="160"/>
        <v>1</v>
      </c>
      <c r="IZ516" s="104">
        <f t="shared" ca="1" si="161"/>
        <v>1.2162909090909093</v>
      </c>
      <c r="JA516" s="102">
        <f t="shared" ca="1" si="162"/>
        <v>1.2039142857142855</v>
      </c>
      <c r="JB516" s="102">
        <f t="shared" ca="1" si="163"/>
        <v>1.1810019607843139</v>
      </c>
      <c r="JC516" s="103">
        <f t="shared" ca="1" si="164"/>
        <v>1.1521029850746269</v>
      </c>
      <c r="JD516" s="104">
        <f t="shared" ref="JD516:JD579" si="165">IF(IV516&lt;&gt;"",IV516-IW516,"")</f>
        <v>0</v>
      </c>
      <c r="JE516" s="102">
        <f t="shared" ref="JE516:JE579" si="166">IF(IU516&lt;&gt;"",IU516-IX516,"")</f>
        <v>0</v>
      </c>
      <c r="JF516" s="66">
        <f t="shared" ca="1" si="154"/>
        <v>0</v>
      </c>
      <c r="JG516" s="66">
        <f t="shared" ca="1" si="153"/>
        <v>0</v>
      </c>
      <c r="JH516" s="66">
        <f t="shared" ref="JH516:JH579" ca="1" si="167">IF(IT516&lt;&gt;"",IF($IS516&gt;=JH$1,_xlfn.STDEV.P(INDIRECT(CONCATENATE("JD",$IS516+2,":JD",$IS516+2-JH$1))),""),"")</f>
        <v>0</v>
      </c>
      <c r="JI516" s="80">
        <f t="shared" ref="JI516:JI579" ca="1" si="168">IF(IU516&lt;&gt;"",IF($IS516&gt;=JI$1,_xlfn.STDEV.P(INDIRECT(CONCATENATE("JE",$IS516+2,":JE",$IS516+2-JI$1))),""),"")</f>
        <v>0</v>
      </c>
      <c r="JJ516" s="118">
        <f t="shared" ref="JJ516:JJ579" ca="1" si="169">IF(IU516&lt;&gt;"",IF($IS516&gt;=JJ$1,_xlfn.STDEV.P(INDIRECT(CONCATENATE("IY",$IS516+2,":IY",$IS516+2-JJ$1))),""),"")</f>
        <v>0</v>
      </c>
    </row>
    <row r="517" spans="253:270" x14ac:dyDescent="0.3">
      <c r="IS517" s="74">
        <v>515</v>
      </c>
      <c r="IT517" s="90" t="str">
        <f t="shared" si="155"/>
        <v>2003-12-13</v>
      </c>
      <c r="IU517" s="101">
        <f t="shared" si="156"/>
        <v>1.2174</v>
      </c>
      <c r="IV517" s="102">
        <f t="shared" si="157"/>
        <v>1.2174</v>
      </c>
      <c r="IW517" s="102">
        <f t="shared" si="158"/>
        <v>1.2174</v>
      </c>
      <c r="IX517" s="103">
        <f t="shared" si="159"/>
        <v>1.2174</v>
      </c>
      <c r="IY517" s="112">
        <f t="shared" si="160"/>
        <v>1</v>
      </c>
      <c r="IZ517" s="104">
        <f t="shared" ca="1" si="161"/>
        <v>1.2180818181818183</v>
      </c>
      <c r="JA517" s="102">
        <f t="shared" ca="1" si="162"/>
        <v>1.2052857142857141</v>
      </c>
      <c r="JB517" s="102">
        <f t="shared" ca="1" si="163"/>
        <v>1.1820568627450982</v>
      </c>
      <c r="JC517" s="103">
        <f t="shared" ca="1" si="164"/>
        <v>1.152666666666667</v>
      </c>
      <c r="JD517" s="104">
        <f t="shared" si="165"/>
        <v>0</v>
      </c>
      <c r="JE517" s="102">
        <f t="shared" si="166"/>
        <v>0</v>
      </c>
      <c r="JF517" s="66">
        <f t="shared" ca="1" si="154"/>
        <v>0</v>
      </c>
      <c r="JG517" s="66">
        <f t="shared" ca="1" si="153"/>
        <v>0</v>
      </c>
      <c r="JH517" s="66">
        <f t="shared" ca="1" si="167"/>
        <v>0</v>
      </c>
      <c r="JI517" s="80">
        <f t="shared" ca="1" si="168"/>
        <v>0</v>
      </c>
      <c r="JJ517" s="118">
        <f t="shared" ca="1" si="169"/>
        <v>0</v>
      </c>
    </row>
    <row r="518" spans="253:270" x14ac:dyDescent="0.3">
      <c r="IS518" s="74">
        <v>516</v>
      </c>
      <c r="IT518" s="90" t="str">
        <f t="shared" si="155"/>
        <v>2003-12-14</v>
      </c>
      <c r="IU518" s="101">
        <f t="shared" si="156"/>
        <v>1.2311000000000001</v>
      </c>
      <c r="IV518" s="102">
        <f t="shared" si="157"/>
        <v>1.2311000000000001</v>
      </c>
      <c r="IW518" s="102">
        <f t="shared" si="158"/>
        <v>1.2311000000000001</v>
      </c>
      <c r="IX518" s="103">
        <f t="shared" si="159"/>
        <v>1.2311000000000001</v>
      </c>
      <c r="IY518" s="112">
        <f t="shared" si="160"/>
        <v>1</v>
      </c>
      <c r="IZ518" s="104">
        <f t="shared" ca="1" si="161"/>
        <v>1.2202</v>
      </c>
      <c r="JA518" s="102">
        <f t="shared" ca="1" si="162"/>
        <v>1.2071761904761906</v>
      </c>
      <c r="JB518" s="102">
        <f t="shared" ca="1" si="163"/>
        <v>1.183478431372549</v>
      </c>
      <c r="JC518" s="103">
        <f t="shared" ca="1" si="164"/>
        <v>1.1532980099502488</v>
      </c>
      <c r="JD518" s="104">
        <f t="shared" si="165"/>
        <v>0</v>
      </c>
      <c r="JE518" s="102">
        <f t="shared" si="166"/>
        <v>0</v>
      </c>
      <c r="JF518" s="66">
        <f t="shared" ca="1" si="154"/>
        <v>0</v>
      </c>
      <c r="JG518" s="66">
        <f t="shared" ca="1" si="153"/>
        <v>0</v>
      </c>
      <c r="JH518" s="66">
        <f t="shared" ca="1" si="167"/>
        <v>0</v>
      </c>
      <c r="JI518" s="80">
        <f t="shared" ca="1" si="168"/>
        <v>0</v>
      </c>
      <c r="JJ518" s="118">
        <f t="shared" ca="1" si="169"/>
        <v>0</v>
      </c>
    </row>
    <row r="519" spans="253:270" x14ac:dyDescent="0.3">
      <c r="IS519" s="74">
        <v>517</v>
      </c>
      <c r="IT519" s="90" t="str">
        <f t="shared" si="155"/>
        <v>2003-12-15</v>
      </c>
      <c r="IU519" s="101">
        <f t="shared" si="156"/>
        <v>1.2323999999999999</v>
      </c>
      <c r="IV519" s="102">
        <f t="shared" si="157"/>
        <v>1.2323999999999999</v>
      </c>
      <c r="IW519" s="102">
        <f t="shared" si="158"/>
        <v>1.2323999999999999</v>
      </c>
      <c r="IX519" s="103">
        <f t="shared" si="159"/>
        <v>1.2323999999999999</v>
      </c>
      <c r="IY519" s="112">
        <f t="shared" si="160"/>
        <v>1</v>
      </c>
      <c r="IZ519" s="104">
        <f t="shared" ca="1" si="161"/>
        <v>1.2221181818181819</v>
      </c>
      <c r="JA519" s="102">
        <f t="shared" ca="1" si="162"/>
        <v>1.2090904761904762</v>
      </c>
      <c r="JB519" s="102">
        <f t="shared" ca="1" si="163"/>
        <v>1.1847333333333332</v>
      </c>
      <c r="JC519" s="103">
        <f t="shared" ca="1" si="164"/>
        <v>1.1539631840796023</v>
      </c>
      <c r="JD519" s="104">
        <f t="shared" si="165"/>
        <v>0</v>
      </c>
      <c r="JE519" s="102">
        <f t="shared" si="166"/>
        <v>0</v>
      </c>
      <c r="JF519" s="66">
        <f t="shared" ca="1" si="154"/>
        <v>0</v>
      </c>
      <c r="JG519" s="66">
        <f t="shared" ca="1" si="153"/>
        <v>0</v>
      </c>
      <c r="JH519" s="66">
        <f t="shared" ca="1" si="167"/>
        <v>0</v>
      </c>
      <c r="JI519" s="80">
        <f t="shared" ca="1" si="168"/>
        <v>0</v>
      </c>
      <c r="JJ519" s="118">
        <f t="shared" ca="1" si="169"/>
        <v>0</v>
      </c>
    </row>
    <row r="520" spans="253:270" x14ac:dyDescent="0.3">
      <c r="IS520" s="74">
        <v>518</v>
      </c>
      <c r="IT520" s="90" t="str">
        <f t="shared" si="155"/>
        <v>2003-12-16</v>
      </c>
      <c r="IU520" s="101">
        <f t="shared" si="156"/>
        <v>1.2404999999999999</v>
      </c>
      <c r="IV520" s="102">
        <f t="shared" si="157"/>
        <v>1.2404999999999999</v>
      </c>
      <c r="IW520" s="102">
        <f t="shared" si="158"/>
        <v>1.2404999999999999</v>
      </c>
      <c r="IX520" s="103">
        <f t="shared" si="159"/>
        <v>1.2404999999999999</v>
      </c>
      <c r="IY520" s="112">
        <f t="shared" si="160"/>
        <v>1</v>
      </c>
      <c r="IZ520" s="104">
        <f t="shared" ca="1" si="161"/>
        <v>1.2251090909090907</v>
      </c>
      <c r="JA520" s="102">
        <f t="shared" ca="1" si="162"/>
        <v>1.2113857142857143</v>
      </c>
      <c r="JB520" s="102">
        <f t="shared" ca="1" si="163"/>
        <v>1.1860960784313725</v>
      </c>
      <c r="JC520" s="103">
        <f t="shared" ca="1" si="164"/>
        <v>1.1546203980099503</v>
      </c>
      <c r="JD520" s="104">
        <f t="shared" si="165"/>
        <v>0</v>
      </c>
      <c r="JE520" s="102">
        <f t="shared" si="166"/>
        <v>0</v>
      </c>
      <c r="JF520" s="66">
        <f t="shared" ca="1" si="154"/>
        <v>0</v>
      </c>
      <c r="JG520" s="66">
        <f t="shared" ca="1" si="153"/>
        <v>0</v>
      </c>
      <c r="JH520" s="66">
        <f t="shared" ca="1" si="167"/>
        <v>0</v>
      </c>
      <c r="JI520" s="80">
        <f t="shared" ca="1" si="168"/>
        <v>0</v>
      </c>
      <c r="JJ520" s="118">
        <f t="shared" ca="1" si="169"/>
        <v>0</v>
      </c>
    </row>
    <row r="521" spans="253:270" x14ac:dyDescent="0.3">
      <c r="IS521" s="74">
        <v>519</v>
      </c>
      <c r="IT521" s="90" t="str">
        <f t="shared" si="155"/>
        <v>2003-12-17</v>
      </c>
      <c r="IU521" s="101">
        <f t="shared" si="156"/>
        <v>1.2436</v>
      </c>
      <c r="IV521" s="102">
        <f t="shared" si="157"/>
        <v>1.2436</v>
      </c>
      <c r="IW521" s="102">
        <f t="shared" si="158"/>
        <v>1.2436</v>
      </c>
      <c r="IX521" s="103">
        <f t="shared" si="159"/>
        <v>1.2436</v>
      </c>
      <c r="IY521" s="112">
        <f t="shared" si="160"/>
        <v>1</v>
      </c>
      <c r="IZ521" s="104">
        <f t="shared" ca="1" si="161"/>
        <v>1.227518181818182</v>
      </c>
      <c r="JA521" s="102">
        <f t="shared" ca="1" si="162"/>
        <v>1.2145952380952383</v>
      </c>
      <c r="JB521" s="102">
        <f t="shared" ca="1" si="163"/>
        <v>1.1876627450980393</v>
      </c>
      <c r="JC521" s="103">
        <f t="shared" ca="1" si="164"/>
        <v>1.1552477611940299</v>
      </c>
      <c r="JD521" s="104">
        <f t="shared" si="165"/>
        <v>0</v>
      </c>
      <c r="JE521" s="102">
        <f t="shared" si="166"/>
        <v>0</v>
      </c>
      <c r="JF521" s="66">
        <f t="shared" ca="1" si="154"/>
        <v>0</v>
      </c>
      <c r="JG521" s="66">
        <f t="shared" ca="1" si="153"/>
        <v>0</v>
      </c>
      <c r="JH521" s="66">
        <f t="shared" ca="1" si="167"/>
        <v>0</v>
      </c>
      <c r="JI521" s="80">
        <f t="shared" ca="1" si="168"/>
        <v>0</v>
      </c>
      <c r="JJ521" s="118">
        <f t="shared" ca="1" si="169"/>
        <v>0</v>
      </c>
    </row>
    <row r="522" spans="253:270" x14ac:dyDescent="0.3">
      <c r="IS522" s="74">
        <v>520</v>
      </c>
      <c r="IT522" s="90" t="str">
        <f t="shared" si="155"/>
        <v>2003-12-18</v>
      </c>
      <c r="IU522" s="101">
        <f t="shared" si="156"/>
        <v>1.2383</v>
      </c>
      <c r="IV522" s="102">
        <f t="shared" si="157"/>
        <v>1.2383</v>
      </c>
      <c r="IW522" s="102">
        <f t="shared" si="158"/>
        <v>1.2383</v>
      </c>
      <c r="IX522" s="103">
        <f t="shared" si="159"/>
        <v>1.2383</v>
      </c>
      <c r="IY522" s="112">
        <f t="shared" si="160"/>
        <v>1</v>
      </c>
      <c r="IZ522" s="104">
        <f t="shared" ca="1" si="161"/>
        <v>1.2294454545454547</v>
      </c>
      <c r="JA522" s="102">
        <f t="shared" ca="1" si="162"/>
        <v>1.2174428571428573</v>
      </c>
      <c r="JB522" s="102">
        <f t="shared" ca="1" si="163"/>
        <v>1.1890647058823531</v>
      </c>
      <c r="JC522" s="103">
        <f t="shared" ca="1" si="164"/>
        <v>1.1558169154228859</v>
      </c>
      <c r="JD522" s="104">
        <f t="shared" si="165"/>
        <v>0</v>
      </c>
      <c r="JE522" s="102">
        <f t="shared" si="166"/>
        <v>0</v>
      </c>
      <c r="JF522" s="66">
        <f t="shared" ca="1" si="154"/>
        <v>0</v>
      </c>
      <c r="JG522" s="66">
        <f t="shared" ca="1" si="153"/>
        <v>0</v>
      </c>
      <c r="JH522" s="66">
        <f t="shared" ca="1" si="167"/>
        <v>0</v>
      </c>
      <c r="JI522" s="80">
        <f t="shared" ca="1" si="168"/>
        <v>0</v>
      </c>
      <c r="JJ522" s="118">
        <f t="shared" ca="1" si="169"/>
        <v>0</v>
      </c>
    </row>
    <row r="523" spans="253:270" x14ac:dyDescent="0.3">
      <c r="IS523" s="74">
        <v>521</v>
      </c>
      <c r="IT523" s="90" t="str">
        <f t="shared" si="155"/>
        <v>2003-12-20</v>
      </c>
      <c r="IU523" s="101">
        <f t="shared" si="156"/>
        <v>1.2411000000000001</v>
      </c>
      <c r="IV523" s="102">
        <f t="shared" si="157"/>
        <v>1.2411000000000001</v>
      </c>
      <c r="IW523" s="102">
        <f t="shared" si="158"/>
        <v>1.2411000000000001</v>
      </c>
      <c r="IX523" s="103">
        <f t="shared" si="159"/>
        <v>1.2411000000000001</v>
      </c>
      <c r="IY523" s="112">
        <f t="shared" si="160"/>
        <v>1</v>
      </c>
      <c r="IZ523" s="104">
        <f t="shared" ca="1" si="161"/>
        <v>1.2311272727272726</v>
      </c>
      <c r="JA523" s="102">
        <f t="shared" ca="1" si="162"/>
        <v>1.2196761904761906</v>
      </c>
      <c r="JB523" s="102">
        <f t="shared" ca="1" si="163"/>
        <v>1.1902529411764706</v>
      </c>
      <c r="JC523" s="103">
        <f t="shared" ca="1" si="164"/>
        <v>1.1564019900497513</v>
      </c>
      <c r="JD523" s="104">
        <f t="shared" si="165"/>
        <v>0</v>
      </c>
      <c r="JE523" s="102">
        <f t="shared" si="166"/>
        <v>0</v>
      </c>
      <c r="JF523" s="66">
        <f t="shared" ca="1" si="154"/>
        <v>0</v>
      </c>
      <c r="JG523" s="66">
        <f t="shared" ca="1" si="153"/>
        <v>0</v>
      </c>
      <c r="JH523" s="66">
        <f t="shared" ca="1" si="167"/>
        <v>0</v>
      </c>
      <c r="JI523" s="80">
        <f t="shared" ca="1" si="168"/>
        <v>0</v>
      </c>
      <c r="JJ523" s="118">
        <f t="shared" ca="1" si="169"/>
        <v>0</v>
      </c>
    </row>
    <row r="524" spans="253:270" x14ac:dyDescent="0.3">
      <c r="IS524" s="74">
        <v>522</v>
      </c>
      <c r="IT524" s="90" t="str">
        <f t="shared" si="155"/>
        <v>2003-12-21</v>
      </c>
      <c r="IU524" s="101">
        <f t="shared" si="156"/>
        <v>1.2404999999999999</v>
      </c>
      <c r="IV524" s="102">
        <f t="shared" si="157"/>
        <v>1.2404999999999999</v>
      </c>
      <c r="IW524" s="102">
        <f t="shared" si="158"/>
        <v>1.2404999999999999</v>
      </c>
      <c r="IX524" s="103">
        <f t="shared" si="159"/>
        <v>1.2404999999999999</v>
      </c>
      <c r="IY524" s="112">
        <f t="shared" si="160"/>
        <v>1</v>
      </c>
      <c r="IZ524" s="104">
        <f t="shared" ca="1" si="161"/>
        <v>1.2324909090909093</v>
      </c>
      <c r="JA524" s="102">
        <f t="shared" ca="1" si="162"/>
        <v>1.2220380952380954</v>
      </c>
      <c r="JB524" s="102">
        <f t="shared" ca="1" si="163"/>
        <v>1.1914549019607843</v>
      </c>
      <c r="JC524" s="103">
        <f t="shared" ca="1" si="164"/>
        <v>1.1569820895522387</v>
      </c>
      <c r="JD524" s="104">
        <f t="shared" si="165"/>
        <v>0</v>
      </c>
      <c r="JE524" s="102">
        <f t="shared" si="166"/>
        <v>0</v>
      </c>
      <c r="JF524" s="66">
        <f t="shared" ca="1" si="154"/>
        <v>0</v>
      </c>
      <c r="JG524" s="66">
        <f t="shared" ca="1" si="153"/>
        <v>0</v>
      </c>
      <c r="JH524" s="66">
        <f t="shared" ca="1" si="167"/>
        <v>0</v>
      </c>
      <c r="JI524" s="80">
        <f t="shared" ca="1" si="168"/>
        <v>0</v>
      </c>
      <c r="JJ524" s="118">
        <f t="shared" ca="1" si="169"/>
        <v>0</v>
      </c>
    </row>
    <row r="525" spans="253:270" x14ac:dyDescent="0.3">
      <c r="IS525" s="74">
        <v>523</v>
      </c>
      <c r="IT525" s="90" t="str">
        <f t="shared" si="155"/>
        <v>2003-12-22</v>
      </c>
      <c r="IU525" s="101">
        <f t="shared" si="156"/>
        <v>1.2394000000000001</v>
      </c>
      <c r="IV525" s="102">
        <f t="shared" si="157"/>
        <v>1.2394000000000001</v>
      </c>
      <c r="IW525" s="102">
        <f t="shared" si="158"/>
        <v>1.2394000000000001</v>
      </c>
      <c r="IX525" s="103">
        <f t="shared" si="159"/>
        <v>1.2394000000000001</v>
      </c>
      <c r="IY525" s="112">
        <f t="shared" si="160"/>
        <v>1</v>
      </c>
      <c r="IZ525" s="104">
        <f t="shared" ca="1" si="161"/>
        <v>1.2341</v>
      </c>
      <c r="JA525" s="102">
        <f t="shared" ca="1" si="162"/>
        <v>1.2239238095238096</v>
      </c>
      <c r="JB525" s="102">
        <f t="shared" ca="1" si="163"/>
        <v>1.1926470588235296</v>
      </c>
      <c r="JC525" s="103">
        <f t="shared" ca="1" si="164"/>
        <v>1.1575582089552239</v>
      </c>
      <c r="JD525" s="104">
        <f t="shared" si="165"/>
        <v>0</v>
      </c>
      <c r="JE525" s="102">
        <f t="shared" si="166"/>
        <v>0</v>
      </c>
      <c r="JF525" s="66">
        <f t="shared" ca="1" si="154"/>
        <v>0</v>
      </c>
      <c r="JG525" s="66">
        <f t="shared" ca="1" si="153"/>
        <v>0</v>
      </c>
      <c r="JH525" s="66">
        <f t="shared" ca="1" si="167"/>
        <v>0</v>
      </c>
      <c r="JI525" s="80">
        <f t="shared" ca="1" si="168"/>
        <v>0</v>
      </c>
      <c r="JJ525" s="118">
        <f t="shared" ca="1" si="169"/>
        <v>0</v>
      </c>
    </row>
    <row r="526" spans="253:270" x14ac:dyDescent="0.3">
      <c r="IS526" s="74">
        <v>524</v>
      </c>
      <c r="IT526" s="90" t="str">
        <f t="shared" si="155"/>
        <v>2003-12-23</v>
      </c>
      <c r="IU526" s="101">
        <f t="shared" si="156"/>
        <v>1.2458</v>
      </c>
      <c r="IV526" s="102">
        <f t="shared" si="157"/>
        <v>1.2458</v>
      </c>
      <c r="IW526" s="102">
        <f t="shared" si="158"/>
        <v>1.2458</v>
      </c>
      <c r="IX526" s="103">
        <f t="shared" si="159"/>
        <v>1.2458</v>
      </c>
      <c r="IY526" s="112">
        <f t="shared" si="160"/>
        <v>1</v>
      </c>
      <c r="IZ526" s="104">
        <f t="shared" ca="1" si="161"/>
        <v>1.2363636363636361</v>
      </c>
      <c r="JA526" s="102">
        <f t="shared" ca="1" si="162"/>
        <v>1.2261571428571429</v>
      </c>
      <c r="JB526" s="102">
        <f t="shared" ca="1" si="163"/>
        <v>1.1939901960784316</v>
      </c>
      <c r="JC526" s="103">
        <f t="shared" ca="1" si="164"/>
        <v>1.1581388059701492</v>
      </c>
      <c r="JD526" s="104">
        <f t="shared" si="165"/>
        <v>0</v>
      </c>
      <c r="JE526" s="102">
        <f t="shared" si="166"/>
        <v>0</v>
      </c>
      <c r="JF526" s="66">
        <f t="shared" ca="1" si="154"/>
        <v>0</v>
      </c>
      <c r="JG526" s="66">
        <f t="shared" ca="1" si="153"/>
        <v>0</v>
      </c>
      <c r="JH526" s="66">
        <f t="shared" ca="1" si="167"/>
        <v>0</v>
      </c>
      <c r="JI526" s="80">
        <f t="shared" ca="1" si="168"/>
        <v>0</v>
      </c>
      <c r="JJ526" s="118">
        <f t="shared" ca="1" si="169"/>
        <v>0</v>
      </c>
    </row>
    <row r="527" spans="253:270" x14ac:dyDescent="0.3">
      <c r="IS527" s="74">
        <v>525</v>
      </c>
      <c r="IT527" s="90" t="str">
        <f t="shared" si="155"/>
        <v>2003-12-24</v>
      </c>
      <c r="IU527" s="101">
        <f t="shared" si="156"/>
        <v>1.2456</v>
      </c>
      <c r="IV527" s="102">
        <f t="shared" si="157"/>
        <v>1.2456</v>
      </c>
      <c r="IW527" s="102">
        <f t="shared" si="158"/>
        <v>1.2456</v>
      </c>
      <c r="IX527" s="103">
        <f t="shared" si="159"/>
        <v>1.2456</v>
      </c>
      <c r="IY527" s="112">
        <f t="shared" si="160"/>
        <v>1</v>
      </c>
      <c r="IZ527" s="104">
        <f t="shared" ca="1" si="161"/>
        <v>1.2377909090909087</v>
      </c>
      <c r="JA527" s="102">
        <f t="shared" ca="1" si="162"/>
        <v>1.2284380952380953</v>
      </c>
      <c r="JB527" s="102">
        <f t="shared" ca="1" si="163"/>
        <v>1.1953784313725493</v>
      </c>
      <c r="JC527" s="103">
        <f t="shared" ca="1" si="164"/>
        <v>1.1586497512437808</v>
      </c>
      <c r="JD527" s="104">
        <f t="shared" si="165"/>
        <v>0</v>
      </c>
      <c r="JE527" s="102">
        <f t="shared" si="166"/>
        <v>0</v>
      </c>
      <c r="JF527" s="66">
        <f t="shared" ca="1" si="154"/>
        <v>0</v>
      </c>
      <c r="JG527" s="66">
        <f t="shared" ca="1" si="153"/>
        <v>0</v>
      </c>
      <c r="JH527" s="66">
        <f t="shared" ca="1" si="167"/>
        <v>0</v>
      </c>
      <c r="JI527" s="80">
        <f t="shared" ca="1" si="168"/>
        <v>0</v>
      </c>
      <c r="JJ527" s="118">
        <f t="shared" ca="1" si="169"/>
        <v>0</v>
      </c>
    </row>
    <row r="528" spans="253:270" x14ac:dyDescent="0.3">
      <c r="IS528" s="74">
        <v>526</v>
      </c>
      <c r="IT528" s="90" t="str">
        <f t="shared" si="155"/>
        <v>2003-12-25</v>
      </c>
      <c r="IU528" s="101">
        <f t="shared" si="156"/>
        <v>1.2435</v>
      </c>
      <c r="IV528" s="102">
        <f t="shared" si="157"/>
        <v>1.2435</v>
      </c>
      <c r="IW528" s="102">
        <f t="shared" si="158"/>
        <v>1.2435</v>
      </c>
      <c r="IX528" s="103">
        <f t="shared" si="159"/>
        <v>1.2435</v>
      </c>
      <c r="IY528" s="112">
        <f t="shared" si="160"/>
        <v>1</v>
      </c>
      <c r="IZ528" s="104">
        <f t="shared" ca="1" si="161"/>
        <v>1.2401636363636364</v>
      </c>
      <c r="JA528" s="102">
        <f t="shared" ca="1" si="162"/>
        <v>1.2301380952380951</v>
      </c>
      <c r="JB528" s="102">
        <f t="shared" ca="1" si="163"/>
        <v>1.1968803921568627</v>
      </c>
      <c r="JC528" s="103">
        <f t="shared" ca="1" si="164"/>
        <v>1.1591855721393034</v>
      </c>
      <c r="JD528" s="104">
        <f t="shared" si="165"/>
        <v>0</v>
      </c>
      <c r="JE528" s="102">
        <f t="shared" si="166"/>
        <v>0</v>
      </c>
      <c r="JF528" s="66">
        <f t="shared" ca="1" si="154"/>
        <v>0</v>
      </c>
      <c r="JG528" s="66">
        <f t="shared" ca="1" si="153"/>
        <v>0</v>
      </c>
      <c r="JH528" s="66">
        <f t="shared" ca="1" si="167"/>
        <v>0</v>
      </c>
      <c r="JI528" s="80">
        <f t="shared" ca="1" si="168"/>
        <v>0</v>
      </c>
      <c r="JJ528" s="118">
        <f t="shared" ca="1" si="169"/>
        <v>0</v>
      </c>
    </row>
    <row r="529" spans="253:270" x14ac:dyDescent="0.3">
      <c r="IS529" s="74">
        <v>527</v>
      </c>
      <c r="IT529" s="90" t="str">
        <f t="shared" si="155"/>
        <v>2003-12-27</v>
      </c>
      <c r="IU529" s="101">
        <f t="shared" si="156"/>
        <v>1.2450000000000001</v>
      </c>
      <c r="IV529" s="102">
        <f t="shared" si="157"/>
        <v>1.2450000000000001</v>
      </c>
      <c r="IW529" s="102">
        <f t="shared" si="158"/>
        <v>1.2450000000000001</v>
      </c>
      <c r="IX529" s="103">
        <f t="shared" si="159"/>
        <v>1.2450000000000001</v>
      </c>
      <c r="IY529" s="112">
        <f t="shared" si="160"/>
        <v>1</v>
      </c>
      <c r="IZ529" s="104">
        <f t="shared" ca="1" si="161"/>
        <v>1.241427272727273</v>
      </c>
      <c r="JA529" s="102">
        <f t="shared" ca="1" si="162"/>
        <v>1.2317428571428573</v>
      </c>
      <c r="JB529" s="102">
        <f t="shared" ca="1" si="163"/>
        <v>1.1984117647058823</v>
      </c>
      <c r="JC529" s="103">
        <f t="shared" ca="1" si="164"/>
        <v>1.1596582089552236</v>
      </c>
      <c r="JD529" s="104">
        <f t="shared" si="165"/>
        <v>0</v>
      </c>
      <c r="JE529" s="102">
        <f t="shared" si="166"/>
        <v>0</v>
      </c>
      <c r="JF529" s="66">
        <f t="shared" ca="1" si="154"/>
        <v>0</v>
      </c>
      <c r="JG529" s="66">
        <f t="shared" ca="1" si="153"/>
        <v>0</v>
      </c>
      <c r="JH529" s="66">
        <f t="shared" ca="1" si="167"/>
        <v>0</v>
      </c>
      <c r="JI529" s="80">
        <f t="shared" ca="1" si="168"/>
        <v>0</v>
      </c>
      <c r="JJ529" s="118">
        <f t="shared" ca="1" si="169"/>
        <v>0</v>
      </c>
    </row>
    <row r="530" spans="253:270" x14ac:dyDescent="0.3">
      <c r="IS530" s="74">
        <v>528</v>
      </c>
      <c r="IT530" s="90" t="str">
        <f t="shared" si="155"/>
        <v>2003-12-28</v>
      </c>
      <c r="IU530" s="101">
        <f t="shared" si="156"/>
        <v>1.2486999999999999</v>
      </c>
      <c r="IV530" s="102">
        <f t="shared" si="157"/>
        <v>1.2486999999999999</v>
      </c>
      <c r="IW530" s="102">
        <f t="shared" si="158"/>
        <v>1.2486999999999999</v>
      </c>
      <c r="IX530" s="103">
        <f t="shared" si="159"/>
        <v>1.2486999999999999</v>
      </c>
      <c r="IY530" s="112">
        <f t="shared" si="160"/>
        <v>1</v>
      </c>
      <c r="IZ530" s="104">
        <f t="shared" ca="1" si="161"/>
        <v>1.242909090909091</v>
      </c>
      <c r="JA530" s="102">
        <f t="shared" ca="1" si="162"/>
        <v>1.2337</v>
      </c>
      <c r="JB530" s="102">
        <f t="shared" ca="1" si="163"/>
        <v>1.2000784313725492</v>
      </c>
      <c r="JC530" s="103">
        <f t="shared" ca="1" si="164"/>
        <v>1.1601532338308456</v>
      </c>
      <c r="JD530" s="104">
        <f t="shared" si="165"/>
        <v>0</v>
      </c>
      <c r="JE530" s="102">
        <f t="shared" si="166"/>
        <v>0</v>
      </c>
      <c r="JF530" s="66">
        <f t="shared" ca="1" si="154"/>
        <v>0</v>
      </c>
      <c r="JG530" s="66">
        <f t="shared" ca="1" si="153"/>
        <v>0</v>
      </c>
      <c r="JH530" s="66">
        <f t="shared" ca="1" si="167"/>
        <v>0</v>
      </c>
      <c r="JI530" s="80">
        <f t="shared" ca="1" si="168"/>
        <v>0</v>
      </c>
      <c r="JJ530" s="118">
        <f t="shared" ca="1" si="169"/>
        <v>0</v>
      </c>
    </row>
    <row r="531" spans="253:270" x14ac:dyDescent="0.3">
      <c r="IS531" s="74">
        <v>529</v>
      </c>
      <c r="IT531" s="90" t="str">
        <f t="shared" si="155"/>
        <v>2003-12-29</v>
      </c>
      <c r="IU531" s="101">
        <f t="shared" si="156"/>
        <v>1.2554000000000001</v>
      </c>
      <c r="IV531" s="102">
        <f t="shared" si="157"/>
        <v>1.2554000000000001</v>
      </c>
      <c r="IW531" s="102">
        <f t="shared" si="158"/>
        <v>1.2554000000000001</v>
      </c>
      <c r="IX531" s="103">
        <f t="shared" si="159"/>
        <v>1.2554000000000001</v>
      </c>
      <c r="IY531" s="112">
        <f t="shared" si="160"/>
        <v>1</v>
      </c>
      <c r="IZ531" s="104">
        <f t="shared" ca="1" si="161"/>
        <v>1.2442636363636363</v>
      </c>
      <c r="JA531" s="102">
        <f t="shared" ca="1" si="162"/>
        <v>1.2355238095238097</v>
      </c>
      <c r="JB531" s="102">
        <f t="shared" ca="1" si="163"/>
        <v>1.2019725490196078</v>
      </c>
      <c r="JC531" s="103">
        <f t="shared" ca="1" si="164"/>
        <v>1.1606626865671643</v>
      </c>
      <c r="JD531" s="104">
        <f t="shared" si="165"/>
        <v>0</v>
      </c>
      <c r="JE531" s="102">
        <f t="shared" si="166"/>
        <v>0</v>
      </c>
      <c r="JF531" s="66">
        <f t="shared" ca="1" si="154"/>
        <v>0</v>
      </c>
      <c r="JG531" s="66">
        <f t="shared" ca="1" si="153"/>
        <v>0</v>
      </c>
      <c r="JH531" s="66">
        <f t="shared" ca="1" si="167"/>
        <v>0</v>
      </c>
      <c r="JI531" s="80">
        <f t="shared" ca="1" si="168"/>
        <v>0</v>
      </c>
      <c r="JJ531" s="118">
        <f t="shared" ca="1" si="169"/>
        <v>0</v>
      </c>
    </row>
    <row r="532" spans="253:270" x14ac:dyDescent="0.3">
      <c r="IS532" s="74">
        <v>530</v>
      </c>
      <c r="IT532" s="90" t="str">
        <f t="shared" si="155"/>
        <v>2003-12-30</v>
      </c>
      <c r="IU532" s="101">
        <f t="shared" si="156"/>
        <v>1.258</v>
      </c>
      <c r="IV532" s="102">
        <f t="shared" si="157"/>
        <v>1.258</v>
      </c>
      <c r="IW532" s="102">
        <f t="shared" si="158"/>
        <v>1.258</v>
      </c>
      <c r="IX532" s="103">
        <f t="shared" si="159"/>
        <v>1.258</v>
      </c>
      <c r="IY532" s="112">
        <f t="shared" si="160"/>
        <v>1</v>
      </c>
      <c r="IZ532" s="104">
        <f t="shared" ca="1" si="161"/>
        <v>1.2455727272727273</v>
      </c>
      <c r="JA532" s="102">
        <f t="shared" ca="1" si="162"/>
        <v>1.2374714285714288</v>
      </c>
      <c r="JB532" s="102">
        <f t="shared" ca="1" si="163"/>
        <v>1.2039039215686276</v>
      </c>
      <c r="JC532" s="103">
        <f t="shared" ca="1" si="164"/>
        <v>1.1611681592039802</v>
      </c>
      <c r="JD532" s="104">
        <f t="shared" si="165"/>
        <v>0</v>
      </c>
      <c r="JE532" s="102">
        <f t="shared" si="166"/>
        <v>0</v>
      </c>
      <c r="JF532" s="66">
        <f t="shared" ca="1" si="154"/>
        <v>0</v>
      </c>
      <c r="JG532" s="66">
        <f t="shared" ca="1" si="153"/>
        <v>0</v>
      </c>
      <c r="JH532" s="66">
        <f t="shared" ca="1" si="167"/>
        <v>0</v>
      </c>
      <c r="JI532" s="80">
        <f t="shared" ca="1" si="168"/>
        <v>0</v>
      </c>
      <c r="JJ532" s="118">
        <f t="shared" ca="1" si="169"/>
        <v>0</v>
      </c>
    </row>
    <row r="533" spans="253:270" x14ac:dyDescent="0.3">
      <c r="IS533" s="74">
        <v>531</v>
      </c>
      <c r="IT533" s="90" t="str">
        <f t="shared" si="155"/>
        <v>2003-12-31</v>
      </c>
      <c r="IU533" s="101">
        <f t="shared" si="156"/>
        <v>1.2556</v>
      </c>
      <c r="IV533" s="102">
        <f t="shared" si="157"/>
        <v>1.2556</v>
      </c>
      <c r="IW533" s="102">
        <f t="shared" si="158"/>
        <v>1.2556</v>
      </c>
      <c r="IX533" s="103">
        <f t="shared" si="159"/>
        <v>1.2556</v>
      </c>
      <c r="IY533" s="112">
        <f t="shared" si="160"/>
        <v>3</v>
      </c>
      <c r="IZ533" s="104">
        <f t="shared" ca="1" si="161"/>
        <v>1.2471454545454546</v>
      </c>
      <c r="JA533" s="102">
        <f t="shared" ca="1" si="162"/>
        <v>1.2390428571428571</v>
      </c>
      <c r="JB533" s="102">
        <f t="shared" ca="1" si="163"/>
        <v>1.2060686274509804</v>
      </c>
      <c r="JC533" s="103">
        <f t="shared" ca="1" si="164"/>
        <v>1.1616786069651743</v>
      </c>
      <c r="JD533" s="104">
        <f t="shared" si="165"/>
        <v>0</v>
      </c>
      <c r="JE533" s="102">
        <f t="shared" si="166"/>
        <v>0</v>
      </c>
      <c r="JF533" s="66">
        <f t="shared" ca="1" si="154"/>
        <v>0</v>
      </c>
      <c r="JG533" s="66">
        <f t="shared" ca="1" si="153"/>
        <v>0</v>
      </c>
      <c r="JH533" s="66">
        <f t="shared" ca="1" si="167"/>
        <v>0</v>
      </c>
      <c r="JI533" s="80">
        <f t="shared" ca="1" si="168"/>
        <v>0</v>
      </c>
      <c r="JJ533" s="118">
        <f t="shared" ca="1" si="169"/>
        <v>0.42591770999995993</v>
      </c>
    </row>
    <row r="534" spans="253:270" x14ac:dyDescent="0.3">
      <c r="IS534" s="74">
        <v>532</v>
      </c>
      <c r="IT534" s="90" t="str">
        <f t="shared" si="155"/>
        <v>2004-01-01</v>
      </c>
      <c r="IU534" s="101">
        <f t="shared" si="156"/>
        <v>1.2598</v>
      </c>
      <c r="IV534" s="102">
        <f t="shared" si="157"/>
        <v>1.2598</v>
      </c>
      <c r="IW534" s="102">
        <f t="shared" si="158"/>
        <v>1.2598</v>
      </c>
      <c r="IX534" s="103">
        <f t="shared" si="159"/>
        <v>1.2598</v>
      </c>
      <c r="IY534" s="112">
        <f t="shared" si="160"/>
        <v>2</v>
      </c>
      <c r="IZ534" s="104">
        <f t="shared" ca="1" si="161"/>
        <v>1.2488454545454544</v>
      </c>
      <c r="JA534" s="102">
        <f t="shared" ca="1" si="162"/>
        <v>1.2406761904761905</v>
      </c>
      <c r="JB534" s="102">
        <f t="shared" ca="1" si="163"/>
        <v>1.2082313725490195</v>
      </c>
      <c r="JC534" s="103">
        <f t="shared" ca="1" si="164"/>
        <v>1.1622283582089554</v>
      </c>
      <c r="JD534" s="104">
        <f t="shared" si="165"/>
        <v>0</v>
      </c>
      <c r="JE534" s="102">
        <f t="shared" si="166"/>
        <v>0</v>
      </c>
      <c r="JF534" s="66">
        <f t="shared" ca="1" si="154"/>
        <v>0</v>
      </c>
      <c r="JG534" s="66">
        <f t="shared" ca="1" si="153"/>
        <v>0</v>
      </c>
      <c r="JH534" s="66">
        <f t="shared" ca="1" si="167"/>
        <v>0</v>
      </c>
      <c r="JI534" s="80">
        <f t="shared" ca="1" si="168"/>
        <v>0</v>
      </c>
      <c r="JJ534" s="118">
        <f t="shared" ca="1" si="169"/>
        <v>0.46656947481584343</v>
      </c>
    </row>
    <row r="535" spans="253:270" x14ac:dyDescent="0.3">
      <c r="IS535" s="74">
        <v>533</v>
      </c>
      <c r="IT535" s="90" t="str">
        <f t="shared" si="155"/>
        <v>2004-01-03</v>
      </c>
      <c r="IU535" s="101">
        <f t="shared" si="156"/>
        <v>1.2589999999999999</v>
      </c>
      <c r="IV535" s="102">
        <f t="shared" si="157"/>
        <v>1.2589999999999999</v>
      </c>
      <c r="IW535" s="102">
        <f t="shared" si="158"/>
        <v>1.2589999999999999</v>
      </c>
      <c r="IX535" s="103">
        <f t="shared" si="159"/>
        <v>1.2589999999999999</v>
      </c>
      <c r="IY535" s="112">
        <f t="shared" si="160"/>
        <v>2</v>
      </c>
      <c r="IZ535" s="104">
        <f t="shared" ca="1" si="161"/>
        <v>1.2505272727272727</v>
      </c>
      <c r="JA535" s="102">
        <f t="shared" ca="1" si="162"/>
        <v>1.2424523809523809</v>
      </c>
      <c r="JB535" s="102">
        <f t="shared" ca="1" si="163"/>
        <v>1.2104901960784311</v>
      </c>
      <c r="JC535" s="103">
        <f t="shared" ca="1" si="164"/>
        <v>1.1628273631840798</v>
      </c>
      <c r="JD535" s="104">
        <f t="shared" si="165"/>
        <v>0</v>
      </c>
      <c r="JE535" s="102">
        <f t="shared" si="166"/>
        <v>0</v>
      </c>
      <c r="JF535" s="66">
        <f t="shared" ca="1" si="154"/>
        <v>0</v>
      </c>
      <c r="JG535" s="66">
        <f t="shared" ref="JG535:JG598" ca="1" si="170">IF(IU535&lt;&gt;"",IF($IS535&gt;=JG$1,AVERAGE(INDIRECT(CONCATENATE("JE",$IS535+2,":JE",$IS535+2-JG$1))),""),"")</f>
        <v>0</v>
      </c>
      <c r="JH535" s="66">
        <f t="shared" ca="1" si="167"/>
        <v>0</v>
      </c>
      <c r="JI535" s="80">
        <f t="shared" ca="1" si="168"/>
        <v>0</v>
      </c>
      <c r="JJ535" s="118">
        <f t="shared" ca="1" si="169"/>
        <v>0.4994327848429293</v>
      </c>
    </row>
    <row r="536" spans="253:270" x14ac:dyDescent="0.3">
      <c r="IS536" s="74">
        <v>534</v>
      </c>
      <c r="IT536" s="90" t="str">
        <f t="shared" si="155"/>
        <v>2004-01-04</v>
      </c>
      <c r="IU536" s="101">
        <f t="shared" si="156"/>
        <v>1.2658</v>
      </c>
      <c r="IV536" s="102">
        <f t="shared" si="157"/>
        <v>1.2658</v>
      </c>
      <c r="IW536" s="102">
        <f t="shared" si="158"/>
        <v>1.2658</v>
      </c>
      <c r="IX536" s="103">
        <f t="shared" si="159"/>
        <v>1.2658</v>
      </c>
      <c r="IY536" s="112">
        <f t="shared" si="160"/>
        <v>2</v>
      </c>
      <c r="IZ536" s="104">
        <f t="shared" ca="1" si="161"/>
        <v>1.2529272727272729</v>
      </c>
      <c r="JA536" s="102">
        <f t="shared" ca="1" si="162"/>
        <v>1.244590476190476</v>
      </c>
      <c r="JB536" s="102">
        <f t="shared" ca="1" si="163"/>
        <v>1.2129392156862744</v>
      </c>
      <c r="JC536" s="103">
        <f t="shared" ca="1" si="164"/>
        <v>1.1633601990049753</v>
      </c>
      <c r="JD536" s="104">
        <f t="shared" si="165"/>
        <v>0</v>
      </c>
      <c r="JE536" s="102">
        <f t="shared" si="166"/>
        <v>0</v>
      </c>
      <c r="JF536" s="66">
        <f t="shared" ca="1" si="154"/>
        <v>0</v>
      </c>
      <c r="JG536" s="66">
        <f t="shared" ca="1" si="170"/>
        <v>0</v>
      </c>
      <c r="JH536" s="66">
        <f t="shared" ca="1" si="167"/>
        <v>0</v>
      </c>
      <c r="JI536" s="80">
        <f t="shared" ca="1" si="168"/>
        <v>0</v>
      </c>
      <c r="JJ536" s="118">
        <f t="shared" ca="1" si="169"/>
        <v>0.52596957224701246</v>
      </c>
    </row>
    <row r="537" spans="253:270" x14ac:dyDescent="0.3">
      <c r="IS537" s="74">
        <v>535</v>
      </c>
      <c r="IT537" s="90" t="str">
        <f t="shared" si="155"/>
        <v>2004-01-05</v>
      </c>
      <c r="IU537" s="101">
        <f t="shared" si="156"/>
        <v>1.2741</v>
      </c>
      <c r="IV537" s="102">
        <f t="shared" si="157"/>
        <v>1.2741</v>
      </c>
      <c r="IW537" s="102">
        <f t="shared" si="158"/>
        <v>1.2741</v>
      </c>
      <c r="IX537" s="103">
        <f t="shared" si="159"/>
        <v>1.2741</v>
      </c>
      <c r="IY537" s="112">
        <f t="shared" si="160"/>
        <v>2</v>
      </c>
      <c r="IZ537" s="104">
        <f t="shared" ca="1" si="161"/>
        <v>1.2555000000000001</v>
      </c>
      <c r="JA537" s="102">
        <f t="shared" ca="1" si="162"/>
        <v>1.2466952380952381</v>
      </c>
      <c r="JB537" s="102">
        <f t="shared" ca="1" si="163"/>
        <v>1.2152941176470586</v>
      </c>
      <c r="JC537" s="103">
        <f t="shared" ca="1" si="164"/>
        <v>1.1639268656716419</v>
      </c>
      <c r="JD537" s="104">
        <f t="shared" si="165"/>
        <v>0</v>
      </c>
      <c r="JE537" s="102">
        <f t="shared" si="166"/>
        <v>0</v>
      </c>
      <c r="JF537" s="66">
        <f t="shared" ca="1" si="154"/>
        <v>0</v>
      </c>
      <c r="JG537" s="66">
        <f t="shared" ca="1" si="170"/>
        <v>0</v>
      </c>
      <c r="JH537" s="66">
        <f t="shared" ca="1" si="167"/>
        <v>0</v>
      </c>
      <c r="JI537" s="80">
        <f t="shared" ca="1" si="168"/>
        <v>0</v>
      </c>
      <c r="JJ537" s="118">
        <f t="shared" ca="1" si="169"/>
        <v>0.54710120443219323</v>
      </c>
    </row>
    <row r="538" spans="253:270" x14ac:dyDescent="0.3">
      <c r="IS538" s="74">
        <v>536</v>
      </c>
      <c r="IT538" s="90" t="str">
        <f t="shared" si="155"/>
        <v>2004-01-06</v>
      </c>
      <c r="IU538" s="101">
        <f t="shared" si="156"/>
        <v>1.264</v>
      </c>
      <c r="IV538" s="102">
        <f t="shared" si="157"/>
        <v>1.264</v>
      </c>
      <c r="IW538" s="102">
        <f t="shared" si="158"/>
        <v>1.264</v>
      </c>
      <c r="IX538" s="103">
        <f t="shared" si="159"/>
        <v>1.264</v>
      </c>
      <c r="IY538" s="112">
        <f t="shared" si="160"/>
        <v>2</v>
      </c>
      <c r="IZ538" s="104">
        <f t="shared" ca="1" si="161"/>
        <v>1.2571727272727273</v>
      </c>
      <c r="JA538" s="102">
        <f t="shared" ca="1" si="162"/>
        <v>1.2489142857142856</v>
      </c>
      <c r="JB538" s="102">
        <f t="shared" ca="1" si="163"/>
        <v>1.217492156862745</v>
      </c>
      <c r="JC538" s="103">
        <f t="shared" ca="1" si="164"/>
        <v>1.1644024875621892</v>
      </c>
      <c r="JD538" s="104">
        <f t="shared" si="165"/>
        <v>0</v>
      </c>
      <c r="JE538" s="102">
        <f t="shared" si="166"/>
        <v>0</v>
      </c>
      <c r="JF538" s="66">
        <f t="shared" ca="1" si="154"/>
        <v>0</v>
      </c>
      <c r="JG538" s="66">
        <f t="shared" ca="1" si="170"/>
        <v>0</v>
      </c>
      <c r="JH538" s="66">
        <f t="shared" ca="1" si="167"/>
        <v>0</v>
      </c>
      <c r="JI538" s="80">
        <f t="shared" ca="1" si="168"/>
        <v>0</v>
      </c>
      <c r="JJ538" s="118">
        <f t="shared" ca="1" si="169"/>
        <v>0.56343616981901101</v>
      </c>
    </row>
    <row r="539" spans="253:270" x14ac:dyDescent="0.3">
      <c r="IS539" s="74">
        <v>537</v>
      </c>
      <c r="IT539" s="90" t="str">
        <f t="shared" si="155"/>
        <v>2004-01-07</v>
      </c>
      <c r="IU539" s="101">
        <f t="shared" si="156"/>
        <v>1.2768999999999999</v>
      </c>
      <c r="IV539" s="102">
        <f t="shared" si="157"/>
        <v>1.2768999999999999</v>
      </c>
      <c r="IW539" s="102">
        <f t="shared" si="158"/>
        <v>1.2768999999999999</v>
      </c>
      <c r="IX539" s="103">
        <f t="shared" si="159"/>
        <v>1.2768999999999999</v>
      </c>
      <c r="IY539" s="112">
        <f t="shared" si="160"/>
        <v>2</v>
      </c>
      <c r="IZ539" s="104">
        <f t="shared" ca="1" si="161"/>
        <v>1.2602090909090911</v>
      </c>
      <c r="JA539" s="102">
        <f t="shared" ca="1" si="162"/>
        <v>1.2510952380952383</v>
      </c>
      <c r="JB539" s="102">
        <f t="shared" ca="1" si="163"/>
        <v>1.2199941176470586</v>
      </c>
      <c r="JC539" s="103">
        <f t="shared" ca="1" si="164"/>
        <v>1.1649567164179107</v>
      </c>
      <c r="JD539" s="104">
        <f t="shared" si="165"/>
        <v>0</v>
      </c>
      <c r="JE539" s="102">
        <f t="shared" si="166"/>
        <v>0</v>
      </c>
      <c r="JF539" s="66">
        <f t="shared" ca="1" si="154"/>
        <v>0</v>
      </c>
      <c r="JG539" s="66">
        <f t="shared" ca="1" si="170"/>
        <v>0</v>
      </c>
      <c r="JH539" s="66">
        <f t="shared" ca="1" si="167"/>
        <v>0</v>
      </c>
      <c r="JI539" s="80">
        <f t="shared" ca="1" si="168"/>
        <v>0</v>
      </c>
      <c r="JJ539" s="118">
        <f t="shared" ca="1" si="169"/>
        <v>0.57538314159974158</v>
      </c>
    </row>
    <row r="540" spans="253:270" x14ac:dyDescent="0.3">
      <c r="IS540" s="74">
        <v>538</v>
      </c>
      <c r="IT540" s="90" t="str">
        <f t="shared" si="155"/>
        <v>2004-01-08</v>
      </c>
      <c r="IU540" s="101">
        <f t="shared" si="156"/>
        <v>1.2846</v>
      </c>
      <c r="IV540" s="102">
        <f t="shared" si="157"/>
        <v>1.2846</v>
      </c>
      <c r="IW540" s="102">
        <f t="shared" si="158"/>
        <v>1.2846</v>
      </c>
      <c r="IX540" s="103">
        <f t="shared" si="159"/>
        <v>1.2846</v>
      </c>
      <c r="IY540" s="112">
        <f t="shared" si="160"/>
        <v>2</v>
      </c>
      <c r="IZ540" s="104">
        <f t="shared" ca="1" si="161"/>
        <v>1.2638090909090909</v>
      </c>
      <c r="JA540" s="102">
        <f t="shared" ca="1" si="162"/>
        <v>1.2535809523809525</v>
      </c>
      <c r="JB540" s="102">
        <f t="shared" ca="1" si="163"/>
        <v>1.2226176470588233</v>
      </c>
      <c r="JC540" s="103">
        <f t="shared" ca="1" si="164"/>
        <v>1.1655228855721396</v>
      </c>
      <c r="JD540" s="104">
        <f t="shared" si="165"/>
        <v>0</v>
      </c>
      <c r="JE540" s="102">
        <f t="shared" si="166"/>
        <v>0</v>
      </c>
      <c r="JF540" s="66">
        <f t="shared" ca="1" si="154"/>
        <v>0</v>
      </c>
      <c r="JG540" s="66">
        <f t="shared" ca="1" si="170"/>
        <v>0</v>
      </c>
      <c r="JH540" s="66">
        <f t="shared" ca="1" si="167"/>
        <v>0</v>
      </c>
      <c r="JI540" s="80">
        <f t="shared" ca="1" si="168"/>
        <v>0</v>
      </c>
      <c r="JJ540" s="118">
        <f t="shared" ca="1" si="169"/>
        <v>0.58321184351980426</v>
      </c>
    </row>
    <row r="541" spans="253:270" x14ac:dyDescent="0.3">
      <c r="IS541" s="74">
        <v>539</v>
      </c>
      <c r="IT541" s="90" t="str">
        <f t="shared" si="155"/>
        <v>2004-01-10</v>
      </c>
      <c r="IU541" s="101">
        <f t="shared" si="156"/>
        <v>1.2837000000000001</v>
      </c>
      <c r="IV541" s="102">
        <f t="shared" si="157"/>
        <v>1.2837000000000001</v>
      </c>
      <c r="IW541" s="102">
        <f t="shared" si="158"/>
        <v>1.2837000000000001</v>
      </c>
      <c r="IX541" s="103">
        <f t="shared" si="159"/>
        <v>1.2837000000000001</v>
      </c>
      <c r="IY541" s="112">
        <f t="shared" si="160"/>
        <v>2</v>
      </c>
      <c r="IZ541" s="104">
        <f t="shared" ca="1" si="161"/>
        <v>1.2669909090909091</v>
      </c>
      <c r="JA541" s="102">
        <f t="shared" ca="1" si="162"/>
        <v>1.2556380952380952</v>
      </c>
      <c r="JB541" s="102">
        <f t="shared" ca="1" si="163"/>
        <v>1.2249666666666665</v>
      </c>
      <c r="JC541" s="103">
        <f t="shared" ca="1" si="164"/>
        <v>1.1661199004975127</v>
      </c>
      <c r="JD541" s="104">
        <f t="shared" si="165"/>
        <v>0</v>
      </c>
      <c r="JE541" s="102">
        <f t="shared" si="166"/>
        <v>0</v>
      </c>
      <c r="JF541" s="66">
        <f t="shared" ref="JF541:JF604" ca="1" si="171">IF(IT541&lt;&gt;"",IF($IS541&gt;=JF$1,AVERAGE(INDIRECT(CONCATENATE("JD",$IS541+2,":JD",$IS541+2-JF$1))),""),"")</f>
        <v>0</v>
      </c>
      <c r="JG541" s="66">
        <f t="shared" ca="1" si="170"/>
        <v>0</v>
      </c>
      <c r="JH541" s="66">
        <f t="shared" ca="1" si="167"/>
        <v>0</v>
      </c>
      <c r="JI541" s="80">
        <f t="shared" ca="1" si="168"/>
        <v>0</v>
      </c>
      <c r="JJ541" s="118">
        <f t="shared" ca="1" si="169"/>
        <v>0.58708704790180732</v>
      </c>
    </row>
    <row r="542" spans="253:270" x14ac:dyDescent="0.3">
      <c r="IS542" s="74">
        <v>540</v>
      </c>
      <c r="IT542" s="90" t="str">
        <f t="shared" si="155"/>
        <v>2004-01-11</v>
      </c>
      <c r="IU542" s="101">
        <f t="shared" si="156"/>
        <v>1.2746</v>
      </c>
      <c r="IV542" s="102">
        <f t="shared" si="157"/>
        <v>1.2746</v>
      </c>
      <c r="IW542" s="102">
        <f t="shared" si="158"/>
        <v>1.2746</v>
      </c>
      <c r="IX542" s="103">
        <f t="shared" si="159"/>
        <v>1.2746</v>
      </c>
      <c r="IY542" s="112">
        <f t="shared" si="160"/>
        <v>2</v>
      </c>
      <c r="IZ542" s="104">
        <f t="shared" ca="1" si="161"/>
        <v>1.2687363636363636</v>
      </c>
      <c r="JA542" s="102">
        <f t="shared" ca="1" si="162"/>
        <v>1.2571142857142856</v>
      </c>
      <c r="JB542" s="102">
        <f t="shared" ca="1" si="163"/>
        <v>1.2269568627450982</v>
      </c>
      <c r="JC542" s="103">
        <f t="shared" ca="1" si="164"/>
        <v>1.1666398009950252</v>
      </c>
      <c r="JD542" s="104">
        <f t="shared" si="165"/>
        <v>0</v>
      </c>
      <c r="JE542" s="102">
        <f t="shared" si="166"/>
        <v>0</v>
      </c>
      <c r="JF542" s="66">
        <f t="shared" ca="1" si="171"/>
        <v>0</v>
      </c>
      <c r="JG542" s="66">
        <f t="shared" ca="1" si="170"/>
        <v>0</v>
      </c>
      <c r="JH542" s="66">
        <f t="shared" ca="1" si="167"/>
        <v>0</v>
      </c>
      <c r="JI542" s="80">
        <f t="shared" ca="1" si="168"/>
        <v>0</v>
      </c>
      <c r="JJ542" s="118">
        <f t="shared" ca="1" si="169"/>
        <v>0.58708704790180732</v>
      </c>
    </row>
    <row r="543" spans="253:270" x14ac:dyDescent="0.3">
      <c r="IS543" s="74">
        <v>541</v>
      </c>
      <c r="IT543" s="90" t="str">
        <f t="shared" si="155"/>
        <v>2004-01-12</v>
      </c>
      <c r="IU543" s="101">
        <f t="shared" si="156"/>
        <v>1.2766</v>
      </c>
      <c r="IV543" s="102">
        <f t="shared" si="157"/>
        <v>1.2766</v>
      </c>
      <c r="IW543" s="102">
        <f t="shared" si="158"/>
        <v>1.2766</v>
      </c>
      <c r="IX543" s="103">
        <f t="shared" si="159"/>
        <v>1.2766</v>
      </c>
      <c r="IY543" s="112">
        <f t="shared" si="160"/>
        <v>2</v>
      </c>
      <c r="IZ543" s="104">
        <f t="shared" ca="1" si="161"/>
        <v>1.2704272727272725</v>
      </c>
      <c r="JA543" s="102">
        <f t="shared" ca="1" si="162"/>
        <v>1.2589380952380953</v>
      </c>
      <c r="JB543" s="102">
        <f t="shared" ca="1" si="163"/>
        <v>1.2288764705882353</v>
      </c>
      <c r="JC543" s="103">
        <f t="shared" ca="1" si="164"/>
        <v>1.1671009950248759</v>
      </c>
      <c r="JD543" s="104">
        <f t="shared" si="165"/>
        <v>0</v>
      </c>
      <c r="JE543" s="102">
        <f t="shared" si="166"/>
        <v>0</v>
      </c>
      <c r="JF543" s="66">
        <f t="shared" ca="1" si="171"/>
        <v>0</v>
      </c>
      <c r="JG543" s="66">
        <f t="shared" ca="1" si="170"/>
        <v>0</v>
      </c>
      <c r="JH543" s="66">
        <f t="shared" ca="1" si="167"/>
        <v>0</v>
      </c>
      <c r="JI543" s="80">
        <f t="shared" ca="1" si="168"/>
        <v>0</v>
      </c>
      <c r="JJ543" s="118">
        <f t="shared" ca="1" si="169"/>
        <v>0.58321184351980426</v>
      </c>
    </row>
    <row r="544" spans="253:270" x14ac:dyDescent="0.3">
      <c r="IS544" s="74">
        <v>542</v>
      </c>
      <c r="IT544" s="90" t="str">
        <f t="shared" si="155"/>
        <v>2004-01-13</v>
      </c>
      <c r="IU544" s="101">
        <f t="shared" si="156"/>
        <v>1.2654000000000001</v>
      </c>
      <c r="IV544" s="102">
        <f t="shared" si="157"/>
        <v>1.2654000000000001</v>
      </c>
      <c r="IW544" s="102">
        <f t="shared" si="158"/>
        <v>1.2654000000000001</v>
      </c>
      <c r="IX544" s="103">
        <f t="shared" si="159"/>
        <v>1.2654000000000001</v>
      </c>
      <c r="IY544" s="112">
        <f t="shared" si="160"/>
        <v>2</v>
      </c>
      <c r="IZ544" s="104">
        <f t="shared" ca="1" si="161"/>
        <v>1.2713181818181818</v>
      </c>
      <c r="JA544" s="102">
        <f t="shared" ca="1" si="162"/>
        <v>1.2600952380952379</v>
      </c>
      <c r="JB544" s="102">
        <f t="shared" ca="1" si="163"/>
        <v>1.2305686274509806</v>
      </c>
      <c r="JC544" s="103">
        <f t="shared" ca="1" si="164"/>
        <v>1.1675089552238809</v>
      </c>
      <c r="JD544" s="104">
        <f t="shared" si="165"/>
        <v>0</v>
      </c>
      <c r="JE544" s="102">
        <f t="shared" si="166"/>
        <v>0</v>
      </c>
      <c r="JF544" s="66">
        <f t="shared" ca="1" si="171"/>
        <v>0</v>
      </c>
      <c r="JG544" s="66">
        <f t="shared" ca="1" si="170"/>
        <v>0</v>
      </c>
      <c r="JH544" s="66">
        <f t="shared" ca="1" si="167"/>
        <v>0</v>
      </c>
      <c r="JI544" s="80">
        <f t="shared" ca="1" si="168"/>
        <v>0</v>
      </c>
      <c r="JJ544" s="118">
        <f t="shared" ca="1" si="169"/>
        <v>0.57538314159974158</v>
      </c>
    </row>
    <row r="545" spans="253:270" x14ac:dyDescent="0.3">
      <c r="IS545" s="74">
        <v>543</v>
      </c>
      <c r="IT545" s="90" t="str">
        <f t="shared" si="155"/>
        <v>2004-01-14</v>
      </c>
      <c r="IU545" s="101">
        <f t="shared" si="156"/>
        <v>1.2567999999999999</v>
      </c>
      <c r="IV545" s="102">
        <f t="shared" si="157"/>
        <v>1.2567999999999999</v>
      </c>
      <c r="IW545" s="102">
        <f t="shared" si="158"/>
        <v>1.2567999999999999</v>
      </c>
      <c r="IX545" s="103">
        <f t="shared" si="159"/>
        <v>1.2567999999999999</v>
      </c>
      <c r="IY545" s="112">
        <f t="shared" si="160"/>
        <v>2</v>
      </c>
      <c r="IZ545" s="104">
        <f t="shared" ca="1" si="161"/>
        <v>1.2710454545454546</v>
      </c>
      <c r="JA545" s="102">
        <f t="shared" ca="1" si="162"/>
        <v>1.2608714285714284</v>
      </c>
      <c r="JB545" s="102">
        <f t="shared" ca="1" si="163"/>
        <v>1.2321647058823531</v>
      </c>
      <c r="JC545" s="103">
        <f t="shared" ca="1" si="164"/>
        <v>1.1678542288557217</v>
      </c>
      <c r="JD545" s="104">
        <f t="shared" si="165"/>
        <v>0</v>
      </c>
      <c r="JE545" s="102">
        <f t="shared" si="166"/>
        <v>0</v>
      </c>
      <c r="JF545" s="66">
        <f t="shared" ca="1" si="171"/>
        <v>0</v>
      </c>
      <c r="JG545" s="66">
        <f t="shared" ca="1" si="170"/>
        <v>0</v>
      </c>
      <c r="JH545" s="66">
        <f t="shared" ca="1" si="167"/>
        <v>0</v>
      </c>
      <c r="JI545" s="80">
        <f t="shared" ca="1" si="168"/>
        <v>0</v>
      </c>
      <c r="JJ545" s="118">
        <f t="shared" ca="1" si="169"/>
        <v>0.56343616981901101</v>
      </c>
    </row>
    <row r="546" spans="253:270" x14ac:dyDescent="0.3">
      <c r="IS546" s="74">
        <v>544</v>
      </c>
      <c r="IT546" s="90" t="str">
        <f t="shared" si="155"/>
        <v>2004-01-15</v>
      </c>
      <c r="IU546" s="101">
        <f t="shared" si="156"/>
        <v>1.2378</v>
      </c>
      <c r="IV546" s="102">
        <f t="shared" si="157"/>
        <v>1.2378</v>
      </c>
      <c r="IW546" s="102">
        <f t="shared" si="158"/>
        <v>1.2378</v>
      </c>
      <c r="IX546" s="103">
        <f t="shared" si="159"/>
        <v>1.2378</v>
      </c>
      <c r="IY546" s="112">
        <f t="shared" si="160"/>
        <v>2</v>
      </c>
      <c r="IZ546" s="104">
        <f t="shared" ca="1" si="161"/>
        <v>1.2691181818181818</v>
      </c>
      <c r="JA546" s="102">
        <f t="shared" ca="1" si="162"/>
        <v>1.2607952380952381</v>
      </c>
      <c r="JB546" s="102">
        <f t="shared" ca="1" si="163"/>
        <v>1.2330039215686275</v>
      </c>
      <c r="JC546" s="103">
        <f t="shared" ca="1" si="164"/>
        <v>1.1681348258706468</v>
      </c>
      <c r="JD546" s="104">
        <f t="shared" si="165"/>
        <v>0</v>
      </c>
      <c r="JE546" s="102">
        <f t="shared" si="166"/>
        <v>0</v>
      </c>
      <c r="JF546" s="66">
        <f t="shared" ca="1" si="171"/>
        <v>0</v>
      </c>
      <c r="JG546" s="66">
        <f t="shared" ca="1" si="170"/>
        <v>0</v>
      </c>
      <c r="JH546" s="66">
        <f t="shared" ca="1" si="167"/>
        <v>0</v>
      </c>
      <c r="JI546" s="80">
        <f t="shared" ca="1" si="168"/>
        <v>0</v>
      </c>
      <c r="JJ546" s="118">
        <f t="shared" ca="1" si="169"/>
        <v>0.54710120443219323</v>
      </c>
    </row>
    <row r="547" spans="253:270" x14ac:dyDescent="0.3">
      <c r="IS547" s="74">
        <v>545</v>
      </c>
      <c r="IT547" s="90" t="str">
        <f t="shared" si="155"/>
        <v>2004-01-16</v>
      </c>
      <c r="IU547" s="101">
        <f t="shared" si="156"/>
        <v>1.2405999999999999</v>
      </c>
      <c r="IV547" s="102">
        <f t="shared" si="157"/>
        <v>1.2405999999999999</v>
      </c>
      <c r="IW547" s="102">
        <f t="shared" si="158"/>
        <v>1.2405999999999999</v>
      </c>
      <c r="IX547" s="103">
        <f t="shared" si="159"/>
        <v>1.2405999999999999</v>
      </c>
      <c r="IY547" s="112">
        <f t="shared" si="160"/>
        <v>2</v>
      </c>
      <c r="IZ547" s="104">
        <f t="shared" ca="1" si="161"/>
        <v>1.2668272727272727</v>
      </c>
      <c r="JA547" s="102">
        <f t="shared" ca="1" si="162"/>
        <v>1.260547619047619</v>
      </c>
      <c r="JB547" s="102">
        <f t="shared" ca="1" si="163"/>
        <v>1.2340235294117647</v>
      </c>
      <c r="JC547" s="103">
        <f t="shared" ca="1" si="164"/>
        <v>1.1684542288557216</v>
      </c>
      <c r="JD547" s="104">
        <f t="shared" si="165"/>
        <v>0</v>
      </c>
      <c r="JE547" s="102">
        <f t="shared" si="166"/>
        <v>0</v>
      </c>
      <c r="JF547" s="66">
        <f t="shared" ca="1" si="171"/>
        <v>0</v>
      </c>
      <c r="JG547" s="66">
        <f t="shared" ca="1" si="170"/>
        <v>0</v>
      </c>
      <c r="JH547" s="66">
        <f t="shared" ca="1" si="167"/>
        <v>0</v>
      </c>
      <c r="JI547" s="80">
        <f t="shared" ca="1" si="168"/>
        <v>0</v>
      </c>
      <c r="JJ547" s="118">
        <f t="shared" ca="1" si="169"/>
        <v>0.52596957224701246</v>
      </c>
    </row>
    <row r="548" spans="253:270" x14ac:dyDescent="0.3">
      <c r="IS548" s="74">
        <v>546</v>
      </c>
      <c r="IT548" s="90" t="str">
        <f t="shared" si="155"/>
        <v>2004-01-17</v>
      </c>
      <c r="IU548" s="101">
        <f t="shared" si="156"/>
        <v>1.2386999999999999</v>
      </c>
      <c r="IV548" s="102">
        <f t="shared" si="157"/>
        <v>1.2386999999999999</v>
      </c>
      <c r="IW548" s="102">
        <f t="shared" si="158"/>
        <v>1.2386999999999999</v>
      </c>
      <c r="IX548" s="103">
        <f t="shared" si="159"/>
        <v>1.2386999999999999</v>
      </c>
      <c r="IY548" s="112">
        <f t="shared" si="160"/>
        <v>2</v>
      </c>
      <c r="IZ548" s="104">
        <f t="shared" ca="1" si="161"/>
        <v>1.2636090909090909</v>
      </c>
      <c r="JA548" s="102">
        <f t="shared" ca="1" si="162"/>
        <v>1.2602190476190476</v>
      </c>
      <c r="JB548" s="102">
        <f t="shared" ca="1" si="163"/>
        <v>1.234950980392157</v>
      </c>
      <c r="JC548" s="103">
        <f t="shared" ca="1" si="164"/>
        <v>1.1686925373134331</v>
      </c>
      <c r="JD548" s="104">
        <f t="shared" si="165"/>
        <v>0</v>
      </c>
      <c r="JE548" s="102">
        <f t="shared" si="166"/>
        <v>0</v>
      </c>
      <c r="JF548" s="66">
        <f t="shared" ca="1" si="171"/>
        <v>0</v>
      </c>
      <c r="JG548" s="66">
        <f t="shared" ca="1" si="170"/>
        <v>0</v>
      </c>
      <c r="JH548" s="66">
        <f t="shared" ca="1" si="167"/>
        <v>0</v>
      </c>
      <c r="JI548" s="80">
        <f t="shared" ca="1" si="168"/>
        <v>0</v>
      </c>
      <c r="JJ548" s="118">
        <f t="shared" ca="1" si="169"/>
        <v>0.4994327848429293</v>
      </c>
    </row>
    <row r="549" spans="253:270" x14ac:dyDescent="0.3">
      <c r="IS549" s="74">
        <v>547</v>
      </c>
      <c r="IT549" s="90" t="str">
        <f t="shared" si="155"/>
        <v>2004-01-18</v>
      </c>
      <c r="IU549" s="101">
        <f t="shared" si="156"/>
        <v>1.2353000000000001</v>
      </c>
      <c r="IV549" s="102">
        <f t="shared" si="157"/>
        <v>1.2353000000000001</v>
      </c>
      <c r="IW549" s="102">
        <f t="shared" si="158"/>
        <v>1.2353000000000001</v>
      </c>
      <c r="IX549" s="103">
        <f t="shared" si="159"/>
        <v>1.2353000000000001</v>
      </c>
      <c r="IY549" s="112">
        <f t="shared" si="160"/>
        <v>2</v>
      </c>
      <c r="IZ549" s="104">
        <f t="shared" ca="1" si="161"/>
        <v>1.2610000000000001</v>
      </c>
      <c r="JA549" s="102">
        <f t="shared" ca="1" si="162"/>
        <v>1.2598285714285713</v>
      </c>
      <c r="JB549" s="102">
        <f t="shared" ca="1" si="163"/>
        <v>1.2357960784313726</v>
      </c>
      <c r="JC549" s="103">
        <f t="shared" ca="1" si="164"/>
        <v>1.1689736318407962</v>
      </c>
      <c r="JD549" s="104">
        <f t="shared" si="165"/>
        <v>0</v>
      </c>
      <c r="JE549" s="102">
        <f t="shared" si="166"/>
        <v>0</v>
      </c>
      <c r="JF549" s="66">
        <f t="shared" ca="1" si="171"/>
        <v>0</v>
      </c>
      <c r="JG549" s="66">
        <f t="shared" ca="1" si="170"/>
        <v>0</v>
      </c>
      <c r="JH549" s="66">
        <f t="shared" ca="1" si="167"/>
        <v>0</v>
      </c>
      <c r="JI549" s="80">
        <f t="shared" ca="1" si="168"/>
        <v>0</v>
      </c>
      <c r="JJ549" s="118">
        <f t="shared" ca="1" si="169"/>
        <v>0.46656947481584343</v>
      </c>
    </row>
    <row r="550" spans="253:270" x14ac:dyDescent="0.3">
      <c r="IS550" s="74">
        <v>548</v>
      </c>
      <c r="IT550" s="90" t="str">
        <f t="shared" si="155"/>
        <v>2004-01-19</v>
      </c>
      <c r="IU550" s="101">
        <f t="shared" si="156"/>
        <v>1.2579</v>
      </c>
      <c r="IV550" s="102">
        <f t="shared" si="157"/>
        <v>1.2579</v>
      </c>
      <c r="IW550" s="102">
        <f t="shared" si="158"/>
        <v>1.2579</v>
      </c>
      <c r="IX550" s="103">
        <f t="shared" si="159"/>
        <v>1.2579</v>
      </c>
      <c r="IY550" s="112">
        <f t="shared" si="160"/>
        <v>2</v>
      </c>
      <c r="IZ550" s="104">
        <f t="shared" ca="1" si="161"/>
        <v>1.2592727272727273</v>
      </c>
      <c r="JA550" s="102">
        <f t="shared" ca="1" si="162"/>
        <v>1.260442857142857</v>
      </c>
      <c r="JB550" s="102">
        <f t="shared" ca="1" si="163"/>
        <v>1.2370823529411765</v>
      </c>
      <c r="JC550" s="103">
        <f t="shared" ca="1" si="164"/>
        <v>1.1694009950248758</v>
      </c>
      <c r="JD550" s="104">
        <f t="shared" si="165"/>
        <v>0</v>
      </c>
      <c r="JE550" s="102">
        <f t="shared" si="166"/>
        <v>0</v>
      </c>
      <c r="JF550" s="66">
        <f t="shared" ca="1" si="171"/>
        <v>0</v>
      </c>
      <c r="JG550" s="66">
        <f t="shared" ca="1" si="170"/>
        <v>0</v>
      </c>
      <c r="JH550" s="66">
        <f t="shared" ca="1" si="167"/>
        <v>0</v>
      </c>
      <c r="JI550" s="80">
        <f t="shared" ca="1" si="168"/>
        <v>0</v>
      </c>
      <c r="JJ550" s="118">
        <f t="shared" ca="1" si="169"/>
        <v>0.42591770999995993</v>
      </c>
    </row>
    <row r="551" spans="253:270" x14ac:dyDescent="0.3">
      <c r="IS551" s="74">
        <v>549</v>
      </c>
      <c r="IT551" s="90" t="str">
        <f t="shared" si="155"/>
        <v>2004-01-20</v>
      </c>
      <c r="IU551" s="101">
        <f t="shared" si="156"/>
        <v>1.2632000000000001</v>
      </c>
      <c r="IV551" s="102">
        <f t="shared" si="157"/>
        <v>1.2632000000000001</v>
      </c>
      <c r="IW551" s="102">
        <f t="shared" si="158"/>
        <v>1.2632000000000001</v>
      </c>
      <c r="IX551" s="103">
        <f t="shared" si="159"/>
        <v>1.2632000000000001</v>
      </c>
      <c r="IY551" s="112">
        <f t="shared" si="160"/>
        <v>2</v>
      </c>
      <c r="IZ551" s="104">
        <f t="shared" ca="1" si="161"/>
        <v>1.2573272727272728</v>
      </c>
      <c r="JA551" s="102">
        <f t="shared" ca="1" si="162"/>
        <v>1.2611333333333332</v>
      </c>
      <c r="JB551" s="102">
        <f t="shared" ca="1" si="163"/>
        <v>1.2387882352941175</v>
      </c>
      <c r="JC551" s="103">
        <f t="shared" ca="1" si="164"/>
        <v>1.1698378109452741</v>
      </c>
      <c r="JD551" s="104">
        <f t="shared" si="165"/>
        <v>0</v>
      </c>
      <c r="JE551" s="102">
        <f t="shared" si="166"/>
        <v>0</v>
      </c>
      <c r="JF551" s="66">
        <f t="shared" ca="1" si="171"/>
        <v>0</v>
      </c>
      <c r="JG551" s="66">
        <f t="shared" ca="1" si="170"/>
        <v>0</v>
      </c>
      <c r="JH551" s="66">
        <f t="shared" ca="1" si="167"/>
        <v>0</v>
      </c>
      <c r="JI551" s="80">
        <f t="shared" ca="1" si="168"/>
        <v>0</v>
      </c>
      <c r="JJ551" s="118">
        <f t="shared" ca="1" si="169"/>
        <v>0.37495275590532434</v>
      </c>
    </row>
    <row r="552" spans="253:270" x14ac:dyDescent="0.3">
      <c r="IS552" s="74">
        <v>550</v>
      </c>
      <c r="IT552" s="90" t="str">
        <f t="shared" si="155"/>
        <v>2004-01-21</v>
      </c>
      <c r="IU552" s="101">
        <f t="shared" si="156"/>
        <v>1.2710999999999999</v>
      </c>
      <c r="IV552" s="102">
        <f t="shared" si="157"/>
        <v>1.2710999999999999</v>
      </c>
      <c r="IW552" s="102">
        <f t="shared" si="158"/>
        <v>1.2710999999999999</v>
      </c>
      <c r="IX552" s="103">
        <f t="shared" si="159"/>
        <v>1.2710999999999999</v>
      </c>
      <c r="IY552" s="112">
        <f t="shared" si="160"/>
        <v>2</v>
      </c>
      <c r="IZ552" s="104">
        <f t="shared" ca="1" si="161"/>
        <v>1.2561818181818181</v>
      </c>
      <c r="JA552" s="102">
        <f t="shared" ca="1" si="162"/>
        <v>1.2618809523809524</v>
      </c>
      <c r="JB552" s="102">
        <f t="shared" ca="1" si="163"/>
        <v>1.2406039215686273</v>
      </c>
      <c r="JC552" s="103">
        <f t="shared" ca="1" si="164"/>
        <v>1.1703233830845774</v>
      </c>
      <c r="JD552" s="104">
        <f t="shared" si="165"/>
        <v>0</v>
      </c>
      <c r="JE552" s="102">
        <f t="shared" si="166"/>
        <v>0</v>
      </c>
      <c r="JF552" s="66">
        <f t="shared" ca="1" si="171"/>
        <v>0</v>
      </c>
      <c r="JG552" s="66">
        <f t="shared" ca="1" si="170"/>
        <v>0</v>
      </c>
      <c r="JH552" s="66">
        <f t="shared" ca="1" si="167"/>
        <v>0</v>
      </c>
      <c r="JI552" s="80">
        <f t="shared" ca="1" si="168"/>
        <v>0</v>
      </c>
      <c r="JJ552" s="118">
        <f t="shared" ca="1" si="169"/>
        <v>0.30860669992418382</v>
      </c>
    </row>
    <row r="553" spans="253:270" x14ac:dyDescent="0.3">
      <c r="IS553" s="74">
        <v>551</v>
      </c>
      <c r="IT553" s="90" t="str">
        <f t="shared" si="155"/>
        <v>2004-01-22</v>
      </c>
      <c r="IU553" s="101">
        <f t="shared" si="156"/>
        <v>1.2593000000000001</v>
      </c>
      <c r="IV553" s="102">
        <f t="shared" si="157"/>
        <v>1.2593000000000001</v>
      </c>
      <c r="IW553" s="102">
        <f t="shared" si="158"/>
        <v>1.2593000000000001</v>
      </c>
      <c r="IX553" s="103">
        <f t="shared" si="159"/>
        <v>1.2593000000000001</v>
      </c>
      <c r="IY553" s="112">
        <f t="shared" si="160"/>
        <v>2</v>
      </c>
      <c r="IZ553" s="104">
        <f t="shared" ca="1" si="161"/>
        <v>1.2547909090909088</v>
      </c>
      <c r="JA553" s="102">
        <f t="shared" ca="1" si="162"/>
        <v>1.261942857142857</v>
      </c>
      <c r="JB553" s="102">
        <f t="shared" ca="1" si="163"/>
        <v>1.2418803921568629</v>
      </c>
      <c r="JC553" s="103">
        <f t="shared" ca="1" si="164"/>
        <v>1.1707960199004976</v>
      </c>
      <c r="JD553" s="104">
        <f t="shared" si="165"/>
        <v>0</v>
      </c>
      <c r="JE553" s="102">
        <f t="shared" si="166"/>
        <v>0</v>
      </c>
      <c r="JF553" s="66">
        <f t="shared" ca="1" si="171"/>
        <v>0</v>
      </c>
      <c r="JG553" s="66">
        <f t="shared" ca="1" si="170"/>
        <v>0</v>
      </c>
      <c r="JH553" s="66">
        <f t="shared" ca="1" si="167"/>
        <v>0</v>
      </c>
      <c r="JI553" s="80">
        <f t="shared" ca="1" si="168"/>
        <v>0</v>
      </c>
      <c r="JJ553" s="118">
        <f t="shared" ca="1" si="169"/>
        <v>0.21295885499997996</v>
      </c>
    </row>
    <row r="554" spans="253:270" x14ac:dyDescent="0.3">
      <c r="IS554" s="74">
        <v>552</v>
      </c>
      <c r="IT554" s="90" t="str">
        <f t="shared" si="155"/>
        <v>2004-01-24</v>
      </c>
      <c r="IU554" s="101">
        <f t="shared" si="156"/>
        <v>1.2587999999999999</v>
      </c>
      <c r="IV554" s="102">
        <f t="shared" si="157"/>
        <v>1.2587999999999999</v>
      </c>
      <c r="IW554" s="102">
        <f t="shared" si="158"/>
        <v>1.2587999999999999</v>
      </c>
      <c r="IX554" s="103">
        <f t="shared" si="159"/>
        <v>1.2587999999999999</v>
      </c>
      <c r="IY554" s="112">
        <f t="shared" si="160"/>
        <v>2</v>
      </c>
      <c r="IZ554" s="104">
        <f t="shared" ca="1" si="161"/>
        <v>1.2531727272727269</v>
      </c>
      <c r="JA554" s="102">
        <f t="shared" ca="1" si="162"/>
        <v>1.2620952380952382</v>
      </c>
      <c r="JB554" s="102">
        <f t="shared" ca="1" si="163"/>
        <v>1.2432117647058825</v>
      </c>
      <c r="JC554" s="103">
        <f t="shared" ca="1" si="164"/>
        <v>1.1711691542288558</v>
      </c>
      <c r="JD554" s="104">
        <f t="shared" si="165"/>
        <v>0</v>
      </c>
      <c r="JE554" s="102">
        <f t="shared" si="166"/>
        <v>0</v>
      </c>
      <c r="JF554" s="66">
        <f t="shared" ca="1" si="171"/>
        <v>0</v>
      </c>
      <c r="JG554" s="66">
        <f t="shared" ca="1" si="170"/>
        <v>0</v>
      </c>
      <c r="JH554" s="66">
        <f t="shared" ca="1" si="167"/>
        <v>0</v>
      </c>
      <c r="JI554" s="80">
        <f t="shared" ca="1" si="168"/>
        <v>0</v>
      </c>
      <c r="JJ554" s="118">
        <f t="shared" ca="1" si="169"/>
        <v>0</v>
      </c>
    </row>
    <row r="555" spans="253:270" x14ac:dyDescent="0.3">
      <c r="IS555" s="74">
        <v>553</v>
      </c>
      <c r="IT555" s="90" t="str">
        <f t="shared" si="155"/>
        <v>2004-01-25</v>
      </c>
      <c r="IU555" s="101">
        <f t="shared" si="156"/>
        <v>1.2473000000000001</v>
      </c>
      <c r="IV555" s="102">
        <f t="shared" si="157"/>
        <v>1.2473000000000001</v>
      </c>
      <c r="IW555" s="102">
        <f t="shared" si="158"/>
        <v>1.2473000000000001</v>
      </c>
      <c r="IX555" s="103">
        <f t="shared" si="159"/>
        <v>1.2473000000000001</v>
      </c>
      <c r="IY555" s="112">
        <f t="shared" si="160"/>
        <v>2</v>
      </c>
      <c r="IZ555" s="104">
        <f t="shared" ca="1" si="161"/>
        <v>1.2515272727272728</v>
      </c>
      <c r="JA555" s="102">
        <f t="shared" ca="1" si="162"/>
        <v>1.2615000000000001</v>
      </c>
      <c r="JB555" s="102">
        <f t="shared" ca="1" si="163"/>
        <v>1.2441431372549021</v>
      </c>
      <c r="JC555" s="103">
        <f t="shared" ca="1" si="164"/>
        <v>1.1715517412935326</v>
      </c>
      <c r="JD555" s="104">
        <f t="shared" si="165"/>
        <v>0</v>
      </c>
      <c r="JE555" s="102">
        <f t="shared" si="166"/>
        <v>0</v>
      </c>
      <c r="JF555" s="66">
        <f t="shared" ca="1" si="171"/>
        <v>0</v>
      </c>
      <c r="JG555" s="66">
        <f t="shared" ca="1" si="170"/>
        <v>0</v>
      </c>
      <c r="JH555" s="66">
        <f t="shared" ca="1" si="167"/>
        <v>0</v>
      </c>
      <c r="JI555" s="80">
        <f t="shared" ca="1" si="168"/>
        <v>0</v>
      </c>
      <c r="JJ555" s="118">
        <f t="shared" ca="1" si="169"/>
        <v>0</v>
      </c>
    </row>
    <row r="556" spans="253:270" x14ac:dyDescent="0.3">
      <c r="IS556" s="74">
        <v>554</v>
      </c>
      <c r="IT556" s="90" t="str">
        <f t="shared" si="155"/>
        <v>2004-01-26</v>
      </c>
      <c r="IU556" s="101">
        <f t="shared" si="156"/>
        <v>1.264</v>
      </c>
      <c r="IV556" s="102">
        <f t="shared" si="157"/>
        <v>1.264</v>
      </c>
      <c r="IW556" s="102">
        <f t="shared" si="158"/>
        <v>1.264</v>
      </c>
      <c r="IX556" s="103">
        <f t="shared" si="159"/>
        <v>1.264</v>
      </c>
      <c r="IY556" s="112">
        <f t="shared" si="160"/>
        <v>2</v>
      </c>
      <c r="IZ556" s="104">
        <f t="shared" ca="1" si="161"/>
        <v>1.2521818181818178</v>
      </c>
      <c r="JA556" s="102">
        <f t="shared" ca="1" si="162"/>
        <v>1.2617380952380952</v>
      </c>
      <c r="JB556" s="102">
        <f t="shared" ca="1" si="163"/>
        <v>1.2454196078431374</v>
      </c>
      <c r="JC556" s="103">
        <f t="shared" ca="1" si="164"/>
        <v>1.1720149253731347</v>
      </c>
      <c r="JD556" s="104">
        <f t="shared" si="165"/>
        <v>0</v>
      </c>
      <c r="JE556" s="102">
        <f t="shared" si="166"/>
        <v>0</v>
      </c>
      <c r="JF556" s="66">
        <f t="shared" ca="1" si="171"/>
        <v>0</v>
      </c>
      <c r="JG556" s="66">
        <f t="shared" ca="1" si="170"/>
        <v>0</v>
      </c>
      <c r="JH556" s="66">
        <f t="shared" ca="1" si="167"/>
        <v>0</v>
      </c>
      <c r="JI556" s="80">
        <f t="shared" ca="1" si="168"/>
        <v>0</v>
      </c>
      <c r="JJ556" s="118">
        <f t="shared" ca="1" si="169"/>
        <v>0</v>
      </c>
    </row>
    <row r="557" spans="253:270" x14ac:dyDescent="0.3">
      <c r="IS557" s="74">
        <v>555</v>
      </c>
      <c r="IT557" s="90" t="str">
        <f t="shared" si="155"/>
        <v>2004-01-27</v>
      </c>
      <c r="IU557" s="101">
        <f t="shared" si="156"/>
        <v>1.2491000000000001</v>
      </c>
      <c r="IV557" s="102">
        <f t="shared" si="157"/>
        <v>1.2491000000000001</v>
      </c>
      <c r="IW557" s="102">
        <f t="shared" si="158"/>
        <v>1.2491000000000001</v>
      </c>
      <c r="IX557" s="103">
        <f t="shared" si="159"/>
        <v>1.2491000000000001</v>
      </c>
      <c r="IY557" s="112">
        <f t="shared" si="160"/>
        <v>2</v>
      </c>
      <c r="IZ557" s="104">
        <f t="shared" ca="1" si="161"/>
        <v>1.2532090909090907</v>
      </c>
      <c r="JA557" s="102">
        <f t="shared" ca="1" si="162"/>
        <v>1.2609428571428569</v>
      </c>
      <c r="JB557" s="102">
        <f t="shared" ca="1" si="163"/>
        <v>1.2464274509803923</v>
      </c>
      <c r="JC557" s="103">
        <f t="shared" ca="1" si="164"/>
        <v>1.1724014925373138</v>
      </c>
      <c r="JD557" s="104">
        <f t="shared" si="165"/>
        <v>0</v>
      </c>
      <c r="JE557" s="102">
        <f t="shared" si="166"/>
        <v>0</v>
      </c>
      <c r="JF557" s="66">
        <f t="shared" ca="1" si="171"/>
        <v>0</v>
      </c>
      <c r="JG557" s="66">
        <f t="shared" ca="1" si="170"/>
        <v>0</v>
      </c>
      <c r="JH557" s="66">
        <f t="shared" ca="1" si="167"/>
        <v>0</v>
      </c>
      <c r="JI557" s="80">
        <f t="shared" ca="1" si="168"/>
        <v>0</v>
      </c>
      <c r="JJ557" s="118">
        <f t="shared" ca="1" si="169"/>
        <v>0</v>
      </c>
    </row>
    <row r="558" spans="253:270" x14ac:dyDescent="0.3">
      <c r="IS558" s="74">
        <v>556</v>
      </c>
      <c r="IT558" s="90" t="str">
        <f t="shared" si="155"/>
        <v>2004-01-28</v>
      </c>
      <c r="IU558" s="101">
        <f t="shared" si="156"/>
        <v>1.2415</v>
      </c>
      <c r="IV558" s="102">
        <f t="shared" si="157"/>
        <v>1.2415</v>
      </c>
      <c r="IW558" s="102">
        <f t="shared" si="158"/>
        <v>1.2415</v>
      </c>
      <c r="IX558" s="103">
        <f t="shared" si="159"/>
        <v>1.2415</v>
      </c>
      <c r="IY558" s="112">
        <f t="shared" si="160"/>
        <v>2</v>
      </c>
      <c r="IZ558" s="104">
        <f t="shared" ca="1" si="161"/>
        <v>1.2532909090909092</v>
      </c>
      <c r="JA558" s="102">
        <f t="shared" ca="1" si="162"/>
        <v>1.2593904761904762</v>
      </c>
      <c r="JB558" s="102">
        <f t="shared" ca="1" si="163"/>
        <v>1.2470882352941177</v>
      </c>
      <c r="JC558" s="103">
        <f t="shared" ca="1" si="164"/>
        <v>1.1727701492537317</v>
      </c>
      <c r="JD558" s="104">
        <f t="shared" si="165"/>
        <v>0</v>
      </c>
      <c r="JE558" s="102">
        <f t="shared" si="166"/>
        <v>0</v>
      </c>
      <c r="JF558" s="66">
        <f t="shared" ca="1" si="171"/>
        <v>0</v>
      </c>
      <c r="JG558" s="66">
        <f t="shared" ca="1" si="170"/>
        <v>0</v>
      </c>
      <c r="JH558" s="66">
        <f t="shared" ca="1" si="167"/>
        <v>0</v>
      </c>
      <c r="JI558" s="80">
        <f t="shared" ca="1" si="168"/>
        <v>0</v>
      </c>
      <c r="JJ558" s="118">
        <f t="shared" ca="1" si="169"/>
        <v>0</v>
      </c>
    </row>
    <row r="559" spans="253:270" x14ac:dyDescent="0.3">
      <c r="IS559" s="74">
        <v>557</v>
      </c>
      <c r="IT559" s="90" t="str">
        <f t="shared" si="155"/>
        <v>2004-01-29</v>
      </c>
      <c r="IU559" s="101">
        <f t="shared" si="156"/>
        <v>1.248</v>
      </c>
      <c r="IV559" s="102">
        <f t="shared" si="157"/>
        <v>1.248</v>
      </c>
      <c r="IW559" s="102">
        <f t="shared" si="158"/>
        <v>1.248</v>
      </c>
      <c r="IX559" s="103">
        <f t="shared" si="159"/>
        <v>1.248</v>
      </c>
      <c r="IY559" s="112">
        <f t="shared" si="160"/>
        <v>2</v>
      </c>
      <c r="IZ559" s="104">
        <f t="shared" ca="1" si="161"/>
        <v>1.2541363636363636</v>
      </c>
      <c r="JA559" s="102">
        <f t="shared" ca="1" si="162"/>
        <v>1.2586285714285712</v>
      </c>
      <c r="JB559" s="102">
        <f t="shared" ca="1" si="163"/>
        <v>1.247807843137255</v>
      </c>
      <c r="JC559" s="103">
        <f t="shared" ca="1" si="164"/>
        <v>1.1731298507462691</v>
      </c>
      <c r="JD559" s="104">
        <f t="shared" si="165"/>
        <v>0</v>
      </c>
      <c r="JE559" s="102">
        <f t="shared" si="166"/>
        <v>0</v>
      </c>
      <c r="JF559" s="66">
        <f t="shared" ca="1" si="171"/>
        <v>0</v>
      </c>
      <c r="JG559" s="66">
        <f t="shared" ca="1" si="170"/>
        <v>0</v>
      </c>
      <c r="JH559" s="66">
        <f t="shared" ca="1" si="167"/>
        <v>0</v>
      </c>
      <c r="JI559" s="80">
        <f t="shared" ca="1" si="168"/>
        <v>0</v>
      </c>
      <c r="JJ559" s="118">
        <f t="shared" ca="1" si="169"/>
        <v>0</v>
      </c>
    </row>
    <row r="560" spans="253:270" x14ac:dyDescent="0.3">
      <c r="IS560" s="74">
        <v>558</v>
      </c>
      <c r="IT560" s="90" t="str">
        <f t="shared" si="155"/>
        <v>2004-01-31</v>
      </c>
      <c r="IU560" s="101">
        <f t="shared" si="156"/>
        <v>1.2484</v>
      </c>
      <c r="IV560" s="102">
        <f t="shared" si="157"/>
        <v>1.2484</v>
      </c>
      <c r="IW560" s="102">
        <f t="shared" si="158"/>
        <v>1.2484</v>
      </c>
      <c r="IX560" s="103">
        <f t="shared" si="159"/>
        <v>1.2484</v>
      </c>
      <c r="IY560" s="112">
        <f t="shared" si="160"/>
        <v>2</v>
      </c>
      <c r="IZ560" s="104">
        <f t="shared" ca="1" si="161"/>
        <v>1.2553272727272728</v>
      </c>
      <c r="JA560" s="102">
        <f t="shared" ca="1" si="162"/>
        <v>1.2572714285714284</v>
      </c>
      <c r="JB560" s="102">
        <f t="shared" ca="1" si="163"/>
        <v>1.2486078431372549</v>
      </c>
      <c r="JC560" s="103">
        <f t="shared" ca="1" si="164"/>
        <v>1.1734840796019903</v>
      </c>
      <c r="JD560" s="104">
        <f t="shared" si="165"/>
        <v>0</v>
      </c>
      <c r="JE560" s="102">
        <f t="shared" si="166"/>
        <v>0</v>
      </c>
      <c r="JF560" s="66">
        <f t="shared" ca="1" si="171"/>
        <v>0</v>
      </c>
      <c r="JG560" s="66">
        <f t="shared" ca="1" si="170"/>
        <v>0</v>
      </c>
      <c r="JH560" s="66">
        <f t="shared" ca="1" si="167"/>
        <v>0</v>
      </c>
      <c r="JI560" s="80">
        <f t="shared" ca="1" si="168"/>
        <v>0</v>
      </c>
      <c r="JJ560" s="118">
        <f t="shared" ca="1" si="169"/>
        <v>0</v>
      </c>
    </row>
    <row r="561" spans="253:270" x14ac:dyDescent="0.3">
      <c r="IS561" s="74">
        <v>559</v>
      </c>
      <c r="IT561" s="90" t="str">
        <f t="shared" si="155"/>
        <v>2004-02-01</v>
      </c>
      <c r="IU561" s="101">
        <f t="shared" si="156"/>
        <v>1.2427999999999999</v>
      </c>
      <c r="IV561" s="102">
        <f t="shared" si="157"/>
        <v>1.2427999999999999</v>
      </c>
      <c r="IW561" s="102">
        <f t="shared" si="158"/>
        <v>1.2427999999999999</v>
      </c>
      <c r="IX561" s="103">
        <f t="shared" si="159"/>
        <v>1.2427999999999999</v>
      </c>
      <c r="IY561" s="112">
        <f t="shared" si="160"/>
        <v>2</v>
      </c>
      <c r="IZ561" s="104">
        <f t="shared" ca="1" si="161"/>
        <v>1.2539545454545455</v>
      </c>
      <c r="JA561" s="102">
        <f t="shared" ca="1" si="162"/>
        <v>1.2552809523809523</v>
      </c>
      <c r="JB561" s="102">
        <f t="shared" ca="1" si="163"/>
        <v>1.2491117647058825</v>
      </c>
      <c r="JC561" s="103">
        <f t="shared" ca="1" si="164"/>
        <v>1.17376368159204</v>
      </c>
      <c r="JD561" s="104">
        <f t="shared" si="165"/>
        <v>0</v>
      </c>
      <c r="JE561" s="102">
        <f t="shared" si="166"/>
        <v>0</v>
      </c>
      <c r="JF561" s="66">
        <f t="shared" ca="1" si="171"/>
        <v>0</v>
      </c>
      <c r="JG561" s="66">
        <f t="shared" ca="1" si="170"/>
        <v>0</v>
      </c>
      <c r="JH561" s="66">
        <f t="shared" ca="1" si="167"/>
        <v>0</v>
      </c>
      <c r="JI561" s="80">
        <f t="shared" ca="1" si="168"/>
        <v>0</v>
      </c>
      <c r="JJ561" s="118">
        <f t="shared" ca="1" si="169"/>
        <v>0</v>
      </c>
    </row>
    <row r="562" spans="253:270" x14ac:dyDescent="0.3">
      <c r="IS562" s="74">
        <v>560</v>
      </c>
      <c r="IT562" s="90" t="str">
        <f t="shared" si="155"/>
        <v>2004-02-02</v>
      </c>
      <c r="IU562" s="101">
        <f t="shared" si="156"/>
        <v>1.2534000000000001</v>
      </c>
      <c r="IV562" s="102">
        <f t="shared" si="157"/>
        <v>1.2534000000000001</v>
      </c>
      <c r="IW562" s="102">
        <f t="shared" si="158"/>
        <v>1.2534000000000001</v>
      </c>
      <c r="IX562" s="103">
        <f t="shared" si="159"/>
        <v>1.2534000000000001</v>
      </c>
      <c r="IY562" s="112">
        <f t="shared" si="160"/>
        <v>2</v>
      </c>
      <c r="IZ562" s="104">
        <f t="shared" ca="1" si="161"/>
        <v>1.2530636363636363</v>
      </c>
      <c r="JA562" s="102">
        <f t="shared" ca="1" si="162"/>
        <v>1.253838095238095</v>
      </c>
      <c r="JB562" s="102">
        <f t="shared" ca="1" si="163"/>
        <v>1.2498235294117648</v>
      </c>
      <c r="JC562" s="103">
        <f t="shared" ca="1" si="164"/>
        <v>1.1740880597014927</v>
      </c>
      <c r="JD562" s="104">
        <f t="shared" si="165"/>
        <v>0</v>
      </c>
      <c r="JE562" s="102">
        <f t="shared" si="166"/>
        <v>0</v>
      </c>
      <c r="JF562" s="66">
        <f t="shared" ca="1" si="171"/>
        <v>0</v>
      </c>
      <c r="JG562" s="66">
        <f t="shared" ca="1" si="170"/>
        <v>0</v>
      </c>
      <c r="JH562" s="66">
        <f t="shared" ca="1" si="167"/>
        <v>0</v>
      </c>
      <c r="JI562" s="80">
        <f t="shared" ca="1" si="168"/>
        <v>0</v>
      </c>
      <c r="JJ562" s="118">
        <f t="shared" ca="1" si="169"/>
        <v>0</v>
      </c>
    </row>
    <row r="563" spans="253:270" x14ac:dyDescent="0.3">
      <c r="IS563" s="74">
        <v>561</v>
      </c>
      <c r="IT563" s="90" t="str">
        <f t="shared" si="155"/>
        <v>2004-02-03</v>
      </c>
      <c r="IU563" s="101">
        <f t="shared" si="156"/>
        <v>1.2532000000000001</v>
      </c>
      <c r="IV563" s="102">
        <f t="shared" si="157"/>
        <v>1.2532000000000001</v>
      </c>
      <c r="IW563" s="102">
        <f t="shared" si="158"/>
        <v>1.2532000000000001</v>
      </c>
      <c r="IX563" s="103">
        <f t="shared" si="159"/>
        <v>1.2532000000000001</v>
      </c>
      <c r="IY563" s="112">
        <f t="shared" si="160"/>
        <v>2</v>
      </c>
      <c r="IZ563" s="104">
        <f t="shared" ca="1" si="161"/>
        <v>1.2514363636363635</v>
      </c>
      <c r="JA563" s="102">
        <f t="shared" ca="1" si="162"/>
        <v>1.2528190476190473</v>
      </c>
      <c r="JB563" s="102">
        <f t="shared" ca="1" si="163"/>
        <v>1.2504235294117647</v>
      </c>
      <c r="JC563" s="103">
        <f t="shared" ca="1" si="164"/>
        <v>1.1744388059701494</v>
      </c>
      <c r="JD563" s="104">
        <f t="shared" si="165"/>
        <v>0</v>
      </c>
      <c r="JE563" s="102">
        <f t="shared" si="166"/>
        <v>0</v>
      </c>
      <c r="JF563" s="66">
        <f t="shared" ca="1" si="171"/>
        <v>0</v>
      </c>
      <c r="JG563" s="66">
        <f t="shared" ca="1" si="170"/>
        <v>0</v>
      </c>
      <c r="JH563" s="66">
        <f t="shared" ca="1" si="167"/>
        <v>0</v>
      </c>
      <c r="JI563" s="80">
        <f t="shared" ca="1" si="168"/>
        <v>0</v>
      </c>
      <c r="JJ563" s="118">
        <f t="shared" ca="1" si="169"/>
        <v>0</v>
      </c>
    </row>
    <row r="564" spans="253:270" x14ac:dyDescent="0.3">
      <c r="IS564" s="74">
        <v>562</v>
      </c>
      <c r="IT564" s="90" t="str">
        <f t="shared" si="155"/>
        <v>2004-02-04</v>
      </c>
      <c r="IU564" s="101">
        <f t="shared" si="156"/>
        <v>1.2541</v>
      </c>
      <c r="IV564" s="102">
        <f t="shared" si="157"/>
        <v>1.2541</v>
      </c>
      <c r="IW564" s="102">
        <f t="shared" si="158"/>
        <v>1.2541</v>
      </c>
      <c r="IX564" s="103">
        <f t="shared" si="159"/>
        <v>1.2541</v>
      </c>
      <c r="IY564" s="112">
        <f t="shared" si="160"/>
        <v>2</v>
      </c>
      <c r="IZ564" s="104">
        <f t="shared" ca="1" si="161"/>
        <v>1.2509636363636363</v>
      </c>
      <c r="JA564" s="102">
        <f t="shared" ca="1" si="162"/>
        <v>1.2517476190476187</v>
      </c>
      <c r="JB564" s="102">
        <f t="shared" ca="1" si="163"/>
        <v>1.2509843137254903</v>
      </c>
      <c r="JC564" s="103">
        <f t="shared" ca="1" si="164"/>
        <v>1.1748154228855723</v>
      </c>
      <c r="JD564" s="104">
        <f t="shared" si="165"/>
        <v>0</v>
      </c>
      <c r="JE564" s="102">
        <f t="shared" si="166"/>
        <v>0</v>
      </c>
      <c r="JF564" s="66">
        <f t="shared" ca="1" si="171"/>
        <v>0</v>
      </c>
      <c r="JG564" s="66">
        <f t="shared" ca="1" si="170"/>
        <v>0</v>
      </c>
      <c r="JH564" s="66">
        <f t="shared" ca="1" si="167"/>
        <v>0</v>
      </c>
      <c r="JI564" s="80">
        <f t="shared" ca="1" si="168"/>
        <v>0</v>
      </c>
      <c r="JJ564" s="118">
        <f t="shared" ca="1" si="169"/>
        <v>0</v>
      </c>
    </row>
    <row r="565" spans="253:270" x14ac:dyDescent="0.3">
      <c r="IS565" s="74">
        <v>563</v>
      </c>
      <c r="IT565" s="90" t="str">
        <f t="shared" si="155"/>
        <v>2004-02-05</v>
      </c>
      <c r="IU565" s="101">
        <f t="shared" si="156"/>
        <v>1.2706999999999999</v>
      </c>
      <c r="IV565" s="102">
        <f t="shared" si="157"/>
        <v>1.2706999999999999</v>
      </c>
      <c r="IW565" s="102">
        <f t="shared" si="158"/>
        <v>1.2706999999999999</v>
      </c>
      <c r="IX565" s="103">
        <f t="shared" si="159"/>
        <v>1.2706999999999999</v>
      </c>
      <c r="IY565" s="112">
        <f t="shared" si="160"/>
        <v>2</v>
      </c>
      <c r="IZ565" s="104">
        <f t="shared" ca="1" si="161"/>
        <v>1.2520454545454547</v>
      </c>
      <c r="JA565" s="102">
        <f t="shared" ca="1" si="162"/>
        <v>1.252</v>
      </c>
      <c r="JB565" s="102">
        <f t="shared" ca="1" si="163"/>
        <v>1.2519450980392157</v>
      </c>
      <c r="JC565" s="103">
        <f t="shared" ca="1" si="164"/>
        <v>1.1753194029850749</v>
      </c>
      <c r="JD565" s="104">
        <f t="shared" si="165"/>
        <v>0</v>
      </c>
      <c r="JE565" s="102">
        <f t="shared" si="166"/>
        <v>0</v>
      </c>
      <c r="JF565" s="66">
        <f t="shared" ca="1" si="171"/>
        <v>0</v>
      </c>
      <c r="JG565" s="66">
        <f t="shared" ca="1" si="170"/>
        <v>0</v>
      </c>
      <c r="JH565" s="66">
        <f t="shared" ca="1" si="167"/>
        <v>0</v>
      </c>
      <c r="JI565" s="80">
        <f t="shared" ca="1" si="168"/>
        <v>0</v>
      </c>
      <c r="JJ565" s="118">
        <f t="shared" ca="1" si="169"/>
        <v>0</v>
      </c>
    </row>
    <row r="566" spans="253:270" x14ac:dyDescent="0.3">
      <c r="IS566" s="74">
        <v>564</v>
      </c>
      <c r="IT566" s="90" t="str">
        <f t="shared" si="155"/>
        <v>2004-02-06</v>
      </c>
      <c r="IU566" s="101">
        <f t="shared" si="156"/>
        <v>1.2706</v>
      </c>
      <c r="IV566" s="102">
        <f t="shared" si="157"/>
        <v>1.2706</v>
      </c>
      <c r="IW566" s="102">
        <f t="shared" si="158"/>
        <v>1.2706</v>
      </c>
      <c r="IX566" s="103">
        <f t="shared" si="159"/>
        <v>1.2706</v>
      </c>
      <c r="IY566" s="112">
        <f t="shared" si="160"/>
        <v>2</v>
      </c>
      <c r="IZ566" s="104">
        <f t="shared" ca="1" si="161"/>
        <v>1.2541636363636361</v>
      </c>
      <c r="JA566" s="102">
        <f t="shared" ca="1" si="162"/>
        <v>1.2526571428571427</v>
      </c>
      <c r="JB566" s="102">
        <f t="shared" ca="1" si="163"/>
        <v>1.2529196078431373</v>
      </c>
      <c r="JC566" s="103">
        <f t="shared" ca="1" si="164"/>
        <v>1.1758069651741296</v>
      </c>
      <c r="JD566" s="104">
        <f t="shared" si="165"/>
        <v>0</v>
      </c>
      <c r="JE566" s="102">
        <f t="shared" si="166"/>
        <v>0</v>
      </c>
      <c r="JF566" s="66">
        <f t="shared" ca="1" si="171"/>
        <v>0</v>
      </c>
      <c r="JG566" s="66">
        <f t="shared" ca="1" si="170"/>
        <v>0</v>
      </c>
      <c r="JH566" s="66">
        <f t="shared" ca="1" si="167"/>
        <v>0</v>
      </c>
      <c r="JI566" s="80">
        <f t="shared" ca="1" si="168"/>
        <v>0</v>
      </c>
      <c r="JJ566" s="118">
        <f t="shared" ca="1" si="169"/>
        <v>0</v>
      </c>
    </row>
    <row r="567" spans="253:270" x14ac:dyDescent="0.3">
      <c r="IS567" s="74">
        <v>565</v>
      </c>
      <c r="IT567" s="90" t="str">
        <f t="shared" si="155"/>
        <v>2004-02-07</v>
      </c>
      <c r="IU567" s="101">
        <f t="shared" si="156"/>
        <v>1.2635000000000001</v>
      </c>
      <c r="IV567" s="102">
        <f t="shared" si="157"/>
        <v>1.2635000000000001</v>
      </c>
      <c r="IW567" s="102">
        <f t="shared" si="158"/>
        <v>1.2635000000000001</v>
      </c>
      <c r="IX567" s="103">
        <f t="shared" si="159"/>
        <v>1.2635000000000001</v>
      </c>
      <c r="IY567" s="112">
        <f t="shared" si="160"/>
        <v>2</v>
      </c>
      <c r="IZ567" s="104">
        <f t="shared" ca="1" si="161"/>
        <v>1.2541181818181817</v>
      </c>
      <c r="JA567" s="102">
        <f t="shared" ca="1" si="162"/>
        <v>1.2538809523809522</v>
      </c>
      <c r="JB567" s="102">
        <f t="shared" ca="1" si="163"/>
        <v>1.2535784313725491</v>
      </c>
      <c r="JC567" s="103">
        <f t="shared" ca="1" si="164"/>
        <v>1.1763184079601992</v>
      </c>
      <c r="JD567" s="104">
        <f t="shared" si="165"/>
        <v>0</v>
      </c>
      <c r="JE567" s="102">
        <f t="shared" si="166"/>
        <v>0</v>
      </c>
      <c r="JF567" s="66">
        <f t="shared" ca="1" si="171"/>
        <v>0</v>
      </c>
      <c r="JG567" s="66">
        <f t="shared" ca="1" si="170"/>
        <v>0</v>
      </c>
      <c r="JH567" s="66">
        <f t="shared" ca="1" si="167"/>
        <v>0</v>
      </c>
      <c r="JI567" s="80">
        <f t="shared" ca="1" si="168"/>
        <v>0</v>
      </c>
      <c r="JJ567" s="118">
        <f t="shared" ca="1" si="169"/>
        <v>0</v>
      </c>
    </row>
    <row r="568" spans="253:270" x14ac:dyDescent="0.3">
      <c r="IS568" s="74">
        <v>566</v>
      </c>
      <c r="IT568" s="90" t="str">
        <f t="shared" si="155"/>
        <v>2004-02-08</v>
      </c>
      <c r="IU568" s="101">
        <f t="shared" si="156"/>
        <v>1.2685</v>
      </c>
      <c r="IV568" s="102">
        <f t="shared" si="157"/>
        <v>1.2685</v>
      </c>
      <c r="IW568" s="102">
        <f t="shared" si="158"/>
        <v>1.2685</v>
      </c>
      <c r="IX568" s="103">
        <f t="shared" si="159"/>
        <v>1.2685</v>
      </c>
      <c r="IY568" s="112">
        <f t="shared" si="160"/>
        <v>2</v>
      </c>
      <c r="IZ568" s="104">
        <f t="shared" ca="1" si="161"/>
        <v>1.2558818181818181</v>
      </c>
      <c r="JA568" s="102">
        <f t="shared" ca="1" si="162"/>
        <v>1.2552095238095238</v>
      </c>
      <c r="JB568" s="102">
        <f t="shared" ca="1" si="163"/>
        <v>1.254580392156863</v>
      </c>
      <c r="JC568" s="103">
        <f t="shared" ca="1" si="164"/>
        <v>1.176866169154229</v>
      </c>
      <c r="JD568" s="104">
        <f t="shared" si="165"/>
        <v>0</v>
      </c>
      <c r="JE568" s="102">
        <f t="shared" si="166"/>
        <v>0</v>
      </c>
      <c r="JF568" s="66">
        <f t="shared" ca="1" si="171"/>
        <v>0</v>
      </c>
      <c r="JG568" s="66">
        <f t="shared" ca="1" si="170"/>
        <v>0</v>
      </c>
      <c r="JH568" s="66">
        <f t="shared" ca="1" si="167"/>
        <v>0</v>
      </c>
      <c r="JI568" s="80">
        <f t="shared" ca="1" si="168"/>
        <v>0</v>
      </c>
      <c r="JJ568" s="118">
        <f t="shared" ca="1" si="169"/>
        <v>0</v>
      </c>
    </row>
    <row r="569" spans="253:270" x14ac:dyDescent="0.3">
      <c r="IS569" s="74">
        <v>567</v>
      </c>
      <c r="IT569" s="90" t="str">
        <f t="shared" si="155"/>
        <v>2004-02-09</v>
      </c>
      <c r="IU569" s="101">
        <f t="shared" si="156"/>
        <v>1.27</v>
      </c>
      <c r="IV569" s="102">
        <f t="shared" si="157"/>
        <v>1.27</v>
      </c>
      <c r="IW569" s="102">
        <f t="shared" si="158"/>
        <v>1.27</v>
      </c>
      <c r="IX569" s="103">
        <f t="shared" si="159"/>
        <v>1.27</v>
      </c>
      <c r="IY569" s="112">
        <f t="shared" si="160"/>
        <v>2</v>
      </c>
      <c r="IZ569" s="104">
        <f t="shared" ca="1" si="161"/>
        <v>1.2584727272727272</v>
      </c>
      <c r="JA569" s="102">
        <f t="shared" ca="1" si="162"/>
        <v>1.2567000000000002</v>
      </c>
      <c r="JB569" s="102">
        <f t="shared" ca="1" si="163"/>
        <v>1.2553431372549022</v>
      </c>
      <c r="JC569" s="103">
        <f t="shared" ca="1" si="164"/>
        <v>1.1774353233830845</v>
      </c>
      <c r="JD569" s="104">
        <f t="shared" si="165"/>
        <v>0</v>
      </c>
      <c r="JE569" s="102">
        <f t="shared" si="166"/>
        <v>0</v>
      </c>
      <c r="JF569" s="66">
        <f t="shared" ca="1" si="171"/>
        <v>0</v>
      </c>
      <c r="JG569" s="66">
        <f t="shared" ca="1" si="170"/>
        <v>0</v>
      </c>
      <c r="JH569" s="66">
        <f t="shared" ca="1" si="167"/>
        <v>0</v>
      </c>
      <c r="JI569" s="80">
        <f t="shared" ca="1" si="168"/>
        <v>0</v>
      </c>
      <c r="JJ569" s="118">
        <f t="shared" ca="1" si="169"/>
        <v>0</v>
      </c>
    </row>
    <row r="570" spans="253:270" x14ac:dyDescent="0.3">
      <c r="IS570" s="74">
        <v>568</v>
      </c>
      <c r="IT570" s="90" t="str">
        <f t="shared" si="155"/>
        <v>2004-02-10</v>
      </c>
      <c r="IU570" s="101">
        <f t="shared" si="156"/>
        <v>1.2827</v>
      </c>
      <c r="IV570" s="102">
        <f t="shared" si="157"/>
        <v>1.2827</v>
      </c>
      <c r="IW570" s="102">
        <f t="shared" si="158"/>
        <v>1.2827</v>
      </c>
      <c r="IX570" s="103">
        <f t="shared" si="159"/>
        <v>1.2827</v>
      </c>
      <c r="IY570" s="112">
        <f t="shared" si="160"/>
        <v>2</v>
      </c>
      <c r="IZ570" s="104">
        <f t="shared" ca="1" si="161"/>
        <v>1.2616272727272726</v>
      </c>
      <c r="JA570" s="102">
        <f t="shared" ca="1" si="162"/>
        <v>1.2589571428571429</v>
      </c>
      <c r="JB570" s="102">
        <f t="shared" ca="1" si="163"/>
        <v>1.2563294117647061</v>
      </c>
      <c r="JC570" s="103">
        <f t="shared" ca="1" si="164"/>
        <v>1.1780900497512439</v>
      </c>
      <c r="JD570" s="104">
        <f t="shared" si="165"/>
        <v>0</v>
      </c>
      <c r="JE570" s="102">
        <f t="shared" si="166"/>
        <v>0</v>
      </c>
      <c r="JF570" s="66">
        <f t="shared" ca="1" si="171"/>
        <v>0</v>
      </c>
      <c r="JG570" s="66">
        <f t="shared" ca="1" si="170"/>
        <v>0</v>
      </c>
      <c r="JH570" s="66">
        <f t="shared" ca="1" si="167"/>
        <v>0</v>
      </c>
      <c r="JI570" s="80">
        <f t="shared" ca="1" si="168"/>
        <v>0</v>
      </c>
      <c r="JJ570" s="118">
        <f t="shared" ca="1" si="169"/>
        <v>0</v>
      </c>
    </row>
    <row r="571" spans="253:270" x14ac:dyDescent="0.3">
      <c r="IS571" s="74">
        <v>569</v>
      </c>
      <c r="IT571" s="90" t="str">
        <f t="shared" si="155"/>
        <v>2004-02-11</v>
      </c>
      <c r="IU571" s="101">
        <f t="shared" si="156"/>
        <v>1.2805</v>
      </c>
      <c r="IV571" s="102">
        <f t="shared" si="157"/>
        <v>1.2805</v>
      </c>
      <c r="IW571" s="102">
        <f t="shared" si="158"/>
        <v>1.2805</v>
      </c>
      <c r="IX571" s="103">
        <f t="shared" si="159"/>
        <v>1.2805</v>
      </c>
      <c r="IY571" s="112">
        <f t="shared" si="160"/>
        <v>2</v>
      </c>
      <c r="IZ571" s="104">
        <f t="shared" ca="1" si="161"/>
        <v>1.2645454545454544</v>
      </c>
      <c r="JA571" s="102">
        <f t="shared" ca="1" si="162"/>
        <v>1.2600333333333333</v>
      </c>
      <c r="JB571" s="102">
        <f t="shared" ca="1" si="163"/>
        <v>1.2571137254901963</v>
      </c>
      <c r="JC571" s="103">
        <f t="shared" ca="1" si="164"/>
        <v>1.1787174129353235</v>
      </c>
      <c r="JD571" s="104">
        <f t="shared" si="165"/>
        <v>0</v>
      </c>
      <c r="JE571" s="102">
        <f t="shared" si="166"/>
        <v>0</v>
      </c>
      <c r="JF571" s="66">
        <f t="shared" ca="1" si="171"/>
        <v>0</v>
      </c>
      <c r="JG571" s="66">
        <f t="shared" ca="1" si="170"/>
        <v>0</v>
      </c>
      <c r="JH571" s="66">
        <f t="shared" ca="1" si="167"/>
        <v>0</v>
      </c>
      <c r="JI571" s="80">
        <f t="shared" ca="1" si="168"/>
        <v>0</v>
      </c>
      <c r="JJ571" s="118">
        <f t="shared" ca="1" si="169"/>
        <v>0</v>
      </c>
    </row>
    <row r="572" spans="253:270" x14ac:dyDescent="0.3">
      <c r="IS572" s="74">
        <v>570</v>
      </c>
      <c r="IT572" s="90" t="str">
        <f t="shared" si="155"/>
        <v>2004-02-12</v>
      </c>
      <c r="IU572" s="101">
        <f t="shared" si="156"/>
        <v>1.2746999999999999</v>
      </c>
      <c r="IV572" s="102">
        <f t="shared" si="157"/>
        <v>1.2746999999999999</v>
      </c>
      <c r="IW572" s="102">
        <f t="shared" si="158"/>
        <v>1.2746999999999999</v>
      </c>
      <c r="IX572" s="103">
        <f t="shared" si="159"/>
        <v>1.2746999999999999</v>
      </c>
      <c r="IY572" s="112">
        <f t="shared" si="160"/>
        <v>2</v>
      </c>
      <c r="IZ572" s="104">
        <f t="shared" ca="1" si="161"/>
        <v>1.2674454545454543</v>
      </c>
      <c r="JA572" s="102">
        <f t="shared" ca="1" si="162"/>
        <v>1.2605809523809524</v>
      </c>
      <c r="JB572" s="102">
        <f t="shared" ca="1" si="163"/>
        <v>1.2577235294117648</v>
      </c>
      <c r="JC572" s="103">
        <f t="shared" ca="1" si="164"/>
        <v>1.1793746268656717</v>
      </c>
      <c r="JD572" s="104">
        <f t="shared" si="165"/>
        <v>0</v>
      </c>
      <c r="JE572" s="102">
        <f t="shared" si="166"/>
        <v>0</v>
      </c>
      <c r="JF572" s="66">
        <f t="shared" ca="1" si="171"/>
        <v>0</v>
      </c>
      <c r="JG572" s="66">
        <f t="shared" ca="1" si="170"/>
        <v>0</v>
      </c>
      <c r="JH572" s="66">
        <f t="shared" ca="1" si="167"/>
        <v>0</v>
      </c>
      <c r="JI572" s="80">
        <f t="shared" ca="1" si="168"/>
        <v>0</v>
      </c>
      <c r="JJ572" s="118">
        <f t="shared" ca="1" si="169"/>
        <v>0</v>
      </c>
    </row>
    <row r="573" spans="253:270" x14ac:dyDescent="0.3">
      <c r="IS573" s="74">
        <v>571</v>
      </c>
      <c r="IT573" s="90" t="str">
        <f t="shared" si="155"/>
        <v>2004-02-14</v>
      </c>
      <c r="IU573" s="101">
        <f t="shared" si="156"/>
        <v>1.2756000000000001</v>
      </c>
      <c r="IV573" s="102">
        <f t="shared" si="157"/>
        <v>1.2756000000000001</v>
      </c>
      <c r="IW573" s="102">
        <f t="shared" si="158"/>
        <v>1.2756000000000001</v>
      </c>
      <c r="IX573" s="103">
        <f t="shared" si="159"/>
        <v>1.2756000000000001</v>
      </c>
      <c r="IY573" s="112">
        <f t="shared" si="160"/>
        <v>2</v>
      </c>
      <c r="IZ573" s="104">
        <f t="shared" ca="1" si="161"/>
        <v>1.2694636363636362</v>
      </c>
      <c r="JA573" s="102">
        <f t="shared" ca="1" si="162"/>
        <v>1.2607952380952381</v>
      </c>
      <c r="JB573" s="102">
        <f t="shared" ca="1" si="163"/>
        <v>1.2584549019607847</v>
      </c>
      <c r="JC573" s="103">
        <f t="shared" ca="1" si="164"/>
        <v>1.1800303482587067</v>
      </c>
      <c r="JD573" s="104">
        <f t="shared" si="165"/>
        <v>0</v>
      </c>
      <c r="JE573" s="102">
        <f t="shared" si="166"/>
        <v>0</v>
      </c>
      <c r="JF573" s="66">
        <f t="shared" ca="1" si="171"/>
        <v>0</v>
      </c>
      <c r="JG573" s="66">
        <f t="shared" ca="1" si="170"/>
        <v>0</v>
      </c>
      <c r="JH573" s="66">
        <f t="shared" ca="1" si="167"/>
        <v>0</v>
      </c>
      <c r="JI573" s="80">
        <f t="shared" ca="1" si="168"/>
        <v>0</v>
      </c>
      <c r="JJ573" s="118">
        <f t="shared" ca="1" si="169"/>
        <v>0</v>
      </c>
    </row>
    <row r="574" spans="253:270" x14ac:dyDescent="0.3">
      <c r="IS574" s="74">
        <v>572</v>
      </c>
      <c r="IT574" s="90" t="str">
        <f t="shared" si="155"/>
        <v>2004-02-15</v>
      </c>
      <c r="IU574" s="101">
        <f t="shared" si="156"/>
        <v>1.2771999999999999</v>
      </c>
      <c r="IV574" s="102">
        <f t="shared" si="157"/>
        <v>1.2771999999999999</v>
      </c>
      <c r="IW574" s="102">
        <f t="shared" si="158"/>
        <v>1.2771999999999999</v>
      </c>
      <c r="IX574" s="103">
        <f t="shared" si="159"/>
        <v>1.2771999999999999</v>
      </c>
      <c r="IY574" s="112">
        <f t="shared" si="160"/>
        <v>2</v>
      </c>
      <c r="IZ574" s="104">
        <f t="shared" ca="1" si="161"/>
        <v>1.2716454545454545</v>
      </c>
      <c r="JA574" s="102">
        <f t="shared" ca="1" si="162"/>
        <v>1.2616476190476189</v>
      </c>
      <c r="JB574" s="102">
        <f t="shared" ca="1" si="163"/>
        <v>1.2591627450980394</v>
      </c>
      <c r="JC574" s="103">
        <f t="shared" ca="1" si="164"/>
        <v>1.1806920398009952</v>
      </c>
      <c r="JD574" s="104">
        <f t="shared" si="165"/>
        <v>0</v>
      </c>
      <c r="JE574" s="102">
        <f t="shared" si="166"/>
        <v>0</v>
      </c>
      <c r="JF574" s="66">
        <f t="shared" ca="1" si="171"/>
        <v>0</v>
      </c>
      <c r="JG574" s="66">
        <f t="shared" ca="1" si="170"/>
        <v>0</v>
      </c>
      <c r="JH574" s="66">
        <f t="shared" ca="1" si="167"/>
        <v>0</v>
      </c>
      <c r="JI574" s="80">
        <f t="shared" ca="1" si="168"/>
        <v>0</v>
      </c>
      <c r="JJ574" s="118">
        <f t="shared" ca="1" si="169"/>
        <v>0</v>
      </c>
    </row>
    <row r="575" spans="253:270" x14ac:dyDescent="0.3">
      <c r="IS575" s="74">
        <v>573</v>
      </c>
      <c r="IT575" s="90" t="str">
        <f t="shared" si="155"/>
        <v>2004-02-16</v>
      </c>
      <c r="IU575" s="101">
        <f t="shared" si="156"/>
        <v>1.2838000000000001</v>
      </c>
      <c r="IV575" s="102">
        <f t="shared" si="157"/>
        <v>1.2838000000000001</v>
      </c>
      <c r="IW575" s="102">
        <f t="shared" si="158"/>
        <v>1.2838000000000001</v>
      </c>
      <c r="IX575" s="103">
        <f t="shared" si="159"/>
        <v>1.2838000000000001</v>
      </c>
      <c r="IY575" s="112">
        <f t="shared" si="160"/>
        <v>2</v>
      </c>
      <c r="IZ575" s="104">
        <f t="shared" ca="1" si="161"/>
        <v>1.2743454545454544</v>
      </c>
      <c r="JA575" s="102">
        <f t="shared" ca="1" si="162"/>
        <v>1.2628380952380951</v>
      </c>
      <c r="JB575" s="102">
        <f t="shared" ca="1" si="163"/>
        <v>1.2600117647058826</v>
      </c>
      <c r="JC575" s="103">
        <f t="shared" ca="1" si="164"/>
        <v>1.1813542288557217</v>
      </c>
      <c r="JD575" s="104">
        <f t="shared" si="165"/>
        <v>0</v>
      </c>
      <c r="JE575" s="102">
        <f t="shared" si="166"/>
        <v>0</v>
      </c>
      <c r="JF575" s="66">
        <f t="shared" ca="1" si="171"/>
        <v>0</v>
      </c>
      <c r="JG575" s="66">
        <f t="shared" ca="1" si="170"/>
        <v>0</v>
      </c>
      <c r="JH575" s="66">
        <f t="shared" ca="1" si="167"/>
        <v>0</v>
      </c>
      <c r="JI575" s="80">
        <f t="shared" ca="1" si="168"/>
        <v>0</v>
      </c>
      <c r="JJ575" s="118">
        <f t="shared" ca="1" si="169"/>
        <v>0</v>
      </c>
    </row>
    <row r="576" spans="253:270" x14ac:dyDescent="0.3">
      <c r="IS576" s="74">
        <v>574</v>
      </c>
      <c r="IT576" s="90" t="str">
        <f t="shared" si="155"/>
        <v>2004-02-17</v>
      </c>
      <c r="IU576" s="101">
        <f t="shared" si="156"/>
        <v>1.2664</v>
      </c>
      <c r="IV576" s="102">
        <f t="shared" si="157"/>
        <v>1.2664</v>
      </c>
      <c r="IW576" s="102">
        <f t="shared" si="158"/>
        <v>1.2664</v>
      </c>
      <c r="IX576" s="103">
        <f t="shared" si="159"/>
        <v>1.2664</v>
      </c>
      <c r="IY576" s="112">
        <f t="shared" si="160"/>
        <v>2</v>
      </c>
      <c r="IZ576" s="104">
        <f t="shared" ca="1" si="161"/>
        <v>1.2739545454545456</v>
      </c>
      <c r="JA576" s="102">
        <f t="shared" ca="1" si="162"/>
        <v>1.2637476190476189</v>
      </c>
      <c r="JB576" s="102">
        <f t="shared" ca="1" si="163"/>
        <v>1.2605411764705885</v>
      </c>
      <c r="JC576" s="103">
        <f t="shared" ca="1" si="164"/>
        <v>1.1819019900497514</v>
      </c>
      <c r="JD576" s="104">
        <f t="shared" si="165"/>
        <v>0</v>
      </c>
      <c r="JE576" s="102">
        <f t="shared" si="166"/>
        <v>0</v>
      </c>
      <c r="JF576" s="66">
        <f t="shared" ca="1" si="171"/>
        <v>0</v>
      </c>
      <c r="JG576" s="66">
        <f t="shared" ca="1" si="170"/>
        <v>0</v>
      </c>
      <c r="JH576" s="66">
        <f t="shared" ca="1" si="167"/>
        <v>0</v>
      </c>
      <c r="JI576" s="80">
        <f t="shared" ca="1" si="168"/>
        <v>0</v>
      </c>
      <c r="JJ576" s="118">
        <f t="shared" ca="1" si="169"/>
        <v>0</v>
      </c>
    </row>
    <row r="577" spans="253:270" x14ac:dyDescent="0.3">
      <c r="IS577" s="74">
        <v>575</v>
      </c>
      <c r="IT577" s="90" t="str">
        <f t="shared" si="155"/>
        <v>2004-02-18</v>
      </c>
      <c r="IU577" s="101">
        <f t="shared" si="156"/>
        <v>1.2708999999999999</v>
      </c>
      <c r="IV577" s="102">
        <f t="shared" si="157"/>
        <v>1.2708999999999999</v>
      </c>
      <c r="IW577" s="102">
        <f t="shared" si="158"/>
        <v>1.2708999999999999</v>
      </c>
      <c r="IX577" s="103">
        <f t="shared" si="159"/>
        <v>1.2708999999999999</v>
      </c>
      <c r="IY577" s="112">
        <f t="shared" si="160"/>
        <v>2</v>
      </c>
      <c r="IZ577" s="104">
        <f t="shared" ca="1" si="161"/>
        <v>1.2739818181818181</v>
      </c>
      <c r="JA577" s="102">
        <f t="shared" ca="1" si="162"/>
        <v>1.2640761904761906</v>
      </c>
      <c r="JB577" s="102">
        <f t="shared" ca="1" si="163"/>
        <v>1.2610333333333335</v>
      </c>
      <c r="JC577" s="103">
        <f t="shared" ca="1" si="164"/>
        <v>1.1824815920398013</v>
      </c>
      <c r="JD577" s="104">
        <f t="shared" si="165"/>
        <v>0</v>
      </c>
      <c r="JE577" s="102">
        <f t="shared" si="166"/>
        <v>0</v>
      </c>
      <c r="JF577" s="66">
        <f t="shared" ca="1" si="171"/>
        <v>0</v>
      </c>
      <c r="JG577" s="66">
        <f t="shared" ca="1" si="170"/>
        <v>0</v>
      </c>
      <c r="JH577" s="66">
        <f t="shared" ca="1" si="167"/>
        <v>0</v>
      </c>
      <c r="JI577" s="80">
        <f t="shared" ca="1" si="168"/>
        <v>0</v>
      </c>
      <c r="JJ577" s="118">
        <f t="shared" ca="1" si="169"/>
        <v>0</v>
      </c>
    </row>
    <row r="578" spans="253:270" x14ac:dyDescent="0.3">
      <c r="IS578" s="74">
        <v>576</v>
      </c>
      <c r="IT578" s="90" t="str">
        <f t="shared" si="155"/>
        <v>2004-02-19</v>
      </c>
      <c r="IU578" s="101">
        <f t="shared" si="156"/>
        <v>1.2532000000000001</v>
      </c>
      <c r="IV578" s="102">
        <f t="shared" si="157"/>
        <v>1.2532000000000001</v>
      </c>
      <c r="IW578" s="102">
        <f t="shared" si="158"/>
        <v>1.2532000000000001</v>
      </c>
      <c r="IX578" s="103">
        <f t="shared" si="159"/>
        <v>1.2532000000000001</v>
      </c>
      <c r="IY578" s="112">
        <f t="shared" si="160"/>
        <v>2</v>
      </c>
      <c r="IZ578" s="104">
        <f t="shared" ca="1" si="161"/>
        <v>1.2730454545454544</v>
      </c>
      <c r="JA578" s="102">
        <f t="shared" ca="1" si="162"/>
        <v>1.2642714285714285</v>
      </c>
      <c r="JB578" s="102">
        <f t="shared" ca="1" si="163"/>
        <v>1.2611823529411765</v>
      </c>
      <c r="JC578" s="103">
        <f t="shared" ca="1" si="164"/>
        <v>1.1829960199004976</v>
      </c>
      <c r="JD578" s="104">
        <f t="shared" si="165"/>
        <v>0</v>
      </c>
      <c r="JE578" s="102">
        <f t="shared" si="166"/>
        <v>0</v>
      </c>
      <c r="JF578" s="66">
        <f t="shared" ca="1" si="171"/>
        <v>0</v>
      </c>
      <c r="JG578" s="66">
        <f t="shared" ca="1" si="170"/>
        <v>0</v>
      </c>
      <c r="JH578" s="66">
        <f t="shared" ca="1" si="167"/>
        <v>0</v>
      </c>
      <c r="JI578" s="80">
        <f t="shared" ca="1" si="168"/>
        <v>0</v>
      </c>
      <c r="JJ578" s="118">
        <f t="shared" ca="1" si="169"/>
        <v>0</v>
      </c>
    </row>
    <row r="579" spans="253:270" x14ac:dyDescent="0.3">
      <c r="IS579" s="74">
        <v>577</v>
      </c>
      <c r="IT579" s="90" t="str">
        <f t="shared" ref="IT579:IT642" si="172">IF(INDEX(data_no_header,IS579,1)="","",INDEX(data_no_header,IS579,1))</f>
        <v>2004-02-21</v>
      </c>
      <c r="IU579" s="101">
        <f t="shared" ref="IU579:IU642" si="173">IF($IT579&lt;&gt;"",VLOOKUP($IT579,data_no_header,CODE(open_col)-64),"")</f>
        <v>1.2512000000000001</v>
      </c>
      <c r="IV579" s="102">
        <f t="shared" ref="IV579:IV642" si="174">IF($IT579&lt;&gt;"",VLOOKUP($IT579,data_no_header,CODE(high_col)-64),"")</f>
        <v>1.2512000000000001</v>
      </c>
      <c r="IW579" s="102">
        <f t="shared" ref="IW579:IW642" si="175">IF($IT579&lt;&gt;"",VLOOKUP($IT579,data_no_header,CODE(low_col)-64),"")</f>
        <v>1.2512000000000001</v>
      </c>
      <c r="IX579" s="103">
        <f t="shared" ref="IX579:IX642" si="176">IF($IT579&lt;&gt;"",VLOOKUP($IT579,data_no_header,CODE(close_col)-64),"")</f>
        <v>1.2512000000000001</v>
      </c>
      <c r="IY579" s="112">
        <f t="shared" ref="IY579:IY642" si="177">IF($IT579&lt;&gt;"",VLOOKUP($IT579,data_no_header,CODE(volume_col)-64),"")</f>
        <v>2</v>
      </c>
      <c r="IZ579" s="104">
        <f t="shared" ref="IZ579:IZ642" ca="1" si="178">IF(IT579&lt;&gt;"",IF($IS579&gt;=IZ$1,AVERAGE(INDIRECT(CONCATENATE("IX",$IS579+2,":IX",$IS579+2-IZ$1))),""),"")</f>
        <v>1.2714727272727271</v>
      </c>
      <c r="JA579" s="102">
        <f t="shared" ref="JA579:JA642" ca="1" si="179">IF(IU579&lt;&gt;"",IF($IS579&gt;=JA$1,AVERAGE(INDIRECT(CONCATENATE("IX",$IS579+2,":IX",$IS579+2-JA$1))),""),"")</f>
        <v>1.2647333333333333</v>
      </c>
      <c r="JB579" s="102">
        <f t="shared" ref="JB579:JB642" ca="1" si="180">IF(IV579&lt;&gt;"",IF($IS579&gt;=JB$1,AVERAGE(INDIRECT(CONCATENATE("IX",$IS579+2,":IX",$IS579+2-JB$1))),""),"")</f>
        <v>1.2613333333333334</v>
      </c>
      <c r="JC579" s="103">
        <f t="shared" ref="JC579:JC642" ca="1" si="181">IF(IW579&lt;&gt;"",IF($IS579&gt;=JC$1,AVERAGE(INDIRECT(CONCATENATE("IX",$IS579+2,":IX",$IS579+2-JC$1))),""),"")</f>
        <v>1.1835024875621893</v>
      </c>
      <c r="JD579" s="104">
        <f t="shared" si="165"/>
        <v>0</v>
      </c>
      <c r="JE579" s="102">
        <f t="shared" si="166"/>
        <v>0</v>
      </c>
      <c r="JF579" s="66">
        <f t="shared" ca="1" si="171"/>
        <v>0</v>
      </c>
      <c r="JG579" s="66">
        <f t="shared" ca="1" si="170"/>
        <v>0</v>
      </c>
      <c r="JH579" s="66">
        <f t="shared" ca="1" si="167"/>
        <v>0</v>
      </c>
      <c r="JI579" s="80">
        <f t="shared" ca="1" si="168"/>
        <v>0</v>
      </c>
      <c r="JJ579" s="118">
        <f t="shared" ca="1" si="169"/>
        <v>0</v>
      </c>
    </row>
    <row r="580" spans="253:270" x14ac:dyDescent="0.3">
      <c r="IS580" s="74">
        <v>578</v>
      </c>
      <c r="IT580" s="90" t="str">
        <f t="shared" si="172"/>
        <v>2004-02-22</v>
      </c>
      <c r="IU580" s="101">
        <f t="shared" si="173"/>
        <v>1.2556</v>
      </c>
      <c r="IV580" s="102">
        <f t="shared" si="174"/>
        <v>1.2556</v>
      </c>
      <c r="IW580" s="102">
        <f t="shared" si="175"/>
        <v>1.2556</v>
      </c>
      <c r="IX580" s="103">
        <f t="shared" si="176"/>
        <v>1.2556</v>
      </c>
      <c r="IY580" s="112">
        <f t="shared" si="177"/>
        <v>2</v>
      </c>
      <c r="IZ580" s="104">
        <f t="shared" ca="1" si="178"/>
        <v>1.2701636363636362</v>
      </c>
      <c r="JA580" s="102">
        <f t="shared" ca="1" si="179"/>
        <v>1.2650952380952383</v>
      </c>
      <c r="JB580" s="102">
        <f t="shared" ca="1" si="180"/>
        <v>1.2615411764705882</v>
      </c>
      <c r="JC580" s="103">
        <f t="shared" ca="1" si="181"/>
        <v>1.1840343283582091</v>
      </c>
      <c r="JD580" s="104">
        <f t="shared" ref="JD580:JD643" si="182">IF(IV580&lt;&gt;"",IV580-IW580,"")</f>
        <v>0</v>
      </c>
      <c r="JE580" s="102">
        <f t="shared" ref="JE580:JE643" si="183">IF(IU580&lt;&gt;"",IU580-IX580,"")</f>
        <v>0</v>
      </c>
      <c r="JF580" s="66">
        <f t="shared" ca="1" si="171"/>
        <v>0</v>
      </c>
      <c r="JG580" s="66">
        <f t="shared" ca="1" si="170"/>
        <v>0</v>
      </c>
      <c r="JH580" s="66">
        <f t="shared" ref="JH580:JH643" ca="1" si="184">IF(IT580&lt;&gt;"",IF($IS580&gt;=JH$1,_xlfn.STDEV.P(INDIRECT(CONCATENATE("JD",$IS580+2,":JD",$IS580+2-JH$1))),""),"")</f>
        <v>0</v>
      </c>
      <c r="JI580" s="80">
        <f t="shared" ref="JI580:JI643" ca="1" si="185">IF(IU580&lt;&gt;"",IF($IS580&gt;=JI$1,_xlfn.STDEV.P(INDIRECT(CONCATENATE("JE",$IS580+2,":JE",$IS580+2-JI$1))),""),"")</f>
        <v>0</v>
      </c>
      <c r="JJ580" s="118">
        <f t="shared" ref="JJ580:JJ643" ca="1" si="186">IF(IU580&lt;&gt;"",IF($IS580&gt;=JJ$1,_xlfn.STDEV.P(INDIRECT(CONCATENATE("IY",$IS580+2,":IY",$IS580+2-JJ$1))),""),"")</f>
        <v>0</v>
      </c>
    </row>
    <row r="581" spans="253:270" x14ac:dyDescent="0.3">
      <c r="IS581" s="74">
        <v>579</v>
      </c>
      <c r="IT581" s="90" t="str">
        <f t="shared" si="172"/>
        <v>2004-02-23</v>
      </c>
      <c r="IU581" s="101">
        <f t="shared" si="173"/>
        <v>1.2685999999999999</v>
      </c>
      <c r="IV581" s="102">
        <f t="shared" si="174"/>
        <v>1.2685999999999999</v>
      </c>
      <c r="IW581" s="102">
        <f t="shared" si="175"/>
        <v>1.2685999999999999</v>
      </c>
      <c r="IX581" s="103">
        <f t="shared" si="176"/>
        <v>1.2685999999999999</v>
      </c>
      <c r="IY581" s="112">
        <f t="shared" si="177"/>
        <v>2</v>
      </c>
      <c r="IZ581" s="104">
        <f t="shared" ca="1" si="178"/>
        <v>1.268881818181818</v>
      </c>
      <c r="JA581" s="102">
        <f t="shared" ca="1" si="179"/>
        <v>1.2660571428571428</v>
      </c>
      <c r="JB581" s="102">
        <f t="shared" ca="1" si="180"/>
        <v>1.2619313725490198</v>
      </c>
      <c r="JC581" s="103">
        <f t="shared" ca="1" si="181"/>
        <v>1.1847144278606967</v>
      </c>
      <c r="JD581" s="104">
        <f t="shared" si="182"/>
        <v>0</v>
      </c>
      <c r="JE581" s="102">
        <f t="shared" si="183"/>
        <v>0</v>
      </c>
      <c r="JF581" s="66">
        <f t="shared" ca="1" si="171"/>
        <v>0</v>
      </c>
      <c r="JG581" s="66">
        <f t="shared" ca="1" si="170"/>
        <v>0</v>
      </c>
      <c r="JH581" s="66">
        <f t="shared" ca="1" si="184"/>
        <v>0</v>
      </c>
      <c r="JI581" s="80">
        <f t="shared" ca="1" si="185"/>
        <v>0</v>
      </c>
      <c r="JJ581" s="118">
        <f t="shared" ca="1" si="186"/>
        <v>0</v>
      </c>
    </row>
    <row r="582" spans="253:270" x14ac:dyDescent="0.3">
      <c r="IS582" s="74">
        <v>580</v>
      </c>
      <c r="IT582" s="90" t="str">
        <f t="shared" si="172"/>
        <v>2004-02-24</v>
      </c>
      <c r="IU582" s="101">
        <f t="shared" si="173"/>
        <v>1.2495000000000001</v>
      </c>
      <c r="IV582" s="102">
        <f t="shared" si="174"/>
        <v>1.2495000000000001</v>
      </c>
      <c r="IW582" s="102">
        <f t="shared" si="175"/>
        <v>1.2495000000000001</v>
      </c>
      <c r="IX582" s="103">
        <f t="shared" si="176"/>
        <v>1.2495000000000001</v>
      </c>
      <c r="IY582" s="112">
        <f t="shared" si="177"/>
        <v>2</v>
      </c>
      <c r="IZ582" s="104">
        <f t="shared" ca="1" si="178"/>
        <v>1.2660636363636362</v>
      </c>
      <c r="JA582" s="102">
        <f t="shared" ca="1" si="179"/>
        <v>1.2663761904761905</v>
      </c>
      <c r="JB582" s="102">
        <f t="shared" ca="1" si="180"/>
        <v>1.2618156862745098</v>
      </c>
      <c r="JC582" s="103">
        <f t="shared" ca="1" si="181"/>
        <v>1.1852990049751246</v>
      </c>
      <c r="JD582" s="104">
        <f t="shared" si="182"/>
        <v>0</v>
      </c>
      <c r="JE582" s="102">
        <f t="shared" si="183"/>
        <v>0</v>
      </c>
      <c r="JF582" s="66">
        <f t="shared" ca="1" si="171"/>
        <v>0</v>
      </c>
      <c r="JG582" s="66">
        <f t="shared" ca="1" si="170"/>
        <v>0</v>
      </c>
      <c r="JH582" s="66">
        <f t="shared" ca="1" si="184"/>
        <v>0</v>
      </c>
      <c r="JI582" s="80">
        <f t="shared" ca="1" si="185"/>
        <v>0</v>
      </c>
      <c r="JJ582" s="118">
        <f t="shared" ca="1" si="186"/>
        <v>0</v>
      </c>
    </row>
    <row r="583" spans="253:270" x14ac:dyDescent="0.3">
      <c r="IS583" s="74">
        <v>581</v>
      </c>
      <c r="IT583" s="90" t="str">
        <f t="shared" si="172"/>
        <v>2004-02-25</v>
      </c>
      <c r="IU583" s="101">
        <f t="shared" si="173"/>
        <v>1.2434000000000001</v>
      </c>
      <c r="IV583" s="102">
        <f t="shared" si="174"/>
        <v>1.2434000000000001</v>
      </c>
      <c r="IW583" s="102">
        <f t="shared" si="175"/>
        <v>1.2434000000000001</v>
      </c>
      <c r="IX583" s="103">
        <f t="shared" si="176"/>
        <v>1.2434000000000001</v>
      </c>
      <c r="IY583" s="112">
        <f t="shared" si="177"/>
        <v>2</v>
      </c>
      <c r="IZ583" s="104">
        <f t="shared" ca="1" si="178"/>
        <v>1.2632181818181818</v>
      </c>
      <c r="JA583" s="102">
        <f t="shared" ca="1" si="179"/>
        <v>1.2659000000000002</v>
      </c>
      <c r="JB583" s="102">
        <f t="shared" ca="1" si="180"/>
        <v>1.2615294117647058</v>
      </c>
      <c r="JC583" s="103">
        <f t="shared" ca="1" si="181"/>
        <v>1.1858393034825874</v>
      </c>
      <c r="JD583" s="104">
        <f t="shared" si="182"/>
        <v>0</v>
      </c>
      <c r="JE583" s="102">
        <f t="shared" si="183"/>
        <v>0</v>
      </c>
      <c r="JF583" s="66">
        <f t="shared" ca="1" si="171"/>
        <v>0</v>
      </c>
      <c r="JG583" s="66">
        <f t="shared" ca="1" si="170"/>
        <v>0</v>
      </c>
      <c r="JH583" s="66">
        <f t="shared" ca="1" si="184"/>
        <v>0</v>
      </c>
      <c r="JI583" s="80">
        <f t="shared" ca="1" si="185"/>
        <v>0</v>
      </c>
      <c r="JJ583" s="118">
        <f t="shared" ca="1" si="186"/>
        <v>0</v>
      </c>
    </row>
    <row r="584" spans="253:270" x14ac:dyDescent="0.3">
      <c r="IS584" s="74">
        <v>582</v>
      </c>
      <c r="IT584" s="90" t="str">
        <f t="shared" si="172"/>
        <v>2004-02-26</v>
      </c>
      <c r="IU584" s="101">
        <f t="shared" si="173"/>
        <v>1.2499</v>
      </c>
      <c r="IV584" s="102">
        <f t="shared" si="174"/>
        <v>1.2499</v>
      </c>
      <c r="IW584" s="102">
        <f t="shared" si="175"/>
        <v>1.2499</v>
      </c>
      <c r="IX584" s="103">
        <f t="shared" si="176"/>
        <v>1.2499</v>
      </c>
      <c r="IY584" s="112">
        <f t="shared" si="177"/>
        <v>2</v>
      </c>
      <c r="IZ584" s="104">
        <f t="shared" ca="1" si="178"/>
        <v>1.260881818181818</v>
      </c>
      <c r="JA584" s="102">
        <f t="shared" ca="1" si="179"/>
        <v>1.2657428571428573</v>
      </c>
      <c r="JB584" s="102">
        <f t="shared" ca="1" si="180"/>
        <v>1.2614176470588234</v>
      </c>
      <c r="JC584" s="103">
        <f t="shared" ca="1" si="181"/>
        <v>1.1863950248756221</v>
      </c>
      <c r="JD584" s="104">
        <f t="shared" si="182"/>
        <v>0</v>
      </c>
      <c r="JE584" s="102">
        <f t="shared" si="183"/>
        <v>0</v>
      </c>
      <c r="JF584" s="66">
        <f t="shared" ca="1" si="171"/>
        <v>0</v>
      </c>
      <c r="JG584" s="66">
        <f t="shared" ca="1" si="170"/>
        <v>0</v>
      </c>
      <c r="JH584" s="66">
        <f t="shared" ca="1" si="184"/>
        <v>0</v>
      </c>
      <c r="JI584" s="80">
        <f t="shared" ca="1" si="185"/>
        <v>0</v>
      </c>
      <c r="JJ584" s="118">
        <f t="shared" ca="1" si="186"/>
        <v>0</v>
      </c>
    </row>
    <row r="585" spans="253:270" x14ac:dyDescent="0.3">
      <c r="IS585" s="74">
        <v>583</v>
      </c>
      <c r="IT585" s="90" t="str">
        <f t="shared" si="172"/>
        <v>2004-02-28</v>
      </c>
      <c r="IU585" s="101">
        <f t="shared" si="173"/>
        <v>1.2490000000000001</v>
      </c>
      <c r="IV585" s="102">
        <f t="shared" si="174"/>
        <v>1.2490000000000001</v>
      </c>
      <c r="IW585" s="102">
        <f t="shared" si="175"/>
        <v>1.2490000000000001</v>
      </c>
      <c r="IX585" s="103">
        <f t="shared" si="176"/>
        <v>1.2490000000000001</v>
      </c>
      <c r="IY585" s="112">
        <f t="shared" si="177"/>
        <v>2</v>
      </c>
      <c r="IZ585" s="104">
        <f t="shared" ca="1" si="178"/>
        <v>1.2583181818181819</v>
      </c>
      <c r="JA585" s="102">
        <f t="shared" ca="1" si="179"/>
        <v>1.2655000000000001</v>
      </c>
      <c r="JB585" s="102">
        <f t="shared" ca="1" si="180"/>
        <v>1.2612058823529408</v>
      </c>
      <c r="JC585" s="103">
        <f t="shared" ca="1" si="181"/>
        <v>1.1869860696517416</v>
      </c>
      <c r="JD585" s="104">
        <f t="shared" si="182"/>
        <v>0</v>
      </c>
      <c r="JE585" s="102">
        <f t="shared" si="183"/>
        <v>0</v>
      </c>
      <c r="JF585" s="66">
        <f t="shared" ca="1" si="171"/>
        <v>0</v>
      </c>
      <c r="JG585" s="66">
        <f t="shared" ca="1" si="170"/>
        <v>0</v>
      </c>
      <c r="JH585" s="66">
        <f t="shared" ca="1" si="184"/>
        <v>0</v>
      </c>
      <c r="JI585" s="80">
        <f t="shared" ca="1" si="185"/>
        <v>0</v>
      </c>
      <c r="JJ585" s="118">
        <f t="shared" ca="1" si="186"/>
        <v>0</v>
      </c>
    </row>
    <row r="586" spans="253:270" x14ac:dyDescent="0.3">
      <c r="IS586" s="74">
        <v>584</v>
      </c>
      <c r="IT586" s="90" t="str">
        <f t="shared" si="172"/>
        <v>2004-02-29</v>
      </c>
      <c r="IU586" s="101">
        <f t="shared" si="173"/>
        <v>1.2444999999999999</v>
      </c>
      <c r="IV586" s="102">
        <f t="shared" si="174"/>
        <v>1.2444999999999999</v>
      </c>
      <c r="IW586" s="102">
        <f t="shared" si="175"/>
        <v>1.2444999999999999</v>
      </c>
      <c r="IX586" s="103">
        <f t="shared" si="176"/>
        <v>1.2444999999999999</v>
      </c>
      <c r="IY586" s="112">
        <f t="shared" si="177"/>
        <v>2</v>
      </c>
      <c r="IZ586" s="104">
        <f t="shared" ca="1" si="178"/>
        <v>1.2547454545454546</v>
      </c>
      <c r="JA586" s="102">
        <f t="shared" ca="1" si="179"/>
        <v>1.2642523809523811</v>
      </c>
      <c r="JB586" s="102">
        <f t="shared" ca="1" si="180"/>
        <v>1.2609215686274506</v>
      </c>
      <c r="JC586" s="103">
        <f t="shared" ca="1" si="181"/>
        <v>1.187555721393035</v>
      </c>
      <c r="JD586" s="104">
        <f t="shared" si="182"/>
        <v>0</v>
      </c>
      <c r="JE586" s="102">
        <f t="shared" si="183"/>
        <v>0</v>
      </c>
      <c r="JF586" s="66">
        <f t="shared" ca="1" si="171"/>
        <v>0</v>
      </c>
      <c r="JG586" s="66">
        <f t="shared" ca="1" si="170"/>
        <v>0</v>
      </c>
      <c r="JH586" s="66">
        <f t="shared" ca="1" si="184"/>
        <v>0</v>
      </c>
      <c r="JI586" s="80">
        <f t="shared" ca="1" si="185"/>
        <v>0</v>
      </c>
      <c r="JJ586" s="118">
        <f t="shared" ca="1" si="186"/>
        <v>0</v>
      </c>
    </row>
    <row r="587" spans="253:270" x14ac:dyDescent="0.3">
      <c r="IS587" s="74">
        <v>585</v>
      </c>
      <c r="IT587" s="90" t="str">
        <f t="shared" si="172"/>
        <v>2004-03-01</v>
      </c>
      <c r="IU587" s="101">
        <f t="shared" si="173"/>
        <v>1.2218</v>
      </c>
      <c r="IV587" s="102">
        <f t="shared" si="174"/>
        <v>1.2218</v>
      </c>
      <c r="IW587" s="102">
        <f t="shared" si="175"/>
        <v>1.2218</v>
      </c>
      <c r="IX587" s="103">
        <f t="shared" si="176"/>
        <v>1.2218</v>
      </c>
      <c r="IY587" s="112">
        <f t="shared" si="177"/>
        <v>2</v>
      </c>
      <c r="IZ587" s="104">
        <f t="shared" ca="1" si="178"/>
        <v>1.2506909090909093</v>
      </c>
      <c r="JA587" s="102">
        <f t="shared" ca="1" si="179"/>
        <v>1.2619285714285713</v>
      </c>
      <c r="JB587" s="102">
        <f t="shared" ca="1" si="180"/>
        <v>1.2600588235294117</v>
      </c>
      <c r="JC587" s="103">
        <f t="shared" ca="1" si="181"/>
        <v>1.1880253731343284</v>
      </c>
      <c r="JD587" s="104">
        <f t="shared" si="182"/>
        <v>0</v>
      </c>
      <c r="JE587" s="102">
        <f t="shared" si="183"/>
        <v>0</v>
      </c>
      <c r="JF587" s="66">
        <f t="shared" ca="1" si="171"/>
        <v>0</v>
      </c>
      <c r="JG587" s="66">
        <f t="shared" ca="1" si="170"/>
        <v>0</v>
      </c>
      <c r="JH587" s="66">
        <f t="shared" ca="1" si="184"/>
        <v>0</v>
      </c>
      <c r="JI587" s="80">
        <f t="shared" ca="1" si="185"/>
        <v>0</v>
      </c>
      <c r="JJ587" s="118">
        <f t="shared" ca="1" si="186"/>
        <v>0</v>
      </c>
    </row>
    <row r="588" spans="253:270" x14ac:dyDescent="0.3">
      <c r="IS588" s="74">
        <v>586</v>
      </c>
      <c r="IT588" s="90" t="str">
        <f t="shared" si="172"/>
        <v>2004-03-02</v>
      </c>
      <c r="IU588" s="101">
        <f t="shared" si="173"/>
        <v>1.2199</v>
      </c>
      <c r="IV588" s="102">
        <f t="shared" si="174"/>
        <v>1.2199</v>
      </c>
      <c r="IW588" s="102">
        <f t="shared" si="175"/>
        <v>1.2199</v>
      </c>
      <c r="IX588" s="103">
        <f t="shared" si="176"/>
        <v>1.2199</v>
      </c>
      <c r="IY588" s="112">
        <f t="shared" si="177"/>
        <v>2</v>
      </c>
      <c r="IZ588" s="104">
        <f t="shared" ca="1" si="178"/>
        <v>1.2460545454545455</v>
      </c>
      <c r="JA588" s="102">
        <f t="shared" ca="1" si="179"/>
        <v>1.2598523809523807</v>
      </c>
      <c r="JB588" s="102">
        <f t="shared" ca="1" si="180"/>
        <v>1.2589960784313725</v>
      </c>
      <c r="JC588" s="103">
        <f t="shared" ca="1" si="181"/>
        <v>1.188534825870647</v>
      </c>
      <c r="JD588" s="104">
        <f t="shared" si="182"/>
        <v>0</v>
      </c>
      <c r="JE588" s="102">
        <f t="shared" si="183"/>
        <v>0</v>
      </c>
      <c r="JF588" s="66">
        <f t="shared" ca="1" si="171"/>
        <v>0</v>
      </c>
      <c r="JG588" s="66">
        <f t="shared" ca="1" si="170"/>
        <v>0</v>
      </c>
      <c r="JH588" s="66">
        <f t="shared" ca="1" si="184"/>
        <v>0</v>
      </c>
      <c r="JI588" s="80">
        <f t="shared" ca="1" si="185"/>
        <v>0</v>
      </c>
      <c r="JJ588" s="118">
        <f t="shared" ca="1" si="186"/>
        <v>0</v>
      </c>
    </row>
    <row r="589" spans="253:270" x14ac:dyDescent="0.3">
      <c r="IS589" s="74">
        <v>587</v>
      </c>
      <c r="IT589" s="90" t="str">
        <f t="shared" si="172"/>
        <v>2004-03-03</v>
      </c>
      <c r="IU589" s="101">
        <f t="shared" si="173"/>
        <v>1.2193000000000001</v>
      </c>
      <c r="IV589" s="102">
        <f t="shared" si="174"/>
        <v>1.2193000000000001</v>
      </c>
      <c r="IW589" s="102">
        <f t="shared" si="175"/>
        <v>1.2193000000000001</v>
      </c>
      <c r="IX589" s="103">
        <f t="shared" si="176"/>
        <v>1.2193000000000001</v>
      </c>
      <c r="IY589" s="112">
        <f t="shared" si="177"/>
        <v>2</v>
      </c>
      <c r="IZ589" s="104">
        <f t="shared" ca="1" si="178"/>
        <v>1.2429727272727276</v>
      </c>
      <c r="JA589" s="102">
        <f t="shared" ca="1" si="179"/>
        <v>1.2575095238095237</v>
      </c>
      <c r="JB589" s="102">
        <f t="shared" ca="1" si="180"/>
        <v>1.2581196078431374</v>
      </c>
      <c r="JC589" s="103">
        <f t="shared" ca="1" si="181"/>
        <v>1.1890203980099503</v>
      </c>
      <c r="JD589" s="104">
        <f t="shared" si="182"/>
        <v>0</v>
      </c>
      <c r="JE589" s="102">
        <f t="shared" si="183"/>
        <v>0</v>
      </c>
      <c r="JF589" s="66">
        <f t="shared" ca="1" si="171"/>
        <v>0</v>
      </c>
      <c r="JG589" s="66">
        <f t="shared" ca="1" si="170"/>
        <v>0</v>
      </c>
      <c r="JH589" s="66">
        <f t="shared" ca="1" si="184"/>
        <v>0</v>
      </c>
      <c r="JI589" s="80">
        <f t="shared" ca="1" si="185"/>
        <v>0</v>
      </c>
      <c r="JJ589" s="118">
        <f t="shared" ca="1" si="186"/>
        <v>0</v>
      </c>
    </row>
    <row r="590" spans="253:270" x14ac:dyDescent="0.3">
      <c r="IS590" s="74">
        <v>588</v>
      </c>
      <c r="IT590" s="90" t="str">
        <f t="shared" si="172"/>
        <v>2004-03-04</v>
      </c>
      <c r="IU590" s="101">
        <f t="shared" si="173"/>
        <v>1.238</v>
      </c>
      <c r="IV590" s="102">
        <f t="shared" si="174"/>
        <v>1.238</v>
      </c>
      <c r="IW590" s="102">
        <f t="shared" si="175"/>
        <v>1.238</v>
      </c>
      <c r="IX590" s="103">
        <f t="shared" si="176"/>
        <v>1.238</v>
      </c>
      <c r="IY590" s="112">
        <f t="shared" si="177"/>
        <v>2</v>
      </c>
      <c r="IZ590" s="104">
        <f t="shared" ca="1" si="178"/>
        <v>1.2417727272727275</v>
      </c>
      <c r="JA590" s="102">
        <f t="shared" ca="1" si="179"/>
        <v>1.255985714285714</v>
      </c>
      <c r="JB590" s="102">
        <f t="shared" ca="1" si="180"/>
        <v>1.2573568627450982</v>
      </c>
      <c r="JC590" s="103">
        <f t="shared" ca="1" si="181"/>
        <v>1.1896044776119403</v>
      </c>
      <c r="JD590" s="104">
        <f t="shared" si="182"/>
        <v>0</v>
      </c>
      <c r="JE590" s="102">
        <f t="shared" si="183"/>
        <v>0</v>
      </c>
      <c r="JF590" s="66">
        <f t="shared" ca="1" si="171"/>
        <v>0</v>
      </c>
      <c r="JG590" s="66">
        <f t="shared" ca="1" si="170"/>
        <v>0</v>
      </c>
      <c r="JH590" s="66">
        <f t="shared" ca="1" si="184"/>
        <v>0</v>
      </c>
      <c r="JI590" s="80">
        <f t="shared" ca="1" si="185"/>
        <v>0</v>
      </c>
      <c r="JJ590" s="118">
        <f t="shared" ca="1" si="186"/>
        <v>0</v>
      </c>
    </row>
    <row r="591" spans="253:270" x14ac:dyDescent="0.3">
      <c r="IS591" s="74">
        <v>589</v>
      </c>
      <c r="IT591" s="90" t="str">
        <f t="shared" si="172"/>
        <v>2004-03-06</v>
      </c>
      <c r="IU591" s="101">
        <f t="shared" si="173"/>
        <v>1.2388999999999999</v>
      </c>
      <c r="IV591" s="102">
        <f t="shared" si="174"/>
        <v>1.2388999999999999</v>
      </c>
      <c r="IW591" s="102">
        <f t="shared" si="175"/>
        <v>1.2388999999999999</v>
      </c>
      <c r="IX591" s="103">
        <f t="shared" si="176"/>
        <v>1.2388999999999999</v>
      </c>
      <c r="IY591" s="112">
        <f t="shared" si="177"/>
        <v>2</v>
      </c>
      <c r="IZ591" s="104">
        <f t="shared" ca="1" si="178"/>
        <v>1.2402545454545455</v>
      </c>
      <c r="JA591" s="102">
        <f t="shared" ca="1" si="179"/>
        <v>1.2538999999999998</v>
      </c>
      <c r="JB591" s="102">
        <f t="shared" ca="1" si="180"/>
        <v>1.2564607843137254</v>
      </c>
      <c r="JC591" s="103">
        <f t="shared" ca="1" si="181"/>
        <v>1.1901562189054726</v>
      </c>
      <c r="JD591" s="104">
        <f t="shared" si="182"/>
        <v>0</v>
      </c>
      <c r="JE591" s="102">
        <f t="shared" si="183"/>
        <v>0</v>
      </c>
      <c r="JF591" s="66">
        <f t="shared" ca="1" si="171"/>
        <v>0</v>
      </c>
      <c r="JG591" s="66">
        <f t="shared" ca="1" si="170"/>
        <v>0</v>
      </c>
      <c r="JH591" s="66">
        <f t="shared" ca="1" si="184"/>
        <v>0</v>
      </c>
      <c r="JI591" s="80">
        <f t="shared" ca="1" si="185"/>
        <v>0</v>
      </c>
      <c r="JJ591" s="118">
        <f t="shared" ca="1" si="186"/>
        <v>0</v>
      </c>
    </row>
    <row r="592" spans="253:270" x14ac:dyDescent="0.3">
      <c r="IS592" s="74">
        <v>590</v>
      </c>
      <c r="IT592" s="90" t="str">
        <f t="shared" si="172"/>
        <v>2004-03-07</v>
      </c>
      <c r="IU592" s="101">
        <f t="shared" si="173"/>
        <v>1.2408999999999999</v>
      </c>
      <c r="IV592" s="102">
        <f t="shared" si="174"/>
        <v>1.2408999999999999</v>
      </c>
      <c r="IW592" s="102">
        <f t="shared" si="175"/>
        <v>1.2408999999999999</v>
      </c>
      <c r="IX592" s="103">
        <f t="shared" si="176"/>
        <v>1.2408999999999999</v>
      </c>
      <c r="IY592" s="112">
        <f t="shared" si="177"/>
        <v>2</v>
      </c>
      <c r="IZ592" s="104">
        <f t="shared" ca="1" si="178"/>
        <v>1.2377363636363636</v>
      </c>
      <c r="JA592" s="102">
        <f t="shared" ca="1" si="179"/>
        <v>1.2520142857142855</v>
      </c>
      <c r="JB592" s="102">
        <f t="shared" ca="1" si="180"/>
        <v>1.255621568627451</v>
      </c>
      <c r="JC592" s="103">
        <f t="shared" ca="1" si="181"/>
        <v>1.1907233830845774</v>
      </c>
      <c r="JD592" s="104">
        <f t="shared" si="182"/>
        <v>0</v>
      </c>
      <c r="JE592" s="102">
        <f t="shared" si="183"/>
        <v>0</v>
      </c>
      <c r="JF592" s="66">
        <f t="shared" ca="1" si="171"/>
        <v>0</v>
      </c>
      <c r="JG592" s="66">
        <f t="shared" ca="1" si="170"/>
        <v>0</v>
      </c>
      <c r="JH592" s="66">
        <f t="shared" ca="1" si="184"/>
        <v>0</v>
      </c>
      <c r="JI592" s="80">
        <f t="shared" ca="1" si="185"/>
        <v>0</v>
      </c>
      <c r="JJ592" s="118">
        <f t="shared" ca="1" si="186"/>
        <v>0</v>
      </c>
    </row>
    <row r="593" spans="253:270" x14ac:dyDescent="0.3">
      <c r="IS593" s="74">
        <v>591</v>
      </c>
      <c r="IT593" s="90" t="str">
        <f t="shared" si="172"/>
        <v>2004-03-08</v>
      </c>
      <c r="IU593" s="101">
        <f t="shared" si="173"/>
        <v>1.2315</v>
      </c>
      <c r="IV593" s="102">
        <f t="shared" si="174"/>
        <v>1.2315</v>
      </c>
      <c r="IW593" s="102">
        <f t="shared" si="175"/>
        <v>1.2315</v>
      </c>
      <c r="IX593" s="103">
        <f t="shared" si="176"/>
        <v>1.2315</v>
      </c>
      <c r="IY593" s="112">
        <f t="shared" si="177"/>
        <v>2</v>
      </c>
      <c r="IZ593" s="104">
        <f t="shared" ca="1" si="178"/>
        <v>1.2361</v>
      </c>
      <c r="JA593" s="102">
        <f t="shared" ca="1" si="179"/>
        <v>1.2499571428571428</v>
      </c>
      <c r="JB593" s="102">
        <f t="shared" ca="1" si="180"/>
        <v>1.2547764705882354</v>
      </c>
      <c r="JC593" s="103">
        <f t="shared" ca="1" si="181"/>
        <v>1.1912014925373138</v>
      </c>
      <c r="JD593" s="104">
        <f t="shared" si="182"/>
        <v>0</v>
      </c>
      <c r="JE593" s="102">
        <f t="shared" si="183"/>
        <v>0</v>
      </c>
      <c r="JF593" s="66">
        <f t="shared" ca="1" si="171"/>
        <v>0</v>
      </c>
      <c r="JG593" s="66">
        <f t="shared" ca="1" si="170"/>
        <v>0</v>
      </c>
      <c r="JH593" s="66">
        <f t="shared" ca="1" si="184"/>
        <v>0</v>
      </c>
      <c r="JI593" s="80">
        <f t="shared" ca="1" si="185"/>
        <v>0</v>
      </c>
      <c r="JJ593" s="118">
        <f t="shared" ca="1" si="186"/>
        <v>0</v>
      </c>
    </row>
    <row r="594" spans="253:270" x14ac:dyDescent="0.3">
      <c r="IS594" s="74">
        <v>592</v>
      </c>
      <c r="IT594" s="90" t="str">
        <f t="shared" si="172"/>
        <v>2004-03-09</v>
      </c>
      <c r="IU594" s="101">
        <f t="shared" si="173"/>
        <v>1.2243999999999999</v>
      </c>
      <c r="IV594" s="102">
        <f t="shared" si="174"/>
        <v>1.2243999999999999</v>
      </c>
      <c r="IW594" s="102">
        <f t="shared" si="175"/>
        <v>1.2243999999999999</v>
      </c>
      <c r="IX594" s="103">
        <f t="shared" si="176"/>
        <v>1.2243999999999999</v>
      </c>
      <c r="IY594" s="112">
        <f t="shared" si="177"/>
        <v>2</v>
      </c>
      <c r="IZ594" s="104">
        <f t="shared" ca="1" si="178"/>
        <v>1.234372727272727</v>
      </c>
      <c r="JA594" s="102">
        <f t="shared" ca="1" si="179"/>
        <v>1.2475190476190476</v>
      </c>
      <c r="JB594" s="102">
        <f t="shared" ca="1" si="180"/>
        <v>1.2537529411764703</v>
      </c>
      <c r="JC594" s="103">
        <f t="shared" ca="1" si="181"/>
        <v>1.1916577114427862</v>
      </c>
      <c r="JD594" s="104">
        <f t="shared" si="182"/>
        <v>0</v>
      </c>
      <c r="JE594" s="102">
        <f t="shared" si="183"/>
        <v>0</v>
      </c>
      <c r="JF594" s="66">
        <f t="shared" ca="1" si="171"/>
        <v>0</v>
      </c>
      <c r="JG594" s="66">
        <f t="shared" ca="1" si="170"/>
        <v>0</v>
      </c>
      <c r="JH594" s="66">
        <f t="shared" ca="1" si="184"/>
        <v>0</v>
      </c>
      <c r="JI594" s="80">
        <f t="shared" ca="1" si="185"/>
        <v>0</v>
      </c>
      <c r="JJ594" s="118">
        <f t="shared" ca="1" si="186"/>
        <v>0</v>
      </c>
    </row>
    <row r="595" spans="253:270" x14ac:dyDescent="0.3">
      <c r="IS595" s="74">
        <v>593</v>
      </c>
      <c r="IT595" s="90" t="str">
        <f t="shared" si="172"/>
        <v>2004-03-10</v>
      </c>
      <c r="IU595" s="101">
        <f t="shared" si="173"/>
        <v>1.2338</v>
      </c>
      <c r="IV595" s="102">
        <f t="shared" si="174"/>
        <v>1.2338</v>
      </c>
      <c r="IW595" s="102">
        <f t="shared" si="175"/>
        <v>1.2338</v>
      </c>
      <c r="IX595" s="103">
        <f t="shared" si="176"/>
        <v>1.2338</v>
      </c>
      <c r="IY595" s="112">
        <f t="shared" si="177"/>
        <v>2</v>
      </c>
      <c r="IZ595" s="104">
        <f t="shared" ca="1" si="178"/>
        <v>1.232909090909091</v>
      </c>
      <c r="JA595" s="102">
        <f t="shared" ca="1" si="179"/>
        <v>1.245452380952381</v>
      </c>
      <c r="JB595" s="102">
        <f t="shared" ca="1" si="180"/>
        <v>1.2531333333333332</v>
      </c>
      <c r="JC595" s="103">
        <f t="shared" ca="1" si="181"/>
        <v>1.1920805970149255</v>
      </c>
      <c r="JD595" s="104">
        <f t="shared" si="182"/>
        <v>0</v>
      </c>
      <c r="JE595" s="102">
        <f t="shared" si="183"/>
        <v>0</v>
      </c>
      <c r="JF595" s="66">
        <f t="shared" ca="1" si="171"/>
        <v>0</v>
      </c>
      <c r="JG595" s="66">
        <f t="shared" ca="1" si="170"/>
        <v>0</v>
      </c>
      <c r="JH595" s="66">
        <f t="shared" ca="1" si="184"/>
        <v>0</v>
      </c>
      <c r="JI595" s="80">
        <f t="shared" ca="1" si="185"/>
        <v>0</v>
      </c>
      <c r="JJ595" s="118">
        <f t="shared" ca="1" si="186"/>
        <v>0</v>
      </c>
    </row>
    <row r="596" spans="253:270" x14ac:dyDescent="0.3">
      <c r="IS596" s="74">
        <v>594</v>
      </c>
      <c r="IT596" s="90" t="str">
        <f t="shared" si="172"/>
        <v>2004-03-11</v>
      </c>
      <c r="IU596" s="101">
        <f t="shared" si="173"/>
        <v>1.2226999999999999</v>
      </c>
      <c r="IV596" s="102">
        <f t="shared" si="174"/>
        <v>1.2226999999999999</v>
      </c>
      <c r="IW596" s="102">
        <f t="shared" si="175"/>
        <v>1.2226999999999999</v>
      </c>
      <c r="IX596" s="103">
        <f t="shared" si="176"/>
        <v>1.2226999999999999</v>
      </c>
      <c r="IY596" s="112">
        <f t="shared" si="177"/>
        <v>2</v>
      </c>
      <c r="IZ596" s="104">
        <f t="shared" ca="1" si="178"/>
        <v>1.2305181818181818</v>
      </c>
      <c r="JA596" s="102">
        <f t="shared" ca="1" si="179"/>
        <v>1.2425428571428572</v>
      </c>
      <c r="JB596" s="102">
        <f t="shared" ca="1" si="180"/>
        <v>1.2524647058823528</v>
      </c>
      <c r="JC596" s="103">
        <f t="shared" ca="1" si="181"/>
        <v>1.1924532338308458</v>
      </c>
      <c r="JD596" s="104">
        <f t="shared" si="182"/>
        <v>0</v>
      </c>
      <c r="JE596" s="102">
        <f t="shared" si="183"/>
        <v>0</v>
      </c>
      <c r="JF596" s="66">
        <f t="shared" ca="1" si="171"/>
        <v>0</v>
      </c>
      <c r="JG596" s="66">
        <f t="shared" ca="1" si="170"/>
        <v>0</v>
      </c>
      <c r="JH596" s="66">
        <f t="shared" ca="1" si="184"/>
        <v>0</v>
      </c>
      <c r="JI596" s="80">
        <f t="shared" ca="1" si="185"/>
        <v>0</v>
      </c>
      <c r="JJ596" s="118">
        <f t="shared" ca="1" si="186"/>
        <v>0</v>
      </c>
    </row>
    <row r="597" spans="253:270" x14ac:dyDescent="0.3">
      <c r="IS597" s="74">
        <v>595</v>
      </c>
      <c r="IT597" s="90" t="str">
        <f t="shared" si="172"/>
        <v>2004-03-13</v>
      </c>
      <c r="IU597" s="101">
        <f t="shared" si="173"/>
        <v>1.2241</v>
      </c>
      <c r="IV597" s="102">
        <f t="shared" si="174"/>
        <v>1.2241</v>
      </c>
      <c r="IW597" s="102">
        <f t="shared" si="175"/>
        <v>1.2241</v>
      </c>
      <c r="IX597" s="103">
        <f t="shared" si="176"/>
        <v>1.2241</v>
      </c>
      <c r="IY597" s="112">
        <f t="shared" si="177"/>
        <v>2</v>
      </c>
      <c r="IZ597" s="104">
        <f t="shared" ca="1" si="178"/>
        <v>1.2286636363636363</v>
      </c>
      <c r="JA597" s="102">
        <f t="shared" ca="1" si="179"/>
        <v>1.2405285714285714</v>
      </c>
      <c r="JB597" s="102">
        <f t="shared" ca="1" si="180"/>
        <v>1.2521960784313724</v>
      </c>
      <c r="JC597" s="103">
        <f t="shared" ca="1" si="181"/>
        <v>1.1928134328358211</v>
      </c>
      <c r="JD597" s="104">
        <f t="shared" si="182"/>
        <v>0</v>
      </c>
      <c r="JE597" s="102">
        <f t="shared" si="183"/>
        <v>0</v>
      </c>
      <c r="JF597" s="66">
        <f t="shared" ca="1" si="171"/>
        <v>0</v>
      </c>
      <c r="JG597" s="66">
        <f t="shared" ca="1" si="170"/>
        <v>0</v>
      </c>
      <c r="JH597" s="66">
        <f t="shared" ca="1" si="184"/>
        <v>0</v>
      </c>
      <c r="JI597" s="80">
        <f t="shared" ca="1" si="185"/>
        <v>0</v>
      </c>
      <c r="JJ597" s="118">
        <f t="shared" ca="1" si="186"/>
        <v>0</v>
      </c>
    </row>
    <row r="598" spans="253:270" x14ac:dyDescent="0.3">
      <c r="IS598" s="74">
        <v>596</v>
      </c>
      <c r="IT598" s="90" t="str">
        <f t="shared" si="172"/>
        <v>2004-03-14</v>
      </c>
      <c r="IU598" s="101">
        <f t="shared" si="173"/>
        <v>1.2272000000000001</v>
      </c>
      <c r="IV598" s="102">
        <f t="shared" si="174"/>
        <v>1.2272000000000001</v>
      </c>
      <c r="IW598" s="102">
        <f t="shared" si="175"/>
        <v>1.2272000000000001</v>
      </c>
      <c r="IX598" s="103">
        <f t="shared" si="176"/>
        <v>1.2272000000000001</v>
      </c>
      <c r="IY598" s="112">
        <f t="shared" si="177"/>
        <v>2</v>
      </c>
      <c r="IZ598" s="104">
        <f t="shared" ca="1" si="178"/>
        <v>1.2291545454545454</v>
      </c>
      <c r="JA598" s="102">
        <f t="shared" ca="1" si="179"/>
        <v>1.238447619047619</v>
      </c>
      <c r="JB598" s="102">
        <f t="shared" ca="1" si="180"/>
        <v>1.2519333333333331</v>
      </c>
      <c r="JC598" s="103">
        <f t="shared" ca="1" si="181"/>
        <v>1.1932084577114428</v>
      </c>
      <c r="JD598" s="104">
        <f t="shared" si="182"/>
        <v>0</v>
      </c>
      <c r="JE598" s="102">
        <f t="shared" si="183"/>
        <v>0</v>
      </c>
      <c r="JF598" s="66">
        <f t="shared" ca="1" si="171"/>
        <v>0</v>
      </c>
      <c r="JG598" s="66">
        <f t="shared" ca="1" si="170"/>
        <v>0</v>
      </c>
      <c r="JH598" s="66">
        <f t="shared" ca="1" si="184"/>
        <v>0</v>
      </c>
      <c r="JI598" s="80">
        <f t="shared" ca="1" si="185"/>
        <v>0</v>
      </c>
      <c r="JJ598" s="118">
        <f t="shared" ca="1" si="186"/>
        <v>0</v>
      </c>
    </row>
    <row r="599" spans="253:270" x14ac:dyDescent="0.3">
      <c r="IS599" s="74">
        <v>597</v>
      </c>
      <c r="IT599" s="90" t="str">
        <f t="shared" si="172"/>
        <v>2004-03-15</v>
      </c>
      <c r="IU599" s="101">
        <f t="shared" si="173"/>
        <v>1.2264999999999999</v>
      </c>
      <c r="IV599" s="102">
        <f t="shared" si="174"/>
        <v>1.2264999999999999</v>
      </c>
      <c r="IW599" s="102">
        <f t="shared" si="175"/>
        <v>1.2264999999999999</v>
      </c>
      <c r="IX599" s="103">
        <f t="shared" si="176"/>
        <v>1.2264999999999999</v>
      </c>
      <c r="IY599" s="112">
        <f t="shared" si="177"/>
        <v>2</v>
      </c>
      <c r="IZ599" s="104">
        <f t="shared" ca="1" si="178"/>
        <v>1.2297545454545453</v>
      </c>
      <c r="JA599" s="102">
        <f t="shared" ca="1" si="179"/>
        <v>1.2371761904761907</v>
      </c>
      <c r="JB599" s="102">
        <f t="shared" ca="1" si="180"/>
        <v>1.2516941176470588</v>
      </c>
      <c r="JC599" s="103">
        <f t="shared" ca="1" si="181"/>
        <v>1.1935910447761193</v>
      </c>
      <c r="JD599" s="104">
        <f t="shared" si="182"/>
        <v>0</v>
      </c>
      <c r="JE599" s="102">
        <f t="shared" si="183"/>
        <v>0</v>
      </c>
      <c r="JF599" s="66">
        <f t="shared" ca="1" si="171"/>
        <v>0</v>
      </c>
      <c r="JG599" s="66">
        <f t="shared" ref="JG599:JG662" ca="1" si="187">IF(IU599&lt;&gt;"",IF($IS599&gt;=JG$1,AVERAGE(INDIRECT(CONCATENATE("JE",$IS599+2,":JE",$IS599+2-JG$1))),""),"")</f>
        <v>0</v>
      </c>
      <c r="JH599" s="66">
        <f t="shared" ca="1" si="184"/>
        <v>0</v>
      </c>
      <c r="JI599" s="80">
        <f t="shared" ca="1" si="185"/>
        <v>0</v>
      </c>
      <c r="JJ599" s="118">
        <f t="shared" ca="1" si="186"/>
        <v>0</v>
      </c>
    </row>
    <row r="600" spans="253:270" x14ac:dyDescent="0.3">
      <c r="IS600" s="74">
        <v>598</v>
      </c>
      <c r="IT600" s="90" t="str">
        <f t="shared" si="172"/>
        <v>2004-03-16</v>
      </c>
      <c r="IU600" s="101">
        <f t="shared" si="173"/>
        <v>1.2237</v>
      </c>
      <c r="IV600" s="102">
        <f t="shared" si="174"/>
        <v>1.2237</v>
      </c>
      <c r="IW600" s="102">
        <f t="shared" si="175"/>
        <v>1.2237</v>
      </c>
      <c r="IX600" s="103">
        <f t="shared" si="176"/>
        <v>1.2237</v>
      </c>
      <c r="IY600" s="112">
        <f t="shared" si="177"/>
        <v>2</v>
      </c>
      <c r="IZ600" s="104">
        <f t="shared" ca="1" si="178"/>
        <v>1.2301545454545453</v>
      </c>
      <c r="JA600" s="102">
        <f t="shared" ca="1" si="179"/>
        <v>1.2358666666666667</v>
      </c>
      <c r="JB600" s="102">
        <f t="shared" ca="1" si="180"/>
        <v>1.2514666666666667</v>
      </c>
      <c r="JC600" s="103">
        <f t="shared" ca="1" si="181"/>
        <v>1.1939865671641794</v>
      </c>
      <c r="JD600" s="104">
        <f t="shared" si="182"/>
        <v>0</v>
      </c>
      <c r="JE600" s="102">
        <f t="shared" si="183"/>
        <v>0</v>
      </c>
      <c r="JF600" s="66">
        <f t="shared" ca="1" si="171"/>
        <v>0</v>
      </c>
      <c r="JG600" s="66">
        <f t="shared" ca="1" si="187"/>
        <v>0</v>
      </c>
      <c r="JH600" s="66">
        <f t="shared" ca="1" si="184"/>
        <v>0</v>
      </c>
      <c r="JI600" s="80">
        <f t="shared" ca="1" si="185"/>
        <v>0</v>
      </c>
      <c r="JJ600" s="118">
        <f t="shared" ca="1" si="186"/>
        <v>0</v>
      </c>
    </row>
    <row r="601" spans="253:270" x14ac:dyDescent="0.3">
      <c r="IS601" s="74">
        <v>599</v>
      </c>
      <c r="IT601" s="90" t="str">
        <f t="shared" si="172"/>
        <v>2004-03-17</v>
      </c>
      <c r="IU601" s="101">
        <f t="shared" si="173"/>
        <v>1.2391000000000001</v>
      </c>
      <c r="IV601" s="102">
        <f t="shared" si="174"/>
        <v>1.2391000000000001</v>
      </c>
      <c r="IW601" s="102">
        <f t="shared" si="175"/>
        <v>1.2391000000000001</v>
      </c>
      <c r="IX601" s="103">
        <f t="shared" si="176"/>
        <v>1.2391000000000001</v>
      </c>
      <c r="IY601" s="112">
        <f t="shared" si="177"/>
        <v>2</v>
      </c>
      <c r="IZ601" s="104">
        <f t="shared" ca="1" si="178"/>
        <v>1.2302545454545453</v>
      </c>
      <c r="JA601" s="102">
        <f t="shared" ca="1" si="179"/>
        <v>1.2350809523809523</v>
      </c>
      <c r="JB601" s="102">
        <f t="shared" ca="1" si="180"/>
        <v>1.2510980392156865</v>
      </c>
      <c r="JC601" s="103">
        <f t="shared" ca="1" si="181"/>
        <v>1.1945064676616919</v>
      </c>
      <c r="JD601" s="104">
        <f t="shared" si="182"/>
        <v>0</v>
      </c>
      <c r="JE601" s="102">
        <f t="shared" si="183"/>
        <v>0</v>
      </c>
      <c r="JF601" s="66">
        <f t="shared" ca="1" si="171"/>
        <v>0</v>
      </c>
      <c r="JG601" s="66">
        <f t="shared" ca="1" si="187"/>
        <v>0</v>
      </c>
      <c r="JH601" s="66">
        <f t="shared" ca="1" si="184"/>
        <v>0</v>
      </c>
      <c r="JI601" s="80">
        <f t="shared" ca="1" si="185"/>
        <v>0</v>
      </c>
      <c r="JJ601" s="118">
        <f t="shared" ca="1" si="186"/>
        <v>0</v>
      </c>
    </row>
    <row r="602" spans="253:270" x14ac:dyDescent="0.3">
      <c r="IS602" s="74">
        <v>600</v>
      </c>
      <c r="IT602" s="90" t="str">
        <f t="shared" si="172"/>
        <v>2004-03-18</v>
      </c>
      <c r="IU602" s="101">
        <f t="shared" si="173"/>
        <v>1.2281</v>
      </c>
      <c r="IV602" s="102">
        <f t="shared" si="174"/>
        <v>1.2281</v>
      </c>
      <c r="IW602" s="102">
        <f t="shared" si="175"/>
        <v>1.2281</v>
      </c>
      <c r="IX602" s="103">
        <f t="shared" si="176"/>
        <v>1.2281</v>
      </c>
      <c r="IY602" s="112">
        <f t="shared" si="177"/>
        <v>2</v>
      </c>
      <c r="IZ602" s="104">
        <f t="shared" ca="1" si="178"/>
        <v>1.2292727272727273</v>
      </c>
      <c r="JA602" s="102">
        <f t="shared" ca="1" si="179"/>
        <v>1.2331523809523812</v>
      </c>
      <c r="JB602" s="102">
        <f t="shared" ca="1" si="180"/>
        <v>1.2504098039215688</v>
      </c>
      <c r="JC602" s="103">
        <f t="shared" ca="1" si="181"/>
        <v>1.1950278606965177</v>
      </c>
      <c r="JD602" s="104">
        <f t="shared" si="182"/>
        <v>0</v>
      </c>
      <c r="JE602" s="102">
        <f t="shared" si="183"/>
        <v>0</v>
      </c>
      <c r="JF602" s="66">
        <f t="shared" ca="1" si="171"/>
        <v>0</v>
      </c>
      <c r="JG602" s="66">
        <f t="shared" ca="1" si="187"/>
        <v>0</v>
      </c>
      <c r="JH602" s="66">
        <f t="shared" ca="1" si="184"/>
        <v>0</v>
      </c>
      <c r="JI602" s="80">
        <f t="shared" ca="1" si="185"/>
        <v>0</v>
      </c>
      <c r="JJ602" s="118">
        <f t="shared" ca="1" si="186"/>
        <v>0</v>
      </c>
    </row>
    <row r="603" spans="253:270" x14ac:dyDescent="0.3">
      <c r="IS603" s="74">
        <v>601</v>
      </c>
      <c r="IT603" s="90" t="str">
        <f t="shared" si="172"/>
        <v>2004-03-20</v>
      </c>
      <c r="IU603" s="101">
        <f t="shared" si="173"/>
        <v>1.2286999999999999</v>
      </c>
      <c r="IV603" s="102">
        <f t="shared" si="174"/>
        <v>1.2286999999999999</v>
      </c>
      <c r="IW603" s="102">
        <f t="shared" si="175"/>
        <v>1.2286999999999999</v>
      </c>
      <c r="IX603" s="103">
        <f t="shared" si="176"/>
        <v>1.2286999999999999</v>
      </c>
      <c r="IY603" s="112">
        <f t="shared" si="177"/>
        <v>2</v>
      </c>
      <c r="IZ603" s="104">
        <f t="shared" ca="1" si="178"/>
        <v>1.2281636363636363</v>
      </c>
      <c r="JA603" s="102">
        <f t="shared" ca="1" si="179"/>
        <v>1.2321619047619048</v>
      </c>
      <c r="JB603" s="102">
        <f t="shared" ca="1" si="180"/>
        <v>1.2495784313725493</v>
      </c>
      <c r="JC603" s="103">
        <f t="shared" ca="1" si="181"/>
        <v>1.1955288557213932</v>
      </c>
      <c r="JD603" s="104">
        <f t="shared" si="182"/>
        <v>0</v>
      </c>
      <c r="JE603" s="102">
        <f t="shared" si="183"/>
        <v>0</v>
      </c>
      <c r="JF603" s="66">
        <f t="shared" ca="1" si="171"/>
        <v>0</v>
      </c>
      <c r="JG603" s="66">
        <f t="shared" ca="1" si="187"/>
        <v>0</v>
      </c>
      <c r="JH603" s="66">
        <f t="shared" ca="1" si="184"/>
        <v>0</v>
      </c>
      <c r="JI603" s="80">
        <f t="shared" ca="1" si="185"/>
        <v>0</v>
      </c>
      <c r="JJ603" s="118">
        <f t="shared" ca="1" si="186"/>
        <v>0</v>
      </c>
    </row>
    <row r="604" spans="253:270" x14ac:dyDescent="0.3">
      <c r="IS604" s="74">
        <v>602</v>
      </c>
      <c r="IT604" s="90" t="str">
        <f t="shared" si="172"/>
        <v>2004-03-21</v>
      </c>
      <c r="IU604" s="101">
        <f t="shared" si="173"/>
        <v>1.2334000000000001</v>
      </c>
      <c r="IV604" s="102">
        <f t="shared" si="174"/>
        <v>1.2334000000000001</v>
      </c>
      <c r="IW604" s="102">
        <f t="shared" si="175"/>
        <v>1.2334000000000001</v>
      </c>
      <c r="IX604" s="103">
        <f t="shared" si="176"/>
        <v>1.2334000000000001</v>
      </c>
      <c r="IY604" s="112">
        <f t="shared" si="177"/>
        <v>2</v>
      </c>
      <c r="IZ604" s="104">
        <f t="shared" ca="1" si="178"/>
        <v>1.2283363636363636</v>
      </c>
      <c r="JA604" s="102">
        <f t="shared" ca="1" si="179"/>
        <v>1.2316857142857143</v>
      </c>
      <c r="JB604" s="102">
        <f t="shared" ca="1" si="180"/>
        <v>1.2490705882352944</v>
      </c>
      <c r="JC604" s="103">
        <f t="shared" ca="1" si="181"/>
        <v>1.1960492537313434</v>
      </c>
      <c r="JD604" s="104">
        <f t="shared" si="182"/>
        <v>0</v>
      </c>
      <c r="JE604" s="102">
        <f t="shared" si="183"/>
        <v>0</v>
      </c>
      <c r="JF604" s="66">
        <f t="shared" ca="1" si="171"/>
        <v>0</v>
      </c>
      <c r="JG604" s="66">
        <f t="shared" ca="1" si="187"/>
        <v>0</v>
      </c>
      <c r="JH604" s="66">
        <f t="shared" ca="1" si="184"/>
        <v>0</v>
      </c>
      <c r="JI604" s="80">
        <f t="shared" ca="1" si="185"/>
        <v>0</v>
      </c>
      <c r="JJ604" s="118">
        <f t="shared" ca="1" si="186"/>
        <v>0</v>
      </c>
    </row>
    <row r="605" spans="253:270" x14ac:dyDescent="0.3">
      <c r="IS605" s="74">
        <v>603</v>
      </c>
      <c r="IT605" s="90" t="str">
        <f t="shared" si="172"/>
        <v>2004-03-22</v>
      </c>
      <c r="IU605" s="101">
        <f t="shared" si="173"/>
        <v>1.2329000000000001</v>
      </c>
      <c r="IV605" s="102">
        <f t="shared" si="174"/>
        <v>1.2329000000000001</v>
      </c>
      <c r="IW605" s="102">
        <f t="shared" si="175"/>
        <v>1.2329000000000001</v>
      </c>
      <c r="IX605" s="103">
        <f t="shared" si="176"/>
        <v>1.2329000000000001</v>
      </c>
      <c r="IY605" s="112">
        <f t="shared" si="177"/>
        <v>2</v>
      </c>
      <c r="IZ605" s="104">
        <f t="shared" ca="1" si="178"/>
        <v>1.2291090909090909</v>
      </c>
      <c r="JA605" s="102">
        <f t="shared" ca="1" si="179"/>
        <v>1.2308761904761907</v>
      </c>
      <c r="JB605" s="102">
        <f t="shared" ca="1" si="180"/>
        <v>1.2485627450980394</v>
      </c>
      <c r="JC605" s="103">
        <f t="shared" ca="1" si="181"/>
        <v>1.1965303482587069</v>
      </c>
      <c r="JD605" s="104">
        <f t="shared" si="182"/>
        <v>0</v>
      </c>
      <c r="JE605" s="102">
        <f t="shared" si="183"/>
        <v>0</v>
      </c>
      <c r="JF605" s="66">
        <f t="shared" ref="JF605:JF668" ca="1" si="188">IF(IT605&lt;&gt;"",IF($IS605&gt;=JF$1,AVERAGE(INDIRECT(CONCATENATE("JD",$IS605+2,":JD",$IS605+2-JF$1))),""),"")</f>
        <v>0</v>
      </c>
      <c r="JG605" s="66">
        <f t="shared" ca="1" si="187"/>
        <v>0</v>
      </c>
      <c r="JH605" s="66">
        <f t="shared" ca="1" si="184"/>
        <v>0</v>
      </c>
      <c r="JI605" s="80">
        <f t="shared" ca="1" si="185"/>
        <v>0</v>
      </c>
      <c r="JJ605" s="118">
        <f t="shared" ca="1" si="186"/>
        <v>0</v>
      </c>
    </row>
    <row r="606" spans="253:270" x14ac:dyDescent="0.3">
      <c r="IS606" s="74">
        <v>604</v>
      </c>
      <c r="IT606" s="90" t="str">
        <f t="shared" si="172"/>
        <v>2004-03-23</v>
      </c>
      <c r="IU606" s="101">
        <f t="shared" si="173"/>
        <v>1.2128000000000001</v>
      </c>
      <c r="IV606" s="102">
        <f t="shared" si="174"/>
        <v>1.2128000000000001</v>
      </c>
      <c r="IW606" s="102">
        <f t="shared" si="175"/>
        <v>1.2128000000000001</v>
      </c>
      <c r="IX606" s="103">
        <f t="shared" si="176"/>
        <v>1.2128000000000001</v>
      </c>
      <c r="IY606" s="112">
        <f t="shared" si="177"/>
        <v>2</v>
      </c>
      <c r="IZ606" s="104">
        <f t="shared" ca="1" si="178"/>
        <v>1.2271999999999998</v>
      </c>
      <c r="JA606" s="102">
        <f t="shared" ca="1" si="179"/>
        <v>1.2291523809523812</v>
      </c>
      <c r="JB606" s="102">
        <f t="shared" ca="1" si="180"/>
        <v>1.2478862745098043</v>
      </c>
      <c r="JC606" s="103">
        <f t="shared" ca="1" si="181"/>
        <v>1.1968985074626868</v>
      </c>
      <c r="JD606" s="104">
        <f t="shared" si="182"/>
        <v>0</v>
      </c>
      <c r="JE606" s="102">
        <f t="shared" si="183"/>
        <v>0</v>
      </c>
      <c r="JF606" s="66">
        <f t="shared" ca="1" si="188"/>
        <v>0</v>
      </c>
      <c r="JG606" s="66">
        <f t="shared" ca="1" si="187"/>
        <v>0</v>
      </c>
      <c r="JH606" s="66">
        <f t="shared" ca="1" si="184"/>
        <v>0</v>
      </c>
      <c r="JI606" s="80">
        <f t="shared" ca="1" si="185"/>
        <v>0</v>
      </c>
      <c r="JJ606" s="118">
        <f t="shared" ca="1" si="186"/>
        <v>0</v>
      </c>
    </row>
    <row r="607" spans="253:270" x14ac:dyDescent="0.3">
      <c r="IS607" s="74">
        <v>605</v>
      </c>
      <c r="IT607" s="90" t="str">
        <f t="shared" si="172"/>
        <v>2004-03-24</v>
      </c>
      <c r="IU607" s="101">
        <f t="shared" si="173"/>
        <v>1.2137</v>
      </c>
      <c r="IV607" s="102">
        <f t="shared" si="174"/>
        <v>1.2137</v>
      </c>
      <c r="IW607" s="102">
        <f t="shared" si="175"/>
        <v>1.2137</v>
      </c>
      <c r="IX607" s="103">
        <f t="shared" si="176"/>
        <v>1.2137</v>
      </c>
      <c r="IY607" s="112">
        <f t="shared" si="177"/>
        <v>2</v>
      </c>
      <c r="IZ607" s="104">
        <f t="shared" ca="1" si="178"/>
        <v>1.226381818181818</v>
      </c>
      <c r="JA607" s="102">
        <f t="shared" ca="1" si="179"/>
        <v>1.2276857142857143</v>
      </c>
      <c r="JB607" s="102">
        <f t="shared" ca="1" si="180"/>
        <v>1.2469000000000006</v>
      </c>
      <c r="JC607" s="103">
        <f t="shared" ca="1" si="181"/>
        <v>1.1972975124378111</v>
      </c>
      <c r="JD607" s="104">
        <f t="shared" si="182"/>
        <v>0</v>
      </c>
      <c r="JE607" s="102">
        <f t="shared" si="183"/>
        <v>0</v>
      </c>
      <c r="JF607" s="66">
        <f t="shared" ca="1" si="188"/>
        <v>0</v>
      </c>
      <c r="JG607" s="66">
        <f t="shared" ca="1" si="187"/>
        <v>0</v>
      </c>
      <c r="JH607" s="66">
        <f t="shared" ca="1" si="184"/>
        <v>0</v>
      </c>
      <c r="JI607" s="80">
        <f t="shared" ca="1" si="185"/>
        <v>0</v>
      </c>
      <c r="JJ607" s="118">
        <f t="shared" ca="1" si="186"/>
        <v>0</v>
      </c>
    </row>
    <row r="608" spans="253:270" x14ac:dyDescent="0.3">
      <c r="IS608" s="74">
        <v>606</v>
      </c>
      <c r="IT608" s="90" t="str">
        <f t="shared" si="172"/>
        <v>2004-03-25</v>
      </c>
      <c r="IU608" s="101">
        <f t="shared" si="173"/>
        <v>1.2132000000000001</v>
      </c>
      <c r="IV608" s="102">
        <f t="shared" si="174"/>
        <v>1.2132000000000001</v>
      </c>
      <c r="IW608" s="102">
        <f t="shared" si="175"/>
        <v>1.2132000000000001</v>
      </c>
      <c r="IX608" s="103">
        <f t="shared" si="176"/>
        <v>1.2132000000000001</v>
      </c>
      <c r="IY608" s="112">
        <f t="shared" si="177"/>
        <v>2</v>
      </c>
      <c r="IZ608" s="104">
        <f t="shared" ca="1" si="178"/>
        <v>1.2253909090909092</v>
      </c>
      <c r="JA608" s="102">
        <f t="shared" ca="1" si="179"/>
        <v>1.2272761904761906</v>
      </c>
      <c r="JB608" s="102">
        <f t="shared" ca="1" si="180"/>
        <v>1.246196078431373</v>
      </c>
      <c r="JC608" s="103">
        <f t="shared" ca="1" si="181"/>
        <v>1.1976746268656719</v>
      </c>
      <c r="JD608" s="104">
        <f t="shared" si="182"/>
        <v>0</v>
      </c>
      <c r="JE608" s="102">
        <f t="shared" si="183"/>
        <v>0</v>
      </c>
      <c r="JF608" s="66">
        <f t="shared" ca="1" si="188"/>
        <v>0</v>
      </c>
      <c r="JG608" s="66">
        <f t="shared" ca="1" si="187"/>
        <v>0</v>
      </c>
      <c r="JH608" s="66">
        <f t="shared" ca="1" si="184"/>
        <v>0</v>
      </c>
      <c r="JI608" s="80">
        <f t="shared" ca="1" si="185"/>
        <v>0</v>
      </c>
      <c r="JJ608" s="118">
        <f t="shared" ca="1" si="186"/>
        <v>0</v>
      </c>
    </row>
    <row r="609" spans="253:270" x14ac:dyDescent="0.3">
      <c r="IS609" s="74">
        <v>607</v>
      </c>
      <c r="IT609" s="90" t="str">
        <f t="shared" si="172"/>
        <v>2004-03-27</v>
      </c>
      <c r="IU609" s="101">
        <f t="shared" si="173"/>
        <v>1.2125999999999999</v>
      </c>
      <c r="IV609" s="102">
        <f t="shared" si="174"/>
        <v>1.2125999999999999</v>
      </c>
      <c r="IW609" s="102">
        <f t="shared" si="175"/>
        <v>1.2125999999999999</v>
      </c>
      <c r="IX609" s="103">
        <f t="shared" si="176"/>
        <v>1.2125999999999999</v>
      </c>
      <c r="IY609" s="112">
        <f t="shared" si="177"/>
        <v>2</v>
      </c>
      <c r="IZ609" s="104">
        <f t="shared" ca="1" si="178"/>
        <v>1.2240636363636364</v>
      </c>
      <c r="JA609" s="102">
        <f t="shared" ca="1" si="179"/>
        <v>1.2269285714285714</v>
      </c>
      <c r="JB609" s="102">
        <f t="shared" ca="1" si="180"/>
        <v>1.2456294117647064</v>
      </c>
      <c r="JC609" s="103">
        <f t="shared" ca="1" si="181"/>
        <v>1.1980786069651743</v>
      </c>
      <c r="JD609" s="104">
        <f t="shared" si="182"/>
        <v>0</v>
      </c>
      <c r="JE609" s="102">
        <f t="shared" si="183"/>
        <v>0</v>
      </c>
      <c r="JF609" s="66">
        <f t="shared" ca="1" si="188"/>
        <v>0</v>
      </c>
      <c r="JG609" s="66">
        <f t="shared" ca="1" si="187"/>
        <v>0</v>
      </c>
      <c r="JH609" s="66">
        <f t="shared" ca="1" si="184"/>
        <v>0</v>
      </c>
      <c r="JI609" s="80">
        <f t="shared" ca="1" si="185"/>
        <v>0</v>
      </c>
      <c r="JJ609" s="118">
        <f t="shared" ca="1" si="186"/>
        <v>0</v>
      </c>
    </row>
    <row r="610" spans="253:270" x14ac:dyDescent="0.3">
      <c r="IS610" s="74">
        <v>608</v>
      </c>
      <c r="IT610" s="90" t="str">
        <f t="shared" si="172"/>
        <v>2004-03-28</v>
      </c>
      <c r="IU610" s="101">
        <f t="shared" si="173"/>
        <v>1.2159</v>
      </c>
      <c r="IV610" s="102">
        <f t="shared" si="174"/>
        <v>1.2159</v>
      </c>
      <c r="IW610" s="102">
        <f t="shared" si="175"/>
        <v>1.2159</v>
      </c>
      <c r="IX610" s="103">
        <f t="shared" si="176"/>
        <v>1.2159</v>
      </c>
      <c r="IY610" s="112">
        <f t="shared" si="177"/>
        <v>2</v>
      </c>
      <c r="IZ610" s="104">
        <f t="shared" ca="1" si="178"/>
        <v>1.2231000000000001</v>
      </c>
      <c r="JA610" s="102">
        <f t="shared" ca="1" si="179"/>
        <v>1.2267666666666666</v>
      </c>
      <c r="JB610" s="102">
        <f t="shared" ca="1" si="180"/>
        <v>1.2450000000000006</v>
      </c>
      <c r="JC610" s="103">
        <f t="shared" ca="1" si="181"/>
        <v>1.1985029850746269</v>
      </c>
      <c r="JD610" s="104">
        <f t="shared" si="182"/>
        <v>0</v>
      </c>
      <c r="JE610" s="102">
        <f t="shared" si="183"/>
        <v>0</v>
      </c>
      <c r="JF610" s="66">
        <f t="shared" ca="1" si="188"/>
        <v>0</v>
      </c>
      <c r="JG610" s="66">
        <f t="shared" ca="1" si="187"/>
        <v>0</v>
      </c>
      <c r="JH610" s="66">
        <f t="shared" ca="1" si="184"/>
        <v>0</v>
      </c>
      <c r="JI610" s="80">
        <f t="shared" ca="1" si="185"/>
        <v>0</v>
      </c>
      <c r="JJ610" s="118">
        <f t="shared" ca="1" si="186"/>
        <v>0</v>
      </c>
    </row>
    <row r="611" spans="253:270" x14ac:dyDescent="0.3">
      <c r="IS611" s="74">
        <v>609</v>
      </c>
      <c r="IT611" s="90" t="str">
        <f t="shared" si="172"/>
        <v>2004-03-29</v>
      </c>
      <c r="IU611" s="101">
        <f t="shared" si="173"/>
        <v>1.2170000000000001</v>
      </c>
      <c r="IV611" s="102">
        <f t="shared" si="174"/>
        <v>1.2170000000000001</v>
      </c>
      <c r="IW611" s="102">
        <f t="shared" si="175"/>
        <v>1.2170000000000001</v>
      </c>
      <c r="IX611" s="103">
        <f t="shared" si="176"/>
        <v>1.2170000000000001</v>
      </c>
      <c r="IY611" s="112">
        <f t="shared" si="177"/>
        <v>2</v>
      </c>
      <c r="IZ611" s="104">
        <f t="shared" ca="1" si="178"/>
        <v>1.2224909090909091</v>
      </c>
      <c r="JA611" s="102">
        <f t="shared" ca="1" si="179"/>
        <v>1.2257666666666667</v>
      </c>
      <c r="JB611" s="102">
        <f t="shared" ca="1" si="180"/>
        <v>1.2443843137254909</v>
      </c>
      <c r="JC611" s="103">
        <f t="shared" ca="1" si="181"/>
        <v>1.1989059701492539</v>
      </c>
      <c r="JD611" s="104">
        <f t="shared" si="182"/>
        <v>0</v>
      </c>
      <c r="JE611" s="102">
        <f t="shared" si="183"/>
        <v>0</v>
      </c>
      <c r="JF611" s="66">
        <f t="shared" ca="1" si="188"/>
        <v>0</v>
      </c>
      <c r="JG611" s="66">
        <f t="shared" ca="1" si="187"/>
        <v>0</v>
      </c>
      <c r="JH611" s="66">
        <f t="shared" ca="1" si="184"/>
        <v>0</v>
      </c>
      <c r="JI611" s="80">
        <f t="shared" ca="1" si="185"/>
        <v>0</v>
      </c>
      <c r="JJ611" s="118">
        <f t="shared" ca="1" si="186"/>
        <v>0</v>
      </c>
    </row>
    <row r="612" spans="253:270" x14ac:dyDescent="0.3">
      <c r="IS612" s="74">
        <v>610</v>
      </c>
      <c r="IT612" s="90" t="str">
        <f t="shared" si="172"/>
        <v>2004-03-30</v>
      </c>
      <c r="IU612" s="101">
        <f t="shared" si="173"/>
        <v>1.2317</v>
      </c>
      <c r="IV612" s="102">
        <f t="shared" si="174"/>
        <v>1.2317</v>
      </c>
      <c r="IW612" s="102">
        <f t="shared" si="175"/>
        <v>1.2317</v>
      </c>
      <c r="IX612" s="103">
        <f t="shared" si="176"/>
        <v>1.2317</v>
      </c>
      <c r="IY612" s="112">
        <f t="shared" si="177"/>
        <v>2</v>
      </c>
      <c r="IZ612" s="104">
        <f t="shared" ca="1" si="178"/>
        <v>1.2218181818181817</v>
      </c>
      <c r="JA612" s="102">
        <f t="shared" ca="1" si="179"/>
        <v>1.2254238095238095</v>
      </c>
      <c r="JB612" s="102">
        <f t="shared" ca="1" si="180"/>
        <v>1.2441666666666673</v>
      </c>
      <c r="JC612" s="103">
        <f t="shared" ca="1" si="181"/>
        <v>1.1994194029850749</v>
      </c>
      <c r="JD612" s="104">
        <f t="shared" si="182"/>
        <v>0</v>
      </c>
      <c r="JE612" s="102">
        <f t="shared" si="183"/>
        <v>0</v>
      </c>
      <c r="JF612" s="66">
        <f t="shared" ca="1" si="188"/>
        <v>0</v>
      </c>
      <c r="JG612" s="66">
        <f t="shared" ca="1" si="187"/>
        <v>0</v>
      </c>
      <c r="JH612" s="66">
        <f t="shared" ca="1" si="184"/>
        <v>0</v>
      </c>
      <c r="JI612" s="80">
        <f t="shared" ca="1" si="185"/>
        <v>0</v>
      </c>
      <c r="JJ612" s="118">
        <f t="shared" ca="1" si="186"/>
        <v>0</v>
      </c>
    </row>
    <row r="613" spans="253:270" x14ac:dyDescent="0.3">
      <c r="IS613" s="74">
        <v>611</v>
      </c>
      <c r="IT613" s="90" t="str">
        <f t="shared" si="172"/>
        <v>2004-03-31</v>
      </c>
      <c r="IU613" s="101">
        <f t="shared" si="173"/>
        <v>1.2363999999999999</v>
      </c>
      <c r="IV613" s="102">
        <f t="shared" si="174"/>
        <v>1.2363999999999999</v>
      </c>
      <c r="IW613" s="102">
        <f t="shared" si="175"/>
        <v>1.2363999999999999</v>
      </c>
      <c r="IX613" s="103">
        <f t="shared" si="176"/>
        <v>1.2363999999999999</v>
      </c>
      <c r="IY613" s="112">
        <f t="shared" si="177"/>
        <v>2</v>
      </c>
      <c r="IZ613" s="104">
        <f t="shared" ca="1" si="178"/>
        <v>1.2225727272727271</v>
      </c>
      <c r="JA613" s="102">
        <f t="shared" ca="1" si="179"/>
        <v>1.2252095238095237</v>
      </c>
      <c r="JB613" s="102">
        <f t="shared" ca="1" si="180"/>
        <v>1.243833333333334</v>
      </c>
      <c r="JC613" s="103">
        <f t="shared" ca="1" si="181"/>
        <v>1.199936815920398</v>
      </c>
      <c r="JD613" s="104">
        <f t="shared" si="182"/>
        <v>0</v>
      </c>
      <c r="JE613" s="102">
        <f t="shared" si="183"/>
        <v>0</v>
      </c>
      <c r="JF613" s="66">
        <f t="shared" ca="1" si="188"/>
        <v>0</v>
      </c>
      <c r="JG613" s="66">
        <f t="shared" ca="1" si="187"/>
        <v>0</v>
      </c>
      <c r="JH613" s="66">
        <f t="shared" ca="1" si="184"/>
        <v>0</v>
      </c>
      <c r="JI613" s="80">
        <f t="shared" ca="1" si="185"/>
        <v>0</v>
      </c>
      <c r="JJ613" s="118">
        <f t="shared" ca="1" si="186"/>
        <v>0</v>
      </c>
    </row>
    <row r="614" spans="253:270" x14ac:dyDescent="0.3">
      <c r="IS614" s="74">
        <v>612</v>
      </c>
      <c r="IT614" s="90" t="str">
        <f t="shared" si="172"/>
        <v>2004-04-01</v>
      </c>
      <c r="IU614" s="101">
        <f t="shared" si="173"/>
        <v>1.2141</v>
      </c>
      <c r="IV614" s="102">
        <f t="shared" si="174"/>
        <v>1.2141</v>
      </c>
      <c r="IW614" s="102">
        <f t="shared" si="175"/>
        <v>1.2141</v>
      </c>
      <c r="IX614" s="103">
        <f t="shared" si="176"/>
        <v>1.2141</v>
      </c>
      <c r="IY614" s="112">
        <f t="shared" si="177"/>
        <v>2</v>
      </c>
      <c r="IZ614" s="104">
        <f t="shared" ca="1" si="178"/>
        <v>1.2212454545454545</v>
      </c>
      <c r="JA614" s="102">
        <f t="shared" ca="1" si="179"/>
        <v>1.2243809523809521</v>
      </c>
      <c r="JB614" s="102">
        <f t="shared" ca="1" si="180"/>
        <v>1.2430666666666672</v>
      </c>
      <c r="JC614" s="103">
        <f t="shared" ca="1" si="181"/>
        <v>1.2003736318407963</v>
      </c>
      <c r="JD614" s="104">
        <f t="shared" si="182"/>
        <v>0</v>
      </c>
      <c r="JE614" s="102">
        <f t="shared" si="183"/>
        <v>0</v>
      </c>
      <c r="JF614" s="66">
        <f t="shared" ca="1" si="188"/>
        <v>0</v>
      </c>
      <c r="JG614" s="66">
        <f t="shared" ca="1" si="187"/>
        <v>0</v>
      </c>
      <c r="JH614" s="66">
        <f t="shared" ca="1" si="184"/>
        <v>0</v>
      </c>
      <c r="JI614" s="80">
        <f t="shared" ca="1" si="185"/>
        <v>0</v>
      </c>
      <c r="JJ614" s="118">
        <f t="shared" ca="1" si="186"/>
        <v>0</v>
      </c>
    </row>
    <row r="615" spans="253:270" x14ac:dyDescent="0.3">
      <c r="IS615" s="74">
        <v>613</v>
      </c>
      <c r="IT615" s="90" t="str">
        <f t="shared" si="172"/>
        <v>2004-04-03</v>
      </c>
      <c r="IU615" s="101">
        <f t="shared" si="173"/>
        <v>1.2122999999999999</v>
      </c>
      <c r="IV615" s="102">
        <f t="shared" si="174"/>
        <v>1.2122999999999999</v>
      </c>
      <c r="IW615" s="102">
        <f t="shared" si="175"/>
        <v>1.2122999999999999</v>
      </c>
      <c r="IX615" s="103">
        <f t="shared" si="176"/>
        <v>1.2122999999999999</v>
      </c>
      <c r="IY615" s="112">
        <f t="shared" si="177"/>
        <v>2</v>
      </c>
      <c r="IZ615" s="104">
        <f t="shared" ca="1" si="178"/>
        <v>1.2193272727272728</v>
      </c>
      <c r="JA615" s="102">
        <f t="shared" ca="1" si="179"/>
        <v>1.2238047619047616</v>
      </c>
      <c r="JB615" s="102">
        <f t="shared" ca="1" si="180"/>
        <v>1.2422470588235301</v>
      </c>
      <c r="JC615" s="103">
        <f t="shared" ca="1" si="181"/>
        <v>1.2007975124378112</v>
      </c>
      <c r="JD615" s="104">
        <f t="shared" si="182"/>
        <v>0</v>
      </c>
      <c r="JE615" s="102">
        <f t="shared" si="183"/>
        <v>0</v>
      </c>
      <c r="JF615" s="66">
        <f t="shared" ca="1" si="188"/>
        <v>0</v>
      </c>
      <c r="JG615" s="66">
        <f t="shared" ca="1" si="187"/>
        <v>0</v>
      </c>
      <c r="JH615" s="66">
        <f t="shared" ca="1" si="184"/>
        <v>0</v>
      </c>
      <c r="JI615" s="80">
        <f t="shared" ca="1" si="185"/>
        <v>0</v>
      </c>
      <c r="JJ615" s="118">
        <f t="shared" ca="1" si="186"/>
        <v>0</v>
      </c>
    </row>
    <row r="616" spans="253:270" x14ac:dyDescent="0.3">
      <c r="IS616" s="74">
        <v>614</v>
      </c>
      <c r="IT616" s="90" t="str">
        <f t="shared" si="172"/>
        <v>2004-04-04</v>
      </c>
      <c r="IU616" s="101">
        <f t="shared" si="173"/>
        <v>1.2019</v>
      </c>
      <c r="IV616" s="102">
        <f t="shared" si="174"/>
        <v>1.2019</v>
      </c>
      <c r="IW616" s="102">
        <f t="shared" si="175"/>
        <v>1.2019</v>
      </c>
      <c r="IX616" s="103">
        <f t="shared" si="176"/>
        <v>1.2019</v>
      </c>
      <c r="IY616" s="112">
        <f t="shared" si="177"/>
        <v>2</v>
      </c>
      <c r="IZ616" s="104">
        <f t="shared" ca="1" si="178"/>
        <v>1.216509090909091</v>
      </c>
      <c r="JA616" s="102">
        <f t="shared" ca="1" si="179"/>
        <v>1.222285714285714</v>
      </c>
      <c r="JB616" s="102">
        <f t="shared" ca="1" si="180"/>
        <v>1.240898039215687</v>
      </c>
      <c r="JC616" s="103">
        <f t="shared" ca="1" si="181"/>
        <v>1.2011731343283583</v>
      </c>
      <c r="JD616" s="104">
        <f t="shared" si="182"/>
        <v>0</v>
      </c>
      <c r="JE616" s="102">
        <f t="shared" si="183"/>
        <v>0</v>
      </c>
      <c r="JF616" s="66">
        <f t="shared" ca="1" si="188"/>
        <v>0</v>
      </c>
      <c r="JG616" s="66">
        <f t="shared" ca="1" si="187"/>
        <v>0</v>
      </c>
      <c r="JH616" s="66">
        <f t="shared" ca="1" si="184"/>
        <v>0</v>
      </c>
      <c r="JI616" s="80">
        <f t="shared" ca="1" si="185"/>
        <v>0</v>
      </c>
      <c r="JJ616" s="118">
        <f t="shared" ca="1" si="186"/>
        <v>0</v>
      </c>
    </row>
    <row r="617" spans="253:270" x14ac:dyDescent="0.3">
      <c r="IS617" s="74">
        <v>615</v>
      </c>
      <c r="IT617" s="90" t="str">
        <f t="shared" si="172"/>
        <v>2004-04-05</v>
      </c>
      <c r="IU617" s="101">
        <f t="shared" si="173"/>
        <v>1.2119</v>
      </c>
      <c r="IV617" s="102">
        <f t="shared" si="174"/>
        <v>1.2119</v>
      </c>
      <c r="IW617" s="102">
        <f t="shared" si="175"/>
        <v>1.2119</v>
      </c>
      <c r="IX617" s="103">
        <f t="shared" si="176"/>
        <v>1.2119</v>
      </c>
      <c r="IY617" s="112">
        <f t="shared" si="177"/>
        <v>2</v>
      </c>
      <c r="IZ617" s="104">
        <f t="shared" ca="1" si="178"/>
        <v>1.2164272727272727</v>
      </c>
      <c r="JA617" s="102">
        <f t="shared" ca="1" si="179"/>
        <v>1.2217714285714283</v>
      </c>
      <c r="JB617" s="102">
        <f t="shared" ca="1" si="180"/>
        <v>1.23974705882353</v>
      </c>
      <c r="JC617" s="103">
        <f t="shared" ca="1" si="181"/>
        <v>1.2016562189054729</v>
      </c>
      <c r="JD617" s="104">
        <f t="shared" si="182"/>
        <v>0</v>
      </c>
      <c r="JE617" s="102">
        <f t="shared" si="183"/>
        <v>0</v>
      </c>
      <c r="JF617" s="66">
        <f t="shared" ca="1" si="188"/>
        <v>0</v>
      </c>
      <c r="JG617" s="66">
        <f t="shared" ca="1" si="187"/>
        <v>0</v>
      </c>
      <c r="JH617" s="66">
        <f t="shared" ca="1" si="184"/>
        <v>0</v>
      </c>
      <c r="JI617" s="80">
        <f t="shared" ca="1" si="185"/>
        <v>0</v>
      </c>
      <c r="JJ617" s="118">
        <f t="shared" ca="1" si="186"/>
        <v>0</v>
      </c>
    </row>
    <row r="618" spans="253:270" x14ac:dyDescent="0.3">
      <c r="IS618" s="74">
        <v>616</v>
      </c>
      <c r="IT618" s="90" t="str">
        <f t="shared" si="172"/>
        <v>2004-04-06</v>
      </c>
      <c r="IU618" s="101">
        <f t="shared" si="173"/>
        <v>1.2174</v>
      </c>
      <c r="IV618" s="102">
        <f t="shared" si="174"/>
        <v>1.2174</v>
      </c>
      <c r="IW618" s="102">
        <f t="shared" si="175"/>
        <v>1.2174</v>
      </c>
      <c r="IX618" s="103">
        <f t="shared" si="176"/>
        <v>1.2174</v>
      </c>
      <c r="IY618" s="112">
        <f t="shared" si="177"/>
        <v>2</v>
      </c>
      <c r="IZ618" s="104">
        <f t="shared" ca="1" si="178"/>
        <v>1.2167636363636363</v>
      </c>
      <c r="JA618" s="102">
        <f t="shared" ca="1" si="179"/>
        <v>1.2214523809523807</v>
      </c>
      <c r="JB618" s="102">
        <f t="shared" ca="1" si="180"/>
        <v>1.2388431372549022</v>
      </c>
      <c r="JC618" s="103">
        <f t="shared" ca="1" si="181"/>
        <v>1.2021696517412939</v>
      </c>
      <c r="JD618" s="104">
        <f t="shared" si="182"/>
        <v>0</v>
      </c>
      <c r="JE618" s="102">
        <f t="shared" si="183"/>
        <v>0</v>
      </c>
      <c r="JF618" s="66">
        <f t="shared" ca="1" si="188"/>
        <v>0</v>
      </c>
      <c r="JG618" s="66">
        <f t="shared" ca="1" si="187"/>
        <v>0</v>
      </c>
      <c r="JH618" s="66">
        <f t="shared" ca="1" si="184"/>
        <v>0</v>
      </c>
      <c r="JI618" s="80">
        <f t="shared" ca="1" si="185"/>
        <v>0</v>
      </c>
      <c r="JJ618" s="118">
        <f t="shared" ca="1" si="186"/>
        <v>0</v>
      </c>
    </row>
    <row r="619" spans="253:270" x14ac:dyDescent="0.3">
      <c r="IS619" s="74">
        <v>617</v>
      </c>
      <c r="IT619" s="90" t="str">
        <f t="shared" si="172"/>
        <v>2004-04-07</v>
      </c>
      <c r="IU619" s="101">
        <f t="shared" si="173"/>
        <v>1.2087000000000001</v>
      </c>
      <c r="IV619" s="102">
        <f t="shared" si="174"/>
        <v>1.2087000000000001</v>
      </c>
      <c r="IW619" s="102">
        <f t="shared" si="175"/>
        <v>1.2087000000000001</v>
      </c>
      <c r="IX619" s="103">
        <f t="shared" si="176"/>
        <v>1.2087000000000001</v>
      </c>
      <c r="IY619" s="112">
        <f t="shared" si="177"/>
        <v>2</v>
      </c>
      <c r="IZ619" s="104">
        <f t="shared" ca="1" si="178"/>
        <v>1.2163545454545455</v>
      </c>
      <c r="JA619" s="102">
        <f t="shared" ca="1" si="179"/>
        <v>1.2205714285714284</v>
      </c>
      <c r="JB619" s="102">
        <f t="shared" ca="1" si="180"/>
        <v>1.2376705882352947</v>
      </c>
      <c r="JC619" s="103">
        <f t="shared" ca="1" si="181"/>
        <v>1.2026497512437813</v>
      </c>
      <c r="JD619" s="104">
        <f t="shared" si="182"/>
        <v>0</v>
      </c>
      <c r="JE619" s="102">
        <f t="shared" si="183"/>
        <v>0</v>
      </c>
      <c r="JF619" s="66">
        <f t="shared" ca="1" si="188"/>
        <v>0</v>
      </c>
      <c r="JG619" s="66">
        <f t="shared" ca="1" si="187"/>
        <v>0</v>
      </c>
      <c r="JH619" s="66">
        <f t="shared" ca="1" si="184"/>
        <v>0</v>
      </c>
      <c r="JI619" s="80">
        <f t="shared" ca="1" si="185"/>
        <v>0</v>
      </c>
      <c r="JJ619" s="118">
        <f t="shared" ca="1" si="186"/>
        <v>0</v>
      </c>
    </row>
    <row r="620" spans="253:270" x14ac:dyDescent="0.3">
      <c r="IS620" s="74">
        <v>618</v>
      </c>
      <c r="IT620" s="90" t="str">
        <f t="shared" si="172"/>
        <v>2004-04-08</v>
      </c>
      <c r="IU620" s="101">
        <f t="shared" si="173"/>
        <v>1.2098</v>
      </c>
      <c r="IV620" s="102">
        <f t="shared" si="174"/>
        <v>1.2098</v>
      </c>
      <c r="IW620" s="102">
        <f t="shared" si="175"/>
        <v>1.2098</v>
      </c>
      <c r="IX620" s="103">
        <f t="shared" si="176"/>
        <v>1.2098</v>
      </c>
      <c r="IY620" s="112">
        <f t="shared" si="177"/>
        <v>2</v>
      </c>
      <c r="IZ620" s="104">
        <f t="shared" ca="1" si="178"/>
        <v>1.2161</v>
      </c>
      <c r="JA620" s="102">
        <f t="shared" ca="1" si="179"/>
        <v>1.2197761904761906</v>
      </c>
      <c r="JB620" s="102">
        <f t="shared" ca="1" si="180"/>
        <v>1.2364901960784318</v>
      </c>
      <c r="JC620" s="103">
        <f t="shared" ca="1" si="181"/>
        <v>1.2032338308457713</v>
      </c>
      <c r="JD620" s="104">
        <f t="shared" si="182"/>
        <v>0</v>
      </c>
      <c r="JE620" s="102">
        <f t="shared" si="183"/>
        <v>0</v>
      </c>
      <c r="JF620" s="66">
        <f t="shared" ca="1" si="188"/>
        <v>0</v>
      </c>
      <c r="JG620" s="66">
        <f t="shared" ca="1" si="187"/>
        <v>0</v>
      </c>
      <c r="JH620" s="66">
        <f t="shared" ca="1" si="184"/>
        <v>0</v>
      </c>
      <c r="JI620" s="80">
        <f t="shared" ca="1" si="185"/>
        <v>0</v>
      </c>
      <c r="JJ620" s="118">
        <f t="shared" ca="1" si="186"/>
        <v>0</v>
      </c>
    </row>
    <row r="621" spans="253:270" x14ac:dyDescent="0.3">
      <c r="IS621" s="74">
        <v>619</v>
      </c>
      <c r="IT621" s="90" t="str">
        <f t="shared" si="172"/>
        <v>2004-04-10</v>
      </c>
      <c r="IU621" s="101">
        <f t="shared" si="173"/>
        <v>1.2096</v>
      </c>
      <c r="IV621" s="102">
        <f t="shared" si="174"/>
        <v>1.2096</v>
      </c>
      <c r="IW621" s="102">
        <f t="shared" si="175"/>
        <v>1.2096</v>
      </c>
      <c r="IX621" s="103">
        <f t="shared" si="176"/>
        <v>1.2096</v>
      </c>
      <c r="IY621" s="112">
        <f t="shared" si="177"/>
        <v>2</v>
      </c>
      <c r="IZ621" s="104">
        <f t="shared" ca="1" si="178"/>
        <v>1.2155272727272728</v>
      </c>
      <c r="JA621" s="102">
        <f t="shared" ca="1" si="179"/>
        <v>1.2191047619047619</v>
      </c>
      <c r="JB621" s="102">
        <f t="shared" ca="1" si="180"/>
        <v>1.2350568627450984</v>
      </c>
      <c r="JC621" s="103">
        <f t="shared" ca="1" si="181"/>
        <v>1.2038378109452736</v>
      </c>
      <c r="JD621" s="104">
        <f t="shared" si="182"/>
        <v>0</v>
      </c>
      <c r="JE621" s="102">
        <f t="shared" si="183"/>
        <v>0</v>
      </c>
      <c r="JF621" s="66">
        <f t="shared" ca="1" si="188"/>
        <v>0</v>
      </c>
      <c r="JG621" s="66">
        <f t="shared" ca="1" si="187"/>
        <v>0</v>
      </c>
      <c r="JH621" s="66">
        <f t="shared" ca="1" si="184"/>
        <v>0</v>
      </c>
      <c r="JI621" s="80">
        <f t="shared" ca="1" si="185"/>
        <v>0</v>
      </c>
      <c r="JJ621" s="118">
        <f t="shared" ca="1" si="186"/>
        <v>0</v>
      </c>
    </row>
    <row r="622" spans="253:270" x14ac:dyDescent="0.3">
      <c r="IS622" s="74">
        <v>620</v>
      </c>
      <c r="IT622" s="90" t="str">
        <f t="shared" si="172"/>
        <v>2004-04-11</v>
      </c>
      <c r="IU622" s="101">
        <f t="shared" si="173"/>
        <v>1.2079</v>
      </c>
      <c r="IV622" s="102">
        <f t="shared" si="174"/>
        <v>1.2079</v>
      </c>
      <c r="IW622" s="102">
        <f t="shared" si="175"/>
        <v>1.2079</v>
      </c>
      <c r="IX622" s="103">
        <f t="shared" si="176"/>
        <v>1.2079</v>
      </c>
      <c r="IY622" s="112">
        <f t="shared" si="177"/>
        <v>2</v>
      </c>
      <c r="IZ622" s="104">
        <f t="shared" ca="1" si="178"/>
        <v>1.2147000000000001</v>
      </c>
      <c r="JA622" s="102">
        <f t="shared" ca="1" si="179"/>
        <v>1.2176190476190474</v>
      </c>
      <c r="JB622" s="102">
        <f t="shared" ca="1" si="180"/>
        <v>1.2336333333333336</v>
      </c>
      <c r="JC622" s="103">
        <f t="shared" ca="1" si="181"/>
        <v>1.2044442786069653</v>
      </c>
      <c r="JD622" s="104">
        <f t="shared" si="182"/>
        <v>0</v>
      </c>
      <c r="JE622" s="102">
        <f t="shared" si="183"/>
        <v>0</v>
      </c>
      <c r="JF622" s="66">
        <f t="shared" ca="1" si="188"/>
        <v>0</v>
      </c>
      <c r="JG622" s="66">
        <f t="shared" ca="1" si="187"/>
        <v>0</v>
      </c>
      <c r="JH622" s="66">
        <f t="shared" ca="1" si="184"/>
        <v>0</v>
      </c>
      <c r="JI622" s="80">
        <f t="shared" ca="1" si="185"/>
        <v>0</v>
      </c>
      <c r="JJ622" s="118">
        <f t="shared" ca="1" si="186"/>
        <v>0</v>
      </c>
    </row>
    <row r="623" spans="253:270" x14ac:dyDescent="0.3">
      <c r="IS623" s="74">
        <v>621</v>
      </c>
      <c r="IT623" s="90" t="str">
        <f t="shared" si="172"/>
        <v>2004-04-12</v>
      </c>
      <c r="IU623" s="101">
        <f t="shared" si="173"/>
        <v>1.1947000000000001</v>
      </c>
      <c r="IV623" s="102">
        <f t="shared" si="174"/>
        <v>1.1947000000000001</v>
      </c>
      <c r="IW623" s="102">
        <f t="shared" si="175"/>
        <v>1.1947000000000001</v>
      </c>
      <c r="IX623" s="103">
        <f t="shared" si="176"/>
        <v>1.1947000000000001</v>
      </c>
      <c r="IY623" s="112">
        <f t="shared" si="177"/>
        <v>2</v>
      </c>
      <c r="IZ623" s="104">
        <f t="shared" ca="1" si="178"/>
        <v>1.2113363636363637</v>
      </c>
      <c r="JA623" s="102">
        <f t="shared" ca="1" si="179"/>
        <v>1.2160285714285715</v>
      </c>
      <c r="JB623" s="102">
        <f t="shared" ca="1" si="180"/>
        <v>1.2320647058823533</v>
      </c>
      <c r="JC623" s="103">
        <f t="shared" ca="1" si="181"/>
        <v>1.2049776119402986</v>
      </c>
      <c r="JD623" s="104">
        <f t="shared" si="182"/>
        <v>0</v>
      </c>
      <c r="JE623" s="102">
        <f t="shared" si="183"/>
        <v>0</v>
      </c>
      <c r="JF623" s="66">
        <f t="shared" ca="1" si="188"/>
        <v>0</v>
      </c>
      <c r="JG623" s="66">
        <f t="shared" ca="1" si="187"/>
        <v>0</v>
      </c>
      <c r="JH623" s="66">
        <f t="shared" ca="1" si="184"/>
        <v>0</v>
      </c>
      <c r="JI623" s="80">
        <f t="shared" ca="1" si="185"/>
        <v>0</v>
      </c>
      <c r="JJ623" s="118">
        <f t="shared" ca="1" si="186"/>
        <v>0</v>
      </c>
    </row>
    <row r="624" spans="253:270" x14ac:dyDescent="0.3">
      <c r="IS624" s="74">
        <v>622</v>
      </c>
      <c r="IT624" s="90" t="str">
        <f t="shared" si="172"/>
        <v>2004-04-13</v>
      </c>
      <c r="IU624" s="101">
        <f t="shared" si="173"/>
        <v>1.1960999999999999</v>
      </c>
      <c r="IV624" s="102">
        <f t="shared" si="174"/>
        <v>1.1960999999999999</v>
      </c>
      <c r="IW624" s="102">
        <f t="shared" si="175"/>
        <v>1.1960999999999999</v>
      </c>
      <c r="IX624" s="103">
        <f t="shared" si="176"/>
        <v>1.1960999999999999</v>
      </c>
      <c r="IY624" s="112">
        <f t="shared" si="177"/>
        <v>2</v>
      </c>
      <c r="IZ624" s="104">
        <f t="shared" ca="1" si="178"/>
        <v>1.2076727272727272</v>
      </c>
      <c r="JA624" s="102">
        <f t="shared" ca="1" si="179"/>
        <v>1.2144761904761907</v>
      </c>
      <c r="JB624" s="102">
        <f t="shared" ca="1" si="180"/>
        <v>1.2305058823529416</v>
      </c>
      <c r="JC624" s="103">
        <f t="shared" ca="1" si="181"/>
        <v>1.205525870646766</v>
      </c>
      <c r="JD624" s="104">
        <f t="shared" si="182"/>
        <v>0</v>
      </c>
      <c r="JE624" s="102">
        <f t="shared" si="183"/>
        <v>0</v>
      </c>
      <c r="JF624" s="66">
        <f t="shared" ca="1" si="188"/>
        <v>0</v>
      </c>
      <c r="JG624" s="66">
        <f t="shared" ca="1" si="187"/>
        <v>0</v>
      </c>
      <c r="JH624" s="66">
        <f t="shared" ca="1" si="184"/>
        <v>0</v>
      </c>
      <c r="JI624" s="80">
        <f t="shared" ca="1" si="185"/>
        <v>0</v>
      </c>
      <c r="JJ624" s="118">
        <f t="shared" ca="1" si="186"/>
        <v>0</v>
      </c>
    </row>
    <row r="625" spans="253:270" x14ac:dyDescent="0.3">
      <c r="IS625" s="74">
        <v>623</v>
      </c>
      <c r="IT625" s="90" t="str">
        <f t="shared" si="172"/>
        <v>2004-04-14</v>
      </c>
      <c r="IU625" s="101">
        <f t="shared" si="173"/>
        <v>1.1984999999999999</v>
      </c>
      <c r="IV625" s="102">
        <f t="shared" si="174"/>
        <v>1.1984999999999999</v>
      </c>
      <c r="IW625" s="102">
        <f t="shared" si="175"/>
        <v>1.1984999999999999</v>
      </c>
      <c r="IX625" s="103">
        <f t="shared" si="176"/>
        <v>1.1984999999999999</v>
      </c>
      <c r="IY625" s="112">
        <f t="shared" si="177"/>
        <v>2</v>
      </c>
      <c r="IZ625" s="104">
        <f t="shared" ca="1" si="178"/>
        <v>1.2062545454545455</v>
      </c>
      <c r="JA625" s="102">
        <f t="shared" ca="1" si="179"/>
        <v>1.2128142857142858</v>
      </c>
      <c r="JB625" s="102">
        <f t="shared" ca="1" si="180"/>
        <v>1.2289627450980396</v>
      </c>
      <c r="JC625" s="103">
        <f t="shared" ca="1" si="181"/>
        <v>1.2060716417910446</v>
      </c>
      <c r="JD625" s="104">
        <f t="shared" si="182"/>
        <v>0</v>
      </c>
      <c r="JE625" s="102">
        <f t="shared" si="183"/>
        <v>0</v>
      </c>
      <c r="JF625" s="66">
        <f t="shared" ca="1" si="188"/>
        <v>0</v>
      </c>
      <c r="JG625" s="66">
        <f t="shared" ca="1" si="187"/>
        <v>0</v>
      </c>
      <c r="JH625" s="66">
        <f t="shared" ca="1" si="184"/>
        <v>0</v>
      </c>
      <c r="JI625" s="80">
        <f t="shared" ca="1" si="185"/>
        <v>0</v>
      </c>
      <c r="JJ625" s="118">
        <f t="shared" ca="1" si="186"/>
        <v>0</v>
      </c>
    </row>
    <row r="626" spans="253:270" x14ac:dyDescent="0.3">
      <c r="IS626" s="74">
        <v>624</v>
      </c>
      <c r="IT626" s="90" t="str">
        <f t="shared" si="172"/>
        <v>2004-04-15</v>
      </c>
      <c r="IU626" s="101">
        <f t="shared" si="173"/>
        <v>1.1999</v>
      </c>
      <c r="IV626" s="102">
        <f t="shared" si="174"/>
        <v>1.1999</v>
      </c>
      <c r="IW626" s="102">
        <f t="shared" si="175"/>
        <v>1.1999</v>
      </c>
      <c r="IX626" s="103">
        <f t="shared" si="176"/>
        <v>1.1999</v>
      </c>
      <c r="IY626" s="112">
        <f t="shared" si="177"/>
        <v>2</v>
      </c>
      <c r="IZ626" s="104">
        <f t="shared" ca="1" si="178"/>
        <v>1.2051272727272726</v>
      </c>
      <c r="JA626" s="102">
        <f t="shared" ca="1" si="179"/>
        <v>1.2112428571428571</v>
      </c>
      <c r="JB626" s="102">
        <f t="shared" ca="1" si="180"/>
        <v>1.2273176470588238</v>
      </c>
      <c r="JC626" s="103">
        <f t="shared" ca="1" si="181"/>
        <v>1.206626368159204</v>
      </c>
      <c r="JD626" s="104">
        <f t="shared" si="182"/>
        <v>0</v>
      </c>
      <c r="JE626" s="102">
        <f t="shared" si="183"/>
        <v>0</v>
      </c>
      <c r="JF626" s="66">
        <f t="shared" ca="1" si="188"/>
        <v>0</v>
      </c>
      <c r="JG626" s="66">
        <f t="shared" ca="1" si="187"/>
        <v>0</v>
      </c>
      <c r="JH626" s="66">
        <f t="shared" ca="1" si="184"/>
        <v>0</v>
      </c>
      <c r="JI626" s="80">
        <f t="shared" ca="1" si="185"/>
        <v>0</v>
      </c>
      <c r="JJ626" s="118">
        <f t="shared" ca="1" si="186"/>
        <v>0</v>
      </c>
    </row>
    <row r="627" spans="253:270" x14ac:dyDescent="0.3">
      <c r="IS627" s="74">
        <v>625</v>
      </c>
      <c r="IT627" s="90" t="str">
        <f t="shared" si="172"/>
        <v>2004-04-17</v>
      </c>
      <c r="IU627" s="101">
        <f t="shared" si="173"/>
        <v>1.2024999999999999</v>
      </c>
      <c r="IV627" s="102">
        <f t="shared" si="174"/>
        <v>1.2024999999999999</v>
      </c>
      <c r="IW627" s="102">
        <f t="shared" si="175"/>
        <v>1.2024999999999999</v>
      </c>
      <c r="IX627" s="103">
        <f t="shared" si="176"/>
        <v>1.2024999999999999</v>
      </c>
      <c r="IY627" s="112">
        <f t="shared" si="177"/>
        <v>2</v>
      </c>
      <c r="IZ627" s="104">
        <f t="shared" ca="1" si="178"/>
        <v>1.2051818181818181</v>
      </c>
      <c r="JA627" s="102">
        <f t="shared" ca="1" si="179"/>
        <v>1.2107523809523808</v>
      </c>
      <c r="JB627" s="102">
        <f t="shared" ca="1" si="180"/>
        <v>1.2260647058823535</v>
      </c>
      <c r="JC627" s="103">
        <f t="shared" ca="1" si="181"/>
        <v>1.2071417910447759</v>
      </c>
      <c r="JD627" s="104">
        <f t="shared" si="182"/>
        <v>0</v>
      </c>
      <c r="JE627" s="102">
        <f t="shared" si="183"/>
        <v>0</v>
      </c>
      <c r="JF627" s="66">
        <f t="shared" ca="1" si="188"/>
        <v>0</v>
      </c>
      <c r="JG627" s="66">
        <f t="shared" ca="1" si="187"/>
        <v>0</v>
      </c>
      <c r="JH627" s="66">
        <f t="shared" ca="1" si="184"/>
        <v>0</v>
      </c>
      <c r="JI627" s="80">
        <f t="shared" ca="1" si="185"/>
        <v>0</v>
      </c>
      <c r="JJ627" s="118">
        <f t="shared" ca="1" si="186"/>
        <v>0</v>
      </c>
    </row>
    <row r="628" spans="253:270" x14ac:dyDescent="0.3">
      <c r="IS628" s="74">
        <v>626</v>
      </c>
      <c r="IT628" s="90" t="str">
        <f t="shared" si="172"/>
        <v>2004-04-18</v>
      </c>
      <c r="IU628" s="101">
        <f t="shared" si="173"/>
        <v>1.2024999999999999</v>
      </c>
      <c r="IV628" s="102">
        <f t="shared" si="174"/>
        <v>1.2024999999999999</v>
      </c>
      <c r="IW628" s="102">
        <f t="shared" si="175"/>
        <v>1.2024999999999999</v>
      </c>
      <c r="IX628" s="103">
        <f t="shared" si="176"/>
        <v>1.2024999999999999</v>
      </c>
      <c r="IY628" s="112">
        <f t="shared" si="177"/>
        <v>2</v>
      </c>
      <c r="IZ628" s="104">
        <f t="shared" ca="1" si="178"/>
        <v>1.2043272727272727</v>
      </c>
      <c r="JA628" s="102">
        <f t="shared" ca="1" si="179"/>
        <v>1.2102190476190475</v>
      </c>
      <c r="JB628" s="102">
        <f t="shared" ca="1" si="180"/>
        <v>1.2247235294117653</v>
      </c>
      <c r="JC628" s="103">
        <f t="shared" ca="1" si="181"/>
        <v>1.2076517412935324</v>
      </c>
      <c r="JD628" s="104">
        <f t="shared" si="182"/>
        <v>0</v>
      </c>
      <c r="JE628" s="102">
        <f t="shared" si="183"/>
        <v>0</v>
      </c>
      <c r="JF628" s="66">
        <f t="shared" ca="1" si="188"/>
        <v>0</v>
      </c>
      <c r="JG628" s="66">
        <f t="shared" ca="1" si="187"/>
        <v>0</v>
      </c>
      <c r="JH628" s="66">
        <f t="shared" ca="1" si="184"/>
        <v>0</v>
      </c>
      <c r="JI628" s="80">
        <f t="shared" ca="1" si="185"/>
        <v>0</v>
      </c>
      <c r="JJ628" s="118">
        <f t="shared" ca="1" si="186"/>
        <v>0</v>
      </c>
    </row>
    <row r="629" spans="253:270" x14ac:dyDescent="0.3">
      <c r="IS629" s="74">
        <v>627</v>
      </c>
      <c r="IT629" s="90" t="str">
        <f t="shared" si="172"/>
        <v>2004-04-19</v>
      </c>
      <c r="IU629" s="101">
        <f t="shared" si="173"/>
        <v>1.1868000000000001</v>
      </c>
      <c r="IV629" s="102">
        <f t="shared" si="174"/>
        <v>1.1868000000000001</v>
      </c>
      <c r="IW629" s="102">
        <f t="shared" si="175"/>
        <v>1.1868000000000001</v>
      </c>
      <c r="IX629" s="103">
        <f t="shared" si="176"/>
        <v>1.1868000000000001</v>
      </c>
      <c r="IY629" s="112">
        <f t="shared" si="177"/>
        <v>2</v>
      </c>
      <c r="IZ629" s="104">
        <f t="shared" ca="1" si="178"/>
        <v>1.2015454545454547</v>
      </c>
      <c r="JA629" s="102">
        <f t="shared" ca="1" si="179"/>
        <v>1.2089619047619049</v>
      </c>
      <c r="JB629" s="102">
        <f t="shared" ca="1" si="180"/>
        <v>1.2234215686274514</v>
      </c>
      <c r="JC629" s="103">
        <f t="shared" ca="1" si="181"/>
        <v>1.2080985074626864</v>
      </c>
      <c r="JD629" s="104">
        <f t="shared" si="182"/>
        <v>0</v>
      </c>
      <c r="JE629" s="102">
        <f t="shared" si="183"/>
        <v>0</v>
      </c>
      <c r="JF629" s="66">
        <f t="shared" ca="1" si="188"/>
        <v>0</v>
      </c>
      <c r="JG629" s="66">
        <f t="shared" ca="1" si="187"/>
        <v>0</v>
      </c>
      <c r="JH629" s="66">
        <f t="shared" ca="1" si="184"/>
        <v>0</v>
      </c>
      <c r="JI629" s="80">
        <f t="shared" ca="1" si="185"/>
        <v>0</v>
      </c>
      <c r="JJ629" s="118">
        <f t="shared" ca="1" si="186"/>
        <v>0</v>
      </c>
    </row>
    <row r="630" spans="253:270" x14ac:dyDescent="0.3">
      <c r="IS630" s="74">
        <v>628</v>
      </c>
      <c r="IT630" s="90" t="str">
        <f t="shared" si="172"/>
        <v>2004-04-20</v>
      </c>
      <c r="IU630" s="101">
        <f t="shared" si="173"/>
        <v>1.1842999999999999</v>
      </c>
      <c r="IV630" s="102">
        <f t="shared" si="174"/>
        <v>1.1842999999999999</v>
      </c>
      <c r="IW630" s="102">
        <f t="shared" si="175"/>
        <v>1.1842999999999999</v>
      </c>
      <c r="IX630" s="103">
        <f t="shared" si="176"/>
        <v>1.1842999999999999</v>
      </c>
      <c r="IY630" s="112">
        <f t="shared" si="177"/>
        <v>2</v>
      </c>
      <c r="IZ630" s="104">
        <f t="shared" ca="1" si="178"/>
        <v>1.199327272727273</v>
      </c>
      <c r="JA630" s="102">
        <f t="shared" ca="1" si="179"/>
        <v>1.207614285714286</v>
      </c>
      <c r="JB630" s="102">
        <f t="shared" ca="1" si="180"/>
        <v>1.2221098039215688</v>
      </c>
      <c r="JC630" s="103">
        <f t="shared" ca="1" si="181"/>
        <v>1.2086124378109451</v>
      </c>
      <c r="JD630" s="104">
        <f t="shared" si="182"/>
        <v>0</v>
      </c>
      <c r="JE630" s="102">
        <f t="shared" si="183"/>
        <v>0</v>
      </c>
      <c r="JF630" s="66">
        <f t="shared" ca="1" si="188"/>
        <v>0</v>
      </c>
      <c r="JG630" s="66">
        <f t="shared" ca="1" si="187"/>
        <v>0</v>
      </c>
      <c r="JH630" s="66">
        <f t="shared" ca="1" si="184"/>
        <v>0</v>
      </c>
      <c r="JI630" s="80">
        <f t="shared" ca="1" si="185"/>
        <v>0</v>
      </c>
      <c r="JJ630" s="118">
        <f t="shared" ca="1" si="186"/>
        <v>0</v>
      </c>
    </row>
    <row r="631" spans="253:270" x14ac:dyDescent="0.3">
      <c r="IS631" s="74">
        <v>629</v>
      </c>
      <c r="IT631" s="90" t="str">
        <f t="shared" si="172"/>
        <v>2004-04-21</v>
      </c>
      <c r="IU631" s="101">
        <f t="shared" si="173"/>
        <v>1.1904999999999999</v>
      </c>
      <c r="IV631" s="102">
        <f t="shared" si="174"/>
        <v>1.1904999999999999</v>
      </c>
      <c r="IW631" s="102">
        <f t="shared" si="175"/>
        <v>1.1904999999999999</v>
      </c>
      <c r="IX631" s="103">
        <f t="shared" si="176"/>
        <v>1.1904999999999999</v>
      </c>
      <c r="IY631" s="112">
        <f t="shared" si="177"/>
        <v>2</v>
      </c>
      <c r="IZ631" s="104">
        <f t="shared" ca="1" si="178"/>
        <v>1.1975727272727275</v>
      </c>
      <c r="JA631" s="102">
        <f t="shared" ca="1" si="179"/>
        <v>1.2064047619047622</v>
      </c>
      <c r="JB631" s="102">
        <f t="shared" ca="1" si="180"/>
        <v>1.2208333333333334</v>
      </c>
      <c r="JC631" s="103">
        <f t="shared" ca="1" si="181"/>
        <v>1.2091373134328356</v>
      </c>
      <c r="JD631" s="104">
        <f t="shared" si="182"/>
        <v>0</v>
      </c>
      <c r="JE631" s="102">
        <f t="shared" si="183"/>
        <v>0</v>
      </c>
      <c r="JF631" s="66">
        <f t="shared" ca="1" si="188"/>
        <v>0</v>
      </c>
      <c r="JG631" s="66">
        <f t="shared" ca="1" si="187"/>
        <v>0</v>
      </c>
      <c r="JH631" s="66">
        <f t="shared" ca="1" si="184"/>
        <v>0</v>
      </c>
      <c r="JI631" s="80">
        <f t="shared" ca="1" si="185"/>
        <v>0</v>
      </c>
      <c r="JJ631" s="118">
        <f t="shared" ca="1" si="186"/>
        <v>0</v>
      </c>
    </row>
    <row r="632" spans="253:270" x14ac:dyDescent="0.3">
      <c r="IS632" s="74">
        <v>630</v>
      </c>
      <c r="IT632" s="90" t="str">
        <f t="shared" si="172"/>
        <v>2004-04-22</v>
      </c>
      <c r="IU632" s="101">
        <f t="shared" si="173"/>
        <v>1.1852</v>
      </c>
      <c r="IV632" s="102">
        <f t="shared" si="174"/>
        <v>1.1852</v>
      </c>
      <c r="IW632" s="102">
        <f t="shared" si="175"/>
        <v>1.1852</v>
      </c>
      <c r="IX632" s="103">
        <f t="shared" si="176"/>
        <v>1.1852</v>
      </c>
      <c r="IY632" s="112">
        <f t="shared" si="177"/>
        <v>2</v>
      </c>
      <c r="IZ632" s="104">
        <f t="shared" ca="1" si="178"/>
        <v>1.1953545454545453</v>
      </c>
      <c r="JA632" s="102">
        <f t="shared" ca="1" si="179"/>
        <v>1.2048904761904762</v>
      </c>
      <c r="JB632" s="102">
        <f t="shared" ca="1" si="180"/>
        <v>1.2191980392156867</v>
      </c>
      <c r="JC632" s="103">
        <f t="shared" ca="1" si="181"/>
        <v>1.2095880597014923</v>
      </c>
      <c r="JD632" s="104">
        <f t="shared" si="182"/>
        <v>0</v>
      </c>
      <c r="JE632" s="102">
        <f t="shared" si="183"/>
        <v>0</v>
      </c>
      <c r="JF632" s="66">
        <f t="shared" ca="1" si="188"/>
        <v>0</v>
      </c>
      <c r="JG632" s="66">
        <f t="shared" ca="1" si="187"/>
        <v>0</v>
      </c>
      <c r="JH632" s="66">
        <f t="shared" ca="1" si="184"/>
        <v>0</v>
      </c>
      <c r="JI632" s="80">
        <f t="shared" ca="1" si="185"/>
        <v>0</v>
      </c>
      <c r="JJ632" s="118">
        <f t="shared" ca="1" si="186"/>
        <v>0</v>
      </c>
    </row>
    <row r="633" spans="253:270" x14ac:dyDescent="0.3">
      <c r="IS633" s="74">
        <v>631</v>
      </c>
      <c r="IT633" s="90" t="str">
        <f t="shared" si="172"/>
        <v>2004-04-24</v>
      </c>
      <c r="IU633" s="101">
        <f t="shared" si="173"/>
        <v>1.1828000000000001</v>
      </c>
      <c r="IV633" s="102">
        <f t="shared" si="174"/>
        <v>1.1828000000000001</v>
      </c>
      <c r="IW633" s="102">
        <f t="shared" si="175"/>
        <v>1.1828000000000001</v>
      </c>
      <c r="IX633" s="103">
        <f t="shared" si="176"/>
        <v>1.1828000000000001</v>
      </c>
      <c r="IY633" s="112">
        <f t="shared" si="177"/>
        <v>2</v>
      </c>
      <c r="IZ633" s="104">
        <f t="shared" ca="1" si="178"/>
        <v>1.1930727272727273</v>
      </c>
      <c r="JA633" s="102">
        <f t="shared" ca="1" si="179"/>
        <v>1.2025619047619049</v>
      </c>
      <c r="JB633" s="102">
        <f t="shared" ca="1" si="180"/>
        <v>1.2178901960784316</v>
      </c>
      <c r="JC633" s="103">
        <f t="shared" ca="1" si="181"/>
        <v>1.2099452736318406</v>
      </c>
      <c r="JD633" s="104">
        <f t="shared" si="182"/>
        <v>0</v>
      </c>
      <c r="JE633" s="102">
        <f t="shared" si="183"/>
        <v>0</v>
      </c>
      <c r="JF633" s="66">
        <f t="shared" ca="1" si="188"/>
        <v>0</v>
      </c>
      <c r="JG633" s="66">
        <f t="shared" ca="1" si="187"/>
        <v>0</v>
      </c>
      <c r="JH633" s="66">
        <f t="shared" ca="1" si="184"/>
        <v>0</v>
      </c>
      <c r="JI633" s="80">
        <f t="shared" ca="1" si="185"/>
        <v>0</v>
      </c>
      <c r="JJ633" s="118">
        <f t="shared" ca="1" si="186"/>
        <v>0</v>
      </c>
    </row>
    <row r="634" spans="253:270" x14ac:dyDescent="0.3">
      <c r="IS634" s="74">
        <v>632</v>
      </c>
      <c r="IT634" s="90" t="str">
        <f t="shared" si="172"/>
        <v>2004-04-25</v>
      </c>
      <c r="IU634" s="101">
        <f t="shared" si="173"/>
        <v>1.1868000000000001</v>
      </c>
      <c r="IV634" s="102">
        <f t="shared" si="174"/>
        <v>1.1868000000000001</v>
      </c>
      <c r="IW634" s="102">
        <f t="shared" si="175"/>
        <v>1.1868000000000001</v>
      </c>
      <c r="IX634" s="103">
        <f t="shared" si="176"/>
        <v>1.1868000000000001</v>
      </c>
      <c r="IY634" s="112">
        <f t="shared" si="177"/>
        <v>2</v>
      </c>
      <c r="IZ634" s="104">
        <f t="shared" ca="1" si="178"/>
        <v>1.1923545454545454</v>
      </c>
      <c r="JA634" s="102">
        <f t="shared" ca="1" si="179"/>
        <v>1.2002000000000002</v>
      </c>
      <c r="JB634" s="102">
        <f t="shared" ca="1" si="180"/>
        <v>1.216780392156863</v>
      </c>
      <c r="JC634" s="103">
        <f t="shared" ca="1" si="181"/>
        <v>1.2103238805970147</v>
      </c>
      <c r="JD634" s="104">
        <f t="shared" si="182"/>
        <v>0</v>
      </c>
      <c r="JE634" s="102">
        <f t="shared" si="183"/>
        <v>0</v>
      </c>
      <c r="JF634" s="66">
        <f t="shared" ca="1" si="188"/>
        <v>0</v>
      </c>
      <c r="JG634" s="66">
        <f t="shared" ca="1" si="187"/>
        <v>0</v>
      </c>
      <c r="JH634" s="66">
        <f t="shared" ca="1" si="184"/>
        <v>0</v>
      </c>
      <c r="JI634" s="80">
        <f t="shared" ca="1" si="185"/>
        <v>0</v>
      </c>
      <c r="JJ634" s="118">
        <f t="shared" ca="1" si="186"/>
        <v>0</v>
      </c>
    </row>
    <row r="635" spans="253:270" x14ac:dyDescent="0.3">
      <c r="IS635" s="74">
        <v>633</v>
      </c>
      <c r="IT635" s="90" t="str">
        <f t="shared" si="172"/>
        <v>2004-04-26</v>
      </c>
      <c r="IU635" s="101">
        <f t="shared" si="173"/>
        <v>1.1927000000000001</v>
      </c>
      <c r="IV635" s="102">
        <f t="shared" si="174"/>
        <v>1.1927000000000001</v>
      </c>
      <c r="IW635" s="102">
        <f t="shared" si="175"/>
        <v>1.1927000000000001</v>
      </c>
      <c r="IX635" s="103">
        <f t="shared" si="176"/>
        <v>1.1927000000000001</v>
      </c>
      <c r="IY635" s="112">
        <f t="shared" si="177"/>
        <v>2</v>
      </c>
      <c r="IZ635" s="104">
        <f t="shared" ca="1" si="178"/>
        <v>1.1920454545454544</v>
      </c>
      <c r="JA635" s="102">
        <f t="shared" ca="1" si="179"/>
        <v>1.1991809523809525</v>
      </c>
      <c r="JB635" s="102">
        <f t="shared" ca="1" si="180"/>
        <v>1.2156588235294121</v>
      </c>
      <c r="JC635" s="103">
        <f t="shared" ca="1" si="181"/>
        <v>1.2107507462686564</v>
      </c>
      <c r="JD635" s="104">
        <f t="shared" si="182"/>
        <v>0</v>
      </c>
      <c r="JE635" s="102">
        <f t="shared" si="183"/>
        <v>0</v>
      </c>
      <c r="JF635" s="66">
        <f t="shared" ca="1" si="188"/>
        <v>0</v>
      </c>
      <c r="JG635" s="66">
        <f t="shared" ca="1" si="187"/>
        <v>0</v>
      </c>
      <c r="JH635" s="66">
        <f t="shared" ca="1" si="184"/>
        <v>0</v>
      </c>
      <c r="JI635" s="80">
        <f t="shared" ca="1" si="185"/>
        <v>0</v>
      </c>
      <c r="JJ635" s="118">
        <f t="shared" ca="1" si="186"/>
        <v>0</v>
      </c>
    </row>
    <row r="636" spans="253:270" x14ac:dyDescent="0.3">
      <c r="IS636" s="74">
        <v>634</v>
      </c>
      <c r="IT636" s="90" t="str">
        <f t="shared" si="172"/>
        <v>2004-04-27</v>
      </c>
      <c r="IU636" s="101">
        <f t="shared" si="173"/>
        <v>1.1840999999999999</v>
      </c>
      <c r="IV636" s="102">
        <f t="shared" si="174"/>
        <v>1.1840999999999999</v>
      </c>
      <c r="IW636" s="102">
        <f t="shared" si="175"/>
        <v>1.1840999999999999</v>
      </c>
      <c r="IX636" s="103">
        <f t="shared" si="176"/>
        <v>1.1840999999999999</v>
      </c>
      <c r="IY636" s="112">
        <f t="shared" si="177"/>
        <v>2</v>
      </c>
      <c r="IZ636" s="104">
        <f t="shared" ca="1" si="178"/>
        <v>1.1907363636363635</v>
      </c>
      <c r="JA636" s="102">
        <f t="shared" ca="1" si="179"/>
        <v>1.1978380952380954</v>
      </c>
      <c r="JB636" s="102">
        <f t="shared" ca="1" si="180"/>
        <v>1.2143862745098042</v>
      </c>
      <c r="JC636" s="103">
        <f t="shared" ca="1" si="181"/>
        <v>1.21105671641791</v>
      </c>
      <c r="JD636" s="104">
        <f t="shared" si="182"/>
        <v>0</v>
      </c>
      <c r="JE636" s="102">
        <f t="shared" si="183"/>
        <v>0</v>
      </c>
      <c r="JF636" s="66">
        <f t="shared" ca="1" si="188"/>
        <v>0</v>
      </c>
      <c r="JG636" s="66">
        <f t="shared" ca="1" si="187"/>
        <v>0</v>
      </c>
      <c r="JH636" s="66">
        <f t="shared" ca="1" si="184"/>
        <v>0</v>
      </c>
      <c r="JI636" s="80">
        <f t="shared" ca="1" si="185"/>
        <v>0</v>
      </c>
      <c r="JJ636" s="118">
        <f t="shared" ca="1" si="186"/>
        <v>0</v>
      </c>
    </row>
    <row r="637" spans="253:270" x14ac:dyDescent="0.3">
      <c r="IS637" s="74">
        <v>635</v>
      </c>
      <c r="IT637" s="90" t="str">
        <f t="shared" si="172"/>
        <v>2004-04-28</v>
      </c>
      <c r="IU637" s="101">
        <f t="shared" si="173"/>
        <v>1.1960999999999999</v>
      </c>
      <c r="IV637" s="102">
        <f t="shared" si="174"/>
        <v>1.1960999999999999</v>
      </c>
      <c r="IW637" s="102">
        <f t="shared" si="175"/>
        <v>1.1960999999999999</v>
      </c>
      <c r="IX637" s="103">
        <f t="shared" si="176"/>
        <v>1.1960999999999999</v>
      </c>
      <c r="IY637" s="112">
        <f t="shared" si="177"/>
        <v>2</v>
      </c>
      <c r="IZ637" s="104">
        <f t="shared" ca="1" si="178"/>
        <v>1.1903909090909091</v>
      </c>
      <c r="JA637" s="102">
        <f t="shared" ca="1" si="179"/>
        <v>1.1975619047619048</v>
      </c>
      <c r="JB637" s="102">
        <f t="shared" ca="1" si="180"/>
        <v>1.213437254901961</v>
      </c>
      <c r="JC637" s="103">
        <f t="shared" ca="1" si="181"/>
        <v>1.2114303482587061</v>
      </c>
      <c r="JD637" s="104">
        <f t="shared" si="182"/>
        <v>0</v>
      </c>
      <c r="JE637" s="102">
        <f t="shared" si="183"/>
        <v>0</v>
      </c>
      <c r="JF637" s="66">
        <f t="shared" ca="1" si="188"/>
        <v>0</v>
      </c>
      <c r="JG637" s="66">
        <f t="shared" ca="1" si="187"/>
        <v>0</v>
      </c>
      <c r="JH637" s="66">
        <f t="shared" ca="1" si="184"/>
        <v>0</v>
      </c>
      <c r="JI637" s="80">
        <f t="shared" ca="1" si="185"/>
        <v>0</v>
      </c>
      <c r="JJ637" s="118">
        <f t="shared" ca="1" si="186"/>
        <v>0</v>
      </c>
    </row>
    <row r="638" spans="253:270" x14ac:dyDescent="0.3">
      <c r="IS638" s="74">
        <v>636</v>
      </c>
      <c r="IT638" s="90" t="str">
        <f t="shared" si="172"/>
        <v>2004-04-29</v>
      </c>
      <c r="IU638" s="101">
        <f t="shared" si="173"/>
        <v>1.1986000000000001</v>
      </c>
      <c r="IV638" s="102">
        <f t="shared" si="174"/>
        <v>1.1986000000000001</v>
      </c>
      <c r="IW638" s="102">
        <f t="shared" si="175"/>
        <v>1.1986000000000001</v>
      </c>
      <c r="IX638" s="103">
        <f t="shared" si="176"/>
        <v>1.1986000000000001</v>
      </c>
      <c r="IY638" s="112">
        <f t="shared" si="177"/>
        <v>2</v>
      </c>
      <c r="IZ638" s="104">
        <f t="shared" ca="1" si="178"/>
        <v>1.1900363636363638</v>
      </c>
      <c r="JA638" s="102">
        <f t="shared" ca="1" si="179"/>
        <v>1.1969285714285713</v>
      </c>
      <c r="JB638" s="102">
        <f t="shared" ca="1" si="180"/>
        <v>1.2129823529411767</v>
      </c>
      <c r="JC638" s="103">
        <f t="shared" ca="1" si="181"/>
        <v>1.2118169154228853</v>
      </c>
      <c r="JD638" s="104">
        <f t="shared" si="182"/>
        <v>0</v>
      </c>
      <c r="JE638" s="102">
        <f t="shared" si="183"/>
        <v>0</v>
      </c>
      <c r="JF638" s="66">
        <f t="shared" ca="1" si="188"/>
        <v>0</v>
      </c>
      <c r="JG638" s="66">
        <f t="shared" ca="1" si="187"/>
        <v>0</v>
      </c>
      <c r="JH638" s="66">
        <f t="shared" ca="1" si="184"/>
        <v>0</v>
      </c>
      <c r="JI638" s="80">
        <f t="shared" ca="1" si="185"/>
        <v>0</v>
      </c>
      <c r="JJ638" s="118">
        <f t="shared" ca="1" si="186"/>
        <v>0</v>
      </c>
    </row>
    <row r="639" spans="253:270" x14ac:dyDescent="0.3">
      <c r="IS639" s="74">
        <v>637</v>
      </c>
      <c r="IT639" s="90" t="str">
        <f t="shared" si="172"/>
        <v>2004-05-01</v>
      </c>
      <c r="IU639" s="101">
        <f t="shared" si="173"/>
        <v>1.1990000000000001</v>
      </c>
      <c r="IV639" s="102">
        <f t="shared" si="174"/>
        <v>1.1990000000000001</v>
      </c>
      <c r="IW639" s="102">
        <f t="shared" si="175"/>
        <v>1.1990000000000001</v>
      </c>
      <c r="IX639" s="103">
        <f t="shared" si="176"/>
        <v>1.1990000000000001</v>
      </c>
      <c r="IY639" s="112">
        <f t="shared" si="177"/>
        <v>2</v>
      </c>
      <c r="IZ639" s="104">
        <f t="shared" ca="1" si="178"/>
        <v>1.1897181818181819</v>
      </c>
      <c r="JA639" s="102">
        <f t="shared" ca="1" si="179"/>
        <v>1.1960523809523811</v>
      </c>
      <c r="JB639" s="102">
        <f t="shared" ca="1" si="180"/>
        <v>1.212572549019608</v>
      </c>
      <c r="JC639" s="103">
        <f t="shared" ca="1" si="181"/>
        <v>1.2121621890547258</v>
      </c>
      <c r="JD639" s="104">
        <f t="shared" si="182"/>
        <v>0</v>
      </c>
      <c r="JE639" s="102">
        <f t="shared" si="183"/>
        <v>0</v>
      </c>
      <c r="JF639" s="66">
        <f t="shared" ca="1" si="188"/>
        <v>0</v>
      </c>
      <c r="JG639" s="66">
        <f t="shared" ca="1" si="187"/>
        <v>0</v>
      </c>
      <c r="JH639" s="66">
        <f t="shared" ca="1" si="184"/>
        <v>0</v>
      </c>
      <c r="JI639" s="80">
        <f t="shared" ca="1" si="185"/>
        <v>0</v>
      </c>
      <c r="JJ639" s="118">
        <f t="shared" ca="1" si="186"/>
        <v>0</v>
      </c>
    </row>
    <row r="640" spans="253:270" x14ac:dyDescent="0.3">
      <c r="IS640" s="74">
        <v>638</v>
      </c>
      <c r="IT640" s="90" t="str">
        <f t="shared" si="172"/>
        <v>2004-05-02</v>
      </c>
      <c r="IU640" s="101">
        <f t="shared" si="173"/>
        <v>1.1947000000000001</v>
      </c>
      <c r="IV640" s="102">
        <f t="shared" si="174"/>
        <v>1.1947000000000001</v>
      </c>
      <c r="IW640" s="102">
        <f t="shared" si="175"/>
        <v>1.1947000000000001</v>
      </c>
      <c r="IX640" s="103">
        <f t="shared" si="176"/>
        <v>1.1947000000000001</v>
      </c>
      <c r="IY640" s="112">
        <f t="shared" si="177"/>
        <v>2</v>
      </c>
      <c r="IZ640" s="104">
        <f t="shared" ca="1" si="178"/>
        <v>1.1904363636363635</v>
      </c>
      <c r="JA640" s="102">
        <f t="shared" ca="1" si="179"/>
        <v>1.1953857142857145</v>
      </c>
      <c r="JB640" s="102">
        <f t="shared" ca="1" si="180"/>
        <v>1.2120901960784312</v>
      </c>
      <c r="JC640" s="103">
        <f t="shared" ca="1" si="181"/>
        <v>1.212494527363184</v>
      </c>
      <c r="JD640" s="104">
        <f t="shared" si="182"/>
        <v>0</v>
      </c>
      <c r="JE640" s="102">
        <f t="shared" si="183"/>
        <v>0</v>
      </c>
      <c r="JF640" s="66">
        <f t="shared" ca="1" si="188"/>
        <v>0</v>
      </c>
      <c r="JG640" s="66">
        <f t="shared" ca="1" si="187"/>
        <v>0</v>
      </c>
      <c r="JH640" s="66">
        <f t="shared" ca="1" si="184"/>
        <v>0</v>
      </c>
      <c r="JI640" s="80">
        <f t="shared" ca="1" si="185"/>
        <v>0</v>
      </c>
      <c r="JJ640" s="118">
        <f t="shared" ca="1" si="186"/>
        <v>0</v>
      </c>
    </row>
    <row r="641" spans="253:270" x14ac:dyDescent="0.3">
      <c r="IS641" s="74">
        <v>639</v>
      </c>
      <c r="IT641" s="90" t="str">
        <f t="shared" si="172"/>
        <v>2004-05-03</v>
      </c>
      <c r="IU641" s="101">
        <f t="shared" si="173"/>
        <v>1.2101</v>
      </c>
      <c r="IV641" s="102">
        <f t="shared" si="174"/>
        <v>1.2101</v>
      </c>
      <c r="IW641" s="102">
        <f t="shared" si="175"/>
        <v>1.2101</v>
      </c>
      <c r="IX641" s="103">
        <f t="shared" si="176"/>
        <v>1.2101</v>
      </c>
      <c r="IY641" s="112">
        <f t="shared" si="177"/>
        <v>2</v>
      </c>
      <c r="IZ641" s="104">
        <f t="shared" ca="1" si="178"/>
        <v>1.1927818181818184</v>
      </c>
      <c r="JA641" s="102">
        <f t="shared" ca="1" si="179"/>
        <v>1.1954000000000002</v>
      </c>
      <c r="JB641" s="102">
        <f t="shared" ca="1" si="180"/>
        <v>1.2115431372549017</v>
      </c>
      <c r="JC641" s="103">
        <f t="shared" ca="1" si="181"/>
        <v>1.2129009950248755</v>
      </c>
      <c r="JD641" s="104">
        <f t="shared" si="182"/>
        <v>0</v>
      </c>
      <c r="JE641" s="102">
        <f t="shared" si="183"/>
        <v>0</v>
      </c>
      <c r="JF641" s="66">
        <f t="shared" ca="1" si="188"/>
        <v>0</v>
      </c>
      <c r="JG641" s="66">
        <f t="shared" ca="1" si="187"/>
        <v>0</v>
      </c>
      <c r="JH641" s="66">
        <f t="shared" ca="1" si="184"/>
        <v>0</v>
      </c>
      <c r="JI641" s="80">
        <f t="shared" ca="1" si="185"/>
        <v>0</v>
      </c>
      <c r="JJ641" s="118">
        <f t="shared" ca="1" si="186"/>
        <v>0</v>
      </c>
    </row>
    <row r="642" spans="253:270" x14ac:dyDescent="0.3">
      <c r="IS642" s="74">
        <v>640</v>
      </c>
      <c r="IT642" s="90" t="str">
        <f t="shared" si="172"/>
        <v>2004-05-04</v>
      </c>
      <c r="IU642" s="101">
        <f t="shared" si="173"/>
        <v>1.2176</v>
      </c>
      <c r="IV642" s="102">
        <f t="shared" si="174"/>
        <v>1.2176</v>
      </c>
      <c r="IW642" s="102">
        <f t="shared" si="175"/>
        <v>1.2176</v>
      </c>
      <c r="IX642" s="103">
        <f t="shared" si="176"/>
        <v>1.2176</v>
      </c>
      <c r="IY642" s="112">
        <f t="shared" si="177"/>
        <v>2</v>
      </c>
      <c r="IZ642" s="104">
        <f t="shared" ca="1" si="178"/>
        <v>1.1952454545454549</v>
      </c>
      <c r="JA642" s="102">
        <f t="shared" ca="1" si="179"/>
        <v>1.1957809523809526</v>
      </c>
      <c r="JB642" s="102">
        <f t="shared" ca="1" si="180"/>
        <v>1.2111254901960784</v>
      </c>
      <c r="JC642" s="103">
        <f t="shared" ca="1" si="181"/>
        <v>1.2133975124378109</v>
      </c>
      <c r="JD642" s="104">
        <f t="shared" si="182"/>
        <v>0</v>
      </c>
      <c r="JE642" s="102">
        <f t="shared" si="183"/>
        <v>0</v>
      </c>
      <c r="JF642" s="66">
        <f t="shared" ca="1" si="188"/>
        <v>0</v>
      </c>
      <c r="JG642" s="66">
        <f t="shared" ca="1" si="187"/>
        <v>0</v>
      </c>
      <c r="JH642" s="66">
        <f t="shared" ca="1" si="184"/>
        <v>0</v>
      </c>
      <c r="JI642" s="80">
        <f t="shared" ca="1" si="185"/>
        <v>0</v>
      </c>
      <c r="JJ642" s="118">
        <f t="shared" ca="1" si="186"/>
        <v>0</v>
      </c>
    </row>
    <row r="643" spans="253:270" x14ac:dyDescent="0.3">
      <c r="IS643" s="74">
        <v>641</v>
      </c>
      <c r="IT643" s="90" t="str">
        <f t="shared" ref="IT643:IT706" si="189">IF(INDEX(data_no_header,IS643,1)="","",INDEX(data_no_header,IS643,1))</f>
        <v>2004-05-05</v>
      </c>
      <c r="IU643" s="101">
        <f t="shared" ref="IU643:IU706" si="190">IF($IT643&lt;&gt;"",VLOOKUP($IT643,data_no_header,CODE(open_col)-64),"")</f>
        <v>1.2083999999999999</v>
      </c>
      <c r="IV643" s="102">
        <f t="shared" ref="IV643:IV706" si="191">IF($IT643&lt;&gt;"",VLOOKUP($IT643,data_no_header,CODE(high_col)-64),"")</f>
        <v>1.2083999999999999</v>
      </c>
      <c r="IW643" s="102">
        <f t="shared" ref="IW643:IW706" si="192">IF($IT643&lt;&gt;"",VLOOKUP($IT643,data_no_header,CODE(low_col)-64),"")</f>
        <v>1.2083999999999999</v>
      </c>
      <c r="IX643" s="103">
        <f t="shared" ref="IX643:IX706" si="193">IF($IT643&lt;&gt;"",VLOOKUP($IT643,data_no_header,CODE(close_col)-64),"")</f>
        <v>1.2083999999999999</v>
      </c>
      <c r="IY643" s="112">
        <f t="shared" ref="IY643:IY706" si="194">IF($IT643&lt;&gt;"",VLOOKUP($IT643,data_no_header,CODE(volume_col)-64),"")</f>
        <v>2</v>
      </c>
      <c r="IZ643" s="104">
        <f t="shared" ref="IZ643:IZ706" ca="1" si="195">IF(IT643&lt;&gt;"",IF($IS643&gt;=IZ$1,AVERAGE(INDIRECT(CONCATENATE("IX",$IS643+2,":IX",$IS643+2-IZ$1))),""),"")</f>
        <v>1.1973545454545456</v>
      </c>
      <c r="JA643" s="102">
        <f t="shared" ref="JA643:JA706" ca="1" si="196">IF(IU643&lt;&gt;"",IF($IS643&gt;=JA$1,AVERAGE(INDIRECT(CONCATENATE("IX",$IS643+2,":IX",$IS643+2-JA$1))),""),"")</f>
        <v>1.1958047619047623</v>
      </c>
      <c r="JB643" s="102">
        <f t="shared" ref="JB643:JB706" ca="1" si="197">IF(IV643&lt;&gt;"",IF($IS643&gt;=JB$1,AVERAGE(INDIRECT(CONCATENATE("IX",$IS643+2,":IX",$IS643+2-JB$1))),""),"")</f>
        <v>1.2104882352941175</v>
      </c>
      <c r="JC643" s="103">
        <f t="shared" ref="JC643:JC706" ca="1" si="198">IF(IW643&lt;&gt;"",IF($IS643&gt;=JC$1,AVERAGE(INDIRECT(CONCATENATE("IX",$IS643+2,":IX",$IS643+2-JC$1))),""),"")</f>
        <v>1.2137950248756217</v>
      </c>
      <c r="JD643" s="104">
        <f t="shared" si="182"/>
        <v>0</v>
      </c>
      <c r="JE643" s="102">
        <f t="shared" si="183"/>
        <v>0</v>
      </c>
      <c r="JF643" s="66">
        <f t="shared" ca="1" si="188"/>
        <v>0</v>
      </c>
      <c r="JG643" s="66">
        <f t="shared" ca="1" si="187"/>
        <v>0</v>
      </c>
      <c r="JH643" s="66">
        <f t="shared" ca="1" si="184"/>
        <v>0</v>
      </c>
      <c r="JI643" s="80">
        <f t="shared" ca="1" si="185"/>
        <v>0</v>
      </c>
      <c r="JJ643" s="118">
        <f t="shared" ca="1" si="186"/>
        <v>0</v>
      </c>
    </row>
    <row r="644" spans="253:270" x14ac:dyDescent="0.3">
      <c r="IS644" s="74">
        <v>642</v>
      </c>
      <c r="IT644" s="90" t="str">
        <f t="shared" si="189"/>
        <v>2004-05-06</v>
      </c>
      <c r="IU644" s="101">
        <f t="shared" si="190"/>
        <v>1.1886000000000001</v>
      </c>
      <c r="IV644" s="102">
        <f t="shared" si="191"/>
        <v>1.1886000000000001</v>
      </c>
      <c r="IW644" s="102">
        <f t="shared" si="192"/>
        <v>1.1886000000000001</v>
      </c>
      <c r="IX644" s="103">
        <f t="shared" si="193"/>
        <v>1.1886000000000001</v>
      </c>
      <c r="IY644" s="112">
        <f t="shared" si="194"/>
        <v>2</v>
      </c>
      <c r="IZ644" s="104">
        <f t="shared" ca="1" si="195"/>
        <v>1.1978818181818183</v>
      </c>
      <c r="JA644" s="102">
        <f t="shared" ca="1" si="196"/>
        <v>1.195514285714286</v>
      </c>
      <c r="JB644" s="102">
        <f t="shared" ca="1" si="197"/>
        <v>1.2096470588235293</v>
      </c>
      <c r="JC644" s="103">
        <f t="shared" ca="1" si="198"/>
        <v>1.2141084577114429</v>
      </c>
      <c r="JD644" s="104">
        <f t="shared" ref="JD644:JD707" si="199">IF(IV644&lt;&gt;"",IV644-IW644,"")</f>
        <v>0</v>
      </c>
      <c r="JE644" s="102">
        <f t="shared" ref="JE644:JE707" si="200">IF(IU644&lt;&gt;"",IU644-IX644,"")</f>
        <v>0</v>
      </c>
      <c r="JF644" s="66">
        <f t="shared" ca="1" si="188"/>
        <v>0</v>
      </c>
      <c r="JG644" s="66">
        <f t="shared" ca="1" si="187"/>
        <v>0</v>
      </c>
      <c r="JH644" s="66">
        <f t="shared" ref="JH644:JH707" ca="1" si="201">IF(IT644&lt;&gt;"",IF($IS644&gt;=JH$1,_xlfn.STDEV.P(INDIRECT(CONCATENATE("JD",$IS644+2,":JD",$IS644+2-JH$1))),""),"")</f>
        <v>0</v>
      </c>
      <c r="JI644" s="80">
        <f t="shared" ref="JI644:JI707" ca="1" si="202">IF(IU644&lt;&gt;"",IF($IS644&gt;=JI$1,_xlfn.STDEV.P(INDIRECT(CONCATENATE("JE",$IS644+2,":JE",$IS644+2-JI$1))),""),"")</f>
        <v>0</v>
      </c>
      <c r="JJ644" s="118">
        <f t="shared" ref="JJ644:JJ707" ca="1" si="203">IF(IU644&lt;&gt;"",IF($IS644&gt;=JJ$1,_xlfn.STDEV.P(INDIRECT(CONCATENATE("IY",$IS644+2,":IY",$IS644+2-JJ$1))),""),"")</f>
        <v>0</v>
      </c>
    </row>
    <row r="645" spans="253:270" x14ac:dyDescent="0.3">
      <c r="IS645" s="74">
        <v>643</v>
      </c>
      <c r="IT645" s="90" t="str">
        <f t="shared" si="189"/>
        <v>2004-05-08</v>
      </c>
      <c r="IU645" s="101">
        <f t="shared" si="190"/>
        <v>1.1882999999999999</v>
      </c>
      <c r="IV645" s="102">
        <f t="shared" si="191"/>
        <v>1.1882999999999999</v>
      </c>
      <c r="IW645" s="102">
        <f t="shared" si="192"/>
        <v>1.1882999999999999</v>
      </c>
      <c r="IX645" s="103">
        <f t="shared" si="193"/>
        <v>1.1882999999999999</v>
      </c>
      <c r="IY645" s="112">
        <f t="shared" si="194"/>
        <v>2</v>
      </c>
      <c r="IZ645" s="104">
        <f t="shared" ca="1" si="195"/>
        <v>1.1980181818181816</v>
      </c>
      <c r="JA645" s="102">
        <f t="shared" ca="1" si="196"/>
        <v>1.1951428571428575</v>
      </c>
      <c r="JB645" s="102">
        <f t="shared" ca="1" si="197"/>
        <v>1.2089392156862744</v>
      </c>
      <c r="JC645" s="103">
        <f t="shared" ca="1" si="198"/>
        <v>1.214360696517413</v>
      </c>
      <c r="JD645" s="104">
        <f t="shared" si="199"/>
        <v>0</v>
      </c>
      <c r="JE645" s="102">
        <f t="shared" si="200"/>
        <v>0</v>
      </c>
      <c r="JF645" s="66">
        <f t="shared" ca="1" si="188"/>
        <v>0</v>
      </c>
      <c r="JG645" s="66">
        <f t="shared" ca="1" si="187"/>
        <v>0</v>
      </c>
      <c r="JH645" s="66">
        <f t="shared" ca="1" si="201"/>
        <v>0</v>
      </c>
      <c r="JI645" s="80">
        <f t="shared" ca="1" si="202"/>
        <v>0</v>
      </c>
      <c r="JJ645" s="118">
        <f t="shared" ca="1" si="203"/>
        <v>0</v>
      </c>
    </row>
    <row r="646" spans="253:270" x14ac:dyDescent="0.3">
      <c r="IS646" s="74">
        <v>644</v>
      </c>
      <c r="IT646" s="90" t="str">
        <f t="shared" si="189"/>
        <v>2004-05-09</v>
      </c>
      <c r="IU646" s="101">
        <f t="shared" si="190"/>
        <v>1.1851</v>
      </c>
      <c r="IV646" s="102">
        <f t="shared" si="191"/>
        <v>1.1851</v>
      </c>
      <c r="IW646" s="102">
        <f t="shared" si="192"/>
        <v>1.1851</v>
      </c>
      <c r="IX646" s="103">
        <f t="shared" si="193"/>
        <v>1.1851</v>
      </c>
      <c r="IY646" s="112">
        <f t="shared" si="194"/>
        <v>2</v>
      </c>
      <c r="IZ646" s="104">
        <f t="shared" ca="1" si="195"/>
        <v>1.1973272727272728</v>
      </c>
      <c r="JA646" s="102">
        <f t="shared" ca="1" si="196"/>
        <v>1.194504761904762</v>
      </c>
      <c r="JB646" s="102">
        <f t="shared" ca="1" si="197"/>
        <v>1.20798431372549</v>
      </c>
      <c r="JC646" s="103">
        <f t="shared" ca="1" si="198"/>
        <v>1.2145651741293533</v>
      </c>
      <c r="JD646" s="104">
        <f t="shared" si="199"/>
        <v>0</v>
      </c>
      <c r="JE646" s="102">
        <f t="shared" si="200"/>
        <v>0</v>
      </c>
      <c r="JF646" s="66">
        <f t="shared" ca="1" si="188"/>
        <v>0</v>
      </c>
      <c r="JG646" s="66">
        <f t="shared" ca="1" si="187"/>
        <v>0</v>
      </c>
      <c r="JH646" s="66">
        <f t="shared" ca="1" si="201"/>
        <v>0</v>
      </c>
      <c r="JI646" s="80">
        <f t="shared" ca="1" si="202"/>
        <v>0</v>
      </c>
      <c r="JJ646" s="118">
        <f t="shared" ca="1" si="203"/>
        <v>0</v>
      </c>
    </row>
    <row r="647" spans="253:270" x14ac:dyDescent="0.3">
      <c r="IS647" s="74">
        <v>645</v>
      </c>
      <c r="IT647" s="90" t="str">
        <f t="shared" si="189"/>
        <v>2004-05-10</v>
      </c>
      <c r="IU647" s="101">
        <f t="shared" si="190"/>
        <v>1.1872</v>
      </c>
      <c r="IV647" s="102">
        <f t="shared" si="191"/>
        <v>1.1872</v>
      </c>
      <c r="IW647" s="102">
        <f t="shared" si="192"/>
        <v>1.1872</v>
      </c>
      <c r="IX647" s="103">
        <f t="shared" si="193"/>
        <v>1.1872</v>
      </c>
      <c r="IY647" s="112">
        <f t="shared" si="194"/>
        <v>2</v>
      </c>
      <c r="IZ647" s="104">
        <f t="shared" ca="1" si="195"/>
        <v>1.1976090909090908</v>
      </c>
      <c r="JA647" s="102">
        <f t="shared" ca="1" si="196"/>
        <v>1.1939000000000002</v>
      </c>
      <c r="JB647" s="102">
        <f t="shared" ca="1" si="197"/>
        <v>1.2072882352941174</v>
      </c>
      <c r="JC647" s="103">
        <f t="shared" ca="1" si="198"/>
        <v>1.2147691542288557</v>
      </c>
      <c r="JD647" s="104">
        <f t="shared" si="199"/>
        <v>0</v>
      </c>
      <c r="JE647" s="102">
        <f t="shared" si="200"/>
        <v>0</v>
      </c>
      <c r="JF647" s="66">
        <f t="shared" ca="1" si="188"/>
        <v>0</v>
      </c>
      <c r="JG647" s="66">
        <f t="shared" ca="1" si="187"/>
        <v>0</v>
      </c>
      <c r="JH647" s="66">
        <f t="shared" ca="1" si="201"/>
        <v>0</v>
      </c>
      <c r="JI647" s="80">
        <f t="shared" ca="1" si="202"/>
        <v>0</v>
      </c>
      <c r="JJ647" s="118">
        <f t="shared" ca="1" si="203"/>
        <v>0</v>
      </c>
    </row>
    <row r="648" spans="253:270" x14ac:dyDescent="0.3">
      <c r="IS648" s="74">
        <v>646</v>
      </c>
      <c r="IT648" s="90" t="str">
        <f t="shared" si="189"/>
        <v>2004-05-11</v>
      </c>
      <c r="IU648" s="101">
        <f t="shared" si="190"/>
        <v>1.1901999999999999</v>
      </c>
      <c r="IV648" s="102">
        <f t="shared" si="191"/>
        <v>1.1901999999999999</v>
      </c>
      <c r="IW648" s="102">
        <f t="shared" si="192"/>
        <v>1.1901999999999999</v>
      </c>
      <c r="IX648" s="103">
        <f t="shared" si="193"/>
        <v>1.1901999999999999</v>
      </c>
      <c r="IY648" s="112">
        <f t="shared" si="194"/>
        <v>2</v>
      </c>
      <c r="IZ648" s="104">
        <f t="shared" ca="1" si="195"/>
        <v>1.1970727272727275</v>
      </c>
      <c r="JA648" s="102">
        <f t="shared" ca="1" si="196"/>
        <v>1.1933142857142858</v>
      </c>
      <c r="JB648" s="102">
        <f t="shared" ca="1" si="197"/>
        <v>1.2066235294117644</v>
      </c>
      <c r="JC648" s="103">
        <f t="shared" ca="1" si="198"/>
        <v>1.2149965174129351</v>
      </c>
      <c r="JD648" s="104">
        <f t="shared" si="199"/>
        <v>0</v>
      </c>
      <c r="JE648" s="102">
        <f t="shared" si="200"/>
        <v>0</v>
      </c>
      <c r="JF648" s="66">
        <f t="shared" ca="1" si="188"/>
        <v>0</v>
      </c>
      <c r="JG648" s="66">
        <f t="shared" ca="1" si="187"/>
        <v>0</v>
      </c>
      <c r="JH648" s="66">
        <f t="shared" ca="1" si="201"/>
        <v>0</v>
      </c>
      <c r="JI648" s="80">
        <f t="shared" ca="1" si="202"/>
        <v>0</v>
      </c>
      <c r="JJ648" s="118">
        <f t="shared" ca="1" si="203"/>
        <v>0</v>
      </c>
    </row>
    <row r="649" spans="253:270" x14ac:dyDescent="0.3">
      <c r="IS649" s="74">
        <v>647</v>
      </c>
      <c r="IT649" s="90" t="str">
        <f t="shared" si="189"/>
        <v>2004-05-12</v>
      </c>
      <c r="IU649" s="101">
        <f t="shared" si="190"/>
        <v>1.1820999999999999</v>
      </c>
      <c r="IV649" s="102">
        <f t="shared" si="191"/>
        <v>1.1820999999999999</v>
      </c>
      <c r="IW649" s="102">
        <f t="shared" si="192"/>
        <v>1.1820999999999999</v>
      </c>
      <c r="IX649" s="103">
        <f t="shared" si="193"/>
        <v>1.1820999999999999</v>
      </c>
      <c r="IY649" s="112">
        <f t="shared" si="194"/>
        <v>2</v>
      </c>
      <c r="IZ649" s="104">
        <f t="shared" ca="1" si="195"/>
        <v>1.1955727272727275</v>
      </c>
      <c r="JA649" s="102">
        <f t="shared" ca="1" si="196"/>
        <v>1.1923428571428571</v>
      </c>
      <c r="JB649" s="102">
        <f t="shared" ca="1" si="197"/>
        <v>1.2057392156862743</v>
      </c>
      <c r="JC649" s="103">
        <f t="shared" ca="1" si="198"/>
        <v>1.2151577114427861</v>
      </c>
      <c r="JD649" s="104">
        <f t="shared" si="199"/>
        <v>0</v>
      </c>
      <c r="JE649" s="102">
        <f t="shared" si="200"/>
        <v>0</v>
      </c>
      <c r="JF649" s="66">
        <f t="shared" ca="1" si="188"/>
        <v>0</v>
      </c>
      <c r="JG649" s="66">
        <f t="shared" ca="1" si="187"/>
        <v>0</v>
      </c>
      <c r="JH649" s="66">
        <f t="shared" ca="1" si="201"/>
        <v>0</v>
      </c>
      <c r="JI649" s="80">
        <f t="shared" ca="1" si="202"/>
        <v>0</v>
      </c>
      <c r="JJ649" s="118">
        <f t="shared" ca="1" si="203"/>
        <v>0</v>
      </c>
    </row>
    <row r="650" spans="253:270" x14ac:dyDescent="0.3">
      <c r="IS650" s="74">
        <v>648</v>
      </c>
      <c r="IT650" s="90" t="str">
        <f t="shared" si="189"/>
        <v>2004-05-13</v>
      </c>
      <c r="IU650" s="101">
        <f t="shared" si="190"/>
        <v>1.1892</v>
      </c>
      <c r="IV650" s="102">
        <f t="shared" si="191"/>
        <v>1.1892</v>
      </c>
      <c r="IW650" s="102">
        <f t="shared" si="192"/>
        <v>1.1892</v>
      </c>
      <c r="IX650" s="103">
        <f t="shared" si="193"/>
        <v>1.1892</v>
      </c>
      <c r="IY650" s="112">
        <f t="shared" si="194"/>
        <v>2</v>
      </c>
      <c r="IZ650" s="104">
        <f t="shared" ca="1" si="195"/>
        <v>1.1946818181818182</v>
      </c>
      <c r="JA650" s="102">
        <f t="shared" ca="1" si="196"/>
        <v>1.1924571428571429</v>
      </c>
      <c r="JB650" s="102">
        <f t="shared" ca="1" si="197"/>
        <v>1.2050078431372546</v>
      </c>
      <c r="JC650" s="103">
        <f t="shared" ca="1" si="198"/>
        <v>1.2153572139303483</v>
      </c>
      <c r="JD650" s="104">
        <f t="shared" si="199"/>
        <v>0</v>
      </c>
      <c r="JE650" s="102">
        <f t="shared" si="200"/>
        <v>0</v>
      </c>
      <c r="JF650" s="66">
        <f t="shared" ca="1" si="188"/>
        <v>0</v>
      </c>
      <c r="JG650" s="66">
        <f t="shared" ca="1" si="187"/>
        <v>0</v>
      </c>
      <c r="JH650" s="66">
        <f t="shared" ca="1" si="201"/>
        <v>0</v>
      </c>
      <c r="JI650" s="80">
        <f t="shared" ca="1" si="202"/>
        <v>0</v>
      </c>
      <c r="JJ650" s="118">
        <f t="shared" ca="1" si="203"/>
        <v>0</v>
      </c>
    </row>
    <row r="651" spans="253:270" x14ac:dyDescent="0.3">
      <c r="IS651" s="74">
        <v>649</v>
      </c>
      <c r="IT651" s="90" t="str">
        <f t="shared" si="189"/>
        <v>2004-05-15</v>
      </c>
      <c r="IU651" s="101">
        <f t="shared" si="190"/>
        <v>1.1894</v>
      </c>
      <c r="IV651" s="102">
        <f t="shared" si="191"/>
        <v>1.1894</v>
      </c>
      <c r="IW651" s="102">
        <f t="shared" si="192"/>
        <v>1.1894</v>
      </c>
      <c r="IX651" s="103">
        <f t="shared" si="193"/>
        <v>1.1894</v>
      </c>
      <c r="IY651" s="112">
        <f t="shared" si="194"/>
        <v>2</v>
      </c>
      <c r="IZ651" s="104">
        <f t="shared" ca="1" si="195"/>
        <v>1.1942000000000002</v>
      </c>
      <c r="JA651" s="102">
        <f t="shared" ca="1" si="196"/>
        <v>1.1927000000000001</v>
      </c>
      <c r="JB651" s="102">
        <f t="shared" ca="1" si="197"/>
        <v>1.2043352941176466</v>
      </c>
      <c r="JC651" s="103">
        <f t="shared" ca="1" si="198"/>
        <v>1.2155691542288556</v>
      </c>
      <c r="JD651" s="104">
        <f t="shared" si="199"/>
        <v>0</v>
      </c>
      <c r="JE651" s="102">
        <f t="shared" si="200"/>
        <v>0</v>
      </c>
      <c r="JF651" s="66">
        <f t="shared" ca="1" si="188"/>
        <v>0</v>
      </c>
      <c r="JG651" s="66">
        <f t="shared" ca="1" si="187"/>
        <v>0</v>
      </c>
      <c r="JH651" s="66">
        <f t="shared" ca="1" si="201"/>
        <v>0</v>
      </c>
      <c r="JI651" s="80">
        <f t="shared" ca="1" si="202"/>
        <v>0</v>
      </c>
      <c r="JJ651" s="118">
        <f t="shared" ca="1" si="203"/>
        <v>0</v>
      </c>
    </row>
    <row r="652" spans="253:270" x14ac:dyDescent="0.3">
      <c r="IS652" s="74">
        <v>650</v>
      </c>
      <c r="IT652" s="90" t="str">
        <f t="shared" si="189"/>
        <v>2004-05-16</v>
      </c>
      <c r="IU652" s="101">
        <f t="shared" si="190"/>
        <v>1.2028000000000001</v>
      </c>
      <c r="IV652" s="102">
        <f t="shared" si="191"/>
        <v>1.2028000000000001</v>
      </c>
      <c r="IW652" s="102">
        <f t="shared" si="192"/>
        <v>1.2028000000000001</v>
      </c>
      <c r="IX652" s="103">
        <f t="shared" si="193"/>
        <v>1.2028000000000001</v>
      </c>
      <c r="IY652" s="112">
        <f t="shared" si="194"/>
        <v>2</v>
      </c>
      <c r="IZ652" s="104">
        <f t="shared" ca="1" si="195"/>
        <v>1.1935363636363638</v>
      </c>
      <c r="JA652" s="102">
        <f t="shared" ca="1" si="196"/>
        <v>1.1932857142857143</v>
      </c>
      <c r="JB652" s="102">
        <f t="shared" ca="1" si="197"/>
        <v>1.2036235294117643</v>
      </c>
      <c r="JC652" s="103">
        <f t="shared" ca="1" si="198"/>
        <v>1.2158497512437811</v>
      </c>
      <c r="JD652" s="104">
        <f t="shared" si="199"/>
        <v>0</v>
      </c>
      <c r="JE652" s="102">
        <f t="shared" si="200"/>
        <v>0</v>
      </c>
      <c r="JF652" s="66">
        <f t="shared" ca="1" si="188"/>
        <v>0</v>
      </c>
      <c r="JG652" s="66">
        <f t="shared" ca="1" si="187"/>
        <v>0</v>
      </c>
      <c r="JH652" s="66">
        <f t="shared" ca="1" si="201"/>
        <v>0</v>
      </c>
      <c r="JI652" s="80">
        <f t="shared" ca="1" si="202"/>
        <v>0</v>
      </c>
      <c r="JJ652" s="118">
        <f t="shared" ca="1" si="203"/>
        <v>0</v>
      </c>
    </row>
    <row r="653" spans="253:270" x14ac:dyDescent="0.3">
      <c r="IS653" s="74">
        <v>651</v>
      </c>
      <c r="IT653" s="90" t="str">
        <f t="shared" si="189"/>
        <v>2004-05-17</v>
      </c>
      <c r="IU653" s="101">
        <f t="shared" si="190"/>
        <v>1.1952</v>
      </c>
      <c r="IV653" s="102">
        <f t="shared" si="191"/>
        <v>1.1952</v>
      </c>
      <c r="IW653" s="102">
        <f t="shared" si="192"/>
        <v>1.1952</v>
      </c>
      <c r="IX653" s="103">
        <f t="shared" si="193"/>
        <v>1.1952</v>
      </c>
      <c r="IY653" s="112">
        <f t="shared" si="194"/>
        <v>2</v>
      </c>
      <c r="IZ653" s="104">
        <f t="shared" ca="1" si="195"/>
        <v>1.1915</v>
      </c>
      <c r="JA653" s="102">
        <f t="shared" ca="1" si="196"/>
        <v>1.1937619047619048</v>
      </c>
      <c r="JB653" s="102">
        <f t="shared" ca="1" si="197"/>
        <v>1.2029784313725487</v>
      </c>
      <c r="JC653" s="103">
        <f t="shared" ca="1" si="198"/>
        <v>1.2160248756218903</v>
      </c>
      <c r="JD653" s="104">
        <f t="shared" si="199"/>
        <v>0</v>
      </c>
      <c r="JE653" s="102">
        <f t="shared" si="200"/>
        <v>0</v>
      </c>
      <c r="JF653" s="66">
        <f t="shared" ca="1" si="188"/>
        <v>0</v>
      </c>
      <c r="JG653" s="66">
        <f t="shared" ca="1" si="187"/>
        <v>0</v>
      </c>
      <c r="JH653" s="66">
        <f t="shared" ca="1" si="201"/>
        <v>0</v>
      </c>
      <c r="JI653" s="80">
        <f t="shared" ca="1" si="202"/>
        <v>0</v>
      </c>
      <c r="JJ653" s="118">
        <f t="shared" ca="1" si="203"/>
        <v>0</v>
      </c>
    </row>
    <row r="654" spans="253:270" x14ac:dyDescent="0.3">
      <c r="IS654" s="74">
        <v>652</v>
      </c>
      <c r="IT654" s="90" t="str">
        <f t="shared" si="189"/>
        <v>2004-05-18</v>
      </c>
      <c r="IU654" s="101">
        <f t="shared" si="190"/>
        <v>1.2010000000000001</v>
      </c>
      <c r="IV654" s="102">
        <f t="shared" si="191"/>
        <v>1.2010000000000001</v>
      </c>
      <c r="IW654" s="102">
        <f t="shared" si="192"/>
        <v>1.2010000000000001</v>
      </c>
      <c r="IX654" s="103">
        <f t="shared" si="193"/>
        <v>1.2010000000000001</v>
      </c>
      <c r="IY654" s="112">
        <f t="shared" si="194"/>
        <v>2</v>
      </c>
      <c r="IZ654" s="104">
        <f t="shared" ca="1" si="195"/>
        <v>1.1908272727272726</v>
      </c>
      <c r="JA654" s="102">
        <f t="shared" ca="1" si="196"/>
        <v>1.1946285714285714</v>
      </c>
      <c r="JB654" s="102">
        <f t="shared" ca="1" si="197"/>
        <v>1.2024352941176468</v>
      </c>
      <c r="JC654" s="103">
        <f t="shared" ca="1" si="198"/>
        <v>1.2161999999999997</v>
      </c>
      <c r="JD654" s="104">
        <f t="shared" si="199"/>
        <v>0</v>
      </c>
      <c r="JE654" s="102">
        <f t="shared" si="200"/>
        <v>0</v>
      </c>
      <c r="JF654" s="66">
        <f t="shared" ca="1" si="188"/>
        <v>0</v>
      </c>
      <c r="JG654" s="66">
        <f t="shared" ca="1" si="187"/>
        <v>0</v>
      </c>
      <c r="JH654" s="66">
        <f t="shared" ca="1" si="201"/>
        <v>0</v>
      </c>
      <c r="JI654" s="80">
        <f t="shared" ca="1" si="202"/>
        <v>0</v>
      </c>
      <c r="JJ654" s="118">
        <f t="shared" ca="1" si="203"/>
        <v>0</v>
      </c>
    </row>
    <row r="655" spans="253:270" x14ac:dyDescent="0.3">
      <c r="IS655" s="74">
        <v>653</v>
      </c>
      <c r="IT655" s="90" t="str">
        <f t="shared" si="189"/>
        <v>2004-05-19</v>
      </c>
      <c r="IU655" s="101">
        <f t="shared" si="190"/>
        <v>1.1964999999999999</v>
      </c>
      <c r="IV655" s="102">
        <f t="shared" si="191"/>
        <v>1.1964999999999999</v>
      </c>
      <c r="IW655" s="102">
        <f t="shared" si="192"/>
        <v>1.1964999999999999</v>
      </c>
      <c r="IX655" s="103">
        <f t="shared" si="193"/>
        <v>1.1964999999999999</v>
      </c>
      <c r="IY655" s="112">
        <f t="shared" si="194"/>
        <v>2</v>
      </c>
      <c r="IZ655" s="104">
        <f t="shared" ca="1" si="195"/>
        <v>1.1915454545454545</v>
      </c>
      <c r="JA655" s="102">
        <f t="shared" ca="1" si="196"/>
        <v>1.1950904761904761</v>
      </c>
      <c r="JB655" s="102">
        <f t="shared" ca="1" si="197"/>
        <v>1.2017117647058821</v>
      </c>
      <c r="JC655" s="103">
        <f t="shared" ca="1" si="198"/>
        <v>1.216323383084577</v>
      </c>
      <c r="JD655" s="104">
        <f t="shared" si="199"/>
        <v>0</v>
      </c>
      <c r="JE655" s="102">
        <f t="shared" si="200"/>
        <v>0</v>
      </c>
      <c r="JF655" s="66">
        <f t="shared" ca="1" si="188"/>
        <v>0</v>
      </c>
      <c r="JG655" s="66">
        <f t="shared" ca="1" si="187"/>
        <v>0</v>
      </c>
      <c r="JH655" s="66">
        <f t="shared" ca="1" si="201"/>
        <v>0</v>
      </c>
      <c r="JI655" s="80">
        <f t="shared" ca="1" si="202"/>
        <v>0</v>
      </c>
      <c r="JJ655" s="118">
        <f t="shared" ca="1" si="203"/>
        <v>0</v>
      </c>
    </row>
    <row r="656" spans="253:270" x14ac:dyDescent="0.3">
      <c r="IS656" s="74">
        <v>654</v>
      </c>
      <c r="IT656" s="90" t="str">
        <f t="shared" si="189"/>
        <v>2004-05-20</v>
      </c>
      <c r="IU656" s="101">
        <f t="shared" si="190"/>
        <v>1.1983999999999999</v>
      </c>
      <c r="IV656" s="102">
        <f t="shared" si="191"/>
        <v>1.1983999999999999</v>
      </c>
      <c r="IW656" s="102">
        <f t="shared" si="192"/>
        <v>1.1983999999999999</v>
      </c>
      <c r="IX656" s="103">
        <f t="shared" si="193"/>
        <v>1.1983999999999999</v>
      </c>
      <c r="IY656" s="112">
        <f t="shared" si="194"/>
        <v>2</v>
      </c>
      <c r="IZ656" s="104">
        <f t="shared" ca="1" si="195"/>
        <v>1.1924636363636365</v>
      </c>
      <c r="JA656" s="102">
        <f t="shared" ca="1" si="196"/>
        <v>1.1953619047619046</v>
      </c>
      <c r="JB656" s="102">
        <f t="shared" ca="1" si="197"/>
        <v>1.2010352941176468</v>
      </c>
      <c r="JC656" s="103">
        <f t="shared" ca="1" si="198"/>
        <v>1.2164671641791045</v>
      </c>
      <c r="JD656" s="104">
        <f t="shared" si="199"/>
        <v>0</v>
      </c>
      <c r="JE656" s="102">
        <f t="shared" si="200"/>
        <v>0</v>
      </c>
      <c r="JF656" s="66">
        <f t="shared" ca="1" si="188"/>
        <v>0</v>
      </c>
      <c r="JG656" s="66">
        <f t="shared" ca="1" si="187"/>
        <v>0</v>
      </c>
      <c r="JH656" s="66">
        <f t="shared" ca="1" si="201"/>
        <v>0</v>
      </c>
      <c r="JI656" s="80">
        <f t="shared" ca="1" si="202"/>
        <v>0</v>
      </c>
      <c r="JJ656" s="118">
        <f t="shared" ca="1" si="203"/>
        <v>0</v>
      </c>
    </row>
    <row r="657" spans="253:270" x14ac:dyDescent="0.3">
      <c r="IS657" s="74">
        <v>655</v>
      </c>
      <c r="IT657" s="90" t="str">
        <f t="shared" si="189"/>
        <v>2004-05-22</v>
      </c>
      <c r="IU657" s="101">
        <f t="shared" si="190"/>
        <v>1.1993</v>
      </c>
      <c r="IV657" s="102">
        <f t="shared" si="191"/>
        <v>1.1993</v>
      </c>
      <c r="IW657" s="102">
        <f t="shared" si="192"/>
        <v>1.1993</v>
      </c>
      <c r="IX657" s="103">
        <f t="shared" si="193"/>
        <v>1.1993</v>
      </c>
      <c r="IY657" s="112">
        <f t="shared" si="194"/>
        <v>2</v>
      </c>
      <c r="IZ657" s="104">
        <f t="shared" ca="1" si="195"/>
        <v>1.1937545454545455</v>
      </c>
      <c r="JA657" s="102">
        <f t="shared" ca="1" si="196"/>
        <v>1.1960857142857144</v>
      </c>
      <c r="JB657" s="102">
        <f t="shared" ca="1" si="197"/>
        <v>1.2007705882352939</v>
      </c>
      <c r="JC657" s="103">
        <f t="shared" ca="1" si="198"/>
        <v>1.2166701492537313</v>
      </c>
      <c r="JD657" s="104">
        <f t="shared" si="199"/>
        <v>0</v>
      </c>
      <c r="JE657" s="102">
        <f t="shared" si="200"/>
        <v>0</v>
      </c>
      <c r="JF657" s="66">
        <f t="shared" ca="1" si="188"/>
        <v>0</v>
      </c>
      <c r="JG657" s="66">
        <f t="shared" ca="1" si="187"/>
        <v>0</v>
      </c>
      <c r="JH657" s="66">
        <f t="shared" ca="1" si="201"/>
        <v>0</v>
      </c>
      <c r="JI657" s="80">
        <f t="shared" ca="1" si="202"/>
        <v>0</v>
      </c>
      <c r="JJ657" s="118">
        <f t="shared" ca="1" si="203"/>
        <v>0</v>
      </c>
    </row>
    <row r="658" spans="253:270" x14ac:dyDescent="0.3">
      <c r="IS658" s="74">
        <v>656</v>
      </c>
      <c r="IT658" s="90" t="str">
        <f t="shared" si="189"/>
        <v>2004-05-23</v>
      </c>
      <c r="IU658" s="101">
        <f t="shared" si="190"/>
        <v>1.2003999999999999</v>
      </c>
      <c r="IV658" s="102">
        <f t="shared" si="191"/>
        <v>1.2003999999999999</v>
      </c>
      <c r="IW658" s="102">
        <f t="shared" si="192"/>
        <v>1.2003999999999999</v>
      </c>
      <c r="IX658" s="103">
        <f t="shared" si="193"/>
        <v>1.2003999999999999</v>
      </c>
      <c r="IY658" s="112">
        <f t="shared" si="194"/>
        <v>2</v>
      </c>
      <c r="IZ658" s="104">
        <f t="shared" ca="1" si="195"/>
        <v>1.1949545454545454</v>
      </c>
      <c r="JA658" s="102">
        <f t="shared" ca="1" si="196"/>
        <v>1.1962904761904762</v>
      </c>
      <c r="JB658" s="102">
        <f t="shared" ca="1" si="197"/>
        <v>1.2005098039215683</v>
      </c>
      <c r="JC658" s="103">
        <f t="shared" ca="1" si="198"/>
        <v>1.2168870646766166</v>
      </c>
      <c r="JD658" s="104">
        <f t="shared" si="199"/>
        <v>0</v>
      </c>
      <c r="JE658" s="102">
        <f t="shared" si="200"/>
        <v>0</v>
      </c>
      <c r="JF658" s="66">
        <f t="shared" ca="1" si="188"/>
        <v>0</v>
      </c>
      <c r="JG658" s="66">
        <f t="shared" ca="1" si="187"/>
        <v>0</v>
      </c>
      <c r="JH658" s="66">
        <f t="shared" ca="1" si="201"/>
        <v>0</v>
      </c>
      <c r="JI658" s="80">
        <f t="shared" ca="1" si="202"/>
        <v>0</v>
      </c>
      <c r="JJ658" s="118">
        <f t="shared" ca="1" si="203"/>
        <v>0</v>
      </c>
    </row>
    <row r="659" spans="253:270" x14ac:dyDescent="0.3">
      <c r="IS659" s="74">
        <v>657</v>
      </c>
      <c r="IT659" s="90" t="str">
        <f t="shared" si="189"/>
        <v>2004-05-24</v>
      </c>
      <c r="IU659" s="101">
        <f t="shared" si="190"/>
        <v>1.2108000000000001</v>
      </c>
      <c r="IV659" s="102">
        <f t="shared" si="191"/>
        <v>1.2108000000000001</v>
      </c>
      <c r="IW659" s="102">
        <f t="shared" si="192"/>
        <v>1.2108000000000001</v>
      </c>
      <c r="IX659" s="103">
        <f t="shared" si="193"/>
        <v>1.2108000000000001</v>
      </c>
      <c r="IY659" s="112">
        <f t="shared" si="194"/>
        <v>2</v>
      </c>
      <c r="IZ659" s="104">
        <f t="shared" ca="1" si="195"/>
        <v>1.1968272727272726</v>
      </c>
      <c r="JA659" s="102">
        <f t="shared" ca="1" si="196"/>
        <v>1.1968714285714286</v>
      </c>
      <c r="JB659" s="102">
        <f t="shared" ca="1" si="197"/>
        <v>1.200462745098039</v>
      </c>
      <c r="JC659" s="103">
        <f t="shared" ca="1" si="198"/>
        <v>1.2170845771144279</v>
      </c>
      <c r="JD659" s="104">
        <f t="shared" si="199"/>
        <v>0</v>
      </c>
      <c r="JE659" s="102">
        <f t="shared" si="200"/>
        <v>0</v>
      </c>
      <c r="JF659" s="66">
        <f t="shared" ca="1" si="188"/>
        <v>0</v>
      </c>
      <c r="JG659" s="66">
        <f t="shared" ca="1" si="187"/>
        <v>0</v>
      </c>
      <c r="JH659" s="66">
        <f t="shared" ca="1" si="201"/>
        <v>0</v>
      </c>
      <c r="JI659" s="80">
        <f t="shared" ca="1" si="202"/>
        <v>0</v>
      </c>
      <c r="JJ659" s="118">
        <f t="shared" ca="1" si="203"/>
        <v>0</v>
      </c>
    </row>
    <row r="660" spans="253:270" x14ac:dyDescent="0.3">
      <c r="IS660" s="74">
        <v>658</v>
      </c>
      <c r="IT660" s="90" t="str">
        <f t="shared" si="189"/>
        <v>2004-05-25</v>
      </c>
      <c r="IU660" s="101">
        <f t="shared" si="190"/>
        <v>1.2108000000000001</v>
      </c>
      <c r="IV660" s="102">
        <f t="shared" si="191"/>
        <v>1.2108000000000001</v>
      </c>
      <c r="IW660" s="102">
        <f t="shared" si="192"/>
        <v>1.2108000000000001</v>
      </c>
      <c r="IX660" s="103">
        <f t="shared" si="193"/>
        <v>1.2108000000000001</v>
      </c>
      <c r="IY660" s="112">
        <f t="shared" si="194"/>
        <v>2</v>
      </c>
      <c r="IZ660" s="104">
        <f t="shared" ca="1" si="195"/>
        <v>1.1994363636363639</v>
      </c>
      <c r="JA660" s="102">
        <f t="shared" ca="1" si="196"/>
        <v>1.1974333333333331</v>
      </c>
      <c r="JB660" s="102">
        <f t="shared" ca="1" si="197"/>
        <v>1.2004274509803918</v>
      </c>
      <c r="JC660" s="103">
        <f t="shared" ca="1" si="198"/>
        <v>1.2172567164179104</v>
      </c>
      <c r="JD660" s="104">
        <f t="shared" si="199"/>
        <v>0</v>
      </c>
      <c r="JE660" s="102">
        <f t="shared" si="200"/>
        <v>0</v>
      </c>
      <c r="JF660" s="66">
        <f t="shared" ca="1" si="188"/>
        <v>0</v>
      </c>
      <c r="JG660" s="66">
        <f t="shared" ca="1" si="187"/>
        <v>0</v>
      </c>
      <c r="JH660" s="66">
        <f t="shared" ca="1" si="201"/>
        <v>0</v>
      </c>
      <c r="JI660" s="80">
        <f t="shared" ca="1" si="202"/>
        <v>0</v>
      </c>
      <c r="JJ660" s="118">
        <f t="shared" ca="1" si="203"/>
        <v>0</v>
      </c>
    </row>
    <row r="661" spans="253:270" x14ac:dyDescent="0.3">
      <c r="IS661" s="74">
        <v>659</v>
      </c>
      <c r="IT661" s="90" t="str">
        <f t="shared" si="189"/>
        <v>2004-05-26</v>
      </c>
      <c r="IU661" s="101">
        <f t="shared" si="190"/>
        <v>1.2263999999999999</v>
      </c>
      <c r="IV661" s="102">
        <f t="shared" si="191"/>
        <v>1.2263999999999999</v>
      </c>
      <c r="IW661" s="102">
        <f t="shared" si="192"/>
        <v>1.2263999999999999</v>
      </c>
      <c r="IX661" s="103">
        <f t="shared" si="193"/>
        <v>1.2263999999999999</v>
      </c>
      <c r="IY661" s="112">
        <f t="shared" si="194"/>
        <v>2</v>
      </c>
      <c r="IZ661" s="104">
        <f t="shared" ca="1" si="195"/>
        <v>1.202818181818182</v>
      </c>
      <c r="JA661" s="102">
        <f t="shared" ca="1" si="196"/>
        <v>1.1989428571428571</v>
      </c>
      <c r="JB661" s="102">
        <f t="shared" ca="1" si="197"/>
        <v>1.200633333333333</v>
      </c>
      <c r="JC661" s="103">
        <f t="shared" ca="1" si="198"/>
        <v>1.217481592039801</v>
      </c>
      <c r="JD661" s="104">
        <f t="shared" si="199"/>
        <v>0</v>
      </c>
      <c r="JE661" s="102">
        <f t="shared" si="200"/>
        <v>0</v>
      </c>
      <c r="JF661" s="66">
        <f t="shared" ca="1" si="188"/>
        <v>0</v>
      </c>
      <c r="JG661" s="66">
        <f t="shared" ca="1" si="187"/>
        <v>0</v>
      </c>
      <c r="JH661" s="66">
        <f t="shared" ca="1" si="201"/>
        <v>0</v>
      </c>
      <c r="JI661" s="80">
        <f t="shared" ca="1" si="202"/>
        <v>0</v>
      </c>
      <c r="JJ661" s="118">
        <f t="shared" ca="1" si="203"/>
        <v>0</v>
      </c>
    </row>
    <row r="662" spans="253:270" x14ac:dyDescent="0.3">
      <c r="IS662" s="74">
        <v>660</v>
      </c>
      <c r="IT662" s="90" t="str">
        <f t="shared" si="189"/>
        <v>2004-05-27</v>
      </c>
      <c r="IU662" s="101">
        <f t="shared" si="190"/>
        <v>1.2225999999999999</v>
      </c>
      <c r="IV662" s="102">
        <f t="shared" si="191"/>
        <v>1.2225999999999999</v>
      </c>
      <c r="IW662" s="102">
        <f t="shared" si="192"/>
        <v>1.2225999999999999</v>
      </c>
      <c r="IX662" s="103">
        <f t="shared" si="193"/>
        <v>1.2225999999999999</v>
      </c>
      <c r="IY662" s="112">
        <f t="shared" si="194"/>
        <v>2</v>
      </c>
      <c r="IZ662" s="104">
        <f t="shared" ca="1" si="195"/>
        <v>1.2058363636363636</v>
      </c>
      <c r="JA662" s="102">
        <f t="shared" ca="1" si="196"/>
        <v>1.1995380952380952</v>
      </c>
      <c r="JB662" s="102">
        <f t="shared" ca="1" si="197"/>
        <v>1.2007431372549016</v>
      </c>
      <c r="JC662" s="103">
        <f t="shared" ca="1" si="198"/>
        <v>1.2177189054726369</v>
      </c>
      <c r="JD662" s="104">
        <f t="shared" si="199"/>
        <v>0</v>
      </c>
      <c r="JE662" s="102">
        <f t="shared" si="200"/>
        <v>0</v>
      </c>
      <c r="JF662" s="66">
        <f t="shared" ca="1" si="188"/>
        <v>0</v>
      </c>
      <c r="JG662" s="66">
        <f t="shared" ca="1" si="187"/>
        <v>0</v>
      </c>
      <c r="JH662" s="66">
        <f t="shared" ca="1" si="201"/>
        <v>0</v>
      </c>
      <c r="JI662" s="80">
        <f t="shared" ca="1" si="202"/>
        <v>0</v>
      </c>
      <c r="JJ662" s="118">
        <f t="shared" ca="1" si="203"/>
        <v>0</v>
      </c>
    </row>
    <row r="663" spans="253:270" x14ac:dyDescent="0.3">
      <c r="IS663" s="74">
        <v>661</v>
      </c>
      <c r="IT663" s="90" t="str">
        <f t="shared" si="189"/>
        <v>2004-05-29</v>
      </c>
      <c r="IU663" s="101">
        <f t="shared" si="190"/>
        <v>1.2248000000000001</v>
      </c>
      <c r="IV663" s="102">
        <f t="shared" si="191"/>
        <v>1.2248000000000001</v>
      </c>
      <c r="IW663" s="102">
        <f t="shared" si="192"/>
        <v>1.2248000000000001</v>
      </c>
      <c r="IX663" s="103">
        <f t="shared" si="193"/>
        <v>1.2248000000000001</v>
      </c>
      <c r="IY663" s="112">
        <f t="shared" si="194"/>
        <v>2</v>
      </c>
      <c r="IZ663" s="104">
        <f t="shared" ca="1" si="195"/>
        <v>1.2078363636363638</v>
      </c>
      <c r="JA663" s="102">
        <f t="shared" ca="1" si="196"/>
        <v>1.1998809523809524</v>
      </c>
      <c r="JB663" s="102">
        <f t="shared" ca="1" si="197"/>
        <v>1.2006078431372547</v>
      </c>
      <c r="JC663" s="103">
        <f t="shared" ca="1" si="198"/>
        <v>1.217940298507463</v>
      </c>
      <c r="JD663" s="104">
        <f t="shared" si="199"/>
        <v>0</v>
      </c>
      <c r="JE663" s="102">
        <f t="shared" si="200"/>
        <v>0</v>
      </c>
      <c r="JF663" s="66">
        <f t="shared" ca="1" si="188"/>
        <v>0</v>
      </c>
      <c r="JG663" s="66">
        <f t="shared" ref="JG663:JG726" ca="1" si="204">IF(IU663&lt;&gt;"",IF($IS663&gt;=JG$1,AVERAGE(INDIRECT(CONCATENATE("JE",$IS663+2,":JE",$IS663+2-JG$1))),""),"")</f>
        <v>0</v>
      </c>
      <c r="JH663" s="66">
        <f t="shared" ca="1" si="201"/>
        <v>0</v>
      </c>
      <c r="JI663" s="80">
        <f t="shared" ca="1" si="202"/>
        <v>0</v>
      </c>
      <c r="JJ663" s="118">
        <f t="shared" ca="1" si="203"/>
        <v>0</v>
      </c>
    </row>
    <row r="664" spans="253:270" x14ac:dyDescent="0.3">
      <c r="IS664" s="74">
        <v>662</v>
      </c>
      <c r="IT664" s="90" t="str">
        <f t="shared" si="189"/>
        <v>2004-05-30</v>
      </c>
      <c r="IU664" s="101">
        <f t="shared" si="190"/>
        <v>1.2189000000000001</v>
      </c>
      <c r="IV664" s="102">
        <f t="shared" si="191"/>
        <v>1.2189000000000001</v>
      </c>
      <c r="IW664" s="102">
        <f t="shared" si="192"/>
        <v>1.2189000000000001</v>
      </c>
      <c r="IX664" s="103">
        <f t="shared" si="193"/>
        <v>1.2189000000000001</v>
      </c>
      <c r="IY664" s="112">
        <f t="shared" si="194"/>
        <v>2</v>
      </c>
      <c r="IZ664" s="104">
        <f t="shared" ca="1" si="195"/>
        <v>1.2099909090909089</v>
      </c>
      <c r="JA664" s="102">
        <f t="shared" ca="1" si="196"/>
        <v>1.2003809523809525</v>
      </c>
      <c r="JB664" s="102">
        <f t="shared" ca="1" si="197"/>
        <v>1.2002647058823528</v>
      </c>
      <c r="JC664" s="103">
        <f t="shared" ca="1" si="198"/>
        <v>1.2181263681592041</v>
      </c>
      <c r="JD664" s="104">
        <f t="shared" si="199"/>
        <v>0</v>
      </c>
      <c r="JE664" s="102">
        <f t="shared" si="200"/>
        <v>0</v>
      </c>
      <c r="JF664" s="66">
        <f t="shared" ca="1" si="188"/>
        <v>0</v>
      </c>
      <c r="JG664" s="66">
        <f t="shared" ca="1" si="204"/>
        <v>0</v>
      </c>
      <c r="JH664" s="66">
        <f t="shared" ca="1" si="201"/>
        <v>0</v>
      </c>
      <c r="JI664" s="80">
        <f t="shared" ca="1" si="202"/>
        <v>0</v>
      </c>
      <c r="JJ664" s="118">
        <f t="shared" ca="1" si="203"/>
        <v>0</v>
      </c>
    </row>
    <row r="665" spans="253:270" x14ac:dyDescent="0.3">
      <c r="IS665" s="74">
        <v>663</v>
      </c>
      <c r="IT665" s="90" t="str">
        <f t="shared" si="189"/>
        <v>2004-05-31</v>
      </c>
      <c r="IU665" s="101">
        <f t="shared" si="190"/>
        <v>1.2248000000000001</v>
      </c>
      <c r="IV665" s="102">
        <f t="shared" si="191"/>
        <v>1.2248000000000001</v>
      </c>
      <c r="IW665" s="102">
        <f t="shared" si="192"/>
        <v>1.2248000000000001</v>
      </c>
      <c r="IX665" s="103">
        <f t="shared" si="193"/>
        <v>1.2248000000000001</v>
      </c>
      <c r="IY665" s="112">
        <f t="shared" si="194"/>
        <v>2</v>
      </c>
      <c r="IZ665" s="104">
        <f t="shared" ca="1" si="195"/>
        <v>1.2121545454545453</v>
      </c>
      <c r="JA665" s="102">
        <f t="shared" ca="1" si="196"/>
        <v>1.2021047619047618</v>
      </c>
      <c r="JB665" s="102">
        <f t="shared" ca="1" si="197"/>
        <v>1.2004745098039213</v>
      </c>
      <c r="JC665" s="103">
        <f t="shared" ca="1" si="198"/>
        <v>1.2183960199004975</v>
      </c>
      <c r="JD665" s="104">
        <f t="shared" si="199"/>
        <v>0</v>
      </c>
      <c r="JE665" s="102">
        <f t="shared" si="200"/>
        <v>0</v>
      </c>
      <c r="JF665" s="66">
        <f t="shared" ca="1" si="188"/>
        <v>0</v>
      </c>
      <c r="JG665" s="66">
        <f t="shared" ca="1" si="204"/>
        <v>0</v>
      </c>
      <c r="JH665" s="66">
        <f t="shared" ca="1" si="201"/>
        <v>0</v>
      </c>
      <c r="JI665" s="80">
        <f t="shared" ca="1" si="202"/>
        <v>0</v>
      </c>
      <c r="JJ665" s="118">
        <f t="shared" ca="1" si="203"/>
        <v>0</v>
      </c>
    </row>
    <row r="666" spans="253:270" x14ac:dyDescent="0.3">
      <c r="IS666" s="74">
        <v>664</v>
      </c>
      <c r="IT666" s="90" t="str">
        <f t="shared" si="189"/>
        <v>2004-06-01</v>
      </c>
      <c r="IU666" s="101">
        <f t="shared" si="190"/>
        <v>1.2216</v>
      </c>
      <c r="IV666" s="102">
        <f t="shared" si="191"/>
        <v>1.2216</v>
      </c>
      <c r="IW666" s="102">
        <f t="shared" si="192"/>
        <v>1.2216</v>
      </c>
      <c r="IX666" s="103">
        <f t="shared" si="193"/>
        <v>1.2216</v>
      </c>
      <c r="IY666" s="112">
        <f t="shared" si="194"/>
        <v>2</v>
      </c>
      <c r="IZ666" s="104">
        <f t="shared" ca="1" si="195"/>
        <v>1.2144363636363635</v>
      </c>
      <c r="JA666" s="102">
        <f t="shared" ca="1" si="196"/>
        <v>1.2036904761904761</v>
      </c>
      <c r="JB666" s="102">
        <f t="shared" ca="1" si="197"/>
        <v>1.200656862745098</v>
      </c>
      <c r="JC666" s="103">
        <f t="shared" ca="1" si="198"/>
        <v>1.2186412935323383</v>
      </c>
      <c r="JD666" s="104">
        <f t="shared" si="199"/>
        <v>0</v>
      </c>
      <c r="JE666" s="102">
        <f t="shared" si="200"/>
        <v>0</v>
      </c>
      <c r="JF666" s="66">
        <f t="shared" ca="1" si="188"/>
        <v>0</v>
      </c>
      <c r="JG666" s="66">
        <f t="shared" ca="1" si="204"/>
        <v>0</v>
      </c>
      <c r="JH666" s="66">
        <f t="shared" ca="1" si="201"/>
        <v>0</v>
      </c>
      <c r="JI666" s="80">
        <f t="shared" ca="1" si="202"/>
        <v>0</v>
      </c>
      <c r="JJ666" s="118">
        <f t="shared" ca="1" si="203"/>
        <v>0</v>
      </c>
    </row>
    <row r="667" spans="253:270" x14ac:dyDescent="0.3">
      <c r="IS667" s="74">
        <v>665</v>
      </c>
      <c r="IT667" s="90" t="str">
        <f t="shared" si="189"/>
        <v>2004-06-02</v>
      </c>
      <c r="IU667" s="101">
        <f t="shared" si="190"/>
        <v>1.2228000000000001</v>
      </c>
      <c r="IV667" s="102">
        <f t="shared" si="191"/>
        <v>1.2228000000000001</v>
      </c>
      <c r="IW667" s="102">
        <f t="shared" si="192"/>
        <v>1.2228000000000001</v>
      </c>
      <c r="IX667" s="103">
        <f t="shared" si="193"/>
        <v>1.2228000000000001</v>
      </c>
      <c r="IY667" s="112">
        <f t="shared" si="194"/>
        <v>2</v>
      </c>
      <c r="IZ667" s="104">
        <f t="shared" ca="1" si="195"/>
        <v>1.2166545454545454</v>
      </c>
      <c r="JA667" s="102">
        <f t="shared" ca="1" si="196"/>
        <v>1.2054857142857143</v>
      </c>
      <c r="JB667" s="102">
        <f t="shared" ca="1" si="197"/>
        <v>1.2010666666666665</v>
      </c>
      <c r="JC667" s="103">
        <f t="shared" ca="1" si="198"/>
        <v>1.2189358208955225</v>
      </c>
      <c r="JD667" s="104">
        <f t="shared" si="199"/>
        <v>0</v>
      </c>
      <c r="JE667" s="102">
        <f t="shared" si="200"/>
        <v>0</v>
      </c>
      <c r="JF667" s="66">
        <f t="shared" ca="1" si="188"/>
        <v>0</v>
      </c>
      <c r="JG667" s="66">
        <f t="shared" ca="1" si="204"/>
        <v>0</v>
      </c>
      <c r="JH667" s="66">
        <f t="shared" ca="1" si="201"/>
        <v>0</v>
      </c>
      <c r="JI667" s="80">
        <f t="shared" ca="1" si="202"/>
        <v>0</v>
      </c>
      <c r="JJ667" s="118">
        <f t="shared" ca="1" si="203"/>
        <v>0</v>
      </c>
    </row>
    <row r="668" spans="253:270" x14ac:dyDescent="0.3">
      <c r="IS668" s="74">
        <v>666</v>
      </c>
      <c r="IT668" s="90" t="str">
        <f t="shared" si="189"/>
        <v>2004-06-03</v>
      </c>
      <c r="IU668" s="101">
        <f t="shared" si="190"/>
        <v>1.2284999999999999</v>
      </c>
      <c r="IV668" s="102">
        <f t="shared" si="191"/>
        <v>1.2284999999999999</v>
      </c>
      <c r="IW668" s="102">
        <f t="shared" si="192"/>
        <v>1.2284999999999999</v>
      </c>
      <c r="IX668" s="103">
        <f t="shared" si="193"/>
        <v>1.2284999999999999</v>
      </c>
      <c r="IY668" s="112">
        <f t="shared" si="194"/>
        <v>2</v>
      </c>
      <c r="IZ668" s="104">
        <f t="shared" ca="1" si="195"/>
        <v>1.2193090909090909</v>
      </c>
      <c r="JA668" s="102">
        <f t="shared" ca="1" si="196"/>
        <v>1.2074523809523807</v>
      </c>
      <c r="JB668" s="102">
        <f t="shared" ca="1" si="197"/>
        <v>1.201392156862745</v>
      </c>
      <c r="JC668" s="103">
        <f t="shared" ca="1" si="198"/>
        <v>1.2192835820895522</v>
      </c>
      <c r="JD668" s="104">
        <f t="shared" si="199"/>
        <v>0</v>
      </c>
      <c r="JE668" s="102">
        <f t="shared" si="200"/>
        <v>0</v>
      </c>
      <c r="JF668" s="66">
        <f t="shared" ca="1" si="188"/>
        <v>0</v>
      </c>
      <c r="JG668" s="66">
        <f t="shared" ca="1" si="204"/>
        <v>0</v>
      </c>
      <c r="JH668" s="66">
        <f t="shared" ca="1" si="201"/>
        <v>0</v>
      </c>
      <c r="JI668" s="80">
        <f t="shared" ca="1" si="202"/>
        <v>0</v>
      </c>
      <c r="JJ668" s="118">
        <f t="shared" ca="1" si="203"/>
        <v>0</v>
      </c>
    </row>
    <row r="669" spans="253:270" x14ac:dyDescent="0.3">
      <c r="IS669" s="74">
        <v>667</v>
      </c>
      <c r="IT669" s="90" t="str">
        <f t="shared" si="189"/>
        <v>2004-06-05</v>
      </c>
      <c r="IU669" s="101">
        <f t="shared" si="190"/>
        <v>1.23</v>
      </c>
      <c r="IV669" s="102">
        <f t="shared" si="191"/>
        <v>1.23</v>
      </c>
      <c r="IW669" s="102">
        <f t="shared" si="192"/>
        <v>1.23</v>
      </c>
      <c r="IX669" s="103">
        <f t="shared" si="193"/>
        <v>1.23</v>
      </c>
      <c r="IY669" s="112">
        <f t="shared" si="194"/>
        <v>2</v>
      </c>
      <c r="IZ669" s="104">
        <f t="shared" ca="1" si="195"/>
        <v>1.222</v>
      </c>
      <c r="JA669" s="102">
        <f t="shared" ca="1" si="196"/>
        <v>1.2093476190476191</v>
      </c>
      <c r="JB669" s="102">
        <f t="shared" ca="1" si="197"/>
        <v>1.2016392156862745</v>
      </c>
      <c r="JC669" s="103">
        <f t="shared" ca="1" si="198"/>
        <v>1.219590049751244</v>
      </c>
      <c r="JD669" s="104">
        <f t="shared" si="199"/>
        <v>0</v>
      </c>
      <c r="JE669" s="102">
        <f t="shared" si="200"/>
        <v>0</v>
      </c>
      <c r="JF669" s="66">
        <f t="shared" ref="JF669:JF732" ca="1" si="205">IF(IT669&lt;&gt;"",IF($IS669&gt;=JF$1,AVERAGE(INDIRECT(CONCATENATE("JD",$IS669+2,":JD",$IS669+2-JF$1))),""),"")</f>
        <v>0</v>
      </c>
      <c r="JG669" s="66">
        <f t="shared" ca="1" si="204"/>
        <v>0</v>
      </c>
      <c r="JH669" s="66">
        <f t="shared" ca="1" si="201"/>
        <v>0</v>
      </c>
      <c r="JI669" s="80">
        <f t="shared" ca="1" si="202"/>
        <v>0</v>
      </c>
      <c r="JJ669" s="118">
        <f t="shared" ca="1" si="203"/>
        <v>0</v>
      </c>
    </row>
    <row r="670" spans="253:270" x14ac:dyDescent="0.3">
      <c r="IS670" s="74">
        <v>668</v>
      </c>
      <c r="IT670" s="90" t="str">
        <f t="shared" si="189"/>
        <v>2004-06-06</v>
      </c>
      <c r="IU670" s="101">
        <f t="shared" si="190"/>
        <v>1.2322</v>
      </c>
      <c r="IV670" s="102">
        <f t="shared" si="191"/>
        <v>1.2322</v>
      </c>
      <c r="IW670" s="102">
        <f t="shared" si="192"/>
        <v>1.2322</v>
      </c>
      <c r="IX670" s="103">
        <f t="shared" si="193"/>
        <v>1.2322</v>
      </c>
      <c r="IY670" s="112">
        <f t="shared" si="194"/>
        <v>2</v>
      </c>
      <c r="IZ670" s="104">
        <f t="shared" ca="1" si="195"/>
        <v>1.2239454545454547</v>
      </c>
      <c r="JA670" s="102">
        <f t="shared" ca="1" si="196"/>
        <v>1.2117333333333333</v>
      </c>
      <c r="JB670" s="102">
        <f t="shared" ca="1" si="197"/>
        <v>1.2020999999999999</v>
      </c>
      <c r="JC670" s="103">
        <f t="shared" ca="1" si="198"/>
        <v>1.219894527363184</v>
      </c>
      <c r="JD670" s="104">
        <f t="shared" si="199"/>
        <v>0</v>
      </c>
      <c r="JE670" s="102">
        <f t="shared" si="200"/>
        <v>0</v>
      </c>
      <c r="JF670" s="66">
        <f t="shared" ca="1" si="205"/>
        <v>0</v>
      </c>
      <c r="JG670" s="66">
        <f t="shared" ca="1" si="204"/>
        <v>0</v>
      </c>
      <c r="JH670" s="66">
        <f t="shared" ca="1" si="201"/>
        <v>0</v>
      </c>
      <c r="JI670" s="80">
        <f t="shared" ca="1" si="202"/>
        <v>0</v>
      </c>
      <c r="JJ670" s="118">
        <f t="shared" ca="1" si="203"/>
        <v>0</v>
      </c>
    </row>
    <row r="671" spans="253:270" x14ac:dyDescent="0.3">
      <c r="IS671" s="74">
        <v>669</v>
      </c>
      <c r="IT671" s="90" t="str">
        <f t="shared" si="189"/>
        <v>2004-06-07</v>
      </c>
      <c r="IU671" s="101">
        <f t="shared" si="190"/>
        <v>1.2271000000000001</v>
      </c>
      <c r="IV671" s="102">
        <f t="shared" si="191"/>
        <v>1.2271000000000001</v>
      </c>
      <c r="IW671" s="102">
        <f t="shared" si="192"/>
        <v>1.2271000000000001</v>
      </c>
      <c r="IX671" s="103">
        <f t="shared" si="193"/>
        <v>1.2271000000000001</v>
      </c>
      <c r="IY671" s="112">
        <f t="shared" si="194"/>
        <v>2</v>
      </c>
      <c r="IZ671" s="104">
        <f t="shared" ca="1" si="195"/>
        <v>1.2254272727272728</v>
      </c>
      <c r="JA671" s="102">
        <f t="shared" ca="1" si="196"/>
        <v>1.2135380952380952</v>
      </c>
      <c r="JB671" s="102">
        <f t="shared" ca="1" si="197"/>
        <v>1.2024392156862744</v>
      </c>
      <c r="JC671" s="103">
        <f t="shared" ca="1" si="198"/>
        <v>1.2202099502487564</v>
      </c>
      <c r="JD671" s="104">
        <f t="shared" si="199"/>
        <v>0</v>
      </c>
      <c r="JE671" s="102">
        <f t="shared" si="200"/>
        <v>0</v>
      </c>
      <c r="JF671" s="66">
        <f t="shared" ca="1" si="205"/>
        <v>0</v>
      </c>
      <c r="JG671" s="66">
        <f t="shared" ca="1" si="204"/>
        <v>0</v>
      </c>
      <c r="JH671" s="66">
        <f t="shared" ca="1" si="201"/>
        <v>0</v>
      </c>
      <c r="JI671" s="80">
        <f t="shared" ca="1" si="202"/>
        <v>0</v>
      </c>
      <c r="JJ671" s="118">
        <f t="shared" ca="1" si="203"/>
        <v>0</v>
      </c>
    </row>
    <row r="672" spans="253:270" x14ac:dyDescent="0.3">
      <c r="IS672" s="74">
        <v>670</v>
      </c>
      <c r="IT672" s="90" t="str">
        <f t="shared" si="189"/>
        <v>2004-06-08</v>
      </c>
      <c r="IU672" s="101">
        <f t="shared" si="190"/>
        <v>1.2050000000000001</v>
      </c>
      <c r="IV672" s="102">
        <f t="shared" si="191"/>
        <v>1.2050000000000001</v>
      </c>
      <c r="IW672" s="102">
        <f t="shared" si="192"/>
        <v>1.2050000000000001</v>
      </c>
      <c r="IX672" s="103">
        <f t="shared" si="193"/>
        <v>1.2050000000000001</v>
      </c>
      <c r="IY672" s="112">
        <f t="shared" si="194"/>
        <v>2</v>
      </c>
      <c r="IZ672" s="104">
        <f t="shared" ca="1" si="195"/>
        <v>1.2234818181818183</v>
      </c>
      <c r="JA672" s="102">
        <f t="shared" ca="1" si="196"/>
        <v>1.2142809523809521</v>
      </c>
      <c r="JB672" s="102">
        <f t="shared" ca="1" si="197"/>
        <v>1.2023490196078432</v>
      </c>
      <c r="JC672" s="103">
        <f t="shared" ca="1" si="198"/>
        <v>1.2204000000000002</v>
      </c>
      <c r="JD672" s="104">
        <f t="shared" si="199"/>
        <v>0</v>
      </c>
      <c r="JE672" s="102">
        <f t="shared" si="200"/>
        <v>0</v>
      </c>
      <c r="JF672" s="66">
        <f t="shared" ca="1" si="205"/>
        <v>0</v>
      </c>
      <c r="JG672" s="66">
        <f t="shared" ca="1" si="204"/>
        <v>0</v>
      </c>
      <c r="JH672" s="66">
        <f t="shared" ca="1" si="201"/>
        <v>0</v>
      </c>
      <c r="JI672" s="80">
        <f t="shared" ca="1" si="202"/>
        <v>0</v>
      </c>
      <c r="JJ672" s="118">
        <f t="shared" ca="1" si="203"/>
        <v>0</v>
      </c>
    </row>
    <row r="673" spans="253:270" x14ac:dyDescent="0.3">
      <c r="IS673" s="74">
        <v>671</v>
      </c>
      <c r="IT673" s="90" t="str">
        <f t="shared" si="189"/>
        <v>2004-06-09</v>
      </c>
      <c r="IU673" s="101">
        <f t="shared" si="190"/>
        <v>1.2105999999999999</v>
      </c>
      <c r="IV673" s="102">
        <f t="shared" si="191"/>
        <v>1.2105999999999999</v>
      </c>
      <c r="IW673" s="102">
        <f t="shared" si="192"/>
        <v>1.2105999999999999</v>
      </c>
      <c r="IX673" s="103">
        <f t="shared" si="193"/>
        <v>1.2105999999999999</v>
      </c>
      <c r="IY673" s="112">
        <f t="shared" si="194"/>
        <v>2</v>
      </c>
      <c r="IZ673" s="104">
        <f t="shared" ca="1" si="195"/>
        <v>1.2223909090909091</v>
      </c>
      <c r="JA673" s="102">
        <f t="shared" ca="1" si="196"/>
        <v>1.214652380952381</v>
      </c>
      <c r="JB673" s="102">
        <f t="shared" ca="1" si="197"/>
        <v>1.2024019607843137</v>
      </c>
      <c r="JC673" s="103">
        <f t="shared" ca="1" si="198"/>
        <v>1.2205497512437811</v>
      </c>
      <c r="JD673" s="104">
        <f t="shared" si="199"/>
        <v>0</v>
      </c>
      <c r="JE673" s="102">
        <f t="shared" si="200"/>
        <v>0</v>
      </c>
      <c r="JF673" s="66">
        <f t="shared" ca="1" si="205"/>
        <v>0</v>
      </c>
      <c r="JG673" s="66">
        <f t="shared" ca="1" si="204"/>
        <v>0</v>
      </c>
      <c r="JH673" s="66">
        <f t="shared" ca="1" si="201"/>
        <v>0</v>
      </c>
      <c r="JI673" s="80">
        <f t="shared" ca="1" si="202"/>
        <v>0</v>
      </c>
      <c r="JJ673" s="118">
        <f t="shared" ca="1" si="203"/>
        <v>0</v>
      </c>
    </row>
    <row r="674" spans="253:270" x14ac:dyDescent="0.3">
      <c r="IS674" s="74">
        <v>672</v>
      </c>
      <c r="IT674" s="90" t="str">
        <f t="shared" si="189"/>
        <v>2004-06-10</v>
      </c>
      <c r="IU674" s="101">
        <f t="shared" si="190"/>
        <v>1.2010000000000001</v>
      </c>
      <c r="IV674" s="102">
        <f t="shared" si="191"/>
        <v>1.2010000000000001</v>
      </c>
      <c r="IW674" s="102">
        <f t="shared" si="192"/>
        <v>1.2010000000000001</v>
      </c>
      <c r="IX674" s="103">
        <f t="shared" si="193"/>
        <v>1.2010000000000001</v>
      </c>
      <c r="IY674" s="112">
        <f t="shared" si="194"/>
        <v>2</v>
      </c>
      <c r="IZ674" s="104">
        <f t="shared" ca="1" si="195"/>
        <v>1.2202272727272729</v>
      </c>
      <c r="JA674" s="102">
        <f t="shared" ca="1" si="196"/>
        <v>1.2149285714285714</v>
      </c>
      <c r="JB674" s="102">
        <f t="shared" ca="1" si="197"/>
        <v>1.2025254901960785</v>
      </c>
      <c r="JC674" s="103">
        <f t="shared" ca="1" si="198"/>
        <v>1.2206582089552238</v>
      </c>
      <c r="JD674" s="104">
        <f t="shared" si="199"/>
        <v>0</v>
      </c>
      <c r="JE674" s="102">
        <f t="shared" si="200"/>
        <v>0</v>
      </c>
      <c r="JF674" s="66">
        <f t="shared" ca="1" si="205"/>
        <v>0</v>
      </c>
      <c r="JG674" s="66">
        <f t="shared" ca="1" si="204"/>
        <v>0</v>
      </c>
      <c r="JH674" s="66">
        <f t="shared" ca="1" si="201"/>
        <v>0</v>
      </c>
      <c r="JI674" s="80">
        <f t="shared" ca="1" si="202"/>
        <v>0</v>
      </c>
      <c r="JJ674" s="118">
        <f t="shared" ca="1" si="203"/>
        <v>0</v>
      </c>
    </row>
    <row r="675" spans="253:270" x14ac:dyDescent="0.3">
      <c r="IS675" s="74">
        <v>673</v>
      </c>
      <c r="IT675" s="90" t="str">
        <f t="shared" si="189"/>
        <v>2004-06-12</v>
      </c>
      <c r="IU675" s="101">
        <f t="shared" si="190"/>
        <v>1.2010000000000001</v>
      </c>
      <c r="IV675" s="102">
        <f t="shared" si="191"/>
        <v>1.2010000000000001</v>
      </c>
      <c r="IW675" s="102">
        <f t="shared" si="192"/>
        <v>1.2010000000000001</v>
      </c>
      <c r="IX675" s="103">
        <f t="shared" si="193"/>
        <v>1.2010000000000001</v>
      </c>
      <c r="IY675" s="112">
        <f t="shared" si="194"/>
        <v>2</v>
      </c>
      <c r="IZ675" s="104">
        <f t="shared" ca="1" si="195"/>
        <v>1.2186000000000001</v>
      </c>
      <c r="JA675" s="102">
        <f t="shared" ca="1" si="196"/>
        <v>1.2149285714285714</v>
      </c>
      <c r="JB675" s="102">
        <f t="shared" ca="1" si="197"/>
        <v>1.2026215686274511</v>
      </c>
      <c r="JC675" s="103">
        <f t="shared" ca="1" si="198"/>
        <v>1.2207696517412936</v>
      </c>
      <c r="JD675" s="104">
        <f t="shared" si="199"/>
        <v>0</v>
      </c>
      <c r="JE675" s="102">
        <f t="shared" si="200"/>
        <v>0</v>
      </c>
      <c r="JF675" s="66">
        <f t="shared" ca="1" si="205"/>
        <v>0</v>
      </c>
      <c r="JG675" s="66">
        <f t="shared" ca="1" si="204"/>
        <v>0</v>
      </c>
      <c r="JH675" s="66">
        <f t="shared" ca="1" si="201"/>
        <v>0</v>
      </c>
      <c r="JI675" s="80">
        <f t="shared" ca="1" si="202"/>
        <v>0</v>
      </c>
      <c r="JJ675" s="118">
        <f t="shared" ca="1" si="203"/>
        <v>0</v>
      </c>
    </row>
    <row r="676" spans="253:270" x14ac:dyDescent="0.3">
      <c r="IS676" s="74">
        <v>674</v>
      </c>
      <c r="IT676" s="90" t="str">
        <f t="shared" si="189"/>
        <v>2004-06-13</v>
      </c>
      <c r="IU676" s="101">
        <f t="shared" si="190"/>
        <v>1.206</v>
      </c>
      <c r="IV676" s="102">
        <f t="shared" si="191"/>
        <v>1.206</v>
      </c>
      <c r="IW676" s="102">
        <f t="shared" si="192"/>
        <v>1.206</v>
      </c>
      <c r="IX676" s="103">
        <f t="shared" si="193"/>
        <v>1.206</v>
      </c>
      <c r="IY676" s="112">
        <f t="shared" si="194"/>
        <v>2</v>
      </c>
      <c r="IZ676" s="104">
        <f t="shared" ca="1" si="195"/>
        <v>1.216890909090909</v>
      </c>
      <c r="JA676" s="102">
        <f t="shared" ca="1" si="196"/>
        <v>1.2153809523809525</v>
      </c>
      <c r="JB676" s="102">
        <f t="shared" ca="1" si="197"/>
        <v>1.2027686274509803</v>
      </c>
      <c r="JC676" s="103">
        <f t="shared" ca="1" si="198"/>
        <v>1.2209124378109453</v>
      </c>
      <c r="JD676" s="104">
        <f t="shared" si="199"/>
        <v>0</v>
      </c>
      <c r="JE676" s="102">
        <f t="shared" si="200"/>
        <v>0</v>
      </c>
      <c r="JF676" s="66">
        <f t="shared" ca="1" si="205"/>
        <v>0</v>
      </c>
      <c r="JG676" s="66">
        <f t="shared" ca="1" si="204"/>
        <v>0</v>
      </c>
      <c r="JH676" s="66">
        <f t="shared" ca="1" si="201"/>
        <v>0</v>
      </c>
      <c r="JI676" s="80">
        <f t="shared" ca="1" si="202"/>
        <v>0</v>
      </c>
      <c r="JJ676" s="118">
        <f t="shared" ca="1" si="203"/>
        <v>0</v>
      </c>
    </row>
    <row r="677" spans="253:270" x14ac:dyDescent="0.3">
      <c r="IS677" s="74">
        <v>675</v>
      </c>
      <c r="IT677" s="90" t="str">
        <f t="shared" si="189"/>
        <v>2004-06-14</v>
      </c>
      <c r="IU677" s="101">
        <f t="shared" si="190"/>
        <v>1.2162999999999999</v>
      </c>
      <c r="IV677" s="102">
        <f t="shared" si="191"/>
        <v>1.2162999999999999</v>
      </c>
      <c r="IW677" s="102">
        <f t="shared" si="192"/>
        <v>1.2162999999999999</v>
      </c>
      <c r="IX677" s="103">
        <f t="shared" si="193"/>
        <v>1.2162999999999999</v>
      </c>
      <c r="IY677" s="112">
        <f t="shared" si="194"/>
        <v>2</v>
      </c>
      <c r="IZ677" s="104">
        <f t="shared" ca="1" si="195"/>
        <v>1.216409090909091</v>
      </c>
      <c r="JA677" s="102">
        <f t="shared" ca="1" si="196"/>
        <v>1.2162333333333333</v>
      </c>
      <c r="JB677" s="102">
        <f t="shared" ca="1" si="197"/>
        <v>1.2030901960784313</v>
      </c>
      <c r="JC677" s="103">
        <f t="shared" ca="1" si="198"/>
        <v>1.2211189054726368</v>
      </c>
      <c r="JD677" s="104">
        <f t="shared" si="199"/>
        <v>0</v>
      </c>
      <c r="JE677" s="102">
        <f t="shared" si="200"/>
        <v>0</v>
      </c>
      <c r="JF677" s="66">
        <f t="shared" ca="1" si="205"/>
        <v>0</v>
      </c>
      <c r="JG677" s="66">
        <f t="shared" ca="1" si="204"/>
        <v>0</v>
      </c>
      <c r="JH677" s="66">
        <f t="shared" ca="1" si="201"/>
        <v>0</v>
      </c>
      <c r="JI677" s="80">
        <f t="shared" ca="1" si="202"/>
        <v>0</v>
      </c>
      <c r="JJ677" s="118">
        <f t="shared" ca="1" si="203"/>
        <v>0</v>
      </c>
    </row>
    <row r="678" spans="253:270" x14ac:dyDescent="0.3">
      <c r="IS678" s="74">
        <v>676</v>
      </c>
      <c r="IT678" s="90" t="str">
        <f t="shared" si="189"/>
        <v>2004-06-15</v>
      </c>
      <c r="IU678" s="101">
        <f t="shared" si="190"/>
        <v>1.2013</v>
      </c>
      <c r="IV678" s="102">
        <f t="shared" si="191"/>
        <v>1.2013</v>
      </c>
      <c r="IW678" s="102">
        <f t="shared" si="192"/>
        <v>1.2013</v>
      </c>
      <c r="IX678" s="103">
        <f t="shared" si="193"/>
        <v>1.2013</v>
      </c>
      <c r="IY678" s="112">
        <f t="shared" si="194"/>
        <v>2</v>
      </c>
      <c r="IZ678" s="104">
        <f t="shared" ca="1" si="195"/>
        <v>1.2144545454545455</v>
      </c>
      <c r="JA678" s="102">
        <f t="shared" ca="1" si="196"/>
        <v>1.2163285714285714</v>
      </c>
      <c r="JB678" s="102">
        <f t="shared" ca="1" si="197"/>
        <v>1.2030666666666665</v>
      </c>
      <c r="JC678" s="103">
        <f t="shared" ca="1" si="198"/>
        <v>1.2212900497512438</v>
      </c>
      <c r="JD678" s="104">
        <f t="shared" si="199"/>
        <v>0</v>
      </c>
      <c r="JE678" s="102">
        <f t="shared" si="200"/>
        <v>0</v>
      </c>
      <c r="JF678" s="66">
        <f t="shared" ca="1" si="205"/>
        <v>0</v>
      </c>
      <c r="JG678" s="66">
        <f t="shared" ca="1" si="204"/>
        <v>0</v>
      </c>
      <c r="JH678" s="66">
        <f t="shared" ca="1" si="201"/>
        <v>0</v>
      </c>
      <c r="JI678" s="80">
        <f t="shared" ca="1" si="202"/>
        <v>0</v>
      </c>
      <c r="JJ678" s="118">
        <f t="shared" ca="1" si="203"/>
        <v>0</v>
      </c>
    </row>
    <row r="679" spans="253:270" x14ac:dyDescent="0.3">
      <c r="IS679" s="74">
        <v>677</v>
      </c>
      <c r="IT679" s="90" t="str">
        <f t="shared" si="189"/>
        <v>2004-06-16</v>
      </c>
      <c r="IU679" s="101">
        <f t="shared" si="190"/>
        <v>1.2053</v>
      </c>
      <c r="IV679" s="102">
        <f t="shared" si="191"/>
        <v>1.2053</v>
      </c>
      <c r="IW679" s="102">
        <f t="shared" si="192"/>
        <v>1.2053</v>
      </c>
      <c r="IX679" s="103">
        <f t="shared" si="193"/>
        <v>1.2053</v>
      </c>
      <c r="IY679" s="112">
        <f t="shared" si="194"/>
        <v>2</v>
      </c>
      <c r="IZ679" s="104">
        <f t="shared" ca="1" si="195"/>
        <v>1.2123454545454546</v>
      </c>
      <c r="JA679" s="102">
        <f t="shared" ca="1" si="196"/>
        <v>1.216561904761905</v>
      </c>
      <c r="JB679" s="102">
        <f t="shared" ca="1" si="197"/>
        <v>1.2031215686274508</v>
      </c>
      <c r="JC679" s="103">
        <f t="shared" ca="1" si="198"/>
        <v>1.2214810945273631</v>
      </c>
      <c r="JD679" s="104">
        <f t="shared" si="199"/>
        <v>0</v>
      </c>
      <c r="JE679" s="102">
        <f t="shared" si="200"/>
        <v>0</v>
      </c>
      <c r="JF679" s="66">
        <f t="shared" ca="1" si="205"/>
        <v>0</v>
      </c>
      <c r="JG679" s="66">
        <f t="shared" ca="1" si="204"/>
        <v>0</v>
      </c>
      <c r="JH679" s="66">
        <f t="shared" ca="1" si="201"/>
        <v>0</v>
      </c>
      <c r="JI679" s="80">
        <f t="shared" ca="1" si="202"/>
        <v>0</v>
      </c>
      <c r="JJ679" s="118">
        <f t="shared" ca="1" si="203"/>
        <v>0</v>
      </c>
    </row>
    <row r="680" spans="253:270" x14ac:dyDescent="0.3">
      <c r="IS680" s="74">
        <v>678</v>
      </c>
      <c r="IT680" s="90" t="str">
        <f t="shared" si="189"/>
        <v>2004-06-17</v>
      </c>
      <c r="IU680" s="101">
        <f t="shared" si="190"/>
        <v>1.2141999999999999</v>
      </c>
      <c r="IV680" s="102">
        <f t="shared" si="191"/>
        <v>1.2141999999999999</v>
      </c>
      <c r="IW680" s="102">
        <f t="shared" si="192"/>
        <v>1.2141999999999999</v>
      </c>
      <c r="IX680" s="103">
        <f t="shared" si="193"/>
        <v>1.2141999999999999</v>
      </c>
      <c r="IY680" s="112">
        <f t="shared" si="194"/>
        <v>2</v>
      </c>
      <c r="IZ680" s="104">
        <f t="shared" ca="1" si="195"/>
        <v>1.2109090909090909</v>
      </c>
      <c r="JA680" s="102">
        <f t="shared" ca="1" si="196"/>
        <v>1.2167238095238095</v>
      </c>
      <c r="JB680" s="102">
        <f t="shared" ca="1" si="197"/>
        <v>1.2036588235294119</v>
      </c>
      <c r="JC680" s="103">
        <f t="shared" ca="1" si="198"/>
        <v>1.2217323383084577</v>
      </c>
      <c r="JD680" s="104">
        <f t="shared" si="199"/>
        <v>0</v>
      </c>
      <c r="JE680" s="102">
        <f t="shared" si="200"/>
        <v>0</v>
      </c>
      <c r="JF680" s="66">
        <f t="shared" ca="1" si="205"/>
        <v>0</v>
      </c>
      <c r="JG680" s="66">
        <f t="shared" ca="1" si="204"/>
        <v>0</v>
      </c>
      <c r="JH680" s="66">
        <f t="shared" ca="1" si="201"/>
        <v>0</v>
      </c>
      <c r="JI680" s="80">
        <f t="shared" ca="1" si="202"/>
        <v>0</v>
      </c>
      <c r="JJ680" s="118">
        <f t="shared" ca="1" si="203"/>
        <v>0</v>
      </c>
    </row>
    <row r="681" spans="253:270" x14ac:dyDescent="0.3">
      <c r="IS681" s="74">
        <v>679</v>
      </c>
      <c r="IT681" s="90" t="str">
        <f t="shared" si="189"/>
        <v>2004-06-19</v>
      </c>
      <c r="IU681" s="101">
        <f t="shared" si="190"/>
        <v>1.2144999999999999</v>
      </c>
      <c r="IV681" s="102">
        <f t="shared" si="191"/>
        <v>1.2144999999999999</v>
      </c>
      <c r="IW681" s="102">
        <f t="shared" si="192"/>
        <v>1.2144999999999999</v>
      </c>
      <c r="IX681" s="103">
        <f t="shared" si="193"/>
        <v>1.2144999999999999</v>
      </c>
      <c r="IY681" s="112">
        <f t="shared" si="194"/>
        <v>2</v>
      </c>
      <c r="IZ681" s="104">
        <f t="shared" ca="1" si="195"/>
        <v>1.2092999999999998</v>
      </c>
      <c r="JA681" s="102">
        <f t="shared" ca="1" si="196"/>
        <v>1.2169000000000001</v>
      </c>
      <c r="JB681" s="102">
        <f t="shared" ca="1" si="197"/>
        <v>1.2042509803921568</v>
      </c>
      <c r="JC681" s="103">
        <f t="shared" ca="1" si="198"/>
        <v>1.2220094527363183</v>
      </c>
      <c r="JD681" s="104">
        <f t="shared" si="199"/>
        <v>0</v>
      </c>
      <c r="JE681" s="102">
        <f t="shared" si="200"/>
        <v>0</v>
      </c>
      <c r="JF681" s="66">
        <f t="shared" ca="1" si="205"/>
        <v>0</v>
      </c>
      <c r="JG681" s="66">
        <f t="shared" ca="1" si="204"/>
        <v>0</v>
      </c>
      <c r="JH681" s="66">
        <f t="shared" ca="1" si="201"/>
        <v>0</v>
      </c>
      <c r="JI681" s="80">
        <f t="shared" ca="1" si="202"/>
        <v>0</v>
      </c>
      <c r="JJ681" s="118">
        <f t="shared" ca="1" si="203"/>
        <v>0</v>
      </c>
    </row>
    <row r="682" spans="253:270" x14ac:dyDescent="0.3">
      <c r="IS682" s="74">
        <v>680</v>
      </c>
      <c r="IT682" s="90" t="str">
        <f t="shared" si="189"/>
        <v>2004-06-20</v>
      </c>
      <c r="IU682" s="101">
        <f t="shared" si="190"/>
        <v>1.2115</v>
      </c>
      <c r="IV682" s="102">
        <f t="shared" si="191"/>
        <v>1.2115</v>
      </c>
      <c r="IW682" s="102">
        <f t="shared" si="192"/>
        <v>1.2115</v>
      </c>
      <c r="IX682" s="103">
        <f t="shared" si="193"/>
        <v>1.2115</v>
      </c>
      <c r="IY682" s="112">
        <f t="shared" si="194"/>
        <v>2</v>
      </c>
      <c r="IZ682" s="104">
        <f t="shared" ca="1" si="195"/>
        <v>1.2078818181818181</v>
      </c>
      <c r="JA682" s="102">
        <f t="shared" ca="1" si="196"/>
        <v>1.2161904761904765</v>
      </c>
      <c r="JB682" s="102">
        <f t="shared" ca="1" si="197"/>
        <v>1.2046627450980392</v>
      </c>
      <c r="JC682" s="103">
        <f t="shared" ca="1" si="198"/>
        <v>1.2222681592039799</v>
      </c>
      <c r="JD682" s="104">
        <f t="shared" si="199"/>
        <v>0</v>
      </c>
      <c r="JE682" s="102">
        <f t="shared" si="200"/>
        <v>0</v>
      </c>
      <c r="JF682" s="66">
        <f t="shared" ca="1" si="205"/>
        <v>0</v>
      </c>
      <c r="JG682" s="66">
        <f t="shared" ca="1" si="204"/>
        <v>0</v>
      </c>
      <c r="JH682" s="66">
        <f t="shared" ca="1" si="201"/>
        <v>0</v>
      </c>
      <c r="JI682" s="80">
        <f t="shared" ca="1" si="202"/>
        <v>0</v>
      </c>
      <c r="JJ682" s="118">
        <f t="shared" ca="1" si="203"/>
        <v>0</v>
      </c>
    </row>
    <row r="683" spans="253:270" x14ac:dyDescent="0.3">
      <c r="IS683" s="74">
        <v>681</v>
      </c>
      <c r="IT683" s="90" t="str">
        <f t="shared" si="189"/>
        <v>2004-06-21</v>
      </c>
      <c r="IU683" s="101">
        <f t="shared" si="190"/>
        <v>1.2107000000000001</v>
      </c>
      <c r="IV683" s="102">
        <f t="shared" si="191"/>
        <v>1.2107000000000001</v>
      </c>
      <c r="IW683" s="102">
        <f t="shared" si="192"/>
        <v>1.2107000000000001</v>
      </c>
      <c r="IX683" s="103">
        <f t="shared" si="193"/>
        <v>1.2107000000000001</v>
      </c>
      <c r="IY683" s="112">
        <f t="shared" si="194"/>
        <v>2</v>
      </c>
      <c r="IZ683" s="104">
        <f t="shared" ca="1" si="195"/>
        <v>1.2083999999999997</v>
      </c>
      <c r="JA683" s="102">
        <f t="shared" ca="1" si="196"/>
        <v>1.2156238095238099</v>
      </c>
      <c r="JB683" s="102">
        <f t="shared" ca="1" si="197"/>
        <v>1.2051627450980391</v>
      </c>
      <c r="JC683" s="103">
        <f t="shared" ca="1" si="198"/>
        <v>1.2225940298507461</v>
      </c>
      <c r="JD683" s="104">
        <f t="shared" si="199"/>
        <v>0</v>
      </c>
      <c r="JE683" s="102">
        <f t="shared" si="200"/>
        <v>0</v>
      </c>
      <c r="JF683" s="66">
        <f t="shared" ca="1" si="205"/>
        <v>0</v>
      </c>
      <c r="JG683" s="66">
        <f t="shared" ca="1" si="204"/>
        <v>0</v>
      </c>
      <c r="JH683" s="66">
        <f t="shared" ca="1" si="201"/>
        <v>0</v>
      </c>
      <c r="JI683" s="80">
        <f t="shared" ca="1" si="202"/>
        <v>0</v>
      </c>
      <c r="JJ683" s="118">
        <f t="shared" ca="1" si="203"/>
        <v>0</v>
      </c>
    </row>
    <row r="684" spans="253:270" x14ac:dyDescent="0.3">
      <c r="IS684" s="74">
        <v>682</v>
      </c>
      <c r="IT684" s="90" t="str">
        <f t="shared" si="189"/>
        <v>2004-06-22</v>
      </c>
      <c r="IU684" s="101">
        <f t="shared" si="190"/>
        <v>1.2094</v>
      </c>
      <c r="IV684" s="102">
        <f t="shared" si="191"/>
        <v>1.2094</v>
      </c>
      <c r="IW684" s="102">
        <f t="shared" si="192"/>
        <v>1.2094</v>
      </c>
      <c r="IX684" s="103">
        <f t="shared" si="193"/>
        <v>1.2094</v>
      </c>
      <c r="IY684" s="112">
        <f t="shared" si="194"/>
        <v>2</v>
      </c>
      <c r="IZ684" s="104">
        <f t="shared" ca="1" si="195"/>
        <v>1.2082909090909089</v>
      </c>
      <c r="JA684" s="102">
        <f t="shared" ca="1" si="196"/>
        <v>1.2148904761904764</v>
      </c>
      <c r="JB684" s="102">
        <f t="shared" ca="1" si="197"/>
        <v>1.2056843137254902</v>
      </c>
      <c r="JC684" s="103">
        <f t="shared" ca="1" si="198"/>
        <v>1.2228920398009948</v>
      </c>
      <c r="JD684" s="104">
        <f t="shared" si="199"/>
        <v>0</v>
      </c>
      <c r="JE684" s="102">
        <f t="shared" si="200"/>
        <v>0</v>
      </c>
      <c r="JF684" s="66">
        <f t="shared" ca="1" si="205"/>
        <v>0</v>
      </c>
      <c r="JG684" s="66">
        <f t="shared" ca="1" si="204"/>
        <v>0</v>
      </c>
      <c r="JH684" s="66">
        <f t="shared" ca="1" si="201"/>
        <v>0</v>
      </c>
      <c r="JI684" s="80">
        <f t="shared" ca="1" si="202"/>
        <v>0</v>
      </c>
      <c r="JJ684" s="118">
        <f t="shared" ca="1" si="203"/>
        <v>0</v>
      </c>
    </row>
    <row r="685" spans="253:270" x14ac:dyDescent="0.3">
      <c r="IS685" s="74">
        <v>683</v>
      </c>
      <c r="IT685" s="90" t="str">
        <f t="shared" si="189"/>
        <v>2004-06-23</v>
      </c>
      <c r="IU685" s="101">
        <f t="shared" si="190"/>
        <v>1.2171000000000001</v>
      </c>
      <c r="IV685" s="102">
        <f t="shared" si="191"/>
        <v>1.2171000000000001</v>
      </c>
      <c r="IW685" s="102">
        <f t="shared" si="192"/>
        <v>1.2171000000000001</v>
      </c>
      <c r="IX685" s="103">
        <f t="shared" si="193"/>
        <v>1.2171000000000001</v>
      </c>
      <c r="IY685" s="112">
        <f t="shared" si="194"/>
        <v>2</v>
      </c>
      <c r="IZ685" s="104">
        <f t="shared" ca="1" si="195"/>
        <v>1.2097545454545455</v>
      </c>
      <c r="JA685" s="102">
        <f t="shared" ca="1" si="196"/>
        <v>1.2148047619047619</v>
      </c>
      <c r="JB685" s="102">
        <f t="shared" ca="1" si="197"/>
        <v>1.206278431372549</v>
      </c>
      <c r="JC685" s="103">
        <f t="shared" ca="1" si="198"/>
        <v>1.2232567164179102</v>
      </c>
      <c r="JD685" s="104">
        <f t="shared" si="199"/>
        <v>0</v>
      </c>
      <c r="JE685" s="102">
        <f t="shared" si="200"/>
        <v>0</v>
      </c>
      <c r="JF685" s="66">
        <f t="shared" ca="1" si="205"/>
        <v>0</v>
      </c>
      <c r="JG685" s="66">
        <f t="shared" ca="1" si="204"/>
        <v>0</v>
      </c>
      <c r="JH685" s="66">
        <f t="shared" ca="1" si="201"/>
        <v>0</v>
      </c>
      <c r="JI685" s="80">
        <f t="shared" ca="1" si="202"/>
        <v>0</v>
      </c>
      <c r="JJ685" s="118">
        <f t="shared" ca="1" si="203"/>
        <v>0</v>
      </c>
    </row>
    <row r="686" spans="253:270" x14ac:dyDescent="0.3">
      <c r="IS686" s="74">
        <v>684</v>
      </c>
      <c r="IT686" s="90" t="str">
        <f t="shared" si="189"/>
        <v>2004-06-24</v>
      </c>
      <c r="IU686" s="101">
        <f t="shared" si="190"/>
        <v>1.2181999999999999</v>
      </c>
      <c r="IV686" s="102">
        <f t="shared" si="191"/>
        <v>1.2181999999999999</v>
      </c>
      <c r="IW686" s="102">
        <f t="shared" si="192"/>
        <v>1.2181999999999999</v>
      </c>
      <c r="IX686" s="103">
        <f t="shared" si="193"/>
        <v>1.2181999999999999</v>
      </c>
      <c r="IY686" s="112">
        <f t="shared" si="194"/>
        <v>2</v>
      </c>
      <c r="IZ686" s="104">
        <f t="shared" ca="1" si="195"/>
        <v>1.211318181818182</v>
      </c>
      <c r="JA686" s="102">
        <f t="shared" ca="1" si="196"/>
        <v>1.2144904761904762</v>
      </c>
      <c r="JB686" s="102">
        <f t="shared" ca="1" si="197"/>
        <v>1.2067784313725491</v>
      </c>
      <c r="JC686" s="103">
        <f t="shared" ca="1" si="198"/>
        <v>1.2236412935323377</v>
      </c>
      <c r="JD686" s="104">
        <f t="shared" si="199"/>
        <v>0</v>
      </c>
      <c r="JE686" s="102">
        <f t="shared" si="200"/>
        <v>0</v>
      </c>
      <c r="JF686" s="66">
        <f t="shared" ca="1" si="205"/>
        <v>0</v>
      </c>
      <c r="JG686" s="66">
        <f t="shared" ca="1" si="204"/>
        <v>0</v>
      </c>
      <c r="JH686" s="66">
        <f t="shared" ca="1" si="201"/>
        <v>0</v>
      </c>
      <c r="JI686" s="80">
        <f t="shared" ca="1" si="202"/>
        <v>0</v>
      </c>
      <c r="JJ686" s="118">
        <f t="shared" ca="1" si="203"/>
        <v>0</v>
      </c>
    </row>
    <row r="687" spans="253:270" x14ac:dyDescent="0.3">
      <c r="IS687" s="74">
        <v>685</v>
      </c>
      <c r="IT687" s="90" t="str">
        <f t="shared" si="189"/>
        <v>2004-06-26</v>
      </c>
      <c r="IU687" s="101">
        <f t="shared" si="190"/>
        <v>1.2177</v>
      </c>
      <c r="IV687" s="102">
        <f t="shared" si="191"/>
        <v>1.2177</v>
      </c>
      <c r="IW687" s="102">
        <f t="shared" si="192"/>
        <v>1.2177</v>
      </c>
      <c r="IX687" s="103">
        <f t="shared" si="193"/>
        <v>1.2177</v>
      </c>
      <c r="IY687" s="112">
        <f t="shared" si="194"/>
        <v>2</v>
      </c>
      <c r="IZ687" s="104">
        <f t="shared" ca="1" si="195"/>
        <v>1.2123818181818182</v>
      </c>
      <c r="JA687" s="102">
        <f t="shared" ca="1" si="196"/>
        <v>1.2143047619047618</v>
      </c>
      <c r="JB687" s="102">
        <f t="shared" ca="1" si="197"/>
        <v>1.207437254901961</v>
      </c>
      <c r="JC687" s="103">
        <f t="shared" ca="1" si="198"/>
        <v>1.2239582089552237</v>
      </c>
      <c r="JD687" s="104">
        <f t="shared" si="199"/>
        <v>0</v>
      </c>
      <c r="JE687" s="102">
        <f t="shared" si="200"/>
        <v>0</v>
      </c>
      <c r="JF687" s="66">
        <f t="shared" ca="1" si="205"/>
        <v>0</v>
      </c>
      <c r="JG687" s="66">
        <f t="shared" ca="1" si="204"/>
        <v>0</v>
      </c>
      <c r="JH687" s="66">
        <f t="shared" ca="1" si="201"/>
        <v>0</v>
      </c>
      <c r="JI687" s="80">
        <f t="shared" ca="1" si="202"/>
        <v>0</v>
      </c>
      <c r="JJ687" s="118">
        <f t="shared" ca="1" si="203"/>
        <v>0</v>
      </c>
    </row>
    <row r="688" spans="253:270" x14ac:dyDescent="0.3">
      <c r="IS688" s="74">
        <v>686</v>
      </c>
      <c r="IT688" s="90" t="str">
        <f t="shared" si="189"/>
        <v>2004-06-27</v>
      </c>
      <c r="IU688" s="101">
        <f t="shared" si="190"/>
        <v>1.2185999999999999</v>
      </c>
      <c r="IV688" s="102">
        <f t="shared" si="191"/>
        <v>1.2185999999999999</v>
      </c>
      <c r="IW688" s="102">
        <f t="shared" si="192"/>
        <v>1.2185999999999999</v>
      </c>
      <c r="IX688" s="103">
        <f t="shared" si="193"/>
        <v>1.2185999999999999</v>
      </c>
      <c r="IY688" s="112">
        <f t="shared" si="194"/>
        <v>2</v>
      </c>
      <c r="IZ688" s="104">
        <f t="shared" ca="1" si="195"/>
        <v>1.2125909090909093</v>
      </c>
      <c r="JA688" s="102">
        <f t="shared" ca="1" si="196"/>
        <v>1.2141047619047616</v>
      </c>
      <c r="JB688" s="102">
        <f t="shared" ca="1" si="197"/>
        <v>1.2078784313725492</v>
      </c>
      <c r="JC688" s="103">
        <f t="shared" ca="1" si="198"/>
        <v>1.2242900497512437</v>
      </c>
      <c r="JD688" s="104">
        <f t="shared" si="199"/>
        <v>0</v>
      </c>
      <c r="JE688" s="102">
        <f t="shared" si="200"/>
        <v>0</v>
      </c>
      <c r="JF688" s="66">
        <f t="shared" ca="1" si="205"/>
        <v>0</v>
      </c>
      <c r="JG688" s="66">
        <f t="shared" ca="1" si="204"/>
        <v>0</v>
      </c>
      <c r="JH688" s="66">
        <f t="shared" ca="1" si="201"/>
        <v>0</v>
      </c>
      <c r="JI688" s="80">
        <f t="shared" ca="1" si="202"/>
        <v>0</v>
      </c>
      <c r="JJ688" s="118">
        <f t="shared" ca="1" si="203"/>
        <v>0</v>
      </c>
    </row>
    <row r="689" spans="253:270" x14ac:dyDescent="0.3">
      <c r="IS689" s="74">
        <v>687</v>
      </c>
      <c r="IT689" s="90" t="str">
        <f t="shared" si="189"/>
        <v>2004-06-28</v>
      </c>
      <c r="IU689" s="101">
        <f t="shared" si="190"/>
        <v>1.2081999999999999</v>
      </c>
      <c r="IV689" s="102">
        <f t="shared" si="191"/>
        <v>1.2081999999999999</v>
      </c>
      <c r="IW689" s="102">
        <f t="shared" si="192"/>
        <v>1.2081999999999999</v>
      </c>
      <c r="IX689" s="103">
        <f t="shared" si="193"/>
        <v>1.2081999999999999</v>
      </c>
      <c r="IY689" s="112">
        <f t="shared" si="194"/>
        <v>2</v>
      </c>
      <c r="IZ689" s="104">
        <f t="shared" ca="1" si="195"/>
        <v>1.213218181818182</v>
      </c>
      <c r="JA689" s="102">
        <f t="shared" ca="1" si="196"/>
        <v>1.213138095238095</v>
      </c>
      <c r="JB689" s="102">
        <f t="shared" ca="1" si="197"/>
        <v>1.2080666666666668</v>
      </c>
      <c r="JC689" s="103">
        <f t="shared" ca="1" si="198"/>
        <v>1.2245830845771142</v>
      </c>
      <c r="JD689" s="104">
        <f t="shared" si="199"/>
        <v>0</v>
      </c>
      <c r="JE689" s="102">
        <f t="shared" si="200"/>
        <v>0</v>
      </c>
      <c r="JF689" s="66">
        <f t="shared" ca="1" si="205"/>
        <v>0</v>
      </c>
      <c r="JG689" s="66">
        <f t="shared" ca="1" si="204"/>
        <v>0</v>
      </c>
      <c r="JH689" s="66">
        <f t="shared" ca="1" si="201"/>
        <v>0</v>
      </c>
      <c r="JI689" s="80">
        <f t="shared" ca="1" si="202"/>
        <v>0</v>
      </c>
      <c r="JJ689" s="118">
        <f t="shared" ca="1" si="203"/>
        <v>0</v>
      </c>
    </row>
    <row r="690" spans="253:270" x14ac:dyDescent="0.3">
      <c r="IS690" s="74">
        <v>688</v>
      </c>
      <c r="IT690" s="90" t="str">
        <f t="shared" si="189"/>
        <v>2004-06-29</v>
      </c>
      <c r="IU690" s="101">
        <f t="shared" si="190"/>
        <v>1.22</v>
      </c>
      <c r="IV690" s="102">
        <f t="shared" si="191"/>
        <v>1.22</v>
      </c>
      <c r="IW690" s="102">
        <f t="shared" si="192"/>
        <v>1.22</v>
      </c>
      <c r="IX690" s="103">
        <f t="shared" si="193"/>
        <v>1.22</v>
      </c>
      <c r="IY690" s="112">
        <f t="shared" si="194"/>
        <v>2</v>
      </c>
      <c r="IZ690" s="104">
        <f t="shared" ca="1" si="195"/>
        <v>1.2145545454545454</v>
      </c>
      <c r="JA690" s="102">
        <f t="shared" ca="1" si="196"/>
        <v>1.2126619047619045</v>
      </c>
      <c r="JB690" s="102">
        <f t="shared" ca="1" si="197"/>
        <v>1.2084784313725492</v>
      </c>
      <c r="JC690" s="103">
        <f t="shared" ca="1" si="198"/>
        <v>1.2249273631840794</v>
      </c>
      <c r="JD690" s="104">
        <f t="shared" si="199"/>
        <v>0</v>
      </c>
      <c r="JE690" s="102">
        <f t="shared" si="200"/>
        <v>0</v>
      </c>
      <c r="JF690" s="66">
        <f t="shared" ca="1" si="205"/>
        <v>0</v>
      </c>
      <c r="JG690" s="66">
        <f t="shared" ca="1" si="204"/>
        <v>0</v>
      </c>
      <c r="JH690" s="66">
        <f t="shared" ca="1" si="201"/>
        <v>0</v>
      </c>
      <c r="JI690" s="80">
        <f t="shared" ca="1" si="202"/>
        <v>0</v>
      </c>
      <c r="JJ690" s="118">
        <f t="shared" ca="1" si="203"/>
        <v>0</v>
      </c>
    </row>
    <row r="691" spans="253:270" x14ac:dyDescent="0.3">
      <c r="IS691" s="74">
        <v>689</v>
      </c>
      <c r="IT691" s="90" t="str">
        <f t="shared" si="189"/>
        <v>2004-06-30</v>
      </c>
      <c r="IU691" s="101">
        <f t="shared" si="190"/>
        <v>1.2161</v>
      </c>
      <c r="IV691" s="102">
        <f t="shared" si="191"/>
        <v>1.2161</v>
      </c>
      <c r="IW691" s="102">
        <f t="shared" si="192"/>
        <v>1.2161</v>
      </c>
      <c r="IX691" s="103">
        <f t="shared" si="193"/>
        <v>1.2161</v>
      </c>
      <c r="IY691" s="112">
        <f t="shared" si="194"/>
        <v>2</v>
      </c>
      <c r="IZ691" s="104">
        <f t="shared" ca="1" si="195"/>
        <v>1.2147272727272729</v>
      </c>
      <c r="JA691" s="102">
        <f t="shared" ca="1" si="196"/>
        <v>1.2118952380952379</v>
      </c>
      <c r="JB691" s="102">
        <f t="shared" ca="1" si="197"/>
        <v>1.2088980392156863</v>
      </c>
      <c r="JC691" s="103">
        <f t="shared" ca="1" si="198"/>
        <v>1.2251870646766165</v>
      </c>
      <c r="JD691" s="104">
        <f t="shared" si="199"/>
        <v>0</v>
      </c>
      <c r="JE691" s="102">
        <f t="shared" si="200"/>
        <v>0</v>
      </c>
      <c r="JF691" s="66">
        <f t="shared" ca="1" si="205"/>
        <v>0</v>
      </c>
      <c r="JG691" s="66">
        <f t="shared" ca="1" si="204"/>
        <v>0</v>
      </c>
      <c r="JH691" s="66">
        <f t="shared" ca="1" si="201"/>
        <v>0</v>
      </c>
      <c r="JI691" s="80">
        <f t="shared" ca="1" si="202"/>
        <v>0</v>
      </c>
      <c r="JJ691" s="118">
        <f t="shared" ca="1" si="203"/>
        <v>0</v>
      </c>
    </row>
    <row r="692" spans="253:270" x14ac:dyDescent="0.3">
      <c r="IS692" s="74">
        <v>690</v>
      </c>
      <c r="IT692" s="90" t="str">
        <f t="shared" si="189"/>
        <v>2004-07-01</v>
      </c>
      <c r="IU692" s="101">
        <f t="shared" si="190"/>
        <v>1.2321</v>
      </c>
      <c r="IV692" s="102">
        <f t="shared" si="191"/>
        <v>1.2321</v>
      </c>
      <c r="IW692" s="102">
        <f t="shared" si="192"/>
        <v>1.2321</v>
      </c>
      <c r="IX692" s="103">
        <f t="shared" si="193"/>
        <v>1.2321</v>
      </c>
      <c r="IY692" s="112">
        <f t="shared" si="194"/>
        <v>2</v>
      </c>
      <c r="IZ692" s="104">
        <f t="shared" ca="1" si="195"/>
        <v>1.2163272727272727</v>
      </c>
      <c r="JA692" s="102">
        <f t="shared" ca="1" si="196"/>
        <v>1.2121333333333333</v>
      </c>
      <c r="JB692" s="102">
        <f t="shared" ca="1" si="197"/>
        <v>1.209329411764706</v>
      </c>
      <c r="JC692" s="103">
        <f t="shared" ca="1" si="198"/>
        <v>1.2254805970149252</v>
      </c>
      <c r="JD692" s="104">
        <f t="shared" si="199"/>
        <v>0</v>
      </c>
      <c r="JE692" s="102">
        <f t="shared" si="200"/>
        <v>0</v>
      </c>
      <c r="JF692" s="66">
        <f t="shared" ca="1" si="205"/>
        <v>0</v>
      </c>
      <c r="JG692" s="66">
        <f t="shared" ca="1" si="204"/>
        <v>0</v>
      </c>
      <c r="JH692" s="66">
        <f t="shared" ca="1" si="201"/>
        <v>0</v>
      </c>
      <c r="JI692" s="80">
        <f t="shared" ca="1" si="202"/>
        <v>0</v>
      </c>
      <c r="JJ692" s="118">
        <f t="shared" ca="1" si="203"/>
        <v>0</v>
      </c>
    </row>
    <row r="693" spans="253:270" x14ac:dyDescent="0.3">
      <c r="IS693" s="74">
        <v>691</v>
      </c>
      <c r="IT693" s="90" t="str">
        <f t="shared" si="189"/>
        <v>2004-07-03</v>
      </c>
      <c r="IU693" s="101">
        <f t="shared" si="190"/>
        <v>1.2329000000000001</v>
      </c>
      <c r="IV693" s="102">
        <f t="shared" si="191"/>
        <v>1.2329000000000001</v>
      </c>
      <c r="IW693" s="102">
        <f t="shared" si="192"/>
        <v>1.2329000000000001</v>
      </c>
      <c r="IX693" s="103">
        <f t="shared" si="193"/>
        <v>1.2329000000000001</v>
      </c>
      <c r="IY693" s="112">
        <f t="shared" si="194"/>
        <v>2</v>
      </c>
      <c r="IZ693" s="104">
        <f t="shared" ca="1" si="195"/>
        <v>1.2182727272727272</v>
      </c>
      <c r="JA693" s="102">
        <f t="shared" ca="1" si="196"/>
        <v>1.2134619047619046</v>
      </c>
      <c r="JB693" s="102">
        <f t="shared" ca="1" si="197"/>
        <v>1.209629411764706</v>
      </c>
      <c r="JC693" s="103">
        <f t="shared" ca="1" si="198"/>
        <v>1.2257502487562189</v>
      </c>
      <c r="JD693" s="104">
        <f t="shared" si="199"/>
        <v>0</v>
      </c>
      <c r="JE693" s="102">
        <f t="shared" si="200"/>
        <v>0</v>
      </c>
      <c r="JF693" s="66">
        <f t="shared" ca="1" si="205"/>
        <v>0</v>
      </c>
      <c r="JG693" s="66">
        <f t="shared" ca="1" si="204"/>
        <v>0</v>
      </c>
      <c r="JH693" s="66">
        <f t="shared" ca="1" si="201"/>
        <v>0</v>
      </c>
      <c r="JI693" s="80">
        <f t="shared" ca="1" si="202"/>
        <v>0</v>
      </c>
      <c r="JJ693" s="118">
        <f t="shared" ca="1" si="203"/>
        <v>0</v>
      </c>
    </row>
    <row r="694" spans="253:270" x14ac:dyDescent="0.3">
      <c r="IS694" s="74">
        <v>692</v>
      </c>
      <c r="IT694" s="90" t="str">
        <f t="shared" si="189"/>
        <v>2004-07-04</v>
      </c>
      <c r="IU694" s="101">
        <f t="shared" si="190"/>
        <v>1.2291000000000001</v>
      </c>
      <c r="IV694" s="102">
        <f t="shared" si="191"/>
        <v>1.2291000000000001</v>
      </c>
      <c r="IW694" s="102">
        <f t="shared" si="192"/>
        <v>1.2291000000000001</v>
      </c>
      <c r="IX694" s="103">
        <f t="shared" si="193"/>
        <v>1.2291000000000001</v>
      </c>
      <c r="IY694" s="112">
        <f t="shared" si="194"/>
        <v>2</v>
      </c>
      <c r="IZ694" s="104">
        <f t="shared" ca="1" si="195"/>
        <v>1.2199454545454547</v>
      </c>
      <c r="JA694" s="102">
        <f t="shared" ca="1" si="196"/>
        <v>1.2143428571428569</v>
      </c>
      <c r="JB694" s="102">
        <f t="shared" ca="1" si="197"/>
        <v>1.2100352941176473</v>
      </c>
      <c r="JC694" s="103">
        <f t="shared" ca="1" si="198"/>
        <v>1.2259990049751242</v>
      </c>
      <c r="JD694" s="104">
        <f t="shared" si="199"/>
        <v>0</v>
      </c>
      <c r="JE694" s="102">
        <f t="shared" si="200"/>
        <v>0</v>
      </c>
      <c r="JF694" s="66">
        <f t="shared" ca="1" si="205"/>
        <v>0</v>
      </c>
      <c r="JG694" s="66">
        <f t="shared" ca="1" si="204"/>
        <v>0</v>
      </c>
      <c r="JH694" s="66">
        <f t="shared" ca="1" si="201"/>
        <v>0</v>
      </c>
      <c r="JI694" s="80">
        <f t="shared" ca="1" si="202"/>
        <v>0</v>
      </c>
      <c r="JJ694" s="118">
        <f t="shared" ca="1" si="203"/>
        <v>0</v>
      </c>
    </row>
    <row r="695" spans="253:270" x14ac:dyDescent="0.3">
      <c r="IS695" s="74">
        <v>693</v>
      </c>
      <c r="IT695" s="90" t="str">
        <f t="shared" si="189"/>
        <v>2004-07-05</v>
      </c>
      <c r="IU695" s="101">
        <f t="shared" si="190"/>
        <v>1.2283999999999999</v>
      </c>
      <c r="IV695" s="102">
        <f t="shared" si="191"/>
        <v>1.2283999999999999</v>
      </c>
      <c r="IW695" s="102">
        <f t="shared" si="192"/>
        <v>1.2283999999999999</v>
      </c>
      <c r="IX695" s="103">
        <f t="shared" si="193"/>
        <v>1.2283999999999999</v>
      </c>
      <c r="IY695" s="112">
        <f t="shared" si="194"/>
        <v>2</v>
      </c>
      <c r="IZ695" s="104">
        <f t="shared" ca="1" si="195"/>
        <v>1.2216727272727272</v>
      </c>
      <c r="JA695" s="102">
        <f t="shared" ca="1" si="196"/>
        <v>1.2156476190476191</v>
      </c>
      <c r="JB695" s="102">
        <f t="shared" ca="1" si="197"/>
        <v>1.2108156862745101</v>
      </c>
      <c r="JC695" s="103">
        <f t="shared" ca="1" si="198"/>
        <v>1.226262686567164</v>
      </c>
      <c r="JD695" s="104">
        <f t="shared" si="199"/>
        <v>0</v>
      </c>
      <c r="JE695" s="102">
        <f t="shared" si="200"/>
        <v>0</v>
      </c>
      <c r="JF695" s="66">
        <f t="shared" ca="1" si="205"/>
        <v>0</v>
      </c>
      <c r="JG695" s="66">
        <f t="shared" ca="1" si="204"/>
        <v>0</v>
      </c>
      <c r="JH695" s="66">
        <f t="shared" ca="1" si="201"/>
        <v>0</v>
      </c>
      <c r="JI695" s="80">
        <f t="shared" ca="1" si="202"/>
        <v>0</v>
      </c>
      <c r="JJ695" s="118">
        <f t="shared" ca="1" si="203"/>
        <v>0</v>
      </c>
    </row>
    <row r="696" spans="253:270" x14ac:dyDescent="0.3">
      <c r="IS696" s="74">
        <v>694</v>
      </c>
      <c r="IT696" s="90" t="str">
        <f t="shared" si="189"/>
        <v>2004-07-06</v>
      </c>
      <c r="IU696" s="101">
        <f t="shared" si="190"/>
        <v>1.2374000000000001</v>
      </c>
      <c r="IV696" s="102">
        <f t="shared" si="191"/>
        <v>1.2374000000000001</v>
      </c>
      <c r="IW696" s="102">
        <f t="shared" si="192"/>
        <v>1.2374000000000001</v>
      </c>
      <c r="IX696" s="103">
        <f t="shared" si="193"/>
        <v>1.2374000000000001</v>
      </c>
      <c r="IY696" s="112">
        <f t="shared" si="194"/>
        <v>2</v>
      </c>
      <c r="IZ696" s="104">
        <f t="shared" ca="1" si="195"/>
        <v>1.2235181818181819</v>
      </c>
      <c r="JA696" s="102">
        <f t="shared" ca="1" si="196"/>
        <v>1.2173809523809525</v>
      </c>
      <c r="JB696" s="102">
        <f t="shared" ca="1" si="197"/>
        <v>1.2117784313725495</v>
      </c>
      <c r="JC696" s="103">
        <f t="shared" ca="1" si="198"/>
        <v>1.2264736318407956</v>
      </c>
      <c r="JD696" s="104">
        <f t="shared" si="199"/>
        <v>0</v>
      </c>
      <c r="JE696" s="102">
        <f t="shared" si="200"/>
        <v>0</v>
      </c>
      <c r="JF696" s="66">
        <f t="shared" ca="1" si="205"/>
        <v>0</v>
      </c>
      <c r="JG696" s="66">
        <f t="shared" ca="1" si="204"/>
        <v>0</v>
      </c>
      <c r="JH696" s="66">
        <f t="shared" ca="1" si="201"/>
        <v>0</v>
      </c>
      <c r="JI696" s="80">
        <f t="shared" ca="1" si="202"/>
        <v>0</v>
      </c>
      <c r="JJ696" s="118">
        <f t="shared" ca="1" si="203"/>
        <v>0</v>
      </c>
    </row>
    <row r="697" spans="253:270" x14ac:dyDescent="0.3">
      <c r="IS697" s="74">
        <v>695</v>
      </c>
      <c r="IT697" s="90" t="str">
        <f t="shared" si="189"/>
        <v>2004-07-07</v>
      </c>
      <c r="IU697" s="101">
        <f t="shared" si="190"/>
        <v>1.2385999999999999</v>
      </c>
      <c r="IV697" s="102">
        <f t="shared" si="191"/>
        <v>1.2385999999999999</v>
      </c>
      <c r="IW697" s="102">
        <f t="shared" si="192"/>
        <v>1.2385999999999999</v>
      </c>
      <c r="IX697" s="103">
        <f t="shared" si="193"/>
        <v>1.2385999999999999</v>
      </c>
      <c r="IY697" s="112">
        <f t="shared" si="194"/>
        <v>2</v>
      </c>
      <c r="IZ697" s="104">
        <f t="shared" ca="1" si="195"/>
        <v>1.2253727272727273</v>
      </c>
      <c r="JA697" s="102">
        <f t="shared" ca="1" si="196"/>
        <v>1.2189333333333334</v>
      </c>
      <c r="JB697" s="102">
        <f t="shared" ca="1" si="197"/>
        <v>1.2128274509803925</v>
      </c>
      <c r="JC697" s="103">
        <f t="shared" ca="1" si="198"/>
        <v>1.2267223880597014</v>
      </c>
      <c r="JD697" s="104">
        <f t="shared" si="199"/>
        <v>0</v>
      </c>
      <c r="JE697" s="102">
        <f t="shared" si="200"/>
        <v>0</v>
      </c>
      <c r="JF697" s="66">
        <f t="shared" ca="1" si="205"/>
        <v>0</v>
      </c>
      <c r="JG697" s="66">
        <f t="shared" ca="1" si="204"/>
        <v>0</v>
      </c>
      <c r="JH697" s="66">
        <f t="shared" ca="1" si="201"/>
        <v>0</v>
      </c>
      <c r="JI697" s="80">
        <f t="shared" ca="1" si="202"/>
        <v>0</v>
      </c>
      <c r="JJ697" s="118">
        <f t="shared" ca="1" si="203"/>
        <v>0</v>
      </c>
    </row>
    <row r="698" spans="253:270" x14ac:dyDescent="0.3">
      <c r="IS698" s="74">
        <v>696</v>
      </c>
      <c r="IT698" s="90" t="str">
        <f t="shared" si="189"/>
        <v>2004-07-08</v>
      </c>
      <c r="IU698" s="101">
        <f t="shared" si="190"/>
        <v>1.2418</v>
      </c>
      <c r="IV698" s="102">
        <f t="shared" si="191"/>
        <v>1.2418</v>
      </c>
      <c r="IW698" s="102">
        <f t="shared" si="192"/>
        <v>1.2418</v>
      </c>
      <c r="IX698" s="103">
        <f t="shared" si="193"/>
        <v>1.2418</v>
      </c>
      <c r="IY698" s="112">
        <f t="shared" si="194"/>
        <v>2</v>
      </c>
      <c r="IZ698" s="104">
        <f t="shared" ca="1" si="195"/>
        <v>1.2275636363636364</v>
      </c>
      <c r="JA698" s="102">
        <f t="shared" ca="1" si="196"/>
        <v>1.2201476190476193</v>
      </c>
      <c r="JB698" s="102">
        <f t="shared" ca="1" si="197"/>
        <v>1.2138980392156866</v>
      </c>
      <c r="JC698" s="103">
        <f t="shared" ca="1" si="198"/>
        <v>1.2269731343283583</v>
      </c>
      <c r="JD698" s="104">
        <f t="shared" si="199"/>
        <v>0</v>
      </c>
      <c r="JE698" s="102">
        <f t="shared" si="200"/>
        <v>0</v>
      </c>
      <c r="JF698" s="66">
        <f t="shared" ca="1" si="205"/>
        <v>0</v>
      </c>
      <c r="JG698" s="66">
        <f t="shared" ca="1" si="204"/>
        <v>0</v>
      </c>
      <c r="JH698" s="66">
        <f t="shared" ca="1" si="201"/>
        <v>0</v>
      </c>
      <c r="JI698" s="80">
        <f t="shared" ca="1" si="202"/>
        <v>0</v>
      </c>
      <c r="JJ698" s="118">
        <f t="shared" ca="1" si="203"/>
        <v>0</v>
      </c>
    </row>
    <row r="699" spans="253:270" x14ac:dyDescent="0.3">
      <c r="IS699" s="74">
        <v>697</v>
      </c>
      <c r="IT699" s="90" t="str">
        <f t="shared" si="189"/>
        <v>2004-07-10</v>
      </c>
      <c r="IU699" s="101">
        <f t="shared" si="190"/>
        <v>1.2421500000000001</v>
      </c>
      <c r="IV699" s="102">
        <f t="shared" si="191"/>
        <v>1.2421500000000001</v>
      </c>
      <c r="IW699" s="102">
        <f t="shared" si="192"/>
        <v>1.2421500000000001</v>
      </c>
      <c r="IX699" s="103">
        <f t="shared" si="193"/>
        <v>1.2421500000000001</v>
      </c>
      <c r="IY699" s="112">
        <f t="shared" si="194"/>
        <v>2</v>
      </c>
      <c r="IZ699" s="104">
        <f t="shared" ca="1" si="195"/>
        <v>1.2297045454545457</v>
      </c>
      <c r="JA699" s="102">
        <f t="shared" ca="1" si="196"/>
        <v>1.2220928571428571</v>
      </c>
      <c r="JB699" s="102">
        <f t="shared" ca="1" si="197"/>
        <v>1.2149166666666671</v>
      </c>
      <c r="JC699" s="103">
        <f t="shared" ca="1" si="198"/>
        <v>1.2272216417910444</v>
      </c>
      <c r="JD699" s="104">
        <f t="shared" si="199"/>
        <v>0</v>
      </c>
      <c r="JE699" s="102">
        <f t="shared" si="200"/>
        <v>0</v>
      </c>
      <c r="JF699" s="66">
        <f t="shared" ca="1" si="205"/>
        <v>0</v>
      </c>
      <c r="JG699" s="66">
        <f t="shared" ca="1" si="204"/>
        <v>0</v>
      </c>
      <c r="JH699" s="66">
        <f t="shared" ca="1" si="201"/>
        <v>0</v>
      </c>
      <c r="JI699" s="80">
        <f t="shared" ca="1" si="202"/>
        <v>0</v>
      </c>
      <c r="JJ699" s="118">
        <f t="shared" ca="1" si="203"/>
        <v>0</v>
      </c>
    </row>
    <row r="700" spans="253:270" x14ac:dyDescent="0.3">
      <c r="IS700" s="74">
        <v>698</v>
      </c>
      <c r="IT700" s="90" t="str">
        <f t="shared" si="189"/>
        <v>2004-07-11</v>
      </c>
      <c r="IU700" s="101">
        <f t="shared" si="190"/>
        <v>1.2408999999999999</v>
      </c>
      <c r="IV700" s="102">
        <f t="shared" si="191"/>
        <v>1.2408999999999999</v>
      </c>
      <c r="IW700" s="102">
        <f t="shared" si="192"/>
        <v>1.2408999999999999</v>
      </c>
      <c r="IX700" s="103">
        <f t="shared" si="193"/>
        <v>1.2408999999999999</v>
      </c>
      <c r="IY700" s="112">
        <f t="shared" si="194"/>
        <v>2</v>
      </c>
      <c r="IZ700" s="104">
        <f t="shared" ca="1" si="195"/>
        <v>1.2326772727272728</v>
      </c>
      <c r="JA700" s="102">
        <f t="shared" ca="1" si="196"/>
        <v>1.2237880952380951</v>
      </c>
      <c r="JB700" s="102">
        <f t="shared" ca="1" si="197"/>
        <v>1.2160696078431377</v>
      </c>
      <c r="JC700" s="103">
        <f t="shared" ca="1" si="198"/>
        <v>1.2274634328358207</v>
      </c>
      <c r="JD700" s="104">
        <f t="shared" si="199"/>
        <v>0</v>
      </c>
      <c r="JE700" s="102">
        <f t="shared" si="200"/>
        <v>0</v>
      </c>
      <c r="JF700" s="66">
        <f t="shared" ca="1" si="205"/>
        <v>0</v>
      </c>
      <c r="JG700" s="66">
        <f t="shared" ca="1" si="204"/>
        <v>0</v>
      </c>
      <c r="JH700" s="66">
        <f t="shared" ca="1" si="201"/>
        <v>0</v>
      </c>
      <c r="JI700" s="80">
        <f t="shared" ca="1" si="202"/>
        <v>0</v>
      </c>
      <c r="JJ700" s="118">
        <f t="shared" ca="1" si="203"/>
        <v>0</v>
      </c>
    </row>
    <row r="701" spans="253:270" x14ac:dyDescent="0.3">
      <c r="IS701" s="74">
        <v>699</v>
      </c>
      <c r="IT701" s="90" t="str">
        <f t="shared" si="189"/>
        <v>2004-07-12</v>
      </c>
      <c r="IU701" s="101">
        <f t="shared" si="190"/>
        <v>1.2327999999999999</v>
      </c>
      <c r="IV701" s="102">
        <f t="shared" si="191"/>
        <v>1.2327999999999999</v>
      </c>
      <c r="IW701" s="102">
        <f t="shared" si="192"/>
        <v>1.2327999999999999</v>
      </c>
      <c r="IX701" s="103">
        <f t="shared" si="193"/>
        <v>1.2327999999999999</v>
      </c>
      <c r="IY701" s="112">
        <f t="shared" si="194"/>
        <v>2</v>
      </c>
      <c r="IZ701" s="104">
        <f t="shared" ca="1" si="195"/>
        <v>1.233840909090909</v>
      </c>
      <c r="JA701" s="102">
        <f t="shared" ca="1" si="196"/>
        <v>1.2246738095238097</v>
      </c>
      <c r="JB701" s="102">
        <f t="shared" ca="1" si="197"/>
        <v>1.2169245098039221</v>
      </c>
      <c r="JC701" s="103">
        <f t="shared" ca="1" si="198"/>
        <v>1.2277450248756214</v>
      </c>
      <c r="JD701" s="104">
        <f t="shared" si="199"/>
        <v>0</v>
      </c>
      <c r="JE701" s="102">
        <f t="shared" si="200"/>
        <v>0</v>
      </c>
      <c r="JF701" s="66">
        <f t="shared" ca="1" si="205"/>
        <v>0</v>
      </c>
      <c r="JG701" s="66">
        <f t="shared" ca="1" si="204"/>
        <v>0</v>
      </c>
      <c r="JH701" s="66">
        <f t="shared" ca="1" si="201"/>
        <v>0</v>
      </c>
      <c r="JI701" s="80">
        <f t="shared" ca="1" si="202"/>
        <v>0</v>
      </c>
      <c r="JJ701" s="118">
        <f t="shared" ca="1" si="203"/>
        <v>0</v>
      </c>
    </row>
    <row r="702" spans="253:270" x14ac:dyDescent="0.3">
      <c r="IS702" s="74">
        <v>700</v>
      </c>
      <c r="IT702" s="90" t="str">
        <f t="shared" si="189"/>
        <v>2004-07-13</v>
      </c>
      <c r="IU702" s="101">
        <f t="shared" si="190"/>
        <v>1.2381599999999999</v>
      </c>
      <c r="IV702" s="102">
        <f t="shared" si="191"/>
        <v>1.2381599999999999</v>
      </c>
      <c r="IW702" s="102">
        <f t="shared" si="192"/>
        <v>1.2381599999999999</v>
      </c>
      <c r="IX702" s="103">
        <f t="shared" si="193"/>
        <v>1.2381599999999999</v>
      </c>
      <c r="IY702" s="112">
        <f t="shared" si="194"/>
        <v>2</v>
      </c>
      <c r="IZ702" s="104">
        <f t="shared" ca="1" si="195"/>
        <v>1.2358463636363637</v>
      </c>
      <c r="JA702" s="102">
        <f t="shared" ca="1" si="196"/>
        <v>1.2258004761904762</v>
      </c>
      <c r="JB702" s="102">
        <f t="shared" ca="1" si="197"/>
        <v>1.2178805882352943</v>
      </c>
      <c r="JC702" s="103">
        <f t="shared" ca="1" si="198"/>
        <v>1.2280418407960194</v>
      </c>
      <c r="JD702" s="104">
        <f t="shared" si="199"/>
        <v>0</v>
      </c>
      <c r="JE702" s="102">
        <f t="shared" si="200"/>
        <v>0</v>
      </c>
      <c r="JF702" s="66">
        <f t="shared" ca="1" si="205"/>
        <v>0</v>
      </c>
      <c r="JG702" s="66">
        <f t="shared" ca="1" si="204"/>
        <v>0</v>
      </c>
      <c r="JH702" s="66">
        <f t="shared" ca="1" si="201"/>
        <v>0</v>
      </c>
      <c r="JI702" s="80">
        <f t="shared" ca="1" si="202"/>
        <v>0</v>
      </c>
      <c r="JJ702" s="118">
        <f t="shared" ca="1" si="203"/>
        <v>0</v>
      </c>
    </row>
    <row r="703" spans="253:270" x14ac:dyDescent="0.3">
      <c r="IS703" s="74">
        <v>701</v>
      </c>
      <c r="IT703" s="90" t="str">
        <f t="shared" si="189"/>
        <v>2004-07-14</v>
      </c>
      <c r="IU703" s="101">
        <f t="shared" si="190"/>
        <v>1.2355</v>
      </c>
      <c r="IV703" s="102">
        <f t="shared" si="191"/>
        <v>1.2355</v>
      </c>
      <c r="IW703" s="102">
        <f t="shared" si="192"/>
        <v>1.2355</v>
      </c>
      <c r="IX703" s="103">
        <f t="shared" si="193"/>
        <v>1.2355</v>
      </c>
      <c r="IY703" s="112">
        <f t="shared" si="194"/>
        <v>2</v>
      </c>
      <c r="IZ703" s="104">
        <f t="shared" ca="1" si="195"/>
        <v>1.2361554545454547</v>
      </c>
      <c r="JA703" s="102">
        <f t="shared" ca="1" si="196"/>
        <v>1.2269433333333335</v>
      </c>
      <c r="JB703" s="102">
        <f t="shared" ca="1" si="197"/>
        <v>1.2185217647058826</v>
      </c>
      <c r="JC703" s="103">
        <f t="shared" ca="1" si="198"/>
        <v>1.2282473134328356</v>
      </c>
      <c r="JD703" s="104">
        <f t="shared" si="199"/>
        <v>0</v>
      </c>
      <c r="JE703" s="102">
        <f t="shared" si="200"/>
        <v>0</v>
      </c>
      <c r="JF703" s="66">
        <f t="shared" ca="1" si="205"/>
        <v>0</v>
      </c>
      <c r="JG703" s="66">
        <f t="shared" ca="1" si="204"/>
        <v>0</v>
      </c>
      <c r="JH703" s="66">
        <f t="shared" ca="1" si="201"/>
        <v>0</v>
      </c>
      <c r="JI703" s="80">
        <f t="shared" ca="1" si="202"/>
        <v>0</v>
      </c>
      <c r="JJ703" s="118">
        <f t="shared" ca="1" si="203"/>
        <v>0</v>
      </c>
    </row>
    <row r="704" spans="253:270" x14ac:dyDescent="0.3">
      <c r="IS704" s="74">
        <v>702</v>
      </c>
      <c r="IT704" s="90" t="str">
        <f t="shared" si="189"/>
        <v>2004-07-15</v>
      </c>
      <c r="IU704" s="101">
        <f t="shared" si="190"/>
        <v>1.2456</v>
      </c>
      <c r="IV704" s="102">
        <f t="shared" si="191"/>
        <v>1.2456</v>
      </c>
      <c r="IW704" s="102">
        <f t="shared" si="192"/>
        <v>1.2456</v>
      </c>
      <c r="IX704" s="103">
        <f t="shared" si="193"/>
        <v>1.2456</v>
      </c>
      <c r="IY704" s="112">
        <f t="shared" si="194"/>
        <v>2</v>
      </c>
      <c r="IZ704" s="104">
        <f t="shared" ca="1" si="195"/>
        <v>1.2373099999999999</v>
      </c>
      <c r="JA704" s="102">
        <f t="shared" ca="1" si="196"/>
        <v>1.2286052380952384</v>
      </c>
      <c r="JB704" s="102">
        <f t="shared" ca="1" si="197"/>
        <v>1.2195100000000005</v>
      </c>
      <c r="JC704" s="103">
        <f t="shared" ca="1" si="198"/>
        <v>1.2285194527363181</v>
      </c>
      <c r="JD704" s="104">
        <f t="shared" si="199"/>
        <v>0</v>
      </c>
      <c r="JE704" s="102">
        <f t="shared" si="200"/>
        <v>0</v>
      </c>
      <c r="JF704" s="66">
        <f t="shared" ca="1" si="205"/>
        <v>0</v>
      </c>
      <c r="JG704" s="66">
        <f t="shared" ca="1" si="204"/>
        <v>0</v>
      </c>
      <c r="JH704" s="66">
        <f t="shared" ca="1" si="201"/>
        <v>0</v>
      </c>
      <c r="JI704" s="80">
        <f t="shared" ca="1" si="202"/>
        <v>0</v>
      </c>
      <c r="JJ704" s="118">
        <f t="shared" ca="1" si="203"/>
        <v>0</v>
      </c>
    </row>
    <row r="705" spans="253:270" x14ac:dyDescent="0.3">
      <c r="IS705" s="74">
        <v>703</v>
      </c>
      <c r="IT705" s="90" t="str">
        <f t="shared" si="189"/>
        <v>2004-07-17</v>
      </c>
      <c r="IU705" s="101">
        <f t="shared" si="190"/>
        <v>1.24465</v>
      </c>
      <c r="IV705" s="102">
        <f t="shared" si="191"/>
        <v>1.24465</v>
      </c>
      <c r="IW705" s="102">
        <f t="shared" si="192"/>
        <v>1.24465</v>
      </c>
      <c r="IX705" s="103">
        <f t="shared" si="193"/>
        <v>1.24465</v>
      </c>
      <c r="IY705" s="112">
        <f t="shared" si="194"/>
        <v>2</v>
      </c>
      <c r="IZ705" s="104">
        <f t="shared" ca="1" si="195"/>
        <v>1.2387236363636362</v>
      </c>
      <c r="JA705" s="102">
        <f t="shared" ca="1" si="196"/>
        <v>1.2302838095238093</v>
      </c>
      <c r="JB705" s="102">
        <f t="shared" ca="1" si="197"/>
        <v>1.2203658823529415</v>
      </c>
      <c r="JC705" s="103">
        <f t="shared" ca="1" si="198"/>
        <v>1.2287425870646764</v>
      </c>
      <c r="JD705" s="104">
        <f t="shared" si="199"/>
        <v>0</v>
      </c>
      <c r="JE705" s="102">
        <f t="shared" si="200"/>
        <v>0</v>
      </c>
      <c r="JF705" s="66">
        <f t="shared" ca="1" si="205"/>
        <v>0</v>
      </c>
      <c r="JG705" s="66">
        <f t="shared" ca="1" si="204"/>
        <v>0</v>
      </c>
      <c r="JH705" s="66">
        <f t="shared" ca="1" si="201"/>
        <v>0</v>
      </c>
      <c r="JI705" s="80">
        <f t="shared" ca="1" si="202"/>
        <v>0</v>
      </c>
      <c r="JJ705" s="118">
        <f t="shared" ca="1" si="203"/>
        <v>0</v>
      </c>
    </row>
    <row r="706" spans="253:270" x14ac:dyDescent="0.3">
      <c r="IS706" s="74">
        <v>704</v>
      </c>
      <c r="IT706" s="90" t="str">
        <f t="shared" si="189"/>
        <v>2004-07-18</v>
      </c>
      <c r="IU706" s="101">
        <f t="shared" si="190"/>
        <v>1.2444</v>
      </c>
      <c r="IV706" s="102">
        <f t="shared" si="191"/>
        <v>1.2444</v>
      </c>
      <c r="IW706" s="102">
        <f t="shared" si="192"/>
        <v>1.2444</v>
      </c>
      <c r="IX706" s="103">
        <f t="shared" si="193"/>
        <v>1.2444</v>
      </c>
      <c r="IY706" s="112">
        <f t="shared" si="194"/>
        <v>2</v>
      </c>
      <c r="IZ706" s="104">
        <f t="shared" ca="1" si="195"/>
        <v>1.2401781818181818</v>
      </c>
      <c r="JA706" s="102">
        <f t="shared" ca="1" si="196"/>
        <v>1.2315838095238096</v>
      </c>
      <c r="JB706" s="102">
        <f t="shared" ca="1" si="197"/>
        <v>1.2213050980392159</v>
      </c>
      <c r="JC706" s="103">
        <f t="shared" ca="1" si="198"/>
        <v>1.2289689552238807</v>
      </c>
      <c r="JD706" s="104">
        <f t="shared" si="199"/>
        <v>0</v>
      </c>
      <c r="JE706" s="102">
        <f t="shared" si="200"/>
        <v>0</v>
      </c>
      <c r="JF706" s="66">
        <f t="shared" ca="1" si="205"/>
        <v>0</v>
      </c>
      <c r="JG706" s="66">
        <f t="shared" ca="1" si="204"/>
        <v>0</v>
      </c>
      <c r="JH706" s="66">
        <f t="shared" ca="1" si="201"/>
        <v>0</v>
      </c>
      <c r="JI706" s="80">
        <f t="shared" ca="1" si="202"/>
        <v>0</v>
      </c>
      <c r="JJ706" s="118">
        <f t="shared" ca="1" si="203"/>
        <v>0</v>
      </c>
    </row>
    <row r="707" spans="253:270" x14ac:dyDescent="0.3">
      <c r="IS707" s="74">
        <v>705</v>
      </c>
      <c r="IT707" s="90" t="str">
        <f t="shared" ref="IT707:IT770" si="206">IF(INDEX(data_no_header,IS707,1)="","",INDEX(data_no_header,IS707,1))</f>
        <v>2004-07-19</v>
      </c>
      <c r="IU707" s="101">
        <f t="shared" ref="IU707:IU770" si="207">IF($IT707&lt;&gt;"",VLOOKUP($IT707,data_no_header,CODE(open_col)-64),"")</f>
        <v>1.2331000000000001</v>
      </c>
      <c r="IV707" s="102">
        <f t="shared" ref="IV707:IV770" si="208">IF($IT707&lt;&gt;"",VLOOKUP($IT707,data_no_header,CODE(high_col)-64),"")</f>
        <v>1.2331000000000001</v>
      </c>
      <c r="IW707" s="102">
        <f t="shared" ref="IW707:IW770" si="209">IF($IT707&lt;&gt;"",VLOOKUP($IT707,data_no_header,CODE(low_col)-64),"")</f>
        <v>1.2331000000000001</v>
      </c>
      <c r="IX707" s="103">
        <f t="shared" ref="IX707:IX770" si="210">IF($IT707&lt;&gt;"",VLOOKUP($IT707,data_no_header,CODE(close_col)-64),"")</f>
        <v>1.2331000000000001</v>
      </c>
      <c r="IY707" s="112">
        <f t="shared" ref="IY707:IY770" si="211">IF($IT707&lt;&gt;"",VLOOKUP($IT707,data_no_header,CODE(volume_col)-64),"")</f>
        <v>2</v>
      </c>
      <c r="IZ707" s="104">
        <f t="shared" ref="IZ707:IZ770" ca="1" si="212">IF(IT707&lt;&gt;"",IF($IS707&gt;=IZ$1,AVERAGE(INDIRECT(CONCATENATE("IX",$IS707+2,":IX",$IS707+2-IZ$1))),""),"")</f>
        <v>1.2397872727272727</v>
      </c>
      <c r="JA707" s="102">
        <f t="shared" ref="JA707:JA770" ca="1" si="213">IF(IU707&lt;&gt;"",IF($IS707&gt;=JA$1,AVERAGE(INDIRECT(CONCATENATE("IX",$IS707+2,":IX",$IS707+2-JA$1))),""),"")</f>
        <v>1.2322933333333332</v>
      </c>
      <c r="JB707" s="102">
        <f t="shared" ref="JB707:JB770" ca="1" si="214">IF(IV707&lt;&gt;"",IF($IS707&gt;=JB$1,AVERAGE(INDIRECT(CONCATENATE("IX",$IS707+2,":IX",$IS707+2-JB$1))),""),"")</f>
        <v>1.2219854901960789</v>
      </c>
      <c r="JC707" s="103">
        <f t="shared" ref="JC707:JC770" ca="1" si="215">IF(IW707&lt;&gt;"",IF($IS707&gt;=JC$1,AVERAGE(INDIRECT(CONCATENATE("IX",$IS707+2,":IX",$IS707+2-JC$1))),""),"")</f>
        <v>1.2291450746268657</v>
      </c>
      <c r="JD707" s="104">
        <f t="shared" si="199"/>
        <v>0</v>
      </c>
      <c r="JE707" s="102">
        <f t="shared" si="200"/>
        <v>0</v>
      </c>
      <c r="JF707" s="66">
        <f t="shared" ca="1" si="205"/>
        <v>0</v>
      </c>
      <c r="JG707" s="66">
        <f t="shared" ca="1" si="204"/>
        <v>0</v>
      </c>
      <c r="JH707" s="66">
        <f t="shared" ca="1" si="201"/>
        <v>0</v>
      </c>
      <c r="JI707" s="80">
        <f t="shared" ca="1" si="202"/>
        <v>0</v>
      </c>
      <c r="JJ707" s="118">
        <f t="shared" ca="1" si="203"/>
        <v>0</v>
      </c>
    </row>
    <row r="708" spans="253:270" x14ac:dyDescent="0.3">
      <c r="IS708" s="74">
        <v>706</v>
      </c>
      <c r="IT708" s="90" t="str">
        <f t="shared" si="206"/>
        <v>2004-07-20</v>
      </c>
      <c r="IU708" s="101">
        <f t="shared" si="207"/>
        <v>1.2260800000000001</v>
      </c>
      <c r="IV708" s="102">
        <f t="shared" si="208"/>
        <v>1.2260800000000001</v>
      </c>
      <c r="IW708" s="102">
        <f t="shared" si="209"/>
        <v>1.2260800000000001</v>
      </c>
      <c r="IX708" s="103">
        <f t="shared" si="210"/>
        <v>1.2260800000000001</v>
      </c>
      <c r="IY708" s="112">
        <f t="shared" si="211"/>
        <v>2</v>
      </c>
      <c r="IZ708" s="104">
        <f t="shared" ca="1" si="212"/>
        <v>1.2386490909090908</v>
      </c>
      <c r="JA708" s="102">
        <f t="shared" ca="1" si="213"/>
        <v>1.2326923809523809</v>
      </c>
      <c r="JB708" s="102">
        <f t="shared" ca="1" si="214"/>
        <v>1.2225105882352945</v>
      </c>
      <c r="JC708" s="103">
        <f t="shared" ca="1" si="215"/>
        <v>1.2292360199004975</v>
      </c>
      <c r="JD708" s="104">
        <f t="shared" ref="JD708:JD771" si="216">IF(IV708&lt;&gt;"",IV708-IW708,"")</f>
        <v>0</v>
      </c>
      <c r="JE708" s="102">
        <f t="shared" ref="JE708:JE771" si="217">IF(IU708&lt;&gt;"",IU708-IX708,"")</f>
        <v>0</v>
      </c>
      <c r="JF708" s="66">
        <f t="shared" ca="1" si="205"/>
        <v>0</v>
      </c>
      <c r="JG708" s="66">
        <f t="shared" ca="1" si="204"/>
        <v>0</v>
      </c>
      <c r="JH708" s="66">
        <f t="shared" ref="JH708:JH771" ca="1" si="218">IF(IT708&lt;&gt;"",IF($IS708&gt;=JH$1,_xlfn.STDEV.P(INDIRECT(CONCATENATE("JD",$IS708+2,":JD",$IS708+2-JH$1))),""),"")</f>
        <v>0</v>
      </c>
      <c r="JI708" s="80">
        <f t="shared" ref="JI708:JI771" ca="1" si="219">IF(IU708&lt;&gt;"",IF($IS708&gt;=JI$1,_xlfn.STDEV.P(INDIRECT(CONCATENATE("JE",$IS708+2,":JE",$IS708+2-JI$1))),""),"")</f>
        <v>0</v>
      </c>
      <c r="JJ708" s="118">
        <f t="shared" ref="JJ708:JJ771" ca="1" si="220">IF(IU708&lt;&gt;"",IF($IS708&gt;=JJ$1,_xlfn.STDEV.P(INDIRECT(CONCATENATE("IY",$IS708+2,":IY",$IS708+2-JJ$1))),""),"")</f>
        <v>0</v>
      </c>
    </row>
    <row r="709" spans="253:270" x14ac:dyDescent="0.3">
      <c r="IS709" s="74">
        <v>707</v>
      </c>
      <c r="IT709" s="90" t="str">
        <f t="shared" si="206"/>
        <v>2004-07-21</v>
      </c>
      <c r="IU709" s="101">
        <f t="shared" si="207"/>
        <v>1.2258500000000001</v>
      </c>
      <c r="IV709" s="102">
        <f t="shared" si="208"/>
        <v>1.2258500000000001</v>
      </c>
      <c r="IW709" s="102">
        <f t="shared" si="209"/>
        <v>1.2258500000000001</v>
      </c>
      <c r="IX709" s="103">
        <f t="shared" si="210"/>
        <v>1.2258500000000001</v>
      </c>
      <c r="IY709" s="112">
        <f t="shared" si="211"/>
        <v>2</v>
      </c>
      <c r="IZ709" s="104">
        <f t="shared" ca="1" si="212"/>
        <v>1.2371990909090909</v>
      </c>
      <c r="JA709" s="102">
        <f t="shared" ca="1" si="213"/>
        <v>1.2330376190476191</v>
      </c>
      <c r="JB709" s="102">
        <f t="shared" ca="1" si="214"/>
        <v>1.2230096078431376</v>
      </c>
      <c r="JC709" s="103">
        <f t="shared" ca="1" si="215"/>
        <v>1.229308407960199</v>
      </c>
      <c r="JD709" s="104">
        <f t="shared" si="216"/>
        <v>0</v>
      </c>
      <c r="JE709" s="102">
        <f t="shared" si="217"/>
        <v>0</v>
      </c>
      <c r="JF709" s="66">
        <f t="shared" ca="1" si="205"/>
        <v>0</v>
      </c>
      <c r="JG709" s="66">
        <f t="shared" ca="1" si="204"/>
        <v>0</v>
      </c>
      <c r="JH709" s="66">
        <f t="shared" ca="1" si="218"/>
        <v>0</v>
      </c>
      <c r="JI709" s="80">
        <f t="shared" ca="1" si="219"/>
        <v>0</v>
      </c>
      <c r="JJ709" s="118">
        <f t="shared" ca="1" si="220"/>
        <v>0</v>
      </c>
    </row>
    <row r="710" spans="253:270" x14ac:dyDescent="0.3">
      <c r="IS710" s="74">
        <v>708</v>
      </c>
      <c r="IT710" s="90" t="str">
        <f t="shared" si="206"/>
        <v>2004-07-22</v>
      </c>
      <c r="IU710" s="101">
        <f t="shared" si="207"/>
        <v>1.2095</v>
      </c>
      <c r="IV710" s="102">
        <f t="shared" si="208"/>
        <v>1.2095</v>
      </c>
      <c r="IW710" s="102">
        <f t="shared" si="209"/>
        <v>1.2095</v>
      </c>
      <c r="IX710" s="103">
        <f t="shared" si="210"/>
        <v>1.2095</v>
      </c>
      <c r="IY710" s="112">
        <f t="shared" si="211"/>
        <v>2</v>
      </c>
      <c r="IZ710" s="104">
        <f t="shared" ca="1" si="212"/>
        <v>1.2342309090909092</v>
      </c>
      <c r="JA710" s="102">
        <f t="shared" ca="1" si="213"/>
        <v>1.2330995238095237</v>
      </c>
      <c r="JB710" s="102">
        <f t="shared" ca="1" si="214"/>
        <v>1.2229841176470591</v>
      </c>
      <c r="JC710" s="103">
        <f t="shared" ca="1" si="215"/>
        <v>1.2293178606965174</v>
      </c>
      <c r="JD710" s="104">
        <f t="shared" si="216"/>
        <v>0</v>
      </c>
      <c r="JE710" s="102">
        <f t="shared" si="217"/>
        <v>0</v>
      </c>
      <c r="JF710" s="66">
        <f t="shared" ca="1" si="205"/>
        <v>0</v>
      </c>
      <c r="JG710" s="66">
        <f t="shared" ca="1" si="204"/>
        <v>0</v>
      </c>
      <c r="JH710" s="66">
        <f t="shared" ca="1" si="218"/>
        <v>0</v>
      </c>
      <c r="JI710" s="80">
        <f t="shared" ca="1" si="219"/>
        <v>0</v>
      </c>
      <c r="JJ710" s="118">
        <f t="shared" ca="1" si="220"/>
        <v>0</v>
      </c>
    </row>
    <row r="711" spans="253:270" x14ac:dyDescent="0.3">
      <c r="IS711" s="74">
        <v>709</v>
      </c>
      <c r="IT711" s="90" t="str">
        <f t="shared" si="206"/>
        <v>2004-07-24</v>
      </c>
      <c r="IU711" s="101">
        <f t="shared" si="207"/>
        <v>1.2109000000000001</v>
      </c>
      <c r="IV711" s="102">
        <f t="shared" si="208"/>
        <v>1.2109000000000001</v>
      </c>
      <c r="IW711" s="102">
        <f t="shared" si="209"/>
        <v>1.2109000000000001</v>
      </c>
      <c r="IX711" s="103">
        <f t="shared" si="210"/>
        <v>1.2109000000000001</v>
      </c>
      <c r="IY711" s="112">
        <f t="shared" si="211"/>
        <v>2</v>
      </c>
      <c r="IZ711" s="104">
        <f t="shared" ca="1" si="212"/>
        <v>1.2315036363636362</v>
      </c>
      <c r="JA711" s="102">
        <f t="shared" ca="1" si="213"/>
        <v>1.2326661904761902</v>
      </c>
      <c r="JB711" s="102">
        <f t="shared" ca="1" si="214"/>
        <v>1.2229860784313726</v>
      </c>
      <c r="JC711" s="103">
        <f t="shared" ca="1" si="215"/>
        <v>1.229287014925373</v>
      </c>
      <c r="JD711" s="104">
        <f t="shared" si="216"/>
        <v>0</v>
      </c>
      <c r="JE711" s="102">
        <f t="shared" si="217"/>
        <v>0</v>
      </c>
      <c r="JF711" s="66">
        <f t="shared" ca="1" si="205"/>
        <v>0</v>
      </c>
      <c r="JG711" s="66">
        <f t="shared" ca="1" si="204"/>
        <v>0</v>
      </c>
      <c r="JH711" s="66">
        <f t="shared" ca="1" si="218"/>
        <v>0</v>
      </c>
      <c r="JI711" s="80">
        <f t="shared" ca="1" si="219"/>
        <v>0</v>
      </c>
      <c r="JJ711" s="118">
        <f t="shared" ca="1" si="220"/>
        <v>0</v>
      </c>
    </row>
    <row r="712" spans="253:270" x14ac:dyDescent="0.3">
      <c r="IS712" s="74">
        <v>710</v>
      </c>
      <c r="IT712" s="90" t="str">
        <f t="shared" si="206"/>
        <v>2004-07-25</v>
      </c>
      <c r="IU712" s="101">
        <f t="shared" si="207"/>
        <v>1.2142999999999999</v>
      </c>
      <c r="IV712" s="102">
        <f t="shared" si="208"/>
        <v>1.2142999999999999</v>
      </c>
      <c r="IW712" s="102">
        <f t="shared" si="209"/>
        <v>1.2142999999999999</v>
      </c>
      <c r="IX712" s="103">
        <f t="shared" si="210"/>
        <v>1.2142999999999999</v>
      </c>
      <c r="IY712" s="112">
        <f t="shared" si="211"/>
        <v>2</v>
      </c>
      <c r="IZ712" s="104">
        <f t="shared" ca="1" si="212"/>
        <v>1.2298218181818183</v>
      </c>
      <c r="JA712" s="102">
        <f t="shared" ca="1" si="213"/>
        <v>1.2325804761904762</v>
      </c>
      <c r="JB712" s="102">
        <f t="shared" ca="1" si="214"/>
        <v>1.2227488235294119</v>
      </c>
      <c r="JC712" s="103">
        <f t="shared" ca="1" si="215"/>
        <v>1.2292730845771143</v>
      </c>
      <c r="JD712" s="104">
        <f t="shared" si="216"/>
        <v>0</v>
      </c>
      <c r="JE712" s="102">
        <f t="shared" si="217"/>
        <v>0</v>
      </c>
      <c r="JF712" s="66">
        <f t="shared" ca="1" si="205"/>
        <v>0</v>
      </c>
      <c r="JG712" s="66">
        <f t="shared" ca="1" si="204"/>
        <v>0</v>
      </c>
      <c r="JH712" s="66">
        <f t="shared" ca="1" si="218"/>
        <v>0</v>
      </c>
      <c r="JI712" s="80">
        <f t="shared" ca="1" si="219"/>
        <v>0</v>
      </c>
      <c r="JJ712" s="118">
        <f t="shared" ca="1" si="220"/>
        <v>0</v>
      </c>
    </row>
    <row r="713" spans="253:270" x14ac:dyDescent="0.3">
      <c r="IS713" s="74">
        <v>711</v>
      </c>
      <c r="IT713" s="90" t="str">
        <f t="shared" si="206"/>
        <v>2004-07-26</v>
      </c>
      <c r="IU713" s="101">
        <f t="shared" si="207"/>
        <v>1.2058500000000001</v>
      </c>
      <c r="IV713" s="102">
        <f t="shared" si="208"/>
        <v>1.2058500000000001</v>
      </c>
      <c r="IW713" s="102">
        <f t="shared" si="209"/>
        <v>1.2058500000000001</v>
      </c>
      <c r="IX713" s="103">
        <f t="shared" si="210"/>
        <v>1.2058500000000001</v>
      </c>
      <c r="IY713" s="112">
        <f t="shared" si="211"/>
        <v>2</v>
      </c>
      <c r="IZ713" s="104">
        <f t="shared" ca="1" si="212"/>
        <v>1.2268845454545454</v>
      </c>
      <c r="JA713" s="102">
        <f t="shared" ca="1" si="213"/>
        <v>1.2313304761904764</v>
      </c>
      <c r="JB713" s="102">
        <f t="shared" ca="1" si="214"/>
        <v>1.2224203921568628</v>
      </c>
      <c r="JC713" s="103">
        <f t="shared" ca="1" si="215"/>
        <v>1.2291897512437813</v>
      </c>
      <c r="JD713" s="104">
        <f t="shared" si="216"/>
        <v>0</v>
      </c>
      <c r="JE713" s="102">
        <f t="shared" si="217"/>
        <v>0</v>
      </c>
      <c r="JF713" s="66">
        <f t="shared" ca="1" si="205"/>
        <v>0</v>
      </c>
      <c r="JG713" s="66">
        <f t="shared" ca="1" si="204"/>
        <v>0</v>
      </c>
      <c r="JH713" s="66">
        <f t="shared" ca="1" si="218"/>
        <v>0</v>
      </c>
      <c r="JI713" s="80">
        <f t="shared" ca="1" si="219"/>
        <v>0</v>
      </c>
      <c r="JJ713" s="118">
        <f t="shared" ca="1" si="220"/>
        <v>0</v>
      </c>
    </row>
    <row r="714" spans="253:270" x14ac:dyDescent="0.3">
      <c r="IS714" s="74">
        <v>712</v>
      </c>
      <c r="IT714" s="90" t="str">
        <f t="shared" si="206"/>
        <v>2004-07-27</v>
      </c>
      <c r="IU714" s="101">
        <f t="shared" si="207"/>
        <v>1.2056899999999999</v>
      </c>
      <c r="IV714" s="102">
        <f t="shared" si="208"/>
        <v>1.2056899999999999</v>
      </c>
      <c r="IW714" s="102">
        <f t="shared" si="209"/>
        <v>1.2056899999999999</v>
      </c>
      <c r="IX714" s="103">
        <f t="shared" si="210"/>
        <v>1.2056899999999999</v>
      </c>
      <c r="IY714" s="112">
        <f t="shared" si="211"/>
        <v>2</v>
      </c>
      <c r="IZ714" s="104">
        <f t="shared" ca="1" si="212"/>
        <v>1.2241745454545454</v>
      </c>
      <c r="JA714" s="102">
        <f t="shared" ca="1" si="213"/>
        <v>1.230034761904762</v>
      </c>
      <c r="JB714" s="102">
        <f t="shared" ca="1" si="214"/>
        <v>1.2220456862745099</v>
      </c>
      <c r="JC714" s="103">
        <f t="shared" ca="1" si="215"/>
        <v>1.2290911940298508</v>
      </c>
      <c r="JD714" s="104">
        <f t="shared" si="216"/>
        <v>0</v>
      </c>
      <c r="JE714" s="102">
        <f t="shared" si="217"/>
        <v>0</v>
      </c>
      <c r="JF714" s="66">
        <f t="shared" ca="1" si="205"/>
        <v>0</v>
      </c>
      <c r="JG714" s="66">
        <f t="shared" ca="1" si="204"/>
        <v>0</v>
      </c>
      <c r="JH714" s="66">
        <f t="shared" ca="1" si="218"/>
        <v>0</v>
      </c>
      <c r="JI714" s="80">
        <f t="shared" ca="1" si="219"/>
        <v>0</v>
      </c>
      <c r="JJ714" s="118">
        <f t="shared" ca="1" si="220"/>
        <v>0</v>
      </c>
    </row>
    <row r="715" spans="253:270" x14ac:dyDescent="0.3">
      <c r="IS715" s="74">
        <v>713</v>
      </c>
      <c r="IT715" s="90" t="str">
        <f t="shared" si="206"/>
        <v>2004-07-28</v>
      </c>
      <c r="IU715" s="101">
        <f t="shared" si="207"/>
        <v>1.2047000000000001</v>
      </c>
      <c r="IV715" s="102">
        <f t="shared" si="208"/>
        <v>1.2047000000000001</v>
      </c>
      <c r="IW715" s="102">
        <f t="shared" si="209"/>
        <v>1.2047000000000001</v>
      </c>
      <c r="IX715" s="103">
        <f t="shared" si="210"/>
        <v>1.2047000000000001</v>
      </c>
      <c r="IY715" s="112">
        <f t="shared" si="211"/>
        <v>2</v>
      </c>
      <c r="IZ715" s="104">
        <f t="shared" ca="1" si="212"/>
        <v>1.2204563636363639</v>
      </c>
      <c r="JA715" s="102">
        <f t="shared" ca="1" si="213"/>
        <v>1.2288728571428571</v>
      </c>
      <c r="JB715" s="102">
        <f t="shared" ca="1" si="214"/>
        <v>1.2217672549019611</v>
      </c>
      <c r="JC715" s="103">
        <f t="shared" ca="1" si="215"/>
        <v>1.2290066169154228</v>
      </c>
      <c r="JD715" s="104">
        <f t="shared" si="216"/>
        <v>0</v>
      </c>
      <c r="JE715" s="102">
        <f t="shared" si="217"/>
        <v>0</v>
      </c>
      <c r="JF715" s="66">
        <f t="shared" ca="1" si="205"/>
        <v>0</v>
      </c>
      <c r="JG715" s="66">
        <f t="shared" ca="1" si="204"/>
        <v>0</v>
      </c>
      <c r="JH715" s="66">
        <f t="shared" ca="1" si="218"/>
        <v>0</v>
      </c>
      <c r="JI715" s="80">
        <f t="shared" ca="1" si="219"/>
        <v>0</v>
      </c>
      <c r="JJ715" s="118">
        <f t="shared" ca="1" si="220"/>
        <v>0</v>
      </c>
    </row>
    <row r="716" spans="253:270" x14ac:dyDescent="0.3">
      <c r="IS716" s="74">
        <v>714</v>
      </c>
      <c r="IT716" s="90" t="str">
        <f t="shared" si="206"/>
        <v>2004-07-29</v>
      </c>
      <c r="IU716" s="101">
        <f t="shared" si="207"/>
        <v>1.20245</v>
      </c>
      <c r="IV716" s="102">
        <f t="shared" si="208"/>
        <v>1.20245</v>
      </c>
      <c r="IW716" s="102">
        <f t="shared" si="209"/>
        <v>1.20245</v>
      </c>
      <c r="IX716" s="103">
        <f t="shared" si="210"/>
        <v>1.20245</v>
      </c>
      <c r="IY716" s="112">
        <f t="shared" si="211"/>
        <v>2</v>
      </c>
      <c r="IZ716" s="104">
        <f t="shared" ca="1" si="212"/>
        <v>1.2166200000000003</v>
      </c>
      <c r="JA716" s="102">
        <f t="shared" ca="1" si="213"/>
        <v>1.2276371428571429</v>
      </c>
      <c r="JB716" s="102">
        <f t="shared" ca="1" si="214"/>
        <v>1.2213290196078435</v>
      </c>
      <c r="JC716" s="103">
        <f t="shared" ca="1" si="215"/>
        <v>1.2289148258706468</v>
      </c>
      <c r="JD716" s="104">
        <f t="shared" si="216"/>
        <v>0</v>
      </c>
      <c r="JE716" s="102">
        <f t="shared" si="217"/>
        <v>0</v>
      </c>
      <c r="JF716" s="66">
        <f t="shared" ca="1" si="205"/>
        <v>0</v>
      </c>
      <c r="JG716" s="66">
        <f t="shared" ca="1" si="204"/>
        <v>0</v>
      </c>
      <c r="JH716" s="66">
        <f t="shared" ca="1" si="218"/>
        <v>0</v>
      </c>
      <c r="JI716" s="80">
        <f t="shared" ca="1" si="219"/>
        <v>0</v>
      </c>
      <c r="JJ716" s="118">
        <f t="shared" ca="1" si="220"/>
        <v>0</v>
      </c>
    </row>
    <row r="717" spans="253:270" x14ac:dyDescent="0.3">
      <c r="IS717" s="74">
        <v>715</v>
      </c>
      <c r="IT717" s="90" t="str">
        <f t="shared" si="206"/>
        <v>2004-07-31</v>
      </c>
      <c r="IU717" s="101">
        <f t="shared" si="207"/>
        <v>1.2065999999999999</v>
      </c>
      <c r="IV717" s="102">
        <f t="shared" si="208"/>
        <v>1.2065999999999999</v>
      </c>
      <c r="IW717" s="102">
        <f t="shared" si="209"/>
        <v>1.2065999999999999</v>
      </c>
      <c r="IX717" s="103">
        <f t="shared" si="210"/>
        <v>1.2065999999999999</v>
      </c>
      <c r="IY717" s="112">
        <f t="shared" si="211"/>
        <v>2</v>
      </c>
      <c r="IZ717" s="104">
        <f t="shared" ca="1" si="212"/>
        <v>1.2131836363636366</v>
      </c>
      <c r="JA717" s="102">
        <f t="shared" ca="1" si="213"/>
        <v>1.2261704761904764</v>
      </c>
      <c r="JB717" s="102">
        <f t="shared" ca="1" si="214"/>
        <v>1.2210349019607845</v>
      </c>
      <c r="JC717" s="103">
        <f t="shared" ca="1" si="215"/>
        <v>1.2287989054726369</v>
      </c>
      <c r="JD717" s="104">
        <f t="shared" si="216"/>
        <v>0</v>
      </c>
      <c r="JE717" s="102">
        <f t="shared" si="217"/>
        <v>0</v>
      </c>
      <c r="JF717" s="66">
        <f t="shared" ca="1" si="205"/>
        <v>0</v>
      </c>
      <c r="JG717" s="66">
        <f t="shared" ca="1" si="204"/>
        <v>0</v>
      </c>
      <c r="JH717" s="66">
        <f t="shared" ca="1" si="218"/>
        <v>0</v>
      </c>
      <c r="JI717" s="80">
        <f t="shared" ca="1" si="219"/>
        <v>0</v>
      </c>
      <c r="JJ717" s="118">
        <f t="shared" ca="1" si="220"/>
        <v>0</v>
      </c>
    </row>
    <row r="718" spans="253:270" x14ac:dyDescent="0.3">
      <c r="IS718" s="74">
        <v>716</v>
      </c>
      <c r="IT718" s="90" t="str">
        <f t="shared" si="206"/>
        <v>2004-08-01</v>
      </c>
      <c r="IU718" s="101">
        <f t="shared" si="207"/>
        <v>1.20272</v>
      </c>
      <c r="IV718" s="102">
        <f t="shared" si="208"/>
        <v>1.20272</v>
      </c>
      <c r="IW718" s="102">
        <f t="shared" si="209"/>
        <v>1.20272</v>
      </c>
      <c r="IX718" s="103">
        <f t="shared" si="210"/>
        <v>1.20272</v>
      </c>
      <c r="IY718" s="112">
        <f t="shared" si="211"/>
        <v>2</v>
      </c>
      <c r="IZ718" s="104">
        <f t="shared" ca="1" si="212"/>
        <v>1.2104218181818183</v>
      </c>
      <c r="JA718" s="102">
        <f t="shared" ca="1" si="213"/>
        <v>1.2244619047619045</v>
      </c>
      <c r="JB718" s="102">
        <f t="shared" ca="1" si="214"/>
        <v>1.2206411764705882</v>
      </c>
      <c r="JC718" s="103">
        <f t="shared" ca="1" si="215"/>
        <v>1.2287258706467663</v>
      </c>
      <c r="JD718" s="104">
        <f t="shared" si="216"/>
        <v>0</v>
      </c>
      <c r="JE718" s="102">
        <f t="shared" si="217"/>
        <v>0</v>
      </c>
      <c r="JF718" s="66">
        <f t="shared" ca="1" si="205"/>
        <v>0</v>
      </c>
      <c r="JG718" s="66">
        <f t="shared" ca="1" si="204"/>
        <v>0</v>
      </c>
      <c r="JH718" s="66">
        <f t="shared" ca="1" si="218"/>
        <v>0</v>
      </c>
      <c r="JI718" s="80">
        <f t="shared" ca="1" si="219"/>
        <v>0</v>
      </c>
      <c r="JJ718" s="118">
        <f t="shared" ca="1" si="220"/>
        <v>0</v>
      </c>
    </row>
    <row r="719" spans="253:270" x14ac:dyDescent="0.3">
      <c r="IS719" s="74">
        <v>717</v>
      </c>
      <c r="IT719" s="90" t="str">
        <f t="shared" si="206"/>
        <v>2004-08-02</v>
      </c>
      <c r="IU719" s="101">
        <f t="shared" si="207"/>
        <v>1.2061999999999999</v>
      </c>
      <c r="IV719" s="102">
        <f t="shared" si="208"/>
        <v>1.2061999999999999</v>
      </c>
      <c r="IW719" s="102">
        <f t="shared" si="209"/>
        <v>1.2061999999999999</v>
      </c>
      <c r="IX719" s="103">
        <f t="shared" si="210"/>
        <v>1.2061999999999999</v>
      </c>
      <c r="IY719" s="112">
        <f t="shared" si="211"/>
        <v>2</v>
      </c>
      <c r="IZ719" s="104">
        <f t="shared" ca="1" si="212"/>
        <v>1.2086145454545454</v>
      </c>
      <c r="JA719" s="102">
        <f t="shared" ca="1" si="213"/>
        <v>1.2227666666666666</v>
      </c>
      <c r="JB719" s="102">
        <f t="shared" ca="1" si="214"/>
        <v>1.2202039215686276</v>
      </c>
      <c r="JC719" s="103">
        <f t="shared" ca="1" si="215"/>
        <v>1.2286019900497513</v>
      </c>
      <c r="JD719" s="104">
        <f t="shared" si="216"/>
        <v>0</v>
      </c>
      <c r="JE719" s="102">
        <f t="shared" si="217"/>
        <v>0</v>
      </c>
      <c r="JF719" s="66">
        <f t="shared" ca="1" si="205"/>
        <v>0</v>
      </c>
      <c r="JG719" s="66">
        <f t="shared" ca="1" si="204"/>
        <v>0</v>
      </c>
      <c r="JH719" s="66">
        <f t="shared" ca="1" si="218"/>
        <v>0</v>
      </c>
      <c r="JI719" s="80">
        <f t="shared" ca="1" si="219"/>
        <v>0</v>
      </c>
      <c r="JJ719" s="118">
        <f t="shared" ca="1" si="220"/>
        <v>0</v>
      </c>
    </row>
    <row r="720" spans="253:270" x14ac:dyDescent="0.3">
      <c r="IS720" s="74">
        <v>718</v>
      </c>
      <c r="IT720" s="90" t="str">
        <f t="shared" si="206"/>
        <v>2004-08-03</v>
      </c>
      <c r="IU720" s="101">
        <f t="shared" si="207"/>
        <v>1.2052499999999999</v>
      </c>
      <c r="IV720" s="102">
        <f t="shared" si="208"/>
        <v>1.2052499999999999</v>
      </c>
      <c r="IW720" s="102">
        <f t="shared" si="209"/>
        <v>1.2052499999999999</v>
      </c>
      <c r="IX720" s="103">
        <f t="shared" si="210"/>
        <v>1.2052499999999999</v>
      </c>
      <c r="IY720" s="112">
        <f t="shared" si="211"/>
        <v>2</v>
      </c>
      <c r="IZ720" s="104">
        <f t="shared" ca="1" si="212"/>
        <v>1.2067418181818181</v>
      </c>
      <c r="JA720" s="102">
        <f t="shared" ca="1" si="213"/>
        <v>1.2210095238095238</v>
      </c>
      <c r="JB720" s="102">
        <f t="shared" ca="1" si="214"/>
        <v>1.2197186274509804</v>
      </c>
      <c r="JC720" s="103">
        <f t="shared" ca="1" si="215"/>
        <v>1.2284669154228858</v>
      </c>
      <c r="JD720" s="104">
        <f t="shared" si="216"/>
        <v>0</v>
      </c>
      <c r="JE720" s="102">
        <f t="shared" si="217"/>
        <v>0</v>
      </c>
      <c r="JF720" s="66">
        <f t="shared" ca="1" si="205"/>
        <v>0</v>
      </c>
      <c r="JG720" s="66">
        <f t="shared" ca="1" si="204"/>
        <v>0</v>
      </c>
      <c r="JH720" s="66">
        <f t="shared" ca="1" si="218"/>
        <v>0</v>
      </c>
      <c r="JI720" s="80">
        <f t="shared" ca="1" si="219"/>
        <v>0</v>
      </c>
      <c r="JJ720" s="118">
        <f t="shared" ca="1" si="220"/>
        <v>0</v>
      </c>
    </row>
    <row r="721" spans="253:270" x14ac:dyDescent="0.3">
      <c r="IS721" s="74">
        <v>719</v>
      </c>
      <c r="IT721" s="90" t="str">
        <f t="shared" si="206"/>
        <v>2004-08-04</v>
      </c>
      <c r="IU721" s="101">
        <f t="shared" si="207"/>
        <v>1.20539</v>
      </c>
      <c r="IV721" s="102">
        <f t="shared" si="208"/>
        <v>1.20539</v>
      </c>
      <c r="IW721" s="102">
        <f t="shared" si="209"/>
        <v>1.20539</v>
      </c>
      <c r="IX721" s="103">
        <f t="shared" si="210"/>
        <v>1.20539</v>
      </c>
      <c r="IY721" s="112">
        <f t="shared" si="211"/>
        <v>2</v>
      </c>
      <c r="IZ721" s="104">
        <f t="shared" ca="1" si="212"/>
        <v>1.2063681818181815</v>
      </c>
      <c r="JA721" s="102">
        <f t="shared" ca="1" si="213"/>
        <v>1.219318571428571</v>
      </c>
      <c r="JB721" s="102">
        <f t="shared" ca="1" si="214"/>
        <v>1.2191929411764708</v>
      </c>
      <c r="JC721" s="103">
        <f t="shared" ca="1" si="215"/>
        <v>1.2282922388059703</v>
      </c>
      <c r="JD721" s="104">
        <f t="shared" si="216"/>
        <v>0</v>
      </c>
      <c r="JE721" s="102">
        <f t="shared" si="217"/>
        <v>0</v>
      </c>
      <c r="JF721" s="66">
        <f t="shared" ca="1" si="205"/>
        <v>0</v>
      </c>
      <c r="JG721" s="66">
        <f t="shared" ca="1" si="204"/>
        <v>0</v>
      </c>
      <c r="JH721" s="66">
        <f t="shared" ca="1" si="218"/>
        <v>0</v>
      </c>
      <c r="JI721" s="80">
        <f t="shared" ca="1" si="219"/>
        <v>0</v>
      </c>
      <c r="JJ721" s="118">
        <f t="shared" ca="1" si="220"/>
        <v>0</v>
      </c>
    </row>
    <row r="722" spans="253:270" x14ac:dyDescent="0.3">
      <c r="IS722" s="74">
        <v>720</v>
      </c>
      <c r="IT722" s="90" t="str">
        <f t="shared" si="206"/>
        <v>2004-08-05</v>
      </c>
      <c r="IU722" s="101">
        <f t="shared" si="207"/>
        <v>1.2284999999999999</v>
      </c>
      <c r="IV722" s="102">
        <f t="shared" si="208"/>
        <v>1.2284999999999999</v>
      </c>
      <c r="IW722" s="102">
        <f t="shared" si="209"/>
        <v>1.2284999999999999</v>
      </c>
      <c r="IX722" s="103">
        <f t="shared" si="210"/>
        <v>1.2284999999999999</v>
      </c>
      <c r="IY722" s="112">
        <f t="shared" si="211"/>
        <v>2</v>
      </c>
      <c r="IZ722" s="104">
        <f t="shared" ca="1" si="212"/>
        <v>1.2079681818181816</v>
      </c>
      <c r="JA722" s="102">
        <f t="shared" ca="1" si="213"/>
        <v>1.2191138095238097</v>
      </c>
      <c r="JB722" s="102">
        <f t="shared" ca="1" si="214"/>
        <v>1.219220392156863</v>
      </c>
      <c r="JC722" s="103">
        <f t="shared" ca="1" si="215"/>
        <v>1.2282171144278606</v>
      </c>
      <c r="JD722" s="104">
        <f t="shared" si="216"/>
        <v>0</v>
      </c>
      <c r="JE722" s="102">
        <f t="shared" si="217"/>
        <v>0</v>
      </c>
      <c r="JF722" s="66">
        <f t="shared" ca="1" si="205"/>
        <v>0</v>
      </c>
      <c r="JG722" s="66">
        <f t="shared" ca="1" si="204"/>
        <v>0</v>
      </c>
      <c r="JH722" s="66">
        <f t="shared" ca="1" si="218"/>
        <v>0</v>
      </c>
      <c r="JI722" s="80">
        <f t="shared" ca="1" si="219"/>
        <v>0</v>
      </c>
      <c r="JJ722" s="118">
        <f t="shared" ca="1" si="220"/>
        <v>0</v>
      </c>
    </row>
    <row r="723" spans="253:270" x14ac:dyDescent="0.3">
      <c r="IS723" s="74">
        <v>721</v>
      </c>
      <c r="IT723" s="90" t="str">
        <f t="shared" si="206"/>
        <v>2004-08-07</v>
      </c>
      <c r="IU723" s="101">
        <f t="shared" si="207"/>
        <v>1.2294499999999999</v>
      </c>
      <c r="IV723" s="102">
        <f t="shared" si="208"/>
        <v>1.2294499999999999</v>
      </c>
      <c r="IW723" s="102">
        <f t="shared" si="209"/>
        <v>1.2294499999999999</v>
      </c>
      <c r="IX723" s="103">
        <f t="shared" si="210"/>
        <v>1.2294499999999999</v>
      </c>
      <c r="IY723" s="112">
        <f t="shared" si="211"/>
        <v>2</v>
      </c>
      <c r="IZ723" s="104">
        <f t="shared" ca="1" si="212"/>
        <v>1.2093454545454545</v>
      </c>
      <c r="JA723" s="102">
        <f t="shared" ca="1" si="213"/>
        <v>1.2186990476190478</v>
      </c>
      <c r="JB723" s="102">
        <f t="shared" ca="1" si="214"/>
        <v>1.2196998039215685</v>
      </c>
      <c r="JC723" s="103">
        <f t="shared" ca="1" si="215"/>
        <v>1.2281730845771146</v>
      </c>
      <c r="JD723" s="104">
        <f t="shared" si="216"/>
        <v>0</v>
      </c>
      <c r="JE723" s="102">
        <f t="shared" si="217"/>
        <v>0</v>
      </c>
      <c r="JF723" s="66">
        <f t="shared" ca="1" si="205"/>
        <v>0</v>
      </c>
      <c r="JG723" s="66">
        <f t="shared" ca="1" si="204"/>
        <v>0</v>
      </c>
      <c r="JH723" s="66">
        <f t="shared" ca="1" si="218"/>
        <v>0</v>
      </c>
      <c r="JI723" s="80">
        <f t="shared" ca="1" si="219"/>
        <v>0</v>
      </c>
      <c r="JJ723" s="118">
        <f t="shared" ca="1" si="220"/>
        <v>0</v>
      </c>
    </row>
    <row r="724" spans="253:270" x14ac:dyDescent="0.3">
      <c r="IS724" s="74">
        <v>722</v>
      </c>
      <c r="IT724" s="90" t="str">
        <f t="shared" si="206"/>
        <v>2004-08-08</v>
      </c>
      <c r="IU724" s="101">
        <f t="shared" si="207"/>
        <v>1.2274</v>
      </c>
      <c r="IV724" s="102">
        <f t="shared" si="208"/>
        <v>1.2274</v>
      </c>
      <c r="IW724" s="102">
        <f t="shared" si="209"/>
        <v>1.2274</v>
      </c>
      <c r="IX724" s="103">
        <f t="shared" si="210"/>
        <v>1.2274</v>
      </c>
      <c r="IY724" s="112">
        <f t="shared" si="211"/>
        <v>2</v>
      </c>
      <c r="IZ724" s="104">
        <f t="shared" ca="1" si="212"/>
        <v>1.2113045454545455</v>
      </c>
      <c r="JA724" s="102">
        <f t="shared" ca="1" si="213"/>
        <v>1.2183133333333334</v>
      </c>
      <c r="JB724" s="102">
        <f t="shared" ca="1" si="214"/>
        <v>1.2200292156862746</v>
      </c>
      <c r="JC724" s="103">
        <f t="shared" ca="1" si="215"/>
        <v>1.2281049253731342</v>
      </c>
      <c r="JD724" s="104">
        <f t="shared" si="216"/>
        <v>0</v>
      </c>
      <c r="JE724" s="102">
        <f t="shared" si="217"/>
        <v>0</v>
      </c>
      <c r="JF724" s="66">
        <f t="shared" ca="1" si="205"/>
        <v>0</v>
      </c>
      <c r="JG724" s="66">
        <f t="shared" ca="1" si="204"/>
        <v>0</v>
      </c>
      <c r="JH724" s="66">
        <f t="shared" ca="1" si="218"/>
        <v>0</v>
      </c>
      <c r="JI724" s="80">
        <f t="shared" ca="1" si="219"/>
        <v>0</v>
      </c>
      <c r="JJ724" s="118">
        <f t="shared" ca="1" si="220"/>
        <v>0</v>
      </c>
    </row>
    <row r="725" spans="253:270" x14ac:dyDescent="0.3">
      <c r="IS725" s="74">
        <v>723</v>
      </c>
      <c r="IT725" s="90" t="str">
        <f t="shared" si="206"/>
        <v>2004-08-09</v>
      </c>
      <c r="IU725" s="101">
        <f t="shared" si="207"/>
        <v>1.22383</v>
      </c>
      <c r="IV725" s="102">
        <f t="shared" si="208"/>
        <v>1.22383</v>
      </c>
      <c r="IW725" s="102">
        <f t="shared" si="209"/>
        <v>1.22383</v>
      </c>
      <c r="IX725" s="103">
        <f t="shared" si="210"/>
        <v>1.22383</v>
      </c>
      <c r="IY725" s="112">
        <f t="shared" si="211"/>
        <v>2</v>
      </c>
      <c r="IZ725" s="104">
        <f t="shared" ca="1" si="212"/>
        <v>1.2129536363636362</v>
      </c>
      <c r="JA725" s="102">
        <f t="shared" ca="1" si="213"/>
        <v>1.2172766666666668</v>
      </c>
      <c r="JB725" s="102">
        <f t="shared" ca="1" si="214"/>
        <v>1.2204768627450984</v>
      </c>
      <c r="JC725" s="103">
        <f t="shared" ca="1" si="215"/>
        <v>1.2280219900497511</v>
      </c>
      <c r="JD725" s="104">
        <f t="shared" si="216"/>
        <v>0</v>
      </c>
      <c r="JE725" s="102">
        <f t="shared" si="217"/>
        <v>0</v>
      </c>
      <c r="JF725" s="66">
        <f t="shared" ca="1" si="205"/>
        <v>0</v>
      </c>
      <c r="JG725" s="66">
        <f t="shared" ca="1" si="204"/>
        <v>0</v>
      </c>
      <c r="JH725" s="66">
        <f t="shared" ca="1" si="218"/>
        <v>0</v>
      </c>
      <c r="JI725" s="80">
        <f t="shared" ca="1" si="219"/>
        <v>0</v>
      </c>
      <c r="JJ725" s="118">
        <f t="shared" ca="1" si="220"/>
        <v>0</v>
      </c>
    </row>
    <row r="726" spans="253:270" x14ac:dyDescent="0.3">
      <c r="IS726" s="74">
        <v>724</v>
      </c>
      <c r="IT726" s="90" t="str">
        <f t="shared" si="206"/>
        <v>2004-08-10</v>
      </c>
      <c r="IU726" s="101">
        <f t="shared" si="207"/>
        <v>1.222</v>
      </c>
      <c r="IV726" s="102">
        <f t="shared" si="208"/>
        <v>1.222</v>
      </c>
      <c r="IW726" s="102">
        <f t="shared" si="209"/>
        <v>1.222</v>
      </c>
      <c r="IX726" s="103">
        <f t="shared" si="210"/>
        <v>1.222</v>
      </c>
      <c r="IY726" s="112">
        <f t="shared" si="211"/>
        <v>2</v>
      </c>
      <c r="IZ726" s="104">
        <f t="shared" ca="1" si="212"/>
        <v>1.2145263636363635</v>
      </c>
      <c r="JA726" s="102">
        <f t="shared" ca="1" si="213"/>
        <v>1.2161980952380955</v>
      </c>
      <c r="JB726" s="102">
        <f t="shared" ca="1" si="214"/>
        <v>1.2208886274509807</v>
      </c>
      <c r="JC726" s="103">
        <f t="shared" ca="1" si="215"/>
        <v>1.2279354228855721</v>
      </c>
      <c r="JD726" s="104">
        <f t="shared" si="216"/>
        <v>0</v>
      </c>
      <c r="JE726" s="102">
        <f t="shared" si="217"/>
        <v>0</v>
      </c>
      <c r="JF726" s="66">
        <f t="shared" ca="1" si="205"/>
        <v>0</v>
      </c>
      <c r="JG726" s="66">
        <f t="shared" ca="1" si="204"/>
        <v>0</v>
      </c>
      <c r="JH726" s="66">
        <f t="shared" ca="1" si="218"/>
        <v>0</v>
      </c>
      <c r="JI726" s="80">
        <f t="shared" ca="1" si="219"/>
        <v>0</v>
      </c>
      <c r="JJ726" s="118">
        <f t="shared" ca="1" si="220"/>
        <v>0</v>
      </c>
    </row>
    <row r="727" spans="253:270" x14ac:dyDescent="0.3">
      <c r="IS727" s="74">
        <v>725</v>
      </c>
      <c r="IT727" s="90" t="str">
        <f t="shared" si="206"/>
        <v>2004-08-11</v>
      </c>
      <c r="IU727" s="101">
        <f t="shared" si="207"/>
        <v>1.2252000000000001</v>
      </c>
      <c r="IV727" s="102">
        <f t="shared" si="208"/>
        <v>1.2252000000000001</v>
      </c>
      <c r="IW727" s="102">
        <f t="shared" si="209"/>
        <v>1.2252000000000001</v>
      </c>
      <c r="IX727" s="103">
        <f t="shared" si="210"/>
        <v>1.2252000000000001</v>
      </c>
      <c r="IY727" s="112">
        <f t="shared" si="211"/>
        <v>2</v>
      </c>
      <c r="IZ727" s="104">
        <f t="shared" ca="1" si="212"/>
        <v>1.2165945454545453</v>
      </c>
      <c r="JA727" s="102">
        <f t="shared" ca="1" si="213"/>
        <v>1.2152838095238097</v>
      </c>
      <c r="JB727" s="102">
        <f t="shared" ca="1" si="214"/>
        <v>1.2212650980392159</v>
      </c>
      <c r="JC727" s="103">
        <f t="shared" ca="1" si="215"/>
        <v>1.2278329353233832</v>
      </c>
      <c r="JD727" s="104">
        <f t="shared" si="216"/>
        <v>0</v>
      </c>
      <c r="JE727" s="102">
        <f t="shared" si="217"/>
        <v>0</v>
      </c>
      <c r="JF727" s="66">
        <f t="shared" ca="1" si="205"/>
        <v>0</v>
      </c>
      <c r="JG727" s="66">
        <f t="shared" ref="JG727:JG790" ca="1" si="221">IF(IU727&lt;&gt;"",IF($IS727&gt;=JG$1,AVERAGE(INDIRECT(CONCATENATE("JE",$IS727+2,":JE",$IS727+2-JG$1))),""),"")</f>
        <v>0</v>
      </c>
      <c r="JH727" s="66">
        <f t="shared" ca="1" si="218"/>
        <v>0</v>
      </c>
      <c r="JI727" s="80">
        <f t="shared" ca="1" si="219"/>
        <v>0</v>
      </c>
      <c r="JJ727" s="118">
        <f t="shared" ca="1" si="220"/>
        <v>0</v>
      </c>
    </row>
    <row r="728" spans="253:270" x14ac:dyDescent="0.3">
      <c r="IS728" s="74">
        <v>726</v>
      </c>
      <c r="IT728" s="90" t="str">
        <f t="shared" si="206"/>
        <v>2004-08-12</v>
      </c>
      <c r="IU728" s="101">
        <f t="shared" si="207"/>
        <v>1.2379</v>
      </c>
      <c r="IV728" s="102">
        <f t="shared" si="208"/>
        <v>1.2379</v>
      </c>
      <c r="IW728" s="102">
        <f t="shared" si="209"/>
        <v>1.2379</v>
      </c>
      <c r="IX728" s="103">
        <f t="shared" si="210"/>
        <v>1.2379</v>
      </c>
      <c r="IY728" s="112">
        <f t="shared" si="211"/>
        <v>2</v>
      </c>
      <c r="IZ728" s="104">
        <f t="shared" ca="1" si="212"/>
        <v>1.2194399999999996</v>
      </c>
      <c r="JA728" s="102">
        <f t="shared" ca="1" si="213"/>
        <v>1.2155123809523811</v>
      </c>
      <c r="JB728" s="102">
        <f t="shared" ca="1" si="214"/>
        <v>1.2216886274509808</v>
      </c>
      <c r="JC728" s="103">
        <f t="shared" ca="1" si="215"/>
        <v>1.2277946268656716</v>
      </c>
      <c r="JD728" s="104">
        <f t="shared" si="216"/>
        <v>0</v>
      </c>
      <c r="JE728" s="102">
        <f t="shared" si="217"/>
        <v>0</v>
      </c>
      <c r="JF728" s="66">
        <f t="shared" ca="1" si="205"/>
        <v>0</v>
      </c>
      <c r="JG728" s="66">
        <f t="shared" ca="1" si="221"/>
        <v>0</v>
      </c>
      <c r="JH728" s="66">
        <f t="shared" ca="1" si="218"/>
        <v>0</v>
      </c>
      <c r="JI728" s="80">
        <f t="shared" ca="1" si="219"/>
        <v>0</v>
      </c>
      <c r="JJ728" s="118">
        <f t="shared" ca="1" si="220"/>
        <v>0</v>
      </c>
    </row>
    <row r="729" spans="253:270" x14ac:dyDescent="0.3">
      <c r="IS729" s="74">
        <v>727</v>
      </c>
      <c r="IT729" s="90" t="str">
        <f t="shared" si="206"/>
        <v>2004-08-14</v>
      </c>
      <c r="IU729" s="101">
        <f t="shared" si="207"/>
        <v>1.2377499999999999</v>
      </c>
      <c r="IV729" s="102">
        <f t="shared" si="208"/>
        <v>1.2377499999999999</v>
      </c>
      <c r="IW729" s="102">
        <f t="shared" si="209"/>
        <v>1.2377499999999999</v>
      </c>
      <c r="IX729" s="103">
        <f t="shared" si="210"/>
        <v>1.2377499999999999</v>
      </c>
      <c r="IY729" s="112">
        <f t="shared" si="211"/>
        <v>2</v>
      </c>
      <c r="IZ729" s="104">
        <f t="shared" ca="1" si="212"/>
        <v>1.2226245454545455</v>
      </c>
      <c r="JA729" s="102">
        <f t="shared" ca="1" si="213"/>
        <v>1.2160680952380951</v>
      </c>
      <c r="JB729" s="102">
        <f t="shared" ca="1" si="214"/>
        <v>1.2224033333333337</v>
      </c>
      <c r="JC729" s="103">
        <f t="shared" ca="1" si="215"/>
        <v>1.2277660199004976</v>
      </c>
      <c r="JD729" s="104">
        <f t="shared" si="216"/>
        <v>0</v>
      </c>
      <c r="JE729" s="102">
        <f t="shared" si="217"/>
        <v>0</v>
      </c>
      <c r="JF729" s="66">
        <f t="shared" ca="1" si="205"/>
        <v>0</v>
      </c>
      <c r="JG729" s="66">
        <f t="shared" ca="1" si="221"/>
        <v>0</v>
      </c>
      <c r="JH729" s="66">
        <f t="shared" ca="1" si="218"/>
        <v>0</v>
      </c>
      <c r="JI729" s="80">
        <f t="shared" ca="1" si="219"/>
        <v>0</v>
      </c>
      <c r="JJ729" s="118">
        <f t="shared" ca="1" si="220"/>
        <v>0</v>
      </c>
    </row>
    <row r="730" spans="253:270" x14ac:dyDescent="0.3">
      <c r="IS730" s="74">
        <v>728</v>
      </c>
      <c r="IT730" s="90" t="str">
        <f t="shared" si="206"/>
        <v>2004-08-15</v>
      </c>
      <c r="IU730" s="101">
        <f t="shared" si="207"/>
        <v>1.2363500000000001</v>
      </c>
      <c r="IV730" s="102">
        <f t="shared" si="208"/>
        <v>1.2363500000000001</v>
      </c>
      <c r="IW730" s="102">
        <f t="shared" si="209"/>
        <v>1.2363500000000001</v>
      </c>
      <c r="IX730" s="103">
        <f t="shared" si="210"/>
        <v>1.2363500000000001</v>
      </c>
      <c r="IY730" s="112">
        <f t="shared" si="211"/>
        <v>2</v>
      </c>
      <c r="IZ730" s="104">
        <f t="shared" ca="1" si="212"/>
        <v>1.2253654545454544</v>
      </c>
      <c r="JA730" s="102">
        <f t="shared" ca="1" si="213"/>
        <v>1.2165680952380953</v>
      </c>
      <c r="JB730" s="102">
        <f t="shared" ca="1" si="214"/>
        <v>1.2230121568627454</v>
      </c>
      <c r="JC730" s="103">
        <f t="shared" ca="1" si="215"/>
        <v>1.227722985074627</v>
      </c>
      <c r="JD730" s="104">
        <f t="shared" si="216"/>
        <v>0</v>
      </c>
      <c r="JE730" s="102">
        <f t="shared" si="217"/>
        <v>0</v>
      </c>
      <c r="JF730" s="66">
        <f t="shared" ca="1" si="205"/>
        <v>0</v>
      </c>
      <c r="JG730" s="66">
        <f t="shared" ca="1" si="221"/>
        <v>0</v>
      </c>
      <c r="JH730" s="66">
        <f t="shared" ca="1" si="218"/>
        <v>0</v>
      </c>
      <c r="JI730" s="80">
        <f t="shared" ca="1" si="219"/>
        <v>0</v>
      </c>
      <c r="JJ730" s="118">
        <f t="shared" ca="1" si="220"/>
        <v>0</v>
      </c>
    </row>
    <row r="731" spans="253:270" x14ac:dyDescent="0.3">
      <c r="IS731" s="74">
        <v>729</v>
      </c>
      <c r="IT731" s="90" t="str">
        <f t="shared" si="206"/>
        <v>2004-08-16</v>
      </c>
      <c r="IU731" s="101">
        <f t="shared" si="207"/>
        <v>1.2355499999999999</v>
      </c>
      <c r="IV731" s="102">
        <f t="shared" si="208"/>
        <v>1.2355499999999999</v>
      </c>
      <c r="IW731" s="102">
        <f t="shared" si="209"/>
        <v>1.2355499999999999</v>
      </c>
      <c r="IX731" s="103">
        <f t="shared" si="210"/>
        <v>1.2355499999999999</v>
      </c>
      <c r="IY731" s="112">
        <f t="shared" si="211"/>
        <v>2</v>
      </c>
      <c r="IZ731" s="104">
        <f t="shared" ca="1" si="212"/>
        <v>1.2281199999999999</v>
      </c>
      <c r="JA731" s="102">
        <f t="shared" ca="1" si="213"/>
        <v>1.2178085714285714</v>
      </c>
      <c r="JB731" s="102">
        <f t="shared" ca="1" si="214"/>
        <v>1.2234307843137258</v>
      </c>
      <c r="JC731" s="103">
        <f t="shared" ca="1" si="215"/>
        <v>1.2276575621890544</v>
      </c>
      <c r="JD731" s="104">
        <f t="shared" si="216"/>
        <v>0</v>
      </c>
      <c r="JE731" s="102">
        <f t="shared" si="217"/>
        <v>0</v>
      </c>
      <c r="JF731" s="66">
        <f t="shared" ca="1" si="205"/>
        <v>0</v>
      </c>
      <c r="JG731" s="66">
        <f t="shared" ca="1" si="221"/>
        <v>0</v>
      </c>
      <c r="JH731" s="66">
        <f t="shared" ca="1" si="218"/>
        <v>0</v>
      </c>
      <c r="JI731" s="80">
        <f t="shared" ca="1" si="219"/>
        <v>0</v>
      </c>
      <c r="JJ731" s="118">
        <f t="shared" ca="1" si="220"/>
        <v>0</v>
      </c>
    </row>
    <row r="732" spans="253:270" x14ac:dyDescent="0.3">
      <c r="IS732" s="74">
        <v>730</v>
      </c>
      <c r="IT732" s="90" t="str">
        <f t="shared" si="206"/>
        <v>2004-08-17</v>
      </c>
      <c r="IU732" s="101">
        <f t="shared" si="207"/>
        <v>1.2337</v>
      </c>
      <c r="IV732" s="102">
        <f t="shared" si="208"/>
        <v>1.2337</v>
      </c>
      <c r="IW732" s="102">
        <f t="shared" si="209"/>
        <v>1.2337</v>
      </c>
      <c r="IX732" s="103">
        <f t="shared" si="210"/>
        <v>1.2337</v>
      </c>
      <c r="IY732" s="112">
        <f t="shared" si="211"/>
        <v>2</v>
      </c>
      <c r="IZ732" s="104">
        <f t="shared" ca="1" si="212"/>
        <v>1.2306936363636363</v>
      </c>
      <c r="JA732" s="102">
        <f t="shared" ca="1" si="213"/>
        <v>1.2188942857142857</v>
      </c>
      <c r="JB732" s="102">
        <f t="shared" ca="1" si="214"/>
        <v>1.223807254901961</v>
      </c>
      <c r="JC732" s="103">
        <f t="shared" ca="1" si="215"/>
        <v>1.2275496019900496</v>
      </c>
      <c r="JD732" s="104">
        <f t="shared" si="216"/>
        <v>0</v>
      </c>
      <c r="JE732" s="102">
        <f t="shared" si="217"/>
        <v>0</v>
      </c>
      <c r="JF732" s="66">
        <f t="shared" ca="1" si="205"/>
        <v>0</v>
      </c>
      <c r="JG732" s="66">
        <f t="shared" ca="1" si="221"/>
        <v>0</v>
      </c>
      <c r="JH732" s="66">
        <f t="shared" ca="1" si="218"/>
        <v>0</v>
      </c>
      <c r="JI732" s="80">
        <f t="shared" ca="1" si="219"/>
        <v>0</v>
      </c>
      <c r="JJ732" s="118">
        <f t="shared" ca="1" si="220"/>
        <v>0</v>
      </c>
    </row>
    <row r="733" spans="253:270" x14ac:dyDescent="0.3">
      <c r="IS733" s="74">
        <v>731</v>
      </c>
      <c r="IT733" s="90" t="str">
        <f t="shared" si="206"/>
        <v>2004-08-18</v>
      </c>
      <c r="IU733" s="101">
        <f t="shared" si="207"/>
        <v>1.2364999999999999</v>
      </c>
      <c r="IV733" s="102">
        <f t="shared" si="208"/>
        <v>1.2364999999999999</v>
      </c>
      <c r="IW733" s="102">
        <f t="shared" si="209"/>
        <v>1.2364999999999999</v>
      </c>
      <c r="IX733" s="103">
        <f t="shared" si="210"/>
        <v>1.2364999999999999</v>
      </c>
      <c r="IY733" s="112">
        <f t="shared" si="211"/>
        <v>2</v>
      </c>
      <c r="IZ733" s="104">
        <f t="shared" ca="1" si="212"/>
        <v>1.231420909090909</v>
      </c>
      <c r="JA733" s="102">
        <f t="shared" ca="1" si="213"/>
        <v>1.2199514285714284</v>
      </c>
      <c r="JB733" s="102">
        <f t="shared" ca="1" si="214"/>
        <v>1.2242974509803923</v>
      </c>
      <c r="JC733" s="103">
        <f t="shared" ca="1" si="215"/>
        <v>1.2274426368159201</v>
      </c>
      <c r="JD733" s="104">
        <f t="shared" si="216"/>
        <v>0</v>
      </c>
      <c r="JE733" s="102">
        <f t="shared" si="217"/>
        <v>0</v>
      </c>
      <c r="JF733" s="66">
        <f t="shared" ref="JF733:JF796" ca="1" si="222">IF(IT733&lt;&gt;"",IF($IS733&gt;=JF$1,AVERAGE(INDIRECT(CONCATENATE("JD",$IS733+2,":JD",$IS733+2-JF$1))),""),"")</f>
        <v>0</v>
      </c>
      <c r="JG733" s="66">
        <f t="shared" ca="1" si="221"/>
        <v>0</v>
      </c>
      <c r="JH733" s="66">
        <f t="shared" ca="1" si="218"/>
        <v>0</v>
      </c>
      <c r="JI733" s="80">
        <f t="shared" ca="1" si="219"/>
        <v>0</v>
      </c>
      <c r="JJ733" s="118">
        <f t="shared" ca="1" si="220"/>
        <v>0</v>
      </c>
    </row>
    <row r="734" spans="253:270" x14ac:dyDescent="0.3">
      <c r="IS734" s="74">
        <v>732</v>
      </c>
      <c r="IT734" s="90" t="str">
        <f t="shared" si="206"/>
        <v>2004-08-19</v>
      </c>
      <c r="IU734" s="101">
        <f t="shared" si="207"/>
        <v>1.2324999999999999</v>
      </c>
      <c r="IV734" s="102">
        <f t="shared" si="208"/>
        <v>1.2324999999999999</v>
      </c>
      <c r="IW734" s="102">
        <f t="shared" si="209"/>
        <v>1.2324999999999999</v>
      </c>
      <c r="IX734" s="103">
        <f t="shared" si="210"/>
        <v>1.2324999999999999</v>
      </c>
      <c r="IY734" s="112">
        <f t="shared" si="211"/>
        <v>2</v>
      </c>
      <c r="IZ734" s="104">
        <f t="shared" ca="1" si="212"/>
        <v>1.2316981818181818</v>
      </c>
      <c r="JA734" s="102">
        <f t="shared" ca="1" si="213"/>
        <v>1.2212204761904761</v>
      </c>
      <c r="JB734" s="102">
        <f t="shared" ca="1" si="214"/>
        <v>1.2247249019607844</v>
      </c>
      <c r="JC734" s="103">
        <f t="shared" ca="1" si="215"/>
        <v>1.2273277114427859</v>
      </c>
      <c r="JD734" s="104">
        <f t="shared" si="216"/>
        <v>0</v>
      </c>
      <c r="JE734" s="102">
        <f t="shared" si="217"/>
        <v>0</v>
      </c>
      <c r="JF734" s="66">
        <f t="shared" ca="1" si="222"/>
        <v>0</v>
      </c>
      <c r="JG734" s="66">
        <f t="shared" ca="1" si="221"/>
        <v>0</v>
      </c>
      <c r="JH734" s="66">
        <f t="shared" ca="1" si="218"/>
        <v>0</v>
      </c>
      <c r="JI734" s="80">
        <f t="shared" ca="1" si="219"/>
        <v>0</v>
      </c>
      <c r="JJ734" s="118">
        <f t="shared" ca="1" si="220"/>
        <v>0</v>
      </c>
    </row>
    <row r="735" spans="253:270" x14ac:dyDescent="0.3">
      <c r="IS735" s="74">
        <v>733</v>
      </c>
      <c r="IT735" s="90" t="str">
        <f t="shared" si="206"/>
        <v>2004-08-21</v>
      </c>
      <c r="IU735" s="101">
        <f t="shared" si="207"/>
        <v>1.2321500000000001</v>
      </c>
      <c r="IV735" s="102">
        <f t="shared" si="208"/>
        <v>1.2321500000000001</v>
      </c>
      <c r="IW735" s="102">
        <f t="shared" si="209"/>
        <v>1.2321500000000001</v>
      </c>
      <c r="IX735" s="103">
        <f t="shared" si="210"/>
        <v>1.2321500000000001</v>
      </c>
      <c r="IY735" s="112">
        <f t="shared" si="211"/>
        <v>2</v>
      </c>
      <c r="IZ735" s="104">
        <f t="shared" ca="1" si="212"/>
        <v>1.2321299999999999</v>
      </c>
      <c r="JA735" s="102">
        <f t="shared" ca="1" si="213"/>
        <v>1.222480476190476</v>
      </c>
      <c r="JB735" s="102">
        <f t="shared" ca="1" si="214"/>
        <v>1.2251709803921569</v>
      </c>
      <c r="JC735" s="103">
        <f t="shared" ca="1" si="215"/>
        <v>1.2271901492537312</v>
      </c>
      <c r="JD735" s="104">
        <f t="shared" si="216"/>
        <v>0</v>
      </c>
      <c r="JE735" s="102">
        <f t="shared" si="217"/>
        <v>0</v>
      </c>
      <c r="JF735" s="66">
        <f t="shared" ca="1" si="222"/>
        <v>0</v>
      </c>
      <c r="JG735" s="66">
        <f t="shared" ca="1" si="221"/>
        <v>0</v>
      </c>
      <c r="JH735" s="66">
        <f t="shared" ca="1" si="218"/>
        <v>0</v>
      </c>
      <c r="JI735" s="80">
        <f t="shared" ca="1" si="219"/>
        <v>0</v>
      </c>
      <c r="JJ735" s="118">
        <f t="shared" ca="1" si="220"/>
        <v>0</v>
      </c>
    </row>
    <row r="736" spans="253:270" x14ac:dyDescent="0.3">
      <c r="IS736" s="74">
        <v>734</v>
      </c>
      <c r="IT736" s="90" t="str">
        <f t="shared" si="206"/>
        <v>2004-08-22</v>
      </c>
      <c r="IU736" s="101">
        <f t="shared" si="207"/>
        <v>1.2143999999999999</v>
      </c>
      <c r="IV736" s="102">
        <f t="shared" si="208"/>
        <v>1.2143999999999999</v>
      </c>
      <c r="IW736" s="102">
        <f t="shared" si="209"/>
        <v>1.2143999999999999</v>
      </c>
      <c r="IX736" s="103">
        <f t="shared" si="210"/>
        <v>1.2143999999999999</v>
      </c>
      <c r="IY736" s="112">
        <f t="shared" si="211"/>
        <v>2</v>
      </c>
      <c r="IZ736" s="104">
        <f t="shared" ca="1" si="212"/>
        <v>1.2312727272727273</v>
      </c>
      <c r="JA736" s="102">
        <f t="shared" ca="1" si="213"/>
        <v>1.2229423809523809</v>
      </c>
      <c r="JB736" s="102">
        <f t="shared" ca="1" si="214"/>
        <v>1.2251180392156862</v>
      </c>
      <c r="JC736" s="103">
        <f t="shared" ca="1" si="215"/>
        <v>1.2269682587064674</v>
      </c>
      <c r="JD736" s="104">
        <f t="shared" si="216"/>
        <v>0</v>
      </c>
      <c r="JE736" s="102">
        <f t="shared" si="217"/>
        <v>0</v>
      </c>
      <c r="JF736" s="66">
        <f t="shared" ca="1" si="222"/>
        <v>0</v>
      </c>
      <c r="JG736" s="66">
        <f t="shared" ca="1" si="221"/>
        <v>0</v>
      </c>
      <c r="JH736" s="66">
        <f t="shared" ca="1" si="218"/>
        <v>0</v>
      </c>
      <c r="JI736" s="80">
        <f t="shared" ca="1" si="219"/>
        <v>0</v>
      </c>
      <c r="JJ736" s="118">
        <f t="shared" ca="1" si="220"/>
        <v>0</v>
      </c>
    </row>
    <row r="737" spans="253:270" x14ac:dyDescent="0.3">
      <c r="IS737" s="74">
        <v>735</v>
      </c>
      <c r="IT737" s="90" t="str">
        <f t="shared" si="206"/>
        <v>2004-08-23</v>
      </c>
      <c r="IU737" s="101">
        <f t="shared" si="207"/>
        <v>1.2082999999999999</v>
      </c>
      <c r="IV737" s="102">
        <f t="shared" si="208"/>
        <v>1.2082999999999999</v>
      </c>
      <c r="IW737" s="102">
        <f t="shared" si="209"/>
        <v>1.2082999999999999</v>
      </c>
      <c r="IX737" s="103">
        <f t="shared" si="210"/>
        <v>1.2082999999999999</v>
      </c>
      <c r="IY737" s="112">
        <f t="shared" si="211"/>
        <v>2</v>
      </c>
      <c r="IZ737" s="104">
        <f t="shared" ca="1" si="212"/>
        <v>1.2300272727272725</v>
      </c>
      <c r="JA737" s="102">
        <f t="shared" ca="1" si="213"/>
        <v>1.2232209523809525</v>
      </c>
      <c r="JB737" s="102">
        <f t="shared" ca="1" si="214"/>
        <v>1.2249239215686276</v>
      </c>
      <c r="JC737" s="103">
        <f t="shared" ca="1" si="215"/>
        <v>1.2266821890547261</v>
      </c>
      <c r="JD737" s="104">
        <f t="shared" si="216"/>
        <v>0</v>
      </c>
      <c r="JE737" s="102">
        <f t="shared" si="217"/>
        <v>0</v>
      </c>
      <c r="JF737" s="66">
        <f t="shared" ca="1" si="222"/>
        <v>0</v>
      </c>
      <c r="JG737" s="66">
        <f t="shared" ca="1" si="221"/>
        <v>0</v>
      </c>
      <c r="JH737" s="66">
        <f t="shared" ca="1" si="218"/>
        <v>0</v>
      </c>
      <c r="JI737" s="80">
        <f t="shared" ca="1" si="219"/>
        <v>0</v>
      </c>
      <c r="JJ737" s="118">
        <f t="shared" ca="1" si="220"/>
        <v>0</v>
      </c>
    </row>
    <row r="738" spans="253:270" x14ac:dyDescent="0.3">
      <c r="IS738" s="74">
        <v>736</v>
      </c>
      <c r="IT738" s="90" t="str">
        <f t="shared" si="206"/>
        <v>2004-08-24</v>
      </c>
      <c r="IU738" s="101">
        <f t="shared" si="207"/>
        <v>1.20834</v>
      </c>
      <c r="IV738" s="102">
        <f t="shared" si="208"/>
        <v>1.20834</v>
      </c>
      <c r="IW738" s="102">
        <f t="shared" si="209"/>
        <v>1.20834</v>
      </c>
      <c r="IX738" s="103">
        <f t="shared" si="210"/>
        <v>1.20834</v>
      </c>
      <c r="IY738" s="112">
        <f t="shared" si="211"/>
        <v>2</v>
      </c>
      <c r="IZ738" s="104">
        <f t="shared" ca="1" si="212"/>
        <v>1.2284945454545453</v>
      </c>
      <c r="JA738" s="102">
        <f t="shared" ca="1" si="213"/>
        <v>1.2233038095238096</v>
      </c>
      <c r="JB738" s="102">
        <f t="shared" ca="1" si="214"/>
        <v>1.2247403921568627</v>
      </c>
      <c r="JC738" s="103">
        <f t="shared" ca="1" si="215"/>
        <v>1.2263550248756216</v>
      </c>
      <c r="JD738" s="104">
        <f t="shared" si="216"/>
        <v>0</v>
      </c>
      <c r="JE738" s="102">
        <f t="shared" si="217"/>
        <v>0</v>
      </c>
      <c r="JF738" s="66">
        <f t="shared" ca="1" si="222"/>
        <v>0</v>
      </c>
      <c r="JG738" s="66">
        <f t="shared" ca="1" si="221"/>
        <v>0</v>
      </c>
      <c r="JH738" s="66">
        <f t="shared" ca="1" si="218"/>
        <v>0</v>
      </c>
      <c r="JI738" s="80">
        <f t="shared" ca="1" si="219"/>
        <v>0</v>
      </c>
      <c r="JJ738" s="118">
        <f t="shared" ca="1" si="220"/>
        <v>0</v>
      </c>
    </row>
    <row r="739" spans="253:270" x14ac:dyDescent="0.3">
      <c r="IS739" s="74">
        <v>737</v>
      </c>
      <c r="IT739" s="90" t="str">
        <f t="shared" si="206"/>
        <v>2004-08-25</v>
      </c>
      <c r="IU739" s="101">
        <f t="shared" si="207"/>
        <v>1.2102900000000001</v>
      </c>
      <c r="IV739" s="102">
        <f t="shared" si="208"/>
        <v>1.2102900000000001</v>
      </c>
      <c r="IW739" s="102">
        <f t="shared" si="209"/>
        <v>1.2102900000000001</v>
      </c>
      <c r="IX739" s="103">
        <f t="shared" si="210"/>
        <v>1.2102900000000001</v>
      </c>
      <c r="IY739" s="112">
        <f t="shared" si="211"/>
        <v>2</v>
      </c>
      <c r="IZ739" s="104">
        <f t="shared" ca="1" si="212"/>
        <v>1.2259845454545455</v>
      </c>
      <c r="JA739" s="102">
        <f t="shared" ca="1" si="213"/>
        <v>1.2236642857142859</v>
      </c>
      <c r="JB739" s="102">
        <f t="shared" ca="1" si="214"/>
        <v>1.2245774509803922</v>
      </c>
      <c r="JC739" s="103">
        <f t="shared" ca="1" si="215"/>
        <v>1.2260878109452733</v>
      </c>
      <c r="JD739" s="104">
        <f t="shared" si="216"/>
        <v>0</v>
      </c>
      <c r="JE739" s="102">
        <f t="shared" si="217"/>
        <v>0</v>
      </c>
      <c r="JF739" s="66">
        <f t="shared" ca="1" si="222"/>
        <v>0</v>
      </c>
      <c r="JG739" s="66">
        <f t="shared" ca="1" si="221"/>
        <v>0</v>
      </c>
      <c r="JH739" s="66">
        <f t="shared" ca="1" si="218"/>
        <v>0</v>
      </c>
      <c r="JI739" s="80">
        <f t="shared" ca="1" si="219"/>
        <v>0</v>
      </c>
      <c r="JJ739" s="118">
        <f t="shared" ca="1" si="220"/>
        <v>0</v>
      </c>
    </row>
    <row r="740" spans="253:270" x14ac:dyDescent="0.3">
      <c r="IS740" s="74">
        <v>738</v>
      </c>
      <c r="IT740" s="90" t="str">
        <f t="shared" si="206"/>
        <v>2004-08-26</v>
      </c>
      <c r="IU740" s="101">
        <f t="shared" si="207"/>
        <v>1.2018</v>
      </c>
      <c r="IV740" s="102">
        <f t="shared" si="208"/>
        <v>1.2018</v>
      </c>
      <c r="IW740" s="102">
        <f t="shared" si="209"/>
        <v>1.2018</v>
      </c>
      <c r="IX740" s="103">
        <f t="shared" si="210"/>
        <v>1.2018</v>
      </c>
      <c r="IY740" s="112">
        <f t="shared" si="211"/>
        <v>2</v>
      </c>
      <c r="IZ740" s="104">
        <f t="shared" ca="1" si="212"/>
        <v>1.2227163636363636</v>
      </c>
      <c r="JA740" s="102">
        <f t="shared" ca="1" si="213"/>
        <v>1.2234547619047622</v>
      </c>
      <c r="JB740" s="102">
        <f t="shared" ca="1" si="214"/>
        <v>1.2244519607843136</v>
      </c>
      <c r="JC740" s="103">
        <f t="shared" ca="1" si="215"/>
        <v>1.2257141791044772</v>
      </c>
      <c r="JD740" s="104">
        <f t="shared" si="216"/>
        <v>0</v>
      </c>
      <c r="JE740" s="102">
        <f t="shared" si="217"/>
        <v>0</v>
      </c>
      <c r="JF740" s="66">
        <f t="shared" ca="1" si="222"/>
        <v>0</v>
      </c>
      <c r="JG740" s="66">
        <f t="shared" ca="1" si="221"/>
        <v>0</v>
      </c>
      <c r="JH740" s="66">
        <f t="shared" ca="1" si="218"/>
        <v>0</v>
      </c>
      <c r="JI740" s="80">
        <f t="shared" ca="1" si="219"/>
        <v>0</v>
      </c>
      <c r="JJ740" s="118">
        <f t="shared" ca="1" si="220"/>
        <v>0</v>
      </c>
    </row>
    <row r="741" spans="253:270" x14ac:dyDescent="0.3">
      <c r="IS741" s="74">
        <v>739</v>
      </c>
      <c r="IT741" s="90" t="str">
        <f t="shared" si="206"/>
        <v>2004-08-28</v>
      </c>
      <c r="IU741" s="101">
        <f t="shared" si="207"/>
        <v>1.20225</v>
      </c>
      <c r="IV741" s="102">
        <f t="shared" si="208"/>
        <v>1.20225</v>
      </c>
      <c r="IW741" s="102">
        <f t="shared" si="209"/>
        <v>1.20225</v>
      </c>
      <c r="IX741" s="103">
        <f t="shared" si="210"/>
        <v>1.20225</v>
      </c>
      <c r="IY741" s="112">
        <f t="shared" si="211"/>
        <v>2</v>
      </c>
      <c r="IZ741" s="104">
        <f t="shared" ca="1" si="212"/>
        <v>1.2196163636363637</v>
      </c>
      <c r="JA741" s="102">
        <f t="shared" ca="1" si="213"/>
        <v>1.2233119047619048</v>
      </c>
      <c r="JB741" s="102">
        <f t="shared" ca="1" si="214"/>
        <v>1.2241039215686274</v>
      </c>
      <c r="JC741" s="103">
        <f t="shared" ca="1" si="215"/>
        <v>1.2253044776119397</v>
      </c>
      <c r="JD741" s="104">
        <f t="shared" si="216"/>
        <v>0</v>
      </c>
      <c r="JE741" s="102">
        <f t="shared" si="217"/>
        <v>0</v>
      </c>
      <c r="JF741" s="66">
        <f t="shared" ca="1" si="222"/>
        <v>0</v>
      </c>
      <c r="JG741" s="66">
        <f t="shared" ca="1" si="221"/>
        <v>0</v>
      </c>
      <c r="JH741" s="66">
        <f t="shared" ca="1" si="218"/>
        <v>0</v>
      </c>
      <c r="JI741" s="80">
        <f t="shared" ca="1" si="219"/>
        <v>0</v>
      </c>
      <c r="JJ741" s="118">
        <f t="shared" ca="1" si="220"/>
        <v>0</v>
      </c>
    </row>
    <row r="742" spans="253:270" x14ac:dyDescent="0.3">
      <c r="IS742" s="74">
        <v>740</v>
      </c>
      <c r="IT742" s="90" t="str">
        <f t="shared" si="206"/>
        <v>2004-08-29</v>
      </c>
      <c r="IU742" s="101">
        <f t="shared" si="207"/>
        <v>1.20488</v>
      </c>
      <c r="IV742" s="102">
        <f t="shared" si="208"/>
        <v>1.20488</v>
      </c>
      <c r="IW742" s="102">
        <f t="shared" si="209"/>
        <v>1.20488</v>
      </c>
      <c r="IX742" s="103">
        <f t="shared" si="210"/>
        <v>1.20488</v>
      </c>
      <c r="IY742" s="112">
        <f t="shared" si="211"/>
        <v>2</v>
      </c>
      <c r="IZ742" s="104">
        <f t="shared" ca="1" si="212"/>
        <v>1.2168281818181816</v>
      </c>
      <c r="JA742" s="102">
        <f t="shared" ca="1" si="213"/>
        <v>1.2232876190476192</v>
      </c>
      <c r="JB742" s="102">
        <f t="shared" ca="1" si="214"/>
        <v>1.2238839215686275</v>
      </c>
      <c r="JC742" s="103">
        <f t="shared" ca="1" si="215"/>
        <v>1.2249123383084572</v>
      </c>
      <c r="JD742" s="104">
        <f t="shared" si="216"/>
        <v>0</v>
      </c>
      <c r="JE742" s="102">
        <f t="shared" si="217"/>
        <v>0</v>
      </c>
      <c r="JF742" s="66">
        <f t="shared" ca="1" si="222"/>
        <v>0</v>
      </c>
      <c r="JG742" s="66">
        <f t="shared" ca="1" si="221"/>
        <v>0</v>
      </c>
      <c r="JH742" s="66">
        <f t="shared" ca="1" si="218"/>
        <v>0</v>
      </c>
      <c r="JI742" s="80">
        <f t="shared" ca="1" si="219"/>
        <v>0</v>
      </c>
      <c r="JJ742" s="118">
        <f t="shared" ca="1" si="220"/>
        <v>0</v>
      </c>
    </row>
    <row r="743" spans="253:270" x14ac:dyDescent="0.3">
      <c r="IS743" s="74">
        <v>741</v>
      </c>
      <c r="IT743" s="90" t="str">
        <f t="shared" si="206"/>
        <v>2004-08-30</v>
      </c>
      <c r="IU743" s="101">
        <f t="shared" si="207"/>
        <v>1.2183900000000001</v>
      </c>
      <c r="IV743" s="102">
        <f t="shared" si="208"/>
        <v>1.2183900000000001</v>
      </c>
      <c r="IW743" s="102">
        <f t="shared" si="209"/>
        <v>1.2183900000000001</v>
      </c>
      <c r="IX743" s="103">
        <f t="shared" si="210"/>
        <v>1.2183900000000001</v>
      </c>
      <c r="IY743" s="112">
        <f t="shared" si="211"/>
        <v>2</v>
      </c>
      <c r="IZ743" s="104">
        <f t="shared" ca="1" si="212"/>
        <v>1.2154363636363634</v>
      </c>
      <c r="JA743" s="102">
        <f t="shared" ca="1" si="213"/>
        <v>1.2228061904761904</v>
      </c>
      <c r="JB743" s="102">
        <f t="shared" ca="1" si="214"/>
        <v>1.2236150980392158</v>
      </c>
      <c r="JC743" s="103">
        <f t="shared" ca="1" si="215"/>
        <v>1.2246326865671635</v>
      </c>
      <c r="JD743" s="104">
        <f t="shared" si="216"/>
        <v>0</v>
      </c>
      <c r="JE743" s="102">
        <f t="shared" si="217"/>
        <v>0</v>
      </c>
      <c r="JF743" s="66">
        <f t="shared" ca="1" si="222"/>
        <v>0</v>
      </c>
      <c r="JG743" s="66">
        <f t="shared" ca="1" si="221"/>
        <v>0</v>
      </c>
      <c r="JH743" s="66">
        <f t="shared" ca="1" si="218"/>
        <v>0</v>
      </c>
      <c r="JI743" s="80">
        <f t="shared" ca="1" si="219"/>
        <v>0</v>
      </c>
      <c r="JJ743" s="118">
        <f t="shared" ca="1" si="220"/>
        <v>0</v>
      </c>
    </row>
    <row r="744" spans="253:270" x14ac:dyDescent="0.3">
      <c r="IS744" s="74">
        <v>742</v>
      </c>
      <c r="IT744" s="90" t="str">
        <f t="shared" si="206"/>
        <v>2004-08-31</v>
      </c>
      <c r="IU744" s="101">
        <f t="shared" si="207"/>
        <v>1.2190000000000001</v>
      </c>
      <c r="IV744" s="102">
        <f t="shared" si="208"/>
        <v>1.2190000000000001</v>
      </c>
      <c r="IW744" s="102">
        <f t="shared" si="209"/>
        <v>1.2190000000000001</v>
      </c>
      <c r="IX744" s="103">
        <f t="shared" si="210"/>
        <v>1.2190000000000001</v>
      </c>
      <c r="IY744" s="112">
        <f t="shared" si="211"/>
        <v>2</v>
      </c>
      <c r="IZ744" s="104">
        <f t="shared" ca="1" si="212"/>
        <v>1.2138454545454544</v>
      </c>
      <c r="JA744" s="102">
        <f t="shared" ca="1" si="213"/>
        <v>1.2223085714285713</v>
      </c>
      <c r="JB744" s="102">
        <f t="shared" ca="1" si="214"/>
        <v>1.2233425490196079</v>
      </c>
      <c r="JC744" s="103">
        <f t="shared" ca="1" si="215"/>
        <v>1.2243461194029845</v>
      </c>
      <c r="JD744" s="104">
        <f t="shared" si="216"/>
        <v>0</v>
      </c>
      <c r="JE744" s="102">
        <f t="shared" si="217"/>
        <v>0</v>
      </c>
      <c r="JF744" s="66">
        <f t="shared" ca="1" si="222"/>
        <v>0</v>
      </c>
      <c r="JG744" s="66">
        <f t="shared" ca="1" si="221"/>
        <v>0</v>
      </c>
      <c r="JH744" s="66">
        <f t="shared" ca="1" si="218"/>
        <v>0</v>
      </c>
      <c r="JI744" s="80">
        <f t="shared" ca="1" si="219"/>
        <v>0</v>
      </c>
      <c r="JJ744" s="118">
        <f t="shared" ca="1" si="220"/>
        <v>0</v>
      </c>
    </row>
    <row r="745" spans="253:270" x14ac:dyDescent="0.3">
      <c r="IS745" s="74">
        <v>743</v>
      </c>
      <c r="IT745" s="90" t="str">
        <f t="shared" si="206"/>
        <v>2004-09-01</v>
      </c>
      <c r="IU745" s="101">
        <f t="shared" si="207"/>
        <v>1.2175800000000001</v>
      </c>
      <c r="IV745" s="102">
        <f t="shared" si="208"/>
        <v>1.2175800000000001</v>
      </c>
      <c r="IW745" s="102">
        <f t="shared" si="209"/>
        <v>1.2175800000000001</v>
      </c>
      <c r="IX745" s="103">
        <f t="shared" si="210"/>
        <v>1.2175800000000001</v>
      </c>
      <c r="IY745" s="112">
        <f t="shared" si="211"/>
        <v>2</v>
      </c>
      <c r="IZ745" s="104">
        <f t="shared" ca="1" si="212"/>
        <v>1.2124890909090906</v>
      </c>
      <c r="JA745" s="102">
        <f t="shared" ca="1" si="213"/>
        <v>1.2218409523809524</v>
      </c>
      <c r="JB745" s="102">
        <f t="shared" ca="1" si="214"/>
        <v>1.2231166666666666</v>
      </c>
      <c r="JC745" s="103">
        <f t="shared" ca="1" si="215"/>
        <v>1.2241082089552233</v>
      </c>
      <c r="JD745" s="104">
        <f t="shared" si="216"/>
        <v>0</v>
      </c>
      <c r="JE745" s="102">
        <f t="shared" si="217"/>
        <v>0</v>
      </c>
      <c r="JF745" s="66">
        <f t="shared" ca="1" si="222"/>
        <v>0</v>
      </c>
      <c r="JG745" s="66">
        <f t="shared" ca="1" si="221"/>
        <v>0</v>
      </c>
      <c r="JH745" s="66">
        <f t="shared" ca="1" si="218"/>
        <v>0</v>
      </c>
      <c r="JI745" s="80">
        <f t="shared" ca="1" si="219"/>
        <v>0</v>
      </c>
      <c r="JJ745" s="118">
        <f t="shared" ca="1" si="220"/>
        <v>0</v>
      </c>
    </row>
    <row r="746" spans="253:270" x14ac:dyDescent="0.3">
      <c r="IS746" s="74">
        <v>744</v>
      </c>
      <c r="IT746" s="90" t="str">
        <f t="shared" si="206"/>
        <v>2004-09-02</v>
      </c>
      <c r="IU746" s="101">
        <f t="shared" si="207"/>
        <v>1.2063999999999999</v>
      </c>
      <c r="IV746" s="102">
        <f t="shared" si="208"/>
        <v>1.2063999999999999</v>
      </c>
      <c r="IW746" s="102">
        <f t="shared" si="209"/>
        <v>1.2063999999999999</v>
      </c>
      <c r="IX746" s="103">
        <f t="shared" si="210"/>
        <v>1.2063999999999999</v>
      </c>
      <c r="IY746" s="112">
        <f t="shared" si="211"/>
        <v>2</v>
      </c>
      <c r="IZ746" s="104">
        <f t="shared" ca="1" si="212"/>
        <v>1.2101481818181818</v>
      </c>
      <c r="JA746" s="102">
        <f t="shared" ca="1" si="213"/>
        <v>1.2210109523809523</v>
      </c>
      <c r="JB746" s="102">
        <f t="shared" ca="1" si="214"/>
        <v>1.2226852941176471</v>
      </c>
      <c r="JC746" s="103">
        <f t="shared" ca="1" si="215"/>
        <v>1.2238574626865666</v>
      </c>
      <c r="JD746" s="104">
        <f t="shared" si="216"/>
        <v>0</v>
      </c>
      <c r="JE746" s="102">
        <f t="shared" si="217"/>
        <v>0</v>
      </c>
      <c r="JF746" s="66">
        <f t="shared" ca="1" si="222"/>
        <v>0</v>
      </c>
      <c r="JG746" s="66">
        <f t="shared" ca="1" si="221"/>
        <v>0</v>
      </c>
      <c r="JH746" s="66">
        <f t="shared" ca="1" si="218"/>
        <v>0</v>
      </c>
      <c r="JI746" s="80">
        <f t="shared" ca="1" si="219"/>
        <v>0</v>
      </c>
      <c r="JJ746" s="118">
        <f t="shared" ca="1" si="220"/>
        <v>0</v>
      </c>
    </row>
    <row r="747" spans="253:270" x14ac:dyDescent="0.3">
      <c r="IS747" s="74">
        <v>745</v>
      </c>
      <c r="IT747" s="90" t="str">
        <f t="shared" si="206"/>
        <v>2004-09-04</v>
      </c>
      <c r="IU747" s="101">
        <f t="shared" si="207"/>
        <v>1.2062999999999999</v>
      </c>
      <c r="IV747" s="102">
        <f t="shared" si="208"/>
        <v>1.2062999999999999</v>
      </c>
      <c r="IW747" s="102">
        <f t="shared" si="209"/>
        <v>1.2062999999999999</v>
      </c>
      <c r="IX747" s="103">
        <f t="shared" si="210"/>
        <v>1.2062999999999999</v>
      </c>
      <c r="IY747" s="112">
        <f t="shared" si="211"/>
        <v>2</v>
      </c>
      <c r="IZ747" s="104">
        <f t="shared" ca="1" si="212"/>
        <v>1.2094118181818183</v>
      </c>
      <c r="JA747" s="102">
        <f t="shared" ca="1" si="213"/>
        <v>1.2202633333333333</v>
      </c>
      <c r="JB747" s="102">
        <f t="shared" ca="1" si="214"/>
        <v>1.2220754901960786</v>
      </c>
      <c r="JC747" s="103">
        <f t="shared" ca="1" si="215"/>
        <v>1.2237007462686562</v>
      </c>
      <c r="JD747" s="104">
        <f t="shared" si="216"/>
        <v>0</v>
      </c>
      <c r="JE747" s="102">
        <f t="shared" si="217"/>
        <v>0</v>
      </c>
      <c r="JF747" s="66">
        <f t="shared" ca="1" si="222"/>
        <v>0</v>
      </c>
      <c r="JG747" s="66">
        <f t="shared" ca="1" si="221"/>
        <v>0</v>
      </c>
      <c r="JH747" s="66">
        <f t="shared" ca="1" si="218"/>
        <v>0</v>
      </c>
      <c r="JI747" s="80">
        <f t="shared" ca="1" si="219"/>
        <v>0</v>
      </c>
      <c r="JJ747" s="118">
        <f t="shared" ca="1" si="220"/>
        <v>0</v>
      </c>
    </row>
    <row r="748" spans="253:270" x14ac:dyDescent="0.3">
      <c r="IS748" s="74">
        <v>746</v>
      </c>
      <c r="IT748" s="90" t="str">
        <f t="shared" si="206"/>
        <v>2004-09-05</v>
      </c>
      <c r="IU748" s="101">
        <f t="shared" si="207"/>
        <v>1.2064900000000001</v>
      </c>
      <c r="IV748" s="102">
        <f t="shared" si="208"/>
        <v>1.2064900000000001</v>
      </c>
      <c r="IW748" s="102">
        <f t="shared" si="209"/>
        <v>1.2064900000000001</v>
      </c>
      <c r="IX748" s="103">
        <f t="shared" si="210"/>
        <v>1.2064900000000001</v>
      </c>
      <c r="IY748" s="112">
        <f t="shared" si="211"/>
        <v>2</v>
      </c>
      <c r="IZ748" s="104">
        <f t="shared" ca="1" si="212"/>
        <v>1.2092472727272729</v>
      </c>
      <c r="JA748" s="102">
        <f t="shared" ca="1" si="213"/>
        <v>1.2193723809523809</v>
      </c>
      <c r="JB748" s="102">
        <f t="shared" ca="1" si="214"/>
        <v>1.2214458823529413</v>
      </c>
      <c r="JC748" s="103">
        <f t="shared" ca="1" si="215"/>
        <v>1.223531044776119</v>
      </c>
      <c r="JD748" s="104">
        <f t="shared" si="216"/>
        <v>0</v>
      </c>
      <c r="JE748" s="102">
        <f t="shared" si="217"/>
        <v>0</v>
      </c>
      <c r="JF748" s="66">
        <f t="shared" ca="1" si="222"/>
        <v>0</v>
      </c>
      <c r="JG748" s="66">
        <f t="shared" ca="1" si="221"/>
        <v>0</v>
      </c>
      <c r="JH748" s="66">
        <f t="shared" ca="1" si="218"/>
        <v>0</v>
      </c>
      <c r="JI748" s="80">
        <f t="shared" ca="1" si="219"/>
        <v>0</v>
      </c>
      <c r="JJ748" s="118">
        <f t="shared" ca="1" si="220"/>
        <v>0</v>
      </c>
    </row>
    <row r="749" spans="253:270" x14ac:dyDescent="0.3">
      <c r="IS749" s="74">
        <v>747</v>
      </c>
      <c r="IT749" s="90" t="str">
        <f t="shared" si="206"/>
        <v>2004-09-06</v>
      </c>
      <c r="IU749" s="101">
        <f t="shared" si="207"/>
        <v>1.21096</v>
      </c>
      <c r="IV749" s="102">
        <f t="shared" si="208"/>
        <v>1.21096</v>
      </c>
      <c r="IW749" s="102">
        <f t="shared" si="209"/>
        <v>1.21096</v>
      </c>
      <c r="IX749" s="103">
        <f t="shared" si="210"/>
        <v>1.21096</v>
      </c>
      <c r="IY749" s="112">
        <f t="shared" si="211"/>
        <v>2</v>
      </c>
      <c r="IZ749" s="104">
        <f t="shared" ca="1" si="212"/>
        <v>1.2094854545454548</v>
      </c>
      <c r="JA749" s="102">
        <f t="shared" ca="1" si="213"/>
        <v>1.2180895238095237</v>
      </c>
      <c r="JB749" s="102">
        <f t="shared" ca="1" si="214"/>
        <v>1.2208411764705884</v>
      </c>
      <c r="JC749" s="103">
        <f t="shared" ca="1" si="215"/>
        <v>1.2233930348258704</v>
      </c>
      <c r="JD749" s="104">
        <f t="shared" si="216"/>
        <v>0</v>
      </c>
      <c r="JE749" s="102">
        <f t="shared" si="217"/>
        <v>0</v>
      </c>
      <c r="JF749" s="66">
        <f t="shared" ca="1" si="222"/>
        <v>0</v>
      </c>
      <c r="JG749" s="66">
        <f t="shared" ca="1" si="221"/>
        <v>0</v>
      </c>
      <c r="JH749" s="66">
        <f t="shared" ca="1" si="218"/>
        <v>0</v>
      </c>
      <c r="JI749" s="80">
        <f t="shared" ca="1" si="219"/>
        <v>0</v>
      </c>
      <c r="JJ749" s="118">
        <f t="shared" ca="1" si="220"/>
        <v>0</v>
      </c>
    </row>
    <row r="750" spans="253:270" x14ac:dyDescent="0.3">
      <c r="IS750" s="74">
        <v>748</v>
      </c>
      <c r="IT750" s="90" t="str">
        <f t="shared" si="206"/>
        <v>2004-09-07</v>
      </c>
      <c r="IU750" s="101">
        <f t="shared" si="207"/>
        <v>1.21837</v>
      </c>
      <c r="IV750" s="102">
        <f t="shared" si="208"/>
        <v>1.21837</v>
      </c>
      <c r="IW750" s="102">
        <f t="shared" si="209"/>
        <v>1.21837</v>
      </c>
      <c r="IX750" s="103">
        <f t="shared" si="210"/>
        <v>1.21837</v>
      </c>
      <c r="IY750" s="112">
        <f t="shared" si="211"/>
        <v>2</v>
      </c>
      <c r="IZ750" s="104">
        <f t="shared" ca="1" si="212"/>
        <v>1.2102200000000001</v>
      </c>
      <c r="JA750" s="102">
        <f t="shared" ca="1" si="213"/>
        <v>1.2171666666666665</v>
      </c>
      <c r="JB750" s="102">
        <f t="shared" ca="1" si="214"/>
        <v>1.2203749019607844</v>
      </c>
      <c r="JC750" s="103">
        <f t="shared" ca="1" si="215"/>
        <v>1.2233088059701489</v>
      </c>
      <c r="JD750" s="104">
        <f t="shared" si="216"/>
        <v>0</v>
      </c>
      <c r="JE750" s="102">
        <f t="shared" si="217"/>
        <v>0</v>
      </c>
      <c r="JF750" s="66">
        <f t="shared" ca="1" si="222"/>
        <v>0</v>
      </c>
      <c r="JG750" s="66">
        <f t="shared" ca="1" si="221"/>
        <v>0</v>
      </c>
      <c r="JH750" s="66">
        <f t="shared" ca="1" si="218"/>
        <v>0</v>
      </c>
      <c r="JI750" s="80">
        <f t="shared" ca="1" si="219"/>
        <v>0</v>
      </c>
      <c r="JJ750" s="118">
        <f t="shared" ca="1" si="220"/>
        <v>0</v>
      </c>
    </row>
    <row r="751" spans="253:270" x14ac:dyDescent="0.3">
      <c r="IS751" s="74">
        <v>749</v>
      </c>
      <c r="IT751" s="90" t="str">
        <f t="shared" si="206"/>
        <v>2004-09-08</v>
      </c>
      <c r="IU751" s="101">
        <f t="shared" si="207"/>
        <v>1.2213499999999999</v>
      </c>
      <c r="IV751" s="102">
        <f t="shared" si="208"/>
        <v>1.2213499999999999</v>
      </c>
      <c r="IW751" s="102">
        <f t="shared" si="209"/>
        <v>1.2213499999999999</v>
      </c>
      <c r="IX751" s="103">
        <f t="shared" si="210"/>
        <v>1.2213499999999999</v>
      </c>
      <c r="IY751" s="112">
        <f t="shared" si="211"/>
        <v>2</v>
      </c>
      <c r="IZ751" s="104">
        <f t="shared" ca="1" si="212"/>
        <v>1.2119972727272728</v>
      </c>
      <c r="JA751" s="102">
        <f t="shared" ca="1" si="213"/>
        <v>1.2164523809523808</v>
      </c>
      <c r="JB751" s="102">
        <f t="shared" ca="1" si="214"/>
        <v>1.2199915686274507</v>
      </c>
      <c r="JC751" s="103">
        <f t="shared" ca="1" si="215"/>
        <v>1.223126965174129</v>
      </c>
      <c r="JD751" s="104">
        <f t="shared" si="216"/>
        <v>0</v>
      </c>
      <c r="JE751" s="102">
        <f t="shared" si="217"/>
        <v>0</v>
      </c>
      <c r="JF751" s="66">
        <f t="shared" ca="1" si="222"/>
        <v>0</v>
      </c>
      <c r="JG751" s="66">
        <f t="shared" ca="1" si="221"/>
        <v>0</v>
      </c>
      <c r="JH751" s="66">
        <f t="shared" ca="1" si="218"/>
        <v>0</v>
      </c>
      <c r="JI751" s="80">
        <f t="shared" ca="1" si="219"/>
        <v>0</v>
      </c>
      <c r="JJ751" s="118">
        <f t="shared" ca="1" si="220"/>
        <v>0</v>
      </c>
    </row>
    <row r="752" spans="253:270" x14ac:dyDescent="0.3">
      <c r="IS752" s="74">
        <v>750</v>
      </c>
      <c r="IT752" s="90" t="str">
        <f t="shared" si="206"/>
        <v>2004-09-09</v>
      </c>
      <c r="IU752" s="101">
        <f t="shared" si="207"/>
        <v>1.2267999999999999</v>
      </c>
      <c r="IV752" s="102">
        <f t="shared" si="208"/>
        <v>1.2267999999999999</v>
      </c>
      <c r="IW752" s="102">
        <f t="shared" si="209"/>
        <v>1.2267999999999999</v>
      </c>
      <c r="IX752" s="103">
        <f t="shared" si="210"/>
        <v>1.2267999999999999</v>
      </c>
      <c r="IY752" s="112">
        <f t="shared" si="211"/>
        <v>2</v>
      </c>
      <c r="IZ752" s="104">
        <f t="shared" ca="1" si="212"/>
        <v>1.2142290909090909</v>
      </c>
      <c r="JA752" s="102">
        <f t="shared" ca="1" si="213"/>
        <v>1.2160357142857141</v>
      </c>
      <c r="JB752" s="102">
        <f t="shared" ca="1" si="214"/>
        <v>1.2198739215686276</v>
      </c>
      <c r="JC752" s="103">
        <f t="shared" ca="1" si="215"/>
        <v>1.2229458706467657</v>
      </c>
      <c r="JD752" s="104">
        <f t="shared" si="216"/>
        <v>0</v>
      </c>
      <c r="JE752" s="102">
        <f t="shared" si="217"/>
        <v>0</v>
      </c>
      <c r="JF752" s="66">
        <f t="shared" ca="1" si="222"/>
        <v>0</v>
      </c>
      <c r="JG752" s="66">
        <f t="shared" ca="1" si="221"/>
        <v>0</v>
      </c>
      <c r="JH752" s="66">
        <f t="shared" ca="1" si="218"/>
        <v>0</v>
      </c>
      <c r="JI752" s="80">
        <f t="shared" ca="1" si="219"/>
        <v>0</v>
      </c>
      <c r="JJ752" s="118">
        <f t="shared" ca="1" si="220"/>
        <v>0</v>
      </c>
    </row>
    <row r="753" spans="253:270" x14ac:dyDescent="0.3">
      <c r="IS753" s="74">
        <v>751</v>
      </c>
      <c r="IT753" s="90" t="str">
        <f t="shared" si="206"/>
        <v>2004-09-11</v>
      </c>
      <c r="IU753" s="101">
        <f t="shared" si="207"/>
        <v>1.22715</v>
      </c>
      <c r="IV753" s="102">
        <f t="shared" si="208"/>
        <v>1.22715</v>
      </c>
      <c r="IW753" s="102">
        <f t="shared" si="209"/>
        <v>1.22715</v>
      </c>
      <c r="IX753" s="103">
        <f t="shared" si="210"/>
        <v>1.22715</v>
      </c>
      <c r="IY753" s="112">
        <f t="shared" si="211"/>
        <v>2</v>
      </c>
      <c r="IZ753" s="104">
        <f t="shared" ca="1" si="212"/>
        <v>1.2162536363636365</v>
      </c>
      <c r="JA753" s="102">
        <f t="shared" ca="1" si="213"/>
        <v>1.2157238095238092</v>
      </c>
      <c r="JB753" s="102">
        <f t="shared" ca="1" si="214"/>
        <v>1.2196580392156862</v>
      </c>
      <c r="JC753" s="103">
        <f t="shared" ca="1" si="215"/>
        <v>1.222727213930348</v>
      </c>
      <c r="JD753" s="104">
        <f t="shared" si="216"/>
        <v>0</v>
      </c>
      <c r="JE753" s="102">
        <f t="shared" si="217"/>
        <v>0</v>
      </c>
      <c r="JF753" s="66">
        <f t="shared" ca="1" si="222"/>
        <v>0</v>
      </c>
      <c r="JG753" s="66">
        <f t="shared" ca="1" si="221"/>
        <v>0</v>
      </c>
      <c r="JH753" s="66">
        <f t="shared" ca="1" si="218"/>
        <v>0</v>
      </c>
      <c r="JI753" s="80">
        <f t="shared" ca="1" si="219"/>
        <v>0</v>
      </c>
      <c r="JJ753" s="118">
        <f t="shared" ca="1" si="220"/>
        <v>0</v>
      </c>
    </row>
    <row r="754" spans="253:270" x14ac:dyDescent="0.3">
      <c r="IS754" s="74">
        <v>752</v>
      </c>
      <c r="IT754" s="90" t="str">
        <f t="shared" si="206"/>
        <v>2004-09-12</v>
      </c>
      <c r="IU754" s="101">
        <f t="shared" si="207"/>
        <v>1.2262900000000001</v>
      </c>
      <c r="IV754" s="102">
        <f t="shared" si="208"/>
        <v>1.2262900000000001</v>
      </c>
      <c r="IW754" s="102">
        <f t="shared" si="209"/>
        <v>1.2262900000000001</v>
      </c>
      <c r="IX754" s="103">
        <f t="shared" si="210"/>
        <v>1.2262900000000001</v>
      </c>
      <c r="IY754" s="112">
        <f t="shared" si="211"/>
        <v>2</v>
      </c>
      <c r="IZ754" s="104">
        <f t="shared" ca="1" si="212"/>
        <v>1.2169718181818183</v>
      </c>
      <c r="JA754" s="102">
        <f t="shared" ca="1" si="213"/>
        <v>1.2152376190476191</v>
      </c>
      <c r="JB754" s="102">
        <f t="shared" ca="1" si="214"/>
        <v>1.2194774509803921</v>
      </c>
      <c r="JC754" s="103">
        <f t="shared" ca="1" si="215"/>
        <v>1.2225629850746267</v>
      </c>
      <c r="JD754" s="104">
        <f t="shared" si="216"/>
        <v>0</v>
      </c>
      <c r="JE754" s="102">
        <f t="shared" si="217"/>
        <v>0</v>
      </c>
      <c r="JF754" s="66">
        <f t="shared" ca="1" si="222"/>
        <v>0</v>
      </c>
      <c r="JG754" s="66">
        <f t="shared" ca="1" si="221"/>
        <v>0</v>
      </c>
      <c r="JH754" s="66">
        <f t="shared" ca="1" si="218"/>
        <v>0</v>
      </c>
      <c r="JI754" s="80">
        <f t="shared" ca="1" si="219"/>
        <v>0</v>
      </c>
      <c r="JJ754" s="118">
        <f t="shared" ca="1" si="220"/>
        <v>0</v>
      </c>
    </row>
    <row r="755" spans="253:270" x14ac:dyDescent="0.3">
      <c r="IS755" s="74">
        <v>753</v>
      </c>
      <c r="IT755" s="90" t="str">
        <f t="shared" si="206"/>
        <v>2004-09-13</v>
      </c>
      <c r="IU755" s="101">
        <f t="shared" si="207"/>
        <v>1.2256</v>
      </c>
      <c r="IV755" s="102">
        <f t="shared" si="208"/>
        <v>1.2256</v>
      </c>
      <c r="IW755" s="102">
        <f t="shared" si="209"/>
        <v>1.2256</v>
      </c>
      <c r="IX755" s="103">
        <f t="shared" si="210"/>
        <v>1.2256</v>
      </c>
      <c r="IY755" s="112">
        <f t="shared" si="211"/>
        <v>2</v>
      </c>
      <c r="IZ755" s="104">
        <f t="shared" ca="1" si="212"/>
        <v>1.2175718181818183</v>
      </c>
      <c r="JA755" s="102">
        <f t="shared" ca="1" si="213"/>
        <v>1.2149090476190476</v>
      </c>
      <c r="JB755" s="102">
        <f t="shared" ca="1" si="214"/>
        <v>1.2190852941176471</v>
      </c>
      <c r="JC755" s="103">
        <f t="shared" ca="1" si="215"/>
        <v>1.2223978109452733</v>
      </c>
      <c r="JD755" s="104">
        <f t="shared" si="216"/>
        <v>0</v>
      </c>
      <c r="JE755" s="102">
        <f t="shared" si="217"/>
        <v>0</v>
      </c>
      <c r="JF755" s="66">
        <f t="shared" ca="1" si="222"/>
        <v>0</v>
      </c>
      <c r="JG755" s="66">
        <f t="shared" ca="1" si="221"/>
        <v>0</v>
      </c>
      <c r="JH755" s="66">
        <f t="shared" ca="1" si="218"/>
        <v>0</v>
      </c>
      <c r="JI755" s="80">
        <f t="shared" ca="1" si="219"/>
        <v>0</v>
      </c>
      <c r="JJ755" s="118">
        <f t="shared" ca="1" si="220"/>
        <v>0</v>
      </c>
    </row>
    <row r="756" spans="253:270" x14ac:dyDescent="0.3">
      <c r="IS756" s="74">
        <v>754</v>
      </c>
      <c r="IT756" s="90" t="str">
        <f t="shared" si="206"/>
        <v>2004-09-14</v>
      </c>
      <c r="IU756" s="101">
        <f t="shared" si="207"/>
        <v>1.21515</v>
      </c>
      <c r="IV756" s="102">
        <f t="shared" si="208"/>
        <v>1.21515</v>
      </c>
      <c r="IW756" s="102">
        <f t="shared" si="209"/>
        <v>1.21515</v>
      </c>
      <c r="IX756" s="103">
        <f t="shared" si="210"/>
        <v>1.21515</v>
      </c>
      <c r="IY756" s="112">
        <f t="shared" si="211"/>
        <v>2</v>
      </c>
      <c r="IZ756" s="104">
        <f t="shared" ca="1" si="212"/>
        <v>1.2173509090909092</v>
      </c>
      <c r="JA756" s="102">
        <f t="shared" ca="1" si="213"/>
        <v>1.214099523809524</v>
      </c>
      <c r="JB756" s="102">
        <f t="shared" ca="1" si="214"/>
        <v>1.2185068627450981</v>
      </c>
      <c r="JC756" s="103">
        <f t="shared" ca="1" si="215"/>
        <v>1.222237860696517</v>
      </c>
      <c r="JD756" s="104">
        <f t="shared" si="216"/>
        <v>0</v>
      </c>
      <c r="JE756" s="102">
        <f t="shared" si="217"/>
        <v>0</v>
      </c>
      <c r="JF756" s="66">
        <f t="shared" ca="1" si="222"/>
        <v>0</v>
      </c>
      <c r="JG756" s="66">
        <f t="shared" ca="1" si="221"/>
        <v>0</v>
      </c>
      <c r="JH756" s="66">
        <f t="shared" ca="1" si="218"/>
        <v>0</v>
      </c>
      <c r="JI756" s="80">
        <f t="shared" ca="1" si="219"/>
        <v>0</v>
      </c>
      <c r="JJ756" s="118">
        <f t="shared" ca="1" si="220"/>
        <v>0</v>
      </c>
    </row>
    <row r="757" spans="253:270" x14ac:dyDescent="0.3">
      <c r="IS757" s="74">
        <v>755</v>
      </c>
      <c r="IT757" s="90" t="str">
        <f t="shared" si="206"/>
        <v>2004-09-15</v>
      </c>
      <c r="IU757" s="101">
        <f t="shared" si="207"/>
        <v>1.21845</v>
      </c>
      <c r="IV757" s="102">
        <f t="shared" si="208"/>
        <v>1.21845</v>
      </c>
      <c r="IW757" s="102">
        <f t="shared" si="209"/>
        <v>1.21845</v>
      </c>
      <c r="IX757" s="103">
        <f t="shared" si="210"/>
        <v>1.21845</v>
      </c>
      <c r="IY757" s="112">
        <f t="shared" si="211"/>
        <v>2</v>
      </c>
      <c r="IZ757" s="104">
        <f t="shared" ca="1" si="212"/>
        <v>1.2184463636363638</v>
      </c>
      <c r="JA757" s="102">
        <f t="shared" ca="1" si="213"/>
        <v>1.2142923809523811</v>
      </c>
      <c r="JB757" s="102">
        <f t="shared" ca="1" si="214"/>
        <v>1.2179980392156862</v>
      </c>
      <c r="JC757" s="103">
        <f t="shared" ca="1" si="215"/>
        <v>1.2220112437810942</v>
      </c>
      <c r="JD757" s="104">
        <f t="shared" si="216"/>
        <v>0</v>
      </c>
      <c r="JE757" s="102">
        <f t="shared" si="217"/>
        <v>0</v>
      </c>
      <c r="JF757" s="66">
        <f t="shared" ca="1" si="222"/>
        <v>0</v>
      </c>
      <c r="JG757" s="66">
        <f t="shared" ca="1" si="221"/>
        <v>0</v>
      </c>
      <c r="JH757" s="66">
        <f t="shared" ca="1" si="218"/>
        <v>0</v>
      </c>
      <c r="JI757" s="80">
        <f t="shared" ca="1" si="219"/>
        <v>0</v>
      </c>
      <c r="JJ757" s="118">
        <f t="shared" ca="1" si="220"/>
        <v>0</v>
      </c>
    </row>
    <row r="758" spans="253:270" x14ac:dyDescent="0.3">
      <c r="IS758" s="74">
        <v>756</v>
      </c>
      <c r="IT758" s="90" t="str">
        <f t="shared" si="206"/>
        <v>2004-09-16</v>
      </c>
      <c r="IU758" s="101">
        <f t="shared" si="207"/>
        <v>1.2193000000000001</v>
      </c>
      <c r="IV758" s="102">
        <f t="shared" si="208"/>
        <v>1.2193000000000001</v>
      </c>
      <c r="IW758" s="102">
        <f t="shared" si="209"/>
        <v>1.2193000000000001</v>
      </c>
      <c r="IX758" s="103">
        <f t="shared" si="210"/>
        <v>1.2193000000000001</v>
      </c>
      <c r="IY758" s="112">
        <f t="shared" si="211"/>
        <v>2</v>
      </c>
      <c r="IZ758" s="104">
        <f t="shared" ca="1" si="212"/>
        <v>1.2196281818181818</v>
      </c>
      <c r="JA758" s="102">
        <f t="shared" ca="1" si="213"/>
        <v>1.2148161904761907</v>
      </c>
      <c r="JB758" s="102">
        <f t="shared" ca="1" si="214"/>
        <v>1.2177274509803921</v>
      </c>
      <c r="JC758" s="103">
        <f t="shared" ca="1" si="215"/>
        <v>1.2218629850746265</v>
      </c>
      <c r="JD758" s="104">
        <f t="shared" si="216"/>
        <v>0</v>
      </c>
      <c r="JE758" s="102">
        <f t="shared" si="217"/>
        <v>0</v>
      </c>
      <c r="JF758" s="66">
        <f t="shared" ca="1" si="222"/>
        <v>0</v>
      </c>
      <c r="JG758" s="66">
        <f t="shared" ca="1" si="221"/>
        <v>0</v>
      </c>
      <c r="JH758" s="66">
        <f t="shared" ca="1" si="218"/>
        <v>0</v>
      </c>
      <c r="JI758" s="80">
        <f t="shared" ca="1" si="219"/>
        <v>0</v>
      </c>
      <c r="JJ758" s="118">
        <f t="shared" ca="1" si="220"/>
        <v>0</v>
      </c>
    </row>
    <row r="759" spans="253:270" x14ac:dyDescent="0.3">
      <c r="IS759" s="74">
        <v>757</v>
      </c>
      <c r="IT759" s="90" t="str">
        <f t="shared" si="206"/>
        <v>2004-09-18</v>
      </c>
      <c r="IU759" s="101">
        <f t="shared" si="207"/>
        <v>1.2190000000000001</v>
      </c>
      <c r="IV759" s="102">
        <f t="shared" si="208"/>
        <v>1.2190000000000001</v>
      </c>
      <c r="IW759" s="102">
        <f t="shared" si="209"/>
        <v>1.2190000000000001</v>
      </c>
      <c r="IX759" s="103">
        <f t="shared" si="210"/>
        <v>1.2190000000000001</v>
      </c>
      <c r="IY759" s="112">
        <f t="shared" si="211"/>
        <v>2</v>
      </c>
      <c r="IZ759" s="104">
        <f t="shared" ca="1" si="212"/>
        <v>1.2207654545454547</v>
      </c>
      <c r="JA759" s="102">
        <f t="shared" ca="1" si="213"/>
        <v>1.2153238095238099</v>
      </c>
      <c r="JB759" s="102">
        <f t="shared" ca="1" si="214"/>
        <v>1.2175886274509802</v>
      </c>
      <c r="JC759" s="103">
        <f t="shared" ca="1" si="215"/>
        <v>1.2217510447761191</v>
      </c>
      <c r="JD759" s="104">
        <f t="shared" si="216"/>
        <v>0</v>
      </c>
      <c r="JE759" s="102">
        <f t="shared" si="217"/>
        <v>0</v>
      </c>
      <c r="JF759" s="66">
        <f t="shared" ca="1" si="222"/>
        <v>0</v>
      </c>
      <c r="JG759" s="66">
        <f t="shared" ca="1" si="221"/>
        <v>0</v>
      </c>
      <c r="JH759" s="66">
        <f t="shared" ca="1" si="218"/>
        <v>0</v>
      </c>
      <c r="JI759" s="80">
        <f t="shared" ca="1" si="219"/>
        <v>0</v>
      </c>
      <c r="JJ759" s="118">
        <f t="shared" ca="1" si="220"/>
        <v>0</v>
      </c>
    </row>
    <row r="760" spans="253:270" x14ac:dyDescent="0.3">
      <c r="IS760" s="74">
        <v>758</v>
      </c>
      <c r="IT760" s="90" t="str">
        <f t="shared" si="206"/>
        <v>2004-09-19</v>
      </c>
      <c r="IU760" s="101">
        <f t="shared" si="207"/>
        <v>1.21774</v>
      </c>
      <c r="IV760" s="102">
        <f t="shared" si="208"/>
        <v>1.21774</v>
      </c>
      <c r="IW760" s="102">
        <f t="shared" si="209"/>
        <v>1.21774</v>
      </c>
      <c r="IX760" s="103">
        <f t="shared" si="210"/>
        <v>1.21774</v>
      </c>
      <c r="IY760" s="112">
        <f t="shared" si="211"/>
        <v>2</v>
      </c>
      <c r="IZ760" s="104">
        <f t="shared" ca="1" si="212"/>
        <v>1.2213818181818183</v>
      </c>
      <c r="JA760" s="102">
        <f t="shared" ca="1" si="213"/>
        <v>1.2156785714285716</v>
      </c>
      <c r="JB760" s="102">
        <f t="shared" ca="1" si="214"/>
        <v>1.2174296078431373</v>
      </c>
      <c r="JC760" s="103">
        <f t="shared" ca="1" si="215"/>
        <v>1.2216004975124375</v>
      </c>
      <c r="JD760" s="104">
        <f t="shared" si="216"/>
        <v>0</v>
      </c>
      <c r="JE760" s="102">
        <f t="shared" si="217"/>
        <v>0</v>
      </c>
      <c r="JF760" s="66">
        <f t="shared" ca="1" si="222"/>
        <v>0</v>
      </c>
      <c r="JG760" s="66">
        <f t="shared" ca="1" si="221"/>
        <v>0</v>
      </c>
      <c r="JH760" s="66">
        <f t="shared" ca="1" si="218"/>
        <v>0</v>
      </c>
      <c r="JI760" s="80">
        <f t="shared" ca="1" si="219"/>
        <v>0</v>
      </c>
      <c r="JJ760" s="118">
        <f t="shared" ca="1" si="220"/>
        <v>0</v>
      </c>
    </row>
    <row r="761" spans="253:270" x14ac:dyDescent="0.3">
      <c r="IS761" s="74">
        <v>759</v>
      </c>
      <c r="IT761" s="90" t="str">
        <f t="shared" si="206"/>
        <v>2004-09-20</v>
      </c>
      <c r="IU761" s="101">
        <f t="shared" si="207"/>
        <v>1.2337</v>
      </c>
      <c r="IV761" s="102">
        <f t="shared" si="208"/>
        <v>1.2337</v>
      </c>
      <c r="IW761" s="102">
        <f t="shared" si="209"/>
        <v>1.2337</v>
      </c>
      <c r="IX761" s="103">
        <f t="shared" si="210"/>
        <v>1.2337</v>
      </c>
      <c r="IY761" s="112">
        <f t="shared" si="211"/>
        <v>2</v>
      </c>
      <c r="IZ761" s="104">
        <f t="shared" ca="1" si="212"/>
        <v>1.2227754545454548</v>
      </c>
      <c r="JA761" s="102">
        <f t="shared" ca="1" si="213"/>
        <v>1.217197619047619</v>
      </c>
      <c r="JB761" s="102">
        <f t="shared" ca="1" si="214"/>
        <v>1.2179041176470589</v>
      </c>
      <c r="JC761" s="103">
        <f t="shared" ca="1" si="215"/>
        <v>1.2215273631840793</v>
      </c>
      <c r="JD761" s="104">
        <f t="shared" si="216"/>
        <v>0</v>
      </c>
      <c r="JE761" s="102">
        <f t="shared" si="217"/>
        <v>0</v>
      </c>
      <c r="JF761" s="66">
        <f t="shared" ca="1" si="222"/>
        <v>0</v>
      </c>
      <c r="JG761" s="66">
        <f t="shared" ca="1" si="221"/>
        <v>0</v>
      </c>
      <c r="JH761" s="66">
        <f t="shared" ca="1" si="218"/>
        <v>0</v>
      </c>
      <c r="JI761" s="80">
        <f t="shared" ca="1" si="219"/>
        <v>0</v>
      </c>
      <c r="JJ761" s="118">
        <f t="shared" ca="1" si="220"/>
        <v>0</v>
      </c>
    </row>
    <row r="762" spans="253:270" x14ac:dyDescent="0.3">
      <c r="IS762" s="74">
        <v>760</v>
      </c>
      <c r="IT762" s="90" t="str">
        <f t="shared" si="206"/>
        <v>2004-09-21</v>
      </c>
      <c r="IU762" s="101">
        <f t="shared" si="207"/>
        <v>1.22699</v>
      </c>
      <c r="IV762" s="102">
        <f t="shared" si="208"/>
        <v>1.22699</v>
      </c>
      <c r="IW762" s="102">
        <f t="shared" si="209"/>
        <v>1.22699</v>
      </c>
      <c r="IX762" s="103">
        <f t="shared" si="210"/>
        <v>1.22699</v>
      </c>
      <c r="IY762" s="112">
        <f t="shared" si="211"/>
        <v>2</v>
      </c>
      <c r="IZ762" s="104">
        <f t="shared" ca="1" si="212"/>
        <v>1.2232881818181818</v>
      </c>
      <c r="JA762" s="102">
        <f t="shared" ca="1" si="213"/>
        <v>1.2183757142857143</v>
      </c>
      <c r="JB762" s="102">
        <f t="shared" ca="1" si="214"/>
        <v>1.2182196078431371</v>
      </c>
      <c r="JC762" s="103">
        <f t="shared" ca="1" si="215"/>
        <v>1.2214487064676613</v>
      </c>
      <c r="JD762" s="104">
        <f t="shared" si="216"/>
        <v>0</v>
      </c>
      <c r="JE762" s="102">
        <f t="shared" si="217"/>
        <v>0</v>
      </c>
      <c r="JF762" s="66">
        <f t="shared" ca="1" si="222"/>
        <v>0</v>
      </c>
      <c r="JG762" s="66">
        <f t="shared" ca="1" si="221"/>
        <v>0</v>
      </c>
      <c r="JH762" s="66">
        <f t="shared" ca="1" si="218"/>
        <v>0</v>
      </c>
      <c r="JI762" s="80">
        <f t="shared" ca="1" si="219"/>
        <v>0</v>
      </c>
      <c r="JJ762" s="118">
        <f t="shared" ca="1" si="220"/>
        <v>0</v>
      </c>
    </row>
    <row r="763" spans="253:270" x14ac:dyDescent="0.3">
      <c r="IS763" s="74">
        <v>761</v>
      </c>
      <c r="IT763" s="90" t="str">
        <f t="shared" si="206"/>
        <v>2004-09-22</v>
      </c>
      <c r="IU763" s="101">
        <f t="shared" si="207"/>
        <v>1.2273000000000001</v>
      </c>
      <c r="IV763" s="102">
        <f t="shared" si="208"/>
        <v>1.2273000000000001</v>
      </c>
      <c r="IW763" s="102">
        <f t="shared" si="209"/>
        <v>1.2273000000000001</v>
      </c>
      <c r="IX763" s="103">
        <f t="shared" si="210"/>
        <v>1.2273000000000001</v>
      </c>
      <c r="IY763" s="112">
        <f t="shared" si="211"/>
        <v>2</v>
      </c>
      <c r="IZ763" s="104">
        <f t="shared" ca="1" si="212"/>
        <v>1.2233336363636365</v>
      </c>
      <c r="JA763" s="102">
        <f t="shared" ca="1" si="213"/>
        <v>1.2194433333333334</v>
      </c>
      <c r="JB763" s="102">
        <f t="shared" ca="1" si="214"/>
        <v>1.2184745098039216</v>
      </c>
      <c r="JC763" s="103">
        <f t="shared" ca="1" si="215"/>
        <v>1.2213188557213928</v>
      </c>
      <c r="JD763" s="104">
        <f t="shared" si="216"/>
        <v>0</v>
      </c>
      <c r="JE763" s="102">
        <f t="shared" si="217"/>
        <v>0</v>
      </c>
      <c r="JF763" s="66">
        <f t="shared" ca="1" si="222"/>
        <v>0</v>
      </c>
      <c r="JG763" s="66">
        <f t="shared" ca="1" si="221"/>
        <v>0</v>
      </c>
      <c r="JH763" s="66">
        <f t="shared" ca="1" si="218"/>
        <v>0</v>
      </c>
      <c r="JI763" s="80">
        <f t="shared" ca="1" si="219"/>
        <v>0</v>
      </c>
      <c r="JJ763" s="118">
        <f t="shared" ca="1" si="220"/>
        <v>0</v>
      </c>
    </row>
    <row r="764" spans="253:270" x14ac:dyDescent="0.3">
      <c r="IS764" s="74">
        <v>762</v>
      </c>
      <c r="IT764" s="90" t="str">
        <f t="shared" si="206"/>
        <v>2004-09-23</v>
      </c>
      <c r="IU764" s="101">
        <f t="shared" si="207"/>
        <v>1.228</v>
      </c>
      <c r="IV764" s="102">
        <f t="shared" si="208"/>
        <v>1.228</v>
      </c>
      <c r="IW764" s="102">
        <f t="shared" si="209"/>
        <v>1.228</v>
      </c>
      <c r="IX764" s="103">
        <f t="shared" si="210"/>
        <v>1.228</v>
      </c>
      <c r="IY764" s="112">
        <f t="shared" si="211"/>
        <v>2</v>
      </c>
      <c r="IZ764" s="104">
        <f t="shared" ca="1" si="212"/>
        <v>1.2234109090909091</v>
      </c>
      <c r="JA764" s="102">
        <f t="shared" ca="1" si="213"/>
        <v>1.2199009523809525</v>
      </c>
      <c r="JB764" s="102">
        <f t="shared" ca="1" si="214"/>
        <v>1.2189088235294117</v>
      </c>
      <c r="JC764" s="103">
        <f t="shared" ca="1" si="215"/>
        <v>1.2211934825870645</v>
      </c>
      <c r="JD764" s="104">
        <f t="shared" si="216"/>
        <v>0</v>
      </c>
      <c r="JE764" s="102">
        <f t="shared" si="217"/>
        <v>0</v>
      </c>
      <c r="JF764" s="66">
        <f t="shared" ca="1" si="222"/>
        <v>0</v>
      </c>
      <c r="JG764" s="66">
        <f t="shared" ca="1" si="221"/>
        <v>0</v>
      </c>
      <c r="JH764" s="66">
        <f t="shared" ca="1" si="218"/>
        <v>0</v>
      </c>
      <c r="JI764" s="80">
        <f t="shared" ca="1" si="219"/>
        <v>0</v>
      </c>
      <c r="JJ764" s="118">
        <f t="shared" ca="1" si="220"/>
        <v>0</v>
      </c>
    </row>
    <row r="765" spans="253:270" x14ac:dyDescent="0.3">
      <c r="IS765" s="74">
        <v>763</v>
      </c>
      <c r="IT765" s="90" t="str">
        <f t="shared" si="206"/>
        <v>2004-09-25</v>
      </c>
      <c r="IU765" s="101">
        <f t="shared" si="207"/>
        <v>1.2286999999999999</v>
      </c>
      <c r="IV765" s="102">
        <f t="shared" si="208"/>
        <v>1.2286999999999999</v>
      </c>
      <c r="IW765" s="102">
        <f t="shared" si="209"/>
        <v>1.2286999999999999</v>
      </c>
      <c r="IX765" s="103">
        <f t="shared" si="210"/>
        <v>1.2286999999999999</v>
      </c>
      <c r="IY765" s="112">
        <f t="shared" si="211"/>
        <v>2</v>
      </c>
      <c r="IZ765" s="104">
        <f t="shared" ca="1" si="212"/>
        <v>1.2236300000000002</v>
      </c>
      <c r="JA765" s="102">
        <f t="shared" ca="1" si="213"/>
        <v>1.2203628571428571</v>
      </c>
      <c r="JB765" s="102">
        <f t="shared" ca="1" si="214"/>
        <v>1.21936</v>
      </c>
      <c r="JC765" s="103">
        <f t="shared" ca="1" si="215"/>
        <v>1.2210671144278606</v>
      </c>
      <c r="JD765" s="104">
        <f t="shared" si="216"/>
        <v>0</v>
      </c>
      <c r="JE765" s="102">
        <f t="shared" si="217"/>
        <v>0</v>
      </c>
      <c r="JF765" s="66">
        <f t="shared" ca="1" si="222"/>
        <v>0</v>
      </c>
      <c r="JG765" s="66">
        <f t="shared" ca="1" si="221"/>
        <v>0</v>
      </c>
      <c r="JH765" s="66">
        <f t="shared" ca="1" si="218"/>
        <v>0</v>
      </c>
      <c r="JI765" s="80">
        <f t="shared" ca="1" si="219"/>
        <v>0</v>
      </c>
      <c r="JJ765" s="118">
        <f t="shared" ca="1" si="220"/>
        <v>0</v>
      </c>
    </row>
    <row r="766" spans="253:270" x14ac:dyDescent="0.3">
      <c r="IS766" s="74">
        <v>764</v>
      </c>
      <c r="IT766" s="90" t="str">
        <f t="shared" si="206"/>
        <v>2004-09-26</v>
      </c>
      <c r="IU766" s="101">
        <f t="shared" si="207"/>
        <v>1.22939</v>
      </c>
      <c r="IV766" s="102">
        <f t="shared" si="208"/>
        <v>1.22939</v>
      </c>
      <c r="IW766" s="102">
        <f t="shared" si="209"/>
        <v>1.22939</v>
      </c>
      <c r="IX766" s="103">
        <f t="shared" si="210"/>
        <v>1.22939</v>
      </c>
      <c r="IY766" s="112">
        <f t="shared" si="211"/>
        <v>2</v>
      </c>
      <c r="IZ766" s="104">
        <f t="shared" ca="1" si="212"/>
        <v>1.2239745454545454</v>
      </c>
      <c r="JA766" s="102">
        <f t="shared" ca="1" si="213"/>
        <v>1.2209252380952382</v>
      </c>
      <c r="JB766" s="102">
        <f t="shared" ca="1" si="214"/>
        <v>1.2198441176470587</v>
      </c>
      <c r="JC766" s="103">
        <f t="shared" ca="1" si="215"/>
        <v>1.2208615920398009</v>
      </c>
      <c r="JD766" s="104">
        <f t="shared" si="216"/>
        <v>0</v>
      </c>
      <c r="JE766" s="102">
        <f t="shared" si="217"/>
        <v>0</v>
      </c>
      <c r="JF766" s="66">
        <f t="shared" ca="1" si="222"/>
        <v>0</v>
      </c>
      <c r="JG766" s="66">
        <f t="shared" ca="1" si="221"/>
        <v>0</v>
      </c>
      <c r="JH766" s="66">
        <f t="shared" ca="1" si="218"/>
        <v>0</v>
      </c>
      <c r="JI766" s="80">
        <f t="shared" ca="1" si="219"/>
        <v>0</v>
      </c>
      <c r="JJ766" s="118">
        <f t="shared" ca="1" si="220"/>
        <v>0</v>
      </c>
    </row>
    <row r="767" spans="253:270" x14ac:dyDescent="0.3">
      <c r="IS767" s="74">
        <v>765</v>
      </c>
      <c r="IT767" s="90" t="str">
        <f t="shared" si="206"/>
        <v>2004-09-27</v>
      </c>
      <c r="IU767" s="101">
        <f t="shared" si="207"/>
        <v>1.2327900000000001</v>
      </c>
      <c r="IV767" s="102">
        <f t="shared" si="208"/>
        <v>1.2327900000000001</v>
      </c>
      <c r="IW767" s="102">
        <f t="shared" si="209"/>
        <v>1.2327900000000001</v>
      </c>
      <c r="IX767" s="103">
        <f t="shared" si="210"/>
        <v>1.2327900000000001</v>
      </c>
      <c r="IY767" s="112">
        <f t="shared" si="211"/>
        <v>2</v>
      </c>
      <c r="IZ767" s="104">
        <f t="shared" ca="1" si="212"/>
        <v>1.2255781818181819</v>
      </c>
      <c r="JA767" s="102">
        <f t="shared" ca="1" si="213"/>
        <v>1.2221819047619049</v>
      </c>
      <c r="JB767" s="102">
        <f t="shared" ca="1" si="214"/>
        <v>1.2204390196078432</v>
      </c>
      <c r="JC767" s="103">
        <f t="shared" ca="1" si="215"/>
        <v>1.2206734825870647</v>
      </c>
      <c r="JD767" s="104">
        <f t="shared" si="216"/>
        <v>0</v>
      </c>
      <c r="JE767" s="102">
        <f t="shared" si="217"/>
        <v>0</v>
      </c>
      <c r="JF767" s="66">
        <f t="shared" ca="1" si="222"/>
        <v>0</v>
      </c>
      <c r="JG767" s="66">
        <f t="shared" ca="1" si="221"/>
        <v>0</v>
      </c>
      <c r="JH767" s="66">
        <f t="shared" ca="1" si="218"/>
        <v>0</v>
      </c>
      <c r="JI767" s="80">
        <f t="shared" ca="1" si="219"/>
        <v>0</v>
      </c>
      <c r="JJ767" s="118">
        <f t="shared" ca="1" si="220"/>
        <v>0</v>
      </c>
    </row>
    <row r="768" spans="253:270" x14ac:dyDescent="0.3">
      <c r="IS768" s="74">
        <v>766</v>
      </c>
      <c r="IT768" s="90" t="str">
        <f t="shared" si="206"/>
        <v>2004-09-28</v>
      </c>
      <c r="IU768" s="101">
        <f t="shared" si="207"/>
        <v>1.23329</v>
      </c>
      <c r="IV768" s="102">
        <f t="shared" si="208"/>
        <v>1.23329</v>
      </c>
      <c r="IW768" s="102">
        <f t="shared" si="209"/>
        <v>1.23329</v>
      </c>
      <c r="IX768" s="103">
        <f t="shared" si="210"/>
        <v>1.23329</v>
      </c>
      <c r="IY768" s="112">
        <f t="shared" si="211"/>
        <v>2</v>
      </c>
      <c r="IZ768" s="104">
        <f t="shared" ca="1" si="212"/>
        <v>1.2269272727272726</v>
      </c>
      <c r="JA768" s="102">
        <f t="shared" ca="1" si="213"/>
        <v>1.2234671428571429</v>
      </c>
      <c r="JB768" s="102">
        <f t="shared" ca="1" si="214"/>
        <v>1.2209623529411762</v>
      </c>
      <c r="JC768" s="103">
        <f t="shared" ca="1" si="215"/>
        <v>1.2205231840796018</v>
      </c>
      <c r="JD768" s="104">
        <f t="shared" si="216"/>
        <v>0</v>
      </c>
      <c r="JE768" s="102">
        <f t="shared" si="217"/>
        <v>0</v>
      </c>
      <c r="JF768" s="66">
        <f t="shared" ca="1" si="222"/>
        <v>0</v>
      </c>
      <c r="JG768" s="66">
        <f t="shared" ca="1" si="221"/>
        <v>0</v>
      </c>
      <c r="JH768" s="66">
        <f t="shared" ca="1" si="218"/>
        <v>0</v>
      </c>
      <c r="JI768" s="80">
        <f t="shared" ca="1" si="219"/>
        <v>0</v>
      </c>
      <c r="JJ768" s="118">
        <f t="shared" ca="1" si="220"/>
        <v>0</v>
      </c>
    </row>
    <row r="769" spans="253:270" x14ac:dyDescent="0.3">
      <c r="IS769" s="74">
        <v>767</v>
      </c>
      <c r="IT769" s="90" t="str">
        <f t="shared" si="206"/>
        <v>2004-09-29</v>
      </c>
      <c r="IU769" s="101">
        <f t="shared" si="207"/>
        <v>1.2435</v>
      </c>
      <c r="IV769" s="102">
        <f t="shared" si="208"/>
        <v>1.2435</v>
      </c>
      <c r="IW769" s="102">
        <f t="shared" si="209"/>
        <v>1.2435</v>
      </c>
      <c r="IX769" s="103">
        <f t="shared" si="210"/>
        <v>1.2435</v>
      </c>
      <c r="IY769" s="112">
        <f t="shared" si="211"/>
        <v>2</v>
      </c>
      <c r="IZ769" s="104">
        <f t="shared" ca="1" si="212"/>
        <v>1.2291272727272726</v>
      </c>
      <c r="JA769" s="102">
        <f t="shared" ca="1" si="213"/>
        <v>1.2252295238095239</v>
      </c>
      <c r="JB769" s="102">
        <f t="shared" ca="1" si="214"/>
        <v>1.2217619607843138</v>
      </c>
      <c r="JC769" s="103">
        <f t="shared" ca="1" si="215"/>
        <v>1.2203988059701492</v>
      </c>
      <c r="JD769" s="104">
        <f t="shared" si="216"/>
        <v>0</v>
      </c>
      <c r="JE769" s="102">
        <f t="shared" si="217"/>
        <v>0</v>
      </c>
      <c r="JF769" s="66">
        <f t="shared" ca="1" si="222"/>
        <v>0</v>
      </c>
      <c r="JG769" s="66">
        <f t="shared" ca="1" si="221"/>
        <v>0</v>
      </c>
      <c r="JH769" s="66">
        <f t="shared" ca="1" si="218"/>
        <v>0</v>
      </c>
      <c r="JI769" s="80">
        <f t="shared" ca="1" si="219"/>
        <v>0</v>
      </c>
      <c r="JJ769" s="118">
        <f t="shared" ca="1" si="220"/>
        <v>0</v>
      </c>
    </row>
    <row r="770" spans="253:270" x14ac:dyDescent="0.3">
      <c r="IS770" s="74">
        <v>768</v>
      </c>
      <c r="IT770" s="90" t="str">
        <f t="shared" si="206"/>
        <v>2004-09-30</v>
      </c>
      <c r="IU770" s="101">
        <f t="shared" si="207"/>
        <v>1.2421</v>
      </c>
      <c r="IV770" s="102">
        <f t="shared" si="208"/>
        <v>1.2421</v>
      </c>
      <c r="IW770" s="102">
        <f t="shared" si="209"/>
        <v>1.2421</v>
      </c>
      <c r="IX770" s="103">
        <f t="shared" si="210"/>
        <v>1.2421</v>
      </c>
      <c r="IY770" s="112">
        <f t="shared" si="211"/>
        <v>2</v>
      </c>
      <c r="IZ770" s="104">
        <f t="shared" ca="1" si="212"/>
        <v>1.2312272727272728</v>
      </c>
      <c r="JA770" s="102">
        <f t="shared" ca="1" si="213"/>
        <v>1.2267123809523812</v>
      </c>
      <c r="JB770" s="102">
        <f t="shared" ca="1" si="214"/>
        <v>1.2224658823529413</v>
      </c>
      <c r="JC770" s="103">
        <f t="shared" ca="1" si="215"/>
        <v>1.2202599999999999</v>
      </c>
      <c r="JD770" s="104">
        <f t="shared" si="216"/>
        <v>0</v>
      </c>
      <c r="JE770" s="102">
        <f t="shared" si="217"/>
        <v>0</v>
      </c>
      <c r="JF770" s="66">
        <f t="shared" ca="1" si="222"/>
        <v>0</v>
      </c>
      <c r="JG770" s="66">
        <f t="shared" ca="1" si="221"/>
        <v>0</v>
      </c>
      <c r="JH770" s="66">
        <f t="shared" ca="1" si="218"/>
        <v>0</v>
      </c>
      <c r="JI770" s="80">
        <f t="shared" ca="1" si="219"/>
        <v>0</v>
      </c>
      <c r="JJ770" s="118">
        <f t="shared" ca="1" si="220"/>
        <v>0</v>
      </c>
    </row>
    <row r="771" spans="253:270" x14ac:dyDescent="0.3">
      <c r="IS771" s="74">
        <v>769</v>
      </c>
      <c r="IT771" s="90" t="str">
        <f t="shared" ref="IT771:IT834" si="223">IF(INDEX(data_no_header,IS771,1)="","",INDEX(data_no_header,IS771,1))</f>
        <v>2004-10-02</v>
      </c>
      <c r="IU771" s="101">
        <f t="shared" ref="IU771:IU834" si="224">IF($IT771&lt;&gt;"",VLOOKUP($IT771,data_no_header,CODE(open_col)-64),"")</f>
        <v>1.2402500000000001</v>
      </c>
      <c r="IV771" s="102">
        <f t="shared" ref="IV771:IV834" si="225">IF($IT771&lt;&gt;"",VLOOKUP($IT771,data_no_header,CODE(high_col)-64),"")</f>
        <v>1.2402500000000001</v>
      </c>
      <c r="IW771" s="102">
        <f t="shared" ref="IW771:IW834" si="226">IF($IT771&lt;&gt;"",VLOOKUP($IT771,data_no_header,CODE(low_col)-64),"")</f>
        <v>1.2402500000000001</v>
      </c>
      <c r="IX771" s="103">
        <f t="shared" ref="IX771:IX834" si="227">IF($IT771&lt;&gt;"",VLOOKUP($IT771,data_no_header,CODE(close_col)-64),"")</f>
        <v>1.2402500000000001</v>
      </c>
      <c r="IY771" s="112">
        <f t="shared" ref="IY771:IY834" si="228">IF($IT771&lt;&gt;"",VLOOKUP($IT771,data_no_header,CODE(volume_col)-64),"")</f>
        <v>2</v>
      </c>
      <c r="IZ771" s="104">
        <f t="shared" ref="IZ771:IZ834" ca="1" si="229">IF(IT771&lt;&gt;"",IF($IS771&gt;=IZ$1,AVERAGE(INDIRECT(CONCATENATE("IX",$IS771+2,":IX",$IS771+2-IZ$1))),""),"")</f>
        <v>1.2332736363636363</v>
      </c>
      <c r="JA771" s="102">
        <f t="shared" ref="JA771:JA834" ca="1" si="230">IF(IU771&lt;&gt;"",IF($IS771&gt;=JA$1,AVERAGE(INDIRECT(CONCATENATE("IX",$IS771+2,":IX",$IS771+2-JA$1))),""),"")</f>
        <v>1.2277542857142858</v>
      </c>
      <c r="JB771" s="102">
        <f t="shared" ref="JB771:JB834" ca="1" si="231">IF(IV771&lt;&gt;"",IF($IS771&gt;=JB$1,AVERAGE(INDIRECT(CONCATENATE("IX",$IS771+2,":IX",$IS771+2-JB$1))),""),"")</f>
        <v>1.223152156862745</v>
      </c>
      <c r="JC771" s="103">
        <f t="shared" ref="JC771:JC834" ca="1" si="232">IF(IW771&lt;&gt;"",IF($IS771&gt;=JC$1,AVERAGE(INDIRECT(CONCATENATE("IX",$IS771+2,":IX",$IS771+2-JC$1))),""),"")</f>
        <v>1.2200488059701493</v>
      </c>
      <c r="JD771" s="104">
        <f t="shared" si="216"/>
        <v>0</v>
      </c>
      <c r="JE771" s="102">
        <f t="shared" si="217"/>
        <v>0</v>
      </c>
      <c r="JF771" s="66">
        <f t="shared" ca="1" si="222"/>
        <v>0</v>
      </c>
      <c r="JG771" s="66">
        <f t="shared" ca="1" si="221"/>
        <v>0</v>
      </c>
      <c r="JH771" s="66">
        <f t="shared" ca="1" si="218"/>
        <v>0</v>
      </c>
      <c r="JI771" s="80">
        <f t="shared" ca="1" si="219"/>
        <v>0</v>
      </c>
      <c r="JJ771" s="118">
        <f t="shared" ca="1" si="220"/>
        <v>0</v>
      </c>
    </row>
    <row r="772" spans="253:270" x14ac:dyDescent="0.3">
      <c r="IS772" s="74">
        <v>770</v>
      </c>
      <c r="IT772" s="90" t="str">
        <f t="shared" si="223"/>
        <v>2004-10-03</v>
      </c>
      <c r="IU772" s="101">
        <f t="shared" si="224"/>
        <v>1.2289399999999999</v>
      </c>
      <c r="IV772" s="102">
        <f t="shared" si="225"/>
        <v>1.2289399999999999</v>
      </c>
      <c r="IW772" s="102">
        <f t="shared" si="226"/>
        <v>1.2289399999999999</v>
      </c>
      <c r="IX772" s="103">
        <f t="shared" si="227"/>
        <v>1.2289399999999999</v>
      </c>
      <c r="IY772" s="112">
        <f t="shared" si="228"/>
        <v>2</v>
      </c>
      <c r="IZ772" s="104">
        <f t="shared" ca="1" si="229"/>
        <v>1.2328409090909089</v>
      </c>
      <c r="JA772" s="102">
        <f t="shared" ca="1" si="230"/>
        <v>1.2281157142857144</v>
      </c>
      <c r="JB772" s="102">
        <f t="shared" ca="1" si="231"/>
        <v>1.2236139215686272</v>
      </c>
      <c r="JC772" s="103">
        <f t="shared" ca="1" si="232"/>
        <v>1.2197922885572139</v>
      </c>
      <c r="JD772" s="104">
        <f t="shared" ref="JD772:JD835" si="233">IF(IV772&lt;&gt;"",IV772-IW772,"")</f>
        <v>0</v>
      </c>
      <c r="JE772" s="102">
        <f t="shared" ref="JE772:JE835" si="234">IF(IU772&lt;&gt;"",IU772-IX772,"")</f>
        <v>0</v>
      </c>
      <c r="JF772" s="66">
        <f t="shared" ca="1" si="222"/>
        <v>0</v>
      </c>
      <c r="JG772" s="66">
        <f t="shared" ca="1" si="221"/>
        <v>0</v>
      </c>
      <c r="JH772" s="66">
        <f t="shared" ref="JH772:JH835" ca="1" si="235">IF(IT772&lt;&gt;"",IF($IS772&gt;=JH$1,_xlfn.STDEV.P(INDIRECT(CONCATENATE("JD",$IS772+2,":JD",$IS772+2-JH$1))),""),"")</f>
        <v>0</v>
      </c>
      <c r="JI772" s="80">
        <f t="shared" ref="JI772:JI835" ca="1" si="236">IF(IU772&lt;&gt;"",IF($IS772&gt;=JI$1,_xlfn.STDEV.P(INDIRECT(CONCATENATE("JE",$IS772+2,":JE",$IS772+2-JI$1))),""),"")</f>
        <v>0</v>
      </c>
      <c r="JJ772" s="118">
        <f t="shared" ref="JJ772:JJ835" ca="1" si="237">IF(IU772&lt;&gt;"",IF($IS772&gt;=JJ$1,_xlfn.STDEV.P(INDIRECT(CONCATENATE("IY",$IS772+2,":IY",$IS772+2-JJ$1))),""),"")</f>
        <v>0</v>
      </c>
    </row>
    <row r="773" spans="253:270" x14ac:dyDescent="0.3">
      <c r="IS773" s="74">
        <v>771</v>
      </c>
      <c r="IT773" s="90" t="str">
        <f t="shared" si="223"/>
        <v>2004-10-04</v>
      </c>
      <c r="IU773" s="101">
        <f t="shared" si="224"/>
        <v>1.23129</v>
      </c>
      <c r="IV773" s="102">
        <f t="shared" si="225"/>
        <v>1.23129</v>
      </c>
      <c r="IW773" s="102">
        <f t="shared" si="226"/>
        <v>1.23129</v>
      </c>
      <c r="IX773" s="103">
        <f t="shared" si="227"/>
        <v>1.23129</v>
      </c>
      <c r="IY773" s="112">
        <f t="shared" si="228"/>
        <v>2</v>
      </c>
      <c r="IZ773" s="104">
        <f t="shared" ca="1" si="229"/>
        <v>1.233231818181818</v>
      </c>
      <c r="JA773" s="102">
        <f t="shared" ca="1" si="230"/>
        <v>1.228329523809524</v>
      </c>
      <c r="JB773" s="102">
        <f t="shared" ca="1" si="231"/>
        <v>1.2236686274509805</v>
      </c>
      <c r="JC773" s="103">
        <f t="shared" ca="1" si="232"/>
        <v>1.2195763184079602</v>
      </c>
      <c r="JD773" s="104">
        <f t="shared" si="233"/>
        <v>0</v>
      </c>
      <c r="JE773" s="102">
        <f t="shared" si="234"/>
        <v>0</v>
      </c>
      <c r="JF773" s="66">
        <f t="shared" ca="1" si="222"/>
        <v>0</v>
      </c>
      <c r="JG773" s="66">
        <f t="shared" ca="1" si="221"/>
        <v>0</v>
      </c>
      <c r="JH773" s="66">
        <f t="shared" ca="1" si="235"/>
        <v>0</v>
      </c>
      <c r="JI773" s="80">
        <f t="shared" ca="1" si="236"/>
        <v>0</v>
      </c>
      <c r="JJ773" s="118">
        <f t="shared" ca="1" si="237"/>
        <v>0</v>
      </c>
    </row>
    <row r="774" spans="253:270" x14ac:dyDescent="0.3">
      <c r="IS774" s="74">
        <v>772</v>
      </c>
      <c r="IT774" s="90" t="str">
        <f t="shared" si="223"/>
        <v>2004-10-05</v>
      </c>
      <c r="IU774" s="101">
        <f t="shared" si="224"/>
        <v>1.22879</v>
      </c>
      <c r="IV774" s="102">
        <f t="shared" si="225"/>
        <v>1.22879</v>
      </c>
      <c r="IW774" s="102">
        <f t="shared" si="226"/>
        <v>1.22879</v>
      </c>
      <c r="IX774" s="103">
        <f t="shared" si="227"/>
        <v>1.22879</v>
      </c>
      <c r="IY774" s="112">
        <f t="shared" si="228"/>
        <v>2</v>
      </c>
      <c r="IZ774" s="104">
        <f t="shared" ca="1" si="229"/>
        <v>1.2333672727272726</v>
      </c>
      <c r="JA774" s="102">
        <f t="shared" ca="1" si="230"/>
        <v>1.2284076190476194</v>
      </c>
      <c r="JB774" s="102">
        <f t="shared" ca="1" si="231"/>
        <v>1.2236556862745098</v>
      </c>
      <c r="JC774" s="103">
        <f t="shared" ca="1" si="232"/>
        <v>1.2193434328358213</v>
      </c>
      <c r="JD774" s="104">
        <f t="shared" si="233"/>
        <v>0</v>
      </c>
      <c r="JE774" s="102">
        <f t="shared" si="234"/>
        <v>0</v>
      </c>
      <c r="JF774" s="66">
        <f t="shared" ca="1" si="222"/>
        <v>0</v>
      </c>
      <c r="JG774" s="66">
        <f t="shared" ca="1" si="221"/>
        <v>0</v>
      </c>
      <c r="JH774" s="66">
        <f t="shared" ca="1" si="235"/>
        <v>0</v>
      </c>
      <c r="JI774" s="80">
        <f t="shared" ca="1" si="236"/>
        <v>0</v>
      </c>
      <c r="JJ774" s="118">
        <f t="shared" ca="1" si="237"/>
        <v>0</v>
      </c>
    </row>
    <row r="775" spans="253:270" x14ac:dyDescent="0.3">
      <c r="IS775" s="74">
        <v>773</v>
      </c>
      <c r="IT775" s="90" t="str">
        <f t="shared" si="223"/>
        <v>2004-10-06</v>
      </c>
      <c r="IU775" s="101">
        <f t="shared" si="224"/>
        <v>1.22854</v>
      </c>
      <c r="IV775" s="102">
        <f t="shared" si="225"/>
        <v>1.22854</v>
      </c>
      <c r="IW775" s="102">
        <f t="shared" si="226"/>
        <v>1.22854</v>
      </c>
      <c r="IX775" s="103">
        <f t="shared" si="227"/>
        <v>1.22854</v>
      </c>
      <c r="IY775" s="112">
        <f t="shared" si="228"/>
        <v>2</v>
      </c>
      <c r="IZ775" s="104">
        <f t="shared" ca="1" si="229"/>
        <v>1.2334163636363635</v>
      </c>
      <c r="JA775" s="102">
        <f t="shared" ca="1" si="230"/>
        <v>1.2285147619047621</v>
      </c>
      <c r="JB775" s="102">
        <f t="shared" ca="1" si="231"/>
        <v>1.2236780392156863</v>
      </c>
      <c r="JC775" s="103">
        <f t="shared" ca="1" si="232"/>
        <v>1.2191013432835822</v>
      </c>
      <c r="JD775" s="104">
        <f t="shared" si="233"/>
        <v>0</v>
      </c>
      <c r="JE775" s="102">
        <f t="shared" si="234"/>
        <v>0</v>
      </c>
      <c r="JF775" s="66">
        <f t="shared" ca="1" si="222"/>
        <v>0</v>
      </c>
      <c r="JG775" s="66">
        <f t="shared" ca="1" si="221"/>
        <v>0</v>
      </c>
      <c r="JH775" s="66">
        <f t="shared" ca="1" si="235"/>
        <v>0</v>
      </c>
      <c r="JI775" s="80">
        <f t="shared" ca="1" si="236"/>
        <v>0</v>
      </c>
      <c r="JJ775" s="118">
        <f t="shared" ca="1" si="237"/>
        <v>0</v>
      </c>
    </row>
    <row r="776" spans="253:270" x14ac:dyDescent="0.3">
      <c r="IS776" s="74">
        <v>774</v>
      </c>
      <c r="IT776" s="90" t="str">
        <f t="shared" si="223"/>
        <v>2004-10-07</v>
      </c>
      <c r="IU776" s="101">
        <f t="shared" si="224"/>
        <v>1.2414000000000001</v>
      </c>
      <c r="IV776" s="102">
        <f t="shared" si="225"/>
        <v>1.2414000000000001</v>
      </c>
      <c r="IW776" s="102">
        <f t="shared" si="226"/>
        <v>1.2414000000000001</v>
      </c>
      <c r="IX776" s="103">
        <f t="shared" si="227"/>
        <v>1.2414000000000001</v>
      </c>
      <c r="IY776" s="112">
        <f t="shared" si="228"/>
        <v>2</v>
      </c>
      <c r="IZ776" s="104">
        <f t="shared" ca="1" si="229"/>
        <v>1.2345709090909092</v>
      </c>
      <c r="JA776" s="102">
        <f t="shared" ca="1" si="230"/>
        <v>1.2292671428571429</v>
      </c>
      <c r="JB776" s="102">
        <f t="shared" ca="1" si="231"/>
        <v>1.2240225490196077</v>
      </c>
      <c r="JC776" s="103">
        <f t="shared" ca="1" si="232"/>
        <v>1.2188903980099504</v>
      </c>
      <c r="JD776" s="104">
        <f t="shared" si="233"/>
        <v>0</v>
      </c>
      <c r="JE776" s="102">
        <f t="shared" si="234"/>
        <v>0</v>
      </c>
      <c r="JF776" s="66">
        <f t="shared" ca="1" si="222"/>
        <v>0</v>
      </c>
      <c r="JG776" s="66">
        <f t="shared" ca="1" si="221"/>
        <v>0</v>
      </c>
      <c r="JH776" s="66">
        <f t="shared" ca="1" si="235"/>
        <v>0</v>
      </c>
      <c r="JI776" s="80">
        <f t="shared" ca="1" si="236"/>
        <v>0</v>
      </c>
      <c r="JJ776" s="118">
        <f t="shared" ca="1" si="237"/>
        <v>0</v>
      </c>
    </row>
    <row r="777" spans="253:270" x14ac:dyDescent="0.3">
      <c r="IS777" s="74">
        <v>775</v>
      </c>
      <c r="IT777" s="90" t="str">
        <f t="shared" si="223"/>
        <v>2004-10-09</v>
      </c>
      <c r="IU777" s="101">
        <f t="shared" si="224"/>
        <v>1.24265</v>
      </c>
      <c r="IV777" s="102">
        <f t="shared" si="225"/>
        <v>1.24265</v>
      </c>
      <c r="IW777" s="102">
        <f t="shared" si="226"/>
        <v>1.24265</v>
      </c>
      <c r="IX777" s="103">
        <f t="shared" si="227"/>
        <v>1.24265</v>
      </c>
      <c r="IY777" s="112">
        <f t="shared" si="228"/>
        <v>2</v>
      </c>
      <c r="IZ777" s="104">
        <f t="shared" ca="1" si="229"/>
        <v>1.2357763636363635</v>
      </c>
      <c r="JA777" s="102">
        <f t="shared" ca="1" si="230"/>
        <v>1.2305766666666667</v>
      </c>
      <c r="JB777" s="102">
        <f t="shared" ca="1" si="231"/>
        <v>1.2244274509803921</v>
      </c>
      <c r="JC777" s="103">
        <f t="shared" ca="1" si="232"/>
        <v>1.2187722388059705</v>
      </c>
      <c r="JD777" s="104">
        <f t="shared" si="233"/>
        <v>0</v>
      </c>
      <c r="JE777" s="102">
        <f t="shared" si="234"/>
        <v>0</v>
      </c>
      <c r="JF777" s="66">
        <f t="shared" ca="1" si="222"/>
        <v>0</v>
      </c>
      <c r="JG777" s="66">
        <f t="shared" ca="1" si="221"/>
        <v>0</v>
      </c>
      <c r="JH777" s="66">
        <f t="shared" ca="1" si="235"/>
        <v>0</v>
      </c>
      <c r="JI777" s="80">
        <f t="shared" ca="1" si="236"/>
        <v>0</v>
      </c>
      <c r="JJ777" s="118">
        <f t="shared" ca="1" si="237"/>
        <v>0</v>
      </c>
    </row>
    <row r="778" spans="253:270" x14ac:dyDescent="0.3">
      <c r="IS778" s="74">
        <v>776</v>
      </c>
      <c r="IT778" s="90" t="str">
        <f t="shared" si="223"/>
        <v>2004-10-10</v>
      </c>
      <c r="IU778" s="101">
        <f t="shared" si="224"/>
        <v>1.23889</v>
      </c>
      <c r="IV778" s="102">
        <f t="shared" si="225"/>
        <v>1.23889</v>
      </c>
      <c r="IW778" s="102">
        <f t="shared" si="226"/>
        <v>1.23889</v>
      </c>
      <c r="IX778" s="103">
        <f t="shared" si="227"/>
        <v>1.23889</v>
      </c>
      <c r="IY778" s="112">
        <f t="shared" si="228"/>
        <v>2</v>
      </c>
      <c r="IZ778" s="104">
        <f t="shared" ca="1" si="229"/>
        <v>1.2363309090909089</v>
      </c>
      <c r="JA778" s="102">
        <f t="shared" ca="1" si="230"/>
        <v>1.2315500000000001</v>
      </c>
      <c r="JB778" s="102">
        <f t="shared" ca="1" si="231"/>
        <v>1.224695882352941</v>
      </c>
      <c r="JC778" s="103">
        <f t="shared" ca="1" si="232"/>
        <v>1.218612985074627</v>
      </c>
      <c r="JD778" s="104">
        <f t="shared" si="233"/>
        <v>0</v>
      </c>
      <c r="JE778" s="102">
        <f t="shared" si="234"/>
        <v>0</v>
      </c>
      <c r="JF778" s="66">
        <f t="shared" ca="1" si="222"/>
        <v>0</v>
      </c>
      <c r="JG778" s="66">
        <f t="shared" ca="1" si="221"/>
        <v>0</v>
      </c>
      <c r="JH778" s="66">
        <f t="shared" ca="1" si="235"/>
        <v>0</v>
      </c>
      <c r="JI778" s="80">
        <f t="shared" ca="1" si="236"/>
        <v>0</v>
      </c>
      <c r="JJ778" s="118">
        <f t="shared" ca="1" si="237"/>
        <v>0</v>
      </c>
    </row>
    <row r="779" spans="253:270" x14ac:dyDescent="0.3">
      <c r="IS779" s="74">
        <v>777</v>
      </c>
      <c r="IT779" s="90" t="str">
        <f t="shared" si="223"/>
        <v>2004-10-11</v>
      </c>
      <c r="IU779" s="101">
        <f t="shared" si="224"/>
        <v>1.23288</v>
      </c>
      <c r="IV779" s="102">
        <f t="shared" si="225"/>
        <v>1.23288</v>
      </c>
      <c r="IW779" s="102">
        <f t="shared" si="226"/>
        <v>1.23288</v>
      </c>
      <c r="IX779" s="103">
        <f t="shared" si="227"/>
        <v>1.23288</v>
      </c>
      <c r="IY779" s="112">
        <f t="shared" si="228"/>
        <v>2</v>
      </c>
      <c r="IZ779" s="104">
        <f t="shared" ca="1" si="229"/>
        <v>1.2362936363636363</v>
      </c>
      <c r="JA779" s="102">
        <f t="shared" ca="1" si="230"/>
        <v>1.2321966666666668</v>
      </c>
      <c r="JB779" s="102">
        <f t="shared" ca="1" si="231"/>
        <v>1.2245974509803921</v>
      </c>
      <c r="JC779" s="103">
        <f t="shared" ca="1" si="232"/>
        <v>1.2185118905472638</v>
      </c>
      <c r="JD779" s="104">
        <f t="shared" si="233"/>
        <v>0</v>
      </c>
      <c r="JE779" s="102">
        <f t="shared" si="234"/>
        <v>0</v>
      </c>
      <c r="JF779" s="66">
        <f t="shared" ca="1" si="222"/>
        <v>0</v>
      </c>
      <c r="JG779" s="66">
        <f t="shared" ca="1" si="221"/>
        <v>0</v>
      </c>
      <c r="JH779" s="66">
        <f t="shared" ca="1" si="235"/>
        <v>0</v>
      </c>
      <c r="JI779" s="80">
        <f t="shared" ca="1" si="236"/>
        <v>0</v>
      </c>
      <c r="JJ779" s="118">
        <f t="shared" ca="1" si="237"/>
        <v>0</v>
      </c>
    </row>
    <row r="780" spans="253:270" x14ac:dyDescent="0.3">
      <c r="IS780" s="74">
        <v>778</v>
      </c>
      <c r="IT780" s="90" t="str">
        <f t="shared" si="223"/>
        <v>2004-10-12</v>
      </c>
      <c r="IU780" s="101">
        <f t="shared" si="224"/>
        <v>1.2347999999999999</v>
      </c>
      <c r="IV780" s="102">
        <f t="shared" si="225"/>
        <v>1.2347999999999999</v>
      </c>
      <c r="IW780" s="102">
        <f t="shared" si="226"/>
        <v>1.2347999999999999</v>
      </c>
      <c r="IX780" s="103">
        <f t="shared" si="227"/>
        <v>1.2347999999999999</v>
      </c>
      <c r="IY780" s="112">
        <f t="shared" si="228"/>
        <v>2</v>
      </c>
      <c r="IZ780" s="104">
        <f t="shared" ca="1" si="229"/>
        <v>1.235502727272727</v>
      </c>
      <c r="JA780" s="102">
        <f t="shared" ca="1" si="230"/>
        <v>1.2329490476190479</v>
      </c>
      <c r="JB780" s="102">
        <f t="shared" ca="1" si="231"/>
        <v>1.2245396078431372</v>
      </c>
      <c r="JC780" s="103">
        <f t="shared" ca="1" si="232"/>
        <v>1.2184302985074629</v>
      </c>
      <c r="JD780" s="104">
        <f t="shared" si="233"/>
        <v>0</v>
      </c>
      <c r="JE780" s="102">
        <f t="shared" si="234"/>
        <v>0</v>
      </c>
      <c r="JF780" s="66">
        <f t="shared" ca="1" si="222"/>
        <v>0</v>
      </c>
      <c r="JG780" s="66">
        <f t="shared" ca="1" si="221"/>
        <v>0</v>
      </c>
      <c r="JH780" s="66">
        <f t="shared" ca="1" si="235"/>
        <v>0</v>
      </c>
      <c r="JI780" s="80">
        <f t="shared" ca="1" si="236"/>
        <v>0</v>
      </c>
      <c r="JJ780" s="118">
        <f t="shared" ca="1" si="237"/>
        <v>0</v>
      </c>
    </row>
    <row r="781" spans="253:270" x14ac:dyDescent="0.3">
      <c r="IS781" s="74">
        <v>779</v>
      </c>
      <c r="IT781" s="90" t="str">
        <f t="shared" si="223"/>
        <v>2004-10-13</v>
      </c>
      <c r="IU781" s="101">
        <f t="shared" si="224"/>
        <v>1.23909</v>
      </c>
      <c r="IV781" s="102">
        <f t="shared" si="225"/>
        <v>1.23909</v>
      </c>
      <c r="IW781" s="102">
        <f t="shared" si="226"/>
        <v>1.23909</v>
      </c>
      <c r="IX781" s="103">
        <f t="shared" si="227"/>
        <v>1.23909</v>
      </c>
      <c r="IY781" s="112">
        <f t="shared" si="228"/>
        <v>2</v>
      </c>
      <c r="IZ781" s="104">
        <f t="shared" ca="1" si="229"/>
        <v>1.2352290909090906</v>
      </c>
      <c r="JA781" s="102">
        <f t="shared" ca="1" si="230"/>
        <v>1.2339657142857143</v>
      </c>
      <c r="JB781" s="102">
        <f t="shared" ca="1" si="231"/>
        <v>1.2245933333333332</v>
      </c>
      <c r="JC781" s="103">
        <f t="shared" ca="1" si="232"/>
        <v>1.2183481592039804</v>
      </c>
      <c r="JD781" s="104">
        <f t="shared" si="233"/>
        <v>0</v>
      </c>
      <c r="JE781" s="102">
        <f t="shared" si="234"/>
        <v>0</v>
      </c>
      <c r="JF781" s="66">
        <f t="shared" ca="1" si="222"/>
        <v>0</v>
      </c>
      <c r="JG781" s="66">
        <f t="shared" ca="1" si="221"/>
        <v>0</v>
      </c>
      <c r="JH781" s="66">
        <f t="shared" ca="1" si="235"/>
        <v>0</v>
      </c>
      <c r="JI781" s="80">
        <f t="shared" ca="1" si="236"/>
        <v>0</v>
      </c>
      <c r="JJ781" s="118">
        <f t="shared" ca="1" si="237"/>
        <v>0</v>
      </c>
    </row>
    <row r="782" spans="253:270" x14ac:dyDescent="0.3">
      <c r="IS782" s="74">
        <v>780</v>
      </c>
      <c r="IT782" s="90" t="str">
        <f t="shared" si="223"/>
        <v>2004-10-14</v>
      </c>
      <c r="IU782" s="101">
        <f t="shared" si="224"/>
        <v>1.2472000000000001</v>
      </c>
      <c r="IV782" s="102">
        <f t="shared" si="225"/>
        <v>1.2472000000000001</v>
      </c>
      <c r="IW782" s="102">
        <f t="shared" si="226"/>
        <v>1.2472000000000001</v>
      </c>
      <c r="IX782" s="103">
        <f t="shared" si="227"/>
        <v>1.2472000000000001</v>
      </c>
      <c r="IY782" s="112">
        <f t="shared" si="228"/>
        <v>2</v>
      </c>
      <c r="IZ782" s="104">
        <f t="shared" ca="1" si="229"/>
        <v>1.2358609090909092</v>
      </c>
      <c r="JA782" s="102">
        <f t="shared" ca="1" si="230"/>
        <v>1.2346085714285715</v>
      </c>
      <c r="JB782" s="102">
        <f t="shared" ca="1" si="231"/>
        <v>1.2248217647058823</v>
      </c>
      <c r="JC782" s="103">
        <f t="shared" ca="1" si="232"/>
        <v>1.2182416915422889</v>
      </c>
      <c r="JD782" s="104">
        <f t="shared" si="233"/>
        <v>0</v>
      </c>
      <c r="JE782" s="102">
        <f t="shared" si="234"/>
        <v>0</v>
      </c>
      <c r="JF782" s="66">
        <f t="shared" ca="1" si="222"/>
        <v>0</v>
      </c>
      <c r="JG782" s="66">
        <f t="shared" ca="1" si="221"/>
        <v>0</v>
      </c>
      <c r="JH782" s="66">
        <f t="shared" ca="1" si="235"/>
        <v>0</v>
      </c>
      <c r="JI782" s="80">
        <f t="shared" ca="1" si="236"/>
        <v>0</v>
      </c>
      <c r="JJ782" s="118">
        <f t="shared" ca="1" si="237"/>
        <v>0</v>
      </c>
    </row>
    <row r="783" spans="253:270" x14ac:dyDescent="0.3">
      <c r="IS783" s="74">
        <v>781</v>
      </c>
      <c r="IT783" s="90" t="str">
        <f t="shared" si="223"/>
        <v>2004-10-16</v>
      </c>
      <c r="IU783" s="101">
        <f t="shared" si="224"/>
        <v>1.2479499999999999</v>
      </c>
      <c r="IV783" s="102">
        <f t="shared" si="225"/>
        <v>1.2479499999999999</v>
      </c>
      <c r="IW783" s="102">
        <f t="shared" si="226"/>
        <v>1.2479499999999999</v>
      </c>
      <c r="IX783" s="103">
        <f t="shared" si="227"/>
        <v>1.2479499999999999</v>
      </c>
      <c r="IY783" s="112">
        <f t="shared" si="228"/>
        <v>2</v>
      </c>
      <c r="IZ783" s="104">
        <f t="shared" ca="1" si="229"/>
        <v>1.2375890909090907</v>
      </c>
      <c r="JA783" s="102">
        <f t="shared" ca="1" si="230"/>
        <v>1.2356066666666667</v>
      </c>
      <c r="JB783" s="102">
        <f t="shared" ca="1" si="231"/>
        <v>1.2251011764705884</v>
      </c>
      <c r="JC783" s="103">
        <f t="shared" ca="1" si="232"/>
        <v>1.2182339800995026</v>
      </c>
      <c r="JD783" s="104">
        <f t="shared" si="233"/>
        <v>0</v>
      </c>
      <c r="JE783" s="102">
        <f t="shared" si="234"/>
        <v>0</v>
      </c>
      <c r="JF783" s="66">
        <f t="shared" ca="1" si="222"/>
        <v>0</v>
      </c>
      <c r="JG783" s="66">
        <f t="shared" ca="1" si="221"/>
        <v>0</v>
      </c>
      <c r="JH783" s="66">
        <f t="shared" ca="1" si="235"/>
        <v>0</v>
      </c>
      <c r="JI783" s="80">
        <f t="shared" ca="1" si="236"/>
        <v>0</v>
      </c>
      <c r="JJ783" s="118">
        <f t="shared" ca="1" si="237"/>
        <v>0</v>
      </c>
    </row>
    <row r="784" spans="253:270" x14ac:dyDescent="0.3">
      <c r="IS784" s="74">
        <v>782</v>
      </c>
      <c r="IT784" s="90" t="str">
        <f t="shared" si="223"/>
        <v>2004-10-17</v>
      </c>
      <c r="IU784" s="101">
        <f t="shared" si="224"/>
        <v>1.2495499999999999</v>
      </c>
      <c r="IV784" s="102">
        <f t="shared" si="225"/>
        <v>1.2495499999999999</v>
      </c>
      <c r="IW784" s="102">
        <f t="shared" si="226"/>
        <v>1.2495499999999999</v>
      </c>
      <c r="IX784" s="103">
        <f t="shared" si="227"/>
        <v>1.2495499999999999</v>
      </c>
      <c r="IY784" s="112">
        <f t="shared" si="228"/>
        <v>2</v>
      </c>
      <c r="IZ784" s="104">
        <f t="shared" ca="1" si="229"/>
        <v>1.2392490909090907</v>
      </c>
      <c r="JA784" s="102">
        <f t="shared" ca="1" si="230"/>
        <v>1.2366661904761906</v>
      </c>
      <c r="JB784" s="102">
        <f t="shared" ca="1" si="231"/>
        <v>1.2253570588235296</v>
      </c>
      <c r="JC784" s="103">
        <f t="shared" ca="1" si="232"/>
        <v>1.2182645771144278</v>
      </c>
      <c r="JD784" s="104">
        <f t="shared" si="233"/>
        <v>0</v>
      </c>
      <c r="JE784" s="102">
        <f t="shared" si="234"/>
        <v>0</v>
      </c>
      <c r="JF784" s="66">
        <f t="shared" ca="1" si="222"/>
        <v>0</v>
      </c>
      <c r="JG784" s="66">
        <f t="shared" ca="1" si="221"/>
        <v>0</v>
      </c>
      <c r="JH784" s="66">
        <f t="shared" ca="1" si="235"/>
        <v>0</v>
      </c>
      <c r="JI784" s="80">
        <f t="shared" ca="1" si="236"/>
        <v>0</v>
      </c>
      <c r="JJ784" s="118">
        <f t="shared" ca="1" si="237"/>
        <v>0</v>
      </c>
    </row>
    <row r="785" spans="253:270" x14ac:dyDescent="0.3">
      <c r="IS785" s="74">
        <v>783</v>
      </c>
      <c r="IT785" s="90" t="str">
        <f t="shared" si="223"/>
        <v>2004-10-18</v>
      </c>
      <c r="IU785" s="101">
        <f t="shared" si="224"/>
        <v>1.2513399999999999</v>
      </c>
      <c r="IV785" s="102">
        <f t="shared" si="225"/>
        <v>1.2513399999999999</v>
      </c>
      <c r="IW785" s="102">
        <f t="shared" si="226"/>
        <v>1.2513399999999999</v>
      </c>
      <c r="IX785" s="103">
        <f t="shared" si="227"/>
        <v>1.2513399999999999</v>
      </c>
      <c r="IY785" s="112">
        <f t="shared" si="228"/>
        <v>2</v>
      </c>
      <c r="IZ785" s="104">
        <f t="shared" ca="1" si="229"/>
        <v>1.2412990909090906</v>
      </c>
      <c r="JA785" s="102">
        <f t="shared" ca="1" si="230"/>
        <v>1.2377776190476191</v>
      </c>
      <c r="JB785" s="102">
        <f t="shared" ca="1" si="231"/>
        <v>1.2257264705882356</v>
      </c>
      <c r="JC785" s="103">
        <f t="shared" ca="1" si="232"/>
        <v>1.2182717412935324</v>
      </c>
      <c r="JD785" s="104">
        <f t="shared" si="233"/>
        <v>0</v>
      </c>
      <c r="JE785" s="102">
        <f t="shared" si="234"/>
        <v>0</v>
      </c>
      <c r="JF785" s="66">
        <f t="shared" ca="1" si="222"/>
        <v>0</v>
      </c>
      <c r="JG785" s="66">
        <f t="shared" ca="1" si="221"/>
        <v>0</v>
      </c>
      <c r="JH785" s="66">
        <f t="shared" ca="1" si="235"/>
        <v>0</v>
      </c>
      <c r="JI785" s="80">
        <f t="shared" ca="1" si="236"/>
        <v>0</v>
      </c>
      <c r="JJ785" s="118">
        <f t="shared" ca="1" si="237"/>
        <v>0</v>
      </c>
    </row>
    <row r="786" spans="253:270" x14ac:dyDescent="0.3">
      <c r="IS786" s="74">
        <v>784</v>
      </c>
      <c r="IT786" s="90" t="str">
        <f t="shared" si="223"/>
        <v>2004-10-19</v>
      </c>
      <c r="IU786" s="101">
        <f t="shared" si="224"/>
        <v>1.25919</v>
      </c>
      <c r="IV786" s="102">
        <f t="shared" si="225"/>
        <v>1.25919</v>
      </c>
      <c r="IW786" s="102">
        <f t="shared" si="226"/>
        <v>1.25919</v>
      </c>
      <c r="IX786" s="103">
        <f t="shared" si="227"/>
        <v>1.25919</v>
      </c>
      <c r="IY786" s="112">
        <f t="shared" si="228"/>
        <v>2</v>
      </c>
      <c r="IZ786" s="104">
        <f t="shared" ca="1" si="229"/>
        <v>1.2440854545454543</v>
      </c>
      <c r="JA786" s="102">
        <f t="shared" ca="1" si="230"/>
        <v>1.2392295238095239</v>
      </c>
      <c r="JB786" s="102">
        <f t="shared" ca="1" si="231"/>
        <v>1.2262566666666668</v>
      </c>
      <c r="JC786" s="103">
        <f t="shared" ca="1" si="232"/>
        <v>1.2183224378109454</v>
      </c>
      <c r="JD786" s="104">
        <f t="shared" si="233"/>
        <v>0</v>
      </c>
      <c r="JE786" s="102">
        <f t="shared" si="234"/>
        <v>0</v>
      </c>
      <c r="JF786" s="66">
        <f t="shared" ca="1" si="222"/>
        <v>0</v>
      </c>
      <c r="JG786" s="66">
        <f t="shared" ca="1" si="221"/>
        <v>0</v>
      </c>
      <c r="JH786" s="66">
        <f t="shared" ca="1" si="235"/>
        <v>0</v>
      </c>
      <c r="JI786" s="80">
        <f t="shared" ca="1" si="236"/>
        <v>0</v>
      </c>
      <c r="JJ786" s="118">
        <f t="shared" ca="1" si="237"/>
        <v>0</v>
      </c>
    </row>
    <row r="787" spans="253:270" x14ac:dyDescent="0.3">
      <c r="IS787" s="74">
        <v>785</v>
      </c>
      <c r="IT787" s="90" t="str">
        <f t="shared" si="223"/>
        <v>2004-10-20</v>
      </c>
      <c r="IU787" s="101">
        <f t="shared" si="224"/>
        <v>1.2616000000000001</v>
      </c>
      <c r="IV787" s="102">
        <f t="shared" si="225"/>
        <v>1.2616000000000001</v>
      </c>
      <c r="IW787" s="102">
        <f t="shared" si="226"/>
        <v>1.2616000000000001</v>
      </c>
      <c r="IX787" s="103">
        <f t="shared" si="227"/>
        <v>1.2616000000000001</v>
      </c>
      <c r="IY787" s="112">
        <f t="shared" si="228"/>
        <v>2</v>
      </c>
      <c r="IZ787" s="104">
        <f t="shared" ca="1" si="229"/>
        <v>1.2459218181818181</v>
      </c>
      <c r="JA787" s="102">
        <f t="shared" ca="1" si="230"/>
        <v>1.2407633333333332</v>
      </c>
      <c r="JB787" s="102">
        <f t="shared" ca="1" si="231"/>
        <v>1.2271821568627452</v>
      </c>
      <c r="JC787" s="103">
        <f t="shared" ca="1" si="232"/>
        <v>1.2184075124378109</v>
      </c>
      <c r="JD787" s="104">
        <f t="shared" si="233"/>
        <v>0</v>
      </c>
      <c r="JE787" s="102">
        <f t="shared" si="234"/>
        <v>0</v>
      </c>
      <c r="JF787" s="66">
        <f t="shared" ca="1" si="222"/>
        <v>0</v>
      </c>
      <c r="JG787" s="66">
        <f t="shared" ca="1" si="221"/>
        <v>0</v>
      </c>
      <c r="JH787" s="66">
        <f t="shared" ca="1" si="235"/>
        <v>0</v>
      </c>
      <c r="JI787" s="80">
        <f t="shared" ca="1" si="236"/>
        <v>0</v>
      </c>
      <c r="JJ787" s="118">
        <f t="shared" ca="1" si="237"/>
        <v>0</v>
      </c>
    </row>
    <row r="788" spans="253:270" x14ac:dyDescent="0.3">
      <c r="IS788" s="74">
        <v>786</v>
      </c>
      <c r="IT788" s="90" t="str">
        <f t="shared" si="223"/>
        <v>2004-10-21</v>
      </c>
      <c r="IU788" s="101">
        <f t="shared" si="224"/>
        <v>1.2687999999999999</v>
      </c>
      <c r="IV788" s="102">
        <f t="shared" si="225"/>
        <v>1.2687999999999999</v>
      </c>
      <c r="IW788" s="102">
        <f t="shared" si="226"/>
        <v>1.2687999999999999</v>
      </c>
      <c r="IX788" s="103">
        <f t="shared" si="227"/>
        <v>1.2687999999999999</v>
      </c>
      <c r="IY788" s="112">
        <f t="shared" si="228"/>
        <v>2</v>
      </c>
      <c r="IZ788" s="104">
        <f t="shared" ca="1" si="229"/>
        <v>1.248299090909091</v>
      </c>
      <c r="JA788" s="102">
        <f t="shared" ca="1" si="230"/>
        <v>1.2424780952380952</v>
      </c>
      <c r="JB788" s="102">
        <f t="shared" ca="1" si="231"/>
        <v>1.2283684313725491</v>
      </c>
      <c r="JC788" s="103">
        <f t="shared" ca="1" si="232"/>
        <v>1.2186413432835819</v>
      </c>
      <c r="JD788" s="104">
        <f t="shared" si="233"/>
        <v>0</v>
      </c>
      <c r="JE788" s="102">
        <f t="shared" si="234"/>
        <v>0</v>
      </c>
      <c r="JF788" s="66">
        <f t="shared" ca="1" si="222"/>
        <v>0</v>
      </c>
      <c r="JG788" s="66">
        <f t="shared" ca="1" si="221"/>
        <v>0</v>
      </c>
      <c r="JH788" s="66">
        <f t="shared" ca="1" si="235"/>
        <v>0</v>
      </c>
      <c r="JI788" s="80">
        <f t="shared" ca="1" si="236"/>
        <v>0</v>
      </c>
      <c r="JJ788" s="118">
        <f t="shared" ca="1" si="237"/>
        <v>0</v>
      </c>
    </row>
    <row r="789" spans="253:270" x14ac:dyDescent="0.3">
      <c r="IS789" s="74">
        <v>787</v>
      </c>
      <c r="IT789" s="90" t="str">
        <f t="shared" si="223"/>
        <v>2004-10-23</v>
      </c>
      <c r="IU789" s="101">
        <f t="shared" si="224"/>
        <v>1.2696499999999999</v>
      </c>
      <c r="IV789" s="102">
        <f t="shared" si="225"/>
        <v>1.2696499999999999</v>
      </c>
      <c r="IW789" s="102">
        <f t="shared" si="226"/>
        <v>1.2696499999999999</v>
      </c>
      <c r="IX789" s="103">
        <f t="shared" si="227"/>
        <v>1.2696499999999999</v>
      </c>
      <c r="IY789" s="112">
        <f t="shared" si="228"/>
        <v>2</v>
      </c>
      <c r="IZ789" s="104">
        <f t="shared" ca="1" si="229"/>
        <v>1.2510954545454547</v>
      </c>
      <c r="JA789" s="102">
        <f t="shared" ca="1" si="230"/>
        <v>1.2442095238095237</v>
      </c>
      <c r="JB789" s="102">
        <f t="shared" ca="1" si="231"/>
        <v>1.2295705882352941</v>
      </c>
      <c r="JC789" s="103">
        <f t="shared" ca="1" si="232"/>
        <v>1.218888855721393</v>
      </c>
      <c r="JD789" s="104">
        <f t="shared" si="233"/>
        <v>0</v>
      </c>
      <c r="JE789" s="102">
        <f t="shared" si="234"/>
        <v>0</v>
      </c>
      <c r="JF789" s="66">
        <f t="shared" ca="1" si="222"/>
        <v>0</v>
      </c>
      <c r="JG789" s="66">
        <f t="shared" ca="1" si="221"/>
        <v>0</v>
      </c>
      <c r="JH789" s="66">
        <f t="shared" ca="1" si="235"/>
        <v>0</v>
      </c>
      <c r="JI789" s="80">
        <f t="shared" ca="1" si="236"/>
        <v>0</v>
      </c>
      <c r="JJ789" s="118">
        <f t="shared" ca="1" si="237"/>
        <v>0</v>
      </c>
    </row>
    <row r="790" spans="253:270" x14ac:dyDescent="0.3">
      <c r="IS790" s="74">
        <v>788</v>
      </c>
      <c r="IT790" s="90" t="str">
        <f t="shared" si="223"/>
        <v>2004-10-24</v>
      </c>
      <c r="IU790" s="101">
        <f t="shared" si="224"/>
        <v>1.28077</v>
      </c>
      <c r="IV790" s="102">
        <f t="shared" si="225"/>
        <v>1.28077</v>
      </c>
      <c r="IW790" s="102">
        <f t="shared" si="226"/>
        <v>1.28077</v>
      </c>
      <c r="IX790" s="103">
        <f t="shared" si="227"/>
        <v>1.28077</v>
      </c>
      <c r="IY790" s="112">
        <f t="shared" si="228"/>
        <v>2</v>
      </c>
      <c r="IZ790" s="104">
        <f t="shared" ca="1" si="229"/>
        <v>1.255449090909091</v>
      </c>
      <c r="JA790" s="102">
        <f t="shared" ca="1" si="230"/>
        <v>1.2459842857142855</v>
      </c>
      <c r="JB790" s="102">
        <f t="shared" ca="1" si="231"/>
        <v>1.2309525490196078</v>
      </c>
      <c r="JC790" s="103">
        <f t="shared" ca="1" si="232"/>
        <v>1.2191946766169153</v>
      </c>
      <c r="JD790" s="104">
        <f t="shared" si="233"/>
        <v>0</v>
      </c>
      <c r="JE790" s="102">
        <f t="shared" si="234"/>
        <v>0</v>
      </c>
      <c r="JF790" s="66">
        <f t="shared" ca="1" si="222"/>
        <v>0</v>
      </c>
      <c r="JG790" s="66">
        <f t="shared" ca="1" si="221"/>
        <v>0</v>
      </c>
      <c r="JH790" s="66">
        <f t="shared" ca="1" si="235"/>
        <v>0</v>
      </c>
      <c r="JI790" s="80">
        <f t="shared" ca="1" si="236"/>
        <v>0</v>
      </c>
      <c r="JJ790" s="118">
        <f t="shared" ca="1" si="237"/>
        <v>0</v>
      </c>
    </row>
    <row r="791" spans="253:270" x14ac:dyDescent="0.3">
      <c r="IS791" s="74">
        <v>789</v>
      </c>
      <c r="IT791" s="90" t="str">
        <f t="shared" si="223"/>
        <v>2004-10-25</v>
      </c>
      <c r="IU791" s="101">
        <f t="shared" si="224"/>
        <v>1.2768900000000001</v>
      </c>
      <c r="IV791" s="102">
        <f t="shared" si="225"/>
        <v>1.2768900000000001</v>
      </c>
      <c r="IW791" s="102">
        <f t="shared" si="226"/>
        <v>1.2768900000000001</v>
      </c>
      <c r="IX791" s="103">
        <f t="shared" si="227"/>
        <v>1.2768900000000001</v>
      </c>
      <c r="IY791" s="112">
        <f t="shared" si="228"/>
        <v>2</v>
      </c>
      <c r="IZ791" s="104">
        <f t="shared" ca="1" si="229"/>
        <v>1.2592754545454545</v>
      </c>
      <c r="JA791" s="102">
        <f t="shared" ca="1" si="230"/>
        <v>1.2476409523809522</v>
      </c>
      <c r="JB791" s="102">
        <f t="shared" ca="1" si="231"/>
        <v>1.2324249019607842</v>
      </c>
      <c r="JC791" s="103">
        <f t="shared" ca="1" si="232"/>
        <v>1.2193881592039801</v>
      </c>
      <c r="JD791" s="104">
        <f t="shared" si="233"/>
        <v>0</v>
      </c>
      <c r="JE791" s="102">
        <f t="shared" si="234"/>
        <v>0</v>
      </c>
      <c r="JF791" s="66">
        <f t="shared" ca="1" si="222"/>
        <v>0</v>
      </c>
      <c r="JG791" s="66">
        <f t="shared" ref="JG791:JG854" ca="1" si="238">IF(IU791&lt;&gt;"",IF($IS791&gt;=JG$1,AVERAGE(INDIRECT(CONCATENATE("JE",$IS791+2,":JE",$IS791+2-JG$1))),""),"")</f>
        <v>0</v>
      </c>
      <c r="JH791" s="66">
        <f t="shared" ca="1" si="235"/>
        <v>0</v>
      </c>
      <c r="JI791" s="80">
        <f t="shared" ca="1" si="236"/>
        <v>0</v>
      </c>
      <c r="JJ791" s="118">
        <f t="shared" ca="1" si="237"/>
        <v>0</v>
      </c>
    </row>
    <row r="792" spans="253:270" x14ac:dyDescent="0.3">
      <c r="IS792" s="74">
        <v>790</v>
      </c>
      <c r="IT792" s="90" t="str">
        <f t="shared" si="223"/>
        <v>2004-10-26</v>
      </c>
      <c r="IU792" s="101">
        <f t="shared" si="224"/>
        <v>1.27149</v>
      </c>
      <c r="IV792" s="102">
        <f t="shared" si="225"/>
        <v>1.27149</v>
      </c>
      <c r="IW792" s="102">
        <f t="shared" si="226"/>
        <v>1.27149</v>
      </c>
      <c r="IX792" s="103">
        <f t="shared" si="227"/>
        <v>1.27149</v>
      </c>
      <c r="IY792" s="112">
        <f t="shared" si="228"/>
        <v>2</v>
      </c>
      <c r="IZ792" s="104">
        <f t="shared" ca="1" si="229"/>
        <v>1.2622209090909093</v>
      </c>
      <c r="JA792" s="102">
        <f t="shared" ca="1" si="230"/>
        <v>1.2491285714285714</v>
      </c>
      <c r="JB792" s="102">
        <f t="shared" ca="1" si="231"/>
        <v>1.2337825490196079</v>
      </c>
      <c r="JC792" s="103">
        <f t="shared" ca="1" si="232"/>
        <v>1.2195502985074627</v>
      </c>
      <c r="JD792" s="104">
        <f t="shared" si="233"/>
        <v>0</v>
      </c>
      <c r="JE792" s="102">
        <f t="shared" si="234"/>
        <v>0</v>
      </c>
      <c r="JF792" s="66">
        <f t="shared" ca="1" si="222"/>
        <v>0</v>
      </c>
      <c r="JG792" s="66">
        <f t="shared" ca="1" si="238"/>
        <v>0</v>
      </c>
      <c r="JH792" s="66">
        <f t="shared" ca="1" si="235"/>
        <v>0</v>
      </c>
      <c r="JI792" s="80">
        <f t="shared" ca="1" si="236"/>
        <v>0</v>
      </c>
      <c r="JJ792" s="118">
        <f t="shared" ca="1" si="237"/>
        <v>0</v>
      </c>
    </row>
    <row r="793" spans="253:270" x14ac:dyDescent="0.3">
      <c r="IS793" s="74">
        <v>791</v>
      </c>
      <c r="IT793" s="90" t="str">
        <f t="shared" si="223"/>
        <v>2004-10-27</v>
      </c>
      <c r="IU793" s="101">
        <f t="shared" si="224"/>
        <v>1.2744899999999999</v>
      </c>
      <c r="IV793" s="102">
        <f t="shared" si="225"/>
        <v>1.2744899999999999</v>
      </c>
      <c r="IW793" s="102">
        <f t="shared" si="226"/>
        <v>1.2744899999999999</v>
      </c>
      <c r="IX793" s="103">
        <f t="shared" si="227"/>
        <v>1.2744899999999999</v>
      </c>
      <c r="IY793" s="112">
        <f t="shared" si="228"/>
        <v>2</v>
      </c>
      <c r="IZ793" s="104">
        <f t="shared" ca="1" si="229"/>
        <v>1.2647018181818181</v>
      </c>
      <c r="JA793" s="102">
        <f t="shared" ca="1" si="230"/>
        <v>1.251297619047619</v>
      </c>
      <c r="JB793" s="102">
        <f t="shared" ca="1" si="231"/>
        <v>1.2351474509803921</v>
      </c>
      <c r="JC793" s="103">
        <f t="shared" ca="1" si="232"/>
        <v>1.2197174129353232</v>
      </c>
      <c r="JD793" s="104">
        <f t="shared" si="233"/>
        <v>0</v>
      </c>
      <c r="JE793" s="102">
        <f t="shared" si="234"/>
        <v>0</v>
      </c>
      <c r="JF793" s="66">
        <f t="shared" ca="1" si="222"/>
        <v>0</v>
      </c>
      <c r="JG793" s="66">
        <f t="shared" ca="1" si="238"/>
        <v>0</v>
      </c>
      <c r="JH793" s="66">
        <f t="shared" ca="1" si="235"/>
        <v>0</v>
      </c>
      <c r="JI793" s="80">
        <f t="shared" ca="1" si="236"/>
        <v>0</v>
      </c>
      <c r="JJ793" s="118">
        <f t="shared" ca="1" si="237"/>
        <v>0</v>
      </c>
    </row>
    <row r="794" spans="253:270" x14ac:dyDescent="0.3">
      <c r="IS794" s="74">
        <v>792</v>
      </c>
      <c r="IT794" s="90" t="str">
        <f t="shared" si="223"/>
        <v>2004-10-30</v>
      </c>
      <c r="IU794" s="101">
        <f t="shared" si="224"/>
        <v>1.28145</v>
      </c>
      <c r="IV794" s="102">
        <f t="shared" si="225"/>
        <v>1.28145</v>
      </c>
      <c r="IW794" s="102">
        <f t="shared" si="226"/>
        <v>1.28145</v>
      </c>
      <c r="IX794" s="103">
        <f t="shared" si="227"/>
        <v>1.28145</v>
      </c>
      <c r="IY794" s="112">
        <f t="shared" si="228"/>
        <v>2</v>
      </c>
      <c r="IZ794" s="104">
        <f t="shared" ca="1" si="229"/>
        <v>1.2677472727272727</v>
      </c>
      <c r="JA794" s="102">
        <f t="shared" ca="1" si="230"/>
        <v>1.2536861904761902</v>
      </c>
      <c r="JB794" s="102">
        <f t="shared" ca="1" si="231"/>
        <v>1.2363839215686274</v>
      </c>
      <c r="JC794" s="103">
        <f t="shared" ca="1" si="232"/>
        <v>1.2199659203980098</v>
      </c>
      <c r="JD794" s="104">
        <f t="shared" si="233"/>
        <v>0</v>
      </c>
      <c r="JE794" s="102">
        <f t="shared" si="234"/>
        <v>0</v>
      </c>
      <c r="JF794" s="66">
        <f t="shared" ca="1" si="222"/>
        <v>0</v>
      </c>
      <c r="JG794" s="66">
        <f t="shared" ca="1" si="238"/>
        <v>0</v>
      </c>
      <c r="JH794" s="66">
        <f t="shared" ca="1" si="235"/>
        <v>0</v>
      </c>
      <c r="JI794" s="80">
        <f t="shared" ca="1" si="236"/>
        <v>0</v>
      </c>
      <c r="JJ794" s="118">
        <f t="shared" ca="1" si="237"/>
        <v>0</v>
      </c>
    </row>
    <row r="795" spans="253:270" x14ac:dyDescent="0.3">
      <c r="IS795" s="74">
        <v>793</v>
      </c>
      <c r="IT795" s="90" t="str">
        <f t="shared" si="223"/>
        <v>2004-10-31</v>
      </c>
      <c r="IU795" s="101">
        <f t="shared" si="224"/>
        <v>1.27556</v>
      </c>
      <c r="IV795" s="102">
        <f t="shared" si="225"/>
        <v>1.27556</v>
      </c>
      <c r="IW795" s="102">
        <f t="shared" si="226"/>
        <v>1.27556</v>
      </c>
      <c r="IX795" s="103">
        <f t="shared" si="227"/>
        <v>1.27556</v>
      </c>
      <c r="IY795" s="112">
        <f t="shared" si="228"/>
        <v>2</v>
      </c>
      <c r="IZ795" s="104">
        <f t="shared" ca="1" si="229"/>
        <v>1.2701118181818183</v>
      </c>
      <c r="JA795" s="102">
        <f t="shared" ca="1" si="230"/>
        <v>1.2559133333333332</v>
      </c>
      <c r="JB795" s="102">
        <f t="shared" ca="1" si="231"/>
        <v>1.2374929411764704</v>
      </c>
      <c r="JC795" s="103">
        <f t="shared" ca="1" si="232"/>
        <v>1.2202204477611938</v>
      </c>
      <c r="JD795" s="104">
        <f t="shared" si="233"/>
        <v>0</v>
      </c>
      <c r="JE795" s="102">
        <f t="shared" si="234"/>
        <v>0</v>
      </c>
      <c r="JF795" s="66">
        <f t="shared" ca="1" si="222"/>
        <v>0</v>
      </c>
      <c r="JG795" s="66">
        <f t="shared" ca="1" si="238"/>
        <v>0</v>
      </c>
      <c r="JH795" s="66">
        <f t="shared" ca="1" si="235"/>
        <v>0</v>
      </c>
      <c r="JI795" s="80">
        <f t="shared" ca="1" si="236"/>
        <v>0</v>
      </c>
      <c r="JJ795" s="118">
        <f t="shared" ca="1" si="237"/>
        <v>0</v>
      </c>
    </row>
    <row r="796" spans="253:270" x14ac:dyDescent="0.3">
      <c r="IS796" s="74">
        <v>794</v>
      </c>
      <c r="IT796" s="90" t="str">
        <f t="shared" si="223"/>
        <v>2004-11-01</v>
      </c>
      <c r="IU796" s="101">
        <f t="shared" si="224"/>
        <v>1.2727999999999999</v>
      </c>
      <c r="IV796" s="102">
        <f t="shared" si="225"/>
        <v>1.2727999999999999</v>
      </c>
      <c r="IW796" s="102">
        <f t="shared" si="226"/>
        <v>1.2727999999999999</v>
      </c>
      <c r="IX796" s="103">
        <f t="shared" si="227"/>
        <v>1.2727999999999999</v>
      </c>
      <c r="IY796" s="112">
        <f t="shared" si="228"/>
        <v>2</v>
      </c>
      <c r="IZ796" s="104">
        <f t="shared" ca="1" si="229"/>
        <v>1.2720627272727272</v>
      </c>
      <c r="JA796" s="102">
        <f t="shared" ca="1" si="230"/>
        <v>1.2580209523809522</v>
      </c>
      <c r="JB796" s="102">
        <f t="shared" ca="1" si="231"/>
        <v>1.2385756862745096</v>
      </c>
      <c r="JC796" s="103">
        <f t="shared" ca="1" si="232"/>
        <v>1.2204144776119401</v>
      </c>
      <c r="JD796" s="104">
        <f t="shared" si="233"/>
        <v>0</v>
      </c>
      <c r="JE796" s="102">
        <f t="shared" si="234"/>
        <v>0</v>
      </c>
      <c r="JF796" s="66">
        <f t="shared" ca="1" si="222"/>
        <v>0</v>
      </c>
      <c r="JG796" s="66">
        <f t="shared" ca="1" si="238"/>
        <v>0</v>
      </c>
      <c r="JH796" s="66">
        <f t="shared" ca="1" si="235"/>
        <v>0</v>
      </c>
      <c r="JI796" s="80">
        <f t="shared" ca="1" si="236"/>
        <v>0</v>
      </c>
      <c r="JJ796" s="118">
        <f t="shared" ca="1" si="237"/>
        <v>0</v>
      </c>
    </row>
    <row r="797" spans="253:270" x14ac:dyDescent="0.3">
      <c r="IS797" s="74">
        <v>795</v>
      </c>
      <c r="IT797" s="90" t="str">
        <f t="shared" si="223"/>
        <v>2004-11-02</v>
      </c>
      <c r="IU797" s="101">
        <f t="shared" si="224"/>
        <v>1.2821499999999999</v>
      </c>
      <c r="IV797" s="102">
        <f t="shared" si="225"/>
        <v>1.2821499999999999</v>
      </c>
      <c r="IW797" s="102">
        <f t="shared" si="226"/>
        <v>1.2821499999999999</v>
      </c>
      <c r="IX797" s="103">
        <f t="shared" si="227"/>
        <v>1.2821499999999999</v>
      </c>
      <c r="IY797" s="112">
        <f t="shared" si="228"/>
        <v>2</v>
      </c>
      <c r="IZ797" s="104">
        <f t="shared" ca="1" si="229"/>
        <v>1.2741499999999999</v>
      </c>
      <c r="JA797" s="102">
        <f t="shared" ca="1" si="230"/>
        <v>1.2599614285714285</v>
      </c>
      <c r="JB797" s="102">
        <f t="shared" ca="1" si="231"/>
        <v>1.2400609803921565</v>
      </c>
      <c r="JC797" s="103">
        <f t="shared" ca="1" si="232"/>
        <v>1.2207102487562185</v>
      </c>
      <c r="JD797" s="104">
        <f t="shared" si="233"/>
        <v>0</v>
      </c>
      <c r="JE797" s="102">
        <f t="shared" si="234"/>
        <v>0</v>
      </c>
      <c r="JF797" s="66">
        <f t="shared" ref="JF797:JF860" ca="1" si="239">IF(IT797&lt;&gt;"",IF($IS797&gt;=JF$1,AVERAGE(INDIRECT(CONCATENATE("JD",$IS797+2,":JD",$IS797+2-JF$1))),""),"")</f>
        <v>0</v>
      </c>
      <c r="JG797" s="66">
        <f t="shared" ca="1" si="238"/>
        <v>0</v>
      </c>
      <c r="JH797" s="66">
        <f t="shared" ca="1" si="235"/>
        <v>0</v>
      </c>
      <c r="JI797" s="80">
        <f t="shared" ca="1" si="236"/>
        <v>0</v>
      </c>
      <c r="JJ797" s="118">
        <f t="shared" ca="1" si="237"/>
        <v>0</v>
      </c>
    </row>
    <row r="798" spans="253:270" x14ac:dyDescent="0.3">
      <c r="IS798" s="74">
        <v>796</v>
      </c>
      <c r="IT798" s="90" t="str">
        <f t="shared" si="223"/>
        <v>2004-11-03</v>
      </c>
      <c r="IU798" s="101">
        <f t="shared" si="224"/>
        <v>1.2871900000000001</v>
      </c>
      <c r="IV798" s="102">
        <f t="shared" si="225"/>
        <v>1.2871900000000001</v>
      </c>
      <c r="IW798" s="102">
        <f t="shared" si="226"/>
        <v>1.2871900000000001</v>
      </c>
      <c r="IX798" s="103">
        <f t="shared" si="227"/>
        <v>1.2871900000000001</v>
      </c>
      <c r="IY798" s="112">
        <f t="shared" si="228"/>
        <v>2</v>
      </c>
      <c r="IZ798" s="104">
        <f t="shared" ca="1" si="229"/>
        <v>1.2764763636363639</v>
      </c>
      <c r="JA798" s="102">
        <f t="shared" ca="1" si="230"/>
        <v>1.2620823809523809</v>
      </c>
      <c r="JB798" s="102">
        <f t="shared" ca="1" si="231"/>
        <v>1.2416470588235293</v>
      </c>
      <c r="JC798" s="103">
        <f t="shared" ca="1" si="232"/>
        <v>1.2210241293532333</v>
      </c>
      <c r="JD798" s="104">
        <f t="shared" si="233"/>
        <v>0</v>
      </c>
      <c r="JE798" s="102">
        <f t="shared" si="234"/>
        <v>0</v>
      </c>
      <c r="JF798" s="66">
        <f t="shared" ca="1" si="239"/>
        <v>0</v>
      </c>
      <c r="JG798" s="66">
        <f t="shared" ca="1" si="238"/>
        <v>0</v>
      </c>
      <c r="JH798" s="66">
        <f t="shared" ca="1" si="235"/>
        <v>0</v>
      </c>
      <c r="JI798" s="80">
        <f t="shared" ca="1" si="236"/>
        <v>0</v>
      </c>
      <c r="JJ798" s="118">
        <f t="shared" ca="1" si="237"/>
        <v>0</v>
      </c>
    </row>
    <row r="799" spans="253:270" x14ac:dyDescent="0.3">
      <c r="IS799" s="74">
        <v>797</v>
      </c>
      <c r="IT799" s="90" t="str">
        <f t="shared" si="223"/>
        <v>2004-11-04</v>
      </c>
      <c r="IU799" s="101">
        <f t="shared" si="224"/>
        <v>1.2970999999999999</v>
      </c>
      <c r="IV799" s="102">
        <f t="shared" si="225"/>
        <v>1.2970999999999999</v>
      </c>
      <c r="IW799" s="102">
        <f t="shared" si="226"/>
        <v>1.2970999999999999</v>
      </c>
      <c r="IX799" s="103">
        <f t="shared" si="227"/>
        <v>1.2970999999999999</v>
      </c>
      <c r="IY799" s="112">
        <f t="shared" si="228"/>
        <v>2</v>
      </c>
      <c r="IZ799" s="104">
        <f t="shared" ca="1" si="229"/>
        <v>1.279049090909091</v>
      </c>
      <c r="JA799" s="102">
        <f t="shared" ca="1" si="230"/>
        <v>1.2648542857142857</v>
      </c>
      <c r="JB799" s="102">
        <f t="shared" ca="1" si="231"/>
        <v>1.2434237254901961</v>
      </c>
      <c r="JC799" s="103">
        <f t="shared" ca="1" si="232"/>
        <v>1.2213718905472633</v>
      </c>
      <c r="JD799" s="104">
        <f t="shared" si="233"/>
        <v>0</v>
      </c>
      <c r="JE799" s="102">
        <f t="shared" si="234"/>
        <v>0</v>
      </c>
      <c r="JF799" s="66">
        <f t="shared" ca="1" si="239"/>
        <v>0</v>
      </c>
      <c r="JG799" s="66">
        <f t="shared" ca="1" si="238"/>
        <v>0</v>
      </c>
      <c r="JH799" s="66">
        <f t="shared" ca="1" si="235"/>
        <v>0</v>
      </c>
      <c r="JI799" s="80">
        <f t="shared" ca="1" si="236"/>
        <v>0</v>
      </c>
      <c r="JJ799" s="118">
        <f t="shared" ca="1" si="237"/>
        <v>0</v>
      </c>
    </row>
    <row r="800" spans="253:270" x14ac:dyDescent="0.3">
      <c r="IS800" s="74">
        <v>798</v>
      </c>
      <c r="IT800" s="90" t="str">
        <f t="shared" si="223"/>
        <v>2004-11-06</v>
      </c>
      <c r="IU800" s="101">
        <f t="shared" si="224"/>
        <v>1.2977000000000001</v>
      </c>
      <c r="IV800" s="102">
        <f t="shared" si="225"/>
        <v>1.2977000000000001</v>
      </c>
      <c r="IW800" s="102">
        <f t="shared" si="226"/>
        <v>1.2977000000000001</v>
      </c>
      <c r="IX800" s="103">
        <f t="shared" si="227"/>
        <v>1.2977000000000001</v>
      </c>
      <c r="IY800" s="112">
        <f t="shared" si="228"/>
        <v>2</v>
      </c>
      <c r="IZ800" s="104">
        <f t="shared" ca="1" si="229"/>
        <v>1.2815990909090911</v>
      </c>
      <c r="JA800" s="102">
        <f t="shared" ca="1" si="230"/>
        <v>1.2679409523809522</v>
      </c>
      <c r="JB800" s="102">
        <f t="shared" ca="1" si="231"/>
        <v>1.2451245098039214</v>
      </c>
      <c r="JC800" s="103">
        <f t="shared" ca="1" si="232"/>
        <v>1.2217261194029847</v>
      </c>
      <c r="JD800" s="104">
        <f t="shared" si="233"/>
        <v>0</v>
      </c>
      <c r="JE800" s="102">
        <f t="shared" si="234"/>
        <v>0</v>
      </c>
      <c r="JF800" s="66">
        <f t="shared" ca="1" si="239"/>
        <v>0</v>
      </c>
      <c r="JG800" s="66">
        <f t="shared" ca="1" si="238"/>
        <v>0</v>
      </c>
      <c r="JH800" s="66">
        <f t="shared" ca="1" si="235"/>
        <v>0</v>
      </c>
      <c r="JI800" s="80">
        <f t="shared" ca="1" si="236"/>
        <v>0</v>
      </c>
      <c r="JJ800" s="118">
        <f t="shared" ca="1" si="237"/>
        <v>0</v>
      </c>
    </row>
    <row r="801" spans="253:270" x14ac:dyDescent="0.3">
      <c r="IS801" s="74">
        <v>799</v>
      </c>
      <c r="IT801" s="90" t="str">
        <f t="shared" si="223"/>
        <v>2004-11-07</v>
      </c>
      <c r="IU801" s="101">
        <f t="shared" si="224"/>
        <v>1.2918700000000001</v>
      </c>
      <c r="IV801" s="102">
        <f t="shared" si="225"/>
        <v>1.2918700000000001</v>
      </c>
      <c r="IW801" s="102">
        <f t="shared" si="226"/>
        <v>1.2918700000000001</v>
      </c>
      <c r="IX801" s="103">
        <f t="shared" si="227"/>
        <v>1.2918700000000001</v>
      </c>
      <c r="IY801" s="112">
        <f t="shared" si="228"/>
        <v>2</v>
      </c>
      <c r="IZ801" s="104">
        <f t="shared" ca="1" si="229"/>
        <v>1.2826081818181818</v>
      </c>
      <c r="JA801" s="102">
        <f t="shared" ca="1" si="230"/>
        <v>1.2706585714285712</v>
      </c>
      <c r="JB801" s="102">
        <f t="shared" ca="1" si="231"/>
        <v>1.2465656862745098</v>
      </c>
      <c r="JC801" s="103">
        <f t="shared" ca="1" si="232"/>
        <v>1.2220652736318405</v>
      </c>
      <c r="JD801" s="104">
        <f t="shared" si="233"/>
        <v>0</v>
      </c>
      <c r="JE801" s="102">
        <f t="shared" si="234"/>
        <v>0</v>
      </c>
      <c r="JF801" s="66">
        <f t="shared" ca="1" si="239"/>
        <v>0</v>
      </c>
      <c r="JG801" s="66">
        <f t="shared" ca="1" si="238"/>
        <v>0</v>
      </c>
      <c r="JH801" s="66">
        <f t="shared" ca="1" si="235"/>
        <v>0</v>
      </c>
      <c r="JI801" s="80">
        <f t="shared" ca="1" si="236"/>
        <v>0</v>
      </c>
      <c r="JJ801" s="118">
        <f t="shared" ca="1" si="237"/>
        <v>0</v>
      </c>
    </row>
    <row r="802" spans="253:270" x14ac:dyDescent="0.3">
      <c r="IS802" s="74">
        <v>800</v>
      </c>
      <c r="IT802" s="90" t="str">
        <f t="shared" si="223"/>
        <v>2004-11-08</v>
      </c>
      <c r="IU802" s="101">
        <f t="shared" si="224"/>
        <v>1.29</v>
      </c>
      <c r="IV802" s="102">
        <f t="shared" si="225"/>
        <v>1.29</v>
      </c>
      <c r="IW802" s="102">
        <f t="shared" si="226"/>
        <v>1.29</v>
      </c>
      <c r="IX802" s="103">
        <f t="shared" si="227"/>
        <v>1.29</v>
      </c>
      <c r="IY802" s="112">
        <f t="shared" si="228"/>
        <v>2</v>
      </c>
      <c r="IZ802" s="104">
        <f t="shared" ca="1" si="229"/>
        <v>1.2838000000000001</v>
      </c>
      <c r="JA802" s="102">
        <f t="shared" ca="1" si="230"/>
        <v>1.2730828571428572</v>
      </c>
      <c r="JB802" s="102">
        <f t="shared" ca="1" si="231"/>
        <v>1.2479117647058822</v>
      </c>
      <c r="JC802" s="103">
        <f t="shared" ca="1" si="232"/>
        <v>1.2223185074626859</v>
      </c>
      <c r="JD802" s="104">
        <f t="shared" si="233"/>
        <v>0</v>
      </c>
      <c r="JE802" s="102">
        <f t="shared" si="234"/>
        <v>0</v>
      </c>
      <c r="JF802" s="66">
        <f t="shared" ca="1" si="239"/>
        <v>0</v>
      </c>
      <c r="JG802" s="66">
        <f t="shared" ca="1" si="238"/>
        <v>0</v>
      </c>
      <c r="JH802" s="66">
        <f t="shared" ca="1" si="235"/>
        <v>0</v>
      </c>
      <c r="JI802" s="80">
        <f t="shared" ca="1" si="236"/>
        <v>0</v>
      </c>
      <c r="JJ802" s="118">
        <f t="shared" ca="1" si="237"/>
        <v>0</v>
      </c>
    </row>
    <row r="803" spans="253:270" x14ac:dyDescent="0.3">
      <c r="IS803" s="74">
        <v>801</v>
      </c>
      <c r="IT803" s="90" t="str">
        <f t="shared" si="223"/>
        <v>2004-11-09</v>
      </c>
      <c r="IU803" s="101">
        <f t="shared" si="224"/>
        <v>1.2895000000000001</v>
      </c>
      <c r="IV803" s="102">
        <f t="shared" si="225"/>
        <v>1.2895000000000001</v>
      </c>
      <c r="IW803" s="102">
        <f t="shared" si="226"/>
        <v>1.2895000000000001</v>
      </c>
      <c r="IX803" s="103">
        <f t="shared" si="227"/>
        <v>1.2895000000000001</v>
      </c>
      <c r="IY803" s="112">
        <f t="shared" si="228"/>
        <v>2</v>
      </c>
      <c r="IZ803" s="104">
        <f t="shared" ca="1" si="229"/>
        <v>1.2854372727272727</v>
      </c>
      <c r="JA803" s="102">
        <f t="shared" ca="1" si="230"/>
        <v>1.2750971428571427</v>
      </c>
      <c r="JB803" s="102">
        <f t="shared" ca="1" si="231"/>
        <v>1.2491411764705882</v>
      </c>
      <c r="JC803" s="103">
        <f t="shared" ca="1" si="232"/>
        <v>1.2226239800995018</v>
      </c>
      <c r="JD803" s="104">
        <f t="shared" si="233"/>
        <v>0</v>
      </c>
      <c r="JE803" s="102">
        <f t="shared" si="234"/>
        <v>0</v>
      </c>
      <c r="JF803" s="66">
        <f t="shared" ca="1" si="239"/>
        <v>0</v>
      </c>
      <c r="JG803" s="66">
        <f t="shared" ca="1" si="238"/>
        <v>0</v>
      </c>
      <c r="JH803" s="66">
        <f t="shared" ca="1" si="235"/>
        <v>0</v>
      </c>
      <c r="JI803" s="80">
        <f t="shared" ca="1" si="236"/>
        <v>0</v>
      </c>
      <c r="JJ803" s="118">
        <f t="shared" ca="1" si="237"/>
        <v>0</v>
      </c>
    </row>
    <row r="804" spans="253:270" x14ac:dyDescent="0.3">
      <c r="IS804" s="74">
        <v>802</v>
      </c>
      <c r="IT804" s="90" t="str">
        <f t="shared" si="223"/>
        <v>2004-11-10</v>
      </c>
      <c r="IU804" s="101">
        <f t="shared" si="224"/>
        <v>1.2904800000000001</v>
      </c>
      <c r="IV804" s="102">
        <f t="shared" si="225"/>
        <v>1.2904800000000001</v>
      </c>
      <c r="IW804" s="102">
        <f t="shared" si="226"/>
        <v>1.2904800000000001</v>
      </c>
      <c r="IX804" s="103">
        <f t="shared" si="227"/>
        <v>1.2904800000000001</v>
      </c>
      <c r="IY804" s="112">
        <f t="shared" si="228"/>
        <v>2</v>
      </c>
      <c r="IZ804" s="104">
        <f t="shared" ca="1" si="229"/>
        <v>1.2868909090909091</v>
      </c>
      <c r="JA804" s="102">
        <f t="shared" ca="1" si="230"/>
        <v>1.2771223809523806</v>
      </c>
      <c r="JB804" s="102">
        <f t="shared" ca="1" si="231"/>
        <v>1.2503829411764704</v>
      </c>
      <c r="JC804" s="103">
        <f t="shared" ca="1" si="232"/>
        <v>1.2229313432835813</v>
      </c>
      <c r="JD804" s="104">
        <f t="shared" si="233"/>
        <v>0</v>
      </c>
      <c r="JE804" s="102">
        <f t="shared" si="234"/>
        <v>0</v>
      </c>
      <c r="JF804" s="66">
        <f t="shared" ca="1" si="239"/>
        <v>0</v>
      </c>
      <c r="JG804" s="66">
        <f t="shared" ca="1" si="238"/>
        <v>0</v>
      </c>
      <c r="JH804" s="66">
        <f t="shared" ca="1" si="235"/>
        <v>0</v>
      </c>
      <c r="JI804" s="80">
        <f t="shared" ca="1" si="236"/>
        <v>0</v>
      </c>
      <c r="JJ804" s="118">
        <f t="shared" ca="1" si="237"/>
        <v>0</v>
      </c>
    </row>
    <row r="805" spans="253:270" x14ac:dyDescent="0.3">
      <c r="IS805" s="74">
        <v>803</v>
      </c>
      <c r="IT805" s="90" t="str">
        <f t="shared" si="223"/>
        <v>2004-11-11</v>
      </c>
      <c r="IU805" s="101">
        <f t="shared" si="224"/>
        <v>1.2982</v>
      </c>
      <c r="IV805" s="102">
        <f t="shared" si="225"/>
        <v>1.2982</v>
      </c>
      <c r="IW805" s="102">
        <f t="shared" si="226"/>
        <v>1.2982</v>
      </c>
      <c r="IX805" s="103">
        <f t="shared" si="227"/>
        <v>1.2982</v>
      </c>
      <c r="IY805" s="112">
        <f t="shared" si="228"/>
        <v>2</v>
      </c>
      <c r="IZ805" s="104">
        <f t="shared" ca="1" si="229"/>
        <v>1.2884136363636365</v>
      </c>
      <c r="JA805" s="102">
        <f t="shared" ca="1" si="230"/>
        <v>1.2794390476190476</v>
      </c>
      <c r="JB805" s="102">
        <f t="shared" ca="1" si="231"/>
        <v>1.2517929411764706</v>
      </c>
      <c r="JC805" s="103">
        <f t="shared" ca="1" si="232"/>
        <v>1.2232537313432832</v>
      </c>
      <c r="JD805" s="104">
        <f t="shared" si="233"/>
        <v>0</v>
      </c>
      <c r="JE805" s="102">
        <f t="shared" si="234"/>
        <v>0</v>
      </c>
      <c r="JF805" s="66">
        <f t="shared" ca="1" si="239"/>
        <v>0</v>
      </c>
      <c r="JG805" s="66">
        <f t="shared" ca="1" si="238"/>
        <v>0</v>
      </c>
      <c r="JH805" s="66">
        <f t="shared" ca="1" si="235"/>
        <v>0</v>
      </c>
      <c r="JI805" s="80">
        <f t="shared" ca="1" si="236"/>
        <v>0</v>
      </c>
      <c r="JJ805" s="118">
        <f t="shared" ca="1" si="237"/>
        <v>0</v>
      </c>
    </row>
    <row r="806" spans="253:270" x14ac:dyDescent="0.3">
      <c r="IS806" s="74">
        <v>804</v>
      </c>
      <c r="IT806" s="90" t="str">
        <f t="shared" si="223"/>
        <v>2004-11-13</v>
      </c>
      <c r="IU806" s="101">
        <f t="shared" si="224"/>
        <v>1.29915</v>
      </c>
      <c r="IV806" s="102">
        <f t="shared" si="225"/>
        <v>1.29915</v>
      </c>
      <c r="IW806" s="102">
        <f t="shared" si="226"/>
        <v>1.29915</v>
      </c>
      <c r="IX806" s="103">
        <f t="shared" si="227"/>
        <v>1.29915</v>
      </c>
      <c r="IY806" s="112">
        <f t="shared" si="228"/>
        <v>2</v>
      </c>
      <c r="IZ806" s="104">
        <f t="shared" ca="1" si="229"/>
        <v>1.2905581818181817</v>
      </c>
      <c r="JA806" s="102">
        <f t="shared" ca="1" si="230"/>
        <v>1.2817157142857143</v>
      </c>
      <c r="JB806" s="102">
        <f t="shared" ca="1" si="231"/>
        <v>1.2532350980392155</v>
      </c>
      <c r="JC806" s="103">
        <f t="shared" ca="1" si="232"/>
        <v>1.2235833333333328</v>
      </c>
      <c r="JD806" s="104">
        <f t="shared" si="233"/>
        <v>0</v>
      </c>
      <c r="JE806" s="102">
        <f t="shared" si="234"/>
        <v>0</v>
      </c>
      <c r="JF806" s="66">
        <f t="shared" ca="1" si="239"/>
        <v>0</v>
      </c>
      <c r="JG806" s="66">
        <f t="shared" ca="1" si="238"/>
        <v>0</v>
      </c>
      <c r="JH806" s="66">
        <f t="shared" ca="1" si="235"/>
        <v>0</v>
      </c>
      <c r="JI806" s="80">
        <f t="shared" ca="1" si="236"/>
        <v>0</v>
      </c>
      <c r="JJ806" s="118">
        <f t="shared" ca="1" si="237"/>
        <v>0</v>
      </c>
    </row>
    <row r="807" spans="253:270" x14ac:dyDescent="0.3">
      <c r="IS807" s="74">
        <v>805</v>
      </c>
      <c r="IT807" s="90" t="str">
        <f t="shared" si="223"/>
        <v>2004-11-14</v>
      </c>
      <c r="IU807" s="101">
        <f t="shared" si="224"/>
        <v>1.2945899999999999</v>
      </c>
      <c r="IV807" s="102">
        <f t="shared" si="225"/>
        <v>1.2945899999999999</v>
      </c>
      <c r="IW807" s="102">
        <f t="shared" si="226"/>
        <v>1.2945899999999999</v>
      </c>
      <c r="IX807" s="103">
        <f t="shared" si="227"/>
        <v>1.2945899999999999</v>
      </c>
      <c r="IY807" s="112">
        <f t="shared" si="228"/>
        <v>2</v>
      </c>
      <c r="IZ807" s="104">
        <f t="shared" ca="1" si="229"/>
        <v>1.2925390909090908</v>
      </c>
      <c r="JA807" s="102">
        <f t="shared" ca="1" si="230"/>
        <v>1.2834014285714286</v>
      </c>
      <c r="JB807" s="102">
        <f t="shared" ca="1" si="231"/>
        <v>1.2547927450980392</v>
      </c>
      <c r="JC807" s="103">
        <f t="shared" ca="1" si="232"/>
        <v>1.2239902487562182</v>
      </c>
      <c r="JD807" s="104">
        <f t="shared" si="233"/>
        <v>0</v>
      </c>
      <c r="JE807" s="102">
        <f t="shared" si="234"/>
        <v>0</v>
      </c>
      <c r="JF807" s="66">
        <f t="shared" ca="1" si="239"/>
        <v>0</v>
      </c>
      <c r="JG807" s="66">
        <f t="shared" ca="1" si="238"/>
        <v>0</v>
      </c>
      <c r="JH807" s="66">
        <f t="shared" ca="1" si="235"/>
        <v>0</v>
      </c>
      <c r="JI807" s="80">
        <f t="shared" ca="1" si="236"/>
        <v>0</v>
      </c>
      <c r="JJ807" s="118">
        <f t="shared" ca="1" si="237"/>
        <v>0</v>
      </c>
    </row>
    <row r="808" spans="253:270" x14ac:dyDescent="0.3">
      <c r="IS808" s="74">
        <v>806</v>
      </c>
      <c r="IT808" s="90" t="str">
        <f t="shared" si="223"/>
        <v>2004-11-15</v>
      </c>
      <c r="IU808" s="101">
        <f t="shared" si="224"/>
        <v>1.2958400000000001</v>
      </c>
      <c r="IV808" s="102">
        <f t="shared" si="225"/>
        <v>1.2958400000000001</v>
      </c>
      <c r="IW808" s="102">
        <f t="shared" si="226"/>
        <v>1.2958400000000001</v>
      </c>
      <c r="IX808" s="103">
        <f t="shared" si="227"/>
        <v>1.2958400000000001</v>
      </c>
      <c r="IY808" s="112">
        <f t="shared" si="228"/>
        <v>2</v>
      </c>
      <c r="IZ808" s="104">
        <f t="shared" ca="1" si="229"/>
        <v>1.2937836363636366</v>
      </c>
      <c r="JA808" s="102">
        <f t="shared" ca="1" si="230"/>
        <v>1.2850319047619048</v>
      </c>
      <c r="JB808" s="102">
        <f t="shared" ca="1" si="231"/>
        <v>1.2563101960784315</v>
      </c>
      <c r="JC808" s="103">
        <f t="shared" ca="1" si="232"/>
        <v>1.2243989054726361</v>
      </c>
      <c r="JD808" s="104">
        <f t="shared" si="233"/>
        <v>0</v>
      </c>
      <c r="JE808" s="102">
        <f t="shared" si="234"/>
        <v>0</v>
      </c>
      <c r="JF808" s="66">
        <f t="shared" ca="1" si="239"/>
        <v>0</v>
      </c>
      <c r="JG808" s="66">
        <f t="shared" ca="1" si="238"/>
        <v>0</v>
      </c>
      <c r="JH808" s="66">
        <f t="shared" ca="1" si="235"/>
        <v>0</v>
      </c>
      <c r="JI808" s="80">
        <f t="shared" ca="1" si="236"/>
        <v>0</v>
      </c>
      <c r="JJ808" s="118">
        <f t="shared" ca="1" si="237"/>
        <v>0</v>
      </c>
    </row>
    <row r="809" spans="253:270" x14ac:dyDescent="0.3">
      <c r="IS809" s="74">
        <v>807</v>
      </c>
      <c r="IT809" s="90" t="str">
        <f t="shared" si="223"/>
        <v>2004-11-16</v>
      </c>
      <c r="IU809" s="101">
        <f t="shared" si="224"/>
        <v>1.3033399999999999</v>
      </c>
      <c r="IV809" s="102">
        <f t="shared" si="225"/>
        <v>1.3033399999999999</v>
      </c>
      <c r="IW809" s="102">
        <f t="shared" si="226"/>
        <v>1.3033399999999999</v>
      </c>
      <c r="IX809" s="103">
        <f t="shared" si="227"/>
        <v>1.3033399999999999</v>
      </c>
      <c r="IY809" s="112">
        <f t="shared" si="228"/>
        <v>2</v>
      </c>
      <c r="IZ809" s="104">
        <f t="shared" ca="1" si="229"/>
        <v>1.295251818181818</v>
      </c>
      <c r="JA809" s="102">
        <f t="shared" ca="1" si="230"/>
        <v>1.2866766666666667</v>
      </c>
      <c r="JB809" s="102">
        <f t="shared" ca="1" si="231"/>
        <v>1.2579580392156862</v>
      </c>
      <c r="JC809" s="103">
        <f t="shared" ca="1" si="232"/>
        <v>1.2248473631840786</v>
      </c>
      <c r="JD809" s="104">
        <f t="shared" si="233"/>
        <v>0</v>
      </c>
      <c r="JE809" s="102">
        <f t="shared" si="234"/>
        <v>0</v>
      </c>
      <c r="JF809" s="66">
        <f t="shared" ca="1" si="239"/>
        <v>0</v>
      </c>
      <c r="JG809" s="66">
        <f t="shared" ca="1" si="238"/>
        <v>0</v>
      </c>
      <c r="JH809" s="66">
        <f t="shared" ca="1" si="235"/>
        <v>0</v>
      </c>
      <c r="JI809" s="80">
        <f t="shared" ca="1" si="236"/>
        <v>0</v>
      </c>
      <c r="JJ809" s="118">
        <f t="shared" ca="1" si="237"/>
        <v>0</v>
      </c>
    </row>
    <row r="810" spans="253:270" x14ac:dyDescent="0.3">
      <c r="IS810" s="74">
        <v>808</v>
      </c>
      <c r="IT810" s="90" t="str">
        <f t="shared" si="223"/>
        <v>2004-11-17</v>
      </c>
      <c r="IU810" s="101">
        <f t="shared" si="224"/>
        <v>1.2963899999999999</v>
      </c>
      <c r="IV810" s="102">
        <f t="shared" si="225"/>
        <v>1.2963899999999999</v>
      </c>
      <c r="IW810" s="102">
        <f t="shared" si="226"/>
        <v>1.2963899999999999</v>
      </c>
      <c r="IX810" s="103">
        <f t="shared" si="227"/>
        <v>1.2963899999999999</v>
      </c>
      <c r="IY810" s="112">
        <f t="shared" si="228"/>
        <v>2</v>
      </c>
      <c r="IZ810" s="104">
        <f t="shared" ca="1" si="229"/>
        <v>1.2951872727272726</v>
      </c>
      <c r="JA810" s="102">
        <f t="shared" ca="1" si="230"/>
        <v>1.2879499999999999</v>
      </c>
      <c r="JB810" s="102">
        <f t="shared" ca="1" si="231"/>
        <v>1.2594754901960783</v>
      </c>
      <c r="JC810" s="103">
        <f t="shared" ca="1" si="232"/>
        <v>1.2252642288557207</v>
      </c>
      <c r="JD810" s="104">
        <f t="shared" si="233"/>
        <v>0</v>
      </c>
      <c r="JE810" s="102">
        <f t="shared" si="234"/>
        <v>0</v>
      </c>
      <c r="JF810" s="66">
        <f t="shared" ca="1" si="239"/>
        <v>0</v>
      </c>
      <c r="JG810" s="66">
        <f t="shared" ca="1" si="238"/>
        <v>0</v>
      </c>
      <c r="JH810" s="66">
        <f t="shared" ca="1" si="235"/>
        <v>0</v>
      </c>
      <c r="JI810" s="80">
        <f t="shared" ca="1" si="236"/>
        <v>0</v>
      </c>
      <c r="JJ810" s="118">
        <f t="shared" ca="1" si="237"/>
        <v>0</v>
      </c>
    </row>
    <row r="811" spans="253:270" x14ac:dyDescent="0.3">
      <c r="IS811" s="74">
        <v>809</v>
      </c>
      <c r="IT811" s="90" t="str">
        <f t="shared" si="223"/>
        <v>2004-11-18</v>
      </c>
      <c r="IU811" s="101">
        <f t="shared" si="224"/>
        <v>1.3030999999999999</v>
      </c>
      <c r="IV811" s="102">
        <f t="shared" si="225"/>
        <v>1.3030999999999999</v>
      </c>
      <c r="IW811" s="102">
        <f t="shared" si="226"/>
        <v>1.3030999999999999</v>
      </c>
      <c r="IX811" s="103">
        <f t="shared" si="227"/>
        <v>1.3030999999999999</v>
      </c>
      <c r="IY811" s="112">
        <f t="shared" si="228"/>
        <v>2</v>
      </c>
      <c r="IZ811" s="104">
        <f t="shared" ca="1" si="229"/>
        <v>1.2956781818181822</v>
      </c>
      <c r="JA811" s="102">
        <f t="shared" ca="1" si="230"/>
        <v>1.2890133333333336</v>
      </c>
      <c r="JB811" s="102">
        <f t="shared" ca="1" si="231"/>
        <v>1.2611492156862745</v>
      </c>
      <c r="JC811" s="103">
        <f t="shared" ca="1" si="232"/>
        <v>1.2256980597014917</v>
      </c>
      <c r="JD811" s="104">
        <f t="shared" si="233"/>
        <v>0</v>
      </c>
      <c r="JE811" s="102">
        <f t="shared" si="234"/>
        <v>0</v>
      </c>
      <c r="JF811" s="66">
        <f t="shared" ca="1" si="239"/>
        <v>0</v>
      </c>
      <c r="JG811" s="66">
        <f t="shared" ca="1" si="238"/>
        <v>0</v>
      </c>
      <c r="JH811" s="66">
        <f t="shared" ca="1" si="235"/>
        <v>0</v>
      </c>
      <c r="JI811" s="80">
        <f t="shared" ca="1" si="236"/>
        <v>0</v>
      </c>
      <c r="JJ811" s="118">
        <f t="shared" ca="1" si="237"/>
        <v>0</v>
      </c>
    </row>
    <row r="812" spans="253:270" x14ac:dyDescent="0.3">
      <c r="IS812" s="74">
        <v>810</v>
      </c>
      <c r="IT812" s="90" t="str">
        <f t="shared" si="223"/>
        <v>2004-11-20</v>
      </c>
      <c r="IU812" s="101">
        <f t="shared" si="224"/>
        <v>1.304</v>
      </c>
      <c r="IV812" s="102">
        <f t="shared" si="225"/>
        <v>1.304</v>
      </c>
      <c r="IW812" s="102">
        <f t="shared" si="226"/>
        <v>1.304</v>
      </c>
      <c r="IX812" s="103">
        <f t="shared" si="227"/>
        <v>1.304</v>
      </c>
      <c r="IY812" s="112">
        <f t="shared" si="228"/>
        <v>2</v>
      </c>
      <c r="IZ812" s="104">
        <f t="shared" ca="1" si="229"/>
        <v>1.2967809090909093</v>
      </c>
      <c r="JA812" s="102">
        <f t="shared" ca="1" si="230"/>
        <v>1.2903042857142857</v>
      </c>
      <c r="JB812" s="102">
        <f t="shared" ca="1" si="231"/>
        <v>1.2625276470588234</v>
      </c>
      <c r="JC812" s="103">
        <f t="shared" ca="1" si="232"/>
        <v>1.2261308955223873</v>
      </c>
      <c r="JD812" s="104">
        <f t="shared" si="233"/>
        <v>0</v>
      </c>
      <c r="JE812" s="102">
        <f t="shared" si="234"/>
        <v>0</v>
      </c>
      <c r="JF812" s="66">
        <f t="shared" ca="1" si="239"/>
        <v>0</v>
      </c>
      <c r="JG812" s="66">
        <f t="shared" ca="1" si="238"/>
        <v>0</v>
      </c>
      <c r="JH812" s="66">
        <f t="shared" ca="1" si="235"/>
        <v>0</v>
      </c>
      <c r="JI812" s="80">
        <f t="shared" ca="1" si="236"/>
        <v>0</v>
      </c>
      <c r="JJ812" s="118">
        <f t="shared" ca="1" si="237"/>
        <v>0</v>
      </c>
    </row>
    <row r="813" spans="253:270" x14ac:dyDescent="0.3">
      <c r="IS813" s="74">
        <v>811</v>
      </c>
      <c r="IT813" s="90" t="str">
        <f t="shared" si="223"/>
        <v>2004-11-21</v>
      </c>
      <c r="IU813" s="101">
        <f t="shared" si="224"/>
        <v>1.3043400000000001</v>
      </c>
      <c r="IV813" s="102">
        <f t="shared" si="225"/>
        <v>1.3043400000000001</v>
      </c>
      <c r="IW813" s="102">
        <f t="shared" si="226"/>
        <v>1.3043400000000001</v>
      </c>
      <c r="IX813" s="103">
        <f t="shared" si="227"/>
        <v>1.3043400000000001</v>
      </c>
      <c r="IY813" s="112">
        <f t="shared" si="228"/>
        <v>2</v>
      </c>
      <c r="IZ813" s="104">
        <f t="shared" ca="1" si="229"/>
        <v>1.2980845454545455</v>
      </c>
      <c r="JA813" s="102">
        <f t="shared" ca="1" si="230"/>
        <v>1.2918685714285714</v>
      </c>
      <c r="JB813" s="102">
        <f t="shared" ca="1" si="231"/>
        <v>1.26404431372549</v>
      </c>
      <c r="JC813" s="103">
        <f t="shared" ca="1" si="232"/>
        <v>1.2264922885572132</v>
      </c>
      <c r="JD813" s="104">
        <f t="shared" si="233"/>
        <v>0</v>
      </c>
      <c r="JE813" s="102">
        <f t="shared" si="234"/>
        <v>0</v>
      </c>
      <c r="JF813" s="66">
        <f t="shared" ca="1" si="239"/>
        <v>0</v>
      </c>
      <c r="JG813" s="66">
        <f t="shared" ca="1" si="238"/>
        <v>0</v>
      </c>
      <c r="JH813" s="66">
        <f t="shared" ca="1" si="235"/>
        <v>0</v>
      </c>
      <c r="JI813" s="80">
        <f t="shared" ca="1" si="236"/>
        <v>0</v>
      </c>
      <c r="JJ813" s="118">
        <f t="shared" ca="1" si="237"/>
        <v>0</v>
      </c>
    </row>
    <row r="814" spans="253:270" x14ac:dyDescent="0.3">
      <c r="IS814" s="74">
        <v>812</v>
      </c>
      <c r="IT814" s="90" t="str">
        <f t="shared" si="223"/>
        <v>2004-11-22</v>
      </c>
      <c r="IU814" s="101">
        <f t="shared" si="224"/>
        <v>1.3080400000000001</v>
      </c>
      <c r="IV814" s="102">
        <f t="shared" si="225"/>
        <v>1.3080400000000001</v>
      </c>
      <c r="IW814" s="102">
        <f t="shared" si="226"/>
        <v>1.3080400000000001</v>
      </c>
      <c r="IX814" s="103">
        <f t="shared" si="227"/>
        <v>1.3080400000000001</v>
      </c>
      <c r="IY814" s="112">
        <f t="shared" si="228"/>
        <v>2</v>
      </c>
      <c r="IZ814" s="104">
        <f t="shared" ca="1" si="229"/>
        <v>1.2997700000000003</v>
      </c>
      <c r="JA814" s="102">
        <f t="shared" ca="1" si="230"/>
        <v>1.2934661904761906</v>
      </c>
      <c r="JB814" s="102">
        <f t="shared" ca="1" si="231"/>
        <v>1.2656274509803924</v>
      </c>
      <c r="JC814" s="103">
        <f t="shared" ca="1" si="232"/>
        <v>1.226848706467661</v>
      </c>
      <c r="JD814" s="104">
        <f t="shared" si="233"/>
        <v>0</v>
      </c>
      <c r="JE814" s="102">
        <f t="shared" si="234"/>
        <v>0</v>
      </c>
      <c r="JF814" s="66">
        <f t="shared" ca="1" si="239"/>
        <v>0</v>
      </c>
      <c r="JG814" s="66">
        <f t="shared" ca="1" si="238"/>
        <v>0</v>
      </c>
      <c r="JH814" s="66">
        <f t="shared" ca="1" si="235"/>
        <v>0</v>
      </c>
      <c r="JI814" s="80">
        <f t="shared" ca="1" si="236"/>
        <v>0</v>
      </c>
      <c r="JJ814" s="118">
        <f t="shared" ca="1" si="237"/>
        <v>0</v>
      </c>
    </row>
    <row r="815" spans="253:270" x14ac:dyDescent="0.3">
      <c r="IS815" s="74">
        <v>813</v>
      </c>
      <c r="IT815" s="90" t="str">
        <f t="shared" si="223"/>
        <v>2004-11-23</v>
      </c>
      <c r="IU815" s="101">
        <f t="shared" si="224"/>
        <v>1.31759</v>
      </c>
      <c r="IV815" s="102">
        <f t="shared" si="225"/>
        <v>1.31759</v>
      </c>
      <c r="IW815" s="102">
        <f t="shared" si="226"/>
        <v>1.31759</v>
      </c>
      <c r="IX815" s="103">
        <f t="shared" si="227"/>
        <v>1.31759</v>
      </c>
      <c r="IY815" s="112">
        <f t="shared" si="228"/>
        <v>2</v>
      </c>
      <c r="IZ815" s="104">
        <f t="shared" ca="1" si="229"/>
        <v>1.3022345454545456</v>
      </c>
      <c r="JA815" s="102">
        <f t="shared" ca="1" si="230"/>
        <v>1.2951871428571429</v>
      </c>
      <c r="JB815" s="102">
        <f t="shared" ca="1" si="231"/>
        <v>1.2673841176470588</v>
      </c>
      <c r="JC815" s="103">
        <f t="shared" ca="1" si="232"/>
        <v>1.2273635820895512</v>
      </c>
      <c r="JD815" s="104">
        <f t="shared" si="233"/>
        <v>0</v>
      </c>
      <c r="JE815" s="102">
        <f t="shared" si="234"/>
        <v>0</v>
      </c>
      <c r="JF815" s="66">
        <f t="shared" ca="1" si="239"/>
        <v>0</v>
      </c>
      <c r="JG815" s="66">
        <f t="shared" ca="1" si="238"/>
        <v>0</v>
      </c>
      <c r="JH815" s="66">
        <f t="shared" ca="1" si="235"/>
        <v>0</v>
      </c>
      <c r="JI815" s="80">
        <f t="shared" ca="1" si="236"/>
        <v>0</v>
      </c>
      <c r="JJ815" s="118">
        <f t="shared" ca="1" si="237"/>
        <v>0</v>
      </c>
    </row>
    <row r="816" spans="253:270" x14ac:dyDescent="0.3">
      <c r="IS816" s="74">
        <v>814</v>
      </c>
      <c r="IT816" s="90" t="str">
        <f t="shared" si="223"/>
        <v>2004-11-24</v>
      </c>
      <c r="IU816" s="101">
        <f t="shared" si="224"/>
        <v>1.3247800000000001</v>
      </c>
      <c r="IV816" s="102">
        <f t="shared" si="225"/>
        <v>1.3247800000000001</v>
      </c>
      <c r="IW816" s="102">
        <f t="shared" si="226"/>
        <v>1.3247800000000001</v>
      </c>
      <c r="IX816" s="103">
        <f t="shared" si="227"/>
        <v>1.3247800000000001</v>
      </c>
      <c r="IY816" s="112">
        <f t="shared" si="228"/>
        <v>2</v>
      </c>
      <c r="IZ816" s="104">
        <f t="shared" ca="1" si="229"/>
        <v>1.3046509090909091</v>
      </c>
      <c r="JA816" s="102">
        <f t="shared" ca="1" si="230"/>
        <v>1.2975309523809522</v>
      </c>
      <c r="JB816" s="102">
        <f t="shared" ca="1" si="231"/>
        <v>1.2692680392156863</v>
      </c>
      <c r="JC816" s="103">
        <f t="shared" ca="1" si="232"/>
        <v>1.2279231840796012</v>
      </c>
      <c r="JD816" s="104">
        <f t="shared" si="233"/>
        <v>0</v>
      </c>
      <c r="JE816" s="102">
        <f t="shared" si="234"/>
        <v>0</v>
      </c>
      <c r="JF816" s="66">
        <f t="shared" ca="1" si="239"/>
        <v>0</v>
      </c>
      <c r="JG816" s="66">
        <f t="shared" ca="1" si="238"/>
        <v>0</v>
      </c>
      <c r="JH816" s="66">
        <f t="shared" ca="1" si="235"/>
        <v>0</v>
      </c>
      <c r="JI816" s="80">
        <f t="shared" ca="1" si="236"/>
        <v>0</v>
      </c>
      <c r="JJ816" s="118">
        <f t="shared" ca="1" si="237"/>
        <v>0</v>
      </c>
    </row>
    <row r="817" spans="253:270" x14ac:dyDescent="0.3">
      <c r="IS817" s="74">
        <v>815</v>
      </c>
      <c r="IT817" s="90" t="str">
        <f t="shared" si="223"/>
        <v>2004-11-25</v>
      </c>
      <c r="IU817" s="101">
        <f t="shared" si="224"/>
        <v>1.33</v>
      </c>
      <c r="IV817" s="102">
        <f t="shared" si="225"/>
        <v>1.33</v>
      </c>
      <c r="IW817" s="102">
        <f t="shared" si="226"/>
        <v>1.33</v>
      </c>
      <c r="IX817" s="103">
        <f t="shared" si="227"/>
        <v>1.33</v>
      </c>
      <c r="IY817" s="112">
        <f t="shared" si="228"/>
        <v>2</v>
      </c>
      <c r="IZ817" s="104">
        <f t="shared" ca="1" si="229"/>
        <v>1.3074554545454544</v>
      </c>
      <c r="JA817" s="102">
        <f t="shared" ca="1" si="230"/>
        <v>1.3002547619047617</v>
      </c>
      <c r="JB817" s="102">
        <f t="shared" ca="1" si="231"/>
        <v>1.2712407843137254</v>
      </c>
      <c r="JC817" s="103">
        <f t="shared" ca="1" si="232"/>
        <v>1.2285604975124369</v>
      </c>
      <c r="JD817" s="104">
        <f t="shared" si="233"/>
        <v>0</v>
      </c>
      <c r="JE817" s="102">
        <f t="shared" si="234"/>
        <v>0</v>
      </c>
      <c r="JF817" s="66">
        <f t="shared" ca="1" si="239"/>
        <v>0</v>
      </c>
      <c r="JG817" s="66">
        <f t="shared" ca="1" si="238"/>
        <v>0</v>
      </c>
      <c r="JH817" s="66">
        <f t="shared" ca="1" si="235"/>
        <v>0</v>
      </c>
      <c r="JI817" s="80">
        <f t="shared" ca="1" si="236"/>
        <v>0</v>
      </c>
      <c r="JJ817" s="118">
        <f t="shared" ca="1" si="237"/>
        <v>0</v>
      </c>
    </row>
    <row r="818" spans="253:270" x14ac:dyDescent="0.3">
      <c r="IS818" s="74">
        <v>816</v>
      </c>
      <c r="IT818" s="90" t="str">
        <f t="shared" si="223"/>
        <v>2004-11-27</v>
      </c>
      <c r="IU818" s="101">
        <f t="shared" si="224"/>
        <v>1.3283499999999999</v>
      </c>
      <c r="IV818" s="102">
        <f t="shared" si="225"/>
        <v>1.3283499999999999</v>
      </c>
      <c r="IW818" s="102">
        <f t="shared" si="226"/>
        <v>1.3283499999999999</v>
      </c>
      <c r="IX818" s="103">
        <f t="shared" si="227"/>
        <v>1.3283499999999999</v>
      </c>
      <c r="IY818" s="112">
        <f t="shared" si="228"/>
        <v>2</v>
      </c>
      <c r="IZ818" s="104">
        <f t="shared" ca="1" si="229"/>
        <v>1.3105245454545456</v>
      </c>
      <c r="JA818" s="102">
        <f t="shared" ca="1" si="230"/>
        <v>1.3024547619047617</v>
      </c>
      <c r="JB818" s="102">
        <f t="shared" ca="1" si="231"/>
        <v>1.2731145098039214</v>
      </c>
      <c r="JC818" s="103">
        <f t="shared" ca="1" si="232"/>
        <v>1.2291398507462679</v>
      </c>
      <c r="JD818" s="104">
        <f t="shared" si="233"/>
        <v>0</v>
      </c>
      <c r="JE818" s="102">
        <f t="shared" si="234"/>
        <v>0</v>
      </c>
      <c r="JF818" s="66">
        <f t="shared" ca="1" si="239"/>
        <v>0</v>
      </c>
      <c r="JG818" s="66">
        <f t="shared" ca="1" si="238"/>
        <v>0</v>
      </c>
      <c r="JH818" s="66">
        <f t="shared" ca="1" si="235"/>
        <v>0</v>
      </c>
      <c r="JI818" s="80">
        <f t="shared" ca="1" si="236"/>
        <v>0</v>
      </c>
      <c r="JJ818" s="118">
        <f t="shared" ca="1" si="237"/>
        <v>0</v>
      </c>
    </row>
    <row r="819" spans="253:270" x14ac:dyDescent="0.3">
      <c r="IS819" s="74">
        <v>817</v>
      </c>
      <c r="IT819" s="90" t="str">
        <f t="shared" si="223"/>
        <v>2004-11-28</v>
      </c>
      <c r="IU819" s="101">
        <f t="shared" si="224"/>
        <v>1.32721</v>
      </c>
      <c r="IV819" s="102">
        <f t="shared" si="225"/>
        <v>1.32721</v>
      </c>
      <c r="IW819" s="102">
        <f t="shared" si="226"/>
        <v>1.32721</v>
      </c>
      <c r="IX819" s="103">
        <f t="shared" si="227"/>
        <v>1.32721</v>
      </c>
      <c r="IY819" s="112">
        <f t="shared" si="228"/>
        <v>2</v>
      </c>
      <c r="IZ819" s="104">
        <f t="shared" ca="1" si="229"/>
        <v>1.3133763636363638</v>
      </c>
      <c r="JA819" s="102">
        <f t="shared" ca="1" si="230"/>
        <v>1.3043604761904759</v>
      </c>
      <c r="JB819" s="102">
        <f t="shared" ca="1" si="231"/>
        <v>1.2749560784313723</v>
      </c>
      <c r="JC819" s="103">
        <f t="shared" ca="1" si="232"/>
        <v>1.2296861691542282</v>
      </c>
      <c r="JD819" s="104">
        <f t="shared" si="233"/>
        <v>0</v>
      </c>
      <c r="JE819" s="102">
        <f t="shared" si="234"/>
        <v>0</v>
      </c>
      <c r="JF819" s="66">
        <f t="shared" ca="1" si="239"/>
        <v>0</v>
      </c>
      <c r="JG819" s="66">
        <f t="shared" ca="1" si="238"/>
        <v>0</v>
      </c>
      <c r="JH819" s="66">
        <f t="shared" ca="1" si="235"/>
        <v>0</v>
      </c>
      <c r="JI819" s="80">
        <f t="shared" ca="1" si="236"/>
        <v>0</v>
      </c>
      <c r="JJ819" s="118">
        <f t="shared" ca="1" si="237"/>
        <v>0</v>
      </c>
    </row>
    <row r="820" spans="253:270" x14ac:dyDescent="0.3">
      <c r="IS820" s="74">
        <v>818</v>
      </c>
      <c r="IT820" s="90" t="str">
        <f t="shared" si="223"/>
        <v>2004-11-29</v>
      </c>
      <c r="IU820" s="101">
        <f t="shared" si="224"/>
        <v>1.32961</v>
      </c>
      <c r="IV820" s="102">
        <f t="shared" si="225"/>
        <v>1.32961</v>
      </c>
      <c r="IW820" s="102">
        <f t="shared" si="226"/>
        <v>1.32961</v>
      </c>
      <c r="IX820" s="103">
        <f t="shared" si="227"/>
        <v>1.32961</v>
      </c>
      <c r="IY820" s="112">
        <f t="shared" si="228"/>
        <v>2</v>
      </c>
      <c r="IZ820" s="104">
        <f t="shared" ca="1" si="229"/>
        <v>1.3157645454545455</v>
      </c>
      <c r="JA820" s="102">
        <f t="shared" ca="1" si="230"/>
        <v>1.3059085714285714</v>
      </c>
      <c r="JB820" s="102">
        <f t="shared" ca="1" si="231"/>
        <v>1.2766445098039214</v>
      </c>
      <c r="JC820" s="103">
        <f t="shared" ca="1" si="232"/>
        <v>1.2302877114427855</v>
      </c>
      <c r="JD820" s="104">
        <f t="shared" si="233"/>
        <v>0</v>
      </c>
      <c r="JE820" s="102">
        <f t="shared" si="234"/>
        <v>0</v>
      </c>
      <c r="JF820" s="66">
        <f t="shared" ca="1" si="239"/>
        <v>0</v>
      </c>
      <c r="JG820" s="66">
        <f t="shared" ca="1" si="238"/>
        <v>0</v>
      </c>
      <c r="JH820" s="66">
        <f t="shared" ca="1" si="235"/>
        <v>0</v>
      </c>
      <c r="JI820" s="80">
        <f t="shared" ca="1" si="236"/>
        <v>0</v>
      </c>
      <c r="JJ820" s="118">
        <f t="shared" ca="1" si="237"/>
        <v>0</v>
      </c>
    </row>
    <row r="821" spans="253:270" x14ac:dyDescent="0.3">
      <c r="IS821" s="74">
        <v>819</v>
      </c>
      <c r="IT821" s="90" t="str">
        <f t="shared" si="223"/>
        <v>2004-11-30</v>
      </c>
      <c r="IU821" s="101">
        <f t="shared" si="224"/>
        <v>1.3323700000000001</v>
      </c>
      <c r="IV821" s="102">
        <f t="shared" si="225"/>
        <v>1.3323700000000001</v>
      </c>
      <c r="IW821" s="102">
        <f t="shared" si="226"/>
        <v>1.3323700000000001</v>
      </c>
      <c r="IX821" s="103">
        <f t="shared" si="227"/>
        <v>1.3323700000000001</v>
      </c>
      <c r="IY821" s="112">
        <f t="shared" si="228"/>
        <v>2</v>
      </c>
      <c r="IZ821" s="104">
        <f t="shared" ca="1" si="229"/>
        <v>1.3190354545454546</v>
      </c>
      <c r="JA821" s="102">
        <f t="shared" ca="1" si="230"/>
        <v>1.3075595238095239</v>
      </c>
      <c r="JB821" s="102">
        <f t="shared" ca="1" si="231"/>
        <v>1.2784145098039215</v>
      </c>
      <c r="JC821" s="103">
        <f t="shared" ca="1" si="232"/>
        <v>1.2308975124378105</v>
      </c>
      <c r="JD821" s="104">
        <f t="shared" si="233"/>
        <v>0</v>
      </c>
      <c r="JE821" s="102">
        <f t="shared" si="234"/>
        <v>0</v>
      </c>
      <c r="JF821" s="66">
        <f t="shared" ca="1" si="239"/>
        <v>0</v>
      </c>
      <c r="JG821" s="66">
        <f t="shared" ca="1" si="238"/>
        <v>0</v>
      </c>
      <c r="JH821" s="66">
        <f t="shared" ca="1" si="235"/>
        <v>0</v>
      </c>
      <c r="JI821" s="80">
        <f t="shared" ca="1" si="236"/>
        <v>0</v>
      </c>
      <c r="JJ821" s="118">
        <f t="shared" ca="1" si="237"/>
        <v>0</v>
      </c>
    </row>
    <row r="822" spans="253:270" x14ac:dyDescent="0.3">
      <c r="IS822" s="74">
        <v>820</v>
      </c>
      <c r="IT822" s="90" t="str">
        <f t="shared" si="223"/>
        <v>2004-12-01</v>
      </c>
      <c r="IU822" s="101">
        <f t="shared" si="224"/>
        <v>1.3270900000000001</v>
      </c>
      <c r="IV822" s="102">
        <f t="shared" si="225"/>
        <v>1.3270900000000001</v>
      </c>
      <c r="IW822" s="102">
        <f t="shared" si="226"/>
        <v>1.3270900000000001</v>
      </c>
      <c r="IX822" s="103">
        <f t="shared" si="227"/>
        <v>1.3270900000000001</v>
      </c>
      <c r="IY822" s="112">
        <f t="shared" si="228"/>
        <v>2</v>
      </c>
      <c r="IZ822" s="104">
        <f t="shared" ca="1" si="229"/>
        <v>1.3212163636363636</v>
      </c>
      <c r="JA822" s="102">
        <f t="shared" ca="1" si="230"/>
        <v>1.3092366666666666</v>
      </c>
      <c r="JB822" s="102">
        <f t="shared" ca="1" si="231"/>
        <v>1.280117254901961</v>
      </c>
      <c r="JC822" s="103">
        <f t="shared" ca="1" si="232"/>
        <v>1.2314820398009945</v>
      </c>
      <c r="JD822" s="104">
        <f t="shared" si="233"/>
        <v>0</v>
      </c>
      <c r="JE822" s="102">
        <f t="shared" si="234"/>
        <v>0</v>
      </c>
      <c r="JF822" s="66">
        <f t="shared" ca="1" si="239"/>
        <v>0</v>
      </c>
      <c r="JG822" s="66">
        <f t="shared" ca="1" si="238"/>
        <v>0</v>
      </c>
      <c r="JH822" s="66">
        <f t="shared" ca="1" si="235"/>
        <v>0</v>
      </c>
      <c r="JI822" s="80">
        <f t="shared" ca="1" si="236"/>
        <v>0</v>
      </c>
      <c r="JJ822" s="118">
        <f t="shared" ca="1" si="237"/>
        <v>0</v>
      </c>
    </row>
    <row r="823" spans="253:270" x14ac:dyDescent="0.3">
      <c r="IS823" s="74">
        <v>821</v>
      </c>
      <c r="IT823" s="90" t="str">
        <f t="shared" si="223"/>
        <v>2004-12-02</v>
      </c>
      <c r="IU823" s="101">
        <f t="shared" si="224"/>
        <v>1.3462000000000001</v>
      </c>
      <c r="IV823" s="102">
        <f t="shared" si="225"/>
        <v>1.3462000000000001</v>
      </c>
      <c r="IW823" s="102">
        <f t="shared" si="226"/>
        <v>1.3462000000000001</v>
      </c>
      <c r="IX823" s="103">
        <f t="shared" si="227"/>
        <v>1.3462000000000001</v>
      </c>
      <c r="IY823" s="112">
        <f t="shared" si="228"/>
        <v>2</v>
      </c>
      <c r="IZ823" s="104">
        <f t="shared" ca="1" si="229"/>
        <v>1.3250527272727273</v>
      </c>
      <c r="JA823" s="102">
        <f t="shared" ca="1" si="230"/>
        <v>1.3119128571428571</v>
      </c>
      <c r="JB823" s="102">
        <f t="shared" ca="1" si="231"/>
        <v>1.2824164705882353</v>
      </c>
      <c r="JC823" s="103">
        <f t="shared" ca="1" si="232"/>
        <v>1.2321700995024869</v>
      </c>
      <c r="JD823" s="104">
        <f t="shared" si="233"/>
        <v>0</v>
      </c>
      <c r="JE823" s="102">
        <f t="shared" si="234"/>
        <v>0</v>
      </c>
      <c r="JF823" s="66">
        <f t="shared" ca="1" si="239"/>
        <v>0</v>
      </c>
      <c r="JG823" s="66">
        <f t="shared" ca="1" si="238"/>
        <v>0</v>
      </c>
      <c r="JH823" s="66">
        <f t="shared" ca="1" si="235"/>
        <v>0</v>
      </c>
      <c r="JI823" s="80">
        <f t="shared" ca="1" si="236"/>
        <v>0</v>
      </c>
      <c r="JJ823" s="118">
        <f t="shared" ca="1" si="237"/>
        <v>0</v>
      </c>
    </row>
    <row r="824" spans="253:270" x14ac:dyDescent="0.3">
      <c r="IS824" s="74">
        <v>822</v>
      </c>
      <c r="IT824" s="90" t="str">
        <f t="shared" si="223"/>
        <v>2004-12-04</v>
      </c>
      <c r="IU824" s="101">
        <f t="shared" si="224"/>
        <v>1.3452500000000001</v>
      </c>
      <c r="IV824" s="102">
        <f t="shared" si="225"/>
        <v>1.3452500000000001</v>
      </c>
      <c r="IW824" s="102">
        <f t="shared" si="226"/>
        <v>1.3452500000000001</v>
      </c>
      <c r="IX824" s="103">
        <f t="shared" si="227"/>
        <v>1.3452500000000001</v>
      </c>
      <c r="IY824" s="112">
        <f t="shared" si="228"/>
        <v>2</v>
      </c>
      <c r="IZ824" s="104">
        <f t="shared" ca="1" si="229"/>
        <v>1.3287718181818182</v>
      </c>
      <c r="JA824" s="102">
        <f t="shared" ca="1" si="230"/>
        <v>1.3145676190476192</v>
      </c>
      <c r="JB824" s="102">
        <f t="shared" ca="1" si="231"/>
        <v>1.2846509803921569</v>
      </c>
      <c r="JC824" s="103">
        <f t="shared" ca="1" si="232"/>
        <v>1.2329191044776113</v>
      </c>
      <c r="JD824" s="104">
        <f t="shared" si="233"/>
        <v>0</v>
      </c>
      <c r="JE824" s="102">
        <f t="shared" si="234"/>
        <v>0</v>
      </c>
      <c r="JF824" s="66">
        <f t="shared" ca="1" si="239"/>
        <v>0</v>
      </c>
      <c r="JG824" s="66">
        <f t="shared" ca="1" si="238"/>
        <v>0</v>
      </c>
      <c r="JH824" s="66">
        <f t="shared" ca="1" si="235"/>
        <v>0</v>
      </c>
      <c r="JI824" s="80">
        <f t="shared" ca="1" si="236"/>
        <v>0</v>
      </c>
      <c r="JJ824" s="118">
        <f t="shared" ca="1" si="237"/>
        <v>0</v>
      </c>
    </row>
    <row r="825" spans="253:270" x14ac:dyDescent="0.3">
      <c r="IS825" s="74">
        <v>823</v>
      </c>
      <c r="IT825" s="90" t="str">
        <f t="shared" si="223"/>
        <v>2004-12-05</v>
      </c>
      <c r="IU825" s="101">
        <f t="shared" si="224"/>
        <v>1.34009</v>
      </c>
      <c r="IV825" s="102">
        <f t="shared" si="225"/>
        <v>1.34009</v>
      </c>
      <c r="IW825" s="102">
        <f t="shared" si="226"/>
        <v>1.34009</v>
      </c>
      <c r="IX825" s="103">
        <f t="shared" si="227"/>
        <v>1.34009</v>
      </c>
      <c r="IY825" s="112">
        <f t="shared" si="228"/>
        <v>2</v>
      </c>
      <c r="IZ825" s="104">
        <f t="shared" ca="1" si="229"/>
        <v>1.3316854545454544</v>
      </c>
      <c r="JA825" s="102">
        <f t="shared" ca="1" si="230"/>
        <v>1.3169299999999999</v>
      </c>
      <c r="JB825" s="102">
        <f t="shared" ca="1" si="231"/>
        <v>1.2868333333333333</v>
      </c>
      <c r="JC825" s="103">
        <f t="shared" ca="1" si="232"/>
        <v>1.2336354726368155</v>
      </c>
      <c r="JD825" s="104">
        <f t="shared" si="233"/>
        <v>0</v>
      </c>
      <c r="JE825" s="102">
        <f t="shared" si="234"/>
        <v>0</v>
      </c>
      <c r="JF825" s="66">
        <f t="shared" ca="1" si="239"/>
        <v>0</v>
      </c>
      <c r="JG825" s="66">
        <f t="shared" ca="1" si="238"/>
        <v>0</v>
      </c>
      <c r="JH825" s="66">
        <f t="shared" ca="1" si="235"/>
        <v>0</v>
      </c>
      <c r="JI825" s="80">
        <f t="shared" ca="1" si="236"/>
        <v>0</v>
      </c>
      <c r="JJ825" s="118">
        <f t="shared" ca="1" si="237"/>
        <v>0</v>
      </c>
    </row>
    <row r="826" spans="253:270" x14ac:dyDescent="0.3">
      <c r="IS826" s="74">
        <v>824</v>
      </c>
      <c r="IT826" s="90" t="str">
        <f t="shared" si="223"/>
        <v>2004-12-06</v>
      </c>
      <c r="IU826" s="101">
        <f t="shared" si="224"/>
        <v>1.3428899999999999</v>
      </c>
      <c r="IV826" s="102">
        <f t="shared" si="225"/>
        <v>1.3428899999999999</v>
      </c>
      <c r="IW826" s="102">
        <f t="shared" si="226"/>
        <v>1.3428899999999999</v>
      </c>
      <c r="IX826" s="103">
        <f t="shared" si="227"/>
        <v>1.3428899999999999</v>
      </c>
      <c r="IY826" s="112">
        <f t="shared" si="228"/>
        <v>2</v>
      </c>
      <c r="IZ826" s="104">
        <f t="shared" ca="1" si="229"/>
        <v>1.3339854545454546</v>
      </c>
      <c r="JA826" s="102">
        <f t="shared" ca="1" si="230"/>
        <v>1.3190580952380953</v>
      </c>
      <c r="JB826" s="102">
        <f t="shared" ca="1" si="231"/>
        <v>1.2890754901960781</v>
      </c>
      <c r="JC826" s="103">
        <f t="shared" ca="1" si="232"/>
        <v>1.2343538308457707</v>
      </c>
      <c r="JD826" s="104">
        <f t="shared" si="233"/>
        <v>0</v>
      </c>
      <c r="JE826" s="102">
        <f t="shared" si="234"/>
        <v>0</v>
      </c>
      <c r="JF826" s="66">
        <f t="shared" ca="1" si="239"/>
        <v>0</v>
      </c>
      <c r="JG826" s="66">
        <f t="shared" ca="1" si="238"/>
        <v>0</v>
      </c>
      <c r="JH826" s="66">
        <f t="shared" ca="1" si="235"/>
        <v>0</v>
      </c>
      <c r="JI826" s="80">
        <f t="shared" ca="1" si="236"/>
        <v>0</v>
      </c>
      <c r="JJ826" s="118">
        <f t="shared" ca="1" si="237"/>
        <v>0</v>
      </c>
    </row>
    <row r="827" spans="253:270" x14ac:dyDescent="0.3">
      <c r="IS827" s="74">
        <v>825</v>
      </c>
      <c r="IT827" s="90" t="str">
        <f t="shared" si="223"/>
        <v>2004-12-07</v>
      </c>
      <c r="IU827" s="101">
        <f t="shared" si="224"/>
        <v>1.33314</v>
      </c>
      <c r="IV827" s="102">
        <f t="shared" si="225"/>
        <v>1.33314</v>
      </c>
      <c r="IW827" s="102">
        <f t="shared" si="226"/>
        <v>1.33314</v>
      </c>
      <c r="IX827" s="103">
        <f t="shared" si="227"/>
        <v>1.33314</v>
      </c>
      <c r="IY827" s="112">
        <f t="shared" si="228"/>
        <v>2</v>
      </c>
      <c r="IZ827" s="104">
        <f t="shared" ca="1" si="229"/>
        <v>1.3347454545454547</v>
      </c>
      <c r="JA827" s="102">
        <f t="shared" ca="1" si="230"/>
        <v>1.3206766666666667</v>
      </c>
      <c r="JB827" s="102">
        <f t="shared" ca="1" si="231"/>
        <v>1.2908743137254901</v>
      </c>
      <c r="JC827" s="103">
        <f t="shared" ca="1" si="232"/>
        <v>1.2350167164179102</v>
      </c>
      <c r="JD827" s="104">
        <f t="shared" si="233"/>
        <v>0</v>
      </c>
      <c r="JE827" s="102">
        <f t="shared" si="234"/>
        <v>0</v>
      </c>
      <c r="JF827" s="66">
        <f t="shared" ca="1" si="239"/>
        <v>0</v>
      </c>
      <c r="JG827" s="66">
        <f t="shared" ca="1" si="238"/>
        <v>0</v>
      </c>
      <c r="JH827" s="66">
        <f t="shared" ca="1" si="235"/>
        <v>0</v>
      </c>
      <c r="JI827" s="80">
        <f t="shared" ca="1" si="236"/>
        <v>0</v>
      </c>
      <c r="JJ827" s="118">
        <f t="shared" ca="1" si="237"/>
        <v>0</v>
      </c>
    </row>
    <row r="828" spans="253:270" x14ac:dyDescent="0.3">
      <c r="IS828" s="74">
        <v>826</v>
      </c>
      <c r="IT828" s="90" t="str">
        <f t="shared" si="223"/>
        <v>2004-12-08</v>
      </c>
      <c r="IU828" s="101">
        <f t="shared" si="224"/>
        <v>1.3318000000000001</v>
      </c>
      <c r="IV828" s="102">
        <f t="shared" si="225"/>
        <v>1.3318000000000001</v>
      </c>
      <c r="IW828" s="102">
        <f t="shared" si="226"/>
        <v>1.3318000000000001</v>
      </c>
      <c r="IX828" s="103">
        <f t="shared" si="227"/>
        <v>1.3318000000000001</v>
      </c>
      <c r="IY828" s="112">
        <f t="shared" si="228"/>
        <v>2</v>
      </c>
      <c r="IZ828" s="104">
        <f t="shared" ca="1" si="229"/>
        <v>1.334909090909091</v>
      </c>
      <c r="JA828" s="102">
        <f t="shared" ca="1" si="230"/>
        <v>1.3224485714285716</v>
      </c>
      <c r="JB828" s="102">
        <f t="shared" ca="1" si="231"/>
        <v>1.2926223529411764</v>
      </c>
      <c r="JC828" s="103">
        <f t="shared" ca="1" si="232"/>
        <v>1.2356599999999995</v>
      </c>
      <c r="JD828" s="104">
        <f t="shared" si="233"/>
        <v>0</v>
      </c>
      <c r="JE828" s="102">
        <f t="shared" si="234"/>
        <v>0</v>
      </c>
      <c r="JF828" s="66">
        <f t="shared" ca="1" si="239"/>
        <v>0</v>
      </c>
      <c r="JG828" s="66">
        <f t="shared" ca="1" si="238"/>
        <v>0</v>
      </c>
      <c r="JH828" s="66">
        <f t="shared" ca="1" si="235"/>
        <v>0</v>
      </c>
      <c r="JI828" s="80">
        <f t="shared" ca="1" si="236"/>
        <v>0</v>
      </c>
      <c r="JJ828" s="118">
        <f t="shared" ca="1" si="237"/>
        <v>0</v>
      </c>
    </row>
    <row r="829" spans="253:270" x14ac:dyDescent="0.3">
      <c r="IS829" s="74">
        <v>827</v>
      </c>
      <c r="IT829" s="90" t="str">
        <f t="shared" si="223"/>
        <v>2004-12-09</v>
      </c>
      <c r="IU829" s="101">
        <f t="shared" si="224"/>
        <v>1.3230999999999999</v>
      </c>
      <c r="IV829" s="102">
        <f t="shared" si="225"/>
        <v>1.3230999999999999</v>
      </c>
      <c r="IW829" s="102">
        <f t="shared" si="226"/>
        <v>1.3230999999999999</v>
      </c>
      <c r="IX829" s="103">
        <f t="shared" si="227"/>
        <v>1.3230999999999999</v>
      </c>
      <c r="IY829" s="112">
        <f t="shared" si="228"/>
        <v>2</v>
      </c>
      <c r="IZ829" s="104">
        <f t="shared" ca="1" si="229"/>
        <v>1.3344318181818182</v>
      </c>
      <c r="JA829" s="102">
        <f t="shared" ca="1" si="230"/>
        <v>1.3237466666666668</v>
      </c>
      <c r="JB829" s="102">
        <f t="shared" ca="1" si="231"/>
        <v>1.2942735294117647</v>
      </c>
      <c r="JC829" s="103">
        <f t="shared" ca="1" si="232"/>
        <v>1.2362599999999995</v>
      </c>
      <c r="JD829" s="104">
        <f t="shared" si="233"/>
        <v>0</v>
      </c>
      <c r="JE829" s="102">
        <f t="shared" si="234"/>
        <v>0</v>
      </c>
      <c r="JF829" s="66">
        <f t="shared" ca="1" si="239"/>
        <v>0</v>
      </c>
      <c r="JG829" s="66">
        <f t="shared" ca="1" si="238"/>
        <v>0</v>
      </c>
      <c r="JH829" s="66">
        <f t="shared" ca="1" si="235"/>
        <v>0</v>
      </c>
      <c r="JI829" s="80">
        <f t="shared" ca="1" si="236"/>
        <v>0</v>
      </c>
      <c r="JJ829" s="118">
        <f t="shared" ca="1" si="237"/>
        <v>0</v>
      </c>
    </row>
    <row r="830" spans="253:270" x14ac:dyDescent="0.3">
      <c r="IS830" s="74">
        <v>828</v>
      </c>
      <c r="IT830" s="90" t="str">
        <f t="shared" si="223"/>
        <v>2004-12-11</v>
      </c>
      <c r="IU830" s="101">
        <f t="shared" si="224"/>
        <v>1.32175</v>
      </c>
      <c r="IV830" s="102">
        <f t="shared" si="225"/>
        <v>1.32175</v>
      </c>
      <c r="IW830" s="102">
        <f t="shared" si="226"/>
        <v>1.32175</v>
      </c>
      <c r="IX830" s="103">
        <f t="shared" si="227"/>
        <v>1.32175</v>
      </c>
      <c r="IY830" s="112">
        <f t="shared" si="228"/>
        <v>2</v>
      </c>
      <c r="IZ830" s="104">
        <f t="shared" ca="1" si="229"/>
        <v>1.3339354545454545</v>
      </c>
      <c r="JA830" s="102">
        <f t="shared" ca="1" si="230"/>
        <v>1.3246233333333333</v>
      </c>
      <c r="JB830" s="102">
        <f t="shared" ca="1" si="231"/>
        <v>1.2960160784313721</v>
      </c>
      <c r="JC830" s="103">
        <f t="shared" ca="1" si="232"/>
        <v>1.2369313930348254</v>
      </c>
      <c r="JD830" s="104">
        <f t="shared" si="233"/>
        <v>0</v>
      </c>
      <c r="JE830" s="102">
        <f t="shared" si="234"/>
        <v>0</v>
      </c>
      <c r="JF830" s="66">
        <f t="shared" ca="1" si="239"/>
        <v>0</v>
      </c>
      <c r="JG830" s="66">
        <f t="shared" ca="1" si="238"/>
        <v>0</v>
      </c>
      <c r="JH830" s="66">
        <f t="shared" ca="1" si="235"/>
        <v>0</v>
      </c>
      <c r="JI830" s="80">
        <f t="shared" ca="1" si="236"/>
        <v>0</v>
      </c>
      <c r="JJ830" s="118">
        <f t="shared" ca="1" si="237"/>
        <v>0</v>
      </c>
    </row>
    <row r="831" spans="253:270" x14ac:dyDescent="0.3">
      <c r="IS831" s="74">
        <v>829</v>
      </c>
      <c r="IT831" s="90" t="str">
        <f t="shared" si="223"/>
        <v>2004-12-12</v>
      </c>
      <c r="IU831" s="101">
        <f t="shared" si="224"/>
        <v>1.3306899999999999</v>
      </c>
      <c r="IV831" s="102">
        <f t="shared" si="225"/>
        <v>1.3306899999999999</v>
      </c>
      <c r="IW831" s="102">
        <f t="shared" si="226"/>
        <v>1.3306899999999999</v>
      </c>
      <c r="IX831" s="103">
        <f t="shared" si="227"/>
        <v>1.3306899999999999</v>
      </c>
      <c r="IY831" s="112">
        <f t="shared" si="228"/>
        <v>2</v>
      </c>
      <c r="IZ831" s="104">
        <f t="shared" ca="1" si="229"/>
        <v>1.3340336363636365</v>
      </c>
      <c r="JA831" s="102">
        <f t="shared" ca="1" si="230"/>
        <v>1.3262566666666669</v>
      </c>
      <c r="JB831" s="102">
        <f t="shared" ca="1" si="231"/>
        <v>1.2978962745098037</v>
      </c>
      <c r="JC831" s="103">
        <f t="shared" ca="1" si="232"/>
        <v>1.2376597014925368</v>
      </c>
      <c r="JD831" s="104">
        <f t="shared" si="233"/>
        <v>0</v>
      </c>
      <c r="JE831" s="102">
        <f t="shared" si="234"/>
        <v>0</v>
      </c>
      <c r="JF831" s="66">
        <f t="shared" ca="1" si="239"/>
        <v>0</v>
      </c>
      <c r="JG831" s="66">
        <f t="shared" ca="1" si="238"/>
        <v>0</v>
      </c>
      <c r="JH831" s="66">
        <f t="shared" ca="1" si="235"/>
        <v>0</v>
      </c>
      <c r="JI831" s="80">
        <f t="shared" ca="1" si="236"/>
        <v>0</v>
      </c>
      <c r="JJ831" s="118">
        <f t="shared" ca="1" si="237"/>
        <v>0</v>
      </c>
    </row>
    <row r="832" spans="253:270" x14ac:dyDescent="0.3">
      <c r="IS832" s="74">
        <v>830</v>
      </c>
      <c r="IT832" s="90" t="str">
        <f t="shared" si="223"/>
        <v>2004-12-13</v>
      </c>
      <c r="IU832" s="101">
        <f t="shared" si="224"/>
        <v>1.3304</v>
      </c>
      <c r="IV832" s="102">
        <f t="shared" si="225"/>
        <v>1.3304</v>
      </c>
      <c r="IW832" s="102">
        <f t="shared" si="226"/>
        <v>1.3304</v>
      </c>
      <c r="IX832" s="103">
        <f t="shared" si="227"/>
        <v>1.3304</v>
      </c>
      <c r="IY832" s="112">
        <f t="shared" si="228"/>
        <v>2</v>
      </c>
      <c r="IZ832" s="104">
        <f t="shared" ca="1" si="229"/>
        <v>1.3338545454545454</v>
      </c>
      <c r="JA832" s="102">
        <f t="shared" ca="1" si="230"/>
        <v>1.3275566666666667</v>
      </c>
      <c r="JB832" s="102">
        <f t="shared" ca="1" si="231"/>
        <v>1.2996866666666667</v>
      </c>
      <c r="JC832" s="103">
        <f t="shared" ca="1" si="232"/>
        <v>1.2383557213930345</v>
      </c>
      <c r="JD832" s="104">
        <f t="shared" si="233"/>
        <v>0</v>
      </c>
      <c r="JE832" s="102">
        <f t="shared" si="234"/>
        <v>0</v>
      </c>
      <c r="JF832" s="66">
        <f t="shared" ca="1" si="239"/>
        <v>0</v>
      </c>
      <c r="JG832" s="66">
        <f t="shared" ca="1" si="238"/>
        <v>0</v>
      </c>
      <c r="JH832" s="66">
        <f t="shared" ca="1" si="235"/>
        <v>0</v>
      </c>
      <c r="JI832" s="80">
        <f t="shared" ca="1" si="236"/>
        <v>0</v>
      </c>
      <c r="JJ832" s="118">
        <f t="shared" ca="1" si="237"/>
        <v>0</v>
      </c>
    </row>
    <row r="833" spans="253:270" x14ac:dyDescent="0.3">
      <c r="IS833" s="74">
        <v>831</v>
      </c>
      <c r="IT833" s="90" t="str">
        <f t="shared" si="223"/>
        <v>2004-12-14</v>
      </c>
      <c r="IU833" s="101">
        <f t="shared" si="224"/>
        <v>1.34063</v>
      </c>
      <c r="IV833" s="102">
        <f t="shared" si="225"/>
        <v>1.34063</v>
      </c>
      <c r="IW833" s="102">
        <f t="shared" si="226"/>
        <v>1.34063</v>
      </c>
      <c r="IX833" s="103">
        <f t="shared" si="227"/>
        <v>1.34063</v>
      </c>
      <c r="IY833" s="112">
        <f t="shared" si="228"/>
        <v>2</v>
      </c>
      <c r="IZ833" s="104">
        <f t="shared" ca="1" si="229"/>
        <v>1.3350854545454547</v>
      </c>
      <c r="JA833" s="102">
        <f t="shared" ca="1" si="230"/>
        <v>1.3293009523809527</v>
      </c>
      <c r="JB833" s="102">
        <f t="shared" ca="1" si="231"/>
        <v>1.3015186274509802</v>
      </c>
      <c r="JC833" s="103">
        <f t="shared" ca="1" si="232"/>
        <v>1.239129004975124</v>
      </c>
      <c r="JD833" s="104">
        <f t="shared" si="233"/>
        <v>0</v>
      </c>
      <c r="JE833" s="102">
        <f t="shared" si="234"/>
        <v>0</v>
      </c>
      <c r="JF833" s="66">
        <f t="shared" ca="1" si="239"/>
        <v>0</v>
      </c>
      <c r="JG833" s="66">
        <f t="shared" ca="1" si="238"/>
        <v>0</v>
      </c>
      <c r="JH833" s="66">
        <f t="shared" ca="1" si="235"/>
        <v>0</v>
      </c>
      <c r="JI833" s="80">
        <f t="shared" ca="1" si="236"/>
        <v>0</v>
      </c>
      <c r="JJ833" s="118">
        <f t="shared" ca="1" si="237"/>
        <v>0</v>
      </c>
    </row>
    <row r="834" spans="253:270" x14ac:dyDescent="0.3">
      <c r="IS834" s="74">
        <v>832</v>
      </c>
      <c r="IT834" s="90" t="str">
        <f t="shared" si="223"/>
        <v>2004-12-15</v>
      </c>
      <c r="IU834" s="101">
        <f t="shared" si="224"/>
        <v>1.3247</v>
      </c>
      <c r="IV834" s="102">
        <f t="shared" si="225"/>
        <v>1.3247</v>
      </c>
      <c r="IW834" s="102">
        <f t="shared" si="226"/>
        <v>1.3247</v>
      </c>
      <c r="IX834" s="103">
        <f t="shared" si="227"/>
        <v>1.3247</v>
      </c>
      <c r="IY834" s="112">
        <f t="shared" si="228"/>
        <v>2</v>
      </c>
      <c r="IZ834" s="104">
        <f t="shared" ca="1" si="229"/>
        <v>1.3331309090909094</v>
      </c>
      <c r="JA834" s="102">
        <f t="shared" ca="1" si="230"/>
        <v>1.3302704761904764</v>
      </c>
      <c r="JB834" s="102">
        <f t="shared" ca="1" si="231"/>
        <v>1.3030235294117645</v>
      </c>
      <c r="JC834" s="103">
        <f t="shared" ca="1" si="232"/>
        <v>1.2398349751243778</v>
      </c>
      <c r="JD834" s="104">
        <f t="shared" si="233"/>
        <v>0</v>
      </c>
      <c r="JE834" s="102">
        <f t="shared" si="234"/>
        <v>0</v>
      </c>
      <c r="JF834" s="66">
        <f t="shared" ca="1" si="239"/>
        <v>0</v>
      </c>
      <c r="JG834" s="66">
        <f t="shared" ca="1" si="238"/>
        <v>0</v>
      </c>
      <c r="JH834" s="66">
        <f t="shared" ca="1" si="235"/>
        <v>0</v>
      </c>
      <c r="JI834" s="80">
        <f t="shared" ca="1" si="236"/>
        <v>0</v>
      </c>
      <c r="JJ834" s="118">
        <f t="shared" ca="1" si="237"/>
        <v>0</v>
      </c>
    </row>
    <row r="835" spans="253:270" x14ac:dyDescent="0.3">
      <c r="IS835" s="74">
        <v>833</v>
      </c>
      <c r="IT835" s="90" t="str">
        <f t="shared" ref="IT835:IT898" si="240">IF(INDEX(data_no_header,IS835,1)="","",INDEX(data_no_header,IS835,1))</f>
        <v>2004-12-16</v>
      </c>
      <c r="IU835" s="101">
        <f t="shared" ref="IU835:IU898" si="241">IF($IT835&lt;&gt;"",VLOOKUP($IT835,data_no_header,CODE(open_col)-64),"")</f>
        <v>1.3291999999999999</v>
      </c>
      <c r="IV835" s="102">
        <f t="shared" ref="IV835:IV898" si="242">IF($IT835&lt;&gt;"",VLOOKUP($IT835,data_no_header,CODE(high_col)-64),"")</f>
        <v>1.3291999999999999</v>
      </c>
      <c r="IW835" s="102">
        <f t="shared" ref="IW835:IW898" si="243">IF($IT835&lt;&gt;"",VLOOKUP($IT835,data_no_header,CODE(low_col)-64),"")</f>
        <v>1.3291999999999999</v>
      </c>
      <c r="IX835" s="103">
        <f t="shared" ref="IX835:IX898" si="244">IF($IT835&lt;&gt;"",VLOOKUP($IT835,data_no_header,CODE(close_col)-64),"")</f>
        <v>1.3291999999999999</v>
      </c>
      <c r="IY835" s="112">
        <f t="shared" ref="IY835:IY898" si="245">IF($IT835&lt;&gt;"",VLOOKUP($IT835,data_no_header,CODE(volume_col)-64),"")</f>
        <v>2</v>
      </c>
      <c r="IZ835" s="104">
        <f t="shared" ref="IZ835:IZ898" ca="1" si="246">IF(IT835&lt;&gt;"",IF($IS835&gt;=IZ$1,AVERAGE(INDIRECT(CONCATENATE("IX",$IS835+2,":IX",$IS835+2-IZ$1))),""),"")</f>
        <v>1.3316718181818183</v>
      </c>
      <c r="JA835" s="102">
        <f t="shared" ref="JA835:JA898" ca="1" si="247">IF(IU835&lt;&gt;"",IF($IS835&gt;=JA$1,AVERAGE(INDIRECT(CONCATENATE("IX",$IS835+2,":IX",$IS835+2-JA$1))),""),"")</f>
        <v>1.3312780952380954</v>
      </c>
      <c r="JB835" s="102">
        <f t="shared" ref="JB835:JB898" ca="1" si="248">IF(IV835&lt;&gt;"",IF($IS835&gt;=JB$1,AVERAGE(INDIRECT(CONCATENATE("IX",$IS835+2,":IX",$IS835+2-JB$1))),""),"")</f>
        <v>1.3045852941176468</v>
      </c>
      <c r="JC835" s="103">
        <f t="shared" ref="JC835:JC898" ca="1" si="249">IF(IW835&lt;&gt;"",IF($IS835&gt;=JC$1,AVERAGE(INDIRECT(CONCATENATE("IX",$IS835+2,":IX",$IS835+2-JC$1))),""),"")</f>
        <v>1.2405434328358207</v>
      </c>
      <c r="JD835" s="104">
        <f t="shared" si="233"/>
        <v>0</v>
      </c>
      <c r="JE835" s="102">
        <f t="shared" si="234"/>
        <v>0</v>
      </c>
      <c r="JF835" s="66">
        <f t="shared" ca="1" si="239"/>
        <v>0</v>
      </c>
      <c r="JG835" s="66">
        <f t="shared" ca="1" si="238"/>
        <v>0</v>
      </c>
      <c r="JH835" s="66">
        <f t="shared" ca="1" si="235"/>
        <v>0</v>
      </c>
      <c r="JI835" s="80">
        <f t="shared" ca="1" si="236"/>
        <v>0</v>
      </c>
      <c r="JJ835" s="118">
        <f t="shared" ca="1" si="237"/>
        <v>0</v>
      </c>
    </row>
    <row r="836" spans="253:270" x14ac:dyDescent="0.3">
      <c r="IS836" s="74">
        <v>834</v>
      </c>
      <c r="IT836" s="90" t="str">
        <f t="shared" si="240"/>
        <v>2004-12-18</v>
      </c>
      <c r="IU836" s="101">
        <f t="shared" si="241"/>
        <v>1.33375</v>
      </c>
      <c r="IV836" s="102">
        <f t="shared" si="242"/>
        <v>1.33375</v>
      </c>
      <c r="IW836" s="102">
        <f t="shared" si="243"/>
        <v>1.33375</v>
      </c>
      <c r="IX836" s="103">
        <f t="shared" si="244"/>
        <v>1.33375</v>
      </c>
      <c r="IY836" s="112">
        <f t="shared" si="245"/>
        <v>2</v>
      </c>
      <c r="IZ836" s="104">
        <f t="shared" ca="1" si="246"/>
        <v>1.3310954545454545</v>
      </c>
      <c r="JA836" s="102">
        <f t="shared" ca="1" si="247"/>
        <v>1.3320476190476191</v>
      </c>
      <c r="JB836" s="102">
        <f t="shared" ca="1" si="248"/>
        <v>1.3062011764705879</v>
      </c>
      <c r="JC836" s="103">
        <f t="shared" ca="1" si="249"/>
        <v>1.2412451741293531</v>
      </c>
      <c r="JD836" s="104">
        <f t="shared" ref="JD836:JD899" si="250">IF(IV836&lt;&gt;"",IV836-IW836,"")</f>
        <v>0</v>
      </c>
      <c r="JE836" s="102">
        <f t="shared" ref="JE836:JE899" si="251">IF(IU836&lt;&gt;"",IU836-IX836,"")</f>
        <v>0</v>
      </c>
      <c r="JF836" s="66">
        <f t="shared" ca="1" si="239"/>
        <v>0</v>
      </c>
      <c r="JG836" s="66">
        <f t="shared" ca="1" si="238"/>
        <v>0</v>
      </c>
      <c r="JH836" s="66">
        <f t="shared" ref="JH836:JH899" ca="1" si="252">IF(IT836&lt;&gt;"",IF($IS836&gt;=JH$1,_xlfn.STDEV.P(INDIRECT(CONCATENATE("JD",$IS836+2,":JD",$IS836+2-JH$1))),""),"")</f>
        <v>0</v>
      </c>
      <c r="JI836" s="80">
        <f t="shared" ref="JI836:JI899" ca="1" si="253">IF(IU836&lt;&gt;"",IF($IS836&gt;=JI$1,_xlfn.STDEV.P(INDIRECT(CONCATENATE("JE",$IS836+2,":JE",$IS836+2-JI$1))),""),"")</f>
        <v>0</v>
      </c>
      <c r="JJ836" s="118">
        <f t="shared" ref="JJ836:JJ899" ca="1" si="254">IF(IU836&lt;&gt;"",IF($IS836&gt;=JJ$1,_xlfn.STDEV.P(INDIRECT(CONCATENATE("IY",$IS836+2,":IY",$IS836+2-JJ$1))),""),"")</f>
        <v>0</v>
      </c>
    </row>
    <row r="837" spans="253:270" x14ac:dyDescent="0.3">
      <c r="IS837" s="74">
        <v>835</v>
      </c>
      <c r="IT837" s="90" t="str">
        <f t="shared" si="240"/>
        <v>2004-12-19</v>
      </c>
      <c r="IU837" s="101">
        <f t="shared" si="241"/>
        <v>1.339</v>
      </c>
      <c r="IV837" s="102">
        <f t="shared" si="242"/>
        <v>1.339</v>
      </c>
      <c r="IW837" s="102">
        <f t="shared" si="243"/>
        <v>1.339</v>
      </c>
      <c r="IX837" s="103">
        <f t="shared" si="244"/>
        <v>1.339</v>
      </c>
      <c r="IY837" s="112">
        <f t="shared" si="245"/>
        <v>2</v>
      </c>
      <c r="IZ837" s="104">
        <f t="shared" ca="1" si="246"/>
        <v>1.330741818181818</v>
      </c>
      <c r="JA837" s="102">
        <f t="shared" ca="1" si="247"/>
        <v>1.3327247619047622</v>
      </c>
      <c r="JB837" s="102">
        <f t="shared" ca="1" si="248"/>
        <v>1.307766078431372</v>
      </c>
      <c r="JC837" s="103">
        <f t="shared" ca="1" si="249"/>
        <v>1.2420158208955223</v>
      </c>
      <c r="JD837" s="104">
        <f t="shared" si="250"/>
        <v>0</v>
      </c>
      <c r="JE837" s="102">
        <f t="shared" si="251"/>
        <v>0</v>
      </c>
      <c r="JF837" s="66">
        <f t="shared" ca="1" si="239"/>
        <v>0</v>
      </c>
      <c r="JG837" s="66">
        <f t="shared" ca="1" si="238"/>
        <v>0</v>
      </c>
      <c r="JH837" s="66">
        <f t="shared" ca="1" si="252"/>
        <v>0</v>
      </c>
      <c r="JI837" s="80">
        <f t="shared" ca="1" si="253"/>
        <v>0</v>
      </c>
      <c r="JJ837" s="118">
        <f t="shared" ca="1" si="254"/>
        <v>0</v>
      </c>
    </row>
    <row r="838" spans="253:270" x14ac:dyDescent="0.3">
      <c r="IS838" s="74">
        <v>836</v>
      </c>
      <c r="IT838" s="90" t="str">
        <f t="shared" si="240"/>
        <v>2004-12-20</v>
      </c>
      <c r="IU838" s="101">
        <f t="shared" si="241"/>
        <v>1.3373999999999999</v>
      </c>
      <c r="IV838" s="102">
        <f t="shared" si="242"/>
        <v>1.3373999999999999</v>
      </c>
      <c r="IW838" s="102">
        <f t="shared" si="243"/>
        <v>1.3373999999999999</v>
      </c>
      <c r="IX838" s="103">
        <f t="shared" si="244"/>
        <v>1.3373999999999999</v>
      </c>
      <c r="IY838" s="112">
        <f t="shared" si="245"/>
        <v>2</v>
      </c>
      <c r="IZ838" s="104">
        <f t="shared" ca="1" si="246"/>
        <v>1.3311290909090909</v>
      </c>
      <c r="JA838" s="102">
        <f t="shared" ca="1" si="247"/>
        <v>1.3330771428571428</v>
      </c>
      <c r="JB838" s="102">
        <f t="shared" ca="1" si="248"/>
        <v>1.3092523529411761</v>
      </c>
      <c r="JC838" s="103">
        <f t="shared" ca="1" si="249"/>
        <v>1.2427188059701495</v>
      </c>
      <c r="JD838" s="104">
        <f t="shared" si="250"/>
        <v>0</v>
      </c>
      <c r="JE838" s="102">
        <f t="shared" si="251"/>
        <v>0</v>
      </c>
      <c r="JF838" s="66">
        <f t="shared" ca="1" si="239"/>
        <v>0</v>
      </c>
      <c r="JG838" s="66">
        <f t="shared" ca="1" si="238"/>
        <v>0</v>
      </c>
      <c r="JH838" s="66">
        <f t="shared" ca="1" si="252"/>
        <v>0</v>
      </c>
      <c r="JI838" s="80">
        <f t="shared" ca="1" si="253"/>
        <v>0</v>
      </c>
      <c r="JJ838" s="118">
        <f t="shared" ca="1" si="254"/>
        <v>0</v>
      </c>
    </row>
    <row r="839" spans="253:270" x14ac:dyDescent="0.3">
      <c r="IS839" s="74">
        <v>837</v>
      </c>
      <c r="IT839" s="90" t="str">
        <f t="shared" si="240"/>
        <v>2004-12-21</v>
      </c>
      <c r="IU839" s="101">
        <f t="shared" si="241"/>
        <v>1.3389800000000001</v>
      </c>
      <c r="IV839" s="102">
        <f t="shared" si="242"/>
        <v>1.3389800000000001</v>
      </c>
      <c r="IW839" s="102">
        <f t="shared" si="243"/>
        <v>1.3389800000000001</v>
      </c>
      <c r="IX839" s="103">
        <f t="shared" si="244"/>
        <v>1.3389800000000001</v>
      </c>
      <c r="IY839" s="112">
        <f t="shared" si="245"/>
        <v>2</v>
      </c>
      <c r="IZ839" s="104">
        <f t="shared" ca="1" si="246"/>
        <v>1.3317818181818182</v>
      </c>
      <c r="JA839" s="102">
        <f t="shared" ca="1" si="247"/>
        <v>1.3335833333333333</v>
      </c>
      <c r="JB839" s="102">
        <f t="shared" ca="1" si="248"/>
        <v>1.3106284313725489</v>
      </c>
      <c r="JC839" s="103">
        <f t="shared" ca="1" si="249"/>
        <v>1.2434172139303483</v>
      </c>
      <c r="JD839" s="104">
        <f t="shared" si="250"/>
        <v>0</v>
      </c>
      <c r="JE839" s="102">
        <f t="shared" si="251"/>
        <v>0</v>
      </c>
      <c r="JF839" s="66">
        <f t="shared" ca="1" si="239"/>
        <v>0</v>
      </c>
      <c r="JG839" s="66">
        <f t="shared" ca="1" si="238"/>
        <v>0</v>
      </c>
      <c r="JH839" s="66">
        <f t="shared" ca="1" si="252"/>
        <v>0</v>
      </c>
      <c r="JI839" s="80">
        <f t="shared" ca="1" si="253"/>
        <v>0</v>
      </c>
      <c r="JJ839" s="118">
        <f t="shared" ca="1" si="254"/>
        <v>0</v>
      </c>
    </row>
    <row r="840" spans="253:270" x14ac:dyDescent="0.3">
      <c r="IS840" s="74">
        <v>838</v>
      </c>
      <c r="IT840" s="90" t="str">
        <f t="shared" si="240"/>
        <v>2004-12-22</v>
      </c>
      <c r="IU840" s="101">
        <f t="shared" si="241"/>
        <v>1.3511</v>
      </c>
      <c r="IV840" s="102">
        <f t="shared" si="242"/>
        <v>1.3511</v>
      </c>
      <c r="IW840" s="102">
        <f t="shared" si="243"/>
        <v>1.3511</v>
      </c>
      <c r="IX840" s="103">
        <f t="shared" si="244"/>
        <v>1.3511</v>
      </c>
      <c r="IY840" s="112">
        <f t="shared" si="245"/>
        <v>2</v>
      </c>
      <c r="IZ840" s="104">
        <f t="shared" ca="1" si="246"/>
        <v>1.3343272727272728</v>
      </c>
      <c r="JA840" s="102">
        <f t="shared" ca="1" si="247"/>
        <v>1.3347209523809522</v>
      </c>
      <c r="JB840" s="102">
        <f t="shared" ca="1" si="248"/>
        <v>1.3122254901960781</v>
      </c>
      <c r="JC840" s="103">
        <f t="shared" ca="1" si="249"/>
        <v>1.2441739303482588</v>
      </c>
      <c r="JD840" s="104">
        <f t="shared" si="250"/>
        <v>0</v>
      </c>
      <c r="JE840" s="102">
        <f t="shared" si="251"/>
        <v>0</v>
      </c>
      <c r="JF840" s="66">
        <f t="shared" ca="1" si="239"/>
        <v>0</v>
      </c>
      <c r="JG840" s="66">
        <f t="shared" ca="1" si="238"/>
        <v>0</v>
      </c>
      <c r="JH840" s="66">
        <f t="shared" ca="1" si="252"/>
        <v>0</v>
      </c>
      <c r="JI840" s="80">
        <f t="shared" ca="1" si="253"/>
        <v>0</v>
      </c>
      <c r="JJ840" s="118">
        <f t="shared" ca="1" si="254"/>
        <v>0</v>
      </c>
    </row>
    <row r="841" spans="253:270" x14ac:dyDescent="0.3">
      <c r="IS841" s="74">
        <v>839</v>
      </c>
      <c r="IT841" s="90" t="str">
        <f t="shared" si="240"/>
        <v>2004-12-23</v>
      </c>
      <c r="IU841" s="101">
        <f t="shared" si="241"/>
        <v>1.35365</v>
      </c>
      <c r="IV841" s="102">
        <f t="shared" si="242"/>
        <v>1.35365</v>
      </c>
      <c r="IW841" s="102">
        <f t="shared" si="243"/>
        <v>1.35365</v>
      </c>
      <c r="IX841" s="103">
        <f t="shared" si="244"/>
        <v>1.35365</v>
      </c>
      <c r="IY841" s="112">
        <f t="shared" si="245"/>
        <v>2</v>
      </c>
      <c r="IZ841" s="104">
        <f t="shared" ca="1" si="246"/>
        <v>1.3372272727272727</v>
      </c>
      <c r="JA841" s="102">
        <f t="shared" ca="1" si="247"/>
        <v>1.3358657142857142</v>
      </c>
      <c r="JB841" s="102">
        <f t="shared" ca="1" si="248"/>
        <v>1.3136545098039216</v>
      </c>
      <c r="JC841" s="103">
        <f t="shared" ca="1" si="249"/>
        <v>1.2449647263681589</v>
      </c>
      <c r="JD841" s="104">
        <f t="shared" si="250"/>
        <v>0</v>
      </c>
      <c r="JE841" s="102">
        <f t="shared" si="251"/>
        <v>0</v>
      </c>
      <c r="JF841" s="66">
        <f t="shared" ca="1" si="239"/>
        <v>0</v>
      </c>
      <c r="JG841" s="66">
        <f t="shared" ca="1" si="238"/>
        <v>0</v>
      </c>
      <c r="JH841" s="66">
        <f t="shared" ca="1" si="252"/>
        <v>0</v>
      </c>
      <c r="JI841" s="80">
        <f t="shared" ca="1" si="253"/>
        <v>0</v>
      </c>
      <c r="JJ841" s="118">
        <f t="shared" ca="1" si="254"/>
        <v>0</v>
      </c>
    </row>
    <row r="842" spans="253:270" x14ac:dyDescent="0.3">
      <c r="IS842" s="74">
        <v>840</v>
      </c>
      <c r="IT842" s="90" t="str">
        <f t="shared" si="240"/>
        <v>2004-12-25</v>
      </c>
      <c r="IU842" s="101">
        <f t="shared" si="241"/>
        <v>1.35385</v>
      </c>
      <c r="IV842" s="102">
        <f t="shared" si="242"/>
        <v>1.35385</v>
      </c>
      <c r="IW842" s="102">
        <f t="shared" si="243"/>
        <v>1.35385</v>
      </c>
      <c r="IX842" s="103">
        <f t="shared" si="244"/>
        <v>1.35385</v>
      </c>
      <c r="IY842" s="112">
        <f t="shared" si="245"/>
        <v>2</v>
      </c>
      <c r="IZ842" s="104">
        <f t="shared" ca="1" si="246"/>
        <v>1.3393327272727273</v>
      </c>
      <c r="JA842" s="102">
        <f t="shared" ca="1" si="247"/>
        <v>1.3368885714285712</v>
      </c>
      <c r="JB842" s="102">
        <f t="shared" ca="1" si="248"/>
        <v>1.3151635294117645</v>
      </c>
      <c r="JC842" s="103">
        <f t="shared" ca="1" si="249"/>
        <v>1.2456799004975123</v>
      </c>
      <c r="JD842" s="104">
        <f t="shared" si="250"/>
        <v>0</v>
      </c>
      <c r="JE842" s="102">
        <f t="shared" si="251"/>
        <v>0</v>
      </c>
      <c r="JF842" s="66">
        <f t="shared" ca="1" si="239"/>
        <v>0</v>
      </c>
      <c r="JG842" s="66">
        <f t="shared" ca="1" si="238"/>
        <v>0</v>
      </c>
      <c r="JH842" s="66">
        <f t="shared" ca="1" si="252"/>
        <v>0</v>
      </c>
      <c r="JI842" s="80">
        <f t="shared" ca="1" si="253"/>
        <v>0</v>
      </c>
      <c r="JJ842" s="118">
        <f t="shared" ca="1" si="254"/>
        <v>0</v>
      </c>
    </row>
    <row r="843" spans="253:270" x14ac:dyDescent="0.3">
      <c r="IS843" s="74">
        <v>841</v>
      </c>
      <c r="IT843" s="90" t="str">
        <f t="shared" si="240"/>
        <v>2004-12-26</v>
      </c>
      <c r="IU843" s="101">
        <f t="shared" si="241"/>
        <v>1.36165</v>
      </c>
      <c r="IV843" s="102">
        <f t="shared" si="242"/>
        <v>1.36165</v>
      </c>
      <c r="IW843" s="102">
        <f t="shared" si="243"/>
        <v>1.36165</v>
      </c>
      <c r="IX843" s="103">
        <f t="shared" si="244"/>
        <v>1.36165</v>
      </c>
      <c r="IY843" s="112">
        <f t="shared" si="245"/>
        <v>2</v>
      </c>
      <c r="IZ843" s="104">
        <f t="shared" ca="1" si="246"/>
        <v>1.3421736363636363</v>
      </c>
      <c r="JA843" s="102">
        <f t="shared" ca="1" si="247"/>
        <v>1.3385342857142857</v>
      </c>
      <c r="JB843" s="102">
        <f t="shared" ca="1" si="248"/>
        <v>1.3169313725490193</v>
      </c>
      <c r="JC843" s="103">
        <f t="shared" ca="1" si="249"/>
        <v>1.246396567164179</v>
      </c>
      <c r="JD843" s="104">
        <f t="shared" si="250"/>
        <v>0</v>
      </c>
      <c r="JE843" s="102">
        <f t="shared" si="251"/>
        <v>0</v>
      </c>
      <c r="JF843" s="66">
        <f t="shared" ca="1" si="239"/>
        <v>0</v>
      </c>
      <c r="JG843" s="66">
        <f t="shared" ca="1" si="238"/>
        <v>0</v>
      </c>
      <c r="JH843" s="66">
        <f t="shared" ca="1" si="252"/>
        <v>0</v>
      </c>
      <c r="JI843" s="80">
        <f t="shared" ca="1" si="253"/>
        <v>0</v>
      </c>
      <c r="JJ843" s="118">
        <f t="shared" ca="1" si="254"/>
        <v>0</v>
      </c>
    </row>
    <row r="844" spans="253:270" x14ac:dyDescent="0.3">
      <c r="IS844" s="74">
        <v>842</v>
      </c>
      <c r="IT844" s="90" t="str">
        <f t="shared" si="240"/>
        <v>2004-12-27</v>
      </c>
      <c r="IU844" s="101">
        <f t="shared" si="241"/>
        <v>1.3609</v>
      </c>
      <c r="IV844" s="102">
        <f t="shared" si="242"/>
        <v>1.3609</v>
      </c>
      <c r="IW844" s="102">
        <f t="shared" si="243"/>
        <v>1.3609</v>
      </c>
      <c r="IX844" s="103">
        <f t="shared" si="244"/>
        <v>1.3609</v>
      </c>
      <c r="IY844" s="112">
        <f t="shared" si="245"/>
        <v>2</v>
      </c>
      <c r="IZ844" s="104">
        <f t="shared" ca="1" si="246"/>
        <v>1.3440163636363638</v>
      </c>
      <c r="JA844" s="102">
        <f t="shared" ca="1" si="247"/>
        <v>1.3392342857142858</v>
      </c>
      <c r="JB844" s="102">
        <f t="shared" ca="1" si="248"/>
        <v>1.3186256862745096</v>
      </c>
      <c r="JC844" s="103">
        <f t="shared" ca="1" si="249"/>
        <v>1.2471552736318408</v>
      </c>
      <c r="JD844" s="104">
        <f t="shared" si="250"/>
        <v>0</v>
      </c>
      <c r="JE844" s="102">
        <f t="shared" si="251"/>
        <v>0</v>
      </c>
      <c r="JF844" s="66">
        <f t="shared" ca="1" si="239"/>
        <v>0</v>
      </c>
      <c r="JG844" s="66">
        <f t="shared" ca="1" si="238"/>
        <v>0</v>
      </c>
      <c r="JH844" s="66">
        <f t="shared" ca="1" si="252"/>
        <v>0</v>
      </c>
      <c r="JI844" s="80">
        <f t="shared" ca="1" si="253"/>
        <v>0</v>
      </c>
      <c r="JJ844" s="118">
        <f t="shared" ca="1" si="254"/>
        <v>0</v>
      </c>
    </row>
    <row r="845" spans="253:270" x14ac:dyDescent="0.3">
      <c r="IS845" s="74">
        <v>843</v>
      </c>
      <c r="IT845" s="90" t="str">
        <f t="shared" si="240"/>
        <v>2004-12-28</v>
      </c>
      <c r="IU845" s="101">
        <f t="shared" si="241"/>
        <v>1.36</v>
      </c>
      <c r="IV845" s="102">
        <f t="shared" si="242"/>
        <v>1.36</v>
      </c>
      <c r="IW845" s="102">
        <f t="shared" si="243"/>
        <v>1.36</v>
      </c>
      <c r="IX845" s="103">
        <f t="shared" si="244"/>
        <v>1.36</v>
      </c>
      <c r="IY845" s="112">
        <f t="shared" si="245"/>
        <v>2</v>
      </c>
      <c r="IZ845" s="104">
        <f t="shared" ca="1" si="246"/>
        <v>1.3472254545454545</v>
      </c>
      <c r="JA845" s="102">
        <f t="shared" ca="1" si="247"/>
        <v>1.3399366666666668</v>
      </c>
      <c r="JB845" s="102">
        <f t="shared" ca="1" si="248"/>
        <v>1.3201658823529414</v>
      </c>
      <c r="JC845" s="103">
        <f t="shared" ca="1" si="249"/>
        <v>1.2480080099502486</v>
      </c>
      <c r="JD845" s="104">
        <f t="shared" si="250"/>
        <v>0</v>
      </c>
      <c r="JE845" s="102">
        <f t="shared" si="251"/>
        <v>0</v>
      </c>
      <c r="JF845" s="66">
        <f t="shared" ca="1" si="239"/>
        <v>0</v>
      </c>
      <c r="JG845" s="66">
        <f t="shared" ca="1" si="238"/>
        <v>0</v>
      </c>
      <c r="JH845" s="66">
        <f t="shared" ca="1" si="252"/>
        <v>0</v>
      </c>
      <c r="JI845" s="80">
        <f t="shared" ca="1" si="253"/>
        <v>0</v>
      </c>
      <c r="JJ845" s="118">
        <f t="shared" ca="1" si="254"/>
        <v>0</v>
      </c>
    </row>
    <row r="846" spans="253:270" x14ac:dyDescent="0.3">
      <c r="IS846" s="74">
        <v>844</v>
      </c>
      <c r="IT846" s="90" t="str">
        <f t="shared" si="240"/>
        <v>2004-12-29</v>
      </c>
      <c r="IU846" s="101">
        <f t="shared" si="241"/>
        <v>1.3643000000000001</v>
      </c>
      <c r="IV846" s="102">
        <f t="shared" si="242"/>
        <v>1.3643000000000001</v>
      </c>
      <c r="IW846" s="102">
        <f t="shared" si="243"/>
        <v>1.3643000000000001</v>
      </c>
      <c r="IX846" s="103">
        <f t="shared" si="244"/>
        <v>1.3643000000000001</v>
      </c>
      <c r="IY846" s="112">
        <f t="shared" si="245"/>
        <v>2</v>
      </c>
      <c r="IZ846" s="104">
        <f t="shared" ca="1" si="246"/>
        <v>1.3504163636363635</v>
      </c>
      <c r="JA846" s="102">
        <f t="shared" ca="1" si="247"/>
        <v>1.3410895238095237</v>
      </c>
      <c r="JB846" s="102">
        <f t="shared" ca="1" si="248"/>
        <v>1.3219058823529408</v>
      </c>
      <c r="JC846" s="103">
        <f t="shared" ca="1" si="249"/>
        <v>1.2488836318407959</v>
      </c>
      <c r="JD846" s="104">
        <f t="shared" si="250"/>
        <v>0</v>
      </c>
      <c r="JE846" s="102">
        <f t="shared" si="251"/>
        <v>0</v>
      </c>
      <c r="JF846" s="66">
        <f t="shared" ca="1" si="239"/>
        <v>0</v>
      </c>
      <c r="JG846" s="66">
        <f t="shared" ca="1" si="238"/>
        <v>0</v>
      </c>
      <c r="JH846" s="66">
        <f t="shared" ca="1" si="252"/>
        <v>0</v>
      </c>
      <c r="JI846" s="80">
        <f t="shared" ca="1" si="253"/>
        <v>0</v>
      </c>
      <c r="JJ846" s="118">
        <f t="shared" ca="1" si="254"/>
        <v>0</v>
      </c>
    </row>
    <row r="847" spans="253:270" x14ac:dyDescent="0.3">
      <c r="IS847" s="74">
        <v>845</v>
      </c>
      <c r="IT847" s="90" t="str">
        <f t="shared" si="240"/>
        <v>2004-12-30</v>
      </c>
      <c r="IU847" s="101">
        <f t="shared" si="241"/>
        <v>1.3573</v>
      </c>
      <c r="IV847" s="102">
        <f t="shared" si="242"/>
        <v>1.3573</v>
      </c>
      <c r="IW847" s="102">
        <f t="shared" si="243"/>
        <v>1.3573</v>
      </c>
      <c r="IX847" s="103">
        <f t="shared" si="244"/>
        <v>1.3573</v>
      </c>
      <c r="IY847" s="112">
        <f t="shared" si="245"/>
        <v>2</v>
      </c>
      <c r="IZ847" s="104">
        <f t="shared" ca="1" si="246"/>
        <v>1.3525572727272728</v>
      </c>
      <c r="JA847" s="102">
        <f t="shared" ca="1" si="247"/>
        <v>1.3417757142857143</v>
      </c>
      <c r="JB847" s="102">
        <f t="shared" ca="1" si="248"/>
        <v>1.3235627450980392</v>
      </c>
      <c r="JC847" s="103">
        <f t="shared" ca="1" si="249"/>
        <v>1.2497403482587064</v>
      </c>
      <c r="JD847" s="104">
        <f t="shared" si="250"/>
        <v>0</v>
      </c>
      <c r="JE847" s="102">
        <f t="shared" si="251"/>
        <v>0</v>
      </c>
      <c r="JF847" s="66">
        <f t="shared" ca="1" si="239"/>
        <v>0</v>
      </c>
      <c r="JG847" s="66">
        <f t="shared" ca="1" si="238"/>
        <v>0</v>
      </c>
      <c r="JH847" s="66">
        <f t="shared" ca="1" si="252"/>
        <v>0</v>
      </c>
      <c r="JI847" s="80">
        <f t="shared" ca="1" si="253"/>
        <v>0</v>
      </c>
      <c r="JJ847" s="118">
        <f t="shared" ca="1" si="254"/>
        <v>0</v>
      </c>
    </row>
    <row r="848" spans="253:270" x14ac:dyDescent="0.3">
      <c r="IS848" s="74">
        <v>846</v>
      </c>
      <c r="IT848" s="90" t="str">
        <f t="shared" si="240"/>
        <v>2005-01-01</v>
      </c>
      <c r="IU848" s="101">
        <f t="shared" si="241"/>
        <v>1.3565</v>
      </c>
      <c r="IV848" s="102">
        <f t="shared" si="242"/>
        <v>1.3574999999999999</v>
      </c>
      <c r="IW848" s="102">
        <f t="shared" si="243"/>
        <v>1.3546</v>
      </c>
      <c r="IX848" s="103">
        <f t="shared" si="244"/>
        <v>1.35575</v>
      </c>
      <c r="IY848" s="112">
        <f t="shared" si="245"/>
        <v>303</v>
      </c>
      <c r="IZ848" s="104">
        <f t="shared" ca="1" si="246"/>
        <v>1.3540800000000002</v>
      </c>
      <c r="JA848" s="102">
        <f t="shared" ca="1" si="247"/>
        <v>1.3428523809523809</v>
      </c>
      <c r="JB848" s="102">
        <f t="shared" ca="1" si="248"/>
        <v>1.3250058823529409</v>
      </c>
      <c r="JC848" s="103">
        <f t="shared" ca="1" si="249"/>
        <v>1.2505789054726371</v>
      </c>
      <c r="JD848" s="104">
        <f t="shared" si="250"/>
        <v>2.8999999999999027E-3</v>
      </c>
      <c r="JE848" s="102">
        <f t="shared" si="251"/>
        <v>7.5000000000002842E-4</v>
      </c>
      <c r="JF848" s="66">
        <f t="shared" ca="1" si="239"/>
        <v>1.3809523809523347E-4</v>
      </c>
      <c r="JG848" s="66">
        <f t="shared" ca="1" si="238"/>
        <v>3.5714285714287065E-5</v>
      </c>
      <c r="JH848" s="66">
        <f t="shared" ca="1" si="252"/>
        <v>6.1758067949992113E-4</v>
      </c>
      <c r="JI848" s="80">
        <f t="shared" ca="1" si="253"/>
        <v>1.5971914124999104E-4</v>
      </c>
      <c r="JJ848" s="118">
        <f t="shared" ca="1" si="254"/>
        <v>64.100615354993977</v>
      </c>
    </row>
    <row r="849" spans="253:270" x14ac:dyDescent="0.3">
      <c r="IS849" s="74">
        <v>847</v>
      </c>
      <c r="IT849" s="90" t="str">
        <f t="shared" si="240"/>
        <v>2005-01-02</v>
      </c>
      <c r="IU849" s="101">
        <f t="shared" si="241"/>
        <v>1.35585</v>
      </c>
      <c r="IV849" s="102">
        <f t="shared" si="242"/>
        <v>1.3584499999999999</v>
      </c>
      <c r="IW849" s="102">
        <f t="shared" si="243"/>
        <v>1.3387</v>
      </c>
      <c r="IX849" s="103">
        <f t="shared" si="244"/>
        <v>1.3466</v>
      </c>
      <c r="IY849" s="112">
        <f t="shared" si="245"/>
        <v>38042</v>
      </c>
      <c r="IZ849" s="104">
        <f t="shared" ca="1" si="246"/>
        <v>1.3549163636363637</v>
      </c>
      <c r="JA849" s="102">
        <f t="shared" ca="1" si="247"/>
        <v>1.3435571428571427</v>
      </c>
      <c r="JB849" s="102">
        <f t="shared" ca="1" si="248"/>
        <v>1.3261707843137251</v>
      </c>
      <c r="JC849" s="103">
        <f t="shared" ca="1" si="249"/>
        <v>1.251357014925373</v>
      </c>
      <c r="JD849" s="104">
        <f t="shared" si="250"/>
        <v>1.9749999999999934E-2</v>
      </c>
      <c r="JE849" s="102">
        <f t="shared" si="251"/>
        <v>9.2499999999999805E-3</v>
      </c>
      <c r="JF849" s="66">
        <f t="shared" ca="1" si="239"/>
        <v>1.0785714285714207E-3</v>
      </c>
      <c r="JG849" s="66">
        <f t="shared" ca="1" si="238"/>
        <v>4.7619047619047662E-4</v>
      </c>
      <c r="JH849" s="66">
        <f t="shared" ca="1" si="252"/>
        <v>4.2203749390131448E-3</v>
      </c>
      <c r="JI849" s="80">
        <f t="shared" ca="1" si="253"/>
        <v>1.9683579721625709E-3</v>
      </c>
      <c r="JJ849" s="118">
        <f t="shared" ca="1" si="254"/>
        <v>8098.0028808093402</v>
      </c>
    </row>
    <row r="850" spans="253:270" x14ac:dyDescent="0.3">
      <c r="IS850" s="74">
        <v>848</v>
      </c>
      <c r="IT850" s="90" t="str">
        <f t="shared" si="240"/>
        <v>2005-01-03</v>
      </c>
      <c r="IU850" s="101">
        <f t="shared" si="241"/>
        <v>1.3466</v>
      </c>
      <c r="IV850" s="102">
        <f t="shared" si="242"/>
        <v>1.3496999999999999</v>
      </c>
      <c r="IW850" s="102">
        <f t="shared" si="243"/>
        <v>1.3249500000000001</v>
      </c>
      <c r="IX850" s="103">
        <f t="shared" si="244"/>
        <v>1.3280799999999999</v>
      </c>
      <c r="IY850" s="112">
        <f t="shared" si="245"/>
        <v>42165</v>
      </c>
      <c r="IZ850" s="104">
        <f t="shared" ca="1" si="246"/>
        <v>1.3539254545454547</v>
      </c>
      <c r="JA850" s="102">
        <f t="shared" ca="1" si="247"/>
        <v>1.3437942857142857</v>
      </c>
      <c r="JB850" s="102">
        <f t="shared" ca="1" si="248"/>
        <v>1.3267782352941175</v>
      </c>
      <c r="JC850" s="103">
        <f t="shared" ca="1" si="249"/>
        <v>1.2520832835820894</v>
      </c>
      <c r="JD850" s="104">
        <f t="shared" si="250"/>
        <v>2.4749999999999828E-2</v>
      </c>
      <c r="JE850" s="102">
        <f t="shared" si="251"/>
        <v>1.8520000000000092E-2</v>
      </c>
      <c r="JF850" s="66">
        <f t="shared" ca="1" si="239"/>
        <v>2.2571428571428413E-3</v>
      </c>
      <c r="JG850" s="66">
        <f t="shared" ca="1" si="238"/>
        <v>1.3580952380952429E-3</v>
      </c>
      <c r="JH850" s="66">
        <f t="shared" ca="1" si="252"/>
        <v>6.5612369208840719E-3</v>
      </c>
      <c r="JI850" s="80">
        <f t="shared" ca="1" si="253"/>
        <v>4.3115709423515039E-3</v>
      </c>
      <c r="JJ850" s="118">
        <f t="shared" ca="1" si="254"/>
        <v>11784.244463807021</v>
      </c>
    </row>
    <row r="851" spans="253:270" x14ac:dyDescent="0.3">
      <c r="IS851" s="74">
        <v>849</v>
      </c>
      <c r="IT851" s="90" t="str">
        <f t="shared" si="240"/>
        <v>2005-01-04</v>
      </c>
      <c r="IU851" s="101">
        <f t="shared" si="241"/>
        <v>1.3279799999999999</v>
      </c>
      <c r="IV851" s="102">
        <f t="shared" si="242"/>
        <v>1.3303499999999999</v>
      </c>
      <c r="IW851" s="102">
        <f t="shared" si="243"/>
        <v>1.3216000000000001</v>
      </c>
      <c r="IX851" s="103">
        <f t="shared" si="244"/>
        <v>1.32616</v>
      </c>
      <c r="IY851" s="112">
        <f t="shared" si="245"/>
        <v>40233</v>
      </c>
      <c r="IZ851" s="104">
        <f t="shared" ca="1" si="246"/>
        <v>1.3516581818181821</v>
      </c>
      <c r="JA851" s="102">
        <f t="shared" ca="1" si="247"/>
        <v>1.3440042857142858</v>
      </c>
      <c r="JB851" s="102">
        <f t="shared" ca="1" si="248"/>
        <v>1.3273362745098038</v>
      </c>
      <c r="JC851" s="103">
        <f t="shared" ca="1" si="249"/>
        <v>1.2527646766169154</v>
      </c>
      <c r="JD851" s="104">
        <f t="shared" si="250"/>
        <v>8.7499999999998135E-3</v>
      </c>
      <c r="JE851" s="102">
        <f t="shared" si="251"/>
        <v>1.8199999999999328E-3</v>
      </c>
      <c r="JF851" s="66">
        <f t="shared" ca="1" si="239"/>
        <v>2.6738095238094989E-3</v>
      </c>
      <c r="JG851" s="66">
        <f t="shared" ca="1" si="238"/>
        <v>1.4447619047619064E-3</v>
      </c>
      <c r="JH851" s="66">
        <f t="shared" ca="1" si="252"/>
        <v>6.6813995370163318E-3</v>
      </c>
      <c r="JI851" s="80">
        <f t="shared" ca="1" si="253"/>
        <v>4.3016814199274313E-3</v>
      </c>
      <c r="JJ851" s="118">
        <f t="shared" ca="1" si="254"/>
        <v>14056.423917445674</v>
      </c>
    </row>
    <row r="852" spans="253:270" x14ac:dyDescent="0.3">
      <c r="IS852" s="74">
        <v>850</v>
      </c>
      <c r="IT852" s="90" t="str">
        <f t="shared" si="240"/>
        <v>2005-01-05</v>
      </c>
      <c r="IU852" s="101">
        <f t="shared" si="241"/>
        <v>1.32616</v>
      </c>
      <c r="IV852" s="102">
        <f t="shared" si="242"/>
        <v>1.32833</v>
      </c>
      <c r="IW852" s="102">
        <f t="shared" si="243"/>
        <v>1.3157000000000001</v>
      </c>
      <c r="IX852" s="103">
        <f t="shared" si="244"/>
        <v>1.3173999999999999</v>
      </c>
      <c r="IY852" s="112">
        <f t="shared" si="245"/>
        <v>38037</v>
      </c>
      <c r="IZ852" s="104">
        <f t="shared" ca="1" si="246"/>
        <v>1.3483627272727272</v>
      </c>
      <c r="JA852" s="102">
        <f t="shared" ca="1" si="247"/>
        <v>1.3433714285714284</v>
      </c>
      <c r="JB852" s="102">
        <f t="shared" ca="1" si="248"/>
        <v>1.3278368627450983</v>
      </c>
      <c r="JC852" s="103">
        <f t="shared" ca="1" si="249"/>
        <v>1.2534014925373136</v>
      </c>
      <c r="JD852" s="104">
        <f t="shared" si="250"/>
        <v>1.2629999999999919E-2</v>
      </c>
      <c r="JE852" s="102">
        <f t="shared" si="251"/>
        <v>8.760000000000101E-3</v>
      </c>
      <c r="JF852" s="66">
        <f t="shared" ca="1" si="239"/>
        <v>3.2752380952380663E-3</v>
      </c>
      <c r="JG852" s="66">
        <f t="shared" ca="1" si="238"/>
        <v>1.8619047619047684E-3</v>
      </c>
      <c r="JH852" s="66">
        <f t="shared" ca="1" si="252"/>
        <v>6.9756157734998927E-3</v>
      </c>
      <c r="JI852" s="80">
        <f t="shared" ca="1" si="253"/>
        <v>4.5584297829590397E-3</v>
      </c>
      <c r="JJ852" s="118">
        <f t="shared" ca="1" si="254"/>
        <v>15568.081741389205</v>
      </c>
    </row>
    <row r="853" spans="253:270" x14ac:dyDescent="0.3">
      <c r="IS853" s="74">
        <v>851</v>
      </c>
      <c r="IT853" s="90" t="str">
        <f t="shared" si="240"/>
        <v>2005-01-06</v>
      </c>
      <c r="IU853" s="101">
        <f t="shared" si="241"/>
        <v>1.3172999999999999</v>
      </c>
      <c r="IV853" s="102">
        <f t="shared" si="242"/>
        <v>1.3251500000000001</v>
      </c>
      <c r="IW853" s="102">
        <f t="shared" si="243"/>
        <v>1.3025500000000001</v>
      </c>
      <c r="IX853" s="103">
        <f t="shared" si="244"/>
        <v>1.3059000000000001</v>
      </c>
      <c r="IY853" s="112">
        <f t="shared" si="245"/>
        <v>37339</v>
      </c>
      <c r="IZ853" s="104">
        <f t="shared" ca="1" si="246"/>
        <v>1.3440036363636363</v>
      </c>
      <c r="JA853" s="102">
        <f t="shared" ca="1" si="247"/>
        <v>1.3422047619047619</v>
      </c>
      <c r="JB853" s="102">
        <f t="shared" ca="1" si="248"/>
        <v>1.3281486274509804</v>
      </c>
      <c r="JC853" s="103">
        <f t="shared" ca="1" si="249"/>
        <v>1.2539144278606966</v>
      </c>
      <c r="JD853" s="104">
        <f t="shared" si="250"/>
        <v>2.2599999999999953E-2</v>
      </c>
      <c r="JE853" s="102">
        <f t="shared" si="251"/>
        <v>1.1399999999999855E-2</v>
      </c>
      <c r="JF853" s="66">
        <f t="shared" ca="1" si="239"/>
        <v>4.3514285714285408E-3</v>
      </c>
      <c r="JG853" s="66">
        <f t="shared" ca="1" si="238"/>
        <v>2.4047619047619043E-3</v>
      </c>
      <c r="JH853" s="66">
        <f t="shared" ca="1" si="252"/>
        <v>8.0481907376539728E-3</v>
      </c>
      <c r="JI853" s="80">
        <f t="shared" ca="1" si="253"/>
        <v>4.965044112447423E-3</v>
      </c>
      <c r="JJ853" s="118">
        <f t="shared" ca="1" si="254"/>
        <v>16694.40412824845</v>
      </c>
    </row>
    <row r="854" spans="253:270" x14ac:dyDescent="0.3">
      <c r="IS854" s="74">
        <v>852</v>
      </c>
      <c r="IT854" s="90" t="str">
        <f t="shared" si="240"/>
        <v>2005-01-08</v>
      </c>
      <c r="IU854" s="101">
        <f t="shared" si="241"/>
        <v>1.3057000000000001</v>
      </c>
      <c r="IV854" s="102">
        <f t="shared" si="242"/>
        <v>1.3068</v>
      </c>
      <c r="IW854" s="102">
        <f t="shared" si="243"/>
        <v>1.3053999999999999</v>
      </c>
      <c r="IX854" s="103">
        <f t="shared" si="244"/>
        <v>1.3067</v>
      </c>
      <c r="IY854" s="112">
        <f t="shared" si="245"/>
        <v>185</v>
      </c>
      <c r="IZ854" s="104">
        <f t="shared" ca="1" si="246"/>
        <v>1.3390081818181818</v>
      </c>
      <c r="JA854" s="102">
        <f t="shared" ca="1" si="247"/>
        <v>1.3405890476190476</v>
      </c>
      <c r="JB854" s="102">
        <f t="shared" ca="1" si="248"/>
        <v>1.3284858823529413</v>
      </c>
      <c r="JC854" s="103">
        <f t="shared" ca="1" si="249"/>
        <v>1.2544691542288557</v>
      </c>
      <c r="JD854" s="104">
        <f t="shared" si="250"/>
        <v>1.4000000000000679E-3</v>
      </c>
      <c r="JE854" s="102">
        <f t="shared" si="251"/>
        <v>-9.9999999999988987E-4</v>
      </c>
      <c r="JF854" s="66">
        <f t="shared" ca="1" si="239"/>
        <v>4.4180952380952106E-3</v>
      </c>
      <c r="JG854" s="66">
        <f t="shared" ca="1" si="238"/>
        <v>2.3571428571428619E-3</v>
      </c>
      <c r="JH854" s="66">
        <f t="shared" ca="1" si="252"/>
        <v>8.017610152804739E-3</v>
      </c>
      <c r="JI854" s="80">
        <f t="shared" ca="1" si="253"/>
        <v>4.9925984673096172E-3</v>
      </c>
      <c r="JJ854" s="118">
        <f t="shared" ca="1" si="254"/>
        <v>16689.574365555323</v>
      </c>
    </row>
    <row r="855" spans="253:270" x14ac:dyDescent="0.3">
      <c r="IS855" s="74">
        <v>853</v>
      </c>
      <c r="IT855" s="90" t="str">
        <f t="shared" si="240"/>
        <v>2005-01-09</v>
      </c>
      <c r="IU855" s="101">
        <f t="shared" si="241"/>
        <v>1.3065</v>
      </c>
      <c r="IV855" s="102">
        <f t="shared" si="242"/>
        <v>1.3124499999999999</v>
      </c>
      <c r="IW855" s="102">
        <f t="shared" si="243"/>
        <v>1.3057000000000001</v>
      </c>
      <c r="IX855" s="103">
        <f t="shared" si="244"/>
        <v>1.3073999999999999</v>
      </c>
      <c r="IY855" s="112">
        <f t="shared" si="245"/>
        <v>34912</v>
      </c>
      <c r="IZ855" s="104">
        <f t="shared" ca="1" si="246"/>
        <v>1.3341445454545453</v>
      </c>
      <c r="JA855" s="102">
        <f t="shared" ca="1" si="247"/>
        <v>1.3397652380952381</v>
      </c>
      <c r="JB855" s="102">
        <f t="shared" ca="1" si="248"/>
        <v>1.3288176470588238</v>
      </c>
      <c r="JC855" s="103">
        <f t="shared" ca="1" si="249"/>
        <v>1.2549985074626868</v>
      </c>
      <c r="JD855" s="104">
        <f t="shared" si="250"/>
        <v>6.7499999999998117E-3</v>
      </c>
      <c r="JE855" s="102">
        <f t="shared" si="251"/>
        <v>-8.9999999999990088E-4</v>
      </c>
      <c r="JF855" s="66">
        <f t="shared" ca="1" si="239"/>
        <v>4.7395238095237725E-3</v>
      </c>
      <c r="JG855" s="66">
        <f t="shared" ref="JG855:JG918" ca="1" si="255">IF(IU855&lt;&gt;"",IF($IS855&gt;=JG$1,AVERAGE(INDIRECT(CONCATENATE("JE",$IS855+2,":JE",$IS855+2-JG$1))),""),"")</f>
        <v>2.3142857142857236E-3</v>
      </c>
      <c r="JH855" s="66">
        <f t="shared" ca="1" si="252"/>
        <v>7.96920290940927E-3</v>
      </c>
      <c r="JI855" s="80">
        <f t="shared" ca="1" si="253"/>
        <v>5.0164544217989656E-3</v>
      </c>
      <c r="JJ855" s="118">
        <f t="shared" ca="1" si="254"/>
        <v>17399.283796478103</v>
      </c>
    </row>
    <row r="856" spans="253:270" x14ac:dyDescent="0.3">
      <c r="IS856" s="74">
        <v>854</v>
      </c>
      <c r="IT856" s="90" t="str">
        <f t="shared" si="240"/>
        <v>2005-01-10</v>
      </c>
      <c r="IU856" s="101">
        <f t="shared" si="241"/>
        <v>1.3075000000000001</v>
      </c>
      <c r="IV856" s="102">
        <f t="shared" si="242"/>
        <v>1.31725</v>
      </c>
      <c r="IW856" s="102">
        <f t="shared" si="243"/>
        <v>1.3068</v>
      </c>
      <c r="IX856" s="103">
        <f t="shared" si="244"/>
        <v>1.3107500000000001</v>
      </c>
      <c r="IY856" s="112">
        <f t="shared" si="245"/>
        <v>36616</v>
      </c>
      <c r="IZ856" s="104">
        <f t="shared" ca="1" si="246"/>
        <v>1.3296672727272725</v>
      </c>
      <c r="JA856" s="102">
        <f t="shared" ca="1" si="247"/>
        <v>1.3388866666666666</v>
      </c>
      <c r="JB856" s="102">
        <f t="shared" ca="1" si="248"/>
        <v>1.3290637254901962</v>
      </c>
      <c r="JC856" s="103">
        <f t="shared" ca="1" si="249"/>
        <v>1.2555669154228857</v>
      </c>
      <c r="JD856" s="104">
        <f t="shared" si="250"/>
        <v>1.045000000000007E-2</v>
      </c>
      <c r="JE856" s="102">
        <f t="shared" si="251"/>
        <v>-3.2499999999999751E-3</v>
      </c>
      <c r="JF856" s="66">
        <f t="shared" ca="1" si="239"/>
        <v>5.2371428571428239E-3</v>
      </c>
      <c r="JG856" s="66">
        <f t="shared" ca="1" si="255"/>
        <v>2.1595238095238204E-3</v>
      </c>
      <c r="JH856" s="66">
        <f t="shared" ca="1" si="252"/>
        <v>7.9839673530067087E-3</v>
      </c>
      <c r="JI856" s="80">
        <f t="shared" ca="1" si="253"/>
        <v>5.1342152701176532E-3</v>
      </c>
      <c r="JJ856" s="118">
        <f t="shared" ca="1" si="254"/>
        <v>18031.690112994562</v>
      </c>
    </row>
    <row r="857" spans="253:270" x14ac:dyDescent="0.3">
      <c r="IS857" s="74">
        <v>855</v>
      </c>
      <c r="IT857" s="90" t="str">
        <f t="shared" si="240"/>
        <v>2005-01-11</v>
      </c>
      <c r="IU857" s="101">
        <f t="shared" si="241"/>
        <v>1.3108500000000001</v>
      </c>
      <c r="IV857" s="102">
        <f t="shared" si="242"/>
        <v>1.32945</v>
      </c>
      <c r="IW857" s="102">
        <f t="shared" si="243"/>
        <v>1.3084</v>
      </c>
      <c r="IX857" s="103">
        <f t="shared" si="244"/>
        <v>1.3255999999999999</v>
      </c>
      <c r="IY857" s="112">
        <f t="shared" si="245"/>
        <v>36713</v>
      </c>
      <c r="IZ857" s="104">
        <f t="shared" ca="1" si="246"/>
        <v>1.3261490909090907</v>
      </c>
      <c r="JA857" s="102">
        <f t="shared" ca="1" si="247"/>
        <v>1.3384985714285715</v>
      </c>
      <c r="JB857" s="102">
        <f t="shared" ca="1" si="248"/>
        <v>1.3295823529411765</v>
      </c>
      <c r="JC857" s="103">
        <f t="shared" ca="1" si="249"/>
        <v>1.2561997512437817</v>
      </c>
      <c r="JD857" s="104">
        <f t="shared" si="250"/>
        <v>2.1050000000000013E-2</v>
      </c>
      <c r="JE857" s="102">
        <f t="shared" si="251"/>
        <v>-1.4749999999999819E-2</v>
      </c>
      <c r="JF857" s="66">
        <f t="shared" ca="1" si="239"/>
        <v>6.2395238095237764E-3</v>
      </c>
      <c r="JG857" s="66">
        <f t="shared" ca="1" si="255"/>
        <v>1.4571428571428765E-3</v>
      </c>
      <c r="JH857" s="66">
        <f t="shared" ca="1" si="252"/>
        <v>8.5638695505013407E-3</v>
      </c>
      <c r="JI857" s="80">
        <f t="shared" ca="1" si="253"/>
        <v>6.265825026706846E-3</v>
      </c>
      <c r="JJ857" s="118">
        <f t="shared" ca="1" si="254"/>
        <v>18484.415573844253</v>
      </c>
    </row>
    <row r="858" spans="253:270" x14ac:dyDescent="0.3">
      <c r="IS858" s="74">
        <v>856</v>
      </c>
      <c r="IT858" s="90" t="str">
        <f t="shared" si="240"/>
        <v>2005-01-12</v>
      </c>
      <c r="IU858" s="101">
        <f t="shared" si="241"/>
        <v>1.3257000000000001</v>
      </c>
      <c r="IV858" s="102">
        <f t="shared" si="242"/>
        <v>1.3267500000000001</v>
      </c>
      <c r="IW858" s="102">
        <f t="shared" si="243"/>
        <v>1.3193999999999999</v>
      </c>
      <c r="IX858" s="103">
        <f t="shared" si="244"/>
        <v>1.3226800000000001</v>
      </c>
      <c r="IY858" s="112">
        <f t="shared" si="245"/>
        <v>35692</v>
      </c>
      <c r="IZ858" s="104">
        <f t="shared" ca="1" si="246"/>
        <v>1.3230018181818182</v>
      </c>
      <c r="JA858" s="102">
        <f t="shared" ca="1" si="247"/>
        <v>1.3377214285714287</v>
      </c>
      <c r="JB858" s="102">
        <f t="shared" ca="1" si="248"/>
        <v>1.3301331372549023</v>
      </c>
      <c r="JC858" s="103">
        <f t="shared" ca="1" si="249"/>
        <v>1.2568135820895525</v>
      </c>
      <c r="JD858" s="104">
        <f t="shared" si="250"/>
        <v>7.3500000000001897E-3</v>
      </c>
      <c r="JE858" s="102">
        <f t="shared" si="251"/>
        <v>3.0200000000000227E-3</v>
      </c>
      <c r="JF858" s="66">
        <f t="shared" ca="1" si="239"/>
        <v>6.5895238095237856E-3</v>
      </c>
      <c r="JG858" s="66">
        <f t="shared" ca="1" si="255"/>
        <v>1.6009523809524012E-3</v>
      </c>
      <c r="JH858" s="66">
        <f t="shared" ca="1" si="252"/>
        <v>8.4511653049350165E-3</v>
      </c>
      <c r="JI858" s="80">
        <f t="shared" ca="1" si="253"/>
        <v>6.2653878417266362E-3</v>
      </c>
      <c r="JJ858" s="118">
        <f t="shared" ca="1" si="254"/>
        <v>18712.322296494658</v>
      </c>
    </row>
    <row r="859" spans="253:270" x14ac:dyDescent="0.3">
      <c r="IS859" s="74">
        <v>857</v>
      </c>
      <c r="IT859" s="90" t="str">
        <f t="shared" si="240"/>
        <v>2005-01-13</v>
      </c>
      <c r="IU859" s="101">
        <f t="shared" si="241"/>
        <v>1.3224800000000001</v>
      </c>
      <c r="IV859" s="102">
        <f t="shared" si="242"/>
        <v>1.3225800000000001</v>
      </c>
      <c r="IW859" s="102">
        <f t="shared" si="243"/>
        <v>1.30583</v>
      </c>
      <c r="IX859" s="103">
        <f t="shared" si="244"/>
        <v>1.3116000000000001</v>
      </c>
      <c r="IY859" s="112">
        <f t="shared" si="245"/>
        <v>47348</v>
      </c>
      <c r="IZ859" s="104">
        <f t="shared" ca="1" si="246"/>
        <v>1.3189881818181819</v>
      </c>
      <c r="JA859" s="102">
        <f t="shared" ca="1" si="247"/>
        <v>1.3364928571428571</v>
      </c>
      <c r="JB859" s="102">
        <f t="shared" ca="1" si="248"/>
        <v>1.3304421568627456</v>
      </c>
      <c r="JC859" s="103">
        <f t="shared" ca="1" si="249"/>
        <v>1.2573668159203983</v>
      </c>
      <c r="JD859" s="104">
        <f t="shared" si="250"/>
        <v>1.6750000000000043E-2</v>
      </c>
      <c r="JE859" s="102">
        <f t="shared" si="251"/>
        <v>1.0880000000000001E-2</v>
      </c>
      <c r="JF859" s="66">
        <f t="shared" ca="1" si="239"/>
        <v>7.3871428571428352E-3</v>
      </c>
      <c r="JG859" s="66">
        <f t="shared" ca="1" si="255"/>
        <v>2.1190476190476393E-3</v>
      </c>
      <c r="JH859" s="66">
        <f t="shared" ca="1" si="252"/>
        <v>8.5810406422182246E-3</v>
      </c>
      <c r="JI859" s="80">
        <f t="shared" ca="1" si="253"/>
        <v>6.5547423070642409E-3</v>
      </c>
      <c r="JJ859" s="118">
        <f t="shared" ca="1" si="254"/>
        <v>19461.796349681154</v>
      </c>
    </row>
    <row r="860" spans="253:270" x14ac:dyDescent="0.3">
      <c r="IS860" s="74">
        <v>858</v>
      </c>
      <c r="IT860" s="90" t="str">
        <f t="shared" si="240"/>
        <v>2005-01-15</v>
      </c>
      <c r="IU860" s="101">
        <f t="shared" si="241"/>
        <v>1.3110999999999999</v>
      </c>
      <c r="IV860" s="102">
        <f t="shared" si="242"/>
        <v>1.3112999999999999</v>
      </c>
      <c r="IW860" s="102">
        <f t="shared" si="243"/>
        <v>1.3102</v>
      </c>
      <c r="IX860" s="103">
        <f t="shared" si="244"/>
        <v>1.3109999999999999</v>
      </c>
      <c r="IY860" s="112">
        <f t="shared" si="245"/>
        <v>787</v>
      </c>
      <c r="IZ860" s="104">
        <f t="shared" ca="1" si="246"/>
        <v>1.3157518181818182</v>
      </c>
      <c r="JA860" s="102">
        <f t="shared" ca="1" si="247"/>
        <v>1.3351604761904763</v>
      </c>
      <c r="JB860" s="102">
        <f t="shared" ca="1" si="248"/>
        <v>1.3305923529411769</v>
      </c>
      <c r="JC860" s="103">
        <f t="shared" ca="1" si="249"/>
        <v>1.2578653233830848</v>
      </c>
      <c r="JD860" s="104">
        <f t="shared" si="250"/>
        <v>1.0999999999998789E-3</v>
      </c>
      <c r="JE860" s="102">
        <f t="shared" si="251"/>
        <v>9.9999999999988987E-5</v>
      </c>
      <c r="JF860" s="66">
        <f t="shared" ca="1" si="239"/>
        <v>7.4395238095237822E-3</v>
      </c>
      <c r="JG860" s="66">
        <f t="shared" ca="1" si="255"/>
        <v>2.1238095238095439E-3</v>
      </c>
      <c r="JH860" s="66">
        <f t="shared" ca="1" si="252"/>
        <v>8.5390422548658907E-3</v>
      </c>
      <c r="JI860" s="80">
        <f t="shared" ca="1" si="253"/>
        <v>6.5532372779307617E-3</v>
      </c>
      <c r="JJ860" s="118">
        <f t="shared" ca="1" si="254"/>
        <v>19427.035583319335</v>
      </c>
    </row>
    <row r="861" spans="253:270" x14ac:dyDescent="0.3">
      <c r="IS861" s="74">
        <v>859</v>
      </c>
      <c r="IT861" s="90" t="str">
        <f t="shared" si="240"/>
        <v>2005-01-16</v>
      </c>
      <c r="IU861" s="101">
        <f t="shared" si="241"/>
        <v>1.3109999999999999</v>
      </c>
      <c r="IV861" s="102">
        <f t="shared" si="242"/>
        <v>1.31288</v>
      </c>
      <c r="IW861" s="102">
        <f t="shared" si="243"/>
        <v>1.3062</v>
      </c>
      <c r="IX861" s="103">
        <f t="shared" si="244"/>
        <v>1.3068</v>
      </c>
      <c r="IY861" s="112">
        <f t="shared" si="245"/>
        <v>24472</v>
      </c>
      <c r="IZ861" s="104">
        <f t="shared" ca="1" si="246"/>
        <v>1.313817272727273</v>
      </c>
      <c r="JA861" s="102">
        <f t="shared" ca="1" si="247"/>
        <v>1.3330509523809526</v>
      </c>
      <c r="JB861" s="102">
        <f t="shared" ca="1" si="248"/>
        <v>1.3307964705882356</v>
      </c>
      <c r="JC861" s="103">
        <f t="shared" ca="1" si="249"/>
        <v>1.2583429353233833</v>
      </c>
      <c r="JD861" s="104">
        <f t="shared" si="250"/>
        <v>6.6800000000000193E-3</v>
      </c>
      <c r="JE861" s="102">
        <f t="shared" si="251"/>
        <v>4.1999999999999815E-3</v>
      </c>
      <c r="JF861" s="66">
        <f t="shared" ref="JF861:JF924" ca="1" si="256">IF(IT861&lt;&gt;"",IF($IS861&gt;=JF$1,AVERAGE(INDIRECT(CONCATENATE("JD",$IS861+2,":JD",$IS861+2-JF$1))),""),"")</f>
        <v>7.757619047619021E-3</v>
      </c>
      <c r="JG861" s="66">
        <f t="shared" ca="1" si="255"/>
        <v>2.3238095238095426E-3</v>
      </c>
      <c r="JH861" s="66">
        <f t="shared" ca="1" si="252"/>
        <v>8.378900885280309E-3</v>
      </c>
      <c r="JI861" s="80">
        <f t="shared" ca="1" si="253"/>
        <v>6.549457611996397E-3</v>
      </c>
      <c r="JJ861" s="118">
        <f t="shared" ca="1" si="254"/>
        <v>19012.327278961886</v>
      </c>
    </row>
    <row r="862" spans="253:270" x14ac:dyDescent="0.3">
      <c r="IS862" s="74">
        <v>860</v>
      </c>
      <c r="IT862" s="90" t="str">
        <f t="shared" si="240"/>
        <v>2005-01-17</v>
      </c>
      <c r="IU862" s="101">
        <f t="shared" si="241"/>
        <v>1.3068</v>
      </c>
      <c r="IV862" s="102">
        <f t="shared" si="242"/>
        <v>1.30762</v>
      </c>
      <c r="IW862" s="102">
        <f t="shared" si="243"/>
        <v>1.29962</v>
      </c>
      <c r="IX862" s="103">
        <f t="shared" si="244"/>
        <v>1.3019499999999999</v>
      </c>
      <c r="IY862" s="112">
        <f t="shared" si="245"/>
        <v>38846</v>
      </c>
      <c r="IZ862" s="104">
        <f t="shared" ca="1" si="246"/>
        <v>1.3116163636363636</v>
      </c>
      <c r="JA862" s="102">
        <f t="shared" ca="1" si="247"/>
        <v>1.3305890476190474</v>
      </c>
      <c r="JB862" s="102">
        <f t="shared" ca="1" si="248"/>
        <v>1.3307739215686278</v>
      </c>
      <c r="JC862" s="103">
        <f t="shared" ca="1" si="249"/>
        <v>1.2587188059701495</v>
      </c>
      <c r="JD862" s="104">
        <f t="shared" si="250"/>
        <v>8.0000000000000071E-3</v>
      </c>
      <c r="JE862" s="102">
        <f t="shared" si="251"/>
        <v>4.850000000000021E-3</v>
      </c>
      <c r="JF862" s="66">
        <f t="shared" ca="1" si="256"/>
        <v>8.138571428571403E-3</v>
      </c>
      <c r="JG862" s="66">
        <f t="shared" ca="1" si="255"/>
        <v>2.5547619047619247E-3</v>
      </c>
      <c r="JH862" s="66">
        <f t="shared" ca="1" si="252"/>
        <v>8.1974329813053609E-3</v>
      </c>
      <c r="JI862" s="80">
        <f t="shared" ca="1" si="253"/>
        <v>6.5489538379715096E-3</v>
      </c>
      <c r="JJ862" s="118">
        <f t="shared" ca="1" si="254"/>
        <v>18899.059045551876</v>
      </c>
    </row>
    <row r="863" spans="253:270" x14ac:dyDescent="0.3">
      <c r="IS863" s="74">
        <v>861</v>
      </c>
      <c r="IT863" s="90" t="str">
        <f t="shared" si="240"/>
        <v>2005-01-18</v>
      </c>
      <c r="IU863" s="101">
        <f t="shared" si="241"/>
        <v>1.30185</v>
      </c>
      <c r="IV863" s="102">
        <f t="shared" si="242"/>
        <v>1.31193</v>
      </c>
      <c r="IW863" s="102">
        <f t="shared" si="243"/>
        <v>1.29644</v>
      </c>
      <c r="IX863" s="103">
        <f t="shared" si="244"/>
        <v>1.30115</v>
      </c>
      <c r="IY863" s="112">
        <f t="shared" si="245"/>
        <v>39297</v>
      </c>
      <c r="IZ863" s="104">
        <f t="shared" ca="1" si="246"/>
        <v>1.3101390909090911</v>
      </c>
      <c r="JA863" s="102">
        <f t="shared" ca="1" si="247"/>
        <v>1.328079523809524</v>
      </c>
      <c r="JB863" s="102">
        <f t="shared" ca="1" si="248"/>
        <v>1.3307180392156868</v>
      </c>
      <c r="JC863" s="103">
        <f t="shared" ca="1" si="249"/>
        <v>1.2591096019900501</v>
      </c>
      <c r="JD863" s="104">
        <f t="shared" si="250"/>
        <v>1.5490000000000004E-2</v>
      </c>
      <c r="JE863" s="102">
        <f t="shared" si="251"/>
        <v>6.9999999999992291E-4</v>
      </c>
      <c r="JF863" s="66">
        <f t="shared" ca="1" si="256"/>
        <v>8.8761904761904507E-3</v>
      </c>
      <c r="JG863" s="66">
        <f t="shared" ca="1" si="255"/>
        <v>2.5880952380952543E-3</v>
      </c>
      <c r="JH863" s="66">
        <f t="shared" ca="1" si="252"/>
        <v>8.1285431695326971E-3</v>
      </c>
      <c r="JI863" s="80">
        <f t="shared" ca="1" si="253"/>
        <v>6.537637274565372E-3</v>
      </c>
      <c r="JJ863" s="118">
        <f t="shared" ca="1" si="254"/>
        <v>18620.198842012935</v>
      </c>
    </row>
    <row r="864" spans="253:270" x14ac:dyDescent="0.3">
      <c r="IS864" s="74">
        <v>862</v>
      </c>
      <c r="IT864" s="90" t="str">
        <f t="shared" si="240"/>
        <v>2005-01-19</v>
      </c>
      <c r="IU864" s="101">
        <f t="shared" si="241"/>
        <v>1.30115</v>
      </c>
      <c r="IV864" s="102">
        <f t="shared" si="242"/>
        <v>1.3024500000000001</v>
      </c>
      <c r="IW864" s="102">
        <f t="shared" si="243"/>
        <v>1.2920499999999999</v>
      </c>
      <c r="IX864" s="103">
        <f t="shared" si="244"/>
        <v>1.2964800000000001</v>
      </c>
      <c r="IY864" s="112">
        <f t="shared" si="245"/>
        <v>39082</v>
      </c>
      <c r="IZ864" s="104">
        <f t="shared" ca="1" si="246"/>
        <v>1.3092827272727272</v>
      </c>
      <c r="JA864" s="102">
        <f t="shared" ca="1" si="247"/>
        <v>1.3249761904761903</v>
      </c>
      <c r="JB864" s="102">
        <f t="shared" ca="1" si="248"/>
        <v>1.3305639215686278</v>
      </c>
      <c r="JC864" s="103">
        <f t="shared" ca="1" si="249"/>
        <v>1.2594662189054728</v>
      </c>
      <c r="JD864" s="104">
        <f t="shared" si="250"/>
        <v>1.0400000000000187E-2</v>
      </c>
      <c r="JE864" s="102">
        <f t="shared" si="251"/>
        <v>4.669999999999952E-3</v>
      </c>
      <c r="JF864" s="66">
        <f t="shared" ca="1" si="256"/>
        <v>9.3714285714285549E-3</v>
      </c>
      <c r="JG864" s="66">
        <f t="shared" ca="1" si="255"/>
        <v>2.8104761904762044E-3</v>
      </c>
      <c r="JH864" s="66">
        <f t="shared" ca="1" si="252"/>
        <v>7.8858591256539493E-3</v>
      </c>
      <c r="JI864" s="80">
        <f t="shared" ca="1" si="253"/>
        <v>6.525234151018894E-3</v>
      </c>
      <c r="JJ864" s="118">
        <f t="shared" ca="1" si="254"/>
        <v>18137.281430942603</v>
      </c>
    </row>
    <row r="865" spans="253:270" x14ac:dyDescent="0.3">
      <c r="IS865" s="74">
        <v>863</v>
      </c>
      <c r="IT865" s="90" t="str">
        <f t="shared" si="240"/>
        <v>2005-01-20</v>
      </c>
      <c r="IU865" s="101">
        <f t="shared" si="241"/>
        <v>1.2963800000000001</v>
      </c>
      <c r="IV865" s="102">
        <f t="shared" si="242"/>
        <v>1.3069500000000001</v>
      </c>
      <c r="IW865" s="102">
        <f t="shared" si="243"/>
        <v>1.2935000000000001</v>
      </c>
      <c r="IX865" s="103">
        <f t="shared" si="244"/>
        <v>1.3044</v>
      </c>
      <c r="IY865" s="112">
        <f t="shared" si="245"/>
        <v>36972</v>
      </c>
      <c r="IZ865" s="104">
        <f t="shared" ca="1" si="246"/>
        <v>1.3090736363636364</v>
      </c>
      <c r="JA865" s="102">
        <f t="shared" ca="1" si="247"/>
        <v>1.3222857142857141</v>
      </c>
      <c r="JB865" s="102">
        <f t="shared" ca="1" si="248"/>
        <v>1.330492549019608</v>
      </c>
      <c r="JC865" s="103">
        <f t="shared" ca="1" si="249"/>
        <v>1.2598915920398011</v>
      </c>
      <c r="JD865" s="104">
        <f t="shared" si="250"/>
        <v>1.3449999999999962E-2</v>
      </c>
      <c r="JE865" s="102">
        <f t="shared" si="251"/>
        <v>-8.0199999999999161E-3</v>
      </c>
      <c r="JF865" s="66">
        <f t="shared" ca="1" si="256"/>
        <v>1.0011904761904743E-2</v>
      </c>
      <c r="JG865" s="66">
        <f t="shared" ca="1" si="255"/>
        <v>2.4285714285714466E-3</v>
      </c>
      <c r="JH865" s="66">
        <f t="shared" ca="1" si="252"/>
        <v>7.6411134934315002E-3</v>
      </c>
      <c r="JI865" s="80">
        <f t="shared" ca="1" si="253"/>
        <v>6.9023455542054314E-3</v>
      </c>
      <c r="JJ865" s="118">
        <f t="shared" ca="1" si="254"/>
        <v>17380.405814498234</v>
      </c>
    </row>
    <row r="866" spans="253:270" x14ac:dyDescent="0.3">
      <c r="IS866" s="74">
        <v>864</v>
      </c>
      <c r="IT866" s="90" t="str">
        <f t="shared" si="240"/>
        <v>2005-01-21</v>
      </c>
      <c r="IU866" s="101">
        <f t="shared" si="241"/>
        <v>1.3042</v>
      </c>
      <c r="IV866" s="102">
        <f t="shared" si="242"/>
        <v>1.3042</v>
      </c>
      <c r="IW866" s="102">
        <f t="shared" si="243"/>
        <v>1.3042</v>
      </c>
      <c r="IX866" s="103">
        <f t="shared" si="244"/>
        <v>1.3042</v>
      </c>
      <c r="IY866" s="112">
        <f t="shared" si="245"/>
        <v>2</v>
      </c>
      <c r="IZ866" s="104">
        <f t="shared" ca="1" si="246"/>
        <v>1.3087827272727273</v>
      </c>
      <c r="JA866" s="102">
        <f t="shared" ca="1" si="247"/>
        <v>1.3196285714285714</v>
      </c>
      <c r="JB866" s="102">
        <f t="shared" ca="1" si="248"/>
        <v>1.33023</v>
      </c>
      <c r="JC866" s="103">
        <f t="shared" ca="1" si="249"/>
        <v>1.2602866169154232</v>
      </c>
      <c r="JD866" s="104">
        <f t="shared" si="250"/>
        <v>0</v>
      </c>
      <c r="JE866" s="102">
        <f t="shared" si="251"/>
        <v>0</v>
      </c>
      <c r="JF866" s="66">
        <f t="shared" ca="1" si="256"/>
        <v>1.0011904761904743E-2</v>
      </c>
      <c r="JG866" s="66">
        <f t="shared" ca="1" si="255"/>
        <v>2.4285714285714466E-3</v>
      </c>
      <c r="JH866" s="66">
        <f t="shared" ca="1" si="252"/>
        <v>7.6411134934315002E-3</v>
      </c>
      <c r="JI866" s="80">
        <f t="shared" ca="1" si="253"/>
        <v>6.9023455542054314E-3</v>
      </c>
      <c r="JJ866" s="118">
        <f t="shared" ca="1" si="254"/>
        <v>17380.405814498234</v>
      </c>
    </row>
    <row r="867" spans="253:270" x14ac:dyDescent="0.3">
      <c r="IS867" s="74">
        <v>865</v>
      </c>
      <c r="IT867" s="90" t="str">
        <f t="shared" si="240"/>
        <v>2005-01-22</v>
      </c>
      <c r="IU867" s="101">
        <f t="shared" si="241"/>
        <v>1.3047</v>
      </c>
      <c r="IV867" s="102">
        <f t="shared" si="242"/>
        <v>1.3059000000000001</v>
      </c>
      <c r="IW867" s="102">
        <f t="shared" si="243"/>
        <v>1.3042</v>
      </c>
      <c r="IX867" s="103">
        <f t="shared" si="244"/>
        <v>1.3046</v>
      </c>
      <c r="IY867" s="112">
        <f t="shared" si="245"/>
        <v>443</v>
      </c>
      <c r="IZ867" s="104">
        <f t="shared" ca="1" si="246"/>
        <v>1.3082236363636364</v>
      </c>
      <c r="JA867" s="102">
        <f t="shared" ca="1" si="247"/>
        <v>1.3167857142857142</v>
      </c>
      <c r="JB867" s="102">
        <f t="shared" ca="1" si="248"/>
        <v>1.3298343137254902</v>
      </c>
      <c r="JC867" s="103">
        <f t="shared" ca="1" si="249"/>
        <v>1.260699552238806</v>
      </c>
      <c r="JD867" s="104">
        <f t="shared" si="250"/>
        <v>1.7000000000000348E-3</v>
      </c>
      <c r="JE867" s="102">
        <f t="shared" si="251"/>
        <v>9.9999999999988987E-5</v>
      </c>
      <c r="JF867" s="66">
        <f t="shared" ca="1" si="256"/>
        <v>1.0092857142857126E-2</v>
      </c>
      <c r="JG867" s="66">
        <f t="shared" ca="1" si="255"/>
        <v>2.4333333333333507E-3</v>
      </c>
      <c r="JH867" s="66">
        <f t="shared" ca="1" si="252"/>
        <v>7.5429905291236297E-3</v>
      </c>
      <c r="JI867" s="80">
        <f t="shared" ca="1" si="253"/>
        <v>6.9007027477422924E-3</v>
      </c>
      <c r="JJ867" s="118">
        <f t="shared" ca="1" si="254"/>
        <v>17348.006118186724</v>
      </c>
    </row>
    <row r="868" spans="253:270" x14ac:dyDescent="0.3">
      <c r="IS868" s="74">
        <v>866</v>
      </c>
      <c r="IT868" s="90" t="str">
        <f t="shared" si="240"/>
        <v>2005-01-23</v>
      </c>
      <c r="IU868" s="101">
        <f t="shared" si="241"/>
        <v>1.3047</v>
      </c>
      <c r="IV868" s="102">
        <f t="shared" si="242"/>
        <v>1.3100499999999999</v>
      </c>
      <c r="IW868" s="102">
        <f t="shared" si="243"/>
        <v>1.3028999999999999</v>
      </c>
      <c r="IX868" s="103">
        <f t="shared" si="244"/>
        <v>1.3061</v>
      </c>
      <c r="IY868" s="112">
        <f t="shared" si="245"/>
        <v>35263</v>
      </c>
      <c r="IZ868" s="104">
        <f t="shared" ca="1" si="246"/>
        <v>1.3064509090909091</v>
      </c>
      <c r="JA868" s="102">
        <f t="shared" ca="1" si="247"/>
        <v>1.3143476190476193</v>
      </c>
      <c r="JB868" s="102">
        <f t="shared" ca="1" si="248"/>
        <v>1.3293656862745098</v>
      </c>
      <c r="JC868" s="103">
        <f t="shared" ca="1" si="249"/>
        <v>1.2611139800995026</v>
      </c>
      <c r="JD868" s="104">
        <f t="shared" si="250"/>
        <v>7.1499999999999897E-3</v>
      </c>
      <c r="JE868" s="102">
        <f t="shared" si="251"/>
        <v>-1.4000000000000679E-3</v>
      </c>
      <c r="JF868" s="66">
        <f t="shared" ca="1" si="256"/>
        <v>1.0433333333333315E-2</v>
      </c>
      <c r="JG868" s="66">
        <f t="shared" ca="1" si="255"/>
        <v>2.366666666666681E-3</v>
      </c>
      <c r="JH868" s="66">
        <f t="shared" ca="1" si="252"/>
        <v>7.2348069598318623E-3</v>
      </c>
      <c r="JI868" s="80">
        <f t="shared" ca="1" si="253"/>
        <v>6.9305866812291866E-3</v>
      </c>
      <c r="JJ868" s="118">
        <f t="shared" ca="1" si="254"/>
        <v>16327.831093633416</v>
      </c>
    </row>
    <row r="869" spans="253:270" x14ac:dyDescent="0.3">
      <c r="IS869" s="74">
        <v>867</v>
      </c>
      <c r="IT869" s="90" t="str">
        <f t="shared" si="240"/>
        <v>2005-01-24</v>
      </c>
      <c r="IU869" s="101">
        <f t="shared" si="241"/>
        <v>1.3061</v>
      </c>
      <c r="IV869" s="102">
        <f t="shared" si="242"/>
        <v>1.3076300000000001</v>
      </c>
      <c r="IW869" s="102">
        <f t="shared" si="243"/>
        <v>1.2944500000000001</v>
      </c>
      <c r="IX869" s="103">
        <f t="shared" si="244"/>
        <v>1.29755</v>
      </c>
      <c r="IY869" s="112">
        <f t="shared" si="245"/>
        <v>39719</v>
      </c>
      <c r="IZ869" s="104">
        <f t="shared" ca="1" si="246"/>
        <v>1.3041663636363636</v>
      </c>
      <c r="JA869" s="102">
        <f t="shared" ca="1" si="247"/>
        <v>1.3115761904761907</v>
      </c>
      <c r="JB869" s="102">
        <f t="shared" ca="1" si="248"/>
        <v>1.3287617647058825</v>
      </c>
      <c r="JC869" s="103">
        <f t="shared" ca="1" si="249"/>
        <v>1.2614575124378109</v>
      </c>
      <c r="JD869" s="104">
        <f t="shared" si="250"/>
        <v>1.317999999999997E-2</v>
      </c>
      <c r="JE869" s="102">
        <f t="shared" si="251"/>
        <v>8.5500000000000576E-3</v>
      </c>
      <c r="JF869" s="66">
        <f t="shared" ca="1" si="256"/>
        <v>1.0922857142857128E-2</v>
      </c>
      <c r="JG869" s="66">
        <f t="shared" ca="1" si="255"/>
        <v>2.7380952380952539E-3</v>
      </c>
      <c r="JH869" s="66">
        <f t="shared" ca="1" si="252"/>
        <v>7.0540492544604099E-3</v>
      </c>
      <c r="JI869" s="80">
        <f t="shared" ca="1" si="253"/>
        <v>7.042106434764276E-3</v>
      </c>
      <c r="JJ869" s="118">
        <f t="shared" ca="1" si="254"/>
        <v>15180.536235408743</v>
      </c>
    </row>
    <row r="870" spans="253:270" x14ac:dyDescent="0.3">
      <c r="IS870" s="74">
        <v>868</v>
      </c>
      <c r="IT870" s="90" t="str">
        <f t="shared" si="240"/>
        <v>2005-01-25</v>
      </c>
      <c r="IU870" s="101">
        <f t="shared" si="241"/>
        <v>1.29765</v>
      </c>
      <c r="IV870" s="102">
        <f t="shared" si="242"/>
        <v>1.31098</v>
      </c>
      <c r="IW870" s="102">
        <f t="shared" si="243"/>
        <v>1.2966800000000001</v>
      </c>
      <c r="IX870" s="103">
        <f t="shared" si="244"/>
        <v>1.30722</v>
      </c>
      <c r="IY870" s="112">
        <f t="shared" si="245"/>
        <v>35596</v>
      </c>
      <c r="IZ870" s="104">
        <f t="shared" ca="1" si="246"/>
        <v>1.3037681818181819</v>
      </c>
      <c r="JA870" s="102">
        <f t="shared" ca="1" si="247"/>
        <v>1.3097009523809529</v>
      </c>
      <c r="JB870" s="102">
        <f t="shared" ca="1" si="248"/>
        <v>1.3283698039215686</v>
      </c>
      <c r="JC870" s="103">
        <f t="shared" ca="1" si="249"/>
        <v>1.2618416915422885</v>
      </c>
      <c r="JD870" s="104">
        <f t="shared" si="250"/>
        <v>1.4299999999999979E-2</v>
      </c>
      <c r="JE870" s="102">
        <f t="shared" si="251"/>
        <v>-9.5700000000000784E-3</v>
      </c>
      <c r="JF870" s="66">
        <f t="shared" ca="1" si="256"/>
        <v>1.0663333333333322E-2</v>
      </c>
      <c r="JG870" s="66">
        <f t="shared" ca="1" si="255"/>
        <v>1.8419047619047748E-3</v>
      </c>
      <c r="JH870" s="66">
        <f t="shared" ca="1" si="252"/>
        <v>6.8209204331640873E-3</v>
      </c>
      <c r="JI870" s="80">
        <f t="shared" ca="1" si="253"/>
        <v>7.3472849660185281E-3</v>
      </c>
      <c r="JJ870" s="118">
        <f t="shared" ca="1" si="254"/>
        <v>15132.136577241505</v>
      </c>
    </row>
    <row r="871" spans="253:270" x14ac:dyDescent="0.3">
      <c r="IS871" s="74">
        <v>869</v>
      </c>
      <c r="IT871" s="90" t="str">
        <f t="shared" si="240"/>
        <v>2005-01-26</v>
      </c>
      <c r="IU871" s="101">
        <f t="shared" si="241"/>
        <v>1.30732</v>
      </c>
      <c r="IV871" s="102">
        <f t="shared" si="242"/>
        <v>1.3124499999999999</v>
      </c>
      <c r="IW871" s="102">
        <f t="shared" si="243"/>
        <v>1.30131</v>
      </c>
      <c r="IX871" s="103">
        <f t="shared" si="244"/>
        <v>1.3046500000000001</v>
      </c>
      <c r="IY871" s="112">
        <f t="shared" si="245"/>
        <v>36238</v>
      </c>
      <c r="IZ871" s="104">
        <f t="shared" ca="1" si="246"/>
        <v>1.3031909090909091</v>
      </c>
      <c r="JA871" s="102">
        <f t="shared" ca="1" si="247"/>
        <v>1.3085852380952385</v>
      </c>
      <c r="JB871" s="102">
        <f t="shared" ca="1" si="248"/>
        <v>1.3278803921568629</v>
      </c>
      <c r="JC871" s="103">
        <f t="shared" ca="1" si="249"/>
        <v>1.2622021393034828</v>
      </c>
      <c r="JD871" s="104">
        <f t="shared" si="250"/>
        <v>1.1139999999999928E-2</v>
      </c>
      <c r="JE871" s="102">
        <f t="shared" si="251"/>
        <v>2.6699999999999502E-3</v>
      </c>
      <c r="JF871" s="66">
        <f t="shared" ca="1" si="256"/>
        <v>1.0015238095238087E-2</v>
      </c>
      <c r="JG871" s="66">
        <f t="shared" ca="1" si="255"/>
        <v>1.0871428571428633E-3</v>
      </c>
      <c r="JH871" s="66">
        <f t="shared" ca="1" si="252"/>
        <v>6.0552870397518593E-3</v>
      </c>
      <c r="JI871" s="80">
        <f t="shared" ca="1" si="253"/>
        <v>6.3403410925649481E-3</v>
      </c>
      <c r="JJ871" s="118">
        <f t="shared" ca="1" si="254"/>
        <v>14965.597760869296</v>
      </c>
    </row>
    <row r="872" spans="253:270" x14ac:dyDescent="0.3">
      <c r="IS872" s="74">
        <v>870</v>
      </c>
      <c r="IT872" s="90" t="str">
        <f t="shared" si="240"/>
        <v>2005-01-27</v>
      </c>
      <c r="IU872" s="101">
        <f t="shared" si="241"/>
        <v>1.3044500000000001</v>
      </c>
      <c r="IV872" s="102">
        <f t="shared" si="242"/>
        <v>1.3080499999999999</v>
      </c>
      <c r="IW872" s="102">
        <f t="shared" si="243"/>
        <v>1.2985500000000001</v>
      </c>
      <c r="IX872" s="103">
        <f t="shared" si="244"/>
        <v>1.3042</v>
      </c>
      <c r="IY872" s="112">
        <f t="shared" si="245"/>
        <v>33890</v>
      </c>
      <c r="IZ872" s="104">
        <f t="shared" ca="1" si="246"/>
        <v>1.3029545454545455</v>
      </c>
      <c r="JA872" s="102">
        <f t="shared" ca="1" si="247"/>
        <v>1.3075395238095242</v>
      </c>
      <c r="JB872" s="102">
        <f t="shared" ca="1" si="248"/>
        <v>1.3273280392156863</v>
      </c>
      <c r="JC872" s="103">
        <f t="shared" ca="1" si="249"/>
        <v>1.2625857213930349</v>
      </c>
      <c r="JD872" s="104">
        <f t="shared" si="250"/>
        <v>9.4999999999998419E-3</v>
      </c>
      <c r="JE872" s="102">
        <f t="shared" si="251"/>
        <v>2.5000000000008349E-4</v>
      </c>
      <c r="JF872" s="66">
        <f t="shared" ca="1" si="256"/>
        <v>1.0050952380952374E-2</v>
      </c>
      <c r="JG872" s="66">
        <f t="shared" ca="1" si="255"/>
        <v>1.0123809523809655E-3</v>
      </c>
      <c r="JH872" s="66">
        <f t="shared" ca="1" si="252"/>
        <v>6.049928692820155E-3</v>
      </c>
      <c r="JI872" s="80">
        <f t="shared" ca="1" si="253"/>
        <v>6.3405151546466259E-3</v>
      </c>
      <c r="JJ872" s="118">
        <f t="shared" ca="1" si="254"/>
        <v>14822.993874123076</v>
      </c>
    </row>
    <row r="873" spans="253:270" x14ac:dyDescent="0.3">
      <c r="IS873" s="74">
        <v>871</v>
      </c>
      <c r="IT873" s="90" t="str">
        <f t="shared" si="240"/>
        <v>2005-01-29</v>
      </c>
      <c r="IU873" s="101">
        <f t="shared" si="241"/>
        <v>1.3033999999999999</v>
      </c>
      <c r="IV873" s="102">
        <f t="shared" si="242"/>
        <v>1.3042</v>
      </c>
      <c r="IW873" s="102">
        <f t="shared" si="243"/>
        <v>1.3033999999999999</v>
      </c>
      <c r="IX873" s="103">
        <f t="shared" si="244"/>
        <v>1.3037000000000001</v>
      </c>
      <c r="IY873" s="112">
        <f t="shared" si="245"/>
        <v>176</v>
      </c>
      <c r="IZ873" s="104">
        <f t="shared" ca="1" si="246"/>
        <v>1.3031136363636362</v>
      </c>
      <c r="JA873" s="102">
        <f t="shared" ca="1" si="247"/>
        <v>1.3068871428571431</v>
      </c>
      <c r="JB873" s="102">
        <f t="shared" ca="1" si="248"/>
        <v>1.3268694117647062</v>
      </c>
      <c r="JC873" s="103">
        <f t="shared" ca="1" si="249"/>
        <v>1.2630767661691544</v>
      </c>
      <c r="JD873" s="104">
        <f t="shared" si="250"/>
        <v>8.0000000000013394E-4</v>
      </c>
      <c r="JE873" s="102">
        <f t="shared" si="251"/>
        <v>-3.00000000000189E-4</v>
      </c>
      <c r="JF873" s="66">
        <f t="shared" ca="1" si="256"/>
        <v>9.487619047619052E-3</v>
      </c>
      <c r="JG873" s="66">
        <f t="shared" ca="1" si="255"/>
        <v>5.8095238095238046E-4</v>
      </c>
      <c r="JH873" s="66">
        <f t="shared" ca="1" si="252"/>
        <v>6.3279379811254791E-3</v>
      </c>
      <c r="JI873" s="80">
        <f t="shared" ca="1" si="253"/>
        <v>6.1024303548526679E-3</v>
      </c>
      <c r="JJ873" s="118">
        <f t="shared" ca="1" si="254"/>
        <v>15978.502678751702</v>
      </c>
    </row>
    <row r="874" spans="253:270" x14ac:dyDescent="0.3">
      <c r="IS874" s="74">
        <v>872</v>
      </c>
      <c r="IT874" s="90" t="str">
        <f t="shared" si="240"/>
        <v>2005-01-30</v>
      </c>
      <c r="IU874" s="101">
        <f t="shared" si="241"/>
        <v>1.3037000000000001</v>
      </c>
      <c r="IV874" s="102">
        <f t="shared" si="242"/>
        <v>1.3058799999999999</v>
      </c>
      <c r="IW874" s="102">
        <f t="shared" si="243"/>
        <v>1.29762</v>
      </c>
      <c r="IX874" s="103">
        <f t="shared" si="244"/>
        <v>1.30393</v>
      </c>
      <c r="IY874" s="112">
        <f t="shared" si="245"/>
        <v>34938</v>
      </c>
      <c r="IZ874" s="104">
        <f t="shared" ca="1" si="246"/>
        <v>1.3033663636363637</v>
      </c>
      <c r="JA874" s="102">
        <f t="shared" ca="1" si="247"/>
        <v>1.3067933333333335</v>
      </c>
      <c r="JB874" s="102">
        <f t="shared" ca="1" si="248"/>
        <v>1.3260405882352944</v>
      </c>
      <c r="JC874" s="103">
        <f t="shared" ca="1" si="249"/>
        <v>1.2635410945273635</v>
      </c>
      <c r="JD874" s="104">
        <f t="shared" si="250"/>
        <v>8.2599999999999341E-3</v>
      </c>
      <c r="JE874" s="102">
        <f t="shared" si="251"/>
        <v>-2.2999999999995246E-4</v>
      </c>
      <c r="JF874" s="66">
        <f t="shared" ca="1" si="256"/>
        <v>8.8047619047619072E-3</v>
      </c>
      <c r="JG874" s="66">
        <f t="shared" ca="1" si="255"/>
        <v>2.7142857142865784E-5</v>
      </c>
      <c r="JH874" s="66">
        <f t="shared" ca="1" si="252"/>
        <v>5.6090026437501618E-3</v>
      </c>
      <c r="JI874" s="80">
        <f t="shared" ca="1" si="253"/>
        <v>5.6027111998670264E-3</v>
      </c>
      <c r="JJ874" s="118">
        <f t="shared" ca="1" si="254"/>
        <v>15920.29408122391</v>
      </c>
    </row>
    <row r="875" spans="253:270" x14ac:dyDescent="0.3">
      <c r="IS875" s="74">
        <v>873</v>
      </c>
      <c r="IT875" s="90" t="str">
        <f t="shared" si="240"/>
        <v>2005-01-31</v>
      </c>
      <c r="IU875" s="101">
        <f t="shared" si="241"/>
        <v>1.30393</v>
      </c>
      <c r="IV875" s="102">
        <f t="shared" si="242"/>
        <v>1.3067500000000001</v>
      </c>
      <c r="IW875" s="102">
        <f t="shared" si="243"/>
        <v>1.3002100000000001</v>
      </c>
      <c r="IX875" s="103">
        <f t="shared" si="244"/>
        <v>1.3046500000000001</v>
      </c>
      <c r="IY875" s="112">
        <f t="shared" si="245"/>
        <v>35536</v>
      </c>
      <c r="IZ875" s="104">
        <f t="shared" ca="1" si="246"/>
        <v>1.3041090909090907</v>
      </c>
      <c r="JA875" s="102">
        <f t="shared" ca="1" si="247"/>
        <v>1.3066957142857145</v>
      </c>
      <c r="JB875" s="102">
        <f t="shared" ca="1" si="248"/>
        <v>1.3252445098039218</v>
      </c>
      <c r="JC875" s="103">
        <f t="shared" ca="1" si="249"/>
        <v>1.2640567661691544</v>
      </c>
      <c r="JD875" s="104">
        <f t="shared" si="250"/>
        <v>6.5399999999999903E-3</v>
      </c>
      <c r="JE875" s="102">
        <f t="shared" si="251"/>
        <v>-7.2000000000005393E-4</v>
      </c>
      <c r="JF875" s="66">
        <f t="shared" ca="1" si="256"/>
        <v>9.0495238095238094E-3</v>
      </c>
      <c r="JG875" s="66">
        <f t="shared" ca="1" si="255"/>
        <v>4.0476190476191308E-5</v>
      </c>
      <c r="JH875" s="66">
        <f t="shared" ca="1" si="252"/>
        <v>5.3883458688000025E-3</v>
      </c>
      <c r="JI875" s="80">
        <f t="shared" ca="1" si="253"/>
        <v>5.6005837078362194E-3</v>
      </c>
      <c r="JJ875" s="118">
        <f t="shared" ca="1" si="254"/>
        <v>14717.848064536936</v>
      </c>
    </row>
    <row r="876" spans="253:270" x14ac:dyDescent="0.3">
      <c r="IS876" s="74">
        <v>874</v>
      </c>
      <c r="IT876" s="90" t="str">
        <f t="shared" si="240"/>
        <v>2005-02-01</v>
      </c>
      <c r="IU876" s="101">
        <f t="shared" si="241"/>
        <v>1.3047500000000001</v>
      </c>
      <c r="IV876" s="102">
        <f t="shared" si="242"/>
        <v>1.30945</v>
      </c>
      <c r="IW876" s="102">
        <f t="shared" si="243"/>
        <v>1.3010999999999999</v>
      </c>
      <c r="IX876" s="103">
        <f t="shared" si="244"/>
        <v>1.30278</v>
      </c>
      <c r="IY876" s="112">
        <f t="shared" si="245"/>
        <v>35680</v>
      </c>
      <c r="IZ876" s="104">
        <f t="shared" ca="1" si="246"/>
        <v>1.3039618181818182</v>
      </c>
      <c r="JA876" s="102">
        <f t="shared" ca="1" si="247"/>
        <v>1.3064757142857144</v>
      </c>
      <c r="JB876" s="102">
        <f t="shared" ca="1" si="248"/>
        <v>1.3245129411764707</v>
      </c>
      <c r="JC876" s="103">
        <f t="shared" ca="1" si="249"/>
        <v>1.2645631343283583</v>
      </c>
      <c r="JD876" s="104">
        <f t="shared" si="250"/>
        <v>8.3500000000000796E-3</v>
      </c>
      <c r="JE876" s="102">
        <f t="shared" si="251"/>
        <v>1.9700000000000273E-3</v>
      </c>
      <c r="JF876" s="66">
        <f t="shared" ca="1" si="256"/>
        <v>9.1257142857142978E-3</v>
      </c>
      <c r="JG876" s="66">
        <f t="shared" ca="1" si="255"/>
        <v>1.7714285714285456E-4</v>
      </c>
      <c r="JH876" s="66">
        <f t="shared" ca="1" si="252"/>
        <v>5.366560103729272E-3</v>
      </c>
      <c r="JI876" s="80">
        <f t="shared" ca="1" si="253"/>
        <v>5.6109740626715237E-3</v>
      </c>
      <c r="JJ876" s="118">
        <f t="shared" ca="1" si="254"/>
        <v>14731.8386105765</v>
      </c>
    </row>
    <row r="877" spans="253:270" x14ac:dyDescent="0.3">
      <c r="IS877" s="74">
        <v>875</v>
      </c>
      <c r="IT877" s="90" t="str">
        <f t="shared" si="240"/>
        <v>2005-02-02</v>
      </c>
      <c r="IU877" s="101">
        <f t="shared" si="241"/>
        <v>1.30288</v>
      </c>
      <c r="IV877" s="102">
        <f t="shared" si="242"/>
        <v>1.3038799999999999</v>
      </c>
      <c r="IW877" s="102">
        <f t="shared" si="243"/>
        <v>1.2942100000000001</v>
      </c>
      <c r="IX877" s="103">
        <f t="shared" si="244"/>
        <v>1.29758</v>
      </c>
      <c r="IY877" s="112">
        <f t="shared" si="245"/>
        <v>30838</v>
      </c>
      <c r="IZ877" s="104">
        <f t="shared" ca="1" si="246"/>
        <v>1.3033599999999999</v>
      </c>
      <c r="JA877" s="102">
        <f t="shared" ca="1" si="247"/>
        <v>1.3058485714285715</v>
      </c>
      <c r="JB877" s="102">
        <f t="shared" ca="1" si="248"/>
        <v>1.3236245098039217</v>
      </c>
      <c r="JC877" s="103">
        <f t="shared" ca="1" si="249"/>
        <v>1.2650187562189059</v>
      </c>
      <c r="JD877" s="104">
        <f t="shared" si="250"/>
        <v>9.6699999999998454E-3</v>
      </c>
      <c r="JE877" s="102">
        <f t="shared" si="251"/>
        <v>5.3000000000000824E-3</v>
      </c>
      <c r="JF877" s="66">
        <f t="shared" ca="1" si="256"/>
        <v>9.0885714285714302E-3</v>
      </c>
      <c r="JG877" s="66">
        <f t="shared" ca="1" si="255"/>
        <v>5.8428571428571449E-4</v>
      </c>
      <c r="JH877" s="66">
        <f t="shared" ca="1" si="252"/>
        <v>5.3599611634292015E-3</v>
      </c>
      <c r="JI877" s="80">
        <f t="shared" ca="1" si="253"/>
        <v>5.657531492182245E-3</v>
      </c>
      <c r="JJ877" s="118">
        <f t="shared" ca="1" si="254"/>
        <v>14653.499250235214</v>
      </c>
    </row>
    <row r="878" spans="253:270" x14ac:dyDescent="0.3">
      <c r="IS878" s="74">
        <v>876</v>
      </c>
      <c r="IT878" s="90" t="str">
        <f t="shared" si="240"/>
        <v>2005-02-03</v>
      </c>
      <c r="IU878" s="101">
        <f t="shared" si="241"/>
        <v>1.29748</v>
      </c>
      <c r="IV878" s="102">
        <f t="shared" si="242"/>
        <v>1.3046</v>
      </c>
      <c r="IW878" s="102">
        <f t="shared" si="243"/>
        <v>1.2868999999999999</v>
      </c>
      <c r="IX878" s="103">
        <f t="shared" si="244"/>
        <v>1.2874000000000001</v>
      </c>
      <c r="IY878" s="112">
        <f t="shared" si="245"/>
        <v>32592</v>
      </c>
      <c r="IZ878" s="104">
        <f t="shared" ca="1" si="246"/>
        <v>1.3017963636363636</v>
      </c>
      <c r="JA878" s="102">
        <f t="shared" ca="1" si="247"/>
        <v>1.3040295238095236</v>
      </c>
      <c r="JB878" s="102">
        <f t="shared" ca="1" si="248"/>
        <v>1.3227276470588236</v>
      </c>
      <c r="JC878" s="103">
        <f t="shared" ca="1" si="249"/>
        <v>1.2653724875621892</v>
      </c>
      <c r="JD878" s="104">
        <f t="shared" si="250"/>
        <v>1.7700000000000049E-2</v>
      </c>
      <c r="JE878" s="102">
        <f t="shared" si="251"/>
        <v>1.0079999999999867E-2</v>
      </c>
      <c r="JF878" s="66">
        <f t="shared" ca="1" si="256"/>
        <v>8.9290476190476229E-3</v>
      </c>
      <c r="JG878" s="66">
        <f t="shared" ca="1" si="255"/>
        <v>1.7666666666666519E-3</v>
      </c>
      <c r="JH878" s="66">
        <f t="shared" ca="1" si="252"/>
        <v>5.0420110356331699E-3</v>
      </c>
      <c r="JI878" s="80">
        <f t="shared" ca="1" si="253"/>
        <v>4.8689035954948045E-3</v>
      </c>
      <c r="JJ878" s="118">
        <f t="shared" ca="1" si="254"/>
        <v>14581.750304129228</v>
      </c>
    </row>
    <row r="879" spans="253:270" x14ac:dyDescent="0.3">
      <c r="IS879" s="74">
        <v>877</v>
      </c>
      <c r="IT879" s="90" t="str">
        <f t="shared" si="240"/>
        <v>2005-02-04</v>
      </c>
      <c r="IU879" s="101">
        <f t="shared" si="241"/>
        <v>1.2873000000000001</v>
      </c>
      <c r="IV879" s="102">
        <f t="shared" si="242"/>
        <v>1.2875000000000001</v>
      </c>
      <c r="IW879" s="102">
        <f t="shared" si="243"/>
        <v>1.2755000000000001</v>
      </c>
      <c r="IX879" s="103">
        <f t="shared" si="244"/>
        <v>1.2755000000000001</v>
      </c>
      <c r="IY879" s="112">
        <f t="shared" si="245"/>
        <v>90</v>
      </c>
      <c r="IZ879" s="104">
        <f t="shared" ca="1" si="246"/>
        <v>1.2990145454545456</v>
      </c>
      <c r="JA879" s="102">
        <f t="shared" ca="1" si="247"/>
        <v>1.3017828571428571</v>
      </c>
      <c r="JB879" s="102">
        <f t="shared" ca="1" si="248"/>
        <v>1.3216237254901964</v>
      </c>
      <c r="JC879" s="103">
        <f t="shared" ca="1" si="249"/>
        <v>1.2657416417910448</v>
      </c>
      <c r="JD879" s="104">
        <f t="shared" si="250"/>
        <v>1.2000000000000011E-2</v>
      </c>
      <c r="JE879" s="102">
        <f t="shared" si="251"/>
        <v>1.1800000000000033E-2</v>
      </c>
      <c r="JF879" s="66">
        <f t="shared" ca="1" si="256"/>
        <v>9.1504761904761846E-3</v>
      </c>
      <c r="JG879" s="66">
        <f t="shared" ca="1" si="255"/>
        <v>2.1847619047618903E-3</v>
      </c>
      <c r="JH879" s="66">
        <f t="shared" ca="1" si="252"/>
        <v>5.0698318523732001E-3</v>
      </c>
      <c r="JI879" s="80">
        <f t="shared" ca="1" si="253"/>
        <v>5.3151030264150054E-3</v>
      </c>
      <c r="JJ879" s="118">
        <f t="shared" ca="1" si="254"/>
        <v>15752.198527186905</v>
      </c>
    </row>
    <row r="880" spans="253:270" x14ac:dyDescent="0.3">
      <c r="IS880" s="74">
        <v>878</v>
      </c>
      <c r="IT880" s="90" t="str">
        <f t="shared" si="240"/>
        <v>2005-02-05</v>
      </c>
      <c r="IU880" s="101">
        <f t="shared" si="241"/>
        <v>1.28755</v>
      </c>
      <c r="IV880" s="102">
        <f t="shared" si="242"/>
        <v>1.2878499999999999</v>
      </c>
      <c r="IW880" s="102">
        <f t="shared" si="243"/>
        <v>1.2862</v>
      </c>
      <c r="IX880" s="103">
        <f t="shared" si="244"/>
        <v>1.2865</v>
      </c>
      <c r="IY880" s="112">
        <f t="shared" si="245"/>
        <v>499</v>
      </c>
      <c r="IZ880" s="104">
        <f t="shared" ca="1" si="246"/>
        <v>1.2980100000000001</v>
      </c>
      <c r="JA880" s="102">
        <f t="shared" ca="1" si="247"/>
        <v>1.3005876190476191</v>
      </c>
      <c r="JB880" s="102">
        <f t="shared" ca="1" si="248"/>
        <v>1.3209060784313726</v>
      </c>
      <c r="JC880" s="103">
        <f t="shared" ca="1" si="249"/>
        <v>1.2661456218905474</v>
      </c>
      <c r="JD880" s="104">
        <f t="shared" si="250"/>
        <v>1.6499999999999293E-3</v>
      </c>
      <c r="JE880" s="102">
        <f t="shared" si="251"/>
        <v>1.0499999999999954E-3</v>
      </c>
      <c r="JF880" s="66">
        <f t="shared" ca="1" si="256"/>
        <v>8.4314285714285602E-3</v>
      </c>
      <c r="JG880" s="66">
        <f t="shared" ca="1" si="255"/>
        <v>1.7166666666666522E-3</v>
      </c>
      <c r="JH880" s="66">
        <f t="shared" ca="1" si="252"/>
        <v>5.0114813756245045E-3</v>
      </c>
      <c r="JI880" s="80">
        <f t="shared" ca="1" si="253"/>
        <v>4.9489578829268865E-3</v>
      </c>
      <c r="JJ880" s="118">
        <f t="shared" ca="1" si="254"/>
        <v>16098.984024365638</v>
      </c>
    </row>
    <row r="881" spans="253:270" x14ac:dyDescent="0.3">
      <c r="IS881" s="74">
        <v>879</v>
      </c>
      <c r="IT881" s="90" t="str">
        <f t="shared" si="240"/>
        <v>2005-02-06</v>
      </c>
      <c r="IU881" s="101">
        <f t="shared" si="241"/>
        <v>1.2866</v>
      </c>
      <c r="IV881" s="102">
        <f t="shared" si="242"/>
        <v>1.2867999999999999</v>
      </c>
      <c r="IW881" s="102">
        <f t="shared" si="243"/>
        <v>1.2734000000000001</v>
      </c>
      <c r="IX881" s="103">
        <f t="shared" si="244"/>
        <v>1.2758100000000001</v>
      </c>
      <c r="IY881" s="112">
        <f t="shared" si="245"/>
        <v>34636</v>
      </c>
      <c r="IZ881" s="104">
        <f t="shared" ca="1" si="246"/>
        <v>1.2951545454545454</v>
      </c>
      <c r="JA881" s="102">
        <f t="shared" ca="1" si="247"/>
        <v>1.2989119047619047</v>
      </c>
      <c r="JB881" s="102">
        <f t="shared" ca="1" si="248"/>
        <v>1.3200052941176474</v>
      </c>
      <c r="JC881" s="103">
        <f t="shared" ca="1" si="249"/>
        <v>1.2664521393034827</v>
      </c>
      <c r="JD881" s="104">
        <f t="shared" si="250"/>
        <v>1.3399999999999856E-2</v>
      </c>
      <c r="JE881" s="102">
        <f t="shared" si="251"/>
        <v>1.0789999999999855E-2</v>
      </c>
      <c r="JF881" s="66">
        <f t="shared" ca="1" si="256"/>
        <v>9.0171428571428451E-3</v>
      </c>
      <c r="JG881" s="66">
        <f t="shared" ca="1" si="255"/>
        <v>2.2257142857142649E-3</v>
      </c>
      <c r="JH881" s="66">
        <f t="shared" ca="1" si="252"/>
        <v>4.8361064059910738E-3</v>
      </c>
      <c r="JI881" s="80">
        <f t="shared" ca="1" si="253"/>
        <v>5.2942282781557898E-3</v>
      </c>
      <c r="JJ881" s="118">
        <f t="shared" ca="1" si="254"/>
        <v>15237.088134576818</v>
      </c>
    </row>
    <row r="882" spans="253:270" x14ac:dyDescent="0.3">
      <c r="IS882" s="74">
        <v>880</v>
      </c>
      <c r="IT882" s="90" t="str">
        <f t="shared" si="240"/>
        <v>2005-02-07</v>
      </c>
      <c r="IU882" s="101">
        <f t="shared" si="241"/>
        <v>1.2758100000000001</v>
      </c>
      <c r="IV882" s="102">
        <f t="shared" si="242"/>
        <v>1.27983</v>
      </c>
      <c r="IW882" s="102">
        <f t="shared" si="243"/>
        <v>1.2735000000000001</v>
      </c>
      <c r="IX882" s="103">
        <f t="shared" si="244"/>
        <v>1.2762800000000001</v>
      </c>
      <c r="IY882" s="112">
        <f t="shared" si="245"/>
        <v>32491</v>
      </c>
      <c r="IZ882" s="104">
        <f t="shared" ca="1" si="246"/>
        <v>1.2925754545454546</v>
      </c>
      <c r="JA882" s="102">
        <f t="shared" ca="1" si="247"/>
        <v>1.2974585714285714</v>
      </c>
      <c r="JB882" s="102">
        <f t="shared" ca="1" si="248"/>
        <v>1.3189384313725494</v>
      </c>
      <c r="JC882" s="103">
        <f t="shared" ca="1" si="249"/>
        <v>1.2667595024875624</v>
      </c>
      <c r="JD882" s="104">
        <f t="shared" si="250"/>
        <v>6.3299999999999468E-3</v>
      </c>
      <c r="JE882" s="102">
        <f t="shared" si="251"/>
        <v>-4.6999999999997044E-4</v>
      </c>
      <c r="JF882" s="66">
        <f t="shared" ca="1" si="256"/>
        <v>9.0004761904761751E-3</v>
      </c>
      <c r="JG882" s="66">
        <f t="shared" ca="1" si="255"/>
        <v>2.0033333333333144E-3</v>
      </c>
      <c r="JH882" s="66">
        <f t="shared" ca="1" si="252"/>
        <v>4.8447275968343372E-3</v>
      </c>
      <c r="JI882" s="80">
        <f t="shared" ca="1" si="253"/>
        <v>5.3046990250184478E-3</v>
      </c>
      <c r="JJ882" s="118">
        <f t="shared" ca="1" si="254"/>
        <v>15272.010639864255</v>
      </c>
    </row>
    <row r="883" spans="253:270" x14ac:dyDescent="0.3">
      <c r="IS883" s="74">
        <v>881</v>
      </c>
      <c r="IT883" s="90" t="str">
        <f t="shared" si="240"/>
        <v>2005-02-08</v>
      </c>
      <c r="IU883" s="101">
        <f t="shared" si="241"/>
        <v>1.2762800000000001</v>
      </c>
      <c r="IV883" s="102">
        <f t="shared" si="242"/>
        <v>1.2812600000000001</v>
      </c>
      <c r="IW883" s="102">
        <f t="shared" si="243"/>
        <v>1.2741</v>
      </c>
      <c r="IX883" s="103">
        <f t="shared" si="244"/>
        <v>1.2806599999999999</v>
      </c>
      <c r="IY883" s="112">
        <f t="shared" si="245"/>
        <v>33427</v>
      </c>
      <c r="IZ883" s="104">
        <f t="shared" ca="1" si="246"/>
        <v>1.2904354545454544</v>
      </c>
      <c r="JA883" s="102">
        <f t="shared" ca="1" si="247"/>
        <v>1.2964447619047619</v>
      </c>
      <c r="JB883" s="102">
        <f t="shared" ca="1" si="248"/>
        <v>1.3179631372549021</v>
      </c>
      <c r="JC883" s="103">
        <f t="shared" ca="1" si="249"/>
        <v>1.2671035820895526</v>
      </c>
      <c r="JD883" s="104">
        <f t="shared" si="250"/>
        <v>7.1600000000000552E-3</v>
      </c>
      <c r="JE883" s="102">
        <f t="shared" si="251"/>
        <v>-4.3799999999998285E-3</v>
      </c>
      <c r="JF883" s="66">
        <f t="shared" ca="1" si="256"/>
        <v>8.9604761904761767E-3</v>
      </c>
      <c r="JG883" s="66">
        <f t="shared" ca="1" si="255"/>
        <v>1.5638095238095122E-3</v>
      </c>
      <c r="JH883" s="66">
        <f t="shared" ca="1" si="252"/>
        <v>4.8562767201598273E-3</v>
      </c>
      <c r="JI883" s="80">
        <f t="shared" ca="1" si="253"/>
        <v>5.4314914869897785E-3</v>
      </c>
      <c r="JJ883" s="118">
        <f t="shared" ca="1" si="254"/>
        <v>15119.376530805499</v>
      </c>
    </row>
    <row r="884" spans="253:270" x14ac:dyDescent="0.3">
      <c r="IS884" s="74">
        <v>882</v>
      </c>
      <c r="IT884" s="90" t="str">
        <f t="shared" si="240"/>
        <v>2005-02-09</v>
      </c>
      <c r="IU884" s="101">
        <f t="shared" si="241"/>
        <v>1.2805599999999999</v>
      </c>
      <c r="IV884" s="102">
        <f t="shared" si="242"/>
        <v>1.2905800000000001</v>
      </c>
      <c r="IW884" s="102">
        <f t="shared" si="243"/>
        <v>1.2742</v>
      </c>
      <c r="IX884" s="103">
        <f t="shared" si="244"/>
        <v>1.2875799999999999</v>
      </c>
      <c r="IY884" s="112">
        <f t="shared" si="245"/>
        <v>32834</v>
      </c>
      <c r="IZ884" s="104">
        <f t="shared" ca="1" si="246"/>
        <v>1.2889699999999999</v>
      </c>
      <c r="JA884" s="102">
        <f t="shared" ca="1" si="247"/>
        <v>1.2957985714285716</v>
      </c>
      <c r="JB884" s="102">
        <f t="shared" ca="1" si="248"/>
        <v>1.3169229411764707</v>
      </c>
      <c r="JC884" s="103">
        <f t="shared" ca="1" si="249"/>
        <v>1.2674860696517418</v>
      </c>
      <c r="JD884" s="104">
        <f t="shared" si="250"/>
        <v>1.6380000000000061E-2</v>
      </c>
      <c r="JE884" s="102">
        <f t="shared" si="251"/>
        <v>-7.0200000000000262E-3</v>
      </c>
      <c r="JF884" s="66">
        <f t="shared" ca="1" si="256"/>
        <v>9.0028571428571319E-3</v>
      </c>
      <c r="JG884" s="66">
        <f t="shared" ca="1" si="255"/>
        <v>1.196190476190467E-3</v>
      </c>
      <c r="JH884" s="66">
        <f t="shared" ca="1" si="252"/>
        <v>4.9165843184617647E-3</v>
      </c>
      <c r="JI884" s="80">
        <f t="shared" ca="1" si="253"/>
        <v>5.7305393049540618E-3</v>
      </c>
      <c r="JJ884" s="118">
        <f t="shared" ca="1" si="254"/>
        <v>14930.929944626285</v>
      </c>
    </row>
    <row r="885" spans="253:270" x14ac:dyDescent="0.3">
      <c r="IS885" s="74">
        <v>883</v>
      </c>
      <c r="IT885" s="90" t="str">
        <f t="shared" si="240"/>
        <v>2005-02-10</v>
      </c>
      <c r="IU885" s="101">
        <f t="shared" si="241"/>
        <v>1.2875799999999999</v>
      </c>
      <c r="IV885" s="102">
        <f t="shared" si="242"/>
        <v>1.2896799999999999</v>
      </c>
      <c r="IW885" s="102">
        <f t="shared" si="243"/>
        <v>1.2847999999999999</v>
      </c>
      <c r="IX885" s="103">
        <f t="shared" si="244"/>
        <v>1.2870999999999999</v>
      </c>
      <c r="IY885" s="112">
        <f t="shared" si="245"/>
        <v>27373</v>
      </c>
      <c r="IZ885" s="104">
        <f t="shared" ca="1" si="246"/>
        <v>1.2874399999999999</v>
      </c>
      <c r="JA885" s="102">
        <f t="shared" ca="1" si="247"/>
        <v>1.2953519047619049</v>
      </c>
      <c r="JB885" s="102">
        <f t="shared" ca="1" si="248"/>
        <v>1.31618568627451</v>
      </c>
      <c r="JC885" s="103">
        <f t="shared" ca="1" si="249"/>
        <v>1.2678726368159208</v>
      </c>
      <c r="JD885" s="104">
        <f t="shared" si="250"/>
        <v>4.8799999999999955E-3</v>
      </c>
      <c r="JE885" s="102">
        <f t="shared" si="251"/>
        <v>4.8000000000003595E-4</v>
      </c>
      <c r="JF885" s="66">
        <f t="shared" ca="1" si="256"/>
        <v>8.7399999999999804E-3</v>
      </c>
      <c r="JG885" s="66">
        <f t="shared" ca="1" si="255"/>
        <v>9.9666666666666155E-4</v>
      </c>
      <c r="JH885" s="66">
        <f t="shared" ca="1" si="252"/>
        <v>4.9819856435341934E-3</v>
      </c>
      <c r="JI885" s="80">
        <f t="shared" ca="1" si="253"/>
        <v>5.6788256107632102E-3</v>
      </c>
      <c r="JJ885" s="118">
        <f t="shared" ca="1" si="254"/>
        <v>14674.997063279305</v>
      </c>
    </row>
    <row r="886" spans="253:270" x14ac:dyDescent="0.3">
      <c r="IS886" s="74">
        <v>884</v>
      </c>
      <c r="IT886" s="90" t="str">
        <f t="shared" si="240"/>
        <v>2005-02-11</v>
      </c>
      <c r="IU886" s="101">
        <f t="shared" si="241"/>
        <v>1.2870999999999999</v>
      </c>
      <c r="IV886" s="102">
        <f t="shared" si="242"/>
        <v>1.2870999999999999</v>
      </c>
      <c r="IW886" s="102">
        <f t="shared" si="243"/>
        <v>1.2870999999999999</v>
      </c>
      <c r="IX886" s="103">
        <f t="shared" si="244"/>
        <v>1.2870999999999999</v>
      </c>
      <c r="IY886" s="112">
        <f t="shared" si="245"/>
        <v>1</v>
      </c>
      <c r="IZ886" s="104">
        <f t="shared" ca="1" si="246"/>
        <v>1.2858445454545455</v>
      </c>
      <c r="JA886" s="102">
        <f t="shared" ca="1" si="247"/>
        <v>1.2945280952380951</v>
      </c>
      <c r="JB886" s="102">
        <f t="shared" ca="1" si="248"/>
        <v>1.3153601960784314</v>
      </c>
      <c r="JC886" s="103">
        <f t="shared" ca="1" si="249"/>
        <v>1.2682208955223884</v>
      </c>
      <c r="JD886" s="104">
        <f t="shared" si="250"/>
        <v>0</v>
      </c>
      <c r="JE886" s="102">
        <f t="shared" si="251"/>
        <v>0</v>
      </c>
      <c r="JF886" s="66">
        <f t="shared" ca="1" si="256"/>
        <v>8.0995238095237926E-3</v>
      </c>
      <c r="JG886" s="66">
        <f t="shared" ca="1" si="255"/>
        <v>1.3785714285714195E-3</v>
      </c>
      <c r="JH886" s="66">
        <f t="shared" ca="1" si="252"/>
        <v>5.1952950108182482E-3</v>
      </c>
      <c r="JI886" s="80">
        <f t="shared" ca="1" si="253"/>
        <v>5.3178068212144563E-3</v>
      </c>
      <c r="JJ886" s="118">
        <f t="shared" ca="1" si="254"/>
        <v>15467.823365731501</v>
      </c>
    </row>
    <row r="887" spans="253:270" x14ac:dyDescent="0.3">
      <c r="IS887" s="74">
        <v>885</v>
      </c>
      <c r="IT887" s="90" t="str">
        <f t="shared" si="240"/>
        <v>2005-02-12</v>
      </c>
      <c r="IU887" s="101">
        <f t="shared" si="241"/>
        <v>1.28775</v>
      </c>
      <c r="IV887" s="102">
        <f t="shared" si="242"/>
        <v>1.2884</v>
      </c>
      <c r="IW887" s="102">
        <f t="shared" si="243"/>
        <v>1.28725</v>
      </c>
      <c r="IX887" s="103">
        <f t="shared" si="244"/>
        <v>1.2883</v>
      </c>
      <c r="IY887" s="112">
        <f t="shared" si="245"/>
        <v>160</v>
      </c>
      <c r="IZ887" s="104">
        <f t="shared" ca="1" si="246"/>
        <v>1.284528181818182</v>
      </c>
      <c r="JA887" s="102">
        <f t="shared" ca="1" si="247"/>
        <v>1.2937709523809522</v>
      </c>
      <c r="JB887" s="102">
        <f t="shared" ca="1" si="248"/>
        <v>1.3144690196078435</v>
      </c>
      <c r="JC887" s="103">
        <f t="shared" ca="1" si="249"/>
        <v>1.2685696517412937</v>
      </c>
      <c r="JD887" s="104">
        <f t="shared" si="250"/>
        <v>1.1499999999999844E-3</v>
      </c>
      <c r="JE887" s="102">
        <f t="shared" si="251"/>
        <v>-5.5000000000005045E-4</v>
      </c>
      <c r="JF887" s="66">
        <f t="shared" ca="1" si="256"/>
        <v>8.1542857142856955E-3</v>
      </c>
      <c r="JG887" s="66">
        <f t="shared" ca="1" si="255"/>
        <v>1.3523809523809409E-3</v>
      </c>
      <c r="JH887" s="66">
        <f t="shared" ca="1" si="252"/>
        <v>5.115073496123803E-3</v>
      </c>
      <c r="JI887" s="80">
        <f t="shared" ca="1" si="253"/>
        <v>5.325880123788972E-3</v>
      </c>
      <c r="JJ887" s="118">
        <f t="shared" ca="1" si="254"/>
        <v>15455.991035921777</v>
      </c>
    </row>
    <row r="888" spans="253:270" x14ac:dyDescent="0.3">
      <c r="IS888" s="74">
        <v>886</v>
      </c>
      <c r="IT888" s="90" t="str">
        <f t="shared" si="240"/>
        <v>2005-02-13</v>
      </c>
      <c r="IU888" s="101">
        <f t="shared" si="241"/>
        <v>1.2883</v>
      </c>
      <c r="IV888" s="102">
        <f t="shared" si="242"/>
        <v>1.29905</v>
      </c>
      <c r="IW888" s="102">
        <f t="shared" si="243"/>
        <v>1.2883</v>
      </c>
      <c r="IX888" s="103">
        <f t="shared" si="244"/>
        <v>1.2976799999999999</v>
      </c>
      <c r="IY888" s="112">
        <f t="shared" si="245"/>
        <v>30568</v>
      </c>
      <c r="IZ888" s="104">
        <f t="shared" ca="1" si="246"/>
        <v>1.2845372727272728</v>
      </c>
      <c r="JA888" s="102">
        <f t="shared" ca="1" si="247"/>
        <v>1.2934414285714284</v>
      </c>
      <c r="JB888" s="102">
        <f t="shared" ca="1" si="248"/>
        <v>1.313658823529412</v>
      </c>
      <c r="JC888" s="103">
        <f t="shared" ca="1" si="249"/>
        <v>1.268967562189055</v>
      </c>
      <c r="JD888" s="104">
        <f t="shared" si="250"/>
        <v>1.0750000000000037E-2</v>
      </c>
      <c r="JE888" s="102">
        <f t="shared" si="251"/>
        <v>-9.3799999999999439E-3</v>
      </c>
      <c r="JF888" s="66">
        <f t="shared" ca="1" si="256"/>
        <v>8.5852380952380764E-3</v>
      </c>
      <c r="JG888" s="66">
        <f t="shared" ca="1" si="255"/>
        <v>9.0095238095237262E-4</v>
      </c>
      <c r="JH888" s="66">
        <f t="shared" ca="1" si="252"/>
        <v>4.9310644258498603E-3</v>
      </c>
      <c r="JI888" s="80">
        <f t="shared" ca="1" si="253"/>
        <v>5.7940896854852498E-3</v>
      </c>
      <c r="JJ888" s="118">
        <f t="shared" ca="1" si="254"/>
        <v>14536.448117352489</v>
      </c>
    </row>
    <row r="889" spans="253:270" x14ac:dyDescent="0.3">
      <c r="IS889" s="74">
        <v>887</v>
      </c>
      <c r="IT889" s="90" t="str">
        <f t="shared" si="240"/>
        <v>2005-02-14</v>
      </c>
      <c r="IU889" s="101">
        <f t="shared" si="241"/>
        <v>1.2976799999999999</v>
      </c>
      <c r="IV889" s="102">
        <f t="shared" si="242"/>
        <v>1.3052999999999999</v>
      </c>
      <c r="IW889" s="102">
        <f t="shared" si="243"/>
        <v>1.29558</v>
      </c>
      <c r="IX889" s="103">
        <f t="shared" si="244"/>
        <v>1.3026599999999999</v>
      </c>
      <c r="IY889" s="112">
        <f t="shared" si="245"/>
        <v>34574</v>
      </c>
      <c r="IZ889" s="104">
        <f t="shared" ca="1" si="246"/>
        <v>1.2859245454545454</v>
      </c>
      <c r="JA889" s="102">
        <f t="shared" ca="1" si="247"/>
        <v>1.293277619047619</v>
      </c>
      <c r="JB889" s="102">
        <f t="shared" ca="1" si="248"/>
        <v>1.3129776470588239</v>
      </c>
      <c r="JC889" s="103">
        <f t="shared" ca="1" si="249"/>
        <v>1.2693857711442789</v>
      </c>
      <c r="JD889" s="104">
        <f t="shared" si="250"/>
        <v>9.7199999999999509E-3</v>
      </c>
      <c r="JE889" s="102">
        <f t="shared" si="251"/>
        <v>-4.9799999999999844E-3</v>
      </c>
      <c r="JF889" s="66">
        <f t="shared" ca="1" si="256"/>
        <v>8.7076190476190283E-3</v>
      </c>
      <c r="JG889" s="66">
        <f t="shared" ca="1" si="255"/>
        <v>7.3047619047618612E-4</v>
      </c>
      <c r="JH889" s="66">
        <f t="shared" ca="1" si="252"/>
        <v>4.9258143196854315E-3</v>
      </c>
      <c r="JI889" s="80">
        <f t="shared" ca="1" si="253"/>
        <v>5.9107726319471803E-3</v>
      </c>
      <c r="JJ889" s="118">
        <f t="shared" ca="1" si="254"/>
        <v>14515.895702013915</v>
      </c>
    </row>
    <row r="890" spans="253:270" x14ac:dyDescent="0.3">
      <c r="IS890" s="74">
        <v>888</v>
      </c>
      <c r="IT890" s="90" t="str">
        <f t="shared" si="240"/>
        <v>2005-02-15</v>
      </c>
      <c r="IU890" s="101">
        <f t="shared" si="241"/>
        <v>1.3026599999999999</v>
      </c>
      <c r="IV890" s="102">
        <f t="shared" si="242"/>
        <v>1.3063400000000001</v>
      </c>
      <c r="IW890" s="102">
        <f t="shared" si="243"/>
        <v>1.2963</v>
      </c>
      <c r="IX890" s="103">
        <f t="shared" si="244"/>
        <v>1.30308</v>
      </c>
      <c r="IY890" s="112">
        <f t="shared" si="245"/>
        <v>35378</v>
      </c>
      <c r="IZ890" s="104">
        <f t="shared" ca="1" si="246"/>
        <v>1.2884318181818182</v>
      </c>
      <c r="JA890" s="102">
        <f t="shared" ca="1" si="247"/>
        <v>1.2935409523809522</v>
      </c>
      <c r="JB890" s="102">
        <f t="shared" ca="1" si="248"/>
        <v>1.3122737254901962</v>
      </c>
      <c r="JC890" s="103">
        <f t="shared" ca="1" si="249"/>
        <v>1.2698578109452738</v>
      </c>
      <c r="JD890" s="104">
        <f t="shared" si="250"/>
        <v>1.0040000000000049E-2</v>
      </c>
      <c r="JE890" s="102">
        <f t="shared" si="251"/>
        <v>-4.2000000000008697E-4</v>
      </c>
      <c r="JF890" s="66">
        <f t="shared" ca="1" si="256"/>
        <v>8.5580952380952223E-3</v>
      </c>
      <c r="JG890" s="66">
        <f t="shared" ca="1" si="255"/>
        <v>3.0333333333332213E-4</v>
      </c>
      <c r="JH890" s="66">
        <f t="shared" ca="1" si="252"/>
        <v>4.8345981455571755E-3</v>
      </c>
      <c r="JI890" s="80">
        <f t="shared" ca="1" si="253"/>
        <v>5.648552560766856E-3</v>
      </c>
      <c r="JJ890" s="118">
        <f t="shared" ca="1" si="254"/>
        <v>14346.164440037259</v>
      </c>
    </row>
    <row r="891" spans="253:270" x14ac:dyDescent="0.3">
      <c r="IS891" s="74">
        <v>889</v>
      </c>
      <c r="IT891" s="90" t="str">
        <f t="shared" si="240"/>
        <v>2005-02-16</v>
      </c>
      <c r="IU891" s="101">
        <f t="shared" si="241"/>
        <v>1.30308</v>
      </c>
      <c r="IV891" s="102">
        <f t="shared" si="242"/>
        <v>1.30891</v>
      </c>
      <c r="IW891" s="102">
        <f t="shared" si="243"/>
        <v>1.3014600000000001</v>
      </c>
      <c r="IX891" s="103">
        <f t="shared" si="244"/>
        <v>1.30731</v>
      </c>
      <c r="IY891" s="112">
        <f t="shared" si="245"/>
        <v>34276</v>
      </c>
      <c r="IZ891" s="104">
        <f t="shared" ca="1" si="246"/>
        <v>1.2903236363636361</v>
      </c>
      <c r="JA891" s="102">
        <f t="shared" ca="1" si="247"/>
        <v>1.2935452380952381</v>
      </c>
      <c r="JB891" s="102">
        <f t="shared" ca="1" si="248"/>
        <v>1.3114150980392156</v>
      </c>
      <c r="JC891" s="103">
        <f t="shared" ca="1" si="249"/>
        <v>1.2702921890547265</v>
      </c>
      <c r="JD891" s="104">
        <f t="shared" si="250"/>
        <v>7.4499999999999567E-3</v>
      </c>
      <c r="JE891" s="102">
        <f t="shared" si="251"/>
        <v>-4.229999999999956E-3</v>
      </c>
      <c r="JF891" s="66">
        <f t="shared" ca="1" si="256"/>
        <v>8.2319047619047441E-3</v>
      </c>
      <c r="JG891" s="66">
        <f t="shared" ca="1" si="255"/>
        <v>5.5761904761904226E-4</v>
      </c>
      <c r="JH891" s="66">
        <f t="shared" ca="1" si="252"/>
        <v>4.6642721261864811E-3</v>
      </c>
      <c r="JI891" s="80">
        <f t="shared" ca="1" si="253"/>
        <v>5.3083024860539367E-3</v>
      </c>
      <c r="JJ891" s="118">
        <f t="shared" ca="1" si="254"/>
        <v>14305.044764180762</v>
      </c>
    </row>
    <row r="892" spans="253:270" x14ac:dyDescent="0.3">
      <c r="IS892" s="74">
        <v>890</v>
      </c>
      <c r="IT892" s="90" t="str">
        <f t="shared" si="240"/>
        <v>2005-02-17</v>
      </c>
      <c r="IU892" s="101">
        <f t="shared" si="241"/>
        <v>1.30731</v>
      </c>
      <c r="IV892" s="102">
        <f t="shared" si="242"/>
        <v>1.30826</v>
      </c>
      <c r="IW892" s="102">
        <f t="shared" si="243"/>
        <v>1.30183</v>
      </c>
      <c r="IX892" s="103">
        <f t="shared" si="244"/>
        <v>1.3077000000000001</v>
      </c>
      <c r="IY892" s="112">
        <f t="shared" si="245"/>
        <v>27755</v>
      </c>
      <c r="IZ892" s="104">
        <f t="shared" ca="1" si="246"/>
        <v>1.2932227272727272</v>
      </c>
      <c r="JA892" s="102">
        <f t="shared" ca="1" si="247"/>
        <v>1.2936904761904762</v>
      </c>
      <c r="JB892" s="102">
        <f t="shared" ca="1" si="248"/>
        <v>1.3105141176470587</v>
      </c>
      <c r="JC892" s="103">
        <f t="shared" ca="1" si="249"/>
        <v>1.2707479104477615</v>
      </c>
      <c r="JD892" s="104">
        <f t="shared" si="250"/>
        <v>6.4299999999999358E-3</v>
      </c>
      <c r="JE892" s="102">
        <f t="shared" si="251"/>
        <v>-3.9000000000011248E-4</v>
      </c>
      <c r="JF892" s="66">
        <f t="shared" ca="1" si="256"/>
        <v>8.0076190476190308E-3</v>
      </c>
      <c r="JG892" s="66">
        <f t="shared" ca="1" si="255"/>
        <v>4.1190476190475353E-4</v>
      </c>
      <c r="JH892" s="66">
        <f t="shared" ca="1" si="252"/>
        <v>4.6321731038896936E-3</v>
      </c>
      <c r="JI892" s="80">
        <f t="shared" ca="1" si="253"/>
        <v>5.2902854536788085E-3</v>
      </c>
      <c r="JJ892" s="118">
        <f t="shared" ca="1" si="254"/>
        <v>14115.569867840177</v>
      </c>
    </row>
    <row r="893" spans="253:270" x14ac:dyDescent="0.3">
      <c r="IS893" s="74">
        <v>891</v>
      </c>
      <c r="IT893" s="90" t="str">
        <f t="shared" si="240"/>
        <v>2005-02-19</v>
      </c>
      <c r="IU893" s="101">
        <f t="shared" si="241"/>
        <v>1.3072999999999999</v>
      </c>
      <c r="IV893" s="102">
        <f t="shared" si="242"/>
        <v>1.30785</v>
      </c>
      <c r="IW893" s="102">
        <f t="shared" si="243"/>
        <v>1.3050999999999999</v>
      </c>
      <c r="IX893" s="103">
        <f t="shared" si="244"/>
        <v>1.3051999999999999</v>
      </c>
      <c r="IY893" s="112">
        <f t="shared" si="245"/>
        <v>368</v>
      </c>
      <c r="IZ893" s="104">
        <f t="shared" ca="1" si="246"/>
        <v>1.2958518181818179</v>
      </c>
      <c r="JA893" s="102">
        <f t="shared" ca="1" si="247"/>
        <v>1.2937380952380952</v>
      </c>
      <c r="JB893" s="102">
        <f t="shared" ca="1" si="248"/>
        <v>1.3095601960784313</v>
      </c>
      <c r="JC893" s="103">
        <f t="shared" ca="1" si="249"/>
        <v>1.2711115920398013</v>
      </c>
      <c r="JD893" s="104">
        <f t="shared" si="250"/>
        <v>2.7500000000000302E-3</v>
      </c>
      <c r="JE893" s="102">
        <f t="shared" si="251"/>
        <v>2.0999999999999908E-3</v>
      </c>
      <c r="JF893" s="66">
        <f t="shared" ca="1" si="256"/>
        <v>7.686190476190468E-3</v>
      </c>
      <c r="JG893" s="66">
        <f t="shared" ca="1" si="255"/>
        <v>4.9999999999998722E-4</v>
      </c>
      <c r="JH893" s="66">
        <f t="shared" ca="1" si="252"/>
        <v>4.7501543595876196E-3</v>
      </c>
      <c r="JI893" s="80">
        <f t="shared" ca="1" si="253"/>
        <v>5.3022457057184018E-3</v>
      </c>
      <c r="JJ893" s="118">
        <f t="shared" ca="1" si="254"/>
        <v>14907.790316557615</v>
      </c>
    </row>
    <row r="894" spans="253:270" x14ac:dyDescent="0.3">
      <c r="IS894" s="74">
        <v>892</v>
      </c>
      <c r="IT894" s="90" t="str">
        <f t="shared" si="240"/>
        <v>2005-02-20</v>
      </c>
      <c r="IU894" s="101">
        <f t="shared" si="241"/>
        <v>1.3051999999999999</v>
      </c>
      <c r="IV894" s="102">
        <f t="shared" si="242"/>
        <v>1.3079499999999999</v>
      </c>
      <c r="IW894" s="102">
        <f t="shared" si="243"/>
        <v>1.3032999999999999</v>
      </c>
      <c r="IX894" s="103">
        <f t="shared" si="244"/>
        <v>1.3068500000000001</v>
      </c>
      <c r="IY894" s="112">
        <f t="shared" si="245"/>
        <v>17949</v>
      </c>
      <c r="IZ894" s="104">
        <f t="shared" ca="1" si="246"/>
        <v>1.298232727272727</v>
      </c>
      <c r="JA894" s="102">
        <f t="shared" ca="1" si="247"/>
        <v>1.2938880952380951</v>
      </c>
      <c r="JB894" s="102">
        <f t="shared" ca="1" si="248"/>
        <v>1.3084856862745098</v>
      </c>
      <c r="JC894" s="103">
        <f t="shared" ca="1" si="249"/>
        <v>1.2714795024875627</v>
      </c>
      <c r="JD894" s="104">
        <f t="shared" si="250"/>
        <v>4.650000000000043E-3</v>
      </c>
      <c r="JE894" s="102">
        <f t="shared" si="251"/>
        <v>-1.6500000000001513E-3</v>
      </c>
      <c r="JF894" s="66">
        <f t="shared" ca="1" si="256"/>
        <v>7.8695238095237968E-3</v>
      </c>
      <c r="JG894" s="66">
        <f t="shared" ca="1" si="255"/>
        <v>4.3571428571427475E-4</v>
      </c>
      <c r="JH894" s="66">
        <f t="shared" ca="1" si="252"/>
        <v>4.5509616735581356E-3</v>
      </c>
      <c r="JI894" s="80">
        <f t="shared" ca="1" si="253"/>
        <v>5.3197104928643319E-3</v>
      </c>
      <c r="JJ894" s="118">
        <f t="shared" ca="1" si="254"/>
        <v>14036.824456438204</v>
      </c>
    </row>
    <row r="895" spans="253:270" x14ac:dyDescent="0.3">
      <c r="IS895" s="74">
        <v>893</v>
      </c>
      <c r="IT895" s="90" t="str">
        <f t="shared" si="240"/>
        <v>2005-02-21</v>
      </c>
      <c r="IU895" s="101">
        <f t="shared" si="241"/>
        <v>1.3068500000000001</v>
      </c>
      <c r="IV895" s="102">
        <f t="shared" si="242"/>
        <v>1.32623</v>
      </c>
      <c r="IW895" s="102">
        <f t="shared" si="243"/>
        <v>1.3056399999999999</v>
      </c>
      <c r="IX895" s="103">
        <f t="shared" si="244"/>
        <v>1.32603</v>
      </c>
      <c r="IY895" s="112">
        <f t="shared" si="245"/>
        <v>35604</v>
      </c>
      <c r="IZ895" s="104">
        <f t="shared" ca="1" si="246"/>
        <v>1.3017281818181816</v>
      </c>
      <c r="JA895" s="102">
        <f t="shared" ca="1" si="247"/>
        <v>1.2949404761904764</v>
      </c>
      <c r="JB895" s="102">
        <f t="shared" ca="1" si="248"/>
        <v>1.3078019607843139</v>
      </c>
      <c r="JC895" s="103">
        <f t="shared" ca="1" si="249"/>
        <v>1.2719617412935327</v>
      </c>
      <c r="JD895" s="104">
        <f t="shared" si="250"/>
        <v>2.0590000000000108E-2</v>
      </c>
      <c r="JE895" s="102">
        <f t="shared" si="251"/>
        <v>-1.9179999999999975E-2</v>
      </c>
      <c r="JF895" s="66">
        <f t="shared" ca="1" si="256"/>
        <v>8.4566666666666627E-3</v>
      </c>
      <c r="JG895" s="66">
        <f t="shared" ca="1" si="255"/>
        <v>-4.666666666666787E-4</v>
      </c>
      <c r="JH895" s="66">
        <f t="shared" ca="1" si="252"/>
        <v>5.2975954413599429E-3</v>
      </c>
      <c r="JI895" s="80">
        <f t="shared" ca="1" si="253"/>
        <v>6.7665798727719779E-3</v>
      </c>
      <c r="JJ895" s="118">
        <f t="shared" ca="1" si="254"/>
        <v>14061.375713041403</v>
      </c>
    </row>
    <row r="896" spans="253:270" x14ac:dyDescent="0.3">
      <c r="IS896" s="74">
        <v>894</v>
      </c>
      <c r="IT896" s="90" t="str">
        <f t="shared" si="240"/>
        <v>2005-02-22</v>
      </c>
      <c r="IU896" s="101">
        <f t="shared" si="241"/>
        <v>1.32603</v>
      </c>
      <c r="IV896" s="102">
        <f t="shared" si="242"/>
        <v>1.3273900000000001</v>
      </c>
      <c r="IW896" s="102">
        <f t="shared" si="243"/>
        <v>1.31867</v>
      </c>
      <c r="IX896" s="103">
        <f t="shared" si="244"/>
        <v>1.32162</v>
      </c>
      <c r="IY896" s="112">
        <f t="shared" si="245"/>
        <v>34622</v>
      </c>
      <c r="IZ896" s="104">
        <f t="shared" ca="1" si="246"/>
        <v>1.3048663636363633</v>
      </c>
      <c r="JA896" s="102">
        <f t="shared" ca="1" si="247"/>
        <v>1.2957485714285715</v>
      </c>
      <c r="JB896" s="102">
        <f t="shared" ca="1" si="248"/>
        <v>1.3070494117647058</v>
      </c>
      <c r="JC896" s="103">
        <f t="shared" ca="1" si="249"/>
        <v>1.2724255223880601</v>
      </c>
      <c r="JD896" s="104">
        <f t="shared" si="250"/>
        <v>8.720000000000061E-3</v>
      </c>
      <c r="JE896" s="102">
        <f t="shared" si="251"/>
        <v>4.410000000000025E-3</v>
      </c>
      <c r="JF896" s="66">
        <f t="shared" ca="1" si="256"/>
        <v>8.5604761904761895E-3</v>
      </c>
      <c r="JG896" s="66">
        <f t="shared" ca="1" si="255"/>
        <v>-2.2238095238096066E-4</v>
      </c>
      <c r="JH896" s="66">
        <f t="shared" ca="1" si="252"/>
        <v>5.2803512475073418E-3</v>
      </c>
      <c r="JI896" s="80">
        <f t="shared" ca="1" si="253"/>
        <v>6.8451692418897174E-3</v>
      </c>
      <c r="JJ896" s="118">
        <f t="shared" ca="1" si="254"/>
        <v>14028.248655162402</v>
      </c>
    </row>
    <row r="897" spans="253:270" x14ac:dyDescent="0.3">
      <c r="IS897" s="74">
        <v>895</v>
      </c>
      <c r="IT897" s="90" t="str">
        <f t="shared" si="240"/>
        <v>2005-02-23</v>
      </c>
      <c r="IU897" s="101">
        <f t="shared" si="241"/>
        <v>1.32162</v>
      </c>
      <c r="IV897" s="102">
        <f t="shared" si="242"/>
        <v>1.32704</v>
      </c>
      <c r="IW897" s="102">
        <f t="shared" si="243"/>
        <v>1.31775</v>
      </c>
      <c r="IX897" s="103">
        <f t="shared" si="244"/>
        <v>1.3199099999999999</v>
      </c>
      <c r="IY897" s="112">
        <f t="shared" si="245"/>
        <v>35835</v>
      </c>
      <c r="IZ897" s="104">
        <f t="shared" ca="1" si="246"/>
        <v>1.3078490909090907</v>
      </c>
      <c r="JA897" s="102">
        <f t="shared" ca="1" si="247"/>
        <v>1.2965642857142858</v>
      </c>
      <c r="JB897" s="102">
        <f t="shared" ca="1" si="248"/>
        <v>1.3061790196078431</v>
      </c>
      <c r="JC897" s="103">
        <f t="shared" ca="1" si="249"/>
        <v>1.2728360199004978</v>
      </c>
      <c r="JD897" s="104">
        <f t="shared" si="250"/>
        <v>9.2900000000000205E-3</v>
      </c>
      <c r="JE897" s="102">
        <f t="shared" si="251"/>
        <v>1.7100000000001003E-3</v>
      </c>
      <c r="JF897" s="66">
        <f t="shared" ca="1" si="256"/>
        <v>8.6052380952380911E-3</v>
      </c>
      <c r="JG897" s="66">
        <f t="shared" ca="1" si="255"/>
        <v>-2.3476190476190957E-4</v>
      </c>
      <c r="JH897" s="66">
        <f t="shared" ca="1" si="252"/>
        <v>5.2823611414806867E-3</v>
      </c>
      <c r="JI897" s="80">
        <f t="shared" ca="1" si="253"/>
        <v>6.8414267650399926E-3</v>
      </c>
      <c r="JJ897" s="118">
        <f t="shared" ca="1" si="254"/>
        <v>14034.238337195768</v>
      </c>
    </row>
    <row r="898" spans="253:270" x14ac:dyDescent="0.3">
      <c r="IS898" s="74">
        <v>896</v>
      </c>
      <c r="IT898" s="90" t="str">
        <f t="shared" si="240"/>
        <v>2005-02-24</v>
      </c>
      <c r="IU898" s="101">
        <f t="shared" si="241"/>
        <v>1.3199099999999999</v>
      </c>
      <c r="IV898" s="102">
        <f t="shared" si="242"/>
        <v>1.3253299999999999</v>
      </c>
      <c r="IW898" s="102">
        <f t="shared" si="243"/>
        <v>1.3146800000000001</v>
      </c>
      <c r="IX898" s="103">
        <f t="shared" si="244"/>
        <v>1.3250299999999999</v>
      </c>
      <c r="IY898" s="112">
        <f t="shared" si="245"/>
        <v>34013</v>
      </c>
      <c r="IZ898" s="104">
        <f t="shared" ca="1" si="246"/>
        <v>1.3111881818181816</v>
      </c>
      <c r="JA898" s="102">
        <f t="shared" ca="1" si="247"/>
        <v>1.2978714285714286</v>
      </c>
      <c r="JB898" s="102">
        <f t="shared" ca="1" si="248"/>
        <v>1.3055462745098039</v>
      </c>
      <c r="JC898" s="103">
        <f t="shared" ca="1" si="249"/>
        <v>1.2732660199004981</v>
      </c>
      <c r="JD898" s="104">
        <f t="shared" si="250"/>
        <v>1.0649999999999826E-2</v>
      </c>
      <c r="JE898" s="102">
        <f t="shared" si="251"/>
        <v>-5.1200000000000134E-3</v>
      </c>
      <c r="JF898" s="66">
        <f t="shared" ca="1" si="256"/>
        <v>8.6519047619047582E-3</v>
      </c>
      <c r="JG898" s="66">
        <f t="shared" ca="1" si="255"/>
        <v>-7.3095238095239028E-4</v>
      </c>
      <c r="JH898" s="66">
        <f t="shared" ca="1" si="252"/>
        <v>5.2958731633563931E-3</v>
      </c>
      <c r="JI898" s="80">
        <f t="shared" ca="1" si="253"/>
        <v>6.7997520296256926E-3</v>
      </c>
      <c r="JJ898" s="118">
        <f t="shared" ca="1" si="254"/>
        <v>14119.892952771717</v>
      </c>
    </row>
    <row r="899" spans="253:270" x14ac:dyDescent="0.3">
      <c r="IS899" s="74">
        <v>897</v>
      </c>
      <c r="IT899" s="90" t="str">
        <f t="shared" ref="IT899:IT962" si="257">IF(INDEX(data_no_header,IS899,1)="","",INDEX(data_no_header,IS899,1))</f>
        <v>2005-02-25</v>
      </c>
      <c r="IU899" s="101">
        <f t="shared" ref="IU899:IU962" si="258">IF($IT899&lt;&gt;"",VLOOKUP($IT899,data_no_header,CODE(open_col)-64),"")</f>
        <v>1.3250299999999999</v>
      </c>
      <c r="IV899" s="102">
        <f t="shared" ref="IV899:IV962" si="259">IF($IT899&lt;&gt;"",VLOOKUP($IT899,data_no_header,CODE(high_col)-64),"")</f>
        <v>1.3250299999999999</v>
      </c>
      <c r="IW899" s="102">
        <f t="shared" ref="IW899:IW962" si="260">IF($IT899&lt;&gt;"",VLOOKUP($IT899,data_no_header,CODE(low_col)-64),"")</f>
        <v>1.3250299999999999</v>
      </c>
      <c r="IX899" s="103">
        <f t="shared" ref="IX899:IX962" si="261">IF($IT899&lt;&gt;"",VLOOKUP($IT899,data_no_header,CODE(close_col)-64),"")</f>
        <v>1.3250299999999999</v>
      </c>
      <c r="IY899" s="112">
        <f t="shared" ref="IY899:IY962" si="262">IF($IT899&lt;&gt;"",VLOOKUP($IT899,data_no_header,CODE(volume_col)-64),"")</f>
        <v>1</v>
      </c>
      <c r="IZ899" s="104">
        <f t="shared" ref="IZ899:IZ962" ca="1" si="263">IF(IT899&lt;&gt;"",IF($IS899&gt;=IZ$1,AVERAGE(INDIRECT(CONCATENATE("IX",$IS899+2,":IX",$IS899+2-IZ$1))),""),"")</f>
        <v>1.3136745454545453</v>
      </c>
      <c r="JA899" s="102">
        <f t="shared" ref="JA899:JA962" ca="1" si="264">IF(IU899&lt;&gt;"",IF($IS899&gt;=JA$1,AVERAGE(INDIRECT(CONCATENATE("IX",$IS899+2,":IX",$IS899+2-JA$1))),""),"")</f>
        <v>1.2996633333333332</v>
      </c>
      <c r="JB899" s="102">
        <f t="shared" ref="JB899:JB962" ca="1" si="265">IF(IV899&lt;&gt;"",IF($IS899&gt;=JB$1,AVERAGE(INDIRECT(CONCATENATE("IX",$IS899+2,":IX",$IS899+2-JB$1))),""),"")</f>
        <v>1.3049439215686276</v>
      </c>
      <c r="JC899" s="103">
        <f t="shared" ref="JC899:JC962" ca="1" si="266">IF(IW899&lt;&gt;"",IF($IS899&gt;=JC$1,AVERAGE(INDIRECT(CONCATENATE("IX",$IS899+2,":IX",$IS899+2-JC$1))),""),"")</f>
        <v>1.2736800995024882</v>
      </c>
      <c r="JD899" s="104">
        <f t="shared" si="250"/>
        <v>0</v>
      </c>
      <c r="JE899" s="102">
        <f t="shared" si="251"/>
        <v>0</v>
      </c>
      <c r="JF899" s="66">
        <f t="shared" ca="1" si="256"/>
        <v>7.8090476190476122E-3</v>
      </c>
      <c r="JG899" s="66">
        <f t="shared" ca="1" si="255"/>
        <v>-1.210952380952384E-3</v>
      </c>
      <c r="JH899" s="66">
        <f t="shared" ca="1" si="252"/>
        <v>5.1963383671874159E-3</v>
      </c>
      <c r="JI899" s="80">
        <f t="shared" ca="1" si="253"/>
        <v>6.3612980891233654E-3</v>
      </c>
      <c r="JJ899" s="118">
        <f t="shared" ca="1" si="254"/>
        <v>14916.643631799187</v>
      </c>
    </row>
    <row r="900" spans="253:270" x14ac:dyDescent="0.3">
      <c r="IS900" s="74">
        <v>898</v>
      </c>
      <c r="IT900" s="90" t="str">
        <f t="shared" si="257"/>
        <v>2005-02-26</v>
      </c>
      <c r="IU900" s="101">
        <f t="shared" si="258"/>
        <v>1.32483</v>
      </c>
      <c r="IV900" s="102">
        <f t="shared" si="259"/>
        <v>1.32483</v>
      </c>
      <c r="IW900" s="102">
        <f t="shared" si="260"/>
        <v>1.3243799999999999</v>
      </c>
      <c r="IX900" s="103">
        <f t="shared" si="261"/>
        <v>1.32463</v>
      </c>
      <c r="IY900" s="112">
        <f t="shared" si="262"/>
        <v>119</v>
      </c>
      <c r="IZ900" s="104">
        <f t="shared" ca="1" si="263"/>
        <v>1.3156718181818183</v>
      </c>
      <c r="JA900" s="102">
        <f t="shared" ca="1" si="264"/>
        <v>1.302002857142857</v>
      </c>
      <c r="JB900" s="102">
        <f t="shared" ca="1" si="265"/>
        <v>1.3045131372549021</v>
      </c>
      <c r="JC900" s="103">
        <f t="shared" ca="1" si="266"/>
        <v>1.2740904477611945</v>
      </c>
      <c r="JD900" s="104">
        <f t="shared" ref="JD900:JD963" si="267">IF(IV900&lt;&gt;"",IV900-IW900,"")</f>
        <v>4.5000000000006146E-4</v>
      </c>
      <c r="JE900" s="102">
        <f t="shared" ref="JE900:JE963" si="268">IF(IU900&lt;&gt;"",IU900-IX900,"")</f>
        <v>1.9999999999997797E-4</v>
      </c>
      <c r="JF900" s="66">
        <f t="shared" ca="1" si="256"/>
        <v>7.2590476190476146E-3</v>
      </c>
      <c r="JG900" s="66">
        <f t="shared" ca="1" si="255"/>
        <v>-1.763333333333339E-3</v>
      </c>
      <c r="JH900" s="66">
        <f t="shared" ref="JH900:JH963" ca="1" si="269">IF(IT900&lt;&gt;"",IF($IS900&gt;=JH$1,_xlfn.STDEV.P(INDIRECT(CONCATENATE("JD",$IS900+2,":JD",$IS900+2-JH$1))),""),"")</f>
        <v>5.3330933619482324E-3</v>
      </c>
      <c r="JI900" s="80">
        <f t="shared" ref="JI900:JI963" ca="1" si="270">IF(IU900&lt;&gt;"",IF($IS900&gt;=JI$1,_xlfn.STDEV.P(INDIRECT(CONCATENATE("JE",$IS900+2,":JE",$IS900+2-JI$1))),""),"")</f>
        <v>5.6740288309633123E-3</v>
      </c>
      <c r="JJ900" s="118">
        <f t="shared" ref="JJ900:JJ963" ca="1" si="271">IF(IU900&lt;&gt;"",IF($IS900&gt;=JJ$1,_xlfn.STDEV.P(INDIRECT(CONCATENATE("IY",$IS900+2,":IY",$IS900+2-JJ$1))),""),"")</f>
        <v>14914.526206021879</v>
      </c>
    </row>
    <row r="901" spans="253:270" x14ac:dyDescent="0.3">
      <c r="IS901" s="74">
        <v>899</v>
      </c>
      <c r="IT901" s="90" t="str">
        <f t="shared" si="257"/>
        <v>2005-02-27</v>
      </c>
      <c r="IU901" s="101">
        <f t="shared" si="258"/>
        <v>1.32463</v>
      </c>
      <c r="IV901" s="102">
        <f t="shared" si="259"/>
        <v>1.3279799999999999</v>
      </c>
      <c r="IW901" s="102">
        <f t="shared" si="260"/>
        <v>1.32233</v>
      </c>
      <c r="IX901" s="103">
        <f t="shared" si="261"/>
        <v>1.3229299999999999</v>
      </c>
      <c r="IY901" s="112">
        <f t="shared" si="262"/>
        <v>33787</v>
      </c>
      <c r="IZ901" s="104">
        <f t="shared" ca="1" si="263"/>
        <v>1.3174763636363636</v>
      </c>
      <c r="JA901" s="102">
        <f t="shared" ca="1" si="264"/>
        <v>1.3037376190476186</v>
      </c>
      <c r="JB901" s="102">
        <f t="shared" ca="1" si="265"/>
        <v>1.3044121568627454</v>
      </c>
      <c r="JC901" s="103">
        <f t="shared" ca="1" si="266"/>
        <v>1.2744985572139309</v>
      </c>
      <c r="JD901" s="104">
        <f t="shared" si="267"/>
        <v>5.6499999999999329E-3</v>
      </c>
      <c r="JE901" s="102">
        <f t="shared" si="268"/>
        <v>1.7000000000000348E-3</v>
      </c>
      <c r="JF901" s="66">
        <f t="shared" ca="1" si="256"/>
        <v>7.4495238095238052E-3</v>
      </c>
      <c r="JG901" s="66">
        <f t="shared" ca="1" si="255"/>
        <v>-1.7323809523809562E-3</v>
      </c>
      <c r="JH901" s="66">
        <f t="shared" ca="1" si="269"/>
        <v>5.1991084182455008E-3</v>
      </c>
      <c r="JI901" s="80">
        <f t="shared" ca="1" si="270"/>
        <v>5.6910388245463642E-3</v>
      </c>
      <c r="JJ901" s="118">
        <f t="shared" ca="1" si="271"/>
        <v>14192.959524318983</v>
      </c>
    </row>
    <row r="902" spans="253:270" x14ac:dyDescent="0.3">
      <c r="IS902" s="74">
        <v>900</v>
      </c>
      <c r="IT902" s="90" t="str">
        <f t="shared" si="257"/>
        <v>2005-02-28</v>
      </c>
      <c r="IU902" s="101">
        <f t="shared" si="258"/>
        <v>1.3230299999999999</v>
      </c>
      <c r="IV902" s="102">
        <f t="shared" si="259"/>
        <v>1.32331</v>
      </c>
      <c r="IW902" s="102">
        <f t="shared" si="260"/>
        <v>1.3171299999999999</v>
      </c>
      <c r="IX902" s="103">
        <f t="shared" si="261"/>
        <v>1.31891</v>
      </c>
      <c r="IY902" s="112">
        <f t="shared" si="262"/>
        <v>33444</v>
      </c>
      <c r="IZ902" s="104">
        <f t="shared" ca="1" si="263"/>
        <v>1.3185309090909092</v>
      </c>
      <c r="JA902" s="102">
        <f t="shared" ca="1" si="264"/>
        <v>1.3057899999999996</v>
      </c>
      <c r="JB902" s="102">
        <f t="shared" ca="1" si="265"/>
        <v>1.3042700000000003</v>
      </c>
      <c r="JC902" s="103">
        <f t="shared" ca="1" si="266"/>
        <v>1.2749269651741302</v>
      </c>
      <c r="JD902" s="104">
        <f t="shared" si="267"/>
        <v>6.1800000000000743E-3</v>
      </c>
      <c r="JE902" s="102">
        <f t="shared" si="268"/>
        <v>4.1199999999999015E-3</v>
      </c>
      <c r="JF902" s="66">
        <f t="shared" ca="1" si="256"/>
        <v>7.1057142857142916E-3</v>
      </c>
      <c r="JG902" s="66">
        <f t="shared" ca="1" si="255"/>
        <v>-2.0500000000000015E-3</v>
      </c>
      <c r="JH902" s="66">
        <f t="shared" ca="1" si="269"/>
        <v>5.0302253773502918E-3</v>
      </c>
      <c r="JI902" s="80">
        <f t="shared" ca="1" si="270"/>
        <v>5.143040605193246E-3</v>
      </c>
      <c r="JJ902" s="118">
        <f t="shared" ca="1" si="271"/>
        <v>14154.883676515734</v>
      </c>
    </row>
    <row r="903" spans="253:270" x14ac:dyDescent="0.3">
      <c r="IS903" s="74">
        <v>901</v>
      </c>
      <c r="IT903" s="90" t="str">
        <f t="shared" si="257"/>
        <v>2005-03-01</v>
      </c>
      <c r="IU903" s="101">
        <f t="shared" si="258"/>
        <v>1.31891</v>
      </c>
      <c r="IV903" s="102">
        <f t="shared" si="259"/>
        <v>1.31891</v>
      </c>
      <c r="IW903" s="102">
        <f t="shared" si="260"/>
        <v>1.30901</v>
      </c>
      <c r="IX903" s="103">
        <f t="shared" si="261"/>
        <v>1.3142100000000001</v>
      </c>
      <c r="IY903" s="112">
        <f t="shared" si="262"/>
        <v>34016</v>
      </c>
      <c r="IZ903" s="104">
        <f t="shared" ca="1" si="263"/>
        <v>1.3191227272727275</v>
      </c>
      <c r="JA903" s="102">
        <f t="shared" ca="1" si="264"/>
        <v>1.3075961904761901</v>
      </c>
      <c r="JB903" s="102">
        <f t="shared" ca="1" si="265"/>
        <v>1.304207450980392</v>
      </c>
      <c r="JC903" s="103">
        <f t="shared" ca="1" si="266"/>
        <v>1.2753053233830851</v>
      </c>
      <c r="JD903" s="104">
        <f t="shared" si="267"/>
        <v>9.9000000000000199E-3</v>
      </c>
      <c r="JE903" s="102">
        <f t="shared" si="268"/>
        <v>4.6999999999999265E-3</v>
      </c>
      <c r="JF903" s="66">
        <f t="shared" ca="1" si="256"/>
        <v>7.2757142857142951E-3</v>
      </c>
      <c r="JG903" s="66">
        <f t="shared" ca="1" si="255"/>
        <v>-1.8038095238095302E-3</v>
      </c>
      <c r="JH903" s="66">
        <f t="shared" ca="1" si="269"/>
        <v>5.0613658719555173E-3</v>
      </c>
      <c r="JI903" s="80">
        <f t="shared" ca="1" si="270"/>
        <v>5.3330126179080275E-3</v>
      </c>
      <c r="JJ903" s="118">
        <f t="shared" ca="1" si="271"/>
        <v>14199.515965848945</v>
      </c>
    </row>
    <row r="904" spans="253:270" x14ac:dyDescent="0.3">
      <c r="IS904" s="74">
        <v>902</v>
      </c>
      <c r="IT904" s="90" t="str">
        <f t="shared" si="257"/>
        <v>2005-03-02</v>
      </c>
      <c r="IU904" s="101">
        <f t="shared" si="258"/>
        <v>1.3142100000000001</v>
      </c>
      <c r="IV904" s="102">
        <f t="shared" si="259"/>
        <v>1.3164499999999999</v>
      </c>
      <c r="IW904" s="102">
        <f t="shared" si="260"/>
        <v>1.3099099999999999</v>
      </c>
      <c r="IX904" s="103">
        <f t="shared" si="261"/>
        <v>1.3111600000000001</v>
      </c>
      <c r="IY904" s="112">
        <f t="shared" si="262"/>
        <v>31779</v>
      </c>
      <c r="IZ904" s="104">
        <f t="shared" ca="1" si="263"/>
        <v>1.3196645454545455</v>
      </c>
      <c r="JA904" s="102">
        <f t="shared" ca="1" si="264"/>
        <v>1.3090485714285711</v>
      </c>
      <c r="JB904" s="102">
        <f t="shared" ca="1" si="265"/>
        <v>1.3043105882352941</v>
      </c>
      <c r="JC904" s="103">
        <f t="shared" ca="1" si="266"/>
        <v>1.2756817412935331</v>
      </c>
      <c r="JD904" s="104">
        <f t="shared" si="267"/>
        <v>6.5399999999999903E-3</v>
      </c>
      <c r="JE904" s="102">
        <f t="shared" si="268"/>
        <v>3.0499999999999972E-3</v>
      </c>
      <c r="JF904" s="66">
        <f t="shared" ca="1" si="256"/>
        <v>7.2461904761904825E-3</v>
      </c>
      <c r="JG904" s="66">
        <f t="shared" ca="1" si="255"/>
        <v>-1.4500000000000149E-3</v>
      </c>
      <c r="JH904" s="66">
        <f t="shared" ca="1" si="269"/>
        <v>5.0637624598151533E-3</v>
      </c>
      <c r="JI904" s="80">
        <f t="shared" ca="1" si="270"/>
        <v>5.3964512148527346E-3</v>
      </c>
      <c r="JJ904" s="118">
        <f t="shared" ca="1" si="271"/>
        <v>14154.868356201901</v>
      </c>
    </row>
    <row r="905" spans="253:270" x14ac:dyDescent="0.3">
      <c r="IS905" s="74">
        <v>903</v>
      </c>
      <c r="IT905" s="90" t="str">
        <f t="shared" si="257"/>
        <v>2005-03-03</v>
      </c>
      <c r="IU905" s="101">
        <f t="shared" si="258"/>
        <v>1.3111600000000001</v>
      </c>
      <c r="IV905" s="102">
        <f t="shared" si="259"/>
        <v>1.32551</v>
      </c>
      <c r="IW905" s="102">
        <f t="shared" si="260"/>
        <v>1.3094600000000001</v>
      </c>
      <c r="IX905" s="103">
        <f t="shared" si="261"/>
        <v>1.3241000000000001</v>
      </c>
      <c r="IY905" s="112">
        <f t="shared" si="262"/>
        <v>28856</v>
      </c>
      <c r="IZ905" s="104">
        <f t="shared" ca="1" si="263"/>
        <v>1.3212327272727273</v>
      </c>
      <c r="JA905" s="102">
        <f t="shared" ca="1" si="264"/>
        <v>1.3107876190476189</v>
      </c>
      <c r="JB905" s="102">
        <f t="shared" ca="1" si="265"/>
        <v>1.3046517647058824</v>
      </c>
      <c r="JC905" s="103">
        <f t="shared" ca="1" si="266"/>
        <v>1.2760722885572144</v>
      </c>
      <c r="JD905" s="104">
        <f t="shared" si="267"/>
        <v>1.6049999999999898E-2</v>
      </c>
      <c r="JE905" s="102">
        <f t="shared" si="268"/>
        <v>-1.2939999999999952E-2</v>
      </c>
      <c r="JF905" s="66">
        <f t="shared" ca="1" si="256"/>
        <v>7.2304761904761891E-3</v>
      </c>
      <c r="JG905" s="66">
        <f t="shared" ca="1" si="255"/>
        <v>-1.731904761904773E-3</v>
      </c>
      <c r="JH905" s="66">
        <f t="shared" ca="1" si="269"/>
        <v>5.0358282774444632E-3</v>
      </c>
      <c r="JI905" s="80">
        <f t="shared" ca="1" si="270"/>
        <v>5.8182051061814715E-3</v>
      </c>
      <c r="JJ905" s="118">
        <f t="shared" ca="1" si="271"/>
        <v>14068.396235192748</v>
      </c>
    </row>
    <row r="906" spans="253:270" x14ac:dyDescent="0.3">
      <c r="IS906" s="74">
        <v>904</v>
      </c>
      <c r="IT906" s="90" t="str">
        <f t="shared" si="257"/>
        <v>2005-03-04</v>
      </c>
      <c r="IU906" s="101">
        <f t="shared" si="258"/>
        <v>1.3241000000000001</v>
      </c>
      <c r="IV906" s="102">
        <f t="shared" si="259"/>
        <v>1.3241000000000001</v>
      </c>
      <c r="IW906" s="102">
        <f t="shared" si="260"/>
        <v>1.3241000000000001</v>
      </c>
      <c r="IX906" s="103">
        <f t="shared" si="261"/>
        <v>1.3241000000000001</v>
      </c>
      <c r="IY906" s="112">
        <f t="shared" si="262"/>
        <v>1</v>
      </c>
      <c r="IZ906" s="104">
        <f t="shared" ca="1" si="263"/>
        <v>1.3210572727272727</v>
      </c>
      <c r="JA906" s="102">
        <f t="shared" ca="1" si="264"/>
        <v>1.3125495238095237</v>
      </c>
      <c r="JB906" s="102">
        <f t="shared" ca="1" si="265"/>
        <v>1.3049792156862747</v>
      </c>
      <c r="JC906" s="103">
        <f t="shared" ca="1" si="266"/>
        <v>1.2764675621890553</v>
      </c>
      <c r="JD906" s="104">
        <f t="shared" si="267"/>
        <v>0</v>
      </c>
      <c r="JE906" s="102">
        <f t="shared" si="268"/>
        <v>0</v>
      </c>
      <c r="JF906" s="66">
        <f t="shared" ca="1" si="256"/>
        <v>6.9980952380952373E-3</v>
      </c>
      <c r="JG906" s="66">
        <f t="shared" ca="1" si="255"/>
        <v>-1.7547619047619176E-3</v>
      </c>
      <c r="JH906" s="66">
        <f t="shared" ca="1" si="269"/>
        <v>5.2470940883389992E-3</v>
      </c>
      <c r="JI906" s="80">
        <f t="shared" ca="1" si="270"/>
        <v>5.8104082464943427E-3</v>
      </c>
      <c r="JJ906" s="118">
        <f t="shared" ca="1" si="271"/>
        <v>14963.606439104147</v>
      </c>
    </row>
    <row r="907" spans="253:270" x14ac:dyDescent="0.3">
      <c r="IS907" s="74">
        <v>905</v>
      </c>
      <c r="IT907" s="90" t="str">
        <f t="shared" si="257"/>
        <v>2005-03-05</v>
      </c>
      <c r="IU907" s="101">
        <f t="shared" si="258"/>
        <v>1.3242</v>
      </c>
      <c r="IV907" s="102">
        <f t="shared" si="259"/>
        <v>1.3247</v>
      </c>
      <c r="IW907" s="102">
        <f t="shared" si="260"/>
        <v>1.3237000000000001</v>
      </c>
      <c r="IX907" s="103">
        <f t="shared" si="261"/>
        <v>1.3241000000000001</v>
      </c>
      <c r="IY907" s="112">
        <f t="shared" si="262"/>
        <v>148</v>
      </c>
      <c r="IZ907" s="104">
        <f t="shared" ca="1" si="263"/>
        <v>1.3212827272727272</v>
      </c>
      <c r="JA907" s="102">
        <f t="shared" ca="1" si="264"/>
        <v>1.3143114285714286</v>
      </c>
      <c r="JB907" s="102">
        <f t="shared" ca="1" si="265"/>
        <v>1.3052409803921572</v>
      </c>
      <c r="JC907" s="103">
        <f t="shared" ca="1" si="266"/>
        <v>1.2768640796019906</v>
      </c>
      <c r="JD907" s="104">
        <f t="shared" si="267"/>
        <v>9.9999999999988987E-4</v>
      </c>
      <c r="JE907" s="102">
        <f t="shared" si="268"/>
        <v>9.9999999999988987E-5</v>
      </c>
      <c r="JF907" s="66">
        <f t="shared" ca="1" si="256"/>
        <v>7.0457142857142793E-3</v>
      </c>
      <c r="JG907" s="66">
        <f t="shared" ca="1" si="255"/>
        <v>-1.7500000000000135E-3</v>
      </c>
      <c r="JH907" s="66">
        <f t="shared" ca="1" si="269"/>
        <v>5.1875680800384742E-3</v>
      </c>
      <c r="JI907" s="80">
        <f t="shared" ca="1" si="270"/>
        <v>5.8118851953397437E-3</v>
      </c>
      <c r="JJ907" s="118">
        <f t="shared" ca="1" si="271"/>
        <v>14952.874004609697</v>
      </c>
    </row>
    <row r="908" spans="253:270" x14ac:dyDescent="0.3">
      <c r="IS908" s="74">
        <v>906</v>
      </c>
      <c r="IT908" s="90" t="str">
        <f t="shared" si="257"/>
        <v>2005-03-06</v>
      </c>
      <c r="IU908" s="101">
        <f t="shared" si="258"/>
        <v>1.3241000000000001</v>
      </c>
      <c r="IV908" s="102">
        <f t="shared" si="259"/>
        <v>1.3249</v>
      </c>
      <c r="IW908" s="102">
        <f t="shared" si="260"/>
        <v>1.3181099999999999</v>
      </c>
      <c r="IX908" s="103">
        <f t="shared" si="261"/>
        <v>1.3214999999999999</v>
      </c>
      <c r="IY908" s="112">
        <f t="shared" si="262"/>
        <v>29002</v>
      </c>
      <c r="IZ908" s="104">
        <f t="shared" ca="1" si="263"/>
        <v>1.3214272727272727</v>
      </c>
      <c r="JA908" s="102">
        <f t="shared" ca="1" si="264"/>
        <v>1.315892380952381</v>
      </c>
      <c r="JB908" s="102">
        <f t="shared" ca="1" si="265"/>
        <v>1.3051605882352941</v>
      </c>
      <c r="JC908" s="103">
        <f t="shared" ca="1" si="266"/>
        <v>1.2773038805970154</v>
      </c>
      <c r="JD908" s="104">
        <f t="shared" si="267"/>
        <v>6.7900000000000738E-3</v>
      </c>
      <c r="JE908" s="102">
        <f t="shared" si="268"/>
        <v>2.6000000000001577E-3</v>
      </c>
      <c r="JF908" s="66">
        <f t="shared" ca="1" si="256"/>
        <v>7.3142857142857124E-3</v>
      </c>
      <c r="JG908" s="66">
        <f t="shared" ca="1" si="255"/>
        <v>-1.6000000000000035E-3</v>
      </c>
      <c r="JH908" s="66">
        <f t="shared" ca="1" si="269"/>
        <v>5.0186286985196941E-3</v>
      </c>
      <c r="JI908" s="80">
        <f t="shared" ca="1" si="270"/>
        <v>5.8811571585708679E-3</v>
      </c>
      <c r="JJ908" s="118">
        <f t="shared" ca="1" si="271"/>
        <v>14090.537661238001</v>
      </c>
    </row>
    <row r="909" spans="253:270" x14ac:dyDescent="0.3">
      <c r="IS909" s="74">
        <v>907</v>
      </c>
      <c r="IT909" s="90" t="str">
        <f t="shared" si="257"/>
        <v>2005-03-07</v>
      </c>
      <c r="IU909" s="101">
        <f t="shared" si="258"/>
        <v>1.3216000000000001</v>
      </c>
      <c r="IV909" s="102">
        <f t="shared" si="259"/>
        <v>1.3361799999999999</v>
      </c>
      <c r="IW909" s="102">
        <f t="shared" si="260"/>
        <v>1.3209</v>
      </c>
      <c r="IX909" s="103">
        <f t="shared" si="261"/>
        <v>1.3345100000000001</v>
      </c>
      <c r="IY909" s="112">
        <f t="shared" si="262"/>
        <v>31227</v>
      </c>
      <c r="IZ909" s="104">
        <f t="shared" ca="1" si="263"/>
        <v>1.322289090909091</v>
      </c>
      <c r="JA909" s="102">
        <f t="shared" ca="1" si="264"/>
        <v>1.3176461904761907</v>
      </c>
      <c r="JB909" s="102">
        <f t="shared" ca="1" si="265"/>
        <v>1.3053925490196081</v>
      </c>
      <c r="JC909" s="103">
        <f t="shared" ca="1" si="266"/>
        <v>1.2778433333333337</v>
      </c>
      <c r="JD909" s="104">
        <f t="shared" si="267"/>
        <v>1.527999999999996E-2</v>
      </c>
      <c r="JE909" s="102">
        <f t="shared" si="268"/>
        <v>-1.2909999999999977E-2</v>
      </c>
      <c r="JF909" s="66">
        <f t="shared" ca="1" si="256"/>
        <v>7.5299999999999942E-3</v>
      </c>
      <c r="JG909" s="66">
        <f t="shared" ca="1" si="255"/>
        <v>-1.7680952380952433E-3</v>
      </c>
      <c r="JH909" s="66">
        <f t="shared" ca="1" si="269"/>
        <v>5.2535276130379633E-3</v>
      </c>
      <c r="JI909" s="80">
        <f t="shared" ca="1" si="270"/>
        <v>6.1456237771260599E-3</v>
      </c>
      <c r="JJ909" s="118">
        <f t="shared" ca="1" si="271"/>
        <v>14104.998186342835</v>
      </c>
    </row>
    <row r="910" spans="253:270" x14ac:dyDescent="0.3">
      <c r="IS910" s="74">
        <v>908</v>
      </c>
      <c r="IT910" s="90" t="str">
        <f t="shared" si="257"/>
        <v>2005-03-08</v>
      </c>
      <c r="IU910" s="101">
        <f t="shared" si="258"/>
        <v>1.3345100000000001</v>
      </c>
      <c r="IV910" s="102">
        <f t="shared" si="259"/>
        <v>1.3423799999999999</v>
      </c>
      <c r="IW910" s="102">
        <f t="shared" si="260"/>
        <v>1.3332200000000001</v>
      </c>
      <c r="IX910" s="103">
        <f t="shared" si="261"/>
        <v>1.3393299999999999</v>
      </c>
      <c r="IY910" s="112">
        <f t="shared" si="262"/>
        <v>33807</v>
      </c>
      <c r="IZ910" s="104">
        <f t="shared" ca="1" si="263"/>
        <v>1.323589090909091</v>
      </c>
      <c r="JA910" s="102">
        <f t="shared" ca="1" si="264"/>
        <v>1.3193923809523813</v>
      </c>
      <c r="JB910" s="102">
        <f t="shared" ca="1" si="265"/>
        <v>1.3059362745098042</v>
      </c>
      <c r="JC910" s="103">
        <f t="shared" ca="1" si="266"/>
        <v>1.2784079104477617</v>
      </c>
      <c r="JD910" s="104">
        <f t="shared" si="267"/>
        <v>9.1599999999998349E-3</v>
      </c>
      <c r="JE910" s="102">
        <f t="shared" si="268"/>
        <v>-4.8199999999998244E-3</v>
      </c>
      <c r="JF910" s="66">
        <f t="shared" ca="1" si="256"/>
        <v>7.5033333333333219E-3</v>
      </c>
      <c r="JG910" s="66">
        <f t="shared" ca="1" si="255"/>
        <v>-1.760476190476188E-3</v>
      </c>
      <c r="JH910" s="66">
        <f t="shared" ca="1" si="269"/>
        <v>5.243755772647558E-3</v>
      </c>
      <c r="JI910" s="80">
        <f t="shared" ca="1" si="270"/>
        <v>6.1417350396326901E-3</v>
      </c>
      <c r="JJ910" s="118">
        <f t="shared" ca="1" si="271"/>
        <v>14079.61997029524</v>
      </c>
    </row>
    <row r="911" spans="253:270" x14ac:dyDescent="0.3">
      <c r="IS911" s="74">
        <v>909</v>
      </c>
      <c r="IT911" s="90" t="str">
        <f t="shared" si="257"/>
        <v>2005-03-09</v>
      </c>
      <c r="IU911" s="101">
        <f t="shared" si="258"/>
        <v>1.3393299999999999</v>
      </c>
      <c r="IV911" s="102">
        <f t="shared" si="259"/>
        <v>1.34545</v>
      </c>
      <c r="IW911" s="102">
        <f t="shared" si="260"/>
        <v>1.3372299999999999</v>
      </c>
      <c r="IX911" s="103">
        <f t="shared" si="261"/>
        <v>1.3420799999999999</v>
      </c>
      <c r="IY911" s="112">
        <f t="shared" si="262"/>
        <v>38690</v>
      </c>
      <c r="IZ911" s="104">
        <f t="shared" ca="1" si="263"/>
        <v>1.3251754545454544</v>
      </c>
      <c r="JA911" s="102">
        <f t="shared" ca="1" si="264"/>
        <v>1.3212495238095241</v>
      </c>
      <c r="JB911" s="102">
        <f t="shared" ca="1" si="265"/>
        <v>1.30654568627451</v>
      </c>
      <c r="JC911" s="103">
        <f t="shared" ca="1" si="266"/>
        <v>1.279067512437811</v>
      </c>
      <c r="JD911" s="104">
        <f t="shared" si="267"/>
        <v>8.2200000000001161E-3</v>
      </c>
      <c r="JE911" s="102">
        <f t="shared" si="268"/>
        <v>-2.7500000000000302E-3</v>
      </c>
      <c r="JF911" s="66">
        <f t="shared" ca="1" si="256"/>
        <v>7.4166666666666591E-3</v>
      </c>
      <c r="JG911" s="66">
        <f t="shared" ca="1" si="255"/>
        <v>-1.8714285714285662E-3</v>
      </c>
      <c r="JH911" s="66">
        <f t="shared" ca="1" si="269"/>
        <v>5.2160816650535608E-3</v>
      </c>
      <c r="JI911" s="80">
        <f t="shared" ca="1" si="270"/>
        <v>6.1375613939043741E-3</v>
      </c>
      <c r="JJ911" s="118">
        <f t="shared" ca="1" si="271"/>
        <v>14219.780332762462</v>
      </c>
    </row>
    <row r="912" spans="253:270" x14ac:dyDescent="0.3">
      <c r="IS912" s="74">
        <v>910</v>
      </c>
      <c r="IT912" s="90" t="str">
        <f t="shared" si="257"/>
        <v>2005-03-10</v>
      </c>
      <c r="IU912" s="101">
        <f t="shared" si="258"/>
        <v>1.3420799999999999</v>
      </c>
      <c r="IV912" s="102">
        <f t="shared" si="259"/>
        <v>1.3481799999999999</v>
      </c>
      <c r="IW912" s="102">
        <f t="shared" si="260"/>
        <v>1.3394999999999999</v>
      </c>
      <c r="IX912" s="103">
        <f t="shared" si="261"/>
        <v>1.3462000000000001</v>
      </c>
      <c r="IY912" s="112">
        <f t="shared" si="262"/>
        <v>29155</v>
      </c>
      <c r="IZ912" s="104">
        <f t="shared" ca="1" si="263"/>
        <v>1.3272909090909091</v>
      </c>
      <c r="JA912" s="102">
        <f t="shared" ca="1" si="264"/>
        <v>1.3231014285714291</v>
      </c>
      <c r="JB912" s="102">
        <f t="shared" ca="1" si="265"/>
        <v>1.3073182352941177</v>
      </c>
      <c r="JC912" s="103">
        <f t="shared" ca="1" si="266"/>
        <v>1.2797406467661694</v>
      </c>
      <c r="JD912" s="104">
        <f t="shared" si="267"/>
        <v>8.680000000000021E-3</v>
      </c>
      <c r="JE912" s="102">
        <f t="shared" si="268"/>
        <v>-4.1200000000001236E-3</v>
      </c>
      <c r="JF912" s="66">
        <f t="shared" ca="1" si="256"/>
        <v>7.4752380952380904E-3</v>
      </c>
      <c r="JG912" s="66">
        <f t="shared" ca="1" si="255"/>
        <v>-1.866190476190479E-3</v>
      </c>
      <c r="JH912" s="66">
        <f t="shared" ca="1" si="269"/>
        <v>5.2230283307015141E-3</v>
      </c>
      <c r="JI912" s="80">
        <f t="shared" ca="1" si="270"/>
        <v>6.1355928624088557E-3</v>
      </c>
      <c r="JJ912" s="118">
        <f t="shared" ca="1" si="271"/>
        <v>14094.046272971833</v>
      </c>
    </row>
    <row r="913" spans="253:270" x14ac:dyDescent="0.3">
      <c r="IS913" s="74">
        <v>911</v>
      </c>
      <c r="IT913" s="90" t="str">
        <f t="shared" si="257"/>
        <v>2005-03-12</v>
      </c>
      <c r="IU913" s="101">
        <f t="shared" si="258"/>
        <v>1.3467499999999999</v>
      </c>
      <c r="IV913" s="102">
        <f t="shared" si="259"/>
        <v>1.3470500000000001</v>
      </c>
      <c r="IW913" s="102">
        <f t="shared" si="260"/>
        <v>1.3450500000000001</v>
      </c>
      <c r="IX913" s="103">
        <f t="shared" si="261"/>
        <v>1.3466</v>
      </c>
      <c r="IY913" s="112">
        <f t="shared" si="262"/>
        <v>184</v>
      </c>
      <c r="IZ913" s="104">
        <f t="shared" ca="1" si="263"/>
        <v>1.3298081818181819</v>
      </c>
      <c r="JA913" s="102">
        <f t="shared" ca="1" si="264"/>
        <v>1.3249538095238098</v>
      </c>
      <c r="JB913" s="102">
        <f t="shared" ca="1" si="265"/>
        <v>1.3081937254901959</v>
      </c>
      <c r="JC913" s="103">
        <f t="shared" ca="1" si="266"/>
        <v>1.2803988557213934</v>
      </c>
      <c r="JD913" s="104">
        <f t="shared" si="267"/>
        <v>2.0000000000000018E-3</v>
      </c>
      <c r="JE913" s="102">
        <f t="shared" si="268"/>
        <v>1.4999999999987246E-4</v>
      </c>
      <c r="JF913" s="66">
        <f t="shared" ca="1" si="256"/>
        <v>7.2642857142857127E-3</v>
      </c>
      <c r="JG913" s="66">
        <f t="shared" ca="1" si="255"/>
        <v>-1.840476190476194E-3</v>
      </c>
      <c r="JH913" s="66">
        <f t="shared" ca="1" si="269"/>
        <v>5.3489283051472488E-3</v>
      </c>
      <c r="JI913" s="80">
        <f t="shared" ca="1" si="270"/>
        <v>6.1428529715747996E-3</v>
      </c>
      <c r="JJ913" s="118">
        <f t="shared" ca="1" si="271"/>
        <v>14967.601411502294</v>
      </c>
    </row>
    <row r="914" spans="253:270" x14ac:dyDescent="0.3">
      <c r="IS914" s="74">
        <v>912</v>
      </c>
      <c r="IT914" s="90" t="str">
        <f t="shared" si="257"/>
        <v>2005-03-13</v>
      </c>
      <c r="IU914" s="101">
        <f t="shared" si="258"/>
        <v>1.3467</v>
      </c>
      <c r="IV914" s="102">
        <f t="shared" si="259"/>
        <v>1.3483000000000001</v>
      </c>
      <c r="IW914" s="102">
        <f t="shared" si="260"/>
        <v>1.3336300000000001</v>
      </c>
      <c r="IX914" s="103">
        <f t="shared" si="261"/>
        <v>1.3369800000000001</v>
      </c>
      <c r="IY914" s="112">
        <f t="shared" si="262"/>
        <v>32092</v>
      </c>
      <c r="IZ914" s="104">
        <f t="shared" ca="1" si="263"/>
        <v>1.3318781818181817</v>
      </c>
      <c r="JA914" s="102">
        <f t="shared" ca="1" si="264"/>
        <v>1.3264671428571428</v>
      </c>
      <c r="JB914" s="102">
        <f t="shared" ca="1" si="265"/>
        <v>1.3088962745098038</v>
      </c>
      <c r="JC914" s="103">
        <f t="shared" ca="1" si="266"/>
        <v>1.281051243781095</v>
      </c>
      <c r="JD914" s="104">
        <f t="shared" si="267"/>
        <v>1.4669999999999961E-2</v>
      </c>
      <c r="JE914" s="102">
        <f t="shared" si="268"/>
        <v>9.7199999999999509E-3</v>
      </c>
      <c r="JF914" s="66">
        <f t="shared" ca="1" si="256"/>
        <v>7.8319047619047569E-3</v>
      </c>
      <c r="JG914" s="66">
        <f t="shared" ca="1" si="255"/>
        <v>-1.4776190476190529E-3</v>
      </c>
      <c r="JH914" s="66">
        <f t="shared" ca="1" si="269"/>
        <v>5.4708383783802512E-3</v>
      </c>
      <c r="JI914" s="80">
        <f t="shared" ca="1" si="270"/>
        <v>6.5747706132442251E-3</v>
      </c>
      <c r="JJ914" s="118">
        <f t="shared" ca="1" si="271"/>
        <v>14189.753122038421</v>
      </c>
    </row>
    <row r="915" spans="253:270" x14ac:dyDescent="0.3">
      <c r="IS915" s="74">
        <v>913</v>
      </c>
      <c r="IT915" s="90" t="str">
        <f t="shared" si="257"/>
        <v>2005-03-14</v>
      </c>
      <c r="IU915" s="101">
        <f t="shared" si="258"/>
        <v>1.33708</v>
      </c>
      <c r="IV915" s="102">
        <f t="shared" si="259"/>
        <v>1.34124</v>
      </c>
      <c r="IW915" s="102">
        <f t="shared" si="260"/>
        <v>1.3298399999999999</v>
      </c>
      <c r="IX915" s="103">
        <f t="shared" si="261"/>
        <v>1.3306199999999999</v>
      </c>
      <c r="IY915" s="112">
        <f t="shared" si="262"/>
        <v>32520</v>
      </c>
      <c r="IZ915" s="104">
        <f t="shared" ca="1" si="263"/>
        <v>1.3336472727272726</v>
      </c>
      <c r="JA915" s="102">
        <f t="shared" ca="1" si="264"/>
        <v>1.3275990476190476</v>
      </c>
      <c r="JB915" s="102">
        <f t="shared" ca="1" si="265"/>
        <v>1.30956568627451</v>
      </c>
      <c r="JC915" s="103">
        <f t="shared" ca="1" si="266"/>
        <v>1.2816727860696522</v>
      </c>
      <c r="JD915" s="104">
        <f t="shared" si="267"/>
        <v>1.1400000000000077E-2</v>
      </c>
      <c r="JE915" s="102">
        <f t="shared" si="268"/>
        <v>6.4600000000001323E-3</v>
      </c>
      <c r="JF915" s="66">
        <f t="shared" ca="1" si="256"/>
        <v>8.1533333333333301E-3</v>
      </c>
      <c r="JG915" s="66">
        <f t="shared" ca="1" si="255"/>
        <v>-1.0914285714285633E-3</v>
      </c>
      <c r="JH915" s="66">
        <f t="shared" ca="1" si="269"/>
        <v>5.4727405281895921E-3</v>
      </c>
      <c r="JI915" s="80">
        <f t="shared" ca="1" si="270"/>
        <v>6.7880281769164864E-3</v>
      </c>
      <c r="JJ915" s="118">
        <f t="shared" ca="1" si="271"/>
        <v>14209.085117222738</v>
      </c>
    </row>
    <row r="916" spans="253:270" x14ac:dyDescent="0.3">
      <c r="IS916" s="74">
        <v>914</v>
      </c>
      <c r="IT916" s="90" t="str">
        <f t="shared" si="257"/>
        <v>2005-03-15</v>
      </c>
      <c r="IU916" s="101">
        <f t="shared" si="258"/>
        <v>1.3306199999999999</v>
      </c>
      <c r="IV916" s="102">
        <f t="shared" si="259"/>
        <v>1.34398</v>
      </c>
      <c r="IW916" s="102">
        <f t="shared" si="260"/>
        <v>1.3293200000000001</v>
      </c>
      <c r="IX916" s="103">
        <f t="shared" si="261"/>
        <v>1.34172</v>
      </c>
      <c r="IY916" s="112">
        <f t="shared" si="262"/>
        <v>33707</v>
      </c>
      <c r="IZ916" s="104">
        <f t="shared" ca="1" si="263"/>
        <v>1.3352490909090911</v>
      </c>
      <c r="JA916" s="102">
        <f t="shared" ca="1" si="264"/>
        <v>1.3283461904761904</v>
      </c>
      <c r="JB916" s="102">
        <f t="shared" ca="1" si="265"/>
        <v>1.3102974509803922</v>
      </c>
      <c r="JC916" s="103">
        <f t="shared" ca="1" si="266"/>
        <v>1.2823544776119407</v>
      </c>
      <c r="JD916" s="104">
        <f t="shared" si="267"/>
        <v>1.4659999999999895E-2</v>
      </c>
      <c r="JE916" s="102">
        <f t="shared" si="268"/>
        <v>-1.110000000000011E-2</v>
      </c>
      <c r="JF916" s="66">
        <f t="shared" ca="1" si="256"/>
        <v>7.8709523809523674E-3</v>
      </c>
      <c r="JG916" s="66">
        <f t="shared" ca="1" si="255"/>
        <v>-7.0666666666666501E-4</v>
      </c>
      <c r="JH916" s="66">
        <f t="shared" ca="1" si="269"/>
        <v>4.9519605590800713E-3</v>
      </c>
      <c r="JI916" s="80">
        <f t="shared" ca="1" si="270"/>
        <v>5.9260926927592562E-3</v>
      </c>
      <c r="JJ916" s="118">
        <f t="shared" ca="1" si="271"/>
        <v>14148.46572405189</v>
      </c>
    </row>
    <row r="917" spans="253:270" x14ac:dyDescent="0.3">
      <c r="IS917" s="74">
        <v>915</v>
      </c>
      <c r="IT917" s="90" t="str">
        <f t="shared" si="257"/>
        <v>2005-03-16</v>
      </c>
      <c r="IU917" s="101">
        <f t="shared" si="258"/>
        <v>1.34172</v>
      </c>
      <c r="IV917" s="102">
        <f t="shared" si="259"/>
        <v>1.34222</v>
      </c>
      <c r="IW917" s="102">
        <f t="shared" si="260"/>
        <v>1.3344</v>
      </c>
      <c r="IX917" s="103">
        <f t="shared" si="261"/>
        <v>1.3379099999999999</v>
      </c>
      <c r="IY917" s="112">
        <f t="shared" si="262"/>
        <v>33253</v>
      </c>
      <c r="IZ917" s="104">
        <f t="shared" ca="1" si="263"/>
        <v>1.3365045454545454</v>
      </c>
      <c r="JA917" s="102">
        <f t="shared" ca="1" si="264"/>
        <v>1.3291219047619047</v>
      </c>
      <c r="JB917" s="102">
        <f t="shared" ca="1" si="265"/>
        <v>1.3109584313725491</v>
      </c>
      <c r="JC917" s="103">
        <f t="shared" ca="1" si="266"/>
        <v>1.2830284079601997</v>
      </c>
      <c r="JD917" s="104">
        <f t="shared" si="267"/>
        <v>7.8199999999999381E-3</v>
      </c>
      <c r="JE917" s="102">
        <f t="shared" si="268"/>
        <v>3.8100000000000911E-3</v>
      </c>
      <c r="JF917" s="66">
        <f t="shared" ca="1" si="256"/>
        <v>7.8280952380952191E-3</v>
      </c>
      <c r="JG917" s="66">
        <f t="shared" ca="1" si="255"/>
        <v>-7.3523809523809035E-4</v>
      </c>
      <c r="JH917" s="66">
        <f t="shared" ca="1" si="269"/>
        <v>4.9483201758130082E-3</v>
      </c>
      <c r="JI917" s="80">
        <f t="shared" ca="1" si="270"/>
        <v>5.9027553042122595E-3</v>
      </c>
      <c r="JJ917" s="118">
        <f t="shared" ca="1" si="271"/>
        <v>14107.515765053196</v>
      </c>
    </row>
    <row r="918" spans="253:270" x14ac:dyDescent="0.3">
      <c r="IS918" s="74">
        <v>916</v>
      </c>
      <c r="IT918" s="90" t="str">
        <f t="shared" si="257"/>
        <v>2005-03-17</v>
      </c>
      <c r="IU918" s="101">
        <f t="shared" si="258"/>
        <v>1.3379099999999999</v>
      </c>
      <c r="IV918" s="102">
        <f t="shared" si="259"/>
        <v>1.3387100000000001</v>
      </c>
      <c r="IW918" s="102">
        <f t="shared" si="260"/>
        <v>1.3266</v>
      </c>
      <c r="IX918" s="103">
        <f t="shared" si="261"/>
        <v>1.333</v>
      </c>
      <c r="IY918" s="112">
        <f t="shared" si="262"/>
        <v>29860</v>
      </c>
      <c r="IZ918" s="104">
        <f t="shared" ca="1" si="263"/>
        <v>1.3373136363636364</v>
      </c>
      <c r="JA918" s="102">
        <f t="shared" ca="1" si="264"/>
        <v>1.3297452380952379</v>
      </c>
      <c r="JB918" s="102">
        <f t="shared" ca="1" si="265"/>
        <v>1.3115152941176471</v>
      </c>
      <c r="JC918" s="103">
        <f t="shared" ca="1" si="266"/>
        <v>1.2836572636815926</v>
      </c>
      <c r="JD918" s="104">
        <f t="shared" si="267"/>
        <v>1.2110000000000065E-2</v>
      </c>
      <c r="JE918" s="102">
        <f t="shared" si="268"/>
        <v>4.9099999999999699E-3</v>
      </c>
      <c r="JF918" s="66">
        <f t="shared" ca="1" si="256"/>
        <v>7.9623809523809343E-3</v>
      </c>
      <c r="JG918" s="66">
        <f t="shared" ca="1" si="255"/>
        <v>-5.8285714285714418E-4</v>
      </c>
      <c r="JH918" s="66">
        <f t="shared" ca="1" si="269"/>
        <v>5.023858225897973E-3</v>
      </c>
      <c r="JI918" s="80">
        <f t="shared" ca="1" si="270"/>
        <v>6.0043429860291622E-3</v>
      </c>
      <c r="JJ918" s="118">
        <f t="shared" ca="1" si="271"/>
        <v>13946.063246886837</v>
      </c>
    </row>
    <row r="919" spans="253:270" x14ac:dyDescent="0.3">
      <c r="IS919" s="74">
        <v>917</v>
      </c>
      <c r="IT919" s="90" t="str">
        <f t="shared" si="257"/>
        <v>2005-03-19</v>
      </c>
      <c r="IU919" s="101">
        <f t="shared" si="258"/>
        <v>1.33325</v>
      </c>
      <c r="IV919" s="102">
        <f t="shared" si="259"/>
        <v>1.33325</v>
      </c>
      <c r="IW919" s="102">
        <f t="shared" si="260"/>
        <v>1.3315999999999999</v>
      </c>
      <c r="IX919" s="103">
        <f t="shared" si="261"/>
        <v>1.3318000000000001</v>
      </c>
      <c r="IY919" s="112">
        <f t="shared" si="262"/>
        <v>202</v>
      </c>
      <c r="IZ919" s="104">
        <f t="shared" ca="1" si="263"/>
        <v>1.3382500000000002</v>
      </c>
      <c r="JA919" s="102">
        <f t="shared" ca="1" si="264"/>
        <v>1.3300676190476191</v>
      </c>
      <c r="JB919" s="102">
        <f t="shared" ca="1" si="265"/>
        <v>1.3120192156862749</v>
      </c>
      <c r="JC919" s="103">
        <f t="shared" ca="1" si="266"/>
        <v>1.2842994527363192</v>
      </c>
      <c r="JD919" s="104">
        <f t="shared" si="267"/>
        <v>1.6500000000001513E-3</v>
      </c>
      <c r="JE919" s="102">
        <f t="shared" si="268"/>
        <v>1.4499999999999513E-3</v>
      </c>
      <c r="JF919" s="66">
        <f t="shared" ca="1" si="256"/>
        <v>7.5338095238095216E-3</v>
      </c>
      <c r="JG919" s="66">
        <f t="shared" ref="JG919:JG982" ca="1" si="272">IF(IU919&lt;&gt;"",IF($IS919&gt;=JG$1,AVERAGE(INDIRECT(CONCATENATE("JE",$IS919+2,":JE",$IS919+2-JG$1))),""),"")</f>
        <v>-2.7000000000000304E-4</v>
      </c>
      <c r="JH919" s="66">
        <f t="shared" ca="1" si="269"/>
        <v>5.158386122838231E-3</v>
      </c>
      <c r="JI919" s="80">
        <f t="shared" ca="1" si="270"/>
        <v>5.9304950407677989E-3</v>
      </c>
      <c r="JJ919" s="118">
        <f t="shared" ca="1" si="271"/>
        <v>14713.815193124283</v>
      </c>
    </row>
    <row r="920" spans="253:270" x14ac:dyDescent="0.3">
      <c r="IS920" s="74">
        <v>918</v>
      </c>
      <c r="IT920" s="90" t="str">
        <f t="shared" si="257"/>
        <v>2005-03-20</v>
      </c>
      <c r="IU920" s="101">
        <f t="shared" si="258"/>
        <v>1.3318000000000001</v>
      </c>
      <c r="IV920" s="102">
        <f t="shared" si="259"/>
        <v>1.3322000000000001</v>
      </c>
      <c r="IW920" s="102">
        <f t="shared" si="260"/>
        <v>1.3142799999999999</v>
      </c>
      <c r="IX920" s="103">
        <f t="shared" si="261"/>
        <v>1.3158000000000001</v>
      </c>
      <c r="IY920" s="112">
        <f t="shared" si="262"/>
        <v>33031</v>
      </c>
      <c r="IZ920" s="104">
        <f t="shared" ca="1" si="263"/>
        <v>1.3365490909090909</v>
      </c>
      <c r="JA920" s="102">
        <f t="shared" ca="1" si="264"/>
        <v>1.329628095238095</v>
      </c>
      <c r="JB920" s="102">
        <f t="shared" ca="1" si="265"/>
        <v>1.3123770588235297</v>
      </c>
      <c r="JC920" s="103">
        <f t="shared" ca="1" si="266"/>
        <v>1.2848447263681599</v>
      </c>
      <c r="JD920" s="104">
        <f t="shared" si="267"/>
        <v>1.7920000000000158E-2</v>
      </c>
      <c r="JE920" s="102">
        <f t="shared" si="268"/>
        <v>1.6000000000000014E-2</v>
      </c>
      <c r="JF920" s="66">
        <f t="shared" ca="1" si="256"/>
        <v>8.3871428571428621E-3</v>
      </c>
      <c r="JG920" s="66">
        <f t="shared" ca="1" si="272"/>
        <v>4.9190476190475959E-4</v>
      </c>
      <c r="JH920" s="66">
        <f t="shared" ca="1" si="269"/>
        <v>5.3211654137551622E-3</v>
      </c>
      <c r="JI920" s="80">
        <f t="shared" ca="1" si="270"/>
        <v>6.8696562740986613E-3</v>
      </c>
      <c r="JJ920" s="118">
        <f t="shared" ca="1" si="271"/>
        <v>13899.595251289149</v>
      </c>
    </row>
    <row r="921" spans="253:270" x14ac:dyDescent="0.3">
      <c r="IS921" s="74">
        <v>919</v>
      </c>
      <c r="IT921" s="90" t="str">
        <f t="shared" si="257"/>
        <v>2005-03-21</v>
      </c>
      <c r="IU921" s="101">
        <f t="shared" si="258"/>
        <v>1.3159000000000001</v>
      </c>
      <c r="IV921" s="102">
        <f t="shared" si="259"/>
        <v>1.3226100000000001</v>
      </c>
      <c r="IW921" s="102">
        <f t="shared" si="260"/>
        <v>1.30555</v>
      </c>
      <c r="IX921" s="103">
        <f t="shared" si="261"/>
        <v>1.3088</v>
      </c>
      <c r="IY921" s="112">
        <f t="shared" si="262"/>
        <v>34020</v>
      </c>
      <c r="IZ921" s="104">
        <f t="shared" ca="1" si="263"/>
        <v>1.3337736363636363</v>
      </c>
      <c r="JA921" s="102">
        <f t="shared" ca="1" si="264"/>
        <v>1.3288742857142857</v>
      </c>
      <c r="JB921" s="102">
        <f t="shared" ca="1" si="265"/>
        <v>1.3124080392156867</v>
      </c>
      <c r="JC921" s="103">
        <f t="shared" ca="1" si="266"/>
        <v>1.2853599004975129</v>
      </c>
      <c r="JD921" s="104">
        <f t="shared" si="267"/>
        <v>1.7060000000000075E-2</v>
      </c>
      <c r="JE921" s="102">
        <f t="shared" si="268"/>
        <v>7.1000000000001062E-3</v>
      </c>
      <c r="JF921" s="66">
        <f t="shared" ca="1" si="256"/>
        <v>9.1780952380952439E-3</v>
      </c>
      <c r="JG921" s="66">
        <f t="shared" ca="1" si="272"/>
        <v>8.2047619047619417E-4</v>
      </c>
      <c r="JH921" s="66">
        <f t="shared" ca="1" si="269"/>
        <v>5.3170584591103005E-3</v>
      </c>
      <c r="JI921" s="80">
        <f t="shared" ca="1" si="270"/>
        <v>7.0113863014728299E-3</v>
      </c>
      <c r="JJ921" s="118">
        <f t="shared" ca="1" si="271"/>
        <v>12881.329929507841</v>
      </c>
    </row>
    <row r="922" spans="253:270" x14ac:dyDescent="0.3">
      <c r="IS922" s="74">
        <v>920</v>
      </c>
      <c r="IT922" s="90" t="str">
        <f t="shared" si="257"/>
        <v>2005-03-22</v>
      </c>
      <c r="IU922" s="101">
        <f t="shared" si="258"/>
        <v>1.3089</v>
      </c>
      <c r="IV922" s="102">
        <f t="shared" si="259"/>
        <v>1.3089</v>
      </c>
      <c r="IW922" s="102">
        <f t="shared" si="260"/>
        <v>1.2963800000000001</v>
      </c>
      <c r="IX922" s="103">
        <f t="shared" si="261"/>
        <v>1.2986800000000001</v>
      </c>
      <c r="IY922" s="112">
        <f t="shared" si="262"/>
        <v>37066</v>
      </c>
      <c r="IZ922" s="104">
        <f t="shared" ca="1" si="263"/>
        <v>1.3298281818181819</v>
      </c>
      <c r="JA922" s="102">
        <f t="shared" ca="1" si="264"/>
        <v>1.3277195238095238</v>
      </c>
      <c r="JB922" s="102">
        <f t="shared" ca="1" si="265"/>
        <v>1.3122909803921574</v>
      </c>
      <c r="JC922" s="103">
        <f t="shared" ca="1" si="266"/>
        <v>1.2858240298507468</v>
      </c>
      <c r="JD922" s="104">
        <f t="shared" si="267"/>
        <v>1.2519999999999865E-2</v>
      </c>
      <c r="JE922" s="102">
        <f t="shared" si="268"/>
        <v>1.0219999999999896E-2</v>
      </c>
      <c r="JF922" s="66">
        <f t="shared" ca="1" si="256"/>
        <v>9.5052380952380978E-3</v>
      </c>
      <c r="JG922" s="66">
        <f t="shared" ca="1" si="272"/>
        <v>1.2261904761904734E-3</v>
      </c>
      <c r="JH922" s="66">
        <f t="shared" ca="1" si="269"/>
        <v>5.301242998039515E-3</v>
      </c>
      <c r="JI922" s="80">
        <f t="shared" ca="1" si="270"/>
        <v>7.2914532330279076E-3</v>
      </c>
      <c r="JJ922" s="118">
        <f t="shared" ca="1" si="271"/>
        <v>12990.273395987258</v>
      </c>
    </row>
    <row r="923" spans="253:270" x14ac:dyDescent="0.3">
      <c r="IS923" s="74">
        <v>921</v>
      </c>
      <c r="IT923" s="90" t="str">
        <f t="shared" si="257"/>
        <v>2005-03-23</v>
      </c>
      <c r="IU923" s="101">
        <f t="shared" si="258"/>
        <v>1.2986800000000001</v>
      </c>
      <c r="IV923" s="102">
        <f t="shared" si="259"/>
        <v>1.3033300000000001</v>
      </c>
      <c r="IW923" s="102">
        <f t="shared" si="260"/>
        <v>1.2936799999999999</v>
      </c>
      <c r="IX923" s="103">
        <f t="shared" si="261"/>
        <v>1.2940799999999999</v>
      </c>
      <c r="IY923" s="112">
        <f t="shared" si="262"/>
        <v>32096</v>
      </c>
      <c r="IZ923" s="104">
        <f t="shared" ca="1" si="263"/>
        <v>1.3250899999999997</v>
      </c>
      <c r="JA923" s="102">
        <f t="shared" ca="1" si="264"/>
        <v>1.3265371428571431</v>
      </c>
      <c r="JB923" s="102">
        <f t="shared" ca="1" si="265"/>
        <v>1.312092549019608</v>
      </c>
      <c r="JC923" s="103">
        <f t="shared" ca="1" si="266"/>
        <v>1.2861502985074633</v>
      </c>
      <c r="JD923" s="104">
        <f t="shared" si="267"/>
        <v>9.6500000000001585E-3</v>
      </c>
      <c r="JE923" s="102">
        <f t="shared" si="268"/>
        <v>4.6000000000001595E-3</v>
      </c>
      <c r="JF923" s="66">
        <f t="shared" ca="1" si="256"/>
        <v>9.6704761904761981E-3</v>
      </c>
      <c r="JG923" s="66">
        <f t="shared" ca="1" si="272"/>
        <v>1.2490476190476284E-3</v>
      </c>
      <c r="JH923" s="66">
        <f t="shared" ca="1" si="269"/>
        <v>5.2488415739552182E-3</v>
      </c>
      <c r="JI923" s="80">
        <f t="shared" ca="1" si="270"/>
        <v>7.3012346671230332E-3</v>
      </c>
      <c r="JJ923" s="118">
        <f t="shared" ca="1" si="271"/>
        <v>12958.990856822567</v>
      </c>
    </row>
    <row r="924" spans="253:270" x14ac:dyDescent="0.3">
      <c r="IS924" s="74">
        <v>922</v>
      </c>
      <c r="IT924" s="90" t="str">
        <f t="shared" si="257"/>
        <v>2005-03-24</v>
      </c>
      <c r="IU924" s="101">
        <f t="shared" si="258"/>
        <v>1.2940799999999999</v>
      </c>
      <c r="IV924" s="102">
        <f t="shared" si="259"/>
        <v>1.2969200000000001</v>
      </c>
      <c r="IW924" s="102">
        <f t="shared" si="260"/>
        <v>1.2930299999999999</v>
      </c>
      <c r="IX924" s="103">
        <f t="shared" si="261"/>
        <v>1.2962499999999999</v>
      </c>
      <c r="IY924" s="112">
        <f t="shared" si="262"/>
        <v>3941</v>
      </c>
      <c r="IZ924" s="104">
        <f t="shared" ca="1" si="263"/>
        <v>1.3205127272727273</v>
      </c>
      <c r="JA924" s="102">
        <f t="shared" ca="1" si="264"/>
        <v>1.3256819047619051</v>
      </c>
      <c r="JB924" s="102">
        <f t="shared" ca="1" si="265"/>
        <v>1.3119464705882353</v>
      </c>
      <c r="JC924" s="103">
        <f t="shared" ca="1" si="266"/>
        <v>1.2864826368159208</v>
      </c>
      <c r="JD924" s="104">
        <f t="shared" si="267"/>
        <v>3.8900000000001711E-3</v>
      </c>
      <c r="JE924" s="102">
        <f t="shared" si="268"/>
        <v>-2.1700000000000053E-3</v>
      </c>
      <c r="JF924" s="66">
        <f t="shared" ca="1" si="256"/>
        <v>9.3842857142857287E-3</v>
      </c>
      <c r="JG924" s="66">
        <f t="shared" ca="1" si="272"/>
        <v>9.219047619047746E-4</v>
      </c>
      <c r="JH924" s="66">
        <f t="shared" ca="1" si="269"/>
        <v>5.390460331459076E-3</v>
      </c>
      <c r="JI924" s="80">
        <f t="shared" ca="1" si="270"/>
        <v>7.2931863955649481E-3</v>
      </c>
      <c r="JJ924" s="118">
        <f t="shared" ca="1" si="271"/>
        <v>13681.529972724462</v>
      </c>
    </row>
    <row r="925" spans="253:270" x14ac:dyDescent="0.3">
      <c r="IS925" s="74">
        <v>923</v>
      </c>
      <c r="IT925" s="90" t="str">
        <f t="shared" si="257"/>
        <v>2005-03-26</v>
      </c>
      <c r="IU925" s="101">
        <f t="shared" si="258"/>
        <v>1.2957000000000001</v>
      </c>
      <c r="IV925" s="102">
        <f t="shared" si="259"/>
        <v>1.2968500000000001</v>
      </c>
      <c r="IW925" s="102">
        <f t="shared" si="260"/>
        <v>1.2957000000000001</v>
      </c>
      <c r="IX925" s="103">
        <f t="shared" si="261"/>
        <v>1.2968</v>
      </c>
      <c r="IY925" s="112">
        <f t="shared" si="262"/>
        <v>274</v>
      </c>
      <c r="IZ925" s="104">
        <f t="shared" ca="1" si="263"/>
        <v>1.3168599999999999</v>
      </c>
      <c r="JA925" s="102">
        <f t="shared" ca="1" si="264"/>
        <v>1.3249980952380955</v>
      </c>
      <c r="JB925" s="102">
        <f t="shared" ca="1" si="265"/>
        <v>1.311806666666667</v>
      </c>
      <c r="JC925" s="103">
        <f t="shared" ca="1" si="266"/>
        <v>1.2868279104477613</v>
      </c>
      <c r="JD925" s="104">
        <f t="shared" si="267"/>
        <v>1.1499999999999844E-3</v>
      </c>
      <c r="JE925" s="102">
        <f t="shared" si="268"/>
        <v>-1.0999999999998789E-3</v>
      </c>
      <c r="JF925" s="66">
        <f t="shared" ref="JF925:JF988" ca="1" si="273">IF(IT925&lt;&gt;"",IF($IS925&gt;=JF$1,AVERAGE(INDIRECT(CONCATENATE("JD",$IS925+2,":JD",$IS925+2-JF$1))),""),"")</f>
        <v>9.1276190476190615E-3</v>
      </c>
      <c r="JG925" s="66">
        <f t="shared" ca="1" si="272"/>
        <v>7.2428571428573285E-4</v>
      </c>
      <c r="JH925" s="66">
        <f t="shared" ca="1" si="269"/>
        <v>5.6422233921793758E-3</v>
      </c>
      <c r="JI925" s="80">
        <f t="shared" ca="1" si="270"/>
        <v>7.2890691622250906E-3</v>
      </c>
      <c r="JJ925" s="118">
        <f t="shared" ca="1" si="271"/>
        <v>14553.571924900176</v>
      </c>
    </row>
    <row r="926" spans="253:270" x14ac:dyDescent="0.3">
      <c r="IS926" s="74">
        <v>924</v>
      </c>
      <c r="IT926" s="90" t="str">
        <f t="shared" si="257"/>
        <v>2005-03-27</v>
      </c>
      <c r="IU926" s="101">
        <f t="shared" si="258"/>
        <v>1.2968</v>
      </c>
      <c r="IV926" s="102">
        <f t="shared" si="259"/>
        <v>1.2968</v>
      </c>
      <c r="IW926" s="102">
        <f t="shared" si="260"/>
        <v>1.2858799999999999</v>
      </c>
      <c r="IX926" s="103">
        <f t="shared" si="261"/>
        <v>1.2898499999999999</v>
      </c>
      <c r="IY926" s="112">
        <f t="shared" si="262"/>
        <v>14239</v>
      </c>
      <c r="IZ926" s="104">
        <f t="shared" ca="1" si="263"/>
        <v>1.3131536363636362</v>
      </c>
      <c r="JA926" s="102">
        <f t="shared" ca="1" si="264"/>
        <v>1.3233671428571432</v>
      </c>
      <c r="JB926" s="102">
        <f t="shared" ca="1" si="265"/>
        <v>1.3115164705882358</v>
      </c>
      <c r="JC926" s="103">
        <f t="shared" ca="1" si="266"/>
        <v>1.2871563681592046</v>
      </c>
      <c r="JD926" s="104">
        <f t="shared" si="267"/>
        <v>1.0920000000000041E-2</v>
      </c>
      <c r="JE926" s="102">
        <f t="shared" si="268"/>
        <v>6.9500000000000117E-3</v>
      </c>
      <c r="JF926" s="66">
        <f t="shared" ca="1" si="273"/>
        <v>8.8833333333333542E-3</v>
      </c>
      <c r="JG926" s="66">
        <f t="shared" ca="1" si="272"/>
        <v>1.6714285714285882E-3</v>
      </c>
      <c r="JH926" s="66">
        <f t="shared" ca="1" si="269"/>
        <v>5.4448248328405804E-3</v>
      </c>
      <c r="JI926" s="80">
        <f t="shared" ca="1" si="270"/>
        <v>6.7222064728737494E-3</v>
      </c>
      <c r="JJ926" s="118">
        <f t="shared" ca="1" si="271"/>
        <v>14629.273550858577</v>
      </c>
    </row>
    <row r="927" spans="253:270" x14ac:dyDescent="0.3">
      <c r="IS927" s="74">
        <v>925</v>
      </c>
      <c r="IT927" s="90" t="str">
        <f t="shared" si="257"/>
        <v>2005-03-28</v>
      </c>
      <c r="IU927" s="101">
        <f t="shared" si="258"/>
        <v>1.2898499999999999</v>
      </c>
      <c r="IV927" s="102">
        <f t="shared" si="259"/>
        <v>1.2958000000000001</v>
      </c>
      <c r="IW927" s="102">
        <f t="shared" si="260"/>
        <v>1.2879799999999999</v>
      </c>
      <c r="IX927" s="103">
        <f t="shared" si="261"/>
        <v>1.2922499999999999</v>
      </c>
      <c r="IY927" s="112">
        <f t="shared" si="262"/>
        <v>33739</v>
      </c>
      <c r="IZ927" s="104">
        <f t="shared" ca="1" si="263"/>
        <v>1.3086563636363635</v>
      </c>
      <c r="JA927" s="102">
        <f t="shared" ca="1" si="264"/>
        <v>1.3218504761904764</v>
      </c>
      <c r="JB927" s="102">
        <f t="shared" ca="1" si="265"/>
        <v>1.3113100000000004</v>
      </c>
      <c r="JC927" s="103">
        <f t="shared" ca="1" si="266"/>
        <v>1.2875058706467664</v>
      </c>
      <c r="JD927" s="104">
        <f t="shared" si="267"/>
        <v>7.8200000000001602E-3</v>
      </c>
      <c r="JE927" s="102">
        <f t="shared" si="268"/>
        <v>-2.3999999999999577E-3</v>
      </c>
      <c r="JF927" s="66">
        <f t="shared" ca="1" si="273"/>
        <v>9.255714285714315E-3</v>
      </c>
      <c r="JG927" s="66">
        <f t="shared" ca="1" si="272"/>
        <v>1.5571428571428761E-3</v>
      </c>
      <c r="JH927" s="66">
        <f t="shared" ca="1" si="269"/>
        <v>5.0797146258694552E-3</v>
      </c>
      <c r="JI927" s="80">
        <f t="shared" ca="1" si="270"/>
        <v>6.769883689552442E-3</v>
      </c>
      <c r="JJ927" s="118">
        <f t="shared" ca="1" si="271"/>
        <v>13871.706552067293</v>
      </c>
    </row>
    <row r="928" spans="253:270" x14ac:dyDescent="0.3">
      <c r="IS928" s="74">
        <v>926</v>
      </c>
      <c r="IT928" s="90" t="str">
        <f t="shared" si="257"/>
        <v>2005-03-29</v>
      </c>
      <c r="IU928" s="101">
        <f t="shared" si="258"/>
        <v>1.2921499999999999</v>
      </c>
      <c r="IV928" s="102">
        <f t="shared" si="259"/>
        <v>1.2984500000000001</v>
      </c>
      <c r="IW928" s="102">
        <f t="shared" si="260"/>
        <v>1.2912999999999999</v>
      </c>
      <c r="IX928" s="103">
        <f t="shared" si="261"/>
        <v>1.2916000000000001</v>
      </c>
      <c r="IY928" s="112">
        <f t="shared" si="262"/>
        <v>36971</v>
      </c>
      <c r="IZ928" s="104">
        <f t="shared" ca="1" si="263"/>
        <v>1.3044463636363635</v>
      </c>
      <c r="JA928" s="102">
        <f t="shared" ca="1" si="264"/>
        <v>1.3203028571428572</v>
      </c>
      <c r="JB928" s="102">
        <f t="shared" ca="1" si="265"/>
        <v>1.3111927450980394</v>
      </c>
      <c r="JC928" s="103">
        <f t="shared" ca="1" si="266"/>
        <v>1.2878362189054731</v>
      </c>
      <c r="JD928" s="104">
        <f t="shared" si="267"/>
        <v>7.1500000000002117E-3</v>
      </c>
      <c r="JE928" s="102">
        <f t="shared" si="268"/>
        <v>5.499999999998284E-4</v>
      </c>
      <c r="JF928" s="66">
        <f t="shared" ca="1" si="273"/>
        <v>9.5485714285714722E-3</v>
      </c>
      <c r="JG928" s="66">
        <f t="shared" ca="1" si="272"/>
        <v>1.5785714285714398E-3</v>
      </c>
      <c r="JH928" s="66">
        <f t="shared" ca="1" si="269"/>
        <v>4.7627006001639991E-3</v>
      </c>
      <c r="JI928" s="80">
        <f t="shared" ca="1" si="270"/>
        <v>6.7659485561113852E-3</v>
      </c>
      <c r="JJ928" s="118">
        <f t="shared" ca="1" si="271"/>
        <v>12995.836148621374</v>
      </c>
    </row>
    <row r="929" spans="253:270" x14ac:dyDescent="0.3">
      <c r="IS929" s="74">
        <v>927</v>
      </c>
      <c r="IT929" s="90" t="str">
        <f t="shared" si="257"/>
        <v>2005-03-30</v>
      </c>
      <c r="IU929" s="101">
        <f t="shared" si="258"/>
        <v>1.2916000000000001</v>
      </c>
      <c r="IV929" s="102">
        <f t="shared" si="259"/>
        <v>1.3018799999999999</v>
      </c>
      <c r="IW929" s="102">
        <f t="shared" si="260"/>
        <v>1.2912999999999999</v>
      </c>
      <c r="IX929" s="103">
        <f t="shared" si="261"/>
        <v>1.2963800000000001</v>
      </c>
      <c r="IY929" s="112">
        <f t="shared" si="262"/>
        <v>36787</v>
      </c>
      <c r="IZ929" s="104">
        <f t="shared" ca="1" si="263"/>
        <v>1.3011172727272728</v>
      </c>
      <c r="JA929" s="102">
        <f t="shared" ca="1" si="264"/>
        <v>1.3191066666666669</v>
      </c>
      <c r="JB929" s="102">
        <f t="shared" ca="1" si="265"/>
        <v>1.3113688235294119</v>
      </c>
      <c r="JC929" s="103">
        <f t="shared" ca="1" si="266"/>
        <v>1.2881271641791048</v>
      </c>
      <c r="JD929" s="104">
        <f t="shared" si="267"/>
        <v>1.0580000000000034E-2</v>
      </c>
      <c r="JE929" s="102">
        <f t="shared" si="268"/>
        <v>-4.7800000000000065E-3</v>
      </c>
      <c r="JF929" s="66">
        <f t="shared" ca="1" si="273"/>
        <v>9.7290476190476614E-3</v>
      </c>
      <c r="JG929" s="66">
        <f t="shared" ca="1" si="272"/>
        <v>1.2271428571428605E-3</v>
      </c>
      <c r="JH929" s="66">
        <f t="shared" ca="1" si="269"/>
        <v>4.7264190660804093E-3</v>
      </c>
      <c r="JI929" s="80">
        <f t="shared" ca="1" si="270"/>
        <v>6.8942136834395642E-3</v>
      </c>
      <c r="JJ929" s="118">
        <f t="shared" ca="1" si="271"/>
        <v>13181.71103359661</v>
      </c>
    </row>
    <row r="930" spans="253:270" x14ac:dyDescent="0.3">
      <c r="IS930" s="74">
        <v>928</v>
      </c>
      <c r="IT930" s="90" t="str">
        <f t="shared" si="257"/>
        <v>2005-03-31</v>
      </c>
      <c r="IU930" s="101">
        <f t="shared" si="258"/>
        <v>1.2963800000000001</v>
      </c>
      <c r="IV930" s="102">
        <f t="shared" si="259"/>
        <v>1.3061700000000001</v>
      </c>
      <c r="IW930" s="102">
        <f t="shared" si="260"/>
        <v>1.2871999999999999</v>
      </c>
      <c r="IX930" s="103">
        <f t="shared" si="261"/>
        <v>1.2918000000000001</v>
      </c>
      <c r="IY930" s="112">
        <f t="shared" si="262"/>
        <v>33655</v>
      </c>
      <c r="IZ930" s="104">
        <f t="shared" ca="1" si="263"/>
        <v>1.2974809090909092</v>
      </c>
      <c r="JA930" s="102">
        <f t="shared" ca="1" si="264"/>
        <v>1.3170728571428572</v>
      </c>
      <c r="JB930" s="102">
        <f t="shared" ca="1" si="265"/>
        <v>1.3116884313725492</v>
      </c>
      <c r="JC930" s="103">
        <f t="shared" ca="1" si="266"/>
        <v>1.2883960696517416</v>
      </c>
      <c r="JD930" s="104">
        <f t="shared" si="267"/>
        <v>1.8970000000000153E-2</v>
      </c>
      <c r="JE930" s="102">
        <f t="shared" si="268"/>
        <v>4.5800000000000285E-3</v>
      </c>
      <c r="JF930" s="66">
        <f t="shared" ca="1" si="273"/>
        <v>9.9047619047619561E-3</v>
      </c>
      <c r="JG930" s="66">
        <f t="shared" ca="1" si="272"/>
        <v>2.0600000000000037E-3</v>
      </c>
      <c r="JH930" s="66">
        <f t="shared" ca="1" si="269"/>
        <v>4.9907224584819698E-3</v>
      </c>
      <c r="JI930" s="80">
        <f t="shared" ca="1" si="270"/>
        <v>6.1526223599991971E-3</v>
      </c>
      <c r="JJ930" s="118">
        <f t="shared" ca="1" si="271"/>
        <v>13233.062700671728</v>
      </c>
    </row>
    <row r="931" spans="253:270" x14ac:dyDescent="0.3">
      <c r="IS931" s="74">
        <v>929</v>
      </c>
      <c r="IT931" s="90" t="str">
        <f t="shared" si="257"/>
        <v>2005-04-02</v>
      </c>
      <c r="IU931" s="101">
        <f t="shared" si="258"/>
        <v>1.29135</v>
      </c>
      <c r="IV931" s="102">
        <f t="shared" si="259"/>
        <v>1.29135</v>
      </c>
      <c r="IW931" s="102">
        <f t="shared" si="260"/>
        <v>1.2898499999999999</v>
      </c>
      <c r="IX931" s="103">
        <f t="shared" si="261"/>
        <v>1.2898499999999999</v>
      </c>
      <c r="IY931" s="112">
        <f t="shared" si="262"/>
        <v>66</v>
      </c>
      <c r="IZ931" s="104">
        <f t="shared" ca="1" si="263"/>
        <v>1.2951218181818183</v>
      </c>
      <c r="JA931" s="102">
        <f t="shared" ca="1" si="264"/>
        <v>1.3147166666666668</v>
      </c>
      <c r="JB931" s="102">
        <f t="shared" ca="1" si="265"/>
        <v>1.3117541176470588</v>
      </c>
      <c r="JC931" s="103">
        <f t="shared" ca="1" si="266"/>
        <v>1.2886622388059703</v>
      </c>
      <c r="JD931" s="104">
        <f t="shared" si="267"/>
        <v>1.5000000000000568E-3</v>
      </c>
      <c r="JE931" s="102">
        <f t="shared" si="268"/>
        <v>1.5000000000000568E-3</v>
      </c>
      <c r="JF931" s="66">
        <f t="shared" ca="1" si="273"/>
        <v>9.5400000000000623E-3</v>
      </c>
      <c r="JG931" s="66">
        <f t="shared" ca="1" si="272"/>
        <v>2.3609523809523789E-3</v>
      </c>
      <c r="JH931" s="66">
        <f t="shared" ca="1" si="269"/>
        <v>5.3020427330281936E-3</v>
      </c>
      <c r="JI931" s="80">
        <f t="shared" ca="1" si="270"/>
        <v>5.9602939403082785E-3</v>
      </c>
      <c r="JJ931" s="118">
        <f t="shared" ca="1" si="271"/>
        <v>14272.029137624944</v>
      </c>
    </row>
    <row r="932" spans="253:270" x14ac:dyDescent="0.3">
      <c r="IS932" s="74">
        <v>930</v>
      </c>
      <c r="IT932" s="90" t="str">
        <f t="shared" si="257"/>
        <v>2005-04-03</v>
      </c>
      <c r="IU932" s="101">
        <f t="shared" si="258"/>
        <v>1.2898499999999999</v>
      </c>
      <c r="IV932" s="102">
        <f t="shared" si="259"/>
        <v>1.2905500000000001</v>
      </c>
      <c r="IW932" s="102">
        <f t="shared" si="260"/>
        <v>1.28193</v>
      </c>
      <c r="IX932" s="103">
        <f t="shared" si="261"/>
        <v>1.2848299999999999</v>
      </c>
      <c r="IY932" s="112">
        <f t="shared" si="262"/>
        <v>33917</v>
      </c>
      <c r="IZ932" s="104">
        <f t="shared" ca="1" si="263"/>
        <v>1.2929427272727272</v>
      </c>
      <c r="JA932" s="102">
        <f t="shared" ca="1" si="264"/>
        <v>1.3119904761904759</v>
      </c>
      <c r="JB932" s="102">
        <f t="shared" ca="1" si="265"/>
        <v>1.3119309803921571</v>
      </c>
      <c r="JC932" s="103">
        <f t="shared" ca="1" si="266"/>
        <v>1.2889074129353235</v>
      </c>
      <c r="JD932" s="104">
        <f t="shared" si="267"/>
        <v>8.620000000000072E-3</v>
      </c>
      <c r="JE932" s="102">
        <f t="shared" si="268"/>
        <v>5.0200000000000244E-3</v>
      </c>
      <c r="JF932" s="66">
        <f t="shared" ca="1" si="273"/>
        <v>9.5590476190476788E-3</v>
      </c>
      <c r="JG932" s="66">
        <f t="shared" ca="1" si="272"/>
        <v>2.7309523809523817E-3</v>
      </c>
      <c r="JH932" s="66">
        <f t="shared" ca="1" si="269"/>
        <v>5.2979833582599183E-3</v>
      </c>
      <c r="JI932" s="80">
        <f t="shared" ca="1" si="270"/>
        <v>5.8720523748490875E-3</v>
      </c>
      <c r="JJ932" s="118">
        <f t="shared" ca="1" si="271"/>
        <v>14089.456019169078</v>
      </c>
    </row>
    <row r="933" spans="253:270" x14ac:dyDescent="0.3">
      <c r="IS933" s="74">
        <v>931</v>
      </c>
      <c r="IT933" s="90" t="str">
        <f t="shared" si="257"/>
        <v>2005-04-04</v>
      </c>
      <c r="IU933" s="101">
        <f t="shared" si="258"/>
        <v>1.2848299999999999</v>
      </c>
      <c r="IV933" s="102">
        <f t="shared" si="259"/>
        <v>1.2878099999999999</v>
      </c>
      <c r="IW933" s="102">
        <f t="shared" si="260"/>
        <v>1.2802</v>
      </c>
      <c r="IX933" s="103">
        <f t="shared" si="261"/>
        <v>1.2870299999999999</v>
      </c>
      <c r="IY933" s="112">
        <f t="shared" si="262"/>
        <v>31639</v>
      </c>
      <c r="IZ933" s="104">
        <f t="shared" ca="1" si="263"/>
        <v>1.2918836363636363</v>
      </c>
      <c r="JA933" s="102">
        <f t="shared" ca="1" si="264"/>
        <v>1.3091728571428569</v>
      </c>
      <c r="JB933" s="102">
        <f t="shared" ca="1" si="265"/>
        <v>1.3121417647058826</v>
      </c>
      <c r="JC933" s="103">
        <f t="shared" ca="1" si="266"/>
        <v>1.289172736318408</v>
      </c>
      <c r="JD933" s="104">
        <f t="shared" si="267"/>
        <v>7.6099999999998946E-3</v>
      </c>
      <c r="JE933" s="102">
        <f t="shared" si="268"/>
        <v>-2.1999999999999797E-3</v>
      </c>
      <c r="JF933" s="66">
        <f t="shared" ca="1" si="273"/>
        <v>9.5080952380952911E-3</v>
      </c>
      <c r="JG933" s="66">
        <f t="shared" ca="1" si="272"/>
        <v>2.8223809523809599E-3</v>
      </c>
      <c r="JH933" s="66">
        <f t="shared" ca="1" si="269"/>
        <v>5.311320900229565E-3</v>
      </c>
      <c r="JI933" s="80">
        <f t="shared" ca="1" si="270"/>
        <v>5.778878540703968E-3</v>
      </c>
      <c r="JJ933" s="118">
        <f t="shared" ca="1" si="271"/>
        <v>14135.881696033786</v>
      </c>
    </row>
    <row r="934" spans="253:270" x14ac:dyDescent="0.3">
      <c r="IS934" s="74">
        <v>932</v>
      </c>
      <c r="IT934" s="90" t="str">
        <f t="shared" si="257"/>
        <v>2005-04-05</v>
      </c>
      <c r="IU934" s="101">
        <f t="shared" si="258"/>
        <v>1.2869299999999999</v>
      </c>
      <c r="IV934" s="102">
        <f t="shared" si="259"/>
        <v>1.29105</v>
      </c>
      <c r="IW934" s="102">
        <f t="shared" si="260"/>
        <v>1.2840499999999999</v>
      </c>
      <c r="IX934" s="103">
        <f t="shared" si="261"/>
        <v>1.28718</v>
      </c>
      <c r="IY934" s="112">
        <f t="shared" si="262"/>
        <v>32497</v>
      </c>
      <c r="IZ934" s="104">
        <f t="shared" ca="1" si="263"/>
        <v>1.2912563636363634</v>
      </c>
      <c r="JA934" s="102">
        <f t="shared" ca="1" si="264"/>
        <v>1.3063433333333332</v>
      </c>
      <c r="JB934" s="102">
        <f t="shared" ca="1" si="265"/>
        <v>1.3122696078431377</v>
      </c>
      <c r="JC934" s="103">
        <f t="shared" ca="1" si="266"/>
        <v>1.2894248756218909</v>
      </c>
      <c r="JD934" s="104">
        <f t="shared" si="267"/>
        <v>7.0000000000001172E-3</v>
      </c>
      <c r="JE934" s="102">
        <f t="shared" si="268"/>
        <v>-2.5000000000008349E-4</v>
      </c>
      <c r="JF934" s="66">
        <f t="shared" ca="1" si="273"/>
        <v>9.746190476190535E-3</v>
      </c>
      <c r="JG934" s="66">
        <f t="shared" ca="1" si="272"/>
        <v>2.803333333333343E-3</v>
      </c>
      <c r="JH934" s="66">
        <f t="shared" ca="1" si="269"/>
        <v>5.0762814250764222E-3</v>
      </c>
      <c r="JI934" s="80">
        <f t="shared" ca="1" si="270"/>
        <v>5.7883070420200241E-3</v>
      </c>
      <c r="JJ934" s="118">
        <f t="shared" ca="1" si="271"/>
        <v>13079.053881680789</v>
      </c>
    </row>
    <row r="935" spans="253:270" x14ac:dyDescent="0.3">
      <c r="IS935" s="74">
        <v>933</v>
      </c>
      <c r="IT935" s="90" t="str">
        <f t="shared" si="257"/>
        <v>2005-04-06</v>
      </c>
      <c r="IU935" s="101">
        <f t="shared" si="258"/>
        <v>1.28728</v>
      </c>
      <c r="IV935" s="102">
        <f t="shared" si="259"/>
        <v>1.294</v>
      </c>
      <c r="IW935" s="102">
        <f t="shared" si="260"/>
        <v>1.28478</v>
      </c>
      <c r="IX935" s="103">
        <f t="shared" si="261"/>
        <v>1.2856799999999999</v>
      </c>
      <c r="IY935" s="112">
        <f t="shared" si="262"/>
        <v>34990</v>
      </c>
      <c r="IZ935" s="104">
        <f t="shared" ca="1" si="263"/>
        <v>1.2902954545454544</v>
      </c>
      <c r="JA935" s="102">
        <f t="shared" ca="1" si="264"/>
        <v>1.303900476190476</v>
      </c>
      <c r="JB935" s="102">
        <f t="shared" ca="1" si="265"/>
        <v>1.3122323529411768</v>
      </c>
      <c r="JC935" s="103">
        <f t="shared" ca="1" si="266"/>
        <v>1.2896894527363183</v>
      </c>
      <c r="JD935" s="104">
        <f t="shared" si="267"/>
        <v>9.220000000000006E-3</v>
      </c>
      <c r="JE935" s="102">
        <f t="shared" si="268"/>
        <v>1.6000000000000458E-3</v>
      </c>
      <c r="JF935" s="66">
        <f t="shared" ca="1" si="273"/>
        <v>9.4866666666667283E-3</v>
      </c>
      <c r="JG935" s="66">
        <f t="shared" ca="1" si="272"/>
        <v>2.4166666666666807E-3</v>
      </c>
      <c r="JH935" s="66">
        <f t="shared" ca="1" si="269"/>
        <v>4.9558040367627156E-3</v>
      </c>
      <c r="JI935" s="80">
        <f t="shared" ca="1" si="270"/>
        <v>5.5808450745413072E-3</v>
      </c>
      <c r="JJ935" s="118">
        <f t="shared" ca="1" si="271"/>
        <v>13152.874933311648</v>
      </c>
    </row>
    <row r="936" spans="253:270" x14ac:dyDescent="0.3">
      <c r="IS936" s="74">
        <v>934</v>
      </c>
      <c r="IT936" s="90" t="str">
        <f t="shared" si="257"/>
        <v>2005-04-07</v>
      </c>
      <c r="IU936" s="101">
        <f t="shared" si="258"/>
        <v>1.2856799999999999</v>
      </c>
      <c r="IV936" s="102">
        <f t="shared" si="259"/>
        <v>1.2939000000000001</v>
      </c>
      <c r="IW936" s="102">
        <f t="shared" si="260"/>
        <v>1.2809999999999999</v>
      </c>
      <c r="IX936" s="103">
        <f t="shared" si="261"/>
        <v>1.2938000000000001</v>
      </c>
      <c r="IY936" s="112">
        <f t="shared" si="262"/>
        <v>31930</v>
      </c>
      <c r="IZ936" s="104">
        <f t="shared" ca="1" si="263"/>
        <v>1.2900227272727272</v>
      </c>
      <c r="JA936" s="102">
        <f t="shared" ca="1" si="264"/>
        <v>1.3021471428571427</v>
      </c>
      <c r="JB936" s="102">
        <f t="shared" ca="1" si="265"/>
        <v>1.3123637254901965</v>
      </c>
      <c r="JC936" s="103">
        <f t="shared" ca="1" si="266"/>
        <v>1.2899961691542288</v>
      </c>
      <c r="JD936" s="104">
        <f t="shared" si="267"/>
        <v>1.2900000000000134E-2</v>
      </c>
      <c r="JE936" s="102">
        <f t="shared" si="268"/>
        <v>-8.1200000000001271E-3</v>
      </c>
      <c r="JF936" s="66">
        <f t="shared" ca="1" si="273"/>
        <v>9.5580952380953012E-3</v>
      </c>
      <c r="JG936" s="66">
        <f t="shared" ca="1" si="272"/>
        <v>1.722380952380954E-3</v>
      </c>
      <c r="JH936" s="66">
        <f t="shared" ca="1" si="269"/>
        <v>4.993532597315606E-3</v>
      </c>
      <c r="JI936" s="80">
        <f t="shared" ca="1" si="270"/>
        <v>5.9306009530568993E-3</v>
      </c>
      <c r="JJ936" s="118">
        <f t="shared" ca="1" si="271"/>
        <v>13140.81087279464</v>
      </c>
    </row>
    <row r="937" spans="253:270" x14ac:dyDescent="0.3">
      <c r="IS937" s="74">
        <v>935</v>
      </c>
      <c r="IT937" s="90" t="str">
        <f t="shared" si="257"/>
        <v>2005-04-08</v>
      </c>
      <c r="IU937" s="101">
        <f t="shared" si="258"/>
        <v>1.2938000000000001</v>
      </c>
      <c r="IV937" s="102">
        <f t="shared" si="259"/>
        <v>1.2938000000000001</v>
      </c>
      <c r="IW937" s="102">
        <f t="shared" si="260"/>
        <v>1.2938000000000001</v>
      </c>
      <c r="IX937" s="103">
        <f t="shared" si="261"/>
        <v>1.2938000000000001</v>
      </c>
      <c r="IY937" s="112">
        <f t="shared" si="262"/>
        <v>1</v>
      </c>
      <c r="IZ937" s="104">
        <f t="shared" ca="1" si="263"/>
        <v>1.2903818181818181</v>
      </c>
      <c r="JA937" s="102">
        <f t="shared" ca="1" si="264"/>
        <v>1.2998652380952382</v>
      </c>
      <c r="JB937" s="102">
        <f t="shared" ca="1" si="265"/>
        <v>1.3124950980392163</v>
      </c>
      <c r="JC937" s="103">
        <f t="shared" ca="1" si="266"/>
        <v>1.2903911940298505</v>
      </c>
      <c r="JD937" s="104">
        <f t="shared" si="267"/>
        <v>0</v>
      </c>
      <c r="JE937" s="102">
        <f t="shared" si="268"/>
        <v>0</v>
      </c>
      <c r="JF937" s="66">
        <f t="shared" ca="1" si="273"/>
        <v>8.8600000000000692E-3</v>
      </c>
      <c r="JG937" s="66">
        <f t="shared" ca="1" si="272"/>
        <v>2.2509523809523878E-3</v>
      </c>
      <c r="JH937" s="66">
        <f t="shared" ca="1" si="269"/>
        <v>5.2496548639388027E-3</v>
      </c>
      <c r="JI937" s="80">
        <f t="shared" ca="1" si="270"/>
        <v>5.2158119531925153E-3</v>
      </c>
      <c r="JJ937" s="118">
        <f t="shared" ca="1" si="271"/>
        <v>14187.327455072726</v>
      </c>
    </row>
    <row r="938" spans="253:270" x14ac:dyDescent="0.3">
      <c r="IS938" s="74">
        <v>936</v>
      </c>
      <c r="IT938" s="90" t="str">
        <f t="shared" si="257"/>
        <v>2005-04-09</v>
      </c>
      <c r="IU938" s="101">
        <f t="shared" si="258"/>
        <v>1.2928500000000001</v>
      </c>
      <c r="IV938" s="102">
        <f t="shared" si="259"/>
        <v>1.2940499999999999</v>
      </c>
      <c r="IW938" s="102">
        <f t="shared" si="260"/>
        <v>1.2924500000000001</v>
      </c>
      <c r="IX938" s="103">
        <f t="shared" si="261"/>
        <v>1.29375</v>
      </c>
      <c r="IY938" s="112">
        <f t="shared" si="262"/>
        <v>185</v>
      </c>
      <c r="IZ938" s="104">
        <f t="shared" ca="1" si="263"/>
        <v>1.2905181818181817</v>
      </c>
      <c r="JA938" s="102">
        <f t="shared" ca="1" si="264"/>
        <v>1.2977623809523808</v>
      </c>
      <c r="JB938" s="102">
        <f t="shared" ca="1" si="265"/>
        <v>1.3126019607843142</v>
      </c>
      <c r="JC938" s="103">
        <f t="shared" ca="1" si="266"/>
        <v>1.2908163184079602</v>
      </c>
      <c r="JD938" s="104">
        <f t="shared" si="267"/>
        <v>1.5999999999998238E-3</v>
      </c>
      <c r="JE938" s="102">
        <f t="shared" si="268"/>
        <v>-8.9999999999990088E-4</v>
      </c>
      <c r="JF938" s="66">
        <f t="shared" ca="1" si="273"/>
        <v>8.5638095238095881E-3</v>
      </c>
      <c r="JG938" s="66">
        <f t="shared" ca="1" si="272"/>
        <v>2.026666666666674E-3</v>
      </c>
      <c r="JH938" s="66">
        <f t="shared" ca="1" si="269"/>
        <v>5.4707886401022202E-3</v>
      </c>
      <c r="JI938" s="80">
        <f t="shared" ca="1" si="270"/>
        <v>5.2451341018158798E-3</v>
      </c>
      <c r="JJ938" s="118">
        <f t="shared" ca="1" si="271"/>
        <v>14991.879160462333</v>
      </c>
    </row>
    <row r="939" spans="253:270" x14ac:dyDescent="0.3">
      <c r="IS939" s="74">
        <v>937</v>
      </c>
      <c r="IT939" s="90" t="str">
        <f t="shared" si="257"/>
        <v>2005-04-10</v>
      </c>
      <c r="IU939" s="101">
        <f t="shared" si="258"/>
        <v>1.29375</v>
      </c>
      <c r="IV939" s="102">
        <f t="shared" si="259"/>
        <v>1.30043</v>
      </c>
      <c r="IW939" s="102">
        <f t="shared" si="260"/>
        <v>1.29088</v>
      </c>
      <c r="IX939" s="103">
        <f t="shared" si="261"/>
        <v>1.2974000000000001</v>
      </c>
      <c r="IY939" s="112">
        <f t="shared" si="262"/>
        <v>31006</v>
      </c>
      <c r="IZ939" s="104">
        <f t="shared" ca="1" si="263"/>
        <v>1.2910454545454544</v>
      </c>
      <c r="JA939" s="102">
        <f t="shared" ca="1" si="264"/>
        <v>1.2960671428571429</v>
      </c>
      <c r="JB939" s="102">
        <f t="shared" ca="1" si="265"/>
        <v>1.3125964705882356</v>
      </c>
      <c r="JC939" s="103">
        <f t="shared" ca="1" si="266"/>
        <v>1.2912594029850744</v>
      </c>
      <c r="JD939" s="104">
        <f t="shared" si="267"/>
        <v>9.5499999999999474E-3</v>
      </c>
      <c r="JE939" s="102">
        <f t="shared" si="268"/>
        <v>-3.6500000000001531E-3</v>
      </c>
      <c r="JF939" s="66">
        <f t="shared" ca="1" si="273"/>
        <v>8.4419047619048206E-3</v>
      </c>
      <c r="JG939" s="66">
        <f t="shared" ca="1" si="272"/>
        <v>1.6190476190476204E-3</v>
      </c>
      <c r="JH939" s="66">
        <f t="shared" ca="1" si="269"/>
        <v>5.4186851498158432E-3</v>
      </c>
      <c r="JI939" s="80">
        <f t="shared" ca="1" si="270"/>
        <v>5.337030478746208E-3</v>
      </c>
      <c r="JJ939" s="118">
        <f t="shared" ca="1" si="271"/>
        <v>15017.409644654905</v>
      </c>
    </row>
    <row r="940" spans="253:270" x14ac:dyDescent="0.3">
      <c r="IS940" s="74">
        <v>938</v>
      </c>
      <c r="IT940" s="90" t="str">
        <f t="shared" si="257"/>
        <v>2005-04-11</v>
      </c>
      <c r="IU940" s="101">
        <f t="shared" si="258"/>
        <v>1.2972999999999999</v>
      </c>
      <c r="IV940" s="102">
        <f t="shared" si="259"/>
        <v>1.30172</v>
      </c>
      <c r="IW940" s="102">
        <f t="shared" si="260"/>
        <v>1.28643</v>
      </c>
      <c r="IX940" s="103">
        <f t="shared" si="261"/>
        <v>1.2922400000000001</v>
      </c>
      <c r="IY940" s="112">
        <f t="shared" si="262"/>
        <v>34915</v>
      </c>
      <c r="IZ940" s="104">
        <f t="shared" ca="1" si="263"/>
        <v>1.290669090909091</v>
      </c>
      <c r="JA940" s="102">
        <f t="shared" ca="1" si="264"/>
        <v>1.2941833333333332</v>
      </c>
      <c r="JB940" s="102">
        <f t="shared" ca="1" si="265"/>
        <v>1.3123921568627455</v>
      </c>
      <c r="JC940" s="103">
        <f t="shared" ca="1" si="266"/>
        <v>1.2916671144278606</v>
      </c>
      <c r="JD940" s="104">
        <f t="shared" si="267"/>
        <v>1.5290000000000026E-2</v>
      </c>
      <c r="JE940" s="102">
        <f t="shared" si="268"/>
        <v>5.0599999999998424E-3</v>
      </c>
      <c r="JF940" s="66">
        <f t="shared" ca="1" si="273"/>
        <v>9.0914285714286235E-3</v>
      </c>
      <c r="JG940" s="66">
        <f t="shared" ca="1" si="272"/>
        <v>1.7909523809523772E-3</v>
      </c>
      <c r="JH940" s="66">
        <f t="shared" ca="1" si="269"/>
        <v>5.3830070245031872E-3</v>
      </c>
      <c r="JI940" s="80">
        <f t="shared" ca="1" si="270"/>
        <v>5.3867243379414438E-3</v>
      </c>
      <c r="JJ940" s="118">
        <f t="shared" ca="1" si="271"/>
        <v>14259.875710977183</v>
      </c>
    </row>
    <row r="941" spans="253:270" x14ac:dyDescent="0.3">
      <c r="IS941" s="74">
        <v>939</v>
      </c>
      <c r="IT941" s="90" t="str">
        <f t="shared" si="257"/>
        <v>2005-04-12</v>
      </c>
      <c r="IU941" s="101">
        <f t="shared" si="258"/>
        <v>1.2921400000000001</v>
      </c>
      <c r="IV941" s="102">
        <f t="shared" si="259"/>
        <v>1.2955000000000001</v>
      </c>
      <c r="IW941" s="102">
        <f t="shared" si="260"/>
        <v>1.28504</v>
      </c>
      <c r="IX941" s="103">
        <f t="shared" si="261"/>
        <v>1.2914600000000001</v>
      </c>
      <c r="IY941" s="112">
        <f t="shared" si="262"/>
        <v>33639</v>
      </c>
      <c r="IZ941" s="104">
        <f t="shared" ca="1" si="263"/>
        <v>1.2906381818181816</v>
      </c>
      <c r="JA941" s="102">
        <f t="shared" ca="1" si="264"/>
        <v>1.2930242857142857</v>
      </c>
      <c r="JB941" s="102">
        <f t="shared" ca="1" si="265"/>
        <v>1.3121643137254906</v>
      </c>
      <c r="JC941" s="103">
        <f t="shared" ca="1" si="266"/>
        <v>1.2921131840796019</v>
      </c>
      <c r="JD941" s="104">
        <f t="shared" si="267"/>
        <v>1.0460000000000136E-2</v>
      </c>
      <c r="JE941" s="102">
        <f t="shared" si="268"/>
        <v>6.8000000000001393E-4</v>
      </c>
      <c r="JF941" s="66">
        <f t="shared" ca="1" si="273"/>
        <v>8.7361904761905276E-3</v>
      </c>
      <c r="JG941" s="66">
        <f t="shared" ca="1" si="272"/>
        <v>1.0614285714285678E-3</v>
      </c>
      <c r="JH941" s="66">
        <f t="shared" ca="1" si="269"/>
        <v>5.022763872222143E-3</v>
      </c>
      <c r="JI941" s="80">
        <f t="shared" ca="1" si="270"/>
        <v>4.3507725484915457E-3</v>
      </c>
      <c r="JJ941" s="118">
        <f t="shared" ca="1" si="271"/>
        <v>14276.569441267669</v>
      </c>
    </row>
    <row r="942" spans="253:270" x14ac:dyDescent="0.3">
      <c r="IS942" s="74">
        <v>940</v>
      </c>
      <c r="IT942" s="90" t="str">
        <f t="shared" si="257"/>
        <v>2005-04-13</v>
      </c>
      <c r="IU942" s="101">
        <f t="shared" si="258"/>
        <v>1.29156</v>
      </c>
      <c r="IV942" s="102">
        <f t="shared" si="259"/>
        <v>1.29206</v>
      </c>
      <c r="IW942" s="102">
        <f t="shared" si="260"/>
        <v>1.27674</v>
      </c>
      <c r="IX942" s="103">
        <f t="shared" si="261"/>
        <v>1.28125</v>
      </c>
      <c r="IY942" s="112">
        <f t="shared" si="262"/>
        <v>35577</v>
      </c>
      <c r="IZ942" s="104">
        <f t="shared" ca="1" si="263"/>
        <v>1.2898563636363638</v>
      </c>
      <c r="JA942" s="102">
        <f t="shared" ca="1" si="264"/>
        <v>1.2917123809523809</v>
      </c>
      <c r="JB942" s="102">
        <f t="shared" ca="1" si="265"/>
        <v>1.3116533333333338</v>
      </c>
      <c r="JC942" s="103">
        <f t="shared" ca="1" si="266"/>
        <v>1.2925062189054726</v>
      </c>
      <c r="JD942" s="104">
        <f t="shared" si="267"/>
        <v>1.532E-2</v>
      </c>
      <c r="JE942" s="102">
        <f t="shared" si="268"/>
        <v>1.0310000000000041E-2</v>
      </c>
      <c r="JF942" s="66">
        <f t="shared" ca="1" si="273"/>
        <v>8.6533333333333809E-3</v>
      </c>
      <c r="JG942" s="66">
        <f t="shared" ca="1" si="272"/>
        <v>1.2142857142857075E-3</v>
      </c>
      <c r="JH942" s="66">
        <f t="shared" ca="1" si="269"/>
        <v>4.897559482935257E-3</v>
      </c>
      <c r="JI942" s="80">
        <f t="shared" ca="1" si="270"/>
        <v>4.6089701064529571E-3</v>
      </c>
      <c r="JJ942" s="118">
        <f t="shared" ca="1" si="271"/>
        <v>14326.539948252994</v>
      </c>
    </row>
    <row r="943" spans="253:270" x14ac:dyDescent="0.3">
      <c r="IS943" s="74">
        <v>941</v>
      </c>
      <c r="IT943" s="90" t="str">
        <f t="shared" si="257"/>
        <v>2005-04-14</v>
      </c>
      <c r="IU943" s="101">
        <f t="shared" si="258"/>
        <v>1.28125</v>
      </c>
      <c r="IV943" s="102">
        <f t="shared" si="259"/>
        <v>1.2940499999999999</v>
      </c>
      <c r="IW943" s="102">
        <f t="shared" si="260"/>
        <v>1.27806</v>
      </c>
      <c r="IX943" s="103">
        <f t="shared" si="261"/>
        <v>1.2927</v>
      </c>
      <c r="IY943" s="112">
        <f t="shared" si="262"/>
        <v>34034</v>
      </c>
      <c r="IZ943" s="104">
        <f t="shared" ca="1" si="263"/>
        <v>1.2905718181818182</v>
      </c>
      <c r="JA943" s="102">
        <f t="shared" ca="1" si="264"/>
        <v>1.291427619047619</v>
      </c>
      <c r="JB943" s="102">
        <f t="shared" ca="1" si="265"/>
        <v>1.3113592156862746</v>
      </c>
      <c r="JC943" s="103">
        <f t="shared" ca="1" si="266"/>
        <v>1.2929431343283582</v>
      </c>
      <c r="JD943" s="104">
        <f t="shared" si="267"/>
        <v>1.5989999999999949E-2</v>
      </c>
      <c r="JE943" s="102">
        <f t="shared" si="268"/>
        <v>-1.144999999999996E-2</v>
      </c>
      <c r="JF943" s="66">
        <f t="shared" ca="1" si="273"/>
        <v>8.8185714285714794E-3</v>
      </c>
      <c r="JG943" s="66">
        <f t="shared" ca="1" si="272"/>
        <v>1.8238095238095239E-4</v>
      </c>
      <c r="JH943" s="66">
        <f t="shared" ca="1" si="269"/>
        <v>5.0803545861572109E-3</v>
      </c>
      <c r="JI943" s="80">
        <f t="shared" ca="1" si="270"/>
        <v>4.894187908473362E-3</v>
      </c>
      <c r="JJ943" s="118">
        <f t="shared" ca="1" si="271"/>
        <v>14221.084796017152</v>
      </c>
    </row>
    <row r="944" spans="253:270" x14ac:dyDescent="0.3">
      <c r="IS944" s="74">
        <v>942</v>
      </c>
      <c r="IT944" s="90" t="str">
        <f t="shared" si="257"/>
        <v>2005-04-16</v>
      </c>
      <c r="IU944" s="101">
        <f t="shared" si="258"/>
        <v>1.29155</v>
      </c>
      <c r="IV944" s="102">
        <f t="shared" si="259"/>
        <v>1.2922499999999999</v>
      </c>
      <c r="IW944" s="102">
        <f t="shared" si="260"/>
        <v>1.29095</v>
      </c>
      <c r="IX944" s="103">
        <f t="shared" si="261"/>
        <v>1.29175</v>
      </c>
      <c r="IY944" s="112">
        <f t="shared" si="262"/>
        <v>180</v>
      </c>
      <c r="IZ944" s="104">
        <f t="shared" ca="1" si="263"/>
        <v>1.2910009090909094</v>
      </c>
      <c r="JA944" s="102">
        <f t="shared" ca="1" si="264"/>
        <v>1.2913166666666664</v>
      </c>
      <c r="JB944" s="102">
        <f t="shared" ca="1" si="265"/>
        <v>1.3110954901960785</v>
      </c>
      <c r="JC944" s="103">
        <f t="shared" ca="1" si="266"/>
        <v>1.2933081094527363</v>
      </c>
      <c r="JD944" s="104">
        <f t="shared" si="267"/>
        <v>1.2999999999998568E-3</v>
      </c>
      <c r="JE944" s="102">
        <f t="shared" si="268"/>
        <v>-1.9999999999997797E-4</v>
      </c>
      <c r="JF944" s="66">
        <f t="shared" ca="1" si="273"/>
        <v>8.4209523809524178E-3</v>
      </c>
      <c r="JG944" s="66">
        <f t="shared" ca="1" si="272"/>
        <v>-4.6190476190482733E-5</v>
      </c>
      <c r="JH944" s="66">
        <f t="shared" ca="1" si="269"/>
        <v>5.3207929097277328E-3</v>
      </c>
      <c r="JI944" s="80">
        <f t="shared" ca="1" si="270"/>
        <v>4.7935884522383853E-3</v>
      </c>
      <c r="JJ944" s="118">
        <f t="shared" ca="1" si="271"/>
        <v>15067.364216740409</v>
      </c>
    </row>
    <row r="945" spans="253:270" x14ac:dyDescent="0.3">
      <c r="IS945" s="74">
        <v>943</v>
      </c>
      <c r="IT945" s="90" t="str">
        <f t="shared" si="257"/>
        <v>2005-04-17</v>
      </c>
      <c r="IU945" s="101">
        <f t="shared" si="258"/>
        <v>1.2918000000000001</v>
      </c>
      <c r="IV945" s="102">
        <f t="shared" si="259"/>
        <v>1.3044800000000001</v>
      </c>
      <c r="IW945" s="102">
        <f t="shared" si="260"/>
        <v>1.2878400000000001</v>
      </c>
      <c r="IX945" s="103">
        <f t="shared" si="261"/>
        <v>1.3024800000000001</v>
      </c>
      <c r="IY945" s="112">
        <f t="shared" si="262"/>
        <v>35425</v>
      </c>
      <c r="IZ945" s="104">
        <f t="shared" ca="1" si="263"/>
        <v>1.2923918181818181</v>
      </c>
      <c r="JA945" s="102">
        <f t="shared" ca="1" si="264"/>
        <v>1.2916133333333331</v>
      </c>
      <c r="JB945" s="102">
        <f t="shared" ca="1" si="265"/>
        <v>1.3110098039215687</v>
      </c>
      <c r="JC945" s="103">
        <f t="shared" ca="1" si="266"/>
        <v>1.2937234328358209</v>
      </c>
      <c r="JD945" s="104">
        <f t="shared" si="267"/>
        <v>1.6639999999999988E-2</v>
      </c>
      <c r="JE945" s="102">
        <f t="shared" si="268"/>
        <v>-1.0680000000000023E-2</v>
      </c>
      <c r="JF945" s="66">
        <f t="shared" ca="1" si="273"/>
        <v>9.0280952380952656E-3</v>
      </c>
      <c r="JG945" s="66">
        <f t="shared" ca="1" si="272"/>
        <v>-4.514285714285788E-4</v>
      </c>
      <c r="JH945" s="66">
        <f t="shared" ca="1" si="269"/>
        <v>5.4937615000563537E-3</v>
      </c>
      <c r="JI945" s="80">
        <f t="shared" ca="1" si="270"/>
        <v>5.2900043079596249E-3</v>
      </c>
      <c r="JJ945" s="118">
        <f t="shared" ca="1" si="271"/>
        <v>14602.574665816584</v>
      </c>
    </row>
    <row r="946" spans="253:270" x14ac:dyDescent="0.3">
      <c r="IS946" s="74">
        <v>944</v>
      </c>
      <c r="IT946" s="90" t="str">
        <f t="shared" si="257"/>
        <v>2005-04-18</v>
      </c>
      <c r="IU946" s="101">
        <f t="shared" si="258"/>
        <v>1.3024800000000001</v>
      </c>
      <c r="IV946" s="102">
        <f t="shared" si="259"/>
        <v>1.3077799999999999</v>
      </c>
      <c r="IW946" s="102">
        <f t="shared" si="260"/>
        <v>1.2983499999999999</v>
      </c>
      <c r="IX946" s="103">
        <f t="shared" si="261"/>
        <v>1.3064499999999999</v>
      </c>
      <c r="IY946" s="112">
        <f t="shared" si="262"/>
        <v>35120</v>
      </c>
      <c r="IZ946" s="104">
        <f t="shared" ca="1" si="263"/>
        <v>1.2942800000000001</v>
      </c>
      <c r="JA946" s="102">
        <f t="shared" ca="1" si="264"/>
        <v>1.2920728571428572</v>
      </c>
      <c r="JB946" s="102">
        <f t="shared" ca="1" si="265"/>
        <v>1.3106258823529413</v>
      </c>
      <c r="JC946" s="103">
        <f t="shared" ca="1" si="266"/>
        <v>1.2941655721393035</v>
      </c>
      <c r="JD946" s="104">
        <f t="shared" si="267"/>
        <v>9.4300000000000495E-3</v>
      </c>
      <c r="JE946" s="102">
        <f t="shared" si="268"/>
        <v>-3.969999999999807E-3</v>
      </c>
      <c r="JF946" s="66">
        <f t="shared" ca="1" si="273"/>
        <v>9.4223809523809841E-3</v>
      </c>
      <c r="JG946" s="66">
        <f t="shared" ca="1" si="272"/>
        <v>-5.8809523809524205E-4</v>
      </c>
      <c r="JH946" s="66">
        <f t="shared" ca="1" si="269"/>
        <v>5.2036716934267483E-3</v>
      </c>
      <c r="JI946" s="80">
        <f t="shared" ca="1" si="270"/>
        <v>5.3418140480798355E-3</v>
      </c>
      <c r="JJ946" s="118">
        <f t="shared" ca="1" si="271"/>
        <v>13643.325399260746</v>
      </c>
    </row>
    <row r="947" spans="253:270" x14ac:dyDescent="0.3">
      <c r="IS947" s="74">
        <v>945</v>
      </c>
      <c r="IT947" s="90" t="str">
        <f t="shared" si="257"/>
        <v>2005-04-19</v>
      </c>
      <c r="IU947" s="101">
        <f t="shared" si="258"/>
        <v>1.3063499999999999</v>
      </c>
      <c r="IV947" s="102">
        <f t="shared" si="259"/>
        <v>1.3103800000000001</v>
      </c>
      <c r="IW947" s="102">
        <f t="shared" si="260"/>
        <v>1.29931</v>
      </c>
      <c r="IX947" s="103">
        <f t="shared" si="261"/>
        <v>1.3086800000000001</v>
      </c>
      <c r="IY947" s="112">
        <f t="shared" si="262"/>
        <v>34507</v>
      </c>
      <c r="IZ947" s="104">
        <f t="shared" ca="1" si="263"/>
        <v>1.2956327272727273</v>
      </c>
      <c r="JA947" s="102">
        <f t="shared" ca="1" si="264"/>
        <v>1.2929695238095238</v>
      </c>
      <c r="JB947" s="102">
        <f t="shared" ca="1" si="265"/>
        <v>1.3103721568627449</v>
      </c>
      <c r="JC947" s="103">
        <f t="shared" ca="1" si="266"/>
        <v>1.2946744278606961</v>
      </c>
      <c r="JD947" s="104">
        <f t="shared" si="267"/>
        <v>1.1070000000000135E-2</v>
      </c>
      <c r="JE947" s="102">
        <f t="shared" si="268"/>
        <v>-2.3300000000001653E-3</v>
      </c>
      <c r="JF947" s="66">
        <f t="shared" ca="1" si="273"/>
        <v>9.4295238095238459E-3</v>
      </c>
      <c r="JG947" s="66">
        <f t="shared" ca="1" si="272"/>
        <v>-1.0300000000000125E-3</v>
      </c>
      <c r="JH947" s="66">
        <f t="shared" ca="1" si="269"/>
        <v>5.2058250123258303E-3</v>
      </c>
      <c r="JI947" s="80">
        <f t="shared" ca="1" si="270"/>
        <v>5.0772367812948584E-3</v>
      </c>
      <c r="JJ947" s="118">
        <f t="shared" ca="1" si="271"/>
        <v>13443.74698554454</v>
      </c>
    </row>
    <row r="948" spans="253:270" x14ac:dyDescent="0.3">
      <c r="IS948" s="74">
        <v>946</v>
      </c>
      <c r="IT948" s="90" t="str">
        <f t="shared" si="257"/>
        <v>2005-04-20</v>
      </c>
      <c r="IU948" s="101">
        <f t="shared" si="258"/>
        <v>1.3086800000000001</v>
      </c>
      <c r="IV948" s="102">
        <f t="shared" si="259"/>
        <v>1.3125800000000001</v>
      </c>
      <c r="IW948" s="102">
        <f t="shared" si="260"/>
        <v>1.3026800000000001</v>
      </c>
      <c r="IX948" s="103">
        <f t="shared" si="261"/>
        <v>1.30488</v>
      </c>
      <c r="IY948" s="112">
        <f t="shared" si="262"/>
        <v>35865</v>
      </c>
      <c r="IZ948" s="104">
        <f t="shared" ca="1" si="263"/>
        <v>1.29664</v>
      </c>
      <c r="JA948" s="102">
        <f t="shared" ca="1" si="264"/>
        <v>1.2935709523809522</v>
      </c>
      <c r="JB948" s="102">
        <f t="shared" ca="1" si="265"/>
        <v>1.3100774509803923</v>
      </c>
      <c r="JC948" s="103">
        <f t="shared" ca="1" si="266"/>
        <v>1.2951648756218903</v>
      </c>
      <c r="JD948" s="104">
        <f t="shared" si="267"/>
        <v>9.9000000000000199E-3</v>
      </c>
      <c r="JE948" s="102">
        <f t="shared" si="268"/>
        <v>3.8000000000000256E-3</v>
      </c>
      <c r="JF948" s="66">
        <f t="shared" ca="1" si="273"/>
        <v>9.5285714285714574E-3</v>
      </c>
      <c r="JG948" s="66">
        <f t="shared" ca="1" si="272"/>
        <v>-7.3476190476191795E-4</v>
      </c>
      <c r="JH948" s="66">
        <f t="shared" ca="1" si="269"/>
        <v>5.1940334686512869E-3</v>
      </c>
      <c r="JI948" s="80">
        <f t="shared" ca="1" si="270"/>
        <v>5.1684322197333111E-3</v>
      </c>
      <c r="JJ948" s="118">
        <f t="shared" ca="1" si="271"/>
        <v>13497.071539769649</v>
      </c>
    </row>
    <row r="949" spans="253:270" x14ac:dyDescent="0.3">
      <c r="IS949" s="74">
        <v>947</v>
      </c>
      <c r="IT949" s="90" t="str">
        <f t="shared" si="257"/>
        <v>2005-04-21</v>
      </c>
      <c r="IU949" s="101">
        <f t="shared" si="258"/>
        <v>1.30508</v>
      </c>
      <c r="IV949" s="102">
        <f t="shared" si="259"/>
        <v>1.30948</v>
      </c>
      <c r="IW949" s="102">
        <f t="shared" si="260"/>
        <v>1.3022800000000001</v>
      </c>
      <c r="IX949" s="103">
        <f t="shared" si="261"/>
        <v>1.3069999999999999</v>
      </c>
      <c r="IY949" s="112">
        <f t="shared" si="262"/>
        <v>32507</v>
      </c>
      <c r="IZ949" s="104">
        <f t="shared" ca="1" si="263"/>
        <v>1.2978445454545455</v>
      </c>
      <c r="JA949" s="102">
        <f t="shared" ca="1" si="264"/>
        <v>1.2943042857142857</v>
      </c>
      <c r="JB949" s="102">
        <f t="shared" ca="1" si="265"/>
        <v>1.3097239215686276</v>
      </c>
      <c r="JC949" s="103">
        <f t="shared" ca="1" si="266"/>
        <v>1.2956649253731347</v>
      </c>
      <c r="JD949" s="104">
        <f t="shared" si="267"/>
        <v>7.1999999999998732E-3</v>
      </c>
      <c r="JE949" s="102">
        <f t="shared" si="268"/>
        <v>-1.9199999999999218E-3</v>
      </c>
      <c r="JF949" s="66">
        <f t="shared" ca="1" si="273"/>
        <v>9.5309523809523934E-3</v>
      </c>
      <c r="JG949" s="66">
        <f t="shared" ca="1" si="272"/>
        <v>-8.5238095238095364E-4</v>
      </c>
      <c r="JH949" s="66">
        <f t="shared" ca="1" si="269"/>
        <v>5.1929539302349257E-3</v>
      </c>
      <c r="JI949" s="80">
        <f t="shared" ca="1" si="270"/>
        <v>5.1659608471147931E-3</v>
      </c>
      <c r="JJ949" s="118">
        <f t="shared" ca="1" si="271"/>
        <v>13384.976216375027</v>
      </c>
    </row>
    <row r="950" spans="253:270" x14ac:dyDescent="0.3">
      <c r="IS950" s="74">
        <v>948</v>
      </c>
      <c r="IT950" s="90" t="str">
        <f t="shared" si="257"/>
        <v>2005-04-22</v>
      </c>
      <c r="IU950" s="101">
        <f t="shared" si="258"/>
        <v>1.3069</v>
      </c>
      <c r="IV950" s="102">
        <f t="shared" si="259"/>
        <v>1.3069</v>
      </c>
      <c r="IW950" s="102">
        <f t="shared" si="260"/>
        <v>1.3069</v>
      </c>
      <c r="IX950" s="103">
        <f t="shared" si="261"/>
        <v>1.3069</v>
      </c>
      <c r="IY950" s="112">
        <f t="shared" si="262"/>
        <v>2</v>
      </c>
      <c r="IZ950" s="104">
        <f t="shared" ca="1" si="263"/>
        <v>1.2987081818181823</v>
      </c>
      <c r="JA950" s="102">
        <f t="shared" ca="1" si="264"/>
        <v>1.294805238095238</v>
      </c>
      <c r="JB950" s="102">
        <f t="shared" ca="1" si="265"/>
        <v>1.3093684313725493</v>
      </c>
      <c r="JC950" s="103">
        <f t="shared" ca="1" si="266"/>
        <v>1.2961422388059705</v>
      </c>
      <c r="JD950" s="104">
        <f t="shared" si="267"/>
        <v>0</v>
      </c>
      <c r="JE950" s="102">
        <f t="shared" si="268"/>
        <v>0</v>
      </c>
      <c r="JF950" s="66">
        <f t="shared" ca="1" si="273"/>
        <v>9.027142857142869E-3</v>
      </c>
      <c r="JG950" s="66">
        <f t="shared" ca="1" si="272"/>
        <v>-6.2476190476190574E-4</v>
      </c>
      <c r="JH950" s="66">
        <f t="shared" ca="1" si="269"/>
        <v>5.5665259259572459E-3</v>
      </c>
      <c r="JI950" s="80">
        <f t="shared" ca="1" si="270"/>
        <v>5.0926769263957908E-3</v>
      </c>
      <c r="JJ950" s="118">
        <f t="shared" ca="1" si="271"/>
        <v>14427.265970803001</v>
      </c>
    </row>
    <row r="951" spans="253:270" x14ac:dyDescent="0.3">
      <c r="IS951" s="74">
        <v>949</v>
      </c>
      <c r="IT951" s="90" t="str">
        <f t="shared" si="257"/>
        <v>2005-04-23</v>
      </c>
      <c r="IU951" s="101">
        <f t="shared" si="258"/>
        <v>1.3071999999999999</v>
      </c>
      <c r="IV951" s="102">
        <f t="shared" si="259"/>
        <v>1.3082499999999999</v>
      </c>
      <c r="IW951" s="102">
        <f t="shared" si="260"/>
        <v>1.3068500000000001</v>
      </c>
      <c r="IX951" s="103">
        <f t="shared" si="261"/>
        <v>1.3069500000000001</v>
      </c>
      <c r="IY951" s="112">
        <f t="shared" si="262"/>
        <v>340</v>
      </c>
      <c r="IZ951" s="104">
        <f t="shared" ca="1" si="263"/>
        <v>1.3000454545454547</v>
      </c>
      <c r="JA951" s="102">
        <f t="shared" ca="1" si="264"/>
        <v>1.2955266666666665</v>
      </c>
      <c r="JB951" s="102">
        <f t="shared" ca="1" si="265"/>
        <v>1.3090217647058826</v>
      </c>
      <c r="JC951" s="103">
        <f t="shared" ca="1" si="266"/>
        <v>1.2965829353233833</v>
      </c>
      <c r="JD951" s="104">
        <f t="shared" si="267"/>
        <v>1.3999999999998458E-3</v>
      </c>
      <c r="JE951" s="102">
        <f t="shared" si="268"/>
        <v>2.4999999999986144E-4</v>
      </c>
      <c r="JF951" s="66">
        <f t="shared" ca="1" si="273"/>
        <v>8.1904761904761873E-3</v>
      </c>
      <c r="JG951" s="66">
        <f t="shared" ca="1" si="272"/>
        <v>-8.309523809523899E-4</v>
      </c>
      <c r="JH951" s="66">
        <f t="shared" ca="1" si="269"/>
        <v>5.3243514929859834E-3</v>
      </c>
      <c r="JI951" s="80">
        <f t="shared" ca="1" si="270"/>
        <v>4.96379933668509E-3</v>
      </c>
      <c r="JJ951" s="118">
        <f t="shared" ca="1" si="271"/>
        <v>15281.90816402804</v>
      </c>
    </row>
    <row r="952" spans="253:270" x14ac:dyDescent="0.3">
      <c r="IS952" s="74">
        <v>950</v>
      </c>
      <c r="IT952" s="90" t="str">
        <f t="shared" si="257"/>
        <v>2005-04-24</v>
      </c>
      <c r="IU952" s="101">
        <f t="shared" si="258"/>
        <v>1.30705</v>
      </c>
      <c r="IV952" s="102">
        <f t="shared" si="259"/>
        <v>1.3075000000000001</v>
      </c>
      <c r="IW952" s="102">
        <f t="shared" si="260"/>
        <v>1.2956099999999999</v>
      </c>
      <c r="IX952" s="103">
        <f t="shared" si="261"/>
        <v>1.30078</v>
      </c>
      <c r="IY952" s="112">
        <f t="shared" si="262"/>
        <v>33776</v>
      </c>
      <c r="IZ952" s="104">
        <f t="shared" ca="1" si="263"/>
        <v>1.3008927272727273</v>
      </c>
      <c r="JA952" s="102">
        <f t="shared" ca="1" si="264"/>
        <v>1.2960471428571427</v>
      </c>
      <c r="JB952" s="102">
        <f t="shared" ca="1" si="265"/>
        <v>1.3085874509803925</v>
      </c>
      <c r="JC952" s="103">
        <f t="shared" ca="1" si="266"/>
        <v>1.2969781094527362</v>
      </c>
      <c r="JD952" s="104">
        <f t="shared" si="267"/>
        <v>1.1890000000000178E-2</v>
      </c>
      <c r="JE952" s="102">
        <f t="shared" si="268"/>
        <v>6.2699999999999978E-3</v>
      </c>
      <c r="JF952" s="66">
        <f t="shared" ca="1" si="273"/>
        <v>8.6852380952380983E-3</v>
      </c>
      <c r="JG952" s="66">
        <f t="shared" ca="1" si="272"/>
        <v>-6.0380952380953553E-4</v>
      </c>
      <c r="JH952" s="66">
        <f t="shared" ca="1" si="269"/>
        <v>5.1598566047329625E-3</v>
      </c>
      <c r="JI952" s="80">
        <f t="shared" ca="1" si="270"/>
        <v>5.1701160309264504E-3</v>
      </c>
      <c r="JJ952" s="118">
        <f t="shared" ca="1" si="271"/>
        <v>14407.260762083355</v>
      </c>
    </row>
    <row r="953" spans="253:270" x14ac:dyDescent="0.3">
      <c r="IS953" s="74">
        <v>951</v>
      </c>
      <c r="IT953" s="90" t="str">
        <f t="shared" si="257"/>
        <v>2005-04-25</v>
      </c>
      <c r="IU953" s="101">
        <f t="shared" si="258"/>
        <v>1.3006800000000001</v>
      </c>
      <c r="IV953" s="102">
        <f t="shared" si="259"/>
        <v>1.3015099999999999</v>
      </c>
      <c r="IW953" s="102">
        <f t="shared" si="260"/>
        <v>1.29461</v>
      </c>
      <c r="IX953" s="103">
        <f t="shared" si="261"/>
        <v>1.2985800000000001</v>
      </c>
      <c r="IY953" s="112">
        <f t="shared" si="262"/>
        <v>32745</v>
      </c>
      <c r="IZ953" s="104">
        <f t="shared" ca="1" si="263"/>
        <v>1.3024681818181818</v>
      </c>
      <c r="JA953" s="102">
        <f t="shared" ca="1" si="264"/>
        <v>1.2967019047619046</v>
      </c>
      <c r="JB953" s="102">
        <f t="shared" ca="1" si="265"/>
        <v>1.3081888235294121</v>
      </c>
      <c r="JC953" s="103">
        <f t="shared" ca="1" si="266"/>
        <v>1.2973352238805971</v>
      </c>
      <c r="JD953" s="104">
        <f t="shared" si="267"/>
        <v>6.8999999999999062E-3</v>
      </c>
      <c r="JE953" s="102">
        <f t="shared" si="268"/>
        <v>2.0999999999999908E-3</v>
      </c>
      <c r="JF953" s="66">
        <f t="shared" ca="1" si="273"/>
        <v>8.6033333333333274E-3</v>
      </c>
      <c r="JG953" s="66">
        <f t="shared" ca="1" si="272"/>
        <v>-7.4285714285715621E-4</v>
      </c>
      <c r="JH953" s="66">
        <f t="shared" ca="1" si="269"/>
        <v>5.1738742353457986E-3</v>
      </c>
      <c r="JI953" s="80">
        <f t="shared" ca="1" si="270"/>
        <v>5.0549807054006465E-3</v>
      </c>
      <c r="JJ953" s="118">
        <f t="shared" ca="1" si="271"/>
        <v>14377.996534450522</v>
      </c>
    </row>
    <row r="954" spans="253:270" x14ac:dyDescent="0.3">
      <c r="IS954" s="74">
        <v>952</v>
      </c>
      <c r="IT954" s="90" t="str">
        <f t="shared" si="257"/>
        <v>2005-04-26</v>
      </c>
      <c r="IU954" s="101">
        <f t="shared" si="258"/>
        <v>1.2986800000000001</v>
      </c>
      <c r="IV954" s="102">
        <f t="shared" si="259"/>
        <v>1.29948</v>
      </c>
      <c r="IW954" s="102">
        <f t="shared" si="260"/>
        <v>1.29061</v>
      </c>
      <c r="IX954" s="103">
        <f t="shared" si="261"/>
        <v>1.29318</v>
      </c>
      <c r="IY954" s="112">
        <f t="shared" si="262"/>
        <v>34467</v>
      </c>
      <c r="IZ954" s="104">
        <f t="shared" ca="1" si="263"/>
        <v>1.302511818181818</v>
      </c>
      <c r="JA954" s="102">
        <f t="shared" ca="1" si="264"/>
        <v>1.2969947619047619</v>
      </c>
      <c r="JB954" s="102">
        <f t="shared" ca="1" si="265"/>
        <v>1.3077764705882355</v>
      </c>
      <c r="JC954" s="103">
        <f t="shared" ca="1" si="266"/>
        <v>1.2976637313432837</v>
      </c>
      <c r="JD954" s="104">
        <f t="shared" si="267"/>
        <v>8.8699999999999335E-3</v>
      </c>
      <c r="JE954" s="102">
        <f t="shared" si="268"/>
        <v>5.5000000000000604E-3</v>
      </c>
      <c r="JF954" s="66">
        <f t="shared" ca="1" si="273"/>
        <v>8.6633333333333302E-3</v>
      </c>
      <c r="JG954" s="66">
        <f t="shared" ca="1" si="272"/>
        <v>-3.7619047619048764E-4</v>
      </c>
      <c r="JH954" s="66">
        <f t="shared" ca="1" si="269"/>
        <v>5.1693108441237196E-3</v>
      </c>
      <c r="JI954" s="80">
        <f t="shared" ca="1" si="270"/>
        <v>5.2127869122275006E-3</v>
      </c>
      <c r="JJ954" s="118">
        <f t="shared" ca="1" si="271"/>
        <v>14445.550292920865</v>
      </c>
    </row>
    <row r="955" spans="253:270" x14ac:dyDescent="0.3">
      <c r="IS955" s="74">
        <v>953</v>
      </c>
      <c r="IT955" s="90" t="str">
        <f t="shared" si="257"/>
        <v>2005-04-27</v>
      </c>
      <c r="IU955" s="101">
        <f t="shared" si="258"/>
        <v>1.29318</v>
      </c>
      <c r="IV955" s="102">
        <f t="shared" si="259"/>
        <v>1.2943499999999999</v>
      </c>
      <c r="IW955" s="102">
        <f t="shared" si="260"/>
        <v>1.2883800000000001</v>
      </c>
      <c r="IX955" s="103">
        <f t="shared" si="261"/>
        <v>1.28938</v>
      </c>
      <c r="IY955" s="112">
        <f t="shared" si="262"/>
        <v>35905</v>
      </c>
      <c r="IZ955" s="104">
        <f t="shared" ca="1" si="263"/>
        <v>1.3022963636363634</v>
      </c>
      <c r="JA955" s="102">
        <f t="shared" ca="1" si="264"/>
        <v>1.2970995238095238</v>
      </c>
      <c r="JB955" s="102">
        <f t="shared" ca="1" si="265"/>
        <v>1.3073494117647062</v>
      </c>
      <c r="JC955" s="103">
        <f t="shared" ca="1" si="266"/>
        <v>1.2979776119402986</v>
      </c>
      <c r="JD955" s="104">
        <f t="shared" si="267"/>
        <v>5.9699999999998088E-3</v>
      </c>
      <c r="JE955" s="102">
        <f t="shared" si="268"/>
        <v>3.8000000000000256E-3</v>
      </c>
      <c r="JF955" s="66">
        <f t="shared" ca="1" si="273"/>
        <v>8.6142857142856959E-3</v>
      </c>
      <c r="JG955" s="66">
        <f t="shared" ca="1" si="272"/>
        <v>-1.8333333333333957E-4</v>
      </c>
      <c r="JH955" s="66">
        <f t="shared" ca="1" si="269"/>
        <v>5.1897064523174167E-3</v>
      </c>
      <c r="JI955" s="80">
        <f t="shared" ca="1" si="270"/>
        <v>5.2882604335167255E-3</v>
      </c>
      <c r="JJ955" s="118">
        <f t="shared" ca="1" si="271"/>
        <v>14537.703448310549</v>
      </c>
    </row>
    <row r="956" spans="253:270" x14ac:dyDescent="0.3">
      <c r="IS956" s="74">
        <v>954</v>
      </c>
      <c r="IT956" s="90" t="str">
        <f t="shared" si="257"/>
        <v>2005-04-28</v>
      </c>
      <c r="IU956" s="101">
        <f t="shared" si="258"/>
        <v>1.28928</v>
      </c>
      <c r="IV956" s="102">
        <f t="shared" si="259"/>
        <v>1.2980499999999999</v>
      </c>
      <c r="IW956" s="102">
        <f t="shared" si="260"/>
        <v>1.28548</v>
      </c>
      <c r="IX956" s="103">
        <f t="shared" si="261"/>
        <v>1.2877000000000001</v>
      </c>
      <c r="IY956" s="112">
        <f t="shared" si="262"/>
        <v>36658</v>
      </c>
      <c r="IZ956" s="104">
        <f t="shared" ca="1" si="263"/>
        <v>1.300952727272727</v>
      </c>
      <c r="JA956" s="102">
        <f t="shared" ca="1" si="264"/>
        <v>1.2971957142857145</v>
      </c>
      <c r="JB956" s="102">
        <f t="shared" ca="1" si="265"/>
        <v>1.3066356862745101</v>
      </c>
      <c r="JC956" s="103">
        <f t="shared" ca="1" si="266"/>
        <v>1.2982865671641792</v>
      </c>
      <c r="JD956" s="104">
        <f t="shared" si="267"/>
        <v>1.256999999999997E-2</v>
      </c>
      <c r="JE956" s="102">
        <f t="shared" si="268"/>
        <v>1.5799999999999148E-3</v>
      </c>
      <c r="JF956" s="66">
        <f t="shared" ca="1" si="273"/>
        <v>8.7738095238095032E-3</v>
      </c>
      <c r="JG956" s="66">
        <f t="shared" ca="1" si="272"/>
        <v>-1.8428571428572677E-4</v>
      </c>
      <c r="JH956" s="66">
        <f t="shared" ca="1" si="269"/>
        <v>5.2569251162637894E-3</v>
      </c>
      <c r="JI956" s="80">
        <f t="shared" ca="1" si="270"/>
        <v>5.2879409724287986E-3</v>
      </c>
      <c r="JJ956" s="118">
        <f t="shared" ca="1" si="271"/>
        <v>14590.77390346519</v>
      </c>
    </row>
    <row r="957" spans="253:270" x14ac:dyDescent="0.3">
      <c r="IS957" s="74">
        <v>955</v>
      </c>
      <c r="IT957" s="90" t="str">
        <f t="shared" si="257"/>
        <v>2005-04-30</v>
      </c>
      <c r="IU957" s="101">
        <f t="shared" si="258"/>
        <v>1.2873000000000001</v>
      </c>
      <c r="IV957" s="102">
        <f t="shared" si="259"/>
        <v>1.2873000000000001</v>
      </c>
      <c r="IW957" s="102">
        <f t="shared" si="260"/>
        <v>1.2858000000000001</v>
      </c>
      <c r="IX957" s="103">
        <f t="shared" si="261"/>
        <v>1.2867</v>
      </c>
      <c r="IY957" s="112">
        <f t="shared" si="262"/>
        <v>170</v>
      </c>
      <c r="IZ957" s="104">
        <f t="shared" ca="1" si="263"/>
        <v>1.2991572727272724</v>
      </c>
      <c r="JA957" s="102">
        <f t="shared" ca="1" si="264"/>
        <v>1.2968576190476191</v>
      </c>
      <c r="JB957" s="102">
        <f t="shared" ca="1" si="265"/>
        <v>1.3059023529411766</v>
      </c>
      <c r="JC957" s="103">
        <f t="shared" ca="1" si="266"/>
        <v>1.2986425373134329</v>
      </c>
      <c r="JD957" s="104">
        <f t="shared" si="267"/>
        <v>1.5000000000000568E-3</v>
      </c>
      <c r="JE957" s="102">
        <f t="shared" si="268"/>
        <v>6.0000000000015596E-4</v>
      </c>
      <c r="JF957" s="66">
        <f t="shared" ca="1" si="273"/>
        <v>8.2309523809523579E-3</v>
      </c>
      <c r="JG957" s="66">
        <f t="shared" ca="1" si="272"/>
        <v>2.3095238095238195E-4</v>
      </c>
      <c r="JH957" s="66">
        <f t="shared" ca="1" si="269"/>
        <v>5.3897379605549588E-3</v>
      </c>
      <c r="JI957" s="80">
        <f t="shared" ca="1" si="270"/>
        <v>4.9820027573178726E-3</v>
      </c>
      <c r="JJ957" s="118">
        <f t="shared" ca="1" si="271"/>
        <v>15527.419776514698</v>
      </c>
    </row>
    <row r="958" spans="253:270" x14ac:dyDescent="0.3">
      <c r="IS958" s="74">
        <v>956</v>
      </c>
      <c r="IT958" s="90" t="str">
        <f t="shared" si="257"/>
        <v>2005-05-01</v>
      </c>
      <c r="IU958" s="101">
        <f t="shared" si="258"/>
        <v>1.2867</v>
      </c>
      <c r="IV958" s="102">
        <f t="shared" si="259"/>
        <v>1.28755</v>
      </c>
      <c r="IW958" s="102">
        <f t="shared" si="260"/>
        <v>1.2838700000000001</v>
      </c>
      <c r="IX958" s="103">
        <f t="shared" si="261"/>
        <v>1.2865</v>
      </c>
      <c r="IY958" s="112">
        <f t="shared" si="262"/>
        <v>11726</v>
      </c>
      <c r="IZ958" s="104">
        <f t="shared" ca="1" si="263"/>
        <v>1.2971409090909092</v>
      </c>
      <c r="JA958" s="102">
        <f t="shared" ca="1" si="264"/>
        <v>1.2965100000000003</v>
      </c>
      <c r="JB958" s="102">
        <f t="shared" ca="1" si="265"/>
        <v>1.3051650980392158</v>
      </c>
      <c r="JC958" s="103">
        <f t="shared" ca="1" si="266"/>
        <v>1.298981094527363</v>
      </c>
      <c r="JD958" s="104">
        <f t="shared" si="267"/>
        <v>3.6799999999999056E-3</v>
      </c>
      <c r="JE958" s="102">
        <f t="shared" si="268"/>
        <v>1.9999999999997797E-4</v>
      </c>
      <c r="JF958" s="66">
        <f t="shared" ca="1" si="273"/>
        <v>8.4061904761904473E-3</v>
      </c>
      <c r="JG958" s="66">
        <f t="shared" ca="1" si="272"/>
        <v>2.4047619047619042E-4</v>
      </c>
      <c r="JH958" s="66">
        <f t="shared" ca="1" si="269"/>
        <v>5.1748130642017953E-3</v>
      </c>
      <c r="JI958" s="80">
        <f t="shared" ca="1" si="270"/>
        <v>4.9817433133301113E-3</v>
      </c>
      <c r="JJ958" s="118">
        <f t="shared" ca="1" si="271"/>
        <v>14827.13923092525</v>
      </c>
    </row>
    <row r="959" spans="253:270" x14ac:dyDescent="0.3">
      <c r="IS959" s="74">
        <v>957</v>
      </c>
      <c r="IT959" s="90" t="str">
        <f t="shared" si="257"/>
        <v>2005-05-02</v>
      </c>
      <c r="IU959" s="101">
        <f t="shared" si="258"/>
        <v>1.2865</v>
      </c>
      <c r="IV959" s="102">
        <f t="shared" si="259"/>
        <v>1.2918499999999999</v>
      </c>
      <c r="IW959" s="102">
        <f t="shared" si="260"/>
        <v>1.2831999999999999</v>
      </c>
      <c r="IX959" s="103">
        <f t="shared" si="261"/>
        <v>1.28728</v>
      </c>
      <c r="IY959" s="112">
        <f t="shared" si="262"/>
        <v>31522</v>
      </c>
      <c r="IZ959" s="104">
        <f t="shared" ca="1" si="263"/>
        <v>1.2955409090909091</v>
      </c>
      <c r="JA959" s="102">
        <f t="shared" ca="1" si="264"/>
        <v>1.2962019047619049</v>
      </c>
      <c r="JB959" s="102">
        <f t="shared" ca="1" si="265"/>
        <v>1.3044941176470588</v>
      </c>
      <c r="JC959" s="103">
        <f t="shared" ca="1" si="266"/>
        <v>1.2993193034825872</v>
      </c>
      <c r="JD959" s="104">
        <f t="shared" si="267"/>
        <v>8.6500000000000465E-3</v>
      </c>
      <c r="JE959" s="102">
        <f t="shared" si="268"/>
        <v>-7.8000000000000291E-4</v>
      </c>
      <c r="JF959" s="66">
        <f t="shared" ca="1" si="273"/>
        <v>8.7419047619047442E-3</v>
      </c>
      <c r="JG959" s="66">
        <f t="shared" ca="1" si="272"/>
        <v>2.461904761904713E-4</v>
      </c>
      <c r="JH959" s="66">
        <f t="shared" ca="1" si="269"/>
        <v>4.9459984971476903E-3</v>
      </c>
      <c r="JI959" s="80">
        <f t="shared" ca="1" si="270"/>
        <v>4.9805005258034387E-3</v>
      </c>
      <c r="JJ959" s="118">
        <f t="shared" ca="1" si="271"/>
        <v>13776.319236472978</v>
      </c>
    </row>
    <row r="960" spans="253:270" x14ac:dyDescent="0.3">
      <c r="IS960" s="74">
        <v>958</v>
      </c>
      <c r="IT960" s="90" t="str">
        <f t="shared" si="257"/>
        <v>2005-05-03</v>
      </c>
      <c r="IU960" s="101">
        <f t="shared" si="258"/>
        <v>1.28728</v>
      </c>
      <c r="IV960" s="102">
        <f t="shared" si="259"/>
        <v>1.29748</v>
      </c>
      <c r="IW960" s="102">
        <f t="shared" si="260"/>
        <v>1.28688</v>
      </c>
      <c r="IX960" s="103">
        <f t="shared" si="261"/>
        <v>1.2946800000000001</v>
      </c>
      <c r="IY960" s="112">
        <f t="shared" si="262"/>
        <v>34548</v>
      </c>
      <c r="IZ960" s="104">
        <f t="shared" ca="1" si="263"/>
        <v>1.2944209090909089</v>
      </c>
      <c r="JA960" s="102">
        <f t="shared" ca="1" si="264"/>
        <v>1.2960723809523813</v>
      </c>
      <c r="JB960" s="102">
        <f t="shared" ca="1" si="265"/>
        <v>1.303713137254902</v>
      </c>
      <c r="JC960" s="103">
        <f t="shared" ca="1" si="266"/>
        <v>1.2996958208955227</v>
      </c>
      <c r="JD960" s="104">
        <f t="shared" si="267"/>
        <v>1.0599999999999943E-2</v>
      </c>
      <c r="JE960" s="102">
        <f t="shared" si="268"/>
        <v>-7.4000000000000732E-3</v>
      </c>
      <c r="JF960" s="66">
        <f t="shared" ca="1" si="273"/>
        <v>8.7919047619047438E-3</v>
      </c>
      <c r="JG960" s="66">
        <f t="shared" ca="1" si="272"/>
        <v>6.7619047619046514E-5</v>
      </c>
      <c r="JH960" s="66">
        <f t="shared" ca="1" si="269"/>
        <v>4.9592046396167927E-3</v>
      </c>
      <c r="JI960" s="80">
        <f t="shared" ca="1" si="270"/>
        <v>5.1802159403067935E-3</v>
      </c>
      <c r="JJ960" s="118">
        <f t="shared" ca="1" si="271"/>
        <v>13849.850573618642</v>
      </c>
    </row>
    <row r="961" spans="253:270" x14ac:dyDescent="0.3">
      <c r="IS961" s="74">
        <v>959</v>
      </c>
      <c r="IT961" s="90" t="str">
        <f t="shared" si="257"/>
        <v>2005-05-04</v>
      </c>
      <c r="IU961" s="101">
        <f t="shared" si="258"/>
        <v>1.29478</v>
      </c>
      <c r="IV961" s="102">
        <f t="shared" si="259"/>
        <v>1.2989999999999999</v>
      </c>
      <c r="IW961" s="102">
        <f t="shared" si="260"/>
        <v>1.29278</v>
      </c>
      <c r="IX961" s="103">
        <f t="shared" si="261"/>
        <v>1.2957799999999999</v>
      </c>
      <c r="IY961" s="112">
        <f t="shared" si="262"/>
        <v>33636</v>
      </c>
      <c r="IZ961" s="104">
        <f t="shared" ca="1" si="263"/>
        <v>1.2934100000000002</v>
      </c>
      <c r="JA961" s="102">
        <f t="shared" ca="1" si="264"/>
        <v>1.2962409523809524</v>
      </c>
      <c r="JB961" s="102">
        <f t="shared" ca="1" si="265"/>
        <v>1.3028592156862748</v>
      </c>
      <c r="JC961" s="103">
        <f t="shared" ca="1" si="266"/>
        <v>1.3000840796019901</v>
      </c>
      <c r="JD961" s="104">
        <f t="shared" si="267"/>
        <v>6.2199999999998923E-3</v>
      </c>
      <c r="JE961" s="102">
        <f t="shared" si="268"/>
        <v>-9.9999999999988987E-4</v>
      </c>
      <c r="JF961" s="66">
        <f t="shared" ca="1" si="273"/>
        <v>8.3599999999999751E-3</v>
      </c>
      <c r="JG961" s="66">
        <f t="shared" ca="1" si="272"/>
        <v>-2.2095238095236929E-4</v>
      </c>
      <c r="JH961" s="66">
        <f t="shared" ca="1" si="269"/>
        <v>4.76565090742376E-3</v>
      </c>
      <c r="JI961" s="80">
        <f t="shared" ca="1" si="270"/>
        <v>5.0615007230228716E-3</v>
      </c>
      <c r="JJ961" s="118">
        <f t="shared" ca="1" si="271"/>
        <v>13816.977498780769</v>
      </c>
    </row>
    <row r="962" spans="253:270" x14ac:dyDescent="0.3">
      <c r="IS962" s="74">
        <v>960</v>
      </c>
      <c r="IT962" s="90" t="str">
        <f t="shared" si="257"/>
        <v>2005-05-05</v>
      </c>
      <c r="IU962" s="101">
        <f t="shared" si="258"/>
        <v>1.2958799999999999</v>
      </c>
      <c r="IV962" s="102">
        <f t="shared" si="259"/>
        <v>1.2964500000000001</v>
      </c>
      <c r="IW962" s="102">
        <f t="shared" si="260"/>
        <v>1.28118</v>
      </c>
      <c r="IX962" s="103">
        <f t="shared" si="261"/>
        <v>1.2824</v>
      </c>
      <c r="IY962" s="112">
        <f t="shared" si="262"/>
        <v>29186</v>
      </c>
      <c r="IZ962" s="104">
        <f t="shared" ca="1" si="263"/>
        <v>1.2911781818181816</v>
      </c>
      <c r="JA962" s="102">
        <f t="shared" ca="1" si="264"/>
        <v>1.2958095238095237</v>
      </c>
      <c r="JB962" s="102">
        <f t="shared" ca="1" si="265"/>
        <v>1.3016890196078434</v>
      </c>
      <c r="JC962" s="103">
        <f t="shared" ca="1" si="266"/>
        <v>1.3003263681592041</v>
      </c>
      <c r="JD962" s="104">
        <f t="shared" si="267"/>
        <v>1.5270000000000117E-2</v>
      </c>
      <c r="JE962" s="102">
        <f t="shared" si="268"/>
        <v>1.3479999999999936E-2</v>
      </c>
      <c r="JF962" s="66">
        <f t="shared" ca="1" si="273"/>
        <v>8.5890476190475934E-3</v>
      </c>
      <c r="JG962" s="66">
        <f t="shared" ca="1" si="272"/>
        <v>3.8857142857143652E-4</v>
      </c>
      <c r="JH962" s="66">
        <f t="shared" ca="1" si="269"/>
        <v>4.9721911474979157E-3</v>
      </c>
      <c r="JI962" s="80">
        <f t="shared" ca="1" si="270"/>
        <v>5.8435844232426881E-3</v>
      </c>
      <c r="JJ962" s="118">
        <f t="shared" ca="1" si="271"/>
        <v>13744.040736742692</v>
      </c>
    </row>
    <row r="963" spans="253:270" x14ac:dyDescent="0.3">
      <c r="IS963" s="74">
        <v>961</v>
      </c>
      <c r="IT963" s="90" t="str">
        <f t="shared" ref="IT963:IT1026" si="274">IF(INDEX(data_no_header,IS963,1)="","",INDEX(data_no_header,IS963,1))</f>
        <v>2005-05-06</v>
      </c>
      <c r="IU963" s="101">
        <f t="shared" ref="IU963:IU1026" si="275">IF($IT963&lt;&gt;"",VLOOKUP($IT963,data_no_header,CODE(open_col)-64),"")</f>
        <v>1.2824</v>
      </c>
      <c r="IV963" s="102">
        <f t="shared" ref="IV963:IV1026" si="276">IF($IT963&lt;&gt;"",VLOOKUP($IT963,data_no_header,CODE(high_col)-64),"")</f>
        <v>1.2824</v>
      </c>
      <c r="IW963" s="102">
        <f t="shared" ref="IW963:IW1026" si="277">IF($IT963&lt;&gt;"",VLOOKUP($IT963,data_no_header,CODE(low_col)-64),"")</f>
        <v>1.2824</v>
      </c>
      <c r="IX963" s="103">
        <f t="shared" ref="IX963:IX1026" si="278">IF($IT963&lt;&gt;"",VLOOKUP($IT963,data_no_header,CODE(close_col)-64),"")</f>
        <v>1.2824</v>
      </c>
      <c r="IY963" s="112">
        <f t="shared" ref="IY963:IY1026" si="279">IF($IT963&lt;&gt;"",VLOOKUP($IT963,data_no_header,CODE(volume_col)-64),"")</f>
        <v>2</v>
      </c>
      <c r="IZ963" s="104">
        <f t="shared" ref="IZ963:IZ1026" ca="1" si="280">IF(IT963&lt;&gt;"",IF($IS963&gt;=IZ$1,AVERAGE(INDIRECT(CONCATENATE("IX",$IS963+2,":IX",$IS963+2-IZ$1))),""),"")</f>
        <v>1.2895072727272725</v>
      </c>
      <c r="JA963" s="102">
        <f t="shared" ref="JA963:JA1026" ca="1" si="281">IF(IU963&lt;&gt;"",IF($IS963&gt;=JA$1,AVERAGE(INDIRECT(CONCATENATE("IX",$IS963+2,":IX",$IS963+2-JA$1))),""),"")</f>
        <v>1.2958642857142857</v>
      </c>
      <c r="JB963" s="102">
        <f t="shared" ref="JB963:JB1026" ca="1" si="282">IF(IV963&lt;&gt;"",IF($IS963&gt;=JB$1,AVERAGE(INDIRECT(CONCATENATE("IX",$IS963+2,":IX",$IS963+2-JB$1))),""),"")</f>
        <v>1.3004380392156862</v>
      </c>
      <c r="JC963" s="103">
        <f t="shared" ref="JC963:JC1026" ca="1" si="283">IF(IW963&lt;&gt;"",IF($IS963&gt;=JC$1,AVERAGE(INDIRECT(CONCATENATE("IX",$IS963+2,":IX",$IS963+2-JC$1))),""),"")</f>
        <v>1.3006020398009948</v>
      </c>
      <c r="JD963" s="104">
        <f t="shared" si="267"/>
        <v>0</v>
      </c>
      <c r="JE963" s="102">
        <f t="shared" si="268"/>
        <v>0</v>
      </c>
      <c r="JF963" s="66">
        <f t="shared" ca="1" si="273"/>
        <v>7.859523809523785E-3</v>
      </c>
      <c r="JG963" s="66">
        <f t="shared" ca="1" si="272"/>
        <v>-1.023809523809464E-4</v>
      </c>
      <c r="JH963" s="66">
        <f t="shared" ca="1" si="269"/>
        <v>5.0543055443005979E-3</v>
      </c>
      <c r="JI963" s="80">
        <f t="shared" ca="1" si="270"/>
        <v>5.4061322366029041E-3</v>
      </c>
      <c r="JJ963" s="118">
        <f t="shared" ca="1" si="271"/>
        <v>14688.97851021198</v>
      </c>
    </row>
    <row r="964" spans="253:270" x14ac:dyDescent="0.3">
      <c r="IS964" s="74">
        <v>962</v>
      </c>
      <c r="IT964" s="90" t="str">
        <f t="shared" si="274"/>
        <v>2005-05-07</v>
      </c>
      <c r="IU964" s="101">
        <f t="shared" si="275"/>
        <v>1.2821499999999999</v>
      </c>
      <c r="IV964" s="102">
        <f t="shared" si="276"/>
        <v>1.2823500000000001</v>
      </c>
      <c r="IW964" s="102">
        <f t="shared" si="277"/>
        <v>1.2817499999999999</v>
      </c>
      <c r="IX964" s="103">
        <f t="shared" si="278"/>
        <v>1.2822499999999999</v>
      </c>
      <c r="IY964" s="112">
        <f t="shared" si="279"/>
        <v>203</v>
      </c>
      <c r="IZ964" s="104">
        <f t="shared" ca="1" si="280"/>
        <v>1.2880227272727272</v>
      </c>
      <c r="JA964" s="102">
        <f t="shared" ca="1" si="281"/>
        <v>1.2953666666666666</v>
      </c>
      <c r="JB964" s="102">
        <f t="shared" ca="1" si="282"/>
        <v>1.2991762745098043</v>
      </c>
      <c r="JC964" s="103">
        <f t="shared" ca="1" si="283"/>
        <v>1.3008754228855719</v>
      </c>
      <c r="JD964" s="104">
        <f t="shared" ref="JD964:JD1027" si="284">IF(IV964&lt;&gt;"",IV964-IW964,"")</f>
        <v>6.0000000000015596E-4</v>
      </c>
      <c r="JE964" s="102">
        <f t="shared" ref="JE964:JE1027" si="285">IF(IU964&lt;&gt;"",IU964-IX964,"")</f>
        <v>-9.9999999999988987E-5</v>
      </c>
      <c r="JF964" s="66">
        <f t="shared" ca="1" si="273"/>
        <v>7.1266666666666518E-3</v>
      </c>
      <c r="JG964" s="66">
        <f t="shared" ca="1" si="272"/>
        <v>4.3809523809524274E-4</v>
      </c>
      <c r="JH964" s="66">
        <f t="shared" ref="JH964:JH1027" ca="1" si="286">IF(IT964&lt;&gt;"",IF($IS964&gt;=JH$1,_xlfn.STDEV.P(INDIRECT(CONCATENATE("JD",$IS964+2,":JD",$IS964+2-JH$1))),""),"")</f>
        <v>4.9366629690350107E-3</v>
      </c>
      <c r="JI964" s="80">
        <f t="shared" ref="JI964:JI1027" ca="1" si="287">IF(IU964&lt;&gt;"",IF($IS964&gt;=JI$1,_xlfn.STDEV.P(INDIRECT(CONCATENATE("JE",$IS964+2,":JE",$IS964+2-JI$1))),""),"")</f>
        <v>4.7751775026071922E-3</v>
      </c>
      <c r="JJ964" s="118">
        <f t="shared" ref="JJ964:JJ1027" ca="1" si="288">IF(IU964&lt;&gt;"",IF($IS964&gt;=JJ$1,_xlfn.STDEV.P(INDIRECT(CONCATENATE("IY",$IS964+2,":IY",$IS964+2-JJ$1))),""),"")</f>
        <v>15432.236601692324</v>
      </c>
    </row>
    <row r="965" spans="253:270" x14ac:dyDescent="0.3">
      <c r="IS965" s="74">
        <v>963</v>
      </c>
      <c r="IT965" s="90" t="str">
        <f t="shared" si="274"/>
        <v>2005-05-08</v>
      </c>
      <c r="IU965" s="101">
        <f t="shared" si="275"/>
        <v>1.2822499999999999</v>
      </c>
      <c r="IV965" s="102">
        <f t="shared" si="276"/>
        <v>1.2847500000000001</v>
      </c>
      <c r="IW965" s="102">
        <f t="shared" si="277"/>
        <v>1.27908</v>
      </c>
      <c r="IX965" s="103">
        <f t="shared" si="278"/>
        <v>1.2842499999999999</v>
      </c>
      <c r="IY965" s="112">
        <f t="shared" si="279"/>
        <v>31363</v>
      </c>
      <c r="IZ965" s="104">
        <f t="shared" ca="1" si="280"/>
        <v>1.287210909090909</v>
      </c>
      <c r="JA965" s="102">
        <f t="shared" ca="1" si="281"/>
        <v>1.2950095238095236</v>
      </c>
      <c r="JB965" s="102">
        <f t="shared" ca="1" si="282"/>
        <v>1.2981423529411769</v>
      </c>
      <c r="JC965" s="103">
        <f t="shared" ca="1" si="283"/>
        <v>1.3011552736318404</v>
      </c>
      <c r="JD965" s="104">
        <f t="shared" si="284"/>
        <v>5.6700000000000639E-3</v>
      </c>
      <c r="JE965" s="102">
        <f t="shared" si="285"/>
        <v>-2.0000000000000018E-3</v>
      </c>
      <c r="JF965" s="66">
        <f t="shared" ca="1" si="273"/>
        <v>7.3347619047618995E-3</v>
      </c>
      <c r="JG965" s="66">
        <f t="shared" ca="1" si="272"/>
        <v>3.5238095238095585E-4</v>
      </c>
      <c r="JH965" s="66">
        <f t="shared" ca="1" si="286"/>
        <v>4.7761606607814797E-3</v>
      </c>
      <c r="JI965" s="80">
        <f t="shared" ca="1" si="287"/>
        <v>4.8019419729957279E-3</v>
      </c>
      <c r="JJ965" s="118">
        <f t="shared" ca="1" si="288"/>
        <v>14618.663522176135</v>
      </c>
    </row>
    <row r="966" spans="253:270" x14ac:dyDescent="0.3">
      <c r="IS966" s="74">
        <v>964</v>
      </c>
      <c r="IT966" s="90" t="str">
        <f t="shared" si="274"/>
        <v>2005-05-09</v>
      </c>
      <c r="IU966" s="101">
        <f t="shared" si="275"/>
        <v>1.2843500000000001</v>
      </c>
      <c r="IV966" s="102">
        <f t="shared" si="276"/>
        <v>1.28908</v>
      </c>
      <c r="IW966" s="102">
        <f t="shared" si="277"/>
        <v>1.2817499999999999</v>
      </c>
      <c r="IX966" s="103">
        <f t="shared" si="278"/>
        <v>1.2881</v>
      </c>
      <c r="IY966" s="112">
        <f t="shared" si="279"/>
        <v>31056</v>
      </c>
      <c r="IZ966" s="104">
        <f t="shared" ca="1" si="280"/>
        <v>1.2870945454545453</v>
      </c>
      <c r="JA966" s="102">
        <f t="shared" ca="1" si="281"/>
        <v>1.2943247619047618</v>
      </c>
      <c r="JB966" s="102">
        <f t="shared" ca="1" si="282"/>
        <v>1.2973086274509806</v>
      </c>
      <c r="JC966" s="103">
        <f t="shared" ca="1" si="283"/>
        <v>1.3014507960199002</v>
      </c>
      <c r="JD966" s="104">
        <f t="shared" si="284"/>
        <v>7.3300000000000587E-3</v>
      </c>
      <c r="JE966" s="102">
        <f t="shared" si="285"/>
        <v>-3.7499999999999201E-3</v>
      </c>
      <c r="JF966" s="66">
        <f t="shared" ca="1" si="273"/>
        <v>6.8914285714285692E-3</v>
      </c>
      <c r="JG966" s="66">
        <f t="shared" ca="1" si="272"/>
        <v>6.8238095238096078E-4</v>
      </c>
      <c r="JH966" s="66">
        <f t="shared" ca="1" si="286"/>
        <v>4.3002273314373804E-3</v>
      </c>
      <c r="JI966" s="80">
        <f t="shared" ca="1" si="287"/>
        <v>4.237366550517741E-3</v>
      </c>
      <c r="JJ966" s="118">
        <f t="shared" ca="1" si="288"/>
        <v>14495.780664083755</v>
      </c>
    </row>
    <row r="967" spans="253:270" x14ac:dyDescent="0.3">
      <c r="IS967" s="74">
        <v>965</v>
      </c>
      <c r="IT967" s="90" t="str">
        <f t="shared" si="274"/>
        <v>2005-05-10</v>
      </c>
      <c r="IU967" s="101">
        <f t="shared" si="275"/>
        <v>1.2881</v>
      </c>
      <c r="IV967" s="102">
        <f t="shared" si="276"/>
        <v>1.2912999999999999</v>
      </c>
      <c r="IW967" s="102">
        <f t="shared" si="277"/>
        <v>1.2778099999999999</v>
      </c>
      <c r="IX967" s="103">
        <f t="shared" si="278"/>
        <v>1.2816799999999999</v>
      </c>
      <c r="IY967" s="112">
        <f t="shared" si="279"/>
        <v>30805</v>
      </c>
      <c r="IZ967" s="104">
        <f t="shared" ca="1" si="280"/>
        <v>1.2865472727272727</v>
      </c>
      <c r="JA967" s="102">
        <f t="shared" ca="1" si="281"/>
        <v>1.293145238095238</v>
      </c>
      <c r="JB967" s="102">
        <f t="shared" ca="1" si="282"/>
        <v>1.2961313725490196</v>
      </c>
      <c r="JC967" s="103">
        <f t="shared" ca="1" si="283"/>
        <v>1.3017109452736317</v>
      </c>
      <c r="JD967" s="104">
        <f t="shared" si="284"/>
        <v>1.3490000000000002E-2</v>
      </c>
      <c r="JE967" s="102">
        <f t="shared" si="285"/>
        <v>6.4200000000000923E-3</v>
      </c>
      <c r="JF967" s="66">
        <f t="shared" ca="1" si="273"/>
        <v>7.084761904761901E-3</v>
      </c>
      <c r="JG967" s="66">
        <f t="shared" ca="1" si="272"/>
        <v>1.1771428571428608E-3</v>
      </c>
      <c r="JH967" s="66">
        <f t="shared" ca="1" si="286"/>
        <v>4.4967868094871405E-3</v>
      </c>
      <c r="JI967" s="80">
        <f t="shared" ca="1" si="287"/>
        <v>4.2716999436012947E-3</v>
      </c>
      <c r="JJ967" s="118">
        <f t="shared" ca="1" si="288"/>
        <v>14374.403837307638</v>
      </c>
    </row>
    <row r="968" spans="253:270" x14ac:dyDescent="0.3">
      <c r="IS968" s="74">
        <v>966</v>
      </c>
      <c r="IT968" s="90" t="str">
        <f t="shared" si="274"/>
        <v>2005-05-11</v>
      </c>
      <c r="IU968" s="101">
        <f t="shared" si="275"/>
        <v>1.2815799999999999</v>
      </c>
      <c r="IV968" s="102">
        <f t="shared" si="276"/>
        <v>1.2816799999999999</v>
      </c>
      <c r="IW968" s="102">
        <f t="shared" si="277"/>
        <v>1.26858</v>
      </c>
      <c r="IX968" s="103">
        <f t="shared" si="278"/>
        <v>1.2694799999999999</v>
      </c>
      <c r="IY968" s="112">
        <f t="shared" si="279"/>
        <v>26651</v>
      </c>
      <c r="IZ968" s="104">
        <f t="shared" ca="1" si="280"/>
        <v>1.2849818181818182</v>
      </c>
      <c r="JA968" s="102">
        <f t="shared" ca="1" si="281"/>
        <v>1.2912785714285715</v>
      </c>
      <c r="JB968" s="102">
        <f t="shared" ca="1" si="282"/>
        <v>1.2947896078431376</v>
      </c>
      <c r="JC968" s="103">
        <f t="shared" ca="1" si="283"/>
        <v>1.3018934825870643</v>
      </c>
      <c r="JD968" s="104">
        <f t="shared" si="284"/>
        <v>1.309999999999989E-2</v>
      </c>
      <c r="JE968" s="102">
        <f t="shared" si="285"/>
        <v>1.21E-2</v>
      </c>
      <c r="JF968" s="66">
        <f t="shared" ca="1" si="273"/>
        <v>7.1814285714285556E-3</v>
      </c>
      <c r="JG968" s="66">
        <f t="shared" ca="1" si="272"/>
        <v>1.8642857142857256E-3</v>
      </c>
      <c r="JH968" s="66">
        <f t="shared" ca="1" si="286"/>
        <v>4.6020060695250806E-3</v>
      </c>
      <c r="JI968" s="80">
        <f t="shared" ca="1" si="287"/>
        <v>4.7823540442005754E-3</v>
      </c>
      <c r="JJ968" s="118">
        <f t="shared" ca="1" si="288"/>
        <v>14205.991630438251</v>
      </c>
    </row>
    <row r="969" spans="253:270" x14ac:dyDescent="0.3">
      <c r="IS969" s="74">
        <v>967</v>
      </c>
      <c r="IT969" s="90" t="str">
        <f t="shared" si="274"/>
        <v>2005-05-12</v>
      </c>
      <c r="IU969" s="101">
        <f t="shared" si="275"/>
        <v>1.2694799999999999</v>
      </c>
      <c r="IV969" s="102">
        <f t="shared" si="276"/>
        <v>1.26973</v>
      </c>
      <c r="IW969" s="102">
        <f t="shared" si="277"/>
        <v>1.26108</v>
      </c>
      <c r="IX969" s="103">
        <f t="shared" si="278"/>
        <v>1.2638</v>
      </c>
      <c r="IY969" s="112">
        <f t="shared" si="279"/>
        <v>23914</v>
      </c>
      <c r="IZ969" s="104">
        <f t="shared" ca="1" si="280"/>
        <v>1.2829181818181818</v>
      </c>
      <c r="JA969" s="102">
        <f t="shared" ca="1" si="281"/>
        <v>1.2893223809523811</v>
      </c>
      <c r="JB969" s="102">
        <f t="shared" ca="1" si="282"/>
        <v>1.2934327450980396</v>
      </c>
      <c r="JC969" s="103">
        <f t="shared" ca="1" si="283"/>
        <v>1.3020452736318406</v>
      </c>
      <c r="JD969" s="104">
        <f t="shared" si="284"/>
        <v>8.6500000000000465E-3</v>
      </c>
      <c r="JE969" s="102">
        <f t="shared" si="285"/>
        <v>5.6799999999999073E-3</v>
      </c>
      <c r="JF969" s="66">
        <f t="shared" ca="1" si="273"/>
        <v>7.1219047619047477E-3</v>
      </c>
      <c r="JG969" s="66">
        <f t="shared" ca="1" si="272"/>
        <v>1.9538095238095295E-3</v>
      </c>
      <c r="JH969" s="66">
        <f t="shared" ca="1" si="286"/>
        <v>4.5744597589407092E-3</v>
      </c>
      <c r="JI969" s="80">
        <f t="shared" ca="1" si="287"/>
        <v>4.8350579611343104E-3</v>
      </c>
      <c r="JJ969" s="118">
        <f t="shared" ca="1" si="288"/>
        <v>13954.782871751622</v>
      </c>
    </row>
    <row r="970" spans="253:270" x14ac:dyDescent="0.3">
      <c r="IS970" s="74">
        <v>968</v>
      </c>
      <c r="IT970" s="90" t="str">
        <f t="shared" si="274"/>
        <v>2005-05-13</v>
      </c>
      <c r="IU970" s="101">
        <f t="shared" si="275"/>
        <v>1.2638</v>
      </c>
      <c r="IV970" s="102">
        <f t="shared" si="276"/>
        <v>1.2638</v>
      </c>
      <c r="IW970" s="102">
        <f t="shared" si="277"/>
        <v>1.2638</v>
      </c>
      <c r="IX970" s="103">
        <f t="shared" si="278"/>
        <v>1.2638</v>
      </c>
      <c r="IY970" s="112">
        <f t="shared" si="279"/>
        <v>1</v>
      </c>
      <c r="IZ970" s="104">
        <f t="shared" ca="1" si="280"/>
        <v>1.2807836363636362</v>
      </c>
      <c r="JA970" s="102">
        <f t="shared" ca="1" si="281"/>
        <v>1.2872652380952381</v>
      </c>
      <c r="JB970" s="102">
        <f t="shared" ca="1" si="282"/>
        <v>1.2920994117647062</v>
      </c>
      <c r="JC970" s="103">
        <f t="shared" ca="1" si="283"/>
        <v>1.3021462686567165</v>
      </c>
      <c r="JD970" s="104">
        <f t="shared" si="284"/>
        <v>0</v>
      </c>
      <c r="JE970" s="102">
        <f t="shared" si="285"/>
        <v>0</v>
      </c>
      <c r="JF970" s="66">
        <f t="shared" ca="1" si="273"/>
        <v>6.7790476190476108E-3</v>
      </c>
      <c r="JG970" s="66">
        <f t="shared" ca="1" si="272"/>
        <v>2.0452380952380974E-3</v>
      </c>
      <c r="JH970" s="66">
        <f t="shared" ca="1" si="286"/>
        <v>4.8190405138287627E-3</v>
      </c>
      <c r="JI970" s="80">
        <f t="shared" ca="1" si="287"/>
        <v>4.7787671443062689E-3</v>
      </c>
      <c r="JJ970" s="118">
        <f t="shared" ca="1" si="288"/>
        <v>14643.444719453844</v>
      </c>
    </row>
    <row r="971" spans="253:270" x14ac:dyDescent="0.3">
      <c r="IS971" s="74">
        <v>969</v>
      </c>
      <c r="IT971" s="90" t="str">
        <f t="shared" si="274"/>
        <v>2005-05-14</v>
      </c>
      <c r="IU971" s="101">
        <f t="shared" si="275"/>
        <v>1.2630999999999999</v>
      </c>
      <c r="IV971" s="102">
        <f t="shared" si="276"/>
        <v>1.2637</v>
      </c>
      <c r="IW971" s="102">
        <f t="shared" si="277"/>
        <v>1.2612000000000001</v>
      </c>
      <c r="IX971" s="103">
        <f t="shared" si="278"/>
        <v>1.2634000000000001</v>
      </c>
      <c r="IY971" s="112">
        <f t="shared" si="279"/>
        <v>535</v>
      </c>
      <c r="IZ971" s="104">
        <f t="shared" ca="1" si="280"/>
        <v>1.2779400000000001</v>
      </c>
      <c r="JA971" s="102">
        <f t="shared" ca="1" si="281"/>
        <v>1.2851938095238098</v>
      </c>
      <c r="JB971" s="102">
        <f t="shared" ca="1" si="282"/>
        <v>1.2910719607843142</v>
      </c>
      <c r="JC971" s="103">
        <f t="shared" ca="1" si="283"/>
        <v>1.3022522388059701</v>
      </c>
      <c r="JD971" s="104">
        <f t="shared" si="284"/>
        <v>2.4999999999999467E-3</v>
      </c>
      <c r="JE971" s="102">
        <f t="shared" si="285"/>
        <v>-3.00000000000189E-4</v>
      </c>
      <c r="JF971" s="66">
        <f t="shared" ca="1" si="273"/>
        <v>6.8980952380952266E-3</v>
      </c>
      <c r="JG971" s="66">
        <f t="shared" ca="1" si="272"/>
        <v>2.0309523809523742E-3</v>
      </c>
      <c r="JH971" s="66">
        <f t="shared" ca="1" si="286"/>
        <v>4.6789463802254724E-3</v>
      </c>
      <c r="JI971" s="80">
        <f t="shared" ca="1" si="287"/>
        <v>4.7853037966574131E-3</v>
      </c>
      <c r="JJ971" s="118">
        <f t="shared" ca="1" si="288"/>
        <v>14605.982733454717</v>
      </c>
    </row>
    <row r="972" spans="253:270" x14ac:dyDescent="0.3">
      <c r="IS972" s="74">
        <v>970</v>
      </c>
      <c r="IT972" s="90" t="str">
        <f t="shared" si="274"/>
        <v>2005-05-15</v>
      </c>
      <c r="IU972" s="101">
        <f t="shared" si="275"/>
        <v>1.2635000000000001</v>
      </c>
      <c r="IV972" s="102">
        <f t="shared" si="276"/>
        <v>1.2652099999999999</v>
      </c>
      <c r="IW972" s="102">
        <f t="shared" si="277"/>
        <v>1.2583</v>
      </c>
      <c r="IX972" s="103">
        <f t="shared" si="278"/>
        <v>1.2642100000000001</v>
      </c>
      <c r="IY972" s="112">
        <f t="shared" si="279"/>
        <v>30732</v>
      </c>
      <c r="IZ972" s="104">
        <f t="shared" ca="1" si="280"/>
        <v>1.2750699999999999</v>
      </c>
      <c r="JA972" s="102">
        <f t="shared" ca="1" si="281"/>
        <v>1.2831585714285714</v>
      </c>
      <c r="JB972" s="102">
        <f t="shared" ca="1" si="282"/>
        <v>1.2901976470588239</v>
      </c>
      <c r="JC972" s="103">
        <f t="shared" ca="1" si="283"/>
        <v>1.3023714427860695</v>
      </c>
      <c r="JD972" s="104">
        <f t="shared" si="284"/>
        <v>6.9099999999999717E-3</v>
      </c>
      <c r="JE972" s="102">
        <f t="shared" si="285"/>
        <v>-7.0999999999998842E-4</v>
      </c>
      <c r="JF972" s="66">
        <f t="shared" ca="1" si="273"/>
        <v>7.160476190476185E-3</v>
      </c>
      <c r="JG972" s="66">
        <f t="shared" ca="1" si="272"/>
        <v>1.9852380952380955E-3</v>
      </c>
      <c r="JH972" s="66">
        <f t="shared" ca="1" si="286"/>
        <v>4.5148890997195575E-3</v>
      </c>
      <c r="JI972" s="80">
        <f t="shared" ca="1" si="287"/>
        <v>4.8066368987727754E-3</v>
      </c>
      <c r="JJ972" s="118">
        <f t="shared" ca="1" si="288"/>
        <v>13889.385482423802</v>
      </c>
    </row>
    <row r="973" spans="253:270" x14ac:dyDescent="0.3">
      <c r="IS973" s="74">
        <v>971</v>
      </c>
      <c r="IT973" s="90" t="str">
        <f t="shared" si="274"/>
        <v>2005-05-16</v>
      </c>
      <c r="IU973" s="101">
        <f t="shared" si="275"/>
        <v>1.26431</v>
      </c>
      <c r="IV973" s="102">
        <f t="shared" si="276"/>
        <v>1.2664500000000001</v>
      </c>
      <c r="IW973" s="102">
        <f t="shared" si="277"/>
        <v>1.2596799999999999</v>
      </c>
      <c r="IX973" s="103">
        <f t="shared" si="278"/>
        <v>1.26068</v>
      </c>
      <c r="IY973" s="112">
        <f t="shared" si="279"/>
        <v>32176</v>
      </c>
      <c r="IZ973" s="104">
        <f t="shared" ca="1" si="280"/>
        <v>1.2730954545454547</v>
      </c>
      <c r="JA973" s="102">
        <f t="shared" ca="1" si="281"/>
        <v>1.2812490476190475</v>
      </c>
      <c r="JB973" s="102">
        <f t="shared" ca="1" si="282"/>
        <v>1.289452549019608</v>
      </c>
      <c r="JC973" s="103">
        <f t="shared" ca="1" si="283"/>
        <v>1.3025293532338307</v>
      </c>
      <c r="JD973" s="104">
        <f t="shared" si="284"/>
        <v>6.7700000000001648E-3</v>
      </c>
      <c r="JE973" s="102">
        <f t="shared" si="285"/>
        <v>3.6300000000000221E-3</v>
      </c>
      <c r="JF973" s="66">
        <f t="shared" ca="1" si="273"/>
        <v>6.9166666666666612E-3</v>
      </c>
      <c r="JG973" s="66">
        <f t="shared" ca="1" si="272"/>
        <v>1.8595238095238109E-3</v>
      </c>
      <c r="JH973" s="66">
        <f t="shared" ca="1" si="286"/>
        <v>4.3894053543822214E-3</v>
      </c>
      <c r="JI973" s="80">
        <f t="shared" ca="1" si="287"/>
        <v>4.726788375278841E-3</v>
      </c>
      <c r="JJ973" s="118">
        <f t="shared" ca="1" si="288"/>
        <v>13836.074953629333</v>
      </c>
    </row>
    <row r="974" spans="253:270" x14ac:dyDescent="0.3">
      <c r="IS974" s="74">
        <v>972</v>
      </c>
      <c r="IT974" s="90" t="str">
        <f t="shared" si="274"/>
        <v>2005-05-17</v>
      </c>
      <c r="IU974" s="101">
        <f t="shared" si="275"/>
        <v>1.26068</v>
      </c>
      <c r="IV974" s="102">
        <f t="shared" si="276"/>
        <v>1.26898</v>
      </c>
      <c r="IW974" s="102">
        <f t="shared" si="277"/>
        <v>1.25864</v>
      </c>
      <c r="IX974" s="103">
        <f t="shared" si="278"/>
        <v>1.2678799999999999</v>
      </c>
      <c r="IY974" s="112">
        <f t="shared" si="279"/>
        <v>30847</v>
      </c>
      <c r="IZ974" s="104">
        <f t="shared" ca="1" si="280"/>
        <v>1.2717754545454545</v>
      </c>
      <c r="JA974" s="102">
        <f t="shared" ca="1" si="281"/>
        <v>1.279787142857143</v>
      </c>
      <c r="JB974" s="102">
        <f t="shared" ca="1" si="282"/>
        <v>1.2889388235294121</v>
      </c>
      <c r="JC974" s="103">
        <f t="shared" ca="1" si="283"/>
        <v>1.3027113930348255</v>
      </c>
      <c r="JD974" s="104">
        <f t="shared" si="284"/>
        <v>1.0340000000000016E-2</v>
      </c>
      <c r="JE974" s="102">
        <f t="shared" si="285"/>
        <v>-7.1999999999998732E-3</v>
      </c>
      <c r="JF974" s="66">
        <f t="shared" ca="1" si="273"/>
        <v>7.08047619047619E-3</v>
      </c>
      <c r="JG974" s="66">
        <f t="shared" ca="1" si="272"/>
        <v>1.4166666666666746E-3</v>
      </c>
      <c r="JH974" s="66">
        <f t="shared" ca="1" si="286"/>
        <v>4.4495044948210868E-3</v>
      </c>
      <c r="JI974" s="80">
        <f t="shared" ca="1" si="287"/>
        <v>5.1041144312195825E-3</v>
      </c>
      <c r="JJ974" s="118">
        <f t="shared" ca="1" si="288"/>
        <v>13779.762946004281</v>
      </c>
    </row>
    <row r="975" spans="253:270" x14ac:dyDescent="0.3">
      <c r="IS975" s="74">
        <v>973</v>
      </c>
      <c r="IT975" s="90" t="str">
        <f t="shared" si="274"/>
        <v>2005-05-18</v>
      </c>
      <c r="IU975" s="101">
        <f t="shared" si="275"/>
        <v>1.2678799999999999</v>
      </c>
      <c r="IV975" s="102">
        <f t="shared" si="276"/>
        <v>1.26918</v>
      </c>
      <c r="IW975" s="102">
        <f t="shared" si="277"/>
        <v>1.26048</v>
      </c>
      <c r="IX975" s="103">
        <f t="shared" si="278"/>
        <v>1.26448</v>
      </c>
      <c r="IY975" s="112">
        <f t="shared" si="279"/>
        <v>24942</v>
      </c>
      <c r="IZ975" s="104">
        <f t="shared" ca="1" si="280"/>
        <v>1.2701600000000002</v>
      </c>
      <c r="JA975" s="102">
        <f t="shared" ca="1" si="281"/>
        <v>1.2784204761904761</v>
      </c>
      <c r="JB975" s="102">
        <f t="shared" ca="1" si="282"/>
        <v>1.2883158823529417</v>
      </c>
      <c r="JC975" s="103">
        <f t="shared" ca="1" si="283"/>
        <v>1.3028889552238803</v>
      </c>
      <c r="JD975" s="104">
        <f t="shared" si="284"/>
        <v>8.69999999999993E-3</v>
      </c>
      <c r="JE975" s="102">
        <f t="shared" si="285"/>
        <v>3.3999999999998476E-3</v>
      </c>
      <c r="JF975" s="66">
        <f t="shared" ca="1" si="273"/>
        <v>7.0723809523809515E-3</v>
      </c>
      <c r="JG975" s="66">
        <f t="shared" ca="1" si="272"/>
        <v>1.3166666666666643E-3</v>
      </c>
      <c r="JH975" s="66">
        <f t="shared" ca="1" si="286"/>
        <v>4.4463949064831197E-3</v>
      </c>
      <c r="JI975" s="80">
        <f t="shared" ca="1" si="287"/>
        <v>5.0433438768655546E-3</v>
      </c>
      <c r="JJ975" s="118">
        <f t="shared" ca="1" si="288"/>
        <v>13554.639120168582</v>
      </c>
    </row>
    <row r="976" spans="253:270" x14ac:dyDescent="0.3">
      <c r="IS976" s="74">
        <v>974</v>
      </c>
      <c r="IT976" s="90" t="str">
        <f t="shared" si="274"/>
        <v>2005-05-19</v>
      </c>
      <c r="IU976" s="101">
        <f t="shared" si="275"/>
        <v>1.26448</v>
      </c>
      <c r="IV976" s="102">
        <f t="shared" si="276"/>
        <v>1.2655000000000001</v>
      </c>
      <c r="IW976" s="102">
        <f t="shared" si="277"/>
        <v>1.2536799999999999</v>
      </c>
      <c r="IX976" s="103">
        <f t="shared" si="278"/>
        <v>1.2564</v>
      </c>
      <c r="IY976" s="112">
        <f t="shared" si="279"/>
        <v>26779</v>
      </c>
      <c r="IZ976" s="104">
        <f t="shared" ca="1" si="280"/>
        <v>1.2676281818181818</v>
      </c>
      <c r="JA976" s="102">
        <f t="shared" ca="1" si="281"/>
        <v>1.2768499999999998</v>
      </c>
      <c r="JB976" s="102">
        <f t="shared" ca="1" si="282"/>
        <v>1.2875237254901966</v>
      </c>
      <c r="JC976" s="103">
        <f t="shared" ca="1" si="283"/>
        <v>1.3030275621890541</v>
      </c>
      <c r="JD976" s="104">
        <f t="shared" si="284"/>
        <v>1.1820000000000164E-2</v>
      </c>
      <c r="JE976" s="102">
        <f t="shared" si="285"/>
        <v>8.0800000000000871E-3</v>
      </c>
      <c r="JF976" s="66">
        <f t="shared" ca="1" si="273"/>
        <v>7.3509523809523972E-3</v>
      </c>
      <c r="JG976" s="66">
        <f t="shared" ca="1" si="272"/>
        <v>1.5204761904761912E-3</v>
      </c>
      <c r="JH976" s="66">
        <f t="shared" ca="1" si="286"/>
        <v>4.5506356487040609E-3</v>
      </c>
      <c r="JI976" s="80">
        <f t="shared" ca="1" si="287"/>
        <v>5.2228668246931788E-3</v>
      </c>
      <c r="JJ976" s="118">
        <f t="shared" ca="1" si="288"/>
        <v>13267.373797173384</v>
      </c>
    </row>
    <row r="977" spans="253:270" x14ac:dyDescent="0.3">
      <c r="IS977" s="74">
        <v>975</v>
      </c>
      <c r="IT977" s="90" t="str">
        <f t="shared" si="274"/>
        <v>2005-05-20</v>
      </c>
      <c r="IU977" s="101">
        <f t="shared" si="275"/>
        <v>1.2562</v>
      </c>
      <c r="IV977" s="102">
        <f t="shared" si="276"/>
        <v>1.2562</v>
      </c>
      <c r="IW977" s="102">
        <f t="shared" si="277"/>
        <v>1.2562</v>
      </c>
      <c r="IX977" s="103">
        <f t="shared" si="278"/>
        <v>1.2562</v>
      </c>
      <c r="IY977" s="112">
        <f t="shared" si="279"/>
        <v>1</v>
      </c>
      <c r="IZ977" s="104">
        <f t="shared" ca="1" si="280"/>
        <v>1.2647281818181819</v>
      </c>
      <c r="JA977" s="102">
        <f t="shared" ca="1" si="281"/>
        <v>1.27535</v>
      </c>
      <c r="JB977" s="102">
        <f t="shared" ca="1" si="282"/>
        <v>1.2868639215686277</v>
      </c>
      <c r="JC977" s="103">
        <f t="shared" ca="1" si="283"/>
        <v>1.3031011940298503</v>
      </c>
      <c r="JD977" s="104">
        <f t="shared" si="284"/>
        <v>0</v>
      </c>
      <c r="JE977" s="102">
        <f t="shared" si="285"/>
        <v>0</v>
      </c>
      <c r="JF977" s="66">
        <f t="shared" ca="1" si="273"/>
        <v>6.7523809523809698E-3</v>
      </c>
      <c r="JG977" s="66">
        <f t="shared" ca="1" si="272"/>
        <v>1.4452380952380999E-3</v>
      </c>
      <c r="JH977" s="66">
        <f t="shared" ca="1" si="286"/>
        <v>4.6503864711511644E-3</v>
      </c>
      <c r="JI977" s="80">
        <f t="shared" ca="1" si="287"/>
        <v>5.2328382711375639E-3</v>
      </c>
      <c r="JJ977" s="118">
        <f t="shared" ca="1" si="288"/>
        <v>13663.703557326407</v>
      </c>
    </row>
    <row r="978" spans="253:270" x14ac:dyDescent="0.3">
      <c r="IS978" s="74">
        <v>976</v>
      </c>
      <c r="IT978" s="90" t="str">
        <f t="shared" si="274"/>
        <v>2005-05-21</v>
      </c>
      <c r="IU978" s="101">
        <f t="shared" si="275"/>
        <v>1.2559</v>
      </c>
      <c r="IV978" s="102">
        <f t="shared" si="276"/>
        <v>1.2575000000000001</v>
      </c>
      <c r="IW978" s="102">
        <f t="shared" si="277"/>
        <v>1.2547999999999999</v>
      </c>
      <c r="IX978" s="103">
        <f t="shared" si="278"/>
        <v>1.2556499999999999</v>
      </c>
      <c r="IY978" s="112">
        <f t="shared" si="279"/>
        <v>485</v>
      </c>
      <c r="IZ978" s="104">
        <f t="shared" ca="1" si="280"/>
        <v>1.2623618181818179</v>
      </c>
      <c r="JA978" s="102">
        <f t="shared" ca="1" si="281"/>
        <v>1.2738714285714283</v>
      </c>
      <c r="JB978" s="102">
        <f t="shared" ca="1" si="282"/>
        <v>1.286146274509804</v>
      </c>
      <c r="JC978" s="103">
        <f t="shared" ca="1" si="283"/>
        <v>1.3031658706467657</v>
      </c>
      <c r="JD978" s="104">
        <f t="shared" si="284"/>
        <v>2.7000000000001467E-3</v>
      </c>
      <c r="JE978" s="102">
        <f t="shared" si="285"/>
        <v>2.5000000000008349E-4</v>
      </c>
      <c r="JF978" s="66">
        <f t="shared" ca="1" si="273"/>
        <v>6.8095238095238313E-3</v>
      </c>
      <c r="JG978" s="66">
        <f t="shared" ca="1" si="272"/>
        <v>1.4285714285714299E-3</v>
      </c>
      <c r="JH978" s="66">
        <f t="shared" ca="1" si="286"/>
        <v>4.5925078491681637E-3</v>
      </c>
      <c r="JI978" s="80">
        <f t="shared" ca="1" si="287"/>
        <v>5.2360602107512219E-3</v>
      </c>
      <c r="JJ978" s="118">
        <f t="shared" ca="1" si="288"/>
        <v>13641.51653863759</v>
      </c>
    </row>
    <row r="979" spans="253:270" x14ac:dyDescent="0.3">
      <c r="IS979" s="74">
        <v>977</v>
      </c>
      <c r="IT979" s="90" t="str">
        <f t="shared" si="274"/>
        <v>2005-05-22</v>
      </c>
      <c r="IU979" s="101">
        <f t="shared" si="275"/>
        <v>1.2556499999999999</v>
      </c>
      <c r="IV979" s="102">
        <f t="shared" si="276"/>
        <v>1.2598499999999999</v>
      </c>
      <c r="IW979" s="102">
        <f t="shared" si="277"/>
        <v>1.2537</v>
      </c>
      <c r="IX979" s="103">
        <f t="shared" si="278"/>
        <v>1.25786</v>
      </c>
      <c r="IY979" s="112">
        <f t="shared" si="279"/>
        <v>30365</v>
      </c>
      <c r="IZ979" s="104">
        <f t="shared" ca="1" si="280"/>
        <v>1.2613054545454545</v>
      </c>
      <c r="JA979" s="102">
        <f t="shared" ca="1" si="281"/>
        <v>1.2725076190476188</v>
      </c>
      <c r="JB979" s="102">
        <f t="shared" ca="1" si="282"/>
        <v>1.2854847058823529</v>
      </c>
      <c r="JC979" s="103">
        <f t="shared" ca="1" si="283"/>
        <v>1.3032602487562184</v>
      </c>
      <c r="JD979" s="104">
        <f t="shared" si="284"/>
        <v>6.1499999999998778E-3</v>
      </c>
      <c r="JE979" s="102">
        <f t="shared" si="285"/>
        <v>-2.2100000000000453E-3</v>
      </c>
      <c r="JF979" s="66">
        <f t="shared" ca="1" si="273"/>
        <v>6.9271428571428774E-3</v>
      </c>
      <c r="JG979" s="66">
        <f t="shared" ca="1" si="272"/>
        <v>1.313809523809524E-3</v>
      </c>
      <c r="JH979" s="66">
        <f t="shared" ca="1" si="286"/>
        <v>4.5422054039830429E-3</v>
      </c>
      <c r="JI979" s="80">
        <f t="shared" ca="1" si="287"/>
        <v>5.2878841535023797E-3</v>
      </c>
      <c r="JJ979" s="118">
        <f t="shared" ca="1" si="288"/>
        <v>13646.243702506878</v>
      </c>
    </row>
    <row r="980" spans="253:270" x14ac:dyDescent="0.3">
      <c r="IS980" s="74">
        <v>978</v>
      </c>
      <c r="IT980" s="90" t="str">
        <f t="shared" si="274"/>
        <v>2005-05-23</v>
      </c>
      <c r="IU980" s="101">
        <f t="shared" si="275"/>
        <v>1.25796</v>
      </c>
      <c r="IV980" s="102">
        <f t="shared" si="276"/>
        <v>1.2627999999999999</v>
      </c>
      <c r="IW980" s="102">
        <f t="shared" si="277"/>
        <v>1.25576</v>
      </c>
      <c r="IX980" s="103">
        <f t="shared" si="278"/>
        <v>1.25848</v>
      </c>
      <c r="IY980" s="112">
        <f t="shared" si="279"/>
        <v>34151</v>
      </c>
      <c r="IZ980" s="104">
        <f t="shared" ca="1" si="280"/>
        <v>1.2608218181818183</v>
      </c>
      <c r="JA980" s="102">
        <f t="shared" ca="1" si="281"/>
        <v>1.2711361904761904</v>
      </c>
      <c r="JB980" s="102">
        <f t="shared" ca="1" si="282"/>
        <v>1.2847415686274513</v>
      </c>
      <c r="JC980" s="103">
        <f t="shared" ca="1" si="283"/>
        <v>1.3033876119402983</v>
      </c>
      <c r="JD980" s="104">
        <f t="shared" si="284"/>
        <v>7.0399999999999352E-3</v>
      </c>
      <c r="JE980" s="102">
        <f t="shared" si="285"/>
        <v>-5.2000000000007596E-4</v>
      </c>
      <c r="JF980" s="66">
        <f t="shared" ca="1" si="273"/>
        <v>6.8504761904762054E-3</v>
      </c>
      <c r="JG980" s="66">
        <f t="shared" ca="1" si="272"/>
        <v>1.3261904761904728E-3</v>
      </c>
      <c r="JH980" s="66">
        <f t="shared" ca="1" si="286"/>
        <v>4.5260373461734581E-3</v>
      </c>
      <c r="JI980" s="80">
        <f t="shared" ca="1" si="287"/>
        <v>5.2832696191355442E-3</v>
      </c>
      <c r="JJ980" s="118">
        <f t="shared" ca="1" si="288"/>
        <v>13750.040552733437</v>
      </c>
    </row>
    <row r="981" spans="253:270" x14ac:dyDescent="0.3">
      <c r="IS981" s="74">
        <v>979</v>
      </c>
      <c r="IT981" s="90" t="str">
        <f t="shared" si="274"/>
        <v>2005-05-24</v>
      </c>
      <c r="IU981" s="101">
        <f t="shared" si="275"/>
        <v>1.25848</v>
      </c>
      <c r="IV981" s="102">
        <f t="shared" si="276"/>
        <v>1.262</v>
      </c>
      <c r="IW981" s="102">
        <f t="shared" si="277"/>
        <v>1.25525</v>
      </c>
      <c r="IX981" s="103">
        <f t="shared" si="278"/>
        <v>1.2601500000000001</v>
      </c>
      <c r="IY981" s="112">
        <f t="shared" si="279"/>
        <v>32643</v>
      </c>
      <c r="IZ981" s="104">
        <f t="shared" ca="1" si="280"/>
        <v>1.2604899999999999</v>
      </c>
      <c r="JA981" s="102">
        <f t="shared" ca="1" si="281"/>
        <v>1.2694919047619047</v>
      </c>
      <c r="JB981" s="102">
        <f t="shared" ca="1" si="282"/>
        <v>1.2841209803921569</v>
      </c>
      <c r="JC981" s="103">
        <f t="shared" ca="1" si="283"/>
        <v>1.3035137313432832</v>
      </c>
      <c r="JD981" s="104">
        <f t="shared" si="284"/>
        <v>6.7500000000000338E-3</v>
      </c>
      <c r="JE981" s="102">
        <f t="shared" si="285"/>
        <v>-1.6700000000000603E-3</v>
      </c>
      <c r="JF981" s="66">
        <f t="shared" ca="1" si="273"/>
        <v>6.6671428571428767E-3</v>
      </c>
      <c r="JG981" s="66">
        <f t="shared" ca="1" si="272"/>
        <v>1.5990476190476163E-3</v>
      </c>
      <c r="JH981" s="66">
        <f t="shared" ca="1" si="286"/>
        <v>4.4477422232357088E-3</v>
      </c>
      <c r="JI981" s="80">
        <f t="shared" ca="1" si="287"/>
        <v>4.9638645704655126E-3</v>
      </c>
      <c r="JJ981" s="118">
        <f t="shared" ca="1" si="288"/>
        <v>13669.985452685894</v>
      </c>
    </row>
    <row r="982" spans="253:270" x14ac:dyDescent="0.3">
      <c r="IS982" s="74">
        <v>980</v>
      </c>
      <c r="IT982" s="90" t="str">
        <f t="shared" si="274"/>
        <v>2005-05-25</v>
      </c>
      <c r="IU982" s="101">
        <f t="shared" si="275"/>
        <v>1.2601500000000001</v>
      </c>
      <c r="IV982" s="102">
        <f t="shared" si="276"/>
        <v>1.2614300000000001</v>
      </c>
      <c r="IW982" s="102">
        <f t="shared" si="277"/>
        <v>1.2496799999999999</v>
      </c>
      <c r="IX982" s="103">
        <f t="shared" si="278"/>
        <v>1.2514799999999999</v>
      </c>
      <c r="IY982" s="112">
        <f t="shared" si="279"/>
        <v>32647</v>
      </c>
      <c r="IZ982" s="104">
        <f t="shared" ca="1" si="280"/>
        <v>1.2594063636363635</v>
      </c>
      <c r="JA982" s="102">
        <f t="shared" ca="1" si="281"/>
        <v>1.2673823809523808</v>
      </c>
      <c r="JB982" s="102">
        <f t="shared" ca="1" si="282"/>
        <v>1.2833686274509806</v>
      </c>
      <c r="JC982" s="103">
        <f t="shared" ca="1" si="283"/>
        <v>1.3035753731343283</v>
      </c>
      <c r="JD982" s="104">
        <f t="shared" si="284"/>
        <v>1.1750000000000149E-2</v>
      </c>
      <c r="JE982" s="102">
        <f t="shared" si="285"/>
        <v>8.6700000000001776E-3</v>
      </c>
      <c r="JF982" s="66">
        <f t="shared" ca="1" si="273"/>
        <v>6.9304761904762221E-3</v>
      </c>
      <c r="JG982" s="66">
        <f t="shared" ca="1" si="272"/>
        <v>2.0595238095238101E-3</v>
      </c>
      <c r="JH982" s="66">
        <f t="shared" ca="1" si="286"/>
        <v>4.5753474769843908E-3</v>
      </c>
      <c r="JI982" s="80">
        <f t="shared" ca="1" si="287"/>
        <v>5.1465637876996814E-3</v>
      </c>
      <c r="JJ982" s="118">
        <f t="shared" ca="1" si="288"/>
        <v>13629.569308081951</v>
      </c>
    </row>
    <row r="983" spans="253:270" x14ac:dyDescent="0.3">
      <c r="IS983" s="74">
        <v>981</v>
      </c>
      <c r="IT983" s="90" t="str">
        <f t="shared" si="274"/>
        <v>2005-05-26</v>
      </c>
      <c r="IU983" s="101">
        <f t="shared" si="275"/>
        <v>1.2514799999999999</v>
      </c>
      <c r="IV983" s="102">
        <f t="shared" si="276"/>
        <v>1.2593000000000001</v>
      </c>
      <c r="IW983" s="102">
        <f t="shared" si="277"/>
        <v>1.2507999999999999</v>
      </c>
      <c r="IX983" s="103">
        <f t="shared" si="278"/>
        <v>1.2589999999999999</v>
      </c>
      <c r="IY983" s="112">
        <f t="shared" si="279"/>
        <v>28101</v>
      </c>
      <c r="IZ983" s="104">
        <f t="shared" ca="1" si="280"/>
        <v>1.2589327272727273</v>
      </c>
      <c r="JA983" s="102">
        <f t="shared" ca="1" si="281"/>
        <v>1.2662680952380951</v>
      </c>
      <c r="JB983" s="102">
        <f t="shared" ca="1" si="282"/>
        <v>1.2828621568627452</v>
      </c>
      <c r="JC983" s="103">
        <f t="shared" ca="1" si="283"/>
        <v>1.3036340796019903</v>
      </c>
      <c r="JD983" s="104">
        <f t="shared" si="284"/>
        <v>8.5000000000001741E-3</v>
      </c>
      <c r="JE983" s="102">
        <f t="shared" si="285"/>
        <v>-7.5199999999999712E-3</v>
      </c>
      <c r="JF983" s="66">
        <f t="shared" ca="1" si="273"/>
        <v>6.6080952380952723E-3</v>
      </c>
      <c r="JG983" s="66">
        <f t="shared" ref="JG983:JG1046" ca="1" si="289">IF(IU983&lt;&gt;"",IF($IS983&gt;=JG$1,AVERAGE(INDIRECT(CONCATENATE("JE",$IS983+2,":JE",$IS983+2-JG$1))),""),"")</f>
        <v>1.0595238095238145E-3</v>
      </c>
      <c r="JH983" s="66">
        <f t="shared" ca="1" si="286"/>
        <v>4.1994507793368116E-3</v>
      </c>
      <c r="JI983" s="80">
        <f t="shared" ca="1" si="287"/>
        <v>4.8627324047195277E-3</v>
      </c>
      <c r="JJ983" s="118">
        <f t="shared" ca="1" si="288"/>
        <v>13602.000162207705</v>
      </c>
    </row>
    <row r="984" spans="253:270" x14ac:dyDescent="0.3">
      <c r="IS984" s="74">
        <v>982</v>
      </c>
      <c r="IT984" s="90" t="str">
        <f t="shared" si="274"/>
        <v>2005-05-27</v>
      </c>
      <c r="IU984" s="101">
        <f t="shared" si="275"/>
        <v>1.2588999999999999</v>
      </c>
      <c r="IV984" s="102">
        <f t="shared" si="276"/>
        <v>1.2589999999999999</v>
      </c>
      <c r="IW984" s="102">
        <f t="shared" si="277"/>
        <v>1.2588999999999999</v>
      </c>
      <c r="IX984" s="103">
        <f t="shared" si="278"/>
        <v>1.2589999999999999</v>
      </c>
      <c r="IY984" s="112">
        <f t="shared" si="279"/>
        <v>4</v>
      </c>
      <c r="IZ984" s="104">
        <f t="shared" ca="1" si="280"/>
        <v>1.25878</v>
      </c>
      <c r="JA984" s="102">
        <f t="shared" ca="1" si="281"/>
        <v>1.2651538095238095</v>
      </c>
      <c r="JB984" s="102">
        <f t="shared" ca="1" si="282"/>
        <v>1.2823125490196083</v>
      </c>
      <c r="JC984" s="103">
        <f t="shared" ca="1" si="283"/>
        <v>1.303689054726368</v>
      </c>
      <c r="JD984" s="104">
        <f t="shared" si="284"/>
        <v>9.9999999999988987E-5</v>
      </c>
      <c r="JE984" s="102">
        <f t="shared" si="285"/>
        <v>-9.9999999999988987E-5</v>
      </c>
      <c r="JF984" s="66">
        <f t="shared" ca="1" si="273"/>
        <v>6.6128571428571772E-3</v>
      </c>
      <c r="JG984" s="66">
        <f t="shared" ca="1" si="289"/>
        <v>1.0547619047619101E-3</v>
      </c>
      <c r="JH984" s="66">
        <f t="shared" ca="1" si="286"/>
        <v>4.1920050241440526E-3</v>
      </c>
      <c r="JI984" s="80">
        <f t="shared" ca="1" si="287"/>
        <v>4.8638164703858266E-3</v>
      </c>
      <c r="JJ984" s="118">
        <f t="shared" ca="1" si="288"/>
        <v>13601.850677902092</v>
      </c>
    </row>
    <row r="985" spans="253:270" x14ac:dyDescent="0.3">
      <c r="IS985" s="74">
        <v>983</v>
      </c>
      <c r="IT985" s="90" t="str">
        <f t="shared" si="274"/>
        <v>2005-05-28</v>
      </c>
      <c r="IU985" s="101">
        <f t="shared" si="275"/>
        <v>1.2587999999999999</v>
      </c>
      <c r="IV985" s="102">
        <f t="shared" si="276"/>
        <v>1.2587999999999999</v>
      </c>
      <c r="IW985" s="102">
        <f t="shared" si="277"/>
        <v>1.2514000000000001</v>
      </c>
      <c r="IX985" s="103">
        <f t="shared" si="278"/>
        <v>1.2528999999999999</v>
      </c>
      <c r="IY985" s="112">
        <f t="shared" si="279"/>
        <v>1185</v>
      </c>
      <c r="IZ985" s="104">
        <f t="shared" ca="1" si="280"/>
        <v>1.257418181818182</v>
      </c>
      <c r="JA985" s="102">
        <f t="shared" ca="1" si="281"/>
        <v>1.2637561904761907</v>
      </c>
      <c r="JB985" s="102">
        <f t="shared" ca="1" si="282"/>
        <v>1.2816403921568629</v>
      </c>
      <c r="JC985" s="103">
        <f t="shared" ca="1" si="283"/>
        <v>1.3037057213930348</v>
      </c>
      <c r="JD985" s="104">
        <f t="shared" si="284"/>
        <v>7.3999999999998511E-3</v>
      </c>
      <c r="JE985" s="102">
        <f t="shared" si="285"/>
        <v>5.9000000000000163E-3</v>
      </c>
      <c r="JF985" s="66">
        <f t="shared" ca="1" si="273"/>
        <v>6.9366666666666865E-3</v>
      </c>
      <c r="JG985" s="66">
        <f t="shared" ca="1" si="289"/>
        <v>1.3404761904761962E-3</v>
      </c>
      <c r="JH985" s="66">
        <f t="shared" ca="1" si="286"/>
        <v>3.9718909174746384E-3</v>
      </c>
      <c r="JI985" s="80">
        <f t="shared" ca="1" si="287"/>
        <v>4.9628116802114004E-3</v>
      </c>
      <c r="JJ985" s="118">
        <f t="shared" ca="1" si="288"/>
        <v>13530.561712265795</v>
      </c>
    </row>
    <row r="986" spans="253:270" x14ac:dyDescent="0.3">
      <c r="IS986" s="74">
        <v>984</v>
      </c>
      <c r="IT986" s="90" t="str">
        <f t="shared" si="274"/>
        <v>2005-05-29</v>
      </c>
      <c r="IU986" s="101">
        <f t="shared" si="275"/>
        <v>1.2529999999999999</v>
      </c>
      <c r="IV986" s="102">
        <f t="shared" si="276"/>
        <v>1.25475</v>
      </c>
      <c r="IW986" s="102">
        <f t="shared" si="277"/>
        <v>1.24665</v>
      </c>
      <c r="IX986" s="103">
        <f t="shared" si="278"/>
        <v>1.2476499999999999</v>
      </c>
      <c r="IY986" s="112">
        <f t="shared" si="279"/>
        <v>19143</v>
      </c>
      <c r="IZ986" s="104">
        <f t="shared" ca="1" si="280"/>
        <v>1.255888181818182</v>
      </c>
      <c r="JA986" s="102">
        <f t="shared" ca="1" si="281"/>
        <v>1.2620133333333332</v>
      </c>
      <c r="JB986" s="102">
        <f t="shared" ca="1" si="282"/>
        <v>1.280894705882353</v>
      </c>
      <c r="JC986" s="103">
        <f t="shared" ca="1" si="283"/>
        <v>1.3036873631840795</v>
      </c>
      <c r="JD986" s="104">
        <f t="shared" si="284"/>
        <v>8.0999999999999961E-3</v>
      </c>
      <c r="JE986" s="102">
        <f t="shared" si="285"/>
        <v>5.3499999999999659E-3</v>
      </c>
      <c r="JF986" s="66">
        <f t="shared" ca="1" si="273"/>
        <v>7.0523809523809688E-3</v>
      </c>
      <c r="JG986" s="66">
        <f t="shared" ca="1" si="289"/>
        <v>1.6904761904761947E-3</v>
      </c>
      <c r="JH986" s="66">
        <f t="shared" ca="1" si="286"/>
        <v>3.9686988449039607E-3</v>
      </c>
      <c r="JI986" s="80">
        <f t="shared" ca="1" si="287"/>
        <v>4.974049300108448E-3</v>
      </c>
      <c r="JJ986" s="118">
        <f t="shared" ca="1" si="288"/>
        <v>13351.119311531462</v>
      </c>
    </row>
    <row r="987" spans="253:270" x14ac:dyDescent="0.3">
      <c r="IS987" s="74">
        <v>985</v>
      </c>
      <c r="IT987" s="90" t="str">
        <f t="shared" si="274"/>
        <v>2005-05-30</v>
      </c>
      <c r="IU987" s="101">
        <f t="shared" si="275"/>
        <v>1.2476499999999999</v>
      </c>
      <c r="IV987" s="102">
        <f t="shared" si="276"/>
        <v>1.24875</v>
      </c>
      <c r="IW987" s="102">
        <f t="shared" si="277"/>
        <v>1.2297100000000001</v>
      </c>
      <c r="IX987" s="103">
        <f t="shared" si="278"/>
        <v>1.23041</v>
      </c>
      <c r="IY987" s="112">
        <f t="shared" si="279"/>
        <v>36785</v>
      </c>
      <c r="IZ987" s="104">
        <f t="shared" ca="1" si="280"/>
        <v>1.2535254545454548</v>
      </c>
      <c r="JA987" s="102">
        <f t="shared" ca="1" si="281"/>
        <v>1.2592661904761904</v>
      </c>
      <c r="JB987" s="102">
        <f t="shared" ca="1" si="282"/>
        <v>1.2796517647058825</v>
      </c>
      <c r="JC987" s="103">
        <f t="shared" ca="1" si="283"/>
        <v>1.3035441791044773</v>
      </c>
      <c r="JD987" s="104">
        <f t="shared" si="284"/>
        <v>1.9039999999999946E-2</v>
      </c>
      <c r="JE987" s="102">
        <f t="shared" si="285"/>
        <v>1.7239999999999922E-2</v>
      </c>
      <c r="JF987" s="66">
        <f t="shared" ca="1" si="273"/>
        <v>7.6100000000000109E-3</v>
      </c>
      <c r="JG987" s="66">
        <f t="shared" ca="1" si="289"/>
        <v>2.6899999999999966E-3</v>
      </c>
      <c r="JH987" s="66">
        <f t="shared" ca="1" si="286"/>
        <v>4.7200595234342026E-3</v>
      </c>
      <c r="JI987" s="80">
        <f t="shared" ca="1" si="287"/>
        <v>5.817761801668435E-3</v>
      </c>
      <c r="JJ987" s="118">
        <f t="shared" ca="1" si="288"/>
        <v>13613.497902221414</v>
      </c>
    </row>
    <row r="988" spans="253:270" x14ac:dyDescent="0.3">
      <c r="IS988" s="74">
        <v>986</v>
      </c>
      <c r="IT988" s="90" t="str">
        <f t="shared" si="274"/>
        <v>2005-05-31</v>
      </c>
      <c r="IU988" s="101">
        <f t="shared" si="275"/>
        <v>1.23041</v>
      </c>
      <c r="IV988" s="102">
        <f t="shared" si="276"/>
        <v>1.2341500000000001</v>
      </c>
      <c r="IW988" s="102">
        <f t="shared" si="277"/>
        <v>1.21618</v>
      </c>
      <c r="IX988" s="103">
        <f t="shared" si="278"/>
        <v>1.2180800000000001</v>
      </c>
      <c r="IY988" s="112">
        <f t="shared" si="279"/>
        <v>31757</v>
      </c>
      <c r="IZ988" s="104">
        <f t="shared" ca="1" si="280"/>
        <v>1.2500599999999999</v>
      </c>
      <c r="JA988" s="102">
        <f t="shared" ca="1" si="281"/>
        <v>1.256237619047619</v>
      </c>
      <c r="JB988" s="102">
        <f t="shared" ca="1" si="282"/>
        <v>1.2781670588235294</v>
      </c>
      <c r="JC988" s="103">
        <f t="shared" ca="1" si="283"/>
        <v>1.3033276616915421</v>
      </c>
      <c r="JD988" s="104">
        <f t="shared" si="284"/>
        <v>1.7970000000000041E-2</v>
      </c>
      <c r="JE988" s="102">
        <f t="shared" si="285"/>
        <v>1.2329999999999952E-2</v>
      </c>
      <c r="JF988" s="66">
        <f t="shared" ca="1" si="273"/>
        <v>7.8233333333333453E-3</v>
      </c>
      <c r="JG988" s="66">
        <f t="shared" ca="1" si="289"/>
        <v>2.9714285714285615E-3</v>
      </c>
      <c r="JH988" s="66">
        <f t="shared" ca="1" si="286"/>
        <v>5.0693179153594396E-3</v>
      </c>
      <c r="JI988" s="80">
        <f t="shared" ca="1" si="287"/>
        <v>6.1261611421946742E-3</v>
      </c>
      <c r="JJ988" s="118">
        <f t="shared" ca="1" si="288"/>
        <v>13647.316417074644</v>
      </c>
    </row>
    <row r="989" spans="253:270" x14ac:dyDescent="0.3">
      <c r="IS989" s="74">
        <v>987</v>
      </c>
      <c r="IT989" s="90" t="str">
        <f t="shared" si="274"/>
        <v>2005-06-01</v>
      </c>
      <c r="IU989" s="101">
        <f t="shared" si="275"/>
        <v>1.2180800000000001</v>
      </c>
      <c r="IV989" s="102">
        <f t="shared" si="276"/>
        <v>1.2297800000000001</v>
      </c>
      <c r="IW989" s="102">
        <f t="shared" si="277"/>
        <v>1.2179800000000001</v>
      </c>
      <c r="IX989" s="103">
        <f t="shared" si="278"/>
        <v>1.22668</v>
      </c>
      <c r="IY989" s="112">
        <f t="shared" si="279"/>
        <v>37912</v>
      </c>
      <c r="IZ989" s="104">
        <f t="shared" ca="1" si="280"/>
        <v>1.2474263636363636</v>
      </c>
      <c r="JA989" s="102">
        <f t="shared" ca="1" si="281"/>
        <v>1.254199523809524</v>
      </c>
      <c r="JB989" s="102">
        <f t="shared" ca="1" si="282"/>
        <v>1.2768519607843138</v>
      </c>
      <c r="JC989" s="103">
        <f t="shared" ca="1" si="283"/>
        <v>1.3031181094527355</v>
      </c>
      <c r="JD989" s="104">
        <f t="shared" si="284"/>
        <v>1.1800000000000033E-2</v>
      </c>
      <c r="JE989" s="102">
        <f t="shared" si="285"/>
        <v>-8.599999999999941E-3</v>
      </c>
      <c r="JF989" s="66">
        <f t="shared" ref="JF989:JF1052" ca="1" si="290">IF(IT989&lt;&gt;"",IF($IS989&gt;=JF$1,AVERAGE(INDIRECT(CONCATENATE("JD",$IS989+2,":JD",$IS989+2-JF$1))),""),"")</f>
        <v>7.761428571428591E-3</v>
      </c>
      <c r="JG989" s="66">
        <f t="shared" ca="1" si="289"/>
        <v>1.9857142857142786E-3</v>
      </c>
      <c r="JH989" s="66">
        <f t="shared" ca="1" si="286"/>
        <v>5.0121179685450714E-3</v>
      </c>
      <c r="JI989" s="80">
        <f t="shared" ca="1" si="287"/>
        <v>6.2422893933834983E-3</v>
      </c>
      <c r="JJ989" s="118">
        <f t="shared" ca="1" si="288"/>
        <v>14068.247592271766</v>
      </c>
    </row>
    <row r="990" spans="253:270" x14ac:dyDescent="0.3">
      <c r="IS990" s="74">
        <v>988</v>
      </c>
      <c r="IT990" s="90" t="str">
        <f t="shared" si="274"/>
        <v>2005-06-02</v>
      </c>
      <c r="IU990" s="101">
        <f t="shared" si="275"/>
        <v>1.22678</v>
      </c>
      <c r="IV990" s="102">
        <f t="shared" si="276"/>
        <v>1.23485</v>
      </c>
      <c r="IW990" s="102">
        <f t="shared" si="277"/>
        <v>1.22058</v>
      </c>
      <c r="IX990" s="103">
        <f t="shared" si="278"/>
        <v>1.2241</v>
      </c>
      <c r="IY990" s="112">
        <f t="shared" si="279"/>
        <v>25540</v>
      </c>
      <c r="IZ990" s="104">
        <f t="shared" ca="1" si="280"/>
        <v>1.2443572727272727</v>
      </c>
      <c r="JA990" s="102">
        <f t="shared" ca="1" si="281"/>
        <v>1.2523090476190477</v>
      </c>
      <c r="JB990" s="102">
        <f t="shared" ca="1" si="282"/>
        <v>1.2754147058823531</v>
      </c>
      <c r="JC990" s="103">
        <f t="shared" ca="1" si="283"/>
        <v>1.3028914925373125</v>
      </c>
      <c r="JD990" s="104">
        <f t="shared" si="284"/>
        <v>1.4270000000000005E-2</v>
      </c>
      <c r="JE990" s="102">
        <f t="shared" si="285"/>
        <v>2.6800000000000157E-3</v>
      </c>
      <c r="JF990" s="66">
        <f t="shared" ca="1" si="290"/>
        <v>8.029047619047637E-3</v>
      </c>
      <c r="JG990" s="66">
        <f t="shared" ca="1" si="289"/>
        <v>1.8428571428571409E-3</v>
      </c>
      <c r="JH990" s="66">
        <f t="shared" ca="1" si="286"/>
        <v>5.1989732546431156E-3</v>
      </c>
      <c r="JI990" s="80">
        <f t="shared" ca="1" si="287"/>
        <v>6.1902205075403133E-3</v>
      </c>
      <c r="JJ990" s="118">
        <f t="shared" ca="1" si="288"/>
        <v>14084.840621187839</v>
      </c>
    </row>
    <row r="991" spans="253:270" x14ac:dyDescent="0.3">
      <c r="IS991" s="74">
        <v>989</v>
      </c>
      <c r="IT991" s="90" t="str">
        <f t="shared" si="274"/>
        <v>2005-06-03</v>
      </c>
      <c r="IU991" s="101">
        <f t="shared" si="275"/>
        <v>1.2241</v>
      </c>
      <c r="IV991" s="102">
        <f t="shared" si="276"/>
        <v>1.2241</v>
      </c>
      <c r="IW991" s="102">
        <f t="shared" si="277"/>
        <v>1.2241</v>
      </c>
      <c r="IX991" s="103">
        <f t="shared" si="278"/>
        <v>1.2241</v>
      </c>
      <c r="IY991" s="112">
        <f t="shared" si="279"/>
        <v>1</v>
      </c>
      <c r="IZ991" s="104">
        <f t="shared" ca="1" si="280"/>
        <v>1.2412318181818183</v>
      </c>
      <c r="JA991" s="102">
        <f t="shared" ca="1" si="281"/>
        <v>1.2504185714285714</v>
      </c>
      <c r="JB991" s="102">
        <f t="shared" ca="1" si="282"/>
        <v>1.2740786274509805</v>
      </c>
      <c r="JC991" s="103">
        <f t="shared" ca="1" si="283"/>
        <v>1.3026095522388055</v>
      </c>
      <c r="JD991" s="104">
        <f t="shared" si="284"/>
        <v>0</v>
      </c>
      <c r="JE991" s="102">
        <f t="shared" si="285"/>
        <v>0</v>
      </c>
      <c r="JF991" s="66">
        <f t="shared" ca="1" si="290"/>
        <v>8.029047619047637E-3</v>
      </c>
      <c r="JG991" s="66">
        <f t="shared" ca="1" si="289"/>
        <v>1.8428571428571409E-3</v>
      </c>
      <c r="JH991" s="66">
        <f t="shared" ca="1" si="286"/>
        <v>5.1989732546431156E-3</v>
      </c>
      <c r="JI991" s="80">
        <f t="shared" ca="1" si="287"/>
        <v>6.1902205075403133E-3</v>
      </c>
      <c r="JJ991" s="118">
        <f t="shared" ca="1" si="288"/>
        <v>14084.840621187839</v>
      </c>
    </row>
    <row r="992" spans="253:270" x14ac:dyDescent="0.3">
      <c r="IS992" s="74">
        <v>990</v>
      </c>
      <c r="IT992" s="90" t="str">
        <f t="shared" si="274"/>
        <v>2005-06-04</v>
      </c>
      <c r="IU992" s="101">
        <f t="shared" si="275"/>
        <v>1.2236</v>
      </c>
      <c r="IV992" s="102">
        <f t="shared" si="276"/>
        <v>1.2242</v>
      </c>
      <c r="IW992" s="102">
        <f t="shared" si="277"/>
        <v>1.2218</v>
      </c>
      <c r="IX992" s="103">
        <f t="shared" si="278"/>
        <v>1.2230000000000001</v>
      </c>
      <c r="IY992" s="112">
        <f t="shared" si="279"/>
        <v>198</v>
      </c>
      <c r="IZ992" s="104">
        <f t="shared" ca="1" si="280"/>
        <v>1.2378545454545455</v>
      </c>
      <c r="JA992" s="102">
        <f t="shared" ca="1" si="281"/>
        <v>1.2484947619047619</v>
      </c>
      <c r="JB992" s="102">
        <f t="shared" ca="1" si="282"/>
        <v>1.2727362745098041</v>
      </c>
      <c r="JC992" s="103">
        <f t="shared" ca="1" si="283"/>
        <v>1.3023414427860689</v>
      </c>
      <c r="JD992" s="104">
        <f t="shared" si="284"/>
        <v>2.3999999999999577E-3</v>
      </c>
      <c r="JE992" s="102">
        <f t="shared" si="285"/>
        <v>5.9999999999993392E-4</v>
      </c>
      <c r="JF992" s="66">
        <f t="shared" ca="1" si="290"/>
        <v>8.024285714285732E-3</v>
      </c>
      <c r="JG992" s="66">
        <f t="shared" ca="1" si="289"/>
        <v>1.8857142857142896E-3</v>
      </c>
      <c r="JH992" s="66">
        <f t="shared" ca="1" si="286"/>
        <v>5.2040785941034296E-3</v>
      </c>
      <c r="JI992" s="80">
        <f t="shared" ca="1" si="287"/>
        <v>6.1783404856370957E-3</v>
      </c>
      <c r="JJ992" s="118">
        <f t="shared" ca="1" si="288"/>
        <v>14109.172806491764</v>
      </c>
    </row>
    <row r="993" spans="253:270" x14ac:dyDescent="0.3">
      <c r="IS993" s="74">
        <v>991</v>
      </c>
      <c r="IT993" s="90" t="str">
        <f t="shared" si="274"/>
        <v>2005-06-05</v>
      </c>
      <c r="IU993" s="101">
        <f t="shared" si="275"/>
        <v>1.2230000000000001</v>
      </c>
      <c r="IV993" s="102">
        <f t="shared" si="276"/>
        <v>1.2293400000000001</v>
      </c>
      <c r="IW993" s="102">
        <f t="shared" si="277"/>
        <v>1.2221</v>
      </c>
      <c r="IX993" s="103">
        <f t="shared" si="278"/>
        <v>1.2260200000000001</v>
      </c>
      <c r="IY993" s="112">
        <f t="shared" si="279"/>
        <v>30134</v>
      </c>
      <c r="IZ993" s="104">
        <f t="shared" ca="1" si="280"/>
        <v>1.2355400000000001</v>
      </c>
      <c r="JA993" s="102">
        <f t="shared" ca="1" si="281"/>
        <v>1.2466761904761905</v>
      </c>
      <c r="JB993" s="102">
        <f t="shared" ca="1" si="282"/>
        <v>1.2716533333333333</v>
      </c>
      <c r="JC993" s="103">
        <f t="shared" ca="1" si="283"/>
        <v>1.3021152238805966</v>
      </c>
      <c r="JD993" s="104">
        <f t="shared" si="284"/>
        <v>7.2400000000001352E-3</v>
      </c>
      <c r="JE993" s="102">
        <f t="shared" si="285"/>
        <v>-3.0200000000000227E-3</v>
      </c>
      <c r="JF993" s="66">
        <f t="shared" ca="1" si="290"/>
        <v>8.0400000000000263E-3</v>
      </c>
      <c r="JG993" s="66">
        <f t="shared" ca="1" si="289"/>
        <v>1.7757142857142878E-3</v>
      </c>
      <c r="JH993" s="66">
        <f t="shared" ca="1" si="286"/>
        <v>5.2011875933244767E-3</v>
      </c>
      <c r="JI993" s="80">
        <f t="shared" ca="1" si="287"/>
        <v>6.2437927815807261E-3</v>
      </c>
      <c r="JJ993" s="118">
        <f t="shared" ca="1" si="288"/>
        <v>14091.574198355382</v>
      </c>
    </row>
    <row r="994" spans="253:270" x14ac:dyDescent="0.3">
      <c r="IS994" s="74">
        <v>992</v>
      </c>
      <c r="IT994" s="90" t="str">
        <f t="shared" si="274"/>
        <v>2005-06-06</v>
      </c>
      <c r="IU994" s="101">
        <f t="shared" si="275"/>
        <v>1.2260200000000001</v>
      </c>
      <c r="IV994" s="102">
        <f t="shared" si="276"/>
        <v>1.2315499999999999</v>
      </c>
      <c r="IW994" s="102">
        <f t="shared" si="277"/>
        <v>1.2239800000000001</v>
      </c>
      <c r="IX994" s="103">
        <f t="shared" si="278"/>
        <v>1.22855</v>
      </c>
      <c r="IY994" s="112">
        <f t="shared" si="279"/>
        <v>31169</v>
      </c>
      <c r="IZ994" s="104">
        <f t="shared" ca="1" si="280"/>
        <v>1.2327718181818184</v>
      </c>
      <c r="JA994" s="102">
        <f t="shared" ca="1" si="281"/>
        <v>1.2451461904761902</v>
      </c>
      <c r="JB994" s="102">
        <f t="shared" ca="1" si="282"/>
        <v>1.2703954901960786</v>
      </c>
      <c r="JC994" s="103">
        <f t="shared" ca="1" si="283"/>
        <v>1.301886666666666</v>
      </c>
      <c r="JD994" s="104">
        <f t="shared" si="284"/>
        <v>7.5699999999998546E-3</v>
      </c>
      <c r="JE994" s="102">
        <f t="shared" si="285"/>
        <v>-2.5299999999999212E-3</v>
      </c>
      <c r="JF994" s="66">
        <f t="shared" ca="1" si="290"/>
        <v>8.0780952380952488E-3</v>
      </c>
      <c r="JG994" s="66">
        <f t="shared" ca="1" si="289"/>
        <v>1.4823809523809572E-3</v>
      </c>
      <c r="JH994" s="66">
        <f t="shared" ca="1" si="286"/>
        <v>5.1946718298176665E-3</v>
      </c>
      <c r="JI994" s="80">
        <f t="shared" ca="1" si="287"/>
        <v>6.2942822918233355E-3</v>
      </c>
      <c r="JJ994" s="118">
        <f t="shared" ca="1" si="288"/>
        <v>14057.53150950015</v>
      </c>
    </row>
    <row r="995" spans="253:270" x14ac:dyDescent="0.3">
      <c r="IS995" s="74">
        <v>993</v>
      </c>
      <c r="IT995" s="90" t="str">
        <f t="shared" si="274"/>
        <v>2005-06-07</v>
      </c>
      <c r="IU995" s="101">
        <f t="shared" si="275"/>
        <v>1.22865</v>
      </c>
      <c r="IV995" s="102">
        <f t="shared" si="276"/>
        <v>1.23533</v>
      </c>
      <c r="IW995" s="102">
        <f t="shared" si="277"/>
        <v>1.22071</v>
      </c>
      <c r="IX995" s="103">
        <f t="shared" si="278"/>
        <v>1.2234</v>
      </c>
      <c r="IY995" s="112">
        <f t="shared" si="279"/>
        <v>35652</v>
      </c>
      <c r="IZ995" s="104">
        <f t="shared" ca="1" si="280"/>
        <v>1.2295354545454547</v>
      </c>
      <c r="JA995" s="102">
        <f t="shared" ca="1" si="281"/>
        <v>1.2430280952380952</v>
      </c>
      <c r="JB995" s="102">
        <f t="shared" ca="1" si="282"/>
        <v>1.2690552941176469</v>
      </c>
      <c r="JC995" s="103">
        <f t="shared" ca="1" si="283"/>
        <v>1.3015978606965168</v>
      </c>
      <c r="JD995" s="104">
        <f t="shared" si="284"/>
        <v>1.4620000000000077E-2</v>
      </c>
      <c r="JE995" s="102">
        <f t="shared" si="285"/>
        <v>5.2499999999999769E-3</v>
      </c>
      <c r="JF995" s="66">
        <f t="shared" ca="1" si="290"/>
        <v>8.2819047619047768E-3</v>
      </c>
      <c r="JG995" s="66">
        <f t="shared" ca="1" si="289"/>
        <v>2.0752380952380931E-3</v>
      </c>
      <c r="JH995" s="66">
        <f t="shared" ca="1" si="286"/>
        <v>5.3607254475736008E-3</v>
      </c>
      <c r="JI995" s="80">
        <f t="shared" ca="1" si="287"/>
        <v>6.0293248607654155E-3</v>
      </c>
      <c r="JJ995" s="118">
        <f t="shared" ca="1" si="288"/>
        <v>14243.137346911783</v>
      </c>
    </row>
    <row r="996" spans="253:270" x14ac:dyDescent="0.3">
      <c r="IS996" s="74">
        <v>994</v>
      </c>
      <c r="IT996" s="90" t="str">
        <f t="shared" si="274"/>
        <v>2005-06-08</v>
      </c>
      <c r="IU996" s="101">
        <f t="shared" si="275"/>
        <v>1.2234</v>
      </c>
      <c r="IV996" s="102">
        <f t="shared" si="276"/>
        <v>1.2256800000000001</v>
      </c>
      <c r="IW996" s="102">
        <f t="shared" si="277"/>
        <v>1.2178800000000001</v>
      </c>
      <c r="IX996" s="103">
        <f t="shared" si="278"/>
        <v>1.2230799999999999</v>
      </c>
      <c r="IY996" s="112">
        <f t="shared" si="279"/>
        <v>35576</v>
      </c>
      <c r="IZ996" s="104">
        <f t="shared" ca="1" si="280"/>
        <v>1.2268245454545454</v>
      </c>
      <c r="JA996" s="102">
        <f t="shared" ca="1" si="281"/>
        <v>1.2410566666666667</v>
      </c>
      <c r="JB996" s="102">
        <f t="shared" ca="1" si="282"/>
        <v>1.2674984313725488</v>
      </c>
      <c r="JC996" s="103">
        <f t="shared" ca="1" si="283"/>
        <v>1.3013367661691531</v>
      </c>
      <c r="JD996" s="104">
        <f t="shared" si="284"/>
        <v>7.8000000000000291E-3</v>
      </c>
      <c r="JE996" s="102">
        <f t="shared" si="285"/>
        <v>3.2000000000009798E-4</v>
      </c>
      <c r="JF996" s="66">
        <f t="shared" ca="1" si="290"/>
        <v>8.2390476190476371E-3</v>
      </c>
      <c r="JG996" s="66">
        <f t="shared" ca="1" si="289"/>
        <v>1.9285714285714381E-3</v>
      </c>
      <c r="JH996" s="66">
        <f t="shared" ca="1" si="286"/>
        <v>5.3608092004329769E-3</v>
      </c>
      <c r="JI996" s="80">
        <f t="shared" ca="1" si="287"/>
        <v>6.0327757851149511E-3</v>
      </c>
      <c r="JJ996" s="118">
        <f t="shared" ca="1" si="288"/>
        <v>14528.970161842815</v>
      </c>
    </row>
    <row r="997" spans="253:270" x14ac:dyDescent="0.3">
      <c r="IS997" s="74">
        <v>995</v>
      </c>
      <c r="IT997" s="90" t="str">
        <f t="shared" si="274"/>
        <v>2005-06-09</v>
      </c>
      <c r="IU997" s="101">
        <f t="shared" si="275"/>
        <v>1.2231799999999999</v>
      </c>
      <c r="IV997" s="102">
        <f t="shared" si="276"/>
        <v>1.22488</v>
      </c>
      <c r="IW997" s="102">
        <f t="shared" si="277"/>
        <v>1.21088</v>
      </c>
      <c r="IX997" s="103">
        <f t="shared" si="278"/>
        <v>1.2123999999999999</v>
      </c>
      <c r="IY997" s="112">
        <f t="shared" si="279"/>
        <v>35023</v>
      </c>
      <c r="IZ997" s="104">
        <f t="shared" ca="1" si="280"/>
        <v>1.2236199999999999</v>
      </c>
      <c r="JA997" s="102">
        <f t="shared" ca="1" si="281"/>
        <v>1.2389614285714285</v>
      </c>
      <c r="JB997" s="102">
        <f t="shared" ca="1" si="282"/>
        <v>1.2656543137254901</v>
      </c>
      <c r="JC997" s="103">
        <f t="shared" ca="1" si="283"/>
        <v>1.3010362686567154</v>
      </c>
      <c r="JD997" s="104">
        <f t="shared" si="284"/>
        <v>1.4000000000000012E-2</v>
      </c>
      <c r="JE997" s="102">
        <f t="shared" si="285"/>
        <v>1.0780000000000012E-2</v>
      </c>
      <c r="JF997" s="66">
        <f t="shared" ca="1" si="290"/>
        <v>8.3428571428571553E-3</v>
      </c>
      <c r="JG997" s="66">
        <f t="shared" ca="1" si="289"/>
        <v>2.0571428571428633E-3</v>
      </c>
      <c r="JH997" s="66">
        <f t="shared" ca="1" si="286"/>
        <v>5.4495208551780484E-3</v>
      </c>
      <c r="JI997" s="80">
        <f t="shared" ca="1" si="287"/>
        <v>6.189248083308228E-3</v>
      </c>
      <c r="JJ997" s="118">
        <f t="shared" ca="1" si="288"/>
        <v>14751.87417786761</v>
      </c>
    </row>
    <row r="998" spans="253:270" x14ac:dyDescent="0.3">
      <c r="IS998" s="74">
        <v>996</v>
      </c>
      <c r="IT998" s="90" t="str">
        <f t="shared" si="274"/>
        <v>2005-06-10</v>
      </c>
      <c r="IU998" s="101">
        <f t="shared" si="275"/>
        <v>1.2122999999999999</v>
      </c>
      <c r="IV998" s="102">
        <f t="shared" si="276"/>
        <v>1.21255</v>
      </c>
      <c r="IW998" s="102">
        <f t="shared" si="277"/>
        <v>1.2122999999999999</v>
      </c>
      <c r="IX998" s="103">
        <f t="shared" si="278"/>
        <v>1.21255</v>
      </c>
      <c r="IY998" s="112">
        <f t="shared" si="279"/>
        <v>16</v>
      </c>
      <c r="IZ998" s="104">
        <f t="shared" ca="1" si="280"/>
        <v>1.2219963636363635</v>
      </c>
      <c r="JA998" s="102">
        <f t="shared" ca="1" si="281"/>
        <v>1.236882857142857</v>
      </c>
      <c r="JB998" s="102">
        <f t="shared" ca="1" si="282"/>
        <v>1.263769411764706</v>
      </c>
      <c r="JC998" s="103">
        <f t="shared" ca="1" si="283"/>
        <v>1.3006899999999992</v>
      </c>
      <c r="JD998" s="104">
        <f t="shared" si="284"/>
        <v>2.5000000000008349E-4</v>
      </c>
      <c r="JE998" s="102">
        <f t="shared" si="285"/>
        <v>-2.5000000000008349E-4</v>
      </c>
      <c r="JF998" s="66">
        <f t="shared" ca="1" si="290"/>
        <v>8.3547619047619204E-3</v>
      </c>
      <c r="JG998" s="66">
        <f t="shared" ca="1" si="289"/>
        <v>2.0452380952380974E-3</v>
      </c>
      <c r="JH998" s="66">
        <f t="shared" ca="1" si="286"/>
        <v>5.4315258042614764E-3</v>
      </c>
      <c r="JI998" s="80">
        <f t="shared" ca="1" si="287"/>
        <v>6.1934324809181148E-3</v>
      </c>
      <c r="JJ998" s="118">
        <f t="shared" ca="1" si="288"/>
        <v>14750.771311244845</v>
      </c>
    </row>
    <row r="999" spans="253:270" x14ac:dyDescent="0.3">
      <c r="IS999" s="74">
        <v>997</v>
      </c>
      <c r="IT999" s="90" t="str">
        <f t="shared" si="274"/>
        <v>2005-06-11</v>
      </c>
      <c r="IU999" s="101">
        <f t="shared" si="275"/>
        <v>1.21305</v>
      </c>
      <c r="IV999" s="102">
        <f t="shared" si="276"/>
        <v>1.21305</v>
      </c>
      <c r="IW999" s="102">
        <f t="shared" si="277"/>
        <v>1.2108000000000001</v>
      </c>
      <c r="IX999" s="103">
        <f t="shared" si="278"/>
        <v>1.2116</v>
      </c>
      <c r="IY999" s="112">
        <f t="shared" si="279"/>
        <v>606</v>
      </c>
      <c r="IZ999" s="104">
        <f t="shared" ca="1" si="280"/>
        <v>1.2214072727272729</v>
      </c>
      <c r="JA999" s="102">
        <f t="shared" ca="1" si="281"/>
        <v>1.234785238095238</v>
      </c>
      <c r="JB999" s="102">
        <f t="shared" ca="1" si="282"/>
        <v>1.2619403921568626</v>
      </c>
      <c r="JC999" s="103">
        <f t="shared" ca="1" si="283"/>
        <v>1.3003139303482578</v>
      </c>
      <c r="JD999" s="104">
        <f t="shared" si="284"/>
        <v>2.2499999999998632E-3</v>
      </c>
      <c r="JE999" s="102">
        <f t="shared" si="285"/>
        <v>1.4499999999999513E-3</v>
      </c>
      <c r="JF999" s="66">
        <f t="shared" ca="1" si="290"/>
        <v>8.333333333333335E-3</v>
      </c>
      <c r="JG999" s="66">
        <f t="shared" ca="1" si="289"/>
        <v>2.102380952380948E-3</v>
      </c>
      <c r="JH999" s="66">
        <f t="shared" ca="1" si="286"/>
        <v>5.4546313509350316E-3</v>
      </c>
      <c r="JI999" s="80">
        <f t="shared" ca="1" si="287"/>
        <v>6.1821308583783069E-3</v>
      </c>
      <c r="JJ999" s="118">
        <f t="shared" ca="1" si="288"/>
        <v>14742.080457577455</v>
      </c>
    </row>
    <row r="1000" spans="253:270" x14ac:dyDescent="0.3">
      <c r="IS1000" s="74">
        <v>998</v>
      </c>
      <c r="IT1000" s="90" t="str">
        <f t="shared" si="274"/>
        <v>2005-06-12</v>
      </c>
      <c r="IU1000" s="101">
        <f t="shared" si="275"/>
        <v>1.2116</v>
      </c>
      <c r="IV1000" s="102">
        <f t="shared" si="276"/>
        <v>1.2123999999999999</v>
      </c>
      <c r="IW1000" s="102">
        <f t="shared" si="277"/>
        <v>1.2030000000000001</v>
      </c>
      <c r="IX1000" s="103">
        <f t="shared" si="278"/>
        <v>1.21085</v>
      </c>
      <c r="IY1000" s="112">
        <f t="shared" si="279"/>
        <v>36223</v>
      </c>
      <c r="IZ1000" s="104">
        <f t="shared" ca="1" si="280"/>
        <v>1.219968181818182</v>
      </c>
      <c r="JA1000" s="102">
        <f t="shared" ca="1" si="281"/>
        <v>1.2325466666666667</v>
      </c>
      <c r="JB1000" s="102">
        <f t="shared" ca="1" si="282"/>
        <v>1.2600550980392158</v>
      </c>
      <c r="JC1000" s="103">
        <f t="shared" ca="1" si="283"/>
        <v>1.2998848258706457</v>
      </c>
      <c r="JD1000" s="104">
        <f t="shared" si="284"/>
        <v>9.3999999999998529E-3</v>
      </c>
      <c r="JE1000" s="102">
        <f t="shared" si="285"/>
        <v>7.5000000000002842E-4</v>
      </c>
      <c r="JF1000" s="66">
        <f t="shared" ca="1" si="290"/>
        <v>8.488095238095239E-3</v>
      </c>
      <c r="JG1000" s="66">
        <f t="shared" ca="1" si="289"/>
        <v>2.2433333333333324E-3</v>
      </c>
      <c r="JH1000" s="66">
        <f t="shared" ca="1" si="286"/>
        <v>5.4365645831830536E-3</v>
      </c>
      <c r="JI1000" s="80">
        <f t="shared" ca="1" si="287"/>
        <v>6.115587682178434E-3</v>
      </c>
      <c r="JJ1000" s="118">
        <f t="shared" ca="1" si="288"/>
        <v>14936.896438076219</v>
      </c>
    </row>
    <row r="1001" spans="253:270" x14ac:dyDescent="0.3">
      <c r="IS1001" s="74">
        <v>999</v>
      </c>
      <c r="IT1001" s="90" t="str">
        <f t="shared" si="274"/>
        <v>2005-06-13</v>
      </c>
      <c r="IU1001" s="101">
        <f t="shared" si="275"/>
        <v>1.21105</v>
      </c>
      <c r="IV1001" s="102">
        <f t="shared" si="276"/>
        <v>1.2152499999999999</v>
      </c>
      <c r="IW1001" s="102">
        <f t="shared" si="277"/>
        <v>1.20235</v>
      </c>
      <c r="IX1001" s="103">
        <f t="shared" si="278"/>
        <v>1.2032499999999999</v>
      </c>
      <c r="IY1001" s="112">
        <f t="shared" si="279"/>
        <v>37173</v>
      </c>
      <c r="IZ1001" s="104">
        <f t="shared" ca="1" si="280"/>
        <v>1.2180727272727276</v>
      </c>
      <c r="JA1001" s="102">
        <f t="shared" ca="1" si="281"/>
        <v>1.2299166666666668</v>
      </c>
      <c r="JB1001" s="102">
        <f t="shared" ca="1" si="282"/>
        <v>1.2580227450980392</v>
      </c>
      <c r="JC1001" s="103">
        <f t="shared" ca="1" si="283"/>
        <v>1.2994149253731335</v>
      </c>
      <c r="JD1001" s="104">
        <f t="shared" si="284"/>
        <v>1.2899999999999912E-2</v>
      </c>
      <c r="JE1001" s="102">
        <f t="shared" si="285"/>
        <v>7.8000000000000291E-3</v>
      </c>
      <c r="JF1001" s="66">
        <f t="shared" ca="1" si="290"/>
        <v>8.767142857142857E-3</v>
      </c>
      <c r="JG1001" s="66">
        <f t="shared" ca="1" si="289"/>
        <v>2.6395238095238138E-3</v>
      </c>
      <c r="JH1001" s="66">
        <f t="shared" ca="1" si="286"/>
        <v>5.5050350484219289E-3</v>
      </c>
      <c r="JI1001" s="80">
        <f t="shared" ca="1" si="287"/>
        <v>6.1927488136110142E-3</v>
      </c>
      <c r="JJ1001" s="118">
        <f t="shared" ca="1" si="288"/>
        <v>15057.035530474994</v>
      </c>
    </row>
    <row r="1002" spans="253:270" x14ac:dyDescent="0.3">
      <c r="IS1002" s="74">
        <v>1000</v>
      </c>
      <c r="IT1002" s="90" t="str">
        <f t="shared" si="274"/>
        <v>2005-06-14</v>
      </c>
      <c r="IU1002" s="101">
        <f t="shared" si="275"/>
        <v>1.2034499999999999</v>
      </c>
      <c r="IV1002" s="102">
        <f t="shared" si="276"/>
        <v>1.21336</v>
      </c>
      <c r="IW1002" s="102">
        <f t="shared" si="277"/>
        <v>1.2018</v>
      </c>
      <c r="IX1002" s="103">
        <f t="shared" si="278"/>
        <v>1.2115499999999999</v>
      </c>
      <c r="IY1002" s="112">
        <f t="shared" si="279"/>
        <v>37175</v>
      </c>
      <c r="IZ1002" s="104">
        <f t="shared" ca="1" si="280"/>
        <v>1.2169318181818183</v>
      </c>
      <c r="JA1002" s="102">
        <f t="shared" ca="1" si="281"/>
        <v>1.2276023809523811</v>
      </c>
      <c r="JB1002" s="102">
        <f t="shared" ca="1" si="282"/>
        <v>1.2561521568627452</v>
      </c>
      <c r="JC1002" s="103">
        <f t="shared" ca="1" si="283"/>
        <v>1.2990153233830837</v>
      </c>
      <c r="JD1002" s="104">
        <f t="shared" si="284"/>
        <v>1.1560000000000015E-2</v>
      </c>
      <c r="JE1002" s="102">
        <f t="shared" si="285"/>
        <v>-8.0999999999999961E-3</v>
      </c>
      <c r="JF1002" s="66">
        <f t="shared" ca="1" si="290"/>
        <v>8.9961904761904753E-3</v>
      </c>
      <c r="JG1002" s="66">
        <f t="shared" ca="1" si="289"/>
        <v>2.3333333333333409E-3</v>
      </c>
      <c r="JH1002" s="66">
        <f t="shared" ca="1" si="286"/>
        <v>5.5163958870594609E-3</v>
      </c>
      <c r="JI1002" s="80">
        <f t="shared" ca="1" si="287"/>
        <v>6.547080289522971E-3</v>
      </c>
      <c r="JJ1002" s="118">
        <f t="shared" ca="1" si="288"/>
        <v>15222.209212103615</v>
      </c>
    </row>
    <row r="1003" spans="253:270" x14ac:dyDescent="0.3">
      <c r="IS1003" s="74">
        <v>1001</v>
      </c>
      <c r="IT1003" s="90" t="str">
        <f t="shared" si="274"/>
        <v>2005-06-15</v>
      </c>
      <c r="IU1003" s="101">
        <f t="shared" si="275"/>
        <v>1.2115499999999999</v>
      </c>
      <c r="IV1003" s="102">
        <f t="shared" si="276"/>
        <v>1.2170000000000001</v>
      </c>
      <c r="IW1003" s="102">
        <f t="shared" si="277"/>
        <v>1.2058500000000001</v>
      </c>
      <c r="IX1003" s="103">
        <f t="shared" si="278"/>
        <v>1.2108300000000001</v>
      </c>
      <c r="IY1003" s="112">
        <f t="shared" si="279"/>
        <v>37765</v>
      </c>
      <c r="IZ1003" s="104">
        <f t="shared" ca="1" si="280"/>
        <v>1.2158254545454545</v>
      </c>
      <c r="JA1003" s="102">
        <f t="shared" ca="1" si="281"/>
        <v>1.2256666666666667</v>
      </c>
      <c r="JB1003" s="102">
        <f t="shared" ca="1" si="282"/>
        <v>1.2543884313725491</v>
      </c>
      <c r="JC1003" s="103">
        <f t="shared" ca="1" si="283"/>
        <v>1.2986214427860687</v>
      </c>
      <c r="JD1003" s="104">
        <f t="shared" si="284"/>
        <v>1.1149999999999993E-2</v>
      </c>
      <c r="JE1003" s="102">
        <f t="shared" si="285"/>
        <v>7.1999999999983189E-4</v>
      </c>
      <c r="JF1003" s="66">
        <f t="shared" ca="1" si="290"/>
        <v>8.9676190476190385E-3</v>
      </c>
      <c r="JG1003" s="66">
        <f t="shared" ca="1" si="289"/>
        <v>1.9547619047618958E-3</v>
      </c>
      <c r="JH1003" s="66">
        <f t="shared" ca="1" si="286"/>
        <v>5.5035978749506265E-3</v>
      </c>
      <c r="JI1003" s="80">
        <f t="shared" ca="1" si="287"/>
        <v>6.3978765964427947E-3</v>
      </c>
      <c r="JJ1003" s="118">
        <f t="shared" ca="1" si="288"/>
        <v>15407.674957954472</v>
      </c>
    </row>
    <row r="1004" spans="253:270" x14ac:dyDescent="0.3">
      <c r="IS1004" s="74">
        <v>1002</v>
      </c>
      <c r="IT1004" s="90" t="str">
        <f t="shared" si="274"/>
        <v>2005-06-16</v>
      </c>
      <c r="IU1004" s="101">
        <f t="shared" si="275"/>
        <v>1.2108300000000001</v>
      </c>
      <c r="IV1004" s="102">
        <f t="shared" si="276"/>
        <v>1.2294</v>
      </c>
      <c r="IW1004" s="102">
        <f t="shared" si="277"/>
        <v>1.20923</v>
      </c>
      <c r="IX1004" s="103">
        <f t="shared" si="278"/>
        <v>1.2291000000000001</v>
      </c>
      <c r="IY1004" s="112">
        <f t="shared" si="279"/>
        <v>37236</v>
      </c>
      <c r="IZ1004" s="104">
        <f t="shared" ca="1" si="280"/>
        <v>1.2161054545454546</v>
      </c>
      <c r="JA1004" s="102">
        <f t="shared" ca="1" si="281"/>
        <v>1.2242428571428572</v>
      </c>
      <c r="JB1004" s="102">
        <f t="shared" ca="1" si="282"/>
        <v>1.2530260784313725</v>
      </c>
      <c r="JC1004" s="103">
        <f t="shared" ca="1" si="283"/>
        <v>1.2983209452736311</v>
      </c>
      <c r="JD1004" s="104">
        <f t="shared" si="284"/>
        <v>2.0170000000000021E-2</v>
      </c>
      <c r="JE1004" s="102">
        <f t="shared" si="285"/>
        <v>-1.8270000000000008E-2</v>
      </c>
      <c r="JF1004" s="66">
        <f t="shared" ca="1" si="290"/>
        <v>9.5233333333333177E-3</v>
      </c>
      <c r="JG1004" s="66">
        <f t="shared" ca="1" si="289"/>
        <v>1.442857142857132E-3</v>
      </c>
      <c r="JH1004" s="66">
        <f t="shared" ca="1" si="286"/>
        <v>5.9955176378718011E-3</v>
      </c>
      <c r="JI1004" s="80">
        <f t="shared" ca="1" si="287"/>
        <v>7.4748984021489407E-3</v>
      </c>
      <c r="JJ1004" s="118">
        <f t="shared" ca="1" si="288"/>
        <v>15653.533162424392</v>
      </c>
    </row>
    <row r="1005" spans="253:270" x14ac:dyDescent="0.3">
      <c r="IS1005" s="74">
        <v>1003</v>
      </c>
      <c r="IT1005" s="90" t="str">
        <f t="shared" si="274"/>
        <v>2005-06-17</v>
      </c>
      <c r="IU1005" s="101">
        <f t="shared" si="275"/>
        <v>1.2284999999999999</v>
      </c>
      <c r="IV1005" s="102">
        <f t="shared" si="276"/>
        <v>1.2290000000000001</v>
      </c>
      <c r="IW1005" s="102">
        <f t="shared" si="277"/>
        <v>1.2284999999999999</v>
      </c>
      <c r="IX1005" s="103">
        <f t="shared" si="278"/>
        <v>1.2284999999999999</v>
      </c>
      <c r="IY1005" s="112">
        <f t="shared" si="279"/>
        <v>4</v>
      </c>
      <c r="IZ1005" s="104">
        <f t="shared" ca="1" si="280"/>
        <v>1.2161009090909092</v>
      </c>
      <c r="JA1005" s="102">
        <f t="shared" ca="1" si="281"/>
        <v>1.2227904761904764</v>
      </c>
      <c r="JB1005" s="102">
        <f t="shared" ca="1" si="282"/>
        <v>1.2517578431372549</v>
      </c>
      <c r="JC1005" s="103">
        <f t="shared" ca="1" si="283"/>
        <v>1.2980125870646757</v>
      </c>
      <c r="JD1005" s="104">
        <f t="shared" si="284"/>
        <v>5.0000000000016698E-4</v>
      </c>
      <c r="JE1005" s="102">
        <f t="shared" si="285"/>
        <v>0</v>
      </c>
      <c r="JF1005" s="66">
        <f t="shared" ca="1" si="290"/>
        <v>9.5423809523809446E-3</v>
      </c>
      <c r="JG1005" s="66">
        <f t="shared" ca="1" si="289"/>
        <v>1.4476190476190361E-3</v>
      </c>
      <c r="JH1005" s="66">
        <f t="shared" ca="1" si="286"/>
        <v>5.9661129602845472E-3</v>
      </c>
      <c r="JI1005" s="80">
        <f t="shared" ca="1" si="287"/>
        <v>7.4739457958722848E-3</v>
      </c>
      <c r="JJ1005" s="118">
        <f t="shared" ca="1" si="288"/>
        <v>15653.533162424392</v>
      </c>
    </row>
    <row r="1006" spans="253:270" x14ac:dyDescent="0.3">
      <c r="IS1006" s="74">
        <v>1004</v>
      </c>
      <c r="IT1006" s="90" t="str">
        <f t="shared" si="274"/>
        <v>2005-06-18</v>
      </c>
      <c r="IU1006" s="101">
        <f t="shared" si="275"/>
        <v>1.2282999999999999</v>
      </c>
      <c r="IV1006" s="102">
        <f t="shared" si="276"/>
        <v>1.2290000000000001</v>
      </c>
      <c r="IW1006" s="102">
        <f t="shared" si="277"/>
        <v>1.2218500000000001</v>
      </c>
      <c r="IX1006" s="103">
        <f t="shared" si="278"/>
        <v>1.22245</v>
      </c>
      <c r="IY1006" s="112">
        <f t="shared" si="279"/>
        <v>465</v>
      </c>
      <c r="IZ1006" s="104">
        <f t="shared" ca="1" si="280"/>
        <v>1.2160145454545455</v>
      </c>
      <c r="JA1006" s="102">
        <f t="shared" ca="1" si="281"/>
        <v>1.2213404761904763</v>
      </c>
      <c r="JB1006" s="102">
        <f t="shared" ca="1" si="282"/>
        <v>1.2504454901960782</v>
      </c>
      <c r="JC1006" s="103">
        <f t="shared" ca="1" si="283"/>
        <v>1.2976357213930338</v>
      </c>
      <c r="JD1006" s="104">
        <f t="shared" si="284"/>
        <v>7.1499999999999897E-3</v>
      </c>
      <c r="JE1006" s="102">
        <f t="shared" si="285"/>
        <v>5.8499999999999108E-3</v>
      </c>
      <c r="JF1006" s="66">
        <f t="shared" ca="1" si="290"/>
        <v>9.5304761904761899E-3</v>
      </c>
      <c r="JG1006" s="66">
        <f t="shared" ca="1" si="289"/>
        <v>1.4452380952380789E-3</v>
      </c>
      <c r="JH1006" s="66">
        <f t="shared" ca="1" si="286"/>
        <v>5.9706237021177437E-3</v>
      </c>
      <c r="JI1006" s="80">
        <f t="shared" ca="1" si="287"/>
        <v>7.4725348660453104E-3</v>
      </c>
      <c r="JJ1006" s="118">
        <f t="shared" ca="1" si="288"/>
        <v>15704.409885598227</v>
      </c>
    </row>
    <row r="1007" spans="253:270" x14ac:dyDescent="0.3">
      <c r="IS1007" s="74">
        <v>1005</v>
      </c>
      <c r="IT1007" s="90" t="str">
        <f t="shared" si="274"/>
        <v>2005-06-19</v>
      </c>
      <c r="IU1007" s="101">
        <f t="shared" si="275"/>
        <v>1.22245</v>
      </c>
      <c r="IV1007" s="102">
        <f t="shared" si="276"/>
        <v>1.2240500000000001</v>
      </c>
      <c r="IW1007" s="102">
        <f t="shared" si="277"/>
        <v>1.21268</v>
      </c>
      <c r="IX1007" s="103">
        <f t="shared" si="278"/>
        <v>1.2156</v>
      </c>
      <c r="IY1007" s="112">
        <f t="shared" si="279"/>
        <v>35056</v>
      </c>
      <c r="IZ1007" s="104">
        <f t="shared" ca="1" si="280"/>
        <v>1.2153345454545457</v>
      </c>
      <c r="JA1007" s="102">
        <f t="shared" ca="1" si="281"/>
        <v>1.2198142857142855</v>
      </c>
      <c r="JB1007" s="102">
        <f t="shared" ca="1" si="282"/>
        <v>1.2490317647058824</v>
      </c>
      <c r="JC1007" s="103">
        <f t="shared" ca="1" si="283"/>
        <v>1.2972200497512427</v>
      </c>
      <c r="JD1007" s="104">
        <f t="shared" si="284"/>
        <v>1.1370000000000102E-2</v>
      </c>
      <c r="JE1007" s="102">
        <f t="shared" si="285"/>
        <v>6.8500000000000227E-3</v>
      </c>
      <c r="JF1007" s="66">
        <f t="shared" ca="1" si="290"/>
        <v>9.6861904761904802E-3</v>
      </c>
      <c r="JG1007" s="66">
        <f t="shared" ca="1" si="289"/>
        <v>1.5166666666666529E-3</v>
      </c>
      <c r="JH1007" s="66">
        <f t="shared" ca="1" si="286"/>
        <v>5.9739262643037213E-3</v>
      </c>
      <c r="JI1007" s="80">
        <f t="shared" ca="1" si="287"/>
        <v>7.5165578072573262E-3</v>
      </c>
      <c r="JJ1007" s="118">
        <f t="shared" ca="1" si="288"/>
        <v>15831.600557242518</v>
      </c>
    </row>
    <row r="1008" spans="253:270" x14ac:dyDescent="0.3">
      <c r="IS1008" s="74">
        <v>1006</v>
      </c>
      <c r="IT1008" s="90" t="str">
        <f t="shared" si="274"/>
        <v>2005-06-20</v>
      </c>
      <c r="IU1008" s="101">
        <f t="shared" si="275"/>
        <v>1.2154</v>
      </c>
      <c r="IV1008" s="102">
        <f t="shared" si="276"/>
        <v>1.21868</v>
      </c>
      <c r="IW1008" s="102">
        <f t="shared" si="277"/>
        <v>1.2071799999999999</v>
      </c>
      <c r="IX1008" s="103">
        <f t="shared" si="278"/>
        <v>1.21828</v>
      </c>
      <c r="IY1008" s="112">
        <f t="shared" si="279"/>
        <v>38169</v>
      </c>
      <c r="IZ1008" s="104">
        <f t="shared" ca="1" si="280"/>
        <v>1.215869090909091</v>
      </c>
      <c r="JA1008" s="102">
        <f t="shared" ca="1" si="281"/>
        <v>1.2192366666666665</v>
      </c>
      <c r="JB1008" s="102">
        <f t="shared" ca="1" si="282"/>
        <v>1.2476901960784312</v>
      </c>
      <c r="JC1008" s="103">
        <f t="shared" ca="1" si="283"/>
        <v>1.2968403980099494</v>
      </c>
      <c r="JD1008" s="104">
        <f t="shared" si="284"/>
        <v>1.1500000000000066E-2</v>
      </c>
      <c r="JE1008" s="102">
        <f t="shared" si="285"/>
        <v>-2.8799999999999937E-3</v>
      </c>
      <c r="JF1008" s="66">
        <f t="shared" ca="1" si="290"/>
        <v>9.3271428571428672E-3</v>
      </c>
      <c r="JG1008" s="66">
        <f t="shared" ca="1" si="289"/>
        <v>5.5857142857141892E-4</v>
      </c>
      <c r="JH1008" s="66">
        <f t="shared" ca="1" si="286"/>
        <v>5.6168650321256333E-3</v>
      </c>
      <c r="JI1008" s="80">
        <f t="shared" ca="1" si="287"/>
        <v>6.6879495652819474E-3</v>
      </c>
      <c r="JJ1008" s="118">
        <f t="shared" ca="1" si="288"/>
        <v>15884.017182528962</v>
      </c>
    </row>
    <row r="1009" spans="253:270" x14ac:dyDescent="0.3">
      <c r="IS1009" s="74">
        <v>1007</v>
      </c>
      <c r="IT1009" s="90" t="str">
        <f t="shared" si="274"/>
        <v>2005-06-21</v>
      </c>
      <c r="IU1009" s="101">
        <f t="shared" si="275"/>
        <v>1.21838</v>
      </c>
      <c r="IV1009" s="102">
        <f t="shared" si="276"/>
        <v>1.22058</v>
      </c>
      <c r="IW1009" s="102">
        <f t="shared" si="277"/>
        <v>1.2099299999999999</v>
      </c>
      <c r="IX1009" s="103">
        <f t="shared" si="278"/>
        <v>1.21278</v>
      </c>
      <c r="IY1009" s="112">
        <f t="shared" si="279"/>
        <v>37510</v>
      </c>
      <c r="IZ1009" s="104">
        <f t="shared" ca="1" si="280"/>
        <v>1.2158900000000001</v>
      </c>
      <c r="JA1009" s="102">
        <f t="shared" ca="1" si="281"/>
        <v>1.2189842857142856</v>
      </c>
      <c r="JB1009" s="102">
        <f t="shared" ca="1" si="282"/>
        <v>1.2462447058823529</v>
      </c>
      <c r="JC1009" s="103">
        <f t="shared" ca="1" si="283"/>
        <v>1.2964271641791036</v>
      </c>
      <c r="JD1009" s="104">
        <f t="shared" si="284"/>
        <v>1.0650000000000048E-2</v>
      </c>
      <c r="JE1009" s="102">
        <f t="shared" si="285"/>
        <v>5.6000000000000494E-3</v>
      </c>
      <c r="JF1009" s="66">
        <f t="shared" ca="1" si="290"/>
        <v>8.9785714285714382E-3</v>
      </c>
      <c r="JG1009" s="66">
        <f t="shared" ca="1" si="289"/>
        <v>2.3809523809523303E-4</v>
      </c>
      <c r="JH1009" s="66">
        <f t="shared" ca="1" si="286"/>
        <v>5.2871454947819637E-3</v>
      </c>
      <c r="JI1009" s="80">
        <f t="shared" ca="1" si="287"/>
        <v>6.2640118128025326E-3</v>
      </c>
      <c r="JJ1009" s="118">
        <f t="shared" ca="1" si="288"/>
        <v>16048.716069611088</v>
      </c>
    </row>
    <row r="1010" spans="253:270" x14ac:dyDescent="0.3">
      <c r="IS1010" s="74">
        <v>1008</v>
      </c>
      <c r="IT1010" s="90" t="str">
        <f t="shared" si="274"/>
        <v>2005-06-22</v>
      </c>
      <c r="IU1010" s="101">
        <f t="shared" si="275"/>
        <v>1.21278</v>
      </c>
      <c r="IV1010" s="102">
        <f t="shared" si="276"/>
        <v>1.21448</v>
      </c>
      <c r="IW1010" s="102">
        <f t="shared" si="277"/>
        <v>1.2019500000000001</v>
      </c>
      <c r="IX1010" s="103">
        <f t="shared" si="278"/>
        <v>1.2039</v>
      </c>
      <c r="IY1010" s="112">
        <f t="shared" si="279"/>
        <v>37551</v>
      </c>
      <c r="IZ1010" s="104">
        <f t="shared" ca="1" si="280"/>
        <v>1.21519</v>
      </c>
      <c r="JA1010" s="102">
        <f t="shared" ca="1" si="281"/>
        <v>1.2178995238095238</v>
      </c>
      <c r="JB1010" s="102">
        <f t="shared" ca="1" si="282"/>
        <v>1.2446098039215685</v>
      </c>
      <c r="JC1010" s="103">
        <f t="shared" ca="1" si="283"/>
        <v>1.2959324378109445</v>
      </c>
      <c r="JD1010" s="104">
        <f t="shared" si="284"/>
        <v>1.252999999999993E-2</v>
      </c>
      <c r="JE1010" s="102">
        <f t="shared" si="285"/>
        <v>8.879999999999999E-3</v>
      </c>
      <c r="JF1010" s="66">
        <f t="shared" ca="1" si="290"/>
        <v>9.0133333333333385E-3</v>
      </c>
      <c r="JG1010" s="66">
        <f t="shared" ca="1" si="289"/>
        <v>1.0704761904761825E-3</v>
      </c>
      <c r="JH1010" s="66">
        <f t="shared" ca="1" si="286"/>
        <v>5.3079404429620071E-3</v>
      </c>
      <c r="JI1010" s="80">
        <f t="shared" ca="1" si="287"/>
        <v>6.195295047503678E-3</v>
      </c>
      <c r="JJ1010" s="118">
        <f t="shared" ca="1" si="288"/>
        <v>16035.247726942016</v>
      </c>
    </row>
    <row r="1011" spans="253:270" x14ac:dyDescent="0.3">
      <c r="IS1011" s="74">
        <v>1009</v>
      </c>
      <c r="IT1011" s="90" t="str">
        <f t="shared" si="274"/>
        <v>2005-06-23</v>
      </c>
      <c r="IU1011" s="101">
        <f t="shared" si="275"/>
        <v>1.2039</v>
      </c>
      <c r="IV1011" s="102">
        <f t="shared" si="276"/>
        <v>1.2113</v>
      </c>
      <c r="IW1011" s="102">
        <f t="shared" si="277"/>
        <v>1.19838</v>
      </c>
      <c r="IX1011" s="103">
        <f t="shared" si="278"/>
        <v>1.2096</v>
      </c>
      <c r="IY1011" s="112">
        <f t="shared" si="279"/>
        <v>38213</v>
      </c>
      <c r="IZ1011" s="104">
        <f t="shared" ca="1" si="280"/>
        <v>1.2150763636363637</v>
      </c>
      <c r="JA1011" s="102">
        <f t="shared" ca="1" si="281"/>
        <v>1.2172090476190478</v>
      </c>
      <c r="JB1011" s="102">
        <f t="shared" ca="1" si="282"/>
        <v>1.242941568627451</v>
      </c>
      <c r="JC1011" s="103">
        <f t="shared" ca="1" si="283"/>
        <v>1.2955006467661685</v>
      </c>
      <c r="JD1011" s="104">
        <f t="shared" si="284"/>
        <v>1.2920000000000043E-2</v>
      </c>
      <c r="JE1011" s="102">
        <f t="shared" si="285"/>
        <v>-5.7000000000000384E-3</v>
      </c>
      <c r="JF1011" s="66">
        <f t="shared" ca="1" si="290"/>
        <v>8.9490476190476256E-3</v>
      </c>
      <c r="JG1011" s="66">
        <f t="shared" ca="1" si="289"/>
        <v>6.7142857142856089E-4</v>
      </c>
      <c r="JH1011" s="66">
        <f t="shared" ca="1" si="286"/>
        <v>5.251764243032914E-3</v>
      </c>
      <c r="JI1011" s="80">
        <f t="shared" ca="1" si="287"/>
        <v>6.3468029339970233E-3</v>
      </c>
      <c r="JJ1011" s="118">
        <f t="shared" ca="1" si="288"/>
        <v>16275.081067125184</v>
      </c>
    </row>
    <row r="1012" spans="253:270" x14ac:dyDescent="0.3">
      <c r="IS1012" s="74">
        <v>1010</v>
      </c>
      <c r="IT1012" s="90" t="str">
        <f t="shared" si="274"/>
        <v>2005-06-24</v>
      </c>
      <c r="IU1012" s="101">
        <f t="shared" si="275"/>
        <v>1.2095</v>
      </c>
      <c r="IV1012" s="102">
        <f t="shared" si="276"/>
        <v>1.2095</v>
      </c>
      <c r="IW1012" s="102">
        <f t="shared" si="277"/>
        <v>1.2095</v>
      </c>
      <c r="IX1012" s="103">
        <f t="shared" si="278"/>
        <v>1.2095</v>
      </c>
      <c r="IY1012" s="112">
        <f t="shared" si="279"/>
        <v>1</v>
      </c>
      <c r="IZ1012" s="104">
        <f t="shared" ca="1" si="280"/>
        <v>1.2156445454545455</v>
      </c>
      <c r="JA1012" s="102">
        <f t="shared" ca="1" si="281"/>
        <v>1.2165138095238093</v>
      </c>
      <c r="JB1012" s="102">
        <f t="shared" ca="1" si="282"/>
        <v>1.2412498039215687</v>
      </c>
      <c r="JC1012" s="103">
        <f t="shared" ca="1" si="283"/>
        <v>1.2950349751243775</v>
      </c>
      <c r="JD1012" s="104">
        <f t="shared" si="284"/>
        <v>0</v>
      </c>
      <c r="JE1012" s="102">
        <f t="shared" si="285"/>
        <v>0</v>
      </c>
      <c r="JF1012" s="66">
        <f t="shared" ca="1" si="290"/>
        <v>8.9490476190476256E-3</v>
      </c>
      <c r="JG1012" s="66">
        <f t="shared" ca="1" si="289"/>
        <v>6.7142857142856089E-4</v>
      </c>
      <c r="JH1012" s="66">
        <f t="shared" ca="1" si="286"/>
        <v>5.251764243032914E-3</v>
      </c>
      <c r="JI1012" s="80">
        <f t="shared" ca="1" si="287"/>
        <v>6.3468029339970233E-3</v>
      </c>
      <c r="JJ1012" s="118">
        <f t="shared" ca="1" si="288"/>
        <v>16275.081067125184</v>
      </c>
    </row>
    <row r="1013" spans="253:270" x14ac:dyDescent="0.3">
      <c r="IS1013" s="74">
        <v>1011</v>
      </c>
      <c r="IT1013" s="90" t="str">
        <f t="shared" si="274"/>
        <v>2005-06-25</v>
      </c>
      <c r="IU1013" s="101">
        <f t="shared" si="275"/>
        <v>1.2093</v>
      </c>
      <c r="IV1013" s="102">
        <f t="shared" si="276"/>
        <v>1.2101500000000001</v>
      </c>
      <c r="IW1013" s="102">
        <f t="shared" si="277"/>
        <v>1.20865</v>
      </c>
      <c r="IX1013" s="103">
        <f t="shared" si="278"/>
        <v>1.2096499999999999</v>
      </c>
      <c r="IY1013" s="112">
        <f t="shared" si="279"/>
        <v>479</v>
      </c>
      <c r="IZ1013" s="104">
        <f t="shared" ca="1" si="280"/>
        <v>1.2154718181818183</v>
      </c>
      <c r="JA1013" s="102">
        <f t="shared" ca="1" si="281"/>
        <v>1.215878095238095</v>
      </c>
      <c r="JB1013" s="102">
        <f t="shared" ca="1" si="282"/>
        <v>1.2398233333333335</v>
      </c>
      <c r="JC1013" s="103">
        <f t="shared" ca="1" si="283"/>
        <v>1.2945655721393028</v>
      </c>
      <c r="JD1013" s="104">
        <f t="shared" si="284"/>
        <v>1.5000000000000568E-3</v>
      </c>
      <c r="JE1013" s="102">
        <f t="shared" si="285"/>
        <v>-3.4999999999985043E-4</v>
      </c>
      <c r="JF1013" s="66">
        <f t="shared" ca="1" si="290"/>
        <v>8.9061904761904877E-3</v>
      </c>
      <c r="JG1013" s="66">
        <f t="shared" ca="1" si="289"/>
        <v>6.2619047619047593E-4</v>
      </c>
      <c r="JH1013" s="66">
        <f t="shared" ca="1" si="286"/>
        <v>5.3083998810425003E-3</v>
      </c>
      <c r="JI1013" s="80">
        <f t="shared" ca="1" si="287"/>
        <v>6.3505353926454622E-3</v>
      </c>
      <c r="JJ1013" s="118">
        <f t="shared" ca="1" si="288"/>
        <v>16254.162982960519</v>
      </c>
    </row>
    <row r="1014" spans="253:270" x14ac:dyDescent="0.3">
      <c r="IS1014" s="74">
        <v>1012</v>
      </c>
      <c r="IT1014" s="90" t="str">
        <f t="shared" si="274"/>
        <v>2005-06-26</v>
      </c>
      <c r="IU1014" s="101">
        <f t="shared" si="275"/>
        <v>1.2096499999999999</v>
      </c>
      <c r="IV1014" s="102">
        <f t="shared" si="276"/>
        <v>1.21865</v>
      </c>
      <c r="IW1014" s="102">
        <f t="shared" si="277"/>
        <v>1.2094</v>
      </c>
      <c r="IX1014" s="103">
        <f t="shared" si="278"/>
        <v>1.21628</v>
      </c>
      <c r="IY1014" s="112">
        <f t="shared" si="279"/>
        <v>36036</v>
      </c>
      <c r="IZ1014" s="104">
        <f t="shared" ca="1" si="280"/>
        <v>1.2159672727272726</v>
      </c>
      <c r="JA1014" s="102">
        <f t="shared" ca="1" si="281"/>
        <v>1.2154142857142856</v>
      </c>
      <c r="JB1014" s="102">
        <f t="shared" ca="1" si="282"/>
        <v>1.2385268627450978</v>
      </c>
      <c r="JC1014" s="103">
        <f t="shared" ca="1" si="283"/>
        <v>1.2941274626865662</v>
      </c>
      <c r="JD1014" s="104">
        <f t="shared" si="284"/>
        <v>9.2499999999999805E-3</v>
      </c>
      <c r="JE1014" s="102">
        <f t="shared" si="285"/>
        <v>-6.6300000000001358E-3</v>
      </c>
      <c r="JF1014" s="66">
        <f t="shared" ca="1" si="290"/>
        <v>9.0019047619047665E-3</v>
      </c>
      <c r="JG1014" s="66">
        <f t="shared" ca="1" si="289"/>
        <v>4.5428571428570867E-4</v>
      </c>
      <c r="JH1014" s="66">
        <f t="shared" ca="1" si="286"/>
        <v>5.2955998077897611E-3</v>
      </c>
      <c r="JI1014" s="80">
        <f t="shared" ca="1" si="287"/>
        <v>6.4941450344053187E-3</v>
      </c>
      <c r="JJ1014" s="118">
        <f t="shared" ca="1" si="288"/>
        <v>16377.724422266381</v>
      </c>
    </row>
    <row r="1015" spans="253:270" x14ac:dyDescent="0.3">
      <c r="IS1015" s="74">
        <v>1013</v>
      </c>
      <c r="IT1015" s="90" t="str">
        <f t="shared" si="274"/>
        <v>2005-06-27</v>
      </c>
      <c r="IU1015" s="101">
        <f t="shared" si="275"/>
        <v>1.21628</v>
      </c>
      <c r="IV1015" s="102">
        <f t="shared" si="276"/>
        <v>1.2174799999999999</v>
      </c>
      <c r="IW1015" s="102">
        <f t="shared" si="277"/>
        <v>1.2051799999999999</v>
      </c>
      <c r="IX1015" s="103">
        <f t="shared" si="278"/>
        <v>1.2053799999999999</v>
      </c>
      <c r="IY1015" s="112">
        <f t="shared" si="279"/>
        <v>39303</v>
      </c>
      <c r="IZ1015" s="104">
        <f t="shared" ca="1" si="280"/>
        <v>1.2138109090909088</v>
      </c>
      <c r="JA1015" s="102">
        <f t="shared" ca="1" si="281"/>
        <v>1.2143109523809523</v>
      </c>
      <c r="JB1015" s="102">
        <f t="shared" ca="1" si="282"/>
        <v>1.2370196078431372</v>
      </c>
      <c r="JC1015" s="103">
        <f t="shared" ca="1" si="283"/>
        <v>1.2936167164179095</v>
      </c>
      <c r="JD1015" s="104">
        <f t="shared" si="284"/>
        <v>1.2299999999999978E-2</v>
      </c>
      <c r="JE1015" s="102">
        <f t="shared" si="285"/>
        <v>1.0900000000000132E-2</v>
      </c>
      <c r="JF1015" s="66">
        <f t="shared" ca="1" si="290"/>
        <v>9.2271428571428678E-3</v>
      </c>
      <c r="JG1015" s="66">
        <f t="shared" ca="1" si="289"/>
        <v>1.0938095238095208E-3</v>
      </c>
      <c r="JH1015" s="66">
        <f t="shared" ca="1" si="286"/>
        <v>5.3303829424277806E-3</v>
      </c>
      <c r="JI1015" s="80">
        <f t="shared" ca="1" si="287"/>
        <v>6.821780577637584E-3</v>
      </c>
      <c r="JJ1015" s="118">
        <f t="shared" ca="1" si="288"/>
        <v>16588.97668555607</v>
      </c>
    </row>
    <row r="1016" spans="253:270" x14ac:dyDescent="0.3">
      <c r="IS1016" s="74">
        <v>1014</v>
      </c>
      <c r="IT1016" s="90" t="str">
        <f t="shared" si="274"/>
        <v>2005-06-28</v>
      </c>
      <c r="IU1016" s="101">
        <f t="shared" si="275"/>
        <v>1.2053799999999999</v>
      </c>
      <c r="IV1016" s="102">
        <f t="shared" si="276"/>
        <v>1.2112499999999999</v>
      </c>
      <c r="IW1016" s="102">
        <f t="shared" si="277"/>
        <v>1.2016</v>
      </c>
      <c r="IX1016" s="103">
        <f t="shared" si="278"/>
        <v>1.2070000000000001</v>
      </c>
      <c r="IY1016" s="112">
        <f t="shared" si="279"/>
        <v>45885</v>
      </c>
      <c r="IZ1016" s="104">
        <f t="shared" ca="1" si="280"/>
        <v>1.2118563636363637</v>
      </c>
      <c r="JA1016" s="102">
        <f t="shared" ca="1" si="281"/>
        <v>1.21353</v>
      </c>
      <c r="JB1016" s="102">
        <f t="shared" ca="1" si="282"/>
        <v>1.2355049019607844</v>
      </c>
      <c r="JC1016" s="103">
        <f t="shared" ca="1" si="283"/>
        <v>1.2930665174129343</v>
      </c>
      <c r="JD1016" s="104">
        <f t="shared" si="284"/>
        <v>9.6499999999999364E-3</v>
      </c>
      <c r="JE1016" s="102">
        <f t="shared" si="285"/>
        <v>-1.6200000000001769E-3</v>
      </c>
      <c r="JF1016" s="66">
        <f t="shared" ca="1" si="290"/>
        <v>8.9904761904761946E-3</v>
      </c>
      <c r="JG1016" s="66">
        <f t="shared" ca="1" si="289"/>
        <v>7.6666666666665628E-4</v>
      </c>
      <c r="JH1016" s="66">
        <f t="shared" ca="1" si="286"/>
        <v>5.1942839244238648E-3</v>
      </c>
      <c r="JI1016" s="80">
        <f t="shared" ca="1" si="287"/>
        <v>6.7792184781583402E-3</v>
      </c>
      <c r="JJ1016" s="118">
        <f t="shared" ca="1" si="288"/>
        <v>16997.682726953335</v>
      </c>
    </row>
    <row r="1017" spans="253:270" x14ac:dyDescent="0.3">
      <c r="IS1017" s="74">
        <v>1015</v>
      </c>
      <c r="IT1017" s="90" t="str">
        <f t="shared" si="274"/>
        <v>2005-06-29</v>
      </c>
      <c r="IU1017" s="101">
        <f t="shared" si="275"/>
        <v>1.2070000000000001</v>
      </c>
      <c r="IV1017" s="102">
        <f t="shared" si="276"/>
        <v>1.2121500000000001</v>
      </c>
      <c r="IW1017" s="102">
        <f t="shared" si="277"/>
        <v>1.20445</v>
      </c>
      <c r="IX1017" s="103">
        <f t="shared" si="278"/>
        <v>1.21088</v>
      </c>
      <c r="IY1017" s="112">
        <f t="shared" si="279"/>
        <v>41420</v>
      </c>
      <c r="IZ1017" s="104">
        <f t="shared" ca="1" si="280"/>
        <v>1.2108045454545453</v>
      </c>
      <c r="JA1017" s="102">
        <f t="shared" ca="1" si="281"/>
        <v>1.2129490476190474</v>
      </c>
      <c r="JB1017" s="102">
        <f t="shared" ca="1" si="282"/>
        <v>1.2339907843137257</v>
      </c>
      <c r="JC1017" s="103">
        <f t="shared" ca="1" si="283"/>
        <v>1.2924998507462677</v>
      </c>
      <c r="JD1017" s="104">
        <f t="shared" si="284"/>
        <v>7.7000000000000401E-3</v>
      </c>
      <c r="JE1017" s="102">
        <f t="shared" si="285"/>
        <v>-3.8799999999998835E-3</v>
      </c>
      <c r="JF1017" s="66">
        <f t="shared" ca="1" si="290"/>
        <v>8.9857142857142896E-3</v>
      </c>
      <c r="JG1017" s="66">
        <f t="shared" ca="1" si="289"/>
        <v>5.6666666666665717E-4</v>
      </c>
      <c r="JH1017" s="66">
        <f t="shared" ca="1" si="286"/>
        <v>5.1954188349687585E-3</v>
      </c>
      <c r="JI1017" s="80">
        <f t="shared" ca="1" si="287"/>
        <v>6.8510196205579564E-3</v>
      </c>
      <c r="JJ1017" s="118">
        <f t="shared" ca="1" si="288"/>
        <v>17183.827168421911</v>
      </c>
    </row>
    <row r="1018" spans="253:270" x14ac:dyDescent="0.3">
      <c r="IS1018" s="74">
        <v>1016</v>
      </c>
      <c r="IT1018" s="90" t="str">
        <f t="shared" si="274"/>
        <v>2005-06-30</v>
      </c>
      <c r="IU1018" s="101">
        <f t="shared" si="275"/>
        <v>1.21088</v>
      </c>
      <c r="IV1018" s="102">
        <f t="shared" si="276"/>
        <v>1.21088</v>
      </c>
      <c r="IW1018" s="102">
        <f t="shared" si="277"/>
        <v>1.194</v>
      </c>
      <c r="IX1018" s="103">
        <f t="shared" si="278"/>
        <v>1.1962999999999999</v>
      </c>
      <c r="IY1018" s="112">
        <f t="shared" si="279"/>
        <v>35367</v>
      </c>
      <c r="IZ1018" s="104">
        <f t="shared" ca="1" si="280"/>
        <v>1.20905</v>
      </c>
      <c r="JA1018" s="102">
        <f t="shared" ca="1" si="281"/>
        <v>1.2121823809523811</v>
      </c>
      <c r="JB1018" s="102">
        <f t="shared" ca="1" si="282"/>
        <v>1.2323166666666665</v>
      </c>
      <c r="JC1018" s="103">
        <f t="shared" ca="1" si="283"/>
        <v>1.2918346766169146</v>
      </c>
      <c r="JD1018" s="104">
        <f t="shared" si="284"/>
        <v>1.6880000000000006E-2</v>
      </c>
      <c r="JE1018" s="102">
        <f t="shared" si="285"/>
        <v>1.4580000000000037E-2</v>
      </c>
      <c r="JF1018" s="66">
        <f t="shared" ca="1" si="290"/>
        <v>9.1228571428571461E-3</v>
      </c>
      <c r="JG1018" s="66">
        <f t="shared" ca="1" si="289"/>
        <v>7.4761904761903929E-4</v>
      </c>
      <c r="JH1018" s="66">
        <f t="shared" ca="1" si="286"/>
        <v>5.361332583866606E-3</v>
      </c>
      <c r="JI1018" s="80">
        <f t="shared" ca="1" si="287"/>
        <v>7.1615360847356495E-3</v>
      </c>
      <c r="JJ1018" s="118">
        <f t="shared" ca="1" si="288"/>
        <v>17191.43418093089</v>
      </c>
    </row>
    <row r="1019" spans="253:270" x14ac:dyDescent="0.3">
      <c r="IS1019" s="74">
        <v>1017</v>
      </c>
      <c r="IT1019" s="90" t="str">
        <f t="shared" si="274"/>
        <v>2005-07-02</v>
      </c>
      <c r="IU1019" s="101">
        <f t="shared" si="275"/>
        <v>1.1961999999999999</v>
      </c>
      <c r="IV1019" s="102">
        <f t="shared" si="276"/>
        <v>1.1971499999999999</v>
      </c>
      <c r="IW1019" s="102">
        <f t="shared" si="277"/>
        <v>1.19435</v>
      </c>
      <c r="IX1019" s="103">
        <f t="shared" si="278"/>
        <v>1.19475</v>
      </c>
      <c r="IY1019" s="112">
        <f t="shared" si="279"/>
        <v>572</v>
      </c>
      <c r="IZ1019" s="104">
        <f t="shared" ca="1" si="280"/>
        <v>1.2069109090909089</v>
      </c>
      <c r="JA1019" s="102">
        <f t="shared" ca="1" si="281"/>
        <v>1.2113347619047619</v>
      </c>
      <c r="JB1019" s="102">
        <f t="shared" ca="1" si="282"/>
        <v>1.2308513725490198</v>
      </c>
      <c r="JC1019" s="103">
        <f t="shared" ca="1" si="283"/>
        <v>1.2911699999999993</v>
      </c>
      <c r="JD1019" s="104">
        <f t="shared" si="284"/>
        <v>2.7999999999999137E-3</v>
      </c>
      <c r="JE1019" s="102">
        <f t="shared" si="285"/>
        <v>1.4499999999999513E-3</v>
      </c>
      <c r="JF1019" s="66">
        <f t="shared" ca="1" si="290"/>
        <v>9.2442857142857101E-3</v>
      </c>
      <c r="JG1019" s="66">
        <f t="shared" ca="1" si="289"/>
        <v>8.285714285714219E-4</v>
      </c>
      <c r="JH1019" s="66">
        <f t="shared" ca="1" si="286"/>
        <v>5.1849733171270718E-3</v>
      </c>
      <c r="JI1019" s="80">
        <f t="shared" ca="1" si="287"/>
        <v>7.159409583075379E-3</v>
      </c>
      <c r="JJ1019" s="118">
        <f t="shared" ca="1" si="288"/>
        <v>17149.892978914144</v>
      </c>
    </row>
    <row r="1020" spans="253:270" x14ac:dyDescent="0.3">
      <c r="IS1020" s="74">
        <v>1018</v>
      </c>
      <c r="IT1020" s="90" t="str">
        <f t="shared" si="274"/>
        <v>2005-07-03</v>
      </c>
      <c r="IU1020" s="101">
        <f t="shared" si="275"/>
        <v>1.19475</v>
      </c>
      <c r="IV1020" s="102">
        <f t="shared" si="276"/>
        <v>1.1950000000000001</v>
      </c>
      <c r="IW1020" s="102">
        <f t="shared" si="277"/>
        <v>1.18895</v>
      </c>
      <c r="IX1020" s="103">
        <f t="shared" si="278"/>
        <v>1.1901600000000001</v>
      </c>
      <c r="IY1020" s="112">
        <f t="shared" si="279"/>
        <v>27731</v>
      </c>
      <c r="IZ1020" s="104">
        <f t="shared" ca="1" si="280"/>
        <v>1.2048545454545456</v>
      </c>
      <c r="JA1020" s="102">
        <f t="shared" ca="1" si="281"/>
        <v>1.2103138095238097</v>
      </c>
      <c r="JB1020" s="102">
        <f t="shared" ca="1" si="282"/>
        <v>1.2294074509803923</v>
      </c>
      <c r="JC1020" s="103">
        <f t="shared" ca="1" si="283"/>
        <v>1.290488159203979</v>
      </c>
      <c r="JD1020" s="104">
        <f t="shared" si="284"/>
        <v>6.0500000000001108E-3</v>
      </c>
      <c r="JE1020" s="102">
        <f t="shared" si="285"/>
        <v>4.589999999999872E-3</v>
      </c>
      <c r="JF1020" s="66">
        <f t="shared" ca="1" si="290"/>
        <v>9.4252380952381028E-3</v>
      </c>
      <c r="JG1020" s="66">
        <f t="shared" ca="1" si="289"/>
        <v>9.7809523809522757E-4</v>
      </c>
      <c r="JH1020" s="66">
        <f t="shared" ca="1" si="286"/>
        <v>5.0007557705454694E-3</v>
      </c>
      <c r="JI1020" s="80">
        <f t="shared" ca="1" si="287"/>
        <v>7.2034803883411569E-3</v>
      </c>
      <c r="JJ1020" s="118">
        <f t="shared" ca="1" si="288"/>
        <v>16082.959773040051</v>
      </c>
    </row>
    <row r="1021" spans="253:270" x14ac:dyDescent="0.3">
      <c r="IS1021" s="74">
        <v>1019</v>
      </c>
      <c r="IT1021" s="90" t="str">
        <f t="shared" si="274"/>
        <v>2005-07-04</v>
      </c>
      <c r="IU1021" s="101">
        <f t="shared" si="275"/>
        <v>1.1902600000000001</v>
      </c>
      <c r="IV1021" s="102">
        <f t="shared" si="276"/>
        <v>1.194</v>
      </c>
      <c r="IW1021" s="102">
        <f t="shared" si="277"/>
        <v>1.1870000000000001</v>
      </c>
      <c r="IX1021" s="103">
        <f t="shared" si="278"/>
        <v>1.1912799999999999</v>
      </c>
      <c r="IY1021" s="112">
        <f t="shared" si="279"/>
        <v>38202</v>
      </c>
      <c r="IZ1021" s="104">
        <f t="shared" ca="1" si="280"/>
        <v>1.2037072727272728</v>
      </c>
      <c r="JA1021" s="102">
        <f t="shared" ca="1" si="281"/>
        <v>1.2093819047619048</v>
      </c>
      <c r="JB1021" s="102">
        <f t="shared" ca="1" si="282"/>
        <v>1.2279854901960785</v>
      </c>
      <c r="JC1021" s="103">
        <f t="shared" ca="1" si="283"/>
        <v>1.2897999502487552</v>
      </c>
      <c r="JD1021" s="104">
        <f t="shared" si="284"/>
        <v>6.9999999999998952E-3</v>
      </c>
      <c r="JE1021" s="102">
        <f t="shared" si="285"/>
        <v>-1.0199999999997988E-3</v>
      </c>
      <c r="JF1021" s="66">
        <f t="shared" ca="1" si="290"/>
        <v>9.3109523809523902E-3</v>
      </c>
      <c r="JG1021" s="66">
        <f t="shared" ca="1" si="289"/>
        <v>8.9380952380952155E-4</v>
      </c>
      <c r="JH1021" s="66">
        <f t="shared" ca="1" si="286"/>
        <v>5.0273801799667764E-3</v>
      </c>
      <c r="JI1021" s="80">
        <f t="shared" ca="1" si="287"/>
        <v>7.2160003934315818E-3</v>
      </c>
      <c r="JJ1021" s="118">
        <f t="shared" ca="1" si="288"/>
        <v>16133.422694979366</v>
      </c>
    </row>
    <row r="1022" spans="253:270" x14ac:dyDescent="0.3">
      <c r="IS1022" s="74">
        <v>1020</v>
      </c>
      <c r="IT1022" s="90" t="str">
        <f t="shared" si="274"/>
        <v>2005-07-05</v>
      </c>
      <c r="IU1022" s="101">
        <f t="shared" si="275"/>
        <v>1.1913800000000001</v>
      </c>
      <c r="IV1022" s="102">
        <f t="shared" si="276"/>
        <v>1.1954499999999999</v>
      </c>
      <c r="IW1022" s="102">
        <f t="shared" si="277"/>
        <v>1.1893499999999999</v>
      </c>
      <c r="IX1022" s="103">
        <f t="shared" si="278"/>
        <v>1.1933499999999999</v>
      </c>
      <c r="IY1022" s="112">
        <f t="shared" si="279"/>
        <v>35314</v>
      </c>
      <c r="IZ1022" s="104">
        <f t="shared" ca="1" si="280"/>
        <v>1.2022299999999999</v>
      </c>
      <c r="JA1022" s="102">
        <f t="shared" ca="1" si="281"/>
        <v>1.2089104761904761</v>
      </c>
      <c r="JB1022" s="102">
        <f t="shared" ca="1" si="282"/>
        <v>1.2266119607843138</v>
      </c>
      <c r="JC1022" s="103">
        <f t="shared" ca="1" si="283"/>
        <v>1.2891083084577106</v>
      </c>
      <c r="JD1022" s="104">
        <f t="shared" si="284"/>
        <v>6.0999999999999943E-3</v>
      </c>
      <c r="JE1022" s="102">
        <f t="shared" si="285"/>
        <v>-1.9699999999998052E-3</v>
      </c>
      <c r="JF1022" s="66">
        <f t="shared" ca="1" si="290"/>
        <v>8.9871428571428706E-3</v>
      </c>
      <c r="JG1022" s="66">
        <f t="shared" ca="1" si="289"/>
        <v>4.2857142857143424E-4</v>
      </c>
      <c r="JH1022" s="66">
        <f t="shared" ca="1" si="286"/>
        <v>5.0047245705643773E-3</v>
      </c>
      <c r="JI1022" s="80">
        <f t="shared" ca="1" si="287"/>
        <v>7.0691969542679622E-3</v>
      </c>
      <c r="JJ1022" s="118">
        <f t="shared" ca="1" si="288"/>
        <v>16091.37157305246</v>
      </c>
    </row>
    <row r="1023" spans="253:270" x14ac:dyDescent="0.3">
      <c r="IS1023" s="74">
        <v>1021</v>
      </c>
      <c r="IT1023" s="90" t="str">
        <f t="shared" si="274"/>
        <v>2005-07-06</v>
      </c>
      <c r="IU1023" s="101">
        <f t="shared" si="275"/>
        <v>1.1933499999999999</v>
      </c>
      <c r="IV1023" s="102">
        <f t="shared" si="276"/>
        <v>1.2042999999999999</v>
      </c>
      <c r="IW1023" s="102">
        <f t="shared" si="277"/>
        <v>1.1910799999999999</v>
      </c>
      <c r="IX1023" s="103">
        <f t="shared" si="278"/>
        <v>1.1952499999999999</v>
      </c>
      <c r="IY1023" s="112">
        <f t="shared" si="279"/>
        <v>28290</v>
      </c>
      <c r="IZ1023" s="104">
        <f t="shared" ca="1" si="280"/>
        <v>1.2009345454545455</v>
      </c>
      <c r="JA1023" s="102">
        <f t="shared" ca="1" si="281"/>
        <v>1.2081342857142856</v>
      </c>
      <c r="JB1023" s="102">
        <f t="shared" ca="1" si="282"/>
        <v>1.2252598039215685</v>
      </c>
      <c r="JC1023" s="103">
        <f t="shared" ca="1" si="283"/>
        <v>1.2884523880597005</v>
      </c>
      <c r="JD1023" s="104">
        <f t="shared" si="284"/>
        <v>1.322000000000001E-2</v>
      </c>
      <c r="JE1023" s="102">
        <f t="shared" si="285"/>
        <v>-1.9000000000000128E-3</v>
      </c>
      <c r="JF1023" s="66">
        <f t="shared" ca="1" si="290"/>
        <v>9.0661904761904898E-3</v>
      </c>
      <c r="JG1023" s="66">
        <f t="shared" ca="1" si="289"/>
        <v>7.2380952380952869E-4</v>
      </c>
      <c r="JH1023" s="66">
        <f t="shared" ca="1" si="286"/>
        <v>5.0575680926051563E-3</v>
      </c>
      <c r="JI1023" s="80">
        <f t="shared" ca="1" si="287"/>
        <v>6.8323449758103455E-3</v>
      </c>
      <c r="JJ1023" s="118">
        <f t="shared" ca="1" si="288"/>
        <v>15975.298731340066</v>
      </c>
    </row>
    <row r="1024" spans="253:270" x14ac:dyDescent="0.3">
      <c r="IS1024" s="74">
        <v>1022</v>
      </c>
      <c r="IT1024" s="90" t="str">
        <f t="shared" si="274"/>
        <v>2005-07-07</v>
      </c>
      <c r="IU1024" s="101">
        <f t="shared" si="275"/>
        <v>1.1953499999999999</v>
      </c>
      <c r="IV1024" s="102">
        <f t="shared" si="276"/>
        <v>1.19875</v>
      </c>
      <c r="IW1024" s="102">
        <f t="shared" si="277"/>
        <v>1.1875500000000001</v>
      </c>
      <c r="IX1024" s="103">
        <f t="shared" si="278"/>
        <v>1.1971000000000001</v>
      </c>
      <c r="IY1024" s="112">
        <f t="shared" si="279"/>
        <v>40348</v>
      </c>
      <c r="IZ1024" s="104">
        <f t="shared" ca="1" si="280"/>
        <v>1.1997936363636366</v>
      </c>
      <c r="JA1024" s="102">
        <f t="shared" ca="1" si="281"/>
        <v>1.207480476190476</v>
      </c>
      <c r="JB1024" s="102">
        <f t="shared" ca="1" si="282"/>
        <v>1.2240131372549019</v>
      </c>
      <c r="JC1024" s="103">
        <f t="shared" ca="1" si="283"/>
        <v>1.2877105970149243</v>
      </c>
      <c r="JD1024" s="104">
        <f t="shared" si="284"/>
        <v>1.1199999999999877E-2</v>
      </c>
      <c r="JE1024" s="102">
        <f t="shared" si="285"/>
        <v>-1.7500000000001403E-3</v>
      </c>
      <c r="JF1024" s="66">
        <f t="shared" ca="1" si="290"/>
        <v>9.0685714285714362E-3</v>
      </c>
      <c r="JG1024" s="66">
        <f t="shared" ca="1" si="289"/>
        <v>6.0619047619048239E-4</v>
      </c>
      <c r="JH1024" s="66">
        <f t="shared" ca="1" si="286"/>
        <v>5.0585601995545015E-3</v>
      </c>
      <c r="JI1024" s="80">
        <f t="shared" ca="1" si="287"/>
        <v>6.8526286066634204E-3</v>
      </c>
      <c r="JJ1024" s="118">
        <f t="shared" ca="1" si="288"/>
        <v>16058.793402854262</v>
      </c>
    </row>
    <row r="1025" spans="253:270" x14ac:dyDescent="0.3">
      <c r="IS1025" s="74">
        <v>1023</v>
      </c>
      <c r="IT1025" s="90" t="str">
        <f t="shared" si="274"/>
        <v>2005-07-09</v>
      </c>
      <c r="IU1025" s="101">
        <f t="shared" si="275"/>
        <v>1.1973</v>
      </c>
      <c r="IV1025" s="102">
        <f t="shared" si="276"/>
        <v>1.19815</v>
      </c>
      <c r="IW1025" s="102">
        <f t="shared" si="277"/>
        <v>1.19695</v>
      </c>
      <c r="IX1025" s="103">
        <f t="shared" si="278"/>
        <v>1.1975499999999999</v>
      </c>
      <c r="IY1025" s="112">
        <f t="shared" si="279"/>
        <v>544</v>
      </c>
      <c r="IZ1025" s="104">
        <f t="shared" ca="1" si="280"/>
        <v>1.1980909090909091</v>
      </c>
      <c r="JA1025" s="102">
        <f t="shared" ca="1" si="281"/>
        <v>1.205978095238095</v>
      </c>
      <c r="JB1025" s="102">
        <f t="shared" ca="1" si="282"/>
        <v>1.222634117647059</v>
      </c>
      <c r="JC1025" s="103">
        <f t="shared" ca="1" si="283"/>
        <v>1.2869757711442775</v>
      </c>
      <c r="JD1025" s="104">
        <f t="shared" si="284"/>
        <v>1.2000000000000899E-3</v>
      </c>
      <c r="JE1025" s="102">
        <f t="shared" si="285"/>
        <v>-2.4999999999986144E-4</v>
      </c>
      <c r="JF1025" s="66">
        <f t="shared" ca="1" si="290"/>
        <v>8.1652380952381056E-3</v>
      </c>
      <c r="JG1025" s="66">
        <f t="shared" ca="1" si="289"/>
        <v>1.4642857142857274E-3</v>
      </c>
      <c r="JH1025" s="66">
        <f t="shared" ca="1" si="286"/>
        <v>4.6746842206033664E-3</v>
      </c>
      <c r="JI1025" s="80">
        <f t="shared" ca="1" si="287"/>
        <v>5.4120171148750824E-3</v>
      </c>
      <c r="JJ1025" s="118">
        <f t="shared" ca="1" si="288"/>
        <v>16956.532492859675</v>
      </c>
    </row>
    <row r="1026" spans="253:270" x14ac:dyDescent="0.3">
      <c r="IS1026" s="74">
        <v>1024</v>
      </c>
      <c r="IT1026" s="90" t="str">
        <f t="shared" si="274"/>
        <v>2005-07-10</v>
      </c>
      <c r="IU1026" s="101">
        <f t="shared" si="275"/>
        <v>1.1975499999999999</v>
      </c>
      <c r="IV1026" s="102">
        <f t="shared" si="276"/>
        <v>1.2086699999999999</v>
      </c>
      <c r="IW1026" s="102">
        <f t="shared" si="277"/>
        <v>1.1960999999999999</v>
      </c>
      <c r="IX1026" s="103">
        <f t="shared" si="278"/>
        <v>1.2073</v>
      </c>
      <c r="IY1026" s="112">
        <f t="shared" si="279"/>
        <v>40993</v>
      </c>
      <c r="IZ1026" s="104">
        <f t="shared" ca="1" si="280"/>
        <v>1.1982654545454545</v>
      </c>
      <c r="JA1026" s="102">
        <f t="shared" ca="1" si="281"/>
        <v>1.2049685714285712</v>
      </c>
      <c r="JB1026" s="102">
        <f t="shared" ca="1" si="282"/>
        <v>1.2215129411764707</v>
      </c>
      <c r="JC1026" s="103">
        <f t="shared" ca="1" si="283"/>
        <v>1.2863151243781086</v>
      </c>
      <c r="JD1026" s="104">
        <f t="shared" si="284"/>
        <v>1.256999999999997E-2</v>
      </c>
      <c r="JE1026" s="102">
        <f t="shared" si="285"/>
        <v>-9.7500000000001474E-3</v>
      </c>
      <c r="JF1026" s="66">
        <f t="shared" ca="1" si="290"/>
        <v>8.7400000000000012E-3</v>
      </c>
      <c r="JG1026" s="66">
        <f t="shared" ca="1" si="289"/>
        <v>1.0000000000000061E-3</v>
      </c>
      <c r="JH1026" s="66">
        <f t="shared" ca="1" si="286"/>
        <v>4.4326429824117063E-3</v>
      </c>
      <c r="JI1026" s="80">
        <f t="shared" ca="1" si="287"/>
        <v>5.9127698770582906E-3</v>
      </c>
      <c r="JJ1026" s="118">
        <f t="shared" ca="1" si="288"/>
        <v>16133.615287214074</v>
      </c>
    </row>
    <row r="1027" spans="253:270" x14ac:dyDescent="0.3">
      <c r="IS1027" s="74">
        <v>1025</v>
      </c>
      <c r="IT1027" s="90" t="str">
        <f t="shared" ref="IT1027:IT1090" si="291">IF(INDEX(data_no_header,IS1027,1)="","",INDEX(data_no_header,IS1027,1))</f>
        <v>2005-07-11</v>
      </c>
      <c r="IU1027" s="101">
        <f t="shared" ref="IU1027:IU1090" si="292">IF($IT1027&lt;&gt;"",VLOOKUP($IT1027,data_no_header,CODE(open_col)-64),"")</f>
        <v>1.2073</v>
      </c>
      <c r="IV1027" s="102">
        <f t="shared" ref="IV1027:IV1090" si="293">IF($IT1027&lt;&gt;"",VLOOKUP($IT1027,data_no_header,CODE(high_col)-64),"")</f>
        <v>1.2255799999999999</v>
      </c>
      <c r="IW1027" s="102">
        <f t="shared" ref="IW1027:IW1090" si="294">IF($IT1027&lt;&gt;"",VLOOKUP($IT1027,data_no_header,CODE(low_col)-64),"")</f>
        <v>1.2054800000000001</v>
      </c>
      <c r="IX1027" s="103">
        <f t="shared" ref="IX1027:IX1090" si="295">IF($IT1027&lt;&gt;"",VLOOKUP($IT1027,data_no_header,CODE(close_col)-64),"")</f>
        <v>1.2242299999999999</v>
      </c>
      <c r="IY1027" s="112">
        <f t="shared" ref="IY1027:IY1090" si="296">IF($IT1027&lt;&gt;"",VLOOKUP($IT1027,data_no_header,CODE(volume_col)-64),"")</f>
        <v>50811</v>
      </c>
      <c r="IZ1027" s="104">
        <f t="shared" ref="IZ1027:IZ1090" ca="1" si="297">IF(IT1027&lt;&gt;"",IF($IS1027&gt;=IZ$1,AVERAGE(INDIRECT(CONCATENATE("IX",$IS1027+2,":IX",$IS1027+2-IZ$1))),""),"")</f>
        <v>1.1998318181818182</v>
      </c>
      <c r="JA1027" s="102">
        <f t="shared" ref="JA1027:JA1090" ca="1" si="298">IF(IU1027&lt;&gt;"",IF($IS1027&gt;=JA$1,AVERAGE(INDIRECT(CONCATENATE("IX",$IS1027+2,":IX",$IS1027+2-JA$1))),""),"")</f>
        <v>1.2050533333333331</v>
      </c>
      <c r="JB1027" s="102">
        <f t="shared" ref="JB1027:JB1090" ca="1" si="299">IF(IV1027&lt;&gt;"",IF($IS1027&gt;=JB$1,AVERAGE(INDIRECT(CONCATENATE("IX",$IS1027+2,":IX",$IS1027+2-JB$1))),""),"")</f>
        <v>1.2208821568627453</v>
      </c>
      <c r="JC1027" s="103">
        <f t="shared" ref="JC1027:JC1090" ca="1" si="300">IF(IW1027&lt;&gt;"",IF($IS1027&gt;=JC$1,AVERAGE(INDIRECT(CONCATENATE("IX",$IS1027+2,":IX",$IS1027+2-JC$1))),""),"")</f>
        <v>1.2857247761194022</v>
      </c>
      <c r="JD1027" s="104">
        <f t="shared" si="284"/>
        <v>2.0099999999999785E-2</v>
      </c>
      <c r="JE1027" s="102">
        <f t="shared" si="285"/>
        <v>-1.692999999999989E-2</v>
      </c>
      <c r="JF1027" s="66">
        <f t="shared" ca="1" si="290"/>
        <v>9.356666666666659E-3</v>
      </c>
      <c r="JG1027" s="66">
        <f t="shared" ca="1" si="289"/>
        <v>-8.4761904761889077E-5</v>
      </c>
      <c r="JH1027" s="66">
        <f t="shared" ca="1" si="286"/>
        <v>5.0292026569903787E-3</v>
      </c>
      <c r="JI1027" s="80">
        <f t="shared" ca="1" si="287"/>
        <v>6.9262417618294872E-3</v>
      </c>
      <c r="JJ1027" s="118">
        <f t="shared" ca="1" si="288"/>
        <v>15526.20264332338</v>
      </c>
    </row>
    <row r="1028" spans="253:270" x14ac:dyDescent="0.3">
      <c r="IS1028" s="74">
        <v>1026</v>
      </c>
      <c r="IT1028" s="90" t="str">
        <f t="shared" si="291"/>
        <v>2005-07-12</v>
      </c>
      <c r="IU1028" s="101">
        <f t="shared" si="292"/>
        <v>1.2242299999999999</v>
      </c>
      <c r="IV1028" s="102">
        <f t="shared" si="293"/>
        <v>1.2245299999999999</v>
      </c>
      <c r="IW1028" s="102">
        <f t="shared" si="294"/>
        <v>1.20733</v>
      </c>
      <c r="IX1028" s="103">
        <f t="shared" si="295"/>
        <v>1.2094499999999999</v>
      </c>
      <c r="IY1028" s="112">
        <f t="shared" si="296"/>
        <v>36836</v>
      </c>
      <c r="IZ1028" s="104">
        <f t="shared" ca="1" si="297"/>
        <v>1.1997018181818182</v>
      </c>
      <c r="JA1028" s="102">
        <f t="shared" ca="1" si="298"/>
        <v>1.2047604761904762</v>
      </c>
      <c r="JB1028" s="102">
        <f t="shared" ca="1" si="299"/>
        <v>1.2199654901960784</v>
      </c>
      <c r="JC1028" s="103">
        <f t="shared" ca="1" si="300"/>
        <v>1.285109402985074</v>
      </c>
      <c r="JD1028" s="104">
        <f t="shared" ref="JD1028:JD1091" si="301">IF(IV1028&lt;&gt;"",IV1028-IW1028,"")</f>
        <v>1.7199999999999882E-2</v>
      </c>
      <c r="JE1028" s="102">
        <f t="shared" ref="JE1028:JE1091" si="302">IF(IU1028&lt;&gt;"",IU1028-IX1028,"")</f>
        <v>1.4780000000000015E-2</v>
      </c>
      <c r="JF1028" s="66">
        <f t="shared" ca="1" si="290"/>
        <v>9.6342857142856959E-3</v>
      </c>
      <c r="JG1028" s="66">
        <f t="shared" ca="1" si="289"/>
        <v>2.9285714285715817E-4</v>
      </c>
      <c r="JH1028" s="66">
        <f t="shared" ref="JH1028:JH1091" ca="1" si="303">IF(IT1028&lt;&gt;"",IF($IS1028&gt;=JH$1,_xlfn.STDEV.P(INDIRECT(CONCATENATE("JD",$IS1028+2,":JD",$IS1028+2-JH$1))),""),"")</f>
        <v>5.2869845320538313E-3</v>
      </c>
      <c r="JI1028" s="80">
        <f t="shared" ref="JI1028:JI1091" ca="1" si="304">IF(IU1028&lt;&gt;"",IF($IS1028&gt;=JI$1,_xlfn.STDEV.P(INDIRECT(CONCATENATE("JE",$IS1028+2,":JE",$IS1028+2-JI$1))),""),"")</f>
        <v>7.4874658074469526E-3</v>
      </c>
      <c r="JJ1028" s="118">
        <f t="shared" ref="JJ1028:JJ1091" ca="1" si="305">IF(IU1028&lt;&gt;"",IF($IS1028&gt;=JJ$1,_xlfn.STDEV.P(INDIRECT(CONCATENATE("IY",$IS1028+2,":IY",$IS1028+2-JJ$1))),""),"")</f>
        <v>15553.781574437327</v>
      </c>
    </row>
    <row r="1029" spans="253:270" x14ac:dyDescent="0.3">
      <c r="IS1029" s="74">
        <v>1027</v>
      </c>
      <c r="IT1029" s="90" t="str">
        <f t="shared" si="291"/>
        <v>2005-07-13</v>
      </c>
      <c r="IU1029" s="101">
        <f t="shared" si="292"/>
        <v>1.2095499999999999</v>
      </c>
      <c r="IV1029" s="102">
        <f t="shared" si="293"/>
        <v>1.2124999999999999</v>
      </c>
      <c r="IW1029" s="102">
        <f t="shared" si="294"/>
        <v>1.20581</v>
      </c>
      <c r="IX1029" s="103">
        <f t="shared" si="295"/>
        <v>1.2084999999999999</v>
      </c>
      <c r="IY1029" s="112">
        <f t="shared" si="296"/>
        <v>36755</v>
      </c>
      <c r="IZ1029" s="104">
        <f t="shared" ca="1" si="297"/>
        <v>1.2008109090909089</v>
      </c>
      <c r="JA1029" s="102">
        <f t="shared" ca="1" si="298"/>
        <v>1.2042947619047619</v>
      </c>
      <c r="JB1029" s="102">
        <f t="shared" ca="1" si="299"/>
        <v>1.2190409803921569</v>
      </c>
      <c r="JC1029" s="103">
        <f t="shared" ca="1" si="300"/>
        <v>1.2844959701492533</v>
      </c>
      <c r="JD1029" s="104">
        <f t="shared" si="301"/>
        <v>6.6899999999998627E-3</v>
      </c>
      <c r="JE1029" s="102">
        <f t="shared" si="302"/>
        <v>1.0499999999999954E-3</v>
      </c>
      <c r="JF1029" s="66">
        <f t="shared" ca="1" si="290"/>
        <v>9.4052380952380672E-3</v>
      </c>
      <c r="JG1029" s="66">
        <f t="shared" ca="1" si="289"/>
        <v>4.8000000000001481E-4</v>
      </c>
      <c r="JH1029" s="66">
        <f t="shared" ca="1" si="303"/>
        <v>5.3053545449924635E-3</v>
      </c>
      <c r="JI1029" s="80">
        <f t="shared" ca="1" si="304"/>
        <v>7.4548667389322436E-3</v>
      </c>
      <c r="JJ1029" s="118">
        <f t="shared" ca="1" si="305"/>
        <v>15525.341651386943</v>
      </c>
    </row>
    <row r="1030" spans="253:270" x14ac:dyDescent="0.3">
      <c r="IS1030" s="74">
        <v>1028</v>
      </c>
      <c r="IT1030" s="90" t="str">
        <f t="shared" si="291"/>
        <v>2005-07-14</v>
      </c>
      <c r="IU1030" s="101">
        <f t="shared" si="292"/>
        <v>1.2084999999999999</v>
      </c>
      <c r="IV1030" s="102">
        <f t="shared" si="293"/>
        <v>1.21376</v>
      </c>
      <c r="IW1030" s="102">
        <f t="shared" si="294"/>
        <v>1.20245</v>
      </c>
      <c r="IX1030" s="103">
        <f t="shared" si="295"/>
        <v>1.204</v>
      </c>
      <c r="IY1030" s="112">
        <f t="shared" si="296"/>
        <v>33503</v>
      </c>
      <c r="IZ1030" s="104">
        <f t="shared" ca="1" si="297"/>
        <v>1.2016518181818183</v>
      </c>
      <c r="JA1030" s="102">
        <f t="shared" ca="1" si="298"/>
        <v>1.2038766666666667</v>
      </c>
      <c r="JB1030" s="102">
        <f t="shared" ca="1" si="299"/>
        <v>1.2179849019607842</v>
      </c>
      <c r="JC1030" s="103">
        <f t="shared" ca="1" si="300"/>
        <v>1.2839034328358208</v>
      </c>
      <c r="JD1030" s="104">
        <f t="shared" si="301"/>
        <v>1.1309999999999931E-2</v>
      </c>
      <c r="JE1030" s="102">
        <f t="shared" si="302"/>
        <v>4.4999999999999485E-3</v>
      </c>
      <c r="JF1030" s="66">
        <f t="shared" ca="1" si="290"/>
        <v>9.4366666666666332E-3</v>
      </c>
      <c r="JG1030" s="66">
        <f t="shared" ca="1" si="289"/>
        <v>4.2761904761905764E-4</v>
      </c>
      <c r="JH1030" s="66">
        <f t="shared" ca="1" si="303"/>
        <v>5.3145822156575699E-3</v>
      </c>
      <c r="JI1030" s="80">
        <f t="shared" ca="1" si="304"/>
        <v>7.4225017633075697E-3</v>
      </c>
      <c r="JJ1030" s="118">
        <f t="shared" ca="1" si="305"/>
        <v>15467.012239571275</v>
      </c>
    </row>
    <row r="1031" spans="253:270" x14ac:dyDescent="0.3">
      <c r="IS1031" s="74">
        <v>1029</v>
      </c>
      <c r="IT1031" s="90" t="str">
        <f t="shared" si="291"/>
        <v>2005-07-15</v>
      </c>
      <c r="IU1031" s="101">
        <f t="shared" si="292"/>
        <v>1.204</v>
      </c>
      <c r="IV1031" s="102">
        <f t="shared" si="293"/>
        <v>1.204</v>
      </c>
      <c r="IW1031" s="102">
        <f t="shared" si="294"/>
        <v>1.204</v>
      </c>
      <c r="IX1031" s="103">
        <f t="shared" si="295"/>
        <v>1.204</v>
      </c>
      <c r="IY1031" s="112">
        <f t="shared" si="296"/>
        <v>1</v>
      </c>
      <c r="IZ1031" s="104">
        <f t="shared" ca="1" si="297"/>
        <v>1.2029099999999999</v>
      </c>
      <c r="JA1031" s="102">
        <f t="shared" ca="1" si="298"/>
        <v>1.2038814285714285</v>
      </c>
      <c r="JB1031" s="102">
        <f t="shared" ca="1" si="299"/>
        <v>1.2169166666666666</v>
      </c>
      <c r="JC1031" s="103">
        <f t="shared" ca="1" si="300"/>
        <v>1.283317611940298</v>
      </c>
      <c r="JD1031" s="104">
        <f t="shared" si="301"/>
        <v>0</v>
      </c>
      <c r="JE1031" s="102">
        <f t="shared" si="302"/>
        <v>0</v>
      </c>
      <c r="JF1031" s="66">
        <f t="shared" ca="1" si="290"/>
        <v>8.8399999999999694E-3</v>
      </c>
      <c r="JG1031" s="66">
        <f t="shared" ca="1" si="289"/>
        <v>4.7619047619148107E-6</v>
      </c>
      <c r="JH1031" s="66">
        <f t="shared" ca="1" si="303"/>
        <v>5.6279328861872681E-3</v>
      </c>
      <c r="JI1031" s="80">
        <f t="shared" ca="1" si="304"/>
        <v>7.1778406482647852E-3</v>
      </c>
      <c r="JJ1031" s="118">
        <f t="shared" ca="1" si="305"/>
        <v>16690.736871817942</v>
      </c>
    </row>
    <row r="1032" spans="253:270" x14ac:dyDescent="0.3">
      <c r="IS1032" s="74">
        <v>1030</v>
      </c>
      <c r="IT1032" s="90" t="str">
        <f t="shared" si="291"/>
        <v>2005-07-16</v>
      </c>
      <c r="IU1032" s="101">
        <f t="shared" si="292"/>
        <v>1.2040999999999999</v>
      </c>
      <c r="IV1032" s="102">
        <f t="shared" si="293"/>
        <v>1.20475</v>
      </c>
      <c r="IW1032" s="102">
        <f t="shared" si="294"/>
        <v>1.2034499999999999</v>
      </c>
      <c r="IX1032" s="103">
        <f t="shared" si="295"/>
        <v>1.2034499999999999</v>
      </c>
      <c r="IY1032" s="112">
        <f t="shared" si="296"/>
        <v>179</v>
      </c>
      <c r="IZ1032" s="104">
        <f t="shared" ca="1" si="297"/>
        <v>1.2040163636363637</v>
      </c>
      <c r="JA1032" s="102">
        <f t="shared" ca="1" si="298"/>
        <v>1.2035885714285715</v>
      </c>
      <c r="JB1032" s="102">
        <f t="shared" ca="1" si="299"/>
        <v>1.2158049019607842</v>
      </c>
      <c r="JC1032" s="103">
        <f t="shared" ca="1" si="300"/>
        <v>1.2826845771144273</v>
      </c>
      <c r="JD1032" s="104">
        <f t="shared" si="301"/>
        <v>1.3000000000000789E-3</v>
      </c>
      <c r="JE1032" s="102">
        <f t="shared" si="302"/>
        <v>6.5000000000003944E-4</v>
      </c>
      <c r="JF1032" s="66">
        <f t="shared" ca="1" si="290"/>
        <v>8.2866666666666384E-3</v>
      </c>
      <c r="JG1032" s="66">
        <f t="shared" ca="1" si="289"/>
        <v>3.0714285714287089E-4</v>
      </c>
      <c r="JH1032" s="66">
        <f t="shared" ca="1" si="303"/>
        <v>5.7690540062460523E-3</v>
      </c>
      <c r="JI1032" s="80">
        <f t="shared" ca="1" si="304"/>
        <v>7.0639973459367513E-3</v>
      </c>
      <c r="JJ1032" s="118">
        <f t="shared" ca="1" si="305"/>
        <v>17618.174209239736</v>
      </c>
    </row>
    <row r="1033" spans="253:270" x14ac:dyDescent="0.3">
      <c r="IS1033" s="74">
        <v>1031</v>
      </c>
      <c r="IT1033" s="90" t="str">
        <f t="shared" si="291"/>
        <v>2005-07-17</v>
      </c>
      <c r="IU1033" s="101">
        <f t="shared" si="292"/>
        <v>1.2034499999999999</v>
      </c>
      <c r="IV1033" s="102">
        <f t="shared" si="293"/>
        <v>1.2090000000000001</v>
      </c>
      <c r="IW1033" s="102">
        <f t="shared" si="294"/>
        <v>1.20265</v>
      </c>
      <c r="IX1033" s="103">
        <f t="shared" si="295"/>
        <v>1.2051000000000001</v>
      </c>
      <c r="IY1033" s="112">
        <f t="shared" si="296"/>
        <v>31612</v>
      </c>
      <c r="IZ1033" s="104">
        <f t="shared" ca="1" si="297"/>
        <v>1.2050845454545456</v>
      </c>
      <c r="JA1033" s="102">
        <f t="shared" ca="1" si="298"/>
        <v>1.2033790476190478</v>
      </c>
      <c r="JB1033" s="102">
        <f t="shared" ca="1" si="299"/>
        <v>1.2148954901960785</v>
      </c>
      <c r="JC1033" s="103">
        <f t="shared" ca="1" si="300"/>
        <v>1.2820611940298505</v>
      </c>
      <c r="JD1033" s="104">
        <f t="shared" si="301"/>
        <v>6.3500000000000778E-3</v>
      </c>
      <c r="JE1033" s="102">
        <f t="shared" si="302"/>
        <v>-1.6500000000001513E-3</v>
      </c>
      <c r="JF1033" s="66">
        <f t="shared" ca="1" si="290"/>
        <v>8.5890476190475934E-3</v>
      </c>
      <c r="JG1033" s="66">
        <f t="shared" ca="1" si="289"/>
        <v>2.2857142857143513E-4</v>
      </c>
      <c r="JH1033" s="66">
        <f t="shared" ca="1" si="303"/>
        <v>5.4862745662953771E-3</v>
      </c>
      <c r="JI1033" s="80">
        <f t="shared" ca="1" si="304"/>
        <v>7.0761425365292816E-3</v>
      </c>
      <c r="JJ1033" s="118">
        <f t="shared" ca="1" si="305"/>
        <v>16559.295578174559</v>
      </c>
    </row>
    <row r="1034" spans="253:270" x14ac:dyDescent="0.3">
      <c r="IS1034" s="74">
        <v>1032</v>
      </c>
      <c r="IT1034" s="90" t="str">
        <f t="shared" si="291"/>
        <v>2005-07-18</v>
      </c>
      <c r="IU1034" s="101">
        <f t="shared" si="292"/>
        <v>1.2053</v>
      </c>
      <c r="IV1034" s="102">
        <f t="shared" si="293"/>
        <v>1.2068099999999999</v>
      </c>
      <c r="IW1034" s="102">
        <f t="shared" si="294"/>
        <v>1.1954499999999999</v>
      </c>
      <c r="IX1034" s="103">
        <f t="shared" si="295"/>
        <v>1.2034499999999999</v>
      </c>
      <c r="IY1034" s="112">
        <f t="shared" si="296"/>
        <v>36046</v>
      </c>
      <c r="IZ1034" s="104">
        <f t="shared" ca="1" si="297"/>
        <v>1.20583</v>
      </c>
      <c r="JA1034" s="102">
        <f t="shared" ca="1" si="298"/>
        <v>1.2030838095238099</v>
      </c>
      <c r="JB1034" s="102">
        <f t="shared" ca="1" si="299"/>
        <v>1.2138062745098037</v>
      </c>
      <c r="JC1034" s="103">
        <f t="shared" ca="1" si="300"/>
        <v>1.2813787064676612</v>
      </c>
      <c r="JD1034" s="104">
        <f t="shared" si="301"/>
        <v>1.1360000000000037E-2</v>
      </c>
      <c r="JE1034" s="102">
        <f t="shared" si="302"/>
        <v>1.8500000000001293E-3</v>
      </c>
      <c r="JF1034" s="66">
        <f t="shared" ca="1" si="290"/>
        <v>9.058571428571402E-3</v>
      </c>
      <c r="JG1034" s="66">
        <f t="shared" ca="1" si="289"/>
        <v>3.3333333333333891E-4</v>
      </c>
      <c r="JH1034" s="66">
        <f t="shared" ca="1" si="303"/>
        <v>5.2774337971207884E-3</v>
      </c>
      <c r="JI1034" s="80">
        <f t="shared" ca="1" si="304"/>
        <v>7.0830833569336176E-3</v>
      </c>
      <c r="JJ1034" s="118">
        <f t="shared" ca="1" si="305"/>
        <v>15375.070416076789</v>
      </c>
    </row>
    <row r="1035" spans="253:270" x14ac:dyDescent="0.3">
      <c r="IS1035" s="74">
        <v>1033</v>
      </c>
      <c r="IT1035" s="90" t="str">
        <f t="shared" si="291"/>
        <v>2005-07-19</v>
      </c>
      <c r="IU1035" s="101">
        <f t="shared" si="292"/>
        <v>1.2034499999999999</v>
      </c>
      <c r="IV1035" s="102">
        <f t="shared" si="293"/>
        <v>1.21875</v>
      </c>
      <c r="IW1035" s="102">
        <f t="shared" si="294"/>
        <v>1.1998</v>
      </c>
      <c r="IX1035" s="103">
        <f t="shared" si="295"/>
        <v>1.214</v>
      </c>
      <c r="IY1035" s="112">
        <f t="shared" si="296"/>
        <v>40192</v>
      </c>
      <c r="IZ1035" s="104">
        <f t="shared" ca="1" si="297"/>
        <v>1.2073663636363636</v>
      </c>
      <c r="JA1035" s="102">
        <f t="shared" ca="1" si="298"/>
        <v>1.2029752380952383</v>
      </c>
      <c r="JB1035" s="102">
        <f t="shared" ca="1" si="299"/>
        <v>1.2129239215686272</v>
      </c>
      <c r="JC1035" s="103">
        <f t="shared" ca="1" si="300"/>
        <v>1.2808279601990047</v>
      </c>
      <c r="JD1035" s="104">
        <f t="shared" si="301"/>
        <v>1.8950000000000022E-2</v>
      </c>
      <c r="JE1035" s="102">
        <f t="shared" si="302"/>
        <v>-1.0550000000000059E-2</v>
      </c>
      <c r="JF1035" s="66">
        <f t="shared" ca="1" si="290"/>
        <v>9.520476190476166E-3</v>
      </c>
      <c r="JG1035" s="66">
        <f t="shared" ca="1" si="289"/>
        <v>1.4666666666667588E-4</v>
      </c>
      <c r="JH1035" s="66">
        <f t="shared" ca="1" si="303"/>
        <v>5.6828928550355096E-3</v>
      </c>
      <c r="JI1035" s="80">
        <f t="shared" ca="1" si="304"/>
        <v>7.3120861027892257E-3</v>
      </c>
      <c r="JJ1035" s="118">
        <f t="shared" ca="1" si="305"/>
        <v>15474.394455345811</v>
      </c>
    </row>
    <row r="1036" spans="253:270" x14ac:dyDescent="0.3">
      <c r="IS1036" s="74">
        <v>1034</v>
      </c>
      <c r="IT1036" s="90" t="str">
        <f t="shared" si="291"/>
        <v>2005-07-20</v>
      </c>
      <c r="IU1036" s="101">
        <f t="shared" si="292"/>
        <v>1.2141</v>
      </c>
      <c r="IV1036" s="102">
        <f t="shared" si="293"/>
        <v>1.2256499999999999</v>
      </c>
      <c r="IW1036" s="102">
        <f t="shared" si="294"/>
        <v>1.2099800000000001</v>
      </c>
      <c r="IX1036" s="103">
        <f t="shared" si="295"/>
        <v>1.21733</v>
      </c>
      <c r="IY1036" s="112">
        <f t="shared" si="296"/>
        <v>44513</v>
      </c>
      <c r="IZ1036" s="104">
        <f t="shared" ca="1" si="297"/>
        <v>1.2091645454545454</v>
      </c>
      <c r="JA1036" s="102">
        <f t="shared" ca="1" si="298"/>
        <v>1.2035442857142857</v>
      </c>
      <c r="JB1036" s="102">
        <f t="shared" ca="1" si="299"/>
        <v>1.2122264705882351</v>
      </c>
      <c r="JC1036" s="103">
        <f t="shared" ca="1" si="300"/>
        <v>1.2802713930348255</v>
      </c>
      <c r="JD1036" s="104">
        <f t="shared" si="301"/>
        <v>1.5669999999999851E-2</v>
      </c>
      <c r="JE1036" s="102">
        <f t="shared" si="302"/>
        <v>-3.2300000000000662E-3</v>
      </c>
      <c r="JF1036" s="66">
        <f t="shared" ca="1" si="290"/>
        <v>9.6809523809523509E-3</v>
      </c>
      <c r="JG1036" s="66">
        <f t="shared" ca="1" si="289"/>
        <v>-5.2619047619047643E-4</v>
      </c>
      <c r="JH1036" s="66">
        <f t="shared" ca="1" si="303"/>
        <v>5.8053783804838327E-3</v>
      </c>
      <c r="JI1036" s="80">
        <f t="shared" ca="1" si="304"/>
        <v>6.9318412837258815E-3</v>
      </c>
      <c r="JJ1036" s="118">
        <f t="shared" ca="1" si="305"/>
        <v>15654.710339802818</v>
      </c>
    </row>
    <row r="1037" spans="253:270" x14ac:dyDescent="0.3">
      <c r="IS1037" s="74">
        <v>1035</v>
      </c>
      <c r="IT1037" s="90" t="str">
        <f t="shared" si="291"/>
        <v>2005-07-21</v>
      </c>
      <c r="IU1037" s="101">
        <f t="shared" si="292"/>
        <v>1.21733</v>
      </c>
      <c r="IV1037" s="102">
        <f t="shared" si="293"/>
        <v>1.21895</v>
      </c>
      <c r="IW1037" s="102">
        <f t="shared" si="294"/>
        <v>1.2056100000000001</v>
      </c>
      <c r="IX1037" s="103">
        <f t="shared" si="295"/>
        <v>1.2070000000000001</v>
      </c>
      <c r="IY1037" s="112">
        <f t="shared" si="296"/>
        <v>39860</v>
      </c>
      <c r="IZ1037" s="104">
        <f t="shared" ca="1" si="297"/>
        <v>1.2091372727272729</v>
      </c>
      <c r="JA1037" s="102">
        <f t="shared" ca="1" si="298"/>
        <v>1.2035442857142857</v>
      </c>
      <c r="JB1037" s="102">
        <f t="shared" ca="1" si="299"/>
        <v>1.2114294117647055</v>
      </c>
      <c r="JC1037" s="103">
        <f t="shared" ca="1" si="300"/>
        <v>1.2796407960199001</v>
      </c>
      <c r="JD1037" s="104">
        <f t="shared" si="301"/>
        <v>1.3339999999999907E-2</v>
      </c>
      <c r="JE1037" s="102">
        <f t="shared" si="302"/>
        <v>1.032999999999995E-2</v>
      </c>
      <c r="JF1037" s="66">
        <f t="shared" ca="1" si="290"/>
        <v>9.8566666666666351E-3</v>
      </c>
      <c r="JG1037" s="66">
        <f t="shared" ca="1" si="289"/>
        <v>4.2857142857148711E-5</v>
      </c>
      <c r="JH1037" s="66">
        <f t="shared" ca="1" si="303"/>
        <v>5.8573928324511665E-3</v>
      </c>
      <c r="JI1037" s="80">
        <f t="shared" ca="1" si="304"/>
        <v>7.2994429943120205E-3</v>
      </c>
      <c r="JJ1037" s="118">
        <f t="shared" ca="1" si="305"/>
        <v>15427.710695273365</v>
      </c>
    </row>
    <row r="1038" spans="253:270" x14ac:dyDescent="0.3">
      <c r="IS1038" s="74">
        <v>1036</v>
      </c>
      <c r="IT1038" s="90" t="str">
        <f t="shared" si="291"/>
        <v>2005-07-23</v>
      </c>
      <c r="IU1038" s="101">
        <f t="shared" si="292"/>
        <v>1.2073</v>
      </c>
      <c r="IV1038" s="102">
        <f t="shared" si="293"/>
        <v>1.2073</v>
      </c>
      <c r="IW1038" s="102">
        <f t="shared" si="294"/>
        <v>1.2067000000000001</v>
      </c>
      <c r="IX1038" s="103">
        <f t="shared" si="295"/>
        <v>1.2069000000000001</v>
      </c>
      <c r="IY1038" s="112">
        <f t="shared" si="296"/>
        <v>6</v>
      </c>
      <c r="IZ1038" s="104">
        <f t="shared" ca="1" si="297"/>
        <v>1.2075618181818184</v>
      </c>
      <c r="JA1038" s="102">
        <f t="shared" ca="1" si="298"/>
        <v>1.203354761904762</v>
      </c>
      <c r="JB1038" s="102">
        <f t="shared" ca="1" si="299"/>
        <v>1.2109684313725488</v>
      </c>
      <c r="JC1038" s="103">
        <f t="shared" ca="1" si="300"/>
        <v>1.2789835820895519</v>
      </c>
      <c r="JD1038" s="104">
        <f t="shared" si="301"/>
        <v>5.9999999999993392E-4</v>
      </c>
      <c r="JE1038" s="102">
        <f t="shared" si="302"/>
        <v>3.9999999999995595E-4</v>
      </c>
      <c r="JF1038" s="66">
        <f t="shared" ca="1" si="290"/>
        <v>9.5185714285713919E-3</v>
      </c>
      <c r="JG1038" s="66">
        <f t="shared" ca="1" si="289"/>
        <v>2.4666666666666489E-4</v>
      </c>
      <c r="JH1038" s="66">
        <f t="shared" ca="1" si="303"/>
        <v>6.1687548220383465E-3</v>
      </c>
      <c r="JI1038" s="80">
        <f t="shared" ca="1" si="304"/>
        <v>7.2466270205250091E-3</v>
      </c>
      <c r="JJ1038" s="118">
        <f t="shared" ca="1" si="305"/>
        <v>16506.419291388705</v>
      </c>
    </row>
    <row r="1039" spans="253:270" x14ac:dyDescent="0.3">
      <c r="IS1039" s="74">
        <v>1037</v>
      </c>
      <c r="IT1039" s="90" t="str">
        <f t="shared" si="291"/>
        <v>2005-07-24</v>
      </c>
      <c r="IU1039" s="101">
        <f t="shared" si="292"/>
        <v>1.2072000000000001</v>
      </c>
      <c r="IV1039" s="102">
        <f t="shared" si="293"/>
        <v>1.2088000000000001</v>
      </c>
      <c r="IW1039" s="102">
        <f t="shared" si="294"/>
        <v>1.20285</v>
      </c>
      <c r="IX1039" s="103">
        <f t="shared" si="295"/>
        <v>1.2060500000000001</v>
      </c>
      <c r="IY1039" s="112">
        <f t="shared" si="296"/>
        <v>34779</v>
      </c>
      <c r="IZ1039" s="104">
        <f t="shared" ca="1" si="297"/>
        <v>1.2072527272727274</v>
      </c>
      <c r="JA1039" s="102">
        <f t="shared" ca="1" si="298"/>
        <v>1.2038190476190478</v>
      </c>
      <c r="JB1039" s="102">
        <f t="shared" ca="1" si="299"/>
        <v>1.2107325490196075</v>
      </c>
      <c r="JC1039" s="103">
        <f t="shared" ca="1" si="300"/>
        <v>1.2783300995024869</v>
      </c>
      <c r="JD1039" s="104">
        <f t="shared" si="301"/>
        <v>5.9500000000001219E-3</v>
      </c>
      <c r="JE1039" s="102">
        <f t="shared" si="302"/>
        <v>1.1499999999999844E-3</v>
      </c>
      <c r="JF1039" s="66">
        <f t="shared" ca="1" si="290"/>
        <v>8.9980952380952078E-3</v>
      </c>
      <c r="JG1039" s="66">
        <f t="shared" ca="1" si="289"/>
        <v>-3.9285714285714716E-4</v>
      </c>
      <c r="JH1039" s="66">
        <f t="shared" ca="1" si="303"/>
        <v>5.9840244612496332E-3</v>
      </c>
      <c r="JI1039" s="80">
        <f t="shared" ca="1" si="304"/>
        <v>6.5084868718116168E-3</v>
      </c>
      <c r="JJ1039" s="118">
        <f t="shared" ca="1" si="305"/>
        <v>16495.175228627588</v>
      </c>
    </row>
    <row r="1040" spans="253:270" x14ac:dyDescent="0.3">
      <c r="IS1040" s="74">
        <v>1038</v>
      </c>
      <c r="IT1040" s="90" t="str">
        <f t="shared" si="291"/>
        <v>2005-07-25</v>
      </c>
      <c r="IU1040" s="101">
        <f t="shared" si="292"/>
        <v>1.2060500000000001</v>
      </c>
      <c r="IV1040" s="102">
        <f t="shared" si="293"/>
        <v>1.2069799999999999</v>
      </c>
      <c r="IW1040" s="102">
        <f t="shared" si="294"/>
        <v>1.19825</v>
      </c>
      <c r="IX1040" s="103">
        <f t="shared" si="295"/>
        <v>1.2015</v>
      </c>
      <c r="IY1040" s="112">
        <f t="shared" si="296"/>
        <v>37950</v>
      </c>
      <c r="IZ1040" s="104">
        <f t="shared" ca="1" si="297"/>
        <v>1.2066163636363636</v>
      </c>
      <c r="JA1040" s="102">
        <f t="shared" ca="1" si="298"/>
        <v>1.2041404761904764</v>
      </c>
      <c r="JB1040" s="102">
        <f t="shared" ca="1" si="299"/>
        <v>1.2102388235294115</v>
      </c>
      <c r="JC1040" s="103">
        <f t="shared" ca="1" si="300"/>
        <v>1.2776461194029844</v>
      </c>
      <c r="JD1040" s="104">
        <f t="shared" si="301"/>
        <v>8.7299999999999045E-3</v>
      </c>
      <c r="JE1040" s="102">
        <f t="shared" si="302"/>
        <v>4.550000000000054E-3</v>
      </c>
      <c r="JF1040" s="66">
        <f t="shared" ca="1" si="290"/>
        <v>9.2804761904761585E-3</v>
      </c>
      <c r="JG1040" s="66">
        <f t="shared" ca="1" si="289"/>
        <v>-2.4523809523809464E-4</v>
      </c>
      <c r="JH1040" s="66">
        <f t="shared" ca="1" si="303"/>
        <v>5.8226180302011089E-3</v>
      </c>
      <c r="JI1040" s="80">
        <f t="shared" ca="1" si="304"/>
        <v>6.583335830534269E-3</v>
      </c>
      <c r="JJ1040" s="118">
        <f t="shared" ca="1" si="305"/>
        <v>15371.18046858251</v>
      </c>
    </row>
    <row r="1041" spans="253:270" x14ac:dyDescent="0.3">
      <c r="IS1041" s="74">
        <v>1039</v>
      </c>
      <c r="IT1041" s="90" t="str">
        <f t="shared" si="291"/>
        <v>2005-07-26</v>
      </c>
      <c r="IU1041" s="101">
        <f t="shared" si="292"/>
        <v>1.2015</v>
      </c>
      <c r="IV1041" s="102">
        <f t="shared" si="293"/>
        <v>1.20845</v>
      </c>
      <c r="IW1041" s="102">
        <f t="shared" si="294"/>
        <v>1.19659</v>
      </c>
      <c r="IX1041" s="103">
        <f t="shared" si="295"/>
        <v>1.2066300000000001</v>
      </c>
      <c r="IY1041" s="112">
        <f t="shared" si="296"/>
        <v>37266</v>
      </c>
      <c r="IZ1041" s="104">
        <f t="shared" ca="1" si="297"/>
        <v>1.2068554545454544</v>
      </c>
      <c r="JA1041" s="102">
        <f t="shared" ca="1" si="298"/>
        <v>1.2049247619047618</v>
      </c>
      <c r="JB1041" s="102">
        <f t="shared" ca="1" si="299"/>
        <v>1.2098962745098039</v>
      </c>
      <c r="JC1041" s="103">
        <f t="shared" ca="1" si="300"/>
        <v>1.276927363184079</v>
      </c>
      <c r="JD1041" s="104">
        <f t="shared" si="301"/>
        <v>1.1859999999999982E-2</v>
      </c>
      <c r="JE1041" s="102">
        <f t="shared" si="302"/>
        <v>-5.1300000000000789E-3</v>
      </c>
      <c r="JF1041" s="66">
        <f t="shared" ca="1" si="290"/>
        <v>9.5571428571428196E-3</v>
      </c>
      <c r="JG1041" s="66">
        <f t="shared" ca="1" si="289"/>
        <v>-7.0809523809523521E-4</v>
      </c>
      <c r="JH1041" s="66">
        <f t="shared" ca="1" si="303"/>
        <v>5.8005378591801139E-3</v>
      </c>
      <c r="JI1041" s="80">
        <f t="shared" ca="1" si="304"/>
        <v>6.5687895667224834E-3</v>
      </c>
      <c r="JJ1041" s="118">
        <f t="shared" ca="1" si="305"/>
        <v>15431.876987751017</v>
      </c>
    </row>
    <row r="1042" spans="253:270" x14ac:dyDescent="0.3">
      <c r="IS1042" s="74">
        <v>1040</v>
      </c>
      <c r="IT1042" s="90" t="str">
        <f t="shared" si="291"/>
        <v>2005-07-27</v>
      </c>
      <c r="IU1042" s="101">
        <f t="shared" si="292"/>
        <v>1.2066300000000001</v>
      </c>
      <c r="IV1042" s="102">
        <f t="shared" si="293"/>
        <v>1.2149000000000001</v>
      </c>
      <c r="IW1042" s="102">
        <f t="shared" si="294"/>
        <v>1.2037500000000001</v>
      </c>
      <c r="IX1042" s="103">
        <f t="shared" si="295"/>
        <v>1.2139500000000001</v>
      </c>
      <c r="IY1042" s="112">
        <f t="shared" si="296"/>
        <v>38000</v>
      </c>
      <c r="IZ1042" s="104">
        <f t="shared" ca="1" si="297"/>
        <v>1.2077600000000002</v>
      </c>
      <c r="JA1042" s="102">
        <f t="shared" ca="1" si="298"/>
        <v>1.2060042857142859</v>
      </c>
      <c r="JB1042" s="102">
        <f t="shared" ca="1" si="299"/>
        <v>1.2096972549019602</v>
      </c>
      <c r="JC1042" s="103">
        <f t="shared" ca="1" si="300"/>
        <v>1.2762323383084573</v>
      </c>
      <c r="JD1042" s="104">
        <f t="shared" si="301"/>
        <v>1.1149999999999993E-2</v>
      </c>
      <c r="JE1042" s="102">
        <f t="shared" si="302"/>
        <v>-7.3199999999999932E-3</v>
      </c>
      <c r="JF1042" s="66">
        <f t="shared" ca="1" si="290"/>
        <v>9.754761904761872E-3</v>
      </c>
      <c r="JG1042" s="66">
        <f t="shared" ca="1" si="289"/>
        <v>-1.0080952380952443E-3</v>
      </c>
      <c r="JH1042" s="66">
        <f t="shared" ca="1" si="303"/>
        <v>5.7807114564999811E-3</v>
      </c>
      <c r="JI1042" s="80">
        <f t="shared" ca="1" si="304"/>
        <v>6.7183434884668563E-3</v>
      </c>
      <c r="JJ1042" s="118">
        <f t="shared" ca="1" si="305"/>
        <v>15427.239300221665</v>
      </c>
    </row>
    <row r="1043" spans="253:270" x14ac:dyDescent="0.3">
      <c r="IS1043" s="74">
        <v>1041</v>
      </c>
      <c r="IT1043" s="90" t="str">
        <f t="shared" si="291"/>
        <v>2005-07-28</v>
      </c>
      <c r="IU1043" s="101">
        <f t="shared" si="292"/>
        <v>1.2138500000000001</v>
      </c>
      <c r="IV1043" s="102">
        <f t="shared" si="293"/>
        <v>1.21608</v>
      </c>
      <c r="IW1043" s="102">
        <f t="shared" si="294"/>
        <v>1.2077</v>
      </c>
      <c r="IX1043" s="103">
        <f t="shared" si="295"/>
        <v>1.2126999999999999</v>
      </c>
      <c r="IY1043" s="112">
        <f t="shared" si="296"/>
        <v>36493</v>
      </c>
      <c r="IZ1043" s="104">
        <f t="shared" ca="1" si="297"/>
        <v>1.2086009090909091</v>
      </c>
      <c r="JA1043" s="102">
        <f t="shared" ca="1" si="298"/>
        <v>1.2069257142857144</v>
      </c>
      <c r="JB1043" s="102">
        <f t="shared" ca="1" si="299"/>
        <v>1.2094952941176467</v>
      </c>
      <c r="JC1043" s="103">
        <f t="shared" ca="1" si="300"/>
        <v>1.275530099502487</v>
      </c>
      <c r="JD1043" s="104">
        <f t="shared" si="301"/>
        <v>8.3800000000000541E-3</v>
      </c>
      <c r="JE1043" s="102">
        <f t="shared" si="302"/>
        <v>1.1500000000002064E-3</v>
      </c>
      <c r="JF1043" s="66">
        <f t="shared" ca="1" si="290"/>
        <v>9.8633333333333038E-3</v>
      </c>
      <c r="JG1043" s="66">
        <f t="shared" ca="1" si="289"/>
        <v>-8.5952380952381534E-4</v>
      </c>
      <c r="JH1043" s="66">
        <f t="shared" ca="1" si="303"/>
        <v>5.73225737412183E-3</v>
      </c>
      <c r="JI1043" s="80">
        <f t="shared" ca="1" si="304"/>
        <v>6.7299171976725296E-3</v>
      </c>
      <c r="JJ1043" s="118">
        <f t="shared" ca="1" si="305"/>
        <v>15446.218374053791</v>
      </c>
    </row>
    <row r="1044" spans="253:270" x14ac:dyDescent="0.3">
      <c r="IS1044" s="74">
        <v>1042</v>
      </c>
      <c r="IT1044" s="90" t="str">
        <f t="shared" si="291"/>
        <v>2005-07-30</v>
      </c>
      <c r="IU1044" s="101">
        <f t="shared" si="292"/>
        <v>1.2129000000000001</v>
      </c>
      <c r="IV1044" s="102">
        <f t="shared" si="293"/>
        <v>1.2139</v>
      </c>
      <c r="IW1044" s="102">
        <f t="shared" si="294"/>
        <v>1.2126999999999999</v>
      </c>
      <c r="IX1044" s="103">
        <f t="shared" si="295"/>
        <v>1.2128000000000001</v>
      </c>
      <c r="IY1044" s="112">
        <f t="shared" si="296"/>
        <v>129</v>
      </c>
      <c r="IZ1044" s="104">
        <f t="shared" ca="1" si="297"/>
        <v>1.209300909090909</v>
      </c>
      <c r="JA1044" s="102">
        <f t="shared" ca="1" si="298"/>
        <v>1.2077614285714287</v>
      </c>
      <c r="JB1044" s="102">
        <f t="shared" ca="1" si="299"/>
        <v>1.209236078431372</v>
      </c>
      <c r="JC1044" s="103">
        <f t="shared" ca="1" si="300"/>
        <v>1.2747895522388055</v>
      </c>
      <c r="JD1044" s="104">
        <f t="shared" si="301"/>
        <v>1.2000000000000899E-3</v>
      </c>
      <c r="JE1044" s="102">
        <f t="shared" si="302"/>
        <v>9.9999999999988987E-5</v>
      </c>
      <c r="JF1044" s="66">
        <f t="shared" ca="1" si="290"/>
        <v>9.2909523809523546E-3</v>
      </c>
      <c r="JG1044" s="66">
        <f t="shared" ca="1" si="289"/>
        <v>-7.6428571428571995E-4</v>
      </c>
      <c r="JH1044" s="66">
        <f t="shared" ca="1" si="303"/>
        <v>5.9639407751217958E-3</v>
      </c>
      <c r="JI1044" s="80">
        <f t="shared" ca="1" si="304"/>
        <v>6.7286704067131275E-3</v>
      </c>
      <c r="JJ1044" s="118">
        <f t="shared" ca="1" si="305"/>
        <v>16764.554241497142</v>
      </c>
    </row>
    <row r="1045" spans="253:270" x14ac:dyDescent="0.3">
      <c r="IS1045" s="74">
        <v>1043</v>
      </c>
      <c r="IT1045" s="90" t="str">
        <f t="shared" si="291"/>
        <v>2005-07-31</v>
      </c>
      <c r="IU1045" s="101">
        <f t="shared" si="292"/>
        <v>1.2128000000000001</v>
      </c>
      <c r="IV1045" s="102">
        <f t="shared" si="293"/>
        <v>1.2250300000000001</v>
      </c>
      <c r="IW1045" s="102">
        <f t="shared" si="294"/>
        <v>1.2123999999999999</v>
      </c>
      <c r="IX1045" s="103">
        <f t="shared" si="295"/>
        <v>1.2181299999999999</v>
      </c>
      <c r="IY1045" s="112">
        <f t="shared" si="296"/>
        <v>40199</v>
      </c>
      <c r="IZ1045" s="104">
        <f t="shared" ca="1" si="297"/>
        <v>1.2106354545454545</v>
      </c>
      <c r="JA1045" s="102">
        <f t="shared" ca="1" si="298"/>
        <v>1.2087628571428572</v>
      </c>
      <c r="JB1045" s="102">
        <f t="shared" ca="1" si="299"/>
        <v>1.2090317647058819</v>
      </c>
      <c r="JC1045" s="103">
        <f t="shared" ca="1" si="300"/>
        <v>1.2740792537313426</v>
      </c>
      <c r="JD1045" s="104">
        <f t="shared" si="301"/>
        <v>1.2630000000000141E-2</v>
      </c>
      <c r="JE1045" s="102">
        <f t="shared" si="302"/>
        <v>-5.3299999999998349E-3</v>
      </c>
      <c r="JF1045" s="66">
        <f t="shared" ca="1" si="290"/>
        <v>9.3590476190476054E-3</v>
      </c>
      <c r="JG1045" s="66">
        <f t="shared" ca="1" si="289"/>
        <v>-9.3476190476189593E-4</v>
      </c>
      <c r="JH1045" s="66">
        <f t="shared" ca="1" si="303"/>
        <v>5.9934399890625217E-3</v>
      </c>
      <c r="JI1045" s="80">
        <f t="shared" ca="1" si="304"/>
        <v>6.7964939274022364E-3</v>
      </c>
      <c r="JJ1045" s="118">
        <f t="shared" ca="1" si="305"/>
        <v>16759.938359088723</v>
      </c>
    </row>
    <row r="1046" spans="253:270" x14ac:dyDescent="0.3">
      <c r="IS1046" s="74">
        <v>1044</v>
      </c>
      <c r="IT1046" s="90" t="str">
        <f t="shared" si="291"/>
        <v>2005-08-01</v>
      </c>
      <c r="IU1046" s="101">
        <f t="shared" si="292"/>
        <v>1.2180299999999999</v>
      </c>
      <c r="IV1046" s="102">
        <f t="shared" si="293"/>
        <v>1.22543</v>
      </c>
      <c r="IW1046" s="102">
        <f t="shared" si="294"/>
        <v>1.21743</v>
      </c>
      <c r="IX1046" s="103">
        <f t="shared" si="295"/>
        <v>1.2191000000000001</v>
      </c>
      <c r="IY1046" s="112">
        <f t="shared" si="296"/>
        <v>38519</v>
      </c>
      <c r="IZ1046" s="104">
        <f t="shared" ca="1" si="297"/>
        <v>1.2110990909090911</v>
      </c>
      <c r="JA1046" s="102">
        <f t="shared" ca="1" si="298"/>
        <v>1.2097890476190478</v>
      </c>
      <c r="JB1046" s="102">
        <f t="shared" ca="1" si="299"/>
        <v>1.2089474509803917</v>
      </c>
      <c r="JC1046" s="103">
        <f t="shared" ca="1" si="300"/>
        <v>1.2733782587064673</v>
      </c>
      <c r="JD1046" s="104">
        <f t="shared" si="301"/>
        <v>8.0000000000000071E-3</v>
      </c>
      <c r="JE1046" s="102">
        <f t="shared" si="302"/>
        <v>-1.0700000000001264E-3</v>
      </c>
      <c r="JF1046" s="66">
        <f t="shared" ca="1" si="290"/>
        <v>9.682857142857125E-3</v>
      </c>
      <c r="JG1046" s="66">
        <f t="shared" ca="1" si="289"/>
        <v>-9.7380952380952761E-4</v>
      </c>
      <c r="JH1046" s="66">
        <f t="shared" ca="1" si="303"/>
        <v>5.7214002139478748E-3</v>
      </c>
      <c r="JI1046" s="80">
        <f t="shared" ca="1" si="304"/>
        <v>6.7948029693501999E-3</v>
      </c>
      <c r="JJ1046" s="118">
        <f t="shared" ca="1" si="305"/>
        <v>15558.297729664964</v>
      </c>
    </row>
    <row r="1047" spans="253:270" x14ac:dyDescent="0.3">
      <c r="IS1047" s="74">
        <v>1045</v>
      </c>
      <c r="IT1047" s="90" t="str">
        <f t="shared" si="291"/>
        <v>2005-08-02</v>
      </c>
      <c r="IU1047" s="101">
        <f t="shared" si="292"/>
        <v>1.2192000000000001</v>
      </c>
      <c r="IV1047" s="102">
        <f t="shared" si="293"/>
        <v>1.2345299999999999</v>
      </c>
      <c r="IW1047" s="102">
        <f t="shared" si="294"/>
        <v>1.2150799999999999</v>
      </c>
      <c r="IX1047" s="103">
        <f t="shared" si="295"/>
        <v>1.23373</v>
      </c>
      <c r="IY1047" s="112">
        <f t="shared" si="296"/>
        <v>40365</v>
      </c>
      <c r="IZ1047" s="104">
        <f t="shared" ca="1" si="297"/>
        <v>1.2125900000000003</v>
      </c>
      <c r="JA1047" s="102">
        <f t="shared" ca="1" si="298"/>
        <v>1.2110476190476192</v>
      </c>
      <c r="JB1047" s="102">
        <f t="shared" ca="1" si="299"/>
        <v>1.2091562745098035</v>
      </c>
      <c r="JC1047" s="103">
        <f t="shared" ca="1" si="300"/>
        <v>1.2727286567164176</v>
      </c>
      <c r="JD1047" s="104">
        <f t="shared" si="301"/>
        <v>1.9449999999999967E-2</v>
      </c>
      <c r="JE1047" s="102">
        <f t="shared" si="302"/>
        <v>-1.4529999999999932E-2</v>
      </c>
      <c r="JF1047" s="66">
        <f t="shared" ca="1" si="290"/>
        <v>1.0010476190476172E-2</v>
      </c>
      <c r="JG1047" s="66">
        <f t="shared" ref="JG1047:JG1110" ca="1" si="306">IF(IU1047&lt;&gt;"",IF($IS1047&gt;=JG$1,AVERAGE(INDIRECT(CONCATENATE("JE",$IS1047+2,":JE",$IS1047+2-JG$1))),""),"")</f>
        <v>-1.2014285714285649E-3</v>
      </c>
      <c r="JH1047" s="66">
        <f t="shared" ca="1" si="303"/>
        <v>6.0640639180184726E-3</v>
      </c>
      <c r="JI1047" s="80">
        <f t="shared" ca="1" si="304"/>
        <v>7.1554742851119091E-3</v>
      </c>
      <c r="JJ1047" s="118">
        <f t="shared" ca="1" si="305"/>
        <v>15539.987459757909</v>
      </c>
    </row>
    <row r="1048" spans="253:270" x14ac:dyDescent="0.3">
      <c r="IS1048" s="74">
        <v>1046</v>
      </c>
      <c r="IT1048" s="90" t="str">
        <f t="shared" si="291"/>
        <v>2005-08-03</v>
      </c>
      <c r="IU1048" s="101">
        <f t="shared" si="292"/>
        <v>1.23373</v>
      </c>
      <c r="IV1048" s="102">
        <f t="shared" si="293"/>
        <v>1.2403500000000001</v>
      </c>
      <c r="IW1048" s="102">
        <f t="shared" si="294"/>
        <v>1.2301299999999999</v>
      </c>
      <c r="IX1048" s="103">
        <f t="shared" si="295"/>
        <v>1.2384999999999999</v>
      </c>
      <c r="IY1048" s="112">
        <f t="shared" si="296"/>
        <v>41605</v>
      </c>
      <c r="IZ1048" s="104">
        <f t="shared" ca="1" si="297"/>
        <v>1.2154536363636366</v>
      </c>
      <c r="JA1048" s="102">
        <f t="shared" ca="1" si="298"/>
        <v>1.211727142857143</v>
      </c>
      <c r="JB1048" s="102">
        <f t="shared" ca="1" si="299"/>
        <v>1.209668039215686</v>
      </c>
      <c r="JC1048" s="103">
        <f t="shared" ca="1" si="300"/>
        <v>1.2721376119402981</v>
      </c>
      <c r="JD1048" s="104">
        <f t="shared" si="301"/>
        <v>1.0220000000000118E-2</v>
      </c>
      <c r="JE1048" s="102">
        <f t="shared" si="302"/>
        <v>-4.769999999999941E-3</v>
      </c>
      <c r="JF1048" s="66">
        <f t="shared" ca="1" si="290"/>
        <v>9.5399999999999981E-3</v>
      </c>
      <c r="JG1048" s="66">
        <f t="shared" ca="1" si="306"/>
        <v>-6.2238095238094837E-4</v>
      </c>
      <c r="JH1048" s="66">
        <f t="shared" ca="1" si="303"/>
        <v>5.6308140323283948E-3</v>
      </c>
      <c r="JI1048" s="80">
        <f t="shared" ca="1" si="304"/>
        <v>6.3001231316477356E-3</v>
      </c>
      <c r="JJ1048" s="118">
        <f t="shared" ca="1" si="305"/>
        <v>15102.684316075087</v>
      </c>
    </row>
    <row r="1049" spans="253:270" x14ac:dyDescent="0.3">
      <c r="IS1049" s="74">
        <v>1047</v>
      </c>
      <c r="IT1049" s="90" t="str">
        <f t="shared" si="291"/>
        <v>2005-08-04</v>
      </c>
      <c r="IU1049" s="101">
        <f t="shared" si="292"/>
        <v>1.2385999999999999</v>
      </c>
      <c r="IV1049" s="102">
        <f t="shared" si="293"/>
        <v>1.24</v>
      </c>
      <c r="IW1049" s="102">
        <f t="shared" si="294"/>
        <v>1.23133</v>
      </c>
      <c r="IX1049" s="103">
        <f t="shared" si="295"/>
        <v>1.2363999999999999</v>
      </c>
      <c r="IY1049" s="112">
        <f t="shared" si="296"/>
        <v>37801</v>
      </c>
      <c r="IZ1049" s="104">
        <f t="shared" ca="1" si="297"/>
        <v>1.2181354545454546</v>
      </c>
      <c r="JA1049" s="102">
        <f t="shared" ca="1" si="298"/>
        <v>1.2130104761904761</v>
      </c>
      <c r="JB1049" s="102">
        <f t="shared" ca="1" si="299"/>
        <v>1.2101356862745094</v>
      </c>
      <c r="JC1049" s="103">
        <f t="shared" ca="1" si="300"/>
        <v>1.2715438308457707</v>
      </c>
      <c r="JD1049" s="104">
        <f t="shared" si="301"/>
        <v>8.6699999999999555E-3</v>
      </c>
      <c r="JE1049" s="102">
        <f t="shared" si="302"/>
        <v>2.1999999999999797E-3</v>
      </c>
      <c r="JF1049" s="66">
        <f t="shared" ca="1" si="290"/>
        <v>9.1338095238095249E-3</v>
      </c>
      <c r="JG1049" s="66">
        <f t="shared" ca="1" si="306"/>
        <v>-1.2214285714285691E-3</v>
      </c>
      <c r="JH1049" s="66">
        <f t="shared" ca="1" si="303"/>
        <v>5.3649830037368488E-3</v>
      </c>
      <c r="JI1049" s="80">
        <f t="shared" ca="1" si="304"/>
        <v>5.3305903235269219E-3</v>
      </c>
      <c r="JJ1049" s="118">
        <f t="shared" ca="1" si="305"/>
        <v>15122.723330912017</v>
      </c>
    </row>
    <row r="1050" spans="253:270" x14ac:dyDescent="0.3">
      <c r="IS1050" s="74">
        <v>1048</v>
      </c>
      <c r="IT1050" s="90" t="str">
        <f t="shared" si="291"/>
        <v>2005-08-05</v>
      </c>
      <c r="IU1050" s="101">
        <f t="shared" si="292"/>
        <v>1.2363999999999999</v>
      </c>
      <c r="IV1050" s="102">
        <f t="shared" si="293"/>
        <v>1.2363999999999999</v>
      </c>
      <c r="IW1050" s="102">
        <f t="shared" si="294"/>
        <v>1.2363999999999999</v>
      </c>
      <c r="IX1050" s="103">
        <f t="shared" si="295"/>
        <v>1.2363999999999999</v>
      </c>
      <c r="IY1050" s="112">
        <f t="shared" si="296"/>
        <v>1</v>
      </c>
      <c r="IZ1050" s="104">
        <f t="shared" ca="1" si="297"/>
        <v>1.2208945454545452</v>
      </c>
      <c r="JA1050" s="102">
        <f t="shared" ca="1" si="298"/>
        <v>1.2143390476190477</v>
      </c>
      <c r="JB1050" s="102">
        <f t="shared" ca="1" si="299"/>
        <v>1.2106219607843136</v>
      </c>
      <c r="JC1050" s="103">
        <f t="shared" ca="1" si="300"/>
        <v>1.2709955721393029</v>
      </c>
      <c r="JD1050" s="104">
        <f t="shared" si="301"/>
        <v>0</v>
      </c>
      <c r="JE1050" s="102">
        <f t="shared" si="302"/>
        <v>0</v>
      </c>
      <c r="JF1050" s="66">
        <f t="shared" ca="1" si="290"/>
        <v>8.8152380952381034E-3</v>
      </c>
      <c r="JG1050" s="66">
        <f t="shared" ca="1" si="306"/>
        <v>-1.2714285714285688E-3</v>
      </c>
      <c r="JH1050" s="66">
        <f t="shared" ca="1" si="303"/>
        <v>5.6894510732353595E-3</v>
      </c>
      <c r="JI1050" s="80">
        <f t="shared" ca="1" si="304"/>
        <v>5.3139486580259694E-3</v>
      </c>
      <c r="JJ1050" s="118">
        <f t="shared" ca="1" si="305"/>
        <v>16399.516490853835</v>
      </c>
    </row>
    <row r="1051" spans="253:270" x14ac:dyDescent="0.3">
      <c r="IS1051" s="74">
        <v>1049</v>
      </c>
      <c r="IT1051" s="90" t="str">
        <f t="shared" si="291"/>
        <v>2005-08-06</v>
      </c>
      <c r="IU1051" s="101">
        <f t="shared" si="292"/>
        <v>1.2364999999999999</v>
      </c>
      <c r="IV1051" s="102">
        <f t="shared" si="293"/>
        <v>1.23655</v>
      </c>
      <c r="IW1051" s="102">
        <f t="shared" si="294"/>
        <v>1.23505</v>
      </c>
      <c r="IX1051" s="103">
        <f t="shared" si="295"/>
        <v>1.23515</v>
      </c>
      <c r="IY1051" s="112">
        <f t="shared" si="296"/>
        <v>183</v>
      </c>
      <c r="IZ1051" s="104">
        <f t="shared" ca="1" si="297"/>
        <v>1.2239536363636363</v>
      </c>
      <c r="JA1051" s="102">
        <f t="shared" ca="1" si="298"/>
        <v>1.2158223809523809</v>
      </c>
      <c r="JB1051" s="102">
        <f t="shared" ca="1" si="299"/>
        <v>1.2110984313725488</v>
      </c>
      <c r="JC1051" s="103">
        <f t="shared" ca="1" si="300"/>
        <v>1.2705332338308453</v>
      </c>
      <c r="JD1051" s="104">
        <f t="shared" si="301"/>
        <v>1.5000000000000568E-3</v>
      </c>
      <c r="JE1051" s="102">
        <f t="shared" si="302"/>
        <v>1.3499999999999623E-3</v>
      </c>
      <c r="JF1051" s="66">
        <f t="shared" ca="1" si="290"/>
        <v>8.3480952380952517E-3</v>
      </c>
      <c r="JG1051" s="66">
        <f t="shared" ca="1" si="306"/>
        <v>-1.4214285714285683E-3</v>
      </c>
      <c r="JH1051" s="66">
        <f t="shared" ca="1" si="303"/>
        <v>5.8654481573165006E-3</v>
      </c>
      <c r="JI1051" s="80">
        <f t="shared" ca="1" si="304"/>
        <v>5.1919766725889143E-3</v>
      </c>
      <c r="JJ1051" s="118">
        <f t="shared" ca="1" si="305"/>
        <v>17464.470059727555</v>
      </c>
    </row>
    <row r="1052" spans="253:270" x14ac:dyDescent="0.3">
      <c r="IS1052" s="74">
        <v>1050</v>
      </c>
      <c r="IT1052" s="90" t="str">
        <f t="shared" si="291"/>
        <v>2005-08-07</v>
      </c>
      <c r="IU1052" s="101">
        <f t="shared" si="292"/>
        <v>1.2352000000000001</v>
      </c>
      <c r="IV1052" s="102">
        <f t="shared" si="293"/>
        <v>1.2390300000000001</v>
      </c>
      <c r="IW1052" s="102">
        <f t="shared" si="294"/>
        <v>1.2317</v>
      </c>
      <c r="IX1052" s="103">
        <f t="shared" si="295"/>
        <v>1.2353499999999999</v>
      </c>
      <c r="IY1052" s="112">
        <f t="shared" si="296"/>
        <v>36895</v>
      </c>
      <c r="IZ1052" s="104">
        <f t="shared" ca="1" si="297"/>
        <v>1.2265645454545455</v>
      </c>
      <c r="JA1052" s="102">
        <f t="shared" ca="1" si="298"/>
        <v>1.2173152380952381</v>
      </c>
      <c r="JB1052" s="102">
        <f t="shared" ca="1" si="299"/>
        <v>1.2117278431372547</v>
      </c>
      <c r="JC1052" s="103">
        <f t="shared" ca="1" si="300"/>
        <v>1.2700814427860694</v>
      </c>
      <c r="JD1052" s="104">
        <f t="shared" si="301"/>
        <v>7.3300000000000587E-3</v>
      </c>
      <c r="JE1052" s="102">
        <f t="shared" si="302"/>
        <v>-1.4999999999987246E-4</v>
      </c>
      <c r="JF1052" s="66">
        <f t="shared" ca="1" si="290"/>
        <v>8.6971428571428738E-3</v>
      </c>
      <c r="JG1052" s="66">
        <f t="shared" ca="1" si="306"/>
        <v>-1.4285714285714192E-3</v>
      </c>
      <c r="JH1052" s="66">
        <f t="shared" ca="1" si="303"/>
        <v>5.5688779265255887E-3</v>
      </c>
      <c r="JI1052" s="80">
        <f t="shared" ca="1" si="304"/>
        <v>5.1901190790213814E-3</v>
      </c>
      <c r="JJ1052" s="118">
        <f t="shared" ca="1" si="305"/>
        <v>16444.341536296255</v>
      </c>
    </row>
    <row r="1053" spans="253:270" x14ac:dyDescent="0.3">
      <c r="IS1053" s="74">
        <v>1051</v>
      </c>
      <c r="IT1053" s="90" t="str">
        <f t="shared" si="291"/>
        <v>2005-08-08</v>
      </c>
      <c r="IU1053" s="101">
        <f t="shared" si="292"/>
        <v>1.2353499999999999</v>
      </c>
      <c r="IV1053" s="102">
        <f t="shared" si="293"/>
        <v>1.2415799999999999</v>
      </c>
      <c r="IW1053" s="102">
        <f t="shared" si="294"/>
        <v>1.2332000000000001</v>
      </c>
      <c r="IX1053" s="103">
        <f t="shared" si="295"/>
        <v>1.2371799999999999</v>
      </c>
      <c r="IY1053" s="112">
        <f t="shared" si="296"/>
        <v>39755</v>
      </c>
      <c r="IZ1053" s="104">
        <f t="shared" ca="1" si="297"/>
        <v>1.2286763636363636</v>
      </c>
      <c r="JA1053" s="102">
        <f t="shared" ca="1" si="298"/>
        <v>1.2189214285714285</v>
      </c>
      <c r="JB1053" s="102">
        <f t="shared" ca="1" si="299"/>
        <v>1.2122303921568625</v>
      </c>
      <c r="JC1053" s="103">
        <f t="shared" ca="1" si="300"/>
        <v>1.2696823383084572</v>
      </c>
      <c r="JD1053" s="104">
        <f t="shared" si="301"/>
        <v>8.379999999999832E-3</v>
      </c>
      <c r="JE1053" s="102">
        <f t="shared" si="302"/>
        <v>-1.8299999999999983E-3</v>
      </c>
      <c r="JF1053" s="66">
        <f t="shared" ref="JF1053:JF1116" ca="1" si="307">IF(IT1053&lt;&gt;"",IF($IS1053&gt;=JF$1,AVERAGE(INDIRECT(CONCATENATE("JD",$IS1053+2,":JD",$IS1053+2-JF$1))),""),"")</f>
        <v>9.0342857142857204E-3</v>
      </c>
      <c r="JG1053" s="66">
        <f t="shared" ca="1" si="306"/>
        <v>-1.5466666666666591E-3</v>
      </c>
      <c r="JH1053" s="66">
        <f t="shared" ca="1" si="303"/>
        <v>5.3195789051287664E-3</v>
      </c>
      <c r="JI1053" s="80">
        <f t="shared" ca="1" si="304"/>
        <v>5.1696544356588242E-3</v>
      </c>
      <c r="JJ1053" s="118">
        <f t="shared" ca="1" si="305"/>
        <v>15237.231023707729</v>
      </c>
    </row>
    <row r="1054" spans="253:270" x14ac:dyDescent="0.3">
      <c r="IS1054" s="74">
        <v>1052</v>
      </c>
      <c r="IT1054" s="90" t="str">
        <f t="shared" si="291"/>
        <v>2005-08-09</v>
      </c>
      <c r="IU1054" s="101">
        <f t="shared" si="292"/>
        <v>1.2372799999999999</v>
      </c>
      <c r="IV1054" s="102">
        <f t="shared" si="293"/>
        <v>1.2426299999999999</v>
      </c>
      <c r="IW1054" s="102">
        <f t="shared" si="294"/>
        <v>1.2337800000000001</v>
      </c>
      <c r="IX1054" s="103">
        <f t="shared" si="295"/>
        <v>1.2382299999999999</v>
      </c>
      <c r="IY1054" s="112">
        <f t="shared" si="296"/>
        <v>40756</v>
      </c>
      <c r="IZ1054" s="104">
        <f t="shared" ca="1" si="297"/>
        <v>1.2309972727272729</v>
      </c>
      <c r="JA1054" s="102">
        <f t="shared" ca="1" si="298"/>
        <v>1.2204990476190478</v>
      </c>
      <c r="JB1054" s="102">
        <f t="shared" ca="1" si="299"/>
        <v>1.2127676470588231</v>
      </c>
      <c r="JC1054" s="103">
        <f t="shared" ca="1" si="300"/>
        <v>1.2693456716417906</v>
      </c>
      <c r="JD1054" s="104">
        <f t="shared" si="301"/>
        <v>8.8499999999998025E-3</v>
      </c>
      <c r="JE1054" s="102">
        <f t="shared" si="302"/>
        <v>-9.5000000000000639E-4</v>
      </c>
      <c r="JF1054" s="66">
        <f t="shared" ca="1" si="307"/>
        <v>9.1533333333333258E-3</v>
      </c>
      <c r="JG1054" s="66">
        <f t="shared" ca="1" si="306"/>
        <v>-1.513333333333319E-3</v>
      </c>
      <c r="JH1054" s="66">
        <f t="shared" ca="1" si="303"/>
        <v>5.2860430185206215E-3</v>
      </c>
      <c r="JI1054" s="80">
        <f t="shared" ca="1" si="304"/>
        <v>5.171137236378502E-3</v>
      </c>
      <c r="JJ1054" s="118">
        <f t="shared" ca="1" si="305"/>
        <v>15376.919618158594</v>
      </c>
    </row>
    <row r="1055" spans="253:270" x14ac:dyDescent="0.3">
      <c r="IS1055" s="74">
        <v>1053</v>
      </c>
      <c r="IT1055" s="90" t="str">
        <f t="shared" si="291"/>
        <v>2005-08-10</v>
      </c>
      <c r="IU1055" s="101">
        <f t="shared" si="292"/>
        <v>1.2382299999999999</v>
      </c>
      <c r="IV1055" s="102">
        <f t="shared" si="293"/>
        <v>1.2477</v>
      </c>
      <c r="IW1055" s="102">
        <f t="shared" si="294"/>
        <v>1.23783</v>
      </c>
      <c r="IX1055" s="103">
        <f t="shared" si="295"/>
        <v>1.2472000000000001</v>
      </c>
      <c r="IY1055" s="112">
        <f t="shared" si="296"/>
        <v>41810</v>
      </c>
      <c r="IZ1055" s="104">
        <f t="shared" ca="1" si="297"/>
        <v>1.2341245454545453</v>
      </c>
      <c r="JA1055" s="102">
        <f t="shared" ca="1" si="298"/>
        <v>1.222582380952381</v>
      </c>
      <c r="JB1055" s="102">
        <f t="shared" ca="1" si="299"/>
        <v>1.2131225490196074</v>
      </c>
      <c r="JC1055" s="103">
        <f t="shared" ca="1" si="300"/>
        <v>1.2690496517412928</v>
      </c>
      <c r="JD1055" s="104">
        <f t="shared" si="301"/>
        <v>9.8700000000000454E-3</v>
      </c>
      <c r="JE1055" s="102">
        <f t="shared" si="302"/>
        <v>-8.9700000000001445E-3</v>
      </c>
      <c r="JF1055" s="66">
        <f t="shared" ca="1" si="307"/>
        <v>9.0823809523809442E-3</v>
      </c>
      <c r="JG1055" s="66">
        <f t="shared" ca="1" si="306"/>
        <v>-2.0285714285714273E-3</v>
      </c>
      <c r="JH1055" s="66">
        <f t="shared" ca="1" si="303"/>
        <v>5.2659091421112022E-3</v>
      </c>
      <c r="JI1055" s="80">
        <f t="shared" ca="1" si="304"/>
        <v>5.3464222890188019E-3</v>
      </c>
      <c r="JJ1055" s="118">
        <f t="shared" ca="1" si="305"/>
        <v>15506.670382133492</v>
      </c>
    </row>
    <row r="1056" spans="253:270" x14ac:dyDescent="0.3">
      <c r="IS1056" s="74">
        <v>1054</v>
      </c>
      <c r="IT1056" s="90" t="str">
        <f t="shared" si="291"/>
        <v>2005-08-11</v>
      </c>
      <c r="IU1056" s="101">
        <f t="shared" si="292"/>
        <v>1.2471000000000001</v>
      </c>
      <c r="IV1056" s="102">
        <f t="shared" si="293"/>
        <v>1.2487299999999999</v>
      </c>
      <c r="IW1056" s="102">
        <f t="shared" si="294"/>
        <v>1.2384999999999999</v>
      </c>
      <c r="IX1056" s="103">
        <f t="shared" si="295"/>
        <v>1.2447999999999999</v>
      </c>
      <c r="IY1056" s="112">
        <f t="shared" si="296"/>
        <v>36780</v>
      </c>
      <c r="IZ1056" s="104">
        <f t="shared" ca="1" si="297"/>
        <v>1.2365490909090908</v>
      </c>
      <c r="JA1056" s="102">
        <f t="shared" ca="1" si="298"/>
        <v>1.2240490476190478</v>
      </c>
      <c r="JB1056" s="102">
        <f t="shared" ca="1" si="299"/>
        <v>1.2134421568627449</v>
      </c>
      <c r="JC1056" s="103">
        <f t="shared" ca="1" si="300"/>
        <v>1.2687382089552233</v>
      </c>
      <c r="JD1056" s="104">
        <f t="shared" si="301"/>
        <v>1.0229999999999961E-2</v>
      </c>
      <c r="JE1056" s="102">
        <f t="shared" si="302"/>
        <v>2.3000000000001908E-3</v>
      </c>
      <c r="JF1056" s="66">
        <f t="shared" ca="1" si="307"/>
        <v>8.6671428571428472E-3</v>
      </c>
      <c r="JG1056" s="66">
        <f t="shared" ca="1" si="306"/>
        <v>-1.4166666666666533E-3</v>
      </c>
      <c r="JH1056" s="66">
        <f t="shared" ca="1" si="303"/>
        <v>4.7941036630399008E-3</v>
      </c>
      <c r="JI1056" s="80">
        <f t="shared" ca="1" si="304"/>
        <v>5.0640077609710133E-3</v>
      </c>
      <c r="JJ1056" s="118">
        <f t="shared" ca="1" si="305"/>
        <v>15435.239180600936</v>
      </c>
    </row>
    <row r="1057" spans="253:270" x14ac:dyDescent="0.3">
      <c r="IS1057" s="74">
        <v>1055</v>
      </c>
      <c r="IT1057" s="90" t="str">
        <f t="shared" si="291"/>
        <v>2005-08-12</v>
      </c>
      <c r="IU1057" s="101">
        <f t="shared" si="292"/>
        <v>1.2445999999999999</v>
      </c>
      <c r="IV1057" s="102">
        <f t="shared" si="293"/>
        <v>1.2445999999999999</v>
      </c>
      <c r="IW1057" s="102">
        <f t="shared" si="294"/>
        <v>1.2444999999999999</v>
      </c>
      <c r="IX1057" s="103">
        <f t="shared" si="295"/>
        <v>1.2444999999999999</v>
      </c>
      <c r="IY1057" s="112">
        <f t="shared" si="296"/>
        <v>2</v>
      </c>
      <c r="IZ1057" s="104">
        <f t="shared" ca="1" si="297"/>
        <v>1.2388581818181816</v>
      </c>
      <c r="JA1057" s="102">
        <f t="shared" ca="1" si="298"/>
        <v>1.2253428571428573</v>
      </c>
      <c r="JB1057" s="102">
        <f t="shared" ca="1" si="299"/>
        <v>1.2138745098039214</v>
      </c>
      <c r="JC1057" s="103">
        <f t="shared" ca="1" si="300"/>
        <v>1.2684086069651737</v>
      </c>
      <c r="JD1057" s="104">
        <f t="shared" si="301"/>
        <v>9.9999999999988987E-5</v>
      </c>
      <c r="JE1057" s="102">
        <f t="shared" si="302"/>
        <v>9.9999999999988987E-5</v>
      </c>
      <c r="JF1057" s="66">
        <f t="shared" ca="1" si="307"/>
        <v>7.9257142857142825E-3</v>
      </c>
      <c r="JG1057" s="66">
        <f t="shared" ca="1" si="306"/>
        <v>-1.2580952380952222E-3</v>
      </c>
      <c r="JH1057" s="66">
        <f t="shared" ca="1" si="303"/>
        <v>4.8573161033528649E-3</v>
      </c>
      <c r="JI1057" s="80">
        <f t="shared" ca="1" si="304"/>
        <v>5.0568752059026133E-3</v>
      </c>
      <c r="JJ1057" s="118">
        <f t="shared" ca="1" si="305"/>
        <v>16533.945047110254</v>
      </c>
    </row>
    <row r="1058" spans="253:270" x14ac:dyDescent="0.3">
      <c r="IS1058" s="74">
        <v>1056</v>
      </c>
      <c r="IT1058" s="90" t="str">
        <f t="shared" si="291"/>
        <v>2005-08-13</v>
      </c>
      <c r="IU1058" s="101">
        <f t="shared" si="292"/>
        <v>1.24505</v>
      </c>
      <c r="IV1058" s="102">
        <f t="shared" si="293"/>
        <v>1.2466999999999999</v>
      </c>
      <c r="IW1058" s="102">
        <f t="shared" si="294"/>
        <v>1.2443500000000001</v>
      </c>
      <c r="IX1058" s="103">
        <f t="shared" si="295"/>
        <v>1.2464999999999999</v>
      </c>
      <c r="IY1058" s="112">
        <f t="shared" si="296"/>
        <v>299</v>
      </c>
      <c r="IZ1058" s="104">
        <f t="shared" ca="1" si="297"/>
        <v>1.2400190909090907</v>
      </c>
      <c r="JA1058" s="102">
        <f t="shared" ca="1" si="298"/>
        <v>1.2272238095238097</v>
      </c>
      <c r="JB1058" s="102">
        <f t="shared" ca="1" si="299"/>
        <v>1.2144803921568625</v>
      </c>
      <c r="JC1058" s="103">
        <f t="shared" ca="1" si="300"/>
        <v>1.268015074626865</v>
      </c>
      <c r="JD1058" s="104">
        <f t="shared" si="301"/>
        <v>2.3499999999998522E-3</v>
      </c>
      <c r="JE1058" s="102">
        <f t="shared" si="302"/>
        <v>-1.4499999999999513E-3</v>
      </c>
      <c r="JF1058" s="66">
        <f t="shared" ca="1" si="307"/>
        <v>7.4023809523809459E-3</v>
      </c>
      <c r="JG1058" s="66">
        <f t="shared" ca="1" si="306"/>
        <v>-1.8190476190475984E-3</v>
      </c>
      <c r="JH1058" s="66">
        <f t="shared" ca="1" si="303"/>
        <v>4.8377807828067559E-3</v>
      </c>
      <c r="JI1058" s="80">
        <f t="shared" ca="1" si="304"/>
        <v>4.343339624410073E-3</v>
      </c>
      <c r="JJ1058" s="118">
        <f t="shared" ca="1" si="305"/>
        <v>17471.522427553587</v>
      </c>
    </row>
    <row r="1059" spans="253:270" x14ac:dyDescent="0.3">
      <c r="IS1059" s="74">
        <v>1057</v>
      </c>
      <c r="IT1059" s="90" t="str">
        <f t="shared" si="291"/>
        <v>2005-08-14</v>
      </c>
      <c r="IU1059" s="101">
        <f t="shared" si="292"/>
        <v>1.2465999999999999</v>
      </c>
      <c r="IV1059" s="102">
        <f t="shared" si="293"/>
        <v>1.2467999999999999</v>
      </c>
      <c r="IW1059" s="102">
        <f t="shared" si="294"/>
        <v>1.23465</v>
      </c>
      <c r="IX1059" s="103">
        <f t="shared" si="295"/>
        <v>1.2369000000000001</v>
      </c>
      <c r="IY1059" s="112">
        <f t="shared" si="296"/>
        <v>31662</v>
      </c>
      <c r="IZ1059" s="104">
        <f t="shared" ca="1" si="297"/>
        <v>1.2398736363636362</v>
      </c>
      <c r="JA1059" s="102">
        <f t="shared" ca="1" si="298"/>
        <v>1.2286523809523811</v>
      </c>
      <c r="JB1059" s="102">
        <f t="shared" ca="1" si="299"/>
        <v>1.2148454901960783</v>
      </c>
      <c r="JC1059" s="103">
        <f t="shared" ca="1" si="300"/>
        <v>1.2675883084577109</v>
      </c>
      <c r="JD1059" s="104">
        <f t="shared" si="301"/>
        <v>1.2149999999999883E-2</v>
      </c>
      <c r="JE1059" s="102">
        <f t="shared" si="302"/>
        <v>9.6999999999998199E-3</v>
      </c>
      <c r="JF1059" s="66">
        <f t="shared" ca="1" si="307"/>
        <v>7.9523809523809434E-3</v>
      </c>
      <c r="JG1059" s="66">
        <f t="shared" ca="1" si="306"/>
        <v>-1.3761904761904621E-3</v>
      </c>
      <c r="JH1059" s="66">
        <f t="shared" ca="1" si="303"/>
        <v>4.6873770762415942E-3</v>
      </c>
      <c r="JI1059" s="80">
        <f t="shared" ca="1" si="304"/>
        <v>4.9751874587228391E-3</v>
      </c>
      <c r="JJ1059" s="118">
        <f t="shared" ca="1" si="305"/>
        <v>16355.731437269094</v>
      </c>
    </row>
    <row r="1060" spans="253:270" x14ac:dyDescent="0.3">
      <c r="IS1060" s="74">
        <v>1058</v>
      </c>
      <c r="IT1060" s="90" t="str">
        <f t="shared" si="291"/>
        <v>2005-08-15</v>
      </c>
      <c r="IU1060" s="101">
        <f t="shared" si="292"/>
        <v>1.2369000000000001</v>
      </c>
      <c r="IV1060" s="102">
        <f t="shared" si="293"/>
        <v>1.2374000000000001</v>
      </c>
      <c r="IW1060" s="102">
        <f t="shared" si="294"/>
        <v>1.2297</v>
      </c>
      <c r="IX1060" s="103">
        <f t="shared" si="295"/>
        <v>1.23645</v>
      </c>
      <c r="IY1060" s="112">
        <f t="shared" si="296"/>
        <v>34860</v>
      </c>
      <c r="IZ1060" s="104">
        <f t="shared" ca="1" si="297"/>
        <v>1.2398781818181819</v>
      </c>
      <c r="JA1060" s="102">
        <f t="shared" ca="1" si="298"/>
        <v>1.2301</v>
      </c>
      <c r="JB1060" s="102">
        <f t="shared" ca="1" si="299"/>
        <v>1.2153096078431371</v>
      </c>
      <c r="JC1060" s="103">
        <f t="shared" ca="1" si="300"/>
        <v>1.2672144278606958</v>
      </c>
      <c r="JD1060" s="104">
        <f t="shared" si="301"/>
        <v>7.7000000000000401E-3</v>
      </c>
      <c r="JE1060" s="102">
        <f t="shared" si="302"/>
        <v>4.5000000000006146E-4</v>
      </c>
      <c r="JF1060" s="66">
        <f t="shared" ca="1" si="307"/>
        <v>8.0357142857142728E-3</v>
      </c>
      <c r="JG1060" s="66">
        <f t="shared" ca="1" si="306"/>
        <v>-1.4095238095237917E-3</v>
      </c>
      <c r="JH1060" s="66">
        <f t="shared" ca="1" si="303"/>
        <v>4.6665471802001483E-3</v>
      </c>
      <c r="JI1060" s="80">
        <f t="shared" ca="1" si="304"/>
        <v>4.9604737448395546E-3</v>
      </c>
      <c r="JJ1060" s="118">
        <f t="shared" ca="1" si="305"/>
        <v>16357.078073206429</v>
      </c>
    </row>
    <row r="1061" spans="253:270" x14ac:dyDescent="0.3">
      <c r="IS1061" s="74">
        <v>1059</v>
      </c>
      <c r="IT1061" s="90" t="str">
        <f t="shared" si="291"/>
        <v>2005-08-16</v>
      </c>
      <c r="IU1061" s="101">
        <f t="shared" si="292"/>
        <v>1.23645</v>
      </c>
      <c r="IV1061" s="102">
        <f t="shared" si="293"/>
        <v>1.23688</v>
      </c>
      <c r="IW1061" s="102">
        <f t="shared" si="294"/>
        <v>1.2263900000000001</v>
      </c>
      <c r="IX1061" s="103">
        <f t="shared" si="295"/>
        <v>1.22729</v>
      </c>
      <c r="IY1061" s="112">
        <f t="shared" si="296"/>
        <v>37714</v>
      </c>
      <c r="IZ1061" s="104">
        <f t="shared" ca="1" si="297"/>
        <v>1.2390499999999998</v>
      </c>
      <c r="JA1061" s="102">
        <f t="shared" ca="1" si="298"/>
        <v>1.2313280952380954</v>
      </c>
      <c r="JB1061" s="102">
        <f t="shared" ca="1" si="299"/>
        <v>1.2157682352941175</v>
      </c>
      <c r="JC1061" s="103">
        <f t="shared" ca="1" si="300"/>
        <v>1.2667979601990045</v>
      </c>
      <c r="JD1061" s="104">
        <f t="shared" si="301"/>
        <v>1.0489999999999888E-2</v>
      </c>
      <c r="JE1061" s="102">
        <f t="shared" si="302"/>
        <v>9.160000000000057E-3</v>
      </c>
      <c r="JF1061" s="66">
        <f t="shared" ca="1" si="307"/>
        <v>8.1195238095237952E-3</v>
      </c>
      <c r="JG1061" s="66">
        <f t="shared" ca="1" si="306"/>
        <v>-1.1899999999999821E-3</v>
      </c>
      <c r="JH1061" s="66">
        <f t="shared" ca="1" si="303"/>
        <v>4.6939875181834069E-3</v>
      </c>
      <c r="JI1061" s="80">
        <f t="shared" ca="1" si="304"/>
        <v>5.3091080768268911E-3</v>
      </c>
      <c r="JJ1061" s="118">
        <f t="shared" ca="1" si="305"/>
        <v>16351.08133643608</v>
      </c>
    </row>
    <row r="1062" spans="253:270" x14ac:dyDescent="0.3">
      <c r="IS1062" s="74">
        <v>1060</v>
      </c>
      <c r="IT1062" s="90" t="str">
        <f t="shared" si="291"/>
        <v>2005-08-17</v>
      </c>
      <c r="IU1062" s="101">
        <f t="shared" si="292"/>
        <v>1.22729</v>
      </c>
      <c r="IV1062" s="102">
        <f t="shared" si="293"/>
        <v>1.2295499999999999</v>
      </c>
      <c r="IW1062" s="102">
        <f t="shared" si="294"/>
        <v>1.2159500000000001</v>
      </c>
      <c r="IX1062" s="103">
        <f t="shared" si="295"/>
        <v>1.2175800000000001</v>
      </c>
      <c r="IY1062" s="112">
        <f t="shared" si="296"/>
        <v>36514</v>
      </c>
      <c r="IZ1062" s="104">
        <f t="shared" ca="1" si="297"/>
        <v>1.2374527272727271</v>
      </c>
      <c r="JA1062" s="102">
        <f t="shared" ca="1" si="298"/>
        <v>1.2318495238095239</v>
      </c>
      <c r="JB1062" s="102">
        <f t="shared" ca="1" si="299"/>
        <v>1.2159247058823528</v>
      </c>
      <c r="JC1062" s="103">
        <f t="shared" ca="1" si="300"/>
        <v>1.2663540796019894</v>
      </c>
      <c r="JD1062" s="104">
        <f t="shared" si="301"/>
        <v>1.3599999999999834E-2</v>
      </c>
      <c r="JE1062" s="102">
        <f t="shared" si="302"/>
        <v>9.7099999999998854E-3</v>
      </c>
      <c r="JF1062" s="66">
        <f t="shared" ca="1" si="307"/>
        <v>8.2023809523809315E-3</v>
      </c>
      <c r="JG1062" s="66">
        <f t="shared" ca="1" si="306"/>
        <v>-4.8333333333331713E-4</v>
      </c>
      <c r="JH1062" s="66">
        <f t="shared" ca="1" si="303"/>
        <v>4.7739580311777531E-3</v>
      </c>
      <c r="JI1062" s="80">
        <f t="shared" ca="1" si="304"/>
        <v>5.7101357946769161E-3</v>
      </c>
      <c r="JJ1062" s="118">
        <f t="shared" ca="1" si="305"/>
        <v>16333.972134946705</v>
      </c>
    </row>
    <row r="1063" spans="253:270" x14ac:dyDescent="0.3">
      <c r="IS1063" s="74">
        <v>1061</v>
      </c>
      <c r="IT1063" s="90" t="str">
        <f t="shared" si="291"/>
        <v>2005-08-18</v>
      </c>
      <c r="IU1063" s="101">
        <f t="shared" si="292"/>
        <v>1.21753</v>
      </c>
      <c r="IV1063" s="102">
        <f t="shared" si="293"/>
        <v>1.2195</v>
      </c>
      <c r="IW1063" s="102">
        <f t="shared" si="294"/>
        <v>1.21265</v>
      </c>
      <c r="IX1063" s="103">
        <f t="shared" si="295"/>
        <v>1.2158</v>
      </c>
      <c r="IY1063" s="112">
        <f t="shared" si="296"/>
        <v>32955</v>
      </c>
      <c r="IZ1063" s="104">
        <f t="shared" ca="1" si="297"/>
        <v>1.2356754545454545</v>
      </c>
      <c r="JA1063" s="102">
        <f t="shared" ca="1" si="298"/>
        <v>1.2319376190476192</v>
      </c>
      <c r="JB1063" s="102">
        <f t="shared" ca="1" si="299"/>
        <v>1.2160482352941178</v>
      </c>
      <c r="JC1063" s="103">
        <f t="shared" ca="1" si="300"/>
        <v>1.2659254726368152</v>
      </c>
      <c r="JD1063" s="104">
        <f t="shared" si="301"/>
        <v>6.8500000000000227E-3</v>
      </c>
      <c r="JE1063" s="102">
        <f t="shared" si="302"/>
        <v>1.7300000000000093E-3</v>
      </c>
      <c r="JF1063" s="66">
        <f t="shared" ca="1" si="307"/>
        <v>7.9976190476190277E-3</v>
      </c>
      <c r="JG1063" s="66">
        <f t="shared" ca="1" si="306"/>
        <v>-5.238095238093604E-5</v>
      </c>
      <c r="JH1063" s="66">
        <f t="shared" ca="1" si="303"/>
        <v>4.7351983965695822E-3</v>
      </c>
      <c r="JI1063" s="80">
        <f t="shared" ca="1" si="304"/>
        <v>5.5161122478667463E-3</v>
      </c>
      <c r="JJ1063" s="118">
        <f t="shared" ca="1" si="305"/>
        <v>16237.590694298078</v>
      </c>
    </row>
    <row r="1064" spans="253:270" x14ac:dyDescent="0.3">
      <c r="IS1064" s="74">
        <v>1062</v>
      </c>
      <c r="IT1064" s="90" t="str">
        <f t="shared" si="291"/>
        <v>2005-08-19</v>
      </c>
      <c r="IU1064" s="101">
        <f t="shared" si="292"/>
        <v>1.2158</v>
      </c>
      <c r="IV1064" s="102">
        <f t="shared" si="293"/>
        <v>1.2158</v>
      </c>
      <c r="IW1064" s="102">
        <f t="shared" si="294"/>
        <v>1.2158</v>
      </c>
      <c r="IX1064" s="103">
        <f t="shared" si="295"/>
        <v>1.2158</v>
      </c>
      <c r="IY1064" s="112">
        <f t="shared" si="296"/>
        <v>1</v>
      </c>
      <c r="IZ1064" s="104">
        <f t="shared" ca="1" si="297"/>
        <v>1.2337318181818182</v>
      </c>
      <c r="JA1064" s="102">
        <f t="shared" ca="1" si="298"/>
        <v>1.2320852380952385</v>
      </c>
      <c r="JB1064" s="102">
        <f t="shared" ca="1" si="299"/>
        <v>1.2161688235294119</v>
      </c>
      <c r="JC1064" s="103">
        <f t="shared" ca="1" si="300"/>
        <v>1.2655008457711436</v>
      </c>
      <c r="JD1064" s="104">
        <f t="shared" si="301"/>
        <v>0</v>
      </c>
      <c r="JE1064" s="102">
        <f t="shared" si="302"/>
        <v>0</v>
      </c>
      <c r="JF1064" s="66">
        <f t="shared" ca="1" si="307"/>
        <v>7.5985714285714068E-3</v>
      </c>
      <c r="JG1064" s="66">
        <f t="shared" ca="1" si="306"/>
        <v>-1.0714285714285063E-4</v>
      </c>
      <c r="JH1064" s="66">
        <f t="shared" ca="1" si="303"/>
        <v>5.0300802660586882E-3</v>
      </c>
      <c r="JI1064" s="80">
        <f t="shared" ca="1" si="304"/>
        <v>5.5096081814340397E-3</v>
      </c>
      <c r="JJ1064" s="118">
        <f t="shared" ca="1" si="305"/>
        <v>17245.235577996307</v>
      </c>
    </row>
    <row r="1065" spans="253:270" x14ac:dyDescent="0.3">
      <c r="IS1065" s="74">
        <v>1063</v>
      </c>
      <c r="IT1065" s="90" t="str">
        <f t="shared" si="291"/>
        <v>2005-08-20</v>
      </c>
      <c r="IU1065" s="101">
        <f t="shared" si="292"/>
        <v>1.2161</v>
      </c>
      <c r="IV1065" s="102">
        <f t="shared" si="293"/>
        <v>1.2182999999999999</v>
      </c>
      <c r="IW1065" s="102">
        <f t="shared" si="294"/>
        <v>1.2161</v>
      </c>
      <c r="IX1065" s="103">
        <f t="shared" si="295"/>
        <v>1.2171000000000001</v>
      </c>
      <c r="IY1065" s="112">
        <f t="shared" si="296"/>
        <v>156</v>
      </c>
      <c r="IZ1065" s="104">
        <f t="shared" ca="1" si="297"/>
        <v>1.2318109090909091</v>
      </c>
      <c r="JA1065" s="102">
        <f t="shared" ca="1" si="298"/>
        <v>1.2322900000000001</v>
      </c>
      <c r="JB1065" s="102">
        <f t="shared" ca="1" si="299"/>
        <v>1.2161849019607842</v>
      </c>
      <c r="JC1065" s="103">
        <f t="shared" ca="1" si="300"/>
        <v>1.2651059203980093</v>
      </c>
      <c r="JD1065" s="104">
        <f t="shared" si="301"/>
        <v>2.1999999999999797E-3</v>
      </c>
      <c r="JE1065" s="102">
        <f t="shared" si="302"/>
        <v>-1.0000000000001119E-3</v>
      </c>
      <c r="JF1065" s="66">
        <f t="shared" ca="1" si="307"/>
        <v>7.6461904761904497E-3</v>
      </c>
      <c r="JG1065" s="66">
        <f t="shared" ca="1" si="306"/>
        <v>-1.5952380952380781E-4</v>
      </c>
      <c r="JH1065" s="66">
        <f t="shared" ca="1" si="303"/>
        <v>4.9736979403471994E-3</v>
      </c>
      <c r="JI1065" s="80">
        <f t="shared" ca="1" si="304"/>
        <v>5.5126179729870209E-3</v>
      </c>
      <c r="JJ1065" s="118">
        <f t="shared" ca="1" si="305"/>
        <v>17243.226650608725</v>
      </c>
    </row>
    <row r="1066" spans="253:270" x14ac:dyDescent="0.3">
      <c r="IS1066" s="74">
        <v>1064</v>
      </c>
      <c r="IT1066" s="90" t="str">
        <f t="shared" si="291"/>
        <v>2005-08-21</v>
      </c>
      <c r="IU1066" s="101">
        <f t="shared" si="292"/>
        <v>1.21705</v>
      </c>
      <c r="IV1066" s="102">
        <f t="shared" si="293"/>
        <v>1.22441</v>
      </c>
      <c r="IW1066" s="102">
        <f t="shared" si="294"/>
        <v>1.2161999999999999</v>
      </c>
      <c r="IX1066" s="103">
        <f t="shared" si="295"/>
        <v>1.22295</v>
      </c>
      <c r="IY1066" s="112">
        <f t="shared" si="296"/>
        <v>33907</v>
      </c>
      <c r="IZ1066" s="104">
        <f t="shared" ca="1" si="297"/>
        <v>1.2296063636363639</v>
      </c>
      <c r="JA1066" s="102">
        <f t="shared" ca="1" si="298"/>
        <v>1.2325195238095239</v>
      </c>
      <c r="JB1066" s="102">
        <f t="shared" ca="1" si="299"/>
        <v>1.2165294117647061</v>
      </c>
      <c r="JC1066" s="103">
        <f t="shared" ca="1" si="300"/>
        <v>1.2647006965174123</v>
      </c>
      <c r="JD1066" s="104">
        <f t="shared" si="301"/>
        <v>8.2100000000000506E-3</v>
      </c>
      <c r="JE1066" s="102">
        <f t="shared" si="302"/>
        <v>-5.9000000000000163E-3</v>
      </c>
      <c r="JF1066" s="66">
        <f t="shared" ca="1" si="307"/>
        <v>7.4357142857142547E-3</v>
      </c>
      <c r="JG1066" s="66">
        <f t="shared" ca="1" si="306"/>
        <v>-1.866666666666736E-4</v>
      </c>
      <c r="JH1066" s="66">
        <f t="shared" ca="1" si="303"/>
        <v>4.8503329011213769E-3</v>
      </c>
      <c r="JI1066" s="80">
        <f t="shared" ca="1" si="304"/>
        <v>5.539347849988701E-3</v>
      </c>
      <c r="JJ1066" s="118">
        <f t="shared" ca="1" si="305"/>
        <v>17066.552949238489</v>
      </c>
    </row>
    <row r="1067" spans="253:270" x14ac:dyDescent="0.3">
      <c r="IS1067" s="74">
        <v>1065</v>
      </c>
      <c r="IT1067" s="90" t="str">
        <f t="shared" si="291"/>
        <v>2005-08-22</v>
      </c>
      <c r="IU1067" s="101">
        <f t="shared" si="292"/>
        <v>1.22295</v>
      </c>
      <c r="IV1067" s="102">
        <f t="shared" si="293"/>
        <v>1.2256499999999999</v>
      </c>
      <c r="IW1067" s="102">
        <f t="shared" si="294"/>
        <v>1.2192799999999999</v>
      </c>
      <c r="IX1067" s="103">
        <f t="shared" si="295"/>
        <v>1.22363</v>
      </c>
      <c r="IY1067" s="112">
        <f t="shared" si="296"/>
        <v>35018</v>
      </c>
      <c r="IZ1067" s="104">
        <f t="shared" ca="1" si="297"/>
        <v>1.2276818181818181</v>
      </c>
      <c r="JA1067" s="102">
        <f t="shared" ca="1" si="298"/>
        <v>1.2327352380952381</v>
      </c>
      <c r="JB1067" s="102">
        <f t="shared" ca="1" si="299"/>
        <v>1.2168554901960786</v>
      </c>
      <c r="JC1067" s="103">
        <f t="shared" ca="1" si="300"/>
        <v>1.2642998507462682</v>
      </c>
      <c r="JD1067" s="104">
        <f t="shared" si="301"/>
        <v>6.3699999999999868E-3</v>
      </c>
      <c r="JE1067" s="102">
        <f t="shared" si="302"/>
        <v>-6.8000000000001393E-4</v>
      </c>
      <c r="JF1067" s="66">
        <f t="shared" ca="1" si="307"/>
        <v>7.3580952380952061E-3</v>
      </c>
      <c r="JG1067" s="66">
        <f t="shared" ca="1" si="306"/>
        <v>-1.6809523809523967E-4</v>
      </c>
      <c r="JH1067" s="66">
        <f t="shared" ca="1" si="303"/>
        <v>4.8537227921782358E-3</v>
      </c>
      <c r="JI1067" s="80">
        <f t="shared" ca="1" si="304"/>
        <v>5.5370084918255806E-3</v>
      </c>
      <c r="JJ1067" s="118">
        <f t="shared" ca="1" si="305"/>
        <v>16967.95582969701</v>
      </c>
    </row>
    <row r="1068" spans="253:270" x14ac:dyDescent="0.3">
      <c r="IS1068" s="74">
        <v>1066</v>
      </c>
      <c r="IT1068" s="90" t="str">
        <f t="shared" si="291"/>
        <v>2005-08-23</v>
      </c>
      <c r="IU1068" s="101">
        <f t="shared" si="292"/>
        <v>1.22363</v>
      </c>
      <c r="IV1068" s="102">
        <f t="shared" si="293"/>
        <v>1.2280800000000001</v>
      </c>
      <c r="IW1068" s="102">
        <f t="shared" si="294"/>
        <v>1.2163299999999999</v>
      </c>
      <c r="IX1068" s="103">
        <f t="shared" si="295"/>
        <v>1.2273700000000001</v>
      </c>
      <c r="IY1068" s="112">
        <f t="shared" si="296"/>
        <v>35432</v>
      </c>
      <c r="IZ1068" s="104">
        <f t="shared" ca="1" si="297"/>
        <v>1.2261245454545457</v>
      </c>
      <c r="JA1068" s="102">
        <f t="shared" ca="1" si="298"/>
        <v>1.2324323809523812</v>
      </c>
      <c r="JB1068" s="102">
        <f t="shared" ca="1" si="299"/>
        <v>1.2171788235294119</v>
      </c>
      <c r="JC1068" s="103">
        <f t="shared" ca="1" si="300"/>
        <v>1.263915621890547</v>
      </c>
      <c r="JD1068" s="104">
        <f t="shared" si="301"/>
        <v>1.1750000000000149E-2</v>
      </c>
      <c r="JE1068" s="102">
        <f t="shared" si="302"/>
        <v>-3.7400000000000766E-3</v>
      </c>
      <c r="JF1068" s="66">
        <f t="shared" ca="1" si="307"/>
        <v>6.9914285714285478E-3</v>
      </c>
      <c r="JG1068" s="66">
        <f t="shared" ca="1" si="306"/>
        <v>3.4571428571427722E-4</v>
      </c>
      <c r="JH1068" s="66">
        <f t="shared" ca="1" si="303"/>
        <v>4.1689467502958842E-3</v>
      </c>
      <c r="JI1068" s="80">
        <f t="shared" ca="1" si="304"/>
        <v>4.6021626090645765E-3</v>
      </c>
      <c r="JJ1068" s="118">
        <f t="shared" ca="1" si="305"/>
        <v>16809.462309748553</v>
      </c>
    </row>
    <row r="1069" spans="253:270" x14ac:dyDescent="0.3">
      <c r="IS1069" s="74">
        <v>1067</v>
      </c>
      <c r="IT1069" s="90" t="str">
        <f t="shared" si="291"/>
        <v>2005-08-24</v>
      </c>
      <c r="IU1069" s="101">
        <f t="shared" si="292"/>
        <v>1.2273700000000001</v>
      </c>
      <c r="IV1069" s="102">
        <f t="shared" si="293"/>
        <v>1.2327600000000001</v>
      </c>
      <c r="IW1069" s="102">
        <f t="shared" si="294"/>
        <v>1.2257800000000001</v>
      </c>
      <c r="IX1069" s="103">
        <f t="shared" si="295"/>
        <v>1.23028</v>
      </c>
      <c r="IY1069" s="112">
        <f t="shared" si="296"/>
        <v>37131</v>
      </c>
      <c r="IZ1069" s="104">
        <f t="shared" ca="1" si="297"/>
        <v>1.2246500000000002</v>
      </c>
      <c r="JA1069" s="102">
        <f t="shared" ca="1" si="298"/>
        <v>1.2320409523809526</v>
      </c>
      <c r="JB1069" s="102">
        <f t="shared" ca="1" si="299"/>
        <v>1.2178450980392157</v>
      </c>
      <c r="JC1069" s="103">
        <f t="shared" ca="1" si="300"/>
        <v>1.2635384079601986</v>
      </c>
      <c r="JD1069" s="104">
        <f t="shared" si="301"/>
        <v>6.9799999999999862E-3</v>
      </c>
      <c r="JE1069" s="102">
        <f t="shared" si="302"/>
        <v>-2.9099999999999682E-3</v>
      </c>
      <c r="JF1069" s="66">
        <f t="shared" ca="1" si="307"/>
        <v>6.8371428571428272E-3</v>
      </c>
      <c r="JG1069" s="66">
        <f t="shared" ca="1" si="306"/>
        <v>4.342857142857045E-4</v>
      </c>
      <c r="JH1069" s="66">
        <f t="shared" ca="1" si="303"/>
        <v>4.1060874006158786E-3</v>
      </c>
      <c r="JI1069" s="80">
        <f t="shared" ca="1" si="304"/>
        <v>4.5200206188199844E-3</v>
      </c>
      <c r="JJ1069" s="118">
        <f t="shared" ca="1" si="305"/>
        <v>16642.748134665828</v>
      </c>
    </row>
    <row r="1070" spans="253:270" x14ac:dyDescent="0.3">
      <c r="IS1070" s="74">
        <v>1068</v>
      </c>
      <c r="IT1070" s="90" t="str">
        <f t="shared" si="291"/>
        <v>2005-08-25</v>
      </c>
      <c r="IU1070" s="101">
        <f t="shared" si="292"/>
        <v>1.23028</v>
      </c>
      <c r="IV1070" s="102">
        <f t="shared" si="293"/>
        <v>1.23431</v>
      </c>
      <c r="IW1070" s="102">
        <f t="shared" si="294"/>
        <v>1.2273499999999999</v>
      </c>
      <c r="IX1070" s="103">
        <f t="shared" si="295"/>
        <v>1.2294700000000001</v>
      </c>
      <c r="IY1070" s="112">
        <f t="shared" si="296"/>
        <v>33890</v>
      </c>
      <c r="IZ1070" s="104">
        <f t="shared" ca="1" si="297"/>
        <v>1.2239745454545456</v>
      </c>
      <c r="JA1070" s="102">
        <f t="shared" ca="1" si="298"/>
        <v>1.2317109523809524</v>
      </c>
      <c r="JB1070" s="102">
        <f t="shared" ca="1" si="299"/>
        <v>1.2185258823529412</v>
      </c>
      <c r="JC1070" s="103">
        <f t="shared" ca="1" si="300"/>
        <v>1.2631997014925367</v>
      </c>
      <c r="JD1070" s="104">
        <f t="shared" si="301"/>
        <v>6.9600000000000772E-3</v>
      </c>
      <c r="JE1070" s="102">
        <f t="shared" si="302"/>
        <v>8.099999999999774E-4</v>
      </c>
      <c r="JF1070" s="66">
        <f t="shared" ca="1" si="307"/>
        <v>6.7557142857142616E-3</v>
      </c>
      <c r="JG1070" s="66">
        <f t="shared" ca="1" si="306"/>
        <v>3.6809523809522824E-4</v>
      </c>
      <c r="JH1070" s="66">
        <f t="shared" ca="1" si="303"/>
        <v>4.0858379934651584E-3</v>
      </c>
      <c r="JI1070" s="80">
        <f t="shared" ca="1" si="304"/>
        <v>4.5038275986707945E-3</v>
      </c>
      <c r="JJ1070" s="118">
        <f t="shared" ca="1" si="305"/>
        <v>16533.105792816503</v>
      </c>
    </row>
    <row r="1071" spans="253:270" x14ac:dyDescent="0.3">
      <c r="IS1071" s="74">
        <v>1069</v>
      </c>
      <c r="IT1071" s="90" t="str">
        <f t="shared" si="291"/>
        <v>2005-08-26</v>
      </c>
      <c r="IU1071" s="101">
        <f t="shared" si="292"/>
        <v>1.22977</v>
      </c>
      <c r="IV1071" s="102">
        <f t="shared" si="293"/>
        <v>1.22977</v>
      </c>
      <c r="IW1071" s="102">
        <f t="shared" si="294"/>
        <v>1.2295700000000001</v>
      </c>
      <c r="IX1071" s="103">
        <f t="shared" si="295"/>
        <v>1.2295700000000001</v>
      </c>
      <c r="IY1071" s="112">
        <f t="shared" si="296"/>
        <v>3</v>
      </c>
      <c r="IZ1071" s="104">
        <f t="shared" ca="1" si="297"/>
        <v>1.2233490909090909</v>
      </c>
      <c r="JA1071" s="102">
        <f t="shared" ca="1" si="298"/>
        <v>1.2313857142857141</v>
      </c>
      <c r="JB1071" s="102">
        <f t="shared" ca="1" si="299"/>
        <v>1.2192986274509803</v>
      </c>
      <c r="JC1071" s="103">
        <f t="shared" ca="1" si="300"/>
        <v>1.2628133830845767</v>
      </c>
      <c r="JD1071" s="104">
        <f t="shared" si="301"/>
        <v>1.9999999999997797E-4</v>
      </c>
      <c r="JE1071" s="102">
        <f t="shared" si="302"/>
        <v>1.9999999999997797E-4</v>
      </c>
      <c r="JF1071" s="66">
        <f t="shared" ca="1" si="307"/>
        <v>6.7652380952380698E-3</v>
      </c>
      <c r="JG1071" s="66">
        <f t="shared" ca="1" si="306"/>
        <v>3.7761904761903669E-4</v>
      </c>
      <c r="JH1071" s="66">
        <f t="shared" ca="1" si="303"/>
        <v>4.0702832697112707E-3</v>
      </c>
      <c r="JI1071" s="80">
        <f t="shared" ca="1" si="304"/>
        <v>4.5032505770428947E-3</v>
      </c>
      <c r="JJ1071" s="118">
        <f t="shared" ca="1" si="305"/>
        <v>16532.956108270671</v>
      </c>
    </row>
    <row r="1072" spans="253:270" x14ac:dyDescent="0.3">
      <c r="IS1072" s="74">
        <v>1070</v>
      </c>
      <c r="IT1072" s="90" t="str">
        <f t="shared" si="291"/>
        <v>2005-08-27</v>
      </c>
      <c r="IU1072" s="101">
        <f t="shared" si="292"/>
        <v>1.22953</v>
      </c>
      <c r="IV1072" s="102">
        <f t="shared" si="293"/>
        <v>1.23068</v>
      </c>
      <c r="IW1072" s="102">
        <f t="shared" si="294"/>
        <v>1.2292799999999999</v>
      </c>
      <c r="IX1072" s="103">
        <f t="shared" si="295"/>
        <v>1.23028</v>
      </c>
      <c r="IY1072" s="112">
        <f t="shared" si="296"/>
        <v>77</v>
      </c>
      <c r="IZ1072" s="104">
        <f t="shared" ca="1" si="297"/>
        <v>1.2236209090909094</v>
      </c>
      <c r="JA1072" s="102">
        <f t="shared" ca="1" si="298"/>
        <v>1.2311538095238095</v>
      </c>
      <c r="JB1072" s="102">
        <f t="shared" ca="1" si="299"/>
        <v>1.2200633333333335</v>
      </c>
      <c r="JC1072" s="103">
        <f t="shared" ca="1" si="300"/>
        <v>1.2624433830845765</v>
      </c>
      <c r="JD1072" s="104">
        <f t="shared" si="301"/>
        <v>1.4000000000000679E-3</v>
      </c>
      <c r="JE1072" s="102">
        <f t="shared" si="302"/>
        <v>-7.5000000000002842E-4</v>
      </c>
      <c r="JF1072" s="66">
        <f t="shared" ca="1" si="307"/>
        <v>6.7604761904761657E-3</v>
      </c>
      <c r="JG1072" s="66">
        <f t="shared" ca="1" si="306"/>
        <v>2.7761904761903713E-4</v>
      </c>
      <c r="JH1072" s="66">
        <f t="shared" ca="1" si="303"/>
        <v>4.0764941475669083E-3</v>
      </c>
      <c r="JI1072" s="80">
        <f t="shared" ca="1" si="304"/>
        <v>4.5038638488703207E-3</v>
      </c>
      <c r="JJ1072" s="118">
        <f t="shared" ca="1" si="305"/>
        <v>16540.847706453034</v>
      </c>
    </row>
    <row r="1073" spans="253:270" x14ac:dyDescent="0.3">
      <c r="IS1073" s="74">
        <v>1071</v>
      </c>
      <c r="IT1073" s="90" t="str">
        <f t="shared" si="291"/>
        <v>2005-08-28</v>
      </c>
      <c r="IU1073" s="101">
        <f t="shared" si="292"/>
        <v>1.2303299999999999</v>
      </c>
      <c r="IV1073" s="102">
        <f t="shared" si="293"/>
        <v>1.2349000000000001</v>
      </c>
      <c r="IW1073" s="102">
        <f t="shared" si="294"/>
        <v>1.2217499999999999</v>
      </c>
      <c r="IX1073" s="103">
        <f t="shared" si="295"/>
        <v>1.22349</v>
      </c>
      <c r="IY1073" s="112">
        <f t="shared" si="296"/>
        <v>25330</v>
      </c>
      <c r="IZ1073" s="104">
        <f t="shared" ca="1" si="297"/>
        <v>1.2241581818181819</v>
      </c>
      <c r="JA1073" s="102">
        <f t="shared" ca="1" si="298"/>
        <v>1.2305890476190473</v>
      </c>
      <c r="JB1073" s="102">
        <f t="shared" ca="1" si="299"/>
        <v>1.2206543137254902</v>
      </c>
      <c r="JC1073" s="103">
        <f t="shared" ca="1" si="300"/>
        <v>1.2620418407960194</v>
      </c>
      <c r="JD1073" s="104">
        <f t="shared" si="301"/>
        <v>1.3150000000000217E-2</v>
      </c>
      <c r="JE1073" s="102">
        <f t="shared" si="302"/>
        <v>6.8399999999999572E-3</v>
      </c>
      <c r="JF1073" s="66">
        <f t="shared" ca="1" si="307"/>
        <v>7.0376190476190304E-3</v>
      </c>
      <c r="JG1073" s="66">
        <f t="shared" ca="1" si="306"/>
        <v>6.1047619047617193E-4</v>
      </c>
      <c r="JH1073" s="66">
        <f t="shared" ca="1" si="303"/>
        <v>4.2976326869589672E-3</v>
      </c>
      <c r="JI1073" s="80">
        <f t="shared" ca="1" si="304"/>
        <v>4.7133846661754483E-3</v>
      </c>
      <c r="JJ1073" s="118">
        <f t="shared" ca="1" si="305"/>
        <v>16359.865986400087</v>
      </c>
    </row>
    <row r="1074" spans="253:270" x14ac:dyDescent="0.3">
      <c r="IS1074" s="74">
        <v>1072</v>
      </c>
      <c r="IT1074" s="90" t="str">
        <f t="shared" si="291"/>
        <v>2005-08-29</v>
      </c>
      <c r="IU1074" s="101">
        <f t="shared" si="292"/>
        <v>1.22349</v>
      </c>
      <c r="IV1074" s="102">
        <f t="shared" si="293"/>
        <v>1.2239899999999999</v>
      </c>
      <c r="IW1074" s="102">
        <f t="shared" si="294"/>
        <v>1.2172499999999999</v>
      </c>
      <c r="IX1074" s="103">
        <f t="shared" si="295"/>
        <v>1.2221500000000001</v>
      </c>
      <c r="IY1074" s="112">
        <f t="shared" si="296"/>
        <v>37862</v>
      </c>
      <c r="IZ1074" s="104">
        <f t="shared" ca="1" si="297"/>
        <v>1.2247354545454547</v>
      </c>
      <c r="JA1074" s="102">
        <f t="shared" ca="1" si="298"/>
        <v>1.2298733333333334</v>
      </c>
      <c r="JB1074" s="102">
        <f t="shared" ca="1" si="299"/>
        <v>1.2211817647058822</v>
      </c>
      <c r="JC1074" s="103">
        <f t="shared" ca="1" si="300"/>
        <v>1.2616361194029846</v>
      </c>
      <c r="JD1074" s="104">
        <f t="shared" si="301"/>
        <v>6.7399999999999682E-3</v>
      </c>
      <c r="JE1074" s="102">
        <f t="shared" si="302"/>
        <v>1.3399999999998968E-3</v>
      </c>
      <c r="JF1074" s="66">
        <f t="shared" ca="1" si="307"/>
        <v>6.9595238095237991E-3</v>
      </c>
      <c r="JG1074" s="66">
        <f t="shared" ca="1" si="306"/>
        <v>7.6142857142854779E-4</v>
      </c>
      <c r="JH1074" s="66">
        <f t="shared" ca="1" si="303"/>
        <v>4.2874184442505498E-3</v>
      </c>
      <c r="JI1074" s="80">
        <f t="shared" ca="1" si="304"/>
        <v>4.6834747842196978E-3</v>
      </c>
      <c r="JJ1074" s="118">
        <f t="shared" ca="1" si="305"/>
        <v>16285.739952499964</v>
      </c>
    </row>
    <row r="1075" spans="253:270" x14ac:dyDescent="0.3">
      <c r="IS1075" s="74">
        <v>1073</v>
      </c>
      <c r="IT1075" s="90" t="str">
        <f t="shared" si="291"/>
        <v>2005-08-30</v>
      </c>
      <c r="IU1075" s="101">
        <f t="shared" si="292"/>
        <v>1.2221500000000001</v>
      </c>
      <c r="IV1075" s="102">
        <f t="shared" si="293"/>
        <v>1.2358</v>
      </c>
      <c r="IW1075" s="102">
        <f t="shared" si="294"/>
        <v>1.2189399999999999</v>
      </c>
      <c r="IX1075" s="103">
        <f t="shared" si="295"/>
        <v>1.23475</v>
      </c>
      <c r="IY1075" s="112">
        <f t="shared" si="296"/>
        <v>39490</v>
      </c>
      <c r="IZ1075" s="104">
        <f t="shared" ca="1" si="297"/>
        <v>1.2264581818181819</v>
      </c>
      <c r="JA1075" s="102">
        <f t="shared" ca="1" si="298"/>
        <v>1.2297076190476188</v>
      </c>
      <c r="JB1075" s="102">
        <f t="shared" ca="1" si="299"/>
        <v>1.2219200000000001</v>
      </c>
      <c r="JC1075" s="103">
        <f t="shared" ca="1" si="300"/>
        <v>1.261291940298507</v>
      </c>
      <c r="JD1075" s="104">
        <f t="shared" si="301"/>
        <v>1.6860000000000097E-2</v>
      </c>
      <c r="JE1075" s="102">
        <f t="shared" si="302"/>
        <v>-1.2599999999999945E-2</v>
      </c>
      <c r="JF1075" s="66">
        <f t="shared" ca="1" si="307"/>
        <v>7.3409523809523846E-3</v>
      </c>
      <c r="JG1075" s="66">
        <f t="shared" ca="1" si="306"/>
        <v>2.0666666666664603E-4</v>
      </c>
      <c r="JH1075" s="66">
        <f t="shared" ca="1" si="303"/>
        <v>4.7680053778752047E-3</v>
      </c>
      <c r="JI1075" s="80">
        <f t="shared" ca="1" si="304"/>
        <v>5.4762233539385613E-3</v>
      </c>
      <c r="JJ1075" s="118">
        <f t="shared" ca="1" si="305"/>
        <v>16230.816156095494</v>
      </c>
    </row>
    <row r="1076" spans="253:270" x14ac:dyDescent="0.3">
      <c r="IS1076" s="74">
        <v>1074</v>
      </c>
      <c r="IT1076" s="90" t="str">
        <f t="shared" si="291"/>
        <v>2005-08-31</v>
      </c>
      <c r="IU1076" s="101">
        <f t="shared" si="292"/>
        <v>1.23465</v>
      </c>
      <c r="IV1076" s="102">
        <f t="shared" si="293"/>
        <v>1.25275</v>
      </c>
      <c r="IW1076" s="102">
        <f t="shared" si="294"/>
        <v>1.2328300000000001</v>
      </c>
      <c r="IX1076" s="103">
        <f t="shared" si="295"/>
        <v>1.25023</v>
      </c>
      <c r="IY1076" s="112">
        <f t="shared" si="296"/>
        <v>39703</v>
      </c>
      <c r="IZ1076" s="104">
        <f t="shared" ca="1" si="297"/>
        <v>1.2294700000000001</v>
      </c>
      <c r="JA1076" s="102">
        <f t="shared" ca="1" si="298"/>
        <v>1.2298519047619045</v>
      </c>
      <c r="JB1076" s="102">
        <f t="shared" ca="1" si="299"/>
        <v>1.2229529411764706</v>
      </c>
      <c r="JC1076" s="103">
        <f t="shared" ca="1" si="300"/>
        <v>1.2610211940298504</v>
      </c>
      <c r="JD1076" s="104">
        <f t="shared" si="301"/>
        <v>1.9919999999999938E-2</v>
      </c>
      <c r="JE1076" s="102">
        <f t="shared" si="302"/>
        <v>-1.5579999999999927E-2</v>
      </c>
      <c r="JF1076" s="66">
        <f t="shared" ca="1" si="307"/>
        <v>7.8195238095238075E-3</v>
      </c>
      <c r="JG1076" s="66">
        <f t="shared" ca="1" si="306"/>
        <v>-1.0809523809524839E-4</v>
      </c>
      <c r="JH1076" s="66">
        <f t="shared" ca="1" si="303"/>
        <v>5.4529943510231446E-3</v>
      </c>
      <c r="JI1076" s="80">
        <f t="shared" ca="1" si="304"/>
        <v>6.1438956301957852E-3</v>
      </c>
      <c r="JJ1076" s="118">
        <f t="shared" ca="1" si="305"/>
        <v>16134.554002845827</v>
      </c>
    </row>
    <row r="1077" spans="253:270" x14ac:dyDescent="0.3">
      <c r="IS1077" s="74">
        <v>1075</v>
      </c>
      <c r="IT1077" s="90" t="str">
        <f t="shared" si="291"/>
        <v>2005-09-01</v>
      </c>
      <c r="IU1077" s="101">
        <f t="shared" si="292"/>
        <v>1.2504299999999999</v>
      </c>
      <c r="IV1077" s="102">
        <f t="shared" si="293"/>
        <v>1.2589999999999999</v>
      </c>
      <c r="IW1077" s="102">
        <f t="shared" si="294"/>
        <v>1.2467299999999999</v>
      </c>
      <c r="IX1077" s="103">
        <f t="shared" si="295"/>
        <v>1.2536</v>
      </c>
      <c r="IY1077" s="112">
        <f t="shared" si="296"/>
        <v>36322</v>
      </c>
      <c r="IZ1077" s="104">
        <f t="shared" ca="1" si="297"/>
        <v>1.2322563636363637</v>
      </c>
      <c r="JA1077" s="102">
        <f t="shared" ca="1" si="298"/>
        <v>1.2302709523809523</v>
      </c>
      <c r="JB1077" s="102">
        <f t="shared" ca="1" si="299"/>
        <v>1.2238607843137252</v>
      </c>
      <c r="JC1077" s="103">
        <f t="shared" ca="1" si="300"/>
        <v>1.2607765174129351</v>
      </c>
      <c r="JD1077" s="104">
        <f t="shared" si="301"/>
        <v>1.2270000000000003E-2</v>
      </c>
      <c r="JE1077" s="102">
        <f t="shared" si="302"/>
        <v>-3.1700000000001172E-3</v>
      </c>
      <c r="JF1077" s="66">
        <f t="shared" ca="1" si="307"/>
        <v>7.9166666666666673E-3</v>
      </c>
      <c r="JG1077" s="66">
        <f t="shared" ca="1" si="306"/>
        <v>-3.6857142857145355E-4</v>
      </c>
      <c r="JH1077" s="66">
        <f t="shared" ca="1" si="303"/>
        <v>5.5129124040386532E-3</v>
      </c>
      <c r="JI1077" s="80">
        <f t="shared" ca="1" si="304"/>
        <v>6.1522278471292666E-3</v>
      </c>
      <c r="JJ1077" s="118">
        <f t="shared" ca="1" si="305"/>
        <v>16119.161810948122</v>
      </c>
    </row>
    <row r="1078" spans="253:270" x14ac:dyDescent="0.3">
      <c r="IS1078" s="74">
        <v>1076</v>
      </c>
      <c r="IT1078" s="90" t="str">
        <f t="shared" si="291"/>
        <v>2005-09-02</v>
      </c>
      <c r="IU1078" s="101">
        <f t="shared" si="292"/>
        <v>1.2536</v>
      </c>
      <c r="IV1078" s="102">
        <f t="shared" si="293"/>
        <v>1.2536</v>
      </c>
      <c r="IW1078" s="102">
        <f t="shared" si="294"/>
        <v>1.2536</v>
      </c>
      <c r="IX1078" s="103">
        <f t="shared" si="295"/>
        <v>1.2536</v>
      </c>
      <c r="IY1078" s="112">
        <f t="shared" si="296"/>
        <v>1</v>
      </c>
      <c r="IZ1078" s="104">
        <f t="shared" ca="1" si="297"/>
        <v>1.2349809090909092</v>
      </c>
      <c r="JA1078" s="102">
        <f t="shared" ca="1" si="298"/>
        <v>1.2307042857142854</v>
      </c>
      <c r="JB1078" s="102">
        <f t="shared" ca="1" si="299"/>
        <v>1.2244366666666666</v>
      </c>
      <c r="JC1078" s="103">
        <f t="shared" ca="1" si="300"/>
        <v>1.2605577114427855</v>
      </c>
      <c r="JD1078" s="104">
        <f t="shared" si="301"/>
        <v>0</v>
      </c>
      <c r="JE1078" s="102">
        <f t="shared" si="302"/>
        <v>0</v>
      </c>
      <c r="JF1078" s="66">
        <f t="shared" ca="1" si="307"/>
        <v>7.9119047619047624E-3</v>
      </c>
      <c r="JG1078" s="66">
        <f t="shared" ca="1" si="306"/>
        <v>-3.7333333333335777E-4</v>
      </c>
      <c r="JH1078" s="66">
        <f t="shared" ca="1" si="303"/>
        <v>5.5197011815665267E-3</v>
      </c>
      <c r="JI1078" s="80">
        <f t="shared" ca="1" si="304"/>
        <v>6.1519020158563994E-3</v>
      </c>
      <c r="JJ1078" s="118">
        <f t="shared" ca="1" si="305"/>
        <v>16119.236129164281</v>
      </c>
    </row>
    <row r="1079" spans="253:270" x14ac:dyDescent="0.3">
      <c r="IS1079" s="74">
        <v>1077</v>
      </c>
      <c r="IT1079" s="90" t="str">
        <f t="shared" si="291"/>
        <v>2005-09-03</v>
      </c>
      <c r="IU1079" s="101">
        <f t="shared" si="292"/>
        <v>1.2539</v>
      </c>
      <c r="IV1079" s="102">
        <f t="shared" si="293"/>
        <v>1.25485</v>
      </c>
      <c r="IW1079" s="102">
        <f t="shared" si="294"/>
        <v>1.2538</v>
      </c>
      <c r="IX1079" s="103">
        <f t="shared" si="295"/>
        <v>1.2544500000000001</v>
      </c>
      <c r="IY1079" s="112">
        <f t="shared" si="296"/>
        <v>170</v>
      </c>
      <c r="IZ1079" s="104">
        <f t="shared" ca="1" si="297"/>
        <v>1.2374427272727275</v>
      </c>
      <c r="JA1079" s="102">
        <f t="shared" ca="1" si="298"/>
        <v>1.2310828571428569</v>
      </c>
      <c r="JB1079" s="102">
        <f t="shared" ca="1" si="299"/>
        <v>1.225319019607843</v>
      </c>
      <c r="JC1079" s="103">
        <f t="shared" ca="1" si="300"/>
        <v>1.2603937810945269</v>
      </c>
      <c r="JD1079" s="104">
        <f t="shared" si="301"/>
        <v>1.0499999999999954E-3</v>
      </c>
      <c r="JE1079" s="102">
        <f t="shared" si="302"/>
        <v>-5.5000000000005045E-4</v>
      </c>
      <c r="JF1079" s="66">
        <f t="shared" ca="1" si="307"/>
        <v>7.850000000000008E-3</v>
      </c>
      <c r="JG1079" s="66">
        <f t="shared" ca="1" si="306"/>
        <v>-3.3047619047621966E-4</v>
      </c>
      <c r="JH1079" s="66">
        <f t="shared" ca="1" si="303"/>
        <v>5.5885921218820312E-3</v>
      </c>
      <c r="JI1079" s="80">
        <f t="shared" ca="1" si="304"/>
        <v>6.1473854110743595E-3</v>
      </c>
      <c r="JJ1079" s="118">
        <f t="shared" ca="1" si="305"/>
        <v>16128.730387676749</v>
      </c>
    </row>
    <row r="1080" spans="253:270" x14ac:dyDescent="0.3">
      <c r="IS1080" s="74">
        <v>1078</v>
      </c>
      <c r="IT1080" s="90" t="str">
        <f t="shared" si="291"/>
        <v>2005-09-04</v>
      </c>
      <c r="IU1080" s="101">
        <f t="shared" si="292"/>
        <v>1.2544500000000001</v>
      </c>
      <c r="IV1080" s="102">
        <f t="shared" si="293"/>
        <v>1.2585299999999999</v>
      </c>
      <c r="IW1080" s="102">
        <f t="shared" si="294"/>
        <v>1.25156</v>
      </c>
      <c r="IX1080" s="103">
        <f t="shared" si="295"/>
        <v>1.2544500000000001</v>
      </c>
      <c r="IY1080" s="112">
        <f t="shared" si="296"/>
        <v>28255</v>
      </c>
      <c r="IZ1080" s="104">
        <f t="shared" ca="1" si="297"/>
        <v>1.2396400000000001</v>
      </c>
      <c r="JA1080" s="102">
        <f t="shared" ca="1" si="298"/>
        <v>1.2319185714285712</v>
      </c>
      <c r="JB1080" s="102">
        <f t="shared" ca="1" si="299"/>
        <v>1.2262199999999999</v>
      </c>
      <c r="JC1080" s="103">
        <f t="shared" ca="1" si="300"/>
        <v>1.2602890547263674</v>
      </c>
      <c r="JD1080" s="104">
        <f t="shared" si="301"/>
        <v>6.9699999999999207E-3</v>
      </c>
      <c r="JE1080" s="102">
        <f t="shared" si="302"/>
        <v>0</v>
      </c>
      <c r="JF1080" s="66">
        <f t="shared" ca="1" si="307"/>
        <v>7.603333333333343E-3</v>
      </c>
      <c r="JG1080" s="66">
        <f t="shared" ca="1" si="306"/>
        <v>-7.9238095238097299E-4</v>
      </c>
      <c r="JH1080" s="66">
        <f t="shared" ca="1" si="303"/>
        <v>5.5070788500181768E-3</v>
      </c>
      <c r="JI1080" s="80">
        <f t="shared" ca="1" si="304"/>
        <v>5.7263616844021783E-3</v>
      </c>
      <c r="JJ1080" s="118">
        <f t="shared" ca="1" si="305"/>
        <v>16079.493792305157</v>
      </c>
    </row>
    <row r="1081" spans="253:270" x14ac:dyDescent="0.3">
      <c r="IS1081" s="74">
        <v>1079</v>
      </c>
      <c r="IT1081" s="90" t="str">
        <f t="shared" si="291"/>
        <v>2005-09-05</v>
      </c>
      <c r="IU1081" s="101">
        <f t="shared" si="292"/>
        <v>1.2543500000000001</v>
      </c>
      <c r="IV1081" s="102">
        <f t="shared" si="293"/>
        <v>1.2545900000000001</v>
      </c>
      <c r="IW1081" s="102">
        <f t="shared" si="294"/>
        <v>1.2444999999999999</v>
      </c>
      <c r="IX1081" s="103">
        <f t="shared" si="295"/>
        <v>1.24658</v>
      </c>
      <c r="IY1081" s="112">
        <f t="shared" si="296"/>
        <v>38075</v>
      </c>
      <c r="IZ1081" s="104">
        <f t="shared" ca="1" si="297"/>
        <v>1.2411954545454547</v>
      </c>
      <c r="JA1081" s="102">
        <f t="shared" ca="1" si="298"/>
        <v>1.2324009523809523</v>
      </c>
      <c r="JB1081" s="102">
        <f t="shared" ca="1" si="299"/>
        <v>1.2270549019607844</v>
      </c>
      <c r="JC1081" s="103">
        <f t="shared" ca="1" si="300"/>
        <v>1.2600904477611934</v>
      </c>
      <c r="JD1081" s="104">
        <f t="shared" si="301"/>
        <v>1.0090000000000154E-2</v>
      </c>
      <c r="JE1081" s="102">
        <f t="shared" si="302"/>
        <v>7.7700000000000546E-3</v>
      </c>
      <c r="JF1081" s="66">
        <f t="shared" ca="1" si="307"/>
        <v>7.7171428571428721E-3</v>
      </c>
      <c r="JG1081" s="66">
        <f t="shared" ca="1" si="306"/>
        <v>-4.4380952380954471E-4</v>
      </c>
      <c r="JH1081" s="66">
        <f t="shared" ca="1" si="303"/>
        <v>5.5325376446180409E-3</v>
      </c>
      <c r="JI1081" s="80">
        <f t="shared" ca="1" si="304"/>
        <v>6.0072769175158434E-3</v>
      </c>
      <c r="JJ1081" s="118">
        <f t="shared" ca="1" si="305"/>
        <v>16187.679545717167</v>
      </c>
    </row>
    <row r="1082" spans="253:270" x14ac:dyDescent="0.3">
      <c r="IS1082" s="74">
        <v>1080</v>
      </c>
      <c r="IT1082" s="90" t="str">
        <f t="shared" si="291"/>
        <v>2005-09-06</v>
      </c>
      <c r="IU1082" s="101">
        <f t="shared" si="292"/>
        <v>1.24668</v>
      </c>
      <c r="IV1082" s="102">
        <f t="shared" si="293"/>
        <v>1.2536499999999999</v>
      </c>
      <c r="IW1082" s="102">
        <f t="shared" si="294"/>
        <v>1.24088</v>
      </c>
      <c r="IX1082" s="103">
        <f t="shared" si="295"/>
        <v>1.2417</v>
      </c>
      <c r="IY1082" s="112">
        <f t="shared" si="296"/>
        <v>39429</v>
      </c>
      <c r="IZ1082" s="104">
        <f t="shared" ca="1" si="297"/>
        <v>1.242298181818182</v>
      </c>
      <c r="JA1082" s="102">
        <f t="shared" ca="1" si="298"/>
        <v>1.2330871428571426</v>
      </c>
      <c r="JB1082" s="102">
        <f t="shared" ca="1" si="299"/>
        <v>1.2277941176470586</v>
      </c>
      <c r="JC1082" s="103">
        <f t="shared" ca="1" si="300"/>
        <v>1.2599207462686564</v>
      </c>
      <c r="JD1082" s="104">
        <f t="shared" si="301"/>
        <v>1.2769999999999948E-2</v>
      </c>
      <c r="JE1082" s="102">
        <f t="shared" si="302"/>
        <v>4.9799999999999844E-3</v>
      </c>
      <c r="JF1082" s="66">
        <f t="shared" ca="1" si="307"/>
        <v>7.8257142857143039E-3</v>
      </c>
      <c r="JG1082" s="66">
        <f t="shared" ca="1" si="306"/>
        <v>-6.4285714285716722E-4</v>
      </c>
      <c r="JH1082" s="66">
        <f t="shared" ca="1" si="303"/>
        <v>5.6077476774196531E-3</v>
      </c>
      <c r="JI1082" s="80">
        <f t="shared" ca="1" si="304"/>
        <v>5.7494820825607267E-3</v>
      </c>
      <c r="JJ1082" s="118">
        <f t="shared" ca="1" si="305"/>
        <v>16255.079143569828</v>
      </c>
    </row>
    <row r="1083" spans="253:270" x14ac:dyDescent="0.3">
      <c r="IS1083" s="74">
        <v>1081</v>
      </c>
      <c r="IT1083" s="90" t="str">
        <f t="shared" si="291"/>
        <v>2005-09-07</v>
      </c>
      <c r="IU1083" s="101">
        <f t="shared" si="292"/>
        <v>1.2417</v>
      </c>
      <c r="IV1083" s="102">
        <f t="shared" si="293"/>
        <v>1.2452300000000001</v>
      </c>
      <c r="IW1083" s="102">
        <f t="shared" si="294"/>
        <v>1.23848</v>
      </c>
      <c r="IX1083" s="103">
        <f t="shared" si="295"/>
        <v>1.2397800000000001</v>
      </c>
      <c r="IY1083" s="112">
        <f t="shared" si="296"/>
        <v>37079</v>
      </c>
      <c r="IZ1083" s="104">
        <f t="shared" ca="1" si="297"/>
        <v>1.2431618181818183</v>
      </c>
      <c r="JA1083" s="102">
        <f t="shared" ca="1" si="298"/>
        <v>1.2341442857142855</v>
      </c>
      <c r="JB1083" s="102">
        <f t="shared" ca="1" si="299"/>
        <v>1.2285064705882354</v>
      </c>
      <c r="JC1083" s="103">
        <f t="shared" ca="1" si="300"/>
        <v>1.2597391542288554</v>
      </c>
      <c r="JD1083" s="104">
        <f t="shared" si="301"/>
        <v>6.7500000000000338E-3</v>
      </c>
      <c r="JE1083" s="102">
        <f t="shared" si="302"/>
        <v>1.9199999999999218E-3</v>
      </c>
      <c r="JF1083" s="66">
        <f t="shared" ca="1" si="307"/>
        <v>7.499523809523837E-3</v>
      </c>
      <c r="JG1083" s="66">
        <f t="shared" ca="1" si="306"/>
        <v>-1.0138095238095464E-3</v>
      </c>
      <c r="JH1083" s="66">
        <f t="shared" ca="1" si="303"/>
        <v>5.4596524188951431E-3</v>
      </c>
      <c r="JI1083" s="80">
        <f t="shared" ca="1" si="304"/>
        <v>5.3035670621541381E-3</v>
      </c>
      <c r="JJ1083" s="118">
        <f t="shared" ca="1" si="305"/>
        <v>16274.198636237075</v>
      </c>
    </row>
    <row r="1084" spans="253:270" x14ac:dyDescent="0.3">
      <c r="IS1084" s="74">
        <v>1082</v>
      </c>
      <c r="IT1084" s="90" t="str">
        <f t="shared" si="291"/>
        <v>2005-09-08</v>
      </c>
      <c r="IU1084" s="101">
        <f t="shared" si="292"/>
        <v>1.2396799999999999</v>
      </c>
      <c r="IV1084" s="102">
        <f t="shared" si="293"/>
        <v>1.2460100000000001</v>
      </c>
      <c r="IW1084" s="102">
        <f t="shared" si="294"/>
        <v>1.23773</v>
      </c>
      <c r="IX1084" s="103">
        <f t="shared" si="295"/>
        <v>1.2414000000000001</v>
      </c>
      <c r="IY1084" s="112">
        <f t="shared" si="296"/>
        <v>37133</v>
      </c>
      <c r="IZ1084" s="104">
        <f t="shared" ca="1" si="297"/>
        <v>1.2447900000000001</v>
      </c>
      <c r="JA1084" s="102">
        <f t="shared" ca="1" si="298"/>
        <v>1.2353633333333331</v>
      </c>
      <c r="JB1084" s="102">
        <f t="shared" ca="1" si="299"/>
        <v>1.2292182352941177</v>
      </c>
      <c r="JC1084" s="103">
        <f t="shared" ca="1" si="300"/>
        <v>1.2595438308457707</v>
      </c>
      <c r="JD1084" s="104">
        <f t="shared" si="301"/>
        <v>8.2800000000000651E-3</v>
      </c>
      <c r="JE1084" s="102">
        <f t="shared" si="302"/>
        <v>-1.7200000000001658E-3</v>
      </c>
      <c r="JF1084" s="66">
        <f t="shared" ca="1" si="307"/>
        <v>7.5676190476190773E-3</v>
      </c>
      <c r="JG1084" s="66">
        <f t="shared" ca="1" si="306"/>
        <v>-1.1780952380952691E-3</v>
      </c>
      <c r="JH1084" s="66">
        <f t="shared" ca="1" si="303"/>
        <v>5.4600443960884084E-3</v>
      </c>
      <c r="JI1084" s="80">
        <f t="shared" ca="1" si="304"/>
        <v>5.2693530994010673E-3</v>
      </c>
      <c r="JJ1084" s="118">
        <f t="shared" ca="1" si="305"/>
        <v>16392.265136870508</v>
      </c>
    </row>
    <row r="1085" spans="253:270" x14ac:dyDescent="0.3">
      <c r="IS1085" s="74">
        <v>1083</v>
      </c>
      <c r="IT1085" s="90" t="str">
        <f t="shared" si="291"/>
        <v>2005-09-09</v>
      </c>
      <c r="IU1085" s="101">
        <f t="shared" si="292"/>
        <v>1.2411000000000001</v>
      </c>
      <c r="IV1085" s="102">
        <f t="shared" si="293"/>
        <v>1.2411000000000001</v>
      </c>
      <c r="IW1085" s="102">
        <f t="shared" si="294"/>
        <v>1.2410000000000001</v>
      </c>
      <c r="IX1085" s="103">
        <f t="shared" si="295"/>
        <v>1.2410000000000001</v>
      </c>
      <c r="IY1085" s="112">
        <f t="shared" si="296"/>
        <v>2</v>
      </c>
      <c r="IZ1085" s="104">
        <f t="shared" ca="1" si="297"/>
        <v>1.2465036363636364</v>
      </c>
      <c r="JA1085" s="102">
        <f t="shared" ca="1" si="298"/>
        <v>1.2365633333333332</v>
      </c>
      <c r="JB1085" s="102">
        <f t="shared" ca="1" si="299"/>
        <v>1.2299545098039215</v>
      </c>
      <c r="JC1085" s="103">
        <f t="shared" ca="1" si="300"/>
        <v>1.2593120895522385</v>
      </c>
      <c r="JD1085" s="104">
        <f t="shared" si="301"/>
        <v>9.9999999999988987E-5</v>
      </c>
      <c r="JE1085" s="102">
        <f t="shared" si="302"/>
        <v>9.9999999999988987E-5</v>
      </c>
      <c r="JF1085" s="66">
        <f t="shared" ca="1" si="307"/>
        <v>7.5723809523809815E-3</v>
      </c>
      <c r="JG1085" s="66">
        <f t="shared" ca="1" si="306"/>
        <v>-1.1733333333333647E-3</v>
      </c>
      <c r="JH1085" s="66">
        <f t="shared" ca="1" si="303"/>
        <v>5.4534819849007838E-3</v>
      </c>
      <c r="JI1085" s="80">
        <f t="shared" ca="1" si="304"/>
        <v>5.2704606587617546E-3</v>
      </c>
      <c r="JJ1085" s="118">
        <f t="shared" ca="1" si="305"/>
        <v>16392.191207554712</v>
      </c>
    </row>
    <row r="1086" spans="253:270" x14ac:dyDescent="0.3">
      <c r="IS1086" s="74">
        <v>1084</v>
      </c>
      <c r="IT1086" s="90" t="str">
        <f t="shared" si="291"/>
        <v>2005-09-10</v>
      </c>
      <c r="IU1086" s="101">
        <f t="shared" si="292"/>
        <v>1.2421</v>
      </c>
      <c r="IV1086" s="102">
        <f t="shared" si="293"/>
        <v>1.2431000000000001</v>
      </c>
      <c r="IW1086" s="102">
        <f t="shared" si="294"/>
        <v>1.24085</v>
      </c>
      <c r="IX1086" s="103">
        <f t="shared" si="295"/>
        <v>1.24125</v>
      </c>
      <c r="IY1086" s="112">
        <f t="shared" si="296"/>
        <v>339</v>
      </c>
      <c r="IZ1086" s="104">
        <f t="shared" ca="1" si="297"/>
        <v>1.2470945454545452</v>
      </c>
      <c r="JA1086" s="102">
        <f t="shared" ca="1" si="298"/>
        <v>1.2377133333333334</v>
      </c>
      <c r="JB1086" s="102">
        <f t="shared" ca="1" si="299"/>
        <v>1.230488823529412</v>
      </c>
      <c r="JC1086" s="103">
        <f t="shared" ca="1" si="300"/>
        <v>1.2590839800995022</v>
      </c>
      <c r="JD1086" s="104">
        <f t="shared" si="301"/>
        <v>2.2500000000000853E-3</v>
      </c>
      <c r="JE1086" s="102">
        <f t="shared" si="302"/>
        <v>8.5000000000001741E-4</v>
      </c>
      <c r="JF1086" s="66">
        <f t="shared" ca="1" si="307"/>
        <v>7.5747619047619383E-3</v>
      </c>
      <c r="JG1086" s="66">
        <f t="shared" ca="1" si="306"/>
        <v>-1.0852380952381206E-3</v>
      </c>
      <c r="JH1086" s="66">
        <f t="shared" ca="1" si="303"/>
        <v>5.451146335577705E-3</v>
      </c>
      <c r="JI1086" s="80">
        <f t="shared" ca="1" si="304"/>
        <v>5.2880535793046026E-3</v>
      </c>
      <c r="JJ1086" s="118">
        <f t="shared" ca="1" si="305"/>
        <v>16378.785077833165</v>
      </c>
    </row>
    <row r="1087" spans="253:270" x14ac:dyDescent="0.3">
      <c r="IS1087" s="74">
        <v>1085</v>
      </c>
      <c r="IT1087" s="90" t="str">
        <f t="shared" si="291"/>
        <v>2005-09-11</v>
      </c>
      <c r="IU1087" s="101">
        <f t="shared" si="292"/>
        <v>1.24085</v>
      </c>
      <c r="IV1087" s="102">
        <f t="shared" si="293"/>
        <v>1.242</v>
      </c>
      <c r="IW1087" s="102">
        <f t="shared" si="294"/>
        <v>1.22723</v>
      </c>
      <c r="IX1087" s="103">
        <f t="shared" si="295"/>
        <v>1.22888</v>
      </c>
      <c r="IY1087" s="112">
        <f t="shared" si="296"/>
        <v>36435</v>
      </c>
      <c r="IZ1087" s="104">
        <f t="shared" ca="1" si="297"/>
        <v>1.2451536363636364</v>
      </c>
      <c r="JA1087" s="102">
        <f t="shared" ca="1" si="298"/>
        <v>1.2379957142857143</v>
      </c>
      <c r="JB1087" s="102">
        <f t="shared" ca="1" si="299"/>
        <v>1.2307152941176471</v>
      </c>
      <c r="JC1087" s="103">
        <f t="shared" ca="1" si="300"/>
        <v>1.2587943283582088</v>
      </c>
      <c r="JD1087" s="104">
        <f t="shared" si="301"/>
        <v>1.476999999999995E-2</v>
      </c>
      <c r="JE1087" s="102">
        <f t="shared" si="302"/>
        <v>1.1970000000000036E-2</v>
      </c>
      <c r="JF1087" s="66">
        <f t="shared" ca="1" si="307"/>
        <v>7.8871428571428859E-3</v>
      </c>
      <c r="JG1087" s="66">
        <f t="shared" ca="1" si="306"/>
        <v>-2.3428571428573712E-4</v>
      </c>
      <c r="JH1087" s="66">
        <f t="shared" ca="1" si="303"/>
        <v>5.6624646685386965E-3</v>
      </c>
      <c r="JI1087" s="80">
        <f t="shared" ca="1" si="304"/>
        <v>5.85249037055294E-3</v>
      </c>
      <c r="JJ1087" s="118">
        <f t="shared" ca="1" si="305"/>
        <v>16449.567942275211</v>
      </c>
    </row>
    <row r="1088" spans="253:270" x14ac:dyDescent="0.3">
      <c r="IS1088" s="74">
        <v>1086</v>
      </c>
      <c r="IT1088" s="90" t="str">
        <f t="shared" si="291"/>
        <v>2005-09-12</v>
      </c>
      <c r="IU1088" s="101">
        <f t="shared" si="292"/>
        <v>1.22878</v>
      </c>
      <c r="IV1088" s="102">
        <f t="shared" si="293"/>
        <v>1.2318800000000001</v>
      </c>
      <c r="IW1088" s="102">
        <f t="shared" si="294"/>
        <v>1.22475</v>
      </c>
      <c r="IX1088" s="103">
        <f t="shared" si="295"/>
        <v>1.22671</v>
      </c>
      <c r="IY1088" s="112">
        <f t="shared" si="296"/>
        <v>37970</v>
      </c>
      <c r="IZ1088" s="104">
        <f t="shared" ca="1" si="297"/>
        <v>1.2427090909090912</v>
      </c>
      <c r="JA1088" s="102">
        <f t="shared" ca="1" si="298"/>
        <v>1.2381423809523813</v>
      </c>
      <c r="JB1088" s="102">
        <f t="shared" ca="1" si="299"/>
        <v>1.2311017647058824</v>
      </c>
      <c r="JC1088" s="103">
        <f t="shared" ca="1" si="300"/>
        <v>1.2584879104477609</v>
      </c>
      <c r="JD1088" s="104">
        <f t="shared" si="301"/>
        <v>7.1300000000000807E-3</v>
      </c>
      <c r="JE1088" s="102">
        <f t="shared" si="302"/>
        <v>2.0700000000000163E-3</v>
      </c>
      <c r="JF1088" s="66">
        <f t="shared" ca="1" si="307"/>
        <v>7.9233333333333673E-3</v>
      </c>
      <c r="JG1088" s="66">
        <f t="shared" ca="1" si="306"/>
        <v>-1.0333333333335473E-4</v>
      </c>
      <c r="JH1088" s="66">
        <f t="shared" ca="1" si="303"/>
        <v>5.6550763822329538E-3</v>
      </c>
      <c r="JI1088" s="80">
        <f t="shared" ca="1" si="304"/>
        <v>5.8717867268046533E-3</v>
      </c>
      <c r="JJ1088" s="118">
        <f t="shared" ca="1" si="305"/>
        <v>16541.976056531919</v>
      </c>
    </row>
    <row r="1089" spans="253:270" x14ac:dyDescent="0.3">
      <c r="IS1089" s="74">
        <v>1087</v>
      </c>
      <c r="IT1089" s="90" t="str">
        <f t="shared" si="291"/>
        <v>2005-09-13</v>
      </c>
      <c r="IU1089" s="101">
        <f t="shared" si="292"/>
        <v>1.22681</v>
      </c>
      <c r="IV1089" s="102">
        <f t="shared" si="293"/>
        <v>1.2333700000000001</v>
      </c>
      <c r="IW1089" s="102">
        <f t="shared" si="294"/>
        <v>1.2257800000000001</v>
      </c>
      <c r="IX1089" s="103">
        <f t="shared" si="295"/>
        <v>1.2285299999999999</v>
      </c>
      <c r="IY1089" s="112">
        <f t="shared" si="296"/>
        <v>37627</v>
      </c>
      <c r="IZ1089" s="104">
        <f t="shared" ca="1" si="297"/>
        <v>1.2404299999999999</v>
      </c>
      <c r="JA1089" s="102">
        <f t="shared" ca="1" si="298"/>
        <v>1.2381976190476192</v>
      </c>
      <c r="JB1089" s="102">
        <f t="shared" ca="1" si="299"/>
        <v>1.2315258823529411</v>
      </c>
      <c r="JC1089" s="103">
        <f t="shared" ca="1" si="300"/>
        <v>1.2581438805970144</v>
      </c>
      <c r="JD1089" s="104">
        <f t="shared" si="301"/>
        <v>7.5899999999999856E-3</v>
      </c>
      <c r="JE1089" s="102">
        <f t="shared" si="302"/>
        <v>-1.7199999999999438E-3</v>
      </c>
      <c r="JF1089" s="66">
        <f t="shared" ca="1" si="307"/>
        <v>7.7252380952381209E-3</v>
      </c>
      <c r="JG1089" s="66">
        <f t="shared" ca="1" si="306"/>
        <v>-7.1428571428722165E-6</v>
      </c>
      <c r="JH1089" s="66">
        <f t="shared" ca="1" si="303"/>
        <v>5.590047805441401E-3</v>
      </c>
      <c r="JI1089" s="80">
        <f t="shared" ca="1" si="304"/>
        <v>5.8278045714015561E-3</v>
      </c>
      <c r="JJ1089" s="118">
        <f t="shared" ca="1" si="305"/>
        <v>16609.806357360852</v>
      </c>
    </row>
    <row r="1090" spans="253:270" x14ac:dyDescent="0.3">
      <c r="IS1090" s="74">
        <v>1088</v>
      </c>
      <c r="IT1090" s="90" t="str">
        <f t="shared" si="291"/>
        <v>2005-09-14</v>
      </c>
      <c r="IU1090" s="101">
        <f t="shared" si="292"/>
        <v>1.2285299999999999</v>
      </c>
      <c r="IV1090" s="102">
        <f t="shared" si="293"/>
        <v>1.2290300000000001</v>
      </c>
      <c r="IW1090" s="102">
        <f t="shared" si="294"/>
        <v>1.2194499999999999</v>
      </c>
      <c r="IX1090" s="103">
        <f t="shared" si="295"/>
        <v>1.22238</v>
      </c>
      <c r="IY1090" s="112">
        <f t="shared" si="296"/>
        <v>37624</v>
      </c>
      <c r="IZ1090" s="104">
        <f t="shared" ca="1" si="297"/>
        <v>1.2375145454545455</v>
      </c>
      <c r="JA1090" s="102">
        <f t="shared" ca="1" si="298"/>
        <v>1.2378214285714286</v>
      </c>
      <c r="JB1090" s="102">
        <f t="shared" ca="1" si="299"/>
        <v>1.2318460784313725</v>
      </c>
      <c r="JC1090" s="103">
        <f t="shared" ca="1" si="300"/>
        <v>1.2577444776119397</v>
      </c>
      <c r="JD1090" s="104">
        <f t="shared" si="301"/>
        <v>9.580000000000144E-3</v>
      </c>
      <c r="JE1090" s="102">
        <f t="shared" si="302"/>
        <v>6.1499999999998778E-3</v>
      </c>
      <c r="JF1090" s="66">
        <f t="shared" ca="1" si="307"/>
        <v>7.849047619047653E-3</v>
      </c>
      <c r="JG1090" s="66">
        <f t="shared" ca="1" si="306"/>
        <v>4.2428571428569189E-4</v>
      </c>
      <c r="JH1090" s="66">
        <f t="shared" ca="1" si="303"/>
        <v>5.6009530692058794E-3</v>
      </c>
      <c r="JI1090" s="80">
        <f t="shared" ca="1" si="304"/>
        <v>5.9313714558218858E-3</v>
      </c>
      <c r="JJ1090" s="118">
        <f t="shared" ca="1" si="305"/>
        <v>16626.110126849075</v>
      </c>
    </row>
    <row r="1091" spans="253:270" x14ac:dyDescent="0.3">
      <c r="IS1091" s="74">
        <v>1089</v>
      </c>
      <c r="IT1091" s="90" t="str">
        <f t="shared" ref="IT1091:IT1154" si="308">IF(INDEX(data_no_header,IS1091,1)="","",INDEX(data_no_header,IS1091,1))</f>
        <v>2005-09-15</v>
      </c>
      <c r="IU1091" s="101">
        <f t="shared" ref="IU1091:IU1154" si="309">IF($IT1091&lt;&gt;"",VLOOKUP($IT1091,data_no_header,CODE(open_col)-64),"")</f>
        <v>1.22238</v>
      </c>
      <c r="IV1091" s="102">
        <f t="shared" ref="IV1091:IV1154" si="310">IF($IT1091&lt;&gt;"",VLOOKUP($IT1091,data_no_header,CODE(high_col)-64),"")</f>
        <v>1.2309600000000001</v>
      </c>
      <c r="IW1091" s="102">
        <f t="shared" ref="IW1091:IW1154" si="311">IF($IT1091&lt;&gt;"",VLOOKUP($IT1091,data_no_header,CODE(low_col)-64),"")</f>
        <v>1.2202299999999999</v>
      </c>
      <c r="IX1091" s="103">
        <f t="shared" ref="IX1091:IX1154" si="312">IF($IT1091&lt;&gt;"",VLOOKUP($IT1091,data_no_header,CODE(close_col)-64),"")</f>
        <v>1.2242</v>
      </c>
      <c r="IY1091" s="112">
        <f t="shared" ref="IY1091:IY1154" si="313">IF($IT1091&lt;&gt;"",VLOOKUP($IT1091,data_no_header,CODE(volume_col)-64),"")</f>
        <v>35068</v>
      </c>
      <c r="IZ1091" s="104">
        <f t="shared" ref="IZ1091:IZ1154" ca="1" si="314">IF(IT1091&lt;&gt;"",IF($IS1091&gt;=IZ$1,AVERAGE(INDIRECT(CONCATENATE("IX",$IS1091+2,":IX",$IS1091+2-IZ$1))),""),"")</f>
        <v>1.2347645454545453</v>
      </c>
      <c r="JA1091" s="102">
        <f t="shared" ref="JA1091:JA1154" ca="1" si="315">IF(IU1091&lt;&gt;"",IF($IS1091&gt;=JA$1,AVERAGE(INDIRECT(CONCATENATE("IX",$IS1091+2,":IX",$IS1091+2-JA$1))),""),"")</f>
        <v>1.2375704761904762</v>
      </c>
      <c r="JB1091" s="102">
        <f t="shared" ref="JB1091:JB1154" ca="1" si="316">IF(IV1091&lt;&gt;"",IF($IS1091&gt;=JB$1,AVERAGE(INDIRECT(CONCATENATE("IX",$IS1091+2,":IX",$IS1091+2-JB$1))),""),"")</f>
        <v>1.2322911764705884</v>
      </c>
      <c r="JC1091" s="103">
        <f t="shared" ref="JC1091:JC1154" ca="1" si="317">IF(IW1091&lt;&gt;"",IF($IS1091&gt;=JC$1,AVERAGE(INDIRECT(CONCATENATE("IX",$IS1091+2,":IX",$IS1091+2-JC$1))),""),"")</f>
        <v>1.2573520398009947</v>
      </c>
      <c r="JD1091" s="104">
        <f t="shared" si="301"/>
        <v>1.0730000000000128E-2</v>
      </c>
      <c r="JE1091" s="102">
        <f t="shared" si="302"/>
        <v>-1.8199999999999328E-3</v>
      </c>
      <c r="JF1091" s="66">
        <f t="shared" ca="1" si="307"/>
        <v>8.0285714285714647E-3</v>
      </c>
      <c r="JG1091" s="66">
        <f t="shared" ca="1" si="306"/>
        <v>2.9904761904760093E-4</v>
      </c>
      <c r="JH1091" s="66">
        <f t="shared" ca="1" si="303"/>
        <v>5.6299236954266635E-3</v>
      </c>
      <c r="JI1091" s="80">
        <f t="shared" ca="1" si="304"/>
        <v>5.9496425701060385E-3</v>
      </c>
      <c r="JJ1091" s="118">
        <f t="shared" ca="1" si="305"/>
        <v>16655.109262179802</v>
      </c>
    </row>
    <row r="1092" spans="253:270" x14ac:dyDescent="0.3">
      <c r="IS1092" s="74">
        <v>1090</v>
      </c>
      <c r="IT1092" s="90" t="str">
        <f t="shared" si="308"/>
        <v>2005-09-16</v>
      </c>
      <c r="IU1092" s="101">
        <f t="shared" si="309"/>
        <v>1.2242</v>
      </c>
      <c r="IV1092" s="102">
        <f t="shared" si="310"/>
        <v>1.2242</v>
      </c>
      <c r="IW1092" s="102">
        <f t="shared" si="311"/>
        <v>1.2241</v>
      </c>
      <c r="IX1092" s="103">
        <f t="shared" si="312"/>
        <v>1.2241</v>
      </c>
      <c r="IY1092" s="112">
        <f t="shared" si="313"/>
        <v>5</v>
      </c>
      <c r="IZ1092" s="104">
        <f t="shared" ca="1" si="314"/>
        <v>1.232720909090909</v>
      </c>
      <c r="JA1092" s="102">
        <f t="shared" ca="1" si="315"/>
        <v>1.2373100000000001</v>
      </c>
      <c r="JB1092" s="102">
        <f t="shared" ca="1" si="316"/>
        <v>1.232633725490196</v>
      </c>
      <c r="JC1092" s="103">
        <f t="shared" ca="1" si="317"/>
        <v>1.2569380597014923</v>
      </c>
      <c r="JD1092" s="104">
        <f t="shared" ref="JD1092:JD1155" si="318">IF(IV1092&lt;&gt;"",IV1092-IW1092,"")</f>
        <v>9.9999999999988987E-5</v>
      </c>
      <c r="JE1092" s="102">
        <f t="shared" ref="JE1092:JE1155" si="319">IF(IU1092&lt;&gt;"",IU1092-IX1092,"")</f>
        <v>9.9999999999988987E-5</v>
      </c>
      <c r="JF1092" s="66">
        <f t="shared" ca="1" si="307"/>
        <v>8.0238095238095598E-3</v>
      </c>
      <c r="JG1092" s="66">
        <f t="shared" ca="1" si="306"/>
        <v>2.942857142856967E-4</v>
      </c>
      <c r="JH1092" s="66">
        <f t="shared" ref="JH1092:JH1155" ca="1" si="320">IF(IT1092&lt;&gt;"",IF($IS1092&gt;=JH$1,_xlfn.STDEV.P(INDIRECT(CONCATENATE("JD",$IS1092+2,":JD",$IS1092+2-JH$1))),""),"")</f>
        <v>5.6365816018394584E-3</v>
      </c>
      <c r="JI1092" s="80">
        <f t="shared" ref="JI1092:JI1155" ca="1" si="321">IF(IU1092&lt;&gt;"",IF($IS1092&gt;=JI$1,_xlfn.STDEV.P(INDIRECT(CONCATENATE("JE",$IS1092+2,":JE",$IS1092+2-JI$1))),""),"")</f>
        <v>5.9497599562851958E-3</v>
      </c>
      <c r="JJ1092" s="118">
        <f t="shared" ref="JJ1092:JJ1155" ca="1" si="322">IF(IU1092&lt;&gt;"",IF($IS1092&gt;=JJ$1,_xlfn.STDEV.P(INDIRECT(CONCATENATE("IY",$IS1092+2,":IY",$IS1092+2-JJ$1))),""),"")</f>
        <v>16654.961155825036</v>
      </c>
    </row>
    <row r="1093" spans="253:270" x14ac:dyDescent="0.3">
      <c r="IS1093" s="74">
        <v>1091</v>
      </c>
      <c r="IT1093" s="90" t="str">
        <f t="shared" si="308"/>
        <v>2005-09-17</v>
      </c>
      <c r="IU1093" s="101">
        <f t="shared" si="309"/>
        <v>1.224</v>
      </c>
      <c r="IV1093" s="102">
        <f t="shared" si="310"/>
        <v>1.22435</v>
      </c>
      <c r="IW1093" s="102">
        <f t="shared" si="311"/>
        <v>1.2158500000000001</v>
      </c>
      <c r="IX1093" s="103">
        <f t="shared" si="312"/>
        <v>1.2174</v>
      </c>
      <c r="IY1093" s="112">
        <f t="shared" si="313"/>
        <v>1068</v>
      </c>
      <c r="IZ1093" s="104">
        <f t="shared" ca="1" si="314"/>
        <v>1.2305118181818182</v>
      </c>
      <c r="JA1093" s="102">
        <f t="shared" ca="1" si="315"/>
        <v>1.2366966666666668</v>
      </c>
      <c r="JB1093" s="102">
        <f t="shared" ca="1" si="316"/>
        <v>1.2327013725490197</v>
      </c>
      <c r="JC1093" s="103">
        <f t="shared" ca="1" si="317"/>
        <v>1.2564888059701489</v>
      </c>
      <c r="JD1093" s="104">
        <f t="shared" si="318"/>
        <v>8.499999999999952E-3</v>
      </c>
      <c r="JE1093" s="102">
        <f t="shared" si="319"/>
        <v>6.5999999999999392E-3</v>
      </c>
      <c r="JF1093" s="66">
        <f t="shared" ca="1" si="307"/>
        <v>8.3619047619047926E-3</v>
      </c>
      <c r="JG1093" s="66">
        <f t="shared" ca="1" si="306"/>
        <v>6.4428571428569513E-4</v>
      </c>
      <c r="JH1093" s="66">
        <f t="shared" ca="1" si="320"/>
        <v>5.4385901701221109E-3</v>
      </c>
      <c r="JI1093" s="80">
        <f t="shared" ca="1" si="321"/>
        <v>6.0925071635095172E-3</v>
      </c>
      <c r="JJ1093" s="118">
        <f t="shared" ca="1" si="322"/>
        <v>16582.962314791253</v>
      </c>
    </row>
    <row r="1094" spans="253:270" x14ac:dyDescent="0.3">
      <c r="IS1094" s="74">
        <v>1092</v>
      </c>
      <c r="IT1094" s="90" t="str">
        <f t="shared" si="308"/>
        <v>2005-09-18</v>
      </c>
      <c r="IU1094" s="101">
        <f t="shared" si="309"/>
        <v>1.2174</v>
      </c>
      <c r="IV1094" s="102">
        <f t="shared" si="310"/>
        <v>1.218</v>
      </c>
      <c r="IW1094" s="102">
        <f t="shared" si="311"/>
        <v>1.2101</v>
      </c>
      <c r="IX1094" s="103">
        <f t="shared" si="312"/>
        <v>1.2141999999999999</v>
      </c>
      <c r="IY1094" s="112">
        <f t="shared" si="313"/>
        <v>36006</v>
      </c>
      <c r="IZ1094" s="104">
        <f t="shared" ca="1" si="314"/>
        <v>1.2281863636363637</v>
      </c>
      <c r="JA1094" s="102">
        <f t="shared" ca="1" si="315"/>
        <v>1.2362542857142857</v>
      </c>
      <c r="JB1094" s="102">
        <f t="shared" ca="1" si="316"/>
        <v>1.2327307843137254</v>
      </c>
      <c r="JC1094" s="103">
        <f t="shared" ca="1" si="317"/>
        <v>1.256036069651741</v>
      </c>
      <c r="JD1094" s="104">
        <f t="shared" si="318"/>
        <v>7.9000000000000181E-3</v>
      </c>
      <c r="JE1094" s="102">
        <f t="shared" si="319"/>
        <v>3.2000000000000917E-3</v>
      </c>
      <c r="JF1094" s="66">
        <f t="shared" ca="1" si="307"/>
        <v>8.1119047619047837E-3</v>
      </c>
      <c r="JG1094" s="66">
        <f t="shared" ca="1" si="306"/>
        <v>4.7095238095236819E-4</v>
      </c>
      <c r="JH1094" s="66">
        <f t="shared" ca="1" si="320"/>
        <v>5.3323742760144986E-3</v>
      </c>
      <c r="JI1094" s="80">
        <f t="shared" ca="1" si="321"/>
        <v>5.9642002655222849E-3</v>
      </c>
      <c r="JJ1094" s="118">
        <f t="shared" ca="1" si="322"/>
        <v>16719.194931875998</v>
      </c>
    </row>
    <row r="1095" spans="253:270" x14ac:dyDescent="0.3">
      <c r="IS1095" s="74">
        <v>1093</v>
      </c>
      <c r="IT1095" s="90" t="str">
        <f t="shared" si="308"/>
        <v>2005-09-19</v>
      </c>
      <c r="IU1095" s="101">
        <f t="shared" si="309"/>
        <v>1.2141</v>
      </c>
      <c r="IV1095" s="102">
        <f t="shared" si="310"/>
        <v>1.2190300000000001</v>
      </c>
      <c r="IW1095" s="102">
        <f t="shared" si="311"/>
        <v>1.21123</v>
      </c>
      <c r="IX1095" s="103">
        <f t="shared" si="312"/>
        <v>1.21163</v>
      </c>
      <c r="IY1095" s="112">
        <f t="shared" si="313"/>
        <v>38570</v>
      </c>
      <c r="IZ1095" s="104">
        <f t="shared" ca="1" si="314"/>
        <v>1.2254799999999999</v>
      </c>
      <c r="JA1095" s="102">
        <f t="shared" ca="1" si="315"/>
        <v>1.2357533333333333</v>
      </c>
      <c r="JB1095" s="102">
        <f t="shared" ca="1" si="316"/>
        <v>1.2327078431372549</v>
      </c>
      <c r="JC1095" s="103">
        <f t="shared" ca="1" si="317"/>
        <v>1.2555623383084575</v>
      </c>
      <c r="JD1095" s="104">
        <f t="shared" si="318"/>
        <v>7.8000000000000291E-3</v>
      </c>
      <c r="JE1095" s="102">
        <f t="shared" si="319"/>
        <v>2.4699999999999722E-3</v>
      </c>
      <c r="JF1095" s="66">
        <f t="shared" ca="1" si="307"/>
        <v>8.1623809523809765E-3</v>
      </c>
      <c r="JG1095" s="66">
        <f t="shared" ca="1" si="306"/>
        <v>5.2476190476189561E-4</v>
      </c>
      <c r="JH1095" s="66">
        <f t="shared" ca="1" si="320"/>
        <v>5.3241595847088119E-3</v>
      </c>
      <c r="JI1095" s="80">
        <f t="shared" ca="1" si="321"/>
        <v>5.9768821455174898E-3</v>
      </c>
      <c r="JJ1095" s="118">
        <f t="shared" ca="1" si="322"/>
        <v>16742.849911830064</v>
      </c>
    </row>
    <row r="1096" spans="253:270" x14ac:dyDescent="0.3">
      <c r="IS1096" s="74">
        <v>1094</v>
      </c>
      <c r="IT1096" s="90" t="str">
        <f t="shared" si="308"/>
        <v>2005-09-20</v>
      </c>
      <c r="IU1096" s="101">
        <f t="shared" si="309"/>
        <v>1.21153</v>
      </c>
      <c r="IV1096" s="102">
        <f t="shared" si="310"/>
        <v>1.224</v>
      </c>
      <c r="IW1096" s="102">
        <f t="shared" si="311"/>
        <v>1.2112799999999999</v>
      </c>
      <c r="IX1096" s="103">
        <f t="shared" si="312"/>
        <v>1.22143</v>
      </c>
      <c r="IY1096" s="112">
        <f t="shared" si="313"/>
        <v>38587</v>
      </c>
      <c r="IZ1096" s="104">
        <f t="shared" ca="1" si="314"/>
        <v>1.223700909090909</v>
      </c>
      <c r="JA1096" s="102">
        <f t="shared" ca="1" si="315"/>
        <v>1.2351190476190479</v>
      </c>
      <c r="JB1096" s="102">
        <f t="shared" ca="1" si="316"/>
        <v>1.2327725490196078</v>
      </c>
      <c r="JC1096" s="103">
        <f t="shared" ca="1" si="317"/>
        <v>1.2550419402985071</v>
      </c>
      <c r="JD1096" s="104">
        <f t="shared" si="318"/>
        <v>1.2720000000000065E-2</v>
      </c>
      <c r="JE1096" s="102">
        <f t="shared" si="319"/>
        <v>-9.9000000000000199E-3</v>
      </c>
      <c r="JF1096" s="66">
        <f t="shared" ca="1" si="307"/>
        <v>7.9652380952381172E-3</v>
      </c>
      <c r="JG1096" s="66">
        <f t="shared" ca="1" si="306"/>
        <v>6.5333333333332055E-4</v>
      </c>
      <c r="JH1096" s="66">
        <f t="shared" ca="1" si="320"/>
        <v>5.0689875189351306E-3</v>
      </c>
      <c r="JI1096" s="80">
        <f t="shared" ca="1" si="321"/>
        <v>5.7165368581680292E-3</v>
      </c>
      <c r="JJ1096" s="118">
        <f t="shared" ca="1" si="322"/>
        <v>16710.545618990236</v>
      </c>
    </row>
    <row r="1097" spans="253:270" x14ac:dyDescent="0.3">
      <c r="IS1097" s="74">
        <v>1095</v>
      </c>
      <c r="IT1097" s="90" t="str">
        <f t="shared" si="308"/>
        <v>2005-09-21</v>
      </c>
      <c r="IU1097" s="101">
        <f t="shared" si="309"/>
        <v>1.22143</v>
      </c>
      <c r="IV1097" s="102">
        <f t="shared" si="310"/>
        <v>1.22698</v>
      </c>
      <c r="IW1097" s="102">
        <f t="shared" si="311"/>
        <v>1.2133499999999999</v>
      </c>
      <c r="IX1097" s="103">
        <f t="shared" si="312"/>
        <v>1.2154799999999999</v>
      </c>
      <c r="IY1097" s="112">
        <f t="shared" si="313"/>
        <v>39060</v>
      </c>
      <c r="IZ1097" s="104">
        <f t="shared" ca="1" si="314"/>
        <v>1.2213581818181818</v>
      </c>
      <c r="JA1097" s="102">
        <f t="shared" ca="1" si="315"/>
        <v>1.2334642857142857</v>
      </c>
      <c r="JB1097" s="102">
        <f t="shared" ca="1" si="316"/>
        <v>1.2327015686274507</v>
      </c>
      <c r="JC1097" s="103">
        <f t="shared" ca="1" si="317"/>
        <v>1.2545138805970144</v>
      </c>
      <c r="JD1097" s="104">
        <f t="shared" si="318"/>
        <v>1.3630000000000031E-2</v>
      </c>
      <c r="JE1097" s="102">
        <f t="shared" si="319"/>
        <v>5.9500000000001219E-3</v>
      </c>
      <c r="JF1097" s="66">
        <f t="shared" ca="1" si="307"/>
        <v>7.665714285714313E-3</v>
      </c>
      <c r="JG1097" s="66">
        <f t="shared" ca="1" si="306"/>
        <v>1.6785714285714182E-3</v>
      </c>
      <c r="JH1097" s="66">
        <f t="shared" ca="1" si="320"/>
        <v>4.5085976823425449E-3</v>
      </c>
      <c r="JI1097" s="80">
        <f t="shared" ca="1" si="321"/>
        <v>4.5182953862357269E-3</v>
      </c>
      <c r="JJ1097" s="118">
        <f t="shared" ca="1" si="322"/>
        <v>16686.807646146735</v>
      </c>
    </row>
    <row r="1098" spans="253:270" x14ac:dyDescent="0.3">
      <c r="IS1098" s="74">
        <v>1096</v>
      </c>
      <c r="IT1098" s="90" t="str">
        <f t="shared" si="308"/>
        <v>2005-09-22</v>
      </c>
      <c r="IU1098" s="101">
        <f t="shared" si="309"/>
        <v>1.2154799999999999</v>
      </c>
      <c r="IV1098" s="102">
        <f t="shared" si="310"/>
        <v>1.2172000000000001</v>
      </c>
      <c r="IW1098" s="102">
        <f t="shared" si="311"/>
        <v>1.2043600000000001</v>
      </c>
      <c r="IX1098" s="103">
        <f t="shared" si="312"/>
        <v>1.2043999999999999</v>
      </c>
      <c r="IY1098" s="112">
        <f t="shared" si="313"/>
        <v>36602</v>
      </c>
      <c r="IZ1098" s="104">
        <f t="shared" ca="1" si="314"/>
        <v>1.2191327272727273</v>
      </c>
      <c r="JA1098" s="102">
        <f t="shared" ca="1" si="315"/>
        <v>1.2311214285714287</v>
      </c>
      <c r="JB1098" s="102">
        <f t="shared" ca="1" si="316"/>
        <v>1.2321264705882351</v>
      </c>
      <c r="JC1098" s="103">
        <f t="shared" ca="1" si="317"/>
        <v>1.2539392039800989</v>
      </c>
      <c r="JD1098" s="104">
        <f t="shared" si="318"/>
        <v>1.2839999999999963E-2</v>
      </c>
      <c r="JE1098" s="102">
        <f t="shared" si="319"/>
        <v>1.1079999999999979E-2</v>
      </c>
      <c r="JF1098" s="66">
        <f t="shared" ca="1" si="307"/>
        <v>7.6928571428571679E-3</v>
      </c>
      <c r="JG1098" s="66">
        <f t="shared" ca="1" si="306"/>
        <v>2.3571428571428515E-3</v>
      </c>
      <c r="JH1098" s="66">
        <f t="shared" ca="1" si="320"/>
        <v>4.5378557374466631E-3</v>
      </c>
      <c r="JI1098" s="80">
        <f t="shared" ca="1" si="321"/>
        <v>4.8004138143618123E-3</v>
      </c>
      <c r="JJ1098" s="118">
        <f t="shared" ca="1" si="322"/>
        <v>16694.824106865686</v>
      </c>
    </row>
    <row r="1099" spans="253:270" x14ac:dyDescent="0.3">
      <c r="IS1099" s="74">
        <v>1097</v>
      </c>
      <c r="IT1099" s="90" t="str">
        <f t="shared" si="308"/>
        <v>2005-09-23</v>
      </c>
      <c r="IU1099" s="101">
        <f t="shared" si="309"/>
        <v>1.2043999999999999</v>
      </c>
      <c r="IV1099" s="102">
        <f t="shared" si="310"/>
        <v>1.2043999999999999</v>
      </c>
      <c r="IW1099" s="102">
        <f t="shared" si="311"/>
        <v>1.2043999999999999</v>
      </c>
      <c r="IX1099" s="103">
        <f t="shared" si="312"/>
        <v>1.2043999999999999</v>
      </c>
      <c r="IY1099" s="112">
        <f t="shared" si="313"/>
        <v>2</v>
      </c>
      <c r="IZ1099" s="104">
        <f t="shared" ca="1" si="314"/>
        <v>1.2171045454545453</v>
      </c>
      <c r="JA1099" s="102">
        <f t="shared" ca="1" si="315"/>
        <v>1.2287785714285715</v>
      </c>
      <c r="JB1099" s="102">
        <f t="shared" ca="1" si="316"/>
        <v>1.2314578431372547</v>
      </c>
      <c r="JC1099" s="103">
        <f t="shared" ca="1" si="317"/>
        <v>1.2533390547263679</v>
      </c>
      <c r="JD1099" s="104">
        <f t="shared" si="318"/>
        <v>0</v>
      </c>
      <c r="JE1099" s="102">
        <f t="shared" si="319"/>
        <v>0</v>
      </c>
      <c r="JF1099" s="66">
        <f t="shared" ca="1" si="307"/>
        <v>7.6928571428571679E-3</v>
      </c>
      <c r="JG1099" s="66">
        <f t="shared" ca="1" si="306"/>
        <v>2.3571428571428515E-3</v>
      </c>
      <c r="JH1099" s="66">
        <f t="shared" ca="1" si="320"/>
        <v>4.5378557374466631E-3</v>
      </c>
      <c r="JI1099" s="80">
        <f t="shared" ca="1" si="321"/>
        <v>4.8004138143618123E-3</v>
      </c>
      <c r="JJ1099" s="118">
        <f t="shared" ca="1" si="322"/>
        <v>16694.748713795605</v>
      </c>
    </row>
    <row r="1100" spans="253:270" x14ac:dyDescent="0.3">
      <c r="IS1100" s="74">
        <v>1098</v>
      </c>
      <c r="IT1100" s="90" t="str">
        <f t="shared" si="308"/>
        <v>2005-09-24</v>
      </c>
      <c r="IU1100" s="101">
        <f t="shared" si="309"/>
        <v>1.20425</v>
      </c>
      <c r="IV1100" s="102">
        <f t="shared" si="310"/>
        <v>1.20455</v>
      </c>
      <c r="IW1100" s="102">
        <f t="shared" si="311"/>
        <v>1.2029000000000001</v>
      </c>
      <c r="IX1100" s="103">
        <f t="shared" si="312"/>
        <v>1.2032499999999999</v>
      </c>
      <c r="IY1100" s="112">
        <f t="shared" si="313"/>
        <v>245</v>
      </c>
      <c r="IZ1100" s="104">
        <f t="shared" ca="1" si="314"/>
        <v>1.2148063636363635</v>
      </c>
      <c r="JA1100" s="102">
        <f t="shared" ca="1" si="315"/>
        <v>1.2263404761904764</v>
      </c>
      <c r="JB1100" s="102">
        <f t="shared" ca="1" si="316"/>
        <v>1.2308078431372547</v>
      </c>
      <c r="JC1100" s="103">
        <f t="shared" ca="1" si="317"/>
        <v>1.2527331840796014</v>
      </c>
      <c r="JD1100" s="104">
        <f t="shared" si="318"/>
        <v>1.6499999999999293E-3</v>
      </c>
      <c r="JE1100" s="102">
        <f t="shared" si="319"/>
        <v>1.0000000000001119E-3</v>
      </c>
      <c r="JF1100" s="66">
        <f t="shared" ca="1" si="307"/>
        <v>7.7214285714285935E-3</v>
      </c>
      <c r="JG1100" s="66">
        <f t="shared" ca="1" si="306"/>
        <v>2.430952380952383E-3</v>
      </c>
      <c r="JH1100" s="66">
        <f t="shared" ca="1" si="320"/>
        <v>4.4976515413885929E-3</v>
      </c>
      <c r="JI1100" s="80">
        <f t="shared" ca="1" si="321"/>
        <v>4.7669466165829377E-3</v>
      </c>
      <c r="JJ1100" s="118">
        <f t="shared" ca="1" si="322"/>
        <v>16689.136959109339</v>
      </c>
    </row>
    <row r="1101" spans="253:270" x14ac:dyDescent="0.3">
      <c r="IS1101" s="74">
        <v>1099</v>
      </c>
      <c r="IT1101" s="90" t="str">
        <f t="shared" si="308"/>
        <v>2005-09-25</v>
      </c>
      <c r="IU1101" s="101">
        <f t="shared" si="309"/>
        <v>1.2031000000000001</v>
      </c>
      <c r="IV1101" s="102">
        <f t="shared" si="310"/>
        <v>1.2081599999999999</v>
      </c>
      <c r="IW1101" s="102">
        <f t="shared" si="311"/>
        <v>1.2011000000000001</v>
      </c>
      <c r="IX1101" s="103">
        <f t="shared" si="312"/>
        <v>1.2072799999999999</v>
      </c>
      <c r="IY1101" s="112">
        <f t="shared" si="313"/>
        <v>37631</v>
      </c>
      <c r="IZ1101" s="104">
        <f t="shared" ca="1" si="314"/>
        <v>1.213433636363636</v>
      </c>
      <c r="JA1101" s="102">
        <f t="shared" ca="1" si="315"/>
        <v>1.2240942857142858</v>
      </c>
      <c r="JB1101" s="102">
        <f t="shared" ca="1" si="316"/>
        <v>1.2302368627450977</v>
      </c>
      <c r="JC1101" s="103">
        <f t="shared" ca="1" si="317"/>
        <v>1.2521493532338306</v>
      </c>
      <c r="JD1101" s="104">
        <f t="shared" si="318"/>
        <v>7.0599999999998442E-3</v>
      </c>
      <c r="JE1101" s="102">
        <f t="shared" si="319"/>
        <v>-4.1799999999998505E-3</v>
      </c>
      <c r="JF1101" s="66">
        <f t="shared" ca="1" si="307"/>
        <v>7.7257142857143036E-3</v>
      </c>
      <c r="JG1101" s="66">
        <f t="shared" ca="1" si="306"/>
        <v>2.2319047619047709E-3</v>
      </c>
      <c r="JH1101" s="66">
        <f t="shared" ca="1" si="320"/>
        <v>4.4969763084062864E-3</v>
      </c>
      <c r="JI1101" s="80">
        <f t="shared" ca="1" si="321"/>
        <v>4.9481238571013331E-3</v>
      </c>
      <c r="JJ1101" s="118">
        <f t="shared" ca="1" si="322"/>
        <v>16856.373558851727</v>
      </c>
    </row>
    <row r="1102" spans="253:270" x14ac:dyDescent="0.3">
      <c r="IS1102" s="74">
        <v>1100</v>
      </c>
      <c r="IT1102" s="90" t="str">
        <f t="shared" si="308"/>
        <v>2005-09-26</v>
      </c>
      <c r="IU1102" s="101">
        <f t="shared" si="309"/>
        <v>1.2072799999999999</v>
      </c>
      <c r="IV1102" s="102">
        <f t="shared" si="310"/>
        <v>1.20848</v>
      </c>
      <c r="IW1102" s="102">
        <f t="shared" si="311"/>
        <v>1.1980299999999999</v>
      </c>
      <c r="IX1102" s="103">
        <f t="shared" si="312"/>
        <v>1.20133</v>
      </c>
      <c r="IY1102" s="112">
        <f t="shared" si="313"/>
        <v>39254</v>
      </c>
      <c r="IZ1102" s="104">
        <f t="shared" ca="1" si="314"/>
        <v>1.2113545454545456</v>
      </c>
      <c r="JA1102" s="102">
        <f t="shared" ca="1" si="315"/>
        <v>1.2219395238095239</v>
      </c>
      <c r="JB1102" s="102">
        <f t="shared" ca="1" si="316"/>
        <v>1.2295737254901957</v>
      </c>
      <c r="JC1102" s="103">
        <f t="shared" ca="1" si="317"/>
        <v>1.2515443781094526</v>
      </c>
      <c r="JD1102" s="104">
        <f t="shared" si="318"/>
        <v>1.045000000000007E-2</v>
      </c>
      <c r="JE1102" s="102">
        <f t="shared" si="319"/>
        <v>5.9499999999998998E-3</v>
      </c>
      <c r="JF1102" s="66">
        <f t="shared" ca="1" si="307"/>
        <v>7.7428571428571572E-3</v>
      </c>
      <c r="JG1102" s="66">
        <f t="shared" ca="1" si="306"/>
        <v>2.1452380952380968E-3</v>
      </c>
      <c r="JH1102" s="66">
        <f t="shared" ca="1" si="320"/>
        <v>4.5066323007183122E-3</v>
      </c>
      <c r="JI1102" s="80">
        <f t="shared" ca="1" si="321"/>
        <v>4.8656156259512555E-3</v>
      </c>
      <c r="JJ1102" s="118">
        <f t="shared" ca="1" si="322"/>
        <v>16895.472672312593</v>
      </c>
    </row>
    <row r="1103" spans="253:270" x14ac:dyDescent="0.3">
      <c r="IS1103" s="74">
        <v>1101</v>
      </c>
      <c r="IT1103" s="90" t="str">
        <f t="shared" si="308"/>
        <v>2005-09-27</v>
      </c>
      <c r="IU1103" s="101">
        <f t="shared" si="309"/>
        <v>1.20133</v>
      </c>
      <c r="IV1103" s="102">
        <f t="shared" si="310"/>
        <v>1.20563</v>
      </c>
      <c r="IW1103" s="102">
        <f t="shared" si="311"/>
        <v>1.1993799999999999</v>
      </c>
      <c r="IX1103" s="103">
        <f t="shared" si="312"/>
        <v>1.2037800000000001</v>
      </c>
      <c r="IY1103" s="112">
        <f t="shared" si="313"/>
        <v>40071</v>
      </c>
      <c r="IZ1103" s="104">
        <f t="shared" ca="1" si="314"/>
        <v>1.2095072727272729</v>
      </c>
      <c r="JA1103" s="102">
        <f t="shared" ca="1" si="315"/>
        <v>1.2201338095238097</v>
      </c>
      <c r="JB1103" s="102">
        <f t="shared" ca="1" si="316"/>
        <v>1.2289547058823524</v>
      </c>
      <c r="JC1103" s="103">
        <f t="shared" ca="1" si="317"/>
        <v>1.2509715920398008</v>
      </c>
      <c r="JD1103" s="104">
        <f t="shared" si="318"/>
        <v>6.2500000000000888E-3</v>
      </c>
      <c r="JE1103" s="102">
        <f t="shared" si="319"/>
        <v>-2.4500000000000632E-3</v>
      </c>
      <c r="JF1103" s="66">
        <f t="shared" ca="1" si="307"/>
        <v>7.4323809523809733E-3</v>
      </c>
      <c r="JG1103" s="66">
        <f t="shared" ca="1" si="306"/>
        <v>1.7914285714285708E-3</v>
      </c>
      <c r="JH1103" s="66">
        <f t="shared" ca="1" si="320"/>
        <v>4.3721879722170209E-3</v>
      </c>
      <c r="JI1103" s="80">
        <f t="shared" ca="1" si="321"/>
        <v>4.9164934132970338E-3</v>
      </c>
      <c r="JJ1103" s="118">
        <f t="shared" ca="1" si="322"/>
        <v>16918.608508233629</v>
      </c>
    </row>
    <row r="1104" spans="253:270" x14ac:dyDescent="0.3">
      <c r="IS1104" s="74">
        <v>1102</v>
      </c>
      <c r="IT1104" s="90" t="str">
        <f t="shared" si="308"/>
        <v>2005-09-28</v>
      </c>
      <c r="IU1104" s="101">
        <f t="shared" si="309"/>
        <v>1.2037800000000001</v>
      </c>
      <c r="IV1104" s="102">
        <f t="shared" si="310"/>
        <v>1.20763</v>
      </c>
      <c r="IW1104" s="102">
        <f t="shared" si="311"/>
        <v>1.20078</v>
      </c>
      <c r="IX1104" s="103">
        <f t="shared" si="312"/>
        <v>1.2032799999999999</v>
      </c>
      <c r="IY1104" s="112">
        <f t="shared" si="313"/>
        <v>36934</v>
      </c>
      <c r="IZ1104" s="104">
        <f t="shared" ca="1" si="314"/>
        <v>1.2082236363636363</v>
      </c>
      <c r="JA1104" s="102">
        <f t="shared" ca="1" si="315"/>
        <v>1.2183957142857142</v>
      </c>
      <c r="JB1104" s="102">
        <f t="shared" ca="1" si="316"/>
        <v>1.2282899999999997</v>
      </c>
      <c r="JC1104" s="103">
        <f t="shared" ca="1" si="317"/>
        <v>1.2504197014925371</v>
      </c>
      <c r="JD1104" s="104">
        <f t="shared" si="318"/>
        <v>6.8500000000000227E-3</v>
      </c>
      <c r="JE1104" s="102">
        <f t="shared" si="319"/>
        <v>5.0000000000016698E-4</v>
      </c>
      <c r="JF1104" s="66">
        <f t="shared" ca="1" si="307"/>
        <v>7.4371428571428774E-3</v>
      </c>
      <c r="JG1104" s="66">
        <f t="shared" ca="1" si="306"/>
        <v>1.7238095238095348E-3</v>
      </c>
      <c r="JH1104" s="66">
        <f t="shared" ca="1" si="320"/>
        <v>4.3714965758793944E-3</v>
      </c>
      <c r="JI1104" s="80">
        <f t="shared" ca="1" si="321"/>
        <v>4.9240193378894447E-3</v>
      </c>
      <c r="JJ1104" s="118">
        <f t="shared" ca="1" si="322"/>
        <v>16914.510698042526</v>
      </c>
    </row>
    <row r="1105" spans="253:270" x14ac:dyDescent="0.3">
      <c r="IS1105" s="74">
        <v>1103</v>
      </c>
      <c r="IT1105" s="90" t="str">
        <f t="shared" si="308"/>
        <v>2005-09-29</v>
      </c>
      <c r="IU1105" s="101">
        <f t="shared" si="309"/>
        <v>1.2032799999999999</v>
      </c>
      <c r="IV1105" s="102">
        <f t="shared" si="310"/>
        <v>1.2091000000000001</v>
      </c>
      <c r="IW1105" s="102">
        <f t="shared" si="311"/>
        <v>1.1998</v>
      </c>
      <c r="IX1105" s="103">
        <f t="shared" si="312"/>
        <v>1.2032</v>
      </c>
      <c r="IY1105" s="112">
        <f t="shared" si="313"/>
        <v>37559</v>
      </c>
      <c r="IZ1105" s="104">
        <f t="shared" ca="1" si="314"/>
        <v>1.2072236363636364</v>
      </c>
      <c r="JA1105" s="102">
        <f t="shared" ca="1" si="315"/>
        <v>1.2165766666666666</v>
      </c>
      <c r="JB1105" s="102">
        <f t="shared" ca="1" si="316"/>
        <v>1.2276031372549017</v>
      </c>
      <c r="JC1105" s="103">
        <f t="shared" ca="1" si="317"/>
        <v>1.2498825870646766</v>
      </c>
      <c r="JD1105" s="104">
        <f t="shared" si="318"/>
        <v>9.300000000000086E-3</v>
      </c>
      <c r="JE1105" s="102">
        <f t="shared" si="319"/>
        <v>7.9999999999857963E-5</v>
      </c>
      <c r="JF1105" s="66">
        <f t="shared" ca="1" si="307"/>
        <v>7.4857142857143073E-3</v>
      </c>
      <c r="JG1105" s="66">
        <f t="shared" ca="1" si="306"/>
        <v>1.8095238095238216E-3</v>
      </c>
      <c r="JH1105" s="66">
        <f t="shared" ca="1" si="320"/>
        <v>4.3862334111872186E-3</v>
      </c>
      <c r="JI1105" s="80">
        <f t="shared" ca="1" si="321"/>
        <v>4.8787844662867208E-3</v>
      </c>
      <c r="JJ1105" s="118">
        <f t="shared" ca="1" si="322"/>
        <v>16926.945810367568</v>
      </c>
    </row>
    <row r="1106" spans="253:270" x14ac:dyDescent="0.3">
      <c r="IS1106" s="74">
        <v>1104</v>
      </c>
      <c r="IT1106" s="90" t="str">
        <f t="shared" si="308"/>
        <v>2005-09-30</v>
      </c>
      <c r="IU1106" s="101">
        <f t="shared" si="309"/>
        <v>1.2032</v>
      </c>
      <c r="IV1106" s="102">
        <f t="shared" si="310"/>
        <v>1.2032</v>
      </c>
      <c r="IW1106" s="102">
        <f t="shared" si="311"/>
        <v>1.2032</v>
      </c>
      <c r="IX1106" s="103">
        <f t="shared" si="312"/>
        <v>1.2032</v>
      </c>
      <c r="IY1106" s="112">
        <f t="shared" si="313"/>
        <v>1</v>
      </c>
      <c r="IZ1106" s="104">
        <f t="shared" ca="1" si="314"/>
        <v>1.2064572727272727</v>
      </c>
      <c r="JA1106" s="102">
        <f t="shared" ca="1" si="315"/>
        <v>1.2147766666666666</v>
      </c>
      <c r="JB1106" s="102">
        <f t="shared" ca="1" si="316"/>
        <v>1.2267403921568623</v>
      </c>
      <c r="JC1106" s="103">
        <f t="shared" ca="1" si="317"/>
        <v>1.2492810945273631</v>
      </c>
      <c r="JD1106" s="104">
        <f t="shared" si="318"/>
        <v>0</v>
      </c>
      <c r="JE1106" s="102">
        <f t="shared" si="319"/>
        <v>0</v>
      </c>
      <c r="JF1106" s="66">
        <f t="shared" ca="1" si="307"/>
        <v>7.4809523809524032E-3</v>
      </c>
      <c r="JG1106" s="66">
        <f t="shared" ca="1" si="306"/>
        <v>1.8047619047619175E-3</v>
      </c>
      <c r="JH1106" s="66">
        <f t="shared" ca="1" si="320"/>
        <v>4.3942959832274286E-3</v>
      </c>
      <c r="JI1106" s="80">
        <f t="shared" ca="1" si="321"/>
        <v>4.8804992124124097E-3</v>
      </c>
      <c r="JJ1106" s="118">
        <f t="shared" ca="1" si="322"/>
        <v>16927.021716890471</v>
      </c>
    </row>
    <row r="1107" spans="253:270" x14ac:dyDescent="0.3">
      <c r="IS1107" s="74">
        <v>1105</v>
      </c>
      <c r="IT1107" s="90" t="str">
        <f t="shared" si="308"/>
        <v>2005-10-01</v>
      </c>
      <c r="IU1107" s="101">
        <f t="shared" si="309"/>
        <v>1.2034</v>
      </c>
      <c r="IV1107" s="102">
        <f t="shared" si="310"/>
        <v>1.2041999999999999</v>
      </c>
      <c r="IW1107" s="102">
        <f t="shared" si="311"/>
        <v>1.20275</v>
      </c>
      <c r="IX1107" s="103">
        <f t="shared" si="312"/>
        <v>1.2030000000000001</v>
      </c>
      <c r="IY1107" s="112">
        <f t="shared" si="313"/>
        <v>191</v>
      </c>
      <c r="IZ1107" s="104">
        <f t="shared" ca="1" si="314"/>
        <v>1.2047818181818182</v>
      </c>
      <c r="JA1107" s="102">
        <f t="shared" ca="1" si="315"/>
        <v>1.212955238095238</v>
      </c>
      <c r="JB1107" s="102">
        <f t="shared" ca="1" si="316"/>
        <v>1.2259207843137252</v>
      </c>
      <c r="JC1107" s="103">
        <f t="shared" ca="1" si="317"/>
        <v>1.2486786069651739</v>
      </c>
      <c r="JD1107" s="104">
        <f t="shared" si="318"/>
        <v>1.4499999999999513E-3</v>
      </c>
      <c r="JE1107" s="102">
        <f t="shared" si="319"/>
        <v>3.9999999999995595E-4</v>
      </c>
      <c r="JF1107" s="66">
        <f t="shared" ca="1" si="307"/>
        <v>7.4428571428571582E-3</v>
      </c>
      <c r="JG1107" s="66">
        <f t="shared" ca="1" si="306"/>
        <v>1.7833333333333431E-3</v>
      </c>
      <c r="JH1107" s="66">
        <f t="shared" ca="1" si="320"/>
        <v>4.4426805967066677E-3</v>
      </c>
      <c r="JI1107" s="80">
        <f t="shared" ca="1" si="321"/>
        <v>4.8856293968305127E-3</v>
      </c>
      <c r="JJ1107" s="118">
        <f t="shared" ca="1" si="322"/>
        <v>16938.141018854552</v>
      </c>
    </row>
    <row r="1108" spans="253:270" x14ac:dyDescent="0.3">
      <c r="IS1108" s="74">
        <v>1106</v>
      </c>
      <c r="IT1108" s="90" t="str">
        <f t="shared" si="308"/>
        <v>2005-10-02</v>
      </c>
      <c r="IU1108" s="101">
        <f t="shared" si="309"/>
        <v>1.2030000000000001</v>
      </c>
      <c r="IV1108" s="102">
        <f t="shared" si="310"/>
        <v>1.2033</v>
      </c>
      <c r="IW1108" s="102">
        <f t="shared" si="311"/>
        <v>1.19038</v>
      </c>
      <c r="IX1108" s="103">
        <f t="shared" si="312"/>
        <v>1.1919500000000001</v>
      </c>
      <c r="IY1108" s="112">
        <f t="shared" si="313"/>
        <v>34359</v>
      </c>
      <c r="IZ1108" s="104">
        <f t="shared" ca="1" si="314"/>
        <v>1.2026427272727274</v>
      </c>
      <c r="JA1108" s="102">
        <f t="shared" ca="1" si="315"/>
        <v>1.2111966666666663</v>
      </c>
      <c r="JB1108" s="102">
        <f t="shared" ca="1" si="316"/>
        <v>1.2248903921568624</v>
      </c>
      <c r="JC1108" s="103">
        <f t="shared" ca="1" si="317"/>
        <v>1.2480211442786069</v>
      </c>
      <c r="JD1108" s="104">
        <f t="shared" si="318"/>
        <v>1.2920000000000043E-2</v>
      </c>
      <c r="JE1108" s="102">
        <f t="shared" si="319"/>
        <v>1.1050000000000004E-2</v>
      </c>
      <c r="JF1108" s="66">
        <f t="shared" ca="1" si="307"/>
        <v>7.3547619047619247E-3</v>
      </c>
      <c r="JG1108" s="66">
        <f t="shared" ca="1" si="306"/>
        <v>1.7395238095238178E-3</v>
      </c>
      <c r="JH1108" s="66">
        <f t="shared" ca="1" si="320"/>
        <v>4.3129634260841414E-3</v>
      </c>
      <c r="JI1108" s="80">
        <f t="shared" ca="1" si="321"/>
        <v>4.7974174363877038E-3</v>
      </c>
      <c r="JJ1108" s="118">
        <f t="shared" ca="1" si="322"/>
        <v>16888.636068357715</v>
      </c>
    </row>
    <row r="1109" spans="253:270" x14ac:dyDescent="0.3">
      <c r="IS1109" s="74">
        <v>1107</v>
      </c>
      <c r="IT1109" s="90" t="str">
        <f t="shared" si="308"/>
        <v>2005-10-03</v>
      </c>
      <c r="IU1109" s="101">
        <f t="shared" si="309"/>
        <v>1.1918500000000001</v>
      </c>
      <c r="IV1109" s="102">
        <f t="shared" si="310"/>
        <v>1.1948300000000001</v>
      </c>
      <c r="IW1109" s="102">
        <f t="shared" si="311"/>
        <v>1.19028</v>
      </c>
      <c r="IX1109" s="103">
        <f t="shared" si="312"/>
        <v>1.1918299999999999</v>
      </c>
      <c r="IY1109" s="112">
        <f t="shared" si="313"/>
        <v>36233</v>
      </c>
      <c r="IZ1109" s="104">
        <f t="shared" ca="1" si="314"/>
        <v>1.2015</v>
      </c>
      <c r="JA1109" s="102">
        <f t="shared" ca="1" si="315"/>
        <v>1.2095357142857139</v>
      </c>
      <c r="JB1109" s="102">
        <f t="shared" ca="1" si="316"/>
        <v>1.2238184313725489</v>
      </c>
      <c r="JC1109" s="103">
        <f t="shared" ca="1" si="317"/>
        <v>1.2473760199004973</v>
      </c>
      <c r="JD1109" s="104">
        <f t="shared" si="318"/>
        <v>4.550000000000054E-3</v>
      </c>
      <c r="JE1109" s="102">
        <f t="shared" si="319"/>
        <v>2.0000000000131024E-5</v>
      </c>
      <c r="JF1109" s="66">
        <f t="shared" ca="1" si="307"/>
        <v>7.2319047619047805E-3</v>
      </c>
      <c r="JG1109" s="66">
        <f t="shared" ca="1" si="306"/>
        <v>1.6419047619047756E-3</v>
      </c>
      <c r="JH1109" s="66">
        <f t="shared" ca="1" si="320"/>
        <v>4.3541656234741726E-3</v>
      </c>
      <c r="JI1109" s="80">
        <f t="shared" ca="1" si="321"/>
        <v>4.8105386482355213E-3</v>
      </c>
      <c r="JJ1109" s="118">
        <f t="shared" ca="1" si="322"/>
        <v>16838.286613731452</v>
      </c>
    </row>
    <row r="1110" spans="253:270" x14ac:dyDescent="0.3">
      <c r="IS1110" s="74">
        <v>1108</v>
      </c>
      <c r="IT1110" s="90" t="str">
        <f t="shared" si="308"/>
        <v>2005-10-04</v>
      </c>
      <c r="IU1110" s="101">
        <f t="shared" si="309"/>
        <v>1.1919299999999999</v>
      </c>
      <c r="IV1110" s="102">
        <f t="shared" si="310"/>
        <v>1.1986300000000001</v>
      </c>
      <c r="IW1110" s="102">
        <f t="shared" si="311"/>
        <v>1.1915800000000001</v>
      </c>
      <c r="IX1110" s="103">
        <f t="shared" si="312"/>
        <v>1.1973800000000001</v>
      </c>
      <c r="IY1110" s="112">
        <f t="shared" si="313"/>
        <v>34050</v>
      </c>
      <c r="IZ1110" s="104">
        <f t="shared" ca="1" si="314"/>
        <v>1.200861818181818</v>
      </c>
      <c r="JA1110" s="102">
        <f t="shared" ca="1" si="315"/>
        <v>1.2080523809523807</v>
      </c>
      <c r="JB1110" s="102">
        <f t="shared" ca="1" si="316"/>
        <v>1.2230435294117645</v>
      </c>
      <c r="JC1110" s="103">
        <f t="shared" ca="1" si="317"/>
        <v>1.2466937810945271</v>
      </c>
      <c r="JD1110" s="104">
        <f t="shared" si="318"/>
        <v>7.0500000000000007E-3</v>
      </c>
      <c r="JE1110" s="102">
        <f t="shared" si="319"/>
        <v>-5.4500000000001769E-3</v>
      </c>
      <c r="JF1110" s="66">
        <f t="shared" ca="1" si="307"/>
        <v>7.2061904761904954E-3</v>
      </c>
      <c r="JG1110" s="66">
        <f t="shared" ca="1" si="306"/>
        <v>1.464285714285717E-3</v>
      </c>
      <c r="JH1110" s="66">
        <f t="shared" ca="1" si="320"/>
        <v>4.3535693907309561E-3</v>
      </c>
      <c r="JI1110" s="80">
        <f t="shared" ca="1" si="321"/>
        <v>4.9966518041285055E-3</v>
      </c>
      <c r="JJ1110" s="118">
        <f t="shared" ca="1" si="322"/>
        <v>16745.688880609476</v>
      </c>
    </row>
    <row r="1111" spans="253:270" x14ac:dyDescent="0.3">
      <c r="IS1111" s="74">
        <v>1109</v>
      </c>
      <c r="IT1111" s="90" t="str">
        <f t="shared" si="308"/>
        <v>2005-10-05</v>
      </c>
      <c r="IU1111" s="101">
        <f t="shared" si="309"/>
        <v>1.1972799999999999</v>
      </c>
      <c r="IV1111" s="102">
        <f t="shared" si="310"/>
        <v>1.22045</v>
      </c>
      <c r="IW1111" s="102">
        <f t="shared" si="311"/>
        <v>1.1971799999999999</v>
      </c>
      <c r="IX1111" s="103">
        <f t="shared" si="312"/>
        <v>1.2179800000000001</v>
      </c>
      <c r="IY1111" s="112">
        <f t="shared" si="313"/>
        <v>42008</v>
      </c>
      <c r="IZ1111" s="104">
        <f t="shared" ca="1" si="314"/>
        <v>1.2022009090909092</v>
      </c>
      <c r="JA1111" s="102">
        <f t="shared" ca="1" si="315"/>
        <v>1.2078428571428568</v>
      </c>
      <c r="JB1111" s="102">
        <f t="shared" ca="1" si="316"/>
        <v>1.2226813725490195</v>
      </c>
      <c r="JC1111" s="103">
        <f t="shared" ca="1" si="317"/>
        <v>1.2460900497512437</v>
      </c>
      <c r="JD1111" s="104">
        <f t="shared" si="318"/>
        <v>2.3270000000000124E-2</v>
      </c>
      <c r="JE1111" s="102">
        <f t="shared" si="319"/>
        <v>-2.0700000000000163E-2</v>
      </c>
      <c r="JF1111" s="66">
        <f t="shared" ca="1" si="307"/>
        <v>7.858095238095256E-3</v>
      </c>
      <c r="JG1111" s="66">
        <f t="shared" ref="JG1111:JG1174" ca="1" si="323">IF(IU1111&lt;&gt;"",IF($IS1111&gt;=JG$1,AVERAGE(INDIRECT(CONCATENATE("JE",$IS1111+2,":JE",$IS1111+2-JG$1))),""),"")</f>
        <v>1.857142857142864E-4</v>
      </c>
      <c r="JH1111" s="66">
        <f t="shared" ca="1" si="320"/>
        <v>5.527038834370928E-3</v>
      </c>
      <c r="JI1111" s="80">
        <f t="shared" ca="1" si="321"/>
        <v>6.7586527055736624E-3</v>
      </c>
      <c r="JJ1111" s="118">
        <f t="shared" ca="1" si="322"/>
        <v>16908.050465241326</v>
      </c>
    </row>
    <row r="1112" spans="253:270" x14ac:dyDescent="0.3">
      <c r="IS1112" s="74">
        <v>1110</v>
      </c>
      <c r="IT1112" s="90" t="str">
        <f t="shared" si="308"/>
        <v>2005-10-06</v>
      </c>
      <c r="IU1112" s="101">
        <f t="shared" si="309"/>
        <v>1.2179800000000001</v>
      </c>
      <c r="IV1112" s="102">
        <f t="shared" si="310"/>
        <v>1.2190799999999999</v>
      </c>
      <c r="IW1112" s="102">
        <f t="shared" si="311"/>
        <v>1.2093100000000001</v>
      </c>
      <c r="IX1112" s="103">
        <f t="shared" si="312"/>
        <v>1.2133</v>
      </c>
      <c r="IY1112" s="112">
        <f t="shared" si="313"/>
        <v>33801</v>
      </c>
      <c r="IZ1112" s="104">
        <f t="shared" ca="1" si="314"/>
        <v>1.2027481818181818</v>
      </c>
      <c r="JA1112" s="102">
        <f t="shared" ca="1" si="315"/>
        <v>1.2073238095238092</v>
      </c>
      <c r="JB1112" s="102">
        <f t="shared" ca="1" si="316"/>
        <v>1.2224070588235292</v>
      </c>
      <c r="JC1112" s="103">
        <f t="shared" ca="1" si="317"/>
        <v>1.2454493532338311</v>
      </c>
      <c r="JD1112" s="104">
        <f t="shared" si="318"/>
        <v>9.7699999999998344E-3</v>
      </c>
      <c r="JE1112" s="102">
        <f t="shared" si="319"/>
        <v>4.6800000000000175E-3</v>
      </c>
      <c r="JF1112" s="66">
        <f t="shared" ca="1" si="307"/>
        <v>7.8123809523809569E-3</v>
      </c>
      <c r="JG1112" s="66">
        <f t="shared" ca="1" si="323"/>
        <v>4.9523809523809351E-4</v>
      </c>
      <c r="JH1112" s="66">
        <f t="shared" ca="1" si="320"/>
        <v>5.5070300566958724E-3</v>
      </c>
      <c r="JI1112" s="80">
        <f t="shared" ca="1" si="321"/>
        <v>6.8083664351105263E-3</v>
      </c>
      <c r="JJ1112" s="118">
        <f t="shared" ca="1" si="322"/>
        <v>16880.798143562966</v>
      </c>
    </row>
    <row r="1113" spans="253:270" x14ac:dyDescent="0.3">
      <c r="IS1113" s="74">
        <v>1111</v>
      </c>
      <c r="IT1113" s="90" t="str">
        <f t="shared" si="308"/>
        <v>2005-10-07</v>
      </c>
      <c r="IU1113" s="101">
        <f t="shared" si="309"/>
        <v>1.2134</v>
      </c>
      <c r="IV1113" s="102">
        <f t="shared" si="310"/>
        <v>1.2134</v>
      </c>
      <c r="IW1113" s="102">
        <f t="shared" si="311"/>
        <v>1.2130000000000001</v>
      </c>
      <c r="IX1113" s="103">
        <f t="shared" si="312"/>
        <v>1.2130000000000001</v>
      </c>
      <c r="IY1113" s="112">
        <f t="shared" si="313"/>
        <v>2</v>
      </c>
      <c r="IZ1113" s="104">
        <f t="shared" ca="1" si="314"/>
        <v>1.2038090909090911</v>
      </c>
      <c r="JA1113" s="102">
        <f t="shared" ca="1" si="315"/>
        <v>1.206795238095238</v>
      </c>
      <c r="JB1113" s="102">
        <f t="shared" ca="1" si="316"/>
        <v>1.2223172549019607</v>
      </c>
      <c r="JC1113" s="103">
        <f t="shared" ca="1" si="317"/>
        <v>1.2447866666666669</v>
      </c>
      <c r="JD1113" s="104">
        <f t="shared" si="318"/>
        <v>3.9999999999995595E-4</v>
      </c>
      <c r="JE1113" s="102">
        <f t="shared" si="319"/>
        <v>3.9999999999995595E-4</v>
      </c>
      <c r="JF1113" s="66">
        <f t="shared" ca="1" si="307"/>
        <v>7.8266666666666693E-3</v>
      </c>
      <c r="JG1113" s="66">
        <f t="shared" ca="1" si="323"/>
        <v>5.0952380952380629E-4</v>
      </c>
      <c r="JH1113" s="66">
        <f t="shared" ca="1" si="320"/>
        <v>5.487358921786349E-3</v>
      </c>
      <c r="JI1113" s="80">
        <f t="shared" ca="1" si="321"/>
        <v>6.8078368539783527E-3</v>
      </c>
      <c r="JJ1113" s="118">
        <f t="shared" ca="1" si="322"/>
        <v>16881.02468531765</v>
      </c>
    </row>
    <row r="1114" spans="253:270" x14ac:dyDescent="0.3">
      <c r="IS1114" s="74">
        <v>1112</v>
      </c>
      <c r="IT1114" s="90" t="str">
        <f t="shared" si="308"/>
        <v>2005-10-08</v>
      </c>
      <c r="IU1114" s="101">
        <f t="shared" si="309"/>
        <v>1.2132000000000001</v>
      </c>
      <c r="IV1114" s="102">
        <f t="shared" si="310"/>
        <v>1.2133</v>
      </c>
      <c r="IW1114" s="102">
        <f t="shared" si="311"/>
        <v>1.21085</v>
      </c>
      <c r="IX1114" s="103">
        <f t="shared" si="312"/>
        <v>1.212</v>
      </c>
      <c r="IY1114" s="112">
        <f t="shared" si="313"/>
        <v>261</v>
      </c>
      <c r="IZ1114" s="104">
        <f t="shared" ca="1" si="314"/>
        <v>1.2045563636363639</v>
      </c>
      <c r="JA1114" s="102">
        <f t="shared" ca="1" si="315"/>
        <v>1.2065380952380953</v>
      </c>
      <c r="JB1114" s="102">
        <f t="shared" ca="1" si="316"/>
        <v>1.2222427450980393</v>
      </c>
      <c r="JC1114" s="103">
        <f t="shared" ca="1" si="317"/>
        <v>1.2441170149253731</v>
      </c>
      <c r="JD1114" s="104">
        <f t="shared" si="318"/>
        <v>2.4500000000000632E-3</v>
      </c>
      <c r="JE1114" s="102">
        <f t="shared" si="319"/>
        <v>1.2000000000000899E-3</v>
      </c>
      <c r="JF1114" s="66">
        <f t="shared" ca="1" si="307"/>
        <v>7.538571428571437E-3</v>
      </c>
      <c r="JG1114" s="66">
        <f t="shared" ca="1" si="323"/>
        <v>2.5238095238095629E-4</v>
      </c>
      <c r="JH1114" s="66">
        <f t="shared" ca="1" si="320"/>
        <v>5.6020636382321659E-3</v>
      </c>
      <c r="JI1114" s="80">
        <f t="shared" ca="1" si="321"/>
        <v>6.6735932384299973E-3</v>
      </c>
      <c r="JJ1114" s="118">
        <f t="shared" ca="1" si="322"/>
        <v>16940.311273567302</v>
      </c>
    </row>
    <row r="1115" spans="253:270" x14ac:dyDescent="0.3">
      <c r="IS1115" s="74">
        <v>1113</v>
      </c>
      <c r="IT1115" s="90" t="str">
        <f t="shared" si="308"/>
        <v>2005-10-09</v>
      </c>
      <c r="IU1115" s="101">
        <f t="shared" si="309"/>
        <v>1.212</v>
      </c>
      <c r="IV1115" s="102">
        <f t="shared" si="310"/>
        <v>1.2154</v>
      </c>
      <c r="IW1115" s="102">
        <f t="shared" si="311"/>
        <v>1.2041999999999999</v>
      </c>
      <c r="IX1115" s="103">
        <f t="shared" si="312"/>
        <v>1.2067600000000001</v>
      </c>
      <c r="IY1115" s="112">
        <f t="shared" si="313"/>
        <v>32011</v>
      </c>
      <c r="IZ1115" s="104">
        <f t="shared" ca="1" si="314"/>
        <v>1.2048727272727271</v>
      </c>
      <c r="JA1115" s="102">
        <f t="shared" ca="1" si="315"/>
        <v>1.2061838095238095</v>
      </c>
      <c r="JB1115" s="102">
        <f t="shared" ca="1" si="316"/>
        <v>1.2220654901960786</v>
      </c>
      <c r="JC1115" s="103">
        <f t="shared" ca="1" si="317"/>
        <v>1.2434691542288558</v>
      </c>
      <c r="JD1115" s="104">
        <f t="shared" si="318"/>
        <v>1.1200000000000099E-2</v>
      </c>
      <c r="JE1115" s="102">
        <f t="shared" si="319"/>
        <v>5.2399999999999114E-3</v>
      </c>
      <c r="JF1115" s="66">
        <f t="shared" ca="1" si="307"/>
        <v>7.6957142857142979E-3</v>
      </c>
      <c r="JG1115" s="66">
        <f t="shared" ca="1" si="323"/>
        <v>3.4952380952380489E-4</v>
      </c>
      <c r="JH1115" s="66">
        <f t="shared" ca="1" si="320"/>
        <v>5.6560221352606223E-3</v>
      </c>
      <c r="JI1115" s="80">
        <f t="shared" ca="1" si="321"/>
        <v>6.7303983298171062E-3</v>
      </c>
      <c r="JJ1115" s="118">
        <f t="shared" ca="1" si="322"/>
        <v>16857.354982254255</v>
      </c>
    </row>
    <row r="1116" spans="253:270" x14ac:dyDescent="0.3">
      <c r="IS1116" s="74">
        <v>1114</v>
      </c>
      <c r="IT1116" s="90" t="str">
        <f t="shared" si="308"/>
        <v>2005-10-10</v>
      </c>
      <c r="IU1116" s="101">
        <f t="shared" si="309"/>
        <v>1.2067600000000001</v>
      </c>
      <c r="IV1116" s="102">
        <f t="shared" si="310"/>
        <v>1.2072799999999999</v>
      </c>
      <c r="IW1116" s="102">
        <f t="shared" si="311"/>
        <v>1.1976800000000001</v>
      </c>
      <c r="IX1116" s="103">
        <f t="shared" si="312"/>
        <v>1.1994100000000001</v>
      </c>
      <c r="IY1116" s="112">
        <f t="shared" si="313"/>
        <v>36909</v>
      </c>
      <c r="IZ1116" s="104">
        <f t="shared" ca="1" si="314"/>
        <v>1.2045281818181819</v>
      </c>
      <c r="JA1116" s="102">
        <f t="shared" ca="1" si="315"/>
        <v>1.2056019047619049</v>
      </c>
      <c r="JB1116" s="102">
        <f t="shared" ca="1" si="316"/>
        <v>1.2217186274509804</v>
      </c>
      <c r="JC1116" s="103">
        <f t="shared" ca="1" si="317"/>
        <v>1.2428163681592039</v>
      </c>
      <c r="JD1116" s="104">
        <f t="shared" si="318"/>
        <v>9.5999999999998309E-3</v>
      </c>
      <c r="JE1116" s="102">
        <f t="shared" si="319"/>
        <v>7.3499999999999677E-3</v>
      </c>
      <c r="JF1116" s="66">
        <f t="shared" ca="1" si="307"/>
        <v>7.7814285714285737E-3</v>
      </c>
      <c r="JG1116" s="66">
        <f t="shared" ca="1" si="323"/>
        <v>5.8190476190475701E-4</v>
      </c>
      <c r="JH1116" s="66">
        <f t="shared" ca="1" si="320"/>
        <v>5.6705734032008372E-3</v>
      </c>
      <c r="JI1116" s="80">
        <f t="shared" ca="1" si="321"/>
        <v>6.8821360326487609E-3</v>
      </c>
      <c r="JJ1116" s="118">
        <f t="shared" ca="1" si="322"/>
        <v>16804.558897153212</v>
      </c>
    </row>
    <row r="1117" spans="253:270" x14ac:dyDescent="0.3">
      <c r="IS1117" s="74">
        <v>1115</v>
      </c>
      <c r="IT1117" s="90" t="str">
        <f t="shared" si="308"/>
        <v>2005-10-11</v>
      </c>
      <c r="IU1117" s="101">
        <f t="shared" si="309"/>
        <v>1.1994100000000001</v>
      </c>
      <c r="IV1117" s="102">
        <f t="shared" si="310"/>
        <v>1.2055100000000001</v>
      </c>
      <c r="IW1117" s="102">
        <f t="shared" si="311"/>
        <v>1.19547</v>
      </c>
      <c r="IX1117" s="103">
        <f t="shared" si="312"/>
        <v>1.20248</v>
      </c>
      <c r="IY1117" s="112">
        <f t="shared" si="313"/>
        <v>37461</v>
      </c>
      <c r="IZ1117" s="104">
        <f t="shared" ca="1" si="314"/>
        <v>1.2044627272727273</v>
      </c>
      <c r="JA1117" s="102">
        <f t="shared" ca="1" si="315"/>
        <v>1.2046995238095239</v>
      </c>
      <c r="JB1117" s="102">
        <f t="shared" ca="1" si="316"/>
        <v>1.2213172549019609</v>
      </c>
      <c r="JC1117" s="103">
        <f t="shared" ca="1" si="317"/>
        <v>1.242123631840796</v>
      </c>
      <c r="JD1117" s="104">
        <f t="shared" si="318"/>
        <v>1.0040000000000049E-2</v>
      </c>
      <c r="JE1117" s="102">
        <f t="shared" si="319"/>
        <v>-3.0699999999999061E-3</v>
      </c>
      <c r="JF1117" s="66">
        <f t="shared" ref="JF1117:JF1180" ca="1" si="324">IF(IT1117&lt;&gt;"",IF($IS1117&gt;=JF$1,AVERAGE(INDIRECT(CONCATENATE("JD",$IS1117+2,":JD",$IS1117+2-JF$1))),""),"")</f>
        <v>7.6538095238095254E-3</v>
      </c>
      <c r="JG1117" s="66">
        <f t="shared" ca="1" si="323"/>
        <v>9.0714285714285766E-4</v>
      </c>
      <c r="JH1117" s="66">
        <f t="shared" ca="1" si="320"/>
        <v>5.5875418193304582E-3</v>
      </c>
      <c r="JI1117" s="80">
        <f t="shared" ca="1" si="321"/>
        <v>6.5315513674246203E-3</v>
      </c>
      <c r="JJ1117" s="118">
        <f t="shared" ca="1" si="322"/>
        <v>16767.551706263566</v>
      </c>
    </row>
    <row r="1118" spans="253:270" x14ac:dyDescent="0.3">
      <c r="IS1118" s="74">
        <v>1116</v>
      </c>
      <c r="IT1118" s="90" t="str">
        <f t="shared" si="308"/>
        <v>2005-10-12</v>
      </c>
      <c r="IU1118" s="101">
        <f t="shared" si="309"/>
        <v>1.20248</v>
      </c>
      <c r="IV1118" s="102">
        <f t="shared" si="310"/>
        <v>1.20418</v>
      </c>
      <c r="IW1118" s="102">
        <f t="shared" si="311"/>
        <v>1.1915500000000001</v>
      </c>
      <c r="IX1118" s="103">
        <f t="shared" si="312"/>
        <v>1.20268</v>
      </c>
      <c r="IY1118" s="112">
        <f t="shared" si="313"/>
        <v>38900</v>
      </c>
      <c r="IZ1118" s="104">
        <f t="shared" ca="1" si="314"/>
        <v>1.2044336363636363</v>
      </c>
      <c r="JA1118" s="102">
        <f t="shared" ca="1" si="315"/>
        <v>1.2040900000000001</v>
      </c>
      <c r="JB1118" s="102">
        <f t="shared" ca="1" si="316"/>
        <v>1.2209064705882355</v>
      </c>
      <c r="JC1118" s="103">
        <f t="shared" ca="1" si="317"/>
        <v>1.2414508457711442</v>
      </c>
      <c r="JD1118" s="104">
        <f t="shared" si="318"/>
        <v>1.2629999999999919E-2</v>
      </c>
      <c r="JE1118" s="102">
        <f t="shared" si="319"/>
        <v>-1.9999999999997797E-4</v>
      </c>
      <c r="JF1118" s="66">
        <f t="shared" ca="1" si="324"/>
        <v>7.606190476190473E-3</v>
      </c>
      <c r="JG1118" s="66">
        <f t="shared" ca="1" si="323"/>
        <v>6.1428571428571012E-4</v>
      </c>
      <c r="JH1118" s="66">
        <f t="shared" ca="1" si="320"/>
        <v>5.5404705629537579E-3</v>
      </c>
      <c r="JI1118" s="80">
        <f t="shared" ca="1" si="321"/>
        <v>6.4360543750319249E-3</v>
      </c>
      <c r="JJ1118" s="118">
        <f t="shared" ca="1" si="322"/>
        <v>16761.838046945155</v>
      </c>
    </row>
    <row r="1119" spans="253:270" x14ac:dyDescent="0.3">
      <c r="IS1119" s="74">
        <v>1117</v>
      </c>
      <c r="IT1119" s="90" t="str">
        <f t="shared" si="308"/>
        <v>2005-10-13</v>
      </c>
      <c r="IU1119" s="101">
        <f t="shared" si="309"/>
        <v>1.20268</v>
      </c>
      <c r="IV1119" s="102">
        <f t="shared" si="310"/>
        <v>1.21088</v>
      </c>
      <c r="IW1119" s="102">
        <f t="shared" si="311"/>
        <v>1.1980299999999999</v>
      </c>
      <c r="IX1119" s="103">
        <f t="shared" si="312"/>
        <v>1.208</v>
      </c>
      <c r="IY1119" s="112">
        <f t="shared" si="313"/>
        <v>38027</v>
      </c>
      <c r="IZ1119" s="104">
        <f t="shared" ca="1" si="314"/>
        <v>1.2058927272727271</v>
      </c>
      <c r="JA1119" s="102">
        <f t="shared" ca="1" si="315"/>
        <v>1.2042614285714286</v>
      </c>
      <c r="JB1119" s="102">
        <f t="shared" ca="1" si="316"/>
        <v>1.220526666666667</v>
      </c>
      <c r="JC1119" s="103">
        <f t="shared" ca="1" si="317"/>
        <v>1.2408289552238807</v>
      </c>
      <c r="JD1119" s="104">
        <f t="shared" si="318"/>
        <v>1.2850000000000028E-2</v>
      </c>
      <c r="JE1119" s="102">
        <f t="shared" si="319"/>
        <v>-5.3199999999999914E-3</v>
      </c>
      <c r="JF1119" s="66">
        <f t="shared" ca="1" si="324"/>
        <v>7.6066666666666661E-3</v>
      </c>
      <c r="JG1119" s="66">
        <f t="shared" ca="1" si="323"/>
        <v>-1.6666666666666945E-4</v>
      </c>
      <c r="JH1119" s="66">
        <f t="shared" ca="1" si="320"/>
        <v>5.5409207876131409E-3</v>
      </c>
      <c r="JI1119" s="80">
        <f t="shared" ca="1" si="321"/>
        <v>6.1052501476253707E-3</v>
      </c>
      <c r="JJ1119" s="118">
        <f t="shared" ca="1" si="322"/>
        <v>16805.811922423803</v>
      </c>
    </row>
    <row r="1120" spans="253:270" x14ac:dyDescent="0.3">
      <c r="IS1120" s="74">
        <v>1118</v>
      </c>
      <c r="IT1120" s="90" t="str">
        <f t="shared" si="308"/>
        <v>2005-10-14</v>
      </c>
      <c r="IU1120" s="101">
        <f t="shared" si="309"/>
        <v>1.2079</v>
      </c>
      <c r="IV1120" s="102">
        <f t="shared" si="310"/>
        <v>1.20885</v>
      </c>
      <c r="IW1120" s="102">
        <f t="shared" si="311"/>
        <v>1.2079</v>
      </c>
      <c r="IX1120" s="103">
        <f t="shared" si="312"/>
        <v>1.20885</v>
      </c>
      <c r="IY1120" s="112">
        <f t="shared" si="313"/>
        <v>5</v>
      </c>
      <c r="IZ1120" s="104">
        <f t="shared" ca="1" si="314"/>
        <v>1.2074399999999998</v>
      </c>
      <c r="JA1120" s="102">
        <f t="shared" ca="1" si="315"/>
        <v>1.2044733333333333</v>
      </c>
      <c r="JB1120" s="102">
        <f t="shared" ca="1" si="316"/>
        <v>1.2201064705882354</v>
      </c>
      <c r="JC1120" s="103">
        <f t="shared" ca="1" si="317"/>
        <v>1.2402172636815918</v>
      </c>
      <c r="JD1120" s="104">
        <f t="shared" si="318"/>
        <v>9.5000000000000639E-4</v>
      </c>
      <c r="JE1120" s="102">
        <f t="shared" si="319"/>
        <v>-9.5000000000000639E-4</v>
      </c>
      <c r="JF1120" s="66">
        <f t="shared" ca="1" si="324"/>
        <v>7.6519047619047617E-3</v>
      </c>
      <c r="JG1120" s="66">
        <f t="shared" ca="1" si="323"/>
        <v>-2.1190476190476501E-4</v>
      </c>
      <c r="JH1120" s="66">
        <f t="shared" ca="1" si="320"/>
        <v>5.4821994361384406E-3</v>
      </c>
      <c r="JI1120" s="80">
        <f t="shared" ca="1" si="321"/>
        <v>6.1073668389262223E-3</v>
      </c>
      <c r="JJ1120" s="118">
        <f t="shared" ca="1" si="322"/>
        <v>16805.58692667749</v>
      </c>
    </row>
    <row r="1121" spans="253:270" x14ac:dyDescent="0.3">
      <c r="IS1121" s="74">
        <v>1119</v>
      </c>
      <c r="IT1121" s="90" t="str">
        <f t="shared" si="308"/>
        <v>2005-10-15</v>
      </c>
      <c r="IU1121" s="101">
        <f t="shared" si="309"/>
        <v>1.2091499999999999</v>
      </c>
      <c r="IV1121" s="102">
        <f t="shared" si="310"/>
        <v>1.2111499999999999</v>
      </c>
      <c r="IW1121" s="102">
        <f t="shared" si="311"/>
        <v>1.2077500000000001</v>
      </c>
      <c r="IX1121" s="103">
        <f t="shared" si="312"/>
        <v>1.2087000000000001</v>
      </c>
      <c r="IY1121" s="112">
        <f t="shared" si="313"/>
        <v>82</v>
      </c>
      <c r="IZ1121" s="104">
        <f t="shared" ca="1" si="314"/>
        <v>1.2084690909090909</v>
      </c>
      <c r="JA1121" s="102">
        <f t="shared" ca="1" si="315"/>
        <v>1.2047328571428573</v>
      </c>
      <c r="JB1121" s="102">
        <f t="shared" ca="1" si="316"/>
        <v>1.2196992156862745</v>
      </c>
      <c r="JC1121" s="103">
        <f t="shared" ca="1" si="317"/>
        <v>1.2396844278606964</v>
      </c>
      <c r="JD1121" s="104">
        <f t="shared" si="318"/>
        <v>3.3999999999998476E-3</v>
      </c>
      <c r="JE1121" s="102">
        <f t="shared" si="319"/>
        <v>4.4999999999983942E-4</v>
      </c>
      <c r="JF1121" s="66">
        <f t="shared" ca="1" si="324"/>
        <v>7.735238095238091E-3</v>
      </c>
      <c r="JG1121" s="66">
        <f t="shared" ca="1" si="323"/>
        <v>-2.3809523809525417E-4</v>
      </c>
      <c r="JH1121" s="66">
        <f t="shared" ca="1" si="320"/>
        <v>5.4030622878297524E-3</v>
      </c>
      <c r="JI1121" s="80">
        <f t="shared" ca="1" si="321"/>
        <v>6.103291554600169E-3</v>
      </c>
      <c r="JJ1121" s="118">
        <f t="shared" ca="1" si="322"/>
        <v>16817.731731272026</v>
      </c>
    </row>
    <row r="1122" spans="253:270" x14ac:dyDescent="0.3">
      <c r="IS1122" s="74">
        <v>1120</v>
      </c>
      <c r="IT1122" s="90" t="str">
        <f t="shared" si="308"/>
        <v>2005-10-16</v>
      </c>
      <c r="IU1122" s="101">
        <f t="shared" si="309"/>
        <v>1.2085999999999999</v>
      </c>
      <c r="IV1122" s="102">
        <f t="shared" si="310"/>
        <v>1.2121999999999999</v>
      </c>
      <c r="IW1122" s="102">
        <f t="shared" si="311"/>
        <v>1.2013499999999999</v>
      </c>
      <c r="IX1122" s="103">
        <f t="shared" si="312"/>
        <v>1.20248</v>
      </c>
      <c r="IY1122" s="112">
        <f t="shared" si="313"/>
        <v>35896</v>
      </c>
      <c r="IZ1122" s="104">
        <f t="shared" ca="1" si="314"/>
        <v>1.20706</v>
      </c>
      <c r="JA1122" s="102">
        <f t="shared" ca="1" si="315"/>
        <v>1.2045042857142856</v>
      </c>
      <c r="JB1122" s="102">
        <f t="shared" ca="1" si="316"/>
        <v>1.2191680392156865</v>
      </c>
      <c r="JC1122" s="103">
        <f t="shared" ca="1" si="317"/>
        <v>1.2391554726368159</v>
      </c>
      <c r="JD1122" s="104">
        <f t="shared" si="318"/>
        <v>1.0850000000000026E-2</v>
      </c>
      <c r="JE1122" s="102">
        <f t="shared" si="319"/>
        <v>6.1199999999999033E-3</v>
      </c>
      <c r="JF1122" s="66">
        <f t="shared" ca="1" si="324"/>
        <v>7.9157142857142898E-3</v>
      </c>
      <c r="JG1122" s="66">
        <f t="shared" ca="1" si="323"/>
        <v>2.5238095238092458E-4</v>
      </c>
      <c r="JH1122" s="66">
        <f t="shared" ca="1" si="320"/>
        <v>5.4406604741114011E-3</v>
      </c>
      <c r="JI1122" s="80">
        <f t="shared" ca="1" si="321"/>
        <v>6.1801848521914364E-3</v>
      </c>
      <c r="JJ1122" s="118">
        <f t="shared" ca="1" si="322"/>
        <v>16766.855761501145</v>
      </c>
    </row>
    <row r="1123" spans="253:270" x14ac:dyDescent="0.3">
      <c r="IS1123" s="74">
        <v>1121</v>
      </c>
      <c r="IT1123" s="90" t="str">
        <f t="shared" si="308"/>
        <v>2005-10-17</v>
      </c>
      <c r="IU1123" s="101">
        <f t="shared" si="309"/>
        <v>1.20258</v>
      </c>
      <c r="IV1123" s="102">
        <f t="shared" si="310"/>
        <v>1.20278</v>
      </c>
      <c r="IW1123" s="102">
        <f t="shared" si="311"/>
        <v>1.1917</v>
      </c>
      <c r="IX1123" s="103">
        <f t="shared" si="312"/>
        <v>1.19598</v>
      </c>
      <c r="IY1123" s="112">
        <f t="shared" si="313"/>
        <v>37962</v>
      </c>
      <c r="IZ1123" s="104">
        <f t="shared" ca="1" si="314"/>
        <v>1.2054854545454545</v>
      </c>
      <c r="JA1123" s="102">
        <f t="shared" ca="1" si="315"/>
        <v>1.2042495238095239</v>
      </c>
      <c r="JB1123" s="102">
        <f t="shared" ca="1" si="316"/>
        <v>1.2184954901960787</v>
      </c>
      <c r="JC1123" s="103">
        <f t="shared" ca="1" si="317"/>
        <v>1.2386445273631841</v>
      </c>
      <c r="JD1123" s="104">
        <f t="shared" si="318"/>
        <v>1.1079999999999979E-2</v>
      </c>
      <c r="JE1123" s="102">
        <f t="shared" si="319"/>
        <v>6.5999999999999392E-3</v>
      </c>
      <c r="JF1123" s="66">
        <f t="shared" ca="1" si="324"/>
        <v>7.9457142857142869E-3</v>
      </c>
      <c r="JG1123" s="66">
        <f t="shared" ca="1" si="323"/>
        <v>2.8333333333330744E-4</v>
      </c>
      <c r="JH1123" s="66">
        <f t="shared" ca="1" si="320"/>
        <v>5.4562664467028375E-3</v>
      </c>
      <c r="JI1123" s="80">
        <f t="shared" ca="1" si="321"/>
        <v>6.2101977066399286E-3</v>
      </c>
      <c r="JJ1123" s="118">
        <f t="shared" ca="1" si="322"/>
        <v>16721.819450690666</v>
      </c>
    </row>
    <row r="1124" spans="253:270" x14ac:dyDescent="0.3">
      <c r="IS1124" s="74">
        <v>1122</v>
      </c>
      <c r="IT1124" s="90" t="str">
        <f t="shared" si="308"/>
        <v>2005-10-18</v>
      </c>
      <c r="IU1124" s="101">
        <f t="shared" si="309"/>
        <v>1.1958800000000001</v>
      </c>
      <c r="IV1124" s="102">
        <f t="shared" si="310"/>
        <v>1.2004300000000001</v>
      </c>
      <c r="IW1124" s="102">
        <f t="shared" si="311"/>
        <v>1.18764</v>
      </c>
      <c r="IX1124" s="103">
        <f t="shared" si="312"/>
        <v>1.19923</v>
      </c>
      <c r="IY1124" s="112">
        <f t="shared" si="313"/>
        <v>40239</v>
      </c>
      <c r="IZ1124" s="104">
        <f t="shared" ca="1" si="314"/>
        <v>1.2042336363636366</v>
      </c>
      <c r="JA1124" s="102">
        <f t="shared" ca="1" si="315"/>
        <v>1.2040328571428573</v>
      </c>
      <c r="JB1124" s="102">
        <f t="shared" ca="1" si="316"/>
        <v>1.2180198039215688</v>
      </c>
      <c r="JC1124" s="103">
        <f t="shared" ca="1" si="317"/>
        <v>1.2381726368159203</v>
      </c>
      <c r="JD1124" s="104">
        <f t="shared" si="318"/>
        <v>1.2790000000000079E-2</v>
      </c>
      <c r="JE1124" s="102">
        <f t="shared" si="319"/>
        <v>-3.3499999999999641E-3</v>
      </c>
      <c r="JF1124" s="66">
        <f t="shared" ca="1" si="324"/>
        <v>8.257142857142857E-3</v>
      </c>
      <c r="JG1124" s="66">
        <f t="shared" ca="1" si="323"/>
        <v>2.4047619047616928E-4</v>
      </c>
      <c r="JH1124" s="66">
        <f t="shared" ca="1" si="320"/>
        <v>5.5366425642580583E-3</v>
      </c>
      <c r="JI1124" s="80">
        <f t="shared" ca="1" si="321"/>
        <v>6.2319800997531326E-3</v>
      </c>
      <c r="JJ1124" s="118">
        <f t="shared" ca="1" si="322"/>
        <v>16728.435056985523</v>
      </c>
    </row>
    <row r="1125" spans="253:270" x14ac:dyDescent="0.3">
      <c r="IS1125" s="74">
        <v>1123</v>
      </c>
      <c r="IT1125" s="90" t="str">
        <f t="shared" si="308"/>
        <v>2005-10-19</v>
      </c>
      <c r="IU1125" s="101">
        <f t="shared" si="309"/>
        <v>1.19933</v>
      </c>
      <c r="IV1125" s="102">
        <f t="shared" si="310"/>
        <v>1.20248</v>
      </c>
      <c r="IW1125" s="102">
        <f t="shared" si="311"/>
        <v>1.19495</v>
      </c>
      <c r="IX1125" s="103">
        <f t="shared" si="312"/>
        <v>1.20228</v>
      </c>
      <c r="IY1125" s="112">
        <f t="shared" si="313"/>
        <v>36113</v>
      </c>
      <c r="IZ1125" s="104">
        <f t="shared" ca="1" si="314"/>
        <v>1.2033500000000001</v>
      </c>
      <c r="JA1125" s="102">
        <f t="shared" ca="1" si="315"/>
        <v>1.2039852380952381</v>
      </c>
      <c r="JB1125" s="102">
        <f t="shared" ca="1" si="316"/>
        <v>1.2176301960784317</v>
      </c>
      <c r="JC1125" s="103">
        <f t="shared" ca="1" si="317"/>
        <v>1.2377051243781094</v>
      </c>
      <c r="JD1125" s="104">
        <f t="shared" si="318"/>
        <v>7.5300000000000367E-3</v>
      </c>
      <c r="JE1125" s="102">
        <f t="shared" si="319"/>
        <v>-2.9500000000000082E-3</v>
      </c>
      <c r="JF1125" s="66">
        <f t="shared" ca="1" si="324"/>
        <v>8.2895238095238109E-3</v>
      </c>
      <c r="JG1125" s="66">
        <f t="shared" ca="1" si="323"/>
        <v>7.6190476190446653E-5</v>
      </c>
      <c r="JH1125" s="66">
        <f t="shared" ca="1" si="320"/>
        <v>5.5303030797773907E-3</v>
      </c>
      <c r="JI1125" s="80">
        <f t="shared" ca="1" si="321"/>
        <v>6.2683410702707356E-3</v>
      </c>
      <c r="JJ1125" s="118">
        <f t="shared" ca="1" si="322"/>
        <v>16704.54522542319</v>
      </c>
    </row>
    <row r="1126" spans="253:270" x14ac:dyDescent="0.3">
      <c r="IS1126" s="74">
        <v>1124</v>
      </c>
      <c r="IT1126" s="90" t="str">
        <f t="shared" si="308"/>
        <v>2005-10-20</v>
      </c>
      <c r="IU1126" s="101">
        <f t="shared" si="309"/>
        <v>1.20228</v>
      </c>
      <c r="IV1126" s="102">
        <f t="shared" si="310"/>
        <v>1.20783</v>
      </c>
      <c r="IW1126" s="102">
        <f t="shared" si="311"/>
        <v>1.1930799999999999</v>
      </c>
      <c r="IX1126" s="103">
        <f t="shared" si="312"/>
        <v>1.1958</v>
      </c>
      <c r="IY1126" s="112">
        <f t="shared" si="313"/>
        <v>37825</v>
      </c>
      <c r="IZ1126" s="104">
        <f t="shared" ca="1" si="314"/>
        <v>1.2023536363636365</v>
      </c>
      <c r="JA1126" s="102">
        <f t="shared" ca="1" si="315"/>
        <v>1.2036328571428569</v>
      </c>
      <c r="JB1126" s="102">
        <f t="shared" ca="1" si="316"/>
        <v>1.2168664705882357</v>
      </c>
      <c r="JC1126" s="103">
        <f t="shared" ca="1" si="317"/>
        <v>1.2372026368159201</v>
      </c>
      <c r="JD1126" s="104">
        <f t="shared" si="318"/>
        <v>1.4750000000000041E-2</v>
      </c>
      <c r="JE1126" s="102">
        <f t="shared" si="319"/>
        <v>6.4800000000000413E-3</v>
      </c>
      <c r="JF1126" s="66">
        <f t="shared" ca="1" si="324"/>
        <v>8.5490476190476176E-3</v>
      </c>
      <c r="JG1126" s="66">
        <f t="shared" ca="1" si="323"/>
        <v>3.8095238095236015E-4</v>
      </c>
      <c r="JH1126" s="66">
        <f t="shared" ca="1" si="320"/>
        <v>5.6969982946426532E-3</v>
      </c>
      <c r="JI1126" s="80">
        <f t="shared" ca="1" si="321"/>
        <v>6.4149838768768419E-3</v>
      </c>
      <c r="JJ1126" s="118">
        <f t="shared" ca="1" si="322"/>
        <v>16713.184781405816</v>
      </c>
    </row>
    <row r="1127" spans="253:270" x14ac:dyDescent="0.3">
      <c r="IS1127" s="74">
        <v>1125</v>
      </c>
      <c r="IT1127" s="90" t="str">
        <f t="shared" si="308"/>
        <v>2005-10-21</v>
      </c>
      <c r="IU1127" s="101">
        <f t="shared" si="309"/>
        <v>1.1958</v>
      </c>
      <c r="IV1127" s="102">
        <f t="shared" si="310"/>
        <v>1.1958</v>
      </c>
      <c r="IW1127" s="102">
        <f t="shared" si="311"/>
        <v>1.1955</v>
      </c>
      <c r="IX1127" s="103">
        <f t="shared" si="312"/>
        <v>1.1955</v>
      </c>
      <c r="IY1127" s="112">
        <f t="shared" si="313"/>
        <v>2</v>
      </c>
      <c r="IZ1127" s="104">
        <f t="shared" ca="1" si="314"/>
        <v>1.201998181818182</v>
      </c>
      <c r="JA1127" s="102">
        <f t="shared" ca="1" si="315"/>
        <v>1.2032661904761905</v>
      </c>
      <c r="JB1127" s="102">
        <f t="shared" ca="1" si="316"/>
        <v>1.2157933333333335</v>
      </c>
      <c r="JC1127" s="103">
        <f t="shared" ca="1" si="317"/>
        <v>1.2367332338308457</v>
      </c>
      <c r="JD1127" s="104">
        <f t="shared" si="318"/>
        <v>2.9999999999996696E-4</v>
      </c>
      <c r="JE1127" s="102">
        <f t="shared" si="319"/>
        <v>2.9999999999996696E-4</v>
      </c>
      <c r="JF1127" s="66">
        <f t="shared" ca="1" si="324"/>
        <v>8.5633333333333308E-3</v>
      </c>
      <c r="JG1127" s="66">
        <f t="shared" ca="1" si="323"/>
        <v>3.9523809523807287E-4</v>
      </c>
      <c r="JH1127" s="66">
        <f t="shared" ca="1" si="320"/>
        <v>5.6758799052140825E-3</v>
      </c>
      <c r="JI1127" s="80">
        <f t="shared" ca="1" si="321"/>
        <v>6.4144536337478819E-3</v>
      </c>
      <c r="JJ1127" s="118">
        <f t="shared" ca="1" si="322"/>
        <v>16713.109846848805</v>
      </c>
    </row>
    <row r="1128" spans="253:270" x14ac:dyDescent="0.3">
      <c r="IS1128" s="74">
        <v>1126</v>
      </c>
      <c r="IT1128" s="90" t="str">
        <f t="shared" si="308"/>
        <v>2005-10-22</v>
      </c>
      <c r="IU1128" s="101">
        <f t="shared" si="309"/>
        <v>1.1958</v>
      </c>
      <c r="IV1128" s="102">
        <f t="shared" si="310"/>
        <v>1.1958</v>
      </c>
      <c r="IW1128" s="102">
        <f t="shared" si="311"/>
        <v>1.1934499999999999</v>
      </c>
      <c r="IX1128" s="103">
        <f t="shared" si="312"/>
        <v>1.19415</v>
      </c>
      <c r="IY1128" s="112">
        <f t="shared" si="313"/>
        <v>159</v>
      </c>
      <c r="IZ1128" s="104">
        <f t="shared" ca="1" si="314"/>
        <v>1.2012409090909093</v>
      </c>
      <c r="JA1128" s="102">
        <f t="shared" ca="1" si="315"/>
        <v>1.2028447619047618</v>
      </c>
      <c r="JB1128" s="102">
        <f t="shared" ca="1" si="316"/>
        <v>1.2146276470588238</v>
      </c>
      <c r="JC1128" s="103">
        <f t="shared" ca="1" si="317"/>
        <v>1.2362451741293534</v>
      </c>
      <c r="JD1128" s="104">
        <f t="shared" si="318"/>
        <v>2.3500000000000743E-3</v>
      </c>
      <c r="JE1128" s="102">
        <f t="shared" si="319"/>
        <v>1.6499999999999293E-3</v>
      </c>
      <c r="JF1128" s="66">
        <f t="shared" ca="1" si="324"/>
        <v>8.6061904761904791E-3</v>
      </c>
      <c r="JG1128" s="66">
        <f t="shared" ca="1" si="323"/>
        <v>4.5476190476188112E-4</v>
      </c>
      <c r="JH1128" s="66">
        <f t="shared" ca="1" si="320"/>
        <v>5.625178495530272E-3</v>
      </c>
      <c r="JI1128" s="80">
        <f t="shared" ca="1" si="321"/>
        <v>6.4200190023807543E-3</v>
      </c>
      <c r="JJ1128" s="118">
        <f t="shared" ca="1" si="322"/>
        <v>16715.491702252511</v>
      </c>
    </row>
    <row r="1129" spans="253:270" x14ac:dyDescent="0.3">
      <c r="IS1129" s="74">
        <v>1127</v>
      </c>
      <c r="IT1129" s="90" t="str">
        <f t="shared" si="308"/>
        <v>2005-10-23</v>
      </c>
      <c r="IU1129" s="101">
        <f t="shared" si="309"/>
        <v>1.19415</v>
      </c>
      <c r="IV1129" s="102">
        <f t="shared" si="310"/>
        <v>1.20218</v>
      </c>
      <c r="IW1129" s="102">
        <f t="shared" si="311"/>
        <v>1.19245</v>
      </c>
      <c r="IX1129" s="103">
        <f t="shared" si="312"/>
        <v>1.19858</v>
      </c>
      <c r="IY1129" s="112">
        <f t="shared" si="313"/>
        <v>33992</v>
      </c>
      <c r="IZ1129" s="104">
        <f t="shared" ca="1" si="314"/>
        <v>1.2008681818181819</v>
      </c>
      <c r="JA1129" s="102">
        <f t="shared" ca="1" si="315"/>
        <v>1.2031604761904762</v>
      </c>
      <c r="JB1129" s="102">
        <f t="shared" ca="1" si="316"/>
        <v>1.2135488235294121</v>
      </c>
      <c r="JC1129" s="103">
        <f t="shared" ca="1" si="317"/>
        <v>1.2357823880597012</v>
      </c>
      <c r="JD1129" s="104">
        <f t="shared" si="318"/>
        <v>9.7300000000000164E-3</v>
      </c>
      <c r="JE1129" s="102">
        <f t="shared" si="319"/>
        <v>-4.429999999999934E-3</v>
      </c>
      <c r="JF1129" s="66">
        <f t="shared" ca="1" si="324"/>
        <v>8.4542857142857163E-3</v>
      </c>
      <c r="JG1129" s="66">
        <f t="shared" ca="1" si="323"/>
        <v>-2.8238095238097307E-4</v>
      </c>
      <c r="JH1129" s="66">
        <f t="shared" ca="1" si="320"/>
        <v>5.5491943400037338E-3</v>
      </c>
      <c r="JI1129" s="80">
        <f t="shared" ca="1" si="321"/>
        <v>6.0385286009423935E-3</v>
      </c>
      <c r="JJ1129" s="118">
        <f t="shared" ca="1" si="322"/>
        <v>16707.246879023605</v>
      </c>
    </row>
    <row r="1130" spans="253:270" x14ac:dyDescent="0.3">
      <c r="IS1130" s="74">
        <v>1128</v>
      </c>
      <c r="IT1130" s="90" t="str">
        <f t="shared" si="308"/>
        <v>2005-10-24</v>
      </c>
      <c r="IU1130" s="101">
        <f t="shared" si="309"/>
        <v>1.19858</v>
      </c>
      <c r="IV1130" s="102">
        <f t="shared" si="310"/>
        <v>1.2117800000000001</v>
      </c>
      <c r="IW1130" s="102">
        <f t="shared" si="311"/>
        <v>1.1937</v>
      </c>
      <c r="IX1130" s="103">
        <f t="shared" si="312"/>
        <v>1.21069</v>
      </c>
      <c r="IY1130" s="112">
        <f t="shared" si="313"/>
        <v>38892</v>
      </c>
      <c r="IZ1130" s="104">
        <f t="shared" ca="1" si="314"/>
        <v>1.2011127272727273</v>
      </c>
      <c r="JA1130" s="102">
        <f t="shared" ca="1" si="315"/>
        <v>1.2040585714285712</v>
      </c>
      <c r="JB1130" s="102">
        <f t="shared" ca="1" si="316"/>
        <v>1.2126907843137258</v>
      </c>
      <c r="JC1130" s="103">
        <f t="shared" ca="1" si="317"/>
        <v>1.2353560696517412</v>
      </c>
      <c r="JD1130" s="104">
        <f t="shared" si="318"/>
        <v>1.8080000000000096E-2</v>
      </c>
      <c r="JE1130" s="102">
        <f t="shared" si="319"/>
        <v>-1.2110000000000065E-2</v>
      </c>
      <c r="JF1130" s="66">
        <f t="shared" ca="1" si="324"/>
        <v>9.0985714285714316E-3</v>
      </c>
      <c r="JG1130" s="66">
        <f t="shared" ca="1" si="323"/>
        <v>-8.6000000000003001E-4</v>
      </c>
      <c r="JH1130" s="66">
        <f t="shared" ca="1" si="320"/>
        <v>5.8364962464970789E-3</v>
      </c>
      <c r="JI1130" s="80">
        <f t="shared" ca="1" si="321"/>
        <v>6.5412063835642116E-3</v>
      </c>
      <c r="JJ1130" s="118">
        <f t="shared" ca="1" si="322"/>
        <v>16792.037556039671</v>
      </c>
    </row>
    <row r="1131" spans="253:270" x14ac:dyDescent="0.3">
      <c r="IS1131" s="74">
        <v>1129</v>
      </c>
      <c r="IT1131" s="90" t="str">
        <f t="shared" si="308"/>
        <v>2005-10-25</v>
      </c>
      <c r="IU1131" s="101">
        <f t="shared" si="309"/>
        <v>1.2105900000000001</v>
      </c>
      <c r="IV1131" s="102">
        <f t="shared" si="310"/>
        <v>1.2137100000000001</v>
      </c>
      <c r="IW1131" s="102">
        <f t="shared" si="311"/>
        <v>1.20496</v>
      </c>
      <c r="IX1131" s="103">
        <f t="shared" si="312"/>
        <v>1.20699</v>
      </c>
      <c r="IY1131" s="112">
        <f t="shared" si="313"/>
        <v>38650</v>
      </c>
      <c r="IZ1131" s="104">
        <f t="shared" ca="1" si="314"/>
        <v>1.2009436363636363</v>
      </c>
      <c r="JA1131" s="102">
        <f t="shared" ca="1" si="315"/>
        <v>1.2045161904761905</v>
      </c>
      <c r="JB1131" s="102">
        <f t="shared" ca="1" si="316"/>
        <v>1.2117601960784314</v>
      </c>
      <c r="JC1131" s="103">
        <f t="shared" ca="1" si="317"/>
        <v>1.2349341293532337</v>
      </c>
      <c r="JD1131" s="104">
        <f t="shared" si="318"/>
        <v>8.7500000000000355E-3</v>
      </c>
      <c r="JE1131" s="102">
        <f t="shared" si="319"/>
        <v>3.6000000000000476E-3</v>
      </c>
      <c r="JF1131" s="66">
        <f t="shared" ca="1" si="324"/>
        <v>9.1795238095238145E-3</v>
      </c>
      <c r="JG1131" s="66">
        <f t="shared" ca="1" si="323"/>
        <v>-4.290476190476384E-4</v>
      </c>
      <c r="JH1131" s="66">
        <f t="shared" ca="1" si="320"/>
        <v>5.8192852418165507E-3</v>
      </c>
      <c r="JI1131" s="80">
        <f t="shared" ca="1" si="321"/>
        <v>6.5227016786151438E-3</v>
      </c>
      <c r="JJ1131" s="118">
        <f t="shared" ca="1" si="322"/>
        <v>16919.795545233901</v>
      </c>
    </row>
    <row r="1132" spans="253:270" x14ac:dyDescent="0.3">
      <c r="IS1132" s="74">
        <v>1130</v>
      </c>
      <c r="IT1132" s="90" t="str">
        <f t="shared" si="308"/>
        <v>2005-10-26</v>
      </c>
      <c r="IU1132" s="101">
        <f t="shared" si="309"/>
        <v>1.20699</v>
      </c>
      <c r="IV1132" s="102">
        <f t="shared" si="310"/>
        <v>1.21739</v>
      </c>
      <c r="IW1132" s="102">
        <f t="shared" si="311"/>
        <v>1.2044900000000001</v>
      </c>
      <c r="IX1132" s="103">
        <f t="shared" si="312"/>
        <v>1.2141900000000001</v>
      </c>
      <c r="IY1132" s="112">
        <f t="shared" si="313"/>
        <v>39373</v>
      </c>
      <c r="IZ1132" s="104">
        <f t="shared" ca="1" si="314"/>
        <v>1.2014427272727273</v>
      </c>
      <c r="JA1132" s="102">
        <f t="shared" ca="1" si="315"/>
        <v>1.2043357142857141</v>
      </c>
      <c r="JB1132" s="102">
        <f t="shared" ca="1" si="316"/>
        <v>1.2111250980392159</v>
      </c>
      <c r="JC1132" s="103">
        <f t="shared" ca="1" si="317"/>
        <v>1.2345577114427859</v>
      </c>
      <c r="JD1132" s="104">
        <f t="shared" si="318"/>
        <v>1.2899999999999912E-2</v>
      </c>
      <c r="JE1132" s="102">
        <f t="shared" si="319"/>
        <v>-7.2000000000000952E-3</v>
      </c>
      <c r="JF1132" s="66">
        <f t="shared" ca="1" si="324"/>
        <v>8.685714285714281E-3</v>
      </c>
      <c r="JG1132" s="66">
        <f t="shared" ca="1" si="323"/>
        <v>2.1380952380950768E-4</v>
      </c>
      <c r="JH1132" s="66">
        <f t="shared" ca="1" si="320"/>
        <v>4.9824707692054286E-3</v>
      </c>
      <c r="JI1132" s="80">
        <f t="shared" ca="1" si="321"/>
        <v>4.9747653461679042E-3</v>
      </c>
      <c r="JJ1132" s="118">
        <f t="shared" ca="1" si="322"/>
        <v>16814.720536244964</v>
      </c>
    </row>
    <row r="1133" spans="253:270" x14ac:dyDescent="0.3">
      <c r="IS1133" s="74">
        <v>1131</v>
      </c>
      <c r="IT1133" s="90" t="str">
        <f t="shared" si="308"/>
        <v>2005-10-27</v>
      </c>
      <c r="IU1133" s="101">
        <f t="shared" si="309"/>
        <v>1.2141900000000001</v>
      </c>
      <c r="IV1133" s="102">
        <f t="shared" si="310"/>
        <v>1.2171099999999999</v>
      </c>
      <c r="IW1133" s="102">
        <f t="shared" si="311"/>
        <v>1.20505</v>
      </c>
      <c r="IX1133" s="103">
        <f t="shared" si="312"/>
        <v>1.2075</v>
      </c>
      <c r="IY1133" s="112">
        <f t="shared" si="313"/>
        <v>35244</v>
      </c>
      <c r="IZ1133" s="104">
        <f t="shared" ca="1" si="314"/>
        <v>1.2018990909090908</v>
      </c>
      <c r="JA1133" s="102">
        <f t="shared" ca="1" si="315"/>
        <v>1.2040595238095237</v>
      </c>
      <c r="JB1133" s="102">
        <f t="shared" ca="1" si="316"/>
        <v>1.2104545098039217</v>
      </c>
      <c r="JC1133" s="103">
        <f t="shared" ca="1" si="317"/>
        <v>1.2341729850746268</v>
      </c>
      <c r="JD1133" s="104">
        <f t="shared" si="318"/>
        <v>1.205999999999996E-2</v>
      </c>
      <c r="JE1133" s="102">
        <f t="shared" si="319"/>
        <v>6.6900000000000848E-3</v>
      </c>
      <c r="JF1133" s="66">
        <f t="shared" ca="1" si="324"/>
        <v>8.7947619047619059E-3</v>
      </c>
      <c r="JG1133" s="66">
        <f t="shared" ca="1" si="323"/>
        <v>3.095238095237966E-4</v>
      </c>
      <c r="JH1133" s="66">
        <f t="shared" ca="1" si="320"/>
        <v>5.0298429579268234E-3</v>
      </c>
      <c r="JI1133" s="80">
        <f t="shared" ca="1" si="321"/>
        <v>5.0780381252816583E-3</v>
      </c>
      <c r="JJ1133" s="118">
        <f t="shared" ca="1" si="322"/>
        <v>16847.320856199836</v>
      </c>
    </row>
    <row r="1134" spans="253:270" x14ac:dyDescent="0.3">
      <c r="IS1134" s="74">
        <v>1132</v>
      </c>
      <c r="IT1134" s="90" t="str">
        <f t="shared" si="308"/>
        <v>2005-10-28</v>
      </c>
      <c r="IU1134" s="101">
        <f t="shared" si="309"/>
        <v>1.20739</v>
      </c>
      <c r="IV1134" s="102">
        <f t="shared" si="310"/>
        <v>1.2075</v>
      </c>
      <c r="IW1134" s="102">
        <f t="shared" si="311"/>
        <v>1.20739</v>
      </c>
      <c r="IX1134" s="103">
        <f t="shared" si="312"/>
        <v>1.20739</v>
      </c>
      <c r="IY1134" s="112">
        <f t="shared" si="313"/>
        <v>305</v>
      </c>
      <c r="IZ1134" s="104">
        <f t="shared" ca="1" si="314"/>
        <v>1.2029363636363635</v>
      </c>
      <c r="JA1134" s="102">
        <f t="shared" ca="1" si="315"/>
        <v>1.2037923809523809</v>
      </c>
      <c r="JB1134" s="102">
        <f t="shared" ca="1" si="316"/>
        <v>1.2098194117647059</v>
      </c>
      <c r="JC1134" s="103">
        <f t="shared" ca="1" si="317"/>
        <v>1.2337767661691541</v>
      </c>
      <c r="JD1134" s="104">
        <f t="shared" si="318"/>
        <v>1.100000000000545E-4</v>
      </c>
      <c r="JE1134" s="102">
        <f t="shared" si="319"/>
        <v>0</v>
      </c>
      <c r="JF1134" s="66">
        <f t="shared" ca="1" si="324"/>
        <v>8.7809523809523858E-3</v>
      </c>
      <c r="JG1134" s="66">
        <f t="shared" ca="1" si="323"/>
        <v>2.9047619047617966E-4</v>
      </c>
      <c r="JH1134" s="66">
        <f t="shared" ca="1" si="320"/>
        <v>5.0532157651500586E-3</v>
      </c>
      <c r="JI1134" s="80">
        <f t="shared" ca="1" si="321"/>
        <v>5.0784132094211856E-3</v>
      </c>
      <c r="JJ1134" s="118">
        <f t="shared" ca="1" si="322"/>
        <v>16824.674113888468</v>
      </c>
    </row>
    <row r="1135" spans="253:270" x14ac:dyDescent="0.3">
      <c r="IS1135" s="74">
        <v>1133</v>
      </c>
      <c r="IT1135" s="90" t="str">
        <f t="shared" si="308"/>
        <v>2005-10-29</v>
      </c>
      <c r="IU1135" s="101">
        <f t="shared" si="309"/>
        <v>1.2058899999999999</v>
      </c>
      <c r="IV1135" s="102">
        <f t="shared" si="310"/>
        <v>1.2073</v>
      </c>
      <c r="IW1135" s="102">
        <f t="shared" si="311"/>
        <v>1.20529</v>
      </c>
      <c r="IX1135" s="103">
        <f t="shared" si="312"/>
        <v>1.2065999999999999</v>
      </c>
      <c r="IY1135" s="112">
        <f t="shared" si="313"/>
        <v>355</v>
      </c>
      <c r="IZ1135" s="104">
        <f t="shared" ca="1" si="314"/>
        <v>1.2036063636363634</v>
      </c>
      <c r="JA1135" s="102">
        <f t="shared" ca="1" si="315"/>
        <v>1.203535238095238</v>
      </c>
      <c r="JB1135" s="102">
        <f t="shared" ca="1" si="316"/>
        <v>1.2091370588235295</v>
      </c>
      <c r="JC1135" s="103">
        <f t="shared" ca="1" si="317"/>
        <v>1.2333758706467661</v>
      </c>
      <c r="JD1135" s="104">
        <f t="shared" si="318"/>
        <v>2.0100000000000673E-3</v>
      </c>
      <c r="JE1135" s="102">
        <f t="shared" si="319"/>
        <v>-7.0999999999998842E-4</v>
      </c>
      <c r="JF1135" s="66">
        <f t="shared" ca="1" si="324"/>
        <v>8.7600000000000056E-3</v>
      </c>
      <c r="JG1135" s="66">
        <f t="shared" ca="1" si="323"/>
        <v>1.9952380952379496E-4</v>
      </c>
      <c r="JH1135" s="66">
        <f t="shared" ca="1" si="320"/>
        <v>5.0802624604115443E-3</v>
      </c>
      <c r="JI1135" s="80">
        <f t="shared" ca="1" si="321"/>
        <v>5.0784132094211839E-3</v>
      </c>
      <c r="JJ1135" s="118">
        <f t="shared" ca="1" si="322"/>
        <v>16817.680799771209</v>
      </c>
    </row>
    <row r="1136" spans="253:270" x14ac:dyDescent="0.3">
      <c r="IS1136" s="74">
        <v>1134</v>
      </c>
      <c r="IT1136" s="90" t="str">
        <f t="shared" si="308"/>
        <v>2005-10-30</v>
      </c>
      <c r="IU1136" s="101">
        <f t="shared" si="309"/>
        <v>1.2065999999999999</v>
      </c>
      <c r="IV1136" s="102">
        <f t="shared" si="310"/>
        <v>1.2090000000000001</v>
      </c>
      <c r="IW1136" s="102">
        <f t="shared" si="311"/>
        <v>1.19696</v>
      </c>
      <c r="IX1136" s="103">
        <f t="shared" si="312"/>
        <v>1.19929</v>
      </c>
      <c r="IY1136" s="112">
        <f t="shared" si="313"/>
        <v>35805</v>
      </c>
      <c r="IZ1136" s="104">
        <f t="shared" ca="1" si="314"/>
        <v>1.2033345454545454</v>
      </c>
      <c r="JA1136" s="102">
        <f t="shared" ca="1" si="315"/>
        <v>1.203179523809524</v>
      </c>
      <c r="JB1136" s="102">
        <f t="shared" ca="1" si="316"/>
        <v>1.2083192156862745</v>
      </c>
      <c r="JC1136" s="103">
        <f t="shared" ca="1" si="317"/>
        <v>1.2329460696517414</v>
      </c>
      <c r="JD1136" s="104">
        <f t="shared" si="318"/>
        <v>1.2040000000000051E-2</v>
      </c>
      <c r="JE1136" s="102">
        <f t="shared" si="319"/>
        <v>7.3099999999999277E-3</v>
      </c>
      <c r="JF1136" s="66">
        <f t="shared" ca="1" si="324"/>
        <v>8.800000000000004E-3</v>
      </c>
      <c r="JG1136" s="66">
        <f t="shared" ca="1" si="323"/>
        <v>2.9809523809522432E-4</v>
      </c>
      <c r="JH1136" s="66">
        <f t="shared" ca="1" si="320"/>
        <v>5.1025745135829951E-3</v>
      </c>
      <c r="JI1136" s="80">
        <f t="shared" ca="1" si="321"/>
        <v>5.1940640286568312E-3</v>
      </c>
      <c r="JJ1136" s="118">
        <f t="shared" ca="1" si="322"/>
        <v>16895.140659245535</v>
      </c>
    </row>
    <row r="1137" spans="253:270" x14ac:dyDescent="0.3">
      <c r="IS1137" s="74">
        <v>1135</v>
      </c>
      <c r="IT1137" s="90" t="str">
        <f t="shared" si="308"/>
        <v>2005-10-31</v>
      </c>
      <c r="IU1137" s="101">
        <f t="shared" si="309"/>
        <v>1.19929</v>
      </c>
      <c r="IV1137" s="102">
        <f t="shared" si="310"/>
        <v>1.2032099999999999</v>
      </c>
      <c r="IW1137" s="102">
        <f t="shared" si="311"/>
        <v>1.19743</v>
      </c>
      <c r="IX1137" s="103">
        <f t="shared" si="312"/>
        <v>1.20191</v>
      </c>
      <c r="IY1137" s="112">
        <f t="shared" si="313"/>
        <v>37804</v>
      </c>
      <c r="IZ1137" s="104">
        <f t="shared" ca="1" si="314"/>
        <v>1.2038900000000001</v>
      </c>
      <c r="JA1137" s="102">
        <f t="shared" ca="1" si="315"/>
        <v>1.2032985714285718</v>
      </c>
      <c r="JB1137" s="102">
        <f t="shared" ca="1" si="316"/>
        <v>1.2075478431372548</v>
      </c>
      <c r="JC1137" s="103">
        <f t="shared" ca="1" si="317"/>
        <v>1.2324889054726367</v>
      </c>
      <c r="JD1137" s="104">
        <f t="shared" si="318"/>
        <v>5.7799999999998963E-3</v>
      </c>
      <c r="JE1137" s="102">
        <f t="shared" si="319"/>
        <v>-2.6200000000000667E-3</v>
      </c>
      <c r="JF1137" s="66">
        <f t="shared" ca="1" si="324"/>
        <v>8.6180952380952441E-3</v>
      </c>
      <c r="JG1137" s="66">
        <f t="shared" ca="1" si="323"/>
        <v>-1.7666666666668211E-4</v>
      </c>
      <c r="JH1137" s="66">
        <f t="shared" ca="1" si="320"/>
        <v>5.1387747465414047E-3</v>
      </c>
      <c r="JI1137" s="80">
        <f t="shared" ca="1" si="321"/>
        <v>4.978988550310896E-3</v>
      </c>
      <c r="JJ1137" s="118">
        <f t="shared" ca="1" si="322"/>
        <v>16921.767906304292</v>
      </c>
    </row>
    <row r="1138" spans="253:270" x14ac:dyDescent="0.3">
      <c r="IS1138" s="74">
        <v>1136</v>
      </c>
      <c r="IT1138" s="90" t="str">
        <f t="shared" si="308"/>
        <v>2005-11-01</v>
      </c>
      <c r="IU1138" s="101">
        <f t="shared" si="309"/>
        <v>1.20191</v>
      </c>
      <c r="IV1138" s="102">
        <f t="shared" si="310"/>
        <v>1.2085300000000001</v>
      </c>
      <c r="IW1138" s="102">
        <f t="shared" si="311"/>
        <v>1.19896</v>
      </c>
      <c r="IX1138" s="103">
        <f t="shared" si="312"/>
        <v>1.2074499999999999</v>
      </c>
      <c r="IY1138" s="112">
        <f t="shared" si="313"/>
        <v>35827</v>
      </c>
      <c r="IZ1138" s="104">
        <f t="shared" ca="1" si="314"/>
        <v>1.2049763636363637</v>
      </c>
      <c r="JA1138" s="102">
        <f t="shared" ca="1" si="315"/>
        <v>1.2035352380952384</v>
      </c>
      <c r="JB1138" s="102">
        <f t="shared" ca="1" si="316"/>
        <v>1.2071276470588235</v>
      </c>
      <c r="JC1138" s="103">
        <f t="shared" ca="1" si="317"/>
        <v>1.2320593034825871</v>
      </c>
      <c r="JD1138" s="104">
        <f t="shared" si="318"/>
        <v>9.5700000000000784E-3</v>
      </c>
      <c r="JE1138" s="102">
        <f t="shared" si="319"/>
        <v>-5.5399999999998784E-3</v>
      </c>
      <c r="JF1138" s="66">
        <f t="shared" ca="1" si="324"/>
        <v>8.5957142857142933E-3</v>
      </c>
      <c r="JG1138" s="66">
        <f t="shared" ca="1" si="323"/>
        <v>-2.9428571428572842E-4</v>
      </c>
      <c r="JH1138" s="66">
        <f t="shared" ca="1" si="320"/>
        <v>5.1335540194633565E-3</v>
      </c>
      <c r="JI1138" s="80">
        <f t="shared" ca="1" si="321"/>
        <v>5.0742126496241191E-3</v>
      </c>
      <c r="JJ1138" s="118">
        <f t="shared" ca="1" si="322"/>
        <v>16876.327126583164</v>
      </c>
    </row>
    <row r="1139" spans="253:270" x14ac:dyDescent="0.3">
      <c r="IS1139" s="74">
        <v>1137</v>
      </c>
      <c r="IT1139" s="90" t="str">
        <f t="shared" si="308"/>
        <v>2005-11-02</v>
      </c>
      <c r="IU1139" s="101">
        <f t="shared" si="309"/>
        <v>1.2074499999999999</v>
      </c>
      <c r="IV1139" s="102">
        <f t="shared" si="310"/>
        <v>1.2082999999999999</v>
      </c>
      <c r="IW1139" s="102">
        <f t="shared" si="311"/>
        <v>1.1936800000000001</v>
      </c>
      <c r="IX1139" s="103">
        <f t="shared" si="312"/>
        <v>1.19458</v>
      </c>
      <c r="IY1139" s="112">
        <f t="shared" si="313"/>
        <v>35934</v>
      </c>
      <c r="IZ1139" s="104">
        <f t="shared" ca="1" si="314"/>
        <v>1.2050154545454546</v>
      </c>
      <c r="JA1139" s="102">
        <f t="shared" ca="1" si="315"/>
        <v>1.203149523809524</v>
      </c>
      <c r="JB1139" s="102">
        <f t="shared" ca="1" si="316"/>
        <v>1.2064976470588236</v>
      </c>
      <c r="JC1139" s="103">
        <f t="shared" ca="1" si="317"/>
        <v>1.2315659203980098</v>
      </c>
      <c r="JD1139" s="104">
        <f t="shared" si="318"/>
        <v>1.4619999999999855E-2</v>
      </c>
      <c r="JE1139" s="102">
        <f t="shared" si="319"/>
        <v>1.2869999999999937E-2</v>
      </c>
      <c r="JF1139" s="66">
        <f t="shared" ca="1" si="324"/>
        <v>8.6904761904761964E-3</v>
      </c>
      <c r="JG1139" s="66">
        <f t="shared" ca="1" si="323"/>
        <v>3.2809523809521995E-4</v>
      </c>
      <c r="JH1139" s="66">
        <f t="shared" ca="1" si="320"/>
        <v>5.2247073066258301E-3</v>
      </c>
      <c r="JI1139" s="80">
        <f t="shared" ca="1" si="321"/>
        <v>5.7975993546160046E-3</v>
      </c>
      <c r="JJ1139" s="118">
        <f t="shared" ca="1" si="322"/>
        <v>16786.105991106786</v>
      </c>
    </row>
    <row r="1140" spans="253:270" x14ac:dyDescent="0.3">
      <c r="IS1140" s="74">
        <v>1138</v>
      </c>
      <c r="IT1140" s="90" t="str">
        <f t="shared" si="308"/>
        <v>2005-11-03</v>
      </c>
      <c r="IU1140" s="101">
        <f t="shared" si="309"/>
        <v>1.19458</v>
      </c>
      <c r="IV1140" s="102">
        <f t="shared" si="310"/>
        <v>1.1994499999999999</v>
      </c>
      <c r="IW1140" s="102">
        <f t="shared" si="311"/>
        <v>1.18045</v>
      </c>
      <c r="IX1140" s="103">
        <f t="shared" si="312"/>
        <v>1.1817500000000001</v>
      </c>
      <c r="IY1140" s="112">
        <f t="shared" si="313"/>
        <v>36324</v>
      </c>
      <c r="IZ1140" s="104">
        <f t="shared" ca="1" si="314"/>
        <v>1.2034854545454545</v>
      </c>
      <c r="JA1140" s="102">
        <f t="shared" ca="1" si="315"/>
        <v>1.201899523809524</v>
      </c>
      <c r="JB1140" s="102">
        <f t="shared" ca="1" si="316"/>
        <v>1.2055803921568626</v>
      </c>
      <c r="JC1140" s="103">
        <f t="shared" ca="1" si="317"/>
        <v>1.2309905472636815</v>
      </c>
      <c r="JD1140" s="104">
        <f t="shared" si="318"/>
        <v>1.8999999999999906E-2</v>
      </c>
      <c r="JE1140" s="102">
        <f t="shared" si="319"/>
        <v>1.2829999999999897E-2</v>
      </c>
      <c r="JF1140" s="66">
        <f t="shared" ca="1" si="324"/>
        <v>8.9833333333333328E-3</v>
      </c>
      <c r="JG1140" s="66">
        <f t="shared" ca="1" si="323"/>
        <v>1.1923809523809289E-3</v>
      </c>
      <c r="JH1140" s="66">
        <f t="shared" ca="1" si="320"/>
        <v>5.6079555168853648E-3</v>
      </c>
      <c r="JI1140" s="80">
        <f t="shared" ca="1" si="321"/>
        <v>6.2280669666108608E-3</v>
      </c>
      <c r="JJ1140" s="118">
        <f t="shared" ca="1" si="322"/>
        <v>16734.715135916478</v>
      </c>
    </row>
    <row r="1141" spans="253:270" x14ac:dyDescent="0.3">
      <c r="IS1141" s="74">
        <v>1139</v>
      </c>
      <c r="IT1141" s="90" t="str">
        <f t="shared" si="308"/>
        <v>2005-11-04</v>
      </c>
      <c r="IU1141" s="101">
        <f t="shared" si="309"/>
        <v>1.1816500000000001</v>
      </c>
      <c r="IV1141" s="102">
        <f t="shared" si="310"/>
        <v>1.1816500000000001</v>
      </c>
      <c r="IW1141" s="102">
        <f t="shared" si="311"/>
        <v>1.1816500000000001</v>
      </c>
      <c r="IX1141" s="103">
        <f t="shared" si="312"/>
        <v>1.1816500000000001</v>
      </c>
      <c r="IY1141" s="112">
        <f t="shared" si="313"/>
        <v>4</v>
      </c>
      <c r="IZ1141" s="104">
        <f t="shared" ca="1" si="314"/>
        <v>1.2008454545454545</v>
      </c>
      <c r="JA1141" s="102">
        <f t="shared" ca="1" si="315"/>
        <v>1.2006042857142858</v>
      </c>
      <c r="JB1141" s="102">
        <f t="shared" ca="1" si="316"/>
        <v>1.2047817647058821</v>
      </c>
      <c r="JC1141" s="103">
        <f t="shared" ca="1" si="317"/>
        <v>1.2304403482587063</v>
      </c>
      <c r="JD1141" s="104">
        <f t="shared" si="318"/>
        <v>0</v>
      </c>
      <c r="JE1141" s="102">
        <f t="shared" si="319"/>
        <v>0</v>
      </c>
      <c r="JF1141" s="66">
        <f t="shared" ca="1" si="324"/>
        <v>8.9380952380952363E-3</v>
      </c>
      <c r="JG1141" s="66">
        <f t="shared" ca="1" si="323"/>
        <v>1.2376190476190245E-3</v>
      </c>
      <c r="JH1141" s="66">
        <f t="shared" ca="1" si="320"/>
        <v>5.675995082926503E-3</v>
      </c>
      <c r="JI1141" s="80">
        <f t="shared" ca="1" si="321"/>
        <v>6.215779386262406E-3</v>
      </c>
      <c r="JJ1141" s="118">
        <f t="shared" ca="1" si="322"/>
        <v>16734.790568306475</v>
      </c>
    </row>
    <row r="1142" spans="253:270" x14ac:dyDescent="0.3">
      <c r="IS1142" s="74">
        <v>1140</v>
      </c>
      <c r="IT1142" s="90" t="str">
        <f t="shared" si="308"/>
        <v>2005-11-05</v>
      </c>
      <c r="IU1142" s="101">
        <f t="shared" si="309"/>
        <v>1.1816500000000001</v>
      </c>
      <c r="IV1142" s="102">
        <f t="shared" si="310"/>
        <v>1.1832</v>
      </c>
      <c r="IW1142" s="102">
        <f t="shared" si="311"/>
        <v>1.1813499999999999</v>
      </c>
      <c r="IX1142" s="103">
        <f t="shared" si="312"/>
        <v>1.1819</v>
      </c>
      <c r="IY1142" s="112">
        <f t="shared" si="313"/>
        <v>487</v>
      </c>
      <c r="IZ1142" s="104">
        <f t="shared" ca="1" si="314"/>
        <v>1.1985645454545455</v>
      </c>
      <c r="JA1142" s="102">
        <f t="shared" ca="1" si="315"/>
        <v>1.1993280952380954</v>
      </c>
      <c r="JB1142" s="102">
        <f t="shared" ca="1" si="316"/>
        <v>1.2039523529411764</v>
      </c>
      <c r="JC1142" s="103">
        <f t="shared" ca="1" si="317"/>
        <v>1.2298952736318407</v>
      </c>
      <c r="JD1142" s="104">
        <f t="shared" si="318"/>
        <v>1.8500000000001293E-3</v>
      </c>
      <c r="JE1142" s="102">
        <f t="shared" si="319"/>
        <v>-2.4999999999986144E-4</v>
      </c>
      <c r="JF1142" s="66">
        <f t="shared" ca="1" si="324"/>
        <v>8.8642857142857273E-3</v>
      </c>
      <c r="JG1142" s="66">
        <f t="shared" ca="1" si="323"/>
        <v>1.2042857142857053E-3</v>
      </c>
      <c r="JH1142" s="66">
        <f t="shared" ca="1" si="320"/>
        <v>5.7570309572015184E-3</v>
      </c>
      <c r="JI1142" s="80">
        <f t="shared" ca="1" si="321"/>
        <v>6.2217878087744826E-3</v>
      </c>
      <c r="JJ1142" s="118">
        <f t="shared" ca="1" si="322"/>
        <v>16704.524746239636</v>
      </c>
    </row>
    <row r="1143" spans="253:270" x14ac:dyDescent="0.3">
      <c r="IS1143" s="74">
        <v>1141</v>
      </c>
      <c r="IT1143" s="90" t="str">
        <f t="shared" si="308"/>
        <v>2005-11-06</v>
      </c>
      <c r="IU1143" s="101">
        <f t="shared" si="309"/>
        <v>1.1819</v>
      </c>
      <c r="IV1143" s="102">
        <f t="shared" si="310"/>
        <v>1.19783</v>
      </c>
      <c r="IW1143" s="102">
        <f t="shared" si="311"/>
        <v>1.17778</v>
      </c>
      <c r="IX1143" s="103">
        <f t="shared" si="312"/>
        <v>1.18058</v>
      </c>
      <c r="IY1143" s="112">
        <f t="shared" si="313"/>
        <v>36843</v>
      </c>
      <c r="IZ1143" s="104">
        <f t="shared" ca="1" si="314"/>
        <v>1.1955090909090906</v>
      </c>
      <c r="JA1143" s="102">
        <f t="shared" ca="1" si="315"/>
        <v>1.1982852380952382</v>
      </c>
      <c r="JB1143" s="102">
        <f t="shared" ca="1" si="316"/>
        <v>1.203099019607843</v>
      </c>
      <c r="JC1143" s="103">
        <f t="shared" ca="1" si="317"/>
        <v>1.2293944278606963</v>
      </c>
      <c r="JD1143" s="104">
        <f t="shared" si="318"/>
        <v>2.0049999999999901E-2</v>
      </c>
      <c r="JE1143" s="102">
        <f t="shared" si="319"/>
        <v>1.3199999999999878E-3</v>
      </c>
      <c r="JF1143" s="66">
        <f t="shared" ca="1" si="324"/>
        <v>9.3023809523809595E-3</v>
      </c>
      <c r="JG1143" s="66">
        <f t="shared" ca="1" si="323"/>
        <v>9.7571428571428082E-4</v>
      </c>
      <c r="JH1143" s="66">
        <f t="shared" ca="1" si="320"/>
        <v>6.2226857658561879E-3</v>
      </c>
      <c r="JI1143" s="80">
        <f t="shared" ca="1" si="321"/>
        <v>6.1244067323398032E-3</v>
      </c>
      <c r="JJ1143" s="118">
        <f t="shared" ca="1" si="322"/>
        <v>16730.997469698745</v>
      </c>
    </row>
    <row r="1144" spans="253:270" x14ac:dyDescent="0.3">
      <c r="IS1144" s="74">
        <v>1142</v>
      </c>
      <c r="IT1144" s="90" t="str">
        <f t="shared" si="308"/>
        <v>2005-11-07</v>
      </c>
      <c r="IU1144" s="101">
        <f t="shared" si="309"/>
        <v>1.18058</v>
      </c>
      <c r="IV1144" s="102">
        <f t="shared" si="310"/>
        <v>1.18058</v>
      </c>
      <c r="IW1144" s="102">
        <f t="shared" si="311"/>
        <v>1.1710799999999999</v>
      </c>
      <c r="IX1144" s="103">
        <f t="shared" si="312"/>
        <v>1.1781299999999999</v>
      </c>
      <c r="IY1144" s="112">
        <f t="shared" si="313"/>
        <v>39756</v>
      </c>
      <c r="IZ1144" s="104">
        <f t="shared" ca="1" si="314"/>
        <v>1.1928390909090909</v>
      </c>
      <c r="JA1144" s="102">
        <f t="shared" ca="1" si="315"/>
        <v>1.197435238095238</v>
      </c>
      <c r="JB1144" s="102">
        <f t="shared" ca="1" si="316"/>
        <v>1.2023290196078431</v>
      </c>
      <c r="JC1144" s="103">
        <f t="shared" ca="1" si="317"/>
        <v>1.2288244278606961</v>
      </c>
      <c r="JD1144" s="104">
        <f t="shared" si="318"/>
        <v>9.5000000000000639E-3</v>
      </c>
      <c r="JE1144" s="102">
        <f t="shared" si="319"/>
        <v>2.4500000000000632E-3</v>
      </c>
      <c r="JF1144" s="66">
        <f t="shared" ca="1" si="324"/>
        <v>9.2271428571428678E-3</v>
      </c>
      <c r="JG1144" s="66">
        <f t="shared" ca="1" si="323"/>
        <v>7.7809523809523908E-4</v>
      </c>
      <c r="JH1144" s="66">
        <f t="shared" ca="1" si="320"/>
        <v>6.2102773060215858E-3</v>
      </c>
      <c r="JI1144" s="80">
        <f t="shared" ca="1" si="321"/>
        <v>6.0055384113314294E-3</v>
      </c>
      <c r="JJ1144" s="118">
        <f t="shared" ca="1" si="322"/>
        <v>16793.369725151162</v>
      </c>
    </row>
    <row r="1145" spans="253:270" x14ac:dyDescent="0.3">
      <c r="IS1145" s="74">
        <v>1143</v>
      </c>
      <c r="IT1145" s="90" t="str">
        <f t="shared" si="308"/>
        <v>2005-11-08</v>
      </c>
      <c r="IU1145" s="101">
        <f t="shared" si="309"/>
        <v>1.1781299999999999</v>
      </c>
      <c r="IV1145" s="102">
        <f t="shared" si="310"/>
        <v>1.1793800000000001</v>
      </c>
      <c r="IW1145" s="102">
        <f t="shared" si="311"/>
        <v>1.1718999999999999</v>
      </c>
      <c r="IX1145" s="103">
        <f t="shared" si="312"/>
        <v>1.17658</v>
      </c>
      <c r="IY1145" s="112">
        <f t="shared" si="313"/>
        <v>38135</v>
      </c>
      <c r="IZ1145" s="104">
        <f t="shared" ca="1" si="314"/>
        <v>1.1900381818181818</v>
      </c>
      <c r="JA1145" s="102">
        <f t="shared" ca="1" si="315"/>
        <v>1.1963566666666665</v>
      </c>
      <c r="JB1145" s="102">
        <f t="shared" ca="1" si="316"/>
        <v>1.2015913725490197</v>
      </c>
      <c r="JC1145" s="103">
        <f t="shared" ca="1" si="317"/>
        <v>1.2282514427860693</v>
      </c>
      <c r="JD1145" s="104">
        <f t="shared" si="318"/>
        <v>7.4800000000001532E-3</v>
      </c>
      <c r="JE1145" s="102">
        <f t="shared" si="319"/>
        <v>1.5499999999999403E-3</v>
      </c>
      <c r="JF1145" s="66">
        <f t="shared" ca="1" si="324"/>
        <v>8.974285714285728E-3</v>
      </c>
      <c r="JG1145" s="66">
        <f t="shared" ca="1" si="323"/>
        <v>1.0114285714285679E-3</v>
      </c>
      <c r="JH1145" s="66">
        <f t="shared" ca="1" si="320"/>
        <v>6.1680216566142336E-3</v>
      </c>
      <c r="JI1145" s="80">
        <f t="shared" ca="1" si="321"/>
        <v>5.9353968742133553E-3</v>
      </c>
      <c r="JJ1145" s="118">
        <f t="shared" ca="1" si="322"/>
        <v>16718.186294152438</v>
      </c>
    </row>
    <row r="1146" spans="253:270" x14ac:dyDescent="0.3">
      <c r="IS1146" s="74">
        <v>1144</v>
      </c>
      <c r="IT1146" s="90" t="str">
        <f t="shared" si="308"/>
        <v>2005-11-09</v>
      </c>
      <c r="IU1146" s="101">
        <f t="shared" si="309"/>
        <v>1.17658</v>
      </c>
      <c r="IV1146" s="102">
        <f t="shared" si="310"/>
        <v>1.17997</v>
      </c>
      <c r="IW1146" s="102">
        <f t="shared" si="311"/>
        <v>1.16788</v>
      </c>
      <c r="IX1146" s="103">
        <f t="shared" si="312"/>
        <v>1.1687799999999999</v>
      </c>
      <c r="IY1146" s="112">
        <f t="shared" si="313"/>
        <v>36427</v>
      </c>
      <c r="IZ1146" s="104">
        <f t="shared" ca="1" si="314"/>
        <v>1.1865999999999999</v>
      </c>
      <c r="JA1146" s="102">
        <f t="shared" ca="1" si="315"/>
        <v>1.1947614285714285</v>
      </c>
      <c r="JB1146" s="102">
        <f t="shared" ca="1" si="316"/>
        <v>1.2007511764705883</v>
      </c>
      <c r="JC1146" s="103">
        <f t="shared" ca="1" si="317"/>
        <v>1.2275862686567163</v>
      </c>
      <c r="JD1146" s="104">
        <f t="shared" si="318"/>
        <v>1.2089999999999934E-2</v>
      </c>
      <c r="JE1146" s="102">
        <f t="shared" si="319"/>
        <v>7.8000000000000291E-3</v>
      </c>
      <c r="JF1146" s="66">
        <f t="shared" ca="1" si="324"/>
        <v>9.1914285714285813E-3</v>
      </c>
      <c r="JG1146" s="66">
        <f t="shared" ca="1" si="323"/>
        <v>1.5233333333333316E-3</v>
      </c>
      <c r="JH1146" s="66">
        <f t="shared" ca="1" si="320"/>
        <v>6.1935675431502493E-3</v>
      </c>
      <c r="JI1146" s="80">
        <f t="shared" ca="1" si="321"/>
        <v>6.0344111113113082E-3</v>
      </c>
      <c r="JJ1146" s="118">
        <f t="shared" ca="1" si="322"/>
        <v>16726.858831588259</v>
      </c>
    </row>
    <row r="1147" spans="253:270" x14ac:dyDescent="0.3">
      <c r="IS1147" s="74">
        <v>1145</v>
      </c>
      <c r="IT1147" s="90" t="str">
        <f t="shared" si="308"/>
        <v>2005-11-10</v>
      </c>
      <c r="IU1147" s="101">
        <f t="shared" si="309"/>
        <v>1.1686799999999999</v>
      </c>
      <c r="IV1147" s="102">
        <f t="shared" si="310"/>
        <v>1.1738999999999999</v>
      </c>
      <c r="IW1147" s="102">
        <f t="shared" si="311"/>
        <v>1.1671800000000001</v>
      </c>
      <c r="IX1147" s="103">
        <f t="shared" si="312"/>
        <v>1.1738999999999999</v>
      </c>
      <c r="IY1147" s="112">
        <f t="shared" si="313"/>
        <v>28404</v>
      </c>
      <c r="IZ1147" s="104">
        <f t="shared" ca="1" si="314"/>
        <v>1.1842918181818181</v>
      </c>
      <c r="JA1147" s="102">
        <f t="shared" ca="1" si="315"/>
        <v>1.1937185714285714</v>
      </c>
      <c r="JB1147" s="102">
        <f t="shared" ca="1" si="316"/>
        <v>1.1998192156862746</v>
      </c>
      <c r="JC1147" s="103">
        <f t="shared" ca="1" si="317"/>
        <v>1.2269268159203979</v>
      </c>
      <c r="JD1147" s="104">
        <f t="shared" si="318"/>
        <v>6.7199999999998372E-3</v>
      </c>
      <c r="JE1147" s="102">
        <f t="shared" si="319"/>
        <v>-5.2200000000000024E-3</v>
      </c>
      <c r="JF1147" s="66">
        <f t="shared" ca="1" si="324"/>
        <v>8.8090476190476191E-3</v>
      </c>
      <c r="JG1147" s="66">
        <f t="shared" ca="1" si="323"/>
        <v>9.6619047619047238E-4</v>
      </c>
      <c r="JH1147" s="66">
        <f t="shared" ca="1" si="320"/>
        <v>6.0855237320193017E-3</v>
      </c>
      <c r="JI1147" s="80">
        <f t="shared" ca="1" si="321"/>
        <v>6.0909061615231457E-3</v>
      </c>
      <c r="JJ1147" s="118">
        <f t="shared" ca="1" si="322"/>
        <v>16544.544845373945</v>
      </c>
    </row>
    <row r="1148" spans="253:270" x14ac:dyDescent="0.3">
      <c r="IS1148" s="74">
        <v>1146</v>
      </c>
      <c r="IT1148" s="90" t="str">
        <f t="shared" si="308"/>
        <v>2005-11-11</v>
      </c>
      <c r="IU1148" s="101">
        <f t="shared" si="309"/>
        <v>1.1738999999999999</v>
      </c>
      <c r="IV1148" s="102">
        <f t="shared" si="310"/>
        <v>1.1738999999999999</v>
      </c>
      <c r="IW1148" s="102">
        <f t="shared" si="311"/>
        <v>1.1738999999999999</v>
      </c>
      <c r="IX1148" s="103">
        <f t="shared" si="312"/>
        <v>1.1738999999999999</v>
      </c>
      <c r="IY1148" s="112">
        <f t="shared" si="313"/>
        <v>4</v>
      </c>
      <c r="IZ1148" s="104">
        <f t="shared" ca="1" si="314"/>
        <v>1.1817454545454544</v>
      </c>
      <c r="JA1148" s="102">
        <f t="shared" ca="1" si="315"/>
        <v>1.19269</v>
      </c>
      <c r="JB1148" s="102">
        <f t="shared" ca="1" si="316"/>
        <v>1.1990039215686277</v>
      </c>
      <c r="JC1148" s="103">
        <f t="shared" ca="1" si="317"/>
        <v>1.2262562686567164</v>
      </c>
      <c r="JD1148" s="104">
        <f t="shared" si="318"/>
        <v>0</v>
      </c>
      <c r="JE1148" s="102">
        <f t="shared" si="319"/>
        <v>0</v>
      </c>
      <c r="JF1148" s="66">
        <f t="shared" ca="1" si="324"/>
        <v>8.7947619047619059E-3</v>
      </c>
      <c r="JG1148" s="66">
        <f t="shared" ca="1" si="323"/>
        <v>9.5190476190475961E-4</v>
      </c>
      <c r="JH1148" s="66">
        <f t="shared" ca="1" si="320"/>
        <v>6.105800223712014E-3</v>
      </c>
      <c r="JI1148" s="80">
        <f t="shared" ca="1" si="321"/>
        <v>6.0928034199979842E-3</v>
      </c>
      <c r="JJ1148" s="118">
        <f t="shared" ca="1" si="322"/>
        <v>16544.394447445124</v>
      </c>
    </row>
    <row r="1149" spans="253:270" x14ac:dyDescent="0.3">
      <c r="IS1149" s="74">
        <v>1147</v>
      </c>
      <c r="IT1149" s="90" t="str">
        <f t="shared" si="308"/>
        <v>2005-11-12</v>
      </c>
      <c r="IU1149" s="101">
        <f t="shared" si="309"/>
        <v>1.1738999999999999</v>
      </c>
      <c r="IV1149" s="102">
        <f t="shared" si="310"/>
        <v>1.1738999999999999</v>
      </c>
      <c r="IW1149" s="102">
        <f t="shared" si="311"/>
        <v>1.17195</v>
      </c>
      <c r="IX1149" s="103">
        <f t="shared" si="312"/>
        <v>1.17265</v>
      </c>
      <c r="IY1149" s="112">
        <f t="shared" si="313"/>
        <v>513</v>
      </c>
      <c r="IZ1149" s="104">
        <f t="shared" ca="1" si="314"/>
        <v>1.178581818181818</v>
      </c>
      <c r="JA1149" s="102">
        <f t="shared" ca="1" si="315"/>
        <v>1.1916661904761905</v>
      </c>
      <c r="JB1149" s="102">
        <f t="shared" ca="1" si="316"/>
        <v>1.1983813725490198</v>
      </c>
      <c r="JC1149" s="103">
        <f t="shared" ca="1" si="317"/>
        <v>1.2255984079601989</v>
      </c>
      <c r="JD1149" s="104">
        <f t="shared" si="318"/>
        <v>1.9499999999998963E-3</v>
      </c>
      <c r="JE1149" s="102">
        <f t="shared" si="319"/>
        <v>1.2499999999999734E-3</v>
      </c>
      <c r="JF1149" s="66">
        <f t="shared" ca="1" si="324"/>
        <v>8.7757142857142791E-3</v>
      </c>
      <c r="JG1149" s="66">
        <f t="shared" ca="1" si="323"/>
        <v>9.3285714285714272E-4</v>
      </c>
      <c r="JH1149" s="66">
        <f t="shared" ca="1" si="320"/>
        <v>6.1264645062987563E-3</v>
      </c>
      <c r="JI1149" s="80">
        <f t="shared" ca="1" si="321"/>
        <v>6.0912162698642056E-3</v>
      </c>
      <c r="JJ1149" s="118">
        <f t="shared" ca="1" si="322"/>
        <v>16518.083630261914</v>
      </c>
    </row>
    <row r="1150" spans="253:270" x14ac:dyDescent="0.3">
      <c r="IS1150" s="74">
        <v>1148</v>
      </c>
      <c r="IT1150" s="90" t="str">
        <f t="shared" si="308"/>
        <v>2005-11-13</v>
      </c>
      <c r="IU1150" s="101">
        <f t="shared" si="309"/>
        <v>1.1726000000000001</v>
      </c>
      <c r="IV1150" s="102">
        <f t="shared" si="310"/>
        <v>1.1774</v>
      </c>
      <c r="IW1150" s="102">
        <f t="shared" si="311"/>
        <v>1.16618</v>
      </c>
      <c r="IX1150" s="103">
        <f t="shared" si="312"/>
        <v>1.1689099999999999</v>
      </c>
      <c r="IY1150" s="112">
        <f t="shared" si="313"/>
        <v>36725</v>
      </c>
      <c r="IZ1150" s="104">
        <f t="shared" ca="1" si="314"/>
        <v>1.1762481818181818</v>
      </c>
      <c r="JA1150" s="102">
        <f t="shared" ca="1" si="315"/>
        <v>1.1902533333333334</v>
      </c>
      <c r="JB1150" s="102">
        <f t="shared" ca="1" si="316"/>
        <v>1.1976854901960785</v>
      </c>
      <c r="JC1150" s="103">
        <f t="shared" ca="1" si="317"/>
        <v>1.2249113930348257</v>
      </c>
      <c r="JD1150" s="104">
        <f t="shared" si="318"/>
        <v>1.1220000000000008E-2</v>
      </c>
      <c r="JE1150" s="102">
        <f t="shared" si="319"/>
        <v>3.6900000000001931E-3</v>
      </c>
      <c r="JF1150" s="66">
        <f t="shared" ca="1" si="324"/>
        <v>8.8466666666666589E-3</v>
      </c>
      <c r="JG1150" s="66">
        <f t="shared" ca="1" si="323"/>
        <v>1.3195238095238153E-3</v>
      </c>
      <c r="JH1150" s="66">
        <f t="shared" ca="1" si="320"/>
        <v>6.1457033642431467E-3</v>
      </c>
      <c r="JI1150" s="80">
        <f t="shared" ca="1" si="321"/>
        <v>5.9954867757342706E-3</v>
      </c>
      <c r="JJ1150" s="118">
        <f t="shared" ca="1" si="322"/>
        <v>16589.993461759546</v>
      </c>
    </row>
    <row r="1151" spans="253:270" x14ac:dyDescent="0.3">
      <c r="IS1151" s="74">
        <v>1149</v>
      </c>
      <c r="IT1151" s="90" t="str">
        <f t="shared" si="308"/>
        <v>2005-11-14</v>
      </c>
      <c r="IU1151" s="101">
        <f t="shared" si="309"/>
        <v>1.1689099999999999</v>
      </c>
      <c r="IV1151" s="102">
        <f t="shared" si="310"/>
        <v>1.1729099999999999</v>
      </c>
      <c r="IW1151" s="102">
        <f t="shared" si="311"/>
        <v>1.1640999999999999</v>
      </c>
      <c r="IX1151" s="103">
        <f t="shared" si="312"/>
        <v>1.17195</v>
      </c>
      <c r="IY1151" s="112">
        <f t="shared" si="313"/>
        <v>37714</v>
      </c>
      <c r="IZ1151" s="104">
        <f t="shared" ca="1" si="314"/>
        <v>1.1753572727272728</v>
      </c>
      <c r="JA1151" s="102">
        <f t="shared" ca="1" si="315"/>
        <v>1.1884085714285715</v>
      </c>
      <c r="JB1151" s="102">
        <f t="shared" ca="1" si="316"/>
        <v>1.1970717647058826</v>
      </c>
      <c r="JC1151" s="103">
        <f t="shared" ca="1" si="317"/>
        <v>1.22424</v>
      </c>
      <c r="JD1151" s="104">
        <f t="shared" si="318"/>
        <v>8.8099999999999845E-3</v>
      </c>
      <c r="JE1151" s="102">
        <f t="shared" si="319"/>
        <v>-3.0400000000001537E-3</v>
      </c>
      <c r="JF1151" s="66">
        <f t="shared" ca="1" si="324"/>
        <v>8.4052380952380819E-3</v>
      </c>
      <c r="JG1151" s="66">
        <f t="shared" ca="1" si="323"/>
        <v>1.751428571428573E-3</v>
      </c>
      <c r="JH1151" s="66">
        <f t="shared" ca="1" si="320"/>
        <v>5.7892261338649198E-3</v>
      </c>
      <c r="JI1151" s="80">
        <f t="shared" ca="1" si="321"/>
        <v>5.2986928178779397E-3</v>
      </c>
      <c r="JJ1151" s="118">
        <f t="shared" ca="1" si="322"/>
        <v>16549.184320213462</v>
      </c>
    </row>
    <row r="1152" spans="253:270" x14ac:dyDescent="0.3">
      <c r="IS1152" s="74">
        <v>1150</v>
      </c>
      <c r="IT1152" s="90" t="str">
        <f t="shared" si="308"/>
        <v>2005-11-15</v>
      </c>
      <c r="IU1152" s="101">
        <f t="shared" si="309"/>
        <v>1.17195</v>
      </c>
      <c r="IV1152" s="102">
        <f t="shared" si="310"/>
        <v>1.17378</v>
      </c>
      <c r="IW1152" s="102">
        <f t="shared" si="311"/>
        <v>1.16476</v>
      </c>
      <c r="IX1152" s="103">
        <f t="shared" si="312"/>
        <v>1.1670100000000001</v>
      </c>
      <c r="IY1152" s="112">
        <f t="shared" si="313"/>
        <v>37507</v>
      </c>
      <c r="IZ1152" s="104">
        <f t="shared" ca="1" si="314"/>
        <v>1.1740263636363637</v>
      </c>
      <c r="JA1152" s="102">
        <f t="shared" ca="1" si="315"/>
        <v>1.186504761904762</v>
      </c>
      <c r="JB1152" s="102">
        <f t="shared" ca="1" si="316"/>
        <v>1.1962821568627451</v>
      </c>
      <c r="JC1152" s="103">
        <f t="shared" ca="1" si="317"/>
        <v>1.2235437810945275</v>
      </c>
      <c r="JD1152" s="104">
        <f t="shared" si="318"/>
        <v>9.020000000000028E-3</v>
      </c>
      <c r="JE1152" s="102">
        <f t="shared" si="319"/>
        <v>4.9399999999999444E-3</v>
      </c>
      <c r="JF1152" s="66">
        <f t="shared" ca="1" si="324"/>
        <v>8.4180952380952245E-3</v>
      </c>
      <c r="JG1152" s="66">
        <f t="shared" ca="1" si="323"/>
        <v>1.815238095238092E-3</v>
      </c>
      <c r="JH1152" s="66">
        <f t="shared" ca="1" si="320"/>
        <v>5.7902772522216905E-3</v>
      </c>
      <c r="JI1152" s="80">
        <f t="shared" ca="1" si="321"/>
        <v>5.32855436398816E-3</v>
      </c>
      <c r="JJ1152" s="118">
        <f t="shared" ca="1" si="322"/>
        <v>16510.049186910226</v>
      </c>
    </row>
    <row r="1153" spans="253:270" x14ac:dyDescent="0.3">
      <c r="IS1153" s="74">
        <v>1151</v>
      </c>
      <c r="IT1153" s="90" t="str">
        <f t="shared" si="308"/>
        <v>2005-11-16</v>
      </c>
      <c r="IU1153" s="101">
        <f t="shared" si="309"/>
        <v>1.1671100000000001</v>
      </c>
      <c r="IV1153" s="102">
        <f t="shared" si="310"/>
        <v>1.17638</v>
      </c>
      <c r="IW1153" s="102">
        <f t="shared" si="311"/>
        <v>1.1644000000000001</v>
      </c>
      <c r="IX1153" s="103">
        <f t="shared" si="312"/>
        <v>1.1749799999999999</v>
      </c>
      <c r="IY1153" s="112">
        <f t="shared" si="313"/>
        <v>38979</v>
      </c>
      <c r="IZ1153" s="104">
        <f t="shared" ca="1" si="314"/>
        <v>1.1733972727272726</v>
      </c>
      <c r="JA1153" s="102">
        <f t="shared" ca="1" si="315"/>
        <v>1.1846376190476189</v>
      </c>
      <c r="JB1153" s="102">
        <f t="shared" ca="1" si="316"/>
        <v>1.1957654901960784</v>
      </c>
      <c r="JC1153" s="103">
        <f t="shared" ca="1" si="317"/>
        <v>1.2229179104477614</v>
      </c>
      <c r="JD1153" s="104">
        <f t="shared" si="318"/>
        <v>1.197999999999988E-2</v>
      </c>
      <c r="JE1153" s="102">
        <f t="shared" si="319"/>
        <v>-7.8699999999998216E-3</v>
      </c>
      <c r="JF1153" s="66">
        <f t="shared" ca="1" si="324"/>
        <v>8.3742857142856987E-3</v>
      </c>
      <c r="JG1153" s="66">
        <f t="shared" ca="1" si="323"/>
        <v>1.7833333333333431E-3</v>
      </c>
      <c r="JH1153" s="66">
        <f t="shared" ca="1" si="320"/>
        <v>5.7596003262697778E-3</v>
      </c>
      <c r="JI1153" s="80">
        <f t="shared" ca="1" si="321"/>
        <v>5.3841534094514459E-3</v>
      </c>
      <c r="JJ1153" s="118">
        <f t="shared" ca="1" si="322"/>
        <v>16495.247634716256</v>
      </c>
    </row>
    <row r="1154" spans="253:270" x14ac:dyDescent="0.3">
      <c r="IS1154" s="74">
        <v>1152</v>
      </c>
      <c r="IT1154" s="90" t="str">
        <f t="shared" si="308"/>
        <v>2005-11-17</v>
      </c>
      <c r="IU1154" s="101">
        <f t="shared" si="309"/>
        <v>1.1749799999999999</v>
      </c>
      <c r="IV1154" s="102">
        <f t="shared" si="310"/>
        <v>1.1796</v>
      </c>
      <c r="IW1154" s="102">
        <f t="shared" si="311"/>
        <v>1.16645</v>
      </c>
      <c r="IX1154" s="103">
        <f t="shared" si="312"/>
        <v>1.1778999999999999</v>
      </c>
      <c r="IY1154" s="112">
        <f t="shared" si="313"/>
        <v>36535</v>
      </c>
      <c r="IZ1154" s="104">
        <f t="shared" ca="1" si="314"/>
        <v>1.1731536363636363</v>
      </c>
      <c r="JA1154" s="102">
        <f t="shared" ca="1" si="315"/>
        <v>1.1832280952380954</v>
      </c>
      <c r="JB1154" s="102">
        <f t="shared" ca="1" si="316"/>
        <v>1.1952580392156864</v>
      </c>
      <c r="JC1154" s="103">
        <f t="shared" ca="1" si="317"/>
        <v>1.2223175124378112</v>
      </c>
      <c r="JD1154" s="104">
        <f t="shared" si="318"/>
        <v>1.3149999999999995E-2</v>
      </c>
      <c r="JE1154" s="102">
        <f t="shared" si="319"/>
        <v>-2.9200000000000337E-3</v>
      </c>
      <c r="JF1154" s="66">
        <f t="shared" ca="1" si="324"/>
        <v>8.4261904761904621E-3</v>
      </c>
      <c r="JG1154" s="66">
        <f t="shared" ca="1" si="323"/>
        <v>1.3257142857142899E-3</v>
      </c>
      <c r="JH1154" s="66">
        <f t="shared" ca="1" si="320"/>
        <v>5.7973692524655278E-3</v>
      </c>
      <c r="JI1154" s="80">
        <f t="shared" ca="1" si="321"/>
        <v>5.3559913683103181E-3</v>
      </c>
      <c r="JJ1154" s="118">
        <f t="shared" ca="1" si="322"/>
        <v>16531.40121363485</v>
      </c>
    </row>
    <row r="1155" spans="253:270" x14ac:dyDescent="0.3">
      <c r="IS1155" s="74">
        <v>1153</v>
      </c>
      <c r="IT1155" s="90" t="str">
        <f t="shared" ref="IT1155:IT1218" si="325">IF(INDEX(data_no_header,IS1155,1)="","",INDEX(data_no_header,IS1155,1))</f>
        <v>2005-11-18</v>
      </c>
      <c r="IU1155" s="101">
        <f t="shared" ref="IU1155:IU1218" si="326">IF($IT1155&lt;&gt;"",VLOOKUP($IT1155,data_no_header,CODE(open_col)-64),"")</f>
        <v>1.1778999999999999</v>
      </c>
      <c r="IV1155" s="102">
        <f t="shared" ref="IV1155:IV1218" si="327">IF($IT1155&lt;&gt;"",VLOOKUP($IT1155,data_no_header,CODE(high_col)-64),"")</f>
        <v>1.1778999999999999</v>
      </c>
      <c r="IW1155" s="102">
        <f t="shared" ref="IW1155:IW1218" si="328">IF($IT1155&lt;&gt;"",VLOOKUP($IT1155,data_no_header,CODE(low_col)-64),"")</f>
        <v>1.1778999999999999</v>
      </c>
      <c r="IX1155" s="103">
        <f t="shared" ref="IX1155:IX1218" si="329">IF($IT1155&lt;&gt;"",VLOOKUP($IT1155,data_no_header,CODE(close_col)-64),"")</f>
        <v>1.1778999999999999</v>
      </c>
      <c r="IY1155" s="112">
        <f t="shared" ref="IY1155:IY1218" si="330">IF($IT1155&lt;&gt;"",VLOOKUP($IT1155,data_no_header,CODE(volume_col)-64),"")</f>
        <v>6</v>
      </c>
      <c r="IZ1155" s="104">
        <f t="shared" ref="IZ1155:IZ1218" ca="1" si="331">IF(IT1155&lt;&gt;"",IF($IS1155&gt;=IZ$1,AVERAGE(INDIRECT(CONCATENATE("IX",$IS1155+2,":IX",$IS1155+2-IZ$1))),""),"")</f>
        <v>1.1731327272727272</v>
      </c>
      <c r="JA1155" s="102">
        <f t="shared" ref="JA1155:JA1218" ca="1" si="332">IF(IU1155&lt;&gt;"",IF($IS1155&gt;=JA$1,AVERAGE(INDIRECT(CONCATENATE("IX",$IS1155+2,":IX",$IS1155+2-JA$1))),""),"")</f>
        <v>1.1818238095238098</v>
      </c>
      <c r="JB1155" s="102">
        <f t="shared" ref="JB1155:JB1218" ca="1" si="333">IF(IV1155&lt;&gt;"",IF($IS1155&gt;=JB$1,AVERAGE(INDIRECT(CONCATENATE("IX",$IS1155+2,":IX",$IS1155+2-JB$1))),""),"")</f>
        <v>1.1947603921568628</v>
      </c>
      <c r="JC1155" s="103">
        <f t="shared" ref="JC1155:JC1218" ca="1" si="334">IF(IW1155&lt;&gt;"",IF($IS1155&gt;=JC$1,AVERAGE(INDIRECT(CONCATENATE("IX",$IS1155+2,":IX",$IS1155+2-JC$1))),""),"")</f>
        <v>1.2217439800995029</v>
      </c>
      <c r="JD1155" s="104">
        <f t="shared" si="318"/>
        <v>0</v>
      </c>
      <c r="JE1155" s="102">
        <f t="shared" si="319"/>
        <v>0</v>
      </c>
      <c r="JF1155" s="66">
        <f t="shared" ca="1" si="324"/>
        <v>8.4209523809523658E-3</v>
      </c>
      <c r="JG1155" s="66">
        <f t="shared" ca="1" si="323"/>
        <v>1.3257142857142899E-3</v>
      </c>
      <c r="JH1155" s="66">
        <f t="shared" ca="1" si="320"/>
        <v>5.8049255807229843E-3</v>
      </c>
      <c r="JI1155" s="80">
        <f t="shared" ca="1" si="321"/>
        <v>5.3559913683103181E-3</v>
      </c>
      <c r="JJ1155" s="118">
        <f t="shared" ca="1" si="322"/>
        <v>16553.819048164234</v>
      </c>
    </row>
    <row r="1156" spans="253:270" x14ac:dyDescent="0.3">
      <c r="IS1156" s="74">
        <v>1154</v>
      </c>
      <c r="IT1156" s="90" t="str">
        <f t="shared" si="325"/>
        <v>2005-11-19</v>
      </c>
      <c r="IU1156" s="101">
        <f t="shared" si="326"/>
        <v>1.1778999999999999</v>
      </c>
      <c r="IV1156" s="102">
        <f t="shared" si="327"/>
        <v>1.1781999999999999</v>
      </c>
      <c r="IW1156" s="102">
        <f t="shared" si="328"/>
        <v>1.1774</v>
      </c>
      <c r="IX1156" s="103">
        <f t="shared" si="329"/>
        <v>1.1776</v>
      </c>
      <c r="IY1156" s="112">
        <f t="shared" si="330"/>
        <v>223</v>
      </c>
      <c r="IZ1156" s="104">
        <f t="shared" ca="1" si="331"/>
        <v>1.1732254545454543</v>
      </c>
      <c r="JA1156" s="102">
        <f t="shared" ca="1" si="332"/>
        <v>1.1804428571428573</v>
      </c>
      <c r="JB1156" s="102">
        <f t="shared" ca="1" si="333"/>
        <v>1.1942584313725491</v>
      </c>
      <c r="JC1156" s="103">
        <f t="shared" ca="1" si="334"/>
        <v>1.2211878606965176</v>
      </c>
      <c r="JD1156" s="104">
        <f t="shared" ref="JD1156:JD1219" si="335">IF(IV1156&lt;&gt;"",IV1156-IW1156,"")</f>
        <v>7.9999999999991189E-4</v>
      </c>
      <c r="JE1156" s="102">
        <f t="shared" ref="JE1156:JE1219" si="336">IF(IU1156&lt;&gt;"",IU1156-IX1156,"")</f>
        <v>2.9999999999996696E-4</v>
      </c>
      <c r="JF1156" s="66">
        <f t="shared" ca="1" si="324"/>
        <v>8.3633333333333094E-3</v>
      </c>
      <c r="JG1156" s="66">
        <f t="shared" ca="1" si="323"/>
        <v>1.3738095238095258E-3</v>
      </c>
      <c r="JH1156" s="66">
        <f t="shared" ref="JH1156:JH1219" ca="1" si="337">IF(IT1156&lt;&gt;"",IF($IS1156&gt;=JH$1,_xlfn.STDEV.P(INDIRECT(CONCATENATE("JD",$IS1156+2,":JD",$IS1156+2-JH$1))),""),"")</f>
        <v>5.873869766324904E-3</v>
      </c>
      <c r="JI1156" s="80">
        <f t="shared" ref="JI1156:JI1219" ca="1" si="338">IF(IU1156&lt;&gt;"",IF($IS1156&gt;=JI$1,_xlfn.STDEV.P(INDIRECT(CONCATENATE("JE",$IS1156+2,":JE",$IS1156+2-JI$1))),""),"")</f>
        <v>5.3420118166691453E-3</v>
      </c>
      <c r="JJ1156" s="118">
        <f t="shared" ref="JJ1156:JJ1219" ca="1" si="339">IF(IU1156&lt;&gt;"",IF($IS1156&gt;=JJ$1,_xlfn.STDEV.P(INDIRECT(CONCATENATE("IY",$IS1156+2,":IY",$IS1156+2-JJ$1))),""),"")</f>
        <v>16563.651674895129</v>
      </c>
    </row>
    <row r="1157" spans="253:270" x14ac:dyDescent="0.3">
      <c r="IS1157" s="74">
        <v>1155</v>
      </c>
      <c r="IT1157" s="90" t="str">
        <f t="shared" si="325"/>
        <v>2005-11-20</v>
      </c>
      <c r="IU1157" s="101">
        <f t="shared" si="326"/>
        <v>1.1775</v>
      </c>
      <c r="IV1157" s="102">
        <f t="shared" si="327"/>
        <v>1.1837299999999999</v>
      </c>
      <c r="IW1157" s="102">
        <f t="shared" si="328"/>
        <v>1.1719999999999999</v>
      </c>
      <c r="IX1157" s="103">
        <f t="shared" si="329"/>
        <v>1.1728000000000001</v>
      </c>
      <c r="IY1157" s="112">
        <f t="shared" si="330"/>
        <v>37034</v>
      </c>
      <c r="IZ1157" s="104">
        <f t="shared" ca="1" si="331"/>
        <v>1.1735909090909091</v>
      </c>
      <c r="JA1157" s="102">
        <f t="shared" ca="1" si="332"/>
        <v>1.1791814285714284</v>
      </c>
      <c r="JB1157" s="102">
        <f t="shared" ca="1" si="333"/>
        <v>1.1936623529411765</v>
      </c>
      <c r="JC1157" s="103">
        <f t="shared" ca="1" si="334"/>
        <v>1.220616218905473</v>
      </c>
      <c r="JD1157" s="104">
        <f t="shared" si="335"/>
        <v>1.1730000000000018E-2</v>
      </c>
      <c r="JE1157" s="102">
        <f t="shared" si="336"/>
        <v>4.6999999999999265E-3</v>
      </c>
      <c r="JF1157" s="66">
        <f t="shared" ca="1" si="324"/>
        <v>8.3485714285714031E-3</v>
      </c>
      <c r="JG1157" s="66">
        <f t="shared" ca="1" si="323"/>
        <v>1.2495238095238115E-3</v>
      </c>
      <c r="JH1157" s="66">
        <f t="shared" ca="1" si="337"/>
        <v>5.8649940410916493E-3</v>
      </c>
      <c r="JI1157" s="80">
        <f t="shared" ca="1" si="338"/>
        <v>5.2316786673116912E-3</v>
      </c>
      <c r="JJ1157" s="118">
        <f t="shared" ca="1" si="339"/>
        <v>16599.658427078903</v>
      </c>
    </row>
    <row r="1158" spans="253:270" x14ac:dyDescent="0.3">
      <c r="IS1158" s="74">
        <v>1156</v>
      </c>
      <c r="IT1158" s="90" t="str">
        <f t="shared" si="325"/>
        <v>2005-11-21</v>
      </c>
      <c r="IU1158" s="101">
        <f t="shared" si="326"/>
        <v>1.1728000000000001</v>
      </c>
      <c r="IV1158" s="102">
        <f t="shared" si="327"/>
        <v>1.18248</v>
      </c>
      <c r="IW1158" s="102">
        <f t="shared" si="328"/>
        <v>1.16866</v>
      </c>
      <c r="IX1158" s="103">
        <f t="shared" si="329"/>
        <v>1.1814499999999999</v>
      </c>
      <c r="IY1158" s="112">
        <f t="shared" si="330"/>
        <v>39149</v>
      </c>
      <c r="IZ1158" s="104">
        <f t="shared" ca="1" si="331"/>
        <v>1.1742772727272728</v>
      </c>
      <c r="JA1158" s="102">
        <f t="shared" ca="1" si="332"/>
        <v>1.178207142857143</v>
      </c>
      <c r="JB1158" s="102">
        <f t="shared" ca="1" si="333"/>
        <v>1.1932398039215684</v>
      </c>
      <c r="JC1158" s="103">
        <f t="shared" ca="1" si="334"/>
        <v>1.220092587064677</v>
      </c>
      <c r="JD1158" s="104">
        <f t="shared" si="335"/>
        <v>1.3819999999999943E-2</v>
      </c>
      <c r="JE1158" s="102">
        <f t="shared" si="336"/>
        <v>-8.6499999999998245E-3</v>
      </c>
      <c r="JF1158" s="66">
        <f t="shared" ca="1" si="324"/>
        <v>8.731428571428548E-3</v>
      </c>
      <c r="JG1158" s="66">
        <f t="shared" ca="1" si="323"/>
        <v>9.6238095238096585E-4</v>
      </c>
      <c r="JH1158" s="66">
        <f t="shared" ca="1" si="337"/>
        <v>5.9466759708294605E-3</v>
      </c>
      <c r="JI1158" s="80">
        <f t="shared" ca="1" si="338"/>
        <v>5.5894270127684175E-3</v>
      </c>
      <c r="JJ1158" s="118">
        <f t="shared" ca="1" si="339"/>
        <v>16646.654640257846</v>
      </c>
    </row>
    <row r="1159" spans="253:270" x14ac:dyDescent="0.3">
      <c r="IS1159" s="74">
        <v>1157</v>
      </c>
      <c r="IT1159" s="90" t="str">
        <f t="shared" si="325"/>
        <v>2005-11-22</v>
      </c>
      <c r="IU1159" s="101">
        <f t="shared" si="326"/>
        <v>1.1815500000000001</v>
      </c>
      <c r="IV1159" s="102">
        <f t="shared" si="327"/>
        <v>1.18668</v>
      </c>
      <c r="IW1159" s="102">
        <f t="shared" si="328"/>
        <v>1.17645</v>
      </c>
      <c r="IX1159" s="103">
        <f t="shared" si="329"/>
        <v>1.18228</v>
      </c>
      <c r="IY1159" s="112">
        <f t="shared" si="330"/>
        <v>32554</v>
      </c>
      <c r="IZ1159" s="104">
        <f t="shared" ca="1" si="331"/>
        <v>1.1750390909090909</v>
      </c>
      <c r="JA1159" s="102">
        <f t="shared" ca="1" si="332"/>
        <v>1.1770085714285714</v>
      </c>
      <c r="JB1159" s="102">
        <f t="shared" ca="1" si="333"/>
        <v>1.1930501960784312</v>
      </c>
      <c r="JC1159" s="103">
        <f t="shared" ca="1" si="334"/>
        <v>1.2195740796019905</v>
      </c>
      <c r="JD1159" s="104">
        <f t="shared" si="335"/>
        <v>1.0229999999999961E-2</v>
      </c>
      <c r="JE1159" s="102">
        <f t="shared" si="336"/>
        <v>-7.299999999998974E-4</v>
      </c>
      <c r="JF1159" s="66">
        <f t="shared" ca="1" si="324"/>
        <v>8.7628571428571139E-3</v>
      </c>
      <c r="JG1159" s="66">
        <f t="shared" ca="1" si="323"/>
        <v>1.1914285714285839E-3</v>
      </c>
      <c r="JH1159" s="66">
        <f t="shared" ca="1" si="337"/>
        <v>5.9527657780365402E-3</v>
      </c>
      <c r="JI1159" s="80">
        <f t="shared" ca="1" si="338"/>
        <v>5.414078020893871E-3</v>
      </c>
      <c r="JJ1159" s="118">
        <f t="shared" ca="1" si="339"/>
        <v>16571.983939927512</v>
      </c>
    </row>
    <row r="1160" spans="253:270" x14ac:dyDescent="0.3">
      <c r="IS1160" s="74">
        <v>1158</v>
      </c>
      <c r="IT1160" s="90" t="str">
        <f t="shared" si="325"/>
        <v>2005-11-23</v>
      </c>
      <c r="IU1160" s="101">
        <f t="shared" si="326"/>
        <v>1.18228</v>
      </c>
      <c r="IV1160" s="102">
        <f t="shared" si="327"/>
        <v>1.18248</v>
      </c>
      <c r="IW1160" s="102">
        <f t="shared" si="328"/>
        <v>1.1772800000000001</v>
      </c>
      <c r="IX1160" s="103">
        <f t="shared" si="329"/>
        <v>1.1790499999999999</v>
      </c>
      <c r="IY1160" s="112">
        <f t="shared" si="330"/>
        <v>24427</v>
      </c>
      <c r="IZ1160" s="104">
        <f t="shared" ca="1" si="331"/>
        <v>1.1756209090909093</v>
      </c>
      <c r="JA1160" s="102">
        <f t="shared" ca="1" si="332"/>
        <v>1.1762690476190478</v>
      </c>
      <c r="JB1160" s="102">
        <f t="shared" ca="1" si="333"/>
        <v>1.1927996078431369</v>
      </c>
      <c r="JC1160" s="103">
        <f t="shared" ca="1" si="334"/>
        <v>1.2190356218905476</v>
      </c>
      <c r="JD1160" s="104">
        <f t="shared" si="335"/>
        <v>5.1999999999998714E-3</v>
      </c>
      <c r="JE1160" s="102">
        <f t="shared" si="336"/>
        <v>3.2300000000000662E-3</v>
      </c>
      <c r="JF1160" s="66">
        <f t="shared" ca="1" si="324"/>
        <v>8.3142857142856873E-3</v>
      </c>
      <c r="JG1160" s="66">
        <f t="shared" ca="1" si="323"/>
        <v>7.323809523809711E-4</v>
      </c>
      <c r="JH1160" s="66">
        <f t="shared" ca="1" si="337"/>
        <v>5.8485086185474907E-3</v>
      </c>
      <c r="JI1160" s="80">
        <f t="shared" ca="1" si="338"/>
        <v>4.7754260889543067E-3</v>
      </c>
      <c r="JJ1160" s="118">
        <f t="shared" ca="1" si="339"/>
        <v>16429.209951980603</v>
      </c>
    </row>
    <row r="1161" spans="253:270" x14ac:dyDescent="0.3">
      <c r="IS1161" s="74">
        <v>1159</v>
      </c>
      <c r="IT1161" s="90" t="str">
        <f t="shared" si="325"/>
        <v>2005-11-24</v>
      </c>
      <c r="IU1161" s="101">
        <f t="shared" si="326"/>
        <v>1.1789499999999999</v>
      </c>
      <c r="IV1161" s="102">
        <f t="shared" si="327"/>
        <v>1.1792</v>
      </c>
      <c r="IW1161" s="102">
        <f t="shared" si="328"/>
        <v>1.1712800000000001</v>
      </c>
      <c r="IX1161" s="103">
        <f t="shared" si="329"/>
        <v>1.1729000000000001</v>
      </c>
      <c r="IY1161" s="112">
        <f t="shared" si="330"/>
        <v>28752</v>
      </c>
      <c r="IZ1161" s="104">
        <f t="shared" ca="1" si="331"/>
        <v>1.1759836363636365</v>
      </c>
      <c r="JA1161" s="102">
        <f t="shared" ca="1" si="332"/>
        <v>1.1758476190476188</v>
      </c>
      <c r="JB1161" s="102">
        <f t="shared" ca="1" si="333"/>
        <v>1.1923196078431371</v>
      </c>
      <c r="JC1161" s="103">
        <f t="shared" ca="1" si="334"/>
        <v>1.2184297512437816</v>
      </c>
      <c r="JD1161" s="104">
        <f t="shared" si="335"/>
        <v>7.9199999999999271E-3</v>
      </c>
      <c r="JE1161" s="102">
        <f t="shared" si="336"/>
        <v>6.0499999999998888E-3</v>
      </c>
      <c r="JF1161" s="66">
        <f t="shared" ca="1" si="324"/>
        <v>7.7866666666666405E-3</v>
      </c>
      <c r="JG1161" s="66">
        <f t="shared" ca="1" si="323"/>
        <v>4.0952380952382787E-4</v>
      </c>
      <c r="JH1161" s="66">
        <f t="shared" ca="1" si="337"/>
        <v>5.3382316791534381E-3</v>
      </c>
      <c r="JI1161" s="80">
        <f t="shared" ca="1" si="338"/>
        <v>4.1325323450356896E-3</v>
      </c>
      <c r="JJ1161" s="118">
        <f t="shared" ca="1" si="339"/>
        <v>16272.393486168759</v>
      </c>
    </row>
    <row r="1162" spans="253:270" x14ac:dyDescent="0.3">
      <c r="IS1162" s="74">
        <v>1160</v>
      </c>
      <c r="IT1162" s="90" t="str">
        <f t="shared" si="325"/>
        <v>2005-11-26</v>
      </c>
      <c r="IU1162" s="101">
        <f t="shared" si="326"/>
        <v>1.1712</v>
      </c>
      <c r="IV1162" s="102">
        <f t="shared" si="327"/>
        <v>1.1732</v>
      </c>
      <c r="IW1162" s="102">
        <f t="shared" si="328"/>
        <v>1.1712</v>
      </c>
      <c r="IX1162" s="103">
        <f t="shared" si="329"/>
        <v>1.1719999999999999</v>
      </c>
      <c r="IY1162" s="112">
        <f t="shared" si="330"/>
        <v>232</v>
      </c>
      <c r="IZ1162" s="104">
        <f t="shared" ca="1" si="331"/>
        <v>1.1759881818181819</v>
      </c>
      <c r="JA1162" s="102">
        <f t="shared" ca="1" si="332"/>
        <v>1.1753880952380951</v>
      </c>
      <c r="JB1162" s="102">
        <f t="shared" ca="1" si="333"/>
        <v>1.1914180392156861</v>
      </c>
      <c r="JC1162" s="103">
        <f t="shared" ca="1" si="334"/>
        <v>1.2178139303482591</v>
      </c>
      <c r="JD1162" s="104">
        <f t="shared" si="335"/>
        <v>2.0000000000000018E-3</v>
      </c>
      <c r="JE1162" s="102">
        <f t="shared" si="336"/>
        <v>-7.9999999999991189E-4</v>
      </c>
      <c r="JF1162" s="66">
        <f t="shared" ca="1" si="324"/>
        <v>7.8819047619047358E-3</v>
      </c>
      <c r="JG1162" s="66">
        <f t="shared" ca="1" si="323"/>
        <v>3.7142857142859399E-4</v>
      </c>
      <c r="JH1162" s="66">
        <f t="shared" ca="1" si="337"/>
        <v>5.2148776354612909E-3</v>
      </c>
      <c r="JI1162" s="80">
        <f t="shared" ca="1" si="338"/>
        <v>4.139812838780974E-3</v>
      </c>
      <c r="JJ1162" s="118">
        <f t="shared" ca="1" si="339"/>
        <v>16255.6151194461</v>
      </c>
    </row>
    <row r="1163" spans="253:270" x14ac:dyDescent="0.3">
      <c r="IS1163" s="74">
        <v>1161</v>
      </c>
      <c r="IT1163" s="90" t="str">
        <f t="shared" si="325"/>
        <v>2005-11-27</v>
      </c>
      <c r="IU1163" s="101">
        <f t="shared" si="326"/>
        <v>1.1718999999999999</v>
      </c>
      <c r="IV1163" s="102">
        <f t="shared" si="327"/>
        <v>1.19028</v>
      </c>
      <c r="IW1163" s="102">
        <f t="shared" si="328"/>
        <v>1.1681999999999999</v>
      </c>
      <c r="IX1163" s="103">
        <f t="shared" si="329"/>
        <v>1.1852100000000001</v>
      </c>
      <c r="IY1163" s="112">
        <f t="shared" si="330"/>
        <v>35903</v>
      </c>
      <c r="IZ1163" s="104">
        <f t="shared" ca="1" si="331"/>
        <v>1.1776427272727275</v>
      </c>
      <c r="JA1163" s="102">
        <f t="shared" ca="1" si="332"/>
        <v>1.175545714285714</v>
      </c>
      <c r="JB1163" s="102">
        <f t="shared" ca="1" si="333"/>
        <v>1.1908672549019605</v>
      </c>
      <c r="JC1163" s="103">
        <f t="shared" ca="1" si="334"/>
        <v>1.2173303980099508</v>
      </c>
      <c r="JD1163" s="104">
        <f t="shared" si="335"/>
        <v>2.20800000000001E-2</v>
      </c>
      <c r="JE1163" s="102">
        <f t="shared" si="336"/>
        <v>-1.3310000000000155E-2</v>
      </c>
      <c r="JF1163" s="66">
        <f t="shared" ca="1" si="324"/>
        <v>8.8452380952380675E-3</v>
      </c>
      <c r="JG1163" s="66">
        <f t="shared" ca="1" si="323"/>
        <v>-2.5047619047618194E-4</v>
      </c>
      <c r="JH1163" s="66">
        <f t="shared" ca="1" si="337"/>
        <v>5.8424054236065294E-3</v>
      </c>
      <c r="JI1163" s="80">
        <f t="shared" ca="1" si="338"/>
        <v>5.064217587470209E-3</v>
      </c>
      <c r="JJ1163" s="118">
        <f t="shared" ca="1" si="339"/>
        <v>15413.616892384975</v>
      </c>
    </row>
    <row r="1164" spans="253:270" x14ac:dyDescent="0.3">
      <c r="IS1164" s="74">
        <v>1162</v>
      </c>
      <c r="IT1164" s="90" t="str">
        <f t="shared" si="325"/>
        <v>2005-11-28</v>
      </c>
      <c r="IU1164" s="101">
        <f t="shared" si="326"/>
        <v>1.1850799999999999</v>
      </c>
      <c r="IV1164" s="102">
        <f t="shared" si="327"/>
        <v>1.18628</v>
      </c>
      <c r="IW1164" s="102">
        <f t="shared" si="328"/>
        <v>1.1740299999999999</v>
      </c>
      <c r="IX1164" s="103">
        <f t="shared" si="329"/>
        <v>1.1779500000000001</v>
      </c>
      <c r="IY1164" s="112">
        <f t="shared" si="330"/>
        <v>36674</v>
      </c>
      <c r="IZ1164" s="104">
        <f t="shared" ca="1" si="331"/>
        <v>1.1779127272727272</v>
      </c>
      <c r="JA1164" s="102">
        <f t="shared" ca="1" si="332"/>
        <v>1.1754204761904758</v>
      </c>
      <c r="JB1164" s="102">
        <f t="shared" ca="1" si="333"/>
        <v>1.1901799999999998</v>
      </c>
      <c r="JC1164" s="103">
        <f t="shared" ca="1" si="334"/>
        <v>1.216810746268657</v>
      </c>
      <c r="JD1164" s="104">
        <f t="shared" si="335"/>
        <v>1.2250000000000094E-2</v>
      </c>
      <c r="JE1164" s="102">
        <f t="shared" si="336"/>
        <v>7.1299999999998587E-3</v>
      </c>
      <c r="JF1164" s="66">
        <f t="shared" ca="1" si="324"/>
        <v>8.473809523809505E-3</v>
      </c>
      <c r="JG1164" s="66">
        <f t="shared" ca="1" si="323"/>
        <v>2.6190476190478594E-5</v>
      </c>
      <c r="JH1164" s="66">
        <f t="shared" ca="1" si="337"/>
        <v>5.3450301582208606E-3</v>
      </c>
      <c r="JI1164" s="80">
        <f t="shared" ca="1" si="338"/>
        <v>5.2958649423421097E-3</v>
      </c>
      <c r="JJ1164" s="118">
        <f t="shared" ca="1" si="339"/>
        <v>15408.489630521142</v>
      </c>
    </row>
    <row r="1165" spans="253:270" x14ac:dyDescent="0.3">
      <c r="IS1165" s="74">
        <v>1163</v>
      </c>
      <c r="IT1165" s="90" t="str">
        <f t="shared" si="325"/>
        <v>2005-11-29</v>
      </c>
      <c r="IU1165" s="101">
        <f t="shared" si="326"/>
        <v>1.1779500000000001</v>
      </c>
      <c r="IV1165" s="102">
        <f t="shared" si="327"/>
        <v>1.1803300000000001</v>
      </c>
      <c r="IW1165" s="102">
        <f t="shared" si="328"/>
        <v>1.1755500000000001</v>
      </c>
      <c r="IX1165" s="103">
        <f t="shared" si="329"/>
        <v>1.17885</v>
      </c>
      <c r="IY1165" s="112">
        <f t="shared" si="330"/>
        <v>35046</v>
      </c>
      <c r="IZ1165" s="104">
        <f t="shared" ca="1" si="331"/>
        <v>1.1779990909090912</v>
      </c>
      <c r="JA1165" s="102">
        <f t="shared" ca="1" si="332"/>
        <v>1.1754547619047617</v>
      </c>
      <c r="JB1165" s="102">
        <f t="shared" ca="1" si="333"/>
        <v>1.1895299999999998</v>
      </c>
      <c r="JC1165" s="103">
        <f t="shared" ca="1" si="334"/>
        <v>1.2162963184079607</v>
      </c>
      <c r="JD1165" s="104">
        <f t="shared" si="335"/>
        <v>4.7800000000000065E-3</v>
      </c>
      <c r="JE1165" s="102">
        <f t="shared" si="336"/>
        <v>-8.9999999999990088E-4</v>
      </c>
      <c r="JF1165" s="66">
        <f t="shared" ca="1" si="324"/>
        <v>8.2490476190475968E-3</v>
      </c>
      <c r="JG1165" s="66">
        <f t="shared" ca="1" si="323"/>
        <v>-1.3333333333332922E-4</v>
      </c>
      <c r="JH1165" s="66">
        <f t="shared" ca="1" si="337"/>
        <v>5.3961475718127165E-3</v>
      </c>
      <c r="JI1165" s="80">
        <f t="shared" ca="1" si="338"/>
        <v>5.2708473461134855E-3</v>
      </c>
      <c r="JJ1165" s="118">
        <f t="shared" ca="1" si="339"/>
        <v>15253.749851450044</v>
      </c>
    </row>
    <row r="1166" spans="253:270" x14ac:dyDescent="0.3">
      <c r="IS1166" s="74">
        <v>1164</v>
      </c>
      <c r="IT1166" s="90" t="str">
        <f t="shared" si="325"/>
        <v>2005-11-30</v>
      </c>
      <c r="IU1166" s="101">
        <f t="shared" si="326"/>
        <v>1.17885</v>
      </c>
      <c r="IV1166" s="102">
        <f t="shared" si="327"/>
        <v>1.18068</v>
      </c>
      <c r="IW1166" s="102">
        <f t="shared" si="328"/>
        <v>1.1692</v>
      </c>
      <c r="IX1166" s="103">
        <f t="shared" si="329"/>
        <v>1.17388</v>
      </c>
      <c r="IY1166" s="112">
        <f t="shared" si="330"/>
        <v>34627</v>
      </c>
      <c r="IZ1166" s="104">
        <f t="shared" ca="1" si="331"/>
        <v>1.1776336363636366</v>
      </c>
      <c r="JA1166" s="102">
        <f t="shared" ca="1" si="332"/>
        <v>1.1753261904761902</v>
      </c>
      <c r="JB1166" s="102">
        <f t="shared" ca="1" si="333"/>
        <v>1.1888852941176469</v>
      </c>
      <c r="JC1166" s="103">
        <f t="shared" ca="1" si="334"/>
        <v>1.2157472139303487</v>
      </c>
      <c r="JD1166" s="104">
        <f t="shared" si="335"/>
        <v>1.1479999999999935E-2</v>
      </c>
      <c r="JE1166" s="102">
        <f t="shared" si="336"/>
        <v>4.9699999999999189E-3</v>
      </c>
      <c r="JF1166" s="66">
        <f t="shared" ca="1" si="324"/>
        <v>8.439523809523777E-3</v>
      </c>
      <c r="JG1166" s="66">
        <f t="shared" ca="1" si="323"/>
        <v>2.9523809523812616E-5</v>
      </c>
      <c r="JH1166" s="66">
        <f t="shared" ca="1" si="337"/>
        <v>5.4360888217545502E-3</v>
      </c>
      <c r="JI1166" s="80">
        <f t="shared" ca="1" si="338"/>
        <v>5.3722031272010829E-3</v>
      </c>
      <c r="JJ1166" s="118">
        <f t="shared" ca="1" si="339"/>
        <v>15146.566263769701</v>
      </c>
    </row>
    <row r="1167" spans="253:270" x14ac:dyDescent="0.3">
      <c r="IS1167" s="74">
        <v>1165</v>
      </c>
      <c r="IT1167" s="90" t="str">
        <f t="shared" si="325"/>
        <v>2005-12-01</v>
      </c>
      <c r="IU1167" s="101">
        <f t="shared" si="326"/>
        <v>1.17378</v>
      </c>
      <c r="IV1167" s="102">
        <f t="shared" si="327"/>
        <v>1.1752</v>
      </c>
      <c r="IW1167" s="102">
        <f t="shared" si="328"/>
        <v>1.16615</v>
      </c>
      <c r="IX1167" s="103">
        <f t="shared" si="329"/>
        <v>1.1722999999999999</v>
      </c>
      <c r="IY1167" s="112">
        <f t="shared" si="330"/>
        <v>31393</v>
      </c>
      <c r="IZ1167" s="104">
        <f t="shared" ca="1" si="331"/>
        <v>1.1771518181818181</v>
      </c>
      <c r="JA1167" s="102">
        <f t="shared" ca="1" si="332"/>
        <v>1.1754938095238094</v>
      </c>
      <c r="JB1167" s="102">
        <f t="shared" ca="1" si="333"/>
        <v>1.1883537254901959</v>
      </c>
      <c r="JC1167" s="103">
        <f t="shared" ca="1" si="334"/>
        <v>1.2151710945273637</v>
      </c>
      <c r="JD1167" s="104">
        <f t="shared" si="335"/>
        <v>9.0500000000000025E-3</v>
      </c>
      <c r="JE1167" s="102">
        <f t="shared" si="336"/>
        <v>1.4800000000001479E-3</v>
      </c>
      <c r="JF1167" s="66">
        <f t="shared" ca="1" si="324"/>
        <v>8.294761904761876E-3</v>
      </c>
      <c r="JG1167" s="66">
        <f t="shared" ca="1" si="323"/>
        <v>-2.7142857142856266E-4</v>
      </c>
      <c r="JH1167" s="66">
        <f t="shared" ca="1" si="337"/>
        <v>5.3771072228632416E-3</v>
      </c>
      <c r="JI1167" s="80">
        <f t="shared" ca="1" si="338"/>
        <v>5.0985219947169052E-3</v>
      </c>
      <c r="JJ1167" s="118">
        <f t="shared" ca="1" si="339"/>
        <v>15027.634109070523</v>
      </c>
    </row>
    <row r="1168" spans="253:270" x14ac:dyDescent="0.3">
      <c r="IS1168" s="74">
        <v>1166</v>
      </c>
      <c r="IT1168" s="90" t="str">
        <f t="shared" si="325"/>
        <v>2005-12-02</v>
      </c>
      <c r="IU1168" s="101">
        <f t="shared" si="326"/>
        <v>1.1722999999999999</v>
      </c>
      <c r="IV1168" s="102">
        <f t="shared" si="327"/>
        <v>1.1722999999999999</v>
      </c>
      <c r="IW1168" s="102">
        <f t="shared" si="328"/>
        <v>1.1722999999999999</v>
      </c>
      <c r="IX1168" s="103">
        <f t="shared" si="329"/>
        <v>1.1722999999999999</v>
      </c>
      <c r="IY1168" s="112">
        <f t="shared" si="330"/>
        <v>1</v>
      </c>
      <c r="IZ1168" s="104">
        <f t="shared" ca="1" si="331"/>
        <v>1.1771063636363637</v>
      </c>
      <c r="JA1168" s="102">
        <f t="shared" ca="1" si="332"/>
        <v>1.1754176190476191</v>
      </c>
      <c r="JB1168" s="102">
        <f t="shared" ca="1" si="333"/>
        <v>1.1877619607843135</v>
      </c>
      <c r="JC1168" s="103">
        <f t="shared" ca="1" si="334"/>
        <v>1.2146269154228861</v>
      </c>
      <c r="JD1168" s="104">
        <f t="shared" si="335"/>
        <v>0</v>
      </c>
      <c r="JE1168" s="102">
        <f t="shared" si="336"/>
        <v>0</v>
      </c>
      <c r="JF1168" s="66">
        <f t="shared" ca="1" si="324"/>
        <v>7.9747619047618838E-3</v>
      </c>
      <c r="JG1168" s="66">
        <f t="shared" ca="1" si="323"/>
        <v>-2.2857142857133995E-5</v>
      </c>
      <c r="JH1168" s="66">
        <f t="shared" ca="1" si="337"/>
        <v>5.6541250167656924E-3</v>
      </c>
      <c r="JI1168" s="80">
        <f t="shared" ca="1" si="338"/>
        <v>4.9770005720189891E-3</v>
      </c>
      <c r="JJ1168" s="118">
        <f t="shared" ca="1" si="339"/>
        <v>16023.039344117247</v>
      </c>
    </row>
    <row r="1169" spans="253:270" x14ac:dyDescent="0.3">
      <c r="IS1169" s="74">
        <v>1167</v>
      </c>
      <c r="IT1169" s="90" t="str">
        <f t="shared" si="325"/>
        <v>2005-12-03</v>
      </c>
      <c r="IU1169" s="101">
        <f t="shared" si="326"/>
        <v>1.1721999999999999</v>
      </c>
      <c r="IV1169" s="102">
        <f t="shared" si="327"/>
        <v>1.1729000000000001</v>
      </c>
      <c r="IW1169" s="102">
        <f t="shared" si="328"/>
        <v>1.1695</v>
      </c>
      <c r="IX1169" s="103">
        <f t="shared" si="329"/>
        <v>1.1705000000000001</v>
      </c>
      <c r="IY1169" s="112">
        <f t="shared" si="330"/>
        <v>531</v>
      </c>
      <c r="IZ1169" s="104">
        <f t="shared" ca="1" si="331"/>
        <v>1.176110909090909</v>
      </c>
      <c r="JA1169" s="102">
        <f t="shared" ca="1" si="332"/>
        <v>1.1752557142857145</v>
      </c>
      <c r="JB1169" s="102">
        <f t="shared" ca="1" si="333"/>
        <v>1.1871309803921566</v>
      </c>
      <c r="JC1169" s="103">
        <f t="shared" ca="1" si="334"/>
        <v>1.2141344776119409</v>
      </c>
      <c r="JD1169" s="104">
        <f t="shared" si="335"/>
        <v>3.4000000000000696E-3</v>
      </c>
      <c r="JE1169" s="102">
        <f t="shared" si="336"/>
        <v>1.6999999999998128E-3</v>
      </c>
      <c r="JF1169" s="66">
        <f t="shared" ca="1" si="324"/>
        <v>8.1366666666666497E-3</v>
      </c>
      <c r="JG1169" s="66">
        <f t="shared" ca="1" si="323"/>
        <v>5.8095238095238043E-5</v>
      </c>
      <c r="JH1169" s="66">
        <f t="shared" ca="1" si="337"/>
        <v>5.4691031155838597E-3</v>
      </c>
      <c r="JI1169" s="80">
        <f t="shared" ca="1" si="338"/>
        <v>4.9905211284781287E-3</v>
      </c>
      <c r="JJ1169" s="118">
        <f t="shared" ca="1" si="339"/>
        <v>15984.3116493171</v>
      </c>
    </row>
    <row r="1170" spans="253:270" x14ac:dyDescent="0.3">
      <c r="IS1170" s="74">
        <v>1168</v>
      </c>
      <c r="IT1170" s="90" t="str">
        <f t="shared" si="325"/>
        <v>2005-12-04</v>
      </c>
      <c r="IU1170" s="101">
        <f t="shared" si="326"/>
        <v>1.1705000000000001</v>
      </c>
      <c r="IV1170" s="102">
        <f t="shared" si="327"/>
        <v>1.18205</v>
      </c>
      <c r="IW1170" s="102">
        <f t="shared" si="328"/>
        <v>1.169</v>
      </c>
      <c r="IX1170" s="103">
        <f t="shared" si="329"/>
        <v>1.1788799999999999</v>
      </c>
      <c r="IY1170" s="112">
        <f t="shared" si="330"/>
        <v>35358</v>
      </c>
      <c r="IZ1170" s="104">
        <f t="shared" ca="1" si="331"/>
        <v>1.1758018181818182</v>
      </c>
      <c r="JA1170" s="102">
        <f t="shared" ca="1" si="332"/>
        <v>1.1755523809523811</v>
      </c>
      <c r="JB1170" s="102">
        <f t="shared" ca="1" si="333"/>
        <v>1.1865599999999998</v>
      </c>
      <c r="JC1170" s="103">
        <f t="shared" ca="1" si="334"/>
        <v>1.2137119900497519</v>
      </c>
      <c r="JD1170" s="104">
        <f t="shared" si="335"/>
        <v>1.3050000000000006E-2</v>
      </c>
      <c r="JE1170" s="102">
        <f t="shared" si="336"/>
        <v>-8.379999999999832E-3</v>
      </c>
      <c r="JF1170" s="66">
        <f t="shared" ca="1" si="324"/>
        <v>8.6652380952380835E-3</v>
      </c>
      <c r="JG1170" s="66">
        <f t="shared" ca="1" si="323"/>
        <v>-4.0047619047618125E-4</v>
      </c>
      <c r="JH1170" s="66">
        <f t="shared" ca="1" si="337"/>
        <v>5.3813245130487517E-3</v>
      </c>
      <c r="JI1170" s="80">
        <f t="shared" ca="1" si="338"/>
        <v>5.2931946211198207E-3</v>
      </c>
      <c r="JJ1170" s="118">
        <f t="shared" ca="1" si="339"/>
        <v>15145.164406136002</v>
      </c>
    </row>
    <row r="1171" spans="253:270" x14ac:dyDescent="0.3">
      <c r="IS1171" s="74">
        <v>1169</v>
      </c>
      <c r="IT1171" s="90" t="str">
        <f t="shared" si="325"/>
        <v>2005-12-05</v>
      </c>
      <c r="IU1171" s="101">
        <f t="shared" si="326"/>
        <v>1.1788799999999999</v>
      </c>
      <c r="IV1171" s="102">
        <f t="shared" si="327"/>
        <v>1.1807799999999999</v>
      </c>
      <c r="IW1171" s="102">
        <f t="shared" si="328"/>
        <v>1.1757500000000001</v>
      </c>
      <c r="IX1171" s="103">
        <f t="shared" si="329"/>
        <v>1.17808</v>
      </c>
      <c r="IY1171" s="112">
        <f t="shared" si="330"/>
        <v>35596</v>
      </c>
      <c r="IZ1171" s="104">
        <f t="shared" ca="1" si="331"/>
        <v>1.1757136363636362</v>
      </c>
      <c r="JA1171" s="102">
        <f t="shared" ca="1" si="332"/>
        <v>1.1759890476190478</v>
      </c>
      <c r="JB1171" s="102">
        <f t="shared" ca="1" si="333"/>
        <v>1.1859566666666663</v>
      </c>
      <c r="JC1171" s="103">
        <f t="shared" ca="1" si="334"/>
        <v>1.2132855223880603</v>
      </c>
      <c r="JD1171" s="104">
        <f t="shared" si="335"/>
        <v>5.0299999999998679E-3</v>
      </c>
      <c r="JE1171" s="102">
        <f t="shared" si="336"/>
        <v>7.9999999999991189E-4</v>
      </c>
      <c r="JF1171" s="66">
        <f t="shared" ca="1" si="324"/>
        <v>8.3704761904761713E-3</v>
      </c>
      <c r="JG1171" s="66">
        <f t="shared" ca="1" si="323"/>
        <v>-5.3809523809524224E-4</v>
      </c>
      <c r="JH1171" s="66">
        <f t="shared" ca="1" si="337"/>
        <v>5.4028003992554838E-3</v>
      </c>
      <c r="JI1171" s="80">
        <f t="shared" ca="1" si="338"/>
        <v>5.2221484531866516E-3</v>
      </c>
      <c r="JJ1171" s="118">
        <f t="shared" ca="1" si="339"/>
        <v>15111.223501266051</v>
      </c>
    </row>
    <row r="1172" spans="253:270" x14ac:dyDescent="0.3">
      <c r="IS1172" s="74">
        <v>1170</v>
      </c>
      <c r="IT1172" s="90" t="str">
        <f t="shared" si="325"/>
        <v>2005-12-06</v>
      </c>
      <c r="IU1172" s="101">
        <f t="shared" si="326"/>
        <v>1.17808</v>
      </c>
      <c r="IV1172" s="102">
        <f t="shared" si="327"/>
        <v>1.18028</v>
      </c>
      <c r="IW1172" s="102">
        <f t="shared" si="328"/>
        <v>1.1705000000000001</v>
      </c>
      <c r="IX1172" s="103">
        <f t="shared" si="329"/>
        <v>1.17258</v>
      </c>
      <c r="IY1172" s="112">
        <f t="shared" si="330"/>
        <v>33666</v>
      </c>
      <c r="IZ1172" s="104">
        <f t="shared" ca="1" si="331"/>
        <v>1.1756845454545455</v>
      </c>
      <c r="JA1172" s="102">
        <f t="shared" ca="1" si="332"/>
        <v>1.1760190476190477</v>
      </c>
      <c r="JB1172" s="102">
        <f t="shared" ca="1" si="333"/>
        <v>1.1852484313725484</v>
      </c>
      <c r="JC1172" s="103">
        <f t="shared" ca="1" si="334"/>
        <v>1.2128336815920406</v>
      </c>
      <c r="JD1172" s="104">
        <f t="shared" si="335"/>
        <v>9.7799999999998999E-3</v>
      </c>
      <c r="JE1172" s="102">
        <f t="shared" si="336"/>
        <v>5.5000000000000604E-3</v>
      </c>
      <c r="JF1172" s="66">
        <f t="shared" ca="1" si="324"/>
        <v>8.4166666666666435E-3</v>
      </c>
      <c r="JG1172" s="66">
        <f t="shared" ca="1" si="323"/>
        <v>-1.3142857142856541E-4</v>
      </c>
      <c r="JH1172" s="66">
        <f t="shared" ca="1" si="337"/>
        <v>5.4105015464490144E-3</v>
      </c>
      <c r="JI1172" s="80">
        <f t="shared" ca="1" si="338"/>
        <v>5.3426124211842976E-3</v>
      </c>
      <c r="JJ1172" s="118">
        <f t="shared" ca="1" si="339"/>
        <v>14993.362414862164</v>
      </c>
    </row>
    <row r="1173" spans="253:270" x14ac:dyDescent="0.3">
      <c r="IS1173" s="74">
        <v>1171</v>
      </c>
      <c r="IT1173" s="90" t="str">
        <f t="shared" si="325"/>
        <v>2005-12-07</v>
      </c>
      <c r="IU1173" s="101">
        <f t="shared" si="326"/>
        <v>1.17248</v>
      </c>
      <c r="IV1173" s="102">
        <f t="shared" si="327"/>
        <v>1.1849499999999999</v>
      </c>
      <c r="IW1173" s="102">
        <f t="shared" si="328"/>
        <v>1.17058</v>
      </c>
      <c r="IX1173" s="103">
        <f t="shared" si="329"/>
        <v>1.1817299999999999</v>
      </c>
      <c r="IY1173" s="112">
        <f t="shared" si="330"/>
        <v>34878</v>
      </c>
      <c r="IZ1173" s="104">
        <f t="shared" ca="1" si="331"/>
        <v>1.1765690909090909</v>
      </c>
      <c r="JA1173" s="102">
        <f t="shared" ca="1" si="332"/>
        <v>1.17672</v>
      </c>
      <c r="JB1173" s="102">
        <f t="shared" ca="1" si="333"/>
        <v>1.1848415686274507</v>
      </c>
      <c r="JC1173" s="103">
        <f t="shared" ca="1" si="334"/>
        <v>1.2124233333333339</v>
      </c>
      <c r="JD1173" s="104">
        <f t="shared" si="335"/>
        <v>1.4369999999999994E-2</v>
      </c>
      <c r="JE1173" s="102">
        <f t="shared" si="336"/>
        <v>-9.2499999999999805E-3</v>
      </c>
      <c r="JF1173" s="66">
        <f t="shared" ca="1" si="324"/>
        <v>8.671428571428547E-3</v>
      </c>
      <c r="JG1173" s="66">
        <f t="shared" ca="1" si="323"/>
        <v>-8.0714285714284754E-4</v>
      </c>
      <c r="JH1173" s="66">
        <f t="shared" ca="1" si="337"/>
        <v>5.5568887198591752E-3</v>
      </c>
      <c r="JI1173" s="80">
        <f t="shared" ca="1" si="338"/>
        <v>5.5517231497952384E-3</v>
      </c>
      <c r="JJ1173" s="118">
        <f t="shared" ca="1" si="339"/>
        <v>14910.765249680037</v>
      </c>
    </row>
    <row r="1174" spans="253:270" x14ac:dyDescent="0.3">
      <c r="IS1174" s="74">
        <v>1172</v>
      </c>
      <c r="IT1174" s="90" t="str">
        <f t="shared" si="325"/>
        <v>2005-12-08</v>
      </c>
      <c r="IU1174" s="101">
        <f t="shared" si="326"/>
        <v>1.1817299999999999</v>
      </c>
      <c r="IV1174" s="102">
        <f t="shared" si="327"/>
        <v>1.1838</v>
      </c>
      <c r="IW1174" s="102">
        <f t="shared" si="328"/>
        <v>1.1768000000000001</v>
      </c>
      <c r="IX1174" s="103">
        <f t="shared" si="329"/>
        <v>1.1817</v>
      </c>
      <c r="IY1174" s="112">
        <f t="shared" si="330"/>
        <v>33079</v>
      </c>
      <c r="IZ1174" s="104">
        <f t="shared" ca="1" si="331"/>
        <v>1.1762499999999998</v>
      </c>
      <c r="JA1174" s="102">
        <f t="shared" ca="1" si="332"/>
        <v>1.1770400000000001</v>
      </c>
      <c r="JB1174" s="102">
        <f t="shared" ca="1" si="333"/>
        <v>1.1845615686274507</v>
      </c>
      <c r="JC1174" s="103">
        <f t="shared" ca="1" si="334"/>
        <v>1.2120303980099507</v>
      </c>
      <c r="JD1174" s="104">
        <f t="shared" si="335"/>
        <v>6.9999999999998952E-3</v>
      </c>
      <c r="JE1174" s="102">
        <f t="shared" si="336"/>
        <v>2.9999999999974492E-5</v>
      </c>
      <c r="JF1174" s="66">
        <f t="shared" ca="1" si="324"/>
        <v>8.4342857142856911E-3</v>
      </c>
      <c r="JG1174" s="66">
        <f t="shared" ca="1" si="323"/>
        <v>-4.3095238095238109E-4</v>
      </c>
      <c r="JH1174" s="66">
        <f t="shared" ca="1" si="337"/>
        <v>5.5167507443703171E-3</v>
      </c>
      <c r="JI1174" s="80">
        <f t="shared" ca="1" si="338"/>
        <v>5.3233500951775994E-3</v>
      </c>
      <c r="JJ1174" s="118">
        <f t="shared" ca="1" si="339"/>
        <v>14722.958983780918</v>
      </c>
    </row>
    <row r="1175" spans="253:270" x14ac:dyDescent="0.3">
      <c r="IS1175" s="74">
        <v>1173</v>
      </c>
      <c r="IT1175" s="90" t="str">
        <f t="shared" si="325"/>
        <v>2005-12-09</v>
      </c>
      <c r="IU1175" s="101">
        <f t="shared" si="326"/>
        <v>1.1817</v>
      </c>
      <c r="IV1175" s="102">
        <f t="shared" si="327"/>
        <v>1.1817</v>
      </c>
      <c r="IW1175" s="102">
        <f t="shared" si="328"/>
        <v>1.1817</v>
      </c>
      <c r="IX1175" s="103">
        <f t="shared" si="329"/>
        <v>1.1817</v>
      </c>
      <c r="IY1175" s="112">
        <f t="shared" si="330"/>
        <v>1</v>
      </c>
      <c r="IZ1175" s="104">
        <f t="shared" ca="1" si="331"/>
        <v>1.1765909090909088</v>
      </c>
      <c r="JA1175" s="102">
        <f t="shared" ca="1" si="332"/>
        <v>1.1772209523809525</v>
      </c>
      <c r="JB1175" s="102">
        <f t="shared" ca="1" si="333"/>
        <v>1.1842178431372543</v>
      </c>
      <c r="JC1175" s="103">
        <f t="shared" ca="1" si="334"/>
        <v>1.2116016417910456</v>
      </c>
      <c r="JD1175" s="104">
        <f t="shared" si="335"/>
        <v>0</v>
      </c>
      <c r="JE1175" s="102">
        <f t="shared" si="336"/>
        <v>0</v>
      </c>
      <c r="JF1175" s="66">
        <f t="shared" ca="1" si="324"/>
        <v>7.8080952380952147E-3</v>
      </c>
      <c r="JG1175" s="66">
        <f t="shared" ref="JG1175:JG1238" ca="1" si="340">IF(IU1175&lt;&gt;"",IF($IS1175&gt;=JG$1,AVERAGE(INDIRECT(CONCATENATE("JE",$IS1175+2,":JE",$IS1175+2-JG$1))),""),"")</f>
        <v>-2.9190476190476042E-4</v>
      </c>
      <c r="JH1175" s="66">
        <f t="shared" ca="1" si="337"/>
        <v>5.6895481610268672E-3</v>
      </c>
      <c r="JI1175" s="80">
        <f t="shared" ca="1" si="338"/>
        <v>5.2945772968986055E-3</v>
      </c>
      <c r="JJ1175" s="118">
        <f t="shared" ca="1" si="339"/>
        <v>15510.840928180512</v>
      </c>
    </row>
    <row r="1176" spans="253:270" x14ac:dyDescent="0.3">
      <c r="IS1176" s="74">
        <v>1174</v>
      </c>
      <c r="IT1176" s="90" t="str">
        <f t="shared" si="325"/>
        <v>2005-12-10</v>
      </c>
      <c r="IU1176" s="101">
        <f t="shared" si="326"/>
        <v>1.1819999999999999</v>
      </c>
      <c r="IV1176" s="102">
        <f t="shared" si="327"/>
        <v>1.1819999999999999</v>
      </c>
      <c r="IW1176" s="102">
        <f t="shared" si="328"/>
        <v>1.1781999999999999</v>
      </c>
      <c r="IX1176" s="103">
        <f t="shared" si="329"/>
        <v>1.1788000000000001</v>
      </c>
      <c r="IY1176" s="112">
        <f t="shared" si="330"/>
        <v>839</v>
      </c>
      <c r="IZ1176" s="104">
        <f t="shared" ca="1" si="331"/>
        <v>1.1765863636363636</v>
      </c>
      <c r="JA1176" s="102">
        <f t="shared" ca="1" si="332"/>
        <v>1.1772638095238095</v>
      </c>
      <c r="JB1176" s="102">
        <f t="shared" ca="1" si="333"/>
        <v>1.1837574509803919</v>
      </c>
      <c r="JC1176" s="103">
        <f t="shared" ca="1" si="334"/>
        <v>1.2111753731343291</v>
      </c>
      <c r="JD1176" s="104">
        <f t="shared" si="335"/>
        <v>3.8000000000000256E-3</v>
      </c>
      <c r="JE1176" s="102">
        <f t="shared" si="336"/>
        <v>3.1999999999998696E-3</v>
      </c>
      <c r="JF1176" s="66">
        <f t="shared" ca="1" si="324"/>
        <v>7.989047619047597E-3</v>
      </c>
      <c r="JG1176" s="66">
        <f t="shared" ca="1" si="340"/>
        <v>-1.3952380952381426E-4</v>
      </c>
      <c r="JH1176" s="66">
        <f t="shared" ca="1" si="337"/>
        <v>5.4954569156730141E-3</v>
      </c>
      <c r="JI1176" s="80">
        <f t="shared" ca="1" si="338"/>
        <v>5.3465792145120034E-3</v>
      </c>
      <c r="JJ1176" s="118">
        <f t="shared" ca="1" si="339"/>
        <v>15449.74922735669</v>
      </c>
    </row>
    <row r="1177" spans="253:270" x14ac:dyDescent="0.3">
      <c r="IS1177" s="74">
        <v>1175</v>
      </c>
      <c r="IT1177" s="90" t="str">
        <f t="shared" si="325"/>
        <v>2005-12-11</v>
      </c>
      <c r="IU1177" s="101">
        <f t="shared" si="326"/>
        <v>1.1788000000000001</v>
      </c>
      <c r="IV1177" s="102">
        <f t="shared" si="327"/>
        <v>1.1983200000000001</v>
      </c>
      <c r="IW1177" s="102">
        <f t="shared" si="328"/>
        <v>1.1785000000000001</v>
      </c>
      <c r="IX1177" s="103">
        <f t="shared" si="329"/>
        <v>1.1953499999999999</v>
      </c>
      <c r="IY1177" s="112">
        <f t="shared" si="330"/>
        <v>35907</v>
      </c>
      <c r="IZ1177" s="104">
        <f t="shared" ca="1" si="331"/>
        <v>1.1785381818181817</v>
      </c>
      <c r="JA1177" s="102">
        <f t="shared" ca="1" si="332"/>
        <v>1.1781090476190477</v>
      </c>
      <c r="JB1177" s="102">
        <f t="shared" ca="1" si="333"/>
        <v>1.1837486274509801</v>
      </c>
      <c r="JC1177" s="103">
        <f t="shared" ca="1" si="334"/>
        <v>1.2108716417910454</v>
      </c>
      <c r="JD1177" s="104">
        <f t="shared" si="335"/>
        <v>1.9819999999999949E-2</v>
      </c>
      <c r="JE1177" s="102">
        <f t="shared" si="336"/>
        <v>-1.6549999999999843E-2</v>
      </c>
      <c r="JF1177" s="66">
        <f t="shared" ca="1" si="324"/>
        <v>8.8947619047618845E-3</v>
      </c>
      <c r="JG1177" s="66">
        <f t="shared" ca="1" si="340"/>
        <v>-9.4190476190475752E-4</v>
      </c>
      <c r="JH1177" s="66">
        <f t="shared" ca="1" si="337"/>
        <v>5.795167624879684E-3</v>
      </c>
      <c r="JI1177" s="80">
        <f t="shared" ca="1" si="338"/>
        <v>6.3841116912352969E-3</v>
      </c>
      <c r="JJ1177" s="118">
        <f t="shared" ca="1" si="339"/>
        <v>14651.702272689285</v>
      </c>
    </row>
    <row r="1178" spans="253:270" x14ac:dyDescent="0.3">
      <c r="IS1178" s="74">
        <v>1176</v>
      </c>
      <c r="IT1178" s="90" t="str">
        <f t="shared" si="325"/>
        <v>2005-12-12</v>
      </c>
      <c r="IU1178" s="101">
        <f t="shared" si="326"/>
        <v>1.1954499999999999</v>
      </c>
      <c r="IV1178" s="102">
        <f t="shared" si="327"/>
        <v>1.19885</v>
      </c>
      <c r="IW1178" s="102">
        <f t="shared" si="328"/>
        <v>1.19075</v>
      </c>
      <c r="IX1178" s="103">
        <f t="shared" si="329"/>
        <v>1.1944300000000001</v>
      </c>
      <c r="IY1178" s="112">
        <f t="shared" si="330"/>
        <v>37595</v>
      </c>
      <c r="IZ1178" s="104">
        <f t="shared" ca="1" si="331"/>
        <v>1.18055</v>
      </c>
      <c r="JA1178" s="102">
        <f t="shared" ca="1" si="332"/>
        <v>1.1791390476190475</v>
      </c>
      <c r="JB1178" s="102">
        <f t="shared" ca="1" si="333"/>
        <v>1.1837276470588232</v>
      </c>
      <c r="JC1178" s="103">
        <f t="shared" ca="1" si="334"/>
        <v>1.2105643283582097</v>
      </c>
      <c r="JD1178" s="104">
        <f t="shared" si="335"/>
        <v>8.0999999999999961E-3</v>
      </c>
      <c r="JE1178" s="102">
        <f t="shared" si="336"/>
        <v>1.0199999999997988E-3</v>
      </c>
      <c r="JF1178" s="66">
        <f t="shared" ca="1" si="324"/>
        <v>8.7219047619047398E-3</v>
      </c>
      <c r="JG1178" s="66">
        <f t="shared" ca="1" si="340"/>
        <v>-1.1171428571428589E-3</v>
      </c>
      <c r="JH1178" s="66">
        <f t="shared" ca="1" si="337"/>
        <v>5.7620636341733601E-3</v>
      </c>
      <c r="JI1178" s="80">
        <f t="shared" ca="1" si="338"/>
        <v>6.276439802837183E-3</v>
      </c>
      <c r="JJ1178" s="118">
        <f t="shared" ca="1" si="339"/>
        <v>14672.323657646706</v>
      </c>
    </row>
    <row r="1179" spans="253:270" x14ac:dyDescent="0.3">
      <c r="IS1179" s="74">
        <v>1177</v>
      </c>
      <c r="IT1179" s="90" t="str">
        <f t="shared" si="325"/>
        <v>2005-12-13</v>
      </c>
      <c r="IU1179" s="101">
        <f t="shared" si="326"/>
        <v>1.1944300000000001</v>
      </c>
      <c r="IV1179" s="102">
        <f t="shared" si="327"/>
        <v>1.20624</v>
      </c>
      <c r="IW1179" s="102">
        <f t="shared" si="328"/>
        <v>1.19313</v>
      </c>
      <c r="IX1179" s="103">
        <f t="shared" si="329"/>
        <v>1.20018</v>
      </c>
      <c r="IY1179" s="112">
        <f t="shared" si="330"/>
        <v>38617</v>
      </c>
      <c r="IZ1179" s="104">
        <f t="shared" ca="1" si="331"/>
        <v>1.1830845454545456</v>
      </c>
      <c r="JA1179" s="102">
        <f t="shared" ca="1" si="332"/>
        <v>1.1800309523809525</v>
      </c>
      <c r="JB1179" s="102">
        <f t="shared" ca="1" si="333"/>
        <v>1.1838458823529407</v>
      </c>
      <c r="JC1179" s="103">
        <f t="shared" ca="1" si="334"/>
        <v>1.2102883582089561</v>
      </c>
      <c r="JD1179" s="104">
        <f t="shared" si="335"/>
        <v>1.3109999999999955E-2</v>
      </c>
      <c r="JE1179" s="102">
        <f t="shared" si="336"/>
        <v>-5.7499999999999218E-3</v>
      </c>
      <c r="JF1179" s="66">
        <f t="shared" ca="1" si="324"/>
        <v>8.688095238095217E-3</v>
      </c>
      <c r="JG1179" s="66">
        <f t="shared" ca="1" si="340"/>
        <v>-9.7904761904762548E-4</v>
      </c>
      <c r="JH1179" s="66">
        <f t="shared" ca="1" si="337"/>
        <v>5.7340658051330783E-3</v>
      </c>
      <c r="JI1179" s="80">
        <f t="shared" ca="1" si="338"/>
        <v>6.1395927465077039E-3</v>
      </c>
      <c r="JJ1179" s="118">
        <f t="shared" ca="1" si="339"/>
        <v>14650.058119733336</v>
      </c>
    </row>
    <row r="1180" spans="253:270" x14ac:dyDescent="0.3">
      <c r="IS1180" s="74">
        <v>1178</v>
      </c>
      <c r="IT1180" s="90" t="str">
        <f t="shared" si="325"/>
        <v>2005-12-14</v>
      </c>
      <c r="IU1180" s="101">
        <f t="shared" si="326"/>
        <v>1.20008</v>
      </c>
      <c r="IV1180" s="102">
        <f t="shared" si="327"/>
        <v>1.2040500000000001</v>
      </c>
      <c r="IW1180" s="102">
        <f t="shared" si="328"/>
        <v>1.1937</v>
      </c>
      <c r="IX1180" s="103">
        <f t="shared" si="329"/>
        <v>1.1978800000000001</v>
      </c>
      <c r="IY1180" s="112">
        <f t="shared" si="330"/>
        <v>38053</v>
      </c>
      <c r="IZ1180" s="104">
        <f t="shared" ca="1" si="331"/>
        <v>1.1855736363636362</v>
      </c>
      <c r="JA1180" s="102">
        <f t="shared" ca="1" si="332"/>
        <v>1.1807738095238096</v>
      </c>
      <c r="JB1180" s="102">
        <f t="shared" ca="1" si="333"/>
        <v>1.1838321568627448</v>
      </c>
      <c r="JC1180" s="103">
        <f t="shared" ca="1" si="334"/>
        <v>1.209989950248757</v>
      </c>
      <c r="JD1180" s="104">
        <f t="shared" si="335"/>
        <v>1.0350000000000081E-2</v>
      </c>
      <c r="JE1180" s="102">
        <f t="shared" si="336"/>
        <v>2.1999999999999797E-3</v>
      </c>
      <c r="JF1180" s="66">
        <f t="shared" ca="1" si="324"/>
        <v>8.6938095238095082E-3</v>
      </c>
      <c r="JG1180" s="66">
        <f t="shared" ca="1" si="340"/>
        <v>-8.3952380952382179E-4</v>
      </c>
      <c r="JH1180" s="66">
        <f t="shared" ca="1" si="337"/>
        <v>5.735659115352695E-3</v>
      </c>
      <c r="JI1180" s="80">
        <f t="shared" ca="1" si="338"/>
        <v>6.1768465341608941E-3</v>
      </c>
      <c r="JJ1180" s="118">
        <f t="shared" ca="1" si="339"/>
        <v>14813.375367170964</v>
      </c>
    </row>
    <row r="1181" spans="253:270" x14ac:dyDescent="0.3">
      <c r="IS1181" s="74">
        <v>1179</v>
      </c>
      <c r="IT1181" s="90" t="str">
        <f t="shared" si="325"/>
        <v>2005-12-15</v>
      </c>
      <c r="IU1181" s="101">
        <f t="shared" si="326"/>
        <v>1.1978800000000001</v>
      </c>
      <c r="IV1181" s="102">
        <f t="shared" si="327"/>
        <v>1.2028000000000001</v>
      </c>
      <c r="IW1181" s="102">
        <f t="shared" si="328"/>
        <v>1.1938299999999999</v>
      </c>
      <c r="IX1181" s="103">
        <f t="shared" si="329"/>
        <v>1.2018</v>
      </c>
      <c r="IY1181" s="112">
        <f t="shared" si="330"/>
        <v>35195</v>
      </c>
      <c r="IZ1181" s="104">
        <f t="shared" ca="1" si="331"/>
        <v>1.1876572727272727</v>
      </c>
      <c r="JA1181" s="102">
        <f t="shared" ca="1" si="332"/>
        <v>1.1818571428571427</v>
      </c>
      <c r="JB1181" s="102">
        <f t="shared" ca="1" si="333"/>
        <v>1.1836578431372546</v>
      </c>
      <c r="JC1181" s="103">
        <f t="shared" ca="1" si="334"/>
        <v>1.2097079601990055</v>
      </c>
      <c r="JD1181" s="104">
        <f t="shared" si="335"/>
        <v>8.9700000000001445E-3</v>
      </c>
      <c r="JE1181" s="102">
        <f t="shared" si="336"/>
        <v>-3.9199999999999235E-3</v>
      </c>
      <c r="JF1181" s="66">
        <f t="shared" ref="JF1181:JF1244" ca="1" si="341">IF(IT1181&lt;&gt;"",IF($IS1181&gt;=JF$1,AVERAGE(INDIRECT(CONCATENATE("JD",$IS1181+2,":JD",$IS1181+2-JF$1))),""),"")</f>
        <v>8.8733333333333303E-3</v>
      </c>
      <c r="JG1181" s="66">
        <f t="shared" ca="1" si="340"/>
        <v>-1.1800000000000118E-3</v>
      </c>
      <c r="JH1181" s="66">
        <f t="shared" ca="1" si="337"/>
        <v>5.6822458113247399E-3</v>
      </c>
      <c r="JI1181" s="80">
        <f t="shared" ca="1" si="338"/>
        <v>6.1400946169225552E-3</v>
      </c>
      <c r="JJ1181" s="118">
        <f t="shared" ca="1" si="339"/>
        <v>14927.44847147297</v>
      </c>
    </row>
    <row r="1182" spans="253:270" x14ac:dyDescent="0.3">
      <c r="IS1182" s="74">
        <v>1180</v>
      </c>
      <c r="IT1182" s="90" t="str">
        <f t="shared" si="325"/>
        <v>2005-12-16</v>
      </c>
      <c r="IU1182" s="101">
        <f t="shared" si="326"/>
        <v>1.2018</v>
      </c>
      <c r="IV1182" s="102">
        <f t="shared" si="327"/>
        <v>1.2018</v>
      </c>
      <c r="IW1182" s="102">
        <f t="shared" si="328"/>
        <v>1.2018</v>
      </c>
      <c r="IX1182" s="103">
        <f t="shared" si="329"/>
        <v>1.2018</v>
      </c>
      <c r="IY1182" s="112">
        <f t="shared" si="330"/>
        <v>1</v>
      </c>
      <c r="IZ1182" s="104">
        <f t="shared" ca="1" si="331"/>
        <v>1.1898136363636365</v>
      </c>
      <c r="JA1182" s="102">
        <f t="shared" ca="1" si="332"/>
        <v>1.1832333333333334</v>
      </c>
      <c r="JB1182" s="102">
        <f t="shared" ca="1" si="333"/>
        <v>1.1835560784313723</v>
      </c>
      <c r="JC1182" s="103">
        <f t="shared" ca="1" si="334"/>
        <v>1.2094176616915426</v>
      </c>
      <c r="JD1182" s="104">
        <f t="shared" si="335"/>
        <v>0</v>
      </c>
      <c r="JE1182" s="102">
        <f t="shared" si="336"/>
        <v>0</v>
      </c>
      <c r="JF1182" s="66">
        <f t="shared" ca="1" si="341"/>
        <v>8.4961904761904766E-3</v>
      </c>
      <c r="JG1182" s="66">
        <f t="shared" ca="1" si="340"/>
        <v>-1.4680952380952445E-3</v>
      </c>
      <c r="JH1182" s="66">
        <f t="shared" ca="1" si="337"/>
        <v>5.9876320752431681E-3</v>
      </c>
      <c r="JI1182" s="80">
        <f t="shared" ca="1" si="338"/>
        <v>5.9325274618974421E-3</v>
      </c>
      <c r="JJ1182" s="118">
        <f t="shared" ca="1" si="339"/>
        <v>15964.349696402449</v>
      </c>
    </row>
    <row r="1183" spans="253:270" x14ac:dyDescent="0.3">
      <c r="IS1183" s="74">
        <v>1181</v>
      </c>
      <c r="IT1183" s="90" t="str">
        <f t="shared" si="325"/>
        <v>2005-12-17</v>
      </c>
      <c r="IU1183" s="101">
        <f t="shared" si="326"/>
        <v>1.2015</v>
      </c>
      <c r="IV1183" s="102">
        <f t="shared" si="327"/>
        <v>1.2034</v>
      </c>
      <c r="IW1183" s="102">
        <f t="shared" si="328"/>
        <v>1.2015</v>
      </c>
      <c r="IX1183" s="103">
        <f t="shared" si="329"/>
        <v>1.2029000000000001</v>
      </c>
      <c r="IY1183" s="112">
        <f t="shared" si="330"/>
        <v>525</v>
      </c>
      <c r="IZ1183" s="104">
        <f t="shared" ca="1" si="331"/>
        <v>1.1925700000000001</v>
      </c>
      <c r="JA1183" s="102">
        <f t="shared" ca="1" si="332"/>
        <v>1.1847047619047619</v>
      </c>
      <c r="JB1183" s="102">
        <f t="shared" ca="1" si="333"/>
        <v>1.1833347058823525</v>
      </c>
      <c r="JC1183" s="103">
        <f t="shared" ca="1" si="334"/>
        <v>1.2091759701492542</v>
      </c>
      <c r="JD1183" s="104">
        <f t="shared" si="335"/>
        <v>1.9000000000000128E-3</v>
      </c>
      <c r="JE1183" s="102">
        <f t="shared" si="336"/>
        <v>-1.4000000000000679E-3</v>
      </c>
      <c r="JF1183" s="66">
        <f t="shared" ca="1" si="341"/>
        <v>8.4914285714285734E-3</v>
      </c>
      <c r="JG1183" s="66">
        <f t="shared" ca="1" si="340"/>
        <v>-1.4966666666666804E-3</v>
      </c>
      <c r="JH1183" s="66">
        <f t="shared" ca="1" si="337"/>
        <v>5.9928340427501973E-3</v>
      </c>
      <c r="JI1183" s="80">
        <f t="shared" ca="1" si="338"/>
        <v>5.930685605057078E-3</v>
      </c>
      <c r="JJ1183" s="118">
        <f t="shared" ca="1" si="339"/>
        <v>15942.469192384015</v>
      </c>
    </row>
    <row r="1184" spans="253:270" x14ac:dyDescent="0.3">
      <c r="IS1184" s="74">
        <v>1182</v>
      </c>
      <c r="IT1184" s="90" t="str">
        <f t="shared" si="325"/>
        <v>2005-12-18</v>
      </c>
      <c r="IU1184" s="101">
        <f t="shared" si="326"/>
        <v>1.2029000000000001</v>
      </c>
      <c r="IV1184" s="102">
        <f t="shared" si="327"/>
        <v>1.2043999999999999</v>
      </c>
      <c r="IW1184" s="102">
        <f t="shared" si="328"/>
        <v>1.1977</v>
      </c>
      <c r="IX1184" s="103">
        <f t="shared" si="329"/>
        <v>1.20068</v>
      </c>
      <c r="IY1184" s="112">
        <f t="shared" si="330"/>
        <v>33197</v>
      </c>
      <c r="IZ1184" s="104">
        <f t="shared" ca="1" si="331"/>
        <v>1.1942927272727273</v>
      </c>
      <c r="JA1184" s="102">
        <f t="shared" ca="1" si="332"/>
        <v>1.1854414285714283</v>
      </c>
      <c r="JB1184" s="102">
        <f t="shared" ca="1" si="333"/>
        <v>1.1832009803921566</v>
      </c>
      <c r="JC1184" s="103">
        <f t="shared" ca="1" si="334"/>
        <v>1.2088858208955229</v>
      </c>
      <c r="JD1184" s="104">
        <f t="shared" si="335"/>
        <v>6.6999999999999282E-3</v>
      </c>
      <c r="JE1184" s="102">
        <f t="shared" si="336"/>
        <v>2.2200000000001108E-3</v>
      </c>
      <c r="JF1184" s="66">
        <f t="shared" ca="1" si="341"/>
        <v>7.7590476190476125E-3</v>
      </c>
      <c r="JG1184" s="66">
        <f t="shared" ca="1" si="340"/>
        <v>-7.5714285714285835E-4</v>
      </c>
      <c r="JH1184" s="66">
        <f t="shared" ca="1" si="337"/>
        <v>5.1708486038025379E-3</v>
      </c>
      <c r="JI1184" s="80">
        <f t="shared" ca="1" si="338"/>
        <v>5.3514912410841829E-3</v>
      </c>
      <c r="JJ1184" s="118">
        <f t="shared" ca="1" si="339"/>
        <v>15867.850427887643</v>
      </c>
    </row>
    <row r="1185" spans="253:270" x14ac:dyDescent="0.3">
      <c r="IS1185" s="74">
        <v>1183</v>
      </c>
      <c r="IT1185" s="90" t="str">
        <f t="shared" si="325"/>
        <v>2005-12-19</v>
      </c>
      <c r="IU1185" s="101">
        <f t="shared" si="326"/>
        <v>1.20068</v>
      </c>
      <c r="IV1185" s="102">
        <f t="shared" si="327"/>
        <v>1.2012799999999999</v>
      </c>
      <c r="IW1185" s="102">
        <f t="shared" si="328"/>
        <v>1.18408</v>
      </c>
      <c r="IX1185" s="103">
        <f t="shared" si="329"/>
        <v>1.18608</v>
      </c>
      <c r="IY1185" s="112">
        <f t="shared" si="330"/>
        <v>35285</v>
      </c>
      <c r="IZ1185" s="104">
        <f t="shared" ca="1" si="331"/>
        <v>1.194690909090909</v>
      </c>
      <c r="JA1185" s="102">
        <f t="shared" ca="1" si="332"/>
        <v>1.185828571428571</v>
      </c>
      <c r="JB1185" s="102">
        <f t="shared" ca="1" si="333"/>
        <v>1.1827831372549016</v>
      </c>
      <c r="JC1185" s="103">
        <f t="shared" ca="1" si="334"/>
        <v>1.2085230348258711</v>
      </c>
      <c r="JD1185" s="104">
        <f t="shared" si="335"/>
        <v>1.7199999999999882E-2</v>
      </c>
      <c r="JE1185" s="102">
        <f t="shared" si="336"/>
        <v>1.4599999999999946E-2</v>
      </c>
      <c r="JF1185" s="66">
        <f t="shared" ca="1" si="341"/>
        <v>7.9947619047618882E-3</v>
      </c>
      <c r="JG1185" s="66">
        <f t="shared" ca="1" si="340"/>
        <v>-4.0142857142856848E-4</v>
      </c>
      <c r="JH1185" s="66">
        <f t="shared" ca="1" si="337"/>
        <v>5.474126691861321E-3</v>
      </c>
      <c r="JI1185" s="80">
        <f t="shared" ca="1" si="338"/>
        <v>6.0646723192712935E-3</v>
      </c>
      <c r="JJ1185" s="118">
        <f t="shared" ca="1" si="339"/>
        <v>15823.029896103038</v>
      </c>
    </row>
    <row r="1186" spans="253:270" x14ac:dyDescent="0.3">
      <c r="IS1186" s="74">
        <v>1184</v>
      </c>
      <c r="IT1186" s="90" t="str">
        <f t="shared" si="325"/>
        <v>2005-12-20</v>
      </c>
      <c r="IU1186" s="101">
        <f t="shared" si="326"/>
        <v>1.18598</v>
      </c>
      <c r="IV1186" s="102">
        <f t="shared" si="327"/>
        <v>1.1912</v>
      </c>
      <c r="IW1186" s="102">
        <f t="shared" si="328"/>
        <v>1.1801999999999999</v>
      </c>
      <c r="IX1186" s="103">
        <f t="shared" si="329"/>
        <v>1.1836899999999999</v>
      </c>
      <c r="IY1186" s="112">
        <f t="shared" si="330"/>
        <v>35147</v>
      </c>
      <c r="IZ1186" s="104">
        <f t="shared" ca="1" si="331"/>
        <v>1.1948718181818183</v>
      </c>
      <c r="JA1186" s="102">
        <f t="shared" ca="1" si="332"/>
        <v>1.1860590476190473</v>
      </c>
      <c r="JB1186" s="102">
        <f t="shared" ca="1" si="333"/>
        <v>1.1823339215686273</v>
      </c>
      <c r="JC1186" s="103">
        <f t="shared" ca="1" si="334"/>
        <v>1.2081787064676623</v>
      </c>
      <c r="JD1186" s="104">
        <f t="shared" si="335"/>
        <v>1.1000000000000121E-2</v>
      </c>
      <c r="JE1186" s="102">
        <f t="shared" si="336"/>
        <v>2.2900000000001253E-3</v>
      </c>
      <c r="JF1186" s="66">
        <f t="shared" ca="1" si="341"/>
        <v>8.2909523809523693E-3</v>
      </c>
      <c r="JG1186" s="66">
        <f t="shared" ca="1" si="340"/>
        <v>-2.4952380952380528E-4</v>
      </c>
      <c r="JH1186" s="66">
        <f t="shared" ca="1" si="337"/>
        <v>5.4604281227250469E-3</v>
      </c>
      <c r="JI1186" s="80">
        <f t="shared" ca="1" si="338"/>
        <v>6.0901790388807955E-3</v>
      </c>
      <c r="JJ1186" s="118">
        <f t="shared" ca="1" si="339"/>
        <v>15826.03424224574</v>
      </c>
    </row>
    <row r="1187" spans="253:270" x14ac:dyDescent="0.3">
      <c r="IS1187" s="74">
        <v>1185</v>
      </c>
      <c r="IT1187" s="90" t="str">
        <f t="shared" si="325"/>
        <v>2005-12-21</v>
      </c>
      <c r="IU1187" s="101">
        <f t="shared" si="326"/>
        <v>1.1836899999999999</v>
      </c>
      <c r="IV1187" s="102">
        <f t="shared" si="327"/>
        <v>1.1898</v>
      </c>
      <c r="IW1187" s="102">
        <f t="shared" si="328"/>
        <v>1.18113</v>
      </c>
      <c r="IX1187" s="103">
        <f t="shared" si="329"/>
        <v>1.18689</v>
      </c>
      <c r="IY1187" s="112">
        <f t="shared" si="330"/>
        <v>31092</v>
      </c>
      <c r="IZ1187" s="104">
        <f t="shared" ca="1" si="331"/>
        <v>1.1956072727272729</v>
      </c>
      <c r="JA1187" s="102">
        <f t="shared" ca="1" si="332"/>
        <v>1.1866785714285712</v>
      </c>
      <c r="JB1187" s="102">
        <f t="shared" ca="1" si="333"/>
        <v>1.1820907843137252</v>
      </c>
      <c r="JC1187" s="103">
        <f t="shared" ca="1" si="334"/>
        <v>1.2078764179104482</v>
      </c>
      <c r="JD1187" s="104">
        <f t="shared" si="335"/>
        <v>8.6699999999999555E-3</v>
      </c>
      <c r="JE1187" s="102">
        <f t="shared" si="336"/>
        <v>-3.2000000000000917E-3</v>
      </c>
      <c r="JF1187" s="66">
        <f t="shared" ca="1" si="341"/>
        <v>8.1571428571428472E-3</v>
      </c>
      <c r="JG1187" s="66">
        <f t="shared" ca="1" si="340"/>
        <v>-6.3857142857142487E-4</v>
      </c>
      <c r="JH1187" s="66">
        <f t="shared" ca="1" si="337"/>
        <v>5.4148799774388261E-3</v>
      </c>
      <c r="JI1187" s="80">
        <f t="shared" ca="1" si="338"/>
        <v>6.0046777683769436E-3</v>
      </c>
      <c r="JJ1187" s="118">
        <f t="shared" ca="1" si="339"/>
        <v>15743.601577478563</v>
      </c>
    </row>
    <row r="1188" spans="253:270" x14ac:dyDescent="0.3">
      <c r="IS1188" s="74">
        <v>1186</v>
      </c>
      <c r="IT1188" s="90" t="str">
        <f t="shared" si="325"/>
        <v>2005-12-22</v>
      </c>
      <c r="IU1188" s="101">
        <f t="shared" si="326"/>
        <v>1.18689</v>
      </c>
      <c r="IV1188" s="102">
        <f t="shared" si="327"/>
        <v>1.1886300000000001</v>
      </c>
      <c r="IW1188" s="102">
        <f t="shared" si="328"/>
        <v>1.1832499999999999</v>
      </c>
      <c r="IX1188" s="103">
        <f t="shared" si="329"/>
        <v>1.1873</v>
      </c>
      <c r="IY1188" s="112">
        <f t="shared" si="330"/>
        <v>23023</v>
      </c>
      <c r="IZ1188" s="104">
        <f t="shared" ca="1" si="331"/>
        <v>1.1948754545454547</v>
      </c>
      <c r="JA1188" s="102">
        <f t="shared" ca="1" si="332"/>
        <v>1.1873928571428569</v>
      </c>
      <c r="JB1188" s="102">
        <f t="shared" ca="1" si="333"/>
        <v>1.1818043137254899</v>
      </c>
      <c r="JC1188" s="103">
        <f t="shared" ca="1" si="334"/>
        <v>1.207661940298508</v>
      </c>
      <c r="JD1188" s="104">
        <f t="shared" si="335"/>
        <v>5.3800000000001624E-3</v>
      </c>
      <c r="JE1188" s="102">
        <f t="shared" si="336"/>
        <v>-4.1000000000002146E-4</v>
      </c>
      <c r="JF1188" s="66">
        <f t="shared" ca="1" si="341"/>
        <v>7.9823809523809491E-3</v>
      </c>
      <c r="JG1188" s="66">
        <f t="shared" ca="1" si="340"/>
        <v>-7.2857142857143291E-4</v>
      </c>
      <c r="JH1188" s="66">
        <f t="shared" ca="1" si="337"/>
        <v>5.4423969725899326E-3</v>
      </c>
      <c r="JI1188" s="80">
        <f t="shared" ca="1" si="338"/>
        <v>5.9863855743593252E-3</v>
      </c>
      <c r="JJ1188" s="118">
        <f t="shared" ca="1" si="339"/>
        <v>15683.696279822956</v>
      </c>
    </row>
    <row r="1189" spans="253:270" x14ac:dyDescent="0.3">
      <c r="IS1189" s="74">
        <v>1187</v>
      </c>
      <c r="IT1189" s="90" t="str">
        <f t="shared" si="325"/>
        <v>2005-12-23</v>
      </c>
      <c r="IU1189" s="101">
        <f t="shared" si="326"/>
        <v>1.1873</v>
      </c>
      <c r="IV1189" s="102">
        <f t="shared" si="327"/>
        <v>1.1873</v>
      </c>
      <c r="IW1189" s="102">
        <f t="shared" si="328"/>
        <v>1.1873</v>
      </c>
      <c r="IX1189" s="103">
        <f t="shared" si="329"/>
        <v>1.1873</v>
      </c>
      <c r="IY1189" s="112">
        <f t="shared" si="330"/>
        <v>1</v>
      </c>
      <c r="IZ1189" s="104">
        <f t="shared" ca="1" si="331"/>
        <v>1.1942272727272729</v>
      </c>
      <c r="JA1189" s="102">
        <f t="shared" ca="1" si="332"/>
        <v>1.1881071428571428</v>
      </c>
      <c r="JB1189" s="102">
        <f t="shared" ca="1" si="333"/>
        <v>1.1814092156862743</v>
      </c>
      <c r="JC1189" s="103">
        <f t="shared" ca="1" si="334"/>
        <v>1.2075088059701498</v>
      </c>
      <c r="JD1189" s="104">
        <f t="shared" si="335"/>
        <v>0</v>
      </c>
      <c r="JE1189" s="102">
        <f t="shared" si="336"/>
        <v>0</v>
      </c>
      <c r="JF1189" s="66">
        <f t="shared" ca="1" si="341"/>
        <v>7.9823809523809491E-3</v>
      </c>
      <c r="JG1189" s="66">
        <f t="shared" ca="1" si="340"/>
        <v>-7.2857142857143291E-4</v>
      </c>
      <c r="JH1189" s="66">
        <f t="shared" ca="1" si="337"/>
        <v>5.4423969725899326E-3</v>
      </c>
      <c r="JI1189" s="80">
        <f t="shared" ca="1" si="338"/>
        <v>5.9863855743593252E-3</v>
      </c>
      <c r="JJ1189" s="118">
        <f t="shared" ca="1" si="339"/>
        <v>15683.696279822956</v>
      </c>
    </row>
    <row r="1190" spans="253:270" x14ac:dyDescent="0.3">
      <c r="IS1190" s="74">
        <v>1188</v>
      </c>
      <c r="IT1190" s="90" t="str">
        <f t="shared" si="325"/>
        <v>2005-12-25</v>
      </c>
      <c r="IU1190" s="101">
        <f t="shared" si="326"/>
        <v>1.1867000000000001</v>
      </c>
      <c r="IV1190" s="102">
        <f t="shared" si="327"/>
        <v>1.1879</v>
      </c>
      <c r="IW1190" s="102">
        <f t="shared" si="328"/>
        <v>1.1836</v>
      </c>
      <c r="IX1190" s="103">
        <f t="shared" si="329"/>
        <v>1.18485</v>
      </c>
      <c r="IY1190" s="112">
        <f t="shared" si="330"/>
        <v>3998</v>
      </c>
      <c r="IZ1190" s="104">
        <f t="shared" ca="1" si="331"/>
        <v>1.1928336363636367</v>
      </c>
      <c r="JA1190" s="102">
        <f t="shared" ca="1" si="332"/>
        <v>1.1887904761904762</v>
      </c>
      <c r="JB1190" s="102">
        <f t="shared" ca="1" si="333"/>
        <v>1.1812184313725487</v>
      </c>
      <c r="JC1190" s="103">
        <f t="shared" ca="1" si="334"/>
        <v>1.2073006965174136</v>
      </c>
      <c r="JD1190" s="104">
        <f t="shared" si="335"/>
        <v>4.2999999999999705E-3</v>
      </c>
      <c r="JE1190" s="102">
        <f t="shared" si="336"/>
        <v>1.8500000000001293E-3</v>
      </c>
      <c r="JF1190" s="66">
        <f t="shared" ca="1" si="341"/>
        <v>8.0252380952380888E-3</v>
      </c>
      <c r="JG1190" s="66">
        <f t="shared" ca="1" si="340"/>
        <v>-7.214285714285607E-4</v>
      </c>
      <c r="JH1190" s="66">
        <f t="shared" ca="1" si="337"/>
        <v>5.4095881535408579E-3</v>
      </c>
      <c r="JI1190" s="80">
        <f t="shared" ca="1" si="338"/>
        <v>5.9893677905611866E-3</v>
      </c>
      <c r="JJ1190" s="118">
        <f t="shared" ca="1" si="339"/>
        <v>15445.407082693333</v>
      </c>
    </row>
    <row r="1191" spans="253:270" x14ac:dyDescent="0.3">
      <c r="IS1191" s="74">
        <v>1189</v>
      </c>
      <c r="IT1191" s="90" t="str">
        <f t="shared" si="325"/>
        <v>2005-12-26</v>
      </c>
      <c r="IU1191" s="101">
        <f t="shared" si="326"/>
        <v>1.18485</v>
      </c>
      <c r="IV1191" s="102">
        <f t="shared" si="327"/>
        <v>1.1879</v>
      </c>
      <c r="IW1191" s="102">
        <f t="shared" si="328"/>
        <v>1.1828000000000001</v>
      </c>
      <c r="IX1191" s="103">
        <f t="shared" si="329"/>
        <v>1.1828000000000001</v>
      </c>
      <c r="IY1191" s="112">
        <f t="shared" si="330"/>
        <v>27251</v>
      </c>
      <c r="IZ1191" s="104">
        <f t="shared" ca="1" si="331"/>
        <v>1.1914627272727274</v>
      </c>
      <c r="JA1191" s="102">
        <f t="shared" ca="1" si="332"/>
        <v>1.188977142857143</v>
      </c>
      <c r="JB1191" s="102">
        <f t="shared" ca="1" si="333"/>
        <v>1.1812390196078426</v>
      </c>
      <c r="JC1191" s="103">
        <f t="shared" ca="1" si="334"/>
        <v>1.2070952238805976</v>
      </c>
      <c r="JD1191" s="104">
        <f t="shared" si="335"/>
        <v>5.0999999999998824E-3</v>
      </c>
      <c r="JE1191" s="102">
        <f t="shared" si="336"/>
        <v>2.0499999999998852E-3</v>
      </c>
      <c r="JF1191" s="66">
        <f t="shared" ca="1" si="341"/>
        <v>7.6466666666666532E-3</v>
      </c>
      <c r="JG1191" s="66">
        <f t="shared" ca="1" si="340"/>
        <v>-2.2476190476190751E-4</v>
      </c>
      <c r="JH1191" s="66">
        <f t="shared" ca="1" si="337"/>
        <v>5.3221713554251352E-3</v>
      </c>
      <c r="JI1191" s="80">
        <f t="shared" ca="1" si="338"/>
        <v>5.761819834084813E-3</v>
      </c>
      <c r="JJ1191" s="118">
        <f t="shared" ca="1" si="339"/>
        <v>15277.394267971473</v>
      </c>
    </row>
    <row r="1192" spans="253:270" x14ac:dyDescent="0.3">
      <c r="IS1192" s="74">
        <v>1190</v>
      </c>
      <c r="IT1192" s="90" t="str">
        <f t="shared" si="325"/>
        <v>2005-12-27</v>
      </c>
      <c r="IU1192" s="101">
        <f t="shared" si="326"/>
        <v>1.1828000000000001</v>
      </c>
      <c r="IV1192" s="102">
        <f t="shared" si="327"/>
        <v>1.1933</v>
      </c>
      <c r="IW1192" s="102">
        <f t="shared" si="328"/>
        <v>1.1814899999999999</v>
      </c>
      <c r="IX1192" s="103">
        <f t="shared" si="329"/>
        <v>1.18344</v>
      </c>
      <c r="IY1192" s="112">
        <f t="shared" si="330"/>
        <v>40669</v>
      </c>
      <c r="IZ1192" s="104">
        <f t="shared" ca="1" si="331"/>
        <v>1.1897936363636368</v>
      </c>
      <c r="JA1192" s="102">
        <f t="shared" ca="1" si="332"/>
        <v>1.189232380952381</v>
      </c>
      <c r="JB1192" s="102">
        <f t="shared" ca="1" si="333"/>
        <v>1.1812741176470585</v>
      </c>
      <c r="JC1192" s="103">
        <f t="shared" ca="1" si="334"/>
        <v>1.2068929353233835</v>
      </c>
      <c r="JD1192" s="104">
        <f t="shared" si="335"/>
        <v>1.1810000000000098E-2</v>
      </c>
      <c r="JE1192" s="102">
        <f t="shared" si="336"/>
        <v>-6.3999999999997392E-4</v>
      </c>
      <c r="JF1192" s="66">
        <f t="shared" ca="1" si="341"/>
        <v>7.9695238095238066E-3</v>
      </c>
      <c r="JG1192" s="66">
        <f t="shared" ca="1" si="340"/>
        <v>-2.9333333333333062E-4</v>
      </c>
      <c r="JH1192" s="66">
        <f t="shared" ca="1" si="337"/>
        <v>5.3591625822292741E-3</v>
      </c>
      <c r="JI1192" s="80">
        <f t="shared" ca="1" si="338"/>
        <v>5.7577834138902344E-3</v>
      </c>
      <c r="JJ1192" s="118">
        <f t="shared" ca="1" si="339"/>
        <v>15490.726788481363</v>
      </c>
    </row>
    <row r="1193" spans="253:270" x14ac:dyDescent="0.3">
      <c r="IS1193" s="74">
        <v>1191</v>
      </c>
      <c r="IT1193" s="90" t="str">
        <f t="shared" si="325"/>
        <v>2005-12-28</v>
      </c>
      <c r="IU1193" s="101">
        <f t="shared" si="326"/>
        <v>1.18344</v>
      </c>
      <c r="IV1193" s="102">
        <f t="shared" si="327"/>
        <v>1.1882999999999999</v>
      </c>
      <c r="IW1193" s="102">
        <f t="shared" si="328"/>
        <v>1.1821299999999999</v>
      </c>
      <c r="IX1193" s="103">
        <f t="shared" si="329"/>
        <v>1.1840999999999999</v>
      </c>
      <c r="IY1193" s="112">
        <f t="shared" si="330"/>
        <v>38440</v>
      </c>
      <c r="IZ1193" s="104">
        <f t="shared" ca="1" si="331"/>
        <v>1.1881845454545457</v>
      </c>
      <c r="JA1193" s="102">
        <f t="shared" ca="1" si="332"/>
        <v>1.1897809523809526</v>
      </c>
      <c r="JB1193" s="102">
        <f t="shared" ca="1" si="333"/>
        <v>1.1813172549019606</v>
      </c>
      <c r="JC1193" s="103">
        <f t="shared" ca="1" si="334"/>
        <v>1.2066994029850748</v>
      </c>
      <c r="JD1193" s="104">
        <f t="shared" si="335"/>
        <v>6.1700000000000088E-3</v>
      </c>
      <c r="JE1193" s="102">
        <f t="shared" si="336"/>
        <v>-6.599999999998829E-4</v>
      </c>
      <c r="JF1193" s="66">
        <f t="shared" ca="1" si="341"/>
        <v>7.7976190476190506E-3</v>
      </c>
      <c r="JG1193" s="66">
        <f t="shared" ca="1" si="340"/>
        <v>-5.8666666666666123E-4</v>
      </c>
      <c r="JH1193" s="66">
        <f t="shared" ca="1" si="337"/>
        <v>5.3562290437546558E-3</v>
      </c>
      <c r="JI1193" s="80">
        <f t="shared" ca="1" si="338"/>
        <v>5.6101874455852874E-3</v>
      </c>
      <c r="JJ1193" s="118">
        <f t="shared" ca="1" si="339"/>
        <v>15655.271024420897</v>
      </c>
    </row>
    <row r="1194" spans="253:270" x14ac:dyDescent="0.3">
      <c r="IS1194" s="74">
        <v>1192</v>
      </c>
      <c r="IT1194" s="90" t="str">
        <f t="shared" si="325"/>
        <v>2005-12-29</v>
      </c>
      <c r="IU1194" s="101">
        <f t="shared" si="326"/>
        <v>1.1841999999999999</v>
      </c>
      <c r="IV1194" s="102">
        <f t="shared" si="327"/>
        <v>1.18895</v>
      </c>
      <c r="IW1194" s="102">
        <f t="shared" si="328"/>
        <v>1.1779500000000001</v>
      </c>
      <c r="IX1194" s="103">
        <f t="shared" si="329"/>
        <v>1.1853</v>
      </c>
      <c r="IY1194" s="112">
        <f t="shared" si="330"/>
        <v>29958</v>
      </c>
      <c r="IZ1194" s="104">
        <f t="shared" ca="1" si="331"/>
        <v>1.1865845454545456</v>
      </c>
      <c r="JA1194" s="102">
        <f t="shared" ca="1" si="332"/>
        <v>1.1899509523809526</v>
      </c>
      <c r="JB1194" s="102">
        <f t="shared" ca="1" si="333"/>
        <v>1.1814098039215681</v>
      </c>
      <c r="JC1194" s="103">
        <f t="shared" ca="1" si="334"/>
        <v>1.2064968159203984</v>
      </c>
      <c r="JD1194" s="104">
        <f t="shared" si="335"/>
        <v>1.0999999999999899E-2</v>
      </c>
      <c r="JE1194" s="102">
        <f t="shared" si="336"/>
        <v>-1.1000000000001009E-3</v>
      </c>
      <c r="JF1194" s="66">
        <f t="shared" ca="1" si="341"/>
        <v>7.6371428571428554E-3</v>
      </c>
      <c r="JG1194" s="66">
        <f t="shared" ca="1" si="340"/>
        <v>-1.9857142857142889E-4</v>
      </c>
      <c r="JH1194" s="66">
        <f t="shared" ca="1" si="337"/>
        <v>5.2052685241169997E-3</v>
      </c>
      <c r="JI1194" s="80">
        <f t="shared" ca="1" si="338"/>
        <v>5.2689813651074875E-3</v>
      </c>
      <c r="JJ1194" s="118">
        <f t="shared" ca="1" si="339"/>
        <v>15540.512011164916</v>
      </c>
    </row>
    <row r="1195" spans="253:270" x14ac:dyDescent="0.3">
      <c r="IS1195" s="74">
        <v>1193</v>
      </c>
      <c r="IT1195" s="90" t="str">
        <f t="shared" si="325"/>
        <v>2005-12-31</v>
      </c>
      <c r="IU1195" s="101">
        <f t="shared" si="326"/>
        <v>1.1855</v>
      </c>
      <c r="IV1195" s="102">
        <f t="shared" si="327"/>
        <v>1.1855</v>
      </c>
      <c r="IW1195" s="102">
        <f t="shared" si="328"/>
        <v>1.1849000000000001</v>
      </c>
      <c r="IX1195" s="103">
        <f t="shared" si="329"/>
        <v>1.1849000000000001</v>
      </c>
      <c r="IY1195" s="112">
        <f t="shared" si="330"/>
        <v>3</v>
      </c>
      <c r="IZ1195" s="104">
        <f t="shared" ca="1" si="331"/>
        <v>1.1851500000000001</v>
      </c>
      <c r="JA1195" s="102">
        <f t="shared" ca="1" si="332"/>
        <v>1.1901033333333335</v>
      </c>
      <c r="JB1195" s="102">
        <f t="shared" ca="1" si="333"/>
        <v>1.1815425490196074</v>
      </c>
      <c r="JC1195" s="103">
        <f t="shared" ca="1" si="334"/>
        <v>1.2062796517412939</v>
      </c>
      <c r="JD1195" s="104">
        <f t="shared" si="335"/>
        <v>5.9999999999993392E-4</v>
      </c>
      <c r="JE1195" s="102">
        <f t="shared" si="336"/>
        <v>5.9999999999993392E-4</v>
      </c>
      <c r="JF1195" s="66">
        <f t="shared" ca="1" si="341"/>
        <v>7.3323809523809531E-3</v>
      </c>
      <c r="JG1195" s="66">
        <f t="shared" ca="1" si="340"/>
        <v>-1.714285714285737E-4</v>
      </c>
      <c r="JH1195" s="66">
        <f t="shared" ca="1" si="337"/>
        <v>5.4167121505154653E-3</v>
      </c>
      <c r="JI1195" s="80">
        <f t="shared" ca="1" si="338"/>
        <v>5.2715564573466173E-3</v>
      </c>
      <c r="JJ1195" s="118">
        <f t="shared" ca="1" si="339"/>
        <v>16266.662591445904</v>
      </c>
    </row>
    <row r="1196" spans="253:270" x14ac:dyDescent="0.3">
      <c r="IS1196" s="74">
        <v>1194</v>
      </c>
      <c r="IT1196" s="90" t="str">
        <f t="shared" si="325"/>
        <v>2006-01-01</v>
      </c>
      <c r="IU1196" s="101">
        <f t="shared" si="326"/>
        <v>1.1850000000000001</v>
      </c>
      <c r="IV1196" s="102">
        <f t="shared" si="327"/>
        <v>1.1869000000000001</v>
      </c>
      <c r="IW1196" s="102">
        <f t="shared" si="328"/>
        <v>1.1803999999999999</v>
      </c>
      <c r="IX1196" s="103">
        <f t="shared" si="329"/>
        <v>1.18245</v>
      </c>
      <c r="IY1196" s="112">
        <f t="shared" si="330"/>
        <v>3054</v>
      </c>
      <c r="IZ1196" s="104">
        <f t="shared" ca="1" si="331"/>
        <v>1.18482</v>
      </c>
      <c r="JA1196" s="102">
        <f t="shared" ca="1" si="332"/>
        <v>1.1901390476190479</v>
      </c>
      <c r="JB1196" s="102">
        <f t="shared" ca="1" si="333"/>
        <v>1.1816576470588231</v>
      </c>
      <c r="JC1196" s="103">
        <f t="shared" ca="1" si="334"/>
        <v>1.2060759203980103</v>
      </c>
      <c r="JD1196" s="104">
        <f t="shared" si="335"/>
        <v>6.5000000000001723E-3</v>
      </c>
      <c r="JE1196" s="102">
        <f t="shared" si="336"/>
        <v>2.5500000000000522E-3</v>
      </c>
      <c r="JF1196" s="66">
        <f t="shared" ca="1" si="341"/>
        <v>7.6419047619047708E-3</v>
      </c>
      <c r="JG1196" s="66">
        <f t="shared" ca="1" si="340"/>
        <v>-4.9999999999999779E-5</v>
      </c>
      <c r="JH1196" s="66">
        <f t="shared" ca="1" si="337"/>
        <v>5.1689241940913516E-3</v>
      </c>
      <c r="JI1196" s="80">
        <f t="shared" ca="1" si="338"/>
        <v>5.3033798746872475E-3</v>
      </c>
      <c r="JJ1196" s="118">
        <f t="shared" ca="1" si="339"/>
        <v>16072.178145200662</v>
      </c>
    </row>
    <row r="1197" spans="253:270" x14ac:dyDescent="0.3">
      <c r="IS1197" s="74">
        <v>1195</v>
      </c>
      <c r="IT1197" s="90" t="str">
        <f t="shared" si="325"/>
        <v>2006-01-02</v>
      </c>
      <c r="IU1197" s="101">
        <f t="shared" si="326"/>
        <v>1.18245</v>
      </c>
      <c r="IV1197" s="102">
        <f t="shared" si="327"/>
        <v>1.2030799999999999</v>
      </c>
      <c r="IW1197" s="102">
        <f t="shared" si="328"/>
        <v>1.1813499999999999</v>
      </c>
      <c r="IX1197" s="103">
        <f t="shared" si="329"/>
        <v>1.2018500000000001</v>
      </c>
      <c r="IY1197" s="112">
        <f t="shared" si="330"/>
        <v>37669</v>
      </c>
      <c r="IZ1197" s="104">
        <f t="shared" ca="1" si="331"/>
        <v>1.1864709090909091</v>
      </c>
      <c r="JA1197" s="102">
        <f t="shared" ca="1" si="332"/>
        <v>1.1912366666666667</v>
      </c>
      <c r="JB1197" s="102">
        <f t="shared" ca="1" si="333"/>
        <v>1.1823060784313721</v>
      </c>
      <c r="JC1197" s="103">
        <f t="shared" ca="1" si="334"/>
        <v>1.205970298507463</v>
      </c>
      <c r="JD1197" s="104">
        <f t="shared" si="335"/>
        <v>2.1730000000000027E-2</v>
      </c>
      <c r="JE1197" s="102">
        <f t="shared" si="336"/>
        <v>-1.9400000000000084E-2</v>
      </c>
      <c r="JF1197" s="66">
        <f t="shared" ca="1" si="341"/>
        <v>8.4957142857142939E-3</v>
      </c>
      <c r="JG1197" s="66">
        <f t="shared" ca="1" si="340"/>
        <v>-1.1261904761904738E-3</v>
      </c>
      <c r="JH1197" s="66">
        <f t="shared" ca="1" si="337"/>
        <v>5.8938172378054784E-3</v>
      </c>
      <c r="JI1197" s="80">
        <f t="shared" ca="1" si="338"/>
        <v>6.6553977207122281E-3</v>
      </c>
      <c r="JJ1197" s="118">
        <f t="shared" ca="1" si="339"/>
        <v>15533.493765484902</v>
      </c>
    </row>
    <row r="1198" spans="253:270" x14ac:dyDescent="0.3">
      <c r="IS1198" s="74">
        <v>1196</v>
      </c>
      <c r="IT1198" s="90" t="str">
        <f t="shared" si="325"/>
        <v>2006-01-03</v>
      </c>
      <c r="IU1198" s="101">
        <f t="shared" si="326"/>
        <v>1.2018500000000001</v>
      </c>
      <c r="IV1198" s="102">
        <f t="shared" si="327"/>
        <v>1.21445</v>
      </c>
      <c r="IW1198" s="102">
        <f t="shared" si="328"/>
        <v>1.20068</v>
      </c>
      <c r="IX1198" s="103">
        <f t="shared" si="329"/>
        <v>1.21208</v>
      </c>
      <c r="IY1198" s="112">
        <f t="shared" si="330"/>
        <v>39583</v>
      </c>
      <c r="IZ1198" s="104">
        <f t="shared" ca="1" si="331"/>
        <v>1.1887609090909093</v>
      </c>
      <c r="JA1198" s="102">
        <f t="shared" ca="1" si="332"/>
        <v>1.1920333333333335</v>
      </c>
      <c r="JB1198" s="102">
        <f t="shared" ca="1" si="333"/>
        <v>1.1830547058823526</v>
      </c>
      <c r="JC1198" s="103">
        <f t="shared" ca="1" si="334"/>
        <v>1.2059687064676621</v>
      </c>
      <c r="JD1198" s="104">
        <f t="shared" si="335"/>
        <v>1.377000000000006E-2</v>
      </c>
      <c r="JE1198" s="102">
        <f t="shared" si="336"/>
        <v>-1.0229999999999961E-2</v>
      </c>
      <c r="JF1198" s="66">
        <f t="shared" ca="1" si="341"/>
        <v>8.2076190476190608E-3</v>
      </c>
      <c r="JG1198" s="66">
        <f t="shared" ca="1" si="340"/>
        <v>-8.252380952380985E-4</v>
      </c>
      <c r="JH1198" s="66">
        <f t="shared" ca="1" si="337"/>
        <v>5.4655387089183466E-3</v>
      </c>
      <c r="JI1198" s="80">
        <f t="shared" ca="1" si="338"/>
        <v>6.0681217138243773E-3</v>
      </c>
      <c r="JJ1198" s="118">
        <f t="shared" ca="1" si="339"/>
        <v>15675.65263354379</v>
      </c>
    </row>
    <row r="1199" spans="253:270" x14ac:dyDescent="0.3">
      <c r="IS1199" s="74">
        <v>1197</v>
      </c>
      <c r="IT1199" s="90" t="str">
        <f t="shared" si="325"/>
        <v>2006-01-04</v>
      </c>
      <c r="IU1199" s="101">
        <f t="shared" si="326"/>
        <v>1.21208</v>
      </c>
      <c r="IV1199" s="102">
        <f t="shared" si="327"/>
        <v>1.21228</v>
      </c>
      <c r="IW1199" s="102">
        <f t="shared" si="328"/>
        <v>1.20675</v>
      </c>
      <c r="IX1199" s="103">
        <f t="shared" si="329"/>
        <v>1.2110799999999999</v>
      </c>
      <c r="IY1199" s="112">
        <f t="shared" si="330"/>
        <v>37709</v>
      </c>
      <c r="IZ1199" s="104">
        <f t="shared" ca="1" si="331"/>
        <v>1.1909227272727272</v>
      </c>
      <c r="JA1199" s="102">
        <f t="shared" ca="1" si="332"/>
        <v>1.1928261904761908</v>
      </c>
      <c r="JB1199" s="102">
        <f t="shared" ca="1" si="333"/>
        <v>1.1837837254901959</v>
      </c>
      <c r="JC1199" s="103">
        <f t="shared" ca="1" si="334"/>
        <v>1.2059613930348263</v>
      </c>
      <c r="JD1199" s="104">
        <f t="shared" si="335"/>
        <v>5.5300000000000349E-3</v>
      </c>
      <c r="JE1199" s="102">
        <f t="shared" si="336"/>
        <v>1.0000000000001119E-3</v>
      </c>
      <c r="JF1199" s="66">
        <f t="shared" ca="1" si="341"/>
        <v>8.0852380952381106E-3</v>
      </c>
      <c r="JG1199" s="66">
        <f t="shared" ca="1" si="340"/>
        <v>-8.2619047619046453E-4</v>
      </c>
      <c r="JH1199" s="66">
        <f t="shared" ca="1" si="337"/>
        <v>5.4952703638567321E-3</v>
      </c>
      <c r="JI1199" s="80">
        <f t="shared" ca="1" si="338"/>
        <v>6.0678335948794355E-3</v>
      </c>
      <c r="JJ1199" s="118">
        <f t="shared" ca="1" si="339"/>
        <v>15679.977216652427</v>
      </c>
    </row>
    <row r="1200" spans="253:270" x14ac:dyDescent="0.3">
      <c r="IS1200" s="74">
        <v>1198</v>
      </c>
      <c r="IT1200" s="90" t="str">
        <f t="shared" si="325"/>
        <v>2006-01-05</v>
      </c>
      <c r="IU1200" s="101">
        <f t="shared" si="326"/>
        <v>1.2110799999999999</v>
      </c>
      <c r="IV1200" s="102">
        <f t="shared" si="327"/>
        <v>1.21817</v>
      </c>
      <c r="IW1200" s="102">
        <f t="shared" si="328"/>
        <v>1.2081299999999999</v>
      </c>
      <c r="IX1200" s="103">
        <f t="shared" si="329"/>
        <v>1.2157</v>
      </c>
      <c r="IY1200" s="112">
        <f t="shared" si="330"/>
        <v>31208</v>
      </c>
      <c r="IZ1200" s="104">
        <f t="shared" ca="1" si="331"/>
        <v>1.1935045454545454</v>
      </c>
      <c r="JA1200" s="102">
        <f t="shared" ca="1" si="332"/>
        <v>1.1935652380952384</v>
      </c>
      <c r="JB1200" s="102">
        <f t="shared" ca="1" si="333"/>
        <v>1.1846278431372548</v>
      </c>
      <c r="JC1200" s="103">
        <f t="shared" ca="1" si="334"/>
        <v>1.2059817910447765</v>
      </c>
      <c r="JD1200" s="104">
        <f t="shared" si="335"/>
        <v>1.0040000000000049E-2</v>
      </c>
      <c r="JE1200" s="102">
        <f t="shared" si="336"/>
        <v>-4.6200000000000685E-3</v>
      </c>
      <c r="JF1200" s="66">
        <f t="shared" ca="1" si="341"/>
        <v>7.939047619047639E-3</v>
      </c>
      <c r="JG1200" s="66">
        <f t="shared" ca="1" si="340"/>
        <v>-7.7238095238094768E-4</v>
      </c>
      <c r="JH1200" s="66">
        <f t="shared" ca="1" si="337"/>
        <v>5.3996559897141862E-3</v>
      </c>
      <c r="JI1200" s="80">
        <f t="shared" ca="1" si="338"/>
        <v>6.0288156499091698E-3</v>
      </c>
      <c r="JJ1200" s="118">
        <f t="shared" ca="1" si="339"/>
        <v>15455.075454119175</v>
      </c>
    </row>
    <row r="1201" spans="253:270" x14ac:dyDescent="0.3">
      <c r="IS1201" s="74">
        <v>1199</v>
      </c>
      <c r="IT1201" s="90" t="str">
        <f t="shared" si="325"/>
        <v>2006-01-06</v>
      </c>
      <c r="IU1201" s="101">
        <f t="shared" si="326"/>
        <v>1.2157</v>
      </c>
      <c r="IV1201" s="102">
        <f t="shared" si="327"/>
        <v>1.2157</v>
      </c>
      <c r="IW1201" s="102">
        <f t="shared" si="328"/>
        <v>1.2157</v>
      </c>
      <c r="IX1201" s="103">
        <f t="shared" si="329"/>
        <v>1.2157</v>
      </c>
      <c r="IY1201" s="112">
        <f t="shared" si="330"/>
        <v>1</v>
      </c>
      <c r="IZ1201" s="104">
        <f t="shared" ca="1" si="331"/>
        <v>1.196309090909091</v>
      </c>
      <c r="JA1201" s="102">
        <f t="shared" ca="1" si="332"/>
        <v>1.1944138095238095</v>
      </c>
      <c r="JB1201" s="102">
        <f t="shared" ca="1" si="333"/>
        <v>1.1855452941176468</v>
      </c>
      <c r="JC1201" s="103">
        <f t="shared" ca="1" si="334"/>
        <v>1.2060059203980102</v>
      </c>
      <c r="JD1201" s="104">
        <f t="shared" si="335"/>
        <v>0</v>
      </c>
      <c r="JE1201" s="102">
        <f t="shared" si="336"/>
        <v>0</v>
      </c>
      <c r="JF1201" s="66">
        <f t="shared" ca="1" si="341"/>
        <v>7.4461904761904925E-3</v>
      </c>
      <c r="JG1201" s="66">
        <f t="shared" ca="1" si="340"/>
        <v>-8.7714285714285151E-4</v>
      </c>
      <c r="JH1201" s="66">
        <f t="shared" ca="1" si="337"/>
        <v>5.6247611387934314E-3</v>
      </c>
      <c r="JI1201" s="80">
        <f t="shared" ca="1" si="338"/>
        <v>5.9952760314999449E-3</v>
      </c>
      <c r="JJ1201" s="118">
        <f t="shared" ca="1" si="339"/>
        <v>16016.941232188316</v>
      </c>
    </row>
    <row r="1202" spans="253:270" x14ac:dyDescent="0.3">
      <c r="IS1202" s="74">
        <v>1200</v>
      </c>
      <c r="IT1202" s="90" t="str">
        <f t="shared" si="325"/>
        <v>2006-01-07</v>
      </c>
      <c r="IU1202" s="101">
        <f t="shared" si="326"/>
        <v>1.2151000000000001</v>
      </c>
      <c r="IV1202" s="102">
        <f t="shared" si="327"/>
        <v>1.2159</v>
      </c>
      <c r="IW1202" s="102">
        <f t="shared" si="328"/>
        <v>1.2148000000000001</v>
      </c>
      <c r="IX1202" s="103">
        <f t="shared" si="329"/>
        <v>1.2154</v>
      </c>
      <c r="IY1202" s="112">
        <f t="shared" si="330"/>
        <v>66</v>
      </c>
      <c r="IZ1202" s="104">
        <f t="shared" ca="1" si="331"/>
        <v>1.1992727272727275</v>
      </c>
      <c r="JA1202" s="102">
        <f t="shared" ca="1" si="332"/>
        <v>1.1950614285714285</v>
      </c>
      <c r="JB1202" s="102">
        <f t="shared" ca="1" si="333"/>
        <v>1.1863972549019606</v>
      </c>
      <c r="JC1202" s="103">
        <f t="shared" ca="1" si="334"/>
        <v>1.2060663681592041</v>
      </c>
      <c r="JD1202" s="104">
        <f t="shared" si="335"/>
        <v>1.0999999999998789E-3</v>
      </c>
      <c r="JE1202" s="102">
        <f t="shared" si="336"/>
        <v>-2.9999999999996696E-4</v>
      </c>
      <c r="JF1202" s="66">
        <f t="shared" ca="1" si="341"/>
        <v>7.0714285714285749E-3</v>
      </c>
      <c r="JG1202" s="66">
        <f t="shared" ca="1" si="340"/>
        <v>-7.0476190476190118E-4</v>
      </c>
      <c r="JH1202" s="66">
        <f t="shared" ca="1" si="337"/>
        <v>5.771025563487125E-3</v>
      </c>
      <c r="JI1202" s="80">
        <f t="shared" ca="1" si="338"/>
        <v>5.9572289971314037E-3</v>
      </c>
      <c r="JJ1202" s="118">
        <f t="shared" ca="1" si="339"/>
        <v>16483.623692785255</v>
      </c>
    </row>
    <row r="1203" spans="253:270" x14ac:dyDescent="0.3">
      <c r="IS1203" s="74">
        <v>1201</v>
      </c>
      <c r="IT1203" s="90" t="str">
        <f t="shared" si="325"/>
        <v>2006-01-08</v>
      </c>
      <c r="IU1203" s="101">
        <f t="shared" si="326"/>
        <v>1.2154</v>
      </c>
      <c r="IV1203" s="102">
        <f t="shared" si="327"/>
        <v>1.2157</v>
      </c>
      <c r="IW1203" s="102">
        <f t="shared" si="328"/>
        <v>1.20546</v>
      </c>
      <c r="IX1203" s="103">
        <f t="shared" si="329"/>
        <v>1.20878</v>
      </c>
      <c r="IY1203" s="112">
        <f t="shared" si="330"/>
        <v>33081</v>
      </c>
      <c r="IZ1203" s="104">
        <f t="shared" ca="1" si="331"/>
        <v>1.2015763636363637</v>
      </c>
      <c r="JA1203" s="102">
        <f t="shared" ca="1" si="332"/>
        <v>1.1953938095238097</v>
      </c>
      <c r="JB1203" s="102">
        <f t="shared" ca="1" si="333"/>
        <v>1.1872162745098036</v>
      </c>
      <c r="JC1203" s="103">
        <f t="shared" ca="1" si="334"/>
        <v>1.2060525870646766</v>
      </c>
      <c r="JD1203" s="104">
        <f t="shared" si="335"/>
        <v>1.0240000000000027E-2</v>
      </c>
      <c r="JE1203" s="102">
        <f t="shared" si="336"/>
        <v>6.6200000000000703E-3</v>
      </c>
      <c r="JF1203" s="66">
        <f t="shared" ca="1" si="341"/>
        <v>7.5590476190476241E-3</v>
      </c>
      <c r="JG1203" s="66">
        <f t="shared" ca="1" si="340"/>
        <v>-3.8952380952380256E-4</v>
      </c>
      <c r="JH1203" s="66">
        <f t="shared" ca="1" si="337"/>
        <v>5.5824596940620887E-3</v>
      </c>
      <c r="JI1203" s="80">
        <f t="shared" ca="1" si="338"/>
        <v>6.1579553472688609E-3</v>
      </c>
      <c r="JJ1203" s="118">
        <f t="shared" ca="1" si="339"/>
        <v>15942.030788022537</v>
      </c>
    </row>
    <row r="1204" spans="253:270" x14ac:dyDescent="0.3">
      <c r="IS1204" s="74">
        <v>1202</v>
      </c>
      <c r="IT1204" s="90" t="str">
        <f t="shared" si="325"/>
        <v>2006-01-09</v>
      </c>
      <c r="IU1204" s="101">
        <f t="shared" si="326"/>
        <v>1.20878</v>
      </c>
      <c r="IV1204" s="102">
        <f t="shared" si="327"/>
        <v>1.21095</v>
      </c>
      <c r="IW1204" s="102">
        <f t="shared" si="328"/>
        <v>1.2037</v>
      </c>
      <c r="IX1204" s="103">
        <f t="shared" si="329"/>
        <v>1.20638</v>
      </c>
      <c r="IY1204" s="112">
        <f t="shared" si="330"/>
        <v>34664</v>
      </c>
      <c r="IZ1204" s="104">
        <f t="shared" ca="1" si="331"/>
        <v>1.2036018181818184</v>
      </c>
      <c r="JA1204" s="102">
        <f t="shared" ca="1" si="332"/>
        <v>1.1955595238095238</v>
      </c>
      <c r="JB1204" s="102">
        <f t="shared" ca="1" si="333"/>
        <v>1.1878319607843135</v>
      </c>
      <c r="JC1204" s="103">
        <f t="shared" ca="1" si="334"/>
        <v>1.2060304477611941</v>
      </c>
      <c r="JD1204" s="104">
        <f t="shared" si="335"/>
        <v>7.2499999999999787E-3</v>
      </c>
      <c r="JE1204" s="102">
        <f t="shared" si="336"/>
        <v>2.3999999999999577E-3</v>
      </c>
      <c r="JF1204" s="66">
        <f t="shared" ca="1" si="341"/>
        <v>7.8138095238095267E-3</v>
      </c>
      <c r="JG1204" s="66">
        <f t="shared" ca="1" si="340"/>
        <v>-2.0857142857142041E-4</v>
      </c>
      <c r="JH1204" s="66">
        <f t="shared" ca="1" si="337"/>
        <v>5.438612809995972E-3</v>
      </c>
      <c r="JI1204" s="80">
        <f t="shared" ca="1" si="338"/>
        <v>6.1813908788620649E-3</v>
      </c>
      <c r="JJ1204" s="118">
        <f t="shared" ca="1" si="339"/>
        <v>15305.107481208288</v>
      </c>
    </row>
    <row r="1205" spans="253:270" x14ac:dyDescent="0.3">
      <c r="IS1205" s="74">
        <v>1203</v>
      </c>
      <c r="IT1205" s="90" t="str">
        <f t="shared" si="325"/>
        <v>2006-01-10</v>
      </c>
      <c r="IU1205" s="101">
        <f t="shared" si="326"/>
        <v>1.20648</v>
      </c>
      <c r="IV1205" s="102">
        <f t="shared" si="327"/>
        <v>1.21448</v>
      </c>
      <c r="IW1205" s="102">
        <f t="shared" si="328"/>
        <v>1.20465</v>
      </c>
      <c r="IX1205" s="103">
        <f t="shared" si="329"/>
        <v>1.21285</v>
      </c>
      <c r="IY1205" s="112">
        <f t="shared" si="330"/>
        <v>34757</v>
      </c>
      <c r="IZ1205" s="104">
        <f t="shared" ca="1" si="331"/>
        <v>1.2061063636363636</v>
      </c>
      <c r="JA1205" s="102">
        <f t="shared" ca="1" si="332"/>
        <v>1.1961390476190474</v>
      </c>
      <c r="JB1205" s="102">
        <f t="shared" ca="1" si="333"/>
        <v>1.1885172549019607</v>
      </c>
      <c r="JC1205" s="103">
        <f t="shared" ca="1" si="334"/>
        <v>1.20594960199005</v>
      </c>
      <c r="JD1205" s="104">
        <f t="shared" si="335"/>
        <v>9.8300000000000054E-3</v>
      </c>
      <c r="JE1205" s="102">
        <f t="shared" si="336"/>
        <v>-6.3699999999999868E-3</v>
      </c>
      <c r="JF1205" s="66">
        <f t="shared" ca="1" si="341"/>
        <v>7.96285714285715E-3</v>
      </c>
      <c r="JG1205" s="66">
        <f t="shared" ca="1" si="340"/>
        <v>-6.1761904761904415E-4</v>
      </c>
      <c r="JH1205" s="66">
        <f t="shared" ca="1" si="337"/>
        <v>5.4489257507085572E-3</v>
      </c>
      <c r="JI1205" s="80">
        <f t="shared" ca="1" si="338"/>
        <v>6.2904045632344811E-3</v>
      </c>
      <c r="JJ1205" s="118">
        <f t="shared" ca="1" si="339"/>
        <v>15350.718883799322</v>
      </c>
    </row>
    <row r="1206" spans="253:270" x14ac:dyDescent="0.3">
      <c r="IS1206" s="74">
        <v>1204</v>
      </c>
      <c r="IT1206" s="90" t="str">
        <f t="shared" si="325"/>
        <v>2006-01-11</v>
      </c>
      <c r="IU1206" s="101">
        <f t="shared" si="326"/>
        <v>1.21275</v>
      </c>
      <c r="IV1206" s="102">
        <f t="shared" si="327"/>
        <v>1.2163999999999999</v>
      </c>
      <c r="IW1206" s="102">
        <f t="shared" si="328"/>
        <v>1.20082</v>
      </c>
      <c r="IX1206" s="103">
        <f t="shared" si="329"/>
        <v>1.2036</v>
      </c>
      <c r="IY1206" s="112">
        <f t="shared" si="330"/>
        <v>35042</v>
      </c>
      <c r="IZ1206" s="104">
        <f t="shared" ca="1" si="331"/>
        <v>1.2078063636363634</v>
      </c>
      <c r="JA1206" s="102">
        <f t="shared" ca="1" si="332"/>
        <v>1.1969733333333334</v>
      </c>
      <c r="JB1206" s="102">
        <f t="shared" ca="1" si="333"/>
        <v>1.1890211764705882</v>
      </c>
      <c r="JC1206" s="103">
        <f t="shared" ca="1" si="334"/>
        <v>1.2058257213930348</v>
      </c>
      <c r="JD1206" s="104">
        <f t="shared" si="335"/>
        <v>1.5579999999999927E-2</v>
      </c>
      <c r="JE1206" s="102">
        <f t="shared" si="336"/>
        <v>9.1499999999999915E-3</v>
      </c>
      <c r="JF1206" s="66">
        <f t="shared" ca="1" si="341"/>
        <v>7.8857142857142945E-3</v>
      </c>
      <c r="JG1206" s="66">
        <f t="shared" ca="1" si="340"/>
        <v>-8.7714285714285151E-4</v>
      </c>
      <c r="JH1206" s="66">
        <f t="shared" ca="1" si="337"/>
        <v>5.327724942339334E-3</v>
      </c>
      <c r="JI1206" s="80">
        <f t="shared" ca="1" si="338"/>
        <v>5.7460919579411449E-3</v>
      </c>
      <c r="JJ1206" s="118">
        <f t="shared" ca="1" si="339"/>
        <v>15342.751767543316</v>
      </c>
    </row>
    <row r="1207" spans="253:270" x14ac:dyDescent="0.3">
      <c r="IS1207" s="74">
        <v>1205</v>
      </c>
      <c r="IT1207" s="90" t="str">
        <f t="shared" si="325"/>
        <v>2006-01-12</v>
      </c>
      <c r="IU1207" s="101">
        <f t="shared" si="326"/>
        <v>1.2035</v>
      </c>
      <c r="IV1207" s="102">
        <f t="shared" si="327"/>
        <v>1.2151000000000001</v>
      </c>
      <c r="IW1207" s="102">
        <f t="shared" si="328"/>
        <v>1.2028000000000001</v>
      </c>
      <c r="IX1207" s="103">
        <f t="shared" si="329"/>
        <v>1.2148000000000001</v>
      </c>
      <c r="IY1207" s="112">
        <f t="shared" si="330"/>
        <v>33926</v>
      </c>
      <c r="IZ1207" s="104">
        <f t="shared" ca="1" si="331"/>
        <v>1.2107472727272726</v>
      </c>
      <c r="JA1207" s="102">
        <f t="shared" ca="1" si="332"/>
        <v>1.1984547619047621</v>
      </c>
      <c r="JB1207" s="102">
        <f t="shared" ca="1" si="333"/>
        <v>1.1897505882352941</v>
      </c>
      <c r="JC1207" s="103">
        <f t="shared" ca="1" si="334"/>
        <v>1.2057876616915422</v>
      </c>
      <c r="JD1207" s="104">
        <f t="shared" si="335"/>
        <v>1.2299999999999978E-2</v>
      </c>
      <c r="JE1207" s="102">
        <f t="shared" si="336"/>
        <v>-1.1300000000000088E-2</v>
      </c>
      <c r="JF1207" s="66">
        <f t="shared" ca="1" si="341"/>
        <v>7.9476190476190506E-3</v>
      </c>
      <c r="JG1207" s="66">
        <f t="shared" ca="1" si="340"/>
        <v>-1.5242857142857187E-3</v>
      </c>
      <c r="JH1207" s="66">
        <f t="shared" ca="1" si="337"/>
        <v>5.3709287170327288E-3</v>
      </c>
      <c r="JI1207" s="80">
        <f t="shared" ca="1" si="338"/>
        <v>6.1069028635663035E-3</v>
      </c>
      <c r="JJ1207" s="118">
        <f t="shared" ca="1" si="339"/>
        <v>15304.906380774208</v>
      </c>
    </row>
    <row r="1208" spans="253:270" x14ac:dyDescent="0.3">
      <c r="IS1208" s="74">
        <v>1206</v>
      </c>
      <c r="IT1208" s="90" t="str">
        <f t="shared" si="325"/>
        <v>2006-01-14</v>
      </c>
      <c r="IU1208" s="101">
        <f t="shared" si="326"/>
        <v>1.2135</v>
      </c>
      <c r="IV1208" s="102">
        <f t="shared" si="327"/>
        <v>1.2157</v>
      </c>
      <c r="IW1208" s="102">
        <f t="shared" si="328"/>
        <v>1.2135</v>
      </c>
      <c r="IX1208" s="103">
        <f t="shared" si="329"/>
        <v>1.2153</v>
      </c>
      <c r="IY1208" s="112">
        <f t="shared" si="330"/>
        <v>366</v>
      </c>
      <c r="IZ1208" s="104">
        <f t="shared" ca="1" si="331"/>
        <v>1.21197</v>
      </c>
      <c r="JA1208" s="102">
        <f t="shared" ca="1" si="332"/>
        <v>1.199807619047619</v>
      </c>
      <c r="JB1208" s="102">
        <f t="shared" ca="1" si="333"/>
        <v>1.1905839215686274</v>
      </c>
      <c r="JC1208" s="103">
        <f t="shared" ca="1" si="334"/>
        <v>1.2057861691542289</v>
      </c>
      <c r="JD1208" s="104">
        <f t="shared" si="335"/>
        <v>2.1999999999999797E-3</v>
      </c>
      <c r="JE1208" s="102">
        <f t="shared" si="336"/>
        <v>-1.8000000000000238E-3</v>
      </c>
      <c r="JF1208" s="66">
        <f t="shared" ca="1" si="341"/>
        <v>7.6395238095238131E-3</v>
      </c>
      <c r="JG1208" s="66">
        <f t="shared" ca="1" si="340"/>
        <v>-1.457619047619049E-3</v>
      </c>
      <c r="JH1208" s="66">
        <f t="shared" ca="1" si="337"/>
        <v>5.5045621565341174E-3</v>
      </c>
      <c r="JI1208" s="80">
        <f t="shared" ca="1" si="338"/>
        <v>6.095877533423273E-3</v>
      </c>
      <c r="JJ1208" s="118">
        <f t="shared" ca="1" si="339"/>
        <v>16058.102952288726</v>
      </c>
    </row>
    <row r="1209" spans="253:270" x14ac:dyDescent="0.3">
      <c r="IS1209" s="74">
        <v>1207</v>
      </c>
      <c r="IT1209" s="90" t="str">
        <f t="shared" si="325"/>
        <v>2006-01-15</v>
      </c>
      <c r="IU1209" s="101">
        <f t="shared" si="326"/>
        <v>1.2154</v>
      </c>
      <c r="IV1209" s="102">
        <f t="shared" si="327"/>
        <v>1.218</v>
      </c>
      <c r="IW1209" s="102">
        <f t="shared" si="328"/>
        <v>1.2108000000000001</v>
      </c>
      <c r="IX1209" s="103">
        <f t="shared" si="329"/>
        <v>1.21275</v>
      </c>
      <c r="IY1209" s="112">
        <f t="shared" si="330"/>
        <v>24249</v>
      </c>
      <c r="IZ1209" s="104">
        <f t="shared" ca="1" si="331"/>
        <v>1.2120309090909089</v>
      </c>
      <c r="JA1209" s="102">
        <f t="shared" ca="1" si="332"/>
        <v>1.2010195238095238</v>
      </c>
      <c r="JB1209" s="102">
        <f t="shared" ca="1" si="333"/>
        <v>1.1911976470588235</v>
      </c>
      <c r="JC1209" s="103">
        <f t="shared" ca="1" si="334"/>
        <v>1.205758656716418</v>
      </c>
      <c r="JD1209" s="104">
        <f t="shared" si="335"/>
        <v>7.1999999999998732E-3</v>
      </c>
      <c r="JE1209" s="102">
        <f t="shared" si="336"/>
        <v>2.6500000000000412E-3</v>
      </c>
      <c r="JF1209" s="66">
        <f t="shared" ca="1" si="341"/>
        <v>7.7261904761904655E-3</v>
      </c>
      <c r="JG1209" s="66">
        <f t="shared" ca="1" si="340"/>
        <v>-1.3119047619047602E-3</v>
      </c>
      <c r="JH1209" s="66">
        <f t="shared" ca="1" si="337"/>
        <v>5.482588436470405E-3</v>
      </c>
      <c r="JI1209" s="80">
        <f t="shared" ca="1" si="338"/>
        <v>6.1554595349306053E-3</v>
      </c>
      <c r="JJ1209" s="118">
        <f t="shared" ca="1" si="339"/>
        <v>16060.054635302113</v>
      </c>
    </row>
    <row r="1210" spans="253:270" x14ac:dyDescent="0.3">
      <c r="IS1210" s="74">
        <v>1208</v>
      </c>
      <c r="IT1210" s="90" t="str">
        <f t="shared" si="325"/>
        <v>2006-01-16</v>
      </c>
      <c r="IU1210" s="101">
        <f t="shared" si="326"/>
        <v>1.21285</v>
      </c>
      <c r="IV1210" s="102">
        <f t="shared" si="327"/>
        <v>1.2141</v>
      </c>
      <c r="IW1210" s="102">
        <f t="shared" si="328"/>
        <v>1.2052499999999999</v>
      </c>
      <c r="IX1210" s="103">
        <f t="shared" si="329"/>
        <v>1.21078</v>
      </c>
      <c r="IY1210" s="112">
        <f t="shared" si="330"/>
        <v>10673</v>
      </c>
      <c r="IZ1210" s="104">
        <f t="shared" ca="1" si="331"/>
        <v>1.2120036363636364</v>
      </c>
      <c r="JA1210" s="102">
        <f t="shared" ca="1" si="332"/>
        <v>1.202137619047619</v>
      </c>
      <c r="JB1210" s="102">
        <f t="shared" ca="1" si="333"/>
        <v>1.1917564705882353</v>
      </c>
      <c r="JC1210" s="103">
        <f t="shared" ca="1" si="334"/>
        <v>1.2057487064676617</v>
      </c>
      <c r="JD1210" s="104">
        <f t="shared" si="335"/>
        <v>8.8500000000000245E-3</v>
      </c>
      <c r="JE1210" s="102">
        <f t="shared" si="336"/>
        <v>2.0700000000000163E-3</v>
      </c>
      <c r="JF1210" s="66">
        <f t="shared" ca="1" si="341"/>
        <v>8.147619047619039E-3</v>
      </c>
      <c r="JG1210" s="66">
        <f t="shared" ca="1" si="340"/>
        <v>-1.2133333333333308E-3</v>
      </c>
      <c r="JH1210" s="66">
        <f t="shared" ca="1" si="337"/>
        <v>5.2056452001758222E-3</v>
      </c>
      <c r="JI1210" s="80">
        <f t="shared" ca="1" si="338"/>
        <v>6.1921435117285178E-3</v>
      </c>
      <c r="JJ1210" s="118">
        <f t="shared" ca="1" si="339"/>
        <v>15478.511718228528</v>
      </c>
    </row>
    <row r="1211" spans="253:270" x14ac:dyDescent="0.3">
      <c r="IS1211" s="74">
        <v>1209</v>
      </c>
      <c r="IT1211" s="90" t="str">
        <f t="shared" si="325"/>
        <v>2006-01-17</v>
      </c>
      <c r="IU1211" s="101">
        <f t="shared" si="326"/>
        <v>1.21088</v>
      </c>
      <c r="IV1211" s="102">
        <f t="shared" si="327"/>
        <v>1.2161</v>
      </c>
      <c r="IW1211" s="102">
        <f t="shared" si="328"/>
        <v>1.2072499999999999</v>
      </c>
      <c r="IX1211" s="103">
        <f t="shared" si="329"/>
        <v>1.2111799999999999</v>
      </c>
      <c r="IY1211" s="112">
        <f t="shared" si="330"/>
        <v>14112</v>
      </c>
      <c r="IZ1211" s="104">
        <f t="shared" ca="1" si="331"/>
        <v>1.2115927272727274</v>
      </c>
      <c r="JA1211" s="102">
        <f t="shared" ca="1" si="332"/>
        <v>1.2033914285714284</v>
      </c>
      <c r="JB1211" s="102">
        <f t="shared" ca="1" si="333"/>
        <v>1.1923864705882352</v>
      </c>
      <c r="JC1211" s="103">
        <f t="shared" ca="1" si="334"/>
        <v>1.2057849253731343</v>
      </c>
      <c r="JD1211" s="104">
        <f t="shared" si="335"/>
        <v>8.8500000000000245E-3</v>
      </c>
      <c r="JE1211" s="102">
        <f t="shared" si="336"/>
        <v>-2.9999999999996696E-4</v>
      </c>
      <c r="JF1211" s="66">
        <f t="shared" ca="1" si="341"/>
        <v>8.3642857142857078E-3</v>
      </c>
      <c r="JG1211" s="66">
        <f t="shared" ca="1" si="340"/>
        <v>-1.3157142857142877E-3</v>
      </c>
      <c r="JH1211" s="66">
        <f t="shared" ca="1" si="337"/>
        <v>5.1352048889699497E-3</v>
      </c>
      <c r="JI1211" s="80">
        <f t="shared" ca="1" si="338"/>
        <v>6.1583296834284689E-3</v>
      </c>
      <c r="JJ1211" s="118">
        <f t="shared" ca="1" si="339"/>
        <v>15010.226143677974</v>
      </c>
    </row>
    <row r="1212" spans="253:270" x14ac:dyDescent="0.3">
      <c r="IS1212" s="74">
        <v>1210</v>
      </c>
      <c r="IT1212" s="90" t="str">
        <f t="shared" si="325"/>
        <v>2006-01-18</v>
      </c>
      <c r="IU1212" s="101">
        <f t="shared" si="326"/>
        <v>1.21113</v>
      </c>
      <c r="IV1212" s="102">
        <f t="shared" si="327"/>
        <v>1.21268</v>
      </c>
      <c r="IW1212" s="102">
        <f t="shared" si="328"/>
        <v>1.2054499999999999</v>
      </c>
      <c r="IX1212" s="103">
        <f t="shared" si="329"/>
        <v>1.20983</v>
      </c>
      <c r="IY1212" s="112">
        <f t="shared" si="330"/>
        <v>11405</v>
      </c>
      <c r="IZ1212" s="104">
        <f t="shared" ca="1" si="331"/>
        <v>1.2110590909090908</v>
      </c>
      <c r="JA1212" s="102">
        <f t="shared" ca="1" si="332"/>
        <v>1.2046785714285715</v>
      </c>
      <c r="JB1212" s="102">
        <f t="shared" ca="1" si="333"/>
        <v>1.1931105882352939</v>
      </c>
      <c r="JC1212" s="103">
        <f t="shared" ca="1" si="334"/>
        <v>1.2057860696517415</v>
      </c>
      <c r="JD1212" s="104">
        <f t="shared" si="335"/>
        <v>7.2300000000000697E-3</v>
      </c>
      <c r="JE1212" s="102">
        <f t="shared" si="336"/>
        <v>1.3000000000000789E-3</v>
      </c>
      <c r="JF1212" s="66">
        <f t="shared" ca="1" si="341"/>
        <v>8.4657142857142882E-3</v>
      </c>
      <c r="JG1212" s="66">
        <f t="shared" ca="1" si="340"/>
        <v>-1.3514285714285642E-3</v>
      </c>
      <c r="JH1212" s="66">
        <f t="shared" ca="1" si="337"/>
        <v>5.0905697795307998E-3</v>
      </c>
      <c r="JI1212" s="80">
        <f t="shared" ca="1" si="338"/>
        <v>6.1408571495038524E-3</v>
      </c>
      <c r="JJ1212" s="118">
        <f t="shared" ca="1" si="339"/>
        <v>15230.44716090399</v>
      </c>
    </row>
    <row r="1213" spans="253:270" x14ac:dyDescent="0.3">
      <c r="IS1213" s="74">
        <v>1211</v>
      </c>
      <c r="IT1213" s="90" t="str">
        <f t="shared" si="325"/>
        <v>2006-01-19</v>
      </c>
      <c r="IU1213" s="101">
        <f t="shared" si="326"/>
        <v>1.2098800000000001</v>
      </c>
      <c r="IV1213" s="102">
        <f t="shared" si="327"/>
        <v>1.2145999999999999</v>
      </c>
      <c r="IW1213" s="102">
        <f t="shared" si="328"/>
        <v>1.2041500000000001</v>
      </c>
      <c r="IX1213" s="103">
        <f t="shared" si="329"/>
        <v>1.2139</v>
      </c>
      <c r="IY1213" s="112">
        <f t="shared" si="330"/>
        <v>10720</v>
      </c>
      <c r="IZ1213" s="104">
        <f t="shared" ca="1" si="331"/>
        <v>1.2109227272727274</v>
      </c>
      <c r="JA1213" s="102">
        <f t="shared" ca="1" si="332"/>
        <v>1.2061290476190476</v>
      </c>
      <c r="JB1213" s="102">
        <f t="shared" ca="1" si="333"/>
        <v>1.193932156862745</v>
      </c>
      <c r="JC1213" s="103">
        <f t="shared" ca="1" si="334"/>
        <v>1.205807960199005</v>
      </c>
      <c r="JD1213" s="104">
        <f t="shared" si="335"/>
        <v>1.0449999999999848E-2</v>
      </c>
      <c r="JE1213" s="102">
        <f t="shared" si="336"/>
        <v>-4.0199999999999125E-3</v>
      </c>
      <c r="JF1213" s="66">
        <f t="shared" ca="1" si="341"/>
        <v>8.4009523809523718E-3</v>
      </c>
      <c r="JG1213" s="66">
        <f t="shared" ca="1" si="340"/>
        <v>-1.5123809523809424E-3</v>
      </c>
      <c r="JH1213" s="66">
        <f t="shared" ca="1" si="337"/>
        <v>5.0561465703230606E-3</v>
      </c>
      <c r="JI1213" s="80">
        <f t="shared" ca="1" si="338"/>
        <v>6.1643513579613066E-3</v>
      </c>
      <c r="JJ1213" s="118">
        <f t="shared" ca="1" si="339"/>
        <v>14942.695975184755</v>
      </c>
    </row>
    <row r="1214" spans="253:270" x14ac:dyDescent="0.3">
      <c r="IS1214" s="74">
        <v>1212</v>
      </c>
      <c r="IT1214" s="90" t="str">
        <f t="shared" si="325"/>
        <v>2006-01-20</v>
      </c>
      <c r="IU1214" s="101">
        <f t="shared" si="326"/>
        <v>1.2139</v>
      </c>
      <c r="IV1214" s="102">
        <f t="shared" si="327"/>
        <v>1.2139</v>
      </c>
      <c r="IW1214" s="102">
        <f t="shared" si="328"/>
        <v>1.2139</v>
      </c>
      <c r="IX1214" s="103">
        <f t="shared" si="329"/>
        <v>1.2139</v>
      </c>
      <c r="IY1214" s="112">
        <f t="shared" si="330"/>
        <v>1</v>
      </c>
      <c r="IZ1214" s="104">
        <f t="shared" ca="1" si="331"/>
        <v>1.211388181818182</v>
      </c>
      <c r="JA1214" s="102">
        <f t="shared" ca="1" si="332"/>
        <v>1.207548095238095</v>
      </c>
      <c r="JB1214" s="102">
        <f t="shared" ca="1" si="333"/>
        <v>1.1944947058823527</v>
      </c>
      <c r="JC1214" s="103">
        <f t="shared" ca="1" si="334"/>
        <v>1.2058291044776122</v>
      </c>
      <c r="JD1214" s="104">
        <f t="shared" si="335"/>
        <v>0</v>
      </c>
      <c r="JE1214" s="102">
        <f t="shared" si="336"/>
        <v>0</v>
      </c>
      <c r="JF1214" s="66">
        <f t="shared" ca="1" si="341"/>
        <v>8.1071428571428475E-3</v>
      </c>
      <c r="JG1214" s="66">
        <f t="shared" ca="1" si="340"/>
        <v>-1.4809523809523764E-3</v>
      </c>
      <c r="JH1214" s="66">
        <f t="shared" ca="1" si="337"/>
        <v>5.3480883481475802E-3</v>
      </c>
      <c r="JI1214" s="80">
        <f t="shared" ca="1" si="338"/>
        <v>6.1702966701555548E-3</v>
      </c>
      <c r="JJ1214" s="118">
        <f t="shared" ca="1" si="339"/>
        <v>15161.793482930956</v>
      </c>
    </row>
    <row r="1215" spans="253:270" x14ac:dyDescent="0.3">
      <c r="IS1215" s="74">
        <v>1213</v>
      </c>
      <c r="IT1215" s="90" t="str">
        <f t="shared" si="325"/>
        <v>2006-01-21</v>
      </c>
      <c r="IU1215" s="101">
        <f t="shared" si="326"/>
        <v>1.2134</v>
      </c>
      <c r="IV1215" s="102">
        <f t="shared" si="327"/>
        <v>1.2149000000000001</v>
      </c>
      <c r="IW1215" s="102">
        <f t="shared" si="328"/>
        <v>1.2134</v>
      </c>
      <c r="IX1215" s="103">
        <f t="shared" si="329"/>
        <v>1.2145999999999999</v>
      </c>
      <c r="IY1215" s="112">
        <f t="shared" si="330"/>
        <v>350</v>
      </c>
      <c r="IZ1215" s="104">
        <f t="shared" ca="1" si="331"/>
        <v>1.2121354545454546</v>
      </c>
      <c r="JA1215" s="102">
        <f t="shared" ca="1" si="332"/>
        <v>1.2089433333333333</v>
      </c>
      <c r="JB1215" s="102">
        <f t="shared" ca="1" si="333"/>
        <v>1.195213333333333</v>
      </c>
      <c r="JC1215" s="103">
        <f t="shared" ca="1" si="334"/>
        <v>1.2058207462686568</v>
      </c>
      <c r="JD1215" s="104">
        <f t="shared" si="335"/>
        <v>1.5000000000000568E-3</v>
      </c>
      <c r="JE1215" s="102">
        <f t="shared" si="336"/>
        <v>-1.1999999999998678E-3</v>
      </c>
      <c r="JF1215" s="66">
        <f t="shared" ca="1" si="341"/>
        <v>7.6547619047619021E-3</v>
      </c>
      <c r="JG1215" s="66">
        <f t="shared" ca="1" si="340"/>
        <v>-1.4857142857142701E-3</v>
      </c>
      <c r="JH1215" s="66">
        <f t="shared" ca="1" si="337"/>
        <v>5.4843114939213964E-3</v>
      </c>
      <c r="JI1215" s="80">
        <f t="shared" ca="1" si="338"/>
        <v>6.1700394159647093E-3</v>
      </c>
      <c r="JJ1215" s="118">
        <f t="shared" ca="1" si="339"/>
        <v>15551.805900050143</v>
      </c>
    </row>
    <row r="1216" spans="253:270" x14ac:dyDescent="0.3">
      <c r="IS1216" s="74">
        <v>1214</v>
      </c>
      <c r="IT1216" s="90" t="str">
        <f t="shared" si="325"/>
        <v>2006-01-22</v>
      </c>
      <c r="IU1216" s="101">
        <f t="shared" si="326"/>
        <v>1.2145999999999999</v>
      </c>
      <c r="IV1216" s="102">
        <f t="shared" si="327"/>
        <v>1.2311799999999999</v>
      </c>
      <c r="IW1216" s="102">
        <f t="shared" si="328"/>
        <v>1.2141999999999999</v>
      </c>
      <c r="IX1216" s="103">
        <f t="shared" si="329"/>
        <v>1.23048</v>
      </c>
      <c r="IY1216" s="112">
        <f t="shared" si="330"/>
        <v>13619</v>
      </c>
      <c r="IZ1216" s="104">
        <f t="shared" ca="1" si="331"/>
        <v>1.213738181818182</v>
      </c>
      <c r="JA1216" s="102">
        <f t="shared" ca="1" si="332"/>
        <v>1.2111138095238094</v>
      </c>
      <c r="JB1216" s="102">
        <f t="shared" ca="1" si="333"/>
        <v>1.1962256862745098</v>
      </c>
      <c r="JC1216" s="103">
        <f t="shared" ca="1" si="334"/>
        <v>1.2059456218905473</v>
      </c>
      <c r="JD1216" s="104">
        <f t="shared" si="335"/>
        <v>1.6979999999999995E-2</v>
      </c>
      <c r="JE1216" s="102">
        <f t="shared" si="336"/>
        <v>-1.5880000000000116E-2</v>
      </c>
      <c r="JF1216" s="66">
        <f t="shared" ca="1" si="341"/>
        <v>8.434761904761905E-3</v>
      </c>
      <c r="JG1216" s="66">
        <f t="shared" ca="1" si="340"/>
        <v>-2.2704761904761774E-3</v>
      </c>
      <c r="JH1216" s="66">
        <f t="shared" ca="1" si="337"/>
        <v>5.5892972716549728E-3</v>
      </c>
      <c r="JI1216" s="80">
        <f t="shared" ca="1" si="338"/>
        <v>6.8638788674172026E-3</v>
      </c>
      <c r="JJ1216" s="118">
        <f t="shared" ca="1" si="339"/>
        <v>15034.122302026488</v>
      </c>
    </row>
    <row r="1217" spans="253:270" x14ac:dyDescent="0.3">
      <c r="IS1217" s="74">
        <v>1215</v>
      </c>
      <c r="IT1217" s="90" t="str">
        <f t="shared" si="325"/>
        <v>2006-01-23</v>
      </c>
      <c r="IU1217" s="101">
        <f t="shared" si="326"/>
        <v>1.23048</v>
      </c>
      <c r="IV1217" s="102">
        <f t="shared" si="327"/>
        <v>1.23228</v>
      </c>
      <c r="IW1217" s="102">
        <f t="shared" si="328"/>
        <v>1.2258</v>
      </c>
      <c r="IX1217" s="103">
        <f t="shared" si="329"/>
        <v>1.22811</v>
      </c>
      <c r="IY1217" s="112">
        <f t="shared" si="330"/>
        <v>11433</v>
      </c>
      <c r="IZ1217" s="104">
        <f t="shared" ca="1" si="331"/>
        <v>1.2159663636363638</v>
      </c>
      <c r="JA1217" s="102">
        <f t="shared" ca="1" si="332"/>
        <v>1.2132880952380951</v>
      </c>
      <c r="JB1217" s="102">
        <f t="shared" ca="1" si="333"/>
        <v>1.1972890196078432</v>
      </c>
      <c r="JC1217" s="103">
        <f t="shared" ca="1" si="334"/>
        <v>1.2060506467661691</v>
      </c>
      <c r="JD1217" s="104">
        <f t="shared" si="335"/>
        <v>6.4800000000000413E-3</v>
      </c>
      <c r="JE1217" s="102">
        <f t="shared" si="336"/>
        <v>2.3699999999999832E-3</v>
      </c>
      <c r="JF1217" s="66">
        <f t="shared" ca="1" si="341"/>
        <v>8.4338095238095188E-3</v>
      </c>
      <c r="JG1217" s="66">
        <f t="shared" ca="1" si="340"/>
        <v>-2.2790476190476089E-3</v>
      </c>
      <c r="JH1217" s="66">
        <f t="shared" ca="1" si="337"/>
        <v>5.5896285558425336E-3</v>
      </c>
      <c r="JI1217" s="80">
        <f t="shared" ca="1" si="338"/>
        <v>6.8579636744180586E-3</v>
      </c>
      <c r="JJ1217" s="118">
        <f t="shared" ca="1" si="339"/>
        <v>14704.021742104786</v>
      </c>
    </row>
    <row r="1218" spans="253:270" x14ac:dyDescent="0.3">
      <c r="IS1218" s="74">
        <v>1216</v>
      </c>
      <c r="IT1218" s="90" t="str">
        <f t="shared" si="325"/>
        <v>2006-01-24</v>
      </c>
      <c r="IU1218" s="101">
        <f t="shared" si="326"/>
        <v>1.22821</v>
      </c>
      <c r="IV1218" s="102">
        <f t="shared" si="327"/>
        <v>1.2323999999999999</v>
      </c>
      <c r="IW1218" s="102">
        <f t="shared" si="328"/>
        <v>1.2237</v>
      </c>
      <c r="IX1218" s="103">
        <f t="shared" si="329"/>
        <v>1.2240800000000001</v>
      </c>
      <c r="IY1218" s="112">
        <f t="shared" si="330"/>
        <v>12917</v>
      </c>
      <c r="IZ1218" s="104">
        <f t="shared" ca="1" si="331"/>
        <v>1.2168100000000002</v>
      </c>
      <c r="JA1218" s="102">
        <f t="shared" ca="1" si="332"/>
        <v>1.2143466666666665</v>
      </c>
      <c r="JB1218" s="102">
        <f t="shared" ca="1" si="333"/>
        <v>1.1983043137254903</v>
      </c>
      <c r="JC1218" s="103">
        <f t="shared" ca="1" si="334"/>
        <v>1.2061163184079602</v>
      </c>
      <c r="JD1218" s="104">
        <f t="shared" si="335"/>
        <v>8.69999999999993E-3</v>
      </c>
      <c r="JE1218" s="102">
        <f t="shared" si="336"/>
        <v>4.129999999999967E-3</v>
      </c>
      <c r="JF1218" s="66">
        <f t="shared" ca="1" si="341"/>
        <v>7.8133333333333232E-3</v>
      </c>
      <c r="JG1218" s="66">
        <f t="shared" ca="1" si="340"/>
        <v>-1.1585714285714162E-3</v>
      </c>
      <c r="JH1218" s="66">
        <f t="shared" ca="1" si="337"/>
        <v>4.7374911316246503E-3</v>
      </c>
      <c r="JI1218" s="80">
        <f t="shared" ca="1" si="338"/>
        <v>5.8115199927257092E-3</v>
      </c>
      <c r="JJ1218" s="118">
        <f t="shared" ca="1" si="339"/>
        <v>14203.495349884655</v>
      </c>
    </row>
    <row r="1219" spans="253:270" x14ac:dyDescent="0.3">
      <c r="IS1219" s="74">
        <v>1217</v>
      </c>
      <c r="IT1219" s="90" t="str">
        <f t="shared" ref="IT1219:IT1282" si="342">IF(INDEX(data_no_header,IS1219,1)="","",INDEX(data_no_header,IS1219,1))</f>
        <v>2006-01-25</v>
      </c>
      <c r="IU1219" s="101">
        <f t="shared" ref="IU1219:IU1282" si="343">IF($IT1219&lt;&gt;"",VLOOKUP($IT1219,data_no_header,CODE(open_col)-64),"")</f>
        <v>1.2240800000000001</v>
      </c>
      <c r="IV1219" s="102">
        <f t="shared" ref="IV1219:IV1282" si="344">IF($IT1219&lt;&gt;"",VLOOKUP($IT1219,data_no_header,CODE(high_col)-64),"")</f>
        <v>1.22705</v>
      </c>
      <c r="IW1219" s="102">
        <f t="shared" ref="IW1219:IW1282" si="345">IF($IT1219&lt;&gt;"",VLOOKUP($IT1219,data_no_header,CODE(low_col)-64),"")</f>
        <v>1.22028</v>
      </c>
      <c r="IX1219" s="103">
        <f t="shared" ref="IX1219:IX1282" si="346">IF($IT1219&lt;&gt;"",VLOOKUP($IT1219,data_no_header,CODE(close_col)-64),"")</f>
        <v>1.22078</v>
      </c>
      <c r="IY1219" s="112">
        <f t="shared" ref="IY1219:IY1282" si="347">IF($IT1219&lt;&gt;"",VLOOKUP($IT1219,data_no_header,CODE(volume_col)-64),"")</f>
        <v>10626</v>
      </c>
      <c r="IZ1219" s="104">
        <f t="shared" ref="IZ1219:IZ1282" ca="1" si="348">IF(IT1219&lt;&gt;"",IF($IS1219&gt;=IZ$1,AVERAGE(INDIRECT(CONCATENATE("IX",$IS1219+2,":IX",$IS1219+2-IZ$1))),""),"")</f>
        <v>1.2173081818181819</v>
      </c>
      <c r="JA1219" s="102">
        <f t="shared" ref="JA1219:JA1282" ca="1" si="349">IF(IU1219&lt;&gt;"",IF($IS1219&gt;=JA$1,AVERAGE(INDIRECT(CONCATENATE("IX",$IS1219+2,":IX",$IS1219+2-JA$1))),""),"")</f>
        <v>1.2147609523809524</v>
      </c>
      <c r="JB1219" s="102">
        <f t="shared" ref="JB1219:JB1282" ca="1" si="350">IF(IV1219&lt;&gt;"",IF($IS1219&gt;=JB$1,AVERAGE(INDIRECT(CONCATENATE("IX",$IS1219+2,":IX",$IS1219+2-JB$1))),""),"")</f>
        <v>1.1992549019607843</v>
      </c>
      <c r="JC1219" s="103">
        <f t="shared" ref="JC1219:JC1282" ca="1" si="351">IF(IW1219&lt;&gt;"",IF($IS1219&gt;=JC$1,AVERAGE(INDIRECT(CONCATENATE("IX",$IS1219+2,":IX",$IS1219+2-JC$1))),""),"")</f>
        <v>1.2062381094527361</v>
      </c>
      <c r="JD1219" s="104">
        <f t="shared" si="335"/>
        <v>6.7699999999999427E-3</v>
      </c>
      <c r="JE1219" s="102">
        <f t="shared" si="336"/>
        <v>3.3000000000000806E-3</v>
      </c>
      <c r="JF1219" s="66">
        <f t="shared" ca="1" si="341"/>
        <v>7.4799999999999841E-3</v>
      </c>
      <c r="JG1219" s="66">
        <f t="shared" ca="1" si="340"/>
        <v>-5.1428571428569999E-4</v>
      </c>
      <c r="JH1219" s="66">
        <f t="shared" ca="1" si="337"/>
        <v>4.549168422177099E-3</v>
      </c>
      <c r="JI1219" s="80">
        <f t="shared" ca="1" si="338"/>
        <v>5.5124098709216406E-3</v>
      </c>
      <c r="JJ1219" s="118">
        <f t="shared" ca="1" si="339"/>
        <v>13483.524722538637</v>
      </c>
    </row>
    <row r="1220" spans="253:270" x14ac:dyDescent="0.3">
      <c r="IS1220" s="74">
        <v>1218</v>
      </c>
      <c r="IT1220" s="90" t="str">
        <f t="shared" si="342"/>
        <v>2006-01-26</v>
      </c>
      <c r="IU1220" s="101">
        <f t="shared" si="343"/>
        <v>1.22068</v>
      </c>
      <c r="IV1220" s="102">
        <f t="shared" si="344"/>
        <v>1.2236</v>
      </c>
      <c r="IW1220" s="102">
        <f t="shared" si="345"/>
        <v>1.2088300000000001</v>
      </c>
      <c r="IX1220" s="103">
        <f t="shared" si="346"/>
        <v>1.2099</v>
      </c>
      <c r="IY1220" s="112">
        <f t="shared" si="347"/>
        <v>13569</v>
      </c>
      <c r="IZ1220" s="104">
        <f t="shared" ca="1" si="348"/>
        <v>1.2170490909090907</v>
      </c>
      <c r="JA1220" s="102">
        <f t="shared" ca="1" si="349"/>
        <v>1.2147047619047622</v>
      </c>
      <c r="JB1220" s="102">
        <f t="shared" ca="1" si="350"/>
        <v>1.2000274509803921</v>
      </c>
      <c r="JC1220" s="103">
        <f t="shared" ca="1" si="351"/>
        <v>1.2063134825870645</v>
      </c>
      <c r="JD1220" s="104">
        <f t="shared" ref="JD1220:JD1283" si="352">IF(IV1220&lt;&gt;"",IV1220-IW1220,"")</f>
        <v>1.476999999999995E-2</v>
      </c>
      <c r="JE1220" s="102">
        <f t="shared" ref="JE1220:JE1283" si="353">IF(IU1220&lt;&gt;"",IU1220-IX1220,"")</f>
        <v>1.0780000000000012E-2</v>
      </c>
      <c r="JF1220" s="66">
        <f t="shared" ca="1" si="341"/>
        <v>7.9199999999999791E-3</v>
      </c>
      <c r="JG1220" s="66">
        <f t="shared" ca="1" si="340"/>
        <v>-4.8571428571418994E-5</v>
      </c>
      <c r="JH1220" s="66">
        <f t="shared" ref="JH1220:JH1283" ca="1" si="354">IF(IT1220&lt;&gt;"",IF($IS1220&gt;=JH$1,_xlfn.STDEV.P(INDIRECT(CONCATENATE("JD",$IS1220+2,":JD",$IS1220+2-JH$1))),""),"")</f>
        <v>4.7802649856815748E-3</v>
      </c>
      <c r="JI1220" s="80">
        <f t="shared" ref="JI1220:JI1283" ca="1" si="355">IF(IU1220&lt;&gt;"",IF($IS1220&gt;=JI$1,_xlfn.STDEV.P(INDIRECT(CONCATENATE("JE",$IS1220+2,":JE",$IS1220+2-JI$1))),""),"")</f>
        <v>6.0112317775139487E-3</v>
      </c>
      <c r="JJ1220" s="118">
        <f t="shared" ref="JJ1220:JJ1283" ca="1" si="356">IF(IU1220&lt;&gt;"",IF($IS1220&gt;=JJ$1,_xlfn.STDEV.P(INDIRECT(CONCATENATE("IY",$IS1220+2,":IY",$IS1220+2-JJ$1))),""),"")</f>
        <v>12690.636884000029</v>
      </c>
    </row>
    <row r="1221" spans="253:270" x14ac:dyDescent="0.3">
      <c r="IS1221" s="74">
        <v>1219</v>
      </c>
      <c r="IT1221" s="90" t="str">
        <f t="shared" si="342"/>
        <v>2006-01-28</v>
      </c>
      <c r="IU1221" s="101">
        <f t="shared" si="343"/>
        <v>1.2108000000000001</v>
      </c>
      <c r="IV1221" s="102">
        <f t="shared" si="344"/>
        <v>1.2117</v>
      </c>
      <c r="IW1221" s="102">
        <f t="shared" si="345"/>
        <v>1.21</v>
      </c>
      <c r="IX1221" s="103">
        <f t="shared" si="346"/>
        <v>1.2111499999999999</v>
      </c>
      <c r="IY1221" s="112">
        <f t="shared" si="347"/>
        <v>419</v>
      </c>
      <c r="IZ1221" s="104">
        <f t="shared" ca="1" si="348"/>
        <v>1.2170827272727271</v>
      </c>
      <c r="JA1221" s="102">
        <f t="shared" ca="1" si="349"/>
        <v>1.2144880952380954</v>
      </c>
      <c r="JB1221" s="102">
        <f t="shared" ca="1" si="350"/>
        <v>1.2006601960784316</v>
      </c>
      <c r="JC1221" s="103">
        <f t="shared" ca="1" si="351"/>
        <v>1.2064179104477613</v>
      </c>
      <c r="JD1221" s="104">
        <f t="shared" si="352"/>
        <v>1.7000000000000348E-3</v>
      </c>
      <c r="JE1221" s="102">
        <f t="shared" si="353"/>
        <v>-3.4999999999985043E-4</v>
      </c>
      <c r="JF1221" s="66">
        <f t="shared" ca="1" si="341"/>
        <v>7.5228571428571219E-3</v>
      </c>
      <c r="JG1221" s="66">
        <f t="shared" ca="1" si="340"/>
        <v>1.5476190476192473E-4</v>
      </c>
      <c r="JH1221" s="66">
        <f t="shared" ca="1" si="354"/>
        <v>4.9316829377646877E-3</v>
      </c>
      <c r="JI1221" s="80">
        <f t="shared" ca="1" si="355"/>
        <v>5.9247572737484147E-3</v>
      </c>
      <c r="JJ1221" s="118">
        <f t="shared" ca="1" si="356"/>
        <v>12631.673387257853</v>
      </c>
    </row>
    <row r="1222" spans="253:270" x14ac:dyDescent="0.3">
      <c r="IS1222" s="74">
        <v>1220</v>
      </c>
      <c r="IT1222" s="90" t="str">
        <f t="shared" si="342"/>
        <v>2006-01-29</v>
      </c>
      <c r="IU1222" s="101">
        <f t="shared" si="343"/>
        <v>1.21105</v>
      </c>
      <c r="IV1222" s="102">
        <f t="shared" si="344"/>
        <v>1.2115499999999999</v>
      </c>
      <c r="IW1222" s="102">
        <f t="shared" si="345"/>
        <v>1.20645</v>
      </c>
      <c r="IX1222" s="103">
        <f t="shared" si="346"/>
        <v>1.20903</v>
      </c>
      <c r="IY1222" s="112">
        <f t="shared" si="347"/>
        <v>9500</v>
      </c>
      <c r="IZ1222" s="104">
        <f t="shared" ca="1" si="348"/>
        <v>1.2168872727272726</v>
      </c>
      <c r="JA1222" s="102">
        <f t="shared" ca="1" si="349"/>
        <v>1.2141704761904764</v>
      </c>
      <c r="JB1222" s="102">
        <f t="shared" ca="1" si="350"/>
        <v>1.2012670588235292</v>
      </c>
      <c r="JC1222" s="103">
        <f t="shared" ca="1" si="351"/>
        <v>1.2065062189054729</v>
      </c>
      <c r="JD1222" s="104">
        <f t="shared" si="352"/>
        <v>5.0999999999998824E-3</v>
      </c>
      <c r="JE1222" s="102">
        <f t="shared" si="353"/>
        <v>2.0199999999999108E-3</v>
      </c>
      <c r="JF1222" s="66">
        <f t="shared" ca="1" si="341"/>
        <v>7.7657142857142595E-3</v>
      </c>
      <c r="JG1222" s="66">
        <f t="shared" ca="1" si="340"/>
        <v>2.5095238095239667E-4</v>
      </c>
      <c r="JH1222" s="66">
        <f t="shared" ca="1" si="354"/>
        <v>4.6740912754995078E-3</v>
      </c>
      <c r="JI1222" s="80">
        <f t="shared" ca="1" si="355"/>
        <v>5.9378470563327375E-3</v>
      </c>
      <c r="JJ1222" s="118">
        <f t="shared" ca="1" si="356"/>
        <v>12266.624340913373</v>
      </c>
    </row>
    <row r="1223" spans="253:270" x14ac:dyDescent="0.3">
      <c r="IS1223" s="74">
        <v>1221</v>
      </c>
      <c r="IT1223" s="90" t="str">
        <f t="shared" si="342"/>
        <v>2006-01-30</v>
      </c>
      <c r="IU1223" s="101">
        <f t="shared" si="343"/>
        <v>1.20913</v>
      </c>
      <c r="IV1223" s="102">
        <f t="shared" si="344"/>
        <v>1.21888</v>
      </c>
      <c r="IW1223" s="102">
        <f t="shared" si="345"/>
        <v>1.20808</v>
      </c>
      <c r="IX1223" s="103">
        <f t="shared" si="346"/>
        <v>1.21566</v>
      </c>
      <c r="IY1223" s="112">
        <f t="shared" si="347"/>
        <v>11211</v>
      </c>
      <c r="IZ1223" s="104">
        <f t="shared" ca="1" si="348"/>
        <v>1.2174172727272727</v>
      </c>
      <c r="JA1223" s="102">
        <f t="shared" ca="1" si="349"/>
        <v>1.2141828571428572</v>
      </c>
      <c r="JB1223" s="102">
        <f t="shared" ca="1" si="350"/>
        <v>1.2021117647058823</v>
      </c>
      <c r="JC1223" s="103">
        <f t="shared" ca="1" si="351"/>
        <v>1.2066172139303482</v>
      </c>
      <c r="JD1223" s="104">
        <f t="shared" si="352"/>
        <v>1.0799999999999921E-2</v>
      </c>
      <c r="JE1223" s="102">
        <f t="shared" si="353"/>
        <v>-6.5299999999999248E-3</v>
      </c>
      <c r="JF1223" s="66">
        <f t="shared" ca="1" si="341"/>
        <v>8.2276190476190236E-3</v>
      </c>
      <c r="JG1223" s="66">
        <f t="shared" ca="1" si="340"/>
        <v>-4.5714285714267989E-5</v>
      </c>
      <c r="JH1223" s="66">
        <f t="shared" ca="1" si="354"/>
        <v>4.4672585657168293E-3</v>
      </c>
      <c r="JI1223" s="80">
        <f t="shared" ca="1" si="355"/>
        <v>6.1110676889820125E-3</v>
      </c>
      <c r="JJ1223" s="118">
        <f t="shared" ca="1" si="356"/>
        <v>11841.741092797272</v>
      </c>
    </row>
    <row r="1224" spans="253:270" x14ac:dyDescent="0.3">
      <c r="IS1224" s="74">
        <v>1222</v>
      </c>
      <c r="IT1224" s="90" t="str">
        <f t="shared" si="342"/>
        <v>2006-01-31</v>
      </c>
      <c r="IU1224" s="101">
        <f t="shared" si="343"/>
        <v>1.21566</v>
      </c>
      <c r="IV1224" s="102">
        <f t="shared" si="344"/>
        <v>1.2164299999999999</v>
      </c>
      <c r="IW1224" s="102">
        <f t="shared" si="345"/>
        <v>1.20485</v>
      </c>
      <c r="IX1224" s="103">
        <f t="shared" si="346"/>
        <v>1.20658</v>
      </c>
      <c r="IY1224" s="112">
        <f t="shared" si="347"/>
        <v>10796</v>
      </c>
      <c r="IZ1224" s="104">
        <f t="shared" ca="1" si="348"/>
        <v>1.216751818181818</v>
      </c>
      <c r="JA1224" s="102">
        <f t="shared" ca="1" si="349"/>
        <v>1.2140780952380954</v>
      </c>
      <c r="JB1224" s="102">
        <f t="shared" ca="1" si="350"/>
        <v>1.2025990196078431</v>
      </c>
      <c r="JC1224" s="103">
        <f t="shared" ca="1" si="351"/>
        <v>1.2066735820895522</v>
      </c>
      <c r="JD1224" s="104">
        <f t="shared" si="352"/>
        <v>1.1579999999999924E-2</v>
      </c>
      <c r="JE1224" s="102">
        <f t="shared" si="353"/>
        <v>9.079999999999977E-3</v>
      </c>
      <c r="JF1224" s="66">
        <f t="shared" ca="1" si="341"/>
        <v>8.2914285714285416E-3</v>
      </c>
      <c r="JG1224" s="66">
        <f t="shared" ca="1" si="340"/>
        <v>7.1428571428584715E-5</v>
      </c>
      <c r="JH1224" s="66">
        <f t="shared" ca="1" si="354"/>
        <v>4.5049584171372647E-3</v>
      </c>
      <c r="JI1224" s="80">
        <f t="shared" ca="1" si="355"/>
        <v>6.2594951003706982E-3</v>
      </c>
      <c r="JJ1224" s="118">
        <f t="shared" ca="1" si="356"/>
        <v>11204.953015794747</v>
      </c>
    </row>
    <row r="1225" spans="253:270" x14ac:dyDescent="0.3">
      <c r="IS1225" s="74">
        <v>1223</v>
      </c>
      <c r="IT1225" s="90" t="str">
        <f t="shared" si="342"/>
        <v>2006-02-01</v>
      </c>
      <c r="IU1225" s="101">
        <f t="shared" si="343"/>
        <v>1.20658</v>
      </c>
      <c r="IV1225" s="102">
        <f t="shared" si="344"/>
        <v>1.21078</v>
      </c>
      <c r="IW1225" s="102">
        <f t="shared" si="345"/>
        <v>1.2033799999999999</v>
      </c>
      <c r="IX1225" s="103">
        <f t="shared" si="346"/>
        <v>1.2091799999999999</v>
      </c>
      <c r="IY1225" s="112">
        <f t="shared" si="347"/>
        <v>10584</v>
      </c>
      <c r="IZ1225" s="104">
        <f t="shared" ca="1" si="348"/>
        <v>1.2163227272727275</v>
      </c>
      <c r="JA1225" s="102">
        <f t="shared" ca="1" si="349"/>
        <v>1.2142114285714287</v>
      </c>
      <c r="JB1225" s="102">
        <f t="shared" ca="1" si="350"/>
        <v>1.203137843137255</v>
      </c>
      <c r="JC1225" s="103">
        <f t="shared" ca="1" si="351"/>
        <v>1.20673368159204</v>
      </c>
      <c r="JD1225" s="104">
        <f t="shared" si="352"/>
        <v>7.4000000000000732E-3</v>
      </c>
      <c r="JE1225" s="102">
        <f t="shared" si="353"/>
        <v>-2.5999999999999357E-3</v>
      </c>
      <c r="JF1225" s="66">
        <f t="shared" ca="1" si="341"/>
        <v>8.2985714285714034E-3</v>
      </c>
      <c r="JG1225" s="66">
        <f t="shared" ca="1" si="340"/>
        <v>-1.6666666666664831E-4</v>
      </c>
      <c r="JH1225" s="66">
        <f t="shared" ca="1" si="354"/>
        <v>4.503420166637657E-3</v>
      </c>
      <c r="JI1225" s="80">
        <f t="shared" ca="1" si="355"/>
        <v>6.2614872212775757E-3</v>
      </c>
      <c r="JJ1225" s="118">
        <f t="shared" ca="1" si="356"/>
        <v>10275.663128046212</v>
      </c>
    </row>
    <row r="1226" spans="253:270" x14ac:dyDescent="0.3">
      <c r="IS1226" s="74">
        <v>1224</v>
      </c>
      <c r="IT1226" s="90" t="str">
        <f t="shared" si="342"/>
        <v>2006-02-02</v>
      </c>
      <c r="IU1226" s="101">
        <f t="shared" si="343"/>
        <v>1.2091799999999999</v>
      </c>
      <c r="IV1226" s="102">
        <f t="shared" si="344"/>
        <v>1.21143</v>
      </c>
      <c r="IW1226" s="102">
        <f t="shared" si="345"/>
        <v>1.19695</v>
      </c>
      <c r="IX1226" s="103">
        <f t="shared" si="346"/>
        <v>1.2029000000000001</v>
      </c>
      <c r="IY1226" s="112">
        <f t="shared" si="347"/>
        <v>10570</v>
      </c>
      <c r="IZ1226" s="104">
        <f t="shared" ca="1" si="348"/>
        <v>1.2152590909090908</v>
      </c>
      <c r="JA1226" s="102">
        <f t="shared" ca="1" si="349"/>
        <v>1.2137376190476192</v>
      </c>
      <c r="JB1226" s="102">
        <f t="shared" ca="1" si="350"/>
        <v>1.2035535294117647</v>
      </c>
      <c r="JC1226" s="103">
        <f t="shared" ca="1" si="351"/>
        <v>1.2067602985074628</v>
      </c>
      <c r="JD1226" s="104">
        <f t="shared" si="352"/>
        <v>1.4480000000000048E-2</v>
      </c>
      <c r="JE1226" s="102">
        <f t="shared" si="353"/>
        <v>6.2799999999998413E-3</v>
      </c>
      <c r="JF1226" s="66">
        <f t="shared" ca="1" si="341"/>
        <v>8.5199999999999772E-3</v>
      </c>
      <c r="JG1226" s="66">
        <f t="shared" ca="1" si="340"/>
        <v>4.3571428571429589E-4</v>
      </c>
      <c r="JH1226" s="66">
        <f t="shared" ca="1" si="354"/>
        <v>4.683973689487312E-3</v>
      </c>
      <c r="JI1226" s="80">
        <f t="shared" ca="1" si="355"/>
        <v>6.2441924037869197E-3</v>
      </c>
      <c r="JJ1226" s="118">
        <f t="shared" ca="1" si="356"/>
        <v>9099.4835768344219</v>
      </c>
    </row>
    <row r="1227" spans="253:270" x14ac:dyDescent="0.3">
      <c r="IS1227" s="74">
        <v>1225</v>
      </c>
      <c r="IT1227" s="90" t="str">
        <f t="shared" si="342"/>
        <v>2006-02-03</v>
      </c>
      <c r="IU1227" s="101">
        <f t="shared" si="343"/>
        <v>1.2029000000000001</v>
      </c>
      <c r="IV1227" s="102">
        <f t="shared" si="344"/>
        <v>1.2029000000000001</v>
      </c>
      <c r="IW1227" s="102">
        <f t="shared" si="345"/>
        <v>1.2029000000000001</v>
      </c>
      <c r="IX1227" s="103">
        <f t="shared" si="346"/>
        <v>1.2029000000000001</v>
      </c>
      <c r="IY1227" s="112">
        <f t="shared" si="347"/>
        <v>2</v>
      </c>
      <c r="IZ1227" s="104">
        <f t="shared" ca="1" si="348"/>
        <v>1.2127518181818182</v>
      </c>
      <c r="JA1227" s="102">
        <f t="shared" ca="1" si="349"/>
        <v>1.2137042857142855</v>
      </c>
      <c r="JB1227" s="102">
        <f t="shared" ca="1" si="350"/>
        <v>1.2040260784313728</v>
      </c>
      <c r="JC1227" s="103">
        <f t="shared" ca="1" si="351"/>
        <v>1.206738407960199</v>
      </c>
      <c r="JD1227" s="104">
        <f t="shared" si="352"/>
        <v>0</v>
      </c>
      <c r="JE1227" s="102">
        <f t="shared" si="353"/>
        <v>0</v>
      </c>
      <c r="JF1227" s="66">
        <f t="shared" ca="1" si="341"/>
        <v>7.7780952380952185E-3</v>
      </c>
      <c r="JG1227" s="66">
        <f t="shared" ca="1" si="340"/>
        <v>1.0573552615477681E-17</v>
      </c>
      <c r="JH1227" s="66">
        <f t="shared" ca="1" si="354"/>
        <v>4.7405029058585554E-3</v>
      </c>
      <c r="JI1227" s="80">
        <f t="shared" ca="1" si="355"/>
        <v>5.9323688354653127E-3</v>
      </c>
      <c r="JJ1227" s="118">
        <f t="shared" ca="1" si="356"/>
        <v>7889.1316614619946</v>
      </c>
    </row>
    <row r="1228" spans="253:270" x14ac:dyDescent="0.3">
      <c r="IS1228" s="74">
        <v>1226</v>
      </c>
      <c r="IT1228" s="90" t="str">
        <f t="shared" si="342"/>
        <v>2006-02-04</v>
      </c>
      <c r="IU1228" s="101">
        <f t="shared" si="343"/>
        <v>1.2028000000000001</v>
      </c>
      <c r="IV1228" s="102">
        <f t="shared" si="344"/>
        <v>1.2043999999999999</v>
      </c>
      <c r="IW1228" s="102">
        <f t="shared" si="345"/>
        <v>1.2028000000000001</v>
      </c>
      <c r="IX1228" s="103">
        <f t="shared" si="346"/>
        <v>1.2042999999999999</v>
      </c>
      <c r="IY1228" s="112">
        <f t="shared" si="347"/>
        <v>225</v>
      </c>
      <c r="IZ1228" s="104">
        <f t="shared" ca="1" si="348"/>
        <v>1.2105872727272726</v>
      </c>
      <c r="JA1228" s="102">
        <f t="shared" ca="1" si="349"/>
        <v>1.2132042857142855</v>
      </c>
      <c r="JB1228" s="102">
        <f t="shared" ca="1" si="350"/>
        <v>1.204201568627451</v>
      </c>
      <c r="JC1228" s="103">
        <f t="shared" ca="1" si="351"/>
        <v>1.2066392537313433</v>
      </c>
      <c r="JD1228" s="104">
        <f t="shared" si="352"/>
        <v>1.5999999999998238E-3</v>
      </c>
      <c r="JE1228" s="102">
        <f t="shared" si="353"/>
        <v>-1.4999999999998348E-3</v>
      </c>
      <c r="JF1228" s="66">
        <f t="shared" ca="1" si="341"/>
        <v>7.268571428571402E-3</v>
      </c>
      <c r="JG1228" s="66">
        <f t="shared" ca="1" si="340"/>
        <v>4.6666666666668927E-4</v>
      </c>
      <c r="JH1228" s="66">
        <f t="shared" ca="1" si="354"/>
        <v>4.8017311220753993E-3</v>
      </c>
      <c r="JI1228" s="80">
        <f t="shared" ca="1" si="355"/>
        <v>5.3853401832093034E-3</v>
      </c>
      <c r="JJ1228" s="118">
        <f t="shared" ca="1" si="356"/>
        <v>6216.2601690884785</v>
      </c>
    </row>
    <row r="1229" spans="253:270" x14ac:dyDescent="0.3">
      <c r="IS1229" s="74">
        <v>1227</v>
      </c>
      <c r="IT1229" s="90" t="str">
        <f t="shared" si="342"/>
        <v>2006-02-05</v>
      </c>
      <c r="IU1229" s="101">
        <f t="shared" si="343"/>
        <v>1.2043999999999999</v>
      </c>
      <c r="IV1229" s="102">
        <f t="shared" si="344"/>
        <v>1.2052</v>
      </c>
      <c r="IW1229" s="102">
        <f t="shared" si="345"/>
        <v>1.1948000000000001</v>
      </c>
      <c r="IX1229" s="103">
        <f t="shared" si="346"/>
        <v>1.19685</v>
      </c>
      <c r="IY1229" s="112">
        <f t="shared" si="347"/>
        <v>9389</v>
      </c>
      <c r="IZ1229" s="104">
        <f t="shared" ca="1" si="348"/>
        <v>1.208111818181818</v>
      </c>
      <c r="JA1229" s="102">
        <f t="shared" ca="1" si="349"/>
        <v>1.2123257142857142</v>
      </c>
      <c r="JB1229" s="102">
        <f t="shared" ca="1" si="350"/>
        <v>1.204249019607843</v>
      </c>
      <c r="JC1229" s="103">
        <f t="shared" ca="1" si="351"/>
        <v>1.206576567164179</v>
      </c>
      <c r="JD1229" s="104">
        <f t="shared" si="352"/>
        <v>1.0399999999999965E-2</v>
      </c>
      <c r="JE1229" s="102">
        <f t="shared" si="353"/>
        <v>7.5499999999999456E-3</v>
      </c>
      <c r="JF1229" s="66">
        <f t="shared" ca="1" si="341"/>
        <v>7.6590476190475914E-3</v>
      </c>
      <c r="JG1229" s="66">
        <f t="shared" ca="1" si="340"/>
        <v>9.1190476190478303E-4</v>
      </c>
      <c r="JH1229" s="66">
        <f t="shared" ca="1" si="354"/>
        <v>4.7061387516852257E-3</v>
      </c>
      <c r="JI1229" s="80">
        <f t="shared" ca="1" si="355"/>
        <v>5.5631120265100722E-3</v>
      </c>
      <c r="JJ1229" s="118">
        <f t="shared" ca="1" si="356"/>
        <v>5914.5851239295407</v>
      </c>
    </row>
    <row r="1230" spans="253:270" x14ac:dyDescent="0.3">
      <c r="IS1230" s="74">
        <v>1228</v>
      </c>
      <c r="IT1230" s="90" t="str">
        <f t="shared" si="342"/>
        <v>2006-02-06</v>
      </c>
      <c r="IU1230" s="101">
        <f t="shared" si="343"/>
        <v>1.19675</v>
      </c>
      <c r="IV1230" s="102">
        <f t="shared" si="344"/>
        <v>1.2017500000000001</v>
      </c>
      <c r="IW1230" s="102">
        <f t="shared" si="345"/>
        <v>1.19438</v>
      </c>
      <c r="IX1230" s="103">
        <f t="shared" si="346"/>
        <v>1.198</v>
      </c>
      <c r="IY1230" s="112">
        <f t="shared" si="347"/>
        <v>9869</v>
      </c>
      <c r="IZ1230" s="104">
        <f t="shared" ca="1" si="348"/>
        <v>1.206040909090909</v>
      </c>
      <c r="JA1230" s="102">
        <f t="shared" ca="1" si="349"/>
        <v>1.2116233333333333</v>
      </c>
      <c r="JB1230" s="102">
        <f t="shared" ca="1" si="350"/>
        <v>1.2042062745098039</v>
      </c>
      <c r="JC1230" s="103">
        <f t="shared" ca="1" si="351"/>
        <v>1.206524328358209</v>
      </c>
      <c r="JD1230" s="104">
        <f t="shared" si="352"/>
        <v>7.3700000000000987E-3</v>
      </c>
      <c r="JE1230" s="102">
        <f t="shared" si="353"/>
        <v>-1.2499999999999734E-3</v>
      </c>
      <c r="JF1230" s="66">
        <f t="shared" ca="1" si="341"/>
        <v>7.6671428571428403E-3</v>
      </c>
      <c r="JG1230" s="66">
        <f t="shared" ca="1" si="340"/>
        <v>7.2619047619049669E-4</v>
      </c>
      <c r="JH1230" s="66">
        <f t="shared" ca="1" si="354"/>
        <v>4.705488328342047E-3</v>
      </c>
      <c r="JI1230" s="80">
        <f t="shared" ca="1" si="355"/>
        <v>5.567084794268525E-3</v>
      </c>
      <c r="JJ1230" s="118">
        <f t="shared" ca="1" si="356"/>
        <v>4894.5953441287093</v>
      </c>
    </row>
    <row r="1231" spans="253:270" x14ac:dyDescent="0.3">
      <c r="IS1231" s="74">
        <v>1229</v>
      </c>
      <c r="IT1231" s="90" t="str">
        <f t="shared" si="342"/>
        <v>2006-02-07</v>
      </c>
      <c r="IU1231" s="101">
        <f t="shared" si="343"/>
        <v>1.1980999999999999</v>
      </c>
      <c r="IV1231" s="102">
        <f t="shared" si="344"/>
        <v>1.1994499999999999</v>
      </c>
      <c r="IW1231" s="102">
        <f t="shared" si="345"/>
        <v>1.19245</v>
      </c>
      <c r="IX1231" s="103">
        <f t="shared" si="346"/>
        <v>1.19625</v>
      </c>
      <c r="IY1231" s="112">
        <f t="shared" si="347"/>
        <v>9451</v>
      </c>
      <c r="IZ1231" s="104">
        <f t="shared" ca="1" si="348"/>
        <v>1.2048000000000001</v>
      </c>
      <c r="JA1231" s="102">
        <f t="shared" ca="1" si="349"/>
        <v>1.2109314285714285</v>
      </c>
      <c r="JB1231" s="102">
        <f t="shared" ca="1" si="350"/>
        <v>1.2041743137254901</v>
      </c>
      <c r="JC1231" s="103">
        <f t="shared" ca="1" si="351"/>
        <v>1.2064857711442785</v>
      </c>
      <c r="JD1231" s="104">
        <f t="shared" si="352"/>
        <v>6.9999999999998952E-3</v>
      </c>
      <c r="JE1231" s="102">
        <f t="shared" si="353"/>
        <v>1.8499999999999073E-3</v>
      </c>
      <c r="JF1231" s="66">
        <f t="shared" ca="1" si="341"/>
        <v>7.5790476190475964E-3</v>
      </c>
      <c r="JG1231" s="66">
        <f t="shared" ca="1" si="340"/>
        <v>7.1571428571430096E-4</v>
      </c>
      <c r="JH1231" s="66">
        <f t="shared" ca="1" si="354"/>
        <v>4.6998327272786055E-3</v>
      </c>
      <c r="JI1231" s="80">
        <f t="shared" ca="1" si="355"/>
        <v>5.5647526547766158E-3</v>
      </c>
      <c r="JJ1231" s="118">
        <f t="shared" ca="1" si="356"/>
        <v>4877.6256323670241</v>
      </c>
    </row>
    <row r="1232" spans="253:270" x14ac:dyDescent="0.3">
      <c r="IS1232" s="74">
        <v>1230</v>
      </c>
      <c r="IT1232" s="90" t="str">
        <f t="shared" si="342"/>
        <v>2006-02-08</v>
      </c>
      <c r="IU1232" s="101">
        <f t="shared" si="343"/>
        <v>1.19635</v>
      </c>
      <c r="IV1232" s="102">
        <f t="shared" si="344"/>
        <v>1.1996500000000001</v>
      </c>
      <c r="IW1232" s="102">
        <f t="shared" si="345"/>
        <v>1.19475</v>
      </c>
      <c r="IX1232" s="103">
        <f t="shared" si="346"/>
        <v>1.1980500000000001</v>
      </c>
      <c r="IY1232" s="112">
        <f t="shared" si="347"/>
        <v>9033</v>
      </c>
      <c r="IZ1232" s="104">
        <f t="shared" ca="1" si="348"/>
        <v>1.2036090909090911</v>
      </c>
      <c r="JA1232" s="102">
        <f t="shared" ca="1" si="349"/>
        <v>1.2103061904761905</v>
      </c>
      <c r="JB1232" s="102">
        <f t="shared" ca="1" si="350"/>
        <v>1.2041007843137255</v>
      </c>
      <c r="JC1232" s="103">
        <f t="shared" ca="1" si="351"/>
        <v>1.206456169154229</v>
      </c>
      <c r="JD1232" s="104">
        <f t="shared" si="352"/>
        <v>4.9000000000001265E-3</v>
      </c>
      <c r="JE1232" s="102">
        <f t="shared" si="353"/>
        <v>-1.7000000000000348E-3</v>
      </c>
      <c r="JF1232" s="66">
        <f t="shared" ca="1" si="341"/>
        <v>7.3909523809523635E-3</v>
      </c>
      <c r="JG1232" s="66">
        <f t="shared" ca="1" si="340"/>
        <v>6.4904761904763112E-4</v>
      </c>
      <c r="JH1232" s="66">
        <f t="shared" ca="1" si="354"/>
        <v>4.7241828769508066E-3</v>
      </c>
      <c r="JI1232" s="80">
        <f t="shared" ca="1" si="355"/>
        <v>5.5848714908367288E-3</v>
      </c>
      <c r="JJ1232" s="118">
        <f t="shared" ca="1" si="356"/>
        <v>4722.1569152213469</v>
      </c>
    </row>
    <row r="1233" spans="253:270" x14ac:dyDescent="0.3">
      <c r="IS1233" s="74">
        <v>1231</v>
      </c>
      <c r="IT1233" s="90" t="str">
        <f t="shared" si="342"/>
        <v>2006-02-09</v>
      </c>
      <c r="IU1233" s="101">
        <f t="shared" si="343"/>
        <v>1.19815</v>
      </c>
      <c r="IV1233" s="102">
        <f t="shared" si="344"/>
        <v>1.2025999999999999</v>
      </c>
      <c r="IW1233" s="102">
        <f t="shared" si="345"/>
        <v>1.1894400000000001</v>
      </c>
      <c r="IX1233" s="103">
        <f t="shared" si="346"/>
        <v>1.1911</v>
      </c>
      <c r="IY1233" s="112">
        <f t="shared" si="347"/>
        <v>11340</v>
      </c>
      <c r="IZ1233" s="104">
        <f t="shared" ca="1" si="348"/>
        <v>1.2019790909090908</v>
      </c>
      <c r="JA1233" s="102">
        <f t="shared" ca="1" si="349"/>
        <v>1.2094142857142856</v>
      </c>
      <c r="JB1233" s="102">
        <f t="shared" ca="1" si="350"/>
        <v>1.2038909803921569</v>
      </c>
      <c r="JC1233" s="103">
        <f t="shared" ca="1" si="351"/>
        <v>1.2063947263681594</v>
      </c>
      <c r="JD1233" s="104">
        <f t="shared" si="352"/>
        <v>1.3159999999999838E-2</v>
      </c>
      <c r="JE1233" s="102">
        <f t="shared" si="353"/>
        <v>7.0500000000000007E-3</v>
      </c>
      <c r="JF1233" s="66">
        <f t="shared" ca="1" si="341"/>
        <v>7.6733333333333046E-3</v>
      </c>
      <c r="JG1233" s="66">
        <f t="shared" ca="1" si="340"/>
        <v>9.2285714285715115E-4</v>
      </c>
      <c r="JH1233" s="66">
        <f t="shared" ca="1" si="354"/>
        <v>4.880756511749379E-3</v>
      </c>
      <c r="JI1233" s="80">
        <f t="shared" ca="1" si="355"/>
        <v>5.7486256269337378E-3</v>
      </c>
      <c r="JJ1233" s="118">
        <f t="shared" ca="1" si="356"/>
        <v>4720.1849083654552</v>
      </c>
    </row>
    <row r="1234" spans="253:270" x14ac:dyDescent="0.3">
      <c r="IS1234" s="74">
        <v>1232</v>
      </c>
      <c r="IT1234" s="90" t="str">
        <f t="shared" si="342"/>
        <v>2006-02-11</v>
      </c>
      <c r="IU1234" s="101">
        <f t="shared" si="343"/>
        <v>1.1907000000000001</v>
      </c>
      <c r="IV1234" s="102">
        <f t="shared" si="344"/>
        <v>1.1913</v>
      </c>
      <c r="IW1234" s="102">
        <f t="shared" si="345"/>
        <v>1.1898</v>
      </c>
      <c r="IX1234" s="103">
        <f t="shared" si="346"/>
        <v>1.1904999999999999</v>
      </c>
      <c r="IY1234" s="112">
        <f t="shared" si="347"/>
        <v>469</v>
      </c>
      <c r="IZ1234" s="104">
        <f t="shared" ca="1" si="348"/>
        <v>1.1996918181818181</v>
      </c>
      <c r="JA1234" s="102">
        <f t="shared" ca="1" si="349"/>
        <v>1.2082999999999999</v>
      </c>
      <c r="JB1234" s="102">
        <f t="shared" ca="1" si="350"/>
        <v>1.203647843137255</v>
      </c>
      <c r="JC1234" s="103">
        <f t="shared" ca="1" si="351"/>
        <v>1.2063220895522389</v>
      </c>
      <c r="JD1234" s="104">
        <f t="shared" si="352"/>
        <v>1.5000000000000568E-3</v>
      </c>
      <c r="JE1234" s="102">
        <f t="shared" si="353"/>
        <v>2.0000000000020002E-4</v>
      </c>
      <c r="JF1234" s="66">
        <f t="shared" ca="1" si="341"/>
        <v>7.2471428571428383E-3</v>
      </c>
      <c r="JG1234" s="66">
        <f t="shared" ca="1" si="340"/>
        <v>1.1238095238095375E-3</v>
      </c>
      <c r="JH1234" s="66">
        <f t="shared" ca="1" si="354"/>
        <v>5.0087695883435758E-3</v>
      </c>
      <c r="JI1234" s="80">
        <f t="shared" ca="1" si="355"/>
        <v>5.6451550876586822E-3</v>
      </c>
      <c r="JJ1234" s="118">
        <f t="shared" ca="1" si="356"/>
        <v>4974.4100765796666</v>
      </c>
    </row>
    <row r="1235" spans="253:270" x14ac:dyDescent="0.3">
      <c r="IS1235" s="74">
        <v>1233</v>
      </c>
      <c r="IT1235" s="90" t="str">
        <f t="shared" si="342"/>
        <v>2006-02-12</v>
      </c>
      <c r="IU1235" s="101">
        <f t="shared" si="343"/>
        <v>1.1904999999999999</v>
      </c>
      <c r="IV1235" s="102">
        <f t="shared" si="344"/>
        <v>1.1920500000000001</v>
      </c>
      <c r="IW1235" s="102">
        <f t="shared" si="345"/>
        <v>1.1878500000000001</v>
      </c>
      <c r="IX1235" s="103">
        <f t="shared" si="346"/>
        <v>1.1897500000000001</v>
      </c>
      <c r="IY1235" s="112">
        <f t="shared" si="347"/>
        <v>8405</v>
      </c>
      <c r="IZ1235" s="104">
        <f t="shared" ca="1" si="348"/>
        <v>1.1981618181818183</v>
      </c>
      <c r="JA1235" s="102">
        <f t="shared" ca="1" si="349"/>
        <v>1.2071499999999999</v>
      </c>
      <c r="JB1235" s="102">
        <f t="shared" ca="1" si="350"/>
        <v>1.2034335294117648</v>
      </c>
      <c r="JC1235" s="103">
        <f t="shared" ca="1" si="351"/>
        <v>1.2062539303482589</v>
      </c>
      <c r="JD1235" s="104">
        <f t="shared" si="352"/>
        <v>4.1999999999999815E-3</v>
      </c>
      <c r="JE1235" s="102">
        <f t="shared" si="353"/>
        <v>7.4999999999980638E-4</v>
      </c>
      <c r="JF1235" s="66">
        <f t="shared" ca="1" si="341"/>
        <v>7.4471428571428371E-3</v>
      </c>
      <c r="JG1235" s="66">
        <f t="shared" ca="1" si="340"/>
        <v>1.1595238095238141E-3</v>
      </c>
      <c r="JH1235" s="66">
        <f t="shared" ca="1" si="354"/>
        <v>4.7946757602843537E-3</v>
      </c>
      <c r="JI1235" s="80">
        <f t="shared" ca="1" si="355"/>
        <v>5.6403026566804728E-3</v>
      </c>
      <c r="JJ1235" s="118">
        <f t="shared" ca="1" si="356"/>
        <v>4652.491865909953</v>
      </c>
    </row>
    <row r="1236" spans="253:270" x14ac:dyDescent="0.3">
      <c r="IS1236" s="74">
        <v>1234</v>
      </c>
      <c r="IT1236" s="90" t="str">
        <f t="shared" si="342"/>
        <v>2006-02-13</v>
      </c>
      <c r="IU1236" s="101">
        <f t="shared" si="343"/>
        <v>1.1897500000000001</v>
      </c>
      <c r="IV1236" s="102">
        <f t="shared" si="344"/>
        <v>1.19252</v>
      </c>
      <c r="IW1236" s="102">
        <f t="shared" si="345"/>
        <v>1.18605</v>
      </c>
      <c r="IX1236" s="103">
        <f t="shared" si="346"/>
        <v>1.1915800000000001</v>
      </c>
      <c r="IY1236" s="112">
        <f t="shared" si="347"/>
        <v>8990</v>
      </c>
      <c r="IZ1236" s="104">
        <f t="shared" ca="1" si="348"/>
        <v>1.1965618181818183</v>
      </c>
      <c r="JA1236" s="102">
        <f t="shared" ca="1" si="349"/>
        <v>1.2060538095238094</v>
      </c>
      <c r="JB1236" s="102">
        <f t="shared" ca="1" si="350"/>
        <v>1.2035413725490196</v>
      </c>
      <c r="JC1236" s="103">
        <f t="shared" ca="1" si="351"/>
        <v>1.2061423880597015</v>
      </c>
      <c r="JD1236" s="104">
        <f t="shared" si="352"/>
        <v>6.4699999999999758E-3</v>
      </c>
      <c r="JE1236" s="102">
        <f t="shared" si="353"/>
        <v>-1.8299999999999983E-3</v>
      </c>
      <c r="JF1236" s="66">
        <f t="shared" ca="1" si="341"/>
        <v>7.6838095238094999E-3</v>
      </c>
      <c r="JG1236" s="66">
        <f t="shared" ca="1" si="340"/>
        <v>1.1295238095238077E-3</v>
      </c>
      <c r="JH1236" s="66">
        <f t="shared" ca="1" si="354"/>
        <v>4.6145592331337179E-3</v>
      </c>
      <c r="JI1236" s="80">
        <f t="shared" ca="1" si="355"/>
        <v>5.6544306068363999E-3</v>
      </c>
      <c r="JJ1236" s="118">
        <f t="shared" ca="1" si="356"/>
        <v>4302.3166696122662</v>
      </c>
    </row>
    <row r="1237" spans="253:270" x14ac:dyDescent="0.3">
      <c r="IS1237" s="74">
        <v>1235</v>
      </c>
      <c r="IT1237" s="90" t="str">
        <f t="shared" si="342"/>
        <v>2006-02-14</v>
      </c>
      <c r="IU1237" s="101">
        <f t="shared" si="343"/>
        <v>1.1915800000000001</v>
      </c>
      <c r="IV1237" s="102">
        <f t="shared" si="344"/>
        <v>1.1955100000000001</v>
      </c>
      <c r="IW1237" s="102">
        <f t="shared" si="345"/>
        <v>1.1871799999999999</v>
      </c>
      <c r="IX1237" s="103">
        <f t="shared" si="346"/>
        <v>1.18913</v>
      </c>
      <c r="IY1237" s="112">
        <f t="shared" si="347"/>
        <v>10036</v>
      </c>
      <c r="IZ1237" s="104">
        <f t="shared" ca="1" si="348"/>
        <v>1.1953100000000001</v>
      </c>
      <c r="JA1237" s="102">
        <f t="shared" ca="1" si="349"/>
        <v>1.2040847619047617</v>
      </c>
      <c r="JB1237" s="102">
        <f t="shared" ca="1" si="350"/>
        <v>1.2036480392156863</v>
      </c>
      <c r="JC1237" s="103">
        <f t="shared" ca="1" si="351"/>
        <v>1.206002089552239</v>
      </c>
      <c r="JD1237" s="104">
        <f t="shared" si="352"/>
        <v>8.3300000000001706E-3</v>
      </c>
      <c r="JE1237" s="102">
        <f t="shared" si="353"/>
        <v>2.4500000000000632E-3</v>
      </c>
      <c r="JF1237" s="66">
        <f t="shared" ca="1" si="341"/>
        <v>7.2719047619047468E-3</v>
      </c>
      <c r="JG1237" s="66">
        <f t="shared" ca="1" si="340"/>
        <v>2.002380952380959E-3</v>
      </c>
      <c r="JH1237" s="66">
        <f t="shared" ca="1" si="354"/>
        <v>4.1266423790126188E-3</v>
      </c>
      <c r="JI1237" s="80">
        <f t="shared" ca="1" si="355"/>
        <v>4.1852608779835657E-3</v>
      </c>
      <c r="JJ1237" s="118">
        <f t="shared" ca="1" si="356"/>
        <v>4172.409032416027</v>
      </c>
    </row>
    <row r="1238" spans="253:270" x14ac:dyDescent="0.3">
      <c r="IS1238" s="74">
        <v>1236</v>
      </c>
      <c r="IT1238" s="90" t="str">
        <f t="shared" si="342"/>
        <v>2006-02-15</v>
      </c>
      <c r="IU1238" s="101">
        <f t="shared" si="343"/>
        <v>1.18923</v>
      </c>
      <c r="IV1238" s="102">
        <f t="shared" si="344"/>
        <v>1.19085</v>
      </c>
      <c r="IW1238" s="102">
        <f t="shared" si="345"/>
        <v>1.1851</v>
      </c>
      <c r="IX1238" s="103">
        <f t="shared" si="346"/>
        <v>1.1906000000000001</v>
      </c>
      <c r="IY1238" s="112">
        <f t="shared" si="347"/>
        <v>8700</v>
      </c>
      <c r="IZ1238" s="104">
        <f t="shared" ca="1" si="348"/>
        <v>1.1941918181818183</v>
      </c>
      <c r="JA1238" s="102">
        <f t="shared" ca="1" si="349"/>
        <v>1.2022985714285712</v>
      </c>
      <c r="JB1238" s="102">
        <f t="shared" ca="1" si="350"/>
        <v>1.2037207843137256</v>
      </c>
      <c r="JC1238" s="103">
        <f t="shared" ca="1" si="351"/>
        <v>1.2059204975124378</v>
      </c>
      <c r="JD1238" s="104">
        <f t="shared" si="352"/>
        <v>5.7499999999999218E-3</v>
      </c>
      <c r="JE1238" s="102">
        <f t="shared" si="353"/>
        <v>-1.3700000000000934E-3</v>
      </c>
      <c r="JF1238" s="66">
        <f t="shared" ca="1" si="341"/>
        <v>7.2371428571428361E-3</v>
      </c>
      <c r="JG1238" s="66">
        <f t="shared" ca="1" si="340"/>
        <v>1.8242857142857175E-3</v>
      </c>
      <c r="JH1238" s="66">
        <f t="shared" ca="1" si="354"/>
        <v>4.1362303321435213E-3</v>
      </c>
      <c r="JI1238" s="80">
        <f t="shared" ca="1" si="355"/>
        <v>4.2449763827135329E-3</v>
      </c>
      <c r="JJ1238" s="118">
        <f t="shared" ca="1" si="356"/>
        <v>4121.7062221131064</v>
      </c>
    </row>
    <row r="1239" spans="253:270" x14ac:dyDescent="0.3">
      <c r="IS1239" s="74">
        <v>1237</v>
      </c>
      <c r="IT1239" s="90" t="str">
        <f t="shared" si="342"/>
        <v>2006-02-16</v>
      </c>
      <c r="IU1239" s="101">
        <f t="shared" si="343"/>
        <v>1.1906000000000001</v>
      </c>
      <c r="IV1239" s="102">
        <f t="shared" si="344"/>
        <v>1.1944999999999999</v>
      </c>
      <c r="IW1239" s="102">
        <f t="shared" si="345"/>
        <v>1.1860299999999999</v>
      </c>
      <c r="IX1239" s="103">
        <f t="shared" si="346"/>
        <v>1.1943999999999999</v>
      </c>
      <c r="IY1239" s="112">
        <f t="shared" si="347"/>
        <v>9878</v>
      </c>
      <c r="IZ1239" s="104">
        <f t="shared" ca="1" si="348"/>
        <v>1.1932918181818182</v>
      </c>
      <c r="JA1239" s="102">
        <f t="shared" ca="1" si="349"/>
        <v>1.2008852380952377</v>
      </c>
      <c r="JB1239" s="102">
        <f t="shared" ca="1" si="350"/>
        <v>1.2038600000000002</v>
      </c>
      <c r="JC1239" s="103">
        <f t="shared" ca="1" si="351"/>
        <v>1.2058583084577115</v>
      </c>
      <c r="JD1239" s="104">
        <f t="shared" si="352"/>
        <v>8.4699999999999775E-3</v>
      </c>
      <c r="JE1239" s="102">
        <f t="shared" si="353"/>
        <v>-3.7999999999998035E-3</v>
      </c>
      <c r="JF1239" s="66">
        <f t="shared" ca="1" si="341"/>
        <v>7.2261904761904572E-3</v>
      </c>
      <c r="JG1239" s="66">
        <f t="shared" ref="JG1239:JG1302" ca="1" si="357">IF(IU1239&lt;&gt;"",IF($IS1239&gt;=JG$1,AVERAGE(INDIRECT(CONCATENATE("JE",$IS1239+2,":JE",$IS1239+2-JG$1))),""),"")</f>
        <v>1.4466666666666807E-3</v>
      </c>
      <c r="JH1239" s="66">
        <f t="shared" ca="1" si="354"/>
        <v>4.1326452686021439E-3</v>
      </c>
      <c r="JI1239" s="80">
        <f t="shared" ca="1" si="355"/>
        <v>4.3738294579217189E-3</v>
      </c>
      <c r="JJ1239" s="118">
        <f t="shared" ca="1" si="356"/>
        <v>4011.961727446354</v>
      </c>
    </row>
    <row r="1240" spans="253:270" x14ac:dyDescent="0.3">
      <c r="IS1240" s="74">
        <v>1238</v>
      </c>
      <c r="IT1240" s="90" t="str">
        <f t="shared" si="342"/>
        <v>2006-02-17</v>
      </c>
      <c r="IU1240" s="101">
        <f t="shared" si="343"/>
        <v>1.1943999999999999</v>
      </c>
      <c r="IV1240" s="102">
        <f t="shared" si="344"/>
        <v>1.1943999999999999</v>
      </c>
      <c r="IW1240" s="102">
        <f t="shared" si="345"/>
        <v>1.1943999999999999</v>
      </c>
      <c r="IX1240" s="103">
        <f t="shared" si="346"/>
        <v>1.1943999999999999</v>
      </c>
      <c r="IY1240" s="112">
        <f t="shared" si="347"/>
        <v>2</v>
      </c>
      <c r="IZ1240" s="104">
        <f t="shared" ca="1" si="348"/>
        <v>1.1930690909090911</v>
      </c>
      <c r="JA1240" s="102">
        <f t="shared" ca="1" si="349"/>
        <v>1.1996290476190474</v>
      </c>
      <c r="JB1240" s="102">
        <f t="shared" ca="1" si="350"/>
        <v>1.2039992156862747</v>
      </c>
      <c r="JC1240" s="103">
        <f t="shared" ca="1" si="351"/>
        <v>1.2058003482587063</v>
      </c>
      <c r="JD1240" s="104">
        <f t="shared" si="352"/>
        <v>0</v>
      </c>
      <c r="JE1240" s="102">
        <f t="shared" si="353"/>
        <v>0</v>
      </c>
      <c r="JF1240" s="66">
        <f t="shared" ca="1" si="341"/>
        <v>6.9038095238095083E-3</v>
      </c>
      <c r="JG1240" s="66">
        <f t="shared" ca="1" si="357"/>
        <v>1.2895238095238198E-3</v>
      </c>
      <c r="JH1240" s="66">
        <f t="shared" ca="1" si="354"/>
        <v>4.4103832855686689E-3</v>
      </c>
      <c r="JI1240" s="80">
        <f t="shared" ca="1" si="355"/>
        <v>4.3636894352746961E-3</v>
      </c>
      <c r="JJ1240" s="118">
        <f t="shared" ca="1" si="356"/>
        <v>4336.0710247841644</v>
      </c>
    </row>
    <row r="1241" spans="253:270" x14ac:dyDescent="0.3">
      <c r="IS1241" s="74">
        <v>1239</v>
      </c>
      <c r="IT1241" s="90" t="str">
        <f t="shared" si="342"/>
        <v>2006-02-18</v>
      </c>
      <c r="IU1241" s="101">
        <f t="shared" si="343"/>
        <v>1.1940999999999999</v>
      </c>
      <c r="IV1241" s="102">
        <f t="shared" si="344"/>
        <v>1.1944999999999999</v>
      </c>
      <c r="IW1241" s="102">
        <f t="shared" si="345"/>
        <v>1.1933</v>
      </c>
      <c r="IX1241" s="103">
        <f t="shared" si="346"/>
        <v>1.1935</v>
      </c>
      <c r="IY1241" s="112">
        <f t="shared" si="347"/>
        <v>141</v>
      </c>
      <c r="IZ1241" s="104">
        <f t="shared" ca="1" si="348"/>
        <v>1.1926600000000001</v>
      </c>
      <c r="JA1241" s="102">
        <f t="shared" ca="1" si="349"/>
        <v>1.1988480952380951</v>
      </c>
      <c r="JB1241" s="102">
        <f t="shared" ca="1" si="350"/>
        <v>1.2041688235294119</v>
      </c>
      <c r="JC1241" s="103">
        <f t="shared" ca="1" si="351"/>
        <v>1.2057605472636816</v>
      </c>
      <c r="JD1241" s="104">
        <f t="shared" si="352"/>
        <v>1.1999999999998678E-3</v>
      </c>
      <c r="JE1241" s="102">
        <f t="shared" si="353"/>
        <v>5.9999999999993392E-4</v>
      </c>
      <c r="JF1241" s="66">
        <f t="shared" ca="1" si="341"/>
        <v>6.2576190476190275E-3</v>
      </c>
      <c r="JG1241" s="66">
        <f t="shared" ca="1" si="357"/>
        <v>8.0476190476191131E-4</v>
      </c>
      <c r="JH1241" s="66">
        <f t="shared" ca="1" si="354"/>
        <v>4.1995962444954212E-3</v>
      </c>
      <c r="JI1241" s="80">
        <f t="shared" ca="1" si="355"/>
        <v>3.8131909135670499E-3</v>
      </c>
      <c r="JJ1241" s="118">
        <f t="shared" ca="1" si="356"/>
        <v>4417.9429617872438</v>
      </c>
    </row>
    <row r="1242" spans="253:270" x14ac:dyDescent="0.3">
      <c r="IS1242" s="74">
        <v>1240</v>
      </c>
      <c r="IT1242" s="90" t="str">
        <f t="shared" si="342"/>
        <v>2006-02-19</v>
      </c>
      <c r="IU1242" s="101">
        <f t="shared" si="343"/>
        <v>1.1935</v>
      </c>
      <c r="IV1242" s="102">
        <f t="shared" si="344"/>
        <v>1.1975</v>
      </c>
      <c r="IW1242" s="102">
        <f t="shared" si="345"/>
        <v>1.1929000000000001</v>
      </c>
      <c r="IX1242" s="103">
        <f t="shared" si="346"/>
        <v>1.1938500000000001</v>
      </c>
      <c r="IY1242" s="112">
        <f t="shared" si="347"/>
        <v>6430</v>
      </c>
      <c r="IZ1242" s="104">
        <f t="shared" ca="1" si="348"/>
        <v>1.1924418181818182</v>
      </c>
      <c r="JA1242" s="102">
        <f t="shared" ca="1" si="349"/>
        <v>1.1980242857142858</v>
      </c>
      <c r="JB1242" s="102">
        <f t="shared" ca="1" si="350"/>
        <v>1.2043854901960784</v>
      </c>
      <c r="JC1242" s="103">
        <f t="shared" ca="1" si="351"/>
        <v>1.2056969651741294</v>
      </c>
      <c r="JD1242" s="104">
        <f t="shared" si="352"/>
        <v>4.5999999999999375E-3</v>
      </c>
      <c r="JE1242" s="102">
        <f t="shared" si="353"/>
        <v>-3.5000000000007248E-4</v>
      </c>
      <c r="JF1242" s="66">
        <f t="shared" ca="1" si="341"/>
        <v>6.3957142857142615E-3</v>
      </c>
      <c r="JG1242" s="66">
        <f t="shared" ca="1" si="357"/>
        <v>8.0476190476190068E-4</v>
      </c>
      <c r="JH1242" s="66">
        <f t="shared" ca="1" si="354"/>
        <v>4.0938055080102414E-3</v>
      </c>
      <c r="JI1242" s="80">
        <f t="shared" ca="1" si="355"/>
        <v>3.8131909135670529E-3</v>
      </c>
      <c r="JJ1242" s="118">
        <f t="shared" ca="1" si="356"/>
        <v>4163.4847180856123</v>
      </c>
    </row>
    <row r="1243" spans="253:270" x14ac:dyDescent="0.3">
      <c r="IS1243" s="74">
        <v>1241</v>
      </c>
      <c r="IT1243" s="90" t="str">
        <f t="shared" si="342"/>
        <v>2006-02-20</v>
      </c>
      <c r="IU1243" s="101">
        <f t="shared" si="343"/>
        <v>1.1937500000000001</v>
      </c>
      <c r="IV1243" s="102">
        <f t="shared" si="344"/>
        <v>1.19425</v>
      </c>
      <c r="IW1243" s="102">
        <f t="shared" si="345"/>
        <v>1.1892799999999999</v>
      </c>
      <c r="IX1243" s="103">
        <f t="shared" si="346"/>
        <v>1.1912499999999999</v>
      </c>
      <c r="IY1243" s="112">
        <f t="shared" si="347"/>
        <v>7860</v>
      </c>
      <c r="IZ1243" s="104">
        <f t="shared" ca="1" si="348"/>
        <v>1.1918236363636363</v>
      </c>
      <c r="JA1243" s="102">
        <f t="shared" ca="1" si="349"/>
        <v>1.1971776190476189</v>
      </c>
      <c r="JB1243" s="102">
        <f t="shared" ca="1" si="350"/>
        <v>1.2045386274509806</v>
      </c>
      <c r="JC1243" s="103">
        <f t="shared" ca="1" si="351"/>
        <v>1.2055840298507461</v>
      </c>
      <c r="JD1243" s="104">
        <f t="shared" si="352"/>
        <v>4.970000000000141E-3</v>
      </c>
      <c r="JE1243" s="102">
        <f t="shared" si="353"/>
        <v>2.5000000000001688E-3</v>
      </c>
      <c r="JF1243" s="66">
        <f t="shared" ca="1" si="341"/>
        <v>6.3895238095237972E-3</v>
      </c>
      <c r="JG1243" s="66">
        <f t="shared" ca="1" si="357"/>
        <v>8.2761904761905587E-4</v>
      </c>
      <c r="JH1243" s="66">
        <f t="shared" ca="1" si="354"/>
        <v>4.0958579265149096E-3</v>
      </c>
      <c r="JI1243" s="80">
        <f t="shared" ca="1" si="355"/>
        <v>3.8218356406835197E-3</v>
      </c>
      <c r="JJ1243" s="118">
        <f t="shared" ca="1" si="356"/>
        <v>4138.3285823847182</v>
      </c>
    </row>
    <row r="1244" spans="253:270" x14ac:dyDescent="0.3">
      <c r="IS1244" s="74">
        <v>1242</v>
      </c>
      <c r="IT1244" s="90" t="str">
        <f t="shared" si="342"/>
        <v>2006-02-21</v>
      </c>
      <c r="IU1244" s="101">
        <f t="shared" si="343"/>
        <v>1.1912</v>
      </c>
      <c r="IV1244" s="102">
        <f t="shared" si="344"/>
        <v>1.1929799999999999</v>
      </c>
      <c r="IW1244" s="102">
        <f t="shared" si="345"/>
        <v>1.18632</v>
      </c>
      <c r="IX1244" s="103">
        <f t="shared" si="346"/>
        <v>1.1913499999999999</v>
      </c>
      <c r="IY1244" s="112">
        <f t="shared" si="347"/>
        <v>8596</v>
      </c>
      <c r="IZ1244" s="104">
        <f t="shared" ca="1" si="348"/>
        <v>1.1918463636363636</v>
      </c>
      <c r="JA1244" s="102">
        <f t="shared" ca="1" si="349"/>
        <v>1.1960200000000003</v>
      </c>
      <c r="JB1244" s="102">
        <f t="shared" ca="1" si="350"/>
        <v>1.2046807843137257</v>
      </c>
      <c r="JC1244" s="103">
        <f t="shared" ca="1" si="351"/>
        <v>1.2054778109452735</v>
      </c>
      <c r="JD1244" s="104">
        <f t="shared" si="352"/>
        <v>6.6599999999998882E-3</v>
      </c>
      <c r="JE1244" s="102">
        <f t="shared" si="353"/>
        <v>-1.4999999999987246E-4</v>
      </c>
      <c r="JF1244" s="66">
        <f t="shared" ca="1" si="341"/>
        <v>6.1923809523809388E-3</v>
      </c>
      <c r="JG1244" s="66">
        <f t="shared" ca="1" si="357"/>
        <v>1.1314285714285823E-3</v>
      </c>
      <c r="JH1244" s="66">
        <f t="shared" ca="1" si="354"/>
        <v>3.9767286205550879E-3</v>
      </c>
      <c r="JI1244" s="80">
        <f t="shared" ca="1" si="355"/>
        <v>3.4614740676607971E-3</v>
      </c>
      <c r="JJ1244" s="118">
        <f t="shared" ca="1" si="356"/>
        <v>4057.4403769739379</v>
      </c>
    </row>
    <row r="1245" spans="253:270" x14ac:dyDescent="0.3">
      <c r="IS1245" s="74">
        <v>1243</v>
      </c>
      <c r="IT1245" s="90" t="str">
        <f t="shared" si="342"/>
        <v>2006-02-22</v>
      </c>
      <c r="IU1245" s="101">
        <f t="shared" si="343"/>
        <v>1.1913499999999999</v>
      </c>
      <c r="IV1245" s="102">
        <f t="shared" si="344"/>
        <v>1.1970000000000001</v>
      </c>
      <c r="IW1245" s="102">
        <f t="shared" si="345"/>
        <v>1.1893800000000001</v>
      </c>
      <c r="IX1245" s="103">
        <f t="shared" si="346"/>
        <v>1.1918800000000001</v>
      </c>
      <c r="IY1245" s="112">
        <f t="shared" si="347"/>
        <v>10307</v>
      </c>
      <c r="IZ1245" s="104">
        <f t="shared" ca="1" si="348"/>
        <v>1.1919718181818182</v>
      </c>
      <c r="JA1245" s="102">
        <f t="shared" ca="1" si="349"/>
        <v>1.1953200000000002</v>
      </c>
      <c r="JB1245" s="102">
        <f t="shared" ca="1" si="350"/>
        <v>1.2048098039215689</v>
      </c>
      <c r="JC1245" s="103">
        <f t="shared" ca="1" si="351"/>
        <v>1.2053737313432835</v>
      </c>
      <c r="JD1245" s="104">
        <f t="shared" si="352"/>
        <v>7.6199999999999601E-3</v>
      </c>
      <c r="JE1245" s="102">
        <f t="shared" si="353"/>
        <v>-5.3000000000014147E-4</v>
      </c>
      <c r="JF1245" s="66">
        <f t="shared" ref="JF1245:JF1308" ca="1" si="358">IF(IT1245&lt;&gt;"",IF($IS1245&gt;=JF$1,AVERAGE(INDIRECT(CONCATENATE("JD",$IS1245+2,":JD",$IS1245+2-JF$1))),""),"")</f>
        <v>6.003809523809512E-3</v>
      </c>
      <c r="JG1245" s="66">
        <f t="shared" ca="1" si="357"/>
        <v>6.7380952380952889E-4</v>
      </c>
      <c r="JH1245" s="66">
        <f t="shared" ca="1" si="354"/>
        <v>3.8070529486986457E-3</v>
      </c>
      <c r="JI1245" s="80">
        <f t="shared" ca="1" si="355"/>
        <v>2.9824941243552952E-3</v>
      </c>
      <c r="JJ1245" s="118">
        <f t="shared" ca="1" si="356"/>
        <v>4037.9739435960946</v>
      </c>
    </row>
    <row r="1246" spans="253:270" x14ac:dyDescent="0.3">
      <c r="IS1246" s="74">
        <v>1244</v>
      </c>
      <c r="IT1246" s="90" t="str">
        <f t="shared" si="342"/>
        <v>2006-02-23</v>
      </c>
      <c r="IU1246" s="101">
        <f t="shared" si="343"/>
        <v>1.1918299999999999</v>
      </c>
      <c r="IV1246" s="102">
        <f t="shared" si="344"/>
        <v>1.1933800000000001</v>
      </c>
      <c r="IW1246" s="102">
        <f t="shared" si="345"/>
        <v>1.18648</v>
      </c>
      <c r="IX1246" s="103">
        <f t="shared" si="346"/>
        <v>1.18818</v>
      </c>
      <c r="IY1246" s="112">
        <f t="shared" si="347"/>
        <v>9794</v>
      </c>
      <c r="IZ1246" s="104">
        <f t="shared" ca="1" si="348"/>
        <v>1.1918290909090907</v>
      </c>
      <c r="JA1246" s="102">
        <f t="shared" ca="1" si="349"/>
        <v>1.1943200000000003</v>
      </c>
      <c r="JB1246" s="102">
        <f t="shared" ca="1" si="350"/>
        <v>1.2048741176470592</v>
      </c>
      <c r="JC1246" s="103">
        <f t="shared" ca="1" si="351"/>
        <v>1.2052247263681588</v>
      </c>
      <c r="JD1246" s="104">
        <f t="shared" si="352"/>
        <v>6.9000000000001283E-3</v>
      </c>
      <c r="JE1246" s="102">
        <f t="shared" si="353"/>
        <v>3.6499999999999311E-3</v>
      </c>
      <c r="JF1246" s="66">
        <f t="shared" ca="1" si="358"/>
        <v>5.9799999999999905E-3</v>
      </c>
      <c r="JG1246" s="66">
        <f t="shared" ca="1" si="357"/>
        <v>9.7142857142857014E-4</v>
      </c>
      <c r="JH1246" s="66">
        <f t="shared" ca="1" si="354"/>
        <v>3.7998032530520325E-3</v>
      </c>
      <c r="JI1246" s="80">
        <f t="shared" ca="1" si="355"/>
        <v>2.9526457638535857E-3</v>
      </c>
      <c r="JJ1246" s="118">
        <f t="shared" ca="1" si="356"/>
        <v>4009.4419582189403</v>
      </c>
    </row>
    <row r="1247" spans="253:270" x14ac:dyDescent="0.3">
      <c r="IS1247" s="74">
        <v>1245</v>
      </c>
      <c r="IT1247" s="90" t="str">
        <f t="shared" si="342"/>
        <v>2006-02-24</v>
      </c>
      <c r="IU1247" s="101">
        <f t="shared" si="343"/>
        <v>1.18831</v>
      </c>
      <c r="IV1247" s="102">
        <f t="shared" si="344"/>
        <v>1.1884699999999999</v>
      </c>
      <c r="IW1247" s="102">
        <f t="shared" si="345"/>
        <v>1.1881699999999999</v>
      </c>
      <c r="IX1247" s="103">
        <f t="shared" si="346"/>
        <v>1.1884600000000001</v>
      </c>
      <c r="IY1247" s="112">
        <f t="shared" si="347"/>
        <v>11</v>
      </c>
      <c r="IZ1247" s="104">
        <f t="shared" ca="1" si="348"/>
        <v>1.1915454545454545</v>
      </c>
      <c r="JA1247" s="102">
        <f t="shared" ca="1" si="349"/>
        <v>1.193632380952381</v>
      </c>
      <c r="JB1247" s="102">
        <f t="shared" ca="1" si="350"/>
        <v>1.204991960784314</v>
      </c>
      <c r="JC1247" s="103">
        <f t="shared" ca="1" si="351"/>
        <v>1.2050722885572134</v>
      </c>
      <c r="JD1247" s="104">
        <f t="shared" si="352"/>
        <v>2.9999999999996696E-4</v>
      </c>
      <c r="JE1247" s="102">
        <f t="shared" si="353"/>
        <v>-1.500000000000945E-4</v>
      </c>
      <c r="JF1247" s="66">
        <f t="shared" ca="1" si="358"/>
        <v>5.3047619047618911E-3</v>
      </c>
      <c r="JG1247" s="66">
        <f t="shared" ca="1" si="357"/>
        <v>6.6523809523809699E-4</v>
      </c>
      <c r="JH1247" s="66">
        <f t="shared" ca="1" si="354"/>
        <v>3.4753973654925514E-3</v>
      </c>
      <c r="JI1247" s="80">
        <f t="shared" ca="1" si="355"/>
        <v>2.7096680855386583E-3</v>
      </c>
      <c r="JJ1247" s="118">
        <f t="shared" ca="1" si="356"/>
        <v>4202.5001116250569</v>
      </c>
    </row>
    <row r="1248" spans="253:270" x14ac:dyDescent="0.3">
      <c r="IS1248" s="74">
        <v>1246</v>
      </c>
      <c r="IT1248" s="90" t="str">
        <f t="shared" si="342"/>
        <v>2006-02-25</v>
      </c>
      <c r="IU1248" s="101">
        <f t="shared" si="343"/>
        <v>1.1882600000000001</v>
      </c>
      <c r="IV1248" s="102">
        <f t="shared" si="344"/>
        <v>1.1897</v>
      </c>
      <c r="IW1248" s="102">
        <f t="shared" si="345"/>
        <v>1.1875</v>
      </c>
      <c r="IX1248" s="103">
        <f t="shared" si="346"/>
        <v>1.1878</v>
      </c>
      <c r="IY1248" s="112">
        <f t="shared" si="347"/>
        <v>449</v>
      </c>
      <c r="IZ1248" s="104">
        <f t="shared" ca="1" si="348"/>
        <v>1.1914245454545453</v>
      </c>
      <c r="JA1248" s="102">
        <f t="shared" ca="1" si="349"/>
        <v>1.1929133333333333</v>
      </c>
      <c r="JB1248" s="102">
        <f t="shared" ca="1" si="350"/>
        <v>1.2047164705882354</v>
      </c>
      <c r="JC1248" s="103">
        <f t="shared" ca="1" si="351"/>
        <v>1.2048437810945269</v>
      </c>
      <c r="JD1248" s="104">
        <f t="shared" si="352"/>
        <v>2.1999999999999797E-3</v>
      </c>
      <c r="JE1248" s="102">
        <f t="shared" si="353"/>
        <v>4.6000000000012697E-4</v>
      </c>
      <c r="JF1248" s="66">
        <f t="shared" ca="1" si="358"/>
        <v>5.4095238095237955E-3</v>
      </c>
      <c r="JG1248" s="66">
        <f t="shared" ca="1" si="357"/>
        <v>6.87142857142865E-4</v>
      </c>
      <c r="JH1248" s="66">
        <f t="shared" ca="1" si="354"/>
        <v>3.3446097020365358E-3</v>
      </c>
      <c r="JI1248" s="80">
        <f t="shared" ca="1" si="355"/>
        <v>2.7060587099130879E-3</v>
      </c>
      <c r="JJ1248" s="118">
        <f t="shared" ca="1" si="356"/>
        <v>4169.9541496253078</v>
      </c>
    </row>
    <row r="1249" spans="253:270" x14ac:dyDescent="0.3">
      <c r="IS1249" s="74">
        <v>1247</v>
      </c>
      <c r="IT1249" s="90" t="str">
        <f t="shared" si="342"/>
        <v>2006-02-26</v>
      </c>
      <c r="IU1249" s="101">
        <f t="shared" si="343"/>
        <v>1.1878</v>
      </c>
      <c r="IV1249" s="102">
        <f t="shared" si="344"/>
        <v>1.1879</v>
      </c>
      <c r="IW1249" s="102">
        <f t="shared" si="345"/>
        <v>1.1832</v>
      </c>
      <c r="IX1249" s="103">
        <f t="shared" si="346"/>
        <v>1.18483</v>
      </c>
      <c r="IY1249" s="112">
        <f t="shared" si="347"/>
        <v>9337</v>
      </c>
      <c r="IZ1249" s="104">
        <f t="shared" ca="1" si="348"/>
        <v>1.1909000000000001</v>
      </c>
      <c r="JA1249" s="102">
        <f t="shared" ca="1" si="349"/>
        <v>1.1919861904761906</v>
      </c>
      <c r="JB1249" s="102">
        <f t="shared" ca="1" si="350"/>
        <v>1.2041821568627451</v>
      </c>
      <c r="JC1249" s="103">
        <f t="shared" ca="1" si="351"/>
        <v>1.204576766169154</v>
      </c>
      <c r="JD1249" s="104">
        <f t="shared" si="352"/>
        <v>4.6999999999999265E-3</v>
      </c>
      <c r="JE1249" s="102">
        <f t="shared" si="353"/>
        <v>2.9699999999999172E-3</v>
      </c>
      <c r="JF1249" s="66">
        <f t="shared" ca="1" si="358"/>
        <v>5.5571428571428482E-3</v>
      </c>
      <c r="JG1249" s="66">
        <f t="shared" ca="1" si="357"/>
        <v>8.9999999999999607E-4</v>
      </c>
      <c r="JH1249" s="66">
        <f t="shared" ca="1" si="354"/>
        <v>3.2399884521504057E-3</v>
      </c>
      <c r="JI1249" s="80">
        <f t="shared" ca="1" si="355"/>
        <v>2.701447583725983E-3</v>
      </c>
      <c r="JJ1249" s="118">
        <f t="shared" ca="1" si="356"/>
        <v>3948.375924340196</v>
      </c>
    </row>
    <row r="1250" spans="253:270" x14ac:dyDescent="0.3">
      <c r="IS1250" s="74">
        <v>1248</v>
      </c>
      <c r="IT1250" s="90" t="str">
        <f t="shared" si="342"/>
        <v>2006-02-27</v>
      </c>
      <c r="IU1250" s="101">
        <f t="shared" si="343"/>
        <v>1.18483</v>
      </c>
      <c r="IV1250" s="102">
        <f t="shared" si="344"/>
        <v>1.19408</v>
      </c>
      <c r="IW1250" s="102">
        <f t="shared" si="345"/>
        <v>1.18363</v>
      </c>
      <c r="IX1250" s="103">
        <f t="shared" si="346"/>
        <v>1.19221</v>
      </c>
      <c r="IY1250" s="112">
        <f t="shared" si="347"/>
        <v>9250</v>
      </c>
      <c r="IZ1250" s="104">
        <f t="shared" ca="1" si="348"/>
        <v>1.1907009090909089</v>
      </c>
      <c r="JA1250" s="102">
        <f t="shared" ca="1" si="349"/>
        <v>1.1917652380952379</v>
      </c>
      <c r="JB1250" s="102">
        <f t="shared" ca="1" si="350"/>
        <v>1.2038121568627453</v>
      </c>
      <c r="JC1250" s="103">
        <f t="shared" ca="1" si="351"/>
        <v>1.2043569154228853</v>
      </c>
      <c r="JD1250" s="104">
        <f t="shared" si="352"/>
        <v>1.045000000000007E-2</v>
      </c>
      <c r="JE1250" s="102">
        <f t="shared" si="353"/>
        <v>-7.3799999999999422E-3</v>
      </c>
      <c r="JF1250" s="66">
        <f t="shared" ca="1" si="358"/>
        <v>5.559523809523805E-3</v>
      </c>
      <c r="JG1250" s="66">
        <f t="shared" ca="1" si="357"/>
        <v>1.8904761904762042E-4</v>
      </c>
      <c r="JH1250" s="66">
        <f t="shared" ca="1" si="354"/>
        <v>3.24356282091817E-3</v>
      </c>
      <c r="JI1250" s="80">
        <f t="shared" ca="1" si="355"/>
        <v>2.8197904426729061E-3</v>
      </c>
      <c r="JJ1250" s="118">
        <f t="shared" ca="1" si="356"/>
        <v>3944.5988705359009</v>
      </c>
    </row>
    <row r="1251" spans="253:270" x14ac:dyDescent="0.3">
      <c r="IS1251" s="74">
        <v>1249</v>
      </c>
      <c r="IT1251" s="90" t="str">
        <f t="shared" si="342"/>
        <v>2006-02-28</v>
      </c>
      <c r="IU1251" s="101">
        <f t="shared" si="343"/>
        <v>1.19231</v>
      </c>
      <c r="IV1251" s="102">
        <f t="shared" si="344"/>
        <v>1.1975</v>
      </c>
      <c r="IW1251" s="102">
        <f t="shared" si="345"/>
        <v>1.18923</v>
      </c>
      <c r="IX1251" s="103">
        <f t="shared" si="346"/>
        <v>1.19235</v>
      </c>
      <c r="IY1251" s="112">
        <f t="shared" si="347"/>
        <v>10655</v>
      </c>
      <c r="IZ1251" s="104">
        <f t="shared" ca="1" si="348"/>
        <v>1.1905145454545454</v>
      </c>
      <c r="JA1251" s="102">
        <f t="shared" ca="1" si="349"/>
        <v>1.1914961904761905</v>
      </c>
      <c r="JB1251" s="102">
        <f t="shared" ca="1" si="350"/>
        <v>1.2033543137254903</v>
      </c>
      <c r="JC1251" s="103">
        <f t="shared" ca="1" si="351"/>
        <v>1.2041377611940294</v>
      </c>
      <c r="JD1251" s="104">
        <f t="shared" si="352"/>
        <v>8.2699999999999996E-3</v>
      </c>
      <c r="JE1251" s="102">
        <f t="shared" si="353"/>
        <v>-4.0000000000040004E-5</v>
      </c>
      <c r="JF1251" s="66">
        <f t="shared" ca="1" si="358"/>
        <v>5.6023809523809438E-3</v>
      </c>
      <c r="JG1251" s="66">
        <f t="shared" ca="1" si="357"/>
        <v>2.4666666666666489E-4</v>
      </c>
      <c r="JH1251" s="66">
        <f t="shared" ca="1" si="354"/>
        <v>3.273013617538058E-3</v>
      </c>
      <c r="JI1251" s="80">
        <f t="shared" ca="1" si="355"/>
        <v>2.8021035182491075E-3</v>
      </c>
      <c r="JJ1251" s="118">
        <f t="shared" ca="1" si="356"/>
        <v>3974.6494481686891</v>
      </c>
    </row>
    <row r="1252" spans="253:270" x14ac:dyDescent="0.3">
      <c r="IS1252" s="74">
        <v>1250</v>
      </c>
      <c r="IT1252" s="90" t="str">
        <f t="shared" si="342"/>
        <v>2006-03-01</v>
      </c>
      <c r="IU1252" s="101">
        <f t="shared" si="343"/>
        <v>1.1922999999999999</v>
      </c>
      <c r="IV1252" s="102">
        <f t="shared" si="344"/>
        <v>1.2045999999999999</v>
      </c>
      <c r="IW1252" s="102">
        <f t="shared" si="345"/>
        <v>1.1914800000000001</v>
      </c>
      <c r="IX1252" s="103">
        <f t="shared" si="346"/>
        <v>1.2039</v>
      </c>
      <c r="IY1252" s="112">
        <f t="shared" si="347"/>
        <v>10326</v>
      </c>
      <c r="IZ1252" s="104">
        <f t="shared" ca="1" si="348"/>
        <v>1.19146</v>
      </c>
      <c r="JA1252" s="102">
        <f t="shared" ca="1" si="349"/>
        <v>1.1918604761904763</v>
      </c>
      <c r="JB1252" s="102">
        <f t="shared" ca="1" si="350"/>
        <v>1.2031229411764706</v>
      </c>
      <c r="JC1252" s="103">
        <f t="shared" ca="1" si="351"/>
        <v>1.2039822885572136</v>
      </c>
      <c r="JD1252" s="104">
        <f t="shared" si="352"/>
        <v>1.3119999999999798E-2</v>
      </c>
      <c r="JE1252" s="102">
        <f t="shared" si="353"/>
        <v>-1.1600000000000055E-2</v>
      </c>
      <c r="JF1252" s="66">
        <f t="shared" ca="1" si="358"/>
        <v>5.8938095238095104E-3</v>
      </c>
      <c r="JG1252" s="66">
        <f t="shared" ca="1" si="357"/>
        <v>-3.9380952380952382E-4</v>
      </c>
      <c r="JH1252" s="66">
        <f t="shared" ca="1" si="354"/>
        <v>3.6367351608806151E-3</v>
      </c>
      <c r="JI1252" s="80">
        <f t="shared" ca="1" si="355"/>
        <v>3.7419494234327E-3</v>
      </c>
      <c r="JJ1252" s="118">
        <f t="shared" ca="1" si="356"/>
        <v>4003.5412079909497</v>
      </c>
    </row>
    <row r="1253" spans="253:270" x14ac:dyDescent="0.3">
      <c r="IS1253" s="74">
        <v>1251</v>
      </c>
      <c r="IT1253" s="90" t="str">
        <f t="shared" si="342"/>
        <v>2006-03-02</v>
      </c>
      <c r="IU1253" s="101">
        <f t="shared" si="343"/>
        <v>1.2039</v>
      </c>
      <c r="IV1253" s="102">
        <f t="shared" si="344"/>
        <v>1.2053499999999999</v>
      </c>
      <c r="IW1253" s="102">
        <f t="shared" si="345"/>
        <v>1.19977</v>
      </c>
      <c r="IX1253" s="103">
        <f t="shared" si="346"/>
        <v>1.2050000000000001</v>
      </c>
      <c r="IY1253" s="112">
        <f t="shared" si="347"/>
        <v>9788</v>
      </c>
      <c r="IZ1253" s="104">
        <f t="shared" ca="1" si="348"/>
        <v>1.1924736363636361</v>
      </c>
      <c r="JA1253" s="102">
        <f t="shared" ca="1" si="349"/>
        <v>1.1921914285714286</v>
      </c>
      <c r="JB1253" s="102">
        <f t="shared" ca="1" si="350"/>
        <v>1.2029190196078432</v>
      </c>
      <c r="JC1253" s="103">
        <f t="shared" ca="1" si="351"/>
        <v>1.2038312935323379</v>
      </c>
      <c r="JD1253" s="104">
        <f t="shared" si="352"/>
        <v>5.5799999999999184E-3</v>
      </c>
      <c r="JE1253" s="102">
        <f t="shared" si="353"/>
        <v>-1.1000000000001009E-3</v>
      </c>
      <c r="JF1253" s="66">
        <f t="shared" ca="1" si="358"/>
        <v>5.926190476190453E-3</v>
      </c>
      <c r="JG1253" s="66">
        <f t="shared" ca="1" si="357"/>
        <v>-3.6523809523809837E-4</v>
      </c>
      <c r="JH1253" s="66">
        <f t="shared" ca="1" si="354"/>
        <v>3.6307646789891087E-3</v>
      </c>
      <c r="JI1253" s="80">
        <f t="shared" ca="1" si="355"/>
        <v>3.7341495099096197E-3</v>
      </c>
      <c r="JJ1253" s="118">
        <f t="shared" ca="1" si="356"/>
        <v>4023.6889956589398</v>
      </c>
    </row>
    <row r="1254" spans="253:270" x14ac:dyDescent="0.3">
      <c r="IS1254" s="74">
        <v>1252</v>
      </c>
      <c r="IT1254" s="90" t="str">
        <f t="shared" si="342"/>
        <v>2006-03-03</v>
      </c>
      <c r="IU1254" s="101">
        <f t="shared" si="343"/>
        <v>1.2049000000000001</v>
      </c>
      <c r="IV1254" s="102">
        <f t="shared" si="344"/>
        <v>1.2049300000000001</v>
      </c>
      <c r="IW1254" s="102">
        <f t="shared" si="345"/>
        <v>1.2049000000000001</v>
      </c>
      <c r="IX1254" s="103">
        <f t="shared" si="346"/>
        <v>1.2049300000000001</v>
      </c>
      <c r="IY1254" s="112">
        <f t="shared" si="347"/>
        <v>2</v>
      </c>
      <c r="IZ1254" s="104">
        <f t="shared" ca="1" si="348"/>
        <v>1.1937172727272725</v>
      </c>
      <c r="JA1254" s="102">
        <f t="shared" ca="1" si="349"/>
        <v>1.1928500000000002</v>
      </c>
      <c r="JB1254" s="102">
        <f t="shared" ca="1" si="350"/>
        <v>1.2028435294117648</v>
      </c>
      <c r="JC1254" s="103">
        <f t="shared" ca="1" si="351"/>
        <v>1.2036708457711438</v>
      </c>
      <c r="JD1254" s="104">
        <f t="shared" si="352"/>
        <v>2.9999999999974492E-5</v>
      </c>
      <c r="JE1254" s="102">
        <f t="shared" si="353"/>
        <v>-2.9999999999974492E-5</v>
      </c>
      <c r="JF1254" s="66">
        <f t="shared" ca="1" si="358"/>
        <v>5.3009523809523637E-3</v>
      </c>
      <c r="JG1254" s="66">
        <f t="shared" ca="1" si="357"/>
        <v>-7.0238095238095433E-4</v>
      </c>
      <c r="JH1254" s="66">
        <f t="shared" ca="1" si="354"/>
        <v>3.4576291144323892E-3</v>
      </c>
      <c r="JI1254" s="80">
        <f t="shared" ca="1" si="355"/>
        <v>3.3492073045962643E-3</v>
      </c>
      <c r="JJ1254" s="118">
        <f t="shared" ca="1" si="356"/>
        <v>4186.5482012356961</v>
      </c>
    </row>
    <row r="1255" spans="253:270" x14ac:dyDescent="0.3">
      <c r="IS1255" s="74">
        <v>1253</v>
      </c>
      <c r="IT1255" s="90" t="str">
        <f t="shared" si="342"/>
        <v>2006-03-04</v>
      </c>
      <c r="IU1255" s="101">
        <f t="shared" si="343"/>
        <v>1.2049000000000001</v>
      </c>
      <c r="IV1255" s="102">
        <f t="shared" si="344"/>
        <v>1.2060999999999999</v>
      </c>
      <c r="IW1255" s="102">
        <f t="shared" si="345"/>
        <v>1.2048000000000001</v>
      </c>
      <c r="IX1255" s="103">
        <f t="shared" si="346"/>
        <v>1.2052</v>
      </c>
      <c r="IY1255" s="112">
        <f t="shared" si="347"/>
        <v>541</v>
      </c>
      <c r="IZ1255" s="104">
        <f t="shared" ca="1" si="348"/>
        <v>1.1949763636363637</v>
      </c>
      <c r="JA1255" s="102">
        <f t="shared" ca="1" si="349"/>
        <v>1.1935500000000001</v>
      </c>
      <c r="JB1255" s="102">
        <f t="shared" ca="1" si="350"/>
        <v>1.2028203921568628</v>
      </c>
      <c r="JC1255" s="103">
        <f t="shared" ca="1" si="351"/>
        <v>1.2035065174129349</v>
      </c>
      <c r="JD1255" s="104">
        <f t="shared" si="352"/>
        <v>1.2999999999998568E-3</v>
      </c>
      <c r="JE1255" s="102">
        <f t="shared" si="353"/>
        <v>-2.9999999999996696E-4</v>
      </c>
      <c r="JF1255" s="66">
        <f t="shared" ca="1" si="358"/>
        <v>5.291428571428545E-3</v>
      </c>
      <c r="JG1255" s="66">
        <f t="shared" ca="1" si="357"/>
        <v>-7.2619047619048606E-4</v>
      </c>
      <c r="JH1255" s="66">
        <f t="shared" ca="1" si="354"/>
        <v>3.4683443088739073E-3</v>
      </c>
      <c r="JI1255" s="80">
        <f t="shared" ca="1" si="355"/>
        <v>3.3444815616324951E-3</v>
      </c>
      <c r="JJ1255" s="118">
        <f t="shared" ca="1" si="356"/>
        <v>4181.5200688467112</v>
      </c>
    </row>
    <row r="1256" spans="253:270" x14ac:dyDescent="0.3">
      <c r="IS1256" s="74">
        <v>1254</v>
      </c>
      <c r="IT1256" s="90" t="str">
        <f t="shared" si="342"/>
        <v>2006-03-05</v>
      </c>
      <c r="IU1256" s="101">
        <f t="shared" si="343"/>
        <v>1.2051000000000001</v>
      </c>
      <c r="IV1256" s="102">
        <f t="shared" si="344"/>
        <v>1.2099</v>
      </c>
      <c r="IW1256" s="102">
        <f t="shared" si="345"/>
        <v>1.1992100000000001</v>
      </c>
      <c r="IX1256" s="103">
        <f t="shared" si="346"/>
        <v>1.2018500000000001</v>
      </c>
      <c r="IY1256" s="112">
        <f t="shared" si="347"/>
        <v>9685</v>
      </c>
      <c r="IZ1256" s="104">
        <f t="shared" ca="1" si="348"/>
        <v>1.1958827272727273</v>
      </c>
      <c r="JA1256" s="102">
        <f t="shared" ca="1" si="349"/>
        <v>1.1941261904761906</v>
      </c>
      <c r="JB1256" s="102">
        <f t="shared" ca="1" si="350"/>
        <v>1.2026047058823528</v>
      </c>
      <c r="JC1256" s="103">
        <f t="shared" ca="1" si="351"/>
        <v>1.2032808955223877</v>
      </c>
      <c r="JD1256" s="104">
        <f t="shared" si="352"/>
        <v>1.0689999999999866E-2</v>
      </c>
      <c r="JE1256" s="102">
        <f t="shared" si="353"/>
        <v>3.2499999999999751E-3</v>
      </c>
      <c r="JF1256" s="66">
        <f t="shared" ca="1" si="358"/>
        <v>5.6004761904761583E-3</v>
      </c>
      <c r="JG1256" s="66">
        <f t="shared" ca="1" si="357"/>
        <v>-6.0714285714285905E-4</v>
      </c>
      <c r="JH1256" s="66">
        <f t="shared" ca="1" si="354"/>
        <v>3.6421167003484281E-3</v>
      </c>
      <c r="JI1256" s="80">
        <f t="shared" ca="1" si="355"/>
        <v>3.4380921382389366E-3</v>
      </c>
      <c r="JJ1256" s="118">
        <f t="shared" ca="1" si="356"/>
        <v>4215.9505638067658</v>
      </c>
    </row>
    <row r="1257" spans="253:270" x14ac:dyDescent="0.3">
      <c r="IS1257" s="74">
        <v>1255</v>
      </c>
      <c r="IT1257" s="90" t="str">
        <f t="shared" si="342"/>
        <v>2006-03-06</v>
      </c>
      <c r="IU1257" s="101">
        <f t="shared" si="343"/>
        <v>1.2018500000000001</v>
      </c>
      <c r="IV1257" s="102">
        <f t="shared" si="344"/>
        <v>1.20228</v>
      </c>
      <c r="IW1257" s="102">
        <f t="shared" si="345"/>
        <v>1.1870099999999999</v>
      </c>
      <c r="IX1257" s="103">
        <f t="shared" si="346"/>
        <v>1.18885</v>
      </c>
      <c r="IY1257" s="112">
        <f t="shared" si="347"/>
        <v>11348</v>
      </c>
      <c r="IZ1257" s="104">
        <f t="shared" ca="1" si="348"/>
        <v>1.1959436363636364</v>
      </c>
      <c r="JA1257" s="102">
        <f t="shared" ca="1" si="349"/>
        <v>1.1939961904761907</v>
      </c>
      <c r="JB1257" s="102">
        <f t="shared" ca="1" si="350"/>
        <v>1.2023154901960782</v>
      </c>
      <c r="JC1257" s="103">
        <f t="shared" ca="1" si="351"/>
        <v>1.2030025373134325</v>
      </c>
      <c r="JD1257" s="104">
        <f t="shared" si="352"/>
        <v>1.5270000000000117E-2</v>
      </c>
      <c r="JE1257" s="102">
        <f t="shared" si="353"/>
        <v>1.3000000000000123E-2</v>
      </c>
      <c r="JF1257" s="66">
        <f t="shared" ca="1" si="358"/>
        <v>6.0195238095237845E-3</v>
      </c>
      <c r="JG1257" s="66">
        <f t="shared" ca="1" si="357"/>
        <v>9.9047619047622939E-5</v>
      </c>
      <c r="JH1257" s="66">
        <f t="shared" ca="1" si="354"/>
        <v>4.1839904354239342E-3</v>
      </c>
      <c r="JI1257" s="80">
        <f t="shared" ca="1" si="355"/>
        <v>4.4796693168367629E-3</v>
      </c>
      <c r="JJ1257" s="118">
        <f t="shared" ca="1" si="356"/>
        <v>4305.7908957699328</v>
      </c>
    </row>
    <row r="1258" spans="253:270" x14ac:dyDescent="0.3">
      <c r="IS1258" s="74">
        <v>1256</v>
      </c>
      <c r="IT1258" s="90" t="str">
        <f t="shared" si="342"/>
        <v>2006-03-07</v>
      </c>
      <c r="IU1258" s="101">
        <f t="shared" si="343"/>
        <v>1.18875</v>
      </c>
      <c r="IV1258" s="102">
        <f t="shared" si="344"/>
        <v>1.1940999999999999</v>
      </c>
      <c r="IW1258" s="102">
        <f t="shared" si="345"/>
        <v>1.1875800000000001</v>
      </c>
      <c r="IX1258" s="103">
        <f t="shared" si="346"/>
        <v>1.19245</v>
      </c>
      <c r="IY1258" s="112">
        <f t="shared" si="347"/>
        <v>9433</v>
      </c>
      <c r="IZ1258" s="104">
        <f t="shared" ca="1" si="348"/>
        <v>1.1963063636363638</v>
      </c>
      <c r="JA1258" s="102">
        <f t="shared" ca="1" si="349"/>
        <v>1.1941542857142857</v>
      </c>
      <c r="JB1258" s="102">
        <f t="shared" ca="1" si="350"/>
        <v>1.2018772549019607</v>
      </c>
      <c r="JC1258" s="103">
        <f t="shared" ca="1" si="351"/>
        <v>1.202743582089552</v>
      </c>
      <c r="JD1258" s="104">
        <f t="shared" si="352"/>
        <v>6.5199999999998592E-3</v>
      </c>
      <c r="JE1258" s="102">
        <f t="shared" si="353"/>
        <v>-3.7000000000000366E-3</v>
      </c>
      <c r="JF1258" s="66">
        <f t="shared" ca="1" si="358"/>
        <v>5.9333333333332931E-3</v>
      </c>
      <c r="JG1258" s="66">
        <f t="shared" ca="1" si="357"/>
        <v>-1.9380952380952467E-4</v>
      </c>
      <c r="JH1258" s="66">
        <f t="shared" ca="1" si="354"/>
        <v>4.1540425902089548E-3</v>
      </c>
      <c r="JI1258" s="80">
        <f t="shared" ca="1" si="355"/>
        <v>4.5172731726230491E-3</v>
      </c>
      <c r="JJ1258" s="118">
        <f t="shared" ca="1" si="356"/>
        <v>4286.187751624615</v>
      </c>
    </row>
    <row r="1259" spans="253:270" x14ac:dyDescent="0.3">
      <c r="IS1259" s="74">
        <v>1257</v>
      </c>
      <c r="IT1259" s="90" t="str">
        <f t="shared" si="342"/>
        <v>2006-03-08</v>
      </c>
      <c r="IU1259" s="101">
        <f t="shared" si="343"/>
        <v>1.19255</v>
      </c>
      <c r="IV1259" s="102">
        <f t="shared" si="344"/>
        <v>1.1952799999999999</v>
      </c>
      <c r="IW1259" s="102">
        <f t="shared" si="345"/>
        <v>1.19045</v>
      </c>
      <c r="IX1259" s="103">
        <f t="shared" si="346"/>
        <v>1.1912799999999999</v>
      </c>
      <c r="IY1259" s="112">
        <f t="shared" si="347"/>
        <v>9669</v>
      </c>
      <c r="IZ1259" s="104">
        <f t="shared" ca="1" si="348"/>
        <v>1.1966227272727272</v>
      </c>
      <c r="JA1259" s="102">
        <f t="shared" ca="1" si="349"/>
        <v>1.1941866666666667</v>
      </c>
      <c r="JB1259" s="102">
        <f t="shared" ca="1" si="350"/>
        <v>1.2014062745098038</v>
      </c>
      <c r="JC1259" s="103">
        <f t="shared" ca="1" si="351"/>
        <v>1.2024688557213927</v>
      </c>
      <c r="JD1259" s="104">
        <f t="shared" si="352"/>
        <v>4.8299999999998899E-3</v>
      </c>
      <c r="JE1259" s="102">
        <f t="shared" si="353"/>
        <v>1.2700000000001044E-3</v>
      </c>
      <c r="JF1259" s="66">
        <f t="shared" ca="1" si="358"/>
        <v>5.8895238095237681E-3</v>
      </c>
      <c r="JG1259" s="66">
        <f t="shared" ca="1" si="357"/>
        <v>-6.8095238095229545E-5</v>
      </c>
      <c r="JH1259" s="66">
        <f t="shared" ca="1" si="354"/>
        <v>4.1605911624265331E-3</v>
      </c>
      <c r="JI1259" s="80">
        <f t="shared" ca="1" si="355"/>
        <v>4.5195254903138346E-3</v>
      </c>
      <c r="JJ1259" s="118">
        <f t="shared" ca="1" si="356"/>
        <v>4311.670779589349</v>
      </c>
    </row>
    <row r="1260" spans="253:270" x14ac:dyDescent="0.3">
      <c r="IS1260" s="74">
        <v>1258</v>
      </c>
      <c r="IT1260" s="90" t="str">
        <f t="shared" si="342"/>
        <v>2006-03-09</v>
      </c>
      <c r="IU1260" s="101">
        <f t="shared" si="343"/>
        <v>1.1910799999999999</v>
      </c>
      <c r="IV1260" s="102">
        <f t="shared" si="344"/>
        <v>1.1928000000000001</v>
      </c>
      <c r="IW1260" s="102">
        <f t="shared" si="345"/>
        <v>1.18621</v>
      </c>
      <c r="IX1260" s="103">
        <f t="shared" si="346"/>
        <v>1.1914</v>
      </c>
      <c r="IY1260" s="112">
        <f t="shared" si="347"/>
        <v>9409</v>
      </c>
      <c r="IZ1260" s="104">
        <f t="shared" ca="1" si="348"/>
        <v>1.19722</v>
      </c>
      <c r="JA1260" s="102">
        <f t="shared" ca="1" si="349"/>
        <v>1.1940438095238097</v>
      </c>
      <c r="JB1260" s="102">
        <f t="shared" ca="1" si="350"/>
        <v>1.2009876470588232</v>
      </c>
      <c r="JC1260" s="103">
        <f t="shared" ca="1" si="351"/>
        <v>1.2022424875621887</v>
      </c>
      <c r="JD1260" s="104">
        <f t="shared" si="352"/>
        <v>6.5900000000000958E-3</v>
      </c>
      <c r="JE1260" s="102">
        <f t="shared" si="353"/>
        <v>-3.2000000000009798E-4</v>
      </c>
      <c r="JF1260" s="66">
        <f t="shared" ca="1" si="358"/>
        <v>5.799999999999964E-3</v>
      </c>
      <c r="JG1260" s="66">
        <f t="shared" ca="1" si="357"/>
        <v>9.7619047619042161E-5</v>
      </c>
      <c r="JH1260" s="66">
        <f t="shared" ca="1" si="354"/>
        <v>4.1241703350348002E-3</v>
      </c>
      <c r="JI1260" s="80">
        <f t="shared" ca="1" si="355"/>
        <v>4.442800387531148E-3</v>
      </c>
      <c r="JJ1260" s="118">
        <f t="shared" ca="1" si="356"/>
        <v>4297.0326517234334</v>
      </c>
    </row>
    <row r="1261" spans="253:270" x14ac:dyDescent="0.3">
      <c r="IS1261" s="74">
        <v>1259</v>
      </c>
      <c r="IT1261" s="90" t="str">
        <f t="shared" si="342"/>
        <v>2006-03-11</v>
      </c>
      <c r="IU1261" s="101">
        <f t="shared" si="343"/>
        <v>1.1914</v>
      </c>
      <c r="IV1261" s="102">
        <f t="shared" si="344"/>
        <v>1.1923999999999999</v>
      </c>
      <c r="IW1261" s="102">
        <f t="shared" si="345"/>
        <v>1.1912</v>
      </c>
      <c r="IX1261" s="103">
        <f t="shared" si="346"/>
        <v>1.1919</v>
      </c>
      <c r="IY1261" s="112">
        <f t="shared" si="347"/>
        <v>474</v>
      </c>
      <c r="IZ1261" s="104">
        <f t="shared" ca="1" si="348"/>
        <v>1.1971918181818184</v>
      </c>
      <c r="JA1261" s="102">
        <f t="shared" ca="1" si="349"/>
        <v>1.1939247619047619</v>
      </c>
      <c r="JB1261" s="102">
        <f t="shared" ca="1" si="350"/>
        <v>1.200617450980392</v>
      </c>
      <c r="JC1261" s="103">
        <f t="shared" ca="1" si="351"/>
        <v>1.2020208457711439</v>
      </c>
      <c r="JD1261" s="104">
        <f t="shared" si="352"/>
        <v>1.1999999999998678E-3</v>
      </c>
      <c r="JE1261" s="102">
        <f t="shared" si="353"/>
        <v>-4.9999999999994493E-4</v>
      </c>
      <c r="JF1261" s="66">
        <f t="shared" ca="1" si="358"/>
        <v>5.8571428571428151E-3</v>
      </c>
      <c r="JG1261" s="66">
        <f t="shared" ca="1" si="357"/>
        <v>7.380952380952097E-5</v>
      </c>
      <c r="JH1261" s="66">
        <f t="shared" ca="1" si="354"/>
        <v>4.0510776260117452E-3</v>
      </c>
      <c r="JI1261" s="80">
        <f t="shared" ca="1" si="355"/>
        <v>4.4445991583049122E-3</v>
      </c>
      <c r="JJ1261" s="118">
        <f t="shared" ca="1" si="356"/>
        <v>4262.4533017570839</v>
      </c>
    </row>
    <row r="1262" spans="253:270" x14ac:dyDescent="0.3">
      <c r="IS1262" s="74">
        <v>1260</v>
      </c>
      <c r="IT1262" s="90" t="str">
        <f t="shared" si="342"/>
        <v>2006-03-12</v>
      </c>
      <c r="IU1262" s="101">
        <f t="shared" si="343"/>
        <v>1.1918500000000001</v>
      </c>
      <c r="IV1262" s="102">
        <f t="shared" si="344"/>
        <v>1.19695</v>
      </c>
      <c r="IW1262" s="102">
        <f t="shared" si="345"/>
        <v>1.1916</v>
      </c>
      <c r="IX1262" s="103">
        <f t="shared" si="346"/>
        <v>1.19645</v>
      </c>
      <c r="IY1262" s="112">
        <f t="shared" si="347"/>
        <v>8459</v>
      </c>
      <c r="IZ1262" s="104">
        <f t="shared" ca="1" si="348"/>
        <v>1.1975645454545456</v>
      </c>
      <c r="JA1262" s="102">
        <f t="shared" ca="1" si="349"/>
        <v>1.1940652380952381</v>
      </c>
      <c r="JB1262" s="102">
        <f t="shared" ca="1" si="350"/>
        <v>1.2003286274509801</v>
      </c>
      <c r="JC1262" s="103">
        <f t="shared" ca="1" si="351"/>
        <v>1.2018674129353228</v>
      </c>
      <c r="JD1262" s="104">
        <f t="shared" si="352"/>
        <v>5.3499999999999659E-3</v>
      </c>
      <c r="JE1262" s="102">
        <f t="shared" si="353"/>
        <v>-4.5999999999999375E-3</v>
      </c>
      <c r="JF1262" s="66">
        <f t="shared" ca="1" si="358"/>
        <v>6.0547619047618666E-3</v>
      </c>
      <c r="JG1262" s="66">
        <f t="shared" ca="1" si="357"/>
        <v>-1.7380952380952053E-4</v>
      </c>
      <c r="JH1262" s="66">
        <f t="shared" ca="1" si="354"/>
        <v>3.9181137578561008E-3</v>
      </c>
      <c r="JI1262" s="80">
        <f t="shared" ca="1" si="355"/>
        <v>4.5519419991602479E-3</v>
      </c>
      <c r="JJ1262" s="118">
        <f t="shared" ca="1" si="356"/>
        <v>4000.5681540945602</v>
      </c>
    </row>
    <row r="1263" spans="253:270" x14ac:dyDescent="0.3">
      <c r="IS1263" s="74">
        <v>1261</v>
      </c>
      <c r="IT1263" s="90" t="str">
        <f t="shared" si="342"/>
        <v>2006-03-13</v>
      </c>
      <c r="IU1263" s="101">
        <f t="shared" si="343"/>
        <v>1.19645</v>
      </c>
      <c r="IV1263" s="102">
        <f t="shared" si="344"/>
        <v>1.20323</v>
      </c>
      <c r="IW1263" s="102">
        <f t="shared" si="345"/>
        <v>1.1941999999999999</v>
      </c>
      <c r="IX1263" s="103">
        <f t="shared" si="346"/>
        <v>1.20133</v>
      </c>
      <c r="IY1263" s="112">
        <f t="shared" si="347"/>
        <v>10176</v>
      </c>
      <c r="IZ1263" s="104">
        <f t="shared" ca="1" si="348"/>
        <v>1.1973309090909092</v>
      </c>
      <c r="JA1263" s="102">
        <f t="shared" ca="1" si="349"/>
        <v>1.1944214285714283</v>
      </c>
      <c r="JB1263" s="102">
        <f t="shared" ca="1" si="350"/>
        <v>1.2001619607843133</v>
      </c>
      <c r="JC1263" s="103">
        <f t="shared" ca="1" si="351"/>
        <v>1.2017865671641788</v>
      </c>
      <c r="JD1263" s="104">
        <f t="shared" si="352"/>
        <v>9.0300000000000935E-3</v>
      </c>
      <c r="JE1263" s="102">
        <f t="shared" si="353"/>
        <v>-4.8799999999999955E-3</v>
      </c>
      <c r="JF1263" s="66">
        <f t="shared" ca="1" si="358"/>
        <v>6.2657142857142556E-3</v>
      </c>
      <c r="JG1263" s="66">
        <f t="shared" ca="1" si="357"/>
        <v>-3.8952380952380256E-4</v>
      </c>
      <c r="JH1263" s="66">
        <f t="shared" ca="1" si="354"/>
        <v>3.9532091501758631E-3</v>
      </c>
      <c r="JI1263" s="80">
        <f t="shared" ca="1" si="355"/>
        <v>4.6612061347236795E-3</v>
      </c>
      <c r="JJ1263" s="118">
        <f t="shared" ca="1" si="356"/>
        <v>4044.2119424960488</v>
      </c>
    </row>
    <row r="1264" spans="253:270" x14ac:dyDescent="0.3">
      <c r="IS1264" s="74">
        <v>1262</v>
      </c>
      <c r="IT1264" s="90" t="str">
        <f t="shared" si="342"/>
        <v>2006-03-14</v>
      </c>
      <c r="IU1264" s="101">
        <f t="shared" si="343"/>
        <v>1.2012799999999999</v>
      </c>
      <c r="IV1264" s="102">
        <f t="shared" si="344"/>
        <v>1.2074499999999999</v>
      </c>
      <c r="IW1264" s="102">
        <f t="shared" si="345"/>
        <v>1.2008099999999999</v>
      </c>
      <c r="IX1264" s="103">
        <f t="shared" si="346"/>
        <v>1.20695</v>
      </c>
      <c r="IY1264" s="112">
        <f t="shared" si="347"/>
        <v>9797</v>
      </c>
      <c r="IZ1264" s="104">
        <f t="shared" ca="1" si="348"/>
        <v>1.1975081818181819</v>
      </c>
      <c r="JA1264" s="102">
        <f t="shared" ca="1" si="349"/>
        <v>1.1951690476190475</v>
      </c>
      <c r="JB1264" s="102">
        <f t="shared" ca="1" si="350"/>
        <v>1.2000256862745093</v>
      </c>
      <c r="JC1264" s="103">
        <f t="shared" ca="1" si="351"/>
        <v>1.2017425373134325</v>
      </c>
      <c r="JD1264" s="104">
        <f t="shared" si="352"/>
        <v>6.6399999999999793E-3</v>
      </c>
      <c r="JE1264" s="102">
        <f t="shared" si="353"/>
        <v>-5.6700000000000639E-3</v>
      </c>
      <c r="JF1264" s="66">
        <f t="shared" ca="1" si="358"/>
        <v>6.3452380952380575E-3</v>
      </c>
      <c r="JG1264" s="66">
        <f t="shared" ca="1" si="357"/>
        <v>-7.7857142857143272E-4</v>
      </c>
      <c r="JH1264" s="66">
        <f t="shared" ca="1" si="354"/>
        <v>3.9431285850893751E-3</v>
      </c>
      <c r="JI1264" s="80">
        <f t="shared" ca="1" si="355"/>
        <v>4.7440150623248214E-3</v>
      </c>
      <c r="JJ1264" s="118">
        <f t="shared" ca="1" si="356"/>
        <v>4075.4364200175473</v>
      </c>
    </row>
    <row r="1265" spans="253:270" x14ac:dyDescent="0.3">
      <c r="IS1265" s="74">
        <v>1263</v>
      </c>
      <c r="IT1265" s="90" t="str">
        <f t="shared" si="342"/>
        <v>2006-03-15</v>
      </c>
      <c r="IU1265" s="101">
        <f t="shared" si="343"/>
        <v>1.2069000000000001</v>
      </c>
      <c r="IV1265" s="102">
        <f t="shared" si="344"/>
        <v>1.21898</v>
      </c>
      <c r="IW1265" s="102">
        <f t="shared" si="345"/>
        <v>1.2037800000000001</v>
      </c>
      <c r="IX1265" s="103">
        <f t="shared" si="346"/>
        <v>1.21838</v>
      </c>
      <c r="IY1265" s="112">
        <f t="shared" si="347"/>
        <v>11407</v>
      </c>
      <c r="IZ1265" s="104">
        <f t="shared" ca="1" si="348"/>
        <v>1.1987309090909088</v>
      </c>
      <c r="JA1265" s="102">
        <f t="shared" ca="1" si="349"/>
        <v>1.1964561904761903</v>
      </c>
      <c r="JB1265" s="102">
        <f t="shared" ca="1" si="350"/>
        <v>1.2001135294117644</v>
      </c>
      <c r="JC1265" s="103">
        <f t="shared" ca="1" si="351"/>
        <v>1.2017553731343282</v>
      </c>
      <c r="JD1265" s="104">
        <f t="shared" si="352"/>
        <v>1.519999999999988E-2</v>
      </c>
      <c r="JE1265" s="102">
        <f t="shared" si="353"/>
        <v>-1.1479999999999935E-2</v>
      </c>
      <c r="JF1265" s="66">
        <f t="shared" ca="1" si="358"/>
        <v>6.7519047619047238E-3</v>
      </c>
      <c r="JG1265" s="66">
        <f t="shared" ca="1" si="357"/>
        <v>-1.3180952380952452E-3</v>
      </c>
      <c r="JH1265" s="66">
        <f t="shared" ca="1" si="354"/>
        <v>4.371707325898061E-3</v>
      </c>
      <c r="JI1265" s="80">
        <f t="shared" ca="1" si="355"/>
        <v>5.2582448810439613E-3</v>
      </c>
      <c r="JJ1265" s="118">
        <f t="shared" ca="1" si="356"/>
        <v>4154.6209303412907</v>
      </c>
    </row>
    <row r="1266" spans="253:270" x14ac:dyDescent="0.3">
      <c r="IS1266" s="74">
        <v>1264</v>
      </c>
      <c r="IT1266" s="90" t="str">
        <f t="shared" si="342"/>
        <v>2006-03-16</v>
      </c>
      <c r="IU1266" s="101">
        <f t="shared" si="343"/>
        <v>1.21838</v>
      </c>
      <c r="IV1266" s="102">
        <f t="shared" si="344"/>
        <v>1.2207300000000001</v>
      </c>
      <c r="IW1266" s="102">
        <f t="shared" si="345"/>
        <v>1.21427</v>
      </c>
      <c r="IX1266" s="103">
        <f t="shared" si="346"/>
        <v>1.2196</v>
      </c>
      <c r="IY1266" s="112">
        <f t="shared" si="347"/>
        <v>11077</v>
      </c>
      <c r="IZ1266" s="104">
        <f t="shared" ca="1" si="348"/>
        <v>1.20004</v>
      </c>
      <c r="JA1266" s="102">
        <f t="shared" ca="1" si="349"/>
        <v>1.1977761904761903</v>
      </c>
      <c r="JB1266" s="102">
        <f t="shared" ca="1" si="350"/>
        <v>1.2002115686274506</v>
      </c>
      <c r="JC1266" s="103">
        <f t="shared" ca="1" si="351"/>
        <v>1.2017678109452734</v>
      </c>
      <c r="JD1266" s="104">
        <f t="shared" si="352"/>
        <v>6.4600000000001323E-3</v>
      </c>
      <c r="JE1266" s="102">
        <f t="shared" si="353"/>
        <v>-1.2199999999999989E-3</v>
      </c>
      <c r="JF1266" s="66">
        <f t="shared" ca="1" si="358"/>
        <v>6.6966666666666364E-3</v>
      </c>
      <c r="JG1266" s="66">
        <f t="shared" ca="1" si="357"/>
        <v>-1.3509523809523813E-3</v>
      </c>
      <c r="JH1266" s="66">
        <f t="shared" ca="1" si="354"/>
        <v>4.3677163405773213E-3</v>
      </c>
      <c r="JI1266" s="80">
        <f t="shared" ca="1" si="355"/>
        <v>5.2553726747123723E-3</v>
      </c>
      <c r="JJ1266" s="118">
        <f t="shared" ca="1" si="356"/>
        <v>4181.3602436920391</v>
      </c>
    </row>
    <row r="1267" spans="253:270" x14ac:dyDescent="0.3">
      <c r="IS1267" s="74">
        <v>1265</v>
      </c>
      <c r="IT1267" s="90" t="str">
        <f t="shared" si="342"/>
        <v>2006-03-18</v>
      </c>
      <c r="IU1267" s="101">
        <f t="shared" si="343"/>
        <v>1.22</v>
      </c>
      <c r="IV1267" s="102">
        <f t="shared" si="344"/>
        <v>1.22</v>
      </c>
      <c r="IW1267" s="102">
        <f t="shared" si="345"/>
        <v>1.2184900000000001</v>
      </c>
      <c r="IX1267" s="103">
        <f t="shared" si="346"/>
        <v>1.2187300000000001</v>
      </c>
      <c r="IY1267" s="112">
        <f t="shared" si="347"/>
        <v>362</v>
      </c>
      <c r="IZ1267" s="104">
        <f t="shared" ca="1" si="348"/>
        <v>1.2015745454545455</v>
      </c>
      <c r="JA1267" s="102">
        <f t="shared" ca="1" si="349"/>
        <v>1.1992309523809523</v>
      </c>
      <c r="JB1267" s="102">
        <f t="shared" ca="1" si="350"/>
        <v>1.1999811764705881</v>
      </c>
      <c r="JC1267" s="103">
        <f t="shared" ca="1" si="351"/>
        <v>1.2017468159203977</v>
      </c>
      <c r="JD1267" s="104">
        <f t="shared" si="352"/>
        <v>1.5099999999999003E-3</v>
      </c>
      <c r="JE1267" s="102">
        <f t="shared" si="353"/>
        <v>1.2699999999998823E-3</v>
      </c>
      <c r="JF1267" s="66">
        <f t="shared" ca="1" si="358"/>
        <v>6.4399999999999588E-3</v>
      </c>
      <c r="JG1267" s="66">
        <f t="shared" ca="1" si="357"/>
        <v>-1.464285714285717E-3</v>
      </c>
      <c r="JH1267" s="66">
        <f t="shared" ca="1" si="354"/>
        <v>4.5044559948482065E-3</v>
      </c>
      <c r="JI1267" s="80">
        <f t="shared" ca="1" si="355"/>
        <v>5.1712939998276213E-3</v>
      </c>
      <c r="JJ1267" s="118">
        <f t="shared" ca="1" si="356"/>
        <v>4428.445318224889</v>
      </c>
    </row>
    <row r="1268" spans="253:270" x14ac:dyDescent="0.3">
      <c r="IS1268" s="74">
        <v>1266</v>
      </c>
      <c r="IT1268" s="90" t="str">
        <f t="shared" si="342"/>
        <v>2006-03-19</v>
      </c>
      <c r="IU1268" s="101">
        <f t="shared" si="343"/>
        <v>1.2186999999999999</v>
      </c>
      <c r="IV1268" s="102">
        <f t="shared" si="344"/>
        <v>1.2197</v>
      </c>
      <c r="IW1268" s="102">
        <f t="shared" si="345"/>
        <v>1.2149799999999999</v>
      </c>
      <c r="IX1268" s="103">
        <f t="shared" si="346"/>
        <v>1.21651</v>
      </c>
      <c r="IY1268" s="112">
        <f t="shared" si="347"/>
        <v>11038</v>
      </c>
      <c r="IZ1268" s="104">
        <f t="shared" ca="1" si="348"/>
        <v>1.2040890909090911</v>
      </c>
      <c r="JA1268" s="102">
        <f t="shared" ca="1" si="349"/>
        <v>1.2005666666666666</v>
      </c>
      <c r="JB1268" s="102">
        <f t="shared" ca="1" si="350"/>
        <v>1.1997537254901958</v>
      </c>
      <c r="JC1268" s="103">
        <f t="shared" ca="1" si="351"/>
        <v>1.2017113930348255</v>
      </c>
      <c r="JD1268" s="104">
        <f t="shared" si="352"/>
        <v>4.7200000000000575E-3</v>
      </c>
      <c r="JE1268" s="102">
        <f t="shared" si="353"/>
        <v>2.1899999999999142E-3</v>
      </c>
      <c r="JF1268" s="66">
        <f t="shared" ca="1" si="358"/>
        <v>6.6504761904761537E-3</v>
      </c>
      <c r="JG1268" s="66">
        <f t="shared" ca="1" si="357"/>
        <v>-1.352857142857145E-3</v>
      </c>
      <c r="JH1268" s="66">
        <f t="shared" ca="1" si="354"/>
        <v>4.3117839377250456E-3</v>
      </c>
      <c r="JI1268" s="80">
        <f t="shared" ca="1" si="355"/>
        <v>5.2233615730149351E-3</v>
      </c>
      <c r="JJ1268" s="118">
        <f t="shared" ca="1" si="356"/>
        <v>4189.6365782244611</v>
      </c>
    </row>
    <row r="1269" spans="253:270" x14ac:dyDescent="0.3">
      <c r="IS1269" s="74">
        <v>1267</v>
      </c>
      <c r="IT1269" s="90" t="str">
        <f t="shared" si="342"/>
        <v>2006-03-20</v>
      </c>
      <c r="IU1269" s="101">
        <f t="shared" si="343"/>
        <v>1.21641</v>
      </c>
      <c r="IV1269" s="102">
        <f t="shared" si="344"/>
        <v>1.2166999999999999</v>
      </c>
      <c r="IW1269" s="102">
        <f t="shared" si="345"/>
        <v>1.2077599999999999</v>
      </c>
      <c r="IX1269" s="103">
        <f t="shared" si="346"/>
        <v>1.2096</v>
      </c>
      <c r="IY1269" s="112">
        <f t="shared" si="347"/>
        <v>10754</v>
      </c>
      <c r="IZ1269" s="104">
        <f t="shared" ca="1" si="348"/>
        <v>1.2056481818181819</v>
      </c>
      <c r="JA1269" s="102">
        <f t="shared" ca="1" si="349"/>
        <v>1.2016047619047618</v>
      </c>
      <c r="JB1269" s="102">
        <f t="shared" ca="1" si="350"/>
        <v>1.1994698039215683</v>
      </c>
      <c r="JC1269" s="103">
        <f t="shared" ca="1" si="351"/>
        <v>1.2016229850746265</v>
      </c>
      <c r="JD1269" s="104">
        <f t="shared" si="352"/>
        <v>8.939999999999948E-3</v>
      </c>
      <c r="JE1269" s="102">
        <f t="shared" si="353"/>
        <v>6.8099999999999827E-3</v>
      </c>
      <c r="JF1269" s="66">
        <f t="shared" ca="1" si="358"/>
        <v>6.971428571428533E-3</v>
      </c>
      <c r="JG1269" s="66">
        <f t="shared" ca="1" si="357"/>
        <v>-1.0504761904761995E-3</v>
      </c>
      <c r="JH1269" s="66">
        <f t="shared" ca="1" si="354"/>
        <v>4.2184010576275608E-3</v>
      </c>
      <c r="JI1269" s="80">
        <f t="shared" ca="1" si="355"/>
        <v>5.4962294228389679E-3</v>
      </c>
      <c r="JJ1269" s="118">
        <f t="shared" ca="1" si="356"/>
        <v>3899.5939302524407</v>
      </c>
    </row>
    <row r="1270" spans="253:270" x14ac:dyDescent="0.3">
      <c r="IS1270" s="74">
        <v>1268</v>
      </c>
      <c r="IT1270" s="90" t="str">
        <f t="shared" si="342"/>
        <v>2006-03-21</v>
      </c>
      <c r="IU1270" s="101">
        <f t="shared" si="343"/>
        <v>1.2096</v>
      </c>
      <c r="IV1270" s="102">
        <f t="shared" si="344"/>
        <v>1.2115499999999999</v>
      </c>
      <c r="IW1270" s="102">
        <f t="shared" si="345"/>
        <v>1.2067000000000001</v>
      </c>
      <c r="IX1270" s="103">
        <f t="shared" si="346"/>
        <v>1.2078100000000001</v>
      </c>
      <c r="IY1270" s="112">
        <f t="shared" si="347"/>
        <v>9536</v>
      </c>
      <c r="IZ1270" s="104">
        <f t="shared" ca="1" si="348"/>
        <v>1.2071509090909092</v>
      </c>
      <c r="JA1270" s="102">
        <f t="shared" ca="1" si="349"/>
        <v>1.2026990476190476</v>
      </c>
      <c r="JB1270" s="102">
        <f t="shared" ca="1" si="350"/>
        <v>1.1992154901960783</v>
      </c>
      <c r="JC1270" s="103">
        <f t="shared" ca="1" si="351"/>
        <v>1.2015111940298506</v>
      </c>
      <c r="JD1270" s="104">
        <f t="shared" si="352"/>
        <v>4.8499999999997989E-3</v>
      </c>
      <c r="JE1270" s="102">
        <f t="shared" si="353"/>
        <v>1.7899999999999583E-3</v>
      </c>
      <c r="JF1270" s="66">
        <f t="shared" ca="1" si="358"/>
        <v>6.9785714285713844E-3</v>
      </c>
      <c r="JG1270" s="66">
        <f t="shared" ca="1" si="357"/>
        <v>-1.1066666666666738E-3</v>
      </c>
      <c r="JH1270" s="66">
        <f t="shared" ca="1" si="354"/>
        <v>4.2146742355210279E-3</v>
      </c>
      <c r="JI1270" s="80">
        <f t="shared" ca="1" si="355"/>
        <v>5.4607563869358226E-3</v>
      </c>
      <c r="JJ1270" s="118">
        <f t="shared" ca="1" si="356"/>
        <v>3902.4950196873806</v>
      </c>
    </row>
    <row r="1271" spans="253:270" x14ac:dyDescent="0.3">
      <c r="IS1271" s="74">
        <v>1269</v>
      </c>
      <c r="IT1271" s="90" t="str">
        <f t="shared" si="342"/>
        <v>2006-03-22</v>
      </c>
      <c r="IU1271" s="101">
        <f t="shared" si="343"/>
        <v>1.2078100000000001</v>
      </c>
      <c r="IV1271" s="102">
        <f t="shared" si="344"/>
        <v>1.20828</v>
      </c>
      <c r="IW1271" s="102">
        <f t="shared" si="345"/>
        <v>1.1957800000000001</v>
      </c>
      <c r="IX1271" s="103">
        <f t="shared" si="346"/>
        <v>1.1971799999999999</v>
      </c>
      <c r="IY1271" s="112">
        <f t="shared" si="347"/>
        <v>10073</v>
      </c>
      <c r="IZ1271" s="104">
        <f t="shared" ca="1" si="348"/>
        <v>1.2076763636363637</v>
      </c>
      <c r="JA1271" s="102">
        <f t="shared" ca="1" si="349"/>
        <v>1.2029357142857144</v>
      </c>
      <c r="JB1271" s="102">
        <f t="shared" ca="1" si="350"/>
        <v>1.1989660784313725</v>
      </c>
      <c r="JC1271" s="103">
        <f t="shared" ca="1" si="351"/>
        <v>1.2013505472636814</v>
      </c>
      <c r="JD1271" s="104">
        <f t="shared" si="352"/>
        <v>1.2499999999999956E-2</v>
      </c>
      <c r="JE1271" s="102">
        <f t="shared" si="353"/>
        <v>1.0630000000000139E-2</v>
      </c>
      <c r="JF1271" s="66">
        <f t="shared" ca="1" si="358"/>
        <v>7.0761904761904261E-3</v>
      </c>
      <c r="JG1271" s="66">
        <f t="shared" ca="1" si="357"/>
        <v>-2.4904761904762226E-4</v>
      </c>
      <c r="JH1271" s="66">
        <f t="shared" ca="1" si="354"/>
        <v>4.3164596120856434E-3</v>
      </c>
      <c r="JI1271" s="80">
        <f t="shared" ca="1" si="355"/>
        <v>5.811179623517097E-3</v>
      </c>
      <c r="JJ1271" s="118">
        <f t="shared" ca="1" si="356"/>
        <v>3916.478657522588</v>
      </c>
    </row>
    <row r="1272" spans="253:270" x14ac:dyDescent="0.3">
      <c r="IS1272" s="74">
        <v>1270</v>
      </c>
      <c r="IT1272" s="90" t="str">
        <f t="shared" si="342"/>
        <v>2006-03-23</v>
      </c>
      <c r="IU1272" s="101">
        <f t="shared" si="343"/>
        <v>1.1970799999999999</v>
      </c>
      <c r="IV1272" s="102">
        <f t="shared" si="344"/>
        <v>1.2048000000000001</v>
      </c>
      <c r="IW1272" s="102">
        <f t="shared" si="345"/>
        <v>1.1952499999999999</v>
      </c>
      <c r="IX1272" s="103">
        <f t="shared" si="346"/>
        <v>1.2039</v>
      </c>
      <c r="IY1272" s="112">
        <f t="shared" si="347"/>
        <v>9262</v>
      </c>
      <c r="IZ1272" s="104">
        <f t="shared" ca="1" si="348"/>
        <v>1.2087672727272727</v>
      </c>
      <c r="JA1272" s="102">
        <f t="shared" ca="1" si="349"/>
        <v>1.2034857142857143</v>
      </c>
      <c r="JB1272" s="102">
        <f t="shared" ca="1" si="350"/>
        <v>1.1988239215686274</v>
      </c>
      <c r="JC1272" s="103">
        <f t="shared" ca="1" si="351"/>
        <v>1.2012228358208954</v>
      </c>
      <c r="JD1272" s="104">
        <f t="shared" si="352"/>
        <v>9.5500000000001695E-3</v>
      </c>
      <c r="JE1272" s="102">
        <f t="shared" si="353"/>
        <v>-6.8200000000000482E-3</v>
      </c>
      <c r="JF1272" s="66">
        <f t="shared" ca="1" si="358"/>
        <v>7.1371428571428159E-3</v>
      </c>
      <c r="JG1272" s="66">
        <f t="shared" ca="1" si="357"/>
        <v>-5.7190476190476555E-4</v>
      </c>
      <c r="JH1272" s="66">
        <f t="shared" ca="1" si="354"/>
        <v>4.3418496638416111E-3</v>
      </c>
      <c r="JI1272" s="80">
        <f t="shared" ca="1" si="355"/>
        <v>5.976584164608098E-3</v>
      </c>
      <c r="JJ1272" s="118">
        <f t="shared" ca="1" si="356"/>
        <v>3887.4849087938301</v>
      </c>
    </row>
    <row r="1273" spans="253:270" x14ac:dyDescent="0.3">
      <c r="IS1273" s="74">
        <v>1271</v>
      </c>
      <c r="IT1273" s="90" t="str">
        <f t="shared" si="342"/>
        <v>2006-03-25</v>
      </c>
      <c r="IU1273" s="101">
        <f t="shared" si="343"/>
        <v>1.2040999999999999</v>
      </c>
      <c r="IV1273" s="102">
        <f t="shared" si="344"/>
        <v>1.2047000000000001</v>
      </c>
      <c r="IW1273" s="102">
        <f t="shared" si="345"/>
        <v>1.2039</v>
      </c>
      <c r="IX1273" s="103">
        <f t="shared" si="346"/>
        <v>1.2043999999999999</v>
      </c>
      <c r="IY1273" s="112">
        <f t="shared" si="347"/>
        <v>320</v>
      </c>
      <c r="IZ1273" s="104">
        <f t="shared" ca="1" si="348"/>
        <v>1.2094899999999997</v>
      </c>
      <c r="JA1273" s="102">
        <f t="shared" ca="1" si="349"/>
        <v>1.2035095238095239</v>
      </c>
      <c r="JB1273" s="102">
        <f t="shared" ca="1" si="350"/>
        <v>1.1987331372549019</v>
      </c>
      <c r="JC1273" s="103">
        <f t="shared" ca="1" si="351"/>
        <v>1.20109407960199</v>
      </c>
      <c r="JD1273" s="104">
        <f t="shared" si="352"/>
        <v>8.0000000000013394E-4</v>
      </c>
      <c r="JE1273" s="102">
        <f t="shared" si="353"/>
        <v>-2.9999999999996696E-4</v>
      </c>
      <c r="JF1273" s="66">
        <f t="shared" ca="1" si="358"/>
        <v>6.5504761904761647E-3</v>
      </c>
      <c r="JG1273" s="66">
        <f t="shared" ca="1" si="357"/>
        <v>-3.3809523809523257E-5</v>
      </c>
      <c r="JH1273" s="66">
        <f t="shared" ca="1" si="354"/>
        <v>4.3261216285110805E-3</v>
      </c>
      <c r="JI1273" s="80">
        <f t="shared" ca="1" si="355"/>
        <v>5.4444611226548405E-3</v>
      </c>
      <c r="JJ1273" s="118">
        <f t="shared" ca="1" si="356"/>
        <v>4200.7179016078771</v>
      </c>
    </row>
    <row r="1274" spans="253:270" x14ac:dyDescent="0.3">
      <c r="IS1274" s="74">
        <v>1272</v>
      </c>
      <c r="IT1274" s="90" t="str">
        <f t="shared" si="342"/>
        <v>2006-03-26</v>
      </c>
      <c r="IU1274" s="101">
        <f t="shared" si="343"/>
        <v>1.2043999999999999</v>
      </c>
      <c r="IV1274" s="102">
        <f t="shared" si="344"/>
        <v>1.206</v>
      </c>
      <c r="IW1274" s="102">
        <f t="shared" si="345"/>
        <v>1.2007399999999999</v>
      </c>
      <c r="IX1274" s="103">
        <f t="shared" si="346"/>
        <v>1.20173</v>
      </c>
      <c r="IY1274" s="112">
        <f t="shared" si="347"/>
        <v>7533</v>
      </c>
      <c r="IZ1274" s="104">
        <f t="shared" ca="1" si="348"/>
        <v>1.2095263636363636</v>
      </c>
      <c r="JA1274" s="102">
        <f t="shared" ca="1" si="349"/>
        <v>1.2033538095238094</v>
      </c>
      <c r="JB1274" s="102">
        <f t="shared" ca="1" si="350"/>
        <v>1.1984600000000001</v>
      </c>
      <c r="JC1274" s="103">
        <f t="shared" ca="1" si="351"/>
        <v>1.2009858208955222</v>
      </c>
      <c r="JD1274" s="104">
        <f t="shared" si="352"/>
        <v>5.2600000000000424E-3</v>
      </c>
      <c r="JE1274" s="102">
        <f t="shared" si="353"/>
        <v>2.6699999999999502E-3</v>
      </c>
      <c r="JF1274" s="66">
        <f t="shared" ca="1" si="358"/>
        <v>6.5352380952380757E-3</v>
      </c>
      <c r="JG1274" s="66">
        <f t="shared" ca="1" si="357"/>
        <v>1.457142857142887E-4</v>
      </c>
      <c r="JH1274" s="66">
        <f t="shared" ca="1" si="354"/>
        <v>4.3300749130742089E-3</v>
      </c>
      <c r="JI1274" s="80">
        <f t="shared" ca="1" si="355"/>
        <v>5.4684476524779289E-3</v>
      </c>
      <c r="JJ1274" s="118">
        <f t="shared" ca="1" si="356"/>
        <v>4175.826595973208</v>
      </c>
    </row>
    <row r="1275" spans="253:270" x14ac:dyDescent="0.3">
      <c r="IS1275" s="74">
        <v>1273</v>
      </c>
      <c r="IT1275" s="90" t="str">
        <f t="shared" si="342"/>
        <v>2006-03-27</v>
      </c>
      <c r="IU1275" s="101">
        <f t="shared" si="343"/>
        <v>1.20163</v>
      </c>
      <c r="IV1275" s="102">
        <f t="shared" si="344"/>
        <v>1.21088</v>
      </c>
      <c r="IW1275" s="102">
        <f t="shared" si="345"/>
        <v>1.19943</v>
      </c>
      <c r="IX1275" s="103">
        <f t="shared" si="346"/>
        <v>1.20008</v>
      </c>
      <c r="IY1275" s="112">
        <f t="shared" si="347"/>
        <v>11356</v>
      </c>
      <c r="IZ1275" s="104">
        <f t="shared" ca="1" si="348"/>
        <v>1.2089018181818181</v>
      </c>
      <c r="JA1275" s="102">
        <f t="shared" ca="1" si="349"/>
        <v>1.2031228571428572</v>
      </c>
      <c r="JB1275" s="102">
        <f t="shared" ca="1" si="350"/>
        <v>1.1983325490196077</v>
      </c>
      <c r="JC1275" s="103">
        <f t="shared" ca="1" si="351"/>
        <v>1.2008760199004973</v>
      </c>
      <c r="JD1275" s="104">
        <f t="shared" si="352"/>
        <v>1.144999999999996E-2</v>
      </c>
      <c r="JE1275" s="102">
        <f t="shared" si="353"/>
        <v>1.5499999999999403E-3</v>
      </c>
      <c r="JF1275" s="66">
        <f t="shared" ca="1" si="358"/>
        <v>7.0790476190475985E-3</v>
      </c>
      <c r="JG1275" s="66">
        <f t="shared" ca="1" si="357"/>
        <v>2.2095238095237989E-4</v>
      </c>
      <c r="JH1275" s="66">
        <f t="shared" ca="1" si="354"/>
        <v>4.193912714265214E-3</v>
      </c>
      <c r="JI1275" s="80">
        <f t="shared" ca="1" si="355"/>
        <v>5.4763760217013914E-3</v>
      </c>
      <c r="JJ1275" s="118">
        <f t="shared" ca="1" si="356"/>
        <v>3876.7369621787475</v>
      </c>
    </row>
    <row r="1276" spans="253:270" x14ac:dyDescent="0.3">
      <c r="IS1276" s="74">
        <v>1274</v>
      </c>
      <c r="IT1276" s="90" t="str">
        <f t="shared" si="342"/>
        <v>2006-03-28</v>
      </c>
      <c r="IU1276" s="101">
        <f t="shared" si="343"/>
        <v>1.20008</v>
      </c>
      <c r="IV1276" s="102">
        <f t="shared" si="344"/>
        <v>1.2049000000000001</v>
      </c>
      <c r="IW1276" s="102">
        <f t="shared" si="345"/>
        <v>1.19815</v>
      </c>
      <c r="IX1276" s="103">
        <f t="shared" si="346"/>
        <v>1.2024600000000001</v>
      </c>
      <c r="IY1276" s="112">
        <f t="shared" si="347"/>
        <v>9533</v>
      </c>
      <c r="IZ1276" s="104">
        <f t="shared" ca="1" si="348"/>
        <v>1.2074545454545456</v>
      </c>
      <c r="JA1276" s="102">
        <f t="shared" ca="1" si="349"/>
        <v>1.202992380952381</v>
      </c>
      <c r="JB1276" s="102">
        <f t="shared" ca="1" si="350"/>
        <v>1.1982007843137255</v>
      </c>
      <c r="JC1276" s="103">
        <f t="shared" ca="1" si="351"/>
        <v>1.2007153731343285</v>
      </c>
      <c r="JD1276" s="104">
        <f t="shared" si="352"/>
        <v>6.7500000000000338E-3</v>
      </c>
      <c r="JE1276" s="102">
        <f t="shared" si="353"/>
        <v>-2.3800000000000487E-3</v>
      </c>
      <c r="JF1276" s="66">
        <f t="shared" ca="1" si="358"/>
        <v>7.3385714285714165E-3</v>
      </c>
      <c r="JG1276" s="66">
        <f t="shared" ca="1" si="357"/>
        <v>1.2190476190475694E-4</v>
      </c>
      <c r="JH1276" s="66">
        <f t="shared" ca="1" si="354"/>
        <v>3.9920364605099583E-3</v>
      </c>
      <c r="JI1276" s="80">
        <f t="shared" ca="1" si="355"/>
        <v>5.5036443502271357E-3</v>
      </c>
      <c r="JJ1276" s="118">
        <f t="shared" ca="1" si="356"/>
        <v>3486.6936257591228</v>
      </c>
    </row>
    <row r="1277" spans="253:270" x14ac:dyDescent="0.3">
      <c r="IS1277" s="74">
        <v>1275</v>
      </c>
      <c r="IT1277" s="90" t="str">
        <f t="shared" si="342"/>
        <v>2006-03-29</v>
      </c>
      <c r="IU1277" s="101">
        <f t="shared" si="343"/>
        <v>1.2023600000000001</v>
      </c>
      <c r="IV1277" s="102">
        <f t="shared" si="344"/>
        <v>1.2173499999999999</v>
      </c>
      <c r="IW1277" s="102">
        <f t="shared" si="345"/>
        <v>1.2022600000000001</v>
      </c>
      <c r="IX1277" s="103">
        <f t="shared" si="346"/>
        <v>1.21675</v>
      </c>
      <c r="IY1277" s="112">
        <f t="shared" si="347"/>
        <v>11687</v>
      </c>
      <c r="IZ1277" s="104">
        <f t="shared" ca="1" si="348"/>
        <v>1.2071954545454544</v>
      </c>
      <c r="JA1277" s="102">
        <f t="shared" ca="1" si="349"/>
        <v>1.2037019047619049</v>
      </c>
      <c r="JB1277" s="102">
        <f t="shared" ca="1" si="350"/>
        <v>1.1984723529411765</v>
      </c>
      <c r="JC1277" s="103">
        <f t="shared" ca="1" si="351"/>
        <v>1.2005488059701492</v>
      </c>
      <c r="JD1277" s="104">
        <f t="shared" si="352"/>
        <v>1.5089999999999826E-2</v>
      </c>
      <c r="JE1277" s="102">
        <f t="shared" si="353"/>
        <v>-1.4389999999999903E-2</v>
      </c>
      <c r="JF1277" s="66">
        <f t="shared" ca="1" si="358"/>
        <v>7.5480952380952244E-3</v>
      </c>
      <c r="JG1277" s="66">
        <f t="shared" ca="1" si="357"/>
        <v>-7.1809523809523729E-4</v>
      </c>
      <c r="JH1277" s="66">
        <f t="shared" ca="1" si="354"/>
        <v>4.2683448549119714E-3</v>
      </c>
      <c r="JI1277" s="80">
        <f t="shared" ca="1" si="355"/>
        <v>6.2567484473795929E-3</v>
      </c>
      <c r="JJ1277" s="118">
        <f t="shared" ca="1" si="356"/>
        <v>3541.857937052036</v>
      </c>
    </row>
    <row r="1278" spans="253:270" x14ac:dyDescent="0.3">
      <c r="IS1278" s="74">
        <v>1276</v>
      </c>
      <c r="IT1278" s="90" t="str">
        <f t="shared" si="342"/>
        <v>2006-03-30</v>
      </c>
      <c r="IU1278" s="101">
        <f t="shared" si="343"/>
        <v>1.21675</v>
      </c>
      <c r="IV1278" s="102">
        <f t="shared" si="344"/>
        <v>1.2175800000000001</v>
      </c>
      <c r="IW1278" s="102">
        <f t="shared" si="345"/>
        <v>1.20851</v>
      </c>
      <c r="IX1278" s="103">
        <f t="shared" si="346"/>
        <v>1.2122999999999999</v>
      </c>
      <c r="IY1278" s="112">
        <f t="shared" si="347"/>
        <v>11606</v>
      </c>
      <c r="IZ1278" s="104">
        <f t="shared" ca="1" si="348"/>
        <v>1.206610909090909</v>
      </c>
      <c r="JA1278" s="102">
        <f t="shared" ca="1" si="349"/>
        <v>1.2048185714285715</v>
      </c>
      <c r="JB1278" s="102">
        <f t="shared" ca="1" si="350"/>
        <v>1.1986566666666667</v>
      </c>
      <c r="JC1278" s="103">
        <f t="shared" ca="1" si="351"/>
        <v>1.2003433333333333</v>
      </c>
      <c r="JD1278" s="104">
        <f t="shared" si="352"/>
        <v>9.0700000000001335E-3</v>
      </c>
      <c r="JE1278" s="102">
        <f t="shared" si="353"/>
        <v>4.450000000000065E-3</v>
      </c>
      <c r="JF1278" s="66">
        <f t="shared" ca="1" si="358"/>
        <v>7.2528571428571295E-3</v>
      </c>
      <c r="JG1278" s="66">
        <f t="shared" ca="1" si="357"/>
        <v>-1.1252380952380971E-3</v>
      </c>
      <c r="JH1278" s="66">
        <f t="shared" ca="1" si="354"/>
        <v>3.9245990306043116E-3</v>
      </c>
      <c r="JI1278" s="80">
        <f t="shared" ca="1" si="355"/>
        <v>5.593903670661835E-3</v>
      </c>
      <c r="JJ1278" s="118">
        <f t="shared" ca="1" si="356"/>
        <v>3551.4557655166946</v>
      </c>
    </row>
    <row r="1279" spans="253:270" x14ac:dyDescent="0.3">
      <c r="IS1279" s="74">
        <v>1277</v>
      </c>
      <c r="IT1279" s="90" t="str">
        <f t="shared" si="342"/>
        <v>2006-04-01</v>
      </c>
      <c r="IU1279" s="101">
        <f t="shared" si="343"/>
        <v>1.2121999999999999</v>
      </c>
      <c r="IV1279" s="102">
        <f t="shared" si="344"/>
        <v>1.21225</v>
      </c>
      <c r="IW1279" s="102">
        <f t="shared" si="345"/>
        <v>1.2115499999999999</v>
      </c>
      <c r="IX1279" s="103">
        <f t="shared" si="346"/>
        <v>1.2119500000000001</v>
      </c>
      <c r="IY1279" s="112">
        <f t="shared" si="347"/>
        <v>68</v>
      </c>
      <c r="IZ1279" s="104">
        <f t="shared" ca="1" si="348"/>
        <v>1.2061963636363637</v>
      </c>
      <c r="JA1279" s="102">
        <f t="shared" ca="1" si="349"/>
        <v>1.2057471428571429</v>
      </c>
      <c r="JB1279" s="102">
        <f t="shared" ca="1" si="350"/>
        <v>1.1988066666666668</v>
      </c>
      <c r="JC1279" s="103">
        <f t="shared" ca="1" si="351"/>
        <v>1.2001361194029851</v>
      </c>
      <c r="JD1279" s="104">
        <f t="shared" si="352"/>
        <v>7.0000000000014495E-4</v>
      </c>
      <c r="JE1279" s="102">
        <f t="shared" si="353"/>
        <v>2.4999999999986144E-4</v>
      </c>
      <c r="JF1279" s="66">
        <f t="shared" ca="1" si="358"/>
        <v>6.9757142857142865E-3</v>
      </c>
      <c r="JG1279" s="66">
        <f t="shared" ca="1" si="357"/>
        <v>-9.3714285714286392E-4</v>
      </c>
      <c r="JH1279" s="66">
        <f t="shared" ca="1" si="354"/>
        <v>4.1647152437140622E-3</v>
      </c>
      <c r="JI1279" s="80">
        <f t="shared" ca="1" si="355"/>
        <v>5.570525445727407E-3</v>
      </c>
      <c r="JJ1279" s="118">
        <f t="shared" ca="1" si="356"/>
        <v>3993.4480699676496</v>
      </c>
    </row>
    <row r="1280" spans="253:270" x14ac:dyDescent="0.3">
      <c r="IS1280" s="74">
        <v>1278</v>
      </c>
      <c r="IT1280" s="90" t="str">
        <f t="shared" si="342"/>
        <v>2006-04-02</v>
      </c>
      <c r="IU1280" s="101">
        <f t="shared" si="343"/>
        <v>1.2119500000000001</v>
      </c>
      <c r="IV1280" s="102">
        <f t="shared" si="344"/>
        <v>1.21488</v>
      </c>
      <c r="IW1280" s="102">
        <f t="shared" si="345"/>
        <v>1.2035</v>
      </c>
      <c r="IX1280" s="103">
        <f t="shared" si="346"/>
        <v>1.2138500000000001</v>
      </c>
      <c r="IY1280" s="112">
        <f t="shared" si="347"/>
        <v>11178</v>
      </c>
      <c r="IZ1280" s="104">
        <f t="shared" ca="1" si="348"/>
        <v>1.2065827272727272</v>
      </c>
      <c r="JA1280" s="102">
        <f t="shared" ca="1" si="349"/>
        <v>1.2068219047619049</v>
      </c>
      <c r="JB1280" s="102">
        <f t="shared" ca="1" si="350"/>
        <v>1.1991400000000001</v>
      </c>
      <c r="JC1280" s="103">
        <f t="shared" ca="1" si="351"/>
        <v>1.1999341293532337</v>
      </c>
      <c r="JD1280" s="104">
        <f t="shared" si="352"/>
        <v>1.1379999999999946E-2</v>
      </c>
      <c r="JE1280" s="102">
        <f t="shared" si="353"/>
        <v>-1.9000000000000128E-3</v>
      </c>
      <c r="JF1280" s="66">
        <f t="shared" ca="1" si="358"/>
        <v>7.2876190476190506E-3</v>
      </c>
      <c r="JG1280" s="66">
        <f t="shared" ca="1" si="357"/>
        <v>-1.0880952380952504E-3</v>
      </c>
      <c r="JH1280" s="66">
        <f t="shared" ca="1" si="354"/>
        <v>4.2369833212320789E-3</v>
      </c>
      <c r="JI1280" s="80">
        <f t="shared" ca="1" si="355"/>
        <v>5.5515888922924445E-3</v>
      </c>
      <c r="JJ1280" s="118">
        <f t="shared" ca="1" si="356"/>
        <v>4031.4338856792847</v>
      </c>
    </row>
    <row r="1281" spans="253:270" x14ac:dyDescent="0.3">
      <c r="IS1281" s="74">
        <v>1279</v>
      </c>
      <c r="IT1281" s="90" t="str">
        <f t="shared" si="342"/>
        <v>2006-04-03</v>
      </c>
      <c r="IU1281" s="101">
        <f t="shared" si="343"/>
        <v>1.2138500000000001</v>
      </c>
      <c r="IV1281" s="102">
        <f t="shared" si="344"/>
        <v>1.2277800000000001</v>
      </c>
      <c r="IW1281" s="102">
        <f t="shared" si="345"/>
        <v>1.2121500000000001</v>
      </c>
      <c r="IX1281" s="103">
        <f t="shared" si="346"/>
        <v>1.2258</v>
      </c>
      <c r="IY1281" s="112">
        <f t="shared" si="347"/>
        <v>12541</v>
      </c>
      <c r="IZ1281" s="104">
        <f t="shared" ca="1" si="348"/>
        <v>1.2082181818181819</v>
      </c>
      <c r="JA1281" s="102">
        <f t="shared" ca="1" si="349"/>
        <v>1.2084600000000001</v>
      </c>
      <c r="JB1281" s="102">
        <f t="shared" ca="1" si="350"/>
        <v>1.1996850980392157</v>
      </c>
      <c r="JC1281" s="103">
        <f t="shared" ca="1" si="351"/>
        <v>1.1997915920398008</v>
      </c>
      <c r="JD1281" s="104">
        <f t="shared" si="352"/>
        <v>1.5630000000000033E-2</v>
      </c>
      <c r="JE1281" s="102">
        <f t="shared" si="353"/>
        <v>-1.1949999999999905E-2</v>
      </c>
      <c r="JF1281" s="66">
        <f t="shared" ca="1" si="358"/>
        <v>7.7180952380952383E-3</v>
      </c>
      <c r="JG1281" s="66">
        <f t="shared" ca="1" si="357"/>
        <v>-1.641904761904765E-3</v>
      </c>
      <c r="JH1281" s="66">
        <f t="shared" ca="1" si="354"/>
        <v>4.5888567089953231E-3</v>
      </c>
      <c r="JI1281" s="80">
        <f t="shared" ca="1" si="355"/>
        <v>6.0086173189984084E-3</v>
      </c>
      <c r="JJ1281" s="118">
        <f t="shared" ca="1" si="356"/>
        <v>4125.1297655669496</v>
      </c>
    </row>
    <row r="1282" spans="253:270" x14ac:dyDescent="0.3">
      <c r="IS1282" s="74">
        <v>1280</v>
      </c>
      <c r="IT1282" s="90" t="str">
        <f t="shared" si="342"/>
        <v>2006-04-04</v>
      </c>
      <c r="IU1282" s="101">
        <f t="shared" si="343"/>
        <v>1.2258</v>
      </c>
      <c r="IV1282" s="102">
        <f t="shared" si="344"/>
        <v>1.23065</v>
      </c>
      <c r="IW1282" s="102">
        <f t="shared" si="345"/>
        <v>1.2245999999999999</v>
      </c>
      <c r="IX1282" s="103">
        <f t="shared" si="346"/>
        <v>1.2289000000000001</v>
      </c>
      <c r="IY1282" s="112">
        <f t="shared" si="347"/>
        <v>11554</v>
      </c>
      <c r="IZ1282" s="104">
        <f t="shared" ca="1" si="348"/>
        <v>1.2111018181818183</v>
      </c>
      <c r="JA1282" s="102">
        <f t="shared" ca="1" si="349"/>
        <v>1.2102219047619047</v>
      </c>
      <c r="JB1282" s="102">
        <f t="shared" ca="1" si="350"/>
        <v>1.2003252941176472</v>
      </c>
      <c r="JC1282" s="103">
        <f t="shared" ca="1" si="351"/>
        <v>1.1997036318407961</v>
      </c>
      <c r="JD1282" s="104">
        <f t="shared" si="352"/>
        <v>6.0500000000001108E-3</v>
      </c>
      <c r="JE1282" s="102">
        <f t="shared" si="353"/>
        <v>-3.1000000000001027E-3</v>
      </c>
      <c r="JF1282" s="66">
        <f t="shared" ca="1" si="358"/>
        <v>7.9490476190476299E-3</v>
      </c>
      <c r="JG1282" s="66">
        <f t="shared" ca="1" si="357"/>
        <v>-1.7657142857142964E-3</v>
      </c>
      <c r="JH1282" s="66">
        <f t="shared" ca="1" si="354"/>
        <v>4.3719156798842553E-3</v>
      </c>
      <c r="JI1282" s="80">
        <f t="shared" ca="1" si="355"/>
        <v>6.0105990284057319E-3</v>
      </c>
      <c r="JJ1282" s="118">
        <f t="shared" ca="1" si="356"/>
        <v>3758.7507791154676</v>
      </c>
    </row>
    <row r="1283" spans="253:270" x14ac:dyDescent="0.3">
      <c r="IS1283" s="74">
        <v>1281</v>
      </c>
      <c r="IT1283" s="90" t="str">
        <f t="shared" ref="IT1283:IT1346" si="359">IF(INDEX(data_no_header,IS1283,1)="","",INDEX(data_no_header,IS1283,1))</f>
        <v>2006-04-05</v>
      </c>
      <c r="IU1283" s="101">
        <f t="shared" ref="IU1283:IU1346" si="360">IF($IT1283&lt;&gt;"",VLOOKUP($IT1283,data_no_header,CODE(open_col)-64),"")</f>
        <v>1.2289000000000001</v>
      </c>
      <c r="IV1283" s="102">
        <f t="shared" ref="IV1283:IV1346" si="361">IF($IT1283&lt;&gt;"",VLOOKUP($IT1283,data_no_header,CODE(high_col)-64),"")</f>
        <v>1.2332700000000001</v>
      </c>
      <c r="IW1283" s="102">
        <f t="shared" ref="IW1283:IW1346" si="362">IF($IT1283&lt;&gt;"",VLOOKUP($IT1283,data_no_header,CODE(low_col)-64),"")</f>
        <v>1.2197499999999999</v>
      </c>
      <c r="IX1283" s="103">
        <f t="shared" ref="IX1283:IX1346" si="363">IF($IT1283&lt;&gt;"",VLOOKUP($IT1283,data_no_header,CODE(close_col)-64),"")</f>
        <v>1.22298</v>
      </c>
      <c r="IY1283" s="112">
        <f t="shared" ref="IY1283:IY1346" si="364">IF($IT1283&lt;&gt;"",VLOOKUP($IT1283,data_no_header,CODE(volume_col)-64),"")</f>
        <v>13161</v>
      </c>
      <c r="IZ1283" s="104">
        <f t="shared" ref="IZ1283:IZ1346" ca="1" si="365">IF(IT1283&lt;&gt;"",IF($IS1283&gt;=IZ$1,AVERAGE(INDIRECT(CONCATENATE("IX",$IS1283+2,":IX",$IS1283+2-IZ$1))),""),"")</f>
        <v>1.2128363636363637</v>
      </c>
      <c r="JA1283" s="102">
        <f t="shared" ref="JA1283:JA1346" ca="1" si="366">IF(IU1283&lt;&gt;"",IF($IS1283&gt;=JA$1,AVERAGE(INDIRECT(CONCATENATE("IX",$IS1283+2,":IX",$IS1283+2-JA$1))),""),"")</f>
        <v>1.2114852380952381</v>
      </c>
      <c r="JB1283" s="102">
        <f t="shared" ref="JB1283:JB1346" ca="1" si="367">IF(IV1283&lt;&gt;"",IF($IS1283&gt;=JB$1,AVERAGE(INDIRECT(CONCATENATE("IX",$IS1283+2,":IX",$IS1283+2-JB$1))),""),"")</f>
        <v>1.200814117647059</v>
      </c>
      <c r="JC1283" s="103">
        <f t="shared" ref="JC1283:JC1346" ca="1" si="368">IF(IW1283&lt;&gt;"",IF($IS1283&gt;=JC$1,AVERAGE(INDIRECT(CONCATENATE("IX",$IS1283+2,":IX",$IS1283+2-JC$1))),""),"")</f>
        <v>1.1996104975124378</v>
      </c>
      <c r="JD1283" s="104">
        <f t="shared" si="352"/>
        <v>1.3520000000000199E-2</v>
      </c>
      <c r="JE1283" s="102">
        <f t="shared" si="353"/>
        <v>5.9200000000001474E-3</v>
      </c>
      <c r="JF1283" s="66">
        <f t="shared" ca="1" si="358"/>
        <v>8.3380952380952607E-3</v>
      </c>
      <c r="JG1283" s="66">
        <f t="shared" ca="1" si="357"/>
        <v>-1.2647619047619113E-3</v>
      </c>
      <c r="JH1283" s="66">
        <f t="shared" ca="1" si="354"/>
        <v>4.4853652174362121E-3</v>
      </c>
      <c r="JI1283" s="80">
        <f t="shared" ca="1" si="355"/>
        <v>6.1892392170740784E-3</v>
      </c>
      <c r="JJ1283" s="118">
        <f t="shared" ca="1" si="356"/>
        <v>3857.7000303042646</v>
      </c>
    </row>
    <row r="1284" spans="253:270" x14ac:dyDescent="0.3">
      <c r="IS1284" s="74">
        <v>1282</v>
      </c>
      <c r="IT1284" s="90" t="str">
        <f t="shared" si="359"/>
        <v>2006-04-06</v>
      </c>
      <c r="IU1284" s="101">
        <f t="shared" si="360"/>
        <v>1.22298</v>
      </c>
      <c r="IV1284" s="102">
        <f t="shared" si="361"/>
        <v>1.2233799999999999</v>
      </c>
      <c r="IW1284" s="102">
        <f t="shared" si="362"/>
        <v>1.20932</v>
      </c>
      <c r="IX1284" s="103">
        <f t="shared" si="363"/>
        <v>1.2098</v>
      </c>
      <c r="IY1284" s="112">
        <f t="shared" si="364"/>
        <v>12840</v>
      </c>
      <c r="IZ1284" s="104">
        <f t="shared" ca="1" si="365"/>
        <v>1.2133272727272726</v>
      </c>
      <c r="JA1284" s="102">
        <f t="shared" ca="1" si="366"/>
        <v>1.2118885714285714</v>
      </c>
      <c r="JB1284" s="102">
        <f t="shared" ca="1" si="367"/>
        <v>1.2011807843137257</v>
      </c>
      <c r="JC1284" s="103">
        <f t="shared" ca="1" si="368"/>
        <v>1.1994613432835821</v>
      </c>
      <c r="JD1284" s="104">
        <f t="shared" ref="JD1284:JD1347" si="369">IF(IV1284&lt;&gt;"",IV1284-IW1284,"")</f>
        <v>1.4059999999999961E-2</v>
      </c>
      <c r="JE1284" s="102">
        <f t="shared" ref="JE1284:JE1347" si="370">IF(IU1284&lt;&gt;"",IU1284-IX1284,"")</f>
        <v>1.317999999999997E-2</v>
      </c>
      <c r="JF1284" s="66">
        <f t="shared" ca="1" si="358"/>
        <v>8.5776190476190648E-3</v>
      </c>
      <c r="JG1284" s="66">
        <f t="shared" ca="1" si="357"/>
        <v>-4.0476190476191308E-4</v>
      </c>
      <c r="JH1284" s="66">
        <f t="shared" ref="JH1284:JH1347" ca="1" si="371">IF(IT1284&lt;&gt;"",IF($IS1284&gt;=JH$1,_xlfn.STDEV.P(INDIRECT(CONCATENATE("JD",$IS1284+2,":JD",$IS1284+2-JH$1))),""),"")</f>
        <v>4.6472991693198226E-3</v>
      </c>
      <c r="JI1284" s="80">
        <f t="shared" ref="JI1284:JI1347" ca="1" si="372">IF(IU1284&lt;&gt;"",IF($IS1284&gt;=JI$1,_xlfn.STDEV.P(INDIRECT(CONCATENATE("JE",$IS1284+2,":JE",$IS1284+2-JI$1))),""),"")</f>
        <v>6.8469316165971897E-3</v>
      </c>
      <c r="JJ1284" s="118">
        <f t="shared" ref="JJ1284:JJ1347" ca="1" si="373">IF(IU1284&lt;&gt;"",IF($IS1284&gt;=JJ$1,_xlfn.STDEV.P(INDIRECT(CONCATENATE("IY",$IS1284+2,":IY",$IS1284+2-JJ$1))),""),"")</f>
        <v>3929.5590723898476</v>
      </c>
    </row>
    <row r="1285" spans="253:270" x14ac:dyDescent="0.3">
      <c r="IS1285" s="74">
        <v>1283</v>
      </c>
      <c r="IT1285" s="90" t="str">
        <f t="shared" si="359"/>
        <v>2006-04-08</v>
      </c>
      <c r="IU1285" s="101">
        <f t="shared" si="360"/>
        <v>1.21</v>
      </c>
      <c r="IV1285" s="102">
        <f t="shared" si="361"/>
        <v>1.2115</v>
      </c>
      <c r="IW1285" s="102">
        <f t="shared" si="362"/>
        <v>1.21</v>
      </c>
      <c r="IX1285" s="103">
        <f t="shared" si="363"/>
        <v>1.2111499999999999</v>
      </c>
      <c r="IY1285" s="112">
        <f t="shared" si="364"/>
        <v>287</v>
      </c>
      <c r="IZ1285" s="104">
        <f t="shared" ca="1" si="365"/>
        <v>1.2141836363636362</v>
      </c>
      <c r="JA1285" s="102">
        <f t="shared" ca="1" si="366"/>
        <v>1.2120885714285716</v>
      </c>
      <c r="JB1285" s="102">
        <f t="shared" ca="1" si="367"/>
        <v>1.20158568627451</v>
      </c>
      <c r="JC1285" s="103">
        <f t="shared" ca="1" si="368"/>
        <v>1.1993108457711443</v>
      </c>
      <c r="JD1285" s="104">
        <f t="shared" si="369"/>
        <v>1.5000000000000568E-3</v>
      </c>
      <c r="JE1285" s="102">
        <f t="shared" si="370"/>
        <v>-1.1499999999999844E-3</v>
      </c>
      <c r="JF1285" s="66">
        <f t="shared" ca="1" si="358"/>
        <v>8.3328571428571627E-3</v>
      </c>
      <c r="JG1285" s="66">
        <f t="shared" ca="1" si="357"/>
        <v>-1.8952380952381404E-4</v>
      </c>
      <c r="JH1285" s="66">
        <f t="shared" ca="1" si="371"/>
        <v>4.8727885268304598E-3</v>
      </c>
      <c r="JI1285" s="80">
        <f t="shared" ca="1" si="372"/>
        <v>6.7483673342523696E-3</v>
      </c>
      <c r="JJ1285" s="118">
        <f t="shared" ca="1" si="373"/>
        <v>4376.3608278155143</v>
      </c>
    </row>
    <row r="1286" spans="253:270" x14ac:dyDescent="0.3">
      <c r="IS1286" s="74">
        <v>1284</v>
      </c>
      <c r="IT1286" s="90" t="str">
        <f t="shared" si="359"/>
        <v>2006-04-09</v>
      </c>
      <c r="IU1286" s="101">
        <f t="shared" si="360"/>
        <v>1.21105</v>
      </c>
      <c r="IV1286" s="102">
        <f t="shared" si="361"/>
        <v>1.21295</v>
      </c>
      <c r="IW1286" s="102">
        <f t="shared" si="362"/>
        <v>1.2078100000000001</v>
      </c>
      <c r="IX1286" s="103">
        <f t="shared" si="363"/>
        <v>1.21113</v>
      </c>
      <c r="IY1286" s="112">
        <f t="shared" si="364"/>
        <v>8419</v>
      </c>
      <c r="IZ1286" s="104">
        <f t="shared" ca="1" si="365"/>
        <v>1.2151881818181818</v>
      </c>
      <c r="JA1286" s="102">
        <f t="shared" ca="1" si="366"/>
        <v>1.2117433333333334</v>
      </c>
      <c r="JB1286" s="102">
        <f t="shared" ca="1" si="367"/>
        <v>1.2020049019607844</v>
      </c>
      <c r="JC1286" s="103">
        <f t="shared" ca="1" si="368"/>
        <v>1.1991622388059702</v>
      </c>
      <c r="JD1286" s="104">
        <f t="shared" si="369"/>
        <v>5.1399999999999224E-3</v>
      </c>
      <c r="JE1286" s="102">
        <f t="shared" si="370"/>
        <v>-8.0000000000080007E-5</v>
      </c>
      <c r="JF1286" s="66">
        <f t="shared" ca="1" si="358"/>
        <v>7.8538095238095459E-3</v>
      </c>
      <c r="JG1286" s="66">
        <f t="shared" ca="1" si="357"/>
        <v>3.5333333333332194E-4</v>
      </c>
      <c r="JH1286" s="66">
        <f t="shared" ca="1" si="371"/>
        <v>4.6641637602861073E-3</v>
      </c>
      <c r="JI1286" s="80">
        <f t="shared" ca="1" si="372"/>
        <v>6.2590820362500368E-3</v>
      </c>
      <c r="JJ1286" s="118">
        <f t="shared" ca="1" si="373"/>
        <v>4341.3957942321813</v>
      </c>
    </row>
    <row r="1287" spans="253:270" x14ac:dyDescent="0.3">
      <c r="IS1287" s="74">
        <v>1285</v>
      </c>
      <c r="IT1287" s="90" t="str">
        <f t="shared" si="359"/>
        <v>2006-04-10</v>
      </c>
      <c r="IU1287" s="101">
        <f t="shared" si="360"/>
        <v>1.21113</v>
      </c>
      <c r="IV1287" s="102">
        <f t="shared" si="361"/>
        <v>1.2154799999999999</v>
      </c>
      <c r="IW1287" s="102">
        <f t="shared" si="362"/>
        <v>1.2092799999999999</v>
      </c>
      <c r="IX1287" s="103">
        <f t="shared" si="363"/>
        <v>1.21458</v>
      </c>
      <c r="IY1287" s="112">
        <f t="shared" si="364"/>
        <v>9231</v>
      </c>
      <c r="IZ1287" s="104">
        <f t="shared" ca="1" si="365"/>
        <v>1.2162900000000001</v>
      </c>
      <c r="JA1287" s="102">
        <f t="shared" ca="1" si="366"/>
        <v>1.2115042857142857</v>
      </c>
      <c r="JB1287" s="102">
        <f t="shared" ca="1" si="367"/>
        <v>1.2024558823529414</v>
      </c>
      <c r="JC1287" s="103">
        <f t="shared" ca="1" si="368"/>
        <v>1.1990295522388061</v>
      </c>
      <c r="JD1287" s="104">
        <f t="shared" si="369"/>
        <v>6.1999999999999833E-3</v>
      </c>
      <c r="JE1287" s="102">
        <f t="shared" si="370"/>
        <v>-3.4499999999999531E-3</v>
      </c>
      <c r="JF1287" s="66">
        <f t="shared" ca="1" si="358"/>
        <v>7.841428571428586E-3</v>
      </c>
      <c r="JG1287" s="66">
        <f t="shared" ca="1" si="357"/>
        <v>2.4714285714284791E-4</v>
      </c>
      <c r="JH1287" s="66">
        <f t="shared" ca="1" si="371"/>
        <v>4.6681905189364624E-3</v>
      </c>
      <c r="JI1287" s="80">
        <f t="shared" ca="1" si="372"/>
        <v>6.3036324696896092E-3</v>
      </c>
      <c r="JJ1287" s="118">
        <f t="shared" ca="1" si="373"/>
        <v>4312.4001892554279</v>
      </c>
    </row>
    <row r="1288" spans="253:270" x14ac:dyDescent="0.3">
      <c r="IS1288" s="74">
        <v>1286</v>
      </c>
      <c r="IT1288" s="90" t="str">
        <f t="shared" si="359"/>
        <v>2006-04-11</v>
      </c>
      <c r="IU1288" s="101">
        <f t="shared" si="360"/>
        <v>1.21478</v>
      </c>
      <c r="IV1288" s="102">
        <f t="shared" si="361"/>
        <v>1.21698</v>
      </c>
      <c r="IW1288" s="102">
        <f t="shared" si="362"/>
        <v>1.20675</v>
      </c>
      <c r="IX1288" s="103">
        <f t="shared" si="363"/>
        <v>1.2104299999999999</v>
      </c>
      <c r="IY1288" s="112">
        <f t="shared" si="364"/>
        <v>9825</v>
      </c>
      <c r="IZ1288" s="104">
        <f t="shared" ca="1" si="365"/>
        <v>1.2157154545454547</v>
      </c>
      <c r="JA1288" s="102">
        <f t="shared" ca="1" si="366"/>
        <v>1.2111090476190478</v>
      </c>
      <c r="JB1288" s="102">
        <f t="shared" ca="1" si="367"/>
        <v>1.202873529411765</v>
      </c>
      <c r="JC1288" s="103">
        <f t="shared" ca="1" si="368"/>
        <v>1.1989377611940299</v>
      </c>
      <c r="JD1288" s="104">
        <f t="shared" si="369"/>
        <v>1.0229999999999961E-2</v>
      </c>
      <c r="JE1288" s="102">
        <f t="shared" si="370"/>
        <v>4.350000000000076E-3</v>
      </c>
      <c r="JF1288" s="66">
        <f t="shared" ca="1" si="358"/>
        <v>8.2566666666666847E-3</v>
      </c>
      <c r="JG1288" s="66">
        <f t="shared" ca="1" si="357"/>
        <v>3.9380952380952382E-4</v>
      </c>
      <c r="JH1288" s="66">
        <f t="shared" ca="1" si="371"/>
        <v>4.4701628108554745E-3</v>
      </c>
      <c r="JI1288" s="80">
        <f t="shared" ca="1" si="372"/>
        <v>6.3612925282827146E-3</v>
      </c>
      <c r="JJ1288" s="118">
        <f t="shared" ca="1" si="373"/>
        <v>3893.4451823231184</v>
      </c>
    </row>
    <row r="1289" spans="253:270" x14ac:dyDescent="0.3">
      <c r="IS1289" s="74">
        <v>1287</v>
      </c>
      <c r="IT1289" s="90" t="str">
        <f t="shared" si="359"/>
        <v>2006-04-12</v>
      </c>
      <c r="IU1289" s="101">
        <f t="shared" si="360"/>
        <v>1.2105300000000001</v>
      </c>
      <c r="IV1289" s="102">
        <f t="shared" si="361"/>
        <v>1.2133700000000001</v>
      </c>
      <c r="IW1289" s="102">
        <f t="shared" si="362"/>
        <v>1.2071000000000001</v>
      </c>
      <c r="IX1289" s="103">
        <f t="shared" si="363"/>
        <v>1.2110300000000001</v>
      </c>
      <c r="IY1289" s="112">
        <f t="shared" si="364"/>
        <v>9778</v>
      </c>
      <c r="IZ1289" s="104">
        <f t="shared" ca="1" si="365"/>
        <v>1.2156</v>
      </c>
      <c r="JA1289" s="102">
        <f t="shared" ca="1" si="366"/>
        <v>1.2108480952380956</v>
      </c>
      <c r="JB1289" s="102">
        <f t="shared" ca="1" si="367"/>
        <v>1.2032741176470589</v>
      </c>
      <c r="JC1289" s="103">
        <f t="shared" ca="1" si="368"/>
        <v>1.1988597512437813</v>
      </c>
      <c r="JD1289" s="104">
        <f t="shared" si="369"/>
        <v>6.2699999999999978E-3</v>
      </c>
      <c r="JE1289" s="102">
        <f t="shared" si="370"/>
        <v>-4.9999999999994493E-4</v>
      </c>
      <c r="JF1289" s="66">
        <f t="shared" ca="1" si="358"/>
        <v>8.3304761904762058E-3</v>
      </c>
      <c r="JG1289" s="66">
        <f t="shared" ca="1" si="357"/>
        <v>2.6571428571429241E-4</v>
      </c>
      <c r="JH1289" s="66">
        <f t="shared" ca="1" si="371"/>
        <v>4.4237125931253429E-3</v>
      </c>
      <c r="JI1289" s="80">
        <f t="shared" ca="1" si="372"/>
        <v>6.3509088749103436E-3</v>
      </c>
      <c r="JJ1289" s="118">
        <f t="shared" ca="1" si="373"/>
        <v>3873.288888829044</v>
      </c>
    </row>
    <row r="1290" spans="253:270" x14ac:dyDescent="0.3">
      <c r="IS1290" s="74">
        <v>1288</v>
      </c>
      <c r="IT1290" s="90" t="str">
        <f t="shared" si="359"/>
        <v>2006-04-13</v>
      </c>
      <c r="IU1290" s="101">
        <f t="shared" si="360"/>
        <v>1.21113</v>
      </c>
      <c r="IV1290" s="102">
        <f t="shared" si="361"/>
        <v>1.21193</v>
      </c>
      <c r="IW1290" s="102">
        <f t="shared" si="362"/>
        <v>1.2100299999999999</v>
      </c>
      <c r="IX1290" s="103">
        <f t="shared" si="363"/>
        <v>1.2115</v>
      </c>
      <c r="IY1290" s="112">
        <f t="shared" si="364"/>
        <v>3961</v>
      </c>
      <c r="IZ1290" s="104">
        <f t="shared" ca="1" si="365"/>
        <v>1.2155590909090912</v>
      </c>
      <c r="JA1290" s="102">
        <f t="shared" ca="1" si="366"/>
        <v>1.2109385714285716</v>
      </c>
      <c r="JB1290" s="102">
        <f t="shared" ca="1" si="367"/>
        <v>1.203609411764706</v>
      </c>
      <c r="JC1290" s="103">
        <f t="shared" ca="1" si="368"/>
        <v>1.1987750248756219</v>
      </c>
      <c r="JD1290" s="104">
        <f t="shared" si="369"/>
        <v>1.9000000000000128E-3</v>
      </c>
      <c r="JE1290" s="102">
        <f t="shared" si="370"/>
        <v>-3.6999999999998145E-4</v>
      </c>
      <c r="JF1290" s="66">
        <f t="shared" ca="1" si="358"/>
        <v>7.9952380952381143E-3</v>
      </c>
      <c r="JG1290" s="66">
        <f t="shared" ca="1" si="357"/>
        <v>-7.6190476190467795E-5</v>
      </c>
      <c r="JH1290" s="66">
        <f t="shared" ca="1" si="371"/>
        <v>4.6269053928883206E-3</v>
      </c>
      <c r="JI1290" s="80">
        <f t="shared" ca="1" si="372"/>
        <v>6.1803702125130698E-3</v>
      </c>
      <c r="JJ1290" s="118">
        <f t="shared" ca="1" si="373"/>
        <v>4000.9816352179714</v>
      </c>
    </row>
    <row r="1291" spans="253:270" x14ac:dyDescent="0.3">
      <c r="IS1291" s="74">
        <v>1289</v>
      </c>
      <c r="IT1291" s="90" t="str">
        <f t="shared" si="359"/>
        <v>2006-04-15</v>
      </c>
      <c r="IU1291" s="101">
        <f t="shared" si="360"/>
        <v>1.2117</v>
      </c>
      <c r="IV1291" s="102">
        <f t="shared" si="361"/>
        <v>1.2131000000000001</v>
      </c>
      <c r="IW1291" s="102">
        <f t="shared" si="362"/>
        <v>1.2117</v>
      </c>
      <c r="IX1291" s="103">
        <f t="shared" si="363"/>
        <v>1.2129000000000001</v>
      </c>
      <c r="IY1291" s="112">
        <f t="shared" si="364"/>
        <v>146</v>
      </c>
      <c r="IZ1291" s="104">
        <f t="shared" ca="1" si="365"/>
        <v>1.2154727272727275</v>
      </c>
      <c r="JA1291" s="102">
        <f t="shared" ca="1" si="366"/>
        <v>1.2111809523809525</v>
      </c>
      <c r="JB1291" s="102">
        <f t="shared" ca="1" si="367"/>
        <v>1.2039721568627451</v>
      </c>
      <c r="JC1291" s="103">
        <f t="shared" ca="1" si="368"/>
        <v>1.1987278606965175</v>
      </c>
      <c r="JD1291" s="104">
        <f t="shared" si="369"/>
        <v>1.4000000000000679E-3</v>
      </c>
      <c r="JE1291" s="102">
        <f t="shared" si="370"/>
        <v>-1.2000000000000899E-3</v>
      </c>
      <c r="JF1291" s="66">
        <f t="shared" ca="1" si="358"/>
        <v>7.8309523809524124E-3</v>
      </c>
      <c r="JG1291" s="66">
        <f t="shared" ca="1" si="357"/>
        <v>-2.1857142857142247E-4</v>
      </c>
      <c r="JH1291" s="66">
        <f t="shared" ca="1" si="371"/>
        <v>4.7939007923877537E-3</v>
      </c>
      <c r="JI1291" s="80">
        <f t="shared" ca="1" si="372"/>
        <v>6.1701703964386978E-3</v>
      </c>
      <c r="JJ1291" s="118">
        <f t="shared" ca="1" si="373"/>
        <v>4393.5905115026862</v>
      </c>
    </row>
    <row r="1292" spans="253:270" x14ac:dyDescent="0.3">
      <c r="IS1292" s="74">
        <v>1290</v>
      </c>
      <c r="IT1292" s="90" t="str">
        <f t="shared" si="359"/>
        <v>2006-04-16</v>
      </c>
      <c r="IU1292" s="101">
        <f t="shared" si="360"/>
        <v>1.2129000000000001</v>
      </c>
      <c r="IV1292" s="102">
        <f t="shared" si="361"/>
        <v>1.2289000000000001</v>
      </c>
      <c r="IW1292" s="102">
        <f t="shared" si="362"/>
        <v>1.2128000000000001</v>
      </c>
      <c r="IX1292" s="103">
        <f t="shared" si="363"/>
        <v>1.2252099999999999</v>
      </c>
      <c r="IY1292" s="112">
        <f t="shared" si="364"/>
        <v>9609</v>
      </c>
      <c r="IZ1292" s="104">
        <f t="shared" ca="1" si="365"/>
        <v>1.2154190909090909</v>
      </c>
      <c r="JA1292" s="102">
        <f t="shared" ca="1" si="366"/>
        <v>1.2125157142857144</v>
      </c>
      <c r="JB1292" s="102">
        <f t="shared" ca="1" si="367"/>
        <v>1.2045939215686274</v>
      </c>
      <c r="JC1292" s="103">
        <f t="shared" ca="1" si="368"/>
        <v>1.1987328855721393</v>
      </c>
      <c r="JD1292" s="104">
        <f t="shared" si="369"/>
        <v>1.6100000000000003E-2</v>
      </c>
      <c r="JE1292" s="102">
        <f t="shared" si="370"/>
        <v>-1.2309999999999821E-2</v>
      </c>
      <c r="JF1292" s="66">
        <f t="shared" ca="1" si="358"/>
        <v>8.0023809523809865E-3</v>
      </c>
      <c r="JG1292" s="66">
        <f t="shared" ca="1" si="357"/>
        <v>-1.3109523809523729E-3</v>
      </c>
      <c r="JH1292" s="66">
        <f t="shared" ca="1" si="371"/>
        <v>5.0169768024007615E-3</v>
      </c>
      <c r="JI1292" s="80">
        <f t="shared" ca="1" si="372"/>
        <v>6.1834763721834657E-3</v>
      </c>
      <c r="JJ1292" s="118">
        <f t="shared" ca="1" si="373"/>
        <v>4385.7925183033276</v>
      </c>
    </row>
    <row r="1293" spans="253:270" x14ac:dyDescent="0.3">
      <c r="IS1293" s="74">
        <v>1291</v>
      </c>
      <c r="IT1293" s="90" t="str">
        <f t="shared" si="359"/>
        <v>2006-04-17</v>
      </c>
      <c r="IU1293" s="101">
        <f t="shared" si="360"/>
        <v>1.2250099999999999</v>
      </c>
      <c r="IV1293" s="102">
        <f t="shared" si="361"/>
        <v>1.2361500000000001</v>
      </c>
      <c r="IW1293" s="102">
        <f t="shared" si="362"/>
        <v>1.2224999999999999</v>
      </c>
      <c r="IX1293" s="103">
        <f t="shared" si="363"/>
        <v>1.23515</v>
      </c>
      <c r="IY1293" s="112">
        <f t="shared" si="364"/>
        <v>11353</v>
      </c>
      <c r="IZ1293" s="104">
        <f t="shared" ca="1" si="365"/>
        <v>1.2159872727272727</v>
      </c>
      <c r="JA1293" s="102">
        <f t="shared" ca="1" si="366"/>
        <v>1.2140038095238097</v>
      </c>
      <c r="JB1293" s="102">
        <f t="shared" ca="1" si="367"/>
        <v>1.2054037254901957</v>
      </c>
      <c r="JC1293" s="103">
        <f t="shared" ca="1" si="368"/>
        <v>1.1987878606965174</v>
      </c>
      <c r="JD1293" s="104">
        <f t="shared" si="369"/>
        <v>1.3650000000000162E-2</v>
      </c>
      <c r="JE1293" s="102">
        <f t="shared" si="370"/>
        <v>-1.0140000000000038E-2</v>
      </c>
      <c r="JF1293" s="66">
        <f t="shared" ca="1" si="358"/>
        <v>8.1976190476190803E-3</v>
      </c>
      <c r="JG1293" s="66">
        <f t="shared" ca="1" si="357"/>
        <v>-1.4690476190476105E-3</v>
      </c>
      <c r="JH1293" s="66">
        <f t="shared" ca="1" si="371"/>
        <v>5.1513806792445552E-3</v>
      </c>
      <c r="JI1293" s="80">
        <f t="shared" ca="1" si="372"/>
        <v>6.3621671246157684E-3</v>
      </c>
      <c r="JJ1293" s="118">
        <f t="shared" ca="1" si="373"/>
        <v>4430.4493499166501</v>
      </c>
    </row>
    <row r="1294" spans="253:270" x14ac:dyDescent="0.3">
      <c r="IS1294" s="74">
        <v>1292</v>
      </c>
      <c r="IT1294" s="90" t="str">
        <f t="shared" si="359"/>
        <v>2006-04-18</v>
      </c>
      <c r="IU1294" s="101">
        <f t="shared" si="360"/>
        <v>1.23515</v>
      </c>
      <c r="IV1294" s="102">
        <f t="shared" si="361"/>
        <v>1.2394799999999999</v>
      </c>
      <c r="IW1294" s="102">
        <f t="shared" si="362"/>
        <v>1.22868</v>
      </c>
      <c r="IX1294" s="103">
        <f t="shared" si="363"/>
        <v>1.23831</v>
      </c>
      <c r="IY1294" s="112">
        <f t="shared" si="364"/>
        <v>12721</v>
      </c>
      <c r="IZ1294" s="104">
        <f t="shared" ca="1" si="365"/>
        <v>1.2173809090909091</v>
      </c>
      <c r="JA1294" s="102">
        <f t="shared" ca="1" si="366"/>
        <v>1.2156185714285717</v>
      </c>
      <c r="JB1294" s="102">
        <f t="shared" ca="1" si="367"/>
        <v>1.2063264705882351</v>
      </c>
      <c r="JC1294" s="103">
        <f t="shared" ca="1" si="368"/>
        <v>1.1988918905472639</v>
      </c>
      <c r="JD1294" s="104">
        <f t="shared" si="369"/>
        <v>1.0799999999999921E-2</v>
      </c>
      <c r="JE1294" s="102">
        <f t="shared" si="370"/>
        <v>-3.1600000000000517E-3</v>
      </c>
      <c r="JF1294" s="66">
        <f t="shared" ca="1" si="358"/>
        <v>8.6738095238095472E-3</v>
      </c>
      <c r="JG1294" s="66">
        <f t="shared" ca="1" si="357"/>
        <v>-1.6052380952380908E-3</v>
      </c>
      <c r="JH1294" s="66">
        <f t="shared" ca="1" si="371"/>
        <v>4.9016853041440218E-3</v>
      </c>
      <c r="JI1294" s="80">
        <f t="shared" ca="1" si="372"/>
        <v>6.3662941444600695E-3</v>
      </c>
      <c r="JJ1294" s="118">
        <f t="shared" ca="1" si="373"/>
        <v>4133.2393570620179</v>
      </c>
    </row>
    <row r="1295" spans="253:270" x14ac:dyDescent="0.3">
      <c r="IS1295" s="74">
        <v>1293</v>
      </c>
      <c r="IT1295" s="90" t="str">
        <f t="shared" si="359"/>
        <v>2006-04-19</v>
      </c>
      <c r="IU1295" s="101">
        <f t="shared" si="360"/>
        <v>1.23821</v>
      </c>
      <c r="IV1295" s="102">
        <f t="shared" si="361"/>
        <v>1.23851</v>
      </c>
      <c r="IW1295" s="102">
        <f t="shared" si="362"/>
        <v>1.2288300000000001</v>
      </c>
      <c r="IX1295" s="103">
        <f t="shared" si="363"/>
        <v>1.23193</v>
      </c>
      <c r="IY1295" s="112">
        <f t="shared" si="364"/>
        <v>10533</v>
      </c>
      <c r="IZ1295" s="104">
        <f t="shared" ca="1" si="365"/>
        <v>1.2193927272727272</v>
      </c>
      <c r="JA1295" s="102">
        <f t="shared" ca="1" si="366"/>
        <v>1.2170566666666667</v>
      </c>
      <c r="JB1295" s="102">
        <f t="shared" ca="1" si="367"/>
        <v>1.2071221568627448</v>
      </c>
      <c r="JC1295" s="103">
        <f t="shared" ca="1" si="368"/>
        <v>1.1989800995024877</v>
      </c>
      <c r="JD1295" s="104">
        <f t="shared" si="369"/>
        <v>9.6799999999999109E-3</v>
      </c>
      <c r="JE1295" s="102">
        <f t="shared" si="370"/>
        <v>6.2800000000000633E-3</v>
      </c>
      <c r="JF1295" s="66">
        <f t="shared" ca="1" si="358"/>
        <v>8.88428571428573E-3</v>
      </c>
      <c r="JG1295" s="66">
        <f t="shared" ca="1" si="357"/>
        <v>-1.4333333333333236E-3</v>
      </c>
      <c r="JH1295" s="66">
        <f t="shared" ca="1" si="371"/>
        <v>4.8451493381363739E-3</v>
      </c>
      <c r="JI1295" s="80">
        <f t="shared" ca="1" si="372"/>
        <v>6.5261469222500229E-3</v>
      </c>
      <c r="JJ1295" s="118">
        <f t="shared" ca="1" si="373"/>
        <v>4132.9200484626035</v>
      </c>
    </row>
    <row r="1296" spans="253:270" x14ac:dyDescent="0.3">
      <c r="IS1296" s="74">
        <v>1294</v>
      </c>
      <c r="IT1296" s="90" t="str">
        <f t="shared" si="359"/>
        <v>2006-04-20</v>
      </c>
      <c r="IU1296" s="101">
        <f t="shared" si="360"/>
        <v>1.23193</v>
      </c>
      <c r="IV1296" s="102">
        <f t="shared" si="361"/>
        <v>1.2360800000000001</v>
      </c>
      <c r="IW1296" s="102">
        <f t="shared" si="362"/>
        <v>1.22675</v>
      </c>
      <c r="IX1296" s="103">
        <f t="shared" si="363"/>
        <v>1.2344999999999999</v>
      </c>
      <c r="IY1296" s="112">
        <f t="shared" si="364"/>
        <v>11300</v>
      </c>
      <c r="IZ1296" s="104">
        <f t="shared" ca="1" si="365"/>
        <v>1.2215154545454547</v>
      </c>
      <c r="JA1296" s="102">
        <f t="shared" ca="1" si="366"/>
        <v>1.2186957142857142</v>
      </c>
      <c r="JB1296" s="102">
        <f t="shared" ca="1" si="367"/>
        <v>1.2079578431372546</v>
      </c>
      <c r="JC1296" s="103">
        <f t="shared" ca="1" si="368"/>
        <v>1.199093880597015</v>
      </c>
      <c r="JD1296" s="104">
        <f t="shared" si="369"/>
        <v>9.3300000000000605E-3</v>
      </c>
      <c r="JE1296" s="102">
        <f t="shared" si="370"/>
        <v>-2.5699999999999612E-3</v>
      </c>
      <c r="JF1296" s="66">
        <f t="shared" ca="1" si="358"/>
        <v>8.7833333333333548E-3</v>
      </c>
      <c r="JG1296" s="66">
        <f t="shared" ca="1" si="357"/>
        <v>-1.6295238095237949E-3</v>
      </c>
      <c r="JH1296" s="66">
        <f t="shared" ca="1" si="371"/>
        <v>4.8126156964035348E-3</v>
      </c>
      <c r="JI1296" s="80">
        <f t="shared" ca="1" si="372"/>
        <v>6.4953679291589947E-3</v>
      </c>
      <c r="JJ1296" s="118">
        <f t="shared" ca="1" si="373"/>
        <v>4131.490195812552</v>
      </c>
    </row>
    <row r="1297" spans="253:270" x14ac:dyDescent="0.3">
      <c r="IS1297" s="74">
        <v>1295</v>
      </c>
      <c r="IT1297" s="90" t="str">
        <f t="shared" si="359"/>
        <v>2006-04-22</v>
      </c>
      <c r="IU1297" s="101">
        <f t="shared" si="360"/>
        <v>1.2349000000000001</v>
      </c>
      <c r="IV1297" s="102">
        <f t="shared" si="361"/>
        <v>1.2396499999999999</v>
      </c>
      <c r="IW1297" s="102">
        <f t="shared" si="362"/>
        <v>1.2349000000000001</v>
      </c>
      <c r="IX1297" s="103">
        <f t="shared" si="363"/>
        <v>1.2375</v>
      </c>
      <c r="IY1297" s="112">
        <f t="shared" si="364"/>
        <v>1135</v>
      </c>
      <c r="IZ1297" s="104">
        <f t="shared" ca="1" si="365"/>
        <v>1.2239127272727275</v>
      </c>
      <c r="JA1297" s="102">
        <f t="shared" ca="1" si="366"/>
        <v>1.2203642857142858</v>
      </c>
      <c r="JB1297" s="102">
        <f t="shared" ca="1" si="367"/>
        <v>1.2089249019607842</v>
      </c>
      <c r="JC1297" s="103">
        <f t="shared" ca="1" si="368"/>
        <v>1.1991738308457716</v>
      </c>
      <c r="JD1297" s="104">
        <f t="shared" si="369"/>
        <v>4.7499999999998099E-3</v>
      </c>
      <c r="JE1297" s="102">
        <f t="shared" si="370"/>
        <v>-2.5999999999999357E-3</v>
      </c>
      <c r="JF1297" s="66">
        <f t="shared" ca="1" si="358"/>
        <v>8.6880952380952482E-3</v>
      </c>
      <c r="JG1297" s="66">
        <f t="shared" ca="1" si="357"/>
        <v>-1.63999999999998E-3</v>
      </c>
      <c r="JH1297" s="66">
        <f t="shared" ca="1" si="371"/>
        <v>4.8713424560651621E-3</v>
      </c>
      <c r="JI1297" s="80">
        <f t="shared" ca="1" si="372"/>
        <v>6.4967471714330706E-3</v>
      </c>
      <c r="JJ1297" s="118">
        <f t="shared" ca="1" si="373"/>
        <v>4464.321671982173</v>
      </c>
    </row>
    <row r="1298" spans="253:270" x14ac:dyDescent="0.3">
      <c r="IS1298" s="74">
        <v>1296</v>
      </c>
      <c r="IT1298" s="90" t="str">
        <f t="shared" si="359"/>
        <v>2006-04-23</v>
      </c>
      <c r="IU1298" s="101">
        <f t="shared" si="360"/>
        <v>1.2375</v>
      </c>
      <c r="IV1298" s="102">
        <f t="shared" si="361"/>
        <v>1.2414799999999999</v>
      </c>
      <c r="IW1298" s="102">
        <f t="shared" si="362"/>
        <v>1.23349</v>
      </c>
      <c r="IX1298" s="103">
        <f t="shared" si="363"/>
        <v>1.2388600000000001</v>
      </c>
      <c r="IY1298" s="112">
        <f t="shared" si="364"/>
        <v>10874</v>
      </c>
      <c r="IZ1298" s="104">
        <f t="shared" ca="1" si="365"/>
        <v>1.2261200000000001</v>
      </c>
      <c r="JA1298" s="102">
        <f t="shared" ca="1" si="366"/>
        <v>1.221417142857143</v>
      </c>
      <c r="JB1298" s="102">
        <f t="shared" ca="1" si="367"/>
        <v>1.2099131372549017</v>
      </c>
      <c r="JC1298" s="103">
        <f t="shared" ca="1" si="368"/>
        <v>1.1992901492537316</v>
      </c>
      <c r="JD1298" s="104">
        <f t="shared" si="369"/>
        <v>7.9899999999999416E-3</v>
      </c>
      <c r="JE1298" s="102">
        <f t="shared" si="370"/>
        <v>-1.3600000000000279E-3</v>
      </c>
      <c r="JF1298" s="66">
        <f t="shared" ca="1" si="358"/>
        <v>8.3500000000000154E-3</v>
      </c>
      <c r="JG1298" s="66">
        <f t="shared" ca="1" si="357"/>
        <v>-1.0195238095237955E-3</v>
      </c>
      <c r="JH1298" s="66">
        <f t="shared" ca="1" si="371"/>
        <v>4.6569558828958371E-3</v>
      </c>
      <c r="JI1298" s="80">
        <f t="shared" ca="1" si="372"/>
        <v>5.8382698645521487E-3</v>
      </c>
      <c r="JJ1298" s="118">
        <f t="shared" ca="1" si="373"/>
        <v>4441.8153782969512</v>
      </c>
    </row>
    <row r="1299" spans="253:270" x14ac:dyDescent="0.3">
      <c r="IS1299" s="74">
        <v>1297</v>
      </c>
      <c r="IT1299" s="90" t="str">
        <f t="shared" si="359"/>
        <v>2006-04-24</v>
      </c>
      <c r="IU1299" s="101">
        <f t="shared" si="360"/>
        <v>1.2387600000000001</v>
      </c>
      <c r="IV1299" s="102">
        <f t="shared" si="361"/>
        <v>1.244</v>
      </c>
      <c r="IW1299" s="102">
        <f t="shared" si="362"/>
        <v>1.2368300000000001</v>
      </c>
      <c r="IX1299" s="103">
        <f t="shared" si="363"/>
        <v>1.2431300000000001</v>
      </c>
      <c r="IY1299" s="112">
        <f t="shared" si="364"/>
        <v>11002</v>
      </c>
      <c r="IZ1299" s="104">
        <f t="shared" ca="1" si="365"/>
        <v>1.2290927272727274</v>
      </c>
      <c r="JA1299" s="102">
        <f t="shared" ca="1" si="366"/>
        <v>1.222885238095238</v>
      </c>
      <c r="JB1299" s="102">
        <f t="shared" ca="1" si="367"/>
        <v>1.2109980392156861</v>
      </c>
      <c r="JC1299" s="103">
        <f t="shared" ca="1" si="368"/>
        <v>1.199482835820896</v>
      </c>
      <c r="JD1299" s="104">
        <f t="shared" si="369"/>
        <v>7.1699999999998987E-3</v>
      </c>
      <c r="JE1299" s="102">
        <f t="shared" si="370"/>
        <v>-4.369999999999985E-3</v>
      </c>
      <c r="JF1299" s="66">
        <f t="shared" ca="1" si="358"/>
        <v>8.2595238095238138E-3</v>
      </c>
      <c r="JG1299" s="66">
        <f t="shared" ca="1" si="357"/>
        <v>-1.4395238095237979E-3</v>
      </c>
      <c r="JH1299" s="66">
        <f t="shared" ca="1" si="371"/>
        <v>4.6605440886031847E-3</v>
      </c>
      <c r="JI1299" s="80">
        <f t="shared" ca="1" si="372"/>
        <v>5.7462157122177143E-3</v>
      </c>
      <c r="JJ1299" s="118">
        <f t="shared" ca="1" si="373"/>
        <v>4424.6486702195107</v>
      </c>
    </row>
    <row r="1300" spans="253:270" x14ac:dyDescent="0.3">
      <c r="IS1300" s="74">
        <v>1298</v>
      </c>
      <c r="IT1300" s="90" t="str">
        <f t="shared" si="359"/>
        <v>2006-04-25</v>
      </c>
      <c r="IU1300" s="101">
        <f t="shared" si="360"/>
        <v>1.2430300000000001</v>
      </c>
      <c r="IV1300" s="102">
        <f t="shared" si="361"/>
        <v>1.24715</v>
      </c>
      <c r="IW1300" s="102">
        <f t="shared" si="362"/>
        <v>1.2385999999999999</v>
      </c>
      <c r="IX1300" s="103">
        <f t="shared" si="363"/>
        <v>1.2453799999999999</v>
      </c>
      <c r="IY1300" s="112">
        <f t="shared" si="364"/>
        <v>11734</v>
      </c>
      <c r="IZ1300" s="104">
        <f t="shared" ca="1" si="365"/>
        <v>1.2322154545454547</v>
      </c>
      <c r="JA1300" s="102">
        <f t="shared" ca="1" si="366"/>
        <v>1.2244771428571428</v>
      </c>
      <c r="JB1300" s="102">
        <f t="shared" ca="1" si="367"/>
        <v>1.2121852941176467</v>
      </c>
      <c r="JC1300" s="103">
        <f t="shared" ca="1" si="368"/>
        <v>1.1996867164179108</v>
      </c>
      <c r="JD1300" s="104">
        <f t="shared" si="369"/>
        <v>8.5500000000000576E-3</v>
      </c>
      <c r="JE1300" s="102">
        <f t="shared" si="370"/>
        <v>-2.3499999999998522E-3</v>
      </c>
      <c r="JF1300" s="66">
        <f t="shared" ca="1" si="358"/>
        <v>8.6333333333333349E-3</v>
      </c>
      <c r="JG1300" s="66">
        <f t="shared" ca="1" si="357"/>
        <v>-1.5633333333333081E-3</v>
      </c>
      <c r="JH1300" s="66">
        <f t="shared" ca="1" si="371"/>
        <v>4.3432359379497847E-3</v>
      </c>
      <c r="JI1300" s="80">
        <f t="shared" ca="1" si="372"/>
        <v>5.7364808635968255E-3</v>
      </c>
      <c r="JJ1300" s="118">
        <f t="shared" ca="1" si="373"/>
        <v>4027.6207355106872</v>
      </c>
    </row>
    <row r="1301" spans="253:270" x14ac:dyDescent="0.3">
      <c r="IS1301" s="74">
        <v>1299</v>
      </c>
      <c r="IT1301" s="90" t="str">
        <f t="shared" si="359"/>
        <v>2006-04-26</v>
      </c>
      <c r="IU1301" s="101">
        <f t="shared" si="360"/>
        <v>1.2452799999999999</v>
      </c>
      <c r="IV1301" s="102">
        <f t="shared" si="361"/>
        <v>1.2548699999999999</v>
      </c>
      <c r="IW1301" s="102">
        <f t="shared" si="362"/>
        <v>1.2406699999999999</v>
      </c>
      <c r="IX1301" s="103">
        <f t="shared" si="363"/>
        <v>1.2534799999999999</v>
      </c>
      <c r="IY1301" s="112">
        <f t="shared" si="364"/>
        <v>10468</v>
      </c>
      <c r="IZ1301" s="104">
        <f t="shared" ca="1" si="365"/>
        <v>1.2360318181818182</v>
      </c>
      <c r="JA1301" s="102">
        <f t="shared" ca="1" si="366"/>
        <v>1.2263642857142858</v>
      </c>
      <c r="JB1301" s="102">
        <f t="shared" ca="1" si="367"/>
        <v>1.2133866666666666</v>
      </c>
      <c r="JC1301" s="103">
        <f t="shared" ca="1" si="368"/>
        <v>1.1999366169154231</v>
      </c>
      <c r="JD1301" s="104">
        <f t="shared" si="369"/>
        <v>1.419999999999999E-2</v>
      </c>
      <c r="JE1301" s="102">
        <f t="shared" si="370"/>
        <v>-8.1999999999999851E-3</v>
      </c>
      <c r="JF1301" s="66">
        <f t="shared" ca="1" si="358"/>
        <v>8.7676190476190501E-3</v>
      </c>
      <c r="JG1301" s="66">
        <f t="shared" ca="1" si="357"/>
        <v>-1.8633333333333067E-3</v>
      </c>
      <c r="JH1301" s="66">
        <f t="shared" ca="1" si="371"/>
        <v>4.46788850178686E-3</v>
      </c>
      <c r="JI1301" s="80">
        <f t="shared" ca="1" si="372"/>
        <v>5.9084018734690503E-3</v>
      </c>
      <c r="JJ1301" s="118">
        <f t="shared" ca="1" si="373"/>
        <v>4013.8238665574295</v>
      </c>
    </row>
    <row r="1302" spans="253:270" x14ac:dyDescent="0.3">
      <c r="IS1302" s="74">
        <v>1300</v>
      </c>
      <c r="IT1302" s="90" t="str">
        <f t="shared" si="359"/>
        <v>2006-04-27</v>
      </c>
      <c r="IU1302" s="101">
        <f t="shared" si="360"/>
        <v>1.2533799999999999</v>
      </c>
      <c r="IV1302" s="102">
        <f t="shared" si="361"/>
        <v>1.2645999999999999</v>
      </c>
      <c r="IW1302" s="102">
        <f t="shared" si="362"/>
        <v>1.2522800000000001</v>
      </c>
      <c r="IX1302" s="103">
        <f t="shared" si="363"/>
        <v>1.2639</v>
      </c>
      <c r="IY1302" s="112">
        <f t="shared" si="364"/>
        <v>12022</v>
      </c>
      <c r="IZ1302" s="104">
        <f t="shared" ca="1" si="365"/>
        <v>1.2406681818181817</v>
      </c>
      <c r="JA1302" s="102">
        <f t="shared" ca="1" si="366"/>
        <v>1.2281785714285713</v>
      </c>
      <c r="JB1302" s="102">
        <f t="shared" ca="1" si="367"/>
        <v>1.2147896078431371</v>
      </c>
      <c r="JC1302" s="103">
        <f t="shared" ca="1" si="368"/>
        <v>1.2002183084577116</v>
      </c>
      <c r="JD1302" s="104">
        <f t="shared" si="369"/>
        <v>1.2319999999999887E-2</v>
      </c>
      <c r="JE1302" s="102">
        <f t="shared" si="370"/>
        <v>-1.0520000000000085E-2</v>
      </c>
      <c r="JF1302" s="66">
        <f t="shared" ca="1" si="358"/>
        <v>8.6099999999999961E-3</v>
      </c>
      <c r="JG1302" s="66">
        <f t="shared" ca="1" si="357"/>
        <v>-1.7952380952380772E-3</v>
      </c>
      <c r="JH1302" s="66">
        <f t="shared" ca="1" si="371"/>
        <v>4.2773378458591631E-3</v>
      </c>
      <c r="JI1302" s="80">
        <f t="shared" ca="1" si="372"/>
        <v>5.7989864623854536E-3</v>
      </c>
      <c r="JJ1302" s="118">
        <f t="shared" ca="1" si="373"/>
        <v>3994.5141843734887</v>
      </c>
    </row>
    <row r="1303" spans="253:270" x14ac:dyDescent="0.3">
      <c r="IS1303" s="74">
        <v>1301</v>
      </c>
      <c r="IT1303" s="90" t="str">
        <f t="shared" si="359"/>
        <v>2006-04-28</v>
      </c>
      <c r="IU1303" s="101">
        <f t="shared" si="360"/>
        <v>1.2635000000000001</v>
      </c>
      <c r="IV1303" s="102">
        <f t="shared" si="361"/>
        <v>1.2639</v>
      </c>
      <c r="IW1303" s="102">
        <f t="shared" si="362"/>
        <v>1.2635000000000001</v>
      </c>
      <c r="IX1303" s="103">
        <f t="shared" si="363"/>
        <v>1.2635000000000001</v>
      </c>
      <c r="IY1303" s="112">
        <f t="shared" si="364"/>
        <v>3</v>
      </c>
      <c r="IZ1303" s="104">
        <f t="shared" ca="1" si="365"/>
        <v>1.2441490909090909</v>
      </c>
      <c r="JA1303" s="102">
        <f t="shared" ca="1" si="366"/>
        <v>1.2298261904761905</v>
      </c>
      <c r="JB1303" s="102">
        <f t="shared" ca="1" si="367"/>
        <v>1.2159582352941174</v>
      </c>
      <c r="JC1303" s="103">
        <f t="shared" ca="1" si="368"/>
        <v>1.2005276119402988</v>
      </c>
      <c r="JD1303" s="104">
        <f t="shared" si="369"/>
        <v>3.9999999999995595E-4</v>
      </c>
      <c r="JE1303" s="102">
        <f t="shared" si="370"/>
        <v>0</v>
      </c>
      <c r="JF1303" s="66">
        <f t="shared" ca="1" si="358"/>
        <v>8.340952380952369E-3</v>
      </c>
      <c r="JG1303" s="66">
        <f t="shared" ref="JG1303:JG1366" ca="1" si="374">IF(IU1303&lt;&gt;"",IF($IS1303&gt;=JG$1,AVERAGE(INDIRECT(CONCATENATE("JE",$IS1303+2,":JE",$IS1303+2-JG$1))),""),"")</f>
        <v>-1.6476190476190247E-3</v>
      </c>
      <c r="JH1303" s="66">
        <f t="shared" ca="1" si="371"/>
        <v>4.5957453458004881E-3</v>
      </c>
      <c r="JI1303" s="80">
        <f t="shared" ca="1" si="372"/>
        <v>5.8033487087911315E-3</v>
      </c>
      <c r="JJ1303" s="118">
        <f t="shared" ca="1" si="373"/>
        <v>4399.1183594143104</v>
      </c>
    </row>
    <row r="1304" spans="253:270" x14ac:dyDescent="0.3">
      <c r="IS1304" s="74">
        <v>1302</v>
      </c>
      <c r="IT1304" s="90" t="str">
        <f t="shared" si="359"/>
        <v>2006-04-29</v>
      </c>
      <c r="IU1304" s="101">
        <f t="shared" si="360"/>
        <v>1.2634000000000001</v>
      </c>
      <c r="IV1304" s="102">
        <f t="shared" si="361"/>
        <v>1.2644</v>
      </c>
      <c r="IW1304" s="102">
        <f t="shared" si="362"/>
        <v>1.26207</v>
      </c>
      <c r="IX1304" s="103">
        <f t="shared" si="363"/>
        <v>1.2630999999999999</v>
      </c>
      <c r="IY1304" s="112">
        <f t="shared" si="364"/>
        <v>350</v>
      </c>
      <c r="IZ1304" s="104">
        <f t="shared" ca="1" si="365"/>
        <v>1.2466899999999999</v>
      </c>
      <c r="JA1304" s="102">
        <f t="shared" ca="1" si="366"/>
        <v>1.2317366666666669</v>
      </c>
      <c r="JB1304" s="102">
        <f t="shared" ca="1" si="367"/>
        <v>1.217097450980392</v>
      </c>
      <c r="JC1304" s="103">
        <f t="shared" ca="1" si="368"/>
        <v>1.2008227363184083</v>
      </c>
      <c r="JD1304" s="104">
        <f t="shared" si="369"/>
        <v>2.3299999999999432E-3</v>
      </c>
      <c r="JE1304" s="102">
        <f t="shared" si="370"/>
        <v>3.00000000000189E-4</v>
      </c>
      <c r="JF1304" s="66">
        <f t="shared" ca="1" si="358"/>
        <v>7.8080952380952147E-3</v>
      </c>
      <c r="JG1304" s="66">
        <f t="shared" ca="1" si="374"/>
        <v>-1.9152380952380703E-3</v>
      </c>
      <c r="JH1304" s="66">
        <f t="shared" ca="1" si="371"/>
        <v>4.6130494191272981E-3</v>
      </c>
      <c r="JI1304" s="80">
        <f t="shared" ca="1" si="372"/>
        <v>5.5732196551242265E-3</v>
      </c>
      <c r="JJ1304" s="118">
        <f t="shared" ca="1" si="373"/>
        <v>4606.4135891379765</v>
      </c>
    </row>
    <row r="1305" spans="253:270" x14ac:dyDescent="0.3">
      <c r="IS1305" s="74">
        <v>1303</v>
      </c>
      <c r="IT1305" s="90" t="str">
        <f t="shared" si="359"/>
        <v>2006-04-30</v>
      </c>
      <c r="IU1305" s="101">
        <f t="shared" si="360"/>
        <v>1.2630999999999999</v>
      </c>
      <c r="IV1305" s="102">
        <f t="shared" si="361"/>
        <v>1.2689999999999999</v>
      </c>
      <c r="IW1305" s="102">
        <f t="shared" si="362"/>
        <v>1.2558</v>
      </c>
      <c r="IX1305" s="103">
        <f t="shared" si="363"/>
        <v>1.2588999999999999</v>
      </c>
      <c r="IY1305" s="112">
        <f t="shared" si="364"/>
        <v>10116</v>
      </c>
      <c r="IZ1305" s="104">
        <f t="shared" ca="1" si="365"/>
        <v>1.2485618181818181</v>
      </c>
      <c r="JA1305" s="102">
        <f t="shared" ca="1" si="366"/>
        <v>1.2340747619047621</v>
      </c>
      <c r="JB1305" s="102">
        <f t="shared" ca="1" si="367"/>
        <v>1.2181556862745095</v>
      </c>
      <c r="JC1305" s="103">
        <f t="shared" ca="1" si="368"/>
        <v>1.2010994527363186</v>
      </c>
      <c r="JD1305" s="104">
        <f t="shared" si="369"/>
        <v>1.3199999999999878E-2</v>
      </c>
      <c r="JE1305" s="102">
        <f t="shared" si="370"/>
        <v>4.1999999999999815E-3</v>
      </c>
      <c r="JF1305" s="66">
        <f t="shared" ca="1" si="358"/>
        <v>7.7671428571428293E-3</v>
      </c>
      <c r="JG1305" s="66">
        <f t="shared" ca="1" si="374"/>
        <v>-2.3428571428571175E-3</v>
      </c>
      <c r="JH1305" s="66">
        <f t="shared" ca="1" si="371"/>
        <v>4.5608887426080644E-3</v>
      </c>
      <c r="JI1305" s="80">
        <f t="shared" ca="1" si="372"/>
        <v>4.6698946076178778E-3</v>
      </c>
      <c r="JJ1305" s="118">
        <f t="shared" ca="1" si="373"/>
        <v>4504.9833636292115</v>
      </c>
    </row>
    <row r="1306" spans="253:270" x14ac:dyDescent="0.3">
      <c r="IS1306" s="74">
        <v>1304</v>
      </c>
      <c r="IT1306" s="90" t="str">
        <f t="shared" si="359"/>
        <v>2006-05-01</v>
      </c>
      <c r="IU1306" s="101">
        <f t="shared" si="360"/>
        <v>1.2587999999999999</v>
      </c>
      <c r="IV1306" s="102">
        <f t="shared" si="361"/>
        <v>1.26695</v>
      </c>
      <c r="IW1306" s="102">
        <f t="shared" si="362"/>
        <v>1.256</v>
      </c>
      <c r="IX1306" s="103">
        <f t="shared" si="363"/>
        <v>1.2614399999999999</v>
      </c>
      <c r="IY1306" s="112">
        <f t="shared" si="364"/>
        <v>11402</v>
      </c>
      <c r="IZ1306" s="104">
        <f t="shared" ca="1" si="365"/>
        <v>1.2512445454545456</v>
      </c>
      <c r="JA1306" s="102">
        <f t="shared" ca="1" si="366"/>
        <v>1.236469523809524</v>
      </c>
      <c r="JB1306" s="102">
        <f t="shared" ca="1" si="367"/>
        <v>1.219258431372549</v>
      </c>
      <c r="JC1306" s="103">
        <f t="shared" ca="1" si="368"/>
        <v>1.2013892039800997</v>
      </c>
      <c r="JD1306" s="104">
        <f t="shared" si="369"/>
        <v>1.0950000000000015E-2</v>
      </c>
      <c r="JE1306" s="102">
        <f t="shared" si="370"/>
        <v>-2.6399999999999757E-3</v>
      </c>
      <c r="JF1306" s="66">
        <f t="shared" ca="1" si="358"/>
        <v>8.2171428571428274E-3</v>
      </c>
      <c r="JG1306" s="66">
        <f t="shared" ca="1" si="374"/>
        <v>-2.4138095238094978E-3</v>
      </c>
      <c r="JH1306" s="66">
        <f t="shared" ca="1" si="371"/>
        <v>4.3830671396888794E-3</v>
      </c>
      <c r="JI1306" s="80">
        <f t="shared" ca="1" si="372"/>
        <v>4.6625452646243803E-3</v>
      </c>
      <c r="JJ1306" s="118">
        <f t="shared" ca="1" si="373"/>
        <v>4229.7647452847204</v>
      </c>
    </row>
    <row r="1307" spans="253:270" x14ac:dyDescent="0.3">
      <c r="IS1307" s="74">
        <v>1305</v>
      </c>
      <c r="IT1307" s="90" t="str">
        <f t="shared" si="359"/>
        <v>2006-05-02</v>
      </c>
      <c r="IU1307" s="101">
        <f t="shared" si="360"/>
        <v>1.2613399999999999</v>
      </c>
      <c r="IV1307" s="102">
        <f t="shared" si="361"/>
        <v>1.26695</v>
      </c>
      <c r="IW1307" s="102">
        <f t="shared" si="362"/>
        <v>1.2591600000000001</v>
      </c>
      <c r="IX1307" s="103">
        <f t="shared" si="363"/>
        <v>1.2633300000000001</v>
      </c>
      <c r="IY1307" s="112">
        <f t="shared" si="364"/>
        <v>11611</v>
      </c>
      <c r="IZ1307" s="104">
        <f t="shared" ca="1" si="365"/>
        <v>1.2538654545454546</v>
      </c>
      <c r="JA1307" s="102">
        <f t="shared" ca="1" si="366"/>
        <v>1.2389552380952384</v>
      </c>
      <c r="JB1307" s="102">
        <f t="shared" ca="1" si="367"/>
        <v>1.2204639215686273</v>
      </c>
      <c r="JC1307" s="103">
        <f t="shared" ca="1" si="368"/>
        <v>1.2016883582089553</v>
      </c>
      <c r="JD1307" s="104">
        <f t="shared" si="369"/>
        <v>7.7899999999999636E-3</v>
      </c>
      <c r="JE1307" s="102">
        <f t="shared" si="370"/>
        <v>-1.9900000000001583E-3</v>
      </c>
      <c r="JF1307" s="66">
        <f t="shared" ca="1" si="358"/>
        <v>8.3433333333333051E-3</v>
      </c>
      <c r="JG1307" s="66">
        <f t="shared" ca="1" si="374"/>
        <v>-2.5047619047618825E-3</v>
      </c>
      <c r="JH1307" s="66">
        <f t="shared" ca="1" si="371"/>
        <v>4.3304902761403426E-3</v>
      </c>
      <c r="JI1307" s="80">
        <f t="shared" ca="1" si="372"/>
        <v>4.6346784128922852E-3</v>
      </c>
      <c r="JJ1307" s="118">
        <f t="shared" ca="1" si="373"/>
        <v>4285.419098299787</v>
      </c>
    </row>
    <row r="1308" spans="253:270" x14ac:dyDescent="0.3">
      <c r="IS1308" s="74">
        <v>1306</v>
      </c>
      <c r="IT1308" s="90" t="str">
        <f t="shared" si="359"/>
        <v>2006-05-03</v>
      </c>
      <c r="IU1308" s="101">
        <f t="shared" si="360"/>
        <v>1.2632300000000001</v>
      </c>
      <c r="IV1308" s="102">
        <f t="shared" si="361"/>
        <v>1.2724800000000001</v>
      </c>
      <c r="IW1308" s="102">
        <f t="shared" si="362"/>
        <v>1.2572000000000001</v>
      </c>
      <c r="IX1308" s="103">
        <f t="shared" si="363"/>
        <v>1.26938</v>
      </c>
      <c r="IY1308" s="112">
        <f t="shared" si="364"/>
        <v>12816</v>
      </c>
      <c r="IZ1308" s="104">
        <f t="shared" ca="1" si="365"/>
        <v>1.2567636363636365</v>
      </c>
      <c r="JA1308" s="102">
        <f t="shared" ca="1" si="366"/>
        <v>1.2415647619047623</v>
      </c>
      <c r="JB1308" s="102">
        <f t="shared" ca="1" si="367"/>
        <v>1.2220429411764704</v>
      </c>
      <c r="JC1308" s="103">
        <f t="shared" ca="1" si="368"/>
        <v>1.2020186069651742</v>
      </c>
      <c r="JD1308" s="104">
        <f t="shared" si="369"/>
        <v>1.527999999999996E-2</v>
      </c>
      <c r="JE1308" s="102">
        <f t="shared" si="370"/>
        <v>-6.1499999999998778E-3</v>
      </c>
      <c r="JF1308" s="66">
        <f t="shared" ca="1" si="358"/>
        <v>8.7757142857142565E-3</v>
      </c>
      <c r="JG1308" s="66">
        <f t="shared" ca="1" si="374"/>
        <v>-2.6333333333333079E-3</v>
      </c>
      <c r="JH1308" s="66">
        <f t="shared" ca="1" si="371"/>
        <v>4.5429878687390556E-3</v>
      </c>
      <c r="JI1308" s="80">
        <f t="shared" ca="1" si="372"/>
        <v>4.6961598631560094E-3</v>
      </c>
      <c r="JJ1308" s="118">
        <f t="shared" ca="1" si="373"/>
        <v>4380.2180595757</v>
      </c>
    </row>
    <row r="1309" spans="253:270" x14ac:dyDescent="0.3">
      <c r="IS1309" s="74">
        <v>1307</v>
      </c>
      <c r="IT1309" s="90" t="str">
        <f t="shared" si="359"/>
        <v>2006-05-04</v>
      </c>
      <c r="IU1309" s="101">
        <f t="shared" si="360"/>
        <v>1.26938</v>
      </c>
      <c r="IV1309" s="102">
        <f t="shared" si="361"/>
        <v>1.2767500000000001</v>
      </c>
      <c r="IW1309" s="102">
        <f t="shared" si="362"/>
        <v>1.2676499999999999</v>
      </c>
      <c r="IX1309" s="103">
        <f t="shared" si="363"/>
        <v>1.27322</v>
      </c>
      <c r="IY1309" s="112">
        <f t="shared" si="364"/>
        <v>10863</v>
      </c>
      <c r="IZ1309" s="104">
        <f t="shared" ca="1" si="365"/>
        <v>1.2598872727272727</v>
      </c>
      <c r="JA1309" s="102">
        <f t="shared" ca="1" si="366"/>
        <v>1.2445547619047619</v>
      </c>
      <c r="JB1309" s="102">
        <f t="shared" ca="1" si="367"/>
        <v>1.2236266666666666</v>
      </c>
      <c r="JC1309" s="103">
        <f t="shared" ca="1" si="368"/>
        <v>1.2024229353233833</v>
      </c>
      <c r="JD1309" s="104">
        <f t="shared" si="369"/>
        <v>9.100000000000108E-3</v>
      </c>
      <c r="JE1309" s="102">
        <f t="shared" si="370"/>
        <v>-3.8400000000000656E-3</v>
      </c>
      <c r="JF1309" s="66">
        <f t="shared" ref="JF1309:JF1372" ca="1" si="375">IF(IT1309&lt;&gt;"",IF($IS1309&gt;=JF$1,AVERAGE(INDIRECT(CONCATENATE("JD",$IS1309+2,":JD",$IS1309+2-JF$1))),""),"")</f>
        <v>8.7219047619047398E-3</v>
      </c>
      <c r="JG1309" s="66">
        <f t="shared" ca="1" si="374"/>
        <v>-3.0233333333333145E-3</v>
      </c>
      <c r="JH1309" s="66">
        <f t="shared" ca="1" si="371"/>
        <v>4.532123037719187E-3</v>
      </c>
      <c r="JI1309" s="80">
        <f t="shared" ca="1" si="372"/>
        <v>4.432709945430385E-3</v>
      </c>
      <c r="JJ1309" s="118">
        <f t="shared" ca="1" si="373"/>
        <v>4398.4213607975507</v>
      </c>
    </row>
    <row r="1310" spans="253:270" x14ac:dyDescent="0.3">
      <c r="IS1310" s="74">
        <v>1308</v>
      </c>
      <c r="IT1310" s="90" t="str">
        <f t="shared" si="359"/>
        <v>2006-05-05</v>
      </c>
      <c r="IU1310" s="101">
        <f t="shared" si="360"/>
        <v>1.2729999999999999</v>
      </c>
      <c r="IV1310" s="102">
        <f t="shared" si="361"/>
        <v>1.2729999999999999</v>
      </c>
      <c r="IW1310" s="102">
        <f t="shared" si="362"/>
        <v>1.2729999999999999</v>
      </c>
      <c r="IX1310" s="103">
        <f t="shared" si="363"/>
        <v>1.2729999999999999</v>
      </c>
      <c r="IY1310" s="112">
        <f t="shared" si="364"/>
        <v>1</v>
      </c>
      <c r="IZ1310" s="104">
        <f t="shared" ca="1" si="365"/>
        <v>1.2626027272727272</v>
      </c>
      <c r="JA1310" s="102">
        <f t="shared" ca="1" si="366"/>
        <v>1.2475057142857142</v>
      </c>
      <c r="JB1310" s="102">
        <f t="shared" ca="1" si="367"/>
        <v>1.225229019607843</v>
      </c>
      <c r="JC1310" s="103">
        <f t="shared" ca="1" si="368"/>
        <v>1.2028267661691545</v>
      </c>
      <c r="JD1310" s="104">
        <f t="shared" si="369"/>
        <v>0</v>
      </c>
      <c r="JE1310" s="102">
        <f t="shared" si="370"/>
        <v>0</v>
      </c>
      <c r="JF1310" s="66">
        <f t="shared" ca="1" si="375"/>
        <v>8.4233333333333122E-3</v>
      </c>
      <c r="JG1310" s="66">
        <f t="shared" ca="1" si="374"/>
        <v>-2.9995238095237931E-3</v>
      </c>
      <c r="JH1310" s="66">
        <f t="shared" ca="1" si="371"/>
        <v>4.87720971490612E-3</v>
      </c>
      <c r="JI1310" s="80">
        <f t="shared" ca="1" si="372"/>
        <v>4.447517741275114E-3</v>
      </c>
      <c r="JJ1310" s="118">
        <f t="shared" ca="1" si="373"/>
        <v>4767.1914895893051</v>
      </c>
    </row>
    <row r="1311" spans="253:270" x14ac:dyDescent="0.3">
      <c r="IS1311" s="74">
        <v>1309</v>
      </c>
      <c r="IT1311" s="90" t="str">
        <f t="shared" si="359"/>
        <v>2006-05-06</v>
      </c>
      <c r="IU1311" s="101">
        <f t="shared" si="360"/>
        <v>1.2732000000000001</v>
      </c>
      <c r="IV1311" s="102">
        <f t="shared" si="361"/>
        <v>1.2744</v>
      </c>
      <c r="IW1311" s="102">
        <f t="shared" si="362"/>
        <v>1.2730999999999999</v>
      </c>
      <c r="IX1311" s="103">
        <f t="shared" si="363"/>
        <v>1.274</v>
      </c>
      <c r="IY1311" s="112">
        <f t="shared" si="364"/>
        <v>498</v>
      </c>
      <c r="IZ1311" s="104">
        <f t="shared" ca="1" si="365"/>
        <v>1.2652045454545453</v>
      </c>
      <c r="JA1311" s="102">
        <f t="shared" ca="1" si="366"/>
        <v>1.2504819047619047</v>
      </c>
      <c r="JB1311" s="102">
        <f t="shared" ca="1" si="367"/>
        <v>1.2268486274509804</v>
      </c>
      <c r="JC1311" s="103">
        <f t="shared" ca="1" si="368"/>
        <v>1.2032079601990053</v>
      </c>
      <c r="JD1311" s="104">
        <f t="shared" si="369"/>
        <v>1.3000000000000789E-3</v>
      </c>
      <c r="JE1311" s="102">
        <f t="shared" si="370"/>
        <v>-7.9999999999991189E-4</v>
      </c>
      <c r="JF1311" s="66">
        <f t="shared" ca="1" si="375"/>
        <v>8.3947619047618858E-3</v>
      </c>
      <c r="JG1311" s="66">
        <f t="shared" ca="1" si="374"/>
        <v>-3.0199999999999802E-3</v>
      </c>
      <c r="JH1311" s="66">
        <f t="shared" ca="1" si="371"/>
        <v>4.916936346806693E-3</v>
      </c>
      <c r="JI1311" s="80">
        <f t="shared" ca="1" si="372"/>
        <v>4.4363401904852018E-3</v>
      </c>
      <c r="JJ1311" s="118">
        <f t="shared" ca="1" si="373"/>
        <v>4969.5706426090865</v>
      </c>
    </row>
    <row r="1312" spans="253:270" x14ac:dyDescent="0.3">
      <c r="IS1312" s="74">
        <v>1310</v>
      </c>
      <c r="IT1312" s="90" t="str">
        <f t="shared" si="359"/>
        <v>2006-05-07</v>
      </c>
      <c r="IU1312" s="101">
        <f t="shared" si="360"/>
        <v>1.2741</v>
      </c>
      <c r="IV1312" s="102">
        <f t="shared" si="361"/>
        <v>1.2788200000000001</v>
      </c>
      <c r="IW1312" s="102">
        <f t="shared" si="362"/>
        <v>1.2693300000000001</v>
      </c>
      <c r="IX1312" s="103">
        <f t="shared" si="363"/>
        <v>1.2713300000000001</v>
      </c>
      <c r="IY1312" s="112">
        <f t="shared" si="364"/>
        <v>10272</v>
      </c>
      <c r="IZ1312" s="104">
        <f t="shared" ca="1" si="365"/>
        <v>1.2668272727272727</v>
      </c>
      <c r="JA1312" s="102">
        <f t="shared" ca="1" si="366"/>
        <v>1.2532642857142857</v>
      </c>
      <c r="JB1312" s="102">
        <f t="shared" ca="1" si="367"/>
        <v>1.2284060784313726</v>
      </c>
      <c r="JC1312" s="103">
        <f t="shared" ca="1" si="368"/>
        <v>1.2034733830845779</v>
      </c>
      <c r="JD1312" s="104">
        <f t="shared" si="369"/>
        <v>9.4899999999999984E-3</v>
      </c>
      <c r="JE1312" s="102">
        <f t="shared" si="370"/>
        <v>2.7699999999999392E-3</v>
      </c>
      <c r="JF1312" s="66">
        <f t="shared" ca="1" si="375"/>
        <v>8.7799999999999788E-3</v>
      </c>
      <c r="JG1312" s="66">
        <f t="shared" ca="1" si="374"/>
        <v>-2.8309523809523598E-3</v>
      </c>
      <c r="JH1312" s="66">
        <f t="shared" ca="1" si="371"/>
        <v>4.6642398451766359E-3</v>
      </c>
      <c r="JI1312" s="80">
        <f t="shared" ca="1" si="372"/>
        <v>4.5917347118925606E-3</v>
      </c>
      <c r="JJ1312" s="118">
        <f t="shared" ca="1" si="373"/>
        <v>4653.5054117063246</v>
      </c>
    </row>
    <row r="1313" spans="253:270" x14ac:dyDescent="0.3">
      <c r="IS1313" s="74">
        <v>1311</v>
      </c>
      <c r="IT1313" s="90" t="str">
        <f t="shared" si="359"/>
        <v>2006-05-08</v>
      </c>
      <c r="IU1313" s="101">
        <f t="shared" si="360"/>
        <v>1.2712300000000001</v>
      </c>
      <c r="IV1313" s="102">
        <f t="shared" si="361"/>
        <v>1.27844</v>
      </c>
      <c r="IW1313" s="102">
        <f t="shared" si="362"/>
        <v>1.2662899999999999</v>
      </c>
      <c r="IX1313" s="103">
        <f t="shared" si="363"/>
        <v>1.2758799999999999</v>
      </c>
      <c r="IY1313" s="112">
        <f t="shared" si="364"/>
        <v>11199</v>
      </c>
      <c r="IZ1313" s="104">
        <f t="shared" ca="1" si="365"/>
        <v>1.2679163636363635</v>
      </c>
      <c r="JA1313" s="102">
        <f t="shared" ca="1" si="366"/>
        <v>1.2556771428571427</v>
      </c>
      <c r="JB1313" s="102">
        <f t="shared" ca="1" si="367"/>
        <v>1.2299635294117646</v>
      </c>
      <c r="JC1313" s="103">
        <f t="shared" ca="1" si="368"/>
        <v>1.2037847263681598</v>
      </c>
      <c r="JD1313" s="104">
        <f t="shared" si="369"/>
        <v>1.2150000000000105E-2</v>
      </c>
      <c r="JE1313" s="102">
        <f t="shared" si="370"/>
        <v>-4.6499999999998209E-3</v>
      </c>
      <c r="JF1313" s="66">
        <f t="shared" ca="1" si="375"/>
        <v>8.5919047619047451E-3</v>
      </c>
      <c r="JG1313" s="66">
        <f t="shared" ca="1" si="374"/>
        <v>-2.4661904761904552E-3</v>
      </c>
      <c r="JH1313" s="66">
        <f t="shared" ca="1" si="371"/>
        <v>4.439483688392286E-3</v>
      </c>
      <c r="JI1313" s="80">
        <f t="shared" ca="1" si="372"/>
        <v>4.1024214408084186E-3</v>
      </c>
      <c r="JJ1313" s="118">
        <f t="shared" ca="1" si="373"/>
        <v>4682.0891280682181</v>
      </c>
    </row>
    <row r="1314" spans="253:270" x14ac:dyDescent="0.3">
      <c r="IS1314" s="74">
        <v>1312</v>
      </c>
      <c r="IT1314" s="90" t="str">
        <f t="shared" si="359"/>
        <v>2006-05-09</v>
      </c>
      <c r="IU1314" s="101">
        <f t="shared" si="360"/>
        <v>1.2759799999999999</v>
      </c>
      <c r="IV1314" s="102">
        <f t="shared" si="361"/>
        <v>1.28345</v>
      </c>
      <c r="IW1314" s="102">
        <f t="shared" si="362"/>
        <v>1.2753300000000001</v>
      </c>
      <c r="IX1314" s="103">
        <f t="shared" si="363"/>
        <v>1.2784500000000001</v>
      </c>
      <c r="IY1314" s="112">
        <f t="shared" si="364"/>
        <v>16521</v>
      </c>
      <c r="IZ1314" s="104">
        <f t="shared" ca="1" si="365"/>
        <v>1.2692754545454543</v>
      </c>
      <c r="JA1314" s="102">
        <f t="shared" ca="1" si="366"/>
        <v>1.2577390476190473</v>
      </c>
      <c r="JB1314" s="102">
        <f t="shared" ca="1" si="367"/>
        <v>1.2314756862745098</v>
      </c>
      <c r="JC1314" s="103">
        <f t="shared" ca="1" si="368"/>
        <v>1.204110348258707</v>
      </c>
      <c r="JD1314" s="104">
        <f t="shared" si="369"/>
        <v>8.1199999999999051E-3</v>
      </c>
      <c r="JE1314" s="102">
        <f t="shared" si="370"/>
        <v>-2.4700000000001943E-3</v>
      </c>
      <c r="JF1314" s="66">
        <f t="shared" ca="1" si="375"/>
        <v>8.3285714285713987E-3</v>
      </c>
      <c r="JG1314" s="66">
        <f t="shared" ca="1" si="374"/>
        <v>-2.1009523809523674E-3</v>
      </c>
      <c r="JH1314" s="66">
        <f t="shared" ca="1" si="371"/>
        <v>4.2932475062194874E-3</v>
      </c>
      <c r="JI1314" s="80">
        <f t="shared" ca="1" si="372"/>
        <v>3.7272381001051337E-3</v>
      </c>
      <c r="JJ1314" s="118">
        <f t="shared" ca="1" si="373"/>
        <v>4944.5935256385683</v>
      </c>
    </row>
    <row r="1315" spans="253:270" x14ac:dyDescent="0.3">
      <c r="IS1315" s="74">
        <v>1313</v>
      </c>
      <c r="IT1315" s="90" t="str">
        <f t="shared" si="359"/>
        <v>2006-05-10</v>
      </c>
      <c r="IU1315" s="101">
        <f t="shared" si="360"/>
        <v>1.2784500000000001</v>
      </c>
      <c r="IV1315" s="102">
        <f t="shared" si="361"/>
        <v>1.28739</v>
      </c>
      <c r="IW1315" s="102">
        <f t="shared" si="362"/>
        <v>1.2686500000000001</v>
      </c>
      <c r="IX1315" s="103">
        <f t="shared" si="363"/>
        <v>1.2835799999999999</v>
      </c>
      <c r="IY1315" s="112">
        <f t="shared" si="364"/>
        <v>20686</v>
      </c>
      <c r="IZ1315" s="104">
        <f t="shared" ca="1" si="365"/>
        <v>1.2711372727272729</v>
      </c>
      <c r="JA1315" s="102">
        <f t="shared" ca="1" si="366"/>
        <v>1.259894761904762</v>
      </c>
      <c r="JB1315" s="102">
        <f t="shared" ca="1" si="367"/>
        <v>1.2329782352941177</v>
      </c>
      <c r="JC1315" s="103">
        <f t="shared" ca="1" si="368"/>
        <v>1.2044664676616921</v>
      </c>
      <c r="JD1315" s="104">
        <f t="shared" si="369"/>
        <v>1.8739999999999979E-2</v>
      </c>
      <c r="JE1315" s="102">
        <f t="shared" si="370"/>
        <v>-5.1299999999998569E-3</v>
      </c>
      <c r="JF1315" s="66">
        <f t="shared" ca="1" si="375"/>
        <v>8.7066666666666404E-3</v>
      </c>
      <c r="JG1315" s="66">
        <f t="shared" ca="1" si="374"/>
        <v>-2.1947619047618821E-3</v>
      </c>
      <c r="JH1315" s="66">
        <f t="shared" ca="1" si="371"/>
        <v>4.8124801380748658E-3</v>
      </c>
      <c r="JI1315" s="80">
        <f t="shared" ca="1" si="372"/>
        <v>3.7771690319194895E-3</v>
      </c>
      <c r="JJ1315" s="118">
        <f t="shared" ca="1" si="373"/>
        <v>5495.9182470889073</v>
      </c>
    </row>
    <row r="1316" spans="253:270" x14ac:dyDescent="0.3">
      <c r="IS1316" s="74">
        <v>1314</v>
      </c>
      <c r="IT1316" s="90" t="str">
        <f t="shared" si="359"/>
        <v>2006-05-11</v>
      </c>
      <c r="IU1316" s="101">
        <f t="shared" si="360"/>
        <v>1.2836799999999999</v>
      </c>
      <c r="IV1316" s="102">
        <f t="shared" si="361"/>
        <v>1.29586</v>
      </c>
      <c r="IW1316" s="102">
        <f t="shared" si="362"/>
        <v>1.2831300000000001</v>
      </c>
      <c r="IX1316" s="103">
        <f t="shared" si="363"/>
        <v>1.29325</v>
      </c>
      <c r="IY1316" s="112">
        <f t="shared" si="364"/>
        <v>22334</v>
      </c>
      <c r="IZ1316" s="104">
        <f t="shared" ca="1" si="365"/>
        <v>1.2742600000000002</v>
      </c>
      <c r="JA1316" s="102">
        <f t="shared" ca="1" si="366"/>
        <v>1.2628147619047618</v>
      </c>
      <c r="JB1316" s="102">
        <f t="shared" ca="1" si="367"/>
        <v>1.2344462745098039</v>
      </c>
      <c r="JC1316" s="103">
        <f t="shared" ca="1" si="368"/>
        <v>1.2048967661691545</v>
      </c>
      <c r="JD1316" s="104">
        <f t="shared" si="369"/>
        <v>1.2729999999999908E-2</v>
      </c>
      <c r="JE1316" s="102">
        <f t="shared" si="370"/>
        <v>-9.5700000000000784E-3</v>
      </c>
      <c r="JF1316" s="66">
        <f t="shared" ca="1" si="375"/>
        <v>8.8519047619047362E-3</v>
      </c>
      <c r="JG1316" s="66">
        <f t="shared" ca="1" si="374"/>
        <v>-2.9495238095237934E-3</v>
      </c>
      <c r="JH1316" s="66">
        <f t="shared" ca="1" si="371"/>
        <v>4.8851384140332216E-3</v>
      </c>
      <c r="JI1316" s="80">
        <f t="shared" ca="1" si="372"/>
        <v>3.587124430237201E-3</v>
      </c>
      <c r="JJ1316" s="118">
        <f t="shared" ca="1" si="373"/>
        <v>6156.3811184973338</v>
      </c>
    </row>
    <row r="1317" spans="253:270" x14ac:dyDescent="0.3">
      <c r="IS1317" s="74">
        <v>1315</v>
      </c>
      <c r="IT1317" s="90" t="str">
        <f t="shared" si="359"/>
        <v>2006-05-12</v>
      </c>
      <c r="IU1317" s="101">
        <f t="shared" si="360"/>
        <v>1.29335</v>
      </c>
      <c r="IV1317" s="102">
        <f t="shared" si="361"/>
        <v>1.29335</v>
      </c>
      <c r="IW1317" s="102">
        <f t="shared" si="362"/>
        <v>1.29315</v>
      </c>
      <c r="IX1317" s="103">
        <f t="shared" si="363"/>
        <v>1.29315</v>
      </c>
      <c r="IY1317" s="112">
        <f t="shared" si="364"/>
        <v>3</v>
      </c>
      <c r="IZ1317" s="104">
        <f t="shared" ca="1" si="365"/>
        <v>1.2771427272727274</v>
      </c>
      <c r="JA1317" s="102">
        <f t="shared" ca="1" si="366"/>
        <v>1.2656076190476191</v>
      </c>
      <c r="JB1317" s="102">
        <f t="shared" ca="1" si="367"/>
        <v>1.2358884313725491</v>
      </c>
      <c r="JC1317" s="103">
        <f t="shared" ca="1" si="368"/>
        <v>1.2053631343283586</v>
      </c>
      <c r="JD1317" s="104">
        <f t="shared" si="369"/>
        <v>1.9999999999997797E-4</v>
      </c>
      <c r="JE1317" s="102">
        <f t="shared" si="370"/>
        <v>1.9999999999997797E-4</v>
      </c>
      <c r="JF1317" s="66">
        <f t="shared" ca="1" si="375"/>
        <v>8.4171428571428262E-3</v>
      </c>
      <c r="JG1317" s="66">
        <f t="shared" ca="1" si="374"/>
        <v>-2.8176190476190345E-3</v>
      </c>
      <c r="JH1317" s="66">
        <f t="shared" ca="1" si="371"/>
        <v>5.2181625509525129E-3</v>
      </c>
      <c r="JI1317" s="80">
        <f t="shared" ca="1" si="372"/>
        <v>3.6490493279390519E-3</v>
      </c>
      <c r="JJ1317" s="118">
        <f t="shared" ca="1" si="373"/>
        <v>6492.0807323867793</v>
      </c>
    </row>
    <row r="1318" spans="253:270" x14ac:dyDescent="0.3">
      <c r="IS1318" s="74">
        <v>1316</v>
      </c>
      <c r="IT1318" s="90" t="str">
        <f t="shared" si="359"/>
        <v>2006-05-13</v>
      </c>
      <c r="IU1318" s="101">
        <f t="shared" si="360"/>
        <v>1.29345</v>
      </c>
      <c r="IV1318" s="102">
        <f t="shared" si="361"/>
        <v>1.29525</v>
      </c>
      <c r="IW1318" s="102">
        <f t="shared" si="362"/>
        <v>1.29345</v>
      </c>
      <c r="IX1318" s="103">
        <f t="shared" si="363"/>
        <v>1.2948500000000001</v>
      </c>
      <c r="IY1318" s="112">
        <f t="shared" si="364"/>
        <v>585</v>
      </c>
      <c r="IZ1318" s="104">
        <f t="shared" ca="1" si="365"/>
        <v>1.2800081818181821</v>
      </c>
      <c r="JA1318" s="102">
        <f t="shared" ca="1" si="366"/>
        <v>1.2683385714285715</v>
      </c>
      <c r="JB1318" s="102">
        <f t="shared" ca="1" si="367"/>
        <v>1.2373809803921569</v>
      </c>
      <c r="JC1318" s="103">
        <f t="shared" ca="1" si="368"/>
        <v>1.2058226865671644</v>
      </c>
      <c r="JD1318" s="104">
        <f t="shared" si="369"/>
        <v>1.8000000000000238E-3</v>
      </c>
      <c r="JE1318" s="102">
        <f t="shared" si="370"/>
        <v>-1.4000000000000679E-3</v>
      </c>
      <c r="JF1318" s="66">
        <f t="shared" ca="1" si="375"/>
        <v>8.2766666666666457E-3</v>
      </c>
      <c r="JG1318" s="66">
        <f t="shared" ca="1" si="374"/>
        <v>-2.7604761904761834E-3</v>
      </c>
      <c r="JH1318" s="66">
        <f t="shared" ca="1" si="371"/>
        <v>5.3529603143479421E-3</v>
      </c>
      <c r="JI1318" s="80">
        <f t="shared" ca="1" si="372"/>
        <v>3.6613846927741325E-3</v>
      </c>
      <c r="JJ1318" s="118">
        <f t="shared" ca="1" si="373"/>
        <v>6526.1047397992261</v>
      </c>
    </row>
    <row r="1319" spans="253:270" x14ac:dyDescent="0.3">
      <c r="IS1319" s="74">
        <v>1317</v>
      </c>
      <c r="IT1319" s="90" t="str">
        <f t="shared" si="359"/>
        <v>2006-05-14</v>
      </c>
      <c r="IU1319" s="101">
        <f t="shared" si="360"/>
        <v>1.2948999999999999</v>
      </c>
      <c r="IV1319" s="102">
        <f t="shared" si="361"/>
        <v>1.2974699999999999</v>
      </c>
      <c r="IW1319" s="102">
        <f t="shared" si="362"/>
        <v>1.27803</v>
      </c>
      <c r="IX1319" s="103">
        <f t="shared" si="363"/>
        <v>1.2797799999999999</v>
      </c>
      <c r="IY1319" s="112">
        <f t="shared" si="364"/>
        <v>21412</v>
      </c>
      <c r="IZ1319" s="104">
        <f t="shared" ca="1" si="365"/>
        <v>1.2809536363636367</v>
      </c>
      <c r="JA1319" s="102">
        <f t="shared" ca="1" si="366"/>
        <v>1.2702871428571429</v>
      </c>
      <c r="JB1319" s="102">
        <f t="shared" ca="1" si="367"/>
        <v>1.2386215686274511</v>
      </c>
      <c r="JC1319" s="103">
        <f t="shared" ca="1" si="368"/>
        <v>1.2062062686567168</v>
      </c>
      <c r="JD1319" s="104">
        <f t="shared" si="369"/>
        <v>1.9439999999999902E-2</v>
      </c>
      <c r="JE1319" s="102">
        <f t="shared" si="370"/>
        <v>1.5120000000000022E-2</v>
      </c>
      <c r="JF1319" s="66">
        <f t="shared" ca="1" si="375"/>
        <v>8.8219047619047392E-3</v>
      </c>
      <c r="JG1319" s="66">
        <f t="shared" ca="1" si="374"/>
        <v>-1.9757142857142764E-3</v>
      </c>
      <c r="JH1319" s="66">
        <f t="shared" ca="1" si="371"/>
        <v>5.8555334993797186E-3</v>
      </c>
      <c r="JI1319" s="80">
        <f t="shared" ca="1" si="372"/>
        <v>5.2840177457513333E-3</v>
      </c>
      <c r="JJ1319" s="118">
        <f t="shared" ca="1" si="373"/>
        <v>7014.4941326162598</v>
      </c>
    </row>
    <row r="1320" spans="253:270" x14ac:dyDescent="0.3">
      <c r="IS1320" s="74">
        <v>1318</v>
      </c>
      <c r="IT1320" s="90" t="str">
        <f t="shared" si="359"/>
        <v>2006-05-15</v>
      </c>
      <c r="IU1320" s="101">
        <f t="shared" si="360"/>
        <v>1.2797799999999999</v>
      </c>
      <c r="IV1320" s="102">
        <f t="shared" si="361"/>
        <v>1.2868900000000001</v>
      </c>
      <c r="IW1320" s="102">
        <f t="shared" si="362"/>
        <v>1.27715</v>
      </c>
      <c r="IX1320" s="103">
        <f t="shared" si="363"/>
        <v>1.2858799999999999</v>
      </c>
      <c r="IY1320" s="112">
        <f t="shared" si="364"/>
        <v>20432</v>
      </c>
      <c r="IZ1320" s="104">
        <f t="shared" ca="1" si="365"/>
        <v>1.2821045454545457</v>
      </c>
      <c r="JA1320" s="102">
        <f t="shared" ca="1" si="366"/>
        <v>1.2723228571428571</v>
      </c>
      <c r="JB1320" s="102">
        <f t="shared" ca="1" si="367"/>
        <v>1.2401172549019608</v>
      </c>
      <c r="JC1320" s="103">
        <f t="shared" ca="1" si="368"/>
        <v>1.206593731343284</v>
      </c>
      <c r="JD1320" s="104">
        <f t="shared" si="369"/>
        <v>9.7400000000000819E-3</v>
      </c>
      <c r="JE1320" s="102">
        <f t="shared" si="370"/>
        <v>-6.0999999999999943E-3</v>
      </c>
      <c r="JF1320" s="66">
        <f t="shared" ca="1" si="375"/>
        <v>8.9442857142857015E-3</v>
      </c>
      <c r="JG1320" s="66">
        <f t="shared" ca="1" si="374"/>
        <v>-2.0580952380952291E-3</v>
      </c>
      <c r="JH1320" s="66">
        <f t="shared" ca="1" si="371"/>
        <v>5.8465794407039752E-3</v>
      </c>
      <c r="JI1320" s="80">
        <f t="shared" ca="1" si="372"/>
        <v>5.3339537904399572E-3</v>
      </c>
      <c r="JJ1320" s="118">
        <f t="shared" ca="1" si="373"/>
        <v>7369.6216039247238</v>
      </c>
    </row>
    <row r="1321" spans="253:270" x14ac:dyDescent="0.3">
      <c r="IS1321" s="74">
        <v>1319</v>
      </c>
      <c r="IT1321" s="90" t="str">
        <f t="shared" si="359"/>
        <v>2006-05-16</v>
      </c>
      <c r="IU1321" s="101">
        <f t="shared" si="360"/>
        <v>1.28593</v>
      </c>
      <c r="IV1321" s="102">
        <f t="shared" si="361"/>
        <v>1.2920700000000001</v>
      </c>
      <c r="IW1321" s="102">
        <f t="shared" si="362"/>
        <v>1.2702899999999999</v>
      </c>
      <c r="IX1321" s="103">
        <f t="shared" si="363"/>
        <v>1.2743</v>
      </c>
      <c r="IY1321" s="112">
        <f t="shared" si="364"/>
        <v>22383</v>
      </c>
      <c r="IZ1321" s="104">
        <f t="shared" ca="1" si="365"/>
        <v>1.2822227272727273</v>
      </c>
      <c r="JA1321" s="102">
        <f t="shared" ca="1" si="366"/>
        <v>1.2736999999999998</v>
      </c>
      <c r="JB1321" s="102">
        <f t="shared" ca="1" si="367"/>
        <v>1.241420980392157</v>
      </c>
      <c r="JC1321" s="103">
        <f t="shared" ca="1" si="368"/>
        <v>1.2069193532338311</v>
      </c>
      <c r="JD1321" s="104">
        <f t="shared" si="369"/>
        <v>2.1780000000000133E-2</v>
      </c>
      <c r="JE1321" s="102">
        <f t="shared" si="370"/>
        <v>1.1630000000000029E-2</v>
      </c>
      <c r="JF1321" s="66">
        <f t="shared" ca="1" si="375"/>
        <v>9.5742857142857053E-3</v>
      </c>
      <c r="JG1321" s="66">
        <f t="shared" ca="1" si="374"/>
        <v>-1.3923809523809492E-3</v>
      </c>
      <c r="JH1321" s="66">
        <f t="shared" ca="1" si="371"/>
        <v>6.4516425161707915E-3</v>
      </c>
      <c r="JI1321" s="80">
        <f t="shared" ca="1" si="372"/>
        <v>6.0766703796153367E-3</v>
      </c>
      <c r="JJ1321" s="118">
        <f t="shared" ca="1" si="373"/>
        <v>7807.4019922430489</v>
      </c>
    </row>
    <row r="1322" spans="253:270" x14ac:dyDescent="0.3">
      <c r="IS1322" s="74">
        <v>1320</v>
      </c>
      <c r="IT1322" s="90" t="str">
        <f t="shared" si="359"/>
        <v>2006-05-17</v>
      </c>
      <c r="IU1322" s="101">
        <f t="shared" si="360"/>
        <v>1.2743</v>
      </c>
      <c r="IV1322" s="102">
        <f t="shared" si="361"/>
        <v>1.28593</v>
      </c>
      <c r="IW1322" s="102">
        <f t="shared" si="362"/>
        <v>1.2724299999999999</v>
      </c>
      <c r="IX1322" s="103">
        <f t="shared" si="363"/>
        <v>1.2844100000000001</v>
      </c>
      <c r="IY1322" s="112">
        <f t="shared" si="364"/>
        <v>19594</v>
      </c>
      <c r="IZ1322" s="104">
        <f t="shared" ca="1" si="365"/>
        <v>1.2831690909090909</v>
      </c>
      <c r="JA1322" s="102">
        <f t="shared" ca="1" si="366"/>
        <v>1.2751728571428571</v>
      </c>
      <c r="JB1322" s="102">
        <f t="shared" ca="1" si="367"/>
        <v>1.2431313725490196</v>
      </c>
      <c r="JC1322" s="103">
        <f t="shared" ca="1" si="368"/>
        <v>1.2072960199004976</v>
      </c>
      <c r="JD1322" s="104">
        <f t="shared" si="369"/>
        <v>1.3500000000000068E-2</v>
      </c>
      <c r="JE1322" s="102">
        <f t="shared" si="370"/>
        <v>-1.0110000000000063E-2</v>
      </c>
      <c r="JF1322" s="66">
        <f t="shared" ca="1" si="375"/>
        <v>9.5409523809523757E-3</v>
      </c>
      <c r="JG1322" s="66">
        <f t="shared" ca="1" si="374"/>
        <v>-1.4833333333333339E-3</v>
      </c>
      <c r="JH1322" s="66">
        <f t="shared" ca="1" si="371"/>
        <v>6.4294270682778475E-3</v>
      </c>
      <c r="JI1322" s="80">
        <f t="shared" ca="1" si="372"/>
        <v>6.1910990895404083E-3</v>
      </c>
      <c r="JJ1322" s="118">
        <f t="shared" ca="1" si="373"/>
        <v>8029.8243500695908</v>
      </c>
    </row>
    <row r="1323" spans="253:270" x14ac:dyDescent="0.3">
      <c r="IS1323" s="74">
        <v>1321</v>
      </c>
      <c r="IT1323" s="90" t="str">
        <f t="shared" si="359"/>
        <v>2006-05-18</v>
      </c>
      <c r="IU1323" s="101">
        <f t="shared" si="360"/>
        <v>1.2844100000000001</v>
      </c>
      <c r="IV1323" s="102">
        <f t="shared" si="361"/>
        <v>1.2873300000000001</v>
      </c>
      <c r="IW1323" s="102">
        <f t="shared" si="362"/>
        <v>1.2695099999999999</v>
      </c>
      <c r="IX1323" s="103">
        <f t="shared" si="363"/>
        <v>1.2783</v>
      </c>
      <c r="IY1323" s="112">
        <f t="shared" si="364"/>
        <v>21230</v>
      </c>
      <c r="IZ1323" s="104">
        <f t="shared" ca="1" si="365"/>
        <v>1.2838027272727273</v>
      </c>
      <c r="JA1323" s="102">
        <f t="shared" ca="1" si="366"/>
        <v>1.2758585714285715</v>
      </c>
      <c r="JB1323" s="102">
        <f t="shared" ca="1" si="367"/>
        <v>1.2445901960784314</v>
      </c>
      <c r="JC1323" s="103">
        <f t="shared" ca="1" si="368"/>
        <v>1.207673233830846</v>
      </c>
      <c r="JD1323" s="104">
        <f t="shared" si="369"/>
        <v>1.7820000000000169E-2</v>
      </c>
      <c r="JE1323" s="102">
        <f t="shared" si="370"/>
        <v>6.1100000000000598E-3</v>
      </c>
      <c r="JF1323" s="66">
        <f t="shared" ca="1" si="375"/>
        <v>9.8028571428571496E-3</v>
      </c>
      <c r="JG1323" s="66">
        <f t="shared" ca="1" si="374"/>
        <v>-6.9142857142856506E-4</v>
      </c>
      <c r="JH1323" s="66">
        <f t="shared" ca="1" si="371"/>
        <v>6.6456832697962031E-3</v>
      </c>
      <c r="JI1323" s="80">
        <f t="shared" ca="1" si="372"/>
        <v>6.0464545185503586E-3</v>
      </c>
      <c r="JJ1323" s="118">
        <f t="shared" ca="1" si="373"/>
        <v>8309.525379178458</v>
      </c>
    </row>
    <row r="1324" spans="253:270" x14ac:dyDescent="0.3">
      <c r="IS1324" s="74">
        <v>1322</v>
      </c>
      <c r="IT1324" s="90" t="str">
        <f t="shared" si="359"/>
        <v>2006-05-20</v>
      </c>
      <c r="IU1324" s="101">
        <f t="shared" si="360"/>
        <v>1.2782</v>
      </c>
      <c r="IV1324" s="102">
        <f t="shared" si="361"/>
        <v>1.2786999999999999</v>
      </c>
      <c r="IW1324" s="102">
        <f t="shared" si="362"/>
        <v>1.2765500000000001</v>
      </c>
      <c r="IX1324" s="103">
        <f t="shared" si="363"/>
        <v>1.2766500000000001</v>
      </c>
      <c r="IY1324" s="112">
        <f t="shared" si="364"/>
        <v>306</v>
      </c>
      <c r="IZ1324" s="104">
        <f t="shared" ca="1" si="365"/>
        <v>1.2838727272727273</v>
      </c>
      <c r="JA1324" s="102">
        <f t="shared" ca="1" si="366"/>
        <v>1.2764847619047619</v>
      </c>
      <c r="JB1324" s="102">
        <f t="shared" ca="1" si="367"/>
        <v>1.2460068627450982</v>
      </c>
      <c r="JC1324" s="103">
        <f t="shared" ca="1" si="368"/>
        <v>1.2080745771144281</v>
      </c>
      <c r="JD1324" s="104">
        <f t="shared" si="369"/>
        <v>2.1499999999998742E-3</v>
      </c>
      <c r="JE1324" s="102">
        <f t="shared" si="370"/>
        <v>1.5499999999999403E-3</v>
      </c>
      <c r="JF1324" s="66">
        <f t="shared" ca="1" si="375"/>
        <v>9.886190476190479E-3</v>
      </c>
      <c r="JG1324" s="66">
        <f t="shared" ca="1" si="374"/>
        <v>-6.1761904761904415E-4</v>
      </c>
      <c r="JH1324" s="66">
        <f t="shared" ca="1" si="371"/>
        <v>6.5373428970947551E-3</v>
      </c>
      <c r="JI1324" s="80">
        <f t="shared" ca="1" si="372"/>
        <v>6.063879714193603E-3</v>
      </c>
      <c r="JJ1324" s="118">
        <f t="shared" ca="1" si="373"/>
        <v>8289.5562242232136</v>
      </c>
    </row>
    <row r="1325" spans="253:270" x14ac:dyDescent="0.3">
      <c r="IS1325" s="74">
        <v>1323</v>
      </c>
      <c r="IT1325" s="90" t="str">
        <f t="shared" si="359"/>
        <v>2006-05-21</v>
      </c>
      <c r="IU1325" s="101">
        <f t="shared" si="360"/>
        <v>1.2766500000000001</v>
      </c>
      <c r="IV1325" s="102">
        <f t="shared" si="361"/>
        <v>1.2886200000000001</v>
      </c>
      <c r="IW1325" s="102">
        <f t="shared" si="362"/>
        <v>1.26953</v>
      </c>
      <c r="IX1325" s="103">
        <f t="shared" si="363"/>
        <v>1.2867</v>
      </c>
      <c r="IY1325" s="112">
        <f t="shared" si="364"/>
        <v>19333</v>
      </c>
      <c r="IZ1325" s="104">
        <f t="shared" ca="1" si="365"/>
        <v>1.2846227272727271</v>
      </c>
      <c r="JA1325" s="102">
        <f t="shared" ca="1" si="366"/>
        <v>1.2776085714285716</v>
      </c>
      <c r="JB1325" s="102">
        <f t="shared" ca="1" si="367"/>
        <v>1.2476729411764709</v>
      </c>
      <c r="JC1325" s="103">
        <f t="shared" ca="1" si="368"/>
        <v>1.2085097512437812</v>
      </c>
      <c r="JD1325" s="104">
        <f t="shared" si="369"/>
        <v>1.9090000000000051E-2</v>
      </c>
      <c r="JE1325" s="102">
        <f t="shared" si="370"/>
        <v>-1.0049999999999892E-2</v>
      </c>
      <c r="JF1325" s="66">
        <f t="shared" ca="1" si="375"/>
        <v>1.0684285714285723E-2</v>
      </c>
      <c r="JG1325" s="66">
        <f t="shared" ca="1" si="374"/>
        <v>-1.1104761904761908E-3</v>
      </c>
      <c r="JH1325" s="66">
        <f t="shared" ca="1" si="371"/>
        <v>6.5889948445286162E-3</v>
      </c>
      <c r="JI1325" s="80">
        <f t="shared" ca="1" si="372"/>
        <v>6.381558606597065E-3</v>
      </c>
      <c r="JJ1325" s="118">
        <f t="shared" ca="1" si="373"/>
        <v>8039.4723701826169</v>
      </c>
    </row>
    <row r="1326" spans="253:270" x14ac:dyDescent="0.3">
      <c r="IS1326" s="74">
        <v>1324</v>
      </c>
      <c r="IT1326" s="90" t="str">
        <f t="shared" si="359"/>
        <v>2006-05-22</v>
      </c>
      <c r="IU1326" s="101">
        <f t="shared" si="360"/>
        <v>1.2865</v>
      </c>
      <c r="IV1326" s="102">
        <f t="shared" si="361"/>
        <v>1.2878499999999999</v>
      </c>
      <c r="IW1326" s="102">
        <f t="shared" si="362"/>
        <v>1.2808299999999999</v>
      </c>
      <c r="IX1326" s="103">
        <f t="shared" si="363"/>
        <v>1.28166</v>
      </c>
      <c r="IY1326" s="112">
        <f t="shared" si="364"/>
        <v>18623</v>
      </c>
      <c r="IZ1326" s="104">
        <f t="shared" ca="1" si="365"/>
        <v>1.2844481818181819</v>
      </c>
      <c r="JA1326" s="102">
        <f t="shared" ca="1" si="366"/>
        <v>1.2786923809523809</v>
      </c>
      <c r="JB1326" s="102">
        <f t="shared" ca="1" si="367"/>
        <v>1.2492725490196082</v>
      </c>
      <c r="JC1326" s="103">
        <f t="shared" ca="1" si="368"/>
        <v>1.2089046766169156</v>
      </c>
      <c r="JD1326" s="104">
        <f t="shared" si="369"/>
        <v>7.0200000000000262E-3</v>
      </c>
      <c r="JE1326" s="102">
        <f t="shared" si="370"/>
        <v>4.8399999999999554E-3</v>
      </c>
      <c r="JF1326" s="66">
        <f t="shared" ca="1" si="375"/>
        <v>1.0390000000000016E-2</v>
      </c>
      <c r="JG1326" s="66">
        <f t="shared" ca="1" si="374"/>
        <v>-1.0800000000000015E-3</v>
      </c>
      <c r="JH1326" s="66">
        <f t="shared" ca="1" si="371"/>
        <v>6.6080448805117369E-3</v>
      </c>
      <c r="JI1326" s="80">
        <f t="shared" ca="1" si="372"/>
        <v>6.4083189980643383E-3</v>
      </c>
      <c r="JJ1326" s="118">
        <f t="shared" ca="1" si="373"/>
        <v>8120.4274596220685</v>
      </c>
    </row>
    <row r="1327" spans="253:270" x14ac:dyDescent="0.3">
      <c r="IS1327" s="74">
        <v>1325</v>
      </c>
      <c r="IT1327" s="90" t="str">
        <f t="shared" si="359"/>
        <v>2006-05-23</v>
      </c>
      <c r="IU1327" s="101">
        <f t="shared" si="360"/>
        <v>1.2817099999999999</v>
      </c>
      <c r="IV1327" s="102">
        <f t="shared" si="361"/>
        <v>1.2891600000000001</v>
      </c>
      <c r="IW1327" s="102">
        <f t="shared" si="362"/>
        <v>1.2731399999999999</v>
      </c>
      <c r="IX1327" s="103">
        <f t="shared" si="363"/>
        <v>1.2755799999999999</v>
      </c>
      <c r="IY1327" s="112">
        <f t="shared" si="364"/>
        <v>24512</v>
      </c>
      <c r="IZ1327" s="104">
        <f t="shared" ca="1" si="365"/>
        <v>1.2828418181818182</v>
      </c>
      <c r="JA1327" s="102">
        <f t="shared" ca="1" si="366"/>
        <v>1.2793657142857144</v>
      </c>
      <c r="JB1327" s="102">
        <f t="shared" ca="1" si="367"/>
        <v>1.2507062745098041</v>
      </c>
      <c r="JC1327" s="103">
        <f t="shared" ca="1" si="368"/>
        <v>1.2093015920398011</v>
      </c>
      <c r="JD1327" s="104">
        <f t="shared" si="369"/>
        <v>1.6020000000000145E-2</v>
      </c>
      <c r="JE1327" s="102">
        <f t="shared" si="370"/>
        <v>6.1299999999999688E-3</v>
      </c>
      <c r="JF1327" s="66">
        <f t="shared" ca="1" si="375"/>
        <v>1.0631428571428594E-2</v>
      </c>
      <c r="JG1327" s="66">
        <f t="shared" ca="1" si="374"/>
        <v>-6.6238095238095661E-4</v>
      </c>
      <c r="JH1327" s="66">
        <f t="shared" ca="1" si="371"/>
        <v>6.7158329524265471E-3</v>
      </c>
      <c r="JI1327" s="80">
        <f t="shared" ca="1" si="372"/>
        <v>6.5766020353268829E-3</v>
      </c>
      <c r="JJ1327" s="118">
        <f t="shared" ca="1" si="373"/>
        <v>8473.1369885246077</v>
      </c>
    </row>
    <row r="1328" spans="253:270" x14ac:dyDescent="0.3">
      <c r="IS1328" s="74">
        <v>1326</v>
      </c>
      <c r="IT1328" s="90" t="str">
        <f t="shared" si="359"/>
        <v>2006-05-24</v>
      </c>
      <c r="IU1328" s="101">
        <f t="shared" si="360"/>
        <v>1.2755799999999999</v>
      </c>
      <c r="IV1328" s="102">
        <f t="shared" si="361"/>
        <v>1.2819100000000001</v>
      </c>
      <c r="IW1328" s="102">
        <f t="shared" si="362"/>
        <v>1.2748299999999999</v>
      </c>
      <c r="IX1328" s="103">
        <f t="shared" si="363"/>
        <v>1.27983</v>
      </c>
      <c r="IY1328" s="112">
        <f t="shared" si="364"/>
        <v>18187</v>
      </c>
      <c r="IZ1328" s="104">
        <f t="shared" ca="1" si="365"/>
        <v>1.2816309090909093</v>
      </c>
      <c r="JA1328" s="102">
        <f t="shared" ca="1" si="366"/>
        <v>1.2801514285714288</v>
      </c>
      <c r="JB1328" s="102">
        <f t="shared" ca="1" si="367"/>
        <v>1.2519431372549019</v>
      </c>
      <c r="JC1328" s="103">
        <f t="shared" ca="1" si="368"/>
        <v>1.2097211442786071</v>
      </c>
      <c r="JD1328" s="104">
        <f t="shared" si="369"/>
        <v>7.0800000000001972E-3</v>
      </c>
      <c r="JE1328" s="102">
        <f t="shared" si="370"/>
        <v>-4.250000000000087E-3</v>
      </c>
      <c r="JF1328" s="66">
        <f t="shared" ca="1" si="375"/>
        <v>1.0597619047619081E-2</v>
      </c>
      <c r="JG1328" s="66">
        <f t="shared" ca="1" si="374"/>
        <v>-7.7000000000000083E-4</v>
      </c>
      <c r="JH1328" s="66">
        <f t="shared" ca="1" si="371"/>
        <v>6.7318206019456777E-3</v>
      </c>
      <c r="JI1328" s="80">
        <f t="shared" ca="1" si="372"/>
        <v>6.6158208647367159E-3</v>
      </c>
      <c r="JJ1328" s="118">
        <f t="shared" ca="1" si="373"/>
        <v>8515.929124180906</v>
      </c>
    </row>
    <row r="1329" spans="253:270" x14ac:dyDescent="0.3">
      <c r="IS1329" s="74">
        <v>1327</v>
      </c>
      <c r="IT1329" s="90" t="str">
        <f t="shared" si="359"/>
        <v>2006-05-25</v>
      </c>
      <c r="IU1329" s="101">
        <f t="shared" si="360"/>
        <v>1.27983</v>
      </c>
      <c r="IV1329" s="102">
        <f t="shared" si="361"/>
        <v>1.28335</v>
      </c>
      <c r="IW1329" s="102">
        <f t="shared" si="362"/>
        <v>1.2701800000000001</v>
      </c>
      <c r="IX1329" s="103">
        <f t="shared" si="363"/>
        <v>1.2742899999999999</v>
      </c>
      <c r="IY1329" s="112">
        <f t="shared" si="364"/>
        <v>18747</v>
      </c>
      <c r="IZ1329" s="104">
        <f t="shared" ca="1" si="365"/>
        <v>1.2797618181818182</v>
      </c>
      <c r="JA1329" s="102">
        <f t="shared" ca="1" si="366"/>
        <v>1.2803852380952383</v>
      </c>
      <c r="JB1329" s="102">
        <f t="shared" ca="1" si="367"/>
        <v>1.2531586274509805</v>
      </c>
      <c r="JC1329" s="103">
        <f t="shared" ca="1" si="368"/>
        <v>1.2101198507462689</v>
      </c>
      <c r="JD1329" s="104">
        <f t="shared" si="369"/>
        <v>1.3169999999999904E-2</v>
      </c>
      <c r="JE1329" s="102">
        <f t="shared" si="370"/>
        <v>5.5400000000001004E-3</v>
      </c>
      <c r="JF1329" s="66">
        <f t="shared" ca="1" si="375"/>
        <v>1.0497142857142887E-2</v>
      </c>
      <c r="JG1329" s="66">
        <f t="shared" ca="1" si="374"/>
        <v>-2.133333333333352E-4</v>
      </c>
      <c r="JH1329" s="66">
        <f t="shared" ca="1" si="371"/>
        <v>6.6767044500206374E-3</v>
      </c>
      <c r="JI1329" s="80">
        <f t="shared" ca="1" si="372"/>
        <v>6.631508722493548E-3</v>
      </c>
      <c r="JJ1329" s="118">
        <f t="shared" ca="1" si="373"/>
        <v>8573.6235303347257</v>
      </c>
    </row>
    <row r="1330" spans="253:270" x14ac:dyDescent="0.3">
      <c r="IS1330" s="74">
        <v>1328</v>
      </c>
      <c r="IT1330" s="90" t="str">
        <f t="shared" si="359"/>
        <v>2006-05-26</v>
      </c>
      <c r="IU1330" s="101">
        <f t="shared" si="360"/>
        <v>1.2740899999999999</v>
      </c>
      <c r="IV1330" s="102">
        <f t="shared" si="361"/>
        <v>1.2740899999999999</v>
      </c>
      <c r="IW1330" s="102">
        <f t="shared" si="362"/>
        <v>1.2740899999999999</v>
      </c>
      <c r="IX1330" s="103">
        <f t="shared" si="363"/>
        <v>1.2740899999999999</v>
      </c>
      <c r="IY1330" s="112">
        <f t="shared" si="364"/>
        <v>1</v>
      </c>
      <c r="IZ1330" s="104">
        <f t="shared" ca="1" si="365"/>
        <v>1.2792445454545456</v>
      </c>
      <c r="JA1330" s="102">
        <f t="shared" ca="1" si="366"/>
        <v>1.2804266666666668</v>
      </c>
      <c r="JB1330" s="102">
        <f t="shared" ca="1" si="367"/>
        <v>1.2543770588235295</v>
      </c>
      <c r="JC1330" s="103">
        <f t="shared" ca="1" si="368"/>
        <v>1.21049552238806</v>
      </c>
      <c r="JD1330" s="104">
        <f t="shared" si="369"/>
        <v>0</v>
      </c>
      <c r="JE1330" s="102">
        <f t="shared" si="370"/>
        <v>0</v>
      </c>
      <c r="JF1330" s="66">
        <f t="shared" ca="1" si="375"/>
        <v>1.006380952380955E-2</v>
      </c>
      <c r="JG1330" s="66">
        <f t="shared" ca="1" si="374"/>
        <v>-3.0476190476189235E-5</v>
      </c>
      <c r="JH1330" s="66">
        <f t="shared" ca="1" si="371"/>
        <v>7.0388063626823918E-3</v>
      </c>
      <c r="JI1330" s="80">
        <f t="shared" ca="1" si="372"/>
        <v>6.5817413213268821E-3</v>
      </c>
      <c r="JJ1330" s="118">
        <f t="shared" ca="1" si="373"/>
        <v>9071.1728305408196</v>
      </c>
    </row>
    <row r="1331" spans="253:270" x14ac:dyDescent="0.3">
      <c r="IS1331" s="74">
        <v>1329</v>
      </c>
      <c r="IT1331" s="90" t="str">
        <f t="shared" si="359"/>
        <v>2006-05-27</v>
      </c>
      <c r="IU1331" s="101">
        <f t="shared" si="360"/>
        <v>1.27424</v>
      </c>
      <c r="IV1331" s="102">
        <f t="shared" si="361"/>
        <v>1.27474</v>
      </c>
      <c r="IW1331" s="102">
        <f t="shared" si="362"/>
        <v>1.27264</v>
      </c>
      <c r="IX1331" s="103">
        <f t="shared" si="363"/>
        <v>1.2740899999999999</v>
      </c>
      <c r="IY1331" s="112">
        <f t="shared" si="364"/>
        <v>381</v>
      </c>
      <c r="IZ1331" s="104">
        <f t="shared" ca="1" si="365"/>
        <v>1.2781727272727272</v>
      </c>
      <c r="JA1331" s="102">
        <f t="shared" ca="1" si="366"/>
        <v>1.2804785714285718</v>
      </c>
      <c r="JB1331" s="102">
        <f t="shared" ca="1" si="367"/>
        <v>1.2555582352941179</v>
      </c>
      <c r="JC1331" s="103">
        <f t="shared" ca="1" si="368"/>
        <v>1.210810945273632</v>
      </c>
      <c r="JD1331" s="104">
        <f t="shared" si="369"/>
        <v>2.0999999999999908E-3</v>
      </c>
      <c r="JE1331" s="102">
        <f t="shared" si="370"/>
        <v>1.500000000000945E-4</v>
      </c>
      <c r="JF1331" s="66">
        <f t="shared" ca="1" si="375"/>
        <v>1.0163809523809549E-2</v>
      </c>
      <c r="JG1331" s="66">
        <f t="shared" ca="1" si="374"/>
        <v>-2.3333333333327593E-5</v>
      </c>
      <c r="JH1331" s="66">
        <f t="shared" ca="1" si="371"/>
        <v>6.9088373194464642E-3</v>
      </c>
      <c r="JI1331" s="80">
        <f t="shared" ca="1" si="372"/>
        <v>6.5818519128870295E-3</v>
      </c>
      <c r="JJ1331" s="118">
        <f t="shared" ca="1" si="373"/>
        <v>9044.2468610408196</v>
      </c>
    </row>
    <row r="1332" spans="253:270" x14ac:dyDescent="0.3">
      <c r="IS1332" s="74">
        <v>1330</v>
      </c>
      <c r="IT1332" s="90" t="str">
        <f t="shared" si="359"/>
        <v>2006-05-28</v>
      </c>
      <c r="IU1332" s="101">
        <f t="shared" si="360"/>
        <v>1.2741400000000001</v>
      </c>
      <c r="IV1332" s="102">
        <f t="shared" si="361"/>
        <v>1.27691</v>
      </c>
      <c r="IW1332" s="102">
        <f t="shared" si="362"/>
        <v>1.2722899999999999</v>
      </c>
      <c r="IX1332" s="103">
        <f t="shared" si="363"/>
        <v>1.2750699999999999</v>
      </c>
      <c r="IY1332" s="112">
        <f t="shared" si="364"/>
        <v>8227</v>
      </c>
      <c r="IZ1332" s="104">
        <f t="shared" ca="1" si="365"/>
        <v>1.278242727272727</v>
      </c>
      <c r="JA1332" s="102">
        <f t="shared" ca="1" si="366"/>
        <v>1.2805295238095238</v>
      </c>
      <c r="JB1332" s="102">
        <f t="shared" ca="1" si="367"/>
        <v>1.2565243137254902</v>
      </c>
      <c r="JC1332" s="103">
        <f t="shared" ca="1" si="368"/>
        <v>1.2111496517412939</v>
      </c>
      <c r="JD1332" s="104">
        <f t="shared" si="369"/>
        <v>4.6200000000000685E-3</v>
      </c>
      <c r="JE1332" s="102">
        <f t="shared" si="370"/>
        <v>-9.2999999999987537E-4</v>
      </c>
      <c r="JF1332" s="66">
        <f t="shared" ca="1" si="375"/>
        <v>1.0321904761904786E-2</v>
      </c>
      <c r="JG1332" s="66">
        <f t="shared" ca="1" si="374"/>
        <v>-2.9523809523802042E-5</v>
      </c>
      <c r="JH1332" s="66">
        <f t="shared" ca="1" si="371"/>
        <v>6.7401233696831563E-3</v>
      </c>
      <c r="JI1332" s="80">
        <f t="shared" ca="1" si="372"/>
        <v>6.5826405732122284E-3</v>
      </c>
      <c r="JJ1332" s="118">
        <f t="shared" ca="1" si="373"/>
        <v>8649.0353214060651</v>
      </c>
    </row>
    <row r="1333" spans="253:270" x14ac:dyDescent="0.3">
      <c r="IS1333" s="74">
        <v>1331</v>
      </c>
      <c r="IT1333" s="90" t="str">
        <f t="shared" si="359"/>
        <v>2006-05-29</v>
      </c>
      <c r="IU1333" s="101">
        <f t="shared" si="360"/>
        <v>1.2751699999999999</v>
      </c>
      <c r="IV1333" s="102">
        <f t="shared" si="361"/>
        <v>1.2909299999999999</v>
      </c>
      <c r="IW1333" s="102">
        <f t="shared" si="362"/>
        <v>1.2744500000000001</v>
      </c>
      <c r="IX1333" s="103">
        <f t="shared" si="363"/>
        <v>1.2870600000000001</v>
      </c>
      <c r="IY1333" s="112">
        <f t="shared" si="364"/>
        <v>19691</v>
      </c>
      <c r="IZ1333" s="104">
        <f t="shared" ca="1" si="365"/>
        <v>1.2784836363636363</v>
      </c>
      <c r="JA1333" s="102">
        <f t="shared" ca="1" si="366"/>
        <v>1.2812785714285715</v>
      </c>
      <c r="JB1333" s="102">
        <f t="shared" ca="1" si="367"/>
        <v>1.2576647058823529</v>
      </c>
      <c r="JC1333" s="103">
        <f t="shared" ca="1" si="368"/>
        <v>1.2115121890547265</v>
      </c>
      <c r="JD1333" s="104">
        <f t="shared" si="369"/>
        <v>1.6479999999999828E-2</v>
      </c>
      <c r="JE1333" s="102">
        <f t="shared" si="370"/>
        <v>-1.1890000000000178E-2</v>
      </c>
      <c r="JF1333" s="66">
        <f t="shared" ca="1" si="375"/>
        <v>1.065476190476192E-2</v>
      </c>
      <c r="JG1333" s="66">
        <f t="shared" ca="1" si="374"/>
        <v>-7.2761904761904574E-4</v>
      </c>
      <c r="JH1333" s="66">
        <f t="shared" ca="1" si="371"/>
        <v>6.8623122710363138E-3</v>
      </c>
      <c r="JI1333" s="80">
        <f t="shared" ca="1" si="372"/>
        <v>7.0120772717076757E-3</v>
      </c>
      <c r="JJ1333" s="118">
        <f t="shared" ca="1" si="373"/>
        <v>8685.8356533918159</v>
      </c>
    </row>
    <row r="1334" spans="253:270" x14ac:dyDescent="0.3">
      <c r="IS1334" s="74">
        <v>1332</v>
      </c>
      <c r="IT1334" s="90" t="str">
        <f t="shared" si="359"/>
        <v>2006-05-30</v>
      </c>
      <c r="IU1334" s="101">
        <f t="shared" si="360"/>
        <v>1.2870600000000001</v>
      </c>
      <c r="IV1334" s="102">
        <f t="shared" si="361"/>
        <v>1.29047</v>
      </c>
      <c r="IW1334" s="102">
        <f t="shared" si="362"/>
        <v>1.28078</v>
      </c>
      <c r="IX1334" s="103">
        <f t="shared" si="363"/>
        <v>1.2810900000000001</v>
      </c>
      <c r="IY1334" s="112">
        <f t="shared" si="364"/>
        <v>19624</v>
      </c>
      <c r="IZ1334" s="104">
        <f t="shared" ca="1" si="365"/>
        <v>1.2787372727272728</v>
      </c>
      <c r="JA1334" s="102">
        <f t="shared" ca="1" si="366"/>
        <v>1.2815266666666669</v>
      </c>
      <c r="JB1334" s="102">
        <f t="shared" ca="1" si="367"/>
        <v>1.258804117647059</v>
      </c>
      <c r="JC1334" s="103">
        <f t="shared" ca="1" si="368"/>
        <v>1.2118783084577116</v>
      </c>
      <c r="JD1334" s="104">
        <f t="shared" si="369"/>
        <v>9.6899999999999764E-3</v>
      </c>
      <c r="JE1334" s="102">
        <f t="shared" si="370"/>
        <v>5.9700000000000308E-3</v>
      </c>
      <c r="JF1334" s="66">
        <f t="shared" ca="1" si="375"/>
        <v>1.0537619047619058E-2</v>
      </c>
      <c r="JG1334" s="66">
        <f t="shared" ca="1" si="374"/>
        <v>-2.2190476190476707E-4</v>
      </c>
      <c r="JH1334" s="66">
        <f t="shared" ca="1" si="371"/>
        <v>6.8567824640743385E-3</v>
      </c>
      <c r="JI1334" s="80">
        <f t="shared" ca="1" si="372"/>
        <v>7.0934447398033878E-3</v>
      </c>
      <c r="JJ1334" s="118">
        <f t="shared" ca="1" si="373"/>
        <v>8718.8574372642342</v>
      </c>
    </row>
    <row r="1335" spans="253:270" x14ac:dyDescent="0.3">
      <c r="IS1335" s="74">
        <v>1333</v>
      </c>
      <c r="IT1335" s="90" t="str">
        <f t="shared" si="359"/>
        <v>2006-05-31</v>
      </c>
      <c r="IU1335" s="101">
        <f t="shared" si="360"/>
        <v>1.28094</v>
      </c>
      <c r="IV1335" s="102">
        <f t="shared" si="361"/>
        <v>1.2825</v>
      </c>
      <c r="IW1335" s="102">
        <f t="shared" si="362"/>
        <v>1.2722899999999999</v>
      </c>
      <c r="IX1335" s="103">
        <f t="shared" si="363"/>
        <v>1.28043</v>
      </c>
      <c r="IY1335" s="112">
        <f t="shared" si="364"/>
        <v>19393</v>
      </c>
      <c r="IZ1335" s="104">
        <f t="shared" ca="1" si="365"/>
        <v>1.2790809090909092</v>
      </c>
      <c r="JA1335" s="102">
        <f t="shared" ca="1" si="366"/>
        <v>1.2816209523809523</v>
      </c>
      <c r="JB1335" s="102">
        <f t="shared" ca="1" si="367"/>
        <v>1.2601890196078431</v>
      </c>
      <c r="JC1335" s="103">
        <f t="shared" ca="1" si="368"/>
        <v>1.2122416915422889</v>
      </c>
      <c r="JD1335" s="104">
        <f t="shared" si="369"/>
        <v>1.0210000000000052E-2</v>
      </c>
      <c r="JE1335" s="102">
        <f t="shared" si="370"/>
        <v>5.1000000000001044E-4</v>
      </c>
      <c r="JF1335" s="66">
        <f t="shared" ca="1" si="375"/>
        <v>1.0637142857142875E-2</v>
      </c>
      <c r="JG1335" s="66">
        <f t="shared" ca="1" si="374"/>
        <v>-7.9999999999995412E-5</v>
      </c>
      <c r="JH1335" s="66">
        <f t="shared" ca="1" si="371"/>
        <v>6.83610592499028E-3</v>
      </c>
      <c r="JI1335" s="80">
        <f t="shared" ca="1" si="372"/>
        <v>7.0768401611642313E-3</v>
      </c>
      <c r="JJ1335" s="118">
        <f t="shared" ca="1" si="373"/>
        <v>8765.6762245402042</v>
      </c>
    </row>
    <row r="1336" spans="253:270" x14ac:dyDescent="0.3">
      <c r="IS1336" s="74">
        <v>1334</v>
      </c>
      <c r="IT1336" s="90" t="str">
        <f t="shared" si="359"/>
        <v>2006-06-01</v>
      </c>
      <c r="IU1336" s="101">
        <f t="shared" si="360"/>
        <v>1.2804800000000001</v>
      </c>
      <c r="IV1336" s="102">
        <f t="shared" si="361"/>
        <v>1.2941400000000001</v>
      </c>
      <c r="IW1336" s="102">
        <f t="shared" si="362"/>
        <v>1.2797400000000001</v>
      </c>
      <c r="IX1336" s="103">
        <f t="shared" si="363"/>
        <v>1.29227</v>
      </c>
      <c r="IY1336" s="112">
        <f t="shared" si="364"/>
        <v>17471</v>
      </c>
      <c r="IZ1336" s="104">
        <f t="shared" ca="1" si="365"/>
        <v>1.2795872727272728</v>
      </c>
      <c r="JA1336" s="102">
        <f t="shared" ca="1" si="366"/>
        <v>1.2820347619047618</v>
      </c>
      <c r="JB1336" s="102">
        <f t="shared" ca="1" si="367"/>
        <v>1.2617796078431374</v>
      </c>
      <c r="JC1336" s="103">
        <f t="shared" ca="1" si="368"/>
        <v>1.2126679104477616</v>
      </c>
      <c r="JD1336" s="104">
        <f t="shared" si="369"/>
        <v>1.4399999999999968E-2</v>
      </c>
      <c r="JE1336" s="102">
        <f t="shared" si="370"/>
        <v>-1.1789999999999967E-2</v>
      </c>
      <c r="JF1336" s="66">
        <f t="shared" ca="1" si="375"/>
        <v>1.0430476190476207E-2</v>
      </c>
      <c r="JG1336" s="66">
        <f t="shared" ca="1" si="374"/>
        <v>-3.9714285714285779E-4</v>
      </c>
      <c r="JH1336" s="66">
        <f t="shared" ca="1" si="371"/>
        <v>6.6511191154217456E-3</v>
      </c>
      <c r="JI1336" s="80">
        <f t="shared" ca="1" si="372"/>
        <v>7.4361550118690082E-3</v>
      </c>
      <c r="JJ1336" s="118">
        <f t="shared" ca="1" si="373"/>
        <v>8693.3777512324614</v>
      </c>
    </row>
    <row r="1337" spans="253:270" x14ac:dyDescent="0.3">
      <c r="IS1337" s="74">
        <v>1335</v>
      </c>
      <c r="IT1337" s="90" t="str">
        <f t="shared" si="359"/>
        <v>2006-06-02</v>
      </c>
      <c r="IU1337" s="101">
        <f t="shared" si="360"/>
        <v>1.29237</v>
      </c>
      <c r="IV1337" s="102">
        <f t="shared" si="361"/>
        <v>1.29237</v>
      </c>
      <c r="IW1337" s="102">
        <f t="shared" si="362"/>
        <v>1.29237</v>
      </c>
      <c r="IX1337" s="103">
        <f t="shared" si="363"/>
        <v>1.29237</v>
      </c>
      <c r="IY1337" s="112">
        <f t="shared" si="364"/>
        <v>1</v>
      </c>
      <c r="IZ1337" s="104">
        <f t="shared" ca="1" si="365"/>
        <v>1.2805609090909094</v>
      </c>
      <c r="JA1337" s="102">
        <f t="shared" ca="1" si="366"/>
        <v>1.2819928571428572</v>
      </c>
      <c r="JB1337" s="102">
        <f t="shared" ca="1" si="367"/>
        <v>1.2633725490196079</v>
      </c>
      <c r="JC1337" s="103">
        <f t="shared" ca="1" si="368"/>
        <v>1.2131309950248759</v>
      </c>
      <c r="JD1337" s="104">
        <f t="shared" si="369"/>
        <v>0</v>
      </c>
      <c r="JE1337" s="102">
        <f t="shared" si="370"/>
        <v>0</v>
      </c>
      <c r="JF1337" s="66">
        <f t="shared" ca="1" si="375"/>
        <v>9.824285714285735E-3</v>
      </c>
      <c r="JG1337" s="66">
        <f t="shared" ca="1" si="374"/>
        <v>5.8571428571431638E-5</v>
      </c>
      <c r="JH1337" s="66">
        <f t="shared" ca="1" si="371"/>
        <v>6.9856155412244166E-3</v>
      </c>
      <c r="JI1337" s="80">
        <f t="shared" ca="1" si="372"/>
        <v>7.1476924586186185E-3</v>
      </c>
      <c r="JJ1337" s="118">
        <f t="shared" ca="1" si="373"/>
        <v>9074.0857233269362</v>
      </c>
    </row>
    <row r="1338" spans="253:270" x14ac:dyDescent="0.3">
      <c r="IS1338" s="74">
        <v>1336</v>
      </c>
      <c r="IT1338" s="90" t="str">
        <f t="shared" si="359"/>
        <v>2006-06-03</v>
      </c>
      <c r="IU1338" s="101">
        <f t="shared" si="360"/>
        <v>1.2919700000000001</v>
      </c>
      <c r="IV1338" s="102">
        <f t="shared" si="361"/>
        <v>1.2947500000000001</v>
      </c>
      <c r="IW1338" s="102">
        <f t="shared" si="362"/>
        <v>1.2919700000000001</v>
      </c>
      <c r="IX1338" s="103">
        <f t="shared" si="363"/>
        <v>1.2939000000000001</v>
      </c>
      <c r="IY1338" s="112">
        <f t="shared" si="364"/>
        <v>122</v>
      </c>
      <c r="IZ1338" s="104">
        <f t="shared" ca="1" si="365"/>
        <v>1.2822263636363638</v>
      </c>
      <c r="JA1338" s="102">
        <f t="shared" ca="1" si="366"/>
        <v>1.2820285714285715</v>
      </c>
      <c r="JB1338" s="102">
        <f t="shared" ca="1" si="367"/>
        <v>1.2649278431372548</v>
      </c>
      <c r="JC1338" s="103">
        <f t="shared" ca="1" si="368"/>
        <v>1.2135886567164182</v>
      </c>
      <c r="JD1338" s="104">
        <f t="shared" si="369"/>
        <v>2.7800000000000047E-3</v>
      </c>
      <c r="JE1338" s="102">
        <f t="shared" si="370"/>
        <v>-1.9299999999999873E-3</v>
      </c>
      <c r="JF1338" s="66">
        <f t="shared" ca="1" si="375"/>
        <v>9.9471428571428801E-3</v>
      </c>
      <c r="JG1338" s="66">
        <f t="shared" ca="1" si="374"/>
        <v>-4.285714285713814E-5</v>
      </c>
      <c r="JH1338" s="66">
        <f t="shared" ca="1" si="371"/>
        <v>6.836364351833552E-3</v>
      </c>
      <c r="JI1338" s="80">
        <f t="shared" ca="1" si="372"/>
        <v>7.1600679318785734E-3</v>
      </c>
      <c r="JJ1338" s="118">
        <f t="shared" ca="1" si="373"/>
        <v>9065.4909741929914</v>
      </c>
    </row>
    <row r="1339" spans="253:270" x14ac:dyDescent="0.3">
      <c r="IS1339" s="74">
        <v>1337</v>
      </c>
      <c r="IT1339" s="90" t="str">
        <f t="shared" si="359"/>
        <v>2006-06-04</v>
      </c>
      <c r="IU1339" s="101">
        <f t="shared" si="360"/>
        <v>1.2939000000000001</v>
      </c>
      <c r="IV1339" s="102">
        <f t="shared" si="361"/>
        <v>1.2979799999999999</v>
      </c>
      <c r="IW1339" s="102">
        <f t="shared" si="362"/>
        <v>1.2906599999999999</v>
      </c>
      <c r="IX1339" s="103">
        <f t="shared" si="363"/>
        <v>1.2907299999999999</v>
      </c>
      <c r="IY1339" s="112">
        <f t="shared" si="364"/>
        <v>15779</v>
      </c>
      <c r="IZ1339" s="104">
        <f t="shared" ca="1" si="365"/>
        <v>1.2832172727272728</v>
      </c>
      <c r="JA1339" s="102">
        <f t="shared" ca="1" si="366"/>
        <v>1.2818323809523808</v>
      </c>
      <c r="JB1339" s="102">
        <f t="shared" ca="1" si="367"/>
        <v>1.2665023529411763</v>
      </c>
      <c r="JC1339" s="103">
        <f t="shared" ca="1" si="368"/>
        <v>1.2140029850746272</v>
      </c>
      <c r="JD1339" s="104">
        <f t="shared" si="369"/>
        <v>7.3199999999999932E-3</v>
      </c>
      <c r="JE1339" s="102">
        <f t="shared" si="370"/>
        <v>3.1700000000001172E-3</v>
      </c>
      <c r="JF1339" s="66">
        <f t="shared" ca="1" si="375"/>
        <v>1.0210000000000021E-2</v>
      </c>
      <c r="JG1339" s="66">
        <f t="shared" ca="1" si="374"/>
        <v>1.747619047619183E-4</v>
      </c>
      <c r="JH1339" s="66">
        <f t="shared" ca="1" si="371"/>
        <v>6.6207768210600421E-3</v>
      </c>
      <c r="JI1339" s="80">
        <f t="shared" ca="1" si="372"/>
        <v>7.1849184765548678E-3</v>
      </c>
      <c r="JJ1339" s="118">
        <f t="shared" ca="1" si="373"/>
        <v>8573.142578891624</v>
      </c>
    </row>
    <row r="1340" spans="253:270" x14ac:dyDescent="0.3">
      <c r="IS1340" s="74">
        <v>1338</v>
      </c>
      <c r="IT1340" s="90" t="str">
        <f t="shared" si="359"/>
        <v>2006-06-05</v>
      </c>
      <c r="IU1340" s="101">
        <f t="shared" si="360"/>
        <v>1.29078</v>
      </c>
      <c r="IV1340" s="102">
        <f t="shared" si="361"/>
        <v>1.29349</v>
      </c>
      <c r="IW1340" s="102">
        <f t="shared" si="362"/>
        <v>1.2809900000000001</v>
      </c>
      <c r="IX1340" s="103">
        <f t="shared" si="363"/>
        <v>1.2833000000000001</v>
      </c>
      <c r="IY1340" s="112">
        <f t="shared" si="364"/>
        <v>17495</v>
      </c>
      <c r="IZ1340" s="104">
        <f t="shared" ca="1" si="365"/>
        <v>1.2840363636363639</v>
      </c>
      <c r="JA1340" s="102">
        <f t="shared" ca="1" si="366"/>
        <v>1.2819999999999998</v>
      </c>
      <c r="JB1340" s="102">
        <f t="shared" ca="1" si="367"/>
        <v>1.2679194117647057</v>
      </c>
      <c r="JC1340" s="103">
        <f t="shared" ca="1" si="368"/>
        <v>1.2144443781094532</v>
      </c>
      <c r="JD1340" s="104">
        <f t="shared" si="369"/>
        <v>1.2499999999999956E-2</v>
      </c>
      <c r="JE1340" s="102">
        <f t="shared" si="370"/>
        <v>7.4799999999999311E-3</v>
      </c>
      <c r="JF1340" s="66">
        <f t="shared" ca="1" si="375"/>
        <v>9.8795238095238328E-3</v>
      </c>
      <c r="JG1340" s="66">
        <f t="shared" ca="1" si="374"/>
        <v>-1.8904761904760985E-4</v>
      </c>
      <c r="JH1340" s="66">
        <f t="shared" ca="1" si="371"/>
        <v>6.3180998320324618E-3</v>
      </c>
      <c r="JI1340" s="80">
        <f t="shared" ca="1" si="372"/>
        <v>6.5875459009962622E-3</v>
      </c>
      <c r="JJ1340" s="118">
        <f t="shared" ca="1" si="373"/>
        <v>8463.6250723362828</v>
      </c>
    </row>
    <row r="1341" spans="253:270" x14ac:dyDescent="0.3">
      <c r="IS1341" s="74">
        <v>1339</v>
      </c>
      <c r="IT1341" s="90" t="str">
        <f t="shared" si="359"/>
        <v>2006-06-06</v>
      </c>
      <c r="IU1341" s="101">
        <f t="shared" si="360"/>
        <v>1.28325</v>
      </c>
      <c r="IV1341" s="102">
        <f t="shared" si="361"/>
        <v>1.2838099999999999</v>
      </c>
      <c r="IW1341" s="102">
        <f t="shared" si="362"/>
        <v>1.2761400000000001</v>
      </c>
      <c r="IX1341" s="103">
        <f t="shared" si="363"/>
        <v>1.27868</v>
      </c>
      <c r="IY1341" s="112">
        <f t="shared" si="364"/>
        <v>16579</v>
      </c>
      <c r="IZ1341" s="104">
        <f t="shared" ca="1" si="365"/>
        <v>1.2844536363636363</v>
      </c>
      <c r="JA1341" s="102">
        <f t="shared" ca="1" si="366"/>
        <v>1.2816571428571428</v>
      </c>
      <c r="JB1341" s="102">
        <f t="shared" ca="1" si="367"/>
        <v>1.2692366666666663</v>
      </c>
      <c r="JC1341" s="103">
        <f t="shared" ca="1" si="368"/>
        <v>1.2149266169154234</v>
      </c>
      <c r="JD1341" s="104">
        <f t="shared" si="369"/>
        <v>7.6699999999998436E-3</v>
      </c>
      <c r="JE1341" s="102">
        <f t="shared" si="370"/>
        <v>4.569999999999963E-3</v>
      </c>
      <c r="JF1341" s="66">
        <f t="shared" ca="1" si="375"/>
        <v>9.7809523809523936E-3</v>
      </c>
      <c r="JG1341" s="66">
        <f t="shared" ca="1" si="374"/>
        <v>3.1904761904762619E-4</v>
      </c>
      <c r="JH1341" s="66">
        <f t="shared" ca="1" si="371"/>
        <v>6.3356308399866463E-3</v>
      </c>
      <c r="JI1341" s="80">
        <f t="shared" ca="1" si="372"/>
        <v>6.5232141542719982E-3</v>
      </c>
      <c r="JJ1341" s="118">
        <f t="shared" ca="1" si="373"/>
        <v>8371.2361982880611</v>
      </c>
    </row>
    <row r="1342" spans="253:270" x14ac:dyDescent="0.3">
      <c r="IS1342" s="74">
        <v>1340</v>
      </c>
      <c r="IT1342" s="90" t="str">
        <f t="shared" si="359"/>
        <v>2006-06-07</v>
      </c>
      <c r="IU1342" s="101">
        <f t="shared" si="360"/>
        <v>1.27868</v>
      </c>
      <c r="IV1342" s="102">
        <f t="shared" si="361"/>
        <v>1.2808299999999999</v>
      </c>
      <c r="IW1342" s="102">
        <f t="shared" si="362"/>
        <v>1.26281</v>
      </c>
      <c r="IX1342" s="103">
        <f t="shared" si="363"/>
        <v>1.2652600000000001</v>
      </c>
      <c r="IY1342" s="112">
        <f t="shared" si="364"/>
        <v>19760</v>
      </c>
      <c r="IZ1342" s="104">
        <f t="shared" ca="1" si="365"/>
        <v>1.2836509090909092</v>
      </c>
      <c r="JA1342" s="102">
        <f t="shared" ca="1" si="366"/>
        <v>1.2812266666666665</v>
      </c>
      <c r="JB1342" s="102">
        <f t="shared" ca="1" si="367"/>
        <v>1.2702633333333333</v>
      </c>
      <c r="JC1342" s="103">
        <f t="shared" ca="1" si="368"/>
        <v>1.215342587064677</v>
      </c>
      <c r="JD1342" s="104">
        <f t="shared" si="369"/>
        <v>1.8019999999999925E-2</v>
      </c>
      <c r="JE1342" s="102">
        <f t="shared" si="370"/>
        <v>1.3419999999999987E-2</v>
      </c>
      <c r="JF1342" s="66">
        <f t="shared" ca="1" si="375"/>
        <v>9.6019047619047646E-3</v>
      </c>
      <c r="JG1342" s="66">
        <f t="shared" ca="1" si="374"/>
        <v>4.0428571428571944E-4</v>
      </c>
      <c r="JH1342" s="66">
        <f t="shared" ca="1" si="371"/>
        <v>6.040246462211879E-3</v>
      </c>
      <c r="JI1342" s="80">
        <f t="shared" ca="1" si="372"/>
        <v>6.6802605961633873E-3</v>
      </c>
      <c r="JJ1342" s="118">
        <f t="shared" ca="1" si="373"/>
        <v>8266.7545318459725</v>
      </c>
    </row>
    <row r="1343" spans="253:270" x14ac:dyDescent="0.3">
      <c r="IS1343" s="74">
        <v>1341</v>
      </c>
      <c r="IT1343" s="90" t="str">
        <f t="shared" si="359"/>
        <v>2006-06-08</v>
      </c>
      <c r="IU1343" s="101">
        <f t="shared" si="360"/>
        <v>1.2652099999999999</v>
      </c>
      <c r="IV1343" s="102">
        <f t="shared" si="361"/>
        <v>1.2684899999999999</v>
      </c>
      <c r="IW1343" s="102">
        <f t="shared" si="362"/>
        <v>1.2597700000000001</v>
      </c>
      <c r="IX1343" s="103">
        <f t="shared" si="363"/>
        <v>1.26437</v>
      </c>
      <c r="IY1343" s="112">
        <f t="shared" si="364"/>
        <v>16604</v>
      </c>
      <c r="IZ1343" s="104">
        <f t="shared" ca="1" si="365"/>
        <v>1.2826781818181816</v>
      </c>
      <c r="JA1343" s="102">
        <f t="shared" ca="1" si="366"/>
        <v>1.2802723809523811</v>
      </c>
      <c r="JB1343" s="102">
        <f t="shared" ca="1" si="367"/>
        <v>1.2710311764705884</v>
      </c>
      <c r="JC1343" s="103">
        <f t="shared" ca="1" si="368"/>
        <v>1.2157528855721398</v>
      </c>
      <c r="JD1343" s="104">
        <f t="shared" si="369"/>
        <v>8.719999999999839E-3</v>
      </c>
      <c r="JE1343" s="102">
        <f t="shared" si="370"/>
        <v>8.399999999999519E-4</v>
      </c>
      <c r="JF1343" s="66">
        <f t="shared" ca="1" si="375"/>
        <v>9.3742857142857048E-3</v>
      </c>
      <c r="JG1343" s="66">
        <f t="shared" ca="1" si="374"/>
        <v>9.2571428571429164E-4</v>
      </c>
      <c r="JH1343" s="66">
        <f t="shared" ca="1" si="371"/>
        <v>5.9788146391902795E-3</v>
      </c>
      <c r="JI1343" s="80">
        <f t="shared" ca="1" si="372"/>
        <v>6.25289842996912E-3</v>
      </c>
      <c r="JJ1343" s="118">
        <f t="shared" ca="1" si="373"/>
        <v>8195.4889153947533</v>
      </c>
    </row>
    <row r="1344" spans="253:270" x14ac:dyDescent="0.3">
      <c r="IS1344" s="74">
        <v>1342</v>
      </c>
      <c r="IT1344" s="90" t="str">
        <f t="shared" si="359"/>
        <v>2006-06-10</v>
      </c>
      <c r="IU1344" s="101">
        <f t="shared" si="360"/>
        <v>1.26437</v>
      </c>
      <c r="IV1344" s="102">
        <f t="shared" si="361"/>
        <v>1.2647999999999999</v>
      </c>
      <c r="IW1344" s="102">
        <f t="shared" si="362"/>
        <v>1.2623500000000001</v>
      </c>
      <c r="IX1344" s="103">
        <f t="shared" si="363"/>
        <v>1.2625</v>
      </c>
      <c r="IY1344" s="112">
        <f t="shared" si="364"/>
        <v>241</v>
      </c>
      <c r="IZ1344" s="104">
        <f t="shared" ca="1" si="365"/>
        <v>1.2804454545454542</v>
      </c>
      <c r="JA1344" s="102">
        <f t="shared" ca="1" si="366"/>
        <v>1.27952</v>
      </c>
      <c r="JB1344" s="102">
        <f t="shared" ca="1" si="367"/>
        <v>1.271567450980392</v>
      </c>
      <c r="JC1344" s="103">
        <f t="shared" ca="1" si="368"/>
        <v>1.2161604477611947</v>
      </c>
      <c r="JD1344" s="104">
        <f t="shared" si="369"/>
        <v>2.4499999999998412E-3</v>
      </c>
      <c r="JE1344" s="102">
        <f t="shared" si="370"/>
        <v>1.8700000000000383E-3</v>
      </c>
      <c r="JF1344" s="66">
        <f t="shared" ca="1" si="375"/>
        <v>8.6423809523809274E-3</v>
      </c>
      <c r="JG1344" s="66">
        <f t="shared" ca="1" si="374"/>
        <v>7.2380952380952869E-4</v>
      </c>
      <c r="JH1344" s="66">
        <f t="shared" ca="1" si="371"/>
        <v>5.8392635745417865E-3</v>
      </c>
      <c r="JI1344" s="80">
        <f t="shared" ca="1" si="372"/>
        <v>6.149844346609791E-3</v>
      </c>
      <c r="JJ1344" s="118">
        <f t="shared" ca="1" si="373"/>
        <v>8515.1965308607923</v>
      </c>
    </row>
    <row r="1345" spans="253:270" x14ac:dyDescent="0.3">
      <c r="IS1345" s="74">
        <v>1343</v>
      </c>
      <c r="IT1345" s="90" t="str">
        <f t="shared" si="359"/>
        <v>2006-06-11</v>
      </c>
      <c r="IU1345" s="101">
        <f t="shared" si="360"/>
        <v>1.2625500000000001</v>
      </c>
      <c r="IV1345" s="102">
        <f t="shared" si="361"/>
        <v>1.26522</v>
      </c>
      <c r="IW1345" s="102">
        <f t="shared" si="362"/>
        <v>1.25667</v>
      </c>
      <c r="IX1345" s="103">
        <f t="shared" si="363"/>
        <v>1.25874</v>
      </c>
      <c r="IY1345" s="112">
        <f t="shared" si="364"/>
        <v>13600</v>
      </c>
      <c r="IZ1345" s="104">
        <f t="shared" ca="1" si="365"/>
        <v>1.2784136363636363</v>
      </c>
      <c r="JA1345" s="102">
        <f t="shared" ca="1" si="366"/>
        <v>1.278667142857143</v>
      </c>
      <c r="JB1345" s="102">
        <f t="shared" ca="1" si="367"/>
        <v>1.2719680392156862</v>
      </c>
      <c r="JC1345" s="103">
        <f t="shared" ca="1" si="368"/>
        <v>1.216561492537314</v>
      </c>
      <c r="JD1345" s="104">
        <f t="shared" si="369"/>
        <v>8.5500000000000576E-3</v>
      </c>
      <c r="JE1345" s="102">
        <f t="shared" si="370"/>
        <v>3.8100000000000911E-3</v>
      </c>
      <c r="JF1345" s="66">
        <f t="shared" ca="1" si="375"/>
        <v>8.947142857142841E-3</v>
      </c>
      <c r="JG1345" s="66">
        <f t="shared" ca="1" si="374"/>
        <v>8.3142857142858343E-4</v>
      </c>
      <c r="JH1345" s="66">
        <f t="shared" ca="1" si="371"/>
        <v>5.656618662582576E-3</v>
      </c>
      <c r="JI1345" s="80">
        <f t="shared" ca="1" si="372"/>
        <v>6.1830453936661455E-3</v>
      </c>
      <c r="JJ1345" s="118">
        <f t="shared" ca="1" si="373"/>
        <v>8035.4018515628559</v>
      </c>
    </row>
    <row r="1346" spans="253:270" x14ac:dyDescent="0.3">
      <c r="IS1346" s="74">
        <v>1344</v>
      </c>
      <c r="IT1346" s="90" t="str">
        <f t="shared" si="359"/>
        <v>2006-06-12</v>
      </c>
      <c r="IU1346" s="101">
        <f t="shared" si="360"/>
        <v>1.2586900000000001</v>
      </c>
      <c r="IV1346" s="102">
        <f t="shared" si="361"/>
        <v>1.2617100000000001</v>
      </c>
      <c r="IW1346" s="102">
        <f t="shared" si="362"/>
        <v>1.2531600000000001</v>
      </c>
      <c r="IX1346" s="103">
        <f t="shared" si="363"/>
        <v>1.2534799999999999</v>
      </c>
      <c r="IY1346" s="112">
        <f t="shared" si="364"/>
        <v>18900</v>
      </c>
      <c r="IZ1346" s="104">
        <f t="shared" ca="1" si="365"/>
        <v>1.2759636363636362</v>
      </c>
      <c r="JA1346" s="102">
        <f t="shared" ca="1" si="366"/>
        <v>1.2770852380952382</v>
      </c>
      <c r="JB1346" s="102">
        <f t="shared" ca="1" si="367"/>
        <v>1.2723905882352942</v>
      </c>
      <c r="JC1346" s="103">
        <f t="shared" ca="1" si="368"/>
        <v>1.2169440796019906</v>
      </c>
      <c r="JD1346" s="104">
        <f t="shared" si="369"/>
        <v>8.5500000000000576E-3</v>
      </c>
      <c r="JE1346" s="102">
        <f t="shared" si="370"/>
        <v>5.2100000000001589E-3</v>
      </c>
      <c r="JF1346" s="66">
        <f t="shared" ca="1" si="375"/>
        <v>8.4452380952380803E-3</v>
      </c>
      <c r="JG1346" s="66">
        <f t="shared" ca="1" si="374"/>
        <v>1.5580952380952525E-3</v>
      </c>
      <c r="JH1346" s="66">
        <f t="shared" ca="1" si="371"/>
        <v>5.1820850915139816E-3</v>
      </c>
      <c r="JI1346" s="80">
        <f t="shared" ca="1" si="372"/>
        <v>5.7425252608832586E-3</v>
      </c>
      <c r="JJ1346" s="118">
        <f t="shared" ca="1" si="373"/>
        <v>8021.0569383444263</v>
      </c>
    </row>
    <row r="1347" spans="253:270" x14ac:dyDescent="0.3">
      <c r="IS1347" s="74">
        <v>1345</v>
      </c>
      <c r="IT1347" s="90" t="str">
        <f t="shared" ref="IT1347:IT1410" si="376">IF(INDEX(data_no_header,IS1347,1)="","",INDEX(data_no_header,IS1347,1))</f>
        <v>2006-06-13</v>
      </c>
      <c r="IU1347" s="101">
        <f t="shared" ref="IU1347:IU1410" si="377">IF($IT1347&lt;&gt;"",VLOOKUP($IT1347,data_no_header,CODE(open_col)-64),"")</f>
        <v>1.25343</v>
      </c>
      <c r="IV1347" s="102">
        <f t="shared" ref="IV1347:IV1410" si="378">IF($IT1347&lt;&gt;"",VLOOKUP($IT1347,data_no_header,CODE(high_col)-64),"")</f>
        <v>1.26485</v>
      </c>
      <c r="IW1347" s="102">
        <f t="shared" ref="IW1347:IW1410" si="379">IF($IT1347&lt;&gt;"",VLOOKUP($IT1347,data_no_header,CODE(low_col)-64),"")</f>
        <v>1.25343</v>
      </c>
      <c r="IX1347" s="103">
        <f t="shared" ref="IX1347:IX1410" si="380">IF($IT1347&lt;&gt;"",VLOOKUP($IT1347,data_no_header,CODE(close_col)-64),"")</f>
        <v>1.2597400000000001</v>
      </c>
      <c r="IY1347" s="112">
        <f t="shared" ref="IY1347:IY1410" si="381">IF($IT1347&lt;&gt;"",VLOOKUP($IT1347,data_no_header,CODE(volume_col)-64),"")</f>
        <v>17792</v>
      </c>
      <c r="IZ1347" s="104">
        <f t="shared" ref="IZ1347:IZ1410" ca="1" si="382">IF(IT1347&lt;&gt;"",IF($IS1347&gt;=IZ$1,AVERAGE(INDIRECT(CONCATENATE("IX",$IS1347+2,":IX",$IS1347+2-IZ$1))),""),"")</f>
        <v>1.2730063636363633</v>
      </c>
      <c r="JA1347" s="102">
        <f t="shared" ref="JA1347:JA1410" ca="1" si="383">IF(IU1347&lt;&gt;"",IF($IS1347&gt;=JA$1,AVERAGE(INDIRECT(CONCATENATE("IX",$IS1347+2,":IX",$IS1347+2-JA$1))),""),"")</f>
        <v>1.2760414285714288</v>
      </c>
      <c r="JB1347" s="102">
        <f t="shared" ref="JB1347:JB1410" ca="1" si="384">IF(IV1347&lt;&gt;"",IF($IS1347&gt;=JB$1,AVERAGE(INDIRECT(CONCATENATE("IX",$IS1347+2,":IX",$IS1347+2-JB$1))),""),"")</f>
        <v>1.2728854901960784</v>
      </c>
      <c r="JC1347" s="103">
        <f t="shared" ref="JC1347:JC1410" ca="1" si="385">IF(IW1347&lt;&gt;"",IF($IS1347&gt;=JC$1,AVERAGE(INDIRECT(CONCATENATE("IX",$IS1347+2,":IX",$IS1347+2-JC$1))),""),"")</f>
        <v>1.2173966169154236</v>
      </c>
      <c r="JD1347" s="104">
        <f t="shared" si="369"/>
        <v>1.1419999999999986E-2</v>
      </c>
      <c r="JE1347" s="102">
        <f t="shared" si="370"/>
        <v>-6.3100000000000378E-3</v>
      </c>
      <c r="JF1347" s="66">
        <f t="shared" ca="1" si="375"/>
        <v>8.6547619047618873E-3</v>
      </c>
      <c r="JG1347" s="66">
        <f t="shared" ca="1" si="374"/>
        <v>1.0271428571428719E-3</v>
      </c>
      <c r="JH1347" s="66">
        <f t="shared" ca="1" si="371"/>
        <v>5.2091043184460594E-3</v>
      </c>
      <c r="JI1347" s="80">
        <f t="shared" ca="1" si="372"/>
        <v>5.9270342241189945E-3</v>
      </c>
      <c r="JJ1347" s="118">
        <f t="shared" ca="1" si="373"/>
        <v>7997.8043364464493</v>
      </c>
    </row>
    <row r="1348" spans="253:270" x14ac:dyDescent="0.3">
      <c r="IS1348" s="74">
        <v>1346</v>
      </c>
      <c r="IT1348" s="90" t="str">
        <f t="shared" si="376"/>
        <v>2006-06-14</v>
      </c>
      <c r="IU1348" s="101">
        <f t="shared" si="377"/>
        <v>1.25969</v>
      </c>
      <c r="IV1348" s="102">
        <f t="shared" si="378"/>
        <v>1.26586</v>
      </c>
      <c r="IW1348" s="102">
        <f t="shared" si="379"/>
        <v>1.25824</v>
      </c>
      <c r="IX1348" s="103">
        <f t="shared" si="380"/>
        <v>1.2637</v>
      </c>
      <c r="IY1348" s="112">
        <f t="shared" si="381"/>
        <v>16035</v>
      </c>
      <c r="IZ1348" s="104">
        <f t="shared" ca="1" si="382"/>
        <v>1.2704</v>
      </c>
      <c r="JA1348" s="102">
        <f t="shared" ca="1" si="383"/>
        <v>1.2754757142857145</v>
      </c>
      <c r="JB1348" s="102">
        <f t="shared" ca="1" si="384"/>
        <v>1.2733992156862748</v>
      </c>
      <c r="JC1348" s="103">
        <f t="shared" ca="1" si="385"/>
        <v>1.2178433830845776</v>
      </c>
      <c r="JD1348" s="104">
        <f t="shared" ref="JD1348:JD1411" si="386">IF(IV1348&lt;&gt;"",IV1348-IW1348,"")</f>
        <v>7.6199999999999601E-3</v>
      </c>
      <c r="JE1348" s="102">
        <f t="shared" ref="JE1348:JE1411" si="387">IF(IU1348&lt;&gt;"",IU1348-IX1348,"")</f>
        <v>-4.0100000000000691E-3</v>
      </c>
      <c r="JF1348" s="66">
        <f t="shared" ca="1" si="375"/>
        <v>8.2547619047618793E-3</v>
      </c>
      <c r="JG1348" s="66">
        <f t="shared" ca="1" si="374"/>
        <v>5.4428571428572728E-4</v>
      </c>
      <c r="JH1348" s="66">
        <f t="shared" ref="JH1348:JH1411" ca="1" si="388">IF(IT1348&lt;&gt;"",IF($IS1348&gt;=JH$1,_xlfn.STDEV.P(INDIRECT(CONCATENATE("JD",$IS1348+2,":JD",$IS1348+2-JH$1))),""),"")</f>
        <v>4.9439434992991976E-3</v>
      </c>
      <c r="JI1348" s="80">
        <f t="shared" ref="JI1348:JI1411" ca="1" si="389">IF(IU1348&lt;&gt;"",IF($IS1348&gt;=JI$1,_xlfn.STDEV.P(INDIRECT(CONCATENATE("JE",$IS1348+2,":JE",$IS1348+2-JI$1))),""),"")</f>
        <v>5.9046467346679475E-3</v>
      </c>
      <c r="JJ1348" s="118">
        <f t="shared" ref="JJ1348:JJ1411" ca="1" si="390">IF(IU1348&lt;&gt;"",IF($IS1348&gt;=JJ$1,_xlfn.STDEV.P(INDIRECT(CONCATENATE("IY",$IS1348+2,":IY",$IS1348+2-JJ$1))),""),"")</f>
        <v>7636.6449718645335</v>
      </c>
    </row>
    <row r="1349" spans="253:270" x14ac:dyDescent="0.3">
      <c r="IS1349" s="74">
        <v>1347</v>
      </c>
      <c r="IT1349" s="90" t="str">
        <f t="shared" si="376"/>
        <v>2006-06-15</v>
      </c>
      <c r="IU1349" s="101">
        <f t="shared" si="377"/>
        <v>1.2637</v>
      </c>
      <c r="IV1349" s="102">
        <f t="shared" si="378"/>
        <v>1.2672699999999999</v>
      </c>
      <c r="IW1349" s="102">
        <f t="shared" si="379"/>
        <v>1.26193</v>
      </c>
      <c r="IX1349" s="103">
        <f t="shared" si="380"/>
        <v>1.26475</v>
      </c>
      <c r="IY1349" s="112">
        <f t="shared" si="381"/>
        <v>14389</v>
      </c>
      <c r="IZ1349" s="104">
        <f t="shared" ca="1" si="382"/>
        <v>1.2677499999999999</v>
      </c>
      <c r="JA1349" s="102">
        <f t="shared" ca="1" si="383"/>
        <v>1.2747576190476191</v>
      </c>
      <c r="JB1349" s="102">
        <f t="shared" ca="1" si="384"/>
        <v>1.273906862745098</v>
      </c>
      <c r="JC1349" s="103">
        <f t="shared" ca="1" si="385"/>
        <v>1.2182953731343289</v>
      </c>
      <c r="JD1349" s="104">
        <f t="shared" si="386"/>
        <v>5.3399999999999004E-3</v>
      </c>
      <c r="JE1349" s="102">
        <f t="shared" si="387"/>
        <v>-1.0499999999999954E-3</v>
      </c>
      <c r="JF1349" s="66">
        <f t="shared" ca="1" si="375"/>
        <v>8.1719047619047223E-3</v>
      </c>
      <c r="JG1349" s="66">
        <f t="shared" ca="1" si="374"/>
        <v>6.9666666666668407E-4</v>
      </c>
      <c r="JH1349" s="66">
        <f t="shared" ca="1" si="388"/>
        <v>4.9774047732371344E-3</v>
      </c>
      <c r="JI1349" s="80">
        <f t="shared" ca="1" si="389"/>
        <v>5.8196337090865805E-3</v>
      </c>
      <c r="JJ1349" s="118">
        <f t="shared" ca="1" si="390"/>
        <v>7558.0683026233746</v>
      </c>
    </row>
    <row r="1350" spans="253:270" x14ac:dyDescent="0.3">
      <c r="IS1350" s="74">
        <v>1348</v>
      </c>
      <c r="IT1350" s="90" t="str">
        <f t="shared" si="376"/>
        <v>2006-06-17</v>
      </c>
      <c r="IU1350" s="101">
        <f t="shared" si="377"/>
        <v>1.26505</v>
      </c>
      <c r="IV1350" s="102">
        <f t="shared" si="378"/>
        <v>1.2656000000000001</v>
      </c>
      <c r="IW1350" s="102">
        <f t="shared" si="379"/>
        <v>1.2642500000000001</v>
      </c>
      <c r="IX1350" s="103">
        <f t="shared" si="380"/>
        <v>1.26525</v>
      </c>
      <c r="IY1350" s="112">
        <f t="shared" si="381"/>
        <v>185</v>
      </c>
      <c r="IZ1350" s="104">
        <f t="shared" ca="1" si="382"/>
        <v>1.2654336363636363</v>
      </c>
      <c r="JA1350" s="102">
        <f t="shared" ca="1" si="383"/>
        <v>1.2743271428571428</v>
      </c>
      <c r="JB1350" s="102">
        <f t="shared" ca="1" si="384"/>
        <v>1.2743405882352943</v>
      </c>
      <c r="JC1350" s="103">
        <f t="shared" ca="1" si="385"/>
        <v>1.2187560696517419</v>
      </c>
      <c r="JD1350" s="104">
        <f t="shared" si="386"/>
        <v>1.3499999999999623E-3</v>
      </c>
      <c r="JE1350" s="102">
        <f t="shared" si="387"/>
        <v>-1.9999999999997797E-4</v>
      </c>
      <c r="JF1350" s="66">
        <f t="shared" ca="1" si="375"/>
        <v>7.6090476190475813E-3</v>
      </c>
      <c r="JG1350" s="66">
        <f t="shared" ca="1" si="374"/>
        <v>4.23333333333347E-4</v>
      </c>
      <c r="JH1350" s="66">
        <f t="shared" ca="1" si="388"/>
        <v>5.048197136707875E-3</v>
      </c>
      <c r="JI1350" s="80">
        <f t="shared" ca="1" si="389"/>
        <v>5.7196739278799905E-3</v>
      </c>
      <c r="JJ1350" s="118">
        <f t="shared" ca="1" si="390"/>
        <v>7899.8761008109022</v>
      </c>
    </row>
    <row r="1351" spans="253:270" x14ac:dyDescent="0.3">
      <c r="IS1351" s="74">
        <v>1349</v>
      </c>
      <c r="IT1351" s="90" t="str">
        <f t="shared" si="376"/>
        <v>2006-06-18</v>
      </c>
      <c r="IU1351" s="101">
        <f t="shared" si="377"/>
        <v>1.26525</v>
      </c>
      <c r="IV1351" s="102">
        <f t="shared" si="378"/>
        <v>1.2658</v>
      </c>
      <c r="IW1351" s="102">
        <f t="shared" si="379"/>
        <v>1.25526</v>
      </c>
      <c r="IX1351" s="103">
        <f t="shared" si="380"/>
        <v>1.2578</v>
      </c>
      <c r="IY1351" s="112">
        <f t="shared" si="381"/>
        <v>13600</v>
      </c>
      <c r="IZ1351" s="104">
        <f t="shared" ca="1" si="382"/>
        <v>1.2631154545454544</v>
      </c>
      <c r="JA1351" s="102">
        <f t="shared" ca="1" si="383"/>
        <v>1.2735514285714284</v>
      </c>
      <c r="JB1351" s="102">
        <f t="shared" ca="1" si="384"/>
        <v>1.2745841176470587</v>
      </c>
      <c r="JC1351" s="103">
        <f t="shared" ca="1" si="385"/>
        <v>1.2191983084577118</v>
      </c>
      <c r="JD1351" s="104">
        <f t="shared" si="386"/>
        <v>1.0539999999999994E-2</v>
      </c>
      <c r="JE1351" s="102">
        <f t="shared" si="387"/>
        <v>7.4499999999999567E-3</v>
      </c>
      <c r="JF1351" s="66">
        <f t="shared" ca="1" si="375"/>
        <v>8.1109523809523437E-3</v>
      </c>
      <c r="JG1351" s="66">
        <f t="shared" ca="1" si="374"/>
        <v>7.780952380952497E-4</v>
      </c>
      <c r="JH1351" s="66">
        <f t="shared" ca="1" si="388"/>
        <v>4.7837670997237063E-3</v>
      </c>
      <c r="JI1351" s="80">
        <f t="shared" ca="1" si="389"/>
        <v>5.9102812913862986E-3</v>
      </c>
      <c r="JJ1351" s="118">
        <f t="shared" ca="1" si="390"/>
        <v>7432.2235253396575</v>
      </c>
    </row>
    <row r="1352" spans="253:270" x14ac:dyDescent="0.3">
      <c r="IS1352" s="74">
        <v>1350</v>
      </c>
      <c r="IT1352" s="90" t="str">
        <f t="shared" si="376"/>
        <v>2006-06-19</v>
      </c>
      <c r="IU1352" s="101">
        <f t="shared" si="377"/>
        <v>1.2578</v>
      </c>
      <c r="IV1352" s="102">
        <f t="shared" si="378"/>
        <v>1.2617</v>
      </c>
      <c r="IW1352" s="102">
        <f t="shared" si="379"/>
        <v>1.25393</v>
      </c>
      <c r="IX1352" s="103">
        <f t="shared" si="380"/>
        <v>1.25796</v>
      </c>
      <c r="IY1352" s="112">
        <f t="shared" si="381"/>
        <v>13318</v>
      </c>
      <c r="IZ1352" s="104">
        <f t="shared" ca="1" si="382"/>
        <v>1.2612318181818181</v>
      </c>
      <c r="JA1352" s="102">
        <f t="shared" ca="1" si="383"/>
        <v>1.2727833333333334</v>
      </c>
      <c r="JB1352" s="102">
        <f t="shared" ca="1" si="384"/>
        <v>1.274671960784314</v>
      </c>
      <c r="JC1352" s="103">
        <f t="shared" ca="1" si="385"/>
        <v>1.219626218905473</v>
      </c>
      <c r="JD1352" s="104">
        <f t="shared" si="386"/>
        <v>7.7700000000000546E-3</v>
      </c>
      <c r="JE1352" s="102">
        <f t="shared" si="387"/>
        <v>-1.5999999999993797E-4</v>
      </c>
      <c r="JF1352" s="66">
        <f t="shared" ca="1" si="375"/>
        <v>8.3809523809523466E-3</v>
      </c>
      <c r="JG1352" s="66">
        <f t="shared" ca="1" si="374"/>
        <v>7.6333333333334339E-4</v>
      </c>
      <c r="JH1352" s="66">
        <f t="shared" ca="1" si="388"/>
        <v>4.593094096432675E-3</v>
      </c>
      <c r="JI1352" s="80">
        <f t="shared" ca="1" si="389"/>
        <v>5.9122184486136188E-3</v>
      </c>
      <c r="JJ1352" s="118">
        <f t="shared" ca="1" si="390"/>
        <v>6906.4328303335651</v>
      </c>
    </row>
    <row r="1353" spans="253:270" x14ac:dyDescent="0.3">
      <c r="IS1353" s="74">
        <v>1351</v>
      </c>
      <c r="IT1353" s="90" t="str">
        <f t="shared" si="376"/>
        <v>2006-06-20</v>
      </c>
      <c r="IU1353" s="101">
        <f t="shared" si="377"/>
        <v>1.25786</v>
      </c>
      <c r="IV1353" s="102">
        <f t="shared" si="378"/>
        <v>1.26773</v>
      </c>
      <c r="IW1353" s="102">
        <f t="shared" si="379"/>
        <v>1.25776</v>
      </c>
      <c r="IX1353" s="103">
        <f t="shared" si="380"/>
        <v>1.2660800000000001</v>
      </c>
      <c r="IY1353" s="112">
        <f t="shared" si="381"/>
        <v>12331</v>
      </c>
      <c r="IZ1353" s="104">
        <f t="shared" ca="1" si="382"/>
        <v>1.2613063636363637</v>
      </c>
      <c r="JA1353" s="102">
        <f t="shared" ca="1" si="383"/>
        <v>1.2723552380952379</v>
      </c>
      <c r="JB1353" s="102">
        <f t="shared" ca="1" si="384"/>
        <v>1.2747147058823531</v>
      </c>
      <c r="JC1353" s="103">
        <f t="shared" ca="1" si="385"/>
        <v>1.2201191044776125</v>
      </c>
      <c r="JD1353" s="104">
        <f t="shared" si="386"/>
        <v>9.9700000000000344E-3</v>
      </c>
      <c r="JE1353" s="102">
        <f t="shared" si="387"/>
        <v>-8.2200000000001161E-3</v>
      </c>
      <c r="JF1353" s="66">
        <f t="shared" ca="1" si="375"/>
        <v>8.6357142857142501E-3</v>
      </c>
      <c r="JG1353" s="66">
        <f t="shared" ca="1" si="374"/>
        <v>4.1619047619047479E-4</v>
      </c>
      <c r="JH1353" s="66">
        <f t="shared" ca="1" si="388"/>
        <v>4.5252945933345074E-3</v>
      </c>
      <c r="JI1353" s="80">
        <f t="shared" ca="1" si="389"/>
        <v>6.2080711491002269E-3</v>
      </c>
      <c r="JJ1353" s="118">
        <f t="shared" ca="1" si="390"/>
        <v>6818.2869647578527</v>
      </c>
    </row>
    <row r="1354" spans="253:270" x14ac:dyDescent="0.3">
      <c r="IS1354" s="74">
        <v>1352</v>
      </c>
      <c r="IT1354" s="90" t="str">
        <f t="shared" si="376"/>
        <v>2006-06-21</v>
      </c>
      <c r="IU1354" s="101">
        <f t="shared" si="377"/>
        <v>1.26613</v>
      </c>
      <c r="IV1354" s="102">
        <f t="shared" si="378"/>
        <v>1.26796</v>
      </c>
      <c r="IW1354" s="102">
        <f t="shared" si="379"/>
        <v>1.2552000000000001</v>
      </c>
      <c r="IX1354" s="103">
        <f t="shared" si="380"/>
        <v>1.258</v>
      </c>
      <c r="IY1354" s="112">
        <f t="shared" si="381"/>
        <v>14622</v>
      </c>
      <c r="IZ1354" s="104">
        <f t="shared" ca="1" si="382"/>
        <v>1.2607272727272729</v>
      </c>
      <c r="JA1354" s="102">
        <f t="shared" ca="1" si="383"/>
        <v>1.2709714285714284</v>
      </c>
      <c r="JB1354" s="102">
        <f t="shared" ca="1" si="384"/>
        <v>1.2746068627450982</v>
      </c>
      <c r="JC1354" s="103">
        <f t="shared" ca="1" si="385"/>
        <v>1.2205321393034831</v>
      </c>
      <c r="JD1354" s="104">
        <f t="shared" si="386"/>
        <v>1.2759999999999883E-2</v>
      </c>
      <c r="JE1354" s="102">
        <f t="shared" si="387"/>
        <v>8.1299999999999706E-3</v>
      </c>
      <c r="JF1354" s="66">
        <f t="shared" ca="1" si="375"/>
        <v>8.4585714285713952E-3</v>
      </c>
      <c r="JG1354" s="66">
        <f t="shared" ca="1" si="374"/>
        <v>1.3695238095238153E-3</v>
      </c>
      <c r="JH1354" s="66">
        <f t="shared" ca="1" si="388"/>
        <v>4.2809770643919979E-3</v>
      </c>
      <c r="JI1354" s="80">
        <f t="shared" ca="1" si="389"/>
        <v>5.7665616364152459E-3</v>
      </c>
      <c r="JJ1354" s="118">
        <f t="shared" ca="1" si="390"/>
        <v>6682.2144648458425</v>
      </c>
    </row>
    <row r="1355" spans="253:270" x14ac:dyDescent="0.3">
      <c r="IS1355" s="74">
        <v>1353</v>
      </c>
      <c r="IT1355" s="90" t="str">
        <f t="shared" si="376"/>
        <v>2006-06-22</v>
      </c>
      <c r="IU1355" s="101">
        <f t="shared" si="377"/>
        <v>1.2579</v>
      </c>
      <c r="IV1355" s="102">
        <f t="shared" si="378"/>
        <v>1.25888</v>
      </c>
      <c r="IW1355" s="102">
        <f t="shared" si="379"/>
        <v>1.24797</v>
      </c>
      <c r="IX1355" s="103">
        <f t="shared" si="380"/>
        <v>1.25115</v>
      </c>
      <c r="IY1355" s="112">
        <f t="shared" si="381"/>
        <v>14608</v>
      </c>
      <c r="IZ1355" s="104">
        <f t="shared" ca="1" si="382"/>
        <v>1.2596954545454546</v>
      </c>
      <c r="JA1355" s="102">
        <f t="shared" ca="1" si="383"/>
        <v>1.2695457142857141</v>
      </c>
      <c r="JB1355" s="102">
        <f t="shared" ca="1" si="384"/>
        <v>1.2743725490196081</v>
      </c>
      <c r="JC1355" s="103">
        <f t="shared" ca="1" si="385"/>
        <v>1.2208965671641798</v>
      </c>
      <c r="JD1355" s="104">
        <f t="shared" si="386"/>
        <v>1.0909999999999975E-2</v>
      </c>
      <c r="JE1355" s="102">
        <f t="shared" si="387"/>
        <v>6.7500000000000338E-3</v>
      </c>
      <c r="JF1355" s="66">
        <f t="shared" ca="1" si="375"/>
        <v>8.5166666666666325E-3</v>
      </c>
      <c r="JG1355" s="66">
        <f t="shared" ca="1" si="374"/>
        <v>1.4066666666666724E-3</v>
      </c>
      <c r="JH1355" s="66">
        <f t="shared" ca="1" si="388"/>
        <v>4.3055018327421502E-3</v>
      </c>
      <c r="JI1355" s="80">
        <f t="shared" ca="1" si="389"/>
        <v>5.7984976160359615E-3</v>
      </c>
      <c r="JJ1355" s="118">
        <f t="shared" ca="1" si="390"/>
        <v>6537.4911041245732</v>
      </c>
    </row>
    <row r="1356" spans="253:270" x14ac:dyDescent="0.3">
      <c r="IS1356" s="74">
        <v>1354</v>
      </c>
      <c r="IT1356" s="90" t="str">
        <f t="shared" si="376"/>
        <v>2006-06-24</v>
      </c>
      <c r="IU1356" s="101">
        <f t="shared" si="377"/>
        <v>1.2508999999999999</v>
      </c>
      <c r="IV1356" s="102">
        <f t="shared" si="378"/>
        <v>1.2522500000000001</v>
      </c>
      <c r="IW1356" s="102">
        <f t="shared" si="379"/>
        <v>1.2508999999999999</v>
      </c>
      <c r="IX1356" s="103">
        <f t="shared" si="380"/>
        <v>1.2520500000000001</v>
      </c>
      <c r="IY1356" s="112">
        <f t="shared" si="381"/>
        <v>242</v>
      </c>
      <c r="IZ1356" s="104">
        <f t="shared" ca="1" si="382"/>
        <v>1.2590872727272726</v>
      </c>
      <c r="JA1356" s="102">
        <f t="shared" ca="1" si="383"/>
        <v>1.2681942857142854</v>
      </c>
      <c r="JB1356" s="102">
        <f t="shared" ca="1" si="384"/>
        <v>1.2742382352941182</v>
      </c>
      <c r="JC1356" s="103">
        <f t="shared" ca="1" si="385"/>
        <v>1.2212654726368164</v>
      </c>
      <c r="JD1356" s="104">
        <f t="shared" si="386"/>
        <v>1.3500000000001844E-3</v>
      </c>
      <c r="JE1356" s="102">
        <f t="shared" si="387"/>
        <v>-1.1500000000002064E-3</v>
      </c>
      <c r="JF1356" s="66">
        <f t="shared" ca="1" si="375"/>
        <v>8.0947619047618772E-3</v>
      </c>
      <c r="JG1356" s="66">
        <f t="shared" ca="1" si="374"/>
        <v>1.3276190476190432E-3</v>
      </c>
      <c r="JH1356" s="66">
        <f t="shared" ca="1" si="388"/>
        <v>4.5462696576922647E-3</v>
      </c>
      <c r="JI1356" s="80">
        <f t="shared" ca="1" si="389"/>
        <v>5.8214520400734606E-3</v>
      </c>
      <c r="JJ1356" s="118">
        <f t="shared" ca="1" si="390"/>
        <v>6906.266030916845</v>
      </c>
    </row>
    <row r="1357" spans="253:270" x14ac:dyDescent="0.3">
      <c r="IS1357" s="74">
        <v>1355</v>
      </c>
      <c r="IT1357" s="90" t="str">
        <f t="shared" si="376"/>
        <v>2006-06-25</v>
      </c>
      <c r="IU1357" s="101">
        <f t="shared" si="377"/>
        <v>1.2520500000000001</v>
      </c>
      <c r="IV1357" s="102">
        <f t="shared" si="378"/>
        <v>1.2603500000000001</v>
      </c>
      <c r="IW1357" s="102">
        <f t="shared" si="379"/>
        <v>1.2505500000000001</v>
      </c>
      <c r="IX1357" s="103">
        <f t="shared" si="380"/>
        <v>1.2581800000000001</v>
      </c>
      <c r="IY1357" s="112">
        <f t="shared" si="381"/>
        <v>14384</v>
      </c>
      <c r="IZ1357" s="104">
        <f t="shared" ca="1" si="382"/>
        <v>1.2595145454545453</v>
      </c>
      <c r="JA1357" s="102">
        <f t="shared" ca="1" si="383"/>
        <v>1.2665709523809521</v>
      </c>
      <c r="JB1357" s="102">
        <f t="shared" ca="1" si="384"/>
        <v>1.2741743137254906</v>
      </c>
      <c r="JC1357" s="103">
        <f t="shared" ca="1" si="385"/>
        <v>1.2216663681592044</v>
      </c>
      <c r="JD1357" s="104">
        <f t="shared" si="386"/>
        <v>9.8000000000000309E-3</v>
      </c>
      <c r="JE1357" s="102">
        <f t="shared" si="387"/>
        <v>-6.1299999999999688E-3</v>
      </c>
      <c r="JF1357" s="66">
        <f t="shared" ca="1" si="375"/>
        <v>7.8757142857142602E-3</v>
      </c>
      <c r="JG1357" s="66">
        <f t="shared" ca="1" si="374"/>
        <v>1.5971428571428525E-3</v>
      </c>
      <c r="JH1357" s="66">
        <f t="shared" ca="1" si="388"/>
        <v>4.3434905553116476E-3</v>
      </c>
      <c r="JI1357" s="80">
        <f t="shared" ca="1" si="389"/>
        <v>5.3170616149982005E-3</v>
      </c>
      <c r="JJ1357" s="118">
        <f t="shared" ca="1" si="390"/>
        <v>6822.290853503383</v>
      </c>
    </row>
    <row r="1358" spans="253:270" x14ac:dyDescent="0.3">
      <c r="IS1358" s="74">
        <v>1356</v>
      </c>
      <c r="IT1358" s="90" t="str">
        <f t="shared" si="376"/>
        <v>2006-06-26</v>
      </c>
      <c r="IU1358" s="101">
        <f t="shared" si="377"/>
        <v>1.2583299999999999</v>
      </c>
      <c r="IV1358" s="102">
        <f t="shared" si="378"/>
        <v>1.26189</v>
      </c>
      <c r="IW1358" s="102">
        <f t="shared" si="379"/>
        <v>1.25627</v>
      </c>
      <c r="IX1358" s="103">
        <f t="shared" si="380"/>
        <v>1.25786</v>
      </c>
      <c r="IY1358" s="112">
        <f t="shared" si="381"/>
        <v>14974</v>
      </c>
      <c r="IZ1358" s="104">
        <f t="shared" ca="1" si="382"/>
        <v>1.2593436363636363</v>
      </c>
      <c r="JA1358" s="102">
        <f t="shared" ca="1" si="383"/>
        <v>1.2649276190476189</v>
      </c>
      <c r="JB1358" s="102">
        <f t="shared" ca="1" si="384"/>
        <v>1.2740670588235299</v>
      </c>
      <c r="JC1358" s="103">
        <f t="shared" ca="1" si="385"/>
        <v>1.2220895522388067</v>
      </c>
      <c r="JD1358" s="104">
        <f t="shared" si="386"/>
        <v>5.6199999999999584E-3</v>
      </c>
      <c r="JE1358" s="102">
        <f t="shared" si="387"/>
        <v>4.6999999999997044E-4</v>
      </c>
      <c r="JF1358" s="66">
        <f t="shared" ca="1" si="375"/>
        <v>8.1433333333333063E-3</v>
      </c>
      <c r="JG1358" s="66">
        <f t="shared" ca="1" si="374"/>
        <v>1.6195238095238036E-3</v>
      </c>
      <c r="JH1358" s="66">
        <f t="shared" ca="1" si="388"/>
        <v>4.0103524762951778E-3</v>
      </c>
      <c r="JI1358" s="80">
        <f t="shared" ca="1" si="389"/>
        <v>5.3112777372129822E-3</v>
      </c>
      <c r="JJ1358" s="118">
        <f t="shared" ca="1" si="390"/>
        <v>6300.5085444245969</v>
      </c>
    </row>
    <row r="1359" spans="253:270" x14ac:dyDescent="0.3">
      <c r="IS1359" s="74">
        <v>1357</v>
      </c>
      <c r="IT1359" s="90" t="str">
        <f t="shared" si="376"/>
        <v>2006-06-27</v>
      </c>
      <c r="IU1359" s="101">
        <f t="shared" si="377"/>
        <v>1.2579100000000001</v>
      </c>
      <c r="IV1359" s="102">
        <f t="shared" si="378"/>
        <v>1.2586299999999999</v>
      </c>
      <c r="IW1359" s="102">
        <f t="shared" si="379"/>
        <v>1.2518</v>
      </c>
      <c r="IX1359" s="103">
        <f t="shared" si="380"/>
        <v>1.25569</v>
      </c>
      <c r="IY1359" s="112">
        <f t="shared" si="381"/>
        <v>13202</v>
      </c>
      <c r="IZ1359" s="104">
        <f t="shared" ca="1" si="382"/>
        <v>1.2586154545454544</v>
      </c>
      <c r="JA1359" s="102">
        <f t="shared" ca="1" si="383"/>
        <v>1.2631080952380951</v>
      </c>
      <c r="JB1359" s="102">
        <f t="shared" ca="1" si="384"/>
        <v>1.2737986274509809</v>
      </c>
      <c r="JC1359" s="103">
        <f t="shared" ca="1" si="385"/>
        <v>1.2224589054726374</v>
      </c>
      <c r="JD1359" s="104">
        <f t="shared" si="386"/>
        <v>6.8299999999998917E-3</v>
      </c>
      <c r="JE1359" s="102">
        <f t="shared" si="387"/>
        <v>2.2200000000001108E-3</v>
      </c>
      <c r="JF1359" s="66">
        <f t="shared" ca="1" si="375"/>
        <v>8.336190476190445E-3</v>
      </c>
      <c r="JG1359" s="66">
        <f t="shared" ca="1" si="374"/>
        <v>1.8171428571428557E-3</v>
      </c>
      <c r="JH1359" s="66">
        <f t="shared" ca="1" si="388"/>
        <v>3.8416259903110064E-3</v>
      </c>
      <c r="JI1359" s="80">
        <f t="shared" ca="1" si="389"/>
        <v>5.2524118204852329E-3</v>
      </c>
      <c r="JJ1359" s="118">
        <f t="shared" ca="1" si="390"/>
        <v>5643.9754190297681</v>
      </c>
    </row>
    <row r="1360" spans="253:270" x14ac:dyDescent="0.3">
      <c r="IS1360" s="74">
        <v>1358</v>
      </c>
      <c r="IT1360" s="90" t="str">
        <f t="shared" si="376"/>
        <v>2006-06-28</v>
      </c>
      <c r="IU1360" s="101">
        <f t="shared" si="377"/>
        <v>1.2557400000000001</v>
      </c>
      <c r="IV1360" s="102">
        <f t="shared" si="378"/>
        <v>1.26678</v>
      </c>
      <c r="IW1360" s="102">
        <f t="shared" si="379"/>
        <v>1.2521199999999999</v>
      </c>
      <c r="IX1360" s="103">
        <f t="shared" si="380"/>
        <v>1.26661</v>
      </c>
      <c r="IY1360" s="112">
        <f t="shared" si="381"/>
        <v>16037</v>
      </c>
      <c r="IZ1360" s="104">
        <f t="shared" ca="1" si="382"/>
        <v>1.2587845454545454</v>
      </c>
      <c r="JA1360" s="102">
        <f t="shared" ca="1" si="383"/>
        <v>1.2619595238095238</v>
      </c>
      <c r="JB1360" s="102">
        <f t="shared" ca="1" si="384"/>
        <v>1.2736690196078437</v>
      </c>
      <c r="JC1360" s="103">
        <f t="shared" ca="1" si="385"/>
        <v>1.2228784577114433</v>
      </c>
      <c r="JD1360" s="104">
        <f t="shared" si="386"/>
        <v>1.4660000000000117E-2</v>
      </c>
      <c r="JE1360" s="102">
        <f t="shared" si="387"/>
        <v>-1.0869999999999935E-2</v>
      </c>
      <c r="JF1360" s="66">
        <f t="shared" ca="1" si="375"/>
        <v>8.6857142857142602E-3</v>
      </c>
      <c r="JG1360" s="66">
        <f t="shared" ca="1" si="374"/>
        <v>1.1485714285714248E-3</v>
      </c>
      <c r="JH1360" s="66">
        <f t="shared" ca="1" si="388"/>
        <v>4.0609189335708241E-3</v>
      </c>
      <c r="JI1360" s="80">
        <f t="shared" ca="1" si="389"/>
        <v>5.8922509933562401E-3</v>
      </c>
      <c r="JJ1360" s="118">
        <f t="shared" ca="1" si="390"/>
        <v>5649.704604884133</v>
      </c>
    </row>
    <row r="1361" spans="253:270" x14ac:dyDescent="0.3">
      <c r="IS1361" s="74">
        <v>1359</v>
      </c>
      <c r="IT1361" s="90" t="str">
        <f t="shared" si="376"/>
        <v>2006-06-29</v>
      </c>
      <c r="IU1361" s="101">
        <f t="shared" si="377"/>
        <v>1.2665599999999999</v>
      </c>
      <c r="IV1361" s="102">
        <f t="shared" si="378"/>
        <v>1.27993</v>
      </c>
      <c r="IW1361" s="102">
        <f t="shared" si="379"/>
        <v>1.2658799999999999</v>
      </c>
      <c r="IX1361" s="103">
        <f t="shared" si="380"/>
        <v>1.2796000000000001</v>
      </c>
      <c r="IY1361" s="112">
        <f t="shared" si="381"/>
        <v>17505</v>
      </c>
      <c r="IZ1361" s="104">
        <f t="shared" ca="1" si="382"/>
        <v>1.2600890909090907</v>
      </c>
      <c r="JA1361" s="102">
        <f t="shared" ca="1" si="383"/>
        <v>1.2617833333333333</v>
      </c>
      <c r="JB1361" s="102">
        <f t="shared" ca="1" si="384"/>
        <v>1.2737984313725494</v>
      </c>
      <c r="JC1361" s="103">
        <f t="shared" ca="1" si="385"/>
        <v>1.223378706467662</v>
      </c>
      <c r="JD1361" s="104">
        <f t="shared" si="386"/>
        <v>1.4050000000000118E-2</v>
      </c>
      <c r="JE1361" s="102">
        <f t="shared" si="387"/>
        <v>-1.3040000000000163E-2</v>
      </c>
      <c r="JF1361" s="66">
        <f t="shared" ca="1" si="375"/>
        <v>8.7595238095237917E-3</v>
      </c>
      <c r="JG1361" s="66">
        <f t="shared" ca="1" si="374"/>
        <v>1.7142857142856313E-4</v>
      </c>
      <c r="JH1361" s="66">
        <f t="shared" ca="1" si="388"/>
        <v>4.1428348658404989E-3</v>
      </c>
      <c r="JI1361" s="80">
        <f t="shared" ca="1" si="389"/>
        <v>6.4374967670555528E-3</v>
      </c>
      <c r="JJ1361" s="118">
        <f t="shared" ca="1" si="390"/>
        <v>5650.0601879081014</v>
      </c>
    </row>
    <row r="1362" spans="253:270" x14ac:dyDescent="0.3">
      <c r="IS1362" s="74">
        <v>1360</v>
      </c>
      <c r="IT1362" s="90" t="str">
        <f t="shared" si="376"/>
        <v>2006-07-01</v>
      </c>
      <c r="IU1362" s="101">
        <f t="shared" si="377"/>
        <v>1.2794000000000001</v>
      </c>
      <c r="IV1362" s="102">
        <f t="shared" si="378"/>
        <v>1.2798</v>
      </c>
      <c r="IW1362" s="102">
        <f t="shared" si="379"/>
        <v>1.2784500000000001</v>
      </c>
      <c r="IX1362" s="103">
        <f t="shared" si="380"/>
        <v>1.27885</v>
      </c>
      <c r="IY1362" s="112">
        <f t="shared" si="381"/>
        <v>233</v>
      </c>
      <c r="IZ1362" s="104">
        <f t="shared" ca="1" si="382"/>
        <v>1.2620027272727272</v>
      </c>
      <c r="JA1362" s="102">
        <f t="shared" ca="1" si="383"/>
        <v>1.2617914285714285</v>
      </c>
      <c r="JB1362" s="102">
        <f t="shared" ca="1" si="384"/>
        <v>1.273893529411765</v>
      </c>
      <c r="JC1362" s="103">
        <f t="shared" ca="1" si="385"/>
        <v>1.2239058208955229</v>
      </c>
      <c r="JD1362" s="104">
        <f t="shared" si="386"/>
        <v>1.3499999999999623E-3</v>
      </c>
      <c r="JE1362" s="102">
        <f t="shared" si="387"/>
        <v>5.5000000000005045E-4</v>
      </c>
      <c r="JF1362" s="66">
        <f t="shared" ca="1" si="375"/>
        <v>8.458571428571416E-3</v>
      </c>
      <c r="JG1362" s="66">
        <f t="shared" ca="1" si="374"/>
        <v>-2.0000000000004142E-5</v>
      </c>
      <c r="JH1362" s="66">
        <f t="shared" ca="1" si="388"/>
        <v>4.4306113581313823E-3</v>
      </c>
      <c r="JI1362" s="80">
        <f t="shared" ca="1" si="389"/>
        <v>6.3631940167842181E-3</v>
      </c>
      <c r="JJ1362" s="118">
        <f t="shared" ca="1" si="390"/>
        <v>6237.5505149300279</v>
      </c>
    </row>
    <row r="1363" spans="253:270" x14ac:dyDescent="0.3">
      <c r="IS1363" s="74">
        <v>1361</v>
      </c>
      <c r="IT1363" s="90" t="str">
        <f t="shared" si="376"/>
        <v>2006-07-02</v>
      </c>
      <c r="IU1363" s="101">
        <f t="shared" si="377"/>
        <v>1.27885</v>
      </c>
      <c r="IV1363" s="102">
        <f t="shared" si="378"/>
        <v>1.2822800000000001</v>
      </c>
      <c r="IW1363" s="102">
        <f t="shared" si="379"/>
        <v>1.27634</v>
      </c>
      <c r="IX1363" s="103">
        <f t="shared" si="380"/>
        <v>1.28033</v>
      </c>
      <c r="IY1363" s="112">
        <f t="shared" si="381"/>
        <v>13983</v>
      </c>
      <c r="IZ1363" s="104">
        <f t="shared" ca="1" si="382"/>
        <v>1.2640363636363636</v>
      </c>
      <c r="JA1363" s="102">
        <f t="shared" ca="1" si="383"/>
        <v>1.2625090476190475</v>
      </c>
      <c r="JB1363" s="102">
        <f t="shared" ca="1" si="384"/>
        <v>1.2740700000000005</v>
      </c>
      <c r="JC1363" s="103">
        <f t="shared" ca="1" si="385"/>
        <v>1.2244447761194033</v>
      </c>
      <c r="JD1363" s="104">
        <f t="shared" si="386"/>
        <v>5.9400000000000563E-3</v>
      </c>
      <c r="JE1363" s="102">
        <f t="shared" si="387"/>
        <v>-1.4799999999999258E-3</v>
      </c>
      <c r="JF1363" s="66">
        <f t="shared" ca="1" si="375"/>
        <v>7.8833333333333273E-3</v>
      </c>
      <c r="JG1363" s="66">
        <f t="shared" ca="1" si="374"/>
        <v>-7.2952380952380957E-4</v>
      </c>
      <c r="JH1363" s="66">
        <f t="shared" ca="1" si="388"/>
        <v>3.9048813570579269E-3</v>
      </c>
      <c r="JI1363" s="80">
        <f t="shared" ca="1" si="389"/>
        <v>5.611302773943146E-3</v>
      </c>
      <c r="JJ1363" s="118">
        <f t="shared" ca="1" si="390"/>
        <v>6035.5468469308234</v>
      </c>
    </row>
    <row r="1364" spans="253:270" x14ac:dyDescent="0.3">
      <c r="IS1364" s="74">
        <v>1362</v>
      </c>
      <c r="IT1364" s="90" t="str">
        <f t="shared" si="376"/>
        <v>2006-07-03</v>
      </c>
      <c r="IU1364" s="101">
        <f t="shared" si="377"/>
        <v>1.28033</v>
      </c>
      <c r="IV1364" s="102">
        <f t="shared" si="378"/>
        <v>1.28223</v>
      </c>
      <c r="IW1364" s="102">
        <f t="shared" si="379"/>
        <v>1.27874</v>
      </c>
      <c r="IX1364" s="103">
        <f t="shared" si="380"/>
        <v>1.2801100000000001</v>
      </c>
      <c r="IY1364" s="112">
        <f t="shared" si="381"/>
        <v>10212</v>
      </c>
      <c r="IZ1364" s="104">
        <f t="shared" ca="1" si="382"/>
        <v>1.2653118181818181</v>
      </c>
      <c r="JA1364" s="102">
        <f t="shared" ca="1" si="383"/>
        <v>1.2632585714285713</v>
      </c>
      <c r="JB1364" s="102">
        <f t="shared" ca="1" si="384"/>
        <v>1.2741529411764709</v>
      </c>
      <c r="JC1364" s="103">
        <f t="shared" ca="1" si="385"/>
        <v>1.2249169154228861</v>
      </c>
      <c r="JD1364" s="104">
        <f t="shared" si="386"/>
        <v>3.4899999999999931E-3</v>
      </c>
      <c r="JE1364" s="102">
        <f t="shared" si="387"/>
        <v>2.1999999999988695E-4</v>
      </c>
      <c r="JF1364" s="66">
        <f t="shared" ca="1" si="375"/>
        <v>7.634285714285715E-3</v>
      </c>
      <c r="JG1364" s="66">
        <f t="shared" ca="1" si="374"/>
        <v>-7.5904761904762219E-4</v>
      </c>
      <c r="JH1364" s="66">
        <f t="shared" ca="1" si="388"/>
        <v>4.008971571516147E-3</v>
      </c>
      <c r="JI1364" s="80">
        <f t="shared" ca="1" si="389"/>
        <v>5.6045941229893783E-3</v>
      </c>
      <c r="JJ1364" s="118">
        <f t="shared" ca="1" si="390"/>
        <v>5967.977208713085</v>
      </c>
    </row>
    <row r="1365" spans="253:270" x14ac:dyDescent="0.3">
      <c r="IS1365" s="74">
        <v>1363</v>
      </c>
      <c r="IT1365" s="90" t="str">
        <f t="shared" si="376"/>
        <v>2006-07-04</v>
      </c>
      <c r="IU1365" s="101">
        <f t="shared" si="377"/>
        <v>1.2802100000000001</v>
      </c>
      <c r="IV1365" s="102">
        <f t="shared" si="378"/>
        <v>1.2838799999999999</v>
      </c>
      <c r="IW1365" s="102">
        <f t="shared" si="379"/>
        <v>1.27085</v>
      </c>
      <c r="IX1365" s="103">
        <f t="shared" si="380"/>
        <v>1.2725</v>
      </c>
      <c r="IY1365" s="112">
        <f t="shared" si="381"/>
        <v>16477</v>
      </c>
      <c r="IZ1365" s="104">
        <f t="shared" ca="1" si="382"/>
        <v>1.2666299999999999</v>
      </c>
      <c r="JA1365" s="102">
        <f t="shared" ca="1" si="383"/>
        <v>1.2637347619047621</v>
      </c>
      <c r="JB1365" s="102">
        <f t="shared" ca="1" si="384"/>
        <v>1.2740362745098042</v>
      </c>
      <c r="JC1365" s="103">
        <f t="shared" ca="1" si="385"/>
        <v>1.2253873134328364</v>
      </c>
      <c r="JD1365" s="104">
        <f t="shared" si="386"/>
        <v>1.3029999999999875E-2</v>
      </c>
      <c r="JE1365" s="102">
        <f t="shared" si="387"/>
        <v>7.7100000000001057E-3</v>
      </c>
      <c r="JF1365" s="66">
        <f t="shared" ca="1" si="375"/>
        <v>8.1380952380952411E-3</v>
      </c>
      <c r="JG1365" s="66">
        <f t="shared" ca="1" si="374"/>
        <v>-4.8095238095238085E-4</v>
      </c>
      <c r="JH1365" s="66">
        <f t="shared" ca="1" si="388"/>
        <v>3.9905574488828619E-3</v>
      </c>
      <c r="JI1365" s="80">
        <f t="shared" ca="1" si="389"/>
        <v>5.8668957515570046E-3</v>
      </c>
      <c r="JJ1365" s="118">
        <f t="shared" ca="1" si="390"/>
        <v>5432.062543263185</v>
      </c>
    </row>
    <row r="1366" spans="253:270" x14ac:dyDescent="0.3">
      <c r="IS1366" s="74">
        <v>1364</v>
      </c>
      <c r="IT1366" s="90" t="str">
        <f t="shared" si="376"/>
        <v>2006-07-05</v>
      </c>
      <c r="IU1366" s="101">
        <f t="shared" si="377"/>
        <v>1.2725</v>
      </c>
      <c r="IV1366" s="102">
        <f t="shared" si="378"/>
        <v>1.2784800000000001</v>
      </c>
      <c r="IW1366" s="102">
        <f t="shared" si="379"/>
        <v>1.2717499999999999</v>
      </c>
      <c r="IX1366" s="103">
        <f t="shared" si="380"/>
        <v>1.2780899999999999</v>
      </c>
      <c r="IY1366" s="112">
        <f t="shared" si="381"/>
        <v>13568</v>
      </c>
      <c r="IZ1366" s="104">
        <f t="shared" ca="1" si="382"/>
        <v>1.269079090909091</v>
      </c>
      <c r="JA1366" s="102">
        <f t="shared" ca="1" si="383"/>
        <v>1.2646561904761904</v>
      </c>
      <c r="JB1366" s="102">
        <f t="shared" ca="1" si="384"/>
        <v>1.2739286274509809</v>
      </c>
      <c r="JC1366" s="103">
        <f t="shared" ca="1" si="385"/>
        <v>1.2258810447761197</v>
      </c>
      <c r="JD1366" s="104">
        <f t="shared" si="386"/>
        <v>6.7300000000001248E-3</v>
      </c>
      <c r="JE1366" s="102">
        <f t="shared" si="387"/>
        <v>-5.5899999999999839E-3</v>
      </c>
      <c r="JF1366" s="66">
        <f t="shared" ca="1" si="375"/>
        <v>8.0514285714285774E-3</v>
      </c>
      <c r="JG1366" s="66">
        <f t="shared" ca="1" si="374"/>
        <v>-9.2857142857143203E-4</v>
      </c>
      <c r="JH1366" s="66">
        <f t="shared" ca="1" si="388"/>
        <v>4.0004217464737202E-3</v>
      </c>
      <c r="JI1366" s="80">
        <f t="shared" ca="1" si="389"/>
        <v>5.881011644197286E-3</v>
      </c>
      <c r="JJ1366" s="118">
        <f t="shared" ca="1" si="390"/>
        <v>5431.8133945151749</v>
      </c>
    </row>
    <row r="1367" spans="253:270" x14ac:dyDescent="0.3">
      <c r="IS1367" s="74">
        <v>1365</v>
      </c>
      <c r="IT1367" s="90" t="str">
        <f t="shared" si="376"/>
        <v>2006-07-06</v>
      </c>
      <c r="IU1367" s="101">
        <f t="shared" si="377"/>
        <v>1.27799</v>
      </c>
      <c r="IV1367" s="102">
        <f t="shared" si="378"/>
        <v>1.2869299999999999</v>
      </c>
      <c r="IW1367" s="102">
        <f t="shared" si="379"/>
        <v>1.27674</v>
      </c>
      <c r="IX1367" s="103">
        <f t="shared" si="380"/>
        <v>1.28155</v>
      </c>
      <c r="IY1367" s="112">
        <f t="shared" si="381"/>
        <v>13153</v>
      </c>
      <c r="IZ1367" s="104">
        <f t="shared" ca="1" si="382"/>
        <v>1.271760909090909</v>
      </c>
      <c r="JA1367" s="102">
        <f t="shared" ca="1" si="383"/>
        <v>1.2659928571428569</v>
      </c>
      <c r="JB1367" s="102">
        <f t="shared" ca="1" si="384"/>
        <v>1.273699215686275</v>
      </c>
      <c r="JC1367" s="103">
        <f t="shared" ca="1" si="385"/>
        <v>1.2264167164179109</v>
      </c>
      <c r="JD1367" s="104">
        <f t="shared" si="386"/>
        <v>1.0189999999999921E-2</v>
      </c>
      <c r="JE1367" s="102">
        <f t="shared" si="387"/>
        <v>-3.5600000000000076E-3</v>
      </c>
      <c r="JF1367" s="66">
        <f t="shared" ca="1" si="375"/>
        <v>8.1295238095238087E-3</v>
      </c>
      <c r="JG1367" s="66">
        <f t="shared" ref="JG1367:JG1430" ca="1" si="391">IF(IU1367&lt;&gt;"",IF($IS1367&gt;=JG$1,AVERAGE(INDIRECT(CONCATENATE("JE",$IS1367+2,":JE",$IS1367+2-JG$1))),""),"")</f>
        <v>-1.3461904761904876E-3</v>
      </c>
      <c r="JH1367" s="66">
        <f t="shared" ca="1" si="388"/>
        <v>4.0253227923691317E-3</v>
      </c>
      <c r="JI1367" s="80">
        <f t="shared" ca="1" si="389"/>
        <v>5.7399688701582508E-3</v>
      </c>
      <c r="JJ1367" s="118">
        <f t="shared" ca="1" si="390"/>
        <v>5254.1711463725796</v>
      </c>
    </row>
    <row r="1368" spans="253:270" x14ac:dyDescent="0.3">
      <c r="IS1368" s="74">
        <v>1366</v>
      </c>
      <c r="IT1368" s="90" t="str">
        <f t="shared" si="376"/>
        <v>2006-07-07</v>
      </c>
      <c r="IU1368" s="101">
        <f t="shared" si="377"/>
        <v>1.28155</v>
      </c>
      <c r="IV1368" s="102">
        <f t="shared" si="378"/>
        <v>1.28155</v>
      </c>
      <c r="IW1368" s="102">
        <f t="shared" si="379"/>
        <v>1.28155</v>
      </c>
      <c r="IX1368" s="103">
        <f t="shared" si="380"/>
        <v>1.28155</v>
      </c>
      <c r="IY1368" s="112">
        <f t="shared" si="381"/>
        <v>1</v>
      </c>
      <c r="IZ1368" s="104">
        <f t="shared" ca="1" si="382"/>
        <v>1.2738854545454545</v>
      </c>
      <c r="JA1368" s="102">
        <f t="shared" ca="1" si="383"/>
        <v>1.2670314285714281</v>
      </c>
      <c r="JB1368" s="102">
        <f t="shared" ca="1" si="384"/>
        <v>1.2734717647058829</v>
      </c>
      <c r="JC1368" s="103">
        <f t="shared" ca="1" si="385"/>
        <v>1.2269602487562195</v>
      </c>
      <c r="JD1368" s="104">
        <f t="shared" si="386"/>
        <v>0</v>
      </c>
      <c r="JE1368" s="102">
        <f t="shared" si="387"/>
        <v>0</v>
      </c>
      <c r="JF1368" s="66">
        <f t="shared" ca="1" si="375"/>
        <v>7.5857142857142859E-3</v>
      </c>
      <c r="JG1368" s="66">
        <f t="shared" ca="1" si="391"/>
        <v>-1.0457142857142952E-3</v>
      </c>
      <c r="JH1368" s="66">
        <f t="shared" ca="1" si="388"/>
        <v>4.305695642516592E-3</v>
      </c>
      <c r="JI1368" s="80">
        <f t="shared" ca="1" si="389"/>
        <v>5.6364836821656827E-3</v>
      </c>
      <c r="JJ1368" s="118">
        <f t="shared" ca="1" si="390"/>
        <v>5732.4649639015042</v>
      </c>
    </row>
    <row r="1369" spans="253:270" x14ac:dyDescent="0.3">
      <c r="IS1369" s="74">
        <v>1367</v>
      </c>
      <c r="IT1369" s="90" t="str">
        <f t="shared" si="376"/>
        <v>2006-07-08</v>
      </c>
      <c r="IU1369" s="101">
        <f t="shared" si="377"/>
        <v>1.2817000000000001</v>
      </c>
      <c r="IV1369" s="102">
        <f t="shared" si="378"/>
        <v>1.2825</v>
      </c>
      <c r="IW1369" s="102">
        <f t="shared" si="379"/>
        <v>1.2817000000000001</v>
      </c>
      <c r="IX1369" s="103">
        <f t="shared" si="380"/>
        <v>1.2822499999999999</v>
      </c>
      <c r="IY1369" s="112">
        <f t="shared" si="381"/>
        <v>274</v>
      </c>
      <c r="IZ1369" s="104">
        <f t="shared" ca="1" si="382"/>
        <v>1.276102727272727</v>
      </c>
      <c r="JA1369" s="102">
        <f t="shared" ca="1" si="383"/>
        <v>1.2679147619047617</v>
      </c>
      <c r="JB1369" s="102">
        <f t="shared" ca="1" si="384"/>
        <v>1.2732247058823536</v>
      </c>
      <c r="JC1369" s="103">
        <f t="shared" ca="1" si="385"/>
        <v>1.2275072636815925</v>
      </c>
      <c r="JD1369" s="104">
        <f t="shared" si="386"/>
        <v>7.9999999999991189E-4</v>
      </c>
      <c r="JE1369" s="102">
        <f t="shared" si="387"/>
        <v>-5.499999999998284E-4</v>
      </c>
      <c r="JF1369" s="66">
        <f t="shared" ca="1" si="375"/>
        <v>7.2609523809523784E-3</v>
      </c>
      <c r="JG1369" s="66">
        <f t="shared" ca="1" si="391"/>
        <v>-8.8095238095237908E-4</v>
      </c>
      <c r="JH1369" s="66">
        <f t="shared" ca="1" si="388"/>
        <v>4.5416023024834459E-3</v>
      </c>
      <c r="JI1369" s="80">
        <f t="shared" ca="1" si="389"/>
        <v>5.5978634570206321E-3</v>
      </c>
      <c r="JJ1369" s="118">
        <f t="shared" ca="1" si="390"/>
        <v>6118.0927011054455</v>
      </c>
    </row>
    <row r="1370" spans="253:270" x14ac:dyDescent="0.3">
      <c r="IS1370" s="74">
        <v>1368</v>
      </c>
      <c r="IT1370" s="90" t="str">
        <f t="shared" si="376"/>
        <v>2006-07-09</v>
      </c>
      <c r="IU1370" s="101">
        <f t="shared" si="377"/>
        <v>1.2822499999999999</v>
      </c>
      <c r="IV1370" s="102">
        <f t="shared" si="378"/>
        <v>1.28264</v>
      </c>
      <c r="IW1370" s="102">
        <f t="shared" si="379"/>
        <v>1.2722</v>
      </c>
      <c r="IX1370" s="103">
        <f t="shared" si="380"/>
        <v>1.2728999999999999</v>
      </c>
      <c r="IY1370" s="112">
        <f t="shared" si="381"/>
        <v>13330</v>
      </c>
      <c r="IZ1370" s="104">
        <f t="shared" ca="1" si="382"/>
        <v>1.2776672727272727</v>
      </c>
      <c r="JA1370" s="102">
        <f t="shared" ca="1" si="383"/>
        <v>1.268302857142857</v>
      </c>
      <c r="JB1370" s="102">
        <f t="shared" ca="1" si="384"/>
        <v>1.273089803921569</v>
      </c>
      <c r="JC1370" s="103">
        <f t="shared" ca="1" si="385"/>
        <v>1.2280167164179108</v>
      </c>
      <c r="JD1370" s="104">
        <f t="shared" si="386"/>
        <v>1.0440000000000005E-2</v>
      </c>
      <c r="JE1370" s="102">
        <f t="shared" si="387"/>
        <v>9.3499999999999694E-3</v>
      </c>
      <c r="JF1370" s="66">
        <f t="shared" ca="1" si="375"/>
        <v>7.5038095238095263E-3</v>
      </c>
      <c r="JG1370" s="66">
        <f t="shared" ca="1" si="391"/>
        <v>-3.8571428571428551E-4</v>
      </c>
      <c r="JH1370" s="66">
        <f t="shared" ca="1" si="388"/>
        <v>4.568666030369495E-3</v>
      </c>
      <c r="JI1370" s="80">
        <f t="shared" ca="1" si="389"/>
        <v>6.0061512685932851E-3</v>
      </c>
      <c r="JJ1370" s="118">
        <f t="shared" ca="1" si="390"/>
        <v>6092.8100729494281</v>
      </c>
    </row>
    <row r="1371" spans="253:270" x14ac:dyDescent="0.3">
      <c r="IS1371" s="74">
        <v>1369</v>
      </c>
      <c r="IT1371" s="90" t="str">
        <f t="shared" si="376"/>
        <v>2006-07-10</v>
      </c>
      <c r="IU1371" s="101">
        <f t="shared" si="377"/>
        <v>1.27285</v>
      </c>
      <c r="IV1371" s="102">
        <f t="shared" si="378"/>
        <v>1.2778</v>
      </c>
      <c r="IW1371" s="102">
        <f t="shared" si="379"/>
        <v>1.2706900000000001</v>
      </c>
      <c r="IX1371" s="103">
        <f t="shared" si="380"/>
        <v>1.2774399999999999</v>
      </c>
      <c r="IY1371" s="112">
        <f t="shared" si="381"/>
        <v>13194</v>
      </c>
      <c r="IZ1371" s="104">
        <f t="shared" ca="1" si="382"/>
        <v>1.2786518181818181</v>
      </c>
      <c r="JA1371" s="102">
        <f t="shared" ca="1" si="383"/>
        <v>1.2688833333333331</v>
      </c>
      <c r="JB1371" s="102">
        <f t="shared" ca="1" si="384"/>
        <v>1.2729243137254904</v>
      </c>
      <c r="JC1371" s="103">
        <f t="shared" ca="1" si="385"/>
        <v>1.2285070646766174</v>
      </c>
      <c r="JD1371" s="104">
        <f t="shared" si="386"/>
        <v>7.1099999999999497E-3</v>
      </c>
      <c r="JE1371" s="102">
        <f t="shared" si="387"/>
        <v>-4.589999999999872E-3</v>
      </c>
      <c r="JF1371" s="66">
        <f t="shared" ca="1" si="375"/>
        <v>7.7780952380952402E-3</v>
      </c>
      <c r="JG1371" s="66">
        <f t="shared" ca="1" si="391"/>
        <v>-5.9476190476189948E-4</v>
      </c>
      <c r="JH1371" s="66">
        <f t="shared" ca="1" si="388"/>
        <v>4.3590776864657951E-3</v>
      </c>
      <c r="JI1371" s="80">
        <f t="shared" ca="1" si="389"/>
        <v>6.0720857160707848E-3</v>
      </c>
      <c r="JJ1371" s="118">
        <f t="shared" ca="1" si="390"/>
        <v>5628.4072170067366</v>
      </c>
    </row>
    <row r="1372" spans="253:270" x14ac:dyDescent="0.3">
      <c r="IS1372" s="74">
        <v>1370</v>
      </c>
      <c r="IT1372" s="90" t="str">
        <f t="shared" si="376"/>
        <v>2006-07-11</v>
      </c>
      <c r="IU1372" s="101">
        <f t="shared" si="377"/>
        <v>1.2774399999999999</v>
      </c>
      <c r="IV1372" s="102">
        <f t="shared" si="378"/>
        <v>1.27799</v>
      </c>
      <c r="IW1372" s="102">
        <f t="shared" si="379"/>
        <v>1.26772</v>
      </c>
      <c r="IX1372" s="103">
        <f t="shared" si="380"/>
        <v>1.27051</v>
      </c>
      <c r="IY1372" s="112">
        <f t="shared" si="381"/>
        <v>13659</v>
      </c>
      <c r="IZ1372" s="104">
        <f t="shared" ca="1" si="382"/>
        <v>1.2778254545454546</v>
      </c>
      <c r="JA1372" s="102">
        <f t="shared" ca="1" si="383"/>
        <v>1.2694885714285715</v>
      </c>
      <c r="JB1372" s="102">
        <f t="shared" ca="1" si="384"/>
        <v>1.27285</v>
      </c>
      <c r="JC1372" s="103">
        <f t="shared" ca="1" si="385"/>
        <v>1.2289669154228862</v>
      </c>
      <c r="JD1372" s="104">
        <f t="shared" si="386"/>
        <v>1.0270000000000001E-2</v>
      </c>
      <c r="JE1372" s="102">
        <f t="shared" si="387"/>
        <v>6.9299999999998807E-3</v>
      </c>
      <c r="JF1372" s="66">
        <f t="shared" ca="1" si="375"/>
        <v>7.7652380952380976E-3</v>
      </c>
      <c r="JG1372" s="66">
        <f t="shared" ca="1" si="391"/>
        <v>-6.1952380952380788E-4</v>
      </c>
      <c r="JH1372" s="66">
        <f t="shared" ca="1" si="388"/>
        <v>4.3513037116397306E-3</v>
      </c>
      <c r="JI1372" s="80">
        <f t="shared" ca="1" si="389"/>
        <v>6.0402053545904975E-3</v>
      </c>
      <c r="JJ1372" s="118">
        <f t="shared" ca="1" si="390"/>
        <v>5629.5229145015437</v>
      </c>
    </row>
    <row r="1373" spans="253:270" x14ac:dyDescent="0.3">
      <c r="IS1373" s="74">
        <v>1371</v>
      </c>
      <c r="IT1373" s="90" t="str">
        <f t="shared" si="376"/>
        <v>2006-07-12</v>
      </c>
      <c r="IU1373" s="101">
        <f t="shared" si="377"/>
        <v>1.2704599999999999</v>
      </c>
      <c r="IV1373" s="102">
        <f t="shared" si="378"/>
        <v>1.27311</v>
      </c>
      <c r="IW1373" s="102">
        <f t="shared" si="379"/>
        <v>1.26664</v>
      </c>
      <c r="IX1373" s="103">
        <f t="shared" si="380"/>
        <v>1.26908</v>
      </c>
      <c r="IY1373" s="112">
        <f t="shared" si="381"/>
        <v>14014</v>
      </c>
      <c r="IZ1373" s="104">
        <f t="shared" ca="1" si="382"/>
        <v>1.2769372727272728</v>
      </c>
      <c r="JA1373" s="102">
        <f t="shared" ca="1" si="383"/>
        <v>1.2700180952380951</v>
      </c>
      <c r="JB1373" s="102">
        <f t="shared" ca="1" si="384"/>
        <v>1.272549411764706</v>
      </c>
      <c r="JC1373" s="103">
        <f t="shared" ca="1" si="385"/>
        <v>1.2294470149253736</v>
      </c>
      <c r="JD1373" s="104">
        <f t="shared" si="386"/>
        <v>6.4699999999999758E-3</v>
      </c>
      <c r="JE1373" s="102">
        <f t="shared" si="387"/>
        <v>1.3799999999999368E-3</v>
      </c>
      <c r="JF1373" s="66">
        <f t="shared" ref="JF1373:JF1436" ca="1" si="392">IF(IT1373&lt;&gt;"",IF($IS1373&gt;=JF$1,AVERAGE(INDIRECT(CONCATENATE("JD",$IS1373+2,":JD",$IS1373+2-JF$1))),""),"")</f>
        <v>7.703333333333332E-3</v>
      </c>
      <c r="JG1373" s="66">
        <f t="shared" ca="1" si="391"/>
        <v>-5.4619047619048049E-4</v>
      </c>
      <c r="JH1373" s="66">
        <f t="shared" ca="1" si="388"/>
        <v>4.3600342215054256E-3</v>
      </c>
      <c r="JI1373" s="80">
        <f t="shared" ca="1" si="389"/>
        <v>6.0546703549058797E-3</v>
      </c>
      <c r="JJ1373" s="118">
        <f t="shared" ca="1" si="390"/>
        <v>5642.7765129863337</v>
      </c>
    </row>
    <row r="1374" spans="253:270" x14ac:dyDescent="0.3">
      <c r="IS1374" s="74">
        <v>1372</v>
      </c>
      <c r="IT1374" s="90" t="str">
        <f t="shared" si="376"/>
        <v>2006-07-13</v>
      </c>
      <c r="IU1374" s="101">
        <f t="shared" si="377"/>
        <v>1.26908</v>
      </c>
      <c r="IV1374" s="102">
        <f t="shared" si="378"/>
        <v>1.2698799999999999</v>
      </c>
      <c r="IW1374" s="102">
        <f t="shared" si="379"/>
        <v>1.26275</v>
      </c>
      <c r="IX1374" s="103">
        <f t="shared" si="380"/>
        <v>1.2656499999999999</v>
      </c>
      <c r="IY1374" s="112">
        <f t="shared" si="381"/>
        <v>14684</v>
      </c>
      <c r="IZ1374" s="104">
        <f t="shared" ca="1" si="382"/>
        <v>1.2756027272727273</v>
      </c>
      <c r="JA1374" s="102">
        <f t="shared" ca="1" si="383"/>
        <v>1.269997619047619</v>
      </c>
      <c r="JB1374" s="102">
        <f t="shared" ca="1" si="384"/>
        <v>1.27230137254902</v>
      </c>
      <c r="JC1374" s="103">
        <f t="shared" ca="1" si="385"/>
        <v>1.2298645273631847</v>
      </c>
      <c r="JD1374" s="104">
        <f t="shared" si="386"/>
        <v>7.1299999999998587E-3</v>
      </c>
      <c r="JE1374" s="102">
        <f t="shared" si="387"/>
        <v>3.4300000000000441E-3</v>
      </c>
      <c r="JF1374" s="66">
        <f t="shared" ca="1" si="392"/>
        <v>7.5680952380952279E-3</v>
      </c>
      <c r="JG1374" s="66">
        <f t="shared" ca="1" si="391"/>
        <v>8.5714285714318574E-6</v>
      </c>
      <c r="JH1374" s="66">
        <f t="shared" ca="1" si="388"/>
        <v>4.3315823778027835E-3</v>
      </c>
      <c r="JI1374" s="80">
        <f t="shared" ca="1" si="389"/>
        <v>5.856617978804826E-3</v>
      </c>
      <c r="JJ1374" s="118">
        <f t="shared" ca="1" si="390"/>
        <v>5682.8001976286132</v>
      </c>
    </row>
    <row r="1375" spans="253:270" x14ac:dyDescent="0.3">
      <c r="IS1375" s="74">
        <v>1373</v>
      </c>
      <c r="IT1375" s="90" t="str">
        <f t="shared" si="376"/>
        <v>2006-07-14</v>
      </c>
      <c r="IU1375" s="101">
        <f t="shared" si="377"/>
        <v>1.26545</v>
      </c>
      <c r="IV1375" s="102">
        <f t="shared" si="378"/>
        <v>1.26545</v>
      </c>
      <c r="IW1375" s="102">
        <f t="shared" si="379"/>
        <v>1.26545</v>
      </c>
      <c r="IX1375" s="103">
        <f t="shared" si="380"/>
        <v>1.26545</v>
      </c>
      <c r="IY1375" s="112">
        <f t="shared" si="381"/>
        <v>1</v>
      </c>
      <c r="IZ1375" s="104">
        <f t="shared" ca="1" si="382"/>
        <v>1.2742699999999998</v>
      </c>
      <c r="JA1375" s="102">
        <f t="shared" ca="1" si="383"/>
        <v>1.2703523809523811</v>
      </c>
      <c r="JB1375" s="102">
        <f t="shared" ca="1" si="384"/>
        <v>1.2720817647058826</v>
      </c>
      <c r="JC1375" s="103">
        <f t="shared" ca="1" si="385"/>
        <v>1.2302811940298513</v>
      </c>
      <c r="JD1375" s="104">
        <f t="shared" si="386"/>
        <v>0</v>
      </c>
      <c r="JE1375" s="102">
        <f t="shared" si="387"/>
        <v>0</v>
      </c>
      <c r="JF1375" s="66">
        <f t="shared" ca="1" si="392"/>
        <v>6.9604761904761862E-3</v>
      </c>
      <c r="JG1375" s="66">
        <f t="shared" ca="1" si="391"/>
        <v>-3.7857142857142386E-4</v>
      </c>
      <c r="JH1375" s="66">
        <f t="shared" ca="1" si="388"/>
        <v>4.4538998173248674E-3</v>
      </c>
      <c r="JI1375" s="80">
        <f t="shared" ca="1" si="389"/>
        <v>5.568595861071772E-3</v>
      </c>
      <c r="JJ1375" s="118">
        <f t="shared" ca="1" si="390"/>
        <v>6139.9199592971863</v>
      </c>
    </row>
    <row r="1376" spans="253:270" x14ac:dyDescent="0.3">
      <c r="IS1376" s="74">
        <v>1374</v>
      </c>
      <c r="IT1376" s="90" t="str">
        <f t="shared" si="376"/>
        <v>2006-07-15</v>
      </c>
      <c r="IU1376" s="101">
        <f t="shared" si="377"/>
        <v>1.2658499999999999</v>
      </c>
      <c r="IV1376" s="102">
        <f t="shared" si="378"/>
        <v>1.2665500000000001</v>
      </c>
      <c r="IW1376" s="102">
        <f t="shared" si="379"/>
        <v>1.2644500000000001</v>
      </c>
      <c r="IX1376" s="103">
        <f t="shared" si="380"/>
        <v>1.2655000000000001</v>
      </c>
      <c r="IY1376" s="112">
        <f t="shared" si="381"/>
        <v>271</v>
      </c>
      <c r="IZ1376" s="104">
        <f t="shared" ca="1" si="382"/>
        <v>1.2736336363636365</v>
      </c>
      <c r="JA1376" s="102">
        <f t="shared" ca="1" si="383"/>
        <v>1.2710357142857145</v>
      </c>
      <c r="JB1376" s="102">
        <f t="shared" ca="1" si="384"/>
        <v>1.2716660784313729</v>
      </c>
      <c r="JC1376" s="103">
        <f t="shared" ca="1" si="385"/>
        <v>1.2306981094527369</v>
      </c>
      <c r="JD1376" s="104">
        <f t="shared" si="386"/>
        <v>2.0999999999999908E-3</v>
      </c>
      <c r="JE1376" s="102">
        <f t="shared" si="387"/>
        <v>3.4999999999985043E-4</v>
      </c>
      <c r="JF1376" s="66">
        <f t="shared" ca="1" si="392"/>
        <v>6.5409523809523773E-3</v>
      </c>
      <c r="JG1376" s="66">
        <f t="shared" ca="1" si="391"/>
        <v>-6.8333333333333733E-4</v>
      </c>
      <c r="JH1376" s="66">
        <f t="shared" ca="1" si="388"/>
        <v>4.4769844280677434E-3</v>
      </c>
      <c r="JI1376" s="80">
        <f t="shared" ca="1" si="389"/>
        <v>5.3405825732987479E-3</v>
      </c>
      <c r="JJ1376" s="118">
        <f t="shared" ca="1" si="390"/>
        <v>6471.6176576321295</v>
      </c>
    </row>
    <row r="1377" spans="253:270" x14ac:dyDescent="0.3">
      <c r="IS1377" s="74">
        <v>1375</v>
      </c>
      <c r="IT1377" s="90" t="str">
        <f t="shared" si="376"/>
        <v>2006-07-16</v>
      </c>
      <c r="IU1377" s="101">
        <f t="shared" si="377"/>
        <v>1.26535</v>
      </c>
      <c r="IV1377" s="102">
        <f t="shared" si="378"/>
        <v>1.2658499999999999</v>
      </c>
      <c r="IW1377" s="102">
        <f t="shared" si="379"/>
        <v>1.2512000000000001</v>
      </c>
      <c r="IX1377" s="103">
        <f t="shared" si="380"/>
        <v>1.2518800000000001</v>
      </c>
      <c r="IY1377" s="112">
        <f t="shared" si="381"/>
        <v>13373</v>
      </c>
      <c r="IZ1377" s="104">
        <f t="shared" ca="1" si="382"/>
        <v>1.271250909090909</v>
      </c>
      <c r="JA1377" s="102">
        <f t="shared" ca="1" si="383"/>
        <v>1.2710276190476191</v>
      </c>
      <c r="JB1377" s="102">
        <f t="shared" ca="1" si="384"/>
        <v>1.2710821568627457</v>
      </c>
      <c r="JC1377" s="103">
        <f t="shared" ca="1" si="385"/>
        <v>1.2310616915422889</v>
      </c>
      <c r="JD1377" s="104">
        <f t="shared" si="386"/>
        <v>1.464999999999983E-2</v>
      </c>
      <c r="JE1377" s="102">
        <f t="shared" si="387"/>
        <v>1.3469999999999871E-2</v>
      </c>
      <c r="JF1377" s="66">
        <f t="shared" ca="1" si="392"/>
        <v>7.1742857142856938E-3</v>
      </c>
      <c r="JG1377" s="66">
        <f t="shared" ca="1" si="391"/>
        <v>1.2857142857142498E-5</v>
      </c>
      <c r="JH1377" s="66">
        <f t="shared" ca="1" si="388"/>
        <v>4.6357745245187354E-3</v>
      </c>
      <c r="JI1377" s="80">
        <f t="shared" ca="1" si="389"/>
        <v>6.1290837836670787E-3</v>
      </c>
      <c r="JJ1377" s="118">
        <f t="shared" ca="1" si="390"/>
        <v>6107.0491425094124</v>
      </c>
    </row>
    <row r="1378" spans="253:270" x14ac:dyDescent="0.3">
      <c r="IS1378" s="74">
        <v>1376</v>
      </c>
      <c r="IT1378" s="90" t="str">
        <f t="shared" si="376"/>
        <v>2006-07-17</v>
      </c>
      <c r="IU1378" s="101">
        <f t="shared" si="377"/>
        <v>1.2518800000000001</v>
      </c>
      <c r="IV1378" s="102">
        <f t="shared" si="378"/>
        <v>1.25604</v>
      </c>
      <c r="IW1378" s="102">
        <f t="shared" si="379"/>
        <v>1.24743</v>
      </c>
      <c r="IX1378" s="103">
        <f t="shared" si="380"/>
        <v>1.2505299999999999</v>
      </c>
      <c r="IY1378" s="112">
        <f t="shared" si="381"/>
        <v>15974</v>
      </c>
      <c r="IZ1378" s="104">
        <f t="shared" ca="1" si="382"/>
        <v>1.2684309090909087</v>
      </c>
      <c r="JA1378" s="102">
        <f t="shared" ca="1" si="383"/>
        <v>1.2706633333333333</v>
      </c>
      <c r="JB1378" s="102">
        <f t="shared" ca="1" si="384"/>
        <v>1.2705909803921573</v>
      </c>
      <c r="JC1378" s="103">
        <f t="shared" ca="1" si="385"/>
        <v>1.2313362189054728</v>
      </c>
      <c r="JD1378" s="104">
        <f t="shared" si="386"/>
        <v>8.6100000000000065E-3</v>
      </c>
      <c r="JE1378" s="102">
        <f t="shared" si="387"/>
        <v>1.3500000000001844E-3</v>
      </c>
      <c r="JF1378" s="66">
        <f t="shared" ca="1" si="392"/>
        <v>7.1176190476190263E-3</v>
      </c>
      <c r="JG1378" s="66">
        <f t="shared" ca="1" si="391"/>
        <v>3.6904761904762599E-4</v>
      </c>
      <c r="JH1378" s="66">
        <f t="shared" ca="1" si="388"/>
        <v>4.6105364885247529E-3</v>
      </c>
      <c r="JI1378" s="80">
        <f t="shared" ca="1" si="389"/>
        <v>5.9772106129881396E-3</v>
      </c>
      <c r="JJ1378" s="118">
        <f t="shared" ca="1" si="390"/>
        <v>6160.7934910942513</v>
      </c>
    </row>
    <row r="1379" spans="253:270" x14ac:dyDescent="0.3">
      <c r="IS1379" s="74">
        <v>1377</v>
      </c>
      <c r="IT1379" s="90" t="str">
        <f t="shared" si="376"/>
        <v>2006-07-18</v>
      </c>
      <c r="IU1379" s="101">
        <f t="shared" si="377"/>
        <v>1.25048</v>
      </c>
      <c r="IV1379" s="102">
        <f t="shared" si="378"/>
        <v>1.2609699999999999</v>
      </c>
      <c r="IW1379" s="102">
        <f t="shared" si="379"/>
        <v>1.24594</v>
      </c>
      <c r="IX1379" s="103">
        <f t="shared" si="380"/>
        <v>1.25875</v>
      </c>
      <c r="IY1379" s="112">
        <f t="shared" si="381"/>
        <v>16141</v>
      </c>
      <c r="IZ1379" s="104">
        <f t="shared" ca="1" si="382"/>
        <v>1.2663581818181817</v>
      </c>
      <c r="JA1379" s="102">
        <f t="shared" ca="1" si="383"/>
        <v>1.2707057142857141</v>
      </c>
      <c r="JB1379" s="102">
        <f t="shared" ca="1" si="384"/>
        <v>1.2701776470588237</v>
      </c>
      <c r="JC1379" s="103">
        <f t="shared" ca="1" si="385"/>
        <v>1.2316562189054729</v>
      </c>
      <c r="JD1379" s="104">
        <f t="shared" si="386"/>
        <v>1.5029999999999877E-2</v>
      </c>
      <c r="JE1379" s="102">
        <f t="shared" si="387"/>
        <v>-8.2699999999999996E-3</v>
      </c>
      <c r="JF1379" s="66">
        <f t="shared" ca="1" si="392"/>
        <v>7.5657142857142607E-3</v>
      </c>
      <c r="JG1379" s="66">
        <f t="shared" ca="1" si="391"/>
        <v>-4.7142857142848781E-5</v>
      </c>
      <c r="JH1379" s="66">
        <f t="shared" ca="1" si="388"/>
        <v>4.8918995934762429E-3</v>
      </c>
      <c r="JI1379" s="80">
        <f t="shared" ca="1" si="389"/>
        <v>6.2535834624996333E-3</v>
      </c>
      <c r="JJ1379" s="118">
        <f t="shared" ca="1" si="390"/>
        <v>6202.7469373787126</v>
      </c>
    </row>
    <row r="1380" spans="253:270" x14ac:dyDescent="0.3">
      <c r="IS1380" s="74">
        <v>1378</v>
      </c>
      <c r="IT1380" s="90" t="str">
        <f t="shared" si="376"/>
        <v>2006-07-19</v>
      </c>
      <c r="IU1380" s="101">
        <f t="shared" si="377"/>
        <v>1.2588999999999999</v>
      </c>
      <c r="IV1380" s="102">
        <f t="shared" si="378"/>
        <v>1.2654000000000001</v>
      </c>
      <c r="IW1380" s="102">
        <f t="shared" si="379"/>
        <v>1.2587999999999999</v>
      </c>
      <c r="IX1380" s="103">
        <f t="shared" si="380"/>
        <v>1.2628299999999999</v>
      </c>
      <c r="IY1380" s="112">
        <f t="shared" si="381"/>
        <v>14718</v>
      </c>
      <c r="IZ1380" s="104">
        <f t="shared" ca="1" si="382"/>
        <v>1.2645927272727269</v>
      </c>
      <c r="JA1380" s="102">
        <f t="shared" ca="1" si="383"/>
        <v>1.2710457142857143</v>
      </c>
      <c r="JB1380" s="102">
        <f t="shared" ca="1" si="384"/>
        <v>1.2699529411764707</v>
      </c>
      <c r="JC1380" s="103">
        <f t="shared" ca="1" si="385"/>
        <v>1.2319679104477619</v>
      </c>
      <c r="JD1380" s="104">
        <f t="shared" si="386"/>
        <v>6.6000000000001613E-3</v>
      </c>
      <c r="JE1380" s="102">
        <f t="shared" si="387"/>
        <v>-3.9299999999999891E-3</v>
      </c>
      <c r="JF1380" s="66">
        <f t="shared" ca="1" si="392"/>
        <v>7.5547619047618923E-3</v>
      </c>
      <c r="JG1380" s="66">
        <f t="shared" ca="1" si="391"/>
        <v>-3.3999999999999639E-4</v>
      </c>
      <c r="JH1380" s="66">
        <f t="shared" ca="1" si="388"/>
        <v>4.8937916150855907E-3</v>
      </c>
      <c r="JI1380" s="80">
        <f t="shared" ca="1" si="389"/>
        <v>6.2844820220694549E-3</v>
      </c>
      <c r="JJ1380" s="118">
        <f t="shared" ca="1" si="390"/>
        <v>6237.628552517669</v>
      </c>
    </row>
    <row r="1381" spans="253:270" x14ac:dyDescent="0.3">
      <c r="IS1381" s="74">
        <v>1379</v>
      </c>
      <c r="IT1381" s="90" t="str">
        <f t="shared" si="376"/>
        <v>2006-07-20</v>
      </c>
      <c r="IU1381" s="101">
        <f t="shared" si="377"/>
        <v>1.2629300000000001</v>
      </c>
      <c r="IV1381" s="102">
        <f t="shared" si="378"/>
        <v>1.2701499999999999</v>
      </c>
      <c r="IW1381" s="102">
        <f t="shared" si="379"/>
        <v>1.2624899999999999</v>
      </c>
      <c r="IX1381" s="103">
        <f t="shared" si="380"/>
        <v>1.27</v>
      </c>
      <c r="IY1381" s="112">
        <f t="shared" si="381"/>
        <v>13111</v>
      </c>
      <c r="IZ1381" s="104">
        <f t="shared" ca="1" si="382"/>
        <v>1.264329090909091</v>
      </c>
      <c r="JA1381" s="102">
        <f t="shared" ca="1" si="383"/>
        <v>1.271207142857143</v>
      </c>
      <c r="JB1381" s="102">
        <f t="shared" ca="1" si="384"/>
        <v>1.2698727450980394</v>
      </c>
      <c r="JC1381" s="103">
        <f t="shared" ca="1" si="385"/>
        <v>1.2323267164179108</v>
      </c>
      <c r="JD1381" s="104">
        <f t="shared" si="386"/>
        <v>7.6600000000000001E-3</v>
      </c>
      <c r="JE1381" s="102">
        <f t="shared" si="387"/>
        <v>-7.0699999999999097E-3</v>
      </c>
      <c r="JF1381" s="66">
        <f t="shared" ca="1" si="392"/>
        <v>7.2214285714285531E-3</v>
      </c>
      <c r="JG1381" s="66">
        <f t="shared" ca="1" si="391"/>
        <v>-1.5904761904761422E-4</v>
      </c>
      <c r="JH1381" s="66">
        <f t="shared" ca="1" si="388"/>
        <v>4.6297508785331804E-3</v>
      </c>
      <c r="JI1381" s="80">
        <f t="shared" ca="1" si="389"/>
        <v>6.028161612490473E-3</v>
      </c>
      <c r="JJ1381" s="118">
        <f t="shared" ca="1" si="390"/>
        <v>6155.4865028012036</v>
      </c>
    </row>
    <row r="1382" spans="253:270" x14ac:dyDescent="0.3">
      <c r="IS1382" s="74">
        <v>1380</v>
      </c>
      <c r="IT1382" s="90" t="str">
        <f t="shared" si="376"/>
        <v>2006-07-21</v>
      </c>
      <c r="IU1382" s="101">
        <f t="shared" si="377"/>
        <v>1.27</v>
      </c>
      <c r="IV1382" s="102">
        <f t="shared" si="378"/>
        <v>1.27</v>
      </c>
      <c r="IW1382" s="102">
        <f t="shared" si="379"/>
        <v>1.27</v>
      </c>
      <c r="IX1382" s="103">
        <f t="shared" si="380"/>
        <v>1.27</v>
      </c>
      <c r="IY1382" s="112">
        <f t="shared" si="381"/>
        <v>1</v>
      </c>
      <c r="IZ1382" s="104">
        <f t="shared" ca="1" si="382"/>
        <v>1.2636527272727269</v>
      </c>
      <c r="JA1382" s="102">
        <f t="shared" ca="1" si="383"/>
        <v>1.27075</v>
      </c>
      <c r="JB1382" s="102">
        <f t="shared" ca="1" si="384"/>
        <v>1.2697925490196083</v>
      </c>
      <c r="JC1382" s="103">
        <f t="shared" ca="1" si="385"/>
        <v>1.232666019900498</v>
      </c>
      <c r="JD1382" s="104">
        <f t="shared" si="386"/>
        <v>0</v>
      </c>
      <c r="JE1382" s="102">
        <f t="shared" si="387"/>
        <v>0</v>
      </c>
      <c r="JF1382" s="66">
        <f t="shared" ca="1" si="392"/>
        <v>6.5523809523809285E-3</v>
      </c>
      <c r="JG1382" s="66">
        <f t="shared" ca="1" si="391"/>
        <v>4.6190476190477447E-4</v>
      </c>
      <c r="JH1382" s="66">
        <f t="shared" ca="1" si="388"/>
        <v>4.6097514701749125E-3</v>
      </c>
      <c r="JI1382" s="80">
        <f t="shared" ca="1" si="389"/>
        <v>5.296551096207692E-3</v>
      </c>
      <c r="JJ1382" s="118">
        <f t="shared" ca="1" si="390"/>
        <v>6379.1155316380964</v>
      </c>
    </row>
    <row r="1383" spans="253:270" x14ac:dyDescent="0.3">
      <c r="IS1383" s="74">
        <v>1381</v>
      </c>
      <c r="IT1383" s="90" t="str">
        <f t="shared" si="376"/>
        <v>2006-07-22</v>
      </c>
      <c r="IU1383" s="101">
        <f t="shared" si="377"/>
        <v>1.2698</v>
      </c>
      <c r="IV1383" s="102">
        <f t="shared" si="378"/>
        <v>1.2724500000000001</v>
      </c>
      <c r="IW1383" s="102">
        <f t="shared" si="379"/>
        <v>1.2692000000000001</v>
      </c>
      <c r="IX1383" s="103">
        <f t="shared" si="380"/>
        <v>1.2716000000000001</v>
      </c>
      <c r="IY1383" s="112">
        <f t="shared" si="381"/>
        <v>568</v>
      </c>
      <c r="IZ1383" s="104">
        <f t="shared" ca="1" si="382"/>
        <v>1.2637518181818181</v>
      </c>
      <c r="JA1383" s="102">
        <f t="shared" ca="1" si="383"/>
        <v>1.2704047619047618</v>
      </c>
      <c r="JB1383" s="102">
        <f t="shared" ca="1" si="384"/>
        <v>1.2697245098039218</v>
      </c>
      <c r="JC1383" s="103">
        <f t="shared" ca="1" si="385"/>
        <v>1.2330132835820902</v>
      </c>
      <c r="JD1383" s="104">
        <f t="shared" si="386"/>
        <v>3.2499999999999751E-3</v>
      </c>
      <c r="JE1383" s="102">
        <f t="shared" si="387"/>
        <v>-1.8000000000000238E-3</v>
      </c>
      <c r="JF1383" s="66">
        <f t="shared" ca="1" si="392"/>
        <v>6.6428571428571196E-3</v>
      </c>
      <c r="JG1383" s="66">
        <f t="shared" ca="1" si="391"/>
        <v>3.5000000000000905E-4</v>
      </c>
      <c r="JH1383" s="66">
        <f t="shared" ca="1" si="388"/>
        <v>4.524615366822555E-3</v>
      </c>
      <c r="JI1383" s="80">
        <f t="shared" ca="1" si="389"/>
        <v>5.3182883032222086E-3</v>
      </c>
      <c r="JJ1383" s="118">
        <f t="shared" ca="1" si="390"/>
        <v>6355.0000437101144</v>
      </c>
    </row>
    <row r="1384" spans="253:270" x14ac:dyDescent="0.3">
      <c r="IS1384" s="74">
        <v>1382</v>
      </c>
      <c r="IT1384" s="90" t="str">
        <f t="shared" si="376"/>
        <v>2006-07-23</v>
      </c>
      <c r="IU1384" s="101">
        <f t="shared" si="377"/>
        <v>1.2716000000000001</v>
      </c>
      <c r="IV1384" s="102">
        <f t="shared" si="378"/>
        <v>1.2719499999999999</v>
      </c>
      <c r="IW1384" s="102">
        <f t="shared" si="379"/>
        <v>1.26112</v>
      </c>
      <c r="IX1384" s="103">
        <f t="shared" si="380"/>
        <v>1.26363</v>
      </c>
      <c r="IY1384" s="112">
        <f t="shared" si="381"/>
        <v>12917</v>
      </c>
      <c r="IZ1384" s="104">
        <f t="shared" ca="1" si="382"/>
        <v>1.2632563636363634</v>
      </c>
      <c r="JA1384" s="102">
        <f t="shared" ca="1" si="383"/>
        <v>1.2696095238095237</v>
      </c>
      <c r="JB1384" s="102">
        <f t="shared" ca="1" si="384"/>
        <v>1.2692650980392159</v>
      </c>
      <c r="JC1384" s="103">
        <f t="shared" ca="1" si="385"/>
        <v>1.2333154228855727</v>
      </c>
      <c r="JD1384" s="104">
        <f t="shared" si="386"/>
        <v>1.0829999999999895E-2</v>
      </c>
      <c r="JE1384" s="102">
        <f t="shared" si="387"/>
        <v>7.9700000000000326E-3</v>
      </c>
      <c r="JF1384" s="66">
        <f t="shared" ca="1" si="392"/>
        <v>6.875714285714255E-3</v>
      </c>
      <c r="JG1384" s="66">
        <f t="shared" ca="1" si="391"/>
        <v>8.0000000000000709E-4</v>
      </c>
      <c r="JH1384" s="66">
        <f t="shared" ca="1" si="388"/>
        <v>4.6075223911592345E-3</v>
      </c>
      <c r="JI1384" s="80">
        <f t="shared" ca="1" si="389"/>
        <v>5.5396020142416532E-3</v>
      </c>
      <c r="JJ1384" s="118">
        <f t="shared" ca="1" si="390"/>
        <v>6327.4489022020025</v>
      </c>
    </row>
    <row r="1385" spans="253:270" x14ac:dyDescent="0.3">
      <c r="IS1385" s="74">
        <v>1383</v>
      </c>
      <c r="IT1385" s="90" t="str">
        <f t="shared" si="376"/>
        <v>2006-07-24</v>
      </c>
      <c r="IU1385" s="101">
        <f t="shared" si="377"/>
        <v>1.26353</v>
      </c>
      <c r="IV1385" s="102">
        <f t="shared" si="378"/>
        <v>1.2671600000000001</v>
      </c>
      <c r="IW1385" s="102">
        <f t="shared" si="379"/>
        <v>1.2565</v>
      </c>
      <c r="IX1385" s="103">
        <f t="shared" si="380"/>
        <v>1.2579800000000001</v>
      </c>
      <c r="IY1385" s="112">
        <f t="shared" si="381"/>
        <v>14127</v>
      </c>
      <c r="IZ1385" s="104">
        <f t="shared" ca="1" si="382"/>
        <v>1.2625590909090909</v>
      </c>
      <c r="JA1385" s="102">
        <f t="shared" ca="1" si="383"/>
        <v>1.2685557142857142</v>
      </c>
      <c r="JB1385" s="102">
        <f t="shared" ca="1" si="384"/>
        <v>1.268811960784314</v>
      </c>
      <c r="JC1385" s="103">
        <f t="shared" ca="1" si="385"/>
        <v>1.2336004975124382</v>
      </c>
      <c r="JD1385" s="104">
        <f t="shared" si="386"/>
        <v>1.0660000000000114E-2</v>
      </c>
      <c r="JE1385" s="102">
        <f t="shared" si="387"/>
        <v>5.5499999999999439E-3</v>
      </c>
      <c r="JF1385" s="66">
        <f t="shared" ca="1" si="392"/>
        <v>7.2171428571428317E-3</v>
      </c>
      <c r="JG1385" s="66">
        <f t="shared" ca="1" si="391"/>
        <v>1.0538095238095337E-3</v>
      </c>
      <c r="JH1385" s="66">
        <f t="shared" ca="1" si="388"/>
        <v>4.6096391170150639E-3</v>
      </c>
      <c r="JI1385" s="80">
        <f t="shared" ca="1" si="389"/>
        <v>5.6286016839086636E-3</v>
      </c>
      <c r="JJ1385" s="118">
        <f t="shared" ca="1" si="390"/>
        <v>6388.8294429256484</v>
      </c>
    </row>
    <row r="1386" spans="253:270" x14ac:dyDescent="0.3">
      <c r="IS1386" s="74">
        <v>1384</v>
      </c>
      <c r="IT1386" s="90" t="str">
        <f t="shared" si="376"/>
        <v>2006-07-25</v>
      </c>
      <c r="IU1386" s="101">
        <f t="shared" si="377"/>
        <v>1.25803</v>
      </c>
      <c r="IV1386" s="102">
        <f t="shared" si="378"/>
        <v>1.2719800000000001</v>
      </c>
      <c r="IW1386" s="102">
        <f t="shared" si="379"/>
        <v>1.2559800000000001</v>
      </c>
      <c r="IX1386" s="103">
        <f t="shared" si="380"/>
        <v>1.27183</v>
      </c>
      <c r="IY1386" s="112">
        <f t="shared" si="381"/>
        <v>14539</v>
      </c>
      <c r="IZ1386" s="104">
        <f t="shared" ca="1" si="382"/>
        <v>1.2631390909090907</v>
      </c>
      <c r="JA1386" s="102">
        <f t="shared" ca="1" si="383"/>
        <v>1.2685238095238094</v>
      </c>
      <c r="JB1386" s="102">
        <f t="shared" ca="1" si="384"/>
        <v>1.2686433333333333</v>
      </c>
      <c r="JC1386" s="103">
        <f t="shared" ca="1" si="385"/>
        <v>1.2340271144278612</v>
      </c>
      <c r="JD1386" s="104">
        <f t="shared" si="386"/>
        <v>1.6000000000000014E-2</v>
      </c>
      <c r="JE1386" s="102">
        <f t="shared" si="387"/>
        <v>-1.3800000000000034E-2</v>
      </c>
      <c r="JF1386" s="66">
        <f t="shared" ca="1" si="392"/>
        <v>7.3585714285714105E-3</v>
      </c>
      <c r="JG1386" s="66">
        <f t="shared" ca="1" si="391"/>
        <v>2.9523809523812616E-5</v>
      </c>
      <c r="JH1386" s="66">
        <f t="shared" ca="1" si="388"/>
        <v>4.8262844682744653E-3</v>
      </c>
      <c r="JI1386" s="80">
        <f t="shared" ca="1" si="389"/>
        <v>6.2472953966690482E-3</v>
      </c>
      <c r="JJ1386" s="118">
        <f t="shared" ca="1" si="390"/>
        <v>6310.5673013128617</v>
      </c>
    </row>
    <row r="1387" spans="253:270" x14ac:dyDescent="0.3">
      <c r="IS1387" s="74">
        <v>1385</v>
      </c>
      <c r="IT1387" s="90" t="str">
        <f t="shared" si="376"/>
        <v>2006-07-26</v>
      </c>
      <c r="IU1387" s="101">
        <f t="shared" si="377"/>
        <v>1.2717799999999999</v>
      </c>
      <c r="IV1387" s="102">
        <f t="shared" si="378"/>
        <v>1.2772300000000001</v>
      </c>
      <c r="IW1387" s="102">
        <f t="shared" si="379"/>
        <v>1.26831</v>
      </c>
      <c r="IX1387" s="103">
        <f t="shared" si="380"/>
        <v>1.2698799999999999</v>
      </c>
      <c r="IY1387" s="112">
        <f t="shared" si="381"/>
        <v>16390</v>
      </c>
      <c r="IZ1387" s="104">
        <f t="shared" ca="1" si="382"/>
        <v>1.2635372727272727</v>
      </c>
      <c r="JA1387" s="102">
        <f t="shared" ca="1" si="383"/>
        <v>1.268132857142857</v>
      </c>
      <c r="JB1387" s="102">
        <f t="shared" ca="1" si="384"/>
        <v>1.2682043137254901</v>
      </c>
      <c r="JC1387" s="103">
        <f t="shared" ca="1" si="385"/>
        <v>1.2344559203980106</v>
      </c>
      <c r="JD1387" s="104">
        <f t="shared" si="386"/>
        <v>8.920000000000039E-3</v>
      </c>
      <c r="JE1387" s="102">
        <f t="shared" si="387"/>
        <v>1.9000000000000128E-3</v>
      </c>
      <c r="JF1387" s="66">
        <f t="shared" ca="1" si="392"/>
        <v>7.4628571428571201E-3</v>
      </c>
      <c r="JG1387" s="66">
        <f t="shared" ca="1" si="391"/>
        <v>3.861904761904791E-4</v>
      </c>
      <c r="JH1387" s="66">
        <f t="shared" ca="1" si="388"/>
        <v>4.835228012407755E-3</v>
      </c>
      <c r="JI1387" s="80">
        <f t="shared" ca="1" si="389"/>
        <v>6.1289744937200437E-3</v>
      </c>
      <c r="JJ1387" s="118">
        <f t="shared" ca="1" si="390"/>
        <v>6412.6951808887034</v>
      </c>
    </row>
    <row r="1388" spans="253:270" x14ac:dyDescent="0.3">
      <c r="IS1388" s="74">
        <v>1386</v>
      </c>
      <c r="IT1388" s="90" t="str">
        <f t="shared" si="376"/>
        <v>2006-07-27</v>
      </c>
      <c r="IU1388" s="101">
        <f t="shared" si="377"/>
        <v>1.26983</v>
      </c>
      <c r="IV1388" s="102">
        <f t="shared" si="378"/>
        <v>1.2769900000000001</v>
      </c>
      <c r="IW1388" s="102">
        <f t="shared" si="379"/>
        <v>1.26616</v>
      </c>
      <c r="IX1388" s="103">
        <f t="shared" si="380"/>
        <v>1.2763500000000001</v>
      </c>
      <c r="IY1388" s="112">
        <f t="shared" si="381"/>
        <v>14836</v>
      </c>
      <c r="IZ1388" s="104">
        <f t="shared" ca="1" si="382"/>
        <v>1.2657618181818182</v>
      </c>
      <c r="JA1388" s="102">
        <f t="shared" ca="1" si="383"/>
        <v>1.2678852380952381</v>
      </c>
      <c r="JB1388" s="102">
        <f t="shared" ca="1" si="384"/>
        <v>1.2678901960784315</v>
      </c>
      <c r="JC1388" s="103">
        <f t="shared" ca="1" si="385"/>
        <v>1.2349009950248762</v>
      </c>
      <c r="JD1388" s="104">
        <f t="shared" si="386"/>
        <v>1.0830000000000117E-2</v>
      </c>
      <c r="JE1388" s="102">
        <f t="shared" si="387"/>
        <v>-6.5200000000000813E-3</v>
      </c>
      <c r="JF1388" s="66">
        <f t="shared" ca="1" si="392"/>
        <v>7.4933333333333197E-3</v>
      </c>
      <c r="JG1388" s="66">
        <f t="shared" ca="1" si="391"/>
        <v>2.4523809523809464E-4</v>
      </c>
      <c r="JH1388" s="66">
        <f t="shared" ca="1" si="388"/>
        <v>4.8543003353760149E-3</v>
      </c>
      <c r="JI1388" s="80">
        <f t="shared" ca="1" si="389"/>
        <v>6.2509303071794954E-3</v>
      </c>
      <c r="JJ1388" s="118">
        <f t="shared" ca="1" si="390"/>
        <v>6459.3040578350719</v>
      </c>
    </row>
    <row r="1389" spans="253:270" x14ac:dyDescent="0.3">
      <c r="IS1389" s="74">
        <v>1387</v>
      </c>
      <c r="IT1389" s="90" t="str">
        <f t="shared" si="376"/>
        <v>2006-07-28</v>
      </c>
      <c r="IU1389" s="101">
        <f t="shared" si="377"/>
        <v>1.2764</v>
      </c>
      <c r="IV1389" s="102">
        <f t="shared" si="378"/>
        <v>1.2764</v>
      </c>
      <c r="IW1389" s="102">
        <f t="shared" si="379"/>
        <v>1.2762</v>
      </c>
      <c r="IX1389" s="103">
        <f t="shared" si="380"/>
        <v>1.2762</v>
      </c>
      <c r="IY1389" s="112">
        <f t="shared" si="381"/>
        <v>3</v>
      </c>
      <c r="IZ1389" s="104">
        <f t="shared" ca="1" si="382"/>
        <v>1.2680954545454546</v>
      </c>
      <c r="JA1389" s="102">
        <f t="shared" ca="1" si="383"/>
        <v>1.2676304761904762</v>
      </c>
      <c r="JB1389" s="102">
        <f t="shared" ca="1" si="384"/>
        <v>1.2675431372549022</v>
      </c>
      <c r="JC1389" s="103">
        <f t="shared" ca="1" si="385"/>
        <v>1.2353432835820901</v>
      </c>
      <c r="JD1389" s="104">
        <f t="shared" si="386"/>
        <v>1.9999999999997797E-4</v>
      </c>
      <c r="JE1389" s="102">
        <f t="shared" si="387"/>
        <v>1.9999999999997797E-4</v>
      </c>
      <c r="JF1389" s="66">
        <f t="shared" ca="1" si="392"/>
        <v>7.5028571428571288E-3</v>
      </c>
      <c r="JG1389" s="66">
        <f t="shared" ca="1" si="391"/>
        <v>2.5476190476190314E-4</v>
      </c>
      <c r="JH1389" s="66">
        <f t="shared" ca="1" si="388"/>
        <v>4.8397640072898639E-3</v>
      </c>
      <c r="JI1389" s="80">
        <f t="shared" ca="1" si="389"/>
        <v>6.2507017655906447E-3</v>
      </c>
      <c r="JJ1389" s="118">
        <f t="shared" ca="1" si="390"/>
        <v>6459.1523425389951</v>
      </c>
    </row>
    <row r="1390" spans="253:270" x14ac:dyDescent="0.3">
      <c r="IS1390" s="74">
        <v>1388</v>
      </c>
      <c r="IT1390" s="90" t="str">
        <f t="shared" si="376"/>
        <v>2006-07-29</v>
      </c>
      <c r="IU1390" s="101">
        <f t="shared" si="377"/>
        <v>1.2759499999999999</v>
      </c>
      <c r="IV1390" s="102">
        <f t="shared" si="378"/>
        <v>1.27715</v>
      </c>
      <c r="IW1390" s="102">
        <f t="shared" si="379"/>
        <v>1.2758</v>
      </c>
      <c r="IX1390" s="103">
        <f t="shared" si="380"/>
        <v>1.27705</v>
      </c>
      <c r="IY1390" s="112">
        <f t="shared" si="381"/>
        <v>347</v>
      </c>
      <c r="IZ1390" s="104">
        <f t="shared" ca="1" si="382"/>
        <v>1.2697590909090908</v>
      </c>
      <c r="JA1390" s="102">
        <f t="shared" ca="1" si="383"/>
        <v>1.2673828571428569</v>
      </c>
      <c r="JB1390" s="102">
        <f t="shared" ca="1" si="384"/>
        <v>1.2672749019607847</v>
      </c>
      <c r="JC1390" s="103">
        <f t="shared" ca="1" si="385"/>
        <v>1.2357898009950254</v>
      </c>
      <c r="JD1390" s="104">
        <f t="shared" si="386"/>
        <v>1.3499999999999623E-3</v>
      </c>
      <c r="JE1390" s="102">
        <f t="shared" si="387"/>
        <v>-1.1000000000001009E-3</v>
      </c>
      <c r="JF1390" s="66">
        <f t="shared" ca="1" si="392"/>
        <v>7.5290476190476071E-3</v>
      </c>
      <c r="JG1390" s="66">
        <f t="shared" ca="1" si="391"/>
        <v>2.2857142857141398E-4</v>
      </c>
      <c r="JH1390" s="66">
        <f t="shared" ca="1" si="388"/>
        <v>4.8047822454616784E-3</v>
      </c>
      <c r="JI1390" s="80">
        <f t="shared" ca="1" si="389"/>
        <v>6.2551695083531535E-3</v>
      </c>
      <c r="JJ1390" s="118">
        <f t="shared" ca="1" si="390"/>
        <v>6453.7775005969088</v>
      </c>
    </row>
    <row r="1391" spans="253:270" x14ac:dyDescent="0.3">
      <c r="IS1391" s="74">
        <v>1389</v>
      </c>
      <c r="IT1391" s="90" t="str">
        <f t="shared" si="376"/>
        <v>2006-07-30</v>
      </c>
      <c r="IU1391" s="101">
        <f t="shared" si="377"/>
        <v>1.2769999999999999</v>
      </c>
      <c r="IV1391" s="102">
        <f t="shared" si="378"/>
        <v>1.2783100000000001</v>
      </c>
      <c r="IW1391" s="102">
        <f t="shared" si="379"/>
        <v>1.2741</v>
      </c>
      <c r="IX1391" s="103">
        <f t="shared" si="380"/>
        <v>1.2767599999999999</v>
      </c>
      <c r="IY1391" s="112">
        <f t="shared" si="381"/>
        <v>13550</v>
      </c>
      <c r="IZ1391" s="104">
        <f t="shared" ca="1" si="382"/>
        <v>1.2710254545454547</v>
      </c>
      <c r="JA1391" s="102">
        <f t="shared" ca="1" si="383"/>
        <v>1.2675666666666667</v>
      </c>
      <c r="JB1391" s="102">
        <f t="shared" ca="1" si="384"/>
        <v>1.2671466666666671</v>
      </c>
      <c r="JC1391" s="103">
        <f t="shared" ca="1" si="385"/>
        <v>1.2362470646766173</v>
      </c>
      <c r="JD1391" s="104">
        <f t="shared" si="386"/>
        <v>4.210000000000047E-3</v>
      </c>
      <c r="JE1391" s="102">
        <f t="shared" si="387"/>
        <v>2.4000000000001798E-4</v>
      </c>
      <c r="JF1391" s="66">
        <f t="shared" ca="1" si="392"/>
        <v>7.2323809523809424E-3</v>
      </c>
      <c r="JG1391" s="66">
        <f t="shared" ca="1" si="391"/>
        <v>-2.0523809523810752E-4</v>
      </c>
      <c r="JH1391" s="66">
        <f t="shared" ca="1" si="388"/>
        <v>4.8082210399648722E-3</v>
      </c>
      <c r="JI1391" s="80">
        <f t="shared" ca="1" si="389"/>
        <v>5.914138522821388E-3</v>
      </c>
      <c r="JJ1391" s="118">
        <f t="shared" ca="1" si="390"/>
        <v>6458.8719232960448</v>
      </c>
    </row>
    <row r="1392" spans="253:270" x14ac:dyDescent="0.3">
      <c r="IS1392" s="74">
        <v>1390</v>
      </c>
      <c r="IT1392" s="90" t="str">
        <f t="shared" si="376"/>
        <v>2006-07-31</v>
      </c>
      <c r="IU1392" s="101">
        <f t="shared" si="377"/>
        <v>1.2765599999999999</v>
      </c>
      <c r="IV1392" s="102">
        <f t="shared" si="378"/>
        <v>1.2829299999999999</v>
      </c>
      <c r="IW1392" s="102">
        <f t="shared" si="379"/>
        <v>1.2721800000000001</v>
      </c>
      <c r="IX1392" s="103">
        <f t="shared" si="380"/>
        <v>1.28268</v>
      </c>
      <c r="IY1392" s="112">
        <f t="shared" si="381"/>
        <v>14420</v>
      </c>
      <c r="IZ1392" s="104">
        <f t="shared" ca="1" si="382"/>
        <v>1.2721781818181817</v>
      </c>
      <c r="JA1392" s="102">
        <f t="shared" ca="1" si="383"/>
        <v>1.2678161904761904</v>
      </c>
      <c r="JB1392" s="102">
        <f t="shared" ca="1" si="384"/>
        <v>1.2672250980392161</v>
      </c>
      <c r="JC1392" s="103">
        <f t="shared" ca="1" si="385"/>
        <v>1.236743980099503</v>
      </c>
      <c r="JD1392" s="104">
        <f t="shared" si="386"/>
        <v>1.0749999999999815E-2</v>
      </c>
      <c r="JE1392" s="102">
        <f t="shared" si="387"/>
        <v>-6.1200000000001253E-3</v>
      </c>
      <c r="JF1392" s="66">
        <f t="shared" ca="1" si="392"/>
        <v>7.4057142857142698E-3</v>
      </c>
      <c r="JG1392" s="66">
        <f t="shared" ca="1" si="391"/>
        <v>-2.7809523809526243E-4</v>
      </c>
      <c r="JH1392" s="66">
        <f t="shared" ca="1" si="388"/>
        <v>4.8659483208542513E-3</v>
      </c>
      <c r="JI1392" s="80">
        <f t="shared" ca="1" si="389"/>
        <v>5.9767984892754901E-3</v>
      </c>
      <c r="JJ1392" s="118">
        <f t="shared" ca="1" si="390"/>
        <v>6490.1807444198421</v>
      </c>
    </row>
    <row r="1393" spans="253:270" x14ac:dyDescent="0.3">
      <c r="IS1393" s="74">
        <v>1391</v>
      </c>
      <c r="IT1393" s="90" t="str">
        <f t="shared" si="376"/>
        <v>2006-08-01</v>
      </c>
      <c r="IU1393" s="101">
        <f t="shared" si="377"/>
        <v>1.2825800000000001</v>
      </c>
      <c r="IV1393" s="102">
        <f t="shared" si="378"/>
        <v>1.28356</v>
      </c>
      <c r="IW1393" s="102">
        <f t="shared" si="379"/>
        <v>1.2776400000000001</v>
      </c>
      <c r="IX1393" s="103">
        <f t="shared" si="380"/>
        <v>1.27888</v>
      </c>
      <c r="IY1393" s="112">
        <f t="shared" si="381"/>
        <v>13601</v>
      </c>
      <c r="IZ1393" s="104">
        <f t="shared" ca="1" si="382"/>
        <v>1.2729854545454544</v>
      </c>
      <c r="JA1393" s="102">
        <f t="shared" ca="1" si="383"/>
        <v>1.2682147619047619</v>
      </c>
      <c r="JB1393" s="102">
        <f t="shared" ca="1" si="384"/>
        <v>1.2674921568627453</v>
      </c>
      <c r="JC1393" s="103">
        <f t="shared" ca="1" si="385"/>
        <v>1.2372188059701497</v>
      </c>
      <c r="JD1393" s="104">
        <f t="shared" si="386"/>
        <v>5.9199999999999253E-3</v>
      </c>
      <c r="JE1393" s="102">
        <f t="shared" si="387"/>
        <v>3.7000000000000366E-3</v>
      </c>
      <c r="JF1393" s="66">
        <f t="shared" ca="1" si="392"/>
        <v>7.1985714285714084E-3</v>
      </c>
      <c r="JG1393" s="66">
        <f t="shared" ca="1" si="391"/>
        <v>-4.3190476190477884E-4</v>
      </c>
      <c r="JH1393" s="66">
        <f t="shared" ca="1" si="388"/>
        <v>4.8320786079563346E-3</v>
      </c>
      <c r="JI1393" s="80">
        <f t="shared" ca="1" si="389"/>
        <v>5.8290582585359251E-3</v>
      </c>
      <c r="JJ1393" s="118">
        <f t="shared" ca="1" si="390"/>
        <v>6488.7901572801238</v>
      </c>
    </row>
    <row r="1394" spans="253:270" x14ac:dyDescent="0.3">
      <c r="IS1394" s="74">
        <v>1392</v>
      </c>
      <c r="IT1394" s="90" t="str">
        <f t="shared" si="376"/>
        <v>2006-08-02</v>
      </c>
      <c r="IU1394" s="101">
        <f t="shared" si="377"/>
        <v>1.2789299999999999</v>
      </c>
      <c r="IV1394" s="102">
        <f t="shared" si="378"/>
        <v>1.2834099999999999</v>
      </c>
      <c r="IW1394" s="102">
        <f t="shared" si="379"/>
        <v>1.2743599999999999</v>
      </c>
      <c r="IX1394" s="103">
        <f t="shared" si="380"/>
        <v>1.2802899999999999</v>
      </c>
      <c r="IY1394" s="112">
        <f t="shared" si="381"/>
        <v>15969</v>
      </c>
      <c r="IZ1394" s="104">
        <f t="shared" ca="1" si="382"/>
        <v>1.2737754545454545</v>
      </c>
      <c r="JA1394" s="102">
        <f t="shared" ca="1" si="383"/>
        <v>1.2687485714285713</v>
      </c>
      <c r="JB1394" s="102">
        <f t="shared" ca="1" si="384"/>
        <v>1.2678043137254906</v>
      </c>
      <c r="JC1394" s="103">
        <f t="shared" ca="1" si="385"/>
        <v>1.23769736318408</v>
      </c>
      <c r="JD1394" s="104">
        <f t="shared" si="386"/>
        <v>9.0500000000000025E-3</v>
      </c>
      <c r="JE1394" s="102">
        <f t="shared" si="387"/>
        <v>-1.3600000000000279E-3</v>
      </c>
      <c r="JF1394" s="66">
        <f t="shared" ca="1" si="392"/>
        <v>7.3214285714285525E-3</v>
      </c>
      <c r="JG1394" s="66">
        <f t="shared" ca="1" si="391"/>
        <v>-5.6238095238096762E-4</v>
      </c>
      <c r="JH1394" s="66">
        <f t="shared" ca="1" si="388"/>
        <v>4.8447745888045559E-3</v>
      </c>
      <c r="JI1394" s="80">
        <f t="shared" ca="1" si="389"/>
        <v>5.8176954239072577E-3</v>
      </c>
      <c r="JJ1394" s="118">
        <f t="shared" ca="1" si="390"/>
        <v>6554.2231920185359</v>
      </c>
    </row>
    <row r="1395" spans="253:270" x14ac:dyDescent="0.3">
      <c r="IS1395" s="74">
        <v>1393</v>
      </c>
      <c r="IT1395" s="90" t="str">
        <f t="shared" si="376"/>
        <v>2006-08-03</v>
      </c>
      <c r="IU1395" s="101">
        <f t="shared" si="377"/>
        <v>1.28043</v>
      </c>
      <c r="IV1395" s="102">
        <f t="shared" si="378"/>
        <v>1.29095</v>
      </c>
      <c r="IW1395" s="102">
        <f t="shared" si="379"/>
        <v>1.2776799999999999</v>
      </c>
      <c r="IX1395" s="103">
        <f t="shared" si="380"/>
        <v>1.2879499999999999</v>
      </c>
      <c r="IY1395" s="112">
        <f t="shared" si="381"/>
        <v>14015</v>
      </c>
      <c r="IZ1395" s="104">
        <f t="shared" ca="1" si="382"/>
        <v>1.2759863636363638</v>
      </c>
      <c r="JA1395" s="102">
        <f t="shared" ca="1" si="383"/>
        <v>1.269810476190476</v>
      </c>
      <c r="JB1395" s="102">
        <f t="shared" ca="1" si="384"/>
        <v>1.2683033333333338</v>
      </c>
      <c r="JC1395" s="103">
        <f t="shared" ca="1" si="385"/>
        <v>1.2382080597014928</v>
      </c>
      <c r="JD1395" s="104">
        <f t="shared" si="386"/>
        <v>1.3270000000000115E-2</v>
      </c>
      <c r="JE1395" s="102">
        <f t="shared" si="387"/>
        <v>-7.5199999999999712E-3</v>
      </c>
      <c r="JF1395" s="66">
        <f t="shared" ca="1" si="392"/>
        <v>7.6138095238095175E-3</v>
      </c>
      <c r="JG1395" s="66">
        <f t="shared" ca="1" si="391"/>
        <v>-1.0838095238095398E-3</v>
      </c>
      <c r="JH1395" s="66">
        <f t="shared" ca="1" si="388"/>
        <v>5.0069584686290199E-3</v>
      </c>
      <c r="JI1395" s="80">
        <f t="shared" ca="1" si="389"/>
        <v>5.9262004821128804E-3</v>
      </c>
      <c r="JJ1395" s="118">
        <f t="shared" ca="1" si="390"/>
        <v>6535.1854611279296</v>
      </c>
    </row>
    <row r="1396" spans="253:270" x14ac:dyDescent="0.3">
      <c r="IS1396" s="74">
        <v>1394</v>
      </c>
      <c r="IT1396" s="90" t="str">
        <f t="shared" si="376"/>
        <v>2006-08-05</v>
      </c>
      <c r="IU1396" s="101">
        <f t="shared" si="377"/>
        <v>1.2885</v>
      </c>
      <c r="IV1396" s="102">
        <f t="shared" si="378"/>
        <v>1.2886500000000001</v>
      </c>
      <c r="IW1396" s="102">
        <f t="shared" si="379"/>
        <v>1.28755</v>
      </c>
      <c r="IX1396" s="103">
        <f t="shared" si="380"/>
        <v>1.28775</v>
      </c>
      <c r="IY1396" s="112">
        <f t="shared" si="381"/>
        <v>289</v>
      </c>
      <c r="IZ1396" s="104">
        <f t="shared" ca="1" si="382"/>
        <v>1.2786927272727275</v>
      </c>
      <c r="JA1396" s="102">
        <f t="shared" ca="1" si="383"/>
        <v>1.2708723809523808</v>
      </c>
      <c r="JB1396" s="102">
        <f t="shared" ca="1" si="384"/>
        <v>1.2688721568627457</v>
      </c>
      <c r="JC1396" s="103">
        <f t="shared" ca="1" si="385"/>
        <v>1.2387197512437813</v>
      </c>
      <c r="JD1396" s="104">
        <f t="shared" si="386"/>
        <v>1.1000000000001009E-3</v>
      </c>
      <c r="JE1396" s="102">
        <f t="shared" si="387"/>
        <v>7.5000000000002842E-4</v>
      </c>
      <c r="JF1396" s="66">
        <f t="shared" ca="1" si="392"/>
        <v>7.6661904761904749E-3</v>
      </c>
      <c r="JG1396" s="66">
        <f t="shared" ca="1" si="391"/>
        <v>-1.0480952380952527E-3</v>
      </c>
      <c r="JH1396" s="66">
        <f t="shared" ca="1" si="388"/>
        <v>4.9322278132517246E-3</v>
      </c>
      <c r="JI1396" s="80">
        <f t="shared" ca="1" si="389"/>
        <v>5.9348780378591579E-3</v>
      </c>
      <c r="JJ1396" s="118">
        <f t="shared" ca="1" si="390"/>
        <v>6513.5677197607529</v>
      </c>
    </row>
    <row r="1397" spans="253:270" x14ac:dyDescent="0.3">
      <c r="IS1397" s="74">
        <v>1395</v>
      </c>
      <c r="IT1397" s="90" t="str">
        <f t="shared" si="376"/>
        <v>2006-08-06</v>
      </c>
      <c r="IU1397" s="101">
        <f t="shared" si="377"/>
        <v>1.28775</v>
      </c>
      <c r="IV1397" s="102">
        <f t="shared" si="378"/>
        <v>1.2898000000000001</v>
      </c>
      <c r="IW1397" s="102">
        <f t="shared" si="379"/>
        <v>1.2831999999999999</v>
      </c>
      <c r="IX1397" s="103">
        <f t="shared" si="380"/>
        <v>1.28423</v>
      </c>
      <c r="IY1397" s="112">
        <f t="shared" si="381"/>
        <v>10687</v>
      </c>
      <c r="IZ1397" s="104">
        <f t="shared" ca="1" si="382"/>
        <v>1.2798200000000002</v>
      </c>
      <c r="JA1397" s="102">
        <f t="shared" ca="1" si="383"/>
        <v>1.2717642857142857</v>
      </c>
      <c r="JB1397" s="102">
        <f t="shared" ca="1" si="384"/>
        <v>1.2694750980392162</v>
      </c>
      <c r="JC1397" s="103">
        <f t="shared" ca="1" si="385"/>
        <v>1.2392261194029852</v>
      </c>
      <c r="JD1397" s="104">
        <f t="shared" si="386"/>
        <v>6.6000000000001613E-3</v>
      </c>
      <c r="JE1397" s="102">
        <f t="shared" si="387"/>
        <v>3.5199999999999676E-3</v>
      </c>
      <c r="JF1397" s="66">
        <f t="shared" ca="1" si="392"/>
        <v>7.8804761904761964E-3</v>
      </c>
      <c r="JG1397" s="66">
        <f t="shared" ca="1" si="391"/>
        <v>-8.971428571428662E-4</v>
      </c>
      <c r="JH1397" s="66">
        <f t="shared" ca="1" si="388"/>
        <v>4.7811848264495086E-3</v>
      </c>
      <c r="JI1397" s="80">
        <f t="shared" ca="1" si="389"/>
        <v>6.0083775980329457E-3</v>
      </c>
      <c r="JJ1397" s="118">
        <f t="shared" ca="1" si="390"/>
        <v>6104.3439850264294</v>
      </c>
    </row>
    <row r="1398" spans="253:270" x14ac:dyDescent="0.3">
      <c r="IS1398" s="74">
        <v>1396</v>
      </c>
      <c r="IT1398" s="90" t="str">
        <f t="shared" si="376"/>
        <v>2006-08-07</v>
      </c>
      <c r="IU1398" s="101">
        <f t="shared" si="377"/>
        <v>1.28413</v>
      </c>
      <c r="IV1398" s="102">
        <f t="shared" si="378"/>
        <v>1.2896000000000001</v>
      </c>
      <c r="IW1398" s="102">
        <f t="shared" si="379"/>
        <v>1.2808299999999999</v>
      </c>
      <c r="IX1398" s="103">
        <f t="shared" si="380"/>
        <v>1.2833300000000001</v>
      </c>
      <c r="IY1398" s="112">
        <f t="shared" si="381"/>
        <v>13772</v>
      </c>
      <c r="IZ1398" s="104">
        <f t="shared" ca="1" si="382"/>
        <v>1.2810427272727274</v>
      </c>
      <c r="JA1398" s="102">
        <f t="shared" ca="1" si="383"/>
        <v>1.2732619047619047</v>
      </c>
      <c r="JB1398" s="102">
        <f t="shared" ca="1" si="384"/>
        <v>1.2699376470588239</v>
      </c>
      <c r="JC1398" s="103">
        <f t="shared" ca="1" si="385"/>
        <v>1.2396314925373138</v>
      </c>
      <c r="JD1398" s="104">
        <f t="shared" si="386"/>
        <v>8.7700000000001666E-3</v>
      </c>
      <c r="JE1398" s="102">
        <f t="shared" si="387"/>
        <v>7.9999999999991189E-4</v>
      </c>
      <c r="JF1398" s="66">
        <f t="shared" ca="1" si="392"/>
        <v>7.600476190476213E-3</v>
      </c>
      <c r="JG1398" s="66">
        <f t="shared" ca="1" si="391"/>
        <v>-1.5004761904761975E-3</v>
      </c>
      <c r="JH1398" s="66">
        <f t="shared" ca="1" si="388"/>
        <v>4.5427739335496117E-3</v>
      </c>
      <c r="JI1398" s="80">
        <f t="shared" ca="1" si="389"/>
        <v>5.1033784106035238E-3</v>
      </c>
      <c r="JJ1398" s="118">
        <f t="shared" ca="1" si="390"/>
        <v>6112.5269937590547</v>
      </c>
    </row>
    <row r="1399" spans="253:270" x14ac:dyDescent="0.3">
      <c r="IS1399" s="74">
        <v>1397</v>
      </c>
      <c r="IT1399" s="90" t="str">
        <f t="shared" si="376"/>
        <v>2006-08-08</v>
      </c>
      <c r="IU1399" s="101">
        <f t="shared" si="377"/>
        <v>1.2834300000000001</v>
      </c>
      <c r="IV1399" s="102">
        <f t="shared" si="378"/>
        <v>1.29033</v>
      </c>
      <c r="IW1399" s="102">
        <f t="shared" si="379"/>
        <v>1.2764599999999999</v>
      </c>
      <c r="IX1399" s="103">
        <f t="shared" si="380"/>
        <v>1.28613</v>
      </c>
      <c r="IY1399" s="112">
        <f t="shared" si="381"/>
        <v>15171</v>
      </c>
      <c r="IZ1399" s="104">
        <f t="shared" ca="1" si="382"/>
        <v>1.2819318181818182</v>
      </c>
      <c r="JA1399" s="102">
        <f t="shared" ca="1" si="383"/>
        <v>1.2749571428571429</v>
      </c>
      <c r="JB1399" s="102">
        <f t="shared" ca="1" si="384"/>
        <v>1.2703774509803927</v>
      </c>
      <c r="JC1399" s="103">
        <f t="shared" ca="1" si="385"/>
        <v>1.2399999004975126</v>
      </c>
      <c r="JD1399" s="104">
        <f t="shared" si="386"/>
        <v>1.3870000000000049E-2</v>
      </c>
      <c r="JE1399" s="102">
        <f t="shared" si="387"/>
        <v>-2.6999999999999247E-3</v>
      </c>
      <c r="JF1399" s="66">
        <f t="shared" ca="1" si="392"/>
        <v>7.8509523809524064E-3</v>
      </c>
      <c r="JG1399" s="66">
        <f t="shared" ca="1" si="391"/>
        <v>-1.6933333333333457E-3</v>
      </c>
      <c r="JH1399" s="66">
        <f t="shared" ca="1" si="388"/>
        <v>4.7325769731992942E-3</v>
      </c>
      <c r="JI1399" s="80">
        <f t="shared" ca="1" si="389"/>
        <v>5.0684198094750783E-3</v>
      </c>
      <c r="JJ1399" s="118">
        <f t="shared" ca="1" si="390"/>
        <v>6083.4286344226457</v>
      </c>
    </row>
    <row r="1400" spans="253:270" x14ac:dyDescent="0.3">
      <c r="IS1400" s="74">
        <v>1398</v>
      </c>
      <c r="IT1400" s="90" t="str">
        <f t="shared" si="376"/>
        <v>2006-08-09</v>
      </c>
      <c r="IU1400" s="101">
        <f t="shared" si="377"/>
        <v>1.28613</v>
      </c>
      <c r="IV1400" s="102">
        <f t="shared" si="378"/>
        <v>1.2913600000000001</v>
      </c>
      <c r="IW1400" s="102">
        <f t="shared" si="379"/>
        <v>1.2748900000000001</v>
      </c>
      <c r="IX1400" s="103">
        <f t="shared" si="380"/>
        <v>1.27948</v>
      </c>
      <c r="IY1400" s="112">
        <f t="shared" si="381"/>
        <v>16761</v>
      </c>
      <c r="IZ1400" s="104">
        <f t="shared" ca="1" si="382"/>
        <v>1.28223</v>
      </c>
      <c r="JA1400" s="102">
        <f t="shared" ca="1" si="383"/>
        <v>1.2759442857142855</v>
      </c>
      <c r="JB1400" s="102">
        <f t="shared" ca="1" si="384"/>
        <v>1.2706662745098043</v>
      </c>
      <c r="JC1400" s="103">
        <f t="shared" ca="1" si="385"/>
        <v>1.2403401990049752</v>
      </c>
      <c r="JD1400" s="104">
        <f t="shared" si="386"/>
        <v>1.6469999999999985E-2</v>
      </c>
      <c r="JE1400" s="102">
        <f t="shared" si="387"/>
        <v>6.6500000000000448E-3</v>
      </c>
      <c r="JF1400" s="66">
        <f t="shared" ca="1" si="392"/>
        <v>7.9195238095238398E-3</v>
      </c>
      <c r="JG1400" s="66">
        <f t="shared" ca="1" si="391"/>
        <v>-9.8285714285715293E-4</v>
      </c>
      <c r="JH1400" s="66">
        <f t="shared" ca="1" si="388"/>
        <v>4.8451915055675145E-3</v>
      </c>
      <c r="JI1400" s="80">
        <f t="shared" ca="1" si="389"/>
        <v>5.1419138023716896E-3</v>
      </c>
      <c r="JJ1400" s="118">
        <f t="shared" ca="1" si="390"/>
        <v>6110.1751874117062</v>
      </c>
    </row>
    <row r="1401" spans="253:270" x14ac:dyDescent="0.3">
      <c r="IS1401" s="74">
        <v>1399</v>
      </c>
      <c r="IT1401" s="90" t="str">
        <f t="shared" si="376"/>
        <v>2006-08-10</v>
      </c>
      <c r="IU1401" s="101">
        <f t="shared" si="377"/>
        <v>1.27948</v>
      </c>
      <c r="IV1401" s="102">
        <f t="shared" si="378"/>
        <v>1.2800400000000001</v>
      </c>
      <c r="IW1401" s="102">
        <f t="shared" si="379"/>
        <v>1.2718499999999999</v>
      </c>
      <c r="IX1401" s="103">
        <f t="shared" si="380"/>
        <v>1.2724299999999999</v>
      </c>
      <c r="IY1401" s="112">
        <f t="shared" si="381"/>
        <v>14163</v>
      </c>
      <c r="IZ1401" s="104">
        <f t="shared" ca="1" si="382"/>
        <v>1.2818099999999999</v>
      </c>
      <c r="JA1401" s="102">
        <f t="shared" ca="1" si="383"/>
        <v>1.2764014285714285</v>
      </c>
      <c r="JB1401" s="102">
        <f t="shared" ca="1" si="384"/>
        <v>1.2708070588235301</v>
      </c>
      <c r="JC1401" s="103">
        <f t="shared" ca="1" si="385"/>
        <v>1.2406224378109456</v>
      </c>
      <c r="JD1401" s="104">
        <f t="shared" si="386"/>
        <v>8.1900000000001416E-3</v>
      </c>
      <c r="JE1401" s="102">
        <f t="shared" si="387"/>
        <v>7.0500000000000007E-3</v>
      </c>
      <c r="JF1401" s="66">
        <f t="shared" ca="1" si="392"/>
        <v>7.9952380952381247E-3</v>
      </c>
      <c r="JG1401" s="66">
        <f t="shared" ca="1" si="391"/>
        <v>-4.6000000000001064E-4</v>
      </c>
      <c r="JH1401" s="66">
        <f t="shared" ca="1" si="388"/>
        <v>4.8363953706666626E-3</v>
      </c>
      <c r="JI1401" s="80">
        <f t="shared" ca="1" si="389"/>
        <v>5.3688918782184561E-3</v>
      </c>
      <c r="JJ1401" s="118">
        <f t="shared" ca="1" si="390"/>
        <v>6094.9689750856187</v>
      </c>
    </row>
    <row r="1402" spans="253:270" x14ac:dyDescent="0.3">
      <c r="IS1402" s="74">
        <v>1400</v>
      </c>
      <c r="IT1402" s="90" t="str">
        <f t="shared" si="376"/>
        <v>2006-08-11</v>
      </c>
      <c r="IU1402" s="101">
        <f t="shared" si="377"/>
        <v>1.2723800000000001</v>
      </c>
      <c r="IV1402" s="102">
        <f t="shared" si="378"/>
        <v>1.2723800000000001</v>
      </c>
      <c r="IW1402" s="102">
        <f t="shared" si="379"/>
        <v>1.2723800000000001</v>
      </c>
      <c r="IX1402" s="103">
        <f t="shared" si="380"/>
        <v>1.2723800000000001</v>
      </c>
      <c r="IY1402" s="112">
        <f t="shared" si="381"/>
        <v>1</v>
      </c>
      <c r="IZ1402" s="104">
        <f t="shared" ca="1" si="382"/>
        <v>1.2814118181818179</v>
      </c>
      <c r="JA1402" s="102">
        <f t="shared" ca="1" si="383"/>
        <v>1.2765147619047619</v>
      </c>
      <c r="JB1402" s="102">
        <f t="shared" ca="1" si="384"/>
        <v>1.2710929411764711</v>
      </c>
      <c r="JC1402" s="103">
        <f t="shared" ca="1" si="385"/>
        <v>1.2409044278606967</v>
      </c>
      <c r="JD1402" s="104">
        <f t="shared" si="386"/>
        <v>0</v>
      </c>
      <c r="JE1402" s="102">
        <f t="shared" si="387"/>
        <v>0</v>
      </c>
      <c r="JF1402" s="66">
        <f t="shared" ca="1" si="392"/>
        <v>7.6304761904762196E-3</v>
      </c>
      <c r="JG1402" s="66">
        <f t="shared" ca="1" si="391"/>
        <v>-1.233333333333483E-4</v>
      </c>
      <c r="JH1402" s="66">
        <f t="shared" ca="1" si="388"/>
        <v>5.1279927161660653E-3</v>
      </c>
      <c r="JI1402" s="80">
        <f t="shared" ca="1" si="389"/>
        <v>5.1615071011823404E-3</v>
      </c>
      <c r="JJ1402" s="118">
        <f t="shared" ca="1" si="390"/>
        <v>6496.3639859962241</v>
      </c>
    </row>
    <row r="1403" spans="253:270" x14ac:dyDescent="0.3">
      <c r="IS1403" s="74">
        <v>1401</v>
      </c>
      <c r="IT1403" s="90" t="str">
        <f t="shared" si="376"/>
        <v>2006-08-12</v>
      </c>
      <c r="IU1403" s="101">
        <f t="shared" si="377"/>
        <v>1.2722800000000001</v>
      </c>
      <c r="IV1403" s="102">
        <f t="shared" si="378"/>
        <v>1.2736499999999999</v>
      </c>
      <c r="IW1403" s="102">
        <f t="shared" si="379"/>
        <v>1.2722800000000001</v>
      </c>
      <c r="IX1403" s="103">
        <f t="shared" si="380"/>
        <v>1.27295</v>
      </c>
      <c r="IY1403" s="112">
        <f t="shared" si="381"/>
        <v>237</v>
      </c>
      <c r="IZ1403" s="104">
        <f t="shared" ca="1" si="382"/>
        <v>1.2805272727272727</v>
      </c>
      <c r="JA1403" s="102">
        <f t="shared" ca="1" si="383"/>
        <v>1.2766552380952381</v>
      </c>
      <c r="JB1403" s="102">
        <f t="shared" ca="1" si="384"/>
        <v>1.2713868627450984</v>
      </c>
      <c r="JC1403" s="103">
        <f t="shared" ca="1" si="385"/>
        <v>1.2411907462686567</v>
      </c>
      <c r="JD1403" s="104">
        <f t="shared" si="386"/>
        <v>1.3699999999998713E-3</v>
      </c>
      <c r="JE1403" s="102">
        <f t="shared" si="387"/>
        <v>-6.6999999999994841E-4</v>
      </c>
      <c r="JF1403" s="66">
        <f t="shared" ca="1" si="392"/>
        <v>7.6957142857143083E-3</v>
      </c>
      <c r="JG1403" s="66">
        <f t="shared" ca="1" si="391"/>
        <v>-1.5523809523810774E-4</v>
      </c>
      <c r="JH1403" s="66">
        <f t="shared" ca="1" si="388"/>
        <v>5.0384356712778995E-3</v>
      </c>
      <c r="JI1403" s="80">
        <f t="shared" ca="1" si="389"/>
        <v>5.1627167258072445E-3</v>
      </c>
      <c r="JJ1403" s="118">
        <f t="shared" ca="1" si="390"/>
        <v>6478.7324230534332</v>
      </c>
    </row>
    <row r="1404" spans="253:270" x14ac:dyDescent="0.3">
      <c r="IS1404" s="74">
        <v>1402</v>
      </c>
      <c r="IT1404" s="90" t="str">
        <f t="shared" si="376"/>
        <v>2006-08-13</v>
      </c>
      <c r="IU1404" s="101">
        <f t="shared" si="377"/>
        <v>1.27295</v>
      </c>
      <c r="IV1404" s="102">
        <f t="shared" si="378"/>
        <v>1.2762899999999999</v>
      </c>
      <c r="IW1404" s="102">
        <f t="shared" si="379"/>
        <v>1.2709600000000001</v>
      </c>
      <c r="IX1404" s="103">
        <f t="shared" si="380"/>
        <v>1.27163</v>
      </c>
      <c r="IY1404" s="112">
        <f t="shared" si="381"/>
        <v>11612</v>
      </c>
      <c r="IZ1404" s="104">
        <f t="shared" ca="1" si="382"/>
        <v>1.2798681818181818</v>
      </c>
      <c r="JA1404" s="102">
        <f t="shared" ca="1" si="383"/>
        <v>1.276656666666667</v>
      </c>
      <c r="JB1404" s="102">
        <f t="shared" ca="1" si="384"/>
        <v>1.2714956862745102</v>
      </c>
      <c r="JC1404" s="103">
        <f t="shared" ca="1" si="385"/>
        <v>1.241503432835821</v>
      </c>
      <c r="JD1404" s="104">
        <f t="shared" si="386"/>
        <v>5.3299999999998349E-3</v>
      </c>
      <c r="JE1404" s="102">
        <f t="shared" si="387"/>
        <v>1.3199999999999878E-3</v>
      </c>
      <c r="JF1404" s="66">
        <f t="shared" ca="1" si="392"/>
        <v>7.7947619047619206E-3</v>
      </c>
      <c r="JG1404" s="66">
        <f t="shared" ca="1" si="391"/>
        <v>-6.6666666666786208E-6</v>
      </c>
      <c r="JH1404" s="66">
        <f t="shared" ca="1" si="388"/>
        <v>4.9700470621970661E-3</v>
      </c>
      <c r="JI1404" s="80">
        <f t="shared" ca="1" si="389"/>
        <v>5.1581376607244874E-3</v>
      </c>
      <c r="JJ1404" s="118">
        <f t="shared" ca="1" si="390"/>
        <v>6104.5986327620412</v>
      </c>
    </row>
    <row r="1405" spans="253:270" x14ac:dyDescent="0.3">
      <c r="IS1405" s="74">
        <v>1403</v>
      </c>
      <c r="IT1405" s="90" t="str">
        <f t="shared" si="376"/>
        <v>2006-08-14</v>
      </c>
      <c r="IU1405" s="101">
        <f t="shared" si="377"/>
        <v>1.2715799999999999</v>
      </c>
      <c r="IV1405" s="102">
        <f t="shared" si="378"/>
        <v>1.28057</v>
      </c>
      <c r="IW1405" s="102">
        <f t="shared" si="379"/>
        <v>1.26953</v>
      </c>
      <c r="IX1405" s="103">
        <f t="shared" si="380"/>
        <v>1.27843</v>
      </c>
      <c r="IY1405" s="112">
        <f t="shared" si="381"/>
        <v>13413</v>
      </c>
      <c r="IZ1405" s="104">
        <f t="shared" ca="1" si="382"/>
        <v>1.2796990909090908</v>
      </c>
      <c r="JA1405" s="102">
        <f t="shared" ca="1" si="383"/>
        <v>1.277361428571429</v>
      </c>
      <c r="JB1405" s="102">
        <f t="shared" ca="1" si="384"/>
        <v>1.2718962745098044</v>
      </c>
      <c r="JC1405" s="103">
        <f t="shared" ca="1" si="385"/>
        <v>1.2418618905472638</v>
      </c>
      <c r="JD1405" s="104">
        <f t="shared" si="386"/>
        <v>1.1039999999999939E-2</v>
      </c>
      <c r="JE1405" s="102">
        <f t="shared" si="387"/>
        <v>-6.8500000000000227E-3</v>
      </c>
      <c r="JF1405" s="66">
        <f t="shared" ca="1" si="392"/>
        <v>7.8047619047619228E-3</v>
      </c>
      <c r="JG1405" s="66">
        <f t="shared" ca="1" si="391"/>
        <v>-7.1238095238096693E-4</v>
      </c>
      <c r="JH1405" s="66">
        <f t="shared" ca="1" si="388"/>
        <v>4.9763513302778827E-3</v>
      </c>
      <c r="JI1405" s="80">
        <f t="shared" ca="1" si="389"/>
        <v>5.0307595798361809E-3</v>
      </c>
      <c r="JJ1405" s="118">
        <f t="shared" ca="1" si="390"/>
        <v>6113.5848155605199</v>
      </c>
    </row>
    <row r="1406" spans="253:270" x14ac:dyDescent="0.3">
      <c r="IS1406" s="74">
        <v>1404</v>
      </c>
      <c r="IT1406" s="90" t="str">
        <f t="shared" si="376"/>
        <v>2006-08-15</v>
      </c>
      <c r="IU1406" s="101">
        <f t="shared" si="377"/>
        <v>1.27843</v>
      </c>
      <c r="IV1406" s="102">
        <f t="shared" si="378"/>
        <v>1.2865599999999999</v>
      </c>
      <c r="IW1406" s="102">
        <f t="shared" si="379"/>
        <v>1.27712</v>
      </c>
      <c r="IX1406" s="103">
        <f t="shared" si="380"/>
        <v>1.2840800000000001</v>
      </c>
      <c r="IY1406" s="112">
        <f t="shared" si="381"/>
        <v>11591</v>
      </c>
      <c r="IZ1406" s="104">
        <f t="shared" ca="1" si="382"/>
        <v>1.2793472727272728</v>
      </c>
      <c r="JA1406" s="102">
        <f t="shared" ca="1" si="383"/>
        <v>1.2786042857142859</v>
      </c>
      <c r="JB1406" s="102">
        <f t="shared" ca="1" si="384"/>
        <v>1.2725419607843145</v>
      </c>
      <c r="JC1406" s="103">
        <f t="shared" ca="1" si="385"/>
        <v>1.2422162686567162</v>
      </c>
      <c r="JD1406" s="104">
        <f t="shared" si="386"/>
        <v>9.4399999999998929E-3</v>
      </c>
      <c r="JE1406" s="102">
        <f t="shared" si="387"/>
        <v>-5.6500000000001549E-3</v>
      </c>
      <c r="JF1406" s="66">
        <f t="shared" ca="1" si="392"/>
        <v>7.7466666666666743E-3</v>
      </c>
      <c r="JG1406" s="66">
        <f t="shared" ca="1" si="391"/>
        <v>-1.2457142857143051E-3</v>
      </c>
      <c r="JH1406" s="66">
        <f t="shared" ca="1" si="388"/>
        <v>4.949729510005811E-3</v>
      </c>
      <c r="JI1406" s="80">
        <f t="shared" ca="1" si="389"/>
        <v>4.9312835877821388E-3</v>
      </c>
      <c r="JJ1406" s="118">
        <f t="shared" ca="1" si="390"/>
        <v>6072.6208580947814</v>
      </c>
    </row>
    <row r="1407" spans="253:270" x14ac:dyDescent="0.3">
      <c r="IS1407" s="74">
        <v>1405</v>
      </c>
      <c r="IT1407" s="90" t="str">
        <f t="shared" si="376"/>
        <v>2006-08-16</v>
      </c>
      <c r="IU1407" s="101">
        <f t="shared" si="377"/>
        <v>1.2841800000000001</v>
      </c>
      <c r="IV1407" s="102">
        <f t="shared" si="378"/>
        <v>1.2888299999999999</v>
      </c>
      <c r="IW1407" s="102">
        <f t="shared" si="379"/>
        <v>1.28148</v>
      </c>
      <c r="IX1407" s="103">
        <f t="shared" si="380"/>
        <v>1.2828299999999999</v>
      </c>
      <c r="IY1407" s="112">
        <f t="shared" si="381"/>
        <v>12470</v>
      </c>
      <c r="IZ1407" s="104">
        <f t="shared" ca="1" si="382"/>
        <v>1.2788999999999999</v>
      </c>
      <c r="JA1407" s="102">
        <f t="shared" ca="1" si="383"/>
        <v>1.2791280952380955</v>
      </c>
      <c r="JB1407" s="102">
        <f t="shared" ca="1" si="384"/>
        <v>1.273145490196079</v>
      </c>
      <c r="JC1407" s="103">
        <f t="shared" ca="1" si="385"/>
        <v>1.2426104477611937</v>
      </c>
      <c r="JD1407" s="104">
        <f t="shared" si="386"/>
        <v>7.3499999999999677E-3</v>
      </c>
      <c r="JE1407" s="102">
        <f t="shared" si="387"/>
        <v>1.3500000000001844E-3</v>
      </c>
      <c r="JF1407" s="66">
        <f t="shared" ca="1" si="392"/>
        <v>7.3347619047619099E-3</v>
      </c>
      <c r="JG1407" s="66">
        <f t="shared" ca="1" si="391"/>
        <v>-5.2428571428572311E-4</v>
      </c>
      <c r="JH1407" s="66">
        <f t="shared" ca="1" si="388"/>
        <v>4.5928159419515299E-3</v>
      </c>
      <c r="JI1407" s="80">
        <f t="shared" ca="1" si="389"/>
        <v>4.0758680891648524E-3</v>
      </c>
      <c r="JJ1407" s="118">
        <f t="shared" ca="1" si="390"/>
        <v>6026.6620699368414</v>
      </c>
    </row>
    <row r="1408" spans="253:270" x14ac:dyDescent="0.3">
      <c r="IS1408" s="74">
        <v>1406</v>
      </c>
      <c r="IT1408" s="90" t="str">
        <f t="shared" si="376"/>
        <v>2006-08-17</v>
      </c>
      <c r="IU1408" s="101">
        <f t="shared" si="377"/>
        <v>1.2829299999999999</v>
      </c>
      <c r="IV1408" s="102">
        <f t="shared" si="378"/>
        <v>1.2845800000000001</v>
      </c>
      <c r="IW1408" s="102">
        <f t="shared" si="379"/>
        <v>1.27826</v>
      </c>
      <c r="IX1408" s="103">
        <f t="shared" si="380"/>
        <v>1.28295</v>
      </c>
      <c r="IY1408" s="112">
        <f t="shared" si="381"/>
        <v>11409</v>
      </c>
      <c r="IZ1408" s="104">
        <f t="shared" ca="1" si="382"/>
        <v>1.2787836363636365</v>
      </c>
      <c r="JA1408" s="102">
        <f t="shared" ca="1" si="383"/>
        <v>1.2797504761904763</v>
      </c>
      <c r="JB1408" s="102">
        <f t="shared" ca="1" si="384"/>
        <v>1.2736311764705888</v>
      </c>
      <c r="JC1408" s="103">
        <f t="shared" ca="1" si="385"/>
        <v>1.2429495024875619</v>
      </c>
      <c r="JD1408" s="104">
        <f t="shared" si="386"/>
        <v>6.3200000000001033E-3</v>
      </c>
      <c r="JE1408" s="102">
        <f t="shared" si="387"/>
        <v>-2.0000000000131024E-5</v>
      </c>
      <c r="JF1408" s="66">
        <f t="shared" ca="1" si="392"/>
        <v>7.2109523809523891E-3</v>
      </c>
      <c r="JG1408" s="66">
        <f t="shared" ca="1" si="391"/>
        <v>-6.1571428571430145E-4</v>
      </c>
      <c r="JH1408" s="66">
        <f t="shared" ca="1" si="388"/>
        <v>4.5834483844558165E-3</v>
      </c>
      <c r="JI1408" s="80">
        <f t="shared" ca="1" si="389"/>
        <v>4.0418543262416137E-3</v>
      </c>
      <c r="JJ1408" s="118">
        <f t="shared" ca="1" si="390"/>
        <v>5891.9388956533976</v>
      </c>
    </row>
    <row r="1409" spans="253:270" x14ac:dyDescent="0.3">
      <c r="IS1409" s="74">
        <v>1407</v>
      </c>
      <c r="IT1409" s="90" t="str">
        <f t="shared" si="376"/>
        <v>2006-08-18</v>
      </c>
      <c r="IU1409" s="101">
        <f t="shared" si="377"/>
        <v>1.28295</v>
      </c>
      <c r="IV1409" s="102">
        <f t="shared" si="378"/>
        <v>1.28295</v>
      </c>
      <c r="IW1409" s="102">
        <f t="shared" si="379"/>
        <v>1.28295</v>
      </c>
      <c r="IX1409" s="103">
        <f t="shared" si="380"/>
        <v>1.28295</v>
      </c>
      <c r="IY1409" s="112">
        <f t="shared" si="381"/>
        <v>1</v>
      </c>
      <c r="IZ1409" s="104">
        <f t="shared" ca="1" si="382"/>
        <v>1.2787490909090908</v>
      </c>
      <c r="JA1409" s="102">
        <f t="shared" ca="1" si="383"/>
        <v>1.280064761904762</v>
      </c>
      <c r="JB1409" s="102">
        <f t="shared" ca="1" si="384"/>
        <v>1.2741231372549024</v>
      </c>
      <c r="JC1409" s="103">
        <f t="shared" ca="1" si="385"/>
        <v>1.2432860696517412</v>
      </c>
      <c r="JD1409" s="104">
        <f t="shared" si="386"/>
        <v>0</v>
      </c>
      <c r="JE1409" s="102">
        <f t="shared" si="387"/>
        <v>0</v>
      </c>
      <c r="JF1409" s="66">
        <f t="shared" ca="1" si="392"/>
        <v>6.6952380952380978E-3</v>
      </c>
      <c r="JG1409" s="66">
        <f t="shared" ca="1" si="391"/>
        <v>-3.0523809523810711E-4</v>
      </c>
      <c r="JH1409" s="66">
        <f t="shared" ca="1" si="388"/>
        <v>4.7533603342393748E-3</v>
      </c>
      <c r="JI1409" s="80">
        <f t="shared" ca="1" si="389"/>
        <v>3.8207611047409548E-3</v>
      </c>
      <c r="JJ1409" s="118">
        <f t="shared" ca="1" si="390"/>
        <v>6198.6088798496939</v>
      </c>
    </row>
    <row r="1410" spans="253:270" x14ac:dyDescent="0.3">
      <c r="IS1410" s="74">
        <v>1408</v>
      </c>
      <c r="IT1410" s="90" t="str">
        <f t="shared" si="376"/>
        <v>2006-08-19</v>
      </c>
      <c r="IU1410" s="101">
        <f t="shared" si="377"/>
        <v>1.28305</v>
      </c>
      <c r="IV1410" s="102">
        <f t="shared" si="378"/>
        <v>1.2835000000000001</v>
      </c>
      <c r="IW1410" s="102">
        <f t="shared" si="379"/>
        <v>1.2827</v>
      </c>
      <c r="IX1410" s="103">
        <f t="shared" si="380"/>
        <v>1.28305</v>
      </c>
      <c r="IY1410" s="112">
        <f t="shared" si="381"/>
        <v>95</v>
      </c>
      <c r="IZ1410" s="104">
        <f t="shared" ca="1" si="382"/>
        <v>1.278469090909091</v>
      </c>
      <c r="JA1410" s="102">
        <f t="shared" ca="1" si="383"/>
        <v>1.2803909523809527</v>
      </c>
      <c r="JB1410" s="102">
        <f t="shared" ca="1" si="384"/>
        <v>1.2746596078431378</v>
      </c>
      <c r="JC1410" s="103">
        <f t="shared" ca="1" si="385"/>
        <v>1.243635820895522</v>
      </c>
      <c r="JD1410" s="104">
        <f t="shared" si="386"/>
        <v>8.0000000000013394E-4</v>
      </c>
      <c r="JE1410" s="102">
        <f t="shared" si="387"/>
        <v>0</v>
      </c>
      <c r="JF1410" s="66">
        <f t="shared" ca="1" si="392"/>
        <v>6.7238095238095338E-3</v>
      </c>
      <c r="JG1410" s="66">
        <f t="shared" ca="1" si="391"/>
        <v>-3.1476190476191555E-4</v>
      </c>
      <c r="JH1410" s="66">
        <f t="shared" ca="1" si="388"/>
        <v>4.7158885202204879E-3</v>
      </c>
      <c r="JI1410" s="80">
        <f t="shared" ca="1" si="389"/>
        <v>3.8197389826651502E-3</v>
      </c>
      <c r="JJ1410" s="118">
        <f t="shared" ca="1" si="390"/>
        <v>6191.7899404507143</v>
      </c>
    </row>
    <row r="1411" spans="253:270" x14ac:dyDescent="0.3">
      <c r="IS1411" s="74">
        <v>1409</v>
      </c>
      <c r="IT1411" s="90" t="str">
        <f t="shared" ref="IT1411:IT1474" si="393">IF(INDEX(data_no_header,IS1411,1)="","",INDEX(data_no_header,IS1411,1))</f>
        <v>2006-08-20</v>
      </c>
      <c r="IU1411" s="101">
        <f t="shared" ref="IU1411:IU1474" si="394">IF($IT1411&lt;&gt;"",VLOOKUP($IT1411,data_no_header,CODE(open_col)-64),"")</f>
        <v>1.2830999999999999</v>
      </c>
      <c r="IV1411" s="102">
        <f t="shared" ref="IV1411:IV1474" si="395">IF($IT1411&lt;&gt;"",VLOOKUP($IT1411,data_no_header,CODE(high_col)-64),"")</f>
        <v>1.2938799999999999</v>
      </c>
      <c r="IW1411" s="102">
        <f t="shared" ref="IW1411:IW1474" si="396">IF($IT1411&lt;&gt;"",VLOOKUP($IT1411,data_no_header,CODE(low_col)-64),"")</f>
        <v>1.2828999999999999</v>
      </c>
      <c r="IX1411" s="103">
        <f t="shared" ref="IX1411:IX1474" si="397">IF($IT1411&lt;&gt;"",VLOOKUP($IT1411,data_no_header,CODE(close_col)-64),"")</f>
        <v>1.28935</v>
      </c>
      <c r="IY1411" s="112">
        <f t="shared" ref="IY1411:IY1474" si="398">IF($IT1411&lt;&gt;"",VLOOKUP($IT1411,data_no_header,CODE(volume_col)-64),"")</f>
        <v>12720</v>
      </c>
      <c r="IZ1411" s="104">
        <f t="shared" ref="IZ1411:IZ1474" ca="1" si="399">IF(IT1411&lt;&gt;"",IF($IS1411&gt;=IZ$1,AVERAGE(INDIRECT(CONCATENATE("IX",$IS1411+2,":IX",$IS1411+2-IZ$1))),""),"")</f>
        <v>1.2793663636363635</v>
      </c>
      <c r="JA1411" s="102">
        <f t="shared" ref="JA1411:JA1474" ca="1" si="400">IF(IU1411&lt;&gt;"",IF($IS1411&gt;=JA$1,AVERAGE(INDIRECT(CONCATENATE("IX",$IS1411+2,":IX",$IS1411+2-JA$1))),""),"")</f>
        <v>1.2809766666666667</v>
      </c>
      <c r="JB1411" s="102">
        <f t="shared" ref="JB1411:JB1474" ca="1" si="401">IF(IV1411&lt;&gt;"",IF($IS1411&gt;=JB$1,AVERAGE(INDIRECT(CONCATENATE("IX",$IS1411+2,":IX",$IS1411+2-JB$1))),""),"")</f>
        <v>1.2751054901960788</v>
      </c>
      <c r="JC1411" s="103">
        <f t="shared" ref="JC1411:JC1474" ca="1" si="402">IF(IW1411&lt;&gt;"",IF($IS1411&gt;=JC$1,AVERAGE(INDIRECT(CONCATENATE("IX",$IS1411+2,":IX",$IS1411+2-JC$1))),""),"")</f>
        <v>1.2440267164179102</v>
      </c>
      <c r="JD1411" s="104">
        <f t="shared" si="386"/>
        <v>1.097999999999999E-2</v>
      </c>
      <c r="JE1411" s="102">
        <f t="shared" si="387"/>
        <v>-6.2500000000000888E-3</v>
      </c>
      <c r="JF1411" s="66">
        <f t="shared" ca="1" si="392"/>
        <v>7.1823809523809635E-3</v>
      </c>
      <c r="JG1411" s="66">
        <f t="shared" ca="1" si="391"/>
        <v>-5.6000000000001025E-4</v>
      </c>
      <c r="JH1411" s="66">
        <f t="shared" ca="1" si="388"/>
        <v>4.6386214133921303E-3</v>
      </c>
      <c r="JI1411" s="80">
        <f t="shared" ca="1" si="389"/>
        <v>4.0222358151134271E-3</v>
      </c>
      <c r="JJ1411" s="118">
        <f t="shared" ca="1" si="390"/>
        <v>5853.7888798139202</v>
      </c>
    </row>
    <row r="1412" spans="253:270" x14ac:dyDescent="0.3">
      <c r="IS1412" s="74">
        <v>1410</v>
      </c>
      <c r="IT1412" s="90" t="str">
        <f t="shared" si="393"/>
        <v>2006-08-21</v>
      </c>
      <c r="IU1412" s="101">
        <f t="shared" si="394"/>
        <v>1.28935</v>
      </c>
      <c r="IV1412" s="102">
        <f t="shared" si="395"/>
        <v>1.28975</v>
      </c>
      <c r="IW1412" s="102">
        <f t="shared" si="396"/>
        <v>1.2785299999999999</v>
      </c>
      <c r="IX1412" s="103">
        <f t="shared" si="397"/>
        <v>1.28041</v>
      </c>
      <c r="IY1412" s="112">
        <f t="shared" si="398"/>
        <v>14283</v>
      </c>
      <c r="IZ1412" s="104">
        <f t="shared" ca="1" si="399"/>
        <v>1.2800918181818182</v>
      </c>
      <c r="JA1412" s="102">
        <f t="shared" ca="1" si="400"/>
        <v>1.2811504761904762</v>
      </c>
      <c r="JB1412" s="102">
        <f t="shared" ca="1" si="401"/>
        <v>1.27512137254902</v>
      </c>
      <c r="JC1412" s="103">
        <f t="shared" ca="1" si="402"/>
        <v>1.244371144278607</v>
      </c>
      <c r="JD1412" s="104">
        <f t="shared" ref="JD1412:JD1475" si="403">IF(IV1412&lt;&gt;"",IV1412-IW1412,"")</f>
        <v>1.1220000000000008E-2</v>
      </c>
      <c r="JE1412" s="102">
        <f t="shared" ref="JE1412:JE1475" si="404">IF(IU1412&lt;&gt;"",IU1412-IX1412,"")</f>
        <v>8.939999999999948E-3</v>
      </c>
      <c r="JF1412" s="66">
        <f t="shared" ca="1" si="392"/>
        <v>7.5161904761904862E-3</v>
      </c>
      <c r="JG1412" s="66">
        <f t="shared" ca="1" si="391"/>
        <v>-1.4571428571429927E-4</v>
      </c>
      <c r="JH1412" s="66">
        <f t="shared" ref="JH1412:JH1475" ca="1" si="405">IF(IT1412&lt;&gt;"",IF($IS1412&gt;=JH$1,_xlfn.STDEV.P(INDIRECT(CONCATENATE("JD",$IS1412+2,":JD",$IS1412+2-JH$1))),""),"")</f>
        <v>4.6648651041492368E-3</v>
      </c>
      <c r="JI1412" s="80">
        <f t="shared" ref="JI1412:JI1475" ca="1" si="406">IF(IU1412&lt;&gt;"",IF($IS1412&gt;=JI$1,_xlfn.STDEV.P(INDIRECT(CONCATENATE("JE",$IS1412+2,":JE",$IS1412+2-JI$1))),""),"")</f>
        <v>4.5026537904287924E-3</v>
      </c>
      <c r="JJ1412" s="118">
        <f t="shared" ref="JJ1412:JJ1475" ca="1" si="407">IF(IU1412&lt;&gt;"",IF($IS1412&gt;=JJ$1,_xlfn.STDEV.P(INDIRECT(CONCATENATE("IY",$IS1412+2,":IY",$IS1412+2-JJ$1))),""),"")</f>
        <v>5875.3098228722565</v>
      </c>
    </row>
    <row r="1413" spans="253:270" x14ac:dyDescent="0.3">
      <c r="IS1413" s="74">
        <v>1411</v>
      </c>
      <c r="IT1413" s="90" t="str">
        <f t="shared" si="393"/>
        <v>2006-08-22</v>
      </c>
      <c r="IU1413" s="101">
        <f t="shared" si="394"/>
        <v>1.2804599999999999</v>
      </c>
      <c r="IV1413" s="102">
        <f t="shared" si="395"/>
        <v>1.28538</v>
      </c>
      <c r="IW1413" s="102">
        <f t="shared" si="396"/>
        <v>1.2777000000000001</v>
      </c>
      <c r="IX1413" s="103">
        <f t="shared" si="397"/>
        <v>1.2788299999999999</v>
      </c>
      <c r="IY1413" s="112">
        <f t="shared" si="398"/>
        <v>12032</v>
      </c>
      <c r="IZ1413" s="104">
        <f t="shared" ca="1" si="399"/>
        <v>1.2806781818181816</v>
      </c>
      <c r="JA1413" s="102">
        <f t="shared" ca="1" si="400"/>
        <v>1.2809671428571425</v>
      </c>
      <c r="JB1413" s="102">
        <f t="shared" ca="1" si="401"/>
        <v>1.2751209803921573</v>
      </c>
      <c r="JC1413" s="103">
        <f t="shared" ca="1" si="402"/>
        <v>1.2447144278606963</v>
      </c>
      <c r="JD1413" s="104">
        <f t="shared" si="403"/>
        <v>7.6799999999999091E-3</v>
      </c>
      <c r="JE1413" s="102">
        <f t="shared" si="404"/>
        <v>1.6300000000000203E-3</v>
      </c>
      <c r="JF1413" s="66">
        <f t="shared" ca="1" si="392"/>
        <v>7.3700000000000137E-3</v>
      </c>
      <c r="JG1413" s="66">
        <f t="shared" ca="1" si="391"/>
        <v>2.2333333333332672E-4</v>
      </c>
      <c r="JH1413" s="66">
        <f t="shared" ca="1" si="405"/>
        <v>4.6090015445967528E-3</v>
      </c>
      <c r="JI1413" s="80">
        <f t="shared" ca="1" si="406"/>
        <v>4.3114060609298153E-3</v>
      </c>
      <c r="JJ1413" s="118">
        <f t="shared" ca="1" si="407"/>
        <v>5817.6450519186355</v>
      </c>
    </row>
    <row r="1414" spans="253:270" x14ac:dyDescent="0.3">
      <c r="IS1414" s="74">
        <v>1412</v>
      </c>
      <c r="IT1414" s="90" t="str">
        <f t="shared" si="393"/>
        <v>2006-08-23</v>
      </c>
      <c r="IU1414" s="101">
        <f t="shared" si="394"/>
        <v>1.2788299999999999</v>
      </c>
      <c r="IV1414" s="102">
        <f t="shared" si="395"/>
        <v>1.2849999999999999</v>
      </c>
      <c r="IW1414" s="102">
        <f t="shared" si="396"/>
        <v>1.27549</v>
      </c>
      <c r="IX1414" s="103">
        <f t="shared" si="397"/>
        <v>1.2764899999999999</v>
      </c>
      <c r="IY1414" s="112">
        <f t="shared" si="398"/>
        <v>13608</v>
      </c>
      <c r="IZ1414" s="104">
        <f t="shared" ca="1" si="399"/>
        <v>1.2809999999999997</v>
      </c>
      <c r="JA1414" s="102">
        <f t="shared" ca="1" si="400"/>
        <v>1.2808533333333332</v>
      </c>
      <c r="JB1414" s="102">
        <f t="shared" ca="1" si="401"/>
        <v>1.2750456862745103</v>
      </c>
      <c r="JC1414" s="103">
        <f t="shared" ca="1" si="402"/>
        <v>1.2450258208955221</v>
      </c>
      <c r="JD1414" s="104">
        <f t="shared" si="403"/>
        <v>9.5099999999999074E-3</v>
      </c>
      <c r="JE1414" s="102">
        <f t="shared" si="404"/>
        <v>2.3400000000000087E-3</v>
      </c>
      <c r="JF1414" s="66">
        <f t="shared" ca="1" si="392"/>
        <v>7.5409523809523938E-3</v>
      </c>
      <c r="JG1414" s="66">
        <f t="shared" ca="1" si="391"/>
        <v>1.5857142857142063E-4</v>
      </c>
      <c r="JH1414" s="66">
        <f t="shared" ca="1" si="405"/>
        <v>4.6186175057476974E-3</v>
      </c>
      <c r="JI1414" s="80">
        <f t="shared" ca="1" si="406"/>
        <v>4.2686992394966204E-3</v>
      </c>
      <c r="JJ1414" s="118">
        <f t="shared" ca="1" si="407"/>
        <v>5817.8398555678732</v>
      </c>
    </row>
    <row r="1415" spans="253:270" x14ac:dyDescent="0.3">
      <c r="IS1415" s="74">
        <v>1413</v>
      </c>
      <c r="IT1415" s="90" t="str">
        <f t="shared" si="393"/>
        <v>2006-08-24</v>
      </c>
      <c r="IU1415" s="101">
        <f t="shared" si="394"/>
        <v>1.27654</v>
      </c>
      <c r="IV1415" s="102">
        <f t="shared" si="395"/>
        <v>1.27843</v>
      </c>
      <c r="IW1415" s="102">
        <f t="shared" si="396"/>
        <v>1.27275</v>
      </c>
      <c r="IX1415" s="103">
        <f t="shared" si="397"/>
        <v>1.2757499999999999</v>
      </c>
      <c r="IY1415" s="112">
        <f t="shared" si="398"/>
        <v>12385</v>
      </c>
      <c r="IZ1415" s="104">
        <f t="shared" ca="1" si="399"/>
        <v>1.2813745454545453</v>
      </c>
      <c r="JA1415" s="102">
        <f t="shared" ca="1" si="400"/>
        <v>1.2806371428571426</v>
      </c>
      <c r="JB1415" s="102">
        <f t="shared" ca="1" si="401"/>
        <v>1.2749601960784316</v>
      </c>
      <c r="JC1415" s="103">
        <f t="shared" ca="1" si="402"/>
        <v>1.2453335323383083</v>
      </c>
      <c r="JD1415" s="104">
        <f t="shared" si="403"/>
        <v>5.6799999999999073E-3</v>
      </c>
      <c r="JE1415" s="102">
        <f t="shared" si="404"/>
        <v>7.9000000000006843E-4</v>
      </c>
      <c r="JF1415" s="66">
        <f t="shared" ca="1" si="392"/>
        <v>7.3804761904761994E-3</v>
      </c>
      <c r="JG1415" s="66">
        <f t="shared" ca="1" si="391"/>
        <v>2.6095238095237761E-4</v>
      </c>
      <c r="JH1415" s="66">
        <f t="shared" ca="1" si="405"/>
        <v>4.6219419503375683E-3</v>
      </c>
      <c r="JI1415" s="80">
        <f t="shared" ca="1" si="406"/>
        <v>4.2568162759574609E-3</v>
      </c>
      <c r="JJ1415" s="118">
        <f t="shared" ca="1" si="407"/>
        <v>5697.5661426712177</v>
      </c>
    </row>
    <row r="1416" spans="253:270" x14ac:dyDescent="0.3">
      <c r="IS1416" s="74">
        <v>1414</v>
      </c>
      <c r="IT1416" s="90" t="str">
        <f t="shared" si="393"/>
        <v>2006-08-26</v>
      </c>
      <c r="IU1416" s="101">
        <f t="shared" si="394"/>
        <v>1.2766999999999999</v>
      </c>
      <c r="IV1416" s="102">
        <f t="shared" si="395"/>
        <v>1.27745</v>
      </c>
      <c r="IW1416" s="102">
        <f t="shared" si="396"/>
        <v>1.2765500000000001</v>
      </c>
      <c r="IX1416" s="103">
        <f t="shared" si="397"/>
        <v>1.2770999999999999</v>
      </c>
      <c r="IY1416" s="112">
        <f t="shared" si="398"/>
        <v>140</v>
      </c>
      <c r="IZ1416" s="104">
        <f t="shared" ca="1" si="399"/>
        <v>1.2812536363636362</v>
      </c>
      <c r="JA1416" s="102">
        <f t="shared" ca="1" si="400"/>
        <v>1.2801204761904761</v>
      </c>
      <c r="JB1416" s="102">
        <f t="shared" ca="1" si="401"/>
        <v>1.275050392156863</v>
      </c>
      <c r="JC1416" s="103">
        <f t="shared" ca="1" si="402"/>
        <v>1.24564447761194</v>
      </c>
      <c r="JD1416" s="104">
        <f t="shared" si="403"/>
        <v>8.9999999999990088E-4</v>
      </c>
      <c r="JE1416" s="102">
        <f t="shared" si="404"/>
        <v>-3.9999999999995595E-4</v>
      </c>
      <c r="JF1416" s="66">
        <f t="shared" ca="1" si="392"/>
        <v>6.7914285714285698E-3</v>
      </c>
      <c r="JG1416" s="66">
        <f t="shared" ca="1" si="391"/>
        <v>5.9999999999999735E-4</v>
      </c>
      <c r="JH1416" s="66">
        <f t="shared" ca="1" si="405"/>
        <v>4.6220633258053818E-3</v>
      </c>
      <c r="JI1416" s="80">
        <f t="shared" ca="1" si="406"/>
        <v>3.8914423816271445E-3</v>
      </c>
      <c r="JJ1416" s="118">
        <f t="shared" ca="1" si="407"/>
        <v>5994.3792905825603</v>
      </c>
    </row>
    <row r="1417" spans="253:270" x14ac:dyDescent="0.3">
      <c r="IS1417" s="74">
        <v>1415</v>
      </c>
      <c r="IT1417" s="90" t="str">
        <f t="shared" si="393"/>
        <v>2006-08-27</v>
      </c>
      <c r="IU1417" s="101">
        <f t="shared" si="394"/>
        <v>1.2770999999999999</v>
      </c>
      <c r="IV1417" s="102">
        <f t="shared" si="395"/>
        <v>1.28216</v>
      </c>
      <c r="IW1417" s="102">
        <f t="shared" si="396"/>
        <v>1.2760400000000001</v>
      </c>
      <c r="IX1417" s="103">
        <f t="shared" si="397"/>
        <v>1.27806</v>
      </c>
      <c r="IY1417" s="112">
        <f t="shared" si="398"/>
        <v>8438</v>
      </c>
      <c r="IZ1417" s="104">
        <f t="shared" ca="1" si="399"/>
        <v>1.2807063636363636</v>
      </c>
      <c r="JA1417" s="102">
        <f t="shared" ca="1" si="400"/>
        <v>1.2796590476190475</v>
      </c>
      <c r="JB1417" s="102">
        <f t="shared" ca="1" si="401"/>
        <v>1.275049803921569</v>
      </c>
      <c r="JC1417" s="103">
        <f t="shared" ca="1" si="402"/>
        <v>1.2458811940298509</v>
      </c>
      <c r="JD1417" s="104">
        <f t="shared" si="403"/>
        <v>6.1199999999999033E-3</v>
      </c>
      <c r="JE1417" s="102">
        <f t="shared" si="404"/>
        <v>-9.6000000000007191E-4</v>
      </c>
      <c r="JF1417" s="66">
        <f t="shared" ca="1" si="392"/>
        <v>7.0304761904761799E-3</v>
      </c>
      <c r="JG1417" s="66">
        <f t="shared" ca="1" si="391"/>
        <v>5.185714285714212E-4</v>
      </c>
      <c r="JH1417" s="66">
        <f t="shared" ca="1" si="405"/>
        <v>4.4480669704089091E-3</v>
      </c>
      <c r="JI1417" s="80">
        <f t="shared" ca="1" si="406"/>
        <v>3.9053178466026731E-3</v>
      </c>
      <c r="JJ1417" s="118">
        <f t="shared" ca="1" si="407"/>
        <v>5647.4679575067767</v>
      </c>
    </row>
    <row r="1418" spans="253:270" x14ac:dyDescent="0.3">
      <c r="IS1418" s="74">
        <v>1416</v>
      </c>
      <c r="IT1418" s="90" t="str">
        <f t="shared" si="393"/>
        <v>2006-08-28</v>
      </c>
      <c r="IU1418" s="101">
        <f t="shared" si="394"/>
        <v>1.27806</v>
      </c>
      <c r="IV1418" s="102">
        <f t="shared" si="395"/>
        <v>1.2839700000000001</v>
      </c>
      <c r="IW1418" s="102">
        <f t="shared" si="396"/>
        <v>1.2751999999999999</v>
      </c>
      <c r="IX1418" s="103">
        <f t="shared" si="397"/>
        <v>1.28234</v>
      </c>
      <c r="IY1418" s="112">
        <f t="shared" si="398"/>
        <v>14296</v>
      </c>
      <c r="IZ1418" s="104">
        <f t="shared" ca="1" si="399"/>
        <v>1.2806618181818179</v>
      </c>
      <c r="JA1418" s="102">
        <f t="shared" ca="1" si="400"/>
        <v>1.2795690476190476</v>
      </c>
      <c r="JB1418" s="102">
        <f t="shared" ca="1" si="401"/>
        <v>1.2750652941176472</v>
      </c>
      <c r="JC1418" s="103">
        <f t="shared" ca="1" si="402"/>
        <v>1.2461509950248757</v>
      </c>
      <c r="JD1418" s="104">
        <f t="shared" si="403"/>
        <v>8.7700000000001666E-3</v>
      </c>
      <c r="JE1418" s="102">
        <f t="shared" si="404"/>
        <v>-4.2800000000000615E-3</v>
      </c>
      <c r="JF1418" s="66">
        <f t="shared" ca="1" si="392"/>
        <v>7.1338095238095128E-3</v>
      </c>
      <c r="JG1418" s="66">
        <f t="shared" ca="1" si="391"/>
        <v>1.4714285714284835E-4</v>
      </c>
      <c r="JH1418" s="66">
        <f t="shared" ca="1" si="405"/>
        <v>4.462050005259152E-3</v>
      </c>
      <c r="JI1418" s="80">
        <f t="shared" ca="1" si="406"/>
        <v>3.9725380430401837E-3</v>
      </c>
      <c r="JJ1418" s="118">
        <f t="shared" ca="1" si="407"/>
        <v>5727.367665156663</v>
      </c>
    </row>
    <row r="1419" spans="253:270" x14ac:dyDescent="0.3">
      <c r="IS1419" s="74">
        <v>1417</v>
      </c>
      <c r="IT1419" s="90" t="str">
        <f t="shared" si="393"/>
        <v>2006-08-29</v>
      </c>
      <c r="IU1419" s="101">
        <f t="shared" si="394"/>
        <v>1.2822899999999999</v>
      </c>
      <c r="IV1419" s="102">
        <f t="shared" si="395"/>
        <v>1.2853399999999999</v>
      </c>
      <c r="IW1419" s="102">
        <f t="shared" si="396"/>
        <v>1.2812600000000001</v>
      </c>
      <c r="IX1419" s="103">
        <f t="shared" si="397"/>
        <v>1.2834300000000001</v>
      </c>
      <c r="IY1419" s="112">
        <f t="shared" si="398"/>
        <v>12891</v>
      </c>
      <c r="IZ1419" s="104">
        <f t="shared" ca="1" si="399"/>
        <v>1.2807054545454546</v>
      </c>
      <c r="JA1419" s="102">
        <f t="shared" ca="1" si="400"/>
        <v>1.2795738095238094</v>
      </c>
      <c r="JB1419" s="102">
        <f t="shared" ca="1" si="401"/>
        <v>1.2751021568627454</v>
      </c>
      <c r="JC1419" s="103">
        <f t="shared" ca="1" si="402"/>
        <v>1.2464462686567164</v>
      </c>
      <c r="JD1419" s="104">
        <f t="shared" si="403"/>
        <v>4.0799999999998615E-3</v>
      </c>
      <c r="JE1419" s="102">
        <f t="shared" si="404"/>
        <v>-1.1400000000001409E-3</v>
      </c>
      <c r="JF1419" s="66">
        <f t="shared" ca="1" si="392"/>
        <v>6.9104761904761657E-3</v>
      </c>
      <c r="JG1419" s="66">
        <f t="shared" ca="1" si="391"/>
        <v>5.4761904761893443E-5</v>
      </c>
      <c r="JH1419" s="66">
        <f t="shared" ca="1" si="405"/>
        <v>4.4918386056220913E-3</v>
      </c>
      <c r="JI1419" s="80">
        <f t="shared" ca="1" si="406"/>
        <v>3.9788340228521834E-3</v>
      </c>
      <c r="JJ1419" s="118">
        <f t="shared" ca="1" si="407"/>
        <v>5702.2670942008181</v>
      </c>
    </row>
    <row r="1420" spans="253:270" x14ac:dyDescent="0.3">
      <c r="IS1420" s="74">
        <v>1418</v>
      </c>
      <c r="IT1420" s="90" t="str">
        <f t="shared" si="393"/>
        <v>2006-08-30</v>
      </c>
      <c r="IU1420" s="101">
        <f t="shared" si="394"/>
        <v>1.2836799999999999</v>
      </c>
      <c r="IV1420" s="102">
        <f t="shared" si="395"/>
        <v>1.28806</v>
      </c>
      <c r="IW1420" s="102">
        <f t="shared" si="396"/>
        <v>1.2786299999999999</v>
      </c>
      <c r="IX1420" s="103">
        <f t="shared" si="397"/>
        <v>1.28135</v>
      </c>
      <c r="IY1420" s="112">
        <f t="shared" si="398"/>
        <v>14191</v>
      </c>
      <c r="IZ1420" s="104">
        <f t="shared" ca="1" si="399"/>
        <v>1.2805599999999999</v>
      </c>
      <c r="JA1420" s="102">
        <f t="shared" ca="1" si="400"/>
        <v>1.2793461904761905</v>
      </c>
      <c r="JB1420" s="102">
        <f t="shared" ca="1" si="401"/>
        <v>1.2750845098039219</v>
      </c>
      <c r="JC1420" s="103">
        <f t="shared" ca="1" si="402"/>
        <v>1.2467476119402985</v>
      </c>
      <c r="JD1420" s="104">
        <f t="shared" si="403"/>
        <v>9.4300000000000495E-3</v>
      </c>
      <c r="JE1420" s="102">
        <f t="shared" si="404"/>
        <v>2.3299999999999432E-3</v>
      </c>
      <c r="JF1420" s="66">
        <f t="shared" ca="1" si="392"/>
        <v>6.6990476190475941E-3</v>
      </c>
      <c r="JG1420" s="66">
        <f t="shared" ca="1" si="391"/>
        <v>2.942857142856967E-4</v>
      </c>
      <c r="JH1420" s="66">
        <f t="shared" ca="1" si="405"/>
        <v>4.2576719603020161E-3</v>
      </c>
      <c r="JI1420" s="80">
        <f t="shared" ca="1" si="406"/>
        <v>3.9571316829823582E-3</v>
      </c>
      <c r="JJ1420" s="118">
        <f t="shared" ca="1" si="407"/>
        <v>5662.7407000345393</v>
      </c>
    </row>
    <row r="1421" spans="253:270" x14ac:dyDescent="0.3">
      <c r="IS1421" s="74">
        <v>1419</v>
      </c>
      <c r="IT1421" s="90" t="str">
        <f t="shared" si="393"/>
        <v>2006-08-31</v>
      </c>
      <c r="IU1421" s="101">
        <f t="shared" si="394"/>
        <v>1.28125</v>
      </c>
      <c r="IV1421" s="102">
        <f t="shared" si="395"/>
        <v>1.28505</v>
      </c>
      <c r="IW1421" s="102">
        <f t="shared" si="396"/>
        <v>1.27566</v>
      </c>
      <c r="IX1421" s="103">
        <f t="shared" si="397"/>
        <v>1.2839</v>
      </c>
      <c r="IY1421" s="112">
        <f t="shared" si="398"/>
        <v>13574</v>
      </c>
      <c r="IZ1421" s="104">
        <f t="shared" ca="1" si="399"/>
        <v>1.2806372727272726</v>
      </c>
      <c r="JA1421" s="102">
        <f t="shared" ca="1" si="400"/>
        <v>1.2795566666666665</v>
      </c>
      <c r="JB1421" s="102">
        <f t="shared" ca="1" si="401"/>
        <v>1.2753001960784318</v>
      </c>
      <c r="JC1421" s="103">
        <f t="shared" ca="1" si="402"/>
        <v>1.2471157711442786</v>
      </c>
      <c r="JD1421" s="104">
        <f t="shared" si="403"/>
        <v>9.3900000000000095E-3</v>
      </c>
      <c r="JE1421" s="102">
        <f t="shared" si="404"/>
        <v>-2.6500000000000412E-3</v>
      </c>
      <c r="JF1421" s="66">
        <f t="shared" ca="1" si="392"/>
        <v>6.3619047619047379E-3</v>
      </c>
      <c r="JG1421" s="66">
        <f t="shared" ca="1" si="391"/>
        <v>-1.4857142857145029E-4</v>
      </c>
      <c r="JH1421" s="66">
        <f t="shared" ca="1" si="405"/>
        <v>3.7165391210841323E-3</v>
      </c>
      <c r="JI1421" s="80">
        <f t="shared" ca="1" si="406"/>
        <v>3.7352366989628761E-3</v>
      </c>
      <c r="JJ1421" s="118">
        <f t="shared" ca="1" si="407"/>
        <v>5516.1562211183173</v>
      </c>
    </row>
    <row r="1422" spans="253:270" x14ac:dyDescent="0.3">
      <c r="IS1422" s="74">
        <v>1420</v>
      </c>
      <c r="IT1422" s="90" t="str">
        <f t="shared" si="393"/>
        <v>2006-09-01</v>
      </c>
      <c r="IU1422" s="101">
        <f t="shared" si="394"/>
        <v>1.2841</v>
      </c>
      <c r="IV1422" s="102">
        <f t="shared" si="395"/>
        <v>1.2841</v>
      </c>
      <c r="IW1422" s="102">
        <f t="shared" si="396"/>
        <v>1.2841</v>
      </c>
      <c r="IX1422" s="103">
        <f t="shared" si="397"/>
        <v>1.2841</v>
      </c>
      <c r="IY1422" s="112">
        <f t="shared" si="398"/>
        <v>1</v>
      </c>
      <c r="IZ1422" s="104">
        <f t="shared" ca="1" si="399"/>
        <v>1.2801600000000002</v>
      </c>
      <c r="JA1422" s="102">
        <f t="shared" ca="1" si="400"/>
        <v>1.2801123809523807</v>
      </c>
      <c r="JB1422" s="102">
        <f t="shared" ca="1" si="401"/>
        <v>1.2754307843137256</v>
      </c>
      <c r="JC1422" s="103">
        <f t="shared" ca="1" si="402"/>
        <v>1.2474787064676618</v>
      </c>
      <c r="JD1422" s="104">
        <f t="shared" si="403"/>
        <v>0</v>
      </c>
      <c r="JE1422" s="102">
        <f t="shared" si="404"/>
        <v>0</v>
      </c>
      <c r="JF1422" s="66">
        <f t="shared" ca="1" si="392"/>
        <v>5.9719047619047312E-3</v>
      </c>
      <c r="JG1422" s="66">
        <f t="shared" ca="1" si="391"/>
        <v>-4.8428571428573602E-4</v>
      </c>
      <c r="JH1422" s="66">
        <f t="shared" ca="1" si="405"/>
        <v>3.9279445964568406E-3</v>
      </c>
      <c r="JI1422" s="80">
        <f t="shared" ca="1" si="406"/>
        <v>3.3723505599685048E-3</v>
      </c>
      <c r="JJ1422" s="118">
        <f t="shared" ca="1" si="407"/>
        <v>5787.4531911635622</v>
      </c>
    </row>
    <row r="1423" spans="253:270" x14ac:dyDescent="0.3">
      <c r="IS1423" s="74">
        <v>1421</v>
      </c>
      <c r="IT1423" s="90" t="str">
        <f t="shared" si="393"/>
        <v>2006-09-02</v>
      </c>
      <c r="IU1423" s="101">
        <f t="shared" si="394"/>
        <v>1.2847500000000001</v>
      </c>
      <c r="IV1423" s="102">
        <f t="shared" si="395"/>
        <v>1.28485</v>
      </c>
      <c r="IW1423" s="102">
        <f t="shared" si="396"/>
        <v>1.2839</v>
      </c>
      <c r="IX1423" s="103">
        <f t="shared" si="397"/>
        <v>1.2847500000000001</v>
      </c>
      <c r="IY1423" s="112">
        <f t="shared" si="398"/>
        <v>210</v>
      </c>
      <c r="IZ1423" s="104">
        <f t="shared" ca="1" si="399"/>
        <v>1.2805545454545453</v>
      </c>
      <c r="JA1423" s="102">
        <f t="shared" ca="1" si="400"/>
        <v>1.2807014285714284</v>
      </c>
      <c r="JB1423" s="102">
        <f t="shared" ca="1" si="401"/>
        <v>1.2757100000000003</v>
      </c>
      <c r="JC1423" s="103">
        <f t="shared" ca="1" si="402"/>
        <v>1.2478554228855721</v>
      </c>
      <c r="JD1423" s="104">
        <f t="shared" si="403"/>
        <v>9.5000000000000639E-4</v>
      </c>
      <c r="JE1423" s="102">
        <f t="shared" si="404"/>
        <v>0</v>
      </c>
      <c r="JF1423" s="66">
        <f t="shared" ca="1" si="392"/>
        <v>6.0171428571428268E-3</v>
      </c>
      <c r="JG1423" s="66">
        <f t="shared" ca="1" si="391"/>
        <v>-4.8428571428573602E-4</v>
      </c>
      <c r="JH1423" s="66">
        <f t="shared" ca="1" si="405"/>
        <v>3.863853421819486E-3</v>
      </c>
      <c r="JI1423" s="80">
        <f t="shared" ca="1" si="406"/>
        <v>3.3723505599685048E-3</v>
      </c>
      <c r="JJ1423" s="118">
        <f t="shared" ca="1" si="407"/>
        <v>5772.0970817449388</v>
      </c>
    </row>
    <row r="1424" spans="253:270" x14ac:dyDescent="0.3">
      <c r="IS1424" s="74">
        <v>1422</v>
      </c>
      <c r="IT1424" s="90" t="str">
        <f t="shared" si="393"/>
        <v>2006-09-03</v>
      </c>
      <c r="IU1424" s="101">
        <f t="shared" si="394"/>
        <v>1.2847500000000001</v>
      </c>
      <c r="IV1424" s="102">
        <f t="shared" si="395"/>
        <v>1.28746</v>
      </c>
      <c r="IW1424" s="102">
        <f t="shared" si="396"/>
        <v>1.2841100000000001</v>
      </c>
      <c r="IX1424" s="103">
        <f t="shared" si="397"/>
        <v>1.2874000000000001</v>
      </c>
      <c r="IY1424" s="112">
        <f t="shared" si="398"/>
        <v>9526</v>
      </c>
      <c r="IZ1424" s="104">
        <f t="shared" ca="1" si="399"/>
        <v>1.2813336363636365</v>
      </c>
      <c r="JA1424" s="102">
        <f t="shared" ca="1" si="400"/>
        <v>1.2813895238095236</v>
      </c>
      <c r="JB1424" s="102">
        <f t="shared" ca="1" si="401"/>
        <v>1.276069215686275</v>
      </c>
      <c r="JC1424" s="103">
        <f t="shared" ca="1" si="402"/>
        <v>1.2482123383084578</v>
      </c>
      <c r="JD1424" s="104">
        <f t="shared" si="403"/>
        <v>3.3499999999999641E-3</v>
      </c>
      <c r="JE1424" s="102">
        <f t="shared" si="404"/>
        <v>-2.6500000000000412E-3</v>
      </c>
      <c r="JF1424" s="66">
        <f t="shared" ca="1" si="392"/>
        <v>6.1114285714285455E-3</v>
      </c>
      <c r="JG1424" s="66">
        <f t="shared" ca="1" si="391"/>
        <v>-5.7857142857145475E-4</v>
      </c>
      <c r="JH1424" s="66">
        <f t="shared" ca="1" si="405"/>
        <v>3.7723786682047856E-3</v>
      </c>
      <c r="JI1424" s="80">
        <f t="shared" ca="1" si="406"/>
        <v>3.4037574275865346E-3</v>
      </c>
      <c r="JJ1424" s="118">
        <f t="shared" ca="1" si="407"/>
        <v>5427.0430684784678</v>
      </c>
    </row>
    <row r="1425" spans="253:270" x14ac:dyDescent="0.3">
      <c r="IS1425" s="74">
        <v>1423</v>
      </c>
      <c r="IT1425" s="90" t="str">
        <f t="shared" si="393"/>
        <v>2006-09-04</v>
      </c>
      <c r="IU1425" s="101">
        <f t="shared" si="394"/>
        <v>1.28735</v>
      </c>
      <c r="IV1425" s="102">
        <f t="shared" si="395"/>
        <v>1.2875300000000001</v>
      </c>
      <c r="IW1425" s="102">
        <f t="shared" si="396"/>
        <v>1.2797400000000001</v>
      </c>
      <c r="IX1425" s="103">
        <f t="shared" si="397"/>
        <v>1.28163</v>
      </c>
      <c r="IY1425" s="112">
        <f t="shared" si="398"/>
        <v>11770</v>
      </c>
      <c r="IZ1425" s="104">
        <f t="shared" ca="1" si="399"/>
        <v>1.281800909090909</v>
      </c>
      <c r="JA1425" s="102">
        <f t="shared" ca="1" si="400"/>
        <v>1.2818657142857142</v>
      </c>
      <c r="JB1425" s="102">
        <f t="shared" ca="1" si="401"/>
        <v>1.2763825490196081</v>
      </c>
      <c r="JC1425" s="103">
        <f t="shared" ca="1" si="402"/>
        <v>1.2485857213930347</v>
      </c>
      <c r="JD1425" s="104">
        <f t="shared" si="403"/>
        <v>7.7899999999999636E-3</v>
      </c>
      <c r="JE1425" s="102">
        <f t="shared" si="404"/>
        <v>5.7199999999999473E-3</v>
      </c>
      <c r="JF1425" s="66">
        <f t="shared" ca="1" si="392"/>
        <v>6.2285714285714089E-3</v>
      </c>
      <c r="JG1425" s="66">
        <f t="shared" ca="1" si="391"/>
        <v>-3.6904761904764713E-4</v>
      </c>
      <c r="JH1425" s="66">
        <f t="shared" ca="1" si="405"/>
        <v>3.7844698763364378E-3</v>
      </c>
      <c r="JI1425" s="80">
        <f t="shared" ca="1" si="406"/>
        <v>3.641313087024044E-3</v>
      </c>
      <c r="JJ1425" s="118">
        <f t="shared" ca="1" si="407"/>
        <v>5430.1150223970935</v>
      </c>
    </row>
    <row r="1426" spans="253:270" x14ac:dyDescent="0.3">
      <c r="IS1426" s="74">
        <v>1424</v>
      </c>
      <c r="IT1426" s="90" t="str">
        <f t="shared" si="393"/>
        <v>2006-09-05</v>
      </c>
      <c r="IU1426" s="101">
        <f t="shared" si="394"/>
        <v>1.28163</v>
      </c>
      <c r="IV1426" s="102">
        <f t="shared" si="395"/>
        <v>1.28332</v>
      </c>
      <c r="IW1426" s="102">
        <f t="shared" si="396"/>
        <v>1.27721</v>
      </c>
      <c r="IX1426" s="103">
        <f t="shared" si="397"/>
        <v>1.2805899999999999</v>
      </c>
      <c r="IY1426" s="112">
        <f t="shared" si="398"/>
        <v>12359</v>
      </c>
      <c r="IZ1426" s="104">
        <f t="shared" ca="1" si="399"/>
        <v>1.282240909090909</v>
      </c>
      <c r="JA1426" s="102">
        <f t="shared" ca="1" si="400"/>
        <v>1.2819685714285713</v>
      </c>
      <c r="JB1426" s="102">
        <f t="shared" ca="1" si="401"/>
        <v>1.276679411764706</v>
      </c>
      <c r="JC1426" s="103">
        <f t="shared" ca="1" si="402"/>
        <v>1.2489409950248755</v>
      </c>
      <c r="JD1426" s="104">
        <f t="shared" si="403"/>
        <v>6.1100000000000598E-3</v>
      </c>
      <c r="JE1426" s="102">
        <f t="shared" si="404"/>
        <v>1.0400000000001519E-3</v>
      </c>
      <c r="JF1426" s="66">
        <f t="shared" ca="1" si="392"/>
        <v>5.9938095238095098E-3</v>
      </c>
      <c r="JG1426" s="66">
        <f t="shared" ca="1" si="391"/>
        <v>6.6666666666469003E-6</v>
      </c>
      <c r="JH1426" s="66">
        <f t="shared" ca="1" si="405"/>
        <v>3.628414944757265E-3</v>
      </c>
      <c r="JI1426" s="80">
        <f t="shared" ca="1" si="406"/>
        <v>3.3484940941284143E-3</v>
      </c>
      <c r="JJ1426" s="118">
        <f t="shared" ca="1" si="407"/>
        <v>5398.2923658431264</v>
      </c>
    </row>
    <row r="1427" spans="253:270" x14ac:dyDescent="0.3">
      <c r="IS1427" s="74">
        <v>1425</v>
      </c>
      <c r="IT1427" s="90" t="str">
        <f t="shared" si="393"/>
        <v>2006-09-06</v>
      </c>
      <c r="IU1427" s="101">
        <f t="shared" si="394"/>
        <v>1.28054</v>
      </c>
      <c r="IV1427" s="102">
        <f t="shared" si="395"/>
        <v>1.2830699999999999</v>
      </c>
      <c r="IW1427" s="102">
        <f t="shared" si="396"/>
        <v>1.27078</v>
      </c>
      <c r="IX1427" s="103">
        <f t="shared" si="397"/>
        <v>1.2732300000000001</v>
      </c>
      <c r="IY1427" s="112">
        <f t="shared" si="398"/>
        <v>15655</v>
      </c>
      <c r="IZ1427" s="104">
        <f t="shared" ca="1" si="399"/>
        <v>1.281889090909091</v>
      </c>
      <c r="JA1427" s="102">
        <f t="shared" ca="1" si="400"/>
        <v>1.2814519047619046</v>
      </c>
      <c r="JB1427" s="102">
        <f t="shared" ca="1" si="401"/>
        <v>1.2768309803921571</v>
      </c>
      <c r="JC1427" s="103">
        <f t="shared" ca="1" si="402"/>
        <v>1.249290895522388</v>
      </c>
      <c r="JD1427" s="104">
        <f t="shared" si="403"/>
        <v>1.2289999999999912E-2</v>
      </c>
      <c r="JE1427" s="102">
        <f t="shared" si="404"/>
        <v>7.3099999999999277E-3</v>
      </c>
      <c r="JF1427" s="66">
        <f t="shared" ca="1" si="392"/>
        <v>6.1295238095237965E-3</v>
      </c>
      <c r="JG1427" s="66">
        <f t="shared" ca="1" si="391"/>
        <v>6.2380952380950794E-4</v>
      </c>
      <c r="JH1427" s="66">
        <f t="shared" ca="1" si="405"/>
        <v>3.8038345016706194E-3</v>
      </c>
      <c r="JI1427" s="80">
        <f t="shared" ca="1" si="406"/>
        <v>3.4420598431344675E-3</v>
      </c>
      <c r="JJ1427" s="118">
        <f t="shared" ca="1" si="407"/>
        <v>5543.2604938334198</v>
      </c>
    </row>
    <row r="1428" spans="253:270" x14ac:dyDescent="0.3">
      <c r="IS1428" s="74">
        <v>1426</v>
      </c>
      <c r="IT1428" s="90" t="str">
        <f t="shared" si="393"/>
        <v>2006-09-07</v>
      </c>
      <c r="IU1428" s="101">
        <f t="shared" si="394"/>
        <v>1.2733300000000001</v>
      </c>
      <c r="IV1428" s="102">
        <f t="shared" si="395"/>
        <v>1.2742</v>
      </c>
      <c r="IW1428" s="102">
        <f t="shared" si="396"/>
        <v>1.26528</v>
      </c>
      <c r="IX1428" s="103">
        <f t="shared" si="397"/>
        <v>1.2678199999999999</v>
      </c>
      <c r="IY1428" s="112">
        <f t="shared" si="398"/>
        <v>13084</v>
      </c>
      <c r="IZ1428" s="104">
        <f t="shared" ca="1" si="399"/>
        <v>1.2809581818181819</v>
      </c>
      <c r="JA1428" s="102">
        <f t="shared" ca="1" si="400"/>
        <v>1.2807371428571428</v>
      </c>
      <c r="JB1428" s="102">
        <f t="shared" ca="1" si="401"/>
        <v>1.277143529411765</v>
      </c>
      <c r="JC1428" s="103">
        <f t="shared" ca="1" si="402"/>
        <v>1.2496138805970147</v>
      </c>
      <c r="JD1428" s="104">
        <f t="shared" si="403"/>
        <v>8.920000000000039E-3</v>
      </c>
      <c r="JE1428" s="102">
        <f t="shared" si="404"/>
        <v>5.5100000000001259E-3</v>
      </c>
      <c r="JF1428" s="66">
        <f t="shared" ca="1" si="392"/>
        <v>6.2042857142857047E-3</v>
      </c>
      <c r="JG1428" s="66">
        <f t="shared" ca="1" si="391"/>
        <v>8.2190476190474333E-4</v>
      </c>
      <c r="JH1428" s="66">
        <f t="shared" ca="1" si="405"/>
        <v>3.8423214354873342E-3</v>
      </c>
      <c r="JI1428" s="80">
        <f t="shared" ca="1" si="406"/>
        <v>3.594484689271329E-3</v>
      </c>
      <c r="JJ1428" s="118">
        <f t="shared" ca="1" si="407"/>
        <v>5559.8018574295929</v>
      </c>
    </row>
    <row r="1429" spans="253:270" x14ac:dyDescent="0.3">
      <c r="IS1429" s="74">
        <v>1427</v>
      </c>
      <c r="IT1429" s="90" t="str">
        <f t="shared" si="393"/>
        <v>2006-09-09</v>
      </c>
      <c r="IU1429" s="101">
        <f t="shared" si="394"/>
        <v>1.2680199999999999</v>
      </c>
      <c r="IV1429" s="102">
        <f t="shared" si="395"/>
        <v>1.26875</v>
      </c>
      <c r="IW1429" s="102">
        <f t="shared" si="396"/>
        <v>1.2676000000000001</v>
      </c>
      <c r="IX1429" s="103">
        <f t="shared" si="397"/>
        <v>1.2677499999999999</v>
      </c>
      <c r="IY1429" s="112">
        <f t="shared" si="398"/>
        <v>185</v>
      </c>
      <c r="IZ1429" s="104">
        <f t="shared" ca="1" si="399"/>
        <v>1.2796318181818183</v>
      </c>
      <c r="JA1429" s="102">
        <f t="shared" ca="1" si="400"/>
        <v>1.2800133333333332</v>
      </c>
      <c r="JB1429" s="102">
        <f t="shared" ca="1" si="401"/>
        <v>1.2774811764705887</v>
      </c>
      <c r="JC1429" s="103">
        <f t="shared" ca="1" si="402"/>
        <v>1.2499295522388059</v>
      </c>
      <c r="JD1429" s="104">
        <f t="shared" si="403"/>
        <v>1.1499999999999844E-3</v>
      </c>
      <c r="JE1429" s="102">
        <f t="shared" si="404"/>
        <v>2.6999999999999247E-4</v>
      </c>
      <c r="JF1429" s="66">
        <f t="shared" ca="1" si="392"/>
        <v>5.9580952380952224E-3</v>
      </c>
      <c r="JG1429" s="66">
        <f t="shared" ca="1" si="391"/>
        <v>8.3571428571427298E-4</v>
      </c>
      <c r="JH1429" s="66">
        <f t="shared" ca="1" si="405"/>
        <v>3.9898187320653086E-3</v>
      </c>
      <c r="JI1429" s="80">
        <f t="shared" ca="1" si="406"/>
        <v>3.5917797305309741E-3</v>
      </c>
      <c r="JJ1429" s="118">
        <f t="shared" ca="1" si="407"/>
        <v>5894.5162366727855</v>
      </c>
    </row>
    <row r="1430" spans="253:270" x14ac:dyDescent="0.3">
      <c r="IS1430" s="74">
        <v>1428</v>
      </c>
      <c r="IT1430" s="90" t="str">
        <f t="shared" si="393"/>
        <v>2006-09-10</v>
      </c>
      <c r="IU1430" s="101">
        <f t="shared" si="394"/>
        <v>1.2677499999999999</v>
      </c>
      <c r="IV1430" s="102">
        <f t="shared" si="395"/>
        <v>1.2741400000000001</v>
      </c>
      <c r="IW1430" s="102">
        <f t="shared" si="396"/>
        <v>1.2649999999999999</v>
      </c>
      <c r="IX1430" s="103">
        <f t="shared" si="397"/>
        <v>1.2702500000000001</v>
      </c>
      <c r="IY1430" s="112">
        <f t="shared" si="398"/>
        <v>12640</v>
      </c>
      <c r="IZ1430" s="104">
        <f t="shared" ca="1" si="399"/>
        <v>1.2784336363636364</v>
      </c>
      <c r="JA1430" s="102">
        <f t="shared" ca="1" si="400"/>
        <v>1.2794085714285715</v>
      </c>
      <c r="JB1430" s="102">
        <f t="shared" ca="1" si="401"/>
        <v>1.2777066666666668</v>
      </c>
      <c r="JC1430" s="103">
        <f t="shared" ca="1" si="402"/>
        <v>1.2502947263681592</v>
      </c>
      <c r="JD1430" s="104">
        <f t="shared" si="403"/>
        <v>9.140000000000148E-3</v>
      </c>
      <c r="JE1430" s="102">
        <f t="shared" si="404"/>
        <v>-2.5000000000001688E-3</v>
      </c>
      <c r="JF1430" s="66">
        <f t="shared" ca="1" si="392"/>
        <v>6.3933333333333247E-3</v>
      </c>
      <c r="JG1430" s="66">
        <f t="shared" ca="1" si="391"/>
        <v>7.1666666666664585E-4</v>
      </c>
      <c r="JH1430" s="66">
        <f t="shared" ca="1" si="405"/>
        <v>3.8106321601956688E-3</v>
      </c>
      <c r="JI1430" s="80">
        <f t="shared" ca="1" si="406"/>
        <v>3.6583203709500463E-3</v>
      </c>
      <c r="JJ1430" s="118">
        <f t="shared" ca="1" si="407"/>
        <v>5569.3489566064645</v>
      </c>
    </row>
    <row r="1431" spans="253:270" x14ac:dyDescent="0.3">
      <c r="IS1431" s="74">
        <v>1429</v>
      </c>
      <c r="IT1431" s="90" t="str">
        <f t="shared" si="393"/>
        <v>2006-09-11</v>
      </c>
      <c r="IU1431" s="101">
        <f t="shared" si="394"/>
        <v>1.2702</v>
      </c>
      <c r="IV1431" s="102">
        <f t="shared" si="395"/>
        <v>1.2745500000000001</v>
      </c>
      <c r="IW1431" s="102">
        <f t="shared" si="396"/>
        <v>1.2672099999999999</v>
      </c>
      <c r="IX1431" s="103">
        <f t="shared" si="397"/>
        <v>1.26884</v>
      </c>
      <c r="IY1431" s="112">
        <f t="shared" si="398"/>
        <v>13741</v>
      </c>
      <c r="IZ1431" s="104">
        <f t="shared" ca="1" si="399"/>
        <v>1.2772963636363637</v>
      </c>
      <c r="JA1431" s="102">
        <f t="shared" ca="1" si="400"/>
        <v>1.278731904761905</v>
      </c>
      <c r="JB1431" s="102">
        <f t="shared" ca="1" si="401"/>
        <v>1.2778245098039218</v>
      </c>
      <c r="JC1431" s="103">
        <f t="shared" ca="1" si="402"/>
        <v>1.2506471641791048</v>
      </c>
      <c r="JD1431" s="104">
        <f t="shared" si="403"/>
        <v>7.3400000000001242E-3</v>
      </c>
      <c r="JE1431" s="102">
        <f t="shared" si="404"/>
        <v>1.3600000000000279E-3</v>
      </c>
      <c r="JF1431" s="66">
        <f t="shared" ca="1" si="392"/>
        <v>6.7047619047618957E-3</v>
      </c>
      <c r="JG1431" s="66">
        <f t="shared" ref="JG1431:JG1494" ca="1" si="408">IF(IU1431&lt;&gt;"",IF($IS1431&gt;=JG$1,AVERAGE(INDIRECT(CONCATENATE("JE",$IS1431+2,":JE",$IS1431+2-JG$1))),""),"")</f>
        <v>7.8142857142855196E-4</v>
      </c>
      <c r="JH1431" s="66">
        <f t="shared" ca="1" si="405"/>
        <v>3.6023360397540354E-3</v>
      </c>
      <c r="JI1431" s="80">
        <f t="shared" ca="1" si="406"/>
        <v>3.6570978419848835E-3</v>
      </c>
      <c r="JJ1431" s="118">
        <f t="shared" ca="1" si="407"/>
        <v>5191.9314919189801</v>
      </c>
    </row>
    <row r="1432" spans="253:270" x14ac:dyDescent="0.3">
      <c r="IS1432" s="74">
        <v>1430</v>
      </c>
      <c r="IT1432" s="90" t="str">
        <f t="shared" si="393"/>
        <v>2006-09-12</v>
      </c>
      <c r="IU1432" s="101">
        <f t="shared" si="394"/>
        <v>1.26884</v>
      </c>
      <c r="IV1432" s="102">
        <f t="shared" si="395"/>
        <v>1.27186</v>
      </c>
      <c r="IW1432" s="102">
        <f t="shared" si="396"/>
        <v>1.2665999999999999</v>
      </c>
      <c r="IX1432" s="103">
        <f t="shared" si="397"/>
        <v>1.2691300000000001</v>
      </c>
      <c r="IY1432" s="112">
        <f t="shared" si="398"/>
        <v>12003</v>
      </c>
      <c r="IZ1432" s="104">
        <f t="shared" ca="1" si="399"/>
        <v>1.2759536363636363</v>
      </c>
      <c r="JA1432" s="102">
        <f t="shared" ca="1" si="400"/>
        <v>1.277769047619048</v>
      </c>
      <c r="JB1432" s="102">
        <f t="shared" ca="1" si="401"/>
        <v>1.2778074509803923</v>
      </c>
      <c r="JC1432" s="103">
        <f t="shared" ca="1" si="402"/>
        <v>1.2510097512437812</v>
      </c>
      <c r="JD1432" s="104">
        <f t="shared" si="403"/>
        <v>5.2600000000000424E-3</v>
      </c>
      <c r="JE1432" s="102">
        <f t="shared" si="404"/>
        <v>-2.9000000000012349E-4</v>
      </c>
      <c r="JF1432" s="66">
        <f t="shared" ca="1" si="392"/>
        <v>6.4323809523809464E-3</v>
      </c>
      <c r="JG1432" s="66">
        <f t="shared" ca="1" si="408"/>
        <v>1.0652380952380742E-3</v>
      </c>
      <c r="JH1432" s="66">
        <f t="shared" ca="1" si="405"/>
        <v>3.4830540850864372E-3</v>
      </c>
      <c r="JI1432" s="80">
        <f t="shared" ca="1" si="406"/>
        <v>3.3157425643186747E-3</v>
      </c>
      <c r="JJ1432" s="118">
        <f t="shared" ca="1" si="407"/>
        <v>5178.693132669503</v>
      </c>
    </row>
    <row r="1433" spans="253:270" x14ac:dyDescent="0.3">
      <c r="IS1433" s="74">
        <v>1431</v>
      </c>
      <c r="IT1433" s="90" t="str">
        <f t="shared" si="393"/>
        <v>2006-09-13</v>
      </c>
      <c r="IU1433" s="101">
        <f t="shared" si="394"/>
        <v>1.2691300000000001</v>
      </c>
      <c r="IV1433" s="102">
        <f t="shared" si="395"/>
        <v>1.27536</v>
      </c>
      <c r="IW1433" s="102">
        <f t="shared" si="396"/>
        <v>1.2676099999999999</v>
      </c>
      <c r="IX1433" s="103">
        <f t="shared" si="397"/>
        <v>1.2724299999999999</v>
      </c>
      <c r="IY1433" s="112">
        <f t="shared" si="398"/>
        <v>12873</v>
      </c>
      <c r="IZ1433" s="104">
        <f t="shared" ca="1" si="399"/>
        <v>1.2748927272727273</v>
      </c>
      <c r="JA1433" s="102">
        <f t="shared" ca="1" si="400"/>
        <v>1.2773890476190477</v>
      </c>
      <c r="JB1433" s="102">
        <f t="shared" ca="1" si="401"/>
        <v>1.2778550980392158</v>
      </c>
      <c r="JC1433" s="103">
        <f t="shared" ca="1" si="402"/>
        <v>1.2513798009950248</v>
      </c>
      <c r="JD1433" s="104">
        <f t="shared" si="403"/>
        <v>7.7500000000001457E-3</v>
      </c>
      <c r="JE1433" s="102">
        <f t="shared" si="404"/>
        <v>-3.2999999999998586E-3</v>
      </c>
      <c r="JF1433" s="66">
        <f t="shared" ca="1" si="392"/>
        <v>6.2671428571428574E-3</v>
      </c>
      <c r="JG1433" s="66">
        <f t="shared" ca="1" si="408"/>
        <v>4.8238095238094047E-4</v>
      </c>
      <c r="JH1433" s="66">
        <f t="shared" ca="1" si="405"/>
        <v>3.3309974808887538E-3</v>
      </c>
      <c r="JI1433" s="80">
        <f t="shared" ca="1" si="406"/>
        <v>2.9340884927770657E-3</v>
      </c>
      <c r="JJ1433" s="118">
        <f t="shared" ca="1" si="407"/>
        <v>5136.0216853937118</v>
      </c>
    </row>
    <row r="1434" spans="253:270" x14ac:dyDescent="0.3">
      <c r="IS1434" s="74">
        <v>1432</v>
      </c>
      <c r="IT1434" s="90" t="str">
        <f t="shared" si="393"/>
        <v>2006-09-14</v>
      </c>
      <c r="IU1434" s="101">
        <f t="shared" si="394"/>
        <v>1.2724800000000001</v>
      </c>
      <c r="IV1434" s="102">
        <f t="shared" si="395"/>
        <v>1.2735399999999999</v>
      </c>
      <c r="IW1434" s="102">
        <f t="shared" si="396"/>
        <v>1.26325</v>
      </c>
      <c r="IX1434" s="103">
        <f t="shared" si="397"/>
        <v>1.2668999999999999</v>
      </c>
      <c r="IY1434" s="112">
        <f t="shared" si="398"/>
        <v>12782</v>
      </c>
      <c r="IZ1434" s="104">
        <f t="shared" ca="1" si="399"/>
        <v>1.2732700000000001</v>
      </c>
      <c r="JA1434" s="102">
        <f t="shared" ca="1" si="400"/>
        <v>1.2768209523809526</v>
      </c>
      <c r="JB1434" s="102">
        <f t="shared" ca="1" si="401"/>
        <v>1.2777629411764708</v>
      </c>
      <c r="JC1434" s="103">
        <f t="shared" ca="1" si="402"/>
        <v>1.2517569154228854</v>
      </c>
      <c r="JD1434" s="104">
        <f t="shared" si="403"/>
        <v>1.028999999999991E-2</v>
      </c>
      <c r="JE1434" s="102">
        <f t="shared" si="404"/>
        <v>5.5800000000001404E-3</v>
      </c>
      <c r="JF1434" s="66">
        <f t="shared" ca="1" si="392"/>
        <v>6.3914285714285713E-3</v>
      </c>
      <c r="JG1434" s="66">
        <f t="shared" ca="1" si="408"/>
        <v>6.7047619047618434E-4</v>
      </c>
      <c r="JH1434" s="66">
        <f t="shared" ca="1" si="405"/>
        <v>3.4286555545234849E-3</v>
      </c>
      <c r="JI1434" s="80">
        <f t="shared" ca="1" si="406"/>
        <v>3.1222099563190842E-3</v>
      </c>
      <c r="JJ1434" s="118">
        <f t="shared" ca="1" si="407"/>
        <v>5150.7589142077159</v>
      </c>
    </row>
    <row r="1435" spans="253:270" x14ac:dyDescent="0.3">
      <c r="IS1435" s="74">
        <v>1433</v>
      </c>
      <c r="IT1435" s="90" t="str">
        <f t="shared" si="393"/>
        <v>2006-09-16</v>
      </c>
      <c r="IU1435" s="101">
        <f t="shared" si="394"/>
        <v>1.2663</v>
      </c>
      <c r="IV1435" s="102">
        <f t="shared" si="395"/>
        <v>1.2663</v>
      </c>
      <c r="IW1435" s="102">
        <f t="shared" si="396"/>
        <v>1.26355</v>
      </c>
      <c r="IX1435" s="103">
        <f t="shared" si="397"/>
        <v>1.26485</v>
      </c>
      <c r="IY1435" s="112">
        <f t="shared" si="398"/>
        <v>483</v>
      </c>
      <c r="IZ1435" s="104">
        <f t="shared" ca="1" si="399"/>
        <v>1.2712199999999998</v>
      </c>
      <c r="JA1435" s="102">
        <f t="shared" ca="1" si="400"/>
        <v>1.2762666666666667</v>
      </c>
      <c r="JB1435" s="102">
        <f t="shared" ca="1" si="401"/>
        <v>1.2777868627450981</v>
      </c>
      <c r="JC1435" s="103">
        <f t="shared" ca="1" si="402"/>
        <v>1.252126815920398</v>
      </c>
      <c r="JD1435" s="104">
        <f t="shared" si="403"/>
        <v>2.7500000000000302E-3</v>
      </c>
      <c r="JE1435" s="102">
        <f t="shared" si="404"/>
        <v>1.4499999999999513E-3</v>
      </c>
      <c r="JF1435" s="66">
        <f t="shared" ca="1" si="392"/>
        <v>6.0695238095238154E-3</v>
      </c>
      <c r="JG1435" s="66">
        <f t="shared" ca="1" si="408"/>
        <v>6.2809523809522914E-4</v>
      </c>
      <c r="JH1435" s="66">
        <f t="shared" ca="1" si="405"/>
        <v>3.43807597936832E-3</v>
      </c>
      <c r="JI1435" s="80">
        <f t="shared" ca="1" si="406"/>
        <v>3.1052545621400758E-3</v>
      </c>
      <c r="JJ1435" s="118">
        <f t="shared" ca="1" si="407"/>
        <v>5496.4454541444775</v>
      </c>
    </row>
    <row r="1436" spans="253:270" x14ac:dyDescent="0.3">
      <c r="IS1436" s="74">
        <v>1434</v>
      </c>
      <c r="IT1436" s="90" t="str">
        <f t="shared" si="393"/>
        <v>2006-09-17</v>
      </c>
      <c r="IU1436" s="101">
        <f t="shared" si="394"/>
        <v>1.2646999999999999</v>
      </c>
      <c r="IV1436" s="102">
        <f t="shared" si="395"/>
        <v>1.27108</v>
      </c>
      <c r="IW1436" s="102">
        <f t="shared" si="396"/>
        <v>1.2636499999999999</v>
      </c>
      <c r="IX1436" s="103">
        <f t="shared" si="397"/>
        <v>1.2704299999999999</v>
      </c>
      <c r="IY1436" s="112">
        <f t="shared" si="398"/>
        <v>11804</v>
      </c>
      <c r="IZ1436" s="104">
        <f t="shared" ca="1" si="399"/>
        <v>1.270201818181818</v>
      </c>
      <c r="JA1436" s="102">
        <f t="shared" ca="1" si="400"/>
        <v>1.2760133333333332</v>
      </c>
      <c r="JB1436" s="102">
        <f t="shared" ca="1" si="401"/>
        <v>1.2780309803921568</v>
      </c>
      <c r="JC1436" s="103">
        <f t="shared" ca="1" si="402"/>
        <v>1.2525282089552239</v>
      </c>
      <c r="JD1436" s="104">
        <f t="shared" si="403"/>
        <v>7.4300000000000477E-3</v>
      </c>
      <c r="JE1436" s="102">
        <f t="shared" si="404"/>
        <v>-5.7300000000000129E-3</v>
      </c>
      <c r="JF1436" s="66">
        <f t="shared" ca="1" si="392"/>
        <v>6.1528571428571561E-3</v>
      </c>
      <c r="JG1436" s="66">
        <f t="shared" ca="1" si="408"/>
        <v>3.1761904761903485E-4</v>
      </c>
      <c r="JH1436" s="66">
        <f t="shared" ca="1" si="405"/>
        <v>3.4488164192774439E-3</v>
      </c>
      <c r="JI1436" s="80">
        <f t="shared" ca="1" si="406"/>
        <v>3.3867358983764319E-3</v>
      </c>
      <c r="JJ1436" s="118">
        <f t="shared" ca="1" si="407"/>
        <v>5484.1959485246389</v>
      </c>
    </row>
    <row r="1437" spans="253:270" x14ac:dyDescent="0.3">
      <c r="IS1437" s="74">
        <v>1435</v>
      </c>
      <c r="IT1437" s="90" t="str">
        <f t="shared" si="393"/>
        <v>2006-09-18</v>
      </c>
      <c r="IU1437" s="101">
        <f t="shared" si="394"/>
        <v>1.2703800000000001</v>
      </c>
      <c r="IV1437" s="102">
        <f t="shared" si="395"/>
        <v>1.2726599999999999</v>
      </c>
      <c r="IW1437" s="102">
        <f t="shared" si="396"/>
        <v>1.2651600000000001</v>
      </c>
      <c r="IX1437" s="103">
        <f t="shared" si="397"/>
        <v>1.26786</v>
      </c>
      <c r="IY1437" s="112">
        <f t="shared" si="398"/>
        <v>13633</v>
      </c>
      <c r="IZ1437" s="104">
        <f t="shared" ca="1" si="399"/>
        <v>1.2690445454545454</v>
      </c>
      <c r="JA1437" s="102">
        <f t="shared" ca="1" si="400"/>
        <v>1.2755733333333334</v>
      </c>
      <c r="JB1437" s="102">
        <f t="shared" ca="1" si="401"/>
        <v>1.2779531372549018</v>
      </c>
      <c r="JC1437" s="103">
        <f t="shared" ca="1" si="402"/>
        <v>1.252907711442786</v>
      </c>
      <c r="JD1437" s="104">
        <f t="shared" si="403"/>
        <v>7.4999999999998401E-3</v>
      </c>
      <c r="JE1437" s="102">
        <f t="shared" si="404"/>
        <v>2.5200000000000777E-3</v>
      </c>
      <c r="JF1437" s="66">
        <f t="shared" ref="JF1437:JF1500" ca="1" si="409">IF(IT1437&lt;&gt;"",IF($IS1437&gt;=JF$1,AVERAGE(INDIRECT(CONCATENATE("JD",$IS1437+2,":JD",$IS1437+2-JF$1))),""),"")</f>
        <v>6.4671428571428675E-3</v>
      </c>
      <c r="JG1437" s="66">
        <f t="shared" ca="1" si="408"/>
        <v>4.5666666666665547E-4</v>
      </c>
      <c r="JH1437" s="66">
        <f t="shared" ca="1" si="405"/>
        <v>3.2508535770766262E-3</v>
      </c>
      <c r="JI1437" s="80">
        <f t="shared" ca="1" si="406"/>
        <v>3.4142493190595464E-3</v>
      </c>
      <c r="JJ1437" s="118">
        <f t="shared" ca="1" si="407"/>
        <v>5110.0473610081181</v>
      </c>
    </row>
    <row r="1438" spans="253:270" x14ac:dyDescent="0.3">
      <c r="IS1438" s="74">
        <v>1436</v>
      </c>
      <c r="IT1438" s="90" t="str">
        <f t="shared" si="393"/>
        <v>2006-09-19</v>
      </c>
      <c r="IU1438" s="101">
        <f t="shared" si="394"/>
        <v>1.26796</v>
      </c>
      <c r="IV1438" s="102">
        <f t="shared" si="395"/>
        <v>1.27285</v>
      </c>
      <c r="IW1438" s="102">
        <f t="shared" si="396"/>
        <v>1.2665900000000001</v>
      </c>
      <c r="IX1438" s="103">
        <f t="shared" si="397"/>
        <v>1.2686599999999999</v>
      </c>
      <c r="IY1438" s="112">
        <f t="shared" si="398"/>
        <v>11545</v>
      </c>
      <c r="IZ1438" s="104">
        <f t="shared" ca="1" si="399"/>
        <v>1.2686290909090909</v>
      </c>
      <c r="JA1438" s="102">
        <f t="shared" ca="1" si="400"/>
        <v>1.2751257142857144</v>
      </c>
      <c r="JB1438" s="102">
        <f t="shared" ca="1" si="401"/>
        <v>1.2779292156862743</v>
      </c>
      <c r="JC1438" s="103">
        <f t="shared" ca="1" si="402"/>
        <v>1.253303383084577</v>
      </c>
      <c r="JD1438" s="104">
        <f t="shared" si="403"/>
        <v>6.2599999999999323E-3</v>
      </c>
      <c r="JE1438" s="102">
        <f t="shared" si="404"/>
        <v>-6.9999999999992291E-4</v>
      </c>
      <c r="JF1438" s="66">
        <f t="shared" ca="1" si="409"/>
        <v>6.4738095238095353E-3</v>
      </c>
      <c r="JG1438" s="66">
        <f t="shared" ca="1" si="408"/>
        <v>4.6904761904761498E-4</v>
      </c>
      <c r="JH1438" s="66">
        <f t="shared" ca="1" si="405"/>
        <v>3.2502783414735752E-3</v>
      </c>
      <c r="JI1438" s="80">
        <f t="shared" ca="1" si="406"/>
        <v>3.409557860963263E-3</v>
      </c>
      <c r="JJ1438" s="118">
        <f t="shared" ca="1" si="407"/>
        <v>5099.1838669382714</v>
      </c>
    </row>
    <row r="1439" spans="253:270" x14ac:dyDescent="0.3">
      <c r="IS1439" s="74">
        <v>1437</v>
      </c>
      <c r="IT1439" s="90" t="str">
        <f t="shared" si="393"/>
        <v>2006-09-20</v>
      </c>
      <c r="IU1439" s="101">
        <f t="shared" si="394"/>
        <v>1.2686599999999999</v>
      </c>
      <c r="IV1439" s="102">
        <f t="shared" si="395"/>
        <v>1.2799</v>
      </c>
      <c r="IW1439" s="102">
        <f t="shared" si="396"/>
        <v>1.2684800000000001</v>
      </c>
      <c r="IX1439" s="103">
        <f t="shared" si="397"/>
        <v>1.2781400000000001</v>
      </c>
      <c r="IY1439" s="112">
        <f t="shared" si="398"/>
        <v>15078</v>
      </c>
      <c r="IZ1439" s="104">
        <f t="shared" ca="1" si="399"/>
        <v>1.2695672727272729</v>
      </c>
      <c r="JA1439" s="102">
        <f t="shared" ca="1" si="400"/>
        <v>1.2749257142857142</v>
      </c>
      <c r="JB1439" s="102">
        <f t="shared" ca="1" si="401"/>
        <v>1.2779643137254899</v>
      </c>
      <c r="JC1439" s="103">
        <f t="shared" ca="1" si="402"/>
        <v>1.2537389054726367</v>
      </c>
      <c r="JD1439" s="104">
        <f t="shared" si="403"/>
        <v>1.1419999999999986E-2</v>
      </c>
      <c r="JE1439" s="102">
        <f t="shared" si="404"/>
        <v>-9.480000000000155E-3</v>
      </c>
      <c r="JF1439" s="66">
        <f t="shared" ca="1" si="409"/>
        <v>6.6000000000000026E-3</v>
      </c>
      <c r="JG1439" s="66">
        <f t="shared" ca="1" si="408"/>
        <v>2.2142857142856291E-4</v>
      </c>
      <c r="JH1439" s="66">
        <f t="shared" ca="1" si="405"/>
        <v>3.385602569987324E-3</v>
      </c>
      <c r="JI1439" s="80">
        <f t="shared" ca="1" si="406"/>
        <v>3.8991406693249645E-3</v>
      </c>
      <c r="JJ1439" s="118">
        <f t="shared" ca="1" si="407"/>
        <v>5129.9676933824239</v>
      </c>
    </row>
    <row r="1440" spans="253:270" x14ac:dyDescent="0.3">
      <c r="IS1440" s="74">
        <v>1438</v>
      </c>
      <c r="IT1440" s="90" t="str">
        <f t="shared" si="393"/>
        <v>2006-09-21</v>
      </c>
      <c r="IU1440" s="101">
        <f t="shared" si="394"/>
        <v>1.27813</v>
      </c>
      <c r="IV1440" s="102">
        <f t="shared" si="395"/>
        <v>1.28312</v>
      </c>
      <c r="IW1440" s="102">
        <f t="shared" si="396"/>
        <v>1.2777499999999999</v>
      </c>
      <c r="IX1440" s="103">
        <f t="shared" si="397"/>
        <v>1.2788999999999999</v>
      </c>
      <c r="IY1440" s="112">
        <f t="shared" si="398"/>
        <v>13293</v>
      </c>
      <c r="IZ1440" s="104">
        <f t="shared" ca="1" si="399"/>
        <v>1.2705809090909093</v>
      </c>
      <c r="JA1440" s="102">
        <f t="shared" ca="1" si="400"/>
        <v>1.27471</v>
      </c>
      <c r="JB1440" s="102">
        <f t="shared" ca="1" si="401"/>
        <v>1.2780172549019606</v>
      </c>
      <c r="JC1440" s="103">
        <f t="shared" ca="1" si="402"/>
        <v>1.2541593034825866</v>
      </c>
      <c r="JD1440" s="104">
        <f t="shared" si="403"/>
        <v>5.3700000000000969E-3</v>
      </c>
      <c r="JE1440" s="102">
        <f t="shared" si="404"/>
        <v>-7.699999999999374E-4</v>
      </c>
      <c r="JF1440" s="66">
        <f t="shared" ca="1" si="409"/>
        <v>6.6614285714285855E-3</v>
      </c>
      <c r="JG1440" s="66">
        <f t="shared" ca="1" si="408"/>
        <v>2.390476190476202E-4</v>
      </c>
      <c r="JH1440" s="66">
        <f t="shared" ca="1" si="405"/>
        <v>3.3508467809883289E-3</v>
      </c>
      <c r="JI1440" s="80">
        <f t="shared" ca="1" si="406"/>
        <v>3.893781250443339E-3</v>
      </c>
      <c r="JJ1440" s="118">
        <f t="shared" ca="1" si="407"/>
        <v>5139.6788980055144</v>
      </c>
    </row>
    <row r="1441" spans="253:270" x14ac:dyDescent="0.3">
      <c r="IS1441" s="74">
        <v>1439</v>
      </c>
      <c r="IT1441" s="90" t="str">
        <f t="shared" si="393"/>
        <v>2006-09-22</v>
      </c>
      <c r="IU1441" s="101">
        <f t="shared" si="394"/>
        <v>1.27885</v>
      </c>
      <c r="IV1441" s="102">
        <f t="shared" si="395"/>
        <v>1.27885</v>
      </c>
      <c r="IW1441" s="102">
        <f t="shared" si="396"/>
        <v>1.27885</v>
      </c>
      <c r="IX1441" s="103">
        <f t="shared" si="397"/>
        <v>1.27885</v>
      </c>
      <c r="IY1441" s="112">
        <f t="shared" si="398"/>
        <v>1</v>
      </c>
      <c r="IZ1441" s="104">
        <f t="shared" ca="1" si="399"/>
        <v>1.2713627272727275</v>
      </c>
      <c r="JA1441" s="102">
        <f t="shared" ca="1" si="400"/>
        <v>1.2745909523809524</v>
      </c>
      <c r="JB1441" s="102">
        <f t="shared" ca="1" si="401"/>
        <v>1.2780525490196077</v>
      </c>
      <c r="JC1441" s="103">
        <f t="shared" ca="1" si="402"/>
        <v>1.2545794527363183</v>
      </c>
      <c r="JD1441" s="104">
        <f t="shared" si="403"/>
        <v>0</v>
      </c>
      <c r="JE1441" s="102">
        <f t="shared" si="404"/>
        <v>0</v>
      </c>
      <c r="JF1441" s="66">
        <f t="shared" ca="1" si="409"/>
        <v>6.212380952380964E-3</v>
      </c>
      <c r="JG1441" s="66">
        <f t="shared" ca="1" si="408"/>
        <v>1.2809523809524195E-4</v>
      </c>
      <c r="JH1441" s="66">
        <f t="shared" ca="1" si="405"/>
        <v>3.5741584487512614E-3</v>
      </c>
      <c r="JI1441" s="80">
        <f t="shared" ca="1" si="406"/>
        <v>3.8657145203486922E-3</v>
      </c>
      <c r="JJ1441" s="118">
        <f t="shared" ca="1" si="407"/>
        <v>5527.700016636476</v>
      </c>
    </row>
    <row r="1442" spans="253:270" x14ac:dyDescent="0.3">
      <c r="IS1442" s="74">
        <v>1440</v>
      </c>
      <c r="IT1442" s="90" t="str">
        <f t="shared" si="393"/>
        <v>2006-09-23</v>
      </c>
      <c r="IU1442" s="101">
        <f t="shared" si="394"/>
        <v>1.2786500000000001</v>
      </c>
      <c r="IV1442" s="102">
        <f t="shared" si="395"/>
        <v>1.2798</v>
      </c>
      <c r="IW1442" s="102">
        <f t="shared" si="396"/>
        <v>1.2784</v>
      </c>
      <c r="IX1442" s="103">
        <f t="shared" si="397"/>
        <v>1.27925</v>
      </c>
      <c r="IY1442" s="112">
        <f t="shared" si="398"/>
        <v>339</v>
      </c>
      <c r="IZ1442" s="104">
        <f t="shared" ca="1" si="399"/>
        <v>1.2723090909090908</v>
      </c>
      <c r="JA1442" s="102">
        <f t="shared" ca="1" si="400"/>
        <v>1.2743695238095238</v>
      </c>
      <c r="JB1442" s="102">
        <f t="shared" ca="1" si="401"/>
        <v>1.2781013725490191</v>
      </c>
      <c r="JC1442" s="103">
        <f t="shared" ca="1" si="402"/>
        <v>1.2550060696517409</v>
      </c>
      <c r="JD1442" s="104">
        <f t="shared" si="403"/>
        <v>1.4000000000000679E-3</v>
      </c>
      <c r="JE1442" s="102">
        <f t="shared" si="404"/>
        <v>-5.9999999999993392E-4</v>
      </c>
      <c r="JF1442" s="66">
        <f t="shared" ca="1" si="409"/>
        <v>5.831904761904776E-3</v>
      </c>
      <c r="JG1442" s="66">
        <f t="shared" ca="1" si="408"/>
        <v>2.2571428571429469E-4</v>
      </c>
      <c r="JH1442" s="66">
        <f t="shared" ca="1" si="405"/>
        <v>3.6403069193572308E-3</v>
      </c>
      <c r="JI1442" s="80">
        <f t="shared" ca="1" si="406"/>
        <v>3.8199408764168015E-3</v>
      </c>
      <c r="JJ1442" s="118">
        <f t="shared" ca="1" si="407"/>
        <v>5811.096406202264</v>
      </c>
    </row>
    <row r="1443" spans="253:270" x14ac:dyDescent="0.3">
      <c r="IS1443" s="74">
        <v>1441</v>
      </c>
      <c r="IT1443" s="90" t="str">
        <f t="shared" si="393"/>
        <v>2006-09-24</v>
      </c>
      <c r="IU1443" s="101">
        <f t="shared" si="394"/>
        <v>1.27915</v>
      </c>
      <c r="IV1443" s="102">
        <f t="shared" si="395"/>
        <v>1.2820400000000001</v>
      </c>
      <c r="IW1443" s="102">
        <f t="shared" si="396"/>
        <v>1.2733099999999999</v>
      </c>
      <c r="IX1443" s="103">
        <f t="shared" si="397"/>
        <v>1.27464</v>
      </c>
      <c r="IY1443" s="112">
        <f t="shared" si="398"/>
        <v>11213</v>
      </c>
      <c r="IZ1443" s="104">
        <f t="shared" ca="1" si="399"/>
        <v>1.27281</v>
      </c>
      <c r="JA1443" s="102">
        <f t="shared" ca="1" si="400"/>
        <v>1.2739190476190476</v>
      </c>
      <c r="JB1443" s="102">
        <f t="shared" ca="1" si="401"/>
        <v>1.2779437254901957</v>
      </c>
      <c r="JC1443" s="103">
        <f t="shared" ca="1" si="402"/>
        <v>1.2554080099502485</v>
      </c>
      <c r="JD1443" s="104">
        <f t="shared" si="403"/>
        <v>8.7300000000001265E-3</v>
      </c>
      <c r="JE1443" s="102">
        <f t="shared" si="404"/>
        <v>4.510000000000014E-3</v>
      </c>
      <c r="JF1443" s="66">
        <f t="shared" ca="1" si="409"/>
        <v>6.2476190476190678E-3</v>
      </c>
      <c r="JG1443" s="66">
        <f t="shared" ca="1" si="408"/>
        <v>4.4047619047620011E-4</v>
      </c>
      <c r="JH1443" s="66">
        <f t="shared" ca="1" si="405"/>
        <v>3.4437464437964893E-3</v>
      </c>
      <c r="JI1443" s="80">
        <f t="shared" ca="1" si="406"/>
        <v>3.9265063547885984E-3</v>
      </c>
      <c r="JJ1443" s="118">
        <f t="shared" ca="1" si="407"/>
        <v>5445.8298635280862</v>
      </c>
    </row>
    <row r="1444" spans="253:270" x14ac:dyDescent="0.3">
      <c r="IS1444" s="74">
        <v>1442</v>
      </c>
      <c r="IT1444" s="90" t="str">
        <f t="shared" si="393"/>
        <v>2006-09-25</v>
      </c>
      <c r="IU1444" s="101">
        <f t="shared" si="394"/>
        <v>1.27464</v>
      </c>
      <c r="IV1444" s="102">
        <f t="shared" si="395"/>
        <v>1.2762800000000001</v>
      </c>
      <c r="IW1444" s="102">
        <f t="shared" si="396"/>
        <v>1.26641</v>
      </c>
      <c r="IX1444" s="103">
        <f t="shared" si="397"/>
        <v>1.2690999999999999</v>
      </c>
      <c r="IY1444" s="112">
        <f t="shared" si="398"/>
        <v>13271</v>
      </c>
      <c r="IZ1444" s="104">
        <f t="shared" ca="1" si="399"/>
        <v>1.2725072727272726</v>
      </c>
      <c r="JA1444" s="102">
        <f t="shared" ca="1" si="400"/>
        <v>1.2731738095238097</v>
      </c>
      <c r="JB1444" s="102">
        <f t="shared" ca="1" si="401"/>
        <v>1.2777519607843133</v>
      </c>
      <c r="JC1444" s="103">
        <f t="shared" ca="1" si="402"/>
        <v>1.2557953233830845</v>
      </c>
      <c r="JD1444" s="104">
        <f t="shared" si="403"/>
        <v>9.8700000000000454E-3</v>
      </c>
      <c r="JE1444" s="102">
        <f t="shared" si="404"/>
        <v>5.5400000000001004E-3</v>
      </c>
      <c r="JF1444" s="66">
        <f t="shared" ca="1" si="409"/>
        <v>6.6723809523809748E-3</v>
      </c>
      <c r="JG1444" s="66">
        <f t="shared" ca="1" si="408"/>
        <v>7.0428571428572868E-4</v>
      </c>
      <c r="JH1444" s="66">
        <f t="shared" ca="1" si="405"/>
        <v>3.3117049338914494E-3</v>
      </c>
      <c r="JI1444" s="80">
        <f t="shared" ca="1" si="406"/>
        <v>4.0714810355851503E-3</v>
      </c>
      <c r="JJ1444" s="118">
        <f t="shared" ca="1" si="407"/>
        <v>5055.5195820902482</v>
      </c>
    </row>
    <row r="1445" spans="253:270" x14ac:dyDescent="0.3">
      <c r="IS1445" s="74">
        <v>1443</v>
      </c>
      <c r="IT1445" s="90" t="str">
        <f t="shared" si="393"/>
        <v>2006-09-26</v>
      </c>
      <c r="IU1445" s="101">
        <f t="shared" si="394"/>
        <v>1.2690999999999999</v>
      </c>
      <c r="IV1445" s="102">
        <f t="shared" si="395"/>
        <v>1.27203</v>
      </c>
      <c r="IW1445" s="102">
        <f t="shared" si="396"/>
        <v>1.2672399999999999</v>
      </c>
      <c r="IX1445" s="103">
        <f t="shared" si="397"/>
        <v>1.27013</v>
      </c>
      <c r="IY1445" s="112">
        <f t="shared" si="398"/>
        <v>12351</v>
      </c>
      <c r="IZ1445" s="104">
        <f t="shared" ca="1" si="399"/>
        <v>1.2728009090909091</v>
      </c>
      <c r="JA1445" s="102">
        <f t="shared" ca="1" si="400"/>
        <v>1.2723514285714286</v>
      </c>
      <c r="JB1445" s="102">
        <f t="shared" ca="1" si="401"/>
        <v>1.2775527450980388</v>
      </c>
      <c r="JC1445" s="103">
        <f t="shared" ca="1" si="402"/>
        <v>1.2561872636815918</v>
      </c>
      <c r="JD1445" s="104">
        <f t="shared" si="403"/>
        <v>4.790000000000072E-3</v>
      </c>
      <c r="JE1445" s="102">
        <f t="shared" si="404"/>
        <v>-1.0300000000000864E-3</v>
      </c>
      <c r="JF1445" s="66">
        <f t="shared" ca="1" si="409"/>
        <v>6.7409523809524082E-3</v>
      </c>
      <c r="JG1445" s="66">
        <f t="shared" ca="1" si="408"/>
        <v>7.8142857142858373E-4</v>
      </c>
      <c r="JH1445" s="66">
        <f t="shared" ca="1" si="405"/>
        <v>3.2566531238621241E-3</v>
      </c>
      <c r="JI1445" s="80">
        <f t="shared" ca="1" si="406"/>
        <v>4.0222456245169631E-3</v>
      </c>
      <c r="JJ1445" s="118">
        <f t="shared" ca="1" si="407"/>
        <v>5069.461368070406</v>
      </c>
    </row>
    <row r="1446" spans="253:270" x14ac:dyDescent="0.3">
      <c r="IS1446" s="74">
        <v>1444</v>
      </c>
      <c r="IT1446" s="90" t="str">
        <f t="shared" si="393"/>
        <v>2006-09-27</v>
      </c>
      <c r="IU1446" s="101">
        <f t="shared" si="394"/>
        <v>1.2700800000000001</v>
      </c>
      <c r="IV1446" s="102">
        <f t="shared" si="395"/>
        <v>1.27339</v>
      </c>
      <c r="IW1446" s="102">
        <f t="shared" si="396"/>
        <v>1.2679800000000001</v>
      </c>
      <c r="IX1446" s="103">
        <f t="shared" si="397"/>
        <v>1.2704299999999999</v>
      </c>
      <c r="IY1446" s="112">
        <f t="shared" si="398"/>
        <v>21629</v>
      </c>
      <c r="IZ1446" s="104">
        <f t="shared" ca="1" si="399"/>
        <v>1.2733081818181817</v>
      </c>
      <c r="JA1446" s="102">
        <f t="shared" ca="1" si="400"/>
        <v>1.2718180952380953</v>
      </c>
      <c r="JB1446" s="102">
        <f t="shared" ca="1" si="401"/>
        <v>1.2772092156862742</v>
      </c>
      <c r="JC1446" s="103">
        <f t="shared" ca="1" si="402"/>
        <v>1.2565780597014924</v>
      </c>
      <c r="JD1446" s="104">
        <f t="shared" si="403"/>
        <v>5.4099999999999149E-3</v>
      </c>
      <c r="JE1446" s="102">
        <f t="shared" si="404"/>
        <v>-3.4999999999985043E-4</v>
      </c>
      <c r="JF1446" s="66">
        <f t="shared" ca="1" si="409"/>
        <v>6.6276190476190723E-3</v>
      </c>
      <c r="JG1446" s="66">
        <f t="shared" ca="1" si="408"/>
        <v>4.9238095238097427E-4</v>
      </c>
      <c r="JH1446" s="66">
        <f t="shared" ca="1" si="405"/>
        <v>3.2595849936864212E-3</v>
      </c>
      <c r="JI1446" s="80">
        <f t="shared" ca="1" si="406"/>
        <v>3.8722688129360912E-3</v>
      </c>
      <c r="JJ1446" s="118">
        <f t="shared" ca="1" si="407"/>
        <v>5596.23235988735</v>
      </c>
    </row>
    <row r="1447" spans="253:270" x14ac:dyDescent="0.3">
      <c r="IS1447" s="74">
        <v>1445</v>
      </c>
      <c r="IT1447" s="90" t="str">
        <f t="shared" si="393"/>
        <v>2006-09-28</v>
      </c>
      <c r="IU1447" s="101">
        <f t="shared" si="394"/>
        <v>1.2703800000000001</v>
      </c>
      <c r="IV1447" s="102">
        <f t="shared" si="395"/>
        <v>1.2714799999999999</v>
      </c>
      <c r="IW1447" s="102">
        <f t="shared" si="396"/>
        <v>1.2640199999999999</v>
      </c>
      <c r="IX1447" s="103">
        <f t="shared" si="397"/>
        <v>1.2678499999999999</v>
      </c>
      <c r="IY1447" s="112">
        <f t="shared" si="398"/>
        <v>22174</v>
      </c>
      <c r="IZ1447" s="104">
        <f t="shared" ca="1" si="399"/>
        <v>1.2730736363636364</v>
      </c>
      <c r="JA1447" s="102">
        <f t="shared" ca="1" si="400"/>
        <v>1.2712114285714289</v>
      </c>
      <c r="JB1447" s="102">
        <f t="shared" ca="1" si="401"/>
        <v>1.2768190196078428</v>
      </c>
      <c r="JC1447" s="103">
        <f t="shared" ca="1" si="402"/>
        <v>1.2569744278606965</v>
      </c>
      <c r="JD1447" s="104">
        <f t="shared" si="403"/>
        <v>7.4600000000000222E-3</v>
      </c>
      <c r="JE1447" s="102">
        <f t="shared" si="404"/>
        <v>2.5300000000001432E-3</v>
      </c>
      <c r="JF1447" s="66">
        <f t="shared" ca="1" si="409"/>
        <v>6.6919047619047852E-3</v>
      </c>
      <c r="JG1447" s="66">
        <f t="shared" ca="1" si="408"/>
        <v>5.633333333333548E-4</v>
      </c>
      <c r="JH1447" s="66">
        <f t="shared" ca="1" si="405"/>
        <v>3.2620540111840636E-3</v>
      </c>
      <c r="JI1447" s="80">
        <f t="shared" ca="1" si="406"/>
        <v>3.8952355920355611E-3</v>
      </c>
      <c r="JJ1447" s="118">
        <f t="shared" ca="1" si="407"/>
        <v>6083.0305845828625</v>
      </c>
    </row>
    <row r="1448" spans="253:270" x14ac:dyDescent="0.3">
      <c r="IS1448" s="74">
        <v>1446</v>
      </c>
      <c r="IT1448" s="90" t="str">
        <f t="shared" si="393"/>
        <v>2006-09-29</v>
      </c>
      <c r="IU1448" s="101">
        <f t="shared" si="394"/>
        <v>1.2679499999999999</v>
      </c>
      <c r="IV1448" s="102">
        <f t="shared" si="395"/>
        <v>1.2679499999999999</v>
      </c>
      <c r="IW1448" s="102">
        <f t="shared" si="396"/>
        <v>1.2679499999999999</v>
      </c>
      <c r="IX1448" s="103">
        <f t="shared" si="397"/>
        <v>1.2679499999999999</v>
      </c>
      <c r="IY1448" s="112">
        <f t="shared" si="398"/>
        <v>2</v>
      </c>
      <c r="IZ1448" s="104">
        <f t="shared" ca="1" si="399"/>
        <v>1.273081818181818</v>
      </c>
      <c r="JA1448" s="102">
        <f t="shared" ca="1" si="400"/>
        <v>1.2709600000000003</v>
      </c>
      <c r="JB1448" s="102">
        <f t="shared" ca="1" si="401"/>
        <v>1.2764998039215683</v>
      </c>
      <c r="JC1448" s="103">
        <f t="shared" ca="1" si="402"/>
        <v>1.2573699004975123</v>
      </c>
      <c r="JD1448" s="104">
        <f t="shared" si="403"/>
        <v>0</v>
      </c>
      <c r="JE1448" s="102">
        <f t="shared" si="404"/>
        <v>0</v>
      </c>
      <c r="JF1448" s="66">
        <f t="shared" ca="1" si="409"/>
        <v>6.1066666666666942E-3</v>
      </c>
      <c r="JG1448" s="66">
        <f t="shared" ca="1" si="408"/>
        <v>2.1523809523812018E-4</v>
      </c>
      <c r="JH1448" s="66">
        <f t="shared" ca="1" si="405"/>
        <v>3.3073602383217621E-3</v>
      </c>
      <c r="JI1448" s="80">
        <f t="shared" ca="1" si="406"/>
        <v>3.5915597076739826E-3</v>
      </c>
      <c r="JJ1448" s="118">
        <f t="shared" ca="1" si="407"/>
        <v>6465.1904223525316</v>
      </c>
    </row>
    <row r="1449" spans="253:270" x14ac:dyDescent="0.3">
      <c r="IS1449" s="74">
        <v>1447</v>
      </c>
      <c r="IT1449" s="90" t="str">
        <f t="shared" si="393"/>
        <v>2006-09-30</v>
      </c>
      <c r="IU1449" s="101">
        <f t="shared" si="394"/>
        <v>1.2681500000000001</v>
      </c>
      <c r="IV1449" s="102">
        <f t="shared" si="395"/>
        <v>1.27922</v>
      </c>
      <c r="IW1449" s="102">
        <f t="shared" si="396"/>
        <v>1.2681</v>
      </c>
      <c r="IX1449" s="103">
        <f t="shared" si="397"/>
        <v>1.2689999999999999</v>
      </c>
      <c r="IY1449" s="112">
        <f t="shared" si="398"/>
        <v>220</v>
      </c>
      <c r="IZ1449" s="104">
        <f t="shared" ca="1" si="399"/>
        <v>1.273112727272727</v>
      </c>
      <c r="JA1449" s="102">
        <f t="shared" ca="1" si="400"/>
        <v>1.2710161904761907</v>
      </c>
      <c r="JB1449" s="102">
        <f t="shared" ca="1" si="401"/>
        <v>1.2762188235294112</v>
      </c>
      <c r="JC1449" s="103">
        <f t="shared" ca="1" si="402"/>
        <v>1.2577738805970149</v>
      </c>
      <c r="JD1449" s="104">
        <f t="shared" si="403"/>
        <v>1.1120000000000019E-2</v>
      </c>
      <c r="JE1449" s="102">
        <f t="shared" si="404"/>
        <v>-8.4999999999979536E-4</v>
      </c>
      <c r="JF1449" s="66">
        <f t="shared" ca="1" si="409"/>
        <v>6.2114285714285978E-3</v>
      </c>
      <c r="JG1449" s="66">
        <f t="shared" ca="1" si="408"/>
        <v>-8.7619047619018933E-5</v>
      </c>
      <c r="JH1449" s="66">
        <f t="shared" ca="1" si="405"/>
        <v>3.4274762139625326E-3</v>
      </c>
      <c r="JI1449" s="80">
        <f t="shared" ca="1" si="406"/>
        <v>3.3950901590692585E-3</v>
      </c>
      <c r="JJ1449" s="118">
        <f t="shared" ca="1" si="407"/>
        <v>6808.025984786178</v>
      </c>
    </row>
    <row r="1450" spans="253:270" x14ac:dyDescent="0.3">
      <c r="IS1450" s="74">
        <v>1448</v>
      </c>
      <c r="IT1450" s="90" t="str">
        <f t="shared" si="393"/>
        <v>2006-10-01</v>
      </c>
      <c r="IU1450" s="101">
        <f t="shared" si="394"/>
        <v>1.26895</v>
      </c>
      <c r="IV1450" s="102">
        <f t="shared" si="395"/>
        <v>1.27583</v>
      </c>
      <c r="IW1450" s="102">
        <f t="shared" si="396"/>
        <v>1.2663500000000001</v>
      </c>
      <c r="IX1450" s="103">
        <f t="shared" si="397"/>
        <v>1.2738499999999999</v>
      </c>
      <c r="IY1450" s="112">
        <f t="shared" si="398"/>
        <v>11636</v>
      </c>
      <c r="IZ1450" s="104">
        <f t="shared" ca="1" si="399"/>
        <v>1.2727227272727271</v>
      </c>
      <c r="JA1450" s="102">
        <f t="shared" ca="1" si="400"/>
        <v>1.2713066666666668</v>
      </c>
      <c r="JB1450" s="102">
        <f t="shared" ca="1" si="401"/>
        <v>1.2759780392156859</v>
      </c>
      <c r="JC1450" s="103">
        <f t="shared" ca="1" si="402"/>
        <v>1.2582167661691543</v>
      </c>
      <c r="JD1450" s="104">
        <f t="shared" si="403"/>
        <v>9.4799999999999329E-3</v>
      </c>
      <c r="JE1450" s="102">
        <f t="shared" si="404"/>
        <v>-4.8999999999999044E-3</v>
      </c>
      <c r="JF1450" s="66">
        <f t="shared" ca="1" si="409"/>
        <v>6.6080952380952619E-3</v>
      </c>
      <c r="JG1450" s="66">
        <f t="shared" ca="1" si="408"/>
        <v>-3.3380952380949021E-4</v>
      </c>
      <c r="JH1450" s="66">
        <f t="shared" ca="1" si="405"/>
        <v>3.2983453558061166E-3</v>
      </c>
      <c r="JI1450" s="80">
        <f t="shared" ca="1" si="406"/>
        <v>3.5443966189311446E-3</v>
      </c>
      <c r="JJ1450" s="118">
        <f t="shared" ca="1" si="407"/>
        <v>6444.1101136202342</v>
      </c>
    </row>
    <row r="1451" spans="253:270" x14ac:dyDescent="0.3">
      <c r="IS1451" s="74">
        <v>1449</v>
      </c>
      <c r="IT1451" s="90" t="str">
        <f t="shared" si="393"/>
        <v>2006-10-02</v>
      </c>
      <c r="IU1451" s="101">
        <f t="shared" si="394"/>
        <v>1.2739</v>
      </c>
      <c r="IV1451" s="102">
        <f t="shared" si="395"/>
        <v>1.27658</v>
      </c>
      <c r="IW1451" s="102">
        <f t="shared" si="396"/>
        <v>1.2722</v>
      </c>
      <c r="IX1451" s="103">
        <f t="shared" si="397"/>
        <v>1.27325</v>
      </c>
      <c r="IY1451" s="112">
        <f t="shared" si="398"/>
        <v>10772</v>
      </c>
      <c r="IZ1451" s="104">
        <f t="shared" ca="1" si="399"/>
        <v>1.2722090909090908</v>
      </c>
      <c r="JA1451" s="102">
        <f t="shared" ca="1" si="400"/>
        <v>1.2714495238095238</v>
      </c>
      <c r="JB1451" s="102">
        <f t="shared" ca="1" si="401"/>
        <v>1.2758558823529407</v>
      </c>
      <c r="JC1451" s="103">
        <f t="shared" ca="1" si="402"/>
        <v>1.2586199502487563</v>
      </c>
      <c r="JD1451" s="104">
        <f t="shared" si="403"/>
        <v>4.3800000000000505E-3</v>
      </c>
      <c r="JE1451" s="102">
        <f t="shared" si="404"/>
        <v>6.5000000000003944E-4</v>
      </c>
      <c r="JF1451" s="66">
        <f t="shared" ca="1" si="409"/>
        <v>6.3814285714285908E-3</v>
      </c>
      <c r="JG1451" s="66">
        <f t="shared" ca="1" si="408"/>
        <v>-1.838095238094803E-4</v>
      </c>
      <c r="JH1451" s="66">
        <f t="shared" ca="1" si="405"/>
        <v>3.2800671969224152E-3</v>
      </c>
      <c r="JI1451" s="80">
        <f t="shared" ca="1" si="406"/>
        <v>3.5160901935862424E-3</v>
      </c>
      <c r="JJ1451" s="118">
        <f t="shared" ca="1" si="407"/>
        <v>6428.2828436107511</v>
      </c>
    </row>
    <row r="1452" spans="253:270" x14ac:dyDescent="0.3">
      <c r="IS1452" s="74">
        <v>1450</v>
      </c>
      <c r="IT1452" s="90" t="str">
        <f t="shared" si="393"/>
        <v>2006-10-03</v>
      </c>
      <c r="IU1452" s="101">
        <f t="shared" si="394"/>
        <v>1.2733000000000001</v>
      </c>
      <c r="IV1452" s="102">
        <f t="shared" si="395"/>
        <v>1.27399</v>
      </c>
      <c r="IW1452" s="102">
        <f t="shared" si="396"/>
        <v>1.2668600000000001</v>
      </c>
      <c r="IX1452" s="103">
        <f t="shared" si="397"/>
        <v>1.2715700000000001</v>
      </c>
      <c r="IY1452" s="112">
        <f t="shared" si="398"/>
        <v>12203</v>
      </c>
      <c r="IZ1452" s="104">
        <f t="shared" ca="1" si="399"/>
        <v>1.2715472727272727</v>
      </c>
      <c r="JA1452" s="102">
        <f t="shared" ca="1" si="400"/>
        <v>1.2715795238095235</v>
      </c>
      <c r="JB1452" s="102">
        <f t="shared" ca="1" si="401"/>
        <v>1.2758390196078426</v>
      </c>
      <c r="JC1452" s="103">
        <f t="shared" ca="1" si="402"/>
        <v>1.2590140796019902</v>
      </c>
      <c r="JD1452" s="104">
        <f t="shared" si="403"/>
        <v>7.1299999999998587E-3</v>
      </c>
      <c r="JE1452" s="102">
        <f t="shared" si="404"/>
        <v>1.7300000000000093E-3</v>
      </c>
      <c r="JF1452" s="66">
        <f t="shared" ca="1" si="409"/>
        <v>6.3714285714285782E-3</v>
      </c>
      <c r="JG1452" s="66">
        <f t="shared" ca="1" si="408"/>
        <v>-1.6619047619043358E-4</v>
      </c>
      <c r="JH1452" s="66">
        <f t="shared" ca="1" si="405"/>
        <v>3.2774486094758254E-3</v>
      </c>
      <c r="JI1452" s="80">
        <f t="shared" ca="1" si="406"/>
        <v>3.5246985365053364E-3</v>
      </c>
      <c r="JJ1452" s="118">
        <f t="shared" ca="1" si="407"/>
        <v>6399.8249820173605</v>
      </c>
    </row>
    <row r="1453" spans="253:270" x14ac:dyDescent="0.3">
      <c r="IS1453" s="74">
        <v>1451</v>
      </c>
      <c r="IT1453" s="90" t="str">
        <f t="shared" si="393"/>
        <v>2006-10-04</v>
      </c>
      <c r="IU1453" s="101">
        <f t="shared" si="394"/>
        <v>1.27152</v>
      </c>
      <c r="IV1453" s="102">
        <f t="shared" si="395"/>
        <v>1.27261</v>
      </c>
      <c r="IW1453" s="102">
        <f t="shared" si="396"/>
        <v>1.26725</v>
      </c>
      <c r="IX1453" s="103">
        <f t="shared" si="397"/>
        <v>1.26946</v>
      </c>
      <c r="IY1453" s="112">
        <f t="shared" si="398"/>
        <v>12020</v>
      </c>
      <c r="IZ1453" s="104">
        <f t="shared" ca="1" si="399"/>
        <v>1.2706572727272727</v>
      </c>
      <c r="JA1453" s="102">
        <f t="shared" ca="1" si="400"/>
        <v>1.271595238095238</v>
      </c>
      <c r="JB1453" s="102">
        <f t="shared" ca="1" si="401"/>
        <v>1.2757817647058818</v>
      </c>
      <c r="JC1453" s="103">
        <f t="shared" ca="1" si="402"/>
        <v>1.2593402487562191</v>
      </c>
      <c r="JD1453" s="104">
        <f t="shared" si="403"/>
        <v>5.3600000000000314E-3</v>
      </c>
      <c r="JE1453" s="102">
        <f t="shared" si="404"/>
        <v>2.0599999999999508E-3</v>
      </c>
      <c r="JF1453" s="66">
        <f t="shared" ca="1" si="409"/>
        <v>6.3761904761904823E-3</v>
      </c>
      <c r="JG1453" s="66">
        <f t="shared" ca="1" si="408"/>
        <v>-5.4285714285668129E-5</v>
      </c>
      <c r="JH1453" s="66">
        <f t="shared" ca="1" si="405"/>
        <v>3.2759026036316518E-3</v>
      </c>
      <c r="JI1453" s="80">
        <f t="shared" ca="1" si="406"/>
        <v>3.5561557245732608E-3</v>
      </c>
      <c r="JJ1453" s="118">
        <f t="shared" ca="1" si="407"/>
        <v>6400.023317701286</v>
      </c>
    </row>
    <row r="1454" spans="253:270" x14ac:dyDescent="0.3">
      <c r="IS1454" s="74">
        <v>1452</v>
      </c>
      <c r="IT1454" s="90" t="str">
        <f t="shared" si="393"/>
        <v>2006-10-05</v>
      </c>
      <c r="IU1454" s="101">
        <f t="shared" si="394"/>
        <v>1.26936</v>
      </c>
      <c r="IV1454" s="102">
        <f t="shared" si="395"/>
        <v>1.2722199999999999</v>
      </c>
      <c r="IW1454" s="102">
        <f t="shared" si="396"/>
        <v>1.2573799999999999</v>
      </c>
      <c r="IX1454" s="103">
        <f t="shared" si="397"/>
        <v>1.2605900000000001</v>
      </c>
      <c r="IY1454" s="112">
        <f t="shared" si="398"/>
        <v>12668</v>
      </c>
      <c r="IZ1454" s="104">
        <f t="shared" ca="1" si="399"/>
        <v>1.2693800000000002</v>
      </c>
      <c r="JA1454" s="102">
        <f t="shared" ca="1" si="400"/>
        <v>1.2710314285714284</v>
      </c>
      <c r="JB1454" s="102">
        <f t="shared" ca="1" si="401"/>
        <v>1.2755394117647052</v>
      </c>
      <c r="JC1454" s="103">
        <f t="shared" ca="1" si="402"/>
        <v>1.2596168159203982</v>
      </c>
      <c r="JD1454" s="104">
        <f t="shared" si="403"/>
        <v>1.4839999999999964E-2</v>
      </c>
      <c r="JE1454" s="102">
        <f t="shared" si="404"/>
        <v>8.7699999999999445E-3</v>
      </c>
      <c r="JF1454" s="66">
        <f t="shared" ca="1" si="409"/>
        <v>6.7138095238095212E-3</v>
      </c>
      <c r="JG1454" s="66">
        <f t="shared" ca="1" si="408"/>
        <v>5.2047619047622721E-4</v>
      </c>
      <c r="JH1454" s="66">
        <f t="shared" ca="1" si="405"/>
        <v>3.7334861484759189E-3</v>
      </c>
      <c r="JI1454" s="80">
        <f t="shared" ca="1" si="406"/>
        <v>3.9398277412071771E-3</v>
      </c>
      <c r="JJ1454" s="118">
        <f t="shared" ca="1" si="407"/>
        <v>6396.4661470274368</v>
      </c>
    </row>
    <row r="1455" spans="253:270" x14ac:dyDescent="0.3">
      <c r="IS1455" s="74">
        <v>1453</v>
      </c>
      <c r="IT1455" s="90" t="str">
        <f t="shared" si="393"/>
        <v>2006-10-06</v>
      </c>
      <c r="IU1455" s="101">
        <f t="shared" si="394"/>
        <v>1.2605900000000001</v>
      </c>
      <c r="IV1455" s="102">
        <f t="shared" si="395"/>
        <v>1.2605900000000001</v>
      </c>
      <c r="IW1455" s="102">
        <f t="shared" si="396"/>
        <v>1.2605900000000001</v>
      </c>
      <c r="IX1455" s="103">
        <f t="shared" si="397"/>
        <v>1.2605900000000001</v>
      </c>
      <c r="IY1455" s="112">
        <f t="shared" si="398"/>
        <v>2</v>
      </c>
      <c r="IZ1455" s="104">
        <f t="shared" ca="1" si="399"/>
        <v>1.2686063636363638</v>
      </c>
      <c r="JA1455" s="102">
        <f t="shared" ca="1" si="400"/>
        <v>1.2707309523809522</v>
      </c>
      <c r="JB1455" s="102">
        <f t="shared" ca="1" si="401"/>
        <v>1.2753229411764702</v>
      </c>
      <c r="JC1455" s="103">
        <f t="shared" ca="1" si="402"/>
        <v>1.2598937313432839</v>
      </c>
      <c r="JD1455" s="104">
        <f t="shared" si="403"/>
        <v>0</v>
      </c>
      <c r="JE1455" s="102">
        <f t="shared" si="404"/>
        <v>0</v>
      </c>
      <c r="JF1455" s="66">
        <f t="shared" ca="1" si="409"/>
        <v>6.2238095238095256E-3</v>
      </c>
      <c r="JG1455" s="66">
        <f t="shared" ca="1" si="408"/>
        <v>2.5476190476193486E-4</v>
      </c>
      <c r="JH1455" s="66">
        <f t="shared" ca="1" si="405"/>
        <v>3.9033642097804451E-3</v>
      </c>
      <c r="JI1455" s="80">
        <f t="shared" ca="1" si="406"/>
        <v>3.7743275894965159E-3</v>
      </c>
      <c r="JJ1455" s="118">
        <f t="shared" ca="1" si="407"/>
        <v>6742.7209116585127</v>
      </c>
    </row>
    <row r="1456" spans="253:270" x14ac:dyDescent="0.3">
      <c r="IS1456" s="74">
        <v>1454</v>
      </c>
      <c r="IT1456" s="90" t="str">
        <f t="shared" si="393"/>
        <v>2006-10-07</v>
      </c>
      <c r="IU1456" s="101">
        <f t="shared" si="394"/>
        <v>1.2599400000000001</v>
      </c>
      <c r="IV1456" s="102">
        <f t="shared" si="395"/>
        <v>1.26074</v>
      </c>
      <c r="IW1456" s="102">
        <f t="shared" si="396"/>
        <v>1.2598400000000001</v>
      </c>
      <c r="IX1456" s="103">
        <f t="shared" si="397"/>
        <v>1.26</v>
      </c>
      <c r="IY1456" s="112">
        <f t="shared" si="398"/>
        <v>288</v>
      </c>
      <c r="IZ1456" s="104">
        <f t="shared" ca="1" si="399"/>
        <v>1.2676854545454546</v>
      </c>
      <c r="JA1456" s="102">
        <f t="shared" ca="1" si="400"/>
        <v>1.2705</v>
      </c>
      <c r="JB1456" s="102">
        <f t="shared" ca="1" si="401"/>
        <v>1.2749615686274507</v>
      </c>
      <c r="JC1456" s="103">
        <f t="shared" ca="1" si="402"/>
        <v>1.2601663681592044</v>
      </c>
      <c r="JD1456" s="104">
        <f t="shared" si="403"/>
        <v>8.9999999999990088E-4</v>
      </c>
      <c r="JE1456" s="102">
        <f t="shared" si="404"/>
        <v>-5.9999999999948983E-5</v>
      </c>
      <c r="JF1456" s="66">
        <f t="shared" ca="1" si="409"/>
        <v>6.1357142857142817E-3</v>
      </c>
      <c r="JG1456" s="66">
        <f t="shared" ca="1" si="408"/>
        <v>1.8285714285717769E-4</v>
      </c>
      <c r="JH1456" s="66">
        <f t="shared" ca="1" si="405"/>
        <v>4.0004399417927919E-3</v>
      </c>
      <c r="JI1456" s="80">
        <f t="shared" ca="1" si="406"/>
        <v>3.7652447499745621E-3</v>
      </c>
      <c r="JJ1456" s="118">
        <f t="shared" ca="1" si="407"/>
        <v>6755.7023824523312</v>
      </c>
    </row>
    <row r="1457" spans="253:270" x14ac:dyDescent="0.3">
      <c r="IS1457" s="74">
        <v>1455</v>
      </c>
      <c r="IT1457" s="90" t="str">
        <f t="shared" si="393"/>
        <v>2006-10-08</v>
      </c>
      <c r="IU1457" s="101">
        <f t="shared" si="394"/>
        <v>1.26</v>
      </c>
      <c r="IV1457" s="102">
        <f t="shared" si="395"/>
        <v>1.2615099999999999</v>
      </c>
      <c r="IW1457" s="102">
        <f t="shared" si="396"/>
        <v>1.25864</v>
      </c>
      <c r="IX1457" s="103">
        <f t="shared" si="397"/>
        <v>1.25956</v>
      </c>
      <c r="IY1457" s="112">
        <f t="shared" si="398"/>
        <v>11746</v>
      </c>
      <c r="IZ1457" s="104">
        <f t="shared" ca="1" si="399"/>
        <v>1.2666972727272727</v>
      </c>
      <c r="JA1457" s="102">
        <f t="shared" ca="1" si="400"/>
        <v>1.2699823809523809</v>
      </c>
      <c r="JB1457" s="102">
        <f t="shared" ca="1" si="401"/>
        <v>1.2744807843137251</v>
      </c>
      <c r="JC1457" s="103">
        <f t="shared" ca="1" si="402"/>
        <v>1.2604534825870648</v>
      </c>
      <c r="JD1457" s="104">
        <f t="shared" si="403"/>
        <v>2.8699999999999282E-3</v>
      </c>
      <c r="JE1457" s="102">
        <f t="shared" si="404"/>
        <v>4.3999999999999595E-4</v>
      </c>
      <c r="JF1457" s="66">
        <f t="shared" ca="1" si="409"/>
        <v>5.9185714285714189E-3</v>
      </c>
      <c r="JG1457" s="66">
        <f t="shared" ca="1" si="408"/>
        <v>4.7666666666670192E-4</v>
      </c>
      <c r="JH1457" s="66">
        <f t="shared" ca="1" si="405"/>
        <v>4.0477710335610683E-3</v>
      </c>
      <c r="JI1457" s="80">
        <f t="shared" ca="1" si="406"/>
        <v>3.5254845439799281E-3</v>
      </c>
      <c r="JJ1457" s="118">
        <f t="shared" ca="1" si="407"/>
        <v>6754.9009976111674</v>
      </c>
    </row>
    <row r="1458" spans="253:270" x14ac:dyDescent="0.3">
      <c r="IS1458" s="74">
        <v>1456</v>
      </c>
      <c r="IT1458" s="90" t="str">
        <f t="shared" si="393"/>
        <v>2006-10-09</v>
      </c>
      <c r="IU1458" s="101">
        <f t="shared" si="394"/>
        <v>1.25966</v>
      </c>
      <c r="IV1458" s="102">
        <f t="shared" si="395"/>
        <v>1.2614099999999999</v>
      </c>
      <c r="IW1458" s="102">
        <f t="shared" si="396"/>
        <v>1.25179</v>
      </c>
      <c r="IX1458" s="103">
        <f t="shared" si="397"/>
        <v>1.25379</v>
      </c>
      <c r="IY1458" s="112">
        <f t="shared" si="398"/>
        <v>23902</v>
      </c>
      <c r="IZ1458" s="104">
        <f t="shared" ca="1" si="399"/>
        <v>1.2654190909090912</v>
      </c>
      <c r="JA1458" s="102">
        <f t="shared" ca="1" si="400"/>
        <v>1.269312380952381</v>
      </c>
      <c r="JB1458" s="102">
        <f t="shared" ca="1" si="401"/>
        <v>1.2739113725490194</v>
      </c>
      <c r="JC1458" s="103">
        <f t="shared" ca="1" si="402"/>
        <v>1.2607765671641793</v>
      </c>
      <c r="JD1458" s="104">
        <f t="shared" si="403"/>
        <v>9.6199999999999619E-3</v>
      </c>
      <c r="JE1458" s="102">
        <f t="shared" si="404"/>
        <v>5.8700000000000419E-3</v>
      </c>
      <c r="JF1458" s="66">
        <f t="shared" ca="1" si="409"/>
        <v>6.0195238095238053E-3</v>
      </c>
      <c r="JG1458" s="66">
        <f t="shared" ca="1" si="408"/>
        <v>6.3619047619050979E-4</v>
      </c>
      <c r="JH1458" s="66">
        <f t="shared" ca="1" si="405"/>
        <v>4.1118822896234284E-3</v>
      </c>
      <c r="JI1458" s="80">
        <f t="shared" ca="1" si="406"/>
        <v>3.6864507077759455E-3</v>
      </c>
      <c r="JJ1458" s="118">
        <f t="shared" ca="1" si="407"/>
        <v>7358.4342901064256</v>
      </c>
    </row>
    <row r="1459" spans="253:270" x14ac:dyDescent="0.3">
      <c r="IS1459" s="74">
        <v>1457</v>
      </c>
      <c r="IT1459" s="90" t="str">
        <f t="shared" si="393"/>
        <v>2006-10-10</v>
      </c>
      <c r="IU1459" s="101">
        <f t="shared" si="394"/>
        <v>1.2537400000000001</v>
      </c>
      <c r="IV1459" s="102">
        <f t="shared" si="395"/>
        <v>1.2557799999999999</v>
      </c>
      <c r="IW1459" s="102">
        <f t="shared" si="396"/>
        <v>1.2503599999999999</v>
      </c>
      <c r="IX1459" s="103">
        <f t="shared" si="397"/>
        <v>1.2516499999999999</v>
      </c>
      <c r="IY1459" s="112">
        <f t="shared" si="398"/>
        <v>25049</v>
      </c>
      <c r="IZ1459" s="104">
        <f t="shared" ca="1" si="399"/>
        <v>1.2639372727272729</v>
      </c>
      <c r="JA1459" s="102">
        <f t="shared" ca="1" si="400"/>
        <v>1.268502380952381</v>
      </c>
      <c r="JB1459" s="102">
        <f t="shared" ca="1" si="401"/>
        <v>1.2732976470588235</v>
      </c>
      <c r="JC1459" s="103">
        <f t="shared" ca="1" si="402"/>
        <v>1.2610710945273635</v>
      </c>
      <c r="JD1459" s="104">
        <f t="shared" si="403"/>
        <v>5.4199999999999804E-3</v>
      </c>
      <c r="JE1459" s="102">
        <f t="shared" si="404"/>
        <v>2.0900000000001473E-3</v>
      </c>
      <c r="JF1459" s="66">
        <f t="shared" ca="1" si="409"/>
        <v>5.9795238095238078E-3</v>
      </c>
      <c r="JG1459" s="66">
        <f t="shared" ca="1" si="408"/>
        <v>7.6904761904765593E-4</v>
      </c>
      <c r="JH1459" s="66">
        <f t="shared" ca="1" si="405"/>
        <v>4.1134338293548258E-3</v>
      </c>
      <c r="JI1459" s="80">
        <f t="shared" ca="1" si="406"/>
        <v>3.6861761123237005E-3</v>
      </c>
      <c r="JJ1459" s="118">
        <f t="shared" ca="1" si="407"/>
        <v>8000.9188672982073</v>
      </c>
    </row>
    <row r="1460" spans="253:270" x14ac:dyDescent="0.3">
      <c r="IS1460" s="74">
        <v>1458</v>
      </c>
      <c r="IT1460" s="90" t="str">
        <f t="shared" si="393"/>
        <v>2006-10-11</v>
      </c>
      <c r="IU1460" s="101">
        <f t="shared" si="394"/>
        <v>1.2517</v>
      </c>
      <c r="IV1460" s="102">
        <f t="shared" si="395"/>
        <v>1.25678</v>
      </c>
      <c r="IW1460" s="102">
        <f t="shared" si="396"/>
        <v>1.25149</v>
      </c>
      <c r="IX1460" s="103">
        <f t="shared" si="397"/>
        <v>1.2555400000000001</v>
      </c>
      <c r="IY1460" s="112">
        <f t="shared" si="398"/>
        <v>14860</v>
      </c>
      <c r="IZ1460" s="104">
        <f t="shared" ca="1" si="399"/>
        <v>1.2627136363636364</v>
      </c>
      <c r="JA1460" s="102">
        <f t="shared" ca="1" si="400"/>
        <v>1.2674261904761903</v>
      </c>
      <c r="JB1460" s="102">
        <f t="shared" ca="1" si="401"/>
        <v>1.2727601960784312</v>
      </c>
      <c r="JC1460" s="103">
        <f t="shared" ca="1" si="402"/>
        <v>1.2613907960199009</v>
      </c>
      <c r="JD1460" s="104">
        <f t="shared" si="403"/>
        <v>5.2900000000000169E-3</v>
      </c>
      <c r="JE1460" s="102">
        <f t="shared" si="404"/>
        <v>-3.8400000000000656E-3</v>
      </c>
      <c r="JF1460" s="66">
        <f t="shared" ca="1" si="409"/>
        <v>5.6876190476190473E-3</v>
      </c>
      <c r="JG1460" s="66">
        <f t="shared" ca="1" si="408"/>
        <v>1.0376190476190888E-3</v>
      </c>
      <c r="JH1460" s="66">
        <f t="shared" ca="1" si="405"/>
        <v>3.9304330365591122E-3</v>
      </c>
      <c r="JI1460" s="80">
        <f t="shared" ca="1" si="406"/>
        <v>3.0863090990494212E-3</v>
      </c>
      <c r="JJ1460" s="118">
        <f t="shared" ca="1" si="407"/>
        <v>7995.6901463288186</v>
      </c>
    </row>
    <row r="1461" spans="253:270" x14ac:dyDescent="0.3">
      <c r="IS1461" s="74">
        <v>1459</v>
      </c>
      <c r="IT1461" s="90" t="str">
        <f t="shared" si="393"/>
        <v>2006-10-12</v>
      </c>
      <c r="IU1461" s="101">
        <f t="shared" si="394"/>
        <v>1.2555400000000001</v>
      </c>
      <c r="IV1461" s="102">
        <f t="shared" si="395"/>
        <v>1.2578</v>
      </c>
      <c r="IW1461" s="102">
        <f t="shared" si="396"/>
        <v>1.24838</v>
      </c>
      <c r="IX1461" s="103">
        <f t="shared" si="397"/>
        <v>1.2518499999999999</v>
      </c>
      <c r="IY1461" s="112">
        <f t="shared" si="398"/>
        <v>11797</v>
      </c>
      <c r="IZ1461" s="104">
        <f t="shared" ca="1" si="399"/>
        <v>1.2607136363636364</v>
      </c>
      <c r="JA1461" s="102">
        <f t="shared" ca="1" si="400"/>
        <v>1.2661380952380954</v>
      </c>
      <c r="JB1461" s="102">
        <f t="shared" ca="1" si="401"/>
        <v>1.2721484313725491</v>
      </c>
      <c r="JC1461" s="103">
        <f t="shared" ca="1" si="402"/>
        <v>1.2616915422885575</v>
      </c>
      <c r="JD1461" s="104">
        <f t="shared" si="403"/>
        <v>9.4199999999999839E-3</v>
      </c>
      <c r="JE1461" s="102">
        <f t="shared" si="404"/>
        <v>3.6900000000001931E-3</v>
      </c>
      <c r="JF1461" s="66">
        <f t="shared" ca="1" si="409"/>
        <v>5.8804761904761842E-3</v>
      </c>
      <c r="JG1461" s="66">
        <f t="shared" ca="1" si="408"/>
        <v>1.2500000000000473E-3</v>
      </c>
      <c r="JH1461" s="66">
        <f t="shared" ca="1" si="405"/>
        <v>4.0086994401942961E-3</v>
      </c>
      <c r="JI1461" s="80">
        <f t="shared" ca="1" si="406"/>
        <v>3.1079912361217381E-3</v>
      </c>
      <c r="JJ1461" s="118">
        <f t="shared" ca="1" si="407"/>
        <v>7981.0166345862199</v>
      </c>
    </row>
    <row r="1462" spans="253:270" x14ac:dyDescent="0.3">
      <c r="IS1462" s="74">
        <v>1460</v>
      </c>
      <c r="IT1462" s="90" t="str">
        <f t="shared" si="393"/>
        <v>2006-10-13</v>
      </c>
      <c r="IU1462" s="101">
        <f t="shared" si="394"/>
        <v>1.2517499999999999</v>
      </c>
      <c r="IV1462" s="102">
        <f t="shared" si="395"/>
        <v>1.2518499999999999</v>
      </c>
      <c r="IW1462" s="102">
        <f t="shared" si="396"/>
        <v>1.2517499999999999</v>
      </c>
      <c r="IX1462" s="103">
        <f t="shared" si="397"/>
        <v>1.2517499999999999</v>
      </c>
      <c r="IY1462" s="112">
        <f t="shared" si="398"/>
        <v>3</v>
      </c>
      <c r="IZ1462" s="104">
        <f t="shared" ca="1" si="399"/>
        <v>1.2587590909090909</v>
      </c>
      <c r="JA1462" s="102">
        <f t="shared" ca="1" si="400"/>
        <v>1.2648476190476192</v>
      </c>
      <c r="JB1462" s="102">
        <f t="shared" ca="1" si="401"/>
        <v>1.2714111764705882</v>
      </c>
      <c r="JC1462" s="103">
        <f t="shared" ca="1" si="402"/>
        <v>1.2619893034825873</v>
      </c>
      <c r="JD1462" s="104">
        <f t="shared" si="403"/>
        <v>9.9999999999988987E-5</v>
      </c>
      <c r="JE1462" s="102">
        <f t="shared" si="404"/>
        <v>0</v>
      </c>
      <c r="JF1462" s="66">
        <f t="shared" ca="1" si="409"/>
        <v>5.8852380952380892E-3</v>
      </c>
      <c r="JG1462" s="66">
        <f t="shared" ca="1" si="408"/>
        <v>1.2500000000000473E-3</v>
      </c>
      <c r="JH1462" s="66">
        <f t="shared" ca="1" si="405"/>
        <v>4.001764633434342E-3</v>
      </c>
      <c r="JI1462" s="80">
        <f t="shared" ca="1" si="406"/>
        <v>3.1079912361217381E-3</v>
      </c>
      <c r="JJ1462" s="118">
        <f t="shared" ca="1" si="407"/>
        <v>7980.8870164387745</v>
      </c>
    </row>
    <row r="1463" spans="253:270" x14ac:dyDescent="0.3">
      <c r="IS1463" s="74">
        <v>1461</v>
      </c>
      <c r="IT1463" s="90" t="str">
        <f t="shared" si="393"/>
        <v>2006-10-14</v>
      </c>
      <c r="IU1463" s="101">
        <f t="shared" si="394"/>
        <v>1.2519499999999999</v>
      </c>
      <c r="IV1463" s="102">
        <f t="shared" si="395"/>
        <v>1.2519499999999999</v>
      </c>
      <c r="IW1463" s="102">
        <f t="shared" si="396"/>
        <v>1.2506999999999999</v>
      </c>
      <c r="IX1463" s="103">
        <f t="shared" si="397"/>
        <v>1.25105</v>
      </c>
      <c r="IY1463" s="112">
        <f t="shared" si="398"/>
        <v>262</v>
      </c>
      <c r="IZ1463" s="104">
        <f t="shared" ca="1" si="399"/>
        <v>1.2568936363636363</v>
      </c>
      <c r="JA1463" s="102">
        <f t="shared" ca="1" si="400"/>
        <v>1.2635047619047621</v>
      </c>
      <c r="JB1463" s="102">
        <f t="shared" ca="1" si="401"/>
        <v>1.2708354901960786</v>
      </c>
      <c r="JC1463" s="103">
        <f t="shared" ca="1" si="402"/>
        <v>1.2622609452736318</v>
      </c>
      <c r="JD1463" s="104">
        <f t="shared" si="403"/>
        <v>1.2499999999999734E-3</v>
      </c>
      <c r="JE1463" s="102">
        <f t="shared" si="404"/>
        <v>8.9999999999990088E-4</v>
      </c>
      <c r="JF1463" s="66">
        <f t="shared" ca="1" si="409"/>
        <v>5.8780952380952274E-3</v>
      </c>
      <c r="JG1463" s="66">
        <f t="shared" ca="1" si="408"/>
        <v>1.321428571428611E-3</v>
      </c>
      <c r="JH1463" s="66">
        <f t="shared" ca="1" si="405"/>
        <v>4.0098897016627739E-3</v>
      </c>
      <c r="JI1463" s="80">
        <f t="shared" ca="1" si="406"/>
        <v>3.0817794576916686E-3</v>
      </c>
      <c r="JJ1463" s="118">
        <f t="shared" ca="1" si="407"/>
        <v>7985.737920855503</v>
      </c>
    </row>
    <row r="1464" spans="253:270" x14ac:dyDescent="0.3">
      <c r="IS1464" s="74">
        <v>1462</v>
      </c>
      <c r="IT1464" s="90" t="str">
        <f t="shared" si="393"/>
        <v>2006-10-15</v>
      </c>
      <c r="IU1464" s="101">
        <f t="shared" si="394"/>
        <v>1.25105</v>
      </c>
      <c r="IV1464" s="102">
        <f t="shared" si="395"/>
        <v>1.2538</v>
      </c>
      <c r="IW1464" s="102">
        <f t="shared" si="396"/>
        <v>1.2490699999999999</v>
      </c>
      <c r="IX1464" s="103">
        <f t="shared" si="397"/>
        <v>1.2534000000000001</v>
      </c>
      <c r="IY1464" s="112">
        <f t="shared" si="398"/>
        <v>14924</v>
      </c>
      <c r="IZ1464" s="104">
        <f t="shared" ca="1" si="399"/>
        <v>1.255433636363636</v>
      </c>
      <c r="JA1464" s="102">
        <f t="shared" ca="1" si="400"/>
        <v>1.2624933333333335</v>
      </c>
      <c r="JB1464" s="102">
        <f t="shared" ca="1" si="401"/>
        <v>1.2703368627450982</v>
      </c>
      <c r="JC1464" s="103">
        <f t="shared" ca="1" si="402"/>
        <v>1.2625200000000001</v>
      </c>
      <c r="JD1464" s="104">
        <f t="shared" si="403"/>
        <v>4.730000000000123E-3</v>
      </c>
      <c r="JE1464" s="102">
        <f t="shared" si="404"/>
        <v>-2.3500000000000743E-3</v>
      </c>
      <c r="JF1464" s="66">
        <f t="shared" ca="1" si="409"/>
        <v>5.6876190476190368E-3</v>
      </c>
      <c r="JG1464" s="66">
        <f t="shared" ca="1" si="408"/>
        <v>9.947619047619401E-4</v>
      </c>
      <c r="JH1464" s="66">
        <f t="shared" ca="1" si="405"/>
        <v>3.9646436274866506E-3</v>
      </c>
      <c r="JI1464" s="80">
        <f t="shared" ca="1" si="406"/>
        <v>3.0900464151971284E-3</v>
      </c>
      <c r="JJ1464" s="118">
        <f t="shared" ca="1" si="407"/>
        <v>8032.5086095414972</v>
      </c>
    </row>
    <row r="1465" spans="253:270" x14ac:dyDescent="0.3">
      <c r="IS1465" s="74">
        <v>1463</v>
      </c>
      <c r="IT1465" s="90" t="str">
        <f t="shared" si="393"/>
        <v>2006-10-16</v>
      </c>
      <c r="IU1465" s="101">
        <f t="shared" si="394"/>
        <v>1.25346</v>
      </c>
      <c r="IV1465" s="102">
        <f t="shared" si="395"/>
        <v>1.2566299999999999</v>
      </c>
      <c r="IW1465" s="102">
        <f t="shared" si="396"/>
        <v>1.2510600000000001</v>
      </c>
      <c r="IX1465" s="103">
        <f t="shared" si="397"/>
        <v>1.2545599999999999</v>
      </c>
      <c r="IY1465" s="112">
        <f t="shared" si="398"/>
        <v>16398</v>
      </c>
      <c r="IZ1465" s="104">
        <f t="shared" ca="1" si="399"/>
        <v>1.2548854545454544</v>
      </c>
      <c r="JA1465" s="102">
        <f t="shared" ca="1" si="400"/>
        <v>1.2618009523809526</v>
      </c>
      <c r="JB1465" s="102">
        <f t="shared" ca="1" si="401"/>
        <v>1.269906862745098</v>
      </c>
      <c r="JC1465" s="103">
        <f t="shared" ca="1" si="402"/>
        <v>1.2627568656716419</v>
      </c>
      <c r="JD1465" s="104">
        <f t="shared" si="403"/>
        <v>5.5699999999998528E-3</v>
      </c>
      <c r="JE1465" s="102">
        <f t="shared" si="404"/>
        <v>-1.0999999999998789E-3</v>
      </c>
      <c r="JF1465" s="66">
        <f t="shared" ca="1" si="409"/>
        <v>5.4828571428571227E-3</v>
      </c>
      <c r="JG1465" s="66">
        <f t="shared" ca="1" si="408"/>
        <v>6.7857142857146488E-4</v>
      </c>
      <c r="JH1465" s="66">
        <f t="shared" ca="1" si="405"/>
        <v>3.8528123838705275E-3</v>
      </c>
      <c r="JI1465" s="80">
        <f t="shared" ca="1" si="406"/>
        <v>2.9450964665489188E-3</v>
      </c>
      <c r="JJ1465" s="118">
        <f t="shared" ca="1" si="407"/>
        <v>8101.2298596012715</v>
      </c>
    </row>
    <row r="1466" spans="253:270" x14ac:dyDescent="0.3">
      <c r="IS1466" s="74">
        <v>1464</v>
      </c>
      <c r="IT1466" s="90" t="str">
        <f t="shared" si="393"/>
        <v>2006-10-17</v>
      </c>
      <c r="IU1466" s="101">
        <f t="shared" si="394"/>
        <v>1.25461</v>
      </c>
      <c r="IV1466" s="102">
        <f t="shared" si="395"/>
        <v>1.25597</v>
      </c>
      <c r="IW1466" s="102">
        <f t="shared" si="396"/>
        <v>1.2503</v>
      </c>
      <c r="IX1466" s="103">
        <f t="shared" si="397"/>
        <v>1.25335</v>
      </c>
      <c r="IY1466" s="112">
        <f t="shared" si="398"/>
        <v>10871</v>
      </c>
      <c r="IZ1466" s="104">
        <f t="shared" ca="1" si="399"/>
        <v>1.2542272727272725</v>
      </c>
      <c r="JA1466" s="102">
        <f t="shared" ca="1" si="400"/>
        <v>1.261001904761905</v>
      </c>
      <c r="JB1466" s="102">
        <f t="shared" ca="1" si="401"/>
        <v>1.2694676470588233</v>
      </c>
      <c r="JC1466" s="103">
        <f t="shared" ca="1" si="402"/>
        <v>1.2629308457711443</v>
      </c>
      <c r="JD1466" s="104">
        <f t="shared" si="403"/>
        <v>5.6700000000000639E-3</v>
      </c>
      <c r="JE1466" s="102">
        <f t="shared" si="404"/>
        <v>1.2600000000000389E-3</v>
      </c>
      <c r="JF1466" s="66">
        <f t="shared" ca="1" si="409"/>
        <v>5.5247619047618839E-3</v>
      </c>
      <c r="JG1466" s="66">
        <f t="shared" ca="1" si="408"/>
        <v>7.8761904761908991E-4</v>
      </c>
      <c r="JH1466" s="66">
        <f t="shared" ca="1" si="405"/>
        <v>3.8498331677491058E-3</v>
      </c>
      <c r="JI1466" s="80">
        <f t="shared" ca="1" si="406"/>
        <v>2.9221207314484789E-3</v>
      </c>
      <c r="JJ1466" s="118">
        <f t="shared" ca="1" si="407"/>
        <v>8097.2250544718372</v>
      </c>
    </row>
    <row r="1467" spans="253:270" x14ac:dyDescent="0.3">
      <c r="IS1467" s="74">
        <v>1465</v>
      </c>
      <c r="IT1467" s="90" t="str">
        <f t="shared" si="393"/>
        <v>2006-10-18</v>
      </c>
      <c r="IU1467" s="101">
        <f t="shared" si="394"/>
        <v>1.2533000000000001</v>
      </c>
      <c r="IV1467" s="102">
        <f t="shared" si="395"/>
        <v>1.26423</v>
      </c>
      <c r="IW1467" s="102">
        <f t="shared" si="396"/>
        <v>1.2527999999999999</v>
      </c>
      <c r="IX1467" s="103">
        <f t="shared" si="397"/>
        <v>1.26254</v>
      </c>
      <c r="IY1467" s="112">
        <f t="shared" si="398"/>
        <v>12827</v>
      </c>
      <c r="IZ1467" s="104">
        <f t="shared" ca="1" si="399"/>
        <v>1.2544581818181815</v>
      </c>
      <c r="JA1467" s="102">
        <f t="shared" ca="1" si="400"/>
        <v>1.2606261904761908</v>
      </c>
      <c r="JB1467" s="102">
        <f t="shared" ca="1" si="401"/>
        <v>1.2691821568627448</v>
      </c>
      <c r="JC1467" s="103">
        <f t="shared" ca="1" si="402"/>
        <v>1.2631444776119403</v>
      </c>
      <c r="JD1467" s="104">
        <f t="shared" si="403"/>
        <v>1.1430000000000051E-2</v>
      </c>
      <c r="JE1467" s="102">
        <f t="shared" si="404"/>
        <v>-9.2399999999999149E-3</v>
      </c>
      <c r="JF1467" s="66">
        <f t="shared" ca="1" si="409"/>
        <v>5.8114285714285577E-3</v>
      </c>
      <c r="JG1467" s="66">
        <f t="shared" ca="1" si="408"/>
        <v>3.6428571428575348E-4</v>
      </c>
      <c r="JH1467" s="66">
        <f t="shared" ca="1" si="405"/>
        <v>4.0495646864397508E-3</v>
      </c>
      <c r="JI1467" s="80">
        <f t="shared" ca="1" si="406"/>
        <v>3.617484750260505E-3</v>
      </c>
      <c r="JJ1467" s="118">
        <f t="shared" ca="1" si="407"/>
        <v>7763.0774425278541</v>
      </c>
    </row>
    <row r="1468" spans="253:270" x14ac:dyDescent="0.3">
      <c r="IS1468" s="74">
        <v>1466</v>
      </c>
      <c r="IT1468" s="90" t="str">
        <f t="shared" si="393"/>
        <v>2006-10-19</v>
      </c>
      <c r="IU1468" s="101">
        <f t="shared" si="394"/>
        <v>1.2625900000000001</v>
      </c>
      <c r="IV1468" s="102">
        <f t="shared" si="395"/>
        <v>1.2640800000000001</v>
      </c>
      <c r="IW1468" s="102">
        <f t="shared" si="396"/>
        <v>1.2598800000000001</v>
      </c>
      <c r="IX1468" s="103">
        <f t="shared" si="397"/>
        <v>1.2622899999999999</v>
      </c>
      <c r="IY1468" s="112">
        <f t="shared" si="398"/>
        <v>10199</v>
      </c>
      <c r="IZ1468" s="104">
        <f t="shared" ca="1" si="399"/>
        <v>1.2547063636363636</v>
      </c>
      <c r="JA1468" s="102">
        <f t="shared" ca="1" si="400"/>
        <v>1.2603614285714291</v>
      </c>
      <c r="JB1468" s="102">
        <f t="shared" ca="1" si="401"/>
        <v>1.2688729411764705</v>
      </c>
      <c r="JC1468" s="103">
        <f t="shared" ca="1" si="402"/>
        <v>1.2633611940298508</v>
      </c>
      <c r="JD1468" s="104">
        <f t="shared" si="403"/>
        <v>4.1999999999999815E-3</v>
      </c>
      <c r="JE1468" s="102">
        <f t="shared" si="404"/>
        <v>3.00000000000189E-4</v>
      </c>
      <c r="JF1468" s="66">
        <f t="shared" ca="1" si="409"/>
        <v>5.6561904761904605E-3</v>
      </c>
      <c r="JG1468" s="66">
        <f t="shared" ca="1" si="408"/>
        <v>2.5809523809527946E-4</v>
      </c>
      <c r="JH1468" s="66">
        <f t="shared" ca="1" si="405"/>
        <v>4.0458755909014502E-3</v>
      </c>
      <c r="JI1468" s="80">
        <f t="shared" ca="1" si="406"/>
        <v>3.5849362338057638E-3</v>
      </c>
      <c r="JJ1468" s="118">
        <f t="shared" ca="1" si="407"/>
        <v>7326.5851415741217</v>
      </c>
    </row>
    <row r="1469" spans="253:270" x14ac:dyDescent="0.3">
      <c r="IS1469" s="74">
        <v>1467</v>
      </c>
      <c r="IT1469" s="90" t="str">
        <f t="shared" si="393"/>
        <v>2006-10-20</v>
      </c>
      <c r="IU1469" s="101">
        <f t="shared" si="394"/>
        <v>1.26234</v>
      </c>
      <c r="IV1469" s="102">
        <f t="shared" si="395"/>
        <v>1.26234</v>
      </c>
      <c r="IW1469" s="102">
        <f t="shared" si="396"/>
        <v>1.2622899999999999</v>
      </c>
      <c r="IX1469" s="103">
        <f t="shared" si="397"/>
        <v>1.2622899999999999</v>
      </c>
      <c r="IY1469" s="112">
        <f t="shared" si="398"/>
        <v>3</v>
      </c>
      <c r="IZ1469" s="104">
        <f t="shared" ca="1" si="399"/>
        <v>1.2554790909090909</v>
      </c>
      <c r="JA1469" s="102">
        <f t="shared" ca="1" si="400"/>
        <v>1.260091904761905</v>
      </c>
      <c r="JB1469" s="102">
        <f t="shared" ca="1" si="401"/>
        <v>1.2684798039215686</v>
      </c>
      <c r="JC1469" s="103">
        <f t="shared" ca="1" si="402"/>
        <v>1.2635889552238808</v>
      </c>
      <c r="JD1469" s="104">
        <f t="shared" si="403"/>
        <v>5.0000000000105516E-5</v>
      </c>
      <c r="JE1469" s="102">
        <f t="shared" si="404"/>
        <v>5.0000000000105516E-5</v>
      </c>
      <c r="JF1469" s="66">
        <f t="shared" ca="1" si="409"/>
        <v>5.6585714285714173E-3</v>
      </c>
      <c r="JG1469" s="66">
        <f t="shared" ca="1" si="408"/>
        <v>2.6047619047623688E-4</v>
      </c>
      <c r="JH1469" s="66">
        <f t="shared" ca="1" si="405"/>
        <v>4.0425596390621255E-3</v>
      </c>
      <c r="JI1469" s="80">
        <f t="shared" ca="1" si="406"/>
        <v>3.5847806284617957E-3</v>
      </c>
      <c r="JJ1469" s="118">
        <f t="shared" ca="1" si="407"/>
        <v>7326.5193426349824</v>
      </c>
    </row>
    <row r="1470" spans="253:270" x14ac:dyDescent="0.3">
      <c r="IS1470" s="74">
        <v>1468</v>
      </c>
      <c r="IT1470" s="90" t="str">
        <f t="shared" si="393"/>
        <v>2006-10-21</v>
      </c>
      <c r="IU1470" s="101">
        <f t="shared" si="394"/>
        <v>1.2620899999999999</v>
      </c>
      <c r="IV1470" s="102">
        <f t="shared" si="395"/>
        <v>1.2625500000000001</v>
      </c>
      <c r="IW1470" s="102">
        <f t="shared" si="396"/>
        <v>1.2613399999999999</v>
      </c>
      <c r="IX1470" s="103">
        <f t="shared" si="397"/>
        <v>1.2622500000000001</v>
      </c>
      <c r="IY1470" s="112">
        <f t="shared" si="398"/>
        <v>585</v>
      </c>
      <c r="IZ1470" s="104">
        <f t="shared" ca="1" si="399"/>
        <v>1.2564427272727272</v>
      </c>
      <c r="JA1470" s="102">
        <f t="shared" ca="1" si="400"/>
        <v>1.2597704761904764</v>
      </c>
      <c r="JB1470" s="102">
        <f t="shared" ca="1" si="401"/>
        <v>1.2680645098039216</v>
      </c>
      <c r="JC1470" s="103">
        <f t="shared" ca="1" si="402"/>
        <v>1.2638508955223882</v>
      </c>
      <c r="JD1470" s="104">
        <f t="shared" si="403"/>
        <v>1.2100000000001554E-3</v>
      </c>
      <c r="JE1470" s="102">
        <f t="shared" si="404"/>
        <v>-1.6000000000016001E-4</v>
      </c>
      <c r="JF1470" s="66">
        <f t="shared" ca="1" si="409"/>
        <v>5.1866666666666623E-3</v>
      </c>
      <c r="JG1470" s="66">
        <f t="shared" ca="1" si="408"/>
        <v>2.9333333333336233E-4</v>
      </c>
      <c r="JH1470" s="66">
        <f t="shared" ca="1" si="405"/>
        <v>3.9549490795991417E-3</v>
      </c>
      <c r="JI1470" s="80">
        <f t="shared" ca="1" si="406"/>
        <v>3.5776067197597059E-3</v>
      </c>
      <c r="JJ1470" s="118">
        <f t="shared" ca="1" si="407"/>
        <v>7303.3943874222823</v>
      </c>
    </row>
    <row r="1471" spans="253:270" x14ac:dyDescent="0.3">
      <c r="IS1471" s="74">
        <v>1469</v>
      </c>
      <c r="IT1471" s="90" t="str">
        <f t="shared" si="393"/>
        <v>2006-10-22</v>
      </c>
      <c r="IU1471" s="101">
        <f t="shared" si="394"/>
        <v>1.2622500000000001</v>
      </c>
      <c r="IV1471" s="102">
        <f t="shared" si="395"/>
        <v>1.2624</v>
      </c>
      <c r="IW1471" s="102">
        <f t="shared" si="396"/>
        <v>1.25376</v>
      </c>
      <c r="IX1471" s="103">
        <f t="shared" si="397"/>
        <v>1.2552000000000001</v>
      </c>
      <c r="IY1471" s="112">
        <f t="shared" si="398"/>
        <v>10880</v>
      </c>
      <c r="IZ1471" s="104">
        <f t="shared" ca="1" si="399"/>
        <v>1.2564118181818182</v>
      </c>
      <c r="JA1471" s="102">
        <f t="shared" ca="1" si="400"/>
        <v>1.2588823809523813</v>
      </c>
      <c r="JB1471" s="102">
        <f t="shared" ca="1" si="401"/>
        <v>1.2675517647058823</v>
      </c>
      <c r="JC1471" s="103">
        <f t="shared" ca="1" si="402"/>
        <v>1.2640866666666668</v>
      </c>
      <c r="JD1471" s="104">
        <f t="shared" si="403"/>
        <v>8.639999999999981E-3</v>
      </c>
      <c r="JE1471" s="102">
        <f t="shared" si="404"/>
        <v>7.0500000000000007E-3</v>
      </c>
      <c r="JF1471" s="66">
        <f t="shared" ca="1" si="409"/>
        <v>5.1466666666666648E-3</v>
      </c>
      <c r="JG1471" s="66">
        <f t="shared" ca="1" si="408"/>
        <v>8.6238095238097686E-4</v>
      </c>
      <c r="JH1471" s="66">
        <f t="shared" ca="1" si="405"/>
        <v>3.9153742548516937E-3</v>
      </c>
      <c r="JI1471" s="80">
        <f t="shared" ca="1" si="406"/>
        <v>3.6558262759104365E-3</v>
      </c>
      <c r="JJ1471" s="118">
        <f t="shared" ca="1" si="407"/>
        <v>7297.8102689154939</v>
      </c>
    </row>
    <row r="1472" spans="253:270" x14ac:dyDescent="0.3">
      <c r="IS1472" s="74">
        <v>1470</v>
      </c>
      <c r="IT1472" s="90" t="str">
        <f t="shared" si="393"/>
        <v>2006-10-23</v>
      </c>
      <c r="IU1472" s="101">
        <f t="shared" si="394"/>
        <v>1.25525</v>
      </c>
      <c r="IV1472" s="102">
        <f t="shared" si="395"/>
        <v>1.2576799999999999</v>
      </c>
      <c r="IW1472" s="102">
        <f t="shared" si="396"/>
        <v>1.2525999999999999</v>
      </c>
      <c r="IX1472" s="103">
        <f t="shared" si="397"/>
        <v>1.2558400000000001</v>
      </c>
      <c r="IY1472" s="112">
        <f t="shared" si="398"/>
        <v>12411</v>
      </c>
      <c r="IZ1472" s="104">
        <f t="shared" ca="1" si="399"/>
        <v>1.2567745454545454</v>
      </c>
      <c r="JA1472" s="102">
        <f t="shared" ca="1" si="400"/>
        <v>1.2580533333333335</v>
      </c>
      <c r="JB1472" s="102">
        <f t="shared" ca="1" si="401"/>
        <v>1.2670015686274509</v>
      </c>
      <c r="JC1472" s="103">
        <f t="shared" ca="1" si="402"/>
        <v>1.2643785074626865</v>
      </c>
      <c r="JD1472" s="104">
        <f t="shared" si="403"/>
        <v>5.0799999999999734E-3</v>
      </c>
      <c r="JE1472" s="102">
        <f t="shared" si="404"/>
        <v>-5.9000000000009045E-4</v>
      </c>
      <c r="JF1472" s="66">
        <f t="shared" ca="1" si="409"/>
        <v>5.1799999999999945E-3</v>
      </c>
      <c r="JG1472" s="66">
        <f t="shared" ca="1" si="408"/>
        <v>8.0333333333335163E-4</v>
      </c>
      <c r="JH1472" s="66">
        <f t="shared" ca="1" si="405"/>
        <v>3.9116833546015166E-3</v>
      </c>
      <c r="JI1472" s="80">
        <f t="shared" ca="1" si="406"/>
        <v>3.6687708248239444E-3</v>
      </c>
      <c r="JJ1472" s="118">
        <f t="shared" ca="1" si="407"/>
        <v>7313.2467122286325</v>
      </c>
    </row>
    <row r="1473" spans="253:270" x14ac:dyDescent="0.3">
      <c r="IS1473" s="74">
        <v>1471</v>
      </c>
      <c r="IT1473" s="90" t="str">
        <f t="shared" si="393"/>
        <v>2006-10-24</v>
      </c>
      <c r="IU1473" s="101">
        <f t="shared" si="394"/>
        <v>1.2557400000000001</v>
      </c>
      <c r="IV1473" s="102">
        <f t="shared" si="395"/>
        <v>1.26227</v>
      </c>
      <c r="IW1473" s="102">
        <f t="shared" si="396"/>
        <v>1.2551600000000001</v>
      </c>
      <c r="IX1473" s="103">
        <f t="shared" si="397"/>
        <v>1.2603500000000001</v>
      </c>
      <c r="IY1473" s="112">
        <f t="shared" si="398"/>
        <v>15827</v>
      </c>
      <c r="IZ1473" s="104">
        <f t="shared" ca="1" si="399"/>
        <v>1.2575563636363638</v>
      </c>
      <c r="JA1473" s="102">
        <f t="shared" ca="1" si="400"/>
        <v>1.2575190476190476</v>
      </c>
      <c r="JB1473" s="102">
        <f t="shared" ca="1" si="401"/>
        <v>1.2665358823529411</v>
      </c>
      <c r="JC1473" s="103">
        <f t="shared" ca="1" si="402"/>
        <v>1.2646593532338311</v>
      </c>
      <c r="JD1473" s="104">
        <f t="shared" si="403"/>
        <v>7.1099999999999497E-3</v>
      </c>
      <c r="JE1473" s="102">
        <f t="shared" si="404"/>
        <v>-4.610000000000003E-3</v>
      </c>
      <c r="JF1473" s="66">
        <f t="shared" ca="1" si="409"/>
        <v>5.1790476190476178E-3</v>
      </c>
      <c r="JG1473" s="66">
        <f t="shared" ca="1" si="408"/>
        <v>5.0142857142858918E-4</v>
      </c>
      <c r="JH1473" s="66">
        <f t="shared" ca="1" si="405"/>
        <v>3.9112108766393401E-3</v>
      </c>
      <c r="JI1473" s="80">
        <f t="shared" ca="1" si="406"/>
        <v>3.8370925075588988E-3</v>
      </c>
      <c r="JJ1473" s="118">
        <f t="shared" ca="1" si="407"/>
        <v>7401.0458760202882</v>
      </c>
    </row>
    <row r="1474" spans="253:270" x14ac:dyDescent="0.3">
      <c r="IS1474" s="74">
        <v>1472</v>
      </c>
      <c r="IT1474" s="90" t="str">
        <f t="shared" si="393"/>
        <v>2006-10-25</v>
      </c>
      <c r="IU1474" s="101">
        <f t="shared" si="394"/>
        <v>1.2603</v>
      </c>
      <c r="IV1474" s="102">
        <f t="shared" si="395"/>
        <v>1.27027</v>
      </c>
      <c r="IW1474" s="102">
        <f t="shared" si="396"/>
        <v>1.2600800000000001</v>
      </c>
      <c r="IX1474" s="103">
        <f t="shared" si="397"/>
        <v>1.2694300000000001</v>
      </c>
      <c r="IY1474" s="112">
        <f t="shared" si="398"/>
        <v>18314</v>
      </c>
      <c r="IZ1474" s="104">
        <f t="shared" ca="1" si="399"/>
        <v>1.2592272727272726</v>
      </c>
      <c r="JA1474" s="102">
        <f t="shared" ca="1" si="400"/>
        <v>1.2575176190476189</v>
      </c>
      <c r="JB1474" s="102">
        <f t="shared" ca="1" si="401"/>
        <v>1.2662354901960786</v>
      </c>
      <c r="JC1474" s="103">
        <f t="shared" ca="1" si="402"/>
        <v>1.2649828855721392</v>
      </c>
      <c r="JD1474" s="104">
        <f t="shared" si="403"/>
        <v>1.0189999999999921E-2</v>
      </c>
      <c r="JE1474" s="102">
        <f t="shared" si="404"/>
        <v>-9.1300000000000825E-3</v>
      </c>
      <c r="JF1474" s="66">
        <f t="shared" ca="1" si="409"/>
        <v>5.4090476190476119E-3</v>
      </c>
      <c r="JG1474" s="66">
        <f t="shared" ca="1" si="408"/>
        <v>-3.1428571428555276E-5</v>
      </c>
      <c r="JH1474" s="66">
        <f t="shared" ca="1" si="405"/>
        <v>4.0544800673797772E-3</v>
      </c>
      <c r="JI1474" s="80">
        <f t="shared" ca="1" si="406"/>
        <v>4.3290901779366522E-3</v>
      </c>
      <c r="JJ1474" s="118">
        <f t="shared" ca="1" si="407"/>
        <v>7587.3703764232405</v>
      </c>
    </row>
    <row r="1475" spans="253:270" x14ac:dyDescent="0.3">
      <c r="IS1475" s="74">
        <v>1473</v>
      </c>
      <c r="IT1475" s="90" t="str">
        <f t="shared" ref="IT1475:IT1538" si="410">IF(INDEX(data_no_header,IS1475,1)="","",INDEX(data_no_header,IS1475,1))</f>
        <v>2006-10-26</v>
      </c>
      <c r="IU1475" s="101">
        <f t="shared" ref="IU1475:IU1538" si="411">IF($IT1475&lt;&gt;"",VLOOKUP($IT1475,data_no_header,CODE(open_col)-64),"")</f>
        <v>1.2694300000000001</v>
      </c>
      <c r="IV1475" s="102">
        <f t="shared" ref="IV1475:IV1538" si="412">IF($IT1475&lt;&gt;"",VLOOKUP($IT1475,data_no_header,CODE(high_col)-64),"")</f>
        <v>1.27508</v>
      </c>
      <c r="IW1475" s="102">
        <f t="shared" ref="IW1475:IW1538" si="413">IF($IT1475&lt;&gt;"",VLOOKUP($IT1475,data_no_header,CODE(low_col)-64),"")</f>
        <v>1.2664500000000001</v>
      </c>
      <c r="IX1475" s="103">
        <f t="shared" ref="IX1475:IX1538" si="414">IF($IT1475&lt;&gt;"",VLOOKUP($IT1475,data_no_header,CODE(close_col)-64),"")</f>
        <v>1.2745899999999999</v>
      </c>
      <c r="IY1475" s="112">
        <f t="shared" ref="IY1475:IY1538" si="415">IF($IT1475&lt;&gt;"",VLOOKUP($IT1475,data_no_header,CODE(volume_col)-64),"")</f>
        <v>15243</v>
      </c>
      <c r="IZ1475" s="104">
        <f t="shared" ref="IZ1475:IZ1538" ca="1" si="416">IF(IT1475&lt;&gt;"",IF($IS1475&gt;=IZ$1,AVERAGE(INDIRECT(CONCATENATE("IX",$IS1475+2,":IX",$IS1475+2-IZ$1))),""),"")</f>
        <v>1.2611536363636364</v>
      </c>
      <c r="JA1475" s="102">
        <f t="shared" ref="JA1475:JA1538" ca="1" si="417">IF(IU1475&lt;&gt;"",IF($IS1475&gt;=JA$1,AVERAGE(INDIRECT(CONCATENATE("IX",$IS1475+2,":IX",$IS1475+2-JA$1))),""),"")</f>
        <v>1.2581842857142855</v>
      </c>
      <c r="JB1475" s="102">
        <f t="shared" ref="JB1475:JB1538" ca="1" si="418">IF(IV1475&lt;&gt;"",IF($IS1475&gt;=JB$1,AVERAGE(INDIRECT(CONCATENATE("IX",$IS1475+2,":IX",$IS1475+2-JB$1))),""),"")</f>
        <v>1.2659843137254903</v>
      </c>
      <c r="JC1475" s="103">
        <f t="shared" ref="JC1475:JC1538" ca="1" si="419">IF(IW1475&lt;&gt;"",IF($IS1475&gt;=JC$1,AVERAGE(INDIRECT(CONCATENATE("IX",$IS1475+2,":IX",$IS1475+2-JC$1))),""),"")</f>
        <v>1.2653453731343283</v>
      </c>
      <c r="JD1475" s="104">
        <f t="shared" si="403"/>
        <v>8.6299999999999155E-3</v>
      </c>
      <c r="JE1475" s="102">
        <f t="shared" si="404"/>
        <v>-5.1599999999998314E-3</v>
      </c>
      <c r="JF1475" s="66">
        <f t="shared" ca="1" si="409"/>
        <v>5.1133333333333239E-3</v>
      </c>
      <c r="JG1475" s="66">
        <f t="shared" ca="1" si="408"/>
        <v>-6.9476190476187795E-4</v>
      </c>
      <c r="JH1475" s="66">
        <f t="shared" ca="1" si="405"/>
        <v>3.5510579688893527E-3</v>
      </c>
      <c r="JI1475" s="80">
        <f t="shared" ca="1" si="406"/>
        <v>3.9830493451836506E-3</v>
      </c>
      <c r="JJ1475" s="118">
        <f t="shared" ca="1" si="407"/>
        <v>7639.4927693690915</v>
      </c>
    </row>
    <row r="1476" spans="253:270" x14ac:dyDescent="0.3">
      <c r="IS1476" s="74">
        <v>1474</v>
      </c>
      <c r="IT1476" s="90" t="str">
        <f t="shared" si="410"/>
        <v>2006-10-28</v>
      </c>
      <c r="IU1476" s="101">
        <f t="shared" si="411"/>
        <v>1.2743500000000001</v>
      </c>
      <c r="IV1476" s="102">
        <f t="shared" si="412"/>
        <v>1.2744500000000001</v>
      </c>
      <c r="IW1476" s="102">
        <f t="shared" si="413"/>
        <v>1.27359</v>
      </c>
      <c r="IX1476" s="103">
        <f t="shared" si="414"/>
        <v>1.2739</v>
      </c>
      <c r="IY1476" s="112">
        <f t="shared" si="415"/>
        <v>511</v>
      </c>
      <c r="IZ1476" s="104">
        <f t="shared" ca="1" si="416"/>
        <v>1.2629118181818182</v>
      </c>
      <c r="JA1476" s="102">
        <f t="shared" ca="1" si="417"/>
        <v>1.258818095238095</v>
      </c>
      <c r="JB1476" s="102">
        <f t="shared" ca="1" si="418"/>
        <v>1.2658327450980391</v>
      </c>
      <c r="JC1476" s="103">
        <f t="shared" ca="1" si="419"/>
        <v>1.2657126368159206</v>
      </c>
      <c r="JD1476" s="104">
        <f t="shared" ref="JD1476:JD1539" si="420">IF(IV1476&lt;&gt;"",IV1476-IW1476,"")</f>
        <v>8.6000000000008292E-4</v>
      </c>
      <c r="JE1476" s="102">
        <f t="shared" ref="JE1476:JE1539" si="421">IF(IU1476&lt;&gt;"",IU1476-IX1476,"")</f>
        <v>4.5000000000006146E-4</v>
      </c>
      <c r="JF1476" s="66">
        <f t="shared" ca="1" si="409"/>
        <v>5.1542857142857093E-3</v>
      </c>
      <c r="JG1476" s="66">
        <f t="shared" ca="1" si="408"/>
        <v>-6.7333333333330359E-4</v>
      </c>
      <c r="JH1476" s="66">
        <f t="shared" ref="JH1476:JH1539" ca="1" si="422">IF(IT1476&lt;&gt;"",IF($IS1476&gt;=JH$1,_xlfn.STDEV.P(INDIRECT(CONCATENATE("JD",$IS1476+2,":JD",$IS1476+2-JH$1))),""),"")</f>
        <v>3.4963907532367684E-3</v>
      </c>
      <c r="JI1476" s="80">
        <f t="shared" ref="JI1476:JI1539" ca="1" si="423">IF(IU1476&lt;&gt;"",IF($IS1476&gt;=JI$1,_xlfn.STDEV.P(INDIRECT(CONCATENATE("JE",$IS1476+2,":JE",$IS1476+2-JI$1))),""),"")</f>
        <v>3.9879369691409846E-3</v>
      </c>
      <c r="JJ1476" s="118">
        <f t="shared" ref="JJ1476:JJ1539" ca="1" si="424">IF(IU1476&lt;&gt;"",IF($IS1476&gt;=JJ$1,_xlfn.STDEV.P(INDIRECT(CONCATENATE("IY",$IS1476+2,":IY",$IS1476+2-JJ$1))),""),"")</f>
        <v>7605.9909088307104</v>
      </c>
    </row>
    <row r="1477" spans="253:270" x14ac:dyDescent="0.3">
      <c r="IS1477" s="74">
        <v>1475</v>
      </c>
      <c r="IT1477" s="90" t="str">
        <f t="shared" si="410"/>
        <v>2006-10-29</v>
      </c>
      <c r="IU1477" s="101">
        <f t="shared" si="411"/>
        <v>1.2739</v>
      </c>
      <c r="IV1477" s="102">
        <f t="shared" si="412"/>
        <v>1.2740499999999999</v>
      </c>
      <c r="IW1477" s="102">
        <f t="shared" si="413"/>
        <v>1.2700100000000001</v>
      </c>
      <c r="IX1477" s="103">
        <f t="shared" si="414"/>
        <v>1.2724500000000001</v>
      </c>
      <c r="IY1477" s="112">
        <f t="shared" si="415"/>
        <v>13385</v>
      </c>
      <c r="IZ1477" s="104">
        <f t="shared" ca="1" si="416"/>
        <v>1.2646481818181818</v>
      </c>
      <c r="JA1477" s="102">
        <f t="shared" ca="1" si="417"/>
        <v>1.259410952380952</v>
      </c>
      <c r="JB1477" s="102">
        <f t="shared" ca="1" si="418"/>
        <v>1.2656731372549022</v>
      </c>
      <c r="JC1477" s="103">
        <f t="shared" ca="1" si="419"/>
        <v>1.2660608457711442</v>
      </c>
      <c r="JD1477" s="104">
        <f t="shared" si="420"/>
        <v>4.0399999999998215E-3</v>
      </c>
      <c r="JE1477" s="102">
        <f t="shared" si="421"/>
        <v>1.4499999999999513E-3</v>
      </c>
      <c r="JF1477" s="66">
        <f t="shared" ca="1" si="409"/>
        <v>5.3038095238095145E-3</v>
      </c>
      <c r="JG1477" s="66">
        <f t="shared" ca="1" si="408"/>
        <v>-6.014285714285464E-4</v>
      </c>
      <c r="JH1477" s="66">
        <f t="shared" ca="1" si="422"/>
        <v>3.3763385016914943E-3</v>
      </c>
      <c r="JI1477" s="80">
        <f t="shared" ca="1" si="423"/>
        <v>4.0118886250911992E-3</v>
      </c>
      <c r="JJ1477" s="118">
        <f t="shared" ca="1" si="424"/>
        <v>7246.5434687786119</v>
      </c>
    </row>
    <row r="1478" spans="253:270" x14ac:dyDescent="0.3">
      <c r="IS1478" s="74">
        <v>1476</v>
      </c>
      <c r="IT1478" s="90" t="str">
        <f t="shared" si="410"/>
        <v>2006-10-30</v>
      </c>
      <c r="IU1478" s="101">
        <f t="shared" si="411"/>
        <v>1.2724599999999999</v>
      </c>
      <c r="IV1478" s="102">
        <f t="shared" si="412"/>
        <v>1.27837</v>
      </c>
      <c r="IW1478" s="102">
        <f t="shared" si="413"/>
        <v>1.2679800000000001</v>
      </c>
      <c r="IX1478" s="103">
        <f t="shared" si="414"/>
        <v>1.27626</v>
      </c>
      <c r="IY1478" s="112">
        <f t="shared" si="415"/>
        <v>14230</v>
      </c>
      <c r="IZ1478" s="104">
        <f t="shared" ca="1" si="416"/>
        <v>1.2658954545454544</v>
      </c>
      <c r="JA1478" s="102">
        <f t="shared" ca="1" si="417"/>
        <v>1.2602061904761903</v>
      </c>
      <c r="JB1478" s="102">
        <f t="shared" ca="1" si="418"/>
        <v>1.2657325490196081</v>
      </c>
      <c r="JC1478" s="103">
        <f t="shared" ca="1" si="419"/>
        <v>1.2663569154228855</v>
      </c>
      <c r="JD1478" s="104">
        <f t="shared" si="420"/>
        <v>1.0389999999999899E-2</v>
      </c>
      <c r="JE1478" s="102">
        <f t="shared" si="421"/>
        <v>-3.8000000000000256E-3</v>
      </c>
      <c r="JF1478" s="66">
        <f t="shared" ca="1" si="409"/>
        <v>5.6619047619047517E-3</v>
      </c>
      <c r="JG1478" s="66">
        <f t="shared" ca="1" si="408"/>
        <v>-8.0333333333330935E-4</v>
      </c>
      <c r="JH1478" s="66">
        <f t="shared" ca="1" si="422"/>
        <v>3.4958882229155948E-3</v>
      </c>
      <c r="JI1478" s="80">
        <f t="shared" ca="1" si="423"/>
        <v>4.0607908370442255E-3</v>
      </c>
      <c r="JJ1478" s="118">
        <f t="shared" ca="1" si="424"/>
        <v>7270.9937955901332</v>
      </c>
    </row>
    <row r="1479" spans="253:270" x14ac:dyDescent="0.3">
      <c r="IS1479" s="74">
        <v>1477</v>
      </c>
      <c r="IT1479" s="90" t="str">
        <f t="shared" si="410"/>
        <v>2006-10-31</v>
      </c>
      <c r="IU1479" s="101">
        <f t="shared" si="411"/>
        <v>1.27626</v>
      </c>
      <c r="IV1479" s="102">
        <f t="shared" si="412"/>
        <v>1.2799799999999999</v>
      </c>
      <c r="IW1479" s="102">
        <f t="shared" si="413"/>
        <v>1.2744</v>
      </c>
      <c r="IX1479" s="103">
        <f t="shared" si="414"/>
        <v>1.2757799999999999</v>
      </c>
      <c r="IY1479" s="112">
        <f t="shared" si="415"/>
        <v>14943</v>
      </c>
      <c r="IZ1479" s="104">
        <f t="shared" ca="1" si="416"/>
        <v>1.267121818181818</v>
      </c>
      <c r="JA1479" s="102">
        <f t="shared" ca="1" si="417"/>
        <v>1.2612533333333333</v>
      </c>
      <c r="JB1479" s="102">
        <f t="shared" ca="1" si="418"/>
        <v>1.2658886274509804</v>
      </c>
      <c r="JC1479" s="103">
        <f t="shared" ca="1" si="419"/>
        <v>1.2666727363184078</v>
      </c>
      <c r="JD1479" s="104">
        <f t="shared" si="420"/>
        <v>5.5799999999999184E-3</v>
      </c>
      <c r="JE1479" s="102">
        <f t="shared" si="421"/>
        <v>4.8000000000003595E-4</v>
      </c>
      <c r="JF1479" s="66">
        <f t="shared" ca="1" si="409"/>
        <v>5.4695238095237974E-3</v>
      </c>
      <c r="JG1479" s="66">
        <f t="shared" ca="1" si="408"/>
        <v>-1.0599999999999763E-3</v>
      </c>
      <c r="JH1479" s="66">
        <f t="shared" ca="1" si="422"/>
        <v>3.3820879380733822E-3</v>
      </c>
      <c r="JI1479" s="80">
        <f t="shared" ca="1" si="423"/>
        <v>3.792351952724515E-3</v>
      </c>
      <c r="JJ1479" s="118">
        <f t="shared" ca="1" si="424"/>
        <v>6779.7807163918123</v>
      </c>
    </row>
    <row r="1480" spans="253:270" x14ac:dyDescent="0.3">
      <c r="IS1480" s="74">
        <v>1478</v>
      </c>
      <c r="IT1480" s="90" t="str">
        <f t="shared" si="410"/>
        <v>2006-11-01</v>
      </c>
      <c r="IU1480" s="101">
        <f t="shared" si="411"/>
        <v>1.2757799999999999</v>
      </c>
      <c r="IV1480" s="102">
        <f t="shared" si="412"/>
        <v>1.27858</v>
      </c>
      <c r="IW1480" s="102">
        <f t="shared" si="413"/>
        <v>1.2738700000000001</v>
      </c>
      <c r="IX1480" s="103">
        <f t="shared" si="414"/>
        <v>1.27783</v>
      </c>
      <c r="IY1480" s="112">
        <f t="shared" si="415"/>
        <v>15123</v>
      </c>
      <c r="IZ1480" s="104">
        <f t="shared" ca="1" si="416"/>
        <v>1.2685345454545454</v>
      </c>
      <c r="JA1480" s="102">
        <f t="shared" ca="1" si="417"/>
        <v>1.2625000000000002</v>
      </c>
      <c r="JB1480" s="102">
        <f t="shared" ca="1" si="418"/>
        <v>1.2660862745098038</v>
      </c>
      <c r="JC1480" s="103">
        <f t="shared" ca="1" si="419"/>
        <v>1.2670004975124376</v>
      </c>
      <c r="JD1480" s="104">
        <f t="shared" si="420"/>
        <v>4.709999999999992E-3</v>
      </c>
      <c r="JE1480" s="102">
        <f t="shared" si="421"/>
        <v>-2.0500000000001073E-3</v>
      </c>
      <c r="JF1480" s="66">
        <f t="shared" ca="1" si="409"/>
        <v>5.4357142857142738E-3</v>
      </c>
      <c r="JG1480" s="66">
        <f t="shared" ca="1" si="408"/>
        <v>-1.2571428571428456E-3</v>
      </c>
      <c r="JH1480" s="66">
        <f t="shared" ca="1" si="422"/>
        <v>3.3859606098861302E-3</v>
      </c>
      <c r="JI1480" s="80">
        <f t="shared" ca="1" si="423"/>
        <v>3.7305816511346316E-3</v>
      </c>
      <c r="JJ1480" s="118">
        <f t="shared" ca="1" si="424"/>
        <v>6104.6084354084387</v>
      </c>
    </row>
    <row r="1481" spans="253:270" x14ac:dyDescent="0.3">
      <c r="IS1481" s="74">
        <v>1479</v>
      </c>
      <c r="IT1481" s="90" t="str">
        <f t="shared" si="410"/>
        <v>2006-11-02</v>
      </c>
      <c r="IU1481" s="101">
        <f t="shared" si="411"/>
        <v>1.27783</v>
      </c>
      <c r="IV1481" s="102">
        <f t="shared" si="412"/>
        <v>1.2799</v>
      </c>
      <c r="IW1481" s="102">
        <f t="shared" si="413"/>
        <v>1.2684599999999999</v>
      </c>
      <c r="IX1481" s="103">
        <f t="shared" si="414"/>
        <v>1.2722500000000001</v>
      </c>
      <c r="IY1481" s="112">
        <f t="shared" si="415"/>
        <v>12582</v>
      </c>
      <c r="IZ1481" s="104">
        <f t="shared" ca="1" si="416"/>
        <v>1.2694436363636363</v>
      </c>
      <c r="JA1481" s="102">
        <f t="shared" ca="1" si="417"/>
        <v>1.2632957142857144</v>
      </c>
      <c r="JB1481" s="102">
        <f t="shared" ca="1" si="418"/>
        <v>1.2661254901960786</v>
      </c>
      <c r="JC1481" s="103">
        <f t="shared" ca="1" si="419"/>
        <v>1.2672910447761194</v>
      </c>
      <c r="JD1481" s="104">
        <f t="shared" si="420"/>
        <v>1.1440000000000117E-2</v>
      </c>
      <c r="JE1481" s="102">
        <f t="shared" si="421"/>
        <v>5.5799999999999184E-3</v>
      </c>
      <c r="JF1481" s="66">
        <f t="shared" ca="1" si="409"/>
        <v>5.7285714285714214E-3</v>
      </c>
      <c r="JG1481" s="66">
        <f t="shared" ca="1" si="408"/>
        <v>-8.0857142857141773E-4</v>
      </c>
      <c r="JH1481" s="66">
        <f t="shared" ca="1" si="422"/>
        <v>3.61865837505753E-3</v>
      </c>
      <c r="JI1481" s="80">
        <f t="shared" ca="1" si="423"/>
        <v>3.9527679099157671E-3</v>
      </c>
      <c r="JJ1481" s="118">
        <f t="shared" ca="1" si="424"/>
        <v>6048.7732992982847</v>
      </c>
    </row>
    <row r="1482" spans="253:270" x14ac:dyDescent="0.3">
      <c r="IS1482" s="74">
        <v>1480</v>
      </c>
      <c r="IT1482" s="90" t="str">
        <f t="shared" si="410"/>
        <v>2006-11-03</v>
      </c>
      <c r="IU1482" s="101">
        <f t="shared" si="411"/>
        <v>1.2721499999999999</v>
      </c>
      <c r="IV1482" s="102">
        <f t="shared" si="412"/>
        <v>1.2721499999999999</v>
      </c>
      <c r="IW1482" s="102">
        <f t="shared" si="413"/>
        <v>1.2721499999999999</v>
      </c>
      <c r="IX1482" s="103">
        <f t="shared" si="414"/>
        <v>1.2721499999999999</v>
      </c>
      <c r="IY1482" s="112">
        <f t="shared" si="415"/>
        <v>1</v>
      </c>
      <c r="IZ1482" s="104">
        <f t="shared" ca="1" si="416"/>
        <v>1.2709845454545454</v>
      </c>
      <c r="JA1482" s="102">
        <f t="shared" ca="1" si="417"/>
        <v>1.2642623809523812</v>
      </c>
      <c r="JB1482" s="102">
        <f t="shared" ca="1" si="418"/>
        <v>1.2661903921568627</v>
      </c>
      <c r="JC1482" s="103">
        <f t="shared" ca="1" si="419"/>
        <v>1.2675216417910447</v>
      </c>
      <c r="JD1482" s="104">
        <f t="shared" si="420"/>
        <v>0</v>
      </c>
      <c r="JE1482" s="102">
        <f t="shared" si="421"/>
        <v>0</v>
      </c>
      <c r="JF1482" s="66">
        <f t="shared" ca="1" si="409"/>
        <v>5.2799999999999939E-3</v>
      </c>
      <c r="JG1482" s="66">
        <f t="shared" ca="1" si="408"/>
        <v>-9.8428571428571272E-4</v>
      </c>
      <c r="JH1482" s="66">
        <f t="shared" ca="1" si="422"/>
        <v>3.7158143374603691E-3</v>
      </c>
      <c r="JI1482" s="80">
        <f t="shared" ca="1" si="423"/>
        <v>3.8289630219067367E-3</v>
      </c>
      <c r="JJ1482" s="118">
        <f t="shared" ca="1" si="424"/>
        <v>6440.8687738812278</v>
      </c>
    </row>
    <row r="1483" spans="253:270" x14ac:dyDescent="0.3">
      <c r="IS1483" s="74">
        <v>1481</v>
      </c>
      <c r="IT1483" s="90" t="str">
        <f t="shared" si="410"/>
        <v>2006-11-04</v>
      </c>
      <c r="IU1483" s="101">
        <f t="shared" si="411"/>
        <v>1.2721499999999999</v>
      </c>
      <c r="IV1483" s="102">
        <f t="shared" si="412"/>
        <v>1.2722500000000001</v>
      </c>
      <c r="IW1483" s="102">
        <f t="shared" si="413"/>
        <v>1.2712000000000001</v>
      </c>
      <c r="IX1483" s="103">
        <f t="shared" si="414"/>
        <v>1.2722</v>
      </c>
      <c r="IY1483" s="112">
        <f t="shared" si="415"/>
        <v>514</v>
      </c>
      <c r="IZ1483" s="104">
        <f t="shared" ca="1" si="416"/>
        <v>1.272471818181818</v>
      </c>
      <c r="JA1483" s="102">
        <f t="shared" ca="1" si="417"/>
        <v>1.2652361904761908</v>
      </c>
      <c r="JB1483" s="102">
        <f t="shared" ca="1" si="418"/>
        <v>1.2662505882352939</v>
      </c>
      <c r="JC1483" s="103">
        <f t="shared" ca="1" si="419"/>
        <v>1.2677370646766171</v>
      </c>
      <c r="JD1483" s="104">
        <f t="shared" si="420"/>
        <v>1.0499999999999954E-3</v>
      </c>
      <c r="JE1483" s="102">
        <f t="shared" si="421"/>
        <v>-5.0000000000105516E-5</v>
      </c>
      <c r="JF1483" s="66">
        <f t="shared" ca="1" si="409"/>
        <v>5.3252380952380895E-3</v>
      </c>
      <c r="JG1483" s="66">
        <f t="shared" ca="1" si="408"/>
        <v>-9.8666666666666998E-4</v>
      </c>
      <c r="JH1483" s="66">
        <f t="shared" ca="1" si="422"/>
        <v>3.6578052475527982E-3</v>
      </c>
      <c r="JI1483" s="80">
        <f t="shared" ca="1" si="423"/>
        <v>3.8283657253433919E-3</v>
      </c>
      <c r="JJ1483" s="118">
        <f t="shared" ca="1" si="424"/>
        <v>6404.0003016821902</v>
      </c>
    </row>
    <row r="1484" spans="253:270" x14ac:dyDescent="0.3">
      <c r="IS1484" s="74">
        <v>1482</v>
      </c>
      <c r="IT1484" s="90" t="str">
        <f t="shared" si="410"/>
        <v>2006-11-05</v>
      </c>
      <c r="IU1484" s="101">
        <f t="shared" si="411"/>
        <v>1.2719499999999999</v>
      </c>
      <c r="IV1484" s="102">
        <f t="shared" si="412"/>
        <v>1.2725599999999999</v>
      </c>
      <c r="IW1484" s="102">
        <f t="shared" si="413"/>
        <v>1.2690999999999999</v>
      </c>
      <c r="IX1484" s="103">
        <f t="shared" si="414"/>
        <v>1.2723899999999999</v>
      </c>
      <c r="IY1484" s="112">
        <f t="shared" si="415"/>
        <v>9459</v>
      </c>
      <c r="IZ1484" s="104">
        <f t="shared" ca="1" si="416"/>
        <v>1.2735663636363634</v>
      </c>
      <c r="JA1484" s="102">
        <f t="shared" ca="1" si="417"/>
        <v>1.2662523809523811</v>
      </c>
      <c r="JB1484" s="102">
        <f t="shared" ca="1" si="418"/>
        <v>1.2662498039215686</v>
      </c>
      <c r="JC1484" s="103">
        <f t="shared" ca="1" si="419"/>
        <v>1.2679828855721393</v>
      </c>
      <c r="JD1484" s="104">
        <f t="shared" si="420"/>
        <v>3.4600000000000186E-3</v>
      </c>
      <c r="JE1484" s="102">
        <f t="shared" si="421"/>
        <v>-4.3999999999999595E-4</v>
      </c>
      <c r="JF1484" s="66">
        <f t="shared" ca="1" si="409"/>
        <v>5.430476190476187E-3</v>
      </c>
      <c r="JG1484" s="66">
        <f t="shared" ca="1" si="408"/>
        <v>-1.0504761904761889E-3</v>
      </c>
      <c r="JH1484" s="66">
        <f t="shared" ca="1" si="422"/>
        <v>3.5697758715698756E-3</v>
      </c>
      <c r="JI1484" s="80">
        <f t="shared" ca="1" si="423"/>
        <v>3.8074982114750114E-3</v>
      </c>
      <c r="JJ1484" s="118">
        <f t="shared" ca="1" si="424"/>
        <v>6026.3030649300645</v>
      </c>
    </row>
    <row r="1485" spans="253:270" x14ac:dyDescent="0.3">
      <c r="IS1485" s="74">
        <v>1483</v>
      </c>
      <c r="IT1485" s="90" t="str">
        <f t="shared" si="410"/>
        <v>2006-11-06</v>
      </c>
      <c r="IU1485" s="101">
        <f t="shared" si="411"/>
        <v>1.2723899999999999</v>
      </c>
      <c r="IV1485" s="102">
        <f t="shared" si="412"/>
        <v>1.2819799999999999</v>
      </c>
      <c r="IW1485" s="102">
        <f t="shared" si="413"/>
        <v>1.27224</v>
      </c>
      <c r="IX1485" s="103">
        <f t="shared" si="414"/>
        <v>1.27776</v>
      </c>
      <c r="IY1485" s="112">
        <f t="shared" si="415"/>
        <v>12457</v>
      </c>
      <c r="IZ1485" s="104">
        <f t="shared" ca="1" si="416"/>
        <v>1.2743236363636363</v>
      </c>
      <c r="JA1485" s="102">
        <f t="shared" ca="1" si="417"/>
        <v>1.2674123809523812</v>
      </c>
      <c r="JB1485" s="102">
        <f t="shared" ca="1" si="418"/>
        <v>1.2664627450980392</v>
      </c>
      <c r="JC1485" s="103">
        <f t="shared" ca="1" si="419"/>
        <v>1.2683209950248755</v>
      </c>
      <c r="JD1485" s="104">
        <f t="shared" si="420"/>
        <v>9.7399999999998599E-3</v>
      </c>
      <c r="JE1485" s="102">
        <f t="shared" si="421"/>
        <v>-5.3700000000000969E-3</v>
      </c>
      <c r="JF1485" s="66">
        <f t="shared" ca="1" si="409"/>
        <v>5.6690476190476031E-3</v>
      </c>
      <c r="JG1485" s="66">
        <f t="shared" ca="1" si="408"/>
        <v>-1.1942857142857139E-3</v>
      </c>
      <c r="JH1485" s="66">
        <f t="shared" ca="1" si="422"/>
        <v>3.6806791619170397E-3</v>
      </c>
      <c r="JI1485" s="80">
        <f t="shared" ca="1" si="423"/>
        <v>3.9095311756789201E-3</v>
      </c>
      <c r="JJ1485" s="118">
        <f t="shared" ca="1" si="424"/>
        <v>5961.4346745296807</v>
      </c>
    </row>
    <row r="1486" spans="253:270" x14ac:dyDescent="0.3">
      <c r="IS1486" s="74">
        <v>1484</v>
      </c>
      <c r="IT1486" s="90" t="str">
        <f t="shared" si="410"/>
        <v>2006-11-07</v>
      </c>
      <c r="IU1486" s="101">
        <f t="shared" si="411"/>
        <v>1.2777099999999999</v>
      </c>
      <c r="IV1486" s="102">
        <f t="shared" si="412"/>
        <v>1.2808600000000001</v>
      </c>
      <c r="IW1486" s="102">
        <f t="shared" si="413"/>
        <v>1.27478</v>
      </c>
      <c r="IX1486" s="103">
        <f t="shared" si="414"/>
        <v>1.27583</v>
      </c>
      <c r="IY1486" s="112">
        <f t="shared" si="415"/>
        <v>11661</v>
      </c>
      <c r="IZ1486" s="104">
        <f t="shared" ca="1" si="416"/>
        <v>1.2744363636363636</v>
      </c>
      <c r="JA1486" s="102">
        <f t="shared" ca="1" si="417"/>
        <v>1.2684252380952383</v>
      </c>
      <c r="JB1486" s="102">
        <f t="shared" ca="1" si="418"/>
        <v>1.2666780392156862</v>
      </c>
      <c r="JC1486" s="103">
        <f t="shared" ca="1" si="419"/>
        <v>1.2686427860696519</v>
      </c>
      <c r="JD1486" s="104">
        <f t="shared" si="420"/>
        <v>6.0800000000000853E-3</v>
      </c>
      <c r="JE1486" s="102">
        <f t="shared" si="421"/>
        <v>1.8799999999998818E-3</v>
      </c>
      <c r="JF1486" s="66">
        <f t="shared" ca="1" si="409"/>
        <v>5.693333333333328E-3</v>
      </c>
      <c r="JG1486" s="66">
        <f t="shared" ca="1" si="408"/>
        <v>-1.0523809523809633E-3</v>
      </c>
      <c r="JH1486" s="66">
        <f t="shared" ca="1" si="422"/>
        <v>3.6816279180525453E-3</v>
      </c>
      <c r="JI1486" s="80">
        <f t="shared" ca="1" si="423"/>
        <v>3.9640802749570771E-3</v>
      </c>
      <c r="JJ1486" s="118">
        <f t="shared" ca="1" si="424"/>
        <v>5815.0864352503913</v>
      </c>
    </row>
    <row r="1487" spans="253:270" x14ac:dyDescent="0.3">
      <c r="IS1487" s="74">
        <v>1485</v>
      </c>
      <c r="IT1487" s="90" t="str">
        <f t="shared" si="410"/>
        <v>2006-11-08</v>
      </c>
      <c r="IU1487" s="101">
        <f t="shared" si="411"/>
        <v>1.2758799999999999</v>
      </c>
      <c r="IV1487" s="102">
        <f t="shared" si="412"/>
        <v>1.28485</v>
      </c>
      <c r="IW1487" s="102">
        <f t="shared" si="413"/>
        <v>1.2751300000000001</v>
      </c>
      <c r="IX1487" s="103">
        <f t="shared" si="414"/>
        <v>1.28288</v>
      </c>
      <c r="IY1487" s="112">
        <f t="shared" si="415"/>
        <v>13297</v>
      </c>
      <c r="IZ1487" s="104">
        <f t="shared" ca="1" si="416"/>
        <v>1.2752527272727274</v>
      </c>
      <c r="JA1487" s="102">
        <f t="shared" ca="1" si="417"/>
        <v>1.2698314285714287</v>
      </c>
      <c r="JB1487" s="102">
        <f t="shared" ca="1" si="418"/>
        <v>1.2669221568627453</v>
      </c>
      <c r="JC1487" s="103">
        <f t="shared" ca="1" si="419"/>
        <v>1.2689997512437812</v>
      </c>
      <c r="JD1487" s="104">
        <f t="shared" si="420"/>
        <v>9.7199999999999509E-3</v>
      </c>
      <c r="JE1487" s="102">
        <f t="shared" si="421"/>
        <v>-7.0000000000001172E-3</v>
      </c>
      <c r="JF1487" s="66">
        <f t="shared" ca="1" si="409"/>
        <v>5.8861904761904659E-3</v>
      </c>
      <c r="JG1487" s="66">
        <f t="shared" ca="1" si="408"/>
        <v>-1.4457142857143041E-3</v>
      </c>
      <c r="JH1487" s="66">
        <f t="shared" ca="1" si="422"/>
        <v>3.7801139768536499E-3</v>
      </c>
      <c r="JI1487" s="80">
        <f t="shared" ca="1" si="423"/>
        <v>4.1217813664304204E-3</v>
      </c>
      <c r="JJ1487" s="118">
        <f t="shared" ca="1" si="424"/>
        <v>5853.2979714736157</v>
      </c>
    </row>
    <row r="1488" spans="253:270" x14ac:dyDescent="0.3">
      <c r="IS1488" s="74">
        <v>1486</v>
      </c>
      <c r="IT1488" s="90" t="str">
        <f t="shared" si="410"/>
        <v>2006-11-09</v>
      </c>
      <c r="IU1488" s="101">
        <f t="shared" si="411"/>
        <v>1.2828299999999999</v>
      </c>
      <c r="IV1488" s="102">
        <f t="shared" si="412"/>
        <v>1.2901499999999999</v>
      </c>
      <c r="IW1488" s="102">
        <f t="shared" si="413"/>
        <v>1.28277</v>
      </c>
      <c r="IX1488" s="103">
        <f t="shared" si="414"/>
        <v>1.2845599999999999</v>
      </c>
      <c r="IY1488" s="112">
        <f t="shared" si="415"/>
        <v>16920</v>
      </c>
      <c r="IZ1488" s="104">
        <f t="shared" ca="1" si="416"/>
        <v>1.2763536363636363</v>
      </c>
      <c r="JA1488" s="102">
        <f t="shared" ca="1" si="417"/>
        <v>1.27088</v>
      </c>
      <c r="JB1488" s="102">
        <f t="shared" ca="1" si="418"/>
        <v>1.2672496078431374</v>
      </c>
      <c r="JC1488" s="103">
        <f t="shared" ca="1" si="419"/>
        <v>1.2693479104477612</v>
      </c>
      <c r="JD1488" s="104">
        <f t="shared" si="420"/>
        <v>7.3799999999999422E-3</v>
      </c>
      <c r="JE1488" s="102">
        <f t="shared" si="421"/>
        <v>-1.7300000000000093E-3</v>
      </c>
      <c r="JF1488" s="66">
        <f t="shared" ca="1" si="409"/>
        <v>5.6933333333333176E-3</v>
      </c>
      <c r="JG1488" s="66">
        <f t="shared" ca="1" si="408"/>
        <v>-1.088095238095261E-3</v>
      </c>
      <c r="JH1488" s="66">
        <f t="shared" ca="1" si="422"/>
        <v>3.5909347945085879E-3</v>
      </c>
      <c r="JI1488" s="80">
        <f t="shared" ca="1" si="423"/>
        <v>3.7379324805331877E-3</v>
      </c>
      <c r="JJ1488" s="118">
        <f t="shared" ca="1" si="424"/>
        <v>6003.3495960073897</v>
      </c>
    </row>
    <row r="1489" spans="253:270" x14ac:dyDescent="0.3">
      <c r="IS1489" s="74">
        <v>1487</v>
      </c>
      <c r="IT1489" s="90" t="str">
        <f t="shared" si="410"/>
        <v>2006-11-11</v>
      </c>
      <c r="IU1489" s="101">
        <f t="shared" si="411"/>
        <v>1.2849600000000001</v>
      </c>
      <c r="IV1489" s="102">
        <f t="shared" si="412"/>
        <v>1.2857000000000001</v>
      </c>
      <c r="IW1489" s="102">
        <f t="shared" si="413"/>
        <v>1.2843500000000001</v>
      </c>
      <c r="IX1489" s="103">
        <f t="shared" si="414"/>
        <v>1.2850999999999999</v>
      </c>
      <c r="IY1489" s="112">
        <f t="shared" si="415"/>
        <v>597</v>
      </c>
      <c r="IZ1489" s="104">
        <f t="shared" ca="1" si="416"/>
        <v>1.2771572727272729</v>
      </c>
      <c r="JA1489" s="102">
        <f t="shared" ca="1" si="417"/>
        <v>1.2719661904761903</v>
      </c>
      <c r="JB1489" s="102">
        <f t="shared" ca="1" si="418"/>
        <v>1.2675719607843139</v>
      </c>
      <c r="JC1489" s="103">
        <f t="shared" ca="1" si="419"/>
        <v>1.2697194029850747</v>
      </c>
      <c r="JD1489" s="104">
        <f t="shared" si="420"/>
        <v>1.3499999999999623E-3</v>
      </c>
      <c r="JE1489" s="102">
        <f t="shared" si="421"/>
        <v>-1.3999999999980695E-4</v>
      </c>
      <c r="JF1489" s="66">
        <f t="shared" ca="1" si="409"/>
        <v>5.5576190476190309E-3</v>
      </c>
      <c r="JG1489" s="66">
        <f t="shared" ca="1" si="408"/>
        <v>-1.1090476190476419E-3</v>
      </c>
      <c r="JH1489" s="66">
        <f t="shared" ca="1" si="422"/>
        <v>3.6970952623221051E-3</v>
      </c>
      <c r="JI1489" s="80">
        <f t="shared" ca="1" si="423"/>
        <v>3.7313203392261756E-3</v>
      </c>
      <c r="JJ1489" s="118">
        <f t="shared" ca="1" si="424"/>
        <v>6357.0168979852369</v>
      </c>
    </row>
    <row r="1490" spans="253:270" x14ac:dyDescent="0.3">
      <c r="IS1490" s="74">
        <v>1488</v>
      </c>
      <c r="IT1490" s="90" t="str">
        <f t="shared" si="410"/>
        <v>2006-11-12</v>
      </c>
      <c r="IU1490" s="101">
        <f t="shared" si="411"/>
        <v>1.2850999999999999</v>
      </c>
      <c r="IV1490" s="102">
        <f t="shared" si="412"/>
        <v>1.2878799999999999</v>
      </c>
      <c r="IW1490" s="102">
        <f t="shared" si="413"/>
        <v>1.27983</v>
      </c>
      <c r="IX1490" s="103">
        <f t="shared" si="414"/>
        <v>1.2806599999999999</v>
      </c>
      <c r="IY1490" s="112">
        <f t="shared" si="415"/>
        <v>16177</v>
      </c>
      <c r="IZ1490" s="104">
        <f t="shared" ca="1" si="416"/>
        <v>1.2776009090909091</v>
      </c>
      <c r="JA1490" s="102">
        <f t="shared" ca="1" si="417"/>
        <v>1.2728409523809523</v>
      </c>
      <c r="JB1490" s="102">
        <f t="shared" ca="1" si="418"/>
        <v>1.2676213725490197</v>
      </c>
      <c r="JC1490" s="103">
        <f t="shared" ca="1" si="419"/>
        <v>1.2700658208955224</v>
      </c>
      <c r="JD1490" s="104">
        <f t="shared" si="420"/>
        <v>8.0499999999998906E-3</v>
      </c>
      <c r="JE1490" s="102">
        <f t="shared" si="421"/>
        <v>4.4399999999999995E-3</v>
      </c>
      <c r="JF1490" s="66">
        <f t="shared" ca="1" si="409"/>
        <v>5.9385714285714016E-3</v>
      </c>
      <c r="JG1490" s="66">
        <f t="shared" ca="1" si="408"/>
        <v>-9.0000000000002773E-4</v>
      </c>
      <c r="JH1490" s="66">
        <f t="shared" ca="1" si="422"/>
        <v>3.5177729504065557E-3</v>
      </c>
      <c r="JI1490" s="80">
        <f t="shared" ca="1" si="423"/>
        <v>3.9091382560305981E-3</v>
      </c>
      <c r="JJ1490" s="118">
        <f t="shared" ca="1" si="424"/>
        <v>6078.9699259450381</v>
      </c>
    </row>
    <row r="1491" spans="253:270" x14ac:dyDescent="0.3">
      <c r="IS1491" s="74">
        <v>1489</v>
      </c>
      <c r="IT1491" s="90" t="str">
        <f t="shared" si="410"/>
        <v>2006-11-13</v>
      </c>
      <c r="IU1491" s="101">
        <f t="shared" si="411"/>
        <v>1.28061</v>
      </c>
      <c r="IV1491" s="102">
        <f t="shared" si="412"/>
        <v>1.2871300000000001</v>
      </c>
      <c r="IW1491" s="102">
        <f t="shared" si="413"/>
        <v>1.27918</v>
      </c>
      <c r="IX1491" s="103">
        <f t="shared" si="414"/>
        <v>1.28118</v>
      </c>
      <c r="IY1491" s="112">
        <f t="shared" si="415"/>
        <v>20082</v>
      </c>
      <c r="IZ1491" s="104">
        <f t="shared" ca="1" si="416"/>
        <v>1.2779054545454545</v>
      </c>
      <c r="JA1491" s="102">
        <f t="shared" ca="1" si="417"/>
        <v>1.2737423809523809</v>
      </c>
      <c r="JB1491" s="102">
        <f t="shared" ca="1" si="418"/>
        <v>1.2676660784313725</v>
      </c>
      <c r="JC1491" s="103">
        <f t="shared" ca="1" si="419"/>
        <v>1.2704124875621892</v>
      </c>
      <c r="JD1491" s="104">
        <f t="shared" si="420"/>
        <v>7.9500000000001236E-3</v>
      </c>
      <c r="JE1491" s="102">
        <f t="shared" si="421"/>
        <v>-5.6999999999995943E-4</v>
      </c>
      <c r="JF1491" s="66">
        <f t="shared" ca="1" si="409"/>
        <v>6.2595238095237808E-3</v>
      </c>
      <c r="JG1491" s="66">
        <f t="shared" ca="1" si="408"/>
        <v>-9.1952380952382774E-4</v>
      </c>
      <c r="JH1491" s="66">
        <f t="shared" ca="1" si="422"/>
        <v>3.3763356809395303E-3</v>
      </c>
      <c r="JI1491" s="80">
        <f t="shared" ca="1" si="423"/>
        <v>3.9064165483769335E-3</v>
      </c>
      <c r="JJ1491" s="118">
        <f t="shared" ca="1" si="424"/>
        <v>5947.6453935898999</v>
      </c>
    </row>
    <row r="1492" spans="253:270" x14ac:dyDescent="0.3">
      <c r="IS1492" s="74">
        <v>1490</v>
      </c>
      <c r="IT1492" s="90" t="str">
        <f t="shared" si="410"/>
        <v>2006-11-14</v>
      </c>
      <c r="IU1492" s="101">
        <f t="shared" si="411"/>
        <v>1.28118</v>
      </c>
      <c r="IV1492" s="102">
        <f t="shared" si="412"/>
        <v>1.2834700000000001</v>
      </c>
      <c r="IW1492" s="102">
        <f t="shared" si="413"/>
        <v>1.27745</v>
      </c>
      <c r="IX1492" s="103">
        <f t="shared" si="414"/>
        <v>1.2827999999999999</v>
      </c>
      <c r="IY1492" s="112">
        <f t="shared" si="415"/>
        <v>16395</v>
      </c>
      <c r="IZ1492" s="104">
        <f t="shared" ca="1" si="416"/>
        <v>1.2788645454545455</v>
      </c>
      <c r="JA1492" s="102">
        <f t="shared" ca="1" si="417"/>
        <v>1.2750566666666667</v>
      </c>
      <c r="JB1492" s="102">
        <f t="shared" ca="1" si="418"/>
        <v>1.2677435294117647</v>
      </c>
      <c r="JC1492" s="103">
        <f t="shared" ca="1" si="419"/>
        <v>1.2707602487562193</v>
      </c>
      <c r="JD1492" s="104">
        <f t="shared" si="420"/>
        <v>6.0200000000001364E-3</v>
      </c>
      <c r="JE1492" s="102">
        <f t="shared" si="421"/>
        <v>-1.6199999999999548E-3</v>
      </c>
      <c r="JF1492" s="66">
        <f t="shared" ca="1" si="409"/>
        <v>6.1347619047618833E-3</v>
      </c>
      <c r="JG1492" s="66">
        <f t="shared" ca="1" si="408"/>
        <v>-1.3323809523809686E-3</v>
      </c>
      <c r="JH1492" s="66">
        <f t="shared" ca="1" si="422"/>
        <v>3.3342117209999456E-3</v>
      </c>
      <c r="JI1492" s="80">
        <f t="shared" ca="1" si="423"/>
        <v>3.4768607964272111E-3</v>
      </c>
      <c r="JJ1492" s="118">
        <f t="shared" ca="1" si="424"/>
        <v>6029.1233265017727</v>
      </c>
    </row>
    <row r="1493" spans="253:270" x14ac:dyDescent="0.3">
      <c r="IS1493" s="74">
        <v>1491</v>
      </c>
      <c r="IT1493" s="90" t="str">
        <f t="shared" si="410"/>
        <v>2006-11-15</v>
      </c>
      <c r="IU1493" s="101">
        <f t="shared" si="411"/>
        <v>1.28288</v>
      </c>
      <c r="IV1493" s="102">
        <f t="shared" si="412"/>
        <v>1.28457</v>
      </c>
      <c r="IW1493" s="102">
        <f t="shared" si="413"/>
        <v>1.27858</v>
      </c>
      <c r="IX1493" s="103">
        <f t="shared" si="414"/>
        <v>1.2796400000000001</v>
      </c>
      <c r="IY1493" s="112">
        <f t="shared" si="415"/>
        <v>14833</v>
      </c>
      <c r="IZ1493" s="104">
        <f t="shared" ca="1" si="416"/>
        <v>1.2795454545454545</v>
      </c>
      <c r="JA1493" s="102">
        <f t="shared" ca="1" si="417"/>
        <v>1.2761899999999997</v>
      </c>
      <c r="JB1493" s="102">
        <f t="shared" ca="1" si="418"/>
        <v>1.2677511764705882</v>
      </c>
      <c r="JC1493" s="103">
        <f t="shared" ca="1" si="419"/>
        <v>1.2710310447761197</v>
      </c>
      <c r="JD1493" s="104">
        <f t="shared" si="420"/>
        <v>5.9899999999999398E-3</v>
      </c>
      <c r="JE1493" s="102">
        <f t="shared" si="421"/>
        <v>3.2399999999999096E-3</v>
      </c>
      <c r="JF1493" s="66">
        <f t="shared" ca="1" si="409"/>
        <v>6.1780952380952152E-3</v>
      </c>
      <c r="JG1493" s="66">
        <f t="shared" ca="1" si="408"/>
        <v>-1.150000000000016E-3</v>
      </c>
      <c r="JH1493" s="66">
        <f t="shared" ca="1" si="422"/>
        <v>3.3261254723170415E-3</v>
      </c>
      <c r="JI1493" s="80">
        <f t="shared" ca="1" si="423"/>
        <v>3.6089623888050609E-3</v>
      </c>
      <c r="JJ1493" s="118">
        <f t="shared" ca="1" si="424"/>
        <v>6060.6698427905358</v>
      </c>
    </row>
    <row r="1494" spans="253:270" x14ac:dyDescent="0.3">
      <c r="IS1494" s="74">
        <v>1492</v>
      </c>
      <c r="IT1494" s="90" t="str">
        <f t="shared" si="410"/>
        <v>2006-11-16</v>
      </c>
      <c r="IU1494" s="101">
        <f t="shared" si="411"/>
        <v>1.27972</v>
      </c>
      <c r="IV1494" s="102">
        <f t="shared" si="412"/>
        <v>1.2845500000000001</v>
      </c>
      <c r="IW1494" s="102">
        <f t="shared" si="413"/>
        <v>1.2763800000000001</v>
      </c>
      <c r="IX1494" s="103">
        <f t="shared" si="414"/>
        <v>1.28325</v>
      </c>
      <c r="IY1494" s="112">
        <f t="shared" si="415"/>
        <v>18549</v>
      </c>
      <c r="IZ1494" s="104">
        <f t="shared" ca="1" si="416"/>
        <v>1.2805500000000001</v>
      </c>
      <c r="JA1494" s="102">
        <f t="shared" ca="1" si="417"/>
        <v>1.2772804761904761</v>
      </c>
      <c r="JB1494" s="102">
        <f t="shared" ca="1" si="418"/>
        <v>1.2679200000000002</v>
      </c>
      <c r="JC1494" s="103">
        <f t="shared" ca="1" si="419"/>
        <v>1.2712703482587067</v>
      </c>
      <c r="JD1494" s="104">
        <f t="shared" si="420"/>
        <v>8.1700000000000106E-3</v>
      </c>
      <c r="JE1494" s="102">
        <f t="shared" si="421"/>
        <v>-3.5300000000000331E-3</v>
      </c>
      <c r="JF1494" s="66">
        <f t="shared" ca="1" si="409"/>
        <v>6.2285714285714089E-3</v>
      </c>
      <c r="JG1494" s="66">
        <f t="shared" ca="1" si="408"/>
        <v>-1.0985714285714461E-3</v>
      </c>
      <c r="JH1494" s="66">
        <f t="shared" ca="1" si="422"/>
        <v>3.3478568634622368E-3</v>
      </c>
      <c r="JI1494" s="80">
        <f t="shared" ca="1" si="423"/>
        <v>3.5667382534617679E-3</v>
      </c>
      <c r="JJ1494" s="118">
        <f t="shared" ca="1" si="424"/>
        <v>6168.7148718406515</v>
      </c>
    </row>
    <row r="1495" spans="253:270" x14ac:dyDescent="0.3">
      <c r="IS1495" s="74">
        <v>1493</v>
      </c>
      <c r="IT1495" s="90" t="str">
        <f t="shared" si="410"/>
        <v>2006-11-17</v>
      </c>
      <c r="IU1495" s="101">
        <f t="shared" si="411"/>
        <v>1.28325</v>
      </c>
      <c r="IV1495" s="102">
        <f t="shared" si="412"/>
        <v>1.28325</v>
      </c>
      <c r="IW1495" s="102">
        <f t="shared" si="413"/>
        <v>1.28325</v>
      </c>
      <c r="IX1495" s="103">
        <f t="shared" si="414"/>
        <v>1.28325</v>
      </c>
      <c r="IY1495" s="112">
        <f t="shared" si="415"/>
        <v>2</v>
      </c>
      <c r="IZ1495" s="104">
        <f t="shared" ca="1" si="416"/>
        <v>1.2815372727272729</v>
      </c>
      <c r="JA1495" s="102">
        <f t="shared" ca="1" si="417"/>
        <v>1.2779385714285714</v>
      </c>
      <c r="JB1495" s="102">
        <f t="shared" ca="1" si="418"/>
        <v>1.2681974509803922</v>
      </c>
      <c r="JC1495" s="103">
        <f t="shared" ca="1" si="419"/>
        <v>1.2714939303482591</v>
      </c>
      <c r="JD1495" s="104">
        <f t="shared" si="420"/>
        <v>0</v>
      </c>
      <c r="JE1495" s="102">
        <f t="shared" si="421"/>
        <v>0</v>
      </c>
      <c r="JF1495" s="66">
        <f t="shared" ca="1" si="409"/>
        <v>5.7433333333333173E-3</v>
      </c>
      <c r="JG1495" s="66">
        <f t="shared" ref="JG1495:JG1558" ca="1" si="425">IF(IU1495&lt;&gt;"",IF($IS1495&gt;=JG$1,AVERAGE(INDIRECT(CONCATENATE("JE",$IS1495+2,":JE",$IS1495+2-JG$1))),""),"")</f>
        <v>-6.6380952380953743E-4</v>
      </c>
      <c r="JH1495" s="66">
        <f t="shared" ca="1" si="422"/>
        <v>3.4745925877422775E-3</v>
      </c>
      <c r="JI1495" s="80">
        <f t="shared" ca="1" si="423"/>
        <v>3.085200427525657E-3</v>
      </c>
      <c r="JJ1495" s="118">
        <f t="shared" ca="1" si="424"/>
        <v>6520.8068540028762</v>
      </c>
    </row>
    <row r="1496" spans="253:270" x14ac:dyDescent="0.3">
      <c r="IS1496" s="74">
        <v>1494</v>
      </c>
      <c r="IT1496" s="90" t="str">
        <f t="shared" si="410"/>
        <v>2006-11-18</v>
      </c>
      <c r="IU1496" s="101">
        <f t="shared" si="411"/>
        <v>1.28345</v>
      </c>
      <c r="IV1496" s="102">
        <f t="shared" si="412"/>
        <v>1.2847500000000001</v>
      </c>
      <c r="IW1496" s="102">
        <f t="shared" si="413"/>
        <v>1.2826500000000001</v>
      </c>
      <c r="IX1496" s="103">
        <f t="shared" si="414"/>
        <v>1.2834000000000001</v>
      </c>
      <c r="IY1496" s="112">
        <f t="shared" si="415"/>
        <v>439</v>
      </c>
      <c r="IZ1496" s="104">
        <f t="shared" ca="1" si="416"/>
        <v>1.2820500000000001</v>
      </c>
      <c r="JA1496" s="102">
        <f t="shared" ca="1" si="417"/>
        <v>1.2783580952380953</v>
      </c>
      <c r="JB1496" s="102">
        <f t="shared" ca="1" si="418"/>
        <v>1.2684576470588234</v>
      </c>
      <c r="JC1496" s="103">
        <f t="shared" ca="1" si="419"/>
        <v>1.2717500000000002</v>
      </c>
      <c r="JD1496" s="104">
        <f t="shared" si="420"/>
        <v>2.0999999999999908E-3</v>
      </c>
      <c r="JE1496" s="102">
        <f t="shared" si="421"/>
        <v>4.9999999999883471E-5</v>
      </c>
      <c r="JF1496" s="66">
        <f t="shared" ca="1" si="409"/>
        <v>5.4323809523809403E-3</v>
      </c>
      <c r="JG1496" s="66">
        <f t="shared" ca="1" si="425"/>
        <v>-4.1571428571431291E-4</v>
      </c>
      <c r="JH1496" s="66">
        <f t="shared" ca="1" si="422"/>
        <v>3.494479871048185E-3</v>
      </c>
      <c r="JI1496" s="80">
        <f t="shared" ca="1" si="423"/>
        <v>2.9186503264165093E-3</v>
      </c>
      <c r="JJ1496" s="118">
        <f t="shared" ca="1" si="424"/>
        <v>6846.7557900127094</v>
      </c>
    </row>
    <row r="1497" spans="253:270" x14ac:dyDescent="0.3">
      <c r="IS1497" s="74">
        <v>1495</v>
      </c>
      <c r="IT1497" s="90" t="str">
        <f t="shared" si="410"/>
        <v>2006-11-19</v>
      </c>
      <c r="IU1497" s="101">
        <f t="shared" si="411"/>
        <v>1.2834000000000001</v>
      </c>
      <c r="IV1497" s="102">
        <f t="shared" si="412"/>
        <v>1.28521</v>
      </c>
      <c r="IW1497" s="102">
        <f t="shared" si="413"/>
        <v>1.2806500000000001</v>
      </c>
      <c r="IX1497" s="103">
        <f t="shared" si="414"/>
        <v>1.2816000000000001</v>
      </c>
      <c r="IY1497" s="112">
        <f t="shared" si="415"/>
        <v>10998</v>
      </c>
      <c r="IZ1497" s="104">
        <f t="shared" ca="1" si="416"/>
        <v>1.2825745454545456</v>
      </c>
      <c r="JA1497" s="102">
        <f t="shared" ca="1" si="417"/>
        <v>1.2787247619047621</v>
      </c>
      <c r="JB1497" s="102">
        <f t="shared" ca="1" si="418"/>
        <v>1.2686766666666671</v>
      </c>
      <c r="JC1497" s="103">
        <f t="shared" ca="1" si="419"/>
        <v>1.2719843283582093</v>
      </c>
      <c r="JD1497" s="104">
        <f t="shared" si="420"/>
        <v>4.5599999999998975E-3</v>
      </c>
      <c r="JE1497" s="102">
        <f t="shared" si="421"/>
        <v>1.8000000000000238E-3</v>
      </c>
      <c r="JF1497" s="66">
        <f t="shared" ca="1" si="409"/>
        <v>5.6085714285714072E-3</v>
      </c>
      <c r="JG1497" s="66">
        <f t="shared" ca="1" si="425"/>
        <v>-3.5142857142860038E-4</v>
      </c>
      <c r="JH1497" s="66">
        <f t="shared" ca="1" si="422"/>
        <v>3.3497807827553437E-3</v>
      </c>
      <c r="JI1497" s="80">
        <f t="shared" ca="1" si="423"/>
        <v>2.9516908563676971E-3</v>
      </c>
      <c r="JJ1497" s="118">
        <f t="shared" ca="1" si="424"/>
        <v>6466.0847367730385</v>
      </c>
    </row>
    <row r="1498" spans="253:270" x14ac:dyDescent="0.3">
      <c r="IS1498" s="74">
        <v>1496</v>
      </c>
      <c r="IT1498" s="90" t="str">
        <f t="shared" si="410"/>
        <v>2006-11-20</v>
      </c>
      <c r="IU1498" s="101">
        <f t="shared" si="411"/>
        <v>1.28155</v>
      </c>
      <c r="IV1498" s="102">
        <f t="shared" si="412"/>
        <v>1.2854300000000001</v>
      </c>
      <c r="IW1498" s="102">
        <f t="shared" si="413"/>
        <v>1.27996</v>
      </c>
      <c r="IX1498" s="103">
        <f t="shared" si="414"/>
        <v>1.2845800000000001</v>
      </c>
      <c r="IY1498" s="112">
        <f t="shared" si="415"/>
        <v>11574</v>
      </c>
      <c r="IZ1498" s="104">
        <f t="shared" ca="1" si="416"/>
        <v>1.2827290909090909</v>
      </c>
      <c r="JA1498" s="102">
        <f t="shared" ca="1" si="417"/>
        <v>1.2793023809523809</v>
      </c>
      <c r="JB1498" s="102">
        <f t="shared" ca="1" si="418"/>
        <v>1.269004705882353</v>
      </c>
      <c r="JC1498" s="103">
        <f t="shared" ca="1" si="419"/>
        <v>1.2722185572139306</v>
      </c>
      <c r="JD1498" s="104">
        <f t="shared" si="420"/>
        <v>5.4700000000000859E-3</v>
      </c>
      <c r="JE1498" s="102">
        <f t="shared" si="421"/>
        <v>-3.0300000000000882E-3</v>
      </c>
      <c r="JF1498" s="66">
        <f t="shared" ca="1" si="409"/>
        <v>5.676666666666658E-3</v>
      </c>
      <c r="JG1498" s="66">
        <f t="shared" ca="1" si="425"/>
        <v>-5.6476190476193561E-4</v>
      </c>
      <c r="JH1498" s="66">
        <f t="shared" ca="1" si="422"/>
        <v>3.3316881654419589E-3</v>
      </c>
      <c r="JI1498" s="80">
        <f t="shared" ca="1" si="423"/>
        <v>2.9755825664863319E-3</v>
      </c>
      <c r="JJ1498" s="118">
        <f t="shared" ca="1" si="424"/>
        <v>6446.7929012818568</v>
      </c>
    </row>
    <row r="1499" spans="253:270" x14ac:dyDescent="0.3">
      <c r="IS1499" s="74">
        <v>1497</v>
      </c>
      <c r="IT1499" s="90" t="str">
        <f t="shared" si="410"/>
        <v>2006-11-21</v>
      </c>
      <c r="IU1499" s="101">
        <f t="shared" si="411"/>
        <v>1.2845800000000001</v>
      </c>
      <c r="IV1499" s="102">
        <f t="shared" si="412"/>
        <v>1.2958000000000001</v>
      </c>
      <c r="IW1499" s="102">
        <f t="shared" si="413"/>
        <v>1.2840800000000001</v>
      </c>
      <c r="IX1499" s="103">
        <f t="shared" si="414"/>
        <v>1.29443</v>
      </c>
      <c r="IY1499" s="112">
        <f t="shared" si="415"/>
        <v>16093</v>
      </c>
      <c r="IZ1499" s="104">
        <f t="shared" ca="1" si="416"/>
        <v>1.2836263636363638</v>
      </c>
      <c r="JA1499" s="102">
        <f t="shared" ca="1" si="417"/>
        <v>1.2801676190476192</v>
      </c>
      <c r="JB1499" s="102">
        <f t="shared" ca="1" si="418"/>
        <v>1.2695239215686276</v>
      </c>
      <c r="JC1499" s="103">
        <f t="shared" ca="1" si="419"/>
        <v>1.2724950248756224</v>
      </c>
      <c r="JD1499" s="104">
        <f t="shared" si="420"/>
        <v>1.1719999999999953E-2</v>
      </c>
      <c r="JE1499" s="102">
        <f t="shared" si="421"/>
        <v>-9.8499999999999144E-3</v>
      </c>
      <c r="JF1499" s="66">
        <f t="shared" ca="1" si="409"/>
        <v>5.7399999999999934E-3</v>
      </c>
      <c r="JG1499" s="66">
        <f t="shared" ca="1" si="425"/>
        <v>-8.5285714285716842E-4</v>
      </c>
      <c r="JH1499" s="66">
        <f t="shared" ca="1" si="422"/>
        <v>3.4318202861150044E-3</v>
      </c>
      <c r="JI1499" s="80">
        <f t="shared" ca="1" si="423"/>
        <v>3.518264105055948E-3</v>
      </c>
      <c r="JJ1499" s="118">
        <f t="shared" ca="1" si="424"/>
        <v>6503.3105774766882</v>
      </c>
    </row>
    <row r="1500" spans="253:270" x14ac:dyDescent="0.3">
      <c r="IS1500" s="74">
        <v>1498</v>
      </c>
      <c r="IT1500" s="90" t="str">
        <f t="shared" si="410"/>
        <v>2006-11-22</v>
      </c>
      <c r="IU1500" s="101">
        <f t="shared" si="411"/>
        <v>1.29433</v>
      </c>
      <c r="IV1500" s="102">
        <f t="shared" si="412"/>
        <v>1.2976000000000001</v>
      </c>
      <c r="IW1500" s="102">
        <f t="shared" si="413"/>
        <v>1.29287</v>
      </c>
      <c r="IX1500" s="103">
        <f t="shared" si="414"/>
        <v>1.2944800000000001</v>
      </c>
      <c r="IY1500" s="112">
        <f t="shared" si="415"/>
        <v>11558</v>
      </c>
      <c r="IZ1500" s="104">
        <f t="shared" ca="1" si="416"/>
        <v>1.2844790909090911</v>
      </c>
      <c r="JA1500" s="102">
        <f t="shared" ca="1" si="417"/>
        <v>1.2810580952380952</v>
      </c>
      <c r="JB1500" s="102">
        <f t="shared" ca="1" si="418"/>
        <v>1.2700235294117646</v>
      </c>
      <c r="JC1500" s="103">
        <f t="shared" ca="1" si="419"/>
        <v>1.2727504975124382</v>
      </c>
      <c r="JD1500" s="104">
        <f t="shared" si="420"/>
        <v>4.730000000000123E-3</v>
      </c>
      <c r="JE1500" s="102">
        <f t="shared" si="421"/>
        <v>-1.500000000000945E-4</v>
      </c>
      <c r="JF1500" s="66">
        <f t="shared" ca="1" si="409"/>
        <v>5.6995238095238132E-3</v>
      </c>
      <c r="JG1500" s="66">
        <f t="shared" ca="1" si="425"/>
        <v>-8.8285714285717457E-4</v>
      </c>
      <c r="JH1500" s="66">
        <f t="shared" ca="1" si="422"/>
        <v>3.4384748504318208E-3</v>
      </c>
      <c r="JI1500" s="80">
        <f t="shared" ca="1" si="423"/>
        <v>3.5094459511942466E-3</v>
      </c>
      <c r="JJ1500" s="118">
        <f t="shared" ca="1" si="424"/>
        <v>6447.2927546331866</v>
      </c>
    </row>
    <row r="1501" spans="253:270" x14ac:dyDescent="0.3">
      <c r="IS1501" s="74">
        <v>1499</v>
      </c>
      <c r="IT1501" s="90" t="str">
        <f t="shared" si="410"/>
        <v>2006-11-23</v>
      </c>
      <c r="IU1501" s="101">
        <f t="shared" si="411"/>
        <v>1.29443</v>
      </c>
      <c r="IV1501" s="102">
        <f t="shared" si="412"/>
        <v>1.31107</v>
      </c>
      <c r="IW1501" s="102">
        <f t="shared" si="413"/>
        <v>1.2943800000000001</v>
      </c>
      <c r="IX1501" s="103">
        <f t="shared" si="414"/>
        <v>1.3099000000000001</v>
      </c>
      <c r="IY1501" s="112">
        <f t="shared" si="415"/>
        <v>16137</v>
      </c>
      <c r="IZ1501" s="104">
        <f t="shared" ca="1" si="416"/>
        <v>1.287137272727273</v>
      </c>
      <c r="JA1501" s="102">
        <f t="shared" ca="1" si="417"/>
        <v>1.2825852380952381</v>
      </c>
      <c r="JB1501" s="102">
        <f t="shared" ca="1" si="418"/>
        <v>1.2707303921568627</v>
      </c>
      <c r="JC1501" s="103">
        <f t="shared" ca="1" si="419"/>
        <v>1.2730714925373137</v>
      </c>
      <c r="JD1501" s="104">
        <f t="shared" si="420"/>
        <v>1.6689999999999872E-2</v>
      </c>
      <c r="JE1501" s="102">
        <f t="shared" si="421"/>
        <v>-1.5470000000000095E-2</v>
      </c>
      <c r="JF1501" s="66">
        <f t="shared" ref="JF1501:JF1564" ca="1" si="426">IF(IT1501&lt;&gt;"",IF($IS1501&gt;=JF$1,AVERAGE(INDIRECT(CONCATENATE("JD",$IS1501+2,":JD",$IS1501+2-JF$1))),""),"")</f>
        <v>6.2699999999999978E-3</v>
      </c>
      <c r="JG1501" s="66">
        <f t="shared" ca="1" si="425"/>
        <v>-1.5219047619047931E-3</v>
      </c>
      <c r="JH1501" s="66">
        <f t="shared" ca="1" si="422"/>
        <v>4.1476464927198498E-3</v>
      </c>
      <c r="JI1501" s="80">
        <f t="shared" ca="1" si="423"/>
        <v>4.6878105550943018E-3</v>
      </c>
      <c r="JJ1501" s="118">
        <f t="shared" ca="1" si="424"/>
        <v>6482.2947456952334</v>
      </c>
    </row>
    <row r="1502" spans="253:270" x14ac:dyDescent="0.3">
      <c r="IS1502" s="74">
        <v>1500</v>
      </c>
      <c r="IT1502" s="90" t="str">
        <f t="shared" si="410"/>
        <v>2006-11-24</v>
      </c>
      <c r="IU1502" s="101">
        <f t="shared" si="411"/>
        <v>1.30975</v>
      </c>
      <c r="IV1502" s="102">
        <f t="shared" si="412"/>
        <v>1.30975</v>
      </c>
      <c r="IW1502" s="102">
        <f t="shared" si="413"/>
        <v>1.30965</v>
      </c>
      <c r="IX1502" s="103">
        <f t="shared" si="414"/>
        <v>1.30965</v>
      </c>
      <c r="IY1502" s="112">
        <f t="shared" si="415"/>
        <v>2</v>
      </c>
      <c r="IZ1502" s="104">
        <f t="shared" ca="1" si="416"/>
        <v>1.2897254545454546</v>
      </c>
      <c r="JA1502" s="102">
        <f t="shared" ca="1" si="417"/>
        <v>1.2843661904761905</v>
      </c>
      <c r="JB1502" s="102">
        <f t="shared" ca="1" si="418"/>
        <v>1.2714441176470588</v>
      </c>
      <c r="JC1502" s="103">
        <f t="shared" ca="1" si="419"/>
        <v>1.2733509452736322</v>
      </c>
      <c r="JD1502" s="104">
        <f t="shared" si="420"/>
        <v>9.9999999999988987E-5</v>
      </c>
      <c r="JE1502" s="102">
        <f t="shared" si="421"/>
        <v>9.9999999999988987E-5</v>
      </c>
      <c r="JF1502" s="66">
        <f t="shared" ca="1" si="426"/>
        <v>5.729999999999992E-3</v>
      </c>
      <c r="JG1502" s="66">
        <f t="shared" ca="1" si="425"/>
        <v>-1.7828571428571706E-3</v>
      </c>
      <c r="JH1502" s="66">
        <f t="shared" ca="1" si="422"/>
        <v>4.1774838633525831E-3</v>
      </c>
      <c r="JI1502" s="80">
        <f t="shared" ca="1" si="423"/>
        <v>4.4306853633626162E-3</v>
      </c>
      <c r="JJ1502" s="118">
        <f t="shared" ca="1" si="424"/>
        <v>6874.8388560788935</v>
      </c>
    </row>
    <row r="1503" spans="253:270" x14ac:dyDescent="0.3">
      <c r="IS1503" s="74">
        <v>1501</v>
      </c>
      <c r="IT1503" s="90" t="str">
        <f t="shared" si="410"/>
        <v>2006-11-25</v>
      </c>
      <c r="IU1503" s="101">
        <f t="shared" si="411"/>
        <v>1.30955</v>
      </c>
      <c r="IV1503" s="102">
        <f t="shared" si="412"/>
        <v>1.3184499999999999</v>
      </c>
      <c r="IW1503" s="102">
        <f t="shared" si="413"/>
        <v>1.30955</v>
      </c>
      <c r="IX1503" s="103">
        <f t="shared" si="414"/>
        <v>1.3167500000000001</v>
      </c>
      <c r="IY1503" s="112">
        <f t="shared" si="415"/>
        <v>1942</v>
      </c>
      <c r="IZ1503" s="104">
        <f t="shared" ca="1" si="416"/>
        <v>1.2928118181818182</v>
      </c>
      <c r="JA1503" s="102">
        <f t="shared" ca="1" si="417"/>
        <v>1.2864900000000001</v>
      </c>
      <c r="JB1503" s="102">
        <f t="shared" ca="1" si="418"/>
        <v>1.27233</v>
      </c>
      <c r="JC1503" s="103">
        <f t="shared" ca="1" si="419"/>
        <v>1.2736138805970154</v>
      </c>
      <c r="JD1503" s="104">
        <f t="shared" si="420"/>
        <v>8.899999999999908E-3</v>
      </c>
      <c r="JE1503" s="102">
        <f t="shared" si="421"/>
        <v>-7.2000000000000952E-3</v>
      </c>
      <c r="JF1503" s="66">
        <f t="shared" ca="1" si="426"/>
        <v>6.1538095238095111E-3</v>
      </c>
      <c r="JG1503" s="66">
        <f t="shared" ca="1" si="425"/>
        <v>-2.125714285714318E-3</v>
      </c>
      <c r="JH1503" s="66">
        <f t="shared" ca="1" si="422"/>
        <v>4.0232828057628726E-3</v>
      </c>
      <c r="JI1503" s="80">
        <f t="shared" ca="1" si="423"/>
        <v>4.5562553248291639E-3</v>
      </c>
      <c r="JJ1503" s="118">
        <f t="shared" ca="1" si="424"/>
        <v>6746.681144616231</v>
      </c>
    </row>
    <row r="1504" spans="253:270" x14ac:dyDescent="0.3">
      <c r="IS1504" s="74">
        <v>1502</v>
      </c>
      <c r="IT1504" s="90" t="str">
        <f t="shared" si="410"/>
        <v>2006-11-26</v>
      </c>
      <c r="IU1504" s="101">
        <f t="shared" si="411"/>
        <v>1.3166500000000001</v>
      </c>
      <c r="IV1504" s="102">
        <f t="shared" si="412"/>
        <v>1.3169500000000001</v>
      </c>
      <c r="IW1504" s="102">
        <f t="shared" si="413"/>
        <v>1.30864</v>
      </c>
      <c r="IX1504" s="103">
        <f t="shared" si="414"/>
        <v>1.3135300000000001</v>
      </c>
      <c r="IY1504" s="112">
        <f t="shared" si="415"/>
        <v>16327</v>
      </c>
      <c r="IZ1504" s="104">
        <f t="shared" ca="1" si="416"/>
        <v>1.2958927272727274</v>
      </c>
      <c r="JA1504" s="102">
        <f t="shared" ca="1" si="417"/>
        <v>1.2884580952380951</v>
      </c>
      <c r="JB1504" s="102">
        <f t="shared" ca="1" si="418"/>
        <v>1.2731941176470587</v>
      </c>
      <c r="JC1504" s="103">
        <f t="shared" ca="1" si="419"/>
        <v>1.2738627860696523</v>
      </c>
      <c r="JD1504" s="104">
        <f t="shared" si="420"/>
        <v>8.3100000000000396E-3</v>
      </c>
      <c r="JE1504" s="102">
        <f t="shared" si="421"/>
        <v>3.1200000000000117E-3</v>
      </c>
      <c r="JF1504" s="66">
        <f t="shared" ca="1" si="426"/>
        <v>6.4995238095237988E-3</v>
      </c>
      <c r="JG1504" s="66">
        <f t="shared" ca="1" si="425"/>
        <v>-1.9747619047619314E-3</v>
      </c>
      <c r="JH1504" s="66">
        <f t="shared" ca="1" si="422"/>
        <v>3.8792076709290523E-3</v>
      </c>
      <c r="JI1504" s="80">
        <f t="shared" ca="1" si="423"/>
        <v>4.6735279006922476E-3</v>
      </c>
      <c r="JJ1504" s="118">
        <f t="shared" ca="1" si="424"/>
        <v>6471.2708099485071</v>
      </c>
    </row>
    <row r="1505" spans="253:270" x14ac:dyDescent="0.3">
      <c r="IS1505" s="74">
        <v>1503</v>
      </c>
      <c r="IT1505" s="90" t="str">
        <f t="shared" si="410"/>
        <v>2006-11-27</v>
      </c>
      <c r="IU1505" s="101">
        <f t="shared" si="411"/>
        <v>1.3135699999999999</v>
      </c>
      <c r="IV1505" s="102">
        <f t="shared" si="412"/>
        <v>1.3209</v>
      </c>
      <c r="IW1505" s="102">
        <f t="shared" si="413"/>
        <v>1.31213</v>
      </c>
      <c r="IX1505" s="103">
        <f t="shared" si="414"/>
        <v>1.32006</v>
      </c>
      <c r="IY1505" s="112">
        <f t="shared" si="415"/>
        <v>20577</v>
      </c>
      <c r="IZ1505" s="104">
        <f t="shared" ca="1" si="416"/>
        <v>1.299239090909091</v>
      </c>
      <c r="JA1505" s="102">
        <f t="shared" ca="1" si="417"/>
        <v>1.2907280952380955</v>
      </c>
      <c r="JB1505" s="102">
        <f t="shared" ca="1" si="418"/>
        <v>1.2743601960784312</v>
      </c>
      <c r="JC1505" s="103">
        <f t="shared" ca="1" si="419"/>
        <v>1.2741461691542295</v>
      </c>
      <c r="JD1505" s="104">
        <f t="shared" si="420"/>
        <v>8.7699999999999445E-3</v>
      </c>
      <c r="JE1505" s="102">
        <f t="shared" si="421"/>
        <v>-6.4900000000001068E-3</v>
      </c>
      <c r="JF1505" s="66">
        <f t="shared" ca="1" si="426"/>
        <v>6.7523809523809385E-3</v>
      </c>
      <c r="JG1505" s="66">
        <f t="shared" ca="1" si="425"/>
        <v>-2.2628571428571749E-3</v>
      </c>
      <c r="JH1505" s="66">
        <f t="shared" ca="1" si="422"/>
        <v>3.8457582133862053E-3</v>
      </c>
      <c r="JI1505" s="80">
        <f t="shared" ca="1" si="423"/>
        <v>4.7557885960236067E-3</v>
      </c>
      <c r="JJ1505" s="118">
        <f t="shared" ca="1" si="424"/>
        <v>6754.6052250321591</v>
      </c>
    </row>
    <row r="1506" spans="253:270" x14ac:dyDescent="0.3">
      <c r="IS1506" s="74">
        <v>1504</v>
      </c>
      <c r="IT1506" s="90" t="str">
        <f t="shared" si="410"/>
        <v>2006-11-28</v>
      </c>
      <c r="IU1506" s="101">
        <f t="shared" si="411"/>
        <v>1.3200799999999999</v>
      </c>
      <c r="IV1506" s="102">
        <f t="shared" si="412"/>
        <v>1.32193</v>
      </c>
      <c r="IW1506" s="102">
        <f t="shared" si="413"/>
        <v>1.31335</v>
      </c>
      <c r="IX1506" s="103">
        <f t="shared" si="414"/>
        <v>1.31552</v>
      </c>
      <c r="IY1506" s="112">
        <f t="shared" si="415"/>
        <v>26675</v>
      </c>
      <c r="IZ1506" s="104">
        <f t="shared" ca="1" si="416"/>
        <v>1.3021727272727273</v>
      </c>
      <c r="JA1506" s="102">
        <f t="shared" ca="1" si="417"/>
        <v>1.2925261904761907</v>
      </c>
      <c r="JB1506" s="102">
        <f t="shared" ca="1" si="418"/>
        <v>1.2754372549019606</v>
      </c>
      <c r="JC1506" s="103">
        <f t="shared" ca="1" si="419"/>
        <v>1.2744278606965185</v>
      </c>
      <c r="JD1506" s="104">
        <f t="shared" si="420"/>
        <v>8.580000000000032E-3</v>
      </c>
      <c r="JE1506" s="102">
        <f t="shared" si="421"/>
        <v>4.5599999999998975E-3</v>
      </c>
      <c r="JF1506" s="66">
        <f t="shared" ca="1" si="426"/>
        <v>6.6971428571428512E-3</v>
      </c>
      <c r="JG1506" s="66">
        <f t="shared" ca="1" si="425"/>
        <v>-1.7900000000000322E-3</v>
      </c>
      <c r="JH1506" s="66">
        <f t="shared" ca="1" si="422"/>
        <v>3.8106194257840928E-3</v>
      </c>
      <c r="JI1506" s="80">
        <f t="shared" ca="1" si="423"/>
        <v>4.9143599108463186E-3</v>
      </c>
      <c r="JJ1506" s="118">
        <f t="shared" ca="1" si="424"/>
        <v>7467.1602758367262</v>
      </c>
    </row>
    <row r="1507" spans="253:270" x14ac:dyDescent="0.3">
      <c r="IS1507" s="74">
        <v>1505</v>
      </c>
      <c r="IT1507" s="90" t="str">
        <f t="shared" si="410"/>
        <v>2006-11-29</v>
      </c>
      <c r="IU1507" s="101">
        <f t="shared" si="411"/>
        <v>1.31548</v>
      </c>
      <c r="IV1507" s="102">
        <f t="shared" si="412"/>
        <v>1.32751</v>
      </c>
      <c r="IW1507" s="102">
        <f t="shared" si="413"/>
        <v>1.31436</v>
      </c>
      <c r="IX1507" s="103">
        <f t="shared" si="414"/>
        <v>1.3243499999999999</v>
      </c>
      <c r="IY1507" s="112">
        <f t="shared" si="415"/>
        <v>25232</v>
      </c>
      <c r="IZ1507" s="104">
        <f t="shared" ca="1" si="416"/>
        <v>1.3058954545454546</v>
      </c>
      <c r="JA1507" s="102">
        <f t="shared" ca="1" si="417"/>
        <v>1.2948366666666669</v>
      </c>
      <c r="JB1507" s="102">
        <f t="shared" ca="1" si="418"/>
        <v>1.2766990196078427</v>
      </c>
      <c r="JC1507" s="103">
        <f t="shared" ca="1" si="419"/>
        <v>1.2747408457711451</v>
      </c>
      <c r="JD1507" s="104">
        <f t="shared" si="420"/>
        <v>1.3149999999999995E-2</v>
      </c>
      <c r="JE1507" s="102">
        <f t="shared" si="421"/>
        <v>-8.8699999999999335E-3</v>
      </c>
      <c r="JF1507" s="66">
        <f t="shared" ca="1" si="426"/>
        <v>7.0338095238095134E-3</v>
      </c>
      <c r="JG1507" s="66">
        <f t="shared" ca="1" si="425"/>
        <v>-2.3019047619047854E-3</v>
      </c>
      <c r="JH1507" s="66">
        <f t="shared" ca="1" si="422"/>
        <v>4.0462533830581023E-3</v>
      </c>
      <c r="JI1507" s="80">
        <f t="shared" ca="1" si="423"/>
        <v>5.0630506699190633E-3</v>
      </c>
      <c r="JJ1507" s="118">
        <f t="shared" ca="1" si="424"/>
        <v>7945.3787495576889</v>
      </c>
    </row>
    <row r="1508" spans="253:270" x14ac:dyDescent="0.3">
      <c r="IS1508" s="74">
        <v>1506</v>
      </c>
      <c r="IT1508" s="90" t="str">
        <f t="shared" si="410"/>
        <v>2006-11-30</v>
      </c>
      <c r="IU1508" s="101">
        <f t="shared" si="411"/>
        <v>1.3243</v>
      </c>
      <c r="IV1508" s="102">
        <f t="shared" si="412"/>
        <v>1.3348500000000001</v>
      </c>
      <c r="IW1508" s="102">
        <f t="shared" si="413"/>
        <v>1.32216</v>
      </c>
      <c r="IX1508" s="103">
        <f t="shared" si="414"/>
        <v>1.3343499999999999</v>
      </c>
      <c r="IY1508" s="112">
        <f t="shared" si="415"/>
        <v>20833</v>
      </c>
      <c r="IZ1508" s="104">
        <f t="shared" ca="1" si="416"/>
        <v>1.3106909090909091</v>
      </c>
      <c r="JA1508" s="102">
        <f t="shared" ca="1" si="417"/>
        <v>1.297287619047619</v>
      </c>
      <c r="JB1508" s="102">
        <f t="shared" ca="1" si="418"/>
        <v>1.2781654901960782</v>
      </c>
      <c r="JC1508" s="103">
        <f t="shared" ca="1" si="419"/>
        <v>1.2750941791044788</v>
      </c>
      <c r="JD1508" s="104">
        <f t="shared" si="420"/>
        <v>1.269000000000009E-2</v>
      </c>
      <c r="JE1508" s="102">
        <f t="shared" si="421"/>
        <v>-1.0049999999999892E-2</v>
      </c>
      <c r="JF1508" s="66">
        <f t="shared" ca="1" si="426"/>
        <v>7.1752380952380913E-3</v>
      </c>
      <c r="JG1508" s="66">
        <f t="shared" ca="1" si="425"/>
        <v>-2.4471428571428699E-3</v>
      </c>
      <c r="JH1508" s="66">
        <f t="shared" ca="1" si="422"/>
        <v>4.1871249586680637E-3</v>
      </c>
      <c r="JI1508" s="80">
        <f t="shared" ca="1" si="423"/>
        <v>5.236511145752654E-3</v>
      </c>
      <c r="JJ1508" s="118">
        <f t="shared" ca="1" si="424"/>
        <v>8116.0163205910185</v>
      </c>
    </row>
    <row r="1509" spans="253:270" x14ac:dyDescent="0.3">
      <c r="IS1509" s="74">
        <v>1507</v>
      </c>
      <c r="IT1509" s="90" t="str">
        <f t="shared" si="410"/>
        <v>2006-12-02</v>
      </c>
      <c r="IU1509" s="101">
        <f t="shared" si="411"/>
        <v>1.33385</v>
      </c>
      <c r="IV1509" s="102">
        <f t="shared" si="412"/>
        <v>1.3346499999999999</v>
      </c>
      <c r="IW1509" s="102">
        <f t="shared" si="413"/>
        <v>1.33365</v>
      </c>
      <c r="IX1509" s="103">
        <f t="shared" si="414"/>
        <v>1.3339000000000001</v>
      </c>
      <c r="IY1509" s="112">
        <f t="shared" si="415"/>
        <v>680</v>
      </c>
      <c r="IZ1509" s="104">
        <f t="shared" ca="1" si="416"/>
        <v>1.3151745454545456</v>
      </c>
      <c r="JA1509" s="102">
        <f t="shared" ca="1" si="417"/>
        <v>1.2996371428571429</v>
      </c>
      <c r="JB1509" s="102">
        <f t="shared" ca="1" si="418"/>
        <v>1.2797362745098038</v>
      </c>
      <c r="JC1509" s="103">
        <f t="shared" ca="1" si="419"/>
        <v>1.2754151741293545</v>
      </c>
      <c r="JD1509" s="104">
        <f t="shared" si="420"/>
        <v>9.9999999999988987E-4</v>
      </c>
      <c r="JE1509" s="102">
        <f t="shared" si="421"/>
        <v>-5.0000000000105516E-5</v>
      </c>
      <c r="JF1509" s="66">
        <f t="shared" ca="1" si="426"/>
        <v>6.8714285714285657E-3</v>
      </c>
      <c r="JG1509" s="66">
        <f t="shared" ca="1" si="425"/>
        <v>-2.3671428571428745E-3</v>
      </c>
      <c r="JH1509" s="66">
        <f t="shared" ca="1" si="422"/>
        <v>4.3878927426600116E-3</v>
      </c>
      <c r="JI1509" s="80">
        <f t="shared" ca="1" si="423"/>
        <v>5.2596379948371555E-3</v>
      </c>
      <c r="JJ1509" s="118">
        <f t="shared" ca="1" si="424"/>
        <v>8510.3620292253563</v>
      </c>
    </row>
    <row r="1510" spans="253:270" x14ac:dyDescent="0.3">
      <c r="IS1510" s="74">
        <v>1508</v>
      </c>
      <c r="IT1510" s="90" t="str">
        <f t="shared" si="410"/>
        <v>2006-12-03</v>
      </c>
      <c r="IU1510" s="101">
        <f t="shared" si="411"/>
        <v>1.3339000000000001</v>
      </c>
      <c r="IV1510" s="102">
        <f t="shared" si="412"/>
        <v>1.3369500000000001</v>
      </c>
      <c r="IW1510" s="102">
        <f t="shared" si="413"/>
        <v>1.3284</v>
      </c>
      <c r="IX1510" s="103">
        <f t="shared" si="414"/>
        <v>1.3342400000000001</v>
      </c>
      <c r="IY1510" s="112">
        <f t="shared" si="415"/>
        <v>18815</v>
      </c>
      <c r="IZ1510" s="104">
        <f t="shared" ca="1" si="416"/>
        <v>1.3187936363636363</v>
      </c>
      <c r="JA1510" s="102">
        <f t="shared" ca="1" si="417"/>
        <v>1.3019771428571429</v>
      </c>
      <c r="JB1510" s="102">
        <f t="shared" ca="1" si="418"/>
        <v>1.2813556862745097</v>
      </c>
      <c r="JC1510" s="103">
        <f t="shared" ca="1" si="419"/>
        <v>1.2757187562189065</v>
      </c>
      <c r="JD1510" s="104">
        <f t="shared" si="420"/>
        <v>8.5500000000000576E-3</v>
      </c>
      <c r="JE1510" s="102">
        <f t="shared" si="421"/>
        <v>-3.4000000000000696E-4</v>
      </c>
      <c r="JF1510" s="66">
        <f t="shared" ca="1" si="426"/>
        <v>7.214285714285713E-3</v>
      </c>
      <c r="JG1510" s="66">
        <f t="shared" ca="1" si="425"/>
        <v>-2.3766666666666936E-3</v>
      </c>
      <c r="JH1510" s="66">
        <f t="shared" ca="1" si="422"/>
        <v>4.2211965934166179E-3</v>
      </c>
      <c r="JI1510" s="80">
        <f t="shared" ca="1" si="423"/>
        <v>5.2557762630256631E-3</v>
      </c>
      <c r="JJ1510" s="118">
        <f t="shared" ca="1" si="424"/>
        <v>8158.5162750051441</v>
      </c>
    </row>
    <row r="1511" spans="253:270" x14ac:dyDescent="0.3">
      <c r="IS1511" s="74">
        <v>1509</v>
      </c>
      <c r="IT1511" s="90" t="str">
        <f t="shared" si="410"/>
        <v>2006-12-04</v>
      </c>
      <c r="IU1511" s="101">
        <f t="shared" si="411"/>
        <v>1.3342400000000001</v>
      </c>
      <c r="IV1511" s="102">
        <f t="shared" si="412"/>
        <v>1.3363799999999999</v>
      </c>
      <c r="IW1511" s="102">
        <f t="shared" si="413"/>
        <v>1.3289</v>
      </c>
      <c r="IX1511" s="103">
        <f t="shared" si="414"/>
        <v>1.3316699999999999</v>
      </c>
      <c r="IY1511" s="112">
        <f t="shared" si="415"/>
        <v>19369</v>
      </c>
      <c r="IZ1511" s="104">
        <f t="shared" ca="1" si="416"/>
        <v>1.3221745454545455</v>
      </c>
      <c r="JA1511" s="102">
        <f t="shared" ca="1" si="417"/>
        <v>1.3044061904761906</v>
      </c>
      <c r="JB1511" s="102">
        <f t="shared" ca="1" si="418"/>
        <v>1.282848431372549</v>
      </c>
      <c r="JC1511" s="103">
        <f t="shared" ca="1" si="419"/>
        <v>1.27601064676617</v>
      </c>
      <c r="JD1511" s="104">
        <f t="shared" si="420"/>
        <v>7.4799999999999311E-3</v>
      </c>
      <c r="JE1511" s="102">
        <f t="shared" si="421"/>
        <v>2.5700000000001832E-3</v>
      </c>
      <c r="JF1511" s="66">
        <f t="shared" ca="1" si="426"/>
        <v>7.1871428571428572E-3</v>
      </c>
      <c r="JG1511" s="66">
        <f t="shared" ca="1" si="425"/>
        <v>-2.4657142857143037E-3</v>
      </c>
      <c r="JH1511" s="66">
        <f t="shared" ca="1" si="422"/>
        <v>4.2175666002104628E-3</v>
      </c>
      <c r="JI1511" s="80">
        <f t="shared" ca="1" si="423"/>
        <v>5.1543920905504654E-3</v>
      </c>
      <c r="JJ1511" s="118">
        <f t="shared" ca="1" si="424"/>
        <v>8235.969633839346</v>
      </c>
    </row>
    <row r="1512" spans="253:270" x14ac:dyDescent="0.3">
      <c r="IS1512" s="74">
        <v>1510</v>
      </c>
      <c r="IT1512" s="90" t="str">
        <f t="shared" si="410"/>
        <v>2006-12-05</v>
      </c>
      <c r="IU1512" s="101">
        <f t="shared" si="411"/>
        <v>1.33172</v>
      </c>
      <c r="IV1512" s="102">
        <f t="shared" si="412"/>
        <v>1.33413</v>
      </c>
      <c r="IW1512" s="102">
        <f t="shared" si="413"/>
        <v>1.32569</v>
      </c>
      <c r="IX1512" s="103">
        <f t="shared" si="414"/>
        <v>1.3288</v>
      </c>
      <c r="IY1512" s="112">
        <f t="shared" si="415"/>
        <v>18881</v>
      </c>
      <c r="IZ1512" s="104">
        <f t="shared" ca="1" si="416"/>
        <v>1.3238927272727272</v>
      </c>
      <c r="JA1512" s="102">
        <f t="shared" ca="1" si="417"/>
        <v>1.3066738095238097</v>
      </c>
      <c r="JB1512" s="102">
        <f t="shared" ca="1" si="418"/>
        <v>1.2843572549019608</v>
      </c>
      <c r="JC1512" s="103">
        <f t="shared" ca="1" si="419"/>
        <v>1.2762832835820903</v>
      </c>
      <c r="JD1512" s="104">
        <f t="shared" si="420"/>
        <v>8.4400000000000031E-3</v>
      </c>
      <c r="JE1512" s="102">
        <f t="shared" si="421"/>
        <v>2.9200000000000337E-3</v>
      </c>
      <c r="JF1512" s="66">
        <f t="shared" ca="1" si="426"/>
        <v>7.2104761904761856E-3</v>
      </c>
      <c r="JG1512" s="66">
        <f t="shared" ca="1" si="425"/>
        <v>-2.2995238095238281E-3</v>
      </c>
      <c r="JH1512" s="66">
        <f t="shared" ca="1" si="422"/>
        <v>4.2230743441360012E-3</v>
      </c>
      <c r="JI1512" s="80">
        <f t="shared" ca="1" si="423"/>
        <v>5.2678499058330663E-3</v>
      </c>
      <c r="JJ1512" s="118">
        <f t="shared" ca="1" si="424"/>
        <v>8195.329701488512</v>
      </c>
    </row>
    <row r="1513" spans="253:270" x14ac:dyDescent="0.3">
      <c r="IS1513" s="74">
        <v>1511</v>
      </c>
      <c r="IT1513" s="90" t="str">
        <f t="shared" si="410"/>
        <v>2006-12-06</v>
      </c>
      <c r="IU1513" s="101">
        <f t="shared" si="411"/>
        <v>1.3288500000000001</v>
      </c>
      <c r="IV1513" s="102">
        <f t="shared" si="412"/>
        <v>1.3324800000000001</v>
      </c>
      <c r="IW1513" s="102">
        <f t="shared" si="413"/>
        <v>1.3276300000000001</v>
      </c>
      <c r="IX1513" s="103">
        <f t="shared" si="414"/>
        <v>1.32874</v>
      </c>
      <c r="IY1513" s="112">
        <f t="shared" si="415"/>
        <v>18033</v>
      </c>
      <c r="IZ1513" s="104">
        <f t="shared" ca="1" si="416"/>
        <v>1.3256281818181817</v>
      </c>
      <c r="JA1513" s="102">
        <f t="shared" ca="1" si="417"/>
        <v>1.3088614285714286</v>
      </c>
      <c r="JB1513" s="102">
        <f t="shared" ca="1" si="418"/>
        <v>1.2858668627450982</v>
      </c>
      <c r="JC1513" s="103">
        <f t="shared" ca="1" si="419"/>
        <v>1.2765689054726379</v>
      </c>
      <c r="JD1513" s="104">
        <f t="shared" si="420"/>
        <v>4.850000000000021E-3</v>
      </c>
      <c r="JE1513" s="102">
        <f t="shared" si="421"/>
        <v>1.100000000000545E-4</v>
      </c>
      <c r="JF1513" s="66">
        <f t="shared" ca="1" si="426"/>
        <v>7.1547619047618938E-3</v>
      </c>
      <c r="JG1513" s="66">
        <f t="shared" ca="1" si="425"/>
        <v>-2.217142857142875E-3</v>
      </c>
      <c r="JH1513" s="66">
        <f t="shared" ca="1" si="422"/>
        <v>4.2460677820752328E-3</v>
      </c>
      <c r="JI1513" s="80">
        <f t="shared" ca="1" si="423"/>
        <v>5.2913074654453345E-3</v>
      </c>
      <c r="JJ1513" s="118">
        <f t="shared" ca="1" si="424"/>
        <v>8229.1444652761747</v>
      </c>
    </row>
    <row r="1514" spans="253:270" x14ac:dyDescent="0.3">
      <c r="IS1514" s="74">
        <v>1512</v>
      </c>
      <c r="IT1514" s="90" t="str">
        <f t="shared" si="410"/>
        <v>2006-12-07</v>
      </c>
      <c r="IU1514" s="101">
        <f t="shared" si="411"/>
        <v>1.3288599999999999</v>
      </c>
      <c r="IV1514" s="102">
        <f t="shared" si="412"/>
        <v>1.3364</v>
      </c>
      <c r="IW1514" s="102">
        <f t="shared" si="413"/>
        <v>1.3193600000000001</v>
      </c>
      <c r="IX1514" s="103">
        <f t="shared" si="414"/>
        <v>1.3207500000000001</v>
      </c>
      <c r="IY1514" s="112">
        <f t="shared" si="415"/>
        <v>30687</v>
      </c>
      <c r="IZ1514" s="104">
        <f t="shared" ca="1" si="416"/>
        <v>1.3259918181818182</v>
      </c>
      <c r="JA1514" s="102">
        <f t="shared" ca="1" si="417"/>
        <v>1.3108190476190476</v>
      </c>
      <c r="JB1514" s="102">
        <f t="shared" ca="1" si="418"/>
        <v>1.2872335294117647</v>
      </c>
      <c r="JC1514" s="103">
        <f t="shared" ca="1" si="419"/>
        <v>1.2767921393034836</v>
      </c>
      <c r="JD1514" s="104">
        <f t="shared" si="420"/>
        <v>1.7039999999999944E-2</v>
      </c>
      <c r="JE1514" s="102">
        <f t="shared" si="421"/>
        <v>8.1099999999998396E-3</v>
      </c>
      <c r="JF1514" s="66">
        <f t="shared" ca="1" si="426"/>
        <v>7.6809523809523699E-3</v>
      </c>
      <c r="JG1514" s="66">
        <f t="shared" ca="1" si="425"/>
        <v>-1.9852380952381167E-3</v>
      </c>
      <c r="JH1514" s="66">
        <f t="shared" ca="1" si="422"/>
        <v>4.7266104887136685E-3</v>
      </c>
      <c r="JI1514" s="80">
        <f t="shared" ca="1" si="423"/>
        <v>5.6217973901316904E-3</v>
      </c>
      <c r="JJ1514" s="118">
        <f t="shared" ca="1" si="424"/>
        <v>8991.0766657824315</v>
      </c>
    </row>
    <row r="1515" spans="253:270" x14ac:dyDescent="0.3">
      <c r="IS1515" s="74">
        <v>1513</v>
      </c>
      <c r="IT1515" s="90" t="str">
        <f t="shared" si="410"/>
        <v>2006-12-09</v>
      </c>
      <c r="IU1515" s="101">
        <f t="shared" si="411"/>
        <v>1.3205499999999999</v>
      </c>
      <c r="IV1515" s="102">
        <f t="shared" si="412"/>
        <v>1.32117</v>
      </c>
      <c r="IW1515" s="102">
        <f t="shared" si="413"/>
        <v>1.3169500000000001</v>
      </c>
      <c r="IX1515" s="103">
        <f t="shared" si="414"/>
        <v>1.3185500000000001</v>
      </c>
      <c r="IY1515" s="112">
        <f t="shared" si="415"/>
        <v>1231</v>
      </c>
      <c r="IZ1515" s="104">
        <f t="shared" ca="1" si="416"/>
        <v>1.3264481818181819</v>
      </c>
      <c r="JA1515" s="102">
        <f t="shared" ca="1" si="417"/>
        <v>1.3125</v>
      </c>
      <c r="JB1515" s="102">
        <f t="shared" ca="1" si="418"/>
        <v>1.2885109803921568</v>
      </c>
      <c r="JC1515" s="103">
        <f t="shared" ca="1" si="419"/>
        <v>1.2769916417910459</v>
      </c>
      <c r="JD1515" s="104">
        <f t="shared" si="420"/>
        <v>4.2199999999998905E-3</v>
      </c>
      <c r="JE1515" s="102">
        <f t="shared" si="421"/>
        <v>1.9999999999997797E-3</v>
      </c>
      <c r="JF1515" s="66">
        <f t="shared" ca="1" si="426"/>
        <v>7.4928571428571266E-3</v>
      </c>
      <c r="JG1515" s="66">
        <f t="shared" ca="1" si="425"/>
        <v>-1.7219047619047921E-3</v>
      </c>
      <c r="JH1515" s="66">
        <f t="shared" ca="1" si="422"/>
        <v>4.781680460592368E-3</v>
      </c>
      <c r="JI1515" s="80">
        <f t="shared" ca="1" si="423"/>
        <v>5.672558521637807E-3</v>
      </c>
      <c r="JJ1515" s="118">
        <f t="shared" ca="1" si="424"/>
        <v>9363.5812130715694</v>
      </c>
    </row>
    <row r="1516" spans="253:270" x14ac:dyDescent="0.3">
      <c r="IS1516" s="74">
        <v>1514</v>
      </c>
      <c r="IT1516" s="90" t="str">
        <f t="shared" si="410"/>
        <v>2006-12-10</v>
      </c>
      <c r="IU1516" s="101">
        <f t="shared" si="411"/>
        <v>1.3185</v>
      </c>
      <c r="IV1516" s="102">
        <f t="shared" si="412"/>
        <v>1.32636</v>
      </c>
      <c r="IW1516" s="102">
        <f t="shared" si="413"/>
        <v>1.3132299999999999</v>
      </c>
      <c r="IX1516" s="103">
        <f t="shared" si="414"/>
        <v>1.3237699999999999</v>
      </c>
      <c r="IY1516" s="112">
        <f t="shared" si="415"/>
        <v>21464</v>
      </c>
      <c r="IZ1516" s="104">
        <f t="shared" ca="1" si="416"/>
        <v>1.3267854545454545</v>
      </c>
      <c r="JA1516" s="102">
        <f t="shared" ca="1" si="417"/>
        <v>1.314429523809524</v>
      </c>
      <c r="JB1516" s="102">
        <f t="shared" ca="1" si="418"/>
        <v>1.2898680392156863</v>
      </c>
      <c r="JC1516" s="103">
        <f t="shared" ca="1" si="419"/>
        <v>1.277191592039802</v>
      </c>
      <c r="JD1516" s="104">
        <f t="shared" si="420"/>
        <v>1.3130000000000086E-2</v>
      </c>
      <c r="JE1516" s="102">
        <f t="shared" si="421"/>
        <v>-5.2699999999998859E-3</v>
      </c>
      <c r="JF1516" s="66">
        <f t="shared" ca="1" si="426"/>
        <v>8.1180952380952263E-3</v>
      </c>
      <c r="JG1516" s="66">
        <f t="shared" ca="1" si="425"/>
        <v>-1.9728571428571677E-3</v>
      </c>
      <c r="JH1516" s="66">
        <f t="shared" ca="1" si="422"/>
        <v>4.6166310320587458E-3</v>
      </c>
      <c r="JI1516" s="80">
        <f t="shared" ca="1" si="423"/>
        <v>5.7072962015277031E-3</v>
      </c>
      <c r="JJ1516" s="118">
        <f t="shared" ca="1" si="424"/>
        <v>8984.6989079835166</v>
      </c>
    </row>
    <row r="1517" spans="253:270" x14ac:dyDescent="0.3">
      <c r="IS1517" s="74">
        <v>1515</v>
      </c>
      <c r="IT1517" s="90" t="str">
        <f t="shared" si="410"/>
        <v>2006-12-11</v>
      </c>
      <c r="IU1517" s="101">
        <f t="shared" si="411"/>
        <v>1.32378</v>
      </c>
      <c r="IV1517" s="102">
        <f t="shared" si="412"/>
        <v>1.3291299999999999</v>
      </c>
      <c r="IW1517" s="102">
        <f t="shared" si="413"/>
        <v>1.3214999999999999</v>
      </c>
      <c r="IX1517" s="103">
        <f t="shared" si="414"/>
        <v>1.32856</v>
      </c>
      <c r="IY1517" s="112">
        <f t="shared" si="415"/>
        <v>24812</v>
      </c>
      <c r="IZ1517" s="104">
        <f t="shared" ca="1" si="416"/>
        <v>1.3279709090909091</v>
      </c>
      <c r="JA1517" s="102">
        <f t="shared" ca="1" si="417"/>
        <v>1.3165800000000001</v>
      </c>
      <c r="JB1517" s="102">
        <f t="shared" ca="1" si="418"/>
        <v>1.2913427450980393</v>
      </c>
      <c r="JC1517" s="103">
        <f t="shared" ca="1" si="419"/>
        <v>1.2773672636815931</v>
      </c>
      <c r="JD1517" s="104">
        <f t="shared" si="420"/>
        <v>7.6300000000000257E-3</v>
      </c>
      <c r="JE1517" s="102">
        <f t="shared" si="421"/>
        <v>-4.7800000000000065E-3</v>
      </c>
      <c r="JF1517" s="66">
        <f t="shared" ca="1" si="426"/>
        <v>8.3814285714285605E-3</v>
      </c>
      <c r="JG1517" s="66">
        <f t="shared" ca="1" si="425"/>
        <v>-2.2028571428571626E-3</v>
      </c>
      <c r="JH1517" s="66">
        <f t="shared" ca="1" si="422"/>
        <v>4.4193484606134563E-3</v>
      </c>
      <c r="JI1517" s="80">
        <f t="shared" ca="1" si="423"/>
        <v>5.7184539559445849E-3</v>
      </c>
      <c r="JJ1517" s="118">
        <f t="shared" ca="1" si="424"/>
        <v>8642.3270297875169</v>
      </c>
    </row>
    <row r="1518" spans="253:270" x14ac:dyDescent="0.3">
      <c r="IS1518" s="74">
        <v>1516</v>
      </c>
      <c r="IT1518" s="90" t="str">
        <f t="shared" si="410"/>
        <v>2006-12-12</v>
      </c>
      <c r="IU1518" s="101">
        <f t="shared" si="411"/>
        <v>1.32863</v>
      </c>
      <c r="IV1518" s="102">
        <f t="shared" si="412"/>
        <v>1.32894</v>
      </c>
      <c r="IW1518" s="102">
        <f t="shared" si="413"/>
        <v>1.3192999999999999</v>
      </c>
      <c r="IX1518" s="103">
        <f t="shared" si="414"/>
        <v>1.32138</v>
      </c>
      <c r="IY1518" s="112">
        <f t="shared" si="415"/>
        <v>21923</v>
      </c>
      <c r="IZ1518" s="104">
        <f t="shared" ca="1" si="416"/>
        <v>1.3277009090909091</v>
      </c>
      <c r="JA1518" s="102">
        <f t="shared" ca="1" si="417"/>
        <v>1.3184742857142857</v>
      </c>
      <c r="JB1518" s="102">
        <f t="shared" ca="1" si="418"/>
        <v>1.2924964705882354</v>
      </c>
      <c r="JC1518" s="103">
        <f t="shared" ca="1" si="419"/>
        <v>1.2775077114427871</v>
      </c>
      <c r="JD1518" s="104">
        <f t="shared" si="420"/>
        <v>9.6400000000000929E-3</v>
      </c>
      <c r="JE1518" s="102">
        <f t="shared" si="421"/>
        <v>7.2499999999999787E-3</v>
      </c>
      <c r="JF1518" s="66">
        <f t="shared" ca="1" si="426"/>
        <v>8.6233333333333318E-3</v>
      </c>
      <c r="JG1518" s="66">
        <f t="shared" ca="1" si="425"/>
        <v>-1.9433333333333551E-3</v>
      </c>
      <c r="JH1518" s="66">
        <f t="shared" ca="1" si="422"/>
        <v>4.3419069031423894E-3</v>
      </c>
      <c r="JI1518" s="80">
        <f t="shared" ca="1" si="423"/>
        <v>6.010444348784956E-3</v>
      </c>
      <c r="JJ1518" s="118">
        <f t="shared" ca="1" si="424"/>
        <v>8666.0520284404702</v>
      </c>
    </row>
    <row r="1519" spans="253:270" x14ac:dyDescent="0.3">
      <c r="IS1519" s="74">
        <v>1517</v>
      </c>
      <c r="IT1519" s="90" t="str">
        <f t="shared" si="410"/>
        <v>2006-12-13</v>
      </c>
      <c r="IU1519" s="101">
        <f t="shared" si="411"/>
        <v>1.32128</v>
      </c>
      <c r="IV1519" s="102">
        <f t="shared" si="412"/>
        <v>1.32538</v>
      </c>
      <c r="IW1519" s="102">
        <f t="shared" si="413"/>
        <v>1.3142100000000001</v>
      </c>
      <c r="IX1519" s="103">
        <f t="shared" si="414"/>
        <v>1.31436</v>
      </c>
      <c r="IY1519" s="112">
        <f t="shared" si="415"/>
        <v>26190</v>
      </c>
      <c r="IZ1519" s="104">
        <f t="shared" ca="1" si="416"/>
        <v>1.3258836363636364</v>
      </c>
      <c r="JA1519" s="102">
        <f t="shared" ca="1" si="417"/>
        <v>1.319892380952381</v>
      </c>
      <c r="JB1519" s="102">
        <f t="shared" ca="1" si="418"/>
        <v>1.2935174509803922</v>
      </c>
      <c r="JC1519" s="103">
        <f t="shared" ca="1" si="419"/>
        <v>1.2776047761194043</v>
      </c>
      <c r="JD1519" s="104">
        <f t="shared" si="420"/>
        <v>1.1169999999999902E-2</v>
      </c>
      <c r="JE1519" s="102">
        <f t="shared" si="421"/>
        <v>6.9200000000000372E-3</v>
      </c>
      <c r="JF1519" s="66">
        <f t="shared" ca="1" si="426"/>
        <v>8.8947619047618949E-3</v>
      </c>
      <c r="JG1519" s="66">
        <f t="shared" ca="1" si="425"/>
        <v>-1.4695238095238253E-3</v>
      </c>
      <c r="JH1519" s="66">
        <f t="shared" ca="1" si="422"/>
        <v>4.314373120106919E-3</v>
      </c>
      <c r="JI1519" s="80">
        <f t="shared" ca="1" si="423"/>
        <v>6.2917091902874199E-3</v>
      </c>
      <c r="JJ1519" s="118">
        <f t="shared" ca="1" si="424"/>
        <v>8841.6095845355831</v>
      </c>
    </row>
    <row r="1520" spans="253:270" x14ac:dyDescent="0.3">
      <c r="IS1520" s="74">
        <v>1518</v>
      </c>
      <c r="IT1520" s="90" t="str">
        <f t="shared" si="410"/>
        <v>2006-12-14</v>
      </c>
      <c r="IU1520" s="101">
        <f t="shared" si="411"/>
        <v>1.3144100000000001</v>
      </c>
      <c r="IV1520" s="102">
        <f t="shared" si="412"/>
        <v>1.3188299999999999</v>
      </c>
      <c r="IW1520" s="102">
        <f t="shared" si="413"/>
        <v>1.30613</v>
      </c>
      <c r="IX1520" s="103">
        <f t="shared" si="414"/>
        <v>1.3085500000000001</v>
      </c>
      <c r="IY1520" s="112">
        <f t="shared" si="415"/>
        <v>33287</v>
      </c>
      <c r="IZ1520" s="104">
        <f t="shared" ca="1" si="416"/>
        <v>1.323579090909091</v>
      </c>
      <c r="JA1520" s="102">
        <f t="shared" ca="1" si="417"/>
        <v>1.320564761904762</v>
      </c>
      <c r="JB1520" s="102">
        <f t="shared" ca="1" si="418"/>
        <v>1.2944245098039215</v>
      </c>
      <c r="JC1520" s="103">
        <f t="shared" ca="1" si="419"/>
        <v>1.2777479104477625</v>
      </c>
      <c r="JD1520" s="104">
        <f t="shared" si="420"/>
        <v>1.2699999999999934E-2</v>
      </c>
      <c r="JE1520" s="102">
        <f t="shared" si="421"/>
        <v>5.8599999999999763E-3</v>
      </c>
      <c r="JF1520" s="66">
        <f t="shared" ca="1" si="426"/>
        <v>8.9414285714285602E-3</v>
      </c>
      <c r="JG1520" s="66">
        <f t="shared" ca="1" si="425"/>
        <v>-7.2142857142859246E-4</v>
      </c>
      <c r="JH1520" s="66">
        <f t="shared" ca="1" si="422"/>
        <v>4.349834463970503E-3</v>
      </c>
      <c r="JI1520" s="80">
        <f t="shared" ca="1" si="423"/>
        <v>6.1838293619917396E-3</v>
      </c>
      <c r="JJ1520" s="118">
        <f t="shared" ca="1" si="424"/>
        <v>9490.0105130297397</v>
      </c>
    </row>
    <row r="1521" spans="253:270" x14ac:dyDescent="0.3">
      <c r="IS1521" s="74">
        <v>1519</v>
      </c>
      <c r="IT1521" s="90" t="str">
        <f t="shared" si="410"/>
        <v>2006-12-15</v>
      </c>
      <c r="IU1521" s="101">
        <f t="shared" si="411"/>
        <v>1.3085500000000001</v>
      </c>
      <c r="IV1521" s="102">
        <f t="shared" si="412"/>
        <v>1.3085500000000001</v>
      </c>
      <c r="IW1521" s="102">
        <f t="shared" si="413"/>
        <v>1.3085500000000001</v>
      </c>
      <c r="IX1521" s="103">
        <f t="shared" si="414"/>
        <v>1.3085500000000001</v>
      </c>
      <c r="IY1521" s="112">
        <f t="shared" si="415"/>
        <v>1</v>
      </c>
      <c r="IZ1521" s="104">
        <f t="shared" ca="1" si="416"/>
        <v>1.3212436363636364</v>
      </c>
      <c r="JA1521" s="102">
        <f t="shared" ca="1" si="417"/>
        <v>1.3212347619047622</v>
      </c>
      <c r="JB1521" s="102">
        <f t="shared" ca="1" si="418"/>
        <v>1.2953323529411764</v>
      </c>
      <c r="JC1521" s="103">
        <f t="shared" ca="1" si="419"/>
        <v>1.277860696517414</v>
      </c>
      <c r="JD1521" s="104">
        <f t="shared" si="420"/>
        <v>0</v>
      </c>
      <c r="JE1521" s="102">
        <f t="shared" si="421"/>
        <v>0</v>
      </c>
      <c r="JF1521" s="66">
        <f t="shared" ca="1" si="426"/>
        <v>8.716190476190459E-3</v>
      </c>
      <c r="JG1521" s="66">
        <f t="shared" ca="1" si="425"/>
        <v>-7.1428571428573076E-4</v>
      </c>
      <c r="JH1521" s="66">
        <f t="shared" ca="1" si="422"/>
        <v>4.6725637667339561E-3</v>
      </c>
      <c r="JI1521" s="80">
        <f t="shared" ca="1" si="423"/>
        <v>6.1845718729513161E-3</v>
      </c>
      <c r="JJ1521" s="118">
        <f t="shared" ca="1" si="424"/>
        <v>10150.507833771013</v>
      </c>
    </row>
    <row r="1522" spans="253:270" x14ac:dyDescent="0.3">
      <c r="IS1522" s="74">
        <v>1520</v>
      </c>
      <c r="IT1522" s="90" t="str">
        <f t="shared" si="410"/>
        <v>2006-12-16</v>
      </c>
      <c r="IU1522" s="101">
        <f t="shared" si="411"/>
        <v>1.3081</v>
      </c>
      <c r="IV1522" s="102">
        <f t="shared" si="412"/>
        <v>1.3088900000000001</v>
      </c>
      <c r="IW1522" s="102">
        <f t="shared" si="413"/>
        <v>1.3080499999999999</v>
      </c>
      <c r="IX1522" s="103">
        <f t="shared" si="414"/>
        <v>1.3088500000000001</v>
      </c>
      <c r="IY1522" s="112">
        <f t="shared" si="415"/>
        <v>257</v>
      </c>
      <c r="IZ1522" s="104">
        <f t="shared" ca="1" si="416"/>
        <v>1.319169090909091</v>
      </c>
      <c r="JA1522" s="102">
        <f t="shared" ca="1" si="417"/>
        <v>1.3211847619047619</v>
      </c>
      <c r="JB1522" s="102">
        <f t="shared" ca="1" si="418"/>
        <v>1.2963843137254902</v>
      </c>
      <c r="JC1522" s="103">
        <f t="shared" ca="1" si="419"/>
        <v>1.2780325870646776</v>
      </c>
      <c r="JD1522" s="104">
        <f t="shared" si="420"/>
        <v>8.4000000000017394E-4</v>
      </c>
      <c r="JE1522" s="102">
        <f t="shared" si="421"/>
        <v>-7.5000000000002842E-4</v>
      </c>
      <c r="JF1522" s="66">
        <f t="shared" ca="1" si="426"/>
        <v>7.961428571428569E-3</v>
      </c>
      <c r="JG1522" s="66">
        <f t="shared" ca="1" si="425"/>
        <v>-1.3333333333346667E-5</v>
      </c>
      <c r="JH1522" s="66">
        <f t="shared" ca="1" si="422"/>
        <v>4.6032062177348921E-3</v>
      </c>
      <c r="JI1522" s="80">
        <f t="shared" ca="1" si="423"/>
        <v>5.2334986325122601E-3</v>
      </c>
      <c r="JJ1522" s="118">
        <f t="shared" ca="1" si="424"/>
        <v>10780.243104507907</v>
      </c>
    </row>
    <row r="1523" spans="253:270" x14ac:dyDescent="0.3">
      <c r="IS1523" s="74">
        <v>1521</v>
      </c>
      <c r="IT1523" s="90" t="str">
        <f t="shared" si="410"/>
        <v>2006-12-17</v>
      </c>
      <c r="IU1523" s="101">
        <f t="shared" si="411"/>
        <v>1.3088900000000001</v>
      </c>
      <c r="IV1523" s="102">
        <f t="shared" si="412"/>
        <v>1.3119000000000001</v>
      </c>
      <c r="IW1523" s="102">
        <f t="shared" si="413"/>
        <v>1.3053699999999999</v>
      </c>
      <c r="IX1523" s="103">
        <f t="shared" si="414"/>
        <v>1.3097700000000001</v>
      </c>
      <c r="IY1523" s="112">
        <f t="shared" si="415"/>
        <v>21026</v>
      </c>
      <c r="IZ1523" s="104">
        <f t="shared" ca="1" si="416"/>
        <v>1.3174390909090909</v>
      </c>
      <c r="JA1523" s="102">
        <f t="shared" ca="1" si="417"/>
        <v>1.3211904761904762</v>
      </c>
      <c r="JB1523" s="102">
        <f t="shared" ca="1" si="418"/>
        <v>1.2974417647058822</v>
      </c>
      <c r="JC1523" s="103">
        <f t="shared" ca="1" si="419"/>
        <v>1.2781587562189065</v>
      </c>
      <c r="JD1523" s="104">
        <f t="shared" si="420"/>
        <v>6.5300000000001468E-3</v>
      </c>
      <c r="JE1523" s="102">
        <f t="shared" si="421"/>
        <v>-8.799999999999919E-4</v>
      </c>
      <c r="JF1523" s="66">
        <f t="shared" ca="1" si="426"/>
        <v>8.2676190476190532E-3</v>
      </c>
      <c r="JG1523" s="66">
        <f t="shared" ca="1" si="425"/>
        <v>-6.0000000000012422E-5</v>
      </c>
      <c r="JH1523" s="66">
        <f t="shared" ca="1" si="422"/>
        <v>4.2720452387049815E-3</v>
      </c>
      <c r="JI1523" s="80">
        <f t="shared" ca="1" si="423"/>
        <v>5.236648328299837E-3</v>
      </c>
      <c r="JJ1523" s="118">
        <f t="shared" ca="1" si="424"/>
        <v>10156.633939653777</v>
      </c>
    </row>
    <row r="1524" spans="253:270" x14ac:dyDescent="0.3">
      <c r="IS1524" s="74">
        <v>1522</v>
      </c>
      <c r="IT1524" s="90" t="str">
        <f t="shared" si="410"/>
        <v>2006-12-18</v>
      </c>
      <c r="IU1524" s="101">
        <f t="shared" si="411"/>
        <v>1.3097700000000001</v>
      </c>
      <c r="IV1524" s="102">
        <f t="shared" si="412"/>
        <v>1.32151</v>
      </c>
      <c r="IW1524" s="102">
        <f t="shared" si="413"/>
        <v>1.3084499999999999</v>
      </c>
      <c r="IX1524" s="103">
        <f t="shared" si="414"/>
        <v>1.3197300000000001</v>
      </c>
      <c r="IY1524" s="112">
        <f t="shared" si="415"/>
        <v>31051</v>
      </c>
      <c r="IZ1524" s="104">
        <f t="shared" ca="1" si="416"/>
        <v>1.3166199999999999</v>
      </c>
      <c r="JA1524" s="102">
        <f t="shared" ca="1" si="417"/>
        <v>1.3213323809523811</v>
      </c>
      <c r="JB1524" s="102">
        <f t="shared" ca="1" si="418"/>
        <v>1.2986060784313724</v>
      </c>
      <c r="JC1524" s="103">
        <f t="shared" ca="1" si="419"/>
        <v>1.2783648756218917</v>
      </c>
      <c r="JD1524" s="104">
        <f t="shared" si="420"/>
        <v>1.3060000000000072E-2</v>
      </c>
      <c r="JE1524" s="102">
        <f t="shared" si="421"/>
        <v>-9.9599999999999689E-3</v>
      </c>
      <c r="JF1524" s="66">
        <f t="shared" ca="1" si="426"/>
        <v>8.4657142857142986E-3</v>
      </c>
      <c r="JG1524" s="66">
        <f t="shared" ca="1" si="425"/>
        <v>-1.9142857142857785E-4</v>
      </c>
      <c r="JH1524" s="66">
        <f t="shared" ca="1" si="422"/>
        <v>4.3915542008860263E-3</v>
      </c>
      <c r="JI1524" s="80">
        <f t="shared" ca="1" si="423"/>
        <v>5.4446997256084274E-3</v>
      </c>
      <c r="JJ1524" s="118">
        <f t="shared" ca="1" si="424"/>
        <v>9917.4532090751509</v>
      </c>
    </row>
    <row r="1525" spans="253:270" x14ac:dyDescent="0.3">
      <c r="IS1525" s="74">
        <v>1523</v>
      </c>
      <c r="IT1525" s="90" t="str">
        <f t="shared" si="410"/>
        <v>2006-12-19</v>
      </c>
      <c r="IU1525" s="101">
        <f t="shared" si="411"/>
        <v>1.31975</v>
      </c>
      <c r="IV1525" s="102">
        <f t="shared" si="412"/>
        <v>1.3246899999999999</v>
      </c>
      <c r="IW1525" s="102">
        <f t="shared" si="413"/>
        <v>1.3161499999999999</v>
      </c>
      <c r="IX1525" s="103">
        <f t="shared" si="414"/>
        <v>1.3173999999999999</v>
      </c>
      <c r="IY1525" s="112">
        <f t="shared" si="415"/>
        <v>30617</v>
      </c>
      <c r="IZ1525" s="104">
        <f t="shared" ca="1" si="416"/>
        <v>1.3163154545454545</v>
      </c>
      <c r="JA1525" s="102">
        <f t="shared" ca="1" si="417"/>
        <v>1.3215166666666667</v>
      </c>
      <c r="JB1525" s="102">
        <f t="shared" ca="1" si="418"/>
        <v>1.2995466666666668</v>
      </c>
      <c r="JC1525" s="103">
        <f t="shared" ca="1" si="419"/>
        <v>1.2785676119402996</v>
      </c>
      <c r="JD1525" s="104">
        <f t="shared" si="420"/>
        <v>8.539999999999992E-3</v>
      </c>
      <c r="JE1525" s="102">
        <f t="shared" si="421"/>
        <v>2.3500000000000743E-3</v>
      </c>
      <c r="JF1525" s="66">
        <f t="shared" ca="1" si="426"/>
        <v>8.4766666666666775E-3</v>
      </c>
      <c r="JG1525" s="66">
        <f t="shared" ca="1" si="425"/>
        <v>-2.2809523809524151E-4</v>
      </c>
      <c r="JH1525" s="66">
        <f t="shared" ca="1" si="422"/>
        <v>4.3914390019601183E-3</v>
      </c>
      <c r="JI1525" s="80">
        <f t="shared" ca="1" si="423"/>
        <v>5.4248323380258756E-3</v>
      </c>
      <c r="JJ1525" s="118">
        <f t="shared" ca="1" si="424"/>
        <v>10202.248601241883</v>
      </c>
    </row>
    <row r="1526" spans="253:270" x14ac:dyDescent="0.3">
      <c r="IS1526" s="74">
        <v>1524</v>
      </c>
      <c r="IT1526" s="90" t="str">
        <f t="shared" si="410"/>
        <v>2006-12-20</v>
      </c>
      <c r="IU1526" s="101">
        <f t="shared" si="411"/>
        <v>1.3172999999999999</v>
      </c>
      <c r="IV1526" s="102">
        <f t="shared" si="412"/>
        <v>1.3214600000000001</v>
      </c>
      <c r="IW1526" s="102">
        <f t="shared" si="413"/>
        <v>1.3142</v>
      </c>
      <c r="IX1526" s="103">
        <f t="shared" si="414"/>
        <v>1.31768</v>
      </c>
      <c r="IY1526" s="112">
        <f t="shared" si="415"/>
        <v>29989</v>
      </c>
      <c r="IZ1526" s="104">
        <f t="shared" ca="1" si="416"/>
        <v>1.3162363636363636</v>
      </c>
      <c r="JA1526" s="102">
        <f t="shared" ca="1" si="417"/>
        <v>1.3214033333333333</v>
      </c>
      <c r="JB1526" s="102">
        <f t="shared" ca="1" si="418"/>
        <v>1.300391568627451</v>
      </c>
      <c r="JC1526" s="103">
        <f t="shared" ca="1" si="419"/>
        <v>1.2787217412935332</v>
      </c>
      <c r="JD1526" s="104">
        <f t="shared" si="420"/>
        <v>7.2600000000000442E-3</v>
      </c>
      <c r="JE1526" s="102">
        <f t="shared" si="421"/>
        <v>-3.8000000000004697E-4</v>
      </c>
      <c r="JF1526" s="66">
        <f t="shared" ca="1" si="426"/>
        <v>8.4047619047619201E-3</v>
      </c>
      <c r="JG1526" s="66">
        <f t="shared" ca="1" si="425"/>
        <v>6.2857142857142279E-5</v>
      </c>
      <c r="JH1526" s="66">
        <f t="shared" ca="1" si="422"/>
        <v>4.398404060184098E-3</v>
      </c>
      <c r="JI1526" s="80">
        <f t="shared" ca="1" si="423"/>
        <v>5.2419499669285217E-3</v>
      </c>
      <c r="JJ1526" s="118">
        <f t="shared" ca="1" si="424"/>
        <v>10439.223375992946</v>
      </c>
    </row>
    <row r="1527" spans="253:270" x14ac:dyDescent="0.3">
      <c r="IS1527" s="74">
        <v>1525</v>
      </c>
      <c r="IT1527" s="90" t="str">
        <f t="shared" si="410"/>
        <v>2006-12-21</v>
      </c>
      <c r="IU1527" s="101">
        <f t="shared" si="411"/>
        <v>1.31768</v>
      </c>
      <c r="IV1527" s="102">
        <f t="shared" si="412"/>
        <v>1.32168</v>
      </c>
      <c r="IW1527" s="102">
        <f t="shared" si="413"/>
        <v>1.3110599999999999</v>
      </c>
      <c r="IX1527" s="103">
        <f t="shared" si="414"/>
        <v>1.3132999999999999</v>
      </c>
      <c r="IY1527" s="112">
        <f t="shared" si="415"/>
        <v>26282</v>
      </c>
      <c r="IZ1527" s="104">
        <f t="shared" ca="1" si="416"/>
        <v>1.3152845454545454</v>
      </c>
      <c r="JA1527" s="102">
        <f t="shared" ca="1" si="417"/>
        <v>1.3212976190476191</v>
      </c>
      <c r="JB1527" s="102">
        <f t="shared" ca="1" si="418"/>
        <v>1.3011641176470587</v>
      </c>
      <c r="JC1527" s="103">
        <f t="shared" ca="1" si="419"/>
        <v>1.2788791542288569</v>
      </c>
      <c r="JD1527" s="104">
        <f t="shared" si="420"/>
        <v>1.0620000000000074E-2</v>
      </c>
      <c r="JE1527" s="102">
        <f t="shared" si="421"/>
        <v>4.3800000000000505E-3</v>
      </c>
      <c r="JF1527" s="66">
        <f t="shared" ca="1" si="426"/>
        <v>8.50190476190478E-3</v>
      </c>
      <c r="JG1527" s="66">
        <f t="shared" ca="1" si="425"/>
        <v>5.4285714285720997E-5</v>
      </c>
      <c r="JH1527" s="66">
        <f t="shared" ca="1" si="422"/>
        <v>4.423656771159459E-3</v>
      </c>
      <c r="JI1527" s="80">
        <f t="shared" ca="1" si="423"/>
        <v>5.234731604006654E-3</v>
      </c>
      <c r="JJ1527" s="118">
        <f t="shared" ca="1" si="424"/>
        <v>10427.676167051697</v>
      </c>
    </row>
    <row r="1528" spans="253:270" x14ac:dyDescent="0.3">
      <c r="IS1528" s="74">
        <v>1526</v>
      </c>
      <c r="IT1528" s="90" t="str">
        <f t="shared" si="410"/>
        <v>2006-12-23</v>
      </c>
      <c r="IU1528" s="101">
        <f t="shared" si="411"/>
        <v>1.3115300000000001</v>
      </c>
      <c r="IV1528" s="102">
        <f t="shared" si="412"/>
        <v>1.31284</v>
      </c>
      <c r="IW1528" s="102">
        <f t="shared" si="413"/>
        <v>1.3115300000000001</v>
      </c>
      <c r="IX1528" s="103">
        <f t="shared" si="414"/>
        <v>1.31284</v>
      </c>
      <c r="IY1528" s="112">
        <f t="shared" si="415"/>
        <v>5</v>
      </c>
      <c r="IZ1528" s="104">
        <f t="shared" ca="1" si="416"/>
        <v>1.3138554545454544</v>
      </c>
      <c r="JA1528" s="102">
        <f t="shared" ca="1" si="417"/>
        <v>1.3207495238095237</v>
      </c>
      <c r="JB1528" s="102">
        <f t="shared" ca="1" si="418"/>
        <v>1.3019560784313726</v>
      </c>
      <c r="JC1528" s="103">
        <f t="shared" ca="1" si="419"/>
        <v>1.2790645273631853</v>
      </c>
      <c r="JD1528" s="104">
        <f t="shared" si="420"/>
        <v>1.3099999999999223E-3</v>
      </c>
      <c r="JE1528" s="102">
        <f t="shared" si="421"/>
        <v>-1.3099999999999223E-3</v>
      </c>
      <c r="JF1528" s="66">
        <f t="shared" ca="1" si="426"/>
        <v>7.9380952380952528E-3</v>
      </c>
      <c r="JG1528" s="66">
        <f t="shared" ca="1" si="425"/>
        <v>4.1428571428572152E-4</v>
      </c>
      <c r="JH1528" s="66">
        <f t="shared" ca="1" si="422"/>
        <v>4.5480855407707375E-3</v>
      </c>
      <c r="JI1528" s="80">
        <f t="shared" ca="1" si="423"/>
        <v>4.8547841611857887E-3</v>
      </c>
      <c r="JJ1528" s="118">
        <f t="shared" ca="1" si="424"/>
        <v>11184.964607244232</v>
      </c>
    </row>
    <row r="1529" spans="253:270" x14ac:dyDescent="0.3">
      <c r="IS1529" s="74">
        <v>1527</v>
      </c>
      <c r="IT1529" s="90" t="str">
        <f t="shared" si="410"/>
        <v>2006-12-24</v>
      </c>
      <c r="IU1529" s="101">
        <f t="shared" si="411"/>
        <v>1.3122</v>
      </c>
      <c r="IV1529" s="102">
        <f t="shared" si="412"/>
        <v>1.3148299999999999</v>
      </c>
      <c r="IW1529" s="102">
        <f t="shared" si="413"/>
        <v>1.3108500000000001</v>
      </c>
      <c r="IX1529" s="103">
        <f t="shared" si="414"/>
        <v>1.3148299999999999</v>
      </c>
      <c r="IY1529" s="112">
        <f t="shared" si="415"/>
        <v>2783</v>
      </c>
      <c r="IZ1529" s="104">
        <f t="shared" ca="1" si="416"/>
        <v>1.3132599999999999</v>
      </c>
      <c r="JA1529" s="102">
        <f t="shared" ca="1" si="417"/>
        <v>1.31982</v>
      </c>
      <c r="JB1529" s="102">
        <f t="shared" ca="1" si="418"/>
        <v>1.3027123529411766</v>
      </c>
      <c r="JC1529" s="103">
        <f t="shared" ca="1" si="419"/>
        <v>1.2792386567164189</v>
      </c>
      <c r="JD1529" s="104">
        <f t="shared" si="420"/>
        <v>3.9799999999998725E-3</v>
      </c>
      <c r="JE1529" s="102">
        <f t="shared" si="421"/>
        <v>-2.6299999999999102E-3</v>
      </c>
      <c r="JF1529" s="66">
        <f t="shared" ca="1" si="426"/>
        <v>7.5233333333333367E-3</v>
      </c>
      <c r="JG1529" s="66">
        <f t="shared" ca="1" si="425"/>
        <v>7.6761904761905397E-4</v>
      </c>
      <c r="JH1529" s="66">
        <f t="shared" ca="1" si="422"/>
        <v>4.4926398362669529E-3</v>
      </c>
      <c r="JI1529" s="80">
        <f t="shared" ca="1" si="423"/>
        <v>4.3210017629974947E-3</v>
      </c>
      <c r="JJ1529" s="118">
        <f t="shared" ca="1" si="424"/>
        <v>11680.584319517216</v>
      </c>
    </row>
    <row r="1530" spans="253:270" x14ac:dyDescent="0.3">
      <c r="IS1530" s="74">
        <v>1528</v>
      </c>
      <c r="IT1530" s="90" t="str">
        <f t="shared" si="410"/>
        <v>2006-12-25</v>
      </c>
      <c r="IU1530" s="101">
        <f t="shared" si="411"/>
        <v>1.3149299999999999</v>
      </c>
      <c r="IV1530" s="102">
        <f t="shared" si="412"/>
        <v>1.3149299999999999</v>
      </c>
      <c r="IW1530" s="102">
        <f t="shared" si="413"/>
        <v>1.3091999999999999</v>
      </c>
      <c r="IX1530" s="103">
        <f t="shared" si="414"/>
        <v>1.3098799999999999</v>
      </c>
      <c r="IY1530" s="112">
        <f t="shared" si="415"/>
        <v>8952</v>
      </c>
      <c r="IZ1530" s="104">
        <f t="shared" ca="1" si="416"/>
        <v>1.3128527272727273</v>
      </c>
      <c r="JA1530" s="102">
        <f t="shared" ca="1" si="417"/>
        <v>1.3186761904761906</v>
      </c>
      <c r="JB1530" s="102">
        <f t="shared" ca="1" si="418"/>
        <v>1.3033809803921572</v>
      </c>
      <c r="JC1530" s="103">
        <f t="shared" ca="1" si="419"/>
        <v>1.2794157213930359</v>
      </c>
      <c r="JD1530" s="104">
        <f t="shared" si="420"/>
        <v>5.7300000000000129E-3</v>
      </c>
      <c r="JE1530" s="102">
        <f t="shared" si="421"/>
        <v>5.0499999999999989E-3</v>
      </c>
      <c r="JF1530" s="66">
        <f t="shared" ca="1" si="426"/>
        <v>7.748571428571438E-3</v>
      </c>
      <c r="JG1530" s="66">
        <f t="shared" ca="1" si="425"/>
        <v>1.0104761904762018E-3</v>
      </c>
      <c r="JH1530" s="66">
        <f t="shared" ca="1" si="422"/>
        <v>4.2731546122432833E-3</v>
      </c>
      <c r="JI1530" s="80">
        <f t="shared" ca="1" si="423"/>
        <v>4.4106143359923756E-3</v>
      </c>
      <c r="JJ1530" s="118">
        <f t="shared" ca="1" si="424"/>
        <v>11221.299163470323</v>
      </c>
    </row>
    <row r="1531" spans="253:270" x14ac:dyDescent="0.3">
      <c r="IS1531" s="74">
        <v>1529</v>
      </c>
      <c r="IT1531" s="90" t="str">
        <f t="shared" si="410"/>
        <v>2006-12-26</v>
      </c>
      <c r="IU1531" s="101">
        <f t="shared" si="411"/>
        <v>1.3098799999999999</v>
      </c>
      <c r="IV1531" s="102">
        <f t="shared" si="412"/>
        <v>1.31786</v>
      </c>
      <c r="IW1531" s="102">
        <f t="shared" si="413"/>
        <v>1.3096699999999999</v>
      </c>
      <c r="IX1531" s="103">
        <f t="shared" si="414"/>
        <v>1.3114699999999999</v>
      </c>
      <c r="IY1531" s="112">
        <f t="shared" si="415"/>
        <v>24695</v>
      </c>
      <c r="IZ1531" s="104">
        <f t="shared" ca="1" si="416"/>
        <v>1.3131181818181819</v>
      </c>
      <c r="JA1531" s="102">
        <f t="shared" ca="1" si="417"/>
        <v>1.3175919047619047</v>
      </c>
      <c r="JB1531" s="102">
        <f t="shared" ca="1" si="418"/>
        <v>1.3040405882352943</v>
      </c>
      <c r="JC1531" s="103">
        <f t="shared" ca="1" si="419"/>
        <v>1.2796016915422896</v>
      </c>
      <c r="JD1531" s="104">
        <f t="shared" si="420"/>
        <v>8.1900000000001416E-3</v>
      </c>
      <c r="JE1531" s="102">
        <f t="shared" si="421"/>
        <v>-1.5899999999999803E-3</v>
      </c>
      <c r="JF1531" s="66">
        <f t="shared" ca="1" si="426"/>
        <v>7.7314285714285853E-3</v>
      </c>
      <c r="JG1531" s="66">
        <f t="shared" ca="1" si="425"/>
        <v>9.5095238095239357E-4</v>
      </c>
      <c r="JH1531" s="66">
        <f t="shared" ca="1" si="422"/>
        <v>4.2706264575745837E-3</v>
      </c>
      <c r="JI1531" s="80">
        <f t="shared" ca="1" si="423"/>
        <v>4.4367951805241905E-3</v>
      </c>
      <c r="JJ1531" s="118">
        <f t="shared" ca="1" si="424"/>
        <v>11302.115801157164</v>
      </c>
    </row>
    <row r="1532" spans="253:270" x14ac:dyDescent="0.3">
      <c r="IS1532" s="74">
        <v>1530</v>
      </c>
      <c r="IT1532" s="90" t="str">
        <f t="shared" si="410"/>
        <v>2006-12-27</v>
      </c>
      <c r="IU1532" s="101">
        <f t="shared" si="411"/>
        <v>1.3114699999999999</v>
      </c>
      <c r="IV1532" s="102">
        <f t="shared" si="412"/>
        <v>1.3202</v>
      </c>
      <c r="IW1532" s="102">
        <f t="shared" si="413"/>
        <v>1.3106899999999999</v>
      </c>
      <c r="IX1532" s="103">
        <f t="shared" si="414"/>
        <v>1.31491</v>
      </c>
      <c r="IY1532" s="112">
        <f t="shared" si="415"/>
        <v>26843</v>
      </c>
      <c r="IZ1532" s="104">
        <f t="shared" ca="1" si="416"/>
        <v>1.3136963636363637</v>
      </c>
      <c r="JA1532" s="102">
        <f t="shared" ca="1" si="417"/>
        <v>1.3167938095238096</v>
      </c>
      <c r="JB1532" s="102">
        <f t="shared" ca="1" si="418"/>
        <v>1.3048770588235294</v>
      </c>
      <c r="JC1532" s="103">
        <f t="shared" ca="1" si="419"/>
        <v>1.279804776119404</v>
      </c>
      <c r="JD1532" s="104">
        <f t="shared" si="420"/>
        <v>9.5100000000001295E-3</v>
      </c>
      <c r="JE1532" s="102">
        <f t="shared" si="421"/>
        <v>-3.4400000000001096E-3</v>
      </c>
      <c r="JF1532" s="66">
        <f t="shared" ca="1" si="426"/>
        <v>7.8280952380952607E-3</v>
      </c>
      <c r="JG1532" s="66">
        <f t="shared" ca="1" si="425"/>
        <v>6.6476190476190346E-4</v>
      </c>
      <c r="JH1532" s="66">
        <f t="shared" ca="1" si="422"/>
        <v>4.2867854745969533E-3</v>
      </c>
      <c r="JI1532" s="80">
        <f t="shared" ca="1" si="423"/>
        <v>4.5162527862183197E-3</v>
      </c>
      <c r="JJ1532" s="118">
        <f t="shared" ca="1" si="424"/>
        <v>11436.20892716858</v>
      </c>
    </row>
    <row r="1533" spans="253:270" x14ac:dyDescent="0.3">
      <c r="IS1533" s="74">
        <v>1531</v>
      </c>
      <c r="IT1533" s="90" t="str">
        <f t="shared" si="410"/>
        <v>2006-12-28</v>
      </c>
      <c r="IU1533" s="101">
        <f t="shared" si="411"/>
        <v>1.3148899999999999</v>
      </c>
      <c r="IV1533" s="102">
        <f t="shared" si="412"/>
        <v>1.3210500000000001</v>
      </c>
      <c r="IW1533" s="102">
        <f t="shared" si="413"/>
        <v>1.3138099999999999</v>
      </c>
      <c r="IX1533" s="103">
        <f t="shared" si="414"/>
        <v>1.3202700000000001</v>
      </c>
      <c r="IY1533" s="112">
        <f t="shared" si="415"/>
        <v>23154</v>
      </c>
      <c r="IZ1533" s="104">
        <f t="shared" ca="1" si="416"/>
        <v>1.3147345454545454</v>
      </c>
      <c r="JA1533" s="102">
        <f t="shared" ca="1" si="417"/>
        <v>1.3163876190476191</v>
      </c>
      <c r="JB1533" s="102">
        <f t="shared" ca="1" si="418"/>
        <v>1.3058205882352942</v>
      </c>
      <c r="JC1533" s="103">
        <f t="shared" ca="1" si="419"/>
        <v>1.2800296517412943</v>
      </c>
      <c r="JD1533" s="104">
        <f t="shared" si="420"/>
        <v>7.2400000000001352E-3</v>
      </c>
      <c r="JE1533" s="102">
        <f t="shared" si="421"/>
        <v>-5.3800000000001624E-3</v>
      </c>
      <c r="JF1533" s="66">
        <f t="shared" ca="1" si="426"/>
        <v>7.7709523809524105E-3</v>
      </c>
      <c r="JG1533" s="66">
        <f t="shared" ca="1" si="425"/>
        <v>2.6952380952379888E-4</v>
      </c>
      <c r="JH1533" s="66">
        <f t="shared" ca="1" si="422"/>
        <v>4.2862458929551935E-3</v>
      </c>
      <c r="JI1533" s="80">
        <f t="shared" ca="1" si="423"/>
        <v>4.662412492415593E-3</v>
      </c>
      <c r="JJ1533" s="118">
        <f t="shared" ca="1" si="424"/>
        <v>11470.236444213684</v>
      </c>
    </row>
    <row r="1534" spans="253:270" x14ac:dyDescent="0.3">
      <c r="IS1534" s="74">
        <v>1532</v>
      </c>
      <c r="IT1534" s="90" t="str">
        <f t="shared" si="410"/>
        <v>2006-12-29</v>
      </c>
      <c r="IU1534" s="101">
        <f t="shared" si="411"/>
        <v>1.3202700000000001</v>
      </c>
      <c r="IV1534" s="102">
        <f t="shared" si="412"/>
        <v>1.3202700000000001</v>
      </c>
      <c r="IW1534" s="102">
        <f t="shared" si="413"/>
        <v>1.3202700000000001</v>
      </c>
      <c r="IX1534" s="103">
        <f t="shared" si="414"/>
        <v>1.3202700000000001</v>
      </c>
      <c r="IY1534" s="112">
        <f t="shared" si="415"/>
        <v>2</v>
      </c>
      <c r="IZ1534" s="104">
        <f t="shared" ca="1" si="416"/>
        <v>1.315689090909091</v>
      </c>
      <c r="JA1534" s="102">
        <f t="shared" ca="1" si="417"/>
        <v>1.3159842857142858</v>
      </c>
      <c r="JB1534" s="102">
        <f t="shared" ca="1" si="418"/>
        <v>1.3067631372549016</v>
      </c>
      <c r="JC1534" s="103">
        <f t="shared" ca="1" si="419"/>
        <v>1.2801948756218913</v>
      </c>
      <c r="JD1534" s="104">
        <f t="shared" si="420"/>
        <v>0</v>
      </c>
      <c r="JE1534" s="102">
        <f t="shared" si="421"/>
        <v>0</v>
      </c>
      <c r="JF1534" s="66">
        <f t="shared" ca="1" si="426"/>
        <v>7.5400000000000285E-3</v>
      </c>
      <c r="JG1534" s="66">
        <f t="shared" ca="1" si="425"/>
        <v>2.6428571428570102E-4</v>
      </c>
      <c r="JH1534" s="66">
        <f t="shared" ca="1" si="422"/>
        <v>4.5593733905313913E-3</v>
      </c>
      <c r="JI1534" s="80">
        <f t="shared" ca="1" si="423"/>
        <v>4.6626505556476685E-3</v>
      </c>
      <c r="JJ1534" s="118">
        <f t="shared" ca="1" si="424"/>
        <v>12178.73473427725</v>
      </c>
    </row>
    <row r="1535" spans="253:270" x14ac:dyDescent="0.3">
      <c r="IS1535" s="74">
        <v>1533</v>
      </c>
      <c r="IT1535" s="90" t="str">
        <f t="shared" si="410"/>
        <v>2006-12-31</v>
      </c>
      <c r="IU1535" s="101">
        <f t="shared" si="411"/>
        <v>1.3204499999999999</v>
      </c>
      <c r="IV1535" s="102">
        <f t="shared" si="412"/>
        <v>1.3205499999999999</v>
      </c>
      <c r="IW1535" s="102">
        <f t="shared" si="413"/>
        <v>1.3197000000000001</v>
      </c>
      <c r="IX1535" s="103">
        <f t="shared" si="414"/>
        <v>1.3203499999999999</v>
      </c>
      <c r="IY1535" s="112">
        <f t="shared" si="415"/>
        <v>58</v>
      </c>
      <c r="IZ1535" s="104">
        <f t="shared" ca="1" si="416"/>
        <v>1.3157454545454543</v>
      </c>
      <c r="JA1535" s="102">
        <f t="shared" ca="1" si="417"/>
        <v>1.3159652380952385</v>
      </c>
      <c r="JB1535" s="102">
        <f t="shared" ca="1" si="418"/>
        <v>1.3077035294117647</v>
      </c>
      <c r="JC1535" s="103">
        <f t="shared" ca="1" si="419"/>
        <v>1.2803901990049762</v>
      </c>
      <c r="JD1535" s="104">
        <f t="shared" si="420"/>
        <v>8.4999999999979536E-4</v>
      </c>
      <c r="JE1535" s="102">
        <f t="shared" si="421"/>
        <v>9.9999999999988987E-5</v>
      </c>
      <c r="JF1535" s="66">
        <f t="shared" ca="1" si="426"/>
        <v>6.7690476190476398E-3</v>
      </c>
      <c r="JG1535" s="66">
        <f t="shared" ca="1" si="425"/>
        <v>-1.1714285714286328E-4</v>
      </c>
      <c r="JH1535" s="66">
        <f t="shared" ca="1" si="422"/>
        <v>4.2458381917018003E-3</v>
      </c>
      <c r="JI1535" s="80">
        <f t="shared" ca="1" si="423"/>
        <v>4.3202900507314287E-3</v>
      </c>
      <c r="JJ1535" s="118">
        <f t="shared" ca="1" si="424"/>
        <v>12444.518693575064</v>
      </c>
    </row>
    <row r="1536" spans="253:270" x14ac:dyDescent="0.3">
      <c r="IS1536" s="74">
        <v>1534</v>
      </c>
      <c r="IT1536" s="90" t="str">
        <f t="shared" si="410"/>
        <v>2007-01-01</v>
      </c>
      <c r="IU1536" s="101">
        <f t="shared" si="411"/>
        <v>1.3203499999999999</v>
      </c>
      <c r="IV1536" s="102">
        <f t="shared" si="412"/>
        <v>1.32972</v>
      </c>
      <c r="IW1536" s="102">
        <f t="shared" si="413"/>
        <v>1.3202499999999999</v>
      </c>
      <c r="IX1536" s="103">
        <f t="shared" si="414"/>
        <v>1.32741</v>
      </c>
      <c r="IY1536" s="112">
        <f t="shared" si="415"/>
        <v>21658</v>
      </c>
      <c r="IZ1536" s="104">
        <f t="shared" ca="1" si="416"/>
        <v>1.3166554545454547</v>
      </c>
      <c r="JA1536" s="102">
        <f t="shared" ca="1" si="417"/>
        <v>1.316387142857143</v>
      </c>
      <c r="JB1536" s="102">
        <f t="shared" ca="1" si="418"/>
        <v>1.3086770588235295</v>
      </c>
      <c r="JC1536" s="103">
        <f t="shared" ca="1" si="419"/>
        <v>1.2806239303482596</v>
      </c>
      <c r="JD1536" s="104">
        <f t="shared" si="420"/>
        <v>9.4700000000000895E-3</v>
      </c>
      <c r="JE1536" s="102">
        <f t="shared" si="421"/>
        <v>-7.0600000000000662E-3</v>
      </c>
      <c r="JF1536" s="66">
        <f t="shared" ca="1" si="426"/>
        <v>7.0190476190476496E-3</v>
      </c>
      <c r="JG1536" s="66">
        <f t="shared" ca="1" si="425"/>
        <v>-5.4857142857142735E-4</v>
      </c>
      <c r="JH1536" s="66">
        <f t="shared" ca="1" si="422"/>
        <v>4.2429492267277704E-3</v>
      </c>
      <c r="JI1536" s="80">
        <f t="shared" ca="1" si="423"/>
        <v>4.5343937335229649E-3</v>
      </c>
      <c r="JJ1536" s="118">
        <f t="shared" ca="1" si="424"/>
        <v>11972.148538603482</v>
      </c>
    </row>
    <row r="1537" spans="253:270" x14ac:dyDescent="0.3">
      <c r="IS1537" s="74">
        <v>1535</v>
      </c>
      <c r="IT1537" s="90" t="str">
        <f t="shared" si="410"/>
        <v>2007-01-02</v>
      </c>
      <c r="IU1537" s="101">
        <f t="shared" si="411"/>
        <v>1.3273699999999999</v>
      </c>
      <c r="IV1537" s="102">
        <f t="shared" si="412"/>
        <v>1.3290999999999999</v>
      </c>
      <c r="IW1537" s="102">
        <f t="shared" si="413"/>
        <v>1.3147599999999999</v>
      </c>
      <c r="IX1537" s="103">
        <f t="shared" si="414"/>
        <v>1.3169599999999999</v>
      </c>
      <c r="IY1537" s="112">
        <f t="shared" si="415"/>
        <v>29627</v>
      </c>
      <c r="IZ1537" s="104">
        <f t="shared" ca="1" si="416"/>
        <v>1.3165899999999999</v>
      </c>
      <c r="JA1537" s="102">
        <f t="shared" ca="1" si="417"/>
        <v>1.3160628571428572</v>
      </c>
      <c r="JB1537" s="102">
        <f t="shared" ca="1" si="418"/>
        <v>1.3094835294117646</v>
      </c>
      <c r="JC1537" s="103">
        <f t="shared" ca="1" si="419"/>
        <v>1.2807467661691549</v>
      </c>
      <c r="JD1537" s="104">
        <f t="shared" si="420"/>
        <v>1.4340000000000019E-2</v>
      </c>
      <c r="JE1537" s="102">
        <f t="shared" si="421"/>
        <v>1.041000000000003E-2</v>
      </c>
      <c r="JF1537" s="66">
        <f t="shared" ca="1" si="426"/>
        <v>7.0766666666666938E-3</v>
      </c>
      <c r="JG1537" s="66">
        <f t="shared" ca="1" si="425"/>
        <v>1.9809523809523531E-4</v>
      </c>
      <c r="JH1537" s="66">
        <f t="shared" ca="1" si="422"/>
        <v>4.3328087594575338E-3</v>
      </c>
      <c r="JI1537" s="80">
        <f t="shared" ca="1" si="423"/>
        <v>4.965912009507213E-3</v>
      </c>
      <c r="JJ1537" s="118">
        <f t="shared" ca="1" si="424"/>
        <v>12212.967548662004</v>
      </c>
    </row>
    <row r="1538" spans="253:270" x14ac:dyDescent="0.3">
      <c r="IS1538" s="74">
        <v>1536</v>
      </c>
      <c r="IT1538" s="90" t="str">
        <f t="shared" si="410"/>
        <v>2007-01-03</v>
      </c>
      <c r="IU1538" s="101">
        <f t="shared" si="411"/>
        <v>1.3170599999999999</v>
      </c>
      <c r="IV1538" s="102">
        <f t="shared" si="412"/>
        <v>1.31799</v>
      </c>
      <c r="IW1538" s="102">
        <f t="shared" si="413"/>
        <v>1.30762</v>
      </c>
      <c r="IX1538" s="103">
        <f t="shared" si="414"/>
        <v>1.3085199999999999</v>
      </c>
      <c r="IY1538" s="112">
        <f t="shared" si="415"/>
        <v>33237</v>
      </c>
      <c r="IZ1538" s="104">
        <f t="shared" ca="1" si="416"/>
        <v>1.3161554545454546</v>
      </c>
      <c r="JA1538" s="102">
        <f t="shared" ca="1" si="417"/>
        <v>1.3151085714285717</v>
      </c>
      <c r="JB1538" s="102">
        <f t="shared" ca="1" si="418"/>
        <v>1.3099862745098039</v>
      </c>
      <c r="JC1538" s="103">
        <f t="shared" ca="1" si="419"/>
        <v>1.2808271144278613</v>
      </c>
      <c r="JD1538" s="104">
        <f t="shared" si="420"/>
        <v>1.036999999999999E-2</v>
      </c>
      <c r="JE1538" s="102">
        <f t="shared" si="421"/>
        <v>8.539999999999992E-3</v>
      </c>
      <c r="JF1538" s="66">
        <f t="shared" ca="1" si="426"/>
        <v>7.2071428571428824E-3</v>
      </c>
      <c r="JG1538" s="66">
        <f t="shared" ca="1" si="425"/>
        <v>8.3238095238094957E-4</v>
      </c>
      <c r="JH1538" s="66">
        <f t="shared" ca="1" si="422"/>
        <v>4.3884058748535487E-3</v>
      </c>
      <c r="JI1538" s="80">
        <f t="shared" ca="1" si="423"/>
        <v>5.1372736003985264E-3</v>
      </c>
      <c r="JJ1538" s="118">
        <f t="shared" ca="1" si="424"/>
        <v>12555.569602584801</v>
      </c>
    </row>
    <row r="1539" spans="253:270" x14ac:dyDescent="0.3">
      <c r="IS1539" s="74">
        <v>1537</v>
      </c>
      <c r="IT1539" s="90" t="str">
        <f t="shared" ref="IT1539:IT1602" si="427">IF(INDEX(data_no_header,IS1539,1)="","",INDEX(data_no_header,IS1539,1))</f>
        <v>2007-01-04</v>
      </c>
      <c r="IU1539" s="101">
        <f t="shared" ref="IU1539:IU1602" si="428">IF($IT1539&lt;&gt;"",VLOOKUP($IT1539,data_no_header,CODE(open_col)-64),"")</f>
        <v>1.30857</v>
      </c>
      <c r="IV1539" s="102">
        <f t="shared" ref="IV1539:IV1602" si="429">IF($IT1539&lt;&gt;"",VLOOKUP($IT1539,data_no_header,CODE(high_col)-64),"")</f>
        <v>1.31064</v>
      </c>
      <c r="IW1539" s="102">
        <f t="shared" ref="IW1539:IW1602" si="430">IF($IT1539&lt;&gt;"",VLOOKUP($IT1539,data_no_header,CODE(low_col)-64),"")</f>
        <v>1.29827</v>
      </c>
      <c r="IX1539" s="103">
        <f t="shared" ref="IX1539:IX1602" si="431">IF($IT1539&lt;&gt;"",VLOOKUP($IT1539,data_no_header,CODE(close_col)-64),"")</f>
        <v>1.3007500000000001</v>
      </c>
      <c r="IY1539" s="112">
        <f t="shared" ref="IY1539:IY1602" si="432">IF($IT1539&lt;&gt;"",VLOOKUP($IT1539,data_no_header,CODE(volume_col)-64),"")</f>
        <v>35441</v>
      </c>
      <c r="IZ1539" s="104">
        <f t="shared" ref="IZ1539:IZ1602" ca="1" si="433">IF(IT1539&lt;&gt;"",IF($IS1539&gt;=IZ$1,AVERAGE(INDIRECT(CONCATENATE("IX",$IS1539+2,":IX",$IS1539+2-IZ$1))),""),"")</f>
        <v>1.3150563636363637</v>
      </c>
      <c r="JA1539" s="102">
        <f t="shared" ref="JA1539:JA1602" ca="1" si="434">IF(IU1539&lt;&gt;"",IF($IS1539&gt;=JA$1,AVERAGE(INDIRECT(CONCATENATE("IX",$IS1539+2,":IX",$IS1539+2-JA$1))),""),"")</f>
        <v>1.3141261904761907</v>
      </c>
      <c r="JB1539" s="102">
        <f t="shared" ref="JB1539:JB1602" ca="1" si="435">IF(IV1539&lt;&gt;"",IF($IS1539&gt;=JB$1,AVERAGE(INDIRECT(CONCATENATE("IX",$IS1539+2,":IX",$IS1539+2-JB$1))),""),"")</f>
        <v>1.3103037254901959</v>
      </c>
      <c r="JC1539" s="103">
        <f t="shared" ref="JC1539:JC1602" ca="1" si="436">IF(IW1539&lt;&gt;"",IF($IS1539&gt;=JC$1,AVERAGE(INDIRECT(CONCATENATE("IX",$IS1539+2,":IX",$IS1539+2-JC$1))),""),"")</f>
        <v>1.2808611940298513</v>
      </c>
      <c r="JD1539" s="104">
        <f t="shared" si="420"/>
        <v>1.2369999999999992E-2</v>
      </c>
      <c r="JE1539" s="102">
        <f t="shared" si="421"/>
        <v>7.8199999999999381E-3</v>
      </c>
      <c r="JF1539" s="66">
        <f t="shared" ca="1" si="426"/>
        <v>7.337142857142878E-3</v>
      </c>
      <c r="JG1539" s="66">
        <f t="shared" ca="1" si="425"/>
        <v>8.5952380952380471E-4</v>
      </c>
      <c r="JH1539" s="66">
        <f t="shared" ca="1" si="422"/>
        <v>4.4976270387385364E-3</v>
      </c>
      <c r="JI1539" s="80">
        <f t="shared" ca="1" si="423"/>
        <v>5.1724945406682425E-3</v>
      </c>
      <c r="JJ1539" s="118">
        <f t="shared" ca="1" si="424"/>
        <v>13043.935003360071</v>
      </c>
    </row>
    <row r="1540" spans="253:270" x14ac:dyDescent="0.3">
      <c r="IS1540" s="74">
        <v>1538</v>
      </c>
      <c r="IT1540" s="90" t="str">
        <f t="shared" si="427"/>
        <v>2007-01-06</v>
      </c>
      <c r="IU1540" s="101">
        <f t="shared" si="428"/>
        <v>1.3011999999999999</v>
      </c>
      <c r="IV1540" s="102">
        <f t="shared" si="429"/>
        <v>1.3023</v>
      </c>
      <c r="IW1540" s="102">
        <f t="shared" si="430"/>
        <v>1.3011999999999999</v>
      </c>
      <c r="IX1540" s="103">
        <f t="shared" si="431"/>
        <v>1.30216</v>
      </c>
      <c r="IY1540" s="112">
        <f t="shared" si="432"/>
        <v>192</v>
      </c>
      <c r="IZ1540" s="104">
        <f t="shared" ca="1" si="433"/>
        <v>1.3139045454545455</v>
      </c>
      <c r="JA1540" s="102">
        <f t="shared" ca="1" si="434"/>
        <v>1.3135452380952384</v>
      </c>
      <c r="JB1540" s="102">
        <f t="shared" ca="1" si="435"/>
        <v>1.3106382352941175</v>
      </c>
      <c r="JC1540" s="103">
        <f t="shared" ca="1" si="436"/>
        <v>1.2809180597014933</v>
      </c>
      <c r="JD1540" s="104">
        <f t="shared" ref="JD1540:JD1603" si="437">IF(IV1540&lt;&gt;"",IV1540-IW1540,"")</f>
        <v>1.1000000000001009E-3</v>
      </c>
      <c r="JE1540" s="102">
        <f t="shared" ref="JE1540:JE1603" si="438">IF(IU1540&lt;&gt;"",IU1540-IX1540,"")</f>
        <v>-9.6000000000007191E-4</v>
      </c>
      <c r="JF1540" s="66">
        <f t="shared" ca="1" si="426"/>
        <v>6.8576190476190776E-3</v>
      </c>
      <c r="JG1540" s="66">
        <f t="shared" ca="1" si="425"/>
        <v>4.842857142857043E-4</v>
      </c>
      <c r="JH1540" s="66">
        <f t="shared" ref="JH1540:JH1603" ca="1" si="439">IF(IT1540&lt;&gt;"",IF($IS1540&gt;=JH$1,_xlfn.STDEV.P(INDIRECT(CONCATENATE("JD",$IS1540+2,":JD",$IS1540+2-JH$1))),""),"")</f>
        <v>4.5990888380840955E-3</v>
      </c>
      <c r="JI1540" s="80">
        <f t="shared" ref="JI1540:JI1603" ca="1" si="440">IF(IU1540&lt;&gt;"",IF($IS1540&gt;=JI$1,_xlfn.STDEV.P(INDIRECT(CONCATENATE("JE",$IS1540+2,":JE",$IS1540+2-JI$1))),""),"")</f>
        <v>5.0022524178314712E-3</v>
      </c>
      <c r="JJ1540" s="118">
        <f t="shared" ref="JJ1540:JJ1603" ca="1" si="441">IF(IU1540&lt;&gt;"",IF($IS1540&gt;=JJ$1,_xlfn.STDEV.P(INDIRECT(CONCATENATE("IY",$IS1540+2,":IY",$IS1540+2-JJ$1))),""),"")</f>
        <v>13554.349271780107</v>
      </c>
    </row>
    <row r="1541" spans="253:270" x14ac:dyDescent="0.3">
      <c r="IS1541" s="74">
        <v>1539</v>
      </c>
      <c r="IT1541" s="90" t="str">
        <f t="shared" si="427"/>
        <v>2007-01-07</v>
      </c>
      <c r="IU1541" s="101">
        <f t="shared" si="428"/>
        <v>1.3021100000000001</v>
      </c>
      <c r="IV1541" s="102">
        <f t="shared" si="429"/>
        <v>1.30366</v>
      </c>
      <c r="IW1541" s="102">
        <f t="shared" si="430"/>
        <v>1.29741</v>
      </c>
      <c r="IX1541" s="103">
        <f t="shared" si="431"/>
        <v>1.30246</v>
      </c>
      <c r="IY1541" s="112">
        <f t="shared" si="432"/>
        <v>27235</v>
      </c>
      <c r="IZ1541" s="104">
        <f t="shared" ca="1" si="433"/>
        <v>1.3132300000000001</v>
      </c>
      <c r="JA1541" s="102">
        <f t="shared" ca="1" si="434"/>
        <v>1.3132552380952385</v>
      </c>
      <c r="JB1541" s="102">
        <f t="shared" ca="1" si="435"/>
        <v>1.3110656862745098</v>
      </c>
      <c r="JC1541" s="103">
        <f t="shared" ca="1" si="436"/>
        <v>1.2810133830845776</v>
      </c>
      <c r="JD1541" s="104">
        <f t="shared" si="437"/>
        <v>6.2500000000000888E-3</v>
      </c>
      <c r="JE1541" s="102">
        <f t="shared" si="438"/>
        <v>-3.4999999999985043E-4</v>
      </c>
      <c r="JF1541" s="66">
        <f t="shared" ca="1" si="426"/>
        <v>6.5504761904762281E-3</v>
      </c>
      <c r="JG1541" s="66">
        <f t="shared" ca="1" si="425"/>
        <v>1.8857142857142684E-4</v>
      </c>
      <c r="JH1541" s="66">
        <f t="shared" ca="1" si="439"/>
        <v>4.4101543825590447E-3</v>
      </c>
      <c r="JI1541" s="80">
        <f t="shared" ca="1" si="440"/>
        <v>4.8571717085977972E-3</v>
      </c>
      <c r="JJ1541" s="118">
        <f t="shared" ca="1" si="441"/>
        <v>13289.171509898619</v>
      </c>
    </row>
    <row r="1542" spans="253:270" x14ac:dyDescent="0.3">
      <c r="IS1542" s="74">
        <v>1540</v>
      </c>
      <c r="IT1542" s="90" t="str">
        <f t="shared" si="427"/>
        <v>2007-01-08</v>
      </c>
      <c r="IU1542" s="101">
        <f t="shared" si="428"/>
        <v>1.30236</v>
      </c>
      <c r="IV1542" s="102">
        <f t="shared" si="429"/>
        <v>1.3030600000000001</v>
      </c>
      <c r="IW1542" s="102">
        <f t="shared" si="430"/>
        <v>1.2999400000000001</v>
      </c>
      <c r="IX1542" s="103">
        <f t="shared" si="431"/>
        <v>1.3001799999999999</v>
      </c>
      <c r="IY1542" s="112">
        <f t="shared" si="432"/>
        <v>615</v>
      </c>
      <c r="IZ1542" s="104">
        <f t="shared" ca="1" si="433"/>
        <v>1.3122036363636365</v>
      </c>
      <c r="JA1542" s="102">
        <f t="shared" ca="1" si="434"/>
        <v>1.3128566666666668</v>
      </c>
      <c r="JB1542" s="102">
        <f t="shared" ca="1" si="435"/>
        <v>1.3114382352941174</v>
      </c>
      <c r="JC1542" s="103">
        <f t="shared" ca="1" si="436"/>
        <v>1.2811203482587068</v>
      </c>
      <c r="JD1542" s="104">
        <f t="shared" si="437"/>
        <v>3.1200000000000117E-3</v>
      </c>
      <c r="JE1542" s="102">
        <f t="shared" si="438"/>
        <v>2.1800000000000708E-3</v>
      </c>
      <c r="JF1542" s="66">
        <f t="shared" ca="1" si="426"/>
        <v>6.6990476190476574E-3</v>
      </c>
      <c r="JG1542" s="66">
        <f t="shared" ca="1" si="425"/>
        <v>2.9238095238095401E-4</v>
      </c>
      <c r="JH1542" s="66">
        <f t="shared" ca="1" si="439"/>
        <v>4.2360953547902428E-3</v>
      </c>
      <c r="JI1542" s="80">
        <f t="shared" ca="1" si="440"/>
        <v>4.8752942814835184E-3</v>
      </c>
      <c r="JJ1542" s="118">
        <f t="shared" ca="1" si="441"/>
        <v>13250.671466492751</v>
      </c>
    </row>
    <row r="1543" spans="253:270" x14ac:dyDescent="0.3">
      <c r="IS1543" s="74">
        <v>1541</v>
      </c>
      <c r="IT1543" s="90" t="str">
        <f t="shared" si="427"/>
        <v>2007-01-09</v>
      </c>
      <c r="IU1543" s="101">
        <f t="shared" si="428"/>
        <v>1.30019</v>
      </c>
      <c r="IV1543" s="102">
        <f t="shared" si="429"/>
        <v>1.3005899999999999</v>
      </c>
      <c r="IW1543" s="102">
        <f t="shared" si="430"/>
        <v>1.29325</v>
      </c>
      <c r="IX1543" s="103">
        <f t="shared" si="431"/>
        <v>1.29386</v>
      </c>
      <c r="IY1543" s="112">
        <f t="shared" si="432"/>
        <v>32377</v>
      </c>
      <c r="IZ1543" s="104">
        <f t="shared" ca="1" si="433"/>
        <v>1.31029</v>
      </c>
      <c r="JA1543" s="102">
        <f t="shared" ca="1" si="434"/>
        <v>1.3121428571428573</v>
      </c>
      <c r="JB1543" s="102">
        <f t="shared" ca="1" si="435"/>
        <v>1.3116550980392157</v>
      </c>
      <c r="JC1543" s="103">
        <f t="shared" ca="1" si="436"/>
        <v>1.2812626368159208</v>
      </c>
      <c r="JD1543" s="104">
        <f t="shared" si="437"/>
        <v>7.3399999999999022E-3</v>
      </c>
      <c r="JE1543" s="102">
        <f t="shared" si="438"/>
        <v>6.3299999999999468E-3</v>
      </c>
      <c r="JF1543" s="66">
        <f t="shared" ca="1" si="426"/>
        <v>7.0085714285714543E-3</v>
      </c>
      <c r="JG1543" s="66">
        <f t="shared" ca="1" si="425"/>
        <v>6.2952380952380996E-4</v>
      </c>
      <c r="JH1543" s="66">
        <f t="shared" ca="1" si="439"/>
        <v>4.0290909830456951E-3</v>
      </c>
      <c r="JI1543" s="80">
        <f t="shared" ca="1" si="440"/>
        <v>5.0337796801688522E-3</v>
      </c>
      <c r="JJ1543" s="118">
        <f t="shared" ca="1" si="441"/>
        <v>12989.075517281852</v>
      </c>
    </row>
    <row r="1544" spans="253:270" x14ac:dyDescent="0.3">
      <c r="IS1544" s="74">
        <v>1542</v>
      </c>
      <c r="IT1544" s="90" t="str">
        <f t="shared" si="427"/>
        <v>2007-01-10</v>
      </c>
      <c r="IU1544" s="101">
        <f t="shared" si="428"/>
        <v>1.29386</v>
      </c>
      <c r="IV1544" s="102">
        <f t="shared" si="429"/>
        <v>1.3017000000000001</v>
      </c>
      <c r="IW1544" s="102">
        <f t="shared" si="430"/>
        <v>1.2884</v>
      </c>
      <c r="IX1544" s="103">
        <f t="shared" si="431"/>
        <v>1.2894300000000001</v>
      </c>
      <c r="IY1544" s="112">
        <f t="shared" si="432"/>
        <v>36143</v>
      </c>
      <c r="IZ1544" s="104">
        <f t="shared" ca="1" si="433"/>
        <v>1.3074863636363636</v>
      </c>
      <c r="JA1544" s="102">
        <f t="shared" ca="1" si="434"/>
        <v>1.3111742857142858</v>
      </c>
      <c r="JB1544" s="102">
        <f t="shared" ca="1" si="435"/>
        <v>1.3118470588235291</v>
      </c>
      <c r="JC1544" s="103">
        <f t="shared" ca="1" si="436"/>
        <v>1.2813873134328362</v>
      </c>
      <c r="JD1544" s="104">
        <f t="shared" si="437"/>
        <v>1.330000000000009E-2</v>
      </c>
      <c r="JE1544" s="102">
        <f t="shared" si="438"/>
        <v>4.429999999999934E-3</v>
      </c>
      <c r="JF1544" s="66">
        <f t="shared" ca="1" si="426"/>
        <v>7.3309523809524033E-3</v>
      </c>
      <c r="JG1544" s="66">
        <f t="shared" ca="1" si="425"/>
        <v>8.8238095238094927E-4</v>
      </c>
      <c r="JH1544" s="66">
        <f t="shared" ca="1" si="439"/>
        <v>4.2430648230931895E-3</v>
      </c>
      <c r="JI1544" s="80">
        <f t="shared" ca="1" si="440"/>
        <v>5.084710887283201E-3</v>
      </c>
      <c r="JJ1544" s="118">
        <f t="shared" ca="1" si="441"/>
        <v>13473.231353560881</v>
      </c>
    </row>
    <row r="1545" spans="253:270" x14ac:dyDescent="0.3">
      <c r="IS1545" s="74">
        <v>1543</v>
      </c>
      <c r="IT1545" s="90" t="str">
        <f t="shared" si="427"/>
        <v>2007-01-11</v>
      </c>
      <c r="IU1545" s="101">
        <f t="shared" si="428"/>
        <v>1.2894300000000001</v>
      </c>
      <c r="IV1545" s="102">
        <f t="shared" si="429"/>
        <v>1.2945899999999999</v>
      </c>
      <c r="IW1545" s="102">
        <f t="shared" si="430"/>
        <v>1.28684</v>
      </c>
      <c r="IX1545" s="103">
        <f t="shared" si="431"/>
        <v>1.2928500000000001</v>
      </c>
      <c r="IY1545" s="112">
        <f t="shared" si="432"/>
        <v>32259</v>
      </c>
      <c r="IZ1545" s="104">
        <f t="shared" ca="1" si="433"/>
        <v>1.3049936363636361</v>
      </c>
      <c r="JA1545" s="102">
        <f t="shared" ca="1" si="434"/>
        <v>1.3098942857142859</v>
      </c>
      <c r="JB1545" s="102">
        <f t="shared" ca="1" si="435"/>
        <v>1.3120352941176467</v>
      </c>
      <c r="JC1545" s="103">
        <f t="shared" ca="1" si="436"/>
        <v>1.2815383084577117</v>
      </c>
      <c r="JD1545" s="104">
        <f t="shared" si="437"/>
        <v>7.7499999999999236E-3</v>
      </c>
      <c r="JE1545" s="102">
        <f t="shared" si="438"/>
        <v>-3.4199999999999786E-3</v>
      </c>
      <c r="JF1545" s="66">
        <f t="shared" ca="1" si="426"/>
        <v>7.078095238095254E-3</v>
      </c>
      <c r="JG1545" s="66">
        <f t="shared" ca="1" si="425"/>
        <v>1.1938095238095202E-3</v>
      </c>
      <c r="JH1545" s="66">
        <f t="shared" ca="1" si="439"/>
        <v>4.0478478926904557E-3</v>
      </c>
      <c r="JI1545" s="80">
        <f t="shared" ca="1" si="440"/>
        <v>4.5870235978822307E-3</v>
      </c>
      <c r="JJ1545" s="118">
        <f t="shared" ca="1" si="441"/>
        <v>13522.584690510101</v>
      </c>
    </row>
    <row r="1546" spans="253:270" x14ac:dyDescent="0.3">
      <c r="IS1546" s="74">
        <v>1544</v>
      </c>
      <c r="IT1546" s="90" t="str">
        <f t="shared" si="427"/>
        <v>2007-01-13</v>
      </c>
      <c r="IU1546" s="101">
        <f t="shared" si="428"/>
        <v>1.2934600000000001</v>
      </c>
      <c r="IV1546" s="102">
        <f t="shared" si="429"/>
        <v>1.2936099999999999</v>
      </c>
      <c r="IW1546" s="102">
        <f t="shared" si="430"/>
        <v>1.29271</v>
      </c>
      <c r="IX1546" s="103">
        <f t="shared" si="431"/>
        <v>1.29301</v>
      </c>
      <c r="IY1546" s="112">
        <f t="shared" si="432"/>
        <v>78</v>
      </c>
      <c r="IZ1546" s="104">
        <f t="shared" ca="1" si="433"/>
        <v>1.3025081818181816</v>
      </c>
      <c r="JA1546" s="102">
        <f t="shared" ca="1" si="434"/>
        <v>1.3087328571428574</v>
      </c>
      <c r="JB1546" s="102">
        <f t="shared" ca="1" si="435"/>
        <v>1.3122266666666669</v>
      </c>
      <c r="JC1546" s="103">
        <f t="shared" ca="1" si="436"/>
        <v>1.2817088059701498</v>
      </c>
      <c r="JD1546" s="104">
        <f t="shared" si="437"/>
        <v>8.9999999999990088E-4</v>
      </c>
      <c r="JE1546" s="102">
        <f t="shared" si="438"/>
        <v>4.5000000000006146E-4</v>
      </c>
      <c r="JF1546" s="66">
        <f t="shared" ca="1" si="426"/>
        <v>6.7142857142857256E-3</v>
      </c>
      <c r="JG1546" s="66">
        <f t="shared" ca="1" si="425"/>
        <v>1.1033333333333292E-3</v>
      </c>
      <c r="JH1546" s="66">
        <f t="shared" ca="1" si="439"/>
        <v>4.2389279545755418E-3</v>
      </c>
      <c r="JI1546" s="80">
        <f t="shared" ca="1" si="440"/>
        <v>4.5820616417600688E-3</v>
      </c>
      <c r="JJ1546" s="118">
        <f t="shared" ca="1" si="441"/>
        <v>13949.081880075553</v>
      </c>
    </row>
    <row r="1547" spans="253:270" x14ac:dyDescent="0.3">
      <c r="IS1547" s="74">
        <v>1545</v>
      </c>
      <c r="IT1547" s="90" t="str">
        <f t="shared" si="427"/>
        <v>2007-01-14</v>
      </c>
      <c r="IU1547" s="101">
        <f t="shared" si="428"/>
        <v>1.2929600000000001</v>
      </c>
      <c r="IV1547" s="102">
        <f t="shared" si="429"/>
        <v>1.2958099999999999</v>
      </c>
      <c r="IW1547" s="102">
        <f t="shared" si="430"/>
        <v>1.2918400000000001</v>
      </c>
      <c r="IX1547" s="103">
        <f t="shared" si="431"/>
        <v>1.2938000000000001</v>
      </c>
      <c r="IY1547" s="112">
        <f t="shared" si="432"/>
        <v>16957</v>
      </c>
      <c r="IZ1547" s="104">
        <f t="shared" ca="1" si="433"/>
        <v>1.299452727272727</v>
      </c>
      <c r="JA1547" s="102">
        <f t="shared" ca="1" si="434"/>
        <v>1.3075957142857144</v>
      </c>
      <c r="JB1547" s="102">
        <f t="shared" ca="1" si="435"/>
        <v>1.3124305882352945</v>
      </c>
      <c r="JC1547" s="103">
        <f t="shared" ca="1" si="436"/>
        <v>1.2819094029850748</v>
      </c>
      <c r="JD1547" s="104">
        <f t="shared" si="437"/>
        <v>3.969999999999807E-3</v>
      </c>
      <c r="JE1547" s="102">
        <f t="shared" si="438"/>
        <v>-8.399999999999519E-4</v>
      </c>
      <c r="JF1547" s="66">
        <f t="shared" ca="1" si="426"/>
        <v>6.5576190476190474E-3</v>
      </c>
      <c r="JG1547" s="66">
        <f t="shared" ca="1" si="425"/>
        <v>1.0814285714285717E-3</v>
      </c>
      <c r="JH1547" s="66">
        <f t="shared" ca="1" si="439"/>
        <v>4.2764948984864272E-3</v>
      </c>
      <c r="JI1547" s="80">
        <f t="shared" ca="1" si="440"/>
        <v>4.590192739717492E-3</v>
      </c>
      <c r="JJ1547" s="118">
        <f t="shared" ca="1" si="441"/>
        <v>13718.756024074215</v>
      </c>
    </row>
    <row r="1548" spans="253:270" x14ac:dyDescent="0.3">
      <c r="IS1548" s="74">
        <v>1546</v>
      </c>
      <c r="IT1548" s="90" t="str">
        <f t="shared" si="427"/>
        <v>2007-01-15</v>
      </c>
      <c r="IU1548" s="101">
        <f t="shared" si="428"/>
        <v>1.2938000000000001</v>
      </c>
      <c r="IV1548" s="102">
        <f t="shared" si="429"/>
        <v>1.2989900000000001</v>
      </c>
      <c r="IW1548" s="102">
        <f t="shared" si="430"/>
        <v>1.29101</v>
      </c>
      <c r="IX1548" s="103">
        <f t="shared" si="431"/>
        <v>1.2918499999999999</v>
      </c>
      <c r="IY1548" s="112">
        <f t="shared" si="432"/>
        <v>29776</v>
      </c>
      <c r="IZ1548" s="104">
        <f t="shared" ca="1" si="433"/>
        <v>1.2971699999999999</v>
      </c>
      <c r="JA1548" s="102">
        <f t="shared" ca="1" si="434"/>
        <v>1.3065742857142857</v>
      </c>
      <c r="JB1548" s="102">
        <f t="shared" ca="1" si="435"/>
        <v>1.3126315686274512</v>
      </c>
      <c r="JC1548" s="103">
        <f t="shared" ca="1" si="436"/>
        <v>1.282069154228856</v>
      </c>
      <c r="JD1548" s="104">
        <f t="shared" si="437"/>
        <v>7.9800000000000981E-3</v>
      </c>
      <c r="JE1548" s="102">
        <f t="shared" si="438"/>
        <v>1.9500000000001183E-3</v>
      </c>
      <c r="JF1548" s="66">
        <f t="shared" ca="1" si="426"/>
        <v>6.4319047619047628E-3</v>
      </c>
      <c r="JG1548" s="66">
        <f t="shared" ca="1" si="425"/>
        <v>9.6571428571428936E-4</v>
      </c>
      <c r="JH1548" s="66">
        <f t="shared" ca="1" si="439"/>
        <v>4.1932197187814638E-3</v>
      </c>
      <c r="JI1548" s="80">
        <f t="shared" ca="1" si="440"/>
        <v>4.5358881856427113E-3</v>
      </c>
      <c r="JJ1548" s="118">
        <f t="shared" ca="1" si="441"/>
        <v>13838.513533152909</v>
      </c>
    </row>
    <row r="1549" spans="253:270" x14ac:dyDescent="0.3">
      <c r="IS1549" s="74">
        <v>1547</v>
      </c>
      <c r="IT1549" s="90" t="str">
        <f t="shared" si="427"/>
        <v>2007-01-16</v>
      </c>
      <c r="IU1549" s="101">
        <f t="shared" si="428"/>
        <v>1.2919</v>
      </c>
      <c r="IV1549" s="102">
        <f t="shared" si="429"/>
        <v>1.2951299999999999</v>
      </c>
      <c r="IW1549" s="102">
        <f t="shared" si="430"/>
        <v>1.2899099999999999</v>
      </c>
      <c r="IX1549" s="103">
        <f t="shared" si="431"/>
        <v>1.2938700000000001</v>
      </c>
      <c r="IY1549" s="112">
        <f t="shared" si="432"/>
        <v>27949</v>
      </c>
      <c r="IZ1549" s="104">
        <f t="shared" ca="1" si="433"/>
        <v>1.2958381818181819</v>
      </c>
      <c r="JA1549" s="102">
        <f t="shared" ca="1" si="434"/>
        <v>1.3056709523809522</v>
      </c>
      <c r="JB1549" s="102">
        <f t="shared" ca="1" si="435"/>
        <v>1.3128137254901961</v>
      </c>
      <c r="JC1549" s="103">
        <f t="shared" ca="1" si="436"/>
        <v>1.2822192537313437</v>
      </c>
      <c r="JD1549" s="104">
        <f t="shared" si="437"/>
        <v>5.2200000000000024E-3</v>
      </c>
      <c r="JE1549" s="102">
        <f t="shared" si="438"/>
        <v>-1.9700000000000273E-3</v>
      </c>
      <c r="JF1549" s="66">
        <f t="shared" ca="1" si="426"/>
        <v>6.6180952380952432E-3</v>
      </c>
      <c r="JG1549" s="66">
        <f t="shared" ca="1" si="425"/>
        <v>9.3428571428571291E-4</v>
      </c>
      <c r="JH1549" s="66">
        <f t="shared" ca="1" si="439"/>
        <v>4.0458781129954682E-3</v>
      </c>
      <c r="JI1549" s="80">
        <f t="shared" ca="1" si="440"/>
        <v>4.5537985937734613E-3</v>
      </c>
      <c r="JJ1549" s="118">
        <f t="shared" ca="1" si="441"/>
        <v>13360.736988308254</v>
      </c>
    </row>
    <row r="1550" spans="253:270" x14ac:dyDescent="0.3">
      <c r="IS1550" s="74">
        <v>1548</v>
      </c>
      <c r="IT1550" s="90" t="str">
        <f t="shared" si="427"/>
        <v>2007-01-17</v>
      </c>
      <c r="IU1550" s="101">
        <f t="shared" si="428"/>
        <v>1.2938700000000001</v>
      </c>
      <c r="IV1550" s="102">
        <f t="shared" si="429"/>
        <v>1.2977099999999999</v>
      </c>
      <c r="IW1550" s="102">
        <f t="shared" si="430"/>
        <v>1.2897700000000001</v>
      </c>
      <c r="IX1550" s="103">
        <f t="shared" si="431"/>
        <v>1.2964599999999999</v>
      </c>
      <c r="IY1550" s="112">
        <f t="shared" si="432"/>
        <v>35949</v>
      </c>
      <c r="IZ1550" s="104">
        <f t="shared" ca="1" si="433"/>
        <v>1.295448181818182</v>
      </c>
      <c r="JA1550" s="102">
        <f t="shared" ca="1" si="434"/>
        <v>1.3047961904761907</v>
      </c>
      <c r="JB1550" s="102">
        <f t="shared" ca="1" si="435"/>
        <v>1.3128535294117649</v>
      </c>
      <c r="JC1550" s="103">
        <f t="shared" ca="1" si="436"/>
        <v>1.2823770149253735</v>
      </c>
      <c r="JD1550" s="104">
        <f t="shared" si="437"/>
        <v>7.9399999999998361E-3</v>
      </c>
      <c r="JE1550" s="102">
        <f t="shared" si="438"/>
        <v>-2.5899999999998702E-3</v>
      </c>
      <c r="JF1550" s="66">
        <f t="shared" ca="1" si="426"/>
        <v>6.8066666666666701E-3</v>
      </c>
      <c r="JG1550" s="66">
        <f t="shared" ca="1" si="425"/>
        <v>9.3619047619047675E-4</v>
      </c>
      <c r="JH1550" s="66">
        <f t="shared" ca="1" si="439"/>
        <v>4.0106576272694846E-3</v>
      </c>
      <c r="JI1550" s="80">
        <f t="shared" ca="1" si="440"/>
        <v>4.5523154508138935E-3</v>
      </c>
      <c r="JJ1550" s="118">
        <f t="shared" ca="1" si="441"/>
        <v>13248.089243992134</v>
      </c>
    </row>
    <row r="1551" spans="253:270" x14ac:dyDescent="0.3">
      <c r="IS1551" s="74">
        <v>1549</v>
      </c>
      <c r="IT1551" s="90" t="str">
        <f t="shared" si="427"/>
        <v>2007-01-18</v>
      </c>
      <c r="IU1551" s="101">
        <f t="shared" si="428"/>
        <v>1.2965100000000001</v>
      </c>
      <c r="IV1551" s="102">
        <f t="shared" si="429"/>
        <v>1.3002100000000001</v>
      </c>
      <c r="IW1551" s="102">
        <f t="shared" si="430"/>
        <v>1.2915099999999999</v>
      </c>
      <c r="IX1551" s="103">
        <f t="shared" si="431"/>
        <v>1.2962100000000001</v>
      </c>
      <c r="IY1551" s="112">
        <f t="shared" si="432"/>
        <v>26950</v>
      </c>
      <c r="IZ1551" s="104">
        <f t="shared" ca="1" si="433"/>
        <v>1.2949072727272728</v>
      </c>
      <c r="JA1551" s="102">
        <f t="shared" ca="1" si="434"/>
        <v>1.3041452380952383</v>
      </c>
      <c r="JB1551" s="102">
        <f t="shared" ca="1" si="435"/>
        <v>1.3128874509803923</v>
      </c>
      <c r="JC1551" s="103">
        <f t="shared" ca="1" si="436"/>
        <v>1.2825310447761198</v>
      </c>
      <c r="JD1551" s="104">
        <f t="shared" si="437"/>
        <v>8.7000000000001521E-3</v>
      </c>
      <c r="JE1551" s="102">
        <f t="shared" si="438"/>
        <v>2.9999999999996696E-4</v>
      </c>
      <c r="JF1551" s="66">
        <f t="shared" ca="1" si="426"/>
        <v>6.948095238095248E-3</v>
      </c>
      <c r="JG1551" s="66">
        <f t="shared" ca="1" si="425"/>
        <v>7.0999999999999904E-4</v>
      </c>
      <c r="JH1551" s="66">
        <f t="shared" ca="1" si="439"/>
        <v>4.0225455326644332E-3</v>
      </c>
      <c r="JI1551" s="80">
        <f t="shared" ca="1" si="440"/>
        <v>4.4593507962269133E-3</v>
      </c>
      <c r="JJ1551" s="118">
        <f t="shared" ca="1" si="441"/>
        <v>13014.289631139096</v>
      </c>
    </row>
    <row r="1552" spans="253:270" x14ac:dyDescent="0.3">
      <c r="IS1552" s="74">
        <v>1550</v>
      </c>
      <c r="IT1552" s="90" t="str">
        <f t="shared" si="427"/>
        <v>2007-01-20</v>
      </c>
      <c r="IU1552" s="101">
        <f t="shared" si="428"/>
        <v>1.2964100000000001</v>
      </c>
      <c r="IV1552" s="102">
        <f t="shared" si="429"/>
        <v>1.29711</v>
      </c>
      <c r="IW1552" s="102">
        <f t="shared" si="430"/>
        <v>1.2964100000000001</v>
      </c>
      <c r="IX1552" s="103">
        <f t="shared" si="431"/>
        <v>1.2966599999999999</v>
      </c>
      <c r="IY1552" s="112">
        <f t="shared" si="432"/>
        <v>124</v>
      </c>
      <c r="IZ1552" s="104">
        <f t="shared" ca="1" si="433"/>
        <v>1.2943800000000001</v>
      </c>
      <c r="JA1552" s="102">
        <f t="shared" ca="1" si="434"/>
        <v>1.3034400000000002</v>
      </c>
      <c r="JB1552" s="102">
        <f t="shared" ca="1" si="435"/>
        <v>1.3126278431372549</v>
      </c>
      <c r="JC1552" s="103">
        <f t="shared" ca="1" si="436"/>
        <v>1.2827243781094531</v>
      </c>
      <c r="JD1552" s="104">
        <f t="shared" si="437"/>
        <v>6.9999999999992291E-4</v>
      </c>
      <c r="JE1552" s="102">
        <f t="shared" si="438"/>
        <v>-2.4999999999986144E-4</v>
      </c>
      <c r="JF1552" s="66">
        <f t="shared" ca="1" si="426"/>
        <v>6.591428571428571E-3</v>
      </c>
      <c r="JG1552" s="66">
        <f t="shared" ca="1" si="425"/>
        <v>7.738095238095285E-4</v>
      </c>
      <c r="JH1552" s="66">
        <f t="shared" ca="1" si="439"/>
        <v>4.2236480347075302E-3</v>
      </c>
      <c r="JI1552" s="80">
        <f t="shared" ca="1" si="440"/>
        <v>4.4355066025045832E-3</v>
      </c>
      <c r="JJ1552" s="118">
        <f t="shared" ca="1" si="441"/>
        <v>13796.945419276484</v>
      </c>
    </row>
    <row r="1553" spans="253:270" x14ac:dyDescent="0.3">
      <c r="IS1553" s="74">
        <v>1551</v>
      </c>
      <c r="IT1553" s="90" t="str">
        <f t="shared" si="427"/>
        <v>2007-01-21</v>
      </c>
      <c r="IU1553" s="101">
        <f t="shared" si="428"/>
        <v>1.29671</v>
      </c>
      <c r="IV1553" s="102">
        <f t="shared" si="429"/>
        <v>1.2979400000000001</v>
      </c>
      <c r="IW1553" s="102">
        <f t="shared" si="430"/>
        <v>1.2924500000000001</v>
      </c>
      <c r="IX1553" s="103">
        <f t="shared" si="431"/>
        <v>1.2950699999999999</v>
      </c>
      <c r="IY1553" s="112">
        <f t="shared" si="432"/>
        <v>22096</v>
      </c>
      <c r="IZ1553" s="104">
        <f t="shared" ca="1" si="433"/>
        <v>1.2939154545454548</v>
      </c>
      <c r="JA1553" s="102">
        <f t="shared" ca="1" si="434"/>
        <v>1.3024952380952379</v>
      </c>
      <c r="JB1553" s="102">
        <f t="shared" ca="1" si="435"/>
        <v>1.3123419607843136</v>
      </c>
      <c r="JC1553" s="103">
        <f t="shared" ca="1" si="436"/>
        <v>1.2829090049751246</v>
      </c>
      <c r="JD1553" s="104">
        <f t="shared" si="437"/>
        <v>5.4899999999999949E-3</v>
      </c>
      <c r="JE1553" s="102">
        <f t="shared" si="438"/>
        <v>1.6400000000000858E-3</v>
      </c>
      <c r="JF1553" s="66">
        <f t="shared" ca="1" si="426"/>
        <v>6.3999999999999934E-3</v>
      </c>
      <c r="JG1553" s="66">
        <f t="shared" ca="1" si="425"/>
        <v>1.0157142857142997E-3</v>
      </c>
      <c r="JH1553" s="66">
        <f t="shared" ca="1" si="439"/>
        <v>4.1778828085413146E-3</v>
      </c>
      <c r="JI1553" s="80">
        <f t="shared" ca="1" si="440"/>
        <v>4.3365188709801987E-3</v>
      </c>
      <c r="JJ1553" s="118">
        <f t="shared" ca="1" si="441"/>
        <v>13734.695224560486</v>
      </c>
    </row>
    <row r="1554" spans="253:270" x14ac:dyDescent="0.3">
      <c r="IS1554" s="74">
        <v>1552</v>
      </c>
      <c r="IT1554" s="90" t="str">
        <f t="shared" si="427"/>
        <v>2007-01-22</v>
      </c>
      <c r="IU1554" s="101">
        <f t="shared" si="428"/>
        <v>1.2950200000000001</v>
      </c>
      <c r="IV1554" s="102">
        <f t="shared" si="429"/>
        <v>1.3045100000000001</v>
      </c>
      <c r="IW1554" s="102">
        <f t="shared" si="430"/>
        <v>1.29301</v>
      </c>
      <c r="IX1554" s="103">
        <f t="shared" si="431"/>
        <v>1.3027299999999999</v>
      </c>
      <c r="IY1554" s="112">
        <f t="shared" si="432"/>
        <v>30587</v>
      </c>
      <c r="IZ1554" s="104">
        <f t="shared" ca="1" si="433"/>
        <v>1.2947218181818181</v>
      </c>
      <c r="JA1554" s="102">
        <f t="shared" ca="1" si="434"/>
        <v>1.3016599999999998</v>
      </c>
      <c r="JB1554" s="102">
        <f t="shared" ca="1" si="435"/>
        <v>1.3120670588235293</v>
      </c>
      <c r="JC1554" s="103">
        <f t="shared" ca="1" si="436"/>
        <v>1.2830913432835824</v>
      </c>
      <c r="JD1554" s="104">
        <f t="shared" si="437"/>
        <v>1.1500000000000066E-2</v>
      </c>
      <c r="JE1554" s="102">
        <f t="shared" si="438"/>
        <v>-7.7099999999998836E-3</v>
      </c>
      <c r="JF1554" s="66">
        <f t="shared" ca="1" si="426"/>
        <v>6.6028571428571325E-3</v>
      </c>
      <c r="JG1554" s="66">
        <f t="shared" ca="1" si="425"/>
        <v>9.0476190476193195E-4</v>
      </c>
      <c r="JH1554" s="66">
        <f t="shared" ca="1" si="439"/>
        <v>4.3149189065460258E-3</v>
      </c>
      <c r="JI1554" s="80">
        <f t="shared" ca="1" si="440"/>
        <v>4.5244716808628101E-3</v>
      </c>
      <c r="JJ1554" s="118">
        <f t="shared" ca="1" si="441"/>
        <v>13891.719101060402</v>
      </c>
    </row>
    <row r="1555" spans="253:270" x14ac:dyDescent="0.3">
      <c r="IS1555" s="74">
        <v>1553</v>
      </c>
      <c r="IT1555" s="90" t="str">
        <f t="shared" si="427"/>
        <v>2007-01-23</v>
      </c>
      <c r="IU1555" s="101">
        <f t="shared" si="428"/>
        <v>1.30278</v>
      </c>
      <c r="IV1555" s="102">
        <f t="shared" si="429"/>
        <v>1.30376</v>
      </c>
      <c r="IW1555" s="102">
        <f t="shared" si="430"/>
        <v>1.2949900000000001</v>
      </c>
      <c r="IX1555" s="103">
        <f t="shared" si="431"/>
        <v>1.2971900000000001</v>
      </c>
      <c r="IY1555" s="112">
        <f t="shared" si="432"/>
        <v>33459</v>
      </c>
      <c r="IZ1555" s="104">
        <f t="shared" ca="1" si="433"/>
        <v>1.2954272727272729</v>
      </c>
      <c r="JA1555" s="102">
        <f t="shared" ca="1" si="434"/>
        <v>1.3005609523809523</v>
      </c>
      <c r="JB1555" s="102">
        <f t="shared" ca="1" si="435"/>
        <v>1.3117466666666668</v>
      </c>
      <c r="JC1555" s="103">
        <f t="shared" ca="1" si="436"/>
        <v>1.2832863184079606</v>
      </c>
      <c r="JD1555" s="104">
        <f t="shared" si="437"/>
        <v>8.7699999999999445E-3</v>
      </c>
      <c r="JE1555" s="102">
        <f t="shared" si="438"/>
        <v>5.5899999999999839E-3</v>
      </c>
      <c r="JF1555" s="66">
        <f t="shared" ca="1" si="426"/>
        <v>7.0204761904761777E-3</v>
      </c>
      <c r="JG1555" s="66">
        <f t="shared" ca="1" si="425"/>
        <v>1.1709523809524075E-3</v>
      </c>
      <c r="JH1555" s="66">
        <f t="shared" ca="1" si="439"/>
        <v>4.0732886867522536E-3</v>
      </c>
      <c r="JI1555" s="80">
        <f t="shared" ca="1" si="440"/>
        <v>4.6266957300739615E-3</v>
      </c>
      <c r="JJ1555" s="118">
        <f t="shared" ca="1" si="441"/>
        <v>13307.6586225228</v>
      </c>
    </row>
    <row r="1556" spans="253:270" x14ac:dyDescent="0.3">
      <c r="IS1556" s="74">
        <v>1554</v>
      </c>
      <c r="IT1556" s="90" t="str">
        <f t="shared" si="427"/>
        <v>2007-01-24</v>
      </c>
      <c r="IU1556" s="101">
        <f t="shared" si="428"/>
        <v>1.29714</v>
      </c>
      <c r="IV1556" s="102">
        <f t="shared" si="429"/>
        <v>1.3003</v>
      </c>
      <c r="IW1556" s="102">
        <f t="shared" si="430"/>
        <v>1.2916700000000001</v>
      </c>
      <c r="IX1556" s="103">
        <f t="shared" si="431"/>
        <v>1.29328</v>
      </c>
      <c r="IY1556" s="112">
        <f t="shared" si="432"/>
        <v>35854</v>
      </c>
      <c r="IZ1556" s="104">
        <f t="shared" ca="1" si="433"/>
        <v>1.2954663636363635</v>
      </c>
      <c r="JA1556" s="102">
        <f t="shared" ca="1" si="434"/>
        <v>1.2992719047619046</v>
      </c>
      <c r="JB1556" s="102">
        <f t="shared" ca="1" si="435"/>
        <v>1.3112215686274511</v>
      </c>
      <c r="JC1556" s="103">
        <f t="shared" ca="1" si="436"/>
        <v>1.2834959203980101</v>
      </c>
      <c r="JD1556" s="104">
        <f t="shared" si="437"/>
        <v>8.6299999999999155E-3</v>
      </c>
      <c r="JE1556" s="102">
        <f t="shared" si="438"/>
        <v>3.8599999999999746E-3</v>
      </c>
      <c r="JF1556" s="66">
        <f t="shared" ca="1" si="426"/>
        <v>7.3909523809523739E-3</v>
      </c>
      <c r="JG1556" s="66">
        <f t="shared" ca="1" si="425"/>
        <v>1.3500000000000259E-3</v>
      </c>
      <c r="JH1556" s="66">
        <f t="shared" ca="1" si="439"/>
        <v>3.8424866759528874E-3</v>
      </c>
      <c r="JI1556" s="80">
        <f t="shared" ca="1" si="440"/>
        <v>4.6544571572387713E-3</v>
      </c>
      <c r="JJ1556" s="118">
        <f t="shared" ca="1" si="441"/>
        <v>12595.782004279041</v>
      </c>
    </row>
    <row r="1557" spans="253:270" x14ac:dyDescent="0.3">
      <c r="IS1557" s="74">
        <v>1555</v>
      </c>
      <c r="IT1557" s="90" t="str">
        <f t="shared" si="427"/>
        <v>2007-01-25</v>
      </c>
      <c r="IU1557" s="101">
        <f t="shared" si="428"/>
        <v>1.29328</v>
      </c>
      <c r="IV1557" s="102">
        <f t="shared" si="429"/>
        <v>1.29457</v>
      </c>
      <c r="IW1557" s="102">
        <f t="shared" si="430"/>
        <v>1.28769</v>
      </c>
      <c r="IX1557" s="103">
        <f t="shared" si="431"/>
        <v>1.2922</v>
      </c>
      <c r="IY1557" s="112">
        <f t="shared" si="432"/>
        <v>33471</v>
      </c>
      <c r="IZ1557" s="104">
        <f t="shared" ca="1" si="433"/>
        <v>1.2953927272727273</v>
      </c>
      <c r="JA1557" s="102">
        <f t="shared" ca="1" si="434"/>
        <v>1.297595238095238</v>
      </c>
      <c r="JB1557" s="102">
        <f t="shared" ca="1" si="435"/>
        <v>1.3107643137254901</v>
      </c>
      <c r="JC1557" s="103">
        <f t="shared" ca="1" si="436"/>
        <v>1.2836956716417913</v>
      </c>
      <c r="JD1557" s="104">
        <f t="shared" si="437"/>
        <v>6.8799999999999972E-3</v>
      </c>
      <c r="JE1557" s="102">
        <f t="shared" si="438"/>
        <v>1.0799999999999699E-3</v>
      </c>
      <c r="JF1557" s="66">
        <f t="shared" ca="1" si="426"/>
        <v>7.2676190476190358E-3</v>
      </c>
      <c r="JG1557" s="66">
        <f t="shared" ca="1" si="425"/>
        <v>1.7376190476190751E-3</v>
      </c>
      <c r="JH1557" s="66">
        <f t="shared" ca="1" si="439"/>
        <v>3.8152449896521616E-3</v>
      </c>
      <c r="JI1557" s="80">
        <f t="shared" ca="1" si="440"/>
        <v>4.2601865650650477E-3</v>
      </c>
      <c r="JJ1557" s="118">
        <f t="shared" ca="1" si="441"/>
        <v>12731.970260946402</v>
      </c>
    </row>
    <row r="1558" spans="253:270" x14ac:dyDescent="0.3">
      <c r="IS1558" s="74">
        <v>1556</v>
      </c>
      <c r="IT1558" s="90" t="str">
        <f t="shared" si="427"/>
        <v>2007-01-26</v>
      </c>
      <c r="IU1558" s="101">
        <f t="shared" si="428"/>
        <v>1.2922199999999999</v>
      </c>
      <c r="IV1558" s="102">
        <f t="shared" si="429"/>
        <v>1.2922199999999999</v>
      </c>
      <c r="IW1558" s="102">
        <f t="shared" si="430"/>
        <v>1.2922199999999999</v>
      </c>
      <c r="IX1558" s="103">
        <f t="shared" si="431"/>
        <v>1.2922199999999999</v>
      </c>
      <c r="IY1558" s="112">
        <f t="shared" si="432"/>
        <v>1</v>
      </c>
      <c r="IZ1558" s="104">
        <f t="shared" ca="1" si="433"/>
        <v>1.295249090909091</v>
      </c>
      <c r="JA1558" s="102">
        <f t="shared" ca="1" si="434"/>
        <v>1.2964171428571429</v>
      </c>
      <c r="JB1558" s="102">
        <f t="shared" ca="1" si="435"/>
        <v>1.3101343137254902</v>
      </c>
      <c r="JC1558" s="103">
        <f t="shared" ca="1" si="436"/>
        <v>1.2838650248756223</v>
      </c>
      <c r="JD1558" s="104">
        <f t="shared" si="437"/>
        <v>0</v>
      </c>
      <c r="JE1558" s="102">
        <f t="shared" si="438"/>
        <v>0</v>
      </c>
      <c r="JF1558" s="66">
        <f t="shared" ca="1" si="426"/>
        <v>6.5847619047618919E-3</v>
      </c>
      <c r="JG1558" s="66">
        <f t="shared" ca="1" si="425"/>
        <v>1.241904761904788E-3</v>
      </c>
      <c r="JH1558" s="66">
        <f t="shared" ca="1" si="439"/>
        <v>3.7713552181418875E-3</v>
      </c>
      <c r="JI1558" s="80">
        <f t="shared" ca="1" si="440"/>
        <v>3.8033927448899905E-3</v>
      </c>
      <c r="JJ1558" s="118">
        <f t="shared" ca="1" si="441"/>
        <v>13719.751689673682</v>
      </c>
    </row>
    <row r="1559" spans="253:270" x14ac:dyDescent="0.3">
      <c r="IS1559" s="74">
        <v>1557</v>
      </c>
      <c r="IT1559" s="90" t="str">
        <f t="shared" si="427"/>
        <v>2007-01-27</v>
      </c>
      <c r="IU1559" s="101">
        <f t="shared" si="428"/>
        <v>1.2922499999999999</v>
      </c>
      <c r="IV1559" s="102">
        <f t="shared" si="429"/>
        <v>1.29318</v>
      </c>
      <c r="IW1559" s="102">
        <f t="shared" si="430"/>
        <v>1.2918000000000001</v>
      </c>
      <c r="IX1559" s="103">
        <f t="shared" si="431"/>
        <v>1.2924100000000001</v>
      </c>
      <c r="IY1559" s="112">
        <f t="shared" si="432"/>
        <v>351</v>
      </c>
      <c r="IZ1559" s="104">
        <f t="shared" ca="1" si="433"/>
        <v>1.2953000000000001</v>
      </c>
      <c r="JA1559" s="102">
        <f t="shared" ca="1" si="434"/>
        <v>1.2956500000000002</v>
      </c>
      <c r="JB1559" s="102">
        <f t="shared" ca="1" si="435"/>
        <v>1.3093119607843142</v>
      </c>
      <c r="JC1559" s="103">
        <f t="shared" ca="1" si="436"/>
        <v>1.2840369154228859</v>
      </c>
      <c r="JD1559" s="104">
        <f t="shared" si="437"/>
        <v>1.3799999999999368E-3</v>
      </c>
      <c r="JE1559" s="102">
        <f t="shared" si="438"/>
        <v>-1.6000000000016001E-4</v>
      </c>
      <c r="JF1559" s="66">
        <f t="shared" ca="1" si="426"/>
        <v>6.1566666666666514E-3</v>
      </c>
      <c r="JG1559" s="66">
        <f t="shared" ref="JG1559:JG1622" ca="1" si="442">IF(IU1559&lt;&gt;"",IF($IS1559&gt;=JG$1,AVERAGE(INDIRECT(CONCATENATE("JE",$IS1559+2,":JE",$IS1559+2-JG$1))),""),"")</f>
        <v>8.2761904761906638E-4</v>
      </c>
      <c r="JH1559" s="66">
        <f t="shared" ca="1" si="439"/>
        <v>3.8272112604017809E-3</v>
      </c>
      <c r="JI1559" s="80">
        <f t="shared" ca="1" si="440"/>
        <v>3.4425944047807079E-3</v>
      </c>
      <c r="JJ1559" s="118">
        <f t="shared" ca="1" si="441"/>
        <v>14365.663213689822</v>
      </c>
    </row>
    <row r="1560" spans="253:270" x14ac:dyDescent="0.3">
      <c r="IS1560" s="74">
        <v>1558</v>
      </c>
      <c r="IT1560" s="90" t="str">
        <f t="shared" si="427"/>
        <v>2007-01-28</v>
      </c>
      <c r="IU1560" s="101">
        <f t="shared" si="428"/>
        <v>1.2924100000000001</v>
      </c>
      <c r="IV1560" s="102">
        <f t="shared" si="429"/>
        <v>1.2967200000000001</v>
      </c>
      <c r="IW1560" s="102">
        <f t="shared" si="430"/>
        <v>1.29006</v>
      </c>
      <c r="IX1560" s="103">
        <f t="shared" si="431"/>
        <v>1.29573</v>
      </c>
      <c r="IY1560" s="112">
        <f t="shared" si="432"/>
        <v>22656</v>
      </c>
      <c r="IZ1560" s="104">
        <f t="shared" ca="1" si="433"/>
        <v>1.2954690909090909</v>
      </c>
      <c r="JA1560" s="102">
        <f t="shared" ca="1" si="434"/>
        <v>1.2954109523809525</v>
      </c>
      <c r="JB1560" s="102">
        <f t="shared" ca="1" si="435"/>
        <v>1.3085635294117652</v>
      </c>
      <c r="JC1560" s="103">
        <f t="shared" ca="1" si="436"/>
        <v>1.284236119402985</v>
      </c>
      <c r="JD1560" s="104">
        <f t="shared" si="437"/>
        <v>6.6600000000001103E-3</v>
      </c>
      <c r="JE1560" s="102">
        <f t="shared" si="438"/>
        <v>-3.3199999999999896E-3</v>
      </c>
      <c r="JF1560" s="66">
        <f t="shared" ca="1" si="426"/>
        <v>5.8847619047618953E-3</v>
      </c>
      <c r="JG1560" s="66">
        <f t="shared" ca="1" si="442"/>
        <v>2.9714285714287937E-4</v>
      </c>
      <c r="JH1560" s="66">
        <f t="shared" ca="1" si="439"/>
        <v>3.5703389448910969E-3</v>
      </c>
      <c r="JI1560" s="80">
        <f t="shared" ca="1" si="440"/>
        <v>3.1719036538198127E-3</v>
      </c>
      <c r="JJ1560" s="118">
        <f t="shared" ca="1" si="441"/>
        <v>14042.059311412106</v>
      </c>
    </row>
    <row r="1561" spans="253:270" x14ac:dyDescent="0.3">
      <c r="IS1561" s="74">
        <v>1559</v>
      </c>
      <c r="IT1561" s="90" t="str">
        <f t="shared" si="427"/>
        <v>2007-01-29</v>
      </c>
      <c r="IU1561" s="101">
        <f t="shared" si="428"/>
        <v>1.29573</v>
      </c>
      <c r="IV1561" s="102">
        <f t="shared" si="429"/>
        <v>1.2981499999999999</v>
      </c>
      <c r="IW1561" s="102">
        <f t="shared" si="430"/>
        <v>1.2946</v>
      </c>
      <c r="IX1561" s="103">
        <f t="shared" si="431"/>
        <v>1.2970200000000001</v>
      </c>
      <c r="IY1561" s="112">
        <f t="shared" si="432"/>
        <v>27473</v>
      </c>
      <c r="IZ1561" s="104">
        <f t="shared" ca="1" si="433"/>
        <v>1.29552</v>
      </c>
      <c r="JA1561" s="102">
        <f t="shared" ca="1" si="434"/>
        <v>1.2951661904761904</v>
      </c>
      <c r="JB1561" s="102">
        <f t="shared" ca="1" si="435"/>
        <v>1.3078337254901968</v>
      </c>
      <c r="JC1561" s="103">
        <f t="shared" ca="1" si="436"/>
        <v>1.2843874129353234</v>
      </c>
      <c r="JD1561" s="104">
        <f t="shared" si="437"/>
        <v>3.5499999999999421E-3</v>
      </c>
      <c r="JE1561" s="102">
        <f t="shared" si="438"/>
        <v>-1.2900000000000134E-3</v>
      </c>
      <c r="JF1561" s="66">
        <f t="shared" ca="1" si="426"/>
        <v>6.0014285714285543E-3</v>
      </c>
      <c r="JG1561" s="66">
        <f t="shared" ca="1" si="442"/>
        <v>2.8142857142859646E-4</v>
      </c>
      <c r="JH1561" s="66">
        <f t="shared" ca="1" si="439"/>
        <v>3.4500866596629009E-3</v>
      </c>
      <c r="JI1561" s="80">
        <f t="shared" ca="1" si="440"/>
        <v>3.1789026044701822E-3</v>
      </c>
      <c r="JJ1561" s="118">
        <f t="shared" ca="1" si="441"/>
        <v>13280.232808965266</v>
      </c>
    </row>
    <row r="1562" spans="253:270" x14ac:dyDescent="0.3">
      <c r="IS1562" s="74">
        <v>1560</v>
      </c>
      <c r="IT1562" s="90" t="str">
        <f t="shared" si="427"/>
        <v>2007-01-30</v>
      </c>
      <c r="IU1562" s="101">
        <f t="shared" si="428"/>
        <v>1.2970200000000001</v>
      </c>
      <c r="IV1562" s="102">
        <f t="shared" si="429"/>
        <v>1.3037099999999999</v>
      </c>
      <c r="IW1562" s="102">
        <f t="shared" si="430"/>
        <v>1.2926299999999999</v>
      </c>
      <c r="IX1562" s="103">
        <f t="shared" si="431"/>
        <v>1.3032900000000001</v>
      </c>
      <c r="IY1562" s="112">
        <f t="shared" si="432"/>
        <v>31207</v>
      </c>
      <c r="IZ1562" s="104">
        <f t="shared" ca="1" si="433"/>
        <v>1.2961636363636364</v>
      </c>
      <c r="JA1562" s="102">
        <f t="shared" ca="1" si="434"/>
        <v>1.2952057142857143</v>
      </c>
      <c r="JB1562" s="102">
        <f t="shared" ca="1" si="435"/>
        <v>1.3072772549019611</v>
      </c>
      <c r="JC1562" s="103">
        <f t="shared" ca="1" si="436"/>
        <v>1.2845052736318407</v>
      </c>
      <c r="JD1562" s="104">
        <f t="shared" si="437"/>
        <v>1.1079999999999979E-2</v>
      </c>
      <c r="JE1562" s="102">
        <f t="shared" si="438"/>
        <v>-6.2699999999999978E-3</v>
      </c>
      <c r="JF1562" s="66">
        <f t="shared" ca="1" si="426"/>
        <v>6.2314285714285492E-3</v>
      </c>
      <c r="JG1562" s="66">
        <f t="shared" ca="1" si="442"/>
        <v>-4.7619047617244872E-7</v>
      </c>
      <c r="JH1562" s="66">
        <f t="shared" ca="1" si="439"/>
        <v>3.6159979004870518E-3</v>
      </c>
      <c r="JI1562" s="80">
        <f t="shared" ca="1" si="440"/>
        <v>3.4714309883066676E-3</v>
      </c>
      <c r="JJ1562" s="118">
        <f t="shared" ca="1" si="441"/>
        <v>13374.370588195374</v>
      </c>
    </row>
    <row r="1563" spans="253:270" x14ac:dyDescent="0.3">
      <c r="IS1563" s="74">
        <v>1561</v>
      </c>
      <c r="IT1563" s="90" t="str">
        <f t="shared" si="427"/>
        <v>2007-01-31</v>
      </c>
      <c r="IU1563" s="101">
        <f t="shared" si="428"/>
        <v>1.3032699999999999</v>
      </c>
      <c r="IV1563" s="102">
        <f t="shared" si="429"/>
        <v>1.3053399999999999</v>
      </c>
      <c r="IW1563" s="102">
        <f t="shared" si="430"/>
        <v>1.30033</v>
      </c>
      <c r="IX1563" s="103">
        <f t="shared" si="431"/>
        <v>1.30227</v>
      </c>
      <c r="IY1563" s="112">
        <f t="shared" si="432"/>
        <v>29502</v>
      </c>
      <c r="IZ1563" s="104">
        <f t="shared" ca="1" si="433"/>
        <v>1.2966736363636366</v>
      </c>
      <c r="JA1563" s="102">
        <f t="shared" ca="1" si="434"/>
        <v>1.2953052380952381</v>
      </c>
      <c r="JB1563" s="102">
        <f t="shared" ca="1" si="435"/>
        <v>1.30675705882353</v>
      </c>
      <c r="JC1563" s="103">
        <f t="shared" ca="1" si="436"/>
        <v>1.2846217910447764</v>
      </c>
      <c r="JD1563" s="104">
        <f t="shared" si="437"/>
        <v>5.0099999999999589E-3</v>
      </c>
      <c r="JE1563" s="102">
        <f t="shared" si="438"/>
        <v>9.9999999999988987E-4</v>
      </c>
      <c r="JF1563" s="66">
        <f t="shared" ca="1" si="426"/>
        <v>6.3214285714285464E-3</v>
      </c>
      <c r="JG1563" s="66">
        <f t="shared" ca="1" si="442"/>
        <v>-5.6666666666657252E-5</v>
      </c>
      <c r="JH1563" s="66">
        <f t="shared" ca="1" si="439"/>
        <v>3.5605313751559094E-3</v>
      </c>
      <c r="JI1563" s="80">
        <f t="shared" ca="1" si="440"/>
        <v>3.4451322917903059E-3</v>
      </c>
      <c r="JJ1563" s="118">
        <f t="shared" ca="1" si="441"/>
        <v>12490.273985618876</v>
      </c>
    </row>
    <row r="1564" spans="253:270" x14ac:dyDescent="0.3">
      <c r="IS1564" s="74">
        <v>1562</v>
      </c>
      <c r="IT1564" s="90" t="str">
        <f t="shared" si="427"/>
        <v>2007-02-01</v>
      </c>
      <c r="IU1564" s="101">
        <f t="shared" si="428"/>
        <v>1.30237</v>
      </c>
      <c r="IV1564" s="102">
        <f t="shared" si="429"/>
        <v>1.3066</v>
      </c>
      <c r="IW1564" s="102">
        <f t="shared" si="430"/>
        <v>1.2951999999999999</v>
      </c>
      <c r="IX1564" s="103">
        <f t="shared" si="431"/>
        <v>1.2966599999999999</v>
      </c>
      <c r="IY1564" s="112">
        <f t="shared" si="432"/>
        <v>28518</v>
      </c>
      <c r="IZ1564" s="104">
        <f t="shared" ca="1" si="433"/>
        <v>1.2968181818181819</v>
      </c>
      <c r="JA1564" s="102">
        <f t="shared" ca="1" si="434"/>
        <v>1.2954385714285714</v>
      </c>
      <c r="JB1564" s="102">
        <f t="shared" ca="1" si="435"/>
        <v>1.3061280392156867</v>
      </c>
      <c r="JC1564" s="103">
        <f t="shared" ca="1" si="436"/>
        <v>1.2847030348258708</v>
      </c>
      <c r="JD1564" s="104">
        <f t="shared" si="437"/>
        <v>1.1400000000000077E-2</v>
      </c>
      <c r="JE1564" s="102">
        <f t="shared" si="438"/>
        <v>5.7100000000001039E-3</v>
      </c>
      <c r="JF1564" s="66">
        <f t="shared" ca="1" si="426"/>
        <v>6.5147619047618887E-3</v>
      </c>
      <c r="JG1564" s="66">
        <f t="shared" ca="1" si="442"/>
        <v>-8.6190476190459297E-5</v>
      </c>
      <c r="JH1564" s="66">
        <f t="shared" ca="1" si="439"/>
        <v>3.7173628889406087E-3</v>
      </c>
      <c r="JI1564" s="80">
        <f t="shared" ca="1" si="440"/>
        <v>3.3925288730082934E-3</v>
      </c>
      <c r="JJ1564" s="118">
        <f t="shared" ca="1" si="441"/>
        <v>12394.551218917422</v>
      </c>
    </row>
    <row r="1565" spans="253:270" x14ac:dyDescent="0.3">
      <c r="IS1565" s="74">
        <v>1563</v>
      </c>
      <c r="IT1565" s="90" t="str">
        <f t="shared" si="427"/>
        <v>2007-02-03</v>
      </c>
      <c r="IU1565" s="101">
        <f t="shared" si="428"/>
        <v>1.2968599999999999</v>
      </c>
      <c r="IV1565" s="102">
        <f t="shared" si="429"/>
        <v>1.29695</v>
      </c>
      <c r="IW1565" s="102">
        <f t="shared" si="430"/>
        <v>1.29636</v>
      </c>
      <c r="IX1565" s="103">
        <f t="shared" si="431"/>
        <v>1.2965100000000001</v>
      </c>
      <c r="IY1565" s="112">
        <f t="shared" si="432"/>
        <v>145</v>
      </c>
      <c r="IZ1565" s="104">
        <f t="shared" ca="1" si="433"/>
        <v>1.2962527272727273</v>
      </c>
      <c r="JA1565" s="102">
        <f t="shared" ca="1" si="434"/>
        <v>1.2957757142857145</v>
      </c>
      <c r="JB1565" s="102">
        <f t="shared" ca="1" si="435"/>
        <v>1.3056527450980395</v>
      </c>
      <c r="JC1565" s="103">
        <f t="shared" ca="1" si="436"/>
        <v>1.284784626865672</v>
      </c>
      <c r="JD1565" s="104">
        <f t="shared" si="437"/>
        <v>5.9000000000009045E-4</v>
      </c>
      <c r="JE1565" s="102">
        <f t="shared" si="438"/>
        <v>3.4999999999985043E-4</v>
      </c>
      <c r="JF1565" s="66">
        <f t="shared" ref="JF1565:JF1628" ca="1" si="443">IF(IT1565&lt;&gt;"",IF($IS1565&gt;=JF$1,AVERAGE(INDIRECT(CONCATENATE("JD",$IS1565+2,":JD",$IS1565+2-JF$1))),""),"")</f>
        <v>5.9095238095237933E-3</v>
      </c>
      <c r="JG1565" s="66">
        <f t="shared" ca="1" si="442"/>
        <v>-2.8047619047617757E-4</v>
      </c>
      <c r="JH1565" s="66">
        <f t="shared" ca="1" si="439"/>
        <v>3.5960646164416663E-3</v>
      </c>
      <c r="JI1565" s="80">
        <f t="shared" ca="1" si="440"/>
        <v>3.2418094244836691E-3</v>
      </c>
      <c r="JJ1565" s="118">
        <f t="shared" ca="1" si="441"/>
        <v>13051.132262154999</v>
      </c>
    </row>
    <row r="1566" spans="253:270" x14ac:dyDescent="0.3">
      <c r="IS1566" s="74">
        <v>1564</v>
      </c>
      <c r="IT1566" s="90" t="str">
        <f t="shared" si="427"/>
        <v>2007-02-04</v>
      </c>
      <c r="IU1566" s="101">
        <f t="shared" si="428"/>
        <v>1.2965599999999999</v>
      </c>
      <c r="IV1566" s="102">
        <f t="shared" si="429"/>
        <v>1.2967</v>
      </c>
      <c r="IW1566" s="102">
        <f t="shared" si="430"/>
        <v>1.29152</v>
      </c>
      <c r="IX1566" s="103">
        <f t="shared" si="431"/>
        <v>1.2928599999999999</v>
      </c>
      <c r="IY1566" s="112">
        <f t="shared" si="432"/>
        <v>23309</v>
      </c>
      <c r="IZ1566" s="104">
        <f t="shared" ca="1" si="433"/>
        <v>1.2958590909090908</v>
      </c>
      <c r="JA1566" s="102">
        <f t="shared" ca="1" si="434"/>
        <v>1.2957761904761904</v>
      </c>
      <c r="JB1566" s="102">
        <f t="shared" ca="1" si="435"/>
        <v>1.3051490196078435</v>
      </c>
      <c r="JC1566" s="103">
        <f t="shared" ca="1" si="436"/>
        <v>1.2848859203980103</v>
      </c>
      <c r="JD1566" s="104">
        <f t="shared" si="437"/>
        <v>5.1799999999999624E-3</v>
      </c>
      <c r="JE1566" s="102">
        <f t="shared" si="438"/>
        <v>3.7000000000000366E-3</v>
      </c>
      <c r="JF1566" s="66">
        <f t="shared" ca="1" si="443"/>
        <v>5.7871428571428423E-3</v>
      </c>
      <c r="JG1566" s="66">
        <f t="shared" ca="1" si="442"/>
        <v>5.8571428571442209E-5</v>
      </c>
      <c r="JH1566" s="66">
        <f t="shared" ca="1" si="439"/>
        <v>3.5750166737635301E-3</v>
      </c>
      <c r="JI1566" s="80">
        <f t="shared" ca="1" si="440"/>
        <v>3.2679501157734368E-3</v>
      </c>
      <c r="JJ1566" s="118">
        <f t="shared" ca="1" si="441"/>
        <v>12859.109833313323</v>
      </c>
    </row>
    <row r="1567" spans="253:270" x14ac:dyDescent="0.3">
      <c r="IS1567" s="74">
        <v>1565</v>
      </c>
      <c r="IT1567" s="90" t="str">
        <f t="shared" si="427"/>
        <v>2007-02-05</v>
      </c>
      <c r="IU1567" s="101">
        <f t="shared" si="428"/>
        <v>1.2928500000000001</v>
      </c>
      <c r="IV1567" s="102">
        <f t="shared" si="429"/>
        <v>1.2990600000000001</v>
      </c>
      <c r="IW1567" s="102">
        <f t="shared" si="430"/>
        <v>1.29145</v>
      </c>
      <c r="IX1567" s="103">
        <f t="shared" si="431"/>
        <v>1.29853</v>
      </c>
      <c r="IY1567" s="112">
        <f t="shared" si="432"/>
        <v>26091</v>
      </c>
      <c r="IZ1567" s="104">
        <f t="shared" ca="1" si="433"/>
        <v>1.2963363636363634</v>
      </c>
      <c r="JA1567" s="102">
        <f t="shared" ca="1" si="434"/>
        <v>1.2960390476190475</v>
      </c>
      <c r="JB1567" s="102">
        <f t="shared" ca="1" si="435"/>
        <v>1.3046541176470592</v>
      </c>
      <c r="JC1567" s="103">
        <f t="shared" ca="1" si="436"/>
        <v>1.2849876119402988</v>
      </c>
      <c r="JD1567" s="104">
        <f t="shared" si="437"/>
        <v>7.6100000000001167E-3</v>
      </c>
      <c r="JE1567" s="102">
        <f t="shared" si="438"/>
        <v>-5.6799999999999073E-3</v>
      </c>
      <c r="JF1567" s="66">
        <f t="shared" ca="1" si="443"/>
        <v>6.1066666666666622E-3</v>
      </c>
      <c r="JG1567" s="66">
        <f t="shared" ca="1" si="442"/>
        <v>-2.3333333333331821E-4</v>
      </c>
      <c r="JH1567" s="66">
        <f t="shared" ca="1" si="439"/>
        <v>3.4204585230545735E-3</v>
      </c>
      <c r="JI1567" s="80">
        <f t="shared" ca="1" si="440"/>
        <v>3.4864230999329289E-3</v>
      </c>
      <c r="JJ1567" s="118">
        <f t="shared" ca="1" si="441"/>
        <v>11932.896133822233</v>
      </c>
    </row>
    <row r="1568" spans="253:270" x14ac:dyDescent="0.3">
      <c r="IS1568" s="74">
        <v>1566</v>
      </c>
      <c r="IT1568" s="90" t="str">
        <f t="shared" si="427"/>
        <v>2007-02-06</v>
      </c>
      <c r="IU1568" s="101">
        <f t="shared" si="428"/>
        <v>1.2986200000000001</v>
      </c>
      <c r="IV1568" s="102">
        <f t="shared" si="429"/>
        <v>1.30244</v>
      </c>
      <c r="IW1568" s="102">
        <f t="shared" si="430"/>
        <v>1.2974000000000001</v>
      </c>
      <c r="IX1568" s="103">
        <f t="shared" si="431"/>
        <v>1.30118</v>
      </c>
      <c r="IY1568" s="112">
        <f t="shared" si="432"/>
        <v>23426</v>
      </c>
      <c r="IZ1568" s="104">
        <f t="shared" ca="1" si="433"/>
        <v>1.297152727272727</v>
      </c>
      <c r="JA1568" s="102">
        <f t="shared" ca="1" si="434"/>
        <v>1.2963904761904761</v>
      </c>
      <c r="JB1568" s="102">
        <f t="shared" ca="1" si="435"/>
        <v>1.3041172549019613</v>
      </c>
      <c r="JC1568" s="103">
        <f t="shared" ca="1" si="436"/>
        <v>1.2850852736318412</v>
      </c>
      <c r="JD1568" s="104">
        <f t="shared" si="437"/>
        <v>5.0399999999999334E-3</v>
      </c>
      <c r="JE1568" s="102">
        <f t="shared" si="438"/>
        <v>-2.5599999999998957E-3</v>
      </c>
      <c r="JF1568" s="66">
        <f t="shared" ca="1" si="443"/>
        <v>6.1576190476190489E-3</v>
      </c>
      <c r="JG1568" s="66">
        <f t="shared" ca="1" si="442"/>
        <v>-3.1523809523807743E-4</v>
      </c>
      <c r="JH1568" s="66">
        <f t="shared" ca="1" si="439"/>
        <v>3.3961335224773573E-3</v>
      </c>
      <c r="JI1568" s="80">
        <f t="shared" ca="1" si="440"/>
        <v>3.5197573225972849E-3</v>
      </c>
      <c r="JJ1568" s="118">
        <f t="shared" ca="1" si="441"/>
        <v>11856.883342732803</v>
      </c>
    </row>
    <row r="1569" spans="253:270" x14ac:dyDescent="0.3">
      <c r="IS1569" s="74">
        <v>1567</v>
      </c>
      <c r="IT1569" s="90" t="str">
        <f t="shared" si="427"/>
        <v>2007-02-07</v>
      </c>
      <c r="IU1569" s="101">
        <f t="shared" si="428"/>
        <v>1.30118</v>
      </c>
      <c r="IV1569" s="102">
        <f t="shared" si="429"/>
        <v>1.30426</v>
      </c>
      <c r="IW1569" s="102">
        <f t="shared" si="430"/>
        <v>1.29769</v>
      </c>
      <c r="IX1569" s="103">
        <f t="shared" si="431"/>
        <v>1.3041799999999999</v>
      </c>
      <c r="IY1569" s="112">
        <f t="shared" si="432"/>
        <v>26414</v>
      </c>
      <c r="IZ1569" s="104">
        <f t="shared" ca="1" si="433"/>
        <v>1.2982400000000001</v>
      </c>
      <c r="JA1569" s="102">
        <f t="shared" ca="1" si="434"/>
        <v>1.2969776190476192</v>
      </c>
      <c r="JB1569" s="102">
        <f t="shared" ca="1" si="435"/>
        <v>1.3037800000000002</v>
      </c>
      <c r="JC1569" s="103">
        <f t="shared" ca="1" si="436"/>
        <v>1.2851978606965173</v>
      </c>
      <c r="JD1569" s="104">
        <f t="shared" si="437"/>
        <v>6.5699999999999648E-3</v>
      </c>
      <c r="JE1569" s="102">
        <f t="shared" si="438"/>
        <v>-2.9999999999998916E-3</v>
      </c>
      <c r="JF1569" s="66">
        <f t="shared" ca="1" si="443"/>
        <v>6.0904761904761861E-3</v>
      </c>
      <c r="JG1569" s="66">
        <f t="shared" ca="1" si="442"/>
        <v>-5.5095238095236357E-4</v>
      </c>
      <c r="JH1569" s="66">
        <f t="shared" ca="1" si="439"/>
        <v>3.3733020084050296E-3</v>
      </c>
      <c r="JI1569" s="80">
        <f t="shared" ca="1" si="440"/>
        <v>3.5259067118387308E-3</v>
      </c>
      <c r="JJ1569" s="118">
        <f t="shared" ca="1" si="441"/>
        <v>11790.612725188379</v>
      </c>
    </row>
    <row r="1570" spans="253:270" x14ac:dyDescent="0.3">
      <c r="IS1570" s="74">
        <v>1568</v>
      </c>
      <c r="IT1570" s="90" t="str">
        <f t="shared" si="427"/>
        <v>2007-02-08</v>
      </c>
      <c r="IU1570" s="101">
        <f t="shared" si="428"/>
        <v>1.3041799999999999</v>
      </c>
      <c r="IV1570" s="102">
        <f t="shared" si="429"/>
        <v>1.3044800000000001</v>
      </c>
      <c r="IW1570" s="102">
        <f t="shared" si="430"/>
        <v>1.2985199999999999</v>
      </c>
      <c r="IX1570" s="103">
        <f t="shared" si="431"/>
        <v>1.30135</v>
      </c>
      <c r="IY1570" s="112">
        <f t="shared" si="432"/>
        <v>24067</v>
      </c>
      <c r="IZ1570" s="104">
        <f t="shared" ca="1" si="433"/>
        <v>1.2990527272727272</v>
      </c>
      <c r="JA1570" s="102">
        <f t="shared" ca="1" si="434"/>
        <v>1.2973338095238094</v>
      </c>
      <c r="JB1570" s="102">
        <f t="shared" ca="1" si="435"/>
        <v>1.3035249019607844</v>
      </c>
      <c r="JC1570" s="103">
        <f t="shared" ca="1" si="436"/>
        <v>1.2852928855721395</v>
      </c>
      <c r="JD1570" s="104">
        <f t="shared" si="437"/>
        <v>5.9600000000001874E-3</v>
      </c>
      <c r="JE1570" s="102">
        <f t="shared" si="438"/>
        <v>2.8299999999998882E-3</v>
      </c>
      <c r="JF1570" s="66">
        <f t="shared" ca="1" si="443"/>
        <v>6.1257142857142899E-3</v>
      </c>
      <c r="JG1570" s="66">
        <f t="shared" ca="1" si="442"/>
        <v>-3.2238095238093907E-4</v>
      </c>
      <c r="JH1570" s="66">
        <f t="shared" ca="1" si="439"/>
        <v>3.3678855475245298E-3</v>
      </c>
      <c r="JI1570" s="80">
        <f t="shared" ca="1" si="440"/>
        <v>3.5816488684375304E-3</v>
      </c>
      <c r="JJ1570" s="118">
        <f t="shared" ca="1" si="441"/>
        <v>11743.800606288924</v>
      </c>
    </row>
    <row r="1571" spans="253:270" x14ac:dyDescent="0.3">
      <c r="IS1571" s="74">
        <v>1569</v>
      </c>
      <c r="IT1571" s="90" t="str">
        <f t="shared" si="427"/>
        <v>2007-02-09</v>
      </c>
      <c r="IU1571" s="101">
        <f t="shared" si="428"/>
        <v>1.30135</v>
      </c>
      <c r="IV1571" s="102">
        <f t="shared" si="429"/>
        <v>1.30135</v>
      </c>
      <c r="IW1571" s="102">
        <f t="shared" si="430"/>
        <v>1.30135</v>
      </c>
      <c r="IX1571" s="103">
        <f t="shared" si="431"/>
        <v>1.30135</v>
      </c>
      <c r="IY1571" s="112">
        <f t="shared" si="432"/>
        <v>5</v>
      </c>
      <c r="IZ1571" s="104">
        <f t="shared" ca="1" si="433"/>
        <v>1.2995636363636365</v>
      </c>
      <c r="JA1571" s="102">
        <f t="shared" ca="1" si="434"/>
        <v>1.2975666666666665</v>
      </c>
      <c r="JB1571" s="102">
        <f t="shared" ca="1" si="435"/>
        <v>1.3033837254901965</v>
      </c>
      <c r="JC1571" s="103">
        <f t="shared" ca="1" si="436"/>
        <v>1.2854344278606966</v>
      </c>
      <c r="JD1571" s="104">
        <f t="shared" si="437"/>
        <v>0</v>
      </c>
      <c r="JE1571" s="102">
        <f t="shared" si="438"/>
        <v>0</v>
      </c>
      <c r="JF1571" s="66">
        <f t="shared" ca="1" si="443"/>
        <v>5.7476190476190596E-3</v>
      </c>
      <c r="JG1571" s="66">
        <f t="shared" ca="1" si="442"/>
        <v>-1.9904761904761194E-4</v>
      </c>
      <c r="JH1571" s="66">
        <f t="shared" ca="1" si="439"/>
        <v>3.5818748811759504E-3</v>
      </c>
      <c r="JI1571" s="80">
        <f t="shared" ca="1" si="440"/>
        <v>3.5458545947706401E-3</v>
      </c>
      <c r="JJ1571" s="118">
        <f t="shared" ca="1" si="441"/>
        <v>12327.289749265987</v>
      </c>
    </row>
    <row r="1572" spans="253:270" x14ac:dyDescent="0.3">
      <c r="IS1572" s="74">
        <v>1570</v>
      </c>
      <c r="IT1572" s="90" t="str">
        <f t="shared" si="427"/>
        <v>2007-02-10</v>
      </c>
      <c r="IU1572" s="101">
        <f t="shared" si="428"/>
        <v>1.30105</v>
      </c>
      <c r="IV1572" s="102">
        <f t="shared" si="429"/>
        <v>1.30105</v>
      </c>
      <c r="IW1572" s="102">
        <f t="shared" si="430"/>
        <v>1.29935</v>
      </c>
      <c r="IX1572" s="103">
        <f t="shared" si="431"/>
        <v>1.29955</v>
      </c>
      <c r="IY1572" s="112">
        <f t="shared" si="432"/>
        <v>337</v>
      </c>
      <c r="IZ1572" s="104">
        <f t="shared" ca="1" si="433"/>
        <v>1.2997936363636364</v>
      </c>
      <c r="JA1572" s="102">
        <f t="shared" ca="1" si="434"/>
        <v>1.2977257142857144</v>
      </c>
      <c r="JB1572" s="102">
        <f t="shared" ca="1" si="435"/>
        <v>1.3032072549019609</v>
      </c>
      <c r="JC1572" s="103">
        <f t="shared" ca="1" si="436"/>
        <v>1.2855444278606964</v>
      </c>
      <c r="JD1572" s="104">
        <f t="shared" si="437"/>
        <v>1.7000000000000348E-3</v>
      </c>
      <c r="JE1572" s="102">
        <f t="shared" si="438"/>
        <v>1.5000000000000568E-3</v>
      </c>
      <c r="JF1572" s="66">
        <f t="shared" ca="1" si="443"/>
        <v>5.4142857142857204E-3</v>
      </c>
      <c r="JG1572" s="66">
        <f t="shared" ca="1" si="442"/>
        <v>-1.4190476190475051E-4</v>
      </c>
      <c r="JH1572" s="66">
        <f t="shared" ca="1" si="439"/>
        <v>3.6171530128496689E-3</v>
      </c>
      <c r="JI1572" s="80">
        <f t="shared" ca="1" si="440"/>
        <v>3.5630639824890168E-3</v>
      </c>
      <c r="JJ1572" s="118">
        <f t="shared" ca="1" si="441"/>
        <v>13021.890015768311</v>
      </c>
    </row>
    <row r="1573" spans="253:270" x14ac:dyDescent="0.3">
      <c r="IS1573" s="74">
        <v>1571</v>
      </c>
      <c r="IT1573" s="90" t="str">
        <f t="shared" si="427"/>
        <v>2007-02-11</v>
      </c>
      <c r="IU1573" s="101">
        <f t="shared" si="428"/>
        <v>1.2996000000000001</v>
      </c>
      <c r="IV1573" s="102">
        <f t="shared" si="429"/>
        <v>1.3037300000000001</v>
      </c>
      <c r="IW1573" s="102">
        <f t="shared" si="430"/>
        <v>1.29423</v>
      </c>
      <c r="IX1573" s="103">
        <f t="shared" si="431"/>
        <v>1.2966299999999999</v>
      </c>
      <c r="IY1573" s="112">
        <f t="shared" si="432"/>
        <v>21729</v>
      </c>
      <c r="IZ1573" s="104">
        <f t="shared" ca="1" si="433"/>
        <v>1.2991881818181819</v>
      </c>
      <c r="JA1573" s="102">
        <f t="shared" ca="1" si="434"/>
        <v>1.2977242857142857</v>
      </c>
      <c r="JB1573" s="102">
        <f t="shared" ca="1" si="435"/>
        <v>1.3029676470588236</v>
      </c>
      <c r="JC1573" s="103">
        <f t="shared" ca="1" si="436"/>
        <v>1.2856743781094531</v>
      </c>
      <c r="JD1573" s="104">
        <f t="shared" si="437"/>
        <v>9.5000000000000639E-3</v>
      </c>
      <c r="JE1573" s="102">
        <f t="shared" si="438"/>
        <v>2.9700000000001392E-3</v>
      </c>
      <c r="JF1573" s="66">
        <f t="shared" ca="1" si="443"/>
        <v>5.8333333333333466E-3</v>
      </c>
      <c r="JG1573" s="66">
        <f t="shared" ca="1" si="442"/>
        <v>1.1428571428582859E-5</v>
      </c>
      <c r="JH1573" s="66">
        <f t="shared" ca="1" si="439"/>
        <v>3.5559518628341569E-3</v>
      </c>
      <c r="JI1573" s="80">
        <f t="shared" ca="1" si="440"/>
        <v>3.6238788554784152E-3</v>
      </c>
      <c r="JJ1573" s="118">
        <f t="shared" ca="1" si="441"/>
        <v>12244.600183934104</v>
      </c>
    </row>
    <row r="1574" spans="253:270" x14ac:dyDescent="0.3">
      <c r="IS1574" s="74">
        <v>1572</v>
      </c>
      <c r="IT1574" s="90" t="str">
        <f t="shared" si="427"/>
        <v>2007-02-12</v>
      </c>
      <c r="IU1574" s="101">
        <f t="shared" si="428"/>
        <v>1.2966800000000001</v>
      </c>
      <c r="IV1574" s="102">
        <f t="shared" si="429"/>
        <v>1.30447</v>
      </c>
      <c r="IW1574" s="102">
        <f t="shared" si="430"/>
        <v>1.29566</v>
      </c>
      <c r="IX1574" s="103">
        <f t="shared" si="431"/>
        <v>1.3038700000000001</v>
      </c>
      <c r="IY1574" s="112">
        <f t="shared" si="432"/>
        <v>25347</v>
      </c>
      <c r="IZ1574" s="104">
        <f t="shared" ca="1" si="433"/>
        <v>1.2993336363636363</v>
      </c>
      <c r="JA1574" s="102">
        <f t="shared" ca="1" si="434"/>
        <v>1.2981433333333332</v>
      </c>
      <c r="JB1574" s="102">
        <f t="shared" ca="1" si="435"/>
        <v>1.3028519607843139</v>
      </c>
      <c r="JC1574" s="103">
        <f t="shared" ca="1" si="436"/>
        <v>1.2858474626865677</v>
      </c>
      <c r="JD1574" s="104">
        <f t="shared" si="437"/>
        <v>8.8099999999999845E-3</v>
      </c>
      <c r="JE1574" s="102">
        <f t="shared" si="438"/>
        <v>-7.1900000000000297E-3</v>
      </c>
      <c r="JF1574" s="66">
        <f t="shared" ca="1" si="443"/>
        <v>5.9914285714285842E-3</v>
      </c>
      <c r="JG1574" s="66">
        <f t="shared" ca="1" si="442"/>
        <v>-4.0904761904761314E-4</v>
      </c>
      <c r="JH1574" s="66">
        <f t="shared" ca="1" si="439"/>
        <v>3.6105563292659999E-3</v>
      </c>
      <c r="JI1574" s="80">
        <f t="shared" ca="1" si="440"/>
        <v>3.9113874103600104E-3</v>
      </c>
      <c r="JJ1574" s="118">
        <f t="shared" ca="1" si="441"/>
        <v>12278.165519759546</v>
      </c>
    </row>
    <row r="1575" spans="253:270" x14ac:dyDescent="0.3">
      <c r="IS1575" s="74">
        <v>1573</v>
      </c>
      <c r="IT1575" s="90" t="str">
        <f t="shared" si="427"/>
        <v>2007-02-13</v>
      </c>
      <c r="IU1575" s="101">
        <f t="shared" si="428"/>
        <v>1.3038700000000001</v>
      </c>
      <c r="IV1575" s="102">
        <f t="shared" si="429"/>
        <v>1.3150999999999999</v>
      </c>
      <c r="IW1575" s="102">
        <f t="shared" si="430"/>
        <v>1.3025199999999999</v>
      </c>
      <c r="IX1575" s="103">
        <f t="shared" si="431"/>
        <v>1.31315</v>
      </c>
      <c r="IY1575" s="112">
        <f t="shared" si="432"/>
        <v>31041</v>
      </c>
      <c r="IZ1575" s="104">
        <f t="shared" ca="1" si="433"/>
        <v>1.3008327272727274</v>
      </c>
      <c r="JA1575" s="102">
        <f t="shared" ca="1" si="434"/>
        <v>1.2986395238095236</v>
      </c>
      <c r="JB1575" s="102">
        <f t="shared" ca="1" si="435"/>
        <v>1.3027229411764707</v>
      </c>
      <c r="JC1575" s="103">
        <f t="shared" ca="1" si="436"/>
        <v>1.2860837810945276</v>
      </c>
      <c r="JD1575" s="104">
        <f t="shared" si="437"/>
        <v>1.2580000000000036E-2</v>
      </c>
      <c r="JE1575" s="102">
        <f t="shared" si="438"/>
        <v>-9.279999999999955E-3</v>
      </c>
      <c r="JF1575" s="66">
        <f t="shared" ca="1" si="443"/>
        <v>6.0428571428571536E-3</v>
      </c>
      <c r="JG1575" s="66">
        <f t="shared" ca="1" si="442"/>
        <v>-4.8380952380952129E-4</v>
      </c>
      <c r="JH1575" s="66">
        <f t="shared" ca="1" si="439"/>
        <v>3.6953499001249916E-3</v>
      </c>
      <c r="JI1575" s="80">
        <f t="shared" ca="1" si="440"/>
        <v>4.0623151693519937E-3</v>
      </c>
      <c r="JJ1575" s="118">
        <f t="shared" ca="1" si="441"/>
        <v>12295.167666612497</v>
      </c>
    </row>
    <row r="1576" spans="253:270" x14ac:dyDescent="0.3">
      <c r="IS1576" s="74">
        <v>1574</v>
      </c>
      <c r="IT1576" s="90" t="str">
        <f t="shared" si="427"/>
        <v>2007-02-14</v>
      </c>
      <c r="IU1576" s="101">
        <f t="shared" si="428"/>
        <v>1.31315</v>
      </c>
      <c r="IV1576" s="102">
        <f t="shared" si="429"/>
        <v>1.31734</v>
      </c>
      <c r="IW1576" s="102">
        <f t="shared" si="430"/>
        <v>1.3119799999999999</v>
      </c>
      <c r="IX1576" s="103">
        <f t="shared" si="431"/>
        <v>1.31426</v>
      </c>
      <c r="IY1576" s="112">
        <f t="shared" si="432"/>
        <v>30876</v>
      </c>
      <c r="IZ1576" s="104">
        <f t="shared" ca="1" si="433"/>
        <v>1.3024463636363637</v>
      </c>
      <c r="JA1576" s="102">
        <f t="shared" ca="1" si="434"/>
        <v>1.2994523809523808</v>
      </c>
      <c r="JB1576" s="102">
        <f t="shared" ca="1" si="435"/>
        <v>1.3026613725490199</v>
      </c>
      <c r="JC1576" s="103">
        <f t="shared" ca="1" si="436"/>
        <v>1.2863266169154228</v>
      </c>
      <c r="JD1576" s="104">
        <f t="shared" si="437"/>
        <v>5.3600000000000314E-3</v>
      </c>
      <c r="JE1576" s="102">
        <f t="shared" si="438"/>
        <v>-1.1099999999999444E-3</v>
      </c>
      <c r="JF1576" s="66">
        <f t="shared" ca="1" si="443"/>
        <v>5.8804761904762059E-3</v>
      </c>
      <c r="JG1576" s="66">
        <f t="shared" ca="1" si="442"/>
        <v>-8.0285714285713696E-4</v>
      </c>
      <c r="JH1576" s="66">
        <f t="shared" ca="1" si="439"/>
        <v>3.6465449742781406E-3</v>
      </c>
      <c r="JI1576" s="80">
        <f t="shared" ca="1" si="440"/>
        <v>3.829172660680902E-3</v>
      </c>
      <c r="JJ1576" s="118">
        <f t="shared" ca="1" si="441"/>
        <v>12183.95164404386</v>
      </c>
    </row>
    <row r="1577" spans="253:270" x14ac:dyDescent="0.3">
      <c r="IS1577" s="74">
        <v>1575</v>
      </c>
      <c r="IT1577" s="90" t="str">
        <f t="shared" si="427"/>
        <v>2007-02-15</v>
      </c>
      <c r="IU1577" s="101">
        <f t="shared" si="428"/>
        <v>1.3142400000000001</v>
      </c>
      <c r="IV1577" s="102">
        <f t="shared" si="429"/>
        <v>1.3147899999999999</v>
      </c>
      <c r="IW1577" s="102">
        <f t="shared" si="430"/>
        <v>1.30952</v>
      </c>
      <c r="IX1577" s="103">
        <f t="shared" si="431"/>
        <v>1.3143199999999999</v>
      </c>
      <c r="IY1577" s="112">
        <f t="shared" si="432"/>
        <v>25832</v>
      </c>
      <c r="IZ1577" s="104">
        <f t="shared" ca="1" si="433"/>
        <v>1.3043972727272728</v>
      </c>
      <c r="JA1577" s="102">
        <f t="shared" ca="1" si="434"/>
        <v>1.3004542857142856</v>
      </c>
      <c r="JB1577" s="102">
        <f t="shared" ca="1" si="435"/>
        <v>1.3025954901960786</v>
      </c>
      <c r="JC1577" s="103">
        <f t="shared" ca="1" si="436"/>
        <v>1.2865695024875625</v>
      </c>
      <c r="JD1577" s="104">
        <f t="shared" si="437"/>
        <v>5.2699999999998859E-3</v>
      </c>
      <c r="JE1577" s="102">
        <f t="shared" si="438"/>
        <v>-7.9999999999857963E-5</v>
      </c>
      <c r="JF1577" s="66">
        <f t="shared" ca="1" si="443"/>
        <v>5.7204761904762046E-3</v>
      </c>
      <c r="JG1577" s="66">
        <f t="shared" ca="1" si="442"/>
        <v>-9.9047619047617661E-4</v>
      </c>
      <c r="JH1577" s="66">
        <f t="shared" ca="1" si="439"/>
        <v>3.5957534162377688E-3</v>
      </c>
      <c r="JI1577" s="80">
        <f t="shared" ca="1" si="440"/>
        <v>3.6901083687667755E-3</v>
      </c>
      <c r="JJ1577" s="118">
        <f t="shared" ca="1" si="441"/>
        <v>11784.026576033813</v>
      </c>
    </row>
    <row r="1578" spans="253:270" x14ac:dyDescent="0.3">
      <c r="IS1578" s="74">
        <v>1576</v>
      </c>
      <c r="IT1578" s="90" t="str">
        <f t="shared" si="427"/>
        <v>2007-02-17</v>
      </c>
      <c r="IU1578" s="101">
        <f t="shared" si="428"/>
        <v>1.3141499999999999</v>
      </c>
      <c r="IV1578" s="102">
        <f t="shared" si="429"/>
        <v>1.3165</v>
      </c>
      <c r="IW1578" s="102">
        <f t="shared" si="430"/>
        <v>1.3140499999999999</v>
      </c>
      <c r="IX1578" s="103">
        <f t="shared" si="431"/>
        <v>1.31582</v>
      </c>
      <c r="IY1578" s="112">
        <f t="shared" si="432"/>
        <v>662</v>
      </c>
      <c r="IZ1578" s="104">
        <f t="shared" ca="1" si="433"/>
        <v>1.3059690909090911</v>
      </c>
      <c r="JA1578" s="102">
        <f t="shared" ca="1" si="434"/>
        <v>1.3015790476190474</v>
      </c>
      <c r="JB1578" s="102">
        <f t="shared" ca="1" si="435"/>
        <v>1.3026449019607844</v>
      </c>
      <c r="JC1578" s="103">
        <f t="shared" ca="1" si="436"/>
        <v>1.2868876119402988</v>
      </c>
      <c r="JD1578" s="104">
        <f t="shared" si="437"/>
        <v>2.4500000000000632E-3</v>
      </c>
      <c r="JE1578" s="102">
        <f t="shared" si="438"/>
        <v>-1.6700000000000603E-3</v>
      </c>
      <c r="JF1578" s="66">
        <f t="shared" ca="1" si="443"/>
        <v>5.509523809523827E-3</v>
      </c>
      <c r="JG1578" s="66">
        <f t="shared" ca="1" si="442"/>
        <v>-1.121428571428559E-3</v>
      </c>
      <c r="JH1578" s="66">
        <f t="shared" ca="1" si="439"/>
        <v>3.6510617844943533E-3</v>
      </c>
      <c r="JI1578" s="80">
        <f t="shared" ca="1" si="440"/>
        <v>3.6630046029302787E-3</v>
      </c>
      <c r="JJ1578" s="118">
        <f t="shared" ca="1" si="441"/>
        <v>12138.536734670985</v>
      </c>
    </row>
    <row r="1579" spans="253:270" x14ac:dyDescent="0.3">
      <c r="IS1579" s="74">
        <v>1577</v>
      </c>
      <c r="IT1579" s="90" t="str">
        <f t="shared" si="427"/>
        <v>2007-02-18</v>
      </c>
      <c r="IU1579" s="101">
        <f t="shared" si="428"/>
        <v>1.3158700000000001</v>
      </c>
      <c r="IV1579" s="102">
        <f t="shared" si="429"/>
        <v>1.3164400000000001</v>
      </c>
      <c r="IW1579" s="102">
        <f t="shared" si="430"/>
        <v>1.31237</v>
      </c>
      <c r="IX1579" s="103">
        <f t="shared" si="431"/>
        <v>1.3156600000000001</v>
      </c>
      <c r="IY1579" s="112">
        <f t="shared" si="432"/>
        <v>13600</v>
      </c>
      <c r="IZ1579" s="104">
        <f t="shared" ca="1" si="433"/>
        <v>1.3072854545454544</v>
      </c>
      <c r="JA1579" s="102">
        <f t="shared" ca="1" si="434"/>
        <v>1.3026952380952381</v>
      </c>
      <c r="JB1579" s="102">
        <f t="shared" ca="1" si="435"/>
        <v>1.3027001960784312</v>
      </c>
      <c r="JC1579" s="103">
        <f t="shared" ca="1" si="436"/>
        <v>1.2872116417910446</v>
      </c>
      <c r="JD1579" s="104">
        <f t="shared" si="437"/>
        <v>4.070000000000018E-3</v>
      </c>
      <c r="JE1579" s="102">
        <f t="shared" si="438"/>
        <v>2.1000000000004349E-4</v>
      </c>
      <c r="JF1579" s="66">
        <f t="shared" ca="1" si="443"/>
        <v>5.703333333333351E-3</v>
      </c>
      <c r="JG1579" s="66">
        <f t="shared" ca="1" si="442"/>
        <v>-1.1114285714285568E-3</v>
      </c>
      <c r="JH1579" s="66">
        <f t="shared" ca="1" si="439"/>
        <v>3.4562839022132547E-3</v>
      </c>
      <c r="JI1579" s="80">
        <f t="shared" ca="1" si="440"/>
        <v>3.6663375857273407E-3</v>
      </c>
      <c r="JJ1579" s="118">
        <f t="shared" ca="1" si="441"/>
        <v>11450.995957832831</v>
      </c>
    </row>
    <row r="1580" spans="253:270" x14ac:dyDescent="0.3">
      <c r="IS1580" s="74">
        <v>1578</v>
      </c>
      <c r="IT1580" s="90" t="str">
        <f t="shared" si="427"/>
        <v>2007-02-19</v>
      </c>
      <c r="IU1580" s="101">
        <f t="shared" si="428"/>
        <v>1.3156300000000001</v>
      </c>
      <c r="IV1580" s="102">
        <f t="shared" si="429"/>
        <v>1.3190200000000001</v>
      </c>
      <c r="IW1580" s="102">
        <f t="shared" si="430"/>
        <v>1.31314</v>
      </c>
      <c r="IX1580" s="103">
        <f t="shared" si="431"/>
        <v>1.31389</v>
      </c>
      <c r="IY1580" s="112">
        <f t="shared" si="432"/>
        <v>19040</v>
      </c>
      <c r="IZ1580" s="104">
        <f t="shared" ca="1" si="433"/>
        <v>1.3081681818181818</v>
      </c>
      <c r="JA1580" s="102">
        <f t="shared" ca="1" si="434"/>
        <v>1.3037180952380951</v>
      </c>
      <c r="JB1580" s="102">
        <f t="shared" ca="1" si="435"/>
        <v>1.3026817647058824</v>
      </c>
      <c r="JC1580" s="103">
        <f t="shared" ca="1" si="436"/>
        <v>1.2874859701492538</v>
      </c>
      <c r="JD1580" s="104">
        <f t="shared" si="437"/>
        <v>5.8800000000001074E-3</v>
      </c>
      <c r="JE1580" s="102">
        <f t="shared" si="438"/>
        <v>1.7400000000000748E-3</v>
      </c>
      <c r="JF1580" s="66">
        <f t="shared" ca="1" si="443"/>
        <v>5.9176190476190734E-3</v>
      </c>
      <c r="JG1580" s="66">
        <f t="shared" ca="1" si="442"/>
        <v>-1.0209523809523553E-3</v>
      </c>
      <c r="JH1580" s="66">
        <f t="shared" ca="1" si="439"/>
        <v>3.318344258328252E-3</v>
      </c>
      <c r="JI1580" s="80">
        <f t="shared" ca="1" si="440"/>
        <v>3.7118611744898027E-3</v>
      </c>
      <c r="JJ1580" s="118">
        <f t="shared" ca="1" si="441"/>
        <v>10612.279971357531</v>
      </c>
    </row>
    <row r="1581" spans="253:270" x14ac:dyDescent="0.3">
      <c r="IS1581" s="74">
        <v>1579</v>
      </c>
      <c r="IT1581" s="90" t="str">
        <f t="shared" si="427"/>
        <v>2007-02-20</v>
      </c>
      <c r="IU1581" s="101">
        <f t="shared" si="428"/>
        <v>1.31389</v>
      </c>
      <c r="IV1581" s="102">
        <f t="shared" si="429"/>
        <v>1.3166899999999999</v>
      </c>
      <c r="IW1581" s="102">
        <f t="shared" si="430"/>
        <v>1.31134</v>
      </c>
      <c r="IX1581" s="103">
        <f t="shared" si="431"/>
        <v>1.31403</v>
      </c>
      <c r="IY1581" s="112">
        <f t="shared" si="432"/>
        <v>23167</v>
      </c>
      <c r="IZ1581" s="104">
        <f t="shared" ca="1" si="433"/>
        <v>1.3093209090909093</v>
      </c>
      <c r="JA1581" s="102">
        <f t="shared" ca="1" si="434"/>
        <v>1.3045895238095238</v>
      </c>
      <c r="JB1581" s="102">
        <f t="shared" ca="1" si="435"/>
        <v>1.302763137254902</v>
      </c>
      <c r="JC1581" s="103">
        <f t="shared" ca="1" si="436"/>
        <v>1.2877406965174132</v>
      </c>
      <c r="JD1581" s="104">
        <f t="shared" si="437"/>
        <v>5.3499999999999659E-3</v>
      </c>
      <c r="JE1581" s="102">
        <f t="shared" si="438"/>
        <v>-1.4000000000002899E-4</v>
      </c>
      <c r="JF1581" s="66">
        <f t="shared" ca="1" si="443"/>
        <v>5.8552380952381147E-3</v>
      </c>
      <c r="JG1581" s="66">
        <f t="shared" ca="1" si="442"/>
        <v>-8.6952380952378565E-4</v>
      </c>
      <c r="JH1581" s="66">
        <f t="shared" ca="1" si="439"/>
        <v>3.3161145063916541E-3</v>
      </c>
      <c r="JI1581" s="80">
        <f t="shared" ca="1" si="440"/>
        <v>3.6797068674536411E-3</v>
      </c>
      <c r="JJ1581" s="118">
        <f t="shared" ca="1" si="441"/>
        <v>10617.695280962111</v>
      </c>
    </row>
    <row r="1582" spans="253:270" x14ac:dyDescent="0.3">
      <c r="IS1582" s="74">
        <v>1580</v>
      </c>
      <c r="IT1582" s="90" t="str">
        <f t="shared" si="427"/>
        <v>2007-02-21</v>
      </c>
      <c r="IU1582" s="101">
        <f t="shared" si="428"/>
        <v>1.31413</v>
      </c>
      <c r="IV1582" s="102">
        <f t="shared" si="429"/>
        <v>1.3144800000000001</v>
      </c>
      <c r="IW1582" s="102">
        <f t="shared" si="430"/>
        <v>1.3081799999999999</v>
      </c>
      <c r="IX1582" s="103">
        <f t="shared" si="431"/>
        <v>1.31267</v>
      </c>
      <c r="IY1582" s="112">
        <f t="shared" si="432"/>
        <v>14146</v>
      </c>
      <c r="IZ1582" s="104">
        <f t="shared" ca="1" si="433"/>
        <v>1.3103500000000001</v>
      </c>
      <c r="JA1582" s="102">
        <f t="shared" ca="1" si="434"/>
        <v>1.3053347619047619</v>
      </c>
      <c r="JB1582" s="102">
        <f t="shared" ca="1" si="435"/>
        <v>1.3027866666666668</v>
      </c>
      <c r="JC1582" s="103">
        <f t="shared" ca="1" si="436"/>
        <v>1.287952985074627</v>
      </c>
      <c r="JD1582" s="104">
        <f t="shared" si="437"/>
        <v>6.3000000000001943E-3</v>
      </c>
      <c r="JE1582" s="102">
        <f t="shared" si="438"/>
        <v>1.4600000000000168E-3</v>
      </c>
      <c r="JF1582" s="66">
        <f t="shared" ca="1" si="443"/>
        <v>5.9861904761905078E-3</v>
      </c>
      <c r="JG1582" s="66">
        <f t="shared" ca="1" si="442"/>
        <v>-7.3857142857140323E-4</v>
      </c>
      <c r="JH1582" s="66">
        <f t="shared" ca="1" si="439"/>
        <v>3.2765581189070918E-3</v>
      </c>
      <c r="JI1582" s="80">
        <f t="shared" ca="1" si="440"/>
        <v>3.7112111817268157E-3</v>
      </c>
      <c r="JJ1582" s="118">
        <f t="shared" ca="1" si="441"/>
        <v>10583.842835022759</v>
      </c>
    </row>
    <row r="1583" spans="253:270" x14ac:dyDescent="0.3">
      <c r="IS1583" s="74">
        <v>1581</v>
      </c>
      <c r="IT1583" s="90" t="str">
        <f t="shared" si="427"/>
        <v>2007-02-22</v>
      </c>
      <c r="IU1583" s="101">
        <f t="shared" si="428"/>
        <v>1.3126800000000001</v>
      </c>
      <c r="IV1583" s="102">
        <f t="shared" si="429"/>
        <v>1.31881</v>
      </c>
      <c r="IW1583" s="102">
        <f t="shared" si="430"/>
        <v>1.31036</v>
      </c>
      <c r="IX1583" s="103">
        <f t="shared" si="431"/>
        <v>1.31715</v>
      </c>
      <c r="IY1583" s="112">
        <f t="shared" si="432"/>
        <v>17621</v>
      </c>
      <c r="IZ1583" s="104">
        <f t="shared" ca="1" si="433"/>
        <v>1.3119500000000002</v>
      </c>
      <c r="JA1583" s="102">
        <f t="shared" ca="1" si="434"/>
        <v>1.3059947619047618</v>
      </c>
      <c r="JB1583" s="102">
        <f t="shared" ca="1" si="435"/>
        <v>1.3028305882352942</v>
      </c>
      <c r="JC1583" s="103">
        <f t="shared" ca="1" si="436"/>
        <v>1.2881875621890551</v>
      </c>
      <c r="JD1583" s="104">
        <f t="shared" si="437"/>
        <v>8.4500000000000686E-3</v>
      </c>
      <c r="JE1583" s="102">
        <f t="shared" si="438"/>
        <v>-4.469999999999974E-3</v>
      </c>
      <c r="JF1583" s="66">
        <f t="shared" ca="1" si="443"/>
        <v>5.8609523809524163E-3</v>
      </c>
      <c r="JG1583" s="66">
        <f t="shared" ca="1" si="442"/>
        <v>-6.528571428571164E-4</v>
      </c>
      <c r="JH1583" s="66">
        <f t="shared" ca="1" si="439"/>
        <v>3.1262832104622571E-3</v>
      </c>
      <c r="JI1583" s="80">
        <f t="shared" ca="1" si="440"/>
        <v>3.6016360605876266E-3</v>
      </c>
      <c r="JJ1583" s="118">
        <f t="shared" ca="1" si="441"/>
        <v>10285.575405367515</v>
      </c>
    </row>
    <row r="1584" spans="253:270" x14ac:dyDescent="0.3">
      <c r="IS1584" s="74">
        <v>1582</v>
      </c>
      <c r="IT1584" s="90" t="str">
        <f t="shared" si="427"/>
        <v>2007-02-24</v>
      </c>
      <c r="IU1584" s="101">
        <f t="shared" si="428"/>
        <v>1.31735</v>
      </c>
      <c r="IV1584" s="102">
        <f t="shared" si="429"/>
        <v>1.3178000000000001</v>
      </c>
      <c r="IW1584" s="102">
        <f t="shared" si="430"/>
        <v>1.3170999999999999</v>
      </c>
      <c r="IX1584" s="103">
        <f t="shared" si="431"/>
        <v>1.31735</v>
      </c>
      <c r="IY1584" s="112">
        <f t="shared" si="432"/>
        <v>127</v>
      </c>
      <c r="IZ1584" s="104">
        <f t="shared" ca="1" si="433"/>
        <v>1.3138336363636365</v>
      </c>
      <c r="JA1584" s="102">
        <f t="shared" ca="1" si="434"/>
        <v>1.3067128571428572</v>
      </c>
      <c r="JB1584" s="102">
        <f t="shared" ca="1" si="435"/>
        <v>1.3027733333333336</v>
      </c>
      <c r="JC1584" s="103">
        <f t="shared" ca="1" si="436"/>
        <v>1.2884151741293532</v>
      </c>
      <c r="JD1584" s="104">
        <f t="shared" si="437"/>
        <v>7.0000000000014495E-4</v>
      </c>
      <c r="JE1584" s="102">
        <f t="shared" si="438"/>
        <v>0</v>
      </c>
      <c r="JF1584" s="66">
        <f t="shared" ca="1" si="443"/>
        <v>5.6557142857143299E-3</v>
      </c>
      <c r="JG1584" s="66">
        <f t="shared" ca="1" si="442"/>
        <v>-7.0047619047615883E-4</v>
      </c>
      <c r="JH1584" s="66">
        <f t="shared" ca="1" si="439"/>
        <v>3.3114039195433933E-3</v>
      </c>
      <c r="JI1584" s="80">
        <f t="shared" ca="1" si="440"/>
        <v>3.5860450109921494E-3</v>
      </c>
      <c r="JJ1584" s="118">
        <f t="shared" ca="1" si="441"/>
        <v>10785.568834928017</v>
      </c>
    </row>
    <row r="1585" spans="253:270" x14ac:dyDescent="0.3">
      <c r="IS1585" s="74">
        <v>1583</v>
      </c>
      <c r="IT1585" s="90" t="str">
        <f t="shared" si="427"/>
        <v>2007-02-25</v>
      </c>
      <c r="IU1585" s="101">
        <f t="shared" si="428"/>
        <v>1.3172999999999999</v>
      </c>
      <c r="IV1585" s="102">
        <f t="shared" si="429"/>
        <v>1.31985</v>
      </c>
      <c r="IW1585" s="102">
        <f t="shared" si="430"/>
        <v>1.3152299999999999</v>
      </c>
      <c r="IX1585" s="103">
        <f t="shared" si="431"/>
        <v>1.3188299999999999</v>
      </c>
      <c r="IY1585" s="112">
        <f t="shared" si="432"/>
        <v>10891</v>
      </c>
      <c r="IZ1585" s="104">
        <f t="shared" ca="1" si="433"/>
        <v>1.3151936363636365</v>
      </c>
      <c r="JA1585" s="102">
        <f t="shared" ca="1" si="434"/>
        <v>1.3077685714285714</v>
      </c>
      <c r="JB1585" s="102">
        <f t="shared" ca="1" si="435"/>
        <v>1.3027450980392157</v>
      </c>
      <c r="JC1585" s="103">
        <f t="shared" ca="1" si="436"/>
        <v>1.2886898009950247</v>
      </c>
      <c r="JD1585" s="104">
        <f t="shared" si="437"/>
        <v>4.6200000000000685E-3</v>
      </c>
      <c r="JE1585" s="102">
        <f t="shared" si="438"/>
        <v>-1.5300000000000313E-3</v>
      </c>
      <c r="JF1585" s="66">
        <f t="shared" ca="1" si="443"/>
        <v>5.3328571428571869E-3</v>
      </c>
      <c r="JG1585" s="66">
        <f t="shared" ca="1" si="442"/>
        <v>-1.04523809523807E-3</v>
      </c>
      <c r="JH1585" s="66">
        <f t="shared" ca="1" si="439"/>
        <v>3.0562989489423486E-3</v>
      </c>
      <c r="JI1585" s="80">
        <f t="shared" ca="1" si="440"/>
        <v>3.2888840473090496E-3</v>
      </c>
      <c r="JJ1585" s="118">
        <f t="shared" ca="1" si="441"/>
        <v>10609.553828289583</v>
      </c>
    </row>
    <row r="1586" spans="253:270" x14ac:dyDescent="0.3">
      <c r="IS1586" s="74">
        <v>1584</v>
      </c>
      <c r="IT1586" s="90" t="str">
        <f t="shared" si="427"/>
        <v>2007-02-26</v>
      </c>
      <c r="IU1586" s="101">
        <f t="shared" si="428"/>
        <v>1.3188299999999999</v>
      </c>
      <c r="IV1586" s="102">
        <f t="shared" si="429"/>
        <v>1.32596</v>
      </c>
      <c r="IW1586" s="102">
        <f t="shared" si="430"/>
        <v>1.31626</v>
      </c>
      <c r="IX1586" s="103">
        <f t="shared" si="431"/>
        <v>1.3242799999999999</v>
      </c>
      <c r="IY1586" s="112">
        <f t="shared" si="432"/>
        <v>19956</v>
      </c>
      <c r="IZ1586" s="104">
        <f t="shared" ca="1" si="433"/>
        <v>1.3162054545454545</v>
      </c>
      <c r="JA1586" s="102">
        <f t="shared" ca="1" si="434"/>
        <v>1.3090909523809526</v>
      </c>
      <c r="JB1586" s="102">
        <f t="shared" ca="1" si="435"/>
        <v>1.3028221568627452</v>
      </c>
      <c r="JC1586" s="103">
        <f t="shared" ca="1" si="436"/>
        <v>1.2890196517412931</v>
      </c>
      <c r="JD1586" s="104">
        <f t="shared" si="437"/>
        <v>9.7000000000000419E-3</v>
      </c>
      <c r="JE1586" s="102">
        <f t="shared" si="438"/>
        <v>-5.4499999999999549E-3</v>
      </c>
      <c r="JF1586" s="66">
        <f t="shared" ca="1" si="443"/>
        <v>5.7666666666667081E-3</v>
      </c>
      <c r="JG1586" s="66">
        <f t="shared" ca="1" si="442"/>
        <v>-1.321428571428537E-3</v>
      </c>
      <c r="JH1586" s="66">
        <f t="shared" ca="1" si="439"/>
        <v>2.9982968710559883E-3</v>
      </c>
      <c r="JI1586" s="80">
        <f t="shared" ca="1" si="440"/>
        <v>3.4017170534253152E-3</v>
      </c>
      <c r="JJ1586" s="118">
        <f t="shared" ca="1" si="441"/>
        <v>9923.8186989263868</v>
      </c>
    </row>
    <row r="1587" spans="253:270" x14ac:dyDescent="0.3">
      <c r="IS1587" s="74">
        <v>1585</v>
      </c>
      <c r="IT1587" s="90" t="str">
        <f t="shared" si="427"/>
        <v>2007-02-27</v>
      </c>
      <c r="IU1587" s="101">
        <f t="shared" si="428"/>
        <v>1.3242799999999999</v>
      </c>
      <c r="IV1587" s="102">
        <f t="shared" si="429"/>
        <v>1.3242799999999999</v>
      </c>
      <c r="IW1587" s="102">
        <f t="shared" si="430"/>
        <v>1.3182400000000001</v>
      </c>
      <c r="IX1587" s="103">
        <f t="shared" si="431"/>
        <v>1.3229599999999999</v>
      </c>
      <c r="IY1587" s="112">
        <f t="shared" si="432"/>
        <v>19622</v>
      </c>
      <c r="IZ1587" s="104">
        <f t="shared" ca="1" si="433"/>
        <v>1.3169963636363635</v>
      </c>
      <c r="JA1587" s="102">
        <f t="shared" ca="1" si="434"/>
        <v>1.3105242857142858</v>
      </c>
      <c r="JB1587" s="102">
        <f t="shared" ca="1" si="435"/>
        <v>1.3027349019607841</v>
      </c>
      <c r="JC1587" s="103">
        <f t="shared" ca="1" si="436"/>
        <v>1.2892740298507461</v>
      </c>
      <c r="JD1587" s="104">
        <f t="shared" si="437"/>
        <v>6.0399999999998233E-3</v>
      </c>
      <c r="JE1587" s="102">
        <f t="shared" si="438"/>
        <v>1.3199999999999878E-3</v>
      </c>
      <c r="JF1587" s="66">
        <f t="shared" ca="1" si="443"/>
        <v>5.8076190476190823E-3</v>
      </c>
      <c r="JG1587" s="66">
        <f t="shared" ca="1" si="442"/>
        <v>-1.4347619047618725E-3</v>
      </c>
      <c r="JH1587" s="66">
        <f t="shared" ca="1" si="439"/>
        <v>2.9958763798672849E-3</v>
      </c>
      <c r="JI1587" s="80">
        <f t="shared" ca="1" si="440"/>
        <v>3.269614247011872E-3</v>
      </c>
      <c r="JJ1587" s="118">
        <f t="shared" ca="1" si="441"/>
        <v>9860.4859315987178</v>
      </c>
    </row>
    <row r="1588" spans="253:270" x14ac:dyDescent="0.3">
      <c r="IS1588" s="74">
        <v>1586</v>
      </c>
      <c r="IT1588" s="90" t="str">
        <f t="shared" si="427"/>
        <v>2007-02-28</v>
      </c>
      <c r="IU1588" s="101">
        <f t="shared" si="428"/>
        <v>1.3228599999999999</v>
      </c>
      <c r="IV1588" s="102">
        <f t="shared" si="429"/>
        <v>1.32409</v>
      </c>
      <c r="IW1588" s="102">
        <f t="shared" si="430"/>
        <v>1.3156699999999999</v>
      </c>
      <c r="IX1588" s="103">
        <f t="shared" si="431"/>
        <v>1.3187500000000001</v>
      </c>
      <c r="IY1588" s="112">
        <f t="shared" si="432"/>
        <v>21234</v>
      </c>
      <c r="IZ1588" s="104">
        <f t="shared" ca="1" si="433"/>
        <v>1.3173990909090909</v>
      </c>
      <c r="JA1588" s="102">
        <f t="shared" ca="1" si="434"/>
        <v>1.3114871428571431</v>
      </c>
      <c r="JB1588" s="102">
        <f t="shared" ca="1" si="435"/>
        <v>1.30277</v>
      </c>
      <c r="JC1588" s="103">
        <f t="shared" ca="1" si="436"/>
        <v>1.2895171641791046</v>
      </c>
      <c r="JD1588" s="104">
        <f t="shared" si="437"/>
        <v>8.4200000000000941E-3</v>
      </c>
      <c r="JE1588" s="102">
        <f t="shared" si="438"/>
        <v>4.109999999999836E-3</v>
      </c>
      <c r="JF1588" s="66">
        <f t="shared" ca="1" si="443"/>
        <v>5.84619047619051E-3</v>
      </c>
      <c r="JG1588" s="66">
        <f t="shared" ca="1" si="442"/>
        <v>-9.6857142857140861E-4</v>
      </c>
      <c r="JH1588" s="66">
        <f t="shared" ca="1" si="439"/>
        <v>3.0239165335395842E-3</v>
      </c>
      <c r="JI1588" s="80">
        <f t="shared" ca="1" si="440"/>
        <v>3.3284935613209481E-3</v>
      </c>
      <c r="JJ1588" s="118">
        <f t="shared" ca="1" si="441"/>
        <v>9719.4755046847968</v>
      </c>
    </row>
    <row r="1589" spans="253:270" x14ac:dyDescent="0.3">
      <c r="IS1589" s="74">
        <v>1587</v>
      </c>
      <c r="IT1589" s="90" t="str">
        <f t="shared" si="427"/>
        <v>2007-03-01</v>
      </c>
      <c r="IU1589" s="101">
        <f t="shared" si="428"/>
        <v>1.3187500000000001</v>
      </c>
      <c r="IV1589" s="102">
        <f t="shared" si="429"/>
        <v>1.3201700000000001</v>
      </c>
      <c r="IW1589" s="102">
        <f t="shared" si="430"/>
        <v>1.3144199999999999</v>
      </c>
      <c r="IX1589" s="103">
        <f t="shared" si="431"/>
        <v>1.3197000000000001</v>
      </c>
      <c r="IY1589" s="112">
        <f t="shared" si="432"/>
        <v>24974</v>
      </c>
      <c r="IZ1589" s="104">
        <f t="shared" ca="1" si="433"/>
        <v>1.317751818181818</v>
      </c>
      <c r="JA1589" s="102">
        <f t="shared" ca="1" si="434"/>
        <v>1.3123690476190477</v>
      </c>
      <c r="JB1589" s="102">
        <f t="shared" ca="1" si="435"/>
        <v>1.3029892156862746</v>
      </c>
      <c r="JC1589" s="103">
        <f t="shared" ca="1" si="436"/>
        <v>1.2897328358208955</v>
      </c>
      <c r="JD1589" s="104">
        <f t="shared" si="437"/>
        <v>5.7500000000001439E-3</v>
      </c>
      <c r="JE1589" s="102">
        <f t="shared" si="438"/>
        <v>-9.5000000000000639E-4</v>
      </c>
      <c r="JF1589" s="66">
        <f t="shared" ca="1" si="443"/>
        <v>5.880000000000044E-3</v>
      </c>
      <c r="JG1589" s="66">
        <f t="shared" ca="1" si="442"/>
        <v>-8.919047619047472E-4</v>
      </c>
      <c r="JH1589" s="66">
        <f t="shared" ca="1" si="439"/>
        <v>3.018678361074435E-3</v>
      </c>
      <c r="JI1589" s="80">
        <f t="shared" ca="1" si="440"/>
        <v>3.309441931155694E-3</v>
      </c>
      <c r="JJ1589" s="118">
        <f t="shared" ca="1" si="441"/>
        <v>9769.2900586190553</v>
      </c>
    </row>
    <row r="1590" spans="253:270" x14ac:dyDescent="0.3">
      <c r="IS1590" s="74">
        <v>1588</v>
      </c>
      <c r="IT1590" s="90" t="str">
        <f t="shared" si="427"/>
        <v>2007-03-03</v>
      </c>
      <c r="IU1590" s="101">
        <f t="shared" si="428"/>
        <v>1.31975</v>
      </c>
      <c r="IV1590" s="102">
        <f t="shared" si="429"/>
        <v>1.32165</v>
      </c>
      <c r="IW1590" s="102">
        <f t="shared" si="430"/>
        <v>1.31975</v>
      </c>
      <c r="IX1590" s="103">
        <f t="shared" si="431"/>
        <v>1.3206</v>
      </c>
      <c r="IY1590" s="112">
        <f t="shared" si="432"/>
        <v>297</v>
      </c>
      <c r="IZ1590" s="104">
        <f t="shared" ca="1" si="433"/>
        <v>1.3182009090909093</v>
      </c>
      <c r="JA1590" s="102">
        <f t="shared" ca="1" si="434"/>
        <v>1.3131509523809526</v>
      </c>
      <c r="JB1590" s="102">
        <f t="shared" ca="1" si="435"/>
        <v>1.3033784313725492</v>
      </c>
      <c r="JC1590" s="103">
        <f t="shared" ca="1" si="436"/>
        <v>1.2899537313432834</v>
      </c>
      <c r="JD1590" s="104">
        <f t="shared" si="437"/>
        <v>1.9000000000000128E-3</v>
      </c>
      <c r="JE1590" s="102">
        <f t="shared" si="438"/>
        <v>-8.5000000000001741E-4</v>
      </c>
      <c r="JF1590" s="66">
        <f t="shared" ca="1" si="443"/>
        <v>5.6576190476190936E-3</v>
      </c>
      <c r="JG1590" s="66">
        <f t="shared" ca="1" si="442"/>
        <v>-7.8952380952380084E-4</v>
      </c>
      <c r="JH1590" s="66">
        <f t="shared" ca="1" si="439"/>
        <v>3.1296324213828264E-3</v>
      </c>
      <c r="JI1590" s="80">
        <f t="shared" ca="1" si="440"/>
        <v>3.2757267113616611E-3</v>
      </c>
      <c r="JJ1590" s="118">
        <f t="shared" ca="1" si="441"/>
        <v>10226.371563782739</v>
      </c>
    </row>
    <row r="1591" spans="253:270" x14ac:dyDescent="0.3">
      <c r="IS1591" s="74">
        <v>1589</v>
      </c>
      <c r="IT1591" s="90" t="str">
        <f t="shared" si="427"/>
        <v>2007-03-04</v>
      </c>
      <c r="IU1591" s="101">
        <f t="shared" si="428"/>
        <v>1.3206500000000001</v>
      </c>
      <c r="IV1591" s="102">
        <f t="shared" si="429"/>
        <v>1.32175</v>
      </c>
      <c r="IW1591" s="102">
        <f t="shared" si="430"/>
        <v>1.30731</v>
      </c>
      <c r="IX1591" s="103">
        <f t="shared" si="431"/>
        <v>1.3089999999999999</v>
      </c>
      <c r="IY1591" s="112">
        <f t="shared" si="432"/>
        <v>31185</v>
      </c>
      <c r="IZ1591" s="104">
        <f t="shared" ca="1" si="433"/>
        <v>1.3177563636363636</v>
      </c>
      <c r="JA1591" s="102">
        <f t="shared" ca="1" si="434"/>
        <v>1.3135152380952384</v>
      </c>
      <c r="JB1591" s="102">
        <f t="shared" ca="1" si="435"/>
        <v>1.3035125490196078</v>
      </c>
      <c r="JC1591" s="103">
        <f t="shared" ca="1" si="436"/>
        <v>1.2901126865671639</v>
      </c>
      <c r="JD1591" s="104">
        <f t="shared" si="437"/>
        <v>1.4440000000000008E-2</v>
      </c>
      <c r="JE1591" s="102">
        <f t="shared" si="438"/>
        <v>1.165000000000016E-2</v>
      </c>
      <c r="JF1591" s="66">
        <f t="shared" ca="1" si="443"/>
        <v>6.0614285714286091E-3</v>
      </c>
      <c r="JG1591" s="66">
        <f t="shared" ca="1" si="442"/>
        <v>-3.6952380952378787E-4</v>
      </c>
      <c r="JH1591" s="66">
        <f t="shared" ca="1" si="439"/>
        <v>3.646923407495149E-3</v>
      </c>
      <c r="JI1591" s="80">
        <f t="shared" ca="1" si="440"/>
        <v>4.1591808673738266E-3</v>
      </c>
      <c r="JJ1591" s="118">
        <f t="shared" ca="1" si="441"/>
        <v>10586.23754784962</v>
      </c>
    </row>
    <row r="1592" spans="253:270" x14ac:dyDescent="0.3">
      <c r="IS1592" s="74">
        <v>1590</v>
      </c>
      <c r="IT1592" s="90" t="str">
        <f t="shared" si="427"/>
        <v>2007-03-05</v>
      </c>
      <c r="IU1592" s="101">
        <f t="shared" si="428"/>
        <v>1.3089500000000001</v>
      </c>
      <c r="IV1592" s="102">
        <f t="shared" si="429"/>
        <v>1.3131699999999999</v>
      </c>
      <c r="IW1592" s="102">
        <f t="shared" si="430"/>
        <v>1.30826</v>
      </c>
      <c r="IX1592" s="103">
        <f t="shared" si="431"/>
        <v>1.31284</v>
      </c>
      <c r="IY1592" s="112">
        <f t="shared" si="432"/>
        <v>27276</v>
      </c>
      <c r="IZ1592" s="104">
        <f t="shared" ca="1" si="433"/>
        <v>1.3176481818181818</v>
      </c>
      <c r="JA1592" s="102">
        <f t="shared" ca="1" si="434"/>
        <v>1.314062380952381</v>
      </c>
      <c r="JB1592" s="102">
        <f t="shared" ca="1" si="435"/>
        <v>1.3037160784313726</v>
      </c>
      <c r="JC1592" s="103">
        <f t="shared" ca="1" si="436"/>
        <v>1.2902921890547261</v>
      </c>
      <c r="JD1592" s="104">
        <f t="shared" si="437"/>
        <v>4.9099999999999699E-3</v>
      </c>
      <c r="JE1592" s="102">
        <f t="shared" si="438"/>
        <v>-3.8899999999999491E-3</v>
      </c>
      <c r="JF1592" s="66">
        <f t="shared" ca="1" si="443"/>
        <v>6.2952380952381315E-3</v>
      </c>
      <c r="JG1592" s="66">
        <f t="shared" ca="1" si="442"/>
        <v>-5.5476190476188062E-4</v>
      </c>
      <c r="JH1592" s="66">
        <f t="shared" ca="1" si="439"/>
        <v>3.399845401313775E-3</v>
      </c>
      <c r="JI1592" s="80">
        <f t="shared" ca="1" si="440"/>
        <v>4.224706942834569E-3</v>
      </c>
      <c r="JJ1592" s="118">
        <f t="shared" ca="1" si="441"/>
        <v>10115.010948575187</v>
      </c>
    </row>
    <row r="1593" spans="253:270" x14ac:dyDescent="0.3">
      <c r="IS1593" s="74">
        <v>1591</v>
      </c>
      <c r="IT1593" s="90" t="str">
        <f t="shared" si="427"/>
        <v>2007-03-06</v>
      </c>
      <c r="IU1593" s="101">
        <f t="shared" si="428"/>
        <v>1.3127500000000001</v>
      </c>
      <c r="IV1593" s="102">
        <f t="shared" si="429"/>
        <v>1.3185100000000001</v>
      </c>
      <c r="IW1593" s="102">
        <f t="shared" si="430"/>
        <v>1.3110900000000001</v>
      </c>
      <c r="IX1593" s="103">
        <f t="shared" si="431"/>
        <v>1.3177300000000001</v>
      </c>
      <c r="IY1593" s="112">
        <f t="shared" si="432"/>
        <v>21887</v>
      </c>
      <c r="IZ1593" s="104">
        <f t="shared" ca="1" si="433"/>
        <v>1.3181081818181817</v>
      </c>
      <c r="JA1593" s="102">
        <f t="shared" ca="1" si="434"/>
        <v>1.3149280952380955</v>
      </c>
      <c r="JB1593" s="102">
        <f t="shared" ca="1" si="435"/>
        <v>1.3040601960784317</v>
      </c>
      <c r="JC1593" s="103">
        <f t="shared" ca="1" si="436"/>
        <v>1.2904665671641786</v>
      </c>
      <c r="JD1593" s="104">
        <f t="shared" si="437"/>
        <v>7.4199999999999822E-3</v>
      </c>
      <c r="JE1593" s="102">
        <f t="shared" si="438"/>
        <v>-4.9799999999999844E-3</v>
      </c>
      <c r="JF1593" s="66">
        <f t="shared" ca="1" si="443"/>
        <v>6.5676190476190817E-3</v>
      </c>
      <c r="JG1593" s="66">
        <f t="shared" ca="1" si="442"/>
        <v>-8.6333333333331124E-4</v>
      </c>
      <c r="JH1593" s="66">
        <f t="shared" ca="1" si="439"/>
        <v>3.2464543366012635E-3</v>
      </c>
      <c r="JI1593" s="80">
        <f t="shared" ca="1" si="440"/>
        <v>4.2993480495063189E-3</v>
      </c>
      <c r="JJ1593" s="118">
        <f t="shared" ca="1" si="441"/>
        <v>9328.9740307881766</v>
      </c>
    </row>
    <row r="1594" spans="253:270" x14ac:dyDescent="0.3">
      <c r="IS1594" s="74">
        <v>1592</v>
      </c>
      <c r="IT1594" s="90" t="str">
        <f t="shared" si="427"/>
        <v>2007-03-07</v>
      </c>
      <c r="IU1594" s="101">
        <f t="shared" si="428"/>
        <v>1.31776</v>
      </c>
      <c r="IV1594" s="102">
        <f t="shared" si="429"/>
        <v>1.3182799999999999</v>
      </c>
      <c r="IW1594" s="102">
        <f t="shared" si="430"/>
        <v>1.3117799999999999</v>
      </c>
      <c r="IX1594" s="103">
        <f t="shared" si="431"/>
        <v>1.3134600000000001</v>
      </c>
      <c r="IY1594" s="112">
        <f t="shared" si="432"/>
        <v>17514</v>
      </c>
      <c r="IZ1594" s="104">
        <f t="shared" ca="1" si="433"/>
        <v>1.3177727272727269</v>
      </c>
      <c r="JA1594" s="102">
        <f t="shared" ca="1" si="434"/>
        <v>1.3157295238095241</v>
      </c>
      <c r="JB1594" s="102">
        <f t="shared" ca="1" si="435"/>
        <v>1.3044445098039217</v>
      </c>
      <c r="JC1594" s="103">
        <f t="shared" ca="1" si="436"/>
        <v>1.2906386069651736</v>
      </c>
      <c r="JD1594" s="104">
        <f t="shared" si="437"/>
        <v>6.4999999999999503E-3</v>
      </c>
      <c r="JE1594" s="102">
        <f t="shared" si="438"/>
        <v>4.2999999999999705E-3</v>
      </c>
      <c r="JF1594" s="66">
        <f t="shared" ca="1" si="443"/>
        <v>6.4247619047619331E-3</v>
      </c>
      <c r="JG1594" s="66">
        <f t="shared" ca="1" si="442"/>
        <v>-7.9999999999998594E-4</v>
      </c>
      <c r="JH1594" s="66">
        <f t="shared" ca="1" si="439"/>
        <v>3.1795920958027856E-3</v>
      </c>
      <c r="JI1594" s="80">
        <f t="shared" ca="1" si="440"/>
        <v>4.3646502068976269E-3</v>
      </c>
      <c r="JJ1594" s="118">
        <f t="shared" ca="1" si="441"/>
        <v>9314.9797107314116</v>
      </c>
    </row>
    <row r="1595" spans="253:270" x14ac:dyDescent="0.3">
      <c r="IS1595" s="74">
        <v>1593</v>
      </c>
      <c r="IT1595" s="90" t="str">
        <f t="shared" si="427"/>
        <v>2007-03-08</v>
      </c>
      <c r="IU1595" s="101">
        <f t="shared" si="428"/>
        <v>1.31351</v>
      </c>
      <c r="IV1595" s="102">
        <f t="shared" si="429"/>
        <v>1.3161799999999999</v>
      </c>
      <c r="IW1595" s="102">
        <f t="shared" si="430"/>
        <v>1.3088500000000001</v>
      </c>
      <c r="IX1595" s="103">
        <f t="shared" si="431"/>
        <v>1.3120499999999999</v>
      </c>
      <c r="IY1595" s="112">
        <f t="shared" si="432"/>
        <v>21482</v>
      </c>
      <c r="IZ1595" s="104">
        <f t="shared" ca="1" si="433"/>
        <v>1.3172909090909088</v>
      </c>
      <c r="JA1595" s="102">
        <f t="shared" ca="1" si="434"/>
        <v>1.3161190476190479</v>
      </c>
      <c r="JB1595" s="102">
        <f t="shared" ca="1" si="435"/>
        <v>1.3048880392156863</v>
      </c>
      <c r="JC1595" s="103">
        <f t="shared" ca="1" si="436"/>
        <v>1.2907966169154224</v>
      </c>
      <c r="JD1595" s="104">
        <f t="shared" si="437"/>
        <v>7.3299999999998366E-3</v>
      </c>
      <c r="JE1595" s="102">
        <f t="shared" si="438"/>
        <v>1.4600000000000168E-3</v>
      </c>
      <c r="JF1595" s="66">
        <f t="shared" ca="1" si="443"/>
        <v>6.3542857142857359E-3</v>
      </c>
      <c r="JG1595" s="66">
        <f t="shared" ca="1" si="442"/>
        <v>-3.8809523809522179E-4</v>
      </c>
      <c r="JH1595" s="66">
        <f t="shared" ca="1" si="439"/>
        <v>3.1421232909467673E-3</v>
      </c>
      <c r="JI1595" s="80">
        <f t="shared" ca="1" si="440"/>
        <v>4.1447966450750013E-3</v>
      </c>
      <c r="JJ1595" s="118">
        <f t="shared" ca="1" si="441"/>
        <v>9222.9389504839364</v>
      </c>
    </row>
    <row r="1596" spans="253:270" x14ac:dyDescent="0.3">
      <c r="IS1596" s="74">
        <v>1594</v>
      </c>
      <c r="IT1596" s="90" t="str">
        <f t="shared" si="427"/>
        <v>2007-03-10</v>
      </c>
      <c r="IU1596" s="101">
        <f t="shared" si="428"/>
        <v>1.31575</v>
      </c>
      <c r="IV1596" s="102">
        <f t="shared" si="429"/>
        <v>1.3158000000000001</v>
      </c>
      <c r="IW1596" s="102">
        <f t="shared" si="430"/>
        <v>1.3143499999999999</v>
      </c>
      <c r="IX1596" s="103">
        <f t="shared" si="431"/>
        <v>1.3145</v>
      </c>
      <c r="IY1596" s="112">
        <f t="shared" si="432"/>
        <v>357</v>
      </c>
      <c r="IZ1596" s="104">
        <f t="shared" ca="1" si="433"/>
        <v>1.3168972727272727</v>
      </c>
      <c r="JA1596" s="102">
        <f t="shared" ca="1" si="434"/>
        <v>1.3161833333333333</v>
      </c>
      <c r="JB1596" s="102">
        <f t="shared" ca="1" si="435"/>
        <v>1.3053125490196078</v>
      </c>
      <c r="JC1596" s="103">
        <f t="shared" ca="1" si="436"/>
        <v>1.2909287064676611</v>
      </c>
      <c r="JD1596" s="104">
        <f t="shared" si="437"/>
        <v>1.4500000000001734E-3</v>
      </c>
      <c r="JE1596" s="102">
        <f t="shared" si="438"/>
        <v>1.2499999999999734E-3</v>
      </c>
      <c r="JF1596" s="66">
        <f t="shared" ca="1" si="443"/>
        <v>5.8242857142857419E-3</v>
      </c>
      <c r="JG1596" s="66">
        <f t="shared" ca="1" si="442"/>
        <v>1.1333333333334623E-4</v>
      </c>
      <c r="JH1596" s="66">
        <f t="shared" ca="1" si="439"/>
        <v>2.9818922905854475E-3</v>
      </c>
      <c r="JI1596" s="80">
        <f t="shared" ca="1" si="440"/>
        <v>3.6456331781792488E-3</v>
      </c>
      <c r="JJ1596" s="118">
        <f t="shared" ca="1" si="441"/>
        <v>9573.9162111984042</v>
      </c>
    </row>
    <row r="1597" spans="253:270" x14ac:dyDescent="0.3">
      <c r="IS1597" s="74">
        <v>1595</v>
      </c>
      <c r="IT1597" s="90" t="str">
        <f t="shared" si="427"/>
        <v>2007-03-11</v>
      </c>
      <c r="IU1597" s="101">
        <f t="shared" si="428"/>
        <v>1.3145500000000001</v>
      </c>
      <c r="IV1597" s="102">
        <f t="shared" si="429"/>
        <v>1.32006</v>
      </c>
      <c r="IW1597" s="102">
        <f t="shared" si="430"/>
        <v>1.31105</v>
      </c>
      <c r="IX1597" s="103">
        <f t="shared" si="431"/>
        <v>1.31898</v>
      </c>
      <c r="IY1597" s="112">
        <f t="shared" si="432"/>
        <v>14296</v>
      </c>
      <c r="IZ1597" s="104">
        <f t="shared" ca="1" si="433"/>
        <v>1.3164154545454545</v>
      </c>
      <c r="JA1597" s="102">
        <f t="shared" ca="1" si="434"/>
        <v>1.3164080952380952</v>
      </c>
      <c r="JB1597" s="102">
        <f t="shared" ca="1" si="435"/>
        <v>1.3058217647058823</v>
      </c>
      <c r="JC1597" s="103">
        <f t="shared" ca="1" si="436"/>
        <v>1.2910840796019896</v>
      </c>
      <c r="JD1597" s="104">
        <f t="shared" si="437"/>
        <v>9.0099999999999625E-3</v>
      </c>
      <c r="JE1597" s="102">
        <f t="shared" si="438"/>
        <v>-4.429999999999934E-3</v>
      </c>
      <c r="JF1597" s="66">
        <f t="shared" ca="1" si="443"/>
        <v>5.9980952380952624E-3</v>
      </c>
      <c r="JG1597" s="66">
        <f t="shared" ca="1" si="442"/>
        <v>-4.4761904761891371E-5</v>
      </c>
      <c r="JH1597" s="66">
        <f t="shared" ca="1" si="439"/>
        <v>3.0552384663341163E-3</v>
      </c>
      <c r="JI1597" s="80">
        <f t="shared" ca="1" si="440"/>
        <v>3.7652794989503054E-3</v>
      </c>
      <c r="JJ1597" s="118">
        <f t="shared" ca="1" si="441"/>
        <v>9086.9592568222397</v>
      </c>
    </row>
    <row r="1598" spans="253:270" x14ac:dyDescent="0.3">
      <c r="IS1598" s="74">
        <v>1596</v>
      </c>
      <c r="IT1598" s="90" t="str">
        <f t="shared" si="427"/>
        <v>2007-03-12</v>
      </c>
      <c r="IU1598" s="101">
        <f t="shared" si="428"/>
        <v>1.3189599999999999</v>
      </c>
      <c r="IV1598" s="102">
        <f t="shared" si="429"/>
        <v>1.3221700000000001</v>
      </c>
      <c r="IW1598" s="102">
        <f t="shared" si="430"/>
        <v>1.3156399999999999</v>
      </c>
      <c r="IX1598" s="103">
        <f t="shared" si="431"/>
        <v>1.3197399999999999</v>
      </c>
      <c r="IY1598" s="112">
        <f t="shared" si="432"/>
        <v>14629</v>
      </c>
      <c r="IZ1598" s="104">
        <f t="shared" ca="1" si="433"/>
        <v>1.3161227272727272</v>
      </c>
      <c r="JA1598" s="102">
        <f t="shared" ca="1" si="434"/>
        <v>1.3166661904761905</v>
      </c>
      <c r="JB1598" s="102">
        <f t="shared" ca="1" si="435"/>
        <v>1.3063303921568625</v>
      </c>
      <c r="JC1598" s="103">
        <f t="shared" ca="1" si="436"/>
        <v>1.2912607462686565</v>
      </c>
      <c r="JD1598" s="104">
        <f t="shared" si="437"/>
        <v>6.5300000000001468E-3</v>
      </c>
      <c r="JE1598" s="102">
        <f t="shared" si="438"/>
        <v>-7.8000000000000291E-4</v>
      </c>
      <c r="JF1598" s="66">
        <f t="shared" ca="1" si="443"/>
        <v>6.0580952380952747E-3</v>
      </c>
      <c r="JG1598" s="66">
        <f t="shared" ca="1" si="442"/>
        <v>-7.8095238095231604E-5</v>
      </c>
      <c r="JH1598" s="66">
        <f t="shared" ca="1" si="439"/>
        <v>3.0527218441247176E-3</v>
      </c>
      <c r="JI1598" s="80">
        <f t="shared" ca="1" si="440"/>
        <v>3.7685409821026083E-3</v>
      </c>
      <c r="JJ1598" s="118">
        <f t="shared" ca="1" si="441"/>
        <v>8845.3484358944825</v>
      </c>
    </row>
    <row r="1599" spans="253:270" x14ac:dyDescent="0.3">
      <c r="IS1599" s="74">
        <v>1597</v>
      </c>
      <c r="IT1599" s="90" t="str">
        <f t="shared" si="427"/>
        <v>2007-03-13</v>
      </c>
      <c r="IU1599" s="101">
        <f t="shared" si="428"/>
        <v>1.31965</v>
      </c>
      <c r="IV1599" s="102">
        <f t="shared" si="429"/>
        <v>1.32456</v>
      </c>
      <c r="IW1599" s="102">
        <f t="shared" si="430"/>
        <v>1.3178300000000001</v>
      </c>
      <c r="IX1599" s="103">
        <f t="shared" si="431"/>
        <v>1.32226</v>
      </c>
      <c r="IY1599" s="112">
        <f t="shared" si="432"/>
        <v>15912</v>
      </c>
      <c r="IZ1599" s="104">
        <f t="shared" ca="1" si="433"/>
        <v>1.3164418181818183</v>
      </c>
      <c r="JA1599" s="102">
        <f t="shared" ca="1" si="434"/>
        <v>1.3169728571428569</v>
      </c>
      <c r="JB1599" s="102">
        <f t="shared" ca="1" si="435"/>
        <v>1.3069266666666663</v>
      </c>
      <c r="JC1599" s="103">
        <f t="shared" ca="1" si="436"/>
        <v>1.2914544278606961</v>
      </c>
      <c r="JD1599" s="104">
        <f t="shared" si="437"/>
        <v>6.7299999999999027E-3</v>
      </c>
      <c r="JE1599" s="102">
        <f t="shared" si="438"/>
        <v>-2.6100000000000012E-3</v>
      </c>
      <c r="JF1599" s="66">
        <f t="shared" ca="1" si="443"/>
        <v>6.2619047619047914E-3</v>
      </c>
      <c r="JG1599" s="66">
        <f t="shared" ca="1" si="442"/>
        <v>-1.2285714285713355E-4</v>
      </c>
      <c r="JH1599" s="66">
        <f t="shared" ca="1" si="439"/>
        <v>2.9460395029317441E-3</v>
      </c>
      <c r="JI1599" s="80">
        <f t="shared" ca="1" si="440"/>
        <v>3.7926886340470881E-3</v>
      </c>
      <c r="JJ1599" s="118">
        <f t="shared" ca="1" si="441"/>
        <v>8164.0371760139524</v>
      </c>
    </row>
    <row r="1600" spans="253:270" x14ac:dyDescent="0.3">
      <c r="IS1600" s="74">
        <v>1598</v>
      </c>
      <c r="IT1600" s="90" t="str">
        <f t="shared" si="427"/>
        <v>2007-03-14</v>
      </c>
      <c r="IU1600" s="101">
        <f t="shared" si="428"/>
        <v>1.32226</v>
      </c>
      <c r="IV1600" s="102">
        <f t="shared" si="429"/>
        <v>1.32524</v>
      </c>
      <c r="IW1600" s="102">
        <f t="shared" si="430"/>
        <v>1.3193900000000001</v>
      </c>
      <c r="IX1600" s="103">
        <f t="shared" si="431"/>
        <v>1.3237399999999999</v>
      </c>
      <c r="IY1600" s="112">
        <f t="shared" si="432"/>
        <v>14811</v>
      </c>
      <c r="IZ1600" s="104">
        <f t="shared" ca="1" si="433"/>
        <v>1.3168090909090908</v>
      </c>
      <c r="JA1600" s="102">
        <f t="shared" ca="1" si="434"/>
        <v>1.3173576190476191</v>
      </c>
      <c r="JB1600" s="102">
        <f t="shared" ca="1" si="435"/>
        <v>1.3075123529411765</v>
      </c>
      <c r="JC1600" s="103">
        <f t="shared" ca="1" si="436"/>
        <v>1.291641542288557</v>
      </c>
      <c r="JD1600" s="104">
        <f t="shared" si="437"/>
        <v>5.8499999999999108E-3</v>
      </c>
      <c r="JE1600" s="102">
        <f t="shared" si="438"/>
        <v>-1.4799999999999258E-3</v>
      </c>
      <c r="JF1600" s="66">
        <f t="shared" ca="1" si="443"/>
        <v>6.3466666666666905E-3</v>
      </c>
      <c r="JG1600" s="66">
        <f t="shared" ca="1" si="442"/>
        <v>-2.0333333333332257E-4</v>
      </c>
      <c r="JH1600" s="66">
        <f t="shared" ca="1" si="439"/>
        <v>2.9071051438604965E-3</v>
      </c>
      <c r="JI1600" s="80">
        <f t="shared" ca="1" si="440"/>
        <v>3.8026886895775854E-3</v>
      </c>
      <c r="JJ1600" s="118">
        <f t="shared" ca="1" si="441"/>
        <v>8146.6953585675537</v>
      </c>
    </row>
    <row r="1601" spans="253:270" x14ac:dyDescent="0.3">
      <c r="IS1601" s="74">
        <v>1599</v>
      </c>
      <c r="IT1601" s="90" t="str">
        <f t="shared" si="427"/>
        <v>2007-03-15</v>
      </c>
      <c r="IU1601" s="101">
        <f t="shared" si="428"/>
        <v>1.32369</v>
      </c>
      <c r="IV1601" s="102">
        <f t="shared" si="429"/>
        <v>1.3341700000000001</v>
      </c>
      <c r="IW1601" s="102">
        <f t="shared" si="430"/>
        <v>1.3234300000000001</v>
      </c>
      <c r="IX1601" s="103">
        <f t="shared" si="431"/>
        <v>1.33229</v>
      </c>
      <c r="IY1601" s="112">
        <f t="shared" si="432"/>
        <v>16466</v>
      </c>
      <c r="IZ1601" s="104">
        <f t="shared" ca="1" si="433"/>
        <v>1.3178718181818183</v>
      </c>
      <c r="JA1601" s="102">
        <f t="shared" ca="1" si="434"/>
        <v>1.3182338095238093</v>
      </c>
      <c r="JB1601" s="102">
        <f t="shared" ca="1" si="435"/>
        <v>1.3082149019607843</v>
      </c>
      <c r="JC1601" s="103">
        <f t="shared" ca="1" si="436"/>
        <v>1.2919042786069646</v>
      </c>
      <c r="JD1601" s="104">
        <f t="shared" si="437"/>
        <v>1.0739999999999972E-2</v>
      </c>
      <c r="JE1601" s="102">
        <f t="shared" si="438"/>
        <v>-8.599999999999941E-3</v>
      </c>
      <c r="JF1601" s="66">
        <f t="shared" ca="1" si="443"/>
        <v>6.5780952380952561E-3</v>
      </c>
      <c r="JG1601" s="66">
        <f t="shared" ca="1" si="442"/>
        <v>-6.9571428571427575E-4</v>
      </c>
      <c r="JH1601" s="66">
        <f t="shared" ca="1" si="439"/>
        <v>3.0506464873743628E-3</v>
      </c>
      <c r="JI1601" s="80">
        <f t="shared" ca="1" si="440"/>
        <v>4.1707913733813259E-3</v>
      </c>
      <c r="JJ1601" s="118">
        <f t="shared" ca="1" si="441"/>
        <v>8129.7148907007577</v>
      </c>
    </row>
    <row r="1602" spans="253:270" x14ac:dyDescent="0.3">
      <c r="IS1602" s="74">
        <v>1600</v>
      </c>
      <c r="IT1602" s="90" t="str">
        <f t="shared" si="427"/>
        <v>2007-03-16</v>
      </c>
      <c r="IU1602" s="101">
        <f t="shared" si="428"/>
        <v>1.33229</v>
      </c>
      <c r="IV1602" s="102">
        <f t="shared" si="429"/>
        <v>1.33229</v>
      </c>
      <c r="IW1602" s="102">
        <f t="shared" si="430"/>
        <v>1.33229</v>
      </c>
      <c r="IX1602" s="103">
        <f t="shared" si="431"/>
        <v>1.33229</v>
      </c>
      <c r="IY1602" s="112">
        <f t="shared" si="432"/>
        <v>4</v>
      </c>
      <c r="IZ1602" s="104">
        <f t="shared" ca="1" si="433"/>
        <v>1.319989090909091</v>
      </c>
      <c r="JA1602" s="102">
        <f t="shared" ca="1" si="434"/>
        <v>1.3191033333333333</v>
      </c>
      <c r="JB1602" s="102">
        <f t="shared" ca="1" si="435"/>
        <v>1.3089223529411766</v>
      </c>
      <c r="JC1602" s="103">
        <f t="shared" ca="1" si="436"/>
        <v>1.2922020895522381</v>
      </c>
      <c r="JD1602" s="104">
        <f t="shared" si="437"/>
        <v>0</v>
      </c>
      <c r="JE1602" s="102">
        <f t="shared" si="438"/>
        <v>0</v>
      </c>
      <c r="JF1602" s="66">
        <f t="shared" ca="1" si="443"/>
        <v>6.3233333333333527E-3</v>
      </c>
      <c r="JG1602" s="66">
        <f t="shared" ca="1" si="442"/>
        <v>-6.8904761904760769E-4</v>
      </c>
      <c r="JH1602" s="66">
        <f t="shared" ca="1" si="439"/>
        <v>3.3511580561740384E-3</v>
      </c>
      <c r="JI1602" s="80">
        <f t="shared" ca="1" si="440"/>
        <v>4.1717860794832822E-3</v>
      </c>
      <c r="JJ1602" s="118">
        <f t="shared" ca="1" si="441"/>
        <v>8709.6989896204759</v>
      </c>
    </row>
    <row r="1603" spans="253:270" x14ac:dyDescent="0.3">
      <c r="IS1603" s="74">
        <v>1601</v>
      </c>
      <c r="IT1603" s="90" t="str">
        <f t="shared" ref="IT1603:IT1666" si="444">IF(INDEX(data_no_header,IS1603,1)="","",INDEX(data_no_header,IS1603,1))</f>
        <v>2007-03-17</v>
      </c>
      <c r="IU1603" s="101">
        <f t="shared" ref="IU1603:IU1666" si="445">IF($IT1603&lt;&gt;"",VLOOKUP($IT1603,data_no_header,CODE(open_col)-64),"")</f>
        <v>1.3318000000000001</v>
      </c>
      <c r="IV1603" s="102">
        <f t="shared" ref="IV1603:IV1666" si="446">IF($IT1603&lt;&gt;"",VLOOKUP($IT1603,data_no_header,CODE(high_col)-64),"")</f>
        <v>1.3324400000000001</v>
      </c>
      <c r="IW1603" s="102">
        <f t="shared" ref="IW1603:IW1666" si="447">IF($IT1603&lt;&gt;"",VLOOKUP($IT1603,data_no_header,CODE(low_col)-64),"")</f>
        <v>1.3311500000000001</v>
      </c>
      <c r="IX1603" s="103">
        <f t="shared" ref="IX1603:IX1666" si="448">IF($IT1603&lt;&gt;"",VLOOKUP($IT1603,data_no_header,CODE(close_col)-64),"")</f>
        <v>1.3321000000000001</v>
      </c>
      <c r="IY1603" s="112">
        <f t="shared" ref="IY1603:IY1666" si="449">IF($IT1603&lt;&gt;"",VLOOKUP($IT1603,data_no_header,CODE(volume_col)-64),"")</f>
        <v>343</v>
      </c>
      <c r="IZ1603" s="104">
        <f t="shared" ref="IZ1603:IZ1666" ca="1" si="450">IF(IT1603&lt;&gt;"",IF($IS1603&gt;=IZ$1,AVERAGE(INDIRECT(CONCATENATE("IX",$IS1603+2,":IX",$IS1603+2-IZ$1))),""),"")</f>
        <v>1.3217399999999999</v>
      </c>
      <c r="JA1603" s="102">
        <f t="shared" ref="JA1603:JA1666" ca="1" si="451">IF(IU1603&lt;&gt;"",IF($IS1603&gt;=JA$1,AVERAGE(INDIRECT(CONCATENATE("IX",$IS1603+2,":IX",$IS1603+2-JA$1))),""),"")</f>
        <v>1.3200285714285713</v>
      </c>
      <c r="JB1603" s="102">
        <f t="shared" ref="JB1603:JB1666" ca="1" si="452">IF(IV1603&lt;&gt;"",IF($IS1603&gt;=JB$1,AVERAGE(INDIRECT(CONCATENATE("IX",$IS1603+2,":IX",$IS1603+2-JB$1))),""),"")</f>
        <v>1.3096172549019609</v>
      </c>
      <c r="JC1603" s="103">
        <f t="shared" ref="JC1603:JC1666" ca="1" si="453">IF(IW1603&lt;&gt;"",IF($IS1603&gt;=JC$1,AVERAGE(INDIRECT(CONCATENATE("IX",$IS1603+2,":IX",$IS1603+2-JC$1))),""),"")</f>
        <v>1.2924992039800991</v>
      </c>
      <c r="JD1603" s="104">
        <f t="shared" si="437"/>
        <v>1.2900000000000134E-3</v>
      </c>
      <c r="JE1603" s="102">
        <f t="shared" si="438"/>
        <v>-2.9999999999996696E-4</v>
      </c>
      <c r="JF1603" s="66">
        <f t="shared" ca="1" si="443"/>
        <v>6.0847619047619157E-3</v>
      </c>
      <c r="JG1603" s="66">
        <f t="shared" ca="1" si="442"/>
        <v>-7.728571428571307E-4</v>
      </c>
      <c r="JH1603" s="66">
        <f t="shared" ca="1" si="439"/>
        <v>3.5184826532762298E-3</v>
      </c>
      <c r="JI1603" s="80">
        <f t="shared" ca="1" si="440"/>
        <v>4.1453659070583068E-3</v>
      </c>
      <c r="JJ1603" s="118">
        <f t="shared" ca="1" si="441"/>
        <v>9285.9239558745958</v>
      </c>
    </row>
    <row r="1604" spans="253:270" x14ac:dyDescent="0.3">
      <c r="IS1604" s="74">
        <v>1602</v>
      </c>
      <c r="IT1604" s="90" t="str">
        <f t="shared" si="444"/>
        <v>2007-03-18</v>
      </c>
      <c r="IU1604" s="101">
        <f t="shared" si="445"/>
        <v>1.3321000000000001</v>
      </c>
      <c r="IV1604" s="102">
        <f t="shared" si="446"/>
        <v>1.3326499999999999</v>
      </c>
      <c r="IW1604" s="102">
        <f t="shared" si="447"/>
        <v>1.32809</v>
      </c>
      <c r="IX1604" s="103">
        <f t="shared" si="448"/>
        <v>1.3303400000000001</v>
      </c>
      <c r="IY1604" s="112">
        <f t="shared" si="449"/>
        <v>11122</v>
      </c>
      <c r="IZ1604" s="104">
        <f t="shared" ca="1" si="450"/>
        <v>1.3228863636363639</v>
      </c>
      <c r="JA1604" s="102">
        <f t="shared" ca="1" si="451"/>
        <v>1.3206566666666664</v>
      </c>
      <c r="JB1604" s="102">
        <f t="shared" ca="1" si="452"/>
        <v>1.3103088235294118</v>
      </c>
      <c r="JC1604" s="103">
        <f t="shared" ca="1" si="453"/>
        <v>1.2927847263681584</v>
      </c>
      <c r="JD1604" s="104">
        <f t="shared" ref="JD1604:JD1667" si="454">IF(IV1604&lt;&gt;"",IV1604-IW1604,"")</f>
        <v>4.5599999999998975E-3</v>
      </c>
      <c r="JE1604" s="102">
        <f t="shared" ref="JE1604:JE1667" si="455">IF(IU1604&lt;&gt;"",IU1604-IX1604,"")</f>
        <v>1.7599999999999838E-3</v>
      </c>
      <c r="JF1604" s="66">
        <f t="shared" ca="1" si="443"/>
        <v>5.899523809523812E-3</v>
      </c>
      <c r="JG1604" s="66">
        <f t="shared" ca="1" si="442"/>
        <v>-4.7619047619046605E-4</v>
      </c>
      <c r="JH1604" s="66">
        <f t="shared" ref="JH1604:JH1667" ca="1" si="456">IF(IT1604&lt;&gt;"",IF($IS1604&gt;=JH$1,_xlfn.STDEV.P(INDIRECT(CONCATENATE("JD",$IS1604+2,":JD",$IS1604+2-JH$1))),""),"")</f>
        <v>3.4913777826040995E-3</v>
      </c>
      <c r="JI1604" s="80">
        <f t="shared" ref="JI1604:JI1667" ca="1" si="457">IF(IU1604&lt;&gt;"",IF($IS1604&gt;=JI$1,_xlfn.STDEV.P(INDIRECT(CONCATENATE("JE",$IS1604+2,":JE",$IS1604+2-JI$1))),""),"")</f>
        <v>4.0927548949803317E-3</v>
      </c>
      <c r="JJ1604" s="118">
        <f t="shared" ref="JJ1604:JJ1667" ca="1" si="458">IF(IU1604&lt;&gt;"",IF($IS1604&gt;=JJ$1,_xlfn.STDEV.P(INDIRECT(CONCATENATE("IY",$IS1604+2,":IY",$IS1604+2-JJ$1))),""),"")</f>
        <v>9295.1764430039711</v>
      </c>
    </row>
    <row r="1605" spans="253:270" x14ac:dyDescent="0.3">
      <c r="IS1605" s="74">
        <v>1603</v>
      </c>
      <c r="IT1605" s="90" t="str">
        <f t="shared" si="444"/>
        <v>2007-03-19</v>
      </c>
      <c r="IU1605" s="101">
        <f t="shared" si="445"/>
        <v>1.33039</v>
      </c>
      <c r="IV1605" s="102">
        <f t="shared" si="446"/>
        <v>1.3322099999999999</v>
      </c>
      <c r="IW1605" s="102">
        <f t="shared" si="447"/>
        <v>1.3272299999999999</v>
      </c>
      <c r="IX1605" s="103">
        <f t="shared" si="448"/>
        <v>1.3317099999999999</v>
      </c>
      <c r="IY1605" s="112">
        <f t="shared" si="449"/>
        <v>13112</v>
      </c>
      <c r="IZ1605" s="104">
        <f t="shared" ca="1" si="450"/>
        <v>1.3245454545454545</v>
      </c>
      <c r="JA1605" s="102">
        <f t="shared" ca="1" si="451"/>
        <v>1.3213404761904763</v>
      </c>
      <c r="JB1605" s="102">
        <f t="shared" ca="1" si="452"/>
        <v>1.3108770588235295</v>
      </c>
      <c r="JC1605" s="103">
        <f t="shared" ca="1" si="453"/>
        <v>1.2930836318407954</v>
      </c>
      <c r="JD1605" s="104">
        <f t="shared" si="454"/>
        <v>4.9799999999999844E-3</v>
      </c>
      <c r="JE1605" s="102">
        <f t="shared" si="455"/>
        <v>-1.3199999999999878E-3</v>
      </c>
      <c r="JF1605" s="66">
        <f t="shared" ca="1" si="443"/>
        <v>6.1033333333333287E-3</v>
      </c>
      <c r="JG1605" s="66">
        <f t="shared" ca="1" si="442"/>
        <v>-5.3904761904760828E-4</v>
      </c>
      <c r="JH1605" s="66">
        <f t="shared" ca="1" si="456"/>
        <v>3.301675380387998E-3</v>
      </c>
      <c r="JI1605" s="80">
        <f t="shared" ca="1" si="457"/>
        <v>4.0950945157554658E-3</v>
      </c>
      <c r="JJ1605" s="118">
        <f t="shared" ca="1" si="458"/>
        <v>8733.7958271887946</v>
      </c>
    </row>
    <row r="1606" spans="253:270" x14ac:dyDescent="0.3">
      <c r="IS1606" s="74">
        <v>1604</v>
      </c>
      <c r="IT1606" s="90" t="str">
        <f t="shared" si="444"/>
        <v>2007-03-20</v>
      </c>
      <c r="IU1606" s="101">
        <f t="shared" si="445"/>
        <v>1.3317099999999999</v>
      </c>
      <c r="IV1606" s="102">
        <f t="shared" si="446"/>
        <v>1.33901</v>
      </c>
      <c r="IW1606" s="102">
        <f t="shared" si="447"/>
        <v>1.3290200000000001</v>
      </c>
      <c r="IX1606" s="103">
        <f t="shared" si="448"/>
        <v>1.3386100000000001</v>
      </c>
      <c r="IY1606" s="112">
        <f t="shared" si="449"/>
        <v>12869</v>
      </c>
      <c r="IZ1606" s="104">
        <f t="shared" ca="1" si="450"/>
        <v>1.3269599999999999</v>
      </c>
      <c r="JA1606" s="102">
        <f t="shared" ca="1" si="451"/>
        <v>1.3222823809523812</v>
      </c>
      <c r="JB1606" s="102">
        <f t="shared" ca="1" si="452"/>
        <v>1.3116892156862743</v>
      </c>
      <c r="JC1606" s="103">
        <f t="shared" ca="1" si="453"/>
        <v>1.2933830348258701</v>
      </c>
      <c r="JD1606" s="104">
        <f t="shared" si="454"/>
        <v>9.9899999999999434E-3</v>
      </c>
      <c r="JE1606" s="102">
        <f t="shared" si="455"/>
        <v>-6.9000000000001283E-3</v>
      </c>
      <c r="JF1606" s="66">
        <f t="shared" ca="1" si="443"/>
        <v>6.3590476190476079E-3</v>
      </c>
      <c r="JG1606" s="66">
        <f t="shared" ca="1" si="442"/>
        <v>-7.947619047618986E-4</v>
      </c>
      <c r="JH1606" s="66">
        <f t="shared" ca="1" si="456"/>
        <v>3.3838199107234603E-3</v>
      </c>
      <c r="JI1606" s="80">
        <f t="shared" ca="1" si="457"/>
        <v>4.3109623486968828E-3</v>
      </c>
      <c r="JJ1606" s="118">
        <f t="shared" ca="1" si="458"/>
        <v>8698.3509355355636</v>
      </c>
    </row>
    <row r="1607" spans="253:270" x14ac:dyDescent="0.3">
      <c r="IS1607" s="74">
        <v>1605</v>
      </c>
      <c r="IT1607" s="90" t="str">
        <f t="shared" si="444"/>
        <v>2007-03-21</v>
      </c>
      <c r="IU1607" s="101">
        <f t="shared" si="445"/>
        <v>1.3385800000000001</v>
      </c>
      <c r="IV1607" s="102">
        <f t="shared" si="446"/>
        <v>1.34118</v>
      </c>
      <c r="IW1607" s="102">
        <f t="shared" si="447"/>
        <v>1.3312900000000001</v>
      </c>
      <c r="IX1607" s="103">
        <f t="shared" si="448"/>
        <v>1.3331999999999999</v>
      </c>
      <c r="IY1607" s="112">
        <f t="shared" si="449"/>
        <v>16371</v>
      </c>
      <c r="IZ1607" s="104">
        <f t="shared" ca="1" si="450"/>
        <v>1.3286600000000002</v>
      </c>
      <c r="JA1607" s="102">
        <f t="shared" ca="1" si="451"/>
        <v>1.3227071428571429</v>
      </c>
      <c r="JB1607" s="102">
        <f t="shared" ca="1" si="452"/>
        <v>1.3124719607843138</v>
      </c>
      <c r="JC1607" s="103">
        <f t="shared" ca="1" si="453"/>
        <v>1.2936274129353229</v>
      </c>
      <c r="JD1607" s="104">
        <f t="shared" si="454"/>
        <v>9.8899999999999544E-3</v>
      </c>
      <c r="JE1607" s="102">
        <f t="shared" si="455"/>
        <v>5.3800000000001624E-3</v>
      </c>
      <c r="JF1607" s="66">
        <f t="shared" ca="1" si="443"/>
        <v>6.3680952380952231E-3</v>
      </c>
      <c r="JG1607" s="66">
        <f t="shared" ca="1" si="442"/>
        <v>-2.7904761904760732E-4</v>
      </c>
      <c r="JH1607" s="66">
        <f t="shared" ca="1" si="456"/>
        <v>3.3929824204105901E-3</v>
      </c>
      <c r="JI1607" s="80">
        <f t="shared" ca="1" si="457"/>
        <v>4.370592097582073E-3</v>
      </c>
      <c r="JJ1607" s="118">
        <f t="shared" ca="1" si="458"/>
        <v>8638.4459434241016</v>
      </c>
    </row>
    <row r="1608" spans="253:270" x14ac:dyDescent="0.3">
      <c r="IS1608" s="74">
        <v>1606</v>
      </c>
      <c r="IT1608" s="90" t="str">
        <f t="shared" si="444"/>
        <v>2007-03-22</v>
      </c>
      <c r="IU1608" s="101">
        <f t="shared" si="445"/>
        <v>1.33325</v>
      </c>
      <c r="IV1608" s="102">
        <f t="shared" si="446"/>
        <v>1.33436</v>
      </c>
      <c r="IW1608" s="102">
        <f t="shared" si="447"/>
        <v>1.32856</v>
      </c>
      <c r="IX1608" s="103">
        <f t="shared" si="448"/>
        <v>1.3288500000000001</v>
      </c>
      <c r="IY1608" s="112">
        <f t="shared" si="449"/>
        <v>17021</v>
      </c>
      <c r="IZ1608" s="104">
        <f t="shared" ca="1" si="450"/>
        <v>1.3295572727272726</v>
      </c>
      <c r="JA1608" s="102">
        <f t="shared" ca="1" si="451"/>
        <v>1.3229876190476191</v>
      </c>
      <c r="JB1608" s="102">
        <f t="shared" ca="1" si="452"/>
        <v>1.3131905882352941</v>
      </c>
      <c r="JC1608" s="103">
        <f t="shared" ca="1" si="453"/>
        <v>1.2938563681592032</v>
      </c>
      <c r="JD1608" s="104">
        <f t="shared" si="454"/>
        <v>5.8000000000000274E-3</v>
      </c>
      <c r="JE1608" s="102">
        <f t="shared" si="455"/>
        <v>4.3999999999999595E-3</v>
      </c>
      <c r="JF1608" s="66">
        <f t="shared" ca="1" si="443"/>
        <v>6.3566666666666615E-3</v>
      </c>
      <c r="JG1608" s="66">
        <f t="shared" ca="1" si="442"/>
        <v>-1.3238095238094204E-4</v>
      </c>
      <c r="JH1608" s="66">
        <f t="shared" ca="1" si="456"/>
        <v>3.3944721636568402E-3</v>
      </c>
      <c r="JI1608" s="80">
        <f t="shared" ca="1" si="457"/>
        <v>4.4722870518251667E-3</v>
      </c>
      <c r="JJ1608" s="118">
        <f t="shared" ca="1" si="458"/>
        <v>8590.321589517931</v>
      </c>
    </row>
    <row r="1609" spans="253:270" x14ac:dyDescent="0.3">
      <c r="IS1609" s="74">
        <v>1607</v>
      </c>
      <c r="IT1609" s="90" t="str">
        <f t="shared" si="444"/>
        <v>2007-03-24</v>
      </c>
      <c r="IU1609" s="101">
        <f t="shared" si="445"/>
        <v>1.3290500000000001</v>
      </c>
      <c r="IV1609" s="102">
        <f t="shared" si="446"/>
        <v>1.32965</v>
      </c>
      <c r="IW1609" s="102">
        <f t="shared" si="447"/>
        <v>1.3287500000000001</v>
      </c>
      <c r="IX1609" s="103">
        <f t="shared" si="448"/>
        <v>1.3289500000000001</v>
      </c>
      <c r="IY1609" s="112">
        <f t="shared" si="449"/>
        <v>304</v>
      </c>
      <c r="IZ1609" s="104">
        <f t="shared" ca="1" si="450"/>
        <v>1.3303945454545454</v>
      </c>
      <c r="JA1609" s="102">
        <f t="shared" ca="1" si="451"/>
        <v>1.3234733333333335</v>
      </c>
      <c r="JB1609" s="102">
        <f t="shared" ca="1" si="452"/>
        <v>1.3139107843137259</v>
      </c>
      <c r="JC1609" s="103">
        <f t="shared" ca="1" si="453"/>
        <v>1.2940852238805964</v>
      </c>
      <c r="JD1609" s="104">
        <f t="shared" si="454"/>
        <v>8.9999999999990088E-4</v>
      </c>
      <c r="JE1609" s="102">
        <f t="shared" si="455"/>
        <v>9.9999999999988987E-5</v>
      </c>
      <c r="JF1609" s="66">
        <f t="shared" ca="1" si="443"/>
        <v>5.9985714285714139E-3</v>
      </c>
      <c r="JG1609" s="66">
        <f t="shared" ca="1" si="442"/>
        <v>-3.2333333333331568E-4</v>
      </c>
      <c r="JH1609" s="66">
        <f t="shared" ca="1" si="456"/>
        <v>3.5509640350517768E-3</v>
      </c>
      <c r="JI1609" s="80">
        <f t="shared" ca="1" si="457"/>
        <v>4.3715468912299722E-3</v>
      </c>
      <c r="JJ1609" s="118">
        <f t="shared" ca="1" si="458"/>
        <v>9003.3110450124204</v>
      </c>
    </row>
    <row r="1610" spans="253:270" x14ac:dyDescent="0.3">
      <c r="IS1610" s="74">
        <v>1608</v>
      </c>
      <c r="IT1610" s="90" t="str">
        <f t="shared" si="444"/>
        <v>2007-03-25</v>
      </c>
      <c r="IU1610" s="101">
        <f t="shared" si="445"/>
        <v>1.3289500000000001</v>
      </c>
      <c r="IV1610" s="102">
        <f t="shared" si="446"/>
        <v>1.3347100000000001</v>
      </c>
      <c r="IW1610" s="102">
        <f t="shared" si="447"/>
        <v>1.3254699999999999</v>
      </c>
      <c r="IX1610" s="103">
        <f t="shared" si="448"/>
        <v>1.33308</v>
      </c>
      <c r="IY1610" s="112">
        <f t="shared" si="449"/>
        <v>20915</v>
      </c>
      <c r="IZ1610" s="104">
        <f t="shared" ca="1" si="450"/>
        <v>1.3313781818181818</v>
      </c>
      <c r="JA1610" s="102">
        <f t="shared" ca="1" si="451"/>
        <v>1.3241104761904761</v>
      </c>
      <c r="JB1610" s="102">
        <f t="shared" ca="1" si="452"/>
        <v>1.3147082352941177</v>
      </c>
      <c r="JC1610" s="103">
        <f t="shared" ca="1" si="453"/>
        <v>1.2943346268656712</v>
      </c>
      <c r="JD1610" s="104">
        <f t="shared" si="454"/>
        <v>9.240000000000137E-3</v>
      </c>
      <c r="JE1610" s="102">
        <f t="shared" si="455"/>
        <v>-4.129999999999967E-3</v>
      </c>
      <c r="JF1610" s="66">
        <f t="shared" ca="1" si="443"/>
        <v>6.1647619047618899E-3</v>
      </c>
      <c r="JG1610" s="66">
        <f t="shared" ca="1" si="442"/>
        <v>-4.7476190476188523E-4</v>
      </c>
      <c r="JH1610" s="66">
        <f t="shared" ca="1" si="456"/>
        <v>3.6165053100467477E-3</v>
      </c>
      <c r="JI1610" s="80">
        <f t="shared" ca="1" si="457"/>
        <v>4.4450899814639138E-3</v>
      </c>
      <c r="JJ1610" s="118">
        <f t="shared" ca="1" si="458"/>
        <v>8805.2266654746309</v>
      </c>
    </row>
    <row r="1611" spans="253:270" x14ac:dyDescent="0.3">
      <c r="IS1611" s="74">
        <v>1609</v>
      </c>
      <c r="IT1611" s="90" t="str">
        <f t="shared" si="444"/>
        <v>2007-03-26</v>
      </c>
      <c r="IU1611" s="101">
        <f t="shared" si="445"/>
        <v>1.33308</v>
      </c>
      <c r="IV1611" s="102">
        <f t="shared" si="446"/>
        <v>1.3364100000000001</v>
      </c>
      <c r="IW1611" s="102">
        <f t="shared" si="447"/>
        <v>1.3323</v>
      </c>
      <c r="IX1611" s="103">
        <f t="shared" si="448"/>
        <v>1.3353299999999999</v>
      </c>
      <c r="IY1611" s="112">
        <f t="shared" si="449"/>
        <v>20115</v>
      </c>
      <c r="IZ1611" s="104">
        <f t="shared" ca="1" si="450"/>
        <v>1.3324318181818184</v>
      </c>
      <c r="JA1611" s="102">
        <f t="shared" ca="1" si="451"/>
        <v>1.3248119047619047</v>
      </c>
      <c r="JB1611" s="102">
        <f t="shared" ca="1" si="452"/>
        <v>1.3154847058823531</v>
      </c>
      <c r="JC1611" s="103">
        <f t="shared" ca="1" si="453"/>
        <v>1.2945947263681585</v>
      </c>
      <c r="JD1611" s="104">
        <f t="shared" si="454"/>
        <v>4.1100000000000581E-3</v>
      </c>
      <c r="JE1611" s="102">
        <f t="shared" si="455"/>
        <v>-2.2499999999998632E-3</v>
      </c>
      <c r="JF1611" s="66">
        <f t="shared" ca="1" si="443"/>
        <v>6.2699999999999874E-3</v>
      </c>
      <c r="JG1611" s="66">
        <f t="shared" ca="1" si="442"/>
        <v>-5.4142857142854461E-4</v>
      </c>
      <c r="JH1611" s="66">
        <f t="shared" ca="1" si="456"/>
        <v>3.5217866136921022E-3</v>
      </c>
      <c r="JI1611" s="80">
        <f t="shared" ca="1" si="457"/>
        <v>4.4606889129630498E-3</v>
      </c>
      <c r="JJ1611" s="118">
        <f t="shared" ca="1" si="458"/>
        <v>8366.8531998069739</v>
      </c>
    </row>
    <row r="1612" spans="253:270" x14ac:dyDescent="0.3">
      <c r="IS1612" s="74">
        <v>1610</v>
      </c>
      <c r="IT1612" s="90" t="str">
        <f t="shared" si="444"/>
        <v>2007-03-27</v>
      </c>
      <c r="IU1612" s="101">
        <f t="shared" si="445"/>
        <v>1.3353299999999999</v>
      </c>
      <c r="IV1612" s="102">
        <f t="shared" si="446"/>
        <v>1.3374200000000001</v>
      </c>
      <c r="IW1612" s="102">
        <f t="shared" si="447"/>
        <v>1.3310200000000001</v>
      </c>
      <c r="IX1612" s="103">
        <f t="shared" si="448"/>
        <v>1.3314299999999999</v>
      </c>
      <c r="IY1612" s="112">
        <f t="shared" si="449"/>
        <v>26756</v>
      </c>
      <c r="IZ1612" s="104">
        <f t="shared" ca="1" si="450"/>
        <v>1.3323536363636366</v>
      </c>
      <c r="JA1612" s="102">
        <f t="shared" ca="1" si="451"/>
        <v>1.3258799999999999</v>
      </c>
      <c r="JB1612" s="102">
        <f t="shared" ca="1" si="452"/>
        <v>1.316159411764706</v>
      </c>
      <c r="JC1612" s="103">
        <f t="shared" ca="1" si="453"/>
        <v>1.2948040796019895</v>
      </c>
      <c r="JD1612" s="104">
        <f t="shared" si="454"/>
        <v>6.3999999999999613E-3</v>
      </c>
      <c r="JE1612" s="102">
        <f t="shared" si="455"/>
        <v>3.9000000000000146E-3</v>
      </c>
      <c r="JF1612" s="66">
        <f t="shared" ca="1" si="443"/>
        <v>5.8871428571428425E-3</v>
      </c>
      <c r="JG1612" s="66">
        <f t="shared" ca="1" si="442"/>
        <v>-9.1047619047617055E-4</v>
      </c>
      <c r="JH1612" s="66">
        <f t="shared" ca="1" si="456"/>
        <v>3.0130859720276602E-3</v>
      </c>
      <c r="JI1612" s="80">
        <f t="shared" ca="1" si="457"/>
        <v>3.6909664190528718E-3</v>
      </c>
      <c r="JJ1612" s="118">
        <f t="shared" ca="1" si="458"/>
        <v>7995.3785242496024</v>
      </c>
    </row>
    <row r="1613" spans="253:270" x14ac:dyDescent="0.3">
      <c r="IS1613" s="74">
        <v>1611</v>
      </c>
      <c r="IT1613" s="90" t="str">
        <f t="shared" si="444"/>
        <v>2007-03-28</v>
      </c>
      <c r="IU1613" s="101">
        <f t="shared" si="445"/>
        <v>1.3314299999999999</v>
      </c>
      <c r="IV1613" s="102">
        <f t="shared" si="446"/>
        <v>1.33545</v>
      </c>
      <c r="IW1613" s="102">
        <f t="shared" si="447"/>
        <v>1.3303799999999999</v>
      </c>
      <c r="IX1613" s="103">
        <f t="shared" si="448"/>
        <v>1.33327</v>
      </c>
      <c r="IY1613" s="112">
        <f t="shared" si="449"/>
        <v>21068</v>
      </c>
      <c r="IZ1613" s="104">
        <f t="shared" ca="1" si="450"/>
        <v>1.3324427272727275</v>
      </c>
      <c r="JA1613" s="102">
        <f t="shared" ca="1" si="451"/>
        <v>1.3268528571428571</v>
      </c>
      <c r="JB1613" s="102">
        <f t="shared" ca="1" si="452"/>
        <v>1.3167472549019608</v>
      </c>
      <c r="JC1613" s="103">
        <f t="shared" ca="1" si="453"/>
        <v>1.2950670646766165</v>
      </c>
      <c r="JD1613" s="104">
        <f t="shared" si="454"/>
        <v>5.07000000000013E-3</v>
      </c>
      <c r="JE1613" s="102">
        <f t="shared" si="455"/>
        <v>-1.8400000000000638E-3</v>
      </c>
      <c r="JF1613" s="66">
        <f t="shared" ca="1" si="443"/>
        <v>5.8947619047618974E-3</v>
      </c>
      <c r="JG1613" s="66">
        <f t="shared" ca="1" si="442"/>
        <v>-8.1285714285712842E-4</v>
      </c>
      <c r="JH1613" s="66">
        <f t="shared" ca="1" si="456"/>
        <v>3.010806914540338E-3</v>
      </c>
      <c r="JI1613" s="80">
        <f t="shared" ca="1" si="457"/>
        <v>3.6375962011263715E-3</v>
      </c>
      <c r="JJ1613" s="118">
        <f t="shared" ca="1" si="458"/>
        <v>7621.9304400298133</v>
      </c>
    </row>
    <row r="1614" spans="253:270" x14ac:dyDescent="0.3">
      <c r="IS1614" s="74">
        <v>1612</v>
      </c>
      <c r="IT1614" s="90" t="str">
        <f t="shared" si="444"/>
        <v>2007-03-29</v>
      </c>
      <c r="IU1614" s="101">
        <f t="shared" si="445"/>
        <v>1.33328</v>
      </c>
      <c r="IV1614" s="102">
        <f t="shared" si="446"/>
        <v>1.34</v>
      </c>
      <c r="IW1614" s="102">
        <f t="shared" si="447"/>
        <v>1.3289200000000001</v>
      </c>
      <c r="IX1614" s="103">
        <f t="shared" si="448"/>
        <v>1.33595</v>
      </c>
      <c r="IY1614" s="112">
        <f t="shared" si="449"/>
        <v>25895</v>
      </c>
      <c r="IZ1614" s="104">
        <f t="shared" ca="1" si="450"/>
        <v>1.3327927272727274</v>
      </c>
      <c r="JA1614" s="102">
        <f t="shared" ca="1" si="451"/>
        <v>1.3277204761904762</v>
      </c>
      <c r="JB1614" s="102">
        <f t="shared" ca="1" si="452"/>
        <v>1.3174076470588234</v>
      </c>
      <c r="JC1614" s="103">
        <f t="shared" ca="1" si="453"/>
        <v>1.2953512437810941</v>
      </c>
      <c r="JD1614" s="104">
        <f t="shared" si="454"/>
        <v>1.1079999999999979E-2</v>
      </c>
      <c r="JE1614" s="102">
        <f t="shared" si="455"/>
        <v>-2.6699999999999502E-3</v>
      </c>
      <c r="JF1614" s="66">
        <f t="shared" ca="1" si="443"/>
        <v>6.0690476190476111E-3</v>
      </c>
      <c r="JG1614" s="66">
        <f t="shared" ca="1" si="442"/>
        <v>-7.0285714285712683E-4</v>
      </c>
      <c r="JH1614" s="66">
        <f t="shared" ca="1" si="456"/>
        <v>3.1943892847450897E-3</v>
      </c>
      <c r="JI1614" s="80">
        <f t="shared" ca="1" si="457"/>
        <v>3.5436329795673792E-3</v>
      </c>
      <c r="JJ1614" s="118">
        <f t="shared" ca="1" si="458"/>
        <v>7859.5144862251937</v>
      </c>
    </row>
    <row r="1615" spans="253:270" x14ac:dyDescent="0.3">
      <c r="IS1615" s="74">
        <v>1613</v>
      </c>
      <c r="IT1615" s="90" t="str">
        <f t="shared" si="444"/>
        <v>2007-03-31</v>
      </c>
      <c r="IU1615" s="101">
        <f t="shared" si="445"/>
        <v>1.3369500000000001</v>
      </c>
      <c r="IV1615" s="102">
        <f t="shared" si="446"/>
        <v>1.3386499999999999</v>
      </c>
      <c r="IW1615" s="102">
        <f t="shared" si="447"/>
        <v>1.3367500000000001</v>
      </c>
      <c r="IX1615" s="103">
        <f t="shared" si="448"/>
        <v>1.3378000000000001</v>
      </c>
      <c r="IY1615" s="112">
        <f t="shared" si="449"/>
        <v>629</v>
      </c>
      <c r="IZ1615" s="104">
        <f t="shared" ca="1" si="450"/>
        <v>1.3334709090909092</v>
      </c>
      <c r="JA1615" s="102">
        <f t="shared" ca="1" si="451"/>
        <v>1.3288795238095237</v>
      </c>
      <c r="JB1615" s="102">
        <f t="shared" ca="1" si="452"/>
        <v>1.3182143137254902</v>
      </c>
      <c r="JC1615" s="103">
        <f t="shared" ca="1" si="453"/>
        <v>1.2956562686567159</v>
      </c>
      <c r="JD1615" s="104">
        <f t="shared" si="454"/>
        <v>1.8999999999997907E-3</v>
      </c>
      <c r="JE1615" s="102">
        <f t="shared" si="455"/>
        <v>-8.5000000000001741E-4</v>
      </c>
      <c r="JF1615" s="66">
        <f t="shared" ca="1" si="443"/>
        <v>5.8499999999999846E-3</v>
      </c>
      <c r="JG1615" s="66">
        <f t="shared" ca="1" si="442"/>
        <v>-9.4809523809522142E-4</v>
      </c>
      <c r="JH1615" s="66">
        <f t="shared" ca="1" si="456"/>
        <v>3.3128480050799033E-3</v>
      </c>
      <c r="JI1615" s="80">
        <f t="shared" ca="1" si="457"/>
        <v>3.3624971149537981E-3</v>
      </c>
      <c r="JJ1615" s="118">
        <f t="shared" ca="1" si="458"/>
        <v>8343.5439119919465</v>
      </c>
    </row>
    <row r="1616" spans="253:270" x14ac:dyDescent="0.3">
      <c r="IS1616" s="74">
        <v>1614</v>
      </c>
      <c r="IT1616" s="90" t="str">
        <f t="shared" si="444"/>
        <v>2007-04-01</v>
      </c>
      <c r="IU1616" s="101">
        <f t="shared" si="445"/>
        <v>1.33785</v>
      </c>
      <c r="IV1616" s="102">
        <f t="shared" si="446"/>
        <v>1.33846</v>
      </c>
      <c r="IW1616" s="102">
        <f t="shared" si="447"/>
        <v>1.3333600000000001</v>
      </c>
      <c r="IX1616" s="103">
        <f t="shared" si="448"/>
        <v>1.3366400000000001</v>
      </c>
      <c r="IY1616" s="112">
        <f t="shared" si="449"/>
        <v>25590</v>
      </c>
      <c r="IZ1616" s="104">
        <f t="shared" ca="1" si="450"/>
        <v>1.333919090909091</v>
      </c>
      <c r="JA1616" s="102">
        <f t="shared" ca="1" si="451"/>
        <v>1.3300504761904761</v>
      </c>
      <c r="JB1616" s="102">
        <f t="shared" ca="1" si="452"/>
        <v>1.3190011764705885</v>
      </c>
      <c r="JC1616" s="103">
        <f t="shared" ca="1" si="453"/>
        <v>1.2959592039800989</v>
      </c>
      <c r="JD1616" s="104">
        <f t="shared" si="454"/>
        <v>5.0999999999998824E-3</v>
      </c>
      <c r="JE1616" s="102">
        <f t="shared" si="455"/>
        <v>1.2099999999999334E-3</v>
      </c>
      <c r="JF1616" s="66">
        <f t="shared" ca="1" si="443"/>
        <v>5.7438095238095104E-3</v>
      </c>
      <c r="JG1616" s="66">
        <f t="shared" ca="1" si="442"/>
        <v>-9.5999999999998734E-4</v>
      </c>
      <c r="JH1616" s="66">
        <f t="shared" ca="1" si="456"/>
        <v>3.2994191064351498E-3</v>
      </c>
      <c r="JI1616" s="80">
        <f t="shared" ca="1" si="457"/>
        <v>3.3543830601596106E-3</v>
      </c>
      <c r="JJ1616" s="118">
        <f t="shared" ca="1" si="458"/>
        <v>8572.323012855657</v>
      </c>
    </row>
    <row r="1617" spans="253:270" x14ac:dyDescent="0.3">
      <c r="IS1617" s="74">
        <v>1615</v>
      </c>
      <c r="IT1617" s="90" t="str">
        <f t="shared" si="444"/>
        <v>2007-04-02</v>
      </c>
      <c r="IU1617" s="101">
        <f t="shared" si="445"/>
        <v>1.3366400000000001</v>
      </c>
      <c r="IV1617" s="102">
        <f t="shared" si="446"/>
        <v>1.33823</v>
      </c>
      <c r="IW1617" s="102">
        <f t="shared" si="447"/>
        <v>1.3320399999999999</v>
      </c>
      <c r="IX1617" s="103">
        <f t="shared" si="448"/>
        <v>1.3331299999999999</v>
      </c>
      <c r="IY1617" s="112">
        <f t="shared" si="449"/>
        <v>22250</v>
      </c>
      <c r="IZ1617" s="104">
        <f t="shared" ca="1" si="450"/>
        <v>1.333420909090909</v>
      </c>
      <c r="JA1617" s="102">
        <f t="shared" ca="1" si="451"/>
        <v>1.330937619047619</v>
      </c>
      <c r="JB1617" s="102">
        <f t="shared" ca="1" si="452"/>
        <v>1.3197907843137255</v>
      </c>
      <c r="JC1617" s="103">
        <f t="shared" ca="1" si="453"/>
        <v>1.2962379601990042</v>
      </c>
      <c r="JD1617" s="104">
        <f t="shared" si="454"/>
        <v>6.1900000000001398E-3</v>
      </c>
      <c r="JE1617" s="102">
        <f t="shared" si="455"/>
        <v>3.5100000000001241E-3</v>
      </c>
      <c r="JF1617" s="66">
        <f t="shared" ca="1" si="443"/>
        <v>5.9695238095237952E-3</v>
      </c>
      <c r="JG1617" s="66">
        <f t="shared" ca="1" si="442"/>
        <v>-8.5238095238093249E-4</v>
      </c>
      <c r="JH1617" s="66">
        <f t="shared" ca="1" si="456"/>
        <v>3.157017091512157E-3</v>
      </c>
      <c r="JI1617" s="80">
        <f t="shared" ca="1" si="457"/>
        <v>3.4582074970959469E-3</v>
      </c>
      <c r="JJ1617" s="118">
        <f t="shared" ca="1" si="458"/>
        <v>8204.4609487959333</v>
      </c>
    </row>
    <row r="1618" spans="253:270" x14ac:dyDescent="0.3">
      <c r="IS1618" s="74">
        <v>1616</v>
      </c>
      <c r="IT1618" s="90" t="str">
        <f t="shared" si="444"/>
        <v>2007-04-03</v>
      </c>
      <c r="IU1618" s="101">
        <f t="shared" si="445"/>
        <v>1.3332299999999999</v>
      </c>
      <c r="IV1618" s="102">
        <f t="shared" si="446"/>
        <v>1.33812</v>
      </c>
      <c r="IW1618" s="102">
        <f t="shared" si="447"/>
        <v>1.33203</v>
      </c>
      <c r="IX1618" s="103">
        <f t="shared" si="448"/>
        <v>1.33677</v>
      </c>
      <c r="IY1618" s="112">
        <f t="shared" si="449"/>
        <v>14230</v>
      </c>
      <c r="IZ1618" s="104">
        <f t="shared" ca="1" si="450"/>
        <v>1.3337454545454546</v>
      </c>
      <c r="JA1618" s="102">
        <f t="shared" ca="1" si="451"/>
        <v>1.331784761904762</v>
      </c>
      <c r="JB1618" s="102">
        <f t="shared" ca="1" si="452"/>
        <v>1.3205405882352943</v>
      </c>
      <c r="JC1618" s="103">
        <f t="shared" ca="1" si="453"/>
        <v>1.2965300497512429</v>
      </c>
      <c r="JD1618" s="104">
        <f t="shared" si="454"/>
        <v>6.0899999999999288E-3</v>
      </c>
      <c r="JE1618" s="102">
        <f t="shared" si="455"/>
        <v>-3.5400000000000986E-3</v>
      </c>
      <c r="JF1618" s="66">
        <f t="shared" ca="1" si="443"/>
        <v>5.8304761904761741E-3</v>
      </c>
      <c r="JG1618" s="66">
        <f t="shared" ca="1" si="442"/>
        <v>-8.0999999999998803E-4</v>
      </c>
      <c r="JH1618" s="66">
        <f t="shared" ca="1" si="456"/>
        <v>3.0834882476252017E-3</v>
      </c>
      <c r="JI1618" s="80">
        <f t="shared" ca="1" si="457"/>
        <v>3.4193385603763088E-3</v>
      </c>
      <c r="JJ1618" s="118">
        <f t="shared" ca="1" si="458"/>
        <v>8204.6601776298739</v>
      </c>
    </row>
    <row r="1619" spans="253:270" x14ac:dyDescent="0.3">
      <c r="IS1619" s="74">
        <v>1617</v>
      </c>
      <c r="IT1619" s="90" t="str">
        <f t="shared" si="444"/>
        <v>2007-04-04</v>
      </c>
      <c r="IU1619" s="101">
        <f t="shared" si="445"/>
        <v>1.3367800000000001</v>
      </c>
      <c r="IV1619" s="102">
        <f t="shared" si="446"/>
        <v>1.3441099999999999</v>
      </c>
      <c r="IW1619" s="102">
        <f t="shared" si="447"/>
        <v>1.33545</v>
      </c>
      <c r="IX1619" s="103">
        <f t="shared" si="448"/>
        <v>1.34304</v>
      </c>
      <c r="IY1619" s="112">
        <f t="shared" si="449"/>
        <v>13488</v>
      </c>
      <c r="IZ1619" s="104">
        <f t="shared" ca="1" si="450"/>
        <v>1.3350354545454544</v>
      </c>
      <c r="JA1619" s="102">
        <f t="shared" ca="1" si="451"/>
        <v>1.3328942857142858</v>
      </c>
      <c r="JB1619" s="102">
        <f t="shared" ca="1" si="452"/>
        <v>1.3213613725490199</v>
      </c>
      <c r="JC1619" s="103">
        <f t="shared" ca="1" si="453"/>
        <v>1.296832039800994</v>
      </c>
      <c r="JD1619" s="104">
        <f t="shared" si="454"/>
        <v>8.65999999999989E-3</v>
      </c>
      <c r="JE1619" s="102">
        <f t="shared" si="455"/>
        <v>-6.2599999999999323E-3</v>
      </c>
      <c r="JF1619" s="66">
        <f t="shared" ca="1" si="443"/>
        <v>5.9319047619047337E-3</v>
      </c>
      <c r="JG1619" s="66">
        <f t="shared" ca="1" si="442"/>
        <v>-1.0709523809523656E-3</v>
      </c>
      <c r="JH1619" s="66">
        <f t="shared" ca="1" si="456"/>
        <v>3.1393563475088431E-3</v>
      </c>
      <c r="JI1619" s="80">
        <f t="shared" ca="1" si="457"/>
        <v>3.6108367382247414E-3</v>
      </c>
      <c r="JJ1619" s="118">
        <f t="shared" ca="1" si="458"/>
        <v>8209.2670261464864</v>
      </c>
    </row>
    <row r="1620" spans="253:270" x14ac:dyDescent="0.3">
      <c r="IS1620" s="74">
        <v>1618</v>
      </c>
      <c r="IT1620" s="90" t="str">
        <f t="shared" si="444"/>
        <v>2007-04-05</v>
      </c>
      <c r="IU1620" s="101">
        <f t="shared" si="445"/>
        <v>1.34304</v>
      </c>
      <c r="IV1620" s="102">
        <f t="shared" si="446"/>
        <v>1.34327</v>
      </c>
      <c r="IW1620" s="102">
        <f t="shared" si="447"/>
        <v>1.33653</v>
      </c>
      <c r="IX1620" s="103">
        <f t="shared" si="448"/>
        <v>1.3382499999999999</v>
      </c>
      <c r="IY1620" s="112">
        <f t="shared" si="449"/>
        <v>11626</v>
      </c>
      <c r="IZ1620" s="104">
        <f t="shared" ca="1" si="450"/>
        <v>1.335880909090909</v>
      </c>
      <c r="JA1620" s="102">
        <f t="shared" ca="1" si="451"/>
        <v>1.3336557142857142</v>
      </c>
      <c r="JB1620" s="102">
        <f t="shared" ca="1" si="452"/>
        <v>1.3220294117647062</v>
      </c>
      <c r="JC1620" s="103">
        <f t="shared" ca="1" si="453"/>
        <v>1.2971047761194021</v>
      </c>
      <c r="JD1620" s="104">
        <f t="shared" si="454"/>
        <v>6.7399999999999682E-3</v>
      </c>
      <c r="JE1620" s="102">
        <f t="shared" si="455"/>
        <v>4.790000000000072E-3</v>
      </c>
      <c r="JF1620" s="66">
        <f t="shared" ca="1" si="443"/>
        <v>5.9323809523809268E-3</v>
      </c>
      <c r="JG1620" s="66">
        <f t="shared" ca="1" si="442"/>
        <v>-7.1857142857140969E-4</v>
      </c>
      <c r="JH1620" s="66">
        <f t="shared" ca="1" si="456"/>
        <v>3.1394781258187484E-3</v>
      </c>
      <c r="JI1620" s="80">
        <f t="shared" ca="1" si="457"/>
        <v>3.7995955746121693E-3</v>
      </c>
      <c r="JJ1620" s="118">
        <f t="shared" ca="1" si="458"/>
        <v>8230.5245560122221</v>
      </c>
    </row>
    <row r="1621" spans="253:270" x14ac:dyDescent="0.3">
      <c r="IS1621" s="74">
        <v>1619</v>
      </c>
      <c r="IT1621" s="90" t="str">
        <f t="shared" si="444"/>
        <v>2007-04-06</v>
      </c>
      <c r="IU1621" s="101">
        <f t="shared" si="445"/>
        <v>1.3384499999999999</v>
      </c>
      <c r="IV1621" s="102">
        <f t="shared" si="446"/>
        <v>1.3384499999999999</v>
      </c>
      <c r="IW1621" s="102">
        <f t="shared" si="447"/>
        <v>1.3384499999999999</v>
      </c>
      <c r="IX1621" s="103">
        <f t="shared" si="448"/>
        <v>1.3384499999999999</v>
      </c>
      <c r="IY1621" s="112">
        <f t="shared" si="449"/>
        <v>1</v>
      </c>
      <c r="IZ1621" s="104">
        <f t="shared" ca="1" si="450"/>
        <v>1.3363690909090911</v>
      </c>
      <c r="JA1621" s="102">
        <f t="shared" ca="1" si="451"/>
        <v>1.3343561904761907</v>
      </c>
      <c r="JB1621" s="102">
        <f t="shared" ca="1" si="452"/>
        <v>1.3227568627450983</v>
      </c>
      <c r="JC1621" s="103">
        <f t="shared" ca="1" si="453"/>
        <v>1.2973888557213924</v>
      </c>
      <c r="JD1621" s="104">
        <f t="shared" si="454"/>
        <v>0</v>
      </c>
      <c r="JE1621" s="102">
        <f t="shared" si="455"/>
        <v>0</v>
      </c>
      <c r="JF1621" s="66">
        <f t="shared" ca="1" si="443"/>
        <v>5.6538095238095028E-3</v>
      </c>
      <c r="JG1621" s="66">
        <f t="shared" ca="1" si="442"/>
        <v>-6.480952380952228E-4</v>
      </c>
      <c r="JH1621" s="66">
        <f t="shared" ca="1" si="456"/>
        <v>3.3844145251438387E-3</v>
      </c>
      <c r="JI1621" s="80">
        <f t="shared" ca="1" si="457"/>
        <v>3.7985443565957057E-3</v>
      </c>
      <c r="JJ1621" s="118">
        <f t="shared" ca="1" si="458"/>
        <v>8791.0560841590541</v>
      </c>
    </row>
    <row r="1622" spans="253:270" x14ac:dyDescent="0.3">
      <c r="IS1622" s="74">
        <v>1620</v>
      </c>
      <c r="IT1622" s="90" t="str">
        <f t="shared" si="444"/>
        <v>2007-04-07</v>
      </c>
      <c r="IU1622" s="101">
        <f t="shared" si="445"/>
        <v>1.3391</v>
      </c>
      <c r="IV1622" s="102">
        <f t="shared" si="446"/>
        <v>1.3391</v>
      </c>
      <c r="IW1622" s="102">
        <f t="shared" si="447"/>
        <v>1.33805</v>
      </c>
      <c r="IX1622" s="103">
        <f t="shared" si="448"/>
        <v>1.33805</v>
      </c>
      <c r="IY1622" s="112">
        <f t="shared" si="449"/>
        <v>173</v>
      </c>
      <c r="IZ1622" s="104">
        <f t="shared" ca="1" si="450"/>
        <v>1.3366163636363637</v>
      </c>
      <c r="JA1622" s="102">
        <f t="shared" ca="1" si="451"/>
        <v>1.3346304761904764</v>
      </c>
      <c r="JB1622" s="102">
        <f t="shared" ca="1" si="452"/>
        <v>1.3234764705882351</v>
      </c>
      <c r="JC1622" s="103">
        <f t="shared" ca="1" si="453"/>
        <v>1.2976582587064671</v>
      </c>
      <c r="JD1622" s="104">
        <f t="shared" si="454"/>
        <v>1.0499999999999954E-3</v>
      </c>
      <c r="JE1622" s="102">
        <f t="shared" si="455"/>
        <v>1.0499999999999954E-3</v>
      </c>
      <c r="JF1622" s="66">
        <f t="shared" ca="1" si="443"/>
        <v>5.1923809523809327E-3</v>
      </c>
      <c r="JG1622" s="66">
        <f t="shared" ca="1" si="442"/>
        <v>-1.8857142857141626E-4</v>
      </c>
      <c r="JH1622" s="66">
        <f t="shared" ca="1" si="456"/>
        <v>3.31945191224884E-3</v>
      </c>
      <c r="JI1622" s="80">
        <f t="shared" ca="1" si="457"/>
        <v>3.3680859135551467E-3</v>
      </c>
      <c r="JJ1622" s="118">
        <f t="shared" ca="1" si="458"/>
        <v>9231.0666824174823</v>
      </c>
    </row>
    <row r="1623" spans="253:270" x14ac:dyDescent="0.3">
      <c r="IS1623" s="74">
        <v>1621</v>
      </c>
      <c r="IT1623" s="90" t="str">
        <f t="shared" si="444"/>
        <v>2007-04-08</v>
      </c>
      <c r="IU1623" s="101">
        <f t="shared" si="445"/>
        <v>1.33805</v>
      </c>
      <c r="IV1623" s="102">
        <f t="shared" si="446"/>
        <v>1.3385</v>
      </c>
      <c r="IW1623" s="102">
        <f t="shared" si="447"/>
        <v>1.3341499999999999</v>
      </c>
      <c r="IX1623" s="103">
        <f t="shared" si="448"/>
        <v>1.33558</v>
      </c>
      <c r="IY1623" s="112">
        <f t="shared" si="449"/>
        <v>11556</v>
      </c>
      <c r="IZ1623" s="104">
        <f t="shared" ca="1" si="450"/>
        <v>1.3369936363636363</v>
      </c>
      <c r="JA1623" s="102">
        <f t="shared" ca="1" si="451"/>
        <v>1.3347871428571429</v>
      </c>
      <c r="JB1623" s="102">
        <f t="shared" ca="1" si="452"/>
        <v>1.3241829411764705</v>
      </c>
      <c r="JC1623" s="103">
        <f t="shared" ca="1" si="453"/>
        <v>1.2979143781094522</v>
      </c>
      <c r="JD1623" s="104">
        <f t="shared" si="454"/>
        <v>4.350000000000076E-3</v>
      </c>
      <c r="JE1623" s="102">
        <f t="shared" si="455"/>
        <v>2.4699999999999722E-3</v>
      </c>
      <c r="JF1623" s="66">
        <f t="shared" ca="1" si="443"/>
        <v>5.3995238095237933E-3</v>
      </c>
      <c r="JG1623" s="66">
        <f t="shared" ref="JG1623:JG1686" ca="1" si="459">IF(IU1623&lt;&gt;"",IF($IS1623&gt;=JG$1,AVERAGE(INDIRECT(CONCATENATE("JE",$IS1623+2,":JE",$IS1623+2-JG$1))),""),"")</f>
        <v>-7.0952380952369972E-5</v>
      </c>
      <c r="JH1623" s="66">
        <f t="shared" ca="1" si="456"/>
        <v>3.1186206905197563E-3</v>
      </c>
      <c r="JI1623" s="80">
        <f t="shared" ca="1" si="457"/>
        <v>3.4154131100085543E-3</v>
      </c>
      <c r="JJ1623" s="118">
        <f t="shared" ca="1" si="458"/>
        <v>8770.4278165986743</v>
      </c>
    </row>
    <row r="1624" spans="253:270" x14ac:dyDescent="0.3">
      <c r="IS1624" s="74">
        <v>1622</v>
      </c>
      <c r="IT1624" s="90" t="str">
        <f t="shared" si="444"/>
        <v>2007-04-09</v>
      </c>
      <c r="IU1624" s="101">
        <f t="shared" si="445"/>
        <v>1.33558</v>
      </c>
      <c r="IV1624" s="102">
        <f t="shared" si="446"/>
        <v>1.34554</v>
      </c>
      <c r="IW1624" s="102">
        <f t="shared" si="447"/>
        <v>1.33501</v>
      </c>
      <c r="IX1624" s="103">
        <f t="shared" si="448"/>
        <v>1.34396</v>
      </c>
      <c r="IY1624" s="112">
        <f t="shared" si="449"/>
        <v>26244</v>
      </c>
      <c r="IZ1624" s="104">
        <f t="shared" ca="1" si="450"/>
        <v>1.3379654545454545</v>
      </c>
      <c r="JA1624" s="102">
        <f t="shared" ca="1" si="451"/>
        <v>1.3353519047619047</v>
      </c>
      <c r="JB1624" s="102">
        <f t="shared" ca="1" si="452"/>
        <v>1.3251109803921568</v>
      </c>
      <c r="JC1624" s="103">
        <f t="shared" ca="1" si="453"/>
        <v>1.2982089552238798</v>
      </c>
      <c r="JD1624" s="104">
        <f t="shared" si="454"/>
        <v>1.0529999999999928E-2</v>
      </c>
      <c r="JE1624" s="102">
        <f t="shared" si="455"/>
        <v>-8.3800000000000541E-3</v>
      </c>
      <c r="JF1624" s="66">
        <f t="shared" ca="1" si="443"/>
        <v>5.8395238095237893E-3</v>
      </c>
      <c r="JG1624" s="66">
        <f t="shared" ca="1" si="459"/>
        <v>-4.5571428571427886E-4</v>
      </c>
      <c r="JH1624" s="66">
        <f t="shared" ca="1" si="456"/>
        <v>3.159337598129862E-3</v>
      </c>
      <c r="JI1624" s="80">
        <f t="shared" ca="1" si="457"/>
        <v>3.8473547764029271E-3</v>
      </c>
      <c r="JJ1624" s="118">
        <f t="shared" ca="1" si="458"/>
        <v>8640.7529853708365</v>
      </c>
    </row>
    <row r="1625" spans="253:270" x14ac:dyDescent="0.3">
      <c r="IS1625" s="74">
        <v>1623</v>
      </c>
      <c r="IT1625" s="90" t="str">
        <f t="shared" si="444"/>
        <v>2007-04-10</v>
      </c>
      <c r="IU1625" s="101">
        <f t="shared" si="445"/>
        <v>1.34396</v>
      </c>
      <c r="IV1625" s="102">
        <f t="shared" si="446"/>
        <v>1.34416</v>
      </c>
      <c r="IW1625" s="102">
        <f t="shared" si="447"/>
        <v>1.3408800000000001</v>
      </c>
      <c r="IX1625" s="103">
        <f t="shared" si="448"/>
        <v>1.3431900000000001</v>
      </c>
      <c r="IY1625" s="112">
        <f t="shared" si="449"/>
        <v>15631</v>
      </c>
      <c r="IZ1625" s="104">
        <f t="shared" ca="1" si="450"/>
        <v>1.3386236363636363</v>
      </c>
      <c r="JA1625" s="102">
        <f t="shared" ca="1" si="451"/>
        <v>1.3359638095238093</v>
      </c>
      <c r="JB1625" s="102">
        <f t="shared" ca="1" si="452"/>
        <v>1.325881960784314</v>
      </c>
      <c r="JC1625" s="103">
        <f t="shared" ca="1" si="453"/>
        <v>1.2984865174129345</v>
      </c>
      <c r="JD1625" s="104">
        <f t="shared" si="454"/>
        <v>3.2799999999999496E-3</v>
      </c>
      <c r="JE1625" s="102">
        <f t="shared" si="455"/>
        <v>7.699999999999374E-4</v>
      </c>
      <c r="JF1625" s="66">
        <f t="shared" ca="1" si="443"/>
        <v>5.7785714285714107E-3</v>
      </c>
      <c r="JG1625" s="66">
        <f t="shared" ca="1" si="459"/>
        <v>-5.0285714285713823E-4</v>
      </c>
      <c r="JH1625" s="66">
        <f t="shared" ca="1" si="456"/>
        <v>3.1955747462989689E-3</v>
      </c>
      <c r="JI1625" s="80">
        <f t="shared" ca="1" si="457"/>
        <v>3.8259217910224736E-3</v>
      </c>
      <c r="JJ1625" s="118">
        <f t="shared" ca="1" si="458"/>
        <v>8601.9926850814645</v>
      </c>
    </row>
    <row r="1626" spans="253:270" x14ac:dyDescent="0.3">
      <c r="IS1626" s="74">
        <v>1624</v>
      </c>
      <c r="IT1626" s="90" t="str">
        <f t="shared" si="444"/>
        <v>2007-04-11</v>
      </c>
      <c r="IU1626" s="101">
        <f t="shared" si="445"/>
        <v>1.34314</v>
      </c>
      <c r="IV1626" s="102">
        <f t="shared" si="446"/>
        <v>1.3504499999999999</v>
      </c>
      <c r="IW1626" s="102">
        <f t="shared" si="447"/>
        <v>1.34297</v>
      </c>
      <c r="IX1626" s="103">
        <f t="shared" si="448"/>
        <v>1.34816</v>
      </c>
      <c r="IY1626" s="112">
        <f t="shared" si="449"/>
        <v>15923</v>
      </c>
      <c r="IZ1626" s="104">
        <f t="shared" ca="1" si="450"/>
        <v>1.3395654545454543</v>
      </c>
      <c r="JA1626" s="102">
        <f t="shared" ca="1" si="451"/>
        <v>1.3367471428571427</v>
      </c>
      <c r="JB1626" s="102">
        <f t="shared" ca="1" si="452"/>
        <v>1.326568431372549</v>
      </c>
      <c r="JC1626" s="103">
        <f t="shared" ca="1" si="453"/>
        <v>1.2988175124378101</v>
      </c>
      <c r="JD1626" s="104">
        <f t="shared" si="454"/>
        <v>7.4799999999999311E-3</v>
      </c>
      <c r="JE1626" s="102">
        <f t="shared" si="455"/>
        <v>-5.0200000000000244E-3</v>
      </c>
      <c r="JF1626" s="66">
        <f t="shared" ca="1" si="443"/>
        <v>5.8976190476190274E-3</v>
      </c>
      <c r="JG1626" s="66">
        <f t="shared" ca="1" si="459"/>
        <v>-6.7904761904761613E-4</v>
      </c>
      <c r="JH1626" s="66">
        <f t="shared" ca="1" si="456"/>
        <v>3.2101415259735955E-3</v>
      </c>
      <c r="JI1626" s="80">
        <f t="shared" ca="1" si="457"/>
        <v>3.9429030938201428E-3</v>
      </c>
      <c r="JJ1626" s="118">
        <f t="shared" ca="1" si="458"/>
        <v>8592.8126193940807</v>
      </c>
    </row>
    <row r="1627" spans="253:270" x14ac:dyDescent="0.3">
      <c r="IS1627" s="74">
        <v>1625</v>
      </c>
      <c r="IT1627" s="90" t="str">
        <f t="shared" si="444"/>
        <v>2007-04-12</v>
      </c>
      <c r="IU1627" s="101">
        <f t="shared" si="445"/>
        <v>1.34815</v>
      </c>
      <c r="IV1627" s="102">
        <f t="shared" si="446"/>
        <v>1.35588</v>
      </c>
      <c r="IW1627" s="102">
        <f t="shared" si="447"/>
        <v>1.34815</v>
      </c>
      <c r="IX1627" s="103">
        <f t="shared" si="448"/>
        <v>1.3532500000000001</v>
      </c>
      <c r="IY1627" s="112">
        <f t="shared" si="449"/>
        <v>23565</v>
      </c>
      <c r="IZ1627" s="104">
        <f t="shared" ca="1" si="450"/>
        <v>1.3410754545454544</v>
      </c>
      <c r="JA1627" s="102">
        <f t="shared" ca="1" si="451"/>
        <v>1.3374442857142854</v>
      </c>
      <c r="JB1627" s="102">
        <f t="shared" ca="1" si="452"/>
        <v>1.3273329411764707</v>
      </c>
      <c r="JC1627" s="103">
        <f t="shared" ca="1" si="453"/>
        <v>1.2991790049751237</v>
      </c>
      <c r="JD1627" s="104">
        <f t="shared" si="454"/>
        <v>7.7300000000000146E-3</v>
      </c>
      <c r="JE1627" s="102">
        <f t="shared" si="455"/>
        <v>-5.1000000000001044E-3</v>
      </c>
      <c r="JF1627" s="66">
        <f t="shared" ca="1" si="443"/>
        <v>5.7899999999999827E-3</v>
      </c>
      <c r="JG1627" s="66">
        <f t="shared" ca="1" si="459"/>
        <v>-5.9333333333332929E-4</v>
      </c>
      <c r="JH1627" s="66">
        <f t="shared" ca="1" si="456"/>
        <v>3.1073798486521702E-3</v>
      </c>
      <c r="JI1627" s="80">
        <f t="shared" ca="1" si="457"/>
        <v>3.8245227941763912E-3</v>
      </c>
      <c r="JJ1627" s="118">
        <f t="shared" ca="1" si="458"/>
        <v>8756.526847232517</v>
      </c>
    </row>
    <row r="1628" spans="253:270" x14ac:dyDescent="0.3">
      <c r="IS1628" s="74">
        <v>1626</v>
      </c>
      <c r="IT1628" s="90" t="str">
        <f t="shared" si="444"/>
        <v>2007-04-14</v>
      </c>
      <c r="IU1628" s="101">
        <f t="shared" si="445"/>
        <v>1.35582</v>
      </c>
      <c r="IV1628" s="102">
        <f t="shared" si="446"/>
        <v>1.35615</v>
      </c>
      <c r="IW1628" s="102">
        <f t="shared" si="447"/>
        <v>1.3535999999999999</v>
      </c>
      <c r="IX1628" s="103">
        <f t="shared" si="448"/>
        <v>1.35585</v>
      </c>
      <c r="IY1628" s="112">
        <f t="shared" si="449"/>
        <v>938</v>
      </c>
      <c r="IZ1628" s="104">
        <f t="shared" ca="1" si="450"/>
        <v>1.343140909090909</v>
      </c>
      <c r="JA1628" s="102">
        <f t="shared" ca="1" si="451"/>
        <v>1.3385228571428569</v>
      </c>
      <c r="JB1628" s="102">
        <f t="shared" ca="1" si="452"/>
        <v>1.3281472549019608</v>
      </c>
      <c r="JC1628" s="103">
        <f t="shared" ca="1" si="453"/>
        <v>1.2995900497512431</v>
      </c>
      <c r="JD1628" s="104">
        <f t="shared" si="454"/>
        <v>2.5500000000000522E-3</v>
      </c>
      <c r="JE1628" s="102">
        <f t="shared" si="455"/>
        <v>-2.9999999999974492E-5</v>
      </c>
      <c r="JF1628" s="66">
        <f t="shared" ca="1" si="443"/>
        <v>5.4404761904761779E-3</v>
      </c>
      <c r="JG1628" s="66">
        <f t="shared" ca="1" si="459"/>
        <v>-8.5095238095238344E-4</v>
      </c>
      <c r="JH1628" s="66">
        <f t="shared" ca="1" si="456"/>
        <v>3.0385937790687102E-3</v>
      </c>
      <c r="JI1628" s="80">
        <f t="shared" ca="1" si="457"/>
        <v>3.588403152964938E-3</v>
      </c>
      <c r="JJ1628" s="118">
        <f t="shared" ca="1" si="458"/>
        <v>9298.8060299570952</v>
      </c>
    </row>
    <row r="1629" spans="253:270" x14ac:dyDescent="0.3">
      <c r="IS1629" s="74">
        <v>1627</v>
      </c>
      <c r="IT1629" s="90" t="str">
        <f t="shared" si="444"/>
        <v>2007-04-15</v>
      </c>
      <c r="IU1629" s="101">
        <f t="shared" si="445"/>
        <v>1.35585</v>
      </c>
      <c r="IV1629" s="102">
        <f t="shared" si="446"/>
        <v>1.3584400000000001</v>
      </c>
      <c r="IW1629" s="102">
        <f t="shared" si="447"/>
        <v>1.35331</v>
      </c>
      <c r="IX1629" s="103">
        <f t="shared" si="448"/>
        <v>1.3535299999999999</v>
      </c>
      <c r="IY1629" s="112">
        <f t="shared" si="449"/>
        <v>25974</v>
      </c>
      <c r="IZ1629" s="104">
        <f t="shared" ca="1" si="450"/>
        <v>1.3446645454545454</v>
      </c>
      <c r="JA1629" s="102">
        <f t="shared" ca="1" si="451"/>
        <v>1.3396980952380948</v>
      </c>
      <c r="JB1629" s="102">
        <f t="shared" ca="1" si="452"/>
        <v>1.3288866666666672</v>
      </c>
      <c r="JC1629" s="103">
        <f t="shared" ca="1" si="453"/>
        <v>1.3000164676616908</v>
      </c>
      <c r="JD1629" s="104">
        <f t="shared" si="454"/>
        <v>5.1300000000000789E-3</v>
      </c>
      <c r="JE1629" s="102">
        <f t="shared" si="455"/>
        <v>2.3200000000000998E-3</v>
      </c>
      <c r="JF1629" s="66">
        <f t="shared" ref="JF1629:JF1692" ca="1" si="460">IF(IT1629&lt;&gt;"",IF($IS1629&gt;=JF$1,AVERAGE(INDIRECT(CONCATENATE("JD",$IS1629+2,":JD",$IS1629+2-JF$1))),""),"")</f>
        <v>5.4085714285714188E-3</v>
      </c>
      <c r="JG1629" s="66">
        <f t="shared" ca="1" si="459"/>
        <v>-9.4999999999999577E-4</v>
      </c>
      <c r="JH1629" s="66">
        <f t="shared" ca="1" si="456"/>
        <v>3.0381687556413251E-3</v>
      </c>
      <c r="JI1629" s="80">
        <f t="shared" ca="1" si="457"/>
        <v>3.4688120650818322E-3</v>
      </c>
      <c r="JJ1629" s="118">
        <f t="shared" ca="1" si="458"/>
        <v>9584.89268449275</v>
      </c>
    </row>
    <row r="1630" spans="253:270" x14ac:dyDescent="0.3">
      <c r="IS1630" s="74">
        <v>1628</v>
      </c>
      <c r="IT1630" s="90" t="str">
        <f t="shared" si="444"/>
        <v>2007-04-16</v>
      </c>
      <c r="IU1630" s="101">
        <f t="shared" si="445"/>
        <v>1.3535299999999999</v>
      </c>
      <c r="IV1630" s="102">
        <f t="shared" si="446"/>
        <v>1.35972</v>
      </c>
      <c r="IW1630" s="102">
        <f t="shared" si="447"/>
        <v>1.3526400000000001</v>
      </c>
      <c r="IX1630" s="103">
        <f t="shared" si="448"/>
        <v>1.35663</v>
      </c>
      <c r="IY1630" s="112">
        <f t="shared" si="449"/>
        <v>23425</v>
      </c>
      <c r="IZ1630" s="104">
        <f t="shared" ca="1" si="450"/>
        <v>1.3459000000000001</v>
      </c>
      <c r="JA1630" s="102">
        <f t="shared" ca="1" si="451"/>
        <v>1.3410161904761904</v>
      </c>
      <c r="JB1630" s="102">
        <f t="shared" ca="1" si="452"/>
        <v>1.3296900000000005</v>
      </c>
      <c r="JC1630" s="103">
        <f t="shared" ca="1" si="453"/>
        <v>1.3004586567164169</v>
      </c>
      <c r="JD1630" s="104">
        <f t="shared" si="454"/>
        <v>7.0799999999999752E-3</v>
      </c>
      <c r="JE1630" s="102">
        <f t="shared" si="455"/>
        <v>-3.1000000000001027E-3</v>
      </c>
      <c r="JF1630" s="66">
        <f t="shared" ca="1" si="460"/>
        <v>5.7028571428571363E-3</v>
      </c>
      <c r="JG1630" s="66">
        <f t="shared" ca="1" si="459"/>
        <v>-1.1023809523809526E-3</v>
      </c>
      <c r="JH1630" s="66">
        <f t="shared" ca="1" si="456"/>
        <v>2.8825222798579647E-3</v>
      </c>
      <c r="JI1630" s="80">
        <f t="shared" ca="1" si="457"/>
        <v>3.4895639033879051E-3</v>
      </c>
      <c r="JJ1630" s="118">
        <f t="shared" ca="1" si="458"/>
        <v>9106.4957696039182</v>
      </c>
    </row>
    <row r="1631" spans="253:270" x14ac:dyDescent="0.3">
      <c r="IS1631" s="74">
        <v>1629</v>
      </c>
      <c r="IT1631" s="90" t="str">
        <f t="shared" si="444"/>
        <v>2007-04-17</v>
      </c>
      <c r="IU1631" s="101">
        <f t="shared" si="445"/>
        <v>1.35663</v>
      </c>
      <c r="IV1631" s="102">
        <f t="shared" si="446"/>
        <v>1.3617300000000001</v>
      </c>
      <c r="IW1631" s="102">
        <f t="shared" si="447"/>
        <v>1.35585</v>
      </c>
      <c r="IX1631" s="103">
        <f t="shared" si="448"/>
        <v>1.36093</v>
      </c>
      <c r="IY1631" s="112">
        <f t="shared" si="449"/>
        <v>14474</v>
      </c>
      <c r="IZ1631" s="104">
        <f t="shared" ca="1" si="450"/>
        <v>1.347961818181818</v>
      </c>
      <c r="JA1631" s="102">
        <f t="shared" ca="1" si="451"/>
        <v>1.3423423809523807</v>
      </c>
      <c r="JB1631" s="102">
        <f t="shared" ca="1" si="452"/>
        <v>1.3306123529411766</v>
      </c>
      <c r="JC1631" s="103">
        <f t="shared" ca="1" si="453"/>
        <v>1.300909800995024</v>
      </c>
      <c r="JD1631" s="104">
        <f t="shared" si="454"/>
        <v>5.8800000000001074E-3</v>
      </c>
      <c r="JE1631" s="102">
        <f t="shared" si="455"/>
        <v>-4.2999999999999705E-3</v>
      </c>
      <c r="JF1631" s="66">
        <f t="shared" ca="1" si="460"/>
        <v>5.542857142857135E-3</v>
      </c>
      <c r="JG1631" s="66">
        <f t="shared" ca="1" si="459"/>
        <v>-1.1104761904761908E-3</v>
      </c>
      <c r="JH1631" s="66">
        <f t="shared" ca="1" si="456"/>
        <v>2.7729134461053411E-3</v>
      </c>
      <c r="JI1631" s="80">
        <f t="shared" ca="1" si="457"/>
        <v>3.4967678629741084E-3</v>
      </c>
      <c r="JJ1631" s="118">
        <f t="shared" ca="1" si="458"/>
        <v>9060.1662231401533</v>
      </c>
    </row>
    <row r="1632" spans="253:270" x14ac:dyDescent="0.3">
      <c r="IS1632" s="74">
        <v>1630</v>
      </c>
      <c r="IT1632" s="90" t="str">
        <f t="shared" si="444"/>
        <v>2007-04-18</v>
      </c>
      <c r="IU1632" s="101">
        <f t="shared" si="445"/>
        <v>1.3609199999999999</v>
      </c>
      <c r="IV1632" s="102">
        <f t="shared" si="446"/>
        <v>1.36195</v>
      </c>
      <c r="IW1632" s="102">
        <f t="shared" si="447"/>
        <v>1.35626</v>
      </c>
      <c r="IX1632" s="103">
        <f t="shared" si="448"/>
        <v>1.3612599999999999</v>
      </c>
      <c r="IY1632" s="112">
        <f t="shared" si="449"/>
        <v>19354</v>
      </c>
      <c r="IZ1632" s="104">
        <f t="shared" ca="1" si="450"/>
        <v>1.3500354545454545</v>
      </c>
      <c r="JA1632" s="102">
        <f t="shared" ca="1" si="451"/>
        <v>1.3435771428571428</v>
      </c>
      <c r="JB1632" s="102">
        <f t="shared" ca="1" si="452"/>
        <v>1.3315384313725491</v>
      </c>
      <c r="JC1632" s="103">
        <f t="shared" ca="1" si="453"/>
        <v>1.3013696019900491</v>
      </c>
      <c r="JD1632" s="104">
        <f t="shared" si="454"/>
        <v>5.6899999999999729E-3</v>
      </c>
      <c r="JE1632" s="102">
        <f t="shared" si="455"/>
        <v>-3.4000000000000696E-4</v>
      </c>
      <c r="JF1632" s="66">
        <f t="shared" ca="1" si="460"/>
        <v>5.6180952380952259E-3</v>
      </c>
      <c r="JG1632" s="66">
        <f t="shared" ca="1" si="459"/>
        <v>-1.0195238095238167E-3</v>
      </c>
      <c r="JH1632" s="66">
        <f t="shared" ca="1" si="456"/>
        <v>2.7543880472328517E-3</v>
      </c>
      <c r="JI1632" s="80">
        <f t="shared" ca="1" si="457"/>
        <v>3.4907803414552501E-3</v>
      </c>
      <c r="JJ1632" s="118">
        <f t="shared" ca="1" si="458"/>
        <v>9045.8217889108728</v>
      </c>
    </row>
    <row r="1633" spans="253:270" x14ac:dyDescent="0.3">
      <c r="IS1633" s="74">
        <v>1631</v>
      </c>
      <c r="IT1633" s="90" t="str">
        <f t="shared" si="444"/>
        <v>2007-04-19</v>
      </c>
      <c r="IU1633" s="101">
        <f t="shared" si="445"/>
        <v>1.36131</v>
      </c>
      <c r="IV1633" s="102">
        <f t="shared" si="446"/>
        <v>1.3638300000000001</v>
      </c>
      <c r="IW1633" s="102">
        <f t="shared" si="447"/>
        <v>1.35876</v>
      </c>
      <c r="IX1633" s="103">
        <f t="shared" si="448"/>
        <v>1.3595299999999999</v>
      </c>
      <c r="IY1633" s="112">
        <f t="shared" si="449"/>
        <v>18770</v>
      </c>
      <c r="IZ1633" s="104">
        <f t="shared" ca="1" si="450"/>
        <v>1.3519881818181818</v>
      </c>
      <c r="JA1633" s="102">
        <f t="shared" ca="1" si="451"/>
        <v>1.3449152380952381</v>
      </c>
      <c r="JB1633" s="102">
        <f t="shared" ca="1" si="452"/>
        <v>1.3324572549019611</v>
      </c>
      <c r="JC1633" s="103">
        <f t="shared" ca="1" si="453"/>
        <v>1.3018193532338305</v>
      </c>
      <c r="JD1633" s="104">
        <f t="shared" si="454"/>
        <v>5.07000000000013E-3</v>
      </c>
      <c r="JE1633" s="102">
        <f t="shared" si="455"/>
        <v>1.7800000000001148E-3</v>
      </c>
      <c r="JF1633" s="66">
        <f t="shared" ca="1" si="460"/>
        <v>5.5547619047619009E-3</v>
      </c>
      <c r="JG1633" s="66">
        <f t="shared" ca="1" si="459"/>
        <v>-1.120476190476193E-3</v>
      </c>
      <c r="JH1633" s="66">
        <f t="shared" ca="1" si="456"/>
        <v>2.7509697321344978E-3</v>
      </c>
      <c r="JI1633" s="80">
        <f t="shared" ca="1" si="457"/>
        <v>3.3758109800820953E-3</v>
      </c>
      <c r="JJ1633" s="118">
        <f t="shared" ca="1" si="458"/>
        <v>8754.4033142045209</v>
      </c>
    </row>
    <row r="1634" spans="253:270" x14ac:dyDescent="0.3">
      <c r="IS1634" s="74">
        <v>1632</v>
      </c>
      <c r="IT1634" s="90" t="str">
        <f t="shared" si="444"/>
        <v>2007-04-21</v>
      </c>
      <c r="IU1634" s="101">
        <f t="shared" si="445"/>
        <v>1.3595699999999999</v>
      </c>
      <c r="IV1634" s="102">
        <f t="shared" si="446"/>
        <v>1.3607499999999999</v>
      </c>
      <c r="IW1634" s="102">
        <f t="shared" si="447"/>
        <v>1.3595699999999999</v>
      </c>
      <c r="IX1634" s="103">
        <f t="shared" si="448"/>
        <v>1.3603499999999999</v>
      </c>
      <c r="IY1634" s="112">
        <f t="shared" si="449"/>
        <v>172</v>
      </c>
      <c r="IZ1634" s="104">
        <f t="shared" ca="1" si="450"/>
        <v>1.3542399999999999</v>
      </c>
      <c r="JA1634" s="102">
        <f t="shared" ca="1" si="451"/>
        <v>1.3462047619047619</v>
      </c>
      <c r="JB1634" s="102">
        <f t="shared" ca="1" si="452"/>
        <v>1.3333043137254905</v>
      </c>
      <c r="JC1634" s="103">
        <f t="shared" ca="1" si="453"/>
        <v>1.3022567661691538</v>
      </c>
      <c r="JD1634" s="104">
        <f t="shared" si="454"/>
        <v>1.1799999999999589E-3</v>
      </c>
      <c r="JE1634" s="102">
        <f t="shared" si="455"/>
        <v>-7.8000000000000291E-4</v>
      </c>
      <c r="JF1634" s="66">
        <f t="shared" ca="1" si="460"/>
        <v>5.369523809523798E-3</v>
      </c>
      <c r="JG1634" s="66">
        <f t="shared" ca="1" si="459"/>
        <v>-1.0699999999999996E-3</v>
      </c>
      <c r="JH1634" s="66">
        <f t="shared" ca="1" si="456"/>
        <v>2.9040816533687703E-3</v>
      </c>
      <c r="JI1634" s="80">
        <f t="shared" ca="1" si="457"/>
        <v>3.3725982635972596E-3</v>
      </c>
      <c r="JJ1634" s="118">
        <f t="shared" ca="1" si="458"/>
        <v>9266.2702088146798</v>
      </c>
    </row>
    <row r="1635" spans="253:270" x14ac:dyDescent="0.3">
      <c r="IS1635" s="74">
        <v>1633</v>
      </c>
      <c r="IT1635" s="90" t="str">
        <f t="shared" si="444"/>
        <v>2007-04-22</v>
      </c>
      <c r="IU1635" s="101">
        <f t="shared" si="445"/>
        <v>1.3604499999999999</v>
      </c>
      <c r="IV1635" s="102">
        <f t="shared" si="446"/>
        <v>1.3612500000000001</v>
      </c>
      <c r="IW1635" s="102">
        <f t="shared" si="447"/>
        <v>1.35426</v>
      </c>
      <c r="IX1635" s="103">
        <f t="shared" si="448"/>
        <v>1.35765</v>
      </c>
      <c r="IY1635" s="112">
        <f t="shared" si="449"/>
        <v>13248</v>
      </c>
      <c r="IZ1635" s="104">
        <f t="shared" ca="1" si="450"/>
        <v>1.3554845454545454</v>
      </c>
      <c r="JA1635" s="102">
        <f t="shared" ca="1" si="451"/>
        <v>1.3472380952380951</v>
      </c>
      <c r="JB1635" s="102">
        <f t="shared" ca="1" si="452"/>
        <v>1.3340945098039221</v>
      </c>
      <c r="JC1635" s="103">
        <f t="shared" ca="1" si="453"/>
        <v>1.3027082587064673</v>
      </c>
      <c r="JD1635" s="104">
        <f t="shared" si="454"/>
        <v>6.9900000000000517E-3</v>
      </c>
      <c r="JE1635" s="102">
        <f t="shared" si="455"/>
        <v>2.7999999999999137E-3</v>
      </c>
      <c r="JF1635" s="66">
        <f t="shared" ca="1" si="460"/>
        <v>5.1747619047618964E-3</v>
      </c>
      <c r="JG1635" s="66">
        <f t="shared" ca="1" si="459"/>
        <v>-8.0952380952381553E-4</v>
      </c>
      <c r="JH1635" s="66">
        <f t="shared" ca="1" si="456"/>
        <v>2.6396908531973041E-3</v>
      </c>
      <c r="JI1635" s="80">
        <f t="shared" ca="1" si="457"/>
        <v>3.449326333386737E-3</v>
      </c>
      <c r="JJ1635" s="118">
        <f t="shared" ca="1" si="458"/>
        <v>8927.6398424478666</v>
      </c>
    </row>
    <row r="1636" spans="253:270" x14ac:dyDescent="0.3">
      <c r="IS1636" s="74">
        <v>1634</v>
      </c>
      <c r="IT1636" s="90" t="str">
        <f t="shared" si="444"/>
        <v>2007-04-23</v>
      </c>
      <c r="IU1636" s="101">
        <f t="shared" si="445"/>
        <v>1.3575999999999999</v>
      </c>
      <c r="IV1636" s="102">
        <f t="shared" si="446"/>
        <v>1.3643799999999999</v>
      </c>
      <c r="IW1636" s="102">
        <f t="shared" si="447"/>
        <v>1.35486</v>
      </c>
      <c r="IX1636" s="103">
        <f t="shared" si="448"/>
        <v>1.36395</v>
      </c>
      <c r="IY1636" s="112">
        <f t="shared" si="449"/>
        <v>22330</v>
      </c>
      <c r="IZ1636" s="104">
        <f t="shared" ca="1" si="450"/>
        <v>1.3573718181818182</v>
      </c>
      <c r="JA1636" s="102">
        <f t="shared" ca="1" si="451"/>
        <v>1.348483333333333</v>
      </c>
      <c r="JB1636" s="102">
        <f t="shared" ca="1" si="452"/>
        <v>1.334979215686275</v>
      </c>
      <c r="JC1636" s="103">
        <f t="shared" ca="1" si="453"/>
        <v>1.3032012935323378</v>
      </c>
      <c r="JD1636" s="104">
        <f t="shared" si="454"/>
        <v>9.5199999999999729E-3</v>
      </c>
      <c r="JE1636" s="102">
        <f t="shared" si="455"/>
        <v>-6.3500000000000778E-3</v>
      </c>
      <c r="JF1636" s="66">
        <f t="shared" ca="1" si="460"/>
        <v>5.5376190476190482E-3</v>
      </c>
      <c r="JG1636" s="66">
        <f t="shared" ca="1" si="459"/>
        <v>-1.0714285714285804E-3</v>
      </c>
      <c r="JH1636" s="66">
        <f t="shared" ca="1" si="456"/>
        <v>2.6878862376045177E-3</v>
      </c>
      <c r="JI1636" s="80">
        <f t="shared" ca="1" si="457"/>
        <v>3.6456736077742874E-3</v>
      </c>
      <c r="JJ1636" s="118">
        <f t="shared" ca="1" si="458"/>
        <v>8550.1266063215098</v>
      </c>
    </row>
    <row r="1637" spans="253:270" x14ac:dyDescent="0.3">
      <c r="IS1637" s="74">
        <v>1635</v>
      </c>
      <c r="IT1637" s="90" t="str">
        <f t="shared" si="444"/>
        <v>2007-04-24</v>
      </c>
      <c r="IU1637" s="101">
        <f t="shared" si="445"/>
        <v>1.3639600000000001</v>
      </c>
      <c r="IV1637" s="102">
        <f t="shared" si="446"/>
        <v>1.3666</v>
      </c>
      <c r="IW1637" s="102">
        <f t="shared" si="447"/>
        <v>1.36233</v>
      </c>
      <c r="IX1637" s="103">
        <f t="shared" si="448"/>
        <v>1.3638600000000001</v>
      </c>
      <c r="IY1637" s="112">
        <f t="shared" si="449"/>
        <v>21994</v>
      </c>
      <c r="IZ1637" s="104">
        <f t="shared" ca="1" si="450"/>
        <v>1.358799090909091</v>
      </c>
      <c r="JA1637" s="102">
        <f t="shared" ca="1" si="451"/>
        <v>1.3497795238095236</v>
      </c>
      <c r="JB1637" s="102">
        <f t="shared" ca="1" si="452"/>
        <v>1.3357552941176476</v>
      </c>
      <c r="JC1637" s="103">
        <f t="shared" ca="1" si="453"/>
        <v>1.3036661194029844</v>
      </c>
      <c r="JD1637" s="104">
        <f t="shared" si="454"/>
        <v>4.269999999999996E-3</v>
      </c>
      <c r="JE1637" s="102">
        <f t="shared" si="455"/>
        <v>9.9999999999988987E-5</v>
      </c>
      <c r="JF1637" s="66">
        <f t="shared" ca="1" si="460"/>
        <v>5.4980952380952438E-3</v>
      </c>
      <c r="JG1637" s="66">
        <f t="shared" ca="1" si="459"/>
        <v>-1.1242857142857205E-3</v>
      </c>
      <c r="JH1637" s="66">
        <f t="shared" ca="1" si="456"/>
        <v>2.7001051461847613E-3</v>
      </c>
      <c r="JI1637" s="80">
        <f t="shared" ca="1" si="457"/>
        <v>3.6201704398557914E-3</v>
      </c>
      <c r="JJ1637" s="118">
        <f t="shared" ca="1" si="458"/>
        <v>8374.3003094867217</v>
      </c>
    </row>
    <row r="1638" spans="253:270" x14ac:dyDescent="0.3">
      <c r="IS1638" s="74">
        <v>1636</v>
      </c>
      <c r="IT1638" s="90" t="str">
        <f t="shared" si="444"/>
        <v>2007-04-25</v>
      </c>
      <c r="IU1638" s="101">
        <f t="shared" si="445"/>
        <v>1.3638600000000001</v>
      </c>
      <c r="IV1638" s="102">
        <f t="shared" si="446"/>
        <v>1.36541</v>
      </c>
      <c r="IW1638" s="102">
        <f t="shared" si="447"/>
        <v>1.35856</v>
      </c>
      <c r="IX1638" s="103">
        <f t="shared" si="448"/>
        <v>1.36016</v>
      </c>
      <c r="IY1638" s="112">
        <f t="shared" si="449"/>
        <v>18052</v>
      </c>
      <c r="IZ1638" s="104">
        <f t="shared" ca="1" si="450"/>
        <v>1.3594272727272727</v>
      </c>
      <c r="JA1638" s="102">
        <f t="shared" ca="1" si="451"/>
        <v>1.3510666666666664</v>
      </c>
      <c r="JB1638" s="102">
        <f t="shared" ca="1" si="452"/>
        <v>1.3364847058823532</v>
      </c>
      <c r="JC1638" s="103">
        <f t="shared" ca="1" si="453"/>
        <v>1.3041253233830843</v>
      </c>
      <c r="JD1638" s="104">
        <f t="shared" si="454"/>
        <v>6.8500000000000227E-3</v>
      </c>
      <c r="JE1638" s="102">
        <f t="shared" si="455"/>
        <v>3.7000000000000366E-3</v>
      </c>
      <c r="JF1638" s="66">
        <f t="shared" ca="1" si="460"/>
        <v>5.5295238095238097E-3</v>
      </c>
      <c r="JG1638" s="66">
        <f t="shared" ca="1" si="459"/>
        <v>-1.1152380952381055E-3</v>
      </c>
      <c r="JH1638" s="66">
        <f t="shared" ca="1" si="456"/>
        <v>2.711791669534521E-3</v>
      </c>
      <c r="JI1638" s="80">
        <f t="shared" ca="1" si="457"/>
        <v>3.6319594856242012E-3</v>
      </c>
      <c r="JJ1638" s="118">
        <f t="shared" ca="1" si="458"/>
        <v>8248.4236682737064</v>
      </c>
    </row>
    <row r="1639" spans="253:270" x14ac:dyDescent="0.3">
      <c r="IS1639" s="74">
        <v>1637</v>
      </c>
      <c r="IT1639" s="90" t="str">
        <f t="shared" si="444"/>
        <v>2007-04-26</v>
      </c>
      <c r="IU1639" s="101">
        <f t="shared" si="445"/>
        <v>1.3602099999999999</v>
      </c>
      <c r="IV1639" s="102">
        <f t="shared" si="446"/>
        <v>1.36883</v>
      </c>
      <c r="IW1639" s="102">
        <f t="shared" si="447"/>
        <v>1.3587199999999999</v>
      </c>
      <c r="IX1639" s="103">
        <f t="shared" si="448"/>
        <v>1.36572</v>
      </c>
      <c r="IY1639" s="112">
        <f t="shared" si="449"/>
        <v>29925</v>
      </c>
      <c r="IZ1639" s="104">
        <f t="shared" ca="1" si="450"/>
        <v>1.3603245454545454</v>
      </c>
      <c r="JA1639" s="102">
        <f t="shared" ca="1" si="451"/>
        <v>1.3524452380952379</v>
      </c>
      <c r="JB1639" s="102">
        <f t="shared" ca="1" si="452"/>
        <v>1.3374056862745098</v>
      </c>
      <c r="JC1639" s="103">
        <f t="shared" ca="1" si="453"/>
        <v>1.3046082089552236</v>
      </c>
      <c r="JD1639" s="104">
        <f t="shared" si="454"/>
        <v>1.0110000000000063E-2</v>
      </c>
      <c r="JE1639" s="102">
        <f t="shared" si="455"/>
        <v>-5.5100000000001259E-3</v>
      </c>
      <c r="JF1639" s="66">
        <f t="shared" ca="1" si="460"/>
        <v>5.7209523809523873E-3</v>
      </c>
      <c r="JG1639" s="66">
        <f t="shared" ca="1" si="459"/>
        <v>-1.2090476190476309E-3</v>
      </c>
      <c r="JH1639" s="66">
        <f t="shared" ca="1" si="456"/>
        <v>2.8811966838565017E-3</v>
      </c>
      <c r="JI1639" s="80">
        <f t="shared" ca="1" si="457"/>
        <v>3.717803889346157E-3</v>
      </c>
      <c r="JJ1639" s="118">
        <f t="shared" ca="1" si="458"/>
        <v>8850.4152762657577</v>
      </c>
    </row>
    <row r="1640" spans="253:270" x14ac:dyDescent="0.3">
      <c r="IS1640" s="74">
        <v>1638</v>
      </c>
      <c r="IT1640" s="90" t="str">
        <f t="shared" si="444"/>
        <v>2007-04-27</v>
      </c>
      <c r="IU1640" s="101">
        <f t="shared" si="445"/>
        <v>1.36575</v>
      </c>
      <c r="IV1640" s="102">
        <f t="shared" si="446"/>
        <v>1.36575</v>
      </c>
      <c r="IW1640" s="102">
        <f t="shared" si="447"/>
        <v>1.36575</v>
      </c>
      <c r="IX1640" s="103">
        <f t="shared" si="448"/>
        <v>1.36575</v>
      </c>
      <c r="IY1640" s="112">
        <f t="shared" si="449"/>
        <v>1</v>
      </c>
      <c r="IZ1640" s="104">
        <f t="shared" ca="1" si="450"/>
        <v>1.3614354545454546</v>
      </c>
      <c r="JA1640" s="102">
        <f t="shared" ca="1" si="451"/>
        <v>1.3535266666666665</v>
      </c>
      <c r="JB1640" s="102">
        <f t="shared" ca="1" si="452"/>
        <v>1.3383086274509806</v>
      </c>
      <c r="JC1640" s="103">
        <f t="shared" ca="1" si="453"/>
        <v>1.30504407960199</v>
      </c>
      <c r="JD1640" s="104">
        <f t="shared" si="454"/>
        <v>0</v>
      </c>
      <c r="JE1640" s="102">
        <f t="shared" si="455"/>
        <v>0</v>
      </c>
      <c r="JF1640" s="66">
        <f t="shared" ca="1" si="460"/>
        <v>5.3085714285714403E-3</v>
      </c>
      <c r="JG1640" s="66">
        <f t="shared" ca="1" si="459"/>
        <v>-9.1095238095239585E-4</v>
      </c>
      <c r="JH1640" s="66">
        <f t="shared" ca="1" si="456"/>
        <v>3.0460533180373768E-3</v>
      </c>
      <c r="JI1640" s="80">
        <f t="shared" ca="1" si="457"/>
        <v>3.5479503201035901E-3</v>
      </c>
      <c r="JJ1640" s="118">
        <f t="shared" ca="1" si="458"/>
        <v>9447.062014108551</v>
      </c>
    </row>
    <row r="1641" spans="253:270" x14ac:dyDescent="0.3">
      <c r="IS1641" s="74">
        <v>1639</v>
      </c>
      <c r="IT1641" s="90" t="str">
        <f t="shared" si="444"/>
        <v>2007-04-28</v>
      </c>
      <c r="IU1641" s="101">
        <f t="shared" si="445"/>
        <v>1.36524</v>
      </c>
      <c r="IV1641" s="102">
        <f t="shared" si="446"/>
        <v>1.36625</v>
      </c>
      <c r="IW1641" s="102">
        <f t="shared" si="447"/>
        <v>1.3633500000000001</v>
      </c>
      <c r="IX1641" s="103">
        <f t="shared" si="448"/>
        <v>1.3635999999999999</v>
      </c>
      <c r="IY1641" s="112">
        <f t="shared" si="449"/>
        <v>565</v>
      </c>
      <c r="IZ1641" s="104">
        <f t="shared" ca="1" si="450"/>
        <v>1.3620690909090909</v>
      </c>
      <c r="JA1641" s="102">
        <f t="shared" ca="1" si="451"/>
        <v>1.3547338095238093</v>
      </c>
      <c r="JB1641" s="102">
        <f t="shared" ca="1" si="452"/>
        <v>1.3391517647058828</v>
      </c>
      <c r="JC1641" s="103">
        <f t="shared" ca="1" si="453"/>
        <v>1.3054654726368158</v>
      </c>
      <c r="JD1641" s="104">
        <f t="shared" si="454"/>
        <v>2.8999999999999027E-3</v>
      </c>
      <c r="JE1641" s="102">
        <f t="shared" si="455"/>
        <v>1.6400000000000858E-3</v>
      </c>
      <c r="JF1641" s="66">
        <f t="shared" ca="1" si="460"/>
        <v>5.1257142857142942E-3</v>
      </c>
      <c r="JG1641" s="66">
        <f t="shared" ca="1" si="459"/>
        <v>-1.0609523809523953E-3</v>
      </c>
      <c r="JH1641" s="66">
        <f t="shared" ca="1" si="456"/>
        <v>3.0698015624227356E-3</v>
      </c>
      <c r="JI1641" s="80">
        <f t="shared" ca="1" si="457"/>
        <v>3.3656597807320675E-3</v>
      </c>
      <c r="JJ1641" s="118">
        <f t="shared" ca="1" si="458"/>
        <v>9913.0390058279172</v>
      </c>
    </row>
    <row r="1642" spans="253:270" x14ac:dyDescent="0.3">
      <c r="IS1642" s="74">
        <v>1640</v>
      </c>
      <c r="IT1642" s="90" t="str">
        <f t="shared" si="444"/>
        <v>2007-04-29</v>
      </c>
      <c r="IU1642" s="101">
        <f t="shared" si="445"/>
        <v>1.36365</v>
      </c>
      <c r="IV1642" s="102">
        <f t="shared" si="446"/>
        <v>1.36788</v>
      </c>
      <c r="IW1642" s="102">
        <f t="shared" si="447"/>
        <v>1.3590500000000001</v>
      </c>
      <c r="IX1642" s="103">
        <f t="shared" si="448"/>
        <v>1.36486</v>
      </c>
      <c r="IY1642" s="112">
        <f t="shared" si="449"/>
        <v>24079</v>
      </c>
      <c r="IZ1642" s="104">
        <f t="shared" ca="1" si="450"/>
        <v>1.3624263636363636</v>
      </c>
      <c r="JA1642" s="102">
        <f t="shared" ca="1" si="451"/>
        <v>1.3559914285714285</v>
      </c>
      <c r="JB1642" s="102">
        <f t="shared" ca="1" si="452"/>
        <v>1.3402470588235298</v>
      </c>
      <c r="JC1642" s="103">
        <f t="shared" ca="1" si="453"/>
        <v>1.3058933830845771</v>
      </c>
      <c r="JD1642" s="104">
        <f t="shared" si="454"/>
        <v>8.8299999999998935E-3</v>
      </c>
      <c r="JE1642" s="102">
        <f t="shared" si="455"/>
        <v>-1.2099999999999334E-3</v>
      </c>
      <c r="JF1642" s="66">
        <f t="shared" ca="1" si="460"/>
        <v>5.5461904761904797E-3</v>
      </c>
      <c r="JG1642" s="66">
        <f t="shared" ca="1" si="459"/>
        <v>-1.1185714285714397E-3</v>
      </c>
      <c r="JH1642" s="66">
        <f t="shared" ca="1" si="456"/>
        <v>2.9409529977793532E-3</v>
      </c>
      <c r="JI1642" s="80">
        <f t="shared" ca="1" si="457"/>
        <v>3.3573505508196003E-3</v>
      </c>
      <c r="JJ1642" s="118">
        <f t="shared" ca="1" si="458"/>
        <v>9568.2381301940732</v>
      </c>
    </row>
    <row r="1643" spans="253:270" x14ac:dyDescent="0.3">
      <c r="IS1643" s="74">
        <v>1641</v>
      </c>
      <c r="IT1643" s="90" t="str">
        <f t="shared" si="444"/>
        <v>2007-04-30</v>
      </c>
      <c r="IU1643" s="101">
        <f t="shared" si="445"/>
        <v>1.3647400000000001</v>
      </c>
      <c r="IV1643" s="102">
        <f t="shared" si="446"/>
        <v>1.36737</v>
      </c>
      <c r="IW1643" s="102">
        <f t="shared" si="447"/>
        <v>1.3591599999999999</v>
      </c>
      <c r="IX1643" s="103">
        <f t="shared" si="448"/>
        <v>1.36049</v>
      </c>
      <c r="IY1643" s="112">
        <f t="shared" si="449"/>
        <v>26108</v>
      </c>
      <c r="IZ1643" s="104">
        <f t="shared" ca="1" si="450"/>
        <v>1.3623563636363636</v>
      </c>
      <c r="JA1643" s="102">
        <f t="shared" ca="1" si="451"/>
        <v>1.3570599999999997</v>
      </c>
      <c r="JB1643" s="102">
        <f t="shared" ca="1" si="452"/>
        <v>1.3411813725490198</v>
      </c>
      <c r="JC1643" s="103">
        <f t="shared" ca="1" si="453"/>
        <v>1.3062975621890547</v>
      </c>
      <c r="JD1643" s="104">
        <f t="shared" si="454"/>
        <v>8.2100000000000506E-3</v>
      </c>
      <c r="JE1643" s="102">
        <f t="shared" si="455"/>
        <v>4.250000000000087E-3</v>
      </c>
      <c r="JF1643" s="66">
        <f t="shared" ca="1" si="460"/>
        <v>5.8871428571428634E-3</v>
      </c>
      <c r="JG1643" s="66">
        <f t="shared" ca="1" si="459"/>
        <v>-9.661904761904829E-4</v>
      </c>
      <c r="JH1643" s="66">
        <f t="shared" ca="1" si="456"/>
        <v>2.8121524426218776E-3</v>
      </c>
      <c r="JI1643" s="80">
        <f t="shared" ca="1" si="457"/>
        <v>3.5209515437226503E-3</v>
      </c>
      <c r="JJ1643" s="118">
        <f t="shared" ca="1" si="458"/>
        <v>9170.2212136118051</v>
      </c>
    </row>
    <row r="1644" spans="253:270" x14ac:dyDescent="0.3">
      <c r="IS1644" s="74">
        <v>1642</v>
      </c>
      <c r="IT1644" s="90" t="str">
        <f t="shared" si="444"/>
        <v>2007-05-01</v>
      </c>
      <c r="IU1644" s="101">
        <f t="shared" si="445"/>
        <v>1.3605100000000001</v>
      </c>
      <c r="IV1644" s="102">
        <f t="shared" si="446"/>
        <v>1.3612599999999999</v>
      </c>
      <c r="IW1644" s="102">
        <f t="shared" si="447"/>
        <v>1.3562099999999999</v>
      </c>
      <c r="IX1644" s="103">
        <f t="shared" si="448"/>
        <v>1.3593299999999999</v>
      </c>
      <c r="IY1644" s="112">
        <f t="shared" si="449"/>
        <v>18756</v>
      </c>
      <c r="IZ1644" s="104">
        <f t="shared" ca="1" si="450"/>
        <v>1.3623381818181819</v>
      </c>
      <c r="JA1644" s="102">
        <f t="shared" ca="1" si="451"/>
        <v>1.3581909523809521</v>
      </c>
      <c r="JB1644" s="102">
        <f t="shared" ca="1" si="452"/>
        <v>1.3419970588235297</v>
      </c>
      <c r="JC1644" s="103">
        <f t="shared" ca="1" si="453"/>
        <v>1.3067189054726369</v>
      </c>
      <c r="JD1644" s="104">
        <f t="shared" si="454"/>
        <v>5.0499999999999989E-3</v>
      </c>
      <c r="JE1644" s="102">
        <f t="shared" si="455"/>
        <v>1.1800000000001809E-3</v>
      </c>
      <c r="JF1644" s="66">
        <f t="shared" ca="1" si="460"/>
        <v>5.920476190476193E-3</v>
      </c>
      <c r="JG1644" s="66">
        <f t="shared" ca="1" si="459"/>
        <v>-1.0276190476190444E-3</v>
      </c>
      <c r="JH1644" s="66">
        <f t="shared" ca="1" si="456"/>
        <v>2.797846920810758E-3</v>
      </c>
      <c r="JI1644" s="80">
        <f t="shared" ca="1" si="457"/>
        <v>3.4713698473052934E-3</v>
      </c>
      <c r="JJ1644" s="118">
        <f t="shared" ca="1" si="458"/>
        <v>9102.9393080120808</v>
      </c>
    </row>
    <row r="1645" spans="253:270" x14ac:dyDescent="0.3">
      <c r="IS1645" s="74">
        <v>1643</v>
      </c>
      <c r="IT1645" s="90" t="str">
        <f t="shared" si="444"/>
        <v>2007-05-02</v>
      </c>
      <c r="IU1645" s="101">
        <f t="shared" si="445"/>
        <v>1.3593299999999999</v>
      </c>
      <c r="IV1645" s="102">
        <f t="shared" si="446"/>
        <v>1.36277</v>
      </c>
      <c r="IW1645" s="102">
        <f t="shared" si="447"/>
        <v>1.3547800000000001</v>
      </c>
      <c r="IX1645" s="103">
        <f t="shared" si="448"/>
        <v>1.3550599999999999</v>
      </c>
      <c r="IY1645" s="112">
        <f t="shared" si="449"/>
        <v>27287</v>
      </c>
      <c r="IZ1645" s="104">
        <f t="shared" ca="1" si="450"/>
        <v>1.3618572727272726</v>
      </c>
      <c r="JA1645" s="102">
        <f t="shared" ca="1" si="451"/>
        <v>1.3587195238095238</v>
      </c>
      <c r="JB1645" s="102">
        <f t="shared" ca="1" si="452"/>
        <v>1.3428127450980394</v>
      </c>
      <c r="JC1645" s="103">
        <f t="shared" ca="1" si="453"/>
        <v>1.3071465671641793</v>
      </c>
      <c r="JD1645" s="104">
        <f t="shared" si="454"/>
        <v>7.9899999999999416E-3</v>
      </c>
      <c r="JE1645" s="102">
        <f t="shared" si="455"/>
        <v>4.269999999999996E-3</v>
      </c>
      <c r="JF1645" s="66">
        <f t="shared" ca="1" si="460"/>
        <v>5.7995238095238126E-3</v>
      </c>
      <c r="JG1645" s="66">
        <f t="shared" ca="1" si="459"/>
        <v>-4.2523809523808964E-4</v>
      </c>
      <c r="JH1645" s="66">
        <f t="shared" ca="1" si="456"/>
        <v>2.6467850690628566E-3</v>
      </c>
      <c r="JI1645" s="80">
        <f t="shared" ca="1" si="457"/>
        <v>3.2326144793158322E-3</v>
      </c>
      <c r="JJ1645" s="118">
        <f t="shared" ca="1" si="458"/>
        <v>9155.2782094795202</v>
      </c>
    </row>
    <row r="1646" spans="253:270" x14ac:dyDescent="0.3">
      <c r="IS1646" s="74">
        <v>1644</v>
      </c>
      <c r="IT1646" s="90" t="str">
        <f t="shared" si="444"/>
        <v>2007-05-03</v>
      </c>
      <c r="IU1646" s="101">
        <f t="shared" si="445"/>
        <v>1.35511</v>
      </c>
      <c r="IV1646" s="102">
        <f t="shared" si="446"/>
        <v>1.3612</v>
      </c>
      <c r="IW1646" s="102">
        <f t="shared" si="447"/>
        <v>1.35365</v>
      </c>
      <c r="IX1646" s="103">
        <f t="shared" si="448"/>
        <v>1.3595999999999999</v>
      </c>
      <c r="IY1646" s="112">
        <f t="shared" si="449"/>
        <v>26133</v>
      </c>
      <c r="IZ1646" s="104">
        <f t="shared" ca="1" si="450"/>
        <v>1.3620345454545455</v>
      </c>
      <c r="JA1646" s="102">
        <f t="shared" ca="1" si="451"/>
        <v>1.3595009523809525</v>
      </c>
      <c r="JB1646" s="102">
        <f t="shared" ca="1" si="452"/>
        <v>1.3437450980392158</v>
      </c>
      <c r="JC1646" s="103">
        <f t="shared" ca="1" si="453"/>
        <v>1.3075916915422885</v>
      </c>
      <c r="JD1646" s="104">
        <f t="shared" si="454"/>
        <v>7.5499999999999456E-3</v>
      </c>
      <c r="JE1646" s="102">
        <f t="shared" si="455"/>
        <v>-4.489999999999883E-3</v>
      </c>
      <c r="JF1646" s="66">
        <f t="shared" ca="1" si="460"/>
        <v>6.0028571428571457E-3</v>
      </c>
      <c r="JG1646" s="66">
        <f t="shared" ca="1" si="459"/>
        <v>-6.7571428571427158E-4</v>
      </c>
      <c r="JH1646" s="66">
        <f t="shared" ca="1" si="456"/>
        <v>2.6091672505795002E-3</v>
      </c>
      <c r="JI1646" s="80">
        <f t="shared" ca="1" si="457"/>
        <v>3.3325373879638806E-3</v>
      </c>
      <c r="JJ1646" s="118">
        <f t="shared" ca="1" si="458"/>
        <v>9342.4666585065279</v>
      </c>
    </row>
    <row r="1647" spans="253:270" x14ac:dyDescent="0.3">
      <c r="IS1647" s="74">
        <v>1645</v>
      </c>
      <c r="IT1647" s="90" t="str">
        <f t="shared" si="444"/>
        <v>2007-05-05</v>
      </c>
      <c r="IU1647" s="101">
        <f t="shared" si="445"/>
        <v>1.35995</v>
      </c>
      <c r="IV1647" s="102">
        <f t="shared" si="446"/>
        <v>1.3612</v>
      </c>
      <c r="IW1647" s="102">
        <f t="shared" si="447"/>
        <v>1.35995</v>
      </c>
      <c r="IX1647" s="103">
        <f t="shared" si="448"/>
        <v>1.3608499999999999</v>
      </c>
      <c r="IY1647" s="112">
        <f t="shared" si="449"/>
        <v>250</v>
      </c>
      <c r="IZ1647" s="104">
        <f t="shared" ca="1" si="450"/>
        <v>1.3617527272727274</v>
      </c>
      <c r="JA1647" s="102">
        <f t="shared" ca="1" si="451"/>
        <v>1.3601052380952381</v>
      </c>
      <c r="JB1647" s="102">
        <f t="shared" ca="1" si="452"/>
        <v>1.3446539215686277</v>
      </c>
      <c r="JC1647" s="103">
        <f t="shared" ca="1" si="453"/>
        <v>1.3080415422885574</v>
      </c>
      <c r="JD1647" s="104">
        <f t="shared" si="454"/>
        <v>1.2499999999999734E-3</v>
      </c>
      <c r="JE1647" s="102">
        <f t="shared" si="455"/>
        <v>-8.9999999999990088E-4</v>
      </c>
      <c r="JF1647" s="66">
        <f t="shared" ca="1" si="460"/>
        <v>5.706190476190481E-3</v>
      </c>
      <c r="JG1647" s="66">
        <f t="shared" ca="1" si="459"/>
        <v>-4.7952380952378951E-4</v>
      </c>
      <c r="JH1647" s="66">
        <f t="shared" ca="1" si="456"/>
        <v>2.7733621956896912E-3</v>
      </c>
      <c r="JI1647" s="80">
        <f t="shared" ca="1" si="457"/>
        <v>3.1892012377941325E-3</v>
      </c>
      <c r="JJ1647" s="118">
        <f t="shared" ca="1" si="458"/>
        <v>10051.36080632652</v>
      </c>
    </row>
    <row r="1648" spans="253:270" x14ac:dyDescent="0.3">
      <c r="IS1648" s="74">
        <v>1646</v>
      </c>
      <c r="IT1648" s="90" t="str">
        <f t="shared" si="444"/>
        <v>2007-05-06</v>
      </c>
      <c r="IU1648" s="101">
        <f t="shared" si="445"/>
        <v>1.3608499999999999</v>
      </c>
      <c r="IV1648" s="102">
        <f t="shared" si="446"/>
        <v>1.36283</v>
      </c>
      <c r="IW1648" s="102">
        <f t="shared" si="447"/>
        <v>1.3592500000000001</v>
      </c>
      <c r="IX1648" s="103">
        <f t="shared" si="448"/>
        <v>1.3602300000000001</v>
      </c>
      <c r="IY1648" s="112">
        <f t="shared" si="449"/>
        <v>16019</v>
      </c>
      <c r="IZ1648" s="104">
        <f t="shared" ca="1" si="450"/>
        <v>1.3614227272727273</v>
      </c>
      <c r="JA1648" s="102">
        <f t="shared" ca="1" si="451"/>
        <v>1.3604376190476191</v>
      </c>
      <c r="JB1648" s="102">
        <f t="shared" ca="1" si="452"/>
        <v>1.3454627450980394</v>
      </c>
      <c r="JC1648" s="103">
        <f t="shared" ca="1" si="453"/>
        <v>1.3085011442786068</v>
      </c>
      <c r="JD1648" s="104">
        <f t="shared" si="454"/>
        <v>3.5799999999999166E-3</v>
      </c>
      <c r="JE1648" s="102">
        <f t="shared" si="455"/>
        <v>6.199999999998429E-4</v>
      </c>
      <c r="JF1648" s="66">
        <f t="shared" ca="1" si="460"/>
        <v>5.5085714285714286E-3</v>
      </c>
      <c r="JG1648" s="66">
        <f t="shared" ca="1" si="459"/>
        <v>-2.0714285714283962E-4</v>
      </c>
      <c r="JH1648" s="66">
        <f t="shared" ca="1" si="456"/>
        <v>2.7699669685400138E-3</v>
      </c>
      <c r="JI1648" s="80">
        <f t="shared" ca="1" si="457"/>
        <v>3.0228749211827816E-3</v>
      </c>
      <c r="JJ1648" s="118">
        <f t="shared" ca="1" si="458"/>
        <v>9941.8036957899931</v>
      </c>
    </row>
    <row r="1649" spans="253:270" x14ac:dyDescent="0.3">
      <c r="IS1649" s="74">
        <v>1647</v>
      </c>
      <c r="IT1649" s="90" t="str">
        <f t="shared" si="444"/>
        <v>2007-05-07</v>
      </c>
      <c r="IU1649" s="101">
        <f t="shared" si="445"/>
        <v>1.3602099999999999</v>
      </c>
      <c r="IV1649" s="102">
        <f t="shared" si="446"/>
        <v>1.3622099999999999</v>
      </c>
      <c r="IW1649" s="102">
        <f t="shared" si="447"/>
        <v>1.35172</v>
      </c>
      <c r="IX1649" s="103">
        <f t="shared" si="448"/>
        <v>1.3543000000000001</v>
      </c>
      <c r="IY1649" s="112">
        <f t="shared" si="449"/>
        <v>26993</v>
      </c>
      <c r="IZ1649" s="104">
        <f t="shared" ca="1" si="450"/>
        <v>1.3608899999999999</v>
      </c>
      <c r="JA1649" s="102">
        <f t="shared" ca="1" si="451"/>
        <v>1.3603638095238095</v>
      </c>
      <c r="JB1649" s="102">
        <f t="shared" ca="1" si="452"/>
        <v>1.3461403921568627</v>
      </c>
      <c r="JC1649" s="103">
        <f t="shared" ca="1" si="453"/>
        <v>1.3089307462686564</v>
      </c>
      <c r="JD1649" s="104">
        <f t="shared" si="454"/>
        <v>1.0489999999999888E-2</v>
      </c>
      <c r="JE1649" s="102">
        <f t="shared" si="455"/>
        <v>5.9099999999998598E-3</v>
      </c>
      <c r="JF1649" s="66">
        <f t="shared" ca="1" si="460"/>
        <v>5.886666666666659E-3</v>
      </c>
      <c r="JG1649" s="66">
        <f t="shared" ca="1" si="459"/>
        <v>7.5714285714295349E-5</v>
      </c>
      <c r="JH1649" s="66">
        <f t="shared" ca="1" si="456"/>
        <v>2.8800336197332228E-3</v>
      </c>
      <c r="JI1649" s="80">
        <f t="shared" ca="1" si="457"/>
        <v>3.292134307606511E-3</v>
      </c>
      <c r="JJ1649" s="118">
        <f t="shared" ca="1" si="458"/>
        <v>9531.57463441051</v>
      </c>
    </row>
    <row r="1650" spans="253:270" x14ac:dyDescent="0.3">
      <c r="IS1650" s="74">
        <v>1648</v>
      </c>
      <c r="IT1650" s="90" t="str">
        <f t="shared" si="444"/>
        <v>2007-05-08</v>
      </c>
      <c r="IU1650" s="101">
        <f t="shared" si="445"/>
        <v>1.3543499999999999</v>
      </c>
      <c r="IV1650" s="102">
        <f t="shared" si="446"/>
        <v>1.35673</v>
      </c>
      <c r="IW1650" s="102">
        <f t="shared" si="447"/>
        <v>1.3521099999999999</v>
      </c>
      <c r="IX1650" s="103">
        <f t="shared" si="448"/>
        <v>1.35283</v>
      </c>
      <c r="IY1650" s="112">
        <f t="shared" si="449"/>
        <v>24725</v>
      </c>
      <c r="IZ1650" s="104">
        <f t="shared" ca="1" si="450"/>
        <v>1.3597181818181818</v>
      </c>
      <c r="JA1650" s="102">
        <f t="shared" ca="1" si="451"/>
        <v>1.3603304761904762</v>
      </c>
      <c r="JB1650" s="102">
        <f t="shared" ca="1" si="452"/>
        <v>1.3467398039215686</v>
      </c>
      <c r="JC1650" s="103">
        <f t="shared" ca="1" si="453"/>
        <v>1.3093478109452732</v>
      </c>
      <c r="JD1650" s="104">
        <f t="shared" si="454"/>
        <v>4.6200000000000685E-3</v>
      </c>
      <c r="JE1650" s="102">
        <f t="shared" si="455"/>
        <v>1.5199999999999658E-3</v>
      </c>
      <c r="JF1650" s="66">
        <f t="shared" ca="1" si="460"/>
        <v>5.8623809523809444E-3</v>
      </c>
      <c r="JG1650" s="66">
        <f t="shared" ca="1" si="459"/>
        <v>3.7619047619050881E-5</v>
      </c>
      <c r="JH1650" s="66">
        <f t="shared" ca="1" si="456"/>
        <v>2.8884497485871861E-3</v>
      </c>
      <c r="JI1650" s="80">
        <f t="shared" ca="1" si="457"/>
        <v>3.2705014975308484E-3</v>
      </c>
      <c r="JJ1650" s="118">
        <f t="shared" ca="1" si="458"/>
        <v>9484.1954858388199</v>
      </c>
    </row>
    <row r="1651" spans="253:270" x14ac:dyDescent="0.3">
      <c r="IS1651" s="74">
        <v>1649</v>
      </c>
      <c r="IT1651" s="90" t="str">
        <f t="shared" si="444"/>
        <v>2007-05-09</v>
      </c>
      <c r="IU1651" s="101">
        <f t="shared" si="445"/>
        <v>1.35283</v>
      </c>
      <c r="IV1651" s="102">
        <f t="shared" si="446"/>
        <v>1.35646</v>
      </c>
      <c r="IW1651" s="102">
        <f t="shared" si="447"/>
        <v>1.3466499999999999</v>
      </c>
      <c r="IX1651" s="103">
        <f t="shared" si="448"/>
        <v>1.3484799999999999</v>
      </c>
      <c r="IY1651" s="112">
        <f t="shared" si="449"/>
        <v>30114</v>
      </c>
      <c r="IZ1651" s="104">
        <f t="shared" ca="1" si="450"/>
        <v>1.3581481818181818</v>
      </c>
      <c r="JA1651" s="102">
        <f t="shared" ca="1" si="451"/>
        <v>1.359942380952381</v>
      </c>
      <c r="JB1651" s="102">
        <f t="shared" ca="1" si="452"/>
        <v>1.347224901960784</v>
      </c>
      <c r="JC1651" s="103">
        <f t="shared" ca="1" si="453"/>
        <v>1.3097191044776115</v>
      </c>
      <c r="JD1651" s="104">
        <f t="shared" si="454"/>
        <v>9.8100000000000964E-3</v>
      </c>
      <c r="JE1651" s="102">
        <f t="shared" si="455"/>
        <v>4.350000000000076E-3</v>
      </c>
      <c r="JF1651" s="66">
        <f t="shared" ca="1" si="460"/>
        <v>5.9923809523809504E-3</v>
      </c>
      <c r="JG1651" s="66">
        <f t="shared" ca="1" si="459"/>
        <v>3.9238095238096414E-4</v>
      </c>
      <c r="JH1651" s="66">
        <f t="shared" ca="1" si="456"/>
        <v>2.9996204597405917E-3</v>
      </c>
      <c r="JI1651" s="80">
        <f t="shared" ca="1" si="457"/>
        <v>3.3146771799462274E-3</v>
      </c>
      <c r="JJ1651" s="118">
        <f t="shared" ca="1" si="458"/>
        <v>9777.3763249889034</v>
      </c>
    </row>
    <row r="1652" spans="253:270" x14ac:dyDescent="0.3">
      <c r="IS1652" s="74">
        <v>1650</v>
      </c>
      <c r="IT1652" s="90" t="str">
        <f t="shared" si="444"/>
        <v>2007-05-10</v>
      </c>
      <c r="IU1652" s="101">
        <f t="shared" si="445"/>
        <v>1.34843</v>
      </c>
      <c r="IV1652" s="102">
        <f t="shared" si="446"/>
        <v>1.35365</v>
      </c>
      <c r="IW1652" s="102">
        <f t="shared" si="447"/>
        <v>1.3462099999999999</v>
      </c>
      <c r="IX1652" s="103">
        <f t="shared" si="448"/>
        <v>1.3529500000000001</v>
      </c>
      <c r="IY1652" s="112">
        <f t="shared" si="449"/>
        <v>23282</v>
      </c>
      <c r="IZ1652" s="104">
        <f t="shared" ca="1" si="450"/>
        <v>1.3571799999999998</v>
      </c>
      <c r="JA1652" s="102">
        <f t="shared" ca="1" si="451"/>
        <v>1.3595623809523807</v>
      </c>
      <c r="JB1652" s="102">
        <f t="shared" ca="1" si="452"/>
        <v>1.3476300000000003</v>
      </c>
      <c r="JC1652" s="103">
        <f t="shared" ca="1" si="453"/>
        <v>1.310115621890547</v>
      </c>
      <c r="JD1652" s="104">
        <f t="shared" si="454"/>
        <v>7.4400000000001132E-3</v>
      </c>
      <c r="JE1652" s="102">
        <f t="shared" si="455"/>
        <v>-4.5200000000000795E-3</v>
      </c>
      <c r="JF1652" s="66">
        <f t="shared" ca="1" si="460"/>
        <v>6.0666666666666647E-3</v>
      </c>
      <c r="JG1652" s="66">
        <f t="shared" ca="1" si="459"/>
        <v>3.8190476190476846E-4</v>
      </c>
      <c r="JH1652" s="66">
        <f t="shared" ca="1" si="456"/>
        <v>3.0151937998731861E-3</v>
      </c>
      <c r="JI1652" s="80">
        <f t="shared" ca="1" si="457"/>
        <v>3.3298042542891583E-3</v>
      </c>
      <c r="JJ1652" s="118">
        <f t="shared" ca="1" si="458"/>
        <v>9803.2544320912875</v>
      </c>
    </row>
    <row r="1653" spans="253:270" x14ac:dyDescent="0.3">
      <c r="IS1653" s="74">
        <v>1651</v>
      </c>
      <c r="IT1653" s="90" t="str">
        <f t="shared" si="444"/>
        <v>2007-05-12</v>
      </c>
      <c r="IU1653" s="101">
        <f t="shared" si="445"/>
        <v>1.3543499999999999</v>
      </c>
      <c r="IV1653" s="102">
        <f t="shared" si="446"/>
        <v>1.3549500000000001</v>
      </c>
      <c r="IW1653" s="102">
        <f t="shared" si="447"/>
        <v>1.35365</v>
      </c>
      <c r="IX1653" s="103">
        <f t="shared" si="448"/>
        <v>1.3542000000000001</v>
      </c>
      <c r="IY1653" s="112">
        <f t="shared" si="449"/>
        <v>230</v>
      </c>
      <c r="IZ1653" s="104">
        <f t="shared" ca="1" si="450"/>
        <v>1.3562109090909091</v>
      </c>
      <c r="JA1653" s="102">
        <f t="shared" ca="1" si="451"/>
        <v>1.3592261904761904</v>
      </c>
      <c r="JB1653" s="102">
        <f t="shared" ca="1" si="452"/>
        <v>1.3480596078431375</v>
      </c>
      <c r="JC1653" s="103">
        <f t="shared" ca="1" si="453"/>
        <v>1.3105267164179102</v>
      </c>
      <c r="JD1653" s="104">
        <f t="shared" si="454"/>
        <v>1.3000000000000789E-3</v>
      </c>
      <c r="JE1653" s="102">
        <f t="shared" si="455"/>
        <v>1.4999999999987246E-4</v>
      </c>
      <c r="JF1653" s="66">
        <f t="shared" ca="1" si="460"/>
        <v>5.8576190476190507E-3</v>
      </c>
      <c r="JG1653" s="66">
        <f t="shared" ca="1" si="459"/>
        <v>4.0523809523809609E-4</v>
      </c>
      <c r="JH1653" s="66">
        <f t="shared" ca="1" si="456"/>
        <v>3.1816496241833052E-3</v>
      </c>
      <c r="JI1653" s="80">
        <f t="shared" ca="1" si="457"/>
        <v>3.3263788677602825E-3</v>
      </c>
      <c r="JJ1653" s="118">
        <f t="shared" ca="1" si="458"/>
        <v>10540.631191003788</v>
      </c>
    </row>
    <row r="1654" spans="253:270" x14ac:dyDescent="0.3">
      <c r="IS1654" s="74">
        <v>1652</v>
      </c>
      <c r="IT1654" s="90" t="str">
        <f t="shared" si="444"/>
        <v>2007-05-13</v>
      </c>
      <c r="IU1654" s="101">
        <f t="shared" si="445"/>
        <v>1.35415</v>
      </c>
      <c r="IV1654" s="102">
        <f t="shared" si="446"/>
        <v>1.3558600000000001</v>
      </c>
      <c r="IW1654" s="102">
        <f t="shared" si="447"/>
        <v>1.3525499999999999</v>
      </c>
      <c r="IX1654" s="103">
        <f t="shared" si="448"/>
        <v>1.3546800000000001</v>
      </c>
      <c r="IY1654" s="112">
        <f t="shared" si="449"/>
        <v>21609</v>
      </c>
      <c r="IZ1654" s="104">
        <f t="shared" ca="1" si="450"/>
        <v>1.3556827272727274</v>
      </c>
      <c r="JA1654" s="102">
        <f t="shared" ca="1" si="451"/>
        <v>1.3589952380952379</v>
      </c>
      <c r="JB1654" s="102">
        <f t="shared" ca="1" si="452"/>
        <v>1.3485023529411768</v>
      </c>
      <c r="JC1654" s="103">
        <f t="shared" ca="1" si="453"/>
        <v>1.3109506965174123</v>
      </c>
      <c r="JD1654" s="104">
        <f t="shared" si="454"/>
        <v>3.3100000000001462E-3</v>
      </c>
      <c r="JE1654" s="102">
        <f t="shared" si="455"/>
        <v>-5.3000000000014147E-4</v>
      </c>
      <c r="JF1654" s="66">
        <f t="shared" ca="1" si="460"/>
        <v>5.7738095238095274E-3</v>
      </c>
      <c r="JG1654" s="66">
        <f t="shared" ca="1" si="459"/>
        <v>2.9523809523808388E-4</v>
      </c>
      <c r="JH1654" s="66">
        <f t="shared" ca="1" si="456"/>
        <v>3.2241890470842212E-3</v>
      </c>
      <c r="JI1654" s="80">
        <f t="shared" ca="1" si="457"/>
        <v>3.3172803247290628E-3</v>
      </c>
      <c r="JJ1654" s="118">
        <f t="shared" ca="1" si="458"/>
        <v>10573.272019664209</v>
      </c>
    </row>
    <row r="1655" spans="253:270" x14ac:dyDescent="0.3">
      <c r="IS1655" s="74">
        <v>1653</v>
      </c>
      <c r="IT1655" s="90" t="str">
        <f t="shared" si="444"/>
        <v>2007-05-14</v>
      </c>
      <c r="IU1655" s="101">
        <f t="shared" si="445"/>
        <v>1.3547</v>
      </c>
      <c r="IV1655" s="102">
        <f t="shared" si="446"/>
        <v>1.3609800000000001</v>
      </c>
      <c r="IW1655" s="102">
        <f t="shared" si="447"/>
        <v>1.35283</v>
      </c>
      <c r="IX1655" s="103">
        <f t="shared" si="448"/>
        <v>1.35914</v>
      </c>
      <c r="IY1655" s="112">
        <f t="shared" si="449"/>
        <v>23507</v>
      </c>
      <c r="IZ1655" s="104">
        <f t="shared" ca="1" si="450"/>
        <v>1.3556654545454545</v>
      </c>
      <c r="JA1655" s="102">
        <f t="shared" ca="1" si="451"/>
        <v>1.3589376190476188</v>
      </c>
      <c r="JB1655" s="102">
        <f t="shared" ca="1" si="452"/>
        <v>1.3490670588235296</v>
      </c>
      <c r="JC1655" s="103">
        <f t="shared" ca="1" si="453"/>
        <v>1.3114409950248751</v>
      </c>
      <c r="JD1655" s="104">
        <f t="shared" si="454"/>
        <v>8.1500000000001016E-3</v>
      </c>
      <c r="JE1655" s="102">
        <f t="shared" si="455"/>
        <v>-4.4399999999999995E-3</v>
      </c>
      <c r="JF1655" s="66">
        <f t="shared" ca="1" si="460"/>
        <v>6.1057142857142959E-3</v>
      </c>
      <c r="JG1655" s="66">
        <f t="shared" ca="1" si="459"/>
        <v>1.2095238095236975E-4</v>
      </c>
      <c r="JH1655" s="66">
        <f t="shared" ca="1" si="456"/>
        <v>3.0901773279809249E-3</v>
      </c>
      <c r="JI1655" s="80">
        <f t="shared" ca="1" si="457"/>
        <v>3.4621750729603136E-3</v>
      </c>
      <c r="JJ1655" s="118">
        <f t="shared" ca="1" si="458"/>
        <v>9875.0630882912556</v>
      </c>
    </row>
    <row r="1656" spans="253:270" x14ac:dyDescent="0.3">
      <c r="IS1656" s="74">
        <v>1654</v>
      </c>
      <c r="IT1656" s="90" t="str">
        <f t="shared" si="444"/>
        <v>2007-05-15</v>
      </c>
      <c r="IU1656" s="101">
        <f t="shared" si="445"/>
        <v>1.3591899999999999</v>
      </c>
      <c r="IV1656" s="102">
        <f t="shared" si="446"/>
        <v>1.3609800000000001</v>
      </c>
      <c r="IW1656" s="102">
        <f t="shared" si="447"/>
        <v>1.3505400000000001</v>
      </c>
      <c r="IX1656" s="103">
        <f t="shared" si="448"/>
        <v>1.3516300000000001</v>
      </c>
      <c r="IY1656" s="112">
        <f t="shared" si="449"/>
        <v>28482</v>
      </c>
      <c r="IZ1656" s="104">
        <f t="shared" ca="1" si="450"/>
        <v>1.3553536363636363</v>
      </c>
      <c r="JA1656" s="102">
        <f t="shared" ca="1" si="451"/>
        <v>1.3586509523809525</v>
      </c>
      <c r="JB1656" s="102">
        <f t="shared" ca="1" si="452"/>
        <v>1.3494576470588238</v>
      </c>
      <c r="JC1656" s="103">
        <f t="shared" ca="1" si="453"/>
        <v>1.3118939303482584</v>
      </c>
      <c r="JD1656" s="104">
        <f t="shared" si="454"/>
        <v>1.0440000000000005E-2</v>
      </c>
      <c r="JE1656" s="102">
        <f t="shared" si="455"/>
        <v>7.5599999999997891E-3</v>
      </c>
      <c r="JF1656" s="66">
        <f t="shared" ca="1" si="460"/>
        <v>6.2700000000000082E-3</v>
      </c>
      <c r="JG1656" s="66">
        <f t="shared" ca="1" si="459"/>
        <v>3.4761904761903048E-4</v>
      </c>
      <c r="JH1656" s="66">
        <f t="shared" ca="1" si="456"/>
        <v>3.2217297926956626E-3</v>
      </c>
      <c r="JI1656" s="80">
        <f t="shared" ca="1" si="457"/>
        <v>3.7720966820436581E-3</v>
      </c>
      <c r="JJ1656" s="118">
        <f t="shared" ca="1" si="458"/>
        <v>9997.9260545520265</v>
      </c>
    </row>
    <row r="1657" spans="253:270" x14ac:dyDescent="0.3">
      <c r="IS1657" s="74">
        <v>1655</v>
      </c>
      <c r="IT1657" s="90" t="str">
        <f t="shared" si="444"/>
        <v>2007-05-16</v>
      </c>
      <c r="IU1657" s="101">
        <f t="shared" si="445"/>
        <v>1.3515299999999999</v>
      </c>
      <c r="IV1657" s="102">
        <f t="shared" si="446"/>
        <v>1.35449</v>
      </c>
      <c r="IW1657" s="102">
        <f t="shared" si="447"/>
        <v>1.3477600000000001</v>
      </c>
      <c r="IX1657" s="103">
        <f t="shared" si="448"/>
        <v>1.3494699999999999</v>
      </c>
      <c r="IY1657" s="112">
        <f t="shared" si="449"/>
        <v>21792</v>
      </c>
      <c r="IZ1657" s="104">
        <f t="shared" ca="1" si="450"/>
        <v>1.3544327272727275</v>
      </c>
      <c r="JA1657" s="102">
        <f t="shared" ca="1" si="451"/>
        <v>1.3579614285714285</v>
      </c>
      <c r="JB1657" s="102">
        <f t="shared" ca="1" si="452"/>
        <v>1.349670588235294</v>
      </c>
      <c r="JC1657" s="103">
        <f t="shared" ca="1" si="453"/>
        <v>1.3123390547263676</v>
      </c>
      <c r="JD1657" s="104">
        <f t="shared" si="454"/>
        <v>6.7299999999999027E-3</v>
      </c>
      <c r="JE1657" s="102">
        <f t="shared" si="455"/>
        <v>2.0599999999999508E-3</v>
      </c>
      <c r="JF1657" s="66">
        <f t="shared" ca="1" si="460"/>
        <v>6.1371428571428618E-3</v>
      </c>
      <c r="JG1657" s="66">
        <f t="shared" ca="1" si="459"/>
        <v>7.480952380952223E-4</v>
      </c>
      <c r="JH1657" s="66">
        <f t="shared" ca="1" si="456"/>
        <v>3.1414951594319995E-3</v>
      </c>
      <c r="JI1657" s="80">
        <f t="shared" ca="1" si="457"/>
        <v>3.4744586684185312E-3</v>
      </c>
      <c r="JJ1657" s="118">
        <f t="shared" ca="1" si="458"/>
        <v>9991.4435518313912</v>
      </c>
    </row>
    <row r="1658" spans="253:270" x14ac:dyDescent="0.3">
      <c r="IS1658" s="74">
        <v>1656</v>
      </c>
      <c r="IT1658" s="90" t="str">
        <f t="shared" si="444"/>
        <v>2007-05-17</v>
      </c>
      <c r="IU1658" s="101">
        <f t="shared" si="445"/>
        <v>1.34948</v>
      </c>
      <c r="IV1658" s="102">
        <f t="shared" si="446"/>
        <v>1.3521799999999999</v>
      </c>
      <c r="IW1658" s="102">
        <f t="shared" si="447"/>
        <v>1.3465800000000001</v>
      </c>
      <c r="IX1658" s="103">
        <f t="shared" si="448"/>
        <v>1.35134</v>
      </c>
      <c r="IY1658" s="112">
        <f t="shared" si="449"/>
        <v>21454</v>
      </c>
      <c r="IZ1658" s="104">
        <f t="shared" ca="1" si="450"/>
        <v>1.3535681818181819</v>
      </c>
      <c r="JA1658" s="102">
        <f t="shared" ca="1" si="451"/>
        <v>1.3573652380952379</v>
      </c>
      <c r="JB1658" s="102">
        <f t="shared" ca="1" si="452"/>
        <v>1.3500262745098037</v>
      </c>
      <c r="JC1658" s="103">
        <f t="shared" ca="1" si="453"/>
        <v>1.3127956716417903</v>
      </c>
      <c r="JD1658" s="104">
        <f t="shared" si="454"/>
        <v>5.5999999999998273E-3</v>
      </c>
      <c r="JE1658" s="102">
        <f t="shared" si="455"/>
        <v>-1.8599999999999728E-3</v>
      </c>
      <c r="JF1658" s="66">
        <f t="shared" ca="1" si="460"/>
        <v>6.2004761904761877E-3</v>
      </c>
      <c r="JG1658" s="66">
        <f t="shared" ca="1" si="459"/>
        <v>6.5476190476189086E-4</v>
      </c>
      <c r="JH1658" s="66">
        <f t="shared" ca="1" si="456"/>
        <v>3.1165219872563324E-3</v>
      </c>
      <c r="JI1658" s="80">
        <f t="shared" ca="1" si="457"/>
        <v>3.5166835283472215E-3</v>
      </c>
      <c r="JJ1658" s="118">
        <f t="shared" ca="1" si="458"/>
        <v>9985.7344657697395</v>
      </c>
    </row>
    <row r="1659" spans="253:270" x14ac:dyDescent="0.3">
      <c r="IS1659" s="74">
        <v>1657</v>
      </c>
      <c r="IT1659" s="90" t="str">
        <f t="shared" si="444"/>
        <v>2007-05-19</v>
      </c>
      <c r="IU1659" s="101">
        <f t="shared" si="445"/>
        <v>1.35155</v>
      </c>
      <c r="IV1659" s="102">
        <f t="shared" si="446"/>
        <v>1.35284</v>
      </c>
      <c r="IW1659" s="102">
        <f t="shared" si="447"/>
        <v>1.35155</v>
      </c>
      <c r="IX1659" s="103">
        <f t="shared" si="448"/>
        <v>1.3524</v>
      </c>
      <c r="IY1659" s="112">
        <f t="shared" si="449"/>
        <v>227</v>
      </c>
      <c r="IZ1659" s="104">
        <f t="shared" ca="1" si="450"/>
        <v>1.3528563636363637</v>
      </c>
      <c r="JA1659" s="102">
        <f t="shared" ca="1" si="451"/>
        <v>1.3569957142857141</v>
      </c>
      <c r="JB1659" s="102">
        <f t="shared" ca="1" si="452"/>
        <v>1.3504880392156862</v>
      </c>
      <c r="JC1659" s="103">
        <f t="shared" ca="1" si="453"/>
        <v>1.3132862686567157</v>
      </c>
      <c r="JD1659" s="104">
        <f t="shared" si="454"/>
        <v>1.2900000000000134E-3</v>
      </c>
      <c r="JE1659" s="102">
        <f t="shared" si="455"/>
        <v>-8.5000000000001741E-4</v>
      </c>
      <c r="JF1659" s="66">
        <f t="shared" ca="1" si="460"/>
        <v>5.935714285714282E-3</v>
      </c>
      <c r="JG1659" s="66">
        <f t="shared" ca="1" si="459"/>
        <v>4.3809523809522154E-4</v>
      </c>
      <c r="JH1659" s="66">
        <f t="shared" ca="1" si="456"/>
        <v>3.2818818228753633E-3</v>
      </c>
      <c r="JI1659" s="80">
        <f t="shared" ca="1" si="457"/>
        <v>3.4621306666320906E-3</v>
      </c>
      <c r="JJ1659" s="118">
        <f t="shared" ca="1" si="458"/>
        <v>10796.829275889215</v>
      </c>
    </row>
    <row r="1660" spans="253:270" x14ac:dyDescent="0.3">
      <c r="IS1660" s="74">
        <v>1658</v>
      </c>
      <c r="IT1660" s="90" t="str">
        <f t="shared" si="444"/>
        <v>2007-05-20</v>
      </c>
      <c r="IU1660" s="101">
        <f t="shared" si="445"/>
        <v>1.3524499999999999</v>
      </c>
      <c r="IV1660" s="102">
        <f t="shared" si="446"/>
        <v>1.3535999999999999</v>
      </c>
      <c r="IW1660" s="102">
        <f t="shared" si="447"/>
        <v>1.34375</v>
      </c>
      <c r="IX1660" s="103">
        <f t="shared" si="448"/>
        <v>1.3469599999999999</v>
      </c>
      <c r="IY1660" s="112">
        <f t="shared" si="449"/>
        <v>24697</v>
      </c>
      <c r="IZ1660" s="104">
        <f t="shared" ca="1" si="450"/>
        <v>1.3521890909090908</v>
      </c>
      <c r="JA1660" s="102">
        <f t="shared" ca="1" si="451"/>
        <v>1.3561023809523809</v>
      </c>
      <c r="JB1660" s="102">
        <f t="shared" ca="1" si="452"/>
        <v>1.3508411764705881</v>
      </c>
      <c r="JC1660" s="103">
        <f t="shared" ca="1" si="453"/>
        <v>1.3137604477611935</v>
      </c>
      <c r="JD1660" s="104">
        <f t="shared" si="454"/>
        <v>9.8499999999999144E-3</v>
      </c>
      <c r="JE1660" s="102">
        <f t="shared" si="455"/>
        <v>5.4899999999999949E-3</v>
      </c>
      <c r="JF1660" s="66">
        <f t="shared" ca="1" si="460"/>
        <v>5.923333333333323E-3</v>
      </c>
      <c r="JG1660" s="66">
        <f t="shared" ca="1" si="459"/>
        <v>9.6190476190475117E-4</v>
      </c>
      <c r="JH1660" s="66">
        <f t="shared" ca="1" si="456"/>
        <v>3.2665655961040675E-3</v>
      </c>
      <c r="JI1660" s="80">
        <f t="shared" ca="1" si="457"/>
        <v>3.3529895957227149E-3</v>
      </c>
      <c r="JJ1660" s="118">
        <f t="shared" ca="1" si="458"/>
        <v>10592.192241920269</v>
      </c>
    </row>
    <row r="1661" spans="253:270" x14ac:dyDescent="0.3">
      <c r="IS1661" s="74">
        <v>1659</v>
      </c>
      <c r="IT1661" s="90" t="str">
        <f t="shared" si="444"/>
        <v>2007-05-21</v>
      </c>
      <c r="IU1661" s="101">
        <f t="shared" si="445"/>
        <v>1.34694</v>
      </c>
      <c r="IV1661" s="102">
        <f t="shared" si="446"/>
        <v>1.34792</v>
      </c>
      <c r="IW1661" s="102">
        <f t="shared" si="447"/>
        <v>1.34398</v>
      </c>
      <c r="IX1661" s="103">
        <f t="shared" si="448"/>
        <v>1.3449199999999999</v>
      </c>
      <c r="IY1661" s="112">
        <f t="shared" si="449"/>
        <v>19823</v>
      </c>
      <c r="IZ1661" s="104">
        <f t="shared" ca="1" si="450"/>
        <v>1.3514699999999999</v>
      </c>
      <c r="JA1661" s="102">
        <f t="shared" ca="1" si="451"/>
        <v>1.3551104761904762</v>
      </c>
      <c r="JB1661" s="102">
        <f t="shared" ca="1" si="452"/>
        <v>1.3510733333333331</v>
      </c>
      <c r="JC1661" s="103">
        <f t="shared" ca="1" si="453"/>
        <v>1.314205124378109</v>
      </c>
      <c r="JD1661" s="104">
        <f t="shared" si="454"/>
        <v>3.9400000000000546E-3</v>
      </c>
      <c r="JE1661" s="102">
        <f t="shared" si="455"/>
        <v>2.0200000000001328E-3</v>
      </c>
      <c r="JF1661" s="66">
        <f t="shared" ca="1" si="460"/>
        <v>6.1109523809523732E-3</v>
      </c>
      <c r="JG1661" s="66">
        <f t="shared" ca="1" si="459"/>
        <v>1.0580952380952336E-3</v>
      </c>
      <c r="JH1661" s="66">
        <f t="shared" ca="1" si="456"/>
        <v>3.0251956328112028E-3</v>
      </c>
      <c r="JI1661" s="80">
        <f t="shared" ca="1" si="457"/>
        <v>3.352989595722717E-3</v>
      </c>
      <c r="JJ1661" s="118">
        <f t="shared" ca="1" si="458"/>
        <v>9761.5543672306139</v>
      </c>
    </row>
    <row r="1662" spans="253:270" x14ac:dyDescent="0.3">
      <c r="IS1662" s="74">
        <v>1660</v>
      </c>
      <c r="IT1662" s="90" t="str">
        <f t="shared" si="444"/>
        <v>2007-05-22</v>
      </c>
      <c r="IU1662" s="101">
        <f t="shared" si="445"/>
        <v>1.3449199999999999</v>
      </c>
      <c r="IV1662" s="102">
        <f t="shared" si="446"/>
        <v>1.3502000000000001</v>
      </c>
      <c r="IW1662" s="102">
        <f t="shared" si="447"/>
        <v>1.34172</v>
      </c>
      <c r="IX1662" s="103">
        <f t="shared" si="448"/>
        <v>1.34595</v>
      </c>
      <c r="IY1662" s="112">
        <f t="shared" si="449"/>
        <v>29564</v>
      </c>
      <c r="IZ1662" s="104">
        <f t="shared" ca="1" si="450"/>
        <v>1.35124</v>
      </c>
      <c r="JA1662" s="102">
        <f t="shared" ca="1" si="451"/>
        <v>1.3542699999999996</v>
      </c>
      <c r="JB1662" s="102">
        <f t="shared" ca="1" si="452"/>
        <v>1.3512815686274511</v>
      </c>
      <c r="JC1662" s="103">
        <f t="shared" ca="1" si="453"/>
        <v>1.3146732835820891</v>
      </c>
      <c r="JD1662" s="104">
        <f t="shared" si="454"/>
        <v>8.4800000000000431E-3</v>
      </c>
      <c r="JE1662" s="102">
        <f t="shared" si="455"/>
        <v>-1.0300000000000864E-3</v>
      </c>
      <c r="JF1662" s="66">
        <f t="shared" ca="1" si="460"/>
        <v>6.376666666666665E-3</v>
      </c>
      <c r="JG1662" s="66">
        <f t="shared" ca="1" si="459"/>
        <v>9.3095238095236826E-4</v>
      </c>
      <c r="JH1662" s="66">
        <f t="shared" ca="1" si="456"/>
        <v>2.9761549712167736E-3</v>
      </c>
      <c r="JI1662" s="80">
        <f t="shared" ca="1" si="457"/>
        <v>3.3790346673934213E-3</v>
      </c>
      <c r="JJ1662" s="118">
        <f t="shared" ca="1" si="458"/>
        <v>9031.8315530026393</v>
      </c>
    </row>
    <row r="1663" spans="253:270" x14ac:dyDescent="0.3">
      <c r="IS1663" s="74">
        <v>1661</v>
      </c>
      <c r="IT1663" s="90" t="str">
        <f t="shared" si="444"/>
        <v>2007-05-23</v>
      </c>
      <c r="IU1663" s="101">
        <f t="shared" si="445"/>
        <v>1.34596</v>
      </c>
      <c r="IV1663" s="102">
        <f t="shared" si="446"/>
        <v>1.3463400000000001</v>
      </c>
      <c r="IW1663" s="102">
        <f t="shared" si="447"/>
        <v>1.34165</v>
      </c>
      <c r="IX1663" s="103">
        <f t="shared" si="448"/>
        <v>1.3429899999999999</v>
      </c>
      <c r="IY1663" s="112">
        <f t="shared" si="449"/>
        <v>21645</v>
      </c>
      <c r="IZ1663" s="104">
        <f t="shared" ca="1" si="450"/>
        <v>1.3503345454545455</v>
      </c>
      <c r="JA1663" s="102">
        <f t="shared" ca="1" si="451"/>
        <v>1.3532285714285714</v>
      </c>
      <c r="JB1663" s="102">
        <f t="shared" ca="1" si="452"/>
        <v>1.3515082352941179</v>
      </c>
      <c r="JC1663" s="103">
        <f t="shared" ca="1" si="453"/>
        <v>1.3151272139303478</v>
      </c>
      <c r="JD1663" s="104">
        <f t="shared" si="454"/>
        <v>4.690000000000083E-3</v>
      </c>
      <c r="JE1663" s="102">
        <f t="shared" si="455"/>
        <v>2.9700000000001392E-3</v>
      </c>
      <c r="JF1663" s="66">
        <f t="shared" ca="1" si="460"/>
        <v>6.179523809523817E-3</v>
      </c>
      <c r="JG1663" s="66">
        <f t="shared" ca="1" si="459"/>
        <v>1.1299999999999908E-3</v>
      </c>
      <c r="JH1663" s="66">
        <f t="shared" ca="1" si="456"/>
        <v>2.9440601640307934E-3</v>
      </c>
      <c r="JI1663" s="80">
        <f t="shared" ca="1" si="457"/>
        <v>3.3701589619143085E-3</v>
      </c>
      <c r="JJ1663" s="118">
        <f t="shared" ca="1" si="458"/>
        <v>9003.5622234767798</v>
      </c>
    </row>
    <row r="1664" spans="253:270" x14ac:dyDescent="0.3">
      <c r="IS1664" s="74">
        <v>1662</v>
      </c>
      <c r="IT1664" s="90" t="str">
        <f t="shared" si="444"/>
        <v>2007-05-24</v>
      </c>
      <c r="IU1664" s="101">
        <f t="shared" si="445"/>
        <v>1.3430599999999999</v>
      </c>
      <c r="IV1664" s="102">
        <f t="shared" si="446"/>
        <v>1.3472999999999999</v>
      </c>
      <c r="IW1664" s="102">
        <f t="shared" si="447"/>
        <v>1.3410599999999999</v>
      </c>
      <c r="IX1664" s="103">
        <f t="shared" si="448"/>
        <v>1.3446400000000001</v>
      </c>
      <c r="IY1664" s="112">
        <f t="shared" si="449"/>
        <v>25442</v>
      </c>
      <c r="IZ1664" s="104">
        <f t="shared" ca="1" si="450"/>
        <v>1.3494654545454545</v>
      </c>
      <c r="JA1664" s="102">
        <f t="shared" ca="1" si="451"/>
        <v>1.3524738095238096</v>
      </c>
      <c r="JB1664" s="102">
        <f t="shared" ca="1" si="452"/>
        <v>1.3517311764705884</v>
      </c>
      <c r="JC1664" s="103">
        <f t="shared" ca="1" si="453"/>
        <v>1.3155928358208953</v>
      </c>
      <c r="JD1664" s="104">
        <f t="shared" si="454"/>
        <v>6.2400000000000233E-3</v>
      </c>
      <c r="JE1664" s="102">
        <f t="shared" si="455"/>
        <v>-1.5800000000001369E-3</v>
      </c>
      <c r="JF1664" s="66">
        <f t="shared" ca="1" si="460"/>
        <v>6.0857142857142924E-3</v>
      </c>
      <c r="JG1664" s="66">
        <f t="shared" ca="1" si="459"/>
        <v>8.5238095238093249E-4</v>
      </c>
      <c r="JH1664" s="66">
        <f t="shared" ca="1" si="456"/>
        <v>2.9090443062129707E-3</v>
      </c>
      <c r="JI1664" s="80">
        <f t="shared" ca="1" si="457"/>
        <v>3.3417174152591969E-3</v>
      </c>
      <c r="JJ1664" s="118">
        <f t="shared" ca="1" si="458"/>
        <v>8985.2755683144605</v>
      </c>
    </row>
    <row r="1665" spans="253:270" x14ac:dyDescent="0.3">
      <c r="IS1665" s="74">
        <v>1663</v>
      </c>
      <c r="IT1665" s="90" t="str">
        <f t="shared" si="444"/>
        <v>2007-05-25</v>
      </c>
      <c r="IU1665" s="101">
        <f t="shared" si="445"/>
        <v>1.3445400000000001</v>
      </c>
      <c r="IV1665" s="102">
        <f t="shared" si="446"/>
        <v>1.3445400000000001</v>
      </c>
      <c r="IW1665" s="102">
        <f t="shared" si="447"/>
        <v>1.3445400000000001</v>
      </c>
      <c r="IX1665" s="103">
        <f t="shared" si="448"/>
        <v>1.3445400000000001</v>
      </c>
      <c r="IY1665" s="112">
        <f t="shared" si="449"/>
        <v>2</v>
      </c>
      <c r="IZ1665" s="104">
        <f t="shared" ca="1" si="450"/>
        <v>1.3485436363636365</v>
      </c>
      <c r="JA1665" s="102">
        <f t="shared" ca="1" si="451"/>
        <v>1.3517695238095238</v>
      </c>
      <c r="JB1665" s="102">
        <f t="shared" ca="1" si="452"/>
        <v>1.3518996078431371</v>
      </c>
      <c r="JC1665" s="103">
        <f t="shared" ca="1" si="453"/>
        <v>1.3160462686567163</v>
      </c>
      <c r="JD1665" s="104">
        <f t="shared" si="454"/>
        <v>0</v>
      </c>
      <c r="JE1665" s="102">
        <f t="shared" si="455"/>
        <v>0</v>
      </c>
      <c r="JF1665" s="66">
        <f t="shared" ca="1" si="460"/>
        <v>5.8452380952381021E-3</v>
      </c>
      <c r="JG1665" s="66">
        <f t="shared" ca="1" si="459"/>
        <v>7.9619047619044776E-4</v>
      </c>
      <c r="JH1665" s="66">
        <f t="shared" ca="1" si="456"/>
        <v>3.180761542607307E-3</v>
      </c>
      <c r="JI1665" s="80">
        <f t="shared" ca="1" si="457"/>
        <v>3.3456545749893664E-3</v>
      </c>
      <c r="JJ1665" s="118">
        <f t="shared" ca="1" si="458"/>
        <v>9996.5505540457216</v>
      </c>
    </row>
    <row r="1666" spans="253:270" x14ac:dyDescent="0.3">
      <c r="IS1666" s="74">
        <v>1664</v>
      </c>
      <c r="IT1666" s="90" t="str">
        <f t="shared" si="444"/>
        <v>2007-05-26</v>
      </c>
      <c r="IU1666" s="101">
        <f t="shared" si="445"/>
        <v>1.3448500000000001</v>
      </c>
      <c r="IV1666" s="102">
        <f t="shared" si="446"/>
        <v>1.3453999999999999</v>
      </c>
      <c r="IW1666" s="102">
        <f t="shared" si="447"/>
        <v>1.34474</v>
      </c>
      <c r="IX1666" s="103">
        <f t="shared" si="448"/>
        <v>1.3453999999999999</v>
      </c>
      <c r="IY1666" s="112">
        <f t="shared" si="449"/>
        <v>32</v>
      </c>
      <c r="IZ1666" s="104">
        <f t="shared" ca="1" si="450"/>
        <v>1.3472945454545455</v>
      </c>
      <c r="JA1666" s="102">
        <f t="shared" ca="1" si="451"/>
        <v>1.3513095238095236</v>
      </c>
      <c r="JB1666" s="102">
        <f t="shared" ca="1" si="452"/>
        <v>1.3520486274509802</v>
      </c>
      <c r="JC1666" s="103">
        <f t="shared" ca="1" si="453"/>
        <v>1.3164982089552235</v>
      </c>
      <c r="JD1666" s="104">
        <f t="shared" si="454"/>
        <v>6.599999999998829E-4</v>
      </c>
      <c r="JE1666" s="102">
        <f t="shared" si="455"/>
        <v>-5.499999999998284E-4</v>
      </c>
      <c r="JF1666" s="66">
        <f t="shared" ca="1" si="460"/>
        <v>5.49619047619048E-3</v>
      </c>
      <c r="JG1666" s="66">
        <f t="shared" ca="1" si="459"/>
        <v>5.6666666666664654E-4</v>
      </c>
      <c r="JH1666" s="66">
        <f t="shared" ca="1" si="456"/>
        <v>3.3251587519430663E-3</v>
      </c>
      <c r="JI1666" s="80">
        <f t="shared" ca="1" si="457"/>
        <v>3.2637990328731924E-3</v>
      </c>
      <c r="JJ1666" s="118">
        <f t="shared" ca="1" si="458"/>
        <v>10671.162863396981</v>
      </c>
    </row>
    <row r="1667" spans="253:270" x14ac:dyDescent="0.3">
      <c r="IS1667" s="74">
        <v>1665</v>
      </c>
      <c r="IT1667" s="90" t="str">
        <f t="shared" ref="IT1667:IT1730" si="461">IF(INDEX(data_no_header,IS1667,1)="","",INDEX(data_no_header,IS1667,1))</f>
        <v>2007-05-27</v>
      </c>
      <c r="IU1667" s="101">
        <f t="shared" ref="IU1667:IU1730" si="462">IF($IT1667&lt;&gt;"",VLOOKUP($IT1667,data_no_header,CODE(open_col)-64),"")</f>
        <v>1.34535</v>
      </c>
      <c r="IV1667" s="102">
        <f t="shared" ref="IV1667:IV1730" si="463">IF($IT1667&lt;&gt;"",VLOOKUP($IT1667,data_no_header,CODE(high_col)-64),"")</f>
        <v>1.34595</v>
      </c>
      <c r="IW1667" s="102">
        <f t="shared" ref="IW1667:IW1730" si="464">IF($IT1667&lt;&gt;"",VLOOKUP($IT1667,data_no_header,CODE(low_col)-64),"")</f>
        <v>1.3446</v>
      </c>
      <c r="IX1667" s="103">
        <f t="shared" ref="IX1667:IX1730" si="465">IF($IT1667&lt;&gt;"",VLOOKUP($IT1667,data_no_header,CODE(close_col)-64),"")</f>
        <v>1.34535</v>
      </c>
      <c r="IY1667" s="112">
        <f t="shared" ref="IY1667:IY1730" si="466">IF($IT1667&lt;&gt;"",VLOOKUP($IT1667,data_no_header,CODE(volume_col)-64),"")</f>
        <v>5631</v>
      </c>
      <c r="IZ1667" s="104">
        <f t="shared" ref="IZ1667:IZ1730" ca="1" si="467">IF(IT1667&lt;&gt;"",IF($IS1667&gt;=IZ$1,AVERAGE(INDIRECT(CONCATENATE("IX",$IS1667+2,":IX",$IS1667+2-IZ$1))),""),"")</f>
        <v>1.3467236363636363</v>
      </c>
      <c r="JA1667" s="102">
        <f t="shared" ref="JA1667:JA1730" ca="1" si="468">IF(IU1667&lt;&gt;"",IF($IS1667&gt;=JA$1,AVERAGE(INDIRECT(CONCATENATE("IX",$IS1667+2,":IX",$IS1667+2-JA$1))),""),"")</f>
        <v>1.3506309523809523</v>
      </c>
      <c r="JB1667" s="102">
        <f t="shared" ref="JB1667:JB1730" ca="1" si="469">IF(IV1667&lt;&gt;"",IF($IS1667&gt;=JB$1,AVERAGE(INDIRECT(CONCATENATE("IX",$IS1667+2,":IX",$IS1667+2-JB$1))),""),"")</f>
        <v>1.3522194117647057</v>
      </c>
      <c r="JC1667" s="103">
        <f t="shared" ref="JC1667:JC1730" ca="1" si="470">IF(IW1667&lt;&gt;"",IF($IS1667&gt;=JC$1,AVERAGE(INDIRECT(CONCATENATE("IX",$IS1667+2,":IX",$IS1667+2-JC$1))),""),"")</f>
        <v>1.3169559203980095</v>
      </c>
      <c r="JD1667" s="104">
        <f t="shared" si="454"/>
        <v>1.3499999999999623E-3</v>
      </c>
      <c r="JE1667" s="102">
        <f t="shared" si="455"/>
        <v>0</v>
      </c>
      <c r="JF1667" s="66">
        <f t="shared" ca="1" si="460"/>
        <v>5.2009523809523851E-3</v>
      </c>
      <c r="JG1667" s="66">
        <f t="shared" ca="1" si="459"/>
        <v>7.8047619047616479E-4</v>
      </c>
      <c r="JH1667" s="66">
        <f t="shared" ca="1" si="456"/>
        <v>3.4040073089870414E-3</v>
      </c>
      <c r="JI1667" s="80">
        <f t="shared" ca="1" si="457"/>
        <v>3.0666508429050368E-3</v>
      </c>
      <c r="JJ1667" s="118">
        <f t="shared" ca="1" si="458"/>
        <v>10853.663512042975</v>
      </c>
    </row>
    <row r="1668" spans="253:270" x14ac:dyDescent="0.3">
      <c r="IS1668" s="74">
        <v>1666</v>
      </c>
      <c r="IT1668" s="90" t="str">
        <f t="shared" si="461"/>
        <v>2007-05-28</v>
      </c>
      <c r="IU1668" s="101">
        <f t="shared" si="462"/>
        <v>1.34538</v>
      </c>
      <c r="IV1668" s="102">
        <f t="shared" si="463"/>
        <v>1.3521799999999999</v>
      </c>
      <c r="IW1668" s="102">
        <f t="shared" si="464"/>
        <v>1.34205</v>
      </c>
      <c r="IX1668" s="103">
        <f t="shared" si="465"/>
        <v>1.34491</v>
      </c>
      <c r="IY1668" s="112">
        <f t="shared" si="466"/>
        <v>27887</v>
      </c>
      <c r="IZ1668" s="104">
        <f t="shared" ca="1" si="467"/>
        <v>1.3463090909090909</v>
      </c>
      <c r="JA1668" s="102">
        <f t="shared" ca="1" si="468"/>
        <v>1.3498719047619046</v>
      </c>
      <c r="JB1668" s="102">
        <f t="shared" ca="1" si="469"/>
        <v>1.3524503921568625</v>
      </c>
      <c r="JC1668" s="103">
        <f t="shared" ca="1" si="470"/>
        <v>1.3173657213930345</v>
      </c>
      <c r="JD1668" s="104">
        <f t="shared" ref="JD1668:JD1731" si="471">IF(IV1668&lt;&gt;"",IV1668-IW1668,"")</f>
        <v>1.0129999999999972E-2</v>
      </c>
      <c r="JE1668" s="102">
        <f t="shared" ref="JE1668:JE1731" si="472">IF(IU1668&lt;&gt;"",IU1668-IX1668,"")</f>
        <v>4.6999999999997044E-4</v>
      </c>
      <c r="JF1668" s="66">
        <f t="shared" ca="1" si="460"/>
        <v>5.6238095238095283E-3</v>
      </c>
      <c r="JG1668" s="66">
        <f t="shared" ca="1" si="459"/>
        <v>8.4571428571425392E-4</v>
      </c>
      <c r="JH1668" s="66">
        <f t="shared" ref="JH1668:JH1731" ca="1" si="473">IF(IT1668&lt;&gt;"",IF($IS1668&gt;=JH$1,_xlfn.STDEV.P(INDIRECT(CONCATENATE("JD",$IS1668+2,":JD",$IS1668+2-JH$1))),""),"")</f>
        <v>3.4383211243563332E-3</v>
      </c>
      <c r="JI1668" s="80">
        <f t="shared" ref="JI1668:JI1731" ca="1" si="474">IF(IU1668&lt;&gt;"",IF($IS1668&gt;=JI$1,_xlfn.STDEV.P(INDIRECT(CONCATENATE("JE",$IS1668+2,":JE",$IS1668+2-JI$1))),""),"")</f>
        <v>3.0447012073727066E-3</v>
      </c>
      <c r="JJ1668" s="118">
        <f t="shared" ref="JJ1668:JJ1731" ca="1" si="475">IF(IU1668&lt;&gt;"",IF($IS1668&gt;=JJ$1,_xlfn.STDEV.P(INDIRECT(CONCATENATE("IY",$IS1668+2,":IY",$IS1668+2-JJ$1))),""),"")</f>
        <v>10357.903478364731</v>
      </c>
    </row>
    <row r="1669" spans="253:270" x14ac:dyDescent="0.3">
      <c r="IS1669" s="74">
        <v>1667</v>
      </c>
      <c r="IT1669" s="90" t="str">
        <f t="shared" si="461"/>
        <v>2007-05-29</v>
      </c>
      <c r="IU1669" s="101">
        <f t="shared" si="462"/>
        <v>1.345</v>
      </c>
      <c r="IV1669" s="102">
        <f t="shared" si="463"/>
        <v>1.34571</v>
      </c>
      <c r="IW1669" s="102">
        <f t="shared" si="464"/>
        <v>1.3408199999999999</v>
      </c>
      <c r="IX1669" s="103">
        <f t="shared" si="465"/>
        <v>1.34301</v>
      </c>
      <c r="IY1669" s="112">
        <f t="shared" si="466"/>
        <v>26739</v>
      </c>
      <c r="IZ1669" s="104">
        <f t="shared" ca="1" si="467"/>
        <v>1.345551818181818</v>
      </c>
      <c r="JA1669" s="102">
        <f t="shared" ca="1" si="468"/>
        <v>1.3490519047619045</v>
      </c>
      <c r="JB1669" s="102">
        <f t="shared" ca="1" si="469"/>
        <v>1.3525727450980396</v>
      </c>
      <c r="JC1669" s="103">
        <f t="shared" ca="1" si="470"/>
        <v>1.3177673134328354</v>
      </c>
      <c r="JD1669" s="104">
        <f t="shared" si="471"/>
        <v>4.890000000000061E-3</v>
      </c>
      <c r="JE1669" s="102">
        <f t="shared" si="472"/>
        <v>1.9899999999999363E-3</v>
      </c>
      <c r="JF1669" s="66">
        <f t="shared" ca="1" si="460"/>
        <v>5.6861904761904879E-3</v>
      </c>
      <c r="JG1669" s="66">
        <f t="shared" ca="1" si="459"/>
        <v>9.1095238095235357E-4</v>
      </c>
      <c r="JH1669" s="66">
        <f t="shared" ca="1" si="473"/>
        <v>3.4124610253353921E-3</v>
      </c>
      <c r="JI1669" s="80">
        <f t="shared" ca="1" si="474"/>
        <v>3.0538296094324989E-3</v>
      </c>
      <c r="JJ1669" s="118">
        <f t="shared" ca="1" si="475"/>
        <v>10475.614162719425</v>
      </c>
    </row>
    <row r="1670" spans="253:270" x14ac:dyDescent="0.3">
      <c r="IS1670" s="74">
        <v>1668</v>
      </c>
      <c r="IT1670" s="90" t="str">
        <f t="shared" si="461"/>
        <v>2007-05-30</v>
      </c>
      <c r="IU1670" s="101">
        <f t="shared" si="462"/>
        <v>1.34304</v>
      </c>
      <c r="IV1670" s="102">
        <f t="shared" si="463"/>
        <v>1.3482099999999999</v>
      </c>
      <c r="IW1670" s="102">
        <f t="shared" si="464"/>
        <v>1.34246</v>
      </c>
      <c r="IX1670" s="103">
        <f t="shared" si="465"/>
        <v>1.34538</v>
      </c>
      <c r="IY1670" s="112">
        <f t="shared" si="466"/>
        <v>19802</v>
      </c>
      <c r="IZ1670" s="104">
        <f t="shared" ca="1" si="467"/>
        <v>1.3449136363636365</v>
      </c>
      <c r="JA1670" s="102">
        <f t="shared" ca="1" si="468"/>
        <v>1.3486271428571424</v>
      </c>
      <c r="JB1670" s="102">
        <f t="shared" ca="1" si="469"/>
        <v>1.3526186274509808</v>
      </c>
      <c r="JC1670" s="103">
        <f t="shared" ca="1" si="470"/>
        <v>1.3181806965174121</v>
      </c>
      <c r="JD1670" s="104">
        <f t="shared" si="471"/>
        <v>5.7499999999999218E-3</v>
      </c>
      <c r="JE1670" s="102">
        <f t="shared" si="472"/>
        <v>-2.3400000000000087E-3</v>
      </c>
      <c r="JF1670" s="66">
        <f t="shared" ca="1" si="460"/>
        <v>5.4604761904762031E-3</v>
      </c>
      <c r="JG1670" s="66">
        <f t="shared" ca="1" si="459"/>
        <v>5.1809523809521704E-4</v>
      </c>
      <c r="JH1670" s="66">
        <f t="shared" ca="1" si="473"/>
        <v>3.239637657855433E-3</v>
      </c>
      <c r="JI1670" s="80">
        <f t="shared" ca="1" si="474"/>
        <v>2.9128657449447536E-3</v>
      </c>
      <c r="JJ1670" s="118">
        <f t="shared" ca="1" si="475"/>
        <v>10332.890466480821</v>
      </c>
    </row>
    <row r="1671" spans="253:270" x14ac:dyDescent="0.3">
      <c r="IS1671" s="74">
        <v>1669</v>
      </c>
      <c r="IT1671" s="90" t="str">
        <f t="shared" si="461"/>
        <v>2007-05-31</v>
      </c>
      <c r="IU1671" s="101">
        <f t="shared" si="462"/>
        <v>1.3453599999999999</v>
      </c>
      <c r="IV1671" s="102">
        <f t="shared" si="463"/>
        <v>1.3464</v>
      </c>
      <c r="IW1671" s="102">
        <f t="shared" si="464"/>
        <v>1.3392500000000001</v>
      </c>
      <c r="IX1671" s="103">
        <f t="shared" si="465"/>
        <v>1.3455900000000001</v>
      </c>
      <c r="IY1671" s="112">
        <f t="shared" si="466"/>
        <v>24690</v>
      </c>
      <c r="IZ1671" s="104">
        <f t="shared" ca="1" si="467"/>
        <v>1.3447890909090909</v>
      </c>
      <c r="JA1671" s="102">
        <f t="shared" ca="1" si="468"/>
        <v>1.3482823809523807</v>
      </c>
      <c r="JB1671" s="102">
        <f t="shared" ca="1" si="469"/>
        <v>1.3527625490196082</v>
      </c>
      <c r="JC1671" s="103">
        <f t="shared" ca="1" si="470"/>
        <v>1.3185953233830838</v>
      </c>
      <c r="JD1671" s="104">
        <f t="shared" si="471"/>
        <v>7.1499999999999897E-3</v>
      </c>
      <c r="JE1671" s="102">
        <f t="shared" si="472"/>
        <v>-2.3000000000017451E-4</v>
      </c>
      <c r="JF1671" s="66">
        <f t="shared" ca="1" si="460"/>
        <v>5.5809523809523904E-3</v>
      </c>
      <c r="JG1671" s="66">
        <f t="shared" ca="1" si="459"/>
        <v>4.3476190476187694E-4</v>
      </c>
      <c r="JH1671" s="66">
        <f t="shared" ca="1" si="473"/>
        <v>3.253156569302976E-3</v>
      </c>
      <c r="JI1671" s="80">
        <f t="shared" ca="1" si="474"/>
        <v>2.9080391348771991E-3</v>
      </c>
      <c r="JJ1671" s="118">
        <f t="shared" ca="1" si="475"/>
        <v>10331.951912050557</v>
      </c>
    </row>
    <row r="1672" spans="253:270" x14ac:dyDescent="0.3">
      <c r="IS1672" s="74">
        <v>1670</v>
      </c>
      <c r="IT1672" s="90" t="str">
        <f t="shared" si="461"/>
        <v>2007-06-01</v>
      </c>
      <c r="IU1672" s="101">
        <f t="shared" si="462"/>
        <v>1.3455900000000001</v>
      </c>
      <c r="IV1672" s="102">
        <f t="shared" si="463"/>
        <v>1.3455900000000001</v>
      </c>
      <c r="IW1672" s="102">
        <f t="shared" si="464"/>
        <v>1.3455900000000001</v>
      </c>
      <c r="IX1672" s="103">
        <f t="shared" si="465"/>
        <v>1.3455900000000001</v>
      </c>
      <c r="IY1672" s="112">
        <f t="shared" si="466"/>
        <v>2</v>
      </c>
      <c r="IZ1672" s="104">
        <f t="shared" ca="1" si="467"/>
        <v>1.3448500000000001</v>
      </c>
      <c r="JA1672" s="102">
        <f t="shared" ca="1" si="468"/>
        <v>1.348144761904762</v>
      </c>
      <c r="JB1672" s="102">
        <f t="shared" ca="1" si="469"/>
        <v>1.3529025490196085</v>
      </c>
      <c r="JC1672" s="103">
        <f t="shared" ca="1" si="470"/>
        <v>1.3190450248756211</v>
      </c>
      <c r="JD1672" s="104">
        <f t="shared" si="471"/>
        <v>0</v>
      </c>
      <c r="JE1672" s="102">
        <f t="shared" si="472"/>
        <v>0</v>
      </c>
      <c r="JF1672" s="66">
        <f t="shared" ca="1" si="460"/>
        <v>5.1138095238095283E-3</v>
      </c>
      <c r="JG1672" s="66">
        <f t="shared" ca="1" si="459"/>
        <v>2.2761904761901621E-4</v>
      </c>
      <c r="JH1672" s="66">
        <f t="shared" ca="1" si="473"/>
        <v>3.3160726572981957E-3</v>
      </c>
      <c r="JI1672" s="80">
        <f t="shared" ca="1" si="474"/>
        <v>2.7735947188439513E-3</v>
      </c>
      <c r="JJ1672" s="118">
        <f t="shared" ca="1" si="475"/>
        <v>10755.336703700974</v>
      </c>
    </row>
    <row r="1673" spans="253:270" x14ac:dyDescent="0.3">
      <c r="IS1673" s="74">
        <v>1671</v>
      </c>
      <c r="IT1673" s="90" t="str">
        <f t="shared" si="461"/>
        <v>2007-06-02</v>
      </c>
      <c r="IU1673" s="101">
        <f t="shared" si="462"/>
        <v>1.3453900000000001</v>
      </c>
      <c r="IV1673" s="102">
        <f t="shared" si="463"/>
        <v>1.3453900000000001</v>
      </c>
      <c r="IW1673" s="102">
        <f t="shared" si="464"/>
        <v>1.3445499999999999</v>
      </c>
      <c r="IX1673" s="103">
        <f t="shared" si="465"/>
        <v>1.3446</v>
      </c>
      <c r="IY1673" s="112">
        <f t="shared" si="466"/>
        <v>173</v>
      </c>
      <c r="IZ1673" s="104">
        <f t="shared" ca="1" si="467"/>
        <v>1.3447272727272725</v>
      </c>
      <c r="JA1673" s="102">
        <f t="shared" ca="1" si="468"/>
        <v>1.347747142857143</v>
      </c>
      <c r="JB1673" s="102">
        <f t="shared" ca="1" si="469"/>
        <v>1.353030980392157</v>
      </c>
      <c r="JC1673" s="103">
        <f t="shared" ca="1" si="470"/>
        <v>1.3194866169154225</v>
      </c>
      <c r="JD1673" s="104">
        <f t="shared" si="471"/>
        <v>8.4000000000017394E-4</v>
      </c>
      <c r="JE1673" s="102">
        <f t="shared" si="472"/>
        <v>7.9000000000006843E-4</v>
      </c>
      <c r="JF1673" s="66">
        <f t="shared" ca="1" si="460"/>
        <v>4.7995238095238169E-3</v>
      </c>
      <c r="JG1673" s="66">
        <f t="shared" ca="1" si="459"/>
        <v>4.8047619047616612E-4</v>
      </c>
      <c r="JH1673" s="66">
        <f t="shared" ca="1" si="473"/>
        <v>3.3925906328076132E-3</v>
      </c>
      <c r="JI1673" s="80">
        <f t="shared" ca="1" si="474"/>
        <v>2.5633227621129537E-3</v>
      </c>
      <c r="JJ1673" s="118">
        <f t="shared" ca="1" si="475"/>
        <v>11272.535518300125</v>
      </c>
    </row>
    <row r="1674" spans="253:270" x14ac:dyDescent="0.3">
      <c r="IS1674" s="74">
        <v>1672</v>
      </c>
      <c r="IT1674" s="90" t="str">
        <f t="shared" si="461"/>
        <v>2007-06-03</v>
      </c>
      <c r="IU1674" s="101">
        <f t="shared" si="462"/>
        <v>1.3445499999999999</v>
      </c>
      <c r="IV1674" s="102">
        <f t="shared" si="463"/>
        <v>1.34998</v>
      </c>
      <c r="IW1674" s="102">
        <f t="shared" si="464"/>
        <v>1.34327</v>
      </c>
      <c r="IX1674" s="103">
        <f t="shared" si="465"/>
        <v>1.3489800000000001</v>
      </c>
      <c r="IY1674" s="112">
        <f t="shared" si="466"/>
        <v>12554</v>
      </c>
      <c r="IZ1674" s="104">
        <f t="shared" ca="1" si="467"/>
        <v>1.345271818181818</v>
      </c>
      <c r="JA1674" s="102">
        <f t="shared" ca="1" si="468"/>
        <v>1.3474985714285714</v>
      </c>
      <c r="JB1674" s="102">
        <f t="shared" ca="1" si="469"/>
        <v>1.3532937254901962</v>
      </c>
      <c r="JC1674" s="103">
        <f t="shared" ca="1" si="470"/>
        <v>1.319927562189054</v>
      </c>
      <c r="JD1674" s="104">
        <f t="shared" si="471"/>
        <v>6.7099999999999937E-3</v>
      </c>
      <c r="JE1674" s="102">
        <f t="shared" si="472"/>
        <v>-4.430000000000156E-3</v>
      </c>
      <c r="JF1674" s="66">
        <f t="shared" ca="1" si="460"/>
        <v>5.0571428571428607E-3</v>
      </c>
      <c r="JG1674" s="66">
        <f t="shared" ca="1" si="459"/>
        <v>2.6238095238092666E-4</v>
      </c>
      <c r="JH1674" s="66">
        <f t="shared" ca="1" si="473"/>
        <v>3.3217366984572209E-3</v>
      </c>
      <c r="JI1674" s="80">
        <f t="shared" ca="1" si="474"/>
        <v>2.7687695475167732E-3</v>
      </c>
      <c r="JJ1674" s="118">
        <f t="shared" ca="1" si="475"/>
        <v>10725.359553672573</v>
      </c>
    </row>
    <row r="1675" spans="253:270" x14ac:dyDescent="0.3">
      <c r="IS1675" s="74">
        <v>1673</v>
      </c>
      <c r="IT1675" s="90" t="str">
        <f t="shared" si="461"/>
        <v>2007-06-04</v>
      </c>
      <c r="IU1675" s="101">
        <f t="shared" si="462"/>
        <v>1.3489800000000001</v>
      </c>
      <c r="IV1675" s="102">
        <f t="shared" si="463"/>
        <v>1.35548</v>
      </c>
      <c r="IW1675" s="102">
        <f t="shared" si="464"/>
        <v>1.3488500000000001</v>
      </c>
      <c r="IX1675" s="103">
        <f t="shared" si="465"/>
        <v>1.35249</v>
      </c>
      <c r="IY1675" s="112">
        <f t="shared" si="466"/>
        <v>14404</v>
      </c>
      <c r="IZ1675" s="104">
        <f t="shared" ca="1" si="467"/>
        <v>1.3459854545454546</v>
      </c>
      <c r="JA1675" s="102">
        <f t="shared" ca="1" si="468"/>
        <v>1.3473942857142858</v>
      </c>
      <c r="JB1675" s="102">
        <f t="shared" ca="1" si="469"/>
        <v>1.3534609803921571</v>
      </c>
      <c r="JC1675" s="103">
        <f t="shared" ca="1" si="470"/>
        <v>1.3203407960198998</v>
      </c>
      <c r="JD1675" s="104">
        <f t="shared" si="471"/>
        <v>6.6299999999999137E-3</v>
      </c>
      <c r="JE1675" s="102">
        <f t="shared" si="472"/>
        <v>-3.5099999999999021E-3</v>
      </c>
      <c r="JF1675" s="66">
        <f t="shared" ca="1" si="460"/>
        <v>5.2152380952380879E-3</v>
      </c>
      <c r="JG1675" s="66">
        <f t="shared" ca="1" si="459"/>
        <v>1.2047619047617615E-4</v>
      </c>
      <c r="JH1675" s="66">
        <f t="shared" ca="1" si="473"/>
        <v>3.313817564090168E-3</v>
      </c>
      <c r="JI1675" s="80">
        <f t="shared" ca="1" si="474"/>
        <v>2.8798800837972587E-3</v>
      </c>
      <c r="JJ1675" s="118">
        <f t="shared" ca="1" si="475"/>
        <v>10685.70346447122</v>
      </c>
    </row>
    <row r="1676" spans="253:270" x14ac:dyDescent="0.3">
      <c r="IS1676" s="74">
        <v>1674</v>
      </c>
      <c r="IT1676" s="90" t="str">
        <f t="shared" si="461"/>
        <v>2007-06-05</v>
      </c>
      <c r="IU1676" s="101">
        <f t="shared" si="462"/>
        <v>1.3525400000000001</v>
      </c>
      <c r="IV1676" s="102">
        <f t="shared" si="463"/>
        <v>1.35389</v>
      </c>
      <c r="IW1676" s="102">
        <f t="shared" si="464"/>
        <v>1.34866</v>
      </c>
      <c r="IX1676" s="103">
        <f t="shared" si="465"/>
        <v>1.3504799999999999</v>
      </c>
      <c r="IY1676" s="112">
        <f t="shared" si="466"/>
        <v>12884</v>
      </c>
      <c r="IZ1676" s="104">
        <f t="shared" ca="1" si="467"/>
        <v>1.3465254545454544</v>
      </c>
      <c r="JA1676" s="102">
        <f t="shared" ca="1" si="468"/>
        <v>1.3469819047619049</v>
      </c>
      <c r="JB1676" s="102">
        <f t="shared" ca="1" si="469"/>
        <v>1.3536039215686277</v>
      </c>
      <c r="JC1676" s="103">
        <f t="shared" ca="1" si="470"/>
        <v>1.3207183582089543</v>
      </c>
      <c r="JD1676" s="104">
        <f t="shared" si="471"/>
        <v>5.2300000000000679E-3</v>
      </c>
      <c r="JE1676" s="102">
        <f t="shared" si="472"/>
        <v>2.0600000000001728E-3</v>
      </c>
      <c r="JF1676" s="66">
        <f t="shared" ca="1" si="460"/>
        <v>5.0761904761904668E-3</v>
      </c>
      <c r="JG1676" s="66">
        <f t="shared" ca="1" si="459"/>
        <v>4.2999999999999386E-4</v>
      </c>
      <c r="JH1676" s="66">
        <f t="shared" ca="1" si="473"/>
        <v>3.2483731843295197E-3</v>
      </c>
      <c r="JI1676" s="80">
        <f t="shared" ca="1" si="474"/>
        <v>2.7178405293278576E-3</v>
      </c>
      <c r="JJ1676" s="118">
        <f t="shared" ca="1" si="475"/>
        <v>10597.722392965732</v>
      </c>
    </row>
    <row r="1677" spans="253:270" x14ac:dyDescent="0.3">
      <c r="IS1677" s="74">
        <v>1675</v>
      </c>
      <c r="IT1677" s="90" t="str">
        <f t="shared" si="461"/>
        <v>2007-06-06</v>
      </c>
      <c r="IU1677" s="101">
        <f t="shared" si="462"/>
        <v>1.35046</v>
      </c>
      <c r="IV1677" s="102">
        <f t="shared" si="463"/>
        <v>1.3512900000000001</v>
      </c>
      <c r="IW1677" s="102">
        <f t="shared" si="464"/>
        <v>1.34236</v>
      </c>
      <c r="IX1677" s="103">
        <f t="shared" si="465"/>
        <v>1.3434600000000001</v>
      </c>
      <c r="IY1677" s="112">
        <f t="shared" si="466"/>
        <v>20602</v>
      </c>
      <c r="IZ1677" s="104">
        <f t="shared" ca="1" si="467"/>
        <v>1.3463490909090909</v>
      </c>
      <c r="JA1677" s="102">
        <f t="shared" ca="1" si="468"/>
        <v>1.3465928571428574</v>
      </c>
      <c r="JB1677" s="102">
        <f t="shared" ca="1" si="469"/>
        <v>1.3535117647058825</v>
      </c>
      <c r="JC1677" s="103">
        <f t="shared" ca="1" si="470"/>
        <v>1.3210644278606958</v>
      </c>
      <c r="JD1677" s="104">
        <f t="shared" si="471"/>
        <v>8.9300000000001045E-3</v>
      </c>
      <c r="JE1677" s="102">
        <f t="shared" si="472"/>
        <v>6.9999999999998952E-3</v>
      </c>
      <c r="JF1677" s="66">
        <f t="shared" ca="1" si="460"/>
        <v>5.0042857142857094E-3</v>
      </c>
      <c r="JG1677" s="66">
        <f t="shared" ca="1" si="459"/>
        <v>4.0333333333333226E-4</v>
      </c>
      <c r="JH1677" s="66">
        <f t="shared" ca="1" si="473"/>
        <v>3.1438777563605603E-3</v>
      </c>
      <c r="JI1677" s="80">
        <f t="shared" ca="1" si="474"/>
        <v>2.6496438814325152E-3</v>
      </c>
      <c r="JJ1677" s="118">
        <f t="shared" ca="1" si="475"/>
        <v>10287.330949228615</v>
      </c>
    </row>
    <row r="1678" spans="253:270" x14ac:dyDescent="0.3">
      <c r="IS1678" s="74">
        <v>1676</v>
      </c>
      <c r="IT1678" s="90" t="str">
        <f t="shared" si="461"/>
        <v>2007-06-07</v>
      </c>
      <c r="IU1678" s="101">
        <f t="shared" si="462"/>
        <v>1.3434299999999999</v>
      </c>
      <c r="IV1678" s="102">
        <f t="shared" si="463"/>
        <v>1.3436600000000001</v>
      </c>
      <c r="IW1678" s="102">
        <f t="shared" si="464"/>
        <v>1.3321000000000001</v>
      </c>
      <c r="IX1678" s="103">
        <f t="shared" si="465"/>
        <v>1.3378399999999999</v>
      </c>
      <c r="IY1678" s="112">
        <f t="shared" si="466"/>
        <v>19916</v>
      </c>
      <c r="IZ1678" s="104">
        <f t="shared" ca="1" si="467"/>
        <v>1.3456663636363635</v>
      </c>
      <c r="JA1678" s="102">
        <f t="shared" ca="1" si="468"/>
        <v>1.3460390476190478</v>
      </c>
      <c r="JB1678" s="102">
        <f t="shared" ca="1" si="469"/>
        <v>1.3532096078431375</v>
      </c>
      <c r="JC1678" s="103">
        <f t="shared" ca="1" si="470"/>
        <v>1.3213897512437804</v>
      </c>
      <c r="JD1678" s="104">
        <f t="shared" si="471"/>
        <v>1.1560000000000015E-2</v>
      </c>
      <c r="JE1678" s="102">
        <f t="shared" si="472"/>
        <v>5.5899999999999839E-3</v>
      </c>
      <c r="JF1678" s="66">
        <f t="shared" ca="1" si="460"/>
        <v>5.2342857142857148E-3</v>
      </c>
      <c r="JG1678" s="66">
        <f t="shared" ca="1" si="459"/>
        <v>5.7142857142857191E-4</v>
      </c>
      <c r="JH1678" s="66">
        <f t="shared" ca="1" si="473"/>
        <v>3.4257547954235287E-3</v>
      </c>
      <c r="JI1678" s="80">
        <f t="shared" ca="1" si="474"/>
        <v>2.8535396326972947E-3</v>
      </c>
      <c r="JJ1678" s="118">
        <f t="shared" ca="1" si="475"/>
        <v>10242.230878111674</v>
      </c>
    </row>
    <row r="1679" spans="253:270" x14ac:dyDescent="0.3">
      <c r="IS1679" s="74">
        <v>1677</v>
      </c>
      <c r="IT1679" s="90" t="str">
        <f t="shared" si="461"/>
        <v>2007-06-09</v>
      </c>
      <c r="IU1679" s="101">
        <f t="shared" si="462"/>
        <v>1.33795</v>
      </c>
      <c r="IV1679" s="102">
        <f t="shared" si="463"/>
        <v>1.33795</v>
      </c>
      <c r="IW1679" s="102">
        <f t="shared" si="464"/>
        <v>1.33765</v>
      </c>
      <c r="IX1679" s="103">
        <f t="shared" si="465"/>
        <v>1.33775</v>
      </c>
      <c r="IY1679" s="112">
        <f t="shared" si="466"/>
        <v>151</v>
      </c>
      <c r="IZ1679" s="104">
        <f t="shared" ca="1" si="467"/>
        <v>1.3450154545454542</v>
      </c>
      <c r="JA1679" s="102">
        <f t="shared" ca="1" si="468"/>
        <v>1.345391904761905</v>
      </c>
      <c r="JB1679" s="102">
        <f t="shared" ca="1" si="469"/>
        <v>1.352854705882353</v>
      </c>
      <c r="JC1679" s="103">
        <f t="shared" ca="1" si="470"/>
        <v>1.32169567164179</v>
      </c>
      <c r="JD1679" s="104">
        <f t="shared" si="471"/>
        <v>2.9999999999996696E-4</v>
      </c>
      <c r="JE1679" s="102">
        <f t="shared" si="472"/>
        <v>1.9999999999997797E-4</v>
      </c>
      <c r="JF1679" s="66">
        <f t="shared" ca="1" si="460"/>
        <v>4.981904761904769E-3</v>
      </c>
      <c r="JG1679" s="66">
        <f t="shared" ca="1" si="459"/>
        <v>6.6952380952380768E-4</v>
      </c>
      <c r="JH1679" s="66">
        <f t="shared" ca="1" si="473"/>
        <v>3.5812176953385405E-3</v>
      </c>
      <c r="JI1679" s="80">
        <f t="shared" ca="1" si="474"/>
        <v>2.8032336365101194E-3</v>
      </c>
      <c r="JJ1679" s="118">
        <f t="shared" ca="1" si="475"/>
        <v>10661.272867554913</v>
      </c>
    </row>
    <row r="1680" spans="253:270" x14ac:dyDescent="0.3">
      <c r="IS1680" s="74">
        <v>1678</v>
      </c>
      <c r="IT1680" s="90" t="str">
        <f t="shared" si="461"/>
        <v>2007-06-10</v>
      </c>
      <c r="IU1680" s="101">
        <f t="shared" si="462"/>
        <v>1.33775</v>
      </c>
      <c r="IV1680" s="102">
        <f t="shared" si="463"/>
        <v>1.3378000000000001</v>
      </c>
      <c r="IW1680" s="102">
        <f t="shared" si="464"/>
        <v>1.3333999999999999</v>
      </c>
      <c r="IX1680" s="103">
        <f t="shared" si="465"/>
        <v>1.3358000000000001</v>
      </c>
      <c r="IY1680" s="112">
        <f t="shared" si="466"/>
        <v>12946</v>
      </c>
      <c r="IZ1680" s="104">
        <f t="shared" ca="1" si="467"/>
        <v>1.34436</v>
      </c>
      <c r="JA1680" s="102">
        <f t="shared" ca="1" si="468"/>
        <v>1.3446014285714287</v>
      </c>
      <c r="JB1680" s="102">
        <f t="shared" ca="1" si="469"/>
        <v>1.3525070588235297</v>
      </c>
      <c r="JC1680" s="103">
        <f t="shared" ca="1" si="470"/>
        <v>1.3219942786069645</v>
      </c>
      <c r="JD1680" s="104">
        <f t="shared" si="471"/>
        <v>4.4000000000001815E-3</v>
      </c>
      <c r="JE1680" s="102">
        <f t="shared" si="472"/>
        <v>1.9499999999998963E-3</v>
      </c>
      <c r="JF1680" s="66">
        <f t="shared" ca="1" si="460"/>
        <v>5.1300000000000156E-3</v>
      </c>
      <c r="JG1680" s="66">
        <f t="shared" ca="1" si="459"/>
        <v>8.0285714285713696E-4</v>
      </c>
      <c r="JH1680" s="66">
        <f t="shared" ca="1" si="473"/>
        <v>3.4885895635424244E-3</v>
      </c>
      <c r="JI1680" s="80">
        <f t="shared" ca="1" si="474"/>
        <v>2.7943636175721551E-3</v>
      </c>
      <c r="JJ1680" s="118">
        <f t="shared" ca="1" si="475"/>
        <v>10177.105980611068</v>
      </c>
    </row>
    <row r="1681" spans="253:270" x14ac:dyDescent="0.3">
      <c r="IS1681" s="74">
        <v>1679</v>
      </c>
      <c r="IT1681" s="90" t="str">
        <f t="shared" si="461"/>
        <v>2007-06-11</v>
      </c>
      <c r="IU1681" s="101">
        <f t="shared" si="462"/>
        <v>1.33585</v>
      </c>
      <c r="IV1681" s="102">
        <f t="shared" si="463"/>
        <v>1.3369899999999999</v>
      </c>
      <c r="IW1681" s="102">
        <f t="shared" si="464"/>
        <v>1.3302400000000001</v>
      </c>
      <c r="IX1681" s="103">
        <f t="shared" si="465"/>
        <v>1.3302799999999999</v>
      </c>
      <c r="IY1681" s="112">
        <f t="shared" si="466"/>
        <v>13974</v>
      </c>
      <c r="IZ1681" s="104">
        <f t="shared" ca="1" si="467"/>
        <v>1.3429872727272727</v>
      </c>
      <c r="JA1681" s="102">
        <f t="shared" ca="1" si="468"/>
        <v>1.343807142857143</v>
      </c>
      <c r="JB1681" s="102">
        <f t="shared" ca="1" si="469"/>
        <v>1.351990392156863</v>
      </c>
      <c r="JC1681" s="103">
        <f t="shared" ca="1" si="470"/>
        <v>1.3222552238805965</v>
      </c>
      <c r="JD1681" s="104">
        <f t="shared" si="471"/>
        <v>6.7499999999998117E-3</v>
      </c>
      <c r="JE1681" s="102">
        <f t="shared" si="472"/>
        <v>5.5700000000000749E-3</v>
      </c>
      <c r="JF1681" s="66">
        <f t="shared" ca="1" si="460"/>
        <v>4.982380952380963E-3</v>
      </c>
      <c r="JG1681" s="66">
        <f t="shared" ca="1" si="459"/>
        <v>8.0666666666666452E-4</v>
      </c>
      <c r="JH1681" s="66">
        <f t="shared" ca="1" si="473"/>
        <v>3.3485162382363353E-3</v>
      </c>
      <c r="JI1681" s="80">
        <f t="shared" ca="1" si="474"/>
        <v>2.8007980722054805E-3</v>
      </c>
      <c r="JJ1681" s="118">
        <f t="shared" ca="1" si="475"/>
        <v>9955.3099155545751</v>
      </c>
    </row>
    <row r="1682" spans="253:270" x14ac:dyDescent="0.3">
      <c r="IS1682" s="74">
        <v>1680</v>
      </c>
      <c r="IT1682" s="90" t="str">
        <f t="shared" si="461"/>
        <v>2007-06-12</v>
      </c>
      <c r="IU1682" s="101">
        <f t="shared" si="462"/>
        <v>1.33023</v>
      </c>
      <c r="IV1682" s="102">
        <f t="shared" si="463"/>
        <v>1.33161</v>
      </c>
      <c r="IW1682" s="102">
        <f t="shared" si="464"/>
        <v>1.3264400000000001</v>
      </c>
      <c r="IX1682" s="103">
        <f t="shared" si="465"/>
        <v>1.3311599999999999</v>
      </c>
      <c r="IY1682" s="112">
        <f t="shared" si="466"/>
        <v>21223</v>
      </c>
      <c r="IZ1682" s="104">
        <f t="shared" ca="1" si="467"/>
        <v>1.3416754545454546</v>
      </c>
      <c r="JA1682" s="102">
        <f t="shared" ca="1" si="468"/>
        <v>1.3431519047619047</v>
      </c>
      <c r="JB1682" s="102">
        <f t="shared" ca="1" si="469"/>
        <v>1.3514066666666666</v>
      </c>
      <c r="JC1682" s="103">
        <f t="shared" ca="1" si="470"/>
        <v>1.322548308457711</v>
      </c>
      <c r="JD1682" s="104">
        <f t="shared" si="471"/>
        <v>5.1699999999998969E-3</v>
      </c>
      <c r="JE1682" s="102">
        <f t="shared" si="472"/>
        <v>-9.2999999999987537E-4</v>
      </c>
      <c r="JF1682" s="66">
        <f t="shared" ca="1" si="460"/>
        <v>5.0409523809523838E-3</v>
      </c>
      <c r="JG1682" s="66">
        <f t="shared" ca="1" si="459"/>
        <v>6.6619047619047365E-4</v>
      </c>
      <c r="JH1682" s="66">
        <f t="shared" ca="1" si="473"/>
        <v>3.3405187860027327E-3</v>
      </c>
      <c r="JI1682" s="80">
        <f t="shared" ca="1" si="474"/>
        <v>2.8103829194960372E-3</v>
      </c>
      <c r="JJ1682" s="118">
        <f t="shared" ca="1" si="475"/>
        <v>9993.9539797649595</v>
      </c>
    </row>
    <row r="1683" spans="253:270" x14ac:dyDescent="0.3">
      <c r="IS1683" s="74">
        <v>1681</v>
      </c>
      <c r="IT1683" s="90" t="str">
        <f t="shared" si="461"/>
        <v>2007-06-13</v>
      </c>
      <c r="IU1683" s="101">
        <f t="shared" si="462"/>
        <v>1.3312600000000001</v>
      </c>
      <c r="IV1683" s="102">
        <f t="shared" si="463"/>
        <v>1.33243</v>
      </c>
      <c r="IW1683" s="102">
        <f t="shared" si="464"/>
        <v>1.3280799999999999</v>
      </c>
      <c r="IX1683" s="103">
        <f t="shared" si="465"/>
        <v>1.3311999999999999</v>
      </c>
      <c r="IY1683" s="112">
        <f t="shared" si="466"/>
        <v>18294</v>
      </c>
      <c r="IZ1683" s="104">
        <f t="shared" ca="1" si="467"/>
        <v>1.3403672727272729</v>
      </c>
      <c r="JA1683" s="102">
        <f t="shared" ca="1" si="468"/>
        <v>1.3424495238095235</v>
      </c>
      <c r="JB1683" s="102">
        <f t="shared" ca="1" si="469"/>
        <v>1.350817254901961</v>
      </c>
      <c r="JC1683" s="103">
        <f t="shared" ca="1" si="470"/>
        <v>1.3228420895522384</v>
      </c>
      <c r="JD1683" s="104">
        <f t="shared" si="471"/>
        <v>4.350000000000076E-3</v>
      </c>
      <c r="JE1683" s="102">
        <f t="shared" si="472"/>
        <v>6.0000000000171028E-5</v>
      </c>
      <c r="JF1683" s="66">
        <f t="shared" ca="1" si="460"/>
        <v>4.8442857142857194E-3</v>
      </c>
      <c r="JG1683" s="66">
        <f t="shared" ca="1" si="459"/>
        <v>7.1809523809524781E-4</v>
      </c>
      <c r="JH1683" s="66">
        <f t="shared" ca="1" si="473"/>
        <v>3.2526803180916277E-3</v>
      </c>
      <c r="JI1683" s="80">
        <f t="shared" ca="1" si="474"/>
        <v>2.7885576047016244E-3</v>
      </c>
      <c r="JJ1683" s="118">
        <f t="shared" ca="1" si="475"/>
        <v>9474.4497661807291</v>
      </c>
    </row>
    <row r="1684" spans="253:270" x14ac:dyDescent="0.3">
      <c r="IS1684" s="74">
        <v>1682</v>
      </c>
      <c r="IT1684" s="90" t="str">
        <f t="shared" si="461"/>
        <v>2007-06-14</v>
      </c>
      <c r="IU1684" s="101">
        <f t="shared" si="462"/>
        <v>1.33118</v>
      </c>
      <c r="IV1684" s="102">
        <f t="shared" si="463"/>
        <v>1.33944</v>
      </c>
      <c r="IW1684" s="102">
        <f t="shared" si="464"/>
        <v>1.33057</v>
      </c>
      <c r="IX1684" s="103">
        <f t="shared" si="465"/>
        <v>1.3393699999999999</v>
      </c>
      <c r="IY1684" s="112">
        <f t="shared" si="466"/>
        <v>18892</v>
      </c>
      <c r="IZ1684" s="104">
        <f t="shared" ca="1" si="467"/>
        <v>1.3398918181818185</v>
      </c>
      <c r="JA1684" s="102">
        <f t="shared" ca="1" si="468"/>
        <v>1.3422771428571427</v>
      </c>
      <c r="JB1684" s="102">
        <f t="shared" ca="1" si="469"/>
        <v>1.3504219607843138</v>
      </c>
      <c r="JC1684" s="103">
        <f t="shared" ca="1" si="470"/>
        <v>1.3231762686567159</v>
      </c>
      <c r="JD1684" s="104">
        <f t="shared" si="471"/>
        <v>8.8699999999999335E-3</v>
      </c>
      <c r="JE1684" s="102">
        <f t="shared" si="472"/>
        <v>-8.1899999999999196E-3</v>
      </c>
      <c r="JF1684" s="66">
        <f t="shared" ca="1" si="460"/>
        <v>5.0433333333333311E-3</v>
      </c>
      <c r="JG1684" s="66">
        <f t="shared" ca="1" si="459"/>
        <v>1.866666666666736E-4</v>
      </c>
      <c r="JH1684" s="66">
        <f t="shared" ca="1" si="473"/>
        <v>3.3631693291459315E-3</v>
      </c>
      <c r="JI1684" s="80">
        <f t="shared" ca="1" si="474"/>
        <v>3.3212839360896146E-3</v>
      </c>
      <c r="JJ1684" s="118">
        <f t="shared" ca="1" si="475"/>
        <v>9389.718330038464</v>
      </c>
    </row>
    <row r="1685" spans="253:270" x14ac:dyDescent="0.3">
      <c r="IS1685" s="74">
        <v>1683</v>
      </c>
      <c r="IT1685" s="90" t="str">
        <f t="shared" si="461"/>
        <v>2007-06-16</v>
      </c>
      <c r="IU1685" s="101">
        <f t="shared" si="462"/>
        <v>1.3390500000000001</v>
      </c>
      <c r="IV1685" s="102">
        <f t="shared" si="463"/>
        <v>1.3390500000000001</v>
      </c>
      <c r="IW1685" s="102">
        <f t="shared" si="464"/>
        <v>1.3383499999999999</v>
      </c>
      <c r="IX1685" s="103">
        <f t="shared" si="465"/>
        <v>1.3383499999999999</v>
      </c>
      <c r="IY1685" s="112">
        <f t="shared" si="466"/>
        <v>148</v>
      </c>
      <c r="IZ1685" s="104">
        <f t="shared" ca="1" si="467"/>
        <v>1.3389254545454548</v>
      </c>
      <c r="JA1685" s="102">
        <f t="shared" ca="1" si="468"/>
        <v>1.3419776190476189</v>
      </c>
      <c r="JB1685" s="102">
        <f t="shared" ca="1" si="469"/>
        <v>1.3499905882352943</v>
      </c>
      <c r="JC1685" s="103">
        <f t="shared" ca="1" si="470"/>
        <v>1.3235044278606958</v>
      </c>
      <c r="JD1685" s="104">
        <f t="shared" si="471"/>
        <v>7.0000000000014495E-4</v>
      </c>
      <c r="JE1685" s="102">
        <f t="shared" si="472"/>
        <v>7.0000000000014495E-4</v>
      </c>
      <c r="JF1685" s="66">
        <f t="shared" ca="1" si="460"/>
        <v>4.7795238095238125E-3</v>
      </c>
      <c r="JG1685" s="66">
        <f t="shared" ca="1" si="459"/>
        <v>2.9523809523811559E-4</v>
      </c>
      <c r="JH1685" s="66">
        <f t="shared" ca="1" si="473"/>
        <v>3.4743967975140455E-3</v>
      </c>
      <c r="JI1685" s="80">
        <f t="shared" ca="1" si="474"/>
        <v>3.2989487778000851E-3</v>
      </c>
      <c r="JJ1685" s="118">
        <f t="shared" ca="1" si="475"/>
        <v>9480.2842765245605</v>
      </c>
    </row>
    <row r="1686" spans="253:270" x14ac:dyDescent="0.3">
      <c r="IS1686" s="74">
        <v>1684</v>
      </c>
      <c r="IT1686" s="90" t="str">
        <f t="shared" si="461"/>
        <v>2007-06-17</v>
      </c>
      <c r="IU1686" s="101">
        <f t="shared" si="462"/>
        <v>1.3383499999999999</v>
      </c>
      <c r="IV1686" s="102">
        <f t="shared" si="463"/>
        <v>1.3419399999999999</v>
      </c>
      <c r="IW1686" s="102">
        <f t="shared" si="464"/>
        <v>1.3381000000000001</v>
      </c>
      <c r="IX1686" s="103">
        <f t="shared" si="465"/>
        <v>1.34148</v>
      </c>
      <c r="IY1686" s="112">
        <f t="shared" si="466"/>
        <v>15457</v>
      </c>
      <c r="IZ1686" s="104">
        <f t="shared" ca="1" si="467"/>
        <v>1.3379245454545454</v>
      </c>
      <c r="JA1686" s="102">
        <f t="shared" ca="1" si="468"/>
        <v>1.3418319047619043</v>
      </c>
      <c r="JB1686" s="102">
        <f t="shared" ca="1" si="469"/>
        <v>1.3496735294117652</v>
      </c>
      <c r="JC1686" s="103">
        <f t="shared" ca="1" si="470"/>
        <v>1.3238214427860688</v>
      </c>
      <c r="JD1686" s="104">
        <f t="shared" si="471"/>
        <v>3.8399999999998435E-3</v>
      </c>
      <c r="JE1686" s="102">
        <f t="shared" si="472"/>
        <v>-3.1300000000000772E-3</v>
      </c>
      <c r="JF1686" s="66">
        <f t="shared" ca="1" si="460"/>
        <v>4.9623809523809482E-3</v>
      </c>
      <c r="JG1686" s="66">
        <f t="shared" ca="1" si="459"/>
        <v>1.4619047619049286E-4</v>
      </c>
      <c r="JH1686" s="66">
        <f t="shared" ca="1" si="473"/>
        <v>3.315452859625514E-3</v>
      </c>
      <c r="JI1686" s="80">
        <f t="shared" ca="1" si="474"/>
        <v>3.3786648196763719E-3</v>
      </c>
      <c r="JJ1686" s="118">
        <f t="shared" ca="1" si="475"/>
        <v>9039.9367427502038</v>
      </c>
    </row>
    <row r="1687" spans="253:270" x14ac:dyDescent="0.3">
      <c r="IS1687" s="74">
        <v>1685</v>
      </c>
      <c r="IT1687" s="90" t="str">
        <f t="shared" si="461"/>
        <v>2007-06-18</v>
      </c>
      <c r="IU1687" s="101">
        <f t="shared" si="462"/>
        <v>1.3415299999999999</v>
      </c>
      <c r="IV1687" s="102">
        <f t="shared" si="463"/>
        <v>1.3436999999999999</v>
      </c>
      <c r="IW1687" s="102">
        <f t="shared" si="464"/>
        <v>1.3384799999999999</v>
      </c>
      <c r="IX1687" s="103">
        <f t="shared" si="465"/>
        <v>1.34277</v>
      </c>
      <c r="IY1687" s="112">
        <f t="shared" si="466"/>
        <v>17161</v>
      </c>
      <c r="IZ1687" s="104">
        <f t="shared" ca="1" si="467"/>
        <v>1.3372236363636365</v>
      </c>
      <c r="JA1687" s="102">
        <f t="shared" ca="1" si="468"/>
        <v>1.3417066666666666</v>
      </c>
      <c r="JB1687" s="102">
        <f t="shared" ca="1" si="469"/>
        <v>1.3492582352941178</v>
      </c>
      <c r="JC1687" s="103">
        <f t="shared" ca="1" si="470"/>
        <v>1.3241544776119392</v>
      </c>
      <c r="JD1687" s="104">
        <f t="shared" si="471"/>
        <v>5.2200000000000024E-3</v>
      </c>
      <c r="JE1687" s="102">
        <f t="shared" si="472"/>
        <v>-1.2400000000001299E-3</v>
      </c>
      <c r="JF1687" s="66">
        <f t="shared" ca="1" si="460"/>
        <v>5.1795238095238109E-3</v>
      </c>
      <c r="JG1687" s="66">
        <f t="shared" ref="JG1687:JG1750" ca="1" si="476">IF(IU1687&lt;&gt;"",IF($IS1687&gt;=JG$1,AVERAGE(INDIRECT(CONCATENATE("JE",$IS1687+2,":JE",$IS1687+2-JG$1))),""),"")</f>
        <v>1.1333333333333566E-4</v>
      </c>
      <c r="JH1687" s="66">
        <f t="shared" ca="1" si="473"/>
        <v>3.1728198006707232E-3</v>
      </c>
      <c r="JI1687" s="80">
        <f t="shared" ca="1" si="474"/>
        <v>3.3886158620176233E-3</v>
      </c>
      <c r="JJ1687" s="118">
        <f t="shared" ca="1" si="475"/>
        <v>8534.0813304183484</v>
      </c>
    </row>
    <row r="1688" spans="253:270" x14ac:dyDescent="0.3">
      <c r="IS1688" s="74">
        <v>1686</v>
      </c>
      <c r="IT1688" s="90" t="str">
        <f t="shared" si="461"/>
        <v>2007-06-19</v>
      </c>
      <c r="IU1688" s="101">
        <f t="shared" si="462"/>
        <v>1.34277</v>
      </c>
      <c r="IV1688" s="102">
        <f t="shared" si="463"/>
        <v>1.3438099999999999</v>
      </c>
      <c r="IW1688" s="102">
        <f t="shared" si="464"/>
        <v>1.3397399999999999</v>
      </c>
      <c r="IX1688" s="103">
        <f t="shared" si="465"/>
        <v>1.3405400000000001</v>
      </c>
      <c r="IY1688" s="112">
        <f t="shared" si="466"/>
        <v>17731</v>
      </c>
      <c r="IZ1688" s="104">
        <f t="shared" ca="1" si="467"/>
        <v>1.3369581818181819</v>
      </c>
      <c r="JA1688" s="102">
        <f t="shared" ca="1" si="468"/>
        <v>1.341477619047619</v>
      </c>
      <c r="JB1688" s="102">
        <f t="shared" ca="1" si="469"/>
        <v>1.348800980392157</v>
      </c>
      <c r="JC1688" s="103">
        <f t="shared" ca="1" si="470"/>
        <v>1.3244413432835811</v>
      </c>
      <c r="JD1688" s="104">
        <f t="shared" si="471"/>
        <v>4.070000000000018E-3</v>
      </c>
      <c r="JE1688" s="102">
        <f t="shared" si="472"/>
        <v>2.2299999999999542E-3</v>
      </c>
      <c r="JF1688" s="66">
        <f t="shared" ca="1" si="460"/>
        <v>5.309047619047623E-3</v>
      </c>
      <c r="JG1688" s="66">
        <f t="shared" ca="1" si="476"/>
        <v>2.1952380952380967E-4</v>
      </c>
      <c r="JH1688" s="66">
        <f t="shared" ca="1" si="473"/>
        <v>3.0676187519403523E-3</v>
      </c>
      <c r="JI1688" s="80">
        <f t="shared" ca="1" si="474"/>
        <v>3.4182123930087769E-3</v>
      </c>
      <c r="JJ1688" s="118">
        <f t="shared" ca="1" si="475"/>
        <v>8324.855302617807</v>
      </c>
    </row>
    <row r="1689" spans="253:270" x14ac:dyDescent="0.3">
      <c r="IS1689" s="74">
        <v>1687</v>
      </c>
      <c r="IT1689" s="90" t="str">
        <f t="shared" si="461"/>
        <v>2007-06-20</v>
      </c>
      <c r="IU1689" s="101">
        <f t="shared" si="462"/>
        <v>1.34049</v>
      </c>
      <c r="IV1689" s="102">
        <f t="shared" si="463"/>
        <v>1.3409599999999999</v>
      </c>
      <c r="IW1689" s="102">
        <f t="shared" si="464"/>
        <v>1.33734</v>
      </c>
      <c r="IX1689" s="103">
        <f t="shared" si="465"/>
        <v>1.33904</v>
      </c>
      <c r="IY1689" s="112">
        <f t="shared" si="466"/>
        <v>17371</v>
      </c>
      <c r="IZ1689" s="104">
        <f t="shared" ca="1" si="467"/>
        <v>1.3370672727272728</v>
      </c>
      <c r="JA1689" s="102">
        <f t="shared" ca="1" si="468"/>
        <v>1.3411980952380951</v>
      </c>
      <c r="JB1689" s="102">
        <f t="shared" ca="1" si="469"/>
        <v>1.3483868627450981</v>
      </c>
      <c r="JC1689" s="103">
        <f t="shared" ca="1" si="470"/>
        <v>1.3247123880597005</v>
      </c>
      <c r="JD1689" s="104">
        <f t="shared" si="471"/>
        <v>3.6199999999999566E-3</v>
      </c>
      <c r="JE1689" s="102">
        <f t="shared" si="472"/>
        <v>1.4499999999999513E-3</v>
      </c>
      <c r="JF1689" s="66">
        <f t="shared" ca="1" si="460"/>
        <v>4.9990476190476226E-3</v>
      </c>
      <c r="JG1689" s="66">
        <f t="shared" ca="1" si="476"/>
        <v>2.6619047619047542E-4</v>
      </c>
      <c r="JH1689" s="66">
        <f t="shared" ca="1" si="473"/>
        <v>2.8884761261027633E-3</v>
      </c>
      <c r="JI1689" s="80">
        <f t="shared" ca="1" si="474"/>
        <v>3.4279891039867847E-3</v>
      </c>
      <c r="JJ1689" s="118">
        <f t="shared" ca="1" si="475"/>
        <v>7838.4867095435975</v>
      </c>
    </row>
    <row r="1690" spans="253:270" x14ac:dyDescent="0.3">
      <c r="IS1690" s="74">
        <v>1688</v>
      </c>
      <c r="IT1690" s="90" t="str">
        <f t="shared" si="461"/>
        <v>2007-06-21</v>
      </c>
      <c r="IU1690" s="101">
        <f t="shared" si="462"/>
        <v>1.3390299999999999</v>
      </c>
      <c r="IV1690" s="102">
        <f t="shared" si="463"/>
        <v>1.3474999999999999</v>
      </c>
      <c r="IW1690" s="102">
        <f t="shared" si="464"/>
        <v>1.3383</v>
      </c>
      <c r="IX1690" s="103">
        <f t="shared" si="465"/>
        <v>1.3473999999999999</v>
      </c>
      <c r="IY1690" s="112">
        <f t="shared" si="466"/>
        <v>22962</v>
      </c>
      <c r="IZ1690" s="104">
        <f t="shared" ca="1" si="467"/>
        <v>1.3379445454545456</v>
      </c>
      <c r="JA1690" s="102">
        <f t="shared" ca="1" si="468"/>
        <v>1.3414071428571428</v>
      </c>
      <c r="JB1690" s="102">
        <f t="shared" ca="1" si="469"/>
        <v>1.3480276470588233</v>
      </c>
      <c r="JC1690" s="103">
        <f t="shared" ca="1" si="470"/>
        <v>1.3250223383084567</v>
      </c>
      <c r="JD1690" s="104">
        <f t="shared" si="471"/>
        <v>9.1999999999998749E-3</v>
      </c>
      <c r="JE1690" s="102">
        <f t="shared" si="472"/>
        <v>-8.3699999999999886E-3</v>
      </c>
      <c r="JF1690" s="66">
        <f t="shared" ca="1" si="460"/>
        <v>5.204285714285709E-3</v>
      </c>
      <c r="JG1690" s="66">
        <f t="shared" ca="1" si="476"/>
        <v>-2.2714285714285434E-4</v>
      </c>
      <c r="JH1690" s="66">
        <f t="shared" ca="1" si="473"/>
        <v>3.0234064223252635E-3</v>
      </c>
      <c r="JI1690" s="80">
        <f t="shared" ca="1" si="474"/>
        <v>3.8623619011923628E-3</v>
      </c>
      <c r="JJ1690" s="118">
        <f t="shared" ca="1" si="475"/>
        <v>7595.8422804922284</v>
      </c>
    </row>
    <row r="1691" spans="253:270" x14ac:dyDescent="0.3">
      <c r="IS1691" s="74">
        <v>1689</v>
      </c>
      <c r="IT1691" s="90" t="str">
        <f t="shared" si="461"/>
        <v>2007-06-23</v>
      </c>
      <c r="IU1691" s="101">
        <f t="shared" si="462"/>
        <v>1.34745</v>
      </c>
      <c r="IV1691" s="102">
        <f t="shared" si="463"/>
        <v>1.34765</v>
      </c>
      <c r="IW1691" s="102">
        <f t="shared" si="464"/>
        <v>1.3472</v>
      </c>
      <c r="IX1691" s="103">
        <f t="shared" si="465"/>
        <v>1.3473999999999999</v>
      </c>
      <c r="IY1691" s="112">
        <f t="shared" si="466"/>
        <v>82</v>
      </c>
      <c r="IZ1691" s="104">
        <f t="shared" ca="1" si="467"/>
        <v>1.338999090909091</v>
      </c>
      <c r="JA1691" s="102">
        <f t="shared" ca="1" si="468"/>
        <v>1.3415033333333333</v>
      </c>
      <c r="JB1691" s="102">
        <f t="shared" ca="1" si="469"/>
        <v>1.3476678431372546</v>
      </c>
      <c r="JC1691" s="103">
        <f t="shared" ca="1" si="470"/>
        <v>1.3253543781094517</v>
      </c>
      <c r="JD1691" s="104">
        <f t="shared" si="471"/>
        <v>4.5000000000006146E-4</v>
      </c>
      <c r="JE1691" s="102">
        <f t="shared" si="472"/>
        <v>5.0000000000105516E-5</v>
      </c>
      <c r="JF1691" s="66">
        <f t="shared" ca="1" si="460"/>
        <v>4.9519047619047633E-3</v>
      </c>
      <c r="JG1691" s="66">
        <f t="shared" ca="1" si="476"/>
        <v>-1.1333333333332507E-4</v>
      </c>
      <c r="JH1691" s="66">
        <f t="shared" ca="1" si="473"/>
        <v>3.1842508561259787E-3</v>
      </c>
      <c r="JI1691" s="80">
        <f t="shared" ca="1" si="474"/>
        <v>3.8335316718875619E-3</v>
      </c>
      <c r="JJ1691" s="118">
        <f t="shared" ca="1" si="475"/>
        <v>8067.9917388661661</v>
      </c>
    </row>
    <row r="1692" spans="253:270" x14ac:dyDescent="0.3">
      <c r="IS1692" s="74">
        <v>1690</v>
      </c>
      <c r="IT1692" s="90" t="str">
        <f t="shared" si="461"/>
        <v>2007-06-24</v>
      </c>
      <c r="IU1692" s="101">
        <f t="shared" si="462"/>
        <v>1.34735</v>
      </c>
      <c r="IV1692" s="102">
        <f t="shared" si="463"/>
        <v>1.34755</v>
      </c>
      <c r="IW1692" s="102">
        <f t="shared" si="464"/>
        <v>1.3440399999999999</v>
      </c>
      <c r="IX1692" s="103">
        <f t="shared" si="465"/>
        <v>1.34629</v>
      </c>
      <c r="IY1692" s="112">
        <f t="shared" si="466"/>
        <v>10790</v>
      </c>
      <c r="IZ1692" s="104">
        <f t="shared" ca="1" si="467"/>
        <v>1.3404545454545456</v>
      </c>
      <c r="JA1692" s="102">
        <f t="shared" ca="1" si="468"/>
        <v>1.3415366666666668</v>
      </c>
      <c r="JB1692" s="102">
        <f t="shared" ca="1" si="469"/>
        <v>1.3473284313725487</v>
      </c>
      <c r="JC1692" s="103">
        <f t="shared" ca="1" si="470"/>
        <v>1.3256783084577106</v>
      </c>
      <c r="JD1692" s="104">
        <f t="shared" si="471"/>
        <v>3.5100000000001241E-3</v>
      </c>
      <c r="JE1692" s="102">
        <f t="shared" si="472"/>
        <v>1.0600000000000609E-3</v>
      </c>
      <c r="JF1692" s="66">
        <f t="shared" ca="1" si="460"/>
        <v>4.7785714285714358E-3</v>
      </c>
      <c r="JG1692" s="66">
        <f t="shared" ca="1" si="476"/>
        <v>-5.1904761904742445E-5</v>
      </c>
      <c r="JH1692" s="66">
        <f t="shared" ca="1" si="473"/>
        <v>3.1588504324234087E-3</v>
      </c>
      <c r="JI1692" s="80">
        <f t="shared" ca="1" si="474"/>
        <v>3.8414972515656985E-3</v>
      </c>
      <c r="JJ1692" s="118">
        <f t="shared" ca="1" si="475"/>
        <v>7676.1135228920712</v>
      </c>
    </row>
    <row r="1693" spans="253:270" x14ac:dyDescent="0.3">
      <c r="IS1693" s="74">
        <v>1691</v>
      </c>
      <c r="IT1693" s="90" t="str">
        <f t="shared" si="461"/>
        <v>2007-06-25</v>
      </c>
      <c r="IU1693" s="101">
        <f t="shared" si="462"/>
        <v>1.34626</v>
      </c>
      <c r="IV1693" s="102">
        <f t="shared" si="463"/>
        <v>1.3478600000000001</v>
      </c>
      <c r="IW1693" s="102">
        <f t="shared" si="464"/>
        <v>1.3432999999999999</v>
      </c>
      <c r="IX1693" s="103">
        <f t="shared" si="465"/>
        <v>1.3454999999999999</v>
      </c>
      <c r="IY1693" s="112">
        <f t="shared" si="466"/>
        <v>11843</v>
      </c>
      <c r="IZ1693" s="104">
        <f t="shared" ca="1" si="467"/>
        <v>1.3417581818181818</v>
      </c>
      <c r="JA1693" s="102">
        <f t="shared" ca="1" si="468"/>
        <v>1.3415323809523811</v>
      </c>
      <c r="JB1693" s="102">
        <f t="shared" ca="1" si="469"/>
        <v>1.3469488235294114</v>
      </c>
      <c r="JC1693" s="103">
        <f t="shared" ca="1" si="470"/>
        <v>1.3259902487562178</v>
      </c>
      <c r="JD1693" s="104">
        <f t="shared" si="471"/>
        <v>4.5600000000001195E-3</v>
      </c>
      <c r="JE1693" s="102">
        <f t="shared" si="472"/>
        <v>7.6000000000009393E-4</v>
      </c>
      <c r="JF1693" s="66">
        <f t="shared" ref="JF1693:JF1756" ca="1" si="477">IF(IT1693&lt;&gt;"",IF($IS1693&gt;=JF$1,AVERAGE(INDIRECT(CONCATENATE("JD",$IS1693+2,":JD",$IS1693+2-JF$1))),""),"")</f>
        <v>4.9957142857142995E-3</v>
      </c>
      <c r="JG1693" s="66">
        <f t="shared" ca="1" si="476"/>
        <v>-1.5714285714261778E-5</v>
      </c>
      <c r="JH1693" s="66">
        <f t="shared" ca="1" si="473"/>
        <v>2.974237911879674E-3</v>
      </c>
      <c r="JI1693" s="80">
        <f t="shared" ca="1" si="474"/>
        <v>3.8453937459282969E-3</v>
      </c>
      <c r="JJ1693" s="118">
        <f t="shared" ca="1" si="475"/>
        <v>7134.9202361000653</v>
      </c>
    </row>
    <row r="1694" spans="253:270" x14ac:dyDescent="0.3">
      <c r="IS1694" s="74">
        <v>1692</v>
      </c>
      <c r="IT1694" s="90" t="str">
        <f t="shared" si="461"/>
        <v>2007-06-26</v>
      </c>
      <c r="IU1694" s="101">
        <f t="shared" si="462"/>
        <v>1.3454600000000001</v>
      </c>
      <c r="IV1694" s="102">
        <f t="shared" si="463"/>
        <v>1.3462700000000001</v>
      </c>
      <c r="IW1694" s="102">
        <f t="shared" si="464"/>
        <v>1.3416300000000001</v>
      </c>
      <c r="IX1694" s="103">
        <f t="shared" si="465"/>
        <v>1.3454299999999999</v>
      </c>
      <c r="IY1694" s="112">
        <f t="shared" si="466"/>
        <v>17661</v>
      </c>
      <c r="IZ1694" s="104">
        <f t="shared" ca="1" si="467"/>
        <v>1.3430518181818181</v>
      </c>
      <c r="JA1694" s="102">
        <f t="shared" ca="1" si="468"/>
        <v>1.3415719047619052</v>
      </c>
      <c r="JB1694" s="102">
        <f t="shared" ca="1" si="469"/>
        <v>1.3466535294117643</v>
      </c>
      <c r="JC1694" s="103">
        <f t="shared" ca="1" si="470"/>
        <v>1.3263175621890539</v>
      </c>
      <c r="JD1694" s="104">
        <f t="shared" si="471"/>
        <v>4.6399999999999775E-3</v>
      </c>
      <c r="JE1694" s="102">
        <f t="shared" si="472"/>
        <v>3.0000000000196536E-5</v>
      </c>
      <c r="JF1694" s="66">
        <f t="shared" ca="1" si="477"/>
        <v>5.1766666666666706E-3</v>
      </c>
      <c r="JG1694" s="66">
        <f t="shared" ca="1" si="476"/>
        <v>-5.1904761904731867E-5</v>
      </c>
      <c r="JH1694" s="66">
        <f t="shared" ca="1" si="473"/>
        <v>2.8278956223300577E-3</v>
      </c>
      <c r="JI1694" s="80">
        <f t="shared" ca="1" si="474"/>
        <v>3.8412146132721339E-3</v>
      </c>
      <c r="JJ1694" s="118">
        <f t="shared" ca="1" si="475"/>
        <v>6549.2855624628864</v>
      </c>
    </row>
    <row r="1695" spans="253:270" x14ac:dyDescent="0.3">
      <c r="IS1695" s="74">
        <v>1693</v>
      </c>
      <c r="IT1695" s="90" t="str">
        <f t="shared" si="461"/>
        <v>2007-06-27</v>
      </c>
      <c r="IU1695" s="101">
        <f t="shared" si="462"/>
        <v>1.34538</v>
      </c>
      <c r="IV1695" s="102">
        <f t="shared" si="463"/>
        <v>1.34829</v>
      </c>
      <c r="IW1695" s="102">
        <f t="shared" si="464"/>
        <v>1.34246</v>
      </c>
      <c r="IX1695" s="103">
        <f t="shared" si="465"/>
        <v>1.3448899999999999</v>
      </c>
      <c r="IY1695" s="112">
        <f t="shared" si="466"/>
        <v>16642</v>
      </c>
      <c r="IZ1695" s="104">
        <f t="shared" ca="1" si="467"/>
        <v>1.3435536363636362</v>
      </c>
      <c r="JA1695" s="102">
        <f t="shared" ca="1" si="468"/>
        <v>1.3413771428571433</v>
      </c>
      <c r="JB1695" s="102">
        <f t="shared" ca="1" si="469"/>
        <v>1.3463703921568628</v>
      </c>
      <c r="JC1695" s="103">
        <f t="shared" ca="1" si="470"/>
        <v>1.3266242288557206</v>
      </c>
      <c r="JD1695" s="104">
        <f t="shared" si="471"/>
        <v>5.8300000000000018E-3</v>
      </c>
      <c r="JE1695" s="102">
        <f t="shared" si="472"/>
        <v>4.9000000000010147E-4</v>
      </c>
      <c r="JF1695" s="66">
        <f t="shared" ca="1" si="477"/>
        <v>5.1347619047619093E-3</v>
      </c>
      <c r="JG1695" s="66">
        <f t="shared" ca="1" si="476"/>
        <v>1.8238095238099468E-4</v>
      </c>
      <c r="JH1695" s="66">
        <f t="shared" ca="1" si="473"/>
        <v>2.8113352513870443E-3</v>
      </c>
      <c r="JI1695" s="80">
        <f t="shared" ca="1" si="474"/>
        <v>3.7150067676178741E-3</v>
      </c>
      <c r="JJ1695" s="118">
        <f t="shared" ca="1" si="475"/>
        <v>6559.8472335787783</v>
      </c>
    </row>
    <row r="1696" spans="253:270" x14ac:dyDescent="0.3">
      <c r="IS1696" s="74">
        <v>1694</v>
      </c>
      <c r="IT1696" s="90" t="str">
        <f t="shared" si="461"/>
        <v>2007-06-28</v>
      </c>
      <c r="IU1696" s="101">
        <f t="shared" si="462"/>
        <v>1.34494</v>
      </c>
      <c r="IV1696" s="102">
        <f t="shared" si="463"/>
        <v>1.3546499999999999</v>
      </c>
      <c r="IW1696" s="102">
        <f t="shared" si="464"/>
        <v>1.3431599999999999</v>
      </c>
      <c r="IX1696" s="103">
        <f t="shared" si="465"/>
        <v>1.3546</v>
      </c>
      <c r="IY1696" s="112">
        <f t="shared" si="466"/>
        <v>19036</v>
      </c>
      <c r="IZ1696" s="104">
        <f t="shared" ca="1" si="467"/>
        <v>1.3450309090909089</v>
      </c>
      <c r="JA1696" s="102">
        <f t="shared" ca="1" si="468"/>
        <v>1.3414776190476192</v>
      </c>
      <c r="JB1696" s="102">
        <f t="shared" ca="1" si="469"/>
        <v>1.3463613725490196</v>
      </c>
      <c r="JC1696" s="103">
        <f t="shared" ca="1" si="470"/>
        <v>1.3269792039800989</v>
      </c>
      <c r="JD1696" s="104">
        <f t="shared" si="471"/>
        <v>1.149E-2</v>
      </c>
      <c r="JE1696" s="102">
        <f t="shared" si="472"/>
        <v>-9.6600000000000019E-3</v>
      </c>
      <c r="JF1696" s="66">
        <f t="shared" ca="1" si="477"/>
        <v>5.3661904761904845E-3</v>
      </c>
      <c r="JG1696" s="66">
        <f t="shared" ca="1" si="476"/>
        <v>-1.1047619047615293E-4</v>
      </c>
      <c r="JH1696" s="66">
        <f t="shared" ca="1" si="473"/>
        <v>3.1091592435598917E-3</v>
      </c>
      <c r="JI1696" s="80">
        <f t="shared" ca="1" si="474"/>
        <v>4.2046714114190283E-3</v>
      </c>
      <c r="JJ1696" s="118">
        <f t="shared" ca="1" si="475"/>
        <v>6635.735830607292</v>
      </c>
    </row>
    <row r="1697" spans="253:270" x14ac:dyDescent="0.3">
      <c r="IS1697" s="74">
        <v>1695</v>
      </c>
      <c r="IT1697" s="90" t="str">
        <f t="shared" si="461"/>
        <v>2007-06-29</v>
      </c>
      <c r="IU1697" s="101">
        <f t="shared" si="462"/>
        <v>1.3546499999999999</v>
      </c>
      <c r="IV1697" s="102">
        <f t="shared" si="463"/>
        <v>1.3546499999999999</v>
      </c>
      <c r="IW1697" s="102">
        <f t="shared" si="464"/>
        <v>1.3546499999999999</v>
      </c>
      <c r="IX1697" s="103">
        <f t="shared" si="465"/>
        <v>1.3546499999999999</v>
      </c>
      <c r="IY1697" s="112">
        <f t="shared" si="466"/>
        <v>1</v>
      </c>
      <c r="IZ1697" s="104">
        <f t="shared" ca="1" si="467"/>
        <v>1.3462281818181816</v>
      </c>
      <c r="JA1697" s="102">
        <f t="shared" ca="1" si="468"/>
        <v>1.3416761904761907</v>
      </c>
      <c r="JB1697" s="102">
        <f t="shared" ca="1" si="469"/>
        <v>1.3462643137254906</v>
      </c>
      <c r="JC1697" s="103">
        <f t="shared" ca="1" si="470"/>
        <v>1.3273336815920393</v>
      </c>
      <c r="JD1697" s="104">
        <f t="shared" si="471"/>
        <v>0</v>
      </c>
      <c r="JE1697" s="102">
        <f t="shared" si="472"/>
        <v>0</v>
      </c>
      <c r="JF1697" s="66">
        <f t="shared" ca="1" si="477"/>
        <v>5.1171428571428626E-3</v>
      </c>
      <c r="JG1697" s="66">
        <f t="shared" ca="1" si="476"/>
        <v>-2.0857142857139927E-4</v>
      </c>
      <c r="JH1697" s="66">
        <f t="shared" ca="1" si="473"/>
        <v>3.3128841453549315E-3</v>
      </c>
      <c r="JI1697" s="80">
        <f t="shared" ca="1" si="474"/>
        <v>4.1768275563367555E-3</v>
      </c>
      <c r="JJ1697" s="118">
        <f t="shared" ca="1" si="475"/>
        <v>7322.347539384371</v>
      </c>
    </row>
    <row r="1698" spans="253:270" x14ac:dyDescent="0.3">
      <c r="IS1698" s="74">
        <v>1696</v>
      </c>
      <c r="IT1698" s="90" t="str">
        <f t="shared" si="461"/>
        <v>2007-06-30</v>
      </c>
      <c r="IU1698" s="101">
        <f t="shared" si="462"/>
        <v>1.35405</v>
      </c>
      <c r="IV1698" s="102">
        <f t="shared" si="463"/>
        <v>1.35493</v>
      </c>
      <c r="IW1698" s="102">
        <f t="shared" si="464"/>
        <v>1.35355</v>
      </c>
      <c r="IX1698" s="103">
        <f t="shared" si="465"/>
        <v>1.3546499999999999</v>
      </c>
      <c r="IY1698" s="112">
        <f t="shared" si="466"/>
        <v>259</v>
      </c>
      <c r="IZ1698" s="104">
        <f t="shared" ca="1" si="467"/>
        <v>1.3473081818181816</v>
      </c>
      <c r="JA1698" s="102">
        <f t="shared" ca="1" si="468"/>
        <v>1.3422090476190478</v>
      </c>
      <c r="JB1698" s="102">
        <f t="shared" ca="1" si="469"/>
        <v>1.3461427450980394</v>
      </c>
      <c r="JC1698" s="103">
        <f t="shared" ca="1" si="470"/>
        <v>1.3276971144278604</v>
      </c>
      <c r="JD1698" s="104">
        <f t="shared" si="471"/>
        <v>1.3799999999999368E-3</v>
      </c>
      <c r="JE1698" s="102">
        <f t="shared" si="472"/>
        <v>-5.9999999999993392E-4</v>
      </c>
      <c r="JF1698" s="66">
        <f t="shared" ca="1" si="477"/>
        <v>4.7576190476190452E-3</v>
      </c>
      <c r="JG1698" s="66">
        <f t="shared" ca="1" si="476"/>
        <v>-5.7047619047615307E-4</v>
      </c>
      <c r="JH1698" s="66">
        <f t="shared" ca="1" si="473"/>
        <v>3.289182710415184E-3</v>
      </c>
      <c r="JI1698" s="80">
        <f t="shared" ca="1" si="474"/>
        <v>3.8532787228670331E-3</v>
      </c>
      <c r="JJ1698" s="118">
        <f t="shared" ca="1" si="475"/>
        <v>7713.0386137757905</v>
      </c>
    </row>
    <row r="1699" spans="253:270" x14ac:dyDescent="0.3">
      <c r="IS1699" s="74">
        <v>1697</v>
      </c>
      <c r="IT1699" s="90" t="str">
        <f t="shared" si="461"/>
        <v>2007-07-01</v>
      </c>
      <c r="IU1699" s="101">
        <f t="shared" si="462"/>
        <v>1.3546499999999999</v>
      </c>
      <c r="IV1699" s="102">
        <f t="shared" si="463"/>
        <v>1.36389</v>
      </c>
      <c r="IW1699" s="102">
        <f t="shared" si="464"/>
        <v>1.3529800000000001</v>
      </c>
      <c r="IX1699" s="103">
        <f t="shared" si="465"/>
        <v>1.3624099999999999</v>
      </c>
      <c r="IY1699" s="112">
        <f t="shared" si="466"/>
        <v>12645</v>
      </c>
      <c r="IZ1699" s="104">
        <f t="shared" ca="1" si="467"/>
        <v>1.3492963636363635</v>
      </c>
      <c r="JA1699" s="102">
        <f t="shared" ca="1" si="468"/>
        <v>1.3433790476190477</v>
      </c>
      <c r="JB1699" s="102">
        <f t="shared" ca="1" si="469"/>
        <v>1.3461854901960786</v>
      </c>
      <c r="JC1699" s="103">
        <f t="shared" ca="1" si="470"/>
        <v>1.3280843283582087</v>
      </c>
      <c r="JD1699" s="104">
        <f t="shared" si="471"/>
        <v>1.0909999999999975E-2</v>
      </c>
      <c r="JE1699" s="102">
        <f t="shared" si="472"/>
        <v>-7.7599999999999891E-3</v>
      </c>
      <c r="JF1699" s="66">
        <f t="shared" ca="1" si="477"/>
        <v>4.726666666666662E-3</v>
      </c>
      <c r="JG1699" s="66">
        <f t="shared" ca="1" si="476"/>
        <v>-1.2061904761904376E-3</v>
      </c>
      <c r="JH1699" s="66">
        <f t="shared" ca="1" si="473"/>
        <v>3.2275043186623222E-3</v>
      </c>
      <c r="JI1699" s="80">
        <f t="shared" ca="1" si="474"/>
        <v>3.8855893420622137E-3</v>
      </c>
      <c r="JJ1699" s="118">
        <f t="shared" ca="1" si="475"/>
        <v>7555.4117803113832</v>
      </c>
    </row>
    <row r="1700" spans="253:270" x14ac:dyDescent="0.3">
      <c r="IS1700" s="74">
        <v>1698</v>
      </c>
      <c r="IT1700" s="90" t="str">
        <f t="shared" si="461"/>
        <v>2007-07-02</v>
      </c>
      <c r="IU1700" s="101">
        <f t="shared" si="462"/>
        <v>1.36233</v>
      </c>
      <c r="IV1700" s="102">
        <f t="shared" si="463"/>
        <v>1.3635299999999999</v>
      </c>
      <c r="IW1700" s="102">
        <f t="shared" si="464"/>
        <v>1.3585499999999999</v>
      </c>
      <c r="IX1700" s="103">
        <f t="shared" si="465"/>
        <v>1.3608899999999999</v>
      </c>
      <c r="IY1700" s="112">
        <f t="shared" si="466"/>
        <v>12960</v>
      </c>
      <c r="IZ1700" s="104">
        <f t="shared" ca="1" si="467"/>
        <v>1.351282727272727</v>
      </c>
      <c r="JA1700" s="102">
        <f t="shared" ca="1" si="468"/>
        <v>1.3444809523809527</v>
      </c>
      <c r="JB1700" s="102">
        <f t="shared" ca="1" si="469"/>
        <v>1.3463147058823528</v>
      </c>
      <c r="JC1700" s="103">
        <f t="shared" ca="1" si="470"/>
        <v>1.3284149751243772</v>
      </c>
      <c r="JD1700" s="104">
        <f t="shared" si="471"/>
        <v>4.9799999999999844E-3</v>
      </c>
      <c r="JE1700" s="102">
        <f t="shared" si="472"/>
        <v>1.4400000000001079E-3</v>
      </c>
      <c r="JF1700" s="66">
        <f t="shared" ca="1" si="477"/>
        <v>4.9495238095238056E-3</v>
      </c>
      <c r="JG1700" s="66">
        <f t="shared" ca="1" si="476"/>
        <v>-1.1471428571428123E-3</v>
      </c>
      <c r="JH1700" s="66">
        <f t="shared" ca="1" si="473"/>
        <v>3.0719800907565036E-3</v>
      </c>
      <c r="JI1700" s="80">
        <f t="shared" ca="1" si="474"/>
        <v>3.9158142653277512E-3</v>
      </c>
      <c r="JJ1700" s="118">
        <f t="shared" ca="1" si="475"/>
        <v>7021.3693998701638</v>
      </c>
    </row>
    <row r="1701" spans="253:270" x14ac:dyDescent="0.3">
      <c r="IS1701" s="74">
        <v>1699</v>
      </c>
      <c r="IT1701" s="90" t="str">
        <f t="shared" si="461"/>
        <v>2007-07-03</v>
      </c>
      <c r="IU1701" s="101">
        <f t="shared" si="462"/>
        <v>1.36087</v>
      </c>
      <c r="IV1701" s="102">
        <f t="shared" si="463"/>
        <v>1.36317</v>
      </c>
      <c r="IW1701" s="102">
        <f t="shared" si="464"/>
        <v>1.3606400000000001</v>
      </c>
      <c r="IX1701" s="103">
        <f t="shared" si="465"/>
        <v>1.36138</v>
      </c>
      <c r="IY1701" s="112">
        <f t="shared" si="466"/>
        <v>9371</v>
      </c>
      <c r="IZ1701" s="104">
        <f t="shared" ca="1" si="467"/>
        <v>1.3525536363636361</v>
      </c>
      <c r="JA1701" s="102">
        <f t="shared" ca="1" si="468"/>
        <v>1.345699047619048</v>
      </c>
      <c r="JB1701" s="102">
        <f t="shared" ca="1" si="469"/>
        <v>1.3464823529411762</v>
      </c>
      <c r="JC1701" s="103">
        <f t="shared" ca="1" si="470"/>
        <v>1.3287478109452731</v>
      </c>
      <c r="JD1701" s="104">
        <f t="shared" si="471"/>
        <v>2.5299999999999212E-3</v>
      </c>
      <c r="JE1701" s="102">
        <f t="shared" si="472"/>
        <v>-5.1000000000001044E-4</v>
      </c>
      <c r="JF1701" s="66">
        <f t="shared" ca="1" si="477"/>
        <v>4.8604761904761746E-3</v>
      </c>
      <c r="JG1701" s="66">
        <f t="shared" ca="1" si="476"/>
        <v>-1.2642857142856649E-3</v>
      </c>
      <c r="JH1701" s="66">
        <f t="shared" ca="1" si="473"/>
        <v>3.1134416360133533E-3</v>
      </c>
      <c r="JI1701" s="80">
        <f t="shared" ca="1" si="474"/>
        <v>3.8577757858130612E-3</v>
      </c>
      <c r="JJ1701" s="118">
        <f t="shared" ca="1" si="475"/>
        <v>7069.6509482867859</v>
      </c>
    </row>
    <row r="1702" spans="253:270" x14ac:dyDescent="0.3">
      <c r="IS1702" s="74">
        <v>1700</v>
      </c>
      <c r="IT1702" s="90" t="str">
        <f t="shared" si="461"/>
        <v>2007-07-04</v>
      </c>
      <c r="IU1702" s="101">
        <f t="shared" si="462"/>
        <v>1.36138</v>
      </c>
      <c r="IV1702" s="102">
        <f t="shared" si="463"/>
        <v>1.3659699999999999</v>
      </c>
      <c r="IW1702" s="102">
        <f t="shared" si="464"/>
        <v>1.35806</v>
      </c>
      <c r="IX1702" s="103">
        <f t="shared" si="465"/>
        <v>1.35991</v>
      </c>
      <c r="IY1702" s="112">
        <f t="shared" si="466"/>
        <v>17105</v>
      </c>
      <c r="IZ1702" s="104">
        <f t="shared" ca="1" si="467"/>
        <v>1.3536909090909088</v>
      </c>
      <c r="JA1702" s="102">
        <f t="shared" ca="1" si="468"/>
        <v>1.3471100000000003</v>
      </c>
      <c r="JB1702" s="102">
        <f t="shared" ca="1" si="469"/>
        <v>1.3467064705882352</v>
      </c>
      <c r="JC1702" s="103">
        <f t="shared" ca="1" si="470"/>
        <v>1.3289966169154219</v>
      </c>
      <c r="JD1702" s="104">
        <f t="shared" si="471"/>
        <v>7.9099999999998616E-3</v>
      </c>
      <c r="JE1702" s="102">
        <f t="shared" si="472"/>
        <v>1.4700000000000824E-3</v>
      </c>
      <c r="JF1702" s="66">
        <f t="shared" ca="1" si="477"/>
        <v>4.9157142857142715E-3</v>
      </c>
      <c r="JG1702" s="66">
        <f t="shared" ca="1" si="476"/>
        <v>-1.4595238095237598E-3</v>
      </c>
      <c r="JH1702" s="66">
        <f t="shared" ca="1" si="473"/>
        <v>3.1564681459603557E-3</v>
      </c>
      <c r="JI1702" s="80">
        <f t="shared" ca="1" si="474"/>
        <v>3.6022446390978815E-3</v>
      </c>
      <c r="JJ1702" s="118">
        <f t="shared" ca="1" si="475"/>
        <v>7119.9471863566469</v>
      </c>
    </row>
    <row r="1703" spans="253:270" x14ac:dyDescent="0.3">
      <c r="IS1703" s="74">
        <v>1701</v>
      </c>
      <c r="IT1703" s="90" t="str">
        <f t="shared" si="461"/>
        <v>2007-07-05</v>
      </c>
      <c r="IU1703" s="101">
        <f t="shared" si="462"/>
        <v>1.35991</v>
      </c>
      <c r="IV1703" s="102">
        <f t="shared" si="463"/>
        <v>1.3641399999999999</v>
      </c>
      <c r="IW1703" s="102">
        <f t="shared" si="464"/>
        <v>1.3568899999999999</v>
      </c>
      <c r="IX1703" s="103">
        <f t="shared" si="465"/>
        <v>1.36328</v>
      </c>
      <c r="IY1703" s="112">
        <f t="shared" si="466"/>
        <v>15946</v>
      </c>
      <c r="IZ1703" s="104">
        <f t="shared" ca="1" si="467"/>
        <v>1.3552354545454544</v>
      </c>
      <c r="JA1703" s="102">
        <f t="shared" ca="1" si="468"/>
        <v>1.3486395238095237</v>
      </c>
      <c r="JB1703" s="102">
        <f t="shared" ca="1" si="469"/>
        <v>1.346909019607843</v>
      </c>
      <c r="JC1703" s="103">
        <f t="shared" ca="1" si="470"/>
        <v>1.3292634328358199</v>
      </c>
      <c r="JD1703" s="104">
        <f t="shared" si="471"/>
        <v>7.2499999999999787E-3</v>
      </c>
      <c r="JE1703" s="102">
        <f t="shared" si="472"/>
        <v>-3.3700000000000951E-3</v>
      </c>
      <c r="JF1703" s="66">
        <f t="shared" ca="1" si="477"/>
        <v>5.0147619047618951E-3</v>
      </c>
      <c r="JG1703" s="66">
        <f t="shared" ca="1" si="476"/>
        <v>-1.5757142857142465E-3</v>
      </c>
      <c r="JH1703" s="66">
        <f t="shared" ca="1" si="473"/>
        <v>3.1952891203079095E-3</v>
      </c>
      <c r="JI1703" s="80">
        <f t="shared" ca="1" si="474"/>
        <v>3.6225846750478187E-3</v>
      </c>
      <c r="JJ1703" s="118">
        <f t="shared" ca="1" si="475"/>
        <v>6923.4957965865387</v>
      </c>
    </row>
    <row r="1704" spans="253:270" x14ac:dyDescent="0.3">
      <c r="IS1704" s="74">
        <v>1702</v>
      </c>
      <c r="IT1704" s="90" t="str">
        <f t="shared" si="461"/>
        <v>2007-07-07</v>
      </c>
      <c r="IU1704" s="101">
        <f t="shared" si="462"/>
        <v>1.36378</v>
      </c>
      <c r="IV1704" s="102">
        <f t="shared" si="463"/>
        <v>1.3641300000000001</v>
      </c>
      <c r="IW1704" s="102">
        <f t="shared" si="464"/>
        <v>1.3634500000000001</v>
      </c>
      <c r="IX1704" s="103">
        <f t="shared" si="465"/>
        <v>1.36375</v>
      </c>
      <c r="IY1704" s="112">
        <f t="shared" si="466"/>
        <v>251</v>
      </c>
      <c r="IZ1704" s="104">
        <f t="shared" ca="1" si="467"/>
        <v>1.3568945454545451</v>
      </c>
      <c r="JA1704" s="102">
        <f t="shared" ca="1" si="468"/>
        <v>1.3501895238095238</v>
      </c>
      <c r="JB1704" s="102">
        <f t="shared" ca="1" si="469"/>
        <v>1.3470962745098036</v>
      </c>
      <c r="JC1704" s="103">
        <f t="shared" ca="1" si="470"/>
        <v>1.3294972636815907</v>
      </c>
      <c r="JD1704" s="104">
        <f t="shared" si="471"/>
        <v>6.8000000000001393E-4</v>
      </c>
      <c r="JE1704" s="102">
        <f t="shared" si="472"/>
        <v>2.9999999999974492E-5</v>
      </c>
      <c r="JF1704" s="66">
        <f t="shared" ca="1" si="477"/>
        <v>4.8399999999999875E-3</v>
      </c>
      <c r="JG1704" s="66">
        <f t="shared" ca="1" si="476"/>
        <v>-1.5771428571428273E-3</v>
      </c>
      <c r="JH1704" s="66">
        <f t="shared" ca="1" si="473"/>
        <v>3.324613833643986E-3</v>
      </c>
      <c r="JI1704" s="80">
        <f t="shared" ca="1" si="474"/>
        <v>3.6219452059397658E-3</v>
      </c>
      <c r="JJ1704" s="118">
        <f t="shared" ca="1" si="475"/>
        <v>7317.7343203184446</v>
      </c>
    </row>
    <row r="1705" spans="253:270" x14ac:dyDescent="0.3">
      <c r="IS1705" s="74">
        <v>1703</v>
      </c>
      <c r="IT1705" s="90" t="str">
        <f t="shared" si="461"/>
        <v>2007-07-08</v>
      </c>
      <c r="IU1705" s="101">
        <f t="shared" si="462"/>
        <v>1.36385</v>
      </c>
      <c r="IV1705" s="102">
        <f t="shared" si="463"/>
        <v>1.3638999999999999</v>
      </c>
      <c r="IW1705" s="102">
        <f t="shared" si="464"/>
        <v>1.36113</v>
      </c>
      <c r="IX1705" s="103">
        <f t="shared" si="465"/>
        <v>1.36273</v>
      </c>
      <c r="IY1705" s="112">
        <f t="shared" si="466"/>
        <v>9991</v>
      </c>
      <c r="IZ1705" s="104">
        <f t="shared" ca="1" si="467"/>
        <v>1.3584672727272726</v>
      </c>
      <c r="JA1705" s="102">
        <f t="shared" ca="1" si="468"/>
        <v>1.3513019047619046</v>
      </c>
      <c r="JB1705" s="102">
        <f t="shared" ca="1" si="469"/>
        <v>1.3472541176470587</v>
      </c>
      <c r="JC1705" s="103">
        <f t="shared" ca="1" si="470"/>
        <v>1.3297420398009938</v>
      </c>
      <c r="JD1705" s="104">
        <f t="shared" si="471"/>
        <v>2.7699999999999392E-3</v>
      </c>
      <c r="JE1705" s="102">
        <f t="shared" si="472"/>
        <v>1.1200000000000099E-3</v>
      </c>
      <c r="JF1705" s="66">
        <f t="shared" ca="1" si="477"/>
        <v>4.5495238095237967E-3</v>
      </c>
      <c r="JG1705" s="66">
        <f t="shared" ca="1" si="476"/>
        <v>-1.1338095238094972E-3</v>
      </c>
      <c r="JH1705" s="66">
        <f t="shared" ca="1" si="473"/>
        <v>3.2248019152019383E-3</v>
      </c>
      <c r="JI1705" s="80">
        <f t="shared" ca="1" si="474"/>
        <v>3.3445442086656551E-3</v>
      </c>
      <c r="JJ1705" s="118">
        <f t="shared" ca="1" si="475"/>
        <v>7168.9117945097023</v>
      </c>
    </row>
    <row r="1706" spans="253:270" x14ac:dyDescent="0.3">
      <c r="IS1706" s="74">
        <v>1704</v>
      </c>
      <c r="IT1706" s="90" t="str">
        <f t="shared" si="461"/>
        <v>2007-07-09</v>
      </c>
      <c r="IU1706" s="101">
        <f t="shared" si="462"/>
        <v>1.36273</v>
      </c>
      <c r="IV1706" s="102">
        <f t="shared" si="463"/>
        <v>1.3748800000000001</v>
      </c>
      <c r="IW1706" s="102">
        <f t="shared" si="464"/>
        <v>1.3594900000000001</v>
      </c>
      <c r="IX1706" s="103">
        <f t="shared" si="465"/>
        <v>1.3747799999999999</v>
      </c>
      <c r="IY1706" s="112">
        <f t="shared" si="466"/>
        <v>16909</v>
      </c>
      <c r="IZ1706" s="104">
        <f t="shared" ca="1" si="467"/>
        <v>1.3611845454545455</v>
      </c>
      <c r="JA1706" s="102">
        <f t="shared" ca="1" si="468"/>
        <v>1.3530366666666667</v>
      </c>
      <c r="JB1706" s="102">
        <f t="shared" ca="1" si="469"/>
        <v>1.3475607843137252</v>
      </c>
      <c r="JC1706" s="103">
        <f t="shared" ca="1" si="470"/>
        <v>1.3300142786069642</v>
      </c>
      <c r="JD1706" s="104">
        <f t="shared" si="471"/>
        <v>1.5390000000000015E-2</v>
      </c>
      <c r="JE1706" s="102">
        <f t="shared" si="472"/>
        <v>-1.2049999999999894E-2</v>
      </c>
      <c r="JF1706" s="66">
        <f t="shared" ca="1" si="477"/>
        <v>5.2490476190476002E-3</v>
      </c>
      <c r="JG1706" s="66">
        <f t="shared" ca="1" si="476"/>
        <v>-1.7409523809523563E-3</v>
      </c>
      <c r="JH1706" s="66">
        <f t="shared" ca="1" si="473"/>
        <v>3.8471224927109924E-3</v>
      </c>
      <c r="JI1706" s="80">
        <f t="shared" ca="1" si="474"/>
        <v>4.0412443919945881E-3</v>
      </c>
      <c r="JJ1706" s="118">
        <f t="shared" ca="1" si="475"/>
        <v>6761.3208812300063</v>
      </c>
    </row>
    <row r="1707" spans="253:270" x14ac:dyDescent="0.3">
      <c r="IS1707" s="74">
        <v>1705</v>
      </c>
      <c r="IT1707" s="90" t="str">
        <f t="shared" si="461"/>
        <v>2007-07-10</v>
      </c>
      <c r="IU1707" s="101">
        <f t="shared" si="462"/>
        <v>1.3748</v>
      </c>
      <c r="IV1707" s="102">
        <f t="shared" si="463"/>
        <v>1.37863</v>
      </c>
      <c r="IW1707" s="102">
        <f t="shared" si="464"/>
        <v>1.3732599999999999</v>
      </c>
      <c r="IX1707" s="103">
        <f t="shared" si="465"/>
        <v>1.3746100000000001</v>
      </c>
      <c r="IY1707" s="112">
        <f t="shared" si="466"/>
        <v>19176</v>
      </c>
      <c r="IZ1707" s="104">
        <f t="shared" ca="1" si="467"/>
        <v>1.3630036363636362</v>
      </c>
      <c r="JA1707" s="102">
        <f t="shared" ca="1" si="468"/>
        <v>1.3546142857142858</v>
      </c>
      <c r="JB1707" s="102">
        <f t="shared" ca="1" si="469"/>
        <v>1.3480113725490197</v>
      </c>
      <c r="JC1707" s="103">
        <f t="shared" ca="1" si="470"/>
        <v>1.3303082587064665</v>
      </c>
      <c r="JD1707" s="104">
        <f t="shared" si="471"/>
        <v>5.3700000000000969E-3</v>
      </c>
      <c r="JE1707" s="102">
        <f t="shared" si="472"/>
        <v>1.8999999999991246E-4</v>
      </c>
      <c r="JF1707" s="66">
        <f t="shared" ca="1" si="477"/>
        <v>5.3219047619047551E-3</v>
      </c>
      <c r="JG1707" s="66">
        <f t="shared" ca="1" si="476"/>
        <v>-1.5828571428571187E-3</v>
      </c>
      <c r="JH1707" s="66">
        <f t="shared" ca="1" si="473"/>
        <v>3.8342139183777943E-3</v>
      </c>
      <c r="JI1707" s="80">
        <f t="shared" ca="1" si="474"/>
        <v>4.0487448294351126E-3</v>
      </c>
      <c r="JJ1707" s="118">
        <f t="shared" ca="1" si="475"/>
        <v>6884.4429077202658</v>
      </c>
    </row>
    <row r="1708" spans="253:270" x14ac:dyDescent="0.3">
      <c r="IS1708" s="74">
        <v>1706</v>
      </c>
      <c r="IT1708" s="90" t="str">
        <f t="shared" si="461"/>
        <v>2007-07-11</v>
      </c>
      <c r="IU1708" s="101">
        <f t="shared" si="462"/>
        <v>1.37462</v>
      </c>
      <c r="IV1708" s="102">
        <f t="shared" si="463"/>
        <v>1.3798900000000001</v>
      </c>
      <c r="IW1708" s="102">
        <f t="shared" si="464"/>
        <v>1.37419</v>
      </c>
      <c r="IX1708" s="103">
        <f t="shared" si="465"/>
        <v>1.3789899999999999</v>
      </c>
      <c r="IY1708" s="112">
        <f t="shared" si="466"/>
        <v>16021</v>
      </c>
      <c r="IZ1708" s="104">
        <f t="shared" ca="1" si="467"/>
        <v>1.3652163636363637</v>
      </c>
      <c r="JA1708" s="102">
        <f t="shared" ca="1" si="468"/>
        <v>1.3563390476190476</v>
      </c>
      <c r="JB1708" s="102">
        <f t="shared" ca="1" si="469"/>
        <v>1.3485901960784314</v>
      </c>
      <c r="JC1708" s="103">
        <f t="shared" ca="1" si="470"/>
        <v>1.3305800995024866</v>
      </c>
      <c r="JD1708" s="104">
        <f t="shared" si="471"/>
        <v>5.7000000000000384E-3</v>
      </c>
      <c r="JE1708" s="102">
        <f t="shared" si="472"/>
        <v>-4.369999999999985E-3</v>
      </c>
      <c r="JF1708" s="66">
        <f t="shared" ca="1" si="477"/>
        <v>5.3447619047618999E-3</v>
      </c>
      <c r="JG1708" s="66">
        <f t="shared" ca="1" si="476"/>
        <v>-1.7319047619047308E-3</v>
      </c>
      <c r="JH1708" s="66">
        <f t="shared" ca="1" si="473"/>
        <v>3.8349689500793206E-3</v>
      </c>
      <c r="JI1708" s="80">
        <f t="shared" ca="1" si="474"/>
        <v>4.0907743114378973E-3</v>
      </c>
      <c r="JJ1708" s="118">
        <f t="shared" ca="1" si="475"/>
        <v>6853.173245834003</v>
      </c>
    </row>
    <row r="1709" spans="253:270" x14ac:dyDescent="0.3">
      <c r="IS1709" s="74">
        <v>1707</v>
      </c>
      <c r="IT1709" s="90" t="str">
        <f t="shared" si="461"/>
        <v>2007-07-12</v>
      </c>
      <c r="IU1709" s="101">
        <f t="shared" si="462"/>
        <v>1.3789899999999999</v>
      </c>
      <c r="IV1709" s="102">
        <f t="shared" si="463"/>
        <v>1.3813899999999999</v>
      </c>
      <c r="IW1709" s="102">
        <f t="shared" si="464"/>
        <v>1.3764000000000001</v>
      </c>
      <c r="IX1709" s="103">
        <f t="shared" si="465"/>
        <v>1.3788499999999999</v>
      </c>
      <c r="IY1709" s="112">
        <f t="shared" si="466"/>
        <v>15301</v>
      </c>
      <c r="IZ1709" s="104">
        <f t="shared" ca="1" si="467"/>
        <v>1.3674163636363637</v>
      </c>
      <c r="JA1709" s="102">
        <f t="shared" ca="1" si="468"/>
        <v>1.3581633333333332</v>
      </c>
      <c r="JB1709" s="102">
        <f t="shared" ca="1" si="469"/>
        <v>1.3491296078431372</v>
      </c>
      <c r="JC1709" s="103">
        <f t="shared" ca="1" si="470"/>
        <v>1.3308014925373126</v>
      </c>
      <c r="JD1709" s="104">
        <f t="shared" si="471"/>
        <v>4.9899999999998279E-3</v>
      </c>
      <c r="JE1709" s="102">
        <f t="shared" si="472"/>
        <v>1.4000000000002899E-4</v>
      </c>
      <c r="JF1709" s="66">
        <f t="shared" ca="1" si="477"/>
        <v>5.3885714285714145E-3</v>
      </c>
      <c r="JG1709" s="66">
        <f t="shared" ca="1" si="476"/>
        <v>-1.8314285714285368E-3</v>
      </c>
      <c r="JH1709" s="66">
        <f t="shared" ca="1" si="473"/>
        <v>3.8253991832963722E-3</v>
      </c>
      <c r="JI1709" s="80">
        <f t="shared" ca="1" si="474"/>
        <v>4.0179505385970465E-3</v>
      </c>
      <c r="JJ1709" s="118">
        <f t="shared" ca="1" si="475"/>
        <v>6785.8680784577064</v>
      </c>
    </row>
    <row r="1710" spans="253:270" x14ac:dyDescent="0.3">
      <c r="IS1710" s="74">
        <v>1708</v>
      </c>
      <c r="IT1710" s="90" t="str">
        <f t="shared" si="461"/>
        <v>2007-07-14</v>
      </c>
      <c r="IU1710" s="101">
        <f t="shared" si="462"/>
        <v>1.3793</v>
      </c>
      <c r="IV1710" s="102">
        <f t="shared" si="463"/>
        <v>1.37965</v>
      </c>
      <c r="IW1710" s="102">
        <f t="shared" si="464"/>
        <v>1.3789499999999999</v>
      </c>
      <c r="IX1710" s="103">
        <f t="shared" si="465"/>
        <v>1.3792</v>
      </c>
      <c r="IY1710" s="112">
        <f t="shared" si="466"/>
        <v>167</v>
      </c>
      <c r="IZ1710" s="104">
        <f t="shared" ca="1" si="467"/>
        <v>1.3689427272727273</v>
      </c>
      <c r="JA1710" s="102">
        <f t="shared" ca="1" si="468"/>
        <v>1.3600757142857143</v>
      </c>
      <c r="JB1710" s="102">
        <f t="shared" ca="1" si="469"/>
        <v>1.3496550980392157</v>
      </c>
      <c r="JC1710" s="103">
        <f t="shared" ca="1" si="470"/>
        <v>1.3310268656716411</v>
      </c>
      <c r="JD1710" s="104">
        <f t="shared" si="471"/>
        <v>7.0000000000014495E-4</v>
      </c>
      <c r="JE1710" s="102">
        <f t="shared" si="472"/>
        <v>9.9999999999988987E-5</v>
      </c>
      <c r="JF1710" s="66">
        <f t="shared" ca="1" si="477"/>
        <v>5.2495238095238046E-3</v>
      </c>
      <c r="JG1710" s="66">
        <f t="shared" ca="1" si="476"/>
        <v>-1.8957142857142493E-3</v>
      </c>
      <c r="JH1710" s="66">
        <f t="shared" ca="1" si="473"/>
        <v>3.9385524004813908E-3</v>
      </c>
      <c r="JI1710" s="80">
        <f t="shared" ca="1" si="474"/>
        <v>3.9755102355110506E-3</v>
      </c>
      <c r="JJ1710" s="118">
        <f t="shared" ca="1" si="475"/>
        <v>7174.6915734826662</v>
      </c>
    </row>
    <row r="1711" spans="253:270" x14ac:dyDescent="0.3">
      <c r="IS1711" s="74">
        <v>1709</v>
      </c>
      <c r="IT1711" s="90" t="str">
        <f t="shared" si="461"/>
        <v>2007-07-15</v>
      </c>
      <c r="IU1711" s="101">
        <f t="shared" si="462"/>
        <v>1.3792</v>
      </c>
      <c r="IV1711" s="102">
        <f t="shared" si="463"/>
        <v>1.38042</v>
      </c>
      <c r="IW1711" s="102">
        <f t="shared" si="464"/>
        <v>1.37602</v>
      </c>
      <c r="IX1711" s="103">
        <f t="shared" si="465"/>
        <v>1.37734</v>
      </c>
      <c r="IY1711" s="112">
        <f t="shared" si="466"/>
        <v>11844</v>
      </c>
      <c r="IZ1711" s="104">
        <f t="shared" ca="1" si="467"/>
        <v>1.3704381818181817</v>
      </c>
      <c r="JA1711" s="102">
        <f t="shared" ca="1" si="468"/>
        <v>1.3615014285714284</v>
      </c>
      <c r="JB1711" s="102">
        <f t="shared" ca="1" si="469"/>
        <v>1.3502507843137252</v>
      </c>
      <c r="JC1711" s="103">
        <f t="shared" ca="1" si="470"/>
        <v>1.3312412935323377</v>
      </c>
      <c r="JD1711" s="104">
        <f t="shared" si="471"/>
        <v>4.3999999999999595E-3</v>
      </c>
      <c r="JE1711" s="102">
        <f t="shared" si="472"/>
        <v>1.8599999999999728E-3</v>
      </c>
      <c r="JF1711" s="66">
        <f t="shared" ca="1" si="477"/>
        <v>5.0209523809523803E-3</v>
      </c>
      <c r="JG1711" s="66">
        <f t="shared" ca="1" si="476"/>
        <v>-1.408571428571394E-3</v>
      </c>
      <c r="JH1711" s="66">
        <f t="shared" ca="1" si="473"/>
        <v>3.840724019990545E-3</v>
      </c>
      <c r="JI1711" s="80">
        <f t="shared" ca="1" si="474"/>
        <v>3.7739953386731365E-3</v>
      </c>
      <c r="JJ1711" s="118">
        <f t="shared" ca="1" si="475"/>
        <v>6717.733786704036</v>
      </c>
    </row>
    <row r="1712" spans="253:270" x14ac:dyDescent="0.3">
      <c r="IS1712" s="74">
        <v>1710</v>
      </c>
      <c r="IT1712" s="90" t="str">
        <f t="shared" si="461"/>
        <v>2007-07-16</v>
      </c>
      <c r="IU1712" s="101">
        <f t="shared" si="462"/>
        <v>1.37731</v>
      </c>
      <c r="IV1712" s="102">
        <f t="shared" si="463"/>
        <v>1.37998</v>
      </c>
      <c r="IW1712" s="102">
        <f t="shared" si="464"/>
        <v>1.3757900000000001</v>
      </c>
      <c r="IX1712" s="103">
        <f t="shared" si="465"/>
        <v>1.3782099999999999</v>
      </c>
      <c r="IY1712" s="112">
        <f t="shared" si="466"/>
        <v>10398</v>
      </c>
      <c r="IZ1712" s="104">
        <f t="shared" ca="1" si="467"/>
        <v>1.3719681818181819</v>
      </c>
      <c r="JA1712" s="102">
        <f t="shared" ca="1" si="468"/>
        <v>1.3629685714285713</v>
      </c>
      <c r="JB1712" s="102">
        <f t="shared" ca="1" si="469"/>
        <v>1.3509035294117644</v>
      </c>
      <c r="JC1712" s="103">
        <f t="shared" ca="1" si="470"/>
        <v>1.3314728358208952</v>
      </c>
      <c r="JD1712" s="104">
        <f t="shared" si="471"/>
        <v>4.189999999999916E-3</v>
      </c>
      <c r="JE1712" s="102">
        <f t="shared" si="472"/>
        <v>-8.9999999999990088E-4</v>
      </c>
      <c r="JF1712" s="66">
        <f t="shared" ca="1" si="477"/>
        <v>5.199047619047611E-3</v>
      </c>
      <c r="JG1712" s="66">
        <f t="shared" ca="1" si="476"/>
        <v>-1.4538095238094896E-3</v>
      </c>
      <c r="JH1712" s="66">
        <f t="shared" ca="1" si="473"/>
        <v>3.7090955190128157E-3</v>
      </c>
      <c r="JI1712" s="80">
        <f t="shared" ca="1" si="474"/>
        <v>3.7619150090276382E-3</v>
      </c>
      <c r="JJ1712" s="118">
        <f t="shared" ca="1" si="475"/>
        <v>6251.9732068837147</v>
      </c>
    </row>
    <row r="1713" spans="253:270" x14ac:dyDescent="0.3">
      <c r="IS1713" s="74">
        <v>1711</v>
      </c>
      <c r="IT1713" s="90" t="str">
        <f t="shared" si="461"/>
        <v>2007-07-17</v>
      </c>
      <c r="IU1713" s="101">
        <f t="shared" si="462"/>
        <v>1.3782399999999999</v>
      </c>
      <c r="IV1713" s="102">
        <f t="shared" si="463"/>
        <v>1.3833800000000001</v>
      </c>
      <c r="IW1713" s="102">
        <f t="shared" si="464"/>
        <v>1.37534</v>
      </c>
      <c r="IX1713" s="103">
        <f t="shared" si="465"/>
        <v>1.38039</v>
      </c>
      <c r="IY1713" s="112">
        <f t="shared" si="466"/>
        <v>15063</v>
      </c>
      <c r="IZ1713" s="104">
        <f t="shared" ca="1" si="467"/>
        <v>1.3738299999999999</v>
      </c>
      <c r="JA1713" s="102">
        <f t="shared" ca="1" si="468"/>
        <v>1.364592380952381</v>
      </c>
      <c r="JB1713" s="102">
        <f t="shared" ca="1" si="469"/>
        <v>1.3515788235294115</v>
      </c>
      <c r="JC1713" s="103">
        <f t="shared" ca="1" si="470"/>
        <v>1.3317295024875619</v>
      </c>
      <c r="JD1713" s="104">
        <f t="shared" si="471"/>
        <v>8.0400000000000471E-3</v>
      </c>
      <c r="JE1713" s="102">
        <f t="shared" si="472"/>
        <v>-2.1500000000000963E-3</v>
      </c>
      <c r="JF1713" s="66">
        <f t="shared" ca="1" si="477"/>
        <v>5.4147619047618927E-3</v>
      </c>
      <c r="JG1713" s="66">
        <f t="shared" ca="1" si="476"/>
        <v>-1.6066666666666399E-3</v>
      </c>
      <c r="JH1713" s="66">
        <f t="shared" ca="1" si="473"/>
        <v>3.7362199117590682E-3</v>
      </c>
      <c r="JI1713" s="80">
        <f t="shared" ca="1" si="474"/>
        <v>3.7216667199795311E-3</v>
      </c>
      <c r="JJ1713" s="118">
        <f t="shared" ca="1" si="475"/>
        <v>6290.6036463782757</v>
      </c>
    </row>
    <row r="1714" spans="253:270" x14ac:dyDescent="0.3">
      <c r="IS1714" s="74">
        <v>1712</v>
      </c>
      <c r="IT1714" s="90" t="str">
        <f t="shared" si="461"/>
        <v>2007-07-18</v>
      </c>
      <c r="IU1714" s="101">
        <f t="shared" si="462"/>
        <v>1.3804399999999999</v>
      </c>
      <c r="IV1714" s="102">
        <f t="shared" si="463"/>
        <v>1.38313</v>
      </c>
      <c r="IW1714" s="102">
        <f t="shared" si="464"/>
        <v>1.3787400000000001</v>
      </c>
      <c r="IX1714" s="103">
        <f t="shared" si="465"/>
        <v>1.3805000000000001</v>
      </c>
      <c r="IY1714" s="112">
        <f t="shared" si="466"/>
        <v>15700</v>
      </c>
      <c r="IZ1714" s="104">
        <f t="shared" ca="1" si="467"/>
        <v>1.3753954545454545</v>
      </c>
      <c r="JA1714" s="102">
        <f t="shared" ca="1" si="468"/>
        <v>1.3662590476190477</v>
      </c>
      <c r="JB1714" s="102">
        <f t="shared" ca="1" si="469"/>
        <v>1.3523143137254898</v>
      </c>
      <c r="JC1714" s="103">
        <f t="shared" ca="1" si="470"/>
        <v>1.331987014925373</v>
      </c>
      <c r="JD1714" s="104">
        <f t="shared" si="471"/>
        <v>4.389999999999894E-3</v>
      </c>
      <c r="JE1714" s="102">
        <f t="shared" si="472"/>
        <v>-6.0000000000171028E-5</v>
      </c>
      <c r="JF1714" s="66">
        <f t="shared" ca="1" si="477"/>
        <v>5.4066666666666447E-3</v>
      </c>
      <c r="JG1714" s="66">
        <f t="shared" ca="1" si="476"/>
        <v>-1.6457142857142716E-3</v>
      </c>
      <c r="JH1714" s="66">
        <f t="shared" ca="1" si="473"/>
        <v>3.7382467667195145E-3</v>
      </c>
      <c r="JI1714" s="80">
        <f t="shared" ca="1" si="474"/>
        <v>3.7008745059571415E-3</v>
      </c>
      <c r="JJ1714" s="118">
        <f t="shared" ca="1" si="475"/>
        <v>6344.1579211027802</v>
      </c>
    </row>
    <row r="1715" spans="253:270" x14ac:dyDescent="0.3">
      <c r="IS1715" s="74">
        <v>1713</v>
      </c>
      <c r="IT1715" s="90" t="str">
        <f t="shared" si="461"/>
        <v>2007-07-19</v>
      </c>
      <c r="IU1715" s="101">
        <f t="shared" si="462"/>
        <v>1.38045</v>
      </c>
      <c r="IV1715" s="102">
        <f t="shared" si="463"/>
        <v>1.38443</v>
      </c>
      <c r="IW1715" s="102">
        <f t="shared" si="464"/>
        <v>1.3780399999999999</v>
      </c>
      <c r="IX1715" s="103">
        <f t="shared" si="465"/>
        <v>1.3832199999999999</v>
      </c>
      <c r="IY1715" s="112">
        <f t="shared" si="466"/>
        <v>18640</v>
      </c>
      <c r="IZ1715" s="104">
        <f t="shared" ca="1" si="467"/>
        <v>1.3771654545454544</v>
      </c>
      <c r="JA1715" s="102">
        <f t="shared" ca="1" si="468"/>
        <v>1.3680585714285716</v>
      </c>
      <c r="JB1715" s="102">
        <f t="shared" ca="1" si="469"/>
        <v>1.3530707843137251</v>
      </c>
      <c r="JC1715" s="103">
        <f t="shared" ca="1" si="470"/>
        <v>1.332297810945273</v>
      </c>
      <c r="JD1715" s="104">
        <f t="shared" si="471"/>
        <v>6.3900000000001178E-3</v>
      </c>
      <c r="JE1715" s="102">
        <f t="shared" si="472"/>
        <v>-2.7699999999999392E-3</v>
      </c>
      <c r="JF1715" s="66">
        <f t="shared" ca="1" si="477"/>
        <v>5.4899999999999845E-3</v>
      </c>
      <c r="JG1715" s="66">
        <f t="shared" ca="1" si="476"/>
        <v>-1.7790476190476113E-3</v>
      </c>
      <c r="JH1715" s="66">
        <f t="shared" ca="1" si="473"/>
        <v>3.7397326107624358E-3</v>
      </c>
      <c r="JI1715" s="80">
        <f t="shared" ca="1" si="474"/>
        <v>3.6885187435530126E-3</v>
      </c>
      <c r="JJ1715" s="118">
        <f t="shared" ca="1" si="475"/>
        <v>6388.8686523981987</v>
      </c>
    </row>
    <row r="1716" spans="253:270" x14ac:dyDescent="0.3">
      <c r="IS1716" s="74">
        <v>1714</v>
      </c>
      <c r="IT1716" s="90" t="str">
        <f t="shared" si="461"/>
        <v>2007-07-21</v>
      </c>
      <c r="IU1716" s="101">
        <f t="shared" si="462"/>
        <v>1.38375</v>
      </c>
      <c r="IV1716" s="102">
        <f t="shared" si="463"/>
        <v>1.3850499999999999</v>
      </c>
      <c r="IW1716" s="102">
        <f t="shared" si="464"/>
        <v>1.3834500000000001</v>
      </c>
      <c r="IX1716" s="103">
        <f t="shared" si="465"/>
        <v>1.38405</v>
      </c>
      <c r="IY1716" s="112">
        <f t="shared" si="466"/>
        <v>569</v>
      </c>
      <c r="IZ1716" s="104">
        <f t="shared" ca="1" si="467"/>
        <v>1.3791036363636362</v>
      </c>
      <c r="JA1716" s="102">
        <f t="shared" ca="1" si="468"/>
        <v>1.3699233333333334</v>
      </c>
      <c r="JB1716" s="102">
        <f t="shared" ca="1" si="469"/>
        <v>1.3538454901960781</v>
      </c>
      <c r="JC1716" s="103">
        <f t="shared" ca="1" si="470"/>
        <v>1.3326236815920394</v>
      </c>
      <c r="JD1716" s="104">
        <f t="shared" si="471"/>
        <v>1.5999999999998238E-3</v>
      </c>
      <c r="JE1716" s="102">
        <f t="shared" si="472"/>
        <v>-2.9999999999996696E-4</v>
      </c>
      <c r="JF1716" s="66">
        <f t="shared" ca="1" si="477"/>
        <v>5.2885714285714047E-3</v>
      </c>
      <c r="JG1716" s="66">
        <f t="shared" ca="1" si="476"/>
        <v>-1.8166666666666622E-3</v>
      </c>
      <c r="JH1716" s="66">
        <f t="shared" ca="1" si="473"/>
        <v>3.8288507360804431E-3</v>
      </c>
      <c r="JI1716" s="80">
        <f t="shared" ca="1" si="474"/>
        <v>3.6691627867342547E-3</v>
      </c>
      <c r="JJ1716" s="118">
        <f t="shared" ca="1" si="475"/>
        <v>6747.7368030858188</v>
      </c>
    </row>
    <row r="1717" spans="253:270" x14ac:dyDescent="0.3">
      <c r="IS1717" s="74">
        <v>1715</v>
      </c>
      <c r="IT1717" s="90" t="str">
        <f t="shared" si="461"/>
        <v>2007-07-22</v>
      </c>
      <c r="IU1717" s="101">
        <f t="shared" si="462"/>
        <v>1.38405</v>
      </c>
      <c r="IV1717" s="102">
        <f t="shared" si="463"/>
        <v>1.385</v>
      </c>
      <c r="IW1717" s="102">
        <f t="shared" si="464"/>
        <v>1.3795900000000001</v>
      </c>
      <c r="IX1717" s="103">
        <f t="shared" si="465"/>
        <v>1.3808</v>
      </c>
      <c r="IY1717" s="112">
        <f t="shared" si="466"/>
        <v>14907</v>
      </c>
      <c r="IZ1717" s="104">
        <f t="shared" ca="1" si="467"/>
        <v>1.3796509090909093</v>
      </c>
      <c r="JA1717" s="102">
        <f t="shared" ca="1" si="468"/>
        <v>1.3711709523809523</v>
      </c>
      <c r="JB1717" s="102">
        <f t="shared" ca="1" si="469"/>
        <v>1.3545396078431369</v>
      </c>
      <c r="JC1717" s="103">
        <f t="shared" ca="1" si="470"/>
        <v>1.3329074129353229</v>
      </c>
      <c r="JD1717" s="104">
        <f t="shared" si="471"/>
        <v>5.4099999999999149E-3</v>
      </c>
      <c r="JE1717" s="102">
        <f t="shared" si="472"/>
        <v>3.2499999999999751E-3</v>
      </c>
      <c r="JF1717" s="66">
        <f t="shared" ca="1" si="477"/>
        <v>4.9990476190475905E-3</v>
      </c>
      <c r="JG1717" s="66">
        <f t="shared" ca="1" si="476"/>
        <v>-1.2019047619047586E-3</v>
      </c>
      <c r="JH1717" s="66">
        <f t="shared" ca="1" si="473"/>
        <v>3.5701059138109228E-3</v>
      </c>
      <c r="JI1717" s="80">
        <f t="shared" ca="1" si="474"/>
        <v>3.3731045739970895E-3</v>
      </c>
      <c r="JJ1717" s="118">
        <f t="shared" ca="1" si="475"/>
        <v>6577.5402328483879</v>
      </c>
    </row>
    <row r="1718" spans="253:270" x14ac:dyDescent="0.3">
      <c r="IS1718" s="74">
        <v>1716</v>
      </c>
      <c r="IT1718" s="90" t="str">
        <f t="shared" si="461"/>
        <v>2007-07-23</v>
      </c>
      <c r="IU1718" s="101">
        <f t="shared" si="462"/>
        <v>1.3807799999999999</v>
      </c>
      <c r="IV1718" s="102">
        <f t="shared" si="463"/>
        <v>1.3852800000000001</v>
      </c>
      <c r="IW1718" s="102">
        <f t="shared" si="464"/>
        <v>1.37995</v>
      </c>
      <c r="IX1718" s="103">
        <f t="shared" si="465"/>
        <v>1.38239</v>
      </c>
      <c r="IY1718" s="112">
        <f t="shared" si="466"/>
        <v>15490</v>
      </c>
      <c r="IZ1718" s="104">
        <f t="shared" ca="1" si="467"/>
        <v>1.3803581818181818</v>
      </c>
      <c r="JA1718" s="102">
        <f t="shared" ca="1" si="468"/>
        <v>1.3724919047619049</v>
      </c>
      <c r="JB1718" s="102">
        <f t="shared" ca="1" si="469"/>
        <v>1.3552658823529409</v>
      </c>
      <c r="JC1718" s="103">
        <f t="shared" ca="1" si="470"/>
        <v>1.3331752238805963</v>
      </c>
      <c r="JD1718" s="104">
        <f t="shared" si="471"/>
        <v>5.3300000000000569E-3</v>
      </c>
      <c r="JE1718" s="102">
        <f t="shared" si="472"/>
        <v>-1.6100000000001113E-3</v>
      </c>
      <c r="JF1718" s="66">
        <f t="shared" ca="1" si="477"/>
        <v>5.2528571428571173E-3</v>
      </c>
      <c r="JG1718" s="66">
        <f t="shared" ca="1" si="476"/>
        <v>-1.2785714285714306E-3</v>
      </c>
      <c r="JH1718" s="66">
        <f t="shared" ca="1" si="473"/>
        <v>3.3906385728904903E-3</v>
      </c>
      <c r="JI1718" s="80">
        <f t="shared" ca="1" si="474"/>
        <v>3.3631975795637677E-3</v>
      </c>
      <c r="JJ1718" s="118">
        <f t="shared" ca="1" si="475"/>
        <v>6145.1563707412424</v>
      </c>
    </row>
    <row r="1719" spans="253:270" x14ac:dyDescent="0.3">
      <c r="IS1719" s="74">
        <v>1717</v>
      </c>
      <c r="IT1719" s="90" t="str">
        <f t="shared" si="461"/>
        <v>2007-07-24</v>
      </c>
      <c r="IU1719" s="101">
        <f t="shared" si="462"/>
        <v>1.38239</v>
      </c>
      <c r="IV1719" s="102">
        <f t="shared" si="463"/>
        <v>1.3833599999999999</v>
      </c>
      <c r="IW1719" s="102">
        <f t="shared" si="464"/>
        <v>1.3697299999999999</v>
      </c>
      <c r="IX1719" s="103">
        <f t="shared" si="465"/>
        <v>1.37218</v>
      </c>
      <c r="IY1719" s="112">
        <f t="shared" si="466"/>
        <v>20426</v>
      </c>
      <c r="IZ1719" s="104">
        <f t="shared" ca="1" si="467"/>
        <v>1.379739090909091</v>
      </c>
      <c r="JA1719" s="102">
        <f t="shared" ca="1" si="468"/>
        <v>1.3733266666666668</v>
      </c>
      <c r="JB1719" s="102">
        <f t="shared" ca="1" si="469"/>
        <v>1.3558005882352937</v>
      </c>
      <c r="JC1719" s="103">
        <f t="shared" ca="1" si="470"/>
        <v>1.3334279601990042</v>
      </c>
      <c r="JD1719" s="104">
        <f t="shared" si="471"/>
        <v>1.3630000000000031E-2</v>
      </c>
      <c r="JE1719" s="102">
        <f t="shared" si="472"/>
        <v>1.0210000000000052E-2</v>
      </c>
      <c r="JF1719" s="66">
        <f t="shared" ca="1" si="477"/>
        <v>5.8361904761904549E-3</v>
      </c>
      <c r="JG1719" s="66">
        <f t="shared" ca="1" si="476"/>
        <v>-7.6380952380952641E-4</v>
      </c>
      <c r="JH1719" s="66">
        <f t="shared" ca="1" si="473"/>
        <v>3.712634126088256E-3</v>
      </c>
      <c r="JI1719" s="80">
        <f t="shared" ca="1" si="474"/>
        <v>4.1604446605191846E-3</v>
      </c>
      <c r="JJ1719" s="118">
        <f t="shared" ca="1" si="475"/>
        <v>5827.3348773897169</v>
      </c>
    </row>
    <row r="1720" spans="253:270" x14ac:dyDescent="0.3">
      <c r="IS1720" s="74">
        <v>1718</v>
      </c>
      <c r="IT1720" s="90" t="str">
        <f t="shared" si="461"/>
        <v>2007-07-25</v>
      </c>
      <c r="IU1720" s="101">
        <f t="shared" si="462"/>
        <v>1.37215</v>
      </c>
      <c r="IV1720" s="102">
        <f t="shared" si="463"/>
        <v>1.3771599999999999</v>
      </c>
      <c r="IW1720" s="102">
        <f t="shared" si="464"/>
        <v>1.3693200000000001</v>
      </c>
      <c r="IX1720" s="103">
        <f t="shared" si="465"/>
        <v>1.37473</v>
      </c>
      <c r="IY1720" s="112">
        <f t="shared" si="466"/>
        <v>21212</v>
      </c>
      <c r="IZ1720" s="104">
        <f t="shared" ca="1" si="467"/>
        <v>1.3793645454545456</v>
      </c>
      <c r="JA1720" s="102">
        <f t="shared" ca="1" si="468"/>
        <v>1.3739133333333333</v>
      </c>
      <c r="JB1720" s="102">
        <f t="shared" ca="1" si="469"/>
        <v>1.3564225490196076</v>
      </c>
      <c r="JC1720" s="103">
        <f t="shared" ca="1" si="470"/>
        <v>1.3337283084577107</v>
      </c>
      <c r="JD1720" s="104">
        <f t="shared" si="471"/>
        <v>7.8399999999998471E-3</v>
      </c>
      <c r="JE1720" s="102">
        <f t="shared" si="472"/>
        <v>-2.5800000000000267E-3</v>
      </c>
      <c r="JF1720" s="66">
        <f t="shared" ca="1" si="477"/>
        <v>5.6899999999999729E-3</v>
      </c>
      <c r="JG1720" s="66">
        <f t="shared" ca="1" si="476"/>
        <v>-5.1714285714286152E-4</v>
      </c>
      <c r="JH1720" s="66">
        <f t="shared" ca="1" si="473"/>
        <v>3.5675762080157537E-3</v>
      </c>
      <c r="JI1720" s="80">
        <f t="shared" ca="1" si="474"/>
        <v>3.8826195659473943E-3</v>
      </c>
      <c r="JJ1720" s="118">
        <f t="shared" ca="1" si="475"/>
        <v>6095.6346042905943</v>
      </c>
    </row>
    <row r="1721" spans="253:270" x14ac:dyDescent="0.3">
      <c r="IS1721" s="74">
        <v>1719</v>
      </c>
      <c r="IT1721" s="90" t="str">
        <f t="shared" si="461"/>
        <v>2007-07-26</v>
      </c>
      <c r="IU1721" s="101">
        <f t="shared" si="462"/>
        <v>1.37469</v>
      </c>
      <c r="IV1721" s="102">
        <f t="shared" si="463"/>
        <v>1.3754</v>
      </c>
      <c r="IW1721" s="102">
        <f t="shared" si="464"/>
        <v>1.36314</v>
      </c>
      <c r="IX1721" s="103">
        <f t="shared" si="465"/>
        <v>1.36402</v>
      </c>
      <c r="IY1721" s="112">
        <f t="shared" si="466"/>
        <v>34070</v>
      </c>
      <c r="IZ1721" s="104">
        <f t="shared" ca="1" si="467"/>
        <v>1.3779845454545454</v>
      </c>
      <c r="JA1721" s="102">
        <f t="shared" ca="1" si="468"/>
        <v>1.3740623809523809</v>
      </c>
      <c r="JB1721" s="102">
        <f t="shared" ca="1" si="469"/>
        <v>1.3567880392156859</v>
      </c>
      <c r="JC1721" s="103">
        <f t="shared" ca="1" si="470"/>
        <v>1.3340042786069644</v>
      </c>
      <c r="JD1721" s="104">
        <f t="shared" si="471"/>
        <v>1.2259999999999938E-2</v>
      </c>
      <c r="JE1721" s="102">
        <f t="shared" si="472"/>
        <v>1.0669999999999957E-2</v>
      </c>
      <c r="JF1721" s="66">
        <f t="shared" ca="1" si="477"/>
        <v>6.0366666666666373E-3</v>
      </c>
      <c r="JG1721" s="66">
        <f t="shared" ca="1" si="476"/>
        <v>-7.7619047619059158E-5</v>
      </c>
      <c r="JH1721" s="66">
        <f t="shared" ca="1" si="473"/>
        <v>3.826080094416338E-3</v>
      </c>
      <c r="JI1721" s="80">
        <f t="shared" ca="1" si="474"/>
        <v>4.545193070195303E-3</v>
      </c>
      <c r="JJ1721" s="118">
        <f t="shared" ca="1" si="475"/>
        <v>7540.6015990894575</v>
      </c>
    </row>
    <row r="1722" spans="253:270" x14ac:dyDescent="0.3">
      <c r="IS1722" s="74">
        <v>1720</v>
      </c>
      <c r="IT1722" s="90" t="str">
        <f t="shared" si="461"/>
        <v>2007-07-28</v>
      </c>
      <c r="IU1722" s="101">
        <f t="shared" si="462"/>
        <v>1.3640000000000001</v>
      </c>
      <c r="IV1722" s="102">
        <f t="shared" si="463"/>
        <v>1.36405</v>
      </c>
      <c r="IW1722" s="102">
        <f t="shared" si="464"/>
        <v>1.36215</v>
      </c>
      <c r="IX1722" s="103">
        <f t="shared" si="465"/>
        <v>1.3624499999999999</v>
      </c>
      <c r="IY1722" s="112">
        <f t="shared" si="466"/>
        <v>513</v>
      </c>
      <c r="IZ1722" s="104">
        <f t="shared" ca="1" si="467"/>
        <v>1.376630909090909</v>
      </c>
      <c r="JA1722" s="102">
        <f t="shared" ca="1" si="468"/>
        <v>1.3741133333333333</v>
      </c>
      <c r="JB1722" s="102">
        <f t="shared" ca="1" si="469"/>
        <v>1.3571186274509801</v>
      </c>
      <c r="JC1722" s="103">
        <f t="shared" ca="1" si="470"/>
        <v>1.3342724378109447</v>
      </c>
      <c r="JD1722" s="104">
        <f t="shared" si="471"/>
        <v>1.9000000000000128E-3</v>
      </c>
      <c r="JE1722" s="102">
        <f t="shared" si="472"/>
        <v>1.5500000000001624E-3</v>
      </c>
      <c r="JF1722" s="66">
        <f t="shared" ca="1" si="477"/>
        <v>6.0066666666666419E-3</v>
      </c>
      <c r="JG1722" s="66">
        <f t="shared" ca="1" si="476"/>
        <v>2.0476190476187162E-5</v>
      </c>
      <c r="JH1722" s="66">
        <f t="shared" ca="1" si="473"/>
        <v>3.8558123513585188E-3</v>
      </c>
      <c r="JI1722" s="80">
        <f t="shared" ca="1" si="474"/>
        <v>4.5570170654878331E-3</v>
      </c>
      <c r="JJ1722" s="118">
        <f t="shared" ca="1" si="475"/>
        <v>8031.6446552671096</v>
      </c>
    </row>
    <row r="1723" spans="253:270" x14ac:dyDescent="0.3">
      <c r="IS1723" s="74">
        <v>1721</v>
      </c>
      <c r="IT1723" s="90" t="str">
        <f t="shared" si="461"/>
        <v>2007-07-29</v>
      </c>
      <c r="IU1723" s="101">
        <f t="shared" si="462"/>
        <v>1.3624499999999999</v>
      </c>
      <c r="IV1723" s="102">
        <f t="shared" si="463"/>
        <v>1.3705700000000001</v>
      </c>
      <c r="IW1723" s="102">
        <f t="shared" si="464"/>
        <v>1.3614299999999999</v>
      </c>
      <c r="IX1723" s="103">
        <f t="shared" si="465"/>
        <v>1.3697299999999999</v>
      </c>
      <c r="IY1723" s="112">
        <f t="shared" si="466"/>
        <v>21529</v>
      </c>
      <c r="IZ1723" s="104">
        <f t="shared" ca="1" si="467"/>
        <v>1.3758600000000001</v>
      </c>
      <c r="JA1723" s="102">
        <f t="shared" ca="1" si="468"/>
        <v>1.3745809523809522</v>
      </c>
      <c r="JB1723" s="102">
        <f t="shared" ca="1" si="469"/>
        <v>1.3575919607843137</v>
      </c>
      <c r="JC1723" s="103">
        <f t="shared" ca="1" si="470"/>
        <v>1.3345753233830844</v>
      </c>
      <c r="JD1723" s="104">
        <f t="shared" si="471"/>
        <v>9.140000000000148E-3</v>
      </c>
      <c r="JE1723" s="102">
        <f t="shared" si="472"/>
        <v>-7.2799999999999532E-3</v>
      </c>
      <c r="JF1723" s="66">
        <f t="shared" ca="1" si="477"/>
        <v>6.0652380952380836E-3</v>
      </c>
      <c r="JG1723" s="66">
        <f t="shared" ca="1" si="476"/>
        <v>-3.9619047619048118E-4</v>
      </c>
      <c r="JH1723" s="66">
        <f t="shared" ca="1" si="473"/>
        <v>3.8934384595815607E-3</v>
      </c>
      <c r="JI1723" s="80">
        <f t="shared" ca="1" si="474"/>
        <v>4.79903013633307E-3</v>
      </c>
      <c r="JJ1723" s="118">
        <f t="shared" ca="1" si="475"/>
        <v>8172.4817428205188</v>
      </c>
    </row>
    <row r="1724" spans="253:270" x14ac:dyDescent="0.3">
      <c r="IS1724" s="74">
        <v>1722</v>
      </c>
      <c r="IT1724" s="90" t="str">
        <f t="shared" si="461"/>
        <v>2007-07-30</v>
      </c>
      <c r="IU1724" s="101">
        <f t="shared" si="462"/>
        <v>1.36981</v>
      </c>
      <c r="IV1724" s="102">
        <f t="shared" si="463"/>
        <v>1.37276</v>
      </c>
      <c r="IW1724" s="102">
        <f t="shared" si="464"/>
        <v>1.3680000000000001</v>
      </c>
      <c r="IX1724" s="103">
        <f t="shared" si="465"/>
        <v>1.36846</v>
      </c>
      <c r="IY1724" s="112">
        <f t="shared" si="466"/>
        <v>19218</v>
      </c>
      <c r="IZ1724" s="104">
        <f t="shared" ca="1" si="467"/>
        <v>1.3747754545454545</v>
      </c>
      <c r="JA1724" s="102">
        <f t="shared" ca="1" si="468"/>
        <v>1.374827619047619</v>
      </c>
      <c r="JB1724" s="102">
        <f t="shared" ca="1" si="469"/>
        <v>1.3580598039215686</v>
      </c>
      <c r="JC1724" s="103">
        <f t="shared" ca="1" si="470"/>
        <v>1.3348673134328355</v>
      </c>
      <c r="JD1724" s="104">
        <f t="shared" si="471"/>
        <v>4.7599999999998754E-3</v>
      </c>
      <c r="JE1724" s="102">
        <f t="shared" si="472"/>
        <v>1.3499999999999623E-3</v>
      </c>
      <c r="JF1724" s="66">
        <f t="shared" ca="1" si="477"/>
        <v>5.9466666666666505E-3</v>
      </c>
      <c r="JG1724" s="66">
        <f t="shared" ca="1" si="476"/>
        <v>-1.714285714285737E-4</v>
      </c>
      <c r="JH1724" s="66">
        <f t="shared" ca="1" si="473"/>
        <v>3.8934674634429635E-3</v>
      </c>
      <c r="JI1724" s="80">
        <f t="shared" ca="1" si="474"/>
        <v>4.7648977260940162E-3</v>
      </c>
      <c r="JJ1724" s="118">
        <f t="shared" ca="1" si="475"/>
        <v>8238.906205335601</v>
      </c>
    </row>
    <row r="1725" spans="253:270" x14ac:dyDescent="0.3">
      <c r="IS1725" s="74">
        <v>1723</v>
      </c>
      <c r="IT1725" s="90" t="str">
        <f t="shared" si="461"/>
        <v>2007-07-31</v>
      </c>
      <c r="IU1725" s="101">
        <f t="shared" si="462"/>
        <v>1.3683099999999999</v>
      </c>
      <c r="IV1725" s="102">
        <f t="shared" si="463"/>
        <v>1.3709899999999999</v>
      </c>
      <c r="IW1725" s="102">
        <f t="shared" si="464"/>
        <v>1.3638300000000001</v>
      </c>
      <c r="IX1725" s="103">
        <f t="shared" si="465"/>
        <v>1.3668199999999999</v>
      </c>
      <c r="IY1725" s="112">
        <f t="shared" si="466"/>
        <v>23621</v>
      </c>
      <c r="IZ1725" s="104">
        <f t="shared" ca="1" si="467"/>
        <v>1.3735318181818184</v>
      </c>
      <c r="JA1725" s="102">
        <f t="shared" ca="1" si="468"/>
        <v>1.3749738095238095</v>
      </c>
      <c r="JB1725" s="102">
        <f t="shared" ca="1" si="469"/>
        <v>1.3584096078431374</v>
      </c>
      <c r="JC1725" s="103">
        <f t="shared" ca="1" si="470"/>
        <v>1.3351015920398008</v>
      </c>
      <c r="JD1725" s="104">
        <f t="shared" si="471"/>
        <v>7.1599999999998332E-3</v>
      </c>
      <c r="JE1725" s="102">
        <f t="shared" si="472"/>
        <v>1.4899999999999913E-3</v>
      </c>
      <c r="JF1725" s="66">
        <f t="shared" ca="1" si="477"/>
        <v>6.2552380952380707E-3</v>
      </c>
      <c r="JG1725" s="66">
        <f t="shared" ca="1" si="476"/>
        <v>-1.0190476190476337E-4</v>
      </c>
      <c r="JH1725" s="66">
        <f t="shared" ca="1" si="473"/>
        <v>3.7166019029774388E-3</v>
      </c>
      <c r="JI1725" s="80">
        <f t="shared" ca="1" si="474"/>
        <v>4.7779629242194095E-3</v>
      </c>
      <c r="JJ1725" s="118">
        <f t="shared" ca="1" si="475"/>
        <v>7854.1343472512108</v>
      </c>
    </row>
    <row r="1726" spans="253:270" x14ac:dyDescent="0.3">
      <c r="IS1726" s="74">
        <v>1724</v>
      </c>
      <c r="IT1726" s="90" t="str">
        <f t="shared" si="461"/>
        <v>2007-08-01</v>
      </c>
      <c r="IU1726" s="101">
        <f t="shared" si="462"/>
        <v>1.3668199999999999</v>
      </c>
      <c r="IV1726" s="102">
        <f t="shared" si="463"/>
        <v>1.3705799999999999</v>
      </c>
      <c r="IW1726" s="102">
        <f t="shared" si="464"/>
        <v>1.36524</v>
      </c>
      <c r="IX1726" s="103">
        <f t="shared" si="465"/>
        <v>1.37036</v>
      </c>
      <c r="IY1726" s="112">
        <f t="shared" si="466"/>
        <v>28713</v>
      </c>
      <c r="IZ1726" s="104">
        <f t="shared" ca="1" si="467"/>
        <v>1.3723627272727272</v>
      </c>
      <c r="JA1726" s="102">
        <f t="shared" ca="1" si="468"/>
        <v>1.3753371428571428</v>
      </c>
      <c r="JB1726" s="102">
        <f t="shared" ca="1" si="469"/>
        <v>1.3587600000000002</v>
      </c>
      <c r="JC1726" s="103">
        <f t="shared" ca="1" si="470"/>
        <v>1.3353650746268655</v>
      </c>
      <c r="JD1726" s="104">
        <f t="shared" si="471"/>
        <v>5.3399999999999004E-3</v>
      </c>
      <c r="JE1726" s="102">
        <f t="shared" si="472"/>
        <v>-3.5400000000000986E-3</v>
      </c>
      <c r="JF1726" s="66">
        <f t="shared" ca="1" si="477"/>
        <v>6.3776190476190209E-3</v>
      </c>
      <c r="JG1726" s="66">
        <f t="shared" ca="1" si="476"/>
        <v>-3.2380952380953046E-4</v>
      </c>
      <c r="JH1726" s="66">
        <f t="shared" ca="1" si="473"/>
        <v>3.6413758581873507E-3</v>
      </c>
      <c r="JI1726" s="80">
        <f t="shared" ca="1" si="474"/>
        <v>4.8240513266147944E-3</v>
      </c>
      <c r="JJ1726" s="118">
        <f t="shared" ca="1" si="475"/>
        <v>8256.0853832113007</v>
      </c>
    </row>
    <row r="1727" spans="253:270" x14ac:dyDescent="0.3">
      <c r="IS1727" s="74">
        <v>1725</v>
      </c>
      <c r="IT1727" s="90" t="str">
        <f t="shared" si="461"/>
        <v>2007-08-02</v>
      </c>
      <c r="IU1727" s="101">
        <f t="shared" si="462"/>
        <v>1.3704099999999999</v>
      </c>
      <c r="IV1727" s="102">
        <f t="shared" si="463"/>
        <v>1.38195</v>
      </c>
      <c r="IW1727" s="102">
        <f t="shared" si="464"/>
        <v>1.3683799999999999</v>
      </c>
      <c r="IX1727" s="103">
        <f t="shared" si="465"/>
        <v>1.37785</v>
      </c>
      <c r="IY1727" s="112">
        <f t="shared" si="466"/>
        <v>29145</v>
      </c>
      <c r="IZ1727" s="104">
        <f t="shared" ca="1" si="467"/>
        <v>1.3717990909090911</v>
      </c>
      <c r="JA1727" s="102">
        <f t="shared" ca="1" si="468"/>
        <v>1.3754833333333334</v>
      </c>
      <c r="JB1727" s="102">
        <f t="shared" ca="1" si="469"/>
        <v>1.3592966666666668</v>
      </c>
      <c r="JC1727" s="103">
        <f t="shared" ca="1" si="470"/>
        <v>1.3356644278606964</v>
      </c>
      <c r="JD1727" s="104">
        <f t="shared" si="471"/>
        <v>1.3570000000000082E-2</v>
      </c>
      <c r="JE1727" s="102">
        <f t="shared" si="472"/>
        <v>-7.4400000000001132E-3</v>
      </c>
      <c r="JF1727" s="66">
        <f t="shared" ca="1" si="477"/>
        <v>6.2909523809523572E-3</v>
      </c>
      <c r="JG1727" s="66">
        <f t="shared" ca="1" si="476"/>
        <v>-1.0428571428573135E-4</v>
      </c>
      <c r="JH1727" s="66">
        <f t="shared" ca="1" si="473"/>
        <v>3.4420479850033898E-3</v>
      </c>
      <c r="JI1727" s="80">
        <f t="shared" ca="1" si="474"/>
        <v>4.3688590331688185E-3</v>
      </c>
      <c r="JJ1727" s="118">
        <f t="shared" ca="1" si="475"/>
        <v>8707.3958172560033</v>
      </c>
    </row>
    <row r="1728" spans="253:270" x14ac:dyDescent="0.3">
      <c r="IS1728" s="74">
        <v>1726</v>
      </c>
      <c r="IT1728" s="90" t="str">
        <f t="shared" si="461"/>
        <v>2007-08-04</v>
      </c>
      <c r="IU1728" s="101">
        <f t="shared" si="462"/>
        <v>1.37785</v>
      </c>
      <c r="IV1728" s="102">
        <f t="shared" si="463"/>
        <v>1.38195</v>
      </c>
      <c r="IW1728" s="102">
        <f t="shared" si="464"/>
        <v>1.3773500000000001</v>
      </c>
      <c r="IX1728" s="103">
        <f t="shared" si="465"/>
        <v>1.3813500000000001</v>
      </c>
      <c r="IY1728" s="112">
        <f t="shared" si="466"/>
        <v>1676</v>
      </c>
      <c r="IZ1728" s="104">
        <f t="shared" ca="1" si="467"/>
        <v>1.371849090909091</v>
      </c>
      <c r="JA1728" s="102">
        <f t="shared" ca="1" si="468"/>
        <v>1.3758042857142858</v>
      </c>
      <c r="JB1728" s="102">
        <f t="shared" ca="1" si="469"/>
        <v>1.3600396078431374</v>
      </c>
      <c r="JC1728" s="103">
        <f t="shared" ca="1" si="470"/>
        <v>1.3360029850746267</v>
      </c>
      <c r="JD1728" s="104">
        <f t="shared" si="471"/>
        <v>4.5999999999999375E-3</v>
      </c>
      <c r="JE1728" s="102">
        <f t="shared" si="472"/>
        <v>-3.5000000000000586E-3</v>
      </c>
      <c r="JF1728" s="66">
        <f t="shared" ca="1" si="477"/>
        <v>6.2542857142856827E-3</v>
      </c>
      <c r="JG1728" s="66">
        <f t="shared" ca="1" si="476"/>
        <v>-2.800000000000157E-4</v>
      </c>
      <c r="JH1728" s="66">
        <f t="shared" ca="1" si="473"/>
        <v>3.455737219160523E-3</v>
      </c>
      <c r="JI1728" s="80">
        <f t="shared" ca="1" si="474"/>
        <v>4.4273038124369966E-3</v>
      </c>
      <c r="JJ1728" s="118">
        <f t="shared" ca="1" si="475"/>
        <v>9255.3851684724632</v>
      </c>
    </row>
    <row r="1729" spans="253:270" x14ac:dyDescent="0.3">
      <c r="IS1729" s="74">
        <v>1727</v>
      </c>
      <c r="IT1729" s="90" t="str">
        <f t="shared" si="461"/>
        <v>2007-08-05</v>
      </c>
      <c r="IU1729" s="101">
        <f t="shared" si="462"/>
        <v>1.3812</v>
      </c>
      <c r="IV1729" s="102">
        <f t="shared" si="463"/>
        <v>1.3845499999999999</v>
      </c>
      <c r="IW1729" s="102">
        <f t="shared" si="464"/>
        <v>1.3781000000000001</v>
      </c>
      <c r="IX1729" s="103">
        <f t="shared" si="465"/>
        <v>1.3794</v>
      </c>
      <c r="IY1729" s="112">
        <f t="shared" si="466"/>
        <v>29117</v>
      </c>
      <c r="IZ1729" s="104">
        <f t="shared" ca="1" si="467"/>
        <v>1.3715772727272728</v>
      </c>
      <c r="JA1729" s="102">
        <f t="shared" ca="1" si="468"/>
        <v>1.3758238095238096</v>
      </c>
      <c r="JB1729" s="102">
        <f t="shared" ca="1" si="469"/>
        <v>1.3608545098039218</v>
      </c>
      <c r="JC1729" s="103">
        <f t="shared" ca="1" si="470"/>
        <v>1.3363341293532334</v>
      </c>
      <c r="JD1729" s="104">
        <f t="shared" si="471"/>
        <v>6.4499999999998447E-3</v>
      </c>
      <c r="JE1729" s="102">
        <f t="shared" si="472"/>
        <v>1.8000000000000238E-3</v>
      </c>
      <c r="JF1729" s="66">
        <f t="shared" ca="1" si="477"/>
        <v>6.2899999999999597E-3</v>
      </c>
      <c r="JG1729" s="66">
        <f t="shared" ca="1" si="476"/>
        <v>1.3809523809508542E-5</v>
      </c>
      <c r="JH1729" s="66">
        <f t="shared" ca="1" si="473"/>
        <v>3.4536991900335282E-3</v>
      </c>
      <c r="JI1729" s="80">
        <f t="shared" ca="1" si="474"/>
        <v>4.3501882566712976E-3</v>
      </c>
      <c r="JJ1729" s="118">
        <f t="shared" ca="1" si="475"/>
        <v>9673.2570030791103</v>
      </c>
    </row>
    <row r="1730" spans="253:270" x14ac:dyDescent="0.3">
      <c r="IS1730" s="74">
        <v>1728</v>
      </c>
      <c r="IT1730" s="90" t="str">
        <f t="shared" si="461"/>
        <v>2007-08-06</v>
      </c>
      <c r="IU1730" s="101">
        <f t="shared" si="462"/>
        <v>1.37941</v>
      </c>
      <c r="IV1730" s="102">
        <f t="shared" si="463"/>
        <v>1.3816900000000001</v>
      </c>
      <c r="IW1730" s="102">
        <f t="shared" si="464"/>
        <v>1.3736699999999999</v>
      </c>
      <c r="IX1730" s="103">
        <f t="shared" si="465"/>
        <v>1.3737600000000001</v>
      </c>
      <c r="IY1730" s="112">
        <f t="shared" si="466"/>
        <v>28988</v>
      </c>
      <c r="IZ1730" s="104">
        <f t="shared" ca="1" si="467"/>
        <v>1.3717209090909093</v>
      </c>
      <c r="JA1730" s="102">
        <f t="shared" ca="1" si="468"/>
        <v>1.3755814285714287</v>
      </c>
      <c r="JB1730" s="102">
        <f t="shared" ca="1" si="469"/>
        <v>1.3615605882352941</v>
      </c>
      <c r="JC1730" s="103">
        <f t="shared" ca="1" si="470"/>
        <v>1.3366273134328355</v>
      </c>
      <c r="JD1730" s="104">
        <f t="shared" si="471"/>
        <v>8.0200000000001381E-3</v>
      </c>
      <c r="JE1730" s="102">
        <f t="shared" si="472"/>
        <v>5.6499999999999329E-3</v>
      </c>
      <c r="JF1730" s="66">
        <f t="shared" ca="1" si="477"/>
        <v>6.4342857142856884E-3</v>
      </c>
      <c r="JG1730" s="66">
        <f t="shared" ca="1" si="476"/>
        <v>2.7619047619045637E-4</v>
      </c>
      <c r="JH1730" s="66">
        <f t="shared" ca="1" si="473"/>
        <v>3.4596622067817784E-3</v>
      </c>
      <c r="JI1730" s="80">
        <f t="shared" ca="1" si="474"/>
        <v>4.5130071024291644E-3</v>
      </c>
      <c r="JJ1730" s="118">
        <f t="shared" ca="1" si="475"/>
        <v>10022.674801738602</v>
      </c>
    </row>
    <row r="1731" spans="253:270" x14ac:dyDescent="0.3">
      <c r="IS1731" s="74">
        <v>1729</v>
      </c>
      <c r="IT1731" s="90" t="str">
        <f t="shared" ref="IT1731:IT1794" si="478">IF(INDEX(data_no_header,IS1731,1)="","",INDEX(data_no_header,IS1731,1))</f>
        <v>2007-08-07</v>
      </c>
      <c r="IU1731" s="101">
        <f t="shared" ref="IU1731:IU1794" si="479">IF($IT1731&lt;&gt;"",VLOOKUP($IT1731,data_no_header,CODE(open_col)-64),"")</f>
        <v>1.37374</v>
      </c>
      <c r="IV1731" s="102">
        <f t="shared" ref="IV1731:IV1794" si="480">IF($IT1731&lt;&gt;"",VLOOKUP($IT1731,data_no_header,CODE(high_col)-64),"")</f>
        <v>1.3826799999999999</v>
      </c>
      <c r="IW1731" s="102">
        <f t="shared" ref="IW1731:IW1794" si="481">IF($IT1731&lt;&gt;"",VLOOKUP($IT1731,data_no_header,CODE(low_col)-64),"")</f>
        <v>1.3722300000000001</v>
      </c>
      <c r="IX1731" s="103">
        <f t="shared" ref="IX1731:IX1794" si="482">IF($IT1731&lt;&gt;"",VLOOKUP($IT1731,data_no_header,CODE(close_col)-64),"")</f>
        <v>1.37984</v>
      </c>
      <c r="IY1731" s="112">
        <f t="shared" ref="IY1731:IY1794" si="483">IF($IT1731&lt;&gt;"",VLOOKUP($IT1731,data_no_header,CODE(volume_col)-64),"")</f>
        <v>17709</v>
      </c>
      <c r="IZ1731" s="104">
        <f t="shared" ref="IZ1731:IZ1794" ca="1" si="484">IF(IT1731&lt;&gt;"",IF($IS1731&gt;=IZ$1,AVERAGE(INDIRECT(CONCATENATE("IX",$IS1731+2,":IX",$IS1731+2-IZ$1))),""),"")</f>
        <v>1.3721854545454546</v>
      </c>
      <c r="JA1731" s="102">
        <f t="shared" ref="JA1731:JA1794" ca="1" si="485">IF(IU1731&lt;&gt;"",IF($IS1731&gt;=JA$1,AVERAGE(INDIRECT(CONCATENATE("IX",$IS1731+2,":IX",$IS1731+2-JA$1))),""),"")</f>
        <v>1.3756119047619049</v>
      </c>
      <c r="JB1731" s="102">
        <f t="shared" ref="JB1731:JB1794" ca="1" si="486">IF(IV1731&lt;&gt;"",IF($IS1731&gt;=JB$1,AVERAGE(INDIRECT(CONCATENATE("IX",$IS1731+2,":IX",$IS1731+2-JB$1))),""),"")</f>
        <v>1.3624241176470593</v>
      </c>
      <c r="JC1731" s="103">
        <f t="shared" ref="JC1731:JC1794" ca="1" si="487">IF(IW1731&lt;&gt;"",IF($IS1731&gt;=JC$1,AVERAGE(INDIRECT(CONCATENATE("IX",$IS1731+2,":IX",$IS1731+2-JC$1))),""),"")</f>
        <v>1.3369753731343279</v>
      </c>
      <c r="JD1731" s="104">
        <f t="shared" si="471"/>
        <v>1.0449999999999848E-2</v>
      </c>
      <c r="JE1731" s="102">
        <f t="shared" si="472"/>
        <v>-6.0999999999999943E-3</v>
      </c>
      <c r="JF1731" s="66">
        <f t="shared" ca="1" si="477"/>
        <v>6.8985714285713885E-3</v>
      </c>
      <c r="JG1731" s="66">
        <f t="shared" ca="1" si="476"/>
        <v>-1.9047619047638098E-5</v>
      </c>
      <c r="JH1731" s="66">
        <f t="shared" ca="1" si="473"/>
        <v>3.3099536548536635E-3</v>
      </c>
      <c r="JI1731" s="80">
        <f t="shared" ca="1" si="474"/>
        <v>4.7132345629462974E-3</v>
      </c>
      <c r="JJ1731" s="118">
        <f t="shared" ca="1" si="475"/>
        <v>9271.9261311448063</v>
      </c>
    </row>
    <row r="1732" spans="253:270" x14ac:dyDescent="0.3">
      <c r="IS1732" s="74">
        <v>1730</v>
      </c>
      <c r="IT1732" s="90" t="str">
        <f t="shared" si="478"/>
        <v>2007-08-08</v>
      </c>
      <c r="IU1732" s="101">
        <f t="shared" si="479"/>
        <v>1.3797900000000001</v>
      </c>
      <c r="IV1732" s="102">
        <f t="shared" si="480"/>
        <v>1.3817900000000001</v>
      </c>
      <c r="IW1732" s="102">
        <f t="shared" si="481"/>
        <v>1.36554</v>
      </c>
      <c r="IX1732" s="103">
        <f t="shared" si="482"/>
        <v>1.3678900000000001</v>
      </c>
      <c r="IY1732" s="112">
        <f t="shared" si="483"/>
        <v>18419</v>
      </c>
      <c r="IZ1732" s="104">
        <f t="shared" ca="1" si="484"/>
        <v>1.3725372727272727</v>
      </c>
      <c r="JA1732" s="102">
        <f t="shared" ca="1" si="485"/>
        <v>1.3751619047619048</v>
      </c>
      <c r="JB1732" s="102">
        <f t="shared" ca="1" si="486"/>
        <v>1.3631615686274514</v>
      </c>
      <c r="JC1732" s="103">
        <f t="shared" ca="1" si="487"/>
        <v>1.3372560696517408</v>
      </c>
      <c r="JD1732" s="104">
        <f t="shared" ref="JD1732:JD1795" si="488">IF(IV1732&lt;&gt;"",IV1732-IW1732,"")</f>
        <v>1.6250000000000098E-2</v>
      </c>
      <c r="JE1732" s="102">
        <f t="shared" ref="JE1732:JE1795" si="489">IF(IU1732&lt;&gt;"",IU1732-IX1732,"")</f>
        <v>1.1900000000000022E-2</v>
      </c>
      <c r="JF1732" s="66">
        <f t="shared" ca="1" si="477"/>
        <v>7.4628571428571096E-3</v>
      </c>
      <c r="JG1732" s="66">
        <f t="shared" ca="1" si="476"/>
        <v>4.5904761904760232E-4</v>
      </c>
      <c r="JH1732" s="66">
        <f t="shared" ref="JH1732:JH1795" ca="1" si="490">IF(IT1732&lt;&gt;"",IF($IS1732&gt;=JH$1,_xlfn.STDEV.P(INDIRECT(CONCATENATE("JD",$IS1732+2,":JD",$IS1732+2-JH$1))),""),"")</f>
        <v>3.8084569339415413E-3</v>
      </c>
      <c r="JI1732" s="80">
        <f t="shared" ref="JI1732:JI1795" ca="1" si="491">IF(IU1732&lt;&gt;"",IF($IS1732&gt;=JI$1,_xlfn.STDEV.P(INDIRECT(CONCATENATE("JE",$IS1732+2,":JE",$IS1732+2-JI$1))),""),"")</f>
        <v>5.3462892380398003E-3</v>
      </c>
      <c r="JJ1732" s="118">
        <f t="shared" ref="JJ1732:JJ1795" ca="1" si="492">IF(IU1732&lt;&gt;"",IF($IS1732&gt;=JJ$1,_xlfn.STDEV.P(INDIRECT(CONCATENATE("IY",$IS1732+2,":IY",$IS1732+2-JJ$1))),""),"")</f>
        <v>9168.3159622019157</v>
      </c>
    </row>
    <row r="1733" spans="253:270" x14ac:dyDescent="0.3">
      <c r="IS1733" s="74">
        <v>1731</v>
      </c>
      <c r="IT1733" s="90" t="str">
        <f t="shared" si="478"/>
        <v>2007-08-09</v>
      </c>
      <c r="IU1733" s="101">
        <f t="shared" si="479"/>
        <v>1.3680399999999999</v>
      </c>
      <c r="IV1733" s="102">
        <f t="shared" si="480"/>
        <v>1.3708</v>
      </c>
      <c r="IW1733" s="102">
        <f t="shared" si="481"/>
        <v>1.36425</v>
      </c>
      <c r="IX1733" s="103">
        <f t="shared" si="482"/>
        <v>1.3698900000000001</v>
      </c>
      <c r="IY1733" s="112">
        <f t="shared" si="483"/>
        <v>21656</v>
      </c>
      <c r="IZ1733" s="104">
        <f t="shared" ca="1" si="484"/>
        <v>1.3732136363636362</v>
      </c>
      <c r="JA1733" s="102">
        <f t="shared" ca="1" si="485"/>
        <v>1.3747657142857146</v>
      </c>
      <c r="JB1733" s="102">
        <f t="shared" ca="1" si="486"/>
        <v>1.3639209803921568</v>
      </c>
      <c r="JC1733" s="103">
        <f t="shared" ca="1" si="487"/>
        <v>1.3375296019900493</v>
      </c>
      <c r="JD1733" s="104">
        <f t="shared" si="488"/>
        <v>6.5500000000000558E-3</v>
      </c>
      <c r="JE1733" s="102">
        <f t="shared" si="489"/>
        <v>-1.8500000000001293E-3</v>
      </c>
      <c r="JF1733" s="66">
        <f t="shared" ca="1" si="477"/>
        <v>7.5752380952380689E-3</v>
      </c>
      <c r="JG1733" s="66">
        <f t="shared" ca="1" si="476"/>
        <v>4.1380952380949622E-4</v>
      </c>
      <c r="JH1733" s="66">
        <f t="shared" ca="1" si="490"/>
        <v>3.7445053320039733E-3</v>
      </c>
      <c r="JI1733" s="80">
        <f t="shared" ca="1" si="491"/>
        <v>5.3615948908177329E-3</v>
      </c>
      <c r="JJ1733" s="118">
        <f t="shared" ca="1" si="492"/>
        <v>9016.1805034475819</v>
      </c>
    </row>
    <row r="1734" spans="253:270" x14ac:dyDescent="0.3">
      <c r="IS1734" s="74">
        <v>1732</v>
      </c>
      <c r="IT1734" s="90" t="str">
        <f t="shared" si="478"/>
        <v>2007-08-10</v>
      </c>
      <c r="IU1734" s="101">
        <f t="shared" si="479"/>
        <v>1.36982</v>
      </c>
      <c r="IV1734" s="102">
        <f t="shared" si="480"/>
        <v>1.3698900000000001</v>
      </c>
      <c r="IW1734" s="102">
        <f t="shared" si="481"/>
        <v>1.36982</v>
      </c>
      <c r="IX1734" s="103">
        <f t="shared" si="482"/>
        <v>1.3698900000000001</v>
      </c>
      <c r="IY1734" s="112">
        <f t="shared" si="483"/>
        <v>2</v>
      </c>
      <c r="IZ1734" s="104">
        <f t="shared" ca="1" si="484"/>
        <v>1.3732281818181817</v>
      </c>
      <c r="JA1734" s="102">
        <f t="shared" ca="1" si="485"/>
        <v>1.3742657142857144</v>
      </c>
      <c r="JB1734" s="102">
        <f t="shared" ca="1" si="486"/>
        <v>1.3646796078431371</v>
      </c>
      <c r="JC1734" s="103">
        <f t="shared" ca="1" si="487"/>
        <v>1.3377764676616908</v>
      </c>
      <c r="JD1734" s="104">
        <f t="shared" si="488"/>
        <v>7.0000000000014495E-5</v>
      </c>
      <c r="JE1734" s="102">
        <f t="shared" si="489"/>
        <v>-7.0000000000014495E-5</v>
      </c>
      <c r="JF1734" s="66">
        <f t="shared" ca="1" si="477"/>
        <v>7.1957142857142576E-3</v>
      </c>
      <c r="JG1734" s="66">
        <f t="shared" ca="1" si="476"/>
        <v>5.1285714285711917E-4</v>
      </c>
      <c r="JH1734" s="66">
        <f t="shared" ca="1" si="490"/>
        <v>4.0680843408270051E-3</v>
      </c>
      <c r="JI1734" s="80">
        <f t="shared" ca="1" si="491"/>
        <v>5.3324506497456643E-3</v>
      </c>
      <c r="JJ1734" s="118">
        <f t="shared" ca="1" si="492"/>
        <v>9851.244818149642</v>
      </c>
    </row>
    <row r="1735" spans="253:270" x14ac:dyDescent="0.3">
      <c r="IS1735" s="74">
        <v>1733</v>
      </c>
      <c r="IT1735" s="90" t="str">
        <f t="shared" si="478"/>
        <v>2007-08-11</v>
      </c>
      <c r="IU1735" s="101">
        <f t="shared" si="479"/>
        <v>1.3700300000000001</v>
      </c>
      <c r="IV1735" s="102">
        <f t="shared" si="480"/>
        <v>1.3706799999999999</v>
      </c>
      <c r="IW1735" s="102">
        <f t="shared" si="481"/>
        <v>1.3693299999999999</v>
      </c>
      <c r="IX1735" s="103">
        <f t="shared" si="482"/>
        <v>1.3693299999999999</v>
      </c>
      <c r="IY1735" s="112">
        <f t="shared" si="483"/>
        <v>244</v>
      </c>
      <c r="IZ1735" s="104">
        <f t="shared" ca="1" si="484"/>
        <v>1.3733072727272726</v>
      </c>
      <c r="JA1735" s="102">
        <f t="shared" ca="1" si="485"/>
        <v>1.3737338095238099</v>
      </c>
      <c r="JB1735" s="102">
        <f t="shared" ca="1" si="486"/>
        <v>1.3652670588235292</v>
      </c>
      <c r="JC1735" s="103">
        <f t="shared" ca="1" si="487"/>
        <v>1.3380205472636806</v>
      </c>
      <c r="JD1735" s="104">
        <f t="shared" si="488"/>
        <v>1.3499999999999623E-3</v>
      </c>
      <c r="JE1735" s="102">
        <f t="shared" si="489"/>
        <v>7.0000000000014495E-4</v>
      </c>
      <c r="JF1735" s="66">
        <f t="shared" ca="1" si="477"/>
        <v>7.0509523809523566E-3</v>
      </c>
      <c r="JG1735" s="66">
        <f t="shared" ca="1" si="476"/>
        <v>5.4904761904761036E-4</v>
      </c>
      <c r="JH1735" s="66">
        <f t="shared" ca="1" si="490"/>
        <v>4.2167228357959637E-3</v>
      </c>
      <c r="JI1735" s="80">
        <f t="shared" ca="1" si="491"/>
        <v>5.3310187579610514E-3</v>
      </c>
      <c r="JJ1735" s="118">
        <f t="shared" ca="1" si="492"/>
        <v>10559.321032035932</v>
      </c>
    </row>
    <row r="1736" spans="253:270" x14ac:dyDescent="0.3">
      <c r="IS1736" s="74">
        <v>1734</v>
      </c>
      <c r="IT1736" s="90" t="str">
        <f t="shared" si="478"/>
        <v>2007-08-12</v>
      </c>
      <c r="IU1736" s="101">
        <f t="shared" si="479"/>
        <v>1.3693299999999999</v>
      </c>
      <c r="IV1736" s="102">
        <f t="shared" si="480"/>
        <v>1.37097</v>
      </c>
      <c r="IW1736" s="102">
        <f t="shared" si="481"/>
        <v>1.3604799999999999</v>
      </c>
      <c r="IX1736" s="103">
        <f t="shared" si="482"/>
        <v>1.36137</v>
      </c>
      <c r="IY1736" s="112">
        <f t="shared" si="483"/>
        <v>17811</v>
      </c>
      <c r="IZ1736" s="104">
        <f t="shared" ca="1" si="484"/>
        <v>1.3728118181818181</v>
      </c>
      <c r="JA1736" s="102">
        <f t="shared" ca="1" si="485"/>
        <v>1.3726933333333338</v>
      </c>
      <c r="JB1736" s="102">
        <f t="shared" ca="1" si="486"/>
        <v>1.3657184313725486</v>
      </c>
      <c r="JC1736" s="103">
        <f t="shared" ca="1" si="487"/>
        <v>1.338224626865671</v>
      </c>
      <c r="JD1736" s="104">
        <f t="shared" si="488"/>
        <v>1.049000000000011E-2</v>
      </c>
      <c r="JE1736" s="102">
        <f t="shared" si="489"/>
        <v>7.9599999999999671E-3</v>
      </c>
      <c r="JF1736" s="66">
        <f t="shared" ca="1" si="477"/>
        <v>7.2461904761904512E-3</v>
      </c>
      <c r="JG1736" s="66">
        <f t="shared" ca="1" si="476"/>
        <v>1.059999999999987E-3</v>
      </c>
      <c r="JH1736" s="66">
        <f t="shared" ca="1" si="490"/>
        <v>4.2760991081553209E-3</v>
      </c>
      <c r="JI1736" s="80">
        <f t="shared" ca="1" si="491"/>
        <v>5.4999506491292555E-3</v>
      </c>
      <c r="JJ1736" s="118">
        <f t="shared" ca="1" si="492"/>
        <v>10556.243250757392</v>
      </c>
    </row>
    <row r="1737" spans="253:270" x14ac:dyDescent="0.3">
      <c r="IS1737" s="74">
        <v>1735</v>
      </c>
      <c r="IT1737" s="90" t="str">
        <f t="shared" si="478"/>
        <v>2007-08-13</v>
      </c>
      <c r="IU1737" s="101">
        <f t="shared" si="479"/>
        <v>1.3612299999999999</v>
      </c>
      <c r="IV1737" s="102">
        <f t="shared" si="480"/>
        <v>1.36267</v>
      </c>
      <c r="IW1737" s="102">
        <f t="shared" si="481"/>
        <v>1.3532299999999999</v>
      </c>
      <c r="IX1737" s="103">
        <f t="shared" si="482"/>
        <v>1.35337</v>
      </c>
      <c r="IY1737" s="112">
        <f t="shared" si="483"/>
        <v>31159</v>
      </c>
      <c r="IZ1737" s="104">
        <f t="shared" ca="1" si="484"/>
        <v>1.3712672727272728</v>
      </c>
      <c r="JA1737" s="102">
        <f t="shared" ca="1" si="485"/>
        <v>1.3712323809523814</v>
      </c>
      <c r="JB1737" s="102">
        <f t="shared" ca="1" si="486"/>
        <v>1.3659515686274508</v>
      </c>
      <c r="JC1737" s="103">
        <f t="shared" ca="1" si="487"/>
        <v>1.3383537810945263</v>
      </c>
      <c r="JD1737" s="104">
        <f t="shared" si="488"/>
        <v>9.440000000000115E-3</v>
      </c>
      <c r="JE1737" s="102">
        <f t="shared" si="489"/>
        <v>7.8599999999999781E-3</v>
      </c>
      <c r="JF1737" s="66">
        <f t="shared" ca="1" si="477"/>
        <v>7.6195238095237983E-3</v>
      </c>
      <c r="JG1737" s="66">
        <f t="shared" ca="1" si="476"/>
        <v>1.4485714285714128E-3</v>
      </c>
      <c r="JH1737" s="66">
        <f t="shared" ca="1" si="490"/>
        <v>4.1056981033802285E-3</v>
      </c>
      <c r="JI1737" s="80">
        <f t="shared" ca="1" si="491"/>
        <v>5.6755878954680853E-3</v>
      </c>
      <c r="JJ1737" s="118">
        <f t="shared" ca="1" si="492"/>
        <v>10241.491605196956</v>
      </c>
    </row>
    <row r="1738" spans="253:270" x14ac:dyDescent="0.3">
      <c r="IS1738" s="74">
        <v>1736</v>
      </c>
      <c r="IT1738" s="90" t="str">
        <f t="shared" si="478"/>
        <v>2007-08-14</v>
      </c>
      <c r="IU1738" s="101">
        <f t="shared" si="479"/>
        <v>1.3533900000000001</v>
      </c>
      <c r="IV1738" s="102">
        <f t="shared" si="480"/>
        <v>1.35405</v>
      </c>
      <c r="IW1738" s="102">
        <f t="shared" si="481"/>
        <v>1.3440700000000001</v>
      </c>
      <c r="IX1738" s="103">
        <f t="shared" si="482"/>
        <v>1.3443099999999999</v>
      </c>
      <c r="IY1738" s="112">
        <f t="shared" si="483"/>
        <v>33774</v>
      </c>
      <c r="IZ1738" s="104">
        <f t="shared" ca="1" si="484"/>
        <v>1.3682181818181816</v>
      </c>
      <c r="JA1738" s="102">
        <f t="shared" ca="1" si="485"/>
        <v>1.3694947619047624</v>
      </c>
      <c r="JB1738" s="102">
        <f t="shared" ca="1" si="486"/>
        <v>1.3659817647058821</v>
      </c>
      <c r="JC1738" s="103">
        <f t="shared" ca="1" si="487"/>
        <v>1.3384898507462677</v>
      </c>
      <c r="JD1738" s="104">
        <f t="shared" si="488"/>
        <v>9.9799999999998779E-3</v>
      </c>
      <c r="JE1738" s="102">
        <f t="shared" si="489"/>
        <v>9.080000000000199E-3</v>
      </c>
      <c r="JF1738" s="66">
        <f t="shared" ca="1" si="477"/>
        <v>7.8371428571428446E-3</v>
      </c>
      <c r="JG1738" s="66">
        <f t="shared" ca="1" si="476"/>
        <v>1.726190476190471E-3</v>
      </c>
      <c r="JH1738" s="66">
        <f t="shared" ca="1" si="490"/>
        <v>4.103930917984857E-3</v>
      </c>
      <c r="JI1738" s="80">
        <f t="shared" ca="1" si="491"/>
        <v>5.8952494807183202E-3</v>
      </c>
      <c r="JJ1738" s="118">
        <f t="shared" ca="1" si="492"/>
        <v>10675.479969773443</v>
      </c>
    </row>
    <row r="1739" spans="253:270" x14ac:dyDescent="0.3">
      <c r="IS1739" s="74">
        <v>1737</v>
      </c>
      <c r="IT1739" s="90" t="str">
        <f t="shared" si="478"/>
        <v>2007-08-15</v>
      </c>
      <c r="IU1739" s="101">
        <f t="shared" si="479"/>
        <v>1.34426</v>
      </c>
      <c r="IV1739" s="102">
        <f t="shared" si="480"/>
        <v>1.3447499999999999</v>
      </c>
      <c r="IW1739" s="102">
        <f t="shared" si="481"/>
        <v>1.3361799999999999</v>
      </c>
      <c r="IX1739" s="103">
        <f t="shared" si="482"/>
        <v>1.3427100000000001</v>
      </c>
      <c r="IY1739" s="112">
        <f t="shared" si="483"/>
        <v>42816</v>
      </c>
      <c r="IZ1739" s="104">
        <f t="shared" ca="1" si="484"/>
        <v>1.3647054545454547</v>
      </c>
      <c r="JA1739" s="102">
        <f t="shared" ca="1" si="485"/>
        <v>1.3676052380952386</v>
      </c>
      <c r="JB1739" s="102">
        <f t="shared" ca="1" si="486"/>
        <v>1.3660243137254895</v>
      </c>
      <c r="JC1739" s="103">
        <f t="shared" ca="1" si="487"/>
        <v>1.3386599502487553</v>
      </c>
      <c r="JD1739" s="104">
        <f t="shared" si="488"/>
        <v>8.5699999999999665E-3</v>
      </c>
      <c r="JE1739" s="102">
        <f t="shared" si="489"/>
        <v>1.5499999999999403E-3</v>
      </c>
      <c r="JF1739" s="66">
        <f t="shared" ca="1" si="477"/>
        <v>7.9914285714285539E-3</v>
      </c>
      <c r="JG1739" s="66">
        <f t="shared" ca="1" si="476"/>
        <v>1.8766666666666641E-3</v>
      </c>
      <c r="JH1739" s="66">
        <f t="shared" ca="1" si="490"/>
        <v>4.0675174196534028E-3</v>
      </c>
      <c r="JI1739" s="80">
        <f t="shared" ca="1" si="491"/>
        <v>5.8483154541110333E-3</v>
      </c>
      <c r="JJ1739" s="118">
        <f t="shared" ca="1" si="492"/>
        <v>11695.114745161518</v>
      </c>
    </row>
    <row r="1740" spans="253:270" x14ac:dyDescent="0.3">
      <c r="IS1740" s="74">
        <v>1738</v>
      </c>
      <c r="IT1740" s="90" t="str">
        <f t="shared" si="478"/>
        <v>2007-08-16</v>
      </c>
      <c r="IU1740" s="101">
        <f t="shared" si="479"/>
        <v>1.3427100000000001</v>
      </c>
      <c r="IV1740" s="102">
        <f t="shared" si="480"/>
        <v>1.3548100000000001</v>
      </c>
      <c r="IW1740" s="102">
        <f t="shared" si="481"/>
        <v>1.3372900000000001</v>
      </c>
      <c r="IX1740" s="103">
        <f t="shared" si="482"/>
        <v>1.34795</v>
      </c>
      <c r="IY1740" s="112">
        <f t="shared" si="483"/>
        <v>32423</v>
      </c>
      <c r="IZ1740" s="104">
        <f t="shared" ca="1" si="484"/>
        <v>1.3618463636363636</v>
      </c>
      <c r="JA1740" s="102">
        <f t="shared" ca="1" si="485"/>
        <v>1.3664514285714291</v>
      </c>
      <c r="JB1740" s="102">
        <f t="shared" ca="1" si="486"/>
        <v>1.3661990196078424</v>
      </c>
      <c r="JC1740" s="103">
        <f t="shared" ca="1" si="487"/>
        <v>1.3388947761194026</v>
      </c>
      <c r="JD1740" s="104">
        <f t="shared" si="488"/>
        <v>1.751999999999998E-2</v>
      </c>
      <c r="JE1740" s="102">
        <f t="shared" si="489"/>
        <v>-5.2399999999999114E-3</v>
      </c>
      <c r="JF1740" s="66">
        <f t="shared" ca="1" si="477"/>
        <v>8.1766666666666463E-3</v>
      </c>
      <c r="JG1740" s="66">
        <f t="shared" ca="1" si="476"/>
        <v>1.1409523809523801E-3</v>
      </c>
      <c r="JH1740" s="66">
        <f t="shared" ca="1" si="490"/>
        <v>4.3954428059431797E-3</v>
      </c>
      <c r="JI1740" s="80">
        <f t="shared" ca="1" si="491"/>
        <v>5.7241941872171586E-3</v>
      </c>
      <c r="JJ1740" s="118">
        <f t="shared" ca="1" si="492"/>
        <v>11941.637842937713</v>
      </c>
    </row>
    <row r="1741" spans="253:270" x14ac:dyDescent="0.3">
      <c r="IS1741" s="74">
        <v>1739</v>
      </c>
      <c r="IT1741" s="90" t="str">
        <f t="shared" si="478"/>
        <v>2007-08-18</v>
      </c>
      <c r="IU1741" s="101">
        <f t="shared" si="479"/>
        <v>1.3486</v>
      </c>
      <c r="IV1741" s="102">
        <f t="shared" si="480"/>
        <v>1.34965</v>
      </c>
      <c r="IW1741" s="102">
        <f t="shared" si="481"/>
        <v>1.34815</v>
      </c>
      <c r="IX1741" s="103">
        <f t="shared" si="482"/>
        <v>1.3488</v>
      </c>
      <c r="IY1741" s="112">
        <f t="shared" si="483"/>
        <v>388</v>
      </c>
      <c r="IZ1741" s="104">
        <f t="shared" ca="1" si="484"/>
        <v>1.3595772727272726</v>
      </c>
      <c r="JA1741" s="102">
        <f t="shared" ca="1" si="485"/>
        <v>1.365216666666667</v>
      </c>
      <c r="JB1741" s="102">
        <f t="shared" ca="1" si="486"/>
        <v>1.366226470588235</v>
      </c>
      <c r="JC1741" s="103">
        <f t="shared" ca="1" si="487"/>
        <v>1.3391268159203975</v>
      </c>
      <c r="JD1741" s="104">
        <f t="shared" si="488"/>
        <v>1.5000000000000568E-3</v>
      </c>
      <c r="JE1741" s="102">
        <f t="shared" si="489"/>
        <v>-1.9999999999997797E-4</v>
      </c>
      <c r="JF1741" s="66">
        <f t="shared" ca="1" si="477"/>
        <v>7.8747619047618948E-3</v>
      </c>
      <c r="JG1741" s="66">
        <f t="shared" ca="1" si="476"/>
        <v>1.2542857142857158E-3</v>
      </c>
      <c r="JH1741" s="66">
        <f t="shared" ca="1" si="490"/>
        <v>4.6201871937417809E-3</v>
      </c>
      <c r="JI1741" s="80">
        <f t="shared" ca="1" si="491"/>
        <v>5.6727305690331973E-3</v>
      </c>
      <c r="JJ1741" s="118">
        <f t="shared" ca="1" si="492"/>
        <v>12769.443294261167</v>
      </c>
    </row>
    <row r="1742" spans="253:270" x14ac:dyDescent="0.3">
      <c r="IS1742" s="74">
        <v>1740</v>
      </c>
      <c r="IT1742" s="90" t="str">
        <f t="shared" si="478"/>
        <v>2007-08-19</v>
      </c>
      <c r="IU1742" s="101">
        <f t="shared" si="479"/>
        <v>1.3488</v>
      </c>
      <c r="IV1742" s="102">
        <f t="shared" si="480"/>
        <v>1.3508800000000001</v>
      </c>
      <c r="IW1742" s="102">
        <f t="shared" si="481"/>
        <v>1.34615</v>
      </c>
      <c r="IX1742" s="103">
        <f t="shared" si="482"/>
        <v>1.3475699999999999</v>
      </c>
      <c r="IY1742" s="112">
        <f t="shared" si="483"/>
        <v>19263</v>
      </c>
      <c r="IZ1742" s="104">
        <f t="shared" ca="1" si="484"/>
        <v>1.3566436363636365</v>
      </c>
      <c r="JA1742" s="102">
        <f t="shared" ca="1" si="485"/>
        <v>1.3644333333333338</v>
      </c>
      <c r="JB1742" s="102">
        <f t="shared" ca="1" si="486"/>
        <v>1.3662298039215681</v>
      </c>
      <c r="JC1742" s="103">
        <f t="shared" ca="1" si="487"/>
        <v>1.3393512437810942</v>
      </c>
      <c r="JD1742" s="104">
        <f t="shared" si="488"/>
        <v>4.730000000000123E-3</v>
      </c>
      <c r="JE1742" s="102">
        <f t="shared" si="489"/>
        <v>1.2300000000000644E-3</v>
      </c>
      <c r="JF1742" s="66">
        <f t="shared" ca="1" si="477"/>
        <v>7.5161904761904749E-3</v>
      </c>
      <c r="JG1742" s="66">
        <f t="shared" ca="1" si="476"/>
        <v>8.0476190476191131E-4</v>
      </c>
      <c r="JH1742" s="66">
        <f t="shared" ca="1" si="490"/>
        <v>4.5577140011303814E-3</v>
      </c>
      <c r="JI1742" s="80">
        <f t="shared" ca="1" si="491"/>
        <v>5.2684086501728041E-3</v>
      </c>
      <c r="JJ1742" s="118">
        <f t="shared" ca="1" si="492"/>
        <v>12410.997487324921</v>
      </c>
    </row>
    <row r="1743" spans="253:270" x14ac:dyDescent="0.3">
      <c r="IS1743" s="74">
        <v>1741</v>
      </c>
      <c r="IT1743" s="90" t="str">
        <f t="shared" si="478"/>
        <v>2007-08-20</v>
      </c>
      <c r="IU1743" s="101">
        <f t="shared" si="479"/>
        <v>1.34755</v>
      </c>
      <c r="IV1743" s="102">
        <f t="shared" si="480"/>
        <v>1.3520700000000001</v>
      </c>
      <c r="IW1743" s="102">
        <f t="shared" si="481"/>
        <v>1.3456900000000001</v>
      </c>
      <c r="IX1743" s="103">
        <f t="shared" si="482"/>
        <v>1.3467100000000001</v>
      </c>
      <c r="IY1743" s="112">
        <f t="shared" si="483"/>
        <v>18961</v>
      </c>
      <c r="IZ1743" s="104">
        <f t="shared" ca="1" si="484"/>
        <v>1.3547181818181819</v>
      </c>
      <c r="JA1743" s="102">
        <f t="shared" ca="1" si="485"/>
        <v>1.36368380952381</v>
      </c>
      <c r="JB1743" s="102">
        <f t="shared" ca="1" si="486"/>
        <v>1.3662380392156859</v>
      </c>
      <c r="JC1743" s="103">
        <f t="shared" ca="1" si="487"/>
        <v>1.3395827363184074</v>
      </c>
      <c r="JD1743" s="104">
        <f t="shared" si="488"/>
        <v>6.3800000000000523E-3</v>
      </c>
      <c r="JE1743" s="102">
        <f t="shared" si="489"/>
        <v>8.399999999999519E-4</v>
      </c>
      <c r="JF1743" s="66">
        <f t="shared" ca="1" si="477"/>
        <v>7.7295238095238103E-3</v>
      </c>
      <c r="JG1743" s="66">
        <f t="shared" ca="1" si="476"/>
        <v>7.7095238095237749E-4</v>
      </c>
      <c r="JH1743" s="66">
        <f t="shared" ca="1" si="490"/>
        <v>4.3916668667467107E-3</v>
      </c>
      <c r="JI1743" s="80">
        <f t="shared" ca="1" si="491"/>
        <v>5.2657952004394092E-3</v>
      </c>
      <c r="JJ1743" s="118">
        <f t="shared" ca="1" si="492"/>
        <v>11635.354333933732</v>
      </c>
    </row>
    <row r="1744" spans="253:270" x14ac:dyDescent="0.3">
      <c r="IS1744" s="74">
        <v>1742</v>
      </c>
      <c r="IT1744" s="90" t="str">
        <f t="shared" si="478"/>
        <v>2007-08-21</v>
      </c>
      <c r="IU1744" s="101">
        <f t="shared" si="479"/>
        <v>1.3467100000000001</v>
      </c>
      <c r="IV1744" s="102">
        <f t="shared" si="480"/>
        <v>1.35517</v>
      </c>
      <c r="IW1744" s="102">
        <f t="shared" si="481"/>
        <v>1.34518</v>
      </c>
      <c r="IX1744" s="103">
        <f t="shared" si="482"/>
        <v>1.3542799999999999</v>
      </c>
      <c r="IY1744" s="112">
        <f t="shared" si="483"/>
        <v>18490</v>
      </c>
      <c r="IZ1744" s="104">
        <f t="shared" ca="1" si="484"/>
        <v>1.3532990909090907</v>
      </c>
      <c r="JA1744" s="102">
        <f t="shared" ca="1" si="485"/>
        <v>1.3629480952380955</v>
      </c>
      <c r="JB1744" s="102">
        <f t="shared" ca="1" si="486"/>
        <v>1.3664101960784312</v>
      </c>
      <c r="JC1744" s="103">
        <f t="shared" ca="1" si="487"/>
        <v>1.3398833333333329</v>
      </c>
      <c r="JD1744" s="104">
        <f t="shared" si="488"/>
        <v>9.9899999999999434E-3</v>
      </c>
      <c r="JE1744" s="102">
        <f t="shared" si="489"/>
        <v>-7.5699999999998546E-3</v>
      </c>
      <c r="JF1744" s="66">
        <f t="shared" ca="1" si="477"/>
        <v>7.7699999999999913E-3</v>
      </c>
      <c r="JG1744" s="66">
        <f t="shared" ca="1" si="476"/>
        <v>7.5714285714285835E-4</v>
      </c>
      <c r="JH1744" s="66">
        <f t="shared" ca="1" si="490"/>
        <v>4.4083654243138497E-3</v>
      </c>
      <c r="JI1744" s="80">
        <f t="shared" ca="1" si="491"/>
        <v>5.2872273252732157E-3</v>
      </c>
      <c r="JJ1744" s="118">
        <f t="shared" ca="1" si="492"/>
        <v>11644.183359465083</v>
      </c>
    </row>
    <row r="1745" spans="253:270" x14ac:dyDescent="0.3">
      <c r="IS1745" s="74">
        <v>1743</v>
      </c>
      <c r="IT1745" s="90" t="str">
        <f t="shared" si="478"/>
        <v>2007-08-22</v>
      </c>
      <c r="IU1745" s="101">
        <f t="shared" si="479"/>
        <v>1.35433</v>
      </c>
      <c r="IV1745" s="102">
        <f t="shared" si="480"/>
        <v>1.35877</v>
      </c>
      <c r="IW1745" s="102">
        <f t="shared" si="481"/>
        <v>1.3534299999999999</v>
      </c>
      <c r="IX1745" s="103">
        <f t="shared" si="482"/>
        <v>1.35659</v>
      </c>
      <c r="IY1745" s="112">
        <f t="shared" si="483"/>
        <v>19797</v>
      </c>
      <c r="IZ1745" s="104">
        <f t="shared" ca="1" si="484"/>
        <v>1.35209</v>
      </c>
      <c r="JA1745" s="102">
        <f t="shared" ca="1" si="485"/>
        <v>1.3623828571428573</v>
      </c>
      <c r="JB1745" s="102">
        <f t="shared" ca="1" si="486"/>
        <v>1.3666290196078428</v>
      </c>
      <c r="JC1745" s="103">
        <f t="shared" ca="1" si="487"/>
        <v>1.3402174626865666</v>
      </c>
      <c r="JD1745" s="104">
        <f t="shared" si="488"/>
        <v>5.3400000000001224E-3</v>
      </c>
      <c r="JE1745" s="102">
        <f t="shared" si="489"/>
        <v>-2.2599999999999287E-3</v>
      </c>
      <c r="JF1745" s="66">
        <f t="shared" ca="1" si="477"/>
        <v>7.7976190476190506E-3</v>
      </c>
      <c r="JG1745" s="66">
        <f t="shared" ca="1" si="476"/>
        <v>5.8523809523810166E-4</v>
      </c>
      <c r="JH1745" s="66">
        <f t="shared" ca="1" si="490"/>
        <v>4.3912043090075827E-3</v>
      </c>
      <c r="JI1745" s="80">
        <f t="shared" ca="1" si="491"/>
        <v>5.3237174793985464E-3</v>
      </c>
      <c r="JJ1745" s="118">
        <f t="shared" ca="1" si="492"/>
        <v>11641.451579779634</v>
      </c>
    </row>
    <row r="1746" spans="253:270" x14ac:dyDescent="0.3">
      <c r="IS1746" s="74">
        <v>1744</v>
      </c>
      <c r="IT1746" s="90" t="str">
        <f t="shared" si="478"/>
        <v>2007-08-23</v>
      </c>
      <c r="IU1746" s="101">
        <f t="shared" si="479"/>
        <v>1.35649</v>
      </c>
      <c r="IV1746" s="102">
        <f t="shared" si="480"/>
        <v>1.3682300000000001</v>
      </c>
      <c r="IW1746" s="102">
        <f t="shared" si="481"/>
        <v>1.35547</v>
      </c>
      <c r="IX1746" s="103">
        <f t="shared" si="482"/>
        <v>1.3680399999999999</v>
      </c>
      <c r="IY1746" s="112">
        <f t="shared" si="483"/>
        <v>19695</v>
      </c>
      <c r="IZ1746" s="104">
        <f t="shared" ca="1" si="484"/>
        <v>1.3519727272727273</v>
      </c>
      <c r="JA1746" s="102">
        <f t="shared" ca="1" si="485"/>
        <v>1.3624409523809524</v>
      </c>
      <c r="JB1746" s="102">
        <f t="shared" ca="1" si="486"/>
        <v>1.3670829411764702</v>
      </c>
      <c r="JC1746" s="103">
        <f t="shared" ca="1" si="487"/>
        <v>1.3405915422885566</v>
      </c>
      <c r="JD1746" s="104">
        <f t="shared" si="488"/>
        <v>1.2760000000000105E-2</v>
      </c>
      <c r="JE1746" s="102">
        <f t="shared" si="489"/>
        <v>-1.1549999999999949E-2</v>
      </c>
      <c r="JF1746" s="66">
        <f t="shared" ca="1" si="477"/>
        <v>8.0642857142857304E-3</v>
      </c>
      <c r="JG1746" s="66">
        <f t="shared" ca="1" si="476"/>
        <v>-3.5714285714276494E-5</v>
      </c>
      <c r="JH1746" s="66">
        <f t="shared" ca="1" si="490"/>
        <v>4.5127412969951566E-3</v>
      </c>
      <c r="JI1746" s="80">
        <f t="shared" ca="1" si="491"/>
        <v>5.910158785578299E-3</v>
      </c>
      <c r="JJ1746" s="118">
        <f t="shared" ca="1" si="492"/>
        <v>11624.149082650807</v>
      </c>
    </row>
    <row r="1747" spans="253:270" x14ac:dyDescent="0.3">
      <c r="IS1747" s="74">
        <v>1745</v>
      </c>
      <c r="IT1747" s="90" t="str">
        <f t="shared" si="478"/>
        <v>2007-08-25</v>
      </c>
      <c r="IU1747" s="101">
        <f t="shared" si="479"/>
        <v>1.36819</v>
      </c>
      <c r="IV1747" s="102">
        <f t="shared" si="480"/>
        <v>1.36849</v>
      </c>
      <c r="IW1747" s="102">
        <f t="shared" si="481"/>
        <v>1.3678399999999999</v>
      </c>
      <c r="IX1747" s="103">
        <f t="shared" si="482"/>
        <v>1.36819</v>
      </c>
      <c r="IY1747" s="112">
        <f t="shared" si="483"/>
        <v>193</v>
      </c>
      <c r="IZ1747" s="104">
        <f t="shared" ca="1" si="484"/>
        <v>1.3525927272727272</v>
      </c>
      <c r="JA1747" s="102">
        <f t="shared" ca="1" si="485"/>
        <v>1.3623376190476191</v>
      </c>
      <c r="JB1747" s="102">
        <f t="shared" ca="1" si="486"/>
        <v>1.3673494117647049</v>
      </c>
      <c r="JC1747" s="103">
        <f t="shared" ca="1" si="487"/>
        <v>1.340965572139303</v>
      </c>
      <c r="JD1747" s="104">
        <f t="shared" si="488"/>
        <v>6.5000000000003944E-4</v>
      </c>
      <c r="JE1747" s="102">
        <f t="shared" si="489"/>
        <v>0</v>
      </c>
      <c r="JF1747" s="66">
        <f t="shared" ca="1" si="477"/>
        <v>7.8409523809524033E-3</v>
      </c>
      <c r="JG1747" s="66">
        <f t="shared" ca="1" si="476"/>
        <v>1.3285714285715677E-4</v>
      </c>
      <c r="JH1747" s="66">
        <f t="shared" ca="1" si="490"/>
        <v>4.7517614826723632E-3</v>
      </c>
      <c r="JI1747" s="80">
        <f t="shared" ca="1" si="491"/>
        <v>5.8580592779009484E-3</v>
      </c>
      <c r="JJ1747" s="118">
        <f t="shared" ca="1" si="492"/>
        <v>12233.902486899138</v>
      </c>
    </row>
    <row r="1748" spans="253:270" x14ac:dyDescent="0.3">
      <c r="IS1748" s="74">
        <v>1746</v>
      </c>
      <c r="IT1748" s="90" t="str">
        <f t="shared" si="478"/>
        <v>2007-08-26</v>
      </c>
      <c r="IU1748" s="101">
        <f t="shared" si="479"/>
        <v>1.36809</v>
      </c>
      <c r="IV1748" s="102">
        <f t="shared" si="480"/>
        <v>1.3687400000000001</v>
      </c>
      <c r="IW1748" s="102">
        <f t="shared" si="481"/>
        <v>1.36365</v>
      </c>
      <c r="IX1748" s="103">
        <f t="shared" si="482"/>
        <v>1.3648</v>
      </c>
      <c r="IY1748" s="112">
        <f t="shared" si="483"/>
        <v>11836</v>
      </c>
      <c r="IZ1748" s="104">
        <f t="shared" ca="1" si="484"/>
        <v>1.3536318181818183</v>
      </c>
      <c r="JA1748" s="102">
        <f t="shared" ca="1" si="485"/>
        <v>1.3617161904761903</v>
      </c>
      <c r="JB1748" s="102">
        <f t="shared" ca="1" si="486"/>
        <v>1.3675484313725483</v>
      </c>
      <c r="JC1748" s="103">
        <f t="shared" ca="1" si="487"/>
        <v>1.3413188059701489</v>
      </c>
      <c r="JD1748" s="104">
        <f t="shared" si="488"/>
        <v>5.0900000000000389E-3</v>
      </c>
      <c r="JE1748" s="102">
        <f t="shared" si="489"/>
        <v>3.2900000000000151E-3</v>
      </c>
      <c r="JF1748" s="66">
        <f t="shared" ca="1" si="477"/>
        <v>7.4371428571428774E-3</v>
      </c>
      <c r="JG1748" s="66">
        <f t="shared" ca="1" si="476"/>
        <v>6.4380952380954388E-4</v>
      </c>
      <c r="JH1748" s="66">
        <f t="shared" ca="1" si="490"/>
        <v>4.6058215159442166E-3</v>
      </c>
      <c r="JI1748" s="80">
        <f t="shared" ca="1" si="491"/>
        <v>5.639110429838134E-3</v>
      </c>
      <c r="JJ1748" s="118">
        <f t="shared" ca="1" si="492"/>
        <v>12113.873689646409</v>
      </c>
    </row>
    <row r="1749" spans="253:270" x14ac:dyDescent="0.3">
      <c r="IS1749" s="74">
        <v>1747</v>
      </c>
      <c r="IT1749" s="90" t="str">
        <f t="shared" si="478"/>
        <v>2007-08-27</v>
      </c>
      <c r="IU1749" s="101">
        <f t="shared" si="479"/>
        <v>1.3648</v>
      </c>
      <c r="IV1749" s="102">
        <f t="shared" si="480"/>
        <v>1.3681399999999999</v>
      </c>
      <c r="IW1749" s="102">
        <f t="shared" si="481"/>
        <v>1.3603099999999999</v>
      </c>
      <c r="IX1749" s="103">
        <f t="shared" si="482"/>
        <v>1.36046</v>
      </c>
      <c r="IY1749" s="112">
        <f t="shared" si="483"/>
        <v>18898</v>
      </c>
      <c r="IZ1749" s="104">
        <f t="shared" ca="1" si="484"/>
        <v>1.3551000000000002</v>
      </c>
      <c r="JA1749" s="102">
        <f t="shared" ca="1" si="485"/>
        <v>1.3607214285714286</v>
      </c>
      <c r="JB1749" s="102">
        <f t="shared" ca="1" si="486"/>
        <v>1.367662352941176</v>
      </c>
      <c r="JC1749" s="103">
        <f t="shared" ca="1" si="487"/>
        <v>1.3416601492537308</v>
      </c>
      <c r="JD1749" s="104">
        <f t="shared" si="488"/>
        <v>7.8300000000000036E-3</v>
      </c>
      <c r="JE1749" s="102">
        <f t="shared" si="489"/>
        <v>4.3400000000000105E-3</v>
      </c>
      <c r="JF1749" s="66">
        <f t="shared" ca="1" si="477"/>
        <v>7.5909523809524048E-3</v>
      </c>
      <c r="JG1749" s="66">
        <f t="shared" ca="1" si="476"/>
        <v>1.0171428571428805E-3</v>
      </c>
      <c r="JH1749" s="66">
        <f t="shared" ca="1" si="490"/>
        <v>4.5622341068112049E-3</v>
      </c>
      <c r="JI1749" s="80">
        <f t="shared" ca="1" si="491"/>
        <v>5.6118693455051412E-3</v>
      </c>
      <c r="JJ1749" s="118">
        <f t="shared" ca="1" si="492"/>
        <v>11529.154135467401</v>
      </c>
    </row>
    <row r="1750" spans="253:270" x14ac:dyDescent="0.3">
      <c r="IS1750" s="74">
        <v>1748</v>
      </c>
      <c r="IT1750" s="90" t="str">
        <f t="shared" si="478"/>
        <v>2007-08-28</v>
      </c>
      <c r="IU1750" s="101">
        <f t="shared" si="479"/>
        <v>1.36046</v>
      </c>
      <c r="IV1750" s="102">
        <f t="shared" si="480"/>
        <v>1.36809</v>
      </c>
      <c r="IW1750" s="102">
        <f t="shared" si="481"/>
        <v>1.35636</v>
      </c>
      <c r="IX1750" s="103">
        <f t="shared" si="482"/>
        <v>1.3677600000000001</v>
      </c>
      <c r="IY1750" s="112">
        <f t="shared" si="483"/>
        <v>16153</v>
      </c>
      <c r="IZ1750" s="104">
        <f t="shared" ca="1" si="484"/>
        <v>1.357377272727273</v>
      </c>
      <c r="JA1750" s="102">
        <f t="shared" ca="1" si="485"/>
        <v>1.3601671428571429</v>
      </c>
      <c r="JB1750" s="102">
        <f t="shared" ca="1" si="486"/>
        <v>1.3677672549019604</v>
      </c>
      <c r="JC1750" s="103">
        <f t="shared" ca="1" si="487"/>
        <v>1.3420277611940292</v>
      </c>
      <c r="JD1750" s="104">
        <f t="shared" si="488"/>
        <v>1.1730000000000018E-2</v>
      </c>
      <c r="JE1750" s="102">
        <f t="shared" si="489"/>
        <v>-7.3000000000000842E-3</v>
      </c>
      <c r="JF1750" s="66">
        <f t="shared" ca="1" si="477"/>
        <v>7.8423809523809843E-3</v>
      </c>
      <c r="JG1750" s="66">
        <f t="shared" ca="1" si="476"/>
        <v>5.8380952380954199E-4</v>
      </c>
      <c r="JH1750" s="66">
        <f t="shared" ca="1" si="490"/>
        <v>4.6373020735705674E-3</v>
      </c>
      <c r="JI1750" s="80">
        <f t="shared" ca="1" si="491"/>
        <v>5.8796391824753784E-3</v>
      </c>
      <c r="JJ1750" s="118">
        <f t="shared" ca="1" si="492"/>
        <v>11322.872327551509</v>
      </c>
    </row>
    <row r="1751" spans="253:270" x14ac:dyDescent="0.3">
      <c r="IS1751" s="74">
        <v>1749</v>
      </c>
      <c r="IT1751" s="90" t="str">
        <f t="shared" si="478"/>
        <v>2007-08-29</v>
      </c>
      <c r="IU1751" s="101">
        <f t="shared" si="479"/>
        <v>1.3677900000000001</v>
      </c>
      <c r="IV1751" s="102">
        <f t="shared" si="480"/>
        <v>1.36809</v>
      </c>
      <c r="IW1751" s="102">
        <f t="shared" si="481"/>
        <v>1.3593299999999999</v>
      </c>
      <c r="IX1751" s="103">
        <f t="shared" si="482"/>
        <v>1.3626</v>
      </c>
      <c r="IY1751" s="112">
        <f t="shared" si="483"/>
        <v>18584</v>
      </c>
      <c r="IZ1751" s="104">
        <f t="shared" ca="1" si="484"/>
        <v>1.3587090909090911</v>
      </c>
      <c r="JA1751" s="102">
        <f t="shared" ca="1" si="485"/>
        <v>1.3596357142857143</v>
      </c>
      <c r="JB1751" s="102">
        <f t="shared" ca="1" si="486"/>
        <v>1.3678007843137252</v>
      </c>
      <c r="JC1751" s="103">
        <f t="shared" ca="1" si="487"/>
        <v>1.3423568159203974</v>
      </c>
      <c r="JD1751" s="104">
        <f t="shared" si="488"/>
        <v>8.760000000000101E-3</v>
      </c>
      <c r="JE1751" s="102">
        <f t="shared" si="489"/>
        <v>5.1900000000000279E-3</v>
      </c>
      <c r="JF1751" s="66">
        <f t="shared" ca="1" si="477"/>
        <v>7.8776190476190777E-3</v>
      </c>
      <c r="JG1751" s="66">
        <f t="shared" ref="JG1751:JG1814" ca="1" si="493">IF(IU1751&lt;&gt;"",IF($IS1751&gt;=JG$1,AVERAGE(INDIRECT(CONCATENATE("JE",$IS1751+2,":JE",$IS1751+2-JG$1))),""),"")</f>
        <v>5.619047619047846E-4</v>
      </c>
      <c r="JH1751" s="66">
        <f t="shared" ca="1" si="490"/>
        <v>4.6413277090175693E-3</v>
      </c>
      <c r="JI1751" s="80">
        <f t="shared" ca="1" si="491"/>
        <v>5.8615531982309631E-3</v>
      </c>
      <c r="JJ1751" s="118">
        <f t="shared" ca="1" si="492"/>
        <v>11078.473476177043</v>
      </c>
    </row>
    <row r="1752" spans="253:270" x14ac:dyDescent="0.3">
      <c r="IS1752" s="74">
        <v>1750</v>
      </c>
      <c r="IT1752" s="90" t="str">
        <f t="shared" si="478"/>
        <v>2007-08-30</v>
      </c>
      <c r="IU1752" s="101">
        <f t="shared" si="479"/>
        <v>1.3626100000000001</v>
      </c>
      <c r="IV1752" s="102">
        <f t="shared" si="480"/>
        <v>1.37202</v>
      </c>
      <c r="IW1752" s="102">
        <f t="shared" si="481"/>
        <v>1.3625100000000001</v>
      </c>
      <c r="IX1752" s="103">
        <f t="shared" si="482"/>
        <v>1.3634500000000001</v>
      </c>
      <c r="IY1752" s="112">
        <f t="shared" si="483"/>
        <v>19143</v>
      </c>
      <c r="IZ1752" s="104">
        <f t="shared" ca="1" si="484"/>
        <v>1.3600409090909091</v>
      </c>
      <c r="JA1752" s="102">
        <f t="shared" ca="1" si="485"/>
        <v>1.3588552380952381</v>
      </c>
      <c r="JB1752" s="102">
        <f t="shared" ca="1" si="486"/>
        <v>1.3678413725490195</v>
      </c>
      <c r="JC1752" s="103">
        <f t="shared" ca="1" si="487"/>
        <v>1.3426913432835814</v>
      </c>
      <c r="JD1752" s="104">
        <f t="shared" si="488"/>
        <v>9.5099999999999074E-3</v>
      </c>
      <c r="JE1752" s="102">
        <f t="shared" si="489"/>
        <v>-8.399999999999519E-4</v>
      </c>
      <c r="JF1752" s="66">
        <f t="shared" ca="1" si="477"/>
        <v>7.8328571428571761E-3</v>
      </c>
      <c r="JG1752" s="66">
        <f t="shared" ca="1" si="493"/>
        <v>8.1238095238097706E-4</v>
      </c>
      <c r="JH1752" s="66">
        <f t="shared" ca="1" si="490"/>
        <v>4.6207906382402728E-3</v>
      </c>
      <c r="JI1752" s="80">
        <f t="shared" ca="1" si="491"/>
        <v>5.6811332745717834E-3</v>
      </c>
      <c r="JJ1752" s="118">
        <f t="shared" ca="1" si="492"/>
        <v>11080.80902418165</v>
      </c>
    </row>
    <row r="1753" spans="253:270" x14ac:dyDescent="0.3">
      <c r="IS1753" s="74">
        <v>1751</v>
      </c>
      <c r="IT1753" s="90" t="str">
        <f t="shared" si="478"/>
        <v>2007-09-01</v>
      </c>
      <c r="IU1753" s="101">
        <f t="shared" si="479"/>
        <v>1.36385</v>
      </c>
      <c r="IV1753" s="102">
        <f t="shared" si="480"/>
        <v>1.36405</v>
      </c>
      <c r="IW1753" s="102">
        <f t="shared" si="481"/>
        <v>1.3633500000000001</v>
      </c>
      <c r="IX1753" s="103">
        <f t="shared" si="482"/>
        <v>1.36375</v>
      </c>
      <c r="IY1753" s="112">
        <f t="shared" si="483"/>
        <v>240</v>
      </c>
      <c r="IZ1753" s="104">
        <f t="shared" ca="1" si="484"/>
        <v>1.3615118181818182</v>
      </c>
      <c r="JA1753" s="102">
        <f t="shared" ca="1" si="485"/>
        <v>1.3586580952380953</v>
      </c>
      <c r="JB1753" s="102">
        <f t="shared" ca="1" si="486"/>
        <v>1.3679166666666664</v>
      </c>
      <c r="JC1753" s="103">
        <f t="shared" ca="1" si="487"/>
        <v>1.3430251243781086</v>
      </c>
      <c r="JD1753" s="104">
        <f t="shared" si="488"/>
        <v>6.9999999999992291E-4</v>
      </c>
      <c r="JE1753" s="102">
        <f t="shared" si="489"/>
        <v>9.9999999999988987E-5</v>
      </c>
      <c r="JF1753" s="66">
        <f t="shared" ca="1" si="477"/>
        <v>7.0923809523809767E-3</v>
      </c>
      <c r="JG1753" s="66">
        <f t="shared" ca="1" si="493"/>
        <v>2.5047619047621365E-4</v>
      </c>
      <c r="JH1753" s="66">
        <f t="shared" ca="1" si="490"/>
        <v>4.4556052496366374E-3</v>
      </c>
      <c r="JI1753" s="80">
        <f t="shared" ca="1" si="491"/>
        <v>5.1117162118397659E-3</v>
      </c>
      <c r="JJ1753" s="118">
        <f t="shared" ca="1" si="492"/>
        <v>11712.687279059923</v>
      </c>
    </row>
    <row r="1754" spans="253:270" x14ac:dyDescent="0.3">
      <c r="IS1754" s="74">
        <v>1752</v>
      </c>
      <c r="IT1754" s="90" t="str">
        <f t="shared" si="478"/>
        <v>2007-09-02</v>
      </c>
      <c r="IU1754" s="101">
        <f t="shared" si="479"/>
        <v>1.36375</v>
      </c>
      <c r="IV1754" s="102">
        <f t="shared" si="480"/>
        <v>1.36551</v>
      </c>
      <c r="IW1754" s="102">
        <f t="shared" si="481"/>
        <v>1.36067</v>
      </c>
      <c r="IX1754" s="103">
        <f t="shared" si="482"/>
        <v>1.3625100000000001</v>
      </c>
      <c r="IY1754" s="112">
        <f t="shared" si="483"/>
        <v>10892</v>
      </c>
      <c r="IZ1754" s="104">
        <f t="shared" ca="1" si="484"/>
        <v>1.3629481818181819</v>
      </c>
      <c r="JA1754" s="102">
        <f t="shared" ca="1" si="485"/>
        <v>1.3583066666666666</v>
      </c>
      <c r="JB1754" s="102">
        <f t="shared" ca="1" si="486"/>
        <v>1.3679015686274507</v>
      </c>
      <c r="JC1754" s="103">
        <f t="shared" ca="1" si="487"/>
        <v>1.3433606467661683</v>
      </c>
      <c r="JD1754" s="104">
        <f t="shared" si="488"/>
        <v>4.8399999999999554E-3</v>
      </c>
      <c r="JE1754" s="102">
        <f t="shared" si="489"/>
        <v>1.2399999999999078E-3</v>
      </c>
      <c r="JF1754" s="66">
        <f t="shared" ca="1" si="477"/>
        <v>7.0109523809524007E-3</v>
      </c>
      <c r="JG1754" s="66">
        <f t="shared" ca="1" si="493"/>
        <v>3.9761904761907257E-4</v>
      </c>
      <c r="JH1754" s="66">
        <f t="shared" ca="1" si="490"/>
        <v>4.480330456309271E-3</v>
      </c>
      <c r="JI1754" s="80">
        <f t="shared" ca="1" si="491"/>
        <v>5.0935766316503274E-3</v>
      </c>
      <c r="JJ1754" s="118">
        <f t="shared" ca="1" si="492"/>
        <v>11742.636426110947</v>
      </c>
    </row>
    <row r="1755" spans="253:270" x14ac:dyDescent="0.3">
      <c r="IS1755" s="74">
        <v>1753</v>
      </c>
      <c r="IT1755" s="90" t="str">
        <f t="shared" si="478"/>
        <v>2007-09-03</v>
      </c>
      <c r="IU1755" s="101">
        <f t="shared" si="479"/>
        <v>1.3625100000000001</v>
      </c>
      <c r="IV1755" s="102">
        <f t="shared" si="480"/>
        <v>1.36273</v>
      </c>
      <c r="IW1755" s="102">
        <f t="shared" si="481"/>
        <v>1.3552299999999999</v>
      </c>
      <c r="IX1755" s="103">
        <f t="shared" si="482"/>
        <v>1.36056</v>
      </c>
      <c r="IY1755" s="112">
        <f t="shared" si="483"/>
        <v>17052</v>
      </c>
      <c r="IZ1755" s="104">
        <f t="shared" ca="1" si="484"/>
        <v>1.3635190909090908</v>
      </c>
      <c r="JA1755" s="102">
        <f t="shared" ca="1" si="485"/>
        <v>1.3578623809523809</v>
      </c>
      <c r="JB1755" s="102">
        <f t="shared" ca="1" si="486"/>
        <v>1.3678390196078427</v>
      </c>
      <c r="JC1755" s="103">
        <f t="shared" ca="1" si="487"/>
        <v>1.3436483582089545</v>
      </c>
      <c r="JD1755" s="104">
        <f t="shared" si="488"/>
        <v>7.5000000000000622E-3</v>
      </c>
      <c r="JE1755" s="102">
        <f t="shared" si="489"/>
        <v>1.9500000000001183E-3</v>
      </c>
      <c r="JF1755" s="66">
        <f t="shared" ca="1" si="477"/>
        <v>7.3647619047619269E-3</v>
      </c>
      <c r="JG1755" s="66">
        <f t="shared" ca="1" si="493"/>
        <v>4.9380952380955509E-4</v>
      </c>
      <c r="JH1755" s="66">
        <f t="shared" ca="1" si="490"/>
        <v>4.2030268220795567E-3</v>
      </c>
      <c r="JI1755" s="80">
        <f t="shared" ca="1" si="491"/>
        <v>5.1029025131739385E-3</v>
      </c>
      <c r="JJ1755" s="118">
        <f t="shared" ca="1" si="492"/>
        <v>11133.468981005894</v>
      </c>
    </row>
    <row r="1756" spans="253:270" x14ac:dyDescent="0.3">
      <c r="IS1756" s="74">
        <v>1754</v>
      </c>
      <c r="IT1756" s="90" t="str">
        <f t="shared" si="478"/>
        <v>2007-09-04</v>
      </c>
      <c r="IU1756" s="101">
        <f t="shared" si="479"/>
        <v>1.36056</v>
      </c>
      <c r="IV1756" s="102">
        <f t="shared" si="480"/>
        <v>1.3671800000000001</v>
      </c>
      <c r="IW1756" s="102">
        <f t="shared" si="481"/>
        <v>1.35704</v>
      </c>
      <c r="IX1756" s="103">
        <f t="shared" si="482"/>
        <v>1.3647100000000001</v>
      </c>
      <c r="IY1756" s="112">
        <f t="shared" si="483"/>
        <v>18311</v>
      </c>
      <c r="IZ1756" s="104">
        <f t="shared" ca="1" si="484"/>
        <v>1.3642572727272728</v>
      </c>
      <c r="JA1756" s="102">
        <f t="shared" ca="1" si="485"/>
        <v>1.3576423809523808</v>
      </c>
      <c r="JB1756" s="102">
        <f t="shared" ca="1" si="486"/>
        <v>1.3678778431372547</v>
      </c>
      <c r="JC1756" s="103">
        <f t="shared" ca="1" si="487"/>
        <v>1.3439842786069642</v>
      </c>
      <c r="JD1756" s="104">
        <f t="shared" si="488"/>
        <v>1.0140000000000038E-2</v>
      </c>
      <c r="JE1756" s="102">
        <f t="shared" si="489"/>
        <v>-4.1500000000000981E-3</v>
      </c>
      <c r="JF1756" s="66">
        <f t="shared" ca="1" si="477"/>
        <v>7.7833333333333591E-3</v>
      </c>
      <c r="JG1756" s="66">
        <f t="shared" ca="1" si="493"/>
        <v>2.6285714285716254E-4</v>
      </c>
      <c r="JH1756" s="66">
        <f t="shared" ca="1" si="490"/>
        <v>4.0167474799220693E-3</v>
      </c>
      <c r="JI1756" s="80">
        <f t="shared" ca="1" si="491"/>
        <v>5.1972255811631486E-3</v>
      </c>
      <c r="JJ1756" s="118">
        <f t="shared" ca="1" si="492"/>
        <v>10442.23214880004</v>
      </c>
    </row>
    <row r="1757" spans="253:270" x14ac:dyDescent="0.3">
      <c r="IS1757" s="74">
        <v>1755</v>
      </c>
      <c r="IT1757" s="90" t="str">
        <f t="shared" si="478"/>
        <v>2007-09-05</v>
      </c>
      <c r="IU1757" s="101">
        <f t="shared" si="479"/>
        <v>1.3647199999999999</v>
      </c>
      <c r="IV1757" s="102">
        <f t="shared" si="480"/>
        <v>1.3710599999999999</v>
      </c>
      <c r="IW1757" s="102">
        <f t="shared" si="481"/>
        <v>1.3636200000000001</v>
      </c>
      <c r="IX1757" s="103">
        <f t="shared" si="482"/>
        <v>1.3692299999999999</v>
      </c>
      <c r="IY1757" s="112">
        <f t="shared" si="483"/>
        <v>17626</v>
      </c>
      <c r="IZ1757" s="104">
        <f t="shared" ca="1" si="484"/>
        <v>1.3643654545454547</v>
      </c>
      <c r="JA1757" s="102">
        <f t="shared" ca="1" si="485"/>
        <v>1.3580166666666666</v>
      </c>
      <c r="JB1757" s="102">
        <f t="shared" ca="1" si="486"/>
        <v>1.3677690196078431</v>
      </c>
      <c r="JC1757" s="103">
        <f t="shared" ca="1" si="487"/>
        <v>1.3443621393034821</v>
      </c>
      <c r="JD1757" s="104">
        <f t="shared" si="488"/>
        <v>7.4399999999998911E-3</v>
      </c>
      <c r="JE1757" s="102">
        <f t="shared" si="489"/>
        <v>-4.510000000000014E-3</v>
      </c>
      <c r="JF1757" s="66">
        <f t="shared" ref="JF1757:JF1820" ca="1" si="494">IF(IT1757&lt;&gt;"",IF($IS1757&gt;=JF$1,AVERAGE(INDIRECT(CONCATENATE("JD",$IS1757+2,":JD",$IS1757+2-JF$1))),""),"")</f>
        <v>7.6380952380952537E-3</v>
      </c>
      <c r="JG1757" s="66">
        <f t="shared" ca="1" si="493"/>
        <v>-3.3095238095236034E-4</v>
      </c>
      <c r="JH1757" s="66">
        <f t="shared" ca="1" si="490"/>
        <v>3.9711358805014302E-3</v>
      </c>
      <c r="JI1757" s="80">
        <f t="shared" ca="1" si="491"/>
        <v>4.9922014466011674E-3</v>
      </c>
      <c r="JJ1757" s="118">
        <f t="shared" ca="1" si="492"/>
        <v>10442.782431061863</v>
      </c>
    </row>
    <row r="1758" spans="253:270" x14ac:dyDescent="0.3">
      <c r="IS1758" s="74">
        <v>1756</v>
      </c>
      <c r="IT1758" s="90" t="str">
        <f t="shared" si="478"/>
        <v>2007-09-06</v>
      </c>
      <c r="IU1758" s="101">
        <f t="shared" si="479"/>
        <v>1.3691800000000001</v>
      </c>
      <c r="IV1758" s="102">
        <f t="shared" si="480"/>
        <v>1.3799600000000001</v>
      </c>
      <c r="IW1758" s="102">
        <f t="shared" si="481"/>
        <v>1.3664499999999999</v>
      </c>
      <c r="IX1758" s="103">
        <f t="shared" si="482"/>
        <v>1.3773</v>
      </c>
      <c r="IY1758" s="112">
        <f t="shared" si="483"/>
        <v>20696</v>
      </c>
      <c r="IZ1758" s="104">
        <f t="shared" ca="1" si="484"/>
        <v>1.3651936363636363</v>
      </c>
      <c r="JA1758" s="102">
        <f t="shared" ca="1" si="485"/>
        <v>1.3591561904761904</v>
      </c>
      <c r="JB1758" s="102">
        <f t="shared" ca="1" si="486"/>
        <v>1.3678217647058823</v>
      </c>
      <c r="JC1758" s="103">
        <f t="shared" ca="1" si="487"/>
        <v>1.3447855223880589</v>
      </c>
      <c r="JD1758" s="104">
        <f t="shared" si="488"/>
        <v>1.3510000000000133E-2</v>
      </c>
      <c r="JE1758" s="102">
        <f t="shared" si="489"/>
        <v>-8.1199999999999051E-3</v>
      </c>
      <c r="JF1758" s="66">
        <f t="shared" ca="1" si="494"/>
        <v>7.8319047619047778E-3</v>
      </c>
      <c r="JG1758" s="66">
        <f t="shared" ca="1" si="493"/>
        <v>-1.0919047619047358E-3</v>
      </c>
      <c r="JH1758" s="66">
        <f t="shared" ca="1" si="490"/>
        <v>4.1496524456273607E-3</v>
      </c>
      <c r="JI1758" s="80">
        <f t="shared" ca="1" si="491"/>
        <v>4.902774354575392E-3</v>
      </c>
      <c r="JJ1758" s="118">
        <f t="shared" ca="1" si="492"/>
        <v>10063.249405566745</v>
      </c>
    </row>
    <row r="1759" spans="253:270" x14ac:dyDescent="0.3">
      <c r="IS1759" s="74">
        <v>1757</v>
      </c>
      <c r="IT1759" s="90" t="str">
        <f t="shared" si="478"/>
        <v>2007-09-08</v>
      </c>
      <c r="IU1759" s="101">
        <f t="shared" si="479"/>
        <v>1.37805</v>
      </c>
      <c r="IV1759" s="102">
        <f t="shared" si="480"/>
        <v>1.3785499999999999</v>
      </c>
      <c r="IW1759" s="102">
        <f t="shared" si="481"/>
        <v>1.3773299999999999</v>
      </c>
      <c r="IX1759" s="103">
        <f t="shared" si="482"/>
        <v>1.3775500000000001</v>
      </c>
      <c r="IY1759" s="112">
        <f t="shared" si="483"/>
        <v>360</v>
      </c>
      <c r="IZ1759" s="104">
        <f t="shared" ca="1" si="484"/>
        <v>1.3663527272727274</v>
      </c>
      <c r="JA1759" s="102">
        <f t="shared" ca="1" si="485"/>
        <v>1.3607390476190475</v>
      </c>
      <c r="JB1759" s="102">
        <f t="shared" ca="1" si="486"/>
        <v>1.3677935294117649</v>
      </c>
      <c r="JC1759" s="103">
        <f t="shared" ca="1" si="487"/>
        <v>1.3452100497512429</v>
      </c>
      <c r="JD1759" s="104">
        <f t="shared" si="488"/>
        <v>1.2199999999999989E-3</v>
      </c>
      <c r="JE1759" s="102">
        <f t="shared" si="489"/>
        <v>4.9999999999994493E-4</v>
      </c>
      <c r="JF1759" s="66">
        <f t="shared" ca="1" si="494"/>
        <v>7.4147619047619266E-3</v>
      </c>
      <c r="JG1759" s="66">
        <f t="shared" ca="1" si="493"/>
        <v>-1.5004761904761764E-3</v>
      </c>
      <c r="JH1759" s="66">
        <f t="shared" ca="1" si="490"/>
        <v>4.3482931725838435E-3</v>
      </c>
      <c r="JI1759" s="80">
        <f t="shared" ca="1" si="491"/>
        <v>4.3662236883893193E-3</v>
      </c>
      <c r="JJ1759" s="118">
        <f t="shared" ca="1" si="492"/>
        <v>10064.130289110455</v>
      </c>
    </row>
    <row r="1760" spans="253:270" x14ac:dyDescent="0.3">
      <c r="IS1760" s="74">
        <v>1758</v>
      </c>
      <c r="IT1760" s="90" t="str">
        <f t="shared" si="478"/>
        <v>2007-09-09</v>
      </c>
      <c r="IU1760" s="101">
        <f t="shared" si="479"/>
        <v>1.3775500000000001</v>
      </c>
      <c r="IV1760" s="102">
        <f t="shared" si="480"/>
        <v>1.38165</v>
      </c>
      <c r="IW1760" s="102">
        <f t="shared" si="481"/>
        <v>1.37676</v>
      </c>
      <c r="IX1760" s="103">
        <f t="shared" si="482"/>
        <v>1.3803399999999999</v>
      </c>
      <c r="IY1760" s="112">
        <f t="shared" si="483"/>
        <v>14711</v>
      </c>
      <c r="IZ1760" s="104">
        <f t="shared" ca="1" si="484"/>
        <v>1.36816</v>
      </c>
      <c r="JA1760" s="102">
        <f t="shared" ca="1" si="485"/>
        <v>1.3625309523809523</v>
      </c>
      <c r="JB1760" s="102">
        <f t="shared" ca="1" si="486"/>
        <v>1.3678227450980394</v>
      </c>
      <c r="JC1760" s="103">
        <f t="shared" ca="1" si="487"/>
        <v>1.34564751243781</v>
      </c>
      <c r="JD1760" s="104">
        <f t="shared" si="488"/>
        <v>4.890000000000061E-3</v>
      </c>
      <c r="JE1760" s="102">
        <f t="shared" si="489"/>
        <v>-2.7899999999998482E-3</v>
      </c>
      <c r="JF1760" s="66">
        <f t="shared" ca="1" si="494"/>
        <v>7.2395238095238363E-3</v>
      </c>
      <c r="JG1760" s="66">
        <f t="shared" ca="1" si="493"/>
        <v>-1.7071428571428331E-3</v>
      </c>
      <c r="JH1760" s="66">
        <f t="shared" ca="1" si="490"/>
        <v>4.3722920612055127E-3</v>
      </c>
      <c r="JI1760" s="80">
        <f t="shared" ca="1" si="491"/>
        <v>4.3194059808277768E-3</v>
      </c>
      <c r="JJ1760" s="118">
        <f t="shared" ca="1" si="492"/>
        <v>8128.5536248305598</v>
      </c>
    </row>
    <row r="1761" spans="253:270" x14ac:dyDescent="0.3">
      <c r="IS1761" s="74">
        <v>1759</v>
      </c>
      <c r="IT1761" s="90" t="str">
        <f t="shared" si="478"/>
        <v>2007-09-10</v>
      </c>
      <c r="IU1761" s="101">
        <f t="shared" si="479"/>
        <v>1.3803399999999999</v>
      </c>
      <c r="IV1761" s="102">
        <f t="shared" si="480"/>
        <v>1.3849400000000001</v>
      </c>
      <c r="IW1761" s="102">
        <f t="shared" si="481"/>
        <v>1.3779399999999999</v>
      </c>
      <c r="IX1761" s="103">
        <f t="shared" si="482"/>
        <v>1.3839900000000001</v>
      </c>
      <c r="IY1761" s="112">
        <f t="shared" si="483"/>
        <v>16039</v>
      </c>
      <c r="IZ1761" s="104">
        <f t="shared" ca="1" si="484"/>
        <v>1.3696354545454545</v>
      </c>
      <c r="JA1761" s="102">
        <f t="shared" ca="1" si="485"/>
        <v>1.3642471428571428</v>
      </c>
      <c r="JB1761" s="102">
        <f t="shared" ca="1" si="486"/>
        <v>1.3679166666666667</v>
      </c>
      <c r="JC1761" s="103">
        <f t="shared" ca="1" si="487"/>
        <v>1.3460866169154222</v>
      </c>
      <c r="JD1761" s="104">
        <f t="shared" si="488"/>
        <v>7.0000000000001172E-3</v>
      </c>
      <c r="JE1761" s="102">
        <f t="shared" si="489"/>
        <v>-3.6500000000001531E-3</v>
      </c>
      <c r="JF1761" s="66">
        <f t="shared" ca="1" si="494"/>
        <v>6.7385714285714618E-3</v>
      </c>
      <c r="JG1761" s="66">
        <f t="shared" ca="1" si="493"/>
        <v>-1.6314285714285589E-3</v>
      </c>
      <c r="JH1761" s="66">
        <f t="shared" ca="1" si="490"/>
        <v>3.7196700899718728E-3</v>
      </c>
      <c r="JI1761" s="80">
        <f t="shared" ca="1" si="491"/>
        <v>4.2704736948295605E-3</v>
      </c>
      <c r="JJ1761" s="118">
        <f t="shared" ca="1" si="492"/>
        <v>7138.9850060144945</v>
      </c>
    </row>
    <row r="1762" spans="253:270" x14ac:dyDescent="0.3">
      <c r="IS1762" s="74">
        <v>1760</v>
      </c>
      <c r="IT1762" s="90" t="str">
        <f t="shared" si="478"/>
        <v>2007-09-11</v>
      </c>
      <c r="IU1762" s="101">
        <f t="shared" si="479"/>
        <v>1.3839900000000001</v>
      </c>
      <c r="IV1762" s="102">
        <f t="shared" si="480"/>
        <v>1.3914599999999999</v>
      </c>
      <c r="IW1762" s="102">
        <f t="shared" si="481"/>
        <v>1.3825499999999999</v>
      </c>
      <c r="IX1762" s="103">
        <f t="shared" si="482"/>
        <v>1.3903099999999999</v>
      </c>
      <c r="IY1762" s="112">
        <f t="shared" si="483"/>
        <v>18765</v>
      </c>
      <c r="IZ1762" s="104">
        <f t="shared" ca="1" si="484"/>
        <v>1.3721545454545454</v>
      </c>
      <c r="JA1762" s="102">
        <f t="shared" ca="1" si="485"/>
        <v>1.3662238095238095</v>
      </c>
      <c r="JB1762" s="102">
        <f t="shared" ca="1" si="486"/>
        <v>1.3681709803921571</v>
      </c>
      <c r="JC1762" s="103">
        <f t="shared" ca="1" si="487"/>
        <v>1.3465507462686559</v>
      </c>
      <c r="JD1762" s="104">
        <f t="shared" si="488"/>
        <v>8.9099999999999735E-3</v>
      </c>
      <c r="JE1762" s="102">
        <f t="shared" si="489"/>
        <v>-6.3199999999998813E-3</v>
      </c>
      <c r="JF1762" s="66">
        <f t="shared" ca="1" si="494"/>
        <v>7.0914285714286001E-3</v>
      </c>
      <c r="JG1762" s="66">
        <f t="shared" ca="1" si="493"/>
        <v>-1.9228571428571257E-3</v>
      </c>
      <c r="JH1762" s="66">
        <f t="shared" ca="1" si="490"/>
        <v>3.5537549366353245E-3</v>
      </c>
      <c r="JI1762" s="80">
        <f t="shared" ca="1" si="491"/>
        <v>4.3704964770357856E-3</v>
      </c>
      <c r="JJ1762" s="118">
        <f t="shared" ca="1" si="492"/>
        <v>6494.6119321834667</v>
      </c>
    </row>
    <row r="1763" spans="253:270" x14ac:dyDescent="0.3">
      <c r="IS1763" s="74">
        <v>1761</v>
      </c>
      <c r="IT1763" s="90" t="str">
        <f t="shared" si="478"/>
        <v>2007-09-12</v>
      </c>
      <c r="IU1763" s="101">
        <f t="shared" si="479"/>
        <v>1.39028</v>
      </c>
      <c r="IV1763" s="102">
        <f t="shared" si="480"/>
        <v>1.3928100000000001</v>
      </c>
      <c r="IW1763" s="102">
        <f t="shared" si="481"/>
        <v>1.38642</v>
      </c>
      <c r="IX1763" s="103">
        <f t="shared" si="482"/>
        <v>1.3885799999999999</v>
      </c>
      <c r="IY1763" s="112">
        <f t="shared" si="483"/>
        <v>21810</v>
      </c>
      <c r="IZ1763" s="104">
        <f t="shared" ca="1" si="484"/>
        <v>1.3744390909090909</v>
      </c>
      <c r="JA1763" s="102">
        <f t="shared" ca="1" si="485"/>
        <v>1.3681766666666664</v>
      </c>
      <c r="JB1763" s="102">
        <f t="shared" ca="1" si="486"/>
        <v>1.3683743137254902</v>
      </c>
      <c r="JC1763" s="103">
        <f t="shared" ca="1" si="487"/>
        <v>1.3469750746268647</v>
      </c>
      <c r="JD1763" s="104">
        <f t="shared" si="488"/>
        <v>6.3900000000001178E-3</v>
      </c>
      <c r="JE1763" s="102">
        <f t="shared" si="489"/>
        <v>1.7000000000000348E-3</v>
      </c>
      <c r="JF1763" s="66">
        <f t="shared" ca="1" si="494"/>
        <v>7.1704761904762193E-3</v>
      </c>
      <c r="JG1763" s="66">
        <f t="shared" ca="1" si="493"/>
        <v>-1.9004761904761747E-3</v>
      </c>
      <c r="JH1763" s="66">
        <f t="shared" ca="1" si="490"/>
        <v>3.5186380971843371E-3</v>
      </c>
      <c r="JI1763" s="80">
        <f t="shared" ca="1" si="491"/>
        <v>4.3877540368083799E-3</v>
      </c>
      <c r="JJ1763" s="118">
        <f t="shared" ca="1" si="492"/>
        <v>6595.4626198673905</v>
      </c>
    </row>
    <row r="1764" spans="253:270" x14ac:dyDescent="0.3">
      <c r="IS1764" s="74">
        <v>1762</v>
      </c>
      <c r="IT1764" s="90" t="str">
        <f t="shared" si="478"/>
        <v>2007-09-13</v>
      </c>
      <c r="IU1764" s="101">
        <f t="shared" si="479"/>
        <v>1.38853</v>
      </c>
      <c r="IV1764" s="102">
        <f t="shared" si="480"/>
        <v>1.3897200000000001</v>
      </c>
      <c r="IW1764" s="102">
        <f t="shared" si="481"/>
        <v>1.38446</v>
      </c>
      <c r="IX1764" s="103">
        <f t="shared" si="482"/>
        <v>1.38795</v>
      </c>
      <c r="IY1764" s="112">
        <f t="shared" si="483"/>
        <v>25097</v>
      </c>
      <c r="IZ1764" s="104">
        <f t="shared" ca="1" si="484"/>
        <v>1.3766390909090909</v>
      </c>
      <c r="JA1764" s="102">
        <f t="shared" ca="1" si="485"/>
        <v>1.3701404761904763</v>
      </c>
      <c r="JB1764" s="102">
        <f t="shared" ca="1" si="486"/>
        <v>1.368522549019608</v>
      </c>
      <c r="JC1764" s="103">
        <f t="shared" ca="1" si="487"/>
        <v>1.3474013432835814</v>
      </c>
      <c r="JD1764" s="104">
        <f t="shared" si="488"/>
        <v>5.2600000000000424E-3</v>
      </c>
      <c r="JE1764" s="102">
        <f t="shared" si="489"/>
        <v>5.8000000000002494E-4</v>
      </c>
      <c r="JF1764" s="66">
        <f t="shared" ca="1" si="494"/>
        <v>7.1171428571428852E-3</v>
      </c>
      <c r="JG1764" s="66">
        <f t="shared" ca="1" si="493"/>
        <v>-1.9128571428571235E-3</v>
      </c>
      <c r="JH1764" s="66">
        <f t="shared" ca="1" si="490"/>
        <v>3.5386466916270936E-3</v>
      </c>
      <c r="JI1764" s="80">
        <f t="shared" ca="1" si="491"/>
        <v>4.3803643497698453E-3</v>
      </c>
      <c r="JJ1764" s="118">
        <f t="shared" ca="1" si="492"/>
        <v>6887.0799360361334</v>
      </c>
    </row>
    <row r="1765" spans="253:270" x14ac:dyDescent="0.3">
      <c r="IS1765" s="74">
        <v>1763</v>
      </c>
      <c r="IT1765" s="90" t="str">
        <f t="shared" si="478"/>
        <v>2007-09-15</v>
      </c>
      <c r="IU1765" s="101">
        <f t="shared" si="479"/>
        <v>1.38845</v>
      </c>
      <c r="IV1765" s="102">
        <f t="shared" si="480"/>
        <v>1.3889499999999999</v>
      </c>
      <c r="IW1765" s="102">
        <f t="shared" si="481"/>
        <v>1.3870499999999999</v>
      </c>
      <c r="IX1765" s="103">
        <f t="shared" si="482"/>
        <v>1.3872500000000001</v>
      </c>
      <c r="IY1765" s="112">
        <f t="shared" si="483"/>
        <v>321</v>
      </c>
      <c r="IZ1765" s="104">
        <f t="shared" ca="1" si="484"/>
        <v>1.3788881818181817</v>
      </c>
      <c r="JA1765" s="102">
        <f t="shared" ca="1" si="485"/>
        <v>1.3717104761904761</v>
      </c>
      <c r="JB1765" s="102">
        <f t="shared" ca="1" si="486"/>
        <v>1.3686549019607843</v>
      </c>
      <c r="JC1765" s="103">
        <f t="shared" ca="1" si="487"/>
        <v>1.3478520398009943</v>
      </c>
      <c r="JD1765" s="104">
        <f t="shared" si="488"/>
        <v>1.9000000000000128E-3</v>
      </c>
      <c r="JE1765" s="102">
        <f t="shared" si="489"/>
        <v>1.1999999999998678E-3</v>
      </c>
      <c r="JF1765" s="66">
        <f t="shared" ca="1" si="494"/>
        <v>6.7319047619047931E-3</v>
      </c>
      <c r="JG1765" s="66">
        <f t="shared" ca="1" si="493"/>
        <v>-1.4952380952380892E-3</v>
      </c>
      <c r="JH1765" s="66">
        <f t="shared" ca="1" si="490"/>
        <v>3.6437233952930663E-3</v>
      </c>
      <c r="JI1765" s="80">
        <f t="shared" ca="1" si="491"/>
        <v>4.236820032870129E-3</v>
      </c>
      <c r="JJ1765" s="118">
        <f t="shared" ca="1" si="492"/>
        <v>7558.9347403032434</v>
      </c>
    </row>
    <row r="1766" spans="253:270" x14ac:dyDescent="0.3">
      <c r="IS1766" s="74">
        <v>1764</v>
      </c>
      <c r="IT1766" s="90" t="str">
        <f t="shared" si="478"/>
        <v>2007-09-16</v>
      </c>
      <c r="IU1766" s="101">
        <f t="shared" si="479"/>
        <v>1.3872500000000001</v>
      </c>
      <c r="IV1766" s="102">
        <f t="shared" si="480"/>
        <v>1.38893</v>
      </c>
      <c r="IW1766" s="102">
        <f t="shared" si="481"/>
        <v>1.38497</v>
      </c>
      <c r="IX1766" s="103">
        <f t="shared" si="482"/>
        <v>1.38683</v>
      </c>
      <c r="IY1766" s="112">
        <f t="shared" si="483"/>
        <v>18585</v>
      </c>
      <c r="IZ1766" s="104">
        <f t="shared" ca="1" si="484"/>
        <v>1.3812763636363636</v>
      </c>
      <c r="JA1766" s="102">
        <f t="shared" ca="1" si="485"/>
        <v>1.3731504761904763</v>
      </c>
      <c r="JB1766" s="102">
        <f t="shared" ca="1" si="486"/>
        <v>1.3687256862745101</v>
      </c>
      <c r="JC1766" s="103">
        <f t="shared" ca="1" si="487"/>
        <v>1.3483013930348247</v>
      </c>
      <c r="JD1766" s="104">
        <f t="shared" si="488"/>
        <v>3.9599999999999635E-3</v>
      </c>
      <c r="JE1766" s="102">
        <f t="shared" si="489"/>
        <v>4.2000000000008697E-4</v>
      </c>
      <c r="JF1766" s="66">
        <f t="shared" ca="1" si="494"/>
        <v>6.6661904761905E-3</v>
      </c>
      <c r="JG1766" s="66">
        <f t="shared" ca="1" si="493"/>
        <v>-1.3676190476190407E-3</v>
      </c>
      <c r="JH1766" s="66">
        <f t="shared" ca="1" si="490"/>
        <v>3.6804923016855503E-3</v>
      </c>
      <c r="JI1766" s="80">
        <f t="shared" ca="1" si="491"/>
        <v>4.2521970844907261E-3</v>
      </c>
      <c r="JJ1766" s="118">
        <f t="shared" ca="1" si="492"/>
        <v>7523.4391533312446</v>
      </c>
    </row>
    <row r="1767" spans="253:270" x14ac:dyDescent="0.3">
      <c r="IS1767" s="74">
        <v>1765</v>
      </c>
      <c r="IT1767" s="90" t="str">
        <f t="shared" si="478"/>
        <v>2007-09-17</v>
      </c>
      <c r="IU1767" s="101">
        <f t="shared" si="479"/>
        <v>1.3868100000000001</v>
      </c>
      <c r="IV1767" s="102">
        <f t="shared" si="480"/>
        <v>1.3989499999999999</v>
      </c>
      <c r="IW1767" s="102">
        <f t="shared" si="481"/>
        <v>1.3829100000000001</v>
      </c>
      <c r="IX1767" s="103">
        <f t="shared" si="482"/>
        <v>1.3985000000000001</v>
      </c>
      <c r="IY1767" s="112">
        <f t="shared" si="483"/>
        <v>18867</v>
      </c>
      <c r="IZ1767" s="104">
        <f t="shared" ca="1" si="484"/>
        <v>1.3843481818181818</v>
      </c>
      <c r="JA1767" s="102">
        <f t="shared" ca="1" si="485"/>
        <v>1.3746009523809524</v>
      </c>
      <c r="JB1767" s="102">
        <f t="shared" ca="1" si="486"/>
        <v>1.3690090196078433</v>
      </c>
      <c r="JC1767" s="103">
        <f t="shared" ca="1" si="487"/>
        <v>1.3488269651741285</v>
      </c>
      <c r="JD1767" s="104">
        <f t="shared" si="488"/>
        <v>1.6039999999999832E-2</v>
      </c>
      <c r="JE1767" s="102">
        <f t="shared" si="489"/>
        <v>-1.1689999999999978E-2</v>
      </c>
      <c r="JF1767" s="66">
        <f t="shared" ca="1" si="494"/>
        <v>6.8223809523809634E-3</v>
      </c>
      <c r="JG1767" s="66">
        <f t="shared" ca="1" si="493"/>
        <v>-1.3742857142857088E-3</v>
      </c>
      <c r="JH1767" s="66">
        <f t="shared" ca="1" si="490"/>
        <v>3.9921827240864474E-3</v>
      </c>
      <c r="JI1767" s="80">
        <f t="shared" ca="1" si="491"/>
        <v>4.2682354683880111E-3</v>
      </c>
      <c r="JJ1767" s="118">
        <f t="shared" ca="1" si="492"/>
        <v>7498.3644828967435</v>
      </c>
    </row>
    <row r="1768" spans="253:270" x14ac:dyDescent="0.3">
      <c r="IS1768" s="74">
        <v>1766</v>
      </c>
      <c r="IT1768" s="90" t="str">
        <f t="shared" si="478"/>
        <v>2007-09-18</v>
      </c>
      <c r="IU1768" s="101">
        <f t="shared" si="479"/>
        <v>1.39845</v>
      </c>
      <c r="IV1768" s="102">
        <f t="shared" si="480"/>
        <v>1.3988</v>
      </c>
      <c r="IW1768" s="102">
        <f t="shared" si="481"/>
        <v>1.39371</v>
      </c>
      <c r="IX1768" s="103">
        <f t="shared" si="482"/>
        <v>1.3957999999999999</v>
      </c>
      <c r="IY1768" s="112">
        <f t="shared" si="483"/>
        <v>21518</v>
      </c>
      <c r="IZ1768" s="104">
        <f t="shared" ca="1" si="484"/>
        <v>1.3867636363636362</v>
      </c>
      <c r="JA1768" s="102">
        <f t="shared" ca="1" si="485"/>
        <v>1.3759157142857146</v>
      </c>
      <c r="JB1768" s="102">
        <f t="shared" ca="1" si="486"/>
        <v>1.3693031372549018</v>
      </c>
      <c r="JC1768" s="103">
        <f t="shared" ca="1" si="487"/>
        <v>1.3493108955223871</v>
      </c>
      <c r="JD1768" s="104">
        <f t="shared" si="488"/>
        <v>5.0900000000000389E-3</v>
      </c>
      <c r="JE1768" s="102">
        <f t="shared" si="489"/>
        <v>2.6500000000000412E-3</v>
      </c>
      <c r="JF1768" s="66">
        <f t="shared" ca="1" si="494"/>
        <v>7.0338095238095351E-3</v>
      </c>
      <c r="JG1768" s="66">
        <f t="shared" ca="1" si="493"/>
        <v>-1.2480952380952307E-3</v>
      </c>
      <c r="JH1768" s="66">
        <f t="shared" ca="1" si="490"/>
        <v>3.7711441691708333E-3</v>
      </c>
      <c r="JI1768" s="80">
        <f t="shared" ca="1" si="491"/>
        <v>4.3454756099469694E-3</v>
      </c>
      <c r="JJ1768" s="118">
        <f t="shared" ca="1" si="492"/>
        <v>6915.4549113117273</v>
      </c>
    </row>
    <row r="1769" spans="253:270" x14ac:dyDescent="0.3">
      <c r="IS1769" s="74">
        <v>1767</v>
      </c>
      <c r="IT1769" s="90" t="str">
        <f t="shared" si="478"/>
        <v>2007-09-19</v>
      </c>
      <c r="IU1769" s="101">
        <f t="shared" si="479"/>
        <v>1.39585</v>
      </c>
      <c r="IV1769" s="102">
        <f t="shared" si="480"/>
        <v>1.4098900000000001</v>
      </c>
      <c r="IW1769" s="102">
        <f t="shared" si="481"/>
        <v>1.3956599999999999</v>
      </c>
      <c r="IX1769" s="103">
        <f t="shared" si="482"/>
        <v>1.4065099999999999</v>
      </c>
      <c r="IY1769" s="112">
        <f t="shared" si="483"/>
        <v>19745</v>
      </c>
      <c r="IZ1769" s="104">
        <f t="shared" ca="1" si="484"/>
        <v>1.3894190909090909</v>
      </c>
      <c r="JA1769" s="102">
        <f t="shared" ca="1" si="485"/>
        <v>1.3779019047619048</v>
      </c>
      <c r="JB1769" s="102">
        <f t="shared" ca="1" si="486"/>
        <v>1.3697760784313726</v>
      </c>
      <c r="JC1769" s="103">
        <f t="shared" ca="1" si="487"/>
        <v>1.3498349253731339</v>
      </c>
      <c r="JD1769" s="104">
        <f t="shared" si="488"/>
        <v>1.4230000000000187E-2</v>
      </c>
      <c r="JE1769" s="102">
        <f t="shared" si="489"/>
        <v>-1.0659999999999892E-2</v>
      </c>
      <c r="JF1769" s="66">
        <f t="shared" ca="1" si="494"/>
        <v>7.4690476190476373E-3</v>
      </c>
      <c r="JG1769" s="66">
        <f t="shared" ca="1" si="493"/>
        <v>-1.9123809523809406E-3</v>
      </c>
      <c r="JH1769" s="66">
        <f t="shared" ca="1" si="490"/>
        <v>4.0395708220433459E-3</v>
      </c>
      <c r="JI1769" s="80">
        <f t="shared" ca="1" si="491"/>
        <v>4.6561233668424365E-3</v>
      </c>
      <c r="JJ1769" s="118">
        <f t="shared" ca="1" si="492"/>
        <v>6921.0076517874022</v>
      </c>
    </row>
    <row r="1770" spans="253:270" x14ac:dyDescent="0.3">
      <c r="IS1770" s="74">
        <v>1768</v>
      </c>
      <c r="IT1770" s="90" t="str">
        <f t="shared" si="478"/>
        <v>2007-09-20</v>
      </c>
      <c r="IU1770" s="101">
        <f t="shared" si="479"/>
        <v>1.4065099999999999</v>
      </c>
      <c r="IV1770" s="102">
        <f t="shared" si="480"/>
        <v>1.4120900000000001</v>
      </c>
      <c r="IW1770" s="102">
        <f t="shared" si="481"/>
        <v>1.4043000000000001</v>
      </c>
      <c r="IX1770" s="103">
        <f t="shared" si="482"/>
        <v>1.4096</v>
      </c>
      <c r="IY1770" s="112">
        <f t="shared" si="483"/>
        <v>18340</v>
      </c>
      <c r="IZ1770" s="104">
        <f t="shared" ca="1" si="484"/>
        <v>1.3923327272727273</v>
      </c>
      <c r="JA1770" s="102">
        <f t="shared" ca="1" si="485"/>
        <v>1.380241904761905</v>
      </c>
      <c r="JB1770" s="102">
        <f t="shared" ca="1" si="486"/>
        <v>1.3705098039215686</v>
      </c>
      <c r="JC1770" s="103">
        <f t="shared" ca="1" si="487"/>
        <v>1.3503594029850741</v>
      </c>
      <c r="JD1770" s="104">
        <f t="shared" si="488"/>
        <v>7.7899999999999636E-3</v>
      </c>
      <c r="JE1770" s="102">
        <f t="shared" si="489"/>
        <v>-3.0900000000000372E-3</v>
      </c>
      <c r="JF1770" s="66">
        <f t="shared" ca="1" si="494"/>
        <v>7.4671428571428736E-3</v>
      </c>
      <c r="JG1770" s="66">
        <f t="shared" ca="1" si="493"/>
        <v>-2.2661904761904668E-3</v>
      </c>
      <c r="JH1770" s="66">
        <f t="shared" ca="1" si="490"/>
        <v>4.0394096019063077E-3</v>
      </c>
      <c r="JI1770" s="80">
        <f t="shared" ca="1" si="491"/>
        <v>4.4450876858783458E-3</v>
      </c>
      <c r="JJ1770" s="118">
        <f t="shared" ca="1" si="492"/>
        <v>6910.4206122745345</v>
      </c>
    </row>
    <row r="1771" spans="253:270" x14ac:dyDescent="0.3">
      <c r="IS1771" s="74">
        <v>1769</v>
      </c>
      <c r="IT1771" s="90" t="str">
        <f t="shared" si="478"/>
        <v>2007-09-22</v>
      </c>
      <c r="IU1771" s="101">
        <f t="shared" si="479"/>
        <v>1.4093</v>
      </c>
      <c r="IV1771" s="102">
        <f t="shared" si="480"/>
        <v>1.40995</v>
      </c>
      <c r="IW1771" s="102">
        <f t="shared" si="481"/>
        <v>1.4086000000000001</v>
      </c>
      <c r="IX1771" s="103">
        <f t="shared" si="482"/>
        <v>1.4097500000000001</v>
      </c>
      <c r="IY1771" s="112">
        <f t="shared" si="483"/>
        <v>210</v>
      </c>
      <c r="IZ1771" s="104">
        <f t="shared" ca="1" si="484"/>
        <v>1.3950063636363637</v>
      </c>
      <c r="JA1771" s="102">
        <f t="shared" ca="1" si="485"/>
        <v>1.3822414285714288</v>
      </c>
      <c r="JB1771" s="102">
        <f t="shared" ca="1" si="486"/>
        <v>1.3711964705882353</v>
      </c>
      <c r="JC1771" s="103">
        <f t="shared" ca="1" si="487"/>
        <v>1.3508987064676612</v>
      </c>
      <c r="JD1771" s="104">
        <f t="shared" si="488"/>
        <v>1.3499999999999623E-3</v>
      </c>
      <c r="JE1771" s="102">
        <f t="shared" si="489"/>
        <v>-4.5000000000006146E-4</v>
      </c>
      <c r="JF1771" s="66">
        <f t="shared" ca="1" si="494"/>
        <v>6.9728571428571565E-3</v>
      </c>
      <c r="JG1771" s="66">
        <f t="shared" ca="1" si="493"/>
        <v>-1.9399999999999893E-3</v>
      </c>
      <c r="JH1771" s="66">
        <f t="shared" ca="1" si="490"/>
        <v>4.1217785606945771E-3</v>
      </c>
      <c r="JI1771" s="80">
        <f t="shared" ca="1" si="491"/>
        <v>4.3131018558628395E-3</v>
      </c>
      <c r="JJ1771" s="118">
        <f t="shared" ca="1" si="492"/>
        <v>7669.5246731474917</v>
      </c>
    </row>
    <row r="1772" spans="253:270" x14ac:dyDescent="0.3">
      <c r="IS1772" s="74">
        <v>1770</v>
      </c>
      <c r="IT1772" s="90" t="str">
        <f t="shared" si="478"/>
        <v>2007-09-23</v>
      </c>
      <c r="IU1772" s="101">
        <f t="shared" si="479"/>
        <v>1.4097500000000001</v>
      </c>
      <c r="IV1772" s="102">
        <f t="shared" si="480"/>
        <v>1.4131100000000001</v>
      </c>
      <c r="IW1772" s="102">
        <f t="shared" si="481"/>
        <v>1.40683</v>
      </c>
      <c r="IX1772" s="103">
        <f t="shared" si="482"/>
        <v>1.40876</v>
      </c>
      <c r="IY1772" s="112">
        <f t="shared" si="483"/>
        <v>15108</v>
      </c>
      <c r="IZ1772" s="104">
        <f t="shared" ca="1" si="484"/>
        <v>1.3972581818181817</v>
      </c>
      <c r="JA1772" s="102">
        <f t="shared" ca="1" si="485"/>
        <v>1.384439523809524</v>
      </c>
      <c r="JB1772" s="102">
        <f t="shared" ca="1" si="486"/>
        <v>1.3720737254901962</v>
      </c>
      <c r="JC1772" s="103">
        <f t="shared" ca="1" si="487"/>
        <v>1.3514330845771136</v>
      </c>
      <c r="JD1772" s="104">
        <f t="shared" si="488"/>
        <v>6.2800000000000633E-3</v>
      </c>
      <c r="JE1772" s="102">
        <f t="shared" si="489"/>
        <v>9.900000000000464E-4</v>
      </c>
      <c r="JF1772" s="66">
        <f t="shared" ca="1" si="494"/>
        <v>6.8547619047619164E-3</v>
      </c>
      <c r="JG1772" s="66">
        <f t="shared" ca="1" si="493"/>
        <v>-2.1399999999999883E-3</v>
      </c>
      <c r="JH1772" s="66">
        <f t="shared" ca="1" si="490"/>
        <v>4.1043735315109756E-3</v>
      </c>
      <c r="JI1772" s="80">
        <f t="shared" ca="1" si="491"/>
        <v>4.0682732969956033E-3</v>
      </c>
      <c r="JJ1772" s="118">
        <f t="shared" ca="1" si="492"/>
        <v>7629.7600075783921</v>
      </c>
    </row>
    <row r="1773" spans="253:270" x14ac:dyDescent="0.3">
      <c r="IS1773" s="74">
        <v>1771</v>
      </c>
      <c r="IT1773" s="90" t="str">
        <f t="shared" si="478"/>
        <v>2007-09-24</v>
      </c>
      <c r="IU1773" s="101">
        <f t="shared" si="479"/>
        <v>1.4087000000000001</v>
      </c>
      <c r="IV1773" s="102">
        <f t="shared" si="480"/>
        <v>1.4154899999999999</v>
      </c>
      <c r="IW1773" s="102">
        <f t="shared" si="481"/>
        <v>1.4061999999999999</v>
      </c>
      <c r="IX1773" s="103">
        <f t="shared" si="482"/>
        <v>1.4138500000000001</v>
      </c>
      <c r="IY1773" s="112">
        <f t="shared" si="483"/>
        <v>18818</v>
      </c>
      <c r="IZ1773" s="104">
        <f t="shared" ca="1" si="484"/>
        <v>1.3993981818181818</v>
      </c>
      <c r="JA1773" s="102">
        <f t="shared" ca="1" si="485"/>
        <v>1.3868395238095239</v>
      </c>
      <c r="JB1773" s="102">
        <f t="shared" ca="1" si="486"/>
        <v>1.3730815686274511</v>
      </c>
      <c r="JC1773" s="103">
        <f t="shared" ca="1" si="487"/>
        <v>1.3520017412935317</v>
      </c>
      <c r="JD1773" s="104">
        <f t="shared" si="488"/>
        <v>9.2900000000000205E-3</v>
      </c>
      <c r="JE1773" s="102">
        <f t="shared" si="489"/>
        <v>-5.1499999999999879E-3</v>
      </c>
      <c r="JF1773" s="66">
        <f t="shared" ca="1" si="494"/>
        <v>6.8442857142857316E-3</v>
      </c>
      <c r="JG1773" s="66">
        <f t="shared" ca="1" si="493"/>
        <v>-2.3452380952380856E-3</v>
      </c>
      <c r="JH1773" s="66">
        <f t="shared" ca="1" si="490"/>
        <v>4.0978584086587321E-3</v>
      </c>
      <c r="JI1773" s="80">
        <f t="shared" ca="1" si="491"/>
        <v>4.1060543208983058E-3</v>
      </c>
      <c r="JJ1773" s="118">
        <f t="shared" ca="1" si="492"/>
        <v>7621.5147505578261</v>
      </c>
    </row>
    <row r="1774" spans="253:270" x14ac:dyDescent="0.3">
      <c r="IS1774" s="74">
        <v>1772</v>
      </c>
      <c r="IT1774" s="90" t="str">
        <f t="shared" si="478"/>
        <v>2007-09-25</v>
      </c>
      <c r="IU1774" s="101">
        <f t="shared" si="479"/>
        <v>1.4138500000000001</v>
      </c>
      <c r="IV1774" s="102">
        <f t="shared" si="480"/>
        <v>1.41629</v>
      </c>
      <c r="IW1774" s="102">
        <f t="shared" si="481"/>
        <v>1.4111899999999999</v>
      </c>
      <c r="IX1774" s="103">
        <f t="shared" si="482"/>
        <v>1.4128499999999999</v>
      </c>
      <c r="IY1774" s="112">
        <f t="shared" si="483"/>
        <v>18270</v>
      </c>
      <c r="IZ1774" s="104">
        <f t="shared" ca="1" si="484"/>
        <v>1.4016045454545454</v>
      </c>
      <c r="JA1774" s="102">
        <f t="shared" ca="1" si="485"/>
        <v>1.3891776190476191</v>
      </c>
      <c r="JB1774" s="102">
        <f t="shared" ca="1" si="486"/>
        <v>1.3739270588235297</v>
      </c>
      <c r="JC1774" s="103">
        <f t="shared" ca="1" si="487"/>
        <v>1.3525799502487554</v>
      </c>
      <c r="JD1774" s="104">
        <f t="shared" si="488"/>
        <v>5.1000000000001044E-3</v>
      </c>
      <c r="JE1774" s="102">
        <f t="shared" si="489"/>
        <v>1.0000000000001119E-3</v>
      </c>
      <c r="JF1774" s="66">
        <f t="shared" ca="1" si="494"/>
        <v>7.0538095238095498E-3</v>
      </c>
      <c r="JG1774" s="66">
        <f t="shared" ca="1" si="493"/>
        <v>-2.3023809523809368E-3</v>
      </c>
      <c r="JH1774" s="66">
        <f t="shared" ca="1" si="490"/>
        <v>3.8853184905799764E-3</v>
      </c>
      <c r="JI1774" s="80">
        <f t="shared" ca="1" si="491"/>
        <v>4.1359410799454016E-3</v>
      </c>
      <c r="JJ1774" s="118">
        <f t="shared" ca="1" si="492"/>
        <v>6902.1603552192992</v>
      </c>
    </row>
    <row r="1775" spans="253:270" x14ac:dyDescent="0.3">
      <c r="IS1775" s="74">
        <v>1773</v>
      </c>
      <c r="IT1775" s="90" t="str">
        <f t="shared" si="478"/>
        <v>2007-09-26</v>
      </c>
      <c r="IU1775" s="101">
        <f t="shared" si="479"/>
        <v>1.41286</v>
      </c>
      <c r="IV1775" s="102">
        <f t="shared" si="480"/>
        <v>1.41899</v>
      </c>
      <c r="IW1775" s="102">
        <f t="shared" si="481"/>
        <v>1.41242</v>
      </c>
      <c r="IX1775" s="103">
        <f t="shared" si="482"/>
        <v>1.4153100000000001</v>
      </c>
      <c r="IY1775" s="112">
        <f t="shared" si="483"/>
        <v>19897</v>
      </c>
      <c r="IZ1775" s="104">
        <f t="shared" ca="1" si="484"/>
        <v>1.4040918181818183</v>
      </c>
      <c r="JA1775" s="102">
        <f t="shared" ca="1" si="485"/>
        <v>1.391691904761905</v>
      </c>
      <c r="JB1775" s="102">
        <f t="shared" ca="1" si="486"/>
        <v>1.3748456862745102</v>
      </c>
      <c r="JC1775" s="103">
        <f t="shared" ca="1" si="487"/>
        <v>1.353134378109452</v>
      </c>
      <c r="JD1775" s="104">
        <f t="shared" si="488"/>
        <v>6.5699999999999648E-3</v>
      </c>
      <c r="JE1775" s="102">
        <f t="shared" si="489"/>
        <v>-2.4500000000000632E-3</v>
      </c>
      <c r="JF1775" s="66">
        <f t="shared" ca="1" si="494"/>
        <v>7.1361904761905025E-3</v>
      </c>
      <c r="JG1775" s="66">
        <f t="shared" ca="1" si="493"/>
        <v>-2.4780952380952211E-3</v>
      </c>
      <c r="JH1775" s="66">
        <f t="shared" ca="1" si="490"/>
        <v>3.8557334873696343E-3</v>
      </c>
      <c r="JI1775" s="80">
        <f t="shared" ca="1" si="491"/>
        <v>4.0593872620520669E-3</v>
      </c>
      <c r="JJ1775" s="118">
        <f t="shared" ca="1" si="492"/>
        <v>6865.4998609086033</v>
      </c>
    </row>
    <row r="1776" spans="253:270" x14ac:dyDescent="0.3">
      <c r="IS1776" s="74">
        <v>1774</v>
      </c>
      <c r="IT1776" s="90" t="str">
        <f t="shared" si="478"/>
        <v>2007-09-27</v>
      </c>
      <c r="IU1776" s="101">
        <f t="shared" si="479"/>
        <v>1.41536</v>
      </c>
      <c r="IV1776" s="102">
        <f t="shared" si="480"/>
        <v>1.42791</v>
      </c>
      <c r="IW1776" s="102">
        <f t="shared" si="481"/>
        <v>1.4146300000000001</v>
      </c>
      <c r="IX1776" s="103">
        <f t="shared" si="482"/>
        <v>1.4272</v>
      </c>
      <c r="IY1776" s="112">
        <f t="shared" si="483"/>
        <v>19802</v>
      </c>
      <c r="IZ1776" s="104">
        <f t="shared" ca="1" si="484"/>
        <v>1.4077236363636365</v>
      </c>
      <c r="JA1776" s="102">
        <f t="shared" ca="1" si="485"/>
        <v>1.3948652380952382</v>
      </c>
      <c r="JB1776" s="102">
        <f t="shared" ca="1" si="486"/>
        <v>1.3760296078431373</v>
      </c>
      <c r="JC1776" s="103">
        <f t="shared" ca="1" si="487"/>
        <v>1.3537017910447757</v>
      </c>
      <c r="JD1776" s="104">
        <f t="shared" si="488"/>
        <v>1.3279999999999959E-2</v>
      </c>
      <c r="JE1776" s="102">
        <f t="shared" si="489"/>
        <v>-1.1840000000000073E-2</v>
      </c>
      <c r="JF1776" s="66">
        <f t="shared" ca="1" si="494"/>
        <v>7.4114285714285922E-3</v>
      </c>
      <c r="JG1776" s="66">
        <f t="shared" ca="1" si="493"/>
        <v>-3.1347619047618967E-3</v>
      </c>
      <c r="JH1776" s="66">
        <f t="shared" ca="1" si="490"/>
        <v>4.0721087151198571E-3</v>
      </c>
      <c r="JI1776" s="80">
        <f t="shared" ca="1" si="491"/>
        <v>4.3917288265747636E-3</v>
      </c>
      <c r="JJ1776" s="118">
        <f t="shared" ca="1" si="492"/>
        <v>6906.6544135499216</v>
      </c>
    </row>
    <row r="1777" spans="253:270" x14ac:dyDescent="0.3">
      <c r="IS1777" s="74">
        <v>1775</v>
      </c>
      <c r="IT1777" s="90" t="str">
        <f t="shared" si="478"/>
        <v>2007-09-29</v>
      </c>
      <c r="IU1777" s="101">
        <f t="shared" si="479"/>
        <v>1.4278</v>
      </c>
      <c r="IV1777" s="102">
        <f t="shared" si="480"/>
        <v>1.42845</v>
      </c>
      <c r="IW1777" s="102">
        <f t="shared" si="481"/>
        <v>1.4275</v>
      </c>
      <c r="IX1777" s="103">
        <f t="shared" si="482"/>
        <v>1.42805</v>
      </c>
      <c r="IY1777" s="112">
        <f t="shared" si="483"/>
        <v>332</v>
      </c>
      <c r="IZ1777" s="104">
        <f t="shared" ca="1" si="484"/>
        <v>1.4114709090909092</v>
      </c>
      <c r="JA1777" s="102">
        <f t="shared" ca="1" si="485"/>
        <v>1.3978814285714285</v>
      </c>
      <c r="JB1777" s="102">
        <f t="shared" ca="1" si="486"/>
        <v>1.3771607843137257</v>
      </c>
      <c r="JC1777" s="103">
        <f t="shared" ca="1" si="487"/>
        <v>1.3542679104477606</v>
      </c>
      <c r="JD1777" s="104">
        <f t="shared" si="488"/>
        <v>9.5000000000000639E-4</v>
      </c>
      <c r="JE1777" s="102">
        <f t="shared" si="489"/>
        <v>-2.5000000000008349E-4</v>
      </c>
      <c r="JF1777" s="66">
        <f t="shared" ca="1" si="494"/>
        <v>6.9738095238095436E-3</v>
      </c>
      <c r="JG1777" s="66">
        <f t="shared" ca="1" si="493"/>
        <v>-2.9490476190476103E-3</v>
      </c>
      <c r="JH1777" s="66">
        <f t="shared" ca="1" si="490"/>
        <v>4.2454832875270148E-3</v>
      </c>
      <c r="JI1777" s="80">
        <f t="shared" ca="1" si="491"/>
        <v>4.4271875461923803E-3</v>
      </c>
      <c r="JJ1777" s="118">
        <f t="shared" ca="1" si="492"/>
        <v>7678.9762828670382</v>
      </c>
    </row>
    <row r="1778" spans="253:270" x14ac:dyDescent="0.3">
      <c r="IS1778" s="74">
        <v>1776</v>
      </c>
      <c r="IT1778" s="90" t="str">
        <f t="shared" si="478"/>
        <v>2007-09-30</v>
      </c>
      <c r="IU1778" s="101">
        <f t="shared" si="479"/>
        <v>1.42805</v>
      </c>
      <c r="IV1778" s="102">
        <f t="shared" si="480"/>
        <v>1.42865</v>
      </c>
      <c r="IW1778" s="102">
        <f t="shared" si="481"/>
        <v>1.42113</v>
      </c>
      <c r="IX1778" s="103">
        <f t="shared" si="482"/>
        <v>1.4232199999999999</v>
      </c>
      <c r="IY1778" s="112">
        <f t="shared" si="483"/>
        <v>15370</v>
      </c>
      <c r="IZ1778" s="104">
        <f t="shared" ca="1" si="484"/>
        <v>1.4137181818181819</v>
      </c>
      <c r="JA1778" s="102">
        <f t="shared" ca="1" si="485"/>
        <v>1.4004523809523808</v>
      </c>
      <c r="JB1778" s="102">
        <f t="shared" ca="1" si="486"/>
        <v>1.3780503921568628</v>
      </c>
      <c r="JC1778" s="103">
        <f t="shared" ca="1" si="487"/>
        <v>1.3548097014925369</v>
      </c>
      <c r="JD1778" s="104">
        <f t="shared" si="488"/>
        <v>7.5199999999999712E-3</v>
      </c>
      <c r="JE1778" s="102">
        <f t="shared" si="489"/>
        <v>4.830000000000112E-3</v>
      </c>
      <c r="JF1778" s="66">
        <f t="shared" ca="1" si="494"/>
        <v>6.977619047619071E-3</v>
      </c>
      <c r="JG1778" s="66">
        <f t="shared" ca="1" si="493"/>
        <v>-2.5042857142856998E-3</v>
      </c>
      <c r="JH1778" s="66">
        <f t="shared" ca="1" si="490"/>
        <v>4.245935765121979E-3</v>
      </c>
      <c r="JI1778" s="80">
        <f t="shared" ca="1" si="491"/>
        <v>4.708263830683207E-3</v>
      </c>
      <c r="JJ1778" s="118">
        <f t="shared" ca="1" si="492"/>
        <v>7663.8595748334565</v>
      </c>
    </row>
    <row r="1779" spans="253:270" x14ac:dyDescent="0.3">
      <c r="IS1779" s="74">
        <v>1777</v>
      </c>
      <c r="IT1779" s="90" t="str">
        <f t="shared" si="478"/>
        <v>2007-10-01</v>
      </c>
      <c r="IU1779" s="101">
        <f t="shared" si="479"/>
        <v>1.4232199999999999</v>
      </c>
      <c r="IV1779" s="102">
        <f t="shared" si="480"/>
        <v>1.4238200000000001</v>
      </c>
      <c r="IW1779" s="102">
        <f t="shared" si="481"/>
        <v>1.4139200000000001</v>
      </c>
      <c r="IX1779" s="103">
        <f t="shared" si="482"/>
        <v>1.4155</v>
      </c>
      <c r="IY1779" s="112">
        <f t="shared" si="483"/>
        <v>17259</v>
      </c>
      <c r="IZ1779" s="104">
        <f t="shared" ca="1" si="484"/>
        <v>1.4155090909090911</v>
      </c>
      <c r="JA1779" s="102">
        <f t="shared" ca="1" si="485"/>
        <v>1.4022714285714286</v>
      </c>
      <c r="JB1779" s="102">
        <f t="shared" ca="1" si="486"/>
        <v>1.3787199999999995</v>
      </c>
      <c r="JC1779" s="103">
        <f t="shared" ca="1" si="487"/>
        <v>1.355305621890547</v>
      </c>
      <c r="JD1779" s="104">
        <f t="shared" si="488"/>
        <v>9.9000000000000199E-3</v>
      </c>
      <c r="JE1779" s="102">
        <f t="shared" si="489"/>
        <v>7.7199999999999491E-3</v>
      </c>
      <c r="JF1779" s="66">
        <f t="shared" ca="1" si="494"/>
        <v>6.8057142857143038E-3</v>
      </c>
      <c r="JG1779" s="66">
        <f t="shared" ca="1" si="493"/>
        <v>-1.7499999999999922E-3</v>
      </c>
      <c r="JH1779" s="66">
        <f t="shared" ca="1" si="490"/>
        <v>4.0463688265248458E-3</v>
      </c>
      <c r="JI1779" s="80">
        <f t="shared" ca="1" si="491"/>
        <v>5.0074924815101743E-3</v>
      </c>
      <c r="JJ1779" s="118">
        <f t="shared" ca="1" si="492"/>
        <v>7584.5502694039578</v>
      </c>
    </row>
    <row r="1780" spans="253:270" x14ac:dyDescent="0.3">
      <c r="IS1780" s="74">
        <v>1778</v>
      </c>
      <c r="IT1780" s="90" t="str">
        <f t="shared" si="478"/>
        <v>2007-10-02</v>
      </c>
      <c r="IU1780" s="101">
        <f t="shared" si="479"/>
        <v>1.41547</v>
      </c>
      <c r="IV1780" s="102">
        <f t="shared" si="480"/>
        <v>1.4201299999999999</v>
      </c>
      <c r="IW1780" s="102">
        <f t="shared" si="481"/>
        <v>1.40842</v>
      </c>
      <c r="IX1780" s="103">
        <f t="shared" si="482"/>
        <v>1.4091199999999999</v>
      </c>
      <c r="IY1780" s="112">
        <f t="shared" si="483"/>
        <v>18183</v>
      </c>
      <c r="IZ1780" s="104">
        <f t="shared" ca="1" si="484"/>
        <v>1.4157463636363639</v>
      </c>
      <c r="JA1780" s="102">
        <f t="shared" ca="1" si="485"/>
        <v>1.403774761904762</v>
      </c>
      <c r="JB1780" s="102">
        <f t="shared" ca="1" si="486"/>
        <v>1.3793027450980391</v>
      </c>
      <c r="JC1780" s="103">
        <f t="shared" ca="1" si="487"/>
        <v>1.355770597014925</v>
      </c>
      <c r="JD1780" s="104">
        <f t="shared" si="488"/>
        <v>1.1709999999999887E-2</v>
      </c>
      <c r="JE1780" s="102">
        <f t="shared" si="489"/>
        <v>6.3500000000000778E-3</v>
      </c>
      <c r="JF1780" s="66">
        <f t="shared" ca="1" si="494"/>
        <v>7.3052380952381077E-3</v>
      </c>
      <c r="JG1780" s="66">
        <f t="shared" ca="1" si="493"/>
        <v>-1.4714285714285574E-3</v>
      </c>
      <c r="JH1780" s="66">
        <f t="shared" ca="1" si="490"/>
        <v>3.9728059162350785E-3</v>
      </c>
      <c r="JI1780" s="80">
        <f t="shared" ca="1" si="491"/>
        <v>5.2802076850516919E-3</v>
      </c>
      <c r="JJ1780" s="118">
        <f t="shared" ca="1" si="492"/>
        <v>6836.6615863488887</v>
      </c>
    </row>
    <row r="1781" spans="253:270" x14ac:dyDescent="0.3">
      <c r="IS1781" s="74">
        <v>1779</v>
      </c>
      <c r="IT1781" s="90" t="str">
        <f t="shared" si="478"/>
        <v>2007-10-03</v>
      </c>
      <c r="IU1781" s="101">
        <f t="shared" si="479"/>
        <v>1.4091199999999999</v>
      </c>
      <c r="IV1781" s="102">
        <f t="shared" si="480"/>
        <v>1.4151199999999999</v>
      </c>
      <c r="IW1781" s="102">
        <f t="shared" si="481"/>
        <v>1.40682</v>
      </c>
      <c r="IX1781" s="103">
        <f t="shared" si="482"/>
        <v>1.4139200000000001</v>
      </c>
      <c r="IY1781" s="112">
        <f t="shared" si="483"/>
        <v>17008</v>
      </c>
      <c r="IZ1781" s="104">
        <f t="shared" ca="1" si="484"/>
        <v>1.416139090909091</v>
      </c>
      <c r="JA1781" s="102">
        <f t="shared" ca="1" si="485"/>
        <v>1.4053738095238097</v>
      </c>
      <c r="JB1781" s="102">
        <f t="shared" ca="1" si="486"/>
        <v>1.3800901960784313</v>
      </c>
      <c r="JC1781" s="103">
        <f t="shared" ca="1" si="487"/>
        <v>1.3562682587064669</v>
      </c>
      <c r="JD1781" s="104">
        <f t="shared" si="488"/>
        <v>8.2999999999999741E-3</v>
      </c>
      <c r="JE1781" s="102">
        <f t="shared" si="489"/>
        <v>-4.8000000000001375E-3</v>
      </c>
      <c r="JF1781" s="66">
        <f t="shared" ca="1" si="494"/>
        <v>7.4676190476190563E-3</v>
      </c>
      <c r="JG1781" s="66">
        <f t="shared" ca="1" si="493"/>
        <v>-1.5671428571428568E-3</v>
      </c>
      <c r="JH1781" s="66">
        <f t="shared" ca="1" si="490"/>
        <v>3.9403249863091622E-3</v>
      </c>
      <c r="JI1781" s="80">
        <f t="shared" ca="1" si="491"/>
        <v>5.3212996468882372E-3</v>
      </c>
      <c r="JJ1781" s="118">
        <f t="shared" ca="1" si="492"/>
        <v>6832.73990155913</v>
      </c>
    </row>
    <row r="1782" spans="253:270" x14ac:dyDescent="0.3">
      <c r="IS1782" s="74">
        <v>1780</v>
      </c>
      <c r="IT1782" s="90" t="str">
        <f t="shared" si="478"/>
        <v>2007-10-04</v>
      </c>
      <c r="IU1782" s="101">
        <f t="shared" si="479"/>
        <v>1.4139200000000001</v>
      </c>
      <c r="IV1782" s="102">
        <f t="shared" si="480"/>
        <v>1.41594</v>
      </c>
      <c r="IW1782" s="102">
        <f t="shared" si="481"/>
        <v>1.4033100000000001</v>
      </c>
      <c r="IX1782" s="103">
        <f t="shared" si="482"/>
        <v>1.4140299999999999</v>
      </c>
      <c r="IY1782" s="112">
        <f t="shared" si="483"/>
        <v>16948</v>
      </c>
      <c r="IZ1782" s="104">
        <f t="shared" ca="1" si="484"/>
        <v>1.4165281818181819</v>
      </c>
      <c r="JA1782" s="102">
        <f t="shared" ca="1" si="485"/>
        <v>1.406804285714286</v>
      </c>
      <c r="JB1782" s="102">
        <f t="shared" ca="1" si="486"/>
        <v>1.3807605882352938</v>
      </c>
      <c r="JC1782" s="103">
        <f t="shared" ca="1" si="487"/>
        <v>1.3567657711442784</v>
      </c>
      <c r="JD1782" s="104">
        <f t="shared" si="488"/>
        <v>1.2629999999999919E-2</v>
      </c>
      <c r="JE1782" s="102">
        <f t="shared" si="489"/>
        <v>-1.0999999999983245E-4</v>
      </c>
      <c r="JF1782" s="66">
        <f t="shared" ca="1" si="494"/>
        <v>7.735714285714285E-3</v>
      </c>
      <c r="JG1782" s="66">
        <f t="shared" ca="1" si="493"/>
        <v>-1.3985714285714131E-3</v>
      </c>
      <c r="JH1782" s="66">
        <f t="shared" ca="1" si="490"/>
        <v>4.0881449646142107E-3</v>
      </c>
      <c r="JI1782" s="80">
        <f t="shared" ca="1" si="491"/>
        <v>5.3087038017223991E-3</v>
      </c>
      <c r="JJ1782" s="118">
        <f t="shared" ca="1" si="492"/>
        <v>6834.720070340064</v>
      </c>
    </row>
    <row r="1783" spans="253:270" x14ac:dyDescent="0.3">
      <c r="IS1783" s="74">
        <v>1781</v>
      </c>
      <c r="IT1783" s="90" t="str">
        <f t="shared" si="478"/>
        <v>2007-10-06</v>
      </c>
      <c r="IU1783" s="101">
        <f t="shared" si="479"/>
        <v>1.41428</v>
      </c>
      <c r="IV1783" s="102">
        <f t="shared" si="480"/>
        <v>1.4149400000000001</v>
      </c>
      <c r="IW1783" s="102">
        <f t="shared" si="481"/>
        <v>1.4140299999999999</v>
      </c>
      <c r="IX1783" s="103">
        <f t="shared" si="482"/>
        <v>1.4145399999999999</v>
      </c>
      <c r="IY1783" s="112">
        <f t="shared" si="483"/>
        <v>375</v>
      </c>
      <c r="IZ1783" s="104">
        <f t="shared" ca="1" si="484"/>
        <v>1.4170536363636363</v>
      </c>
      <c r="JA1783" s="102">
        <f t="shared" ca="1" si="485"/>
        <v>1.4079580952380955</v>
      </c>
      <c r="JB1783" s="102">
        <f t="shared" ca="1" si="486"/>
        <v>1.3816752941176469</v>
      </c>
      <c r="JC1783" s="103">
        <f t="shared" ca="1" si="487"/>
        <v>1.3572725870646765</v>
      </c>
      <c r="JD1783" s="104">
        <f t="shared" si="488"/>
        <v>9.1000000000018844E-4</v>
      </c>
      <c r="JE1783" s="102">
        <f t="shared" si="489"/>
        <v>-2.5999999999992696E-4</v>
      </c>
      <c r="JF1783" s="66">
        <f t="shared" ca="1" si="494"/>
        <v>7.3547619047619143E-3</v>
      </c>
      <c r="JG1783" s="66">
        <f t="shared" ca="1" si="493"/>
        <v>-1.1099999999999866E-3</v>
      </c>
      <c r="JH1783" s="66">
        <f t="shared" ca="1" si="490"/>
        <v>4.3267458563237974E-3</v>
      </c>
      <c r="JI1783" s="80">
        <f t="shared" ca="1" si="491"/>
        <v>5.1968681044681359E-3</v>
      </c>
      <c r="JJ1783" s="118">
        <f t="shared" ca="1" si="492"/>
        <v>7587.0227777689906</v>
      </c>
    </row>
    <row r="1784" spans="253:270" x14ac:dyDescent="0.3">
      <c r="IS1784" s="74">
        <v>1782</v>
      </c>
      <c r="IT1784" s="90" t="str">
        <f t="shared" si="478"/>
        <v>2007-10-07</v>
      </c>
      <c r="IU1784" s="101">
        <f t="shared" si="479"/>
        <v>1.4145399999999999</v>
      </c>
      <c r="IV1784" s="102">
        <f t="shared" si="480"/>
        <v>1.4158900000000001</v>
      </c>
      <c r="IW1784" s="102">
        <f t="shared" si="481"/>
        <v>1.4037299999999999</v>
      </c>
      <c r="IX1784" s="103">
        <f t="shared" si="482"/>
        <v>1.4049</v>
      </c>
      <c r="IY1784" s="112">
        <f t="shared" si="483"/>
        <v>15868</v>
      </c>
      <c r="IZ1784" s="104">
        <f t="shared" ca="1" si="484"/>
        <v>1.4162399999999999</v>
      </c>
      <c r="JA1784" s="102">
        <f t="shared" ca="1" si="485"/>
        <v>1.4087352380952383</v>
      </c>
      <c r="JB1784" s="102">
        <f t="shared" ca="1" si="486"/>
        <v>1.3823617647058819</v>
      </c>
      <c r="JC1784" s="103">
        <f t="shared" ca="1" si="487"/>
        <v>1.3577091542288555</v>
      </c>
      <c r="JD1784" s="104">
        <f t="shared" si="488"/>
        <v>1.2160000000000171E-2</v>
      </c>
      <c r="JE1784" s="102">
        <f t="shared" si="489"/>
        <v>9.6399999999998709E-3</v>
      </c>
      <c r="JF1784" s="66">
        <f t="shared" ca="1" si="494"/>
        <v>7.6295238095238213E-3</v>
      </c>
      <c r="JG1784" s="66">
        <f t="shared" ca="1" si="493"/>
        <v>-7.3190476190475632E-4</v>
      </c>
      <c r="JH1784" s="66">
        <f t="shared" ca="1" si="490"/>
        <v>4.4385191397801624E-3</v>
      </c>
      <c r="JI1784" s="80">
        <f t="shared" ca="1" si="491"/>
        <v>5.6560987893369778E-3</v>
      </c>
      <c r="JJ1784" s="118">
        <f t="shared" ca="1" si="492"/>
        <v>7449.5159081181991</v>
      </c>
    </row>
    <row r="1785" spans="253:270" x14ac:dyDescent="0.3">
      <c r="IS1785" s="74">
        <v>1783</v>
      </c>
      <c r="IT1785" s="90" t="str">
        <f t="shared" si="478"/>
        <v>2007-10-08</v>
      </c>
      <c r="IU1785" s="101">
        <f t="shared" si="479"/>
        <v>1.40493</v>
      </c>
      <c r="IV1785" s="102">
        <f t="shared" si="480"/>
        <v>1.4115</v>
      </c>
      <c r="IW1785" s="102">
        <f t="shared" si="481"/>
        <v>1.4015599999999999</v>
      </c>
      <c r="IX1785" s="103">
        <f t="shared" si="482"/>
        <v>1.4107000000000001</v>
      </c>
      <c r="IY1785" s="112">
        <f t="shared" si="483"/>
        <v>21611</v>
      </c>
      <c r="IZ1785" s="104">
        <f t="shared" ca="1" si="484"/>
        <v>1.4160445454545456</v>
      </c>
      <c r="JA1785" s="102">
        <f t="shared" ca="1" si="485"/>
        <v>1.4098185714285716</v>
      </c>
      <c r="JB1785" s="102">
        <f t="shared" ca="1" si="486"/>
        <v>1.3831619607843133</v>
      </c>
      <c r="JC1785" s="103">
        <f t="shared" ca="1" si="487"/>
        <v>1.3581735820895522</v>
      </c>
      <c r="JD1785" s="104">
        <f t="shared" si="488"/>
        <v>9.9400000000000599E-3</v>
      </c>
      <c r="JE1785" s="102">
        <f t="shared" si="489"/>
        <v>-5.7700000000000529E-3</v>
      </c>
      <c r="JF1785" s="66">
        <f t="shared" ca="1" si="494"/>
        <v>7.8523809523809648E-3</v>
      </c>
      <c r="JG1785" s="66">
        <f t="shared" ca="1" si="493"/>
        <v>-1.0342857142857124E-3</v>
      </c>
      <c r="JH1785" s="66">
        <f t="shared" ca="1" si="490"/>
        <v>4.4314362981316708E-3</v>
      </c>
      <c r="JI1785" s="80">
        <f t="shared" ca="1" si="491"/>
        <v>5.7468903155810927E-3</v>
      </c>
      <c r="JJ1785" s="118">
        <f t="shared" ca="1" si="492"/>
        <v>7260.0801536026238</v>
      </c>
    </row>
    <row r="1786" spans="253:270" x14ac:dyDescent="0.3">
      <c r="IS1786" s="74">
        <v>1784</v>
      </c>
      <c r="IT1786" s="90" t="str">
        <f t="shared" si="478"/>
        <v>2007-10-09</v>
      </c>
      <c r="IU1786" s="101">
        <f t="shared" si="479"/>
        <v>1.41065</v>
      </c>
      <c r="IV1786" s="102">
        <f t="shared" si="480"/>
        <v>1.4172</v>
      </c>
      <c r="IW1786" s="102">
        <f t="shared" si="481"/>
        <v>1.40943</v>
      </c>
      <c r="IX1786" s="103">
        <f t="shared" si="482"/>
        <v>1.41462</v>
      </c>
      <c r="IY1786" s="112">
        <f t="shared" si="483"/>
        <v>17574</v>
      </c>
      <c r="IZ1786" s="104">
        <f t="shared" ca="1" si="484"/>
        <v>1.415981818181818</v>
      </c>
      <c r="JA1786" s="102">
        <f t="shared" ca="1" si="485"/>
        <v>1.4111219047619048</v>
      </c>
      <c r="JB1786" s="102">
        <f t="shared" ca="1" si="486"/>
        <v>1.3840499999999998</v>
      </c>
      <c r="JC1786" s="103">
        <f t="shared" ca="1" si="487"/>
        <v>1.3586501492537313</v>
      </c>
      <c r="JD1786" s="104">
        <f t="shared" si="488"/>
        <v>7.7700000000000546E-3</v>
      </c>
      <c r="JE1786" s="102">
        <f t="shared" si="489"/>
        <v>-3.9700000000000291E-3</v>
      </c>
      <c r="JF1786" s="66">
        <f t="shared" ca="1" si="494"/>
        <v>8.1319047619047759E-3</v>
      </c>
      <c r="JG1786" s="66">
        <f t="shared" ca="1" si="493"/>
        <v>-1.2804761904761837E-3</v>
      </c>
      <c r="JH1786" s="66">
        <f t="shared" ca="1" si="490"/>
        <v>4.2276038682828396E-3</v>
      </c>
      <c r="JI1786" s="80">
        <f t="shared" ca="1" si="491"/>
        <v>5.7566330074763751E-3</v>
      </c>
      <c r="JJ1786" s="118">
        <f t="shared" ca="1" si="492"/>
        <v>6503.0270063177468</v>
      </c>
    </row>
    <row r="1787" spans="253:270" x14ac:dyDescent="0.3">
      <c r="IS1787" s="74">
        <v>1785</v>
      </c>
      <c r="IT1787" s="90" t="str">
        <f t="shared" si="478"/>
        <v>2007-10-10</v>
      </c>
      <c r="IU1787" s="101">
        <f t="shared" si="479"/>
        <v>1.4146000000000001</v>
      </c>
      <c r="IV1787" s="102">
        <f t="shared" si="480"/>
        <v>1.4241699999999999</v>
      </c>
      <c r="IW1787" s="102">
        <f t="shared" si="481"/>
        <v>1.41357</v>
      </c>
      <c r="IX1787" s="103">
        <f t="shared" si="482"/>
        <v>1.4196800000000001</v>
      </c>
      <c r="IY1787" s="112">
        <f t="shared" si="483"/>
        <v>20469</v>
      </c>
      <c r="IZ1787" s="104">
        <f t="shared" ca="1" si="484"/>
        <v>1.4152981818181818</v>
      </c>
      <c r="JA1787" s="102">
        <f t="shared" ca="1" si="485"/>
        <v>1.4126861904761907</v>
      </c>
      <c r="JB1787" s="102">
        <f t="shared" ca="1" si="486"/>
        <v>1.3851933333333328</v>
      </c>
      <c r="JC1787" s="103">
        <f t="shared" ca="1" si="487"/>
        <v>1.3591247761194032</v>
      </c>
      <c r="JD1787" s="104">
        <f t="shared" si="488"/>
        <v>1.0599999999999943E-2</v>
      </c>
      <c r="JE1787" s="102">
        <f t="shared" si="489"/>
        <v>-5.0799999999999734E-3</v>
      </c>
      <c r="JF1787" s="66">
        <f t="shared" ca="1" si="494"/>
        <v>8.4480952380952511E-3</v>
      </c>
      <c r="JG1787" s="66">
        <f t="shared" ca="1" si="493"/>
        <v>-1.5423809523809485E-3</v>
      </c>
      <c r="JH1787" s="66">
        <f t="shared" ca="1" si="490"/>
        <v>4.1513768445198048E-3</v>
      </c>
      <c r="JI1787" s="80">
        <f t="shared" ca="1" si="491"/>
        <v>5.7982738849895249E-3</v>
      </c>
      <c r="JJ1787" s="118">
        <f t="shared" ca="1" si="492"/>
        <v>6555.0047494495475</v>
      </c>
    </row>
    <row r="1788" spans="253:270" x14ac:dyDescent="0.3">
      <c r="IS1788" s="74">
        <v>1786</v>
      </c>
      <c r="IT1788" s="90" t="str">
        <f t="shared" si="478"/>
        <v>2007-10-11</v>
      </c>
      <c r="IU1788" s="101">
        <f t="shared" si="479"/>
        <v>1.4196800000000001</v>
      </c>
      <c r="IV1788" s="102">
        <f t="shared" si="480"/>
        <v>1.42137</v>
      </c>
      <c r="IW1788" s="102">
        <f t="shared" si="481"/>
        <v>1.41557</v>
      </c>
      <c r="IX1788" s="103">
        <f t="shared" si="482"/>
        <v>1.4183699999999999</v>
      </c>
      <c r="IY1788" s="112">
        <f t="shared" si="483"/>
        <v>20820</v>
      </c>
      <c r="IZ1788" s="104">
        <f t="shared" ca="1" si="484"/>
        <v>1.4144181818181816</v>
      </c>
      <c r="JA1788" s="102">
        <f t="shared" ca="1" si="485"/>
        <v>1.413632380952381</v>
      </c>
      <c r="JB1788" s="102">
        <f t="shared" ca="1" si="486"/>
        <v>1.3864678431372548</v>
      </c>
      <c r="JC1788" s="103">
        <f t="shared" ca="1" si="487"/>
        <v>1.3595994527363184</v>
      </c>
      <c r="JD1788" s="104">
        <f t="shared" si="488"/>
        <v>5.8000000000000274E-3</v>
      </c>
      <c r="JE1788" s="102">
        <f t="shared" si="489"/>
        <v>1.3100000000001444E-3</v>
      </c>
      <c r="JF1788" s="66">
        <f t="shared" ca="1" si="494"/>
        <v>7.960476190476214E-3</v>
      </c>
      <c r="JG1788" s="66">
        <f t="shared" ca="1" si="493"/>
        <v>-9.2333333333332365E-4</v>
      </c>
      <c r="JH1788" s="66">
        <f t="shared" ca="1" si="490"/>
        <v>3.8190917346935336E-3</v>
      </c>
      <c r="JI1788" s="80">
        <f t="shared" ca="1" si="491"/>
        <v>5.359166009507488E-3</v>
      </c>
      <c r="JJ1788" s="118">
        <f t="shared" ca="1" si="492"/>
        <v>6611.6222437369743</v>
      </c>
    </row>
    <row r="1789" spans="253:270" x14ac:dyDescent="0.3">
      <c r="IS1789" s="74">
        <v>1787</v>
      </c>
      <c r="IT1789" s="90" t="str">
        <f t="shared" si="478"/>
        <v>2007-10-12</v>
      </c>
      <c r="IU1789" s="101">
        <f t="shared" si="479"/>
        <v>1.41934</v>
      </c>
      <c r="IV1789" s="102">
        <f t="shared" si="480"/>
        <v>1.41934</v>
      </c>
      <c r="IW1789" s="102">
        <f t="shared" si="481"/>
        <v>1.4183699999999999</v>
      </c>
      <c r="IX1789" s="103">
        <f t="shared" si="482"/>
        <v>1.4183699999999999</v>
      </c>
      <c r="IY1789" s="112">
        <f t="shared" si="483"/>
        <v>3</v>
      </c>
      <c r="IZ1789" s="104">
        <f t="shared" ca="1" si="484"/>
        <v>1.4139772727272726</v>
      </c>
      <c r="JA1789" s="102">
        <f t="shared" ca="1" si="485"/>
        <v>1.4147071428571429</v>
      </c>
      <c r="JB1789" s="102">
        <f t="shared" ca="1" si="486"/>
        <v>1.3879199999999996</v>
      </c>
      <c r="JC1789" s="103">
        <f t="shared" ca="1" si="487"/>
        <v>1.3600950746268654</v>
      </c>
      <c r="JD1789" s="104">
        <f t="shared" si="488"/>
        <v>9.7000000000013742E-4</v>
      </c>
      <c r="JE1789" s="102">
        <f t="shared" si="489"/>
        <v>9.7000000000013742E-4</v>
      </c>
      <c r="JF1789" s="66">
        <f t="shared" ca="1" si="494"/>
        <v>7.7642857142857418E-3</v>
      </c>
      <c r="JG1789" s="66">
        <f t="shared" ca="1" si="493"/>
        <v>-1.003333333333319E-3</v>
      </c>
      <c r="JH1789" s="66">
        <f t="shared" ca="1" si="490"/>
        <v>4.0597531844149357E-3</v>
      </c>
      <c r="JI1789" s="80">
        <f t="shared" ca="1" si="491"/>
        <v>5.3176053806320645E-3</v>
      </c>
      <c r="JJ1789" s="118">
        <f t="shared" ca="1" si="492"/>
        <v>7290.9800273788433</v>
      </c>
    </row>
    <row r="1790" spans="253:270" x14ac:dyDescent="0.3">
      <c r="IS1790" s="74">
        <v>1788</v>
      </c>
      <c r="IT1790" s="90" t="str">
        <f t="shared" si="478"/>
        <v>2007-10-13</v>
      </c>
      <c r="IU1790" s="101">
        <f t="shared" si="479"/>
        <v>1.41862</v>
      </c>
      <c r="IV1790" s="102">
        <f t="shared" si="480"/>
        <v>1.41862</v>
      </c>
      <c r="IW1790" s="102">
        <f t="shared" si="481"/>
        <v>1.4171</v>
      </c>
      <c r="IX1790" s="103">
        <f t="shared" si="482"/>
        <v>1.4180999999999999</v>
      </c>
      <c r="IY1790" s="112">
        <f t="shared" si="483"/>
        <v>381</v>
      </c>
      <c r="IZ1790" s="104">
        <f t="shared" ca="1" si="484"/>
        <v>1.4142136363636362</v>
      </c>
      <c r="JA1790" s="102">
        <f t="shared" ca="1" si="485"/>
        <v>1.4152590476190474</v>
      </c>
      <c r="JB1790" s="102">
        <f t="shared" ca="1" si="486"/>
        <v>1.3893982352941172</v>
      </c>
      <c r="JC1790" s="103">
        <f t="shared" ca="1" si="487"/>
        <v>1.3605846268656714</v>
      </c>
      <c r="JD1790" s="104">
        <f t="shared" si="488"/>
        <v>1.5199999999999658E-3</v>
      </c>
      <c r="JE1790" s="102">
        <f t="shared" si="489"/>
        <v>5.2000000000007596E-4</v>
      </c>
      <c r="JF1790" s="66">
        <f t="shared" ca="1" si="494"/>
        <v>7.159047619047636E-3</v>
      </c>
      <c r="JG1790" s="66">
        <f t="shared" ca="1" si="493"/>
        <v>-4.7095238095236819E-4</v>
      </c>
      <c r="JH1790" s="66">
        <f t="shared" ca="1" si="490"/>
        <v>3.9976575340612899E-3</v>
      </c>
      <c r="JI1790" s="80">
        <f t="shared" ca="1" si="491"/>
        <v>4.8645108448473404E-3</v>
      </c>
      <c r="JJ1790" s="118">
        <f t="shared" ca="1" si="492"/>
        <v>7819.8670651168859</v>
      </c>
    </row>
    <row r="1791" spans="253:270" x14ac:dyDescent="0.3">
      <c r="IS1791" s="74">
        <v>1789</v>
      </c>
      <c r="IT1791" s="90" t="str">
        <f t="shared" si="478"/>
        <v>2007-10-14</v>
      </c>
      <c r="IU1791" s="101">
        <f t="shared" si="479"/>
        <v>1.4180999999999999</v>
      </c>
      <c r="IV1791" s="102">
        <f t="shared" si="480"/>
        <v>1.4244000000000001</v>
      </c>
      <c r="IW1791" s="102">
        <f t="shared" si="481"/>
        <v>1.41629</v>
      </c>
      <c r="IX1791" s="103">
        <f t="shared" si="482"/>
        <v>1.42055</v>
      </c>
      <c r="IY1791" s="112">
        <f t="shared" si="483"/>
        <v>16300</v>
      </c>
      <c r="IZ1791" s="104">
        <f t="shared" ca="1" si="484"/>
        <v>1.4152527272727271</v>
      </c>
      <c r="JA1791" s="102">
        <f t="shared" ca="1" si="485"/>
        <v>1.415780476190476</v>
      </c>
      <c r="JB1791" s="102">
        <f t="shared" ca="1" si="486"/>
        <v>1.390821764705882</v>
      </c>
      <c r="JC1791" s="103">
        <f t="shared" ca="1" si="487"/>
        <v>1.3610818905472635</v>
      </c>
      <c r="JD1791" s="104">
        <f t="shared" si="488"/>
        <v>8.1100000000000616E-3</v>
      </c>
      <c r="JE1791" s="102">
        <f t="shared" si="489"/>
        <v>-2.4500000000000632E-3</v>
      </c>
      <c r="JF1791" s="66">
        <f t="shared" ca="1" si="494"/>
        <v>7.1742857142857363E-3</v>
      </c>
      <c r="JG1791" s="66">
        <f t="shared" ca="1" si="493"/>
        <v>-4.4047619047617897E-4</v>
      </c>
      <c r="JH1791" s="66">
        <f t="shared" ca="1" si="490"/>
        <v>4.000642295370835E-3</v>
      </c>
      <c r="JI1791" s="80">
        <f t="shared" ca="1" si="491"/>
        <v>4.8499901582526525E-3</v>
      </c>
      <c r="JJ1791" s="118">
        <f t="shared" ca="1" si="492"/>
        <v>7777.102854357543</v>
      </c>
    </row>
    <row r="1792" spans="253:270" x14ac:dyDescent="0.3">
      <c r="IS1792" s="74">
        <v>1790</v>
      </c>
      <c r="IT1792" s="90" t="str">
        <f t="shared" si="478"/>
        <v>2007-10-15</v>
      </c>
      <c r="IU1792" s="101">
        <f t="shared" si="479"/>
        <v>1.4205000000000001</v>
      </c>
      <c r="IV1792" s="102">
        <f t="shared" si="480"/>
        <v>1.4226799999999999</v>
      </c>
      <c r="IW1792" s="102">
        <f t="shared" si="481"/>
        <v>1.41452</v>
      </c>
      <c r="IX1792" s="103">
        <f t="shared" si="482"/>
        <v>1.41736</v>
      </c>
      <c r="IY1792" s="112">
        <f t="shared" si="483"/>
        <v>20733</v>
      </c>
      <c r="IZ1792" s="104">
        <f t="shared" ca="1" si="484"/>
        <v>1.4155654545454546</v>
      </c>
      <c r="JA1792" s="102">
        <f t="shared" ca="1" si="485"/>
        <v>1.4161428571428569</v>
      </c>
      <c r="JB1792" s="102">
        <f t="shared" ca="1" si="486"/>
        <v>1.3921660784313723</v>
      </c>
      <c r="JC1792" s="103">
        <f t="shared" ca="1" si="487"/>
        <v>1.3616209950248754</v>
      </c>
      <c r="JD1792" s="104">
        <f t="shared" si="488"/>
        <v>8.1599999999999451E-3</v>
      </c>
      <c r="JE1792" s="102">
        <f t="shared" si="489"/>
        <v>3.1400000000001427E-3</v>
      </c>
      <c r="JF1792" s="66">
        <f t="shared" ca="1" si="494"/>
        <v>7.4985714285714499E-3</v>
      </c>
      <c r="JG1792" s="66">
        <f t="shared" ca="1" si="493"/>
        <v>-2.6952380952378831E-4</v>
      </c>
      <c r="JH1792" s="66">
        <f t="shared" ca="1" si="490"/>
        <v>3.7856172494301964E-3</v>
      </c>
      <c r="JI1792" s="80">
        <f t="shared" ca="1" si="491"/>
        <v>4.9095460717245264E-3</v>
      </c>
      <c r="JJ1792" s="118">
        <f t="shared" ca="1" si="492"/>
        <v>7276.4986172598237</v>
      </c>
    </row>
    <row r="1793" spans="253:270" x14ac:dyDescent="0.3">
      <c r="IS1793" s="74">
        <v>1791</v>
      </c>
      <c r="IT1793" s="90" t="str">
        <f t="shared" si="478"/>
        <v>2007-10-16</v>
      </c>
      <c r="IU1793" s="101">
        <f t="shared" si="479"/>
        <v>1.41744</v>
      </c>
      <c r="IV1793" s="102">
        <f t="shared" si="480"/>
        <v>1.4231</v>
      </c>
      <c r="IW1793" s="102">
        <f t="shared" si="481"/>
        <v>1.4158200000000001</v>
      </c>
      <c r="IX1793" s="103">
        <f t="shared" si="482"/>
        <v>1.42092</v>
      </c>
      <c r="IY1793" s="112">
        <f t="shared" si="483"/>
        <v>21365</v>
      </c>
      <c r="IZ1793" s="104">
        <f t="shared" ca="1" si="484"/>
        <v>1.4161918181818183</v>
      </c>
      <c r="JA1793" s="102">
        <f t="shared" ca="1" si="485"/>
        <v>1.4167219047619044</v>
      </c>
      <c r="JB1793" s="102">
        <f t="shared" ca="1" si="486"/>
        <v>1.3936043137254899</v>
      </c>
      <c r="JC1793" s="103">
        <f t="shared" ca="1" si="487"/>
        <v>1.3621587064676615</v>
      </c>
      <c r="JD1793" s="104">
        <f t="shared" si="488"/>
        <v>7.2799999999999532E-3</v>
      </c>
      <c r="JE1793" s="102">
        <f t="shared" si="489"/>
        <v>-3.4799999999999276E-3</v>
      </c>
      <c r="JF1793" s="66">
        <f t="shared" ca="1" si="494"/>
        <v>7.5461904761904919E-3</v>
      </c>
      <c r="JG1793" s="66">
        <f t="shared" ca="1" si="493"/>
        <v>-4.823809523809299E-4</v>
      </c>
      <c r="JH1793" s="66">
        <f t="shared" ca="1" si="490"/>
        <v>3.7762673384358863E-3</v>
      </c>
      <c r="JI1793" s="80">
        <f t="shared" ca="1" si="491"/>
        <v>4.9470808176924159E-3</v>
      </c>
      <c r="JJ1793" s="118">
        <f t="shared" ca="1" si="492"/>
        <v>7409.2609198681084</v>
      </c>
    </row>
    <row r="1794" spans="253:270" x14ac:dyDescent="0.3">
      <c r="IS1794" s="74">
        <v>1792</v>
      </c>
      <c r="IT1794" s="90" t="str">
        <f t="shared" si="478"/>
        <v>2007-10-17</v>
      </c>
      <c r="IU1794" s="101">
        <f t="shared" si="479"/>
        <v>1.4208799999999999</v>
      </c>
      <c r="IV1794" s="102">
        <f t="shared" si="480"/>
        <v>1.43113</v>
      </c>
      <c r="IW1794" s="102">
        <f t="shared" si="481"/>
        <v>1.41967</v>
      </c>
      <c r="IX1794" s="103">
        <f t="shared" si="482"/>
        <v>1.4294100000000001</v>
      </c>
      <c r="IY1794" s="112">
        <f t="shared" si="483"/>
        <v>24317</v>
      </c>
      <c r="IZ1794" s="104">
        <f t="shared" ca="1" si="484"/>
        <v>1.4175436363636367</v>
      </c>
      <c r="JA1794" s="102">
        <f t="shared" ca="1" si="485"/>
        <v>1.4174628571428567</v>
      </c>
      <c r="JB1794" s="102">
        <f t="shared" ca="1" si="486"/>
        <v>1.3952258823529411</v>
      </c>
      <c r="JC1794" s="103">
        <f t="shared" ca="1" si="487"/>
        <v>1.3627143283582088</v>
      </c>
      <c r="JD1794" s="104">
        <f t="shared" si="488"/>
        <v>1.1460000000000026E-2</v>
      </c>
      <c r="JE1794" s="102">
        <f t="shared" si="489"/>
        <v>-8.5300000000001486E-3</v>
      </c>
      <c r="JF1794" s="66">
        <f t="shared" ca="1" si="494"/>
        <v>7.6495238095238257E-3</v>
      </c>
      <c r="JG1794" s="66">
        <f t="shared" ca="1" si="493"/>
        <v>-6.4333333333331847E-4</v>
      </c>
      <c r="JH1794" s="66">
        <f t="shared" ca="1" si="490"/>
        <v>3.8515111149366441E-3</v>
      </c>
      <c r="JI1794" s="80">
        <f t="shared" ca="1" si="491"/>
        <v>5.1472566279185204E-3</v>
      </c>
      <c r="JJ1794" s="118">
        <f t="shared" ca="1" si="492"/>
        <v>7629.4539692222224</v>
      </c>
    </row>
    <row r="1795" spans="253:270" x14ac:dyDescent="0.3">
      <c r="IS1795" s="74">
        <v>1793</v>
      </c>
      <c r="IT1795" s="90" t="str">
        <f t="shared" ref="IT1795:IT1858" si="495">IF(INDEX(data_no_header,IS1795,1)="","",INDEX(data_no_header,IS1795,1))</f>
        <v>2007-10-18</v>
      </c>
      <c r="IU1795" s="101">
        <f t="shared" ref="IU1795:IU1858" si="496">IF($IT1795&lt;&gt;"",VLOOKUP($IT1795,data_no_header,CODE(open_col)-64),"")</f>
        <v>1.42943</v>
      </c>
      <c r="IV1795" s="102">
        <f t="shared" ref="IV1795:IV1858" si="497">IF($IT1795&lt;&gt;"",VLOOKUP($IT1795,data_no_header,CODE(high_col)-64),"")</f>
        <v>1.43201</v>
      </c>
      <c r="IW1795" s="102">
        <f t="shared" ref="IW1795:IW1858" si="498">IF($IT1795&lt;&gt;"",VLOOKUP($IT1795,data_no_header,CODE(low_col)-64),"")</f>
        <v>1.42458</v>
      </c>
      <c r="IX1795" s="103">
        <f t="shared" ref="IX1795:IX1858" si="499">IF($IT1795&lt;&gt;"",VLOOKUP($IT1795,data_no_header,CODE(close_col)-64),"")</f>
        <v>1.4306099999999999</v>
      </c>
      <c r="IY1795" s="112">
        <f t="shared" ref="IY1795:IY1858" si="500">IF($IT1795&lt;&gt;"",VLOOKUP($IT1795,data_no_header,CODE(volume_col)-64),"")</f>
        <v>21558</v>
      </c>
      <c r="IZ1795" s="104">
        <f t="shared" ref="IZ1795:IZ1858" ca="1" si="501">IF(IT1795&lt;&gt;"",IF($IS1795&gt;=IZ$1,AVERAGE(INDIRECT(CONCATENATE("IX",$IS1795+2,":IX",$IS1795+2-IZ$1))),""),"")</f>
        <v>1.4198809090909092</v>
      </c>
      <c r="JA1795" s="102">
        <f t="shared" ref="JA1795:JA1858" ca="1" si="502">IF(IU1795&lt;&gt;"",IF($IS1795&gt;=JA$1,AVERAGE(INDIRECT(CONCATENATE("IX",$IS1795+2,":IX",$IS1795+2-JA$1))),""),"")</f>
        <v>1.4183085714285713</v>
      </c>
      <c r="JB1795" s="102">
        <f t="shared" ref="JB1795:JB1858" ca="1" si="503">IF(IV1795&lt;&gt;"",IF($IS1795&gt;=JB$1,AVERAGE(INDIRECT(CONCATENATE("IX",$IS1795+2,":IX",$IS1795+2-JB$1))),""),"")</f>
        <v>1.3967225490196078</v>
      </c>
      <c r="JC1795" s="103">
        <f t="shared" ref="JC1795:JC1858" ca="1" si="504">IF(IW1795&lt;&gt;"",IF($IS1795&gt;=JC$1,AVERAGE(INDIRECT(CONCATENATE("IX",$IS1795+2,":IX",$IS1795+2-JC$1))),""),"")</f>
        <v>1.3632971641791043</v>
      </c>
      <c r="JD1795" s="104">
        <f t="shared" si="488"/>
        <v>7.4300000000000477E-3</v>
      </c>
      <c r="JE1795" s="102">
        <f t="shared" si="489"/>
        <v>-1.1799999999999589E-3</v>
      </c>
      <c r="JF1795" s="66">
        <f t="shared" ca="1" si="494"/>
        <v>7.7604761904762039E-3</v>
      </c>
      <c r="JG1795" s="66">
        <f t="shared" ca="1" si="493"/>
        <v>-7.4714285714284575E-4</v>
      </c>
      <c r="JH1795" s="66">
        <f t="shared" ca="1" si="490"/>
        <v>3.8098024898067452E-3</v>
      </c>
      <c r="JI1795" s="80">
        <f t="shared" ca="1" si="491"/>
        <v>5.1350357191294223E-3</v>
      </c>
      <c r="JJ1795" s="118">
        <f t="shared" ca="1" si="492"/>
        <v>7720.4442598312307</v>
      </c>
    </row>
    <row r="1796" spans="253:270" x14ac:dyDescent="0.3">
      <c r="IS1796" s="74">
        <v>1794</v>
      </c>
      <c r="IT1796" s="90" t="str">
        <f t="shared" si="495"/>
        <v>2007-10-20</v>
      </c>
      <c r="IU1796" s="101">
        <f t="shared" si="496"/>
        <v>1.4315</v>
      </c>
      <c r="IV1796" s="102">
        <f t="shared" si="497"/>
        <v>1.4353</v>
      </c>
      <c r="IW1796" s="102">
        <f t="shared" si="498"/>
        <v>1.43129</v>
      </c>
      <c r="IX1796" s="103">
        <f t="shared" si="499"/>
        <v>1.4335500000000001</v>
      </c>
      <c r="IY1796" s="112">
        <f t="shared" si="500"/>
        <v>1549</v>
      </c>
      <c r="IZ1796" s="104">
        <f t="shared" ca="1" si="501"/>
        <v>1.4219581818181819</v>
      </c>
      <c r="JA1796" s="102">
        <f t="shared" ca="1" si="502"/>
        <v>1.4191771428571427</v>
      </c>
      <c r="JB1796" s="102">
        <f t="shared" ca="1" si="503"/>
        <v>1.3982315686274511</v>
      </c>
      <c r="JC1796" s="103">
        <f t="shared" ca="1" si="504"/>
        <v>1.3639016417910448</v>
      </c>
      <c r="JD1796" s="104">
        <f t="shared" ref="JD1796:JD1859" si="505">IF(IV1796&lt;&gt;"",IV1796-IW1796,"")</f>
        <v>4.0100000000000691E-3</v>
      </c>
      <c r="JE1796" s="102">
        <f t="shared" ref="JE1796:JE1859" si="506">IF(IU1796&lt;&gt;"",IU1796-IX1796,"")</f>
        <v>-2.0500000000001073E-3</v>
      </c>
      <c r="JF1796" s="66">
        <f t="shared" ca="1" si="494"/>
        <v>7.6385714285714468E-3</v>
      </c>
      <c r="JG1796" s="66">
        <f t="shared" ca="1" si="493"/>
        <v>-7.2809523809522876E-4</v>
      </c>
      <c r="JH1796" s="66">
        <f t="shared" ref="JH1796:JH1859" ca="1" si="507">IF(IT1796&lt;&gt;"",IF($IS1796&gt;=JH$1,_xlfn.STDEV.P(INDIRECT(CONCATENATE("JD",$IS1796+2,":JD",$IS1796+2-JH$1))),""),"")</f>
        <v>3.8861368817818755E-3</v>
      </c>
      <c r="JI1796" s="80">
        <f t="shared" ref="JI1796:JI1859" ca="1" si="508">IF(IU1796&lt;&gt;"",IF($IS1796&gt;=JI$1,_xlfn.STDEV.P(INDIRECT(CONCATENATE("JE",$IS1796+2,":JE",$IS1796+2-JI$1))),""),"")</f>
        <v>5.1294227086742779E-3</v>
      </c>
      <c r="JJ1796" s="118">
        <f t="shared" ref="JJ1796:JJ1859" ca="1" si="509">IF(IU1796&lt;&gt;"",IF($IS1796&gt;=JJ$1,_xlfn.STDEV.P(INDIRECT(CONCATENATE("IY",$IS1796+2,":IY",$IS1796+2-JJ$1))),""),"")</f>
        <v>8200.3262207661064</v>
      </c>
    </row>
    <row r="1797" spans="253:270" x14ac:dyDescent="0.3">
      <c r="IS1797" s="74">
        <v>1795</v>
      </c>
      <c r="IT1797" s="90" t="str">
        <f t="shared" si="495"/>
        <v>2007-10-21</v>
      </c>
      <c r="IU1797" s="101">
        <f t="shared" si="496"/>
        <v>1.4336500000000001</v>
      </c>
      <c r="IV1797" s="102">
        <f t="shared" si="497"/>
        <v>1.4352</v>
      </c>
      <c r="IW1797" s="102">
        <f t="shared" si="498"/>
        <v>1.4127000000000001</v>
      </c>
      <c r="IX1797" s="103">
        <f t="shared" si="499"/>
        <v>1.41822</v>
      </c>
      <c r="IY1797" s="112">
        <f t="shared" si="500"/>
        <v>30675</v>
      </c>
      <c r="IZ1797" s="104">
        <f t="shared" ca="1" si="501"/>
        <v>1.4222854545454546</v>
      </c>
      <c r="JA1797" s="102">
        <f t="shared" ca="1" si="502"/>
        <v>1.4187495238095238</v>
      </c>
      <c r="JB1797" s="102">
        <f t="shared" ca="1" si="503"/>
        <v>1.3992154901960783</v>
      </c>
      <c r="JC1797" s="103">
        <f t="shared" ca="1" si="504"/>
        <v>1.364417661691542</v>
      </c>
      <c r="JD1797" s="104">
        <f t="shared" si="505"/>
        <v>2.2499999999999964E-2</v>
      </c>
      <c r="JE1797" s="102">
        <f t="shared" si="506"/>
        <v>1.5430000000000055E-2</v>
      </c>
      <c r="JF1797" s="66">
        <f t="shared" ca="1" si="494"/>
        <v>8.0776190476190661E-3</v>
      </c>
      <c r="JG1797" s="66">
        <f t="shared" ca="1" si="493"/>
        <v>5.7047619047620587E-4</v>
      </c>
      <c r="JH1797" s="66">
        <f t="shared" ca="1" si="507"/>
        <v>4.8898903530037166E-3</v>
      </c>
      <c r="JI1797" s="80">
        <f t="shared" ca="1" si="508"/>
        <v>5.5836841193491141E-3</v>
      </c>
      <c r="JJ1797" s="118">
        <f t="shared" ca="1" si="509"/>
        <v>8827.9831914783881</v>
      </c>
    </row>
    <row r="1798" spans="253:270" x14ac:dyDescent="0.3">
      <c r="IS1798" s="74">
        <v>1796</v>
      </c>
      <c r="IT1798" s="90" t="str">
        <f t="shared" si="495"/>
        <v>2007-10-22</v>
      </c>
      <c r="IU1798" s="101">
        <f t="shared" si="496"/>
        <v>1.41822</v>
      </c>
      <c r="IV1798" s="102">
        <f t="shared" si="497"/>
        <v>1.42798</v>
      </c>
      <c r="IW1798" s="102">
        <f t="shared" si="498"/>
        <v>1.41716</v>
      </c>
      <c r="IX1798" s="103">
        <f t="shared" si="499"/>
        <v>1.4263699999999999</v>
      </c>
      <c r="IY1798" s="112">
        <f t="shared" si="500"/>
        <v>32101</v>
      </c>
      <c r="IZ1798" s="104">
        <f t="shared" ca="1" si="501"/>
        <v>1.4228936363636366</v>
      </c>
      <c r="JA1798" s="102">
        <f t="shared" ca="1" si="502"/>
        <v>1.4186695238095237</v>
      </c>
      <c r="JB1798" s="102">
        <f t="shared" ca="1" si="503"/>
        <v>1.4003562745098044</v>
      </c>
      <c r="JC1798" s="103">
        <f t="shared" ca="1" si="504"/>
        <v>1.3649519402985073</v>
      </c>
      <c r="JD1798" s="104">
        <f t="shared" si="505"/>
        <v>1.0820000000000052E-2</v>
      </c>
      <c r="JE1798" s="102">
        <f t="shared" si="506"/>
        <v>-8.1499999999998796E-3</v>
      </c>
      <c r="JF1798" s="66">
        <f t="shared" ca="1" si="494"/>
        <v>8.5476190476190678E-3</v>
      </c>
      <c r="JG1798" s="66">
        <f t="shared" ca="1" si="493"/>
        <v>1.942857142857394E-4</v>
      </c>
      <c r="JH1798" s="66">
        <f t="shared" ca="1" si="507"/>
        <v>4.6507059420734078E-3</v>
      </c>
      <c r="JI1798" s="80">
        <f t="shared" ca="1" si="508"/>
        <v>5.8843202232540101E-3</v>
      </c>
      <c r="JJ1798" s="118">
        <f t="shared" ca="1" si="509"/>
        <v>8876.5175062379476</v>
      </c>
    </row>
    <row r="1799" spans="253:270" x14ac:dyDescent="0.3">
      <c r="IS1799" s="74">
        <v>1797</v>
      </c>
      <c r="IT1799" s="90" t="str">
        <f t="shared" si="495"/>
        <v>2007-10-23</v>
      </c>
      <c r="IU1799" s="101">
        <f t="shared" si="496"/>
        <v>1.42635</v>
      </c>
      <c r="IV1799" s="102">
        <f t="shared" si="497"/>
        <v>1.4270700000000001</v>
      </c>
      <c r="IW1799" s="102">
        <f t="shared" si="498"/>
        <v>1.4188799999999999</v>
      </c>
      <c r="IX1799" s="103">
        <f t="shared" si="499"/>
        <v>1.42665</v>
      </c>
      <c r="IY1799" s="112">
        <f t="shared" si="500"/>
        <v>27012</v>
      </c>
      <c r="IZ1799" s="104">
        <f t="shared" ca="1" si="501"/>
        <v>1.4236463636363637</v>
      </c>
      <c r="JA1799" s="102">
        <f t="shared" ca="1" si="502"/>
        <v>1.418832857142857</v>
      </c>
      <c r="JB1799" s="102">
        <f t="shared" ca="1" si="503"/>
        <v>1.4015690196078434</v>
      </c>
      <c r="JC1799" s="103">
        <f t="shared" ca="1" si="504"/>
        <v>1.3654838308457711</v>
      </c>
      <c r="JD1799" s="104">
        <f t="shared" si="505"/>
        <v>8.1900000000001416E-3</v>
      </c>
      <c r="JE1799" s="102">
        <f t="shared" si="506"/>
        <v>-2.9999999999996696E-4</v>
      </c>
      <c r="JF1799" s="66">
        <f t="shared" ca="1" si="494"/>
        <v>8.5795238095238389E-3</v>
      </c>
      <c r="JG1799" s="66">
        <f t="shared" ca="1" si="493"/>
        <v>-4.999999999997863E-5</v>
      </c>
      <c r="JH1799" s="66">
        <f t="shared" ca="1" si="507"/>
        <v>4.6458424590374043E-3</v>
      </c>
      <c r="JI1799" s="80">
        <f t="shared" ca="1" si="508"/>
        <v>5.7925691314698446E-3</v>
      </c>
      <c r="JJ1799" s="118">
        <f t="shared" ca="1" si="509"/>
        <v>9136.5735639678351</v>
      </c>
    </row>
    <row r="1800" spans="253:270" x14ac:dyDescent="0.3">
      <c r="IS1800" s="74">
        <v>1798</v>
      </c>
      <c r="IT1800" s="90" t="str">
        <f t="shared" si="495"/>
        <v>2007-10-24</v>
      </c>
      <c r="IU1800" s="101">
        <f t="shared" si="496"/>
        <v>1.42665</v>
      </c>
      <c r="IV1800" s="102">
        <f t="shared" si="497"/>
        <v>1.43449</v>
      </c>
      <c r="IW1800" s="102">
        <f t="shared" si="498"/>
        <v>1.42482</v>
      </c>
      <c r="IX1800" s="103">
        <f t="shared" si="499"/>
        <v>1.4324600000000001</v>
      </c>
      <c r="IY1800" s="112">
        <f t="shared" si="500"/>
        <v>31089</v>
      </c>
      <c r="IZ1800" s="104">
        <f t="shared" ca="1" si="501"/>
        <v>1.4249272727272728</v>
      </c>
      <c r="JA1800" s="102">
        <f t="shared" ca="1" si="502"/>
        <v>1.419640476190476</v>
      </c>
      <c r="JB1800" s="102">
        <f t="shared" ca="1" si="503"/>
        <v>1.4029807843137256</v>
      </c>
      <c r="JC1800" s="103">
        <f t="shared" ca="1" si="504"/>
        <v>1.3660320895522386</v>
      </c>
      <c r="JD1800" s="104">
        <f t="shared" si="505"/>
        <v>9.6700000000000674E-3</v>
      </c>
      <c r="JE1800" s="102">
        <f t="shared" si="506"/>
        <v>-5.8100000000000929E-3</v>
      </c>
      <c r="JF1800" s="66">
        <f t="shared" ca="1" si="494"/>
        <v>8.5685714285714601E-3</v>
      </c>
      <c r="JG1800" s="66">
        <f t="shared" ca="1" si="493"/>
        <v>-6.9428571428569493E-4</v>
      </c>
      <c r="JH1800" s="66">
        <f t="shared" ca="1" si="507"/>
        <v>4.6429868113760523E-3</v>
      </c>
      <c r="JI1800" s="80">
        <f t="shared" ca="1" si="508"/>
        <v>5.6430256756026262E-3</v>
      </c>
      <c r="JJ1800" s="118">
        <f t="shared" ca="1" si="509"/>
        <v>9600.6250306733582</v>
      </c>
    </row>
    <row r="1801" spans="253:270" x14ac:dyDescent="0.3">
      <c r="IS1801" s="74">
        <v>1799</v>
      </c>
      <c r="IT1801" s="90" t="str">
        <f t="shared" si="495"/>
        <v>2007-10-25</v>
      </c>
      <c r="IU1801" s="101">
        <f t="shared" si="496"/>
        <v>1.4324699999999999</v>
      </c>
      <c r="IV1801" s="102">
        <f t="shared" si="497"/>
        <v>1.43994</v>
      </c>
      <c r="IW1801" s="102">
        <f t="shared" si="498"/>
        <v>1.43184</v>
      </c>
      <c r="IX1801" s="103">
        <f t="shared" si="499"/>
        <v>1.4397899999999999</v>
      </c>
      <c r="IY1801" s="112">
        <f t="shared" si="500"/>
        <v>18784</v>
      </c>
      <c r="IZ1801" s="104">
        <f t="shared" ca="1" si="501"/>
        <v>1.4268990909090908</v>
      </c>
      <c r="JA1801" s="102">
        <f t="shared" ca="1" si="502"/>
        <v>1.4211009523809521</v>
      </c>
      <c r="JB1801" s="102">
        <f t="shared" ca="1" si="503"/>
        <v>1.4043931372549026</v>
      </c>
      <c r="JC1801" s="103">
        <f t="shared" ca="1" si="504"/>
        <v>1.3666094527363184</v>
      </c>
      <c r="JD1801" s="104">
        <f t="shared" si="505"/>
        <v>8.0999999999999961E-3</v>
      </c>
      <c r="JE1801" s="102">
        <f t="shared" si="506"/>
        <v>-7.3199999999999932E-3</v>
      </c>
      <c r="JF1801" s="66">
        <f t="shared" ca="1" si="494"/>
        <v>8.3966666666667033E-3</v>
      </c>
      <c r="JG1801" s="66">
        <f t="shared" ca="1" si="493"/>
        <v>-1.3452380952380793E-3</v>
      </c>
      <c r="JH1801" s="66">
        <f t="shared" ca="1" si="507"/>
        <v>4.5900216135327928E-3</v>
      </c>
      <c r="JI1801" s="80">
        <f t="shared" ca="1" si="508"/>
        <v>5.5809971963096039E-3</v>
      </c>
      <c r="JJ1801" s="118">
        <f t="shared" ca="1" si="509"/>
        <v>9602.3160778510573</v>
      </c>
    </row>
    <row r="1802" spans="253:270" x14ac:dyDescent="0.3">
      <c r="IS1802" s="74">
        <v>1800</v>
      </c>
      <c r="IT1802" s="90" t="str">
        <f t="shared" si="495"/>
        <v>2007-10-27</v>
      </c>
      <c r="IU1802" s="101">
        <f t="shared" si="496"/>
        <v>1.4402900000000001</v>
      </c>
      <c r="IV1802" s="102">
        <f t="shared" si="497"/>
        <v>1.4433</v>
      </c>
      <c r="IW1802" s="102">
        <f t="shared" si="498"/>
        <v>1.4399900000000001</v>
      </c>
      <c r="IX1802" s="103">
        <f t="shared" si="499"/>
        <v>1.4426000000000001</v>
      </c>
      <c r="IY1802" s="112">
        <f t="shared" si="500"/>
        <v>1037</v>
      </c>
      <c r="IZ1802" s="104">
        <f t="shared" ca="1" si="501"/>
        <v>1.4289036363636365</v>
      </c>
      <c r="JA1802" s="102">
        <f t="shared" ca="1" si="502"/>
        <v>1.4224666666666665</v>
      </c>
      <c r="JB1802" s="102">
        <f t="shared" ca="1" si="503"/>
        <v>1.4059617647058826</v>
      </c>
      <c r="JC1802" s="103">
        <f t="shared" ca="1" si="504"/>
        <v>1.3671582587064679</v>
      </c>
      <c r="JD1802" s="104">
        <f t="shared" si="505"/>
        <v>3.3099999999999241E-3</v>
      </c>
      <c r="JE1802" s="102">
        <f t="shared" si="506"/>
        <v>-2.3100000000000342E-3</v>
      </c>
      <c r="JF1802" s="66">
        <f t="shared" ca="1" si="494"/>
        <v>8.1590476190476525E-3</v>
      </c>
      <c r="JG1802" s="66">
        <f t="shared" ca="1" si="493"/>
        <v>-1.2266666666666457E-3</v>
      </c>
      <c r="JH1802" s="66">
        <f t="shared" ca="1" si="507"/>
        <v>4.716300916085144E-3</v>
      </c>
      <c r="JI1802" s="80">
        <f t="shared" ca="1" si="508"/>
        <v>5.5325799831400053E-3</v>
      </c>
      <c r="JJ1802" s="118">
        <f t="shared" ca="1" si="509"/>
        <v>10255.512350397761</v>
      </c>
    </row>
    <row r="1803" spans="253:270" x14ac:dyDescent="0.3">
      <c r="IS1803" s="74">
        <v>1801</v>
      </c>
      <c r="IT1803" s="90" t="str">
        <f t="shared" si="495"/>
        <v>2007-10-28</v>
      </c>
      <c r="IU1803" s="101">
        <f t="shared" si="496"/>
        <v>1.4426000000000001</v>
      </c>
      <c r="IV1803" s="102">
        <f t="shared" si="497"/>
        <v>1.44391</v>
      </c>
      <c r="IW1803" s="102">
        <f t="shared" si="498"/>
        <v>1.4378299999999999</v>
      </c>
      <c r="IX1803" s="103">
        <f t="shared" si="499"/>
        <v>1.44255</v>
      </c>
      <c r="IY1803" s="112">
        <f t="shared" si="500"/>
        <v>18260</v>
      </c>
      <c r="IZ1803" s="104">
        <f t="shared" ca="1" si="501"/>
        <v>1.4311936363636366</v>
      </c>
      <c r="JA1803" s="102">
        <f t="shared" ca="1" si="502"/>
        <v>1.4238247619047617</v>
      </c>
      <c r="JB1803" s="102">
        <f t="shared" ca="1" si="503"/>
        <v>1.4075127450980394</v>
      </c>
      <c r="JC1803" s="103">
        <f t="shared" ca="1" si="504"/>
        <v>1.3677068159203984</v>
      </c>
      <c r="JD1803" s="104">
        <f t="shared" si="505"/>
        <v>6.0800000000000853E-3</v>
      </c>
      <c r="JE1803" s="102">
        <f t="shared" si="506"/>
        <v>5.0000000000105516E-5</v>
      </c>
      <c r="JF1803" s="66">
        <f t="shared" ca="1" si="494"/>
        <v>7.8471428571428997E-3</v>
      </c>
      <c r="JG1803" s="66">
        <f t="shared" ca="1" si="493"/>
        <v>-1.2190476190476012E-3</v>
      </c>
      <c r="JH1803" s="66">
        <f t="shared" ca="1" si="507"/>
        <v>4.6260310488912626E-3</v>
      </c>
      <c r="JI1803" s="80">
        <f t="shared" ca="1" si="508"/>
        <v>5.5342224513105498E-3</v>
      </c>
      <c r="JJ1803" s="118">
        <f t="shared" ca="1" si="509"/>
        <v>10257.965957158918</v>
      </c>
    </row>
    <row r="1804" spans="253:270" x14ac:dyDescent="0.3">
      <c r="IS1804" s="74">
        <v>1802</v>
      </c>
      <c r="IT1804" s="90" t="str">
        <f t="shared" si="495"/>
        <v>2007-10-29</v>
      </c>
      <c r="IU1804" s="101">
        <f t="shared" si="496"/>
        <v>1.4424600000000001</v>
      </c>
      <c r="IV1804" s="102">
        <f t="shared" si="497"/>
        <v>1.44417</v>
      </c>
      <c r="IW1804" s="102">
        <f t="shared" si="498"/>
        <v>1.43753</v>
      </c>
      <c r="IX1804" s="103">
        <f t="shared" si="499"/>
        <v>1.4432799999999999</v>
      </c>
      <c r="IY1804" s="112">
        <f t="shared" si="500"/>
        <v>17277</v>
      </c>
      <c r="IZ1804" s="104">
        <f t="shared" ca="1" si="501"/>
        <v>1.4332263636363638</v>
      </c>
      <c r="JA1804" s="102">
        <f t="shared" ca="1" si="502"/>
        <v>1.4251933333333333</v>
      </c>
      <c r="JB1804" s="102">
        <f t="shared" ca="1" si="503"/>
        <v>1.4090721568627453</v>
      </c>
      <c r="JC1804" s="103">
        <f t="shared" ca="1" si="504"/>
        <v>1.3682599502487569</v>
      </c>
      <c r="JD1804" s="104">
        <f t="shared" si="505"/>
        <v>6.6399999999999793E-3</v>
      </c>
      <c r="JE1804" s="102">
        <f t="shared" si="506"/>
        <v>-8.1999999999982087E-4</v>
      </c>
      <c r="JF1804" s="66">
        <f t="shared" ca="1" si="494"/>
        <v>8.1200000000000317E-3</v>
      </c>
      <c r="JG1804" s="66">
        <f t="shared" ca="1" si="493"/>
        <v>-1.2457142857142628E-3</v>
      </c>
      <c r="JH1804" s="66">
        <f t="shared" ca="1" si="507"/>
        <v>4.3707534492677226E-3</v>
      </c>
      <c r="JI1804" s="80">
        <f t="shared" ca="1" si="508"/>
        <v>5.5308852055039768E-3</v>
      </c>
      <c r="JJ1804" s="118">
        <f t="shared" ca="1" si="509"/>
        <v>9541.8091782721076</v>
      </c>
    </row>
    <row r="1805" spans="253:270" x14ac:dyDescent="0.3">
      <c r="IS1805" s="74">
        <v>1803</v>
      </c>
      <c r="IT1805" s="90" t="str">
        <f t="shared" si="495"/>
        <v>2007-10-30</v>
      </c>
      <c r="IU1805" s="101">
        <f t="shared" si="496"/>
        <v>1.4432799999999999</v>
      </c>
      <c r="IV1805" s="102">
        <f t="shared" si="497"/>
        <v>1.4504600000000001</v>
      </c>
      <c r="IW1805" s="102">
        <f t="shared" si="498"/>
        <v>1.44204</v>
      </c>
      <c r="IX1805" s="103">
        <f t="shared" si="499"/>
        <v>1.4487399999999999</v>
      </c>
      <c r="IY1805" s="112">
        <f t="shared" si="500"/>
        <v>19276</v>
      </c>
      <c r="IZ1805" s="104">
        <f t="shared" ca="1" si="501"/>
        <v>1.4349836363636366</v>
      </c>
      <c r="JA1805" s="102">
        <f t="shared" ca="1" si="502"/>
        <v>1.4272809523809524</v>
      </c>
      <c r="JB1805" s="102">
        <f t="shared" ca="1" si="503"/>
        <v>1.4107629411764708</v>
      </c>
      <c r="JC1805" s="103">
        <f t="shared" ca="1" si="504"/>
        <v>1.368849004975125</v>
      </c>
      <c r="JD1805" s="104">
        <f t="shared" si="505"/>
        <v>8.4200000000000941E-3</v>
      </c>
      <c r="JE1805" s="102">
        <f t="shared" si="506"/>
        <v>-5.4600000000000204E-3</v>
      </c>
      <c r="JF1805" s="66">
        <f t="shared" ca="1" si="494"/>
        <v>7.9419047619047906E-3</v>
      </c>
      <c r="JG1805" s="66">
        <f t="shared" ca="1" si="493"/>
        <v>-1.9647619047618767E-3</v>
      </c>
      <c r="JH1805" s="66">
        <f t="shared" ca="1" si="507"/>
        <v>4.2777136962541228E-3</v>
      </c>
      <c r="JI1805" s="80">
        <f t="shared" ca="1" si="508"/>
        <v>5.0275826047985464E-3</v>
      </c>
      <c r="JJ1805" s="118">
        <f t="shared" ca="1" si="509"/>
        <v>9532.5110696246775</v>
      </c>
    </row>
    <row r="1806" spans="253:270" x14ac:dyDescent="0.3">
      <c r="IS1806" s="74">
        <v>1804</v>
      </c>
      <c r="IT1806" s="90" t="str">
        <f t="shared" si="495"/>
        <v>2007-10-31</v>
      </c>
      <c r="IU1806" s="101">
        <f t="shared" si="496"/>
        <v>1.4488000000000001</v>
      </c>
      <c r="IV1806" s="102">
        <f t="shared" si="497"/>
        <v>1.4488000000000001</v>
      </c>
      <c r="IW1806" s="102">
        <f t="shared" si="498"/>
        <v>1.4404699999999999</v>
      </c>
      <c r="IX1806" s="103">
        <f t="shared" si="499"/>
        <v>1.4425600000000001</v>
      </c>
      <c r="IY1806" s="112">
        <f t="shared" si="500"/>
        <v>22905</v>
      </c>
      <c r="IZ1806" s="104">
        <f t="shared" ca="1" si="501"/>
        <v>1.4360700000000002</v>
      </c>
      <c r="JA1806" s="102">
        <f t="shared" ca="1" si="502"/>
        <v>1.4287980952380952</v>
      </c>
      <c r="JB1806" s="102">
        <f t="shared" ca="1" si="503"/>
        <v>1.4123707843137254</v>
      </c>
      <c r="JC1806" s="103">
        <f t="shared" ca="1" si="504"/>
        <v>1.3694004975124385</v>
      </c>
      <c r="JD1806" s="104">
        <f t="shared" si="505"/>
        <v>8.3300000000001706E-3</v>
      </c>
      <c r="JE1806" s="102">
        <f t="shared" si="506"/>
        <v>6.2400000000000233E-3</v>
      </c>
      <c r="JF1806" s="66">
        <f t="shared" ca="1" si="494"/>
        <v>7.8652380952381282E-3</v>
      </c>
      <c r="JG1806" s="66">
        <f t="shared" ca="1" si="493"/>
        <v>-1.3928571428571111E-3</v>
      </c>
      <c r="JH1806" s="66">
        <f t="shared" ca="1" si="507"/>
        <v>4.2555863778686309E-3</v>
      </c>
      <c r="JI1806" s="80">
        <f t="shared" ca="1" si="508"/>
        <v>5.2407652502438609E-3</v>
      </c>
      <c r="JJ1806" s="118">
        <f t="shared" ca="1" si="509"/>
        <v>9558.5105216393549</v>
      </c>
    </row>
    <row r="1807" spans="253:270" x14ac:dyDescent="0.3">
      <c r="IS1807" s="74">
        <v>1805</v>
      </c>
      <c r="IT1807" s="90" t="str">
        <f t="shared" si="495"/>
        <v>2007-11-01</v>
      </c>
      <c r="IU1807" s="101">
        <f t="shared" si="496"/>
        <v>1.4425600000000001</v>
      </c>
      <c r="IV1807" s="102">
        <f t="shared" si="497"/>
        <v>1.4528799999999999</v>
      </c>
      <c r="IW1807" s="102">
        <f t="shared" si="498"/>
        <v>1.4416100000000001</v>
      </c>
      <c r="IX1807" s="103">
        <f t="shared" si="499"/>
        <v>1.4509300000000001</v>
      </c>
      <c r="IY1807" s="112">
        <f t="shared" si="500"/>
        <v>24130</v>
      </c>
      <c r="IZ1807" s="104">
        <f t="shared" ca="1" si="501"/>
        <v>1.4376500000000001</v>
      </c>
      <c r="JA1807" s="102">
        <f t="shared" ca="1" si="502"/>
        <v>1.4305271428571427</v>
      </c>
      <c r="JB1807" s="102">
        <f t="shared" ca="1" si="503"/>
        <v>1.4140613725490196</v>
      </c>
      <c r="JC1807" s="103">
        <f t="shared" ca="1" si="504"/>
        <v>1.3699593034825874</v>
      </c>
      <c r="JD1807" s="104">
        <f t="shared" si="505"/>
        <v>1.1269999999999891E-2</v>
      </c>
      <c r="JE1807" s="102">
        <f t="shared" si="506"/>
        <v>-8.3699999999999886E-3</v>
      </c>
      <c r="JF1807" s="66">
        <f t="shared" ca="1" si="494"/>
        <v>8.031904761904787E-3</v>
      </c>
      <c r="JG1807" s="66">
        <f t="shared" ca="1" si="493"/>
        <v>-1.6023809523809187E-3</v>
      </c>
      <c r="JH1807" s="66">
        <f t="shared" ca="1" si="507"/>
        <v>4.3166914348040366E-3</v>
      </c>
      <c r="JI1807" s="80">
        <f t="shared" ca="1" si="508"/>
        <v>5.4243497786870534E-3</v>
      </c>
      <c r="JJ1807" s="118">
        <f t="shared" ca="1" si="509"/>
        <v>9637.7026628123385</v>
      </c>
    </row>
    <row r="1808" spans="253:270" x14ac:dyDescent="0.3">
      <c r="IS1808" s="74">
        <v>1806</v>
      </c>
      <c r="IT1808" s="90" t="str">
        <f t="shared" si="495"/>
        <v>2007-11-03</v>
      </c>
      <c r="IU1808" s="101">
        <f t="shared" si="496"/>
        <v>1.4511700000000001</v>
      </c>
      <c r="IV1808" s="102">
        <f t="shared" si="497"/>
        <v>1.45262</v>
      </c>
      <c r="IW1808" s="102">
        <f t="shared" si="498"/>
        <v>1.45052</v>
      </c>
      <c r="IX1808" s="103">
        <f t="shared" si="499"/>
        <v>1.4518200000000001</v>
      </c>
      <c r="IY1808" s="112">
        <f t="shared" si="500"/>
        <v>804</v>
      </c>
      <c r="IZ1808" s="104">
        <f t="shared" ca="1" si="501"/>
        <v>1.4407045454545455</v>
      </c>
      <c r="JA1808" s="102">
        <f t="shared" ca="1" si="502"/>
        <v>1.4320576190476193</v>
      </c>
      <c r="JB1808" s="102">
        <f t="shared" ca="1" si="503"/>
        <v>1.4156807843137256</v>
      </c>
      <c r="JC1808" s="103">
        <f t="shared" ca="1" si="504"/>
        <v>1.3705494527363187</v>
      </c>
      <c r="JD1808" s="104">
        <f t="shared" si="505"/>
        <v>2.0999999999999908E-3</v>
      </c>
      <c r="JE1808" s="102">
        <f t="shared" si="506"/>
        <v>-6.5000000000003944E-4</v>
      </c>
      <c r="JF1808" s="66">
        <f t="shared" ca="1" si="494"/>
        <v>7.6271428571428853E-3</v>
      </c>
      <c r="JG1808" s="66">
        <f t="shared" ca="1" si="493"/>
        <v>-1.3914285714285409E-3</v>
      </c>
      <c r="JH1808" s="66">
        <f t="shared" ca="1" si="507"/>
        <v>4.4532611302142934E-3</v>
      </c>
      <c r="JI1808" s="80">
        <f t="shared" ca="1" si="508"/>
        <v>5.3708811777817859E-3</v>
      </c>
      <c r="JJ1808" s="118">
        <f t="shared" ca="1" si="509"/>
        <v>10337.94265466131</v>
      </c>
    </row>
    <row r="1809" spans="253:270" x14ac:dyDescent="0.3">
      <c r="IS1809" s="74">
        <v>1807</v>
      </c>
      <c r="IT1809" s="90" t="str">
        <f t="shared" si="495"/>
        <v>2007-11-04</v>
      </c>
      <c r="IU1809" s="101">
        <f t="shared" si="496"/>
        <v>1.4518200000000001</v>
      </c>
      <c r="IV1809" s="102">
        <f t="shared" si="497"/>
        <v>1.45272</v>
      </c>
      <c r="IW1809" s="102">
        <f t="shared" si="498"/>
        <v>1.4443900000000001</v>
      </c>
      <c r="IX1809" s="103">
        <f t="shared" si="499"/>
        <v>1.4469700000000001</v>
      </c>
      <c r="IY1809" s="112">
        <f t="shared" si="500"/>
        <v>19347</v>
      </c>
      <c r="IZ1809" s="104">
        <f t="shared" ca="1" si="501"/>
        <v>1.4425772727272728</v>
      </c>
      <c r="JA1809" s="102">
        <f t="shared" ca="1" si="502"/>
        <v>1.4334195238095238</v>
      </c>
      <c r="JB1809" s="102">
        <f t="shared" ca="1" si="503"/>
        <v>1.4170468627450978</v>
      </c>
      <c r="JC1809" s="103">
        <f t="shared" ca="1" si="504"/>
        <v>1.371137114427861</v>
      </c>
      <c r="JD1809" s="104">
        <f t="shared" si="505"/>
        <v>8.3299999999999486E-3</v>
      </c>
      <c r="JE1809" s="102">
        <f t="shared" si="506"/>
        <v>4.850000000000021E-3</v>
      </c>
      <c r="JF1809" s="66">
        <f t="shared" ca="1" si="494"/>
        <v>7.7476190476190717E-3</v>
      </c>
      <c r="JG1809" s="66">
        <f t="shared" ca="1" si="493"/>
        <v>-1.2228571428571182E-3</v>
      </c>
      <c r="JH1809" s="66">
        <f t="shared" ca="1" si="507"/>
        <v>4.4363916104805121E-3</v>
      </c>
      <c r="JI1809" s="80">
        <f t="shared" ca="1" si="508"/>
        <v>5.5068555912972383E-3</v>
      </c>
      <c r="JJ1809" s="118">
        <f t="shared" ca="1" si="509"/>
        <v>10321.091155027432</v>
      </c>
    </row>
    <row r="1810" spans="253:270" x14ac:dyDescent="0.3">
      <c r="IS1810" s="74">
        <v>1808</v>
      </c>
      <c r="IT1810" s="90" t="str">
        <f t="shared" si="495"/>
        <v>2007-11-05</v>
      </c>
      <c r="IU1810" s="101">
        <f t="shared" si="496"/>
        <v>1.4469700000000001</v>
      </c>
      <c r="IV1810" s="102">
        <f t="shared" si="497"/>
        <v>1.4571000000000001</v>
      </c>
      <c r="IW1810" s="102">
        <f t="shared" si="498"/>
        <v>1.4466699999999999</v>
      </c>
      <c r="IX1810" s="103">
        <f t="shared" si="499"/>
        <v>1.4558</v>
      </c>
      <c r="IY1810" s="112">
        <f t="shared" si="500"/>
        <v>19569</v>
      </c>
      <c r="IZ1810" s="104">
        <f t="shared" ca="1" si="501"/>
        <v>1.4452272727272726</v>
      </c>
      <c r="JA1810" s="102">
        <f t="shared" ca="1" si="502"/>
        <v>1.4352019047619049</v>
      </c>
      <c r="JB1810" s="102">
        <f t="shared" ca="1" si="503"/>
        <v>1.418581176470588</v>
      </c>
      <c r="JC1810" s="103">
        <f t="shared" ca="1" si="504"/>
        <v>1.3717682089552241</v>
      </c>
      <c r="JD1810" s="104">
        <f t="shared" si="505"/>
        <v>1.0430000000000161E-2</v>
      </c>
      <c r="JE1810" s="102">
        <f t="shared" si="506"/>
        <v>-8.8299999999998935E-3</v>
      </c>
      <c r="JF1810" s="66">
        <f t="shared" ca="1" si="494"/>
        <v>8.198095238095263E-3</v>
      </c>
      <c r="JG1810" s="66">
        <f t="shared" ca="1" si="493"/>
        <v>-1.6895238095237862E-3</v>
      </c>
      <c r="JH1810" s="66">
        <f t="shared" ca="1" si="507"/>
        <v>4.1992659438430677E-3</v>
      </c>
      <c r="JI1810" s="80">
        <f t="shared" ca="1" si="508"/>
        <v>5.7126480192893434E-3</v>
      </c>
      <c r="JJ1810" s="118">
        <f t="shared" ca="1" si="509"/>
        <v>9547.661930790764</v>
      </c>
    </row>
    <row r="1811" spans="253:270" x14ac:dyDescent="0.3">
      <c r="IS1811" s="74">
        <v>1809</v>
      </c>
      <c r="IT1811" s="90" t="str">
        <f t="shared" si="495"/>
        <v>2007-11-06</v>
      </c>
      <c r="IU1811" s="101">
        <f t="shared" si="496"/>
        <v>1.45577</v>
      </c>
      <c r="IV1811" s="102">
        <f t="shared" si="497"/>
        <v>1.47312</v>
      </c>
      <c r="IW1811" s="102">
        <f t="shared" si="498"/>
        <v>1.45553</v>
      </c>
      <c r="IX1811" s="103">
        <f t="shared" si="499"/>
        <v>1.46377</v>
      </c>
      <c r="IY1811" s="112">
        <f t="shared" si="500"/>
        <v>27929</v>
      </c>
      <c r="IZ1811" s="104">
        <f t="shared" ca="1" si="501"/>
        <v>1.4480736363636362</v>
      </c>
      <c r="JA1811" s="102">
        <f t="shared" ca="1" si="502"/>
        <v>1.437376666666667</v>
      </c>
      <c r="JB1811" s="102">
        <f t="shared" ca="1" si="503"/>
        <v>1.4202170588235292</v>
      </c>
      <c r="JC1811" s="103">
        <f t="shared" ca="1" si="504"/>
        <v>1.3724184079601991</v>
      </c>
      <c r="JD1811" s="104">
        <f t="shared" si="505"/>
        <v>1.7589999999999995E-2</v>
      </c>
      <c r="JE1811" s="102">
        <f t="shared" si="506"/>
        <v>-8.0000000000000071E-3</v>
      </c>
      <c r="JF1811" s="66">
        <f t="shared" ca="1" si="494"/>
        <v>8.9633333333333596E-3</v>
      </c>
      <c r="JG1811" s="66">
        <f t="shared" ca="1" si="493"/>
        <v>-2.0952380952380758E-3</v>
      </c>
      <c r="JH1811" s="66">
        <f t="shared" ca="1" si="507"/>
        <v>4.3732088396914569E-3</v>
      </c>
      <c r="JI1811" s="80">
        <f t="shared" ca="1" si="508"/>
        <v>5.8423931977096685E-3</v>
      </c>
      <c r="JJ1811" s="118">
        <f t="shared" ca="1" si="509"/>
        <v>8834.096010201627</v>
      </c>
    </row>
    <row r="1812" spans="253:270" x14ac:dyDescent="0.3">
      <c r="IS1812" s="74">
        <v>1810</v>
      </c>
      <c r="IT1812" s="90" t="str">
        <f t="shared" si="495"/>
        <v>2007-11-07</v>
      </c>
      <c r="IU1812" s="101">
        <f t="shared" si="496"/>
        <v>1.46377</v>
      </c>
      <c r="IV1812" s="102">
        <f t="shared" si="497"/>
        <v>1.47041</v>
      </c>
      <c r="IW1812" s="102">
        <f t="shared" si="498"/>
        <v>1.4614199999999999</v>
      </c>
      <c r="IX1812" s="103">
        <f t="shared" si="499"/>
        <v>1.46763</v>
      </c>
      <c r="IY1812" s="112">
        <f t="shared" si="500"/>
        <v>29914</v>
      </c>
      <c r="IZ1812" s="104">
        <f t="shared" ca="1" si="501"/>
        <v>1.4506045454545455</v>
      </c>
      <c r="JA1812" s="102">
        <f t="shared" ca="1" si="502"/>
        <v>1.4396185714285719</v>
      </c>
      <c r="JB1812" s="102">
        <f t="shared" ca="1" si="503"/>
        <v>1.4218570588235293</v>
      </c>
      <c r="JC1812" s="103">
        <f t="shared" ca="1" si="504"/>
        <v>1.3730766169154229</v>
      </c>
      <c r="JD1812" s="104">
        <f t="shared" si="505"/>
        <v>8.9900000000000535E-3</v>
      </c>
      <c r="JE1812" s="102">
        <f t="shared" si="506"/>
        <v>-3.8599999999999746E-3</v>
      </c>
      <c r="JF1812" s="66">
        <f t="shared" ca="1" si="494"/>
        <v>9.0052380952381217E-3</v>
      </c>
      <c r="JG1812" s="66">
        <f t="shared" ca="1" si="493"/>
        <v>-2.1623809523809287E-3</v>
      </c>
      <c r="JH1812" s="66">
        <f t="shared" ca="1" si="507"/>
        <v>4.3690454651610063E-3</v>
      </c>
      <c r="JI1812" s="80">
        <f t="shared" ca="1" si="508"/>
        <v>5.8541746640950717E-3</v>
      </c>
      <c r="JJ1812" s="118">
        <f t="shared" ca="1" si="509"/>
        <v>9049.6045084653942</v>
      </c>
    </row>
    <row r="1813" spans="253:270" x14ac:dyDescent="0.3">
      <c r="IS1813" s="74">
        <v>1811</v>
      </c>
      <c r="IT1813" s="90" t="str">
        <f t="shared" si="495"/>
        <v>2007-11-08</v>
      </c>
      <c r="IU1813" s="101">
        <f t="shared" si="496"/>
        <v>1.46773</v>
      </c>
      <c r="IV1813" s="102">
        <f t="shared" si="497"/>
        <v>1.4753099999999999</v>
      </c>
      <c r="IW1813" s="102">
        <f t="shared" si="498"/>
        <v>1.4632799999999999</v>
      </c>
      <c r="IX1813" s="103">
        <f t="shared" si="499"/>
        <v>1.4683299999999999</v>
      </c>
      <c r="IY1813" s="112">
        <f t="shared" si="500"/>
        <v>29569</v>
      </c>
      <c r="IZ1813" s="104">
        <f t="shared" ca="1" si="501"/>
        <v>1.4529436363636363</v>
      </c>
      <c r="JA1813" s="102">
        <f t="shared" ca="1" si="502"/>
        <v>1.4420457142857144</v>
      </c>
      <c r="JB1813" s="102">
        <f t="shared" ca="1" si="503"/>
        <v>1.4233868627450978</v>
      </c>
      <c r="JC1813" s="103">
        <f t="shared" ca="1" si="504"/>
        <v>1.3737577114427864</v>
      </c>
      <c r="JD1813" s="104">
        <f t="shared" si="505"/>
        <v>1.2029999999999985E-2</v>
      </c>
      <c r="JE1813" s="102">
        <f t="shared" si="506"/>
        <v>-5.9999999999993392E-4</v>
      </c>
      <c r="JF1813" s="66">
        <f t="shared" ca="1" si="494"/>
        <v>9.1895238095238384E-3</v>
      </c>
      <c r="JG1813" s="66">
        <f t="shared" ca="1" si="493"/>
        <v>-2.3404761904761706E-3</v>
      </c>
      <c r="JH1813" s="66">
        <f t="shared" ca="1" si="507"/>
        <v>4.4109241836824782E-3</v>
      </c>
      <c r="JI1813" s="80">
        <f t="shared" ca="1" si="508"/>
        <v>5.7460474830969424E-3</v>
      </c>
      <c r="JJ1813" s="118">
        <f t="shared" ca="1" si="509"/>
        <v>9255.6497056620992</v>
      </c>
    </row>
    <row r="1814" spans="253:270" x14ac:dyDescent="0.3">
      <c r="IS1814" s="74">
        <v>1812</v>
      </c>
      <c r="IT1814" s="90" t="str">
        <f t="shared" si="495"/>
        <v>2007-11-10</v>
      </c>
      <c r="IU1814" s="101">
        <f t="shared" si="496"/>
        <v>1.4680299999999999</v>
      </c>
      <c r="IV1814" s="102">
        <f t="shared" si="497"/>
        <v>1.46838</v>
      </c>
      <c r="IW1814" s="102">
        <f t="shared" si="498"/>
        <v>1.4671799999999999</v>
      </c>
      <c r="IX1814" s="103">
        <f t="shared" si="499"/>
        <v>1.46763</v>
      </c>
      <c r="IY1814" s="112">
        <f t="shared" si="500"/>
        <v>822</v>
      </c>
      <c r="IZ1814" s="104">
        <f t="shared" ca="1" si="501"/>
        <v>1.4552236363636366</v>
      </c>
      <c r="JA1814" s="102">
        <f t="shared" ca="1" si="502"/>
        <v>1.4442699999999999</v>
      </c>
      <c r="JB1814" s="102">
        <f t="shared" ca="1" si="503"/>
        <v>1.4249368627450978</v>
      </c>
      <c r="JC1814" s="103">
        <f t="shared" ca="1" si="504"/>
        <v>1.3744261691542288</v>
      </c>
      <c r="JD1814" s="104">
        <f t="shared" si="505"/>
        <v>1.2000000000000899E-3</v>
      </c>
      <c r="JE1814" s="102">
        <f t="shared" si="506"/>
        <v>3.9999999999995595E-4</v>
      </c>
      <c r="JF1814" s="66">
        <f t="shared" ca="1" si="494"/>
        <v>8.9000000000000346E-3</v>
      </c>
      <c r="JG1814" s="66">
        <f t="shared" ca="1" si="493"/>
        <v>-2.1557142857142712E-3</v>
      </c>
      <c r="JH1814" s="66">
        <f t="shared" ca="1" si="507"/>
        <v>4.7157648473220059E-3</v>
      </c>
      <c r="JI1814" s="80">
        <f t="shared" ca="1" si="508"/>
        <v>5.7687710760517532E-3</v>
      </c>
      <c r="JJ1814" s="118">
        <f t="shared" ca="1" si="509"/>
        <v>10190.973691905776</v>
      </c>
    </row>
    <row r="1815" spans="253:270" x14ac:dyDescent="0.3">
      <c r="IS1815" s="74">
        <v>1813</v>
      </c>
      <c r="IT1815" s="90" t="str">
        <f t="shared" si="495"/>
        <v>2007-11-11</v>
      </c>
      <c r="IU1815" s="101">
        <f t="shared" si="496"/>
        <v>1.46763</v>
      </c>
      <c r="IV1815" s="102">
        <f t="shared" si="497"/>
        <v>1.4679800000000001</v>
      </c>
      <c r="IW1815" s="102">
        <f t="shared" si="498"/>
        <v>1.4527000000000001</v>
      </c>
      <c r="IX1815" s="103">
        <f t="shared" si="499"/>
        <v>1.4533</v>
      </c>
      <c r="IY1815" s="112">
        <f t="shared" si="500"/>
        <v>31687</v>
      </c>
      <c r="IZ1815" s="104">
        <f t="shared" ca="1" si="501"/>
        <v>1.4561345454545453</v>
      </c>
      <c r="JA1815" s="102">
        <f t="shared" ca="1" si="502"/>
        <v>1.4454076190476191</v>
      </c>
      <c r="JB1815" s="102">
        <f t="shared" ca="1" si="503"/>
        <v>1.4262182352941175</v>
      </c>
      <c r="JC1815" s="103">
        <f t="shared" ca="1" si="504"/>
        <v>1.3750099999999998</v>
      </c>
      <c r="JD1815" s="104">
        <f t="shared" si="505"/>
        <v>1.527999999999996E-2</v>
      </c>
      <c r="JE1815" s="102">
        <f t="shared" si="506"/>
        <v>1.4329999999999954E-2</v>
      </c>
      <c r="JF1815" s="66">
        <f t="shared" ca="1" si="494"/>
        <v>9.0819047619047945E-3</v>
      </c>
      <c r="JG1815" s="66">
        <f t="shared" ref="JG1815:JG1878" ca="1" si="510">IF(IU1815&lt;&gt;"",IF($IS1815&gt;=JG$1,AVERAGE(INDIRECT(CONCATENATE("JE",$IS1815+2,":JE",$IS1815+2-JG$1))),""),"")</f>
        <v>-1.0671428571428379E-3</v>
      </c>
      <c r="JH1815" s="66">
        <f t="shared" ca="1" si="507"/>
        <v>4.881759654495792E-3</v>
      </c>
      <c r="JI1815" s="80">
        <f t="shared" ca="1" si="508"/>
        <v>6.5651157048209766E-3</v>
      </c>
      <c r="JJ1815" s="118">
        <f t="shared" ca="1" si="509"/>
        <v>10460.344517247084</v>
      </c>
    </row>
    <row r="1816" spans="253:270" x14ac:dyDescent="0.3">
      <c r="IS1816" s="74">
        <v>1814</v>
      </c>
      <c r="IT1816" s="90" t="str">
        <f t="shared" si="495"/>
        <v>2007-11-12</v>
      </c>
      <c r="IU1816" s="101">
        <f t="shared" si="496"/>
        <v>1.4533</v>
      </c>
      <c r="IV1816" s="102">
        <f t="shared" si="497"/>
        <v>1.4633700000000001</v>
      </c>
      <c r="IW1816" s="102">
        <f t="shared" si="498"/>
        <v>1.4520999999999999</v>
      </c>
      <c r="IX1816" s="103">
        <f t="shared" si="499"/>
        <v>1.4602900000000001</v>
      </c>
      <c r="IY1816" s="112">
        <f t="shared" si="500"/>
        <v>26219</v>
      </c>
      <c r="IZ1816" s="104">
        <f t="shared" ca="1" si="501"/>
        <v>1.4571845454545453</v>
      </c>
      <c r="JA1816" s="102">
        <f t="shared" ca="1" si="502"/>
        <v>1.4468209523809523</v>
      </c>
      <c r="JB1816" s="102">
        <f t="shared" ca="1" si="503"/>
        <v>1.4276503921568626</v>
      </c>
      <c r="JC1816" s="103">
        <f t="shared" ca="1" si="504"/>
        <v>1.3756194029850743</v>
      </c>
      <c r="JD1816" s="104">
        <f t="shared" si="505"/>
        <v>1.1270000000000113E-2</v>
      </c>
      <c r="JE1816" s="102">
        <f t="shared" si="506"/>
        <v>-6.9900000000000517E-3</v>
      </c>
      <c r="JF1816" s="66">
        <f t="shared" ca="1" si="494"/>
        <v>9.2647619047619388E-3</v>
      </c>
      <c r="JG1816" s="66">
        <f t="shared" ca="1" si="510"/>
        <v>-1.3438095238095091E-3</v>
      </c>
      <c r="JH1816" s="66">
        <f t="shared" ca="1" si="507"/>
        <v>4.888372617556115E-3</v>
      </c>
      <c r="JI1816" s="80">
        <f t="shared" ca="1" si="508"/>
        <v>6.685363170810062E-3</v>
      </c>
      <c r="JJ1816" s="118">
        <f t="shared" ca="1" si="509"/>
        <v>10534.883100923018</v>
      </c>
    </row>
    <row r="1817" spans="253:270" x14ac:dyDescent="0.3">
      <c r="IS1817" s="74">
        <v>1815</v>
      </c>
      <c r="IT1817" s="90" t="str">
        <f t="shared" si="495"/>
        <v>2007-11-13</v>
      </c>
      <c r="IU1817" s="101">
        <f t="shared" si="496"/>
        <v>1.46028</v>
      </c>
      <c r="IV1817" s="102">
        <f t="shared" si="497"/>
        <v>1.47258</v>
      </c>
      <c r="IW1817" s="102">
        <f t="shared" si="498"/>
        <v>1.4601299999999999</v>
      </c>
      <c r="IX1817" s="103">
        <f t="shared" si="499"/>
        <v>1.46512</v>
      </c>
      <c r="IY1817" s="112">
        <f t="shared" si="500"/>
        <v>28578</v>
      </c>
      <c r="IZ1817" s="104">
        <f t="shared" ca="1" si="501"/>
        <v>1.4592354545454547</v>
      </c>
      <c r="JA1817" s="102">
        <f t="shared" ca="1" si="502"/>
        <v>1.448324285714286</v>
      </c>
      <c r="JB1817" s="102">
        <f t="shared" ca="1" si="503"/>
        <v>1.4291854901960783</v>
      </c>
      <c r="JC1817" s="103">
        <f t="shared" ca="1" si="504"/>
        <v>1.3762586069651741</v>
      </c>
      <c r="JD1817" s="104">
        <f t="shared" si="505"/>
        <v>1.2450000000000072E-2</v>
      </c>
      <c r="JE1817" s="102">
        <f t="shared" si="506"/>
        <v>-4.8399999999999554E-3</v>
      </c>
      <c r="JF1817" s="66">
        <f t="shared" ca="1" si="494"/>
        <v>9.6666666666667019E-3</v>
      </c>
      <c r="JG1817" s="66">
        <f t="shared" ca="1" si="510"/>
        <v>-1.4766666666666446E-3</v>
      </c>
      <c r="JH1817" s="66">
        <f t="shared" ca="1" si="507"/>
        <v>4.7856982705251931E-3</v>
      </c>
      <c r="JI1817" s="80">
        <f t="shared" ca="1" si="508"/>
        <v>6.7256781094359548E-3</v>
      </c>
      <c r="JJ1817" s="118">
        <f t="shared" ca="1" si="509"/>
        <v>9767.2599866215551</v>
      </c>
    </row>
    <row r="1818" spans="253:270" x14ac:dyDescent="0.3">
      <c r="IS1818" s="74">
        <v>1816</v>
      </c>
      <c r="IT1818" s="90" t="str">
        <f t="shared" si="495"/>
        <v>2007-11-14</v>
      </c>
      <c r="IU1818" s="101">
        <f t="shared" si="496"/>
        <v>1.4651700000000001</v>
      </c>
      <c r="IV1818" s="102">
        <f t="shared" si="497"/>
        <v>1.4704600000000001</v>
      </c>
      <c r="IW1818" s="102">
        <f t="shared" si="498"/>
        <v>1.4606399999999999</v>
      </c>
      <c r="IX1818" s="103">
        <f t="shared" si="499"/>
        <v>1.46129</v>
      </c>
      <c r="IY1818" s="112">
        <f t="shared" si="500"/>
        <v>36566</v>
      </c>
      <c r="IZ1818" s="104">
        <f t="shared" ca="1" si="501"/>
        <v>1.460177272727273</v>
      </c>
      <c r="JA1818" s="102">
        <f t="shared" ca="1" si="502"/>
        <v>1.4503752380952379</v>
      </c>
      <c r="JB1818" s="102">
        <f t="shared" ca="1" si="503"/>
        <v>1.4304166666666664</v>
      </c>
      <c r="JC1818" s="103">
        <f t="shared" ca="1" si="504"/>
        <v>1.3768962189054728</v>
      </c>
      <c r="JD1818" s="104">
        <f t="shared" si="505"/>
        <v>9.8200000000001619E-3</v>
      </c>
      <c r="JE1818" s="102">
        <f t="shared" si="506"/>
        <v>3.8800000000001056E-3</v>
      </c>
      <c r="JF1818" s="66">
        <f t="shared" ca="1" si="494"/>
        <v>9.0628571428571867E-3</v>
      </c>
      <c r="JG1818" s="66">
        <f t="shared" ca="1" si="510"/>
        <v>-2.0266666666666423E-3</v>
      </c>
      <c r="JH1818" s="66">
        <f t="shared" ca="1" si="507"/>
        <v>3.8336469555231381E-3</v>
      </c>
      <c r="JI1818" s="80">
        <f t="shared" ca="1" si="508"/>
        <v>5.7172906781457833E-3</v>
      </c>
      <c r="JJ1818" s="118">
        <f t="shared" ca="1" si="509"/>
        <v>10098.234406418982</v>
      </c>
    </row>
    <row r="1819" spans="253:270" x14ac:dyDescent="0.3">
      <c r="IS1819" s="74">
        <v>1817</v>
      </c>
      <c r="IT1819" s="90" t="str">
        <f t="shared" si="495"/>
        <v>2007-11-15</v>
      </c>
      <c r="IU1819" s="101">
        <f t="shared" si="496"/>
        <v>1.4612700000000001</v>
      </c>
      <c r="IV1819" s="102">
        <f t="shared" si="497"/>
        <v>1.4674199999999999</v>
      </c>
      <c r="IW1819" s="102">
        <f t="shared" si="498"/>
        <v>1.4582299999999999</v>
      </c>
      <c r="IX1819" s="103">
        <f t="shared" si="499"/>
        <v>1.46672</v>
      </c>
      <c r="IY1819" s="112">
        <f t="shared" si="500"/>
        <v>29125</v>
      </c>
      <c r="IZ1819" s="104">
        <f t="shared" ca="1" si="501"/>
        <v>1.4615318181818182</v>
      </c>
      <c r="JA1819" s="102">
        <f t="shared" ca="1" si="502"/>
        <v>1.4522966666666666</v>
      </c>
      <c r="JB1819" s="102">
        <f t="shared" ca="1" si="503"/>
        <v>1.4318072549019605</v>
      </c>
      <c r="JC1819" s="103">
        <f t="shared" ca="1" si="504"/>
        <v>1.3775427363184081</v>
      </c>
      <c r="JD1819" s="104">
        <f t="shared" si="505"/>
        <v>9.1900000000000315E-3</v>
      </c>
      <c r="JE1819" s="102">
        <f t="shared" si="506"/>
        <v>-5.4499999999999549E-3</v>
      </c>
      <c r="JF1819" s="66">
        <f t="shared" ca="1" si="494"/>
        <v>8.9852380952381381E-3</v>
      </c>
      <c r="JG1819" s="66">
        <f t="shared" ca="1" si="510"/>
        <v>-1.8980952380952172E-3</v>
      </c>
      <c r="JH1819" s="66">
        <f t="shared" ca="1" si="507"/>
        <v>3.8137341019601105E-3</v>
      </c>
      <c r="JI1819" s="80">
        <f t="shared" ca="1" si="508"/>
        <v>5.6074462560722991E-3</v>
      </c>
      <c r="JJ1819" s="118">
        <f t="shared" ca="1" si="509"/>
        <v>9976.2164384251337</v>
      </c>
    </row>
    <row r="1820" spans="253:270" x14ac:dyDescent="0.3">
      <c r="IS1820" s="74">
        <v>1818</v>
      </c>
      <c r="IT1820" s="90" t="str">
        <f t="shared" si="495"/>
        <v>2007-11-16</v>
      </c>
      <c r="IU1820" s="101">
        <f t="shared" si="496"/>
        <v>1.46627</v>
      </c>
      <c r="IV1820" s="102">
        <f t="shared" si="497"/>
        <v>1.46672</v>
      </c>
      <c r="IW1820" s="102">
        <f t="shared" si="498"/>
        <v>1.46627</v>
      </c>
      <c r="IX1820" s="103">
        <f t="shared" si="499"/>
        <v>1.46672</v>
      </c>
      <c r="IY1820" s="112">
        <f t="shared" si="500"/>
        <v>5</v>
      </c>
      <c r="IZ1820" s="104">
        <f t="shared" ca="1" si="501"/>
        <v>1.463327272727273</v>
      </c>
      <c r="JA1820" s="102">
        <f t="shared" ca="1" si="502"/>
        <v>1.4542047619047616</v>
      </c>
      <c r="JB1820" s="102">
        <f t="shared" ca="1" si="503"/>
        <v>1.4329878431372547</v>
      </c>
      <c r="JC1820" s="103">
        <f t="shared" ca="1" si="504"/>
        <v>1.3781580597014926</v>
      </c>
      <c r="JD1820" s="104">
        <f t="shared" si="505"/>
        <v>4.5000000000006146E-4</v>
      </c>
      <c r="JE1820" s="102">
        <f t="shared" si="506"/>
        <v>-4.5000000000006146E-4</v>
      </c>
      <c r="JF1820" s="66">
        <f t="shared" ca="1" si="494"/>
        <v>8.6166666666667065E-3</v>
      </c>
      <c r="JG1820" s="66">
        <f t="shared" ca="1" si="510"/>
        <v>-1.905238095238079E-3</v>
      </c>
      <c r="JH1820" s="66">
        <f t="shared" ca="1" si="507"/>
        <v>4.2246502625980543E-3</v>
      </c>
      <c r="JI1820" s="80">
        <f t="shared" ca="1" si="508"/>
        <v>5.6055012256648112E-3</v>
      </c>
      <c r="JJ1820" s="118">
        <f t="shared" ca="1" si="509"/>
        <v>10929.528382212855</v>
      </c>
    </row>
    <row r="1821" spans="253:270" x14ac:dyDescent="0.3">
      <c r="IS1821" s="74">
        <v>1819</v>
      </c>
      <c r="IT1821" s="90" t="str">
        <f t="shared" si="495"/>
        <v>2007-11-17</v>
      </c>
      <c r="IU1821" s="101">
        <f t="shared" si="496"/>
        <v>1.4668699999999999</v>
      </c>
      <c r="IV1821" s="102">
        <f t="shared" si="497"/>
        <v>1.46777</v>
      </c>
      <c r="IW1821" s="102">
        <f t="shared" si="498"/>
        <v>1.46672</v>
      </c>
      <c r="IX1821" s="103">
        <f t="shared" si="499"/>
        <v>1.4677</v>
      </c>
      <c r="IY1821" s="112">
        <f t="shared" si="500"/>
        <v>607</v>
      </c>
      <c r="IZ1821" s="104">
        <f t="shared" ca="1" si="501"/>
        <v>1.4644090909090912</v>
      </c>
      <c r="JA1821" s="102">
        <f t="shared" ca="1" si="502"/>
        <v>1.4558828571428568</v>
      </c>
      <c r="JB1821" s="102">
        <f t="shared" ca="1" si="503"/>
        <v>1.4341270588235291</v>
      </c>
      <c r="JC1821" s="103">
        <f t="shared" ca="1" si="504"/>
        <v>1.3788020895522386</v>
      </c>
      <c r="JD1821" s="104">
        <f t="shared" si="505"/>
        <v>1.0499999999999954E-3</v>
      </c>
      <c r="JE1821" s="102">
        <f t="shared" si="506"/>
        <v>-8.3000000000010843E-4</v>
      </c>
      <c r="JF1821" s="66">
        <f t="shared" ref="JF1821:JF1884" ca="1" si="511">IF(IT1821&lt;&gt;"",IF($IS1821&gt;=JF$1,AVERAGE(INDIRECT(CONCATENATE("JD",$IS1821+2,":JD",$IS1821+2-JF$1))),""),"")</f>
        <v>8.2061904761905127E-3</v>
      </c>
      <c r="JG1821" s="66">
        <f t="shared" ca="1" si="510"/>
        <v>-1.6680952380952224E-3</v>
      </c>
      <c r="JH1821" s="66">
        <f t="shared" ca="1" si="507"/>
        <v>4.5114019320262565E-3</v>
      </c>
      <c r="JI1821" s="80">
        <f t="shared" ca="1" si="508"/>
        <v>5.5402532338956817E-3</v>
      </c>
      <c r="JJ1821" s="118">
        <f t="shared" ca="1" si="509"/>
        <v>11453.528616091951</v>
      </c>
    </row>
    <row r="1822" spans="253:270" x14ac:dyDescent="0.3">
      <c r="IS1822" s="74">
        <v>1820</v>
      </c>
      <c r="IT1822" s="90" t="str">
        <f t="shared" si="495"/>
        <v>2007-11-18</v>
      </c>
      <c r="IU1822" s="101">
        <f t="shared" si="496"/>
        <v>1.4677</v>
      </c>
      <c r="IV1822" s="102">
        <f t="shared" si="497"/>
        <v>1.4691000000000001</v>
      </c>
      <c r="IW1822" s="102">
        <f t="shared" si="498"/>
        <v>1.4622200000000001</v>
      </c>
      <c r="IX1822" s="103">
        <f t="shared" si="499"/>
        <v>1.4665299999999999</v>
      </c>
      <c r="IY1822" s="112">
        <f t="shared" si="500"/>
        <v>29105</v>
      </c>
      <c r="IZ1822" s="104">
        <f t="shared" ca="1" si="501"/>
        <v>1.4646600000000001</v>
      </c>
      <c r="JA1822" s="102">
        <f t="shared" ca="1" si="502"/>
        <v>1.45715619047619</v>
      </c>
      <c r="JB1822" s="102">
        <f t="shared" ca="1" si="503"/>
        <v>1.4352403921568622</v>
      </c>
      <c r="JC1822" s="103">
        <f t="shared" ca="1" si="504"/>
        <v>1.3794393034825867</v>
      </c>
      <c r="JD1822" s="104">
        <f t="shared" si="505"/>
        <v>6.8799999999999972E-3</v>
      </c>
      <c r="JE1822" s="102">
        <f t="shared" si="506"/>
        <v>1.1700000000001154E-3</v>
      </c>
      <c r="JF1822" s="66">
        <f t="shared" ca="1" si="511"/>
        <v>8.1480952380952737E-3</v>
      </c>
      <c r="JG1822" s="66">
        <f t="shared" ca="1" si="510"/>
        <v>-1.263809523809503E-3</v>
      </c>
      <c r="JH1822" s="66">
        <f t="shared" ca="1" si="507"/>
        <v>4.5202419014995845E-3</v>
      </c>
      <c r="JI1822" s="80">
        <f t="shared" ca="1" si="508"/>
        <v>5.4215658221328259E-3</v>
      </c>
      <c r="JJ1822" s="118">
        <f t="shared" ca="1" si="509"/>
        <v>11646.560188213818</v>
      </c>
    </row>
    <row r="1823" spans="253:270" x14ac:dyDescent="0.3">
      <c r="IS1823" s="74">
        <v>1821</v>
      </c>
      <c r="IT1823" s="90" t="str">
        <f t="shared" si="495"/>
        <v>2007-11-19</v>
      </c>
      <c r="IU1823" s="101">
        <f t="shared" si="496"/>
        <v>1.4665299999999999</v>
      </c>
      <c r="IV1823" s="102">
        <f t="shared" si="497"/>
        <v>1.4854799999999999</v>
      </c>
      <c r="IW1823" s="102">
        <f t="shared" si="498"/>
        <v>1.4636199999999999</v>
      </c>
      <c r="IX1823" s="103">
        <f t="shared" si="499"/>
        <v>1.4842200000000001</v>
      </c>
      <c r="IY1823" s="112">
        <f t="shared" si="500"/>
        <v>39504</v>
      </c>
      <c r="IZ1823" s="104">
        <f t="shared" ca="1" si="501"/>
        <v>1.466168181818182</v>
      </c>
      <c r="JA1823" s="102">
        <f t="shared" ca="1" si="502"/>
        <v>1.4591380952380948</v>
      </c>
      <c r="JB1823" s="102">
        <f t="shared" ca="1" si="503"/>
        <v>1.4367199999999996</v>
      </c>
      <c r="JC1823" s="103">
        <f t="shared" ca="1" si="504"/>
        <v>1.3801665174129345</v>
      </c>
      <c r="JD1823" s="104">
        <f t="shared" si="505"/>
        <v>2.1859999999999991E-2</v>
      </c>
      <c r="JE1823" s="102">
        <f t="shared" si="506"/>
        <v>-1.7690000000000206E-2</v>
      </c>
      <c r="JF1823" s="66">
        <f t="shared" ca="1" si="511"/>
        <v>9.0314285714286104E-3</v>
      </c>
      <c r="JG1823" s="66">
        <f t="shared" ca="1" si="510"/>
        <v>-1.9961904761904635E-3</v>
      </c>
      <c r="JH1823" s="66">
        <f t="shared" ca="1" si="507"/>
        <v>5.2431708742254847E-3</v>
      </c>
      <c r="JI1823" s="80">
        <f t="shared" ca="1" si="508"/>
        <v>6.4539470951175508E-3</v>
      </c>
      <c r="JJ1823" s="118">
        <f t="shared" ca="1" si="509"/>
        <v>11599.400774654947</v>
      </c>
    </row>
    <row r="1824" spans="253:270" x14ac:dyDescent="0.3">
      <c r="IS1824" s="74">
        <v>1822</v>
      </c>
      <c r="IT1824" s="90" t="str">
        <f t="shared" si="495"/>
        <v>2007-11-20</v>
      </c>
      <c r="IU1824" s="101">
        <f t="shared" si="496"/>
        <v>1.48407</v>
      </c>
      <c r="IV1824" s="102">
        <f t="shared" si="497"/>
        <v>1.48706</v>
      </c>
      <c r="IW1824" s="102">
        <f t="shared" si="498"/>
        <v>1.47763</v>
      </c>
      <c r="IX1824" s="103">
        <f t="shared" si="499"/>
        <v>1.48593</v>
      </c>
      <c r="IY1824" s="112">
        <f t="shared" si="500"/>
        <v>35705</v>
      </c>
      <c r="IZ1824" s="104">
        <f t="shared" ca="1" si="501"/>
        <v>1.4677681818181822</v>
      </c>
      <c r="JA1824" s="102">
        <f t="shared" ca="1" si="502"/>
        <v>1.4612038095238093</v>
      </c>
      <c r="JB1824" s="102">
        <f t="shared" ca="1" si="503"/>
        <v>1.4381333333333326</v>
      </c>
      <c r="JC1824" s="103">
        <f t="shared" ca="1" si="504"/>
        <v>1.3809145273631833</v>
      </c>
      <c r="JD1824" s="104">
        <f t="shared" si="505"/>
        <v>9.4300000000000495E-3</v>
      </c>
      <c r="JE1824" s="102">
        <f t="shared" si="506"/>
        <v>-1.8599999999999728E-3</v>
      </c>
      <c r="JF1824" s="66">
        <f t="shared" ca="1" si="511"/>
        <v>9.1909523809524194E-3</v>
      </c>
      <c r="JG1824" s="66">
        <f t="shared" ca="1" si="510"/>
        <v>-2.0871428571428482E-3</v>
      </c>
      <c r="JH1824" s="66">
        <f t="shared" ca="1" si="507"/>
        <v>5.2017450412263399E-3</v>
      </c>
      <c r="JI1824" s="80">
        <f t="shared" ca="1" si="508"/>
        <v>6.4379086687534771E-3</v>
      </c>
      <c r="JJ1824" s="118">
        <f t="shared" ca="1" si="509"/>
        <v>11957.787720753498</v>
      </c>
    </row>
    <row r="1825" spans="253:270" x14ac:dyDescent="0.3">
      <c r="IS1825" s="74">
        <v>1823</v>
      </c>
      <c r="IT1825" s="90" t="str">
        <f t="shared" si="495"/>
        <v>2007-11-21</v>
      </c>
      <c r="IU1825" s="101">
        <f t="shared" si="496"/>
        <v>1.48593</v>
      </c>
      <c r="IV1825" s="102">
        <f t="shared" si="497"/>
        <v>1.48749</v>
      </c>
      <c r="IW1825" s="102">
        <f t="shared" si="498"/>
        <v>1.4823299999999999</v>
      </c>
      <c r="IX1825" s="103">
        <f t="shared" si="499"/>
        <v>1.48508</v>
      </c>
      <c r="IY1825" s="112">
        <f t="shared" si="500"/>
        <v>20344</v>
      </c>
      <c r="IZ1825" s="104">
        <f t="shared" ca="1" si="501"/>
        <v>1.4693545454545456</v>
      </c>
      <c r="JA1825" s="102">
        <f t="shared" ca="1" si="502"/>
        <v>1.4631942857142854</v>
      </c>
      <c r="JB1825" s="102">
        <f t="shared" ca="1" si="503"/>
        <v>1.4395496078431367</v>
      </c>
      <c r="JC1825" s="103">
        <f t="shared" ca="1" si="504"/>
        <v>1.381616616915422</v>
      </c>
      <c r="JD1825" s="104">
        <f t="shared" si="505"/>
        <v>5.1600000000000534E-3</v>
      </c>
      <c r="JE1825" s="102">
        <f t="shared" si="506"/>
        <v>8.5000000000001741E-4</v>
      </c>
      <c r="JF1825" s="66">
        <f t="shared" ca="1" si="511"/>
        <v>9.1204761904762309E-3</v>
      </c>
      <c r="JG1825" s="66">
        <f t="shared" ca="1" si="510"/>
        <v>-2.0076190476190463E-3</v>
      </c>
      <c r="JH1825" s="66">
        <f t="shared" ca="1" si="507"/>
        <v>5.2456698479979537E-3</v>
      </c>
      <c r="JI1825" s="80">
        <f t="shared" ca="1" si="508"/>
        <v>6.4633338771300135E-3</v>
      </c>
      <c r="JJ1825" s="118">
        <f t="shared" ca="1" si="509"/>
        <v>11913.996812377931</v>
      </c>
    </row>
    <row r="1826" spans="253:270" x14ac:dyDescent="0.3">
      <c r="IS1826" s="74">
        <v>1824</v>
      </c>
      <c r="IT1826" s="90" t="str">
        <f t="shared" si="495"/>
        <v>2007-11-22</v>
      </c>
      <c r="IU1826" s="101">
        <f t="shared" si="496"/>
        <v>1.4851300000000001</v>
      </c>
      <c r="IV1826" s="102">
        <f t="shared" si="497"/>
        <v>1.4968999999999999</v>
      </c>
      <c r="IW1826" s="102">
        <f t="shared" si="498"/>
        <v>1.4784299999999999</v>
      </c>
      <c r="IX1826" s="103">
        <f t="shared" si="499"/>
        <v>1.4842500000000001</v>
      </c>
      <c r="IY1826" s="112">
        <f t="shared" si="500"/>
        <v>32174</v>
      </c>
      <c r="IZ1826" s="104">
        <f t="shared" ca="1" si="501"/>
        <v>1.472168181818182</v>
      </c>
      <c r="JA1826" s="102">
        <f t="shared" ca="1" si="502"/>
        <v>1.4648852380952377</v>
      </c>
      <c r="JB1826" s="102">
        <f t="shared" ca="1" si="503"/>
        <v>1.4409013725490192</v>
      </c>
      <c r="JC1826" s="103">
        <f t="shared" ca="1" si="504"/>
        <v>1.3823184079601982</v>
      </c>
      <c r="JD1826" s="104">
        <f t="shared" si="505"/>
        <v>1.8469999999999986E-2</v>
      </c>
      <c r="JE1826" s="102">
        <f t="shared" si="506"/>
        <v>8.799999999999919E-4</v>
      </c>
      <c r="JF1826" s="66">
        <f t="shared" ca="1" si="511"/>
        <v>9.5990476190476546E-3</v>
      </c>
      <c r="JG1826" s="66">
        <f t="shared" ca="1" si="510"/>
        <v>-1.7057142857142839E-3</v>
      </c>
      <c r="JH1826" s="66">
        <f t="shared" ca="1" si="507"/>
        <v>5.605997557685866E-3</v>
      </c>
      <c r="JI1826" s="80">
        <f t="shared" ca="1" si="508"/>
        <v>6.4430609195944826E-3</v>
      </c>
      <c r="JJ1826" s="118">
        <f t="shared" ca="1" si="509"/>
        <v>12065.398012385622</v>
      </c>
    </row>
    <row r="1827" spans="253:270" x14ac:dyDescent="0.3">
      <c r="IS1827" s="74">
        <v>1825</v>
      </c>
      <c r="IT1827" s="90" t="str">
        <f t="shared" si="495"/>
        <v>2007-11-24</v>
      </c>
      <c r="IU1827" s="101">
        <f t="shared" si="496"/>
        <v>1.4827999999999999</v>
      </c>
      <c r="IV1827" s="102">
        <f t="shared" si="497"/>
        <v>1.4839500000000001</v>
      </c>
      <c r="IW1827" s="102">
        <f t="shared" si="498"/>
        <v>1.4817499999999999</v>
      </c>
      <c r="IX1827" s="103">
        <f t="shared" si="499"/>
        <v>1.4826999999999999</v>
      </c>
      <c r="IY1827" s="112">
        <f t="shared" si="500"/>
        <v>723</v>
      </c>
      <c r="IZ1827" s="104">
        <f t="shared" ca="1" si="501"/>
        <v>1.4742054545454544</v>
      </c>
      <c r="JA1827" s="102">
        <f t="shared" ca="1" si="502"/>
        <v>1.4667966666666667</v>
      </c>
      <c r="JB1827" s="102">
        <f t="shared" ca="1" si="503"/>
        <v>1.4419896078431367</v>
      </c>
      <c r="JC1827" s="103">
        <f t="shared" ca="1" si="504"/>
        <v>1.3829877611940293</v>
      </c>
      <c r="JD1827" s="104">
        <f t="shared" si="505"/>
        <v>2.2000000000002018E-3</v>
      </c>
      <c r="JE1827" s="102">
        <f t="shared" si="506"/>
        <v>9.9999999999988987E-5</v>
      </c>
      <c r="JF1827" s="66">
        <f t="shared" ca="1" si="511"/>
        <v>9.307142857142894E-3</v>
      </c>
      <c r="JG1827" s="66">
        <f t="shared" ca="1" si="510"/>
        <v>-1.998095238095238E-3</v>
      </c>
      <c r="JH1827" s="66">
        <f t="shared" ca="1" si="507"/>
        <v>5.8199878439221088E-3</v>
      </c>
      <c r="JI1827" s="80">
        <f t="shared" ca="1" si="508"/>
        <v>6.2109915005175605E-3</v>
      </c>
      <c r="JJ1827" s="118">
        <f t="shared" ca="1" si="509"/>
        <v>12971.163259296358</v>
      </c>
    </row>
    <row r="1828" spans="253:270" x14ac:dyDescent="0.3">
      <c r="IS1828" s="74">
        <v>1826</v>
      </c>
      <c r="IT1828" s="90" t="str">
        <f t="shared" si="495"/>
        <v>2007-11-25</v>
      </c>
      <c r="IU1828" s="101">
        <f t="shared" si="496"/>
        <v>1.4827999999999999</v>
      </c>
      <c r="IV1828" s="102">
        <f t="shared" si="497"/>
        <v>1.48871</v>
      </c>
      <c r="IW1828" s="102">
        <f t="shared" si="498"/>
        <v>1.48062</v>
      </c>
      <c r="IX1828" s="103">
        <f t="shared" si="499"/>
        <v>1.48722</v>
      </c>
      <c r="IY1828" s="112">
        <f t="shared" si="500"/>
        <v>30631</v>
      </c>
      <c r="IZ1828" s="104">
        <f t="shared" ca="1" si="501"/>
        <v>1.4762145454545452</v>
      </c>
      <c r="JA1828" s="102">
        <f t="shared" ca="1" si="502"/>
        <v>1.4685247619047619</v>
      </c>
      <c r="JB1828" s="102">
        <f t="shared" ca="1" si="503"/>
        <v>1.443149803921568</v>
      </c>
      <c r="JC1828" s="103">
        <f t="shared" ca="1" si="504"/>
        <v>1.3836542786069645</v>
      </c>
      <c r="JD1828" s="104">
        <f t="shared" si="505"/>
        <v>8.0899999999999306E-3</v>
      </c>
      <c r="JE1828" s="102">
        <f t="shared" si="506"/>
        <v>-4.4200000000000905E-3</v>
      </c>
      <c r="JF1828" s="66">
        <f t="shared" ca="1" si="511"/>
        <v>9.155714285714326E-3</v>
      </c>
      <c r="JG1828" s="66">
        <f t="shared" ca="1" si="510"/>
        <v>-1.8100000000000047E-3</v>
      </c>
      <c r="JH1828" s="66">
        <f t="shared" ca="1" si="507"/>
        <v>5.8083048682190082E-3</v>
      </c>
      <c r="JI1828" s="80">
        <f t="shared" ca="1" si="508"/>
        <v>6.0734637485344535E-3</v>
      </c>
      <c r="JJ1828" s="118">
        <f t="shared" ca="1" si="509"/>
        <v>13094.807376120012</v>
      </c>
    </row>
    <row r="1829" spans="253:270" x14ac:dyDescent="0.3">
      <c r="IS1829" s="74">
        <v>1827</v>
      </c>
      <c r="IT1829" s="90" t="str">
        <f t="shared" si="495"/>
        <v>2007-11-26</v>
      </c>
      <c r="IU1829" s="101">
        <f t="shared" si="496"/>
        <v>1.4871799999999999</v>
      </c>
      <c r="IV1829" s="102">
        <f t="shared" si="497"/>
        <v>1.4908699999999999</v>
      </c>
      <c r="IW1829" s="102">
        <f t="shared" si="498"/>
        <v>1.48098</v>
      </c>
      <c r="IX1829" s="103">
        <f t="shared" si="499"/>
        <v>1.4829300000000001</v>
      </c>
      <c r="IY1829" s="112">
        <f t="shared" si="500"/>
        <v>37890</v>
      </c>
      <c r="IZ1829" s="104">
        <f t="shared" ca="1" si="501"/>
        <v>1.478181818181818</v>
      </c>
      <c r="JA1829" s="102">
        <f t="shared" ca="1" si="502"/>
        <v>1.4700061904761905</v>
      </c>
      <c r="JB1829" s="102">
        <f t="shared" ca="1" si="503"/>
        <v>1.4443205882352934</v>
      </c>
      <c r="JC1829" s="103">
        <f t="shared" ca="1" si="504"/>
        <v>1.3842865174129348</v>
      </c>
      <c r="JD1829" s="104">
        <f t="shared" si="505"/>
        <v>9.8899999999999544E-3</v>
      </c>
      <c r="JE1829" s="102">
        <f t="shared" si="506"/>
        <v>4.249999999999865E-3</v>
      </c>
      <c r="JF1829" s="66">
        <f t="shared" ca="1" si="511"/>
        <v>9.5266666666667041E-3</v>
      </c>
      <c r="JG1829" s="66">
        <f t="shared" ca="1" si="510"/>
        <v>-1.5766666666666759E-3</v>
      </c>
      <c r="JH1829" s="66">
        <f t="shared" ca="1" si="507"/>
        <v>5.5905143585944315E-3</v>
      </c>
      <c r="JI1829" s="80">
        <f t="shared" ca="1" si="508"/>
        <v>6.206221404927827E-3</v>
      </c>
      <c r="JJ1829" s="118">
        <f t="shared" ca="1" si="509"/>
        <v>12562.633990892024</v>
      </c>
    </row>
    <row r="1830" spans="253:270" x14ac:dyDescent="0.3">
      <c r="IS1830" s="74">
        <v>1828</v>
      </c>
      <c r="IT1830" s="90" t="str">
        <f t="shared" si="495"/>
        <v>2007-11-27</v>
      </c>
      <c r="IU1830" s="101">
        <f t="shared" si="496"/>
        <v>1.4829300000000001</v>
      </c>
      <c r="IV1830" s="102">
        <f t="shared" si="497"/>
        <v>1.4859</v>
      </c>
      <c r="IW1830" s="102">
        <f t="shared" si="498"/>
        <v>1.47129</v>
      </c>
      <c r="IX1830" s="103">
        <f t="shared" si="499"/>
        <v>1.4842</v>
      </c>
      <c r="IY1830" s="112">
        <f t="shared" si="500"/>
        <v>36038</v>
      </c>
      <c r="IZ1830" s="104">
        <f t="shared" ca="1" si="501"/>
        <v>1.4797709090909092</v>
      </c>
      <c r="JA1830" s="102">
        <f t="shared" ca="1" si="502"/>
        <v>1.4717790476190478</v>
      </c>
      <c r="JB1830" s="102">
        <f t="shared" ca="1" si="503"/>
        <v>1.445667647058823</v>
      </c>
      <c r="JC1830" s="103">
        <f t="shared" ca="1" si="504"/>
        <v>1.3849366169154225</v>
      </c>
      <c r="JD1830" s="104">
        <f t="shared" si="505"/>
        <v>1.4610000000000012E-2</v>
      </c>
      <c r="JE1830" s="102">
        <f t="shared" si="506"/>
        <v>-1.2699999999998823E-3</v>
      </c>
      <c r="JF1830" s="66">
        <f t="shared" ca="1" si="511"/>
        <v>9.8257142857143265E-3</v>
      </c>
      <c r="JG1830" s="66">
        <f t="shared" ca="1" si="510"/>
        <v>-1.8680952380952427E-3</v>
      </c>
      <c r="JH1830" s="66">
        <f t="shared" ca="1" si="507"/>
        <v>5.6856591287106585E-3</v>
      </c>
      <c r="JI1830" s="80">
        <f t="shared" ca="1" si="508"/>
        <v>6.0390369928038775E-3</v>
      </c>
      <c r="JJ1830" s="118">
        <f t="shared" ca="1" si="509"/>
        <v>12763.437726693173</v>
      </c>
    </row>
    <row r="1831" spans="253:270" x14ac:dyDescent="0.3">
      <c r="IS1831" s="74">
        <v>1829</v>
      </c>
      <c r="IT1831" s="90" t="str">
        <f t="shared" si="495"/>
        <v>2007-11-28</v>
      </c>
      <c r="IU1831" s="101">
        <f t="shared" si="496"/>
        <v>1.4841</v>
      </c>
      <c r="IV1831" s="102">
        <f t="shared" si="497"/>
        <v>1.4844299999999999</v>
      </c>
      <c r="IW1831" s="102">
        <f t="shared" si="498"/>
        <v>1.47241</v>
      </c>
      <c r="IX1831" s="103">
        <f t="shared" si="499"/>
        <v>1.4744200000000001</v>
      </c>
      <c r="IY1831" s="112">
        <f t="shared" si="500"/>
        <v>32309</v>
      </c>
      <c r="IZ1831" s="104">
        <f t="shared" ca="1" si="501"/>
        <v>1.4804709090909087</v>
      </c>
      <c r="JA1831" s="102">
        <f t="shared" ca="1" si="502"/>
        <v>1.4726657142857145</v>
      </c>
      <c r="JB1831" s="102">
        <f t="shared" ca="1" si="503"/>
        <v>1.4469480392156859</v>
      </c>
      <c r="JC1831" s="103">
        <f t="shared" ca="1" si="504"/>
        <v>1.3855226368159201</v>
      </c>
      <c r="JD1831" s="104">
        <f t="shared" si="505"/>
        <v>1.201999999999992E-2</v>
      </c>
      <c r="JE1831" s="102">
        <f t="shared" si="506"/>
        <v>9.6799999999999109E-3</v>
      </c>
      <c r="JF1831" s="66">
        <f t="shared" ca="1" si="511"/>
        <v>9.9014285714286009E-3</v>
      </c>
      <c r="JG1831" s="66">
        <f t="shared" ca="1" si="510"/>
        <v>-9.866666666666806E-4</v>
      </c>
      <c r="JH1831" s="66">
        <f t="shared" ca="1" si="507"/>
        <v>5.703760067846851E-3</v>
      </c>
      <c r="JI1831" s="80">
        <f t="shared" ca="1" si="508"/>
        <v>6.3036061737430085E-3</v>
      </c>
      <c r="JJ1831" s="118">
        <f t="shared" ca="1" si="509"/>
        <v>12798.799784999683</v>
      </c>
    </row>
    <row r="1832" spans="253:270" x14ac:dyDescent="0.3">
      <c r="IS1832" s="74">
        <v>1830</v>
      </c>
      <c r="IT1832" s="90" t="str">
        <f t="shared" si="495"/>
        <v>2007-11-29</v>
      </c>
      <c r="IU1832" s="101">
        <f t="shared" si="496"/>
        <v>1.4744299999999999</v>
      </c>
      <c r="IV1832" s="102">
        <f t="shared" si="497"/>
        <v>1.47851</v>
      </c>
      <c r="IW1832" s="102">
        <f t="shared" si="498"/>
        <v>1.4632499999999999</v>
      </c>
      <c r="IX1832" s="103">
        <f t="shared" si="499"/>
        <v>1.4638500000000001</v>
      </c>
      <c r="IY1832" s="112">
        <f t="shared" si="500"/>
        <v>32922</v>
      </c>
      <c r="IZ1832" s="104">
        <f t="shared" ca="1" si="501"/>
        <v>1.4801209090909091</v>
      </c>
      <c r="JA1832" s="102">
        <f t="shared" ca="1" si="502"/>
        <v>1.472669523809524</v>
      </c>
      <c r="JB1832" s="102">
        <f t="shared" ca="1" si="503"/>
        <v>1.4479270588235289</v>
      </c>
      <c r="JC1832" s="103">
        <f t="shared" ca="1" si="504"/>
        <v>1.3860346766169147</v>
      </c>
      <c r="JD1832" s="104">
        <f t="shared" si="505"/>
        <v>1.5260000000000051E-2</v>
      </c>
      <c r="JE1832" s="102">
        <f t="shared" si="506"/>
        <v>1.0579999999999812E-2</v>
      </c>
      <c r="JF1832" s="66">
        <f t="shared" ca="1" si="511"/>
        <v>9.7904761904762227E-3</v>
      </c>
      <c r="JG1832" s="66">
        <f t="shared" ca="1" si="510"/>
        <v>-1.0190476190478452E-4</v>
      </c>
      <c r="JH1832" s="66">
        <f t="shared" ca="1" si="507"/>
        <v>5.5743122370476798E-3</v>
      </c>
      <c r="JI1832" s="80">
        <f t="shared" ca="1" si="508"/>
        <v>6.556009688716816E-3</v>
      </c>
      <c r="JJ1832" s="118">
        <f t="shared" ca="1" si="509"/>
        <v>12887.831695070103</v>
      </c>
    </row>
    <row r="1833" spans="253:270" x14ac:dyDescent="0.3">
      <c r="IS1833" s="74">
        <v>1831</v>
      </c>
      <c r="IT1833" s="90" t="str">
        <f t="shared" si="495"/>
        <v>2007-12-01</v>
      </c>
      <c r="IU1833" s="101">
        <f t="shared" si="496"/>
        <v>1.4642500000000001</v>
      </c>
      <c r="IV1833" s="102">
        <f t="shared" si="497"/>
        <v>1.4648000000000001</v>
      </c>
      <c r="IW1833" s="102">
        <f t="shared" si="498"/>
        <v>1.4638</v>
      </c>
      <c r="IX1833" s="103">
        <f t="shared" si="499"/>
        <v>1.4643999999999999</v>
      </c>
      <c r="IY1833" s="112">
        <f t="shared" si="500"/>
        <v>443</v>
      </c>
      <c r="IZ1833" s="104">
        <f t="shared" ca="1" si="501"/>
        <v>1.479927272727273</v>
      </c>
      <c r="JA1833" s="102">
        <f t="shared" ca="1" si="502"/>
        <v>1.4725157142857146</v>
      </c>
      <c r="JB1833" s="102">
        <f t="shared" ca="1" si="503"/>
        <v>1.4489147058823524</v>
      </c>
      <c r="JC1833" s="103">
        <f t="shared" ca="1" si="504"/>
        <v>1.3865478109452731</v>
      </c>
      <c r="JD1833" s="104">
        <f t="shared" si="505"/>
        <v>1.0000000000001119E-3</v>
      </c>
      <c r="JE1833" s="102">
        <f t="shared" si="506"/>
        <v>-1.4999999999987246E-4</v>
      </c>
      <c r="JF1833" s="66">
        <f t="shared" ca="1" si="511"/>
        <v>9.4100000000000347E-3</v>
      </c>
      <c r="JG1833" s="66">
        <f t="shared" ca="1" si="510"/>
        <v>7.4761904761887018E-5</v>
      </c>
      <c r="JH1833" s="66">
        <f t="shared" ca="1" si="507"/>
        <v>5.8802486180027673E-3</v>
      </c>
      <c r="JI1833" s="80">
        <f t="shared" ca="1" si="508"/>
        <v>6.5021246483984519E-3</v>
      </c>
      <c r="JJ1833" s="118">
        <f t="shared" ca="1" si="509"/>
        <v>13919.647160083638</v>
      </c>
    </row>
    <row r="1834" spans="253:270" x14ac:dyDescent="0.3">
      <c r="IS1834" s="74">
        <v>1832</v>
      </c>
      <c r="IT1834" s="90" t="str">
        <f t="shared" si="495"/>
        <v>2007-12-02</v>
      </c>
      <c r="IU1834" s="101">
        <f t="shared" si="496"/>
        <v>1.46445</v>
      </c>
      <c r="IV1834" s="102">
        <f t="shared" si="497"/>
        <v>1.47095</v>
      </c>
      <c r="IW1834" s="102">
        <f t="shared" si="498"/>
        <v>1.46214</v>
      </c>
      <c r="IX1834" s="103">
        <f t="shared" si="499"/>
        <v>1.46679</v>
      </c>
      <c r="IY1834" s="112">
        <f t="shared" si="500"/>
        <v>24215</v>
      </c>
      <c r="IZ1834" s="104">
        <f t="shared" ca="1" si="501"/>
        <v>1.4783427272727274</v>
      </c>
      <c r="JA1834" s="102">
        <f t="shared" ca="1" si="502"/>
        <v>1.4724423809523812</v>
      </c>
      <c r="JB1834" s="102">
        <f t="shared" ca="1" si="503"/>
        <v>1.4499392156862743</v>
      </c>
      <c r="JC1834" s="103">
        <f t="shared" ca="1" si="504"/>
        <v>1.3870814427860689</v>
      </c>
      <c r="JD1834" s="104">
        <f t="shared" si="505"/>
        <v>8.8099999999999845E-3</v>
      </c>
      <c r="JE1834" s="102">
        <f t="shared" si="506"/>
        <v>-2.3400000000000087E-3</v>
      </c>
      <c r="JF1834" s="66">
        <f t="shared" ca="1" si="511"/>
        <v>9.2566666666667012E-3</v>
      </c>
      <c r="JG1834" s="66">
        <f t="shared" ca="1" si="510"/>
        <v>-8.0952380952594079E-6</v>
      </c>
      <c r="JH1834" s="66">
        <f t="shared" ca="1" si="507"/>
        <v>5.8518440995193131E-3</v>
      </c>
      <c r="JI1834" s="80">
        <f t="shared" ca="1" si="508"/>
        <v>6.521253618196006E-3</v>
      </c>
      <c r="JJ1834" s="118">
        <f t="shared" ca="1" si="509"/>
        <v>13870.330726666909</v>
      </c>
    </row>
    <row r="1835" spans="253:270" x14ac:dyDescent="0.3">
      <c r="IS1835" s="74">
        <v>1833</v>
      </c>
      <c r="IT1835" s="90" t="str">
        <f t="shared" si="495"/>
        <v>2007-12-03</v>
      </c>
      <c r="IU1835" s="101">
        <f t="shared" si="496"/>
        <v>1.46678</v>
      </c>
      <c r="IV1835" s="102">
        <f t="shared" si="497"/>
        <v>1.4767999999999999</v>
      </c>
      <c r="IW1835" s="102">
        <f t="shared" si="498"/>
        <v>1.4636199999999999</v>
      </c>
      <c r="IX1835" s="103">
        <f t="shared" si="499"/>
        <v>1.47587</v>
      </c>
      <c r="IY1835" s="112">
        <f t="shared" si="500"/>
        <v>34695</v>
      </c>
      <c r="IZ1835" s="104">
        <f t="shared" ca="1" si="501"/>
        <v>1.4774281818181818</v>
      </c>
      <c r="JA1835" s="102">
        <f t="shared" ca="1" si="502"/>
        <v>1.4728347619047621</v>
      </c>
      <c r="JB1835" s="102">
        <f t="shared" ca="1" si="503"/>
        <v>1.4513307843137253</v>
      </c>
      <c r="JC1835" s="103">
        <f t="shared" ca="1" si="504"/>
        <v>1.3876561691542282</v>
      </c>
      <c r="JD1835" s="104">
        <f t="shared" si="505"/>
        <v>1.317999999999997E-2</v>
      </c>
      <c r="JE1835" s="102">
        <f t="shared" si="506"/>
        <v>-9.0900000000000425E-3</v>
      </c>
      <c r="JF1835" s="66">
        <f t="shared" ca="1" si="511"/>
        <v>9.8271428571428867E-3</v>
      </c>
      <c r="JG1835" s="66">
        <f t="shared" ca="1" si="510"/>
        <v>-4.6000000000002126E-4</v>
      </c>
      <c r="JH1835" s="66">
        <f t="shared" ca="1" si="507"/>
        <v>5.6178882177567889E-3</v>
      </c>
      <c r="JI1835" s="80">
        <f t="shared" ca="1" si="508"/>
        <v>6.8001666646242366E-3</v>
      </c>
      <c r="JJ1835" s="118">
        <f t="shared" ca="1" si="509"/>
        <v>13015.436702714138</v>
      </c>
    </row>
    <row r="1836" spans="253:270" x14ac:dyDescent="0.3">
      <c r="IS1836" s="74">
        <v>1834</v>
      </c>
      <c r="IT1836" s="90" t="str">
        <f t="shared" si="495"/>
        <v>2007-12-04</v>
      </c>
      <c r="IU1836" s="101">
        <f t="shared" si="496"/>
        <v>1.47587</v>
      </c>
      <c r="IV1836" s="102">
        <f t="shared" si="497"/>
        <v>1.4771399999999999</v>
      </c>
      <c r="IW1836" s="102">
        <f t="shared" si="498"/>
        <v>1.4593</v>
      </c>
      <c r="IX1836" s="103">
        <f t="shared" si="499"/>
        <v>1.4612000000000001</v>
      </c>
      <c r="IY1836" s="112">
        <f t="shared" si="500"/>
        <v>23053</v>
      </c>
      <c r="IZ1836" s="104">
        <f t="shared" ca="1" si="501"/>
        <v>1.4752572727272728</v>
      </c>
      <c r="JA1836" s="102">
        <f t="shared" ca="1" si="502"/>
        <v>1.4732109523809527</v>
      </c>
      <c r="JB1836" s="102">
        <f t="shared" ca="1" si="503"/>
        <v>1.4523209803921566</v>
      </c>
      <c r="JC1836" s="103">
        <f t="shared" ca="1" si="504"/>
        <v>1.3881713432835816</v>
      </c>
      <c r="JD1836" s="104">
        <f t="shared" si="505"/>
        <v>1.7839999999999856E-2</v>
      </c>
      <c r="JE1836" s="102">
        <f t="shared" si="506"/>
        <v>1.4669999999999961E-2</v>
      </c>
      <c r="JF1836" s="66">
        <f t="shared" ca="1" si="511"/>
        <v>9.9490476190476438E-3</v>
      </c>
      <c r="JG1836" s="66">
        <f t="shared" ca="1" si="510"/>
        <v>-4.4380952380954471E-4</v>
      </c>
      <c r="JH1836" s="66">
        <f t="shared" ca="1" si="507"/>
        <v>5.7608455933233407E-3</v>
      </c>
      <c r="JI1836" s="80">
        <f t="shared" ca="1" si="508"/>
        <v>6.8356728697887888E-3</v>
      </c>
      <c r="JJ1836" s="118">
        <f t="shared" ca="1" si="509"/>
        <v>12955.729170180495</v>
      </c>
    </row>
    <row r="1837" spans="253:270" x14ac:dyDescent="0.3">
      <c r="IS1837" s="74">
        <v>1835</v>
      </c>
      <c r="IT1837" s="90" t="str">
        <f t="shared" si="495"/>
        <v>2007-12-05</v>
      </c>
      <c r="IU1837" s="101">
        <f t="shared" si="496"/>
        <v>1.4611499999999999</v>
      </c>
      <c r="IV1837" s="102">
        <f t="shared" si="497"/>
        <v>1.4653499999999999</v>
      </c>
      <c r="IW1837" s="102">
        <f t="shared" si="498"/>
        <v>1.45282</v>
      </c>
      <c r="IX1837" s="103">
        <f t="shared" si="499"/>
        <v>1.4638500000000001</v>
      </c>
      <c r="IY1837" s="112">
        <f t="shared" si="500"/>
        <v>36863</v>
      </c>
      <c r="IZ1837" s="104">
        <f t="shared" ca="1" si="501"/>
        <v>1.4734027272727273</v>
      </c>
      <c r="JA1837" s="102">
        <f t="shared" ca="1" si="502"/>
        <v>1.4733804761904763</v>
      </c>
      <c r="JB1837" s="102">
        <f t="shared" ca="1" si="503"/>
        <v>1.4532862745098039</v>
      </c>
      <c r="JC1837" s="103">
        <f t="shared" ca="1" si="504"/>
        <v>1.3886683582089547</v>
      </c>
      <c r="JD1837" s="104">
        <f t="shared" si="505"/>
        <v>1.252999999999993E-2</v>
      </c>
      <c r="JE1837" s="102">
        <f t="shared" si="506"/>
        <v>-2.7000000000001467E-3</v>
      </c>
      <c r="JF1837" s="66">
        <f t="shared" ca="1" si="511"/>
        <v>1.0009047619047634E-2</v>
      </c>
      <c r="JG1837" s="66">
        <f t="shared" ca="1" si="510"/>
        <v>-2.3952380952383496E-4</v>
      </c>
      <c r="JH1837" s="66">
        <f t="shared" ca="1" si="507"/>
        <v>5.7808179556034468E-3</v>
      </c>
      <c r="JI1837" s="80">
        <f t="shared" ca="1" si="508"/>
        <v>6.699738073196084E-3</v>
      </c>
      <c r="JJ1837" s="118">
        <f t="shared" ca="1" si="509"/>
        <v>13188.717875586468</v>
      </c>
    </row>
    <row r="1838" spans="253:270" x14ac:dyDescent="0.3">
      <c r="IS1838" s="74">
        <v>1836</v>
      </c>
      <c r="IT1838" s="90" t="str">
        <f t="shared" si="495"/>
        <v>2007-12-06</v>
      </c>
      <c r="IU1838" s="101">
        <f t="shared" si="496"/>
        <v>1.4638500000000001</v>
      </c>
      <c r="IV1838" s="102">
        <f t="shared" si="497"/>
        <v>1.4674100000000001</v>
      </c>
      <c r="IW1838" s="102">
        <f t="shared" si="498"/>
        <v>1.45997</v>
      </c>
      <c r="IX1838" s="103">
        <f t="shared" si="499"/>
        <v>1.46628</v>
      </c>
      <c r="IY1838" s="112">
        <f t="shared" si="500"/>
        <v>27792</v>
      </c>
      <c r="IZ1838" s="104">
        <f t="shared" ca="1" si="501"/>
        <v>1.4719100000000003</v>
      </c>
      <c r="JA1838" s="102">
        <f t="shared" ca="1" si="502"/>
        <v>1.4734357142857144</v>
      </c>
      <c r="JB1838" s="102">
        <f t="shared" ca="1" si="503"/>
        <v>1.4542000000000002</v>
      </c>
      <c r="JC1838" s="103">
        <f t="shared" ca="1" si="504"/>
        <v>1.3891779104477608</v>
      </c>
      <c r="JD1838" s="104">
        <f t="shared" si="505"/>
        <v>7.4400000000001132E-3</v>
      </c>
      <c r="JE1838" s="102">
        <f t="shared" si="506"/>
        <v>-2.4299999999999322E-3</v>
      </c>
      <c r="JF1838" s="66">
        <f t="shared" ca="1" si="511"/>
        <v>9.7704761904762079E-3</v>
      </c>
      <c r="JG1838" s="66">
        <f t="shared" ca="1" si="510"/>
        <v>-1.2476190476192909E-4</v>
      </c>
      <c r="JH1838" s="66">
        <f t="shared" ca="1" si="507"/>
        <v>5.7785378577320193E-3</v>
      </c>
      <c r="JI1838" s="80">
        <f t="shared" ca="1" si="508"/>
        <v>6.640329609609987E-3</v>
      </c>
      <c r="JJ1838" s="118">
        <f t="shared" ca="1" si="509"/>
        <v>13181.853314585784</v>
      </c>
    </row>
    <row r="1839" spans="253:270" x14ac:dyDescent="0.3">
      <c r="IS1839" s="74">
        <v>1837</v>
      </c>
      <c r="IT1839" s="90" t="str">
        <f t="shared" si="495"/>
        <v>2007-12-08</v>
      </c>
      <c r="IU1839" s="101">
        <f t="shared" si="496"/>
        <v>1.4659199999999999</v>
      </c>
      <c r="IV1839" s="102">
        <f t="shared" si="497"/>
        <v>1.4663299999999999</v>
      </c>
      <c r="IW1839" s="102">
        <f t="shared" si="498"/>
        <v>1.46563</v>
      </c>
      <c r="IX1839" s="103">
        <f t="shared" si="499"/>
        <v>1.4660299999999999</v>
      </c>
      <c r="IY1839" s="112">
        <f t="shared" si="500"/>
        <v>463</v>
      </c>
      <c r="IZ1839" s="104">
        <f t="shared" ca="1" si="501"/>
        <v>1.4699836363636365</v>
      </c>
      <c r="JA1839" s="102">
        <f t="shared" ca="1" si="502"/>
        <v>1.4736614285714287</v>
      </c>
      <c r="JB1839" s="102">
        <f t="shared" ca="1" si="503"/>
        <v>1.4551345098039221</v>
      </c>
      <c r="JC1839" s="103">
        <f t="shared" ca="1" si="504"/>
        <v>1.3897046268656712</v>
      </c>
      <c r="JD1839" s="104">
        <f t="shared" si="505"/>
        <v>6.9999999999992291E-4</v>
      </c>
      <c r="JE1839" s="102">
        <f t="shared" si="506"/>
        <v>-1.100000000000545E-4</v>
      </c>
      <c r="JF1839" s="66">
        <f t="shared" ca="1" si="511"/>
        <v>9.3361904761904823E-3</v>
      </c>
      <c r="JG1839" s="66">
        <f t="shared" ca="1" si="510"/>
        <v>-3.1476190476193669E-4</v>
      </c>
      <c r="JH1839" s="66">
        <f t="shared" ca="1" si="507"/>
        <v>6.0926649702662044E-3</v>
      </c>
      <c r="JI1839" s="80">
        <f t="shared" ca="1" si="508"/>
        <v>6.5798303777873744E-3</v>
      </c>
      <c r="JJ1839" s="118">
        <f t="shared" ca="1" si="509"/>
        <v>13988.471441344336</v>
      </c>
    </row>
    <row r="1840" spans="253:270" x14ac:dyDescent="0.3">
      <c r="IS1840" s="74">
        <v>1838</v>
      </c>
      <c r="IT1840" s="90" t="str">
        <f t="shared" si="495"/>
        <v>2007-12-09</v>
      </c>
      <c r="IU1840" s="101">
        <f t="shared" si="496"/>
        <v>1.4660299999999999</v>
      </c>
      <c r="IV1840" s="102">
        <f t="shared" si="497"/>
        <v>1.4736800000000001</v>
      </c>
      <c r="IW1840" s="102">
        <f t="shared" si="498"/>
        <v>1.4641299999999999</v>
      </c>
      <c r="IX1840" s="103">
        <f t="shared" si="499"/>
        <v>1.4711799999999999</v>
      </c>
      <c r="IY1840" s="112">
        <f t="shared" si="500"/>
        <v>15540</v>
      </c>
      <c r="IZ1840" s="104">
        <f t="shared" ca="1" si="501"/>
        <v>1.4689154545454544</v>
      </c>
      <c r="JA1840" s="102">
        <f t="shared" ca="1" si="502"/>
        <v>1.4738738095238098</v>
      </c>
      <c r="JB1840" s="102">
        <f t="shared" ca="1" si="503"/>
        <v>1.4561700000000004</v>
      </c>
      <c r="JC1840" s="103">
        <f t="shared" ca="1" si="504"/>
        <v>1.3902293034825868</v>
      </c>
      <c r="JD1840" s="104">
        <f t="shared" si="505"/>
        <v>9.5500000000001695E-3</v>
      </c>
      <c r="JE1840" s="102">
        <f t="shared" si="506"/>
        <v>-5.1499999999999879E-3</v>
      </c>
      <c r="JF1840" s="66">
        <f t="shared" ca="1" si="511"/>
        <v>9.3533333333333454E-3</v>
      </c>
      <c r="JG1840" s="66">
        <f t="shared" ca="1" si="510"/>
        <v>-3.0047619047622397E-4</v>
      </c>
      <c r="JH1840" s="66">
        <f t="shared" ca="1" si="507"/>
        <v>6.0927359819732338E-3</v>
      </c>
      <c r="JI1840" s="80">
        <f t="shared" ca="1" si="508"/>
        <v>6.5689822913957722E-3</v>
      </c>
      <c r="JJ1840" s="118">
        <f t="shared" ca="1" si="509"/>
        <v>14051.818762051478</v>
      </c>
    </row>
    <row r="1841" spans="253:270" x14ac:dyDescent="0.3">
      <c r="IS1841" s="74">
        <v>1839</v>
      </c>
      <c r="IT1841" s="90" t="str">
        <f t="shared" si="495"/>
        <v>2007-12-10</v>
      </c>
      <c r="IU1841" s="101">
        <f t="shared" si="496"/>
        <v>1.4711799999999999</v>
      </c>
      <c r="IV1841" s="102">
        <f t="shared" si="497"/>
        <v>1.4750799999999999</v>
      </c>
      <c r="IW1841" s="102">
        <f t="shared" si="498"/>
        <v>1.4640500000000001</v>
      </c>
      <c r="IX1841" s="103">
        <f t="shared" si="499"/>
        <v>1.46557</v>
      </c>
      <c r="IY1841" s="112">
        <f t="shared" si="500"/>
        <v>31035</v>
      </c>
      <c r="IZ1841" s="104">
        <f t="shared" ca="1" si="501"/>
        <v>1.4672218181818182</v>
      </c>
      <c r="JA1841" s="102">
        <f t="shared" ca="1" si="502"/>
        <v>1.4738190476190478</v>
      </c>
      <c r="JB1841" s="102">
        <f t="shared" ca="1" si="503"/>
        <v>1.4571007843137258</v>
      </c>
      <c r="JC1841" s="103">
        <f t="shared" ca="1" si="504"/>
        <v>1.3907259203980096</v>
      </c>
      <c r="JD1841" s="104">
        <f t="shared" si="505"/>
        <v>1.1029999999999873E-2</v>
      </c>
      <c r="JE1841" s="102">
        <f t="shared" si="506"/>
        <v>5.6099999999998929E-3</v>
      </c>
      <c r="JF1841" s="66">
        <f t="shared" ca="1" si="511"/>
        <v>9.8571428571428612E-3</v>
      </c>
      <c r="JG1841" s="66">
        <f t="shared" ca="1" si="510"/>
        <v>-1.1904761904797601E-5</v>
      </c>
      <c r="JH1841" s="66">
        <f t="shared" ca="1" si="507"/>
        <v>5.7642644125410038E-3</v>
      </c>
      <c r="JI1841" s="80">
        <f t="shared" ca="1" si="508"/>
        <v>6.6881014595912679E-3</v>
      </c>
      <c r="JJ1841" s="118">
        <f t="shared" ca="1" si="509"/>
        <v>13116.261330597108</v>
      </c>
    </row>
    <row r="1842" spans="253:270" x14ac:dyDescent="0.3">
      <c r="IS1842" s="74">
        <v>1840</v>
      </c>
      <c r="IT1842" s="90" t="str">
        <f t="shared" si="495"/>
        <v>2007-12-11</v>
      </c>
      <c r="IU1842" s="101">
        <f t="shared" si="496"/>
        <v>1.46557</v>
      </c>
      <c r="IV1842" s="102">
        <f t="shared" si="497"/>
        <v>1.47502</v>
      </c>
      <c r="IW1842" s="102">
        <f t="shared" si="498"/>
        <v>1.4650700000000001</v>
      </c>
      <c r="IX1842" s="103">
        <f t="shared" si="499"/>
        <v>1.4706900000000001</v>
      </c>
      <c r="IY1842" s="112">
        <f t="shared" si="500"/>
        <v>34432</v>
      </c>
      <c r="IZ1842" s="104">
        <f t="shared" ca="1" si="501"/>
        <v>1.4668827272727272</v>
      </c>
      <c r="JA1842" s="102">
        <f t="shared" ca="1" si="502"/>
        <v>1.4739614285714289</v>
      </c>
      <c r="JB1842" s="102">
        <f t="shared" ca="1" si="503"/>
        <v>1.4580839215686279</v>
      </c>
      <c r="JC1842" s="103">
        <f t="shared" ca="1" si="504"/>
        <v>1.3912587064676616</v>
      </c>
      <c r="JD1842" s="104">
        <f t="shared" si="505"/>
        <v>9.9499999999999034E-3</v>
      </c>
      <c r="JE1842" s="102">
        <f t="shared" si="506"/>
        <v>-5.1200000000000134E-3</v>
      </c>
      <c r="JF1842" s="66">
        <f t="shared" ca="1" si="511"/>
        <v>1.028095238095238E-2</v>
      </c>
      <c r="JG1842" s="66">
        <f t="shared" ca="1" si="510"/>
        <v>-2.1619047619050736E-4</v>
      </c>
      <c r="JH1842" s="66">
        <f t="shared" ca="1" si="507"/>
        <v>5.4179269491479356E-3</v>
      </c>
      <c r="JI1842" s="80">
        <f t="shared" ca="1" si="508"/>
        <v>6.7749246885221819E-3</v>
      </c>
      <c r="JJ1842" s="118">
        <f t="shared" ca="1" si="509"/>
        <v>12074.617797925795</v>
      </c>
    </row>
    <row r="1843" spans="253:270" x14ac:dyDescent="0.3">
      <c r="IS1843" s="74">
        <v>1841</v>
      </c>
      <c r="IT1843" s="90" t="str">
        <f t="shared" si="495"/>
        <v>2007-12-12</v>
      </c>
      <c r="IU1843" s="101">
        <f t="shared" si="496"/>
        <v>1.4705999999999999</v>
      </c>
      <c r="IV1843" s="102">
        <f t="shared" si="497"/>
        <v>1.47383</v>
      </c>
      <c r="IW1843" s="102">
        <f t="shared" si="498"/>
        <v>1.4577599999999999</v>
      </c>
      <c r="IX1843" s="103">
        <f t="shared" si="499"/>
        <v>1.4634400000000001</v>
      </c>
      <c r="IY1843" s="112">
        <f t="shared" si="500"/>
        <v>32648</v>
      </c>
      <c r="IZ1843" s="104">
        <f t="shared" ca="1" si="501"/>
        <v>1.4668454545454543</v>
      </c>
      <c r="JA1843" s="102">
        <f t="shared" ca="1" si="502"/>
        <v>1.473814285714286</v>
      </c>
      <c r="JB1843" s="102">
        <f t="shared" ca="1" si="503"/>
        <v>1.4589874509803928</v>
      </c>
      <c r="JC1843" s="103">
        <f t="shared" ca="1" si="504"/>
        <v>1.3917491542288554</v>
      </c>
      <c r="JD1843" s="104">
        <f t="shared" si="505"/>
        <v>1.6070000000000029E-2</v>
      </c>
      <c r="JE1843" s="102">
        <f t="shared" si="506"/>
        <v>7.1599999999998332E-3</v>
      </c>
      <c r="JF1843" s="66">
        <f t="shared" ca="1" si="511"/>
        <v>1.071857142857143E-2</v>
      </c>
      <c r="JG1843" s="66">
        <f t="shared" ca="1" si="510"/>
        <v>6.9047619047574437E-5</v>
      </c>
      <c r="JH1843" s="66">
        <f t="shared" ca="1" si="507"/>
        <v>5.496134819960594E-3</v>
      </c>
      <c r="JI1843" s="80">
        <f t="shared" ca="1" si="508"/>
        <v>6.9510868658634907E-3</v>
      </c>
      <c r="JJ1843" s="118">
        <f t="shared" ca="1" si="509"/>
        <v>12134.855295701678</v>
      </c>
    </row>
    <row r="1844" spans="253:270" x14ac:dyDescent="0.3">
      <c r="IS1844" s="74">
        <v>1842</v>
      </c>
      <c r="IT1844" s="90" t="str">
        <f t="shared" si="495"/>
        <v>2007-12-13</v>
      </c>
      <c r="IU1844" s="101">
        <f t="shared" si="496"/>
        <v>1.46349</v>
      </c>
      <c r="IV1844" s="102">
        <f t="shared" si="497"/>
        <v>1.46567</v>
      </c>
      <c r="IW1844" s="102">
        <f t="shared" si="498"/>
        <v>1.4412199999999999</v>
      </c>
      <c r="IX1844" s="103">
        <f t="shared" si="499"/>
        <v>1.44347</v>
      </c>
      <c r="IY1844" s="112">
        <f t="shared" si="500"/>
        <v>33624</v>
      </c>
      <c r="IZ1844" s="104">
        <f t="shared" ca="1" si="501"/>
        <v>1.4649427272727273</v>
      </c>
      <c r="JA1844" s="102">
        <f t="shared" ca="1" si="502"/>
        <v>1.4718738095238098</v>
      </c>
      <c r="JB1844" s="102">
        <f t="shared" ca="1" si="503"/>
        <v>1.4594296078431377</v>
      </c>
      <c r="JC1844" s="103">
        <f t="shared" ca="1" si="504"/>
        <v>1.3921619900497508</v>
      </c>
      <c r="JD1844" s="104">
        <f t="shared" si="505"/>
        <v>2.4450000000000083E-2</v>
      </c>
      <c r="JE1844" s="102">
        <f t="shared" si="506"/>
        <v>2.0019999999999927E-2</v>
      </c>
      <c r="JF1844" s="66">
        <f t="shared" ca="1" si="511"/>
        <v>1.0841904761904766E-2</v>
      </c>
      <c r="JG1844" s="66">
        <f t="shared" ca="1" si="510"/>
        <v>1.8647619047618665E-3</v>
      </c>
      <c r="JH1844" s="66">
        <f t="shared" ca="1" si="507"/>
        <v>5.7671430733964527E-3</v>
      </c>
      <c r="JI1844" s="80">
        <f t="shared" ca="1" si="508"/>
        <v>7.0020749435248672E-3</v>
      </c>
      <c r="JJ1844" s="118">
        <f t="shared" ca="1" si="509"/>
        <v>11900.349282589106</v>
      </c>
    </row>
    <row r="1845" spans="253:270" x14ac:dyDescent="0.3">
      <c r="IS1845" s="74">
        <v>1843</v>
      </c>
      <c r="IT1845" s="90" t="str">
        <f t="shared" si="495"/>
        <v>2007-12-15</v>
      </c>
      <c r="IU1845" s="101">
        <f t="shared" si="496"/>
        <v>1.4411700000000001</v>
      </c>
      <c r="IV1845" s="102">
        <f t="shared" si="497"/>
        <v>1.44302</v>
      </c>
      <c r="IW1845" s="102">
        <f t="shared" si="498"/>
        <v>1.4389000000000001</v>
      </c>
      <c r="IX1845" s="103">
        <f t="shared" si="499"/>
        <v>1.4398</v>
      </c>
      <c r="IY1845" s="112">
        <f t="shared" si="500"/>
        <v>1021</v>
      </c>
      <c r="IZ1845" s="104">
        <f t="shared" ca="1" si="501"/>
        <v>1.4624890909090908</v>
      </c>
      <c r="JA1845" s="102">
        <f t="shared" ca="1" si="502"/>
        <v>1.4696771428571431</v>
      </c>
      <c r="JB1845" s="102">
        <f t="shared" ca="1" si="503"/>
        <v>1.4596333333333344</v>
      </c>
      <c r="JC1845" s="103">
        <f t="shared" ca="1" si="504"/>
        <v>1.3925623383084571</v>
      </c>
      <c r="JD1845" s="104">
        <f t="shared" si="505"/>
        <v>4.1199999999999015E-3</v>
      </c>
      <c r="JE1845" s="102">
        <f t="shared" si="506"/>
        <v>1.3700000000000934E-3</v>
      </c>
      <c r="JF1845" s="66">
        <f t="shared" ca="1" si="511"/>
        <v>1.0589047619047618E-2</v>
      </c>
      <c r="JG1845" s="66">
        <f t="shared" ca="1" si="510"/>
        <v>2.0185714285713935E-3</v>
      </c>
      <c r="JH1845" s="66">
        <f t="shared" ca="1" si="507"/>
        <v>5.937397942791571E-3</v>
      </c>
      <c r="JI1845" s="80">
        <f t="shared" ca="1" si="508"/>
        <v>6.9538761275477479E-3</v>
      </c>
      <c r="JJ1845" s="118">
        <f t="shared" ca="1" si="509"/>
        <v>12857.027626115019</v>
      </c>
    </row>
    <row r="1846" spans="253:270" x14ac:dyDescent="0.3">
      <c r="IS1846" s="74">
        <v>1844</v>
      </c>
      <c r="IT1846" s="90" t="str">
        <f t="shared" si="495"/>
        <v>2007-12-16</v>
      </c>
      <c r="IU1846" s="101">
        <f t="shared" si="496"/>
        <v>1.4398</v>
      </c>
      <c r="IV1846" s="102">
        <f t="shared" si="497"/>
        <v>1.44539</v>
      </c>
      <c r="IW1846" s="102">
        <f t="shared" si="498"/>
        <v>1.4331400000000001</v>
      </c>
      <c r="IX1846" s="103">
        <f t="shared" si="499"/>
        <v>1.4401200000000001</v>
      </c>
      <c r="IY1846" s="112">
        <f t="shared" si="500"/>
        <v>32366</v>
      </c>
      <c r="IZ1846" s="104">
        <f t="shared" ca="1" si="501"/>
        <v>1.4592390909090909</v>
      </c>
      <c r="JA1846" s="102">
        <f t="shared" ca="1" si="502"/>
        <v>1.4675361904761905</v>
      </c>
      <c r="JB1846" s="102">
        <f t="shared" ca="1" si="503"/>
        <v>1.4598198039215693</v>
      </c>
      <c r="JC1846" s="103">
        <f t="shared" ca="1" si="504"/>
        <v>1.3929855223880592</v>
      </c>
      <c r="JD1846" s="104">
        <f t="shared" si="505"/>
        <v>1.2249999999999872E-2</v>
      </c>
      <c r="JE1846" s="102">
        <f t="shared" si="506"/>
        <v>-3.2000000000009798E-4</v>
      </c>
      <c r="JF1846" s="66">
        <f t="shared" ca="1" si="511"/>
        <v>1.0926666666666656E-2</v>
      </c>
      <c r="JG1846" s="66">
        <f t="shared" ca="1" si="510"/>
        <v>1.9628571428571022E-3</v>
      </c>
      <c r="JH1846" s="66">
        <f t="shared" ca="1" si="507"/>
        <v>5.8194954234990874E-3</v>
      </c>
      <c r="JI1846" s="80">
        <f t="shared" ca="1" si="508"/>
        <v>6.967688790038595E-3</v>
      </c>
      <c r="JJ1846" s="118">
        <f t="shared" ca="1" si="509"/>
        <v>12917.502689819599</v>
      </c>
    </row>
    <row r="1847" spans="253:270" x14ac:dyDescent="0.3">
      <c r="IS1847" s="74">
        <v>1845</v>
      </c>
      <c r="IT1847" s="90" t="str">
        <f t="shared" si="495"/>
        <v>2007-12-17</v>
      </c>
      <c r="IU1847" s="101">
        <f t="shared" si="496"/>
        <v>1.4401200000000001</v>
      </c>
      <c r="IV1847" s="102">
        <f t="shared" si="497"/>
        <v>1.4437</v>
      </c>
      <c r="IW1847" s="102">
        <f t="shared" si="498"/>
        <v>1.4367300000000001</v>
      </c>
      <c r="IX1847" s="103">
        <f t="shared" si="499"/>
        <v>1.44143</v>
      </c>
      <c r="IY1847" s="112">
        <f t="shared" si="500"/>
        <v>25890</v>
      </c>
      <c r="IZ1847" s="104">
        <f t="shared" ca="1" si="501"/>
        <v>1.4574418181818181</v>
      </c>
      <c r="JA1847" s="102">
        <f t="shared" ca="1" si="502"/>
        <v>1.4654971428571428</v>
      </c>
      <c r="JB1847" s="102">
        <f t="shared" ca="1" si="503"/>
        <v>1.4599743137254908</v>
      </c>
      <c r="JC1847" s="103">
        <f t="shared" ca="1" si="504"/>
        <v>1.39339263681592</v>
      </c>
      <c r="JD1847" s="104">
        <f t="shared" si="505"/>
        <v>6.9699999999999207E-3</v>
      </c>
      <c r="JE1847" s="102">
        <f t="shared" si="506"/>
        <v>-1.3099999999999223E-3</v>
      </c>
      <c r="JF1847" s="66">
        <f t="shared" ca="1" si="511"/>
        <v>1.0379047619047605E-2</v>
      </c>
      <c r="JG1847" s="66">
        <f t="shared" ca="1" si="510"/>
        <v>1.858571428571392E-3</v>
      </c>
      <c r="JH1847" s="66">
        <f t="shared" ca="1" si="507"/>
        <v>5.6216112795785421E-3</v>
      </c>
      <c r="JI1847" s="80">
        <f t="shared" ca="1" si="508"/>
        <v>6.9994321441196631E-3</v>
      </c>
      <c r="JJ1847" s="118">
        <f t="shared" ca="1" si="509"/>
        <v>12826.798670774777</v>
      </c>
    </row>
    <row r="1848" spans="253:270" x14ac:dyDescent="0.3">
      <c r="IS1848" s="74">
        <v>1846</v>
      </c>
      <c r="IT1848" s="90" t="str">
        <f t="shared" si="495"/>
        <v>2007-12-18</v>
      </c>
      <c r="IU1848" s="101">
        <f t="shared" si="496"/>
        <v>1.4414800000000001</v>
      </c>
      <c r="IV1848" s="102">
        <f t="shared" si="497"/>
        <v>1.44241</v>
      </c>
      <c r="IW1848" s="102">
        <f t="shared" si="498"/>
        <v>1.4326099999999999</v>
      </c>
      <c r="IX1848" s="103">
        <f t="shared" si="499"/>
        <v>1.43842</v>
      </c>
      <c r="IY1848" s="112">
        <f t="shared" si="500"/>
        <v>29341</v>
      </c>
      <c r="IZ1848" s="104">
        <f t="shared" ca="1" si="501"/>
        <v>1.4551299999999998</v>
      </c>
      <c r="JA1848" s="102">
        <f t="shared" ca="1" si="502"/>
        <v>1.4633885714285717</v>
      </c>
      <c r="JB1848" s="102">
        <f t="shared" ca="1" si="503"/>
        <v>1.4603703921568629</v>
      </c>
      <c r="JC1848" s="103">
        <f t="shared" ca="1" si="504"/>
        <v>1.3937785572139301</v>
      </c>
      <c r="JD1848" s="104">
        <f t="shared" si="505"/>
        <v>9.8000000000000309E-3</v>
      </c>
      <c r="JE1848" s="102">
        <f t="shared" si="506"/>
        <v>3.0600000000000627E-3</v>
      </c>
      <c r="JF1848" s="66">
        <f t="shared" ca="1" si="511"/>
        <v>1.074095238095236E-2</v>
      </c>
      <c r="JG1848" s="66">
        <f t="shared" ca="1" si="510"/>
        <v>1.9995238095237766E-3</v>
      </c>
      <c r="JH1848" s="66">
        <f t="shared" ca="1" si="507"/>
        <v>5.3199569500244487E-3</v>
      </c>
      <c r="JI1848" s="80">
        <f t="shared" ca="1" si="508"/>
        <v>6.9923995991501061E-3</v>
      </c>
      <c r="JJ1848" s="118">
        <f t="shared" ca="1" si="509"/>
        <v>11642.785149840714</v>
      </c>
    </row>
    <row r="1849" spans="253:270" x14ac:dyDescent="0.3">
      <c r="IS1849" s="74">
        <v>1847</v>
      </c>
      <c r="IT1849" s="90" t="str">
        <f t="shared" si="495"/>
        <v>2007-12-19</v>
      </c>
      <c r="IU1849" s="101">
        <f t="shared" si="496"/>
        <v>1.4384699999999999</v>
      </c>
      <c r="IV1849" s="102">
        <f t="shared" si="497"/>
        <v>1.4394800000000001</v>
      </c>
      <c r="IW1849" s="102">
        <f t="shared" si="498"/>
        <v>1.4311</v>
      </c>
      <c r="IX1849" s="103">
        <f t="shared" si="499"/>
        <v>1.43303</v>
      </c>
      <c r="IY1849" s="112">
        <f t="shared" si="500"/>
        <v>26067</v>
      </c>
      <c r="IZ1849" s="104">
        <f t="shared" ca="1" si="501"/>
        <v>1.452107272727273</v>
      </c>
      <c r="JA1849" s="102">
        <f t="shared" ca="1" si="502"/>
        <v>1.4608080952380955</v>
      </c>
      <c r="JB1849" s="102">
        <f t="shared" ca="1" si="503"/>
        <v>1.4605009803921569</v>
      </c>
      <c r="JC1849" s="103">
        <f t="shared" ca="1" si="504"/>
        <v>1.3941407462686564</v>
      </c>
      <c r="JD1849" s="104">
        <f t="shared" si="505"/>
        <v>8.3800000000000541E-3</v>
      </c>
      <c r="JE1849" s="102">
        <f t="shared" si="506"/>
        <v>5.4399999999998894E-3</v>
      </c>
      <c r="JF1849" s="66">
        <f t="shared" ca="1" si="511"/>
        <v>1.0754761904761889E-2</v>
      </c>
      <c r="JG1849" s="66">
        <f t="shared" ca="1" si="510"/>
        <v>2.4690476190475852E-3</v>
      </c>
      <c r="JH1849" s="66">
        <f t="shared" ca="1" si="507"/>
        <v>5.313430081315176E-3</v>
      </c>
      <c r="JI1849" s="80">
        <f t="shared" ca="1" si="508"/>
        <v>6.8756429342743414E-3</v>
      </c>
      <c r="JJ1849" s="118">
        <f t="shared" ca="1" si="509"/>
        <v>11603.251118610764</v>
      </c>
    </row>
    <row r="1850" spans="253:270" x14ac:dyDescent="0.3">
      <c r="IS1850" s="74">
        <v>1848</v>
      </c>
      <c r="IT1850" s="90" t="str">
        <f t="shared" si="495"/>
        <v>2007-12-20</v>
      </c>
      <c r="IU1850" s="101">
        <f t="shared" si="496"/>
        <v>1.43303</v>
      </c>
      <c r="IV1850" s="102">
        <f t="shared" si="497"/>
        <v>1.4410700000000001</v>
      </c>
      <c r="IW1850" s="102">
        <f t="shared" si="498"/>
        <v>1.4317299999999999</v>
      </c>
      <c r="IX1850" s="103">
        <f t="shared" si="499"/>
        <v>1.4387000000000001</v>
      </c>
      <c r="IY1850" s="112">
        <f t="shared" si="500"/>
        <v>21275</v>
      </c>
      <c r="IZ1850" s="104">
        <f t="shared" ca="1" si="501"/>
        <v>1.4496227272727276</v>
      </c>
      <c r="JA1850" s="102">
        <f t="shared" ca="1" si="502"/>
        <v>1.4587019047619048</v>
      </c>
      <c r="JB1850" s="102">
        <f t="shared" ca="1" si="503"/>
        <v>1.4607372549019606</v>
      </c>
      <c r="JC1850" s="103">
        <f t="shared" ca="1" si="504"/>
        <v>1.3945606467661686</v>
      </c>
      <c r="JD1850" s="104">
        <f t="shared" si="505"/>
        <v>9.340000000000126E-3</v>
      </c>
      <c r="JE1850" s="102">
        <f t="shared" si="506"/>
        <v>-5.6700000000000639E-3</v>
      </c>
      <c r="JF1850" s="66">
        <f t="shared" ca="1" si="511"/>
        <v>1.0728571428571421E-2</v>
      </c>
      <c r="JG1850" s="66">
        <f t="shared" ca="1" si="510"/>
        <v>1.9966666666666362E-3</v>
      </c>
      <c r="JH1850" s="66">
        <f t="shared" ca="1" si="507"/>
        <v>5.3189806450146832E-3</v>
      </c>
      <c r="JI1850" s="80">
        <f t="shared" ca="1" si="508"/>
        <v>7.0749392279626415E-3</v>
      </c>
      <c r="JJ1850" s="118">
        <f t="shared" ca="1" si="509"/>
        <v>11337.549547477029</v>
      </c>
    </row>
    <row r="1851" spans="253:270" x14ac:dyDescent="0.3">
      <c r="IS1851" s="74">
        <v>1849</v>
      </c>
      <c r="IT1851" s="90" t="str">
        <f t="shared" si="495"/>
        <v>2007-12-22</v>
      </c>
      <c r="IU1851" s="101">
        <f t="shared" si="496"/>
        <v>1.4378500000000001</v>
      </c>
      <c r="IV1851" s="102">
        <f t="shared" si="497"/>
        <v>1.43865</v>
      </c>
      <c r="IW1851" s="102">
        <f t="shared" si="498"/>
        <v>1.4377500000000001</v>
      </c>
      <c r="IX1851" s="103">
        <f t="shared" si="499"/>
        <v>1.4379999999999999</v>
      </c>
      <c r="IY1851" s="112">
        <f t="shared" si="500"/>
        <v>203</v>
      </c>
      <c r="IZ1851" s="104">
        <f t="shared" ca="1" si="501"/>
        <v>1.446606363636364</v>
      </c>
      <c r="JA1851" s="102">
        <f t="shared" ca="1" si="502"/>
        <v>1.4565019047619048</v>
      </c>
      <c r="JB1851" s="102">
        <f t="shared" ca="1" si="503"/>
        <v>1.4608458823529409</v>
      </c>
      <c r="JC1851" s="103">
        <f t="shared" ca="1" si="504"/>
        <v>1.3949843781094522</v>
      </c>
      <c r="JD1851" s="104">
        <f t="shared" si="505"/>
        <v>8.9999999999990088E-4</v>
      </c>
      <c r="JE1851" s="102">
        <f t="shared" si="506"/>
        <v>-1.4999999999987246E-4</v>
      </c>
      <c r="JF1851" s="66">
        <f t="shared" ca="1" si="511"/>
        <v>1.0075714285714273E-2</v>
      </c>
      <c r="JG1851" s="66">
        <f t="shared" ca="1" si="510"/>
        <v>2.0499999999999698E-3</v>
      </c>
      <c r="JH1851" s="66">
        <f t="shared" ca="1" si="507"/>
        <v>5.6345334631128846E-3</v>
      </c>
      <c r="JI1851" s="80">
        <f t="shared" ca="1" si="508"/>
        <v>7.054304325999061E-3</v>
      </c>
      <c r="JJ1851" s="118">
        <f t="shared" ca="1" si="509"/>
        <v>12257.638499247369</v>
      </c>
    </row>
    <row r="1852" spans="253:270" x14ac:dyDescent="0.3">
      <c r="IS1852" s="74">
        <v>1850</v>
      </c>
      <c r="IT1852" s="90" t="str">
        <f t="shared" si="495"/>
        <v>2007-12-23</v>
      </c>
      <c r="IU1852" s="101">
        <f t="shared" si="496"/>
        <v>1.4379999999999999</v>
      </c>
      <c r="IV1852" s="102">
        <f t="shared" si="497"/>
        <v>1.4414</v>
      </c>
      <c r="IW1852" s="102">
        <f t="shared" si="498"/>
        <v>1.4371499999999999</v>
      </c>
      <c r="IX1852" s="103">
        <f t="shared" si="499"/>
        <v>1.4398500000000001</v>
      </c>
      <c r="IY1852" s="112">
        <f t="shared" si="500"/>
        <v>11002</v>
      </c>
      <c r="IZ1852" s="104">
        <f t="shared" ca="1" si="501"/>
        <v>1.444268181818182</v>
      </c>
      <c r="JA1852" s="102">
        <f t="shared" ca="1" si="502"/>
        <v>1.4548557142857141</v>
      </c>
      <c r="JB1852" s="102">
        <f t="shared" ca="1" si="503"/>
        <v>1.4608470588235292</v>
      </c>
      <c r="JC1852" s="103">
        <f t="shared" ca="1" si="504"/>
        <v>1.39543895522388</v>
      </c>
      <c r="JD1852" s="104">
        <f t="shared" si="505"/>
        <v>4.250000000000087E-3</v>
      </c>
      <c r="JE1852" s="102">
        <f t="shared" si="506"/>
        <v>-1.8500000000001293E-3</v>
      </c>
      <c r="JF1852" s="66">
        <f t="shared" ca="1" si="511"/>
        <v>9.7057142857142811E-3</v>
      </c>
      <c r="JG1852" s="66">
        <f t="shared" ca="1" si="510"/>
        <v>1.5009523809523489E-3</v>
      </c>
      <c r="JH1852" s="66">
        <f t="shared" ca="1" si="507"/>
        <v>5.7486690562570568E-3</v>
      </c>
      <c r="JI1852" s="80">
        <f t="shared" ca="1" si="508"/>
        <v>6.8857685567247804E-3</v>
      </c>
      <c r="JJ1852" s="118">
        <f t="shared" ca="1" si="509"/>
        <v>12378.359809876527</v>
      </c>
    </row>
    <row r="1853" spans="253:270" x14ac:dyDescent="0.3">
      <c r="IS1853" s="74">
        <v>1851</v>
      </c>
      <c r="IT1853" s="90" t="str">
        <f t="shared" si="495"/>
        <v>2007-12-24</v>
      </c>
      <c r="IU1853" s="101">
        <f t="shared" si="496"/>
        <v>1.4399</v>
      </c>
      <c r="IV1853" s="102">
        <f t="shared" si="497"/>
        <v>1.4406300000000001</v>
      </c>
      <c r="IW1853" s="102">
        <f t="shared" si="498"/>
        <v>1.43971</v>
      </c>
      <c r="IX1853" s="103">
        <f t="shared" si="499"/>
        <v>1.44025</v>
      </c>
      <c r="IY1853" s="112">
        <f t="shared" si="500"/>
        <v>729</v>
      </c>
      <c r="IZ1853" s="104">
        <f t="shared" ca="1" si="501"/>
        <v>1.4415009090909094</v>
      </c>
      <c r="JA1853" s="102">
        <f t="shared" ca="1" si="502"/>
        <v>1.4537319047619046</v>
      </c>
      <c r="JB1853" s="102">
        <f t="shared" ca="1" si="503"/>
        <v>1.4608009803921569</v>
      </c>
      <c r="JC1853" s="103">
        <f t="shared" ca="1" si="504"/>
        <v>1.3958732835820888</v>
      </c>
      <c r="JD1853" s="104">
        <f t="shared" si="505"/>
        <v>9.200000000000319E-4</v>
      </c>
      <c r="JE1853" s="102">
        <f t="shared" si="506"/>
        <v>-3.5000000000007248E-4</v>
      </c>
      <c r="JF1853" s="66">
        <f t="shared" ca="1" si="511"/>
        <v>9.0228571428571363E-3</v>
      </c>
      <c r="JG1853" s="66">
        <f t="shared" ca="1" si="510"/>
        <v>9.8047619047616401E-4</v>
      </c>
      <c r="JH1853" s="66">
        <f t="shared" ca="1" si="507"/>
        <v>5.8980934311393335E-3</v>
      </c>
      <c r="JI1853" s="80">
        <f t="shared" ca="1" si="508"/>
        <v>6.5864149336345573E-3</v>
      </c>
      <c r="JJ1853" s="118">
        <f t="shared" ca="1" si="509"/>
        <v>12985.401787498393</v>
      </c>
    </row>
    <row r="1854" spans="253:270" x14ac:dyDescent="0.3">
      <c r="IS1854" s="74">
        <v>1852</v>
      </c>
      <c r="IT1854" s="90" t="str">
        <f t="shared" si="495"/>
        <v>2007-12-25</v>
      </c>
      <c r="IU1854" s="101">
        <f t="shared" si="496"/>
        <v>1.44025</v>
      </c>
      <c r="IV1854" s="102">
        <f t="shared" si="497"/>
        <v>1.45061</v>
      </c>
      <c r="IW1854" s="102">
        <f t="shared" si="498"/>
        <v>1.43926</v>
      </c>
      <c r="IX1854" s="103">
        <f t="shared" si="499"/>
        <v>1.4490400000000001</v>
      </c>
      <c r="IY1854" s="112">
        <f t="shared" si="500"/>
        <v>11035</v>
      </c>
      <c r="IZ1854" s="104">
        <f t="shared" ca="1" si="501"/>
        <v>1.4401918181818183</v>
      </c>
      <c r="JA1854" s="102">
        <f t="shared" ca="1" si="502"/>
        <v>1.453000476190476</v>
      </c>
      <c r="JB1854" s="102">
        <f t="shared" ca="1" si="503"/>
        <v>1.4609282352941175</v>
      </c>
      <c r="JC1854" s="103">
        <f t="shared" ca="1" si="504"/>
        <v>1.3963451243781086</v>
      </c>
      <c r="JD1854" s="104">
        <f t="shared" si="505"/>
        <v>1.1349999999999971E-2</v>
      </c>
      <c r="JE1854" s="102">
        <f t="shared" si="506"/>
        <v>-8.7900000000000755E-3</v>
      </c>
      <c r="JF1854" s="66">
        <f t="shared" ca="1" si="511"/>
        <v>9.5157142857142732E-3</v>
      </c>
      <c r="JG1854" s="66">
        <f t="shared" ca="1" si="510"/>
        <v>5.6904761904758277E-4</v>
      </c>
      <c r="JH1854" s="66">
        <f t="shared" ca="1" si="507"/>
        <v>5.6335978281907909E-3</v>
      </c>
      <c r="JI1854" s="80">
        <f t="shared" ca="1" si="508"/>
        <v>6.9062689980859213E-3</v>
      </c>
      <c r="JJ1854" s="118">
        <f t="shared" ca="1" si="509"/>
        <v>12364.870660055822</v>
      </c>
    </row>
    <row r="1855" spans="253:270" x14ac:dyDescent="0.3">
      <c r="IS1855" s="74">
        <v>1853</v>
      </c>
      <c r="IT1855" s="90" t="str">
        <f t="shared" si="495"/>
        <v>2007-12-26</v>
      </c>
      <c r="IU1855" s="101">
        <f t="shared" si="496"/>
        <v>1.44912</v>
      </c>
      <c r="IV1855" s="102">
        <f t="shared" si="497"/>
        <v>1.4640500000000001</v>
      </c>
      <c r="IW1855" s="102">
        <f t="shared" si="498"/>
        <v>1.44709</v>
      </c>
      <c r="IX1855" s="103">
        <f t="shared" si="499"/>
        <v>1.4627300000000001</v>
      </c>
      <c r="IY1855" s="112">
        <f t="shared" si="500"/>
        <v>23334</v>
      </c>
      <c r="IZ1855" s="104">
        <f t="shared" ca="1" si="501"/>
        <v>1.4419427272727274</v>
      </c>
      <c r="JA1855" s="102">
        <f t="shared" ca="1" si="502"/>
        <v>1.4528071428571427</v>
      </c>
      <c r="JB1855" s="102">
        <f t="shared" ca="1" si="503"/>
        <v>1.4613096078431371</v>
      </c>
      <c r="JC1855" s="103">
        <f t="shared" ca="1" si="504"/>
        <v>1.3968826865671637</v>
      </c>
      <c r="JD1855" s="104">
        <f t="shared" si="505"/>
        <v>1.6960000000000086E-2</v>
      </c>
      <c r="JE1855" s="102">
        <f t="shared" si="506"/>
        <v>-1.3610000000000122E-2</v>
      </c>
      <c r="JF1855" s="66">
        <f t="shared" ca="1" si="511"/>
        <v>9.9038095238095161E-3</v>
      </c>
      <c r="JG1855" s="66">
        <f t="shared" ca="1" si="510"/>
        <v>3.2380952380910753E-5</v>
      </c>
      <c r="JH1855" s="66">
        <f t="shared" ca="1" si="507"/>
        <v>5.8482488027577165E-3</v>
      </c>
      <c r="JI1855" s="80">
        <f t="shared" ca="1" si="508"/>
        <v>7.5219114242274119E-3</v>
      </c>
      <c r="JJ1855" s="118">
        <f t="shared" ca="1" si="509"/>
        <v>12357.369175650238</v>
      </c>
    </row>
    <row r="1856" spans="253:270" x14ac:dyDescent="0.3">
      <c r="IS1856" s="74">
        <v>1854</v>
      </c>
      <c r="IT1856" s="90" t="str">
        <f t="shared" si="495"/>
        <v>2007-12-27</v>
      </c>
      <c r="IU1856" s="101">
        <f t="shared" si="496"/>
        <v>1.4627300000000001</v>
      </c>
      <c r="IV1856" s="102">
        <f t="shared" si="497"/>
        <v>1.4733000000000001</v>
      </c>
      <c r="IW1856" s="102">
        <f t="shared" si="498"/>
        <v>1.45932</v>
      </c>
      <c r="IX1856" s="103">
        <f t="shared" si="499"/>
        <v>1.4728300000000001</v>
      </c>
      <c r="IY1856" s="112">
        <f t="shared" si="500"/>
        <v>23174</v>
      </c>
      <c r="IZ1856" s="104">
        <f t="shared" ca="1" si="501"/>
        <v>1.4449454545454545</v>
      </c>
      <c r="JA1856" s="102">
        <f t="shared" ca="1" si="502"/>
        <v>1.4526623809523809</v>
      </c>
      <c r="JB1856" s="102">
        <f t="shared" ca="1" si="503"/>
        <v>1.4617819607843132</v>
      </c>
      <c r="JC1856" s="103">
        <f t="shared" ca="1" si="504"/>
        <v>1.3974483084577112</v>
      </c>
      <c r="JD1856" s="104">
        <f t="shared" si="505"/>
        <v>1.3980000000000103E-2</v>
      </c>
      <c r="JE1856" s="102">
        <f t="shared" si="506"/>
        <v>-1.0099999999999998E-2</v>
      </c>
      <c r="JF1856" s="66">
        <f t="shared" ca="1" si="511"/>
        <v>9.9419047619047594E-3</v>
      </c>
      <c r="JG1856" s="66">
        <f t="shared" ca="1" si="510"/>
        <v>-1.5714285714325221E-5</v>
      </c>
      <c r="JH1856" s="66">
        <f t="shared" ca="1" si="507"/>
        <v>5.8720229490984979E-3</v>
      </c>
      <c r="JI1856" s="80">
        <f t="shared" ca="1" si="508"/>
        <v>7.5830667068325346E-3</v>
      </c>
      <c r="JJ1856" s="118">
        <f t="shared" ca="1" si="509"/>
        <v>12012.227767991804</v>
      </c>
    </row>
    <row r="1857" spans="253:270" x14ac:dyDescent="0.3">
      <c r="IS1857" s="74">
        <v>1855</v>
      </c>
      <c r="IT1857" s="90" t="str">
        <f t="shared" si="495"/>
        <v>2007-12-28</v>
      </c>
      <c r="IU1857" s="101">
        <f t="shared" si="496"/>
        <v>1.47285</v>
      </c>
      <c r="IV1857" s="102">
        <f t="shared" si="497"/>
        <v>1.47285</v>
      </c>
      <c r="IW1857" s="102">
        <f t="shared" si="498"/>
        <v>1.47285</v>
      </c>
      <c r="IX1857" s="103">
        <f t="shared" si="499"/>
        <v>1.47285</v>
      </c>
      <c r="IY1857" s="112">
        <f t="shared" si="500"/>
        <v>1</v>
      </c>
      <c r="IZ1857" s="104">
        <f t="shared" ca="1" si="501"/>
        <v>1.4479209090909091</v>
      </c>
      <c r="JA1857" s="102">
        <f t="shared" ca="1" si="502"/>
        <v>1.4532171428571428</v>
      </c>
      <c r="JB1857" s="102">
        <f t="shared" ca="1" si="503"/>
        <v>1.4623758823529411</v>
      </c>
      <c r="JC1857" s="103">
        <f t="shared" ca="1" si="504"/>
        <v>1.3980513930348255</v>
      </c>
      <c r="JD1857" s="104">
        <f t="shared" si="505"/>
        <v>0</v>
      </c>
      <c r="JE1857" s="102">
        <f t="shared" si="506"/>
        <v>0</v>
      </c>
      <c r="JF1857" s="66">
        <f t="shared" ca="1" si="511"/>
        <v>9.0923809523809577E-3</v>
      </c>
      <c r="JG1857" s="66">
        <f t="shared" ca="1" si="510"/>
        <v>-7.1428571428575191E-4</v>
      </c>
      <c r="JH1857" s="66">
        <f t="shared" ca="1" si="507"/>
        <v>5.9577871449389124E-3</v>
      </c>
      <c r="JI1857" s="80">
        <f t="shared" ca="1" si="508"/>
        <v>6.8370242562296075E-3</v>
      </c>
      <c r="JJ1857" s="118">
        <f t="shared" ca="1" si="509"/>
        <v>12801.332768801707</v>
      </c>
    </row>
    <row r="1858" spans="253:270" x14ac:dyDescent="0.3">
      <c r="IS1858" s="74">
        <v>1856</v>
      </c>
      <c r="IT1858" s="90" t="str">
        <f t="shared" si="495"/>
        <v>2007-12-29</v>
      </c>
      <c r="IU1858" s="101">
        <f t="shared" si="496"/>
        <v>1.4724999999999999</v>
      </c>
      <c r="IV1858" s="102">
        <f t="shared" si="497"/>
        <v>1.4732499999999999</v>
      </c>
      <c r="IW1858" s="102">
        <f t="shared" si="498"/>
        <v>1.4720500000000001</v>
      </c>
      <c r="IX1858" s="103">
        <f t="shared" si="499"/>
        <v>1.4720500000000001</v>
      </c>
      <c r="IY1858" s="112">
        <f t="shared" si="500"/>
        <v>401</v>
      </c>
      <c r="IZ1858" s="104">
        <f t="shared" ca="1" si="501"/>
        <v>1.4507045454545453</v>
      </c>
      <c r="JA1858" s="102">
        <f t="shared" ca="1" si="502"/>
        <v>1.4536076190476188</v>
      </c>
      <c r="JB1858" s="102">
        <f t="shared" ca="1" si="503"/>
        <v>1.4627899999999996</v>
      </c>
      <c r="JC1858" s="103">
        <f t="shared" ca="1" si="504"/>
        <v>1.3986612437810944</v>
      </c>
      <c r="JD1858" s="104">
        <f t="shared" si="505"/>
        <v>1.1999999999998678E-3</v>
      </c>
      <c r="JE1858" s="102">
        <f t="shared" si="506"/>
        <v>4.4999999999983942E-4</v>
      </c>
      <c r="JF1858" s="66">
        <f t="shared" ca="1" si="511"/>
        <v>8.552857142857145E-3</v>
      </c>
      <c r="JG1858" s="66">
        <f t="shared" ca="1" si="510"/>
        <v>-5.642857142857526E-4</v>
      </c>
      <c r="JH1858" s="66">
        <f t="shared" ca="1" si="507"/>
        <v>6.1325029014860722E-3</v>
      </c>
      <c r="JI1858" s="80">
        <f t="shared" ca="1" si="508"/>
        <v>6.8263596736882898E-3</v>
      </c>
      <c r="JJ1858" s="118">
        <f t="shared" ca="1" si="509"/>
        <v>12855.034216680177</v>
      </c>
    </row>
    <row r="1859" spans="253:270" x14ac:dyDescent="0.3">
      <c r="IS1859" s="74">
        <v>1857</v>
      </c>
      <c r="IT1859" s="90" t="str">
        <f t="shared" ref="IT1859:IT1922" si="512">IF(INDEX(data_no_header,IS1859,1)="","",INDEX(data_no_header,IS1859,1))</f>
        <v>2007-12-30</v>
      </c>
      <c r="IU1859" s="101">
        <f t="shared" ref="IU1859:IU1922" si="513">IF($IT1859&lt;&gt;"",VLOOKUP($IT1859,data_no_header,CODE(open_col)-64),"")</f>
        <v>1.4722</v>
      </c>
      <c r="IV1859" s="102">
        <f t="shared" ref="IV1859:IV1922" si="514">IF($IT1859&lt;&gt;"",VLOOKUP($IT1859,data_no_header,CODE(high_col)-64),"")</f>
        <v>1.4748600000000001</v>
      </c>
      <c r="IW1859" s="102">
        <f t="shared" ref="IW1859:IW1922" si="515">IF($IT1859&lt;&gt;"",VLOOKUP($IT1859,data_no_header,CODE(low_col)-64),"")</f>
        <v>1.4576499999999999</v>
      </c>
      <c r="IX1859" s="103">
        <f t="shared" ref="IX1859:IX1922" si="516">IF($IT1859&lt;&gt;"",VLOOKUP($IT1859,data_no_header,CODE(close_col)-64),"")</f>
        <v>1.4597</v>
      </c>
      <c r="IY1859" s="112">
        <f t="shared" ref="IY1859:IY1922" si="517">IF($IT1859&lt;&gt;"",VLOOKUP($IT1859,data_no_header,CODE(volume_col)-64),"")</f>
        <v>18228</v>
      </c>
      <c r="IZ1859" s="104">
        <f t="shared" ref="IZ1859:IZ1922" ca="1" si="518">IF(IT1859&lt;&gt;"",IF($IS1859&gt;=IZ$1,AVERAGE(INDIRECT(CONCATENATE("IX",$IS1859+2,":IX",$IS1859+2-IZ$1))),""),"")</f>
        <v>1.4526390909090909</v>
      </c>
      <c r="JA1859" s="102">
        <f t="shared" ref="JA1859:JA1922" ca="1" si="519">IF(IU1859&lt;&gt;"",IF($IS1859&gt;=JA$1,AVERAGE(INDIRECT(CONCATENATE("IX",$IS1859+2,":IX",$IS1859+2-JA$1))),""),"")</f>
        <v>1.4532942857142861</v>
      </c>
      <c r="JB1859" s="102">
        <f t="shared" ref="JB1859:JB1922" ca="1" si="520">IF(IV1859&lt;&gt;"",IF($IS1859&gt;=JB$1,AVERAGE(INDIRECT(CONCATENATE("IX",$IS1859+2,":IX",$IS1859+2-JB$1))),""),"")</f>
        <v>1.4629445098039209</v>
      </c>
      <c r="JC1859" s="103">
        <f t="shared" ref="JC1859:JC1922" ca="1" si="521">IF(IW1859&lt;&gt;"",IF($IS1859&gt;=JC$1,AVERAGE(INDIRECT(CONCATENATE("IX",$IS1859+2,":IX",$IS1859+2-JC$1))),""),"")</f>
        <v>1.3992003482587063</v>
      </c>
      <c r="JD1859" s="104">
        <f t="shared" si="505"/>
        <v>1.721000000000017E-2</v>
      </c>
      <c r="JE1859" s="102">
        <f t="shared" si="506"/>
        <v>1.2499999999999956E-2</v>
      </c>
      <c r="JF1859" s="66">
        <f t="shared" ca="1" si="511"/>
        <v>9.0180952380952435E-3</v>
      </c>
      <c r="JG1859" s="66">
        <f t="shared" ca="1" si="510"/>
        <v>1.4666666666662302E-4</v>
      </c>
      <c r="JH1859" s="66">
        <f t="shared" ca="1" si="507"/>
        <v>6.3953916586180033E-3</v>
      </c>
      <c r="JI1859" s="80">
        <f t="shared" ca="1" si="508"/>
        <v>7.3522366751203007E-3</v>
      </c>
      <c r="JJ1859" s="118">
        <f t="shared" ca="1" si="509"/>
        <v>12673.886390899719</v>
      </c>
    </row>
    <row r="1860" spans="253:270" x14ac:dyDescent="0.3">
      <c r="IS1860" s="74">
        <v>1858</v>
      </c>
      <c r="IT1860" s="90" t="str">
        <f t="shared" si="512"/>
        <v>2007-12-31</v>
      </c>
      <c r="IU1860" s="101">
        <f t="shared" si="513"/>
        <v>1.4596499999999999</v>
      </c>
      <c r="IV1860" s="102">
        <f t="shared" si="514"/>
        <v>1.4613</v>
      </c>
      <c r="IW1860" s="102">
        <f t="shared" si="515"/>
        <v>1.4577500000000001</v>
      </c>
      <c r="IX1860" s="103">
        <f t="shared" si="516"/>
        <v>1.4597</v>
      </c>
      <c r="IY1860" s="112">
        <f t="shared" si="517"/>
        <v>632</v>
      </c>
      <c r="IZ1860" s="104">
        <f t="shared" ca="1" si="518"/>
        <v>1.4550636363636364</v>
      </c>
      <c r="JA1860" s="102">
        <f t="shared" ca="1" si="519"/>
        <v>1.4529928571428574</v>
      </c>
      <c r="JB1860" s="102">
        <f t="shared" ca="1" si="520"/>
        <v>1.4631941176470582</v>
      </c>
      <c r="JC1860" s="103">
        <f t="shared" ca="1" si="521"/>
        <v>1.3997341791044775</v>
      </c>
      <c r="JD1860" s="104">
        <f t="shared" ref="JD1860:JD1923" si="522">IF(IV1860&lt;&gt;"",IV1860-IW1860,"")</f>
        <v>3.5499999999999421E-3</v>
      </c>
      <c r="JE1860" s="102">
        <f t="shared" ref="JE1860:JE1923" si="523">IF(IU1860&lt;&gt;"",IU1860-IX1860,"")</f>
        <v>-5.0000000000105516E-5</v>
      </c>
      <c r="JF1860" s="66">
        <f t="shared" ca="1" si="511"/>
        <v>9.1538095238095293E-3</v>
      </c>
      <c r="JG1860" s="66">
        <f t="shared" ca="1" si="510"/>
        <v>1.4952380952376344E-4</v>
      </c>
      <c r="JH1860" s="66">
        <f t="shared" ref="JH1860:JH1923" ca="1" si="524">IF(IT1860&lt;&gt;"",IF($IS1860&gt;=JH$1,_xlfn.STDEV.P(INDIRECT(CONCATENATE("JD",$IS1860+2,":JD",$IS1860+2-JH$1))),""),"")</f>
        <v>6.2459293228931505E-3</v>
      </c>
      <c r="JI1860" s="80">
        <f t="shared" ref="JI1860:JI1923" ca="1" si="525">IF(IU1860&lt;&gt;"",IF($IS1860&gt;=JI$1,_xlfn.STDEV.P(INDIRECT(CONCATENATE("JE",$IS1860+2,":JE",$IS1860+2-JI$1))),""),"")</f>
        <v>7.3521480348006773E-3</v>
      </c>
      <c r="JJ1860" s="118">
        <f t="shared" ref="JJ1860:JJ1923" ca="1" si="526">IF(IU1860&lt;&gt;"",IF($IS1860&gt;=JJ$1,_xlfn.STDEV.P(INDIRECT(CONCATENATE("IY",$IS1860+2,":IY",$IS1860+2-JJ$1))),""),"")</f>
        <v>12662.984418054146</v>
      </c>
    </row>
    <row r="1861" spans="253:270" x14ac:dyDescent="0.3">
      <c r="IS1861" s="74">
        <v>1859</v>
      </c>
      <c r="IT1861" s="90" t="str">
        <f t="shared" si="512"/>
        <v>2008-01-01</v>
      </c>
      <c r="IU1861" s="101">
        <f t="shared" si="513"/>
        <v>1.4595499999999999</v>
      </c>
      <c r="IV1861" s="102">
        <f t="shared" si="514"/>
        <v>1.47506</v>
      </c>
      <c r="IW1861" s="102">
        <f t="shared" si="515"/>
        <v>1.4593499999999999</v>
      </c>
      <c r="IX1861" s="103">
        <f t="shared" si="516"/>
        <v>1.4715100000000001</v>
      </c>
      <c r="IY1861" s="112">
        <f t="shared" si="517"/>
        <v>29922</v>
      </c>
      <c r="IZ1861" s="104">
        <f t="shared" ca="1" si="518"/>
        <v>1.4580463636363634</v>
      </c>
      <c r="JA1861" s="102">
        <f t="shared" ca="1" si="519"/>
        <v>1.4530085714285716</v>
      </c>
      <c r="JB1861" s="102">
        <f t="shared" ca="1" si="520"/>
        <v>1.4635021568627444</v>
      </c>
      <c r="JC1861" s="103">
        <f t="shared" ca="1" si="521"/>
        <v>1.400353830845771</v>
      </c>
      <c r="JD1861" s="104">
        <f t="shared" si="522"/>
        <v>1.5710000000000113E-2</v>
      </c>
      <c r="JE1861" s="102">
        <f t="shared" si="523"/>
        <v>-1.1960000000000193E-2</v>
      </c>
      <c r="JF1861" s="66">
        <f t="shared" ca="1" si="511"/>
        <v>9.4471428571428605E-3</v>
      </c>
      <c r="JG1861" s="66">
        <f t="shared" ca="1" si="510"/>
        <v>-1.7476190476196059E-4</v>
      </c>
      <c r="JH1861" s="66">
        <f t="shared" ca="1" si="524"/>
        <v>6.4003869993538038E-3</v>
      </c>
      <c r="JI1861" s="80">
        <f t="shared" ca="1" si="525"/>
        <v>7.7197425438489033E-3</v>
      </c>
      <c r="JJ1861" s="118">
        <f t="shared" ca="1" si="526"/>
        <v>12913.366920715331</v>
      </c>
    </row>
    <row r="1862" spans="253:270" x14ac:dyDescent="0.3">
      <c r="IS1862" s="74">
        <v>1860</v>
      </c>
      <c r="IT1862" s="90" t="str">
        <f t="shared" si="512"/>
        <v>2008-01-02</v>
      </c>
      <c r="IU1862" s="101">
        <f t="shared" si="513"/>
        <v>1.4715100000000001</v>
      </c>
      <c r="IV1862" s="102">
        <f t="shared" si="514"/>
        <v>1.4781599999999999</v>
      </c>
      <c r="IW1862" s="102">
        <f t="shared" si="515"/>
        <v>1.4688000000000001</v>
      </c>
      <c r="IX1862" s="103">
        <f t="shared" si="516"/>
        <v>1.4751399999999999</v>
      </c>
      <c r="IY1862" s="112">
        <f t="shared" si="517"/>
        <v>34779</v>
      </c>
      <c r="IZ1862" s="104">
        <f t="shared" ca="1" si="518"/>
        <v>1.4614227272727272</v>
      </c>
      <c r="JA1862" s="102">
        <f t="shared" ca="1" si="519"/>
        <v>1.4534642857142859</v>
      </c>
      <c r="JB1862" s="102">
        <f t="shared" ca="1" si="520"/>
        <v>1.4637250980392151</v>
      </c>
      <c r="JC1862" s="103">
        <f t="shared" ca="1" si="521"/>
        <v>1.4010016915422885</v>
      </c>
      <c r="JD1862" s="104">
        <f t="shared" si="522"/>
        <v>9.3599999999998129E-3</v>
      </c>
      <c r="JE1862" s="102">
        <f t="shared" si="523"/>
        <v>-3.6299999999998001E-3</v>
      </c>
      <c r="JF1862" s="66">
        <f t="shared" ca="1" si="511"/>
        <v>9.3676190476190482E-3</v>
      </c>
      <c r="JG1862" s="66">
        <f t="shared" ca="1" si="510"/>
        <v>-6.1476190476194594E-4</v>
      </c>
      <c r="JH1862" s="66">
        <f t="shared" ca="1" si="524"/>
        <v>6.3905934628371436E-3</v>
      </c>
      <c r="JI1862" s="80">
        <f t="shared" ca="1" si="525"/>
        <v>7.6404080039694346E-3</v>
      </c>
      <c r="JJ1862" s="118">
        <f t="shared" ca="1" si="526"/>
        <v>13110.938956881226</v>
      </c>
    </row>
    <row r="1863" spans="253:270" x14ac:dyDescent="0.3">
      <c r="IS1863" s="74">
        <v>1861</v>
      </c>
      <c r="IT1863" s="90" t="str">
        <f t="shared" si="512"/>
        <v>2008-01-03</v>
      </c>
      <c r="IU1863" s="101">
        <f t="shared" si="513"/>
        <v>1.47509</v>
      </c>
      <c r="IV1863" s="102">
        <f t="shared" si="514"/>
        <v>1.4825900000000001</v>
      </c>
      <c r="IW1863" s="102">
        <f t="shared" si="515"/>
        <v>1.4696199999999999</v>
      </c>
      <c r="IX1863" s="103">
        <f t="shared" si="516"/>
        <v>1.47479</v>
      </c>
      <c r="IY1863" s="112">
        <f t="shared" si="517"/>
        <v>35214</v>
      </c>
      <c r="IZ1863" s="104">
        <f t="shared" ca="1" si="518"/>
        <v>1.4645990909090907</v>
      </c>
      <c r="JA1863" s="102">
        <f t="shared" ca="1" si="519"/>
        <v>1.4536595238095242</v>
      </c>
      <c r="JB1863" s="102">
        <f t="shared" ca="1" si="520"/>
        <v>1.4638654901960779</v>
      </c>
      <c r="JC1863" s="103">
        <f t="shared" ca="1" si="521"/>
        <v>1.4016426865671643</v>
      </c>
      <c r="JD1863" s="104">
        <f t="shared" si="522"/>
        <v>1.2970000000000148E-2</v>
      </c>
      <c r="JE1863" s="102">
        <f t="shared" si="523"/>
        <v>2.9999999999996696E-4</v>
      </c>
      <c r="JF1863" s="66">
        <f t="shared" ca="1" si="511"/>
        <v>9.5114285714285839E-3</v>
      </c>
      <c r="JG1863" s="66">
        <f t="shared" ca="1" si="510"/>
        <v>-3.5666666666670882E-4</v>
      </c>
      <c r="JH1863" s="66">
        <f t="shared" ca="1" si="524"/>
        <v>6.4359002668545632E-3</v>
      </c>
      <c r="JI1863" s="80">
        <f t="shared" ca="1" si="525"/>
        <v>7.575126171090258E-3</v>
      </c>
      <c r="JJ1863" s="118">
        <f t="shared" ca="1" si="526"/>
        <v>13156.949492572865</v>
      </c>
    </row>
    <row r="1864" spans="253:270" x14ac:dyDescent="0.3">
      <c r="IS1864" s="74">
        <v>1862</v>
      </c>
      <c r="IT1864" s="90" t="str">
        <f t="shared" si="512"/>
        <v>2008-01-05</v>
      </c>
      <c r="IU1864" s="101">
        <f t="shared" si="513"/>
        <v>1.4750099999999999</v>
      </c>
      <c r="IV1864" s="102">
        <f t="shared" si="514"/>
        <v>1.4760899999999999</v>
      </c>
      <c r="IW1864" s="102">
        <f t="shared" si="515"/>
        <v>1.4748000000000001</v>
      </c>
      <c r="IX1864" s="103">
        <f t="shared" si="516"/>
        <v>1.47515</v>
      </c>
      <c r="IY1864" s="112">
        <f t="shared" si="517"/>
        <v>595</v>
      </c>
      <c r="IZ1864" s="104">
        <f t="shared" ca="1" si="518"/>
        <v>1.4677718181818185</v>
      </c>
      <c r="JA1864" s="102">
        <f t="shared" ca="1" si="519"/>
        <v>1.4542171428571429</v>
      </c>
      <c r="JB1864" s="102">
        <f t="shared" ca="1" si="520"/>
        <v>1.463999215686274</v>
      </c>
      <c r="JC1864" s="103">
        <f t="shared" ca="1" si="521"/>
        <v>1.4023001990049753</v>
      </c>
      <c r="JD1864" s="104">
        <f t="shared" si="522"/>
        <v>1.2899999999997913E-3</v>
      </c>
      <c r="JE1864" s="102">
        <f t="shared" si="523"/>
        <v>-1.4000000000002899E-4</v>
      </c>
      <c r="JF1864" s="66">
        <f t="shared" ca="1" si="511"/>
        <v>8.8076190476190485E-3</v>
      </c>
      <c r="JG1864" s="66">
        <f t="shared" ca="1" si="510"/>
        <v>-7.0428571428574982E-4</v>
      </c>
      <c r="JH1864" s="66">
        <f t="shared" ca="1" si="524"/>
        <v>6.4881275490677069E-3</v>
      </c>
      <c r="JI1864" s="80">
        <f t="shared" ca="1" si="525"/>
        <v>7.3873840794570237E-3</v>
      </c>
      <c r="JJ1864" s="118">
        <f t="shared" ca="1" si="526"/>
        <v>13298.755653006312</v>
      </c>
    </row>
    <row r="1865" spans="253:270" x14ac:dyDescent="0.3">
      <c r="IS1865" s="74">
        <v>1863</v>
      </c>
      <c r="IT1865" s="90" t="str">
        <f t="shared" si="512"/>
        <v>2008-01-06</v>
      </c>
      <c r="IU1865" s="101">
        <f t="shared" si="513"/>
        <v>1.47515</v>
      </c>
      <c r="IV1865" s="102">
        <f t="shared" si="514"/>
        <v>1.4761</v>
      </c>
      <c r="IW1865" s="102">
        <f t="shared" si="515"/>
        <v>1.46593</v>
      </c>
      <c r="IX1865" s="103">
        <f t="shared" si="516"/>
        <v>1.4695800000000001</v>
      </c>
      <c r="IY1865" s="112">
        <f t="shared" si="517"/>
        <v>32443</v>
      </c>
      <c r="IZ1865" s="104">
        <f t="shared" ca="1" si="518"/>
        <v>1.4696390909090908</v>
      </c>
      <c r="JA1865" s="102">
        <f t="shared" ca="1" si="519"/>
        <v>1.4554604761904764</v>
      </c>
      <c r="JB1865" s="102">
        <f t="shared" ca="1" si="520"/>
        <v>1.4640374509803915</v>
      </c>
      <c r="JC1865" s="103">
        <f t="shared" ca="1" si="521"/>
        <v>1.4029217910447762</v>
      </c>
      <c r="JD1865" s="104">
        <f t="shared" si="522"/>
        <v>1.0170000000000012E-2</v>
      </c>
      <c r="JE1865" s="102">
        <f t="shared" si="523"/>
        <v>5.5699999999998528E-3</v>
      </c>
      <c r="JF1865" s="66">
        <f t="shared" ca="1" si="511"/>
        <v>8.127619047619045E-3</v>
      </c>
      <c r="JG1865" s="66">
        <f t="shared" ca="1" si="510"/>
        <v>-1.3923809523809915E-3</v>
      </c>
      <c r="JH1865" s="66">
        <f t="shared" ca="1" si="524"/>
        <v>5.4836266282208791E-3</v>
      </c>
      <c r="JI1865" s="80">
        <f t="shared" ca="1" si="525"/>
        <v>5.9600654396870191E-3</v>
      </c>
      <c r="JJ1865" s="118">
        <f t="shared" ca="1" si="526"/>
        <v>13231.030563022563</v>
      </c>
    </row>
    <row r="1866" spans="253:270" x14ac:dyDescent="0.3">
      <c r="IS1866" s="74">
        <v>1864</v>
      </c>
      <c r="IT1866" s="90" t="str">
        <f t="shared" si="512"/>
        <v>2008-01-07</v>
      </c>
      <c r="IU1866" s="101">
        <f t="shared" si="513"/>
        <v>1.4695800000000001</v>
      </c>
      <c r="IV1866" s="102">
        <f t="shared" si="514"/>
        <v>1.4749399999999999</v>
      </c>
      <c r="IW1866" s="102">
        <f t="shared" si="515"/>
        <v>1.4680800000000001</v>
      </c>
      <c r="IX1866" s="103">
        <f t="shared" si="516"/>
        <v>1.47082</v>
      </c>
      <c r="IY1866" s="112">
        <f t="shared" si="517"/>
        <v>23706</v>
      </c>
      <c r="IZ1866" s="104">
        <f t="shared" ca="1" si="518"/>
        <v>1.4703745454545456</v>
      </c>
      <c r="JA1866" s="102">
        <f t="shared" ca="1" si="519"/>
        <v>1.4569376190476191</v>
      </c>
      <c r="JB1866" s="102">
        <f t="shared" ca="1" si="520"/>
        <v>1.4643809803921566</v>
      </c>
      <c r="JC1866" s="103">
        <f t="shared" ca="1" si="521"/>
        <v>1.4035500497512439</v>
      </c>
      <c r="JD1866" s="104">
        <f t="shared" si="522"/>
        <v>6.8599999999998662E-3</v>
      </c>
      <c r="JE1866" s="102">
        <f t="shared" si="523"/>
        <v>-1.2399999999999078E-3</v>
      </c>
      <c r="JF1866" s="66">
        <f t="shared" ca="1" si="511"/>
        <v>8.2580952380952345E-3</v>
      </c>
      <c r="JG1866" s="66">
        <f t="shared" ca="1" si="510"/>
        <v>-1.5166666666667058E-3</v>
      </c>
      <c r="JH1866" s="66">
        <f t="shared" ca="1" si="524"/>
        <v>5.4189338426419596E-3</v>
      </c>
      <c r="JI1866" s="80">
        <f t="shared" ca="1" si="525"/>
        <v>5.928294007661053E-3</v>
      </c>
      <c r="JJ1866" s="118">
        <f t="shared" ca="1" si="526"/>
        <v>12798.794080629916</v>
      </c>
    </row>
    <row r="1867" spans="253:270" x14ac:dyDescent="0.3">
      <c r="IS1867" s="74">
        <v>1865</v>
      </c>
      <c r="IT1867" s="90" t="str">
        <f t="shared" si="512"/>
        <v>2008-01-08</v>
      </c>
      <c r="IU1867" s="101">
        <f t="shared" si="513"/>
        <v>1.47078</v>
      </c>
      <c r="IV1867" s="102">
        <f t="shared" si="514"/>
        <v>1.47431</v>
      </c>
      <c r="IW1867" s="102">
        <f t="shared" si="515"/>
        <v>1.4639899999999999</v>
      </c>
      <c r="IX1867" s="103">
        <f t="shared" si="516"/>
        <v>1.4659800000000001</v>
      </c>
      <c r="IY1867" s="112">
        <f t="shared" si="517"/>
        <v>35611</v>
      </c>
      <c r="IZ1867" s="104">
        <f t="shared" ca="1" si="518"/>
        <v>1.4697518181818183</v>
      </c>
      <c r="JA1867" s="102">
        <f t="shared" ca="1" si="519"/>
        <v>1.4581690476190476</v>
      </c>
      <c r="JB1867" s="102">
        <f t="shared" ca="1" si="520"/>
        <v>1.4644925490196077</v>
      </c>
      <c r="JC1867" s="103">
        <f t="shared" ca="1" si="521"/>
        <v>1.4041499502487564</v>
      </c>
      <c r="JD1867" s="104">
        <f t="shared" si="522"/>
        <v>1.0320000000000107E-2</v>
      </c>
      <c r="JE1867" s="102">
        <f t="shared" si="523"/>
        <v>4.7999999999999154E-3</v>
      </c>
      <c r="JF1867" s="66">
        <f t="shared" ca="1" si="511"/>
        <v>8.1661904761904831E-3</v>
      </c>
      <c r="JG1867" s="66">
        <f t="shared" ca="1" si="510"/>
        <v>-1.2728571428571814E-3</v>
      </c>
      <c r="JH1867" s="66">
        <f t="shared" ca="1" si="524"/>
        <v>5.3665653431936508E-3</v>
      </c>
      <c r="JI1867" s="80">
        <f t="shared" ca="1" si="525"/>
        <v>6.0759401724829326E-3</v>
      </c>
      <c r="JJ1867" s="118">
        <f t="shared" ca="1" si="526"/>
        <v>12988.151045578676</v>
      </c>
    </row>
    <row r="1868" spans="253:270" x14ac:dyDescent="0.3">
      <c r="IS1868" s="74">
        <v>1866</v>
      </c>
      <c r="IT1868" s="90" t="str">
        <f t="shared" si="512"/>
        <v>2008-01-09</v>
      </c>
      <c r="IU1868" s="101">
        <f t="shared" si="513"/>
        <v>1.4660299999999999</v>
      </c>
      <c r="IV1868" s="102">
        <f t="shared" si="514"/>
        <v>1.48142</v>
      </c>
      <c r="IW1868" s="102">
        <f t="shared" si="515"/>
        <v>1.4643299999999999</v>
      </c>
      <c r="IX1868" s="103">
        <f t="shared" si="516"/>
        <v>1.4804299999999999</v>
      </c>
      <c r="IY1868" s="112">
        <f t="shared" si="517"/>
        <v>39507</v>
      </c>
      <c r="IZ1868" s="104">
        <f t="shared" ca="1" si="518"/>
        <v>1.470440909090909</v>
      </c>
      <c r="JA1868" s="102">
        <f t="shared" ca="1" si="519"/>
        <v>1.4600261904761902</v>
      </c>
      <c r="JB1868" s="102">
        <f t="shared" ca="1" si="520"/>
        <v>1.4647927450980389</v>
      </c>
      <c r="JC1868" s="103">
        <f t="shared" ca="1" si="521"/>
        <v>1.4048219900497514</v>
      </c>
      <c r="JD1868" s="104">
        <f t="shared" si="522"/>
        <v>1.709000000000005E-2</v>
      </c>
      <c r="JE1868" s="102">
        <f t="shared" si="523"/>
        <v>-1.4399999999999968E-2</v>
      </c>
      <c r="JF1868" s="66">
        <f t="shared" ca="1" si="511"/>
        <v>8.6480952380952516E-3</v>
      </c>
      <c r="JG1868" s="66">
        <f t="shared" ca="1" si="510"/>
        <v>-1.896190476190517E-3</v>
      </c>
      <c r="JH1868" s="66">
        <f t="shared" ca="1" si="524"/>
        <v>5.682584605657382E-3</v>
      </c>
      <c r="JI1868" s="80">
        <f t="shared" ca="1" si="525"/>
        <v>6.6883662153313277E-3</v>
      </c>
      <c r="JJ1868" s="118">
        <f t="shared" ca="1" si="526"/>
        <v>13674.382827214376</v>
      </c>
    </row>
    <row r="1869" spans="253:270" x14ac:dyDescent="0.3">
      <c r="IS1869" s="74">
        <v>1867</v>
      </c>
      <c r="IT1869" s="90" t="str">
        <f t="shared" si="512"/>
        <v>2008-01-10</v>
      </c>
      <c r="IU1869" s="101">
        <f t="shared" si="513"/>
        <v>1.4803500000000001</v>
      </c>
      <c r="IV1869" s="102">
        <f t="shared" si="514"/>
        <v>1.4819899999999999</v>
      </c>
      <c r="IW1869" s="102">
        <f t="shared" si="515"/>
        <v>1.4762200000000001</v>
      </c>
      <c r="IX1869" s="103">
        <f t="shared" si="516"/>
        <v>1.47817</v>
      </c>
      <c r="IY1869" s="112">
        <f t="shared" si="517"/>
        <v>35034</v>
      </c>
      <c r="IZ1869" s="104">
        <f t="shared" ca="1" si="518"/>
        <v>1.4709972727272727</v>
      </c>
      <c r="JA1869" s="102">
        <f t="shared" ca="1" si="519"/>
        <v>1.4619190476190471</v>
      </c>
      <c r="JB1869" s="102">
        <f t="shared" ca="1" si="520"/>
        <v>1.4651237254901959</v>
      </c>
      <c r="JC1869" s="103">
        <f t="shared" ca="1" si="521"/>
        <v>1.4054849751243783</v>
      </c>
      <c r="JD1869" s="104">
        <f t="shared" si="522"/>
        <v>5.7699999999998308E-3</v>
      </c>
      <c r="JE1869" s="102">
        <f t="shared" si="523"/>
        <v>2.1800000000000708E-3</v>
      </c>
      <c r="JF1869" s="66">
        <f t="shared" ca="1" si="511"/>
        <v>8.45619047619048E-3</v>
      </c>
      <c r="JG1869" s="66">
        <f t="shared" ca="1" si="510"/>
        <v>-1.9380952380952784E-3</v>
      </c>
      <c r="JH1869" s="66">
        <f t="shared" ca="1" si="524"/>
        <v>5.7084327564707457E-3</v>
      </c>
      <c r="JI1869" s="80">
        <f t="shared" ca="1" si="525"/>
        <v>6.6598788913967916E-3</v>
      </c>
      <c r="JJ1869" s="118">
        <f t="shared" ca="1" si="526"/>
        <v>13932.404288917303</v>
      </c>
    </row>
    <row r="1870" spans="253:270" x14ac:dyDescent="0.3">
      <c r="IS1870" s="74">
        <v>1868</v>
      </c>
      <c r="IT1870" s="90" t="str">
        <f t="shared" si="512"/>
        <v>2008-01-12</v>
      </c>
      <c r="IU1870" s="101">
        <f t="shared" si="513"/>
        <v>1.47892</v>
      </c>
      <c r="IV1870" s="102">
        <f t="shared" si="514"/>
        <v>1.4792700000000001</v>
      </c>
      <c r="IW1870" s="102">
        <f t="shared" si="515"/>
        <v>1.47837</v>
      </c>
      <c r="IX1870" s="103">
        <f t="shared" si="516"/>
        <v>1.47872</v>
      </c>
      <c r="IY1870" s="112">
        <f t="shared" si="517"/>
        <v>587</v>
      </c>
      <c r="IZ1870" s="104">
        <f t="shared" ca="1" si="518"/>
        <v>1.4727263636363637</v>
      </c>
      <c r="JA1870" s="102">
        <f t="shared" ca="1" si="519"/>
        <v>1.4640947619047617</v>
      </c>
      <c r="JB1870" s="102">
        <f t="shared" ca="1" si="520"/>
        <v>1.4653590196078432</v>
      </c>
      <c r="JC1870" s="103">
        <f t="shared" ca="1" si="521"/>
        <v>1.4061601492537317</v>
      </c>
      <c r="JD1870" s="104">
        <f t="shared" si="522"/>
        <v>9.0000000000012292E-4</v>
      </c>
      <c r="JE1870" s="102">
        <f t="shared" si="523"/>
        <v>1.9999999999997797E-4</v>
      </c>
      <c r="JF1870" s="66">
        <f t="shared" ca="1" si="511"/>
        <v>8.1000000000000065E-3</v>
      </c>
      <c r="JG1870" s="66">
        <f t="shared" ca="1" si="510"/>
        <v>-2.1876190476190836E-3</v>
      </c>
      <c r="JH1870" s="66">
        <f t="shared" ca="1" si="524"/>
        <v>5.931097224436215E-3</v>
      </c>
      <c r="JI1870" s="80">
        <f t="shared" ca="1" si="525"/>
        <v>6.474350053617745E-3</v>
      </c>
      <c r="JJ1870" s="118">
        <f t="shared" ca="1" si="526"/>
        <v>14382.487048987241</v>
      </c>
    </row>
    <row r="1871" spans="253:270" x14ac:dyDescent="0.3">
      <c r="IS1871" s="74">
        <v>1869</v>
      </c>
      <c r="IT1871" s="90" t="str">
        <f t="shared" si="512"/>
        <v>2008-01-13</v>
      </c>
      <c r="IU1871" s="101">
        <f t="shared" si="513"/>
        <v>1.4787300000000001</v>
      </c>
      <c r="IV1871" s="102">
        <f t="shared" si="514"/>
        <v>1.49153</v>
      </c>
      <c r="IW1871" s="102">
        <f t="shared" si="515"/>
        <v>1.4787300000000001</v>
      </c>
      <c r="IX1871" s="103">
        <f t="shared" si="516"/>
        <v>1.4869600000000001</v>
      </c>
      <c r="IY1871" s="112">
        <f t="shared" si="517"/>
        <v>28053</v>
      </c>
      <c r="IZ1871" s="104">
        <f t="shared" ca="1" si="518"/>
        <v>1.4752045454545455</v>
      </c>
      <c r="JA1871" s="102">
        <f t="shared" ca="1" si="519"/>
        <v>1.4663928571428566</v>
      </c>
      <c r="JB1871" s="102">
        <f t="shared" ca="1" si="520"/>
        <v>1.4657558823529413</v>
      </c>
      <c r="JC1871" s="103">
        <f t="shared" ca="1" si="521"/>
        <v>1.4068645273631848</v>
      </c>
      <c r="JD1871" s="104">
        <f t="shared" si="522"/>
        <v>1.2799999999999923E-2</v>
      </c>
      <c r="JE1871" s="102">
        <f t="shared" si="523"/>
        <v>-8.2299999999999596E-3</v>
      </c>
      <c r="JF1871" s="66">
        <f t="shared" ca="1" si="511"/>
        <v>8.2647619047619015E-3</v>
      </c>
      <c r="JG1871" s="66">
        <f t="shared" ca="1" si="510"/>
        <v>-2.3095238095238407E-3</v>
      </c>
      <c r="JH1871" s="66">
        <f t="shared" ca="1" si="524"/>
        <v>6.0107781122530138E-3</v>
      </c>
      <c r="JI1871" s="80">
        <f t="shared" ca="1" si="525"/>
        <v>6.5622756478225241E-3</v>
      </c>
      <c r="JJ1871" s="118">
        <f t="shared" ca="1" si="526"/>
        <v>14528.303541723428</v>
      </c>
    </row>
    <row r="1872" spans="253:270" x14ac:dyDescent="0.3">
      <c r="IS1872" s="74">
        <v>1870</v>
      </c>
      <c r="IT1872" s="90" t="str">
        <f t="shared" si="512"/>
        <v>2008-01-14</v>
      </c>
      <c r="IU1872" s="101">
        <f t="shared" si="513"/>
        <v>1.4870099999999999</v>
      </c>
      <c r="IV1872" s="102">
        <f t="shared" si="514"/>
        <v>1.4922899999999999</v>
      </c>
      <c r="IW1872" s="102">
        <f t="shared" si="515"/>
        <v>1.4801</v>
      </c>
      <c r="IX1872" s="103">
        <f t="shared" si="516"/>
        <v>1.48047</v>
      </c>
      <c r="IY1872" s="112">
        <f t="shared" si="517"/>
        <v>34081</v>
      </c>
      <c r="IZ1872" s="104">
        <f t="shared" ca="1" si="518"/>
        <v>1.4760190909090909</v>
      </c>
      <c r="JA1872" s="102">
        <f t="shared" ca="1" si="519"/>
        <v>1.468415238095238</v>
      </c>
      <c r="JB1872" s="102">
        <f t="shared" ca="1" si="520"/>
        <v>1.4660062745098041</v>
      </c>
      <c r="JC1872" s="103">
        <f t="shared" ca="1" si="521"/>
        <v>1.4075355721393044</v>
      </c>
      <c r="JD1872" s="104">
        <f t="shared" si="522"/>
        <v>1.2189999999999923E-2</v>
      </c>
      <c r="JE1872" s="102">
        <f t="shared" si="523"/>
        <v>6.5399999999999903E-3</v>
      </c>
      <c r="JF1872" s="66">
        <f t="shared" ca="1" si="511"/>
        <v>8.8023809523809504E-3</v>
      </c>
      <c r="JG1872" s="66">
        <f t="shared" ca="1" si="510"/>
        <v>-1.9909523809524187E-3</v>
      </c>
      <c r="JH1872" s="66">
        <f t="shared" ca="1" si="524"/>
        <v>5.8302028918072648E-3</v>
      </c>
      <c r="JI1872" s="80">
        <f t="shared" ca="1" si="525"/>
        <v>6.8168278509958989E-3</v>
      </c>
      <c r="JJ1872" s="118">
        <f t="shared" ca="1" si="526"/>
        <v>14309.077811289022</v>
      </c>
    </row>
    <row r="1873" spans="253:270" x14ac:dyDescent="0.3">
      <c r="IS1873" s="74">
        <v>1871</v>
      </c>
      <c r="IT1873" s="90" t="str">
        <f t="shared" si="512"/>
        <v>2008-01-15</v>
      </c>
      <c r="IU1873" s="101">
        <f t="shared" si="513"/>
        <v>1.4804200000000001</v>
      </c>
      <c r="IV1873" s="102">
        <f t="shared" si="514"/>
        <v>1.4859500000000001</v>
      </c>
      <c r="IW1873" s="102">
        <f t="shared" si="515"/>
        <v>1.4595499999999999</v>
      </c>
      <c r="IX1873" s="103">
        <f t="shared" si="516"/>
        <v>1.4653099999999999</v>
      </c>
      <c r="IY1873" s="112">
        <f t="shared" si="517"/>
        <v>38197</v>
      </c>
      <c r="IZ1873" s="104">
        <f t="shared" ca="1" si="518"/>
        <v>1.4751254545454544</v>
      </c>
      <c r="JA1873" s="102">
        <f t="shared" ca="1" si="519"/>
        <v>1.4696276190476187</v>
      </c>
      <c r="JB1873" s="102">
        <f t="shared" ca="1" si="520"/>
        <v>1.4659823529411766</v>
      </c>
      <c r="JC1873" s="103">
        <f t="shared" ca="1" si="521"/>
        <v>1.4081311940298511</v>
      </c>
      <c r="JD1873" s="104">
        <f t="shared" si="522"/>
        <v>2.6400000000000201E-2</v>
      </c>
      <c r="JE1873" s="102">
        <f t="shared" si="523"/>
        <v>1.5110000000000179E-2</v>
      </c>
      <c r="JF1873" s="66">
        <f t="shared" ca="1" si="511"/>
        <v>9.8571428571428612E-3</v>
      </c>
      <c r="JG1873" s="66">
        <f t="shared" ca="1" si="510"/>
        <v>-1.1833333333333563E-3</v>
      </c>
      <c r="JH1873" s="66">
        <f t="shared" ca="1" si="524"/>
        <v>6.8292285995789504E-3</v>
      </c>
      <c r="JI1873" s="80">
        <f t="shared" ca="1" si="525"/>
        <v>7.7292809579536208E-3</v>
      </c>
      <c r="JJ1873" s="118">
        <f t="shared" ca="1" si="526"/>
        <v>14670.503325023441</v>
      </c>
    </row>
    <row r="1874" spans="253:270" x14ac:dyDescent="0.3">
      <c r="IS1874" s="74">
        <v>1872</v>
      </c>
      <c r="IT1874" s="90" t="str">
        <f t="shared" si="512"/>
        <v>2008-01-16</v>
      </c>
      <c r="IU1874" s="101">
        <f t="shared" si="513"/>
        <v>1.46532</v>
      </c>
      <c r="IV1874" s="102">
        <f t="shared" si="514"/>
        <v>1.4716499999999999</v>
      </c>
      <c r="IW1874" s="102">
        <f t="shared" si="515"/>
        <v>1.4590000000000001</v>
      </c>
      <c r="IX1874" s="103">
        <f t="shared" si="516"/>
        <v>1.4642599999999999</v>
      </c>
      <c r="IY1874" s="112">
        <f t="shared" si="517"/>
        <v>39623</v>
      </c>
      <c r="IZ1874" s="104">
        <f t="shared" ca="1" si="518"/>
        <v>1.4741681818181822</v>
      </c>
      <c r="JA1874" s="102">
        <f t="shared" ca="1" si="519"/>
        <v>1.4707709523809522</v>
      </c>
      <c r="JB1874" s="102">
        <f t="shared" ca="1" si="520"/>
        <v>1.465590980392157</v>
      </c>
      <c r="JC1874" s="103">
        <f t="shared" ca="1" si="521"/>
        <v>1.408726517412936</v>
      </c>
      <c r="JD1874" s="104">
        <f t="shared" si="522"/>
        <v>1.2649999999999828E-2</v>
      </c>
      <c r="JE1874" s="102">
        <f t="shared" si="523"/>
        <v>1.0600000000000609E-3</v>
      </c>
      <c r="JF1874" s="66">
        <f t="shared" ca="1" si="511"/>
        <v>1.041571428571428E-2</v>
      </c>
      <c r="JG1874" s="66">
        <f t="shared" ca="1" si="510"/>
        <v>-1.1161904761904928E-3</v>
      </c>
      <c r="JH1874" s="66">
        <f t="shared" ca="1" si="524"/>
        <v>6.5493769761337684E-3</v>
      </c>
      <c r="JI1874" s="80">
        <f t="shared" ca="1" si="525"/>
        <v>7.7423415162465765E-3</v>
      </c>
      <c r="JJ1874" s="118">
        <f t="shared" ca="1" si="526"/>
        <v>14421.830931594683</v>
      </c>
    </row>
    <row r="1875" spans="253:270" x14ac:dyDescent="0.3">
      <c r="IS1875" s="74">
        <v>1873</v>
      </c>
      <c r="IT1875" s="90" t="str">
        <f t="shared" si="512"/>
        <v>2008-01-17</v>
      </c>
      <c r="IU1875" s="101">
        <f t="shared" si="513"/>
        <v>1.4643299999999999</v>
      </c>
      <c r="IV1875" s="102">
        <f t="shared" si="514"/>
        <v>1.4696100000000001</v>
      </c>
      <c r="IW1875" s="102">
        <f t="shared" si="515"/>
        <v>1.4604299999999999</v>
      </c>
      <c r="IX1875" s="103">
        <f t="shared" si="516"/>
        <v>1.46262</v>
      </c>
      <c r="IY1875" s="112">
        <f t="shared" si="517"/>
        <v>26539</v>
      </c>
      <c r="IZ1875" s="104">
        <f t="shared" ca="1" si="518"/>
        <v>1.4730290909090911</v>
      </c>
      <c r="JA1875" s="102">
        <f t="shared" ca="1" si="519"/>
        <v>1.4714176190476187</v>
      </c>
      <c r="JB1875" s="102">
        <f t="shared" ca="1" si="520"/>
        <v>1.4651339215686277</v>
      </c>
      <c r="JC1875" s="103">
        <f t="shared" ca="1" si="521"/>
        <v>1.4092918905472642</v>
      </c>
      <c r="JD1875" s="104">
        <f t="shared" si="522"/>
        <v>9.180000000000188E-3</v>
      </c>
      <c r="JE1875" s="102">
        <f t="shared" si="523"/>
        <v>1.7099999999998783E-3</v>
      </c>
      <c r="JF1875" s="66">
        <f t="shared" ca="1" si="511"/>
        <v>1.0312380952380957E-2</v>
      </c>
      <c r="JG1875" s="66">
        <f t="shared" ca="1" si="510"/>
        <v>-6.1619047619049499E-4</v>
      </c>
      <c r="JH1875" s="66">
        <f t="shared" ca="1" si="524"/>
        <v>6.5509395216854895E-3</v>
      </c>
      <c r="JI1875" s="80">
        <f t="shared" ca="1" si="525"/>
        <v>7.5676973136077378E-3</v>
      </c>
      <c r="JJ1875" s="118">
        <f t="shared" ca="1" si="526"/>
        <v>14182.45374188083</v>
      </c>
    </row>
    <row r="1876" spans="253:270" x14ac:dyDescent="0.3">
      <c r="IS1876" s="74">
        <v>1874</v>
      </c>
      <c r="IT1876" s="90" t="str">
        <f t="shared" si="512"/>
        <v>2008-01-19</v>
      </c>
      <c r="IU1876" s="101">
        <f t="shared" si="513"/>
        <v>1.46254</v>
      </c>
      <c r="IV1876" s="102">
        <f t="shared" si="514"/>
        <v>1.46254</v>
      </c>
      <c r="IW1876" s="102">
        <f t="shared" si="515"/>
        <v>1.4604200000000001</v>
      </c>
      <c r="IX1876" s="103">
        <f t="shared" si="516"/>
        <v>1.46085</v>
      </c>
      <c r="IY1876" s="112">
        <f t="shared" si="517"/>
        <v>780</v>
      </c>
      <c r="IZ1876" s="104">
        <f t="shared" ca="1" si="518"/>
        <v>1.4722354545454548</v>
      </c>
      <c r="JA1876" s="102">
        <f t="shared" ca="1" si="519"/>
        <v>1.4713280952380952</v>
      </c>
      <c r="JB1876" s="102">
        <f t="shared" ca="1" si="520"/>
        <v>1.4646588235294116</v>
      </c>
      <c r="JC1876" s="103">
        <f t="shared" ca="1" si="521"/>
        <v>1.409830995024876</v>
      </c>
      <c r="JD1876" s="104">
        <f t="shared" si="522"/>
        <v>2.1199999999998997E-3</v>
      </c>
      <c r="JE1876" s="102">
        <f t="shared" si="523"/>
        <v>1.6899999999999693E-3</v>
      </c>
      <c r="JF1876" s="66">
        <f t="shared" ca="1" si="511"/>
        <v>9.6057142857142817E-3</v>
      </c>
      <c r="JG1876" s="66">
        <f t="shared" ca="1" si="510"/>
        <v>1.1238095238093788E-4</v>
      </c>
      <c r="JH1876" s="66">
        <f t="shared" ca="1" si="524"/>
        <v>6.5959883705957924E-3</v>
      </c>
      <c r="JI1876" s="80">
        <f t="shared" ca="1" si="525"/>
        <v>6.9966086374974555E-3</v>
      </c>
      <c r="JJ1876" s="118">
        <f t="shared" ca="1" si="526"/>
        <v>15006.607358970377</v>
      </c>
    </row>
    <row r="1877" spans="253:270" x14ac:dyDescent="0.3">
      <c r="IS1877" s="74">
        <v>1875</v>
      </c>
      <c r="IT1877" s="90" t="str">
        <f t="shared" si="512"/>
        <v>2008-01-20</v>
      </c>
      <c r="IU1877" s="101">
        <f t="shared" si="513"/>
        <v>1.4609000000000001</v>
      </c>
      <c r="IV1877" s="102">
        <f t="shared" si="514"/>
        <v>1.46096</v>
      </c>
      <c r="IW1877" s="102">
        <f t="shared" si="515"/>
        <v>1.4422200000000001</v>
      </c>
      <c r="IX1877" s="103">
        <f t="shared" si="516"/>
        <v>1.4454800000000001</v>
      </c>
      <c r="IY1877" s="112">
        <f t="shared" si="517"/>
        <v>31370</v>
      </c>
      <c r="IZ1877" s="104">
        <f t="shared" ca="1" si="518"/>
        <v>1.4699318181818184</v>
      </c>
      <c r="JA1877" s="102">
        <f t="shared" ca="1" si="519"/>
        <v>1.4700257142857143</v>
      </c>
      <c r="JB1877" s="102">
        <f t="shared" ca="1" si="520"/>
        <v>1.4638986274509802</v>
      </c>
      <c r="JC1877" s="103">
        <f t="shared" ca="1" si="521"/>
        <v>1.4103036318407962</v>
      </c>
      <c r="JD1877" s="104">
        <f t="shared" si="522"/>
        <v>1.8739999999999979E-2</v>
      </c>
      <c r="JE1877" s="102">
        <f t="shared" si="523"/>
        <v>1.5419999999999989E-2</v>
      </c>
      <c r="JF1877" s="66">
        <f t="shared" ca="1" si="511"/>
        <v>9.8323809523809414E-3</v>
      </c>
      <c r="JG1877" s="66">
        <f t="shared" ca="1" si="510"/>
        <v>1.3276190476190326E-3</v>
      </c>
      <c r="JH1877" s="66">
        <f t="shared" ca="1" si="524"/>
        <v>6.8203832490850496E-3</v>
      </c>
      <c r="JI1877" s="80">
        <f t="shared" ca="1" si="525"/>
        <v>7.3258211987345017E-3</v>
      </c>
      <c r="JJ1877" s="118">
        <f t="shared" ca="1" si="526"/>
        <v>15119.510105862222</v>
      </c>
    </row>
    <row r="1878" spans="253:270" x14ac:dyDescent="0.3">
      <c r="IS1878" s="74">
        <v>1876</v>
      </c>
      <c r="IT1878" s="90" t="str">
        <f t="shared" si="512"/>
        <v>2008-01-21</v>
      </c>
      <c r="IU1878" s="101">
        <f t="shared" si="513"/>
        <v>1.44543</v>
      </c>
      <c r="IV1878" s="102">
        <f t="shared" si="514"/>
        <v>1.46438</v>
      </c>
      <c r="IW1878" s="102">
        <f t="shared" si="515"/>
        <v>1.43668</v>
      </c>
      <c r="IX1878" s="103">
        <f t="shared" si="516"/>
        <v>1.4629799999999999</v>
      </c>
      <c r="IY1878" s="112">
        <f t="shared" si="517"/>
        <v>43836</v>
      </c>
      <c r="IZ1878" s="104">
        <f t="shared" ca="1" si="518"/>
        <v>1.4696590909090907</v>
      </c>
      <c r="JA1878" s="102">
        <f t="shared" ca="1" si="519"/>
        <v>1.4695557142857143</v>
      </c>
      <c r="JB1878" s="102">
        <f t="shared" ca="1" si="520"/>
        <v>1.4635119607843137</v>
      </c>
      <c r="JC1878" s="103">
        <f t="shared" ca="1" si="521"/>
        <v>1.410898258706468</v>
      </c>
      <c r="JD1878" s="104">
        <f t="shared" si="522"/>
        <v>2.7700000000000058E-2</v>
      </c>
      <c r="JE1878" s="102">
        <f t="shared" si="523"/>
        <v>-1.7549999999999955E-2</v>
      </c>
      <c r="JF1878" s="66">
        <f t="shared" ca="1" si="511"/>
        <v>1.1151428571428564E-2</v>
      </c>
      <c r="JG1878" s="66">
        <f t="shared" ca="1" si="510"/>
        <v>4.9190476190474897E-4</v>
      </c>
      <c r="JH1878" s="66">
        <f t="shared" ca="1" si="524"/>
        <v>7.4415457212254907E-3</v>
      </c>
      <c r="JI1878" s="80">
        <f t="shared" ca="1" si="525"/>
        <v>8.3579329975137853E-3</v>
      </c>
      <c r="JJ1878" s="118">
        <f t="shared" ca="1" si="526"/>
        <v>14807.75436650287</v>
      </c>
    </row>
    <row r="1879" spans="253:270" x14ac:dyDescent="0.3">
      <c r="IS1879" s="74">
        <v>1877</v>
      </c>
      <c r="IT1879" s="90" t="str">
        <f t="shared" si="512"/>
        <v>2008-01-22</v>
      </c>
      <c r="IU1879" s="101">
        <f t="shared" si="513"/>
        <v>1.4629700000000001</v>
      </c>
      <c r="IV1879" s="102">
        <f t="shared" si="514"/>
        <v>1.4684900000000001</v>
      </c>
      <c r="IW1879" s="102">
        <f t="shared" si="515"/>
        <v>1.45119</v>
      </c>
      <c r="IX1879" s="103">
        <f t="shared" si="516"/>
        <v>1.4630799999999999</v>
      </c>
      <c r="IY1879" s="112">
        <f t="shared" si="517"/>
        <v>48324</v>
      </c>
      <c r="IZ1879" s="104">
        <f t="shared" ca="1" si="518"/>
        <v>1.4680818181818183</v>
      </c>
      <c r="JA1879" s="102">
        <f t="shared" ca="1" si="519"/>
        <v>1.4691285714285713</v>
      </c>
      <c r="JB1879" s="102">
        <f t="shared" ca="1" si="520"/>
        <v>1.463038627450981</v>
      </c>
      <c r="JC1879" s="103">
        <f t="shared" ca="1" si="521"/>
        <v>1.4115213432835823</v>
      </c>
      <c r="JD1879" s="104">
        <f t="shared" si="522"/>
        <v>1.7300000000000093E-2</v>
      </c>
      <c r="JE1879" s="102">
        <f t="shared" si="523"/>
        <v>-1.0999999999983245E-4</v>
      </c>
      <c r="JF1879" s="66">
        <f t="shared" ca="1" si="511"/>
        <v>1.1918095238095242E-2</v>
      </c>
      <c r="JG1879" s="66">
        <f t="shared" ref="JG1879:JG1942" ca="1" si="527">IF(IU1879&lt;&gt;"",IF($IS1879&gt;=JG$1,AVERAGE(INDIRECT(CONCATENATE("JE",$IS1879+2,":JE",$IS1879+2-JG$1))),""),"")</f>
        <v>4.6523809523809793E-4</v>
      </c>
      <c r="JH1879" s="66">
        <f t="shared" ca="1" si="524"/>
        <v>7.2023122074641914E-3</v>
      </c>
      <c r="JI1879" s="80">
        <f t="shared" ca="1" si="525"/>
        <v>8.3589174618360056E-3</v>
      </c>
      <c r="JJ1879" s="118">
        <f t="shared" ca="1" si="526"/>
        <v>14500.099766174884</v>
      </c>
    </row>
    <row r="1880" spans="253:270" x14ac:dyDescent="0.3">
      <c r="IS1880" s="74">
        <v>1878</v>
      </c>
      <c r="IT1880" s="90" t="str">
        <f t="shared" si="512"/>
        <v>2008-01-23</v>
      </c>
      <c r="IU1880" s="101">
        <f t="shared" si="513"/>
        <v>1.4630300000000001</v>
      </c>
      <c r="IV1880" s="102">
        <f t="shared" si="514"/>
        <v>1.4779800000000001</v>
      </c>
      <c r="IW1880" s="102">
        <f t="shared" si="515"/>
        <v>1.45916</v>
      </c>
      <c r="IX1880" s="103">
        <f t="shared" si="516"/>
        <v>1.4756</v>
      </c>
      <c r="IY1880" s="112">
        <f t="shared" si="517"/>
        <v>39540</v>
      </c>
      <c r="IZ1880" s="104">
        <f t="shared" ca="1" si="518"/>
        <v>1.4678481818181817</v>
      </c>
      <c r="JA1880" s="102">
        <f t="shared" ca="1" si="519"/>
        <v>1.4698857142857142</v>
      </c>
      <c r="JB1880" s="102">
        <f t="shared" ca="1" si="520"/>
        <v>1.4628949019607844</v>
      </c>
      <c r="JC1880" s="103">
        <f t="shared" ca="1" si="521"/>
        <v>1.4122071641791043</v>
      </c>
      <c r="JD1880" s="104">
        <f t="shared" si="522"/>
        <v>1.8820000000000059E-2</v>
      </c>
      <c r="JE1880" s="102">
        <f t="shared" si="523"/>
        <v>-1.256999999999997E-2</v>
      </c>
      <c r="JF1880" s="66">
        <f t="shared" ca="1" si="511"/>
        <v>1.1994761904761902E-2</v>
      </c>
      <c r="JG1880" s="66">
        <f t="shared" ca="1" si="527"/>
        <v>-7.285714285714224E-4</v>
      </c>
      <c r="JH1880" s="66">
        <f t="shared" ca="1" si="524"/>
        <v>7.2665178790235294E-3</v>
      </c>
      <c r="JI1880" s="80">
        <f t="shared" ca="1" si="525"/>
        <v>8.3451002366169182E-3</v>
      </c>
      <c r="JJ1880" s="118">
        <f t="shared" ca="1" si="526"/>
        <v>14562.778356959325</v>
      </c>
    </row>
    <row r="1881" spans="253:270" x14ac:dyDescent="0.3">
      <c r="IS1881" s="74">
        <v>1879</v>
      </c>
      <c r="IT1881" s="90" t="str">
        <f t="shared" si="512"/>
        <v>2008-01-24</v>
      </c>
      <c r="IU1881" s="101">
        <f t="shared" si="513"/>
        <v>1.4755</v>
      </c>
      <c r="IV1881" s="102">
        <f t="shared" si="514"/>
        <v>1.47783</v>
      </c>
      <c r="IW1881" s="102">
        <f t="shared" si="515"/>
        <v>1.4661599999999999</v>
      </c>
      <c r="IX1881" s="103">
        <f t="shared" si="516"/>
        <v>1.4686300000000001</v>
      </c>
      <c r="IY1881" s="112">
        <f t="shared" si="517"/>
        <v>34369</v>
      </c>
      <c r="IZ1881" s="104">
        <f t="shared" ca="1" si="518"/>
        <v>1.4669309090909091</v>
      </c>
      <c r="JA1881" s="102">
        <f t="shared" ca="1" si="519"/>
        <v>1.4703109523809526</v>
      </c>
      <c r="JB1881" s="102">
        <f t="shared" ca="1" si="520"/>
        <v>1.4625896078431377</v>
      </c>
      <c r="JC1881" s="103">
        <f t="shared" ca="1" si="521"/>
        <v>1.4128680099502486</v>
      </c>
      <c r="JD1881" s="104">
        <f t="shared" si="522"/>
        <v>1.1670000000000069E-2</v>
      </c>
      <c r="JE1881" s="102">
        <f t="shared" si="523"/>
        <v>6.8699999999999317E-3</v>
      </c>
      <c r="JF1881" s="66">
        <f t="shared" ca="1" si="511"/>
        <v>1.2381428571428574E-2</v>
      </c>
      <c r="JG1881" s="66">
        <f t="shared" ca="1" si="527"/>
        <v>-3.9904761904761105E-4</v>
      </c>
      <c r="JH1881" s="66">
        <f t="shared" ca="1" si="524"/>
        <v>7.0186813886495038E-3</v>
      </c>
      <c r="JI1881" s="80">
        <f t="shared" ca="1" si="525"/>
        <v>8.5005663143345404E-3</v>
      </c>
      <c r="JJ1881" s="118">
        <f t="shared" ca="1" si="526"/>
        <v>13197.390224041403</v>
      </c>
    </row>
    <row r="1882" spans="253:270" x14ac:dyDescent="0.3">
      <c r="IS1882" s="74">
        <v>1880</v>
      </c>
      <c r="IT1882" s="90" t="str">
        <f t="shared" si="512"/>
        <v>2008-01-26</v>
      </c>
      <c r="IU1882" s="101">
        <f t="shared" si="513"/>
        <v>1.4687399999999999</v>
      </c>
      <c r="IV1882" s="102">
        <f t="shared" si="514"/>
        <v>1.46912</v>
      </c>
      <c r="IW1882" s="102">
        <f t="shared" si="515"/>
        <v>1.4679199999999999</v>
      </c>
      <c r="IX1882" s="103">
        <f t="shared" si="516"/>
        <v>1.46852</v>
      </c>
      <c r="IY1882" s="112">
        <f t="shared" si="517"/>
        <v>468</v>
      </c>
      <c r="IZ1882" s="104">
        <f t="shared" ca="1" si="518"/>
        <v>1.4652545454545456</v>
      </c>
      <c r="JA1882" s="102">
        <f t="shared" ca="1" si="519"/>
        <v>1.4701685714285715</v>
      </c>
      <c r="JB1882" s="102">
        <f t="shared" ca="1" si="520"/>
        <v>1.462473921568628</v>
      </c>
      <c r="JC1882" s="103">
        <f t="shared" ca="1" si="521"/>
        <v>1.4135557711442788</v>
      </c>
      <c r="JD1882" s="104">
        <f t="shared" si="522"/>
        <v>1.2000000000000899E-3</v>
      </c>
      <c r="JE1882" s="102">
        <f t="shared" si="523"/>
        <v>2.1999999999988695E-4</v>
      </c>
      <c r="JF1882" s="66">
        <f t="shared" ca="1" si="511"/>
        <v>1.1690476190476192E-2</v>
      </c>
      <c r="JG1882" s="66">
        <f t="shared" ca="1" si="527"/>
        <v>1.8095238095239274E-4</v>
      </c>
      <c r="JH1882" s="66">
        <f t="shared" ca="1" si="524"/>
        <v>7.3627728189023401E-3</v>
      </c>
      <c r="JI1882" s="80">
        <f t="shared" ca="1" si="525"/>
        <v>8.0979579464513229E-3</v>
      </c>
      <c r="JJ1882" s="118">
        <f t="shared" ca="1" si="526"/>
        <v>14629.28201182156</v>
      </c>
    </row>
    <row r="1883" spans="253:270" x14ac:dyDescent="0.3">
      <c r="IS1883" s="74">
        <v>1881</v>
      </c>
      <c r="IT1883" s="90" t="str">
        <f t="shared" si="512"/>
        <v>2008-01-27</v>
      </c>
      <c r="IU1883" s="101">
        <f t="shared" si="513"/>
        <v>1.46852</v>
      </c>
      <c r="IV1883" s="102">
        <f t="shared" si="514"/>
        <v>1.47987</v>
      </c>
      <c r="IW1883" s="102">
        <f t="shared" si="515"/>
        <v>1.4661999999999999</v>
      </c>
      <c r="IX1883" s="103">
        <f t="shared" si="516"/>
        <v>1.47817</v>
      </c>
      <c r="IY1883" s="112">
        <f t="shared" si="517"/>
        <v>35460</v>
      </c>
      <c r="IZ1883" s="104">
        <f t="shared" ca="1" si="518"/>
        <v>1.4650454545454545</v>
      </c>
      <c r="JA1883" s="102">
        <f t="shared" ca="1" si="519"/>
        <v>1.4703128571428574</v>
      </c>
      <c r="JB1883" s="102">
        <f t="shared" ca="1" si="520"/>
        <v>1.4627547058823533</v>
      </c>
      <c r="JC1883" s="103">
        <f t="shared" ca="1" si="521"/>
        <v>1.4142871641791048</v>
      </c>
      <c r="JD1883" s="104">
        <f t="shared" si="522"/>
        <v>1.3670000000000071E-2</v>
      </c>
      <c r="JE1883" s="102">
        <f t="shared" si="523"/>
        <v>-9.6499999999999364E-3</v>
      </c>
      <c r="JF1883" s="66">
        <f t="shared" ca="1" si="511"/>
        <v>1.1895714285714301E-2</v>
      </c>
      <c r="JG1883" s="66">
        <f t="shared" ca="1" si="527"/>
        <v>-1.0571428571428041E-4</v>
      </c>
      <c r="JH1883" s="66">
        <f t="shared" ca="1" si="524"/>
        <v>7.3550167986785858E-3</v>
      </c>
      <c r="JI1883" s="80">
        <f t="shared" ca="1" si="525"/>
        <v>8.3309918070897018E-3</v>
      </c>
      <c r="JJ1883" s="118">
        <f t="shared" ca="1" si="526"/>
        <v>14643.473866842147</v>
      </c>
    </row>
    <row r="1884" spans="253:270" x14ac:dyDescent="0.3">
      <c r="IS1884" s="74">
        <v>1882</v>
      </c>
      <c r="IT1884" s="90" t="str">
        <f t="shared" si="512"/>
        <v>2008-01-28</v>
      </c>
      <c r="IU1884" s="101">
        <f t="shared" si="513"/>
        <v>1.4783200000000001</v>
      </c>
      <c r="IV1884" s="102">
        <f t="shared" si="514"/>
        <v>1.4797899999999999</v>
      </c>
      <c r="IW1884" s="102">
        <f t="shared" si="515"/>
        <v>1.4738199999999999</v>
      </c>
      <c r="IX1884" s="103">
        <f t="shared" si="516"/>
        <v>1.4776800000000001</v>
      </c>
      <c r="IY1884" s="112">
        <f t="shared" si="517"/>
        <v>27191</v>
      </c>
      <c r="IZ1884" s="104">
        <f t="shared" ca="1" si="518"/>
        <v>1.4661699999999998</v>
      </c>
      <c r="JA1884" s="102">
        <f t="shared" ca="1" si="519"/>
        <v>1.4704504761904764</v>
      </c>
      <c r="JB1884" s="102">
        <f t="shared" ca="1" si="520"/>
        <v>1.4630150980392163</v>
      </c>
      <c r="JC1884" s="103">
        <f t="shared" ca="1" si="521"/>
        <v>1.4150159203980104</v>
      </c>
      <c r="JD1884" s="104">
        <f t="shared" si="522"/>
        <v>5.9700000000000308E-3</v>
      </c>
      <c r="JE1884" s="102">
        <f t="shared" si="523"/>
        <v>6.3999999999997392E-4</v>
      </c>
      <c r="JF1884" s="66">
        <f t="shared" ca="1" si="511"/>
        <v>1.1562380952380961E-2</v>
      </c>
      <c r="JG1884" s="66">
        <f t="shared" ca="1" si="527"/>
        <v>-8.9523809523803897E-5</v>
      </c>
      <c r="JH1884" s="66">
        <f t="shared" ca="1" si="524"/>
        <v>7.4566952368241481E-3</v>
      </c>
      <c r="JI1884" s="80">
        <f t="shared" ca="1" si="525"/>
        <v>8.3320948467445581E-3</v>
      </c>
      <c r="JJ1884" s="118">
        <f t="shared" ca="1" si="526"/>
        <v>14573.825706652702</v>
      </c>
    </row>
    <row r="1885" spans="253:270" x14ac:dyDescent="0.3">
      <c r="IS1885" s="74">
        <v>1883</v>
      </c>
      <c r="IT1885" s="90" t="str">
        <f t="shared" si="512"/>
        <v>2008-01-29</v>
      </c>
      <c r="IU1885" s="101">
        <f t="shared" si="513"/>
        <v>1.4776800000000001</v>
      </c>
      <c r="IV1885" s="102">
        <f t="shared" si="514"/>
        <v>1.4907900000000001</v>
      </c>
      <c r="IW1885" s="102">
        <f t="shared" si="515"/>
        <v>1.4755799999999999</v>
      </c>
      <c r="IX1885" s="103">
        <f t="shared" si="516"/>
        <v>1.48628</v>
      </c>
      <c r="IY1885" s="112">
        <f t="shared" si="517"/>
        <v>35711</v>
      </c>
      <c r="IZ1885" s="104">
        <f t="shared" ca="1" si="518"/>
        <v>1.4681718181818182</v>
      </c>
      <c r="JA1885" s="102">
        <f t="shared" ca="1" si="519"/>
        <v>1.4709804761904766</v>
      </c>
      <c r="JB1885" s="102">
        <f t="shared" ca="1" si="520"/>
        <v>1.4633972549019614</v>
      </c>
      <c r="JC1885" s="103">
        <f t="shared" ca="1" si="521"/>
        <v>1.4157468159203983</v>
      </c>
      <c r="JD1885" s="104">
        <f t="shared" si="522"/>
        <v>1.5210000000000168E-2</v>
      </c>
      <c r="JE1885" s="102">
        <f t="shared" si="523"/>
        <v>-8.599999999999941E-3</v>
      </c>
      <c r="JF1885" s="66">
        <f t="shared" ref="JF1885:JF1948" ca="1" si="528">IF(IT1885&lt;&gt;"",IF($IS1885&gt;=JF$1,AVERAGE(INDIRECT(CONCATENATE("JD",$IS1885+2,":JD",$IS1885+2-JF$1))),""),"")</f>
        <v>1.2225238095238122E-2</v>
      </c>
      <c r="JG1885" s="66">
        <f t="shared" ca="1" si="527"/>
        <v>-4.9238095238094261E-4</v>
      </c>
      <c r="JH1885" s="66">
        <f t="shared" ca="1" si="524"/>
        <v>7.1254230411070827E-3</v>
      </c>
      <c r="JI1885" s="80">
        <f t="shared" ca="1" si="525"/>
        <v>8.5270365000932585E-3</v>
      </c>
      <c r="JJ1885" s="118">
        <f t="shared" ca="1" si="526"/>
        <v>13247.76416578625</v>
      </c>
    </row>
    <row r="1886" spans="253:270" x14ac:dyDescent="0.3">
      <c r="IS1886" s="74">
        <v>1884</v>
      </c>
      <c r="IT1886" s="90" t="str">
        <f t="shared" si="512"/>
        <v>2008-01-30</v>
      </c>
      <c r="IU1886" s="101">
        <f t="shared" si="513"/>
        <v>1.48634</v>
      </c>
      <c r="IV1886" s="102">
        <f t="shared" si="514"/>
        <v>1.4915</v>
      </c>
      <c r="IW1886" s="102">
        <f t="shared" si="515"/>
        <v>1.4802900000000001</v>
      </c>
      <c r="IX1886" s="103">
        <f t="shared" si="516"/>
        <v>1.4860800000000001</v>
      </c>
      <c r="IY1886" s="112">
        <f t="shared" si="517"/>
        <v>45640</v>
      </c>
      <c r="IZ1886" s="104">
        <f t="shared" ca="1" si="518"/>
        <v>1.4703045454545458</v>
      </c>
      <c r="JA1886" s="102">
        <f t="shared" ca="1" si="519"/>
        <v>1.4717661904761907</v>
      </c>
      <c r="JB1886" s="102">
        <f t="shared" ca="1" si="520"/>
        <v>1.4635974509803928</v>
      </c>
      <c r="JC1886" s="103">
        <f t="shared" ca="1" si="521"/>
        <v>1.4164817910447765</v>
      </c>
      <c r="JD1886" s="104">
        <f t="shared" si="522"/>
        <v>1.1209999999999942E-2</v>
      </c>
      <c r="JE1886" s="102">
        <f t="shared" si="523"/>
        <v>2.5999999999992696E-4</v>
      </c>
      <c r="JF1886" s="66">
        <f t="shared" ca="1" si="528"/>
        <v>1.2274761904761929E-2</v>
      </c>
      <c r="JG1886" s="66">
        <f t="shared" ca="1" si="527"/>
        <v>-7.4523809523808192E-4</v>
      </c>
      <c r="JH1886" s="66">
        <f t="shared" ca="1" si="524"/>
        <v>7.114572315257286E-3</v>
      </c>
      <c r="JI1886" s="80">
        <f t="shared" ca="1" si="525"/>
        <v>8.4215944757948958E-3</v>
      </c>
      <c r="JJ1886" s="118">
        <f t="shared" ca="1" si="526"/>
        <v>13654.54031206422</v>
      </c>
    </row>
    <row r="1887" spans="253:270" x14ac:dyDescent="0.3">
      <c r="IS1887" s="74">
        <v>1885</v>
      </c>
      <c r="IT1887" s="90" t="str">
        <f t="shared" si="512"/>
        <v>2008-01-31</v>
      </c>
      <c r="IU1887" s="101">
        <f t="shared" si="513"/>
        <v>1.4860800000000001</v>
      </c>
      <c r="IV1887" s="102">
        <f t="shared" si="514"/>
        <v>1.4958400000000001</v>
      </c>
      <c r="IW1887" s="102">
        <f t="shared" si="515"/>
        <v>1.47872</v>
      </c>
      <c r="IX1887" s="103">
        <f t="shared" si="516"/>
        <v>1.48075</v>
      </c>
      <c r="IY1887" s="112">
        <f t="shared" si="517"/>
        <v>39802</v>
      </c>
      <c r="IZ1887" s="104">
        <f t="shared" ca="1" si="518"/>
        <v>1.4721136363636362</v>
      </c>
      <c r="JA1887" s="102">
        <f t="shared" ca="1" si="519"/>
        <v>1.4722390476190479</v>
      </c>
      <c r="JB1887" s="102">
        <f t="shared" ca="1" si="520"/>
        <v>1.4639807843137258</v>
      </c>
      <c r="JC1887" s="103">
        <f t="shared" ca="1" si="521"/>
        <v>1.417174676616916</v>
      </c>
      <c r="JD1887" s="104">
        <f t="shared" si="522"/>
        <v>1.7120000000000024E-2</v>
      </c>
      <c r="JE1887" s="102">
        <f t="shared" si="523"/>
        <v>5.3300000000000569E-3</v>
      </c>
      <c r="JF1887" s="66">
        <f t="shared" ca="1" si="528"/>
        <v>1.2763333333333364E-2</v>
      </c>
      <c r="JG1887" s="66">
        <f t="shared" ca="1" si="527"/>
        <v>-4.3238095238094072E-4</v>
      </c>
      <c r="JH1887" s="66">
        <f t="shared" ca="1" si="524"/>
        <v>7.0781483544062936E-3</v>
      </c>
      <c r="JI1887" s="80">
        <f t="shared" ca="1" si="525"/>
        <v>8.518877024563571E-3</v>
      </c>
      <c r="JJ1887" s="118">
        <f t="shared" ca="1" si="526"/>
        <v>13695.00068490824</v>
      </c>
    </row>
    <row r="1888" spans="253:270" x14ac:dyDescent="0.3">
      <c r="IS1888" s="74">
        <v>1886</v>
      </c>
      <c r="IT1888" s="90" t="str">
        <f t="shared" si="512"/>
        <v>2008-02-02</v>
      </c>
      <c r="IU1888" s="101">
        <f t="shared" si="513"/>
        <v>1.4813499999999999</v>
      </c>
      <c r="IV1888" s="102">
        <f t="shared" si="514"/>
        <v>1.4817499999999999</v>
      </c>
      <c r="IW1888" s="102">
        <f t="shared" si="515"/>
        <v>1.48085</v>
      </c>
      <c r="IX1888" s="103">
        <f t="shared" si="516"/>
        <v>1.4811000000000001</v>
      </c>
      <c r="IY1888" s="112">
        <f t="shared" si="517"/>
        <v>217</v>
      </c>
      <c r="IZ1888" s="104">
        <f t="shared" ca="1" si="518"/>
        <v>1.4753518181818182</v>
      </c>
      <c r="JA1888" s="102">
        <f t="shared" ca="1" si="519"/>
        <v>1.4729590476190477</v>
      </c>
      <c r="JB1888" s="102">
        <f t="shared" ca="1" si="520"/>
        <v>1.4643190196078435</v>
      </c>
      <c r="JC1888" s="103">
        <f t="shared" ca="1" si="521"/>
        <v>1.41786288557214</v>
      </c>
      <c r="JD1888" s="104">
        <f t="shared" si="522"/>
        <v>8.9999999999990088E-4</v>
      </c>
      <c r="JE1888" s="102">
        <f t="shared" si="523"/>
        <v>2.4999999999986144E-4</v>
      </c>
      <c r="JF1888" s="66">
        <f t="shared" ca="1" si="528"/>
        <v>1.2314761904761926E-2</v>
      </c>
      <c r="JG1888" s="66">
        <f t="shared" ca="1" si="527"/>
        <v>-6.4904761904760998E-4</v>
      </c>
      <c r="JH1888" s="66">
        <f t="shared" ca="1" si="524"/>
        <v>7.5044340029888947E-3</v>
      </c>
      <c r="JI1888" s="80">
        <f t="shared" ca="1" si="525"/>
        <v>8.4405443881991962E-3</v>
      </c>
      <c r="JJ1888" s="118">
        <f t="shared" ca="1" si="526"/>
        <v>15173.120994443369</v>
      </c>
    </row>
    <row r="1889" spans="253:270" x14ac:dyDescent="0.3">
      <c r="IS1889" s="74">
        <v>1887</v>
      </c>
      <c r="IT1889" s="90" t="str">
        <f t="shared" si="512"/>
        <v>2008-02-03</v>
      </c>
      <c r="IU1889" s="101">
        <f t="shared" si="513"/>
        <v>1.48105</v>
      </c>
      <c r="IV1889" s="102">
        <f t="shared" si="514"/>
        <v>1.4849600000000001</v>
      </c>
      <c r="IW1889" s="102">
        <f t="shared" si="515"/>
        <v>1.4794499999999999</v>
      </c>
      <c r="IX1889" s="103">
        <f t="shared" si="516"/>
        <v>1.4829699999999999</v>
      </c>
      <c r="IY1889" s="112">
        <f t="shared" si="517"/>
        <v>33428</v>
      </c>
      <c r="IZ1889" s="104">
        <f t="shared" ca="1" si="518"/>
        <v>1.4771690909090909</v>
      </c>
      <c r="JA1889" s="102">
        <f t="shared" ca="1" si="519"/>
        <v>1.4730800000000004</v>
      </c>
      <c r="JB1889" s="102">
        <f t="shared" ca="1" si="520"/>
        <v>1.4646462745098043</v>
      </c>
      <c r="JC1889" s="103">
        <f t="shared" ca="1" si="521"/>
        <v>1.4185714925373145</v>
      </c>
      <c r="JD1889" s="104">
        <f t="shared" si="522"/>
        <v>5.5100000000001259E-3</v>
      </c>
      <c r="JE1889" s="102">
        <f t="shared" si="523"/>
        <v>-1.9199999999999218E-3</v>
      </c>
      <c r="JF1889" s="66">
        <f t="shared" ca="1" si="528"/>
        <v>1.1763333333333358E-2</v>
      </c>
      <c r="JG1889" s="66">
        <f t="shared" ca="1" si="527"/>
        <v>-5.4761904761893443E-5</v>
      </c>
      <c r="JH1889" s="66">
        <f t="shared" ca="1" si="524"/>
        <v>7.5585444134961656E-3</v>
      </c>
      <c r="JI1889" s="80">
        <f t="shared" ca="1" si="525"/>
        <v>7.8716142345516601E-3</v>
      </c>
      <c r="JJ1889" s="118">
        <f t="shared" ca="1" si="526"/>
        <v>15041.24612561532</v>
      </c>
    </row>
    <row r="1890" spans="253:270" x14ac:dyDescent="0.3">
      <c r="IS1890" s="74">
        <v>1888</v>
      </c>
      <c r="IT1890" s="90" t="str">
        <f t="shared" si="512"/>
        <v>2008-02-04</v>
      </c>
      <c r="IU1890" s="101">
        <f t="shared" si="513"/>
        <v>1.4829699999999999</v>
      </c>
      <c r="IV1890" s="102">
        <f t="shared" si="514"/>
        <v>1.4834799999999999</v>
      </c>
      <c r="IW1890" s="102">
        <f t="shared" si="515"/>
        <v>1.4622999999999999</v>
      </c>
      <c r="IX1890" s="103">
        <f t="shared" si="516"/>
        <v>1.46482</v>
      </c>
      <c r="IY1890" s="112">
        <f t="shared" si="517"/>
        <v>43342</v>
      </c>
      <c r="IZ1890" s="104">
        <f t="shared" ca="1" si="518"/>
        <v>1.4773272727272726</v>
      </c>
      <c r="JA1890" s="102">
        <f t="shared" ca="1" si="519"/>
        <v>1.4724442857142859</v>
      </c>
      <c r="JB1890" s="102">
        <f t="shared" ca="1" si="520"/>
        <v>1.4646225490196081</v>
      </c>
      <c r="JC1890" s="103">
        <f t="shared" ca="1" si="521"/>
        <v>1.4191972636815928</v>
      </c>
      <c r="JD1890" s="104">
        <f t="shared" si="522"/>
        <v>2.1179999999999977E-2</v>
      </c>
      <c r="JE1890" s="102">
        <f t="shared" si="523"/>
        <v>1.8149999999999888E-2</v>
      </c>
      <c r="JF1890" s="66">
        <f t="shared" ca="1" si="528"/>
        <v>1.2497142857142889E-2</v>
      </c>
      <c r="JG1890" s="66">
        <f t="shared" ca="1" si="527"/>
        <v>7.0571428571428836E-4</v>
      </c>
      <c r="JH1890" s="66">
        <f t="shared" ca="1" si="524"/>
        <v>7.6879901038395563E-3</v>
      </c>
      <c r="JI1890" s="80">
        <f t="shared" ca="1" si="525"/>
        <v>8.7708470413711461E-3</v>
      </c>
      <c r="JJ1890" s="118">
        <f t="shared" ca="1" si="526"/>
        <v>15290.362414044817</v>
      </c>
    </row>
    <row r="1891" spans="253:270" x14ac:dyDescent="0.3">
      <c r="IS1891" s="74">
        <v>1889</v>
      </c>
      <c r="IT1891" s="90" t="str">
        <f t="shared" si="512"/>
        <v>2008-02-05</v>
      </c>
      <c r="IU1891" s="101">
        <f t="shared" si="513"/>
        <v>1.4648699999999999</v>
      </c>
      <c r="IV1891" s="102">
        <f t="shared" si="514"/>
        <v>1.4672099999999999</v>
      </c>
      <c r="IW1891" s="102">
        <f t="shared" si="515"/>
        <v>1.4592400000000001</v>
      </c>
      <c r="IX1891" s="103">
        <f t="shared" si="516"/>
        <v>1.4632799999999999</v>
      </c>
      <c r="IY1891" s="112">
        <f t="shared" si="517"/>
        <v>36300</v>
      </c>
      <c r="IZ1891" s="104">
        <f t="shared" ca="1" si="518"/>
        <v>1.4762072727272726</v>
      </c>
      <c r="JA1891" s="102">
        <f t="shared" ca="1" si="519"/>
        <v>1.471709047619048</v>
      </c>
      <c r="JB1891" s="102">
        <f t="shared" ca="1" si="520"/>
        <v>1.4644676470588238</v>
      </c>
      <c r="JC1891" s="103">
        <f t="shared" ca="1" si="521"/>
        <v>1.4197737810945281</v>
      </c>
      <c r="JD1891" s="104">
        <f t="shared" si="522"/>
        <v>7.9699999999998106E-3</v>
      </c>
      <c r="JE1891" s="102">
        <f t="shared" si="523"/>
        <v>1.5899999999999803E-3</v>
      </c>
      <c r="JF1891" s="66">
        <f t="shared" ca="1" si="528"/>
        <v>1.2833809523809541E-2</v>
      </c>
      <c r="JG1891" s="66">
        <f t="shared" ca="1" si="527"/>
        <v>7.7190476190476466E-4</v>
      </c>
      <c r="JH1891" s="66">
        <f t="shared" ca="1" si="524"/>
        <v>7.3186978260125768E-3</v>
      </c>
      <c r="JI1891" s="80">
        <f t="shared" ca="1" si="525"/>
        <v>8.7720256763828466E-3</v>
      </c>
      <c r="JJ1891" s="118">
        <f t="shared" ca="1" si="526"/>
        <v>13861.967705930932</v>
      </c>
    </row>
    <row r="1892" spans="253:270" x14ac:dyDescent="0.3">
      <c r="IS1892" s="74">
        <v>1890</v>
      </c>
      <c r="IT1892" s="90" t="str">
        <f t="shared" si="512"/>
        <v>2008-02-06</v>
      </c>
      <c r="IU1892" s="101">
        <f t="shared" si="513"/>
        <v>1.4632700000000001</v>
      </c>
      <c r="IV1892" s="102">
        <f t="shared" si="514"/>
        <v>1.46523</v>
      </c>
      <c r="IW1892" s="102">
        <f t="shared" si="515"/>
        <v>1.44397</v>
      </c>
      <c r="IX1892" s="103">
        <f t="shared" si="516"/>
        <v>1.44855</v>
      </c>
      <c r="IY1892" s="112">
        <f t="shared" si="517"/>
        <v>43354</v>
      </c>
      <c r="IZ1892" s="104">
        <f t="shared" ca="1" si="518"/>
        <v>1.4743818181818182</v>
      </c>
      <c r="JA1892" s="102">
        <f t="shared" ca="1" si="519"/>
        <v>1.4698800000000003</v>
      </c>
      <c r="JB1892" s="102">
        <f t="shared" ca="1" si="520"/>
        <v>1.4641339215686275</v>
      </c>
      <c r="JC1892" s="103">
        <f t="shared" ca="1" si="521"/>
        <v>1.4202770149253741</v>
      </c>
      <c r="JD1892" s="104">
        <f t="shared" si="522"/>
        <v>2.1260000000000057E-2</v>
      </c>
      <c r="JE1892" s="102">
        <f t="shared" si="523"/>
        <v>1.4720000000000066E-2</v>
      </c>
      <c r="JF1892" s="66">
        <f t="shared" ca="1" si="528"/>
        <v>1.323666666666669E-2</v>
      </c>
      <c r="JG1892" s="66">
        <f t="shared" ca="1" si="527"/>
        <v>1.8647619047619088E-3</v>
      </c>
      <c r="JH1892" s="66">
        <f t="shared" ca="1" si="524"/>
        <v>7.5353815167631122E-3</v>
      </c>
      <c r="JI1892" s="80">
        <f t="shared" ca="1" si="525"/>
        <v>9.0088610447860099E-3</v>
      </c>
      <c r="JJ1892" s="118">
        <f t="shared" ca="1" si="526"/>
        <v>14060.414710856499</v>
      </c>
    </row>
    <row r="1893" spans="253:270" x14ac:dyDescent="0.3">
      <c r="IS1893" s="74">
        <v>1891</v>
      </c>
      <c r="IT1893" s="90" t="str">
        <f t="shared" si="512"/>
        <v>2008-02-07</v>
      </c>
      <c r="IU1893" s="101">
        <f t="shared" si="513"/>
        <v>1.4484600000000001</v>
      </c>
      <c r="IV1893" s="102">
        <f t="shared" si="514"/>
        <v>1.45475</v>
      </c>
      <c r="IW1893" s="102">
        <f t="shared" si="515"/>
        <v>1.44512</v>
      </c>
      <c r="IX1893" s="103">
        <f t="shared" si="516"/>
        <v>1.45106</v>
      </c>
      <c r="IY1893" s="112">
        <f t="shared" si="517"/>
        <v>36281</v>
      </c>
      <c r="IZ1893" s="104">
        <f t="shared" ca="1" si="518"/>
        <v>1.472794545454545</v>
      </c>
      <c r="JA1893" s="102">
        <f t="shared" ca="1" si="519"/>
        <v>1.4684795238095243</v>
      </c>
      <c r="JB1893" s="102">
        <f t="shared" ca="1" si="520"/>
        <v>1.4637490196078431</v>
      </c>
      <c r="JC1893" s="103">
        <f t="shared" ca="1" si="521"/>
        <v>1.4207982587064685</v>
      </c>
      <c r="JD1893" s="104">
        <f t="shared" si="522"/>
        <v>9.6300000000000274E-3</v>
      </c>
      <c r="JE1893" s="102">
        <f t="shared" si="523"/>
        <v>-2.5999999999999357E-3</v>
      </c>
      <c r="JF1893" s="66">
        <f t="shared" ca="1" si="528"/>
        <v>1.3114761904761933E-2</v>
      </c>
      <c r="JG1893" s="66">
        <f t="shared" ca="1" si="527"/>
        <v>1.4295238095238169E-3</v>
      </c>
      <c r="JH1893" s="66">
        <f t="shared" ca="1" si="524"/>
        <v>7.5719467327935953E-3</v>
      </c>
      <c r="JI1893" s="80">
        <f t="shared" ca="1" si="525"/>
        <v>8.9932495722336407E-3</v>
      </c>
      <c r="JJ1893" s="118">
        <f t="shared" ca="1" si="526"/>
        <v>14081.732435033769</v>
      </c>
    </row>
    <row r="1894" spans="253:270" x14ac:dyDescent="0.3">
      <c r="IS1894" s="74">
        <v>1892</v>
      </c>
      <c r="IT1894" s="90" t="str">
        <f t="shared" si="512"/>
        <v>2008-02-09</v>
      </c>
      <c r="IU1894" s="101">
        <f t="shared" si="513"/>
        <v>1.4511000000000001</v>
      </c>
      <c r="IV1894" s="102">
        <f t="shared" si="514"/>
        <v>1.4531499999999999</v>
      </c>
      <c r="IW1894" s="102">
        <f t="shared" si="515"/>
        <v>1.45095</v>
      </c>
      <c r="IX1894" s="103">
        <f t="shared" si="516"/>
        <v>1.45225</v>
      </c>
      <c r="IY1894" s="112">
        <f t="shared" si="517"/>
        <v>586</v>
      </c>
      <c r="IZ1894" s="104">
        <f t="shared" ca="1" si="518"/>
        <v>1.4704381818181818</v>
      </c>
      <c r="JA1894" s="102">
        <f t="shared" ca="1" si="519"/>
        <v>1.4678576190476194</v>
      </c>
      <c r="JB1894" s="102">
        <f t="shared" ca="1" si="520"/>
        <v>1.4635296078431372</v>
      </c>
      <c r="JC1894" s="103">
        <f t="shared" ca="1" si="521"/>
        <v>1.4213293532338316</v>
      </c>
      <c r="JD1894" s="104">
        <f t="shared" si="522"/>
        <v>2.1999999999999797E-3</v>
      </c>
      <c r="JE1894" s="102">
        <f t="shared" si="523"/>
        <v>-1.1499999999999844E-3</v>
      </c>
      <c r="JF1894" s="66">
        <f t="shared" ca="1" si="528"/>
        <v>1.1962380952380971E-2</v>
      </c>
      <c r="JG1894" s="66">
        <f t="shared" ca="1" si="527"/>
        <v>6.5523809523809502E-4</v>
      </c>
      <c r="JH1894" s="66">
        <f t="shared" ca="1" si="524"/>
        <v>7.2989522436357653E-3</v>
      </c>
      <c r="JI1894" s="80">
        <f t="shared" ca="1" si="525"/>
        <v>8.4666233326867665E-3</v>
      </c>
      <c r="JJ1894" s="118">
        <f t="shared" ca="1" si="526"/>
        <v>15542.742213481481</v>
      </c>
    </row>
    <row r="1895" spans="253:270" x14ac:dyDescent="0.3">
      <c r="IS1895" s="74">
        <v>1893</v>
      </c>
      <c r="IT1895" s="90" t="str">
        <f t="shared" si="512"/>
        <v>2008-02-10</v>
      </c>
      <c r="IU1895" s="101">
        <f t="shared" si="513"/>
        <v>1.45225</v>
      </c>
      <c r="IV1895" s="102">
        <f t="shared" si="514"/>
        <v>1.4577800000000001</v>
      </c>
      <c r="IW1895" s="102">
        <f t="shared" si="515"/>
        <v>1.4482299999999999</v>
      </c>
      <c r="IX1895" s="103">
        <f t="shared" si="516"/>
        <v>1.4518800000000001</v>
      </c>
      <c r="IY1895" s="112">
        <f t="shared" si="517"/>
        <v>33083</v>
      </c>
      <c r="IZ1895" s="104">
        <f t="shared" ca="1" si="518"/>
        <v>1.4680927272727273</v>
      </c>
      <c r="JA1895" s="102">
        <f t="shared" ca="1" si="519"/>
        <v>1.4672680952380954</v>
      </c>
      <c r="JB1895" s="102">
        <f t="shared" ca="1" si="520"/>
        <v>1.4636945098039218</v>
      </c>
      <c r="JC1895" s="103">
        <f t="shared" ca="1" si="521"/>
        <v>1.4218589552238812</v>
      </c>
      <c r="JD1895" s="104">
        <f t="shared" si="522"/>
        <v>9.5500000000001695E-3</v>
      </c>
      <c r="JE1895" s="102">
        <f t="shared" si="523"/>
        <v>3.6999999999998145E-4</v>
      </c>
      <c r="JF1895" s="66">
        <f t="shared" ca="1" si="528"/>
        <v>1.1814761904761939E-2</v>
      </c>
      <c r="JG1895" s="66">
        <f t="shared" ca="1" si="527"/>
        <v>6.2238095238094837E-4</v>
      </c>
      <c r="JH1895" s="66">
        <f t="shared" ca="1" si="524"/>
        <v>7.3148834701180438E-3</v>
      </c>
      <c r="JI1895" s="80">
        <f t="shared" ca="1" si="525"/>
        <v>8.4663276486842201E-3</v>
      </c>
      <c r="JJ1895" s="118">
        <f t="shared" ca="1" si="526"/>
        <v>15423.473342166088</v>
      </c>
    </row>
    <row r="1896" spans="253:270" x14ac:dyDescent="0.3">
      <c r="IS1896" s="74">
        <v>1894</v>
      </c>
      <c r="IT1896" s="90" t="str">
        <f t="shared" si="512"/>
        <v>2008-02-11</v>
      </c>
      <c r="IU1896" s="101">
        <f t="shared" si="513"/>
        <v>1.4519299999999999</v>
      </c>
      <c r="IV1896" s="102">
        <f t="shared" si="514"/>
        <v>1.4615400000000001</v>
      </c>
      <c r="IW1896" s="102">
        <f t="shared" si="515"/>
        <v>1.44967</v>
      </c>
      <c r="IX1896" s="103">
        <f t="shared" si="516"/>
        <v>1.45848</v>
      </c>
      <c r="IY1896" s="112">
        <f t="shared" si="517"/>
        <v>37567</v>
      </c>
      <c r="IZ1896" s="104">
        <f t="shared" ca="1" si="518"/>
        <v>1.4655654545454546</v>
      </c>
      <c r="JA1896" s="102">
        <f t="shared" ca="1" si="519"/>
        <v>1.4670709523809529</v>
      </c>
      <c r="JB1896" s="102">
        <f t="shared" ca="1" si="520"/>
        <v>1.4640607843137257</v>
      </c>
      <c r="JC1896" s="103">
        <f t="shared" ca="1" si="521"/>
        <v>1.4224240796019907</v>
      </c>
      <c r="JD1896" s="104">
        <f t="shared" si="522"/>
        <v>1.1870000000000047E-2</v>
      </c>
      <c r="JE1896" s="102">
        <f t="shared" si="523"/>
        <v>-6.5500000000000558E-3</v>
      </c>
      <c r="JF1896" s="66">
        <f t="shared" ca="1" si="528"/>
        <v>1.194285714285717E-2</v>
      </c>
      <c r="JG1896" s="66">
        <f t="shared" ca="1" si="527"/>
        <v>2.2904761904761814E-4</v>
      </c>
      <c r="JH1896" s="66">
        <f t="shared" ca="1" si="524"/>
        <v>7.291137570697063E-3</v>
      </c>
      <c r="JI1896" s="80">
        <f t="shared" ca="1" si="525"/>
        <v>8.5975189692319657E-3</v>
      </c>
      <c r="JJ1896" s="118">
        <f t="shared" ca="1" si="526"/>
        <v>15475.233924284888</v>
      </c>
    </row>
    <row r="1897" spans="253:270" x14ac:dyDescent="0.3">
      <c r="IS1897" s="74">
        <v>1895</v>
      </c>
      <c r="IT1897" s="90" t="str">
        <f t="shared" si="512"/>
        <v>2008-02-12</v>
      </c>
      <c r="IU1897" s="101">
        <f t="shared" si="513"/>
        <v>1.45848</v>
      </c>
      <c r="IV1897" s="102">
        <f t="shared" si="514"/>
        <v>1.46</v>
      </c>
      <c r="IW1897" s="102">
        <f t="shared" si="515"/>
        <v>1.45322</v>
      </c>
      <c r="IX1897" s="103">
        <f t="shared" si="516"/>
        <v>1.4573799999999999</v>
      </c>
      <c r="IY1897" s="112">
        <f t="shared" si="517"/>
        <v>32651</v>
      </c>
      <c r="IZ1897" s="104">
        <f t="shared" ca="1" si="518"/>
        <v>1.4629563636363634</v>
      </c>
      <c r="JA1897" s="102">
        <f t="shared" ca="1" si="519"/>
        <v>1.4669057142857145</v>
      </c>
      <c r="JB1897" s="102">
        <f t="shared" ca="1" si="520"/>
        <v>1.4643992156862744</v>
      </c>
      <c r="JC1897" s="103">
        <f t="shared" ca="1" si="521"/>
        <v>1.4229354228855726</v>
      </c>
      <c r="JD1897" s="104">
        <f t="shared" si="522"/>
        <v>6.7800000000000082E-3</v>
      </c>
      <c r="JE1897" s="102">
        <f t="shared" si="523"/>
        <v>1.1000000000001009E-3</v>
      </c>
      <c r="JF1897" s="66">
        <f t="shared" ca="1" si="528"/>
        <v>1.2164761904761937E-2</v>
      </c>
      <c r="JG1897" s="66">
        <f t="shared" ca="1" si="527"/>
        <v>2.0095238095238632E-4</v>
      </c>
      <c r="JH1897" s="66">
        <f t="shared" ca="1" si="524"/>
        <v>7.0559226179805826E-3</v>
      </c>
      <c r="JI1897" s="80">
        <f t="shared" ca="1" si="525"/>
        <v>8.5936620636605631E-3</v>
      </c>
      <c r="JJ1897" s="118">
        <f t="shared" ca="1" si="526"/>
        <v>13944.541084559109</v>
      </c>
    </row>
    <row r="1898" spans="253:270" x14ac:dyDescent="0.3">
      <c r="IS1898" s="74">
        <v>1896</v>
      </c>
      <c r="IT1898" s="90" t="str">
        <f t="shared" si="512"/>
        <v>2008-02-13</v>
      </c>
      <c r="IU1898" s="101">
        <f t="shared" si="513"/>
        <v>1.4573799999999999</v>
      </c>
      <c r="IV1898" s="102">
        <f t="shared" si="514"/>
        <v>1.46475</v>
      </c>
      <c r="IW1898" s="102">
        <f t="shared" si="515"/>
        <v>1.45488</v>
      </c>
      <c r="IX1898" s="103">
        <f t="shared" si="516"/>
        <v>1.4643299999999999</v>
      </c>
      <c r="IY1898" s="112">
        <f t="shared" si="517"/>
        <v>24327</v>
      </c>
      <c r="IZ1898" s="104">
        <f t="shared" ca="1" si="518"/>
        <v>1.461463636363636</v>
      </c>
      <c r="JA1898" s="102">
        <f t="shared" ca="1" si="519"/>
        <v>1.4678033333333336</v>
      </c>
      <c r="JB1898" s="102">
        <f t="shared" ca="1" si="520"/>
        <v>1.4648482352941177</v>
      </c>
      <c r="JC1898" s="103">
        <f t="shared" ca="1" si="521"/>
        <v>1.4234810945273635</v>
      </c>
      <c r="JD1898" s="104">
        <f t="shared" si="522"/>
        <v>9.8700000000000454E-3</v>
      </c>
      <c r="JE1898" s="102">
        <f t="shared" si="523"/>
        <v>-6.9500000000000117E-3</v>
      </c>
      <c r="JF1898" s="66">
        <f t="shared" ca="1" si="528"/>
        <v>1.1742380952380988E-2</v>
      </c>
      <c r="JG1898" s="66">
        <f t="shared" ca="1" si="527"/>
        <v>-8.6428571428570893E-4</v>
      </c>
      <c r="JH1898" s="66">
        <f t="shared" ca="1" si="524"/>
        <v>6.9137288572823285E-3</v>
      </c>
      <c r="JI1898" s="80">
        <f t="shared" ca="1" si="525"/>
        <v>8.0076121947322207E-3</v>
      </c>
      <c r="JJ1898" s="118">
        <f t="shared" ca="1" si="526"/>
        <v>14047.443515610341</v>
      </c>
    </row>
    <row r="1899" spans="253:270" x14ac:dyDescent="0.3">
      <c r="IS1899" s="74">
        <v>1897</v>
      </c>
      <c r="IT1899" s="90" t="str">
        <f t="shared" si="512"/>
        <v>2008-02-14</v>
      </c>
      <c r="IU1899" s="101">
        <f t="shared" si="513"/>
        <v>1.46428</v>
      </c>
      <c r="IV1899" s="102">
        <f t="shared" si="514"/>
        <v>1.47106</v>
      </c>
      <c r="IW1899" s="102">
        <f t="shared" si="515"/>
        <v>1.46316</v>
      </c>
      <c r="IX1899" s="103">
        <f t="shared" si="516"/>
        <v>1.4686999999999999</v>
      </c>
      <c r="IY1899" s="112">
        <f t="shared" si="517"/>
        <v>32831</v>
      </c>
      <c r="IZ1899" s="104">
        <f t="shared" ca="1" si="518"/>
        <v>1.4603363636363638</v>
      </c>
      <c r="JA1899" s="102">
        <f t="shared" ca="1" si="519"/>
        <v>1.4680757142857144</v>
      </c>
      <c r="JB1899" s="102">
        <f t="shared" ca="1" si="520"/>
        <v>1.4654419607843139</v>
      </c>
      <c r="JC1899" s="103">
        <f t="shared" ca="1" si="521"/>
        <v>1.424048507462687</v>
      </c>
      <c r="JD1899" s="104">
        <f t="shared" si="522"/>
        <v>7.9000000000000181E-3</v>
      </c>
      <c r="JE1899" s="102">
        <f t="shared" si="523"/>
        <v>-4.4199999999998685E-3</v>
      </c>
      <c r="JF1899" s="66">
        <f t="shared" ca="1" si="528"/>
        <v>1.0799523809523844E-2</v>
      </c>
      <c r="JG1899" s="66">
        <f t="shared" ca="1" si="527"/>
        <v>-2.3904761904760963E-4</v>
      </c>
      <c r="JH1899" s="66">
        <f t="shared" ca="1" si="524"/>
        <v>5.9571577404557126E-3</v>
      </c>
      <c r="JI1899" s="80">
        <f t="shared" ca="1" si="525"/>
        <v>7.1466928114050947E-3</v>
      </c>
      <c r="JJ1899" s="118">
        <f t="shared" ca="1" si="526"/>
        <v>13798.254587606329</v>
      </c>
    </row>
    <row r="1900" spans="253:270" x14ac:dyDescent="0.3">
      <c r="IS1900" s="74">
        <v>1898</v>
      </c>
      <c r="IT1900" s="90" t="str">
        <f t="shared" si="512"/>
        <v>2008-02-16</v>
      </c>
      <c r="IU1900" s="101">
        <f t="shared" si="513"/>
        <v>1.46827</v>
      </c>
      <c r="IV1900" s="102">
        <f t="shared" si="514"/>
        <v>1.46875</v>
      </c>
      <c r="IW1900" s="102">
        <f t="shared" si="515"/>
        <v>1.46766</v>
      </c>
      <c r="IX1900" s="103">
        <f t="shared" si="516"/>
        <v>1.4684900000000001</v>
      </c>
      <c r="IY1900" s="112">
        <f t="shared" si="517"/>
        <v>573</v>
      </c>
      <c r="IZ1900" s="104">
        <f t="shared" ca="1" si="518"/>
        <v>1.4590200000000002</v>
      </c>
      <c r="JA1900" s="102">
        <f t="shared" ca="1" si="519"/>
        <v>1.4683333333333333</v>
      </c>
      <c r="JB1900" s="102">
        <f t="shared" ca="1" si="520"/>
        <v>1.4661372549019609</v>
      </c>
      <c r="JC1900" s="103">
        <f t="shared" ca="1" si="521"/>
        <v>1.4245762686567169</v>
      </c>
      <c r="JD1900" s="104">
        <f t="shared" si="522"/>
        <v>1.0900000000000354E-3</v>
      </c>
      <c r="JE1900" s="102">
        <f t="shared" si="523"/>
        <v>-2.20000000000109E-4</v>
      </c>
      <c r="JF1900" s="66">
        <f t="shared" ca="1" si="528"/>
        <v>1.0027619047619079E-2</v>
      </c>
      <c r="JG1900" s="66">
        <f t="shared" ca="1" si="527"/>
        <v>-2.4428571428571804E-4</v>
      </c>
      <c r="JH1900" s="66">
        <f t="shared" ca="1" si="524"/>
        <v>6.1130164830091949E-3</v>
      </c>
      <c r="JI1900" s="80">
        <f t="shared" ca="1" si="525"/>
        <v>7.1466366191367311E-3</v>
      </c>
      <c r="JJ1900" s="118">
        <f t="shared" ca="1" si="526"/>
        <v>14733.193448869599</v>
      </c>
    </row>
    <row r="1901" spans="253:270" x14ac:dyDescent="0.3">
      <c r="IS1901" s="74">
        <v>1899</v>
      </c>
      <c r="IT1901" s="90" t="str">
        <f t="shared" si="512"/>
        <v>2008-02-17</v>
      </c>
      <c r="IU1901" s="101">
        <f t="shared" si="513"/>
        <v>1.4684999999999999</v>
      </c>
      <c r="IV1901" s="102">
        <f t="shared" si="514"/>
        <v>1.46915</v>
      </c>
      <c r="IW1901" s="102">
        <f t="shared" si="515"/>
        <v>1.4611700000000001</v>
      </c>
      <c r="IX1901" s="103">
        <f t="shared" si="516"/>
        <v>1.46587</v>
      </c>
      <c r="IY1901" s="112">
        <f t="shared" si="517"/>
        <v>23149</v>
      </c>
      <c r="IZ1901" s="104">
        <f t="shared" ca="1" si="518"/>
        <v>1.4591154545454545</v>
      </c>
      <c r="JA1901" s="102">
        <f t="shared" ca="1" si="519"/>
        <v>1.4678699999999998</v>
      </c>
      <c r="JB1901" s="102">
        <f t="shared" ca="1" si="520"/>
        <v>1.4666699999999999</v>
      </c>
      <c r="JC1901" s="103">
        <f t="shared" ca="1" si="521"/>
        <v>1.425098557213931</v>
      </c>
      <c r="JD1901" s="104">
        <f t="shared" si="522"/>
        <v>7.9799999999998761E-3</v>
      </c>
      <c r="JE1901" s="102">
        <f t="shared" si="523"/>
        <v>2.6299999999999102E-3</v>
      </c>
      <c r="JF1901" s="66">
        <f t="shared" ca="1" si="528"/>
        <v>9.5114285714285943E-3</v>
      </c>
      <c r="JG1901" s="66">
        <f t="shared" ca="1" si="527"/>
        <v>4.7952380952380008E-4</v>
      </c>
      <c r="JH1901" s="66">
        <f t="shared" ca="1" si="524"/>
        <v>5.7983563235128894E-3</v>
      </c>
      <c r="JI1901" s="80">
        <f t="shared" ca="1" si="525"/>
        <v>6.6113145988996235E-3</v>
      </c>
      <c r="JJ1901" s="118">
        <f t="shared" ca="1" si="526"/>
        <v>14597.071569760094</v>
      </c>
    </row>
    <row r="1902" spans="253:270" x14ac:dyDescent="0.3">
      <c r="IS1902" s="74">
        <v>1900</v>
      </c>
      <c r="IT1902" s="90" t="str">
        <f t="shared" si="512"/>
        <v>2008-02-18</v>
      </c>
      <c r="IU1902" s="101">
        <f t="shared" si="513"/>
        <v>1.46577</v>
      </c>
      <c r="IV1902" s="102">
        <f t="shared" si="514"/>
        <v>1.4757100000000001</v>
      </c>
      <c r="IW1902" s="102">
        <f t="shared" si="515"/>
        <v>1.46427</v>
      </c>
      <c r="IX1902" s="103">
        <f t="shared" si="516"/>
        <v>1.47262</v>
      </c>
      <c r="IY1902" s="112">
        <f t="shared" si="517"/>
        <v>29483</v>
      </c>
      <c r="IZ1902" s="104">
        <f t="shared" ca="1" si="518"/>
        <v>1.4599645454545458</v>
      </c>
      <c r="JA1902" s="102">
        <f t="shared" ca="1" si="519"/>
        <v>1.4680599999999999</v>
      </c>
      <c r="JB1902" s="102">
        <f t="shared" ca="1" si="520"/>
        <v>1.4673488235294116</v>
      </c>
      <c r="JC1902" s="103">
        <f t="shared" ca="1" si="521"/>
        <v>1.4256519900497517</v>
      </c>
      <c r="JD1902" s="104">
        <f t="shared" si="522"/>
        <v>1.1440000000000117E-2</v>
      </c>
      <c r="JE1902" s="102">
        <f t="shared" si="523"/>
        <v>-6.8500000000000227E-3</v>
      </c>
      <c r="JF1902" s="66">
        <f t="shared" ca="1" si="528"/>
        <v>9.5004761904762154E-3</v>
      </c>
      <c r="JG1902" s="66">
        <f t="shared" ca="1" si="527"/>
        <v>-1.738095238095311E-4</v>
      </c>
      <c r="JH1902" s="66">
        <f t="shared" ca="1" si="524"/>
        <v>5.7944846323202161E-3</v>
      </c>
      <c r="JI1902" s="80">
        <f t="shared" ca="1" si="525"/>
        <v>6.6254167712144728E-3</v>
      </c>
      <c r="JJ1902" s="118">
        <f t="shared" ca="1" si="526"/>
        <v>14538.846178100797</v>
      </c>
    </row>
    <row r="1903" spans="253:270" x14ac:dyDescent="0.3">
      <c r="IS1903" s="74">
        <v>1901</v>
      </c>
      <c r="IT1903" s="90" t="str">
        <f t="shared" si="512"/>
        <v>2008-02-19</v>
      </c>
      <c r="IU1903" s="101">
        <f t="shared" si="513"/>
        <v>1.4726699999999999</v>
      </c>
      <c r="IV1903" s="102">
        <f t="shared" si="514"/>
        <v>1.47322</v>
      </c>
      <c r="IW1903" s="102">
        <f t="shared" si="515"/>
        <v>1.46147</v>
      </c>
      <c r="IX1903" s="103">
        <f t="shared" si="516"/>
        <v>1.47153</v>
      </c>
      <c r="IY1903" s="112">
        <f t="shared" si="517"/>
        <v>33721</v>
      </c>
      <c r="IZ1903" s="104">
        <f t="shared" ca="1" si="518"/>
        <v>1.4620536363636367</v>
      </c>
      <c r="JA1903" s="102">
        <f t="shared" ca="1" si="519"/>
        <v>1.4682033333333331</v>
      </c>
      <c r="JB1903" s="102">
        <f t="shared" ca="1" si="520"/>
        <v>1.4679700000000002</v>
      </c>
      <c r="JC1903" s="103">
        <f t="shared" ca="1" si="521"/>
        <v>1.4262073134328364</v>
      </c>
      <c r="JD1903" s="104">
        <f t="shared" si="522"/>
        <v>1.1749999999999927E-2</v>
      </c>
      <c r="JE1903" s="102">
        <f t="shared" si="523"/>
        <v>1.1399999999999189E-3</v>
      </c>
      <c r="JF1903" s="66">
        <f t="shared" ca="1" si="528"/>
        <v>1.0002857142857161E-2</v>
      </c>
      <c r="JG1903" s="66">
        <f t="shared" ca="1" si="527"/>
        <v>-1.3000000000000576E-4</v>
      </c>
      <c r="JH1903" s="66">
        <f t="shared" ca="1" si="524"/>
        <v>5.503070262401287E-3</v>
      </c>
      <c r="JI1903" s="80">
        <f t="shared" ca="1" si="525"/>
        <v>6.6309153286132263E-3</v>
      </c>
      <c r="JJ1903" s="118">
        <f t="shared" ca="1" si="526"/>
        <v>13183.856490561433</v>
      </c>
    </row>
    <row r="1904" spans="253:270" x14ac:dyDescent="0.3">
      <c r="IS1904" s="74">
        <v>1902</v>
      </c>
      <c r="IT1904" s="90" t="str">
        <f t="shared" si="512"/>
        <v>2008-02-20</v>
      </c>
      <c r="IU1904" s="101">
        <f t="shared" si="513"/>
        <v>1.47153</v>
      </c>
      <c r="IV1904" s="102">
        <f t="shared" si="514"/>
        <v>1.4838</v>
      </c>
      <c r="IW1904" s="102">
        <f t="shared" si="515"/>
        <v>1.4702999999999999</v>
      </c>
      <c r="IX1904" s="103">
        <f t="shared" si="516"/>
        <v>1.4814499999999999</v>
      </c>
      <c r="IY1904" s="112">
        <f t="shared" si="517"/>
        <v>32849</v>
      </c>
      <c r="IZ1904" s="104">
        <f t="shared" ca="1" si="518"/>
        <v>1.4648163636363636</v>
      </c>
      <c r="JA1904" s="102">
        <f t="shared" ca="1" si="519"/>
        <v>1.4683595238095237</v>
      </c>
      <c r="JB1904" s="102">
        <f t="shared" ca="1" si="520"/>
        <v>1.4687778431372549</v>
      </c>
      <c r="JC1904" s="103">
        <f t="shared" ca="1" si="521"/>
        <v>1.4267952238805977</v>
      </c>
      <c r="JD1904" s="104">
        <f t="shared" si="522"/>
        <v>1.3500000000000068E-2</v>
      </c>
      <c r="JE1904" s="102">
        <f t="shared" si="523"/>
        <v>-9.9199999999999289E-3</v>
      </c>
      <c r="JF1904" s="66">
        <f t="shared" ca="1" si="528"/>
        <v>9.9947619047619212E-3</v>
      </c>
      <c r="JG1904" s="66">
        <f t="shared" ca="1" si="527"/>
        <v>-1.4285714285714826E-4</v>
      </c>
      <c r="JH1904" s="66">
        <f t="shared" ca="1" si="524"/>
        <v>5.4977923006790724E-3</v>
      </c>
      <c r="JI1904" s="80">
        <f t="shared" ca="1" si="525"/>
        <v>6.6495972974073263E-3</v>
      </c>
      <c r="JJ1904" s="118">
        <f t="shared" ca="1" si="526"/>
        <v>13141.641193751491</v>
      </c>
    </row>
    <row r="1905" spans="253:270" x14ac:dyDescent="0.3">
      <c r="IS1905" s="74">
        <v>1903</v>
      </c>
      <c r="IT1905" s="90" t="str">
        <f t="shared" si="512"/>
        <v>2008-02-21</v>
      </c>
      <c r="IU1905" s="101">
        <f t="shared" si="513"/>
        <v>1.4815</v>
      </c>
      <c r="IV1905" s="102">
        <f t="shared" si="514"/>
        <v>1.4863999999999999</v>
      </c>
      <c r="IW1905" s="102">
        <f t="shared" si="515"/>
        <v>1.4789000000000001</v>
      </c>
      <c r="IX1905" s="103">
        <f t="shared" si="516"/>
        <v>1.4831700000000001</v>
      </c>
      <c r="IY1905" s="112">
        <f t="shared" si="517"/>
        <v>25831</v>
      </c>
      <c r="IZ1905" s="104">
        <f t="shared" ca="1" si="518"/>
        <v>1.467627272727273</v>
      </c>
      <c r="JA1905" s="102">
        <f t="shared" ca="1" si="519"/>
        <v>1.4686209523809524</v>
      </c>
      <c r="JB1905" s="102">
        <f t="shared" ca="1" si="520"/>
        <v>1.4694470588235291</v>
      </c>
      <c r="JC1905" s="103">
        <f t="shared" ca="1" si="521"/>
        <v>1.4273893532338311</v>
      </c>
      <c r="JD1905" s="104">
        <f t="shared" si="522"/>
        <v>7.4999999999998401E-3</v>
      </c>
      <c r="JE1905" s="102">
        <f t="shared" si="523"/>
        <v>-1.6700000000000603E-3</v>
      </c>
      <c r="JF1905" s="66">
        <f t="shared" ca="1" si="528"/>
        <v>1.0067619047619056E-2</v>
      </c>
      <c r="JG1905" s="66">
        <f t="shared" ca="1" si="527"/>
        <v>-2.5285714285714988E-4</v>
      </c>
      <c r="JH1905" s="66">
        <f t="shared" ca="1" si="524"/>
        <v>5.4539360227811454E-3</v>
      </c>
      <c r="JI1905" s="80">
        <f t="shared" ca="1" si="525"/>
        <v>6.6548415192443349E-3</v>
      </c>
      <c r="JJ1905" s="118">
        <f t="shared" ca="1" si="526"/>
        <v>13156.809482531742</v>
      </c>
    </row>
    <row r="1906" spans="253:270" x14ac:dyDescent="0.3">
      <c r="IS1906" s="74">
        <v>1904</v>
      </c>
      <c r="IT1906" s="90" t="str">
        <f t="shared" si="512"/>
        <v>2008-02-22</v>
      </c>
      <c r="IU1906" s="101">
        <f t="shared" si="513"/>
        <v>1.48332</v>
      </c>
      <c r="IV1906" s="102">
        <f t="shared" si="514"/>
        <v>1.48332</v>
      </c>
      <c r="IW1906" s="102">
        <f t="shared" si="515"/>
        <v>1.4831700000000001</v>
      </c>
      <c r="IX1906" s="103">
        <f t="shared" si="516"/>
        <v>1.4831700000000001</v>
      </c>
      <c r="IY1906" s="112">
        <f t="shared" si="517"/>
        <v>2</v>
      </c>
      <c r="IZ1906" s="104">
        <f t="shared" ca="1" si="518"/>
        <v>1.4704718181818182</v>
      </c>
      <c r="JA1906" s="102">
        <f t="shared" ca="1" si="519"/>
        <v>1.4684728571428571</v>
      </c>
      <c r="JB1906" s="102">
        <f t="shared" ca="1" si="520"/>
        <v>1.4698478431372548</v>
      </c>
      <c r="JC1906" s="103">
        <f t="shared" ca="1" si="521"/>
        <v>1.4279885572139301</v>
      </c>
      <c r="JD1906" s="104">
        <f t="shared" si="522"/>
        <v>1.4999999999987246E-4</v>
      </c>
      <c r="JE1906" s="102">
        <f t="shared" si="523"/>
        <v>1.4999999999987246E-4</v>
      </c>
      <c r="JF1906" s="66">
        <f t="shared" ca="1" si="528"/>
        <v>9.3504761904761834E-3</v>
      </c>
      <c r="JG1906" s="66">
        <f t="shared" ca="1" si="527"/>
        <v>1.6380952380950787E-4</v>
      </c>
      <c r="JH1906" s="66">
        <f t="shared" ca="1" si="524"/>
        <v>5.7145124161379953E-3</v>
      </c>
      <c r="JI1906" s="80">
        <f t="shared" ca="1" si="525"/>
        <v>6.3877371179102355E-3</v>
      </c>
      <c r="JJ1906" s="118">
        <f t="shared" ca="1" si="526"/>
        <v>14491.604599038552</v>
      </c>
    </row>
    <row r="1907" spans="253:270" x14ac:dyDescent="0.3">
      <c r="IS1907" s="74">
        <v>1905</v>
      </c>
      <c r="IT1907" s="90" t="str">
        <f t="shared" si="512"/>
        <v>2008-02-23</v>
      </c>
      <c r="IU1907" s="101">
        <f t="shared" si="513"/>
        <v>1.4831700000000001</v>
      </c>
      <c r="IV1907" s="102">
        <f t="shared" si="514"/>
        <v>1.4845699999999999</v>
      </c>
      <c r="IW1907" s="102">
        <f t="shared" si="515"/>
        <v>1.4831700000000001</v>
      </c>
      <c r="IX1907" s="103">
        <f t="shared" si="516"/>
        <v>1.4844200000000001</v>
      </c>
      <c r="IY1907" s="112">
        <f t="shared" si="517"/>
        <v>604</v>
      </c>
      <c r="IZ1907" s="104">
        <f t="shared" ca="1" si="518"/>
        <v>1.4728299999999999</v>
      </c>
      <c r="JA1907" s="102">
        <f t="shared" ca="1" si="519"/>
        <v>1.4683938095238094</v>
      </c>
      <c r="JB1907" s="102">
        <f t="shared" ca="1" si="520"/>
        <v>1.4700750980392154</v>
      </c>
      <c r="JC1907" s="103">
        <f t="shared" ca="1" si="521"/>
        <v>1.4285340298507465</v>
      </c>
      <c r="JD1907" s="104">
        <f t="shared" si="522"/>
        <v>1.3999999999998458E-3</v>
      </c>
      <c r="JE1907" s="102">
        <f t="shared" si="523"/>
        <v>-1.2499999999999734E-3</v>
      </c>
      <c r="JF1907" s="66">
        <f t="shared" ca="1" si="528"/>
        <v>8.883333333333323E-3</v>
      </c>
      <c r="JG1907" s="66">
        <f t="shared" ca="1" si="527"/>
        <v>9.1904761904750722E-5</v>
      </c>
      <c r="JH1907" s="66">
        <f t="shared" ca="1" si="524"/>
        <v>5.9399305217464459E-3</v>
      </c>
      <c r="JI1907" s="80">
        <f t="shared" ca="1" si="525"/>
        <v>6.3947445825962273E-3</v>
      </c>
      <c r="JJ1907" s="118">
        <f t="shared" ca="1" si="526"/>
        <v>15024.000584703164</v>
      </c>
    </row>
    <row r="1908" spans="253:270" x14ac:dyDescent="0.3">
      <c r="IS1908" s="74">
        <v>1906</v>
      </c>
      <c r="IT1908" s="90" t="str">
        <f t="shared" si="512"/>
        <v>2008-02-24</v>
      </c>
      <c r="IU1908" s="101">
        <f t="shared" si="513"/>
        <v>1.48445</v>
      </c>
      <c r="IV1908" s="102">
        <f t="shared" si="514"/>
        <v>1.48461</v>
      </c>
      <c r="IW1908" s="102">
        <f t="shared" si="515"/>
        <v>1.4795199999999999</v>
      </c>
      <c r="IX1908" s="103">
        <f t="shared" si="516"/>
        <v>1.4830700000000001</v>
      </c>
      <c r="IY1908" s="112">
        <f t="shared" si="517"/>
        <v>26762</v>
      </c>
      <c r="IZ1908" s="104">
        <f t="shared" ca="1" si="518"/>
        <v>1.4751654545454544</v>
      </c>
      <c r="JA1908" s="102">
        <f t="shared" ca="1" si="519"/>
        <v>1.4685042857142856</v>
      </c>
      <c r="JB1908" s="102">
        <f t="shared" ca="1" si="520"/>
        <v>1.4702754901960784</v>
      </c>
      <c r="JC1908" s="103">
        <f t="shared" ca="1" si="521"/>
        <v>1.4290736318407959</v>
      </c>
      <c r="JD1908" s="104">
        <f t="shared" si="522"/>
        <v>5.0900000000000389E-3</v>
      </c>
      <c r="JE1908" s="102">
        <f t="shared" si="523"/>
        <v>1.3799999999999368E-3</v>
      </c>
      <c r="JF1908" s="66">
        <f t="shared" ca="1" si="528"/>
        <v>8.3104761904761806E-3</v>
      </c>
      <c r="JG1908" s="66">
        <f t="shared" ca="1" si="527"/>
        <v>-9.6190476190493083E-5</v>
      </c>
      <c r="JH1908" s="66">
        <f t="shared" ca="1" si="524"/>
        <v>5.6929091033457828E-3</v>
      </c>
      <c r="JI1908" s="80">
        <f t="shared" ca="1" si="525"/>
        <v>6.2952230386679499E-3</v>
      </c>
      <c r="JJ1908" s="118">
        <f t="shared" ca="1" si="526"/>
        <v>14694.744219395907</v>
      </c>
    </row>
    <row r="1909" spans="253:270" x14ac:dyDescent="0.3">
      <c r="IS1909" s="74">
        <v>1907</v>
      </c>
      <c r="IT1909" s="90" t="str">
        <f t="shared" si="512"/>
        <v>2008-02-25</v>
      </c>
      <c r="IU1909" s="101">
        <f t="shared" si="513"/>
        <v>1.4830700000000001</v>
      </c>
      <c r="IV1909" s="102">
        <f t="shared" si="514"/>
        <v>1.4986900000000001</v>
      </c>
      <c r="IW1909" s="102">
        <f t="shared" si="515"/>
        <v>1.4778199999999999</v>
      </c>
      <c r="IX1909" s="103">
        <f t="shared" si="516"/>
        <v>1.4974799999999999</v>
      </c>
      <c r="IY1909" s="112">
        <f t="shared" si="517"/>
        <v>30341</v>
      </c>
      <c r="IZ1909" s="104">
        <f t="shared" ca="1" si="518"/>
        <v>1.4781790909090908</v>
      </c>
      <c r="JA1909" s="102">
        <f t="shared" ca="1" si="519"/>
        <v>1.4692842857142858</v>
      </c>
      <c r="JB1909" s="102">
        <f t="shared" ca="1" si="520"/>
        <v>1.4707741176470586</v>
      </c>
      <c r="JC1909" s="103">
        <f t="shared" ca="1" si="521"/>
        <v>1.4296631343283581</v>
      </c>
      <c r="JD1909" s="104">
        <f t="shared" si="522"/>
        <v>2.0870000000000166E-2</v>
      </c>
      <c r="JE1909" s="102">
        <f t="shared" si="523"/>
        <v>-1.4409999999999812E-2</v>
      </c>
      <c r="JF1909" s="66">
        <f t="shared" ca="1" si="528"/>
        <v>9.2614285714285732E-3</v>
      </c>
      <c r="JG1909" s="66">
        <f t="shared" ca="1" si="527"/>
        <v>-7.9428571428571558E-4</v>
      </c>
      <c r="JH1909" s="66">
        <f t="shared" ca="1" si="524"/>
        <v>6.03335749985768E-3</v>
      </c>
      <c r="JI1909" s="80">
        <f t="shared" ca="1" si="525"/>
        <v>6.9923690184225422E-3</v>
      </c>
      <c r="JJ1909" s="118">
        <f t="shared" ca="1" si="526"/>
        <v>13628.041916105196</v>
      </c>
    </row>
    <row r="1910" spans="253:270" x14ac:dyDescent="0.3">
      <c r="IS1910" s="74">
        <v>1908</v>
      </c>
      <c r="IT1910" s="90" t="str">
        <f t="shared" si="512"/>
        <v>2008-02-26</v>
      </c>
      <c r="IU1910" s="101">
        <f t="shared" si="513"/>
        <v>1.4974799999999999</v>
      </c>
      <c r="IV1910" s="102">
        <f t="shared" si="514"/>
        <v>1.5144599999999999</v>
      </c>
      <c r="IW1910" s="102">
        <f t="shared" si="515"/>
        <v>1.49718</v>
      </c>
      <c r="IX1910" s="103">
        <f t="shared" si="516"/>
        <v>1.5120800000000001</v>
      </c>
      <c r="IY1910" s="112">
        <f t="shared" si="517"/>
        <v>41600</v>
      </c>
      <c r="IZ1910" s="104">
        <f t="shared" ca="1" si="518"/>
        <v>1.4821227272727271</v>
      </c>
      <c r="JA1910" s="102">
        <f t="shared" ca="1" si="519"/>
        <v>1.4706704761904763</v>
      </c>
      <c r="JB1910" s="102">
        <f t="shared" ca="1" si="520"/>
        <v>1.4718011764705878</v>
      </c>
      <c r="JC1910" s="103">
        <f t="shared" ca="1" si="521"/>
        <v>1.4303259701492537</v>
      </c>
      <c r="JD1910" s="104">
        <f t="shared" si="522"/>
        <v>1.7279999999999962E-2</v>
      </c>
      <c r="JE1910" s="102">
        <f t="shared" si="523"/>
        <v>-1.4600000000000168E-2</v>
      </c>
      <c r="JF1910" s="66">
        <f t="shared" ca="1" si="528"/>
        <v>9.8219047619047574E-3</v>
      </c>
      <c r="JG1910" s="66">
        <f t="shared" ca="1" si="527"/>
        <v>-1.3980952380952512E-3</v>
      </c>
      <c r="JH1910" s="66">
        <f t="shared" ca="1" si="524"/>
        <v>6.2031363949043824E-3</v>
      </c>
      <c r="JI1910" s="80">
        <f t="shared" ca="1" si="525"/>
        <v>7.5858010337908795E-3</v>
      </c>
      <c r="JJ1910" s="118">
        <f t="shared" ca="1" si="526"/>
        <v>13932.809966735389</v>
      </c>
    </row>
    <row r="1911" spans="253:270" x14ac:dyDescent="0.3">
      <c r="IS1911" s="74">
        <v>1909</v>
      </c>
      <c r="IT1911" s="90" t="str">
        <f t="shared" si="512"/>
        <v>2008-02-27</v>
      </c>
      <c r="IU1911" s="101">
        <f t="shared" si="513"/>
        <v>1.51203</v>
      </c>
      <c r="IV1911" s="102">
        <f t="shared" si="514"/>
        <v>1.52305</v>
      </c>
      <c r="IW1911" s="102">
        <f t="shared" si="515"/>
        <v>1.50743</v>
      </c>
      <c r="IX1911" s="103">
        <f t="shared" si="516"/>
        <v>1.51938</v>
      </c>
      <c r="IY1911" s="112">
        <f t="shared" si="517"/>
        <v>37949</v>
      </c>
      <c r="IZ1911" s="104">
        <f t="shared" ca="1" si="518"/>
        <v>1.4867490909090906</v>
      </c>
      <c r="JA1911" s="102">
        <f t="shared" ca="1" si="519"/>
        <v>1.4732685714285718</v>
      </c>
      <c r="JB1911" s="102">
        <f t="shared" ca="1" si="520"/>
        <v>1.4729713725490194</v>
      </c>
      <c r="JC1911" s="103">
        <f t="shared" ca="1" si="521"/>
        <v>1.4310233830845771</v>
      </c>
      <c r="JD1911" s="104">
        <f t="shared" si="522"/>
        <v>1.5619999999999967E-2</v>
      </c>
      <c r="JE1911" s="102">
        <f t="shared" si="523"/>
        <v>-7.3499999999999677E-3</v>
      </c>
      <c r="JF1911" s="66">
        <f t="shared" ca="1" si="528"/>
        <v>9.5571428571428509E-3</v>
      </c>
      <c r="JG1911" s="66">
        <f t="shared" ca="1" si="527"/>
        <v>-2.6123809523809585E-3</v>
      </c>
      <c r="JH1911" s="66">
        <f t="shared" ca="1" si="524"/>
        <v>5.8194928128351498E-3</v>
      </c>
      <c r="JI1911" s="80">
        <f t="shared" ca="1" si="525"/>
        <v>6.2896921756473104E-3</v>
      </c>
      <c r="JJ1911" s="118">
        <f t="shared" ca="1" si="526"/>
        <v>13674.996679392865</v>
      </c>
    </row>
    <row r="1912" spans="253:270" x14ac:dyDescent="0.3">
      <c r="IS1912" s="74">
        <v>1910</v>
      </c>
      <c r="IT1912" s="90" t="str">
        <f t="shared" si="512"/>
        <v>2008-02-28</v>
      </c>
      <c r="IU1912" s="101">
        <f t="shared" si="513"/>
        <v>1.51918</v>
      </c>
      <c r="IV1912" s="102">
        <f t="shared" si="514"/>
        <v>1.5239499999999999</v>
      </c>
      <c r="IW1912" s="102">
        <f t="shared" si="515"/>
        <v>1.5144</v>
      </c>
      <c r="IX1912" s="103">
        <f t="shared" si="516"/>
        <v>1.5183599999999999</v>
      </c>
      <c r="IY1912" s="112">
        <f t="shared" si="517"/>
        <v>37422</v>
      </c>
      <c r="IZ1912" s="104">
        <f t="shared" ca="1" si="518"/>
        <v>1.491520909090909</v>
      </c>
      <c r="JA1912" s="102">
        <f t="shared" ca="1" si="519"/>
        <v>1.4758914285714291</v>
      </c>
      <c r="JB1912" s="102">
        <f t="shared" ca="1" si="520"/>
        <v>1.4738900000000001</v>
      </c>
      <c r="JC1912" s="103">
        <f t="shared" ca="1" si="521"/>
        <v>1.4317249751243781</v>
      </c>
      <c r="JD1912" s="104">
        <f t="shared" si="522"/>
        <v>9.5499999999999474E-3</v>
      </c>
      <c r="JE1912" s="102">
        <f t="shared" si="523"/>
        <v>8.2000000000004292E-4</v>
      </c>
      <c r="JF1912" s="66">
        <f t="shared" ca="1" si="528"/>
        <v>9.632380952380953E-3</v>
      </c>
      <c r="JG1912" s="66">
        <f t="shared" ca="1" si="527"/>
        <v>-2.6490476190476225E-3</v>
      </c>
      <c r="JH1912" s="66">
        <f t="shared" ca="1" si="524"/>
        <v>5.8086904554517874E-3</v>
      </c>
      <c r="JI1912" s="80">
        <f t="shared" ca="1" si="525"/>
        <v>6.2672914365069464E-3</v>
      </c>
      <c r="JJ1912" s="118">
        <f t="shared" ca="1" si="526"/>
        <v>13714.69324113422</v>
      </c>
    </row>
    <row r="1913" spans="253:270" x14ac:dyDescent="0.3">
      <c r="IS1913" s="74">
        <v>1911</v>
      </c>
      <c r="IT1913" s="90" t="str">
        <f t="shared" si="512"/>
        <v>2008-03-01</v>
      </c>
      <c r="IU1913" s="101">
        <f t="shared" si="513"/>
        <v>1.51912</v>
      </c>
      <c r="IV1913" s="102">
        <f t="shared" si="514"/>
        <v>1.52007</v>
      </c>
      <c r="IW1913" s="102">
        <f t="shared" si="515"/>
        <v>1.5171699999999999</v>
      </c>
      <c r="IX1913" s="103">
        <f t="shared" si="516"/>
        <v>1.5200199999999999</v>
      </c>
      <c r="IY1913" s="112">
        <f t="shared" si="517"/>
        <v>652</v>
      </c>
      <c r="IZ1913" s="104">
        <f t="shared" ca="1" si="518"/>
        <v>1.49583</v>
      </c>
      <c r="JA1913" s="102">
        <f t="shared" ca="1" si="519"/>
        <v>1.4792947619047621</v>
      </c>
      <c r="JB1913" s="102">
        <f t="shared" ca="1" si="520"/>
        <v>1.4747700000000001</v>
      </c>
      <c r="JC1913" s="103">
        <f t="shared" ca="1" si="521"/>
        <v>1.4324304975124378</v>
      </c>
      <c r="JD1913" s="104">
        <f t="shared" si="522"/>
        <v>2.9000000000001247E-3</v>
      </c>
      <c r="JE1913" s="102">
        <f t="shared" si="523"/>
        <v>-8.9999999999990088E-4</v>
      </c>
      <c r="JF1913" s="66">
        <f t="shared" ca="1" si="528"/>
        <v>8.7580952380952419E-3</v>
      </c>
      <c r="JG1913" s="66">
        <f t="shared" ca="1" si="527"/>
        <v>-3.3928571428571445E-3</v>
      </c>
      <c r="JH1913" s="66">
        <f t="shared" ca="1" si="524"/>
        <v>5.356927530064096E-3</v>
      </c>
      <c r="JI1913" s="80">
        <f t="shared" ca="1" si="525"/>
        <v>4.9502997916500693E-3</v>
      </c>
      <c r="JJ1913" s="118">
        <f t="shared" ca="1" si="526"/>
        <v>14251.719912597222</v>
      </c>
    </row>
    <row r="1914" spans="253:270" x14ac:dyDescent="0.3">
      <c r="IS1914" s="74">
        <v>1912</v>
      </c>
      <c r="IT1914" s="90" t="str">
        <f t="shared" si="512"/>
        <v>2008-03-02</v>
      </c>
      <c r="IU1914" s="101">
        <f t="shared" si="513"/>
        <v>1.5199199999999999</v>
      </c>
      <c r="IV1914" s="102">
        <f t="shared" si="514"/>
        <v>1.5276799999999999</v>
      </c>
      <c r="IW1914" s="102">
        <f t="shared" si="515"/>
        <v>1.5158199999999999</v>
      </c>
      <c r="IX1914" s="103">
        <f t="shared" si="516"/>
        <v>1.5204500000000001</v>
      </c>
      <c r="IY1914" s="112">
        <f t="shared" si="517"/>
        <v>32377</v>
      </c>
      <c r="IZ1914" s="104">
        <f t="shared" ca="1" si="518"/>
        <v>1.5002772727272726</v>
      </c>
      <c r="JA1914" s="102">
        <f t="shared" ca="1" si="519"/>
        <v>1.482599047619048</v>
      </c>
      <c r="JB1914" s="102">
        <f t="shared" ca="1" si="520"/>
        <v>1.4756652941176471</v>
      </c>
      <c r="JC1914" s="103">
        <f t="shared" ca="1" si="521"/>
        <v>1.4331273134328357</v>
      </c>
      <c r="JD1914" s="104">
        <f t="shared" si="522"/>
        <v>1.1859999999999982E-2</v>
      </c>
      <c r="JE1914" s="102">
        <f t="shared" si="523"/>
        <v>-5.3000000000014147E-4</v>
      </c>
      <c r="JF1914" s="66">
        <f t="shared" ca="1" si="528"/>
        <v>8.8642857142857169E-3</v>
      </c>
      <c r="JG1914" s="66">
        <f t="shared" ca="1" si="527"/>
        <v>-3.2942857142857257E-3</v>
      </c>
      <c r="JH1914" s="66">
        <f t="shared" ca="1" si="524"/>
        <v>5.3951252877712337E-3</v>
      </c>
      <c r="JI1914" s="80">
        <f t="shared" ca="1" si="525"/>
        <v>4.9855893012032094E-3</v>
      </c>
      <c r="JJ1914" s="118">
        <f t="shared" ca="1" si="526"/>
        <v>14124.060553110656</v>
      </c>
    </row>
    <row r="1915" spans="253:270" x14ac:dyDescent="0.3">
      <c r="IS1915" s="74">
        <v>1913</v>
      </c>
      <c r="IT1915" s="90" t="str">
        <f t="shared" si="512"/>
        <v>2008-03-03</v>
      </c>
      <c r="IU1915" s="101">
        <f t="shared" si="513"/>
        <v>1.5204</v>
      </c>
      <c r="IV1915" s="102">
        <f t="shared" si="514"/>
        <v>1.5249999999999999</v>
      </c>
      <c r="IW1915" s="102">
        <f t="shared" si="515"/>
        <v>1.51742</v>
      </c>
      <c r="IX1915" s="103">
        <f t="shared" si="516"/>
        <v>1.5217000000000001</v>
      </c>
      <c r="IY1915" s="112">
        <f t="shared" si="517"/>
        <v>26582</v>
      </c>
      <c r="IZ1915" s="104">
        <f t="shared" ca="1" si="518"/>
        <v>1.5039363636363638</v>
      </c>
      <c r="JA1915" s="102">
        <f t="shared" ca="1" si="519"/>
        <v>1.4859061904761908</v>
      </c>
      <c r="JB1915" s="102">
        <f t="shared" ca="1" si="520"/>
        <v>1.4765780392156864</v>
      </c>
      <c r="JC1915" s="103">
        <f t="shared" ca="1" si="521"/>
        <v>1.4338298009950252</v>
      </c>
      <c r="JD1915" s="104">
        <f t="shared" si="522"/>
        <v>7.5799999999999201E-3</v>
      </c>
      <c r="JE1915" s="102">
        <f t="shared" si="523"/>
        <v>-1.3000000000000789E-3</v>
      </c>
      <c r="JF1915" s="66">
        <f t="shared" ca="1" si="528"/>
        <v>9.1204761904761893E-3</v>
      </c>
      <c r="JG1915" s="66">
        <f t="shared" ca="1" si="527"/>
        <v>-3.3014285714285875E-3</v>
      </c>
      <c r="JH1915" s="66">
        <f t="shared" ca="1" si="524"/>
        <v>5.1966715319845067E-3</v>
      </c>
      <c r="JI1915" s="80">
        <f t="shared" ca="1" si="525"/>
        <v>4.982618632343231E-3</v>
      </c>
      <c r="JJ1915" s="118">
        <f t="shared" ca="1" si="526"/>
        <v>13074.679611497586</v>
      </c>
    </row>
    <row r="1916" spans="253:270" x14ac:dyDescent="0.3">
      <c r="IS1916" s="74">
        <v>1914</v>
      </c>
      <c r="IT1916" s="90" t="str">
        <f t="shared" si="512"/>
        <v>2008-03-04</v>
      </c>
      <c r="IU1916" s="101">
        <f t="shared" si="513"/>
        <v>1.5217000000000001</v>
      </c>
      <c r="IV1916" s="102">
        <f t="shared" si="514"/>
        <v>1.53027</v>
      </c>
      <c r="IW1916" s="102">
        <f t="shared" si="515"/>
        <v>1.5146299999999999</v>
      </c>
      <c r="IX1916" s="103">
        <f t="shared" si="516"/>
        <v>1.5265500000000001</v>
      </c>
      <c r="IY1916" s="112">
        <f t="shared" si="517"/>
        <v>26907</v>
      </c>
      <c r="IZ1916" s="104">
        <f t="shared" ca="1" si="518"/>
        <v>1.5078800000000001</v>
      </c>
      <c r="JA1916" s="102">
        <f t="shared" ca="1" si="519"/>
        <v>1.4894619047619049</v>
      </c>
      <c r="JB1916" s="102">
        <f t="shared" ca="1" si="520"/>
        <v>1.4776950980392156</v>
      </c>
      <c r="JC1916" s="103">
        <f t="shared" ca="1" si="521"/>
        <v>1.4345428855721394</v>
      </c>
      <c r="JD1916" s="104">
        <f t="shared" si="522"/>
        <v>1.5640000000000098E-2</v>
      </c>
      <c r="JE1916" s="102">
        <f t="shared" si="523"/>
        <v>-4.850000000000021E-3</v>
      </c>
      <c r="JF1916" s="66">
        <f t="shared" ca="1" si="528"/>
        <v>9.4104761904761861E-3</v>
      </c>
      <c r="JG1916" s="66">
        <f t="shared" ca="1" si="527"/>
        <v>-3.5500000000000163E-3</v>
      </c>
      <c r="JH1916" s="66">
        <f t="shared" ca="1" si="524"/>
        <v>5.379267498541237E-3</v>
      </c>
      <c r="JI1916" s="80">
        <f t="shared" ca="1" si="525"/>
        <v>4.9231107084463186E-3</v>
      </c>
      <c r="JJ1916" s="118">
        <f t="shared" ca="1" si="526"/>
        <v>12975.085771936756</v>
      </c>
    </row>
    <row r="1917" spans="253:270" x14ac:dyDescent="0.3">
      <c r="IS1917" s="74">
        <v>1915</v>
      </c>
      <c r="IT1917" s="90" t="str">
        <f t="shared" si="512"/>
        <v>2008-03-05</v>
      </c>
      <c r="IU1917" s="101">
        <f t="shared" si="513"/>
        <v>1.5265500000000001</v>
      </c>
      <c r="IV1917" s="102">
        <f t="shared" si="514"/>
        <v>1.53948</v>
      </c>
      <c r="IW1917" s="102">
        <f t="shared" si="515"/>
        <v>1.5262</v>
      </c>
      <c r="IX1917" s="103">
        <f t="shared" si="516"/>
        <v>1.5381199999999999</v>
      </c>
      <c r="IY1917" s="112">
        <f t="shared" si="517"/>
        <v>30660</v>
      </c>
      <c r="IZ1917" s="104">
        <f t="shared" ca="1" si="518"/>
        <v>1.5128754545454546</v>
      </c>
      <c r="JA1917" s="102">
        <f t="shared" ca="1" si="519"/>
        <v>1.4932542857142859</v>
      </c>
      <c r="JB1917" s="102">
        <f t="shared" ca="1" si="520"/>
        <v>1.4790147058823533</v>
      </c>
      <c r="JC1917" s="103">
        <f t="shared" ca="1" si="521"/>
        <v>1.4353094029850746</v>
      </c>
      <c r="JD1917" s="104">
        <f t="shared" si="522"/>
        <v>1.3279999999999959E-2</v>
      </c>
      <c r="JE1917" s="102">
        <f t="shared" si="523"/>
        <v>-1.1569999999999858E-2</v>
      </c>
      <c r="JF1917" s="66">
        <f t="shared" ca="1" si="528"/>
        <v>9.4776190476190385E-3</v>
      </c>
      <c r="JG1917" s="66">
        <f t="shared" ca="1" si="527"/>
        <v>-3.7890476190476259E-3</v>
      </c>
      <c r="JH1917" s="66">
        <f t="shared" ca="1" si="524"/>
        <v>5.4182064373492454E-3</v>
      </c>
      <c r="JI1917" s="80">
        <f t="shared" ca="1" si="525"/>
        <v>5.1782410184686382E-3</v>
      </c>
      <c r="JJ1917" s="118">
        <f t="shared" ca="1" si="526"/>
        <v>12749.011023846822</v>
      </c>
    </row>
    <row r="1918" spans="253:270" x14ac:dyDescent="0.3">
      <c r="IS1918" s="74">
        <v>1916</v>
      </c>
      <c r="IT1918" s="90" t="str">
        <f t="shared" si="512"/>
        <v>2008-03-06</v>
      </c>
      <c r="IU1918" s="101">
        <f t="shared" si="513"/>
        <v>1.5380199999999999</v>
      </c>
      <c r="IV1918" s="102">
        <f t="shared" si="514"/>
        <v>1.5467500000000001</v>
      </c>
      <c r="IW1918" s="102">
        <f t="shared" si="515"/>
        <v>1.53152</v>
      </c>
      <c r="IX1918" s="103">
        <f t="shared" si="516"/>
        <v>1.53607</v>
      </c>
      <c r="IY1918" s="112">
        <f t="shared" si="517"/>
        <v>30719</v>
      </c>
      <c r="IZ1918" s="104">
        <f t="shared" ca="1" si="518"/>
        <v>1.5175709090909089</v>
      </c>
      <c r="JA1918" s="102">
        <f t="shared" ca="1" si="519"/>
        <v>1.4970014285714286</v>
      </c>
      <c r="JB1918" s="102">
        <f t="shared" ca="1" si="520"/>
        <v>1.4803890196078433</v>
      </c>
      <c r="JC1918" s="103">
        <f t="shared" ca="1" si="521"/>
        <v>1.4360818905472634</v>
      </c>
      <c r="JD1918" s="104">
        <f t="shared" si="522"/>
        <v>1.5230000000000077E-2</v>
      </c>
      <c r="JE1918" s="102">
        <f t="shared" si="523"/>
        <v>1.9499999999998963E-3</v>
      </c>
      <c r="JF1918" s="66">
        <f t="shared" ca="1" si="528"/>
        <v>9.8799999999999947E-3</v>
      </c>
      <c r="JG1918" s="66">
        <f t="shared" ca="1" si="527"/>
        <v>-3.7485714285714448E-3</v>
      </c>
      <c r="JH1918" s="66">
        <f t="shared" ca="1" si="524"/>
        <v>5.5158162198743511E-3</v>
      </c>
      <c r="JI1918" s="80">
        <f t="shared" ca="1" si="525"/>
        <v>5.2194565359443114E-3</v>
      </c>
      <c r="JJ1918" s="118">
        <f t="shared" ca="1" si="526"/>
        <v>12701.12963069394</v>
      </c>
    </row>
    <row r="1919" spans="253:270" x14ac:dyDescent="0.3">
      <c r="IS1919" s="74">
        <v>1917</v>
      </c>
      <c r="IT1919" s="90" t="str">
        <f t="shared" si="512"/>
        <v>2008-03-08</v>
      </c>
      <c r="IU1919" s="101">
        <f t="shared" si="513"/>
        <v>1.5355700000000001</v>
      </c>
      <c r="IV1919" s="102">
        <f t="shared" si="514"/>
        <v>1.53687</v>
      </c>
      <c r="IW1919" s="102">
        <f t="shared" si="515"/>
        <v>1.53552</v>
      </c>
      <c r="IX1919" s="103">
        <f t="shared" si="516"/>
        <v>1.5368200000000001</v>
      </c>
      <c r="IY1919" s="112">
        <f t="shared" si="517"/>
        <v>273</v>
      </c>
      <c r="IZ1919" s="104">
        <f t="shared" ca="1" si="518"/>
        <v>1.5224572727272727</v>
      </c>
      <c r="JA1919" s="102">
        <f t="shared" ca="1" si="519"/>
        <v>1.5004533333333332</v>
      </c>
      <c r="JB1919" s="102">
        <f t="shared" ca="1" si="520"/>
        <v>1.4814947058823531</v>
      </c>
      <c r="JC1919" s="103">
        <f t="shared" ca="1" si="521"/>
        <v>1.4368501990049749</v>
      </c>
      <c r="JD1919" s="104">
        <f t="shared" si="522"/>
        <v>1.3499999999999623E-3</v>
      </c>
      <c r="JE1919" s="102">
        <f t="shared" si="523"/>
        <v>-1.2499999999999734E-3</v>
      </c>
      <c r="JF1919" s="66">
        <f t="shared" ca="1" si="528"/>
        <v>9.4742857142857042E-3</v>
      </c>
      <c r="JG1919" s="66">
        <f t="shared" ca="1" si="527"/>
        <v>-3.4771428571428718E-3</v>
      </c>
      <c r="JH1919" s="66">
        <f t="shared" ca="1" si="524"/>
        <v>5.8072734126951853E-3</v>
      </c>
      <c r="JI1919" s="80">
        <f t="shared" ca="1" si="525"/>
        <v>5.1940617584911291E-3</v>
      </c>
      <c r="JJ1919" s="118">
        <f t="shared" ca="1" si="526"/>
        <v>13752.736896857839</v>
      </c>
    </row>
    <row r="1920" spans="253:270" x14ac:dyDescent="0.3">
      <c r="IS1920" s="74">
        <v>1918</v>
      </c>
      <c r="IT1920" s="90" t="str">
        <f t="shared" si="512"/>
        <v>2008-03-09</v>
      </c>
      <c r="IU1920" s="101">
        <f t="shared" si="513"/>
        <v>1.5368200000000001</v>
      </c>
      <c r="IV1920" s="102">
        <f t="shared" si="514"/>
        <v>1.54101</v>
      </c>
      <c r="IW1920" s="102">
        <f t="shared" si="515"/>
        <v>1.53139</v>
      </c>
      <c r="IX1920" s="103">
        <f t="shared" si="516"/>
        <v>1.5344</v>
      </c>
      <c r="IY1920" s="112">
        <f t="shared" si="517"/>
        <v>23927</v>
      </c>
      <c r="IZ1920" s="104">
        <f t="shared" ca="1" si="518"/>
        <v>1.5258136363636365</v>
      </c>
      <c r="JA1920" s="102">
        <f t="shared" ca="1" si="519"/>
        <v>1.5035819047619046</v>
      </c>
      <c r="JB1920" s="102">
        <f t="shared" ca="1" si="520"/>
        <v>1.482597254901961</v>
      </c>
      <c r="JC1920" s="103">
        <f t="shared" ca="1" si="521"/>
        <v>1.4376572636815914</v>
      </c>
      <c r="JD1920" s="104">
        <f t="shared" si="522"/>
        <v>9.6199999999999619E-3</v>
      </c>
      <c r="JE1920" s="102">
        <f t="shared" si="523"/>
        <v>2.4200000000000887E-3</v>
      </c>
      <c r="JF1920" s="66">
        <f t="shared" ca="1" si="528"/>
        <v>9.5561904761904647E-3</v>
      </c>
      <c r="JG1920" s="66">
        <f t="shared" ca="1" si="527"/>
        <v>-3.151428571428588E-3</v>
      </c>
      <c r="JH1920" s="66">
        <f t="shared" ca="1" si="524"/>
        <v>5.7966118808363042E-3</v>
      </c>
      <c r="JI1920" s="80">
        <f t="shared" ca="1" si="525"/>
        <v>5.3372155088355503E-3</v>
      </c>
      <c r="JJ1920" s="118">
        <f t="shared" ca="1" si="526"/>
        <v>13606.434162938705</v>
      </c>
    </row>
    <row r="1921" spans="253:270" x14ac:dyDescent="0.3">
      <c r="IS1921" s="74">
        <v>1919</v>
      </c>
      <c r="IT1921" s="90" t="str">
        <f t="shared" si="512"/>
        <v>2008-03-10</v>
      </c>
      <c r="IU1921" s="101">
        <f t="shared" si="513"/>
        <v>1.5343899999999999</v>
      </c>
      <c r="IV1921" s="102">
        <f t="shared" si="514"/>
        <v>1.5496099999999999</v>
      </c>
      <c r="IW1921" s="102">
        <f t="shared" si="515"/>
        <v>1.52834</v>
      </c>
      <c r="IX1921" s="103">
        <f t="shared" si="516"/>
        <v>1.5338499999999999</v>
      </c>
      <c r="IY1921" s="112">
        <f t="shared" si="517"/>
        <v>41982</v>
      </c>
      <c r="IZ1921" s="104">
        <f t="shared" ca="1" si="518"/>
        <v>1.5277927272727274</v>
      </c>
      <c r="JA1921" s="102">
        <f t="shared" ca="1" si="519"/>
        <v>1.5066942857142855</v>
      </c>
      <c r="JB1921" s="102">
        <f t="shared" ca="1" si="520"/>
        <v>1.483678235294118</v>
      </c>
      <c r="JC1921" s="103">
        <f t="shared" ca="1" si="521"/>
        <v>1.4384489054726362</v>
      </c>
      <c r="JD1921" s="104">
        <f t="shared" si="522"/>
        <v>2.12699999999999E-2</v>
      </c>
      <c r="JE1921" s="102">
        <f t="shared" si="523"/>
        <v>5.3999999999998494E-4</v>
      </c>
      <c r="JF1921" s="66">
        <f t="shared" ca="1" si="528"/>
        <v>1.051714285714284E-2</v>
      </c>
      <c r="JG1921" s="66">
        <f t="shared" ca="1" si="527"/>
        <v>-3.1152380952381075E-3</v>
      </c>
      <c r="JH1921" s="66">
        <f t="shared" ca="1" si="524"/>
        <v>5.983150263433999E-3</v>
      </c>
      <c r="JI1921" s="80">
        <f t="shared" ca="1" si="525"/>
        <v>5.3595003489998357E-3</v>
      </c>
      <c r="JJ1921" s="118">
        <f t="shared" ca="1" si="526"/>
        <v>13141.22114110272</v>
      </c>
    </row>
    <row r="1922" spans="253:270" x14ac:dyDescent="0.3">
      <c r="IS1922" s="74">
        <v>1920</v>
      </c>
      <c r="IT1922" s="90" t="str">
        <f t="shared" si="512"/>
        <v>2008-03-11</v>
      </c>
      <c r="IU1922" s="101">
        <f t="shared" si="513"/>
        <v>1.5338000000000001</v>
      </c>
      <c r="IV1922" s="102">
        <f t="shared" si="514"/>
        <v>1.55725</v>
      </c>
      <c r="IW1922" s="102">
        <f t="shared" si="515"/>
        <v>1.5331999999999999</v>
      </c>
      <c r="IX1922" s="103">
        <f t="shared" si="516"/>
        <v>1.5551699999999999</v>
      </c>
      <c r="IY1922" s="112">
        <f t="shared" si="517"/>
        <v>41663</v>
      </c>
      <c r="IZ1922" s="104">
        <f t="shared" ca="1" si="518"/>
        <v>1.5310463636363636</v>
      </c>
      <c r="JA1922" s="102">
        <f t="shared" ca="1" si="519"/>
        <v>1.5109466666666667</v>
      </c>
      <c r="JB1922" s="102">
        <f t="shared" ca="1" si="520"/>
        <v>1.4850156862745103</v>
      </c>
      <c r="JC1922" s="103">
        <f t="shared" ca="1" si="521"/>
        <v>1.4393999004975118</v>
      </c>
      <c r="JD1922" s="104">
        <f t="shared" si="522"/>
        <v>2.4050000000000127E-2</v>
      </c>
      <c r="JE1922" s="102">
        <f t="shared" si="523"/>
        <v>-2.1369999999999889E-2</v>
      </c>
      <c r="JF1922" s="66">
        <f t="shared" ca="1" si="528"/>
        <v>1.1282380952380947E-2</v>
      </c>
      <c r="JG1922" s="66">
        <f t="shared" ca="1" si="527"/>
        <v>-4.2580952380952405E-3</v>
      </c>
      <c r="JH1922" s="66">
        <f t="shared" ca="1" si="524"/>
        <v>6.6050614825457271E-3</v>
      </c>
      <c r="JI1922" s="80">
        <f t="shared" ca="1" si="525"/>
        <v>6.4586933803522061E-3</v>
      </c>
      <c r="JJ1922" s="118">
        <f t="shared" ca="1" si="526"/>
        <v>13573.311064427156</v>
      </c>
    </row>
    <row r="1923" spans="253:270" x14ac:dyDescent="0.3">
      <c r="IS1923" s="74">
        <v>1921</v>
      </c>
      <c r="IT1923" s="90" t="str">
        <f t="shared" ref="IT1923:IT1986" si="529">IF(INDEX(data_no_header,IS1923,1)="","",INDEX(data_no_header,IS1923,1))</f>
        <v>2008-03-12</v>
      </c>
      <c r="IU1923" s="101">
        <f t="shared" ref="IU1923:IU1986" si="530">IF($IT1923&lt;&gt;"",VLOOKUP($IT1923,data_no_header,CODE(open_col)-64),"")</f>
        <v>1.5551600000000001</v>
      </c>
      <c r="IV1923" s="102">
        <f t="shared" ref="IV1923:IV1986" si="531">IF($IT1923&lt;&gt;"",VLOOKUP($IT1923,data_no_header,CODE(high_col)-64),"")</f>
        <v>1.5646100000000001</v>
      </c>
      <c r="IW1923" s="102">
        <f t="shared" ref="IW1923:IW1986" si="532">IF($IT1923&lt;&gt;"",VLOOKUP($IT1923,data_no_header,CODE(low_col)-64),"")</f>
        <v>1.5523</v>
      </c>
      <c r="IX1923" s="103">
        <f t="shared" ref="IX1923:IX1986" si="533">IF($IT1923&lt;&gt;"",VLOOKUP($IT1923,data_no_header,CODE(close_col)-64),"")</f>
        <v>1.56362</v>
      </c>
      <c r="IY1923" s="112">
        <f t="shared" ref="IY1923:IY1986" si="534">IF($IT1923&lt;&gt;"",VLOOKUP($IT1923,data_no_header,CODE(volume_col)-64),"")</f>
        <v>45918</v>
      </c>
      <c r="IZ1923" s="104">
        <f t="shared" ref="IZ1923:IZ1986" ca="1" si="535">IF(IT1923&lt;&gt;"",IF($IS1923&gt;=IZ$1,AVERAGE(INDIRECT(CONCATENATE("IX",$IS1923+2,":IX",$IS1923+2-IZ$1))),""),"")</f>
        <v>1.5351609090909089</v>
      </c>
      <c r="JA1923" s="102">
        <f t="shared" ref="JA1923:JA1986" ca="1" si="536">IF(IU1923&lt;&gt;"",IF($IS1923&gt;=JA$1,AVERAGE(INDIRECT(CONCATENATE("IX",$IS1923+2,":IX",$IS1923+2-JA$1))),""),"")</f>
        <v>1.51528</v>
      </c>
      <c r="JB1923" s="102">
        <f t="shared" ref="JB1923:JB1986" ca="1" si="537">IF(IV1923&lt;&gt;"",IF($IS1923&gt;=JB$1,AVERAGE(INDIRECT(CONCATENATE("IX",$IS1923+2,":IX",$IS1923+2-JB$1))),""),"")</f>
        <v>1.4866460784313731</v>
      </c>
      <c r="JC1923" s="103">
        <f t="shared" ref="JC1923:JC1986" ca="1" si="538">IF(IW1923&lt;&gt;"",IF($IS1923&gt;=JC$1,AVERAGE(INDIRECT(CONCATENATE("IX",$IS1923+2,":IX",$IS1923+2-JC$1))),""),"")</f>
        <v>1.4404007462686559</v>
      </c>
      <c r="JD1923" s="104">
        <f t="shared" si="522"/>
        <v>1.2310000000000043E-2</v>
      </c>
      <c r="JE1923" s="102">
        <f t="shared" si="523"/>
        <v>-8.459999999999912E-3</v>
      </c>
      <c r="JF1923" s="66">
        <f t="shared" ca="1" si="528"/>
        <v>1.1323809523809514E-2</v>
      </c>
      <c r="JG1923" s="66">
        <f t="shared" ca="1" si="527"/>
        <v>-4.334761904761902E-3</v>
      </c>
      <c r="JH1923" s="66">
        <f t="shared" ca="1" si="524"/>
        <v>6.6086476364508187E-3</v>
      </c>
      <c r="JI1923" s="80">
        <f t="shared" ca="1" si="525"/>
        <v>6.4984383611592644E-3</v>
      </c>
      <c r="JJ1923" s="118">
        <f t="shared" ca="1" si="526"/>
        <v>14193.883554964163</v>
      </c>
    </row>
    <row r="1924" spans="253:270" x14ac:dyDescent="0.3">
      <c r="IS1924" s="74">
        <v>1922</v>
      </c>
      <c r="IT1924" s="90" t="str">
        <f t="shared" si="529"/>
        <v>2008-03-13</v>
      </c>
      <c r="IU1924" s="101">
        <f t="shared" si="530"/>
        <v>1.56362</v>
      </c>
      <c r="IV1924" s="102">
        <f t="shared" si="531"/>
        <v>1.56884</v>
      </c>
      <c r="IW1924" s="102">
        <f t="shared" si="532"/>
        <v>1.5532999999999999</v>
      </c>
      <c r="IX1924" s="103">
        <f t="shared" si="533"/>
        <v>1.5678700000000001</v>
      </c>
      <c r="IY1924" s="112">
        <f t="shared" si="534"/>
        <v>48968</v>
      </c>
      <c r="IZ1924" s="104">
        <f t="shared" ca="1" si="535"/>
        <v>1.5395109090909094</v>
      </c>
      <c r="JA1924" s="102">
        <f t="shared" ca="1" si="536"/>
        <v>1.5198676190476188</v>
      </c>
      <c r="JB1924" s="102">
        <f t="shared" ca="1" si="537"/>
        <v>1.4886570588235299</v>
      </c>
      <c r="JC1924" s="103">
        <f t="shared" ca="1" si="538"/>
        <v>1.4413865174129346</v>
      </c>
      <c r="JD1924" s="104">
        <f t="shared" ref="JD1924:JD1987" si="539">IF(IV1924&lt;&gt;"",IV1924-IW1924,"")</f>
        <v>1.5540000000000109E-2</v>
      </c>
      <c r="JE1924" s="102">
        <f t="shared" ref="JE1924:JE1987" si="540">IF(IU1924&lt;&gt;"",IU1924-IX1924,"")</f>
        <v>-4.250000000000087E-3</v>
      </c>
      <c r="JF1924" s="66">
        <f t="shared" ca="1" si="528"/>
        <v>1.1504285714285713E-2</v>
      </c>
      <c r="JG1924" s="66">
        <f t="shared" ca="1" si="527"/>
        <v>-4.5914285714285692E-3</v>
      </c>
      <c r="JH1924" s="66">
        <f t="shared" ref="JH1924:JH1987" ca="1" si="541">IF(IT1924&lt;&gt;"",IF($IS1924&gt;=JH$1,_xlfn.STDEV.P(INDIRECT(CONCATENATE("JD",$IS1924+2,":JD",$IS1924+2-JH$1))),""),"")</f>
        <v>6.6692946520950152E-3</v>
      </c>
      <c r="JI1924" s="80">
        <f t="shared" ref="JI1924:JI1987" ca="1" si="542">IF(IU1924&lt;&gt;"",IF($IS1924&gt;=JI$1,_xlfn.STDEV.P(INDIRECT(CONCATENATE("JE",$IS1924+2,":JE",$IS1924+2-JI$1))),""),"")</f>
        <v>6.3825448616961662E-3</v>
      </c>
      <c r="JJ1924" s="118">
        <f t="shared" ref="JJ1924:JJ1987" ca="1" si="543">IF(IU1924&lt;&gt;"",IF($IS1924&gt;=JJ$1,_xlfn.STDEV.P(INDIRECT(CONCATENATE("IY",$IS1924+2,":IY",$IS1924+2-JJ$1))),""),"")</f>
        <v>14887.860147100966</v>
      </c>
    </row>
    <row r="1925" spans="253:270" x14ac:dyDescent="0.3">
      <c r="IS1925" s="74">
        <v>1923</v>
      </c>
      <c r="IT1925" s="90" t="str">
        <f t="shared" si="529"/>
        <v>2008-03-15</v>
      </c>
      <c r="IU1925" s="101">
        <f t="shared" si="530"/>
        <v>1.56752</v>
      </c>
      <c r="IV1925" s="102">
        <f t="shared" si="531"/>
        <v>1.5689</v>
      </c>
      <c r="IW1925" s="102">
        <f t="shared" si="532"/>
        <v>1.5661499999999999</v>
      </c>
      <c r="IX1925" s="103">
        <f t="shared" si="533"/>
        <v>1.5686599999999999</v>
      </c>
      <c r="IY1925" s="112">
        <f t="shared" si="534"/>
        <v>814</v>
      </c>
      <c r="IZ1925" s="104">
        <f t="shared" ca="1" si="535"/>
        <v>1.5438936363636366</v>
      </c>
      <c r="JA1925" s="102">
        <f t="shared" ca="1" si="536"/>
        <v>1.5240204761904761</v>
      </c>
      <c r="JB1925" s="102">
        <f t="shared" ca="1" si="537"/>
        <v>1.490704117647059</v>
      </c>
      <c r="JC1925" s="103">
        <f t="shared" ca="1" si="538"/>
        <v>1.4423825373134325</v>
      </c>
      <c r="JD1925" s="104">
        <f t="shared" si="539"/>
        <v>2.7500000000000302E-3</v>
      </c>
      <c r="JE1925" s="102">
        <f t="shared" si="540"/>
        <v>-1.1399999999999189E-3</v>
      </c>
      <c r="JF1925" s="66">
        <f t="shared" ca="1" si="528"/>
        <v>1.099238095238095E-2</v>
      </c>
      <c r="JG1925" s="66">
        <f t="shared" ca="1" si="527"/>
        <v>-4.1733333333333301E-3</v>
      </c>
      <c r="JH1925" s="66">
        <f t="shared" ca="1" si="541"/>
        <v>6.9048670927948771E-3</v>
      </c>
      <c r="JI1925" s="80">
        <f t="shared" ca="1" si="542"/>
        <v>6.306920864704928E-3</v>
      </c>
      <c r="JJ1925" s="118">
        <f t="shared" ca="1" si="543"/>
        <v>15900.093918917129</v>
      </c>
    </row>
    <row r="1926" spans="253:270" x14ac:dyDescent="0.3">
      <c r="IS1926" s="74">
        <v>1924</v>
      </c>
      <c r="IT1926" s="90" t="str">
        <f t="shared" si="529"/>
        <v>2008-03-16</v>
      </c>
      <c r="IU1926" s="101">
        <f t="shared" si="530"/>
        <v>1.5686500000000001</v>
      </c>
      <c r="IV1926" s="102">
        <f t="shared" si="531"/>
        <v>1.5906499999999999</v>
      </c>
      <c r="IW1926" s="102">
        <f t="shared" si="532"/>
        <v>1.5685</v>
      </c>
      <c r="IX1926" s="103">
        <f t="shared" si="533"/>
        <v>1.5729900000000001</v>
      </c>
      <c r="IY1926" s="112">
        <f t="shared" si="534"/>
        <v>56419</v>
      </c>
      <c r="IZ1926" s="104">
        <f t="shared" ca="1" si="535"/>
        <v>1.5485563636363635</v>
      </c>
      <c r="JA1926" s="102">
        <f t="shared" ca="1" si="536"/>
        <v>1.5282976190476192</v>
      </c>
      <c r="JB1926" s="102">
        <f t="shared" ca="1" si="537"/>
        <v>1.4928682352941183</v>
      </c>
      <c r="JC1926" s="103">
        <f t="shared" ca="1" si="538"/>
        <v>1.4434082587064674</v>
      </c>
      <c r="JD1926" s="104">
        <f t="shared" si="539"/>
        <v>2.2149999999999892E-2</v>
      </c>
      <c r="JE1926" s="102">
        <f t="shared" si="540"/>
        <v>-4.3400000000000105E-3</v>
      </c>
      <c r="JF1926" s="66">
        <f t="shared" ca="1" si="528"/>
        <v>1.1689999999999999E-2</v>
      </c>
      <c r="JG1926" s="66">
        <f t="shared" ca="1" si="527"/>
        <v>-4.3004761904761853E-3</v>
      </c>
      <c r="JH1926" s="66">
        <f t="shared" ca="1" si="541"/>
        <v>7.2483055491151692E-3</v>
      </c>
      <c r="JI1926" s="80">
        <f t="shared" ca="1" si="542"/>
        <v>6.2820374888516422E-3</v>
      </c>
      <c r="JJ1926" s="118">
        <f t="shared" ca="1" si="543"/>
        <v>17144.295417971683</v>
      </c>
    </row>
    <row r="1927" spans="253:270" x14ac:dyDescent="0.3">
      <c r="IS1927" s="74">
        <v>1925</v>
      </c>
      <c r="IT1927" s="90" t="str">
        <f t="shared" si="529"/>
        <v>2008-03-17</v>
      </c>
      <c r="IU1927" s="101">
        <f t="shared" si="530"/>
        <v>1.5729900000000001</v>
      </c>
      <c r="IV1927" s="102">
        <f t="shared" si="531"/>
        <v>1.58327</v>
      </c>
      <c r="IW1927" s="102">
        <f t="shared" si="532"/>
        <v>1.56179</v>
      </c>
      <c r="IX1927" s="103">
        <f t="shared" si="533"/>
        <v>1.56246</v>
      </c>
      <c r="IY1927" s="112">
        <f t="shared" si="534"/>
        <v>47517</v>
      </c>
      <c r="IZ1927" s="104">
        <f t="shared" ca="1" si="535"/>
        <v>1.551820909090909</v>
      </c>
      <c r="JA1927" s="102">
        <f t="shared" ca="1" si="536"/>
        <v>1.5320733333333334</v>
      </c>
      <c r="JB1927" s="102">
        <f t="shared" ca="1" si="537"/>
        <v>1.4948605882352946</v>
      </c>
      <c r="JC1927" s="103">
        <f t="shared" ca="1" si="538"/>
        <v>1.4443639800995023</v>
      </c>
      <c r="JD1927" s="104">
        <f t="shared" si="539"/>
        <v>2.1479999999999944E-2</v>
      </c>
      <c r="JE1927" s="102">
        <f t="shared" si="540"/>
        <v>1.053000000000015E-2</v>
      </c>
      <c r="JF1927" s="66">
        <f t="shared" ca="1" si="528"/>
        <v>1.2705714285714289E-2</v>
      </c>
      <c r="JG1927" s="66">
        <f t="shared" ca="1" si="527"/>
        <v>-3.8061904761904578E-3</v>
      </c>
      <c r="JH1927" s="66">
        <f t="shared" ca="1" si="541"/>
        <v>7.0518620110669667E-3</v>
      </c>
      <c r="JI1927" s="80">
        <f t="shared" ca="1" si="542"/>
        <v>6.9821183006103993E-3</v>
      </c>
      <c r="JJ1927" s="118">
        <f t="shared" ca="1" si="543"/>
        <v>16455.834670365788</v>
      </c>
    </row>
    <row r="1928" spans="253:270" x14ac:dyDescent="0.3">
      <c r="IS1928" s="74">
        <v>1926</v>
      </c>
      <c r="IT1928" s="90" t="str">
        <f t="shared" si="529"/>
        <v>2008-03-18</v>
      </c>
      <c r="IU1928" s="101">
        <f t="shared" si="530"/>
        <v>1.56253</v>
      </c>
      <c r="IV1928" s="102">
        <f t="shared" si="531"/>
        <v>1.5785800000000001</v>
      </c>
      <c r="IW1928" s="102">
        <f t="shared" si="532"/>
        <v>1.55827</v>
      </c>
      <c r="IX1928" s="103">
        <f t="shared" si="533"/>
        <v>1.5626599999999999</v>
      </c>
      <c r="IY1928" s="112">
        <f t="shared" si="534"/>
        <v>45978</v>
      </c>
      <c r="IZ1928" s="104">
        <f t="shared" ca="1" si="535"/>
        <v>1.5540518181818184</v>
      </c>
      <c r="JA1928" s="102">
        <f t="shared" ca="1" si="536"/>
        <v>1.5357990476190477</v>
      </c>
      <c r="JB1928" s="102">
        <f t="shared" ca="1" si="537"/>
        <v>1.497158235294118</v>
      </c>
      <c r="JC1928" s="103">
        <f t="shared" ca="1" si="538"/>
        <v>1.4452834328358204</v>
      </c>
      <c r="JD1928" s="104">
        <f t="shared" si="539"/>
        <v>2.031000000000005E-2</v>
      </c>
      <c r="JE1928" s="102">
        <f t="shared" si="540"/>
        <v>-1.2999999999996348E-4</v>
      </c>
      <c r="JF1928" s="66">
        <f t="shared" ca="1" si="528"/>
        <v>1.3606190476190489E-2</v>
      </c>
      <c r="JG1928" s="66">
        <f t="shared" ca="1" si="527"/>
        <v>-3.7528571428571238E-3</v>
      </c>
      <c r="JH1928" s="66">
        <f t="shared" ca="1" si="541"/>
        <v>6.7516555121092383E-3</v>
      </c>
      <c r="JI1928" s="80">
        <f t="shared" ca="1" si="542"/>
        <v>7.0056780664021264E-3</v>
      </c>
      <c r="JJ1928" s="118">
        <f t="shared" ca="1" si="543"/>
        <v>15398.787788818943</v>
      </c>
    </row>
    <row r="1929" spans="253:270" x14ac:dyDescent="0.3">
      <c r="IS1929" s="74">
        <v>1927</v>
      </c>
      <c r="IT1929" s="90" t="str">
        <f t="shared" si="529"/>
        <v>2008-03-19</v>
      </c>
      <c r="IU1929" s="101">
        <f t="shared" si="530"/>
        <v>1.5626599999999999</v>
      </c>
      <c r="IV1929" s="102">
        <f t="shared" si="531"/>
        <v>1.56517</v>
      </c>
      <c r="IW1929" s="102">
        <f t="shared" si="532"/>
        <v>1.53972</v>
      </c>
      <c r="IX1929" s="103">
        <f t="shared" si="533"/>
        <v>1.54284</v>
      </c>
      <c r="IY1929" s="112">
        <f t="shared" si="534"/>
        <v>41048</v>
      </c>
      <c r="IZ1929" s="104">
        <f t="shared" ca="1" si="535"/>
        <v>1.5546672727272728</v>
      </c>
      <c r="JA1929" s="102">
        <f t="shared" ca="1" si="536"/>
        <v>1.5386452380952382</v>
      </c>
      <c r="JB1929" s="102">
        <f t="shared" ca="1" si="537"/>
        <v>1.4987241176470589</v>
      </c>
      <c r="JC1929" s="103">
        <f t="shared" ca="1" si="538"/>
        <v>1.4460868656716415</v>
      </c>
      <c r="JD1929" s="104">
        <f t="shared" si="539"/>
        <v>2.5449999999999973E-2</v>
      </c>
      <c r="JE1929" s="102">
        <f t="shared" si="540"/>
        <v>1.9819999999999949E-2</v>
      </c>
      <c r="JF1929" s="66">
        <f t="shared" ca="1" si="528"/>
        <v>1.4575714285714294E-2</v>
      </c>
      <c r="JG1929" s="66">
        <f t="shared" ca="1" si="527"/>
        <v>-2.8747619047618852E-3</v>
      </c>
      <c r="JH1929" s="66">
        <f t="shared" ca="1" si="541"/>
        <v>6.9188930930209579E-3</v>
      </c>
      <c r="JI1929" s="80">
        <f t="shared" ca="1" si="542"/>
        <v>8.5740786643994787E-3</v>
      </c>
      <c r="JJ1929" s="118">
        <f t="shared" ca="1" si="543"/>
        <v>15460.580151364957</v>
      </c>
    </row>
    <row r="1930" spans="253:270" x14ac:dyDescent="0.3">
      <c r="IS1930" s="74">
        <v>1928</v>
      </c>
      <c r="IT1930" s="90" t="str">
        <f t="shared" si="529"/>
        <v>2008-03-20</v>
      </c>
      <c r="IU1930" s="101">
        <f t="shared" si="530"/>
        <v>1.5428299999999999</v>
      </c>
      <c r="IV1930" s="102">
        <f t="shared" si="531"/>
        <v>1.54742</v>
      </c>
      <c r="IW1930" s="102">
        <f t="shared" si="532"/>
        <v>1.5407200000000001</v>
      </c>
      <c r="IX1930" s="103">
        <f t="shared" si="533"/>
        <v>1.54389</v>
      </c>
      <c r="IY1930" s="112">
        <f t="shared" si="534"/>
        <v>9381</v>
      </c>
      <c r="IZ1930" s="104">
        <f t="shared" ca="1" si="535"/>
        <v>1.55531</v>
      </c>
      <c r="JA1930" s="102">
        <f t="shared" ca="1" si="536"/>
        <v>1.5408552380952383</v>
      </c>
      <c r="JB1930" s="102">
        <f t="shared" ca="1" si="537"/>
        <v>1.5003086274509803</v>
      </c>
      <c r="JC1930" s="103">
        <f t="shared" ca="1" si="538"/>
        <v>1.4469052238805966</v>
      </c>
      <c r="JD1930" s="104">
        <f t="shared" si="539"/>
        <v>6.6999999999999282E-3</v>
      </c>
      <c r="JE1930" s="102">
        <f t="shared" si="540"/>
        <v>-1.0600000000000609E-3</v>
      </c>
      <c r="JF1930" s="66">
        <f t="shared" ca="1" si="528"/>
        <v>1.3900952380952378E-2</v>
      </c>
      <c r="JG1930" s="66">
        <f t="shared" ca="1" si="527"/>
        <v>-2.2390476190476114E-3</v>
      </c>
      <c r="JH1930" s="66">
        <f t="shared" ca="1" si="541"/>
        <v>6.9629638631574977E-3</v>
      </c>
      <c r="JI1930" s="80">
        <f t="shared" ca="1" si="542"/>
        <v>8.18115191840477E-3</v>
      </c>
      <c r="JJ1930" s="118">
        <f t="shared" ca="1" si="543"/>
        <v>16246.5111642881</v>
      </c>
    </row>
    <row r="1931" spans="253:270" x14ac:dyDescent="0.3">
      <c r="IS1931" s="74">
        <v>1929</v>
      </c>
      <c r="IT1931" s="90" t="str">
        <f t="shared" si="529"/>
        <v>2008-03-22</v>
      </c>
      <c r="IU1931" s="101">
        <f t="shared" si="530"/>
        <v>1.5444500000000001</v>
      </c>
      <c r="IV1931" s="102">
        <f t="shared" si="531"/>
        <v>1.5446500000000001</v>
      </c>
      <c r="IW1931" s="102">
        <f t="shared" si="532"/>
        <v>1.5441</v>
      </c>
      <c r="IX1931" s="103">
        <f t="shared" si="533"/>
        <v>1.5446500000000001</v>
      </c>
      <c r="IY1931" s="112">
        <f t="shared" si="534"/>
        <v>214</v>
      </c>
      <c r="IZ1931" s="104">
        <f t="shared" ca="1" si="535"/>
        <v>1.5562418181818181</v>
      </c>
      <c r="JA1931" s="102">
        <f t="shared" ca="1" si="536"/>
        <v>1.5424061904761908</v>
      </c>
      <c r="JB1931" s="102">
        <f t="shared" ca="1" si="537"/>
        <v>1.5016625490196078</v>
      </c>
      <c r="JC1931" s="103">
        <f t="shared" ca="1" si="538"/>
        <v>1.4477554228855718</v>
      </c>
      <c r="JD1931" s="104">
        <f t="shared" si="539"/>
        <v>5.5000000000005045E-4</v>
      </c>
      <c r="JE1931" s="102">
        <f t="shared" si="540"/>
        <v>-1.9999999999997797E-4</v>
      </c>
      <c r="JF1931" s="66">
        <f t="shared" ca="1" si="528"/>
        <v>1.3104285714285716E-2</v>
      </c>
      <c r="JG1931" s="66">
        <f t="shared" ca="1" si="527"/>
        <v>-1.5533333333333167E-3</v>
      </c>
      <c r="JH1931" s="66">
        <f t="shared" ca="1" si="541"/>
        <v>7.4694358628241446E-3</v>
      </c>
      <c r="JI1931" s="80">
        <f t="shared" ca="1" si="542"/>
        <v>7.7060473058089109E-3</v>
      </c>
      <c r="JJ1931" s="118">
        <f t="shared" ca="1" si="543"/>
        <v>17412.055437608687</v>
      </c>
    </row>
    <row r="1932" spans="253:270" x14ac:dyDescent="0.3">
      <c r="IS1932" s="74">
        <v>1930</v>
      </c>
      <c r="IT1932" s="90" t="str">
        <f t="shared" si="529"/>
        <v>2008-03-23</v>
      </c>
      <c r="IU1932" s="101">
        <f t="shared" si="530"/>
        <v>1.5446500000000001</v>
      </c>
      <c r="IV1932" s="102">
        <f t="shared" si="531"/>
        <v>1.54565</v>
      </c>
      <c r="IW1932" s="102">
        <f t="shared" si="532"/>
        <v>1.5342499999999999</v>
      </c>
      <c r="IX1932" s="103">
        <f t="shared" si="533"/>
        <v>1.54236</v>
      </c>
      <c r="IY1932" s="112">
        <f t="shared" si="534"/>
        <v>23762</v>
      </c>
      <c r="IZ1932" s="104">
        <f t="shared" ca="1" si="535"/>
        <v>1.5570154545454544</v>
      </c>
      <c r="JA1932" s="102">
        <f t="shared" ca="1" si="536"/>
        <v>1.5435004761904767</v>
      </c>
      <c r="JB1932" s="102">
        <f t="shared" ca="1" si="537"/>
        <v>1.5031082352941179</v>
      </c>
      <c r="JC1932" s="103">
        <f t="shared" ca="1" si="538"/>
        <v>1.4485639800995016</v>
      </c>
      <c r="JD1932" s="104">
        <f t="shared" si="539"/>
        <v>1.1400000000000077E-2</v>
      </c>
      <c r="JE1932" s="102">
        <f t="shared" si="540"/>
        <v>2.2900000000001253E-3</v>
      </c>
      <c r="JF1932" s="66">
        <f t="shared" ca="1" si="528"/>
        <v>1.2903333333333341E-2</v>
      </c>
      <c r="JG1932" s="66">
        <f t="shared" ca="1" si="527"/>
        <v>-1.0942857142856931E-3</v>
      </c>
      <c r="JH1932" s="66">
        <f t="shared" ca="1" si="541"/>
        <v>7.4558052379358536E-3</v>
      </c>
      <c r="JI1932" s="80">
        <f t="shared" ca="1" si="542"/>
        <v>7.6338566496194117E-3</v>
      </c>
      <c r="JJ1932" s="118">
        <f t="shared" ca="1" si="543"/>
        <v>17360.822576570135</v>
      </c>
    </row>
    <row r="1933" spans="253:270" x14ac:dyDescent="0.3">
      <c r="IS1933" s="74">
        <v>1931</v>
      </c>
      <c r="IT1933" s="90" t="str">
        <f t="shared" si="529"/>
        <v>2008-03-24</v>
      </c>
      <c r="IU1933" s="101">
        <f t="shared" si="530"/>
        <v>1.5424199999999999</v>
      </c>
      <c r="IV1933" s="102">
        <f t="shared" si="531"/>
        <v>1.56595</v>
      </c>
      <c r="IW1933" s="102">
        <f t="shared" si="532"/>
        <v>1.5408500000000001</v>
      </c>
      <c r="IX1933" s="103">
        <f t="shared" si="533"/>
        <v>1.56507</v>
      </c>
      <c r="IY1933" s="112">
        <f t="shared" si="534"/>
        <v>35238</v>
      </c>
      <c r="IZ1933" s="104">
        <f t="shared" ca="1" si="535"/>
        <v>1.5579154545454548</v>
      </c>
      <c r="JA1933" s="102">
        <f t="shared" ca="1" si="536"/>
        <v>1.5457247619047623</v>
      </c>
      <c r="JB1933" s="102">
        <f t="shared" ca="1" si="537"/>
        <v>1.5050013725490197</v>
      </c>
      <c r="JC1933" s="103">
        <f t="shared" ca="1" si="538"/>
        <v>1.4495449751243772</v>
      </c>
      <c r="JD1933" s="104">
        <f t="shared" si="539"/>
        <v>2.50999999999999E-2</v>
      </c>
      <c r="JE1933" s="102">
        <f t="shared" si="540"/>
        <v>-2.2650000000000059E-2</v>
      </c>
      <c r="JF1933" s="66">
        <f t="shared" ca="1" si="528"/>
        <v>1.3643809523809529E-2</v>
      </c>
      <c r="JG1933" s="66">
        <f t="shared" ca="1" si="527"/>
        <v>-2.2119047619047457E-3</v>
      </c>
      <c r="JH1933" s="66">
        <f t="shared" ca="1" si="541"/>
        <v>7.8478662409056914E-3</v>
      </c>
      <c r="JI1933" s="80">
        <f t="shared" ca="1" si="542"/>
        <v>8.8869752843819313E-3</v>
      </c>
      <c r="JJ1933" s="118">
        <f t="shared" ca="1" si="543"/>
        <v>17317.74050372031</v>
      </c>
    </row>
    <row r="1934" spans="253:270" x14ac:dyDescent="0.3">
      <c r="IS1934" s="74">
        <v>1932</v>
      </c>
      <c r="IT1934" s="90" t="str">
        <f t="shared" si="529"/>
        <v>2008-03-25</v>
      </c>
      <c r="IU1934" s="101">
        <f t="shared" si="530"/>
        <v>1.5650200000000001</v>
      </c>
      <c r="IV1934" s="102">
        <f t="shared" si="531"/>
        <v>1.5859799999999999</v>
      </c>
      <c r="IW1934" s="102">
        <f t="shared" si="532"/>
        <v>1.55847</v>
      </c>
      <c r="IX1934" s="103">
        <f t="shared" si="533"/>
        <v>1.5846</v>
      </c>
      <c r="IY1934" s="112">
        <f t="shared" si="534"/>
        <v>42149</v>
      </c>
      <c r="IZ1934" s="104">
        <f t="shared" ca="1" si="535"/>
        <v>1.5598227272727276</v>
      </c>
      <c r="JA1934" s="102">
        <f t="shared" ca="1" si="536"/>
        <v>1.5488000000000004</v>
      </c>
      <c r="JB1934" s="102">
        <f t="shared" ca="1" si="537"/>
        <v>1.5070882352941177</v>
      </c>
      <c r="JC1934" s="103">
        <f t="shared" ca="1" si="538"/>
        <v>1.4506131840796013</v>
      </c>
      <c r="JD1934" s="104">
        <f t="shared" si="539"/>
        <v>2.7509999999999923E-2</v>
      </c>
      <c r="JE1934" s="102">
        <f t="shared" si="540"/>
        <v>-1.9579999999999931E-2</v>
      </c>
      <c r="JF1934" s="66">
        <f t="shared" ca="1" si="528"/>
        <v>1.4815714285714281E-2</v>
      </c>
      <c r="JG1934" s="66">
        <f t="shared" ca="1" si="527"/>
        <v>-3.1014285714285566E-3</v>
      </c>
      <c r="JH1934" s="66">
        <f t="shared" ca="1" si="541"/>
        <v>7.9921697223437494E-3</v>
      </c>
      <c r="JI1934" s="80">
        <f t="shared" ca="1" si="542"/>
        <v>9.6161032032901095E-3</v>
      </c>
      <c r="JJ1934" s="118">
        <f t="shared" ca="1" si="543"/>
        <v>16296.908368518309</v>
      </c>
    </row>
    <row r="1935" spans="253:270" x14ac:dyDescent="0.3">
      <c r="IS1935" s="74">
        <v>1933</v>
      </c>
      <c r="IT1935" s="90" t="str">
        <f t="shared" si="529"/>
        <v>2008-03-26</v>
      </c>
      <c r="IU1935" s="101">
        <f t="shared" si="530"/>
        <v>1.5846499999999999</v>
      </c>
      <c r="IV1935" s="102">
        <f t="shared" si="531"/>
        <v>1.5850900000000001</v>
      </c>
      <c r="IW1935" s="102">
        <f t="shared" si="532"/>
        <v>1.5726899999999999</v>
      </c>
      <c r="IX1935" s="103">
        <f t="shared" si="533"/>
        <v>1.5778799999999999</v>
      </c>
      <c r="IY1935" s="112">
        <f t="shared" si="534"/>
        <v>40727</v>
      </c>
      <c r="IZ1935" s="104">
        <f t="shared" ca="1" si="535"/>
        <v>1.5607327272727274</v>
      </c>
      <c r="JA1935" s="102">
        <f t="shared" ca="1" si="536"/>
        <v>1.5515347619047621</v>
      </c>
      <c r="JB1935" s="102">
        <f t="shared" ca="1" si="537"/>
        <v>1.5090529411764704</v>
      </c>
      <c r="JC1935" s="103">
        <f t="shared" ca="1" si="538"/>
        <v>1.451647960199004</v>
      </c>
      <c r="JD1935" s="104">
        <f t="shared" si="539"/>
        <v>1.2400000000000189E-2</v>
      </c>
      <c r="JE1935" s="102">
        <f t="shared" si="540"/>
        <v>6.7699999999999427E-3</v>
      </c>
      <c r="JF1935" s="66">
        <f t="shared" ca="1" si="528"/>
        <v>1.4841428571428577E-2</v>
      </c>
      <c r="JG1935" s="66">
        <f t="shared" ca="1" si="527"/>
        <v>-2.7538095238095047E-3</v>
      </c>
      <c r="JH1935" s="66">
        <f t="shared" ca="1" si="541"/>
        <v>7.9834825231398024E-3</v>
      </c>
      <c r="JI1935" s="80">
        <f t="shared" ca="1" si="542"/>
        <v>9.8322925080430029E-3</v>
      </c>
      <c r="JJ1935" s="118">
        <f t="shared" ca="1" si="543"/>
        <v>16425.274187131519</v>
      </c>
    </row>
    <row r="1936" spans="253:270" x14ac:dyDescent="0.3">
      <c r="IS1936" s="74">
        <v>1934</v>
      </c>
      <c r="IT1936" s="90" t="str">
        <f t="shared" si="529"/>
        <v>2008-03-27</v>
      </c>
      <c r="IU1936" s="101">
        <f t="shared" si="530"/>
        <v>1.5778799999999999</v>
      </c>
      <c r="IV1936" s="102">
        <f t="shared" si="531"/>
        <v>1.5839700000000001</v>
      </c>
      <c r="IW1936" s="102">
        <f t="shared" si="532"/>
        <v>1.5742799999999999</v>
      </c>
      <c r="IX1936" s="103">
        <f t="shared" si="533"/>
        <v>1.57996</v>
      </c>
      <c r="IY1936" s="112">
        <f t="shared" si="534"/>
        <v>42703</v>
      </c>
      <c r="IZ1936" s="104">
        <f t="shared" ca="1" si="535"/>
        <v>1.5617600000000003</v>
      </c>
      <c r="JA1936" s="102">
        <f t="shared" ca="1" si="536"/>
        <v>1.5543090476190475</v>
      </c>
      <c r="JB1936" s="102">
        <f t="shared" ca="1" si="537"/>
        <v>1.5108898039215686</v>
      </c>
      <c r="JC1936" s="103">
        <f t="shared" ca="1" si="538"/>
        <v>1.4526958706467656</v>
      </c>
      <c r="JD1936" s="104">
        <f t="shared" si="539"/>
        <v>9.6900000000001985E-3</v>
      </c>
      <c r="JE1936" s="102">
        <f t="shared" si="540"/>
        <v>-2.0800000000000818E-3</v>
      </c>
      <c r="JF1936" s="66">
        <f t="shared" ca="1" si="528"/>
        <v>1.4941904761904781E-2</v>
      </c>
      <c r="JG1936" s="66">
        <f t="shared" ca="1" si="527"/>
        <v>-2.7909523809523623E-3</v>
      </c>
      <c r="JH1936" s="66">
        <f t="shared" ca="1" si="541"/>
        <v>7.9043469770618251E-3</v>
      </c>
      <c r="JI1936" s="80">
        <f t="shared" ca="1" si="542"/>
        <v>9.8282028123936136E-3</v>
      </c>
      <c r="JJ1936" s="118">
        <f t="shared" ca="1" si="543"/>
        <v>16555.147830146507</v>
      </c>
    </row>
    <row r="1937" spans="253:270" x14ac:dyDescent="0.3">
      <c r="IS1937" s="74">
        <v>1935</v>
      </c>
      <c r="IT1937" s="90" t="str">
        <f t="shared" si="529"/>
        <v>2008-03-29</v>
      </c>
      <c r="IU1937" s="101">
        <f t="shared" si="530"/>
        <v>1.5798000000000001</v>
      </c>
      <c r="IV1937" s="102">
        <f t="shared" si="531"/>
        <v>1.5807500000000001</v>
      </c>
      <c r="IW1937" s="102">
        <f t="shared" si="532"/>
        <v>1.5798000000000001</v>
      </c>
      <c r="IX1937" s="103">
        <f t="shared" si="533"/>
        <v>1.5807</v>
      </c>
      <c r="IY1937" s="112">
        <f t="shared" si="534"/>
        <v>349</v>
      </c>
      <c r="IZ1937" s="104">
        <f t="shared" ca="1" si="535"/>
        <v>1.562460909090909</v>
      </c>
      <c r="JA1937" s="102">
        <f t="shared" ca="1" si="536"/>
        <v>1.5568876190476191</v>
      </c>
      <c r="JB1937" s="102">
        <f t="shared" ca="1" si="537"/>
        <v>1.5127450980392154</v>
      </c>
      <c r="JC1937" s="103">
        <f t="shared" ca="1" si="538"/>
        <v>1.4537870646766164</v>
      </c>
      <c r="JD1937" s="104">
        <f t="shared" si="539"/>
        <v>9.5000000000000639E-4</v>
      </c>
      <c r="JE1937" s="102">
        <f t="shared" si="540"/>
        <v>-8.9999999999990088E-4</v>
      </c>
      <c r="JF1937" s="66">
        <f t="shared" ca="1" si="528"/>
        <v>1.4242380952380966E-2</v>
      </c>
      <c r="JG1937" s="66">
        <f t="shared" ca="1" si="527"/>
        <v>-2.6028571428571186E-3</v>
      </c>
      <c r="JH1937" s="66">
        <f t="shared" ca="1" si="541"/>
        <v>8.4432638153071407E-3</v>
      </c>
      <c r="JI1937" s="80">
        <f t="shared" ca="1" si="542"/>
        <v>9.82479377845232E-3</v>
      </c>
      <c r="JJ1937" s="118">
        <f t="shared" ca="1" si="543"/>
        <v>17875.701313676684</v>
      </c>
    </row>
    <row r="1938" spans="253:270" x14ac:dyDescent="0.3">
      <c r="IS1938" s="74">
        <v>1936</v>
      </c>
      <c r="IT1938" s="90" t="str">
        <f t="shared" si="529"/>
        <v>2008-03-30</v>
      </c>
      <c r="IU1938" s="101">
        <f t="shared" si="530"/>
        <v>1.5807</v>
      </c>
      <c r="IV1938" s="102">
        <f t="shared" si="531"/>
        <v>1.5897399999999999</v>
      </c>
      <c r="IW1938" s="102">
        <f t="shared" si="532"/>
        <v>1.57616</v>
      </c>
      <c r="IX1938" s="103">
        <f t="shared" si="533"/>
        <v>1.5788800000000001</v>
      </c>
      <c r="IY1938" s="112">
        <f t="shared" si="534"/>
        <v>37754</v>
      </c>
      <c r="IZ1938" s="104">
        <f t="shared" ca="1" si="535"/>
        <v>1.5639536363636366</v>
      </c>
      <c r="JA1938" s="102">
        <f t="shared" ca="1" si="536"/>
        <v>1.5588285714285715</v>
      </c>
      <c r="JB1938" s="102">
        <f t="shared" ca="1" si="537"/>
        <v>1.5146692156862742</v>
      </c>
      <c r="JC1938" s="103">
        <f t="shared" ca="1" si="538"/>
        <v>1.4549090049751239</v>
      </c>
      <c r="JD1938" s="104">
        <f t="shared" si="539"/>
        <v>1.3579999999999925E-2</v>
      </c>
      <c r="JE1938" s="102">
        <f t="shared" si="540"/>
        <v>1.8199999999999328E-3</v>
      </c>
      <c r="JF1938" s="66">
        <f t="shared" ca="1" si="528"/>
        <v>1.425666666666668E-2</v>
      </c>
      <c r="JG1938" s="66">
        <f t="shared" ca="1" si="527"/>
        <v>-1.9652380952380807E-3</v>
      </c>
      <c r="JH1938" s="66">
        <f t="shared" ca="1" si="541"/>
        <v>8.441877095106777E-3</v>
      </c>
      <c r="JI1938" s="80">
        <f t="shared" ca="1" si="542"/>
        <v>9.6551795224106111E-3</v>
      </c>
      <c r="JJ1938" s="118">
        <f t="shared" ca="1" si="543"/>
        <v>17933.552529196782</v>
      </c>
    </row>
    <row r="1939" spans="253:270" x14ac:dyDescent="0.3">
      <c r="IS1939" s="74">
        <v>1937</v>
      </c>
      <c r="IT1939" s="90" t="str">
        <f t="shared" si="529"/>
        <v>2008-03-31</v>
      </c>
      <c r="IU1939" s="101">
        <f t="shared" si="530"/>
        <v>1.57883</v>
      </c>
      <c r="IV1939" s="102">
        <f t="shared" si="531"/>
        <v>1.5789200000000001</v>
      </c>
      <c r="IW1939" s="102">
        <f t="shared" si="532"/>
        <v>1.55637</v>
      </c>
      <c r="IX1939" s="103">
        <f t="shared" si="533"/>
        <v>1.5614699999999999</v>
      </c>
      <c r="IY1939" s="112">
        <f t="shared" si="534"/>
        <v>44709</v>
      </c>
      <c r="IZ1939" s="104">
        <f t="shared" ca="1" si="535"/>
        <v>1.5638454545454545</v>
      </c>
      <c r="JA1939" s="102">
        <f t="shared" ca="1" si="536"/>
        <v>1.5600380952380954</v>
      </c>
      <c r="JB1939" s="102">
        <f t="shared" ca="1" si="537"/>
        <v>1.5162450980392153</v>
      </c>
      <c r="JC1939" s="103">
        <f t="shared" ca="1" si="538"/>
        <v>1.455989402985074</v>
      </c>
      <c r="JD1939" s="104">
        <f t="shared" si="539"/>
        <v>2.255000000000007E-2</v>
      </c>
      <c r="JE1939" s="102">
        <f t="shared" si="540"/>
        <v>1.7360000000000042E-2</v>
      </c>
      <c r="JF1939" s="66">
        <f t="shared" ca="1" si="528"/>
        <v>1.4605238095238107E-2</v>
      </c>
      <c r="JG1939" s="66">
        <f t="shared" ca="1" si="527"/>
        <v>-1.23142857142855E-3</v>
      </c>
      <c r="JH1939" s="66">
        <f t="shared" ca="1" si="541"/>
        <v>8.6240293416805693E-3</v>
      </c>
      <c r="JI1939" s="80">
        <f t="shared" ca="1" si="542"/>
        <v>1.0475595351061611E-2</v>
      </c>
      <c r="JJ1939" s="118">
        <f t="shared" ca="1" si="543"/>
        <v>18157.684552632949</v>
      </c>
    </row>
    <row r="1940" spans="253:270" x14ac:dyDescent="0.3">
      <c r="IS1940" s="74">
        <v>1938</v>
      </c>
      <c r="IT1940" s="90" t="str">
        <f t="shared" si="529"/>
        <v>2008-04-01</v>
      </c>
      <c r="IU1940" s="101">
        <f t="shared" si="530"/>
        <v>1.56148</v>
      </c>
      <c r="IV1940" s="102">
        <f t="shared" si="531"/>
        <v>1.57026</v>
      </c>
      <c r="IW1940" s="102">
        <f t="shared" si="532"/>
        <v>1.55342</v>
      </c>
      <c r="IX1940" s="103">
        <f t="shared" si="533"/>
        <v>1.56863</v>
      </c>
      <c r="IY1940" s="112">
        <f t="shared" si="534"/>
        <v>45823</v>
      </c>
      <c r="IZ1940" s="104">
        <f t="shared" ca="1" si="535"/>
        <v>1.5661900000000002</v>
      </c>
      <c r="JA1940" s="102">
        <f t="shared" ca="1" si="536"/>
        <v>1.5615528571428574</v>
      </c>
      <c r="JB1940" s="102">
        <f t="shared" ca="1" si="537"/>
        <v>1.5179247058823526</v>
      </c>
      <c r="JC1940" s="103">
        <f t="shared" ca="1" si="538"/>
        <v>1.4571133830845764</v>
      </c>
      <c r="JD1940" s="104">
        <f t="shared" si="539"/>
        <v>1.6839999999999966E-2</v>
      </c>
      <c r="JE1940" s="102">
        <f t="shared" si="540"/>
        <v>-7.1499999999999897E-3</v>
      </c>
      <c r="JF1940" s="66">
        <f t="shared" ca="1" si="528"/>
        <v>1.5342857142857155E-2</v>
      </c>
      <c r="JG1940" s="66">
        <f t="shared" ca="1" si="527"/>
        <v>-1.5123809523809317E-3</v>
      </c>
      <c r="JH1940" s="66">
        <f t="shared" ca="1" si="541"/>
        <v>8.1056083716664635E-3</v>
      </c>
      <c r="JI1940" s="80">
        <f t="shared" ca="1" si="542"/>
        <v>1.0551171410823993E-2</v>
      </c>
      <c r="JJ1940" s="118">
        <f t="shared" ca="1" si="543"/>
        <v>16919.422158614219</v>
      </c>
    </row>
    <row r="1941" spans="253:270" x14ac:dyDescent="0.3">
      <c r="IS1941" s="74">
        <v>1939</v>
      </c>
      <c r="IT1941" s="90" t="str">
        <f t="shared" si="529"/>
        <v>2008-04-02</v>
      </c>
      <c r="IU1941" s="101">
        <f t="shared" si="530"/>
        <v>1.5686199999999999</v>
      </c>
      <c r="IV1941" s="102">
        <f t="shared" si="531"/>
        <v>1.56979</v>
      </c>
      <c r="IW1941" s="102">
        <f t="shared" si="532"/>
        <v>1.5511200000000001</v>
      </c>
      <c r="IX1941" s="103">
        <f t="shared" si="533"/>
        <v>1.56854</v>
      </c>
      <c r="IY1941" s="112">
        <f t="shared" si="534"/>
        <v>43483</v>
      </c>
      <c r="IZ1941" s="104">
        <f t="shared" ca="1" si="535"/>
        <v>1.568430909090909</v>
      </c>
      <c r="JA1941" s="102">
        <f t="shared" ca="1" si="536"/>
        <v>1.5631785714285713</v>
      </c>
      <c r="JB1941" s="102">
        <f t="shared" ca="1" si="537"/>
        <v>1.5199584313725485</v>
      </c>
      <c r="JC1941" s="103">
        <f t="shared" ca="1" si="538"/>
        <v>1.4582108457711436</v>
      </c>
      <c r="JD1941" s="104">
        <f t="shared" si="539"/>
        <v>1.8669999999999964E-2</v>
      </c>
      <c r="JE1941" s="102">
        <f t="shared" si="540"/>
        <v>7.9999999999857963E-5</v>
      </c>
      <c r="JF1941" s="66">
        <f t="shared" ca="1" si="528"/>
        <v>1.5773809523809537E-2</v>
      </c>
      <c r="JG1941" s="66">
        <f t="shared" ca="1" si="527"/>
        <v>-1.6238095238095141E-3</v>
      </c>
      <c r="JH1941" s="66">
        <f t="shared" ca="1" si="541"/>
        <v>8.030113843817575E-3</v>
      </c>
      <c r="JI1941" s="80">
        <f t="shared" ca="1" si="542"/>
        <v>1.052136804258497E-2</v>
      </c>
      <c r="JJ1941" s="118">
        <f t="shared" ca="1" si="543"/>
        <v>16869.50887389015</v>
      </c>
    </row>
    <row r="1942" spans="253:270" x14ac:dyDescent="0.3">
      <c r="IS1942" s="74">
        <v>1940</v>
      </c>
      <c r="IT1942" s="90" t="str">
        <f t="shared" si="529"/>
        <v>2008-04-03</v>
      </c>
      <c r="IU1942" s="101">
        <f t="shared" si="530"/>
        <v>1.5684400000000001</v>
      </c>
      <c r="IV1942" s="102">
        <f t="shared" si="531"/>
        <v>1.5774699999999999</v>
      </c>
      <c r="IW1942" s="102">
        <f t="shared" si="532"/>
        <v>1.5638399999999999</v>
      </c>
      <c r="IX1942" s="103">
        <f t="shared" si="533"/>
        <v>1.5742499999999999</v>
      </c>
      <c r="IY1942" s="112">
        <f t="shared" si="534"/>
        <v>34565</v>
      </c>
      <c r="IZ1942" s="104">
        <f t="shared" ca="1" si="535"/>
        <v>1.5711218181818183</v>
      </c>
      <c r="JA1942" s="102">
        <f t="shared" ca="1" si="536"/>
        <v>1.565102380952381</v>
      </c>
      <c r="JB1942" s="102">
        <f t="shared" ca="1" si="537"/>
        <v>1.5221343137254899</v>
      </c>
      <c r="JC1942" s="103">
        <f t="shared" ca="1" si="538"/>
        <v>1.4593324875621883</v>
      </c>
      <c r="JD1942" s="104">
        <f t="shared" si="539"/>
        <v>1.3630000000000031E-2</v>
      </c>
      <c r="JE1942" s="102">
        <f t="shared" si="540"/>
        <v>-5.8099999999998708E-3</v>
      </c>
      <c r="JF1942" s="66">
        <f t="shared" ca="1" si="528"/>
        <v>1.5410000000000019E-2</v>
      </c>
      <c r="JG1942" s="66">
        <f t="shared" ca="1" si="527"/>
        <v>-1.9261904761904596E-3</v>
      </c>
      <c r="JH1942" s="66">
        <f t="shared" ca="1" si="541"/>
        <v>7.945485690449795E-3</v>
      </c>
      <c r="JI1942" s="80">
        <f t="shared" ca="1" si="542"/>
        <v>1.0546055221058889E-2</v>
      </c>
      <c r="JJ1942" s="118">
        <f t="shared" ca="1" si="543"/>
        <v>16798.721199844749</v>
      </c>
    </row>
    <row r="1943" spans="253:270" x14ac:dyDescent="0.3">
      <c r="IS1943" s="74">
        <v>1941</v>
      </c>
      <c r="IT1943" s="90" t="str">
        <f t="shared" si="529"/>
        <v>2008-04-05</v>
      </c>
      <c r="IU1943" s="101">
        <f t="shared" si="530"/>
        <v>1.5740700000000001</v>
      </c>
      <c r="IV1943" s="102">
        <f t="shared" si="531"/>
        <v>1.5742700000000001</v>
      </c>
      <c r="IW1943" s="102">
        <f t="shared" si="532"/>
        <v>1.57277</v>
      </c>
      <c r="IX1943" s="103">
        <f t="shared" si="533"/>
        <v>1.57362</v>
      </c>
      <c r="IY1943" s="112">
        <f t="shared" si="534"/>
        <v>300</v>
      </c>
      <c r="IZ1943" s="104">
        <f t="shared" ca="1" si="535"/>
        <v>1.5739636363636365</v>
      </c>
      <c r="JA1943" s="102">
        <f t="shared" ca="1" si="536"/>
        <v>1.5659809523809525</v>
      </c>
      <c r="JB1943" s="102">
        <f t="shared" ca="1" si="537"/>
        <v>1.5245866666666665</v>
      </c>
      <c r="JC1943" s="103">
        <f t="shared" ca="1" si="538"/>
        <v>1.4604571144278597</v>
      </c>
      <c r="JD1943" s="104">
        <f t="shared" si="539"/>
        <v>1.5000000000000568E-3</v>
      </c>
      <c r="JE1943" s="102">
        <f t="shared" si="540"/>
        <v>4.5000000000006146E-4</v>
      </c>
      <c r="JF1943" s="66">
        <f t="shared" ca="1" si="528"/>
        <v>1.4336190476190492E-2</v>
      </c>
      <c r="JG1943" s="66">
        <f t="shared" ref="JG1943:JG2006" ca="1" si="544">IF(IU1943&lt;&gt;"",IF($IS1943&gt;=JG$1,AVERAGE(INDIRECT(CONCATENATE("JE",$IS1943+2,":JE",$IS1943+2-JG$1))),""),"")</f>
        <v>-8.8714285714284297E-4</v>
      </c>
      <c r="JH1943" s="66">
        <f t="shared" ca="1" si="541"/>
        <v>8.2241505430162495E-3</v>
      </c>
      <c r="JI1943" s="80">
        <f t="shared" ca="1" si="542"/>
        <v>9.6127827311728361E-3</v>
      </c>
      <c r="JJ1943" s="118">
        <f t="shared" ca="1" si="543"/>
        <v>18233.200722446785</v>
      </c>
    </row>
    <row r="1944" spans="253:270" x14ac:dyDescent="0.3">
      <c r="IS1944" s="74">
        <v>1942</v>
      </c>
      <c r="IT1944" s="90" t="str">
        <f t="shared" si="529"/>
        <v>2008-04-06</v>
      </c>
      <c r="IU1944" s="101">
        <f t="shared" si="530"/>
        <v>1.57362</v>
      </c>
      <c r="IV1944" s="102">
        <f t="shared" si="531"/>
        <v>1.57422</v>
      </c>
      <c r="IW1944" s="102">
        <f t="shared" si="532"/>
        <v>1.5628599999999999</v>
      </c>
      <c r="IX1944" s="103">
        <f t="shared" si="533"/>
        <v>1.57108</v>
      </c>
      <c r="IY1944" s="112">
        <f t="shared" si="534"/>
        <v>29379</v>
      </c>
      <c r="IZ1944" s="104">
        <f t="shared" ca="1" si="535"/>
        <v>1.5745100000000001</v>
      </c>
      <c r="JA1944" s="102">
        <f t="shared" ca="1" si="536"/>
        <v>1.5663361904761908</v>
      </c>
      <c r="JB1944" s="102">
        <f t="shared" ca="1" si="537"/>
        <v>1.5269400000000002</v>
      </c>
      <c r="JC1944" s="103">
        <f t="shared" ca="1" si="538"/>
        <v>1.4615733830845763</v>
      </c>
      <c r="JD1944" s="104">
        <f t="shared" si="539"/>
        <v>1.1360000000000037E-2</v>
      </c>
      <c r="JE1944" s="102">
        <f t="shared" si="540"/>
        <v>2.5399999999999867E-3</v>
      </c>
      <c r="JF1944" s="66">
        <f t="shared" ca="1" si="528"/>
        <v>1.4290952380952395E-2</v>
      </c>
      <c r="JG1944" s="66">
        <f t="shared" ca="1" si="544"/>
        <v>-3.6333333333332397E-4</v>
      </c>
      <c r="JH1944" s="66">
        <f t="shared" ca="1" si="541"/>
        <v>8.2377729912200652E-3</v>
      </c>
      <c r="JI1944" s="80">
        <f t="shared" ca="1" si="542"/>
        <v>9.484706152203707E-3</v>
      </c>
      <c r="JJ1944" s="118">
        <f t="shared" ca="1" si="543"/>
        <v>18003.296309665224</v>
      </c>
    </row>
    <row r="1945" spans="253:270" x14ac:dyDescent="0.3">
      <c r="IS1945" s="74">
        <v>1943</v>
      </c>
      <c r="IT1945" s="90" t="str">
        <f t="shared" si="529"/>
        <v>2008-04-07</v>
      </c>
      <c r="IU1945" s="101">
        <f t="shared" si="530"/>
        <v>1.5711299999999999</v>
      </c>
      <c r="IV1945" s="102">
        <f t="shared" si="531"/>
        <v>1.57989</v>
      </c>
      <c r="IW1945" s="102">
        <f t="shared" si="532"/>
        <v>1.56749</v>
      </c>
      <c r="IX1945" s="103">
        <f t="shared" si="533"/>
        <v>1.5711999999999999</v>
      </c>
      <c r="IY1945" s="112">
        <f t="shared" si="534"/>
        <v>39046</v>
      </c>
      <c r="IZ1945" s="104">
        <f t="shared" ca="1" si="535"/>
        <v>1.5732918181818183</v>
      </c>
      <c r="JA1945" s="102">
        <f t="shared" ca="1" si="536"/>
        <v>1.5664947619047618</v>
      </c>
      <c r="JB1945" s="102">
        <f t="shared" ca="1" si="537"/>
        <v>1.5292723529411765</v>
      </c>
      <c r="JC1945" s="103">
        <f t="shared" ca="1" si="538"/>
        <v>1.4626525870646758</v>
      </c>
      <c r="JD1945" s="104">
        <f t="shared" si="539"/>
        <v>1.2399999999999967E-2</v>
      </c>
      <c r="JE1945" s="102">
        <f t="shared" si="540"/>
        <v>-7.0000000000014495E-5</v>
      </c>
      <c r="JF1945" s="66">
        <f t="shared" ca="1" si="528"/>
        <v>1.4141428571428579E-2</v>
      </c>
      <c r="JG1945" s="66">
        <f t="shared" ca="1" si="544"/>
        <v>-1.6428571428570149E-4</v>
      </c>
      <c r="JH1945" s="66">
        <f t="shared" ca="1" si="541"/>
        <v>8.2422403829669859E-3</v>
      </c>
      <c r="JI1945" s="80">
        <f t="shared" ca="1" si="542"/>
        <v>9.4448285529467324E-3</v>
      </c>
      <c r="JJ1945" s="118">
        <f t="shared" ca="1" si="543"/>
        <v>17678.150430901882</v>
      </c>
    </row>
    <row r="1946" spans="253:270" x14ac:dyDescent="0.3">
      <c r="IS1946" s="74">
        <v>1944</v>
      </c>
      <c r="IT1946" s="90" t="str">
        <f t="shared" si="529"/>
        <v>2008-04-08</v>
      </c>
      <c r="IU1946" s="101">
        <f t="shared" si="530"/>
        <v>1.5712999999999999</v>
      </c>
      <c r="IV1946" s="102">
        <f t="shared" si="531"/>
        <v>1.5865800000000001</v>
      </c>
      <c r="IW1946" s="102">
        <f t="shared" si="532"/>
        <v>1.5683800000000001</v>
      </c>
      <c r="IX1946" s="103">
        <f t="shared" si="533"/>
        <v>1.58321</v>
      </c>
      <c r="IY1946" s="112">
        <f t="shared" si="534"/>
        <v>31356</v>
      </c>
      <c r="IZ1946" s="104">
        <f t="shared" ca="1" si="535"/>
        <v>1.5737763636363633</v>
      </c>
      <c r="JA1946" s="102">
        <f t="shared" ca="1" si="536"/>
        <v>1.5671876190476193</v>
      </c>
      <c r="JB1946" s="102">
        <f t="shared" ca="1" si="537"/>
        <v>1.5318474509803923</v>
      </c>
      <c r="JC1946" s="103">
        <f t="shared" ca="1" si="538"/>
        <v>1.4637800497512432</v>
      </c>
      <c r="JD1946" s="104">
        <f t="shared" si="539"/>
        <v>1.8199999999999994E-2</v>
      </c>
      <c r="JE1946" s="102">
        <f t="shared" si="540"/>
        <v>-1.1910000000000087E-2</v>
      </c>
      <c r="JF1946" s="66">
        <f t="shared" ca="1" si="528"/>
        <v>1.4877142857142863E-2</v>
      </c>
      <c r="JG1946" s="66">
        <f t="shared" ca="1" si="544"/>
        <v>-6.771428571428524E-4</v>
      </c>
      <c r="JH1946" s="66">
        <f t="shared" ca="1" si="541"/>
        <v>7.87390394056885E-3</v>
      </c>
      <c r="JI1946" s="80">
        <f t="shared" ca="1" si="542"/>
        <v>9.7706724157440895E-3</v>
      </c>
      <c r="JJ1946" s="118">
        <f t="shared" ca="1" si="543"/>
        <v>16296.713862371706</v>
      </c>
    </row>
    <row r="1947" spans="253:270" x14ac:dyDescent="0.3">
      <c r="IS1947" s="74">
        <v>1945</v>
      </c>
      <c r="IT1947" s="90" t="str">
        <f t="shared" si="529"/>
        <v>2008-04-09</v>
      </c>
      <c r="IU1947" s="101">
        <f t="shared" si="530"/>
        <v>1.58321</v>
      </c>
      <c r="IV1947" s="102">
        <f t="shared" si="531"/>
        <v>1.5913600000000001</v>
      </c>
      <c r="IW1947" s="102">
        <f t="shared" si="532"/>
        <v>1.57257</v>
      </c>
      <c r="IX1947" s="103">
        <f t="shared" si="533"/>
        <v>1.5743199999999999</v>
      </c>
      <c r="IY1947" s="112">
        <f t="shared" si="534"/>
        <v>37214</v>
      </c>
      <c r="IZ1947" s="104">
        <f t="shared" ca="1" si="535"/>
        <v>1.5732636363636361</v>
      </c>
      <c r="JA1947" s="102">
        <f t="shared" ca="1" si="536"/>
        <v>1.5672509523809524</v>
      </c>
      <c r="JB1947" s="102">
        <f t="shared" ca="1" si="537"/>
        <v>1.5341188235294119</v>
      </c>
      <c r="JC1947" s="103">
        <f t="shared" ca="1" si="538"/>
        <v>1.4648063184079596</v>
      </c>
      <c r="JD1947" s="104">
        <f t="shared" si="539"/>
        <v>1.8790000000000084E-2</v>
      </c>
      <c r="JE1947" s="102">
        <f t="shared" si="540"/>
        <v>8.8900000000000645E-3</v>
      </c>
      <c r="JF1947" s="66">
        <f t="shared" ca="1" si="528"/>
        <v>1.4717142857142873E-2</v>
      </c>
      <c r="JG1947" s="66">
        <f t="shared" ca="1" si="544"/>
        <v>-4.7142857142848781E-5</v>
      </c>
      <c r="JH1947" s="66">
        <f t="shared" ca="1" si="541"/>
        <v>7.7577734550315072E-3</v>
      </c>
      <c r="JI1947" s="80">
        <f t="shared" ca="1" si="542"/>
        <v>9.9392574901640655E-3</v>
      </c>
      <c r="JJ1947" s="118">
        <f t="shared" ca="1" si="543"/>
        <v>15471.899858421555</v>
      </c>
    </row>
    <row r="1948" spans="253:270" x14ac:dyDescent="0.3">
      <c r="IS1948" s="74">
        <v>1946</v>
      </c>
      <c r="IT1948" s="90" t="str">
        <f t="shared" si="529"/>
        <v>2008-04-10</v>
      </c>
      <c r="IU1948" s="101">
        <f t="shared" si="530"/>
        <v>1.5743199999999999</v>
      </c>
      <c r="IV1948" s="102">
        <f t="shared" si="531"/>
        <v>1.58558</v>
      </c>
      <c r="IW1948" s="102">
        <f t="shared" si="532"/>
        <v>1.57395</v>
      </c>
      <c r="IX1948" s="103">
        <f t="shared" si="533"/>
        <v>1.5812299999999999</v>
      </c>
      <c r="IY1948" s="112">
        <f t="shared" si="534"/>
        <v>35015</v>
      </c>
      <c r="IZ1948" s="104">
        <f t="shared" ca="1" si="535"/>
        <v>1.573311818181818</v>
      </c>
      <c r="JA1948" s="102">
        <f t="shared" ca="1" si="536"/>
        <v>1.5681447619047617</v>
      </c>
      <c r="JB1948" s="102">
        <f t="shared" ca="1" si="537"/>
        <v>1.5365472549019605</v>
      </c>
      <c r="JC1948" s="103">
        <f t="shared" ca="1" si="538"/>
        <v>1.4658662189054721</v>
      </c>
      <c r="JD1948" s="104">
        <f t="shared" si="539"/>
        <v>1.1630000000000029E-2</v>
      </c>
      <c r="JE1948" s="102">
        <f t="shared" si="540"/>
        <v>-6.9099999999999717E-3</v>
      </c>
      <c r="JF1948" s="66">
        <f t="shared" ca="1" si="528"/>
        <v>1.4248095238095258E-2</v>
      </c>
      <c r="JG1948" s="66">
        <f t="shared" ca="1" si="544"/>
        <v>-8.7761904761904505E-4</v>
      </c>
      <c r="JH1948" s="66">
        <f t="shared" ca="1" si="541"/>
        <v>7.6314453596054597E-3</v>
      </c>
      <c r="JI1948" s="80">
        <f t="shared" ca="1" si="542"/>
        <v>9.7475393255166895E-3</v>
      </c>
      <c r="JJ1948" s="118">
        <f t="shared" ca="1" si="543"/>
        <v>15100.726853855056</v>
      </c>
    </row>
    <row r="1949" spans="253:270" x14ac:dyDescent="0.3">
      <c r="IS1949" s="74">
        <v>1947</v>
      </c>
      <c r="IT1949" s="90" t="str">
        <f t="shared" si="529"/>
        <v>2008-04-12</v>
      </c>
      <c r="IU1949" s="101">
        <f t="shared" si="530"/>
        <v>1.5810500000000001</v>
      </c>
      <c r="IV1949" s="102">
        <f t="shared" si="531"/>
        <v>1.5947499999999999</v>
      </c>
      <c r="IW1949" s="102">
        <f t="shared" si="532"/>
        <v>1.5669500000000001</v>
      </c>
      <c r="IX1949" s="103">
        <f t="shared" si="533"/>
        <v>1.56985</v>
      </c>
      <c r="IY1949" s="112">
        <f t="shared" si="534"/>
        <v>1176</v>
      </c>
      <c r="IZ1949" s="104">
        <f t="shared" ca="1" si="535"/>
        <v>1.5724909090909087</v>
      </c>
      <c r="JA1949" s="102">
        <f t="shared" ca="1" si="536"/>
        <v>1.5684871428571427</v>
      </c>
      <c r="JB1949" s="102">
        <f t="shared" ca="1" si="537"/>
        <v>1.538616274509804</v>
      </c>
      <c r="JC1949" s="103">
        <f t="shared" ca="1" si="538"/>
        <v>1.466886368159203</v>
      </c>
      <c r="JD1949" s="104">
        <f t="shared" si="539"/>
        <v>2.7799999999999825E-2</v>
      </c>
      <c r="JE1949" s="102">
        <f t="shared" si="540"/>
        <v>1.1200000000000099E-2</v>
      </c>
      <c r="JF1949" s="66">
        <f t="shared" ref="JF1949:JF2012" ca="1" si="545">IF(IT1949&lt;&gt;"",IF($IS1949&gt;=JF$1,AVERAGE(INDIRECT(CONCATENATE("JD",$IS1949+2,":JD",$IS1949+2-JF$1))),""),"")</f>
        <v>1.4604761904761914E-2</v>
      </c>
      <c r="JG1949" s="66">
        <f t="shared" ca="1" si="544"/>
        <v>-3.3809523809523256E-4</v>
      </c>
      <c r="JH1949" s="66">
        <f t="shared" ca="1" si="541"/>
        <v>8.0689118987025982E-3</v>
      </c>
      <c r="JI1949" s="80">
        <f t="shared" ca="1" si="542"/>
        <v>1.0081813243491673E-2</v>
      </c>
      <c r="JJ1949" s="118">
        <f t="shared" ca="1" si="543"/>
        <v>16031.880180658291</v>
      </c>
    </row>
    <row r="1950" spans="253:270" x14ac:dyDescent="0.3">
      <c r="IS1950" s="74">
        <v>1948</v>
      </c>
      <c r="IT1950" s="90" t="str">
        <f t="shared" si="529"/>
        <v>2008-04-13</v>
      </c>
      <c r="IU1950" s="101">
        <f t="shared" si="530"/>
        <v>1.56985</v>
      </c>
      <c r="IV1950" s="102">
        <f t="shared" si="531"/>
        <v>1.58867</v>
      </c>
      <c r="IW1950" s="102">
        <f t="shared" si="532"/>
        <v>1.56721</v>
      </c>
      <c r="IX1950" s="103">
        <f t="shared" si="533"/>
        <v>1.5832599999999999</v>
      </c>
      <c r="IY1950" s="112">
        <f t="shared" si="534"/>
        <v>36534</v>
      </c>
      <c r="IZ1950" s="104">
        <f t="shared" ca="1" si="535"/>
        <v>1.574471818181818</v>
      </c>
      <c r="JA1950" s="102">
        <f t="shared" ca="1" si="536"/>
        <v>1.570411904761905</v>
      </c>
      <c r="JB1950" s="102">
        <f t="shared" ca="1" si="537"/>
        <v>1.540862549019608</v>
      </c>
      <c r="JC1950" s="103">
        <f t="shared" ca="1" si="538"/>
        <v>1.4679948258706459</v>
      </c>
      <c r="JD1950" s="104">
        <f t="shared" si="539"/>
        <v>2.1460000000000035E-2</v>
      </c>
      <c r="JE1950" s="102">
        <f t="shared" si="540"/>
        <v>-1.3409999999999922E-2</v>
      </c>
      <c r="JF1950" s="66">
        <f t="shared" ca="1" si="545"/>
        <v>1.4414761904761916E-2</v>
      </c>
      <c r="JG1950" s="66">
        <f t="shared" ca="1" si="544"/>
        <v>-1.9204761904761788E-3</v>
      </c>
      <c r="JH1950" s="66">
        <f t="shared" ca="1" si="541"/>
        <v>7.855453440307178E-3</v>
      </c>
      <c r="JI1950" s="80">
        <f t="shared" ca="1" si="542"/>
        <v>9.3768851951870989E-3</v>
      </c>
      <c r="JJ1950" s="118">
        <f t="shared" ca="1" si="543"/>
        <v>15902.723490845958</v>
      </c>
    </row>
    <row r="1951" spans="253:270" x14ac:dyDescent="0.3">
      <c r="IS1951" s="74">
        <v>1949</v>
      </c>
      <c r="IT1951" s="90" t="str">
        <f t="shared" si="529"/>
        <v>2008-04-14</v>
      </c>
      <c r="IU1951" s="101">
        <f t="shared" si="530"/>
        <v>1.58327</v>
      </c>
      <c r="IV1951" s="102">
        <f t="shared" si="531"/>
        <v>1.5875999999999999</v>
      </c>
      <c r="IW1951" s="102">
        <f t="shared" si="532"/>
        <v>1.57524</v>
      </c>
      <c r="IX1951" s="103">
        <f t="shared" si="533"/>
        <v>1.5789800000000001</v>
      </c>
      <c r="IY1951" s="112">
        <f t="shared" si="534"/>
        <v>35517</v>
      </c>
      <c r="IZ1951" s="104">
        <f t="shared" ca="1" si="535"/>
        <v>1.5754127272727274</v>
      </c>
      <c r="JA1951" s="102">
        <f t="shared" ca="1" si="536"/>
        <v>1.5720828571428571</v>
      </c>
      <c r="JB1951" s="102">
        <f t="shared" ca="1" si="537"/>
        <v>1.5430290196078431</v>
      </c>
      <c r="JC1951" s="103">
        <f t="shared" ca="1" si="538"/>
        <v>1.4690456716417901</v>
      </c>
      <c r="JD1951" s="104">
        <f t="shared" si="539"/>
        <v>1.2359999999999927E-2</v>
      </c>
      <c r="JE1951" s="102">
        <f t="shared" si="540"/>
        <v>4.289999999999905E-3</v>
      </c>
      <c r="JF1951" s="66">
        <f t="shared" ca="1" si="545"/>
        <v>1.4684285714285726E-2</v>
      </c>
      <c r="JG1951" s="66">
        <f t="shared" ca="1" si="544"/>
        <v>-1.6657142857142756E-3</v>
      </c>
      <c r="JH1951" s="66">
        <f t="shared" ca="1" si="541"/>
        <v>7.6813010873521409E-3</v>
      </c>
      <c r="JI1951" s="80">
        <f t="shared" ca="1" si="542"/>
        <v>9.4690274913875501E-3</v>
      </c>
      <c r="JJ1951" s="118">
        <f t="shared" ca="1" si="543"/>
        <v>15323.798470652144</v>
      </c>
    </row>
    <row r="1952" spans="253:270" x14ac:dyDescent="0.3">
      <c r="IS1952" s="74">
        <v>1950</v>
      </c>
      <c r="IT1952" s="90" t="str">
        <f t="shared" si="529"/>
        <v>2008-04-15</v>
      </c>
      <c r="IU1952" s="101">
        <f t="shared" si="530"/>
        <v>1.5789</v>
      </c>
      <c r="IV1952" s="102">
        <f t="shared" si="531"/>
        <v>1.59795</v>
      </c>
      <c r="IW1952" s="102">
        <f t="shared" si="532"/>
        <v>1.57595</v>
      </c>
      <c r="IX1952" s="103">
        <f t="shared" si="533"/>
        <v>1.5947800000000001</v>
      </c>
      <c r="IY1952" s="112">
        <f t="shared" si="534"/>
        <v>39252</v>
      </c>
      <c r="IZ1952" s="104">
        <f t="shared" ca="1" si="535"/>
        <v>1.5777981818181817</v>
      </c>
      <c r="JA1952" s="102">
        <f t="shared" ca="1" si="536"/>
        <v>1.5744700000000005</v>
      </c>
      <c r="JB1952" s="102">
        <f t="shared" ca="1" si="537"/>
        <v>1.5455566666666665</v>
      </c>
      <c r="JC1952" s="103">
        <f t="shared" ca="1" si="538"/>
        <v>1.4702007960198995</v>
      </c>
      <c r="JD1952" s="104">
        <f t="shared" si="539"/>
        <v>2.200000000000002E-2</v>
      </c>
      <c r="JE1952" s="102">
        <f t="shared" si="540"/>
        <v>-1.5880000000000116E-2</v>
      </c>
      <c r="JF1952" s="66">
        <f t="shared" ca="1" si="545"/>
        <v>1.5705714285714295E-2</v>
      </c>
      <c r="JG1952" s="66">
        <f t="shared" ca="1" si="544"/>
        <v>-2.4123809523809488E-3</v>
      </c>
      <c r="JH1952" s="66">
        <f t="shared" ca="1" si="541"/>
        <v>7.1410353867319004E-3</v>
      </c>
      <c r="JI1952" s="80">
        <f t="shared" ca="1" si="542"/>
        <v>9.9309568448803336E-3</v>
      </c>
      <c r="JJ1952" s="118">
        <f t="shared" ca="1" si="543"/>
        <v>13854.593616437978</v>
      </c>
    </row>
    <row r="1953" spans="253:270" x14ac:dyDescent="0.3">
      <c r="IS1953" s="74">
        <v>1951</v>
      </c>
      <c r="IT1953" s="90" t="str">
        <f t="shared" si="529"/>
        <v>2008-04-16</v>
      </c>
      <c r="IU1953" s="101">
        <f t="shared" si="530"/>
        <v>1.5947800000000001</v>
      </c>
      <c r="IV1953" s="102">
        <f t="shared" si="531"/>
        <v>1.59849</v>
      </c>
      <c r="IW1953" s="102">
        <f t="shared" si="532"/>
        <v>1.58473</v>
      </c>
      <c r="IX1953" s="103">
        <f t="shared" si="533"/>
        <v>1.59087</v>
      </c>
      <c r="IY1953" s="112">
        <f t="shared" si="534"/>
        <v>39881</v>
      </c>
      <c r="IZ1953" s="104">
        <f t="shared" ca="1" si="535"/>
        <v>1.5793090909090908</v>
      </c>
      <c r="JA1953" s="102">
        <f t="shared" ca="1" si="536"/>
        <v>1.5767800000000001</v>
      </c>
      <c r="JB1953" s="102">
        <f t="shared" ca="1" si="537"/>
        <v>1.547875294117647</v>
      </c>
      <c r="JC1953" s="103">
        <f t="shared" ca="1" si="538"/>
        <v>1.4713322388059693</v>
      </c>
      <c r="JD1953" s="104">
        <f t="shared" si="539"/>
        <v>1.3759999999999994E-2</v>
      </c>
      <c r="JE1953" s="102">
        <f t="shared" si="540"/>
        <v>3.9100000000000801E-3</v>
      </c>
      <c r="JF1953" s="66">
        <f t="shared" ca="1" si="545"/>
        <v>1.5818095238095246E-2</v>
      </c>
      <c r="JG1953" s="66">
        <f t="shared" ca="1" si="544"/>
        <v>-2.3352380952380938E-3</v>
      </c>
      <c r="JH1953" s="66">
        <f t="shared" ca="1" si="541"/>
        <v>7.0907838367489807E-3</v>
      </c>
      <c r="JI1953" s="80">
        <f t="shared" ca="1" si="542"/>
        <v>9.9733863089283992E-3</v>
      </c>
      <c r="JJ1953" s="118">
        <f t="shared" ca="1" si="543"/>
        <v>13812.691229855893</v>
      </c>
    </row>
    <row r="1954" spans="253:270" x14ac:dyDescent="0.3">
      <c r="IS1954" s="74">
        <v>1952</v>
      </c>
      <c r="IT1954" s="90" t="str">
        <f t="shared" si="529"/>
        <v>2008-04-17</v>
      </c>
      <c r="IU1954" s="101">
        <f t="shared" si="530"/>
        <v>1.59087</v>
      </c>
      <c r="IV1954" s="102">
        <f t="shared" si="531"/>
        <v>1.5956699999999999</v>
      </c>
      <c r="IW1954" s="102">
        <f t="shared" si="532"/>
        <v>1.57115</v>
      </c>
      <c r="IX1954" s="103">
        <f t="shared" si="533"/>
        <v>1.58222</v>
      </c>
      <c r="IY1954" s="112">
        <f t="shared" si="534"/>
        <v>35708</v>
      </c>
      <c r="IZ1954" s="104">
        <f t="shared" ca="1" si="535"/>
        <v>1.5800909090909092</v>
      </c>
      <c r="JA1954" s="102">
        <f t="shared" ca="1" si="536"/>
        <v>1.5775966666666668</v>
      </c>
      <c r="JB1954" s="102">
        <f t="shared" ca="1" si="537"/>
        <v>1.5500456862745096</v>
      </c>
      <c r="JC1954" s="103">
        <f t="shared" ca="1" si="538"/>
        <v>1.4724191542288549</v>
      </c>
      <c r="JD1954" s="104">
        <f t="shared" si="539"/>
        <v>2.4519999999999875E-2</v>
      </c>
      <c r="JE1954" s="102">
        <f t="shared" si="540"/>
        <v>8.6500000000000465E-3</v>
      </c>
      <c r="JF1954" s="66">
        <f t="shared" ca="1" si="545"/>
        <v>1.5790476190476195E-2</v>
      </c>
      <c r="JG1954" s="66">
        <f t="shared" ca="1" si="544"/>
        <v>-8.447619047618984E-4</v>
      </c>
      <c r="JH1954" s="66">
        <f t="shared" ca="1" si="541"/>
        <v>7.0556188187925212E-3</v>
      </c>
      <c r="JI1954" s="80">
        <f t="shared" ca="1" si="542"/>
        <v>9.1291556064166182E-3</v>
      </c>
      <c r="JJ1954" s="118">
        <f t="shared" ca="1" si="543"/>
        <v>13816.743590867651</v>
      </c>
    </row>
    <row r="1955" spans="253:270" x14ac:dyDescent="0.3">
      <c r="IS1955" s="74">
        <v>1953</v>
      </c>
      <c r="IT1955" s="90" t="str">
        <f t="shared" si="529"/>
        <v>2008-04-19</v>
      </c>
      <c r="IU1955" s="101">
        <f t="shared" si="530"/>
        <v>1.5822400000000001</v>
      </c>
      <c r="IV1955" s="102">
        <f t="shared" si="531"/>
        <v>1.5822400000000001</v>
      </c>
      <c r="IW1955" s="102">
        <f t="shared" si="532"/>
        <v>1.5807500000000001</v>
      </c>
      <c r="IX1955" s="103">
        <f t="shared" si="533"/>
        <v>1.5810999999999999</v>
      </c>
      <c r="IY1955" s="112">
        <f t="shared" si="534"/>
        <v>310</v>
      </c>
      <c r="IZ1955" s="104">
        <f t="shared" ca="1" si="535"/>
        <v>1.581001818181818</v>
      </c>
      <c r="JA1955" s="102">
        <f t="shared" ca="1" si="536"/>
        <v>1.5774300000000001</v>
      </c>
      <c r="JB1955" s="102">
        <f t="shared" ca="1" si="537"/>
        <v>1.5519996078431371</v>
      </c>
      <c r="JC1955" s="103">
        <f t="shared" ca="1" si="538"/>
        <v>1.4735066666666659</v>
      </c>
      <c r="JD1955" s="104">
        <f t="shared" si="539"/>
        <v>1.4899999999999913E-3</v>
      </c>
      <c r="JE1955" s="102">
        <f t="shared" si="540"/>
        <v>1.1400000000001409E-3</v>
      </c>
      <c r="JF1955" s="66">
        <f t="shared" ca="1" si="545"/>
        <v>1.455142857142858E-2</v>
      </c>
      <c r="JG1955" s="66">
        <f t="shared" ca="1" si="544"/>
        <v>1.4190476190477166E-4</v>
      </c>
      <c r="JH1955" s="66">
        <f t="shared" ca="1" si="541"/>
        <v>7.1724780108638935E-3</v>
      </c>
      <c r="JI1955" s="80">
        <f t="shared" ca="1" si="542"/>
        <v>8.114236530143825E-3</v>
      </c>
      <c r="JJ1955" s="118">
        <f t="shared" ca="1" si="543"/>
        <v>15289.41535092963</v>
      </c>
    </row>
    <row r="1956" spans="253:270" x14ac:dyDescent="0.3">
      <c r="IS1956" s="74">
        <v>1954</v>
      </c>
      <c r="IT1956" s="90" t="str">
        <f t="shared" si="529"/>
        <v>2008-04-20</v>
      </c>
      <c r="IU1956" s="101">
        <f t="shared" si="530"/>
        <v>1.5810999999999999</v>
      </c>
      <c r="IV1956" s="102">
        <f t="shared" si="531"/>
        <v>1.5947899999999999</v>
      </c>
      <c r="IW1956" s="102">
        <f t="shared" si="532"/>
        <v>1.5791500000000001</v>
      </c>
      <c r="IX1956" s="103">
        <f t="shared" si="533"/>
        <v>1.5912599999999999</v>
      </c>
      <c r="IY1956" s="112">
        <f t="shared" si="534"/>
        <v>30931</v>
      </c>
      <c r="IZ1956" s="104">
        <f t="shared" ca="1" si="535"/>
        <v>1.5828254545454543</v>
      </c>
      <c r="JA1956" s="102">
        <f t="shared" ca="1" si="536"/>
        <v>1.5780671428571427</v>
      </c>
      <c r="JB1956" s="102">
        <f t="shared" ca="1" si="537"/>
        <v>1.5541190196078434</v>
      </c>
      <c r="JC1956" s="103">
        <f t="shared" ca="1" si="538"/>
        <v>1.4746544278606959</v>
      </c>
      <c r="JD1956" s="104">
        <f t="shared" si="539"/>
        <v>1.5639999999999876E-2</v>
      </c>
      <c r="JE1956" s="102">
        <f t="shared" si="540"/>
        <v>-1.0159999999999947E-2</v>
      </c>
      <c r="JF1956" s="66">
        <f t="shared" ca="1" si="545"/>
        <v>1.470571428571428E-2</v>
      </c>
      <c r="JG1956" s="66">
        <f t="shared" ca="1" si="544"/>
        <v>-6.642857142856993E-4</v>
      </c>
      <c r="JH1956" s="66">
        <f t="shared" ca="1" si="541"/>
        <v>7.1593751865106289E-3</v>
      </c>
      <c r="JI1956" s="80">
        <f t="shared" ca="1" si="542"/>
        <v>8.255463744251644E-3</v>
      </c>
      <c r="JJ1956" s="118">
        <f t="shared" ca="1" si="543"/>
        <v>15133.887598858242</v>
      </c>
    </row>
    <row r="1957" spans="253:270" x14ac:dyDescent="0.3">
      <c r="IS1957" s="74">
        <v>1955</v>
      </c>
      <c r="IT1957" s="90" t="str">
        <f t="shared" si="529"/>
        <v>2008-04-21</v>
      </c>
      <c r="IU1957" s="101">
        <f t="shared" si="530"/>
        <v>1.59128</v>
      </c>
      <c r="IV1957" s="102">
        <f t="shared" si="531"/>
        <v>1.60199</v>
      </c>
      <c r="IW1957" s="102">
        <f t="shared" si="532"/>
        <v>1.58351</v>
      </c>
      <c r="IX1957" s="103">
        <f t="shared" si="533"/>
        <v>1.59918</v>
      </c>
      <c r="IY1957" s="112">
        <f t="shared" si="534"/>
        <v>37756</v>
      </c>
      <c r="IZ1957" s="104">
        <f t="shared" ca="1" si="535"/>
        <v>1.5842772727272725</v>
      </c>
      <c r="JA1957" s="102">
        <f t="shared" ca="1" si="536"/>
        <v>1.5789823809523806</v>
      </c>
      <c r="JB1957" s="102">
        <f t="shared" ca="1" si="537"/>
        <v>1.5563937254901965</v>
      </c>
      <c r="JC1957" s="103">
        <f t="shared" ca="1" si="538"/>
        <v>1.4758209452736311</v>
      </c>
      <c r="JD1957" s="104">
        <f t="shared" si="539"/>
        <v>1.8480000000000052E-2</v>
      </c>
      <c r="JE1957" s="102">
        <f t="shared" si="540"/>
        <v>-7.9000000000000181E-3</v>
      </c>
      <c r="JF1957" s="66">
        <f t="shared" ca="1" si="545"/>
        <v>1.5124285714285701E-2</v>
      </c>
      <c r="JG1957" s="66">
        <f t="shared" ca="1" si="544"/>
        <v>-9.4142857142855336E-4</v>
      </c>
      <c r="JH1957" s="66">
        <f t="shared" ca="1" si="541"/>
        <v>7.1106838271572485E-3</v>
      </c>
      <c r="JI1957" s="80">
        <f t="shared" ca="1" si="542"/>
        <v>8.3948528934127929E-3</v>
      </c>
      <c r="JJ1957" s="118">
        <f t="shared" ca="1" si="543"/>
        <v>14980.200445664612</v>
      </c>
    </row>
    <row r="1958" spans="253:270" x14ac:dyDescent="0.3">
      <c r="IS1958" s="74">
        <v>1956</v>
      </c>
      <c r="IT1958" s="90" t="str">
        <f t="shared" si="529"/>
        <v>2008-04-22</v>
      </c>
      <c r="IU1958" s="101">
        <f t="shared" si="530"/>
        <v>1.5993299999999999</v>
      </c>
      <c r="IV1958" s="102">
        <f t="shared" si="531"/>
        <v>1.6004100000000001</v>
      </c>
      <c r="IW1958" s="102">
        <f t="shared" si="532"/>
        <v>1.58609</v>
      </c>
      <c r="IX1958" s="103">
        <f t="shared" si="533"/>
        <v>1.589</v>
      </c>
      <c r="IY1958" s="112">
        <f t="shared" si="534"/>
        <v>33606</v>
      </c>
      <c r="IZ1958" s="104">
        <f t="shared" ca="1" si="535"/>
        <v>1.5856118181818182</v>
      </c>
      <c r="JA1958" s="102">
        <f t="shared" ca="1" si="536"/>
        <v>1.5793776190476188</v>
      </c>
      <c r="JB1958" s="102">
        <f t="shared" ca="1" si="537"/>
        <v>1.5584443137254902</v>
      </c>
      <c r="JC1958" s="103">
        <f t="shared" ca="1" si="538"/>
        <v>1.4769143283582085</v>
      </c>
      <c r="JD1958" s="104">
        <f t="shared" si="539"/>
        <v>1.432000000000011E-2</v>
      </c>
      <c r="JE1958" s="102">
        <f t="shared" si="540"/>
        <v>1.032999999999995E-2</v>
      </c>
      <c r="JF1958" s="66">
        <f t="shared" ca="1" si="545"/>
        <v>1.5760952380952372E-2</v>
      </c>
      <c r="JG1958" s="66">
        <f t="shared" ca="1" si="544"/>
        <v>-4.0666666666665572E-4</v>
      </c>
      <c r="JH1958" s="66">
        <f t="shared" ca="1" si="541"/>
        <v>6.3733917895022023E-3</v>
      </c>
      <c r="JI1958" s="80">
        <f t="shared" ca="1" si="542"/>
        <v>8.7313956410914103E-3</v>
      </c>
      <c r="JJ1958" s="118">
        <f t="shared" ca="1" si="543"/>
        <v>13406.644124980627</v>
      </c>
    </row>
    <row r="1959" spans="253:270" x14ac:dyDescent="0.3">
      <c r="IS1959" s="74">
        <v>1957</v>
      </c>
      <c r="IT1959" s="90" t="str">
        <f t="shared" si="529"/>
        <v>2008-04-23</v>
      </c>
      <c r="IU1959" s="101">
        <f t="shared" si="530"/>
        <v>1.5890500000000001</v>
      </c>
      <c r="IV1959" s="102">
        <f t="shared" si="531"/>
        <v>1.58979</v>
      </c>
      <c r="IW1959" s="102">
        <f t="shared" si="532"/>
        <v>1.5639000000000001</v>
      </c>
      <c r="IX1959" s="103">
        <f t="shared" si="533"/>
        <v>1.5682499999999999</v>
      </c>
      <c r="IY1959" s="112">
        <f t="shared" si="534"/>
        <v>41458</v>
      </c>
      <c r="IZ1959" s="104">
        <f t="shared" ca="1" si="535"/>
        <v>1.5844318181818182</v>
      </c>
      <c r="JA1959" s="102">
        <f t="shared" ca="1" si="536"/>
        <v>1.5788714285714283</v>
      </c>
      <c r="JB1959" s="102">
        <f t="shared" ca="1" si="537"/>
        <v>1.560114509803922</v>
      </c>
      <c r="JC1959" s="103">
        <f t="shared" ca="1" si="538"/>
        <v>1.477864328358208</v>
      </c>
      <c r="JD1959" s="104">
        <f t="shared" si="539"/>
        <v>2.5889999999999969E-2</v>
      </c>
      <c r="JE1959" s="102">
        <f t="shared" si="540"/>
        <v>2.0800000000000152E-2</v>
      </c>
      <c r="JF1959" s="66">
        <f t="shared" ca="1" si="545"/>
        <v>1.6347142857142852E-2</v>
      </c>
      <c r="JG1959" s="66">
        <f t="shared" ca="1" si="544"/>
        <v>4.9714285714287849E-4</v>
      </c>
      <c r="JH1959" s="66">
        <f t="shared" ca="1" si="541"/>
        <v>6.7034022227928369E-3</v>
      </c>
      <c r="JI1959" s="80">
        <f t="shared" ca="1" si="542"/>
        <v>9.8285130120080444E-3</v>
      </c>
      <c r="JJ1959" s="118">
        <f t="shared" ca="1" si="543"/>
        <v>13506.857763017477</v>
      </c>
    </row>
    <row r="1960" spans="253:270" x14ac:dyDescent="0.3">
      <c r="IS1960" s="74">
        <v>1958</v>
      </c>
      <c r="IT1960" s="90" t="str">
        <f t="shared" si="529"/>
        <v>2008-04-24</v>
      </c>
      <c r="IU1960" s="101">
        <f t="shared" si="530"/>
        <v>1.5681499999999999</v>
      </c>
      <c r="IV1960" s="102">
        <f t="shared" si="531"/>
        <v>1.57077</v>
      </c>
      <c r="IW1960" s="102">
        <f t="shared" si="532"/>
        <v>1.5556099999999999</v>
      </c>
      <c r="IX1960" s="103">
        <f t="shared" si="533"/>
        <v>1.56352</v>
      </c>
      <c r="IY1960" s="112">
        <f t="shared" si="534"/>
        <v>38776</v>
      </c>
      <c r="IZ1960" s="104">
        <f t="shared" ca="1" si="535"/>
        <v>1.5838563636363636</v>
      </c>
      <c r="JA1960" s="102">
        <f t="shared" ca="1" si="536"/>
        <v>1.5789690476190472</v>
      </c>
      <c r="JB1960" s="102">
        <f t="shared" ca="1" si="537"/>
        <v>1.5614094117647064</v>
      </c>
      <c r="JC1960" s="103">
        <f t="shared" ca="1" si="538"/>
        <v>1.478789552238805</v>
      </c>
      <c r="JD1960" s="104">
        <f t="shared" si="539"/>
        <v>1.5160000000000062E-2</v>
      </c>
      <c r="JE1960" s="102">
        <f t="shared" si="540"/>
        <v>4.629999999999912E-3</v>
      </c>
      <c r="JF1960" s="66">
        <f t="shared" ca="1" si="545"/>
        <v>1.599523809523809E-2</v>
      </c>
      <c r="JG1960" s="66">
        <f t="shared" ca="1" si="544"/>
        <v>-1.0904761904760387E-4</v>
      </c>
      <c r="JH1960" s="66">
        <f t="shared" ca="1" si="541"/>
        <v>6.5609992118271189E-3</v>
      </c>
      <c r="JI1960" s="80">
        <f t="shared" ca="1" si="542"/>
        <v>9.138096032159598E-3</v>
      </c>
      <c r="JJ1960" s="118">
        <f t="shared" ca="1" si="543"/>
        <v>13299.5424267869</v>
      </c>
    </row>
    <row r="1961" spans="253:270" x14ac:dyDescent="0.3">
      <c r="IS1961" s="74">
        <v>1959</v>
      </c>
      <c r="IT1961" s="90" t="str">
        <f t="shared" si="529"/>
        <v>2008-04-25</v>
      </c>
      <c r="IU1961" s="101">
        <f t="shared" si="530"/>
        <v>1.5631999999999999</v>
      </c>
      <c r="IV1961" s="102">
        <f t="shared" si="531"/>
        <v>1.5631999999999999</v>
      </c>
      <c r="IW1961" s="102">
        <f t="shared" si="532"/>
        <v>1.5631999999999999</v>
      </c>
      <c r="IX1961" s="103">
        <f t="shared" si="533"/>
        <v>1.5631999999999999</v>
      </c>
      <c r="IY1961" s="112">
        <f t="shared" si="534"/>
        <v>1</v>
      </c>
      <c r="IZ1961" s="104">
        <f t="shared" ca="1" si="535"/>
        <v>1.582032727272727</v>
      </c>
      <c r="JA1961" s="102">
        <f t="shared" ca="1" si="536"/>
        <v>1.578710476190476</v>
      </c>
      <c r="JB1961" s="102">
        <f t="shared" ca="1" si="537"/>
        <v>1.5624117647058828</v>
      </c>
      <c r="JC1961" s="103">
        <f t="shared" ca="1" si="538"/>
        <v>1.4796993034825863</v>
      </c>
      <c r="JD1961" s="104">
        <f t="shared" si="539"/>
        <v>0</v>
      </c>
      <c r="JE1961" s="102">
        <f t="shared" si="540"/>
        <v>0</v>
      </c>
      <c r="JF1961" s="66">
        <f t="shared" ca="1" si="545"/>
        <v>1.5193333333333328E-2</v>
      </c>
      <c r="JG1961" s="66">
        <f t="shared" ca="1" si="544"/>
        <v>2.3142857142858611E-4</v>
      </c>
      <c r="JH1961" s="66">
        <f t="shared" ca="1" si="541"/>
        <v>7.3859933937621509E-3</v>
      </c>
      <c r="JI1961" s="80">
        <f t="shared" ca="1" si="542"/>
        <v>9.0015957768949332E-3</v>
      </c>
      <c r="JJ1961" s="118">
        <f t="shared" ca="1" si="543"/>
        <v>14517.422662508134</v>
      </c>
    </row>
    <row r="1962" spans="253:270" x14ac:dyDescent="0.3">
      <c r="IS1962" s="74">
        <v>1960</v>
      </c>
      <c r="IT1962" s="90" t="str">
        <f t="shared" si="529"/>
        <v>2008-04-26</v>
      </c>
      <c r="IU1962" s="101">
        <f t="shared" si="530"/>
        <v>1.5629999999999999</v>
      </c>
      <c r="IV1962" s="102">
        <f t="shared" si="531"/>
        <v>1.5634999999999999</v>
      </c>
      <c r="IW1962" s="102">
        <f t="shared" si="532"/>
        <v>1.56135</v>
      </c>
      <c r="IX1962" s="103">
        <f t="shared" si="533"/>
        <v>1.5618000000000001</v>
      </c>
      <c r="IY1962" s="112">
        <f t="shared" si="534"/>
        <v>271</v>
      </c>
      <c r="IZ1962" s="104">
        <f t="shared" ca="1" si="535"/>
        <v>1.5804709090909093</v>
      </c>
      <c r="JA1962" s="102">
        <f t="shared" ca="1" si="536"/>
        <v>1.5783895238095236</v>
      </c>
      <c r="JB1962" s="102">
        <f t="shared" ca="1" si="537"/>
        <v>1.5632435294117653</v>
      </c>
      <c r="JC1962" s="103">
        <f t="shared" ca="1" si="538"/>
        <v>1.4805839303482573</v>
      </c>
      <c r="JD1962" s="104">
        <f t="shared" si="539"/>
        <v>2.1499999999998742E-3</v>
      </c>
      <c r="JE1962" s="102">
        <f t="shared" si="540"/>
        <v>1.1999999999998678E-3</v>
      </c>
      <c r="JF1962" s="66">
        <f t="shared" ca="1" si="545"/>
        <v>1.4406666666666658E-2</v>
      </c>
      <c r="JG1962" s="66">
        <f t="shared" ca="1" si="544"/>
        <v>2.8476190476191992E-4</v>
      </c>
      <c r="JH1962" s="66">
        <f t="shared" ca="1" si="541"/>
        <v>7.8396321180289833E-3</v>
      </c>
      <c r="JI1962" s="80">
        <f t="shared" ca="1" si="542"/>
        <v>9.0038582307002818E-3</v>
      </c>
      <c r="JJ1962" s="118">
        <f t="shared" ca="1" si="543"/>
        <v>15434.992085526708</v>
      </c>
    </row>
    <row r="1963" spans="253:270" x14ac:dyDescent="0.3">
      <c r="IS1963" s="74">
        <v>1961</v>
      </c>
      <c r="IT1963" s="90" t="str">
        <f t="shared" si="529"/>
        <v>2008-04-27</v>
      </c>
      <c r="IU1963" s="101">
        <f t="shared" si="530"/>
        <v>1.5618000000000001</v>
      </c>
      <c r="IV1963" s="102">
        <f t="shared" si="531"/>
        <v>1.5693699999999999</v>
      </c>
      <c r="IW1963" s="102">
        <f t="shared" si="532"/>
        <v>1.5597300000000001</v>
      </c>
      <c r="IX1963" s="103">
        <f t="shared" si="533"/>
        <v>1.5658399999999999</v>
      </c>
      <c r="IY1963" s="112">
        <f t="shared" si="534"/>
        <v>31311</v>
      </c>
      <c r="IZ1963" s="104">
        <f t="shared" ca="1" si="535"/>
        <v>1.5778400000000004</v>
      </c>
      <c r="JA1963" s="102">
        <f t="shared" ca="1" si="536"/>
        <v>1.5779890476190475</v>
      </c>
      <c r="JB1963" s="102">
        <f t="shared" ca="1" si="537"/>
        <v>1.5641745098039219</v>
      </c>
      <c r="JC1963" s="103">
        <f t="shared" ca="1" si="538"/>
        <v>1.4814572139303468</v>
      </c>
      <c r="JD1963" s="104">
        <f t="shared" si="539"/>
        <v>9.6399999999998709E-3</v>
      </c>
      <c r="JE1963" s="102">
        <f t="shared" si="540"/>
        <v>-4.0399999999998215E-3</v>
      </c>
      <c r="JF1963" s="66">
        <f t="shared" ca="1" si="545"/>
        <v>1.421666666666665E-2</v>
      </c>
      <c r="JG1963" s="66">
        <f t="shared" ca="1" si="544"/>
        <v>3.6904761904763656E-4</v>
      </c>
      <c r="JH1963" s="66">
        <f t="shared" ca="1" si="541"/>
        <v>7.9042371598633705E-3</v>
      </c>
      <c r="JI1963" s="80">
        <f t="shared" ca="1" si="542"/>
        <v>8.9545598412269171E-3</v>
      </c>
      <c r="JJ1963" s="118">
        <f t="shared" ca="1" si="543"/>
        <v>15379.787203101947</v>
      </c>
    </row>
    <row r="1964" spans="253:270" x14ac:dyDescent="0.3">
      <c r="IS1964" s="74">
        <v>1962</v>
      </c>
      <c r="IT1964" s="90" t="str">
        <f t="shared" si="529"/>
        <v>2008-04-28</v>
      </c>
      <c r="IU1964" s="101">
        <f t="shared" si="530"/>
        <v>1.5658300000000001</v>
      </c>
      <c r="IV1964" s="102">
        <f t="shared" si="531"/>
        <v>1.5665</v>
      </c>
      <c r="IW1964" s="102">
        <f t="shared" si="532"/>
        <v>1.55409</v>
      </c>
      <c r="IX1964" s="103">
        <f t="shared" si="533"/>
        <v>1.5572600000000001</v>
      </c>
      <c r="IY1964" s="112">
        <f t="shared" si="534"/>
        <v>34964</v>
      </c>
      <c r="IZ1964" s="104">
        <f t="shared" ca="1" si="535"/>
        <v>1.5747845454545455</v>
      </c>
      <c r="JA1964" s="102">
        <f t="shared" ca="1" si="536"/>
        <v>1.5772099999999998</v>
      </c>
      <c r="JB1964" s="102">
        <f t="shared" ca="1" si="537"/>
        <v>1.5649047058823533</v>
      </c>
      <c r="JC1964" s="103">
        <f t="shared" ca="1" si="538"/>
        <v>1.4822964179104463</v>
      </c>
      <c r="JD1964" s="104">
        <f t="shared" si="539"/>
        <v>1.2410000000000032E-2</v>
      </c>
      <c r="JE1964" s="102">
        <f t="shared" si="540"/>
        <v>8.5699999999999665E-3</v>
      </c>
      <c r="JF1964" s="66">
        <f t="shared" ca="1" si="545"/>
        <v>1.4736190476190458E-2</v>
      </c>
      <c r="JG1964" s="66">
        <f t="shared" ca="1" si="544"/>
        <v>7.5571428571429868E-4</v>
      </c>
      <c r="JH1964" s="66">
        <f t="shared" ca="1" si="541"/>
        <v>7.3933647705483538E-3</v>
      </c>
      <c r="JI1964" s="80">
        <f t="shared" ca="1" si="542"/>
        <v>9.1234295825056485E-3</v>
      </c>
      <c r="JJ1964" s="118">
        <f t="shared" ca="1" si="543"/>
        <v>14200.717171695103</v>
      </c>
    </row>
    <row r="1965" spans="253:270" x14ac:dyDescent="0.3">
      <c r="IS1965" s="74">
        <v>1963</v>
      </c>
      <c r="IT1965" s="90" t="str">
        <f t="shared" si="529"/>
        <v>2008-04-29</v>
      </c>
      <c r="IU1965" s="101">
        <f t="shared" si="530"/>
        <v>1.5572699999999999</v>
      </c>
      <c r="IV1965" s="102">
        <f t="shared" si="531"/>
        <v>1.5644800000000001</v>
      </c>
      <c r="IW1965" s="102">
        <f t="shared" si="532"/>
        <v>1.55185</v>
      </c>
      <c r="IX1965" s="103">
        <f t="shared" si="533"/>
        <v>1.5623</v>
      </c>
      <c r="IY1965" s="112">
        <f t="shared" si="534"/>
        <v>37974</v>
      </c>
      <c r="IZ1965" s="104">
        <f t="shared" ca="1" si="535"/>
        <v>1.5729736363636362</v>
      </c>
      <c r="JA1965" s="102">
        <f t="shared" ca="1" si="536"/>
        <v>1.5767919047619046</v>
      </c>
      <c r="JB1965" s="102">
        <f t="shared" ca="1" si="537"/>
        <v>1.5657252941176472</v>
      </c>
      <c r="JC1965" s="103">
        <f t="shared" ca="1" si="538"/>
        <v>1.4831638308457697</v>
      </c>
      <c r="JD1965" s="104">
        <f t="shared" si="539"/>
        <v>1.2630000000000141E-2</v>
      </c>
      <c r="JE1965" s="102">
        <f t="shared" si="540"/>
        <v>-5.03000000000009E-3</v>
      </c>
      <c r="JF1965" s="66">
        <f t="shared" ca="1" si="545"/>
        <v>1.4796666666666654E-2</v>
      </c>
      <c r="JG1965" s="66">
        <f t="shared" ca="1" si="544"/>
        <v>3.9523809523810458E-4</v>
      </c>
      <c r="JH1965" s="66">
        <f t="shared" ca="1" si="541"/>
        <v>7.3706601974335871E-3</v>
      </c>
      <c r="JI1965" s="80">
        <f t="shared" ca="1" si="542"/>
        <v>9.1950771606838719E-3</v>
      </c>
      <c r="JJ1965" s="118">
        <f t="shared" ca="1" si="543"/>
        <v>14328.394680104382</v>
      </c>
    </row>
    <row r="1966" spans="253:270" x14ac:dyDescent="0.3">
      <c r="IS1966" s="74">
        <v>1964</v>
      </c>
      <c r="IT1966" s="90" t="str">
        <f t="shared" si="529"/>
        <v>2008-04-30</v>
      </c>
      <c r="IU1966" s="101">
        <f t="shared" si="530"/>
        <v>1.5622</v>
      </c>
      <c r="IV1966" s="102">
        <f t="shared" si="531"/>
        <v>1.56436</v>
      </c>
      <c r="IW1966" s="102">
        <f t="shared" si="532"/>
        <v>1.5431299999999999</v>
      </c>
      <c r="IX1966" s="103">
        <f t="shared" si="533"/>
        <v>1.54758</v>
      </c>
      <c r="IY1966" s="112">
        <f t="shared" si="534"/>
        <v>31838</v>
      </c>
      <c r="IZ1966" s="104">
        <f t="shared" ca="1" si="535"/>
        <v>1.5699263636363634</v>
      </c>
      <c r="JA1966" s="102">
        <f t="shared" ca="1" si="536"/>
        <v>1.5756671428571429</v>
      </c>
      <c r="JB1966" s="102">
        <f t="shared" ca="1" si="537"/>
        <v>1.5662327450980389</v>
      </c>
      <c r="JC1966" s="103">
        <f t="shared" ca="1" si="538"/>
        <v>1.4839614925373121</v>
      </c>
      <c r="JD1966" s="104">
        <f t="shared" si="539"/>
        <v>2.1230000000000082E-2</v>
      </c>
      <c r="JE1966" s="102">
        <f t="shared" si="540"/>
        <v>1.4620000000000077E-2</v>
      </c>
      <c r="JF1966" s="66">
        <f t="shared" ca="1" si="545"/>
        <v>1.5217142857142849E-2</v>
      </c>
      <c r="JG1966" s="66">
        <f t="shared" ca="1" si="544"/>
        <v>1.0947619047619185E-3</v>
      </c>
      <c r="JH1966" s="66">
        <f t="shared" ca="1" si="541"/>
        <v>7.4730953253318404E-3</v>
      </c>
      <c r="JI1966" s="80">
        <f t="shared" ca="1" si="542"/>
        <v>9.6791128179865328E-3</v>
      </c>
      <c r="JJ1966" s="118">
        <f t="shared" ca="1" si="543"/>
        <v>14179.522893028627</v>
      </c>
    </row>
    <row r="1967" spans="253:270" x14ac:dyDescent="0.3">
      <c r="IS1967" s="74">
        <v>1965</v>
      </c>
      <c r="IT1967" s="90" t="str">
        <f t="shared" si="529"/>
        <v>2008-05-01</v>
      </c>
      <c r="IU1967" s="101">
        <f t="shared" si="530"/>
        <v>1.54769</v>
      </c>
      <c r="IV1967" s="102">
        <f t="shared" si="531"/>
        <v>1.5498799999999999</v>
      </c>
      <c r="IW1967" s="102">
        <f t="shared" si="532"/>
        <v>1.53617</v>
      </c>
      <c r="IX1967" s="103">
        <f t="shared" si="533"/>
        <v>1.5428999999999999</v>
      </c>
      <c r="IY1967" s="112">
        <f t="shared" si="534"/>
        <v>35149</v>
      </c>
      <c r="IZ1967" s="104">
        <f t="shared" ca="1" si="535"/>
        <v>1.5655299999999999</v>
      </c>
      <c r="JA1967" s="102">
        <f t="shared" ca="1" si="536"/>
        <v>1.573747619047619</v>
      </c>
      <c r="JB1967" s="102">
        <f t="shared" ca="1" si="537"/>
        <v>1.5665533333333332</v>
      </c>
      <c r="JC1967" s="103">
        <f t="shared" ca="1" si="538"/>
        <v>1.4847379601990038</v>
      </c>
      <c r="JD1967" s="104">
        <f t="shared" si="539"/>
        <v>1.3709999999999889E-2</v>
      </c>
      <c r="JE1967" s="102">
        <f t="shared" si="540"/>
        <v>4.790000000000072E-3</v>
      </c>
      <c r="JF1967" s="66">
        <f t="shared" ca="1" si="545"/>
        <v>1.5003333333333322E-2</v>
      </c>
      <c r="JG1967" s="66">
        <f t="shared" ca="1" si="544"/>
        <v>1.8900000000000212E-3</v>
      </c>
      <c r="JH1967" s="66">
        <f t="shared" ca="1" si="541"/>
        <v>7.4488869947340088E-3</v>
      </c>
      <c r="JI1967" s="80">
        <f t="shared" ca="1" si="542"/>
        <v>9.2547033087686682E-3</v>
      </c>
      <c r="JJ1967" s="118">
        <f t="shared" ca="1" si="543"/>
        <v>14231.324783004746</v>
      </c>
    </row>
    <row r="1968" spans="253:270" x14ac:dyDescent="0.3">
      <c r="IS1968" s="74">
        <v>1966</v>
      </c>
      <c r="IT1968" s="90" t="str">
        <f t="shared" si="529"/>
        <v>2008-05-03</v>
      </c>
      <c r="IU1968" s="101">
        <f t="shared" si="530"/>
        <v>1.5422499999999999</v>
      </c>
      <c r="IV1968" s="102">
        <f t="shared" si="531"/>
        <v>1.5443499999999999</v>
      </c>
      <c r="IW1968" s="102">
        <f t="shared" si="532"/>
        <v>1.5419499999999999</v>
      </c>
      <c r="IX1968" s="103">
        <f t="shared" si="533"/>
        <v>1.5441499999999999</v>
      </c>
      <c r="IY1968" s="112">
        <f t="shared" si="534"/>
        <v>348</v>
      </c>
      <c r="IZ1968" s="104">
        <f t="shared" ca="1" si="535"/>
        <v>1.5605272727272725</v>
      </c>
      <c r="JA1968" s="102">
        <f t="shared" ca="1" si="536"/>
        <v>1.5723109523809522</v>
      </c>
      <c r="JB1968" s="102">
        <f t="shared" ca="1" si="537"/>
        <v>1.5666715686274506</v>
      </c>
      <c r="JC1968" s="103">
        <f t="shared" ca="1" si="538"/>
        <v>1.4854625870646754</v>
      </c>
      <c r="JD1968" s="104">
        <f t="shared" si="539"/>
        <v>2.3999999999999577E-3</v>
      </c>
      <c r="JE1968" s="102">
        <f t="shared" si="540"/>
        <v>-1.9000000000000128E-3</v>
      </c>
      <c r="JF1968" s="66">
        <f t="shared" ca="1" si="545"/>
        <v>1.4222857142857124E-2</v>
      </c>
      <c r="JG1968" s="66">
        <f t="shared" ca="1" si="544"/>
        <v>1.3761904761904937E-3</v>
      </c>
      <c r="JH1968" s="66">
        <f t="shared" ca="1" si="541"/>
        <v>7.8586241028004156E-3</v>
      </c>
      <c r="JI1968" s="80">
        <f t="shared" ca="1" si="542"/>
        <v>9.1507488510584635E-3</v>
      </c>
      <c r="JJ1968" s="118">
        <f t="shared" ca="1" si="543"/>
        <v>15371.123521490716</v>
      </c>
    </row>
    <row r="1969" spans="253:270" x14ac:dyDescent="0.3">
      <c r="IS1969" s="74">
        <v>1967</v>
      </c>
      <c r="IT1969" s="90" t="str">
        <f t="shared" si="529"/>
        <v>2008-05-04</v>
      </c>
      <c r="IU1969" s="101">
        <f t="shared" si="530"/>
        <v>1.5441499999999999</v>
      </c>
      <c r="IV1969" s="102">
        <f t="shared" si="531"/>
        <v>1.5519799999999999</v>
      </c>
      <c r="IW1969" s="102">
        <f t="shared" si="532"/>
        <v>1.5426500000000001</v>
      </c>
      <c r="IX1969" s="103">
        <f t="shared" si="533"/>
        <v>1.54975</v>
      </c>
      <c r="IY1969" s="112">
        <f t="shared" si="534"/>
        <v>22346</v>
      </c>
      <c r="IZ1969" s="104">
        <f t="shared" ca="1" si="535"/>
        <v>1.5569590909090907</v>
      </c>
      <c r="JA1969" s="102">
        <f t="shared" ca="1" si="536"/>
        <v>1.5708119047619049</v>
      </c>
      <c r="JB1969" s="102">
        <f t="shared" ca="1" si="537"/>
        <v>1.5669398039215685</v>
      </c>
      <c r="JC1969" s="103">
        <f t="shared" ca="1" si="538"/>
        <v>1.4862285074626855</v>
      </c>
      <c r="JD1969" s="104">
        <f t="shared" si="539"/>
        <v>9.3299999999998384E-3</v>
      </c>
      <c r="JE1969" s="102">
        <f t="shared" si="540"/>
        <v>-5.6000000000000494E-3</v>
      </c>
      <c r="JF1969" s="66">
        <f t="shared" ca="1" si="545"/>
        <v>1.4113333333333306E-2</v>
      </c>
      <c r="JG1969" s="66">
        <f t="shared" ca="1" si="544"/>
        <v>1.4385714285714425E-3</v>
      </c>
      <c r="JH1969" s="66">
        <f t="shared" ca="1" si="541"/>
        <v>7.9098572218366438E-3</v>
      </c>
      <c r="JI1969" s="80">
        <f t="shared" ca="1" si="542"/>
        <v>9.0983642097092077E-3</v>
      </c>
      <c r="JJ1969" s="118">
        <f t="shared" ca="1" si="543"/>
        <v>15313.359686376916</v>
      </c>
    </row>
    <row r="1970" spans="253:270" x14ac:dyDescent="0.3">
      <c r="IS1970" s="74">
        <v>1968</v>
      </c>
      <c r="IT1970" s="90" t="str">
        <f t="shared" si="529"/>
        <v>2008-05-05</v>
      </c>
      <c r="IU1970" s="101">
        <f t="shared" si="530"/>
        <v>1.5498000000000001</v>
      </c>
      <c r="IV1970" s="102">
        <f t="shared" si="531"/>
        <v>1.5594699999999999</v>
      </c>
      <c r="IW1970" s="102">
        <f t="shared" si="532"/>
        <v>1.54532</v>
      </c>
      <c r="IX1970" s="103">
        <f t="shared" si="533"/>
        <v>1.5532699999999999</v>
      </c>
      <c r="IY1970" s="112">
        <f t="shared" si="534"/>
        <v>29948</v>
      </c>
      <c r="IZ1970" s="104">
        <f t="shared" ca="1" si="535"/>
        <v>1.5555972727272727</v>
      </c>
      <c r="JA1970" s="102">
        <f t="shared" ca="1" si="536"/>
        <v>1.570022380952381</v>
      </c>
      <c r="JB1970" s="102">
        <f t="shared" ca="1" si="537"/>
        <v>1.5672623529411762</v>
      </c>
      <c r="JC1970" s="103">
        <f t="shared" ca="1" si="538"/>
        <v>1.4869586567164168</v>
      </c>
      <c r="JD1970" s="104">
        <f t="shared" si="539"/>
        <v>1.4149999999999885E-2</v>
      </c>
      <c r="JE1970" s="102">
        <f t="shared" si="540"/>
        <v>-3.4699999999998621E-3</v>
      </c>
      <c r="JF1970" s="66">
        <f t="shared" ca="1" si="545"/>
        <v>1.3463333333333308E-2</v>
      </c>
      <c r="JG1970" s="66">
        <f t="shared" ca="1" si="544"/>
        <v>7.4000000000001582E-4</v>
      </c>
      <c r="JH1970" s="66">
        <f t="shared" ca="1" si="541"/>
        <v>7.2954214822157307E-3</v>
      </c>
      <c r="JI1970" s="80">
        <f t="shared" ca="1" si="542"/>
        <v>8.8826888893376327E-3</v>
      </c>
      <c r="JJ1970" s="118">
        <f t="shared" ca="1" si="543"/>
        <v>14196.004150988238</v>
      </c>
    </row>
    <row r="1971" spans="253:270" x14ac:dyDescent="0.3">
      <c r="IS1971" s="74">
        <v>1969</v>
      </c>
      <c r="IT1971" s="90" t="str">
        <f t="shared" si="529"/>
        <v>2008-05-06</v>
      </c>
      <c r="IU1971" s="101">
        <f t="shared" si="530"/>
        <v>1.55328</v>
      </c>
      <c r="IV1971" s="102">
        <f t="shared" si="531"/>
        <v>1.5539700000000001</v>
      </c>
      <c r="IW1971" s="102">
        <f t="shared" si="532"/>
        <v>1.5367299999999999</v>
      </c>
      <c r="IX1971" s="103">
        <f t="shared" si="533"/>
        <v>1.5392699999999999</v>
      </c>
      <c r="IY1971" s="112">
        <f t="shared" si="534"/>
        <v>33107</v>
      </c>
      <c r="IZ1971" s="104">
        <f t="shared" ca="1" si="535"/>
        <v>1.553392727272727</v>
      </c>
      <c r="JA1971" s="102">
        <f t="shared" ca="1" si="536"/>
        <v>1.567927619047619</v>
      </c>
      <c r="JB1971" s="102">
        <f t="shared" ca="1" si="537"/>
        <v>1.5673578431372546</v>
      </c>
      <c r="JC1971" s="103">
        <f t="shared" ca="1" si="538"/>
        <v>1.4876037810945262</v>
      </c>
      <c r="JD1971" s="104">
        <f t="shared" si="539"/>
        <v>1.7240000000000144E-2</v>
      </c>
      <c r="JE1971" s="102">
        <f t="shared" si="540"/>
        <v>1.4010000000000078E-2</v>
      </c>
      <c r="JF1971" s="66">
        <f t="shared" ca="1" si="545"/>
        <v>1.3262380952380933E-2</v>
      </c>
      <c r="JG1971" s="66">
        <f t="shared" ca="1" si="544"/>
        <v>2.0457142857143013E-3</v>
      </c>
      <c r="JH1971" s="66">
        <f t="shared" ca="1" si="541"/>
        <v>7.128598275866373E-3</v>
      </c>
      <c r="JI1971" s="80">
        <f t="shared" ca="1" si="542"/>
        <v>8.720564404751302E-3</v>
      </c>
      <c r="JJ1971" s="118">
        <f t="shared" ca="1" si="543"/>
        <v>14119.67395382621</v>
      </c>
    </row>
    <row r="1972" spans="253:270" x14ac:dyDescent="0.3">
      <c r="IS1972" s="74">
        <v>1970</v>
      </c>
      <c r="IT1972" s="90" t="str">
        <f t="shared" si="529"/>
        <v>2008-05-07</v>
      </c>
      <c r="IU1972" s="101">
        <f t="shared" si="530"/>
        <v>1.5392699999999999</v>
      </c>
      <c r="IV1972" s="102">
        <f t="shared" si="531"/>
        <v>1.54427</v>
      </c>
      <c r="IW1972" s="102">
        <f t="shared" si="532"/>
        <v>1.5285599999999999</v>
      </c>
      <c r="IX1972" s="103">
        <f t="shared" si="533"/>
        <v>1.5394300000000001</v>
      </c>
      <c r="IY1972" s="112">
        <f t="shared" si="534"/>
        <v>37650</v>
      </c>
      <c r="IZ1972" s="104">
        <f t="shared" ca="1" si="535"/>
        <v>1.5512318181818181</v>
      </c>
      <c r="JA1972" s="102">
        <f t="shared" ca="1" si="536"/>
        <v>1.5660442857142858</v>
      </c>
      <c r="JB1972" s="102">
        <f t="shared" ca="1" si="537"/>
        <v>1.5674672549019606</v>
      </c>
      <c r="JC1972" s="103">
        <f t="shared" ca="1" si="538"/>
        <v>1.4882489552238793</v>
      </c>
      <c r="JD1972" s="104">
        <f t="shared" si="539"/>
        <v>1.5710000000000113E-2</v>
      </c>
      <c r="JE1972" s="102">
        <f t="shared" si="540"/>
        <v>-1.6000000000016001E-4</v>
      </c>
      <c r="JF1972" s="66">
        <f t="shared" ca="1" si="545"/>
        <v>1.3421904761904751E-2</v>
      </c>
      <c r="JG1972" s="66">
        <f t="shared" ca="1" si="544"/>
        <v>1.8338095238095366E-3</v>
      </c>
      <c r="JH1972" s="66">
        <f t="shared" ca="1" si="541"/>
        <v>7.14408621171762E-3</v>
      </c>
      <c r="JI1972" s="80">
        <f t="shared" ca="1" si="542"/>
        <v>8.7175206589895637E-3</v>
      </c>
      <c r="JJ1972" s="118">
        <f t="shared" ca="1" si="543"/>
        <v>14180.08579574197</v>
      </c>
    </row>
    <row r="1973" spans="253:270" x14ac:dyDescent="0.3">
      <c r="IS1973" s="74">
        <v>1971</v>
      </c>
      <c r="IT1973" s="90" t="str">
        <f t="shared" si="529"/>
        <v>2008-05-08</v>
      </c>
      <c r="IU1973" s="101">
        <f t="shared" si="530"/>
        <v>1.5394399999999999</v>
      </c>
      <c r="IV1973" s="102">
        <f t="shared" si="531"/>
        <v>1.54898</v>
      </c>
      <c r="IW1973" s="102">
        <f t="shared" si="532"/>
        <v>1.53931</v>
      </c>
      <c r="IX1973" s="103">
        <f t="shared" si="533"/>
        <v>1.5487899999999999</v>
      </c>
      <c r="IY1973" s="112">
        <f t="shared" si="534"/>
        <v>30532</v>
      </c>
      <c r="IZ1973" s="104">
        <f t="shared" ca="1" si="535"/>
        <v>1.5500490909090907</v>
      </c>
      <c r="JA1973" s="102">
        <f t="shared" ca="1" si="536"/>
        <v>1.5638542857142856</v>
      </c>
      <c r="JB1973" s="102">
        <f t="shared" ca="1" si="537"/>
        <v>1.5673421568627448</v>
      </c>
      <c r="JC1973" s="103">
        <f t="shared" ca="1" si="538"/>
        <v>1.4889456218905459</v>
      </c>
      <c r="JD1973" s="104">
        <f t="shared" si="539"/>
        <v>9.6700000000000674E-3</v>
      </c>
      <c r="JE1973" s="102">
        <f t="shared" si="540"/>
        <v>-9.3499999999999694E-3</v>
      </c>
      <c r="JF1973" s="66">
        <f t="shared" ca="1" si="545"/>
        <v>1.2834761904761896E-2</v>
      </c>
      <c r="JG1973" s="66">
        <f t="shared" ca="1" si="544"/>
        <v>2.1447619047619245E-3</v>
      </c>
      <c r="JH1973" s="66">
        <f t="shared" ca="1" si="541"/>
        <v>6.91806098559804E-3</v>
      </c>
      <c r="JI1973" s="80">
        <f t="shared" ca="1" si="542"/>
        <v>8.1800178245513399E-3</v>
      </c>
      <c r="JJ1973" s="118">
        <f t="shared" ca="1" si="543"/>
        <v>13977.12735969108</v>
      </c>
    </row>
    <row r="1974" spans="253:270" x14ac:dyDescent="0.3">
      <c r="IS1974" s="74">
        <v>1972</v>
      </c>
      <c r="IT1974" s="90" t="str">
        <f t="shared" si="529"/>
        <v>2008-05-10</v>
      </c>
      <c r="IU1974" s="101">
        <f t="shared" si="530"/>
        <v>1.5490900000000001</v>
      </c>
      <c r="IV1974" s="102">
        <f t="shared" si="531"/>
        <v>1.5490900000000001</v>
      </c>
      <c r="IW1974" s="102">
        <f t="shared" si="532"/>
        <v>1.5454000000000001</v>
      </c>
      <c r="IX1974" s="103">
        <f t="shared" si="533"/>
        <v>1.5460499999999999</v>
      </c>
      <c r="IY1974" s="112">
        <f t="shared" si="534"/>
        <v>544</v>
      </c>
      <c r="IZ1974" s="104">
        <f t="shared" ca="1" si="535"/>
        <v>1.5482499999999997</v>
      </c>
      <c r="JA1974" s="102">
        <f t="shared" ca="1" si="536"/>
        <v>1.5617199999999998</v>
      </c>
      <c r="JB1974" s="102">
        <f t="shared" ca="1" si="537"/>
        <v>1.5669976470588234</v>
      </c>
      <c r="JC1974" s="103">
        <f t="shared" ca="1" si="538"/>
        <v>1.4896033333333318</v>
      </c>
      <c r="JD1974" s="104">
        <f t="shared" si="539"/>
        <v>3.6899999999999711E-3</v>
      </c>
      <c r="JE1974" s="102">
        <f t="shared" si="540"/>
        <v>3.0400000000001537E-3</v>
      </c>
      <c r="JF1974" s="66">
        <f t="shared" ca="1" si="545"/>
        <v>1.2355238095238086E-2</v>
      </c>
      <c r="JG1974" s="66">
        <f t="shared" ca="1" si="544"/>
        <v>2.1033333333333563E-3</v>
      </c>
      <c r="JH1974" s="66">
        <f t="shared" ca="1" si="541"/>
        <v>7.1813008630865812E-3</v>
      </c>
      <c r="JI1974" s="80">
        <f t="shared" ca="1" si="542"/>
        <v>8.1731729184910725E-3</v>
      </c>
      <c r="JJ1974" s="118">
        <f t="shared" ca="1" si="543"/>
        <v>14842.119393340286</v>
      </c>
    </row>
    <row r="1975" spans="253:270" x14ac:dyDescent="0.3">
      <c r="IS1975" s="74">
        <v>1973</v>
      </c>
      <c r="IT1975" s="90" t="str">
        <f t="shared" si="529"/>
        <v>2008-05-11</v>
      </c>
      <c r="IU1975" s="101">
        <f t="shared" si="530"/>
        <v>1.5460499999999999</v>
      </c>
      <c r="IV1975" s="102">
        <f t="shared" si="531"/>
        <v>1.55704</v>
      </c>
      <c r="IW1975" s="102">
        <f t="shared" si="532"/>
        <v>1.53668</v>
      </c>
      <c r="IX1975" s="103">
        <f t="shared" si="533"/>
        <v>1.55535</v>
      </c>
      <c r="IY1975" s="112">
        <f t="shared" si="534"/>
        <v>33128</v>
      </c>
      <c r="IZ1975" s="104">
        <f t="shared" ca="1" si="535"/>
        <v>1.5480763636363635</v>
      </c>
      <c r="JA1975" s="102">
        <f t="shared" ca="1" si="536"/>
        <v>1.5604404761904758</v>
      </c>
      <c r="JB1975" s="102">
        <f t="shared" ca="1" si="537"/>
        <v>1.5667521568627447</v>
      </c>
      <c r="JC1975" s="103">
        <f t="shared" ca="1" si="538"/>
        <v>1.4903122885572122</v>
      </c>
      <c r="JD1975" s="104">
        <f t="shared" si="539"/>
        <v>2.0359999999999934E-2</v>
      </c>
      <c r="JE1975" s="102">
        <f t="shared" si="540"/>
        <v>-9.300000000000086E-3</v>
      </c>
      <c r="JF1975" s="66">
        <f t="shared" ca="1" si="545"/>
        <v>1.2157142857142851E-2</v>
      </c>
      <c r="JG1975" s="66">
        <f t="shared" ca="1" si="544"/>
        <v>1.2485714285714454E-3</v>
      </c>
      <c r="JH1975" s="66">
        <f t="shared" ca="1" si="541"/>
        <v>6.8946612492200776E-3</v>
      </c>
      <c r="JI1975" s="80">
        <f t="shared" ca="1" si="542"/>
        <v>8.3798228676098749E-3</v>
      </c>
      <c r="JJ1975" s="118">
        <f t="shared" ca="1" si="543"/>
        <v>14771.180316755779</v>
      </c>
    </row>
    <row r="1976" spans="253:270" x14ac:dyDescent="0.3">
      <c r="IS1976" s="74">
        <v>1974</v>
      </c>
      <c r="IT1976" s="90" t="str">
        <f t="shared" si="529"/>
        <v>2008-05-12</v>
      </c>
      <c r="IU1976" s="101">
        <f t="shared" si="530"/>
        <v>1.5553600000000001</v>
      </c>
      <c r="IV1976" s="102">
        <f t="shared" si="531"/>
        <v>1.5566800000000001</v>
      </c>
      <c r="IW1976" s="102">
        <f t="shared" si="532"/>
        <v>1.54318</v>
      </c>
      <c r="IX1976" s="103">
        <f t="shared" si="533"/>
        <v>1.5475000000000001</v>
      </c>
      <c r="IY1976" s="112">
        <f t="shared" si="534"/>
        <v>35897</v>
      </c>
      <c r="IZ1976" s="104">
        <f t="shared" ca="1" si="535"/>
        <v>1.5467309090909089</v>
      </c>
      <c r="JA1976" s="102">
        <f t="shared" ca="1" si="536"/>
        <v>1.5588404761904762</v>
      </c>
      <c r="JB1976" s="102">
        <f t="shared" ca="1" si="537"/>
        <v>1.5663372549019607</v>
      </c>
      <c r="JC1976" s="103">
        <f t="shared" ca="1" si="538"/>
        <v>1.490969950248755</v>
      </c>
      <c r="JD1976" s="104">
        <f t="shared" si="539"/>
        <v>1.3500000000000068E-2</v>
      </c>
      <c r="JE1976" s="102">
        <f t="shared" si="540"/>
        <v>7.8599999999999781E-3</v>
      </c>
      <c r="JF1976" s="66">
        <f t="shared" ca="1" si="545"/>
        <v>1.2729047619047616E-2</v>
      </c>
      <c r="JG1976" s="66">
        <f t="shared" ca="1" si="544"/>
        <v>1.5685714285714376E-3</v>
      </c>
      <c r="JH1976" s="66">
        <f t="shared" ca="1" si="541"/>
        <v>6.4712189951698466E-3</v>
      </c>
      <c r="JI1976" s="80">
        <f t="shared" ca="1" si="542"/>
        <v>8.497055112109823E-3</v>
      </c>
      <c r="JJ1976" s="118">
        <f t="shared" ca="1" si="543"/>
        <v>13755.249077156079</v>
      </c>
    </row>
    <row r="1977" spans="253:270" x14ac:dyDescent="0.3">
      <c r="IS1977" s="74">
        <v>1975</v>
      </c>
      <c r="IT1977" s="90" t="str">
        <f t="shared" si="529"/>
        <v>2008-05-13</v>
      </c>
      <c r="IU1977" s="101">
        <f t="shared" si="530"/>
        <v>1.54752</v>
      </c>
      <c r="IV1977" s="102">
        <f t="shared" si="531"/>
        <v>1.54878</v>
      </c>
      <c r="IW1977" s="102">
        <f t="shared" si="532"/>
        <v>1.5397000000000001</v>
      </c>
      <c r="IX1977" s="103">
        <f t="shared" si="533"/>
        <v>1.5474300000000001</v>
      </c>
      <c r="IY1977" s="112">
        <f t="shared" si="534"/>
        <v>33304</v>
      </c>
      <c r="IZ1977" s="104">
        <f t="shared" ca="1" si="535"/>
        <v>1.5467172727272724</v>
      </c>
      <c r="JA1977" s="102">
        <f t="shared" ca="1" si="536"/>
        <v>1.5567533333333334</v>
      </c>
      <c r="JB1977" s="102">
        <f t="shared" ca="1" si="537"/>
        <v>1.5658360784313725</v>
      </c>
      <c r="JC1977" s="103">
        <f t="shared" ca="1" si="538"/>
        <v>1.4915681094527351</v>
      </c>
      <c r="JD1977" s="104">
        <f t="shared" si="539"/>
        <v>9.079999999999977E-3</v>
      </c>
      <c r="JE1977" s="102">
        <f t="shared" si="540"/>
        <v>8.9999999999923475E-5</v>
      </c>
      <c r="JF1977" s="66">
        <f t="shared" ca="1" si="545"/>
        <v>1.2416666666666668E-2</v>
      </c>
      <c r="JG1977" s="66">
        <f t="shared" ca="1" si="544"/>
        <v>2.0566666666666697E-3</v>
      </c>
      <c r="JH1977" s="66">
        <f t="shared" ca="1" si="541"/>
        <v>6.4814859652290134E-3</v>
      </c>
      <c r="JI1977" s="80">
        <f t="shared" ca="1" si="542"/>
        <v>8.0941562302296547E-3</v>
      </c>
      <c r="JJ1977" s="118">
        <f t="shared" ca="1" si="543"/>
        <v>13792.653352706886</v>
      </c>
    </row>
    <row r="1978" spans="253:270" x14ac:dyDescent="0.3">
      <c r="IS1978" s="74">
        <v>1976</v>
      </c>
      <c r="IT1978" s="90" t="str">
        <f t="shared" si="529"/>
        <v>2008-05-14</v>
      </c>
      <c r="IU1978" s="101">
        <f t="shared" si="530"/>
        <v>1.5474300000000001</v>
      </c>
      <c r="IV1978" s="102">
        <f t="shared" si="531"/>
        <v>1.5546800000000001</v>
      </c>
      <c r="IW1978" s="102">
        <f t="shared" si="532"/>
        <v>1.5420799999999999</v>
      </c>
      <c r="IX1978" s="103">
        <f t="shared" si="533"/>
        <v>1.5448</v>
      </c>
      <c r="IY1978" s="112">
        <f t="shared" si="534"/>
        <v>36127</v>
      </c>
      <c r="IZ1978" s="104">
        <f t="shared" ca="1" si="535"/>
        <v>1.5468899999999999</v>
      </c>
      <c r="JA1978" s="102">
        <f t="shared" ca="1" si="536"/>
        <v>1.5541638095238095</v>
      </c>
      <c r="JB1978" s="102">
        <f t="shared" ca="1" si="537"/>
        <v>1.5654898039215686</v>
      </c>
      <c r="JC1978" s="103">
        <f t="shared" ca="1" si="538"/>
        <v>1.4921489552238791</v>
      </c>
      <c r="JD1978" s="104">
        <f t="shared" si="539"/>
        <v>1.2600000000000167E-2</v>
      </c>
      <c r="JE1978" s="102">
        <f t="shared" si="540"/>
        <v>2.6300000000001322E-3</v>
      </c>
      <c r="JF1978" s="66">
        <f t="shared" ca="1" si="545"/>
        <v>1.2136666666666674E-2</v>
      </c>
      <c r="JG1978" s="66">
        <f t="shared" ca="1" si="544"/>
        <v>2.5580952380952482E-3</v>
      </c>
      <c r="JH1978" s="66">
        <f t="shared" ca="1" si="541"/>
        <v>6.3389426287665676E-3</v>
      </c>
      <c r="JI1978" s="80">
        <f t="shared" ca="1" si="542"/>
        <v>7.7819575325588355E-3</v>
      </c>
      <c r="JJ1978" s="118">
        <f t="shared" ca="1" si="543"/>
        <v>13739.879097356619</v>
      </c>
    </row>
    <row r="1979" spans="253:270" x14ac:dyDescent="0.3">
      <c r="IS1979" s="74">
        <v>1977</v>
      </c>
      <c r="IT1979" s="90" t="str">
        <f t="shared" si="529"/>
        <v>2008-05-15</v>
      </c>
      <c r="IU1979" s="101">
        <f t="shared" si="530"/>
        <v>1.5448</v>
      </c>
      <c r="IV1979" s="102">
        <f t="shared" si="531"/>
        <v>1.5601700000000001</v>
      </c>
      <c r="IW1979" s="102">
        <f t="shared" si="532"/>
        <v>1.54372</v>
      </c>
      <c r="IX1979" s="103">
        <f t="shared" si="533"/>
        <v>1.5581700000000001</v>
      </c>
      <c r="IY1979" s="112">
        <f t="shared" si="534"/>
        <v>33731</v>
      </c>
      <c r="IZ1979" s="104">
        <f t="shared" ca="1" si="535"/>
        <v>1.5481645454545456</v>
      </c>
      <c r="JA1979" s="102">
        <f t="shared" ca="1" si="536"/>
        <v>1.5526957142857141</v>
      </c>
      <c r="JB1979" s="102">
        <f t="shared" ca="1" si="537"/>
        <v>1.5654017647058822</v>
      </c>
      <c r="JC1979" s="103">
        <f t="shared" ca="1" si="538"/>
        <v>1.4928203482587055</v>
      </c>
      <c r="JD1979" s="104">
        <f t="shared" si="539"/>
        <v>1.6450000000000076E-2</v>
      </c>
      <c r="JE1979" s="102">
        <f t="shared" si="540"/>
        <v>-1.3370000000000104E-2</v>
      </c>
      <c r="JF1979" s="66">
        <f t="shared" ca="1" si="545"/>
        <v>1.2238095238095244E-2</v>
      </c>
      <c r="JG1979" s="66">
        <f t="shared" ca="1" si="544"/>
        <v>1.4295238095238169E-3</v>
      </c>
      <c r="JH1979" s="66">
        <f t="shared" ca="1" si="541"/>
        <v>6.3899024651976957E-3</v>
      </c>
      <c r="JI1979" s="80">
        <f t="shared" ca="1" si="542"/>
        <v>8.2758705346674313E-3</v>
      </c>
      <c r="JJ1979" s="118">
        <f t="shared" ca="1" si="543"/>
        <v>13742.533794499852</v>
      </c>
    </row>
    <row r="1980" spans="253:270" x14ac:dyDescent="0.3">
      <c r="IS1980" s="74">
        <v>1978</v>
      </c>
      <c r="IT1980" s="90" t="str">
        <f t="shared" si="529"/>
        <v>2008-05-17</v>
      </c>
      <c r="IU1980" s="101">
        <f t="shared" si="530"/>
        <v>1.5588</v>
      </c>
      <c r="IV1980" s="102">
        <f t="shared" si="531"/>
        <v>1.5602</v>
      </c>
      <c r="IW1980" s="102">
        <f t="shared" si="532"/>
        <v>1.5586500000000001</v>
      </c>
      <c r="IX1980" s="103">
        <f t="shared" si="533"/>
        <v>1.55985</v>
      </c>
      <c r="IY1980" s="112">
        <f t="shared" si="534"/>
        <v>250</v>
      </c>
      <c r="IZ1980" s="104">
        <f t="shared" ca="1" si="535"/>
        <v>1.5490827272727272</v>
      </c>
      <c r="JA1980" s="102">
        <f t="shared" ca="1" si="536"/>
        <v>1.5522957142857141</v>
      </c>
      <c r="JB1980" s="102">
        <f t="shared" ca="1" si="537"/>
        <v>1.565735294117647</v>
      </c>
      <c r="JC1980" s="103">
        <f t="shared" ca="1" si="538"/>
        <v>1.4935385074626855</v>
      </c>
      <c r="JD1980" s="104">
        <f t="shared" si="539"/>
        <v>1.5499999999999403E-3</v>
      </c>
      <c r="JE1980" s="102">
        <f t="shared" si="540"/>
        <v>-1.0499999999999954E-3</v>
      </c>
      <c r="JF1980" s="66">
        <f t="shared" ca="1" si="545"/>
        <v>1.1079047619047624E-2</v>
      </c>
      <c r="JG1980" s="66">
        <f t="shared" ca="1" si="544"/>
        <v>3.8904761904761954E-4</v>
      </c>
      <c r="JH1980" s="66">
        <f t="shared" ca="1" si="541"/>
        <v>6.0043539002658476E-3</v>
      </c>
      <c r="JI1980" s="80">
        <f t="shared" ca="1" si="542"/>
        <v>7.0592356963612149E-3</v>
      </c>
      <c r="JJ1980" s="118">
        <f t="shared" ca="1" si="543"/>
        <v>14534.727896955923</v>
      </c>
    </row>
    <row r="1981" spans="253:270" x14ac:dyDescent="0.3">
      <c r="IS1981" s="74">
        <v>1979</v>
      </c>
      <c r="IT1981" s="90" t="str">
        <f t="shared" si="529"/>
        <v>2008-05-18</v>
      </c>
      <c r="IU1981" s="101">
        <f t="shared" si="530"/>
        <v>1.55985</v>
      </c>
      <c r="IV1981" s="102">
        <f t="shared" si="531"/>
        <v>1.56341</v>
      </c>
      <c r="IW1981" s="102">
        <f t="shared" si="532"/>
        <v>1.5486500000000001</v>
      </c>
      <c r="IX1981" s="103">
        <f t="shared" si="533"/>
        <v>1.5510699999999999</v>
      </c>
      <c r="IY1981" s="112">
        <f t="shared" si="534"/>
        <v>36605</v>
      </c>
      <c r="IZ1981" s="104">
        <f t="shared" ca="1" si="535"/>
        <v>1.5488827272727272</v>
      </c>
      <c r="JA1981" s="102">
        <f t="shared" ca="1" si="536"/>
        <v>1.5517028571428573</v>
      </c>
      <c r="JB1981" s="102">
        <f t="shared" ca="1" si="537"/>
        <v>1.5658760784313721</v>
      </c>
      <c r="JC1981" s="103">
        <f t="shared" ca="1" si="538"/>
        <v>1.4942447263681577</v>
      </c>
      <c r="JD1981" s="104">
        <f t="shared" si="539"/>
        <v>1.4759999999999884E-2</v>
      </c>
      <c r="JE1981" s="102">
        <f t="shared" si="540"/>
        <v>8.78000000000001E-3</v>
      </c>
      <c r="JF1981" s="66">
        <f t="shared" ca="1" si="545"/>
        <v>1.1059999999999995E-2</v>
      </c>
      <c r="JG1981" s="66">
        <f t="shared" ca="1" si="544"/>
        <v>5.8666666666667186E-4</v>
      </c>
      <c r="JH1981" s="66">
        <f t="shared" ca="1" si="541"/>
        <v>5.9919994278085113E-3</v>
      </c>
      <c r="JI1981" s="80">
        <f t="shared" ca="1" si="542"/>
        <v>7.2311866465650521E-3</v>
      </c>
      <c r="JJ1981" s="118">
        <f t="shared" ca="1" si="543"/>
        <v>14447.968538950185</v>
      </c>
    </row>
    <row r="1982" spans="253:270" x14ac:dyDescent="0.3">
      <c r="IS1982" s="74">
        <v>1980</v>
      </c>
      <c r="IT1982" s="90" t="str">
        <f t="shared" si="529"/>
        <v>2008-05-19</v>
      </c>
      <c r="IU1982" s="101">
        <f t="shared" si="530"/>
        <v>1.5510200000000001</v>
      </c>
      <c r="IV1982" s="102">
        <f t="shared" si="531"/>
        <v>1.5682100000000001</v>
      </c>
      <c r="IW1982" s="102">
        <f t="shared" si="532"/>
        <v>1.5504</v>
      </c>
      <c r="IX1982" s="103">
        <f t="shared" si="533"/>
        <v>1.5646500000000001</v>
      </c>
      <c r="IY1982" s="112">
        <f t="shared" si="534"/>
        <v>38037</v>
      </c>
      <c r="IZ1982" s="104">
        <f t="shared" ca="1" si="535"/>
        <v>1.5511899999999998</v>
      </c>
      <c r="JA1982" s="102">
        <f t="shared" ca="1" si="536"/>
        <v>1.5517719047619047</v>
      </c>
      <c r="JB1982" s="102">
        <f t="shared" ca="1" si="537"/>
        <v>1.5662682352941175</v>
      </c>
      <c r="JC1982" s="103">
        <f t="shared" ca="1" si="538"/>
        <v>1.4949946268656702</v>
      </c>
      <c r="JD1982" s="104">
        <f t="shared" si="539"/>
        <v>1.7810000000000104E-2</v>
      </c>
      <c r="JE1982" s="102">
        <f t="shared" si="540"/>
        <v>-1.3630000000000031E-2</v>
      </c>
      <c r="JF1982" s="66">
        <f t="shared" ca="1" si="545"/>
        <v>1.1908095238095238E-2</v>
      </c>
      <c r="JG1982" s="66">
        <f t="shared" ca="1" si="544"/>
        <v>-6.2380952380948677E-5</v>
      </c>
      <c r="JH1982" s="66">
        <f t="shared" ca="1" si="541"/>
        <v>5.6151136349843634E-3</v>
      </c>
      <c r="JI1982" s="80">
        <f t="shared" ca="1" si="542"/>
        <v>7.8407184466500034E-3</v>
      </c>
      <c r="JJ1982" s="118">
        <f t="shared" ca="1" si="543"/>
        <v>13493.253137617616</v>
      </c>
    </row>
    <row r="1983" spans="253:270" x14ac:dyDescent="0.3">
      <c r="IS1983" s="74">
        <v>1981</v>
      </c>
      <c r="IT1983" s="90" t="str">
        <f t="shared" si="529"/>
        <v>2008-05-20</v>
      </c>
      <c r="IU1983" s="101">
        <f t="shared" si="530"/>
        <v>1.5646500000000001</v>
      </c>
      <c r="IV1983" s="102">
        <f t="shared" si="531"/>
        <v>1.5796699999999999</v>
      </c>
      <c r="IW1983" s="102">
        <f t="shared" si="532"/>
        <v>1.5632200000000001</v>
      </c>
      <c r="IX1983" s="103">
        <f t="shared" si="533"/>
        <v>1.57952</v>
      </c>
      <c r="IY1983" s="112">
        <f t="shared" si="534"/>
        <v>33009</v>
      </c>
      <c r="IZ1983" s="104">
        <f t="shared" ca="1" si="535"/>
        <v>1.5548345454545454</v>
      </c>
      <c r="JA1983" s="102">
        <f t="shared" ca="1" si="536"/>
        <v>1.552615714285714</v>
      </c>
      <c r="JB1983" s="102">
        <f t="shared" ca="1" si="537"/>
        <v>1.5669968627450981</v>
      </c>
      <c r="JC1983" s="103">
        <f t="shared" ca="1" si="538"/>
        <v>1.4958179601990034</v>
      </c>
      <c r="JD1983" s="104">
        <f t="shared" si="539"/>
        <v>1.6449999999999854E-2</v>
      </c>
      <c r="JE1983" s="102">
        <f t="shared" si="540"/>
        <v>-1.4869999999999939E-2</v>
      </c>
      <c r="JF1983" s="66">
        <f t="shared" ca="1" si="545"/>
        <v>1.258904761904762E-2</v>
      </c>
      <c r="JG1983" s="66">
        <f t="shared" ca="1" si="544"/>
        <v>-8.2761904761903472E-4</v>
      </c>
      <c r="JH1983" s="66">
        <f t="shared" ca="1" si="541"/>
        <v>5.2453624912296897E-3</v>
      </c>
      <c r="JI1983" s="80">
        <f t="shared" ca="1" si="542"/>
        <v>8.4413629596635908E-3</v>
      </c>
      <c r="JJ1983" s="118">
        <f t="shared" ca="1" si="543"/>
        <v>12101.081260510129</v>
      </c>
    </row>
    <row r="1984" spans="253:270" x14ac:dyDescent="0.3">
      <c r="IS1984" s="74">
        <v>1982</v>
      </c>
      <c r="IT1984" s="90" t="str">
        <f t="shared" si="529"/>
        <v>2008-05-21</v>
      </c>
      <c r="IU1984" s="101">
        <f t="shared" si="530"/>
        <v>1.57952</v>
      </c>
      <c r="IV1984" s="102">
        <f t="shared" si="531"/>
        <v>1.58141</v>
      </c>
      <c r="IW1984" s="102">
        <f t="shared" si="532"/>
        <v>1.5693900000000001</v>
      </c>
      <c r="IX1984" s="103">
        <f t="shared" si="533"/>
        <v>1.57348</v>
      </c>
      <c r="IY1984" s="112">
        <f t="shared" si="534"/>
        <v>33851</v>
      </c>
      <c r="IZ1984" s="104">
        <f t="shared" ca="1" si="535"/>
        <v>1.557079090909091</v>
      </c>
      <c r="JA1984" s="102">
        <f t="shared" ca="1" si="536"/>
        <v>1.5529795238095234</v>
      </c>
      <c r="JB1984" s="102">
        <f t="shared" ca="1" si="537"/>
        <v>1.5671617647058824</v>
      </c>
      <c r="JC1984" s="103">
        <f t="shared" ca="1" si="538"/>
        <v>1.4966087064676603</v>
      </c>
      <c r="JD1984" s="104">
        <f t="shared" si="539"/>
        <v>1.201999999999992E-2</v>
      </c>
      <c r="JE1984" s="102">
        <f t="shared" si="540"/>
        <v>6.0400000000000453E-3</v>
      </c>
      <c r="JF1984" s="66">
        <f t="shared" ca="1" si="545"/>
        <v>1.2702380952380955E-2</v>
      </c>
      <c r="JG1984" s="66">
        <f t="shared" ca="1" si="544"/>
        <v>-3.4761904761904105E-4</v>
      </c>
      <c r="JH1984" s="66">
        <f t="shared" ca="1" si="541"/>
        <v>5.2059836495745417E-3</v>
      </c>
      <c r="JI1984" s="80">
        <f t="shared" ca="1" si="542"/>
        <v>8.5311618729511166E-3</v>
      </c>
      <c r="JJ1984" s="118">
        <f t="shared" ca="1" si="543"/>
        <v>12137.737529897044</v>
      </c>
    </row>
    <row r="1985" spans="253:270" x14ac:dyDescent="0.3">
      <c r="IS1985" s="74">
        <v>1983</v>
      </c>
      <c r="IT1985" s="90" t="str">
        <f t="shared" si="529"/>
        <v>2008-05-22</v>
      </c>
      <c r="IU1985" s="101">
        <f t="shared" si="530"/>
        <v>1.57348</v>
      </c>
      <c r="IV1985" s="102">
        <f t="shared" si="531"/>
        <v>1.57945</v>
      </c>
      <c r="IW1985" s="102">
        <f t="shared" si="532"/>
        <v>1.5697300000000001</v>
      </c>
      <c r="IX1985" s="103">
        <f t="shared" si="533"/>
        <v>1.5767100000000001</v>
      </c>
      <c r="IY1985" s="112">
        <f t="shared" si="534"/>
        <v>27034</v>
      </c>
      <c r="IZ1985" s="104">
        <f t="shared" ca="1" si="535"/>
        <v>1.5598663636363639</v>
      </c>
      <c r="JA1985" s="102">
        <f t="shared" ca="1" si="536"/>
        <v>1.5539057142857142</v>
      </c>
      <c r="JB1985" s="102">
        <f t="shared" ca="1" si="537"/>
        <v>1.5670070588235296</v>
      </c>
      <c r="JC1985" s="103">
        <f t="shared" ca="1" si="538"/>
        <v>1.4974634825870636</v>
      </c>
      <c r="JD1985" s="104">
        <f t="shared" si="539"/>
        <v>9.7199999999999509E-3</v>
      </c>
      <c r="JE1985" s="102">
        <f t="shared" si="540"/>
        <v>-3.2300000000000662E-3</v>
      </c>
      <c r="JF1985" s="66">
        <f t="shared" ca="1" si="545"/>
        <v>1.2574285714285713E-2</v>
      </c>
      <c r="JG1985" s="66">
        <f t="shared" ca="1" si="544"/>
        <v>-9.0952380952380452E-4</v>
      </c>
      <c r="JH1985" s="66">
        <f t="shared" ca="1" si="541"/>
        <v>5.2445532484197794E-3</v>
      </c>
      <c r="JI1985" s="80">
        <f t="shared" ca="1" si="542"/>
        <v>8.3110623217552814E-3</v>
      </c>
      <c r="JJ1985" s="118">
        <f t="shared" ca="1" si="543"/>
        <v>12068.495483241684</v>
      </c>
    </row>
    <row r="1986" spans="253:270" x14ac:dyDescent="0.3">
      <c r="IS1986" s="74">
        <v>1984</v>
      </c>
      <c r="IT1986" s="90" t="str">
        <f t="shared" si="529"/>
        <v>2008-05-24</v>
      </c>
      <c r="IU1986" s="101">
        <f t="shared" si="530"/>
        <v>1.57664</v>
      </c>
      <c r="IV1986" s="102">
        <f t="shared" si="531"/>
        <v>1.57806</v>
      </c>
      <c r="IW1986" s="102">
        <f t="shared" si="532"/>
        <v>1.5766199999999999</v>
      </c>
      <c r="IX1986" s="103">
        <f t="shared" si="533"/>
        <v>1.5772699999999999</v>
      </c>
      <c r="IY1986" s="112">
        <f t="shared" si="534"/>
        <v>137</v>
      </c>
      <c r="IZ1986" s="104">
        <f t="shared" ca="1" si="535"/>
        <v>1.561859090909091</v>
      </c>
      <c r="JA1986" s="102">
        <f t="shared" ca="1" si="536"/>
        <v>1.5546185714285712</v>
      </c>
      <c r="JB1986" s="102">
        <f t="shared" ca="1" si="537"/>
        <v>1.5669950980392158</v>
      </c>
      <c r="JC1986" s="103">
        <f t="shared" ca="1" si="538"/>
        <v>1.4982921890547252</v>
      </c>
      <c r="JD1986" s="104">
        <f t="shared" si="539"/>
        <v>1.4400000000001079E-3</v>
      </c>
      <c r="JE1986" s="102">
        <f t="shared" si="540"/>
        <v>-6.2999999999990841E-4</v>
      </c>
      <c r="JF1986" s="66">
        <f t="shared" ca="1" si="545"/>
        <v>1.2041428571428568E-2</v>
      </c>
      <c r="JG1986" s="66">
        <f t="shared" ca="1" si="544"/>
        <v>-6.9999999999998633E-4</v>
      </c>
      <c r="JH1986" s="66">
        <f t="shared" ca="1" si="541"/>
        <v>5.7554059769215089E-3</v>
      </c>
      <c r="JI1986" s="80">
        <f t="shared" ca="1" si="542"/>
        <v>8.2598478021260295E-3</v>
      </c>
      <c r="JJ1986" s="118">
        <f t="shared" ca="1" si="543"/>
        <v>13295.235814401496</v>
      </c>
    </row>
    <row r="1987" spans="253:270" x14ac:dyDescent="0.3">
      <c r="IS1987" s="74">
        <v>1985</v>
      </c>
      <c r="IT1987" s="90" t="str">
        <f t="shared" ref="IT1987:IT2050" si="546">IF(INDEX(data_no_header,IS1987,1)="","",INDEX(data_no_header,IS1987,1))</f>
        <v>2008-05-25</v>
      </c>
      <c r="IU1987" s="101">
        <f t="shared" ref="IU1987:IU2050" si="547">IF($IT1987&lt;&gt;"",VLOOKUP($IT1987,data_no_header,CODE(open_col)-64),"")</f>
        <v>1.5772699999999999</v>
      </c>
      <c r="IV1987" s="102">
        <f t="shared" ref="IV1987:IV2050" si="548">IF($IT1987&lt;&gt;"",VLOOKUP($IT1987,data_no_header,CODE(high_col)-64),"")</f>
        <v>1.57935</v>
      </c>
      <c r="IW1987" s="102">
        <f t="shared" ref="IW1987:IW2050" si="549">IF($IT1987&lt;&gt;"",VLOOKUP($IT1987,data_no_header,CODE(low_col)-64),"")</f>
        <v>1.5742499999999999</v>
      </c>
      <c r="IX1987" s="103">
        <f t="shared" ref="IX1987:IX2050" si="550">IF($IT1987&lt;&gt;"",VLOOKUP($IT1987,data_no_header,CODE(close_col)-64),"")</f>
        <v>1.5770599999999999</v>
      </c>
      <c r="IY1987" s="112">
        <f t="shared" ref="IY1987:IY2050" si="551">IF($IT1987&lt;&gt;"",VLOOKUP($IT1987,data_no_header,CODE(volume_col)-64),"")</f>
        <v>14181</v>
      </c>
      <c r="IZ1987" s="104">
        <f t="shared" ref="IZ1987:IZ2050" ca="1" si="552">IF(IT1987&lt;&gt;"",IF($IS1987&gt;=IZ$1,AVERAGE(INDIRECT(CONCATENATE("IX",$IS1987+2,":IX",$IS1987+2-IZ$1))),""),"")</f>
        <v>1.5645463636363637</v>
      </c>
      <c r="JA1987" s="102">
        <f t="shared" ref="JA1987:JA2050" ca="1" si="553">IF(IU1987&lt;&gt;"",IF($IS1987&gt;=JA$1,AVERAGE(INDIRECT(CONCATENATE("IX",$IS1987+2,":IX",$IS1987+2-JA$1))),""),"")</f>
        <v>1.5560223809523808</v>
      </c>
      <c r="JB1987" s="102">
        <f t="shared" ref="JB1987:JB2050" ca="1" si="554">IF(IV1987&lt;&gt;"",IF($IS1987&gt;=JB$1,AVERAGE(INDIRECT(CONCATENATE("IX",$IS1987+2,":IX",$IS1987+2-JB$1))),""),"")</f>
        <v>1.5669382352941177</v>
      </c>
      <c r="JC1987" s="103">
        <f t="shared" ref="JC1987:JC2050" ca="1" si="555">IF(IW1987&lt;&gt;"",IF($IS1987&gt;=JC$1,AVERAGE(INDIRECT(CONCATENATE("IX",$IS1987+2,":IX",$IS1987+2-JC$1))),""),"")</f>
        <v>1.4991003482587055</v>
      </c>
      <c r="JD1987" s="104">
        <f t="shared" si="539"/>
        <v>5.1000000000001044E-3</v>
      </c>
      <c r="JE1987" s="102">
        <f t="shared" si="540"/>
        <v>2.1000000000004349E-4</v>
      </c>
      <c r="JF1987" s="66">
        <f t="shared" ca="1" si="545"/>
        <v>1.1273333333333331E-2</v>
      </c>
      <c r="JG1987" s="66">
        <f t="shared" ca="1" si="544"/>
        <v>-1.386190476190464E-3</v>
      </c>
      <c r="JH1987" s="66">
        <f t="shared" ca="1" si="541"/>
        <v>5.5505592453831097E-3</v>
      </c>
      <c r="JI1987" s="80">
        <f t="shared" ca="1" si="542"/>
        <v>7.5244506055990659E-3</v>
      </c>
      <c r="JJ1987" s="118">
        <f t="shared" ca="1" si="543"/>
        <v>13506.008075185802</v>
      </c>
    </row>
    <row r="1988" spans="253:270" x14ac:dyDescent="0.3">
      <c r="IS1988" s="74">
        <v>1986</v>
      </c>
      <c r="IT1988" s="90" t="str">
        <f t="shared" si="546"/>
        <v>2008-05-26</v>
      </c>
      <c r="IU1988" s="101">
        <f t="shared" si="547"/>
        <v>1.57704</v>
      </c>
      <c r="IV1988" s="102">
        <f t="shared" si="548"/>
        <v>1.58185</v>
      </c>
      <c r="IW1988" s="102">
        <f t="shared" si="549"/>
        <v>1.56826</v>
      </c>
      <c r="IX1988" s="103">
        <f t="shared" si="550"/>
        <v>1.56917</v>
      </c>
      <c r="IY1988" s="112">
        <f t="shared" si="551"/>
        <v>30545</v>
      </c>
      <c r="IZ1988" s="104">
        <f t="shared" ca="1" si="552"/>
        <v>1.5665227272727273</v>
      </c>
      <c r="JA1988" s="102">
        <f t="shared" ca="1" si="553"/>
        <v>1.5572733333333333</v>
      </c>
      <c r="JB1988" s="102">
        <f t="shared" ca="1" si="554"/>
        <v>1.5667121568627451</v>
      </c>
      <c r="JC1988" s="103">
        <f t="shared" ca="1" si="555"/>
        <v>1.4998440796019892</v>
      </c>
      <c r="JD1988" s="104">
        <f t="shared" ref="JD1988:JD2051" si="556">IF(IV1988&lt;&gt;"",IV1988-IW1988,"")</f>
        <v>1.3589999999999991E-2</v>
      </c>
      <c r="JE1988" s="102">
        <f t="shared" ref="JE1988:JE2051" si="557">IF(IU1988&lt;&gt;"",IU1988-IX1988,"")</f>
        <v>7.8700000000000436E-3</v>
      </c>
      <c r="JF1988" s="66">
        <f t="shared" ca="1" si="545"/>
        <v>1.1267619047619051E-2</v>
      </c>
      <c r="JG1988" s="66">
        <f t="shared" ca="1" si="544"/>
        <v>-1.2395238095237989E-3</v>
      </c>
      <c r="JH1988" s="66">
        <f t="shared" ref="JH1988:JH2051" ca="1" si="558">IF(IT1988&lt;&gt;"",IF($IS1988&gt;=JH$1,_xlfn.STDEV.P(INDIRECT(CONCATENATE("JD",$IS1988+2,":JD",$IS1988+2-JH$1))),""),"")</f>
        <v>5.548108991240603E-3</v>
      </c>
      <c r="JI1988" s="80">
        <f t="shared" ref="JI1988:JI2051" ca="1" si="559">IF(IU1988&lt;&gt;"",IF($IS1988&gt;=JI$1,_xlfn.STDEV.P(INDIRECT(CONCATENATE("JE",$IS1988+2,":JE",$IS1988+2-JI$1))),""),"")</f>
        <v>7.6719789935847009E-3</v>
      </c>
      <c r="JJ1988" s="118">
        <f t="shared" ref="JJ1988:JJ2051" ca="1" si="560">IF(IU1988&lt;&gt;"",IF($IS1988&gt;=JJ$1,_xlfn.STDEV.P(INDIRECT(CONCATENATE("IY",$IS1988+2,":IY",$IS1988+2-JJ$1))),""),"")</f>
        <v>13391.761934309296</v>
      </c>
    </row>
    <row r="1989" spans="253:270" x14ac:dyDescent="0.3">
      <c r="IS1989" s="74">
        <v>1987</v>
      </c>
      <c r="IT1989" s="90" t="str">
        <f t="shared" si="546"/>
        <v>2008-05-27</v>
      </c>
      <c r="IU1989" s="101">
        <f t="shared" si="547"/>
        <v>1.56917</v>
      </c>
      <c r="IV1989" s="102">
        <f t="shared" si="548"/>
        <v>1.5760799999999999</v>
      </c>
      <c r="IW1989" s="102">
        <f t="shared" si="549"/>
        <v>1.5609299999999999</v>
      </c>
      <c r="IX1989" s="103">
        <f t="shared" si="550"/>
        <v>1.56385</v>
      </c>
      <c r="IY1989" s="112">
        <f t="shared" si="551"/>
        <v>34787</v>
      </c>
      <c r="IZ1989" s="104">
        <f t="shared" ca="1" si="552"/>
        <v>1.5682545454545453</v>
      </c>
      <c r="JA1989" s="102">
        <f t="shared" ca="1" si="553"/>
        <v>1.5582114285714286</v>
      </c>
      <c r="JB1989" s="102">
        <f t="shared" ca="1" si="554"/>
        <v>1.5664174509803923</v>
      </c>
      <c r="JC1989" s="103">
        <f t="shared" ca="1" si="555"/>
        <v>1.5005678606965167</v>
      </c>
      <c r="JD1989" s="104">
        <f t="shared" si="556"/>
        <v>1.5149999999999997E-2</v>
      </c>
      <c r="JE1989" s="102">
        <f t="shared" si="557"/>
        <v>5.3199999999999914E-3</v>
      </c>
      <c r="JF1989" s="66">
        <f t="shared" ca="1" si="545"/>
        <v>1.1874761904761909E-2</v>
      </c>
      <c r="JG1989" s="66">
        <f t="shared" ca="1" si="544"/>
        <v>-8.9571428571427487E-4</v>
      </c>
      <c r="JH1989" s="66">
        <f t="shared" ca="1" si="558"/>
        <v>5.2331767817478626E-3</v>
      </c>
      <c r="JI1989" s="80">
        <f t="shared" ca="1" si="559"/>
        <v>7.7954605663922922E-3</v>
      </c>
      <c r="JJ1989" s="118">
        <f t="shared" ca="1" si="560"/>
        <v>12242.572801795226</v>
      </c>
    </row>
    <row r="1990" spans="253:270" x14ac:dyDescent="0.3">
      <c r="IS1990" s="74">
        <v>1988</v>
      </c>
      <c r="IT1990" s="90" t="str">
        <f t="shared" si="546"/>
        <v>2008-05-28</v>
      </c>
      <c r="IU1990" s="101">
        <f t="shared" si="547"/>
        <v>1.5640499999999999</v>
      </c>
      <c r="IV1990" s="102">
        <f t="shared" si="548"/>
        <v>1.56646</v>
      </c>
      <c r="IW1990" s="102">
        <f t="shared" si="549"/>
        <v>1.5485500000000001</v>
      </c>
      <c r="IX1990" s="103">
        <f t="shared" si="550"/>
        <v>1.55193</v>
      </c>
      <c r="IY1990" s="112">
        <f t="shared" si="551"/>
        <v>34288</v>
      </c>
      <c r="IZ1990" s="104">
        <f t="shared" ca="1" si="552"/>
        <v>1.5676872727272728</v>
      </c>
      <c r="JA1990" s="102">
        <f t="shared" ca="1" si="553"/>
        <v>1.5583152380952379</v>
      </c>
      <c r="JB1990" s="102">
        <f t="shared" ca="1" si="554"/>
        <v>1.5662303921568628</v>
      </c>
      <c r="JC1990" s="103">
        <f t="shared" ca="1" si="555"/>
        <v>1.5012323383084571</v>
      </c>
      <c r="JD1990" s="104">
        <f t="shared" si="556"/>
        <v>1.790999999999987E-2</v>
      </c>
      <c r="JE1990" s="102">
        <f t="shared" si="557"/>
        <v>1.2119999999999909E-2</v>
      </c>
      <c r="JF1990" s="66">
        <f t="shared" ca="1" si="545"/>
        <v>1.2283333333333339E-2</v>
      </c>
      <c r="JG1990" s="66">
        <f t="shared" ca="1" si="544"/>
        <v>-5.1904761904753016E-5</v>
      </c>
      <c r="JH1990" s="66">
        <f t="shared" ca="1" si="558"/>
        <v>5.3521320481017005E-3</v>
      </c>
      <c r="JI1990" s="80">
        <f t="shared" ca="1" si="559"/>
        <v>8.1896552744752001E-3</v>
      </c>
      <c r="JJ1990" s="118">
        <f t="shared" ca="1" si="560"/>
        <v>12273.359151868257</v>
      </c>
    </row>
    <row r="1991" spans="253:270" x14ac:dyDescent="0.3">
      <c r="IS1991" s="74">
        <v>1989</v>
      </c>
      <c r="IT1991" s="90" t="str">
        <f t="shared" si="546"/>
        <v>2008-05-29</v>
      </c>
      <c r="IU1991" s="101">
        <f t="shared" si="547"/>
        <v>1.55193</v>
      </c>
      <c r="IV1991" s="102">
        <f t="shared" si="548"/>
        <v>1.5569500000000001</v>
      </c>
      <c r="IW1991" s="102">
        <f t="shared" si="549"/>
        <v>1.54626</v>
      </c>
      <c r="IX1991" s="103">
        <f t="shared" si="550"/>
        <v>1.55589</v>
      </c>
      <c r="IY1991" s="112">
        <f t="shared" si="551"/>
        <v>35088</v>
      </c>
      <c r="IZ1991" s="104">
        <f t="shared" ca="1" si="552"/>
        <v>1.5673272727272727</v>
      </c>
      <c r="JA1991" s="102">
        <f t="shared" ca="1" si="553"/>
        <v>1.5584399999999998</v>
      </c>
      <c r="JB1991" s="102">
        <f t="shared" ca="1" si="554"/>
        <v>1.5659805882352944</v>
      </c>
      <c r="JC1991" s="103">
        <f t="shared" ca="1" si="555"/>
        <v>1.5019178606965167</v>
      </c>
      <c r="JD1991" s="104">
        <f t="shared" si="556"/>
        <v>1.0690000000000088E-2</v>
      </c>
      <c r="JE1991" s="102">
        <f t="shared" si="557"/>
        <v>-3.9599999999999635E-3</v>
      </c>
      <c r="JF1991" s="66">
        <f t="shared" ca="1" si="545"/>
        <v>1.2118571428571444E-2</v>
      </c>
      <c r="JG1991" s="66">
        <f t="shared" ca="1" si="544"/>
        <v>-7.5238095238091177E-5</v>
      </c>
      <c r="JH1991" s="66">
        <f t="shared" ca="1" si="558"/>
        <v>5.3453845562711072E-3</v>
      </c>
      <c r="JI1991" s="80">
        <f t="shared" ca="1" si="559"/>
        <v>8.2000520434165232E-3</v>
      </c>
      <c r="JJ1991" s="118">
        <f t="shared" ca="1" si="560"/>
        <v>12361.941408706411</v>
      </c>
    </row>
    <row r="1992" spans="253:270" x14ac:dyDescent="0.3">
      <c r="IS1992" s="74">
        <v>1990</v>
      </c>
      <c r="IT1992" s="90" t="str">
        <f t="shared" si="546"/>
        <v>2008-05-31</v>
      </c>
      <c r="IU1992" s="101">
        <f t="shared" si="547"/>
        <v>1.5560499999999999</v>
      </c>
      <c r="IV1992" s="102">
        <f t="shared" si="548"/>
        <v>1.5585500000000001</v>
      </c>
      <c r="IW1992" s="102">
        <f t="shared" si="549"/>
        <v>1.5549999999999999</v>
      </c>
      <c r="IX1992" s="103">
        <f t="shared" si="550"/>
        <v>1.55715</v>
      </c>
      <c r="IY1992" s="112">
        <f t="shared" si="551"/>
        <v>724</v>
      </c>
      <c r="IZ1992" s="104">
        <f t="shared" ca="1" si="552"/>
        <v>1.5678799999999997</v>
      </c>
      <c r="JA1992" s="102">
        <f t="shared" ca="1" si="553"/>
        <v>1.5592914285714283</v>
      </c>
      <c r="JB1992" s="102">
        <f t="shared" ca="1" si="554"/>
        <v>1.5657572549019609</v>
      </c>
      <c r="JC1992" s="103">
        <f t="shared" ca="1" si="555"/>
        <v>1.5025974626865666</v>
      </c>
      <c r="JD1992" s="104">
        <f t="shared" si="556"/>
        <v>3.5500000000001641E-3</v>
      </c>
      <c r="JE1992" s="102">
        <f t="shared" si="557"/>
        <v>-1.1000000000001009E-3</v>
      </c>
      <c r="JF1992" s="66">
        <f t="shared" ca="1" si="545"/>
        <v>1.1466666666666684E-2</v>
      </c>
      <c r="JG1992" s="66">
        <f t="shared" ca="1" si="544"/>
        <v>-7.9476190476190922E-4</v>
      </c>
      <c r="JH1992" s="66">
        <f t="shared" ca="1" si="558"/>
        <v>5.5131991692088161E-3</v>
      </c>
      <c r="JI1992" s="80">
        <f t="shared" ca="1" si="559"/>
        <v>7.5713813415717807E-3</v>
      </c>
      <c r="JJ1992" s="118">
        <f t="shared" ca="1" si="560"/>
        <v>13608.383891912363</v>
      </c>
    </row>
    <row r="1993" spans="253:270" x14ac:dyDescent="0.3">
      <c r="IS1993" s="74">
        <v>1991</v>
      </c>
      <c r="IT1993" s="90" t="str">
        <f t="shared" si="546"/>
        <v>2008-06-01</v>
      </c>
      <c r="IU1993" s="101">
        <f t="shared" si="547"/>
        <v>1.5570999999999999</v>
      </c>
      <c r="IV1993" s="102">
        <f t="shared" si="548"/>
        <v>1.5589500000000001</v>
      </c>
      <c r="IW1993" s="102">
        <f t="shared" si="549"/>
        <v>1.5487299999999999</v>
      </c>
      <c r="IX1993" s="103">
        <f t="shared" si="550"/>
        <v>1.5537799999999999</v>
      </c>
      <c r="IY1993" s="112">
        <f t="shared" si="551"/>
        <v>32086</v>
      </c>
      <c r="IZ1993" s="104">
        <f t="shared" ca="1" si="552"/>
        <v>1.5668918181818183</v>
      </c>
      <c r="JA1993" s="102">
        <f t="shared" ca="1" si="553"/>
        <v>1.5599747619047615</v>
      </c>
      <c r="JB1993" s="102">
        <f t="shared" ca="1" si="554"/>
        <v>1.5653558823529412</v>
      </c>
      <c r="JC1993" s="103">
        <f t="shared" ca="1" si="555"/>
        <v>1.5032761691542285</v>
      </c>
      <c r="JD1993" s="104">
        <f t="shared" si="556"/>
        <v>1.0220000000000118E-2</v>
      </c>
      <c r="JE1993" s="102">
        <f t="shared" si="557"/>
        <v>3.3199999999999896E-3</v>
      </c>
      <c r="JF1993" s="66">
        <f t="shared" ca="1" si="545"/>
        <v>1.1205238095238112E-2</v>
      </c>
      <c r="JG1993" s="66">
        <f t="shared" ca="1" si="544"/>
        <v>-6.2904761904761643E-4</v>
      </c>
      <c r="JH1993" s="66">
        <f t="shared" ca="1" si="558"/>
        <v>5.4354030113406733E-3</v>
      </c>
      <c r="JI1993" s="80">
        <f t="shared" ca="1" si="559"/>
        <v>7.6213790183004117E-3</v>
      </c>
      <c r="JJ1993" s="118">
        <f t="shared" ca="1" si="560"/>
        <v>13444.630270356116</v>
      </c>
    </row>
    <row r="1994" spans="253:270" x14ac:dyDescent="0.3">
      <c r="IS1994" s="74">
        <v>1992</v>
      </c>
      <c r="IT1994" s="90" t="str">
        <f t="shared" si="546"/>
        <v>2008-06-02</v>
      </c>
      <c r="IU1994" s="101">
        <f t="shared" si="547"/>
        <v>1.5537300000000001</v>
      </c>
      <c r="IV1994" s="102">
        <f t="shared" si="548"/>
        <v>1.56288</v>
      </c>
      <c r="IW1994" s="102">
        <f t="shared" si="549"/>
        <v>1.5411300000000001</v>
      </c>
      <c r="IX1994" s="103">
        <f t="shared" si="550"/>
        <v>1.5444800000000001</v>
      </c>
      <c r="IY1994" s="112">
        <f t="shared" si="551"/>
        <v>31702</v>
      </c>
      <c r="IZ1994" s="104">
        <f t="shared" ca="1" si="552"/>
        <v>1.5637063636363635</v>
      </c>
      <c r="JA1994" s="102">
        <f t="shared" ca="1" si="553"/>
        <v>1.5597695238095237</v>
      </c>
      <c r="JB1994" s="102">
        <f t="shared" ca="1" si="554"/>
        <v>1.5647845098039221</v>
      </c>
      <c r="JC1994" s="103">
        <f t="shared" ca="1" si="555"/>
        <v>1.503890895522388</v>
      </c>
      <c r="JD1994" s="104">
        <f t="shared" si="556"/>
        <v>2.1749999999999936E-2</v>
      </c>
      <c r="JE1994" s="102">
        <f t="shared" si="557"/>
        <v>9.2499999999999805E-3</v>
      </c>
      <c r="JF1994" s="66">
        <f t="shared" ca="1" si="545"/>
        <v>1.1780476190476201E-2</v>
      </c>
      <c r="JG1994" s="66">
        <f t="shared" ca="1" si="544"/>
        <v>2.5666666666666692E-4</v>
      </c>
      <c r="JH1994" s="66">
        <f t="shared" ca="1" si="558"/>
        <v>5.8647530506126828E-3</v>
      </c>
      <c r="JI1994" s="80">
        <f t="shared" ca="1" si="559"/>
        <v>7.6371899178474031E-3</v>
      </c>
      <c r="JJ1994" s="118">
        <f t="shared" ca="1" si="560"/>
        <v>13464.149443965374</v>
      </c>
    </row>
    <row r="1995" spans="253:270" x14ac:dyDescent="0.3">
      <c r="IS1995" s="74">
        <v>1993</v>
      </c>
      <c r="IT1995" s="90" t="str">
        <f t="shared" si="546"/>
        <v>2008-06-03</v>
      </c>
      <c r="IU1995" s="101">
        <f t="shared" si="547"/>
        <v>1.5444899999999999</v>
      </c>
      <c r="IV1995" s="102">
        <f t="shared" si="548"/>
        <v>1.54837</v>
      </c>
      <c r="IW1995" s="102">
        <f t="shared" si="549"/>
        <v>1.5420400000000001</v>
      </c>
      <c r="IX1995" s="103">
        <f t="shared" si="550"/>
        <v>1.5441199999999999</v>
      </c>
      <c r="IY1995" s="112">
        <f t="shared" si="551"/>
        <v>36417</v>
      </c>
      <c r="IZ1995" s="104">
        <f t="shared" ca="1" si="552"/>
        <v>1.5610372727272728</v>
      </c>
      <c r="JA1995" s="102">
        <f t="shared" ca="1" si="553"/>
        <v>1.5596776190476191</v>
      </c>
      <c r="JB1995" s="102">
        <f t="shared" ca="1" si="554"/>
        <v>1.5642558823529416</v>
      </c>
      <c r="JC1995" s="103">
        <f t="shared" ca="1" si="555"/>
        <v>1.5044615920398012</v>
      </c>
      <c r="JD1995" s="104">
        <f t="shared" si="556"/>
        <v>6.3299999999999468E-3</v>
      </c>
      <c r="JE1995" s="102">
        <f t="shared" si="557"/>
        <v>3.6999999999998145E-4</v>
      </c>
      <c r="JF1995" s="66">
        <f t="shared" ca="1" si="545"/>
        <v>1.1906190476190485E-2</v>
      </c>
      <c r="JG1995" s="66">
        <f t="shared" ca="1" si="544"/>
        <v>1.295238095238016E-4</v>
      </c>
      <c r="JH1995" s="66">
        <f t="shared" ca="1" si="558"/>
        <v>5.7164003626911514E-3</v>
      </c>
      <c r="JI1995" s="80">
        <f t="shared" ca="1" si="559"/>
        <v>7.6119783275412087E-3</v>
      </c>
      <c r="JJ1995" s="118">
        <f t="shared" ca="1" si="560"/>
        <v>12296.418102425596</v>
      </c>
    </row>
    <row r="1996" spans="253:270" x14ac:dyDescent="0.3">
      <c r="IS1996" s="74">
        <v>1994</v>
      </c>
      <c r="IT1996" s="90" t="str">
        <f t="shared" si="546"/>
        <v>2008-06-04</v>
      </c>
      <c r="IU1996" s="101">
        <f t="shared" si="547"/>
        <v>1.5441199999999999</v>
      </c>
      <c r="IV1996" s="102">
        <f t="shared" si="548"/>
        <v>1.5602</v>
      </c>
      <c r="IW1996" s="102">
        <f t="shared" si="549"/>
        <v>1.5365899999999999</v>
      </c>
      <c r="IX1996" s="103">
        <f t="shared" si="550"/>
        <v>1.5594600000000001</v>
      </c>
      <c r="IY1996" s="112">
        <f t="shared" si="551"/>
        <v>38816</v>
      </c>
      <c r="IZ1996" s="104">
        <f t="shared" ca="1" si="552"/>
        <v>1.5594690909090909</v>
      </c>
      <c r="JA1996" s="102">
        <f t="shared" ca="1" si="553"/>
        <v>1.5598733333333332</v>
      </c>
      <c r="JB1996" s="102">
        <f t="shared" ca="1" si="554"/>
        <v>1.5640256862745106</v>
      </c>
      <c r="JC1996" s="103">
        <f t="shared" ca="1" si="555"/>
        <v>1.5051026368159206</v>
      </c>
      <c r="JD1996" s="104">
        <f t="shared" si="556"/>
        <v>2.3610000000000131E-2</v>
      </c>
      <c r="JE1996" s="102">
        <f t="shared" si="557"/>
        <v>-1.5340000000000131E-2</v>
      </c>
      <c r="JF1996" s="66">
        <f t="shared" ca="1" si="545"/>
        <v>1.20609523809524E-2</v>
      </c>
      <c r="JG1996" s="66">
        <f t="shared" ca="1" si="544"/>
        <v>-1.5809523809524819E-4</v>
      </c>
      <c r="JH1996" s="66">
        <f t="shared" ca="1" si="558"/>
        <v>5.981046177608443E-3</v>
      </c>
      <c r="JI1996" s="80">
        <f t="shared" ca="1" si="559"/>
        <v>8.0635556490431491E-3</v>
      </c>
      <c r="JJ1996" s="118">
        <f t="shared" ca="1" si="560"/>
        <v>12464.812489346072</v>
      </c>
    </row>
    <row r="1997" spans="253:270" x14ac:dyDescent="0.3">
      <c r="IS1997" s="74">
        <v>1995</v>
      </c>
      <c r="IT1997" s="90" t="str">
        <f t="shared" si="546"/>
        <v>2008-06-05</v>
      </c>
      <c r="IU1997" s="101">
        <f t="shared" si="547"/>
        <v>1.55945</v>
      </c>
      <c r="IV1997" s="102">
        <f t="shared" si="548"/>
        <v>1.5783100000000001</v>
      </c>
      <c r="IW1997" s="102">
        <f t="shared" si="549"/>
        <v>1.55732</v>
      </c>
      <c r="IX1997" s="103">
        <f t="shared" si="550"/>
        <v>1.5782700000000001</v>
      </c>
      <c r="IY1997" s="112">
        <f t="shared" si="551"/>
        <v>36625</v>
      </c>
      <c r="IZ1997" s="104">
        <f t="shared" ca="1" si="552"/>
        <v>1.5595599999999998</v>
      </c>
      <c r="JA1997" s="102">
        <f t="shared" ca="1" si="553"/>
        <v>1.5613385714285717</v>
      </c>
      <c r="JB1997" s="102">
        <f t="shared" ca="1" si="554"/>
        <v>1.563928823529412</v>
      </c>
      <c r="JC1997" s="103">
        <f t="shared" ca="1" si="555"/>
        <v>1.5058226368159202</v>
      </c>
      <c r="JD1997" s="104">
        <f t="shared" si="556"/>
        <v>2.0990000000000064E-2</v>
      </c>
      <c r="JE1997" s="102">
        <f t="shared" si="557"/>
        <v>-1.8820000000000059E-2</v>
      </c>
      <c r="JF1997" s="66">
        <f t="shared" ca="1" si="545"/>
        <v>1.2417619047619066E-2</v>
      </c>
      <c r="JG1997" s="66">
        <f t="shared" ca="1" si="544"/>
        <v>-1.4285714285714405E-3</v>
      </c>
      <c r="JH1997" s="66">
        <f t="shared" ca="1" si="558"/>
        <v>6.2724521708680597E-3</v>
      </c>
      <c r="JI1997" s="80">
        <f t="shared" ca="1" si="559"/>
        <v>8.7709478695641892E-3</v>
      </c>
      <c r="JJ1997" s="118">
        <f t="shared" ca="1" si="560"/>
        <v>12486.579387776952</v>
      </c>
    </row>
    <row r="1998" spans="253:270" x14ac:dyDescent="0.3">
      <c r="IS1998" s="74">
        <v>1996</v>
      </c>
      <c r="IT1998" s="90" t="str">
        <f t="shared" si="546"/>
        <v>2008-06-06</v>
      </c>
      <c r="IU1998" s="101">
        <f t="shared" si="547"/>
        <v>1.5785199999999999</v>
      </c>
      <c r="IV1998" s="102">
        <f t="shared" si="548"/>
        <v>1.5785199999999999</v>
      </c>
      <c r="IW1998" s="102">
        <f t="shared" si="549"/>
        <v>1.5785199999999999</v>
      </c>
      <c r="IX1998" s="103">
        <f t="shared" si="550"/>
        <v>1.5785199999999999</v>
      </c>
      <c r="IY1998" s="112">
        <f t="shared" si="551"/>
        <v>2</v>
      </c>
      <c r="IZ1998" s="104">
        <f t="shared" ca="1" si="552"/>
        <v>1.5596927272727272</v>
      </c>
      <c r="JA1998" s="102">
        <f t="shared" ca="1" si="553"/>
        <v>1.5628190476190478</v>
      </c>
      <c r="JB1998" s="102">
        <f t="shared" ca="1" si="554"/>
        <v>1.5640111764705888</v>
      </c>
      <c r="JC1998" s="103">
        <f t="shared" ca="1" si="555"/>
        <v>1.5066201492537317</v>
      </c>
      <c r="JD1998" s="104">
        <f t="shared" si="556"/>
        <v>0</v>
      </c>
      <c r="JE1998" s="102">
        <f t="shared" si="557"/>
        <v>0</v>
      </c>
      <c r="JF1998" s="66">
        <f t="shared" ca="1" si="545"/>
        <v>1.1985238095238115E-2</v>
      </c>
      <c r="JG1998" s="66">
        <f t="shared" ca="1" si="544"/>
        <v>-1.4328571428571511E-3</v>
      </c>
      <c r="JH1998" s="66">
        <f t="shared" ca="1" si="558"/>
        <v>6.7800418730604717E-3</v>
      </c>
      <c r="JI1998" s="80">
        <f t="shared" ca="1" si="559"/>
        <v>8.7702267673658678E-3</v>
      </c>
      <c r="JJ1998" s="118">
        <f t="shared" ca="1" si="560"/>
        <v>13813.017546557183</v>
      </c>
    </row>
    <row r="1999" spans="253:270" x14ac:dyDescent="0.3">
      <c r="IS1999" s="74">
        <v>1997</v>
      </c>
      <c r="IT1999" s="90" t="str">
        <f t="shared" si="546"/>
        <v>2008-06-07</v>
      </c>
      <c r="IU1999" s="101">
        <f t="shared" si="547"/>
        <v>1.5786199999999999</v>
      </c>
      <c r="IV1999" s="102">
        <f t="shared" si="548"/>
        <v>1.57962</v>
      </c>
      <c r="IW1999" s="102">
        <f t="shared" si="549"/>
        <v>1.5780700000000001</v>
      </c>
      <c r="IX1999" s="103">
        <f t="shared" si="550"/>
        <v>1.5787</v>
      </c>
      <c r="IY1999" s="112">
        <f t="shared" si="551"/>
        <v>598</v>
      </c>
      <c r="IZ1999" s="104">
        <f t="shared" ca="1" si="552"/>
        <v>1.5605590909090907</v>
      </c>
      <c r="JA1999" s="102">
        <f t="shared" ca="1" si="553"/>
        <v>1.5644333333333331</v>
      </c>
      <c r="JB1999" s="102">
        <f t="shared" ca="1" si="554"/>
        <v>1.5639615686274515</v>
      </c>
      <c r="JC1999" s="103">
        <f t="shared" ca="1" si="555"/>
        <v>1.507378009950249</v>
      </c>
      <c r="JD1999" s="104">
        <f t="shared" si="556"/>
        <v>1.5499999999999403E-3</v>
      </c>
      <c r="JE1999" s="102">
        <f t="shared" si="557"/>
        <v>-8.0000000000080007E-5</v>
      </c>
      <c r="JF1999" s="66">
        <f t="shared" ca="1" si="545"/>
        <v>1.1459047619047627E-2</v>
      </c>
      <c r="JG1999" s="66">
        <f t="shared" ca="1" si="544"/>
        <v>-1.5619047619047802E-3</v>
      </c>
      <c r="JH1999" s="66">
        <f t="shared" ca="1" si="558"/>
        <v>7.1315869500626385E-3</v>
      </c>
      <c r="JI1999" s="80">
        <f t="shared" ca="1" si="559"/>
        <v>8.7293378459666251E-3</v>
      </c>
      <c r="JJ1999" s="118">
        <f t="shared" ca="1" si="560"/>
        <v>14720.301796022608</v>
      </c>
    </row>
    <row r="2000" spans="253:270" x14ac:dyDescent="0.3">
      <c r="IS2000" s="74">
        <v>1998</v>
      </c>
      <c r="IT2000" s="90" t="str">
        <f t="shared" si="546"/>
        <v>2008-06-08</v>
      </c>
      <c r="IU2000" s="101">
        <f t="shared" si="547"/>
        <v>1.5787</v>
      </c>
      <c r="IV2000" s="102">
        <f t="shared" si="548"/>
        <v>1.5843700000000001</v>
      </c>
      <c r="IW2000" s="102">
        <f t="shared" si="549"/>
        <v>1.5619700000000001</v>
      </c>
      <c r="IX2000" s="103">
        <f t="shared" si="550"/>
        <v>1.5646500000000001</v>
      </c>
      <c r="IY2000" s="112">
        <f t="shared" si="551"/>
        <v>36969</v>
      </c>
      <c r="IZ2000" s="104">
        <f t="shared" ca="1" si="552"/>
        <v>1.560631818181818</v>
      </c>
      <c r="JA2000" s="102">
        <f t="shared" ca="1" si="553"/>
        <v>1.5647419047619049</v>
      </c>
      <c r="JB2000" s="102">
        <f t="shared" ca="1" si="554"/>
        <v>1.5638596078431377</v>
      </c>
      <c r="JC2000" s="103">
        <f t="shared" ca="1" si="555"/>
        <v>1.5080645771144281</v>
      </c>
      <c r="JD2000" s="104">
        <f t="shared" si="556"/>
        <v>2.2399999999999975E-2</v>
      </c>
      <c r="JE2000" s="102">
        <f t="shared" si="557"/>
        <v>1.4049999999999896E-2</v>
      </c>
      <c r="JF2000" s="66">
        <f t="shared" ca="1" si="545"/>
        <v>1.1742380952380957E-2</v>
      </c>
      <c r="JG2000" s="66">
        <f t="shared" ca="1" si="544"/>
        <v>-2.5619047619049448E-4</v>
      </c>
      <c r="JH2000" s="66">
        <f t="shared" ca="1" si="558"/>
        <v>7.4359460952232266E-3</v>
      </c>
      <c r="JI2000" s="80">
        <f t="shared" ca="1" si="559"/>
        <v>8.9142098846998648E-3</v>
      </c>
      <c r="JJ2000" s="118">
        <f t="shared" ca="1" si="560"/>
        <v>14825.777058633055</v>
      </c>
    </row>
    <row r="2001" spans="253:270" x14ac:dyDescent="0.3">
      <c r="IS2001" s="74">
        <v>1999</v>
      </c>
      <c r="IT2001" s="90" t="str">
        <f t="shared" si="546"/>
        <v>2008-06-09</v>
      </c>
      <c r="IU2001" s="101">
        <f t="shared" si="547"/>
        <v>1.5646599999999999</v>
      </c>
      <c r="IV2001" s="102">
        <f t="shared" si="548"/>
        <v>1.5654699999999999</v>
      </c>
      <c r="IW2001" s="102">
        <f t="shared" si="549"/>
        <v>1.54413</v>
      </c>
      <c r="IX2001" s="103">
        <f t="shared" si="550"/>
        <v>1.5468</v>
      </c>
      <c r="IY2001" s="112">
        <f t="shared" si="551"/>
        <v>42860</v>
      </c>
      <c r="IZ2001" s="104">
        <f t="shared" ca="1" si="552"/>
        <v>1.5601654545454544</v>
      </c>
      <c r="JA2001" s="102">
        <f t="shared" ca="1" si="553"/>
        <v>1.5641204761904763</v>
      </c>
      <c r="JB2001" s="102">
        <f t="shared" ca="1" si="554"/>
        <v>1.5631447058823531</v>
      </c>
      <c r="JC2001" s="103">
        <f t="shared" ca="1" si="555"/>
        <v>1.5086334328358211</v>
      </c>
      <c r="JD2001" s="104">
        <f t="shared" si="556"/>
        <v>2.1339999999999915E-2</v>
      </c>
      <c r="JE2001" s="102">
        <f t="shared" si="557"/>
        <v>1.7859999999999987E-2</v>
      </c>
      <c r="JF2001" s="66">
        <f t="shared" ca="1" si="545"/>
        <v>1.2684761904761907E-2</v>
      </c>
      <c r="JG2001" s="66">
        <f t="shared" ca="1" si="544"/>
        <v>6.4428571428569513E-4</v>
      </c>
      <c r="JH2001" s="66">
        <f t="shared" ca="1" si="558"/>
        <v>7.3378961686171064E-3</v>
      </c>
      <c r="JI2001" s="80">
        <f t="shared" ca="1" si="559"/>
        <v>9.7082785347786353E-3</v>
      </c>
      <c r="JJ2001" s="118">
        <f t="shared" ca="1" si="560"/>
        <v>14156.338229180486</v>
      </c>
    </row>
    <row r="2002" spans="253:270" x14ac:dyDescent="0.3">
      <c r="IS2002" s="74">
        <v>2000</v>
      </c>
      <c r="IT2002" s="90" t="str">
        <f t="shared" si="546"/>
        <v>2008-06-10</v>
      </c>
      <c r="IU2002" s="101">
        <f t="shared" si="547"/>
        <v>1.5467500000000001</v>
      </c>
      <c r="IV2002" s="102">
        <f t="shared" si="548"/>
        <v>1.55877</v>
      </c>
      <c r="IW2002" s="102">
        <f t="shared" si="549"/>
        <v>1.5450600000000001</v>
      </c>
      <c r="IX2002" s="103">
        <f t="shared" si="550"/>
        <v>1.55535</v>
      </c>
      <c r="IY2002" s="112">
        <f t="shared" si="551"/>
        <v>34784</v>
      </c>
      <c r="IZ2002" s="104">
        <f t="shared" ca="1" si="552"/>
        <v>1.5601163636363635</v>
      </c>
      <c r="JA2002" s="102">
        <f t="shared" ca="1" si="553"/>
        <v>1.5643242857142858</v>
      </c>
      <c r="JB2002" s="102">
        <f t="shared" ca="1" si="554"/>
        <v>1.5626813725490198</v>
      </c>
      <c r="JC2002" s="103">
        <f t="shared" ca="1" si="555"/>
        <v>1.5092083582089553</v>
      </c>
      <c r="JD2002" s="104">
        <f t="shared" si="556"/>
        <v>1.3709999999999889E-2</v>
      </c>
      <c r="JE2002" s="102">
        <f t="shared" si="557"/>
        <v>-8.599999999999941E-3</v>
      </c>
      <c r="JF2002" s="66">
        <f t="shared" ca="1" si="545"/>
        <v>1.2634761904761907E-2</v>
      </c>
      <c r="JG2002" s="66">
        <f t="shared" ca="1" si="544"/>
        <v>-1.8333333333335014E-4</v>
      </c>
      <c r="JH2002" s="66">
        <f t="shared" ca="1" si="558"/>
        <v>7.327154725531717E-3</v>
      </c>
      <c r="JI2002" s="80">
        <f t="shared" ca="1" si="559"/>
        <v>9.7202465838472224E-3</v>
      </c>
      <c r="JJ2002" s="118">
        <f t="shared" ca="1" si="560"/>
        <v>14104.868266696491</v>
      </c>
    </row>
    <row r="2003" spans="253:270" x14ac:dyDescent="0.3">
      <c r="IS2003" s="74">
        <v>2001</v>
      </c>
      <c r="IT2003" s="90" t="str">
        <f t="shared" si="546"/>
        <v>2008-06-11</v>
      </c>
      <c r="IU2003" s="101">
        <f t="shared" si="547"/>
        <v>1.5552999999999999</v>
      </c>
      <c r="IV2003" s="102">
        <f t="shared" si="548"/>
        <v>1.5566800000000001</v>
      </c>
      <c r="IW2003" s="102">
        <f t="shared" si="549"/>
        <v>1.53803</v>
      </c>
      <c r="IX2003" s="103">
        <f t="shared" si="550"/>
        <v>1.54396</v>
      </c>
      <c r="IY2003" s="112">
        <f t="shared" si="551"/>
        <v>37938</v>
      </c>
      <c r="IZ2003" s="104">
        <f t="shared" ca="1" si="552"/>
        <v>1.5589172727272724</v>
      </c>
      <c r="JA2003" s="102">
        <f t="shared" ca="1" si="553"/>
        <v>1.5633390476190481</v>
      </c>
      <c r="JB2003" s="102">
        <f t="shared" ca="1" si="554"/>
        <v>1.5616849019607841</v>
      </c>
      <c r="JC2003" s="103">
        <f t="shared" ca="1" si="555"/>
        <v>1.5097126368159208</v>
      </c>
      <c r="JD2003" s="104">
        <f t="shared" si="556"/>
        <v>1.8650000000000055E-2</v>
      </c>
      <c r="JE2003" s="102">
        <f t="shared" si="557"/>
        <v>1.1339999999999906E-2</v>
      </c>
      <c r="JF2003" s="66">
        <f t="shared" ca="1" si="545"/>
        <v>1.2674761904761906E-2</v>
      </c>
      <c r="JG2003" s="66">
        <f t="shared" ca="1" si="544"/>
        <v>1.0057142857142658E-3</v>
      </c>
      <c r="JH2003" s="66">
        <f t="shared" ca="1" si="558"/>
        <v>7.357527806233612E-3</v>
      </c>
      <c r="JI2003" s="80">
        <f t="shared" ca="1" si="559"/>
        <v>9.5279811339966346E-3</v>
      </c>
      <c r="JJ2003" s="118">
        <f t="shared" ca="1" si="560"/>
        <v>14101.282832236902</v>
      </c>
    </row>
    <row r="2004" spans="253:270" x14ac:dyDescent="0.3">
      <c r="IS2004" s="74">
        <v>2002</v>
      </c>
      <c r="IT2004" s="90" t="str">
        <f t="shared" si="546"/>
        <v>2008-06-12</v>
      </c>
      <c r="IU2004" s="101">
        <f t="shared" si="547"/>
        <v>1.54392</v>
      </c>
      <c r="IV2004" s="102">
        <f t="shared" si="548"/>
        <v>1.5484599999999999</v>
      </c>
      <c r="IW2004" s="102">
        <f t="shared" si="549"/>
        <v>1.53043</v>
      </c>
      <c r="IX2004" s="103">
        <f t="shared" si="550"/>
        <v>1.5384800000000001</v>
      </c>
      <c r="IY2004" s="112">
        <f t="shared" si="551"/>
        <v>42063</v>
      </c>
      <c r="IZ2004" s="104">
        <f t="shared" ca="1" si="552"/>
        <v>1.5575263636363637</v>
      </c>
      <c r="JA2004" s="102">
        <f t="shared" ca="1" si="553"/>
        <v>1.5613847619047623</v>
      </c>
      <c r="JB2004" s="102">
        <f t="shared" ca="1" si="554"/>
        <v>1.5606576470588238</v>
      </c>
      <c r="JC2004" s="103">
        <f t="shared" ca="1" si="555"/>
        <v>1.5101899004975128</v>
      </c>
      <c r="JD2004" s="104">
        <f t="shared" si="556"/>
        <v>1.802999999999999E-2</v>
      </c>
      <c r="JE2004" s="102">
        <f t="shared" si="557"/>
        <v>5.4399999999998894E-3</v>
      </c>
      <c r="JF2004" s="66">
        <f t="shared" ca="1" si="545"/>
        <v>1.2750000000000008E-2</v>
      </c>
      <c r="JG2004" s="66">
        <f t="shared" ca="1" si="544"/>
        <v>1.9728571428571148E-3</v>
      </c>
      <c r="JH2004" s="66">
        <f t="shared" ca="1" si="558"/>
        <v>7.4036824814219318E-3</v>
      </c>
      <c r="JI2004" s="80">
        <f t="shared" ca="1" si="559"/>
        <v>8.8758978850202019E-3</v>
      </c>
      <c r="JJ2004" s="118">
        <f t="shared" ca="1" si="560"/>
        <v>14405.621177677109</v>
      </c>
    </row>
    <row r="2005" spans="253:270" x14ac:dyDescent="0.3">
      <c r="IS2005" s="74">
        <v>2003</v>
      </c>
      <c r="IT2005" s="90" t="str">
        <f t="shared" si="546"/>
        <v>2008-06-13</v>
      </c>
      <c r="IU2005" s="101">
        <f t="shared" si="547"/>
        <v>1.5386200000000001</v>
      </c>
      <c r="IV2005" s="102">
        <f t="shared" si="548"/>
        <v>1.5386200000000001</v>
      </c>
      <c r="IW2005" s="102">
        <f t="shared" si="549"/>
        <v>1.5384899999999999</v>
      </c>
      <c r="IX2005" s="103">
        <f t="shared" si="550"/>
        <v>1.53857</v>
      </c>
      <c r="IY2005" s="112">
        <f t="shared" si="551"/>
        <v>10</v>
      </c>
      <c r="IZ2005" s="104">
        <f t="shared" ca="1" si="552"/>
        <v>1.5569890909090909</v>
      </c>
      <c r="JA2005" s="102">
        <f t="shared" ca="1" si="553"/>
        <v>1.559722380952381</v>
      </c>
      <c r="JB2005" s="102">
        <f t="shared" ca="1" si="554"/>
        <v>1.5598017647058824</v>
      </c>
      <c r="JC2005" s="103">
        <f t="shared" ca="1" si="555"/>
        <v>1.5106639800995028</v>
      </c>
      <c r="JD2005" s="104">
        <f t="shared" si="556"/>
        <v>1.3000000000018552E-4</v>
      </c>
      <c r="JE2005" s="102">
        <f t="shared" si="557"/>
        <v>5.0000000000105516E-5</v>
      </c>
      <c r="JF2005" s="66">
        <f t="shared" ca="1" si="545"/>
        <v>1.2183809523809545E-2</v>
      </c>
      <c r="JG2005" s="66">
        <f t="shared" ca="1" si="544"/>
        <v>1.6876190476190225E-3</v>
      </c>
      <c r="JH2005" s="66">
        <f t="shared" ca="1" si="558"/>
        <v>7.877346348074828E-3</v>
      </c>
      <c r="JI2005" s="80">
        <f t="shared" ca="1" si="559"/>
        <v>8.8367737620435819E-3</v>
      </c>
      <c r="JJ2005" s="118">
        <f t="shared" ca="1" si="560"/>
        <v>15479.12108340584</v>
      </c>
    </row>
    <row r="2006" spans="253:270" x14ac:dyDescent="0.3">
      <c r="IS2006" s="74">
        <v>2004</v>
      </c>
      <c r="IT2006" s="90" t="str">
        <f t="shared" si="546"/>
        <v>2008-06-14</v>
      </c>
      <c r="IU2006" s="101">
        <f t="shared" si="547"/>
        <v>1.53915</v>
      </c>
      <c r="IV2006" s="102">
        <f t="shared" si="548"/>
        <v>1.5444500000000001</v>
      </c>
      <c r="IW2006" s="102">
        <f t="shared" si="549"/>
        <v>1.5388500000000001</v>
      </c>
      <c r="IX2006" s="103">
        <f t="shared" si="550"/>
        <v>1.54105</v>
      </c>
      <c r="IY2006" s="112">
        <f t="shared" si="551"/>
        <v>970</v>
      </c>
      <c r="IZ2006" s="104">
        <f t="shared" ca="1" si="552"/>
        <v>1.5567099999999998</v>
      </c>
      <c r="JA2006" s="102">
        <f t="shared" ca="1" si="553"/>
        <v>1.5580242857142859</v>
      </c>
      <c r="JB2006" s="102">
        <f t="shared" ca="1" si="554"/>
        <v>1.5590164705882354</v>
      </c>
      <c r="JC2006" s="103">
        <f t="shared" ca="1" si="555"/>
        <v>1.5111232338308458</v>
      </c>
      <c r="JD2006" s="104">
        <f t="shared" si="556"/>
        <v>5.6000000000000494E-3</v>
      </c>
      <c r="JE2006" s="102">
        <f t="shared" si="557"/>
        <v>-1.9000000000000128E-3</v>
      </c>
      <c r="JF2006" s="66">
        <f t="shared" ca="1" si="545"/>
        <v>1.1987619047619072E-2</v>
      </c>
      <c r="JG2006" s="66">
        <f t="shared" ca="1" si="544"/>
        <v>1.7509523809523583E-3</v>
      </c>
      <c r="JH2006" s="66">
        <f t="shared" ca="1" si="558"/>
        <v>7.9868110954198976E-3</v>
      </c>
      <c r="JI2006" s="80">
        <f t="shared" ca="1" si="559"/>
        <v>8.8060146678884017E-3</v>
      </c>
      <c r="JJ2006" s="118">
        <f t="shared" ca="1" si="560"/>
        <v>16371.949409704481</v>
      </c>
    </row>
    <row r="2007" spans="253:270" x14ac:dyDescent="0.3">
      <c r="IS2007" s="74">
        <v>2005</v>
      </c>
      <c r="IT2007" s="90" t="str">
        <f t="shared" si="546"/>
        <v>2008-06-15</v>
      </c>
      <c r="IU2007" s="101">
        <f t="shared" si="547"/>
        <v>1.54105</v>
      </c>
      <c r="IV2007" s="102">
        <f t="shared" si="548"/>
        <v>1.5519700000000001</v>
      </c>
      <c r="IW2007" s="102">
        <f t="shared" si="549"/>
        <v>1.5346500000000001</v>
      </c>
      <c r="IX2007" s="103">
        <f t="shared" si="550"/>
        <v>1.54782</v>
      </c>
      <c r="IY2007" s="112">
        <f t="shared" si="551"/>
        <v>34065</v>
      </c>
      <c r="IZ2007" s="104">
        <f t="shared" ca="1" si="552"/>
        <v>1.5556518181818184</v>
      </c>
      <c r="JA2007" s="102">
        <f t="shared" ca="1" si="553"/>
        <v>1.5566219047619048</v>
      </c>
      <c r="JB2007" s="102">
        <f t="shared" ca="1" si="554"/>
        <v>1.5581647058823536</v>
      </c>
      <c r="JC2007" s="103">
        <f t="shared" ca="1" si="555"/>
        <v>1.5116469154228858</v>
      </c>
      <c r="JD2007" s="104">
        <f t="shared" si="556"/>
        <v>1.7320000000000002E-2</v>
      </c>
      <c r="JE2007" s="102">
        <f t="shared" si="557"/>
        <v>-6.7699999999999427E-3</v>
      </c>
      <c r="JF2007" s="66">
        <f t="shared" ca="1" si="545"/>
        <v>1.2743809523809543E-2</v>
      </c>
      <c r="JG2007" s="66">
        <f t="shared" ref="JG2007:JG2070" ca="1" si="561">IF(IU2007&lt;&gt;"",IF($IS2007&gt;=JG$1,AVERAGE(INDIRECT(CONCATENATE("JE",$IS2007+2,":JE",$IS2007+2-JG$1))),""),"")</f>
        <v>1.4585714285714044E-3</v>
      </c>
      <c r="JH2007" s="66">
        <f t="shared" ca="1" si="558"/>
        <v>7.698935904328367E-3</v>
      </c>
      <c r="JI2007" s="80">
        <f t="shared" ca="1" si="559"/>
        <v>8.9804185318281566E-3</v>
      </c>
      <c r="JJ2007" s="118">
        <f t="shared" ca="1" si="560"/>
        <v>15505.858388747205</v>
      </c>
    </row>
    <row r="2008" spans="253:270" x14ac:dyDescent="0.3">
      <c r="IS2008" s="74">
        <v>2006</v>
      </c>
      <c r="IT2008" s="90" t="str">
        <f t="shared" si="546"/>
        <v>2008-06-16</v>
      </c>
      <c r="IU2008" s="101">
        <f t="shared" si="547"/>
        <v>1.54782</v>
      </c>
      <c r="IV2008" s="102">
        <f t="shared" si="548"/>
        <v>1.55531</v>
      </c>
      <c r="IW2008" s="102">
        <f t="shared" si="549"/>
        <v>1.54613</v>
      </c>
      <c r="IX2008" s="103">
        <f t="shared" si="550"/>
        <v>1.5511699999999999</v>
      </c>
      <c r="IY2008" s="112">
        <f t="shared" si="551"/>
        <v>34444</v>
      </c>
      <c r="IZ2008" s="104">
        <f t="shared" ca="1" si="552"/>
        <v>1.5531881818181816</v>
      </c>
      <c r="JA2008" s="102">
        <f t="shared" ca="1" si="553"/>
        <v>1.5553890476190477</v>
      </c>
      <c r="JB2008" s="102">
        <f t="shared" ca="1" si="554"/>
        <v>1.5572233333333336</v>
      </c>
      <c r="JC2008" s="103">
        <f t="shared" ca="1" si="555"/>
        <v>1.5121456218905478</v>
      </c>
      <c r="JD2008" s="104">
        <f t="shared" si="556"/>
        <v>9.179999999999966E-3</v>
      </c>
      <c r="JE2008" s="102">
        <f t="shared" si="557"/>
        <v>-3.3499999999999641E-3</v>
      </c>
      <c r="JF2008" s="66">
        <f t="shared" ca="1" si="545"/>
        <v>1.2938095238095252E-2</v>
      </c>
      <c r="JG2008" s="66">
        <f t="shared" ca="1" si="561"/>
        <v>1.2890476190475944E-3</v>
      </c>
      <c r="JH2008" s="66">
        <f t="shared" ca="1" si="558"/>
        <v>7.5537002090414031E-3</v>
      </c>
      <c r="JI2008" s="80">
        <f t="shared" ca="1" si="559"/>
        <v>9.0358180933870005E-3</v>
      </c>
      <c r="JJ2008" s="118">
        <f t="shared" ca="1" si="560"/>
        <v>15341.753042210114</v>
      </c>
    </row>
    <row r="2009" spans="253:270" x14ac:dyDescent="0.3">
      <c r="IS2009" s="74">
        <v>2007</v>
      </c>
      <c r="IT2009" s="90" t="str">
        <f t="shared" si="546"/>
        <v>2008-06-17</v>
      </c>
      <c r="IU2009" s="101">
        <f t="shared" si="547"/>
        <v>1.5511699999999999</v>
      </c>
      <c r="IV2009" s="102">
        <f t="shared" si="548"/>
        <v>1.55383</v>
      </c>
      <c r="IW2009" s="102">
        <f t="shared" si="549"/>
        <v>1.5463899999999999</v>
      </c>
      <c r="IX2009" s="103">
        <f t="shared" si="550"/>
        <v>1.5535300000000001</v>
      </c>
      <c r="IY2009" s="112">
        <f t="shared" si="551"/>
        <v>34466</v>
      </c>
      <c r="IZ2009" s="104">
        <f t="shared" ca="1" si="552"/>
        <v>1.5509163636363636</v>
      </c>
      <c r="JA2009" s="102">
        <f t="shared" ca="1" si="553"/>
        <v>1.5546442857142855</v>
      </c>
      <c r="JB2009" s="102">
        <f t="shared" ca="1" si="554"/>
        <v>1.5565278431372551</v>
      </c>
      <c r="JC2009" s="103">
        <f t="shared" ca="1" si="555"/>
        <v>1.5126516417910452</v>
      </c>
      <c r="JD2009" s="104">
        <f t="shared" si="556"/>
        <v>7.4400000000001132E-3</v>
      </c>
      <c r="JE2009" s="102">
        <f t="shared" si="557"/>
        <v>-2.3600000000001398E-3</v>
      </c>
      <c r="JF2009" s="66">
        <f t="shared" ca="1" si="545"/>
        <v>1.2645238095238114E-2</v>
      </c>
      <c r="JG2009" s="66">
        <f t="shared" ca="1" si="561"/>
        <v>8.0190476190472853E-4</v>
      </c>
      <c r="JH2009" s="66">
        <f t="shared" ca="1" si="558"/>
        <v>7.641456866236197E-3</v>
      </c>
      <c r="JI2009" s="80">
        <f t="shared" ca="1" si="559"/>
        <v>8.9431786290406576E-3</v>
      </c>
      <c r="JJ2009" s="118">
        <f t="shared" ca="1" si="560"/>
        <v>15402.411781726832</v>
      </c>
    </row>
    <row r="2010" spans="253:270" x14ac:dyDescent="0.3">
      <c r="IS2010" s="74">
        <v>2008</v>
      </c>
      <c r="IT2010" s="90" t="str">
        <f t="shared" si="546"/>
        <v>2008-06-18</v>
      </c>
      <c r="IU2010" s="101">
        <f t="shared" si="547"/>
        <v>1.55349</v>
      </c>
      <c r="IV2010" s="102">
        <f t="shared" si="548"/>
        <v>1.5587</v>
      </c>
      <c r="IW2010" s="102">
        <f t="shared" si="549"/>
        <v>1.54674</v>
      </c>
      <c r="IX2010" s="103">
        <f t="shared" si="550"/>
        <v>1.5505100000000001</v>
      </c>
      <c r="IY2010" s="112">
        <f t="shared" si="551"/>
        <v>48129</v>
      </c>
      <c r="IZ2010" s="104">
        <f t="shared" ca="1" si="552"/>
        <v>1.5483536363636363</v>
      </c>
      <c r="JA2010" s="102">
        <f t="shared" ca="1" si="553"/>
        <v>1.5540090476190476</v>
      </c>
      <c r="JB2010" s="102">
        <f t="shared" ca="1" si="554"/>
        <v>1.5561800000000001</v>
      </c>
      <c r="JC2010" s="103">
        <f t="shared" ca="1" si="555"/>
        <v>1.5131667661691546</v>
      </c>
      <c r="JD2010" s="104">
        <f t="shared" si="556"/>
        <v>1.1959999999999971E-2</v>
      </c>
      <c r="JE2010" s="102">
        <f t="shared" si="557"/>
        <v>2.9799999999999827E-3</v>
      </c>
      <c r="JF2010" s="66">
        <f t="shared" ca="1" si="545"/>
        <v>1.2493333333333351E-2</v>
      </c>
      <c r="JG2010" s="66">
        <f t="shared" ca="1" si="561"/>
        <v>6.9047619047615675E-4</v>
      </c>
      <c r="JH2010" s="66">
        <f t="shared" ca="1" si="558"/>
        <v>7.621836632386793E-3</v>
      </c>
      <c r="JI2010" s="80">
        <f t="shared" ca="1" si="559"/>
        <v>8.9006674314695867E-3</v>
      </c>
      <c r="JJ2010" s="118">
        <f t="shared" ca="1" si="560"/>
        <v>15950.967591546789</v>
      </c>
    </row>
    <row r="2011" spans="253:270" x14ac:dyDescent="0.3">
      <c r="IS2011" s="74">
        <v>2009</v>
      </c>
      <c r="IT2011" s="90" t="str">
        <f t="shared" si="546"/>
        <v>2008-06-19</v>
      </c>
      <c r="IU2011" s="101">
        <f t="shared" si="547"/>
        <v>1.55053</v>
      </c>
      <c r="IV2011" s="102">
        <f t="shared" si="548"/>
        <v>1.56517</v>
      </c>
      <c r="IW2011" s="102">
        <f t="shared" si="549"/>
        <v>1.5492600000000001</v>
      </c>
      <c r="IX2011" s="103">
        <f t="shared" si="550"/>
        <v>1.5611900000000001</v>
      </c>
      <c r="IY2011" s="112">
        <f t="shared" si="551"/>
        <v>35169</v>
      </c>
      <c r="IZ2011" s="104">
        <f t="shared" ca="1" si="552"/>
        <v>1.5480390909090909</v>
      </c>
      <c r="JA2011" s="102">
        <f t="shared" ca="1" si="553"/>
        <v>1.5544499999999997</v>
      </c>
      <c r="JB2011" s="102">
        <f t="shared" ca="1" si="554"/>
        <v>1.5561343137254902</v>
      </c>
      <c r="JC2011" s="103">
        <f t="shared" ca="1" si="555"/>
        <v>1.5136910945273636</v>
      </c>
      <c r="JD2011" s="104">
        <f t="shared" si="556"/>
        <v>1.5909999999999869E-2</v>
      </c>
      <c r="JE2011" s="102">
        <f t="shared" si="557"/>
        <v>-1.0660000000000114E-2</v>
      </c>
      <c r="JF2011" s="66">
        <f t="shared" ca="1" si="545"/>
        <v>1.2398095238095255E-2</v>
      </c>
      <c r="JG2011" s="66">
        <f t="shared" ca="1" si="561"/>
        <v>-3.9428571428574912E-4</v>
      </c>
      <c r="JH2011" s="66">
        <f t="shared" ca="1" si="558"/>
        <v>7.5658478384605975E-3</v>
      </c>
      <c r="JI2011" s="80">
        <f t="shared" ca="1" si="559"/>
        <v>8.8294634315906114E-3</v>
      </c>
      <c r="JJ2011" s="118">
        <f t="shared" ca="1" si="560"/>
        <v>15967.968160353654</v>
      </c>
    </row>
    <row r="2012" spans="253:270" x14ac:dyDescent="0.3">
      <c r="IS2012" s="74">
        <v>2010</v>
      </c>
      <c r="IT2012" s="90" t="str">
        <f t="shared" si="546"/>
        <v>2008-06-21</v>
      </c>
      <c r="IU2012" s="101">
        <f t="shared" si="547"/>
        <v>1.56128</v>
      </c>
      <c r="IV2012" s="102">
        <f t="shared" si="548"/>
        <v>1.56288</v>
      </c>
      <c r="IW2012" s="102">
        <f t="shared" si="549"/>
        <v>1.56118</v>
      </c>
      <c r="IX2012" s="103">
        <f t="shared" si="550"/>
        <v>1.5628299999999999</v>
      </c>
      <c r="IY2012" s="112">
        <f t="shared" si="551"/>
        <v>254</v>
      </c>
      <c r="IZ2012" s="104">
        <f t="shared" ca="1" si="552"/>
        <v>1.5494963636363637</v>
      </c>
      <c r="JA2012" s="102">
        <f t="shared" ca="1" si="553"/>
        <v>1.554780476190476</v>
      </c>
      <c r="JB2012" s="102">
        <f t="shared" ca="1" si="554"/>
        <v>1.5561270588235294</v>
      </c>
      <c r="JC2012" s="103">
        <f t="shared" ca="1" si="555"/>
        <v>1.5141839303482592</v>
      </c>
      <c r="JD2012" s="104">
        <f t="shared" si="556"/>
        <v>1.7000000000000348E-3</v>
      </c>
      <c r="JE2012" s="102">
        <f t="shared" si="557"/>
        <v>-1.5499999999999403E-3</v>
      </c>
      <c r="JF2012" s="66">
        <f t="shared" ca="1" si="545"/>
        <v>1.1970000000000015E-2</v>
      </c>
      <c r="JG2012" s="66">
        <f t="shared" ca="1" si="561"/>
        <v>-2.7952380952384325E-4</v>
      </c>
      <c r="JH2012" s="66">
        <f t="shared" ca="1" si="558"/>
        <v>7.8974564922903341E-3</v>
      </c>
      <c r="JI2012" s="80">
        <f t="shared" ca="1" si="559"/>
        <v>8.7979778391944641E-3</v>
      </c>
      <c r="JJ2012" s="118">
        <f t="shared" ca="1" si="560"/>
        <v>16953.679104790459</v>
      </c>
    </row>
    <row r="2013" spans="253:270" x14ac:dyDescent="0.3">
      <c r="IS2013" s="74">
        <v>2011</v>
      </c>
      <c r="IT2013" s="90" t="str">
        <f t="shared" si="546"/>
        <v>2008-06-22</v>
      </c>
      <c r="IU2013" s="101">
        <f t="shared" si="547"/>
        <v>1.5628299999999999</v>
      </c>
      <c r="IV2013" s="102">
        <f t="shared" si="548"/>
        <v>1.5641799999999999</v>
      </c>
      <c r="IW2013" s="102">
        <f t="shared" si="549"/>
        <v>1.5469200000000001</v>
      </c>
      <c r="IX2013" s="103">
        <f t="shared" si="550"/>
        <v>1.55185</v>
      </c>
      <c r="IY2013" s="112">
        <f t="shared" si="551"/>
        <v>42165</v>
      </c>
      <c r="IZ2013" s="104">
        <f t="shared" ca="1" si="552"/>
        <v>1.549178181818182</v>
      </c>
      <c r="JA2013" s="102">
        <f t="shared" ca="1" si="553"/>
        <v>1.5545280952380951</v>
      </c>
      <c r="JB2013" s="102">
        <f t="shared" ca="1" si="554"/>
        <v>1.5559319607843138</v>
      </c>
      <c r="JC2013" s="103">
        <f t="shared" ca="1" si="555"/>
        <v>1.5146029353233839</v>
      </c>
      <c r="JD2013" s="104">
        <f t="shared" si="556"/>
        <v>1.7259999999999831E-2</v>
      </c>
      <c r="JE2013" s="102">
        <f t="shared" si="557"/>
        <v>1.097999999999999E-2</v>
      </c>
      <c r="JF2013" s="66">
        <f t="shared" ref="JF2013:JF2076" ca="1" si="562">IF(IT2013&lt;&gt;"",IF($IS2013&gt;=JF$1,AVERAGE(INDIRECT(CONCATENATE("JD",$IS2013+2,":JD",$IS2013+2-JF$1))),""),"")</f>
        <v>1.2622857142857142E-2</v>
      </c>
      <c r="JG2013" s="66">
        <f t="shared" ca="1" si="561"/>
        <v>2.9571428571425633E-4</v>
      </c>
      <c r="JH2013" s="66">
        <f t="shared" ca="1" si="558"/>
        <v>7.7395189606006077E-3</v>
      </c>
      <c r="JI2013" s="80">
        <f t="shared" ca="1" si="559"/>
        <v>9.1147382332804529E-3</v>
      </c>
      <c r="JJ2013" s="118">
        <f t="shared" ca="1" si="560"/>
        <v>16220.147741399722</v>
      </c>
    </row>
    <row r="2014" spans="253:270" x14ac:dyDescent="0.3">
      <c r="IS2014" s="74">
        <v>2012</v>
      </c>
      <c r="IT2014" s="90" t="str">
        <f t="shared" si="546"/>
        <v>2008-06-23</v>
      </c>
      <c r="IU2014" s="101">
        <f t="shared" si="547"/>
        <v>1.5518000000000001</v>
      </c>
      <c r="IV2014" s="102">
        <f t="shared" si="548"/>
        <v>1.5622799999999999</v>
      </c>
      <c r="IW2014" s="102">
        <f t="shared" si="549"/>
        <v>1.54925</v>
      </c>
      <c r="IX2014" s="103">
        <f t="shared" si="550"/>
        <v>1.55687</v>
      </c>
      <c r="IY2014" s="112">
        <f t="shared" si="551"/>
        <v>42012</v>
      </c>
      <c r="IZ2014" s="104">
        <f t="shared" ca="1" si="552"/>
        <v>1.5503518181818181</v>
      </c>
      <c r="JA2014" s="102">
        <f t="shared" ca="1" si="553"/>
        <v>1.554675238095238</v>
      </c>
      <c r="JB2014" s="102">
        <f t="shared" ca="1" si="554"/>
        <v>1.5557560784313724</v>
      </c>
      <c r="JC2014" s="103">
        <f t="shared" ca="1" si="555"/>
        <v>1.5150434328358218</v>
      </c>
      <c r="JD2014" s="104">
        <f t="shared" si="556"/>
        <v>1.3029999999999875E-2</v>
      </c>
      <c r="JE2014" s="102">
        <f t="shared" si="557"/>
        <v>-5.0699999999999079E-3</v>
      </c>
      <c r="JF2014" s="66">
        <f t="shared" ca="1" si="562"/>
        <v>1.2756666666666654E-2</v>
      </c>
      <c r="JG2014" s="66">
        <f t="shared" ca="1" si="561"/>
        <v>-1.0380952380954833E-4</v>
      </c>
      <c r="JH2014" s="66">
        <f t="shared" ca="1" si="558"/>
        <v>7.7210882118133395E-3</v>
      </c>
      <c r="JI2014" s="80">
        <f t="shared" ca="1" si="559"/>
        <v>9.157198821115169E-3</v>
      </c>
      <c r="JJ2014" s="118">
        <f t="shared" ca="1" si="560"/>
        <v>16457.823713594549</v>
      </c>
    </row>
    <row r="2015" spans="253:270" x14ac:dyDescent="0.3">
      <c r="IS2015" s="74">
        <v>2013</v>
      </c>
      <c r="IT2015" s="90" t="str">
        <f t="shared" si="546"/>
        <v>2008-06-24</v>
      </c>
      <c r="IU2015" s="101">
        <f t="shared" si="547"/>
        <v>1.5569200000000001</v>
      </c>
      <c r="IV2015" s="102">
        <f t="shared" si="548"/>
        <v>1.56873</v>
      </c>
      <c r="IW2015" s="102">
        <f t="shared" si="549"/>
        <v>1.55372</v>
      </c>
      <c r="IX2015" s="103">
        <f t="shared" si="550"/>
        <v>1.56673</v>
      </c>
      <c r="IY2015" s="112">
        <f t="shared" si="551"/>
        <v>27910</v>
      </c>
      <c r="IZ2015" s="104">
        <f t="shared" ca="1" si="552"/>
        <v>1.5529200000000001</v>
      </c>
      <c r="JA2015" s="102">
        <f t="shared" ca="1" si="553"/>
        <v>1.5557347619047621</v>
      </c>
      <c r="JB2015" s="102">
        <f t="shared" ca="1" si="554"/>
        <v>1.5559417647058824</v>
      </c>
      <c r="JC2015" s="103">
        <f t="shared" ca="1" si="555"/>
        <v>1.5155364676616923</v>
      </c>
      <c r="JD2015" s="104">
        <f t="shared" si="556"/>
        <v>1.5009999999999968E-2</v>
      </c>
      <c r="JE2015" s="102">
        <f t="shared" si="557"/>
        <v>-9.8099999999998744E-3</v>
      </c>
      <c r="JF2015" s="66">
        <f t="shared" ca="1" si="562"/>
        <v>1.2435714285714276E-2</v>
      </c>
      <c r="JG2015" s="66">
        <f t="shared" ca="1" si="561"/>
        <v>-1.0114285714285891E-3</v>
      </c>
      <c r="JH2015" s="66">
        <f t="shared" ca="1" si="558"/>
        <v>7.4768006727021609E-3</v>
      </c>
      <c r="JI2015" s="80">
        <f t="shared" ca="1" si="559"/>
        <v>9.1296410432300731E-3</v>
      </c>
      <c r="JJ2015" s="118">
        <f t="shared" ca="1" si="560"/>
        <v>16448.74912681006</v>
      </c>
    </row>
    <row r="2016" spans="253:270" x14ac:dyDescent="0.3">
      <c r="IS2016" s="74">
        <v>2014</v>
      </c>
      <c r="IT2016" s="90" t="str">
        <f t="shared" si="546"/>
        <v>2008-06-25</v>
      </c>
      <c r="IU2016" s="101">
        <f t="shared" si="547"/>
        <v>1.56663</v>
      </c>
      <c r="IV2016" s="102">
        <f t="shared" si="548"/>
        <v>1.5767800000000001</v>
      </c>
      <c r="IW2016" s="102">
        <f t="shared" si="549"/>
        <v>1.5628599999999999</v>
      </c>
      <c r="IX2016" s="103">
        <f t="shared" si="550"/>
        <v>1.57579</v>
      </c>
      <c r="IY2016" s="112">
        <f t="shared" si="551"/>
        <v>31780</v>
      </c>
      <c r="IZ2016" s="104">
        <f t="shared" ca="1" si="552"/>
        <v>1.5563036363636364</v>
      </c>
      <c r="JA2016" s="102">
        <f t="shared" ca="1" si="553"/>
        <v>1.5572428571428572</v>
      </c>
      <c r="JB2016" s="102">
        <f t="shared" ca="1" si="554"/>
        <v>1.5562062745098038</v>
      </c>
      <c r="JC2016" s="103">
        <f t="shared" ca="1" si="555"/>
        <v>1.516145870646767</v>
      </c>
      <c r="JD2016" s="104">
        <f t="shared" si="556"/>
        <v>1.3920000000000154E-2</v>
      </c>
      <c r="JE2016" s="102">
        <f t="shared" si="557"/>
        <v>-9.160000000000057E-3</v>
      </c>
      <c r="JF2016" s="66">
        <f t="shared" ca="1" si="562"/>
        <v>1.2797142857142856E-2</v>
      </c>
      <c r="JG2016" s="66">
        <f t="shared" ca="1" si="561"/>
        <v>-1.4652380952381147E-3</v>
      </c>
      <c r="JH2016" s="66">
        <f t="shared" ca="1" si="558"/>
        <v>7.3553790766040057E-3</v>
      </c>
      <c r="JI2016" s="80">
        <f t="shared" ca="1" si="559"/>
        <v>9.2852246268941667E-3</v>
      </c>
      <c r="JJ2016" s="118">
        <f t="shared" ca="1" si="560"/>
        <v>16377.176602635844</v>
      </c>
    </row>
    <row r="2017" spans="253:270" x14ac:dyDescent="0.3">
      <c r="IS2017" s="74">
        <v>2015</v>
      </c>
      <c r="IT2017" s="90" t="str">
        <f t="shared" si="546"/>
        <v>2008-06-26</v>
      </c>
      <c r="IU2017" s="101">
        <f t="shared" si="547"/>
        <v>1.5758300000000001</v>
      </c>
      <c r="IV2017" s="102">
        <f t="shared" si="548"/>
        <v>1.5799300000000001</v>
      </c>
      <c r="IW2017" s="102">
        <f t="shared" si="549"/>
        <v>1.57202</v>
      </c>
      <c r="IX2017" s="103">
        <f t="shared" si="550"/>
        <v>1.5799300000000001</v>
      </c>
      <c r="IY2017" s="112">
        <f t="shared" si="551"/>
        <v>34057</v>
      </c>
      <c r="IZ2017" s="104">
        <f t="shared" ca="1" si="552"/>
        <v>1.5598381818181819</v>
      </c>
      <c r="JA2017" s="102">
        <f t="shared" ca="1" si="553"/>
        <v>1.5582176190476189</v>
      </c>
      <c r="JB2017" s="102">
        <f t="shared" ca="1" si="554"/>
        <v>1.5568405882352943</v>
      </c>
      <c r="JC2017" s="103">
        <f t="shared" ca="1" si="555"/>
        <v>1.5167410945273641</v>
      </c>
      <c r="JD2017" s="104">
        <f t="shared" si="556"/>
        <v>7.9100000000000836E-3</v>
      </c>
      <c r="JE2017" s="102">
        <f t="shared" si="557"/>
        <v>-4.0999999999999925E-3</v>
      </c>
      <c r="JF2017" s="66">
        <f t="shared" ca="1" si="562"/>
        <v>1.2049523809523807E-2</v>
      </c>
      <c r="JG2017" s="66">
        <f t="shared" ca="1" si="561"/>
        <v>-9.3000000000001285E-4</v>
      </c>
      <c r="JH2017" s="66">
        <f t="shared" ca="1" si="558"/>
        <v>7.0080304115659126E-3</v>
      </c>
      <c r="JI2017" s="80">
        <f t="shared" ca="1" si="559"/>
        <v>8.7802272451338158E-3</v>
      </c>
      <c r="JJ2017" s="118">
        <f t="shared" ca="1" si="560"/>
        <v>16267.747192561374</v>
      </c>
    </row>
    <row r="2018" spans="253:270" x14ac:dyDescent="0.3">
      <c r="IS2018" s="74">
        <v>2016</v>
      </c>
      <c r="IT2018" s="90" t="str">
        <f t="shared" si="546"/>
        <v>2008-06-28</v>
      </c>
      <c r="IU2018" s="101">
        <f t="shared" si="547"/>
        <v>1.5794600000000001</v>
      </c>
      <c r="IV2018" s="102">
        <f t="shared" si="548"/>
        <v>1.5794600000000001</v>
      </c>
      <c r="IW2018" s="102">
        <f t="shared" si="549"/>
        <v>1.57789</v>
      </c>
      <c r="IX2018" s="103">
        <f t="shared" si="550"/>
        <v>1.57833</v>
      </c>
      <c r="IY2018" s="112">
        <f t="shared" si="551"/>
        <v>78</v>
      </c>
      <c r="IZ2018" s="104">
        <f t="shared" ca="1" si="552"/>
        <v>1.562611818181818</v>
      </c>
      <c r="JA2018" s="102">
        <f t="shared" ca="1" si="553"/>
        <v>1.5582204761904759</v>
      </c>
      <c r="JB2018" s="102">
        <f t="shared" ca="1" si="554"/>
        <v>1.5575352941176472</v>
      </c>
      <c r="JC2018" s="103">
        <f t="shared" ca="1" si="555"/>
        <v>1.5173043283582095</v>
      </c>
      <c r="JD2018" s="104">
        <f t="shared" si="556"/>
        <v>1.5700000000000713E-3</v>
      </c>
      <c r="JE2018" s="102">
        <f t="shared" si="557"/>
        <v>1.1300000000000754E-3</v>
      </c>
      <c r="JF2018" s="66">
        <f t="shared" ca="1" si="562"/>
        <v>1.1124761904761901E-2</v>
      </c>
      <c r="JG2018" s="66">
        <f t="shared" ca="1" si="561"/>
        <v>1.9999999999993568E-5</v>
      </c>
      <c r="JH2018" s="66">
        <f t="shared" ca="1" si="558"/>
        <v>7.0484436776244016E-3</v>
      </c>
      <c r="JI2018" s="80">
        <f t="shared" ca="1" si="559"/>
        <v>7.8199354521754257E-3</v>
      </c>
      <c r="JJ2018" s="118">
        <f t="shared" ca="1" si="560"/>
        <v>17225.867660515574</v>
      </c>
    </row>
    <row r="2019" spans="253:270" x14ac:dyDescent="0.3">
      <c r="IS2019" s="74">
        <v>2017</v>
      </c>
      <c r="IT2019" s="90" t="str">
        <f t="shared" si="546"/>
        <v>2008-06-29</v>
      </c>
      <c r="IU2019" s="101">
        <f t="shared" si="547"/>
        <v>1.57833</v>
      </c>
      <c r="IV2019" s="102">
        <f t="shared" si="548"/>
        <v>1.5836399999999999</v>
      </c>
      <c r="IW2019" s="102">
        <f t="shared" si="549"/>
        <v>1.57317</v>
      </c>
      <c r="IX2019" s="103">
        <f t="shared" si="550"/>
        <v>1.57568</v>
      </c>
      <c r="IY2019" s="112">
        <f t="shared" si="551"/>
        <v>30560</v>
      </c>
      <c r="IZ2019" s="104">
        <f t="shared" ca="1" si="552"/>
        <v>1.56484</v>
      </c>
      <c r="JA2019" s="102">
        <f t="shared" ca="1" si="553"/>
        <v>1.5580852380952384</v>
      </c>
      <c r="JB2019" s="102">
        <f t="shared" ca="1" si="554"/>
        <v>1.558153529411765</v>
      </c>
      <c r="JC2019" s="103">
        <f t="shared" ca="1" si="555"/>
        <v>1.5178734328358212</v>
      </c>
      <c r="JD2019" s="104">
        <f t="shared" si="556"/>
        <v>1.0469999999999979E-2</v>
      </c>
      <c r="JE2019" s="102">
        <f t="shared" si="557"/>
        <v>2.6500000000000412E-3</v>
      </c>
      <c r="JF2019" s="66">
        <f t="shared" ca="1" si="562"/>
        <v>1.1623333333333329E-2</v>
      </c>
      <c r="JG2019" s="66">
        <f t="shared" ca="1" si="561"/>
        <v>1.4619047619047172E-4</v>
      </c>
      <c r="JH2019" s="66">
        <f t="shared" ca="1" si="558"/>
        <v>6.5999280900363019E-3</v>
      </c>
      <c r="JI2019" s="80">
        <f t="shared" ca="1" si="559"/>
        <v>7.8399504834384039E-3</v>
      </c>
      <c r="JJ2019" s="118">
        <f t="shared" ca="1" si="560"/>
        <v>16167.168456340511</v>
      </c>
    </row>
    <row r="2020" spans="253:270" x14ac:dyDescent="0.3">
      <c r="IS2020" s="74">
        <v>2018</v>
      </c>
      <c r="IT2020" s="90" t="str">
        <f t="shared" si="546"/>
        <v>2008-06-30</v>
      </c>
      <c r="IU2020" s="101">
        <f t="shared" si="547"/>
        <v>1.57561</v>
      </c>
      <c r="IV2020" s="102">
        <f t="shared" si="548"/>
        <v>1.5827500000000001</v>
      </c>
      <c r="IW2020" s="102">
        <f t="shared" si="549"/>
        <v>1.57237</v>
      </c>
      <c r="IX2020" s="103">
        <f t="shared" si="550"/>
        <v>1.5793299999999999</v>
      </c>
      <c r="IY2020" s="112">
        <f t="shared" si="551"/>
        <v>32769</v>
      </c>
      <c r="IZ2020" s="104">
        <f t="shared" ca="1" si="552"/>
        <v>1.5671854545454544</v>
      </c>
      <c r="JA2020" s="102">
        <f t="shared" ca="1" si="553"/>
        <v>1.5581152380952383</v>
      </c>
      <c r="JB2020" s="102">
        <f t="shared" ca="1" si="554"/>
        <v>1.5587335294117648</v>
      </c>
      <c r="JC2020" s="103">
        <f t="shared" ca="1" si="555"/>
        <v>1.5184336815920405</v>
      </c>
      <c r="JD2020" s="104">
        <f t="shared" si="556"/>
        <v>1.0380000000000056E-2</v>
      </c>
      <c r="JE2020" s="102">
        <f t="shared" si="557"/>
        <v>-3.7199999999999456E-3</v>
      </c>
      <c r="JF2020" s="66">
        <f t="shared" ca="1" si="562"/>
        <v>1.2043809523809526E-2</v>
      </c>
      <c r="JG2020" s="66">
        <f t="shared" ca="1" si="561"/>
        <v>-2.714285714285521E-5</v>
      </c>
      <c r="JH2020" s="66">
        <f t="shared" ca="1" si="558"/>
        <v>6.2148098666012222E-3</v>
      </c>
      <c r="JI2020" s="80">
        <f t="shared" ca="1" si="559"/>
        <v>7.8831545189770088E-3</v>
      </c>
      <c r="JJ2020" s="118">
        <f t="shared" ca="1" si="560"/>
        <v>14962.589378717168</v>
      </c>
    </row>
    <row r="2021" spans="253:270" x14ac:dyDescent="0.3">
      <c r="IS2021" s="74">
        <v>2019</v>
      </c>
      <c r="IT2021" s="90" t="str">
        <f t="shared" si="546"/>
        <v>2008-07-01</v>
      </c>
      <c r="IU2021" s="101">
        <f t="shared" si="547"/>
        <v>1.57928</v>
      </c>
      <c r="IV2021" s="102">
        <f t="shared" si="548"/>
        <v>1.5889800000000001</v>
      </c>
      <c r="IW2021" s="102">
        <f t="shared" si="549"/>
        <v>1.5778300000000001</v>
      </c>
      <c r="IX2021" s="103">
        <f t="shared" si="550"/>
        <v>1.58829</v>
      </c>
      <c r="IY2021" s="112">
        <f t="shared" si="551"/>
        <v>34008</v>
      </c>
      <c r="IZ2021" s="104">
        <f t="shared" ca="1" si="552"/>
        <v>1.5706199999999997</v>
      </c>
      <c r="JA2021" s="102">
        <f t="shared" ca="1" si="553"/>
        <v>1.5592409523809523</v>
      </c>
      <c r="JB2021" s="102">
        <f t="shared" ca="1" si="554"/>
        <v>1.5594201960784315</v>
      </c>
      <c r="JC2021" s="103">
        <f t="shared" ca="1" si="555"/>
        <v>1.5190385074626871</v>
      </c>
      <c r="JD2021" s="104">
        <f t="shared" si="556"/>
        <v>1.1149999999999993E-2</v>
      </c>
      <c r="JE2021" s="102">
        <f t="shared" si="557"/>
        <v>-9.0099999999999625E-3</v>
      </c>
      <c r="JF2021" s="66">
        <f t="shared" ca="1" si="562"/>
        <v>1.1508095238095241E-2</v>
      </c>
      <c r="JG2021" s="66">
        <f t="shared" ca="1" si="561"/>
        <v>-1.1252380952380865E-3</v>
      </c>
      <c r="JH2021" s="66">
        <f t="shared" ca="1" si="558"/>
        <v>5.7678192784642894E-3</v>
      </c>
      <c r="JI2021" s="80">
        <f t="shared" ca="1" si="559"/>
        <v>7.4393750499478504E-3</v>
      </c>
      <c r="JJ2021" s="118">
        <f t="shared" ca="1" si="560"/>
        <v>14907.163131541343</v>
      </c>
    </row>
    <row r="2022" spans="253:270" x14ac:dyDescent="0.3">
      <c r="IS2022" s="74">
        <v>2020</v>
      </c>
      <c r="IT2022" s="90" t="str">
        <f t="shared" si="546"/>
        <v>2008-07-02</v>
      </c>
      <c r="IU2022" s="101">
        <f t="shared" si="547"/>
        <v>1.58833</v>
      </c>
      <c r="IV2022" s="102">
        <f t="shared" si="548"/>
        <v>1.591</v>
      </c>
      <c r="IW2022" s="102">
        <f t="shared" si="549"/>
        <v>1.5682700000000001</v>
      </c>
      <c r="IX2022" s="103">
        <f t="shared" si="550"/>
        <v>1.57043</v>
      </c>
      <c r="IY2022" s="112">
        <f t="shared" si="551"/>
        <v>37428</v>
      </c>
      <c r="IZ2022" s="104">
        <f t="shared" ca="1" si="552"/>
        <v>1.5714599999999999</v>
      </c>
      <c r="JA2022" s="102">
        <f t="shared" ca="1" si="553"/>
        <v>1.5603661904761905</v>
      </c>
      <c r="JB2022" s="102">
        <f t="shared" ca="1" si="554"/>
        <v>1.5600311764705885</v>
      </c>
      <c r="JC2022" s="103">
        <f t="shared" ca="1" si="555"/>
        <v>1.5195496019900503</v>
      </c>
      <c r="JD2022" s="104">
        <f t="shared" si="556"/>
        <v>2.2729999999999917E-2</v>
      </c>
      <c r="JE2022" s="102">
        <f t="shared" si="557"/>
        <v>1.7900000000000027E-2</v>
      </c>
      <c r="JF2022" s="66">
        <f t="shared" ca="1" si="562"/>
        <v>1.1574285714285718E-2</v>
      </c>
      <c r="JG2022" s="66">
        <f t="shared" ca="1" si="561"/>
        <v>-1.1233333333333228E-3</v>
      </c>
      <c r="JH2022" s="66">
        <f t="shared" ca="1" si="558"/>
        <v>5.8870128017433883E-3</v>
      </c>
      <c r="JI2022" s="80">
        <f t="shared" ca="1" si="559"/>
        <v>7.444239276964317E-3</v>
      </c>
      <c r="JJ2022" s="118">
        <f t="shared" ca="1" si="560"/>
        <v>14719.868253224628</v>
      </c>
    </row>
    <row r="2023" spans="253:270" x14ac:dyDescent="0.3">
      <c r="IS2023" s="74">
        <v>2021</v>
      </c>
      <c r="IT2023" s="90" t="str">
        <f t="shared" si="546"/>
        <v>2008-07-03</v>
      </c>
      <c r="IU2023" s="101">
        <f t="shared" si="547"/>
        <v>1.57053</v>
      </c>
      <c r="IV2023" s="102">
        <f t="shared" si="548"/>
        <v>1.57277</v>
      </c>
      <c r="IW2023" s="102">
        <f t="shared" si="549"/>
        <v>1.5656099999999999</v>
      </c>
      <c r="IX2023" s="103">
        <f t="shared" si="550"/>
        <v>1.5714399999999999</v>
      </c>
      <c r="IY2023" s="112">
        <f t="shared" si="551"/>
        <v>25108</v>
      </c>
      <c r="IZ2023" s="104">
        <f t="shared" ca="1" si="552"/>
        <v>1.5722427272727273</v>
      </c>
      <c r="JA2023" s="102">
        <f t="shared" ca="1" si="553"/>
        <v>1.5611323809523814</v>
      </c>
      <c r="JB2023" s="102">
        <f t="shared" ca="1" si="554"/>
        <v>1.5606588235294117</v>
      </c>
      <c r="JC2023" s="103">
        <f t="shared" ca="1" si="555"/>
        <v>1.5200715422885578</v>
      </c>
      <c r="JD2023" s="104">
        <f t="shared" si="556"/>
        <v>7.1600000000000552E-3</v>
      </c>
      <c r="JE2023" s="102">
        <f t="shared" si="557"/>
        <v>-9.0999999999996639E-4</v>
      </c>
      <c r="JF2023" s="66">
        <f t="shared" ca="1" si="562"/>
        <v>1.1262380952380963E-2</v>
      </c>
      <c r="JG2023" s="66">
        <f t="shared" ca="1" si="561"/>
        <v>-7.5714285714284773E-4</v>
      </c>
      <c r="JH2023" s="66">
        <f t="shared" ca="1" si="558"/>
        <v>5.9388830958609744E-3</v>
      </c>
      <c r="JI2023" s="80">
        <f t="shared" ca="1" si="559"/>
        <v>7.2541601482033835E-3</v>
      </c>
      <c r="JJ2023" s="118">
        <f t="shared" ca="1" si="560"/>
        <v>14692.050227782765</v>
      </c>
    </row>
    <row r="2024" spans="253:270" x14ac:dyDescent="0.3">
      <c r="IS2024" s="74">
        <v>2022</v>
      </c>
      <c r="IT2024" s="90" t="str">
        <f t="shared" si="546"/>
        <v>2008-07-05</v>
      </c>
      <c r="IU2024" s="101">
        <f t="shared" si="547"/>
        <v>1.57077</v>
      </c>
      <c r="IV2024" s="102">
        <f t="shared" si="548"/>
        <v>1.5714699999999999</v>
      </c>
      <c r="IW2024" s="102">
        <f t="shared" si="549"/>
        <v>1.5702199999999999</v>
      </c>
      <c r="IX2024" s="103">
        <f t="shared" si="550"/>
        <v>1.5703199999999999</v>
      </c>
      <c r="IY2024" s="112">
        <f t="shared" si="551"/>
        <v>60</v>
      </c>
      <c r="IZ2024" s="104">
        <f t="shared" ca="1" si="552"/>
        <v>1.5739218181818182</v>
      </c>
      <c r="JA2024" s="102">
        <f t="shared" ca="1" si="553"/>
        <v>1.5623876190476189</v>
      </c>
      <c r="JB2024" s="102">
        <f t="shared" ca="1" si="554"/>
        <v>1.5610809803921568</v>
      </c>
      <c r="JC2024" s="103">
        <f t="shared" ca="1" si="555"/>
        <v>1.520499900497513</v>
      </c>
      <c r="JD2024" s="104">
        <f t="shared" si="556"/>
        <v>1.2499999999999734E-3</v>
      </c>
      <c r="JE2024" s="102">
        <f t="shared" si="557"/>
        <v>4.5000000000006146E-4</v>
      </c>
      <c r="JF2024" s="66">
        <f t="shared" ca="1" si="562"/>
        <v>1.0433809523809531E-2</v>
      </c>
      <c r="JG2024" s="66">
        <f t="shared" ca="1" si="561"/>
        <v>-1.2757142857142689E-3</v>
      </c>
      <c r="JH2024" s="66">
        <f t="shared" ca="1" si="558"/>
        <v>6.0628874750523571E-3</v>
      </c>
      <c r="JI2024" s="80">
        <f t="shared" ca="1" si="559"/>
        <v>6.742010136470581E-3</v>
      </c>
      <c r="JJ2024" s="118">
        <f t="shared" ca="1" si="560"/>
        <v>15749.905116800184</v>
      </c>
    </row>
    <row r="2025" spans="253:270" x14ac:dyDescent="0.3">
      <c r="IS2025" s="74">
        <v>2023</v>
      </c>
      <c r="IT2025" s="90" t="str">
        <f t="shared" si="546"/>
        <v>2008-07-06</v>
      </c>
      <c r="IU2025" s="101">
        <f t="shared" si="547"/>
        <v>1.5703199999999999</v>
      </c>
      <c r="IV2025" s="102">
        <f t="shared" si="548"/>
        <v>1.5753900000000001</v>
      </c>
      <c r="IW2025" s="102">
        <f t="shared" si="549"/>
        <v>1.56121</v>
      </c>
      <c r="IX2025" s="103">
        <f t="shared" si="550"/>
        <v>1.57263</v>
      </c>
      <c r="IY2025" s="112">
        <f t="shared" si="551"/>
        <v>42392</v>
      </c>
      <c r="IZ2025" s="104">
        <f t="shared" ca="1" si="552"/>
        <v>1.5753545454545455</v>
      </c>
      <c r="JA2025" s="102">
        <f t="shared" ca="1" si="553"/>
        <v>1.5640138095238092</v>
      </c>
      <c r="JB2025" s="102">
        <f t="shared" ca="1" si="554"/>
        <v>1.5616021568627452</v>
      </c>
      <c r="JC2025" s="103">
        <f t="shared" ca="1" si="555"/>
        <v>1.5209312437810947</v>
      </c>
      <c r="JD2025" s="104">
        <f t="shared" si="556"/>
        <v>1.4180000000000081E-2</v>
      </c>
      <c r="JE2025" s="102">
        <f t="shared" si="557"/>
        <v>-2.3100000000000342E-3</v>
      </c>
      <c r="JF2025" s="66">
        <f t="shared" ca="1" si="562"/>
        <v>1.0250476190476202E-2</v>
      </c>
      <c r="JG2025" s="66">
        <f t="shared" ca="1" si="561"/>
        <v>-1.6447619047618843E-3</v>
      </c>
      <c r="JH2025" s="66">
        <f t="shared" ca="1" si="558"/>
        <v>5.8860476481336077E-3</v>
      </c>
      <c r="JI2025" s="80">
        <f t="shared" ca="1" si="559"/>
        <v>6.5743278628368242E-3</v>
      </c>
      <c r="JJ2025" s="118">
        <f t="shared" ca="1" si="560"/>
        <v>15765.013180617199</v>
      </c>
    </row>
    <row r="2026" spans="253:270" x14ac:dyDescent="0.3">
      <c r="IS2026" s="74">
        <v>2024</v>
      </c>
      <c r="IT2026" s="90" t="str">
        <f t="shared" si="546"/>
        <v>2008-07-07</v>
      </c>
      <c r="IU2026" s="101">
        <f t="shared" si="547"/>
        <v>1.5726800000000001</v>
      </c>
      <c r="IV2026" s="102">
        <f t="shared" si="548"/>
        <v>1.57402</v>
      </c>
      <c r="IW2026" s="102">
        <f t="shared" si="549"/>
        <v>1.5636399999999999</v>
      </c>
      <c r="IX2026" s="103">
        <f t="shared" si="550"/>
        <v>1.56714</v>
      </c>
      <c r="IY2026" s="112">
        <f t="shared" si="551"/>
        <v>37254</v>
      </c>
      <c r="IZ2026" s="104">
        <f t="shared" ca="1" si="552"/>
        <v>1.5753918181818181</v>
      </c>
      <c r="JA2026" s="102">
        <f t="shared" ca="1" si="553"/>
        <v>1.5653742857142856</v>
      </c>
      <c r="JB2026" s="102">
        <f t="shared" ca="1" si="554"/>
        <v>1.561833333333333</v>
      </c>
      <c r="JC2026" s="103">
        <f t="shared" ca="1" si="555"/>
        <v>1.5213395024875624</v>
      </c>
      <c r="JD2026" s="104">
        <f t="shared" si="556"/>
        <v>1.0380000000000056E-2</v>
      </c>
      <c r="JE2026" s="102">
        <f t="shared" si="557"/>
        <v>5.5400000000001004E-3</v>
      </c>
      <c r="JF2026" s="66">
        <f t="shared" ca="1" si="562"/>
        <v>1.0738571428571434E-2</v>
      </c>
      <c r="JG2026" s="66">
        <f t="shared" ca="1" si="561"/>
        <v>-1.3833333333333133E-3</v>
      </c>
      <c r="JH2026" s="66">
        <f t="shared" ca="1" si="558"/>
        <v>5.4342233735345264E-3</v>
      </c>
      <c r="JI2026" s="80">
        <f t="shared" ca="1" si="559"/>
        <v>6.7435008100098321E-3</v>
      </c>
      <c r="JJ2026" s="118">
        <f t="shared" ca="1" si="560"/>
        <v>14682.223637559491</v>
      </c>
    </row>
    <row r="2027" spans="253:270" x14ac:dyDescent="0.3">
      <c r="IS2027" s="74">
        <v>2025</v>
      </c>
      <c r="IT2027" s="90" t="str">
        <f t="shared" si="546"/>
        <v>2008-07-08</v>
      </c>
      <c r="IU2027" s="101">
        <f t="shared" si="547"/>
        <v>1.56718</v>
      </c>
      <c r="IV2027" s="102">
        <f t="shared" si="548"/>
        <v>1.5750299999999999</v>
      </c>
      <c r="IW2027" s="102">
        <f t="shared" si="549"/>
        <v>1.5650200000000001</v>
      </c>
      <c r="IX2027" s="103">
        <f t="shared" si="550"/>
        <v>1.57436</v>
      </c>
      <c r="IY2027" s="112">
        <f t="shared" si="551"/>
        <v>42909</v>
      </c>
      <c r="IZ2027" s="104">
        <f t="shared" ca="1" si="552"/>
        <v>1.5752618181818183</v>
      </c>
      <c r="JA2027" s="102">
        <f t="shared" ca="1" si="553"/>
        <v>1.5669604761904761</v>
      </c>
      <c r="JB2027" s="102">
        <f t="shared" ca="1" si="554"/>
        <v>1.5623599999999995</v>
      </c>
      <c r="JC2027" s="103">
        <f t="shared" ca="1" si="555"/>
        <v>1.5217878109452736</v>
      </c>
      <c r="JD2027" s="104">
        <f t="shared" si="556"/>
        <v>1.0009999999999852E-2</v>
      </c>
      <c r="JE2027" s="102">
        <f t="shared" si="557"/>
        <v>-7.1799999999999642E-3</v>
      </c>
      <c r="JF2027" s="66">
        <f t="shared" ca="1" si="562"/>
        <v>1.0948571428571424E-2</v>
      </c>
      <c r="JG2027" s="66">
        <f t="shared" ca="1" si="561"/>
        <v>-1.6347619047618824E-3</v>
      </c>
      <c r="JH2027" s="66">
        <f t="shared" ca="1" si="558"/>
        <v>5.31550408460656E-3</v>
      </c>
      <c r="JI2027" s="80">
        <f t="shared" ca="1" si="559"/>
        <v>6.8555772352898942E-3</v>
      </c>
      <c r="JJ2027" s="118">
        <f t="shared" ca="1" si="560"/>
        <v>13569.240299937957</v>
      </c>
    </row>
    <row r="2028" spans="253:270" x14ac:dyDescent="0.3">
      <c r="IS2028" s="74">
        <v>2026</v>
      </c>
      <c r="IT2028" s="90" t="str">
        <f t="shared" si="546"/>
        <v>2008-07-09</v>
      </c>
      <c r="IU2028" s="101">
        <f t="shared" si="547"/>
        <v>1.57437</v>
      </c>
      <c r="IV2028" s="102">
        <f t="shared" si="548"/>
        <v>1.5802400000000001</v>
      </c>
      <c r="IW2028" s="102">
        <f t="shared" si="549"/>
        <v>1.5692299999999999</v>
      </c>
      <c r="IX2028" s="103">
        <f t="shared" si="550"/>
        <v>1.5789299999999999</v>
      </c>
      <c r="IY2028" s="112">
        <f t="shared" si="551"/>
        <v>38306</v>
      </c>
      <c r="IZ2028" s="104">
        <f t="shared" ca="1" si="552"/>
        <v>1.5751709090909094</v>
      </c>
      <c r="JA2028" s="102">
        <f t="shared" ca="1" si="553"/>
        <v>1.5684419047619045</v>
      </c>
      <c r="JB2028" s="102">
        <f t="shared" ca="1" si="554"/>
        <v>1.5629776470588232</v>
      </c>
      <c r="JC2028" s="103">
        <f t="shared" ca="1" si="555"/>
        <v>1.5222665671641793</v>
      </c>
      <c r="JD2028" s="104">
        <f t="shared" si="556"/>
        <v>1.1010000000000186E-2</v>
      </c>
      <c r="JE2028" s="102">
        <f t="shared" si="557"/>
        <v>-4.5599999999998975E-3</v>
      </c>
      <c r="JF2028" s="66">
        <f t="shared" ca="1" si="562"/>
        <v>1.0648095238095243E-2</v>
      </c>
      <c r="JG2028" s="66">
        <f t="shared" ca="1" si="561"/>
        <v>-1.5295238095237849E-3</v>
      </c>
      <c r="JH2028" s="66">
        <f t="shared" ca="1" si="558"/>
        <v>5.121657673474736E-3</v>
      </c>
      <c r="JI2028" s="80">
        <f t="shared" ca="1" si="559"/>
        <v>6.7926132682008282E-3</v>
      </c>
      <c r="JJ2028" s="118">
        <f t="shared" ca="1" si="560"/>
        <v>13647.510870704093</v>
      </c>
    </row>
    <row r="2029" spans="253:270" x14ac:dyDescent="0.3">
      <c r="IS2029" s="74">
        <v>2027</v>
      </c>
      <c r="IT2029" s="90" t="str">
        <f t="shared" si="546"/>
        <v>2008-07-10</v>
      </c>
      <c r="IU2029" s="101">
        <f t="shared" si="547"/>
        <v>1.5789500000000001</v>
      </c>
      <c r="IV2029" s="102">
        <f t="shared" si="548"/>
        <v>1.5948</v>
      </c>
      <c r="IW2029" s="102">
        <f t="shared" si="549"/>
        <v>1.57656</v>
      </c>
      <c r="IX2029" s="103">
        <f t="shared" si="550"/>
        <v>1.59433</v>
      </c>
      <c r="IY2029" s="112">
        <f t="shared" si="551"/>
        <v>45115</v>
      </c>
      <c r="IZ2029" s="104">
        <f t="shared" ca="1" si="552"/>
        <v>1.5766254545454546</v>
      </c>
      <c r="JA2029" s="102">
        <f t="shared" ca="1" si="553"/>
        <v>1.5704971428571426</v>
      </c>
      <c r="JB2029" s="102">
        <f t="shared" ca="1" si="554"/>
        <v>1.5639488235294112</v>
      </c>
      <c r="JC2029" s="103">
        <f t="shared" ca="1" si="555"/>
        <v>1.5227994527363187</v>
      </c>
      <c r="JD2029" s="104">
        <f t="shared" si="556"/>
        <v>1.8240000000000034E-2</v>
      </c>
      <c r="JE2029" s="102">
        <f t="shared" si="557"/>
        <v>-1.5379999999999949E-2</v>
      </c>
      <c r="JF2029" s="66">
        <f t="shared" ca="1" si="562"/>
        <v>1.1079523809523817E-2</v>
      </c>
      <c r="JG2029" s="66">
        <f t="shared" ca="1" si="561"/>
        <v>-2.1023809523809272E-3</v>
      </c>
      <c r="JH2029" s="66">
        <f t="shared" ca="1" si="558"/>
        <v>5.3560464063127393E-3</v>
      </c>
      <c r="JI2029" s="80">
        <f t="shared" ca="1" si="559"/>
        <v>7.4019353355739455E-3</v>
      </c>
      <c r="JJ2029" s="118">
        <f t="shared" ca="1" si="560"/>
        <v>13960.886018995147</v>
      </c>
    </row>
    <row r="2030" spans="253:270" x14ac:dyDescent="0.3">
      <c r="IS2030" s="74">
        <v>2028</v>
      </c>
      <c r="IT2030" s="90" t="str">
        <f t="shared" si="546"/>
        <v>2008-07-11</v>
      </c>
      <c r="IU2030" s="101">
        <f t="shared" si="547"/>
        <v>1.5942400000000001</v>
      </c>
      <c r="IV2030" s="102">
        <f t="shared" si="548"/>
        <v>1.5942400000000001</v>
      </c>
      <c r="IW2030" s="102">
        <f t="shared" si="549"/>
        <v>1.5942400000000001</v>
      </c>
      <c r="IX2030" s="103">
        <f t="shared" si="550"/>
        <v>1.5942400000000001</v>
      </c>
      <c r="IY2030" s="112">
        <f t="shared" si="551"/>
        <v>1</v>
      </c>
      <c r="IZ2030" s="104">
        <f t="shared" ca="1" si="552"/>
        <v>1.5783127272727271</v>
      </c>
      <c r="JA2030" s="102">
        <f t="shared" ca="1" si="553"/>
        <v>1.5724357142857139</v>
      </c>
      <c r="JB2030" s="102">
        <f t="shared" ca="1" si="554"/>
        <v>1.5646560784313723</v>
      </c>
      <c r="JC2030" s="103">
        <f t="shared" ca="1" si="555"/>
        <v>1.5233532338308462</v>
      </c>
      <c r="JD2030" s="104">
        <f t="shared" si="556"/>
        <v>0</v>
      </c>
      <c r="JE2030" s="102">
        <f t="shared" si="557"/>
        <v>0</v>
      </c>
      <c r="JF2030" s="66">
        <f t="shared" ca="1" si="562"/>
        <v>1.0725238095238097E-2</v>
      </c>
      <c r="JG2030" s="66">
        <f t="shared" ca="1" si="561"/>
        <v>-1.9899999999999679E-3</v>
      </c>
      <c r="JH2030" s="66">
        <f t="shared" ca="1" si="558"/>
        <v>5.8117521487541486E-3</v>
      </c>
      <c r="JI2030" s="80">
        <f t="shared" ca="1" si="559"/>
        <v>7.4150747355190803E-3</v>
      </c>
      <c r="JJ2030" s="118">
        <f t="shared" ca="1" si="560"/>
        <v>15463.116583248027</v>
      </c>
    </row>
    <row r="2031" spans="253:270" x14ac:dyDescent="0.3">
      <c r="IS2031" s="74">
        <v>2029</v>
      </c>
      <c r="IT2031" s="90" t="str">
        <f t="shared" si="546"/>
        <v>2008-07-12</v>
      </c>
      <c r="IU2031" s="101">
        <f t="shared" si="547"/>
        <v>1.59473</v>
      </c>
      <c r="IV2031" s="102">
        <f t="shared" si="548"/>
        <v>1.59785</v>
      </c>
      <c r="IW2031" s="102">
        <f t="shared" si="549"/>
        <v>1.5945800000000001</v>
      </c>
      <c r="IX2031" s="103">
        <f t="shared" si="550"/>
        <v>1.5974999999999999</v>
      </c>
      <c r="IY2031" s="112">
        <f t="shared" si="551"/>
        <v>469</v>
      </c>
      <c r="IZ2031" s="104">
        <f t="shared" ca="1" si="552"/>
        <v>1.5799645454545455</v>
      </c>
      <c r="JA2031" s="102">
        <f t="shared" ca="1" si="553"/>
        <v>1.5746733333333327</v>
      </c>
      <c r="JB2031" s="102">
        <f t="shared" ca="1" si="554"/>
        <v>1.56539431372549</v>
      </c>
      <c r="JC2031" s="103">
        <f t="shared" ca="1" si="555"/>
        <v>1.5239169154228862</v>
      </c>
      <c r="JD2031" s="104">
        <f t="shared" si="556"/>
        <v>3.2699999999998841E-3</v>
      </c>
      <c r="JE2031" s="102">
        <f t="shared" si="557"/>
        <v>-2.7699999999999392E-3</v>
      </c>
      <c r="JF2031" s="66">
        <f t="shared" ca="1" si="562"/>
        <v>1.0311428571428569E-2</v>
      </c>
      <c r="JG2031" s="66">
        <f t="shared" ca="1" si="561"/>
        <v>-2.2638095238094883E-3</v>
      </c>
      <c r="JH2031" s="66">
        <f t="shared" ca="1" si="558"/>
        <v>6.0149245221201653E-3</v>
      </c>
      <c r="JI2031" s="80">
        <f t="shared" ca="1" si="559"/>
        <v>7.3321961084822796E-3</v>
      </c>
      <c r="JJ2031" s="118">
        <f t="shared" ca="1" si="560"/>
        <v>16102.366366004533</v>
      </c>
    </row>
    <row r="2032" spans="253:270" x14ac:dyDescent="0.3">
      <c r="IS2032" s="74">
        <v>2030</v>
      </c>
      <c r="IT2032" s="90" t="str">
        <f t="shared" si="546"/>
        <v>2008-07-13</v>
      </c>
      <c r="IU2032" s="101">
        <f t="shared" si="547"/>
        <v>1.59745</v>
      </c>
      <c r="IV2032" s="102">
        <f t="shared" si="548"/>
        <v>1.5977699999999999</v>
      </c>
      <c r="IW2032" s="102">
        <f t="shared" si="549"/>
        <v>1.58422</v>
      </c>
      <c r="IX2032" s="103">
        <f t="shared" si="550"/>
        <v>1.59084</v>
      </c>
      <c r="IY2032" s="112">
        <f t="shared" si="551"/>
        <v>44700</v>
      </c>
      <c r="IZ2032" s="104">
        <f t="shared" ca="1" si="552"/>
        <v>1.5801963636363636</v>
      </c>
      <c r="JA2032" s="102">
        <f t="shared" ca="1" si="553"/>
        <v>1.5760852380952375</v>
      </c>
      <c r="JB2032" s="102">
        <f t="shared" ca="1" si="554"/>
        <v>1.5661741176470587</v>
      </c>
      <c r="JC2032" s="103">
        <f t="shared" ca="1" si="555"/>
        <v>1.5244961194029856</v>
      </c>
      <c r="JD2032" s="104">
        <f t="shared" si="556"/>
        <v>1.3549999999999951E-2</v>
      </c>
      <c r="JE2032" s="102">
        <f t="shared" si="557"/>
        <v>6.6100000000000048E-3</v>
      </c>
      <c r="JF2032" s="66">
        <f t="shared" ca="1" si="562"/>
        <v>1.0199047619047621E-2</v>
      </c>
      <c r="JG2032" s="66">
        <f t="shared" ca="1" si="561"/>
        <v>-1.44142857142853E-3</v>
      </c>
      <c r="JH2032" s="66">
        <f t="shared" ca="1" si="558"/>
        <v>5.9307302246630837E-3</v>
      </c>
      <c r="JI2032" s="80">
        <f t="shared" ca="1" si="559"/>
        <v>7.3128362589121171E-3</v>
      </c>
      <c r="JJ2032" s="118">
        <f t="shared" ca="1" si="560"/>
        <v>16439.81752758029</v>
      </c>
    </row>
    <row r="2033" spans="253:270" x14ac:dyDescent="0.3">
      <c r="IS2033" s="74">
        <v>2031</v>
      </c>
      <c r="IT2033" s="90" t="str">
        <f t="shared" si="546"/>
        <v>2008-07-14</v>
      </c>
      <c r="IU2033" s="101">
        <f t="shared" si="547"/>
        <v>1.5909</v>
      </c>
      <c r="IV2033" s="102">
        <f t="shared" si="548"/>
        <v>1.6039300000000001</v>
      </c>
      <c r="IW2033" s="102">
        <f t="shared" si="549"/>
        <v>1.58663</v>
      </c>
      <c r="IX2033" s="103">
        <f t="shared" si="550"/>
        <v>1.59121</v>
      </c>
      <c r="IY2033" s="112">
        <f t="shared" si="551"/>
        <v>45704</v>
      </c>
      <c r="IZ2033" s="104">
        <f t="shared" ca="1" si="552"/>
        <v>1.5820854545454546</v>
      </c>
      <c r="JA2033" s="102">
        <f t="shared" ca="1" si="553"/>
        <v>1.5774366666666664</v>
      </c>
      <c r="JB2033" s="102">
        <f t="shared" ca="1" si="554"/>
        <v>1.5666949019607841</v>
      </c>
      <c r="JC2033" s="103">
        <f t="shared" ca="1" si="555"/>
        <v>1.5251297512437814</v>
      </c>
      <c r="JD2033" s="104">
        <f t="shared" si="556"/>
        <v>1.7300000000000093E-2</v>
      </c>
      <c r="JE2033" s="102">
        <f t="shared" si="557"/>
        <v>-3.1000000000003247E-4</v>
      </c>
      <c r="JF2033" s="66">
        <f t="shared" ca="1" si="562"/>
        <v>1.0941904761904767E-2</v>
      </c>
      <c r="JG2033" s="66">
        <f t="shared" ca="1" si="561"/>
        <v>-1.3823809523809153E-3</v>
      </c>
      <c r="JH2033" s="66">
        <f t="shared" ca="1" si="558"/>
        <v>5.795096136305666E-3</v>
      </c>
      <c r="JI2033" s="80">
        <f t="shared" ca="1" si="559"/>
        <v>7.3167263723099649E-3</v>
      </c>
      <c r="JJ2033" s="118">
        <f t="shared" ca="1" si="560"/>
        <v>15606.874673515833</v>
      </c>
    </row>
    <row r="2034" spans="253:270" x14ac:dyDescent="0.3">
      <c r="IS2034" s="74">
        <v>2032</v>
      </c>
      <c r="IT2034" s="90" t="str">
        <f t="shared" si="546"/>
        <v>2008-07-15</v>
      </c>
      <c r="IU2034" s="101">
        <f t="shared" si="547"/>
        <v>1.5912999999999999</v>
      </c>
      <c r="IV2034" s="102">
        <f t="shared" si="548"/>
        <v>1.59491</v>
      </c>
      <c r="IW2034" s="102">
        <f t="shared" si="549"/>
        <v>1.5801499999999999</v>
      </c>
      <c r="IX2034" s="103">
        <f t="shared" si="550"/>
        <v>1.58273</v>
      </c>
      <c r="IY2034" s="112">
        <f t="shared" si="551"/>
        <v>38583</v>
      </c>
      <c r="IZ2034" s="104">
        <f t="shared" ca="1" si="552"/>
        <v>1.5831118181818182</v>
      </c>
      <c r="JA2034" s="102">
        <f t="shared" ca="1" si="553"/>
        <v>1.5789071428571428</v>
      </c>
      <c r="JB2034" s="102">
        <f t="shared" ca="1" si="554"/>
        <v>1.5667578431372551</v>
      </c>
      <c r="JC2034" s="103">
        <f t="shared" ca="1" si="555"/>
        <v>1.5257184577114431</v>
      </c>
      <c r="JD2034" s="104">
        <f t="shared" si="556"/>
        <v>1.4760000000000106E-2</v>
      </c>
      <c r="JE2034" s="102">
        <f t="shared" si="557"/>
        <v>8.5699999999999665E-3</v>
      </c>
      <c r="JF2034" s="66">
        <f t="shared" ca="1" si="562"/>
        <v>1.082285714285716E-2</v>
      </c>
      <c r="JG2034" s="66">
        <f t="shared" ca="1" si="561"/>
        <v>-1.4971428571428213E-3</v>
      </c>
      <c r="JH2034" s="66">
        <f t="shared" ca="1" si="558"/>
        <v>5.6887852438829547E-3</v>
      </c>
      <c r="JI2034" s="80">
        <f t="shared" ca="1" si="559"/>
        <v>7.1386574320366908E-3</v>
      </c>
      <c r="JJ2034" s="118">
        <f t="shared" ca="1" si="560"/>
        <v>15494.649344187164</v>
      </c>
    </row>
    <row r="2035" spans="253:270" x14ac:dyDescent="0.3">
      <c r="IS2035" s="74">
        <v>2033</v>
      </c>
      <c r="IT2035" s="90" t="str">
        <f t="shared" si="546"/>
        <v>2008-07-16</v>
      </c>
      <c r="IU2035" s="101">
        <f t="shared" si="547"/>
        <v>1.5826800000000001</v>
      </c>
      <c r="IV2035" s="102">
        <f t="shared" si="548"/>
        <v>1.5893699999999999</v>
      </c>
      <c r="IW2035" s="102">
        <f t="shared" si="549"/>
        <v>1.5784499999999999</v>
      </c>
      <c r="IX2035" s="103">
        <f t="shared" si="550"/>
        <v>1.5864</v>
      </c>
      <c r="IY2035" s="112">
        <f t="shared" si="551"/>
        <v>41385</v>
      </c>
      <c r="IZ2035" s="104">
        <f t="shared" ca="1" si="552"/>
        <v>1.5845736363636362</v>
      </c>
      <c r="JA2035" s="102">
        <f t="shared" ca="1" si="553"/>
        <v>1.5803133333333332</v>
      </c>
      <c r="JB2035" s="102">
        <f t="shared" ca="1" si="554"/>
        <v>1.5670111764705883</v>
      </c>
      <c r="JC2035" s="103">
        <f t="shared" ca="1" si="555"/>
        <v>1.5263135323383092</v>
      </c>
      <c r="JD2035" s="104">
        <f t="shared" si="556"/>
        <v>1.0920000000000041E-2</v>
      </c>
      <c r="JE2035" s="102">
        <f t="shared" si="557"/>
        <v>-3.7199999999999456E-3</v>
      </c>
      <c r="JF2035" s="66">
        <f t="shared" ca="1" si="562"/>
        <v>1.0722380952380978E-2</v>
      </c>
      <c r="JG2035" s="66">
        <f t="shared" ca="1" si="561"/>
        <v>-1.4328571428571088E-3</v>
      </c>
      <c r="JH2035" s="66">
        <f t="shared" ca="1" si="558"/>
        <v>5.6675088209748488E-3</v>
      </c>
      <c r="JI2035" s="80">
        <f t="shared" ca="1" si="559"/>
        <v>7.1122229750098815E-3</v>
      </c>
      <c r="JJ2035" s="118">
        <f t="shared" ca="1" si="560"/>
        <v>15472.172441335502</v>
      </c>
    </row>
    <row r="2036" spans="253:270" x14ac:dyDescent="0.3">
      <c r="IS2036" s="74">
        <v>2034</v>
      </c>
      <c r="IT2036" s="90" t="str">
        <f t="shared" si="546"/>
        <v>2008-07-17</v>
      </c>
      <c r="IU2036" s="101">
        <f t="shared" si="547"/>
        <v>1.5864</v>
      </c>
      <c r="IV2036" s="102">
        <f t="shared" si="548"/>
        <v>1.5888100000000001</v>
      </c>
      <c r="IW2036" s="102">
        <f t="shared" si="549"/>
        <v>1.5808</v>
      </c>
      <c r="IX2036" s="103">
        <f t="shared" si="550"/>
        <v>1.58527</v>
      </c>
      <c r="IY2036" s="112">
        <f t="shared" si="551"/>
        <v>41313</v>
      </c>
      <c r="IZ2036" s="104">
        <f t="shared" ca="1" si="552"/>
        <v>1.5857227272727272</v>
      </c>
      <c r="JA2036" s="102">
        <f t="shared" ca="1" si="553"/>
        <v>1.5811961904761904</v>
      </c>
      <c r="JB2036" s="102">
        <f t="shared" ca="1" si="554"/>
        <v>1.5671790196078432</v>
      </c>
      <c r="JC2036" s="103">
        <f t="shared" ca="1" si="555"/>
        <v>1.5268578109452742</v>
      </c>
      <c r="JD2036" s="104">
        <f t="shared" si="556"/>
        <v>8.0100000000000726E-3</v>
      </c>
      <c r="JE2036" s="102">
        <f t="shared" si="557"/>
        <v>1.1300000000000754E-3</v>
      </c>
      <c r="JF2036" s="66">
        <f t="shared" ca="1" si="562"/>
        <v>1.038904761904765E-2</v>
      </c>
      <c r="JG2036" s="66">
        <f t="shared" ca="1" si="561"/>
        <v>-9.1190476190473023E-4</v>
      </c>
      <c r="JH2036" s="66">
        <f t="shared" ca="1" si="558"/>
        <v>5.6111020093772366E-3</v>
      </c>
      <c r="JI2036" s="80">
        <f t="shared" ca="1" si="559"/>
        <v>6.8762895719016942E-3</v>
      </c>
      <c r="JJ2036" s="118">
        <f t="shared" ca="1" si="560"/>
        <v>15647.115715754844</v>
      </c>
    </row>
    <row r="2037" spans="253:270" x14ac:dyDescent="0.3">
      <c r="IS2037" s="74">
        <v>2035</v>
      </c>
      <c r="IT2037" s="90" t="str">
        <f t="shared" si="546"/>
        <v>2008-07-18</v>
      </c>
      <c r="IU2037" s="101">
        <f t="shared" si="547"/>
        <v>1.58527</v>
      </c>
      <c r="IV2037" s="102">
        <f t="shared" si="548"/>
        <v>1.58527</v>
      </c>
      <c r="IW2037" s="102">
        <f t="shared" si="549"/>
        <v>1.58527</v>
      </c>
      <c r="IX2037" s="103">
        <f t="shared" si="550"/>
        <v>1.58527</v>
      </c>
      <c r="IY2037" s="112">
        <f t="shared" si="551"/>
        <v>1</v>
      </c>
      <c r="IZ2037" s="104">
        <f t="shared" ca="1" si="552"/>
        <v>1.5873709090909089</v>
      </c>
      <c r="JA2037" s="102">
        <f t="shared" ca="1" si="553"/>
        <v>1.5816476190476192</v>
      </c>
      <c r="JB2037" s="102">
        <f t="shared" ca="1" si="554"/>
        <v>1.5673358823529409</v>
      </c>
      <c r="JC2037" s="103">
        <f t="shared" ca="1" si="555"/>
        <v>1.5274750746268662</v>
      </c>
      <c r="JD2037" s="104">
        <f t="shared" si="556"/>
        <v>0</v>
      </c>
      <c r="JE2037" s="102">
        <f t="shared" si="557"/>
        <v>0</v>
      </c>
      <c r="JF2037" s="66">
        <f t="shared" ca="1" si="562"/>
        <v>9.7261904761904994E-3</v>
      </c>
      <c r="JG2037" s="66">
        <f t="shared" ca="1" si="561"/>
        <v>-4.7571428571425132E-4</v>
      </c>
      <c r="JH2037" s="66">
        <f t="shared" ca="1" si="558"/>
        <v>5.9658212831735528E-3</v>
      </c>
      <c r="JI2037" s="80">
        <f t="shared" ca="1" si="559"/>
        <v>6.6251882786748833E-3</v>
      </c>
      <c r="JJ2037" s="118">
        <f t="shared" ca="1" si="560"/>
        <v>16948.754935241563</v>
      </c>
    </row>
    <row r="2038" spans="253:270" x14ac:dyDescent="0.3">
      <c r="IS2038" s="74">
        <v>2036</v>
      </c>
      <c r="IT2038" s="90" t="str">
        <f t="shared" si="546"/>
        <v>2008-07-19</v>
      </c>
      <c r="IU2038" s="101">
        <f t="shared" si="547"/>
        <v>1.5847199999999999</v>
      </c>
      <c r="IV2038" s="102">
        <f t="shared" si="548"/>
        <v>1.58497</v>
      </c>
      <c r="IW2038" s="102">
        <f t="shared" si="549"/>
        <v>1.5836699999999999</v>
      </c>
      <c r="IX2038" s="103">
        <f t="shared" si="550"/>
        <v>1.58477</v>
      </c>
      <c r="IY2038" s="112">
        <f t="shared" si="551"/>
        <v>181</v>
      </c>
      <c r="IZ2038" s="104">
        <f t="shared" ca="1" si="552"/>
        <v>1.5883172727272727</v>
      </c>
      <c r="JA2038" s="102">
        <f t="shared" ca="1" si="553"/>
        <v>1.5818780952380955</v>
      </c>
      <c r="JB2038" s="102">
        <f t="shared" ca="1" si="554"/>
        <v>1.5674870588235295</v>
      </c>
      <c r="JC2038" s="103">
        <f t="shared" ca="1" si="555"/>
        <v>1.5280766666666674</v>
      </c>
      <c r="JD2038" s="104">
        <f t="shared" si="556"/>
        <v>1.3000000000000789E-3</v>
      </c>
      <c r="JE2038" s="102">
        <f t="shared" si="557"/>
        <v>-5.0000000000105516E-5</v>
      </c>
      <c r="JF2038" s="66">
        <f t="shared" ca="1" si="562"/>
        <v>9.4114285714285949E-3</v>
      </c>
      <c r="JG2038" s="66">
        <f t="shared" ca="1" si="561"/>
        <v>-2.828571428571138E-4</v>
      </c>
      <c r="JH2038" s="66">
        <f t="shared" ca="1" si="558"/>
        <v>6.2222069930166777E-3</v>
      </c>
      <c r="JI2038" s="80">
        <f t="shared" ca="1" si="559"/>
        <v>6.5756412997821931E-3</v>
      </c>
      <c r="JJ2038" s="118">
        <f t="shared" ca="1" si="560"/>
        <v>17985.582810644439</v>
      </c>
    </row>
    <row r="2039" spans="253:270" x14ac:dyDescent="0.3">
      <c r="IS2039" s="74">
        <v>2037</v>
      </c>
      <c r="IT2039" s="90" t="str">
        <f t="shared" si="546"/>
        <v>2008-07-20</v>
      </c>
      <c r="IU2039" s="101">
        <f t="shared" si="547"/>
        <v>1.58487</v>
      </c>
      <c r="IV2039" s="102">
        <f t="shared" si="548"/>
        <v>1.59311</v>
      </c>
      <c r="IW2039" s="102">
        <f t="shared" si="549"/>
        <v>1.58327</v>
      </c>
      <c r="IX2039" s="103">
        <f t="shared" si="550"/>
        <v>1.59233</v>
      </c>
      <c r="IY2039" s="112">
        <f t="shared" si="551"/>
        <v>35374</v>
      </c>
      <c r="IZ2039" s="104">
        <f t="shared" ca="1" si="552"/>
        <v>1.5895354545454545</v>
      </c>
      <c r="JA2039" s="102">
        <f t="shared" ca="1" si="553"/>
        <v>1.5825447619047619</v>
      </c>
      <c r="JB2039" s="102">
        <f t="shared" ca="1" si="554"/>
        <v>1.5679411764705879</v>
      </c>
      <c r="JC2039" s="103">
        <f t="shared" ca="1" si="555"/>
        <v>1.5287037810945279</v>
      </c>
      <c r="JD2039" s="104">
        <f t="shared" si="556"/>
        <v>9.8400000000000709E-3</v>
      </c>
      <c r="JE2039" s="102">
        <f t="shared" si="557"/>
        <v>-7.4600000000000222E-3</v>
      </c>
      <c r="JF2039" s="66">
        <f t="shared" ca="1" si="562"/>
        <v>9.8052380952381186E-3</v>
      </c>
      <c r="JG2039" s="66">
        <f t="shared" ca="1" si="561"/>
        <v>-6.9190476190473756E-4</v>
      </c>
      <c r="JH2039" s="66">
        <f t="shared" ca="1" si="558"/>
        <v>5.9700519412653362E-3</v>
      </c>
      <c r="JI2039" s="80">
        <f t="shared" ca="1" si="559"/>
        <v>6.7401488036757419E-3</v>
      </c>
      <c r="JJ2039" s="118">
        <f t="shared" ca="1" si="560"/>
        <v>16960.801719033832</v>
      </c>
    </row>
    <row r="2040" spans="253:270" x14ac:dyDescent="0.3">
      <c r="IS2040" s="74">
        <v>2038</v>
      </c>
      <c r="IT2040" s="90" t="str">
        <f t="shared" si="546"/>
        <v>2008-07-21</v>
      </c>
      <c r="IU2040" s="101">
        <f t="shared" si="547"/>
        <v>1.59233</v>
      </c>
      <c r="IV2040" s="102">
        <f t="shared" si="548"/>
        <v>1.59457</v>
      </c>
      <c r="IW2040" s="102">
        <f t="shared" si="549"/>
        <v>1.5758300000000001</v>
      </c>
      <c r="IX2040" s="103">
        <f t="shared" si="550"/>
        <v>1.5784</v>
      </c>
      <c r="IY2040" s="112">
        <f t="shared" si="551"/>
        <v>35822</v>
      </c>
      <c r="IZ2040" s="104">
        <f t="shared" ca="1" si="552"/>
        <v>1.5880872727272726</v>
      </c>
      <c r="JA2040" s="102">
        <f t="shared" ca="1" si="553"/>
        <v>1.5826742857142859</v>
      </c>
      <c r="JB2040" s="102">
        <f t="shared" ca="1" si="554"/>
        <v>1.5682264705882352</v>
      </c>
      <c r="JC2040" s="103">
        <f t="shared" ca="1" si="555"/>
        <v>1.5292628358208959</v>
      </c>
      <c r="JD2040" s="104">
        <f t="shared" si="556"/>
        <v>1.8739999999999979E-2</v>
      </c>
      <c r="JE2040" s="102">
        <f t="shared" si="557"/>
        <v>1.3929999999999998E-2</v>
      </c>
      <c r="JF2040" s="66">
        <f t="shared" ca="1" si="562"/>
        <v>1.0199047619047642E-2</v>
      </c>
      <c r="JG2040" s="66">
        <f t="shared" ca="1" si="561"/>
        <v>-1.5476190476188244E-4</v>
      </c>
      <c r="JH2040" s="66">
        <f t="shared" ca="1" si="558"/>
        <v>6.2663241330615507E-3</v>
      </c>
      <c r="JI2040" s="80">
        <f t="shared" ca="1" si="559"/>
        <v>7.4020413008507998E-3</v>
      </c>
      <c r="JJ2040" s="118">
        <f t="shared" ca="1" si="560"/>
        <v>17017.521770142648</v>
      </c>
    </row>
    <row r="2041" spans="253:270" x14ac:dyDescent="0.3">
      <c r="IS2041" s="74">
        <v>2039</v>
      </c>
      <c r="IT2041" s="90" t="str">
        <f t="shared" si="546"/>
        <v>2008-07-22</v>
      </c>
      <c r="IU2041" s="101">
        <f t="shared" si="547"/>
        <v>1.5784</v>
      </c>
      <c r="IV2041" s="102">
        <f t="shared" si="548"/>
        <v>1.5798700000000001</v>
      </c>
      <c r="IW2041" s="102">
        <f t="shared" si="549"/>
        <v>1.5671200000000001</v>
      </c>
      <c r="IX2041" s="103">
        <f t="shared" si="550"/>
        <v>1.5698700000000001</v>
      </c>
      <c r="IY2041" s="112">
        <f t="shared" si="551"/>
        <v>45415</v>
      </c>
      <c r="IZ2041" s="104">
        <f t="shared" ca="1" si="552"/>
        <v>1.5858718181818183</v>
      </c>
      <c r="JA2041" s="102">
        <f t="shared" ca="1" si="553"/>
        <v>1.5822238095238095</v>
      </c>
      <c r="JB2041" s="102">
        <f t="shared" ca="1" si="554"/>
        <v>1.5685782352941173</v>
      </c>
      <c r="JC2041" s="103">
        <f t="shared" ca="1" si="555"/>
        <v>1.5297538308457714</v>
      </c>
      <c r="JD2041" s="104">
        <f t="shared" si="556"/>
        <v>1.2750000000000039E-2</v>
      </c>
      <c r="JE2041" s="102">
        <f t="shared" si="557"/>
        <v>8.5299999999999265E-3</v>
      </c>
      <c r="JF2041" s="66">
        <f t="shared" ca="1" si="562"/>
        <v>1.0311904761904784E-2</v>
      </c>
      <c r="JG2041" s="66">
        <f t="shared" ca="1" si="561"/>
        <v>4.2857142857144481E-4</v>
      </c>
      <c r="JH2041" s="66">
        <f t="shared" ca="1" si="558"/>
        <v>6.289864575003354E-3</v>
      </c>
      <c r="JI2041" s="80">
        <f t="shared" ca="1" si="559"/>
        <v>7.578675776849942E-3</v>
      </c>
      <c r="JJ2041" s="118">
        <f t="shared" ca="1" si="560"/>
        <v>17344.20015837533</v>
      </c>
    </row>
    <row r="2042" spans="253:270" x14ac:dyDescent="0.3">
      <c r="IS2042" s="74">
        <v>2040</v>
      </c>
      <c r="IT2042" s="90" t="str">
        <f t="shared" si="546"/>
        <v>2008-07-23</v>
      </c>
      <c r="IU2042" s="101">
        <f t="shared" si="547"/>
        <v>1.5698700000000001</v>
      </c>
      <c r="IV2042" s="102">
        <f t="shared" si="548"/>
        <v>1.5714900000000001</v>
      </c>
      <c r="IW2042" s="102">
        <f t="shared" si="549"/>
        <v>1.5629299999999999</v>
      </c>
      <c r="IX2042" s="103">
        <f t="shared" si="550"/>
        <v>1.5678300000000001</v>
      </c>
      <c r="IY2042" s="112">
        <f t="shared" si="551"/>
        <v>44163</v>
      </c>
      <c r="IZ2042" s="104">
        <f t="shared" ca="1" si="552"/>
        <v>1.5831745454545456</v>
      </c>
      <c r="JA2042" s="102">
        <f t="shared" ca="1" si="553"/>
        <v>1.5812495238095239</v>
      </c>
      <c r="JB2042" s="102">
        <f t="shared" ca="1" si="554"/>
        <v>1.5688123529411762</v>
      </c>
      <c r="JC2042" s="103">
        <f t="shared" ca="1" si="555"/>
        <v>1.5302625870646773</v>
      </c>
      <c r="JD2042" s="104">
        <f t="shared" si="556"/>
        <v>8.5600000000001231E-3</v>
      </c>
      <c r="JE2042" s="102">
        <f t="shared" si="557"/>
        <v>2.0400000000000418E-3</v>
      </c>
      <c r="JF2042" s="66">
        <f t="shared" ca="1" si="562"/>
        <v>1.0188571428571457E-2</v>
      </c>
      <c r="JG2042" s="66">
        <f t="shared" ca="1" si="561"/>
        <v>9.5476190476192124E-4</v>
      </c>
      <c r="JH2042" s="66">
        <f t="shared" ca="1" si="558"/>
        <v>6.297609739843695E-3</v>
      </c>
      <c r="JI2042" s="80">
        <f t="shared" ca="1" si="559"/>
        <v>7.2829171412400161E-3</v>
      </c>
      <c r="JJ2042" s="118">
        <f t="shared" ca="1" si="560"/>
        <v>17587.041908159685</v>
      </c>
    </row>
    <row r="2043" spans="253:270" x14ac:dyDescent="0.3">
      <c r="IS2043" s="74">
        <v>2041</v>
      </c>
      <c r="IT2043" s="90" t="str">
        <f t="shared" si="546"/>
        <v>2008-07-24</v>
      </c>
      <c r="IU2043" s="101">
        <f t="shared" si="547"/>
        <v>1.5678300000000001</v>
      </c>
      <c r="IV2043" s="102">
        <f t="shared" si="548"/>
        <v>1.5753900000000001</v>
      </c>
      <c r="IW2043" s="102">
        <f t="shared" si="549"/>
        <v>1.5663100000000001</v>
      </c>
      <c r="IX2043" s="103">
        <f t="shared" si="550"/>
        <v>1.57145</v>
      </c>
      <c r="IY2043" s="112">
        <f t="shared" si="551"/>
        <v>41347</v>
      </c>
      <c r="IZ2043" s="104">
        <f t="shared" ca="1" si="552"/>
        <v>1.5814118181818182</v>
      </c>
      <c r="JA2043" s="102">
        <f t="shared" ca="1" si="553"/>
        <v>1.5812980952380955</v>
      </c>
      <c r="JB2043" s="102">
        <f t="shared" ca="1" si="554"/>
        <v>1.569092745098039</v>
      </c>
      <c r="JC2043" s="103">
        <f t="shared" ca="1" si="555"/>
        <v>1.5307638805970154</v>
      </c>
      <c r="JD2043" s="104">
        <f t="shared" si="556"/>
        <v>9.079999999999977E-3</v>
      </c>
      <c r="JE2043" s="102">
        <f t="shared" si="557"/>
        <v>-3.6199999999999566E-3</v>
      </c>
      <c r="JF2043" s="66">
        <f t="shared" ca="1" si="562"/>
        <v>9.5385714285714605E-3</v>
      </c>
      <c r="JG2043" s="66">
        <f t="shared" ca="1" si="561"/>
        <v>-6.9999999999982769E-5</v>
      </c>
      <c r="JH2043" s="66">
        <f t="shared" ca="1" si="558"/>
        <v>5.6396836163491639E-3</v>
      </c>
      <c r="JI2043" s="80">
        <f t="shared" ca="1" si="559"/>
        <v>6.2700839213643859E-3</v>
      </c>
      <c r="JJ2043" s="118">
        <f t="shared" ca="1" si="560"/>
        <v>17679.517647148288</v>
      </c>
    </row>
    <row r="2044" spans="253:270" x14ac:dyDescent="0.3">
      <c r="IS2044" s="74">
        <v>2042</v>
      </c>
      <c r="IT2044" s="90" t="str">
        <f t="shared" si="546"/>
        <v>2008-07-26</v>
      </c>
      <c r="IU2044" s="101">
        <f t="shared" si="547"/>
        <v>1.5708</v>
      </c>
      <c r="IV2044" s="102">
        <f t="shared" si="548"/>
        <v>1.57169</v>
      </c>
      <c r="IW2044" s="102">
        <f t="shared" si="549"/>
        <v>1.5708</v>
      </c>
      <c r="IX2044" s="103">
        <f t="shared" si="550"/>
        <v>1.57145</v>
      </c>
      <c r="IY2044" s="112">
        <f t="shared" si="551"/>
        <v>122</v>
      </c>
      <c r="IZ2044" s="104">
        <f t="shared" ca="1" si="552"/>
        <v>1.5796154545454544</v>
      </c>
      <c r="JA2044" s="102">
        <f t="shared" ca="1" si="553"/>
        <v>1.5812985714285714</v>
      </c>
      <c r="JB2044" s="102">
        <f t="shared" ca="1" si="554"/>
        <v>1.5694392156862742</v>
      </c>
      <c r="JC2044" s="103">
        <f t="shared" ca="1" si="555"/>
        <v>1.5313012437810953</v>
      </c>
      <c r="JD2044" s="104">
        <f t="shared" si="556"/>
        <v>8.9000000000005741E-4</v>
      </c>
      <c r="JE2044" s="102">
        <f t="shared" si="557"/>
        <v>-6.5000000000003944E-4</v>
      </c>
      <c r="JF2044" s="66">
        <f t="shared" ca="1" si="562"/>
        <v>9.2400000000000312E-3</v>
      </c>
      <c r="JG2044" s="66">
        <f t="shared" ca="1" si="561"/>
        <v>-5.761904761903387E-5</v>
      </c>
      <c r="JH2044" s="66">
        <f t="shared" ca="1" si="558"/>
        <v>5.9168637123459518E-3</v>
      </c>
      <c r="JI2044" s="80">
        <f t="shared" ca="1" si="559"/>
        <v>6.2686695670285085E-3</v>
      </c>
      <c r="JJ2044" s="118">
        <f t="shared" ca="1" si="560"/>
        <v>18822.521571588786</v>
      </c>
    </row>
    <row r="2045" spans="253:270" x14ac:dyDescent="0.3">
      <c r="IS2045" s="74">
        <v>2043</v>
      </c>
      <c r="IT2045" s="90" t="str">
        <f t="shared" si="546"/>
        <v>2008-07-27</v>
      </c>
      <c r="IU2045" s="101">
        <f t="shared" si="547"/>
        <v>1.57145</v>
      </c>
      <c r="IV2045" s="102">
        <f t="shared" si="548"/>
        <v>1.5768599999999999</v>
      </c>
      <c r="IW2045" s="102">
        <f t="shared" si="549"/>
        <v>1.56856</v>
      </c>
      <c r="IX2045" s="103">
        <f t="shared" si="550"/>
        <v>1.5741700000000001</v>
      </c>
      <c r="IY2045" s="112">
        <f t="shared" si="551"/>
        <v>36419</v>
      </c>
      <c r="IZ2045" s="104">
        <f t="shared" ca="1" si="552"/>
        <v>1.5788372727272728</v>
      </c>
      <c r="JA2045" s="102">
        <f t="shared" ca="1" si="553"/>
        <v>1.5814819047619049</v>
      </c>
      <c r="JB2045" s="102">
        <f t="shared" ca="1" si="554"/>
        <v>1.5700213725490193</v>
      </c>
      <c r="JC2045" s="103">
        <f t="shared" ca="1" si="555"/>
        <v>1.5319514925373141</v>
      </c>
      <c r="JD2045" s="104">
        <f t="shared" si="556"/>
        <v>8.2999999999999741E-3</v>
      </c>
      <c r="JE2045" s="102">
        <f t="shared" si="557"/>
        <v>-2.7200000000000557E-3</v>
      </c>
      <c r="JF2045" s="66">
        <f t="shared" ca="1" si="562"/>
        <v>9.5757142857143176E-3</v>
      </c>
      <c r="JG2045" s="66">
        <f t="shared" ca="1" si="561"/>
        <v>-2.0857142857142041E-4</v>
      </c>
      <c r="JH2045" s="66">
        <f t="shared" ca="1" si="558"/>
        <v>5.6478884140371485E-3</v>
      </c>
      <c r="JI2045" s="80">
        <f t="shared" ca="1" si="559"/>
        <v>6.2927496342364926E-3</v>
      </c>
      <c r="JJ2045" s="118">
        <f t="shared" ca="1" si="560"/>
        <v>17666.725413071366</v>
      </c>
    </row>
    <row r="2046" spans="253:270" x14ac:dyDescent="0.3">
      <c r="IS2046" s="74">
        <v>2044</v>
      </c>
      <c r="IT2046" s="90" t="str">
        <f t="shared" si="546"/>
        <v>2008-07-28</v>
      </c>
      <c r="IU2046" s="101">
        <f t="shared" si="547"/>
        <v>1.5741700000000001</v>
      </c>
      <c r="IV2046" s="102">
        <f t="shared" si="548"/>
        <v>1.5758700000000001</v>
      </c>
      <c r="IW2046" s="102">
        <f t="shared" si="549"/>
        <v>1.5554399999999999</v>
      </c>
      <c r="IX2046" s="103">
        <f t="shared" si="550"/>
        <v>1.55887</v>
      </c>
      <c r="IY2046" s="112">
        <f t="shared" si="551"/>
        <v>39548</v>
      </c>
      <c r="IZ2046" s="104">
        <f t="shared" ca="1" si="552"/>
        <v>1.5763345454545457</v>
      </c>
      <c r="JA2046" s="102">
        <f t="shared" ca="1" si="553"/>
        <v>1.5808266666666664</v>
      </c>
      <c r="JB2046" s="102">
        <f t="shared" ca="1" si="554"/>
        <v>1.5703105882352937</v>
      </c>
      <c r="JC2046" s="103">
        <f t="shared" ca="1" si="555"/>
        <v>1.5325438805970157</v>
      </c>
      <c r="JD2046" s="104">
        <f t="shared" si="556"/>
        <v>2.043000000000017E-2</v>
      </c>
      <c r="JE2046" s="102">
        <f t="shared" si="557"/>
        <v>1.5300000000000091E-2</v>
      </c>
      <c r="JF2046" s="66">
        <f t="shared" ca="1" si="562"/>
        <v>9.8733333333333693E-3</v>
      </c>
      <c r="JG2046" s="66">
        <f t="shared" ca="1" si="561"/>
        <v>6.3000000000001412E-4</v>
      </c>
      <c r="JH2046" s="66">
        <f t="shared" ca="1" si="558"/>
        <v>6.0341388570393341E-3</v>
      </c>
      <c r="JI2046" s="80">
        <f t="shared" ca="1" si="559"/>
        <v>7.0808433718832393E-3</v>
      </c>
      <c r="JJ2046" s="118">
        <f t="shared" ca="1" si="560"/>
        <v>17591.801087857355</v>
      </c>
    </row>
    <row r="2047" spans="253:270" x14ac:dyDescent="0.3">
      <c r="IS2047" s="74">
        <v>2045</v>
      </c>
      <c r="IT2047" s="90" t="str">
        <f t="shared" si="546"/>
        <v>2008-07-29</v>
      </c>
      <c r="IU2047" s="101">
        <f t="shared" si="547"/>
        <v>1.55887</v>
      </c>
      <c r="IV2047" s="102">
        <f t="shared" si="548"/>
        <v>1.5617000000000001</v>
      </c>
      <c r="IW2047" s="102">
        <f t="shared" si="549"/>
        <v>1.5522400000000001</v>
      </c>
      <c r="IX2047" s="103">
        <f t="shared" si="550"/>
        <v>1.5575699999999999</v>
      </c>
      <c r="IY2047" s="112">
        <f t="shared" si="551"/>
        <v>44715</v>
      </c>
      <c r="IZ2047" s="104">
        <f t="shared" ca="1" si="552"/>
        <v>1.5738163636363638</v>
      </c>
      <c r="JA2047" s="102">
        <f t="shared" ca="1" si="553"/>
        <v>1.5803709523809519</v>
      </c>
      <c r="JB2047" s="102">
        <f t="shared" ca="1" si="554"/>
        <v>1.5702735294117645</v>
      </c>
      <c r="JC2047" s="103">
        <f t="shared" ca="1" si="555"/>
        <v>1.5331282089552245</v>
      </c>
      <c r="JD2047" s="104">
        <f t="shared" si="556"/>
        <v>9.4600000000000239E-3</v>
      </c>
      <c r="JE2047" s="102">
        <f t="shared" si="557"/>
        <v>1.3000000000000789E-3</v>
      </c>
      <c r="JF2047" s="66">
        <f t="shared" ca="1" si="562"/>
        <v>9.8295238095238435E-3</v>
      </c>
      <c r="JG2047" s="66">
        <f t="shared" ca="1" si="561"/>
        <v>4.2809523809525122E-4</v>
      </c>
      <c r="JH2047" s="66">
        <f t="shared" ca="1" si="558"/>
        <v>6.0336409888861187E-3</v>
      </c>
      <c r="JI2047" s="80">
        <f t="shared" ca="1" si="559"/>
        <v>6.9979246032544802E-3</v>
      </c>
      <c r="JJ2047" s="118">
        <f t="shared" ca="1" si="560"/>
        <v>17785.780702241009</v>
      </c>
    </row>
    <row r="2048" spans="253:270" x14ac:dyDescent="0.3">
      <c r="IS2048" s="74">
        <v>2046</v>
      </c>
      <c r="IT2048" s="90" t="str">
        <f t="shared" si="546"/>
        <v>2008-07-30</v>
      </c>
      <c r="IU2048" s="101">
        <f t="shared" si="547"/>
        <v>1.55762</v>
      </c>
      <c r="IV2048" s="102">
        <f t="shared" si="548"/>
        <v>1.5700499999999999</v>
      </c>
      <c r="IW2048" s="102">
        <f t="shared" si="549"/>
        <v>1.55701</v>
      </c>
      <c r="IX2048" s="103">
        <f t="shared" si="550"/>
        <v>1.56044</v>
      </c>
      <c r="IY2048" s="112">
        <f t="shared" si="551"/>
        <v>41091</v>
      </c>
      <c r="IZ2048" s="104">
        <f t="shared" ca="1" si="552"/>
        <v>1.5715590909090913</v>
      </c>
      <c r="JA2048" s="102">
        <f t="shared" ca="1" si="553"/>
        <v>1.5797080952380949</v>
      </c>
      <c r="JB2048" s="102">
        <f t="shared" ca="1" si="554"/>
        <v>1.5699239215686271</v>
      </c>
      <c r="JC2048" s="103">
        <f t="shared" ca="1" si="555"/>
        <v>1.5337202985074636</v>
      </c>
      <c r="JD2048" s="104">
        <f t="shared" si="556"/>
        <v>1.3039999999999941E-2</v>
      </c>
      <c r="JE2048" s="102">
        <f t="shared" si="557"/>
        <v>-2.8200000000000447E-3</v>
      </c>
      <c r="JF2048" s="66">
        <f t="shared" ca="1" si="562"/>
        <v>9.9738095238095618E-3</v>
      </c>
      <c r="JG2048" s="66">
        <f t="shared" ca="1" si="561"/>
        <v>6.35714285714295E-4</v>
      </c>
      <c r="JH2048" s="66">
        <f t="shared" ca="1" si="558"/>
        <v>6.0723365520871982E-3</v>
      </c>
      <c r="JI2048" s="80">
        <f t="shared" ca="1" si="559"/>
        <v>6.83182926868511E-3</v>
      </c>
      <c r="JJ2048" s="118">
        <f t="shared" ca="1" si="560"/>
        <v>17734.408902091323</v>
      </c>
    </row>
    <row r="2049" spans="253:270" x14ac:dyDescent="0.3">
      <c r="IS2049" s="74">
        <v>2047</v>
      </c>
      <c r="IT2049" s="90" t="str">
        <f t="shared" si="546"/>
        <v>2008-07-31</v>
      </c>
      <c r="IU2049" s="101">
        <f t="shared" si="547"/>
        <v>1.56044</v>
      </c>
      <c r="IV2049" s="102">
        <f t="shared" si="548"/>
        <v>1.5604899999999999</v>
      </c>
      <c r="IW2049" s="102">
        <f t="shared" si="549"/>
        <v>1.5515300000000001</v>
      </c>
      <c r="IX2049" s="103">
        <f t="shared" si="550"/>
        <v>1.55684</v>
      </c>
      <c r="IY2049" s="112">
        <f t="shared" si="551"/>
        <v>42727</v>
      </c>
      <c r="IZ2049" s="104">
        <f t="shared" ca="1" si="552"/>
        <v>1.5690200000000003</v>
      </c>
      <c r="JA2049" s="102">
        <f t="shared" ca="1" si="553"/>
        <v>1.5786561904761902</v>
      </c>
      <c r="JB2049" s="102">
        <f t="shared" ca="1" si="554"/>
        <v>1.5694988235294114</v>
      </c>
      <c r="JC2049" s="103">
        <f t="shared" ca="1" si="555"/>
        <v>1.5343094527363195</v>
      </c>
      <c r="JD2049" s="104">
        <f t="shared" si="556"/>
        <v>8.959999999999857E-3</v>
      </c>
      <c r="JE2049" s="102">
        <f t="shared" si="557"/>
        <v>3.6000000000000476E-3</v>
      </c>
      <c r="JF2049" s="66">
        <f t="shared" ca="1" si="562"/>
        <v>9.8761904761904985E-3</v>
      </c>
      <c r="JG2049" s="66">
        <f t="shared" ca="1" si="561"/>
        <v>1.0242857142857211E-3</v>
      </c>
      <c r="JH2049" s="66">
        <f t="shared" ca="1" si="558"/>
        <v>6.071371913834632E-3</v>
      </c>
      <c r="JI2049" s="80">
        <f t="shared" ca="1" si="559"/>
        <v>6.7569100936452778E-3</v>
      </c>
      <c r="JJ2049" s="118">
        <f t="shared" ca="1" si="560"/>
        <v>17840.849777789477</v>
      </c>
    </row>
    <row r="2050" spans="253:270" x14ac:dyDescent="0.3">
      <c r="IS2050" s="74">
        <v>2048</v>
      </c>
      <c r="IT2050" s="90" t="str">
        <f t="shared" si="546"/>
        <v>2008-08-01</v>
      </c>
      <c r="IU2050" s="101">
        <f t="shared" si="547"/>
        <v>1.5568900000000001</v>
      </c>
      <c r="IV2050" s="102">
        <f t="shared" si="548"/>
        <v>1.5568900000000001</v>
      </c>
      <c r="IW2050" s="102">
        <f t="shared" si="549"/>
        <v>1.5568900000000001</v>
      </c>
      <c r="IX2050" s="103">
        <f t="shared" si="550"/>
        <v>1.5568900000000001</v>
      </c>
      <c r="IY2050" s="112">
        <f t="shared" si="551"/>
        <v>1</v>
      </c>
      <c r="IZ2050" s="104">
        <f t="shared" ca="1" si="552"/>
        <v>1.5657981818181819</v>
      </c>
      <c r="JA2050" s="102">
        <f t="shared" ca="1" si="553"/>
        <v>1.5768733333333333</v>
      </c>
      <c r="JB2050" s="102">
        <f t="shared" ca="1" si="554"/>
        <v>1.5690711764705876</v>
      </c>
      <c r="JC2050" s="103">
        <f t="shared" ca="1" si="555"/>
        <v>1.5349256716417925</v>
      </c>
      <c r="JD2050" s="104">
        <f t="shared" si="556"/>
        <v>0</v>
      </c>
      <c r="JE2050" s="102">
        <f t="shared" si="557"/>
        <v>0</v>
      </c>
      <c r="JF2050" s="66">
        <f t="shared" ca="1" si="562"/>
        <v>9.0076190476190681E-3</v>
      </c>
      <c r="JG2050" s="66">
        <f t="shared" ca="1" si="561"/>
        <v>1.7566666666666709E-3</v>
      </c>
      <c r="JH2050" s="66">
        <f t="shared" ca="1" si="558"/>
        <v>6.1172503197043648E-3</v>
      </c>
      <c r="JI2050" s="80">
        <f t="shared" ca="1" si="559"/>
        <v>5.688154218434876E-3</v>
      </c>
      <c r="JJ2050" s="118">
        <f t="shared" ca="1" si="560"/>
        <v>18779.034169282131</v>
      </c>
    </row>
    <row r="2051" spans="253:270" x14ac:dyDescent="0.3">
      <c r="IS2051" s="74">
        <v>2049</v>
      </c>
      <c r="IT2051" s="90" t="str">
        <f t="shared" ref="IT2051:IT2114" si="563">IF(INDEX(data_no_header,IS2051,1)="","",INDEX(data_no_header,IS2051,1))</f>
        <v>2008-08-02</v>
      </c>
      <c r="IU2051" s="101">
        <f t="shared" ref="IU2051:IU2114" si="564">IF($IT2051&lt;&gt;"",VLOOKUP($IT2051,data_no_header,CODE(open_col)-64),"")</f>
        <v>1.55661</v>
      </c>
      <c r="IV2051" s="102">
        <f t="shared" ref="IV2051:IV2114" si="565">IF($IT2051&lt;&gt;"",VLOOKUP($IT2051,data_no_header,CODE(high_col)-64),"")</f>
        <v>1.55732</v>
      </c>
      <c r="IW2051" s="102">
        <f t="shared" ref="IW2051:IW2114" si="566">IF($IT2051&lt;&gt;"",VLOOKUP($IT2051,data_no_header,CODE(low_col)-64),"")</f>
        <v>1.5562499999999999</v>
      </c>
      <c r="IX2051" s="103">
        <f t="shared" ref="IX2051:IX2114" si="567">IF($IT2051&lt;&gt;"",VLOOKUP($IT2051,data_no_header,CODE(close_col)-64),"")</f>
        <v>1.55708</v>
      </c>
      <c r="IY2051" s="112">
        <f t="shared" ref="IY2051:IY2114" si="568">IF($IT2051&lt;&gt;"",VLOOKUP($IT2051,data_no_header,CODE(volume_col)-64),"")</f>
        <v>149</v>
      </c>
      <c r="IZ2051" s="104">
        <f t="shared" ref="IZ2051:IZ2114" ca="1" si="569">IF(IT2051&lt;&gt;"",IF($IS2051&gt;=IZ$1,AVERAGE(INDIRECT(CONCATENATE("IX",$IS2051+2,":IX",$IS2051+2-IZ$1))),""),"")</f>
        <v>1.5638599999999998</v>
      </c>
      <c r="JA2051" s="102">
        <f t="shared" ref="JA2051:JA2114" ca="1" si="570">IF(IU2051&lt;&gt;"",IF($IS2051&gt;=JA$1,AVERAGE(INDIRECT(CONCATENATE("IX",$IS2051+2,":IX",$IS2051+2-JA$1))),""),"")</f>
        <v>1.5751038095238095</v>
      </c>
      <c r="JB2051" s="102">
        <f t="shared" ref="JB2051:JB2114" ca="1" si="571">IF(IV2051&lt;&gt;"",IF($IS2051&gt;=JB$1,AVERAGE(INDIRECT(CONCATENATE("IX",$IS2051+2,":IX",$IS2051+2-JB$1))),""),"")</f>
        <v>1.5689227450980385</v>
      </c>
      <c r="JC2051" s="103">
        <f t="shared" ref="JC2051:JC2114" ca="1" si="572">IF(IW2051&lt;&gt;"",IF($IS2051&gt;=JC$1,AVERAGE(INDIRECT(CONCATENATE("IX",$IS2051+2,":IX",$IS2051+2-JC$1))),""),"")</f>
        <v>1.5355146268656727</v>
      </c>
      <c r="JD2051" s="104">
        <f t="shared" si="556"/>
        <v>1.0700000000001264E-3</v>
      </c>
      <c r="JE2051" s="102">
        <f t="shared" si="557"/>
        <v>-4.6999999999997044E-4</v>
      </c>
      <c r="JF2051" s="66">
        <f t="shared" ca="1" si="562"/>
        <v>9.0585714285714557E-3</v>
      </c>
      <c r="JG2051" s="66">
        <f t="shared" ca="1" si="561"/>
        <v>1.7342857142857199E-3</v>
      </c>
      <c r="JH2051" s="66">
        <f t="shared" ca="1" si="558"/>
        <v>6.0460528530638042E-3</v>
      </c>
      <c r="JI2051" s="80">
        <f t="shared" ca="1" si="559"/>
        <v>5.695941388332554E-3</v>
      </c>
      <c r="JJ2051" s="118">
        <f t="shared" ca="1" si="560"/>
        <v>18767.994126031135</v>
      </c>
    </row>
    <row r="2052" spans="253:270" x14ac:dyDescent="0.3">
      <c r="IS2052" s="74">
        <v>2050</v>
      </c>
      <c r="IT2052" s="90" t="str">
        <f t="shared" si="563"/>
        <v>2008-08-03</v>
      </c>
      <c r="IU2052" s="101">
        <f t="shared" si="564"/>
        <v>1.55718</v>
      </c>
      <c r="IV2052" s="102">
        <f t="shared" si="565"/>
        <v>1.5631600000000001</v>
      </c>
      <c r="IW2052" s="102">
        <f t="shared" si="566"/>
        <v>1.5555000000000001</v>
      </c>
      <c r="IX2052" s="103">
        <f t="shared" si="567"/>
        <v>1.5577099999999999</v>
      </c>
      <c r="IY2052" s="112">
        <f t="shared" si="568"/>
        <v>37988</v>
      </c>
      <c r="IZ2052" s="104">
        <f t="shared" ca="1" si="569"/>
        <v>1.5627545454545453</v>
      </c>
      <c r="JA2052" s="102">
        <f t="shared" ca="1" si="570"/>
        <v>1.5732090476190475</v>
      </c>
      <c r="JB2052" s="102">
        <f t="shared" ca="1" si="571"/>
        <v>1.5691366666666662</v>
      </c>
      <c r="JC2052" s="103">
        <f t="shared" ca="1" si="572"/>
        <v>1.5361101990049764</v>
      </c>
      <c r="JD2052" s="104">
        <f t="shared" ref="JD2052:JD2115" si="573">IF(IV2052&lt;&gt;"",IV2052-IW2052,"")</f>
        <v>7.6600000000000001E-3</v>
      </c>
      <c r="JE2052" s="102">
        <f t="shared" ref="JE2052:JE2115" si="574">IF(IU2052&lt;&gt;"",IU2052-IX2052,"")</f>
        <v>-5.2999999999991942E-4</v>
      </c>
      <c r="JF2052" s="66">
        <f t="shared" ca="1" si="562"/>
        <v>9.2676190476190801E-3</v>
      </c>
      <c r="JG2052" s="66">
        <f t="shared" ca="1" si="561"/>
        <v>1.8409523809523876E-3</v>
      </c>
      <c r="JH2052" s="66">
        <f t="shared" ref="JH2052:JH2115" ca="1" si="575">IF(IT2052&lt;&gt;"",IF($IS2052&gt;=JH$1,_xlfn.STDEV.P(INDIRECT(CONCATENATE("JD",$IS2052+2,":JD",$IS2052+2-JH$1))),""),"")</f>
        <v>5.9168064944673127E-3</v>
      </c>
      <c r="JI2052" s="80">
        <f t="shared" ref="JI2052:JI2115" ca="1" si="576">IF(IU2052&lt;&gt;"",IF($IS2052&gt;=JI$1,_xlfn.STDEV.P(INDIRECT(CONCATENATE("JE",$IS2052+2,":JE",$IS2052+2-JI$1))),""),"")</f>
        <v>5.6311978804834285E-3</v>
      </c>
      <c r="JJ2052" s="118">
        <f t="shared" ref="JJ2052:JJ2115" ca="1" si="577">IF(IU2052&lt;&gt;"",IF($IS2052&gt;=JJ$1,_xlfn.STDEV.P(INDIRECT(CONCATENATE("IY",$IS2052+2,":IY",$IS2052+2-JJ$1))),""),"")</f>
        <v>17674.535144807458</v>
      </c>
    </row>
    <row r="2053" spans="253:270" x14ac:dyDescent="0.3">
      <c r="IS2053" s="74">
        <v>2051</v>
      </c>
      <c r="IT2053" s="90" t="str">
        <f t="shared" si="563"/>
        <v>2008-08-04</v>
      </c>
      <c r="IU2053" s="101">
        <f t="shared" si="564"/>
        <v>1.5577099999999999</v>
      </c>
      <c r="IV2053" s="102">
        <f t="shared" si="565"/>
        <v>1.5579499999999999</v>
      </c>
      <c r="IW2053" s="102">
        <f t="shared" si="566"/>
        <v>1.5447500000000001</v>
      </c>
      <c r="IX2053" s="103">
        <f t="shared" si="567"/>
        <v>1.5454699999999999</v>
      </c>
      <c r="IY2053" s="112">
        <f t="shared" si="568"/>
        <v>49285</v>
      </c>
      <c r="IZ2053" s="104">
        <f t="shared" ca="1" si="569"/>
        <v>1.5607218181818183</v>
      </c>
      <c r="JA2053" s="102">
        <f t="shared" ca="1" si="570"/>
        <v>1.5710485714285713</v>
      </c>
      <c r="JB2053" s="102">
        <f t="shared" ca="1" si="571"/>
        <v>1.5689429411764702</v>
      </c>
      <c r="JC2053" s="103">
        <f t="shared" ca="1" si="572"/>
        <v>1.5366356716417924</v>
      </c>
      <c r="JD2053" s="104">
        <f t="shared" si="573"/>
        <v>1.3199999999999878E-2</v>
      </c>
      <c r="JE2053" s="102">
        <f t="shared" si="574"/>
        <v>1.2240000000000029E-2</v>
      </c>
      <c r="JF2053" s="66">
        <f t="shared" ca="1" si="562"/>
        <v>9.25095238095241E-3</v>
      </c>
      <c r="JG2053" s="66">
        <f t="shared" ca="1" si="561"/>
        <v>2.1090476190476267E-3</v>
      </c>
      <c r="JH2053" s="66">
        <f t="shared" ca="1" si="575"/>
        <v>5.9052018269302262E-3</v>
      </c>
      <c r="JI2053" s="80">
        <f t="shared" ca="1" si="576"/>
        <v>5.9753668185961719E-3</v>
      </c>
      <c r="JJ2053" s="118">
        <f t="shared" ca="1" si="577"/>
        <v>17866.32007164582</v>
      </c>
    </row>
    <row r="2054" spans="253:270" x14ac:dyDescent="0.3">
      <c r="IS2054" s="74">
        <v>2052</v>
      </c>
      <c r="IT2054" s="90" t="str">
        <f t="shared" si="563"/>
        <v>2008-08-05</v>
      </c>
      <c r="IU2054" s="101">
        <f t="shared" si="564"/>
        <v>1.5454699999999999</v>
      </c>
      <c r="IV2054" s="102">
        <f t="shared" si="565"/>
        <v>1.5517000000000001</v>
      </c>
      <c r="IW2054" s="102">
        <f t="shared" si="566"/>
        <v>1.5398799999999999</v>
      </c>
      <c r="IX2054" s="103">
        <f t="shared" si="567"/>
        <v>1.54078</v>
      </c>
      <c r="IY2054" s="112">
        <f t="shared" si="568"/>
        <v>46687</v>
      </c>
      <c r="IZ2054" s="104">
        <f t="shared" ca="1" si="569"/>
        <v>1.557933636363636</v>
      </c>
      <c r="JA2054" s="102">
        <f t="shared" ca="1" si="570"/>
        <v>1.5686471428571425</v>
      </c>
      <c r="JB2054" s="102">
        <f t="shared" ca="1" si="571"/>
        <v>1.5688805882352934</v>
      </c>
      <c r="JC2054" s="103">
        <f t="shared" ca="1" si="572"/>
        <v>1.5371358208955235</v>
      </c>
      <c r="JD2054" s="104">
        <f t="shared" si="573"/>
        <v>1.1820000000000164E-2</v>
      </c>
      <c r="JE2054" s="102">
        <f t="shared" si="574"/>
        <v>4.6899999999998609E-3</v>
      </c>
      <c r="JF2054" s="66">
        <f t="shared" ca="1" si="562"/>
        <v>8.9900000000000327E-3</v>
      </c>
      <c r="JG2054" s="66">
        <f t="shared" ca="1" si="561"/>
        <v>2.3471428571428597E-3</v>
      </c>
      <c r="JH2054" s="66">
        <f t="shared" ca="1" si="575"/>
        <v>5.6597257211012672E-3</v>
      </c>
      <c r="JI2054" s="80">
        <f t="shared" ca="1" si="576"/>
        <v>5.9738486779638911E-3</v>
      </c>
      <c r="JJ2054" s="118">
        <f t="shared" ca="1" si="577"/>
        <v>17904.740293553321</v>
      </c>
    </row>
    <row r="2055" spans="253:270" x14ac:dyDescent="0.3">
      <c r="IS2055" s="74">
        <v>2053</v>
      </c>
      <c r="IT2055" s="90" t="str">
        <f t="shared" si="563"/>
        <v>2008-08-06</v>
      </c>
      <c r="IU2055" s="101">
        <f t="shared" si="564"/>
        <v>1.54078</v>
      </c>
      <c r="IV2055" s="102">
        <f t="shared" si="565"/>
        <v>1.5503199999999999</v>
      </c>
      <c r="IW2055" s="102">
        <f t="shared" si="566"/>
        <v>1.5311399999999999</v>
      </c>
      <c r="IX2055" s="103">
        <f t="shared" si="567"/>
        <v>1.5326</v>
      </c>
      <c r="IY2055" s="112">
        <f t="shared" si="568"/>
        <v>47106</v>
      </c>
      <c r="IZ2055" s="104">
        <f t="shared" ca="1" si="569"/>
        <v>1.554401818181818</v>
      </c>
      <c r="JA2055" s="102">
        <f t="shared" ca="1" si="570"/>
        <v>1.5662599999999998</v>
      </c>
      <c r="JB2055" s="102">
        <f t="shared" ca="1" si="571"/>
        <v>1.5687652941176462</v>
      </c>
      <c r="JC2055" s="103">
        <f t="shared" ca="1" si="572"/>
        <v>1.5375515422885582</v>
      </c>
      <c r="JD2055" s="104">
        <f t="shared" si="573"/>
        <v>1.9179999999999975E-2</v>
      </c>
      <c r="JE2055" s="102">
        <f t="shared" si="574"/>
        <v>8.1800000000000761E-3</v>
      </c>
      <c r="JF2055" s="66">
        <f t="shared" ca="1" si="562"/>
        <v>9.2004761904762172E-3</v>
      </c>
      <c r="JG2055" s="66">
        <f t="shared" ca="1" si="561"/>
        <v>2.3285714285714364E-3</v>
      </c>
      <c r="JH2055" s="66">
        <f t="shared" ca="1" si="575"/>
        <v>5.9453675253375018E-3</v>
      </c>
      <c r="JI2055" s="80">
        <f t="shared" ca="1" si="576"/>
        <v>5.955050905955139E-3</v>
      </c>
      <c r="JJ2055" s="118">
        <f t="shared" ca="1" si="577"/>
        <v>18154.66763054367</v>
      </c>
    </row>
    <row r="2056" spans="253:270" x14ac:dyDescent="0.3">
      <c r="IS2056" s="74">
        <v>2054</v>
      </c>
      <c r="IT2056" s="90" t="str">
        <f t="shared" si="563"/>
        <v>2008-08-07</v>
      </c>
      <c r="IU2056" s="101">
        <f t="shared" si="564"/>
        <v>1.5326</v>
      </c>
      <c r="IV2056" s="102">
        <f t="shared" si="565"/>
        <v>1.5336000000000001</v>
      </c>
      <c r="IW2056" s="102">
        <f t="shared" si="566"/>
        <v>1.4998199999999999</v>
      </c>
      <c r="IX2056" s="103">
        <f t="shared" si="567"/>
        <v>1.50102</v>
      </c>
      <c r="IY2056" s="112">
        <f t="shared" si="568"/>
        <v>62840</v>
      </c>
      <c r="IZ2056" s="104">
        <f t="shared" ca="1" si="569"/>
        <v>1.5477518181818182</v>
      </c>
      <c r="JA2056" s="102">
        <f t="shared" ca="1" si="570"/>
        <v>1.5621942857142854</v>
      </c>
      <c r="JB2056" s="102">
        <f t="shared" ca="1" si="571"/>
        <v>1.5680290196078424</v>
      </c>
      <c r="JC2056" s="103">
        <f t="shared" ca="1" si="572"/>
        <v>1.5377420398009958</v>
      </c>
      <c r="JD2056" s="104">
        <f t="shared" si="573"/>
        <v>3.3780000000000143E-2</v>
      </c>
      <c r="JE2056" s="102">
        <f t="shared" si="574"/>
        <v>3.1579999999999941E-2</v>
      </c>
      <c r="JF2056" s="66">
        <f t="shared" ca="1" si="562"/>
        <v>1.0289047619047651E-2</v>
      </c>
      <c r="JG2056" s="66">
        <f t="shared" ca="1" si="561"/>
        <v>4.0095238095238118E-3</v>
      </c>
      <c r="JH2056" s="66">
        <f t="shared" ca="1" si="575"/>
        <v>7.9240645563353838E-3</v>
      </c>
      <c r="JI2056" s="80">
        <f t="shared" ca="1" si="576"/>
        <v>8.4640373548721514E-3</v>
      </c>
      <c r="JJ2056" s="118">
        <f t="shared" ca="1" si="577"/>
        <v>19229.083774513445</v>
      </c>
    </row>
    <row r="2057" spans="253:270" x14ac:dyDescent="0.3">
      <c r="IS2057" s="74">
        <v>2055</v>
      </c>
      <c r="IT2057" s="90" t="str">
        <f t="shared" si="563"/>
        <v>2008-08-09</v>
      </c>
      <c r="IU2057" s="101">
        <f t="shared" si="564"/>
        <v>1.50152</v>
      </c>
      <c r="IV2057" s="102">
        <f t="shared" si="565"/>
        <v>1.5024</v>
      </c>
      <c r="IW2057" s="102">
        <f t="shared" si="566"/>
        <v>1.4927600000000001</v>
      </c>
      <c r="IX2057" s="103">
        <f t="shared" si="567"/>
        <v>1.4936499999999999</v>
      </c>
      <c r="IY2057" s="112">
        <f t="shared" si="568"/>
        <v>1009</v>
      </c>
      <c r="IZ2057" s="104">
        <f t="shared" ca="1" si="569"/>
        <v>1.5418227272727272</v>
      </c>
      <c r="JA2057" s="102">
        <f t="shared" ca="1" si="570"/>
        <v>1.5578314285714288</v>
      </c>
      <c r="JB2057" s="102">
        <f t="shared" ca="1" si="571"/>
        <v>1.5670996078431365</v>
      </c>
      <c r="JC2057" s="103">
        <f t="shared" ca="1" si="572"/>
        <v>1.5378456218905481</v>
      </c>
      <c r="JD2057" s="104">
        <f t="shared" si="573"/>
        <v>9.6399999999998709E-3</v>
      </c>
      <c r="JE2057" s="102">
        <f t="shared" si="574"/>
        <v>7.8700000000000436E-3</v>
      </c>
      <c r="JF2057" s="66">
        <f t="shared" ca="1" si="562"/>
        <v>1.0366666666666687E-2</v>
      </c>
      <c r="JG2057" s="66">
        <f t="shared" ca="1" si="561"/>
        <v>4.3304761904761919E-3</v>
      </c>
      <c r="JH2057" s="66">
        <f t="shared" ca="1" si="575"/>
        <v>7.9093298333486276E-3</v>
      </c>
      <c r="JI2057" s="80">
        <f t="shared" ca="1" si="576"/>
        <v>8.4765415657625225E-3</v>
      </c>
      <c r="JJ2057" s="118">
        <f t="shared" ca="1" si="577"/>
        <v>20282.723230529438</v>
      </c>
    </row>
    <row r="2058" spans="253:270" x14ac:dyDescent="0.3">
      <c r="IS2058" s="74">
        <v>2056</v>
      </c>
      <c r="IT2058" s="90" t="str">
        <f t="shared" si="563"/>
        <v>2008-08-10</v>
      </c>
      <c r="IU2058" s="101">
        <f t="shared" si="564"/>
        <v>1.4935400000000001</v>
      </c>
      <c r="IV2058" s="102">
        <f t="shared" si="565"/>
        <v>1.5084500000000001</v>
      </c>
      <c r="IW2058" s="102">
        <f t="shared" si="566"/>
        <v>1.4880899999999999</v>
      </c>
      <c r="IX2058" s="103">
        <f t="shared" si="567"/>
        <v>1.4909699999999999</v>
      </c>
      <c r="IY2058" s="112">
        <f t="shared" si="568"/>
        <v>54465</v>
      </c>
      <c r="IZ2058" s="104">
        <f t="shared" ca="1" si="569"/>
        <v>1.5357681818181819</v>
      </c>
      <c r="JA2058" s="102">
        <f t="shared" ca="1" si="570"/>
        <v>1.5533409523809523</v>
      </c>
      <c r="JB2058" s="102">
        <f t="shared" ca="1" si="571"/>
        <v>1.5659849019607837</v>
      </c>
      <c r="JC2058" s="103">
        <f t="shared" ca="1" si="572"/>
        <v>1.5379357711442794</v>
      </c>
      <c r="JD2058" s="104">
        <f t="shared" si="573"/>
        <v>2.0360000000000156E-2</v>
      </c>
      <c r="JE2058" s="102">
        <f t="shared" si="574"/>
        <v>2.5700000000001832E-3</v>
      </c>
      <c r="JF2058" s="66">
        <f t="shared" ca="1" si="562"/>
        <v>1.1336190476190505E-2</v>
      </c>
      <c r="JG2058" s="66">
        <f t="shared" ca="1" si="561"/>
        <v>4.4528571428571525E-3</v>
      </c>
      <c r="JH2058" s="66">
        <f t="shared" ca="1" si="575"/>
        <v>7.8265935399706044E-3</v>
      </c>
      <c r="JI2058" s="80">
        <f t="shared" ca="1" si="576"/>
        <v>8.4315694425952572E-3</v>
      </c>
      <c r="JJ2058" s="118">
        <f t="shared" ca="1" si="577"/>
        <v>19618.316830702915</v>
      </c>
    </row>
    <row r="2059" spans="253:270" x14ac:dyDescent="0.3">
      <c r="IS2059" s="74">
        <v>2057</v>
      </c>
      <c r="IT2059" s="90" t="str">
        <f t="shared" si="563"/>
        <v>2008-08-11</v>
      </c>
      <c r="IU2059" s="101">
        <f t="shared" si="564"/>
        <v>1.4909699999999999</v>
      </c>
      <c r="IV2059" s="102">
        <f t="shared" si="565"/>
        <v>1.4964500000000001</v>
      </c>
      <c r="IW2059" s="102">
        <f t="shared" si="566"/>
        <v>1.4816100000000001</v>
      </c>
      <c r="IX2059" s="103">
        <f t="shared" si="567"/>
        <v>1.4926600000000001</v>
      </c>
      <c r="IY2059" s="112">
        <f t="shared" si="568"/>
        <v>54519</v>
      </c>
      <c r="IZ2059" s="104">
        <f t="shared" ca="1" si="569"/>
        <v>1.5296063636363639</v>
      </c>
      <c r="JA2059" s="102">
        <f t="shared" ca="1" si="570"/>
        <v>1.5489547619047619</v>
      </c>
      <c r="JB2059" s="102">
        <f t="shared" ca="1" si="571"/>
        <v>1.564837647058823</v>
      </c>
      <c r="JC2059" s="103">
        <f t="shared" ca="1" si="572"/>
        <v>1.5380383084577123</v>
      </c>
      <c r="JD2059" s="104">
        <f t="shared" si="573"/>
        <v>1.4839999999999964E-2</v>
      </c>
      <c r="JE2059" s="102">
        <f t="shared" si="574"/>
        <v>-1.6900000000001913E-3</v>
      </c>
      <c r="JF2059" s="66">
        <f t="shared" ca="1" si="562"/>
        <v>1.1980952380952405E-2</v>
      </c>
      <c r="JG2059" s="66">
        <f t="shared" ca="1" si="561"/>
        <v>4.3747619047619108E-3</v>
      </c>
      <c r="JH2059" s="66">
        <f t="shared" ca="1" si="575"/>
        <v>7.5251590109837452E-3</v>
      </c>
      <c r="JI2059" s="80">
        <f t="shared" ca="1" si="576"/>
        <v>8.4803681518510581E-3</v>
      </c>
      <c r="JJ2059" s="118">
        <f t="shared" ca="1" si="577"/>
        <v>18591.088624645763</v>
      </c>
    </row>
    <row r="2060" spans="253:270" x14ac:dyDescent="0.3">
      <c r="IS2060" s="74">
        <v>2058</v>
      </c>
      <c r="IT2060" s="90" t="str">
        <f t="shared" si="563"/>
        <v>2008-08-12</v>
      </c>
      <c r="IU2060" s="101">
        <f t="shared" si="564"/>
        <v>1.4926600000000001</v>
      </c>
      <c r="IV2060" s="102">
        <f t="shared" si="565"/>
        <v>1.4981100000000001</v>
      </c>
      <c r="IW2060" s="102">
        <f t="shared" si="566"/>
        <v>1.48437</v>
      </c>
      <c r="IX2060" s="103">
        <f t="shared" si="567"/>
        <v>1.4919899999999999</v>
      </c>
      <c r="IY2060" s="112">
        <f t="shared" si="568"/>
        <v>55706</v>
      </c>
      <c r="IZ2060" s="104">
        <f t="shared" ca="1" si="569"/>
        <v>1.5237109090909093</v>
      </c>
      <c r="JA2060" s="102">
        <f t="shared" ca="1" si="570"/>
        <v>1.5441766666666665</v>
      </c>
      <c r="JB2060" s="102">
        <f t="shared" ca="1" si="571"/>
        <v>1.5636309803921564</v>
      </c>
      <c r="JC2060" s="103">
        <f t="shared" ca="1" si="572"/>
        <v>1.5381989552238815</v>
      </c>
      <c r="JD2060" s="104">
        <f t="shared" si="573"/>
        <v>1.3740000000000085E-2</v>
      </c>
      <c r="JE2060" s="102">
        <f t="shared" si="574"/>
        <v>6.7000000000017046E-4</v>
      </c>
      <c r="JF2060" s="66">
        <f t="shared" ca="1" si="562"/>
        <v>1.216666666666669E-2</v>
      </c>
      <c r="JG2060" s="66">
        <f t="shared" ca="1" si="561"/>
        <v>4.7619047619047771E-3</v>
      </c>
      <c r="JH2060" s="66">
        <f t="shared" ca="1" si="575"/>
        <v>7.5181515796506442E-3</v>
      </c>
      <c r="JI2060" s="80">
        <f t="shared" ca="1" si="576"/>
        <v>8.1086835400596552E-3</v>
      </c>
      <c r="JJ2060" s="118">
        <f t="shared" ca="1" si="577"/>
        <v>19045.272222925862</v>
      </c>
    </row>
    <row r="2061" spans="253:270" x14ac:dyDescent="0.3">
      <c r="IS2061" s="74">
        <v>2059</v>
      </c>
      <c r="IT2061" s="90" t="str">
        <f t="shared" si="563"/>
        <v>2008-08-13</v>
      </c>
      <c r="IU2061" s="101">
        <f t="shared" si="564"/>
        <v>1.4919899999999999</v>
      </c>
      <c r="IV2061" s="102">
        <f t="shared" si="565"/>
        <v>1.49498</v>
      </c>
      <c r="IW2061" s="102">
        <f t="shared" si="566"/>
        <v>1.47786</v>
      </c>
      <c r="IX2061" s="103">
        <f t="shared" si="567"/>
        <v>1.48265</v>
      </c>
      <c r="IY2061" s="112">
        <f t="shared" si="568"/>
        <v>47677</v>
      </c>
      <c r="IZ2061" s="104">
        <f t="shared" ca="1" si="569"/>
        <v>1.5169618181818185</v>
      </c>
      <c r="JA2061" s="102">
        <f t="shared" ca="1" si="570"/>
        <v>1.539617142857143</v>
      </c>
      <c r="JB2061" s="102">
        <f t="shared" ca="1" si="571"/>
        <v>1.5623003921568626</v>
      </c>
      <c r="JC2061" s="103">
        <f t="shared" ca="1" si="572"/>
        <v>1.5383131343283587</v>
      </c>
      <c r="JD2061" s="104">
        <f t="shared" si="573"/>
        <v>1.7120000000000024E-2</v>
      </c>
      <c r="JE2061" s="102">
        <f t="shared" si="574"/>
        <v>9.3399999999999039E-3</v>
      </c>
      <c r="JF2061" s="66">
        <f t="shared" ca="1" si="562"/>
        <v>1.2089523809523836E-2</v>
      </c>
      <c r="JG2061" s="66">
        <f t="shared" ca="1" si="561"/>
        <v>4.5433333333333437E-3</v>
      </c>
      <c r="JH2061" s="66">
        <f t="shared" ca="1" si="575"/>
        <v>7.458381336067188E-3</v>
      </c>
      <c r="JI2061" s="80">
        <f t="shared" ca="1" si="576"/>
        <v>7.918235333308217E-3</v>
      </c>
      <c r="JJ2061" s="118">
        <f t="shared" ca="1" si="577"/>
        <v>19171.447392771024</v>
      </c>
    </row>
    <row r="2062" spans="253:270" x14ac:dyDescent="0.3">
      <c r="IS2062" s="74">
        <v>2060</v>
      </c>
      <c r="IT2062" s="90" t="str">
        <f t="shared" si="563"/>
        <v>2008-08-14</v>
      </c>
      <c r="IU2062" s="101">
        <f t="shared" si="564"/>
        <v>1.4826600000000001</v>
      </c>
      <c r="IV2062" s="102">
        <f t="shared" si="565"/>
        <v>1.4826600000000001</v>
      </c>
      <c r="IW2062" s="102">
        <f t="shared" si="566"/>
        <v>1.4659599999999999</v>
      </c>
      <c r="IX2062" s="103">
        <f t="shared" si="567"/>
        <v>1.4690700000000001</v>
      </c>
      <c r="IY2062" s="112">
        <f t="shared" si="568"/>
        <v>46550</v>
      </c>
      <c r="IZ2062" s="104">
        <f t="shared" ca="1" si="569"/>
        <v>1.5089609090909093</v>
      </c>
      <c r="JA2062" s="102">
        <f t="shared" ca="1" si="570"/>
        <v>1.5348171428571427</v>
      </c>
      <c r="JB2062" s="102">
        <f t="shared" ca="1" si="571"/>
        <v>1.5604941176470586</v>
      </c>
      <c r="JC2062" s="103">
        <f t="shared" ca="1" si="572"/>
        <v>1.5383009950248763</v>
      </c>
      <c r="JD2062" s="104">
        <f t="shared" si="573"/>
        <v>1.6700000000000159E-2</v>
      </c>
      <c r="JE2062" s="102">
        <f t="shared" si="574"/>
        <v>1.3589999999999991E-2</v>
      </c>
      <c r="JF2062" s="66">
        <f t="shared" ca="1" si="562"/>
        <v>1.2277619047619079E-2</v>
      </c>
      <c r="JG2062" s="66">
        <f t="shared" ca="1" si="561"/>
        <v>4.7842857142857279E-3</v>
      </c>
      <c r="JH2062" s="66">
        <f t="shared" ca="1" si="575"/>
        <v>7.5222013652045533E-3</v>
      </c>
      <c r="JI2062" s="80">
        <f t="shared" ca="1" si="576"/>
        <v>8.1105366926102242E-3</v>
      </c>
      <c r="JJ2062" s="118">
        <f t="shared" ca="1" si="577"/>
        <v>19194.535401604455</v>
      </c>
    </row>
    <row r="2063" spans="253:270" x14ac:dyDescent="0.3">
      <c r="IS2063" s="74">
        <v>2061</v>
      </c>
      <c r="IT2063" s="90" t="str">
        <f t="shared" si="563"/>
        <v>2008-08-16</v>
      </c>
      <c r="IU2063" s="101">
        <f t="shared" si="564"/>
        <v>1.4687600000000001</v>
      </c>
      <c r="IV2063" s="102">
        <f t="shared" si="565"/>
        <v>1.46895</v>
      </c>
      <c r="IW2063" s="102">
        <f t="shared" si="566"/>
        <v>1.46475</v>
      </c>
      <c r="IX2063" s="103">
        <f t="shared" si="567"/>
        <v>1.46814</v>
      </c>
      <c r="IY2063" s="112">
        <f t="shared" si="568"/>
        <v>591</v>
      </c>
      <c r="IZ2063" s="104">
        <f t="shared" ca="1" si="569"/>
        <v>1.5008181818181818</v>
      </c>
      <c r="JA2063" s="102">
        <f t="shared" ca="1" si="570"/>
        <v>1.53007</v>
      </c>
      <c r="JB2063" s="102">
        <f t="shared" ca="1" si="571"/>
        <v>1.5586374509803924</v>
      </c>
      <c r="JC2063" s="103">
        <f t="shared" ca="1" si="572"/>
        <v>1.5382661691542294</v>
      </c>
      <c r="JD2063" s="104">
        <f t="shared" si="573"/>
        <v>4.1999999999999815E-3</v>
      </c>
      <c r="JE2063" s="102">
        <f t="shared" si="574"/>
        <v>6.2000000000006494E-4</v>
      </c>
      <c r="JF2063" s="66">
        <f t="shared" ca="1" si="562"/>
        <v>1.2070000000000025E-2</v>
      </c>
      <c r="JG2063" s="66">
        <f t="shared" ca="1" si="561"/>
        <v>4.7166666666666815E-3</v>
      </c>
      <c r="JH2063" s="66">
        <f t="shared" ca="1" si="575"/>
        <v>7.6804507556213347E-3</v>
      </c>
      <c r="JI2063" s="80">
        <f t="shared" ca="1" si="576"/>
        <v>8.1390038780543676E-3</v>
      </c>
      <c r="JJ2063" s="118">
        <f t="shared" ca="1" si="577"/>
        <v>20692.710036570763</v>
      </c>
    </row>
    <row r="2064" spans="253:270" x14ac:dyDescent="0.3">
      <c r="IS2064" s="74">
        <v>2062</v>
      </c>
      <c r="IT2064" s="90" t="str">
        <f t="shared" si="563"/>
        <v>2008-08-17</v>
      </c>
      <c r="IU2064" s="101">
        <f t="shared" si="564"/>
        <v>1.46814</v>
      </c>
      <c r="IV2064" s="102">
        <f t="shared" si="565"/>
        <v>1.47685</v>
      </c>
      <c r="IW2064" s="102">
        <f t="shared" si="566"/>
        <v>1.4675100000000001</v>
      </c>
      <c r="IX2064" s="103">
        <f t="shared" si="567"/>
        <v>1.46953</v>
      </c>
      <c r="IY2064" s="112">
        <f t="shared" si="568"/>
        <v>40745</v>
      </c>
      <c r="IZ2064" s="104">
        <f t="shared" ca="1" si="569"/>
        <v>1.4939145454545455</v>
      </c>
      <c r="JA2064" s="102">
        <f t="shared" ca="1" si="570"/>
        <v>1.5252166666666664</v>
      </c>
      <c r="JB2064" s="102">
        <f t="shared" ca="1" si="571"/>
        <v>1.5570233333333341</v>
      </c>
      <c r="JC2064" s="103">
        <f t="shared" ca="1" si="572"/>
        <v>1.5382400000000009</v>
      </c>
      <c r="JD2064" s="104">
        <f t="shared" si="573"/>
        <v>9.3399999999999039E-3</v>
      </c>
      <c r="JE2064" s="102">
        <f t="shared" si="574"/>
        <v>-1.3900000000000023E-3</v>
      </c>
      <c r="JF2064" s="66">
        <f t="shared" ca="1" si="562"/>
        <v>1.2082380952380975E-2</v>
      </c>
      <c r="JG2064" s="66">
        <f t="shared" ca="1" si="561"/>
        <v>4.8228571428571548E-3</v>
      </c>
      <c r="JH2064" s="66">
        <f t="shared" ca="1" si="575"/>
        <v>7.6758290414732045E-3</v>
      </c>
      <c r="JI2064" s="80">
        <f t="shared" ca="1" si="576"/>
        <v>8.0435292791974141E-3</v>
      </c>
      <c r="JJ2064" s="118">
        <f t="shared" ca="1" si="577"/>
        <v>20685.338326299363</v>
      </c>
    </row>
    <row r="2065" spans="253:270" x14ac:dyDescent="0.3">
      <c r="IS2065" s="74">
        <v>2063</v>
      </c>
      <c r="IT2065" s="90" t="str">
        <f t="shared" si="563"/>
        <v>2008-08-18</v>
      </c>
      <c r="IU2065" s="101">
        <f t="shared" si="564"/>
        <v>1.46953</v>
      </c>
      <c r="IV2065" s="102">
        <f t="shared" si="565"/>
        <v>1.47936</v>
      </c>
      <c r="IW2065" s="102">
        <f t="shared" si="566"/>
        <v>1.46309</v>
      </c>
      <c r="IX2065" s="103">
        <f t="shared" si="567"/>
        <v>1.4775499999999999</v>
      </c>
      <c r="IY2065" s="112">
        <f t="shared" si="568"/>
        <v>41944</v>
      </c>
      <c r="IZ2065" s="104">
        <f t="shared" ca="1" si="569"/>
        <v>1.4881663636363636</v>
      </c>
      <c r="JA2065" s="102">
        <f t="shared" ca="1" si="570"/>
        <v>1.520745238095238</v>
      </c>
      <c r="JB2065" s="102">
        <f t="shared" ca="1" si="571"/>
        <v>1.5554680392156868</v>
      </c>
      <c r="JC2065" s="103">
        <f t="shared" ca="1" si="572"/>
        <v>1.5382519402985082</v>
      </c>
      <c r="JD2065" s="104">
        <f t="shared" si="573"/>
        <v>1.6270000000000007E-2</v>
      </c>
      <c r="JE2065" s="102">
        <f t="shared" si="574"/>
        <v>-8.0199999999999161E-3</v>
      </c>
      <c r="JF2065" s="66">
        <f t="shared" ca="1" si="562"/>
        <v>1.2814761904761924E-2</v>
      </c>
      <c r="JG2065" s="66">
        <f t="shared" ca="1" si="561"/>
        <v>4.4719047619047802E-3</v>
      </c>
      <c r="JH2065" s="66">
        <f t="shared" ca="1" si="575"/>
        <v>7.2973841490976566E-3</v>
      </c>
      <c r="JI2065" s="80">
        <f t="shared" ca="1" si="576"/>
        <v>8.4263360500887192E-3</v>
      </c>
      <c r="JJ2065" s="118">
        <f t="shared" ca="1" si="577"/>
        <v>19116.803462315034</v>
      </c>
    </row>
    <row r="2066" spans="253:270" x14ac:dyDescent="0.3">
      <c r="IS2066" s="74">
        <v>2064</v>
      </c>
      <c r="IT2066" s="90" t="str">
        <f t="shared" si="563"/>
        <v>2008-08-19</v>
      </c>
      <c r="IU2066" s="101">
        <f t="shared" si="564"/>
        <v>1.4775799999999999</v>
      </c>
      <c r="IV2066" s="102">
        <f t="shared" si="565"/>
        <v>1.4806699999999999</v>
      </c>
      <c r="IW2066" s="102">
        <f t="shared" si="566"/>
        <v>1.46732</v>
      </c>
      <c r="IX2066" s="103">
        <f t="shared" si="567"/>
        <v>1.47482</v>
      </c>
      <c r="IY2066" s="112">
        <f t="shared" si="568"/>
        <v>39884</v>
      </c>
      <c r="IZ2066" s="104">
        <f t="shared" ca="1" si="569"/>
        <v>1.4829136363636366</v>
      </c>
      <c r="JA2066" s="102">
        <f t="shared" ca="1" si="570"/>
        <v>1.5160142857142858</v>
      </c>
      <c r="JB2066" s="102">
        <f t="shared" ca="1" si="571"/>
        <v>1.5536658823529417</v>
      </c>
      <c r="JC2066" s="103">
        <f t="shared" ca="1" si="572"/>
        <v>1.5382780099502498</v>
      </c>
      <c r="JD2066" s="104">
        <f t="shared" si="573"/>
        <v>1.3349999999999973E-2</v>
      </c>
      <c r="JE2066" s="102">
        <f t="shared" si="574"/>
        <v>2.7599999999998737E-3</v>
      </c>
      <c r="JF2066" s="66">
        <f t="shared" ca="1" si="562"/>
        <v>1.3055238095238115E-2</v>
      </c>
      <c r="JG2066" s="66">
        <f t="shared" ca="1" si="561"/>
        <v>4.7328571428571576E-3</v>
      </c>
      <c r="JH2066" s="66">
        <f t="shared" ca="1" si="575"/>
        <v>7.2275172705218872E-3</v>
      </c>
      <c r="JI2066" s="80">
        <f t="shared" ca="1" si="576"/>
        <v>8.2832102948745337E-3</v>
      </c>
      <c r="JJ2066" s="118">
        <f t="shared" ca="1" si="577"/>
        <v>19119.962613223535</v>
      </c>
    </row>
    <row r="2067" spans="253:270" x14ac:dyDescent="0.3">
      <c r="IS2067" s="74">
        <v>2065</v>
      </c>
      <c r="IT2067" s="90" t="str">
        <f t="shared" si="563"/>
        <v>2008-08-20</v>
      </c>
      <c r="IU2067" s="101">
        <f t="shared" si="564"/>
        <v>1.47482</v>
      </c>
      <c r="IV2067" s="102">
        <f t="shared" si="565"/>
        <v>1.4904299999999999</v>
      </c>
      <c r="IW2067" s="102">
        <f t="shared" si="566"/>
        <v>1.4732499999999999</v>
      </c>
      <c r="IX2067" s="103">
        <f t="shared" si="567"/>
        <v>1.4900500000000001</v>
      </c>
      <c r="IY2067" s="112">
        <f t="shared" si="568"/>
        <v>42268</v>
      </c>
      <c r="IZ2067" s="104">
        <f t="shared" ca="1" si="569"/>
        <v>1.4819163636363635</v>
      </c>
      <c r="JA2067" s="102">
        <f t="shared" ca="1" si="570"/>
        <v>1.512737142857143</v>
      </c>
      <c r="JB2067" s="102">
        <f t="shared" ca="1" si="571"/>
        <v>1.551984705882353</v>
      </c>
      <c r="JC2067" s="103">
        <f t="shared" ca="1" si="572"/>
        <v>1.5383736815920408</v>
      </c>
      <c r="JD2067" s="104">
        <f t="shared" si="573"/>
        <v>1.7179999999999973E-2</v>
      </c>
      <c r="JE2067" s="102">
        <f t="shared" si="574"/>
        <v>-1.5230000000000077E-2</v>
      </c>
      <c r="JF2067" s="66">
        <f t="shared" ca="1" si="562"/>
        <v>1.29004761904762E-2</v>
      </c>
      <c r="JG2067" s="66">
        <f t="shared" ca="1" si="561"/>
        <v>3.2790476190476259E-3</v>
      </c>
      <c r="JH2067" s="66">
        <f t="shared" ca="1" si="575"/>
        <v>7.1016453332949335E-3</v>
      </c>
      <c r="JI2067" s="80">
        <f t="shared" ca="1" si="576"/>
        <v>8.9530771005928954E-3</v>
      </c>
      <c r="JJ2067" s="118">
        <f t="shared" ca="1" si="577"/>
        <v>19140.10739288936</v>
      </c>
    </row>
    <row r="2068" spans="253:270" x14ac:dyDescent="0.3">
      <c r="IS2068" s="74">
        <v>2066</v>
      </c>
      <c r="IT2068" s="90" t="str">
        <f t="shared" si="563"/>
        <v>2008-08-21</v>
      </c>
      <c r="IU2068" s="101">
        <f t="shared" si="564"/>
        <v>1.4901</v>
      </c>
      <c r="IV2068" s="102">
        <f t="shared" si="565"/>
        <v>1.49092</v>
      </c>
      <c r="IW2068" s="102">
        <f t="shared" si="566"/>
        <v>1.4759199999999999</v>
      </c>
      <c r="IX2068" s="103">
        <f t="shared" si="567"/>
        <v>1.4798100000000001</v>
      </c>
      <c r="IY2068" s="112">
        <f t="shared" si="568"/>
        <v>40308</v>
      </c>
      <c r="IZ2068" s="104">
        <f t="shared" ca="1" si="569"/>
        <v>1.4806581818181817</v>
      </c>
      <c r="JA2068" s="102">
        <f t="shared" ca="1" si="570"/>
        <v>1.509034285714286</v>
      </c>
      <c r="JB2068" s="102">
        <f t="shared" ca="1" si="571"/>
        <v>1.5500215686274514</v>
      </c>
      <c r="JC2068" s="103">
        <f t="shared" ca="1" si="572"/>
        <v>1.53844248756219</v>
      </c>
      <c r="JD2068" s="104">
        <f t="shared" si="573"/>
        <v>1.5000000000000124E-2</v>
      </c>
      <c r="JE2068" s="102">
        <f t="shared" si="574"/>
        <v>1.028999999999991E-2</v>
      </c>
      <c r="JF2068" s="66">
        <f t="shared" ca="1" si="562"/>
        <v>1.3164285714285729E-2</v>
      </c>
      <c r="JG2068" s="66">
        <f t="shared" ca="1" si="561"/>
        <v>3.7071428571428559E-3</v>
      </c>
      <c r="JH2068" s="66">
        <f t="shared" ca="1" si="575"/>
        <v>7.0717759414440449E-3</v>
      </c>
      <c r="JI2068" s="80">
        <f t="shared" ca="1" si="576"/>
        <v>9.0624752967057073E-3</v>
      </c>
      <c r="JJ2068" s="118">
        <f t="shared" ca="1" si="577"/>
        <v>19089.396813729294</v>
      </c>
    </row>
    <row r="2069" spans="253:270" x14ac:dyDescent="0.3">
      <c r="IS2069" s="74">
        <v>2067</v>
      </c>
      <c r="IT2069" s="90" t="str">
        <f t="shared" si="563"/>
        <v>2008-08-23</v>
      </c>
      <c r="IU2069" s="101">
        <f t="shared" si="564"/>
        <v>1.4787999999999999</v>
      </c>
      <c r="IV2069" s="102">
        <f t="shared" si="565"/>
        <v>1.47905</v>
      </c>
      <c r="IW2069" s="102">
        <f t="shared" si="566"/>
        <v>1.4781</v>
      </c>
      <c r="IX2069" s="103">
        <f t="shared" si="567"/>
        <v>1.4789000000000001</v>
      </c>
      <c r="IY2069" s="112">
        <f t="shared" si="568"/>
        <v>109</v>
      </c>
      <c r="IZ2069" s="104">
        <f t="shared" ca="1" si="569"/>
        <v>1.4795609090909094</v>
      </c>
      <c r="JA2069" s="102">
        <f t="shared" ca="1" si="570"/>
        <v>1.5051514285714287</v>
      </c>
      <c r="JB2069" s="102">
        <f t="shared" ca="1" si="571"/>
        <v>1.5480719607843139</v>
      </c>
      <c r="JC2069" s="103">
        <f t="shared" ca="1" si="572"/>
        <v>1.5384348756218911</v>
      </c>
      <c r="JD2069" s="104">
        <f t="shared" si="573"/>
        <v>9.5000000000000639E-4</v>
      </c>
      <c r="JE2069" s="102">
        <f t="shared" si="574"/>
        <v>-1.0000000000021103E-4</v>
      </c>
      <c r="JF2069" s="66">
        <f t="shared" ca="1" si="562"/>
        <v>1.2588571428571445E-2</v>
      </c>
      <c r="JG2069" s="66">
        <f t="shared" ca="1" si="561"/>
        <v>3.8366666666666575E-3</v>
      </c>
      <c r="JH2069" s="66">
        <f t="shared" ca="1" si="575"/>
        <v>7.5353871741235716E-3</v>
      </c>
      <c r="JI2069" s="80">
        <f t="shared" ca="1" si="576"/>
        <v>8.9873881651871424E-3</v>
      </c>
      <c r="JJ2069" s="118">
        <f t="shared" ca="1" si="577"/>
        <v>20680.442962707228</v>
      </c>
    </row>
    <row r="2070" spans="253:270" x14ac:dyDescent="0.3">
      <c r="IS2070" s="74">
        <v>2068</v>
      </c>
      <c r="IT2070" s="90" t="str">
        <f t="shared" si="563"/>
        <v>2008-08-24</v>
      </c>
      <c r="IU2070" s="101">
        <f t="shared" si="564"/>
        <v>1.4789000000000001</v>
      </c>
      <c r="IV2070" s="102">
        <f t="shared" si="565"/>
        <v>1.48092</v>
      </c>
      <c r="IW2070" s="102">
        <f t="shared" si="566"/>
        <v>1.4697100000000001</v>
      </c>
      <c r="IX2070" s="103">
        <f t="shared" si="567"/>
        <v>1.4755</v>
      </c>
      <c r="IY2070" s="112">
        <f t="shared" si="568"/>
        <v>30319</v>
      </c>
      <c r="IZ2070" s="104">
        <f t="shared" ca="1" si="569"/>
        <v>1.478000909090909</v>
      </c>
      <c r="JA2070" s="102">
        <f t="shared" ca="1" si="570"/>
        <v>1.5012780952380953</v>
      </c>
      <c r="JB2070" s="102">
        <f t="shared" ca="1" si="571"/>
        <v>1.5461076470588235</v>
      </c>
      <c r="JC2070" s="103">
        <f t="shared" ca="1" si="572"/>
        <v>1.5384215920398014</v>
      </c>
      <c r="JD2070" s="104">
        <f t="shared" si="573"/>
        <v>1.1209999999999942E-2</v>
      </c>
      <c r="JE2070" s="102">
        <f t="shared" si="574"/>
        <v>3.4000000000000696E-3</v>
      </c>
      <c r="JF2070" s="66">
        <f t="shared" ca="1" si="562"/>
        <v>1.2695714285714307E-2</v>
      </c>
      <c r="JG2070" s="66">
        <f t="shared" ca="1" si="561"/>
        <v>3.8271428571428493E-3</v>
      </c>
      <c r="JH2070" s="66">
        <f t="shared" ca="1" si="575"/>
        <v>7.4989399704406554E-3</v>
      </c>
      <c r="JI2070" s="80">
        <f t="shared" ca="1" si="576"/>
        <v>8.9877398731388943E-3</v>
      </c>
      <c r="JJ2070" s="118">
        <f t="shared" ca="1" si="577"/>
        <v>20652.357826661188</v>
      </c>
    </row>
    <row r="2071" spans="253:270" x14ac:dyDescent="0.3">
      <c r="IS2071" s="74">
        <v>2069</v>
      </c>
      <c r="IT2071" s="90" t="str">
        <f t="shared" si="563"/>
        <v>2008-08-25</v>
      </c>
      <c r="IU2071" s="101">
        <f t="shared" si="564"/>
        <v>1.4755</v>
      </c>
      <c r="IV2071" s="102">
        <f t="shared" si="565"/>
        <v>1.47611</v>
      </c>
      <c r="IW2071" s="102">
        <f t="shared" si="566"/>
        <v>1.45722</v>
      </c>
      <c r="IX2071" s="103">
        <f t="shared" si="567"/>
        <v>1.4653799999999999</v>
      </c>
      <c r="IY2071" s="112">
        <f t="shared" si="568"/>
        <v>49502</v>
      </c>
      <c r="IZ2071" s="104">
        <f t="shared" ca="1" si="569"/>
        <v>1.4755818181818183</v>
      </c>
      <c r="JA2071" s="102">
        <f t="shared" ca="1" si="570"/>
        <v>1.4969204761904762</v>
      </c>
      <c r="JB2071" s="102">
        <f t="shared" ca="1" si="571"/>
        <v>1.543873333333333</v>
      </c>
      <c r="JC2071" s="103">
        <f t="shared" ca="1" si="572"/>
        <v>1.538355223880598</v>
      </c>
      <c r="JD2071" s="104">
        <f t="shared" si="573"/>
        <v>1.8890000000000073E-2</v>
      </c>
      <c r="JE2071" s="102">
        <f t="shared" si="574"/>
        <v>1.0120000000000129E-2</v>
      </c>
      <c r="JF2071" s="66">
        <f t="shared" ca="1" si="562"/>
        <v>1.359523809523812E-2</v>
      </c>
      <c r="JG2071" s="66">
        <f t="shared" ref="JG2071:JG2134" ca="1" si="578">IF(IU2071&lt;&gt;"",IF($IS2071&gt;=JG$1,AVERAGE(INDIRECT(CONCATENATE("JE",$IS2071+2,":JE",$IS2071+2-JG$1))),""),"")</f>
        <v>4.3090476190476169E-3</v>
      </c>
      <c r="JH2071" s="66">
        <f t="shared" ca="1" si="575"/>
        <v>7.0410771761466968E-3</v>
      </c>
      <c r="JI2071" s="80">
        <f t="shared" ca="1" si="576"/>
        <v>9.0407674056711945E-3</v>
      </c>
      <c r="JJ2071" s="118">
        <f t="shared" ca="1" si="577"/>
        <v>19274.12923750242</v>
      </c>
    </row>
    <row r="2072" spans="253:270" x14ac:dyDescent="0.3">
      <c r="IS2072" s="74">
        <v>2070</v>
      </c>
      <c r="IT2072" s="90" t="str">
        <f t="shared" si="563"/>
        <v>2008-08-26</v>
      </c>
      <c r="IU2072" s="101">
        <f t="shared" si="564"/>
        <v>1.4653799999999999</v>
      </c>
      <c r="IV2072" s="102">
        <f t="shared" si="565"/>
        <v>1.4780500000000001</v>
      </c>
      <c r="IW2072" s="102">
        <f t="shared" si="566"/>
        <v>1.46339</v>
      </c>
      <c r="IX2072" s="103">
        <f t="shared" si="567"/>
        <v>1.47278</v>
      </c>
      <c r="IY2072" s="112">
        <f t="shared" si="568"/>
        <v>43823</v>
      </c>
      <c r="IZ2072" s="104">
        <f t="shared" ca="1" si="569"/>
        <v>1.4746845454545456</v>
      </c>
      <c r="JA2072" s="102">
        <f t="shared" ca="1" si="570"/>
        <v>1.4929061904761904</v>
      </c>
      <c r="JB2072" s="102">
        <f t="shared" ca="1" si="571"/>
        <v>1.5416084313725487</v>
      </c>
      <c r="JC2072" s="103">
        <f t="shared" ca="1" si="572"/>
        <v>1.5382846766169163</v>
      </c>
      <c r="JD2072" s="104">
        <f t="shared" si="573"/>
        <v>1.4660000000000117E-2</v>
      </c>
      <c r="JE2072" s="102">
        <f t="shared" si="574"/>
        <v>-7.4000000000000732E-3</v>
      </c>
      <c r="JF2072" s="66">
        <f t="shared" ca="1" si="562"/>
        <v>1.4242380952380977E-2</v>
      </c>
      <c r="JG2072" s="66">
        <f t="shared" ca="1" si="578"/>
        <v>3.9790476190476121E-3</v>
      </c>
      <c r="JH2072" s="66">
        <f t="shared" ca="1" si="575"/>
        <v>6.4607591362610467E-3</v>
      </c>
      <c r="JI2072" s="80">
        <f t="shared" ca="1" si="576"/>
        <v>9.3310045928623447E-3</v>
      </c>
      <c r="JJ2072" s="118">
        <f t="shared" ca="1" si="577"/>
        <v>17384.229265919959</v>
      </c>
    </row>
    <row r="2073" spans="253:270" x14ac:dyDescent="0.3">
      <c r="IS2073" s="74">
        <v>2071</v>
      </c>
      <c r="IT2073" s="90" t="str">
        <f t="shared" si="563"/>
        <v>2008-08-27</v>
      </c>
      <c r="IU2073" s="101">
        <f t="shared" si="564"/>
        <v>1.47278</v>
      </c>
      <c r="IV2073" s="102">
        <f t="shared" si="565"/>
        <v>1.4811799999999999</v>
      </c>
      <c r="IW2073" s="102">
        <f t="shared" si="566"/>
        <v>1.4672700000000001</v>
      </c>
      <c r="IX2073" s="103">
        <f t="shared" si="567"/>
        <v>1.4707699999999999</v>
      </c>
      <c r="IY2073" s="112">
        <f t="shared" si="568"/>
        <v>51274</v>
      </c>
      <c r="IZ2073" s="104">
        <f t="shared" ca="1" si="569"/>
        <v>1.4748390909090909</v>
      </c>
      <c r="JA2073" s="102">
        <f t="shared" ca="1" si="570"/>
        <v>1.4887661904761906</v>
      </c>
      <c r="JB2073" s="102">
        <f t="shared" ca="1" si="571"/>
        <v>1.5396543137254899</v>
      </c>
      <c r="JC2073" s="103">
        <f t="shared" ca="1" si="572"/>
        <v>1.5382364179104488</v>
      </c>
      <c r="JD2073" s="104">
        <f t="shared" si="573"/>
        <v>1.3909999999999867E-2</v>
      </c>
      <c r="JE2073" s="102">
        <f t="shared" si="574"/>
        <v>2.0100000000000673E-3</v>
      </c>
      <c r="JF2073" s="66">
        <f t="shared" ca="1" si="562"/>
        <v>1.4540000000000018E-2</v>
      </c>
      <c r="JG2073" s="66">
        <f t="shared" ca="1" si="578"/>
        <v>4.0999999999999925E-3</v>
      </c>
      <c r="JH2073" s="66">
        <f t="shared" ca="1" si="575"/>
        <v>6.2924452056944621E-3</v>
      </c>
      <c r="JI2073" s="80">
        <f t="shared" ca="1" si="576"/>
        <v>9.288136314163151E-3</v>
      </c>
      <c r="JJ2073" s="118">
        <f t="shared" ca="1" si="577"/>
        <v>17552.011678543255</v>
      </c>
    </row>
    <row r="2074" spans="253:270" x14ac:dyDescent="0.3">
      <c r="IS2074" s="74">
        <v>2072</v>
      </c>
      <c r="IT2074" s="90" t="str">
        <f t="shared" si="563"/>
        <v>2008-08-28</v>
      </c>
      <c r="IU2074" s="101">
        <f t="shared" si="564"/>
        <v>1.47082</v>
      </c>
      <c r="IV2074" s="102">
        <f t="shared" si="565"/>
        <v>1.47678</v>
      </c>
      <c r="IW2074" s="102">
        <f t="shared" si="566"/>
        <v>1.46411</v>
      </c>
      <c r="IX2074" s="103">
        <f t="shared" si="567"/>
        <v>1.4678500000000001</v>
      </c>
      <c r="IY2074" s="112">
        <f t="shared" si="568"/>
        <v>36188</v>
      </c>
      <c r="IZ2074" s="104">
        <f t="shared" ca="1" si="569"/>
        <v>1.4748127272727272</v>
      </c>
      <c r="JA2074" s="102">
        <f t="shared" ca="1" si="570"/>
        <v>1.4850699999999999</v>
      </c>
      <c r="JB2074" s="102">
        <f t="shared" ca="1" si="571"/>
        <v>1.5376231372549016</v>
      </c>
      <c r="JC2074" s="103">
        <f t="shared" ca="1" si="572"/>
        <v>1.5382490547263694</v>
      </c>
      <c r="JD2074" s="104">
        <f t="shared" si="573"/>
        <v>1.2669999999999959E-2</v>
      </c>
      <c r="JE2074" s="102">
        <f t="shared" si="574"/>
        <v>2.9699999999999172E-3</v>
      </c>
      <c r="JF2074" s="66">
        <f t="shared" ca="1" si="562"/>
        <v>1.4514761904761928E-2</v>
      </c>
      <c r="JG2074" s="66">
        <f t="shared" ca="1" si="578"/>
        <v>3.658571428571416E-3</v>
      </c>
      <c r="JH2074" s="66">
        <f t="shared" ca="1" si="575"/>
        <v>6.2988287792993891E-3</v>
      </c>
      <c r="JI2074" s="80">
        <f t="shared" ca="1" si="576"/>
        <v>9.1093469975124155E-3</v>
      </c>
      <c r="JJ2074" s="118">
        <f t="shared" ca="1" si="577"/>
        <v>17454.612530750703</v>
      </c>
    </row>
    <row r="2075" spans="253:270" x14ac:dyDescent="0.3">
      <c r="IS2075" s="74">
        <v>2073</v>
      </c>
      <c r="IT2075" s="90" t="str">
        <f t="shared" si="563"/>
        <v>2008-08-30</v>
      </c>
      <c r="IU2075" s="101">
        <f t="shared" si="564"/>
        <v>1.4700500000000001</v>
      </c>
      <c r="IV2075" s="102">
        <f t="shared" si="565"/>
        <v>1.4728000000000001</v>
      </c>
      <c r="IW2075" s="102">
        <f t="shared" si="566"/>
        <v>1.46865</v>
      </c>
      <c r="IX2075" s="103">
        <f t="shared" si="567"/>
        <v>1.4697499999999999</v>
      </c>
      <c r="IY2075" s="112">
        <f t="shared" si="568"/>
        <v>1009</v>
      </c>
      <c r="IZ2075" s="104">
        <f t="shared" ca="1" si="569"/>
        <v>1.4748327272727273</v>
      </c>
      <c r="JA2075" s="102">
        <f t="shared" ca="1" si="570"/>
        <v>1.4816876190476191</v>
      </c>
      <c r="JB2075" s="102">
        <f t="shared" ca="1" si="571"/>
        <v>1.535651176470588</v>
      </c>
      <c r="JC2075" s="103">
        <f t="shared" ca="1" si="572"/>
        <v>1.5382763681592049</v>
      </c>
      <c r="JD2075" s="104">
        <f t="shared" si="573"/>
        <v>4.1500000000000981E-3</v>
      </c>
      <c r="JE2075" s="102">
        <f t="shared" si="574"/>
        <v>3.00000000000189E-4</v>
      </c>
      <c r="JF2075" s="66">
        <f t="shared" ca="1" si="562"/>
        <v>1.4149523809523829E-2</v>
      </c>
      <c r="JG2075" s="66">
        <f t="shared" ca="1" si="578"/>
        <v>3.4495238095238125E-3</v>
      </c>
      <c r="JH2075" s="66">
        <f t="shared" ca="1" si="575"/>
        <v>6.6567019405726789E-3</v>
      </c>
      <c r="JI2075" s="80">
        <f t="shared" ca="1" si="576"/>
        <v>9.1336184224834107E-3</v>
      </c>
      <c r="JJ2075" s="118">
        <f t="shared" ca="1" si="577"/>
        <v>19205.583828420218</v>
      </c>
    </row>
    <row r="2076" spans="253:270" x14ac:dyDescent="0.3">
      <c r="IS2076" s="74">
        <v>2074</v>
      </c>
      <c r="IT2076" s="90" t="str">
        <f t="shared" si="563"/>
        <v>2008-08-31</v>
      </c>
      <c r="IU2076" s="101">
        <f t="shared" si="564"/>
        <v>1.4697</v>
      </c>
      <c r="IV2076" s="102">
        <f t="shared" si="565"/>
        <v>1.4722999999999999</v>
      </c>
      <c r="IW2076" s="102">
        <f t="shared" si="566"/>
        <v>1.45825</v>
      </c>
      <c r="IX2076" s="103">
        <f t="shared" si="567"/>
        <v>1.46187</v>
      </c>
      <c r="IY2076" s="112">
        <f t="shared" si="568"/>
        <v>30574</v>
      </c>
      <c r="IZ2076" s="104">
        <f t="shared" ca="1" si="569"/>
        <v>1.4734072727272727</v>
      </c>
      <c r="JA2076" s="102">
        <f t="shared" ca="1" si="570"/>
        <v>1.4783195238095239</v>
      </c>
      <c r="JB2076" s="102">
        <f t="shared" ca="1" si="571"/>
        <v>1.5334794117647057</v>
      </c>
      <c r="JC2076" s="103">
        <f t="shared" ca="1" si="572"/>
        <v>1.5382726368159212</v>
      </c>
      <c r="JD2076" s="104">
        <f t="shared" si="573"/>
        <v>1.4049999999999896E-2</v>
      </c>
      <c r="JE2076" s="102">
        <f t="shared" si="574"/>
        <v>7.8300000000000036E-3</v>
      </c>
      <c r="JF2076" s="66">
        <f t="shared" ca="1" si="562"/>
        <v>1.3905238095238111E-2</v>
      </c>
      <c r="JG2076" s="66">
        <f t="shared" ca="1" si="578"/>
        <v>3.4328571428571424E-3</v>
      </c>
      <c r="JH2076" s="66">
        <f t="shared" ca="1" si="575"/>
        <v>6.5610550973856513E-3</v>
      </c>
      <c r="JI2076" s="80">
        <f t="shared" ca="1" si="576"/>
        <v>9.1252867628037505E-3</v>
      </c>
      <c r="JJ2076" s="118">
        <f t="shared" ca="1" si="577"/>
        <v>19135.048991201762</v>
      </c>
    </row>
    <row r="2077" spans="253:270" x14ac:dyDescent="0.3">
      <c r="IS2077" s="74">
        <v>2075</v>
      </c>
      <c r="IT2077" s="90" t="str">
        <f t="shared" si="563"/>
        <v>2008-09-01</v>
      </c>
      <c r="IU2077" s="101">
        <f t="shared" si="564"/>
        <v>1.46187</v>
      </c>
      <c r="IV2077" s="102">
        <f t="shared" si="565"/>
        <v>1.46187</v>
      </c>
      <c r="IW2077" s="102">
        <f t="shared" si="566"/>
        <v>1.4467399999999999</v>
      </c>
      <c r="IX2077" s="103">
        <f t="shared" si="567"/>
        <v>1.45201</v>
      </c>
      <c r="IY2077" s="112">
        <f t="shared" si="568"/>
        <v>43808</v>
      </c>
      <c r="IZ2077" s="104">
        <f t="shared" ca="1" si="569"/>
        <v>1.4713336363636365</v>
      </c>
      <c r="JA2077" s="102">
        <f t="shared" ca="1" si="570"/>
        <v>1.4759857142857142</v>
      </c>
      <c r="JB2077" s="102">
        <f t="shared" ca="1" si="571"/>
        <v>1.5312219607843138</v>
      </c>
      <c r="JC2077" s="103">
        <f t="shared" ca="1" si="572"/>
        <v>1.5382286567164185</v>
      </c>
      <c r="JD2077" s="104">
        <f t="shared" si="573"/>
        <v>1.5130000000000088E-2</v>
      </c>
      <c r="JE2077" s="102">
        <f t="shared" si="574"/>
        <v>9.8599999999999799E-3</v>
      </c>
      <c r="JF2077" s="66">
        <f t="shared" ref="JF2077:JF2140" ca="1" si="579">IF(IT2077&lt;&gt;"",IF($IS2077&gt;=JF$1,AVERAGE(INDIRECT(CONCATENATE("JD",$IS2077+2,":JD",$IS2077+2-JF$1))),""),"")</f>
        <v>1.3017142857142869E-2</v>
      </c>
      <c r="JG2077" s="66">
        <f t="shared" ca="1" si="578"/>
        <v>2.3985714285714296E-3</v>
      </c>
      <c r="JH2077" s="66">
        <f t="shared" ca="1" si="575"/>
        <v>4.8497777493084499E-3</v>
      </c>
      <c r="JI2077" s="80">
        <f t="shared" ca="1" si="576"/>
        <v>6.8147943306241902E-3</v>
      </c>
      <c r="JJ2077" s="118">
        <f t="shared" ca="1" si="577"/>
        <v>18309.797696260997</v>
      </c>
    </row>
    <row r="2078" spans="253:270" x14ac:dyDescent="0.3">
      <c r="IS2078" s="74">
        <v>2076</v>
      </c>
      <c r="IT2078" s="90" t="str">
        <f t="shared" si="563"/>
        <v>2008-09-02</v>
      </c>
      <c r="IU2078" s="101">
        <f t="shared" si="564"/>
        <v>1.45204</v>
      </c>
      <c r="IV2078" s="102">
        <f t="shared" si="565"/>
        <v>1.45323</v>
      </c>
      <c r="IW2078" s="102">
        <f t="shared" si="566"/>
        <v>1.4385600000000001</v>
      </c>
      <c r="IX2078" s="103">
        <f t="shared" si="567"/>
        <v>1.4498899999999999</v>
      </c>
      <c r="IY2078" s="112">
        <f t="shared" si="568"/>
        <v>44022</v>
      </c>
      <c r="IZ2078" s="104">
        <f t="shared" ca="1" si="569"/>
        <v>1.4676827272727271</v>
      </c>
      <c r="JA2078" s="102">
        <f t="shared" ca="1" si="570"/>
        <v>1.4739019047619046</v>
      </c>
      <c r="JB2078" s="102">
        <f t="shared" ca="1" si="571"/>
        <v>1.5287813725490196</v>
      </c>
      <c r="JC2078" s="103">
        <f t="shared" ca="1" si="572"/>
        <v>1.5382505970149258</v>
      </c>
      <c r="JD2078" s="104">
        <f t="shared" si="573"/>
        <v>1.4669999999999961E-2</v>
      </c>
      <c r="JE2078" s="102">
        <f t="shared" si="574"/>
        <v>2.1500000000000963E-3</v>
      </c>
      <c r="JF2078" s="66">
        <f t="shared" ca="1" si="579"/>
        <v>1.3256666666666684E-2</v>
      </c>
      <c r="JG2078" s="66">
        <f t="shared" ca="1" si="578"/>
        <v>2.1261904761904799E-3</v>
      </c>
      <c r="JH2078" s="66">
        <f t="shared" ca="1" si="575"/>
        <v>4.8010379168847714E-3</v>
      </c>
      <c r="JI2078" s="80">
        <f t="shared" ca="1" si="576"/>
        <v>6.7040751474581901E-3</v>
      </c>
      <c r="JJ2078" s="118">
        <f t="shared" ca="1" si="577"/>
        <v>16629.543025943338</v>
      </c>
    </row>
    <row r="2079" spans="253:270" x14ac:dyDescent="0.3">
      <c r="IS2079" s="74">
        <v>2077</v>
      </c>
      <c r="IT2079" s="90" t="str">
        <f t="shared" si="563"/>
        <v>2008-09-03</v>
      </c>
      <c r="IU2079" s="101">
        <f t="shared" si="564"/>
        <v>1.4498899999999999</v>
      </c>
      <c r="IV2079" s="102">
        <f t="shared" si="565"/>
        <v>1.45448</v>
      </c>
      <c r="IW2079" s="102">
        <f t="shared" si="566"/>
        <v>1.43161</v>
      </c>
      <c r="IX2079" s="103">
        <f t="shared" si="567"/>
        <v>1.4326300000000001</v>
      </c>
      <c r="IY2079" s="112">
        <f t="shared" si="568"/>
        <v>46016</v>
      </c>
      <c r="IZ2079" s="104">
        <f t="shared" ca="1" si="569"/>
        <v>1.4633936363636364</v>
      </c>
      <c r="JA2079" s="102">
        <f t="shared" ca="1" si="570"/>
        <v>1.4711238095238097</v>
      </c>
      <c r="JB2079" s="102">
        <f t="shared" ca="1" si="571"/>
        <v>1.5259127450980394</v>
      </c>
      <c r="JC2079" s="103">
        <f t="shared" ca="1" si="572"/>
        <v>1.5380996019900499</v>
      </c>
      <c r="JD2079" s="104">
        <f t="shared" si="573"/>
        <v>2.2869999999999946E-2</v>
      </c>
      <c r="JE2079" s="102">
        <f t="shared" si="574"/>
        <v>1.7259999999999831E-2</v>
      </c>
      <c r="JF2079" s="66">
        <f t="shared" ca="1" si="579"/>
        <v>1.3376190476190482E-2</v>
      </c>
      <c r="JG2079" s="66">
        <f t="shared" ca="1" si="578"/>
        <v>2.8257142857142726E-3</v>
      </c>
      <c r="JH2079" s="66">
        <f t="shared" ca="1" si="575"/>
        <v>5.0033707458933844E-3</v>
      </c>
      <c r="JI2079" s="80">
        <f t="shared" ca="1" si="576"/>
        <v>7.4399062791258826E-3</v>
      </c>
      <c r="JJ2079" s="118">
        <f t="shared" ca="1" si="577"/>
        <v>16322.569494491188</v>
      </c>
    </row>
    <row r="2080" spans="253:270" x14ac:dyDescent="0.3">
      <c r="IS2080" s="74">
        <v>2078</v>
      </c>
      <c r="IT2080" s="90" t="str">
        <f t="shared" si="563"/>
        <v>2008-09-04</v>
      </c>
      <c r="IU2080" s="101">
        <f t="shared" si="564"/>
        <v>1.4326300000000001</v>
      </c>
      <c r="IV2080" s="102">
        <f t="shared" si="565"/>
        <v>1.4349499999999999</v>
      </c>
      <c r="IW2080" s="102">
        <f t="shared" si="566"/>
        <v>1.4196899999999999</v>
      </c>
      <c r="IX2080" s="103">
        <f t="shared" si="567"/>
        <v>1.4273</v>
      </c>
      <c r="IY2080" s="112">
        <f t="shared" si="568"/>
        <v>54397</v>
      </c>
      <c r="IZ2080" s="104">
        <f t="shared" ca="1" si="569"/>
        <v>1.4587027272727271</v>
      </c>
      <c r="JA2080" s="102">
        <f t="shared" ca="1" si="570"/>
        <v>1.4680114285714285</v>
      </c>
      <c r="JB2080" s="102">
        <f t="shared" ca="1" si="571"/>
        <v>1.5226376470588239</v>
      </c>
      <c r="JC2080" s="103">
        <f t="shared" ca="1" si="572"/>
        <v>1.5379215920398011</v>
      </c>
      <c r="JD2080" s="104">
        <f t="shared" si="573"/>
        <v>1.5260000000000051E-2</v>
      </c>
      <c r="JE2080" s="102">
        <f t="shared" si="574"/>
        <v>5.3300000000000569E-3</v>
      </c>
      <c r="JF2080" s="66">
        <f t="shared" ca="1" si="579"/>
        <v>1.3396190476190487E-2</v>
      </c>
      <c r="JG2080" s="66">
        <f t="shared" ca="1" si="578"/>
        <v>3.1599999999999987E-3</v>
      </c>
      <c r="JH2080" s="66">
        <f t="shared" ca="1" si="575"/>
        <v>5.0100170859802553E-3</v>
      </c>
      <c r="JI2080" s="80">
        <f t="shared" ca="1" si="576"/>
        <v>7.3870201479802724E-3</v>
      </c>
      <c r="JJ2080" s="118">
        <f t="shared" ca="1" si="577"/>
        <v>16316.520399864172</v>
      </c>
    </row>
    <row r="2081" spans="253:270" x14ac:dyDescent="0.3">
      <c r="IS2081" s="74">
        <v>2079</v>
      </c>
      <c r="IT2081" s="90" t="str">
        <f t="shared" si="563"/>
        <v>2008-09-06</v>
      </c>
      <c r="IU2081" s="101">
        <f t="shared" si="564"/>
        <v>1.42767</v>
      </c>
      <c r="IV2081" s="102">
        <f t="shared" si="565"/>
        <v>1.4345600000000001</v>
      </c>
      <c r="IW2081" s="102">
        <f t="shared" si="566"/>
        <v>1.4270700000000001</v>
      </c>
      <c r="IX2081" s="103">
        <f t="shared" si="567"/>
        <v>1.4339599999999999</v>
      </c>
      <c r="IY2081" s="112">
        <f t="shared" si="568"/>
        <v>1629</v>
      </c>
      <c r="IZ2081" s="104">
        <f t="shared" ca="1" si="569"/>
        <v>1.4549263636363634</v>
      </c>
      <c r="JA2081" s="102">
        <f t="shared" ca="1" si="570"/>
        <v>1.4652480952380953</v>
      </c>
      <c r="JB2081" s="102">
        <f t="shared" ca="1" si="571"/>
        <v>1.5194949019607846</v>
      </c>
      <c r="JC2081" s="103">
        <f t="shared" ca="1" si="572"/>
        <v>1.5377144278606965</v>
      </c>
      <c r="JD2081" s="104">
        <f t="shared" si="573"/>
        <v>7.4899999999999967E-3</v>
      </c>
      <c r="JE2081" s="102">
        <f t="shared" si="574"/>
        <v>-6.2899999999999068E-3</v>
      </c>
      <c r="JF2081" s="66">
        <f t="shared" ca="1" si="579"/>
        <v>1.3098571428571435E-2</v>
      </c>
      <c r="JG2081" s="66">
        <f t="shared" ca="1" si="578"/>
        <v>2.8285714285714238E-3</v>
      </c>
      <c r="JH2081" s="66">
        <f t="shared" ca="1" si="575"/>
        <v>5.1640260094087823E-3</v>
      </c>
      <c r="JI2081" s="80">
        <f t="shared" ca="1" si="576"/>
        <v>7.6430019567944891E-3</v>
      </c>
      <c r="JJ2081" s="118">
        <f t="shared" ca="1" si="577"/>
        <v>17461.214607889291</v>
      </c>
    </row>
    <row r="2082" spans="253:270" x14ac:dyDescent="0.3">
      <c r="IS2082" s="74">
        <v>2080</v>
      </c>
      <c r="IT2082" s="90" t="str">
        <f t="shared" si="563"/>
        <v>2008-09-07</v>
      </c>
      <c r="IU2082" s="101">
        <f t="shared" si="564"/>
        <v>1.4339999999999999</v>
      </c>
      <c r="IV2082" s="102">
        <f t="shared" si="565"/>
        <v>1.4430499999999999</v>
      </c>
      <c r="IW2082" s="102">
        <f t="shared" si="566"/>
        <v>1.4054500000000001</v>
      </c>
      <c r="IX2082" s="103">
        <f t="shared" si="567"/>
        <v>1.41306</v>
      </c>
      <c r="IY2082" s="112">
        <f t="shared" si="568"/>
        <v>52213</v>
      </c>
      <c r="IZ2082" s="104">
        <f t="shared" ca="1" si="569"/>
        <v>1.4501700000000002</v>
      </c>
      <c r="JA2082" s="102">
        <f t="shared" ca="1" si="570"/>
        <v>1.4619342857142859</v>
      </c>
      <c r="JB2082" s="102">
        <f t="shared" ca="1" si="571"/>
        <v>1.5158784313725493</v>
      </c>
      <c r="JC2082" s="103">
        <f t="shared" ca="1" si="572"/>
        <v>1.5374379601990054</v>
      </c>
      <c r="JD2082" s="104">
        <f t="shared" si="573"/>
        <v>3.7599999999999856E-2</v>
      </c>
      <c r="JE2082" s="102">
        <f t="shared" si="574"/>
        <v>2.0939999999999959E-2</v>
      </c>
      <c r="JF2082" s="66">
        <f t="shared" ca="1" si="579"/>
        <v>1.4073809523809523E-2</v>
      </c>
      <c r="JG2082" s="66">
        <f t="shared" ca="1" si="578"/>
        <v>3.3809523809523786E-3</v>
      </c>
      <c r="JH2082" s="66">
        <f t="shared" ca="1" si="575"/>
        <v>7.3166011340098838E-3</v>
      </c>
      <c r="JI2082" s="80">
        <f t="shared" ca="1" si="576"/>
        <v>8.4682673241887364E-3</v>
      </c>
      <c r="JJ2082" s="118">
        <f t="shared" ca="1" si="577"/>
        <v>17645.175257516734</v>
      </c>
    </row>
    <row r="2083" spans="253:270" x14ac:dyDescent="0.3">
      <c r="IS2083" s="74">
        <v>2081</v>
      </c>
      <c r="IT2083" s="90" t="str">
        <f t="shared" si="563"/>
        <v>2008-09-08</v>
      </c>
      <c r="IU2083" s="101">
        <f t="shared" si="564"/>
        <v>1.41306</v>
      </c>
      <c r="IV2083" s="102">
        <f t="shared" si="565"/>
        <v>1.4227099999999999</v>
      </c>
      <c r="IW2083" s="102">
        <f t="shared" si="566"/>
        <v>1.4048400000000001</v>
      </c>
      <c r="IX2083" s="103">
        <f t="shared" si="567"/>
        <v>1.4132800000000001</v>
      </c>
      <c r="IY2083" s="112">
        <f t="shared" si="568"/>
        <v>56533</v>
      </c>
      <c r="IZ2083" s="104">
        <f t="shared" ca="1" si="569"/>
        <v>1.4447609090909093</v>
      </c>
      <c r="JA2083" s="102">
        <f t="shared" ca="1" si="570"/>
        <v>1.4592776190476191</v>
      </c>
      <c r="JB2083" s="102">
        <f t="shared" ca="1" si="571"/>
        <v>1.5123968627450983</v>
      </c>
      <c r="JC2083" s="103">
        <f t="shared" ca="1" si="572"/>
        <v>1.537163134328358</v>
      </c>
      <c r="JD2083" s="104">
        <f t="shared" si="573"/>
        <v>1.786999999999983E-2</v>
      </c>
      <c r="JE2083" s="102">
        <f t="shared" si="574"/>
        <v>-2.20000000000109E-4</v>
      </c>
      <c r="JF2083" s="66">
        <f t="shared" ca="1" si="579"/>
        <v>1.4129523809523793E-2</v>
      </c>
      <c r="JG2083" s="66">
        <f t="shared" ca="1" si="578"/>
        <v>2.7233333333333263E-3</v>
      </c>
      <c r="JH2083" s="66">
        <f t="shared" ca="1" si="575"/>
        <v>7.3408014848454304E-3</v>
      </c>
      <c r="JI2083" s="80">
        <f t="shared" ca="1" si="576"/>
        <v>8.1812883682876713E-3</v>
      </c>
      <c r="JJ2083" s="118">
        <f t="shared" ca="1" si="577"/>
        <v>18076.362179549804</v>
      </c>
    </row>
    <row r="2084" spans="253:270" x14ac:dyDescent="0.3">
      <c r="IS2084" s="74">
        <v>2082</v>
      </c>
      <c r="IT2084" s="90" t="str">
        <f t="shared" si="563"/>
        <v>2008-09-09</v>
      </c>
      <c r="IU2084" s="101">
        <f t="shared" si="564"/>
        <v>1.4132800000000001</v>
      </c>
      <c r="IV2084" s="102">
        <f t="shared" si="565"/>
        <v>1.41798</v>
      </c>
      <c r="IW2084" s="102">
        <f t="shared" si="566"/>
        <v>1.3990100000000001</v>
      </c>
      <c r="IX2084" s="103">
        <f t="shared" si="567"/>
        <v>1.3999299999999999</v>
      </c>
      <c r="IY2084" s="112">
        <f t="shared" si="568"/>
        <v>53137</v>
      </c>
      <c r="IZ2084" s="104">
        <f t="shared" ca="1" si="569"/>
        <v>1.438320909090909</v>
      </c>
      <c r="JA2084" s="102">
        <f t="shared" ca="1" si="570"/>
        <v>1.456029523809524</v>
      </c>
      <c r="JB2084" s="102">
        <f t="shared" ca="1" si="571"/>
        <v>1.5086462745098039</v>
      </c>
      <c r="JC2084" s="103">
        <f t="shared" ca="1" si="572"/>
        <v>1.5367738805970146</v>
      </c>
      <c r="JD2084" s="104">
        <f t="shared" si="573"/>
        <v>1.8969999999999931E-2</v>
      </c>
      <c r="JE2084" s="102">
        <f t="shared" si="574"/>
        <v>1.3350000000000195E-2</v>
      </c>
      <c r="JF2084" s="66">
        <f t="shared" ca="1" si="579"/>
        <v>1.4832857142857123E-2</v>
      </c>
      <c r="JG2084" s="66">
        <f t="shared" ca="1" si="578"/>
        <v>3.3295238095238087E-3</v>
      </c>
      <c r="JH2084" s="66">
        <f t="shared" ca="1" si="575"/>
        <v>7.0578602874195673E-3</v>
      </c>
      <c r="JI2084" s="80">
        <f t="shared" ca="1" si="576"/>
        <v>8.4695204093100124E-3</v>
      </c>
      <c r="JJ2084" s="118">
        <f t="shared" ca="1" si="577"/>
        <v>16639.755027604366</v>
      </c>
    </row>
    <row r="2085" spans="253:270" x14ac:dyDescent="0.3">
      <c r="IS2085" s="74">
        <v>2083</v>
      </c>
      <c r="IT2085" s="90" t="str">
        <f t="shared" si="563"/>
        <v>2008-09-10</v>
      </c>
      <c r="IU2085" s="101">
        <f t="shared" si="564"/>
        <v>1.3999299999999999</v>
      </c>
      <c r="IV2085" s="102">
        <f t="shared" si="565"/>
        <v>1.4001300000000001</v>
      </c>
      <c r="IW2085" s="102">
        <f t="shared" si="566"/>
        <v>1.38835</v>
      </c>
      <c r="IX2085" s="103">
        <f t="shared" si="567"/>
        <v>1.39984</v>
      </c>
      <c r="IY2085" s="112">
        <f t="shared" si="568"/>
        <v>54817</v>
      </c>
      <c r="IZ2085" s="104">
        <f t="shared" ca="1" si="569"/>
        <v>1.4321381818181818</v>
      </c>
      <c r="JA2085" s="102">
        <f t="shared" ca="1" si="570"/>
        <v>1.4527109523809525</v>
      </c>
      <c r="JB2085" s="102">
        <f t="shared" ca="1" si="571"/>
        <v>1.5050601960784311</v>
      </c>
      <c r="JC2085" s="103">
        <f t="shared" ca="1" si="572"/>
        <v>1.5363866169154221</v>
      </c>
      <c r="JD2085" s="104">
        <f t="shared" si="573"/>
        <v>1.1780000000000124E-2</v>
      </c>
      <c r="JE2085" s="102">
        <f t="shared" si="574"/>
        <v>8.9999999999923475E-5</v>
      </c>
      <c r="JF2085" s="66">
        <f t="shared" ca="1" si="579"/>
        <v>1.494904761904761E-2</v>
      </c>
      <c r="JG2085" s="66">
        <f t="shared" ca="1" si="578"/>
        <v>3.3999999999999955E-3</v>
      </c>
      <c r="JH2085" s="66">
        <f t="shared" ca="1" si="575"/>
        <v>6.9861978928263896E-3</v>
      </c>
      <c r="JI2085" s="80">
        <f t="shared" ca="1" si="576"/>
        <v>8.4360468060748536E-3</v>
      </c>
      <c r="JJ2085" s="118">
        <f t="shared" ca="1" si="577"/>
        <v>17012.707120003575</v>
      </c>
    </row>
    <row r="2086" spans="253:270" x14ac:dyDescent="0.3">
      <c r="IS2086" s="74">
        <v>2084</v>
      </c>
      <c r="IT2086" s="90" t="str">
        <f t="shared" si="563"/>
        <v>2008-09-11</v>
      </c>
      <c r="IU2086" s="101">
        <f t="shared" si="564"/>
        <v>1.39984</v>
      </c>
      <c r="IV2086" s="102">
        <f t="shared" si="565"/>
        <v>1.4237599999999999</v>
      </c>
      <c r="IW2086" s="102">
        <f t="shared" si="566"/>
        <v>1.3974200000000001</v>
      </c>
      <c r="IX2086" s="103">
        <f t="shared" si="567"/>
        <v>1.4231</v>
      </c>
      <c r="IY2086" s="112">
        <f t="shared" si="568"/>
        <v>48171</v>
      </c>
      <c r="IZ2086" s="104">
        <f t="shared" ca="1" si="569"/>
        <v>1.4278972727272725</v>
      </c>
      <c r="JA2086" s="102">
        <f t="shared" ca="1" si="570"/>
        <v>1.4501180952380954</v>
      </c>
      <c r="JB2086" s="102">
        <f t="shared" ca="1" si="571"/>
        <v>1.5018582352941177</v>
      </c>
      <c r="JC2086" s="103">
        <f t="shared" ca="1" si="572"/>
        <v>1.5360722885572136</v>
      </c>
      <c r="JD2086" s="104">
        <f t="shared" si="573"/>
        <v>2.6339999999999808E-2</v>
      </c>
      <c r="JE2086" s="102">
        <f t="shared" si="574"/>
        <v>-2.3260000000000058E-2</v>
      </c>
      <c r="JF2086" s="66">
        <f t="shared" ca="1" si="579"/>
        <v>1.5428571428571411E-2</v>
      </c>
      <c r="JG2086" s="66">
        <f t="shared" ca="1" si="578"/>
        <v>2.6742857142857033E-3</v>
      </c>
      <c r="JH2086" s="66">
        <f t="shared" ca="1" si="575"/>
        <v>7.3940975724941498E-3</v>
      </c>
      <c r="JI2086" s="80">
        <f t="shared" ca="1" si="576"/>
        <v>9.9133962136997312E-3</v>
      </c>
      <c r="JJ2086" s="118">
        <f t="shared" ca="1" si="577"/>
        <v>17119.703480780303</v>
      </c>
    </row>
    <row r="2087" spans="253:270" x14ac:dyDescent="0.3">
      <c r="IS2087" s="74">
        <v>2085</v>
      </c>
      <c r="IT2087" s="90" t="str">
        <f t="shared" si="563"/>
        <v>2008-09-12</v>
      </c>
      <c r="IU2087" s="101">
        <f t="shared" si="564"/>
        <v>1.4233499999999999</v>
      </c>
      <c r="IV2087" s="102">
        <f t="shared" si="565"/>
        <v>1.4233499999999999</v>
      </c>
      <c r="IW2087" s="102">
        <f t="shared" si="566"/>
        <v>1.4233499999999999</v>
      </c>
      <c r="IX2087" s="103">
        <f t="shared" si="567"/>
        <v>1.4233499999999999</v>
      </c>
      <c r="IY2087" s="112">
        <f t="shared" si="568"/>
        <v>2</v>
      </c>
      <c r="IZ2087" s="104">
        <f t="shared" ca="1" si="569"/>
        <v>1.4243954545454545</v>
      </c>
      <c r="JA2087" s="102">
        <f t="shared" ca="1" si="570"/>
        <v>1.447667142857143</v>
      </c>
      <c r="JB2087" s="102">
        <f t="shared" ca="1" si="571"/>
        <v>1.4986833333333334</v>
      </c>
      <c r="JC2087" s="103">
        <f t="shared" ca="1" si="572"/>
        <v>1.535760199004975</v>
      </c>
      <c r="JD2087" s="104">
        <f t="shared" si="573"/>
        <v>0</v>
      </c>
      <c r="JE2087" s="102">
        <f t="shared" si="574"/>
        <v>0</v>
      </c>
      <c r="JF2087" s="66">
        <f t="shared" ca="1" si="579"/>
        <v>1.4792857142857127E-2</v>
      </c>
      <c r="JG2087" s="66">
        <f t="shared" ca="1" si="578"/>
        <v>2.5428571428571375E-3</v>
      </c>
      <c r="JH2087" s="66">
        <f t="shared" ca="1" si="575"/>
        <v>8.0869083755678358E-3</v>
      </c>
      <c r="JI2087" s="80">
        <f t="shared" ca="1" si="576"/>
        <v>9.9296708538252343E-3</v>
      </c>
      <c r="JJ2087" s="118">
        <f t="shared" ca="1" si="577"/>
        <v>19027.414069026694</v>
      </c>
    </row>
    <row r="2088" spans="253:270" x14ac:dyDescent="0.3">
      <c r="IS2088" s="74">
        <v>2086</v>
      </c>
      <c r="IT2088" s="90" t="str">
        <f t="shared" si="563"/>
        <v>2008-09-13</v>
      </c>
      <c r="IU2088" s="101">
        <f t="shared" si="564"/>
        <v>1.42685</v>
      </c>
      <c r="IV2088" s="102">
        <f t="shared" si="565"/>
        <v>1.4355100000000001</v>
      </c>
      <c r="IW2088" s="102">
        <f t="shared" si="566"/>
        <v>1.4262999999999999</v>
      </c>
      <c r="IX2088" s="103">
        <f t="shared" si="567"/>
        <v>1.4352499999999999</v>
      </c>
      <c r="IY2088" s="112">
        <f t="shared" si="568"/>
        <v>3110</v>
      </c>
      <c r="IZ2088" s="104">
        <f t="shared" ca="1" si="569"/>
        <v>1.4228718181818178</v>
      </c>
      <c r="JA2088" s="102">
        <f t="shared" ca="1" si="570"/>
        <v>1.445057619047619</v>
      </c>
      <c r="JB2088" s="102">
        <f t="shared" ca="1" si="571"/>
        <v>1.4957417647058824</v>
      </c>
      <c r="JC2088" s="103">
        <f t="shared" ca="1" si="572"/>
        <v>1.5355338308457711</v>
      </c>
      <c r="JD2088" s="104">
        <f t="shared" si="573"/>
        <v>9.2100000000001625E-3</v>
      </c>
      <c r="JE2088" s="102">
        <f t="shared" si="574"/>
        <v>-8.3999999999999631E-3</v>
      </c>
      <c r="JF2088" s="66">
        <f t="shared" ca="1" si="579"/>
        <v>1.4413333333333325E-2</v>
      </c>
      <c r="JG2088" s="66">
        <f t="shared" ca="1" si="578"/>
        <v>2.8680952380952382E-3</v>
      </c>
      <c r="JH2088" s="66">
        <f t="shared" ca="1" si="575"/>
        <v>8.1527233739835444E-3</v>
      </c>
      <c r="JI2088" s="80">
        <f t="shared" ca="1" si="576"/>
        <v>9.4420940065763487E-3</v>
      </c>
      <c r="JJ2088" s="118">
        <f t="shared" ca="1" si="577"/>
        <v>20309.847082225937</v>
      </c>
    </row>
    <row r="2089" spans="253:270" x14ac:dyDescent="0.3">
      <c r="IS2089" s="74">
        <v>2087</v>
      </c>
      <c r="IT2089" s="90" t="str">
        <f t="shared" si="563"/>
        <v>2008-09-14</v>
      </c>
      <c r="IU2089" s="101">
        <f t="shared" si="564"/>
        <v>1.4349499999999999</v>
      </c>
      <c r="IV2089" s="102">
        <f t="shared" si="565"/>
        <v>1.4481999999999999</v>
      </c>
      <c r="IW2089" s="102">
        <f t="shared" si="566"/>
        <v>1.40859</v>
      </c>
      <c r="IX2089" s="103">
        <f t="shared" si="567"/>
        <v>1.42439</v>
      </c>
      <c r="IY2089" s="112">
        <f t="shared" si="568"/>
        <v>70805</v>
      </c>
      <c r="IZ2089" s="104">
        <f t="shared" ca="1" si="569"/>
        <v>1.4205536363636364</v>
      </c>
      <c r="JA2089" s="102">
        <f t="shared" ca="1" si="570"/>
        <v>1.4424185714285715</v>
      </c>
      <c r="JB2089" s="102">
        <f t="shared" ca="1" si="571"/>
        <v>1.4925970588235293</v>
      </c>
      <c r="JC2089" s="103">
        <f t="shared" ca="1" si="572"/>
        <v>1.5352516915422885</v>
      </c>
      <c r="JD2089" s="104">
        <f t="shared" si="573"/>
        <v>3.9609999999999923E-2</v>
      </c>
      <c r="JE2089" s="102">
        <f t="shared" si="574"/>
        <v>1.0559999999999903E-2</v>
      </c>
      <c r="JF2089" s="66">
        <f t="shared" ca="1" si="579"/>
        <v>1.5585238095238077E-2</v>
      </c>
      <c r="JG2089" s="66">
        <f t="shared" ca="1" si="578"/>
        <v>2.8809523809523807E-3</v>
      </c>
      <c r="JH2089" s="66">
        <f t="shared" ca="1" si="575"/>
        <v>9.762640460082175E-3</v>
      </c>
      <c r="JI2089" s="80">
        <f t="shared" ca="1" si="576"/>
        <v>9.4523697732931417E-3</v>
      </c>
      <c r="JJ2089" s="118">
        <f t="shared" ca="1" si="577"/>
        <v>21662.462960493187</v>
      </c>
    </row>
    <row r="2090" spans="253:270" x14ac:dyDescent="0.3">
      <c r="IS2090" s="74">
        <v>2088</v>
      </c>
      <c r="IT2090" s="90" t="str">
        <f t="shared" si="563"/>
        <v>2008-09-15</v>
      </c>
      <c r="IU2090" s="101">
        <f t="shared" si="564"/>
        <v>1.42439</v>
      </c>
      <c r="IV2090" s="102">
        <f t="shared" si="565"/>
        <v>1.4311400000000001</v>
      </c>
      <c r="IW2090" s="102">
        <f t="shared" si="566"/>
        <v>1.4075</v>
      </c>
      <c r="IX2090" s="103">
        <f t="shared" si="567"/>
        <v>1.41327</v>
      </c>
      <c r="IY2090" s="112">
        <f t="shared" si="568"/>
        <v>63039</v>
      </c>
      <c r="IZ2090" s="104">
        <f t="shared" ca="1" si="569"/>
        <v>1.4187936363636362</v>
      </c>
      <c r="JA2090" s="102">
        <f t="shared" ca="1" si="570"/>
        <v>1.4392933333333335</v>
      </c>
      <c r="JB2090" s="102">
        <f t="shared" ca="1" si="571"/>
        <v>1.4890860784313724</v>
      </c>
      <c r="JC2090" s="103">
        <f t="shared" ca="1" si="572"/>
        <v>1.5349049253731342</v>
      </c>
      <c r="JD2090" s="104">
        <f t="shared" si="573"/>
        <v>2.3640000000000105E-2</v>
      </c>
      <c r="JE2090" s="102">
        <f t="shared" si="574"/>
        <v>1.1120000000000019E-2</v>
      </c>
      <c r="JF2090" s="66">
        <f t="shared" ca="1" si="579"/>
        <v>1.6665714285714273E-2</v>
      </c>
      <c r="JG2090" s="66">
        <f t="shared" ca="1" si="578"/>
        <v>3.4152380952381062E-3</v>
      </c>
      <c r="JH2090" s="66">
        <f t="shared" ca="1" si="575"/>
        <v>9.3290767018415384E-3</v>
      </c>
      <c r="JI2090" s="80">
        <f t="shared" ca="1" si="576"/>
        <v>9.5849443543843272E-3</v>
      </c>
      <c r="JJ2090" s="118">
        <f t="shared" ca="1" si="577"/>
        <v>20720.620959404441</v>
      </c>
    </row>
    <row r="2091" spans="253:270" x14ac:dyDescent="0.3">
      <c r="IS2091" s="74">
        <v>2089</v>
      </c>
      <c r="IT2091" s="90" t="str">
        <f t="shared" si="563"/>
        <v>2008-09-16</v>
      </c>
      <c r="IU2091" s="101">
        <f t="shared" si="564"/>
        <v>1.4131499999999999</v>
      </c>
      <c r="IV2091" s="102">
        <f t="shared" si="565"/>
        <v>1.43848</v>
      </c>
      <c r="IW2091" s="102">
        <f t="shared" si="566"/>
        <v>1.4077299999999999</v>
      </c>
      <c r="IX2091" s="103">
        <f t="shared" si="567"/>
        <v>1.4328099999999999</v>
      </c>
      <c r="IY2091" s="112">
        <f t="shared" si="568"/>
        <v>63333</v>
      </c>
      <c r="IZ2091" s="104">
        <f t="shared" ca="1" si="569"/>
        <v>1.4192945454545456</v>
      </c>
      <c r="JA2091" s="102">
        <f t="shared" ca="1" si="570"/>
        <v>1.4372604761904764</v>
      </c>
      <c r="JB2091" s="102">
        <f t="shared" ca="1" si="571"/>
        <v>1.4862313725490197</v>
      </c>
      <c r="JC2091" s="103">
        <f t="shared" ca="1" si="572"/>
        <v>1.5347456716417911</v>
      </c>
      <c r="JD2091" s="104">
        <f t="shared" si="573"/>
        <v>3.0750000000000055E-2</v>
      </c>
      <c r="JE2091" s="102">
        <f t="shared" si="574"/>
        <v>-1.9660000000000011E-2</v>
      </c>
      <c r="JF2091" s="66">
        <f t="shared" ca="1" si="579"/>
        <v>1.759619047619047E-2</v>
      </c>
      <c r="JG2091" s="66">
        <f t="shared" ca="1" si="578"/>
        <v>2.317142857142864E-3</v>
      </c>
      <c r="JH2091" s="66">
        <f t="shared" ca="1" si="575"/>
        <v>9.7053885259637367E-3</v>
      </c>
      <c r="JI2091" s="80">
        <f t="shared" ca="1" si="576"/>
        <v>1.0771299228729558E-2</v>
      </c>
      <c r="JJ2091" s="118">
        <f t="shared" ca="1" si="577"/>
        <v>21193.752408907396</v>
      </c>
    </row>
    <row r="2092" spans="253:270" x14ac:dyDescent="0.3">
      <c r="IS2092" s="74">
        <v>2090</v>
      </c>
      <c r="IT2092" s="90" t="str">
        <f t="shared" si="563"/>
        <v>2008-09-17</v>
      </c>
      <c r="IU2092" s="101">
        <f t="shared" si="564"/>
        <v>1.4328099999999999</v>
      </c>
      <c r="IV2092" s="102">
        <f t="shared" si="565"/>
        <v>1.45424</v>
      </c>
      <c r="IW2092" s="102">
        <f t="shared" si="566"/>
        <v>1.42791</v>
      </c>
      <c r="IX2092" s="103">
        <f t="shared" si="567"/>
        <v>1.43509</v>
      </c>
      <c r="IY2092" s="112">
        <f t="shared" si="568"/>
        <v>63436</v>
      </c>
      <c r="IZ2092" s="104">
        <f t="shared" ca="1" si="569"/>
        <v>1.4193972727272728</v>
      </c>
      <c r="JA2092" s="102">
        <f t="shared" ca="1" si="570"/>
        <v>1.4358180952380952</v>
      </c>
      <c r="JB2092" s="102">
        <f t="shared" ca="1" si="571"/>
        <v>1.4835886274509804</v>
      </c>
      <c r="JC2092" s="103">
        <f t="shared" ca="1" si="572"/>
        <v>1.5346054228855719</v>
      </c>
      <c r="JD2092" s="104">
        <f t="shared" si="573"/>
        <v>2.6329999999999965E-2</v>
      </c>
      <c r="JE2092" s="102">
        <f t="shared" si="574"/>
        <v>-2.2800000000000598E-3</v>
      </c>
      <c r="JF2092" s="66">
        <f t="shared" ca="1" si="579"/>
        <v>1.7950476190476176E-2</v>
      </c>
      <c r="JG2092" s="66">
        <f t="shared" ca="1" si="578"/>
        <v>1.7266666666666648E-3</v>
      </c>
      <c r="JH2092" s="66">
        <f t="shared" ca="1" si="575"/>
        <v>9.8803689328603676E-3</v>
      </c>
      <c r="JI2092" s="80">
        <f t="shared" ca="1" si="576"/>
        <v>1.0666739285467089E-2</v>
      </c>
      <c r="JJ2092" s="118">
        <f t="shared" ca="1" si="577"/>
        <v>21653.138733165972</v>
      </c>
    </row>
    <row r="2093" spans="253:270" x14ac:dyDescent="0.3">
      <c r="IS2093" s="74">
        <v>2091</v>
      </c>
      <c r="IT2093" s="90" t="str">
        <f t="shared" si="563"/>
        <v>2008-09-18</v>
      </c>
      <c r="IU2093" s="101">
        <f t="shared" si="564"/>
        <v>1.43509</v>
      </c>
      <c r="IV2093" s="102">
        <f t="shared" si="565"/>
        <v>1.4503200000000001</v>
      </c>
      <c r="IW2093" s="102">
        <f t="shared" si="566"/>
        <v>1.4152499999999999</v>
      </c>
      <c r="IX2093" s="103">
        <f t="shared" si="567"/>
        <v>1.44723</v>
      </c>
      <c r="IY2093" s="112">
        <f t="shared" si="568"/>
        <v>57102</v>
      </c>
      <c r="IZ2093" s="104">
        <f t="shared" ca="1" si="569"/>
        <v>1.4225036363636365</v>
      </c>
      <c r="JA2093" s="102">
        <f t="shared" ca="1" si="570"/>
        <v>1.4346014285714286</v>
      </c>
      <c r="JB2093" s="102">
        <f t="shared" ca="1" si="571"/>
        <v>1.4812239215686276</v>
      </c>
      <c r="JC2093" s="103">
        <f t="shared" ca="1" si="572"/>
        <v>1.534598855721393</v>
      </c>
      <c r="JD2093" s="104">
        <f t="shared" si="573"/>
        <v>3.5070000000000157E-2</v>
      </c>
      <c r="JE2093" s="102">
        <f t="shared" si="574"/>
        <v>-1.214000000000004E-2</v>
      </c>
      <c r="JF2093" s="66">
        <f t="shared" ca="1" si="579"/>
        <v>1.8922380952380941E-2</v>
      </c>
      <c r="JG2093" s="66">
        <f t="shared" ca="1" si="578"/>
        <v>1.5009523809523806E-3</v>
      </c>
      <c r="JH2093" s="66">
        <f t="shared" ca="1" si="575"/>
        <v>1.0493693754669017E-2</v>
      </c>
      <c r="JI2093" s="80">
        <f t="shared" ca="1" si="576"/>
        <v>1.0904966935065655E-2</v>
      </c>
      <c r="JJ2093" s="118">
        <f t="shared" ca="1" si="577"/>
        <v>21890.655558377191</v>
      </c>
    </row>
    <row r="2094" spans="253:270" x14ac:dyDescent="0.3">
      <c r="IS2094" s="74">
        <v>2092</v>
      </c>
      <c r="IT2094" s="90" t="str">
        <f t="shared" si="563"/>
        <v>2008-09-19</v>
      </c>
      <c r="IU2094" s="101">
        <f t="shared" si="564"/>
        <v>1.44712</v>
      </c>
      <c r="IV2094" s="102">
        <f t="shared" si="565"/>
        <v>1.44712</v>
      </c>
      <c r="IW2094" s="102">
        <f t="shared" si="566"/>
        <v>1.44712</v>
      </c>
      <c r="IX2094" s="103">
        <f t="shared" si="567"/>
        <v>1.44712</v>
      </c>
      <c r="IY2094" s="112">
        <f t="shared" si="568"/>
        <v>2</v>
      </c>
      <c r="IZ2094" s="104">
        <f t="shared" ca="1" si="569"/>
        <v>1.4255800000000001</v>
      </c>
      <c r="JA2094" s="102">
        <f t="shared" ca="1" si="570"/>
        <v>1.4334752380952382</v>
      </c>
      <c r="JB2094" s="102">
        <f t="shared" ca="1" si="571"/>
        <v>1.4787860784313727</v>
      </c>
      <c r="JC2094" s="103">
        <f t="shared" ca="1" si="572"/>
        <v>1.5345792537313432</v>
      </c>
      <c r="JD2094" s="104">
        <f t="shared" si="573"/>
        <v>0</v>
      </c>
      <c r="JE2094" s="102">
        <f t="shared" si="574"/>
        <v>0</v>
      </c>
      <c r="JF2094" s="66">
        <f t="shared" ca="1" si="579"/>
        <v>1.8259999999999995E-2</v>
      </c>
      <c r="JG2094" s="66">
        <f t="shared" ca="1" si="578"/>
        <v>1.4052380952380918E-3</v>
      </c>
      <c r="JH2094" s="66">
        <f t="shared" ca="1" si="575"/>
        <v>1.120414166619603E-2</v>
      </c>
      <c r="JI2094" s="80">
        <f t="shared" ca="1" si="576"/>
        <v>1.0908899215143927E-2</v>
      </c>
      <c r="JJ2094" s="118">
        <f t="shared" ca="1" si="577"/>
        <v>23581.126009342315</v>
      </c>
    </row>
    <row r="2095" spans="253:270" x14ac:dyDescent="0.3">
      <c r="IS2095" s="74">
        <v>2093</v>
      </c>
      <c r="IT2095" s="90" t="str">
        <f t="shared" si="563"/>
        <v>2008-09-20</v>
      </c>
      <c r="IU2095" s="101">
        <f t="shared" si="564"/>
        <v>1.4478500000000001</v>
      </c>
      <c r="IV2095" s="102">
        <f t="shared" si="565"/>
        <v>1.45065</v>
      </c>
      <c r="IW2095" s="102">
        <f t="shared" si="566"/>
        <v>1.4474</v>
      </c>
      <c r="IX2095" s="103">
        <f t="shared" si="567"/>
        <v>1.4490499999999999</v>
      </c>
      <c r="IY2095" s="112">
        <f t="shared" si="568"/>
        <v>578</v>
      </c>
      <c r="IZ2095" s="104">
        <f t="shared" ca="1" si="569"/>
        <v>1.4300454545454544</v>
      </c>
      <c r="JA2095" s="102">
        <f t="shared" ca="1" si="570"/>
        <v>1.4325799999999997</v>
      </c>
      <c r="JB2095" s="102">
        <f t="shared" ca="1" si="571"/>
        <v>1.4763860784313727</v>
      </c>
      <c r="JC2095" s="103">
        <f t="shared" ca="1" si="572"/>
        <v>1.5345633333333331</v>
      </c>
      <c r="JD2095" s="104">
        <f t="shared" si="573"/>
        <v>3.2499999999999751E-3</v>
      </c>
      <c r="JE2095" s="102">
        <f t="shared" si="574"/>
        <v>-1.1999999999998678E-3</v>
      </c>
      <c r="JF2095" s="66">
        <f t="shared" ca="1" si="579"/>
        <v>1.7811428571428568E-2</v>
      </c>
      <c r="JG2095" s="66">
        <f t="shared" ca="1" si="578"/>
        <v>1.2066666666666734E-3</v>
      </c>
      <c r="JH2095" s="66">
        <f t="shared" ca="1" si="575"/>
        <v>1.1600523504490248E-2</v>
      </c>
      <c r="JI2095" s="80">
        <f t="shared" ca="1" si="576"/>
        <v>1.0916558996197485E-2</v>
      </c>
      <c r="JJ2095" s="118">
        <f t="shared" ca="1" si="577"/>
        <v>25040.895580780019</v>
      </c>
    </row>
    <row r="2096" spans="253:270" x14ac:dyDescent="0.3">
      <c r="IS2096" s="74">
        <v>2094</v>
      </c>
      <c r="IT2096" s="90" t="str">
        <f t="shared" si="563"/>
        <v>2008-09-21</v>
      </c>
      <c r="IU2096" s="101">
        <f t="shared" si="564"/>
        <v>1.4490499999999999</v>
      </c>
      <c r="IV2096" s="102">
        <f t="shared" si="565"/>
        <v>1.4866699999999999</v>
      </c>
      <c r="IW2096" s="102">
        <f t="shared" si="566"/>
        <v>1.4439500000000001</v>
      </c>
      <c r="IX2096" s="103">
        <f t="shared" si="567"/>
        <v>1.4777800000000001</v>
      </c>
      <c r="IY2096" s="112">
        <f t="shared" si="568"/>
        <v>55133</v>
      </c>
      <c r="IZ2096" s="104">
        <f t="shared" ca="1" si="569"/>
        <v>1.4371309090909092</v>
      </c>
      <c r="JA2096" s="102">
        <f t="shared" ca="1" si="570"/>
        <v>1.4329623809523808</v>
      </c>
      <c r="JB2096" s="102">
        <f t="shared" ca="1" si="571"/>
        <v>1.4744960784313728</v>
      </c>
      <c r="JC2096" s="103">
        <f t="shared" ca="1" si="572"/>
        <v>1.5346921890547265</v>
      </c>
      <c r="JD2096" s="104">
        <f t="shared" si="573"/>
        <v>4.2719999999999869E-2</v>
      </c>
      <c r="JE2096" s="102">
        <f t="shared" si="574"/>
        <v>-2.8730000000000144E-2</v>
      </c>
      <c r="JF2096" s="66">
        <f t="shared" ca="1" si="579"/>
        <v>1.9648095238095225E-2</v>
      </c>
      <c r="JG2096" s="66">
        <f t="shared" ca="1" si="578"/>
        <v>-1.7571428571429491E-4</v>
      </c>
      <c r="JH2096" s="66">
        <f t="shared" ca="1" si="575"/>
        <v>1.2322988822308433E-2</v>
      </c>
      <c r="JI2096" s="80">
        <f t="shared" ca="1" si="576"/>
        <v>1.2645059103376762E-2</v>
      </c>
      <c r="JJ2096" s="118">
        <f t="shared" ca="1" si="577"/>
        <v>23808.277001354858</v>
      </c>
    </row>
    <row r="2097" spans="253:270" x14ac:dyDescent="0.3">
      <c r="IS2097" s="74">
        <v>2095</v>
      </c>
      <c r="IT2097" s="90" t="str">
        <f t="shared" si="563"/>
        <v>2008-09-22</v>
      </c>
      <c r="IU2097" s="101">
        <f t="shared" si="564"/>
        <v>1.4777800000000001</v>
      </c>
      <c r="IV2097" s="102">
        <f t="shared" si="565"/>
        <v>1.48264</v>
      </c>
      <c r="IW2097" s="102">
        <f t="shared" si="566"/>
        <v>1.4623299999999999</v>
      </c>
      <c r="IX2097" s="103">
        <f t="shared" si="567"/>
        <v>1.4649700000000001</v>
      </c>
      <c r="IY2097" s="112">
        <f t="shared" si="568"/>
        <v>57130</v>
      </c>
      <c r="IZ2097" s="104">
        <f t="shared" ca="1" si="569"/>
        <v>1.4409372727272727</v>
      </c>
      <c r="JA2097" s="102">
        <f t="shared" ca="1" si="570"/>
        <v>1.4331100000000001</v>
      </c>
      <c r="JB2097" s="102">
        <f t="shared" ca="1" si="571"/>
        <v>1.4726549019607844</v>
      </c>
      <c r="JC2097" s="103">
        <f t="shared" ca="1" si="572"/>
        <v>1.5347244776119404</v>
      </c>
      <c r="JD2097" s="104">
        <f t="shared" si="573"/>
        <v>2.031000000000005E-2</v>
      </c>
      <c r="JE2097" s="102">
        <f t="shared" si="574"/>
        <v>1.2809999999999988E-2</v>
      </c>
      <c r="JF2097" s="66">
        <f t="shared" ca="1" si="579"/>
        <v>1.9946190476190468E-2</v>
      </c>
      <c r="JG2097" s="66">
        <f t="shared" ca="1" si="578"/>
        <v>6.1428571428561487E-5</v>
      </c>
      <c r="JH2097" s="66">
        <f t="shared" ca="1" si="575"/>
        <v>1.2259516216738736E-2</v>
      </c>
      <c r="JI2097" s="80">
        <f t="shared" ca="1" si="576"/>
        <v>1.2838194979830164E-2</v>
      </c>
      <c r="JJ2097" s="118">
        <f t="shared" ca="1" si="577"/>
        <v>23923.729123784371</v>
      </c>
    </row>
    <row r="2098" spans="253:270" x14ac:dyDescent="0.3">
      <c r="IS2098" s="74">
        <v>2096</v>
      </c>
      <c r="IT2098" s="90" t="str">
        <f t="shared" si="563"/>
        <v>2008-09-23</v>
      </c>
      <c r="IU2098" s="101">
        <f t="shared" si="564"/>
        <v>1.4649700000000001</v>
      </c>
      <c r="IV2098" s="102">
        <f t="shared" si="565"/>
        <v>1.47471</v>
      </c>
      <c r="IW2098" s="102">
        <f t="shared" si="566"/>
        <v>1.4611400000000001</v>
      </c>
      <c r="IX2098" s="103">
        <f t="shared" si="567"/>
        <v>1.4622999999999999</v>
      </c>
      <c r="IY2098" s="112">
        <f t="shared" si="568"/>
        <v>50955</v>
      </c>
      <c r="IZ2098" s="104">
        <f t="shared" ca="1" si="569"/>
        <v>1.4444781818181818</v>
      </c>
      <c r="JA2098" s="102">
        <f t="shared" ca="1" si="570"/>
        <v>1.4336</v>
      </c>
      <c r="JB2098" s="102">
        <f t="shared" ca="1" si="571"/>
        <v>1.4707868627450982</v>
      </c>
      <c r="JC2098" s="103">
        <f t="shared" ca="1" si="572"/>
        <v>1.5347489552238809</v>
      </c>
      <c r="JD2098" s="104">
        <f t="shared" si="573"/>
        <v>1.356999999999986E-2</v>
      </c>
      <c r="JE2098" s="102">
        <f t="shared" si="574"/>
        <v>2.6700000000001722E-3</v>
      </c>
      <c r="JF2098" s="66">
        <f t="shared" ca="1" si="579"/>
        <v>1.9871904761904743E-2</v>
      </c>
      <c r="JG2098" s="66">
        <f t="shared" ca="1" si="578"/>
        <v>-2.8095238095238173E-4</v>
      </c>
      <c r="JH2098" s="66">
        <f t="shared" ca="1" si="575"/>
        <v>1.2293154742161938E-2</v>
      </c>
      <c r="JI2098" s="80">
        <f t="shared" ca="1" si="576"/>
        <v>1.2667046073802214E-2</v>
      </c>
      <c r="JJ2098" s="118">
        <f t="shared" ca="1" si="577"/>
        <v>23993.418544304535</v>
      </c>
    </row>
    <row r="2099" spans="253:270" x14ac:dyDescent="0.3">
      <c r="IS2099" s="74">
        <v>2097</v>
      </c>
      <c r="IT2099" s="90" t="str">
        <f t="shared" si="563"/>
        <v>2008-09-24</v>
      </c>
      <c r="IU2099" s="101">
        <f t="shared" si="564"/>
        <v>1.4622999999999999</v>
      </c>
      <c r="IV2099" s="102">
        <f t="shared" si="565"/>
        <v>1.47692</v>
      </c>
      <c r="IW2099" s="102">
        <f t="shared" si="566"/>
        <v>1.4561900000000001</v>
      </c>
      <c r="IX2099" s="103">
        <f t="shared" si="567"/>
        <v>1.4610300000000001</v>
      </c>
      <c r="IY2099" s="112">
        <f t="shared" si="568"/>
        <v>55961</v>
      </c>
      <c r="IZ2099" s="104">
        <f t="shared" ca="1" si="569"/>
        <v>1.4468218181818182</v>
      </c>
      <c r="JA2099" s="102">
        <f t="shared" ca="1" si="570"/>
        <v>1.4341304761904761</v>
      </c>
      <c r="JB2099" s="102">
        <f t="shared" ca="1" si="571"/>
        <v>1.4688376470588236</v>
      </c>
      <c r="JC2099" s="103">
        <f t="shared" ca="1" si="572"/>
        <v>1.5347325373134328</v>
      </c>
      <c r="JD2099" s="104">
        <f t="shared" si="573"/>
        <v>2.0729999999999915E-2</v>
      </c>
      <c r="JE2099" s="102">
        <f t="shared" si="574"/>
        <v>1.2699999999998823E-3</v>
      </c>
      <c r="JF2099" s="66">
        <f t="shared" ca="1" si="579"/>
        <v>2.016047619047617E-2</v>
      </c>
      <c r="JG2099" s="66">
        <f t="shared" ca="1" si="578"/>
        <v>-3.228571428571538E-4</v>
      </c>
      <c r="JH2099" s="66">
        <f t="shared" ca="1" si="575"/>
        <v>1.2238663355351478E-2</v>
      </c>
      <c r="JI2099" s="80">
        <f t="shared" ca="1" si="576"/>
        <v>1.266038859813484E-2</v>
      </c>
      <c r="JJ2099" s="118">
        <f t="shared" ca="1" si="577"/>
        <v>24160.161884321966</v>
      </c>
    </row>
    <row r="2100" spans="253:270" x14ac:dyDescent="0.3">
      <c r="IS2100" s="74">
        <v>2098</v>
      </c>
      <c r="IT2100" s="90" t="str">
        <f t="shared" si="563"/>
        <v>2008-09-25</v>
      </c>
      <c r="IU2100" s="101">
        <f t="shared" si="564"/>
        <v>1.4610300000000001</v>
      </c>
      <c r="IV2100" s="102">
        <f t="shared" si="565"/>
        <v>1.4679800000000001</v>
      </c>
      <c r="IW2100" s="102">
        <f t="shared" si="566"/>
        <v>1.45557</v>
      </c>
      <c r="IX2100" s="103">
        <f t="shared" si="567"/>
        <v>1.4617100000000001</v>
      </c>
      <c r="IY2100" s="112">
        <f t="shared" si="568"/>
        <v>49044</v>
      </c>
      <c r="IZ2100" s="104">
        <f t="shared" ca="1" si="569"/>
        <v>1.4502145454545456</v>
      </c>
      <c r="JA2100" s="102">
        <f t="shared" ca="1" si="570"/>
        <v>1.4355152380952381</v>
      </c>
      <c r="JB2100" s="102">
        <f t="shared" ca="1" si="571"/>
        <v>1.4669723529411762</v>
      </c>
      <c r="JC2100" s="103">
        <f t="shared" ca="1" si="572"/>
        <v>1.5346977611940298</v>
      </c>
      <c r="JD2100" s="104">
        <f t="shared" si="573"/>
        <v>1.2410000000000032E-2</v>
      </c>
      <c r="JE2100" s="102">
        <f t="shared" si="574"/>
        <v>-6.8000000000001393E-4</v>
      </c>
      <c r="JF2100" s="66">
        <f t="shared" ca="1" si="579"/>
        <v>1.9662380952380938E-2</v>
      </c>
      <c r="JG2100" s="66">
        <f t="shared" ca="1" si="578"/>
        <v>-1.1771428571428608E-3</v>
      </c>
      <c r="JH2100" s="66">
        <f t="shared" ca="1" si="575"/>
        <v>1.2330760570047049E-2</v>
      </c>
      <c r="JI2100" s="80">
        <f t="shared" ca="1" si="576"/>
        <v>1.2034947184823754E-2</v>
      </c>
      <c r="JJ2100" s="118">
        <f t="shared" ca="1" si="577"/>
        <v>24185.475288105557</v>
      </c>
    </row>
    <row r="2101" spans="253:270" x14ac:dyDescent="0.3">
      <c r="IS2101" s="74">
        <v>2099</v>
      </c>
      <c r="IT2101" s="90" t="str">
        <f t="shared" si="563"/>
        <v>2008-09-27</v>
      </c>
      <c r="IU2101" s="101">
        <f t="shared" si="564"/>
        <v>1.4612700000000001</v>
      </c>
      <c r="IV2101" s="102">
        <f t="shared" si="565"/>
        <v>1.4640500000000001</v>
      </c>
      <c r="IW2101" s="102">
        <f t="shared" si="566"/>
        <v>1.45587</v>
      </c>
      <c r="IX2101" s="103">
        <f t="shared" si="567"/>
        <v>1.45607</v>
      </c>
      <c r="IY2101" s="112">
        <f t="shared" si="568"/>
        <v>734</v>
      </c>
      <c r="IZ2101" s="104">
        <f t="shared" ca="1" si="569"/>
        <v>1.4541054545454548</v>
      </c>
      <c r="JA2101" s="102">
        <f t="shared" ca="1" si="570"/>
        <v>1.4368852380952384</v>
      </c>
      <c r="JB2101" s="102">
        <f t="shared" ca="1" si="571"/>
        <v>1.4649954901960782</v>
      </c>
      <c r="JC2101" s="103">
        <f t="shared" ca="1" si="572"/>
        <v>1.5346359701492533</v>
      </c>
      <c r="JD2101" s="104">
        <f t="shared" si="573"/>
        <v>8.1800000000000761E-3</v>
      </c>
      <c r="JE2101" s="102">
        <f t="shared" si="574"/>
        <v>5.2000000000000934E-3</v>
      </c>
      <c r="JF2101" s="66">
        <f t="shared" ca="1" si="579"/>
        <v>1.9325238095238079E-2</v>
      </c>
      <c r="JG2101" s="66">
        <f t="shared" ca="1" si="578"/>
        <v>-1.1833333333333353E-3</v>
      </c>
      <c r="JH2101" s="66">
        <f t="shared" ca="1" si="575"/>
        <v>1.254150808090119E-2</v>
      </c>
      <c r="JI2101" s="80">
        <f t="shared" ca="1" si="576"/>
        <v>1.2031631458599297E-2</v>
      </c>
      <c r="JJ2101" s="118">
        <f t="shared" ca="1" si="577"/>
        <v>25673.354685495549</v>
      </c>
    </row>
    <row r="2102" spans="253:270" x14ac:dyDescent="0.3">
      <c r="IS2102" s="74">
        <v>2100</v>
      </c>
      <c r="IT2102" s="90" t="str">
        <f t="shared" si="563"/>
        <v>2008-09-28</v>
      </c>
      <c r="IU2102" s="101">
        <f t="shared" si="564"/>
        <v>1.4561200000000001</v>
      </c>
      <c r="IV2102" s="102">
        <f t="shared" si="565"/>
        <v>1.4572799999999999</v>
      </c>
      <c r="IW2102" s="102">
        <f t="shared" si="566"/>
        <v>1.4304399999999999</v>
      </c>
      <c r="IX2102" s="103">
        <f t="shared" si="567"/>
        <v>1.44337</v>
      </c>
      <c r="IY2102" s="112">
        <f t="shared" si="568"/>
        <v>58943</v>
      </c>
      <c r="IZ2102" s="104">
        <f t="shared" ca="1" si="569"/>
        <v>1.4550654545454549</v>
      </c>
      <c r="JA2102" s="102">
        <f t="shared" ca="1" si="570"/>
        <v>1.4373333333333334</v>
      </c>
      <c r="JB2102" s="102">
        <f t="shared" ca="1" si="571"/>
        <v>1.462765882352941</v>
      </c>
      <c r="JC2102" s="103">
        <f t="shared" ca="1" si="572"/>
        <v>1.5345240298507459</v>
      </c>
      <c r="JD2102" s="104">
        <f t="shared" si="573"/>
        <v>2.6839999999999975E-2</v>
      </c>
      <c r="JE2102" s="102">
        <f t="shared" si="574"/>
        <v>1.2750000000000039E-2</v>
      </c>
      <c r="JF2102" s="66">
        <f t="shared" ca="1" si="579"/>
        <v>2.0246666666666652E-2</v>
      </c>
      <c r="JG2102" s="66">
        <f t="shared" ca="1" si="578"/>
        <v>-2.766666666666711E-4</v>
      </c>
      <c r="JH2102" s="66">
        <f t="shared" ca="1" si="575"/>
        <v>1.2347444437088326E-2</v>
      </c>
      <c r="JI2102" s="80">
        <f t="shared" ca="1" si="576"/>
        <v>1.2326433204928192E-2</v>
      </c>
      <c r="JJ2102" s="118">
        <f t="shared" ca="1" si="577"/>
        <v>24377.558249424441</v>
      </c>
    </row>
    <row r="2103" spans="253:270" x14ac:dyDescent="0.3">
      <c r="IS2103" s="74">
        <v>2101</v>
      </c>
      <c r="IT2103" s="90" t="str">
        <f t="shared" si="563"/>
        <v>2008-09-29</v>
      </c>
      <c r="IU2103" s="101">
        <f t="shared" si="564"/>
        <v>1.44337</v>
      </c>
      <c r="IV2103" s="102">
        <f t="shared" si="565"/>
        <v>1.44367</v>
      </c>
      <c r="IW2103" s="102">
        <f t="shared" si="566"/>
        <v>1.4010899999999999</v>
      </c>
      <c r="IX2103" s="103">
        <f t="shared" si="567"/>
        <v>1.40934</v>
      </c>
      <c r="IY2103" s="112">
        <f t="shared" si="568"/>
        <v>57038</v>
      </c>
      <c r="IZ2103" s="104">
        <f t="shared" ca="1" si="569"/>
        <v>1.4527245454545454</v>
      </c>
      <c r="JA2103" s="102">
        <f t="shared" ca="1" si="570"/>
        <v>1.4371561904761907</v>
      </c>
      <c r="JB2103" s="102">
        <f t="shared" ca="1" si="571"/>
        <v>1.4598566666666664</v>
      </c>
      <c r="JC2103" s="103">
        <f t="shared" ca="1" si="572"/>
        <v>1.5342092039800994</v>
      </c>
      <c r="JD2103" s="104">
        <f t="shared" si="573"/>
        <v>4.2580000000000062E-2</v>
      </c>
      <c r="JE2103" s="102">
        <f t="shared" si="574"/>
        <v>3.4030000000000005E-2</v>
      </c>
      <c r="JF2103" s="66">
        <f t="shared" ca="1" si="579"/>
        <v>2.0483809523809519E-2</v>
      </c>
      <c r="JG2103" s="66">
        <f t="shared" ca="1" si="578"/>
        <v>3.4666666666666445E-4</v>
      </c>
      <c r="JH2103" s="66">
        <f t="shared" ca="1" si="575"/>
        <v>1.2720635083049089E-2</v>
      </c>
      <c r="JI2103" s="80">
        <f t="shared" ca="1" si="576"/>
        <v>1.3644117983789074E-2</v>
      </c>
      <c r="JJ2103" s="118">
        <f t="shared" ca="1" si="577"/>
        <v>24480.811909731205</v>
      </c>
    </row>
    <row r="2104" spans="253:270" x14ac:dyDescent="0.3">
      <c r="IS2104" s="74">
        <v>2102</v>
      </c>
      <c r="IT2104" s="90" t="str">
        <f t="shared" si="563"/>
        <v>2008-09-30</v>
      </c>
      <c r="IU2104" s="101">
        <f t="shared" si="564"/>
        <v>1.40934</v>
      </c>
      <c r="IV2104" s="102">
        <f t="shared" si="565"/>
        <v>1.41753</v>
      </c>
      <c r="IW2104" s="102">
        <f t="shared" si="566"/>
        <v>1.39761</v>
      </c>
      <c r="IX2104" s="103">
        <f t="shared" si="567"/>
        <v>1.4010199999999999</v>
      </c>
      <c r="IY2104" s="112">
        <f t="shared" si="568"/>
        <v>59481</v>
      </c>
      <c r="IZ2104" s="104">
        <f t="shared" ca="1" si="569"/>
        <v>1.4485236363636362</v>
      </c>
      <c r="JA2104" s="102">
        <f t="shared" ca="1" si="570"/>
        <v>1.4365723809523812</v>
      </c>
      <c r="JB2104" s="102">
        <f t="shared" ca="1" si="571"/>
        <v>1.4570243137254899</v>
      </c>
      <c r="JC2104" s="103">
        <f t="shared" ca="1" si="572"/>
        <v>1.5338584079601987</v>
      </c>
      <c r="JD2104" s="104">
        <f t="shared" si="573"/>
        <v>1.9919999999999938E-2</v>
      </c>
      <c r="JE2104" s="102">
        <f t="shared" si="574"/>
        <v>8.3200000000001051E-3</v>
      </c>
      <c r="JF2104" s="66">
        <f t="shared" ca="1" si="579"/>
        <v>2.058142857142857E-2</v>
      </c>
      <c r="JG2104" s="66">
        <f t="shared" ca="1" si="578"/>
        <v>7.5333333333334131E-4</v>
      </c>
      <c r="JH2104" s="66">
        <f t="shared" ca="1" si="575"/>
        <v>1.2708061665435711E-2</v>
      </c>
      <c r="JI2104" s="80">
        <f t="shared" ca="1" si="576"/>
        <v>1.3748040668481568E-2</v>
      </c>
      <c r="JJ2104" s="118">
        <f t="shared" ca="1" si="577"/>
        <v>24561.960119493</v>
      </c>
    </row>
    <row r="2105" spans="253:270" x14ac:dyDescent="0.3">
      <c r="IS2105" s="74">
        <v>2103</v>
      </c>
      <c r="IT2105" s="90" t="str">
        <f t="shared" si="563"/>
        <v>2008-10-01</v>
      </c>
      <c r="IU2105" s="101">
        <f t="shared" si="564"/>
        <v>1.4010199999999999</v>
      </c>
      <c r="IV2105" s="102">
        <f t="shared" si="565"/>
        <v>1.40337</v>
      </c>
      <c r="IW2105" s="102">
        <f t="shared" si="566"/>
        <v>1.3749199999999999</v>
      </c>
      <c r="IX2105" s="103">
        <f t="shared" si="567"/>
        <v>1.3822099999999999</v>
      </c>
      <c r="IY2105" s="112">
        <f t="shared" si="568"/>
        <v>66303</v>
      </c>
      <c r="IZ2105" s="104">
        <f t="shared" ca="1" si="569"/>
        <v>1.4426227272727274</v>
      </c>
      <c r="JA2105" s="102">
        <f t="shared" ca="1" si="570"/>
        <v>1.4357285714285715</v>
      </c>
      <c r="JB2105" s="102">
        <f t="shared" ca="1" si="571"/>
        <v>1.4539150980392159</v>
      </c>
      <c r="JC2105" s="103">
        <f t="shared" ca="1" si="572"/>
        <v>1.5333646766169151</v>
      </c>
      <c r="JD2105" s="104">
        <f t="shared" si="573"/>
        <v>2.8450000000000086E-2</v>
      </c>
      <c r="JE2105" s="102">
        <f t="shared" si="574"/>
        <v>1.8809999999999993E-2</v>
      </c>
      <c r="JF2105" s="66">
        <f t="shared" ca="1" si="579"/>
        <v>2.1032857142857148E-2</v>
      </c>
      <c r="JG2105" s="66">
        <f t="shared" ca="1" si="578"/>
        <v>1.0133333333333318E-3</v>
      </c>
      <c r="JH2105" s="66">
        <f t="shared" ca="1" si="575"/>
        <v>1.2810764871725621E-2</v>
      </c>
      <c r="JI2105" s="80">
        <f t="shared" ca="1" si="576"/>
        <v>1.4032494036659683E-2</v>
      </c>
      <c r="JJ2105" s="118">
        <f t="shared" ca="1" si="577"/>
        <v>24954.569596761976</v>
      </c>
    </row>
    <row r="2106" spans="253:270" x14ac:dyDescent="0.3">
      <c r="IS2106" s="74">
        <v>2104</v>
      </c>
      <c r="IT2106" s="90" t="str">
        <f t="shared" si="563"/>
        <v>2008-10-02</v>
      </c>
      <c r="IU2106" s="101">
        <f t="shared" si="564"/>
        <v>1.3822099999999999</v>
      </c>
      <c r="IV2106" s="102">
        <f t="shared" si="565"/>
        <v>1.391</v>
      </c>
      <c r="IW2106" s="102">
        <f t="shared" si="566"/>
        <v>1.37032</v>
      </c>
      <c r="IX2106" s="103">
        <f t="shared" si="567"/>
        <v>1.3777999999999999</v>
      </c>
      <c r="IY2106" s="112">
        <f t="shared" si="568"/>
        <v>66288</v>
      </c>
      <c r="IZ2106" s="104">
        <f t="shared" ca="1" si="569"/>
        <v>1.4361454545454548</v>
      </c>
      <c r="JA2106" s="102">
        <f t="shared" ca="1" si="570"/>
        <v>1.4346790476190479</v>
      </c>
      <c r="JB2106" s="102">
        <f t="shared" ca="1" si="571"/>
        <v>1.4508798039215687</v>
      </c>
      <c r="JC2106" s="103">
        <f t="shared" ca="1" si="572"/>
        <v>1.5328404477611939</v>
      </c>
      <c r="JD2106" s="104">
        <f t="shared" si="573"/>
        <v>2.0680000000000032E-2</v>
      </c>
      <c r="JE2106" s="102">
        <f t="shared" si="574"/>
        <v>4.410000000000025E-3</v>
      </c>
      <c r="JF2106" s="66">
        <f t="shared" ca="1" si="579"/>
        <v>2.1456666666666669E-2</v>
      </c>
      <c r="JG2106" s="66">
        <f t="shared" ca="1" si="578"/>
        <v>1.2190476190476222E-3</v>
      </c>
      <c r="JH2106" s="66">
        <f t="shared" ca="1" si="575"/>
        <v>1.264377668613649E-2</v>
      </c>
      <c r="JI2106" s="80">
        <f t="shared" ca="1" si="576"/>
        <v>1.4049105684047745E-2</v>
      </c>
      <c r="JJ2106" s="118">
        <f t="shared" ca="1" si="577"/>
        <v>25296.976968792878</v>
      </c>
    </row>
    <row r="2107" spans="253:270" x14ac:dyDescent="0.3">
      <c r="IS2107" s="74">
        <v>2105</v>
      </c>
      <c r="IT2107" s="90" t="str">
        <f t="shared" si="563"/>
        <v>2008-10-03</v>
      </c>
      <c r="IU2107" s="101">
        <f t="shared" si="564"/>
        <v>1.37795</v>
      </c>
      <c r="IV2107" s="102">
        <f t="shared" si="565"/>
        <v>1.37795</v>
      </c>
      <c r="IW2107" s="102">
        <f t="shared" si="566"/>
        <v>1.37795</v>
      </c>
      <c r="IX2107" s="103">
        <f t="shared" si="567"/>
        <v>1.37795</v>
      </c>
      <c r="IY2107" s="112">
        <f t="shared" si="568"/>
        <v>1</v>
      </c>
      <c r="IZ2107" s="104">
        <f t="shared" ca="1" si="569"/>
        <v>1.4270700000000001</v>
      </c>
      <c r="JA2107" s="102">
        <f t="shared" ca="1" si="570"/>
        <v>1.4325290476190478</v>
      </c>
      <c r="JB2107" s="102">
        <f t="shared" ca="1" si="571"/>
        <v>1.4484666666666666</v>
      </c>
      <c r="JC2107" s="103">
        <f t="shared" ca="1" si="572"/>
        <v>1.5323169651741289</v>
      </c>
      <c r="JD2107" s="104">
        <f t="shared" si="573"/>
        <v>0</v>
      </c>
      <c r="JE2107" s="102">
        <f t="shared" si="574"/>
        <v>0</v>
      </c>
      <c r="JF2107" s="66">
        <f t="shared" ca="1" si="579"/>
        <v>2.0202380952380965E-2</v>
      </c>
      <c r="JG2107" s="66">
        <f t="shared" ca="1" si="578"/>
        <v>2.3266666666666726E-3</v>
      </c>
      <c r="JH2107" s="66">
        <f t="shared" ca="1" si="575"/>
        <v>1.3382060808183575E-2</v>
      </c>
      <c r="JI2107" s="80">
        <f t="shared" ca="1" si="576"/>
        <v>1.2949395769442346E-2</v>
      </c>
      <c r="JJ2107" s="118">
        <f t="shared" ca="1" si="577"/>
        <v>27036.417251056817</v>
      </c>
    </row>
    <row r="2108" spans="253:270" x14ac:dyDescent="0.3">
      <c r="IS2108" s="74">
        <v>2106</v>
      </c>
      <c r="IT2108" s="90" t="str">
        <f t="shared" si="563"/>
        <v>2008-10-04</v>
      </c>
      <c r="IU2108" s="101">
        <f t="shared" si="564"/>
        <v>1.37845</v>
      </c>
      <c r="IV2108" s="102">
        <f t="shared" si="565"/>
        <v>1.37845</v>
      </c>
      <c r="IW2108" s="102">
        <f t="shared" si="566"/>
        <v>1.3616999999999999</v>
      </c>
      <c r="IX2108" s="103">
        <f t="shared" si="567"/>
        <v>1.3678999999999999</v>
      </c>
      <c r="IY2108" s="112">
        <f t="shared" si="568"/>
        <v>2356</v>
      </c>
      <c r="IZ2108" s="104">
        <f t="shared" ca="1" si="569"/>
        <v>1.4182454545454548</v>
      </c>
      <c r="JA2108" s="102">
        <f t="shared" ca="1" si="570"/>
        <v>1.4298885714285714</v>
      </c>
      <c r="JB2108" s="102">
        <f t="shared" ca="1" si="571"/>
        <v>1.4460009803921567</v>
      </c>
      <c r="JC2108" s="103">
        <f t="shared" ca="1" si="572"/>
        <v>1.5317372636815918</v>
      </c>
      <c r="JD2108" s="104">
        <f t="shared" si="573"/>
        <v>1.6750000000000043E-2</v>
      </c>
      <c r="JE2108" s="102">
        <f t="shared" si="574"/>
        <v>1.0550000000000059E-2</v>
      </c>
      <c r="JF2108" s="66">
        <f t="shared" ca="1" si="579"/>
        <v>2.1000000000000012E-2</v>
      </c>
      <c r="JG2108" s="66">
        <f t="shared" ca="1" si="578"/>
        <v>2.8290476190476277E-3</v>
      </c>
      <c r="JH2108" s="66">
        <f t="shared" ca="1" si="575"/>
        <v>1.2632334173329433E-2</v>
      </c>
      <c r="JI2108" s="80">
        <f t="shared" ca="1" si="576"/>
        <v>1.3053613951247722E-2</v>
      </c>
      <c r="JJ2108" s="118">
        <f t="shared" ca="1" si="577"/>
        <v>26863.140895152868</v>
      </c>
    </row>
    <row r="2109" spans="253:270" x14ac:dyDescent="0.3">
      <c r="IS2109" s="74">
        <v>2107</v>
      </c>
      <c r="IT2109" s="90" t="str">
        <f t="shared" si="563"/>
        <v>2008-10-05</v>
      </c>
      <c r="IU2109" s="101">
        <f t="shared" si="564"/>
        <v>1.36765</v>
      </c>
      <c r="IV2109" s="102">
        <f t="shared" si="565"/>
        <v>1.3713900000000001</v>
      </c>
      <c r="IW2109" s="102">
        <f t="shared" si="566"/>
        <v>1.3444799999999999</v>
      </c>
      <c r="IX2109" s="103">
        <f t="shared" si="567"/>
        <v>1.3501000000000001</v>
      </c>
      <c r="IY2109" s="112">
        <f t="shared" si="568"/>
        <v>67755</v>
      </c>
      <c r="IZ2109" s="104">
        <f t="shared" ca="1" si="569"/>
        <v>1.4080454545454546</v>
      </c>
      <c r="JA2109" s="102">
        <f t="shared" ca="1" si="570"/>
        <v>1.4258338095238097</v>
      </c>
      <c r="JB2109" s="102">
        <f t="shared" ca="1" si="571"/>
        <v>1.4432388235294118</v>
      </c>
      <c r="JC2109" s="103">
        <f t="shared" ca="1" si="572"/>
        <v>1.5310757213930346</v>
      </c>
      <c r="JD2109" s="104">
        <f t="shared" si="573"/>
        <v>2.6910000000000212E-2</v>
      </c>
      <c r="JE2109" s="102">
        <f t="shared" si="574"/>
        <v>1.7549999999999955E-2</v>
      </c>
      <c r="JF2109" s="66">
        <f t="shared" ca="1" si="579"/>
        <v>2.1842857142857157E-2</v>
      </c>
      <c r="JG2109" s="66">
        <f t="shared" ca="1" si="578"/>
        <v>4.0647619047619096E-3</v>
      </c>
      <c r="JH2109" s="66">
        <f t="shared" ca="1" si="575"/>
        <v>1.2406025088778496E-2</v>
      </c>
      <c r="JI2109" s="80">
        <f t="shared" ca="1" si="576"/>
        <v>1.3159971276219802E-2</v>
      </c>
      <c r="JJ2109" s="118">
        <f t="shared" ca="1" si="577"/>
        <v>25811.13753125957</v>
      </c>
    </row>
    <row r="2110" spans="253:270" x14ac:dyDescent="0.3">
      <c r="IS2110" s="74">
        <v>2108</v>
      </c>
      <c r="IT2110" s="90" t="str">
        <f t="shared" si="563"/>
        <v>2008-10-06</v>
      </c>
      <c r="IU2110" s="101">
        <f t="shared" si="564"/>
        <v>1.3501000000000001</v>
      </c>
      <c r="IV2110" s="102">
        <f t="shared" si="565"/>
        <v>1.3744000000000001</v>
      </c>
      <c r="IW2110" s="102">
        <f t="shared" si="566"/>
        <v>1.34823</v>
      </c>
      <c r="IX2110" s="103">
        <f t="shared" si="567"/>
        <v>1.35904</v>
      </c>
      <c r="IY2110" s="112">
        <f t="shared" si="568"/>
        <v>69716</v>
      </c>
      <c r="IZ2110" s="104">
        <f t="shared" ca="1" si="569"/>
        <v>1.3987736363636365</v>
      </c>
      <c r="JA2110" s="102">
        <f t="shared" ca="1" si="570"/>
        <v>1.4227219047619049</v>
      </c>
      <c r="JB2110" s="102">
        <f t="shared" ca="1" si="571"/>
        <v>1.4406188235294115</v>
      </c>
      <c r="JC2110" s="103">
        <f t="shared" ca="1" si="572"/>
        <v>1.5303869651741291</v>
      </c>
      <c r="JD2110" s="104">
        <f t="shared" si="573"/>
        <v>2.6170000000000027E-2</v>
      </c>
      <c r="JE2110" s="102">
        <f t="shared" si="574"/>
        <v>-8.939999999999948E-3</v>
      </c>
      <c r="JF2110" s="66">
        <f t="shared" ca="1" si="579"/>
        <v>2.1202857142857162E-2</v>
      </c>
      <c r="JG2110" s="66">
        <f t="shared" ca="1" si="578"/>
        <v>3.1361904761904882E-3</v>
      </c>
      <c r="JH2110" s="66">
        <f t="shared" ca="1" si="575"/>
        <v>1.1805063136055602E-2</v>
      </c>
      <c r="JI2110" s="80">
        <f t="shared" ca="1" si="576"/>
        <v>1.3355416763100293E-2</v>
      </c>
      <c r="JJ2110" s="118">
        <f t="shared" ca="1" si="577"/>
        <v>25762.241590351514</v>
      </c>
    </row>
    <row r="2111" spans="253:270" x14ac:dyDescent="0.3">
      <c r="IS2111" s="74">
        <v>2109</v>
      </c>
      <c r="IT2111" s="90" t="str">
        <f t="shared" si="563"/>
        <v>2008-10-07</v>
      </c>
      <c r="IU2111" s="101">
        <f t="shared" si="564"/>
        <v>1.35904</v>
      </c>
      <c r="IV2111" s="102">
        <f t="shared" si="565"/>
        <v>1.3757200000000001</v>
      </c>
      <c r="IW2111" s="102">
        <f t="shared" si="566"/>
        <v>1.3546</v>
      </c>
      <c r="IX2111" s="103">
        <f t="shared" si="567"/>
        <v>1.3654500000000001</v>
      </c>
      <c r="IY2111" s="112">
        <f t="shared" si="568"/>
        <v>77257</v>
      </c>
      <c r="IZ2111" s="104">
        <f t="shared" ca="1" si="569"/>
        <v>1.3900227272727272</v>
      </c>
      <c r="JA2111" s="102">
        <f t="shared" ca="1" si="570"/>
        <v>1.420444761904762</v>
      </c>
      <c r="JB2111" s="102">
        <f t="shared" ca="1" si="571"/>
        <v>1.438137647058823</v>
      </c>
      <c r="JC2111" s="103">
        <f t="shared" ca="1" si="572"/>
        <v>1.5296574626865671</v>
      </c>
      <c r="JD2111" s="104">
        <f t="shared" si="573"/>
        <v>2.1120000000000028E-2</v>
      </c>
      <c r="JE2111" s="102">
        <f t="shared" si="574"/>
        <v>-6.4100000000000268E-3</v>
      </c>
      <c r="JF2111" s="66">
        <f t="shared" ca="1" si="579"/>
        <v>2.108285714285716E-2</v>
      </c>
      <c r="JG2111" s="66">
        <f t="shared" ca="1" si="578"/>
        <v>2.3014285714285814E-3</v>
      </c>
      <c r="JH2111" s="66">
        <f t="shared" ca="1" si="575"/>
        <v>1.1792480712748464E-2</v>
      </c>
      <c r="JI2111" s="80">
        <f t="shared" ca="1" si="576"/>
        <v>1.3378136850033783E-2</v>
      </c>
      <c r="JJ2111" s="118">
        <f t="shared" ca="1" si="577"/>
        <v>26382.592781300809</v>
      </c>
    </row>
    <row r="2112" spans="253:270" x14ac:dyDescent="0.3">
      <c r="IS2112" s="74">
        <v>2110</v>
      </c>
      <c r="IT2112" s="90" t="str">
        <f t="shared" si="563"/>
        <v>2008-10-08</v>
      </c>
      <c r="IU2112" s="101">
        <f t="shared" si="564"/>
        <v>1.3654500000000001</v>
      </c>
      <c r="IV2112" s="102">
        <f t="shared" si="565"/>
        <v>1.37866</v>
      </c>
      <c r="IW2112" s="102">
        <f t="shared" si="566"/>
        <v>1.35819</v>
      </c>
      <c r="IX2112" s="103">
        <f t="shared" si="567"/>
        <v>1.36059</v>
      </c>
      <c r="IY2112" s="112">
        <f t="shared" si="568"/>
        <v>65146</v>
      </c>
      <c r="IZ2112" s="104">
        <f t="shared" ca="1" si="569"/>
        <v>1.3813427272727272</v>
      </c>
      <c r="JA2112" s="102">
        <f t="shared" ca="1" si="570"/>
        <v>1.4170057142857142</v>
      </c>
      <c r="JB2112" s="102">
        <f t="shared" ca="1" si="571"/>
        <v>1.4357443137254899</v>
      </c>
      <c r="JC2112" s="103">
        <f t="shared" ca="1" si="572"/>
        <v>1.5288674626865675</v>
      </c>
      <c r="JD2112" s="104">
        <f t="shared" si="573"/>
        <v>2.0469999999999988E-2</v>
      </c>
      <c r="JE2112" s="102">
        <f t="shared" si="574"/>
        <v>4.8600000000000865E-3</v>
      </c>
      <c r="JF2112" s="66">
        <f t="shared" ca="1" si="579"/>
        <v>2.0593333333333345E-2</v>
      </c>
      <c r="JG2112" s="66">
        <f t="shared" ca="1" si="578"/>
        <v>3.4690476190476333E-3</v>
      </c>
      <c r="JH2112" s="66">
        <f t="shared" ca="1" si="575"/>
        <v>1.1592699399409944E-2</v>
      </c>
      <c r="JI2112" s="80">
        <f t="shared" ca="1" si="576"/>
        <v>1.2448135031386739E-2</v>
      </c>
      <c r="JJ2112" s="118">
        <f t="shared" ca="1" si="577"/>
        <v>26440.12000892144</v>
      </c>
    </row>
    <row r="2113" spans="253:270" x14ac:dyDescent="0.3">
      <c r="IS2113" s="74">
        <v>2111</v>
      </c>
      <c r="IT2113" s="90" t="str">
        <f t="shared" si="563"/>
        <v>2008-10-09</v>
      </c>
      <c r="IU2113" s="101">
        <f t="shared" si="564"/>
        <v>1.3607899999999999</v>
      </c>
      <c r="IV2113" s="102">
        <f t="shared" si="565"/>
        <v>1.36528</v>
      </c>
      <c r="IW2113" s="102">
        <f t="shared" si="566"/>
        <v>1.3262100000000001</v>
      </c>
      <c r="IX2113" s="103">
        <f t="shared" si="567"/>
        <v>1.34127</v>
      </c>
      <c r="IY2113" s="112">
        <f t="shared" si="568"/>
        <v>76636</v>
      </c>
      <c r="IZ2113" s="104">
        <f t="shared" ca="1" si="569"/>
        <v>1.3720609090909088</v>
      </c>
      <c r="JA2113" s="102">
        <f t="shared" ca="1" si="570"/>
        <v>1.4125380952380953</v>
      </c>
      <c r="JB2113" s="102">
        <f t="shared" ca="1" si="571"/>
        <v>1.4332384313725488</v>
      </c>
      <c r="JC2113" s="103">
        <f t="shared" ca="1" si="572"/>
        <v>1.5279864179104481</v>
      </c>
      <c r="JD2113" s="104">
        <f t="shared" si="573"/>
        <v>3.9069999999999938E-2</v>
      </c>
      <c r="JE2113" s="102">
        <f t="shared" si="574"/>
        <v>1.9519999999999982E-2</v>
      </c>
      <c r="JF2113" s="66">
        <f t="shared" ca="1" si="579"/>
        <v>2.1200000000000014E-2</v>
      </c>
      <c r="JG2113" s="66">
        <f t="shared" ca="1" si="578"/>
        <v>4.5071428571428736E-3</v>
      </c>
      <c r="JH2113" s="66">
        <f t="shared" ca="1" si="575"/>
        <v>1.219475531295554E-2</v>
      </c>
      <c r="JI2113" s="80">
        <f t="shared" ca="1" si="576"/>
        <v>1.2828592374571951E-2</v>
      </c>
      <c r="JJ2113" s="118">
        <f t="shared" ca="1" si="577"/>
        <v>26982.252377536599</v>
      </c>
    </row>
    <row r="2114" spans="253:270" x14ac:dyDescent="0.3">
      <c r="IS2114" s="74">
        <v>2112</v>
      </c>
      <c r="IT2114" s="90" t="str">
        <f t="shared" si="563"/>
        <v>2008-10-10</v>
      </c>
      <c r="IU2114" s="101">
        <f t="shared" si="564"/>
        <v>1.34127</v>
      </c>
      <c r="IV2114" s="102">
        <f t="shared" si="565"/>
        <v>1.34127</v>
      </c>
      <c r="IW2114" s="102">
        <f t="shared" si="566"/>
        <v>1.34073</v>
      </c>
      <c r="IX2114" s="103">
        <f t="shared" si="567"/>
        <v>1.34073</v>
      </c>
      <c r="IY2114" s="112">
        <f t="shared" si="568"/>
        <v>6</v>
      </c>
      <c r="IZ2114" s="104">
        <f t="shared" ca="1" si="569"/>
        <v>1.3658236363636362</v>
      </c>
      <c r="JA2114" s="102">
        <f t="shared" ca="1" si="570"/>
        <v>1.4074666666666666</v>
      </c>
      <c r="JB2114" s="102">
        <f t="shared" ca="1" si="571"/>
        <v>1.4307401960784309</v>
      </c>
      <c r="JC2114" s="103">
        <f t="shared" ca="1" si="572"/>
        <v>1.5270944278606973</v>
      </c>
      <c r="JD2114" s="104">
        <f t="shared" si="573"/>
        <v>5.3999999999998494E-4</v>
      </c>
      <c r="JE2114" s="102">
        <f t="shared" si="574"/>
        <v>5.3999999999998494E-4</v>
      </c>
      <c r="JF2114" s="66">
        <f t="shared" ca="1" si="579"/>
        <v>1.9555714285714291E-2</v>
      </c>
      <c r="JG2114" s="66">
        <f t="shared" ca="1" si="578"/>
        <v>5.1109523809523983E-3</v>
      </c>
      <c r="JH2114" s="66">
        <f t="shared" ca="1" si="575"/>
        <v>1.2536868892696177E-2</v>
      </c>
      <c r="JI2114" s="80">
        <f t="shared" ca="1" si="576"/>
        <v>1.2319135291531875E-2</v>
      </c>
      <c r="JJ2114" s="118">
        <f t="shared" ca="1" si="577"/>
        <v>28681.914446993793</v>
      </c>
    </row>
    <row r="2115" spans="253:270" x14ac:dyDescent="0.3">
      <c r="IS2115" s="74">
        <v>2113</v>
      </c>
      <c r="IT2115" s="90" t="str">
        <f t="shared" ref="IT2115:IT2178" si="580">IF(INDEX(data_no_header,IS2115,1)="","",INDEX(data_no_header,IS2115,1))</f>
        <v>2008-10-11</v>
      </c>
      <c r="IU2115" s="101">
        <f t="shared" ref="IU2115:IU2178" si="581">IF($IT2115&lt;&gt;"",VLOOKUP($IT2115,data_no_header,CODE(open_col)-64),"")</f>
        <v>1.3423799999999999</v>
      </c>
      <c r="IV2115" s="102">
        <f t="shared" ref="IV2115:IV2178" si="582">IF($IT2115&lt;&gt;"",VLOOKUP($IT2115,data_no_header,CODE(high_col)-64),"")</f>
        <v>1.3604499999999999</v>
      </c>
      <c r="IW2115" s="102">
        <f t="shared" ref="IW2115:IW2178" si="583">IF($IT2115&lt;&gt;"",VLOOKUP($IT2115,data_no_header,CODE(low_col)-64),"")</f>
        <v>1.3423799999999999</v>
      </c>
      <c r="IX2115" s="103">
        <f t="shared" ref="IX2115:IX2178" si="584">IF($IT2115&lt;&gt;"",VLOOKUP($IT2115,data_no_header,CODE(close_col)-64),"")</f>
        <v>1.35805</v>
      </c>
      <c r="IY2115" s="112">
        <f t="shared" ref="IY2115:IY2178" si="585">IF($IT2115&lt;&gt;"",VLOOKUP($IT2115,data_no_header,CODE(volume_col)-64),"")</f>
        <v>2037</v>
      </c>
      <c r="IZ2115" s="104">
        <f t="shared" ref="IZ2115:IZ2178" ca="1" si="586">IF(IT2115&lt;&gt;"",IF($IS2115&gt;=IZ$1,AVERAGE(INDIRECT(CONCATENATE("IX",$IS2115+2,":IX",$IS2115+2-IZ$1))),""),"")</f>
        <v>1.3619172727272728</v>
      </c>
      <c r="JA2115" s="102">
        <f t="shared" ref="JA2115:JA2178" ca="1" si="587">IF(IU2115&lt;&gt;"",IF($IS2115&gt;=JA$1,AVERAGE(INDIRECT(CONCATENATE("IX",$IS2115+2,":IX",$IS2115+2-JA$1))),""),"")</f>
        <v>1.4032252380952381</v>
      </c>
      <c r="JB2115" s="102">
        <f t="shared" ref="JB2115:JB2178" ca="1" si="588">IF(IV2115&lt;&gt;"",IF($IS2115&gt;=JB$1,AVERAGE(INDIRECT(CONCATENATE("IX",$IS2115+2,":IX",$IS2115+2-JB$1))),""),"")</f>
        <v>1.4285543137254901</v>
      </c>
      <c r="JC2115" s="103">
        <f t="shared" ref="JC2115:JC2178" ca="1" si="589">IF(IW2115&lt;&gt;"",IF($IS2115&gt;=JC$1,AVERAGE(INDIRECT(CONCATENATE("IX",$IS2115+2,":IX",$IS2115+2-JC$1))),""),"")</f>
        <v>1.5262864676616916</v>
      </c>
      <c r="JD2115" s="104">
        <f t="shared" si="573"/>
        <v>1.807000000000003E-2</v>
      </c>
      <c r="JE2115" s="102">
        <f t="shared" si="574"/>
        <v>-1.5670000000000073E-2</v>
      </c>
      <c r="JF2115" s="66">
        <f t="shared" ca="1" si="579"/>
        <v>2.0416190476190484E-2</v>
      </c>
      <c r="JG2115" s="66">
        <f t="shared" ca="1" si="578"/>
        <v>4.364761904761919E-3</v>
      </c>
      <c r="JH2115" s="66">
        <f t="shared" ca="1" si="575"/>
        <v>1.1761250531255462E-2</v>
      </c>
      <c r="JI2115" s="80">
        <f t="shared" ca="1" si="576"/>
        <v>1.3058506302333092E-2</v>
      </c>
      <c r="JJ2115" s="118">
        <f t="shared" ca="1" si="577"/>
        <v>28534.151016559572</v>
      </c>
    </row>
    <row r="2116" spans="253:270" x14ac:dyDescent="0.3">
      <c r="IS2116" s="74">
        <v>2114</v>
      </c>
      <c r="IT2116" s="90" t="str">
        <f t="shared" si="580"/>
        <v>2008-10-12</v>
      </c>
      <c r="IU2116" s="101">
        <f t="shared" si="581"/>
        <v>1.3579600000000001</v>
      </c>
      <c r="IV2116" s="102">
        <f t="shared" si="582"/>
        <v>1.36846</v>
      </c>
      <c r="IW2116" s="102">
        <f t="shared" si="583"/>
        <v>1.34595</v>
      </c>
      <c r="IX2116" s="103">
        <f t="shared" si="584"/>
        <v>1.3584799999999999</v>
      </c>
      <c r="IY2116" s="112">
        <f t="shared" si="585"/>
        <v>69110</v>
      </c>
      <c r="IZ2116" s="104">
        <f t="shared" ca="1" si="586"/>
        <v>1.3597600000000001</v>
      </c>
      <c r="JA2116" s="102">
        <f t="shared" ca="1" si="587"/>
        <v>1.3989123809523809</v>
      </c>
      <c r="JB2116" s="102">
        <f t="shared" ca="1" si="588"/>
        <v>1.4262196078431371</v>
      </c>
      <c r="JC2116" s="103">
        <f t="shared" ca="1" si="589"/>
        <v>1.5254744278606966</v>
      </c>
      <c r="JD2116" s="104">
        <f t="shared" ref="JD2116:JD2179" si="590">IF(IV2116&lt;&gt;"",IV2116-IW2116,"")</f>
        <v>2.251000000000003E-2</v>
      </c>
      <c r="JE2116" s="102">
        <f t="shared" ref="JE2116:JE2179" si="591">IF(IU2116&lt;&gt;"",IU2116-IX2116,"")</f>
        <v>-5.1999999999985391E-4</v>
      </c>
      <c r="JF2116" s="66">
        <f t="shared" ca="1" si="579"/>
        <v>2.1333333333333343E-2</v>
      </c>
      <c r="JG2116" s="66">
        <f t="shared" ca="1" si="578"/>
        <v>4.397142857142872E-3</v>
      </c>
      <c r="JH2116" s="66">
        <f t="shared" ref="JH2116:JH2179" ca="1" si="592">IF(IT2116&lt;&gt;"",IF($IS2116&gt;=JH$1,_xlfn.STDEV.P(INDIRECT(CONCATENATE("JD",$IS2116+2,":JD",$IS2116+2-JH$1))),""),"")</f>
        <v>1.1120356851645386E-2</v>
      </c>
      <c r="JI2116" s="80">
        <f t="shared" ref="JI2116:JI2179" ca="1" si="593">IF(IU2116&lt;&gt;"",IF($IS2116&gt;=JI$1,_xlfn.STDEV.P(INDIRECT(CONCATENATE("JE",$IS2116+2,":JE",$IS2116+2-JI$1))),""),"")</f>
        <v>1.3045503930056369E-2</v>
      </c>
      <c r="JJ2116" s="118">
        <f t="shared" ref="JJ2116:JJ2179" ca="1" si="594">IF(IU2116&lt;&gt;"",IF($IS2116&gt;=JJ$1,_xlfn.STDEV.P(INDIRECT(CONCATENATE("IY",$IS2116+2,":IY",$IS2116+2-JJ$1))),""),"")</f>
        <v>27189.738622220539</v>
      </c>
    </row>
    <row r="2117" spans="253:270" x14ac:dyDescent="0.3">
      <c r="IS2117" s="74">
        <v>2115</v>
      </c>
      <c r="IT2117" s="90" t="str">
        <f t="shared" si="580"/>
        <v>2008-10-13</v>
      </c>
      <c r="IU2117" s="101">
        <f t="shared" si="581"/>
        <v>1.3584799999999999</v>
      </c>
      <c r="IV2117" s="102">
        <f t="shared" si="582"/>
        <v>1.37706</v>
      </c>
      <c r="IW2117" s="102">
        <f t="shared" si="583"/>
        <v>1.3576699999999999</v>
      </c>
      <c r="IX2117" s="103">
        <f t="shared" si="584"/>
        <v>1.36199</v>
      </c>
      <c r="IY2117" s="112">
        <f t="shared" si="585"/>
        <v>82913</v>
      </c>
      <c r="IZ2117" s="104">
        <f t="shared" ca="1" si="586"/>
        <v>1.3583227272727274</v>
      </c>
      <c r="JA2117" s="102">
        <f t="shared" ca="1" si="587"/>
        <v>1.3933985714285715</v>
      </c>
      <c r="JB2117" s="102">
        <f t="shared" ca="1" si="588"/>
        <v>1.4240072549019607</v>
      </c>
      <c r="JC2117" s="103">
        <f t="shared" ca="1" si="589"/>
        <v>1.5246557213930354</v>
      </c>
      <c r="JD2117" s="104">
        <f t="shared" si="590"/>
        <v>1.9390000000000018E-2</v>
      </c>
      <c r="JE2117" s="102">
        <f t="shared" si="591"/>
        <v>-3.5100000000001241E-3</v>
      </c>
      <c r="JF2117" s="66">
        <f t="shared" ca="1" si="579"/>
        <v>2.0222380952380967E-2</v>
      </c>
      <c r="JG2117" s="66">
        <f t="shared" ca="1" si="578"/>
        <v>5.5980952380952536E-3</v>
      </c>
      <c r="JH2117" s="66">
        <f t="shared" ca="1" si="592"/>
        <v>1.0041289949746275E-2</v>
      </c>
      <c r="JI2117" s="80">
        <f t="shared" ca="1" si="593"/>
        <v>1.0929897668256043E-2</v>
      </c>
      <c r="JJ2117" s="118">
        <f t="shared" ca="1" si="594"/>
        <v>28165.137911175858</v>
      </c>
    </row>
    <row r="2118" spans="253:270" x14ac:dyDescent="0.3">
      <c r="IS2118" s="74">
        <v>2116</v>
      </c>
      <c r="IT2118" s="90" t="str">
        <f t="shared" si="580"/>
        <v>2008-10-14</v>
      </c>
      <c r="IU2118" s="101">
        <f t="shared" si="581"/>
        <v>1.36199</v>
      </c>
      <c r="IV2118" s="102">
        <f t="shared" si="582"/>
        <v>1.3689499999999999</v>
      </c>
      <c r="IW2118" s="102">
        <f t="shared" si="583"/>
        <v>1.3485499999999999</v>
      </c>
      <c r="IX2118" s="103">
        <f t="shared" si="584"/>
        <v>1.3500700000000001</v>
      </c>
      <c r="IY2118" s="112">
        <f t="shared" si="585"/>
        <v>82789</v>
      </c>
      <c r="IZ2118" s="104">
        <f t="shared" ca="1" si="586"/>
        <v>1.3557881818181821</v>
      </c>
      <c r="JA2118" s="102">
        <f t="shared" ca="1" si="587"/>
        <v>1.3879271428571429</v>
      </c>
      <c r="JB2118" s="102">
        <f t="shared" ca="1" si="588"/>
        <v>1.421262549019608</v>
      </c>
      <c r="JC2118" s="103">
        <f t="shared" ca="1" si="589"/>
        <v>1.5237201492537318</v>
      </c>
      <c r="JD2118" s="104">
        <f t="shared" si="590"/>
        <v>2.0399999999999974E-2</v>
      </c>
      <c r="JE2118" s="102">
        <f t="shared" si="591"/>
        <v>1.1919999999999931E-2</v>
      </c>
      <c r="JF2118" s="66">
        <f t="shared" ca="1" si="579"/>
        <v>2.0226666666666678E-2</v>
      </c>
      <c r="JG2118" s="66">
        <f t="shared" ca="1" si="578"/>
        <v>5.5557142857142984E-3</v>
      </c>
      <c r="JH2118" s="66">
        <f t="shared" ca="1" si="592"/>
        <v>1.0041345638021953E-2</v>
      </c>
      <c r="JI2118" s="80">
        <f t="shared" ca="1" si="593"/>
        <v>1.09035448894597E-2</v>
      </c>
      <c r="JJ2118" s="118">
        <f t="shared" ca="1" si="594"/>
        <v>29022.835732638512</v>
      </c>
    </row>
    <row r="2119" spans="253:270" x14ac:dyDescent="0.3">
      <c r="IS2119" s="74">
        <v>2117</v>
      </c>
      <c r="IT2119" s="90" t="str">
        <f t="shared" si="580"/>
        <v>2008-10-15</v>
      </c>
      <c r="IU2119" s="101">
        <f t="shared" si="581"/>
        <v>1.3500700000000001</v>
      </c>
      <c r="IV2119" s="102">
        <f t="shared" si="582"/>
        <v>1.35406</v>
      </c>
      <c r="IW2119" s="102">
        <f t="shared" si="583"/>
        <v>1.3346899999999999</v>
      </c>
      <c r="IX2119" s="103">
        <f t="shared" si="584"/>
        <v>1.3457300000000001</v>
      </c>
      <c r="IY2119" s="112">
        <f t="shared" si="585"/>
        <v>87211</v>
      </c>
      <c r="IZ2119" s="104">
        <f t="shared" ca="1" si="586"/>
        <v>1.3537727272727276</v>
      </c>
      <c r="JA2119" s="102">
        <f t="shared" ca="1" si="587"/>
        <v>1.3823761904761902</v>
      </c>
      <c r="JB2119" s="102">
        <f t="shared" ca="1" si="588"/>
        <v>1.4186335294117649</v>
      </c>
      <c r="JC2119" s="103">
        <f t="shared" ca="1" si="589"/>
        <v>1.5227731840796024</v>
      </c>
      <c r="JD2119" s="104">
        <f t="shared" si="590"/>
        <v>1.9370000000000109E-2</v>
      </c>
      <c r="JE2119" s="102">
        <f t="shared" si="591"/>
        <v>4.3400000000000105E-3</v>
      </c>
      <c r="JF2119" s="66">
        <f t="shared" ca="1" si="579"/>
        <v>2.0502857142857166E-2</v>
      </c>
      <c r="JG2119" s="66">
        <f t="shared" ca="1" si="578"/>
        <v>5.6352380952381003E-3</v>
      </c>
      <c r="JH2119" s="66">
        <f t="shared" ca="1" si="592"/>
        <v>9.9336413228973096E-3</v>
      </c>
      <c r="JI2119" s="80">
        <f t="shared" ca="1" si="593"/>
        <v>1.0888287555703688E-2</v>
      </c>
      <c r="JJ2119" s="118">
        <f t="shared" ca="1" si="594"/>
        <v>30058.535979619755</v>
      </c>
    </row>
    <row r="2120" spans="253:270" x14ac:dyDescent="0.3">
      <c r="IS2120" s="74">
        <v>2118</v>
      </c>
      <c r="IT2120" s="90" t="str">
        <f t="shared" si="580"/>
        <v>2008-10-16</v>
      </c>
      <c r="IU2120" s="101">
        <f t="shared" si="581"/>
        <v>1.3457300000000001</v>
      </c>
      <c r="IV2120" s="102">
        <f t="shared" si="582"/>
        <v>1.3519699999999999</v>
      </c>
      <c r="IW2120" s="102">
        <f t="shared" si="583"/>
        <v>1.33877</v>
      </c>
      <c r="IX2120" s="103">
        <f t="shared" si="584"/>
        <v>1.3418300000000001</v>
      </c>
      <c r="IY2120" s="112">
        <f t="shared" si="585"/>
        <v>110190</v>
      </c>
      <c r="IZ2120" s="104">
        <f t="shared" ca="1" si="586"/>
        <v>1.3530209090909091</v>
      </c>
      <c r="JA2120" s="102">
        <f t="shared" ca="1" si="587"/>
        <v>1.3767</v>
      </c>
      <c r="JB2120" s="102">
        <f t="shared" ca="1" si="588"/>
        <v>1.4159458823529416</v>
      </c>
      <c r="JC2120" s="103">
        <f t="shared" ca="1" si="589"/>
        <v>1.5218030845771153</v>
      </c>
      <c r="JD2120" s="104">
        <f t="shared" si="590"/>
        <v>1.3199999999999878E-2</v>
      </c>
      <c r="JE2120" s="102">
        <f t="shared" si="591"/>
        <v>3.9000000000000146E-3</v>
      </c>
      <c r="JF2120" s="66">
        <f t="shared" ca="1" si="579"/>
        <v>2.0144285714285736E-2</v>
      </c>
      <c r="JG2120" s="66">
        <f t="shared" ca="1" si="578"/>
        <v>5.7604761904762021E-3</v>
      </c>
      <c r="JH2120" s="66">
        <f t="shared" ca="1" si="592"/>
        <v>1.0054143695122782E-2</v>
      </c>
      <c r="JI2120" s="80">
        <f t="shared" ca="1" si="593"/>
        <v>1.085242412076916E-2</v>
      </c>
      <c r="JJ2120" s="118">
        <f t="shared" ca="1" si="594"/>
        <v>32498.918271130977</v>
      </c>
    </row>
    <row r="2121" spans="253:270" x14ac:dyDescent="0.3">
      <c r="IS2121" s="74">
        <v>2119</v>
      </c>
      <c r="IT2121" s="90" t="str">
        <f t="shared" si="580"/>
        <v>2008-10-18</v>
      </c>
      <c r="IU2121" s="101">
        <f t="shared" si="581"/>
        <v>1.34233</v>
      </c>
      <c r="IV2121" s="102">
        <f t="shared" si="582"/>
        <v>1.34395</v>
      </c>
      <c r="IW2121" s="102">
        <f t="shared" si="583"/>
        <v>1.3413900000000001</v>
      </c>
      <c r="IX2121" s="103">
        <f t="shared" si="584"/>
        <v>1.3435999999999999</v>
      </c>
      <c r="IY2121" s="112">
        <f t="shared" si="585"/>
        <v>383</v>
      </c>
      <c r="IZ2121" s="104">
        <f t="shared" ca="1" si="586"/>
        <v>1.3516172727272728</v>
      </c>
      <c r="JA2121" s="102">
        <f t="shared" ca="1" si="587"/>
        <v>1.3710757142857142</v>
      </c>
      <c r="JB2121" s="102">
        <f t="shared" ca="1" si="588"/>
        <v>1.4133596078431374</v>
      </c>
      <c r="JC2121" s="103">
        <f t="shared" ca="1" si="589"/>
        <v>1.520853830845772</v>
      </c>
      <c r="JD2121" s="104">
        <f t="shared" si="590"/>
        <v>2.5599999999998957E-3</v>
      </c>
      <c r="JE2121" s="102">
        <f t="shared" si="591"/>
        <v>-1.2699999999998823E-3</v>
      </c>
      <c r="JF2121" s="66">
        <f t="shared" ca="1" si="579"/>
        <v>1.967523809523811E-2</v>
      </c>
      <c r="JG2121" s="66">
        <f t="shared" ca="1" si="578"/>
        <v>5.7323809523809706E-3</v>
      </c>
      <c r="JH2121" s="66">
        <f t="shared" ca="1" si="592"/>
        <v>1.0617976050994918E-2</v>
      </c>
      <c r="JI2121" s="80">
        <f t="shared" ca="1" si="593"/>
        <v>1.0869810926099913E-2</v>
      </c>
      <c r="JJ2121" s="118">
        <f t="shared" ca="1" si="594"/>
        <v>34500.385578639987</v>
      </c>
    </row>
    <row r="2122" spans="253:270" x14ac:dyDescent="0.3">
      <c r="IS2122" s="74">
        <v>2120</v>
      </c>
      <c r="IT2122" s="90" t="str">
        <f t="shared" si="580"/>
        <v>2008-10-19</v>
      </c>
      <c r="IU2122" s="101">
        <f t="shared" si="581"/>
        <v>1.34388</v>
      </c>
      <c r="IV2122" s="102">
        <f t="shared" si="582"/>
        <v>1.35311</v>
      </c>
      <c r="IW2122" s="102">
        <f t="shared" si="583"/>
        <v>1.3288500000000001</v>
      </c>
      <c r="IX2122" s="103">
        <f t="shared" si="584"/>
        <v>1.3344499999999999</v>
      </c>
      <c r="IY2122" s="112">
        <f t="shared" si="585"/>
        <v>97195</v>
      </c>
      <c r="IZ2122" s="104">
        <f t="shared" ca="1" si="586"/>
        <v>1.348799090909091</v>
      </c>
      <c r="JA2122" s="102">
        <f t="shared" ca="1" si="587"/>
        <v>1.3652842857142855</v>
      </c>
      <c r="JB2122" s="102">
        <f t="shared" ca="1" si="588"/>
        <v>1.4107923529411768</v>
      </c>
      <c r="JC2122" s="103">
        <f t="shared" ca="1" si="589"/>
        <v>1.5198617910447771</v>
      </c>
      <c r="JD2122" s="104">
        <f t="shared" si="590"/>
        <v>2.4259999999999948E-2</v>
      </c>
      <c r="JE2122" s="102">
        <f t="shared" si="591"/>
        <v>9.4300000000000495E-3</v>
      </c>
      <c r="JF2122" s="66">
        <f t="shared" ca="1" si="579"/>
        <v>2.044095238095239E-2</v>
      </c>
      <c r="JG2122" s="66">
        <f t="shared" ca="1" si="578"/>
        <v>5.93380952380954E-3</v>
      </c>
      <c r="JH2122" s="66">
        <f t="shared" ca="1" si="592"/>
        <v>1.0337487446764743E-2</v>
      </c>
      <c r="JI2122" s="80">
        <f t="shared" ca="1" si="593"/>
        <v>1.0897237516340022E-2</v>
      </c>
      <c r="JJ2122" s="118">
        <f t="shared" ca="1" si="594"/>
        <v>33716.290054087178</v>
      </c>
    </row>
    <row r="2123" spans="253:270" x14ac:dyDescent="0.3">
      <c r="IS2123" s="74">
        <v>2121</v>
      </c>
      <c r="IT2123" s="90" t="str">
        <f t="shared" si="580"/>
        <v>2008-10-20</v>
      </c>
      <c r="IU2123" s="101">
        <f t="shared" si="581"/>
        <v>1.3344499999999999</v>
      </c>
      <c r="IV2123" s="102">
        <f t="shared" si="582"/>
        <v>1.33595</v>
      </c>
      <c r="IW2123" s="102">
        <f t="shared" si="583"/>
        <v>1.3052699999999999</v>
      </c>
      <c r="IX2123" s="103">
        <f t="shared" si="584"/>
        <v>1.3064800000000001</v>
      </c>
      <c r="IY2123" s="112">
        <f t="shared" si="585"/>
        <v>102697</v>
      </c>
      <c r="IZ2123" s="104">
        <f t="shared" ca="1" si="586"/>
        <v>1.3438800000000002</v>
      </c>
      <c r="JA2123" s="102">
        <f t="shared" ca="1" si="587"/>
        <v>1.3587657142857141</v>
      </c>
      <c r="JB2123" s="102">
        <f t="shared" ca="1" si="588"/>
        <v>1.4075315686274512</v>
      </c>
      <c r="JC2123" s="103">
        <f t="shared" ca="1" si="589"/>
        <v>1.5186245273631851</v>
      </c>
      <c r="JD2123" s="104">
        <f t="shared" si="590"/>
        <v>3.0680000000000041E-2</v>
      </c>
      <c r="JE2123" s="102">
        <f t="shared" si="591"/>
        <v>2.7969999999999828E-2</v>
      </c>
      <c r="JF2123" s="66">
        <f t="shared" ca="1" si="579"/>
        <v>2.0623809523809537E-2</v>
      </c>
      <c r="JG2123" s="66">
        <f t="shared" ca="1" si="578"/>
        <v>6.6585714285714347E-3</v>
      </c>
      <c r="JH2123" s="66">
        <f t="shared" ca="1" si="592"/>
        <v>1.048201338174818E-2</v>
      </c>
      <c r="JI2123" s="80">
        <f t="shared" ca="1" si="593"/>
        <v>1.1795575960710764E-2</v>
      </c>
      <c r="JJ2123" s="118">
        <f t="shared" ca="1" si="594"/>
        <v>35090.713445876099</v>
      </c>
    </row>
    <row r="2124" spans="253:270" x14ac:dyDescent="0.3">
      <c r="IS2124" s="74">
        <v>2122</v>
      </c>
      <c r="IT2124" s="90" t="str">
        <f t="shared" si="580"/>
        <v>2008-10-21</v>
      </c>
      <c r="IU2124" s="101">
        <f t="shared" si="581"/>
        <v>1.3064800000000001</v>
      </c>
      <c r="IV2124" s="102">
        <f t="shared" si="582"/>
        <v>1.30785</v>
      </c>
      <c r="IW2124" s="102">
        <f t="shared" si="583"/>
        <v>1.27441</v>
      </c>
      <c r="IX2124" s="103">
        <f t="shared" si="584"/>
        <v>1.28576</v>
      </c>
      <c r="IY2124" s="112">
        <f t="shared" si="585"/>
        <v>142841</v>
      </c>
      <c r="IZ2124" s="104">
        <f t="shared" ca="1" si="586"/>
        <v>1.3388336363636364</v>
      </c>
      <c r="JA2124" s="102">
        <f t="shared" ca="1" si="587"/>
        <v>1.3528809523809522</v>
      </c>
      <c r="JB2124" s="102">
        <f t="shared" ca="1" si="588"/>
        <v>1.4039039215686275</v>
      </c>
      <c r="JC2124" s="103">
        <f t="shared" ca="1" si="589"/>
        <v>1.5172421393034836</v>
      </c>
      <c r="JD2124" s="104">
        <f t="shared" si="590"/>
        <v>3.3439999999999914E-2</v>
      </c>
      <c r="JE2124" s="102">
        <f t="shared" si="591"/>
        <v>2.0720000000000072E-2</v>
      </c>
      <c r="JF2124" s="66">
        <f t="shared" ca="1" si="579"/>
        <v>2.0188571428571434E-2</v>
      </c>
      <c r="JG2124" s="66">
        <f t="shared" ca="1" si="578"/>
        <v>6.0247619047619138E-3</v>
      </c>
      <c r="JH2124" s="66">
        <f t="shared" ca="1" si="592"/>
        <v>9.7236262517125492E-3</v>
      </c>
      <c r="JI2124" s="80">
        <f t="shared" ca="1" si="593"/>
        <v>1.0605345740551966E-2</v>
      </c>
      <c r="JJ2124" s="118">
        <f t="shared" ca="1" si="594"/>
        <v>39342.658440092564</v>
      </c>
    </row>
    <row r="2125" spans="253:270" x14ac:dyDescent="0.3">
      <c r="IS2125" s="74">
        <v>2123</v>
      </c>
      <c r="IT2125" s="90" t="str">
        <f t="shared" si="580"/>
        <v>2008-10-22</v>
      </c>
      <c r="IU2125" s="101">
        <f t="shared" si="581"/>
        <v>1.2860499999999999</v>
      </c>
      <c r="IV2125" s="102">
        <f t="shared" si="582"/>
        <v>1.2936399999999999</v>
      </c>
      <c r="IW2125" s="102">
        <f t="shared" si="583"/>
        <v>1.2730699999999999</v>
      </c>
      <c r="IX2125" s="103">
        <f t="shared" si="584"/>
        <v>1.29359</v>
      </c>
      <c r="IY2125" s="112">
        <f t="shared" si="585"/>
        <v>149917</v>
      </c>
      <c r="IZ2125" s="104">
        <f t="shared" ca="1" si="586"/>
        <v>1.3345481818181819</v>
      </c>
      <c r="JA2125" s="102">
        <f t="shared" ca="1" si="587"/>
        <v>1.3477652380952381</v>
      </c>
      <c r="JB2125" s="102">
        <f t="shared" ca="1" si="588"/>
        <v>1.4004870588235292</v>
      </c>
      <c r="JC2125" s="103">
        <f t="shared" ca="1" si="589"/>
        <v>1.5158775621890554</v>
      </c>
      <c r="JD2125" s="104">
        <f t="shared" si="590"/>
        <v>2.0569999999999977E-2</v>
      </c>
      <c r="JE2125" s="102">
        <f t="shared" si="591"/>
        <v>-7.5400000000001022E-3</v>
      </c>
      <c r="JF2125" s="66">
        <f t="shared" ca="1" si="579"/>
        <v>2.0219523809523816E-2</v>
      </c>
      <c r="JG2125" s="66">
        <f t="shared" ca="1" si="578"/>
        <v>5.269523809523809E-3</v>
      </c>
      <c r="JH2125" s="66">
        <f t="shared" ca="1" si="592"/>
        <v>9.7237566110215719E-3</v>
      </c>
      <c r="JI2125" s="80">
        <f t="shared" ca="1" si="593"/>
        <v>1.0973338024151543E-2</v>
      </c>
      <c r="JJ2125" s="118">
        <f t="shared" ca="1" si="594"/>
        <v>43431.236231735107</v>
      </c>
    </row>
    <row r="2126" spans="253:270" x14ac:dyDescent="0.3">
      <c r="IS2126" s="74">
        <v>2124</v>
      </c>
      <c r="IT2126" s="90" t="str">
        <f t="shared" si="580"/>
        <v>2008-10-23</v>
      </c>
      <c r="IU2126" s="101">
        <f t="shared" si="581"/>
        <v>1.2935700000000001</v>
      </c>
      <c r="IV2126" s="102">
        <f t="shared" si="582"/>
        <v>1.3006200000000001</v>
      </c>
      <c r="IW2126" s="102">
        <f t="shared" si="583"/>
        <v>1.24979</v>
      </c>
      <c r="IX2126" s="103">
        <f t="shared" si="584"/>
        <v>1.2630999999999999</v>
      </c>
      <c r="IY2126" s="112">
        <f t="shared" si="585"/>
        <v>182742</v>
      </c>
      <c r="IZ2126" s="104">
        <f t="shared" ca="1" si="586"/>
        <v>1.3259163636363636</v>
      </c>
      <c r="JA2126" s="102">
        <f t="shared" ca="1" si="587"/>
        <v>1.3420933333333334</v>
      </c>
      <c r="JB2126" s="102">
        <f t="shared" ca="1" si="588"/>
        <v>1.3964350980392155</v>
      </c>
      <c r="JC2126" s="103">
        <f t="shared" ca="1" si="589"/>
        <v>1.5143573631840805</v>
      </c>
      <c r="JD2126" s="104">
        <f t="shared" si="590"/>
        <v>5.0830000000000153E-2</v>
      </c>
      <c r="JE2126" s="102">
        <f t="shared" si="591"/>
        <v>3.0470000000000219E-2</v>
      </c>
      <c r="JF2126" s="66">
        <f t="shared" ca="1" si="579"/>
        <v>2.1285238095238107E-2</v>
      </c>
      <c r="JG2126" s="66">
        <f t="shared" ca="1" si="578"/>
        <v>5.8247619047619142E-3</v>
      </c>
      <c r="JH2126" s="66">
        <f t="shared" ca="1" si="592"/>
        <v>1.1610730102570627E-2</v>
      </c>
      <c r="JI2126" s="80">
        <f t="shared" ca="1" si="593"/>
        <v>1.1900265150726548E-2</v>
      </c>
      <c r="JJ2126" s="118">
        <f t="shared" ca="1" si="594"/>
        <v>49872.00481222837</v>
      </c>
    </row>
    <row r="2127" spans="253:270" x14ac:dyDescent="0.3">
      <c r="IS2127" s="74">
        <v>2125</v>
      </c>
      <c r="IT2127" s="90" t="str">
        <f t="shared" si="580"/>
        <v>2008-10-25</v>
      </c>
      <c r="IU2127" s="101">
        <f t="shared" si="581"/>
        <v>1.26237</v>
      </c>
      <c r="IV2127" s="102">
        <f t="shared" si="582"/>
        <v>1.2624500000000001</v>
      </c>
      <c r="IW2127" s="102">
        <f t="shared" si="583"/>
        <v>1.25685</v>
      </c>
      <c r="IX2127" s="103">
        <f t="shared" si="584"/>
        <v>1.25685</v>
      </c>
      <c r="IY2127" s="112">
        <f t="shared" si="585"/>
        <v>548</v>
      </c>
      <c r="IZ2127" s="104">
        <f t="shared" ca="1" si="586"/>
        <v>1.3166772727272729</v>
      </c>
      <c r="JA2127" s="102">
        <f t="shared" ca="1" si="587"/>
        <v>1.3363338095238098</v>
      </c>
      <c r="JB2127" s="102">
        <f t="shared" ca="1" si="588"/>
        <v>1.3924150980392154</v>
      </c>
      <c r="JC2127" s="103">
        <f t="shared" ca="1" si="589"/>
        <v>1.5127845273631848</v>
      </c>
      <c r="JD2127" s="104">
        <f t="shared" si="590"/>
        <v>5.6000000000000494E-3</v>
      </c>
      <c r="JE2127" s="102">
        <f t="shared" si="591"/>
        <v>5.5199999999999694E-3</v>
      </c>
      <c r="JF2127" s="66">
        <f t="shared" ca="1" si="579"/>
        <v>2.0567142857142867E-2</v>
      </c>
      <c r="JG2127" s="66">
        <f t="shared" ca="1" si="578"/>
        <v>5.8776190476190551E-3</v>
      </c>
      <c r="JH2127" s="66">
        <f t="shared" ca="1" si="592"/>
        <v>1.2082694489328511E-2</v>
      </c>
      <c r="JI2127" s="80">
        <f t="shared" ca="1" si="593"/>
        <v>1.1896328327025927E-2</v>
      </c>
      <c r="JJ2127" s="118">
        <f t="shared" ca="1" si="594"/>
        <v>52210.053967444306</v>
      </c>
    </row>
    <row r="2128" spans="253:270" x14ac:dyDescent="0.3">
      <c r="IS2128" s="74">
        <v>2126</v>
      </c>
      <c r="IT2128" s="90" t="str">
        <f t="shared" si="580"/>
        <v>2008-10-26</v>
      </c>
      <c r="IU2128" s="101">
        <f t="shared" si="581"/>
        <v>1.25675</v>
      </c>
      <c r="IV2128" s="102">
        <f t="shared" si="582"/>
        <v>1.2690300000000001</v>
      </c>
      <c r="IW2128" s="102">
        <f t="shared" si="583"/>
        <v>1.2337</v>
      </c>
      <c r="IX2128" s="103">
        <f t="shared" si="584"/>
        <v>1.2495400000000001</v>
      </c>
      <c r="IY2128" s="112">
        <f t="shared" si="585"/>
        <v>104315</v>
      </c>
      <c r="IZ2128" s="104">
        <f t="shared" ca="1" si="586"/>
        <v>1.3064545454545455</v>
      </c>
      <c r="JA2128" s="102">
        <f t="shared" ca="1" si="587"/>
        <v>1.3302190476190479</v>
      </c>
      <c r="JB2128" s="102">
        <f t="shared" ca="1" si="588"/>
        <v>1.3884450980392153</v>
      </c>
      <c r="JC2128" s="103">
        <f t="shared" ca="1" si="589"/>
        <v>1.5112277114427868</v>
      </c>
      <c r="JD2128" s="104">
        <f t="shared" si="590"/>
        <v>3.5330000000000084E-2</v>
      </c>
      <c r="JE2128" s="102">
        <f t="shared" si="591"/>
        <v>7.2099999999999387E-3</v>
      </c>
      <c r="JF2128" s="66">
        <f t="shared" ca="1" si="579"/>
        <v>2.2249523809523823E-2</v>
      </c>
      <c r="JG2128" s="66">
        <f t="shared" ca="1" si="578"/>
        <v>6.2209523809523852E-3</v>
      </c>
      <c r="JH2128" s="66">
        <f t="shared" ca="1" si="592"/>
        <v>1.154972210599131E-2</v>
      </c>
      <c r="JI2128" s="80">
        <f t="shared" ca="1" si="593"/>
        <v>1.1825574748847937E-2</v>
      </c>
      <c r="JJ2128" s="118">
        <f t="shared" ca="1" si="594"/>
        <v>50241.647048445673</v>
      </c>
    </row>
    <row r="2129" spans="253:270" x14ac:dyDescent="0.3">
      <c r="IS2129" s="74">
        <v>2127</v>
      </c>
      <c r="IT2129" s="90" t="str">
        <f t="shared" si="580"/>
        <v>2008-10-27</v>
      </c>
      <c r="IU2129" s="101">
        <f t="shared" si="581"/>
        <v>1.2495400000000001</v>
      </c>
      <c r="IV2129" s="102">
        <f t="shared" si="582"/>
        <v>1.2746599999999999</v>
      </c>
      <c r="IW2129" s="102">
        <f t="shared" si="583"/>
        <v>1.23308</v>
      </c>
      <c r="IX2129" s="103">
        <f t="shared" si="584"/>
        <v>1.2683899999999999</v>
      </c>
      <c r="IY2129" s="112">
        <f t="shared" si="585"/>
        <v>133631</v>
      </c>
      <c r="IZ2129" s="104">
        <f t="shared" ca="1" si="586"/>
        <v>1.2990290909090909</v>
      </c>
      <c r="JA2129" s="102">
        <f t="shared" ca="1" si="587"/>
        <v>1.3254804761904762</v>
      </c>
      <c r="JB2129" s="102">
        <f t="shared" ca="1" si="588"/>
        <v>1.3848862745098036</v>
      </c>
      <c r="JC2129" s="103">
        <f t="shared" ca="1" si="589"/>
        <v>1.5097636815920408</v>
      </c>
      <c r="JD2129" s="104">
        <f t="shared" si="590"/>
        <v>4.157999999999995E-2</v>
      </c>
      <c r="JE2129" s="102">
        <f t="shared" si="591"/>
        <v>-1.8849999999999811E-2</v>
      </c>
      <c r="JF2129" s="66">
        <f t="shared" ca="1" si="579"/>
        <v>2.3431904761904772E-2</v>
      </c>
      <c r="JG2129" s="66">
        <f t="shared" ca="1" si="578"/>
        <v>4.820952380952391E-3</v>
      </c>
      <c r="JH2129" s="66">
        <f t="shared" ca="1" si="592"/>
        <v>1.2179963491636456E-2</v>
      </c>
      <c r="JI2129" s="80">
        <f t="shared" ca="1" si="593"/>
        <v>1.2919863962412922E-2</v>
      </c>
      <c r="JJ2129" s="118">
        <f t="shared" ca="1" si="594"/>
        <v>48972.298490634297</v>
      </c>
    </row>
    <row r="2130" spans="253:270" x14ac:dyDescent="0.3">
      <c r="IS2130" s="74">
        <v>2128</v>
      </c>
      <c r="IT2130" s="90" t="str">
        <f t="shared" si="580"/>
        <v>2008-10-28</v>
      </c>
      <c r="IU2130" s="101">
        <f t="shared" si="581"/>
        <v>1.2682100000000001</v>
      </c>
      <c r="IV2130" s="102">
        <f t="shared" si="582"/>
        <v>1.2993300000000001</v>
      </c>
      <c r="IW2130" s="102">
        <f t="shared" si="583"/>
        <v>1.2626999999999999</v>
      </c>
      <c r="IX2130" s="103">
        <f t="shared" si="584"/>
        <v>1.29619</v>
      </c>
      <c r="IY2130" s="112">
        <f t="shared" si="585"/>
        <v>175574</v>
      </c>
      <c r="IZ2130" s="104">
        <f t="shared" ca="1" si="586"/>
        <v>1.2945254545454545</v>
      </c>
      <c r="JA2130" s="102">
        <f t="shared" ca="1" si="587"/>
        <v>1.3229133333333334</v>
      </c>
      <c r="JB2130" s="102">
        <f t="shared" ca="1" si="588"/>
        <v>1.3822109803921567</v>
      </c>
      <c r="JC2130" s="103">
        <f t="shared" ca="1" si="589"/>
        <v>1.5085365671641802</v>
      </c>
      <c r="JD2130" s="104">
        <f t="shared" si="590"/>
        <v>3.6630000000000162E-2</v>
      </c>
      <c r="JE2130" s="102">
        <f t="shared" si="591"/>
        <v>-2.7979999999999894E-2</v>
      </c>
      <c r="JF2130" s="66">
        <f t="shared" ca="1" si="579"/>
        <v>2.3894761904761912E-2</v>
      </c>
      <c r="JG2130" s="66">
        <f t="shared" ca="1" si="578"/>
        <v>2.6528571428571603E-3</v>
      </c>
      <c r="JH2130" s="66">
        <f t="shared" ca="1" si="592"/>
        <v>1.2484228762741186E-2</v>
      </c>
      <c r="JI2130" s="80">
        <f t="shared" ca="1" si="593"/>
        <v>1.4343641412820926E-2</v>
      </c>
      <c r="JJ2130" s="118">
        <f t="shared" ca="1" si="594"/>
        <v>52796.922773311948</v>
      </c>
    </row>
    <row r="2131" spans="253:270" x14ac:dyDescent="0.3">
      <c r="IS2131" s="74">
        <v>2129</v>
      </c>
      <c r="IT2131" s="90" t="str">
        <f t="shared" si="580"/>
        <v>2008-10-29</v>
      </c>
      <c r="IU2131" s="101">
        <f t="shared" si="581"/>
        <v>1.29664</v>
      </c>
      <c r="IV2131" s="102">
        <f t="shared" si="582"/>
        <v>1.3300700000000001</v>
      </c>
      <c r="IW2131" s="102">
        <f t="shared" si="583"/>
        <v>1.2805599999999999</v>
      </c>
      <c r="IX2131" s="103">
        <f t="shared" si="584"/>
        <v>1.29159</v>
      </c>
      <c r="IY2131" s="112">
        <f t="shared" si="585"/>
        <v>160929</v>
      </c>
      <c r="IZ2131" s="104">
        <f t="shared" ca="1" si="586"/>
        <v>1.2899581818181816</v>
      </c>
      <c r="JA2131" s="102">
        <f t="shared" ca="1" si="587"/>
        <v>1.3197014285714286</v>
      </c>
      <c r="JB2131" s="102">
        <f t="shared" ca="1" si="588"/>
        <v>1.3795500000000003</v>
      </c>
      <c r="JC2131" s="103">
        <f t="shared" ca="1" si="589"/>
        <v>1.5072813432835832</v>
      </c>
      <c r="JD2131" s="104">
        <f t="shared" si="590"/>
        <v>4.9510000000000165E-2</v>
      </c>
      <c r="JE2131" s="102">
        <f t="shared" si="591"/>
        <v>5.0499999999999989E-3</v>
      </c>
      <c r="JF2131" s="66">
        <f t="shared" ca="1" si="579"/>
        <v>2.5006190476190491E-2</v>
      </c>
      <c r="JG2131" s="66">
        <f t="shared" ca="1" si="578"/>
        <v>3.3190476190476342E-3</v>
      </c>
      <c r="JH2131" s="66">
        <f t="shared" ca="1" si="592"/>
        <v>1.3624205167271612E-2</v>
      </c>
      <c r="JI2131" s="80">
        <f t="shared" ca="1" si="593"/>
        <v>1.4112765212746689E-2</v>
      </c>
      <c r="JJ2131" s="118">
        <f t="shared" ca="1" si="594"/>
        <v>54959.413882545414</v>
      </c>
    </row>
    <row r="2132" spans="253:270" x14ac:dyDescent="0.3">
      <c r="IS2132" s="74">
        <v>2130</v>
      </c>
      <c r="IT2132" s="90" t="str">
        <f t="shared" si="580"/>
        <v>2008-10-30</v>
      </c>
      <c r="IU2132" s="101">
        <f t="shared" si="581"/>
        <v>1.29159</v>
      </c>
      <c r="IV2132" s="102">
        <f t="shared" si="582"/>
        <v>1.2923100000000001</v>
      </c>
      <c r="IW2132" s="102">
        <f t="shared" si="583"/>
        <v>1.2668600000000001</v>
      </c>
      <c r="IX2132" s="103">
        <f t="shared" si="584"/>
        <v>1.2731300000000001</v>
      </c>
      <c r="IY2132" s="112">
        <f t="shared" si="585"/>
        <v>152674</v>
      </c>
      <c r="IZ2132" s="104">
        <f t="shared" ca="1" si="586"/>
        <v>1.2835518181818182</v>
      </c>
      <c r="JA2132" s="102">
        <f t="shared" ca="1" si="587"/>
        <v>1.3153052380952379</v>
      </c>
      <c r="JB2132" s="102">
        <f t="shared" ca="1" si="588"/>
        <v>1.3763964705882352</v>
      </c>
      <c r="JC2132" s="103">
        <f t="shared" ca="1" si="589"/>
        <v>1.5059304975124386</v>
      </c>
      <c r="JD2132" s="104">
        <f t="shared" si="590"/>
        <v>2.5449999999999973E-2</v>
      </c>
      <c r="JE2132" s="102">
        <f t="shared" si="591"/>
        <v>1.8459999999999921E-2</v>
      </c>
      <c r="JF2132" s="66">
        <f t="shared" ca="1" si="579"/>
        <v>2.5212380952380965E-2</v>
      </c>
      <c r="JG2132" s="66">
        <f t="shared" ca="1" si="578"/>
        <v>4.5033333333333462E-3</v>
      </c>
      <c r="JH2132" s="66">
        <f t="shared" ca="1" si="592"/>
        <v>1.359656816110736E-2</v>
      </c>
      <c r="JI2132" s="80">
        <f t="shared" ca="1" si="593"/>
        <v>1.4289046531999619E-2</v>
      </c>
      <c r="JJ2132" s="118">
        <f t="shared" ca="1" si="594"/>
        <v>56410.504619758387</v>
      </c>
    </row>
    <row r="2133" spans="253:270" x14ac:dyDescent="0.3">
      <c r="IS2133" s="74">
        <v>2131</v>
      </c>
      <c r="IT2133" s="90" t="str">
        <f t="shared" si="580"/>
        <v>2008-11-01</v>
      </c>
      <c r="IU2133" s="101">
        <f t="shared" si="581"/>
        <v>1.27342</v>
      </c>
      <c r="IV2133" s="102">
        <f t="shared" si="582"/>
        <v>1.27919</v>
      </c>
      <c r="IW2133" s="102">
        <f t="shared" si="583"/>
        <v>1.27342</v>
      </c>
      <c r="IX2133" s="103">
        <f t="shared" si="584"/>
        <v>1.27529</v>
      </c>
      <c r="IY2133" s="112">
        <f t="shared" si="585"/>
        <v>918</v>
      </c>
      <c r="IZ2133" s="104">
        <f t="shared" ca="1" si="586"/>
        <v>1.2781736363636362</v>
      </c>
      <c r="JA2133" s="102">
        <f t="shared" ca="1" si="587"/>
        <v>1.3112433333333333</v>
      </c>
      <c r="JB2133" s="102">
        <f t="shared" ca="1" si="588"/>
        <v>1.3736950980392157</v>
      </c>
      <c r="JC2133" s="103">
        <f t="shared" ca="1" si="589"/>
        <v>1.5046017910447769</v>
      </c>
      <c r="JD2133" s="104">
        <f t="shared" si="590"/>
        <v>5.7700000000000529E-3</v>
      </c>
      <c r="JE2133" s="102">
        <f t="shared" si="591"/>
        <v>-1.8700000000000383E-3</v>
      </c>
      <c r="JF2133" s="66">
        <f t="shared" ca="1" si="579"/>
        <v>2.451238095238097E-2</v>
      </c>
      <c r="JG2133" s="66">
        <f t="shared" ca="1" si="578"/>
        <v>4.1828571428571496E-3</v>
      </c>
      <c r="JH2133" s="66">
        <f t="shared" ca="1" si="592"/>
        <v>1.4188234530517586E-2</v>
      </c>
      <c r="JI2133" s="80">
        <f t="shared" ca="1" si="593"/>
        <v>1.4352781758867745E-2</v>
      </c>
      <c r="JJ2133" s="118">
        <f t="shared" ca="1" si="594"/>
        <v>59559.436750457484</v>
      </c>
    </row>
    <row r="2134" spans="253:270" x14ac:dyDescent="0.3">
      <c r="IS2134" s="74">
        <v>2132</v>
      </c>
      <c r="IT2134" s="90" t="str">
        <f t="shared" si="580"/>
        <v>2008-11-02</v>
      </c>
      <c r="IU2134" s="101">
        <f t="shared" si="581"/>
        <v>1.27504</v>
      </c>
      <c r="IV2134" s="102">
        <f t="shared" si="582"/>
        <v>1.2899799999999999</v>
      </c>
      <c r="IW2134" s="102">
        <f t="shared" si="583"/>
        <v>1.2596000000000001</v>
      </c>
      <c r="IX2134" s="103">
        <f t="shared" si="584"/>
        <v>1.26441</v>
      </c>
      <c r="IY2134" s="112">
        <f t="shared" si="585"/>
        <v>96488</v>
      </c>
      <c r="IZ2134" s="104">
        <f t="shared" ca="1" si="586"/>
        <v>1.2743490909090907</v>
      </c>
      <c r="JA2134" s="102">
        <f t="shared" ca="1" si="587"/>
        <v>1.3075833333333333</v>
      </c>
      <c r="JB2134" s="102">
        <f t="shared" ca="1" si="588"/>
        <v>1.3707760784313727</v>
      </c>
      <c r="JC2134" s="103">
        <f t="shared" ca="1" si="589"/>
        <v>1.5031059701492544</v>
      </c>
      <c r="JD2134" s="104">
        <f t="shared" si="590"/>
        <v>3.0379999999999852E-2</v>
      </c>
      <c r="JE2134" s="102">
        <f t="shared" si="591"/>
        <v>1.0629999999999917E-2</v>
      </c>
      <c r="JF2134" s="66">
        <f t="shared" ca="1" si="579"/>
        <v>2.4098571428571441E-2</v>
      </c>
      <c r="JG2134" s="66">
        <f t="shared" ca="1" si="578"/>
        <v>3.7595238095238133E-3</v>
      </c>
      <c r="JH2134" s="66">
        <f t="shared" ca="1" si="592"/>
        <v>1.3881015910987546E-2</v>
      </c>
      <c r="JI2134" s="80">
        <f t="shared" ca="1" si="593"/>
        <v>1.4021452093876055E-2</v>
      </c>
      <c r="JJ2134" s="118">
        <f t="shared" ca="1" si="594"/>
        <v>59478.222040868517</v>
      </c>
    </row>
    <row r="2135" spans="253:270" x14ac:dyDescent="0.3">
      <c r="IS2135" s="74">
        <v>2133</v>
      </c>
      <c r="IT2135" s="90" t="str">
        <f t="shared" si="580"/>
        <v>2008-11-03</v>
      </c>
      <c r="IU2135" s="101">
        <f t="shared" si="581"/>
        <v>1.26441</v>
      </c>
      <c r="IV2135" s="102">
        <f t="shared" si="582"/>
        <v>1.30497</v>
      </c>
      <c r="IW2135" s="102">
        <f t="shared" si="583"/>
        <v>1.2528999999999999</v>
      </c>
      <c r="IX2135" s="103">
        <f t="shared" si="584"/>
        <v>1.2982499999999999</v>
      </c>
      <c r="IY2135" s="112">
        <f t="shared" si="585"/>
        <v>120004</v>
      </c>
      <c r="IZ2135" s="104">
        <f t="shared" ca="1" si="586"/>
        <v>1.2754845454545454</v>
      </c>
      <c r="JA2135" s="102">
        <f t="shared" ca="1" si="587"/>
        <v>1.3055604761904762</v>
      </c>
      <c r="JB2135" s="102">
        <f t="shared" ca="1" si="588"/>
        <v>1.3687823529411765</v>
      </c>
      <c r="JC2135" s="103">
        <f t="shared" ca="1" si="589"/>
        <v>1.5016813432835829</v>
      </c>
      <c r="JD2135" s="104">
        <f t="shared" si="590"/>
        <v>5.2070000000000061E-2</v>
      </c>
      <c r="JE2135" s="102">
        <f t="shared" si="591"/>
        <v>-3.383999999999987E-2</v>
      </c>
      <c r="JF2135" s="66">
        <f t="shared" ca="1" si="579"/>
        <v>2.6552380952380966E-2</v>
      </c>
      <c r="JG2135" s="66">
        <f t="shared" ref="JG2135:JG2198" ca="1" si="595">IF(IU2135&lt;&gt;"",IF($IS2135&gt;=JG$1,AVERAGE(INDIRECT(CONCATENATE("JE",$IS2135+2,":JE",$IS2135+2-JG$1))),""),"")</f>
        <v>2.1223809523809628E-3</v>
      </c>
      <c r="JH2135" s="66">
        <f t="shared" ca="1" si="592"/>
        <v>1.4053104013928905E-2</v>
      </c>
      <c r="JI2135" s="80">
        <f t="shared" ca="1" si="593"/>
        <v>1.6147677676095248E-2</v>
      </c>
      <c r="JJ2135" s="118">
        <f t="shared" ca="1" si="594"/>
        <v>56014.859415982559</v>
      </c>
    </row>
    <row r="2136" spans="253:270" x14ac:dyDescent="0.3">
      <c r="IS2136" s="74">
        <v>2134</v>
      </c>
      <c r="IT2136" s="90" t="str">
        <f t="shared" si="580"/>
        <v>2008-11-04</v>
      </c>
      <c r="IU2136" s="101">
        <f t="shared" si="581"/>
        <v>1.2983</v>
      </c>
      <c r="IV2136" s="102">
        <f t="shared" si="582"/>
        <v>1.3117399999999999</v>
      </c>
      <c r="IW2136" s="102">
        <f t="shared" si="583"/>
        <v>1.2795099999999999</v>
      </c>
      <c r="IX2136" s="103">
        <f t="shared" si="584"/>
        <v>1.29572</v>
      </c>
      <c r="IY2136" s="112">
        <f t="shared" si="585"/>
        <v>135355</v>
      </c>
      <c r="IZ2136" s="104">
        <f t="shared" ca="1" si="586"/>
        <v>1.2756781818181817</v>
      </c>
      <c r="JA2136" s="102">
        <f t="shared" ca="1" si="587"/>
        <v>1.3025923809523809</v>
      </c>
      <c r="JB2136" s="102">
        <f t="shared" ca="1" si="588"/>
        <v>1.3667407843137256</v>
      </c>
      <c r="JC2136" s="103">
        <f t="shared" ca="1" si="589"/>
        <v>1.5002775621890556</v>
      </c>
      <c r="JD2136" s="104">
        <f t="shared" si="590"/>
        <v>3.2229999999999981E-2</v>
      </c>
      <c r="JE2136" s="102">
        <f t="shared" si="591"/>
        <v>2.5800000000000267E-3</v>
      </c>
      <c r="JF2136" s="66">
        <f t="shared" ca="1" si="579"/>
        <v>2.722666666666668E-2</v>
      </c>
      <c r="JG2136" s="66">
        <f t="shared" ca="1" si="595"/>
        <v>2.9914285714285867E-3</v>
      </c>
      <c r="JH2136" s="66">
        <f t="shared" ca="1" si="592"/>
        <v>1.3969390119738984E-2</v>
      </c>
      <c r="JI2136" s="80">
        <f t="shared" ca="1" si="593"/>
        <v>1.5650160286936415E-2</v>
      </c>
      <c r="JJ2136" s="118">
        <f t="shared" ca="1" si="594"/>
        <v>52221.064656336428</v>
      </c>
    </row>
    <row r="2137" spans="253:270" x14ac:dyDescent="0.3">
      <c r="IS2137" s="74">
        <v>2135</v>
      </c>
      <c r="IT2137" s="90" t="str">
        <f t="shared" si="580"/>
        <v>2008-11-05</v>
      </c>
      <c r="IU2137" s="101">
        <f t="shared" si="581"/>
        <v>1.29572</v>
      </c>
      <c r="IV2137" s="102">
        <f t="shared" si="582"/>
        <v>1.29582</v>
      </c>
      <c r="IW2137" s="102">
        <f t="shared" si="583"/>
        <v>1.2681199999999999</v>
      </c>
      <c r="IX2137" s="103">
        <f t="shared" si="584"/>
        <v>1.2717400000000001</v>
      </c>
      <c r="IY2137" s="112">
        <f t="shared" si="585"/>
        <v>131053</v>
      </c>
      <c r="IZ2137" s="104">
        <f t="shared" ca="1" si="586"/>
        <v>1.2764636363636361</v>
      </c>
      <c r="JA2137" s="102">
        <f t="shared" ca="1" si="587"/>
        <v>1.2984619047619048</v>
      </c>
      <c r="JB2137" s="102">
        <f t="shared" ca="1" si="588"/>
        <v>1.3637729411764707</v>
      </c>
      <c r="JC2137" s="103">
        <f t="shared" ca="1" si="589"/>
        <v>1.4987441293532346</v>
      </c>
      <c r="JD2137" s="104">
        <f t="shared" si="590"/>
        <v>2.7700000000000058E-2</v>
      </c>
      <c r="JE2137" s="102">
        <f t="shared" si="591"/>
        <v>2.397999999999989E-2</v>
      </c>
      <c r="JF2137" s="66">
        <f t="shared" ca="1" si="579"/>
        <v>2.7473809523809539E-2</v>
      </c>
      <c r="JG2137" s="66">
        <f t="shared" ca="1" si="595"/>
        <v>4.1580952380952411E-3</v>
      </c>
      <c r="JH2137" s="66">
        <f t="shared" ca="1" si="592"/>
        <v>1.3929611308353688E-2</v>
      </c>
      <c r="JI2137" s="80">
        <f t="shared" ca="1" si="593"/>
        <v>1.6246735238062152E-2</v>
      </c>
      <c r="JJ2137" s="118">
        <f t="shared" ca="1" si="594"/>
        <v>51903.56182229954</v>
      </c>
    </row>
    <row r="2138" spans="253:270" x14ac:dyDescent="0.3">
      <c r="IS2138" s="74">
        <v>2136</v>
      </c>
      <c r="IT2138" s="90" t="str">
        <f t="shared" si="580"/>
        <v>2008-11-06</v>
      </c>
      <c r="IU2138" s="101">
        <f t="shared" si="581"/>
        <v>1.27159</v>
      </c>
      <c r="IV2138" s="102">
        <f t="shared" si="582"/>
        <v>1.2851900000000001</v>
      </c>
      <c r="IW2138" s="102">
        <f t="shared" si="583"/>
        <v>1.26546</v>
      </c>
      <c r="IX2138" s="103">
        <f t="shared" si="584"/>
        <v>1.27234</v>
      </c>
      <c r="IY2138" s="112">
        <f t="shared" si="585"/>
        <v>115625</v>
      </c>
      <c r="IZ2138" s="104">
        <f t="shared" ca="1" si="586"/>
        <v>1.2778718181818181</v>
      </c>
      <c r="JA2138" s="102">
        <f t="shared" ca="1" si="587"/>
        <v>1.2941928571428574</v>
      </c>
      <c r="JB2138" s="102">
        <f t="shared" ca="1" si="588"/>
        <v>1.3608119607843139</v>
      </c>
      <c r="JC2138" s="103">
        <f t="shared" ca="1" si="589"/>
        <v>1.4972100000000008</v>
      </c>
      <c r="JD2138" s="104">
        <f t="shared" si="590"/>
        <v>1.9730000000000025E-2</v>
      </c>
      <c r="JE2138" s="102">
        <f t="shared" si="591"/>
        <v>-7.5000000000002842E-4</v>
      </c>
      <c r="JF2138" s="66">
        <f t="shared" ca="1" si="579"/>
        <v>2.7490000000000014E-2</v>
      </c>
      <c r="JG2138" s="66">
        <f t="shared" ca="1" si="595"/>
        <v>4.2895238095238169E-3</v>
      </c>
      <c r="JH2138" s="66">
        <f t="shared" ca="1" si="592"/>
        <v>1.3920400582632435E-2</v>
      </c>
      <c r="JI2138" s="80">
        <f t="shared" ca="1" si="593"/>
        <v>1.6195254294947125E-2</v>
      </c>
      <c r="JJ2138" s="118">
        <f t="shared" ca="1" si="594"/>
        <v>51642.699103668252</v>
      </c>
    </row>
    <row r="2139" spans="253:270" x14ac:dyDescent="0.3">
      <c r="IS2139" s="74">
        <v>2137</v>
      </c>
      <c r="IT2139" s="90" t="str">
        <f t="shared" si="580"/>
        <v>2008-11-07</v>
      </c>
      <c r="IU2139" s="101">
        <f t="shared" si="581"/>
        <v>1.2720899999999999</v>
      </c>
      <c r="IV2139" s="102">
        <f t="shared" si="582"/>
        <v>1.2721</v>
      </c>
      <c r="IW2139" s="102">
        <f t="shared" si="583"/>
        <v>1.2720899999999999</v>
      </c>
      <c r="IX2139" s="103">
        <f t="shared" si="584"/>
        <v>1.2721</v>
      </c>
      <c r="IY2139" s="112">
        <f t="shared" si="585"/>
        <v>2</v>
      </c>
      <c r="IZ2139" s="104">
        <f t="shared" ca="1" si="586"/>
        <v>1.2799227272727272</v>
      </c>
      <c r="JA2139" s="102">
        <f t="shared" ca="1" si="587"/>
        <v>1.2904799999999998</v>
      </c>
      <c r="JB2139" s="102">
        <f t="shared" ca="1" si="588"/>
        <v>1.3576129411764708</v>
      </c>
      <c r="JC2139" s="103">
        <f t="shared" ca="1" si="589"/>
        <v>1.4956837313432845</v>
      </c>
      <c r="JD2139" s="104">
        <f t="shared" si="590"/>
        <v>1.0000000000065512E-5</v>
      </c>
      <c r="JE2139" s="102">
        <f t="shared" si="591"/>
        <v>-1.0000000000065512E-5</v>
      </c>
      <c r="JF2139" s="66">
        <f t="shared" ca="1" si="579"/>
        <v>2.6519047619047637E-2</v>
      </c>
      <c r="JG2139" s="66">
        <f t="shared" ca="1" si="595"/>
        <v>3.7214285714285791E-3</v>
      </c>
      <c r="JH2139" s="66">
        <f t="shared" ca="1" si="592"/>
        <v>1.5046615156386507E-2</v>
      </c>
      <c r="JI2139" s="80">
        <f t="shared" ca="1" si="593"/>
        <v>1.6126724133949701E-2</v>
      </c>
      <c r="JJ2139" s="118">
        <f t="shared" ca="1" si="594"/>
        <v>56411.259100440686</v>
      </c>
    </row>
    <row r="2140" spans="253:270" x14ac:dyDescent="0.3">
      <c r="IS2140" s="74">
        <v>2138</v>
      </c>
      <c r="IT2140" s="90" t="str">
        <f t="shared" si="580"/>
        <v>2008-11-08</v>
      </c>
      <c r="IU2140" s="101">
        <f t="shared" si="581"/>
        <v>1.2724</v>
      </c>
      <c r="IV2140" s="102">
        <f t="shared" si="582"/>
        <v>1.2827500000000001</v>
      </c>
      <c r="IW2140" s="102">
        <f t="shared" si="583"/>
        <v>1.2724</v>
      </c>
      <c r="IX2140" s="103">
        <f t="shared" si="584"/>
        <v>1.2821</v>
      </c>
      <c r="IY2140" s="112">
        <f t="shared" si="585"/>
        <v>679</v>
      </c>
      <c r="IZ2140" s="104">
        <f t="shared" ca="1" si="586"/>
        <v>1.2811690909090907</v>
      </c>
      <c r="JA2140" s="102">
        <f t="shared" ca="1" si="587"/>
        <v>1.2874499999999998</v>
      </c>
      <c r="JB2140" s="102">
        <f t="shared" ca="1" si="588"/>
        <v>1.3548229411764707</v>
      </c>
      <c r="JC2140" s="103">
        <f t="shared" ca="1" si="589"/>
        <v>1.4942938308457721</v>
      </c>
      <c r="JD2140" s="104">
        <f t="shared" si="590"/>
        <v>1.0350000000000081E-2</v>
      </c>
      <c r="JE2140" s="102">
        <f t="shared" si="591"/>
        <v>-9.7000000000000419E-3</v>
      </c>
      <c r="JF2140" s="66">
        <f t="shared" ca="1" si="579"/>
        <v>2.6089523809523826E-2</v>
      </c>
      <c r="JG2140" s="66">
        <f t="shared" ca="1" si="595"/>
        <v>3.052857142857148E-3</v>
      </c>
      <c r="JH2140" s="66">
        <f t="shared" ca="1" si="592"/>
        <v>1.5369834548847879E-2</v>
      </c>
      <c r="JI2140" s="80">
        <f t="shared" ca="1" si="593"/>
        <v>1.6376320344546565E-2</v>
      </c>
      <c r="JJ2140" s="118">
        <f t="shared" ca="1" si="594"/>
        <v>60552.179447154944</v>
      </c>
    </row>
    <row r="2141" spans="253:270" x14ac:dyDescent="0.3">
      <c r="IS2141" s="74">
        <v>2139</v>
      </c>
      <c r="IT2141" s="90" t="str">
        <f t="shared" si="580"/>
        <v>2008-11-09</v>
      </c>
      <c r="IU2141" s="101">
        <f t="shared" si="581"/>
        <v>1.2822499999999999</v>
      </c>
      <c r="IV2141" s="102">
        <f t="shared" si="582"/>
        <v>1.2927500000000001</v>
      </c>
      <c r="IW2141" s="102">
        <f t="shared" si="583"/>
        <v>1.2718799999999999</v>
      </c>
      <c r="IX2141" s="103">
        <f t="shared" si="584"/>
        <v>1.2752300000000001</v>
      </c>
      <c r="IY2141" s="112">
        <f t="shared" si="585"/>
        <v>114612</v>
      </c>
      <c r="IZ2141" s="104">
        <f t="shared" ca="1" si="586"/>
        <v>1.2792636363636365</v>
      </c>
      <c r="JA2141" s="102">
        <f t="shared" ca="1" si="587"/>
        <v>1.2842785714285714</v>
      </c>
      <c r="JB2141" s="102">
        <f t="shared" ca="1" si="588"/>
        <v>1.3521162745098041</v>
      </c>
      <c r="JC2141" s="103">
        <f t="shared" ca="1" si="589"/>
        <v>1.492834129353235</v>
      </c>
      <c r="JD2141" s="104">
        <f t="shared" si="590"/>
        <v>2.0870000000000166E-2</v>
      </c>
      <c r="JE2141" s="102">
        <f t="shared" si="591"/>
        <v>7.0199999999998042E-3</v>
      </c>
      <c r="JF2141" s="66">
        <f t="shared" ref="JF2141:JF2204" ca="1" si="596">IF(IT2141&lt;&gt;"",IF($IS2141&gt;=JF$1,AVERAGE(INDIRECT(CONCATENATE("JD",$IS2141+2,":JD",$IS2141+2-JF$1))),""),"")</f>
        <v>2.6454761904761936E-2</v>
      </c>
      <c r="JG2141" s="66">
        <f t="shared" ca="1" si="595"/>
        <v>3.2014285714285669E-3</v>
      </c>
      <c r="JH2141" s="66">
        <f t="shared" ca="1" si="592"/>
        <v>1.5148739258888428E-2</v>
      </c>
      <c r="JI2141" s="80">
        <f t="shared" ca="1" si="593"/>
        <v>1.639747114234217E-2</v>
      </c>
      <c r="JJ2141" s="118">
        <f t="shared" ca="1" si="594"/>
        <v>60592.645916825699</v>
      </c>
    </row>
    <row r="2142" spans="253:270" x14ac:dyDescent="0.3">
      <c r="IS2142" s="74">
        <v>2140</v>
      </c>
      <c r="IT2142" s="90" t="str">
        <f t="shared" si="580"/>
        <v>2008-11-10</v>
      </c>
      <c r="IU2142" s="101">
        <f t="shared" si="581"/>
        <v>1.2752300000000001</v>
      </c>
      <c r="IV2142" s="102">
        <f t="shared" si="582"/>
        <v>1.28006</v>
      </c>
      <c r="IW2142" s="102">
        <f t="shared" si="583"/>
        <v>1.2507900000000001</v>
      </c>
      <c r="IX2142" s="103">
        <f t="shared" si="584"/>
        <v>1.2524999999999999</v>
      </c>
      <c r="IY2142" s="112">
        <f t="shared" si="585"/>
        <v>108687</v>
      </c>
      <c r="IZ2142" s="104">
        <f t="shared" ca="1" si="586"/>
        <v>1.2757099999999999</v>
      </c>
      <c r="JA2142" s="102">
        <f t="shared" ca="1" si="587"/>
        <v>1.2799404761904762</v>
      </c>
      <c r="JB2142" s="102">
        <f t="shared" ca="1" si="588"/>
        <v>1.3485807843137259</v>
      </c>
      <c r="JC2142" s="103">
        <f t="shared" ca="1" si="589"/>
        <v>1.4912617910447774</v>
      </c>
      <c r="JD2142" s="104">
        <f t="shared" si="590"/>
        <v>2.9269999999999907E-2</v>
      </c>
      <c r="JE2142" s="102">
        <f t="shared" si="591"/>
        <v>2.2730000000000139E-2</v>
      </c>
      <c r="JF2142" s="66">
        <f t="shared" ca="1" si="596"/>
        <v>2.7726666666666698E-2</v>
      </c>
      <c r="JG2142" s="66">
        <f t="shared" ca="1" si="595"/>
        <v>4.3442857142857103E-3</v>
      </c>
      <c r="JH2142" s="66">
        <f t="shared" ca="1" si="592"/>
        <v>1.4179400999281064E-2</v>
      </c>
      <c r="JI2142" s="80">
        <f t="shared" ca="1" si="593"/>
        <v>1.6875399274691876E-2</v>
      </c>
      <c r="JJ2142" s="118">
        <f t="shared" ca="1" si="594"/>
        <v>56275.961079805493</v>
      </c>
    </row>
    <row r="2143" spans="253:270" x14ac:dyDescent="0.3">
      <c r="IS2143" s="74">
        <v>2141</v>
      </c>
      <c r="IT2143" s="90" t="str">
        <f t="shared" si="580"/>
        <v>2008-11-11</v>
      </c>
      <c r="IU2143" s="101">
        <f t="shared" si="581"/>
        <v>1.2524999999999999</v>
      </c>
      <c r="IV2143" s="102">
        <f t="shared" si="582"/>
        <v>1.2633099999999999</v>
      </c>
      <c r="IW2143" s="102">
        <f t="shared" si="583"/>
        <v>1.24665</v>
      </c>
      <c r="IX2143" s="103">
        <f t="shared" si="584"/>
        <v>1.25075</v>
      </c>
      <c r="IY2143" s="112">
        <f t="shared" si="585"/>
        <v>129339</v>
      </c>
      <c r="IZ2143" s="104">
        <f t="shared" ca="1" si="586"/>
        <v>1.2736754545454545</v>
      </c>
      <c r="JA2143" s="102">
        <f t="shared" ca="1" si="587"/>
        <v>1.275954761904762</v>
      </c>
      <c r="JB2143" s="102">
        <f t="shared" ca="1" si="588"/>
        <v>1.3449662745098041</v>
      </c>
      <c r="JC2143" s="103">
        <f t="shared" ca="1" si="589"/>
        <v>1.4896523383084586</v>
      </c>
      <c r="JD2143" s="104">
        <f t="shared" si="590"/>
        <v>1.6659999999999897E-2</v>
      </c>
      <c r="JE2143" s="102">
        <f t="shared" si="591"/>
        <v>1.7499999999999183E-3</v>
      </c>
      <c r="JF2143" s="66">
        <f t="shared" ca="1" si="596"/>
        <v>2.7364761904761933E-2</v>
      </c>
      <c r="JG2143" s="66">
        <f t="shared" ca="1" si="595"/>
        <v>3.978571428571419E-3</v>
      </c>
      <c r="JH2143" s="66">
        <f t="shared" ca="1" si="592"/>
        <v>1.435911279227955E-2</v>
      </c>
      <c r="JI2143" s="80">
        <f t="shared" ca="1" si="593"/>
        <v>1.6844411616945471E-2</v>
      </c>
      <c r="JJ2143" s="118">
        <f t="shared" ca="1" si="594"/>
        <v>56451.897367091842</v>
      </c>
    </row>
    <row r="2144" spans="253:270" x14ac:dyDescent="0.3">
      <c r="IS2144" s="74">
        <v>2142</v>
      </c>
      <c r="IT2144" s="90" t="str">
        <f t="shared" si="580"/>
        <v>2008-11-12</v>
      </c>
      <c r="IU2144" s="101">
        <f t="shared" si="581"/>
        <v>1.25075</v>
      </c>
      <c r="IV2144" s="102">
        <f t="shared" si="582"/>
        <v>1.2857499999999999</v>
      </c>
      <c r="IW2144" s="102">
        <f t="shared" si="583"/>
        <v>1.23898</v>
      </c>
      <c r="IX2144" s="103">
        <f t="shared" si="584"/>
        <v>1.27705</v>
      </c>
      <c r="IY2144" s="112">
        <f t="shared" si="585"/>
        <v>167741</v>
      </c>
      <c r="IZ2144" s="104">
        <f t="shared" ca="1" si="586"/>
        <v>1.2738354545454547</v>
      </c>
      <c r="JA2144" s="102">
        <f t="shared" ca="1" si="587"/>
        <v>1.2745533333333334</v>
      </c>
      <c r="JB2144" s="102">
        <f t="shared" ca="1" si="588"/>
        <v>1.3416294117647061</v>
      </c>
      <c r="JC2144" s="103">
        <f t="shared" ca="1" si="589"/>
        <v>1.4881768656716425</v>
      </c>
      <c r="JD2144" s="104">
        <f t="shared" si="590"/>
        <v>4.6769999999999978E-2</v>
      </c>
      <c r="JE2144" s="102">
        <f t="shared" si="591"/>
        <v>-2.629999999999999E-2</v>
      </c>
      <c r="JF2144" s="66">
        <f t="shared" ca="1" si="596"/>
        <v>2.8130952380952406E-2</v>
      </c>
      <c r="JG2144" s="66">
        <f t="shared" ca="1" si="595"/>
        <v>1.3942857142857129E-3</v>
      </c>
      <c r="JH2144" s="66">
        <f t="shared" ca="1" si="592"/>
        <v>1.4933361470454546E-2</v>
      </c>
      <c r="JI2144" s="80">
        <f t="shared" ca="1" si="593"/>
        <v>1.712610415527753E-2</v>
      </c>
      <c r="JJ2144" s="118">
        <f t="shared" ca="1" si="594"/>
        <v>57867.088019328694</v>
      </c>
    </row>
    <row r="2145" spans="253:270" x14ac:dyDescent="0.3">
      <c r="IS2145" s="74">
        <v>2143</v>
      </c>
      <c r="IT2145" s="90" t="str">
        <f t="shared" si="580"/>
        <v>2008-11-13</v>
      </c>
      <c r="IU2145" s="101">
        <f t="shared" si="581"/>
        <v>1.27705</v>
      </c>
      <c r="IV2145" s="102">
        <f t="shared" si="582"/>
        <v>1.2831999999999999</v>
      </c>
      <c r="IW2145" s="102">
        <f t="shared" si="583"/>
        <v>1.2577400000000001</v>
      </c>
      <c r="IX2145" s="103">
        <f t="shared" si="584"/>
        <v>1.2609699999999999</v>
      </c>
      <c r="IY2145" s="112">
        <f t="shared" si="585"/>
        <v>160998</v>
      </c>
      <c r="IZ2145" s="104">
        <f t="shared" ca="1" si="586"/>
        <v>1.2735227272727272</v>
      </c>
      <c r="JA2145" s="102">
        <f t="shared" ca="1" si="587"/>
        <v>1.2733728571428571</v>
      </c>
      <c r="JB2145" s="102">
        <f t="shared" ca="1" si="588"/>
        <v>1.3379794117647064</v>
      </c>
      <c r="JC2145" s="103">
        <f t="shared" ca="1" si="589"/>
        <v>1.4866340298507466</v>
      </c>
      <c r="JD2145" s="104">
        <f t="shared" si="590"/>
        <v>2.5459999999999816E-2</v>
      </c>
      <c r="JE2145" s="102">
        <f t="shared" si="591"/>
        <v>1.6080000000000094E-2</v>
      </c>
      <c r="JF2145" s="66">
        <f t="shared" ca="1" si="596"/>
        <v>2.7750952380952404E-2</v>
      </c>
      <c r="JG2145" s="66">
        <f t="shared" ca="1" si="595"/>
        <v>1.1733333333333331E-3</v>
      </c>
      <c r="JH2145" s="66">
        <f t="shared" ca="1" si="592"/>
        <v>1.4894912172174101E-2</v>
      </c>
      <c r="JI2145" s="80">
        <f t="shared" ca="1" si="593"/>
        <v>1.6903837359023448E-2</v>
      </c>
      <c r="JJ2145" s="118">
        <f t="shared" ca="1" si="594"/>
        <v>58474.055144470258</v>
      </c>
    </row>
    <row r="2146" spans="253:270" x14ac:dyDescent="0.3">
      <c r="IS2146" s="74">
        <v>2144</v>
      </c>
      <c r="IT2146" s="90" t="str">
        <f t="shared" si="580"/>
        <v>2008-11-15</v>
      </c>
      <c r="IU2146" s="101">
        <f t="shared" si="581"/>
        <v>1.2600100000000001</v>
      </c>
      <c r="IV2146" s="102">
        <f t="shared" si="582"/>
        <v>1.26037</v>
      </c>
      <c r="IW2146" s="102">
        <f t="shared" si="583"/>
        <v>1.2540500000000001</v>
      </c>
      <c r="IX2146" s="103">
        <f t="shared" si="584"/>
        <v>1.2541100000000001</v>
      </c>
      <c r="IY2146" s="112">
        <f t="shared" si="585"/>
        <v>1291</v>
      </c>
      <c r="IZ2146" s="104">
        <f t="shared" ca="1" si="586"/>
        <v>1.2695100000000001</v>
      </c>
      <c r="JA2146" s="102">
        <f t="shared" ca="1" si="587"/>
        <v>1.271492857142857</v>
      </c>
      <c r="JB2146" s="102">
        <f t="shared" ca="1" si="588"/>
        <v>1.3341570588235299</v>
      </c>
      <c r="JC2146" s="103">
        <f t="shared" ca="1" si="589"/>
        <v>1.4850564676616922</v>
      </c>
      <c r="JD2146" s="104">
        <f t="shared" si="590"/>
        <v>6.3199999999998813E-3</v>
      </c>
      <c r="JE2146" s="102">
        <f t="shared" si="591"/>
        <v>5.9000000000000163E-3</v>
      </c>
      <c r="JF2146" s="66">
        <f t="shared" ca="1" si="596"/>
        <v>2.7072380952380969E-2</v>
      </c>
      <c r="JG2146" s="66">
        <f t="shared" ca="1" si="595"/>
        <v>1.8133333333333387E-3</v>
      </c>
      <c r="JH2146" s="66">
        <f t="shared" ca="1" si="592"/>
        <v>1.5518156157274051E-2</v>
      </c>
      <c r="JI2146" s="80">
        <f t="shared" ca="1" si="593"/>
        <v>1.6816023632049586E-2</v>
      </c>
      <c r="JJ2146" s="118">
        <f t="shared" ca="1" si="594"/>
        <v>62269.18169821312</v>
      </c>
    </row>
    <row r="2147" spans="253:270" x14ac:dyDescent="0.3">
      <c r="IS2147" s="74">
        <v>2145</v>
      </c>
      <c r="IT2147" s="90" t="str">
        <f t="shared" si="580"/>
        <v>2008-11-16</v>
      </c>
      <c r="IU2147" s="101">
        <f t="shared" si="581"/>
        <v>1.2541599999999999</v>
      </c>
      <c r="IV2147" s="102">
        <f t="shared" si="582"/>
        <v>1.27427</v>
      </c>
      <c r="IW2147" s="102">
        <f t="shared" si="583"/>
        <v>1.2516</v>
      </c>
      <c r="IX2147" s="103">
        <f t="shared" si="584"/>
        <v>1.2652300000000001</v>
      </c>
      <c r="IY2147" s="112">
        <f t="shared" si="585"/>
        <v>119564</v>
      </c>
      <c r="IZ2147" s="104">
        <f t="shared" ca="1" si="586"/>
        <v>1.266738181818182</v>
      </c>
      <c r="JA2147" s="102">
        <f t="shared" ca="1" si="587"/>
        <v>1.2715942857142857</v>
      </c>
      <c r="JB2147" s="102">
        <f t="shared" ca="1" si="588"/>
        <v>1.3299894117647062</v>
      </c>
      <c r="JC2147" s="103">
        <f t="shared" ca="1" si="589"/>
        <v>1.4834744776119406</v>
      </c>
      <c r="JD2147" s="104">
        <f t="shared" si="590"/>
        <v>2.2669999999999968E-2</v>
      </c>
      <c r="JE2147" s="102">
        <f t="shared" si="591"/>
        <v>-1.1070000000000135E-2</v>
      </c>
      <c r="JF2147" s="66">
        <f t="shared" ca="1" si="596"/>
        <v>2.5731428571428579E-2</v>
      </c>
      <c r="JG2147" s="66">
        <f t="shared" ca="1" si="595"/>
        <v>-1.6476190476191622E-4</v>
      </c>
      <c r="JH2147" s="66">
        <f t="shared" ca="1" si="592"/>
        <v>1.4596594281744315E-2</v>
      </c>
      <c r="JI2147" s="80">
        <f t="shared" ca="1" si="593"/>
        <v>1.573736427954564E-2</v>
      </c>
      <c r="JJ2147" s="118">
        <f t="shared" ca="1" si="594"/>
        <v>59894.241255324545</v>
      </c>
    </row>
    <row r="2148" spans="253:270" x14ac:dyDescent="0.3">
      <c r="IS2148" s="74">
        <v>2146</v>
      </c>
      <c r="IT2148" s="90" t="str">
        <f t="shared" si="580"/>
        <v>2008-11-17</v>
      </c>
      <c r="IU2148" s="101">
        <f t="shared" si="581"/>
        <v>1.2652300000000001</v>
      </c>
      <c r="IV2148" s="102">
        <f t="shared" si="582"/>
        <v>1.2701100000000001</v>
      </c>
      <c r="IW2148" s="102">
        <f t="shared" si="583"/>
        <v>1.25674</v>
      </c>
      <c r="IX2148" s="103">
        <f t="shared" si="584"/>
        <v>1.2619800000000001</v>
      </c>
      <c r="IY2148" s="112">
        <f t="shared" si="585"/>
        <v>114657</v>
      </c>
      <c r="IZ2148" s="104">
        <f t="shared" ca="1" si="586"/>
        <v>1.2658509090909091</v>
      </c>
      <c r="JA2148" s="102">
        <f t="shared" ca="1" si="587"/>
        <v>1.2718385714285714</v>
      </c>
      <c r="JB2148" s="102">
        <f t="shared" ca="1" si="588"/>
        <v>1.3260092156862748</v>
      </c>
      <c r="JC2148" s="103">
        <f t="shared" ca="1" si="589"/>
        <v>1.4819205472636823</v>
      </c>
      <c r="JD2148" s="104">
        <f t="shared" si="590"/>
        <v>1.3370000000000104E-2</v>
      </c>
      <c r="JE2148" s="102">
        <f t="shared" si="591"/>
        <v>3.2499999999999751E-3</v>
      </c>
      <c r="JF2148" s="66">
        <f t="shared" ca="1" si="596"/>
        <v>2.6101428571428581E-2</v>
      </c>
      <c r="JG2148" s="66">
        <f t="shared" ca="1" si="595"/>
        <v>-2.7285714285715405E-4</v>
      </c>
      <c r="JH2148" s="66">
        <f t="shared" ca="1" si="592"/>
        <v>1.4173965834691205E-2</v>
      </c>
      <c r="JI2148" s="80">
        <f t="shared" ca="1" si="593"/>
        <v>1.5705710257542523E-2</v>
      </c>
      <c r="JJ2148" s="118">
        <f t="shared" ca="1" si="594"/>
        <v>55511.255794251992</v>
      </c>
    </row>
    <row r="2149" spans="253:270" x14ac:dyDescent="0.3">
      <c r="IS2149" s="74">
        <v>2147</v>
      </c>
      <c r="IT2149" s="90" t="str">
        <f t="shared" si="580"/>
        <v>2008-11-18</v>
      </c>
      <c r="IU2149" s="101">
        <f t="shared" si="581"/>
        <v>1.26196</v>
      </c>
      <c r="IV2149" s="102">
        <f t="shared" si="582"/>
        <v>1.2815000000000001</v>
      </c>
      <c r="IW2149" s="102">
        <f t="shared" si="583"/>
        <v>1.2485200000000001</v>
      </c>
      <c r="IX2149" s="103">
        <f t="shared" si="584"/>
        <v>1.2490399999999999</v>
      </c>
      <c r="IY2149" s="112">
        <f t="shared" si="585"/>
        <v>123038</v>
      </c>
      <c r="IZ2149" s="104">
        <f t="shared" ca="1" si="586"/>
        <v>1.2637327272727275</v>
      </c>
      <c r="JA2149" s="102">
        <f t="shared" ca="1" si="587"/>
        <v>1.2718147619047619</v>
      </c>
      <c r="JB2149" s="102">
        <f t="shared" ca="1" si="588"/>
        <v>1.3218276470588233</v>
      </c>
      <c r="JC2149" s="103">
        <f t="shared" ca="1" si="589"/>
        <v>1.4802678606965176</v>
      </c>
      <c r="JD2149" s="104">
        <f t="shared" si="590"/>
        <v>3.2980000000000009E-2</v>
      </c>
      <c r="JE2149" s="102">
        <f t="shared" si="591"/>
        <v>1.2920000000000043E-2</v>
      </c>
      <c r="JF2149" s="66">
        <f t="shared" ca="1" si="596"/>
        <v>2.5989523809523817E-2</v>
      </c>
      <c r="JG2149" s="66">
        <f t="shared" ca="1" si="595"/>
        <v>-9.5238095238719159E-7</v>
      </c>
      <c r="JH2149" s="66">
        <f t="shared" ca="1" si="592"/>
        <v>1.4109795137451926E-2</v>
      </c>
      <c r="JI2149" s="80">
        <f t="shared" ca="1" si="593"/>
        <v>1.5881348420848845E-2</v>
      </c>
      <c r="JJ2149" s="118">
        <f t="shared" ca="1" si="594"/>
        <v>55613.424280918298</v>
      </c>
    </row>
    <row r="2150" spans="253:270" x14ac:dyDescent="0.3">
      <c r="IS2150" s="74">
        <v>2148</v>
      </c>
      <c r="IT2150" s="90" t="str">
        <f t="shared" si="580"/>
        <v>2008-11-19</v>
      </c>
      <c r="IU2150" s="101">
        <f t="shared" si="581"/>
        <v>1.24899</v>
      </c>
      <c r="IV2150" s="102">
        <f t="shared" si="582"/>
        <v>1.25943</v>
      </c>
      <c r="IW2150" s="102">
        <f t="shared" si="583"/>
        <v>1.2433799999999999</v>
      </c>
      <c r="IX2150" s="103">
        <f t="shared" si="584"/>
        <v>1.24552</v>
      </c>
      <c r="IY2150" s="112">
        <f t="shared" si="585"/>
        <v>127664</v>
      </c>
      <c r="IZ2150" s="104">
        <f t="shared" ca="1" si="586"/>
        <v>1.2613163636363636</v>
      </c>
      <c r="JA2150" s="102">
        <f t="shared" ca="1" si="587"/>
        <v>1.2707257142857142</v>
      </c>
      <c r="JB2150" s="102">
        <f t="shared" ca="1" si="588"/>
        <v>1.3176019607843137</v>
      </c>
      <c r="JC2150" s="103">
        <f t="shared" ca="1" si="589"/>
        <v>1.4786542786069652</v>
      </c>
      <c r="JD2150" s="104">
        <f t="shared" si="590"/>
        <v>1.605000000000012E-2</v>
      </c>
      <c r="JE2150" s="102">
        <f t="shared" si="591"/>
        <v>3.4700000000000841E-3</v>
      </c>
      <c r="JF2150" s="66">
        <f t="shared" ca="1" si="596"/>
        <v>2.4773809523809538E-2</v>
      </c>
      <c r="JG2150" s="66">
        <f t="shared" ca="1" si="595"/>
        <v>1.0619047619047507E-3</v>
      </c>
      <c r="JH2150" s="66">
        <f t="shared" ca="1" si="592"/>
        <v>1.3810807871336017E-2</v>
      </c>
      <c r="JI2150" s="80">
        <f t="shared" ca="1" si="593"/>
        <v>1.5321319916734627E-2</v>
      </c>
      <c r="JJ2150" s="118">
        <f t="shared" ca="1" si="594"/>
        <v>55495.611093281783</v>
      </c>
    </row>
    <row r="2151" spans="253:270" x14ac:dyDescent="0.3">
      <c r="IS2151" s="74">
        <v>2149</v>
      </c>
      <c r="IT2151" s="90" t="str">
        <f t="shared" si="580"/>
        <v>2008-11-20</v>
      </c>
      <c r="IU2151" s="101">
        <f t="shared" si="581"/>
        <v>1.24552</v>
      </c>
      <c r="IV2151" s="102">
        <f t="shared" si="582"/>
        <v>1.2638400000000001</v>
      </c>
      <c r="IW2151" s="102">
        <f t="shared" si="583"/>
        <v>1.2423200000000001</v>
      </c>
      <c r="IX2151" s="103">
        <f t="shared" si="584"/>
        <v>1.2592300000000001</v>
      </c>
      <c r="IY2151" s="112">
        <f t="shared" si="585"/>
        <v>122467</v>
      </c>
      <c r="IZ2151" s="104">
        <f t="shared" ca="1" si="586"/>
        <v>1.2592372727272727</v>
      </c>
      <c r="JA2151" s="102">
        <f t="shared" ca="1" si="587"/>
        <v>1.2689657142857143</v>
      </c>
      <c r="JB2151" s="102">
        <f t="shared" ca="1" si="588"/>
        <v>1.3136317647058826</v>
      </c>
      <c r="JC2151" s="103">
        <f t="shared" ca="1" si="589"/>
        <v>1.4770421890547263</v>
      </c>
      <c r="JD2151" s="104">
        <f t="shared" si="590"/>
        <v>2.1519999999999984E-2</v>
      </c>
      <c r="JE2151" s="102">
        <f t="shared" si="591"/>
        <v>-1.3710000000000111E-2</v>
      </c>
      <c r="JF2151" s="66">
        <f t="shared" ca="1" si="596"/>
        <v>2.4054285714285722E-2</v>
      </c>
      <c r="JG2151" s="66">
        <f t="shared" ca="1" si="595"/>
        <v>1.7414285714285498E-3</v>
      </c>
      <c r="JH2151" s="66">
        <f t="shared" ca="1" si="592"/>
        <v>1.3565805602051537E-2</v>
      </c>
      <c r="JI2151" s="80">
        <f t="shared" ca="1" si="593"/>
        <v>1.4300649098060206E-2</v>
      </c>
      <c r="JJ2151" s="118">
        <f t="shared" ca="1" si="594"/>
        <v>53509.048537238486</v>
      </c>
    </row>
    <row r="2152" spans="253:270" x14ac:dyDescent="0.3">
      <c r="IS2152" s="74">
        <v>2150</v>
      </c>
      <c r="IT2152" s="90" t="str">
        <f t="shared" si="580"/>
        <v>2008-11-22</v>
      </c>
      <c r="IU2152" s="101">
        <f t="shared" si="581"/>
        <v>1.25973</v>
      </c>
      <c r="IV2152" s="102">
        <f t="shared" si="582"/>
        <v>1.26023</v>
      </c>
      <c r="IW2152" s="102">
        <f t="shared" si="583"/>
        <v>1.2574799999999999</v>
      </c>
      <c r="IX2152" s="103">
        <f t="shared" si="584"/>
        <v>1.2595799999999999</v>
      </c>
      <c r="IY2152" s="112">
        <f t="shared" si="585"/>
        <v>603</v>
      </c>
      <c r="IZ2152" s="104">
        <f t="shared" ca="1" si="586"/>
        <v>1.2578145454545453</v>
      </c>
      <c r="JA2152" s="102">
        <f t="shared" ca="1" si="587"/>
        <v>1.2674414285714286</v>
      </c>
      <c r="JB2152" s="102">
        <f t="shared" ca="1" si="588"/>
        <v>1.3097790196078432</v>
      </c>
      <c r="JC2152" s="103">
        <f t="shared" ca="1" si="589"/>
        <v>1.4754531343283581</v>
      </c>
      <c r="JD2152" s="104">
        <f t="shared" si="590"/>
        <v>2.7500000000000302E-3</v>
      </c>
      <c r="JE2152" s="102">
        <f t="shared" si="591"/>
        <v>1.500000000000945E-4</v>
      </c>
      <c r="JF2152" s="66">
        <f t="shared" ca="1" si="596"/>
        <v>2.1827619047619047E-2</v>
      </c>
      <c r="JG2152" s="66">
        <f t="shared" ca="1" si="595"/>
        <v>1.5080952380952212E-3</v>
      </c>
      <c r="JH2152" s="66">
        <f t="shared" ca="1" si="592"/>
        <v>1.3031852883192033E-2</v>
      </c>
      <c r="JI2152" s="80">
        <f t="shared" ca="1" si="593"/>
        <v>1.4284727981825174E-2</v>
      </c>
      <c r="JJ2152" s="118">
        <f t="shared" ca="1" si="594"/>
        <v>56338.979166142097</v>
      </c>
    </row>
    <row r="2153" spans="253:270" x14ac:dyDescent="0.3">
      <c r="IS2153" s="74">
        <v>2151</v>
      </c>
      <c r="IT2153" s="90" t="str">
        <f t="shared" si="580"/>
        <v>2008-11-23</v>
      </c>
      <c r="IU2153" s="101">
        <f t="shared" si="581"/>
        <v>1.2595799999999999</v>
      </c>
      <c r="IV2153" s="102">
        <f t="shared" si="582"/>
        <v>1.2958099999999999</v>
      </c>
      <c r="IW2153" s="102">
        <f t="shared" si="583"/>
        <v>1.2568900000000001</v>
      </c>
      <c r="IX2153" s="103">
        <f t="shared" si="584"/>
        <v>1.2958000000000001</v>
      </c>
      <c r="IY2153" s="112">
        <f t="shared" si="585"/>
        <v>124579</v>
      </c>
      <c r="IZ2153" s="104">
        <f t="shared" ca="1" si="586"/>
        <v>1.2617509090909091</v>
      </c>
      <c r="JA2153" s="102">
        <f t="shared" ca="1" si="587"/>
        <v>1.2685209523809522</v>
      </c>
      <c r="JB2153" s="102">
        <f t="shared" ca="1" si="588"/>
        <v>1.3068854901960785</v>
      </c>
      <c r="JC2153" s="103">
        <f t="shared" ca="1" si="589"/>
        <v>1.4739656716417908</v>
      </c>
      <c r="JD2153" s="104">
        <f t="shared" si="590"/>
        <v>3.8919999999999844E-2</v>
      </c>
      <c r="JE2153" s="102">
        <f t="shared" si="591"/>
        <v>-3.6220000000000141E-2</v>
      </c>
      <c r="JF2153" s="66">
        <f t="shared" ca="1" si="596"/>
        <v>2.2469047619047614E-2</v>
      </c>
      <c r="JG2153" s="66">
        <f t="shared" ca="1" si="595"/>
        <v>-1.0957142857143057E-3</v>
      </c>
      <c r="JH2153" s="66">
        <f t="shared" ca="1" si="592"/>
        <v>1.3516833915269132E-2</v>
      </c>
      <c r="JI2153" s="80">
        <f t="shared" ca="1" si="593"/>
        <v>1.5854679817291925E-2</v>
      </c>
      <c r="JJ2153" s="118">
        <f t="shared" ca="1" si="594"/>
        <v>55332.92929440226</v>
      </c>
    </row>
    <row r="2154" spans="253:270" x14ac:dyDescent="0.3">
      <c r="IS2154" s="74">
        <v>2152</v>
      </c>
      <c r="IT2154" s="90" t="str">
        <f t="shared" si="580"/>
        <v>2008-11-24</v>
      </c>
      <c r="IU2154" s="101">
        <f t="shared" si="581"/>
        <v>1.29562</v>
      </c>
      <c r="IV2154" s="102">
        <f t="shared" si="582"/>
        <v>1.30823</v>
      </c>
      <c r="IW2154" s="102">
        <f t="shared" si="583"/>
        <v>1.28047</v>
      </c>
      <c r="IX2154" s="103">
        <f t="shared" si="584"/>
        <v>1.3066</v>
      </c>
      <c r="IY2154" s="112">
        <f t="shared" si="585"/>
        <v>120577</v>
      </c>
      <c r="IZ2154" s="104">
        <f t="shared" ca="1" si="586"/>
        <v>1.2668281818181819</v>
      </c>
      <c r="JA2154" s="102">
        <f t="shared" ca="1" si="587"/>
        <v>1.2700119047619047</v>
      </c>
      <c r="JB2154" s="102">
        <f t="shared" ca="1" si="588"/>
        <v>1.304870980392157</v>
      </c>
      <c r="JC2154" s="103">
        <f t="shared" ca="1" si="589"/>
        <v>1.4725513930348257</v>
      </c>
      <c r="JD2154" s="104">
        <f t="shared" si="590"/>
        <v>2.7760000000000007E-2</v>
      </c>
      <c r="JE2154" s="102">
        <f t="shared" si="591"/>
        <v>-1.097999999999999E-2</v>
      </c>
      <c r="JF2154" s="66">
        <f t="shared" ca="1" si="596"/>
        <v>2.3516190476190468E-2</v>
      </c>
      <c r="JG2154" s="66">
        <f t="shared" ca="1" si="595"/>
        <v>-1.5295238095238272E-3</v>
      </c>
      <c r="JH2154" s="66">
        <f t="shared" ca="1" si="592"/>
        <v>1.3025451450430714E-2</v>
      </c>
      <c r="JI2154" s="80">
        <f t="shared" ca="1" si="593"/>
        <v>1.5993951081637533E-2</v>
      </c>
      <c r="JJ2154" s="118">
        <f t="shared" ca="1" si="594"/>
        <v>51262.750698082782</v>
      </c>
    </row>
    <row r="2155" spans="253:270" x14ac:dyDescent="0.3">
      <c r="IS2155" s="74">
        <v>2153</v>
      </c>
      <c r="IT2155" s="90" t="str">
        <f t="shared" si="580"/>
        <v>2008-11-25</v>
      </c>
      <c r="IU2155" s="101">
        <f t="shared" si="581"/>
        <v>1.30688</v>
      </c>
      <c r="IV2155" s="102">
        <f t="shared" si="582"/>
        <v>1.30721</v>
      </c>
      <c r="IW2155" s="102">
        <f t="shared" si="583"/>
        <v>1.2819</v>
      </c>
      <c r="IX2155" s="103">
        <f t="shared" si="584"/>
        <v>1.28807</v>
      </c>
      <c r="IY2155" s="112">
        <f t="shared" si="585"/>
        <v>116095</v>
      </c>
      <c r="IZ2155" s="104">
        <f t="shared" ca="1" si="586"/>
        <v>1.2678299999999998</v>
      </c>
      <c r="JA2155" s="102">
        <f t="shared" ca="1" si="587"/>
        <v>1.2711385714285715</v>
      </c>
      <c r="JB2155" s="102">
        <f t="shared" ca="1" si="588"/>
        <v>1.3026562745098045</v>
      </c>
      <c r="JC2155" s="103">
        <f t="shared" ca="1" si="589"/>
        <v>1.4710879601990048</v>
      </c>
      <c r="JD2155" s="104">
        <f t="shared" si="590"/>
        <v>2.5309999999999944E-2</v>
      </c>
      <c r="JE2155" s="102">
        <f t="shared" si="591"/>
        <v>1.8809999999999993E-2</v>
      </c>
      <c r="JF2155" s="66">
        <f t="shared" ca="1" si="596"/>
        <v>2.3274761904761902E-2</v>
      </c>
      <c r="JG2155" s="66">
        <f t="shared" ca="1" si="595"/>
        <v>-1.140000000000014E-3</v>
      </c>
      <c r="JH2155" s="66">
        <f t="shared" ca="1" si="592"/>
        <v>1.2942716142054039E-2</v>
      </c>
      <c r="JI2155" s="80">
        <f t="shared" ca="1" si="593"/>
        <v>1.6380289839868393E-2</v>
      </c>
      <c r="JJ2155" s="118">
        <f t="shared" ca="1" si="594"/>
        <v>51338.406051991755</v>
      </c>
    </row>
    <row r="2156" spans="253:270" x14ac:dyDescent="0.3">
      <c r="IS2156" s="74">
        <v>2154</v>
      </c>
      <c r="IT2156" s="90" t="str">
        <f t="shared" si="580"/>
        <v>2008-11-26</v>
      </c>
      <c r="IU2156" s="101">
        <f t="shared" si="581"/>
        <v>1.28807</v>
      </c>
      <c r="IV2156" s="102">
        <f t="shared" si="582"/>
        <v>1.2968900000000001</v>
      </c>
      <c r="IW2156" s="102">
        <f t="shared" si="583"/>
        <v>1.28606</v>
      </c>
      <c r="IX2156" s="103">
        <f t="shared" si="584"/>
        <v>1.29057</v>
      </c>
      <c r="IY2156" s="112">
        <f t="shared" si="585"/>
        <v>81362</v>
      </c>
      <c r="IZ2156" s="104">
        <f t="shared" ca="1" si="586"/>
        <v>1.2705209090909089</v>
      </c>
      <c r="JA2156" s="102">
        <f t="shared" ca="1" si="587"/>
        <v>1.2707728571428571</v>
      </c>
      <c r="JB2156" s="102">
        <f t="shared" ca="1" si="588"/>
        <v>1.3008594117647063</v>
      </c>
      <c r="JC2156" s="103">
        <f t="shared" ca="1" si="589"/>
        <v>1.4696425373134328</v>
      </c>
      <c r="JD2156" s="104">
        <f t="shared" si="590"/>
        <v>1.0830000000000117E-2</v>
      </c>
      <c r="JE2156" s="102">
        <f t="shared" si="591"/>
        <v>-2.4999999999999467E-3</v>
      </c>
      <c r="JF2156" s="66">
        <f t="shared" ca="1" si="596"/>
        <v>2.1310952380952382E-2</v>
      </c>
      <c r="JG2156" s="66">
        <f t="shared" ca="1" si="595"/>
        <v>3.5238095238093471E-4</v>
      </c>
      <c r="JH2156" s="66">
        <f t="shared" ca="1" si="592"/>
        <v>1.1469443422690703E-2</v>
      </c>
      <c r="JI2156" s="80">
        <f t="shared" ca="1" si="593"/>
        <v>1.4671612014123443E-2</v>
      </c>
      <c r="JJ2156" s="118">
        <f t="shared" ca="1" si="594"/>
        <v>51374.178027796668</v>
      </c>
    </row>
    <row r="2157" spans="253:270" x14ac:dyDescent="0.3">
      <c r="IS2157" s="74">
        <v>2155</v>
      </c>
      <c r="IT2157" s="90" t="str">
        <f t="shared" si="580"/>
        <v>2008-11-27</v>
      </c>
      <c r="IU2157" s="101">
        <f t="shared" si="581"/>
        <v>1.2906500000000001</v>
      </c>
      <c r="IV2157" s="102">
        <f t="shared" si="582"/>
        <v>1.29576</v>
      </c>
      <c r="IW2157" s="102">
        <f t="shared" si="583"/>
        <v>1.26464</v>
      </c>
      <c r="IX2157" s="103">
        <f t="shared" si="584"/>
        <v>1.26959</v>
      </c>
      <c r="IY2157" s="112">
        <f t="shared" si="585"/>
        <v>100966</v>
      </c>
      <c r="IZ2157" s="104">
        <f t="shared" ca="1" si="586"/>
        <v>1.2719281818181818</v>
      </c>
      <c r="JA2157" s="102">
        <f t="shared" ca="1" si="587"/>
        <v>1.2695285714285713</v>
      </c>
      <c r="JB2157" s="102">
        <f t="shared" ca="1" si="588"/>
        <v>1.2987376470588237</v>
      </c>
      <c r="JC2157" s="103">
        <f t="shared" ca="1" si="589"/>
        <v>1.4680421890547264</v>
      </c>
      <c r="JD2157" s="104">
        <f t="shared" si="590"/>
        <v>3.1120000000000037E-2</v>
      </c>
      <c r="JE2157" s="102">
        <f t="shared" si="591"/>
        <v>2.1060000000000079E-2</v>
      </c>
      <c r="JF2157" s="66">
        <f t="shared" ca="1" si="596"/>
        <v>2.1258095238095239E-2</v>
      </c>
      <c r="JG2157" s="66">
        <f t="shared" ca="1" si="595"/>
        <v>1.2323809523809373E-3</v>
      </c>
      <c r="JH2157" s="66">
        <f t="shared" ca="1" si="592"/>
        <v>1.1421458341980488E-2</v>
      </c>
      <c r="JI2157" s="80">
        <f t="shared" ca="1" si="593"/>
        <v>1.5318773078049727E-2</v>
      </c>
      <c r="JJ2157" s="118">
        <f t="shared" ca="1" si="594"/>
        <v>50790.154276390036</v>
      </c>
    </row>
    <row r="2158" spans="253:270" x14ac:dyDescent="0.3">
      <c r="IS2158" s="74">
        <v>2156</v>
      </c>
      <c r="IT2158" s="90" t="str">
        <f t="shared" si="580"/>
        <v>2008-11-28</v>
      </c>
      <c r="IU2158" s="101">
        <f t="shared" si="581"/>
        <v>1.26959</v>
      </c>
      <c r="IV2158" s="102">
        <f t="shared" si="582"/>
        <v>1.26959</v>
      </c>
      <c r="IW2158" s="102">
        <f t="shared" si="583"/>
        <v>1.26959</v>
      </c>
      <c r="IX2158" s="103">
        <f t="shared" si="584"/>
        <v>1.26959</v>
      </c>
      <c r="IY2158" s="112">
        <f t="shared" si="585"/>
        <v>1</v>
      </c>
      <c r="IZ2158" s="104">
        <f t="shared" ca="1" si="586"/>
        <v>1.2723245454545455</v>
      </c>
      <c r="JA2158" s="102">
        <f t="shared" ca="1" si="587"/>
        <v>1.2694261904761905</v>
      </c>
      <c r="JB2158" s="102">
        <f t="shared" ca="1" si="588"/>
        <v>1.2966129411764706</v>
      </c>
      <c r="JC2158" s="103">
        <f t="shared" ca="1" si="589"/>
        <v>1.4664024378109453</v>
      </c>
      <c r="JD2158" s="104">
        <f t="shared" si="590"/>
        <v>0</v>
      </c>
      <c r="JE2158" s="102">
        <f t="shared" si="591"/>
        <v>0</v>
      </c>
      <c r="JF2158" s="66">
        <f t="shared" ca="1" si="596"/>
        <v>1.9939047619047617E-2</v>
      </c>
      <c r="JG2158" s="66">
        <f t="shared" ca="1" si="595"/>
        <v>9.0476190476180516E-5</v>
      </c>
      <c r="JH2158" s="66">
        <f t="shared" ca="1" si="592"/>
        <v>1.2175922339077867E-2</v>
      </c>
      <c r="JI2158" s="80">
        <f t="shared" ca="1" si="593"/>
        <v>1.4449654296800786E-2</v>
      </c>
      <c r="JJ2158" s="118">
        <f t="shared" ca="1" si="594"/>
        <v>54406.075253919458</v>
      </c>
    </row>
    <row r="2159" spans="253:270" x14ac:dyDescent="0.3">
      <c r="IS2159" s="74">
        <v>2157</v>
      </c>
      <c r="IT2159" s="90" t="str">
        <f t="shared" si="580"/>
        <v>2008-11-29</v>
      </c>
      <c r="IU2159" s="101">
        <f t="shared" si="581"/>
        <v>1.2700899999999999</v>
      </c>
      <c r="IV2159" s="102">
        <f t="shared" si="582"/>
        <v>1.2726500000000001</v>
      </c>
      <c r="IW2159" s="102">
        <f t="shared" si="583"/>
        <v>1.2700899999999999</v>
      </c>
      <c r="IX2159" s="103">
        <f t="shared" si="584"/>
        <v>1.2720499999999999</v>
      </c>
      <c r="IY2159" s="112">
        <f t="shared" si="585"/>
        <v>203</v>
      </c>
      <c r="IZ2159" s="104">
        <f t="shared" ca="1" si="586"/>
        <v>1.2732399999999999</v>
      </c>
      <c r="JA2159" s="102">
        <f t="shared" ca="1" si="587"/>
        <v>1.269412380952381</v>
      </c>
      <c r="JB2159" s="102">
        <f t="shared" ca="1" si="588"/>
        <v>1.2947335294117646</v>
      </c>
      <c r="JC2159" s="103">
        <f t="shared" ca="1" si="589"/>
        <v>1.4648255721393031</v>
      </c>
      <c r="JD2159" s="104">
        <f t="shared" si="590"/>
        <v>2.5600000000001177E-3</v>
      </c>
      <c r="JE2159" s="102">
        <f t="shared" si="591"/>
        <v>-1.9599999999999618E-3</v>
      </c>
      <c r="JF2159" s="66">
        <f t="shared" ca="1" si="596"/>
        <v>1.9121428571428574E-2</v>
      </c>
      <c r="JG2159" s="66">
        <f t="shared" ca="1" si="595"/>
        <v>3.2857142857136067E-5</v>
      </c>
      <c r="JH2159" s="66">
        <f t="shared" ca="1" si="592"/>
        <v>1.2726544919114156E-2</v>
      </c>
      <c r="JI2159" s="80">
        <f t="shared" ca="1" si="593"/>
        <v>1.4455302254373907E-2</v>
      </c>
      <c r="JJ2159" s="118">
        <f t="shared" ca="1" si="594"/>
        <v>57569.203503183278</v>
      </c>
    </row>
    <row r="2160" spans="253:270" x14ac:dyDescent="0.3">
      <c r="IS2160" s="74">
        <v>2158</v>
      </c>
      <c r="IT2160" s="90" t="str">
        <f t="shared" si="580"/>
        <v>2008-11-30</v>
      </c>
      <c r="IU2160" s="101">
        <f t="shared" si="581"/>
        <v>1.2720499999999999</v>
      </c>
      <c r="IV2160" s="102">
        <f t="shared" si="582"/>
        <v>1.2721</v>
      </c>
      <c r="IW2160" s="102">
        <f t="shared" si="583"/>
        <v>1.2582899999999999</v>
      </c>
      <c r="IX2160" s="103">
        <f t="shared" si="584"/>
        <v>1.2611399999999999</v>
      </c>
      <c r="IY2160" s="112">
        <f t="shared" si="585"/>
        <v>98387</v>
      </c>
      <c r="IZ2160" s="104">
        <f t="shared" ca="1" si="586"/>
        <v>1.2743400000000003</v>
      </c>
      <c r="JA2160" s="102">
        <f t="shared" ca="1" si="587"/>
        <v>1.2688904761904762</v>
      </c>
      <c r="JB2160" s="102">
        <f t="shared" ca="1" si="588"/>
        <v>1.2929892156862746</v>
      </c>
      <c r="JC2160" s="103">
        <f t="shared" ca="1" si="589"/>
        <v>1.4632976616915421</v>
      </c>
      <c r="JD2160" s="104">
        <f t="shared" si="590"/>
        <v>1.38100000000001E-2</v>
      </c>
      <c r="JE2160" s="102">
        <f t="shared" si="591"/>
        <v>1.0909999999999975E-2</v>
      </c>
      <c r="JF2160" s="66">
        <f t="shared" ca="1" si="596"/>
        <v>1.9778571428571434E-2</v>
      </c>
      <c r="JG2160" s="66">
        <f t="shared" ca="1" si="595"/>
        <v>5.5285714285713803E-4</v>
      </c>
      <c r="JH2160" s="66">
        <f t="shared" ca="1" si="592"/>
        <v>1.2061666664316651E-2</v>
      </c>
      <c r="JI2160" s="80">
        <f t="shared" ca="1" si="593"/>
        <v>1.4639644525627524E-2</v>
      </c>
      <c r="JJ2160" s="118">
        <f t="shared" ca="1" si="594"/>
        <v>54170.112925596542</v>
      </c>
    </row>
    <row r="2161" spans="253:270" x14ac:dyDescent="0.3">
      <c r="IS2161" s="74">
        <v>2159</v>
      </c>
      <c r="IT2161" s="90" t="str">
        <f t="shared" si="580"/>
        <v>2008-12-01</v>
      </c>
      <c r="IU2161" s="101">
        <f t="shared" si="581"/>
        <v>1.26125</v>
      </c>
      <c r="IV2161" s="102">
        <f t="shared" si="582"/>
        <v>1.27671</v>
      </c>
      <c r="IW2161" s="102">
        <f t="shared" si="583"/>
        <v>1.25627</v>
      </c>
      <c r="IX2161" s="103">
        <f t="shared" si="584"/>
        <v>1.27156</v>
      </c>
      <c r="IY2161" s="112">
        <f t="shared" si="585"/>
        <v>113621</v>
      </c>
      <c r="IZ2161" s="104">
        <f t="shared" ca="1" si="586"/>
        <v>1.2767072727272726</v>
      </c>
      <c r="JA2161" s="102">
        <f t="shared" ca="1" si="587"/>
        <v>1.2683885714285716</v>
      </c>
      <c r="JB2161" s="102">
        <f t="shared" ca="1" si="588"/>
        <v>1.2912739215686275</v>
      </c>
      <c r="JC2161" s="103">
        <f t="shared" ca="1" si="589"/>
        <v>1.4618451243781094</v>
      </c>
      <c r="JD2161" s="104">
        <f t="shared" si="590"/>
        <v>2.0440000000000014E-2</v>
      </c>
      <c r="JE2161" s="102">
        <f t="shared" si="591"/>
        <v>-1.0310000000000041E-2</v>
      </c>
      <c r="JF2161" s="66">
        <f t="shared" ca="1" si="596"/>
        <v>2.0259047619047621E-2</v>
      </c>
      <c r="JG2161" s="66">
        <f t="shared" ca="1" si="595"/>
        <v>5.2380952380951895E-4</v>
      </c>
      <c r="JH2161" s="66">
        <f t="shared" ca="1" si="592"/>
        <v>1.1876049088401097E-2</v>
      </c>
      <c r="JI2161" s="80">
        <f t="shared" ca="1" si="593"/>
        <v>1.4660549420026979E-2</v>
      </c>
      <c r="JJ2161" s="118">
        <f t="shared" ca="1" si="594"/>
        <v>50297.543581887592</v>
      </c>
    </row>
    <row r="2162" spans="253:270" x14ac:dyDescent="0.3">
      <c r="IS2162" s="74">
        <v>2160</v>
      </c>
      <c r="IT2162" s="90" t="str">
        <f t="shared" si="580"/>
        <v>2008-12-02</v>
      </c>
      <c r="IU2162" s="101">
        <f t="shared" si="581"/>
        <v>1.2710900000000001</v>
      </c>
      <c r="IV2162" s="102">
        <f t="shared" si="582"/>
        <v>1.2743</v>
      </c>
      <c r="IW2162" s="102">
        <f t="shared" si="583"/>
        <v>1.2602500000000001</v>
      </c>
      <c r="IX2162" s="103">
        <f t="shared" si="584"/>
        <v>1.2717099999999999</v>
      </c>
      <c r="IY2162" s="112">
        <f t="shared" si="585"/>
        <v>120548</v>
      </c>
      <c r="IZ2162" s="104">
        <f t="shared" ca="1" si="586"/>
        <v>1.2778418181818181</v>
      </c>
      <c r="JA2162" s="102">
        <f t="shared" ca="1" si="587"/>
        <v>1.2682209523809524</v>
      </c>
      <c r="JB2162" s="102">
        <f t="shared" ca="1" si="588"/>
        <v>1.289435882352941</v>
      </c>
      <c r="JC2162" s="103">
        <f t="shared" ca="1" si="589"/>
        <v>1.4603949253731343</v>
      </c>
      <c r="JD2162" s="104">
        <f t="shared" si="590"/>
        <v>1.4049999999999896E-2</v>
      </c>
      <c r="JE2162" s="102">
        <f t="shared" si="591"/>
        <v>-6.199999999998429E-4</v>
      </c>
      <c r="JF2162" s="66">
        <f t="shared" ca="1" si="596"/>
        <v>1.9934285714285703E-2</v>
      </c>
      <c r="JG2162" s="66">
        <f t="shared" ca="1" si="595"/>
        <v>1.6000000000001199E-4</v>
      </c>
      <c r="JH2162" s="66">
        <f t="shared" ca="1" si="592"/>
        <v>1.1947933701184086E-2</v>
      </c>
      <c r="JI2162" s="80">
        <f t="shared" ca="1" si="593"/>
        <v>1.4589451832125365E-2</v>
      </c>
      <c r="JJ2162" s="118">
        <f t="shared" ca="1" si="594"/>
        <v>50409.751993896658</v>
      </c>
    </row>
    <row r="2163" spans="253:270" x14ac:dyDescent="0.3">
      <c r="IS2163" s="74">
        <v>2161</v>
      </c>
      <c r="IT2163" s="90" t="str">
        <f t="shared" si="580"/>
        <v>2008-12-03</v>
      </c>
      <c r="IU2163" s="101">
        <f t="shared" si="581"/>
        <v>1.27173</v>
      </c>
      <c r="IV2163" s="102">
        <f t="shared" si="582"/>
        <v>1.28494</v>
      </c>
      <c r="IW2163" s="102">
        <f t="shared" si="583"/>
        <v>1.25499</v>
      </c>
      <c r="IX2163" s="103">
        <f t="shared" si="584"/>
        <v>1.2778099999999999</v>
      </c>
      <c r="IY2163" s="112">
        <f t="shared" si="585"/>
        <v>107643</v>
      </c>
      <c r="IZ2163" s="104">
        <f t="shared" ca="1" si="586"/>
        <v>1.2794990909090911</v>
      </c>
      <c r="JA2163" s="102">
        <f t="shared" ca="1" si="587"/>
        <v>1.2694261904761905</v>
      </c>
      <c r="JB2163" s="102">
        <f t="shared" ca="1" si="588"/>
        <v>1.2878127450980394</v>
      </c>
      <c r="JC2163" s="103">
        <f t="shared" ca="1" si="589"/>
        <v>1.4589820398009952</v>
      </c>
      <c r="JD2163" s="104">
        <f t="shared" si="590"/>
        <v>2.9949999999999921E-2</v>
      </c>
      <c r="JE2163" s="102">
        <f t="shared" si="591"/>
        <v>-6.0799999999998633E-3</v>
      </c>
      <c r="JF2163" s="66">
        <f t="shared" ca="1" si="596"/>
        <v>1.9966666666666657E-2</v>
      </c>
      <c r="JG2163" s="66">
        <f t="shared" ca="1" si="595"/>
        <v>-1.21190476190475E-3</v>
      </c>
      <c r="JH2163" s="66">
        <f t="shared" ca="1" si="592"/>
        <v>1.1974084052189051E-2</v>
      </c>
      <c r="JI2163" s="80">
        <f t="shared" ca="1" si="593"/>
        <v>1.3731961889120728E-2</v>
      </c>
      <c r="JJ2163" s="118">
        <f t="shared" ca="1" si="594"/>
        <v>50399.438112397162</v>
      </c>
    </row>
    <row r="2164" spans="253:270" x14ac:dyDescent="0.3">
      <c r="IS2164" s="74">
        <v>2162</v>
      </c>
      <c r="IT2164" s="90" t="str">
        <f t="shared" si="580"/>
        <v>2008-12-04</v>
      </c>
      <c r="IU2164" s="101">
        <f t="shared" si="581"/>
        <v>1.27782</v>
      </c>
      <c r="IV2164" s="102">
        <f t="shared" si="582"/>
        <v>1.2808299999999999</v>
      </c>
      <c r="IW2164" s="102">
        <f t="shared" si="583"/>
        <v>1.2628299999999999</v>
      </c>
      <c r="IX2164" s="103">
        <f t="shared" si="584"/>
        <v>1.2721199999999999</v>
      </c>
      <c r="IY2164" s="112">
        <f t="shared" si="585"/>
        <v>128334</v>
      </c>
      <c r="IZ2164" s="104">
        <f t="shared" ca="1" si="586"/>
        <v>1.2773463636363636</v>
      </c>
      <c r="JA2164" s="102">
        <f t="shared" ca="1" si="587"/>
        <v>1.2704438095238095</v>
      </c>
      <c r="JB2164" s="102">
        <f t="shared" ca="1" si="588"/>
        <v>1.2864568627450981</v>
      </c>
      <c r="JC2164" s="103">
        <f t="shared" ca="1" si="589"/>
        <v>1.4575207462686568</v>
      </c>
      <c r="JD2164" s="104">
        <f t="shared" si="590"/>
        <v>1.8000000000000016E-2</v>
      </c>
      <c r="JE2164" s="102">
        <f t="shared" si="591"/>
        <v>5.7000000000000384E-3</v>
      </c>
      <c r="JF2164" s="66">
        <f t="shared" ca="1" si="596"/>
        <v>2.0030476190476185E-2</v>
      </c>
      <c r="JG2164" s="66">
        <f t="shared" ca="1" si="595"/>
        <v>-1.0238095238095063E-3</v>
      </c>
      <c r="JH2164" s="66">
        <f t="shared" ca="1" si="592"/>
        <v>1.1959854863026994E-2</v>
      </c>
      <c r="JI2164" s="80">
        <f t="shared" ca="1" si="593"/>
        <v>1.3798138064933182E-2</v>
      </c>
      <c r="JJ2164" s="118">
        <f t="shared" ca="1" si="594"/>
        <v>50369.824709810659</v>
      </c>
    </row>
    <row r="2165" spans="253:270" x14ac:dyDescent="0.3">
      <c r="IS2165" s="74">
        <v>2163</v>
      </c>
      <c r="IT2165" s="90" t="str">
        <f t="shared" si="580"/>
        <v>2008-12-05</v>
      </c>
      <c r="IU2165" s="101">
        <f t="shared" si="581"/>
        <v>1.2723800000000001</v>
      </c>
      <c r="IV2165" s="102">
        <f t="shared" si="582"/>
        <v>1.2723800000000001</v>
      </c>
      <c r="IW2165" s="102">
        <f t="shared" si="583"/>
        <v>1.2723800000000001</v>
      </c>
      <c r="IX2165" s="103">
        <f t="shared" si="584"/>
        <v>1.2723800000000001</v>
      </c>
      <c r="IY2165" s="112">
        <f t="shared" si="585"/>
        <v>7</v>
      </c>
      <c r="IZ2165" s="104">
        <f t="shared" ca="1" si="586"/>
        <v>1.2742354545454546</v>
      </c>
      <c r="JA2165" s="102">
        <f t="shared" ca="1" si="587"/>
        <v>1.2702214285714286</v>
      </c>
      <c r="JB2165" s="102">
        <f t="shared" ca="1" si="588"/>
        <v>1.2851166666666665</v>
      </c>
      <c r="JC2165" s="103">
        <f t="shared" ca="1" si="589"/>
        <v>1.4561034328358204</v>
      </c>
      <c r="JD2165" s="104">
        <f t="shared" si="590"/>
        <v>0</v>
      </c>
      <c r="JE2165" s="102">
        <f t="shared" si="591"/>
        <v>0</v>
      </c>
      <c r="JF2165" s="66">
        <f t="shared" ca="1" si="596"/>
        <v>1.7803333333333331E-2</v>
      </c>
      <c r="JG2165" s="66">
        <f t="shared" ca="1" si="595"/>
        <v>2.285714285714457E-4</v>
      </c>
      <c r="JH2165" s="66">
        <f t="shared" ca="1" si="592"/>
        <v>1.109666416341212E-2</v>
      </c>
      <c r="JI2165" s="80">
        <f t="shared" ca="1" si="593"/>
        <v>1.2587570697097308E-2</v>
      </c>
      <c r="JJ2165" s="118">
        <f t="shared" ca="1" si="594"/>
        <v>51895.589199015027</v>
      </c>
    </row>
    <row r="2166" spans="253:270" x14ac:dyDescent="0.3">
      <c r="IS2166" s="74">
        <v>2164</v>
      </c>
      <c r="IT2166" s="90" t="str">
        <f t="shared" si="580"/>
        <v>2008-12-06</v>
      </c>
      <c r="IU2166" s="101">
        <f t="shared" si="581"/>
        <v>1.2723</v>
      </c>
      <c r="IV2166" s="102">
        <f t="shared" si="582"/>
        <v>1.27389</v>
      </c>
      <c r="IW2166" s="102">
        <f t="shared" si="583"/>
        <v>1.2722899999999999</v>
      </c>
      <c r="IX2166" s="103">
        <f t="shared" si="584"/>
        <v>1.27346</v>
      </c>
      <c r="IY2166" s="112">
        <f t="shared" si="585"/>
        <v>292</v>
      </c>
      <c r="IZ2166" s="104">
        <f t="shared" ca="1" si="586"/>
        <v>1.2729072727272728</v>
      </c>
      <c r="JA2166" s="102">
        <f t="shared" ca="1" si="587"/>
        <v>1.2708161904761905</v>
      </c>
      <c r="JB2166" s="102">
        <f t="shared" ca="1" si="588"/>
        <v>1.2834580392156867</v>
      </c>
      <c r="JC2166" s="103">
        <f t="shared" ca="1" si="589"/>
        <v>1.4546664179104474</v>
      </c>
      <c r="JD2166" s="104">
        <f t="shared" si="590"/>
        <v>1.6000000000000458E-3</v>
      </c>
      <c r="JE2166" s="102">
        <f t="shared" si="591"/>
        <v>-1.1600000000000499E-3</v>
      </c>
      <c r="JF2166" s="66">
        <f t="shared" ca="1" si="596"/>
        <v>1.6667142857142863E-2</v>
      </c>
      <c r="JG2166" s="66">
        <f t="shared" ca="1" si="595"/>
        <v>-5.9238095238094211E-4</v>
      </c>
      <c r="JH2166" s="66">
        <f t="shared" ca="1" si="592"/>
        <v>1.1469771925684061E-2</v>
      </c>
      <c r="JI2166" s="80">
        <f t="shared" ca="1" si="593"/>
        <v>1.2078893005397001E-2</v>
      </c>
      <c r="JJ2166" s="118">
        <f t="shared" ca="1" si="594"/>
        <v>52653.40065680111</v>
      </c>
    </row>
    <row r="2167" spans="253:270" x14ac:dyDescent="0.3">
      <c r="IS2167" s="74">
        <v>2165</v>
      </c>
      <c r="IT2167" s="90" t="str">
        <f t="shared" si="580"/>
        <v>2008-12-07</v>
      </c>
      <c r="IU2167" s="101">
        <f t="shared" si="581"/>
        <v>1.2735099999999999</v>
      </c>
      <c r="IV2167" s="102">
        <f t="shared" si="582"/>
        <v>1.29681</v>
      </c>
      <c r="IW2167" s="102">
        <f t="shared" si="583"/>
        <v>1.2718</v>
      </c>
      <c r="IX2167" s="103">
        <f t="shared" si="584"/>
        <v>1.2965</v>
      </c>
      <c r="IY2167" s="112">
        <f t="shared" si="585"/>
        <v>87606</v>
      </c>
      <c r="IZ2167" s="104">
        <f t="shared" ca="1" si="586"/>
        <v>1.2734463636363635</v>
      </c>
      <c r="JA2167" s="102">
        <f t="shared" ca="1" si="587"/>
        <v>1.2728347619047622</v>
      </c>
      <c r="JB2167" s="102">
        <f t="shared" ca="1" si="588"/>
        <v>1.2822427450980391</v>
      </c>
      <c r="JC2167" s="103">
        <f t="shared" ca="1" si="589"/>
        <v>1.4534172636815916</v>
      </c>
      <c r="JD2167" s="104">
        <f t="shared" si="590"/>
        <v>2.5009999999999977E-2</v>
      </c>
      <c r="JE2167" s="102">
        <f t="shared" si="591"/>
        <v>-2.2990000000000066E-2</v>
      </c>
      <c r="JF2167" s="66">
        <f t="shared" ca="1" si="596"/>
        <v>1.7557142857142868E-2</v>
      </c>
      <c r="JG2167" s="66">
        <f t="shared" ca="1" si="595"/>
        <v>-1.9680952380952319E-3</v>
      </c>
      <c r="JH2167" s="66">
        <f t="shared" ca="1" si="592"/>
        <v>1.1356925364793756E-2</v>
      </c>
      <c r="JI2167" s="80">
        <f t="shared" ca="1" si="593"/>
        <v>1.2879756585635322E-2</v>
      </c>
      <c r="JJ2167" s="118">
        <f t="shared" ca="1" si="594"/>
        <v>49465.491693051779</v>
      </c>
    </row>
    <row r="2168" spans="253:270" x14ac:dyDescent="0.3">
      <c r="IS2168" s="74">
        <v>2166</v>
      </c>
      <c r="IT2168" s="90" t="str">
        <f t="shared" si="580"/>
        <v>2008-12-08</v>
      </c>
      <c r="IU2168" s="101">
        <f t="shared" si="581"/>
        <v>1.29583</v>
      </c>
      <c r="IV2168" s="102">
        <f t="shared" si="582"/>
        <v>1.3001499999999999</v>
      </c>
      <c r="IW2168" s="102">
        <f t="shared" si="583"/>
        <v>1.27993</v>
      </c>
      <c r="IX2168" s="103">
        <f t="shared" si="584"/>
        <v>1.2927599999999999</v>
      </c>
      <c r="IY2168" s="112">
        <f t="shared" si="585"/>
        <v>105481</v>
      </c>
      <c r="IZ2168" s="104">
        <f t="shared" ca="1" si="586"/>
        <v>1.2755527272727272</v>
      </c>
      <c r="JA2168" s="102">
        <f t="shared" ca="1" si="587"/>
        <v>1.2741457142857144</v>
      </c>
      <c r="JB2168" s="102">
        <f t="shared" ca="1" si="588"/>
        <v>1.2808852941176472</v>
      </c>
      <c r="JC2168" s="103">
        <f t="shared" ca="1" si="589"/>
        <v>1.4521727860696509</v>
      </c>
      <c r="JD2168" s="104">
        <f t="shared" si="590"/>
        <v>2.0219999999999905E-2</v>
      </c>
      <c r="JE2168" s="102">
        <f t="shared" si="591"/>
        <v>3.0700000000001282E-3</v>
      </c>
      <c r="JF2168" s="66">
        <f t="shared" ca="1" si="596"/>
        <v>1.7440476190476201E-2</v>
      </c>
      <c r="JG2168" s="66">
        <f t="shared" ca="1" si="595"/>
        <v>-1.2947619047618858E-3</v>
      </c>
      <c r="JH2168" s="66">
        <f t="shared" ca="1" si="592"/>
        <v>1.1316314592822087E-2</v>
      </c>
      <c r="JI2168" s="80">
        <f t="shared" ca="1" si="593"/>
        <v>1.2755330396141851E-2</v>
      </c>
      <c r="JJ2168" s="118">
        <f t="shared" ca="1" si="594"/>
        <v>49101.461851595814</v>
      </c>
    </row>
    <row r="2169" spans="253:270" x14ac:dyDescent="0.3">
      <c r="IS2169" s="74">
        <v>2167</v>
      </c>
      <c r="IT2169" s="90" t="str">
        <f t="shared" si="580"/>
        <v>2008-12-09</v>
      </c>
      <c r="IU2169" s="101">
        <f t="shared" si="581"/>
        <v>1.2927599999999999</v>
      </c>
      <c r="IV2169" s="102">
        <f t="shared" si="582"/>
        <v>1.30707</v>
      </c>
      <c r="IW2169" s="102">
        <f t="shared" si="583"/>
        <v>1.29036</v>
      </c>
      <c r="IX2169" s="103">
        <f t="shared" si="584"/>
        <v>1.3024100000000001</v>
      </c>
      <c r="IY2169" s="112">
        <f t="shared" si="585"/>
        <v>96746</v>
      </c>
      <c r="IZ2169" s="104">
        <f t="shared" ca="1" si="586"/>
        <v>1.2785363636363636</v>
      </c>
      <c r="JA2169" s="102">
        <f t="shared" ca="1" si="587"/>
        <v>1.2760709523809526</v>
      </c>
      <c r="JB2169" s="102">
        <f t="shared" ca="1" si="588"/>
        <v>1.2799507843137257</v>
      </c>
      <c r="JC2169" s="103">
        <f t="shared" ca="1" si="589"/>
        <v>1.4509700995024868</v>
      </c>
      <c r="JD2169" s="104">
        <f t="shared" si="590"/>
        <v>1.6710000000000003E-2</v>
      </c>
      <c r="JE2169" s="102">
        <f t="shared" si="591"/>
        <v>-9.6500000000001585E-3</v>
      </c>
      <c r="JF2169" s="66">
        <f t="shared" ca="1" si="596"/>
        <v>1.7599523809523815E-2</v>
      </c>
      <c r="JG2169" s="66">
        <f t="shared" ca="1" si="595"/>
        <v>-1.9090476190476064E-3</v>
      </c>
      <c r="JH2169" s="66">
        <f t="shared" ca="1" si="592"/>
        <v>1.128140504428601E-2</v>
      </c>
      <c r="JI2169" s="80">
        <f t="shared" ca="1" si="593"/>
        <v>1.2832062486771182E-2</v>
      </c>
      <c r="JJ2169" s="118">
        <f t="shared" ca="1" si="594"/>
        <v>48740.691375897135</v>
      </c>
    </row>
    <row r="2170" spans="253:270" x14ac:dyDescent="0.3">
      <c r="IS2170" s="74">
        <v>2168</v>
      </c>
      <c r="IT2170" s="90" t="str">
        <f t="shared" si="580"/>
        <v>2008-12-10</v>
      </c>
      <c r="IU2170" s="101">
        <f t="shared" si="581"/>
        <v>1.3024199999999999</v>
      </c>
      <c r="IV2170" s="102">
        <f t="shared" si="582"/>
        <v>1.3407100000000001</v>
      </c>
      <c r="IW2170" s="102">
        <f t="shared" si="583"/>
        <v>1.2997300000000001</v>
      </c>
      <c r="IX2170" s="103">
        <f t="shared" si="584"/>
        <v>1.3353299999999999</v>
      </c>
      <c r="IY2170" s="112">
        <f t="shared" si="585"/>
        <v>131835</v>
      </c>
      <c r="IZ2170" s="104">
        <f t="shared" ca="1" si="586"/>
        <v>1.2842890909090909</v>
      </c>
      <c r="JA2170" s="102">
        <f t="shared" ca="1" si="587"/>
        <v>1.2801800000000001</v>
      </c>
      <c r="JB2170" s="102">
        <f t="shared" ca="1" si="588"/>
        <v>1.2797468627450983</v>
      </c>
      <c r="JC2170" s="103">
        <f t="shared" ca="1" si="589"/>
        <v>1.4499033333333324</v>
      </c>
      <c r="JD2170" s="104">
        <f t="shared" si="590"/>
        <v>4.0980000000000016E-2</v>
      </c>
      <c r="JE2170" s="102">
        <f t="shared" si="591"/>
        <v>-3.2909999999999995E-2</v>
      </c>
      <c r="JF2170" s="66">
        <f t="shared" ca="1" si="596"/>
        <v>1.7980476190476196E-2</v>
      </c>
      <c r="JG2170" s="66">
        <f t="shared" ca="1" si="595"/>
        <v>-4.091428571428561E-3</v>
      </c>
      <c r="JH2170" s="66">
        <f t="shared" ca="1" si="592"/>
        <v>1.1911803060586349E-2</v>
      </c>
      <c r="JI2170" s="80">
        <f t="shared" ca="1" si="593"/>
        <v>1.3971123718555526E-2</v>
      </c>
      <c r="JJ2170" s="118">
        <f t="shared" ca="1" si="594"/>
        <v>49105.839801701644</v>
      </c>
    </row>
    <row r="2171" spans="253:270" x14ac:dyDescent="0.3">
      <c r="IS2171" s="74">
        <v>2169</v>
      </c>
      <c r="IT2171" s="90" t="str">
        <f t="shared" si="580"/>
        <v>2008-12-11</v>
      </c>
      <c r="IU2171" s="101">
        <f t="shared" si="581"/>
        <v>1.3353299999999999</v>
      </c>
      <c r="IV2171" s="102">
        <f t="shared" si="582"/>
        <v>1.3415699999999999</v>
      </c>
      <c r="IW2171" s="102">
        <f t="shared" si="583"/>
        <v>1.32524</v>
      </c>
      <c r="IX2171" s="103">
        <f t="shared" si="584"/>
        <v>1.33724</v>
      </c>
      <c r="IY2171" s="112">
        <f t="shared" si="585"/>
        <v>121706</v>
      </c>
      <c r="IZ2171" s="104">
        <f t="shared" ca="1" si="586"/>
        <v>1.2912072727272725</v>
      </c>
      <c r="JA2171" s="102">
        <f t="shared" ca="1" si="587"/>
        <v>1.2845476190476193</v>
      </c>
      <c r="JB2171" s="102">
        <f t="shared" ca="1" si="588"/>
        <v>1.2796568627450982</v>
      </c>
      <c r="JC2171" s="103">
        <f t="shared" ca="1" si="589"/>
        <v>1.4488285572139299</v>
      </c>
      <c r="JD2171" s="104">
        <f t="shared" si="590"/>
        <v>1.6329999999999956E-2</v>
      </c>
      <c r="JE2171" s="102">
        <f t="shared" si="591"/>
        <v>-1.9100000000000783E-3</v>
      </c>
      <c r="JF2171" s="66">
        <f t="shared" ca="1" si="596"/>
        <v>1.799380952380952E-2</v>
      </c>
      <c r="JG2171" s="66">
        <f t="shared" ca="1" si="595"/>
        <v>-4.3476190476190446E-3</v>
      </c>
      <c r="JH2171" s="66">
        <f t="shared" ca="1" si="592"/>
        <v>1.1909791280483067E-2</v>
      </c>
      <c r="JI2171" s="80">
        <f t="shared" ca="1" si="593"/>
        <v>1.3879143964532166E-2</v>
      </c>
      <c r="JJ2171" s="118">
        <f t="shared" ca="1" si="594"/>
        <v>48875.198877592949</v>
      </c>
    </row>
    <row r="2172" spans="253:270" x14ac:dyDescent="0.3">
      <c r="IS2172" s="74">
        <v>2170</v>
      </c>
      <c r="IT2172" s="90" t="str">
        <f t="shared" si="580"/>
        <v>2008-12-13</v>
      </c>
      <c r="IU2172" s="101">
        <f t="shared" si="581"/>
        <v>1.3377399999999999</v>
      </c>
      <c r="IV2172" s="102">
        <f t="shared" si="582"/>
        <v>1.33965</v>
      </c>
      <c r="IW2172" s="102">
        <f t="shared" si="583"/>
        <v>1.3359099999999999</v>
      </c>
      <c r="IX2172" s="103">
        <f t="shared" si="584"/>
        <v>1.3370599999999999</v>
      </c>
      <c r="IY2172" s="112">
        <f t="shared" si="585"/>
        <v>521</v>
      </c>
      <c r="IZ2172" s="104">
        <f t="shared" ca="1" si="586"/>
        <v>1.2971618181818181</v>
      </c>
      <c r="JA2172" s="102">
        <f t="shared" ca="1" si="587"/>
        <v>1.2882538095238101</v>
      </c>
      <c r="JB2172" s="102">
        <f t="shared" ca="1" si="588"/>
        <v>1.2795286274509807</v>
      </c>
      <c r="JC2172" s="103">
        <f t="shared" ca="1" si="589"/>
        <v>1.4478225373134324</v>
      </c>
      <c r="JD2172" s="104">
        <f t="shared" si="590"/>
        <v>3.7400000000000766E-3</v>
      </c>
      <c r="JE2172" s="102">
        <f t="shared" si="591"/>
        <v>6.8000000000001393E-4</v>
      </c>
      <c r="JF2172" s="66">
        <f t="shared" ca="1" si="596"/>
        <v>1.7147142857142857E-2</v>
      </c>
      <c r="JG2172" s="66">
        <f t="shared" ca="1" si="595"/>
        <v>-3.6623809523809434E-3</v>
      </c>
      <c r="JH2172" s="66">
        <f t="shared" ca="1" si="592"/>
        <v>1.2255978188645059E-2</v>
      </c>
      <c r="JI2172" s="80">
        <f t="shared" ca="1" si="593"/>
        <v>1.3754662553116826E-2</v>
      </c>
      <c r="JJ2172" s="118">
        <f t="shared" ca="1" si="594"/>
        <v>51232.559820308576</v>
      </c>
    </row>
    <row r="2173" spans="253:270" x14ac:dyDescent="0.3">
      <c r="IS2173" s="74">
        <v>2171</v>
      </c>
      <c r="IT2173" s="90" t="str">
        <f t="shared" si="580"/>
        <v>2008-12-14</v>
      </c>
      <c r="IU2173" s="101">
        <f t="shared" si="581"/>
        <v>1.3370599999999999</v>
      </c>
      <c r="IV2173" s="102">
        <f t="shared" si="582"/>
        <v>1.37226</v>
      </c>
      <c r="IW2173" s="102">
        <f t="shared" si="583"/>
        <v>1.3370500000000001</v>
      </c>
      <c r="IX2173" s="103">
        <f t="shared" si="584"/>
        <v>1.3689499999999999</v>
      </c>
      <c r="IY2173" s="112">
        <f t="shared" si="585"/>
        <v>92534</v>
      </c>
      <c r="IZ2173" s="104">
        <f t="shared" ca="1" si="586"/>
        <v>1.3060018181818178</v>
      </c>
      <c r="JA2173" s="102">
        <f t="shared" ca="1" si="587"/>
        <v>1.2934619047619047</v>
      </c>
      <c r="JB2173" s="102">
        <f t="shared" ca="1" si="588"/>
        <v>1.2802050980392159</v>
      </c>
      <c r="JC2173" s="103">
        <f t="shared" ca="1" si="589"/>
        <v>1.446974378109452</v>
      </c>
      <c r="JD2173" s="104">
        <f t="shared" si="590"/>
        <v>3.5209999999999964E-2</v>
      </c>
      <c r="JE2173" s="102">
        <f t="shared" si="591"/>
        <v>-3.1889999999999974E-2</v>
      </c>
      <c r="JF2173" s="66">
        <f t="shared" ca="1" si="596"/>
        <v>1.869285714285714E-2</v>
      </c>
      <c r="JG2173" s="66">
        <f t="shared" ca="1" si="595"/>
        <v>-5.1880952380952321E-3</v>
      </c>
      <c r="JH2173" s="66">
        <f t="shared" ca="1" si="592"/>
        <v>1.2388943282066384E-2</v>
      </c>
      <c r="JI2173" s="80">
        <f t="shared" ca="1" si="593"/>
        <v>1.4970424690686032E-2</v>
      </c>
      <c r="JJ2173" s="118">
        <f t="shared" ca="1" si="594"/>
        <v>48191.797606388864</v>
      </c>
    </row>
    <row r="2174" spans="253:270" x14ac:dyDescent="0.3">
      <c r="IS2174" s="74">
        <v>2172</v>
      </c>
      <c r="IT2174" s="90" t="str">
        <f t="shared" si="580"/>
        <v>2008-12-15</v>
      </c>
      <c r="IU2174" s="101">
        <f t="shared" si="581"/>
        <v>1.3689499999999999</v>
      </c>
      <c r="IV2174" s="102">
        <f t="shared" si="582"/>
        <v>1.4152</v>
      </c>
      <c r="IW2174" s="102">
        <f t="shared" si="583"/>
        <v>1.3629500000000001</v>
      </c>
      <c r="IX2174" s="103">
        <f t="shared" si="584"/>
        <v>1.40012</v>
      </c>
      <c r="IY2174" s="112">
        <f t="shared" si="585"/>
        <v>85590</v>
      </c>
      <c r="IZ2174" s="104">
        <f t="shared" ca="1" si="586"/>
        <v>1.3171209090909088</v>
      </c>
      <c r="JA2174" s="102">
        <f t="shared" ca="1" si="587"/>
        <v>1.2984295238095238</v>
      </c>
      <c r="JB2174" s="102">
        <f t="shared" ca="1" si="588"/>
        <v>1.2820411764705884</v>
      </c>
      <c r="JC2174" s="103">
        <f t="shared" ca="1" si="589"/>
        <v>1.4462347263681585</v>
      </c>
      <c r="JD2174" s="104">
        <f t="shared" si="590"/>
        <v>5.2249999999999908E-2</v>
      </c>
      <c r="JE2174" s="102">
        <f t="shared" si="591"/>
        <v>-3.1170000000000142E-2</v>
      </c>
      <c r="JF2174" s="66">
        <f t="shared" ca="1" si="596"/>
        <v>1.9327619047619048E-2</v>
      </c>
      <c r="JG2174" s="66">
        <f t="shared" ca="1" si="595"/>
        <v>-4.9476190476190418E-3</v>
      </c>
      <c r="JH2174" s="66">
        <f t="shared" ca="1" si="592"/>
        <v>1.368295321254806E-2</v>
      </c>
      <c r="JI2174" s="80">
        <f t="shared" ca="1" si="593"/>
        <v>1.450328662415851E-2</v>
      </c>
      <c r="JJ2174" s="118">
        <f t="shared" ca="1" si="594"/>
        <v>47308.202468714255</v>
      </c>
    </row>
    <row r="2175" spans="253:270" x14ac:dyDescent="0.3">
      <c r="IS2175" s="74">
        <v>2173</v>
      </c>
      <c r="IT2175" s="90" t="str">
        <f t="shared" si="580"/>
        <v>2008-12-16</v>
      </c>
      <c r="IU2175" s="101">
        <f t="shared" si="581"/>
        <v>1.40002</v>
      </c>
      <c r="IV2175" s="102">
        <f t="shared" si="582"/>
        <v>1.4438800000000001</v>
      </c>
      <c r="IW2175" s="102">
        <f t="shared" si="583"/>
        <v>1.3994</v>
      </c>
      <c r="IX2175" s="103">
        <f t="shared" si="584"/>
        <v>1.4420999999999999</v>
      </c>
      <c r="IY2175" s="112">
        <f t="shared" si="585"/>
        <v>96592</v>
      </c>
      <c r="IZ2175" s="104">
        <f t="shared" ca="1" si="586"/>
        <v>1.3325736363636362</v>
      </c>
      <c r="JA2175" s="102">
        <f t="shared" ca="1" si="587"/>
        <v>1.3048819047619051</v>
      </c>
      <c r="JB2175" s="102">
        <f t="shared" ca="1" si="588"/>
        <v>1.2851066666666668</v>
      </c>
      <c r="JC2175" s="103">
        <f t="shared" ca="1" si="589"/>
        <v>1.4457175621890541</v>
      </c>
      <c r="JD2175" s="104">
        <f t="shared" si="590"/>
        <v>4.4480000000000075E-2</v>
      </c>
      <c r="JE2175" s="102">
        <f t="shared" si="591"/>
        <v>-4.2079999999999895E-2</v>
      </c>
      <c r="JF2175" s="66">
        <f t="shared" ca="1" si="596"/>
        <v>2.0123809523809526E-2</v>
      </c>
      <c r="JG2175" s="66">
        <f t="shared" ca="1" si="595"/>
        <v>-6.428571428571418E-3</v>
      </c>
      <c r="JH2175" s="66">
        <f t="shared" ca="1" si="592"/>
        <v>1.4605791896234144E-2</v>
      </c>
      <c r="JI2175" s="80">
        <f t="shared" ca="1" si="593"/>
        <v>1.6494758557309835E-2</v>
      </c>
      <c r="JJ2175" s="118">
        <f t="shared" ca="1" si="594"/>
        <v>46634.060658213355</v>
      </c>
    </row>
    <row r="2176" spans="253:270" x14ac:dyDescent="0.3">
      <c r="IS2176" s="74">
        <v>2174</v>
      </c>
      <c r="IT2176" s="90" t="str">
        <f t="shared" si="580"/>
        <v>2008-12-17</v>
      </c>
      <c r="IU2176" s="101">
        <f t="shared" si="581"/>
        <v>1.4420999999999999</v>
      </c>
      <c r="IV2176" s="102">
        <f t="shared" si="582"/>
        <v>1.4721599999999999</v>
      </c>
      <c r="IW2176" s="102">
        <f t="shared" si="583"/>
        <v>1.4186399999999999</v>
      </c>
      <c r="IX2176" s="103">
        <f t="shared" si="584"/>
        <v>1.4247799999999999</v>
      </c>
      <c r="IY2176" s="112">
        <f t="shared" si="585"/>
        <v>184086</v>
      </c>
      <c r="IZ2176" s="104">
        <f t="shared" ca="1" si="586"/>
        <v>1.3464281818181816</v>
      </c>
      <c r="JA2176" s="102">
        <f t="shared" ca="1" si="587"/>
        <v>1.3113919047619047</v>
      </c>
      <c r="JB2176" s="102">
        <f t="shared" ca="1" si="588"/>
        <v>1.2876790196078434</v>
      </c>
      <c r="JC2176" s="103">
        <f t="shared" ca="1" si="589"/>
        <v>1.4450679601990044</v>
      </c>
      <c r="JD2176" s="104">
        <f t="shared" si="590"/>
        <v>5.3520000000000012E-2</v>
      </c>
      <c r="JE2176" s="102">
        <f t="shared" si="591"/>
        <v>1.7320000000000002E-2</v>
      </c>
      <c r="JF2176" s="66">
        <f t="shared" ca="1" si="596"/>
        <v>2.1467142857142865E-2</v>
      </c>
      <c r="JG2176" s="66">
        <f t="shared" ca="1" si="595"/>
        <v>-6.4995238095237988E-3</v>
      </c>
      <c r="JH2176" s="66">
        <f t="shared" ca="1" si="592"/>
        <v>1.6228173368692887E-2</v>
      </c>
      <c r="JI2176" s="80">
        <f t="shared" ca="1" si="593"/>
        <v>1.6388906955676286E-2</v>
      </c>
      <c r="JJ2176" s="118">
        <f t="shared" ca="1" si="594"/>
        <v>51149.201355905243</v>
      </c>
    </row>
    <row r="2177" spans="253:270" x14ac:dyDescent="0.3">
      <c r="IS2177" s="74">
        <v>2175</v>
      </c>
      <c r="IT2177" s="90" t="str">
        <f t="shared" si="580"/>
        <v>2008-12-18</v>
      </c>
      <c r="IU2177" s="101">
        <f t="shared" si="581"/>
        <v>1.4247799999999999</v>
      </c>
      <c r="IV2177" s="102">
        <f t="shared" si="582"/>
        <v>1.4310799999999999</v>
      </c>
      <c r="IW2177" s="102">
        <f t="shared" si="583"/>
        <v>1.3827199999999999</v>
      </c>
      <c r="IX2177" s="103">
        <f t="shared" si="584"/>
        <v>1.39178</v>
      </c>
      <c r="IY2177" s="112">
        <f t="shared" si="585"/>
        <v>114721</v>
      </c>
      <c r="IZ2177" s="104">
        <f t="shared" ca="1" si="586"/>
        <v>1.3571845454545455</v>
      </c>
      <c r="JA2177" s="102">
        <f t="shared" ca="1" si="587"/>
        <v>1.3162114285714286</v>
      </c>
      <c r="JB2177" s="102">
        <f t="shared" ca="1" si="588"/>
        <v>1.2902021568627453</v>
      </c>
      <c r="JC2177" s="103">
        <f t="shared" ca="1" si="589"/>
        <v>1.4442932338308447</v>
      </c>
      <c r="JD2177" s="104">
        <f t="shared" si="590"/>
        <v>4.8359999999999959E-2</v>
      </c>
      <c r="JE2177" s="102">
        <f t="shared" si="591"/>
        <v>3.2999999999999918E-2</v>
      </c>
      <c r="JF2177" s="66">
        <f t="shared" ca="1" si="596"/>
        <v>2.3254285714285713E-2</v>
      </c>
      <c r="JG2177" s="66">
        <f t="shared" ca="1" si="595"/>
        <v>-4.8090476190476147E-3</v>
      </c>
      <c r="JH2177" s="66">
        <f t="shared" ca="1" si="592"/>
        <v>1.7006205190047127E-2</v>
      </c>
      <c r="JI2177" s="80">
        <f t="shared" ca="1" si="593"/>
        <v>1.8419355736823084E-2</v>
      </c>
      <c r="JJ2177" s="118">
        <f t="shared" ca="1" si="594"/>
        <v>51573.554820741927</v>
      </c>
    </row>
    <row r="2178" spans="253:270" x14ac:dyDescent="0.3">
      <c r="IS2178" s="74">
        <v>2176</v>
      </c>
      <c r="IT2178" s="90" t="str">
        <f t="shared" si="580"/>
        <v>2008-12-20</v>
      </c>
      <c r="IU2178" s="101">
        <f t="shared" si="581"/>
        <v>1.39158</v>
      </c>
      <c r="IV2178" s="102">
        <f t="shared" si="582"/>
        <v>1.39428</v>
      </c>
      <c r="IW2178" s="102">
        <f t="shared" si="583"/>
        <v>1.3913800000000001</v>
      </c>
      <c r="IX2178" s="103">
        <f t="shared" si="584"/>
        <v>1.39388</v>
      </c>
      <c r="IY2178" s="112">
        <f t="shared" si="585"/>
        <v>469</v>
      </c>
      <c r="IZ2178" s="104">
        <f t="shared" ca="1" si="586"/>
        <v>1.3660372727272727</v>
      </c>
      <c r="JA2178" s="102">
        <f t="shared" ca="1" si="587"/>
        <v>1.3221300000000002</v>
      </c>
      <c r="JB2178" s="102">
        <f t="shared" ca="1" si="588"/>
        <v>1.2928890196078433</v>
      </c>
      <c r="JC2178" s="103">
        <f t="shared" ca="1" si="589"/>
        <v>1.4435293034825865</v>
      </c>
      <c r="JD2178" s="104">
        <f t="shared" si="590"/>
        <v>2.8999999999999027E-3</v>
      </c>
      <c r="JE2178" s="102">
        <f t="shared" si="591"/>
        <v>-2.2999999999999687E-3</v>
      </c>
      <c r="JF2178" s="66">
        <f t="shared" ca="1" si="596"/>
        <v>2.1910476190476185E-2</v>
      </c>
      <c r="JG2178" s="66">
        <f t="shared" ca="1" si="595"/>
        <v>-5.9214285714285697E-3</v>
      </c>
      <c r="JH2178" s="66">
        <f t="shared" ca="1" si="592"/>
        <v>1.7440970504940215E-2</v>
      </c>
      <c r="JI2178" s="80">
        <f t="shared" ca="1" si="593"/>
        <v>1.7506228085133229E-2</v>
      </c>
      <c r="JJ2178" s="118">
        <f t="shared" ca="1" si="594"/>
        <v>54462.423084381975</v>
      </c>
    </row>
    <row r="2179" spans="253:270" x14ac:dyDescent="0.3">
      <c r="IS2179" s="74">
        <v>2177</v>
      </c>
      <c r="IT2179" s="90" t="str">
        <f t="shared" ref="IT2179:IT2242" si="597">IF(INDEX(data_no_header,IS2179,1)="","",INDEX(data_no_header,IS2179,1))</f>
        <v>2008-12-21</v>
      </c>
      <c r="IU2179" s="101">
        <f t="shared" ref="IU2179:IU2242" si="598">IF($IT2179&lt;&gt;"",VLOOKUP($IT2179,data_no_header,CODE(open_col)-64),"")</f>
        <v>1.39428</v>
      </c>
      <c r="IV2179" s="102">
        <f t="shared" ref="IV2179:IV2242" si="599">IF($IT2179&lt;&gt;"",VLOOKUP($IT2179,data_no_header,CODE(high_col)-64),"")</f>
        <v>1.4125399999999999</v>
      </c>
      <c r="IW2179" s="102">
        <f t="shared" ref="IW2179:IW2242" si="600">IF($IT2179&lt;&gt;"",VLOOKUP($IT2179,data_no_header,CODE(low_col)-64),"")</f>
        <v>1.3902300000000001</v>
      </c>
      <c r="IX2179" s="103">
        <f t="shared" ref="IX2179:IX2242" si="601">IF($IT2179&lt;&gt;"",VLOOKUP($IT2179,data_no_header,CODE(close_col)-64),"")</f>
        <v>1.3946799999999999</v>
      </c>
      <c r="IY2179" s="112">
        <f t="shared" ref="IY2179:IY2242" si="602">IF($IT2179&lt;&gt;"",VLOOKUP($IT2179,data_no_header,CODE(volume_col)-64),"")</f>
        <v>89064</v>
      </c>
      <c r="IZ2179" s="104">
        <f t="shared" ref="IZ2179:IZ2242" ca="1" si="603">IF(IT2179&lt;&gt;"",IF($IS2179&gt;=IZ$1,AVERAGE(INDIRECT(CONCATENATE("IX",$IS2179+2,":IX",$IS2179+2-IZ$1))),""),"")</f>
        <v>1.3753027272727272</v>
      </c>
      <c r="JA2179" s="102">
        <f t="shared" ref="JA2179:JA2242" ca="1" si="604">IF(IU2179&lt;&gt;"",IF($IS2179&gt;=JA$1,AVERAGE(INDIRECT(CONCATENATE("IX",$IS2179+2,":IX",$IS2179+2-JA$1))),""),"")</f>
        <v>1.3280866666666669</v>
      </c>
      <c r="JB2179" s="102">
        <f t="shared" ref="JB2179:JB2242" ca="1" si="605">IF(IV2179&lt;&gt;"",IF($IS2179&gt;=JB$1,AVERAGE(INDIRECT(CONCATENATE("IX",$IS2179+2,":IX",$IS2179+2-JB$1))),""),"")</f>
        <v>1.295734901960784</v>
      </c>
      <c r="JC2179" s="103">
        <f t="shared" ref="JC2179:JC2242" ca="1" si="606">IF(IW2179&lt;&gt;"",IF($IS2179&gt;=JC$1,AVERAGE(INDIRECT(CONCATENATE("IX",$IS2179+2,":IX",$IS2179+2-JC$1))),""),"")</f>
        <v>1.4427824378109446</v>
      </c>
      <c r="JD2179" s="104">
        <f t="shared" si="590"/>
        <v>2.230999999999983E-2</v>
      </c>
      <c r="JE2179" s="102">
        <f t="shared" si="591"/>
        <v>-3.9999999999995595E-4</v>
      </c>
      <c r="JF2179" s="66">
        <f t="shared" ca="1" si="596"/>
        <v>2.2972857142857128E-2</v>
      </c>
      <c r="JG2179" s="66">
        <f t="shared" ca="1" si="595"/>
        <v>-5.9404761904761861E-3</v>
      </c>
      <c r="JH2179" s="66">
        <f t="shared" ca="1" si="592"/>
        <v>1.673935401349512E-2</v>
      </c>
      <c r="JI2179" s="80">
        <f t="shared" ca="1" si="593"/>
        <v>1.7499991422090543E-2</v>
      </c>
      <c r="JJ2179" s="118">
        <f t="shared" ca="1" si="594"/>
        <v>51424.996385308819</v>
      </c>
    </row>
    <row r="2180" spans="253:270" x14ac:dyDescent="0.3">
      <c r="IS2180" s="74">
        <v>2178</v>
      </c>
      <c r="IT2180" s="90" t="str">
        <f t="shared" si="597"/>
        <v>2008-12-22</v>
      </c>
      <c r="IU2180" s="101">
        <f t="shared" si="598"/>
        <v>1.3946799999999999</v>
      </c>
      <c r="IV2180" s="102">
        <f t="shared" si="599"/>
        <v>1.4021699999999999</v>
      </c>
      <c r="IW2180" s="102">
        <f t="shared" si="600"/>
        <v>1.3920300000000001</v>
      </c>
      <c r="IX2180" s="103">
        <f t="shared" si="601"/>
        <v>1.3928</v>
      </c>
      <c r="IY2180" s="112">
        <f t="shared" si="602"/>
        <v>68623</v>
      </c>
      <c r="IZ2180" s="104">
        <f t="shared" ca="1" si="603"/>
        <v>1.3835199999999999</v>
      </c>
      <c r="JA2180" s="102">
        <f t="shared" ca="1" si="604"/>
        <v>1.3338366666666666</v>
      </c>
      <c r="JB2180" s="102">
        <f t="shared" ca="1" si="605"/>
        <v>1.2981743137254902</v>
      </c>
      <c r="JC2180" s="103">
        <f t="shared" ca="1" si="606"/>
        <v>1.4419597014925367</v>
      </c>
      <c r="JD2180" s="104">
        <f t="shared" ref="JD2180:JD2243" si="607">IF(IV2180&lt;&gt;"",IV2180-IW2180,"")</f>
        <v>1.0139999999999816E-2</v>
      </c>
      <c r="JE2180" s="102">
        <f t="shared" ref="JE2180:JE2243" si="608">IF(IU2180&lt;&gt;"",IU2180-IX2180,"")</f>
        <v>1.8799999999998818E-3</v>
      </c>
      <c r="JF2180" s="66">
        <f t="shared" ca="1" si="596"/>
        <v>2.3333809523809496E-2</v>
      </c>
      <c r="JG2180" s="66">
        <f t="shared" ca="1" si="595"/>
        <v>-5.7576190476190513E-3</v>
      </c>
      <c r="JH2180" s="66">
        <f t="shared" ref="JH2180:JH2243" ca="1" si="609">IF(IT2180&lt;&gt;"",IF($IS2180&gt;=JH$1,_xlfn.STDEV.P(INDIRECT(CONCATENATE("JD",$IS2180+2,":JD",$IS2180+2-JH$1))),""),"")</f>
        <v>1.6373013358569923E-2</v>
      </c>
      <c r="JI2180" s="80">
        <f t="shared" ref="JI2180:JI2243" ca="1" si="610">IF(IU2180&lt;&gt;"",IF($IS2180&gt;=JI$1,_xlfn.STDEV.P(INDIRECT(CONCATENATE("JE",$IS2180+2,":JE",$IS2180+2-JI$1))),""),"")</f>
        <v>1.7560585168892372E-2</v>
      </c>
      <c r="JJ2180" s="118">
        <f t="shared" ref="JJ2180:JJ2243" ca="1" si="611">IF(IU2180&lt;&gt;"",IF($IS2180&gt;=JJ$1,_xlfn.STDEV.P(INDIRECT(CONCATENATE("IY",$IS2180+2,":IY",$IS2180+2-JJ$1))),""),"")</f>
        <v>48032.046991750074</v>
      </c>
    </row>
    <row r="2181" spans="253:270" x14ac:dyDescent="0.3">
      <c r="IS2181" s="74">
        <v>2179</v>
      </c>
      <c r="IT2181" s="90" t="str">
        <f t="shared" si="597"/>
        <v>2008-12-23</v>
      </c>
      <c r="IU2181" s="101">
        <f t="shared" si="598"/>
        <v>1.3928</v>
      </c>
      <c r="IV2181" s="102">
        <f t="shared" si="599"/>
        <v>1.4020300000000001</v>
      </c>
      <c r="IW2181" s="102">
        <f t="shared" si="600"/>
        <v>1.3915999999999999</v>
      </c>
      <c r="IX2181" s="103">
        <f t="shared" si="601"/>
        <v>1.40177</v>
      </c>
      <c r="IY2181" s="112">
        <f t="shared" si="602"/>
        <v>34199</v>
      </c>
      <c r="IZ2181" s="104">
        <f t="shared" ca="1" si="603"/>
        <v>1.3895599999999997</v>
      </c>
      <c r="JA2181" s="102">
        <f t="shared" ca="1" si="604"/>
        <v>1.3405333333333334</v>
      </c>
      <c r="JB2181" s="102">
        <f t="shared" ca="1" si="605"/>
        <v>1.3002445098039217</v>
      </c>
      <c r="JC2181" s="103">
        <f t="shared" ca="1" si="606"/>
        <v>1.4411732338308452</v>
      </c>
      <c r="JD2181" s="104">
        <f t="shared" si="607"/>
        <v>1.0430000000000161E-2</v>
      </c>
      <c r="JE2181" s="102">
        <f t="shared" si="608"/>
        <v>-8.9699999999999225E-3</v>
      </c>
      <c r="JF2181" s="66">
        <f t="shared" ca="1" si="596"/>
        <v>2.3172857142857117E-2</v>
      </c>
      <c r="JG2181" s="66">
        <f t="shared" ca="1" si="595"/>
        <v>-6.704285714285713E-3</v>
      </c>
      <c r="JH2181" s="66">
        <f t="shared" ca="1" si="609"/>
        <v>1.6482094510582752E-2</v>
      </c>
      <c r="JI2181" s="80">
        <f t="shared" ca="1" si="610"/>
        <v>1.7168003620086979E-2</v>
      </c>
      <c r="JJ2181" s="118">
        <f t="shared" ca="1" si="611"/>
        <v>49288.808877726333</v>
      </c>
    </row>
    <row r="2182" spans="253:270" x14ac:dyDescent="0.3">
      <c r="IS2182" s="74">
        <v>2180</v>
      </c>
      <c r="IT2182" s="90" t="str">
        <f t="shared" si="597"/>
        <v>2008-12-24</v>
      </c>
      <c r="IU2182" s="101">
        <f t="shared" si="598"/>
        <v>1.4016999999999999</v>
      </c>
      <c r="IV2182" s="102">
        <f t="shared" si="599"/>
        <v>1.4032</v>
      </c>
      <c r="IW2182" s="102">
        <f t="shared" si="600"/>
        <v>1.3985000000000001</v>
      </c>
      <c r="IX2182" s="103">
        <f t="shared" si="601"/>
        <v>1.4022399999999999</v>
      </c>
      <c r="IY2182" s="112">
        <f t="shared" si="602"/>
        <v>2428</v>
      </c>
      <c r="IZ2182" s="104">
        <f t="shared" ca="1" si="603"/>
        <v>1.3954690909090908</v>
      </c>
      <c r="JA2182" s="102">
        <f t="shared" ca="1" si="604"/>
        <v>1.3467561904761904</v>
      </c>
      <c r="JB2182" s="102">
        <f t="shared" ca="1" si="605"/>
        <v>1.3024141176470589</v>
      </c>
      <c r="JC2182" s="103">
        <f t="shared" ca="1" si="606"/>
        <v>1.4404327860696515</v>
      </c>
      <c r="JD2182" s="104">
        <f t="shared" si="607"/>
        <v>4.6999999999999265E-3</v>
      </c>
      <c r="JE2182" s="102">
        <f t="shared" si="608"/>
        <v>-5.3999999999998494E-4</v>
      </c>
      <c r="JF2182" s="66">
        <f t="shared" ca="1" si="596"/>
        <v>2.2423333333333302E-2</v>
      </c>
      <c r="JG2182" s="66">
        <f t="shared" ca="1" si="595"/>
        <v>-6.2390476190476146E-3</v>
      </c>
      <c r="JH2182" s="66">
        <f t="shared" ca="1" si="609"/>
        <v>1.6940833547079117E-2</v>
      </c>
      <c r="JI2182" s="80">
        <f t="shared" ca="1" si="610"/>
        <v>1.7196343992605462E-2</v>
      </c>
      <c r="JJ2182" s="118">
        <f t="shared" ca="1" si="611"/>
        <v>51813.170333857699</v>
      </c>
    </row>
    <row r="2183" spans="253:270" x14ac:dyDescent="0.3">
      <c r="IS2183" s="74">
        <v>2181</v>
      </c>
      <c r="IT2183" s="90" t="str">
        <f t="shared" si="597"/>
        <v>2008-12-25</v>
      </c>
      <c r="IU2183" s="101">
        <f t="shared" si="598"/>
        <v>1.4013199999999999</v>
      </c>
      <c r="IV2183" s="102">
        <f t="shared" si="599"/>
        <v>1.4120600000000001</v>
      </c>
      <c r="IW2183" s="102">
        <f t="shared" si="600"/>
        <v>1.39828</v>
      </c>
      <c r="IX2183" s="103">
        <f t="shared" si="601"/>
        <v>1.4035299999999999</v>
      </c>
      <c r="IY2183" s="112">
        <f t="shared" si="602"/>
        <v>26606</v>
      </c>
      <c r="IZ2183" s="104">
        <f t="shared" ca="1" si="603"/>
        <v>1.401511818181818</v>
      </c>
      <c r="JA2183" s="102">
        <f t="shared" ca="1" si="604"/>
        <v>1.3530333333333331</v>
      </c>
      <c r="JB2183" s="102">
        <f t="shared" ca="1" si="605"/>
        <v>1.304970980392157</v>
      </c>
      <c r="JC2183" s="103">
        <f t="shared" ca="1" si="606"/>
        <v>1.4396311940298505</v>
      </c>
      <c r="JD2183" s="104">
        <f t="shared" si="607"/>
        <v>1.3780000000000125E-2</v>
      </c>
      <c r="JE2183" s="102">
        <f t="shared" si="608"/>
        <v>-2.2100000000000453E-3</v>
      </c>
      <c r="JF2183" s="66">
        <f t="shared" ca="1" si="596"/>
        <v>2.2410476190476172E-2</v>
      </c>
      <c r="JG2183" s="66">
        <f t="shared" ca="1" si="595"/>
        <v>-6.3147619047619107E-3</v>
      </c>
      <c r="JH2183" s="66">
        <f t="shared" ca="1" si="609"/>
        <v>1.6947284787776604E-2</v>
      </c>
      <c r="JI2183" s="80">
        <f t="shared" ca="1" si="610"/>
        <v>1.7174924029511773E-2</v>
      </c>
      <c r="JJ2183" s="118">
        <f t="shared" ca="1" si="611"/>
        <v>52128.523116726275</v>
      </c>
    </row>
    <row r="2184" spans="253:270" x14ac:dyDescent="0.3">
      <c r="IS2184" s="74">
        <v>2182</v>
      </c>
      <c r="IT2184" s="90" t="str">
        <f t="shared" si="597"/>
        <v>2008-12-26</v>
      </c>
      <c r="IU2184" s="101">
        <f t="shared" si="598"/>
        <v>1.4034899999999999</v>
      </c>
      <c r="IV2184" s="102">
        <f t="shared" si="599"/>
        <v>1.4034899999999999</v>
      </c>
      <c r="IW2184" s="102">
        <f t="shared" si="600"/>
        <v>1.4034899999999999</v>
      </c>
      <c r="IX2184" s="103">
        <f t="shared" si="601"/>
        <v>1.4034899999999999</v>
      </c>
      <c r="IY2184" s="112">
        <f t="shared" si="602"/>
        <v>1</v>
      </c>
      <c r="IZ2184" s="104">
        <f t="shared" ca="1" si="603"/>
        <v>1.4046518181818182</v>
      </c>
      <c r="JA2184" s="102">
        <f t="shared" ca="1" si="604"/>
        <v>1.359018095238095</v>
      </c>
      <c r="JB2184" s="102">
        <f t="shared" ca="1" si="605"/>
        <v>1.3074847058823531</v>
      </c>
      <c r="JC2184" s="103">
        <f t="shared" ca="1" si="606"/>
        <v>1.4387554228855719</v>
      </c>
      <c r="JD2184" s="104">
        <f t="shared" si="607"/>
        <v>0</v>
      </c>
      <c r="JE2184" s="102">
        <f t="shared" si="608"/>
        <v>0</v>
      </c>
      <c r="JF2184" s="66">
        <f t="shared" ca="1" si="596"/>
        <v>2.0984285714285698E-2</v>
      </c>
      <c r="JG2184" s="66">
        <f t="shared" ca="1" si="595"/>
        <v>-6.0252380952381069E-3</v>
      </c>
      <c r="JH2184" s="66">
        <f t="shared" ca="1" si="609"/>
        <v>1.7503863946604026E-2</v>
      </c>
      <c r="JI2184" s="80">
        <f t="shared" ca="1" si="610"/>
        <v>1.7227606753902874E-2</v>
      </c>
      <c r="JJ2184" s="118">
        <f t="shared" ca="1" si="611"/>
        <v>53928.270003320344</v>
      </c>
    </row>
    <row r="2185" spans="253:270" x14ac:dyDescent="0.3">
      <c r="IS2185" s="74">
        <v>2183</v>
      </c>
      <c r="IT2185" s="90" t="str">
        <f t="shared" si="597"/>
        <v>2008-12-27</v>
      </c>
      <c r="IU2185" s="101">
        <f t="shared" si="598"/>
        <v>1.4040900000000001</v>
      </c>
      <c r="IV2185" s="102">
        <f t="shared" si="599"/>
        <v>1.40812</v>
      </c>
      <c r="IW2185" s="102">
        <f t="shared" si="600"/>
        <v>1.4037900000000001</v>
      </c>
      <c r="IX2185" s="103">
        <f t="shared" si="601"/>
        <v>1.4068000000000001</v>
      </c>
      <c r="IY2185" s="112">
        <f t="shared" si="602"/>
        <v>190</v>
      </c>
      <c r="IZ2185" s="104">
        <f t="shared" ca="1" si="603"/>
        <v>1.4052590909090907</v>
      </c>
      <c r="JA2185" s="102">
        <f t="shared" ca="1" si="604"/>
        <v>1.3654314285714286</v>
      </c>
      <c r="JB2185" s="102">
        <f t="shared" ca="1" si="605"/>
        <v>1.310276666666667</v>
      </c>
      <c r="JC2185" s="103">
        <f t="shared" ca="1" si="606"/>
        <v>1.4379261691542284</v>
      </c>
      <c r="JD2185" s="104">
        <f t="shared" si="607"/>
        <v>4.329999999999945E-3</v>
      </c>
      <c r="JE2185" s="102">
        <f t="shared" si="608"/>
        <v>-2.7099999999999902E-3</v>
      </c>
      <c r="JF2185" s="66">
        <f t="shared" ca="1" si="596"/>
        <v>2.0333333333333314E-2</v>
      </c>
      <c r="JG2185" s="66">
        <f t="shared" ca="1" si="595"/>
        <v>-6.4257142857142993E-3</v>
      </c>
      <c r="JH2185" s="66">
        <f t="shared" ca="1" si="609"/>
        <v>1.7853439133368357E-2</v>
      </c>
      <c r="JI2185" s="80">
        <f t="shared" ca="1" si="610"/>
        <v>1.7047190404294539E-2</v>
      </c>
      <c r="JJ2185" s="118">
        <f t="shared" ca="1" si="611"/>
        <v>54217.738946089441</v>
      </c>
    </row>
    <row r="2186" spans="253:270" x14ac:dyDescent="0.3">
      <c r="IS2186" s="74">
        <v>2184</v>
      </c>
      <c r="IT2186" s="90" t="str">
        <f t="shared" si="597"/>
        <v>2008-12-28</v>
      </c>
      <c r="IU2186" s="101">
        <f t="shared" si="598"/>
        <v>1.4068000000000001</v>
      </c>
      <c r="IV2186" s="102">
        <f t="shared" si="599"/>
        <v>1.4364300000000001</v>
      </c>
      <c r="IW2186" s="102">
        <f t="shared" si="600"/>
        <v>1.3922600000000001</v>
      </c>
      <c r="IX2186" s="103">
        <f t="shared" si="601"/>
        <v>1.3929100000000001</v>
      </c>
      <c r="IY2186" s="112">
        <f t="shared" si="602"/>
        <v>84093</v>
      </c>
      <c r="IZ2186" s="104">
        <f t="shared" ca="1" si="603"/>
        <v>1.4007872727272728</v>
      </c>
      <c r="JA2186" s="102">
        <f t="shared" ca="1" si="604"/>
        <v>1.3711709523809523</v>
      </c>
      <c r="JB2186" s="102">
        <f t="shared" ca="1" si="605"/>
        <v>1.3121327450980396</v>
      </c>
      <c r="JC2186" s="103">
        <f t="shared" ca="1" si="606"/>
        <v>1.4370117412935317</v>
      </c>
      <c r="JD2186" s="104">
        <f t="shared" si="607"/>
        <v>4.4170000000000043E-2</v>
      </c>
      <c r="JE2186" s="102">
        <f t="shared" si="608"/>
        <v>1.3889999999999958E-2</v>
      </c>
      <c r="JF2186" s="66">
        <f t="shared" ca="1" si="596"/>
        <v>2.243666666666665E-2</v>
      </c>
      <c r="JG2186" s="66">
        <f t="shared" ca="1" si="595"/>
        <v>-5.7642857142857296E-3</v>
      </c>
      <c r="JH2186" s="66">
        <f t="shared" ca="1" si="609"/>
        <v>1.7935717313660903E-2</v>
      </c>
      <c r="JI2186" s="80">
        <f t="shared" ca="1" si="610"/>
        <v>1.7545847309922907E-2</v>
      </c>
      <c r="JJ2186" s="118">
        <f t="shared" ca="1" si="611"/>
        <v>52436.095488913445</v>
      </c>
    </row>
    <row r="2187" spans="253:270" x14ac:dyDescent="0.3">
      <c r="IS2187" s="74">
        <v>2185</v>
      </c>
      <c r="IT2187" s="90" t="str">
        <f t="shared" si="597"/>
        <v>2008-12-29</v>
      </c>
      <c r="IU2187" s="101">
        <f t="shared" si="598"/>
        <v>1.3929100000000001</v>
      </c>
      <c r="IV2187" s="102">
        <f t="shared" si="599"/>
        <v>1.4222600000000001</v>
      </c>
      <c r="IW2187" s="102">
        <f t="shared" si="600"/>
        <v>1.39181</v>
      </c>
      <c r="IX2187" s="103">
        <f t="shared" si="601"/>
        <v>1.40594</v>
      </c>
      <c r="IY2187" s="112">
        <f t="shared" si="602"/>
        <v>81155</v>
      </c>
      <c r="IZ2187" s="104">
        <f t="shared" ca="1" si="603"/>
        <v>1.3990745454545455</v>
      </c>
      <c r="JA2187" s="102">
        <f t="shared" ca="1" si="604"/>
        <v>1.3774795238095241</v>
      </c>
      <c r="JB2187" s="102">
        <f t="shared" ca="1" si="605"/>
        <v>1.3142939215686276</v>
      </c>
      <c r="JC2187" s="103">
        <f t="shared" ca="1" si="606"/>
        <v>1.4361593532338301</v>
      </c>
      <c r="JD2187" s="104">
        <f t="shared" si="607"/>
        <v>3.0450000000000088E-2</v>
      </c>
      <c r="JE2187" s="102">
        <f t="shared" si="608"/>
        <v>-1.3029999999999875E-2</v>
      </c>
      <c r="JF2187" s="66">
        <f t="shared" ca="1" si="596"/>
        <v>2.3810476190476177E-2</v>
      </c>
      <c r="JG2187" s="66">
        <f t="shared" ca="1" si="595"/>
        <v>-6.329523809523817E-3</v>
      </c>
      <c r="JH2187" s="66">
        <f t="shared" ca="1" si="609"/>
        <v>1.7383491751875643E-2</v>
      </c>
      <c r="JI2187" s="80">
        <f t="shared" ca="1" si="610"/>
        <v>1.7579579191071299E-2</v>
      </c>
      <c r="JJ2187" s="118">
        <f t="shared" ca="1" si="611"/>
        <v>50262.781403060872</v>
      </c>
    </row>
    <row r="2188" spans="253:270" x14ac:dyDescent="0.3">
      <c r="IS2188" s="74">
        <v>2186</v>
      </c>
      <c r="IT2188" s="90" t="str">
        <f t="shared" si="597"/>
        <v>2008-12-30</v>
      </c>
      <c r="IU2188" s="101">
        <f t="shared" si="598"/>
        <v>1.40594</v>
      </c>
      <c r="IV2188" s="102">
        <f t="shared" si="599"/>
        <v>1.415</v>
      </c>
      <c r="IW2188" s="102">
        <f t="shared" si="600"/>
        <v>1.3853200000000001</v>
      </c>
      <c r="IX2188" s="103">
        <f t="shared" si="601"/>
        <v>1.3980900000000001</v>
      </c>
      <c r="IY2188" s="112">
        <f t="shared" si="602"/>
        <v>61054</v>
      </c>
      <c r="IZ2188" s="104">
        <f t="shared" ca="1" si="603"/>
        <v>1.3996481818181818</v>
      </c>
      <c r="JA2188" s="102">
        <f t="shared" ca="1" si="604"/>
        <v>1.382317142857143</v>
      </c>
      <c r="JB2188" s="102">
        <f t="shared" ca="1" si="605"/>
        <v>1.3167713725490195</v>
      </c>
      <c r="JC2188" s="103">
        <f t="shared" ca="1" si="606"/>
        <v>1.4352689552238802</v>
      </c>
      <c r="JD2188" s="104">
        <f t="shared" si="607"/>
        <v>2.9679999999999929E-2</v>
      </c>
      <c r="JE2188" s="102">
        <f t="shared" si="608"/>
        <v>7.8499999999999126E-3</v>
      </c>
      <c r="JF2188" s="66">
        <f t="shared" ca="1" si="596"/>
        <v>2.4032857142857127E-2</v>
      </c>
      <c r="JG2188" s="66">
        <f t="shared" ca="1" si="595"/>
        <v>-4.8609523809523894E-3</v>
      </c>
      <c r="JH2188" s="66">
        <f t="shared" ca="1" si="609"/>
        <v>1.7427230237232097E-2</v>
      </c>
      <c r="JI2188" s="80">
        <f t="shared" ca="1" si="610"/>
        <v>1.7413829180051629E-2</v>
      </c>
      <c r="JJ2188" s="118">
        <f t="shared" ca="1" si="611"/>
        <v>50178.907966515355</v>
      </c>
    </row>
    <row r="2189" spans="253:270" x14ac:dyDescent="0.3">
      <c r="IS2189" s="74">
        <v>2187</v>
      </c>
      <c r="IT2189" s="90" t="str">
        <f t="shared" si="597"/>
        <v>2008-12-31</v>
      </c>
      <c r="IU2189" s="101">
        <f t="shared" si="598"/>
        <v>1.39845</v>
      </c>
      <c r="IV2189" s="102">
        <f t="shared" si="599"/>
        <v>1.4049400000000001</v>
      </c>
      <c r="IW2189" s="102">
        <f t="shared" si="600"/>
        <v>1.3968100000000001</v>
      </c>
      <c r="IX2189" s="103">
        <f t="shared" si="601"/>
        <v>1.4049</v>
      </c>
      <c r="IY2189" s="112">
        <f t="shared" si="602"/>
        <v>330</v>
      </c>
      <c r="IZ2189" s="104">
        <f t="shared" ca="1" si="603"/>
        <v>1.40065</v>
      </c>
      <c r="JA2189" s="102">
        <f t="shared" ca="1" si="604"/>
        <v>1.3876571428571429</v>
      </c>
      <c r="JB2189" s="102">
        <f t="shared" ca="1" si="605"/>
        <v>1.319370588235294</v>
      </c>
      <c r="JC2189" s="103">
        <f t="shared" ca="1" si="606"/>
        <v>1.4344516915422882</v>
      </c>
      <c r="JD2189" s="104">
        <f t="shared" si="607"/>
        <v>8.1299999999999706E-3</v>
      </c>
      <c r="JE2189" s="102">
        <f t="shared" si="608"/>
        <v>-6.4500000000000668E-3</v>
      </c>
      <c r="JF2189" s="66">
        <f t="shared" ca="1" si="596"/>
        <v>2.3457142857142843E-2</v>
      </c>
      <c r="JG2189" s="66">
        <f t="shared" ca="1" si="595"/>
        <v>-5.3142857142857314E-3</v>
      </c>
      <c r="JH2189" s="66">
        <f t="shared" ca="1" si="609"/>
        <v>1.7740561579895606E-2</v>
      </c>
      <c r="JI2189" s="80">
        <f t="shared" ca="1" si="610"/>
        <v>1.7325153355035837E-2</v>
      </c>
      <c r="JJ2189" s="118">
        <f t="shared" ca="1" si="611"/>
        <v>51649.886368398533</v>
      </c>
    </row>
    <row r="2190" spans="253:270" x14ac:dyDescent="0.3">
      <c r="IS2190" s="74">
        <v>2188</v>
      </c>
      <c r="IT2190" s="90" t="str">
        <f t="shared" si="597"/>
        <v>2009-01-01</v>
      </c>
      <c r="IU2190" s="101">
        <f t="shared" si="598"/>
        <v>1.4049</v>
      </c>
      <c r="IV2190" s="102">
        <f t="shared" si="599"/>
        <v>1.40615</v>
      </c>
      <c r="IW2190" s="102">
        <f t="shared" si="600"/>
        <v>1.38405</v>
      </c>
      <c r="IX2190" s="103">
        <f t="shared" si="601"/>
        <v>1.3926099999999999</v>
      </c>
      <c r="IY2190" s="112">
        <f t="shared" si="602"/>
        <v>68939</v>
      </c>
      <c r="IZ2190" s="104">
        <f t="shared" ca="1" si="603"/>
        <v>1.400461818181818</v>
      </c>
      <c r="JA2190" s="102">
        <f t="shared" ca="1" si="604"/>
        <v>1.3919523809523813</v>
      </c>
      <c r="JB2190" s="102">
        <f t="shared" ca="1" si="605"/>
        <v>1.3217335294117647</v>
      </c>
      <c r="JC2190" s="103">
        <f t="shared" ca="1" si="606"/>
        <v>1.4335997512437806</v>
      </c>
      <c r="JD2190" s="104">
        <f t="shared" si="607"/>
        <v>2.2100000000000009E-2</v>
      </c>
      <c r="JE2190" s="102">
        <f t="shared" si="608"/>
        <v>1.2290000000000134E-2</v>
      </c>
      <c r="JF2190" s="66">
        <f t="shared" ca="1" si="596"/>
        <v>2.3713809523809509E-2</v>
      </c>
      <c r="JG2190" s="66">
        <f t="shared" ca="1" si="595"/>
        <v>-4.2695238095238133E-3</v>
      </c>
      <c r="JH2190" s="66">
        <f t="shared" ca="1" si="609"/>
        <v>1.7679975887774573E-2</v>
      </c>
      <c r="JI2190" s="80">
        <f t="shared" ca="1" si="610"/>
        <v>1.7689881551244246E-2</v>
      </c>
      <c r="JJ2190" s="118">
        <f t="shared" ca="1" si="611"/>
        <v>51182.581106388316</v>
      </c>
    </row>
    <row r="2191" spans="253:270" x14ac:dyDescent="0.3">
      <c r="IS2191" s="74">
        <v>2189</v>
      </c>
      <c r="IT2191" s="90" t="str">
        <f t="shared" si="597"/>
        <v>2009-01-03</v>
      </c>
      <c r="IU2191" s="101">
        <f t="shared" si="598"/>
        <v>1.3923099999999999</v>
      </c>
      <c r="IV2191" s="102">
        <f t="shared" si="599"/>
        <v>1.39445</v>
      </c>
      <c r="IW2191" s="102">
        <f t="shared" si="600"/>
        <v>1.38846</v>
      </c>
      <c r="IX2191" s="103">
        <f t="shared" si="601"/>
        <v>1.391</v>
      </c>
      <c r="IY2191" s="112">
        <f t="shared" si="602"/>
        <v>832</v>
      </c>
      <c r="IZ2191" s="104">
        <f t="shared" ca="1" si="603"/>
        <v>1.4002981818181817</v>
      </c>
      <c r="JA2191" s="102">
        <f t="shared" ca="1" si="604"/>
        <v>1.3946033333333334</v>
      </c>
      <c r="JB2191" s="102">
        <f t="shared" ca="1" si="605"/>
        <v>1.3238688235294123</v>
      </c>
      <c r="JC2191" s="103">
        <f t="shared" ca="1" si="606"/>
        <v>1.4327991044776116</v>
      </c>
      <c r="JD2191" s="104">
        <f t="shared" si="607"/>
        <v>5.9899999999999398E-3</v>
      </c>
      <c r="JE2191" s="102">
        <f t="shared" si="608"/>
        <v>1.3099999999999223E-3</v>
      </c>
      <c r="JF2191" s="66">
        <f t="shared" ca="1" si="596"/>
        <v>2.2047619047619031E-2</v>
      </c>
      <c r="JG2191" s="66">
        <f t="shared" ca="1" si="595"/>
        <v>-2.6400000000000074E-3</v>
      </c>
      <c r="JH2191" s="66">
        <f t="shared" ca="1" si="609"/>
        <v>1.762293497656417E-2</v>
      </c>
      <c r="JI2191" s="80">
        <f t="shared" ca="1" si="610"/>
        <v>1.6513575944543019E-2</v>
      </c>
      <c r="JJ2191" s="118">
        <f t="shared" ca="1" si="611"/>
        <v>50517.961239278477</v>
      </c>
    </row>
    <row r="2192" spans="253:270" x14ac:dyDescent="0.3">
      <c r="IS2192" s="74">
        <v>2190</v>
      </c>
      <c r="IT2192" s="90" t="str">
        <f t="shared" si="597"/>
        <v>2009-01-04</v>
      </c>
      <c r="IU2192" s="101">
        <f t="shared" si="598"/>
        <v>1.391</v>
      </c>
      <c r="IV2192" s="102">
        <f t="shared" si="599"/>
        <v>1.39645</v>
      </c>
      <c r="IW2192" s="102">
        <f t="shared" si="600"/>
        <v>1.3546800000000001</v>
      </c>
      <c r="IX2192" s="103">
        <f t="shared" si="601"/>
        <v>1.36364</v>
      </c>
      <c r="IY2192" s="112">
        <f t="shared" si="602"/>
        <v>135147</v>
      </c>
      <c r="IZ2192" s="104">
        <f t="shared" ca="1" si="603"/>
        <v>1.396831818181818</v>
      </c>
      <c r="JA2192" s="102">
        <f t="shared" ca="1" si="604"/>
        <v>1.3958604761904765</v>
      </c>
      <c r="JB2192" s="102">
        <f t="shared" ca="1" si="605"/>
        <v>1.3256023529411769</v>
      </c>
      <c r="JC2192" s="103">
        <f t="shared" ca="1" si="606"/>
        <v>1.4318426368159201</v>
      </c>
      <c r="JD2192" s="104">
        <f t="shared" si="607"/>
        <v>4.1769999999999863E-2</v>
      </c>
      <c r="JE2192" s="102">
        <f t="shared" si="608"/>
        <v>2.7360000000000051E-2</v>
      </c>
      <c r="JF2192" s="66">
        <f t="shared" ca="1" si="596"/>
        <v>2.3259047619047596E-2</v>
      </c>
      <c r="JG2192" s="66">
        <f t="shared" ca="1" si="595"/>
        <v>-1.2461904761904776E-3</v>
      </c>
      <c r="JH2192" s="66">
        <f t="shared" ca="1" si="609"/>
        <v>1.8057298987169096E-2</v>
      </c>
      <c r="JI2192" s="80">
        <f t="shared" ca="1" si="610"/>
        <v>1.7708394962677863E-2</v>
      </c>
      <c r="JJ2192" s="118">
        <f t="shared" ca="1" si="611"/>
        <v>51401.045488057011</v>
      </c>
    </row>
    <row r="2193" spans="253:270" x14ac:dyDescent="0.3">
      <c r="IS2193" s="74">
        <v>2191</v>
      </c>
      <c r="IT2193" s="90" t="str">
        <f t="shared" si="597"/>
        <v>2009-01-05</v>
      </c>
      <c r="IU2193" s="101">
        <f t="shared" si="598"/>
        <v>1.36364</v>
      </c>
      <c r="IV2193" s="102">
        <f t="shared" si="599"/>
        <v>1.3662099999999999</v>
      </c>
      <c r="IW2193" s="102">
        <f t="shared" si="600"/>
        <v>1.33128</v>
      </c>
      <c r="IX2193" s="103">
        <f t="shared" si="601"/>
        <v>1.35378</v>
      </c>
      <c r="IY2193" s="112">
        <f t="shared" si="602"/>
        <v>89221</v>
      </c>
      <c r="IZ2193" s="104">
        <f t="shared" ca="1" si="603"/>
        <v>1.3924263636363639</v>
      </c>
      <c r="JA2193" s="102">
        <f t="shared" ca="1" si="604"/>
        <v>1.3966566666666669</v>
      </c>
      <c r="JB2193" s="102">
        <f t="shared" ca="1" si="605"/>
        <v>1.3275882352941177</v>
      </c>
      <c r="JC2193" s="103">
        <f t="shared" ca="1" si="606"/>
        <v>1.4308308457711436</v>
      </c>
      <c r="JD2193" s="104">
        <f t="shared" si="607"/>
        <v>3.4929999999999906E-2</v>
      </c>
      <c r="JE2193" s="102">
        <f t="shared" si="608"/>
        <v>9.8599999999999799E-3</v>
      </c>
      <c r="JF2193" s="66">
        <f t="shared" ca="1" si="596"/>
        <v>2.4744285714285684E-2</v>
      </c>
      <c r="JG2193" s="66">
        <f t="shared" ca="1" si="595"/>
        <v>-8.0904761904762189E-4</v>
      </c>
      <c r="JH2193" s="66">
        <f t="shared" ca="1" si="609"/>
        <v>1.7669290435379577E-2</v>
      </c>
      <c r="JI2193" s="80">
        <f t="shared" ca="1" si="610"/>
        <v>1.786317918293218E-2</v>
      </c>
      <c r="JJ2193" s="118">
        <f t="shared" ca="1" si="611"/>
        <v>50096.184656863872</v>
      </c>
    </row>
    <row r="2194" spans="253:270" x14ac:dyDescent="0.3">
      <c r="IS2194" s="74">
        <v>2192</v>
      </c>
      <c r="IT2194" s="90" t="str">
        <f t="shared" si="597"/>
        <v>2009-01-06</v>
      </c>
      <c r="IU2194" s="101">
        <f t="shared" si="598"/>
        <v>1.35348</v>
      </c>
      <c r="IV2194" s="102">
        <f t="shared" si="599"/>
        <v>1.37479</v>
      </c>
      <c r="IW2194" s="102">
        <f t="shared" si="600"/>
        <v>1.34331</v>
      </c>
      <c r="IX2194" s="103">
        <f t="shared" si="601"/>
        <v>1.36453</v>
      </c>
      <c r="IY2194" s="112">
        <f t="shared" si="602"/>
        <v>89295</v>
      </c>
      <c r="IZ2194" s="104">
        <f t="shared" ca="1" si="603"/>
        <v>1.3888809090909093</v>
      </c>
      <c r="JA2194" s="102">
        <f t="shared" ca="1" si="604"/>
        <v>1.3964461904761905</v>
      </c>
      <c r="JB2194" s="102">
        <f t="shared" ca="1" si="605"/>
        <v>1.3298192156862745</v>
      </c>
      <c r="JC2194" s="103">
        <f t="shared" ca="1" si="606"/>
        <v>1.4298893034825866</v>
      </c>
      <c r="JD2194" s="104">
        <f t="shared" si="607"/>
        <v>3.1479999999999952E-2</v>
      </c>
      <c r="JE2194" s="102">
        <f t="shared" si="608"/>
        <v>-1.1050000000000004E-2</v>
      </c>
      <c r="JF2194" s="66">
        <f t="shared" ca="1" si="596"/>
        <v>2.4566666666666636E-2</v>
      </c>
      <c r="JG2194" s="66">
        <f t="shared" ca="1" si="595"/>
        <v>1.83333333333329E-4</v>
      </c>
      <c r="JH2194" s="66">
        <f t="shared" ca="1" si="609"/>
        <v>1.7581722742756881E-2</v>
      </c>
      <c r="JI2194" s="80">
        <f t="shared" ca="1" si="610"/>
        <v>1.664635934266346E-2</v>
      </c>
      <c r="JJ2194" s="118">
        <f t="shared" ca="1" si="611"/>
        <v>50008.882140191505</v>
      </c>
    </row>
    <row r="2195" spans="253:270" x14ac:dyDescent="0.3">
      <c r="IS2195" s="74">
        <v>2193</v>
      </c>
      <c r="IT2195" s="90" t="str">
        <f t="shared" si="597"/>
        <v>2009-01-07</v>
      </c>
      <c r="IU2195" s="101">
        <f t="shared" si="598"/>
        <v>1.36453</v>
      </c>
      <c r="IV2195" s="102">
        <f t="shared" si="599"/>
        <v>1.38008</v>
      </c>
      <c r="IW2195" s="102">
        <f t="shared" si="600"/>
        <v>1.35351</v>
      </c>
      <c r="IX2195" s="103">
        <f t="shared" si="601"/>
        <v>1.37035</v>
      </c>
      <c r="IY2195" s="112">
        <f t="shared" si="602"/>
        <v>87721</v>
      </c>
      <c r="IZ2195" s="104">
        <f t="shared" ca="1" si="603"/>
        <v>1.3858681818181819</v>
      </c>
      <c r="JA2195" s="102">
        <f t="shared" ca="1" si="604"/>
        <v>1.3950285714285713</v>
      </c>
      <c r="JB2195" s="102">
        <f t="shared" ca="1" si="605"/>
        <v>1.3316486274509804</v>
      </c>
      <c r="JC2195" s="103">
        <f t="shared" ca="1" si="606"/>
        <v>1.4290229850746261</v>
      </c>
      <c r="JD2195" s="104">
        <f t="shared" si="607"/>
        <v>2.6569999999999983E-2</v>
      </c>
      <c r="JE2195" s="102">
        <f t="shared" si="608"/>
        <v>-5.8199999999999363E-3</v>
      </c>
      <c r="JF2195" s="66">
        <f t="shared" ca="1" si="596"/>
        <v>2.3343809523809496E-2</v>
      </c>
      <c r="JG2195" s="66">
        <f t="shared" ca="1" si="595"/>
        <v>1.3904761904761959E-3</v>
      </c>
      <c r="JH2195" s="66">
        <f t="shared" ca="1" si="609"/>
        <v>1.6471765012602189E-2</v>
      </c>
      <c r="JI2195" s="80">
        <f t="shared" ca="1" si="610"/>
        <v>1.5183848397366008E-2</v>
      </c>
      <c r="JJ2195" s="118">
        <f t="shared" ca="1" si="611"/>
        <v>50057.757710853861</v>
      </c>
    </row>
    <row r="2196" spans="253:270" x14ac:dyDescent="0.3">
      <c r="IS2196" s="74">
        <v>2194</v>
      </c>
      <c r="IT2196" s="90" t="str">
        <f t="shared" si="597"/>
        <v>2009-01-08</v>
      </c>
      <c r="IU2196" s="101">
        <f t="shared" si="598"/>
        <v>1.3702700000000001</v>
      </c>
      <c r="IV2196" s="102">
        <f t="shared" si="599"/>
        <v>1.3754599999999999</v>
      </c>
      <c r="IW2196" s="102">
        <f t="shared" si="600"/>
        <v>1.3415900000000001</v>
      </c>
      <c r="IX2196" s="103">
        <f t="shared" si="601"/>
        <v>1.3481700000000001</v>
      </c>
      <c r="IY2196" s="112">
        <f t="shared" si="602"/>
        <v>86190</v>
      </c>
      <c r="IZ2196" s="104">
        <f t="shared" ca="1" si="603"/>
        <v>1.3805381818181817</v>
      </c>
      <c r="JA2196" s="102">
        <f t="shared" ca="1" si="604"/>
        <v>1.3905557142857143</v>
      </c>
      <c r="JB2196" s="102">
        <f t="shared" ca="1" si="605"/>
        <v>1.3333584313725488</v>
      </c>
      <c r="JC2196" s="103">
        <f t="shared" ca="1" si="606"/>
        <v>1.4280481094527355</v>
      </c>
      <c r="JD2196" s="104">
        <f t="shared" si="607"/>
        <v>3.3869999999999845E-2</v>
      </c>
      <c r="JE2196" s="102">
        <f t="shared" si="608"/>
        <v>2.2100000000000009E-2</v>
      </c>
      <c r="JF2196" s="66">
        <f t="shared" ca="1" si="596"/>
        <v>2.2838571428571392E-2</v>
      </c>
      <c r="JG2196" s="66">
        <f t="shared" ca="1" si="595"/>
        <v>4.4466666666666673E-3</v>
      </c>
      <c r="JH2196" s="66">
        <f t="shared" ca="1" si="609"/>
        <v>1.5970808872891248E-2</v>
      </c>
      <c r="JI2196" s="80">
        <f t="shared" ca="1" si="610"/>
        <v>1.2314509573334444E-2</v>
      </c>
      <c r="JJ2196" s="118">
        <f t="shared" ca="1" si="611"/>
        <v>49769.662435177968</v>
      </c>
    </row>
    <row r="2197" spans="253:270" x14ac:dyDescent="0.3">
      <c r="IS2197" s="74">
        <v>2195</v>
      </c>
      <c r="IT2197" s="90" t="str">
        <f t="shared" si="597"/>
        <v>2009-01-09</v>
      </c>
      <c r="IU2197" s="101">
        <f t="shared" si="598"/>
        <v>1.3480700000000001</v>
      </c>
      <c r="IV2197" s="102">
        <f t="shared" si="599"/>
        <v>1.3480799999999999</v>
      </c>
      <c r="IW2197" s="102">
        <f t="shared" si="600"/>
        <v>1.3480700000000001</v>
      </c>
      <c r="IX2197" s="103">
        <f t="shared" si="601"/>
        <v>1.3480799999999999</v>
      </c>
      <c r="IY2197" s="112">
        <f t="shared" si="602"/>
        <v>2</v>
      </c>
      <c r="IZ2197" s="104">
        <f t="shared" ca="1" si="603"/>
        <v>1.3764627272727272</v>
      </c>
      <c r="JA2197" s="102">
        <f t="shared" ca="1" si="604"/>
        <v>1.3869033333333334</v>
      </c>
      <c r="JB2197" s="102">
        <f t="shared" ca="1" si="605"/>
        <v>1.3352009803921567</v>
      </c>
      <c r="JC2197" s="103">
        <f t="shared" ca="1" si="606"/>
        <v>1.4269964676616909</v>
      </c>
      <c r="JD2197" s="104">
        <f t="shared" si="607"/>
        <v>9.9999999998434674E-6</v>
      </c>
      <c r="JE2197" s="102">
        <f t="shared" si="608"/>
        <v>-9.9999999998434674E-6</v>
      </c>
      <c r="JF2197" s="66">
        <f t="shared" ca="1" si="596"/>
        <v>2.0290476190476144E-2</v>
      </c>
      <c r="JG2197" s="66">
        <f t="shared" ca="1" si="595"/>
        <v>3.6214285714285797E-3</v>
      </c>
      <c r="JH2197" s="66">
        <f t="shared" ca="1" si="609"/>
        <v>1.5118337171159457E-2</v>
      </c>
      <c r="JI2197" s="80">
        <f t="shared" ca="1" si="610"/>
        <v>1.200084889287668E-2</v>
      </c>
      <c r="JJ2197" s="118">
        <f t="shared" ca="1" si="611"/>
        <v>43306.190182547623</v>
      </c>
    </row>
    <row r="2198" spans="253:270" x14ac:dyDescent="0.3">
      <c r="IS2198" s="74">
        <v>2196</v>
      </c>
      <c r="IT2198" s="90" t="str">
        <f t="shared" si="597"/>
        <v>2009-01-10</v>
      </c>
      <c r="IU2198" s="101">
        <f t="shared" si="598"/>
        <v>1.34805</v>
      </c>
      <c r="IV2198" s="102">
        <f t="shared" si="599"/>
        <v>1.3492</v>
      </c>
      <c r="IW2198" s="102">
        <f t="shared" si="600"/>
        <v>1.3452500000000001</v>
      </c>
      <c r="IX2198" s="103">
        <f t="shared" si="601"/>
        <v>1.3483099999999999</v>
      </c>
      <c r="IY2198" s="112">
        <f t="shared" si="602"/>
        <v>848</v>
      </c>
      <c r="IZ2198" s="104">
        <f t="shared" ca="1" si="603"/>
        <v>1.3712236363636363</v>
      </c>
      <c r="JA2198" s="102">
        <f t="shared" ca="1" si="604"/>
        <v>1.3848333333333334</v>
      </c>
      <c r="JB2198" s="102">
        <f t="shared" ca="1" si="605"/>
        <v>1.3368299999999997</v>
      </c>
      <c r="JC2198" s="103">
        <f t="shared" ca="1" si="606"/>
        <v>1.4258523880597009</v>
      </c>
      <c r="JD2198" s="104">
        <f t="shared" si="607"/>
        <v>3.949999999999898E-3</v>
      </c>
      <c r="JE2198" s="102">
        <f t="shared" si="608"/>
        <v>-2.5999999999992696E-4</v>
      </c>
      <c r="JF2198" s="66">
        <f t="shared" ca="1" si="596"/>
        <v>1.8175714285714236E-2</v>
      </c>
      <c r="JG2198" s="66">
        <f t="shared" ca="1" si="595"/>
        <v>2.0376190476190633E-3</v>
      </c>
      <c r="JH2198" s="66">
        <f t="shared" ca="1" si="609"/>
        <v>1.4116931600851843E-2</v>
      </c>
      <c r="JI2198" s="80">
        <f t="shared" ca="1" si="610"/>
        <v>1.0056306670685572E-2</v>
      </c>
      <c r="JJ2198" s="118">
        <f t="shared" ca="1" si="611"/>
        <v>42401.578152667083</v>
      </c>
    </row>
    <row r="2199" spans="253:270" x14ac:dyDescent="0.3">
      <c r="IS2199" s="74">
        <v>2197</v>
      </c>
      <c r="IT2199" s="90" t="str">
        <f t="shared" si="597"/>
        <v>2009-01-11</v>
      </c>
      <c r="IU2199" s="101">
        <f t="shared" si="598"/>
        <v>1.3481000000000001</v>
      </c>
      <c r="IV2199" s="102">
        <f t="shared" si="599"/>
        <v>1.3482099999999999</v>
      </c>
      <c r="IW2199" s="102">
        <f t="shared" si="600"/>
        <v>1.32901</v>
      </c>
      <c r="IX2199" s="103">
        <f t="shared" si="601"/>
        <v>1.33633</v>
      </c>
      <c r="IY2199" s="112">
        <f t="shared" si="602"/>
        <v>74381</v>
      </c>
      <c r="IZ2199" s="104">
        <f t="shared" ca="1" si="603"/>
        <v>1.3656090909090908</v>
      </c>
      <c r="JA2199" s="102">
        <f t="shared" ca="1" si="604"/>
        <v>1.382092857142857</v>
      </c>
      <c r="JB2199" s="102">
        <f t="shared" ca="1" si="605"/>
        <v>1.3382878431372549</v>
      </c>
      <c r="JC2199" s="103">
        <f t="shared" ca="1" si="606"/>
        <v>1.4246474626865664</v>
      </c>
      <c r="JD2199" s="104">
        <f t="shared" si="607"/>
        <v>1.9199999999999884E-2</v>
      </c>
      <c r="JE2199" s="102">
        <f t="shared" si="608"/>
        <v>1.1770000000000058E-2</v>
      </c>
      <c r="JF2199" s="66">
        <f t="shared" ca="1" si="596"/>
        <v>1.8951904761904712E-2</v>
      </c>
      <c r="JG2199" s="66">
        <f t="shared" ref="JG2199:JG2262" ca="1" si="612">IF(IU2199&lt;&gt;"",IF($IS2199&gt;=JG$1,AVERAGE(INDIRECT(CONCATENATE("JE",$IS2199+2,":JE",$IS2199+2-JG$1))),""),"")</f>
        <v>2.7076190476190646E-3</v>
      </c>
      <c r="JH2199" s="66">
        <f t="shared" ca="1" si="609"/>
        <v>1.3697571428488658E-2</v>
      </c>
      <c r="JI2199" s="80">
        <f t="shared" ca="1" si="610"/>
        <v>1.0212487176543512E-2</v>
      </c>
      <c r="JJ2199" s="118">
        <f t="shared" ca="1" si="611"/>
        <v>41371.489521517411</v>
      </c>
    </row>
    <row r="2200" spans="253:270" x14ac:dyDescent="0.3">
      <c r="IS2200" s="74">
        <v>2198</v>
      </c>
      <c r="IT2200" s="90" t="str">
        <f t="shared" si="597"/>
        <v>2009-01-12</v>
      </c>
      <c r="IU2200" s="101">
        <f t="shared" si="598"/>
        <v>1.33633</v>
      </c>
      <c r="IV2200" s="102">
        <f t="shared" si="599"/>
        <v>1.33752</v>
      </c>
      <c r="IW2200" s="102">
        <f t="shared" si="600"/>
        <v>1.31412</v>
      </c>
      <c r="IX2200" s="103">
        <f t="shared" si="601"/>
        <v>1.31836</v>
      </c>
      <c r="IY2200" s="112">
        <f t="shared" si="602"/>
        <v>107227</v>
      </c>
      <c r="IZ2200" s="104">
        <f t="shared" ca="1" si="603"/>
        <v>1.3577418181818182</v>
      </c>
      <c r="JA2200" s="102">
        <f t="shared" ca="1" si="604"/>
        <v>1.3784585714285711</v>
      </c>
      <c r="JB2200" s="102">
        <f t="shared" ca="1" si="605"/>
        <v>1.3396470588235294</v>
      </c>
      <c r="JC2200" s="103">
        <f t="shared" ca="1" si="606"/>
        <v>1.4233522388059696</v>
      </c>
      <c r="JD2200" s="104">
        <f t="shared" si="607"/>
        <v>2.3400000000000087E-2</v>
      </c>
      <c r="JE2200" s="102">
        <f t="shared" si="608"/>
        <v>1.7970000000000041E-2</v>
      </c>
      <c r="JF2200" s="66">
        <f t="shared" ca="1" si="596"/>
        <v>1.9003809523809485E-2</v>
      </c>
      <c r="JG2200" s="66">
        <f t="shared" ca="1" si="612"/>
        <v>3.5823809523809693E-3</v>
      </c>
      <c r="JH2200" s="66">
        <f t="shared" ca="1" si="609"/>
        <v>1.371225537219499E-2</v>
      </c>
      <c r="JI2200" s="80">
        <f t="shared" ca="1" si="610"/>
        <v>1.0684671666306831E-2</v>
      </c>
      <c r="JJ2200" s="118">
        <f t="shared" ca="1" si="611"/>
        <v>42327.735544409414</v>
      </c>
    </row>
    <row r="2201" spans="253:270" x14ac:dyDescent="0.3">
      <c r="IS2201" s="74">
        <v>2199</v>
      </c>
      <c r="IT2201" s="90" t="str">
        <f t="shared" si="597"/>
        <v>2009-01-13</v>
      </c>
      <c r="IU2201" s="101">
        <f t="shared" si="598"/>
        <v>1.31836</v>
      </c>
      <c r="IV2201" s="102">
        <f t="shared" si="599"/>
        <v>1.3337600000000001</v>
      </c>
      <c r="IW2201" s="102">
        <f t="shared" si="600"/>
        <v>1.3094399999999999</v>
      </c>
      <c r="IX2201" s="103">
        <f t="shared" si="601"/>
        <v>1.31918</v>
      </c>
      <c r="IY2201" s="112">
        <f t="shared" si="602"/>
        <v>86717</v>
      </c>
      <c r="IZ2201" s="104">
        <f t="shared" ca="1" si="603"/>
        <v>1.3510663636363636</v>
      </c>
      <c r="JA2201" s="102">
        <f t="shared" ca="1" si="604"/>
        <v>1.3749528571428569</v>
      </c>
      <c r="JB2201" s="102">
        <f t="shared" ca="1" si="605"/>
        <v>1.3410913725490197</v>
      </c>
      <c r="JC2201" s="103">
        <f t="shared" ca="1" si="606"/>
        <v>1.4221309950248746</v>
      </c>
      <c r="JD2201" s="104">
        <f t="shared" si="607"/>
        <v>2.4320000000000119E-2</v>
      </c>
      <c r="JE2201" s="102">
        <f t="shared" si="608"/>
        <v>-8.2000000000004292E-4</v>
      </c>
      <c r="JF2201" s="66">
        <f t="shared" ca="1" si="596"/>
        <v>1.9679047619047596E-2</v>
      </c>
      <c r="JG2201" s="66">
        <f t="shared" ca="1" si="612"/>
        <v>3.4538095238095443E-3</v>
      </c>
      <c r="JH2201" s="66">
        <f t="shared" ca="1" si="609"/>
        <v>1.3607884235937813E-2</v>
      </c>
      <c r="JI2201" s="80">
        <f t="shared" ca="1" si="610"/>
        <v>1.0720567893713409E-2</v>
      </c>
      <c r="JJ2201" s="118">
        <f t="shared" ca="1" si="611"/>
        <v>42832.212465389552</v>
      </c>
    </row>
    <row r="2202" spans="253:270" x14ac:dyDescent="0.3">
      <c r="IS2202" s="74">
        <v>2200</v>
      </c>
      <c r="IT2202" s="90" t="str">
        <f t="shared" si="597"/>
        <v>2009-01-14</v>
      </c>
      <c r="IU2202" s="101">
        <f t="shared" si="598"/>
        <v>1.31921</v>
      </c>
      <c r="IV2202" s="102">
        <f t="shared" si="599"/>
        <v>1.32429</v>
      </c>
      <c r="IW2202" s="102">
        <f t="shared" si="600"/>
        <v>1.3026899999999999</v>
      </c>
      <c r="IX2202" s="103">
        <f t="shared" si="601"/>
        <v>1.3117300000000001</v>
      </c>
      <c r="IY2202" s="112">
        <f t="shared" si="602"/>
        <v>139013</v>
      </c>
      <c r="IZ2202" s="104">
        <f t="shared" ca="1" si="603"/>
        <v>1.3438600000000001</v>
      </c>
      <c r="JA2202" s="102">
        <f t="shared" ca="1" si="604"/>
        <v>1.3706652380952378</v>
      </c>
      <c r="JB2202" s="102">
        <f t="shared" ca="1" si="605"/>
        <v>1.3421207843137257</v>
      </c>
      <c r="JC2202" s="103">
        <f t="shared" ca="1" si="606"/>
        <v>1.4209614925373126</v>
      </c>
      <c r="JD2202" s="104">
        <f t="shared" si="607"/>
        <v>2.1600000000000064E-2</v>
      </c>
      <c r="JE2202" s="102">
        <f t="shared" si="608"/>
        <v>7.4799999999999311E-3</v>
      </c>
      <c r="JF2202" s="66">
        <f t="shared" ca="1" si="596"/>
        <v>2.0210952380952354E-2</v>
      </c>
      <c r="JG2202" s="66">
        <f t="shared" ca="1" si="612"/>
        <v>4.2371428571428707E-3</v>
      </c>
      <c r="JH2202" s="66">
        <f t="shared" ca="1" si="609"/>
        <v>1.3453391466470959E-2</v>
      </c>
      <c r="JI2202" s="80">
        <f t="shared" ca="1" si="610"/>
        <v>1.0379731688823789E-2</v>
      </c>
      <c r="JJ2202" s="118">
        <f t="shared" ca="1" si="611"/>
        <v>46297.427258121897</v>
      </c>
    </row>
    <row r="2203" spans="253:270" x14ac:dyDescent="0.3">
      <c r="IS2203" s="74">
        <v>2201</v>
      </c>
      <c r="IT2203" s="90" t="str">
        <f t="shared" si="597"/>
        <v>2009-01-15</v>
      </c>
      <c r="IU2203" s="101">
        <f t="shared" si="598"/>
        <v>1.3111200000000001</v>
      </c>
      <c r="IV2203" s="102">
        <f t="shared" si="599"/>
        <v>1.3345499999999999</v>
      </c>
      <c r="IW2203" s="102">
        <f t="shared" si="600"/>
        <v>1.3111200000000001</v>
      </c>
      <c r="IX2203" s="103">
        <f t="shared" si="601"/>
        <v>1.32717</v>
      </c>
      <c r="IY2203" s="112">
        <f t="shared" si="602"/>
        <v>88779</v>
      </c>
      <c r="IZ2203" s="104">
        <f t="shared" ca="1" si="603"/>
        <v>1.3405445454545455</v>
      </c>
      <c r="JA2203" s="102">
        <f t="shared" ca="1" si="604"/>
        <v>1.3670904761904761</v>
      </c>
      <c r="JB2203" s="102">
        <f t="shared" ca="1" si="605"/>
        <v>1.3434460784313724</v>
      </c>
      <c r="JC2203" s="103">
        <f t="shared" ca="1" si="606"/>
        <v>1.4198262686567156</v>
      </c>
      <c r="JD2203" s="104">
        <f t="shared" si="607"/>
        <v>2.342999999999984E-2</v>
      </c>
      <c r="JE2203" s="102">
        <f t="shared" si="608"/>
        <v>-1.6049999999999898E-2</v>
      </c>
      <c r="JF2203" s="66">
        <f t="shared" ca="1" si="596"/>
        <v>2.1102857142857111E-2</v>
      </c>
      <c r="JG2203" s="66">
        <f t="shared" ca="1" si="612"/>
        <v>3.4985714285714459E-3</v>
      </c>
      <c r="JH2203" s="66">
        <f t="shared" ca="1" si="609"/>
        <v>1.3009036838128426E-2</v>
      </c>
      <c r="JI2203" s="80">
        <f t="shared" ca="1" si="610"/>
        <v>1.1211828908924406E-2</v>
      </c>
      <c r="JJ2203" s="118">
        <f t="shared" ca="1" si="611"/>
        <v>44980.755993642852</v>
      </c>
    </row>
    <row r="2204" spans="253:270" x14ac:dyDescent="0.3">
      <c r="IS2204" s="74">
        <v>2202</v>
      </c>
      <c r="IT2204" s="90" t="str">
        <f t="shared" si="597"/>
        <v>2009-01-17</v>
      </c>
      <c r="IU2204" s="101">
        <f t="shared" si="598"/>
        <v>1.32769</v>
      </c>
      <c r="IV2204" s="102">
        <f t="shared" si="599"/>
        <v>1.3382700000000001</v>
      </c>
      <c r="IW2204" s="102">
        <f t="shared" si="600"/>
        <v>1.32769</v>
      </c>
      <c r="IX2204" s="103">
        <f t="shared" si="601"/>
        <v>1.3343</v>
      </c>
      <c r="IY2204" s="112">
        <f t="shared" si="602"/>
        <v>1118</v>
      </c>
      <c r="IZ2204" s="104">
        <f t="shared" ca="1" si="603"/>
        <v>1.3387736363636364</v>
      </c>
      <c r="JA2204" s="102">
        <f t="shared" ca="1" si="604"/>
        <v>1.3637938095238096</v>
      </c>
      <c r="JB2204" s="102">
        <f t="shared" ca="1" si="605"/>
        <v>1.3442009803921564</v>
      </c>
      <c r="JC2204" s="103">
        <f t="shared" ca="1" si="606"/>
        <v>1.4187831840796012</v>
      </c>
      <c r="JD2204" s="104">
        <f t="shared" si="607"/>
        <v>1.0580000000000034E-2</v>
      </c>
      <c r="JE2204" s="102">
        <f t="shared" si="608"/>
        <v>-6.6100000000000048E-3</v>
      </c>
      <c r="JF2204" s="66">
        <f t="shared" ca="1" si="596"/>
        <v>2.0950476190476155E-2</v>
      </c>
      <c r="JG2204" s="66">
        <f t="shared" ca="1" si="612"/>
        <v>3.2890476190476385E-3</v>
      </c>
      <c r="JH2204" s="66">
        <f t="shared" ca="1" si="609"/>
        <v>1.3112252531121776E-2</v>
      </c>
      <c r="JI2204" s="80">
        <f t="shared" ca="1" si="610"/>
        <v>1.1356728194486585E-2</v>
      </c>
      <c r="JJ2204" s="118">
        <f t="shared" ca="1" si="611"/>
        <v>46252.680751480912</v>
      </c>
    </row>
    <row r="2205" spans="253:270" x14ac:dyDescent="0.3">
      <c r="IS2205" s="74">
        <v>2203</v>
      </c>
      <c r="IT2205" s="90" t="str">
        <f t="shared" si="597"/>
        <v>2009-01-18</v>
      </c>
      <c r="IU2205" s="101">
        <f t="shared" si="598"/>
        <v>1.3343</v>
      </c>
      <c r="IV2205" s="102">
        <f t="shared" si="599"/>
        <v>1.3388500000000001</v>
      </c>
      <c r="IW2205" s="102">
        <f t="shared" si="600"/>
        <v>1.3068500000000001</v>
      </c>
      <c r="IX2205" s="103">
        <f t="shared" si="601"/>
        <v>1.3069999999999999</v>
      </c>
      <c r="IY2205" s="112">
        <f t="shared" si="602"/>
        <v>73877</v>
      </c>
      <c r="IZ2205" s="104">
        <f t="shared" ca="1" si="603"/>
        <v>1.3335436363636364</v>
      </c>
      <c r="JA2205" s="102">
        <f t="shared" ca="1" si="604"/>
        <v>1.3591990476190474</v>
      </c>
      <c r="JB2205" s="102">
        <f t="shared" ca="1" si="605"/>
        <v>1.3442088235294116</v>
      </c>
      <c r="JC2205" s="103">
        <f t="shared" ca="1" si="606"/>
        <v>1.4176315422885564</v>
      </c>
      <c r="JD2205" s="104">
        <f t="shared" si="607"/>
        <v>3.2000000000000028E-2</v>
      </c>
      <c r="JE2205" s="102">
        <f t="shared" si="608"/>
        <v>2.7300000000000102E-2</v>
      </c>
      <c r="JF2205" s="66">
        <f t="shared" ref="JF2205:JF2268" ca="1" si="613">IF(IT2205&lt;&gt;"",IF($IS2205&gt;=JF$1,AVERAGE(INDIRECT(CONCATENATE("JD",$IS2205+2,":JD",$IS2205+2-JF$1))),""),"")</f>
        <v>2.2474285714285679E-2</v>
      </c>
      <c r="JG2205" s="66">
        <f t="shared" ca="1" si="612"/>
        <v>4.5890476190476436E-3</v>
      </c>
      <c r="JH2205" s="66">
        <f t="shared" ca="1" si="609"/>
        <v>1.2430688051840779E-2</v>
      </c>
      <c r="JI2205" s="80">
        <f t="shared" ca="1" si="610"/>
        <v>1.2418685577544948E-2</v>
      </c>
      <c r="JJ2205" s="118">
        <f t="shared" ca="1" si="611"/>
        <v>44240.551607440568</v>
      </c>
    </row>
    <row r="2206" spans="253:270" x14ac:dyDescent="0.3">
      <c r="IS2206" s="74">
        <v>2204</v>
      </c>
      <c r="IT2206" s="90" t="str">
        <f t="shared" si="597"/>
        <v>2009-01-19</v>
      </c>
      <c r="IU2206" s="101">
        <f t="shared" si="598"/>
        <v>1.3069999999999999</v>
      </c>
      <c r="IV2206" s="102">
        <f t="shared" si="599"/>
        <v>1.31053</v>
      </c>
      <c r="IW2206" s="102">
        <f t="shared" si="600"/>
        <v>1.28576</v>
      </c>
      <c r="IX2206" s="103">
        <f t="shared" si="601"/>
        <v>1.2907999999999999</v>
      </c>
      <c r="IY2206" s="112">
        <f t="shared" si="602"/>
        <v>100305</v>
      </c>
      <c r="IZ2206" s="104">
        <f t="shared" ca="1" si="603"/>
        <v>1.3263118181818185</v>
      </c>
      <c r="JA2206" s="102">
        <f t="shared" ca="1" si="604"/>
        <v>1.3536752380952379</v>
      </c>
      <c r="JB2206" s="102">
        <f t="shared" ca="1" si="605"/>
        <v>1.3442623529411764</v>
      </c>
      <c r="JC2206" s="103">
        <f t="shared" ca="1" si="606"/>
        <v>1.4163988557213925</v>
      </c>
      <c r="JD2206" s="104">
        <f t="shared" si="607"/>
        <v>2.4769999999999959E-2</v>
      </c>
      <c r="JE2206" s="102">
        <f t="shared" si="608"/>
        <v>1.6199999999999992E-2</v>
      </c>
      <c r="JF2206" s="66">
        <f t="shared" ca="1" si="613"/>
        <v>2.3447619047619012E-2</v>
      </c>
      <c r="JG2206" s="66">
        <f t="shared" ca="1" si="612"/>
        <v>5.489523809523833E-3</v>
      </c>
      <c r="JH2206" s="66">
        <f t="shared" ca="1" si="609"/>
        <v>1.1753666866440296E-2</v>
      </c>
      <c r="JI2206" s="80">
        <f t="shared" ca="1" si="610"/>
        <v>1.2541756722166335E-2</v>
      </c>
      <c r="JJ2206" s="118">
        <f t="shared" ca="1" si="611"/>
        <v>42401.234253684503</v>
      </c>
    </row>
    <row r="2207" spans="253:270" x14ac:dyDescent="0.3">
      <c r="IS2207" s="74">
        <v>2205</v>
      </c>
      <c r="IT2207" s="90" t="str">
        <f t="shared" si="597"/>
        <v>2009-01-20</v>
      </c>
      <c r="IU2207" s="101">
        <f t="shared" si="598"/>
        <v>1.28901</v>
      </c>
      <c r="IV2207" s="102">
        <f t="shared" si="599"/>
        <v>1.3087899999999999</v>
      </c>
      <c r="IW2207" s="102">
        <f t="shared" si="600"/>
        <v>1.2824800000000001</v>
      </c>
      <c r="IX2207" s="103">
        <f t="shared" si="601"/>
        <v>1.30246</v>
      </c>
      <c r="IY2207" s="112">
        <f t="shared" si="602"/>
        <v>104378</v>
      </c>
      <c r="IZ2207" s="104">
        <f t="shared" ca="1" si="603"/>
        <v>1.3221563636363636</v>
      </c>
      <c r="JA2207" s="102">
        <f t="shared" ca="1" si="604"/>
        <v>1.3493680952380951</v>
      </c>
      <c r="JB2207" s="102">
        <f t="shared" ca="1" si="605"/>
        <v>1.3444954901960784</v>
      </c>
      <c r="JC2207" s="103">
        <f t="shared" ca="1" si="606"/>
        <v>1.4152118407960195</v>
      </c>
      <c r="JD2207" s="104">
        <f t="shared" si="607"/>
        <v>2.6309999999999834E-2</v>
      </c>
      <c r="JE2207" s="102">
        <f t="shared" si="608"/>
        <v>-1.3449999999999962E-2</v>
      </c>
      <c r="JF2207" s="66">
        <f t="shared" ca="1" si="613"/>
        <v>2.2597142857142812E-2</v>
      </c>
      <c r="JG2207" s="66">
        <f t="shared" ca="1" si="612"/>
        <v>4.1876190476190745E-3</v>
      </c>
      <c r="JH2207" s="66">
        <f t="shared" ca="1" si="609"/>
        <v>1.0833609583081693E-2</v>
      </c>
      <c r="JI2207" s="80">
        <f t="shared" ca="1" si="610"/>
        <v>1.3012361121261327E-2</v>
      </c>
      <c r="JJ2207" s="118">
        <f t="shared" ca="1" si="611"/>
        <v>42953.670037672164</v>
      </c>
    </row>
    <row r="2208" spans="253:270" x14ac:dyDescent="0.3">
      <c r="IS2208" s="74">
        <v>2206</v>
      </c>
      <c r="IT2208" s="90" t="str">
        <f t="shared" si="597"/>
        <v>2009-01-21</v>
      </c>
      <c r="IU2208" s="101">
        <f t="shared" si="598"/>
        <v>1.3024899999999999</v>
      </c>
      <c r="IV2208" s="102">
        <f t="shared" si="599"/>
        <v>1.3084</v>
      </c>
      <c r="IW2208" s="102">
        <f t="shared" si="600"/>
        <v>1.29091</v>
      </c>
      <c r="IX2208" s="103">
        <f t="shared" si="601"/>
        <v>1.3002499999999999</v>
      </c>
      <c r="IY2208" s="112">
        <f t="shared" si="602"/>
        <v>110085</v>
      </c>
      <c r="IZ2208" s="104">
        <f t="shared" ca="1" si="603"/>
        <v>1.3178081818181819</v>
      </c>
      <c r="JA2208" s="102">
        <f t="shared" ca="1" si="604"/>
        <v>1.3443352380952378</v>
      </c>
      <c r="JB2208" s="102">
        <f t="shared" ca="1" si="605"/>
        <v>1.3450966666666671</v>
      </c>
      <c r="JC2208" s="103">
        <f t="shared" ca="1" si="606"/>
        <v>1.4139801492537307</v>
      </c>
      <c r="JD2208" s="104">
        <f t="shared" si="607"/>
        <v>1.7490000000000006E-2</v>
      </c>
      <c r="JE2208" s="102">
        <f t="shared" si="608"/>
        <v>2.2400000000000198E-3</v>
      </c>
      <c r="JF2208" s="66">
        <f t="shared" ca="1" si="613"/>
        <v>2.1979999999999951E-2</v>
      </c>
      <c r="JG2208" s="66">
        <f t="shared" ca="1" si="612"/>
        <v>4.914761904761927E-3</v>
      </c>
      <c r="JH2208" s="66">
        <f t="shared" ca="1" si="609"/>
        <v>1.0737398815976483E-2</v>
      </c>
      <c r="JI2208" s="80">
        <f t="shared" ca="1" si="610"/>
        <v>1.2444152812828405E-2</v>
      </c>
      <c r="JJ2208" s="118">
        <f t="shared" ca="1" si="611"/>
        <v>43736.169457565229</v>
      </c>
    </row>
    <row r="2209" spans="253:270" x14ac:dyDescent="0.3">
      <c r="IS2209" s="74">
        <v>2207</v>
      </c>
      <c r="IT2209" s="90" t="str">
        <f t="shared" si="597"/>
        <v>2009-01-22</v>
      </c>
      <c r="IU2209" s="101">
        <f t="shared" si="598"/>
        <v>1.3002199999999999</v>
      </c>
      <c r="IV2209" s="102">
        <f t="shared" si="599"/>
        <v>1.30362</v>
      </c>
      <c r="IW2209" s="102">
        <f t="shared" si="600"/>
        <v>1.2766999999999999</v>
      </c>
      <c r="IX2209" s="103">
        <f t="shared" si="601"/>
        <v>1.2992900000000001</v>
      </c>
      <c r="IY2209" s="112">
        <f t="shared" si="602"/>
        <v>89862</v>
      </c>
      <c r="IZ2209" s="104">
        <f t="shared" ca="1" si="603"/>
        <v>1.3133518181818182</v>
      </c>
      <c r="JA2209" s="102">
        <f t="shared" ca="1" si="604"/>
        <v>1.3396304761904758</v>
      </c>
      <c r="JB2209" s="102">
        <f t="shared" ca="1" si="605"/>
        <v>1.3456790196078432</v>
      </c>
      <c r="JC2209" s="103">
        <f t="shared" ca="1" si="606"/>
        <v>1.4127270149253728</v>
      </c>
      <c r="JD2209" s="104">
        <f t="shared" si="607"/>
        <v>2.6920000000000055E-2</v>
      </c>
      <c r="JE2209" s="102">
        <f t="shared" si="608"/>
        <v>9.2999999999987537E-4</v>
      </c>
      <c r="JF2209" s="66">
        <f t="shared" ca="1" si="613"/>
        <v>2.1848571428571387E-2</v>
      </c>
      <c r="JG2209" s="66">
        <f t="shared" ca="1" si="612"/>
        <v>4.5852380952381162E-3</v>
      </c>
      <c r="JH2209" s="66">
        <f t="shared" ca="1" si="609"/>
        <v>1.0658949419201143E-2</v>
      </c>
      <c r="JI2209" s="80">
        <f t="shared" ca="1" si="610"/>
        <v>1.2453682040741296E-2</v>
      </c>
      <c r="JJ2209" s="118">
        <f t="shared" ca="1" si="611"/>
        <v>43832.780702654309</v>
      </c>
    </row>
    <row r="2210" spans="253:270" x14ac:dyDescent="0.3">
      <c r="IS2210" s="74">
        <v>2208</v>
      </c>
      <c r="IT2210" s="90" t="str">
        <f t="shared" si="597"/>
        <v>2009-01-24</v>
      </c>
      <c r="IU2210" s="101">
        <f t="shared" si="598"/>
        <v>1.2976799999999999</v>
      </c>
      <c r="IV2210" s="102">
        <f t="shared" si="599"/>
        <v>1.29999</v>
      </c>
      <c r="IW2210" s="102">
        <f t="shared" si="600"/>
        <v>1.29704</v>
      </c>
      <c r="IX2210" s="103">
        <f t="shared" si="601"/>
        <v>1.29711</v>
      </c>
      <c r="IY2210" s="112">
        <f t="shared" si="602"/>
        <v>359</v>
      </c>
      <c r="IZ2210" s="104">
        <f t="shared" ca="1" si="603"/>
        <v>1.3097863636363636</v>
      </c>
      <c r="JA2210" s="102">
        <f t="shared" ca="1" si="604"/>
        <v>1.3344976190476188</v>
      </c>
      <c r="JB2210" s="102">
        <f t="shared" ca="1" si="605"/>
        <v>1.3461703921568628</v>
      </c>
      <c r="JC2210" s="103">
        <f t="shared" ca="1" si="606"/>
        <v>1.4114512935323378</v>
      </c>
      <c r="JD2210" s="104">
        <f t="shared" si="607"/>
        <v>2.9500000000000082E-3</v>
      </c>
      <c r="JE2210" s="102">
        <f t="shared" si="608"/>
        <v>5.6999999999995943E-4</v>
      </c>
      <c r="JF2210" s="66">
        <f t="shared" ca="1" si="613"/>
        <v>2.1601904761904722E-2</v>
      </c>
      <c r="JG2210" s="66">
        <f t="shared" ca="1" si="612"/>
        <v>4.9195238095238311E-3</v>
      </c>
      <c r="JH2210" s="66">
        <f t="shared" ca="1" si="609"/>
        <v>1.1027144697581776E-2</v>
      </c>
      <c r="JI2210" s="80">
        <f t="shared" ca="1" si="610"/>
        <v>1.2245459985212204E-2</v>
      </c>
      <c r="JJ2210" s="118">
        <f t="shared" ca="1" si="611"/>
        <v>43830.489707663604</v>
      </c>
    </row>
    <row r="2211" spans="253:270" x14ac:dyDescent="0.3">
      <c r="IS2211" s="74">
        <v>2209</v>
      </c>
      <c r="IT2211" s="90" t="str">
        <f t="shared" si="597"/>
        <v>2009-01-25</v>
      </c>
      <c r="IU2211" s="101">
        <f t="shared" si="598"/>
        <v>1.2970900000000001</v>
      </c>
      <c r="IV2211" s="102">
        <f t="shared" si="599"/>
        <v>1.32094</v>
      </c>
      <c r="IW2211" s="102">
        <f t="shared" si="600"/>
        <v>1.2864800000000001</v>
      </c>
      <c r="IX2211" s="103">
        <f t="shared" si="601"/>
        <v>1.31898</v>
      </c>
      <c r="IY2211" s="112">
        <f t="shared" si="602"/>
        <v>98587</v>
      </c>
      <c r="IZ2211" s="104">
        <f t="shared" ca="1" si="603"/>
        <v>1.3098427272727273</v>
      </c>
      <c r="JA2211" s="102">
        <f t="shared" ca="1" si="604"/>
        <v>1.3309914285714282</v>
      </c>
      <c r="JB2211" s="102">
        <f t="shared" ca="1" si="605"/>
        <v>1.3473045098039216</v>
      </c>
      <c r="JC2211" s="103">
        <f t="shared" ca="1" si="606"/>
        <v>1.4102994029850742</v>
      </c>
      <c r="JD2211" s="104">
        <f t="shared" si="607"/>
        <v>3.4459999999999935E-2</v>
      </c>
      <c r="JE2211" s="102">
        <f t="shared" si="608"/>
        <v>-2.1889999999999965E-2</v>
      </c>
      <c r="JF2211" s="66">
        <f t="shared" ca="1" si="613"/>
        <v>2.2190476190476146E-2</v>
      </c>
      <c r="JG2211" s="66">
        <f t="shared" ca="1" si="612"/>
        <v>3.2919047619047789E-3</v>
      </c>
      <c r="JH2211" s="66">
        <f t="shared" ca="1" si="609"/>
        <v>1.1362771491309617E-2</v>
      </c>
      <c r="JI2211" s="80">
        <f t="shared" ca="1" si="610"/>
        <v>1.3376902132317348E-2</v>
      </c>
      <c r="JJ2211" s="118">
        <f t="shared" ca="1" si="611"/>
        <v>44151.273776177251</v>
      </c>
    </row>
    <row r="2212" spans="253:270" x14ac:dyDescent="0.3">
      <c r="IS2212" s="74">
        <v>2210</v>
      </c>
      <c r="IT2212" s="90" t="str">
        <f t="shared" si="597"/>
        <v>2009-01-26</v>
      </c>
      <c r="IU2212" s="101">
        <f t="shared" si="598"/>
        <v>1.31898</v>
      </c>
      <c r="IV2212" s="102">
        <f t="shared" si="599"/>
        <v>1.3330599999999999</v>
      </c>
      <c r="IW2212" s="102">
        <f t="shared" si="600"/>
        <v>1.3119099999999999</v>
      </c>
      <c r="IX2212" s="103">
        <f t="shared" si="601"/>
        <v>1.3162</v>
      </c>
      <c r="IY2212" s="112">
        <f t="shared" si="602"/>
        <v>94459</v>
      </c>
      <c r="IZ2212" s="104">
        <f t="shared" ca="1" si="603"/>
        <v>1.3095718181818181</v>
      </c>
      <c r="JA2212" s="102">
        <f t="shared" ca="1" si="604"/>
        <v>1.3274295238095235</v>
      </c>
      <c r="JB2212" s="102">
        <f t="shared" ca="1" si="605"/>
        <v>1.3481798039215687</v>
      </c>
      <c r="JC2212" s="103">
        <f t="shared" ca="1" si="606"/>
        <v>1.4090805472636809</v>
      </c>
      <c r="JD2212" s="104">
        <f t="shared" si="607"/>
        <v>2.1150000000000002E-2</v>
      </c>
      <c r="JE2212" s="102">
        <f t="shared" si="608"/>
        <v>2.7800000000000047E-3</v>
      </c>
      <c r="JF2212" s="66">
        <f t="shared" ca="1" si="613"/>
        <v>2.2912380952380913E-2</v>
      </c>
      <c r="JG2212" s="66">
        <f t="shared" ca="1" si="612"/>
        <v>3.3619047619047829E-3</v>
      </c>
      <c r="JH2212" s="66">
        <f t="shared" ca="1" si="609"/>
        <v>1.0777063786341582E-2</v>
      </c>
      <c r="JI2212" s="80">
        <f t="shared" ca="1" si="610"/>
        <v>1.3370192369256687E-2</v>
      </c>
      <c r="JJ2212" s="118">
        <f t="shared" ca="1" si="611"/>
        <v>41112.476634201113</v>
      </c>
    </row>
    <row r="2213" spans="253:270" x14ac:dyDescent="0.3">
      <c r="IS2213" s="74">
        <v>2211</v>
      </c>
      <c r="IT2213" s="90" t="str">
        <f t="shared" si="597"/>
        <v>2009-01-27</v>
      </c>
      <c r="IU2213" s="101">
        <f t="shared" si="598"/>
        <v>1.3162</v>
      </c>
      <c r="IV2213" s="102">
        <f t="shared" si="599"/>
        <v>1.33311</v>
      </c>
      <c r="IW2213" s="102">
        <f t="shared" si="600"/>
        <v>1.31037</v>
      </c>
      <c r="IX2213" s="103">
        <f t="shared" si="601"/>
        <v>1.3167800000000001</v>
      </c>
      <c r="IY2213" s="112">
        <f t="shared" si="602"/>
        <v>86393</v>
      </c>
      <c r="IZ2213" s="104">
        <f t="shared" ca="1" si="603"/>
        <v>1.310030909090909</v>
      </c>
      <c r="JA2213" s="102">
        <f t="shared" ca="1" si="604"/>
        <v>1.3251980952380951</v>
      </c>
      <c r="JB2213" s="102">
        <f t="shared" ca="1" si="605"/>
        <v>1.3490635294117641</v>
      </c>
      <c r="JC2213" s="103">
        <f t="shared" ca="1" si="606"/>
        <v>1.4078564179104474</v>
      </c>
      <c r="JD2213" s="104">
        <f t="shared" si="607"/>
        <v>2.2739999999999982E-2</v>
      </c>
      <c r="JE2213" s="102">
        <f t="shared" si="608"/>
        <v>-5.8000000000002494E-4</v>
      </c>
      <c r="JF2213" s="66">
        <f t="shared" ca="1" si="613"/>
        <v>2.200619047619044E-2</v>
      </c>
      <c r="JG2213" s="66">
        <f t="shared" ca="1" si="612"/>
        <v>2.031428571428589E-3</v>
      </c>
      <c r="JH2213" s="66">
        <f t="shared" ca="1" si="609"/>
        <v>9.9192508723431796E-3</v>
      </c>
      <c r="JI2213" s="80">
        <f t="shared" ca="1" si="610"/>
        <v>1.2259999722564387E-2</v>
      </c>
      <c r="JJ2213" s="118">
        <f t="shared" ca="1" si="611"/>
        <v>39204.772469849871</v>
      </c>
    </row>
    <row r="2214" spans="253:270" x14ac:dyDescent="0.3">
      <c r="IS2214" s="74">
        <v>2212</v>
      </c>
      <c r="IT2214" s="90" t="str">
        <f t="shared" si="597"/>
        <v>2009-01-28</v>
      </c>
      <c r="IU2214" s="101">
        <f t="shared" si="598"/>
        <v>1.3167800000000001</v>
      </c>
      <c r="IV2214" s="102">
        <f t="shared" si="599"/>
        <v>1.3180400000000001</v>
      </c>
      <c r="IW2214" s="102">
        <f t="shared" si="600"/>
        <v>1.29339</v>
      </c>
      <c r="IX2214" s="103">
        <f t="shared" si="601"/>
        <v>1.2955000000000001</v>
      </c>
      <c r="IY2214" s="112">
        <f t="shared" si="602"/>
        <v>106505</v>
      </c>
      <c r="IZ2214" s="104">
        <f t="shared" ca="1" si="603"/>
        <v>1.3071518181818182</v>
      </c>
      <c r="JA2214" s="102">
        <f t="shared" ca="1" si="604"/>
        <v>1.3224228571428571</v>
      </c>
      <c r="JB2214" s="102">
        <f t="shared" ca="1" si="605"/>
        <v>1.3494103921568625</v>
      </c>
      <c r="JC2214" s="103">
        <f t="shared" ca="1" si="606"/>
        <v>1.4065810447761189</v>
      </c>
      <c r="JD2214" s="104">
        <f t="shared" si="607"/>
        <v>2.4650000000000061E-2</v>
      </c>
      <c r="JE2214" s="102">
        <f t="shared" si="608"/>
        <v>2.1279999999999966E-2</v>
      </c>
      <c r="JF2214" s="66">
        <f t="shared" ca="1" si="613"/>
        <v>2.1516666666666639E-2</v>
      </c>
      <c r="JG2214" s="66">
        <f t="shared" ca="1" si="612"/>
        <v>2.5752380952381118E-3</v>
      </c>
      <c r="JH2214" s="66">
        <f t="shared" ca="1" si="609"/>
        <v>9.5147876553806701E-3</v>
      </c>
      <c r="JI2214" s="80">
        <f t="shared" ca="1" si="610"/>
        <v>1.2834978479232373E-2</v>
      </c>
      <c r="JJ2214" s="118">
        <f t="shared" ca="1" si="611"/>
        <v>39639.887618739587</v>
      </c>
    </row>
    <row r="2215" spans="253:270" x14ac:dyDescent="0.3">
      <c r="IS2215" s="74">
        <v>2213</v>
      </c>
      <c r="IT2215" s="90" t="str">
        <f t="shared" si="597"/>
        <v>2009-01-29</v>
      </c>
      <c r="IU2215" s="101">
        <f t="shared" si="598"/>
        <v>1.2955000000000001</v>
      </c>
      <c r="IV2215" s="102">
        <f t="shared" si="599"/>
        <v>1.2960499999999999</v>
      </c>
      <c r="IW2215" s="102">
        <f t="shared" si="600"/>
        <v>1.2768299999999999</v>
      </c>
      <c r="IX2215" s="103">
        <f t="shared" si="601"/>
        <v>1.2817700000000001</v>
      </c>
      <c r="IY2215" s="112">
        <f t="shared" si="602"/>
        <v>97428</v>
      </c>
      <c r="IZ2215" s="104">
        <f t="shared" ca="1" si="603"/>
        <v>1.3023763636363637</v>
      </c>
      <c r="JA2215" s="102">
        <f t="shared" ca="1" si="604"/>
        <v>1.3184819047619047</v>
      </c>
      <c r="JB2215" s="102">
        <f t="shared" ca="1" si="605"/>
        <v>1.3495996078431372</v>
      </c>
      <c r="JC2215" s="103">
        <f t="shared" ca="1" si="606"/>
        <v>1.4052123880597014</v>
      </c>
      <c r="JD2215" s="104">
        <f t="shared" si="607"/>
        <v>1.9220000000000015E-2</v>
      </c>
      <c r="JE2215" s="102">
        <f t="shared" si="608"/>
        <v>1.373000000000002E-2</v>
      </c>
      <c r="JF2215" s="66">
        <f t="shared" ca="1" si="613"/>
        <v>2.0932857142857118E-2</v>
      </c>
      <c r="JG2215" s="66">
        <f t="shared" ca="1" si="612"/>
        <v>3.7552380952381131E-3</v>
      </c>
      <c r="JH2215" s="66">
        <f t="shared" ca="1" si="609"/>
        <v>9.2582113580875081E-3</v>
      </c>
      <c r="JI2215" s="80">
        <f t="shared" ca="1" si="610"/>
        <v>1.2666061371144394E-2</v>
      </c>
      <c r="JJ2215" s="118">
        <f t="shared" ca="1" si="611"/>
        <v>39793.318109036649</v>
      </c>
    </row>
    <row r="2216" spans="253:270" x14ac:dyDescent="0.3">
      <c r="IS2216" s="74">
        <v>2214</v>
      </c>
      <c r="IT2216" s="90" t="str">
        <f t="shared" si="597"/>
        <v>2009-01-31</v>
      </c>
      <c r="IU2216" s="101">
        <f t="shared" si="598"/>
        <v>1.28155</v>
      </c>
      <c r="IV2216" s="102">
        <f t="shared" si="599"/>
        <v>1.2815700000000001</v>
      </c>
      <c r="IW2216" s="102">
        <f t="shared" si="600"/>
        <v>1.27441</v>
      </c>
      <c r="IX2216" s="103">
        <f t="shared" si="601"/>
        <v>1.2775000000000001</v>
      </c>
      <c r="IY2216" s="112">
        <f t="shared" si="602"/>
        <v>996</v>
      </c>
      <c r="IZ2216" s="104">
        <f t="shared" ca="1" si="603"/>
        <v>1.2996945454545454</v>
      </c>
      <c r="JA2216" s="102">
        <f t="shared" ca="1" si="604"/>
        <v>1.3140604761904764</v>
      </c>
      <c r="JB2216" s="102">
        <f t="shared" ca="1" si="605"/>
        <v>1.3496999999999999</v>
      </c>
      <c r="JC2216" s="103">
        <f t="shared" ca="1" si="606"/>
        <v>1.4037734328358209</v>
      </c>
      <c r="JD2216" s="104">
        <f t="shared" si="607"/>
        <v>7.1600000000000552E-3</v>
      </c>
      <c r="JE2216" s="102">
        <f t="shared" si="608"/>
        <v>4.049999999999887E-3</v>
      </c>
      <c r="JF2216" s="66">
        <f t="shared" ca="1" si="613"/>
        <v>2.0008571428571407E-2</v>
      </c>
      <c r="JG2216" s="66">
        <f t="shared" ca="1" si="612"/>
        <v>4.2252380952381048E-3</v>
      </c>
      <c r="JH2216" s="66">
        <f t="shared" ca="1" si="609"/>
        <v>9.6114461949897909E-3</v>
      </c>
      <c r="JI2216" s="80">
        <f t="shared" ca="1" si="610"/>
        <v>1.2483845034606623E-2</v>
      </c>
      <c r="JJ2216" s="118">
        <f t="shared" ca="1" si="611"/>
        <v>42928.251711880243</v>
      </c>
    </row>
    <row r="2217" spans="253:270" x14ac:dyDescent="0.3">
      <c r="IS2217" s="74">
        <v>2215</v>
      </c>
      <c r="IT2217" s="90" t="str">
        <f t="shared" si="597"/>
        <v>2009-02-01</v>
      </c>
      <c r="IU2217" s="101">
        <f t="shared" si="598"/>
        <v>1.2775000000000001</v>
      </c>
      <c r="IV2217" s="102">
        <f t="shared" si="599"/>
        <v>1.2899799999999999</v>
      </c>
      <c r="IW2217" s="102">
        <f t="shared" si="600"/>
        <v>1.2705200000000001</v>
      </c>
      <c r="IX2217" s="103">
        <f t="shared" si="601"/>
        <v>1.2844599999999999</v>
      </c>
      <c r="IY2217" s="112">
        <f t="shared" si="602"/>
        <v>81465</v>
      </c>
      <c r="IZ2217" s="104">
        <f t="shared" ca="1" si="603"/>
        <v>1.2991181818181818</v>
      </c>
      <c r="JA2217" s="102">
        <f t="shared" ca="1" si="604"/>
        <v>1.3110266666666668</v>
      </c>
      <c r="JB2217" s="102">
        <f t="shared" ca="1" si="605"/>
        <v>1.3499156862745096</v>
      </c>
      <c r="JC2217" s="103">
        <f t="shared" ca="1" si="606"/>
        <v>1.4023240298507462</v>
      </c>
      <c r="JD2217" s="104">
        <f t="shared" si="607"/>
        <v>1.9459999999999811E-2</v>
      </c>
      <c r="JE2217" s="102">
        <f t="shared" si="608"/>
        <v>-6.9599999999998552E-3</v>
      </c>
      <c r="JF2217" s="66">
        <f t="shared" ca="1" si="613"/>
        <v>1.9322380952380931E-2</v>
      </c>
      <c r="JG2217" s="66">
        <f t="shared" ca="1" si="612"/>
        <v>2.8414285714285872E-3</v>
      </c>
      <c r="JH2217" s="66">
        <f t="shared" ca="1" si="609"/>
        <v>9.0980154323487741E-3</v>
      </c>
      <c r="JI2217" s="80">
        <f t="shared" ca="1" si="610"/>
        <v>1.2028068477212656E-2</v>
      </c>
      <c r="JJ2217" s="118">
        <f t="shared" ca="1" si="611"/>
        <v>42874.499439426763</v>
      </c>
    </row>
    <row r="2218" spans="253:270" x14ac:dyDescent="0.3">
      <c r="IS2218" s="74">
        <v>2216</v>
      </c>
      <c r="IT2218" s="90" t="str">
        <f t="shared" si="597"/>
        <v>2009-02-02</v>
      </c>
      <c r="IU2218" s="101">
        <f t="shared" si="598"/>
        <v>1.2844599999999999</v>
      </c>
      <c r="IV2218" s="102">
        <f t="shared" si="599"/>
        <v>1.3058399999999999</v>
      </c>
      <c r="IW2218" s="102">
        <f t="shared" si="600"/>
        <v>1.28024</v>
      </c>
      <c r="IX2218" s="103">
        <f t="shared" si="601"/>
        <v>1.3042100000000001</v>
      </c>
      <c r="IY2218" s="112">
        <f t="shared" si="602"/>
        <v>88441</v>
      </c>
      <c r="IZ2218" s="104">
        <f t="shared" ca="1" si="603"/>
        <v>1.2992772727272728</v>
      </c>
      <c r="JA2218" s="102">
        <f t="shared" ca="1" si="604"/>
        <v>1.3089376190476192</v>
      </c>
      <c r="JB2218" s="102">
        <f t="shared" ca="1" si="605"/>
        <v>1.350066862745098</v>
      </c>
      <c r="JC2218" s="103">
        <f t="shared" ca="1" si="606"/>
        <v>1.4009522885572139</v>
      </c>
      <c r="JD2218" s="104">
        <f t="shared" si="607"/>
        <v>2.5599999999999845E-2</v>
      </c>
      <c r="JE2218" s="102">
        <f t="shared" si="608"/>
        <v>-1.9750000000000156E-2</v>
      </c>
      <c r="JF2218" s="66">
        <f t="shared" ca="1" si="613"/>
        <v>2.0540952380952358E-2</v>
      </c>
      <c r="JG2218" s="66">
        <f t="shared" ca="1" si="612"/>
        <v>1.9014285714285724E-3</v>
      </c>
      <c r="JH2218" s="66">
        <f t="shared" ca="1" si="609"/>
        <v>8.0873469101647565E-3</v>
      </c>
      <c r="JI2218" s="80">
        <f t="shared" ca="1" si="610"/>
        <v>1.2950178261584002E-2</v>
      </c>
      <c r="JJ2218" s="118">
        <f t="shared" ca="1" si="611"/>
        <v>39675.790027412433</v>
      </c>
    </row>
    <row r="2219" spans="253:270" x14ac:dyDescent="0.3">
      <c r="IS2219" s="74">
        <v>2217</v>
      </c>
      <c r="IT2219" s="90" t="str">
        <f t="shared" si="597"/>
        <v>2009-02-03</v>
      </c>
      <c r="IU2219" s="101">
        <f t="shared" si="598"/>
        <v>1.3042100000000001</v>
      </c>
      <c r="IV2219" s="102">
        <f t="shared" si="599"/>
        <v>1.30708</v>
      </c>
      <c r="IW2219" s="102">
        <f t="shared" si="600"/>
        <v>1.2814000000000001</v>
      </c>
      <c r="IX2219" s="103">
        <f t="shared" si="601"/>
        <v>1.2849999999999999</v>
      </c>
      <c r="IY2219" s="112">
        <f t="shared" si="602"/>
        <v>106236</v>
      </c>
      <c r="IZ2219" s="104">
        <f t="shared" ca="1" si="603"/>
        <v>1.297890909090909</v>
      </c>
      <c r="JA2219" s="102">
        <f t="shared" ca="1" si="604"/>
        <v>1.3059228571428574</v>
      </c>
      <c r="JB2219" s="102">
        <f t="shared" ca="1" si="605"/>
        <v>1.3499147058823528</v>
      </c>
      <c r="JC2219" s="103">
        <f t="shared" ca="1" si="606"/>
        <v>1.3994929353233831</v>
      </c>
      <c r="JD2219" s="104">
        <f t="shared" si="607"/>
        <v>2.5679999999999925E-2</v>
      </c>
      <c r="JE2219" s="102">
        <f t="shared" si="608"/>
        <v>1.9210000000000171E-2</v>
      </c>
      <c r="JF2219" s="66">
        <f t="shared" ca="1" si="613"/>
        <v>2.1575714285714264E-2</v>
      </c>
      <c r="JG2219" s="66">
        <f t="shared" ca="1" si="612"/>
        <v>2.8285714285714342E-3</v>
      </c>
      <c r="JH2219" s="66">
        <f t="shared" ca="1" si="609"/>
        <v>7.244615452957061E-3</v>
      </c>
      <c r="JI2219" s="80">
        <f t="shared" ca="1" si="610"/>
        <v>1.3449575771576388E-2</v>
      </c>
      <c r="JJ2219" s="118">
        <f t="shared" ca="1" si="611"/>
        <v>36148.838122545203</v>
      </c>
    </row>
    <row r="2220" spans="253:270" x14ac:dyDescent="0.3">
      <c r="IS2220" s="74">
        <v>2218</v>
      </c>
      <c r="IT2220" s="90" t="str">
        <f t="shared" si="597"/>
        <v>2009-02-04</v>
      </c>
      <c r="IU2220" s="101">
        <f t="shared" si="598"/>
        <v>1.2852399999999999</v>
      </c>
      <c r="IV2220" s="102">
        <f t="shared" si="599"/>
        <v>1.2906200000000001</v>
      </c>
      <c r="IW2220" s="102">
        <f t="shared" si="600"/>
        <v>1.27613</v>
      </c>
      <c r="IX2220" s="103">
        <f t="shared" si="601"/>
        <v>1.27928</v>
      </c>
      <c r="IY2220" s="112">
        <f t="shared" si="602"/>
        <v>94287</v>
      </c>
      <c r="IZ2220" s="104">
        <f t="shared" ca="1" si="603"/>
        <v>1.296071818181818</v>
      </c>
      <c r="JA2220" s="102">
        <f t="shared" ca="1" si="604"/>
        <v>1.3032061904761907</v>
      </c>
      <c r="JB2220" s="102">
        <f t="shared" ca="1" si="605"/>
        <v>1.3494611764705884</v>
      </c>
      <c r="JC2220" s="103">
        <f t="shared" ca="1" si="606"/>
        <v>1.3980183084577118</v>
      </c>
      <c r="JD2220" s="104">
        <f t="shared" si="607"/>
        <v>1.4490000000000114E-2</v>
      </c>
      <c r="JE2220" s="102">
        <f t="shared" si="608"/>
        <v>5.9599999999999653E-3</v>
      </c>
      <c r="JF2220" s="66">
        <f t="shared" ca="1" si="613"/>
        <v>2.1351428571428559E-2</v>
      </c>
      <c r="JG2220" s="66">
        <f t="shared" ca="1" si="612"/>
        <v>2.551904761904763E-3</v>
      </c>
      <c r="JH2220" s="66">
        <f t="shared" ca="1" si="609"/>
        <v>7.3862177225490488E-3</v>
      </c>
      <c r="JI2220" s="80">
        <f t="shared" ca="1" si="610"/>
        <v>1.3321951315331886E-2</v>
      </c>
      <c r="JJ2220" s="118">
        <f t="shared" ca="1" si="611"/>
        <v>36179.355460753519</v>
      </c>
    </row>
    <row r="2221" spans="253:270" x14ac:dyDescent="0.3">
      <c r="IS2221" s="74">
        <v>2219</v>
      </c>
      <c r="IT2221" s="90" t="str">
        <f t="shared" si="597"/>
        <v>2009-02-05</v>
      </c>
      <c r="IU2221" s="101">
        <f t="shared" si="598"/>
        <v>1.27928</v>
      </c>
      <c r="IV2221" s="102">
        <f t="shared" si="599"/>
        <v>1.29941</v>
      </c>
      <c r="IW2221" s="102">
        <f t="shared" si="600"/>
        <v>1.2748900000000001</v>
      </c>
      <c r="IX2221" s="103">
        <f t="shared" si="601"/>
        <v>1.2945199999999999</v>
      </c>
      <c r="IY2221" s="112">
        <f t="shared" si="602"/>
        <v>89717</v>
      </c>
      <c r="IZ2221" s="104">
        <f t="shared" ca="1" si="603"/>
        <v>1.2958363636363635</v>
      </c>
      <c r="JA2221" s="102">
        <f t="shared" ca="1" si="604"/>
        <v>1.3020709523809526</v>
      </c>
      <c r="JB2221" s="102">
        <f t="shared" ca="1" si="605"/>
        <v>1.348660980392157</v>
      </c>
      <c r="JC2221" s="103">
        <f t="shared" ca="1" si="606"/>
        <v>1.3966013432835822</v>
      </c>
      <c r="JD2221" s="104">
        <f t="shared" si="607"/>
        <v>2.4519999999999875E-2</v>
      </c>
      <c r="JE2221" s="102">
        <f t="shared" si="608"/>
        <v>-1.523999999999992E-2</v>
      </c>
      <c r="JF2221" s="66">
        <f t="shared" ca="1" si="613"/>
        <v>2.1404761904761885E-2</v>
      </c>
      <c r="JG2221" s="66">
        <f t="shared" ca="1" si="612"/>
        <v>9.7047619047619358E-4</v>
      </c>
      <c r="JH2221" s="66">
        <f t="shared" ca="1" si="609"/>
        <v>7.4048372986515228E-3</v>
      </c>
      <c r="JI2221" s="80">
        <f t="shared" ca="1" si="610"/>
        <v>1.3368899757482806E-2</v>
      </c>
      <c r="JJ2221" s="118">
        <f t="shared" ca="1" si="611"/>
        <v>35826.282421184158</v>
      </c>
    </row>
    <row r="2222" spans="253:270" x14ac:dyDescent="0.3">
      <c r="IS2222" s="74">
        <v>2220</v>
      </c>
      <c r="IT2222" s="90" t="str">
        <f t="shared" si="597"/>
        <v>2009-02-06</v>
      </c>
      <c r="IU2222" s="101">
        <f t="shared" si="598"/>
        <v>1.29451</v>
      </c>
      <c r="IV2222" s="102">
        <f t="shared" si="599"/>
        <v>1.29451</v>
      </c>
      <c r="IW2222" s="102">
        <f t="shared" si="600"/>
        <v>1.29451</v>
      </c>
      <c r="IX2222" s="103">
        <f t="shared" si="601"/>
        <v>1.29451</v>
      </c>
      <c r="IY2222" s="112">
        <f t="shared" si="602"/>
        <v>1</v>
      </c>
      <c r="IZ2222" s="104">
        <f t="shared" ca="1" si="603"/>
        <v>1.2936118181818184</v>
      </c>
      <c r="JA2222" s="102">
        <f t="shared" ca="1" si="604"/>
        <v>1.3008961904761904</v>
      </c>
      <c r="JB2222" s="102">
        <f t="shared" ca="1" si="605"/>
        <v>1.3478231372549021</v>
      </c>
      <c r="JC2222" s="103">
        <f t="shared" ca="1" si="606"/>
        <v>1.3951397512437811</v>
      </c>
      <c r="JD2222" s="104">
        <f t="shared" si="607"/>
        <v>0</v>
      </c>
      <c r="JE2222" s="102">
        <f t="shared" si="608"/>
        <v>0</v>
      </c>
      <c r="JF2222" s="66">
        <f t="shared" ca="1" si="613"/>
        <v>2.0246666666666642E-2</v>
      </c>
      <c r="JG2222" s="66">
        <f t="shared" ca="1" si="612"/>
        <v>1.0095238095238148E-3</v>
      </c>
      <c r="JH2222" s="66">
        <f t="shared" ca="1" si="609"/>
        <v>8.6546554129820694E-3</v>
      </c>
      <c r="JI2222" s="80">
        <f t="shared" ca="1" si="610"/>
        <v>1.3364810039513859E-2</v>
      </c>
      <c r="JJ2222" s="118">
        <f t="shared" ca="1" si="611"/>
        <v>39903.415858818582</v>
      </c>
    </row>
    <row r="2223" spans="253:270" x14ac:dyDescent="0.3">
      <c r="IS2223" s="74">
        <v>2221</v>
      </c>
      <c r="IT2223" s="90" t="str">
        <f t="shared" si="597"/>
        <v>2009-02-07</v>
      </c>
      <c r="IU2223" s="101">
        <f t="shared" si="598"/>
        <v>1.2947500000000001</v>
      </c>
      <c r="IV2223" s="102">
        <f t="shared" si="599"/>
        <v>1.29775</v>
      </c>
      <c r="IW2223" s="102">
        <f t="shared" si="600"/>
        <v>1.29464</v>
      </c>
      <c r="IX2223" s="103">
        <f t="shared" si="601"/>
        <v>1.2968500000000001</v>
      </c>
      <c r="IY2223" s="112">
        <f t="shared" si="602"/>
        <v>414</v>
      </c>
      <c r="IZ2223" s="104">
        <f t="shared" ca="1" si="603"/>
        <v>1.2918527272727274</v>
      </c>
      <c r="JA2223" s="102">
        <f t="shared" ca="1" si="604"/>
        <v>1.3001876190476189</v>
      </c>
      <c r="JB2223" s="102">
        <f t="shared" ca="1" si="605"/>
        <v>1.3470347058823535</v>
      </c>
      <c r="JC2223" s="103">
        <f t="shared" ca="1" si="606"/>
        <v>1.3937786567164181</v>
      </c>
      <c r="JD2223" s="104">
        <f t="shared" si="607"/>
        <v>3.1099999999999461E-3</v>
      </c>
      <c r="JE2223" s="102">
        <f t="shared" si="608"/>
        <v>-2.0999999999999908E-3</v>
      </c>
      <c r="JF2223" s="66">
        <f t="shared" ca="1" si="613"/>
        <v>1.9366190476190443E-2</v>
      </c>
      <c r="JG2223" s="66">
        <f t="shared" ca="1" si="612"/>
        <v>5.5333333333334219E-4</v>
      </c>
      <c r="JH2223" s="66">
        <f t="shared" ca="1" si="609"/>
        <v>9.3821464069696586E-3</v>
      </c>
      <c r="JI2223" s="80">
        <f t="shared" ca="1" si="610"/>
        <v>1.32995038694909E-2</v>
      </c>
      <c r="JJ2223" s="118">
        <f t="shared" ca="1" si="611"/>
        <v>40829.97778660211</v>
      </c>
    </row>
    <row r="2224" spans="253:270" x14ac:dyDescent="0.3">
      <c r="IS2224" s="74">
        <v>2222</v>
      </c>
      <c r="IT2224" s="90" t="str">
        <f t="shared" si="597"/>
        <v>2009-02-08</v>
      </c>
      <c r="IU2224" s="101">
        <f t="shared" si="598"/>
        <v>1.2968500000000001</v>
      </c>
      <c r="IV2224" s="102">
        <f t="shared" si="599"/>
        <v>1.3094399999999999</v>
      </c>
      <c r="IW2224" s="102">
        <f t="shared" si="600"/>
        <v>1.28742</v>
      </c>
      <c r="IX2224" s="103">
        <f t="shared" si="601"/>
        <v>1.30043</v>
      </c>
      <c r="IY2224" s="112">
        <f t="shared" si="602"/>
        <v>53604</v>
      </c>
      <c r="IZ2224" s="104">
        <f t="shared" ca="1" si="603"/>
        <v>1.290366363636364</v>
      </c>
      <c r="JA2224" s="102">
        <f t="shared" ca="1" si="604"/>
        <v>1.2989142857142855</v>
      </c>
      <c r="JB2224" s="102">
        <f t="shared" ca="1" si="605"/>
        <v>1.3456911764705886</v>
      </c>
      <c r="JC2224" s="103">
        <f t="shared" ca="1" si="606"/>
        <v>1.3924303482587068</v>
      </c>
      <c r="JD2224" s="104">
        <f t="shared" si="607"/>
        <v>2.2019999999999929E-2</v>
      </c>
      <c r="JE2224" s="102">
        <f t="shared" si="608"/>
        <v>-3.5799999999999166E-3</v>
      </c>
      <c r="JF2224" s="66">
        <f t="shared" ca="1" si="613"/>
        <v>1.9299047619047591E-2</v>
      </c>
      <c r="JG2224" s="66">
        <f t="shared" ca="1" si="612"/>
        <v>1.147142857142865E-3</v>
      </c>
      <c r="JH2224" s="66">
        <f t="shared" ca="1" si="609"/>
        <v>9.3578375120801274E-3</v>
      </c>
      <c r="JI2224" s="80">
        <f t="shared" ca="1" si="610"/>
        <v>1.2814466952054871E-2</v>
      </c>
      <c r="JJ2224" s="118">
        <f t="shared" ca="1" si="611"/>
        <v>40832.093386699344</v>
      </c>
    </row>
    <row r="2225" spans="253:270" x14ac:dyDescent="0.3">
      <c r="IS2225" s="74">
        <v>2223</v>
      </c>
      <c r="IT2225" s="90" t="str">
        <f t="shared" si="597"/>
        <v>2009-02-09</v>
      </c>
      <c r="IU2225" s="101">
        <f t="shared" si="598"/>
        <v>1.30043</v>
      </c>
      <c r="IV2225" s="102">
        <f t="shared" si="599"/>
        <v>1.3076000000000001</v>
      </c>
      <c r="IW2225" s="102">
        <f t="shared" si="600"/>
        <v>1.28105</v>
      </c>
      <c r="IX2225" s="103">
        <f t="shared" si="601"/>
        <v>1.2915300000000001</v>
      </c>
      <c r="IY2225" s="112">
        <f t="shared" si="602"/>
        <v>107298</v>
      </c>
      <c r="IZ2225" s="104">
        <f t="shared" ca="1" si="603"/>
        <v>1.2900054545454547</v>
      </c>
      <c r="JA2225" s="102">
        <f t="shared" ca="1" si="604"/>
        <v>1.296877619047619</v>
      </c>
      <c r="JB2225" s="102">
        <f t="shared" ca="1" si="605"/>
        <v>1.3435619607843137</v>
      </c>
      <c r="JC2225" s="103">
        <f t="shared" ca="1" si="606"/>
        <v>1.3910433333333336</v>
      </c>
      <c r="JD2225" s="104">
        <f t="shared" si="607"/>
        <v>2.6550000000000074E-2</v>
      </c>
      <c r="JE2225" s="102">
        <f t="shared" si="608"/>
        <v>8.899999999999908E-3</v>
      </c>
      <c r="JF2225" s="66">
        <f t="shared" ca="1" si="613"/>
        <v>2.0059523809523784E-2</v>
      </c>
      <c r="JG2225" s="66">
        <f t="shared" ca="1" si="612"/>
        <v>1.8857142857142896E-3</v>
      </c>
      <c r="JH2225" s="66">
        <f t="shared" ca="1" si="609"/>
        <v>9.2668412845095163E-3</v>
      </c>
      <c r="JI2225" s="80">
        <f t="shared" ca="1" si="610"/>
        <v>1.2793041475899384E-2</v>
      </c>
      <c r="JJ2225" s="118">
        <f t="shared" ca="1" si="611"/>
        <v>38443.449057277641</v>
      </c>
    </row>
    <row r="2226" spans="253:270" x14ac:dyDescent="0.3">
      <c r="IS2226" s="74">
        <v>2224</v>
      </c>
      <c r="IT2226" s="90" t="str">
        <f t="shared" si="597"/>
        <v>2009-02-10</v>
      </c>
      <c r="IU2226" s="101">
        <f t="shared" si="598"/>
        <v>1.2913300000000001</v>
      </c>
      <c r="IV2226" s="102">
        <f t="shared" si="599"/>
        <v>1.29975</v>
      </c>
      <c r="IW2226" s="102">
        <f t="shared" si="600"/>
        <v>1.2834399999999999</v>
      </c>
      <c r="IX2226" s="103">
        <f t="shared" si="601"/>
        <v>1.2906599999999999</v>
      </c>
      <c r="IY2226" s="112">
        <f t="shared" si="602"/>
        <v>98749</v>
      </c>
      <c r="IZ2226" s="104">
        <f t="shared" ca="1" si="603"/>
        <v>1.2908136363636364</v>
      </c>
      <c r="JA2226" s="102">
        <f t="shared" ca="1" si="604"/>
        <v>1.2960995238095236</v>
      </c>
      <c r="JB2226" s="102">
        <f t="shared" ca="1" si="605"/>
        <v>1.340592549019608</v>
      </c>
      <c r="JC2226" s="103">
        <f t="shared" ca="1" si="606"/>
        <v>1.3896404975124381</v>
      </c>
      <c r="JD2226" s="104">
        <f t="shared" si="607"/>
        <v>1.6310000000000047E-2</v>
      </c>
      <c r="JE2226" s="102">
        <f t="shared" si="608"/>
        <v>6.7000000000017046E-4</v>
      </c>
      <c r="JF2226" s="66">
        <f t="shared" ca="1" si="613"/>
        <v>1.9312380952380928E-2</v>
      </c>
      <c r="JG2226" s="66">
        <f t="shared" ca="1" si="612"/>
        <v>6.1761904761905467E-4</v>
      </c>
      <c r="JH2226" s="66">
        <f t="shared" ca="1" si="609"/>
        <v>8.8992310554724015E-3</v>
      </c>
      <c r="JI2226" s="80">
        <f t="shared" ca="1" si="610"/>
        <v>1.1461577180908523E-2</v>
      </c>
      <c r="JJ2226" s="118">
        <f t="shared" ca="1" si="611"/>
        <v>38758.225147684971</v>
      </c>
    </row>
    <row r="2227" spans="253:270" x14ac:dyDescent="0.3">
      <c r="IS2227" s="74">
        <v>2225</v>
      </c>
      <c r="IT2227" s="90" t="str">
        <f t="shared" si="597"/>
        <v>2009-02-11</v>
      </c>
      <c r="IU2227" s="101">
        <f t="shared" si="598"/>
        <v>1.2906599999999999</v>
      </c>
      <c r="IV2227" s="102">
        <f t="shared" si="599"/>
        <v>1.2944800000000001</v>
      </c>
      <c r="IW2227" s="102">
        <f t="shared" si="600"/>
        <v>1.2721899999999999</v>
      </c>
      <c r="IX2227" s="103">
        <f t="shared" si="601"/>
        <v>1.2863</v>
      </c>
      <c r="IY2227" s="112">
        <f t="shared" si="602"/>
        <v>94620</v>
      </c>
      <c r="IZ2227" s="104">
        <f t="shared" ca="1" si="603"/>
        <v>1.2916136363636364</v>
      </c>
      <c r="JA2227" s="102">
        <f t="shared" ca="1" si="604"/>
        <v>1.2958852380952379</v>
      </c>
      <c r="JB2227" s="102">
        <f t="shared" ca="1" si="605"/>
        <v>1.3378772549019609</v>
      </c>
      <c r="JC2227" s="103">
        <f t="shared" ca="1" si="606"/>
        <v>1.3882432835820899</v>
      </c>
      <c r="JD2227" s="104">
        <f t="shared" si="607"/>
        <v>2.2290000000000143E-2</v>
      </c>
      <c r="JE2227" s="102">
        <f t="shared" si="608"/>
        <v>4.3599999999999195E-3</v>
      </c>
      <c r="JF2227" s="66">
        <f t="shared" ca="1" si="613"/>
        <v>1.9194285714285698E-2</v>
      </c>
      <c r="JG2227" s="66">
        <f t="shared" ca="1" si="612"/>
        <v>5.3809523809527402E-5</v>
      </c>
      <c r="JH2227" s="66">
        <f t="shared" ca="1" si="609"/>
        <v>8.8422963896363799E-3</v>
      </c>
      <c r="JI2227" s="80">
        <f t="shared" ca="1" si="610"/>
        <v>1.0961495586256849E-2</v>
      </c>
      <c r="JJ2227" s="118">
        <f t="shared" ca="1" si="611"/>
        <v>38611.606543420923</v>
      </c>
    </row>
    <row r="2228" spans="253:270" x14ac:dyDescent="0.3">
      <c r="IS2228" s="74">
        <v>2226</v>
      </c>
      <c r="IT2228" s="90" t="str">
        <f t="shared" si="597"/>
        <v>2009-02-12</v>
      </c>
      <c r="IU2228" s="101">
        <f t="shared" si="598"/>
        <v>1.2865500000000001</v>
      </c>
      <c r="IV2228" s="102">
        <f t="shared" si="599"/>
        <v>1.2943499999999999</v>
      </c>
      <c r="IW2228" s="102">
        <f t="shared" si="600"/>
        <v>1.2822100000000001</v>
      </c>
      <c r="IX2228" s="103">
        <f t="shared" si="601"/>
        <v>1.28674</v>
      </c>
      <c r="IY2228" s="112">
        <f t="shared" si="602"/>
        <v>88161</v>
      </c>
      <c r="IZ2228" s="104">
        <f t="shared" ca="1" si="603"/>
        <v>1.2918209090909092</v>
      </c>
      <c r="JA2228" s="102">
        <f t="shared" ca="1" si="604"/>
        <v>1.2951366666666664</v>
      </c>
      <c r="JB2228" s="102">
        <f t="shared" ca="1" si="605"/>
        <v>1.3358176470588232</v>
      </c>
      <c r="JC2228" s="103">
        <f t="shared" ca="1" si="606"/>
        <v>1.3868123383084576</v>
      </c>
      <c r="JD2228" s="104">
        <f t="shared" si="607"/>
        <v>1.2139999999999818E-2</v>
      </c>
      <c r="JE2228" s="102">
        <f t="shared" si="608"/>
        <v>-1.8999999999991246E-4</v>
      </c>
      <c r="JF2228" s="66">
        <f t="shared" ca="1" si="613"/>
        <v>1.8519523809523791E-2</v>
      </c>
      <c r="JG2228" s="66">
        <f t="shared" ca="1" si="612"/>
        <v>6.8523809523810117E-4</v>
      </c>
      <c r="JH2228" s="66">
        <f t="shared" ca="1" si="609"/>
        <v>8.8141620222341541E-3</v>
      </c>
      <c r="JI2228" s="80">
        <f t="shared" ca="1" si="610"/>
        <v>1.053921458131154E-2</v>
      </c>
      <c r="JJ2228" s="118">
        <f t="shared" ca="1" si="611"/>
        <v>38203.846514914534</v>
      </c>
    </row>
    <row r="2229" spans="253:270" x14ac:dyDescent="0.3">
      <c r="IS2229" s="74">
        <v>2227</v>
      </c>
      <c r="IT2229" s="90" t="str">
        <f t="shared" si="597"/>
        <v>2009-02-13</v>
      </c>
      <c r="IU2229" s="101">
        <f t="shared" si="598"/>
        <v>1.2867299999999999</v>
      </c>
      <c r="IV2229" s="102">
        <f t="shared" si="599"/>
        <v>1.2867299999999999</v>
      </c>
      <c r="IW2229" s="102">
        <f t="shared" si="600"/>
        <v>1.2867299999999999</v>
      </c>
      <c r="IX2229" s="103">
        <f t="shared" si="601"/>
        <v>1.2867299999999999</v>
      </c>
      <c r="IY2229" s="112">
        <f t="shared" si="602"/>
        <v>1</v>
      </c>
      <c r="IZ2229" s="104">
        <f t="shared" ca="1" si="603"/>
        <v>1.2902318181818182</v>
      </c>
      <c r="JA2229" s="102">
        <f t="shared" ca="1" si="604"/>
        <v>1.2944928571428569</v>
      </c>
      <c r="JB2229" s="102">
        <f t="shared" ca="1" si="605"/>
        <v>1.3337166666666667</v>
      </c>
      <c r="JC2229" s="103">
        <f t="shared" ca="1" si="606"/>
        <v>1.3853586069651744</v>
      </c>
      <c r="JD2229" s="104">
        <f t="shared" si="607"/>
        <v>0</v>
      </c>
      <c r="JE2229" s="102">
        <f t="shared" si="608"/>
        <v>0</v>
      </c>
      <c r="JF2229" s="66">
        <f t="shared" ca="1" si="613"/>
        <v>1.7686666666666649E-2</v>
      </c>
      <c r="JG2229" s="66">
        <f t="shared" ca="1" si="612"/>
        <v>5.785714285714336E-4</v>
      </c>
      <c r="JH2229" s="66">
        <f t="shared" ca="1" si="609"/>
        <v>9.6580207640781599E-3</v>
      </c>
      <c r="JI2229" s="80">
        <f t="shared" ca="1" si="610"/>
        <v>1.0534273444656864E-2</v>
      </c>
      <c r="JJ2229" s="118">
        <f t="shared" ca="1" si="611"/>
        <v>40590.778253551936</v>
      </c>
    </row>
    <row r="2230" spans="253:270" x14ac:dyDescent="0.3">
      <c r="IS2230" s="74">
        <v>2228</v>
      </c>
      <c r="IT2230" s="90" t="str">
        <f t="shared" si="597"/>
        <v>2009-02-14</v>
      </c>
      <c r="IU2230" s="101">
        <f t="shared" si="598"/>
        <v>1.2859799999999999</v>
      </c>
      <c r="IV2230" s="102">
        <f t="shared" si="599"/>
        <v>1.28881</v>
      </c>
      <c r="IW2230" s="102">
        <f t="shared" si="600"/>
        <v>1.2786999999999999</v>
      </c>
      <c r="IX2230" s="103">
        <f t="shared" si="601"/>
        <v>1.27878</v>
      </c>
      <c r="IY2230" s="112">
        <f t="shared" si="602"/>
        <v>1106</v>
      </c>
      <c r="IZ2230" s="104">
        <f t="shared" ca="1" si="603"/>
        <v>1.2896663636363637</v>
      </c>
      <c r="JA2230" s="102">
        <f t="shared" ca="1" si="604"/>
        <v>1.2935161904761903</v>
      </c>
      <c r="JB2230" s="102">
        <f t="shared" ca="1" si="605"/>
        <v>1.3314441176470586</v>
      </c>
      <c r="JC2230" s="103">
        <f t="shared" ca="1" si="606"/>
        <v>1.3837887064676619</v>
      </c>
      <c r="JD2230" s="104">
        <f t="shared" si="607"/>
        <v>1.0110000000000063E-2</v>
      </c>
      <c r="JE2230" s="102">
        <f t="shared" si="608"/>
        <v>7.1999999999998732E-3</v>
      </c>
      <c r="JF2230" s="66">
        <f t="shared" ca="1" si="613"/>
        <v>1.6886190476190461E-2</v>
      </c>
      <c r="JG2230" s="66">
        <f t="shared" ca="1" si="612"/>
        <v>8.7714285714286203E-4</v>
      </c>
      <c r="JH2230" s="66">
        <f t="shared" ca="1" si="609"/>
        <v>9.5556517687504332E-3</v>
      </c>
      <c r="JI2230" s="80">
        <f t="shared" ca="1" si="610"/>
        <v>1.0628436763099778E-2</v>
      </c>
      <c r="JJ2230" s="118">
        <f t="shared" ca="1" si="611"/>
        <v>42895.606764147764</v>
      </c>
    </row>
    <row r="2231" spans="253:270" x14ac:dyDescent="0.3">
      <c r="IS2231" s="74">
        <v>2229</v>
      </c>
      <c r="IT2231" s="90" t="str">
        <f t="shared" si="597"/>
        <v>2009-02-15</v>
      </c>
      <c r="IU2231" s="101">
        <f t="shared" si="598"/>
        <v>1.27878</v>
      </c>
      <c r="IV2231" s="102">
        <f t="shared" si="599"/>
        <v>1.28251</v>
      </c>
      <c r="IW2231" s="102">
        <f t="shared" si="600"/>
        <v>1.27275</v>
      </c>
      <c r="IX2231" s="103">
        <f t="shared" si="601"/>
        <v>1.2803899999999999</v>
      </c>
      <c r="IY2231" s="112">
        <f t="shared" si="602"/>
        <v>54770</v>
      </c>
      <c r="IZ2231" s="104">
        <f t="shared" ca="1" si="603"/>
        <v>1.2897672727272729</v>
      </c>
      <c r="JA2231" s="102">
        <f t="shared" ca="1" si="604"/>
        <v>1.2927200000000001</v>
      </c>
      <c r="JB2231" s="102">
        <f t="shared" ca="1" si="605"/>
        <v>1.3292399999999998</v>
      </c>
      <c r="JC2231" s="103">
        <f t="shared" ca="1" si="606"/>
        <v>1.3822272636815929</v>
      </c>
      <c r="JD2231" s="104">
        <f t="shared" si="607"/>
        <v>9.7599999999999909E-3</v>
      </c>
      <c r="JE2231" s="102">
        <f t="shared" si="608"/>
        <v>-1.6099999999998893E-3</v>
      </c>
      <c r="JF2231" s="66">
        <f t="shared" ca="1" si="613"/>
        <v>1.7210476190476172E-2</v>
      </c>
      <c r="JG2231" s="66">
        <f t="shared" ca="1" si="612"/>
        <v>7.7333333333334548E-4</v>
      </c>
      <c r="JH2231" s="66">
        <f t="shared" ca="1" si="609"/>
        <v>9.185591447992492E-3</v>
      </c>
      <c r="JI2231" s="80">
        <f t="shared" ca="1" si="610"/>
        <v>1.0641567792358654E-2</v>
      </c>
      <c r="JJ2231" s="118">
        <f t="shared" ca="1" si="611"/>
        <v>40415.955286985823</v>
      </c>
    </row>
    <row r="2232" spans="253:270" x14ac:dyDescent="0.3">
      <c r="IS2232" s="74">
        <v>2230</v>
      </c>
      <c r="IT2232" s="90" t="str">
        <f t="shared" si="597"/>
        <v>2009-02-16</v>
      </c>
      <c r="IU2232" s="101">
        <f t="shared" si="598"/>
        <v>1.2803899999999999</v>
      </c>
      <c r="IV2232" s="102">
        <f t="shared" si="599"/>
        <v>1.2807299999999999</v>
      </c>
      <c r="IW2232" s="102">
        <f t="shared" si="600"/>
        <v>1.2563200000000001</v>
      </c>
      <c r="IX2232" s="103">
        <f t="shared" si="601"/>
        <v>1.25841</v>
      </c>
      <c r="IY2232" s="112">
        <f t="shared" si="602"/>
        <v>101850</v>
      </c>
      <c r="IZ2232" s="104">
        <f t="shared" ca="1" si="603"/>
        <v>1.2864845454545455</v>
      </c>
      <c r="JA2232" s="102">
        <f t="shared" ca="1" si="604"/>
        <v>1.2898357142857146</v>
      </c>
      <c r="JB2232" s="102">
        <f t="shared" ca="1" si="605"/>
        <v>1.3264290196078428</v>
      </c>
      <c r="JC2232" s="103">
        <f t="shared" ca="1" si="606"/>
        <v>1.3805402487562195</v>
      </c>
      <c r="JD2232" s="104">
        <f t="shared" si="607"/>
        <v>2.4409999999999821E-2</v>
      </c>
      <c r="JE2232" s="102">
        <f t="shared" si="608"/>
        <v>2.1979999999999889E-2</v>
      </c>
      <c r="JF2232" s="66">
        <f t="shared" ca="1" si="613"/>
        <v>1.673190476190474E-2</v>
      </c>
      <c r="JG2232" s="66">
        <f t="shared" ca="1" si="612"/>
        <v>2.8623809523809574E-3</v>
      </c>
      <c r="JH2232" s="66">
        <f t="shared" ca="1" si="609"/>
        <v>8.5114889408921483E-3</v>
      </c>
      <c r="JI2232" s="80">
        <f t="shared" ca="1" si="610"/>
        <v>1.0287652749435622E-2</v>
      </c>
      <c r="JJ2232" s="118">
        <f t="shared" ca="1" si="611"/>
        <v>40536.552470461473</v>
      </c>
    </row>
    <row r="2233" spans="253:270" x14ac:dyDescent="0.3">
      <c r="IS2233" s="74">
        <v>2231</v>
      </c>
      <c r="IT2233" s="90" t="str">
        <f t="shared" si="597"/>
        <v>2009-02-17</v>
      </c>
      <c r="IU2233" s="101">
        <f t="shared" si="598"/>
        <v>1.25841</v>
      </c>
      <c r="IV2233" s="102">
        <f t="shared" si="599"/>
        <v>1.26413</v>
      </c>
      <c r="IW2233" s="102">
        <f t="shared" si="600"/>
        <v>1.2514000000000001</v>
      </c>
      <c r="IX2233" s="103">
        <f t="shared" si="601"/>
        <v>1.25318</v>
      </c>
      <c r="IY2233" s="112">
        <f t="shared" si="602"/>
        <v>87525</v>
      </c>
      <c r="IZ2233" s="104">
        <f t="shared" ca="1" si="603"/>
        <v>1.2827272727272727</v>
      </c>
      <c r="JA2233" s="102">
        <f t="shared" ca="1" si="604"/>
        <v>1.2868347619047622</v>
      </c>
      <c r="JB2233" s="102">
        <f t="shared" ca="1" si="605"/>
        <v>1.3235062745098036</v>
      </c>
      <c r="JC2233" s="103">
        <f t="shared" ca="1" si="606"/>
        <v>1.3788603482587072</v>
      </c>
      <c r="JD2233" s="104">
        <f t="shared" si="607"/>
        <v>1.2729999999999908E-2</v>
      </c>
      <c r="JE2233" s="102">
        <f t="shared" si="608"/>
        <v>5.2300000000000679E-3</v>
      </c>
      <c r="JF2233" s="66">
        <f t="shared" ca="1" si="613"/>
        <v>1.6330952380952352E-2</v>
      </c>
      <c r="JG2233" s="66">
        <f t="shared" ca="1" si="612"/>
        <v>2.9790476190476273E-3</v>
      </c>
      <c r="JH2233" s="66">
        <f t="shared" ca="1" si="609"/>
        <v>8.49222047622291E-3</v>
      </c>
      <c r="JI2233" s="80">
        <f t="shared" ca="1" si="610"/>
        <v>1.0299941703377273E-2</v>
      </c>
      <c r="JJ2233" s="118">
        <f t="shared" ca="1" si="611"/>
        <v>40354.694611678256</v>
      </c>
    </row>
    <row r="2234" spans="253:270" x14ac:dyDescent="0.3">
      <c r="IS2234" s="74">
        <v>2232</v>
      </c>
      <c r="IT2234" s="90" t="str">
        <f t="shared" si="597"/>
        <v>2009-02-18</v>
      </c>
      <c r="IU2234" s="101">
        <f t="shared" si="598"/>
        <v>1.2532300000000001</v>
      </c>
      <c r="IV2234" s="102">
        <f t="shared" si="599"/>
        <v>1.2761100000000001</v>
      </c>
      <c r="IW2234" s="102">
        <f t="shared" si="600"/>
        <v>1.2528900000000001</v>
      </c>
      <c r="IX2234" s="103">
        <f t="shared" si="601"/>
        <v>1.2674700000000001</v>
      </c>
      <c r="IY2234" s="112">
        <f t="shared" si="602"/>
        <v>93776</v>
      </c>
      <c r="IZ2234" s="104">
        <f t="shared" ca="1" si="603"/>
        <v>1.2800563636363635</v>
      </c>
      <c r="JA2234" s="102">
        <f t="shared" ca="1" si="604"/>
        <v>1.2844866666666668</v>
      </c>
      <c r="JB2234" s="102">
        <f t="shared" ca="1" si="605"/>
        <v>1.320838431372549</v>
      </c>
      <c r="JC2234" s="103">
        <f t="shared" ca="1" si="606"/>
        <v>1.3772497014925378</v>
      </c>
      <c r="JD2234" s="104">
        <f t="shared" si="607"/>
        <v>2.3220000000000018E-2</v>
      </c>
      <c r="JE2234" s="102">
        <f t="shared" si="608"/>
        <v>-1.424000000000003E-2</v>
      </c>
      <c r="JF2234" s="66">
        <f t="shared" ca="1" si="613"/>
        <v>1.63538095238095E-2</v>
      </c>
      <c r="JG2234" s="66">
        <f t="shared" ca="1" si="612"/>
        <v>2.3285714285714364E-3</v>
      </c>
      <c r="JH2234" s="66">
        <f t="shared" ca="1" si="609"/>
        <v>8.5100671343054171E-3</v>
      </c>
      <c r="JI2234" s="80">
        <f t="shared" ca="1" si="610"/>
        <v>1.0917020475130639E-2</v>
      </c>
      <c r="JJ2234" s="118">
        <f t="shared" ca="1" si="611"/>
        <v>40540.338372769962</v>
      </c>
    </row>
    <row r="2235" spans="253:270" x14ac:dyDescent="0.3">
      <c r="IS2235" s="74">
        <v>2233</v>
      </c>
      <c r="IT2235" s="90" t="str">
        <f t="shared" si="597"/>
        <v>2009-02-19</v>
      </c>
      <c r="IU2235" s="101">
        <f t="shared" si="598"/>
        <v>1.2674799999999999</v>
      </c>
      <c r="IV2235" s="102">
        <f t="shared" si="599"/>
        <v>1.28847</v>
      </c>
      <c r="IW2235" s="102">
        <f t="shared" si="600"/>
        <v>1.2558100000000001</v>
      </c>
      <c r="IX2235" s="103">
        <f t="shared" si="601"/>
        <v>1.2831399999999999</v>
      </c>
      <c r="IY2235" s="112">
        <f t="shared" si="602"/>
        <v>92633</v>
      </c>
      <c r="IZ2235" s="104">
        <f t="shared" ca="1" si="603"/>
        <v>1.2784845454545453</v>
      </c>
      <c r="JA2235" s="102">
        <f t="shared" ca="1" si="604"/>
        <v>1.2838980952380954</v>
      </c>
      <c r="JB2235" s="102">
        <f t="shared" ca="1" si="605"/>
        <v>1.3184786274509805</v>
      </c>
      <c r="JC2235" s="103">
        <f t="shared" ca="1" si="606"/>
        <v>1.3757592039800999</v>
      </c>
      <c r="JD2235" s="104">
        <f t="shared" si="607"/>
        <v>3.2659999999999911E-2</v>
      </c>
      <c r="JE2235" s="102">
        <f t="shared" si="608"/>
        <v>-1.5660000000000007E-2</v>
      </c>
      <c r="JF2235" s="66">
        <f t="shared" ca="1" si="613"/>
        <v>1.6735238095238063E-2</v>
      </c>
      <c r="JG2235" s="66">
        <f t="shared" ca="1" si="612"/>
        <v>5.6952380952381869E-4</v>
      </c>
      <c r="JH2235" s="66">
        <f t="shared" ca="1" si="609"/>
        <v>9.0365815381531957E-3</v>
      </c>
      <c r="JI2235" s="80">
        <f t="shared" ca="1" si="610"/>
        <v>1.0695483905075019E-2</v>
      </c>
      <c r="JJ2235" s="118">
        <f t="shared" ca="1" si="611"/>
        <v>40032.08333398297</v>
      </c>
    </row>
    <row r="2236" spans="253:270" x14ac:dyDescent="0.3">
      <c r="IS2236" s="74">
        <v>2234</v>
      </c>
      <c r="IT2236" s="90" t="str">
        <f t="shared" si="597"/>
        <v>2009-02-21</v>
      </c>
      <c r="IU2236" s="101">
        <f t="shared" si="598"/>
        <v>1.2827500000000001</v>
      </c>
      <c r="IV2236" s="102">
        <f t="shared" si="599"/>
        <v>1.2827500000000001</v>
      </c>
      <c r="IW2236" s="102">
        <f t="shared" si="600"/>
        <v>1.27681</v>
      </c>
      <c r="IX2236" s="103">
        <f t="shared" si="601"/>
        <v>1.2810999999999999</v>
      </c>
      <c r="IY2236" s="112">
        <f t="shared" si="602"/>
        <v>881</v>
      </c>
      <c r="IZ2236" s="104">
        <f t="shared" ca="1" si="603"/>
        <v>1.2775363636363635</v>
      </c>
      <c r="JA2236" s="102">
        <f t="shared" ca="1" si="604"/>
        <v>1.2838661904761905</v>
      </c>
      <c r="JB2236" s="102">
        <f t="shared" ca="1" si="605"/>
        <v>1.3160139215686275</v>
      </c>
      <c r="JC2236" s="103">
        <f t="shared" ca="1" si="606"/>
        <v>1.3742402985074631</v>
      </c>
      <c r="JD2236" s="104">
        <f t="shared" si="607"/>
        <v>5.9400000000000563E-3</v>
      </c>
      <c r="JE2236" s="102">
        <f t="shared" si="608"/>
        <v>1.6500000000001513E-3</v>
      </c>
      <c r="JF2236" s="66">
        <f t="shared" ca="1" si="613"/>
        <v>1.6102857142857113E-2</v>
      </c>
      <c r="JG2236" s="66">
        <f t="shared" ca="1" si="612"/>
        <v>-5.7142857142702816E-6</v>
      </c>
      <c r="JH2236" s="66">
        <f t="shared" ca="1" si="609"/>
        <v>9.3013594207959401E-3</v>
      </c>
      <c r="JI2236" s="80">
        <f t="shared" ca="1" si="610"/>
        <v>1.0289341027272357E-2</v>
      </c>
      <c r="JJ2236" s="118">
        <f t="shared" ca="1" si="611"/>
        <v>41915.842003816273</v>
      </c>
    </row>
    <row r="2237" spans="253:270" x14ac:dyDescent="0.3">
      <c r="IS2237" s="74">
        <v>2235</v>
      </c>
      <c r="IT2237" s="90" t="str">
        <f t="shared" si="597"/>
        <v>2009-02-22</v>
      </c>
      <c r="IU2237" s="101">
        <f t="shared" si="598"/>
        <v>1.2809999999999999</v>
      </c>
      <c r="IV2237" s="102">
        <f t="shared" si="599"/>
        <v>1.29928</v>
      </c>
      <c r="IW2237" s="102">
        <f t="shared" si="600"/>
        <v>1.2693000000000001</v>
      </c>
      <c r="IX2237" s="103">
        <f t="shared" si="601"/>
        <v>1.26963</v>
      </c>
      <c r="IY2237" s="112">
        <f t="shared" si="602"/>
        <v>91703</v>
      </c>
      <c r="IZ2237" s="104">
        <f t="shared" ca="1" si="603"/>
        <v>1.2756245454545452</v>
      </c>
      <c r="JA2237" s="102">
        <f t="shared" ca="1" si="604"/>
        <v>1.2834914285714287</v>
      </c>
      <c r="JB2237" s="102">
        <f t="shared" ca="1" si="605"/>
        <v>1.3135966666666667</v>
      </c>
      <c r="JC2237" s="103">
        <f t="shared" ca="1" si="606"/>
        <v>1.3726699502487567</v>
      </c>
      <c r="JD2237" s="104">
        <f t="shared" si="607"/>
        <v>2.9979999999999896E-2</v>
      </c>
      <c r="JE2237" s="102">
        <f t="shared" si="608"/>
        <v>1.136999999999988E-2</v>
      </c>
      <c r="JF2237" s="66">
        <f t="shared" ca="1" si="613"/>
        <v>1.7189523809523773E-2</v>
      </c>
      <c r="JG2237" s="66">
        <f t="shared" ca="1" si="612"/>
        <v>3.4285714285715797E-4</v>
      </c>
      <c r="JH2237" s="66">
        <f t="shared" ca="1" si="609"/>
        <v>9.5234639937319416E-3</v>
      </c>
      <c r="JI2237" s="80">
        <f t="shared" ca="1" si="610"/>
        <v>1.0541726226607033E-2</v>
      </c>
      <c r="JJ2237" s="118">
        <f t="shared" ca="1" si="611"/>
        <v>39860.692564579098</v>
      </c>
    </row>
    <row r="2238" spans="253:270" x14ac:dyDescent="0.3">
      <c r="IS2238" s="74">
        <v>2236</v>
      </c>
      <c r="IT2238" s="90" t="str">
        <f t="shared" si="597"/>
        <v>2009-02-23</v>
      </c>
      <c r="IU2238" s="101">
        <f t="shared" si="598"/>
        <v>1.26953</v>
      </c>
      <c r="IV2238" s="102">
        <f t="shared" si="599"/>
        <v>1.28775</v>
      </c>
      <c r="IW2238" s="102">
        <f t="shared" si="600"/>
        <v>1.2663199999999999</v>
      </c>
      <c r="IX2238" s="103">
        <f t="shared" si="601"/>
        <v>1.28478</v>
      </c>
      <c r="IY2238" s="112">
        <f t="shared" si="602"/>
        <v>101157</v>
      </c>
      <c r="IZ2238" s="104">
        <f t="shared" ca="1" si="603"/>
        <v>1.2754863636363636</v>
      </c>
      <c r="JA2238" s="102">
        <f t="shared" ca="1" si="604"/>
        <v>1.2835066666666668</v>
      </c>
      <c r="JB2238" s="102">
        <f t="shared" ca="1" si="605"/>
        <v>1.3112209803921568</v>
      </c>
      <c r="JC2238" s="103">
        <f t="shared" ca="1" si="606"/>
        <v>1.3711749751243785</v>
      </c>
      <c r="JD2238" s="104">
        <f t="shared" si="607"/>
        <v>2.143000000000006E-2</v>
      </c>
      <c r="JE2238" s="102">
        <f t="shared" si="608"/>
        <v>-1.5249999999999986E-2</v>
      </c>
      <c r="JF2238" s="66">
        <f t="shared" ca="1" si="613"/>
        <v>1.7283333333333307E-2</v>
      </c>
      <c r="JG2238" s="66">
        <f t="shared" ca="1" si="612"/>
        <v>-5.1904761904753016E-5</v>
      </c>
      <c r="JH2238" s="66">
        <f t="shared" ca="1" si="609"/>
        <v>9.5550172975016109E-3</v>
      </c>
      <c r="JI2238" s="80">
        <f t="shared" ca="1" si="610"/>
        <v>1.0954930883287046E-2</v>
      </c>
      <c r="JJ2238" s="118">
        <f t="shared" ca="1" si="611"/>
        <v>40395.317430862407</v>
      </c>
    </row>
    <row r="2239" spans="253:270" x14ac:dyDescent="0.3">
      <c r="IS2239" s="74">
        <v>2237</v>
      </c>
      <c r="IT2239" s="90" t="str">
        <f t="shared" si="597"/>
        <v>2009-02-24</v>
      </c>
      <c r="IU2239" s="101">
        <f t="shared" si="598"/>
        <v>1.28478</v>
      </c>
      <c r="IV2239" s="102">
        <f t="shared" si="599"/>
        <v>1.29</v>
      </c>
      <c r="IW2239" s="102">
        <f t="shared" si="600"/>
        <v>1.2690600000000001</v>
      </c>
      <c r="IX2239" s="103">
        <f t="shared" si="601"/>
        <v>1.2724599999999999</v>
      </c>
      <c r="IY2239" s="112">
        <f t="shared" si="602"/>
        <v>91482</v>
      </c>
      <c r="IZ2239" s="104">
        <f t="shared" ca="1" si="603"/>
        <v>1.2741881818181819</v>
      </c>
      <c r="JA2239" s="102">
        <f t="shared" ca="1" si="604"/>
        <v>1.2819947619047618</v>
      </c>
      <c r="JB2239" s="102">
        <f t="shared" ca="1" si="605"/>
        <v>1.3087576470588231</v>
      </c>
      <c r="JC2239" s="103">
        <f t="shared" ca="1" si="606"/>
        <v>1.3696211940298513</v>
      </c>
      <c r="JD2239" s="104">
        <f t="shared" si="607"/>
        <v>2.0939999999999959E-2</v>
      </c>
      <c r="JE2239" s="102">
        <f t="shared" si="608"/>
        <v>1.2320000000000109E-2</v>
      </c>
      <c r="JF2239" s="66">
        <f t="shared" ca="1" si="613"/>
        <v>1.706142857142855E-2</v>
      </c>
      <c r="JG2239" s="66">
        <f t="shared" ca="1" si="612"/>
        <v>1.4752380952381167E-3</v>
      </c>
      <c r="JH2239" s="66">
        <f t="shared" ca="1" si="609"/>
        <v>9.4123415869622699E-3</v>
      </c>
      <c r="JI2239" s="80">
        <f t="shared" ca="1" si="610"/>
        <v>1.0319409183460618E-2</v>
      </c>
      <c r="JJ2239" s="118">
        <f t="shared" ca="1" si="611"/>
        <v>40470.484286352221</v>
      </c>
    </row>
    <row r="2240" spans="253:270" x14ac:dyDescent="0.3">
      <c r="IS2240" s="74">
        <v>2238</v>
      </c>
      <c r="IT2240" s="90" t="str">
        <f t="shared" si="597"/>
        <v>2009-02-25</v>
      </c>
      <c r="IU2240" s="101">
        <f t="shared" si="598"/>
        <v>1.2724599999999999</v>
      </c>
      <c r="IV2240" s="102">
        <f t="shared" si="599"/>
        <v>1.2812699999999999</v>
      </c>
      <c r="IW2240" s="102">
        <f t="shared" si="600"/>
        <v>1.2683500000000001</v>
      </c>
      <c r="IX2240" s="103">
        <f t="shared" si="601"/>
        <v>1.27458</v>
      </c>
      <c r="IY2240" s="112">
        <f t="shared" si="602"/>
        <v>85592</v>
      </c>
      <c r="IZ2240" s="104">
        <f t="shared" ca="1" si="603"/>
        <v>1.2730836363636364</v>
      </c>
      <c r="JA2240" s="102">
        <f t="shared" ca="1" si="604"/>
        <v>1.2814985714285714</v>
      </c>
      <c r="JB2240" s="102">
        <f t="shared" ca="1" si="605"/>
        <v>1.3062023529411761</v>
      </c>
      <c r="JC2240" s="103">
        <f t="shared" ca="1" si="606"/>
        <v>1.3680403482587071</v>
      </c>
      <c r="JD2240" s="104">
        <f t="shared" si="607"/>
        <v>1.2919999999999821E-2</v>
      </c>
      <c r="JE2240" s="102">
        <f t="shared" si="608"/>
        <v>-2.1200000000001218E-3</v>
      </c>
      <c r="JF2240" s="66">
        <f t="shared" ca="1" si="613"/>
        <v>1.6453809523809499E-2</v>
      </c>
      <c r="JG2240" s="66">
        <f t="shared" ca="1" si="612"/>
        <v>4.5952380952381705E-4</v>
      </c>
      <c r="JH2240" s="66">
        <f t="shared" ca="1" si="609"/>
        <v>9.2467602955693933E-3</v>
      </c>
      <c r="JI2240" s="80">
        <f t="shared" ca="1" si="610"/>
        <v>9.5444651007249425E-3</v>
      </c>
      <c r="JJ2240" s="118">
        <f t="shared" ca="1" si="611"/>
        <v>39800.366041172761</v>
      </c>
    </row>
    <row r="2241" spans="253:270" x14ac:dyDescent="0.3">
      <c r="IS2241" s="74">
        <v>2239</v>
      </c>
      <c r="IT2241" s="90" t="str">
        <f t="shared" si="597"/>
        <v>2009-02-26</v>
      </c>
      <c r="IU2241" s="101">
        <f t="shared" si="598"/>
        <v>1.27458</v>
      </c>
      <c r="IV2241" s="102">
        <f t="shared" si="599"/>
        <v>1.2751999999999999</v>
      </c>
      <c r="IW2241" s="102">
        <f t="shared" si="600"/>
        <v>1.2605900000000001</v>
      </c>
      <c r="IX2241" s="103">
        <f t="shared" si="601"/>
        <v>1.26736</v>
      </c>
      <c r="IY2241" s="112">
        <f t="shared" si="602"/>
        <v>92167</v>
      </c>
      <c r="IZ2241" s="104">
        <f t="shared" ca="1" si="603"/>
        <v>1.2720454545454545</v>
      </c>
      <c r="JA2241" s="102">
        <f t="shared" ca="1" si="604"/>
        <v>1.2809309523809522</v>
      </c>
      <c r="JB2241" s="102">
        <f t="shared" ca="1" si="605"/>
        <v>1.3037464705882351</v>
      </c>
      <c r="JC2241" s="103">
        <f t="shared" ca="1" si="606"/>
        <v>1.3664928855721399</v>
      </c>
      <c r="JD2241" s="104">
        <f t="shared" si="607"/>
        <v>1.460999999999979E-2</v>
      </c>
      <c r="JE2241" s="102">
        <f t="shared" si="608"/>
        <v>7.2200000000000042E-3</v>
      </c>
      <c r="JF2241" s="66">
        <f t="shared" ca="1" si="613"/>
        <v>1.6459523809523768E-2</v>
      </c>
      <c r="JG2241" s="66">
        <f t="shared" ca="1" si="612"/>
        <v>5.1952380952381889E-4</v>
      </c>
      <c r="JH2241" s="66">
        <f t="shared" ca="1" si="609"/>
        <v>9.2455819442330504E-3</v>
      </c>
      <c r="JI2241" s="80">
        <f t="shared" ca="1" si="610"/>
        <v>9.582738189151032E-3</v>
      </c>
      <c r="JJ2241" s="118">
        <f t="shared" ca="1" si="611"/>
        <v>39736.35932817193</v>
      </c>
    </row>
    <row r="2242" spans="253:270" x14ac:dyDescent="0.3">
      <c r="IS2242" s="74">
        <v>2240</v>
      </c>
      <c r="IT2242" s="90" t="str">
        <f t="shared" si="597"/>
        <v>2009-02-27</v>
      </c>
      <c r="IU2242" s="101">
        <f t="shared" si="598"/>
        <v>1.26766</v>
      </c>
      <c r="IV2242" s="102">
        <f t="shared" si="599"/>
        <v>1.26766</v>
      </c>
      <c r="IW2242" s="102">
        <f t="shared" si="600"/>
        <v>1.26766</v>
      </c>
      <c r="IX2242" s="103">
        <f t="shared" si="601"/>
        <v>1.26766</v>
      </c>
      <c r="IY2242" s="112">
        <f t="shared" si="602"/>
        <v>1</v>
      </c>
      <c r="IZ2242" s="104">
        <f t="shared" ca="1" si="603"/>
        <v>1.2708881818181821</v>
      </c>
      <c r="JA2242" s="102">
        <f t="shared" ca="1" si="604"/>
        <v>1.2796519047619046</v>
      </c>
      <c r="JB2242" s="102">
        <f t="shared" ca="1" si="605"/>
        <v>1.3013280392156865</v>
      </c>
      <c r="JC2242" s="103">
        <f t="shared" ca="1" si="606"/>
        <v>1.3649893532338311</v>
      </c>
      <c r="JD2242" s="104">
        <f t="shared" si="607"/>
        <v>0</v>
      </c>
      <c r="JE2242" s="102">
        <f t="shared" si="608"/>
        <v>0</v>
      </c>
      <c r="JF2242" s="66">
        <f t="shared" ca="1" si="613"/>
        <v>1.5291904761904725E-2</v>
      </c>
      <c r="JG2242" s="66">
        <f t="shared" ca="1" si="612"/>
        <v>1.2452380952381009E-3</v>
      </c>
      <c r="JH2242" s="66">
        <f t="shared" ca="1" si="609"/>
        <v>9.6914570230190247E-3</v>
      </c>
      <c r="JI2242" s="80">
        <f t="shared" ca="1" si="610"/>
        <v>8.9156195837618545E-3</v>
      </c>
      <c r="JJ2242" s="118">
        <f t="shared" ca="1" si="611"/>
        <v>41930.054957178603</v>
      </c>
    </row>
    <row r="2243" spans="253:270" x14ac:dyDescent="0.3">
      <c r="IS2243" s="74">
        <v>2241</v>
      </c>
      <c r="IT2243" s="90" t="str">
        <f t="shared" ref="IT2243:IT2306" si="614">IF(INDEX(data_no_header,IS2243,1)="","",INDEX(data_no_header,IS2243,1))</f>
        <v>2009-02-28</v>
      </c>
      <c r="IU2243" s="101">
        <f t="shared" ref="IU2243:IU2306" si="615">IF($IT2243&lt;&gt;"",VLOOKUP($IT2243,data_no_header,CODE(open_col)-64),"")</f>
        <v>1.26722</v>
      </c>
      <c r="IV2243" s="102">
        <f t="shared" ref="IV2243:IV2306" si="616">IF($IT2243&lt;&gt;"",VLOOKUP($IT2243,data_no_header,CODE(high_col)-64),"")</f>
        <v>1.26722</v>
      </c>
      <c r="IW2243" s="102">
        <f t="shared" ref="IW2243:IW2306" si="617">IF($IT2243&lt;&gt;"",VLOOKUP($IT2243,data_no_header,CODE(low_col)-64),"")</f>
        <v>1.26275</v>
      </c>
      <c r="IX2243" s="103">
        <f t="shared" ref="IX2243:IX2306" si="618">IF($IT2243&lt;&gt;"",VLOOKUP($IT2243,data_no_header,CODE(close_col)-64),"")</f>
        <v>1.2636499999999999</v>
      </c>
      <c r="IY2243" s="112">
        <f t="shared" ref="IY2243:IY2306" si="619">IF($IT2243&lt;&gt;"",VLOOKUP($IT2243,data_no_header,CODE(volume_col)-64),"")</f>
        <v>631</v>
      </c>
      <c r="IZ2243" s="104">
        <f t="shared" ref="IZ2243:IZ2306" ca="1" si="620">IF(IT2243&lt;&gt;"",IF($IS2243&gt;=IZ$1,AVERAGE(INDIRECT(CONCATENATE("IX",$IS2243+2,":IX",$IS2243+2-IZ$1))),""),"")</f>
        <v>1.2713645454545455</v>
      </c>
      <c r="JA2243" s="102">
        <f t="shared" ref="JA2243:JA2306" ca="1" si="621">IF(IU2243&lt;&gt;"",IF($IS2243&gt;=JA$1,AVERAGE(INDIRECT(CONCATENATE("IX",$IS2243+2,":IX",$IS2243+2-JA$1))),""),"")</f>
        <v>1.2781823809523807</v>
      </c>
      <c r="JB2243" s="102">
        <f t="shared" ref="JB2243:JB2306" ca="1" si="622">IF(IV2243&lt;&gt;"",IF($IS2243&gt;=JB$1,AVERAGE(INDIRECT(CONCATENATE("IX",$IS2243+2,":IX",$IS2243+2-JB$1))),""),"")</f>
        <v>1.2993674509803923</v>
      </c>
      <c r="JC2243" s="103">
        <f t="shared" ref="JC2243:JC2306" ca="1" si="623">IF(IW2243&lt;&gt;"",IF($IS2243&gt;=JC$1,AVERAGE(INDIRECT(CONCATENATE("IX",$IS2243+2,":IX",$IS2243+2-JC$1))),""),"")</f>
        <v>1.363476019900498</v>
      </c>
      <c r="JD2243" s="104">
        <f t="shared" si="607"/>
        <v>4.469999999999974E-3</v>
      </c>
      <c r="JE2243" s="102">
        <f t="shared" si="608"/>
        <v>3.5700000000000731E-3</v>
      </c>
      <c r="JF2243" s="66">
        <f t="shared" ca="1" si="613"/>
        <v>1.5504761904761868E-2</v>
      </c>
      <c r="JG2243" s="66">
        <f t="shared" ca="1" si="612"/>
        <v>1.4152380952381044E-3</v>
      </c>
      <c r="JH2243" s="66">
        <f t="shared" ca="1" si="609"/>
        <v>9.3978997750245128E-3</v>
      </c>
      <c r="JI2243" s="80">
        <f t="shared" ca="1" si="610"/>
        <v>8.9242866163059195E-3</v>
      </c>
      <c r="JJ2243" s="118">
        <f t="shared" ca="1" si="611"/>
        <v>41884.67698162271</v>
      </c>
    </row>
    <row r="2244" spans="253:270" x14ac:dyDescent="0.3">
      <c r="IS2244" s="74">
        <v>2242</v>
      </c>
      <c r="IT2244" s="90" t="str">
        <f t="shared" si="614"/>
        <v>2009-03-01</v>
      </c>
      <c r="IU2244" s="101">
        <f t="shared" si="615"/>
        <v>1.2638</v>
      </c>
      <c r="IV2244" s="102">
        <f t="shared" si="616"/>
        <v>1.2642899999999999</v>
      </c>
      <c r="IW2244" s="102">
        <f t="shared" si="617"/>
        <v>1.25465</v>
      </c>
      <c r="IX2244" s="103">
        <f t="shared" si="618"/>
        <v>1.2579</v>
      </c>
      <c r="IY2244" s="112">
        <f t="shared" si="619"/>
        <v>81439</v>
      </c>
      <c r="IZ2244" s="104">
        <f t="shared" ca="1" si="620"/>
        <v>1.2717936363636362</v>
      </c>
      <c r="JA2244" s="102">
        <f t="shared" ca="1" si="621"/>
        <v>1.2763276190476187</v>
      </c>
      <c r="JB2244" s="102">
        <f t="shared" ca="1" si="622"/>
        <v>1.2974874509803924</v>
      </c>
      <c r="JC2244" s="103">
        <f t="shared" ca="1" si="623"/>
        <v>1.3619160696517416</v>
      </c>
      <c r="JD2244" s="104">
        <f t="shared" ref="JD2244:JD2307" si="624">IF(IV2244&lt;&gt;"",IV2244-IW2244,"")</f>
        <v>9.6399999999998709E-3</v>
      </c>
      <c r="JE2244" s="102">
        <f t="shared" ref="JE2244:JE2307" si="625">IF(IU2244&lt;&gt;"",IU2244-IX2244,"")</f>
        <v>5.9000000000000163E-3</v>
      </c>
      <c r="JF2244" s="66">
        <f t="shared" ca="1" si="613"/>
        <v>1.5815714285714245E-2</v>
      </c>
      <c r="JG2244" s="66">
        <f t="shared" ca="1" si="612"/>
        <v>1.7961904761904855E-3</v>
      </c>
      <c r="JH2244" s="66">
        <f t="shared" ref="JH2244:JH2307" ca="1" si="626">IF(IT2244&lt;&gt;"",IF($IS2244&gt;=JH$1,_xlfn.STDEV.P(INDIRECT(CONCATENATE("JD",$IS2244+2,":JD",$IS2244+2-JH$1))),""),"")</f>
        <v>9.0854821773287148E-3</v>
      </c>
      <c r="JI2244" s="80">
        <f t="shared" ref="JI2244:JI2307" ca="1" si="627">IF(IU2244&lt;&gt;"",IF($IS2244&gt;=JI$1,_xlfn.STDEV.P(INDIRECT(CONCATENATE("JE",$IS2244+2,":JE",$IS2244+2-JI$1))),""),"")</f>
        <v>8.9368400062355274E-3</v>
      </c>
      <c r="JJ2244" s="118">
        <f t="shared" ref="JJ2244:JJ2307" ca="1" si="628">IF(IU2244&lt;&gt;"",IF($IS2244&gt;=JJ$1,_xlfn.STDEV.P(INDIRECT(CONCATENATE("IY",$IS2244+2,":IY",$IS2244+2-JJ$1))),""),"")</f>
        <v>39541.740232528718</v>
      </c>
    </row>
    <row r="2245" spans="253:270" x14ac:dyDescent="0.3">
      <c r="IS2245" s="74">
        <v>2243</v>
      </c>
      <c r="IT2245" s="90" t="str">
        <f t="shared" si="614"/>
        <v>2009-03-02</v>
      </c>
      <c r="IU2245" s="101">
        <f t="shared" si="615"/>
        <v>1.2571399999999999</v>
      </c>
      <c r="IV2245" s="102">
        <f t="shared" si="616"/>
        <v>1.2678499999999999</v>
      </c>
      <c r="IW2245" s="102">
        <f t="shared" si="617"/>
        <v>1.2522500000000001</v>
      </c>
      <c r="IX2245" s="103">
        <f t="shared" si="618"/>
        <v>1.25634</v>
      </c>
      <c r="IY2245" s="112">
        <f t="shared" si="619"/>
        <v>89482</v>
      </c>
      <c r="IZ2245" s="104">
        <f t="shared" ca="1" si="620"/>
        <v>1.2707818181818182</v>
      </c>
      <c r="JA2245" s="102">
        <f t="shared" ca="1" si="621"/>
        <v>1.2742280952380951</v>
      </c>
      <c r="JB2245" s="102">
        <f t="shared" ca="1" si="622"/>
        <v>1.2953660784313723</v>
      </c>
      <c r="JC2245" s="103">
        <f t="shared" ca="1" si="623"/>
        <v>1.3603483582089559</v>
      </c>
      <c r="JD2245" s="104">
        <f t="shared" si="624"/>
        <v>1.5599999999999836E-2</v>
      </c>
      <c r="JE2245" s="102">
        <f t="shared" si="625"/>
        <v>7.9999999999991189E-4</v>
      </c>
      <c r="JF2245" s="66">
        <f t="shared" ca="1" si="613"/>
        <v>1.5509999999999954E-2</v>
      </c>
      <c r="JG2245" s="66">
        <f t="shared" ca="1" si="612"/>
        <v>2.0047619047619059E-3</v>
      </c>
      <c r="JH2245" s="66">
        <f t="shared" ca="1" si="626"/>
        <v>8.9789605931495913E-3</v>
      </c>
      <c r="JI2245" s="80">
        <f t="shared" ca="1" si="627"/>
        <v>8.8597127864054413E-3</v>
      </c>
      <c r="JJ2245" s="118">
        <f t="shared" ca="1" si="628"/>
        <v>39675.902563365678</v>
      </c>
    </row>
    <row r="2246" spans="253:270" x14ac:dyDescent="0.3">
      <c r="IS2246" s="74">
        <v>2244</v>
      </c>
      <c r="IT2246" s="90" t="str">
        <f t="shared" si="614"/>
        <v>2009-03-03</v>
      </c>
      <c r="IU2246" s="101">
        <f t="shared" si="615"/>
        <v>1.2562500000000001</v>
      </c>
      <c r="IV2246" s="102">
        <f t="shared" si="616"/>
        <v>1.2664599999999999</v>
      </c>
      <c r="IW2246" s="102">
        <f t="shared" si="617"/>
        <v>1.2457</v>
      </c>
      <c r="IX2246" s="103">
        <f t="shared" si="618"/>
        <v>1.26624</v>
      </c>
      <c r="IY2246" s="112">
        <f t="shared" si="619"/>
        <v>78340</v>
      </c>
      <c r="IZ2246" s="104">
        <f t="shared" ca="1" si="620"/>
        <v>1.2692454545454543</v>
      </c>
      <c r="JA2246" s="102">
        <f t="shared" ca="1" si="621"/>
        <v>1.2730238095238093</v>
      </c>
      <c r="JB2246" s="102">
        <f t="shared" ca="1" si="622"/>
        <v>1.2933247058823529</v>
      </c>
      <c r="JC2246" s="103">
        <f t="shared" ca="1" si="623"/>
        <v>1.3588163681592047</v>
      </c>
      <c r="JD2246" s="104">
        <f t="shared" si="624"/>
        <v>2.075999999999989E-2</v>
      </c>
      <c r="JE2246" s="102">
        <f t="shared" si="625"/>
        <v>-9.9899999999999434E-3</v>
      </c>
      <c r="JF2246" s="66">
        <f t="shared" ca="1" si="613"/>
        <v>1.523428571428566E-2</v>
      </c>
      <c r="JG2246" s="66">
        <f t="shared" ca="1" si="612"/>
        <v>1.1052380952381036E-3</v>
      </c>
      <c r="JH2246" s="66">
        <f t="shared" ca="1" si="626"/>
        <v>8.7209133266935093E-3</v>
      </c>
      <c r="JI2246" s="80">
        <f t="shared" ca="1" si="627"/>
        <v>9.0704195414322529E-3</v>
      </c>
      <c r="JJ2246" s="118">
        <f t="shared" ca="1" si="628"/>
        <v>38824.944632352221</v>
      </c>
    </row>
    <row r="2247" spans="253:270" x14ac:dyDescent="0.3">
      <c r="IS2247" s="74">
        <v>2245</v>
      </c>
      <c r="IT2247" s="90" t="str">
        <f t="shared" si="614"/>
        <v>2009-03-04</v>
      </c>
      <c r="IU2247" s="101">
        <f t="shared" si="615"/>
        <v>1.26603</v>
      </c>
      <c r="IV2247" s="102">
        <f t="shared" si="616"/>
        <v>1.26657</v>
      </c>
      <c r="IW2247" s="102">
        <f t="shared" si="617"/>
        <v>1.2482</v>
      </c>
      <c r="IX2247" s="103">
        <f t="shared" si="618"/>
        <v>1.25413</v>
      </c>
      <c r="IY2247" s="112">
        <f t="shared" si="619"/>
        <v>79390</v>
      </c>
      <c r="IZ2247" s="104">
        <f t="shared" ca="1" si="620"/>
        <v>1.2667936363636363</v>
      </c>
      <c r="JA2247" s="102">
        <f t="shared" ca="1" si="621"/>
        <v>1.2712842857142856</v>
      </c>
      <c r="JB2247" s="102">
        <f t="shared" ca="1" si="622"/>
        <v>1.2914807843137259</v>
      </c>
      <c r="JC2247" s="103">
        <f t="shared" ca="1" si="623"/>
        <v>1.3573002487562194</v>
      </c>
      <c r="JD2247" s="104">
        <f t="shared" si="624"/>
        <v>1.8369999999999997E-2</v>
      </c>
      <c r="JE2247" s="102">
        <f t="shared" si="625"/>
        <v>1.1900000000000022E-2</v>
      </c>
      <c r="JF2247" s="66">
        <f t="shared" ca="1" si="613"/>
        <v>1.5332380952380896E-2</v>
      </c>
      <c r="JG2247" s="66">
        <f t="shared" ca="1" si="612"/>
        <v>1.6400000000000013E-3</v>
      </c>
      <c r="JH2247" s="66">
        <f t="shared" ca="1" si="626"/>
        <v>8.744016677957496E-3</v>
      </c>
      <c r="JI2247" s="80">
        <f t="shared" ca="1" si="627"/>
        <v>9.355555517852417E-3</v>
      </c>
      <c r="JJ2247" s="118">
        <f t="shared" ca="1" si="628"/>
        <v>38308.100575001095</v>
      </c>
    </row>
    <row r="2248" spans="253:270" x14ac:dyDescent="0.3">
      <c r="IS2248" s="74">
        <v>2246</v>
      </c>
      <c r="IT2248" s="90" t="str">
        <f t="shared" si="614"/>
        <v>2009-03-05</v>
      </c>
      <c r="IU2248" s="101">
        <f t="shared" si="615"/>
        <v>1.25413</v>
      </c>
      <c r="IV2248" s="102">
        <f t="shared" si="616"/>
        <v>1.27549</v>
      </c>
      <c r="IW2248" s="102">
        <f t="shared" si="617"/>
        <v>1.2531600000000001</v>
      </c>
      <c r="IX2248" s="103">
        <f t="shared" si="618"/>
        <v>1.2659400000000001</v>
      </c>
      <c r="IY2248" s="112">
        <f t="shared" si="619"/>
        <v>118610</v>
      </c>
      <c r="IZ2248" s="104">
        <f t="shared" ca="1" si="620"/>
        <v>1.2664581818181819</v>
      </c>
      <c r="JA2248" s="102">
        <f t="shared" ca="1" si="621"/>
        <v>1.2703147619047617</v>
      </c>
      <c r="JB2248" s="102">
        <f t="shared" ca="1" si="622"/>
        <v>1.2898701960784316</v>
      </c>
      <c r="JC2248" s="103">
        <f t="shared" ca="1" si="623"/>
        <v>1.3558493532338309</v>
      </c>
      <c r="JD2248" s="104">
        <f t="shared" si="624"/>
        <v>2.2329999999999961E-2</v>
      </c>
      <c r="JE2248" s="102">
        <f t="shared" si="625"/>
        <v>-1.1810000000000098E-2</v>
      </c>
      <c r="JF2248" s="66">
        <f t="shared" ca="1" si="613"/>
        <v>1.5334285714285649E-2</v>
      </c>
      <c r="JG2248" s="66">
        <f t="shared" ca="1" si="612"/>
        <v>8.7000000000000044E-4</v>
      </c>
      <c r="JH2248" s="66">
        <f t="shared" ca="1" si="626"/>
        <v>8.745536315296884E-3</v>
      </c>
      <c r="JI2248" s="80">
        <f t="shared" ca="1" si="627"/>
        <v>9.7568242296158514E-3</v>
      </c>
      <c r="JJ2248" s="118">
        <f t="shared" ca="1" si="628"/>
        <v>39455.649229858835</v>
      </c>
    </row>
    <row r="2249" spans="253:270" x14ac:dyDescent="0.3">
      <c r="IS2249" s="74">
        <v>2247</v>
      </c>
      <c r="IT2249" s="90" t="str">
        <f t="shared" si="614"/>
        <v>2009-03-07</v>
      </c>
      <c r="IU2249" s="101">
        <f t="shared" si="615"/>
        <v>1.2661800000000001</v>
      </c>
      <c r="IV2249" s="102">
        <f t="shared" si="616"/>
        <v>1.2661800000000001</v>
      </c>
      <c r="IW2249" s="102">
        <f t="shared" si="617"/>
        <v>1.2656799999999999</v>
      </c>
      <c r="IX2249" s="103">
        <f t="shared" si="618"/>
        <v>1.2658799999999999</v>
      </c>
      <c r="IY2249" s="112">
        <f t="shared" si="619"/>
        <v>22</v>
      </c>
      <c r="IZ2249" s="104">
        <f t="shared" ca="1" si="620"/>
        <v>1.26474</v>
      </c>
      <c r="JA2249" s="102">
        <f t="shared" ca="1" si="621"/>
        <v>1.2693214285714287</v>
      </c>
      <c r="JB2249" s="102">
        <f t="shared" ca="1" si="622"/>
        <v>1.2882539215686275</v>
      </c>
      <c r="JC2249" s="103">
        <f t="shared" ca="1" si="623"/>
        <v>1.3543838805970152</v>
      </c>
      <c r="JD2249" s="104">
        <f t="shared" si="624"/>
        <v>5.0000000000016698E-4</v>
      </c>
      <c r="JE2249" s="102">
        <f t="shared" si="625"/>
        <v>3.00000000000189E-4</v>
      </c>
      <c r="JF2249" s="66">
        <f t="shared" ca="1" si="613"/>
        <v>1.4779999999999951E-2</v>
      </c>
      <c r="JG2249" s="66">
        <f t="shared" ca="1" si="612"/>
        <v>8.9333333333333853E-4</v>
      </c>
      <c r="JH2249" s="66">
        <f t="shared" ca="1" si="626"/>
        <v>9.2827879638043963E-3</v>
      </c>
      <c r="JI2249" s="80">
        <f t="shared" ca="1" si="627"/>
        <v>9.7548470654255336E-3</v>
      </c>
      <c r="JJ2249" s="118">
        <f t="shared" ca="1" si="628"/>
        <v>41724.132161174719</v>
      </c>
    </row>
    <row r="2250" spans="253:270" x14ac:dyDescent="0.3">
      <c r="IS2250" s="74">
        <v>2248</v>
      </c>
      <c r="IT2250" s="90" t="str">
        <f t="shared" si="614"/>
        <v>2009-03-08</v>
      </c>
      <c r="IU2250" s="101">
        <f t="shared" si="615"/>
        <v>1.266</v>
      </c>
      <c r="IV2250" s="102">
        <f t="shared" si="616"/>
        <v>1.2727999999999999</v>
      </c>
      <c r="IW2250" s="102">
        <f t="shared" si="617"/>
        <v>1.25566</v>
      </c>
      <c r="IX2250" s="103">
        <f t="shared" si="618"/>
        <v>1.26128</v>
      </c>
      <c r="IY2250" s="112">
        <f t="shared" si="619"/>
        <v>61746</v>
      </c>
      <c r="IZ2250" s="104">
        <f t="shared" ca="1" si="620"/>
        <v>1.2637236363636364</v>
      </c>
      <c r="JA2250" s="102">
        <f t="shared" ca="1" si="621"/>
        <v>1.2681095238095237</v>
      </c>
      <c r="JB2250" s="102">
        <f t="shared" ca="1" si="622"/>
        <v>1.2867823529411766</v>
      </c>
      <c r="JC2250" s="103">
        <f t="shared" ca="1" si="623"/>
        <v>1.352913432835821</v>
      </c>
      <c r="JD2250" s="104">
        <f t="shared" si="624"/>
        <v>1.7139999999999933E-2</v>
      </c>
      <c r="JE2250" s="102">
        <f t="shared" si="625"/>
        <v>4.7200000000000575E-3</v>
      </c>
      <c r="JF2250" s="66">
        <f t="shared" ca="1" si="613"/>
        <v>1.5596190476190425E-2</v>
      </c>
      <c r="JG2250" s="66">
        <f t="shared" ca="1" si="612"/>
        <v>1.1180952380952461E-3</v>
      </c>
      <c r="JH2250" s="66">
        <f t="shared" ca="1" si="626"/>
        <v>8.6814111625496716E-3</v>
      </c>
      <c r="JI2250" s="80">
        <f t="shared" ca="1" si="627"/>
        <v>9.786001478811996E-3</v>
      </c>
      <c r="JJ2250" s="118">
        <f t="shared" ca="1" si="628"/>
        <v>39215.58877182757</v>
      </c>
    </row>
    <row r="2251" spans="253:270" x14ac:dyDescent="0.3">
      <c r="IS2251" s="74">
        <v>2249</v>
      </c>
      <c r="IT2251" s="90" t="str">
        <f t="shared" si="614"/>
        <v>2009-03-09</v>
      </c>
      <c r="IU2251" s="101">
        <f t="shared" si="615"/>
        <v>1.26128</v>
      </c>
      <c r="IV2251" s="102">
        <f t="shared" si="616"/>
        <v>1.2823</v>
      </c>
      <c r="IW2251" s="102">
        <f t="shared" si="617"/>
        <v>1.25803</v>
      </c>
      <c r="IX2251" s="103">
        <f t="shared" si="618"/>
        <v>1.2683199999999999</v>
      </c>
      <c r="IY2251" s="112">
        <f t="shared" si="619"/>
        <v>86223</v>
      </c>
      <c r="IZ2251" s="104">
        <f t="shared" ca="1" si="620"/>
        <v>1.2631545454545454</v>
      </c>
      <c r="JA2251" s="102">
        <f t="shared" ca="1" si="621"/>
        <v>1.2676114285714284</v>
      </c>
      <c r="JB2251" s="102">
        <f t="shared" ca="1" si="622"/>
        <v>1.2858011764705886</v>
      </c>
      <c r="JC2251" s="103">
        <f t="shared" ca="1" si="623"/>
        <v>1.3514777611940303</v>
      </c>
      <c r="JD2251" s="104">
        <f t="shared" si="624"/>
        <v>2.4270000000000014E-2</v>
      </c>
      <c r="JE2251" s="102">
        <f t="shared" si="625"/>
        <v>-7.0399999999999352E-3</v>
      </c>
      <c r="JF2251" s="66">
        <f t="shared" ca="1" si="613"/>
        <v>1.6270476190476137E-2</v>
      </c>
      <c r="JG2251" s="66">
        <f t="shared" ca="1" si="612"/>
        <v>4.4000000000001709E-4</v>
      </c>
      <c r="JH2251" s="66">
        <f t="shared" ca="1" si="626"/>
        <v>8.7784739297412581E-3</v>
      </c>
      <c r="JI2251" s="80">
        <f t="shared" ca="1" si="627"/>
        <v>9.8343208543684706E-3</v>
      </c>
      <c r="JJ2251" s="118">
        <f t="shared" ca="1" si="628"/>
        <v>36514.4996938982</v>
      </c>
    </row>
    <row r="2252" spans="253:270" x14ac:dyDescent="0.3">
      <c r="IS2252" s="74">
        <v>2250</v>
      </c>
      <c r="IT2252" s="90" t="str">
        <f t="shared" si="614"/>
        <v>2009-03-10</v>
      </c>
      <c r="IU2252" s="101">
        <f t="shared" si="615"/>
        <v>1.2683199999999999</v>
      </c>
      <c r="IV2252" s="102">
        <f t="shared" si="616"/>
        <v>1.2865200000000001</v>
      </c>
      <c r="IW2252" s="102">
        <f t="shared" si="617"/>
        <v>1.2617799999999999</v>
      </c>
      <c r="IX2252" s="103">
        <f t="shared" si="618"/>
        <v>1.28379</v>
      </c>
      <c r="IY2252" s="112">
        <f t="shared" si="619"/>
        <v>74545</v>
      </c>
      <c r="IZ2252" s="104">
        <f t="shared" ca="1" si="620"/>
        <v>1.2646481818181814</v>
      </c>
      <c r="JA2252" s="102">
        <f t="shared" ca="1" si="621"/>
        <v>1.2677733333333334</v>
      </c>
      <c r="JB2252" s="102">
        <f t="shared" ca="1" si="622"/>
        <v>1.2851072549019609</v>
      </c>
      <c r="JC2252" s="103">
        <f t="shared" ca="1" si="623"/>
        <v>1.3501181094527366</v>
      </c>
      <c r="JD2252" s="104">
        <f t="shared" si="624"/>
        <v>2.4740000000000206E-2</v>
      </c>
      <c r="JE2252" s="102">
        <f t="shared" si="625"/>
        <v>-1.5470000000000095E-2</v>
      </c>
      <c r="JF2252" s="66">
        <f t="shared" ca="1" si="613"/>
        <v>1.6983809523809481E-2</v>
      </c>
      <c r="JG2252" s="66">
        <f t="shared" ca="1" si="612"/>
        <v>-2.1999999999999269E-4</v>
      </c>
      <c r="JH2252" s="66">
        <f t="shared" ca="1" si="626"/>
        <v>8.8289418425401729E-3</v>
      </c>
      <c r="JI2252" s="80">
        <f t="shared" ca="1" si="627"/>
        <v>1.0398647347932652E-2</v>
      </c>
      <c r="JJ2252" s="118">
        <f t="shared" ca="1" si="628"/>
        <v>36340.316571689524</v>
      </c>
    </row>
    <row r="2253" spans="253:270" x14ac:dyDescent="0.3">
      <c r="IS2253" s="74">
        <v>2251</v>
      </c>
      <c r="IT2253" s="90" t="str">
        <f t="shared" si="614"/>
        <v>2009-03-11</v>
      </c>
      <c r="IU2253" s="101">
        <f t="shared" si="615"/>
        <v>1.28379</v>
      </c>
      <c r="IV2253" s="102">
        <f t="shared" si="616"/>
        <v>1.2946299999999999</v>
      </c>
      <c r="IW2253" s="102">
        <f t="shared" si="617"/>
        <v>1.2733099999999999</v>
      </c>
      <c r="IX2253" s="103">
        <f t="shared" si="618"/>
        <v>1.29159</v>
      </c>
      <c r="IY2253" s="112">
        <f t="shared" si="619"/>
        <v>88241</v>
      </c>
      <c r="IZ2253" s="104">
        <f t="shared" ca="1" si="620"/>
        <v>1.266823636363636</v>
      </c>
      <c r="JA2253" s="102">
        <f t="shared" ca="1" si="621"/>
        <v>1.2693533333333331</v>
      </c>
      <c r="JB2253" s="102">
        <f t="shared" ca="1" si="622"/>
        <v>1.2847123529411768</v>
      </c>
      <c r="JC2253" s="103">
        <f t="shared" ca="1" si="623"/>
        <v>1.3487941293532337</v>
      </c>
      <c r="JD2253" s="104">
        <f t="shared" si="624"/>
        <v>2.1320000000000006E-2</v>
      </c>
      <c r="JE2253" s="102">
        <f t="shared" si="625"/>
        <v>-7.8000000000000291E-3</v>
      </c>
      <c r="JF2253" s="66">
        <f t="shared" ca="1" si="613"/>
        <v>1.6836666666666632E-2</v>
      </c>
      <c r="JG2253" s="66">
        <f t="shared" ca="1" si="612"/>
        <v>-1.6380952380952269E-3</v>
      </c>
      <c r="JH2253" s="66">
        <f t="shared" ca="1" si="626"/>
        <v>8.7291358506104456E-3</v>
      </c>
      <c r="JI2253" s="80">
        <f t="shared" ca="1" si="627"/>
        <v>9.240580078188074E-3</v>
      </c>
      <c r="JJ2253" s="118">
        <f t="shared" ca="1" si="628"/>
        <v>35918.746619446763</v>
      </c>
    </row>
    <row r="2254" spans="253:270" x14ac:dyDescent="0.3">
      <c r="IS2254" s="74">
        <v>2252</v>
      </c>
      <c r="IT2254" s="90" t="str">
        <f t="shared" si="614"/>
        <v>2009-03-12</v>
      </c>
      <c r="IU2254" s="101">
        <f t="shared" si="615"/>
        <v>1.29159</v>
      </c>
      <c r="IV2254" s="102">
        <f t="shared" si="616"/>
        <v>1.2958000000000001</v>
      </c>
      <c r="IW2254" s="102">
        <f t="shared" si="617"/>
        <v>1.2863199999999999</v>
      </c>
      <c r="IX2254" s="103">
        <f t="shared" si="618"/>
        <v>1.2934399999999999</v>
      </c>
      <c r="IY2254" s="112">
        <f t="shared" si="619"/>
        <v>71781</v>
      </c>
      <c r="IZ2254" s="104">
        <f t="shared" ca="1" si="620"/>
        <v>1.269531818181818</v>
      </c>
      <c r="JA2254" s="102">
        <f t="shared" ca="1" si="621"/>
        <v>1.2712704761904761</v>
      </c>
      <c r="JB2254" s="102">
        <f t="shared" ca="1" si="622"/>
        <v>1.2840509803921571</v>
      </c>
      <c r="JC2254" s="103">
        <f t="shared" ca="1" si="623"/>
        <v>1.3475402487562189</v>
      </c>
      <c r="JD2254" s="104">
        <f t="shared" si="624"/>
        <v>9.480000000000155E-3</v>
      </c>
      <c r="JE2254" s="102">
        <f t="shared" si="625"/>
        <v>-1.8499999999999073E-3</v>
      </c>
      <c r="JF2254" s="66">
        <f t="shared" ca="1" si="613"/>
        <v>1.6681904761904738E-2</v>
      </c>
      <c r="JG2254" s="66">
        <f t="shared" ca="1" si="612"/>
        <v>-1.9752380952380829E-3</v>
      </c>
      <c r="JH2254" s="66">
        <f t="shared" ca="1" si="626"/>
        <v>8.8288135529545637E-3</v>
      </c>
      <c r="JI2254" s="80">
        <f t="shared" ca="1" si="627"/>
        <v>9.1121110507090455E-3</v>
      </c>
      <c r="JJ2254" s="118">
        <f t="shared" ca="1" si="628"/>
        <v>35734.39769203755</v>
      </c>
    </row>
    <row r="2255" spans="253:270" x14ac:dyDescent="0.3">
      <c r="IS2255" s="74">
        <v>2253</v>
      </c>
      <c r="IT2255" s="90" t="str">
        <f t="shared" si="614"/>
        <v>2009-03-13</v>
      </c>
      <c r="IU2255" s="101">
        <f t="shared" si="615"/>
        <v>1.2934399999999999</v>
      </c>
      <c r="IV2255" s="102">
        <f t="shared" si="616"/>
        <v>1.2934399999999999</v>
      </c>
      <c r="IW2255" s="102">
        <f t="shared" si="617"/>
        <v>1.2934399999999999</v>
      </c>
      <c r="IX2255" s="103">
        <f t="shared" si="618"/>
        <v>1.2934399999999999</v>
      </c>
      <c r="IY2255" s="112">
        <f t="shared" si="619"/>
        <v>1</v>
      </c>
      <c r="IZ2255" s="104">
        <f t="shared" ca="1" si="620"/>
        <v>1.2727627272727273</v>
      </c>
      <c r="JA2255" s="102">
        <f t="shared" ca="1" si="621"/>
        <v>1.2725071428571428</v>
      </c>
      <c r="JB2255" s="102">
        <f t="shared" ca="1" si="622"/>
        <v>1.283249803921569</v>
      </c>
      <c r="JC2255" s="103">
        <f t="shared" ca="1" si="623"/>
        <v>1.3463097014925374</v>
      </c>
      <c r="JD2255" s="104">
        <f t="shared" si="624"/>
        <v>0</v>
      </c>
      <c r="JE2255" s="102">
        <f t="shared" si="625"/>
        <v>0</v>
      </c>
      <c r="JF2255" s="66">
        <f t="shared" ca="1" si="613"/>
        <v>1.5576190476190452E-2</v>
      </c>
      <c r="JG2255" s="66">
        <f t="shared" ca="1" si="612"/>
        <v>-1.2971428571428433E-3</v>
      </c>
      <c r="JH2255" s="66">
        <f t="shared" ca="1" si="626"/>
        <v>9.3777129287072047E-3</v>
      </c>
      <c r="JI2255" s="80">
        <f t="shared" ca="1" si="627"/>
        <v>8.6944509631730459E-3</v>
      </c>
      <c r="JJ2255" s="118">
        <f t="shared" ca="1" si="628"/>
        <v>38309.268414313388</v>
      </c>
    </row>
    <row r="2256" spans="253:270" x14ac:dyDescent="0.3">
      <c r="IS2256" s="74">
        <v>2254</v>
      </c>
      <c r="IT2256" s="90" t="str">
        <f t="shared" si="614"/>
        <v>2009-03-14</v>
      </c>
      <c r="IU2256" s="101">
        <f t="shared" si="615"/>
        <v>1.2935399999999999</v>
      </c>
      <c r="IV2256" s="102">
        <f t="shared" si="616"/>
        <v>1.2935399999999999</v>
      </c>
      <c r="IW2256" s="102">
        <f t="shared" si="617"/>
        <v>1.2883500000000001</v>
      </c>
      <c r="IX2256" s="103">
        <f t="shared" si="618"/>
        <v>1.28905</v>
      </c>
      <c r="IY2256" s="112">
        <f t="shared" si="619"/>
        <v>497</v>
      </c>
      <c r="IZ2256" s="104">
        <f t="shared" ca="1" si="620"/>
        <v>1.2757363636363637</v>
      </c>
      <c r="JA2256" s="102">
        <f t="shared" ca="1" si="621"/>
        <v>1.2727885714285712</v>
      </c>
      <c r="JB2256" s="102">
        <f t="shared" ca="1" si="622"/>
        <v>1.2828978431372549</v>
      </c>
      <c r="JC2256" s="103">
        <f t="shared" ca="1" si="623"/>
        <v>1.345098009950249</v>
      </c>
      <c r="JD2256" s="104">
        <f t="shared" si="624"/>
        <v>5.1899999999998059E-3</v>
      </c>
      <c r="JE2256" s="102">
        <f t="shared" si="625"/>
        <v>4.489999999999883E-3</v>
      </c>
      <c r="JF2256" s="66">
        <f t="shared" ca="1" si="613"/>
        <v>1.426809523809521E-2</v>
      </c>
      <c r="JG2256" s="66">
        <f t="shared" ca="1" si="612"/>
        <v>-3.3761904761903897E-4</v>
      </c>
      <c r="JH2256" s="66">
        <f t="shared" ca="1" si="626"/>
        <v>8.8016625156017315E-3</v>
      </c>
      <c r="JI2256" s="80">
        <f t="shared" ca="1" si="627"/>
        <v>8.1513305398052179E-3</v>
      </c>
      <c r="JJ2256" s="118">
        <f t="shared" ca="1" si="628"/>
        <v>40235.778375902453</v>
      </c>
    </row>
    <row r="2257" spans="253:270" x14ac:dyDescent="0.3">
      <c r="IS2257" s="74">
        <v>2255</v>
      </c>
      <c r="IT2257" s="90" t="str">
        <f t="shared" si="614"/>
        <v>2009-03-15</v>
      </c>
      <c r="IU2257" s="101">
        <f t="shared" si="615"/>
        <v>1.28955</v>
      </c>
      <c r="IV2257" s="102">
        <f t="shared" si="616"/>
        <v>1.3071900000000001</v>
      </c>
      <c r="IW2257" s="102">
        <f t="shared" si="617"/>
        <v>1.2842</v>
      </c>
      <c r="IX2257" s="103">
        <f t="shared" si="618"/>
        <v>1.2968599999999999</v>
      </c>
      <c r="IY2257" s="112">
        <f t="shared" si="619"/>
        <v>89979</v>
      </c>
      <c r="IZ2257" s="104">
        <f t="shared" ca="1" si="620"/>
        <v>1.2785200000000001</v>
      </c>
      <c r="JA2257" s="102">
        <f t="shared" ca="1" si="621"/>
        <v>1.2735390476190473</v>
      </c>
      <c r="JB2257" s="102">
        <f t="shared" ca="1" si="622"/>
        <v>1.2830166666666667</v>
      </c>
      <c r="JC2257" s="103">
        <f t="shared" ca="1" si="623"/>
        <v>1.3440822885572137</v>
      </c>
      <c r="JD2257" s="104">
        <f t="shared" si="624"/>
        <v>2.2990000000000066E-2</v>
      </c>
      <c r="JE2257" s="102">
        <f t="shared" si="625"/>
        <v>-7.3099999999999277E-3</v>
      </c>
      <c r="JF2257" s="66">
        <f t="shared" ca="1" si="613"/>
        <v>1.5079999999999972E-2</v>
      </c>
      <c r="JG2257" s="66">
        <f t="shared" ca="1" si="612"/>
        <v>-7.6428571428570943E-4</v>
      </c>
      <c r="JH2257" s="66">
        <f t="shared" ca="1" si="626"/>
        <v>8.7823578567381051E-3</v>
      </c>
      <c r="JI2257" s="80">
        <f t="shared" ca="1" si="627"/>
        <v>8.2697628061963457E-3</v>
      </c>
      <c r="JJ2257" s="118">
        <f t="shared" ca="1" si="628"/>
        <v>38256.66170637605</v>
      </c>
    </row>
    <row r="2258" spans="253:270" x14ac:dyDescent="0.3">
      <c r="IS2258" s="74">
        <v>2256</v>
      </c>
      <c r="IT2258" s="90" t="str">
        <f t="shared" si="614"/>
        <v>2009-03-16</v>
      </c>
      <c r="IU2258" s="101">
        <f t="shared" si="615"/>
        <v>1.2968599999999999</v>
      </c>
      <c r="IV2258" s="102">
        <f t="shared" si="616"/>
        <v>1.30341</v>
      </c>
      <c r="IW2258" s="102">
        <f t="shared" si="617"/>
        <v>1.2931900000000001</v>
      </c>
      <c r="IX2258" s="103">
        <f t="shared" si="618"/>
        <v>1.30186</v>
      </c>
      <c r="IY2258" s="112">
        <f t="shared" si="619"/>
        <v>85597</v>
      </c>
      <c r="IZ2258" s="104">
        <f t="shared" ca="1" si="620"/>
        <v>1.2828590909090909</v>
      </c>
      <c r="JA2258" s="102">
        <f t="shared" ca="1" si="621"/>
        <v>1.2750738095238094</v>
      </c>
      <c r="JB2258" s="102">
        <f t="shared" ca="1" si="622"/>
        <v>1.2830049019607845</v>
      </c>
      <c r="JC2258" s="103">
        <f t="shared" ca="1" si="623"/>
        <v>1.3431281094527361</v>
      </c>
      <c r="JD2258" s="104">
        <f t="shared" si="624"/>
        <v>1.0219999999999896E-2</v>
      </c>
      <c r="JE2258" s="102">
        <f t="shared" si="625"/>
        <v>-5.0000000000001155E-3</v>
      </c>
      <c r="JF2258" s="66">
        <f t="shared" ca="1" si="613"/>
        <v>1.4139047619047591E-2</v>
      </c>
      <c r="JG2258" s="66">
        <f t="shared" ca="1" si="612"/>
        <v>-1.5438095238095187E-3</v>
      </c>
      <c r="JH2258" s="66">
        <f t="shared" ca="1" si="626"/>
        <v>8.1729588421714117E-3</v>
      </c>
      <c r="JI2258" s="80">
        <f t="shared" ca="1" si="627"/>
        <v>7.8501079617632145E-3</v>
      </c>
      <c r="JJ2258" s="118">
        <f t="shared" ca="1" si="628"/>
        <v>38081.93582752697</v>
      </c>
    </row>
    <row r="2259" spans="253:270" x14ac:dyDescent="0.3">
      <c r="IS2259" s="74">
        <v>2257</v>
      </c>
      <c r="IT2259" s="90" t="str">
        <f t="shared" si="614"/>
        <v>2009-03-17</v>
      </c>
      <c r="IU2259" s="101">
        <f t="shared" si="615"/>
        <v>1.30138</v>
      </c>
      <c r="IV2259" s="102">
        <f t="shared" si="616"/>
        <v>1.35006</v>
      </c>
      <c r="IW2259" s="102">
        <f t="shared" si="617"/>
        <v>1.2987500000000001</v>
      </c>
      <c r="IX2259" s="103">
        <f t="shared" si="618"/>
        <v>1.3474999999999999</v>
      </c>
      <c r="IY2259" s="112">
        <f t="shared" si="619"/>
        <v>77906</v>
      </c>
      <c r="IZ2259" s="104">
        <f t="shared" ca="1" si="620"/>
        <v>1.2902736363636362</v>
      </c>
      <c r="JA2259" s="102">
        <f t="shared" ca="1" si="621"/>
        <v>1.2780604761904761</v>
      </c>
      <c r="JB2259" s="102">
        <f t="shared" ca="1" si="622"/>
        <v>1.2839313725490198</v>
      </c>
      <c r="JC2259" s="103">
        <f t="shared" ca="1" si="623"/>
        <v>1.3424143283582091</v>
      </c>
      <c r="JD2259" s="104">
        <f t="shared" si="624"/>
        <v>5.1309999999999967E-2</v>
      </c>
      <c r="JE2259" s="102">
        <f t="shared" si="625"/>
        <v>-4.6119999999999939E-2</v>
      </c>
      <c r="JF2259" s="66">
        <f t="shared" ca="1" si="613"/>
        <v>1.556190476190473E-2</v>
      </c>
      <c r="JG2259" s="66">
        <f t="shared" ca="1" si="612"/>
        <v>-3.0138095238095167E-3</v>
      </c>
      <c r="JH2259" s="66">
        <f t="shared" ca="1" si="626"/>
        <v>1.1315284908580889E-2</v>
      </c>
      <c r="JI2259" s="80">
        <f t="shared" ca="1" si="627"/>
        <v>1.204733974831531E-2</v>
      </c>
      <c r="JJ2259" s="118">
        <f t="shared" ca="1" si="628"/>
        <v>37362.322203462863</v>
      </c>
    </row>
    <row r="2260" spans="253:270" x14ac:dyDescent="0.3">
      <c r="IS2260" s="74">
        <v>2258</v>
      </c>
      <c r="IT2260" s="90" t="str">
        <f t="shared" si="614"/>
        <v>2009-03-18</v>
      </c>
      <c r="IU2260" s="101">
        <f t="shared" si="615"/>
        <v>1.3474999999999999</v>
      </c>
      <c r="IV2260" s="102">
        <f t="shared" si="616"/>
        <v>1.3739600000000001</v>
      </c>
      <c r="IW2260" s="102">
        <f t="shared" si="617"/>
        <v>1.3417600000000001</v>
      </c>
      <c r="IX2260" s="103">
        <f t="shared" si="618"/>
        <v>1.3666</v>
      </c>
      <c r="IY2260" s="112">
        <f t="shared" si="619"/>
        <v>143204</v>
      </c>
      <c r="IZ2260" s="104">
        <f t="shared" ca="1" si="620"/>
        <v>1.2994300000000001</v>
      </c>
      <c r="JA2260" s="102">
        <f t="shared" ca="1" si="621"/>
        <v>1.2825433333333334</v>
      </c>
      <c r="JB2260" s="102">
        <f t="shared" ca="1" si="622"/>
        <v>1.2852511764705885</v>
      </c>
      <c r="JC2260" s="103">
        <f t="shared" ca="1" si="623"/>
        <v>1.3417871641791046</v>
      </c>
      <c r="JD2260" s="104">
        <f t="shared" si="624"/>
        <v>3.2200000000000006E-2</v>
      </c>
      <c r="JE2260" s="102">
        <f t="shared" si="625"/>
        <v>-1.9100000000000117E-2</v>
      </c>
      <c r="JF2260" s="66">
        <f t="shared" ca="1" si="613"/>
        <v>1.6098095238095207E-2</v>
      </c>
      <c r="JG2260" s="66">
        <f t="shared" ca="1" si="612"/>
        <v>-4.5100000000000036E-3</v>
      </c>
      <c r="JH2260" s="66">
        <f t="shared" ca="1" si="626"/>
        <v>1.1813257128790935E-2</v>
      </c>
      <c r="JI2260" s="80">
        <f t="shared" ca="1" si="627"/>
        <v>1.2001063048151794E-2</v>
      </c>
      <c r="JJ2260" s="118">
        <f t="shared" ca="1" si="628"/>
        <v>40624.755909735919</v>
      </c>
    </row>
    <row r="2261" spans="253:270" x14ac:dyDescent="0.3">
      <c r="IS2261" s="74">
        <v>2259</v>
      </c>
      <c r="IT2261" s="90" t="str">
        <f t="shared" si="614"/>
        <v>2009-03-19</v>
      </c>
      <c r="IU2261" s="101">
        <f t="shared" si="615"/>
        <v>1.3666100000000001</v>
      </c>
      <c r="IV2261" s="102">
        <f t="shared" si="616"/>
        <v>1.3727499999999999</v>
      </c>
      <c r="IW2261" s="102">
        <f t="shared" si="617"/>
        <v>1.35175</v>
      </c>
      <c r="IX2261" s="103">
        <f t="shared" si="618"/>
        <v>1.3586499999999999</v>
      </c>
      <c r="IY2261" s="112">
        <f t="shared" si="619"/>
        <v>81702</v>
      </c>
      <c r="IZ2261" s="104">
        <f t="shared" ca="1" si="620"/>
        <v>1.3082818181818183</v>
      </c>
      <c r="JA2261" s="102">
        <f t="shared" ca="1" si="621"/>
        <v>1.2865466666666667</v>
      </c>
      <c r="JB2261" s="102">
        <f t="shared" ca="1" si="622"/>
        <v>1.2864578431372553</v>
      </c>
      <c r="JC2261" s="103">
        <f t="shared" ca="1" si="623"/>
        <v>1.3411237810945273</v>
      </c>
      <c r="JD2261" s="104">
        <f t="shared" si="624"/>
        <v>2.0999999999999908E-2</v>
      </c>
      <c r="JE2261" s="102">
        <f t="shared" si="625"/>
        <v>7.9600000000001891E-3</v>
      </c>
      <c r="JF2261" s="66">
        <f t="shared" ca="1" si="613"/>
        <v>1.6482857142857115E-2</v>
      </c>
      <c r="JG2261" s="66">
        <f t="shared" ca="1" si="612"/>
        <v>-4.0299999999999885E-3</v>
      </c>
      <c r="JH2261" s="66">
        <f t="shared" ca="1" si="626"/>
        <v>1.1835043662927544E-2</v>
      </c>
      <c r="JI2261" s="80">
        <f t="shared" ca="1" si="627"/>
        <v>1.2285272251184124E-2</v>
      </c>
      <c r="JJ2261" s="118">
        <f t="shared" ca="1" si="628"/>
        <v>40548.006483958357</v>
      </c>
    </row>
    <row r="2262" spans="253:270" x14ac:dyDescent="0.3">
      <c r="IS2262" s="74">
        <v>2260</v>
      </c>
      <c r="IT2262" s="90" t="str">
        <f t="shared" si="614"/>
        <v>2009-03-20</v>
      </c>
      <c r="IU2262" s="101">
        <f t="shared" si="615"/>
        <v>1.35866</v>
      </c>
      <c r="IV2262" s="102">
        <f t="shared" si="616"/>
        <v>1.35866</v>
      </c>
      <c r="IW2262" s="102">
        <f t="shared" si="617"/>
        <v>1.35866</v>
      </c>
      <c r="IX2262" s="103">
        <f t="shared" si="618"/>
        <v>1.35866</v>
      </c>
      <c r="IY2262" s="112">
        <f t="shared" si="619"/>
        <v>1</v>
      </c>
      <c r="IZ2262" s="104">
        <f t="shared" ca="1" si="620"/>
        <v>1.3164945454545454</v>
      </c>
      <c r="JA2262" s="102">
        <f t="shared" ca="1" si="621"/>
        <v>1.2908942857142858</v>
      </c>
      <c r="JB2262" s="102">
        <f t="shared" ca="1" si="622"/>
        <v>1.2872358823529413</v>
      </c>
      <c r="JC2262" s="103">
        <f t="shared" ca="1" si="623"/>
        <v>1.3405069154228852</v>
      </c>
      <c r="JD2262" s="104">
        <f t="shared" si="624"/>
        <v>0</v>
      </c>
      <c r="JE2262" s="102">
        <f t="shared" si="625"/>
        <v>0</v>
      </c>
      <c r="JF2262" s="66">
        <f t="shared" ca="1" si="613"/>
        <v>1.578714285714284E-2</v>
      </c>
      <c r="JG2262" s="66">
        <f t="shared" ca="1" si="612"/>
        <v>-4.3738095238095125E-3</v>
      </c>
      <c r="JH2262" s="66">
        <f t="shared" ca="1" si="626"/>
        <v>1.2343199455129763E-2</v>
      </c>
      <c r="JI2262" s="80">
        <f t="shared" ca="1" si="627"/>
        <v>1.206467155679105E-2</v>
      </c>
      <c r="JJ2262" s="118">
        <f t="shared" ca="1" si="628"/>
        <v>42499.131539105962</v>
      </c>
    </row>
    <row r="2263" spans="253:270" x14ac:dyDescent="0.3">
      <c r="IS2263" s="74">
        <v>2261</v>
      </c>
      <c r="IT2263" s="90" t="str">
        <f t="shared" si="614"/>
        <v>2009-03-21</v>
      </c>
      <c r="IU2263" s="101">
        <f t="shared" si="615"/>
        <v>1.35842</v>
      </c>
      <c r="IV2263" s="102">
        <f t="shared" si="616"/>
        <v>1.3641700000000001</v>
      </c>
      <c r="IW2263" s="102">
        <f t="shared" si="617"/>
        <v>1.3567199999999999</v>
      </c>
      <c r="IX2263" s="103">
        <f t="shared" si="618"/>
        <v>1.3629199999999999</v>
      </c>
      <c r="IY2263" s="112">
        <f t="shared" si="619"/>
        <v>1811</v>
      </c>
      <c r="IZ2263" s="104">
        <f t="shared" ca="1" si="620"/>
        <v>1.3236881818181816</v>
      </c>
      <c r="JA2263" s="102">
        <f t="shared" ca="1" si="621"/>
        <v>1.2954304761904762</v>
      </c>
      <c r="JB2263" s="102">
        <f t="shared" ca="1" si="622"/>
        <v>1.2881519607843137</v>
      </c>
      <c r="JC2263" s="103">
        <f t="shared" ca="1" si="623"/>
        <v>1.3399788059701492</v>
      </c>
      <c r="JD2263" s="104">
        <f t="shared" si="624"/>
        <v>7.4500000000001787E-3</v>
      </c>
      <c r="JE2263" s="102">
        <f t="shared" si="625"/>
        <v>-4.4999999999999485E-3</v>
      </c>
      <c r="JF2263" s="66">
        <f t="shared" ca="1" si="613"/>
        <v>1.6141904761904753E-2</v>
      </c>
      <c r="JG2263" s="66">
        <f t="shared" ref="JG2263:JG2326" ca="1" si="629">IF(IU2263&lt;&gt;"",IF($IS2263&gt;=JG$1,AVERAGE(INDIRECT(CONCATENATE("JE",$IS2263+2,":JE",$IS2263+2-JG$1))),""),"")</f>
        <v>-4.5880952380952245E-3</v>
      </c>
      <c r="JH2263" s="66">
        <f t="shared" ca="1" si="626"/>
        <v>1.1986256264114531E-2</v>
      </c>
      <c r="JI2263" s="80">
        <f t="shared" ca="1" si="627"/>
        <v>1.2024981385609852E-2</v>
      </c>
      <c r="JJ2263" s="118">
        <f t="shared" ca="1" si="628"/>
        <v>42374.250153192697</v>
      </c>
    </row>
    <row r="2264" spans="253:270" x14ac:dyDescent="0.3">
      <c r="IS2264" s="74">
        <v>2262</v>
      </c>
      <c r="IT2264" s="90" t="str">
        <f t="shared" si="614"/>
        <v>2009-03-22</v>
      </c>
      <c r="IU2264" s="101">
        <f t="shared" si="615"/>
        <v>1.36297</v>
      </c>
      <c r="IV2264" s="102">
        <f t="shared" si="616"/>
        <v>1.3736900000000001</v>
      </c>
      <c r="IW2264" s="102">
        <f t="shared" si="617"/>
        <v>1.34857</v>
      </c>
      <c r="IX2264" s="103">
        <f t="shared" si="618"/>
        <v>1.3633299999999999</v>
      </c>
      <c r="IY2264" s="112">
        <f t="shared" si="619"/>
        <v>77479</v>
      </c>
      <c r="IZ2264" s="104">
        <f t="shared" ca="1" si="620"/>
        <v>1.3302099999999999</v>
      </c>
      <c r="JA2264" s="102">
        <f t="shared" ca="1" si="621"/>
        <v>1.3001771428571429</v>
      </c>
      <c r="JB2264" s="102">
        <f t="shared" ca="1" si="622"/>
        <v>1.289064705882353</v>
      </c>
      <c r="JC2264" s="103">
        <f t="shared" ca="1" si="623"/>
        <v>1.3394573631840798</v>
      </c>
      <c r="JD2264" s="104">
        <f t="shared" si="624"/>
        <v>2.5120000000000031E-2</v>
      </c>
      <c r="JE2264" s="102">
        <f t="shared" si="625"/>
        <v>-3.5999999999991594E-4</v>
      </c>
      <c r="JF2264" s="66">
        <f t="shared" ca="1" si="613"/>
        <v>1.7125238095238089E-2</v>
      </c>
      <c r="JG2264" s="66">
        <f t="shared" ca="1" si="629"/>
        <v>-4.7752380952380807E-3</v>
      </c>
      <c r="JH2264" s="66">
        <f t="shared" ca="1" si="626"/>
        <v>1.1834461630601019E-2</v>
      </c>
      <c r="JI2264" s="80">
        <f t="shared" ca="1" si="627"/>
        <v>1.1926741709304089E-2</v>
      </c>
      <c r="JJ2264" s="118">
        <f t="shared" ca="1" si="628"/>
        <v>40138.089738487499</v>
      </c>
    </row>
    <row r="2265" spans="253:270" x14ac:dyDescent="0.3">
      <c r="IS2265" s="74">
        <v>2263</v>
      </c>
      <c r="IT2265" s="90" t="str">
        <f t="shared" si="614"/>
        <v>2009-03-23</v>
      </c>
      <c r="IU2265" s="101">
        <f t="shared" si="615"/>
        <v>1.3633999999999999</v>
      </c>
      <c r="IV2265" s="102">
        <f t="shared" si="616"/>
        <v>1.3680000000000001</v>
      </c>
      <c r="IW2265" s="102">
        <f t="shared" si="617"/>
        <v>1.34327</v>
      </c>
      <c r="IX2265" s="103">
        <f t="shared" si="618"/>
        <v>1.3469599999999999</v>
      </c>
      <c r="IY2265" s="112">
        <f t="shared" si="619"/>
        <v>105634</v>
      </c>
      <c r="IZ2265" s="104">
        <f t="shared" ca="1" si="620"/>
        <v>1.3350754545454544</v>
      </c>
      <c r="JA2265" s="102">
        <f t="shared" ca="1" si="621"/>
        <v>1.3044180952380953</v>
      </c>
      <c r="JB2265" s="102">
        <f t="shared" ca="1" si="622"/>
        <v>1.2900737254901962</v>
      </c>
      <c r="JC2265" s="103">
        <f t="shared" ca="1" si="623"/>
        <v>1.3388475621890552</v>
      </c>
      <c r="JD2265" s="104">
        <f t="shared" si="624"/>
        <v>2.4730000000000141E-2</v>
      </c>
      <c r="JE2265" s="102">
        <f t="shared" si="625"/>
        <v>1.644000000000001E-2</v>
      </c>
      <c r="JF2265" s="66">
        <f t="shared" ca="1" si="613"/>
        <v>1.7843809523809533E-2</v>
      </c>
      <c r="JG2265" s="66">
        <f t="shared" ca="1" si="629"/>
        <v>-4.2733333333333191E-3</v>
      </c>
      <c r="JH2265" s="66">
        <f t="shared" ca="1" si="626"/>
        <v>1.1816260981493526E-2</v>
      </c>
      <c r="JI2265" s="80">
        <f t="shared" ca="1" si="627"/>
        <v>1.2569854464942767E-2</v>
      </c>
      <c r="JJ2265" s="118">
        <f t="shared" ca="1" si="628"/>
        <v>40901.977475328626</v>
      </c>
    </row>
    <row r="2266" spans="253:270" x14ac:dyDescent="0.3">
      <c r="IS2266" s="74">
        <v>2264</v>
      </c>
      <c r="IT2266" s="90" t="str">
        <f t="shared" si="614"/>
        <v>2009-03-24</v>
      </c>
      <c r="IU2266" s="101">
        <f t="shared" si="615"/>
        <v>1.34697</v>
      </c>
      <c r="IV2266" s="102">
        <f t="shared" si="616"/>
        <v>1.3652299999999999</v>
      </c>
      <c r="IW2266" s="102">
        <f t="shared" si="617"/>
        <v>1.3419300000000001</v>
      </c>
      <c r="IX2266" s="103">
        <f t="shared" si="618"/>
        <v>1.3583000000000001</v>
      </c>
      <c r="IY2266" s="112">
        <f t="shared" si="619"/>
        <v>102415</v>
      </c>
      <c r="IZ2266" s="104">
        <f t="shared" ca="1" si="620"/>
        <v>1.340971818181818</v>
      </c>
      <c r="JA2266" s="102">
        <f t="shared" ca="1" si="621"/>
        <v>1.3092733333333333</v>
      </c>
      <c r="JB2266" s="102">
        <f t="shared" ca="1" si="622"/>
        <v>1.29157431372549</v>
      </c>
      <c r="JC2266" s="103">
        <f t="shared" ca="1" si="623"/>
        <v>1.3382542786069656</v>
      </c>
      <c r="JD2266" s="104">
        <f t="shared" si="624"/>
        <v>2.3299999999999876E-2</v>
      </c>
      <c r="JE2266" s="102">
        <f t="shared" si="625"/>
        <v>-1.1330000000000062E-2</v>
      </c>
      <c r="JF2266" s="66">
        <f t="shared" ca="1" si="613"/>
        <v>1.8210476190476201E-2</v>
      </c>
      <c r="JG2266" s="66">
        <f t="shared" ca="1" si="629"/>
        <v>-4.8509523809523655E-3</v>
      </c>
      <c r="JH2266" s="66">
        <f t="shared" ca="1" si="626"/>
        <v>1.1860331030548631E-2</v>
      </c>
      <c r="JI2266" s="80">
        <f t="shared" ca="1" si="627"/>
        <v>1.2602111276162439E-2</v>
      </c>
      <c r="JJ2266" s="118">
        <f t="shared" ca="1" si="628"/>
        <v>41327.282687482199</v>
      </c>
    </row>
    <row r="2267" spans="253:270" x14ac:dyDescent="0.3">
      <c r="IS2267" s="74">
        <v>2265</v>
      </c>
      <c r="IT2267" s="90" t="str">
        <f t="shared" si="614"/>
        <v>2009-03-25</v>
      </c>
      <c r="IU2267" s="101">
        <f t="shared" si="615"/>
        <v>1.3583799999999999</v>
      </c>
      <c r="IV2267" s="102">
        <f t="shared" si="616"/>
        <v>1.3641300000000001</v>
      </c>
      <c r="IW2267" s="102">
        <f t="shared" si="617"/>
        <v>1.3494999999999999</v>
      </c>
      <c r="IX2267" s="103">
        <f t="shared" si="618"/>
        <v>1.35277</v>
      </c>
      <c r="IY2267" s="112">
        <f t="shared" si="619"/>
        <v>104032</v>
      </c>
      <c r="IZ2267" s="104">
        <f t="shared" ca="1" si="620"/>
        <v>1.3467645454545452</v>
      </c>
      <c r="JA2267" s="102">
        <f t="shared" ca="1" si="621"/>
        <v>1.3133938095238094</v>
      </c>
      <c r="JB2267" s="102">
        <f t="shared" ca="1" si="622"/>
        <v>1.2930501960784317</v>
      </c>
      <c r="JC2267" s="103">
        <f t="shared" ca="1" si="623"/>
        <v>1.3376470646766176</v>
      </c>
      <c r="JD2267" s="104">
        <f t="shared" si="624"/>
        <v>1.4630000000000143E-2</v>
      </c>
      <c r="JE2267" s="102">
        <f t="shared" si="625"/>
        <v>5.6099999999998929E-3</v>
      </c>
      <c r="JF2267" s="66">
        <f t="shared" ca="1" si="613"/>
        <v>1.791857142857145E-2</v>
      </c>
      <c r="JG2267" s="66">
        <f t="shared" ca="1" si="629"/>
        <v>-4.108095238095231E-3</v>
      </c>
      <c r="JH2267" s="66">
        <f t="shared" ca="1" si="626"/>
        <v>1.1869422213126852E-2</v>
      </c>
      <c r="JI2267" s="80">
        <f t="shared" ca="1" si="627"/>
        <v>1.2736356890731075E-2</v>
      </c>
      <c r="JJ2267" s="118">
        <f t="shared" ca="1" si="628"/>
        <v>41994.231145331476</v>
      </c>
    </row>
    <row r="2268" spans="253:270" x14ac:dyDescent="0.3">
      <c r="IS2268" s="74">
        <v>2266</v>
      </c>
      <c r="IT2268" s="90" t="str">
        <f t="shared" si="614"/>
        <v>2009-03-26</v>
      </c>
      <c r="IU2268" s="101">
        <f t="shared" si="615"/>
        <v>1.35277</v>
      </c>
      <c r="IV2268" s="102">
        <f t="shared" si="616"/>
        <v>1.3592500000000001</v>
      </c>
      <c r="IW2268" s="102">
        <f t="shared" si="617"/>
        <v>1.32582</v>
      </c>
      <c r="IX2268" s="103">
        <f t="shared" si="618"/>
        <v>1.3292999999999999</v>
      </c>
      <c r="IY2268" s="112">
        <f t="shared" si="619"/>
        <v>85209</v>
      </c>
      <c r="IZ2268" s="104">
        <f t="shared" ca="1" si="620"/>
        <v>1.3497136363636362</v>
      </c>
      <c r="JA2268" s="102">
        <f t="shared" ca="1" si="621"/>
        <v>1.3169733333333333</v>
      </c>
      <c r="JB2268" s="102">
        <f t="shared" ca="1" si="622"/>
        <v>1.293929411764706</v>
      </c>
      <c r="JC2268" s="103">
        <f t="shared" ca="1" si="623"/>
        <v>1.3368473134328365</v>
      </c>
      <c r="JD2268" s="104">
        <f t="shared" si="624"/>
        <v>3.3430000000000071E-2</v>
      </c>
      <c r="JE2268" s="102">
        <f t="shared" si="625"/>
        <v>2.3470000000000102E-2</v>
      </c>
      <c r="JF2268" s="66">
        <f t="shared" ca="1" si="613"/>
        <v>1.8635714285714311E-2</v>
      </c>
      <c r="JG2268" s="66">
        <f t="shared" ca="1" si="629"/>
        <v>-3.557142857142846E-3</v>
      </c>
      <c r="JH2268" s="66">
        <f t="shared" ca="1" si="626"/>
        <v>1.2321385424355086E-2</v>
      </c>
      <c r="JI2268" s="80">
        <f t="shared" ca="1" si="627"/>
        <v>1.3635437423914834E-2</v>
      </c>
      <c r="JJ2268" s="118">
        <f t="shared" ca="1" si="628"/>
        <v>42080.413492187421</v>
      </c>
    </row>
    <row r="2269" spans="253:270" x14ac:dyDescent="0.3">
      <c r="IS2269" s="74">
        <v>2267</v>
      </c>
      <c r="IT2269" s="90" t="str">
        <f t="shared" si="614"/>
        <v>2009-03-27</v>
      </c>
      <c r="IU2269" s="101">
        <f t="shared" si="615"/>
        <v>1.32945</v>
      </c>
      <c r="IV2269" s="102">
        <f t="shared" si="616"/>
        <v>1.32945</v>
      </c>
      <c r="IW2269" s="102">
        <f t="shared" si="617"/>
        <v>1.32945</v>
      </c>
      <c r="IX2269" s="103">
        <f t="shared" si="618"/>
        <v>1.32945</v>
      </c>
      <c r="IY2269" s="112">
        <f t="shared" si="619"/>
        <v>1</v>
      </c>
      <c r="IZ2269" s="104">
        <f t="shared" ca="1" si="620"/>
        <v>1.352221818181818</v>
      </c>
      <c r="JA2269" s="102">
        <f t="shared" ca="1" si="621"/>
        <v>1.319997619047619</v>
      </c>
      <c r="JB2269" s="102">
        <f t="shared" ca="1" si="622"/>
        <v>1.2944243137254903</v>
      </c>
      <c r="JC2269" s="103">
        <f t="shared" ca="1" si="623"/>
        <v>1.3360992537313439</v>
      </c>
      <c r="JD2269" s="104">
        <f t="shared" si="624"/>
        <v>0</v>
      </c>
      <c r="JE2269" s="102">
        <f t="shared" si="625"/>
        <v>0</v>
      </c>
      <c r="JF2269" s="66">
        <f t="shared" ref="JF2269:JF2332" ca="1" si="630">IF(IT2269&lt;&gt;"",IF($IS2269&gt;=JF$1,AVERAGE(INDIRECT(CONCATENATE("JD",$IS2269+2,":JD",$IS2269+2-JF$1))),""),"")</f>
        <v>1.7572380952380978E-2</v>
      </c>
      <c r="JG2269" s="66">
        <f t="shared" ca="1" si="629"/>
        <v>-2.994761904761889E-3</v>
      </c>
      <c r="JH2269" s="66">
        <f t="shared" ca="1" si="626"/>
        <v>1.2906338754478412E-2</v>
      </c>
      <c r="JI2269" s="80">
        <f t="shared" ca="1" si="627"/>
        <v>1.3526570191064229E-2</v>
      </c>
      <c r="JJ2269" s="118">
        <f t="shared" ca="1" si="628"/>
        <v>43040.419265327182</v>
      </c>
    </row>
    <row r="2270" spans="253:270" x14ac:dyDescent="0.3">
      <c r="IS2270" s="74">
        <v>2268</v>
      </c>
      <c r="IT2270" s="90" t="str">
        <f t="shared" si="614"/>
        <v>2009-03-28</v>
      </c>
      <c r="IU2270" s="101">
        <f t="shared" si="615"/>
        <v>1.3302499999999999</v>
      </c>
      <c r="IV2270" s="102">
        <f t="shared" si="616"/>
        <v>1.3305100000000001</v>
      </c>
      <c r="IW2270" s="102">
        <f t="shared" si="617"/>
        <v>1.3208899999999999</v>
      </c>
      <c r="IX2270" s="103">
        <f t="shared" si="618"/>
        <v>1.3232699999999999</v>
      </c>
      <c r="IY2270" s="112">
        <f t="shared" si="619"/>
        <v>1076</v>
      </c>
      <c r="IZ2270" s="104">
        <f t="shared" ca="1" si="620"/>
        <v>1.3500190909090906</v>
      </c>
      <c r="JA2270" s="102">
        <f t="shared" ca="1" si="621"/>
        <v>1.3227304761904763</v>
      </c>
      <c r="JB2270" s="102">
        <f t="shared" ca="1" si="622"/>
        <v>1.2951747058823526</v>
      </c>
      <c r="JC2270" s="103">
        <f t="shared" ca="1" si="623"/>
        <v>1.3353249751243788</v>
      </c>
      <c r="JD2270" s="104">
        <f t="shared" si="624"/>
        <v>9.620000000000184E-3</v>
      </c>
      <c r="JE2270" s="102">
        <f t="shared" si="625"/>
        <v>6.9799999999999862E-3</v>
      </c>
      <c r="JF2270" s="66">
        <f t="shared" ca="1" si="630"/>
        <v>1.8006666666666695E-2</v>
      </c>
      <c r="JG2270" s="66">
        <f t="shared" ca="1" si="629"/>
        <v>-2.6766666666666605E-3</v>
      </c>
      <c r="JH2270" s="66">
        <f t="shared" ca="1" si="626"/>
        <v>1.247064871468519E-2</v>
      </c>
      <c r="JI2270" s="80">
        <f t="shared" ca="1" si="627"/>
        <v>1.3678007489721932E-2</v>
      </c>
      <c r="JJ2270" s="118">
        <f t="shared" ca="1" si="628"/>
        <v>42966.666796863043</v>
      </c>
    </row>
    <row r="2271" spans="253:270" x14ac:dyDescent="0.3">
      <c r="IS2271" s="74">
        <v>2269</v>
      </c>
      <c r="IT2271" s="90" t="str">
        <f t="shared" si="614"/>
        <v>2009-03-29</v>
      </c>
      <c r="IU2271" s="101">
        <f t="shared" si="615"/>
        <v>1.3232699999999999</v>
      </c>
      <c r="IV2271" s="102">
        <f t="shared" si="616"/>
        <v>1.32887</v>
      </c>
      <c r="IW2271" s="102">
        <f t="shared" si="617"/>
        <v>1.3113699999999999</v>
      </c>
      <c r="IX2271" s="103">
        <f t="shared" si="618"/>
        <v>1.3200499999999999</v>
      </c>
      <c r="IY2271" s="112">
        <f t="shared" si="619"/>
        <v>81030</v>
      </c>
      <c r="IZ2271" s="104">
        <f t="shared" ca="1" si="620"/>
        <v>1.3457872727272726</v>
      </c>
      <c r="JA2271" s="102">
        <f t="shared" ca="1" si="621"/>
        <v>1.3255290476190478</v>
      </c>
      <c r="JB2271" s="102">
        <f t="shared" ca="1" si="622"/>
        <v>1.2959741176470587</v>
      </c>
      <c r="JC2271" s="103">
        <f t="shared" ca="1" si="623"/>
        <v>1.3345515920398014</v>
      </c>
      <c r="JD2271" s="104">
        <f t="shared" si="624"/>
        <v>1.7500000000000071E-2</v>
      </c>
      <c r="JE2271" s="102">
        <f t="shared" si="625"/>
        <v>3.2200000000000006E-3</v>
      </c>
      <c r="JF2271" s="66">
        <f t="shared" ca="1" si="630"/>
        <v>1.802380952380956E-2</v>
      </c>
      <c r="JG2271" s="66">
        <f t="shared" ca="1" si="629"/>
        <v>-2.7480952380952348E-3</v>
      </c>
      <c r="JH2271" s="66">
        <f t="shared" ca="1" si="626"/>
        <v>1.2469692964559536E-2</v>
      </c>
      <c r="JI2271" s="80">
        <f t="shared" ca="1" si="627"/>
        <v>1.3643066482230053E-2</v>
      </c>
      <c r="JJ2271" s="118">
        <f t="shared" ca="1" si="628"/>
        <v>43119.486072341555</v>
      </c>
    </row>
    <row r="2272" spans="253:270" x14ac:dyDescent="0.3">
      <c r="IS2272" s="74">
        <v>2270</v>
      </c>
      <c r="IT2272" s="90" t="str">
        <f t="shared" si="614"/>
        <v>2009-03-30</v>
      </c>
      <c r="IU2272" s="101">
        <f t="shared" si="615"/>
        <v>1.3200400000000001</v>
      </c>
      <c r="IV2272" s="102">
        <f t="shared" si="616"/>
        <v>1.3343100000000001</v>
      </c>
      <c r="IW2272" s="102">
        <f t="shared" si="617"/>
        <v>1.31751</v>
      </c>
      <c r="IX2272" s="103">
        <f t="shared" si="618"/>
        <v>1.32521</v>
      </c>
      <c r="IY2272" s="112">
        <f t="shared" si="619"/>
        <v>75826</v>
      </c>
      <c r="IZ2272" s="104">
        <f t="shared" ca="1" si="620"/>
        <v>1.3427472727272727</v>
      </c>
      <c r="JA2272" s="102">
        <f t="shared" ca="1" si="621"/>
        <v>1.328238095238095</v>
      </c>
      <c r="JB2272" s="102">
        <f t="shared" ca="1" si="622"/>
        <v>1.296575882352941</v>
      </c>
      <c r="JC2272" s="103">
        <f t="shared" ca="1" si="623"/>
        <v>1.3338542288557222</v>
      </c>
      <c r="JD2272" s="104">
        <f t="shared" si="624"/>
        <v>1.6800000000000148E-2</v>
      </c>
      <c r="JE2272" s="102">
        <f t="shared" si="625"/>
        <v>-5.1699999999998969E-3</v>
      </c>
      <c r="JF2272" s="66">
        <f t="shared" ca="1" si="630"/>
        <v>1.7668095238095278E-2</v>
      </c>
      <c r="JG2272" s="66">
        <f t="shared" ca="1" si="629"/>
        <v>-2.6590476190476138E-3</v>
      </c>
      <c r="JH2272" s="66">
        <f t="shared" ca="1" si="626"/>
        <v>1.239274696442492E-2</v>
      </c>
      <c r="JI2272" s="80">
        <f t="shared" ca="1" si="627"/>
        <v>1.3620847433521039E-2</v>
      </c>
      <c r="JJ2272" s="118">
        <f t="shared" ca="1" si="628"/>
        <v>42928.600633748618</v>
      </c>
    </row>
    <row r="2273" spans="253:270" x14ac:dyDescent="0.3">
      <c r="IS2273" s="74">
        <v>2271</v>
      </c>
      <c r="IT2273" s="90" t="str">
        <f t="shared" si="614"/>
        <v>2009-03-31</v>
      </c>
      <c r="IU2273" s="101">
        <f t="shared" si="615"/>
        <v>1.32508</v>
      </c>
      <c r="IV2273" s="102">
        <f t="shared" si="616"/>
        <v>1.3286800000000001</v>
      </c>
      <c r="IW2273" s="102">
        <f t="shared" si="617"/>
        <v>1.3166800000000001</v>
      </c>
      <c r="IX2273" s="103">
        <f t="shared" si="618"/>
        <v>1.3250299999999999</v>
      </c>
      <c r="IY2273" s="112">
        <f t="shared" si="619"/>
        <v>79179</v>
      </c>
      <c r="IZ2273" s="104">
        <f t="shared" ca="1" si="620"/>
        <v>1.3396899999999998</v>
      </c>
      <c r="JA2273" s="102">
        <f t="shared" ca="1" si="621"/>
        <v>1.3302019047619045</v>
      </c>
      <c r="JB2273" s="102">
        <f t="shared" ca="1" si="622"/>
        <v>1.2971743137254901</v>
      </c>
      <c r="JC2273" s="103">
        <f t="shared" ca="1" si="623"/>
        <v>1.3331191542288563</v>
      </c>
      <c r="JD2273" s="104">
        <f t="shared" si="624"/>
        <v>1.2000000000000011E-2</v>
      </c>
      <c r="JE2273" s="102">
        <f t="shared" si="625"/>
        <v>5.0000000000105516E-5</v>
      </c>
      <c r="JF2273" s="66">
        <f t="shared" ca="1" si="630"/>
        <v>1.7061428571428602E-2</v>
      </c>
      <c r="JG2273" s="66">
        <f t="shared" ca="1" si="629"/>
        <v>-1.9199999999999853E-3</v>
      </c>
      <c r="JH2273" s="66">
        <f t="shared" ca="1" si="626"/>
        <v>1.2343439084605803E-2</v>
      </c>
      <c r="JI2273" s="80">
        <f t="shared" ca="1" si="627"/>
        <v>1.3323494465113309E-2</v>
      </c>
      <c r="JJ2273" s="118">
        <f t="shared" ca="1" si="628"/>
        <v>42993.128729591008</v>
      </c>
    </row>
    <row r="2274" spans="253:270" x14ac:dyDescent="0.3">
      <c r="IS2274" s="74">
        <v>2272</v>
      </c>
      <c r="IT2274" s="90" t="str">
        <f t="shared" si="614"/>
        <v>2009-04-01</v>
      </c>
      <c r="IU2274" s="101">
        <f t="shared" si="615"/>
        <v>1.3250299999999999</v>
      </c>
      <c r="IV2274" s="102">
        <f t="shared" si="616"/>
        <v>1.3517600000000001</v>
      </c>
      <c r="IW2274" s="102">
        <f t="shared" si="617"/>
        <v>1.3223800000000001</v>
      </c>
      <c r="IX2274" s="103">
        <f t="shared" si="618"/>
        <v>1.34623</v>
      </c>
      <c r="IY2274" s="112">
        <f t="shared" si="619"/>
        <v>82082</v>
      </c>
      <c r="IZ2274" s="104">
        <f t="shared" ca="1" si="620"/>
        <v>1.3381727272727273</v>
      </c>
      <c r="JA2274" s="102">
        <f t="shared" ca="1" si="621"/>
        <v>1.3328038095238093</v>
      </c>
      <c r="JB2274" s="102">
        <f t="shared" ca="1" si="622"/>
        <v>1.2981425490196081</v>
      </c>
      <c r="JC2274" s="103">
        <f t="shared" ca="1" si="623"/>
        <v>1.3324995522388068</v>
      </c>
      <c r="JD2274" s="104">
        <f t="shared" si="624"/>
        <v>2.9379999999999962E-2</v>
      </c>
      <c r="JE2274" s="102">
        <f t="shared" si="625"/>
        <v>-2.1200000000000108E-2</v>
      </c>
      <c r="JF2274" s="66">
        <f t="shared" ca="1" si="630"/>
        <v>1.7445238095238125E-2</v>
      </c>
      <c r="JG2274" s="66">
        <f t="shared" ca="1" si="629"/>
        <v>-2.5580952380952269E-3</v>
      </c>
      <c r="JH2274" s="66">
        <f t="shared" ca="1" si="626"/>
        <v>1.2592682160323495E-2</v>
      </c>
      <c r="JI2274" s="80">
        <f t="shared" ca="1" si="627"/>
        <v>1.3898302609293752E-2</v>
      </c>
      <c r="JJ2274" s="118">
        <f t="shared" ca="1" si="628"/>
        <v>42850.32803913203</v>
      </c>
    </row>
    <row r="2275" spans="253:270" x14ac:dyDescent="0.3">
      <c r="IS2275" s="74">
        <v>2273</v>
      </c>
      <c r="IT2275" s="90" t="str">
        <f t="shared" si="614"/>
        <v>2009-04-02</v>
      </c>
      <c r="IU2275" s="101">
        <f t="shared" si="615"/>
        <v>1.3462700000000001</v>
      </c>
      <c r="IV2275" s="102">
        <f t="shared" si="616"/>
        <v>1.34988</v>
      </c>
      <c r="IW2275" s="102">
        <f t="shared" si="617"/>
        <v>1.3365899999999999</v>
      </c>
      <c r="IX2275" s="103">
        <f t="shared" si="618"/>
        <v>1.3489500000000001</v>
      </c>
      <c r="IY2275" s="112">
        <f t="shared" si="619"/>
        <v>73679</v>
      </c>
      <c r="IZ2275" s="104">
        <f t="shared" ca="1" si="620"/>
        <v>1.3368654545454548</v>
      </c>
      <c r="JA2275" s="102">
        <f t="shared" ca="1" si="621"/>
        <v>1.3354471428571426</v>
      </c>
      <c r="JB2275" s="102">
        <f t="shared" ca="1" si="622"/>
        <v>1.2990939215686275</v>
      </c>
      <c r="JC2275" s="103">
        <f t="shared" ca="1" si="623"/>
        <v>1.3319080099502492</v>
      </c>
      <c r="JD2275" s="104">
        <f t="shared" si="624"/>
        <v>1.3290000000000024E-2</v>
      </c>
      <c r="JE2275" s="102">
        <f t="shared" si="625"/>
        <v>-2.6800000000000157E-3</v>
      </c>
      <c r="JF2275" s="66">
        <f t="shared" ca="1" si="630"/>
        <v>1.762666666666669E-2</v>
      </c>
      <c r="JG2275" s="66">
        <f t="shared" ca="1" si="629"/>
        <v>-2.5976190476190418E-3</v>
      </c>
      <c r="JH2275" s="66">
        <f t="shared" ca="1" si="626"/>
        <v>1.2503748517309798E-2</v>
      </c>
      <c r="JI2275" s="80">
        <f t="shared" ca="1" si="627"/>
        <v>1.3897412881801298E-2</v>
      </c>
      <c r="JJ2275" s="118">
        <f t="shared" ca="1" si="628"/>
        <v>42868.397167914169</v>
      </c>
    </row>
    <row r="2276" spans="253:270" x14ac:dyDescent="0.3">
      <c r="IS2276" s="74">
        <v>2274</v>
      </c>
      <c r="IT2276" s="90" t="str">
        <f t="shared" si="614"/>
        <v>2009-04-04</v>
      </c>
      <c r="IU2276" s="101">
        <f t="shared" si="615"/>
        <v>1.3499000000000001</v>
      </c>
      <c r="IV2276" s="102">
        <f t="shared" si="616"/>
        <v>1.3538699999999999</v>
      </c>
      <c r="IW2276" s="102">
        <f t="shared" si="617"/>
        <v>1.34904</v>
      </c>
      <c r="IX2276" s="103">
        <f t="shared" si="618"/>
        <v>1.35059</v>
      </c>
      <c r="IY2276" s="112">
        <f t="shared" si="619"/>
        <v>1093</v>
      </c>
      <c r="IZ2276" s="104">
        <f t="shared" ca="1" si="620"/>
        <v>1.3371954545454547</v>
      </c>
      <c r="JA2276" s="102">
        <f t="shared" ca="1" si="621"/>
        <v>1.3381685714285712</v>
      </c>
      <c r="JB2276" s="102">
        <f t="shared" ca="1" si="622"/>
        <v>1.3002519607843135</v>
      </c>
      <c r="JC2276" s="103">
        <f t="shared" ca="1" si="623"/>
        <v>1.3313151741293539</v>
      </c>
      <c r="JD2276" s="104">
        <f t="shared" si="624"/>
        <v>4.8299999999998899E-3</v>
      </c>
      <c r="JE2276" s="102">
        <f t="shared" si="625"/>
        <v>-6.8999999999985739E-4</v>
      </c>
      <c r="JF2276" s="66">
        <f t="shared" ca="1" si="630"/>
        <v>1.7856666666666684E-2</v>
      </c>
      <c r="JG2276" s="66">
        <f t="shared" ca="1" si="629"/>
        <v>-2.6304761904761779E-3</v>
      </c>
      <c r="JH2276" s="66">
        <f t="shared" ca="1" si="626"/>
        <v>1.2218570305787026E-2</v>
      </c>
      <c r="JI2276" s="80">
        <f t="shared" ca="1" si="627"/>
        <v>1.3892047220036336E-2</v>
      </c>
      <c r="JJ2276" s="118">
        <f t="shared" ca="1" si="628"/>
        <v>42791.075780035004</v>
      </c>
    </row>
    <row r="2277" spans="253:270" x14ac:dyDescent="0.3">
      <c r="IS2277" s="74">
        <v>2275</v>
      </c>
      <c r="IT2277" s="90" t="str">
        <f t="shared" si="614"/>
        <v>2009-04-05</v>
      </c>
      <c r="IU2277" s="101">
        <f t="shared" si="615"/>
        <v>1.3503700000000001</v>
      </c>
      <c r="IV2277" s="102">
        <f t="shared" si="616"/>
        <v>1.3583400000000001</v>
      </c>
      <c r="IW2277" s="102">
        <f t="shared" si="617"/>
        <v>1.33582</v>
      </c>
      <c r="IX2277" s="103">
        <f t="shared" si="618"/>
        <v>1.34178</v>
      </c>
      <c r="IY2277" s="112">
        <f t="shared" si="619"/>
        <v>74341</v>
      </c>
      <c r="IZ2277" s="104">
        <f t="shared" ca="1" si="620"/>
        <v>1.3356936363636365</v>
      </c>
      <c r="JA2277" s="102">
        <f t="shared" ca="1" si="621"/>
        <v>1.3406795238095237</v>
      </c>
      <c r="JB2277" s="102">
        <f t="shared" ca="1" si="622"/>
        <v>1.3012543137254897</v>
      </c>
      <c r="JC2277" s="103">
        <f t="shared" ca="1" si="623"/>
        <v>1.3307177114427864</v>
      </c>
      <c r="JD2277" s="104">
        <f t="shared" si="624"/>
        <v>2.2520000000000095E-2</v>
      </c>
      <c r="JE2277" s="102">
        <f t="shared" si="625"/>
        <v>8.5900000000000976E-3</v>
      </c>
      <c r="JF2277" s="66">
        <f t="shared" ca="1" si="630"/>
        <v>1.8681904761904795E-2</v>
      </c>
      <c r="JG2277" s="66">
        <f t="shared" ca="1" si="629"/>
        <v>-2.4352380952380724E-3</v>
      </c>
      <c r="JH2277" s="66">
        <f t="shared" ca="1" si="626"/>
        <v>1.1916702012221021E-2</v>
      </c>
      <c r="JI2277" s="80">
        <f t="shared" ca="1" si="627"/>
        <v>1.4018976804945392E-2</v>
      </c>
      <c r="JJ2277" s="118">
        <f t="shared" ca="1" si="628"/>
        <v>40372.69183669315</v>
      </c>
    </row>
    <row r="2278" spans="253:270" x14ac:dyDescent="0.3">
      <c r="IS2278" s="74">
        <v>2276</v>
      </c>
      <c r="IT2278" s="90" t="str">
        <f t="shared" si="614"/>
        <v>2009-04-06</v>
      </c>
      <c r="IU2278" s="101">
        <f t="shared" si="615"/>
        <v>1.34178</v>
      </c>
      <c r="IV2278" s="102">
        <f t="shared" si="616"/>
        <v>1.3420300000000001</v>
      </c>
      <c r="IW2278" s="102">
        <f t="shared" si="617"/>
        <v>1.3227899999999999</v>
      </c>
      <c r="IX2278" s="103">
        <f t="shared" si="618"/>
        <v>1.3273600000000001</v>
      </c>
      <c r="IY2278" s="112">
        <f t="shared" si="619"/>
        <v>76198</v>
      </c>
      <c r="IZ2278" s="104">
        <f t="shared" ca="1" si="620"/>
        <v>1.3333836363636364</v>
      </c>
      <c r="JA2278" s="102">
        <f t="shared" ca="1" si="621"/>
        <v>1.3421319047619045</v>
      </c>
      <c r="JB2278" s="102">
        <f t="shared" ca="1" si="622"/>
        <v>1.3020594117647055</v>
      </c>
      <c r="JC2278" s="103">
        <f t="shared" ca="1" si="623"/>
        <v>1.3300975621890552</v>
      </c>
      <c r="JD2278" s="104">
        <f t="shared" si="624"/>
        <v>1.9240000000000146E-2</v>
      </c>
      <c r="JE2278" s="102">
        <f t="shared" si="625"/>
        <v>1.4419999999999877E-2</v>
      </c>
      <c r="JF2278" s="66">
        <f t="shared" ca="1" si="630"/>
        <v>1.8503333333333368E-2</v>
      </c>
      <c r="JG2278" s="66">
        <f t="shared" ca="1" si="629"/>
        <v>-1.4004761904761768E-3</v>
      </c>
      <c r="JH2278" s="66">
        <f t="shared" ca="1" si="626"/>
        <v>1.1878844072885896E-2</v>
      </c>
      <c r="JI2278" s="80">
        <f t="shared" ca="1" si="627"/>
        <v>1.4417278481768398E-2</v>
      </c>
      <c r="JJ2278" s="118">
        <f t="shared" ca="1" si="628"/>
        <v>40117.640210497884</v>
      </c>
    </row>
    <row r="2279" spans="253:270" x14ac:dyDescent="0.3">
      <c r="IS2279" s="74">
        <v>2277</v>
      </c>
      <c r="IT2279" s="90" t="str">
        <f t="shared" si="614"/>
        <v>2009-04-07</v>
      </c>
      <c r="IU2279" s="101">
        <f t="shared" si="615"/>
        <v>1.32731</v>
      </c>
      <c r="IV2279" s="102">
        <f t="shared" si="616"/>
        <v>1.3308899999999999</v>
      </c>
      <c r="IW2279" s="102">
        <f t="shared" si="617"/>
        <v>1.3148599999999999</v>
      </c>
      <c r="IX2279" s="103">
        <f t="shared" si="618"/>
        <v>1.32833</v>
      </c>
      <c r="IY2279" s="112">
        <f t="shared" si="619"/>
        <v>82485</v>
      </c>
      <c r="IZ2279" s="104">
        <f t="shared" ca="1" si="620"/>
        <v>1.3332954545454545</v>
      </c>
      <c r="JA2279" s="102">
        <f t="shared" ca="1" si="621"/>
        <v>1.3433923809523804</v>
      </c>
      <c r="JB2279" s="102">
        <f t="shared" ca="1" si="622"/>
        <v>1.3028749019607839</v>
      </c>
      <c r="JC2279" s="103">
        <f t="shared" ca="1" si="623"/>
        <v>1.3294927860696524</v>
      </c>
      <c r="JD2279" s="104">
        <f t="shared" si="624"/>
        <v>1.6029999999999989E-2</v>
      </c>
      <c r="JE2279" s="102">
        <f t="shared" si="625"/>
        <v>-1.0200000000000209E-3</v>
      </c>
      <c r="JF2279" s="66">
        <f t="shared" ca="1" si="630"/>
        <v>1.878000000000004E-2</v>
      </c>
      <c r="JG2279" s="66">
        <f t="shared" ca="1" si="629"/>
        <v>-1.2109523809523629E-3</v>
      </c>
      <c r="JH2279" s="66">
        <f t="shared" ca="1" si="626"/>
        <v>1.1749654503532464E-2</v>
      </c>
      <c r="JI2279" s="80">
        <f t="shared" ca="1" si="627"/>
        <v>1.4394857185074298E-2</v>
      </c>
      <c r="JJ2279" s="118">
        <f t="shared" ca="1" si="628"/>
        <v>40054.808459310079</v>
      </c>
    </row>
    <row r="2280" spans="253:270" x14ac:dyDescent="0.3">
      <c r="IS2280" s="74">
        <v>2278</v>
      </c>
      <c r="IT2280" s="90" t="str">
        <f t="shared" si="614"/>
        <v>2009-04-08</v>
      </c>
      <c r="IU2280" s="101">
        <f t="shared" si="615"/>
        <v>1.32833</v>
      </c>
      <c r="IV2280" s="102">
        <f t="shared" si="616"/>
        <v>1.3336300000000001</v>
      </c>
      <c r="IW2280" s="102">
        <f t="shared" si="617"/>
        <v>1.31273</v>
      </c>
      <c r="IX2280" s="103">
        <f t="shared" si="618"/>
        <v>1.3170500000000001</v>
      </c>
      <c r="IY2280" s="112">
        <f t="shared" si="619"/>
        <v>74362</v>
      </c>
      <c r="IZ2280" s="104">
        <f t="shared" ca="1" si="620"/>
        <v>1.3321681818181819</v>
      </c>
      <c r="JA2280" s="102">
        <f t="shared" ca="1" si="621"/>
        <v>1.3419423809523807</v>
      </c>
      <c r="JB2280" s="102">
        <f t="shared" ca="1" si="622"/>
        <v>1.3034694117647057</v>
      </c>
      <c r="JC2280" s="103">
        <f t="shared" ca="1" si="623"/>
        <v>1.3289177611940304</v>
      </c>
      <c r="JD2280" s="104">
        <f t="shared" si="624"/>
        <v>2.0900000000000141E-2</v>
      </c>
      <c r="JE2280" s="102">
        <f t="shared" si="625"/>
        <v>1.1279999999999957E-2</v>
      </c>
      <c r="JF2280" s="66">
        <f t="shared" ca="1" si="630"/>
        <v>1.7331904761904809E-2</v>
      </c>
      <c r="JG2280" s="66">
        <f t="shared" ca="1" si="629"/>
        <v>1.5223809523809656E-3</v>
      </c>
      <c r="JH2280" s="66">
        <f t="shared" ca="1" si="626"/>
        <v>9.2617979428287495E-3</v>
      </c>
      <c r="JI2280" s="80">
        <f t="shared" ca="1" si="627"/>
        <v>1.0541885123170046E-2</v>
      </c>
      <c r="JJ2280" s="118">
        <f t="shared" ca="1" si="628"/>
        <v>40015.82613022445</v>
      </c>
    </row>
    <row r="2281" spans="253:270" x14ac:dyDescent="0.3">
      <c r="IS2281" s="74">
        <v>2279</v>
      </c>
      <c r="IT2281" s="90" t="str">
        <f t="shared" si="614"/>
        <v>2009-04-09</v>
      </c>
      <c r="IU2281" s="101">
        <f t="shared" si="615"/>
        <v>1.3169999999999999</v>
      </c>
      <c r="IV2281" s="102">
        <f t="shared" si="616"/>
        <v>1.3192999999999999</v>
      </c>
      <c r="IW2281" s="102">
        <f t="shared" si="617"/>
        <v>1.3093999999999999</v>
      </c>
      <c r="IX2281" s="103">
        <f t="shared" si="618"/>
        <v>1.3190500000000001</v>
      </c>
      <c r="IY2281" s="112">
        <f t="shared" si="619"/>
        <v>25795</v>
      </c>
      <c r="IZ2281" s="104">
        <f t="shared" ca="1" si="620"/>
        <v>1.3317845454545454</v>
      </c>
      <c r="JA2281" s="102">
        <f t="shared" ca="1" si="621"/>
        <v>1.3396780952380951</v>
      </c>
      <c r="JB2281" s="102">
        <f t="shared" ca="1" si="622"/>
        <v>1.304259019607843</v>
      </c>
      <c r="JC2281" s="103">
        <f t="shared" ca="1" si="623"/>
        <v>1.3283792039801001</v>
      </c>
      <c r="JD2281" s="104">
        <f t="shared" si="624"/>
        <v>9.9000000000000199E-3</v>
      </c>
      <c r="JE2281" s="102">
        <f t="shared" si="625"/>
        <v>-2.0500000000001073E-3</v>
      </c>
      <c r="JF2281" s="66">
        <f t="shared" ca="1" si="630"/>
        <v>1.6270000000000048E-2</v>
      </c>
      <c r="JG2281" s="66">
        <f t="shared" ca="1" si="629"/>
        <v>2.334285714285728E-3</v>
      </c>
      <c r="JH2281" s="66">
        <f t="shared" ca="1" si="626"/>
        <v>8.7610920171707699E-3</v>
      </c>
      <c r="JI2281" s="80">
        <f t="shared" ca="1" si="627"/>
        <v>9.5303887750753363E-3</v>
      </c>
      <c r="JJ2281" s="118">
        <f t="shared" ca="1" si="628"/>
        <v>37042.090294402726</v>
      </c>
    </row>
    <row r="2282" spans="253:270" x14ac:dyDescent="0.3">
      <c r="IS2282" s="74">
        <v>2280</v>
      </c>
      <c r="IT2282" s="90" t="str">
        <f t="shared" si="614"/>
        <v>2009-04-11</v>
      </c>
      <c r="IU2282" s="101">
        <f t="shared" si="615"/>
        <v>1.3188299999999999</v>
      </c>
      <c r="IV2282" s="102">
        <f t="shared" si="616"/>
        <v>1.3207500000000001</v>
      </c>
      <c r="IW2282" s="102">
        <f t="shared" si="617"/>
        <v>1.3165500000000001</v>
      </c>
      <c r="IX2282" s="103">
        <f t="shared" si="618"/>
        <v>1.3190999999999999</v>
      </c>
      <c r="IY2282" s="112">
        <f t="shared" si="619"/>
        <v>1062</v>
      </c>
      <c r="IZ2282" s="104">
        <f t="shared" ca="1" si="620"/>
        <v>1.3316981818181821</v>
      </c>
      <c r="JA2282" s="102">
        <f t="shared" ca="1" si="621"/>
        <v>1.3377947619047619</v>
      </c>
      <c r="JB2282" s="102">
        <f t="shared" ca="1" si="622"/>
        <v>1.3050180392156863</v>
      </c>
      <c r="JC2282" s="103">
        <f t="shared" ca="1" si="623"/>
        <v>1.3278077611940302</v>
      </c>
      <c r="JD2282" s="104">
        <f t="shared" si="624"/>
        <v>4.1999999999999815E-3</v>
      </c>
      <c r="JE2282" s="102">
        <f t="shared" si="625"/>
        <v>-2.6999999999999247E-4</v>
      </c>
      <c r="JF2282" s="66">
        <f t="shared" ca="1" si="630"/>
        <v>1.5470000000000053E-2</v>
      </c>
      <c r="JG2282" s="66">
        <f t="shared" ca="1" si="629"/>
        <v>1.9423809523809574E-3</v>
      </c>
      <c r="JH2282" s="66">
        <f t="shared" ca="1" si="626"/>
        <v>9.0547630191702734E-3</v>
      </c>
      <c r="JI2282" s="80">
        <f t="shared" ca="1" si="627"/>
        <v>9.4599476011646214E-3</v>
      </c>
      <c r="JJ2282" s="118">
        <f t="shared" ca="1" si="628"/>
        <v>38854.307453156325</v>
      </c>
    </row>
    <row r="2283" spans="253:270" x14ac:dyDescent="0.3">
      <c r="IS2283" s="74">
        <v>2281</v>
      </c>
      <c r="IT2283" s="90" t="str">
        <f t="shared" si="614"/>
        <v>2009-04-12</v>
      </c>
      <c r="IU2283" s="101">
        <f t="shared" si="615"/>
        <v>1.3190999999999999</v>
      </c>
      <c r="IV2283" s="102">
        <f t="shared" si="616"/>
        <v>1.33934</v>
      </c>
      <c r="IW2283" s="102">
        <f t="shared" si="617"/>
        <v>1.31273</v>
      </c>
      <c r="IX2283" s="103">
        <f t="shared" si="618"/>
        <v>1.3369</v>
      </c>
      <c r="IY2283" s="112">
        <f t="shared" si="619"/>
        <v>47899</v>
      </c>
      <c r="IZ2283" s="104">
        <f t="shared" ca="1" si="620"/>
        <v>1.3327609090909094</v>
      </c>
      <c r="JA2283" s="102">
        <f t="shared" ca="1" si="621"/>
        <v>1.3367585714285712</v>
      </c>
      <c r="JB2283" s="102">
        <f t="shared" ca="1" si="622"/>
        <v>1.3065570588235291</v>
      </c>
      <c r="JC2283" s="103">
        <f t="shared" ca="1" si="623"/>
        <v>1.3274288557213936</v>
      </c>
      <c r="JD2283" s="104">
        <f t="shared" si="624"/>
        <v>2.6610000000000023E-2</v>
      </c>
      <c r="JE2283" s="102">
        <f t="shared" si="625"/>
        <v>-1.7800000000000038E-2</v>
      </c>
      <c r="JF2283" s="66">
        <f t="shared" ca="1" si="630"/>
        <v>1.6737142857142912E-2</v>
      </c>
      <c r="JG2283" s="66">
        <f t="shared" ca="1" si="629"/>
        <v>1.0947619047619078E-3</v>
      </c>
      <c r="JH2283" s="66">
        <f t="shared" ca="1" si="626"/>
        <v>8.6542679494857715E-3</v>
      </c>
      <c r="JI2283" s="80">
        <f t="shared" ca="1" si="627"/>
        <v>1.0351452448833152E-2</v>
      </c>
      <c r="JJ2283" s="118">
        <f t="shared" ca="1" si="628"/>
        <v>36769.526274347205</v>
      </c>
    </row>
    <row r="2284" spans="253:270" x14ac:dyDescent="0.3">
      <c r="IS2284" s="74">
        <v>2282</v>
      </c>
      <c r="IT2284" s="90" t="str">
        <f t="shared" si="614"/>
        <v>2009-04-13</v>
      </c>
      <c r="IU2284" s="101">
        <f t="shared" si="615"/>
        <v>1.3368800000000001</v>
      </c>
      <c r="IV2284" s="102">
        <f t="shared" si="616"/>
        <v>1.33829</v>
      </c>
      <c r="IW2284" s="102">
        <f t="shared" si="617"/>
        <v>1.3227</v>
      </c>
      <c r="IX2284" s="103">
        <f t="shared" si="618"/>
        <v>1.3260799999999999</v>
      </c>
      <c r="IY2284" s="112">
        <f t="shared" si="619"/>
        <v>73027</v>
      </c>
      <c r="IZ2284" s="104">
        <f t="shared" ca="1" si="620"/>
        <v>1.3328563636363635</v>
      </c>
      <c r="JA2284" s="102">
        <f t="shared" ca="1" si="621"/>
        <v>1.3350042857142856</v>
      </c>
      <c r="JB2284" s="102">
        <f t="shared" ca="1" si="622"/>
        <v>1.3079864705882351</v>
      </c>
      <c r="JC2284" s="103">
        <f t="shared" ca="1" si="623"/>
        <v>1.3269950248756224</v>
      </c>
      <c r="JD2284" s="104">
        <f t="shared" si="624"/>
        <v>1.5589999999999993E-2</v>
      </c>
      <c r="JE2284" s="102">
        <f t="shared" si="625"/>
        <v>1.0800000000000143E-2</v>
      </c>
      <c r="JF2284" s="66">
        <f t="shared" ca="1" si="630"/>
        <v>1.7124761904761948E-2</v>
      </c>
      <c r="JG2284" s="66">
        <f t="shared" ca="1" si="629"/>
        <v>1.8233333333333409E-3</v>
      </c>
      <c r="JH2284" s="66">
        <f t="shared" ca="1" si="626"/>
        <v>8.4084229986521979E-3</v>
      </c>
      <c r="JI2284" s="80">
        <f t="shared" ca="1" si="627"/>
        <v>1.0469791162393233E-2</v>
      </c>
      <c r="JJ2284" s="118">
        <f t="shared" ca="1" si="628"/>
        <v>34492.086996566104</v>
      </c>
    </row>
    <row r="2285" spans="253:270" x14ac:dyDescent="0.3">
      <c r="IS2285" s="74">
        <v>2283</v>
      </c>
      <c r="IT2285" s="90" t="str">
        <f t="shared" si="614"/>
        <v>2009-04-14</v>
      </c>
      <c r="IU2285" s="101">
        <f t="shared" si="615"/>
        <v>1.32602</v>
      </c>
      <c r="IV2285" s="102">
        <f t="shared" si="616"/>
        <v>1.32979</v>
      </c>
      <c r="IW2285" s="102">
        <f t="shared" si="617"/>
        <v>1.3147200000000001</v>
      </c>
      <c r="IX2285" s="103">
        <f t="shared" si="618"/>
        <v>1.3228500000000001</v>
      </c>
      <c r="IY2285" s="112">
        <f t="shared" si="619"/>
        <v>84145</v>
      </c>
      <c r="IZ2285" s="104">
        <f t="shared" ca="1" si="620"/>
        <v>1.3307309090909092</v>
      </c>
      <c r="JA2285" s="102">
        <f t="shared" ca="1" si="621"/>
        <v>1.3330766666666665</v>
      </c>
      <c r="JB2285" s="102">
        <f t="shared" ca="1" si="622"/>
        <v>1.3090723529411765</v>
      </c>
      <c r="JC2285" s="103">
        <f t="shared" ca="1" si="623"/>
        <v>1.3266115422885576</v>
      </c>
      <c r="JD2285" s="104">
        <f t="shared" si="624"/>
        <v>1.5069999999999917E-2</v>
      </c>
      <c r="JE2285" s="102">
        <f t="shared" si="625"/>
        <v>3.1699999999998951E-3</v>
      </c>
      <c r="JF2285" s="66">
        <f t="shared" ca="1" si="630"/>
        <v>1.6646190476190516E-2</v>
      </c>
      <c r="JG2285" s="66">
        <f t="shared" ca="1" si="629"/>
        <v>1.9914285714285698E-3</v>
      </c>
      <c r="JH2285" s="66">
        <f t="shared" ca="1" si="626"/>
        <v>8.2237220609130308E-3</v>
      </c>
      <c r="JI2285" s="80">
        <f t="shared" ca="1" si="627"/>
        <v>1.0461722195342289E-2</v>
      </c>
      <c r="JJ2285" s="118">
        <f t="shared" ca="1" si="628"/>
        <v>34653.77397659397</v>
      </c>
    </row>
    <row r="2286" spans="253:270" x14ac:dyDescent="0.3">
      <c r="IS2286" s="74">
        <v>2284</v>
      </c>
      <c r="IT2286" s="90" t="str">
        <f t="shared" si="614"/>
        <v>2009-04-15</v>
      </c>
      <c r="IU2286" s="101">
        <f t="shared" si="615"/>
        <v>1.3228500000000001</v>
      </c>
      <c r="IV2286" s="102">
        <f t="shared" si="616"/>
        <v>1.3269599999999999</v>
      </c>
      <c r="IW2286" s="102">
        <f t="shared" si="617"/>
        <v>1.31263</v>
      </c>
      <c r="IX2286" s="103">
        <f t="shared" si="618"/>
        <v>1.3188299999999999</v>
      </c>
      <c r="IY2286" s="112">
        <f t="shared" si="619"/>
        <v>79107</v>
      </c>
      <c r="IZ2286" s="104">
        <f t="shared" ca="1" si="620"/>
        <v>1.3279927272727272</v>
      </c>
      <c r="JA2286" s="102">
        <f t="shared" ca="1" si="621"/>
        <v>1.331737142857143</v>
      </c>
      <c r="JB2286" s="102">
        <f t="shared" ca="1" si="622"/>
        <v>1.3097721568627452</v>
      </c>
      <c r="JC2286" s="103">
        <f t="shared" ca="1" si="623"/>
        <v>1.326208507462687</v>
      </c>
      <c r="JD2286" s="104">
        <f t="shared" si="624"/>
        <v>1.4329999999999954E-2</v>
      </c>
      <c r="JE2286" s="102">
        <f t="shared" si="625"/>
        <v>4.0200000000001346E-3</v>
      </c>
      <c r="JF2286" s="66">
        <f t="shared" ca="1" si="630"/>
        <v>1.6150952380952412E-2</v>
      </c>
      <c r="JG2286" s="66">
        <f t="shared" ca="1" si="629"/>
        <v>1.4000000000000043E-3</v>
      </c>
      <c r="JH2286" s="66">
        <f t="shared" ca="1" si="626"/>
        <v>8.0329321603615413E-3</v>
      </c>
      <c r="JI2286" s="80">
        <f t="shared" ca="1" si="627"/>
        <v>9.9675869936605484E-3</v>
      </c>
      <c r="JJ2286" s="118">
        <f t="shared" ca="1" si="628"/>
        <v>33555.894103141174</v>
      </c>
    </row>
    <row r="2287" spans="253:270" x14ac:dyDescent="0.3">
      <c r="IS2287" s="74">
        <v>2285</v>
      </c>
      <c r="IT2287" s="90" t="str">
        <f t="shared" si="614"/>
        <v>2009-04-16</v>
      </c>
      <c r="IU2287" s="101">
        <f t="shared" si="615"/>
        <v>1.3188299999999999</v>
      </c>
      <c r="IV2287" s="102">
        <f t="shared" si="616"/>
        <v>1.3199000000000001</v>
      </c>
      <c r="IW2287" s="102">
        <f t="shared" si="617"/>
        <v>1.30186</v>
      </c>
      <c r="IX2287" s="103">
        <f t="shared" si="618"/>
        <v>1.30497</v>
      </c>
      <c r="IY2287" s="112">
        <f t="shared" si="619"/>
        <v>62459</v>
      </c>
      <c r="IZ2287" s="104">
        <f t="shared" ca="1" si="620"/>
        <v>1.3238454545454545</v>
      </c>
      <c r="JA2287" s="102">
        <f t="shared" ca="1" si="621"/>
        <v>1.3291976190476191</v>
      </c>
      <c r="JB2287" s="102">
        <f t="shared" ca="1" si="622"/>
        <v>1.3102401960784311</v>
      </c>
      <c r="JC2287" s="103">
        <f t="shared" ca="1" si="623"/>
        <v>1.3256207960199011</v>
      </c>
      <c r="JD2287" s="104">
        <f t="shared" si="624"/>
        <v>1.8040000000000056E-2</v>
      </c>
      <c r="JE2287" s="102">
        <f t="shared" si="625"/>
        <v>1.3859999999999983E-2</v>
      </c>
      <c r="JF2287" s="66">
        <f t="shared" ca="1" si="630"/>
        <v>1.5900476190476229E-2</v>
      </c>
      <c r="JG2287" s="66">
        <f t="shared" ca="1" si="629"/>
        <v>2.5995238095238163E-3</v>
      </c>
      <c r="JH2287" s="66">
        <f t="shared" ca="1" si="626"/>
        <v>7.8867885166635683E-3</v>
      </c>
      <c r="JI2287" s="80">
        <f t="shared" ca="1" si="627"/>
        <v>9.8787682267580772E-3</v>
      </c>
      <c r="JJ2287" s="118">
        <f t="shared" ca="1" si="628"/>
        <v>32326.127139743716</v>
      </c>
    </row>
    <row r="2288" spans="253:270" x14ac:dyDescent="0.3">
      <c r="IS2288" s="74">
        <v>2286</v>
      </c>
      <c r="IT2288" s="90" t="str">
        <f t="shared" si="614"/>
        <v>2009-04-18</v>
      </c>
      <c r="IU2288" s="101">
        <f t="shared" si="615"/>
        <v>1.3049599999999999</v>
      </c>
      <c r="IV2288" s="102">
        <f t="shared" si="616"/>
        <v>1.3080799999999999</v>
      </c>
      <c r="IW2288" s="102">
        <f t="shared" si="617"/>
        <v>1.3039499999999999</v>
      </c>
      <c r="IX2288" s="103">
        <f t="shared" si="618"/>
        <v>1.3067200000000001</v>
      </c>
      <c r="IY2288" s="112">
        <f t="shared" si="619"/>
        <v>817</v>
      </c>
      <c r="IZ2288" s="104">
        <f t="shared" ca="1" si="620"/>
        <v>1.320658181818182</v>
      </c>
      <c r="JA2288" s="102">
        <f t="shared" ca="1" si="621"/>
        <v>1.3270047619047618</v>
      </c>
      <c r="JB2288" s="102">
        <f t="shared" ca="1" si="622"/>
        <v>1.3109674509803919</v>
      </c>
      <c r="JC2288" s="103">
        <f t="shared" ca="1" si="623"/>
        <v>1.3250405472636821</v>
      </c>
      <c r="JD2288" s="104">
        <f t="shared" si="624"/>
        <v>4.129999999999967E-3</v>
      </c>
      <c r="JE2288" s="102">
        <f t="shared" si="625"/>
        <v>-1.7600000000002058E-3</v>
      </c>
      <c r="JF2288" s="66">
        <f t="shared" ca="1" si="630"/>
        <v>1.5400476190476221E-2</v>
      </c>
      <c r="JG2288" s="66">
        <f t="shared" ca="1" si="629"/>
        <v>2.2485714285714305E-3</v>
      </c>
      <c r="JH2288" s="66">
        <f t="shared" ca="1" si="626"/>
        <v>8.2747754831809517E-3</v>
      </c>
      <c r="JI2288" s="80">
        <f t="shared" ca="1" si="627"/>
        <v>9.8964814746571317E-3</v>
      </c>
      <c r="JJ2288" s="118">
        <f t="shared" ca="1" si="628"/>
        <v>33124.032681619108</v>
      </c>
    </row>
    <row r="2289" spans="253:270" x14ac:dyDescent="0.3">
      <c r="IS2289" s="74">
        <v>2287</v>
      </c>
      <c r="IT2289" s="90" t="str">
        <f t="shared" si="614"/>
        <v>2009-04-19</v>
      </c>
      <c r="IU2289" s="101">
        <f t="shared" si="615"/>
        <v>1.3067200000000001</v>
      </c>
      <c r="IV2289" s="102">
        <f t="shared" si="616"/>
        <v>1.3067200000000001</v>
      </c>
      <c r="IW2289" s="102">
        <f t="shared" si="617"/>
        <v>1.28887</v>
      </c>
      <c r="IX2289" s="103">
        <f t="shared" si="618"/>
        <v>1.29213</v>
      </c>
      <c r="IY2289" s="112">
        <f t="shared" si="619"/>
        <v>65523</v>
      </c>
      <c r="IZ2289" s="104">
        <f t="shared" ca="1" si="620"/>
        <v>1.3174554545454547</v>
      </c>
      <c r="JA2289" s="102">
        <f t="shared" ca="1" si="621"/>
        <v>1.3252347619047617</v>
      </c>
      <c r="JB2289" s="102">
        <f t="shared" ca="1" si="622"/>
        <v>1.3111115686274508</v>
      </c>
      <c r="JC2289" s="103">
        <f t="shared" ca="1" si="623"/>
        <v>1.3243285074626874</v>
      </c>
      <c r="JD2289" s="104">
        <f t="shared" si="624"/>
        <v>1.7850000000000144E-2</v>
      </c>
      <c r="JE2289" s="102">
        <f t="shared" si="625"/>
        <v>1.4590000000000103E-2</v>
      </c>
      <c r="JF2289" s="66">
        <f t="shared" ca="1" si="630"/>
        <v>1.4658571428571462E-2</v>
      </c>
      <c r="JG2289" s="66">
        <f t="shared" ca="1" si="629"/>
        <v>1.8257142857142877E-3</v>
      </c>
      <c r="JH2289" s="66">
        <f t="shared" ca="1" si="626"/>
        <v>7.2614036985606117E-3</v>
      </c>
      <c r="JI2289" s="80">
        <f t="shared" ca="1" si="627"/>
        <v>9.1416214938825485E-3</v>
      </c>
      <c r="JJ2289" s="118">
        <f t="shared" ca="1" si="628"/>
        <v>32537.112256064131</v>
      </c>
    </row>
    <row r="2290" spans="253:270" x14ac:dyDescent="0.3">
      <c r="IS2290" s="74">
        <v>2288</v>
      </c>
      <c r="IT2290" s="90" t="str">
        <f t="shared" si="614"/>
        <v>2009-04-20</v>
      </c>
      <c r="IU2290" s="101">
        <f t="shared" si="615"/>
        <v>1.29213</v>
      </c>
      <c r="IV2290" s="102">
        <f t="shared" si="616"/>
        <v>1.29949</v>
      </c>
      <c r="IW2290" s="102">
        <f t="shared" si="617"/>
        <v>1.28973</v>
      </c>
      <c r="IX2290" s="103">
        <f t="shared" si="618"/>
        <v>1.29511</v>
      </c>
      <c r="IY2290" s="112">
        <f t="shared" si="619"/>
        <v>69812</v>
      </c>
      <c r="IZ2290" s="104">
        <f t="shared" ca="1" si="620"/>
        <v>1.3144354545454546</v>
      </c>
      <c r="JA2290" s="102">
        <f t="shared" ca="1" si="621"/>
        <v>1.3235995238095239</v>
      </c>
      <c r="JB2290" s="102">
        <f t="shared" ca="1" si="622"/>
        <v>1.3115556862745097</v>
      </c>
      <c r="JC2290" s="103">
        <f t="shared" ca="1" si="623"/>
        <v>1.323685323383085</v>
      </c>
      <c r="JD2290" s="104">
        <f t="shared" si="624"/>
        <v>9.7599999999999909E-3</v>
      </c>
      <c r="JE2290" s="102">
        <f t="shared" si="625"/>
        <v>-2.9799999999999827E-3</v>
      </c>
      <c r="JF2290" s="66">
        <f t="shared" ca="1" si="630"/>
        <v>1.5123333333333367E-2</v>
      </c>
      <c r="JG2290" s="66">
        <f t="shared" ca="1" si="629"/>
        <v>1.6838095238095267E-3</v>
      </c>
      <c r="JH2290" s="66">
        <f t="shared" ca="1" si="626"/>
        <v>6.5895800381636904E-3</v>
      </c>
      <c r="JI2290" s="80">
        <f t="shared" ca="1" si="627"/>
        <v>9.1918517105358671E-3</v>
      </c>
      <c r="JJ2290" s="118">
        <f t="shared" ca="1" si="628"/>
        <v>30304.967487854352</v>
      </c>
    </row>
    <row r="2291" spans="253:270" x14ac:dyDescent="0.3">
      <c r="IS2291" s="74">
        <v>2289</v>
      </c>
      <c r="IT2291" s="90" t="str">
        <f t="shared" si="614"/>
        <v>2009-04-21</v>
      </c>
      <c r="IU2291" s="101">
        <f t="shared" si="615"/>
        <v>1.29511</v>
      </c>
      <c r="IV2291" s="102">
        <f t="shared" si="616"/>
        <v>1.3037700000000001</v>
      </c>
      <c r="IW2291" s="102">
        <f t="shared" si="617"/>
        <v>1.2886</v>
      </c>
      <c r="IX2291" s="103">
        <f t="shared" si="618"/>
        <v>1.30074</v>
      </c>
      <c r="IY2291" s="112">
        <f t="shared" si="619"/>
        <v>75756</v>
      </c>
      <c r="IZ2291" s="104">
        <f t="shared" ca="1" si="620"/>
        <v>1.312952727272727</v>
      </c>
      <c r="JA2291" s="102">
        <f t="shared" ca="1" si="621"/>
        <v>1.3225266666666666</v>
      </c>
      <c r="JB2291" s="102">
        <f t="shared" ca="1" si="622"/>
        <v>1.3120686274509803</v>
      </c>
      <c r="JC2291" s="103">
        <f t="shared" ca="1" si="623"/>
        <v>1.3231254726368167</v>
      </c>
      <c r="JD2291" s="104">
        <f t="shared" si="624"/>
        <v>1.5170000000000128E-2</v>
      </c>
      <c r="JE2291" s="102">
        <f t="shared" si="625"/>
        <v>-5.6300000000000239E-3</v>
      </c>
      <c r="JF2291" s="66">
        <f t="shared" ca="1" si="630"/>
        <v>1.5387619047619079E-2</v>
      </c>
      <c r="JG2291" s="66">
        <f t="shared" ca="1" si="629"/>
        <v>1.0833333333333357E-3</v>
      </c>
      <c r="JH2291" s="66">
        <f t="shared" ca="1" si="626"/>
        <v>6.4738395943188852E-3</v>
      </c>
      <c r="JI2291" s="80">
        <f t="shared" ca="1" si="627"/>
        <v>9.2380245947225569E-3</v>
      </c>
      <c r="JJ2291" s="118">
        <f t="shared" ca="1" si="628"/>
        <v>27727.738906566981</v>
      </c>
    </row>
    <row r="2292" spans="253:270" x14ac:dyDescent="0.3">
      <c r="IS2292" s="74">
        <v>2290</v>
      </c>
      <c r="IT2292" s="90" t="str">
        <f t="shared" si="614"/>
        <v>2009-04-22</v>
      </c>
      <c r="IU2292" s="101">
        <f t="shared" si="615"/>
        <v>1.30074</v>
      </c>
      <c r="IV2292" s="102">
        <f t="shared" si="616"/>
        <v>1.31636</v>
      </c>
      <c r="IW2292" s="102">
        <f t="shared" si="617"/>
        <v>1.29806</v>
      </c>
      <c r="IX2292" s="103">
        <f t="shared" si="618"/>
        <v>1.3144800000000001</v>
      </c>
      <c r="IY2292" s="112">
        <f t="shared" si="619"/>
        <v>62835</v>
      </c>
      <c r="IZ2292" s="104">
        <f t="shared" ca="1" si="620"/>
        <v>1.3125372727272726</v>
      </c>
      <c r="JA2292" s="102">
        <f t="shared" ca="1" si="621"/>
        <v>1.3222614285714287</v>
      </c>
      <c r="JB2292" s="102">
        <f t="shared" ca="1" si="622"/>
        <v>1.3129925490196075</v>
      </c>
      <c r="JC2292" s="103">
        <f t="shared" ca="1" si="623"/>
        <v>1.3225367661691549</v>
      </c>
      <c r="JD2292" s="104">
        <f t="shared" si="624"/>
        <v>1.8299999999999983E-2</v>
      </c>
      <c r="JE2292" s="102">
        <f t="shared" si="625"/>
        <v>-1.3740000000000085E-2</v>
      </c>
      <c r="JF2292" s="66">
        <f t="shared" ca="1" si="630"/>
        <v>1.5425714285714312E-2</v>
      </c>
      <c r="JG2292" s="66">
        <f t="shared" ca="1" si="629"/>
        <v>2.7571428571428392E-4</v>
      </c>
      <c r="JH2292" s="66">
        <f t="shared" ca="1" si="626"/>
        <v>6.4884949986063114E-3</v>
      </c>
      <c r="JI2292" s="80">
        <f t="shared" ca="1" si="627"/>
        <v>9.7434513154947069E-3</v>
      </c>
      <c r="JJ2292" s="118">
        <f t="shared" ca="1" si="628"/>
        <v>27377.331457391738</v>
      </c>
    </row>
    <row r="2293" spans="253:270" x14ac:dyDescent="0.3">
      <c r="IS2293" s="74">
        <v>2291</v>
      </c>
      <c r="IT2293" s="90" t="str">
        <f t="shared" si="614"/>
        <v>2009-04-23</v>
      </c>
      <c r="IU2293" s="101">
        <f t="shared" si="615"/>
        <v>1.3144800000000001</v>
      </c>
      <c r="IV2293" s="102">
        <f t="shared" si="616"/>
        <v>1.33016</v>
      </c>
      <c r="IW2293" s="102">
        <f t="shared" si="617"/>
        <v>1.31141</v>
      </c>
      <c r="IX2293" s="103">
        <f t="shared" si="618"/>
        <v>1.3247</v>
      </c>
      <c r="IY2293" s="112">
        <f t="shared" si="619"/>
        <v>68332</v>
      </c>
      <c r="IZ2293" s="104">
        <f t="shared" ca="1" si="620"/>
        <v>1.3130463636363634</v>
      </c>
      <c r="JA2293" s="102">
        <f t="shared" ca="1" si="621"/>
        <v>1.3222371428571429</v>
      </c>
      <c r="JB2293" s="102">
        <f t="shared" ca="1" si="622"/>
        <v>1.3141109803921567</v>
      </c>
      <c r="JC2293" s="103">
        <f t="shared" ca="1" si="623"/>
        <v>1.3219875621890558</v>
      </c>
      <c r="JD2293" s="104">
        <f t="shared" si="624"/>
        <v>1.8750000000000044E-2</v>
      </c>
      <c r="JE2293" s="102">
        <f t="shared" si="625"/>
        <v>-1.0219999999999896E-2</v>
      </c>
      <c r="JF2293" s="66">
        <f t="shared" ca="1" si="630"/>
        <v>1.5518571428571451E-2</v>
      </c>
      <c r="JG2293" s="66">
        <f t="shared" ca="1" si="629"/>
        <v>3.5238095238093471E-5</v>
      </c>
      <c r="JH2293" s="66">
        <f t="shared" ca="1" si="626"/>
        <v>6.5213680172435361E-3</v>
      </c>
      <c r="JI2293" s="80">
        <f t="shared" ca="1" si="627"/>
        <v>9.935318251210426E-3</v>
      </c>
      <c r="JJ2293" s="118">
        <f t="shared" ca="1" si="628"/>
        <v>27221.760818404488</v>
      </c>
    </row>
    <row r="2294" spans="253:270" x14ac:dyDescent="0.3">
      <c r="IS2294" s="74">
        <v>2292</v>
      </c>
      <c r="IT2294" s="90" t="str">
        <f t="shared" si="614"/>
        <v>2009-04-25</v>
      </c>
      <c r="IU2294" s="101">
        <f t="shared" si="615"/>
        <v>1.3245199999999999</v>
      </c>
      <c r="IV2294" s="102">
        <f t="shared" si="616"/>
        <v>1.32612</v>
      </c>
      <c r="IW2294" s="102">
        <f t="shared" si="617"/>
        <v>1.32358</v>
      </c>
      <c r="IX2294" s="103">
        <f t="shared" si="618"/>
        <v>1.32518</v>
      </c>
      <c r="IY2294" s="112">
        <f t="shared" si="619"/>
        <v>858</v>
      </c>
      <c r="IZ2294" s="104">
        <f t="shared" ca="1" si="620"/>
        <v>1.3119809090909091</v>
      </c>
      <c r="JA2294" s="102">
        <f t="shared" ca="1" si="621"/>
        <v>1.3222442857142858</v>
      </c>
      <c r="JB2294" s="102">
        <f t="shared" ca="1" si="622"/>
        <v>1.3153174509803922</v>
      </c>
      <c r="JC2294" s="103">
        <f t="shared" ca="1" si="623"/>
        <v>1.321380348258707</v>
      </c>
      <c r="JD2294" s="104">
        <f t="shared" si="624"/>
        <v>2.5399999999999867E-3</v>
      </c>
      <c r="JE2294" s="102">
        <f t="shared" si="625"/>
        <v>-6.6000000000010495E-4</v>
      </c>
      <c r="JF2294" s="66">
        <f t="shared" ca="1" si="630"/>
        <v>1.5068095238095259E-2</v>
      </c>
      <c r="JG2294" s="66">
        <f t="shared" ca="1" si="629"/>
        <v>1.4285714285596403E-6</v>
      </c>
      <c r="JH2294" s="66">
        <f t="shared" ca="1" si="626"/>
        <v>7.0538558311159247E-3</v>
      </c>
      <c r="JI2294" s="80">
        <f t="shared" ca="1" si="627"/>
        <v>9.9364184817719147E-3</v>
      </c>
      <c r="JJ2294" s="118">
        <f t="shared" ca="1" si="628"/>
        <v>29599.918237154954</v>
      </c>
    </row>
    <row r="2295" spans="253:270" x14ac:dyDescent="0.3">
      <c r="IS2295" s="74">
        <v>2293</v>
      </c>
      <c r="IT2295" s="90" t="str">
        <f t="shared" si="614"/>
        <v>2009-04-26</v>
      </c>
      <c r="IU2295" s="101">
        <f t="shared" si="615"/>
        <v>1.32517</v>
      </c>
      <c r="IV2295" s="102">
        <f t="shared" si="616"/>
        <v>1.32562</v>
      </c>
      <c r="IW2295" s="102">
        <f t="shared" si="617"/>
        <v>1.3000700000000001</v>
      </c>
      <c r="IX2295" s="103">
        <f t="shared" si="618"/>
        <v>1.3039400000000001</v>
      </c>
      <c r="IY2295" s="112">
        <f t="shared" si="619"/>
        <v>69372</v>
      </c>
      <c r="IZ2295" s="104">
        <f t="shared" ca="1" si="620"/>
        <v>1.3099681818181819</v>
      </c>
      <c r="JA2295" s="102">
        <f t="shared" ca="1" si="621"/>
        <v>1.3202304761904764</v>
      </c>
      <c r="JB2295" s="102">
        <f t="shared" ca="1" si="622"/>
        <v>1.3162201960784312</v>
      </c>
      <c r="JC2295" s="103">
        <f t="shared" ca="1" si="623"/>
        <v>1.3206680099502495</v>
      </c>
      <c r="JD2295" s="104">
        <f t="shared" si="624"/>
        <v>2.5549999999999962E-2</v>
      </c>
      <c r="JE2295" s="102">
        <f t="shared" si="625"/>
        <v>2.122999999999986E-2</v>
      </c>
      <c r="JF2295" s="66">
        <f t="shared" ca="1" si="630"/>
        <v>1.4885714285714306E-2</v>
      </c>
      <c r="JG2295" s="66">
        <f t="shared" ca="1" si="629"/>
        <v>2.0219047619047486E-3</v>
      </c>
      <c r="JH2295" s="66">
        <f t="shared" ca="1" si="626"/>
        <v>6.7232210048660855E-3</v>
      </c>
      <c r="JI2295" s="80">
        <f t="shared" ca="1" si="627"/>
        <v>9.7316457860536359E-3</v>
      </c>
      <c r="JJ2295" s="118">
        <f t="shared" ca="1" si="628"/>
        <v>29193.088879580144</v>
      </c>
    </row>
    <row r="2296" spans="253:270" x14ac:dyDescent="0.3">
      <c r="IS2296" s="74">
        <v>2294</v>
      </c>
      <c r="IT2296" s="90" t="str">
        <f t="shared" si="614"/>
        <v>2009-04-27</v>
      </c>
      <c r="IU2296" s="101">
        <f t="shared" si="615"/>
        <v>1.3039400000000001</v>
      </c>
      <c r="IV2296" s="102">
        <f t="shared" si="616"/>
        <v>1.3166100000000001</v>
      </c>
      <c r="IW2296" s="102">
        <f t="shared" si="617"/>
        <v>1.2965500000000001</v>
      </c>
      <c r="IX2296" s="103">
        <f t="shared" si="618"/>
        <v>1.3150299999999999</v>
      </c>
      <c r="IY2296" s="112">
        <f t="shared" si="619"/>
        <v>75063</v>
      </c>
      <c r="IZ2296" s="104">
        <f t="shared" ca="1" si="620"/>
        <v>1.3092572727272729</v>
      </c>
      <c r="JA2296" s="102">
        <f t="shared" ca="1" si="621"/>
        <v>1.3186152380952383</v>
      </c>
      <c r="JB2296" s="102">
        <f t="shared" ca="1" si="622"/>
        <v>1.3173709803921565</v>
      </c>
      <c r="JC2296" s="103">
        <f t="shared" ca="1" si="623"/>
        <v>1.3200012437810955</v>
      </c>
      <c r="JD2296" s="104">
        <f t="shared" si="624"/>
        <v>2.0059999999999967E-2</v>
      </c>
      <c r="JE2296" s="102">
        <f t="shared" si="625"/>
        <v>-1.1089999999999822E-2</v>
      </c>
      <c r="JF2296" s="66">
        <f t="shared" ca="1" si="630"/>
        <v>1.5208095238095257E-2</v>
      </c>
      <c r="JG2296" s="66">
        <f t="shared" ca="1" si="629"/>
        <v>1.6214285714285673E-3</v>
      </c>
      <c r="JH2296" s="66">
        <f t="shared" ca="1" si="626"/>
        <v>6.8008407176701731E-3</v>
      </c>
      <c r="JI2296" s="80">
        <f t="shared" ca="1" si="627"/>
        <v>1.0083578486928172E-2</v>
      </c>
      <c r="JJ2296" s="118">
        <f t="shared" ca="1" si="628"/>
        <v>29235.21462310405</v>
      </c>
    </row>
    <row r="2297" spans="253:270" x14ac:dyDescent="0.3">
      <c r="IS2297" s="74">
        <v>2295</v>
      </c>
      <c r="IT2297" s="90" t="str">
        <f t="shared" si="614"/>
        <v>2009-04-28</v>
      </c>
      <c r="IU2297" s="101">
        <f t="shared" si="615"/>
        <v>1.3150200000000001</v>
      </c>
      <c r="IV2297" s="102">
        <f t="shared" si="616"/>
        <v>1.3347500000000001</v>
      </c>
      <c r="IW2297" s="102">
        <f t="shared" si="617"/>
        <v>1.31213</v>
      </c>
      <c r="IX2297" s="103">
        <f t="shared" si="618"/>
        <v>1.3275999999999999</v>
      </c>
      <c r="IY2297" s="112">
        <f t="shared" si="619"/>
        <v>83994</v>
      </c>
      <c r="IZ2297" s="104">
        <f t="shared" ca="1" si="620"/>
        <v>1.3100545454545456</v>
      </c>
      <c r="JA2297" s="102">
        <f t="shared" ca="1" si="621"/>
        <v>1.3175204761904762</v>
      </c>
      <c r="JB2297" s="102">
        <f t="shared" ca="1" si="622"/>
        <v>1.3185741176470587</v>
      </c>
      <c r="JC2297" s="103">
        <f t="shared" ca="1" si="623"/>
        <v>1.3192540796019907</v>
      </c>
      <c r="JD2297" s="104">
        <f t="shared" si="624"/>
        <v>2.2620000000000084E-2</v>
      </c>
      <c r="JE2297" s="102">
        <f t="shared" si="625"/>
        <v>-1.2579999999999814E-2</v>
      </c>
      <c r="JF2297" s="66">
        <f t="shared" ca="1" si="630"/>
        <v>1.6055238095238122E-2</v>
      </c>
      <c r="JG2297" s="66">
        <f t="shared" ca="1" si="629"/>
        <v>1.0552380952380932E-3</v>
      </c>
      <c r="JH2297" s="66">
        <f t="shared" ca="1" si="626"/>
        <v>6.5590392872647415E-3</v>
      </c>
      <c r="JI2297" s="80">
        <f t="shared" ca="1" si="627"/>
        <v>1.0521758688341565E-2</v>
      </c>
      <c r="JJ2297" s="118">
        <f t="shared" ca="1" si="628"/>
        <v>27110.841987976917</v>
      </c>
    </row>
    <row r="2298" spans="253:270" x14ac:dyDescent="0.3">
      <c r="IS2298" s="74">
        <v>2296</v>
      </c>
      <c r="IT2298" s="90" t="str">
        <f t="shared" si="614"/>
        <v>2009-04-29</v>
      </c>
      <c r="IU2298" s="101">
        <f t="shared" si="615"/>
        <v>1.3275999999999999</v>
      </c>
      <c r="IV2298" s="102">
        <f t="shared" si="616"/>
        <v>1.3386100000000001</v>
      </c>
      <c r="IW2298" s="102">
        <f t="shared" si="617"/>
        <v>1.31915</v>
      </c>
      <c r="IX2298" s="103">
        <f t="shared" si="618"/>
        <v>1.32311</v>
      </c>
      <c r="IY2298" s="112">
        <f t="shared" si="619"/>
        <v>99356</v>
      </c>
      <c r="IZ2298" s="104">
        <f t="shared" ca="1" si="620"/>
        <v>1.3117036363636365</v>
      </c>
      <c r="JA2298" s="102">
        <f t="shared" ca="1" si="621"/>
        <v>1.3166314285714287</v>
      </c>
      <c r="JB2298" s="102">
        <f t="shared" ca="1" si="622"/>
        <v>1.3199266666666665</v>
      </c>
      <c r="JC2298" s="103">
        <f t="shared" ca="1" si="623"/>
        <v>1.3185483084577116</v>
      </c>
      <c r="JD2298" s="104">
        <f t="shared" si="624"/>
        <v>1.9460000000000033E-2</v>
      </c>
      <c r="JE2298" s="102">
        <f t="shared" si="625"/>
        <v>4.489999999999883E-3</v>
      </c>
      <c r="JF2298" s="66">
        <f t="shared" ca="1" si="630"/>
        <v>1.5909523809523835E-2</v>
      </c>
      <c r="JG2298" s="66">
        <f t="shared" ca="1" si="629"/>
        <v>8.5999999999998773E-4</v>
      </c>
      <c r="JH2298" s="66">
        <f t="shared" ca="1" si="626"/>
        <v>6.4468312453930567E-3</v>
      </c>
      <c r="JI2298" s="80">
        <f t="shared" ca="1" si="627"/>
        <v>1.0417659000352169E-2</v>
      </c>
      <c r="JJ2298" s="118">
        <f t="shared" ca="1" si="628"/>
        <v>28254.359777321162</v>
      </c>
    </row>
    <row r="2299" spans="253:270" x14ac:dyDescent="0.3">
      <c r="IS2299" s="74">
        <v>2297</v>
      </c>
      <c r="IT2299" s="90" t="str">
        <f t="shared" si="614"/>
        <v>2009-04-30</v>
      </c>
      <c r="IU2299" s="101">
        <f t="shared" si="615"/>
        <v>1.32304</v>
      </c>
      <c r="IV2299" s="102">
        <f t="shared" si="616"/>
        <v>1.33284</v>
      </c>
      <c r="IW2299" s="102">
        <f t="shared" si="617"/>
        <v>1.3218799999999999</v>
      </c>
      <c r="IX2299" s="103">
        <f t="shared" si="618"/>
        <v>1.32795</v>
      </c>
      <c r="IY2299" s="112">
        <f t="shared" si="619"/>
        <v>57398</v>
      </c>
      <c r="IZ2299" s="104">
        <f t="shared" ca="1" si="620"/>
        <v>1.3136336363636365</v>
      </c>
      <c r="JA2299" s="102">
        <f t="shared" ca="1" si="621"/>
        <v>1.316659523809524</v>
      </c>
      <c r="JB2299" s="102">
        <f t="shared" ca="1" si="622"/>
        <v>1.3211425490196076</v>
      </c>
      <c r="JC2299" s="103">
        <f t="shared" ca="1" si="623"/>
        <v>1.3178799004975128</v>
      </c>
      <c r="JD2299" s="104">
        <f t="shared" si="624"/>
        <v>1.0960000000000081E-2</v>
      </c>
      <c r="JE2299" s="102">
        <f t="shared" si="625"/>
        <v>-4.9099999999999699E-3</v>
      </c>
      <c r="JF2299" s="66">
        <f t="shared" ca="1" si="630"/>
        <v>1.5515238095238117E-2</v>
      </c>
      <c r="JG2299" s="66">
        <f t="shared" ca="1" si="629"/>
        <v>-6.0476190476195446E-5</v>
      </c>
      <c r="JH2299" s="66">
        <f t="shared" ca="1" si="626"/>
        <v>6.4841760640057542E-3</v>
      </c>
      <c r="JI2299" s="80">
        <f t="shared" ca="1" si="627"/>
        <v>1.0025459246666738E-2</v>
      </c>
      <c r="JJ2299" s="118">
        <f t="shared" ca="1" si="628"/>
        <v>28051.60145039803</v>
      </c>
    </row>
    <row r="2300" spans="253:270" x14ac:dyDescent="0.3">
      <c r="IS2300" s="74">
        <v>2298</v>
      </c>
      <c r="IT2300" s="90" t="str">
        <f t="shared" si="614"/>
        <v>2009-05-01</v>
      </c>
      <c r="IU2300" s="101">
        <f t="shared" si="615"/>
        <v>1.32755</v>
      </c>
      <c r="IV2300" s="102">
        <f t="shared" si="616"/>
        <v>1.32755</v>
      </c>
      <c r="IW2300" s="102">
        <f t="shared" si="617"/>
        <v>1.32725</v>
      </c>
      <c r="IX2300" s="103">
        <f t="shared" si="618"/>
        <v>1.32755</v>
      </c>
      <c r="IY2300" s="112">
        <f t="shared" si="619"/>
        <v>3</v>
      </c>
      <c r="IZ2300" s="104">
        <f t="shared" ca="1" si="620"/>
        <v>1.3168536363636363</v>
      </c>
      <c r="JA2300" s="102">
        <f t="shared" ca="1" si="621"/>
        <v>1.3166223809523809</v>
      </c>
      <c r="JB2300" s="102">
        <f t="shared" ca="1" si="622"/>
        <v>1.3223517647058822</v>
      </c>
      <c r="JC2300" s="103">
        <f t="shared" ca="1" si="623"/>
        <v>1.3172158208955229</v>
      </c>
      <c r="JD2300" s="104">
        <f t="shared" si="624"/>
        <v>2.9999999999996696E-4</v>
      </c>
      <c r="JE2300" s="102">
        <f t="shared" si="625"/>
        <v>0</v>
      </c>
      <c r="JF2300" s="66">
        <f t="shared" ca="1" si="630"/>
        <v>1.4766190476190497E-2</v>
      </c>
      <c r="JG2300" s="66">
        <f t="shared" ca="1" si="629"/>
        <v>-1.1904761904765881E-5</v>
      </c>
      <c r="JH2300" s="66">
        <f t="shared" ca="1" si="626"/>
        <v>7.2453311575639339E-3</v>
      </c>
      <c r="JI2300" s="80">
        <f t="shared" ca="1" si="627"/>
        <v>1.0023163467473293E-2</v>
      </c>
      <c r="JJ2300" s="118">
        <f t="shared" ca="1" si="628"/>
        <v>30308.393289132098</v>
      </c>
    </row>
    <row r="2301" spans="253:270" x14ac:dyDescent="0.3">
      <c r="IS2301" s="74">
        <v>2299</v>
      </c>
      <c r="IT2301" s="90" t="str">
        <f t="shared" si="614"/>
        <v>2009-05-02</v>
      </c>
      <c r="IU2301" s="101">
        <f t="shared" si="615"/>
        <v>1.3282499999999999</v>
      </c>
      <c r="IV2301" s="102">
        <f t="shared" si="616"/>
        <v>1.3283</v>
      </c>
      <c r="IW2301" s="102">
        <f t="shared" si="617"/>
        <v>1.3264</v>
      </c>
      <c r="IX2301" s="103">
        <f t="shared" si="618"/>
        <v>1.32755</v>
      </c>
      <c r="IY2301" s="112">
        <f t="shared" si="619"/>
        <v>99</v>
      </c>
      <c r="IZ2301" s="104">
        <f t="shared" ca="1" si="620"/>
        <v>1.3198027272727273</v>
      </c>
      <c r="JA2301" s="102">
        <f t="shared" ca="1" si="621"/>
        <v>1.3171223809523809</v>
      </c>
      <c r="JB2301" s="102">
        <f t="shared" ca="1" si="622"/>
        <v>1.3236511764705881</v>
      </c>
      <c r="JC2301" s="103">
        <f t="shared" ca="1" si="623"/>
        <v>1.3165483582089552</v>
      </c>
      <c r="JD2301" s="104">
        <f t="shared" si="624"/>
        <v>1.9000000000000128E-3</v>
      </c>
      <c r="JE2301" s="102">
        <f t="shared" si="625"/>
        <v>6.9999999999992291E-4</v>
      </c>
      <c r="JF2301" s="66">
        <f t="shared" ca="1" si="630"/>
        <v>1.3861428571428585E-2</v>
      </c>
      <c r="JG2301" s="66">
        <f t="shared" ca="1" si="629"/>
        <v>-5.1571428571429133E-4</v>
      </c>
      <c r="JH2301" s="66">
        <f t="shared" ca="1" si="626"/>
        <v>7.6004888850992498E-3</v>
      </c>
      <c r="JI2301" s="80">
        <f t="shared" ca="1" si="627"/>
        <v>9.7037285771665836E-3</v>
      </c>
      <c r="JJ2301" s="118">
        <f t="shared" ca="1" si="628"/>
        <v>32236.188377874125</v>
      </c>
    </row>
    <row r="2302" spans="253:270" x14ac:dyDescent="0.3">
      <c r="IS2302" s="74">
        <v>2300</v>
      </c>
      <c r="IT2302" s="90" t="str">
        <f t="shared" si="614"/>
        <v>2009-05-03</v>
      </c>
      <c r="IU2302" s="101">
        <f t="shared" si="615"/>
        <v>1.32755</v>
      </c>
      <c r="IV2302" s="102">
        <f t="shared" si="616"/>
        <v>1.34263</v>
      </c>
      <c r="IW2302" s="102">
        <f t="shared" si="617"/>
        <v>1.32131</v>
      </c>
      <c r="IX2302" s="103">
        <f t="shared" si="618"/>
        <v>1.3407800000000001</v>
      </c>
      <c r="IY2302" s="112">
        <f t="shared" si="619"/>
        <v>74812</v>
      </c>
      <c r="IZ2302" s="104">
        <f t="shared" ca="1" si="620"/>
        <v>1.3234427272727274</v>
      </c>
      <c r="JA2302" s="102">
        <f t="shared" ca="1" si="621"/>
        <v>1.3181571428571428</v>
      </c>
      <c r="JB2302" s="102">
        <f t="shared" ca="1" si="622"/>
        <v>1.3250719607843136</v>
      </c>
      <c r="JC2302" s="103">
        <f t="shared" ca="1" si="623"/>
        <v>1.3159747761194032</v>
      </c>
      <c r="JD2302" s="104">
        <f t="shared" si="624"/>
        <v>2.1320000000000006E-2</v>
      </c>
      <c r="JE2302" s="102">
        <f t="shared" si="625"/>
        <v>-1.3230000000000075E-2</v>
      </c>
      <c r="JF2302" s="66">
        <f t="shared" ca="1" si="630"/>
        <v>1.4405238095238108E-2</v>
      </c>
      <c r="JG2302" s="66">
        <f t="shared" ca="1" si="629"/>
        <v>-1.0480952380952421E-3</v>
      </c>
      <c r="JH2302" s="66">
        <f t="shared" ca="1" si="626"/>
        <v>7.7054190078261206E-3</v>
      </c>
      <c r="JI2302" s="80">
        <f t="shared" ca="1" si="627"/>
        <v>1.0072963161258571E-2</v>
      </c>
      <c r="JJ2302" s="118">
        <f t="shared" ca="1" si="628"/>
        <v>31990.976872065425</v>
      </c>
    </row>
    <row r="2303" spans="253:270" x14ac:dyDescent="0.3">
      <c r="IS2303" s="74">
        <v>2301</v>
      </c>
      <c r="IT2303" s="90" t="str">
        <f t="shared" si="614"/>
        <v>2009-05-04</v>
      </c>
      <c r="IU2303" s="101">
        <f t="shared" si="615"/>
        <v>1.34073</v>
      </c>
      <c r="IV2303" s="102">
        <f t="shared" si="616"/>
        <v>1.34399</v>
      </c>
      <c r="IW2303" s="102">
        <f t="shared" si="617"/>
        <v>1.32836</v>
      </c>
      <c r="IX2303" s="103">
        <f t="shared" si="618"/>
        <v>1.33308</v>
      </c>
      <c r="IY2303" s="112">
        <f t="shared" si="619"/>
        <v>92585</v>
      </c>
      <c r="IZ2303" s="104">
        <f t="shared" ca="1" si="620"/>
        <v>1.3251336363636366</v>
      </c>
      <c r="JA2303" s="102">
        <f t="shared" ca="1" si="621"/>
        <v>1.3188228571428569</v>
      </c>
      <c r="JB2303" s="102">
        <f t="shared" ca="1" si="622"/>
        <v>1.3260384313725484</v>
      </c>
      <c r="JC2303" s="103">
        <f t="shared" ca="1" si="623"/>
        <v>1.3154260696517412</v>
      </c>
      <c r="JD2303" s="104">
        <f t="shared" si="624"/>
        <v>1.5630000000000033E-2</v>
      </c>
      <c r="JE2303" s="102">
        <f t="shared" si="625"/>
        <v>7.6499999999999346E-3</v>
      </c>
      <c r="JF2303" s="66">
        <f t="shared" ca="1" si="630"/>
        <v>1.4949523809523826E-2</v>
      </c>
      <c r="JG2303" s="66">
        <f t="shared" ca="1" si="629"/>
        <v>-6.709523809523885E-4</v>
      </c>
      <c r="JH2303" s="66">
        <f t="shared" ca="1" si="626"/>
        <v>7.3613375312801248E-3</v>
      </c>
      <c r="JI2303" s="80">
        <f t="shared" ca="1" si="627"/>
        <v>1.0241885942754818E-2</v>
      </c>
      <c r="JJ2303" s="118">
        <f t="shared" ca="1" si="628"/>
        <v>30569.85098584964</v>
      </c>
    </row>
    <row r="2304" spans="253:270" x14ac:dyDescent="0.3">
      <c r="IS2304" s="74">
        <v>2302</v>
      </c>
      <c r="IT2304" s="90" t="str">
        <f t="shared" si="614"/>
        <v>2009-05-05</v>
      </c>
      <c r="IU2304" s="101">
        <f t="shared" si="615"/>
        <v>1.33308</v>
      </c>
      <c r="IV2304" s="102">
        <f t="shared" si="616"/>
        <v>1.3375300000000001</v>
      </c>
      <c r="IW2304" s="102">
        <f t="shared" si="617"/>
        <v>1.3246800000000001</v>
      </c>
      <c r="IX2304" s="103">
        <f t="shared" si="618"/>
        <v>1.33361</v>
      </c>
      <c r="IY2304" s="112">
        <f t="shared" si="619"/>
        <v>98862</v>
      </c>
      <c r="IZ2304" s="104">
        <f t="shared" ca="1" si="620"/>
        <v>1.3259436363636365</v>
      </c>
      <c r="JA2304" s="102">
        <f t="shared" ca="1" si="621"/>
        <v>1.3186661904761903</v>
      </c>
      <c r="JB2304" s="102">
        <f t="shared" ca="1" si="622"/>
        <v>1.326862352941176</v>
      </c>
      <c r="JC2304" s="103">
        <f t="shared" ca="1" si="623"/>
        <v>1.3150493034825872</v>
      </c>
      <c r="JD2304" s="104">
        <f t="shared" si="624"/>
        <v>1.2850000000000028E-2</v>
      </c>
      <c r="JE2304" s="102">
        <f t="shared" si="625"/>
        <v>-5.2999999999991942E-4</v>
      </c>
      <c r="JF2304" s="66">
        <f t="shared" ca="1" si="630"/>
        <v>1.429428571428573E-2</v>
      </c>
      <c r="JG2304" s="66">
        <f t="shared" ca="1" si="629"/>
        <v>1.5142857142856956E-4</v>
      </c>
      <c r="JH2304" s="66">
        <f t="shared" ca="1" si="626"/>
        <v>6.8916799883065325E-3</v>
      </c>
      <c r="JI2304" s="80">
        <f t="shared" ca="1" si="627"/>
        <v>9.4999595416252504E-3</v>
      </c>
      <c r="JJ2304" s="118">
        <f t="shared" ca="1" si="628"/>
        <v>31582.291102003677</v>
      </c>
    </row>
    <row r="2305" spans="253:270" x14ac:dyDescent="0.3">
      <c r="IS2305" s="74">
        <v>2303</v>
      </c>
      <c r="IT2305" s="90" t="str">
        <f t="shared" si="614"/>
        <v>2009-05-06</v>
      </c>
      <c r="IU2305" s="101">
        <f t="shared" si="615"/>
        <v>1.33361</v>
      </c>
      <c r="IV2305" s="102">
        <f t="shared" si="616"/>
        <v>1.34707</v>
      </c>
      <c r="IW2305" s="102">
        <f t="shared" si="617"/>
        <v>1.32524</v>
      </c>
      <c r="IX2305" s="103">
        <f t="shared" si="618"/>
        <v>1.3395999999999999</v>
      </c>
      <c r="IY2305" s="112">
        <f t="shared" si="619"/>
        <v>110094</v>
      </c>
      <c r="IZ2305" s="104">
        <f t="shared" ca="1" si="620"/>
        <v>1.3272545454545457</v>
      </c>
      <c r="JA2305" s="102">
        <f t="shared" ca="1" si="621"/>
        <v>1.3193099999999998</v>
      </c>
      <c r="JB2305" s="102">
        <f t="shared" ca="1" si="622"/>
        <v>1.3277674509803921</v>
      </c>
      <c r="JC2305" s="103">
        <f t="shared" ca="1" si="623"/>
        <v>1.3147437313432841</v>
      </c>
      <c r="JD2305" s="104">
        <f t="shared" si="624"/>
        <v>2.1830000000000016E-2</v>
      </c>
      <c r="JE2305" s="102">
        <f t="shared" si="625"/>
        <v>-5.9899999999999398E-3</v>
      </c>
      <c r="JF2305" s="66">
        <f t="shared" ca="1" si="630"/>
        <v>1.4591428571428589E-2</v>
      </c>
      <c r="JG2305" s="66">
        <f t="shared" ca="1" si="629"/>
        <v>-6.4809523809524394E-4</v>
      </c>
      <c r="JH2305" s="66">
        <f t="shared" ca="1" si="626"/>
        <v>7.0732704671913338E-3</v>
      </c>
      <c r="JI2305" s="80">
        <f t="shared" ca="1" si="627"/>
        <v>9.2739648987533955E-3</v>
      </c>
      <c r="JJ2305" s="118">
        <f t="shared" ca="1" si="628"/>
        <v>33166.073594328271</v>
      </c>
    </row>
    <row r="2306" spans="253:270" x14ac:dyDescent="0.3">
      <c r="IS2306" s="74">
        <v>2304</v>
      </c>
      <c r="IT2306" s="90" t="str">
        <f t="shared" si="614"/>
        <v>2009-05-07</v>
      </c>
      <c r="IU2306" s="101">
        <f t="shared" si="615"/>
        <v>1.3395999999999999</v>
      </c>
      <c r="IV2306" s="102">
        <f t="shared" si="616"/>
        <v>1.36558</v>
      </c>
      <c r="IW2306" s="102">
        <f t="shared" si="617"/>
        <v>1.3343400000000001</v>
      </c>
      <c r="IX2306" s="103">
        <f t="shared" si="618"/>
        <v>1.3638300000000001</v>
      </c>
      <c r="IY2306" s="112">
        <f t="shared" si="619"/>
        <v>96060</v>
      </c>
      <c r="IZ2306" s="104">
        <f t="shared" ca="1" si="620"/>
        <v>1.332699090909091</v>
      </c>
      <c r="JA2306" s="102">
        <f t="shared" ca="1" si="621"/>
        <v>1.3212614285714286</v>
      </c>
      <c r="JB2306" s="102">
        <f t="shared" ca="1" si="622"/>
        <v>1.3291476470588235</v>
      </c>
      <c r="JC2306" s="103">
        <f t="shared" ca="1" si="623"/>
        <v>1.3146522885572143</v>
      </c>
      <c r="JD2306" s="104">
        <f t="shared" si="624"/>
        <v>3.1239999999999934E-2</v>
      </c>
      <c r="JE2306" s="102">
        <f t="shared" si="625"/>
        <v>-2.4230000000000196E-2</v>
      </c>
      <c r="JF2306" s="66">
        <f t="shared" ca="1" si="630"/>
        <v>1.536142857142859E-2</v>
      </c>
      <c r="JG2306" s="66">
        <f t="shared" ca="1" si="629"/>
        <v>-1.9528571428571531E-3</v>
      </c>
      <c r="JH2306" s="66">
        <f t="shared" ca="1" si="626"/>
        <v>7.9136688774575949E-3</v>
      </c>
      <c r="JI2306" s="80">
        <f t="shared" ca="1" si="627"/>
        <v>1.0492429989036373E-2</v>
      </c>
      <c r="JJ2306" s="118">
        <f t="shared" ca="1" si="628"/>
        <v>33615.084003499949</v>
      </c>
    </row>
    <row r="2307" spans="253:270" x14ac:dyDescent="0.3">
      <c r="IS2307" s="74">
        <v>2305</v>
      </c>
      <c r="IT2307" s="90" t="str">
        <f t="shared" ref="IT2307:IT2370" si="631">IF(INDEX(data_no_header,IS2307,1)="","",INDEX(data_no_header,IS2307,1))</f>
        <v>2009-05-09</v>
      </c>
      <c r="IU2307" s="101">
        <f t="shared" ref="IU2307:IU2370" si="632">IF($IT2307&lt;&gt;"",VLOOKUP($IT2307,data_no_header,CODE(open_col)-64),"")</f>
        <v>1.3639600000000001</v>
      </c>
      <c r="IV2307" s="102">
        <f t="shared" ref="IV2307:IV2370" si="633">IF($IT2307&lt;&gt;"",VLOOKUP($IT2307,data_no_header,CODE(high_col)-64),"")</f>
        <v>1.3672299999999999</v>
      </c>
      <c r="IW2307" s="102">
        <f t="shared" ref="IW2307:IW2370" si="634">IF($IT2307&lt;&gt;"",VLOOKUP($IT2307,data_no_header,CODE(low_col)-64),"")</f>
        <v>1.3639600000000001</v>
      </c>
      <c r="IX2307" s="103">
        <f t="shared" ref="IX2307:IX2370" si="635">IF($IT2307&lt;&gt;"",VLOOKUP($IT2307,data_no_header,CODE(close_col)-64),"")</f>
        <v>1.3652299999999999</v>
      </c>
      <c r="IY2307" s="112">
        <f t="shared" ref="IY2307:IY2370" si="636">IF($IT2307&lt;&gt;"",VLOOKUP($IT2307,data_no_header,CODE(volume_col)-64),"")</f>
        <v>572</v>
      </c>
      <c r="IZ2307" s="104">
        <f t="shared" ref="IZ2307:IZ2370" ca="1" si="637">IF(IT2307&lt;&gt;"",IF($IS2307&gt;=IZ$1,AVERAGE(INDIRECT(CONCATENATE("IX",$IS2307+2,":IX",$IS2307+2-IZ$1))),""),"")</f>
        <v>1.3372627272727273</v>
      </c>
      <c r="JA2307" s="102">
        <f t="shared" ref="JA2307:JA2370" ca="1" si="638">IF(IU2307&lt;&gt;"",IF($IS2307&gt;=JA$1,AVERAGE(INDIRECT(CONCATENATE("IX",$IS2307+2,":IX",$IS2307+2-JA$1))),""),"")</f>
        <v>1.3234709523809525</v>
      </c>
      <c r="JB2307" s="102">
        <f t="shared" ref="JB2307:JB2370" ca="1" si="639">IF(IV2307&lt;&gt;"",IF($IS2307&gt;=JB$1,AVERAGE(INDIRECT(CONCATENATE("IX",$IS2307+2,":IX",$IS2307+2-JB$1))),""),"")</f>
        <v>1.3306413725490194</v>
      </c>
      <c r="JC2307" s="103">
        <f t="shared" ref="JC2307:JC2370" ca="1" si="640">IF(IW2307&lt;&gt;"",IF($IS2307&gt;=JC$1,AVERAGE(INDIRECT(CONCATENATE("IX",$IS2307+2,":IX",$IS2307+2-JC$1))),""),"")</f>
        <v>1.3145897512437819</v>
      </c>
      <c r="JD2307" s="104">
        <f t="shared" si="624"/>
        <v>3.2699999999998841E-3</v>
      </c>
      <c r="JE2307" s="102">
        <f t="shared" si="625"/>
        <v>-1.2699999999998823E-3</v>
      </c>
      <c r="JF2307" s="66">
        <f t="shared" ca="1" si="630"/>
        <v>1.483476190476192E-2</v>
      </c>
      <c r="JG2307" s="66">
        <f t="shared" ca="1" si="629"/>
        <v>-2.2047619047619155E-3</v>
      </c>
      <c r="JH2307" s="66">
        <f t="shared" ca="1" si="626"/>
        <v>8.3222682456668435E-3</v>
      </c>
      <c r="JI2307" s="80">
        <f t="shared" ca="1" si="627"/>
        <v>1.0409179840088769E-2</v>
      </c>
      <c r="JJ2307" s="118">
        <f t="shared" ca="1" si="628"/>
        <v>36005.709071122117</v>
      </c>
    </row>
    <row r="2308" spans="253:270" x14ac:dyDescent="0.3">
      <c r="IS2308" s="74">
        <v>2306</v>
      </c>
      <c r="IT2308" s="90" t="str">
        <f t="shared" si="631"/>
        <v>2009-05-10</v>
      </c>
      <c r="IU2308" s="101">
        <f t="shared" si="632"/>
        <v>1.36513</v>
      </c>
      <c r="IV2308" s="102">
        <f t="shared" si="633"/>
        <v>1.3669800000000001</v>
      </c>
      <c r="IW2308" s="102">
        <f t="shared" si="634"/>
        <v>1.3557900000000001</v>
      </c>
      <c r="IX2308" s="103">
        <f t="shared" si="635"/>
        <v>1.35836</v>
      </c>
      <c r="IY2308" s="112">
        <f t="shared" si="636"/>
        <v>87236</v>
      </c>
      <c r="IZ2308" s="104">
        <f t="shared" ca="1" si="637"/>
        <v>1.340059090909091</v>
      </c>
      <c r="JA2308" s="102">
        <f t="shared" ca="1" si="638"/>
        <v>1.3260133333333333</v>
      </c>
      <c r="JB2308" s="102">
        <f t="shared" ca="1" si="639"/>
        <v>1.3318472549019607</v>
      </c>
      <c r="JC2308" s="103">
        <f t="shared" ca="1" si="640"/>
        <v>1.3144922885572146</v>
      </c>
      <c r="JD2308" s="104">
        <f t="shared" ref="JD2308:JD2371" si="641">IF(IV2308&lt;&gt;"",IV2308-IW2308,"")</f>
        <v>1.1190000000000033E-2</v>
      </c>
      <c r="JE2308" s="102">
        <f t="shared" ref="JE2308:JE2371" si="642">IF(IU2308&lt;&gt;"",IU2308-IX2308,"")</f>
        <v>6.7699999999999427E-3</v>
      </c>
      <c r="JF2308" s="66">
        <f t="shared" ca="1" si="630"/>
        <v>1.4508571428571442E-2</v>
      </c>
      <c r="JG2308" s="66">
        <f t="shared" ca="1" si="629"/>
        <v>-2.5423809523809652E-3</v>
      </c>
      <c r="JH2308" s="66">
        <f t="shared" ref="JH2308:JH2371" ca="1" si="643">IF(IT2308&lt;&gt;"",IF($IS2308&gt;=JH$1,_xlfn.STDEV.P(INDIRECT(CONCATENATE("JD",$IS2308+2,":JD",$IS2308+2-JH$1))),""),"")</f>
        <v>8.3244889937342647E-3</v>
      </c>
      <c r="JI2308" s="80">
        <f t="shared" ref="JI2308:JI2371" ca="1" si="644">IF(IU2308&lt;&gt;"",IF($IS2308&gt;=JI$1,_xlfn.STDEV.P(INDIRECT(CONCATENATE("JE",$IS2308+2,":JE",$IS2308+2-JI$1))),""),"")</f>
        <v>9.9891550263568017E-3</v>
      </c>
      <c r="JJ2308" s="118">
        <f t="shared" ref="JJ2308:JJ2371" ca="1" si="645">IF(IU2308&lt;&gt;"",IF($IS2308&gt;=JJ$1,_xlfn.STDEV.P(INDIRECT(CONCATENATE("IY",$IS2308+2,":IY",$IS2308+2-JJ$1))),""),"")</f>
        <v>36462.734731811448</v>
      </c>
    </row>
    <row r="2309" spans="253:270" x14ac:dyDescent="0.3">
      <c r="IS2309" s="74">
        <v>2307</v>
      </c>
      <c r="IT2309" s="90" t="str">
        <f t="shared" si="631"/>
        <v>2009-05-11</v>
      </c>
      <c r="IU2309" s="101">
        <f t="shared" si="632"/>
        <v>1.35836</v>
      </c>
      <c r="IV2309" s="102">
        <f t="shared" si="633"/>
        <v>1.3708499999999999</v>
      </c>
      <c r="IW2309" s="102">
        <f t="shared" si="634"/>
        <v>1.3564400000000001</v>
      </c>
      <c r="IX2309" s="103">
        <f t="shared" si="635"/>
        <v>1.3649800000000001</v>
      </c>
      <c r="IY2309" s="112">
        <f t="shared" si="636"/>
        <v>83982</v>
      </c>
      <c r="IZ2309" s="104">
        <f t="shared" ca="1" si="637"/>
        <v>1.3438654545454547</v>
      </c>
      <c r="JA2309" s="102">
        <f t="shared" ca="1" si="638"/>
        <v>1.3287876190476191</v>
      </c>
      <c r="JB2309" s="102">
        <f t="shared" ca="1" si="639"/>
        <v>1.3330849019607842</v>
      </c>
      <c r="JC2309" s="103">
        <f t="shared" ca="1" si="640"/>
        <v>1.3144777611940306</v>
      </c>
      <c r="JD2309" s="104">
        <f t="shared" si="641"/>
        <v>1.4409999999999812E-2</v>
      </c>
      <c r="JE2309" s="102">
        <f t="shared" si="642"/>
        <v>-6.6200000000000703E-3</v>
      </c>
      <c r="JF2309" s="66">
        <f t="shared" ca="1" si="630"/>
        <v>1.4998095238095244E-2</v>
      </c>
      <c r="JG2309" s="66">
        <f t="shared" ca="1" si="629"/>
        <v>-2.7738095238095304E-3</v>
      </c>
      <c r="JH2309" s="66">
        <f t="shared" ca="1" si="643"/>
        <v>7.995540792364109E-3</v>
      </c>
      <c r="JI2309" s="80">
        <f t="shared" ca="1" si="644"/>
        <v>1.0024583343052913E-2</v>
      </c>
      <c r="JJ2309" s="118">
        <f t="shared" ca="1" si="645"/>
        <v>34107.767752207837</v>
      </c>
    </row>
    <row r="2310" spans="253:270" x14ac:dyDescent="0.3">
      <c r="IS2310" s="74">
        <v>2308</v>
      </c>
      <c r="IT2310" s="90" t="str">
        <f t="shared" si="631"/>
        <v>2009-05-12</v>
      </c>
      <c r="IU2310" s="101">
        <f t="shared" si="632"/>
        <v>1.3649800000000001</v>
      </c>
      <c r="IV2310" s="102">
        <f t="shared" si="633"/>
        <v>1.3723000000000001</v>
      </c>
      <c r="IW2310" s="102">
        <f t="shared" si="634"/>
        <v>1.3567400000000001</v>
      </c>
      <c r="IX2310" s="103">
        <f t="shared" si="635"/>
        <v>1.3601099999999999</v>
      </c>
      <c r="IY2310" s="112">
        <f t="shared" si="636"/>
        <v>112773</v>
      </c>
      <c r="IZ2310" s="104">
        <f t="shared" ca="1" si="637"/>
        <v>1.3467890909090909</v>
      </c>
      <c r="JA2310" s="102">
        <f t="shared" ca="1" si="638"/>
        <v>1.3320247619047618</v>
      </c>
      <c r="JB2310" s="102">
        <f t="shared" ca="1" si="639"/>
        <v>1.3333321568627452</v>
      </c>
      <c r="JC2310" s="103">
        <f t="shared" ca="1" si="640"/>
        <v>1.3145275621890555</v>
      </c>
      <c r="JD2310" s="104">
        <f t="shared" si="641"/>
        <v>1.5560000000000018E-2</v>
      </c>
      <c r="JE2310" s="102">
        <f t="shared" si="642"/>
        <v>4.870000000000152E-3</v>
      </c>
      <c r="JF2310" s="66">
        <f t="shared" ca="1" si="630"/>
        <v>1.4889047619047619E-2</v>
      </c>
      <c r="JG2310" s="66">
        <f t="shared" ca="1" si="629"/>
        <v>-3.2366666666666707E-3</v>
      </c>
      <c r="JH2310" s="66">
        <f t="shared" ca="1" si="643"/>
        <v>7.9714812537372819E-3</v>
      </c>
      <c r="JI2310" s="80">
        <f t="shared" ca="1" si="644"/>
        <v>9.4182312227444887E-3</v>
      </c>
      <c r="JJ2310" s="118">
        <f t="shared" ca="1" si="645"/>
        <v>35571.2509263748</v>
      </c>
    </row>
    <row r="2311" spans="253:270" x14ac:dyDescent="0.3">
      <c r="IS2311" s="74">
        <v>2309</v>
      </c>
      <c r="IT2311" s="90" t="str">
        <f t="shared" si="631"/>
        <v>2009-05-13</v>
      </c>
      <c r="IU2311" s="101">
        <f t="shared" si="632"/>
        <v>1.3601099999999999</v>
      </c>
      <c r="IV2311" s="102">
        <f t="shared" si="633"/>
        <v>1.3665799999999999</v>
      </c>
      <c r="IW2311" s="102">
        <f t="shared" si="634"/>
        <v>1.3526899999999999</v>
      </c>
      <c r="IX2311" s="103">
        <f t="shared" si="635"/>
        <v>1.36408</v>
      </c>
      <c r="IY2311" s="112">
        <f t="shared" si="636"/>
        <v>89800</v>
      </c>
      <c r="IZ2311" s="104">
        <f t="shared" ca="1" si="637"/>
        <v>1.3501100000000001</v>
      </c>
      <c r="JA2311" s="102">
        <f t="shared" ca="1" si="638"/>
        <v>1.3353090476190477</v>
      </c>
      <c r="JB2311" s="102">
        <f t="shared" ca="1" si="639"/>
        <v>1.3332827450980393</v>
      </c>
      <c r="JC2311" s="103">
        <f t="shared" ca="1" si="640"/>
        <v>1.3145526368159213</v>
      </c>
      <c r="JD2311" s="104">
        <f t="shared" si="641"/>
        <v>1.3889999999999958E-2</v>
      </c>
      <c r="JE2311" s="102">
        <f t="shared" si="642"/>
        <v>-3.9700000000000291E-3</v>
      </c>
      <c r="JF2311" s="66">
        <f t="shared" ca="1" si="630"/>
        <v>1.5085714285714284E-2</v>
      </c>
      <c r="JG2311" s="66">
        <f t="shared" ca="1" si="629"/>
        <v>-3.28380952380953E-3</v>
      </c>
      <c r="JH2311" s="66">
        <f t="shared" ca="1" si="643"/>
        <v>7.8930756703211157E-3</v>
      </c>
      <c r="JI2311" s="80">
        <f t="shared" ca="1" si="644"/>
        <v>9.4193061498536595E-3</v>
      </c>
      <c r="JJ2311" s="118">
        <f t="shared" ca="1" si="645"/>
        <v>35883.429329805149</v>
      </c>
    </row>
    <row r="2312" spans="253:270" x14ac:dyDescent="0.3">
      <c r="IS2312" s="74">
        <v>2310</v>
      </c>
      <c r="IT2312" s="90" t="str">
        <f t="shared" si="631"/>
        <v>2009-05-14</v>
      </c>
      <c r="IU2312" s="101">
        <f t="shared" si="632"/>
        <v>1.36408</v>
      </c>
      <c r="IV2312" s="102">
        <f t="shared" si="633"/>
        <v>1.3651500000000001</v>
      </c>
      <c r="IW2312" s="102">
        <f t="shared" si="634"/>
        <v>1.3462000000000001</v>
      </c>
      <c r="IX2312" s="103">
        <f t="shared" si="635"/>
        <v>1.3500300000000001</v>
      </c>
      <c r="IY2312" s="112">
        <f t="shared" si="636"/>
        <v>83078</v>
      </c>
      <c r="IZ2312" s="104">
        <f t="shared" ca="1" si="637"/>
        <v>1.3521536363636364</v>
      </c>
      <c r="JA2312" s="102">
        <f t="shared" ca="1" si="638"/>
        <v>1.3376561904761906</v>
      </c>
      <c r="JB2312" s="102">
        <f t="shared" ca="1" si="639"/>
        <v>1.3331137254901964</v>
      </c>
      <c r="JC2312" s="103">
        <f t="shared" ca="1" si="640"/>
        <v>1.3144759203980105</v>
      </c>
      <c r="JD2312" s="104">
        <f t="shared" si="641"/>
        <v>1.8950000000000022E-2</v>
      </c>
      <c r="JE2312" s="102">
        <f t="shared" si="642"/>
        <v>1.4049999999999896E-2</v>
      </c>
      <c r="JF2312" s="66">
        <f t="shared" ca="1" si="630"/>
        <v>1.526571428571428E-2</v>
      </c>
      <c r="JG2312" s="66">
        <f t="shared" ca="1" si="629"/>
        <v>-2.3466666666666766E-3</v>
      </c>
      <c r="JH2312" s="66">
        <f t="shared" ca="1" si="643"/>
        <v>7.935930090075009E-3</v>
      </c>
      <c r="JI2312" s="80">
        <f t="shared" ca="1" si="644"/>
        <v>1.009408895076873E-2</v>
      </c>
      <c r="JJ2312" s="118">
        <f t="shared" ca="1" si="645"/>
        <v>35987.041516385325</v>
      </c>
    </row>
    <row r="2313" spans="253:270" x14ac:dyDescent="0.3">
      <c r="IS2313" s="74">
        <v>2311</v>
      </c>
      <c r="IT2313" s="90" t="str">
        <f t="shared" si="631"/>
        <v>2009-05-16</v>
      </c>
      <c r="IU2313" s="101">
        <f t="shared" si="632"/>
        <v>1.34975</v>
      </c>
      <c r="IV2313" s="102">
        <f t="shared" si="633"/>
        <v>1.35005</v>
      </c>
      <c r="IW2313" s="102">
        <f t="shared" si="634"/>
        <v>1.34579</v>
      </c>
      <c r="IX2313" s="103">
        <f t="shared" si="635"/>
        <v>1.3484499999999999</v>
      </c>
      <c r="IY2313" s="112">
        <f t="shared" si="636"/>
        <v>291</v>
      </c>
      <c r="IZ2313" s="104">
        <f t="shared" ca="1" si="637"/>
        <v>1.3528509090909091</v>
      </c>
      <c r="JA2313" s="102">
        <f t="shared" ca="1" si="638"/>
        <v>1.3392738095238097</v>
      </c>
      <c r="JB2313" s="102">
        <f t="shared" ca="1" si="639"/>
        <v>1.3329135294117647</v>
      </c>
      <c r="JC2313" s="103">
        <f t="shared" ca="1" si="640"/>
        <v>1.3144155223880603</v>
      </c>
      <c r="JD2313" s="104">
        <f t="shared" si="641"/>
        <v>4.2599999999999305E-3</v>
      </c>
      <c r="JE2313" s="102">
        <f t="shared" si="642"/>
        <v>1.3000000000000789E-3</v>
      </c>
      <c r="JF2313" s="66">
        <f t="shared" ca="1" si="630"/>
        <v>1.4597142857142848E-2</v>
      </c>
      <c r="JG2313" s="66">
        <f t="shared" ca="1" si="629"/>
        <v>-1.6304761904761928E-3</v>
      </c>
      <c r="JH2313" s="66">
        <f t="shared" ca="1" si="643"/>
        <v>8.2378072341619587E-3</v>
      </c>
      <c r="JI2313" s="80">
        <f t="shared" ca="1" si="644"/>
        <v>9.7892601384862808E-3</v>
      </c>
      <c r="JJ2313" s="118">
        <f t="shared" ca="1" si="645"/>
        <v>38841.631805923636</v>
      </c>
    </row>
    <row r="2314" spans="253:270" x14ac:dyDescent="0.3">
      <c r="IS2314" s="74">
        <v>2312</v>
      </c>
      <c r="IT2314" s="90" t="str">
        <f t="shared" si="631"/>
        <v>2009-05-17</v>
      </c>
      <c r="IU2314" s="101">
        <f t="shared" si="632"/>
        <v>1.3484499999999999</v>
      </c>
      <c r="IV2314" s="102">
        <f t="shared" si="633"/>
        <v>1.35643</v>
      </c>
      <c r="IW2314" s="102">
        <f t="shared" si="634"/>
        <v>1.34243</v>
      </c>
      <c r="IX2314" s="103">
        <f t="shared" si="635"/>
        <v>1.35619</v>
      </c>
      <c r="IY2314" s="112">
        <f t="shared" si="636"/>
        <v>65528</v>
      </c>
      <c r="IZ2314" s="104">
        <f t="shared" ca="1" si="637"/>
        <v>1.3549518181818181</v>
      </c>
      <c r="JA2314" s="102">
        <f t="shared" ca="1" si="638"/>
        <v>1.3407733333333336</v>
      </c>
      <c r="JB2314" s="102">
        <f t="shared" ca="1" si="639"/>
        <v>1.3327815686274509</v>
      </c>
      <c r="JC2314" s="103">
        <f t="shared" ca="1" si="640"/>
        <v>1.3144897512437816</v>
      </c>
      <c r="JD2314" s="104">
        <f t="shared" si="641"/>
        <v>1.4000000000000012E-2</v>
      </c>
      <c r="JE2314" s="102">
        <f t="shared" si="642"/>
        <v>-7.7400000000000801E-3</v>
      </c>
      <c r="JF2314" s="66">
        <f t="shared" ca="1" si="630"/>
        <v>1.437095238095237E-2</v>
      </c>
      <c r="JG2314" s="66">
        <f t="shared" ca="1" si="629"/>
        <v>-1.5123809523809634E-3</v>
      </c>
      <c r="JH2314" s="66">
        <f t="shared" ca="1" si="643"/>
        <v>8.185721543529853E-3</v>
      </c>
      <c r="JI2314" s="80">
        <f t="shared" ca="1" si="644"/>
        <v>9.6994731839080382E-3</v>
      </c>
      <c r="JJ2314" s="118">
        <f t="shared" ca="1" si="645"/>
        <v>38837.979216354412</v>
      </c>
    </row>
    <row r="2315" spans="253:270" x14ac:dyDescent="0.3">
      <c r="IS2315" s="74">
        <v>2313</v>
      </c>
      <c r="IT2315" s="90" t="str">
        <f t="shared" si="631"/>
        <v>2009-05-18</v>
      </c>
      <c r="IU2315" s="101">
        <f t="shared" si="632"/>
        <v>1.3562399999999999</v>
      </c>
      <c r="IV2315" s="102">
        <f t="shared" si="633"/>
        <v>1.36686</v>
      </c>
      <c r="IW2315" s="102">
        <f t="shared" si="634"/>
        <v>1.3530899999999999</v>
      </c>
      <c r="IX2315" s="103">
        <f t="shared" si="635"/>
        <v>1.3631</v>
      </c>
      <c r="IY2315" s="112">
        <f t="shared" si="636"/>
        <v>78711</v>
      </c>
      <c r="IZ2315" s="104">
        <f t="shared" ca="1" si="637"/>
        <v>1.3576327272727271</v>
      </c>
      <c r="JA2315" s="102">
        <f t="shared" ca="1" si="638"/>
        <v>1.3425790476190478</v>
      </c>
      <c r="JB2315" s="102">
        <f t="shared" ca="1" si="639"/>
        <v>1.3327770588235295</v>
      </c>
      <c r="JC2315" s="103">
        <f t="shared" ca="1" si="640"/>
        <v>1.3146010447761198</v>
      </c>
      <c r="JD2315" s="104">
        <f t="shared" si="641"/>
        <v>1.377000000000006E-2</v>
      </c>
      <c r="JE2315" s="102">
        <f t="shared" si="642"/>
        <v>-6.8600000000000882E-3</v>
      </c>
      <c r="JF2315" s="66">
        <f t="shared" ca="1" si="630"/>
        <v>1.4905714285714279E-2</v>
      </c>
      <c r="JG2315" s="66">
        <f t="shared" ca="1" si="629"/>
        <v>-1.8076190476190579E-3</v>
      </c>
      <c r="JH2315" s="66">
        <f t="shared" ca="1" si="643"/>
        <v>7.7506101581184834E-3</v>
      </c>
      <c r="JI2315" s="80">
        <f t="shared" ca="1" si="644"/>
        <v>9.7631849334810401E-3</v>
      </c>
      <c r="JJ2315" s="118">
        <f t="shared" ca="1" si="645"/>
        <v>36079.706623604237</v>
      </c>
    </row>
    <row r="2316" spans="253:270" x14ac:dyDescent="0.3">
      <c r="IS2316" s="74">
        <v>2314</v>
      </c>
      <c r="IT2316" s="90" t="str">
        <f t="shared" si="631"/>
        <v>2009-05-19</v>
      </c>
      <c r="IU2316" s="101">
        <f t="shared" si="632"/>
        <v>1.3633999999999999</v>
      </c>
      <c r="IV2316" s="102">
        <f t="shared" si="633"/>
        <v>1.3831899999999999</v>
      </c>
      <c r="IW2316" s="102">
        <f t="shared" si="634"/>
        <v>1.35843</v>
      </c>
      <c r="IX2316" s="103">
        <f t="shared" si="635"/>
        <v>1.37818</v>
      </c>
      <c r="IY2316" s="112">
        <f t="shared" si="636"/>
        <v>91667</v>
      </c>
      <c r="IZ2316" s="104">
        <f t="shared" ca="1" si="637"/>
        <v>1.3611399999999998</v>
      </c>
      <c r="JA2316" s="102">
        <f t="shared" ca="1" si="638"/>
        <v>1.3461142857142858</v>
      </c>
      <c r="JB2316" s="102">
        <f t="shared" ca="1" si="639"/>
        <v>1.3333892156862748</v>
      </c>
      <c r="JC2316" s="103">
        <f t="shared" ca="1" si="640"/>
        <v>1.3147011940298512</v>
      </c>
      <c r="JD2316" s="104">
        <f t="shared" si="641"/>
        <v>2.4759999999999893E-2</v>
      </c>
      <c r="JE2316" s="102">
        <f t="shared" si="642"/>
        <v>-1.4780000000000015E-2</v>
      </c>
      <c r="JF2316" s="66">
        <f t="shared" ca="1" si="630"/>
        <v>1.4868095238095227E-2</v>
      </c>
      <c r="JG2316" s="66">
        <f t="shared" ca="1" si="629"/>
        <v>-3.5223809523809565E-3</v>
      </c>
      <c r="JH2316" s="66">
        <f t="shared" ca="1" si="643"/>
        <v>7.7006107482258642E-3</v>
      </c>
      <c r="JI2316" s="80">
        <f t="shared" ca="1" si="644"/>
        <v>8.6671728266636203E-3</v>
      </c>
      <c r="JJ2316" s="118">
        <f t="shared" ca="1" si="645"/>
        <v>36386.798125462061</v>
      </c>
    </row>
    <row r="2317" spans="253:270" x14ac:dyDescent="0.3">
      <c r="IS2317" s="74">
        <v>2315</v>
      </c>
      <c r="IT2317" s="90" t="str">
        <f t="shared" si="631"/>
        <v>2009-05-20</v>
      </c>
      <c r="IU2317" s="101">
        <f t="shared" si="632"/>
        <v>1.37818</v>
      </c>
      <c r="IV2317" s="102">
        <f t="shared" si="633"/>
        <v>1.3923700000000001</v>
      </c>
      <c r="IW2317" s="102">
        <f t="shared" si="634"/>
        <v>1.3728100000000001</v>
      </c>
      <c r="IX2317" s="103">
        <f t="shared" si="635"/>
        <v>1.3892100000000001</v>
      </c>
      <c r="IY2317" s="112">
        <f t="shared" si="636"/>
        <v>95093</v>
      </c>
      <c r="IZ2317" s="104">
        <f t="shared" ca="1" si="637"/>
        <v>1.3634472727272726</v>
      </c>
      <c r="JA2317" s="102">
        <f t="shared" ca="1" si="638"/>
        <v>1.3496466666666667</v>
      </c>
      <c r="JB2317" s="102">
        <f t="shared" ca="1" si="639"/>
        <v>1.3339952941176472</v>
      </c>
      <c r="JC2317" s="103">
        <f t="shared" ca="1" si="640"/>
        <v>1.3148540796019903</v>
      </c>
      <c r="JD2317" s="104">
        <f t="shared" si="641"/>
        <v>1.9560000000000022E-2</v>
      </c>
      <c r="JE2317" s="102">
        <f t="shared" si="642"/>
        <v>-1.1030000000000095E-2</v>
      </c>
      <c r="JF2317" s="66">
        <f t="shared" ca="1" si="630"/>
        <v>1.4844285714285707E-2</v>
      </c>
      <c r="JG2317" s="66">
        <f t="shared" ca="1" si="629"/>
        <v>-3.519523809523827E-3</v>
      </c>
      <c r="JH2317" s="66">
        <f t="shared" ca="1" si="643"/>
        <v>7.6852787980711372E-3</v>
      </c>
      <c r="JI2317" s="80">
        <f t="shared" ca="1" si="644"/>
        <v>8.6646872150786605E-3</v>
      </c>
      <c r="JJ2317" s="118">
        <f t="shared" ca="1" si="645"/>
        <v>36752.763261995555</v>
      </c>
    </row>
    <row r="2318" spans="253:270" x14ac:dyDescent="0.3">
      <c r="IS2318" s="74">
        <v>2316</v>
      </c>
      <c r="IT2318" s="90" t="str">
        <f t="shared" si="631"/>
        <v>2009-05-21</v>
      </c>
      <c r="IU2318" s="101">
        <f t="shared" si="632"/>
        <v>1.38927</v>
      </c>
      <c r="IV2318" s="102">
        <f t="shared" si="633"/>
        <v>1.4051499999999999</v>
      </c>
      <c r="IW2318" s="102">
        <f t="shared" si="634"/>
        <v>1.38914</v>
      </c>
      <c r="IX2318" s="103">
        <f t="shared" si="635"/>
        <v>1.40032</v>
      </c>
      <c r="IY2318" s="112">
        <f t="shared" si="636"/>
        <v>86299</v>
      </c>
      <c r="IZ2318" s="104">
        <f t="shared" ca="1" si="637"/>
        <v>1.3666372727272729</v>
      </c>
      <c r="JA2318" s="102">
        <f t="shared" ca="1" si="638"/>
        <v>1.3531095238095239</v>
      </c>
      <c r="JB2318" s="102">
        <f t="shared" ca="1" si="639"/>
        <v>1.3349276470588236</v>
      </c>
      <c r="JC2318" s="103">
        <f t="shared" ca="1" si="640"/>
        <v>1.3150447761194033</v>
      </c>
      <c r="JD2318" s="104">
        <f t="shared" si="641"/>
        <v>1.6009999999999858E-2</v>
      </c>
      <c r="JE2318" s="102">
        <f t="shared" si="642"/>
        <v>-1.1050000000000004E-2</v>
      </c>
      <c r="JF2318" s="66">
        <f t="shared" ca="1" si="630"/>
        <v>1.4529523809523791E-2</v>
      </c>
      <c r="JG2318" s="66">
        <f t="shared" ca="1" si="629"/>
        <v>-3.4466666666666929E-3</v>
      </c>
      <c r="JH2318" s="66">
        <f t="shared" ca="1" si="643"/>
        <v>7.4933313058316688E-3</v>
      </c>
      <c r="JI2318" s="80">
        <f t="shared" ca="1" si="644"/>
        <v>8.5943427313627287E-3</v>
      </c>
      <c r="JJ2318" s="118">
        <f t="shared" ca="1" si="645"/>
        <v>36793.261982962846</v>
      </c>
    </row>
    <row r="2319" spans="253:270" x14ac:dyDescent="0.3">
      <c r="IS2319" s="74">
        <v>2317</v>
      </c>
      <c r="IT2319" s="90" t="str">
        <f t="shared" si="631"/>
        <v>2009-05-23</v>
      </c>
      <c r="IU2319" s="101">
        <f t="shared" si="632"/>
        <v>1.4008400000000001</v>
      </c>
      <c r="IV2319" s="102">
        <f t="shared" si="633"/>
        <v>1.4025099999999999</v>
      </c>
      <c r="IW2319" s="102">
        <f t="shared" si="634"/>
        <v>1.3990499999999999</v>
      </c>
      <c r="IX2319" s="103">
        <f t="shared" si="635"/>
        <v>1.40212</v>
      </c>
      <c r="IY2319" s="112">
        <f t="shared" si="636"/>
        <v>251</v>
      </c>
      <c r="IZ2319" s="104">
        <f t="shared" ca="1" si="637"/>
        <v>1.3706154545454545</v>
      </c>
      <c r="JA2319" s="102">
        <f t="shared" ca="1" si="638"/>
        <v>1.3568719047619049</v>
      </c>
      <c r="JB2319" s="102">
        <f t="shared" ca="1" si="639"/>
        <v>1.3363554901960784</v>
      </c>
      <c r="JC2319" s="103">
        <f t="shared" ca="1" si="640"/>
        <v>1.315303731343284</v>
      </c>
      <c r="JD2319" s="104">
        <f t="shared" si="641"/>
        <v>3.4600000000000186E-3</v>
      </c>
      <c r="JE2319" s="102">
        <f t="shared" si="642"/>
        <v>-1.2799999999999478E-3</v>
      </c>
      <c r="JF2319" s="66">
        <f t="shared" ca="1" si="630"/>
        <v>1.3767619047619029E-2</v>
      </c>
      <c r="JG2319" s="66">
        <f t="shared" ca="1" si="629"/>
        <v>-3.7214285714285899E-3</v>
      </c>
      <c r="JH2319" s="66">
        <f t="shared" ca="1" si="643"/>
        <v>7.7618866783312522E-3</v>
      </c>
      <c r="JI2319" s="80">
        <f t="shared" ca="1" si="644"/>
        <v>8.4268156363307232E-3</v>
      </c>
      <c r="JJ2319" s="118">
        <f t="shared" ca="1" si="645"/>
        <v>39211.152258363581</v>
      </c>
    </row>
    <row r="2320" spans="253:270" x14ac:dyDescent="0.3">
      <c r="IS2320" s="74">
        <v>2318</v>
      </c>
      <c r="IT2320" s="90" t="str">
        <f t="shared" si="631"/>
        <v>2009-05-24</v>
      </c>
      <c r="IU2320" s="101">
        <f t="shared" si="632"/>
        <v>1.4023600000000001</v>
      </c>
      <c r="IV2320" s="102">
        <f t="shared" si="633"/>
        <v>1.4050199999999999</v>
      </c>
      <c r="IW2320" s="102">
        <f t="shared" si="634"/>
        <v>1.3958900000000001</v>
      </c>
      <c r="IX2320" s="103">
        <f t="shared" si="635"/>
        <v>1.4018200000000001</v>
      </c>
      <c r="IY2320" s="112">
        <f t="shared" si="636"/>
        <v>36585</v>
      </c>
      <c r="IZ2320" s="104">
        <f t="shared" ca="1" si="637"/>
        <v>1.3739645454545455</v>
      </c>
      <c r="JA2320" s="102">
        <f t="shared" ca="1" si="638"/>
        <v>1.3603895238095238</v>
      </c>
      <c r="JB2320" s="102">
        <f t="shared" ca="1" si="639"/>
        <v>1.3377745098039213</v>
      </c>
      <c r="JC2320" s="103">
        <f t="shared" ca="1" si="640"/>
        <v>1.3155827860696521</v>
      </c>
      <c r="JD2320" s="104">
        <f t="shared" si="641"/>
        <v>9.1299999999998604E-3</v>
      </c>
      <c r="JE2320" s="102">
        <f t="shared" si="642"/>
        <v>5.3999999999998494E-4</v>
      </c>
      <c r="JF2320" s="66">
        <f t="shared" ca="1" si="630"/>
        <v>1.3680476190476161E-2</v>
      </c>
      <c r="JG2320" s="66">
        <f t="shared" ca="1" si="629"/>
        <v>-3.4619047619047823E-3</v>
      </c>
      <c r="JH2320" s="66">
        <f t="shared" ca="1" si="643"/>
        <v>7.8030820993651674E-3</v>
      </c>
      <c r="JI2320" s="80">
        <f t="shared" ca="1" si="644"/>
        <v>8.4700264906808261E-3</v>
      </c>
      <c r="JJ2320" s="118">
        <f t="shared" ca="1" si="645"/>
        <v>39699.148371463853</v>
      </c>
    </row>
    <row r="2321" spans="253:270" x14ac:dyDescent="0.3">
      <c r="IS2321" s="74">
        <v>2319</v>
      </c>
      <c r="IT2321" s="90" t="str">
        <f t="shared" si="631"/>
        <v>2009-05-25</v>
      </c>
      <c r="IU2321" s="101">
        <f t="shared" si="632"/>
        <v>1.4018200000000001</v>
      </c>
      <c r="IV2321" s="102">
        <f t="shared" si="633"/>
        <v>1.4022699999999999</v>
      </c>
      <c r="IW2321" s="102">
        <f t="shared" si="634"/>
        <v>1.3859600000000001</v>
      </c>
      <c r="IX2321" s="103">
        <f t="shared" si="635"/>
        <v>1.39873</v>
      </c>
      <c r="IY2321" s="112">
        <f t="shared" si="636"/>
        <v>63510</v>
      </c>
      <c r="IZ2321" s="104">
        <f t="shared" ca="1" si="637"/>
        <v>1.3774754545454546</v>
      </c>
      <c r="JA2321" s="102">
        <f t="shared" ca="1" si="638"/>
        <v>1.3637790476190479</v>
      </c>
      <c r="JB2321" s="102">
        <f t="shared" ca="1" si="639"/>
        <v>1.3392541176470587</v>
      </c>
      <c r="JC2321" s="103">
        <f t="shared" ca="1" si="640"/>
        <v>1.3158658706467663</v>
      </c>
      <c r="JD2321" s="104">
        <f t="shared" si="641"/>
        <v>1.6309999999999825E-2</v>
      </c>
      <c r="JE2321" s="102">
        <f t="shared" si="642"/>
        <v>3.0900000000000372E-3</v>
      </c>
      <c r="JF2321" s="66">
        <f t="shared" ca="1" si="630"/>
        <v>1.4442857142857106E-2</v>
      </c>
      <c r="JG2321" s="66">
        <f t="shared" ca="1" si="629"/>
        <v>-3.3147619047619236E-3</v>
      </c>
      <c r="JH2321" s="66">
        <f t="shared" ca="1" si="643"/>
        <v>7.2187633440698893E-3</v>
      </c>
      <c r="JI2321" s="80">
        <f t="shared" ca="1" si="644"/>
        <v>8.5553000109081217E-3</v>
      </c>
      <c r="JJ2321" s="118">
        <f t="shared" ca="1" si="645"/>
        <v>36881.279310365047</v>
      </c>
    </row>
    <row r="2322" spans="253:270" x14ac:dyDescent="0.3">
      <c r="IS2322" s="74">
        <v>2320</v>
      </c>
      <c r="IT2322" s="90" t="str">
        <f t="shared" si="631"/>
        <v>2009-05-26</v>
      </c>
      <c r="IU2322" s="101">
        <f t="shared" si="632"/>
        <v>1.39866</v>
      </c>
      <c r="IV2322" s="102">
        <f t="shared" si="633"/>
        <v>1.40021</v>
      </c>
      <c r="IW2322" s="102">
        <f t="shared" si="634"/>
        <v>1.3826700000000001</v>
      </c>
      <c r="IX2322" s="103">
        <f t="shared" si="635"/>
        <v>1.38289</v>
      </c>
      <c r="IY2322" s="112">
        <f t="shared" si="636"/>
        <v>70814</v>
      </c>
      <c r="IZ2322" s="104">
        <f t="shared" ca="1" si="637"/>
        <v>1.3791854545454547</v>
      </c>
      <c r="JA2322" s="102">
        <f t="shared" ca="1" si="638"/>
        <v>1.3664142857142858</v>
      </c>
      <c r="JB2322" s="102">
        <f t="shared" ca="1" si="639"/>
        <v>1.3404862745098041</v>
      </c>
      <c r="JC2322" s="103">
        <f t="shared" ca="1" si="640"/>
        <v>1.3160613432835826</v>
      </c>
      <c r="JD2322" s="104">
        <f t="shared" si="641"/>
        <v>1.7539999999999889E-2</v>
      </c>
      <c r="JE2322" s="102">
        <f t="shared" si="642"/>
        <v>1.5770000000000062E-2</v>
      </c>
      <c r="JF2322" s="66">
        <f t="shared" ca="1" si="630"/>
        <v>1.5187619047619005E-2</v>
      </c>
      <c r="JG2322" s="66">
        <f t="shared" ca="1" si="629"/>
        <v>-2.5971428571428695E-3</v>
      </c>
      <c r="JH2322" s="66">
        <f t="shared" ca="1" si="643"/>
        <v>6.6724107906840696E-3</v>
      </c>
      <c r="JI2322" s="80">
        <f t="shared" ca="1" si="644"/>
        <v>9.4474779415346065E-3</v>
      </c>
      <c r="JJ2322" s="118">
        <f t="shared" ca="1" si="645"/>
        <v>33516.24449153465</v>
      </c>
    </row>
    <row r="2323" spans="253:270" x14ac:dyDescent="0.3">
      <c r="IS2323" s="74">
        <v>2321</v>
      </c>
      <c r="IT2323" s="90" t="str">
        <f t="shared" si="631"/>
        <v>2009-05-27</v>
      </c>
      <c r="IU2323" s="101">
        <f t="shared" si="632"/>
        <v>1.38289</v>
      </c>
      <c r="IV2323" s="102">
        <f t="shared" si="633"/>
        <v>1.3984300000000001</v>
      </c>
      <c r="IW2323" s="102">
        <f t="shared" si="634"/>
        <v>1.3793599999999999</v>
      </c>
      <c r="IX2323" s="103">
        <f t="shared" si="635"/>
        <v>1.39415</v>
      </c>
      <c r="IY2323" s="112">
        <f t="shared" si="636"/>
        <v>80006</v>
      </c>
      <c r="IZ2323" s="104">
        <f t="shared" ca="1" si="637"/>
        <v>1.3831963636363638</v>
      </c>
      <c r="JA2323" s="102">
        <f t="shared" ca="1" si="638"/>
        <v>1.3689557142857143</v>
      </c>
      <c r="JB2323" s="102">
        <f t="shared" ca="1" si="639"/>
        <v>1.3418380392156863</v>
      </c>
      <c r="JC2323" s="103">
        <f t="shared" ca="1" si="640"/>
        <v>1.3163583582089557</v>
      </c>
      <c r="JD2323" s="104">
        <f t="shared" si="641"/>
        <v>1.9070000000000142E-2</v>
      </c>
      <c r="JE2323" s="102">
        <f t="shared" si="642"/>
        <v>-1.1260000000000048E-2</v>
      </c>
      <c r="JF2323" s="66">
        <f t="shared" ca="1" si="630"/>
        <v>1.5080476190476155E-2</v>
      </c>
      <c r="JG2323" s="66">
        <f t="shared" ca="1" si="629"/>
        <v>-2.5033333333333444E-3</v>
      </c>
      <c r="JH2323" s="66">
        <f t="shared" ca="1" si="643"/>
        <v>6.5906430614712345E-3</v>
      </c>
      <c r="JI2323" s="80">
        <f t="shared" ca="1" si="644"/>
        <v>9.3507174837184608E-3</v>
      </c>
      <c r="JJ2323" s="118">
        <f t="shared" ca="1" si="645"/>
        <v>33552.907261595312</v>
      </c>
    </row>
    <row r="2324" spans="253:270" x14ac:dyDescent="0.3">
      <c r="IS2324" s="74">
        <v>2322</v>
      </c>
      <c r="IT2324" s="90" t="str">
        <f t="shared" si="631"/>
        <v>2009-05-28</v>
      </c>
      <c r="IU2324" s="101">
        <f t="shared" si="632"/>
        <v>1.39435</v>
      </c>
      <c r="IV2324" s="102">
        <f t="shared" si="633"/>
        <v>1.4169799999999999</v>
      </c>
      <c r="IW2324" s="102">
        <f t="shared" si="634"/>
        <v>1.39262</v>
      </c>
      <c r="IX2324" s="103">
        <f t="shared" si="635"/>
        <v>1.41625</v>
      </c>
      <c r="IY2324" s="112">
        <f t="shared" si="636"/>
        <v>82589</v>
      </c>
      <c r="IZ2324" s="104">
        <f t="shared" ca="1" si="637"/>
        <v>1.3893600000000002</v>
      </c>
      <c r="JA2324" s="102">
        <f t="shared" ca="1" si="638"/>
        <v>1.3729161904761906</v>
      </c>
      <c r="JB2324" s="102">
        <f t="shared" ca="1" si="639"/>
        <v>1.3436266666666667</v>
      </c>
      <c r="JC2324" s="103">
        <f t="shared" ca="1" si="640"/>
        <v>1.3169044776119405</v>
      </c>
      <c r="JD2324" s="104">
        <f t="shared" si="641"/>
        <v>2.4359999999999937E-2</v>
      </c>
      <c r="JE2324" s="102">
        <f t="shared" si="642"/>
        <v>-2.1900000000000031E-2</v>
      </c>
      <c r="JF2324" s="66">
        <f t="shared" ca="1" si="630"/>
        <v>1.5496190476190436E-2</v>
      </c>
      <c r="JG2324" s="66">
        <f t="shared" ca="1" si="629"/>
        <v>-3.9104761904761995E-3</v>
      </c>
      <c r="JH2324" s="66">
        <f t="shared" ca="1" si="643"/>
        <v>6.8811215006404358E-3</v>
      </c>
      <c r="JI2324" s="80">
        <f t="shared" ca="1" si="644"/>
        <v>9.9228300860238709E-3</v>
      </c>
      <c r="JJ2324" s="118">
        <f t="shared" ca="1" si="645"/>
        <v>33335.671330251454</v>
      </c>
    </row>
    <row r="2325" spans="253:270" x14ac:dyDescent="0.3">
      <c r="IS2325" s="74">
        <v>2323</v>
      </c>
      <c r="IT2325" s="90" t="str">
        <f t="shared" si="631"/>
        <v>2009-05-29</v>
      </c>
      <c r="IU2325" s="101">
        <f t="shared" si="632"/>
        <v>1.4153500000000001</v>
      </c>
      <c r="IV2325" s="102">
        <f t="shared" si="633"/>
        <v>1.4154</v>
      </c>
      <c r="IW2325" s="102">
        <f t="shared" si="634"/>
        <v>1.4153500000000001</v>
      </c>
      <c r="IX2325" s="103">
        <f t="shared" si="635"/>
        <v>1.4154</v>
      </c>
      <c r="IY2325" s="112">
        <f t="shared" si="636"/>
        <v>3</v>
      </c>
      <c r="IZ2325" s="104">
        <f t="shared" ca="1" si="637"/>
        <v>1.3947427272727273</v>
      </c>
      <c r="JA2325" s="102">
        <f t="shared" ca="1" si="638"/>
        <v>1.3768109523809524</v>
      </c>
      <c r="JB2325" s="102">
        <f t="shared" ca="1" si="639"/>
        <v>1.3449829411764711</v>
      </c>
      <c r="JC2325" s="103">
        <f t="shared" ca="1" si="640"/>
        <v>1.3175494527363185</v>
      </c>
      <c r="JD2325" s="104">
        <f t="shared" si="641"/>
        <v>4.9999999999883471E-5</v>
      </c>
      <c r="JE2325" s="102">
        <f t="shared" si="642"/>
        <v>-4.9999999999883471E-5</v>
      </c>
      <c r="JF2325" s="66">
        <f t="shared" ca="1" si="630"/>
        <v>1.4886666666666619E-2</v>
      </c>
      <c r="JG2325" s="66">
        <f t="shared" ca="1" si="629"/>
        <v>-3.8876190476190551E-3</v>
      </c>
      <c r="JH2325" s="66">
        <f t="shared" ca="1" si="643"/>
        <v>7.6161703495688064E-3</v>
      </c>
      <c r="JI2325" s="80">
        <f t="shared" ca="1" si="644"/>
        <v>9.9311400126125566E-3</v>
      </c>
      <c r="JJ2325" s="118">
        <f t="shared" ca="1" si="645"/>
        <v>36088.633270006947</v>
      </c>
    </row>
    <row r="2326" spans="253:270" x14ac:dyDescent="0.3">
      <c r="IS2326" s="74">
        <v>2324</v>
      </c>
      <c r="IT2326" s="90" t="str">
        <f t="shared" si="631"/>
        <v>2009-05-30</v>
      </c>
      <c r="IU2326" s="101">
        <f t="shared" si="632"/>
        <v>1.4152</v>
      </c>
      <c r="IV2326" s="102">
        <f t="shared" si="633"/>
        <v>1.4170499999999999</v>
      </c>
      <c r="IW2326" s="102">
        <f t="shared" si="634"/>
        <v>1.4147000000000001</v>
      </c>
      <c r="IX2326" s="103">
        <f t="shared" si="635"/>
        <v>1.4147000000000001</v>
      </c>
      <c r="IY2326" s="112">
        <f t="shared" si="636"/>
        <v>396</v>
      </c>
      <c r="IZ2326" s="104">
        <f t="shared" ca="1" si="637"/>
        <v>1.3994336363636362</v>
      </c>
      <c r="JA2326" s="102">
        <f t="shared" ca="1" si="638"/>
        <v>1.380387142857143</v>
      </c>
      <c r="JB2326" s="102">
        <f t="shared" ca="1" si="639"/>
        <v>1.3462721568627454</v>
      </c>
      <c r="JC2326" s="103">
        <f t="shared" ca="1" si="640"/>
        <v>1.3181519900497514</v>
      </c>
      <c r="JD2326" s="104">
        <f t="shared" si="641"/>
        <v>2.3499999999998522E-3</v>
      </c>
      <c r="JE2326" s="102">
        <f t="shared" si="642"/>
        <v>4.9999999999994493E-4</v>
      </c>
      <c r="JF2326" s="66">
        <f t="shared" ca="1" si="630"/>
        <v>1.3959047619047564E-2</v>
      </c>
      <c r="JG2326" s="66">
        <f t="shared" ca="1" si="629"/>
        <v>-3.5785714285714414E-3</v>
      </c>
      <c r="JH2326" s="66">
        <f t="shared" ca="1" si="643"/>
        <v>7.8951919695361417E-3</v>
      </c>
      <c r="JI2326" s="80">
        <f t="shared" ca="1" si="644"/>
        <v>9.9618411406509257E-3</v>
      </c>
      <c r="JJ2326" s="118">
        <f t="shared" ca="1" si="645"/>
        <v>37441.459656399806</v>
      </c>
    </row>
    <row r="2327" spans="253:270" x14ac:dyDescent="0.3">
      <c r="IS2327" s="74">
        <v>2325</v>
      </c>
      <c r="IT2327" s="90" t="str">
        <f t="shared" si="631"/>
        <v>2009-05-31</v>
      </c>
      <c r="IU2327" s="101">
        <f t="shared" si="632"/>
        <v>1.4147000000000001</v>
      </c>
      <c r="IV2327" s="102">
        <f t="shared" si="633"/>
        <v>1.4246799999999999</v>
      </c>
      <c r="IW2327" s="102">
        <f t="shared" si="634"/>
        <v>1.4100299999999999</v>
      </c>
      <c r="IX2327" s="103">
        <f t="shared" si="635"/>
        <v>1.4160600000000001</v>
      </c>
      <c r="IY2327" s="112">
        <f t="shared" si="636"/>
        <v>74621</v>
      </c>
      <c r="IZ2327" s="104">
        <f t="shared" ca="1" si="637"/>
        <v>1.4028772727272727</v>
      </c>
      <c r="JA2327" s="102">
        <f t="shared" ca="1" si="638"/>
        <v>1.3828742857142859</v>
      </c>
      <c r="JB2327" s="102">
        <f t="shared" ca="1" si="639"/>
        <v>1.3475558823529412</v>
      </c>
      <c r="JC2327" s="103">
        <f t="shared" ca="1" si="640"/>
        <v>1.3189129850746266</v>
      </c>
      <c r="JD2327" s="104">
        <f t="shared" si="641"/>
        <v>1.4650000000000052E-2</v>
      </c>
      <c r="JE2327" s="102">
        <f t="shared" si="642"/>
        <v>-1.3600000000000279E-3</v>
      </c>
      <c r="JF2327" s="66">
        <f t="shared" ca="1" si="630"/>
        <v>1.316904761904757E-2</v>
      </c>
      <c r="JG2327" s="66">
        <f t="shared" ref="JG2327:JG2390" ca="1" si="646">IF(IU2327&lt;&gt;"",IF($IS2327&gt;=JG$1,AVERAGE(INDIRECT(CONCATENATE("JE",$IS2327+2,":JE",$IS2327+2-JG$1))),""),"")</f>
        <v>-2.4895238095238143E-3</v>
      </c>
      <c r="JH2327" s="66">
        <f t="shared" ca="1" si="643"/>
        <v>6.892905880245514E-3</v>
      </c>
      <c r="JI2327" s="80">
        <f t="shared" ca="1" si="644"/>
        <v>8.8305149912866494E-3</v>
      </c>
      <c r="JJ2327" s="118">
        <f t="shared" ca="1" si="645"/>
        <v>36789.661733092551</v>
      </c>
    </row>
    <row r="2328" spans="253:270" x14ac:dyDescent="0.3">
      <c r="IS2328" s="74">
        <v>2326</v>
      </c>
      <c r="IT2328" s="90" t="str">
        <f t="shared" si="631"/>
        <v>2009-06-01</v>
      </c>
      <c r="IU2328" s="101">
        <f t="shared" si="632"/>
        <v>1.4160600000000001</v>
      </c>
      <c r="IV2328" s="102">
        <f t="shared" si="633"/>
        <v>1.4332</v>
      </c>
      <c r="IW2328" s="102">
        <f t="shared" si="634"/>
        <v>1.41021</v>
      </c>
      <c r="IX2328" s="103">
        <f t="shared" si="635"/>
        <v>1.4303999999999999</v>
      </c>
      <c r="IY2328" s="112">
        <f t="shared" si="636"/>
        <v>80536</v>
      </c>
      <c r="IZ2328" s="104">
        <f t="shared" ca="1" si="637"/>
        <v>1.4066218181818182</v>
      </c>
      <c r="JA2328" s="102">
        <f t="shared" ca="1" si="638"/>
        <v>1.3859776190476194</v>
      </c>
      <c r="JB2328" s="102">
        <f t="shared" ca="1" si="639"/>
        <v>1.3492935294117649</v>
      </c>
      <c r="JC2328" s="103">
        <f t="shared" ca="1" si="640"/>
        <v>1.3197764179104481</v>
      </c>
      <c r="JD2328" s="104">
        <f t="shared" si="641"/>
        <v>2.2990000000000066E-2</v>
      </c>
      <c r="JE2328" s="102">
        <f t="shared" si="642"/>
        <v>-1.4339999999999797E-2</v>
      </c>
      <c r="JF2328" s="66">
        <f t="shared" ca="1" si="630"/>
        <v>1.4108095238095197E-2</v>
      </c>
      <c r="JG2328" s="66">
        <f t="shared" ca="1" si="646"/>
        <v>-3.1119047619047628E-3</v>
      </c>
      <c r="JH2328" s="66">
        <f t="shared" ca="1" si="643"/>
        <v>6.8232694432868455E-3</v>
      </c>
      <c r="JI2328" s="80">
        <f t="shared" ca="1" si="644"/>
        <v>9.1764448033552232E-3</v>
      </c>
      <c r="JJ2328" s="118">
        <f t="shared" ca="1" si="645"/>
        <v>34383.915147965541</v>
      </c>
    </row>
    <row r="2329" spans="253:270" x14ac:dyDescent="0.3">
      <c r="IS2329" s="74">
        <v>2327</v>
      </c>
      <c r="IT2329" s="90" t="str">
        <f t="shared" si="631"/>
        <v>2009-06-02</v>
      </c>
      <c r="IU2329" s="101">
        <f t="shared" si="632"/>
        <v>1.4303999999999999</v>
      </c>
      <c r="IV2329" s="102">
        <f t="shared" si="633"/>
        <v>1.43391</v>
      </c>
      <c r="IW2329" s="102">
        <f t="shared" si="634"/>
        <v>1.4109700000000001</v>
      </c>
      <c r="IX2329" s="103">
        <f t="shared" si="635"/>
        <v>1.4164300000000001</v>
      </c>
      <c r="IY2329" s="112">
        <f t="shared" si="636"/>
        <v>94153</v>
      </c>
      <c r="IZ2329" s="104">
        <f t="shared" ca="1" si="637"/>
        <v>1.4080863636363636</v>
      </c>
      <c r="JA2329" s="102">
        <f t="shared" ca="1" si="638"/>
        <v>1.3887428571428573</v>
      </c>
      <c r="JB2329" s="102">
        <f t="shared" ca="1" si="639"/>
        <v>1.3510400000000005</v>
      </c>
      <c r="JC2329" s="103">
        <f t="shared" ca="1" si="640"/>
        <v>1.3206067164179105</v>
      </c>
      <c r="JD2329" s="104">
        <f t="shared" si="641"/>
        <v>2.293999999999996E-2</v>
      </c>
      <c r="JE2329" s="102">
        <f t="shared" si="642"/>
        <v>1.3969999999999816E-2</v>
      </c>
      <c r="JF2329" s="66">
        <f t="shared" ca="1" si="630"/>
        <v>1.4667619047619004E-2</v>
      </c>
      <c r="JG2329" s="66">
        <f t="shared" ca="1" si="646"/>
        <v>-2.7690476190476258E-3</v>
      </c>
      <c r="JH2329" s="66">
        <f t="shared" ca="1" si="643"/>
        <v>7.0393789666296606E-3</v>
      </c>
      <c r="JI2329" s="80">
        <f t="shared" ca="1" si="644"/>
        <v>9.6609690457269467E-3</v>
      </c>
      <c r="JJ2329" s="118">
        <f t="shared" ca="1" si="645"/>
        <v>34628.172097990857</v>
      </c>
    </row>
    <row r="2330" spans="253:270" x14ac:dyDescent="0.3">
      <c r="IS2330" s="74">
        <v>2328</v>
      </c>
      <c r="IT2330" s="90" t="str">
        <f t="shared" si="631"/>
        <v>2009-06-03</v>
      </c>
      <c r="IU2330" s="101">
        <f t="shared" si="632"/>
        <v>1.4164300000000001</v>
      </c>
      <c r="IV2330" s="102">
        <f t="shared" si="633"/>
        <v>1.4242900000000001</v>
      </c>
      <c r="IW2330" s="102">
        <f t="shared" si="634"/>
        <v>1.4072899999999999</v>
      </c>
      <c r="IX2330" s="103">
        <f t="shared" si="635"/>
        <v>1.4186099999999999</v>
      </c>
      <c r="IY2330" s="112">
        <f t="shared" si="636"/>
        <v>89865</v>
      </c>
      <c r="IZ2330" s="104">
        <f t="shared" ca="1" si="637"/>
        <v>1.4095854545454545</v>
      </c>
      <c r="JA2330" s="102">
        <f t="shared" ca="1" si="638"/>
        <v>1.3912966666666671</v>
      </c>
      <c r="JB2330" s="102">
        <f t="shared" ca="1" si="639"/>
        <v>1.3528101960784316</v>
      </c>
      <c r="JC2330" s="103">
        <f t="shared" ca="1" si="640"/>
        <v>1.3213540796019905</v>
      </c>
      <c r="JD2330" s="104">
        <f t="shared" si="641"/>
        <v>1.7000000000000126E-2</v>
      </c>
      <c r="JE2330" s="102">
        <f t="shared" si="642"/>
        <v>-2.1799999999998487E-3</v>
      </c>
      <c r="JF2330" s="66">
        <f t="shared" ca="1" si="630"/>
        <v>1.4790952380952353E-2</v>
      </c>
      <c r="JG2330" s="66">
        <f t="shared" ca="1" si="646"/>
        <v>-2.5576190476190438E-3</v>
      </c>
      <c r="JH2330" s="66">
        <f t="shared" ca="1" si="643"/>
        <v>7.0564532469438428E-3</v>
      </c>
      <c r="JI2330" s="80">
        <f t="shared" ca="1" si="644"/>
        <v>9.6228873524390954E-3</v>
      </c>
      <c r="JJ2330" s="118">
        <f t="shared" ca="1" si="645"/>
        <v>34801.774992916617</v>
      </c>
    </row>
    <row r="2331" spans="253:270" x14ac:dyDescent="0.3">
      <c r="IS2331" s="74">
        <v>2329</v>
      </c>
      <c r="IT2331" s="90" t="str">
        <f t="shared" si="631"/>
        <v>2009-06-04</v>
      </c>
      <c r="IU2331" s="101">
        <f t="shared" si="632"/>
        <v>1.4182300000000001</v>
      </c>
      <c r="IV2331" s="102">
        <f t="shared" si="633"/>
        <v>1.427</v>
      </c>
      <c r="IW2331" s="102">
        <f t="shared" si="634"/>
        <v>1.39333</v>
      </c>
      <c r="IX2331" s="103">
        <f t="shared" si="635"/>
        <v>1.39733</v>
      </c>
      <c r="IY2331" s="112">
        <f t="shared" si="636"/>
        <v>85933</v>
      </c>
      <c r="IZ2331" s="104">
        <f t="shared" ca="1" si="637"/>
        <v>1.4091772727272727</v>
      </c>
      <c r="JA2331" s="102">
        <f t="shared" ca="1" si="638"/>
        <v>1.3930690476190482</v>
      </c>
      <c r="JB2331" s="102">
        <f t="shared" ca="1" si="639"/>
        <v>1.3543843137254905</v>
      </c>
      <c r="JC2331" s="103">
        <f t="shared" ca="1" si="640"/>
        <v>1.3218572636815924</v>
      </c>
      <c r="JD2331" s="104">
        <f t="shared" si="641"/>
        <v>3.3670000000000089E-2</v>
      </c>
      <c r="JE2331" s="102">
        <f t="shared" si="642"/>
        <v>2.0900000000000141E-2</v>
      </c>
      <c r="JF2331" s="66">
        <f t="shared" ca="1" si="630"/>
        <v>1.5653333333333307E-2</v>
      </c>
      <c r="JG2331" s="66">
        <f t="shared" ca="1" si="646"/>
        <v>-1.7942857142857112E-3</v>
      </c>
      <c r="JH2331" s="66">
        <f t="shared" ca="1" si="643"/>
        <v>8.123667558632322E-3</v>
      </c>
      <c r="JI2331" s="80">
        <f t="shared" ca="1" si="644"/>
        <v>1.0751419207062223E-2</v>
      </c>
      <c r="JJ2331" s="118">
        <f t="shared" ca="1" si="645"/>
        <v>33513.063442440653</v>
      </c>
    </row>
    <row r="2332" spans="253:270" x14ac:dyDescent="0.3">
      <c r="IS2332" s="74">
        <v>2330</v>
      </c>
      <c r="IT2332" s="90" t="str">
        <f t="shared" si="631"/>
        <v>2009-06-06</v>
      </c>
      <c r="IU2332" s="101">
        <f t="shared" si="632"/>
        <v>1.3975599999999999</v>
      </c>
      <c r="IV2332" s="102">
        <f t="shared" si="633"/>
        <v>1.39822</v>
      </c>
      <c r="IW2332" s="102">
        <f t="shared" si="634"/>
        <v>1.3965799999999999</v>
      </c>
      <c r="IX2332" s="103">
        <f t="shared" si="635"/>
        <v>1.39758</v>
      </c>
      <c r="IY2332" s="112">
        <f t="shared" si="636"/>
        <v>122</v>
      </c>
      <c r="IZ2332" s="104">
        <f t="shared" ca="1" si="637"/>
        <v>1.4090727272727273</v>
      </c>
      <c r="JA2332" s="102">
        <f t="shared" ca="1" si="638"/>
        <v>1.3946642857142861</v>
      </c>
      <c r="JB2332" s="102">
        <f t="shared" ca="1" si="639"/>
        <v>1.3559241176470589</v>
      </c>
      <c r="JC2332" s="103">
        <f t="shared" ca="1" si="640"/>
        <v>1.3223845771144283</v>
      </c>
      <c r="JD2332" s="104">
        <f t="shared" si="641"/>
        <v>1.6400000000000858E-3</v>
      </c>
      <c r="JE2332" s="102">
        <f t="shared" si="642"/>
        <v>-2.0000000000131024E-5</v>
      </c>
      <c r="JF2332" s="66">
        <f t="shared" ca="1" si="630"/>
        <v>1.5069999999999981E-2</v>
      </c>
      <c r="JG2332" s="66">
        <f t="shared" ca="1" si="646"/>
        <v>-1.6061904761904781E-3</v>
      </c>
      <c r="JH2332" s="66">
        <f t="shared" ca="1" si="643"/>
        <v>8.6519796798740171E-3</v>
      </c>
      <c r="JI2332" s="80">
        <f t="shared" ca="1" si="644"/>
        <v>1.0746261133281252E-2</v>
      </c>
      <c r="JJ2332" s="118">
        <f t="shared" ca="1" si="645"/>
        <v>35634.629714809227</v>
      </c>
    </row>
    <row r="2333" spans="253:270" x14ac:dyDescent="0.3">
      <c r="IS2333" s="74">
        <v>2331</v>
      </c>
      <c r="IT2333" s="90" t="str">
        <f t="shared" si="631"/>
        <v>2009-06-07</v>
      </c>
      <c r="IU2333" s="101">
        <f t="shared" si="632"/>
        <v>1.39758</v>
      </c>
      <c r="IV2333" s="102">
        <f t="shared" si="633"/>
        <v>1.4004000000000001</v>
      </c>
      <c r="IW2333" s="102">
        <f t="shared" si="634"/>
        <v>1.38063</v>
      </c>
      <c r="IX2333" s="103">
        <f t="shared" si="635"/>
        <v>1.3901399999999999</v>
      </c>
      <c r="IY2333" s="112">
        <f t="shared" si="636"/>
        <v>84774</v>
      </c>
      <c r="IZ2333" s="104">
        <f t="shared" ca="1" si="637"/>
        <v>1.4097318181818181</v>
      </c>
      <c r="JA2333" s="102">
        <f t="shared" ca="1" si="638"/>
        <v>1.396574285714286</v>
      </c>
      <c r="JB2333" s="102">
        <f t="shared" ca="1" si="639"/>
        <v>1.3573170588235293</v>
      </c>
      <c r="JC2333" s="103">
        <f t="shared" ca="1" si="640"/>
        <v>1.3229667164179104</v>
      </c>
      <c r="JD2333" s="104">
        <f t="shared" si="641"/>
        <v>1.9770000000000065E-2</v>
      </c>
      <c r="JE2333" s="102">
        <f t="shared" si="642"/>
        <v>7.4400000000001132E-3</v>
      </c>
      <c r="JF2333" s="66">
        <f t="shared" ref="JF2333:JF2396" ca="1" si="647">IF(IT2333&lt;&gt;"",IF($IS2333&gt;=JF$1,AVERAGE(INDIRECT(CONCATENATE("JD",$IS2333+2,":JD",$IS2333+2-JF$1))),""),"")</f>
        <v>1.5109047619047602E-2</v>
      </c>
      <c r="JG2333" s="66">
        <f t="shared" ca="1" si="646"/>
        <v>-1.9209523809523724E-3</v>
      </c>
      <c r="JH2333" s="66">
        <f t="shared" ca="1" si="643"/>
        <v>8.6712315293635302E-3</v>
      </c>
      <c r="JI2333" s="80">
        <f t="shared" ca="1" si="644"/>
        <v>1.0373412399362928E-2</v>
      </c>
      <c r="JJ2333" s="118">
        <f t="shared" ca="1" si="645"/>
        <v>35688.717248184497</v>
      </c>
    </row>
    <row r="2334" spans="253:270" x14ac:dyDescent="0.3">
      <c r="IS2334" s="74">
        <v>2332</v>
      </c>
      <c r="IT2334" s="90" t="str">
        <f t="shared" si="631"/>
        <v>2009-06-08</v>
      </c>
      <c r="IU2334" s="101">
        <f t="shared" si="632"/>
        <v>1.3897999999999999</v>
      </c>
      <c r="IV2334" s="102">
        <f t="shared" si="633"/>
        <v>1.41031</v>
      </c>
      <c r="IW2334" s="102">
        <f t="shared" si="634"/>
        <v>1.3853</v>
      </c>
      <c r="IX2334" s="103">
        <f t="shared" si="635"/>
        <v>1.4065399999999999</v>
      </c>
      <c r="IY2334" s="112">
        <f t="shared" si="636"/>
        <v>71317</v>
      </c>
      <c r="IZ2334" s="104">
        <f t="shared" ca="1" si="637"/>
        <v>1.4108581818181816</v>
      </c>
      <c r="JA2334" s="102">
        <f t="shared" ca="1" si="638"/>
        <v>1.3993404761904764</v>
      </c>
      <c r="JB2334" s="102">
        <f t="shared" ca="1" si="639"/>
        <v>1.3586825490196082</v>
      </c>
      <c r="JC2334" s="103">
        <f t="shared" ca="1" si="640"/>
        <v>1.3236197014925375</v>
      </c>
      <c r="JD2334" s="104">
        <f t="shared" si="641"/>
        <v>2.5009999999999977E-2</v>
      </c>
      <c r="JE2334" s="102">
        <f t="shared" si="642"/>
        <v>-1.6739999999999977E-2</v>
      </c>
      <c r="JF2334" s="66">
        <f t="shared" ca="1" si="647"/>
        <v>1.6097142857142841E-2</v>
      </c>
      <c r="JG2334" s="66">
        <f t="shared" ca="1" si="646"/>
        <v>-2.7799999999999943E-3</v>
      </c>
      <c r="JH2334" s="66">
        <f t="shared" ca="1" si="643"/>
        <v>8.5602053507061963E-3</v>
      </c>
      <c r="JI2334" s="80">
        <f t="shared" ca="1" si="644"/>
        <v>1.0808933254268823E-2</v>
      </c>
      <c r="JJ2334" s="118">
        <f t="shared" ca="1" si="645"/>
        <v>33136.258581910784</v>
      </c>
    </row>
    <row r="2335" spans="253:270" x14ac:dyDescent="0.3">
      <c r="IS2335" s="74">
        <v>2333</v>
      </c>
      <c r="IT2335" s="90" t="str">
        <f t="shared" si="631"/>
        <v>2009-06-09</v>
      </c>
      <c r="IU2335" s="101">
        <f t="shared" si="632"/>
        <v>1.40665</v>
      </c>
      <c r="IV2335" s="102">
        <f t="shared" si="633"/>
        <v>1.4144300000000001</v>
      </c>
      <c r="IW2335" s="102">
        <f t="shared" si="634"/>
        <v>1.39158</v>
      </c>
      <c r="IX2335" s="103">
        <f t="shared" si="635"/>
        <v>1.3985399999999999</v>
      </c>
      <c r="IY2335" s="112">
        <f t="shared" si="636"/>
        <v>80439</v>
      </c>
      <c r="IZ2335" s="104">
        <f t="shared" ca="1" si="637"/>
        <v>1.4092481818181819</v>
      </c>
      <c r="JA2335" s="102">
        <f t="shared" ca="1" si="638"/>
        <v>1.4013571428571427</v>
      </c>
      <c r="JB2335" s="102">
        <f t="shared" ca="1" si="639"/>
        <v>1.3601033333333334</v>
      </c>
      <c r="JC2335" s="103">
        <f t="shared" ca="1" si="640"/>
        <v>1.3242870149253734</v>
      </c>
      <c r="JD2335" s="104">
        <f t="shared" si="641"/>
        <v>2.2850000000000037E-2</v>
      </c>
      <c r="JE2335" s="102">
        <f t="shared" si="642"/>
        <v>8.1100000000000616E-3</v>
      </c>
      <c r="JF2335" s="66">
        <f t="shared" ca="1" si="647"/>
        <v>1.6518571428571414E-2</v>
      </c>
      <c r="JG2335" s="66">
        <f t="shared" ca="1" si="646"/>
        <v>-2.0252380952380826E-3</v>
      </c>
      <c r="JH2335" s="66">
        <f t="shared" ca="1" si="643"/>
        <v>8.6638077440494236E-3</v>
      </c>
      <c r="JI2335" s="80">
        <f t="shared" ca="1" si="644"/>
        <v>1.0988134994510972E-2</v>
      </c>
      <c r="JJ2335" s="118">
        <f t="shared" ca="1" si="645"/>
        <v>33332.028151930514</v>
      </c>
    </row>
    <row r="2336" spans="253:270" x14ac:dyDescent="0.3">
      <c r="IS2336" s="74">
        <v>2334</v>
      </c>
      <c r="IT2336" s="90" t="str">
        <f t="shared" si="631"/>
        <v>2009-06-10</v>
      </c>
      <c r="IU2336" s="101">
        <f t="shared" si="632"/>
        <v>1.39838</v>
      </c>
      <c r="IV2336" s="102">
        <f t="shared" si="633"/>
        <v>1.41784</v>
      </c>
      <c r="IW2336" s="102">
        <f t="shared" si="634"/>
        <v>1.39453</v>
      </c>
      <c r="IX2336" s="103">
        <f t="shared" si="635"/>
        <v>1.4109499999999999</v>
      </c>
      <c r="IY2336" s="112">
        <f t="shared" si="636"/>
        <v>73236</v>
      </c>
      <c r="IZ2336" s="104">
        <f t="shared" ca="1" si="637"/>
        <v>1.4088436363636363</v>
      </c>
      <c r="JA2336" s="102">
        <f t="shared" ca="1" si="638"/>
        <v>1.4036357142857141</v>
      </c>
      <c r="JB2336" s="102">
        <f t="shared" ca="1" si="639"/>
        <v>1.3618307843137256</v>
      </c>
      <c r="JC2336" s="103">
        <f t="shared" ca="1" si="640"/>
        <v>1.3248477114427866</v>
      </c>
      <c r="JD2336" s="104">
        <f t="shared" si="641"/>
        <v>2.3309999999999942E-2</v>
      </c>
      <c r="JE2336" s="102">
        <f t="shared" si="642"/>
        <v>-1.256999999999997E-2</v>
      </c>
      <c r="JF2336" s="66">
        <f t="shared" ca="1" si="647"/>
        <v>1.6972857142857123E-2</v>
      </c>
      <c r="JG2336" s="66">
        <f t="shared" ca="1" si="646"/>
        <v>-2.2971428571428388E-3</v>
      </c>
      <c r="JH2336" s="66">
        <f t="shared" ca="1" si="643"/>
        <v>8.757385532254745E-3</v>
      </c>
      <c r="JI2336" s="80">
        <f t="shared" ca="1" si="644"/>
        <v>1.1173492928251545E-2</v>
      </c>
      <c r="JJ2336" s="118">
        <f t="shared" ca="1" si="645"/>
        <v>33238.596198571635</v>
      </c>
    </row>
    <row r="2337" spans="253:270" x14ac:dyDescent="0.3">
      <c r="IS2337" s="74">
        <v>2335</v>
      </c>
      <c r="IT2337" s="90" t="str">
        <f t="shared" si="631"/>
        <v>2009-06-11</v>
      </c>
      <c r="IU2337" s="101">
        <f t="shared" si="632"/>
        <v>1.41109</v>
      </c>
      <c r="IV2337" s="102">
        <f t="shared" si="633"/>
        <v>1.413</v>
      </c>
      <c r="IW2337" s="102">
        <f t="shared" si="634"/>
        <v>1.3936599999999999</v>
      </c>
      <c r="IX2337" s="103">
        <f t="shared" si="635"/>
        <v>1.40215</v>
      </c>
      <c r="IY2337" s="112">
        <f t="shared" si="636"/>
        <v>69841</v>
      </c>
      <c r="IZ2337" s="104">
        <f t="shared" ca="1" si="637"/>
        <v>1.4077027272727276</v>
      </c>
      <c r="JA2337" s="102">
        <f t="shared" ca="1" si="638"/>
        <v>1.4047771428571429</v>
      </c>
      <c r="JB2337" s="102">
        <f t="shared" ca="1" si="639"/>
        <v>1.3634645098039218</v>
      </c>
      <c r="JC2337" s="103">
        <f t="shared" ca="1" si="640"/>
        <v>1.3253772139303484</v>
      </c>
      <c r="JD2337" s="104">
        <f t="shared" si="641"/>
        <v>1.9340000000000135E-2</v>
      </c>
      <c r="JE2337" s="102">
        <f t="shared" si="642"/>
        <v>8.939999999999948E-3</v>
      </c>
      <c r="JF2337" s="66">
        <f t="shared" ca="1" si="647"/>
        <v>1.6714761904761895E-2</v>
      </c>
      <c r="JG2337" s="66">
        <f t="shared" ca="1" si="646"/>
        <v>-1.1676190476190311E-3</v>
      </c>
      <c r="JH2337" s="66">
        <f t="shared" ca="1" si="643"/>
        <v>8.6025819042600035E-3</v>
      </c>
      <c r="JI2337" s="80">
        <f t="shared" ca="1" si="644"/>
        <v>1.1052784999077281E-2</v>
      </c>
      <c r="JJ2337" s="118">
        <f t="shared" ca="1" si="645"/>
        <v>32691.295501542318</v>
      </c>
    </row>
    <row r="2338" spans="253:270" x14ac:dyDescent="0.3">
      <c r="IS2338" s="74">
        <v>2336</v>
      </c>
      <c r="IT2338" s="90" t="str">
        <f t="shared" si="631"/>
        <v>2009-06-13</v>
      </c>
      <c r="IU2338" s="101">
        <f t="shared" si="632"/>
        <v>1.4015500000000001</v>
      </c>
      <c r="IV2338" s="102">
        <f t="shared" si="633"/>
        <v>1.4038600000000001</v>
      </c>
      <c r="IW2338" s="102">
        <f t="shared" si="634"/>
        <v>1.3996999999999999</v>
      </c>
      <c r="IX2338" s="103">
        <f t="shared" si="635"/>
        <v>1.39995</v>
      </c>
      <c r="IY2338" s="112">
        <f t="shared" si="636"/>
        <v>514</v>
      </c>
      <c r="IZ2338" s="104">
        <f t="shared" ca="1" si="637"/>
        <v>1.4062381818181819</v>
      </c>
      <c r="JA2338" s="102">
        <f t="shared" ca="1" si="638"/>
        <v>1.4052885714285714</v>
      </c>
      <c r="JB2338" s="102">
        <f t="shared" ca="1" si="639"/>
        <v>1.3653268627450983</v>
      </c>
      <c r="JC2338" s="103">
        <f t="shared" ca="1" si="640"/>
        <v>1.3260150746268655</v>
      </c>
      <c r="JD2338" s="104">
        <f t="shared" si="641"/>
        <v>4.1600000000001636E-3</v>
      </c>
      <c r="JE2338" s="102">
        <f t="shared" si="642"/>
        <v>1.6000000000000458E-3</v>
      </c>
      <c r="JF2338" s="66">
        <f t="shared" ca="1" si="647"/>
        <v>1.598142857142857E-2</v>
      </c>
      <c r="JG2338" s="66">
        <f t="shared" ca="1" si="646"/>
        <v>-5.6619047619045301E-4</v>
      </c>
      <c r="JH2338" s="66">
        <f t="shared" ca="1" si="643"/>
        <v>8.9770237329552093E-3</v>
      </c>
      <c r="JI2338" s="80">
        <f t="shared" ca="1" si="644"/>
        <v>1.0841372025361468E-2</v>
      </c>
      <c r="JJ2338" s="118">
        <f t="shared" ca="1" si="645"/>
        <v>34412.167278555069</v>
      </c>
    </row>
    <row r="2339" spans="253:270" x14ac:dyDescent="0.3">
      <c r="IS2339" s="74">
        <v>2337</v>
      </c>
      <c r="IT2339" s="90" t="str">
        <f t="shared" si="631"/>
        <v>2009-06-14</v>
      </c>
      <c r="IU2339" s="101">
        <f t="shared" si="632"/>
        <v>1.3998600000000001</v>
      </c>
      <c r="IV2339" s="102">
        <f t="shared" si="633"/>
        <v>1.4003099999999999</v>
      </c>
      <c r="IW2339" s="102">
        <f t="shared" si="634"/>
        <v>1.37564</v>
      </c>
      <c r="IX2339" s="103">
        <f t="shared" si="635"/>
        <v>1.38039</v>
      </c>
      <c r="IY2339" s="112">
        <f t="shared" si="636"/>
        <v>70295</v>
      </c>
      <c r="IZ2339" s="104">
        <f t="shared" ca="1" si="637"/>
        <v>1.4016918181818185</v>
      </c>
      <c r="JA2339" s="102">
        <f t="shared" ca="1" si="638"/>
        <v>1.4043395238095238</v>
      </c>
      <c r="JB2339" s="102">
        <f t="shared" ca="1" si="639"/>
        <v>1.36677137254902</v>
      </c>
      <c r="JC2339" s="103">
        <f t="shared" ca="1" si="640"/>
        <v>1.3265526368159202</v>
      </c>
      <c r="JD2339" s="104">
        <f t="shared" si="641"/>
        <v>2.466999999999997E-2</v>
      </c>
      <c r="JE2339" s="102">
        <f t="shared" si="642"/>
        <v>1.9470000000000098E-2</v>
      </c>
      <c r="JF2339" s="66">
        <f t="shared" ca="1" si="647"/>
        <v>1.6393809523809526E-2</v>
      </c>
      <c r="JG2339" s="66">
        <f t="shared" ca="1" si="646"/>
        <v>8.8714285714288526E-4</v>
      </c>
      <c r="JH2339" s="66">
        <f t="shared" ca="1" si="643"/>
        <v>9.1657886035858283E-3</v>
      </c>
      <c r="JI2339" s="80">
        <f t="shared" ca="1" si="644"/>
        <v>1.1371277996131577E-2</v>
      </c>
      <c r="JJ2339" s="118">
        <f t="shared" ca="1" si="645"/>
        <v>33959.481618146689</v>
      </c>
    </row>
    <row r="2340" spans="253:270" x14ac:dyDescent="0.3">
      <c r="IS2340" s="74">
        <v>2338</v>
      </c>
      <c r="IT2340" s="90" t="str">
        <f t="shared" si="631"/>
        <v>2009-06-15</v>
      </c>
      <c r="IU2340" s="101">
        <f t="shared" si="632"/>
        <v>1.38045</v>
      </c>
      <c r="IV2340" s="102">
        <f t="shared" si="633"/>
        <v>1.3933800000000001</v>
      </c>
      <c r="IW2340" s="102">
        <f t="shared" si="634"/>
        <v>1.3748899999999999</v>
      </c>
      <c r="IX2340" s="103">
        <f t="shared" si="635"/>
        <v>1.3838299999999999</v>
      </c>
      <c r="IY2340" s="112">
        <f t="shared" si="636"/>
        <v>78716</v>
      </c>
      <c r="IZ2340" s="104">
        <f t="shared" ca="1" si="637"/>
        <v>1.3987281818181818</v>
      </c>
      <c r="JA2340" s="102">
        <f t="shared" ca="1" si="638"/>
        <v>1.4034685714285713</v>
      </c>
      <c r="JB2340" s="102">
        <f t="shared" ca="1" si="639"/>
        <v>1.3685694117647063</v>
      </c>
      <c r="JC2340" s="103">
        <f t="shared" ca="1" si="640"/>
        <v>1.3271085074626865</v>
      </c>
      <c r="JD2340" s="104">
        <f t="shared" si="641"/>
        <v>1.8490000000000117E-2</v>
      </c>
      <c r="JE2340" s="102">
        <f t="shared" si="642"/>
        <v>-3.3799999999999386E-3</v>
      </c>
      <c r="JF2340" s="66">
        <f t="shared" ca="1" si="647"/>
        <v>1.7109523809523818E-2</v>
      </c>
      <c r="JG2340" s="66">
        <f t="shared" ca="1" si="646"/>
        <v>7.8714285714288575E-4</v>
      </c>
      <c r="JH2340" s="66">
        <f t="shared" ca="1" si="643"/>
        <v>8.7030336671380382E-3</v>
      </c>
      <c r="JI2340" s="80">
        <f t="shared" ca="1" si="644"/>
        <v>1.1399096097355033E-2</v>
      </c>
      <c r="JJ2340" s="118">
        <f t="shared" ca="1" si="645"/>
        <v>31683.312749888642</v>
      </c>
    </row>
    <row r="2341" spans="253:270" x14ac:dyDescent="0.3">
      <c r="IS2341" s="74">
        <v>2339</v>
      </c>
      <c r="IT2341" s="90" t="str">
        <f t="shared" si="631"/>
        <v>2009-06-16</v>
      </c>
      <c r="IU2341" s="101">
        <f t="shared" si="632"/>
        <v>1.38398</v>
      </c>
      <c r="IV2341" s="102">
        <f t="shared" si="633"/>
        <v>1.3986099999999999</v>
      </c>
      <c r="IW2341" s="102">
        <f t="shared" si="634"/>
        <v>1.38076</v>
      </c>
      <c r="IX2341" s="103">
        <f t="shared" si="635"/>
        <v>1.39439</v>
      </c>
      <c r="IY2341" s="112">
        <f t="shared" si="636"/>
        <v>75179</v>
      </c>
      <c r="IZ2341" s="104">
        <f t="shared" ca="1" si="637"/>
        <v>1.3965263636363636</v>
      </c>
      <c r="JA2341" s="102">
        <f t="shared" ca="1" si="638"/>
        <v>1.4031147619047619</v>
      </c>
      <c r="JB2341" s="102">
        <f t="shared" ca="1" si="639"/>
        <v>1.3705160784313732</v>
      </c>
      <c r="JC2341" s="103">
        <f t="shared" ca="1" si="640"/>
        <v>1.3276671641791042</v>
      </c>
      <c r="JD2341" s="104">
        <f t="shared" si="641"/>
        <v>1.7849999999999921E-2</v>
      </c>
      <c r="JE2341" s="102">
        <f t="shared" si="642"/>
        <v>-1.041000000000003E-2</v>
      </c>
      <c r="JF2341" s="66">
        <f t="shared" ca="1" si="647"/>
        <v>1.7524761904761915E-2</v>
      </c>
      <c r="JG2341" s="66">
        <f t="shared" ca="1" si="646"/>
        <v>2.6571428571431355E-4</v>
      </c>
      <c r="JH2341" s="66">
        <f t="shared" ca="1" si="643"/>
        <v>8.5184766238412552E-3</v>
      </c>
      <c r="JI2341" s="80">
        <f t="shared" ca="1" si="644"/>
        <v>1.1646238947945949E-2</v>
      </c>
      <c r="JJ2341" s="118">
        <f t="shared" ca="1" si="645"/>
        <v>31310.882381605588</v>
      </c>
    </row>
    <row r="2342" spans="253:270" x14ac:dyDescent="0.3">
      <c r="IS2342" s="74">
        <v>2340</v>
      </c>
      <c r="IT2342" s="90" t="str">
        <f t="shared" si="631"/>
        <v>2009-06-17</v>
      </c>
      <c r="IU2342" s="101">
        <f t="shared" si="632"/>
        <v>1.3943000000000001</v>
      </c>
      <c r="IV2342" s="102">
        <f t="shared" si="633"/>
        <v>1.40021</v>
      </c>
      <c r="IW2342" s="102">
        <f t="shared" si="634"/>
        <v>1.3872500000000001</v>
      </c>
      <c r="IX2342" s="103">
        <f t="shared" si="635"/>
        <v>1.3902099999999999</v>
      </c>
      <c r="IY2342" s="112">
        <f t="shared" si="636"/>
        <v>67433</v>
      </c>
      <c r="IZ2342" s="104">
        <f t="shared" ca="1" si="637"/>
        <v>1.3958790909090908</v>
      </c>
      <c r="JA2342" s="102">
        <f t="shared" ca="1" si="638"/>
        <v>1.4027090476190476</v>
      </c>
      <c r="JB2342" s="102">
        <f t="shared" ca="1" si="639"/>
        <v>1.3722703921568629</v>
      </c>
      <c r="JC2342" s="103">
        <f t="shared" ca="1" si="640"/>
        <v>1.3282392039800996</v>
      </c>
      <c r="JD2342" s="104">
        <f t="shared" si="641"/>
        <v>1.2959999999999861E-2</v>
      </c>
      <c r="JE2342" s="102">
        <f t="shared" si="642"/>
        <v>4.0900000000001491E-3</v>
      </c>
      <c r="JF2342" s="66">
        <f t="shared" ca="1" si="647"/>
        <v>1.7365238095238107E-2</v>
      </c>
      <c r="JG2342" s="66">
        <f t="shared" ca="1" si="646"/>
        <v>3.133333333333665E-4</v>
      </c>
      <c r="JH2342" s="66">
        <f t="shared" ca="1" si="643"/>
        <v>8.5709373933341576E-3</v>
      </c>
      <c r="JI2342" s="80">
        <f t="shared" ca="1" si="644"/>
        <v>1.1659726098773197E-2</v>
      </c>
      <c r="JJ2342" s="118">
        <f t="shared" ca="1" si="645"/>
        <v>31323.971655026409</v>
      </c>
    </row>
    <row r="2343" spans="253:270" x14ac:dyDescent="0.3">
      <c r="IS2343" s="74">
        <v>2341</v>
      </c>
      <c r="IT2343" s="90" t="str">
        <f t="shared" si="631"/>
        <v>2009-06-18</v>
      </c>
      <c r="IU2343" s="101">
        <f t="shared" si="632"/>
        <v>1.3901699999999999</v>
      </c>
      <c r="IV2343" s="102">
        <f t="shared" si="633"/>
        <v>1.4014</v>
      </c>
      <c r="IW2343" s="102">
        <f t="shared" si="634"/>
        <v>1.3883700000000001</v>
      </c>
      <c r="IX2343" s="103">
        <f t="shared" si="635"/>
        <v>1.39415</v>
      </c>
      <c r="IY2343" s="112">
        <f t="shared" si="636"/>
        <v>57001</v>
      </c>
      <c r="IZ2343" s="104">
        <f t="shared" ca="1" si="637"/>
        <v>1.3955672727272725</v>
      </c>
      <c r="JA2343" s="102">
        <f t="shared" ca="1" si="638"/>
        <v>1.403245238095238</v>
      </c>
      <c r="JB2343" s="102">
        <f t="shared" ca="1" si="639"/>
        <v>1.3738325490196079</v>
      </c>
      <c r="JC2343" s="103">
        <f t="shared" ca="1" si="640"/>
        <v>1.3289439303482584</v>
      </c>
      <c r="JD2343" s="104">
        <f t="shared" si="641"/>
        <v>1.3029999999999875E-2</v>
      </c>
      <c r="JE2343" s="102">
        <f t="shared" si="642"/>
        <v>-3.9800000000000946E-3</v>
      </c>
      <c r="JF2343" s="66">
        <f t="shared" ca="1" si="647"/>
        <v>1.7150476190476202E-2</v>
      </c>
      <c r="JG2343" s="66">
        <f t="shared" ca="1" si="646"/>
        <v>-6.2714285714283145E-4</v>
      </c>
      <c r="JH2343" s="66">
        <f t="shared" ca="1" si="643"/>
        <v>8.6202295164398042E-3</v>
      </c>
      <c r="JI2343" s="80">
        <f t="shared" ca="1" si="644"/>
        <v>1.1160908028794566E-2</v>
      </c>
      <c r="JJ2343" s="118">
        <f t="shared" ca="1" si="645"/>
        <v>31305.785522836097</v>
      </c>
    </row>
    <row r="2344" spans="253:270" x14ac:dyDescent="0.3">
      <c r="IS2344" s="74">
        <v>2342</v>
      </c>
      <c r="IT2344" s="90" t="str">
        <f t="shared" si="631"/>
        <v>2009-06-20</v>
      </c>
      <c r="IU2344" s="101">
        <f t="shared" si="632"/>
        <v>1.39435</v>
      </c>
      <c r="IV2344" s="102">
        <f t="shared" si="633"/>
        <v>1.39663</v>
      </c>
      <c r="IW2344" s="102">
        <f t="shared" si="634"/>
        <v>1.3940600000000001</v>
      </c>
      <c r="IX2344" s="103">
        <f t="shared" si="635"/>
        <v>1.3952500000000001</v>
      </c>
      <c r="IY2344" s="112">
        <f t="shared" si="636"/>
        <v>314</v>
      </c>
      <c r="IZ2344" s="104">
        <f t="shared" ca="1" si="637"/>
        <v>1.3960318181818181</v>
      </c>
      <c r="JA2344" s="102">
        <f t="shared" ca="1" si="638"/>
        <v>1.4032976190476187</v>
      </c>
      <c r="JB2344" s="102">
        <f t="shared" ca="1" si="639"/>
        <v>1.3752158823529412</v>
      </c>
      <c r="JC2344" s="103">
        <f t="shared" ca="1" si="640"/>
        <v>1.3296628358208953</v>
      </c>
      <c r="JD2344" s="104">
        <f t="shared" si="641"/>
        <v>2.5699999999999612E-3</v>
      </c>
      <c r="JE2344" s="102">
        <f t="shared" si="642"/>
        <v>-9.0000000000012292E-4</v>
      </c>
      <c r="JF2344" s="66">
        <f t="shared" ca="1" si="647"/>
        <v>1.636476190476191E-2</v>
      </c>
      <c r="JG2344" s="66">
        <f t="shared" ca="1" si="646"/>
        <v>-1.3380952380950167E-4</v>
      </c>
      <c r="JH2344" s="66">
        <f t="shared" ca="1" si="643"/>
        <v>9.1454306150004286E-3</v>
      </c>
      <c r="JI2344" s="80">
        <f t="shared" ca="1" si="644"/>
        <v>1.0906068854930305E-2</v>
      </c>
      <c r="JJ2344" s="118">
        <f t="shared" ca="1" si="645"/>
        <v>33716.771006325187</v>
      </c>
    </row>
    <row r="2345" spans="253:270" x14ac:dyDescent="0.3">
      <c r="IS2345" s="74">
        <v>2343</v>
      </c>
      <c r="IT2345" s="90" t="str">
        <f t="shared" si="631"/>
        <v>2009-06-21</v>
      </c>
      <c r="IU2345" s="101">
        <f t="shared" si="632"/>
        <v>1.3954500000000001</v>
      </c>
      <c r="IV2345" s="102">
        <f t="shared" si="633"/>
        <v>1.3959999999999999</v>
      </c>
      <c r="IW2345" s="102">
        <f t="shared" si="634"/>
        <v>1.3827199999999999</v>
      </c>
      <c r="IX2345" s="103">
        <f t="shared" si="635"/>
        <v>1.38669</v>
      </c>
      <c r="IY2345" s="112">
        <f t="shared" si="636"/>
        <v>59913</v>
      </c>
      <c r="IZ2345" s="104">
        <f t="shared" ca="1" si="637"/>
        <v>1.3942272727272726</v>
      </c>
      <c r="JA2345" s="102">
        <f t="shared" ca="1" si="638"/>
        <v>1.4018900000000001</v>
      </c>
      <c r="JB2345" s="102">
        <f t="shared" ca="1" si="639"/>
        <v>1.3764219607843138</v>
      </c>
      <c r="JC2345" s="103">
        <f t="shared" ca="1" si="640"/>
        <v>1.330208308457711</v>
      </c>
      <c r="JD2345" s="104">
        <f t="shared" si="641"/>
        <v>1.3279999999999959E-2</v>
      </c>
      <c r="JE2345" s="102">
        <f t="shared" si="642"/>
        <v>8.760000000000101E-3</v>
      </c>
      <c r="JF2345" s="66">
        <f t="shared" ca="1" si="647"/>
        <v>1.5837142857142862E-2</v>
      </c>
      <c r="JG2345" s="66">
        <f t="shared" ca="1" si="646"/>
        <v>1.3261904761905047E-3</v>
      </c>
      <c r="JH2345" s="66">
        <f t="shared" ca="1" si="643"/>
        <v>8.9871941396301083E-3</v>
      </c>
      <c r="JI2345" s="80">
        <f t="shared" ca="1" si="644"/>
        <v>9.9003566439802865E-3</v>
      </c>
      <c r="JJ2345" s="118">
        <f t="shared" ca="1" si="645"/>
        <v>33301.951503357472</v>
      </c>
    </row>
    <row r="2346" spans="253:270" x14ac:dyDescent="0.3">
      <c r="IS2346" s="74">
        <v>2344</v>
      </c>
      <c r="IT2346" s="90" t="str">
        <f t="shared" si="631"/>
        <v>2009-06-22</v>
      </c>
      <c r="IU2346" s="101">
        <f t="shared" si="632"/>
        <v>1.38663</v>
      </c>
      <c r="IV2346" s="102">
        <f t="shared" si="633"/>
        <v>1.4110100000000001</v>
      </c>
      <c r="IW2346" s="102">
        <f t="shared" si="634"/>
        <v>1.3828499999999999</v>
      </c>
      <c r="IX2346" s="103">
        <f t="shared" si="635"/>
        <v>1.4078599999999999</v>
      </c>
      <c r="IY2346" s="112">
        <f t="shared" si="636"/>
        <v>68996</v>
      </c>
      <c r="IZ2346" s="104">
        <f t="shared" ca="1" si="637"/>
        <v>1.3950745454545455</v>
      </c>
      <c r="JA2346" s="102">
        <f t="shared" ca="1" si="638"/>
        <v>1.4015309523809525</v>
      </c>
      <c r="JB2346" s="102">
        <f t="shared" ca="1" si="639"/>
        <v>1.3784596078431373</v>
      </c>
      <c r="JC2346" s="103">
        <f t="shared" ca="1" si="640"/>
        <v>1.3309391044776118</v>
      </c>
      <c r="JD2346" s="104">
        <f t="shared" si="641"/>
        <v>2.8160000000000185E-2</v>
      </c>
      <c r="JE2346" s="102">
        <f t="shared" si="642"/>
        <v>-2.122999999999986E-2</v>
      </c>
      <c r="JF2346" s="66">
        <f t="shared" ca="1" si="647"/>
        <v>1.7175714285714305E-2</v>
      </c>
      <c r="JG2346" s="66">
        <f t="shared" ca="1" si="646"/>
        <v>3.1761904761907713E-4</v>
      </c>
      <c r="JH2346" s="66">
        <f t="shared" ca="1" si="643"/>
        <v>8.6221047985084766E-3</v>
      </c>
      <c r="JI2346" s="80">
        <f t="shared" ca="1" si="644"/>
        <v>1.1006241910740117E-2</v>
      </c>
      <c r="JJ2346" s="118">
        <f t="shared" ca="1" si="645"/>
        <v>30738.796016356064</v>
      </c>
    </row>
    <row r="2347" spans="253:270" x14ac:dyDescent="0.3">
      <c r="IS2347" s="74">
        <v>2345</v>
      </c>
      <c r="IT2347" s="90" t="str">
        <f t="shared" si="631"/>
        <v>2009-06-23</v>
      </c>
      <c r="IU2347" s="101">
        <f t="shared" si="632"/>
        <v>1.4077299999999999</v>
      </c>
      <c r="IV2347" s="102">
        <f t="shared" si="633"/>
        <v>1.41388</v>
      </c>
      <c r="IW2347" s="102">
        <f t="shared" si="634"/>
        <v>1.389</v>
      </c>
      <c r="IX2347" s="103">
        <f t="shared" si="635"/>
        <v>1.3930100000000001</v>
      </c>
      <c r="IY2347" s="112">
        <f t="shared" si="636"/>
        <v>78191</v>
      </c>
      <c r="IZ2347" s="104">
        <f t="shared" ca="1" si="637"/>
        <v>1.3934436363636364</v>
      </c>
      <c r="JA2347" s="102">
        <f t="shared" ca="1" si="638"/>
        <v>1.4004980952380954</v>
      </c>
      <c r="JB2347" s="102">
        <f t="shared" ca="1" si="639"/>
        <v>1.3799886274509805</v>
      </c>
      <c r="JC2347" s="103">
        <f t="shared" ca="1" si="640"/>
        <v>1.3316301492537312</v>
      </c>
      <c r="JD2347" s="104">
        <f t="shared" si="641"/>
        <v>2.4880000000000013E-2</v>
      </c>
      <c r="JE2347" s="102">
        <f t="shared" si="642"/>
        <v>1.4719999999999844E-2</v>
      </c>
      <c r="JF2347" s="66">
        <f t="shared" ca="1" si="647"/>
        <v>1.8248571428571454E-2</v>
      </c>
      <c r="JG2347" s="66">
        <f t="shared" ca="1" si="646"/>
        <v>9.9476190476192948E-4</v>
      </c>
      <c r="JH2347" s="66">
        <f t="shared" ca="1" si="643"/>
        <v>8.0962579749708479E-3</v>
      </c>
      <c r="JI2347" s="80">
        <f t="shared" ca="1" si="644"/>
        <v>1.1426058195882393E-2</v>
      </c>
      <c r="JJ2347" s="118">
        <f t="shared" ca="1" si="645"/>
        <v>27738.247925024272</v>
      </c>
    </row>
    <row r="2348" spans="253:270" x14ac:dyDescent="0.3">
      <c r="IS2348" s="74">
        <v>2346</v>
      </c>
      <c r="IT2348" s="90" t="str">
        <f t="shared" si="631"/>
        <v>2009-06-24</v>
      </c>
      <c r="IU2348" s="101">
        <f t="shared" si="632"/>
        <v>1.39297</v>
      </c>
      <c r="IV2348" s="102">
        <f t="shared" si="633"/>
        <v>1.4014200000000001</v>
      </c>
      <c r="IW2348" s="102">
        <f t="shared" si="634"/>
        <v>1.3890400000000001</v>
      </c>
      <c r="IX2348" s="103">
        <f t="shared" si="635"/>
        <v>1.39896</v>
      </c>
      <c r="IY2348" s="112">
        <f t="shared" si="636"/>
        <v>58823</v>
      </c>
      <c r="IZ2348" s="104">
        <f t="shared" ca="1" si="637"/>
        <v>1.3931536363636363</v>
      </c>
      <c r="JA2348" s="102">
        <f t="shared" ca="1" si="638"/>
        <v>1.3996838095238096</v>
      </c>
      <c r="JB2348" s="102">
        <f t="shared" ca="1" si="639"/>
        <v>1.381387843137255</v>
      </c>
      <c r="JC2348" s="103">
        <f t="shared" ca="1" si="640"/>
        <v>1.3322954726368159</v>
      </c>
      <c r="JD2348" s="104">
        <f t="shared" si="641"/>
        <v>1.2380000000000058E-2</v>
      </c>
      <c r="JE2348" s="102">
        <f t="shared" si="642"/>
        <v>-5.9899999999999398E-3</v>
      </c>
      <c r="JF2348" s="66">
        <f t="shared" ca="1" si="647"/>
        <v>1.8140476190476217E-2</v>
      </c>
      <c r="JG2348" s="66">
        <f t="shared" ca="1" si="646"/>
        <v>7.7428571428574317E-4</v>
      </c>
      <c r="JH2348" s="66">
        <f t="shared" ca="1" si="643"/>
        <v>8.1584962877974468E-3</v>
      </c>
      <c r="JI2348" s="80">
        <f t="shared" ca="1" si="644"/>
        <v>1.1513702218466038E-2</v>
      </c>
      <c r="JJ2348" s="118">
        <f t="shared" ca="1" si="645"/>
        <v>27676.612464583508</v>
      </c>
    </row>
    <row r="2349" spans="253:270" x14ac:dyDescent="0.3">
      <c r="IS2349" s="74">
        <v>2347</v>
      </c>
      <c r="IT2349" s="90" t="str">
        <f t="shared" si="631"/>
        <v>2009-06-25</v>
      </c>
      <c r="IU2349" s="101">
        <f t="shared" si="632"/>
        <v>1.399</v>
      </c>
      <c r="IV2349" s="102">
        <f t="shared" si="633"/>
        <v>1.41187</v>
      </c>
      <c r="IW2349" s="102">
        <f t="shared" si="634"/>
        <v>1.3984099999999999</v>
      </c>
      <c r="IX2349" s="103">
        <f t="shared" si="635"/>
        <v>1.40605</v>
      </c>
      <c r="IY2349" s="112">
        <f t="shared" si="636"/>
        <v>53104</v>
      </c>
      <c r="IZ2349" s="104">
        <f t="shared" ca="1" si="637"/>
        <v>1.3937081818181818</v>
      </c>
      <c r="JA2349" s="102">
        <f t="shared" ca="1" si="638"/>
        <v>1.3985242857142861</v>
      </c>
      <c r="JB2349" s="102">
        <f t="shared" ca="1" si="639"/>
        <v>1.3830141176470589</v>
      </c>
      <c r="JC2349" s="103">
        <f t="shared" ca="1" si="640"/>
        <v>1.33301223880597</v>
      </c>
      <c r="JD2349" s="104">
        <f t="shared" si="641"/>
        <v>1.3460000000000027E-2</v>
      </c>
      <c r="JE2349" s="102">
        <f t="shared" si="642"/>
        <v>-7.0500000000000007E-3</v>
      </c>
      <c r="JF2349" s="66">
        <f t="shared" ca="1" si="647"/>
        <v>1.7686666666666691E-2</v>
      </c>
      <c r="JG2349" s="66">
        <f t="shared" ca="1" si="646"/>
        <v>1.1214285714285907E-3</v>
      </c>
      <c r="JH2349" s="66">
        <f t="shared" ca="1" si="643"/>
        <v>8.1411549042260112E-3</v>
      </c>
      <c r="JI2349" s="80">
        <f t="shared" ca="1" si="644"/>
        <v>1.1157144320468163E-2</v>
      </c>
      <c r="JJ2349" s="118">
        <f t="shared" ca="1" si="645"/>
        <v>27515.795047691718</v>
      </c>
    </row>
    <row r="2350" spans="253:270" x14ac:dyDescent="0.3">
      <c r="IS2350" s="74">
        <v>2348</v>
      </c>
      <c r="IT2350" s="90" t="str">
        <f t="shared" si="631"/>
        <v>2009-06-26</v>
      </c>
      <c r="IU2350" s="101">
        <f t="shared" si="632"/>
        <v>1.4061999999999999</v>
      </c>
      <c r="IV2350" s="102">
        <f t="shared" si="633"/>
        <v>1.4061999999999999</v>
      </c>
      <c r="IW2350" s="102">
        <f t="shared" si="634"/>
        <v>1.4061999999999999</v>
      </c>
      <c r="IX2350" s="103">
        <f t="shared" si="635"/>
        <v>1.4061999999999999</v>
      </c>
      <c r="IY2350" s="112">
        <f t="shared" si="636"/>
        <v>4</v>
      </c>
      <c r="IZ2350" s="104">
        <f t="shared" ca="1" si="637"/>
        <v>1.3960545454545454</v>
      </c>
      <c r="JA2350" s="102">
        <f t="shared" ca="1" si="638"/>
        <v>1.3980371428571428</v>
      </c>
      <c r="JB2350" s="102">
        <f t="shared" ca="1" si="639"/>
        <v>1.3845484313725489</v>
      </c>
      <c r="JC2350" s="103">
        <f t="shared" ca="1" si="640"/>
        <v>1.3337941293532336</v>
      </c>
      <c r="JD2350" s="104">
        <f t="shared" si="641"/>
        <v>0</v>
      </c>
      <c r="JE2350" s="102">
        <f t="shared" si="642"/>
        <v>0</v>
      </c>
      <c r="JF2350" s="66">
        <f t="shared" ca="1" si="647"/>
        <v>1.6594285714285742E-2</v>
      </c>
      <c r="JG2350" s="66">
        <f t="shared" ca="1" si="646"/>
        <v>4.5619047619050422E-4</v>
      </c>
      <c r="JH2350" s="66">
        <f t="shared" ca="1" si="643"/>
        <v>8.8694443759130236E-3</v>
      </c>
      <c r="JI2350" s="80">
        <f t="shared" ca="1" si="644"/>
        <v>1.0781372152352801E-2</v>
      </c>
      <c r="JJ2350" s="118">
        <f t="shared" ca="1" si="645"/>
        <v>29626.227993225461</v>
      </c>
    </row>
    <row r="2351" spans="253:270" x14ac:dyDescent="0.3">
      <c r="IS2351" s="74">
        <v>2349</v>
      </c>
      <c r="IT2351" s="90" t="str">
        <f t="shared" si="631"/>
        <v>2009-06-27</v>
      </c>
      <c r="IU2351" s="101">
        <f t="shared" si="632"/>
        <v>1.4064000000000001</v>
      </c>
      <c r="IV2351" s="102">
        <f t="shared" si="633"/>
        <v>1.4077</v>
      </c>
      <c r="IW2351" s="102">
        <f t="shared" si="634"/>
        <v>1.4057999999999999</v>
      </c>
      <c r="IX2351" s="103">
        <f t="shared" si="635"/>
        <v>1.40709</v>
      </c>
      <c r="IY2351" s="112">
        <f t="shared" si="636"/>
        <v>116</v>
      </c>
      <c r="IZ2351" s="104">
        <f t="shared" ca="1" si="637"/>
        <v>1.3981690909090909</v>
      </c>
      <c r="JA2351" s="102">
        <f t="shared" ca="1" si="638"/>
        <v>1.3974885714285714</v>
      </c>
      <c r="JB2351" s="102">
        <f t="shared" ca="1" si="639"/>
        <v>1.3861080392156861</v>
      </c>
      <c r="JC2351" s="103">
        <f t="shared" ca="1" si="640"/>
        <v>1.3345979601990043</v>
      </c>
      <c r="JD2351" s="104">
        <f t="shared" si="641"/>
        <v>1.9000000000000128E-3</v>
      </c>
      <c r="JE2351" s="102">
        <f t="shared" si="642"/>
        <v>-6.8999999999985739E-4</v>
      </c>
      <c r="JF2351" s="66">
        <f t="shared" ca="1" si="647"/>
        <v>1.5875238095238116E-2</v>
      </c>
      <c r="JG2351" s="66">
        <f t="shared" ca="1" si="646"/>
        <v>5.2714285714288475E-4</v>
      </c>
      <c r="JH2351" s="66">
        <f t="shared" ca="1" si="643"/>
        <v>9.4034130678314464E-3</v>
      </c>
      <c r="JI2351" s="80">
        <f t="shared" ca="1" si="644"/>
        <v>1.0768685263899456E-2</v>
      </c>
      <c r="JJ2351" s="118">
        <f t="shared" ca="1" si="645"/>
        <v>31194.447826452688</v>
      </c>
    </row>
    <row r="2352" spans="253:270" x14ac:dyDescent="0.3">
      <c r="IS2352" s="74">
        <v>2350</v>
      </c>
      <c r="IT2352" s="90" t="str">
        <f t="shared" si="631"/>
        <v>2009-06-28</v>
      </c>
      <c r="IU2352" s="101">
        <f t="shared" si="632"/>
        <v>1.4070499999999999</v>
      </c>
      <c r="IV2352" s="102">
        <f t="shared" si="633"/>
        <v>1.41038</v>
      </c>
      <c r="IW2352" s="102">
        <f t="shared" si="634"/>
        <v>1.3983099999999999</v>
      </c>
      <c r="IX2352" s="103">
        <f t="shared" si="635"/>
        <v>1.4083300000000001</v>
      </c>
      <c r="IY2352" s="112">
        <f t="shared" si="636"/>
        <v>46966</v>
      </c>
      <c r="IZ2352" s="104">
        <f t="shared" ca="1" si="637"/>
        <v>1.3994363636363636</v>
      </c>
      <c r="JA2352" s="102">
        <f t="shared" ca="1" si="638"/>
        <v>1.3980123809523808</v>
      </c>
      <c r="JB2352" s="102">
        <f t="shared" ca="1" si="639"/>
        <v>1.3876919607843137</v>
      </c>
      <c r="JC2352" s="103">
        <f t="shared" ca="1" si="640"/>
        <v>1.3353397512437806</v>
      </c>
      <c r="JD2352" s="104">
        <f t="shared" si="641"/>
        <v>1.2070000000000025E-2</v>
      </c>
      <c r="JE2352" s="102">
        <f t="shared" si="642"/>
        <v>-1.2800000000001699E-3</v>
      </c>
      <c r="JF2352" s="66">
        <f t="shared" ca="1" si="647"/>
        <v>1.4846666666666685E-2</v>
      </c>
      <c r="JG2352" s="66">
        <f t="shared" ca="1" si="646"/>
        <v>-5.290476190476063E-4</v>
      </c>
      <c r="JH2352" s="66">
        <f t="shared" ca="1" si="643"/>
        <v>8.5426572944718917E-3</v>
      </c>
      <c r="JI2352" s="80">
        <f t="shared" ca="1" si="644"/>
        <v>9.7591041278738654E-3</v>
      </c>
      <c r="JJ2352" s="118">
        <f t="shared" ca="1" si="645"/>
        <v>30389.055284342583</v>
      </c>
    </row>
    <row r="2353" spans="253:270" x14ac:dyDescent="0.3">
      <c r="IS2353" s="74">
        <v>2351</v>
      </c>
      <c r="IT2353" s="90" t="str">
        <f t="shared" si="631"/>
        <v>2009-06-29</v>
      </c>
      <c r="IU2353" s="101">
        <f t="shared" si="632"/>
        <v>1.40839</v>
      </c>
      <c r="IV2353" s="102">
        <f t="shared" si="633"/>
        <v>1.4153100000000001</v>
      </c>
      <c r="IW2353" s="102">
        <f t="shared" si="634"/>
        <v>1.40019</v>
      </c>
      <c r="IX2353" s="103">
        <f t="shared" si="635"/>
        <v>1.40337</v>
      </c>
      <c r="IY2353" s="112">
        <f t="shared" si="636"/>
        <v>56860</v>
      </c>
      <c r="IZ2353" s="104">
        <f t="shared" ca="1" si="637"/>
        <v>1.4006327272727275</v>
      </c>
      <c r="JA2353" s="102">
        <f t="shared" ca="1" si="638"/>
        <v>1.3982880952380949</v>
      </c>
      <c r="JB2353" s="102">
        <f t="shared" ca="1" si="639"/>
        <v>1.3889192156862744</v>
      </c>
      <c r="JC2353" s="103">
        <f t="shared" ca="1" si="640"/>
        <v>1.3360551243781091</v>
      </c>
      <c r="JD2353" s="104">
        <f t="shared" si="641"/>
        <v>1.5120000000000022E-2</v>
      </c>
      <c r="JE2353" s="102">
        <f t="shared" si="642"/>
        <v>5.0200000000000244E-3</v>
      </c>
      <c r="JF2353" s="66">
        <f t="shared" ca="1" si="647"/>
        <v>1.5488571428571444E-2</v>
      </c>
      <c r="JG2353" s="66">
        <f t="shared" ca="1" si="646"/>
        <v>-2.8904761904759884E-4</v>
      </c>
      <c r="JH2353" s="66">
        <f t="shared" ca="1" si="643"/>
        <v>8.0164196293276441E-3</v>
      </c>
      <c r="JI2353" s="80">
        <f t="shared" ca="1" si="644"/>
        <v>9.8303843381542088E-3</v>
      </c>
      <c r="JJ2353" s="118">
        <f t="shared" ca="1" si="645"/>
        <v>28076.923441440445</v>
      </c>
    </row>
    <row r="2354" spans="253:270" x14ac:dyDescent="0.3">
      <c r="IS2354" s="74">
        <v>2352</v>
      </c>
      <c r="IT2354" s="90" t="str">
        <f t="shared" si="631"/>
        <v>2009-06-30</v>
      </c>
      <c r="IU2354" s="101">
        <f t="shared" si="632"/>
        <v>1.4034800000000001</v>
      </c>
      <c r="IV2354" s="102">
        <f t="shared" si="633"/>
        <v>1.42018</v>
      </c>
      <c r="IW2354" s="102">
        <f t="shared" si="634"/>
        <v>1.4001999999999999</v>
      </c>
      <c r="IX2354" s="103">
        <f t="shared" si="635"/>
        <v>1.4142699999999999</v>
      </c>
      <c r="IY2354" s="112">
        <f t="shared" si="636"/>
        <v>59962</v>
      </c>
      <c r="IZ2354" s="104">
        <f t="shared" ca="1" si="637"/>
        <v>1.4024618181818183</v>
      </c>
      <c r="JA2354" s="102">
        <f t="shared" ca="1" si="638"/>
        <v>1.3994371428571426</v>
      </c>
      <c r="JB2354" s="102">
        <f t="shared" ca="1" si="639"/>
        <v>1.390511176470588</v>
      </c>
      <c r="JC2354" s="103">
        <f t="shared" ca="1" si="640"/>
        <v>1.3366445273631835</v>
      </c>
      <c r="JD2354" s="104">
        <f t="shared" si="641"/>
        <v>1.9980000000000109E-2</v>
      </c>
      <c r="JE2354" s="102">
        <f t="shared" si="642"/>
        <v>-1.0789999999999855E-2</v>
      </c>
      <c r="JF2354" s="66">
        <f t="shared" ca="1" si="647"/>
        <v>1.5498571428571447E-2</v>
      </c>
      <c r="JG2354" s="66">
        <f t="shared" ca="1" si="646"/>
        <v>-1.1571428571428353E-3</v>
      </c>
      <c r="JH2354" s="66">
        <f t="shared" ca="1" si="643"/>
        <v>8.0218833352834387E-3</v>
      </c>
      <c r="JI2354" s="80">
        <f t="shared" ca="1" si="644"/>
        <v>9.9140881687468756E-3</v>
      </c>
      <c r="JJ2354" s="118">
        <f t="shared" ca="1" si="645"/>
        <v>27304.619443962074</v>
      </c>
    </row>
    <row r="2355" spans="253:270" x14ac:dyDescent="0.3">
      <c r="IS2355" s="74">
        <v>2353</v>
      </c>
      <c r="IT2355" s="90" t="str">
        <f t="shared" si="631"/>
        <v>2009-07-01</v>
      </c>
      <c r="IU2355" s="101">
        <f t="shared" si="632"/>
        <v>1.41425</v>
      </c>
      <c r="IV2355" s="102">
        <f t="shared" si="633"/>
        <v>1.4155800000000001</v>
      </c>
      <c r="IW2355" s="102">
        <f t="shared" si="634"/>
        <v>1.39899</v>
      </c>
      <c r="IX2355" s="103">
        <f t="shared" si="635"/>
        <v>1.4004799999999999</v>
      </c>
      <c r="IY2355" s="112">
        <f t="shared" si="636"/>
        <v>62035</v>
      </c>
      <c r="IZ2355" s="104">
        <f t="shared" ca="1" si="637"/>
        <v>1.4029372727272729</v>
      </c>
      <c r="JA2355" s="102">
        <f t="shared" ca="1" si="638"/>
        <v>1.3991485714285712</v>
      </c>
      <c r="JB2355" s="102">
        <f t="shared" ca="1" si="639"/>
        <v>1.3918223529411764</v>
      </c>
      <c r="JC2355" s="103">
        <f t="shared" ca="1" si="640"/>
        <v>1.3371115920398005</v>
      </c>
      <c r="JD2355" s="104">
        <f t="shared" si="641"/>
        <v>1.6590000000000105E-2</v>
      </c>
      <c r="JE2355" s="102">
        <f t="shared" si="642"/>
        <v>1.377000000000006E-2</v>
      </c>
      <c r="JF2355" s="66">
        <f t="shared" ca="1" si="647"/>
        <v>1.5097619047619072E-2</v>
      </c>
      <c r="JG2355" s="66">
        <f t="shared" ca="1" si="646"/>
        <v>2.9571428571430918E-4</v>
      </c>
      <c r="JH2355" s="66">
        <f t="shared" ca="1" si="643"/>
        <v>7.7420028814758433E-3</v>
      </c>
      <c r="JI2355" s="80">
        <f t="shared" ca="1" si="644"/>
        <v>9.7583651887220499E-3</v>
      </c>
      <c r="JJ2355" s="118">
        <f t="shared" ca="1" si="645"/>
        <v>27089.774625590853</v>
      </c>
    </row>
    <row r="2356" spans="253:270" x14ac:dyDescent="0.3">
      <c r="IS2356" s="74">
        <v>2354</v>
      </c>
      <c r="IT2356" s="90" t="str">
        <f t="shared" si="631"/>
        <v>2009-07-02</v>
      </c>
      <c r="IU2356" s="101">
        <f t="shared" si="632"/>
        <v>1.4005000000000001</v>
      </c>
      <c r="IV2356" s="102">
        <f t="shared" si="633"/>
        <v>1.40283</v>
      </c>
      <c r="IW2356" s="102">
        <f t="shared" si="634"/>
        <v>1.3930199999999999</v>
      </c>
      <c r="IX2356" s="103">
        <f t="shared" si="635"/>
        <v>1.3985099999999999</v>
      </c>
      <c r="IY2356" s="112">
        <f t="shared" si="636"/>
        <v>34057</v>
      </c>
      <c r="IZ2356" s="104">
        <f t="shared" ca="1" si="637"/>
        <v>1.4040118181818182</v>
      </c>
      <c r="JA2356" s="102">
        <f t="shared" ca="1" si="638"/>
        <v>1.3991471428571427</v>
      </c>
      <c r="JB2356" s="102">
        <f t="shared" ca="1" si="639"/>
        <v>1.3929774509803923</v>
      </c>
      <c r="JC2356" s="103">
        <f t="shared" ca="1" si="640"/>
        <v>1.3376610447761186</v>
      </c>
      <c r="JD2356" s="104">
        <f t="shared" si="641"/>
        <v>9.8100000000000964E-3</v>
      </c>
      <c r="JE2356" s="102">
        <f t="shared" si="642"/>
        <v>1.9900000000001583E-3</v>
      </c>
      <c r="JF2356" s="66">
        <f t="shared" ca="1" si="647"/>
        <v>1.4476666666666693E-2</v>
      </c>
      <c r="JG2356" s="66">
        <f t="shared" ca="1" si="646"/>
        <v>4.2857142857423621E-6</v>
      </c>
      <c r="JH2356" s="66">
        <f t="shared" ca="1" si="643"/>
        <v>7.6172519312496922E-3</v>
      </c>
      <c r="JI2356" s="80">
        <f t="shared" ca="1" si="644"/>
        <v>9.6109152090975355E-3</v>
      </c>
      <c r="JJ2356" s="118">
        <f t="shared" ca="1" si="645"/>
        <v>26669.299825863709</v>
      </c>
    </row>
    <row r="2357" spans="253:270" x14ac:dyDescent="0.3">
      <c r="IS2357" s="74">
        <v>2355</v>
      </c>
      <c r="IT2357" s="90" t="str">
        <f t="shared" si="631"/>
        <v>2009-07-03</v>
      </c>
      <c r="IU2357" s="101">
        <f t="shared" si="632"/>
        <v>1.39846</v>
      </c>
      <c r="IV2357" s="102">
        <f t="shared" si="633"/>
        <v>1.39846</v>
      </c>
      <c r="IW2357" s="102">
        <f t="shared" si="634"/>
        <v>1.39846</v>
      </c>
      <c r="IX2357" s="103">
        <f t="shared" si="635"/>
        <v>1.39846</v>
      </c>
      <c r="IY2357" s="112">
        <f t="shared" si="636"/>
        <v>1</v>
      </c>
      <c r="IZ2357" s="104">
        <f t="shared" ca="1" si="637"/>
        <v>1.4031572727272728</v>
      </c>
      <c r="JA2357" s="102">
        <f t="shared" ca="1" si="638"/>
        <v>1.3985523809523808</v>
      </c>
      <c r="JB2357" s="102">
        <f t="shared" ca="1" si="639"/>
        <v>1.3936564705882353</v>
      </c>
      <c r="JC2357" s="103">
        <f t="shared" ca="1" si="640"/>
        <v>1.3381978109452728</v>
      </c>
      <c r="JD2357" s="104">
        <f t="shared" si="641"/>
        <v>0</v>
      </c>
      <c r="JE2357" s="102">
        <f t="shared" si="642"/>
        <v>0</v>
      </c>
      <c r="JF2357" s="66">
        <f t="shared" ca="1" si="647"/>
        <v>1.3366666666666697E-2</v>
      </c>
      <c r="JG2357" s="66">
        <f t="shared" ca="1" si="646"/>
        <v>6.028571428571695E-4</v>
      </c>
      <c r="JH2357" s="66">
        <f t="shared" ca="1" si="643"/>
        <v>7.9406880674238369E-3</v>
      </c>
      <c r="JI2357" s="80">
        <f t="shared" ca="1" si="644"/>
        <v>9.1914215403262056E-3</v>
      </c>
      <c r="JJ2357" s="118">
        <f t="shared" ca="1" si="645"/>
        <v>28276.879791674935</v>
      </c>
    </row>
    <row r="2358" spans="253:270" x14ac:dyDescent="0.3">
      <c r="IS2358" s="74">
        <v>2356</v>
      </c>
      <c r="IT2358" s="90" t="str">
        <f t="shared" si="631"/>
        <v>2009-07-04</v>
      </c>
      <c r="IU2358" s="101">
        <f t="shared" si="632"/>
        <v>1.3980600000000001</v>
      </c>
      <c r="IV2358" s="102">
        <f t="shared" si="633"/>
        <v>1.3980600000000001</v>
      </c>
      <c r="IW2358" s="102">
        <f t="shared" si="634"/>
        <v>1.39591</v>
      </c>
      <c r="IX2358" s="103">
        <f t="shared" si="635"/>
        <v>1.39611</v>
      </c>
      <c r="IY2358" s="112">
        <f t="shared" si="636"/>
        <v>324</v>
      </c>
      <c r="IZ2358" s="104">
        <f t="shared" ca="1" si="637"/>
        <v>1.403439090909091</v>
      </c>
      <c r="JA2358" s="102">
        <f t="shared" ca="1" si="638"/>
        <v>1.3982647619047619</v>
      </c>
      <c r="JB2358" s="102">
        <f t="shared" ca="1" si="639"/>
        <v>1.3942619607843136</v>
      </c>
      <c r="JC2358" s="103">
        <f t="shared" ca="1" si="640"/>
        <v>1.3388272636815912</v>
      </c>
      <c r="JD2358" s="104">
        <f t="shared" si="641"/>
        <v>2.1500000000000963E-3</v>
      </c>
      <c r="JE2358" s="102">
        <f t="shared" si="642"/>
        <v>1.9500000000001183E-3</v>
      </c>
      <c r="JF2358" s="66">
        <f t="shared" ca="1" si="647"/>
        <v>1.2548095238095266E-2</v>
      </c>
      <c r="JG2358" s="66">
        <f t="shared" ca="1" si="646"/>
        <v>2.7000000000003475E-4</v>
      </c>
      <c r="JH2358" s="66">
        <f t="shared" ca="1" si="643"/>
        <v>8.1655686058961369E-3</v>
      </c>
      <c r="JI2358" s="80">
        <f t="shared" ca="1" si="644"/>
        <v>9.008215826730186E-3</v>
      </c>
      <c r="JJ2358" s="118">
        <f t="shared" ca="1" si="645"/>
        <v>29514.311593667106</v>
      </c>
    </row>
    <row r="2359" spans="253:270" x14ac:dyDescent="0.3">
      <c r="IS2359" s="74">
        <v>2357</v>
      </c>
      <c r="IT2359" s="90" t="str">
        <f t="shared" si="631"/>
        <v>2009-07-05</v>
      </c>
      <c r="IU2359" s="101">
        <f t="shared" si="632"/>
        <v>1.39622</v>
      </c>
      <c r="IV2359" s="102">
        <f t="shared" si="633"/>
        <v>1.3999699999999999</v>
      </c>
      <c r="IW2359" s="102">
        <f t="shared" si="634"/>
        <v>1.3877200000000001</v>
      </c>
      <c r="IX2359" s="103">
        <f t="shared" si="635"/>
        <v>1.39845</v>
      </c>
      <c r="IY2359" s="112">
        <f t="shared" si="636"/>
        <v>49541</v>
      </c>
      <c r="IZ2359" s="104">
        <f t="shared" ca="1" si="637"/>
        <v>1.4033927272727273</v>
      </c>
      <c r="JA2359" s="102">
        <f t="shared" ca="1" si="638"/>
        <v>1.3981933333333332</v>
      </c>
      <c r="JB2359" s="102">
        <f t="shared" ca="1" si="639"/>
        <v>1.3950480392156861</v>
      </c>
      <c r="JC2359" s="103">
        <f t="shared" ca="1" si="640"/>
        <v>1.3394683582089546</v>
      </c>
      <c r="JD2359" s="104">
        <f t="shared" si="641"/>
        <v>1.2249999999999872E-2</v>
      </c>
      <c r="JE2359" s="102">
        <f t="shared" si="642"/>
        <v>-2.2299999999999542E-3</v>
      </c>
      <c r="JF2359" s="66">
        <f t="shared" ca="1" si="647"/>
        <v>1.2933333333333347E-2</v>
      </c>
      <c r="JG2359" s="66">
        <f t="shared" ca="1" si="646"/>
        <v>8.7619047619082372E-5</v>
      </c>
      <c r="JH2359" s="66">
        <f t="shared" ca="1" si="643"/>
        <v>7.9487012016838995E-3</v>
      </c>
      <c r="JI2359" s="80">
        <f t="shared" ca="1" si="644"/>
        <v>9.0182079862601607E-3</v>
      </c>
      <c r="JJ2359" s="118">
        <f t="shared" ca="1" si="645"/>
        <v>27856.576946714191</v>
      </c>
    </row>
    <row r="2360" spans="253:270" x14ac:dyDescent="0.3">
      <c r="IS2360" s="74">
        <v>2358</v>
      </c>
      <c r="IT2360" s="90" t="str">
        <f t="shared" si="631"/>
        <v>2009-07-06</v>
      </c>
      <c r="IU2360" s="101">
        <f t="shared" si="632"/>
        <v>1.3984099999999999</v>
      </c>
      <c r="IV2360" s="102">
        <f t="shared" si="633"/>
        <v>1.4051</v>
      </c>
      <c r="IW2360" s="102">
        <f t="shared" si="634"/>
        <v>1.3904700000000001</v>
      </c>
      <c r="IX2360" s="103">
        <f t="shared" si="635"/>
        <v>1.39249</v>
      </c>
      <c r="IY2360" s="112">
        <f t="shared" si="636"/>
        <v>54616</v>
      </c>
      <c r="IZ2360" s="104">
        <f t="shared" ca="1" si="637"/>
        <v>1.4021600000000001</v>
      </c>
      <c r="JA2360" s="102">
        <f t="shared" ca="1" si="638"/>
        <v>1.3987695238095237</v>
      </c>
      <c r="JB2360" s="102">
        <f t="shared" ca="1" si="639"/>
        <v>1.3955874509803921</v>
      </c>
      <c r="JC2360" s="103">
        <f t="shared" ca="1" si="640"/>
        <v>1.3400675621890543</v>
      </c>
      <c r="JD2360" s="104">
        <f t="shared" si="641"/>
        <v>1.4629999999999921E-2</v>
      </c>
      <c r="JE2360" s="102">
        <f t="shared" si="642"/>
        <v>5.9199999999999253E-3</v>
      </c>
      <c r="JF2360" s="66">
        <f t="shared" ca="1" si="647"/>
        <v>1.2455238095238106E-2</v>
      </c>
      <c r="JG2360" s="66">
        <f t="shared" ca="1" si="646"/>
        <v>-5.5761904761902111E-4</v>
      </c>
      <c r="JH2360" s="66">
        <f t="shared" ca="1" si="643"/>
        <v>7.5187008876899161E-3</v>
      </c>
      <c r="JI2360" s="80">
        <f t="shared" ca="1" si="644"/>
        <v>8.040038441487032E-3</v>
      </c>
      <c r="JJ2360" s="118">
        <f t="shared" ca="1" si="645"/>
        <v>27417.161078601435</v>
      </c>
    </row>
    <row r="2361" spans="253:270" x14ac:dyDescent="0.3">
      <c r="IS2361" s="74">
        <v>2359</v>
      </c>
      <c r="IT2361" s="90" t="str">
        <f t="shared" si="631"/>
        <v>2009-07-07</v>
      </c>
      <c r="IU2361" s="101">
        <f t="shared" si="632"/>
        <v>1.3923700000000001</v>
      </c>
      <c r="IV2361" s="102">
        <f t="shared" si="633"/>
        <v>1.3938600000000001</v>
      </c>
      <c r="IW2361" s="102">
        <f t="shared" si="634"/>
        <v>1.3833200000000001</v>
      </c>
      <c r="IX2361" s="103">
        <f t="shared" si="635"/>
        <v>1.3884300000000001</v>
      </c>
      <c r="IY2361" s="112">
        <f t="shared" si="636"/>
        <v>59994</v>
      </c>
      <c r="IZ2361" s="104">
        <f t="shared" ca="1" si="637"/>
        <v>1.4005445454545455</v>
      </c>
      <c r="JA2361" s="102">
        <f t="shared" ca="1" si="638"/>
        <v>1.3989885714285715</v>
      </c>
      <c r="JB2361" s="102">
        <f t="shared" ca="1" si="639"/>
        <v>1.396142745098039</v>
      </c>
      <c r="JC2361" s="103">
        <f t="shared" ca="1" si="640"/>
        <v>1.3407008457711442</v>
      </c>
      <c r="JD2361" s="104">
        <f t="shared" si="641"/>
        <v>1.0539999999999994E-2</v>
      </c>
      <c r="JE2361" s="102">
        <f t="shared" si="642"/>
        <v>3.9400000000000546E-3</v>
      </c>
      <c r="JF2361" s="66">
        <f t="shared" ca="1" si="647"/>
        <v>1.2076666666666671E-2</v>
      </c>
      <c r="JG2361" s="66">
        <f t="shared" ca="1" si="646"/>
        <v>-2.0904761904759286E-4</v>
      </c>
      <c r="JH2361" s="66">
        <f t="shared" ca="1" si="643"/>
        <v>7.4045940265765383E-3</v>
      </c>
      <c r="JI2361" s="80">
        <f t="shared" ca="1" si="644"/>
        <v>8.0687456420330504E-3</v>
      </c>
      <c r="JJ2361" s="118">
        <f t="shared" ca="1" si="645"/>
        <v>26625.85411803233</v>
      </c>
    </row>
    <row r="2362" spans="253:270" x14ac:dyDescent="0.3">
      <c r="IS2362" s="74">
        <v>2360</v>
      </c>
      <c r="IT2362" s="90" t="str">
        <f t="shared" si="631"/>
        <v>2009-07-08</v>
      </c>
      <c r="IU2362" s="101">
        <f t="shared" si="632"/>
        <v>1.3883300000000001</v>
      </c>
      <c r="IV2362" s="102">
        <f t="shared" si="633"/>
        <v>1.40737</v>
      </c>
      <c r="IW2362" s="102">
        <f t="shared" si="634"/>
        <v>1.38598</v>
      </c>
      <c r="IX2362" s="103">
        <f t="shared" si="635"/>
        <v>1.4020999999999999</v>
      </c>
      <c r="IY2362" s="112">
        <f t="shared" si="636"/>
        <v>58745</v>
      </c>
      <c r="IZ2362" s="104">
        <f t="shared" ca="1" si="637"/>
        <v>1.4000909090909091</v>
      </c>
      <c r="JA2362" s="102">
        <f t="shared" ca="1" si="638"/>
        <v>1.3993557142857143</v>
      </c>
      <c r="JB2362" s="102">
        <f t="shared" ca="1" si="639"/>
        <v>1.3968882352941177</v>
      </c>
      <c r="JC2362" s="103">
        <f t="shared" ca="1" si="640"/>
        <v>1.3413502985074626</v>
      </c>
      <c r="JD2362" s="104">
        <f t="shared" si="641"/>
        <v>2.139000000000002E-2</v>
      </c>
      <c r="JE2362" s="102">
        <f t="shared" si="642"/>
        <v>-1.3769999999999838E-2</v>
      </c>
      <c r="JF2362" s="66">
        <f t="shared" ca="1" si="647"/>
        <v>1.2245238095238106E-2</v>
      </c>
      <c r="JG2362" s="66">
        <f t="shared" ca="1" si="646"/>
        <v>-3.6904761904758371E-4</v>
      </c>
      <c r="JH2362" s="66">
        <f t="shared" ca="1" si="643"/>
        <v>7.5725013914995981E-3</v>
      </c>
      <c r="JI2362" s="80">
        <f t="shared" ca="1" si="644"/>
        <v>8.2994554639284537E-3</v>
      </c>
      <c r="JJ2362" s="118">
        <f t="shared" ca="1" si="645"/>
        <v>25958.293645463811</v>
      </c>
    </row>
    <row r="2363" spans="253:270" x14ac:dyDescent="0.3">
      <c r="IS2363" s="74">
        <v>2361</v>
      </c>
      <c r="IT2363" s="90" t="str">
        <f t="shared" si="631"/>
        <v>2009-07-09</v>
      </c>
      <c r="IU2363" s="101">
        <f t="shared" si="632"/>
        <v>1.40212</v>
      </c>
      <c r="IV2363" s="102">
        <f t="shared" si="633"/>
        <v>1.4031800000000001</v>
      </c>
      <c r="IW2363" s="102">
        <f t="shared" si="634"/>
        <v>1.3878900000000001</v>
      </c>
      <c r="IX2363" s="103">
        <f t="shared" si="635"/>
        <v>1.39418</v>
      </c>
      <c r="IY2363" s="112">
        <f t="shared" si="636"/>
        <v>54337</v>
      </c>
      <c r="IZ2363" s="104">
        <f t="shared" ca="1" si="637"/>
        <v>1.3988045454545455</v>
      </c>
      <c r="JA2363" s="102">
        <f t="shared" ca="1" si="638"/>
        <v>1.3995447619047621</v>
      </c>
      <c r="JB2363" s="102">
        <f t="shared" ca="1" si="639"/>
        <v>1.3977539215686277</v>
      </c>
      <c r="JC2363" s="103">
        <f t="shared" ca="1" si="640"/>
        <v>1.3419596019900495</v>
      </c>
      <c r="JD2363" s="104">
        <f t="shared" si="641"/>
        <v>1.5290000000000026E-2</v>
      </c>
      <c r="JE2363" s="102">
        <f t="shared" si="642"/>
        <v>7.9400000000000581E-3</v>
      </c>
      <c r="JF2363" s="66">
        <f t="shared" ca="1" si="647"/>
        <v>1.2356190476190495E-2</v>
      </c>
      <c r="JG2363" s="66">
        <f t="shared" ca="1" si="646"/>
        <v>-1.8571428571425468E-4</v>
      </c>
      <c r="JH2363" s="66">
        <f t="shared" ca="1" si="643"/>
        <v>7.599183838501224E-3</v>
      </c>
      <c r="JI2363" s="80">
        <f t="shared" ca="1" si="644"/>
        <v>8.4373080628206403E-3</v>
      </c>
      <c r="JJ2363" s="118">
        <f t="shared" ca="1" si="645"/>
        <v>25545.301570564123</v>
      </c>
    </row>
    <row r="2364" spans="253:270" x14ac:dyDescent="0.3">
      <c r="IS2364" s="74">
        <v>2362</v>
      </c>
      <c r="IT2364" s="90" t="str">
        <f t="shared" si="631"/>
        <v>2009-07-11</v>
      </c>
      <c r="IU2364" s="101">
        <f t="shared" si="632"/>
        <v>1.39391</v>
      </c>
      <c r="IV2364" s="102">
        <f t="shared" si="633"/>
        <v>1.3955299999999999</v>
      </c>
      <c r="IW2364" s="102">
        <f t="shared" si="634"/>
        <v>1.39374</v>
      </c>
      <c r="IX2364" s="103">
        <f t="shared" si="635"/>
        <v>1.3953800000000001</v>
      </c>
      <c r="IY2364" s="112">
        <f t="shared" si="636"/>
        <v>49</v>
      </c>
      <c r="IZ2364" s="104">
        <f t="shared" ca="1" si="637"/>
        <v>1.398078181818182</v>
      </c>
      <c r="JA2364" s="102">
        <f t="shared" ca="1" si="638"/>
        <v>1.3996033333333333</v>
      </c>
      <c r="JB2364" s="102">
        <f t="shared" ca="1" si="639"/>
        <v>1.3986741176470592</v>
      </c>
      <c r="JC2364" s="103">
        <f t="shared" ca="1" si="640"/>
        <v>1.3425445273631837</v>
      </c>
      <c r="JD2364" s="104">
        <f t="shared" si="641"/>
        <v>1.7899999999999583E-3</v>
      </c>
      <c r="JE2364" s="102">
        <f t="shared" si="642"/>
        <v>-1.4700000000000824E-3</v>
      </c>
      <c r="JF2364" s="66">
        <f t="shared" ca="1" si="647"/>
        <v>1.1820952380952402E-2</v>
      </c>
      <c r="JG2364" s="66">
        <f t="shared" ca="1" si="646"/>
        <v>-6.6190476190444581E-5</v>
      </c>
      <c r="JH2364" s="66">
        <f t="shared" ca="1" si="643"/>
        <v>7.9218617970188143E-3</v>
      </c>
      <c r="JI2364" s="80">
        <f t="shared" ca="1" si="644"/>
        <v>8.4004089901512213E-3</v>
      </c>
      <c r="JJ2364" s="118">
        <f t="shared" ca="1" si="645"/>
        <v>26954.316956969622</v>
      </c>
    </row>
    <row r="2365" spans="253:270" x14ac:dyDescent="0.3">
      <c r="IS2365" s="74">
        <v>2363</v>
      </c>
      <c r="IT2365" s="90" t="str">
        <f t="shared" si="631"/>
        <v>2009-07-12</v>
      </c>
      <c r="IU2365" s="101">
        <f t="shared" si="632"/>
        <v>1.3951800000000001</v>
      </c>
      <c r="IV2365" s="102">
        <f t="shared" si="633"/>
        <v>1.40018</v>
      </c>
      <c r="IW2365" s="102">
        <f t="shared" si="634"/>
        <v>1.3898699999999999</v>
      </c>
      <c r="IX2365" s="103">
        <f t="shared" si="635"/>
        <v>1.3978900000000001</v>
      </c>
      <c r="IY2365" s="112">
        <f t="shared" si="636"/>
        <v>54994</v>
      </c>
      <c r="IZ2365" s="104">
        <f t="shared" ca="1" si="637"/>
        <v>1.3965890909090908</v>
      </c>
      <c r="JA2365" s="102">
        <f t="shared" ca="1" si="638"/>
        <v>1.3997290476190476</v>
      </c>
      <c r="JB2365" s="102">
        <f t="shared" ca="1" si="639"/>
        <v>1.3994917647058827</v>
      </c>
      <c r="JC2365" s="103">
        <f t="shared" ca="1" si="640"/>
        <v>1.3431702487562189</v>
      </c>
      <c r="JD2365" s="104">
        <f t="shared" si="641"/>
        <v>1.0310000000000041E-2</v>
      </c>
      <c r="JE2365" s="102">
        <f t="shared" si="642"/>
        <v>-2.7099999999999902E-3</v>
      </c>
      <c r="JF2365" s="66">
        <f t="shared" ca="1" si="647"/>
        <v>1.2189523809523836E-2</v>
      </c>
      <c r="JG2365" s="66">
        <f t="shared" ca="1" si="646"/>
        <v>-1.5238095238091445E-4</v>
      </c>
      <c r="JH2365" s="66">
        <f t="shared" ca="1" si="643"/>
        <v>7.658558534140875E-3</v>
      </c>
      <c r="JI2365" s="80">
        <f t="shared" ca="1" si="644"/>
        <v>8.4177894987550531E-3</v>
      </c>
      <c r="JJ2365" s="118">
        <f t="shared" ca="1" si="645"/>
        <v>25519.782860857304</v>
      </c>
    </row>
    <row r="2366" spans="253:270" x14ac:dyDescent="0.3">
      <c r="IS2366" s="74">
        <v>2364</v>
      </c>
      <c r="IT2366" s="90" t="str">
        <f t="shared" si="631"/>
        <v>2009-07-13</v>
      </c>
      <c r="IU2366" s="101">
        <f t="shared" si="632"/>
        <v>1.3979299999999999</v>
      </c>
      <c r="IV2366" s="102">
        <f t="shared" si="633"/>
        <v>1.4015200000000001</v>
      </c>
      <c r="IW2366" s="102">
        <f t="shared" si="634"/>
        <v>1.3912599999999999</v>
      </c>
      <c r="IX2366" s="103">
        <f t="shared" si="635"/>
        <v>1.3966700000000001</v>
      </c>
      <c r="IY2366" s="112">
        <f t="shared" si="636"/>
        <v>58307</v>
      </c>
      <c r="IZ2366" s="104">
        <f t="shared" ca="1" si="637"/>
        <v>1.3962427272727274</v>
      </c>
      <c r="JA2366" s="102">
        <f t="shared" ca="1" si="638"/>
        <v>1.4002042857142858</v>
      </c>
      <c r="JB2366" s="102">
        <f t="shared" ca="1" si="639"/>
        <v>1.4001500000000004</v>
      </c>
      <c r="JC2366" s="103">
        <f t="shared" ca="1" si="640"/>
        <v>1.3437886069651739</v>
      </c>
      <c r="JD2366" s="104">
        <f t="shared" si="641"/>
        <v>1.0260000000000158E-2</v>
      </c>
      <c r="JE2366" s="102">
        <f t="shared" si="642"/>
        <v>1.2599999999998168E-3</v>
      </c>
      <c r="JF2366" s="66">
        <f t="shared" ca="1" si="647"/>
        <v>1.2045714285714321E-2</v>
      </c>
      <c r="JG2366" s="66">
        <f t="shared" ca="1" si="646"/>
        <v>-5.0952380952378514E-4</v>
      </c>
      <c r="JH2366" s="66">
        <f t="shared" ca="1" si="643"/>
        <v>7.6650832141779398E-3</v>
      </c>
      <c r="JI2366" s="80">
        <f t="shared" ca="1" si="644"/>
        <v>8.188053129954409E-3</v>
      </c>
      <c r="JJ2366" s="118">
        <f t="shared" ca="1" si="645"/>
        <v>25472.578341791093</v>
      </c>
    </row>
    <row r="2367" spans="253:270" x14ac:dyDescent="0.3">
      <c r="IS2367" s="74">
        <v>2365</v>
      </c>
      <c r="IT2367" s="90" t="str">
        <f t="shared" si="631"/>
        <v>2009-07-14</v>
      </c>
      <c r="IU2367" s="101">
        <f t="shared" si="632"/>
        <v>1.39676</v>
      </c>
      <c r="IV2367" s="102">
        <f t="shared" si="633"/>
        <v>1.41353</v>
      </c>
      <c r="IW2367" s="102">
        <f t="shared" si="634"/>
        <v>1.39646</v>
      </c>
      <c r="IX2367" s="103">
        <f t="shared" si="635"/>
        <v>1.4107499999999999</v>
      </c>
      <c r="IY2367" s="112">
        <f t="shared" si="636"/>
        <v>50191</v>
      </c>
      <c r="IZ2367" s="104">
        <f t="shared" ca="1" si="637"/>
        <v>1.3973554545454545</v>
      </c>
      <c r="JA2367" s="102">
        <f t="shared" ca="1" si="638"/>
        <v>1.4003419047619046</v>
      </c>
      <c r="JB2367" s="102">
        <f t="shared" ca="1" si="639"/>
        <v>1.4007886274509809</v>
      </c>
      <c r="JC2367" s="103">
        <f t="shared" ca="1" si="640"/>
        <v>1.3444716417910447</v>
      </c>
      <c r="JD2367" s="104">
        <f t="shared" si="641"/>
        <v>1.7069999999999919E-2</v>
      </c>
      <c r="JE2367" s="102">
        <f t="shared" si="642"/>
        <v>-1.3989999999999947E-2</v>
      </c>
      <c r="JF2367" s="66">
        <f t="shared" ca="1" si="647"/>
        <v>1.151761904761907E-2</v>
      </c>
      <c r="JG2367" s="66">
        <f t="shared" ca="1" si="646"/>
        <v>-1.647619047618845E-4</v>
      </c>
      <c r="JH2367" s="66">
        <f t="shared" ca="1" si="643"/>
        <v>6.8783309885617353E-3</v>
      </c>
      <c r="JI2367" s="80">
        <f t="shared" ca="1" si="644"/>
        <v>7.4252385685884183E-3</v>
      </c>
      <c r="JJ2367" s="118">
        <f t="shared" ca="1" si="645"/>
        <v>24878.325140580779</v>
      </c>
    </row>
    <row r="2368" spans="253:270" x14ac:dyDescent="0.3">
      <c r="IS2368" s="74">
        <v>2366</v>
      </c>
      <c r="IT2368" s="90" t="str">
        <f t="shared" si="631"/>
        <v>2009-07-15</v>
      </c>
      <c r="IU2368" s="101">
        <f t="shared" si="632"/>
        <v>1.4109100000000001</v>
      </c>
      <c r="IV2368" s="102">
        <f t="shared" si="633"/>
        <v>1.41666</v>
      </c>
      <c r="IW2368" s="102">
        <f t="shared" si="634"/>
        <v>1.40567</v>
      </c>
      <c r="IX2368" s="103">
        <f t="shared" si="635"/>
        <v>1.41492</v>
      </c>
      <c r="IY2368" s="112">
        <f t="shared" si="636"/>
        <v>58756</v>
      </c>
      <c r="IZ2368" s="104">
        <f t="shared" ca="1" si="637"/>
        <v>1.3988518181818181</v>
      </c>
      <c r="JA2368" s="102">
        <f t="shared" ca="1" si="638"/>
        <v>1.4013852380952381</v>
      </c>
      <c r="JB2368" s="102">
        <f t="shared" ca="1" si="639"/>
        <v>1.4012927450980392</v>
      </c>
      <c r="JC2368" s="103">
        <f t="shared" ca="1" si="640"/>
        <v>1.3450607960199001</v>
      </c>
      <c r="JD2368" s="104">
        <f t="shared" si="641"/>
        <v>1.0990000000000055E-2</v>
      </c>
      <c r="JE2368" s="102">
        <f t="shared" si="642"/>
        <v>-4.009999999999847E-3</v>
      </c>
      <c r="JF2368" s="66">
        <f t="shared" ca="1" si="647"/>
        <v>1.08561904761905E-2</v>
      </c>
      <c r="JG2368" s="66">
        <f t="shared" ca="1" si="646"/>
        <v>-1.0566666666666318E-3</v>
      </c>
      <c r="JH2368" s="66">
        <f t="shared" ca="1" si="643"/>
        <v>6.1955363933895282E-3</v>
      </c>
      <c r="JI2368" s="80">
        <f t="shared" ca="1" si="644"/>
        <v>6.6702675989250646E-3</v>
      </c>
      <c r="JJ2368" s="118">
        <f t="shared" ca="1" si="645"/>
        <v>23872.280150380091</v>
      </c>
    </row>
    <row r="2369" spans="253:270" x14ac:dyDescent="0.3">
      <c r="IS2369" s="74">
        <v>2367</v>
      </c>
      <c r="IT2369" s="90" t="str">
        <f t="shared" si="631"/>
        <v>2009-07-16</v>
      </c>
      <c r="IU2369" s="101">
        <f t="shared" si="632"/>
        <v>1.4148700000000001</v>
      </c>
      <c r="IV2369" s="102">
        <f t="shared" si="633"/>
        <v>1.4151800000000001</v>
      </c>
      <c r="IW2369" s="102">
        <f t="shared" si="634"/>
        <v>1.4064099999999999</v>
      </c>
      <c r="IX2369" s="103">
        <f t="shared" si="635"/>
        <v>1.41065</v>
      </c>
      <c r="IY2369" s="112">
        <f t="shared" si="636"/>
        <v>49954</v>
      </c>
      <c r="IZ2369" s="104">
        <f t="shared" ca="1" si="637"/>
        <v>1.4001736363636363</v>
      </c>
      <c r="JA2369" s="102">
        <f t="shared" ca="1" si="638"/>
        <v>1.4019419047619046</v>
      </c>
      <c r="JB2369" s="102">
        <f t="shared" ca="1" si="639"/>
        <v>1.4014952941176471</v>
      </c>
      <c r="JC2369" s="103">
        <f t="shared" ca="1" si="640"/>
        <v>1.3456473134328355</v>
      </c>
      <c r="JD2369" s="104">
        <f t="shared" si="641"/>
        <v>8.7700000000001666E-3</v>
      </c>
      <c r="JE2369" s="102">
        <f t="shared" si="642"/>
        <v>4.2200000000001125E-3</v>
      </c>
      <c r="JF2369" s="66">
        <f t="shared" ca="1" si="647"/>
        <v>1.0684285714285743E-2</v>
      </c>
      <c r="JG2369" s="66">
        <f t="shared" ca="1" si="646"/>
        <v>-5.7047619047615307E-4</v>
      </c>
      <c r="JH2369" s="66">
        <f t="shared" ca="1" si="643"/>
        <v>6.200951210771407E-3</v>
      </c>
      <c r="JI2369" s="80">
        <f t="shared" ca="1" si="644"/>
        <v>6.6650591939574448E-3</v>
      </c>
      <c r="JJ2369" s="118">
        <f t="shared" ca="1" si="645"/>
        <v>23639.633044256847</v>
      </c>
    </row>
    <row r="2370" spans="253:270" x14ac:dyDescent="0.3">
      <c r="IS2370" s="74">
        <v>2368</v>
      </c>
      <c r="IT2370" s="90" t="str">
        <f t="shared" si="631"/>
        <v>2009-07-18</v>
      </c>
      <c r="IU2370" s="101">
        <f t="shared" si="632"/>
        <v>1.4104000000000001</v>
      </c>
      <c r="IV2370" s="102">
        <f t="shared" si="633"/>
        <v>1.4117500000000001</v>
      </c>
      <c r="IW2370" s="102">
        <f t="shared" si="634"/>
        <v>1.41025</v>
      </c>
      <c r="IX2370" s="103">
        <f t="shared" si="635"/>
        <v>1.41025</v>
      </c>
      <c r="IY2370" s="112">
        <f t="shared" si="636"/>
        <v>100</v>
      </c>
      <c r="IZ2370" s="104">
        <f t="shared" ca="1" si="637"/>
        <v>1.4012463636363637</v>
      </c>
      <c r="JA2370" s="102">
        <f t="shared" ca="1" si="638"/>
        <v>1.4021419047619048</v>
      </c>
      <c r="JB2370" s="102">
        <f t="shared" ca="1" si="639"/>
        <v>1.401654705882353</v>
      </c>
      <c r="JC2370" s="103">
        <f t="shared" ca="1" si="640"/>
        <v>1.3461838308457705</v>
      </c>
      <c r="JD2370" s="104">
        <f t="shared" si="641"/>
        <v>1.5000000000000568E-3</v>
      </c>
      <c r="JE2370" s="102">
        <f t="shared" si="642"/>
        <v>1.500000000000945E-4</v>
      </c>
      <c r="JF2370" s="66">
        <f t="shared" ca="1" si="647"/>
        <v>1.0114761904761935E-2</v>
      </c>
      <c r="JG2370" s="66">
        <f t="shared" ca="1" si="646"/>
        <v>-2.2761904761900564E-4</v>
      </c>
      <c r="JH2370" s="66">
        <f t="shared" ca="1" si="643"/>
        <v>6.4635340613597974E-3</v>
      </c>
      <c r="JI2370" s="80">
        <f t="shared" ca="1" si="644"/>
        <v>6.5062225927417809E-3</v>
      </c>
      <c r="JJ2370" s="118">
        <f t="shared" ca="1" si="645"/>
        <v>25012.049640703677</v>
      </c>
    </row>
    <row r="2371" spans="253:270" x14ac:dyDescent="0.3">
      <c r="IS2371" s="74">
        <v>2369</v>
      </c>
      <c r="IT2371" s="90" t="str">
        <f t="shared" ref="IT2371:IT2434" si="648">IF(INDEX(data_no_header,IS2371,1)="","",INDEX(data_no_header,IS2371,1))</f>
        <v>2009-07-19</v>
      </c>
      <c r="IU2371" s="101">
        <f t="shared" ref="IU2371:IU2434" si="649">IF($IT2371&lt;&gt;"",VLOOKUP($IT2371,data_no_header,CODE(open_col)-64),"")</f>
        <v>1.41045</v>
      </c>
      <c r="IV2371" s="102">
        <f t="shared" ref="IV2371:IV2434" si="650">IF($IT2371&lt;&gt;"",VLOOKUP($IT2371,data_no_header,CODE(high_col)-64),"")</f>
        <v>1.4249499999999999</v>
      </c>
      <c r="IW2371" s="102">
        <f t="shared" ref="IW2371:IW2434" si="651">IF($IT2371&lt;&gt;"",VLOOKUP($IT2371,data_no_header,CODE(low_col)-64),"")</f>
        <v>1.4100999999999999</v>
      </c>
      <c r="IX2371" s="103">
        <f t="shared" ref="IX2371:IX2434" si="652">IF($IT2371&lt;&gt;"",VLOOKUP($IT2371,data_no_header,CODE(close_col)-64),"")</f>
        <v>1.4232499999999999</v>
      </c>
      <c r="IY2371" s="112">
        <f t="shared" ref="IY2371:IY2434" si="653">IF($IT2371&lt;&gt;"",VLOOKUP($IT2371,data_no_header,CODE(volume_col)-64),"")</f>
        <v>48697</v>
      </c>
      <c r="IZ2371" s="104">
        <f t="shared" ref="IZ2371:IZ2434" ca="1" si="654">IF(IT2371&lt;&gt;"",IF($IS2371&gt;=IZ$1,AVERAGE(INDIRECT(CONCATENATE("IX",$IS2371+2,":IX",$IS2371+2-IZ$1))),""),"")</f>
        <v>1.4040427272727274</v>
      </c>
      <c r="JA2371" s="102">
        <f t="shared" ref="JA2371:JA2434" ca="1" si="655">IF(IU2371&lt;&gt;"",IF($IS2371&gt;=JA$1,AVERAGE(INDIRECT(CONCATENATE("IX",$IS2371+2,":IX",$IS2371+2-JA$1))),""),"")</f>
        <v>1.4029538095238094</v>
      </c>
      <c r="JB2371" s="102">
        <f t="shared" ref="JB2371:JB2434" ca="1" si="656">IF(IV2371&lt;&gt;"",IF($IS2371&gt;=JB$1,AVERAGE(INDIRECT(CONCATENATE("IX",$IS2371+2,":IX",$IS2371+2-JB$1))),""),"")</f>
        <v>1.4020749019607841</v>
      </c>
      <c r="JC2371" s="103">
        <f t="shared" ref="JC2371:JC2434" ca="1" si="657">IF(IW2371&lt;&gt;"",IF($IS2371&gt;=JC$1,AVERAGE(INDIRECT(CONCATENATE("IX",$IS2371+2,":IX",$IS2371+2-JC$1))),""),"")</f>
        <v>1.3466212437810938</v>
      </c>
      <c r="JD2371" s="104">
        <f t="shared" si="641"/>
        <v>1.485000000000003E-2</v>
      </c>
      <c r="JE2371" s="102">
        <f t="shared" si="642"/>
        <v>-1.2799999999999923E-2</v>
      </c>
      <c r="JF2371" s="66">
        <f t="shared" ca="1" si="647"/>
        <v>1.0821904761904795E-2</v>
      </c>
      <c r="JG2371" s="66">
        <f t="shared" ca="1" si="646"/>
        <v>-8.3714285714281151E-4</v>
      </c>
      <c r="JH2371" s="66">
        <f t="shared" ca="1" si="643"/>
        <v>6.1215300134211028E-3</v>
      </c>
      <c r="JI2371" s="80">
        <f t="shared" ca="1" si="644"/>
        <v>7.0344750661141733E-3</v>
      </c>
      <c r="JJ2371" s="118">
        <f t="shared" ca="1" si="645"/>
        <v>23543.528757275773</v>
      </c>
    </row>
    <row r="2372" spans="253:270" x14ac:dyDescent="0.3">
      <c r="IS2372" s="74">
        <v>2370</v>
      </c>
      <c r="IT2372" s="90" t="str">
        <f t="shared" si="648"/>
        <v>2009-07-20</v>
      </c>
      <c r="IU2372" s="101">
        <f t="shared" si="649"/>
        <v>1.4232100000000001</v>
      </c>
      <c r="IV2372" s="102">
        <f t="shared" si="650"/>
        <v>1.42777</v>
      </c>
      <c r="IW2372" s="102">
        <f t="shared" si="651"/>
        <v>1.4164300000000001</v>
      </c>
      <c r="IX2372" s="103">
        <f t="shared" si="652"/>
        <v>1.4226700000000001</v>
      </c>
      <c r="IY2372" s="112">
        <f t="shared" si="653"/>
        <v>52399</v>
      </c>
      <c r="IZ2372" s="104">
        <f t="shared" ca="1" si="654"/>
        <v>1.4071554545454545</v>
      </c>
      <c r="JA2372" s="102">
        <f t="shared" ca="1" si="655"/>
        <v>1.4036957142857143</v>
      </c>
      <c r="JB2372" s="102">
        <f t="shared" ca="1" si="656"/>
        <v>1.4025443137254898</v>
      </c>
      <c r="JC2372" s="103">
        <f t="shared" ca="1" si="657"/>
        <v>1.347046268656716</v>
      </c>
      <c r="JD2372" s="104">
        <f t="shared" ref="JD2372:JD2435" si="658">IF(IV2372&lt;&gt;"",IV2372-IW2372,"")</f>
        <v>1.1339999999999906E-2</v>
      </c>
      <c r="JE2372" s="102">
        <f t="shared" ref="JE2372:JE2435" si="659">IF(IU2372&lt;&gt;"",IU2372-IX2372,"")</f>
        <v>5.3999999999998494E-4</v>
      </c>
      <c r="JF2372" s="66">
        <f t="shared" ca="1" si="647"/>
        <v>1.1271428571428599E-2</v>
      </c>
      <c r="JG2372" s="66">
        <f t="shared" ca="1" si="646"/>
        <v>-7.7857142857139044E-4</v>
      </c>
      <c r="JH2372" s="66">
        <f t="shared" ref="JH2372:JH2435" ca="1" si="660">IF(IT2372&lt;&gt;"",IF($IS2372&gt;=JH$1,_xlfn.STDEV.P(INDIRECT(CONCATENATE("JD",$IS2372+2,":JD",$IS2372+2-JH$1))),""),"")</f>
        <v>5.787343568359431E-3</v>
      </c>
      <c r="JI2372" s="80">
        <f t="shared" ref="JI2372:JI2435" ca="1" si="661">IF(IU2372&lt;&gt;"",IF($IS2372&gt;=JI$1,_xlfn.STDEV.P(INDIRECT(CONCATENATE("JE",$IS2372+2,":JE",$IS2372+2-JI$1))),""),"")</f>
        <v>7.0405744393035033E-3</v>
      </c>
      <c r="JJ2372" s="118">
        <f t="shared" ref="JJ2372:JJ2435" ca="1" si="662">IF(IU2372&lt;&gt;"",IF($IS2372&gt;=JJ$1,_xlfn.STDEV.P(INDIRECT(CONCATENATE("IY",$IS2372+2,":IY",$IS2372+2-JJ$1))),""),"")</f>
        <v>21800.460477048138</v>
      </c>
    </row>
    <row r="2373" spans="253:270" x14ac:dyDescent="0.3">
      <c r="IS2373" s="74">
        <v>2371</v>
      </c>
      <c r="IT2373" s="90" t="str">
        <f t="shared" si="648"/>
        <v>2009-07-21</v>
      </c>
      <c r="IU2373" s="101">
        <f t="shared" si="649"/>
        <v>1.4226099999999999</v>
      </c>
      <c r="IV2373" s="102">
        <f t="shared" si="650"/>
        <v>1.42581</v>
      </c>
      <c r="IW2373" s="102">
        <f t="shared" si="651"/>
        <v>1.4156299999999999</v>
      </c>
      <c r="IX2373" s="103">
        <f t="shared" si="652"/>
        <v>1.4220900000000001</v>
      </c>
      <c r="IY2373" s="112">
        <f t="shared" si="653"/>
        <v>49163</v>
      </c>
      <c r="IZ2373" s="104">
        <f t="shared" ca="1" si="654"/>
        <v>1.4089727272727275</v>
      </c>
      <c r="JA2373" s="102">
        <f t="shared" ca="1" si="655"/>
        <v>1.4043509523809525</v>
      </c>
      <c r="JB2373" s="102">
        <f t="shared" ca="1" si="656"/>
        <v>1.4033129411764704</v>
      </c>
      <c r="JC2373" s="103">
        <f t="shared" ca="1" si="657"/>
        <v>1.3474693034825864</v>
      </c>
      <c r="JD2373" s="104">
        <f t="shared" si="658"/>
        <v>1.0180000000000078E-2</v>
      </c>
      <c r="JE2373" s="102">
        <f t="shared" si="659"/>
        <v>5.1999999999985391E-4</v>
      </c>
      <c r="JF2373" s="66">
        <f t="shared" ca="1" si="647"/>
        <v>1.1181428571428601E-2</v>
      </c>
      <c r="JG2373" s="66">
        <f t="shared" ca="1" si="646"/>
        <v>-6.928571428571036E-4</v>
      </c>
      <c r="JH2373" s="66">
        <f t="shared" ca="1" si="660"/>
        <v>5.7889206870614836E-3</v>
      </c>
      <c r="JI2373" s="80">
        <f t="shared" ca="1" si="661"/>
        <v>7.0449036918335886E-3</v>
      </c>
      <c r="JJ2373" s="118">
        <f t="shared" ca="1" si="662"/>
        <v>21822.700435020502</v>
      </c>
    </row>
    <row r="2374" spans="253:270" x14ac:dyDescent="0.3">
      <c r="IS2374" s="74">
        <v>2372</v>
      </c>
      <c r="IT2374" s="90" t="str">
        <f t="shared" si="648"/>
        <v>2009-07-22</v>
      </c>
      <c r="IU2374" s="101">
        <f t="shared" si="649"/>
        <v>1.4221200000000001</v>
      </c>
      <c r="IV2374" s="102">
        <f t="shared" si="650"/>
        <v>1.4291799999999999</v>
      </c>
      <c r="IW2374" s="102">
        <f t="shared" si="651"/>
        <v>1.41204</v>
      </c>
      <c r="IX2374" s="103">
        <f t="shared" si="652"/>
        <v>1.41435</v>
      </c>
      <c r="IY2374" s="112">
        <f t="shared" si="653"/>
        <v>56045</v>
      </c>
      <c r="IZ2374" s="104">
        <f t="shared" ca="1" si="654"/>
        <v>1.4108063636363637</v>
      </c>
      <c r="JA2374" s="102">
        <f t="shared" ca="1" si="655"/>
        <v>1.4048738095238096</v>
      </c>
      <c r="JB2374" s="102">
        <f t="shared" ca="1" si="656"/>
        <v>1.403709019607843</v>
      </c>
      <c r="JC2374" s="103">
        <f t="shared" ca="1" si="657"/>
        <v>1.3476951741293526</v>
      </c>
      <c r="JD2374" s="104">
        <f t="shared" si="658"/>
        <v>1.7139999999999933E-2</v>
      </c>
      <c r="JE2374" s="102">
        <f t="shared" si="659"/>
        <v>7.7700000000000546E-3</v>
      </c>
      <c r="JF2374" s="66">
        <f t="shared" ca="1" si="647"/>
        <v>1.1277619047619073E-2</v>
      </c>
      <c r="JG2374" s="66">
        <f t="shared" ca="1" si="646"/>
        <v>-5.6190476190472118E-4</v>
      </c>
      <c r="JH2374" s="66">
        <f t="shared" ca="1" si="660"/>
        <v>5.8697837266574278E-3</v>
      </c>
      <c r="JI2374" s="80">
        <f t="shared" ca="1" si="661"/>
        <v>7.1742499983307251E-3</v>
      </c>
      <c r="JJ2374" s="118">
        <f t="shared" ca="1" si="662"/>
        <v>21799.583537181574</v>
      </c>
    </row>
    <row r="2375" spans="253:270" x14ac:dyDescent="0.3">
      <c r="IS2375" s="74">
        <v>2373</v>
      </c>
      <c r="IT2375" s="90" t="str">
        <f t="shared" si="648"/>
        <v>2009-07-23</v>
      </c>
      <c r="IU2375" s="101">
        <f t="shared" si="649"/>
        <v>1.41438</v>
      </c>
      <c r="IV2375" s="102">
        <f t="shared" si="650"/>
        <v>1.4254199999999999</v>
      </c>
      <c r="IW2375" s="102">
        <f t="shared" si="651"/>
        <v>1.41368</v>
      </c>
      <c r="IX2375" s="103">
        <f t="shared" si="652"/>
        <v>1.4207099999999999</v>
      </c>
      <c r="IY2375" s="112">
        <f t="shared" si="653"/>
        <v>43520</v>
      </c>
      <c r="IZ2375" s="104">
        <f t="shared" ca="1" si="654"/>
        <v>1.4131090909090909</v>
      </c>
      <c r="JA2375" s="102">
        <f t="shared" ca="1" si="655"/>
        <v>1.405180476190476</v>
      </c>
      <c r="JB2375" s="102">
        <f t="shared" ca="1" si="656"/>
        <v>1.4037964705882351</v>
      </c>
      <c r="JC2375" s="103">
        <f t="shared" ca="1" si="657"/>
        <v>1.3477976119402975</v>
      </c>
      <c r="JD2375" s="104">
        <f t="shared" si="658"/>
        <v>1.1739999999999862E-2</v>
      </c>
      <c r="JE2375" s="102">
        <f t="shared" si="659"/>
        <v>-6.3299999999999468E-3</v>
      </c>
      <c r="JF2375" s="66">
        <f t="shared" ca="1" si="647"/>
        <v>1.0885238095238109E-2</v>
      </c>
      <c r="JG2375" s="66">
        <f t="shared" ca="1" si="646"/>
        <v>-3.4952380952377312E-4</v>
      </c>
      <c r="JH2375" s="66">
        <f t="shared" ca="1" si="660"/>
        <v>5.5411479118866458E-3</v>
      </c>
      <c r="JI2375" s="80">
        <f t="shared" ca="1" si="661"/>
        <v>6.930185509913412E-3</v>
      </c>
      <c r="JJ2375" s="118">
        <f t="shared" ca="1" si="662"/>
        <v>21485.163854187147</v>
      </c>
    </row>
    <row r="2376" spans="253:270" x14ac:dyDescent="0.3">
      <c r="IS2376" s="74">
        <v>2374</v>
      </c>
      <c r="IT2376" s="90" t="str">
        <f t="shared" si="648"/>
        <v>2009-07-25</v>
      </c>
      <c r="IU2376" s="101">
        <f t="shared" si="649"/>
        <v>1.4213199999999999</v>
      </c>
      <c r="IV2376" s="102">
        <f t="shared" si="650"/>
        <v>1.4234500000000001</v>
      </c>
      <c r="IW2376" s="102">
        <f t="shared" si="651"/>
        <v>1.4213199999999999</v>
      </c>
      <c r="IX2376" s="103">
        <f t="shared" si="652"/>
        <v>1.42292</v>
      </c>
      <c r="IY2376" s="112">
        <f t="shared" si="653"/>
        <v>255</v>
      </c>
      <c r="IZ2376" s="104">
        <f t="shared" ca="1" si="654"/>
        <v>1.4153845454545453</v>
      </c>
      <c r="JA2376" s="102">
        <f t="shared" ca="1" si="655"/>
        <v>1.4062490476190477</v>
      </c>
      <c r="JB2376" s="102">
        <f t="shared" ca="1" si="656"/>
        <v>1.4039439215686271</v>
      </c>
      <c r="JC2376" s="103">
        <f t="shared" ca="1" si="657"/>
        <v>1.3477021890547254</v>
      </c>
      <c r="JD2376" s="104">
        <f t="shared" si="658"/>
        <v>2.1300000000001873E-3</v>
      </c>
      <c r="JE2376" s="102">
        <f t="shared" si="659"/>
        <v>-1.6000000000000458E-3</v>
      </c>
      <c r="JF2376" s="66">
        <f t="shared" ca="1" si="647"/>
        <v>1.0196666666666684E-2</v>
      </c>
      <c r="JG2376" s="66">
        <f t="shared" ca="1" si="646"/>
        <v>-1.0814285714285401E-3</v>
      </c>
      <c r="JH2376" s="66">
        <f t="shared" ca="1" si="660"/>
        <v>5.6860056557710105E-3</v>
      </c>
      <c r="JI2376" s="80">
        <f t="shared" ca="1" si="661"/>
        <v>6.1703216599910604E-3</v>
      </c>
      <c r="JJ2376" s="118">
        <f t="shared" ca="1" si="662"/>
        <v>22818.845775599875</v>
      </c>
    </row>
    <row r="2377" spans="253:270" x14ac:dyDescent="0.3">
      <c r="IS2377" s="74">
        <v>2375</v>
      </c>
      <c r="IT2377" s="90" t="str">
        <f t="shared" si="648"/>
        <v>2009-07-26</v>
      </c>
      <c r="IU2377" s="101">
        <f t="shared" si="649"/>
        <v>1.4229700000000001</v>
      </c>
      <c r="IV2377" s="102">
        <f t="shared" si="650"/>
        <v>1.42988</v>
      </c>
      <c r="IW2377" s="102">
        <f t="shared" si="651"/>
        <v>1.41733</v>
      </c>
      <c r="IX2377" s="103">
        <f t="shared" si="652"/>
        <v>1.42326</v>
      </c>
      <c r="IY2377" s="112">
        <f t="shared" si="653"/>
        <v>43134</v>
      </c>
      <c r="IZ2377" s="104">
        <f t="shared" ca="1" si="654"/>
        <v>1.4178018181818182</v>
      </c>
      <c r="JA2377" s="102">
        <f t="shared" ca="1" si="655"/>
        <v>1.4074276190476191</v>
      </c>
      <c r="JB2377" s="102">
        <f t="shared" ca="1" si="656"/>
        <v>1.4041117647058825</v>
      </c>
      <c r="JC2377" s="103">
        <f t="shared" ca="1" si="657"/>
        <v>1.3476946268656707</v>
      </c>
      <c r="JD2377" s="104">
        <f t="shared" si="658"/>
        <v>1.2550000000000061E-2</v>
      </c>
      <c r="JE2377" s="102">
        <f t="shared" si="659"/>
        <v>-2.8999999999990145E-4</v>
      </c>
      <c r="JF2377" s="66">
        <f t="shared" ca="1" si="647"/>
        <v>1.0327142857142873E-2</v>
      </c>
      <c r="JG2377" s="66">
        <f t="shared" ca="1" si="646"/>
        <v>-1.1899999999999715E-3</v>
      </c>
      <c r="JH2377" s="66">
        <f t="shared" ca="1" si="660"/>
        <v>5.7070342083942278E-3</v>
      </c>
      <c r="JI2377" s="80">
        <f t="shared" ca="1" si="661"/>
        <v>6.1352820403209997E-3</v>
      </c>
      <c r="JJ2377" s="118">
        <f t="shared" ca="1" si="662"/>
        <v>22793.505142878152</v>
      </c>
    </row>
    <row r="2378" spans="253:270" x14ac:dyDescent="0.3">
      <c r="IS2378" s="74">
        <v>2376</v>
      </c>
      <c r="IT2378" s="90" t="str">
        <f t="shared" si="648"/>
        <v>2009-07-27</v>
      </c>
      <c r="IU2378" s="101">
        <f t="shared" si="649"/>
        <v>1.4232199999999999</v>
      </c>
      <c r="IV2378" s="102">
        <f t="shared" si="650"/>
        <v>1.4305399999999999</v>
      </c>
      <c r="IW2378" s="102">
        <f t="shared" si="651"/>
        <v>1.4131499999999999</v>
      </c>
      <c r="IX2378" s="103">
        <f t="shared" si="652"/>
        <v>1.4168400000000001</v>
      </c>
      <c r="IY2378" s="112">
        <f t="shared" si="653"/>
        <v>48670</v>
      </c>
      <c r="IZ2378" s="104">
        <f t="shared" ca="1" si="654"/>
        <v>1.4183554545454546</v>
      </c>
      <c r="JA2378" s="102">
        <f t="shared" ca="1" si="655"/>
        <v>1.4083028571428571</v>
      </c>
      <c r="JB2378" s="102">
        <f t="shared" ca="1" si="656"/>
        <v>1.4041270588235293</v>
      </c>
      <c r="JC2378" s="103">
        <f t="shared" ca="1" si="657"/>
        <v>1.3478193034825863</v>
      </c>
      <c r="JD2378" s="104">
        <f t="shared" si="658"/>
        <v>1.7390000000000017E-2</v>
      </c>
      <c r="JE2378" s="102">
        <f t="shared" si="659"/>
        <v>6.3799999999998303E-3</v>
      </c>
      <c r="JF2378" s="66">
        <f t="shared" ca="1" si="647"/>
        <v>1.1155238095238112E-2</v>
      </c>
      <c r="JG2378" s="66">
        <f t="shared" ca="1" si="646"/>
        <v>-8.861904761904558E-4</v>
      </c>
      <c r="JH2378" s="66">
        <f t="shared" ca="1" si="660"/>
        <v>5.4019772562130973E-3</v>
      </c>
      <c r="JI2378" s="80">
        <f t="shared" ca="1" si="661"/>
        <v>6.3411952277231884E-3</v>
      </c>
      <c r="JJ2378" s="118">
        <f t="shared" ca="1" si="662"/>
        <v>20997.05819509182</v>
      </c>
    </row>
    <row r="2379" spans="253:270" x14ac:dyDescent="0.3">
      <c r="IS2379" s="74">
        <v>2377</v>
      </c>
      <c r="IT2379" s="90" t="str">
        <f t="shared" si="648"/>
        <v>2009-07-28</v>
      </c>
      <c r="IU2379" s="101">
        <f t="shared" si="649"/>
        <v>1.4168000000000001</v>
      </c>
      <c r="IV2379" s="102">
        <f t="shared" si="650"/>
        <v>1.4195599999999999</v>
      </c>
      <c r="IW2379" s="102">
        <f t="shared" si="651"/>
        <v>1.40083</v>
      </c>
      <c r="IX2379" s="103">
        <f t="shared" si="652"/>
        <v>1.4050800000000001</v>
      </c>
      <c r="IY2379" s="112">
        <f t="shared" si="653"/>
        <v>56265</v>
      </c>
      <c r="IZ2379" s="104">
        <f t="shared" ca="1" si="654"/>
        <v>1.4174609090909089</v>
      </c>
      <c r="JA2379" s="102">
        <f t="shared" ca="1" si="655"/>
        <v>1.4087300000000003</v>
      </c>
      <c r="JB2379" s="102">
        <f t="shared" ca="1" si="656"/>
        <v>1.4036305882352942</v>
      </c>
      <c r="JC2379" s="103">
        <f t="shared" ca="1" si="657"/>
        <v>1.3478750248756211</v>
      </c>
      <c r="JD2379" s="104">
        <f t="shared" si="658"/>
        <v>1.8729999999999913E-2</v>
      </c>
      <c r="JE2379" s="102">
        <f t="shared" si="659"/>
        <v>1.1719999999999953E-2</v>
      </c>
      <c r="JF2379" s="66">
        <f t="shared" ca="1" si="647"/>
        <v>1.1944761904761913E-2</v>
      </c>
      <c r="JG2379" s="66">
        <f t="shared" ca="1" si="646"/>
        <v>-4.2095238095236844E-4</v>
      </c>
      <c r="JH2379" s="66">
        <f t="shared" ca="1" si="660"/>
        <v>5.2372335654905381E-3</v>
      </c>
      <c r="JI2379" s="80">
        <f t="shared" ca="1" si="661"/>
        <v>6.8686748599031261E-3</v>
      </c>
      <c r="JJ2379" s="118">
        <f t="shared" ca="1" si="662"/>
        <v>18928.215617620172</v>
      </c>
    </row>
    <row r="2380" spans="253:270" x14ac:dyDescent="0.3">
      <c r="IS2380" s="74">
        <v>2378</v>
      </c>
      <c r="IT2380" s="90" t="str">
        <f t="shared" si="648"/>
        <v>2009-07-29</v>
      </c>
      <c r="IU2380" s="101">
        <f t="shared" si="649"/>
        <v>1.4050199999999999</v>
      </c>
      <c r="IV2380" s="102">
        <f t="shared" si="650"/>
        <v>1.4095899999999999</v>
      </c>
      <c r="IW2380" s="102">
        <f t="shared" si="651"/>
        <v>1.40103</v>
      </c>
      <c r="IX2380" s="103">
        <f t="shared" si="652"/>
        <v>1.40761</v>
      </c>
      <c r="IY2380" s="112">
        <f t="shared" si="653"/>
        <v>52596</v>
      </c>
      <c r="IZ2380" s="104">
        <f t="shared" ca="1" si="654"/>
        <v>1.4171845454545455</v>
      </c>
      <c r="JA2380" s="102">
        <f t="shared" ca="1" si="655"/>
        <v>1.4091661904761907</v>
      </c>
      <c r="JB2380" s="102">
        <f t="shared" ca="1" si="656"/>
        <v>1.4034576470588236</v>
      </c>
      <c r="JC2380" s="103">
        <f t="shared" ca="1" si="657"/>
        <v>1.3479393532338297</v>
      </c>
      <c r="JD2380" s="104">
        <f t="shared" si="658"/>
        <v>8.559999999999901E-3</v>
      </c>
      <c r="JE2380" s="102">
        <f t="shared" si="659"/>
        <v>-2.5900000000000922E-3</v>
      </c>
      <c r="JF2380" s="66">
        <f t="shared" ca="1" si="647"/>
        <v>1.1769047619047629E-2</v>
      </c>
      <c r="JG2380" s="66">
        <f t="shared" ca="1" si="646"/>
        <v>-4.3809523809523211E-4</v>
      </c>
      <c r="JH2380" s="66">
        <f t="shared" ca="1" si="660"/>
        <v>5.2857219219163707E-3</v>
      </c>
      <c r="JI2380" s="80">
        <f t="shared" ca="1" si="661"/>
        <v>6.8736159604593557E-3</v>
      </c>
      <c r="JJ2380" s="118">
        <f t="shared" ca="1" si="662"/>
        <v>18973.243690778334</v>
      </c>
    </row>
    <row r="2381" spans="253:270" x14ac:dyDescent="0.3">
      <c r="IS2381" s="74">
        <v>2379</v>
      </c>
      <c r="IT2381" s="90" t="str">
        <f t="shared" si="648"/>
        <v>2009-07-30</v>
      </c>
      <c r="IU2381" s="101">
        <f t="shared" si="649"/>
        <v>1.4077999999999999</v>
      </c>
      <c r="IV2381" s="102">
        <f t="shared" si="650"/>
        <v>1.4280299999999999</v>
      </c>
      <c r="IW2381" s="102">
        <f t="shared" si="651"/>
        <v>1.40669</v>
      </c>
      <c r="IX2381" s="103">
        <f t="shared" si="652"/>
        <v>1.42621</v>
      </c>
      <c r="IY2381" s="112">
        <f t="shared" si="653"/>
        <v>53140</v>
      </c>
      <c r="IZ2381" s="104">
        <f t="shared" ca="1" si="654"/>
        <v>1.4186354545454545</v>
      </c>
      <c r="JA2381" s="102">
        <f t="shared" ca="1" si="655"/>
        <v>1.4107719047619049</v>
      </c>
      <c r="JB2381" s="102">
        <f t="shared" ca="1" si="656"/>
        <v>1.4036066666666667</v>
      </c>
      <c r="JC2381" s="103">
        <f t="shared" ca="1" si="657"/>
        <v>1.3481055721393027</v>
      </c>
      <c r="JD2381" s="104">
        <f t="shared" si="658"/>
        <v>2.1339999999999915E-2</v>
      </c>
      <c r="JE2381" s="102">
        <f t="shared" si="659"/>
        <v>-1.8410000000000037E-2</v>
      </c>
      <c r="JF2381" s="66">
        <f t="shared" ca="1" si="647"/>
        <v>1.2088571428571438E-2</v>
      </c>
      <c r="JG2381" s="66">
        <f t="shared" ca="1" si="646"/>
        <v>-1.596666666666659E-3</v>
      </c>
      <c r="JH2381" s="66">
        <f t="shared" ca="1" si="660"/>
        <v>5.6399512710781129E-3</v>
      </c>
      <c r="JI2381" s="80">
        <f t="shared" ca="1" si="661"/>
        <v>7.704527013901381E-3</v>
      </c>
      <c r="JJ2381" s="118">
        <f t="shared" ca="1" si="662"/>
        <v>18941.219084170847</v>
      </c>
    </row>
    <row r="2382" spans="253:270" x14ac:dyDescent="0.3">
      <c r="IS2382" s="74">
        <v>2380</v>
      </c>
      <c r="IT2382" s="90" t="str">
        <f t="shared" si="648"/>
        <v>2009-08-01</v>
      </c>
      <c r="IU2382" s="101">
        <f t="shared" si="649"/>
        <v>1.4275800000000001</v>
      </c>
      <c r="IV2382" s="102">
        <f t="shared" si="650"/>
        <v>1.4285099999999999</v>
      </c>
      <c r="IW2382" s="102">
        <f t="shared" si="651"/>
        <v>1.42692</v>
      </c>
      <c r="IX2382" s="103">
        <f t="shared" si="652"/>
        <v>1.42702</v>
      </c>
      <c r="IY2382" s="112">
        <f t="shared" si="653"/>
        <v>256</v>
      </c>
      <c r="IZ2382" s="104">
        <f t="shared" ca="1" si="654"/>
        <v>1.4189781818181819</v>
      </c>
      <c r="JA2382" s="102">
        <f t="shared" ca="1" si="655"/>
        <v>1.412609523809524</v>
      </c>
      <c r="JB2382" s="102">
        <f t="shared" ca="1" si="656"/>
        <v>1.4041888235294115</v>
      </c>
      <c r="JC2382" s="103">
        <f t="shared" ca="1" si="657"/>
        <v>1.3482311940298501</v>
      </c>
      <c r="JD2382" s="104">
        <f t="shared" si="658"/>
        <v>1.5899999999999803E-3</v>
      </c>
      <c r="JE2382" s="102">
        <f t="shared" si="659"/>
        <v>5.6000000000011596E-4</v>
      </c>
      <c r="JF2382" s="66">
        <f t="shared" ca="1" si="647"/>
        <v>1.1662380952380961E-2</v>
      </c>
      <c r="JG2382" s="66">
        <f t="shared" ca="1" si="646"/>
        <v>-1.7576190476190369E-3</v>
      </c>
      <c r="JH2382" s="66">
        <f t="shared" ca="1" si="660"/>
        <v>6.0631501357924994E-3</v>
      </c>
      <c r="JI2382" s="80">
        <f t="shared" ca="1" si="661"/>
        <v>7.6220450353918509E-3</v>
      </c>
      <c r="JJ2382" s="118">
        <f t="shared" ca="1" si="662"/>
        <v>20891.970326912433</v>
      </c>
    </row>
    <row r="2383" spans="253:270" x14ac:dyDescent="0.3">
      <c r="IS2383" s="74">
        <v>2381</v>
      </c>
      <c r="IT2383" s="90" t="str">
        <f t="shared" si="648"/>
        <v>2009-08-02</v>
      </c>
      <c r="IU2383" s="101">
        <f t="shared" si="649"/>
        <v>1.4270400000000001</v>
      </c>
      <c r="IV2383" s="102">
        <f t="shared" si="650"/>
        <v>1.4445399999999999</v>
      </c>
      <c r="IW2383" s="102">
        <f t="shared" si="651"/>
        <v>1.42072</v>
      </c>
      <c r="IX2383" s="103">
        <f t="shared" si="652"/>
        <v>1.4413899999999999</v>
      </c>
      <c r="IY2383" s="112">
        <f t="shared" si="653"/>
        <v>66611</v>
      </c>
      <c r="IZ2383" s="104">
        <f t="shared" ca="1" si="654"/>
        <v>1.4206799999999999</v>
      </c>
      <c r="JA2383" s="102">
        <f t="shared" ca="1" si="655"/>
        <v>1.4144804761904763</v>
      </c>
      <c r="JB2383" s="102">
        <f t="shared" ca="1" si="656"/>
        <v>1.4050478431372546</v>
      </c>
      <c r="JC2383" s="103">
        <f t="shared" ca="1" si="657"/>
        <v>1.3484259701492531</v>
      </c>
      <c r="JD2383" s="104">
        <f t="shared" si="658"/>
        <v>2.3819999999999952E-2</v>
      </c>
      <c r="JE2383" s="102">
        <f t="shared" si="659"/>
        <v>-1.4349999999999863E-2</v>
      </c>
      <c r="JF2383" s="66">
        <f t="shared" ca="1" si="647"/>
        <v>1.1778095238095244E-2</v>
      </c>
      <c r="JG2383" s="66">
        <f t="shared" ca="1" si="646"/>
        <v>-1.7852380952380858E-3</v>
      </c>
      <c r="JH2383" s="66">
        <f t="shared" ca="1" si="660"/>
        <v>6.2674424183329939E-3</v>
      </c>
      <c r="JI2383" s="80">
        <f t="shared" ca="1" si="661"/>
        <v>7.666444273615583E-3</v>
      </c>
      <c r="JJ2383" s="118">
        <f t="shared" ca="1" si="662"/>
        <v>21249.817439258484</v>
      </c>
    </row>
    <row r="2384" spans="253:270" x14ac:dyDescent="0.3">
      <c r="IS2384" s="74">
        <v>2382</v>
      </c>
      <c r="IT2384" s="90" t="str">
        <f t="shared" si="648"/>
        <v>2009-08-03</v>
      </c>
      <c r="IU2384" s="101">
        <f t="shared" si="649"/>
        <v>1.44143</v>
      </c>
      <c r="IV2384" s="102">
        <f t="shared" si="650"/>
        <v>1.4433</v>
      </c>
      <c r="IW2384" s="102">
        <f t="shared" si="651"/>
        <v>1.43682</v>
      </c>
      <c r="IX2384" s="103">
        <f t="shared" si="652"/>
        <v>1.4408799999999999</v>
      </c>
      <c r="IY2384" s="112">
        <f t="shared" si="653"/>
        <v>57648</v>
      </c>
      <c r="IZ2384" s="104">
        <f t="shared" ca="1" si="654"/>
        <v>1.4223881818181818</v>
      </c>
      <c r="JA2384" s="102">
        <f t="shared" ca="1" si="655"/>
        <v>1.416704285714286</v>
      </c>
      <c r="JB2384" s="102">
        <f t="shared" ca="1" si="656"/>
        <v>1.4060427450980386</v>
      </c>
      <c r="JC2384" s="103">
        <f t="shared" ca="1" si="657"/>
        <v>1.3486117910447752</v>
      </c>
      <c r="JD2384" s="104">
        <f t="shared" si="658"/>
        <v>6.4800000000000413E-3</v>
      </c>
      <c r="JE2384" s="102">
        <f t="shared" si="659"/>
        <v>5.5000000000005045E-4</v>
      </c>
      <c r="JF2384" s="66">
        <f t="shared" ca="1" si="647"/>
        <v>1.1358571428571435E-2</v>
      </c>
      <c r="JG2384" s="66">
        <f t="shared" ca="1" si="646"/>
        <v>-2.1371428571428479E-3</v>
      </c>
      <c r="JH2384" s="66">
        <f t="shared" ca="1" si="660"/>
        <v>6.313017002469494E-3</v>
      </c>
      <c r="JI2384" s="80">
        <f t="shared" ca="1" si="661"/>
        <v>7.376068860628561E-3</v>
      </c>
      <c r="JJ2384" s="118">
        <f t="shared" ca="1" si="662"/>
        <v>21347.3734690526</v>
      </c>
    </row>
    <row r="2385" spans="253:270" x14ac:dyDescent="0.3">
      <c r="IS2385" s="74">
        <v>2383</v>
      </c>
      <c r="IT2385" s="90" t="str">
        <f t="shared" si="648"/>
        <v>2009-08-04</v>
      </c>
      <c r="IU2385" s="101">
        <f t="shared" si="649"/>
        <v>1.44082</v>
      </c>
      <c r="IV2385" s="102">
        <f t="shared" si="650"/>
        <v>1.4448099999999999</v>
      </c>
      <c r="IW2385" s="102">
        <f t="shared" si="651"/>
        <v>1.43557</v>
      </c>
      <c r="IX2385" s="103">
        <f t="shared" si="652"/>
        <v>1.44059</v>
      </c>
      <c r="IY2385" s="112">
        <f t="shared" si="653"/>
        <v>53368</v>
      </c>
      <c r="IZ2385" s="104">
        <f t="shared" ca="1" si="654"/>
        <v>1.4247736363636365</v>
      </c>
      <c r="JA2385" s="102">
        <f t="shared" ca="1" si="655"/>
        <v>1.418857142857143</v>
      </c>
      <c r="JB2385" s="102">
        <f t="shared" ca="1" si="656"/>
        <v>1.4067103921568627</v>
      </c>
      <c r="JC2385" s="103">
        <f t="shared" ca="1" si="657"/>
        <v>1.3487963681592035</v>
      </c>
      <c r="JD2385" s="104">
        <f t="shared" si="658"/>
        <v>9.2399999999999149E-3</v>
      </c>
      <c r="JE2385" s="102">
        <f t="shared" si="659"/>
        <v>2.2999999999995246E-4</v>
      </c>
      <c r="JF2385" s="66">
        <f t="shared" ca="1" si="647"/>
        <v>1.1713333333333338E-2</v>
      </c>
      <c r="JG2385" s="66">
        <f t="shared" ca="1" si="646"/>
        <v>-2.0561904761904654E-3</v>
      </c>
      <c r="JH2385" s="66">
        <f t="shared" ca="1" si="660"/>
        <v>5.9650795973879601E-3</v>
      </c>
      <c r="JI2385" s="80">
        <f t="shared" ca="1" si="661"/>
        <v>7.3922575172820967E-3</v>
      </c>
      <c r="JJ2385" s="118">
        <f t="shared" ca="1" si="662"/>
        <v>19159.323251508187</v>
      </c>
    </row>
    <row r="2386" spans="253:270" x14ac:dyDescent="0.3">
      <c r="IS2386" s="74">
        <v>2384</v>
      </c>
      <c r="IT2386" s="90" t="str">
        <f t="shared" si="648"/>
        <v>2009-08-05</v>
      </c>
      <c r="IU2386" s="101">
        <f t="shared" si="649"/>
        <v>1.44052</v>
      </c>
      <c r="IV2386" s="102">
        <f t="shared" si="650"/>
        <v>1.44329</v>
      </c>
      <c r="IW2386" s="102">
        <f t="shared" si="651"/>
        <v>1.43302</v>
      </c>
      <c r="IX2386" s="103">
        <f t="shared" si="652"/>
        <v>1.43468</v>
      </c>
      <c r="IY2386" s="112">
        <f t="shared" si="653"/>
        <v>55823</v>
      </c>
      <c r="IZ2386" s="104">
        <f t="shared" ca="1" si="654"/>
        <v>1.4260436363636364</v>
      </c>
      <c r="JA2386" s="102">
        <f t="shared" ca="1" si="655"/>
        <v>1.4206090476190476</v>
      </c>
      <c r="JB2386" s="102">
        <f t="shared" ca="1" si="656"/>
        <v>1.4074190196078431</v>
      </c>
      <c r="JC2386" s="103">
        <f t="shared" ca="1" si="657"/>
        <v>1.3489350746268649</v>
      </c>
      <c r="JD2386" s="104">
        <f t="shared" si="658"/>
        <v>1.0270000000000001E-2</v>
      </c>
      <c r="JE2386" s="102">
        <f t="shared" si="659"/>
        <v>5.8400000000000674E-3</v>
      </c>
      <c r="JF2386" s="66">
        <f t="shared" ca="1" si="647"/>
        <v>1.1711428571428574E-2</v>
      </c>
      <c r="JG2386" s="66">
        <f t="shared" ca="1" si="646"/>
        <v>-1.6490476190476056E-3</v>
      </c>
      <c r="JH2386" s="66">
        <f t="shared" ca="1" si="660"/>
        <v>5.9655337730397957E-3</v>
      </c>
      <c r="JI2386" s="80">
        <f t="shared" ca="1" si="661"/>
        <v>7.5781521210094918E-3</v>
      </c>
      <c r="JJ2386" s="118">
        <f t="shared" ca="1" si="662"/>
        <v>19179.827652866195</v>
      </c>
    </row>
    <row r="2387" spans="253:270" x14ac:dyDescent="0.3">
      <c r="IS2387" s="74">
        <v>2385</v>
      </c>
      <c r="IT2387" s="90" t="str">
        <f t="shared" si="648"/>
        <v>2009-08-06</v>
      </c>
      <c r="IU2387" s="101">
        <f t="shared" si="649"/>
        <v>1.4348099999999999</v>
      </c>
      <c r="IV2387" s="102">
        <f t="shared" si="650"/>
        <v>1.44191</v>
      </c>
      <c r="IW2387" s="102">
        <f t="shared" si="651"/>
        <v>1.4154899999999999</v>
      </c>
      <c r="IX2387" s="103">
        <f t="shared" si="652"/>
        <v>1.41845</v>
      </c>
      <c r="IY2387" s="112">
        <f t="shared" si="653"/>
        <v>56101</v>
      </c>
      <c r="IZ2387" s="104">
        <f t="shared" ca="1" si="654"/>
        <v>1.4256372727272728</v>
      </c>
      <c r="JA2387" s="102">
        <f t="shared" ca="1" si="655"/>
        <v>1.4216461904761903</v>
      </c>
      <c r="JB2387" s="102">
        <f t="shared" ca="1" si="656"/>
        <v>1.4075660784313724</v>
      </c>
      <c r="JC2387" s="103">
        <f t="shared" ca="1" si="657"/>
        <v>1.3490621393034821</v>
      </c>
      <c r="JD2387" s="104">
        <f t="shared" si="658"/>
        <v>2.642000000000011E-2</v>
      </c>
      <c r="JE2387" s="102">
        <f t="shared" si="659"/>
        <v>1.635999999999993E-2</v>
      </c>
      <c r="JF2387" s="66">
        <f t="shared" ca="1" si="647"/>
        <v>1.2480952380952381E-2</v>
      </c>
      <c r="JG2387" s="66">
        <f t="shared" ca="1" si="646"/>
        <v>-9.2999999999998108E-4</v>
      </c>
      <c r="JH2387" s="66">
        <f t="shared" ca="1" si="660"/>
        <v>6.7228798426481268E-3</v>
      </c>
      <c r="JI2387" s="80">
        <f t="shared" ca="1" si="661"/>
        <v>8.4824799832753043E-3</v>
      </c>
      <c r="JJ2387" s="118">
        <f t="shared" ca="1" si="662"/>
        <v>19115.171367125062</v>
      </c>
    </row>
    <row r="2388" spans="253:270" x14ac:dyDescent="0.3">
      <c r="IS2388" s="74">
        <v>2386</v>
      </c>
      <c r="IT2388" s="90" t="str">
        <f t="shared" si="648"/>
        <v>2009-08-07</v>
      </c>
      <c r="IU2388" s="101">
        <f t="shared" si="649"/>
        <v>1.4188799999999999</v>
      </c>
      <c r="IV2388" s="102">
        <f t="shared" si="650"/>
        <v>1.4188799999999999</v>
      </c>
      <c r="IW2388" s="102">
        <f t="shared" si="651"/>
        <v>1.4188799999999999</v>
      </c>
      <c r="IX2388" s="103">
        <f t="shared" si="652"/>
        <v>1.4188799999999999</v>
      </c>
      <c r="IY2388" s="112">
        <f t="shared" si="653"/>
        <v>4</v>
      </c>
      <c r="IZ2388" s="104">
        <f t="shared" ca="1" si="654"/>
        <v>1.4252390909090911</v>
      </c>
      <c r="JA2388" s="102">
        <f t="shared" ca="1" si="655"/>
        <v>1.4220333333333333</v>
      </c>
      <c r="JB2388" s="102">
        <f t="shared" ca="1" si="656"/>
        <v>1.4078941176470585</v>
      </c>
      <c r="JC2388" s="103">
        <f t="shared" ca="1" si="657"/>
        <v>1.349126517412935</v>
      </c>
      <c r="JD2388" s="104">
        <f t="shared" si="658"/>
        <v>0</v>
      </c>
      <c r="JE2388" s="102">
        <f t="shared" si="659"/>
        <v>0</v>
      </c>
      <c r="JF2388" s="66">
        <f t="shared" ca="1" si="647"/>
        <v>1.1668095238095241E-2</v>
      </c>
      <c r="JG2388" s="66">
        <f t="shared" ca="1" si="646"/>
        <v>-2.6380952380950743E-4</v>
      </c>
      <c r="JH2388" s="66">
        <f t="shared" ca="1" si="660"/>
        <v>7.13802268141908E-3</v>
      </c>
      <c r="JI2388" s="80">
        <f t="shared" ca="1" si="661"/>
        <v>7.9641550989360387E-3</v>
      </c>
      <c r="JJ2388" s="118">
        <f t="shared" ca="1" si="662"/>
        <v>21367.202995805175</v>
      </c>
    </row>
    <row r="2389" spans="253:270" x14ac:dyDescent="0.3">
      <c r="IS2389" s="74">
        <v>2387</v>
      </c>
      <c r="IT2389" s="90" t="str">
        <f t="shared" si="648"/>
        <v>2009-08-08</v>
      </c>
      <c r="IU2389" s="101">
        <f t="shared" si="649"/>
        <v>1.4188799999999999</v>
      </c>
      <c r="IV2389" s="102">
        <f t="shared" si="650"/>
        <v>1.4201999999999999</v>
      </c>
      <c r="IW2389" s="102">
        <f t="shared" si="651"/>
        <v>1.4180999999999999</v>
      </c>
      <c r="IX2389" s="103">
        <f t="shared" si="652"/>
        <v>1.41825</v>
      </c>
      <c r="IY2389" s="112">
        <f t="shared" si="653"/>
        <v>844</v>
      </c>
      <c r="IZ2389" s="104">
        <f t="shared" ca="1" si="654"/>
        <v>1.4253672727272728</v>
      </c>
      <c r="JA2389" s="102">
        <f t="shared" ca="1" si="655"/>
        <v>1.4221919047619047</v>
      </c>
      <c r="JB2389" s="102">
        <f t="shared" ca="1" si="656"/>
        <v>1.4082529411764699</v>
      </c>
      <c r="JC2389" s="103">
        <f t="shared" ca="1" si="657"/>
        <v>1.3492268159203977</v>
      </c>
      <c r="JD2389" s="104">
        <f t="shared" si="658"/>
        <v>2.0999999999999908E-3</v>
      </c>
      <c r="JE2389" s="102">
        <f t="shared" si="659"/>
        <v>6.2999999999990841E-4</v>
      </c>
      <c r="JF2389" s="66">
        <f t="shared" ca="1" si="647"/>
        <v>1.1244761904761905E-2</v>
      </c>
      <c r="JG2389" s="66">
        <f t="shared" ca="1" si="646"/>
        <v>-4.285714285713814E-5</v>
      </c>
      <c r="JH2389" s="66">
        <f t="shared" ca="1" si="660"/>
        <v>7.4235914931787619E-3</v>
      </c>
      <c r="JI2389" s="80">
        <f t="shared" ca="1" si="661"/>
        <v>7.9214080896295586E-3</v>
      </c>
      <c r="JJ2389" s="118">
        <f t="shared" ca="1" si="662"/>
        <v>22839.133661208733</v>
      </c>
    </row>
    <row r="2390" spans="253:270" x14ac:dyDescent="0.3">
      <c r="IS2390" s="74">
        <v>2388</v>
      </c>
      <c r="IT2390" s="90" t="str">
        <f t="shared" si="648"/>
        <v>2009-08-09</v>
      </c>
      <c r="IU2390" s="101">
        <f t="shared" si="649"/>
        <v>1.41835</v>
      </c>
      <c r="IV2390" s="102">
        <f t="shared" si="650"/>
        <v>1.4218999999999999</v>
      </c>
      <c r="IW2390" s="102">
        <f t="shared" si="651"/>
        <v>1.4105399999999999</v>
      </c>
      <c r="IX2390" s="103">
        <f t="shared" si="652"/>
        <v>1.41411</v>
      </c>
      <c r="IY2390" s="112">
        <f t="shared" si="653"/>
        <v>52309</v>
      </c>
      <c r="IZ2390" s="104">
        <f t="shared" ca="1" si="654"/>
        <v>1.4261881818181819</v>
      </c>
      <c r="JA2390" s="102">
        <f t="shared" ca="1" si="655"/>
        <v>1.4223566666666667</v>
      </c>
      <c r="JB2390" s="102">
        <f t="shared" ca="1" si="656"/>
        <v>1.4089141176470585</v>
      </c>
      <c r="JC2390" s="103">
        <f t="shared" ca="1" si="657"/>
        <v>1.34927263681592</v>
      </c>
      <c r="JD2390" s="104">
        <f t="shared" si="658"/>
        <v>1.1360000000000037E-2</v>
      </c>
      <c r="JE2390" s="102">
        <f t="shared" si="659"/>
        <v>4.2400000000000215E-3</v>
      </c>
      <c r="JF2390" s="66">
        <f t="shared" ca="1" si="647"/>
        <v>1.1368095238095233E-2</v>
      </c>
      <c r="JG2390" s="66">
        <f t="shared" ca="1" si="646"/>
        <v>-4.1904761904761521E-5</v>
      </c>
      <c r="JH2390" s="66">
        <f t="shared" ca="1" si="660"/>
        <v>7.4029380390475434E-3</v>
      </c>
      <c r="JI2390" s="80">
        <f t="shared" ca="1" si="661"/>
        <v>7.9219217359760199E-3</v>
      </c>
      <c r="JJ2390" s="118">
        <f t="shared" ca="1" si="662"/>
        <v>22892.379350188246</v>
      </c>
    </row>
    <row r="2391" spans="253:270" x14ac:dyDescent="0.3">
      <c r="IS2391" s="74">
        <v>2389</v>
      </c>
      <c r="IT2391" s="90" t="str">
        <f t="shared" si="648"/>
        <v>2009-08-10</v>
      </c>
      <c r="IU2391" s="101">
        <f t="shared" si="649"/>
        <v>1.4139299999999999</v>
      </c>
      <c r="IV2391" s="102">
        <f t="shared" si="650"/>
        <v>1.41859</v>
      </c>
      <c r="IW2391" s="102">
        <f t="shared" si="651"/>
        <v>1.4111499999999999</v>
      </c>
      <c r="IX2391" s="103">
        <f t="shared" si="652"/>
        <v>1.4151199999999999</v>
      </c>
      <c r="IY2391" s="112">
        <f t="shared" si="653"/>
        <v>42073</v>
      </c>
      <c r="IZ2391" s="104">
        <f t="shared" ca="1" si="654"/>
        <v>1.4268709090909093</v>
      </c>
      <c r="JA2391" s="102">
        <f t="shared" ca="1" si="655"/>
        <v>1.4225885714285715</v>
      </c>
      <c r="JB2391" s="102">
        <f t="shared" ca="1" si="656"/>
        <v>1.4095276470588234</v>
      </c>
      <c r="JC2391" s="103">
        <f t="shared" ca="1" si="657"/>
        <v>1.3493846268656715</v>
      </c>
      <c r="JD2391" s="104">
        <f t="shared" si="658"/>
        <v>7.4400000000001132E-3</v>
      </c>
      <c r="JE2391" s="102">
        <f t="shared" si="659"/>
        <v>-1.1900000000000244E-3</v>
      </c>
      <c r="JF2391" s="66">
        <f t="shared" ca="1" si="647"/>
        <v>1.1650952380952378E-2</v>
      </c>
      <c r="JG2391" s="66">
        <f t="shared" ref="JG2391:JG2454" ca="1" si="663">IF(IU2391&lt;&gt;"",IF($IS2391&gt;=JG$1,AVERAGE(INDIRECT(CONCATENATE("JE",$IS2391+2,":JE",$IS2391+2-JG$1))),""),"")</f>
        <v>-1.0571428571429098E-4</v>
      </c>
      <c r="JH2391" s="66">
        <f t="shared" ca="1" si="660"/>
        <v>7.1288941937935673E-3</v>
      </c>
      <c r="JI2391" s="80">
        <f t="shared" ca="1" si="661"/>
        <v>7.925514897756324E-3</v>
      </c>
      <c r="JJ2391" s="118">
        <f t="shared" ca="1" si="662"/>
        <v>21050.848686819591</v>
      </c>
    </row>
    <row r="2392" spans="253:270" x14ac:dyDescent="0.3">
      <c r="IS2392" s="74">
        <v>2390</v>
      </c>
      <c r="IT2392" s="90" t="str">
        <f t="shared" si="648"/>
        <v>2009-08-11</v>
      </c>
      <c r="IU2392" s="101">
        <f t="shared" si="649"/>
        <v>1.41509</v>
      </c>
      <c r="IV2392" s="102">
        <f t="shared" si="650"/>
        <v>1.42479</v>
      </c>
      <c r="IW2392" s="102">
        <f t="shared" si="651"/>
        <v>1.40879</v>
      </c>
      <c r="IX2392" s="103">
        <f t="shared" si="652"/>
        <v>1.41872</v>
      </c>
      <c r="IY2392" s="112">
        <f t="shared" si="653"/>
        <v>56440</v>
      </c>
      <c r="IZ2392" s="104">
        <f t="shared" ca="1" si="654"/>
        <v>1.4261900000000001</v>
      </c>
      <c r="JA2392" s="102">
        <f t="shared" ca="1" si="655"/>
        <v>1.4223728571428571</v>
      </c>
      <c r="JB2392" s="102">
        <f t="shared" ca="1" si="656"/>
        <v>1.4100047058823524</v>
      </c>
      <c r="JC2392" s="103">
        <f t="shared" ca="1" si="657"/>
        <v>1.3495225373134325</v>
      </c>
      <c r="JD2392" s="104">
        <f t="shared" si="658"/>
        <v>1.6000000000000014E-2</v>
      </c>
      <c r="JE2392" s="102">
        <f t="shared" si="659"/>
        <v>-3.6300000000000221E-3</v>
      </c>
      <c r="JF2392" s="66">
        <f t="shared" ca="1" si="647"/>
        <v>1.1705714285714283E-2</v>
      </c>
      <c r="JG2392" s="66">
        <f t="shared" ca="1" si="663"/>
        <v>3.3095238095237091E-4</v>
      </c>
      <c r="JH2392" s="66">
        <f t="shared" ca="1" si="660"/>
        <v>7.1576170359032784E-3</v>
      </c>
      <c r="JI2392" s="80">
        <f t="shared" ca="1" si="661"/>
        <v>7.4525833838320942E-3</v>
      </c>
      <c r="JJ2392" s="118">
        <f t="shared" ca="1" si="662"/>
        <v>21226.228084147973</v>
      </c>
    </row>
    <row r="2393" spans="253:270" x14ac:dyDescent="0.3">
      <c r="IS2393" s="74">
        <v>2391</v>
      </c>
      <c r="IT2393" s="90" t="str">
        <f t="shared" si="648"/>
        <v>2009-08-12</v>
      </c>
      <c r="IU2393" s="101">
        <f t="shared" si="649"/>
        <v>1.41865</v>
      </c>
      <c r="IV2393" s="102">
        <f t="shared" si="650"/>
        <v>1.43282</v>
      </c>
      <c r="IW2393" s="102">
        <f t="shared" si="651"/>
        <v>1.41825</v>
      </c>
      <c r="IX2393" s="103">
        <f t="shared" si="652"/>
        <v>1.4293499999999999</v>
      </c>
      <c r="IY2393" s="112">
        <f t="shared" si="653"/>
        <v>54518</v>
      </c>
      <c r="IZ2393" s="104">
        <f t="shared" ca="1" si="654"/>
        <v>1.4264018181818183</v>
      </c>
      <c r="JA2393" s="102">
        <f t="shared" ca="1" si="655"/>
        <v>1.4226909523809526</v>
      </c>
      <c r="JB2393" s="102">
        <f t="shared" ca="1" si="656"/>
        <v>1.4107721568627443</v>
      </c>
      <c r="JC2393" s="103">
        <f t="shared" ca="1" si="657"/>
        <v>1.3498494527363181</v>
      </c>
      <c r="JD2393" s="104">
        <f t="shared" si="658"/>
        <v>1.4569999999999972E-2</v>
      </c>
      <c r="JE2393" s="102">
        <f t="shared" si="659"/>
        <v>-1.0699999999999932E-2</v>
      </c>
      <c r="JF2393" s="66">
        <f t="shared" ca="1" si="647"/>
        <v>1.1859523809523809E-2</v>
      </c>
      <c r="JG2393" s="66">
        <f t="shared" ca="1" si="663"/>
        <v>-2.0428571428572035E-4</v>
      </c>
      <c r="JH2393" s="66">
        <f t="shared" ca="1" si="660"/>
        <v>7.1827660650108181E-3</v>
      </c>
      <c r="JI2393" s="80">
        <f t="shared" ca="1" si="661"/>
        <v>7.813246122194412E-3</v>
      </c>
      <c r="JJ2393" s="118">
        <f t="shared" ca="1" si="662"/>
        <v>21277.078996666471</v>
      </c>
    </row>
    <row r="2394" spans="253:270" x14ac:dyDescent="0.3">
      <c r="IS2394" s="74">
        <v>2392</v>
      </c>
      <c r="IT2394" s="90" t="str">
        <f t="shared" si="648"/>
        <v>2009-08-13</v>
      </c>
      <c r="IU2394" s="101">
        <f t="shared" si="649"/>
        <v>1.4290499999999999</v>
      </c>
      <c r="IV2394" s="102">
        <f t="shared" si="650"/>
        <v>1.4307099999999999</v>
      </c>
      <c r="IW2394" s="102">
        <f t="shared" si="651"/>
        <v>1.4161300000000001</v>
      </c>
      <c r="IX2394" s="103">
        <f t="shared" si="652"/>
        <v>1.4207799999999999</v>
      </c>
      <c r="IY2394" s="112">
        <f t="shared" si="653"/>
        <v>45323</v>
      </c>
      <c r="IZ2394" s="104">
        <f t="shared" ca="1" si="654"/>
        <v>1.4245281818181819</v>
      </c>
      <c r="JA2394" s="102">
        <f t="shared" ca="1" si="655"/>
        <v>1.4226285714285714</v>
      </c>
      <c r="JB2394" s="102">
        <f t="shared" ca="1" si="656"/>
        <v>1.4112943137254894</v>
      </c>
      <c r="JC2394" s="103">
        <f t="shared" ca="1" si="657"/>
        <v>1.3501827860696514</v>
      </c>
      <c r="JD2394" s="104">
        <f t="shared" si="658"/>
        <v>1.4579999999999815E-2</v>
      </c>
      <c r="JE2394" s="102">
        <f t="shared" si="659"/>
        <v>8.2699999999999996E-3</v>
      </c>
      <c r="JF2394" s="66">
        <f t="shared" ca="1" si="647"/>
        <v>1.2069047619047606E-2</v>
      </c>
      <c r="JG2394" s="66">
        <f t="shared" ca="1" si="663"/>
        <v>1.6476190476190564E-4</v>
      </c>
      <c r="JH2394" s="66">
        <f t="shared" ca="1" si="660"/>
        <v>7.1948823775169262E-3</v>
      </c>
      <c r="JI2394" s="80">
        <f t="shared" ca="1" si="661"/>
        <v>8.0190604003969844E-3</v>
      </c>
      <c r="JJ2394" s="118">
        <f t="shared" ca="1" si="662"/>
        <v>21238.066985247064</v>
      </c>
    </row>
    <row r="2395" spans="253:270" x14ac:dyDescent="0.3">
      <c r="IS2395" s="74">
        <v>2393</v>
      </c>
      <c r="IT2395" s="90" t="str">
        <f t="shared" si="648"/>
        <v>2009-08-14</v>
      </c>
      <c r="IU2395" s="101">
        <f t="shared" si="649"/>
        <v>1.4208000000000001</v>
      </c>
      <c r="IV2395" s="102">
        <f t="shared" si="650"/>
        <v>1.4208000000000001</v>
      </c>
      <c r="IW2395" s="102">
        <f t="shared" si="651"/>
        <v>1.4208000000000001</v>
      </c>
      <c r="IX2395" s="103">
        <f t="shared" si="652"/>
        <v>1.4208000000000001</v>
      </c>
      <c r="IY2395" s="112">
        <f t="shared" si="653"/>
        <v>1</v>
      </c>
      <c r="IZ2395" s="104">
        <f t="shared" ca="1" si="654"/>
        <v>1.4227027272727273</v>
      </c>
      <c r="JA2395" s="102">
        <f t="shared" ca="1" si="655"/>
        <v>1.4229357142857144</v>
      </c>
      <c r="JB2395" s="102">
        <f t="shared" ca="1" si="656"/>
        <v>1.4117952941176464</v>
      </c>
      <c r="JC2395" s="103">
        <f t="shared" ca="1" si="657"/>
        <v>1.3504627363184074</v>
      </c>
      <c r="JD2395" s="104">
        <f t="shared" si="658"/>
        <v>0</v>
      </c>
      <c r="JE2395" s="102">
        <f t="shared" si="659"/>
        <v>0</v>
      </c>
      <c r="JF2395" s="66">
        <f t="shared" ca="1" si="647"/>
        <v>1.1252857142857134E-2</v>
      </c>
      <c r="JG2395" s="66">
        <f t="shared" ca="1" si="663"/>
        <v>-2.0523809523809695E-4</v>
      </c>
      <c r="JH2395" s="66">
        <f t="shared" ca="1" si="660"/>
        <v>7.5373698474790821E-3</v>
      </c>
      <c r="JI2395" s="80">
        <f t="shared" ca="1" si="661"/>
        <v>7.8368012297581474E-3</v>
      </c>
      <c r="JJ2395" s="118">
        <f t="shared" ca="1" si="662"/>
        <v>22843.499366176737</v>
      </c>
    </row>
    <row r="2396" spans="253:270" x14ac:dyDescent="0.3">
      <c r="IS2396" s="74">
        <v>2394</v>
      </c>
      <c r="IT2396" s="90" t="str">
        <f t="shared" si="648"/>
        <v>2009-08-15</v>
      </c>
      <c r="IU2396" s="101">
        <f t="shared" si="649"/>
        <v>1.42</v>
      </c>
      <c r="IV2396" s="102">
        <f t="shared" si="650"/>
        <v>1.42</v>
      </c>
      <c r="IW2396" s="102">
        <f t="shared" si="651"/>
        <v>1.4184000000000001</v>
      </c>
      <c r="IX2396" s="103">
        <f t="shared" si="652"/>
        <v>1.4192499999999999</v>
      </c>
      <c r="IY2396" s="112">
        <f t="shared" si="653"/>
        <v>156</v>
      </c>
      <c r="IZ2396" s="104">
        <f t="shared" ca="1" si="654"/>
        <v>1.4207627272727275</v>
      </c>
      <c r="JA2396" s="102">
        <f t="shared" ca="1" si="655"/>
        <v>1.4228661904761908</v>
      </c>
      <c r="JB2396" s="102">
        <f t="shared" ca="1" si="656"/>
        <v>1.4124337254901955</v>
      </c>
      <c r="JC2396" s="103">
        <f t="shared" ca="1" si="657"/>
        <v>1.3507060199004968</v>
      </c>
      <c r="JD2396" s="104">
        <f t="shared" si="658"/>
        <v>1.5999999999998238E-3</v>
      </c>
      <c r="JE2396" s="102">
        <f t="shared" si="659"/>
        <v>7.5000000000002842E-4</v>
      </c>
      <c r="JF2396" s="66">
        <f t="shared" ca="1" si="647"/>
        <v>1.0769999999999988E-2</v>
      </c>
      <c r="JG2396" s="66">
        <f t="shared" ca="1" si="663"/>
        <v>1.31904761904759E-4</v>
      </c>
      <c r="JH2396" s="66">
        <f t="shared" ca="1" si="660"/>
        <v>7.810539277765891E-3</v>
      </c>
      <c r="JI2396" s="80">
        <f t="shared" ca="1" si="661"/>
        <v>7.7174425933339815E-3</v>
      </c>
      <c r="JJ2396" s="118">
        <f t="shared" ca="1" si="662"/>
        <v>24338.287537043925</v>
      </c>
    </row>
    <row r="2397" spans="253:270" x14ac:dyDescent="0.3">
      <c r="IS2397" s="74">
        <v>2395</v>
      </c>
      <c r="IT2397" s="90" t="str">
        <f t="shared" si="648"/>
        <v>2009-08-16</v>
      </c>
      <c r="IU2397" s="101">
        <f t="shared" si="649"/>
        <v>1.4188499999999999</v>
      </c>
      <c r="IV2397" s="102">
        <f t="shared" si="650"/>
        <v>1.4196599999999999</v>
      </c>
      <c r="IW2397" s="102">
        <f t="shared" si="651"/>
        <v>1.4046099999999999</v>
      </c>
      <c r="IX2397" s="103">
        <f t="shared" si="652"/>
        <v>1.40842</v>
      </c>
      <c r="IY2397" s="112">
        <f t="shared" si="653"/>
        <v>53476</v>
      </c>
      <c r="IZ2397" s="104">
        <f t="shared" ca="1" si="654"/>
        <v>1.4183754545454546</v>
      </c>
      <c r="JA2397" s="102">
        <f t="shared" ca="1" si="655"/>
        <v>1.4221757142857143</v>
      </c>
      <c r="JB2397" s="102">
        <f t="shared" ca="1" si="656"/>
        <v>1.4124447058823526</v>
      </c>
      <c r="JC2397" s="103">
        <f t="shared" ca="1" si="657"/>
        <v>1.3510057711442778</v>
      </c>
      <c r="JD2397" s="104">
        <f t="shared" si="658"/>
        <v>1.5050000000000008E-2</v>
      </c>
      <c r="JE2397" s="102">
        <f t="shared" si="659"/>
        <v>1.0429999999999939E-2</v>
      </c>
      <c r="JF2397" s="66">
        <f t="shared" ref="JF2397:JF2460" ca="1" si="664">IF(IT2397&lt;&gt;"",IF($IS2397&gt;=JF$1,AVERAGE(INDIRECT(CONCATENATE("JD",$IS2397+2,":JD",$IS2397+2-JF$1))),""),"")</f>
        <v>1.1385238095238075E-2</v>
      </c>
      <c r="JG2397" s="66">
        <f t="shared" ca="1" si="663"/>
        <v>7.0476190476190118E-4</v>
      </c>
      <c r="JH2397" s="66">
        <f t="shared" ca="1" si="660"/>
        <v>7.6120672488131378E-3</v>
      </c>
      <c r="JI2397" s="80">
        <f t="shared" ca="1" si="661"/>
        <v>8.00861775068854E-3</v>
      </c>
      <c r="JJ2397" s="118">
        <f t="shared" ca="1" si="662"/>
        <v>23023.624621506016</v>
      </c>
    </row>
    <row r="2398" spans="253:270" x14ac:dyDescent="0.3">
      <c r="IS2398" s="74">
        <v>2396</v>
      </c>
      <c r="IT2398" s="90" t="str">
        <f t="shared" si="648"/>
        <v>2009-08-17</v>
      </c>
      <c r="IU2398" s="101">
        <f t="shared" si="649"/>
        <v>1.40835</v>
      </c>
      <c r="IV2398" s="102">
        <f t="shared" si="650"/>
        <v>1.4160299999999999</v>
      </c>
      <c r="IW2398" s="102">
        <f t="shared" si="651"/>
        <v>1.4069100000000001</v>
      </c>
      <c r="IX2398" s="103">
        <f t="shared" si="652"/>
        <v>1.41371</v>
      </c>
      <c r="IY2398" s="112">
        <f t="shared" si="653"/>
        <v>50402</v>
      </c>
      <c r="IZ2398" s="104">
        <f t="shared" ca="1" si="654"/>
        <v>1.4179445454545454</v>
      </c>
      <c r="JA2398" s="102">
        <f t="shared" ca="1" si="655"/>
        <v>1.4217209523809526</v>
      </c>
      <c r="JB2398" s="102">
        <f t="shared" ca="1" si="656"/>
        <v>1.4128505882352942</v>
      </c>
      <c r="JC2398" s="103">
        <f t="shared" ca="1" si="657"/>
        <v>1.3513322885572128</v>
      </c>
      <c r="JD2398" s="104">
        <f t="shared" si="658"/>
        <v>9.1199999999997949E-3</v>
      </c>
      <c r="JE2398" s="102">
        <f t="shared" si="659"/>
        <v>-5.3600000000000314E-3</v>
      </c>
      <c r="JF2398" s="66">
        <f t="shared" ca="1" si="664"/>
        <v>1.122190476190473E-2</v>
      </c>
      <c r="JG2398" s="66">
        <f t="shared" ca="1" si="663"/>
        <v>4.6333333333332353E-4</v>
      </c>
      <c r="JH2398" s="66">
        <f t="shared" ca="1" si="660"/>
        <v>7.6221148290432049E-3</v>
      </c>
      <c r="JI2398" s="80">
        <f t="shared" ca="1" si="661"/>
        <v>8.1107361731128248E-3</v>
      </c>
      <c r="JJ2398" s="118">
        <f t="shared" ca="1" si="662"/>
        <v>23116.306873588674</v>
      </c>
    </row>
    <row r="2399" spans="253:270" x14ac:dyDescent="0.3">
      <c r="IS2399" s="74">
        <v>2397</v>
      </c>
      <c r="IT2399" s="90" t="str">
        <f t="shared" si="648"/>
        <v>2009-08-18</v>
      </c>
      <c r="IU2399" s="101">
        <f t="shared" si="649"/>
        <v>1.41374</v>
      </c>
      <c r="IV2399" s="102">
        <f t="shared" si="650"/>
        <v>1.4267300000000001</v>
      </c>
      <c r="IW2399" s="102">
        <f t="shared" si="651"/>
        <v>1.4085399999999999</v>
      </c>
      <c r="IX2399" s="103">
        <f t="shared" si="652"/>
        <v>1.4224699999999999</v>
      </c>
      <c r="IY2399" s="112">
        <f t="shared" si="653"/>
        <v>48150</v>
      </c>
      <c r="IZ2399" s="104">
        <f t="shared" ca="1" si="654"/>
        <v>1.4182709090909091</v>
      </c>
      <c r="JA2399" s="102">
        <f t="shared" ca="1" si="655"/>
        <v>1.4219890476190478</v>
      </c>
      <c r="JB2399" s="102">
        <f t="shared" ca="1" si="656"/>
        <v>1.4133115686274511</v>
      </c>
      <c r="JC2399" s="103">
        <f t="shared" ca="1" si="657"/>
        <v>1.3517012437810936</v>
      </c>
      <c r="JD2399" s="104">
        <f t="shared" si="658"/>
        <v>1.819000000000015E-2</v>
      </c>
      <c r="JE2399" s="102">
        <f t="shared" si="659"/>
        <v>-8.7299999999999045E-3</v>
      </c>
      <c r="JF2399" s="66">
        <f t="shared" ca="1" si="664"/>
        <v>1.1259999999999973E-2</v>
      </c>
      <c r="JG2399" s="66">
        <f t="shared" ca="1" si="663"/>
        <v>-2.5619047619047334E-4</v>
      </c>
      <c r="JH2399" s="66">
        <f t="shared" ca="1" si="660"/>
        <v>7.6547769088203812E-3</v>
      </c>
      <c r="JI2399" s="80">
        <f t="shared" ca="1" si="661"/>
        <v>8.2233792591555038E-3</v>
      </c>
      <c r="JJ2399" s="118">
        <f t="shared" ca="1" si="662"/>
        <v>23108.100833016189</v>
      </c>
    </row>
    <row r="2400" spans="253:270" x14ac:dyDescent="0.3">
      <c r="IS2400" s="74">
        <v>2398</v>
      </c>
      <c r="IT2400" s="90" t="str">
        <f t="shared" si="648"/>
        <v>2009-08-19</v>
      </c>
      <c r="IU2400" s="101">
        <f t="shared" si="649"/>
        <v>1.4225000000000001</v>
      </c>
      <c r="IV2400" s="102">
        <f t="shared" si="650"/>
        <v>1.42761</v>
      </c>
      <c r="IW2400" s="102">
        <f t="shared" si="651"/>
        <v>1.42015</v>
      </c>
      <c r="IX2400" s="103">
        <f t="shared" si="652"/>
        <v>1.4255100000000001</v>
      </c>
      <c r="IY2400" s="112">
        <f t="shared" si="653"/>
        <v>44070</v>
      </c>
      <c r="IZ2400" s="104">
        <f t="shared" ca="1" si="654"/>
        <v>1.418930909090909</v>
      </c>
      <c r="JA2400" s="102">
        <f t="shared" ca="1" si="655"/>
        <v>1.4229619047619047</v>
      </c>
      <c r="JB2400" s="102">
        <f t="shared" ca="1" si="656"/>
        <v>1.4136931372549022</v>
      </c>
      <c r="JC2400" s="103">
        <f t="shared" ca="1" si="657"/>
        <v>1.352144925373133</v>
      </c>
      <c r="JD2400" s="104">
        <f t="shared" si="658"/>
        <v>7.4600000000000222E-3</v>
      </c>
      <c r="JE2400" s="102">
        <f t="shared" si="659"/>
        <v>-3.0099999999999572E-3</v>
      </c>
      <c r="JF2400" s="66">
        <f t="shared" ca="1" si="664"/>
        <v>1.0723333333333312E-2</v>
      </c>
      <c r="JG2400" s="66">
        <f t="shared" ca="1" si="663"/>
        <v>-9.5761904761904049E-4</v>
      </c>
      <c r="JH2400" s="66">
        <f t="shared" ca="1" si="660"/>
        <v>7.5058664886894985E-3</v>
      </c>
      <c r="JI2400" s="80">
        <f t="shared" ca="1" si="661"/>
        <v>7.7886534717173037E-3</v>
      </c>
      <c r="JJ2400" s="118">
        <f t="shared" ca="1" si="662"/>
        <v>22862.540019640423</v>
      </c>
    </row>
    <row r="2401" spans="253:270" x14ac:dyDescent="0.3">
      <c r="IS2401" s="74">
        <v>2399</v>
      </c>
      <c r="IT2401" s="90" t="str">
        <f t="shared" si="648"/>
        <v>2009-08-20</v>
      </c>
      <c r="IU2401" s="101">
        <f t="shared" si="649"/>
        <v>1.42557</v>
      </c>
      <c r="IV2401" s="102">
        <f t="shared" si="650"/>
        <v>1.4377</v>
      </c>
      <c r="IW2401" s="102">
        <f t="shared" si="651"/>
        <v>1.42099</v>
      </c>
      <c r="IX2401" s="103">
        <f t="shared" si="652"/>
        <v>1.4331</v>
      </c>
      <c r="IY2401" s="112">
        <f t="shared" si="653"/>
        <v>49537</v>
      </c>
      <c r="IZ2401" s="104">
        <f t="shared" ca="1" si="654"/>
        <v>1.4206572727272728</v>
      </c>
      <c r="JA2401" s="102">
        <f t="shared" ca="1" si="655"/>
        <v>1.4241757142857143</v>
      </c>
      <c r="JB2401" s="102">
        <f t="shared" ca="1" si="656"/>
        <v>1.4142205882352941</v>
      </c>
      <c r="JC2401" s="103">
        <f t="shared" ca="1" si="657"/>
        <v>1.3527157711442779</v>
      </c>
      <c r="JD2401" s="104">
        <f t="shared" si="658"/>
        <v>1.6710000000000003E-2</v>
      </c>
      <c r="JE2401" s="102">
        <f t="shared" si="659"/>
        <v>-7.5300000000000367E-3</v>
      </c>
      <c r="JF2401" s="66">
        <f t="shared" ca="1" si="664"/>
        <v>1.1111428571428555E-2</v>
      </c>
      <c r="JG2401" s="66">
        <f t="shared" ca="1" si="663"/>
        <v>-1.1928571428571331E-3</v>
      </c>
      <c r="JH2401" s="66">
        <f t="shared" ca="1" si="660"/>
        <v>7.5941577079039662E-3</v>
      </c>
      <c r="JI2401" s="80">
        <f t="shared" ca="1" si="661"/>
        <v>7.9080881699308998E-3</v>
      </c>
      <c r="JJ2401" s="118">
        <f t="shared" ca="1" si="662"/>
        <v>22792.463290484262</v>
      </c>
    </row>
    <row r="2402" spans="253:270" x14ac:dyDescent="0.3">
      <c r="IS2402" s="74">
        <v>2400</v>
      </c>
      <c r="IT2402" s="90" t="str">
        <f t="shared" si="648"/>
        <v>2009-08-22</v>
      </c>
      <c r="IU2402" s="101">
        <f t="shared" si="649"/>
        <v>1.4333800000000001</v>
      </c>
      <c r="IV2402" s="102">
        <f t="shared" si="650"/>
        <v>1.43398</v>
      </c>
      <c r="IW2402" s="102">
        <f t="shared" si="651"/>
        <v>1.4333499999999999</v>
      </c>
      <c r="IX2402" s="103">
        <f t="shared" si="652"/>
        <v>1.4335</v>
      </c>
      <c r="IY2402" s="112">
        <f t="shared" si="653"/>
        <v>76</v>
      </c>
      <c r="IZ2402" s="104">
        <f t="shared" ca="1" si="654"/>
        <v>1.4223281818181819</v>
      </c>
      <c r="JA2402" s="102">
        <f t="shared" ca="1" si="655"/>
        <v>1.4245228571428572</v>
      </c>
      <c r="JB2402" s="102">
        <f t="shared" ca="1" si="656"/>
        <v>1.4147384313725488</v>
      </c>
      <c r="JC2402" s="103">
        <f t="shared" ca="1" si="657"/>
        <v>1.3532845273631828</v>
      </c>
      <c r="JD2402" s="104">
        <f t="shared" si="658"/>
        <v>6.3000000000013046E-4</v>
      </c>
      <c r="JE2402" s="102">
        <f t="shared" si="659"/>
        <v>-1.1999999999989797E-4</v>
      </c>
      <c r="JF2402" s="66">
        <f t="shared" ca="1" si="664"/>
        <v>1.012523809523809E-2</v>
      </c>
      <c r="JG2402" s="66">
        <f t="shared" ca="1" si="663"/>
        <v>-3.2190476190474548E-4</v>
      </c>
      <c r="JH2402" s="66">
        <f t="shared" ca="1" si="660"/>
        <v>7.5463915180244163E-3</v>
      </c>
      <c r="JI2402" s="80">
        <f t="shared" ca="1" si="661"/>
        <v>6.9078503437669872E-3</v>
      </c>
      <c r="JJ2402" s="118">
        <f t="shared" ca="1" si="662"/>
        <v>24100.848134604232</v>
      </c>
    </row>
    <row r="2403" spans="253:270" x14ac:dyDescent="0.3">
      <c r="IS2403" s="74">
        <v>2401</v>
      </c>
      <c r="IT2403" s="90" t="str">
        <f t="shared" si="648"/>
        <v>2009-08-23</v>
      </c>
      <c r="IU2403" s="101">
        <f t="shared" si="649"/>
        <v>1.4334499999999999</v>
      </c>
      <c r="IV2403" s="102">
        <f t="shared" si="650"/>
        <v>1.43594</v>
      </c>
      <c r="IW2403" s="102">
        <f t="shared" si="651"/>
        <v>1.4281299999999999</v>
      </c>
      <c r="IX2403" s="103">
        <f t="shared" si="652"/>
        <v>1.43052</v>
      </c>
      <c r="IY2403" s="112">
        <f t="shared" si="653"/>
        <v>43662</v>
      </c>
      <c r="IZ2403" s="104">
        <f t="shared" ca="1" si="654"/>
        <v>1.423400909090909</v>
      </c>
      <c r="JA2403" s="102">
        <f t="shared" ca="1" si="655"/>
        <v>1.4246895238095239</v>
      </c>
      <c r="JB2403" s="102">
        <f t="shared" ca="1" si="656"/>
        <v>1.4151735294117644</v>
      </c>
      <c r="JC2403" s="103">
        <f t="shared" ca="1" si="657"/>
        <v>1.3538755223880585</v>
      </c>
      <c r="JD2403" s="104">
        <f t="shared" si="658"/>
        <v>7.8100000000000946E-3</v>
      </c>
      <c r="JE2403" s="102">
        <f t="shared" si="659"/>
        <v>2.9299999999998771E-3</v>
      </c>
      <c r="JF2403" s="66">
        <f t="shared" ca="1" si="664"/>
        <v>1.0421428571428571E-2</v>
      </c>
      <c r="JG2403" s="66">
        <f t="shared" ca="1" si="663"/>
        <v>-2.09047619047614E-4</v>
      </c>
      <c r="JH2403" s="66">
        <f t="shared" ca="1" si="660"/>
        <v>7.3243763171600036E-3</v>
      </c>
      <c r="JI2403" s="80">
        <f t="shared" ca="1" si="661"/>
        <v>6.9406188174514051E-3</v>
      </c>
      <c r="JJ2403" s="118">
        <f t="shared" ca="1" si="662"/>
        <v>22636.152201206602</v>
      </c>
    </row>
    <row r="2404" spans="253:270" x14ac:dyDescent="0.3">
      <c r="IS2404" s="74">
        <v>2402</v>
      </c>
      <c r="IT2404" s="90" t="str">
        <f t="shared" si="648"/>
        <v>2009-08-24</v>
      </c>
      <c r="IU2404" s="101">
        <f t="shared" si="649"/>
        <v>1.43045</v>
      </c>
      <c r="IV2404" s="102">
        <f t="shared" si="650"/>
        <v>1.43672</v>
      </c>
      <c r="IW2404" s="102">
        <f t="shared" si="651"/>
        <v>1.4253400000000001</v>
      </c>
      <c r="IX2404" s="103">
        <f t="shared" si="652"/>
        <v>1.42987</v>
      </c>
      <c r="IY2404" s="112">
        <f t="shared" si="653"/>
        <v>47127</v>
      </c>
      <c r="IZ2404" s="104">
        <f t="shared" ca="1" si="654"/>
        <v>1.4234481818181817</v>
      </c>
      <c r="JA2404" s="102">
        <f t="shared" ca="1" si="655"/>
        <v>1.4241409523809527</v>
      </c>
      <c r="JB2404" s="102">
        <f t="shared" ca="1" si="656"/>
        <v>1.4156931372549018</v>
      </c>
      <c r="JC2404" s="103">
        <f t="shared" ca="1" si="657"/>
        <v>1.3543864676616906</v>
      </c>
      <c r="JD2404" s="104">
        <f t="shared" si="658"/>
        <v>1.1379999999999946E-2</v>
      </c>
      <c r="JE2404" s="102">
        <f t="shared" si="659"/>
        <v>5.8000000000002494E-4</v>
      </c>
      <c r="JF2404" s="66">
        <f t="shared" ca="1" si="664"/>
        <v>9.8290476190476175E-3</v>
      </c>
      <c r="JG2404" s="66">
        <f t="shared" ca="1" si="663"/>
        <v>5.0190476190476157E-4</v>
      </c>
      <c r="JH2404" s="66">
        <f t="shared" ca="1" si="660"/>
        <v>6.6925836030225973E-3</v>
      </c>
      <c r="JI2404" s="80">
        <f t="shared" ca="1" si="661"/>
        <v>6.1785247268626546E-3</v>
      </c>
      <c r="JJ2404" s="118">
        <f t="shared" ca="1" si="662"/>
        <v>21895.223244262659</v>
      </c>
    </row>
    <row r="2405" spans="253:270" x14ac:dyDescent="0.3">
      <c r="IS2405" s="74">
        <v>2403</v>
      </c>
      <c r="IT2405" s="90" t="str">
        <f t="shared" si="648"/>
        <v>2009-08-25</v>
      </c>
      <c r="IU2405" s="101">
        <f t="shared" si="649"/>
        <v>1.4298500000000001</v>
      </c>
      <c r="IV2405" s="102">
        <f t="shared" si="650"/>
        <v>1.4353100000000001</v>
      </c>
      <c r="IW2405" s="102">
        <f t="shared" si="651"/>
        <v>1.42076</v>
      </c>
      <c r="IX2405" s="103">
        <f t="shared" si="652"/>
        <v>1.42557</v>
      </c>
      <c r="IY2405" s="112">
        <f t="shared" si="653"/>
        <v>47398</v>
      </c>
      <c r="IZ2405" s="104">
        <f t="shared" ca="1" si="654"/>
        <v>1.4238836363636362</v>
      </c>
      <c r="JA2405" s="102">
        <f t="shared" ca="1" si="655"/>
        <v>1.4234119047619047</v>
      </c>
      <c r="JB2405" s="102">
        <f t="shared" ca="1" si="656"/>
        <v>1.4159147058823525</v>
      </c>
      <c r="JC2405" s="103">
        <f t="shared" ca="1" si="657"/>
        <v>1.3548405472636804</v>
      </c>
      <c r="JD2405" s="104">
        <f t="shared" si="658"/>
        <v>1.4550000000000063E-2</v>
      </c>
      <c r="JE2405" s="102">
        <f t="shared" si="659"/>
        <v>4.2800000000000615E-3</v>
      </c>
      <c r="JF2405" s="66">
        <f t="shared" ca="1" si="664"/>
        <v>1.0213333333333333E-2</v>
      </c>
      <c r="JG2405" s="66">
        <f t="shared" ca="1" si="663"/>
        <v>6.7952380952380977E-4</v>
      </c>
      <c r="JH2405" s="66">
        <f t="shared" ca="1" si="660"/>
        <v>6.7208781550183944E-3</v>
      </c>
      <c r="JI2405" s="80">
        <f t="shared" ca="1" si="661"/>
        <v>6.2307482361885066E-3</v>
      </c>
      <c r="JJ2405" s="118">
        <f t="shared" ca="1" si="662"/>
        <v>21577.643023906021</v>
      </c>
    </row>
    <row r="2406" spans="253:270" x14ac:dyDescent="0.3">
      <c r="IS2406" s="74">
        <v>2404</v>
      </c>
      <c r="IT2406" s="90" t="str">
        <f t="shared" si="648"/>
        <v>2009-08-26</v>
      </c>
      <c r="IU2406" s="101">
        <f t="shared" si="649"/>
        <v>1.4255</v>
      </c>
      <c r="IV2406" s="102">
        <f t="shared" si="650"/>
        <v>1.44076</v>
      </c>
      <c r="IW2406" s="102">
        <f t="shared" si="651"/>
        <v>1.42205</v>
      </c>
      <c r="IX2406" s="103">
        <f t="shared" si="652"/>
        <v>1.43431</v>
      </c>
      <c r="IY2406" s="112">
        <f t="shared" si="653"/>
        <v>48588</v>
      </c>
      <c r="IZ2406" s="104">
        <f t="shared" ca="1" si="654"/>
        <v>1.4251118181818181</v>
      </c>
      <c r="JA2406" s="102">
        <f t="shared" ca="1" si="655"/>
        <v>1.4231128571428573</v>
      </c>
      <c r="JB2406" s="102">
        <f t="shared" ca="1" si="656"/>
        <v>1.4165780392156857</v>
      </c>
      <c r="JC2406" s="103">
        <f t="shared" ca="1" si="657"/>
        <v>1.3554739303482577</v>
      </c>
      <c r="JD2406" s="104">
        <f t="shared" si="658"/>
        <v>1.8710000000000004E-2</v>
      </c>
      <c r="JE2406" s="102">
        <f t="shared" si="659"/>
        <v>-8.8099999999999845E-3</v>
      </c>
      <c r="JF2406" s="66">
        <f t="shared" ca="1" si="664"/>
        <v>1.0664285714285718E-2</v>
      </c>
      <c r="JG2406" s="66">
        <f t="shared" ca="1" si="663"/>
        <v>2.4904761904762226E-4</v>
      </c>
      <c r="JH2406" s="66">
        <f t="shared" ca="1" si="660"/>
        <v>6.9541002440345872E-3</v>
      </c>
      <c r="JI2406" s="80">
        <f t="shared" ca="1" si="661"/>
        <v>6.5509874971799754E-3</v>
      </c>
      <c r="JJ2406" s="118">
        <f t="shared" ca="1" si="662"/>
        <v>21440.539726724295</v>
      </c>
    </row>
    <row r="2407" spans="253:270" x14ac:dyDescent="0.3">
      <c r="IS2407" s="74">
        <v>2405</v>
      </c>
      <c r="IT2407" s="90" t="str">
        <f t="shared" si="648"/>
        <v>2009-08-27</v>
      </c>
      <c r="IU2407" s="101">
        <f t="shared" si="649"/>
        <v>1.4342900000000001</v>
      </c>
      <c r="IV2407" s="102">
        <f t="shared" si="650"/>
        <v>1.4389700000000001</v>
      </c>
      <c r="IW2407" s="102">
        <f t="shared" si="651"/>
        <v>1.4281999999999999</v>
      </c>
      <c r="IX2407" s="103">
        <f t="shared" si="652"/>
        <v>1.43079</v>
      </c>
      <c r="IY2407" s="112">
        <f t="shared" si="653"/>
        <v>43456</v>
      </c>
      <c r="IZ2407" s="104">
        <f t="shared" ca="1" si="654"/>
        <v>1.4261609090909091</v>
      </c>
      <c r="JA2407" s="102">
        <f t="shared" ca="1" si="655"/>
        <v>1.4229276190476188</v>
      </c>
      <c r="JB2407" s="102">
        <f t="shared" ca="1" si="656"/>
        <v>1.4172109803921566</v>
      </c>
      <c r="JC2407" s="103">
        <f t="shared" ca="1" si="657"/>
        <v>1.3561703980099493</v>
      </c>
      <c r="JD2407" s="104">
        <f t="shared" si="658"/>
        <v>1.0770000000000168E-2</v>
      </c>
      <c r="JE2407" s="102">
        <f t="shared" si="659"/>
        <v>3.5000000000000586E-3</v>
      </c>
      <c r="JF2407" s="66">
        <f t="shared" ca="1" si="664"/>
        <v>1.068809523809525E-2</v>
      </c>
      <c r="JG2407" s="66">
        <f t="shared" ca="1" si="663"/>
        <v>1.3761904761905042E-4</v>
      </c>
      <c r="JH2407" s="66">
        <f t="shared" ca="1" si="660"/>
        <v>6.9535654568256208E-3</v>
      </c>
      <c r="JI2407" s="80">
        <f t="shared" ca="1" si="661"/>
        <v>6.4743941836554247E-3</v>
      </c>
      <c r="JJ2407" s="118">
        <f t="shared" ca="1" si="662"/>
        <v>21107.653194700615</v>
      </c>
    </row>
    <row r="2408" spans="253:270" x14ac:dyDescent="0.3">
      <c r="IS2408" s="74">
        <v>2406</v>
      </c>
      <c r="IT2408" s="90" t="str">
        <f t="shared" si="648"/>
        <v>2009-08-29</v>
      </c>
      <c r="IU2408" s="101">
        <f t="shared" si="649"/>
        <v>1.43184</v>
      </c>
      <c r="IV2408" s="102">
        <f t="shared" si="650"/>
        <v>1.4319900000000001</v>
      </c>
      <c r="IW2408" s="102">
        <f t="shared" si="651"/>
        <v>1.4307399999999999</v>
      </c>
      <c r="IX2408" s="103">
        <f t="shared" si="652"/>
        <v>1.4314899999999999</v>
      </c>
      <c r="IY2408" s="112">
        <f t="shared" si="653"/>
        <v>125</v>
      </c>
      <c r="IZ2408" s="104">
        <f t="shared" ca="1" si="654"/>
        <v>1.4282581818181816</v>
      </c>
      <c r="JA2408" s="102">
        <f t="shared" ca="1" si="655"/>
        <v>1.4235485714285712</v>
      </c>
      <c r="JB2408" s="102">
        <f t="shared" ca="1" si="656"/>
        <v>1.4178586274509801</v>
      </c>
      <c r="JC2408" s="103">
        <f t="shared" ca="1" si="657"/>
        <v>1.3568123383084569</v>
      </c>
      <c r="JD2408" s="104">
        <f t="shared" si="658"/>
        <v>1.2500000000001954E-3</v>
      </c>
      <c r="JE2408" s="102">
        <f t="shared" si="659"/>
        <v>3.5000000000007248E-4</v>
      </c>
      <c r="JF2408" s="66">
        <f t="shared" ca="1" si="664"/>
        <v>9.4895238095238262E-3</v>
      </c>
      <c r="JG2408" s="66">
        <f t="shared" ca="1" si="663"/>
        <v>-6.2476190476189511E-4</v>
      </c>
      <c r="JH2408" s="66">
        <f t="shared" ca="1" si="660"/>
        <v>6.2747046799719285E-3</v>
      </c>
      <c r="JI2408" s="80">
        <f t="shared" ca="1" si="661"/>
        <v>5.3672158421002088E-3</v>
      </c>
      <c r="JJ2408" s="118">
        <f t="shared" ca="1" si="662"/>
        <v>22079.598658093728</v>
      </c>
    </row>
    <row r="2409" spans="253:270" x14ac:dyDescent="0.3">
      <c r="IS2409" s="74">
        <v>2407</v>
      </c>
      <c r="IT2409" s="90" t="str">
        <f t="shared" si="648"/>
        <v>2009-08-30</v>
      </c>
      <c r="IU2409" s="101">
        <f t="shared" si="649"/>
        <v>1.4316899999999999</v>
      </c>
      <c r="IV2409" s="102">
        <f t="shared" si="650"/>
        <v>1.43682</v>
      </c>
      <c r="IW2409" s="102">
        <f t="shared" si="651"/>
        <v>1.4257299999999999</v>
      </c>
      <c r="IX2409" s="103">
        <f t="shared" si="652"/>
        <v>1.4335</v>
      </c>
      <c r="IY2409" s="112">
        <f t="shared" si="653"/>
        <v>35882</v>
      </c>
      <c r="IZ2409" s="104">
        <f t="shared" ca="1" si="654"/>
        <v>1.4300572727272727</v>
      </c>
      <c r="JA2409" s="102">
        <f t="shared" ca="1" si="655"/>
        <v>1.424244761904762</v>
      </c>
      <c r="JB2409" s="102">
        <f t="shared" ca="1" si="656"/>
        <v>1.4185917647058821</v>
      </c>
      <c r="JC2409" s="103">
        <f t="shared" ca="1" si="657"/>
        <v>1.3574752736318401</v>
      </c>
      <c r="JD2409" s="104">
        <f t="shared" si="658"/>
        <v>1.1090000000000044E-2</v>
      </c>
      <c r="JE2409" s="102">
        <f t="shared" si="659"/>
        <v>-1.8100000000000893E-3</v>
      </c>
      <c r="JF2409" s="66">
        <f t="shared" ca="1" si="664"/>
        <v>1.0017619047619067E-2</v>
      </c>
      <c r="JG2409" s="66">
        <f t="shared" ca="1" si="663"/>
        <v>-7.1095238095237559E-4</v>
      </c>
      <c r="JH2409" s="66">
        <f t="shared" ca="1" si="660"/>
        <v>5.9098955794190744E-3</v>
      </c>
      <c r="JI2409" s="80">
        <f t="shared" ca="1" si="661"/>
        <v>5.3710226965873169E-3</v>
      </c>
      <c r="JJ2409" s="118">
        <f t="shared" ca="1" si="662"/>
        <v>20675.805475457466</v>
      </c>
    </row>
    <row r="2410" spans="253:270" x14ac:dyDescent="0.3">
      <c r="IS2410" s="74">
        <v>2408</v>
      </c>
      <c r="IT2410" s="90" t="str">
        <f t="shared" si="648"/>
        <v>2009-08-31</v>
      </c>
      <c r="IU2410" s="101">
        <f t="shared" si="649"/>
        <v>1.4336599999999999</v>
      </c>
      <c r="IV2410" s="102">
        <f t="shared" si="650"/>
        <v>1.4378899999999999</v>
      </c>
      <c r="IW2410" s="102">
        <f t="shared" si="651"/>
        <v>1.4178299999999999</v>
      </c>
      <c r="IX2410" s="103">
        <f t="shared" si="652"/>
        <v>1.4224600000000001</v>
      </c>
      <c r="IY2410" s="112">
        <f t="shared" si="653"/>
        <v>52262</v>
      </c>
      <c r="IZ2410" s="104">
        <f t="shared" ca="1" si="654"/>
        <v>1.4300563636363639</v>
      </c>
      <c r="JA2410" s="102">
        <f t="shared" ca="1" si="655"/>
        <v>1.4244452380952382</v>
      </c>
      <c r="JB2410" s="102">
        <f t="shared" ca="1" si="656"/>
        <v>1.4190625490196078</v>
      </c>
      <c r="JC2410" s="103">
        <f t="shared" ca="1" si="657"/>
        <v>1.3580880597014922</v>
      </c>
      <c r="JD2410" s="104">
        <f t="shared" si="658"/>
        <v>2.0059999999999967E-2</v>
      </c>
      <c r="JE2410" s="102">
        <f t="shared" si="659"/>
        <v>1.1199999999999877E-2</v>
      </c>
      <c r="JF2410" s="66">
        <f t="shared" ca="1" si="664"/>
        <v>1.087285714285716E-2</v>
      </c>
      <c r="JG2410" s="66">
        <f t="shared" ca="1" si="663"/>
        <v>-2.0761904761904378E-4</v>
      </c>
      <c r="JH2410" s="66">
        <f t="shared" ca="1" si="660"/>
        <v>6.0010508150117846E-3</v>
      </c>
      <c r="JI2410" s="80">
        <f t="shared" ca="1" si="661"/>
        <v>5.9384059948471794E-3</v>
      </c>
      <c r="JJ2410" s="118">
        <f t="shared" ca="1" si="662"/>
        <v>19325.038820881353</v>
      </c>
    </row>
    <row r="2411" spans="253:270" x14ac:dyDescent="0.3">
      <c r="IS2411" s="74">
        <v>2409</v>
      </c>
      <c r="IT2411" s="90" t="str">
        <f t="shared" si="648"/>
        <v>2009-09-01</v>
      </c>
      <c r="IU2411" s="101">
        <f t="shared" si="649"/>
        <v>1.4224399999999999</v>
      </c>
      <c r="IV2411" s="102">
        <f t="shared" si="650"/>
        <v>1.4294899999999999</v>
      </c>
      <c r="IW2411" s="102">
        <f t="shared" si="651"/>
        <v>1.4190199999999999</v>
      </c>
      <c r="IX2411" s="103">
        <f t="shared" si="652"/>
        <v>1.42649</v>
      </c>
      <c r="IY2411" s="112">
        <f t="shared" si="653"/>
        <v>53681</v>
      </c>
      <c r="IZ2411" s="104">
        <f t="shared" ca="1" si="654"/>
        <v>1.4301454545454544</v>
      </c>
      <c r="JA2411" s="102">
        <f t="shared" ca="1" si="655"/>
        <v>1.4250347619047621</v>
      </c>
      <c r="JB2411" s="102">
        <f t="shared" ca="1" si="656"/>
        <v>1.4197292156862746</v>
      </c>
      <c r="JC2411" s="103">
        <f t="shared" ca="1" si="657"/>
        <v>1.358731741293532</v>
      </c>
      <c r="JD2411" s="104">
        <f t="shared" si="658"/>
        <v>1.0469999999999979E-2</v>
      </c>
      <c r="JE2411" s="102">
        <f t="shared" si="659"/>
        <v>-4.0500000000001091E-3</v>
      </c>
      <c r="JF2411" s="66">
        <f t="shared" ca="1" si="664"/>
        <v>1.0830476190476205E-2</v>
      </c>
      <c r="JG2411" s="66">
        <f t="shared" ca="1" si="663"/>
        <v>-6.0238095238095471E-4</v>
      </c>
      <c r="JH2411" s="66">
        <f t="shared" ca="1" si="660"/>
        <v>6.0006035221788594E-3</v>
      </c>
      <c r="JI2411" s="80">
        <f t="shared" ca="1" si="661"/>
        <v>5.9050744156932556E-3</v>
      </c>
      <c r="JJ2411" s="118">
        <f t="shared" ca="1" si="662"/>
        <v>19372.822019110354</v>
      </c>
    </row>
    <row r="2412" spans="253:270" x14ac:dyDescent="0.3">
      <c r="IS2412" s="74">
        <v>2410</v>
      </c>
      <c r="IT2412" s="90" t="str">
        <f t="shared" si="648"/>
        <v>2009-09-02</v>
      </c>
      <c r="IU2412" s="101">
        <f t="shared" si="649"/>
        <v>1.4264399999999999</v>
      </c>
      <c r="IV2412" s="102">
        <f t="shared" si="650"/>
        <v>1.43533</v>
      </c>
      <c r="IW2412" s="102">
        <f t="shared" si="651"/>
        <v>1.4237200000000001</v>
      </c>
      <c r="IX2412" s="103">
        <f t="shared" si="652"/>
        <v>1.4253100000000001</v>
      </c>
      <c r="IY2412" s="112">
        <f t="shared" si="653"/>
        <v>47011</v>
      </c>
      <c r="IZ2412" s="104">
        <f t="shared" ca="1" si="654"/>
        <v>1.4294372727272726</v>
      </c>
      <c r="JA2412" s="102">
        <f t="shared" ca="1" si="655"/>
        <v>1.4255199999999999</v>
      </c>
      <c r="JB2412" s="102">
        <f t="shared" ca="1" si="656"/>
        <v>1.4204523529411766</v>
      </c>
      <c r="JC2412" s="103">
        <f t="shared" ca="1" si="657"/>
        <v>1.3592607462686563</v>
      </c>
      <c r="JD2412" s="104">
        <f t="shared" si="658"/>
        <v>1.1609999999999898E-2</v>
      </c>
      <c r="JE2412" s="102">
        <f t="shared" si="659"/>
        <v>1.1299999999998533E-3</v>
      </c>
      <c r="JF2412" s="66">
        <f t="shared" ca="1" si="664"/>
        <v>1.1029047619047624E-2</v>
      </c>
      <c r="JG2412" s="66">
        <f t="shared" ca="1" si="663"/>
        <v>-4.9190476190477011E-4</v>
      </c>
      <c r="JH2412" s="66">
        <f t="shared" ca="1" si="660"/>
        <v>5.9539357969264992E-3</v>
      </c>
      <c r="JI2412" s="80">
        <f t="shared" ca="1" si="661"/>
        <v>5.9147415666665646E-3</v>
      </c>
      <c r="JJ2412" s="118">
        <f t="shared" ca="1" si="662"/>
        <v>19440.046885645614</v>
      </c>
    </row>
    <row r="2413" spans="253:270" x14ac:dyDescent="0.3">
      <c r="IS2413" s="74">
        <v>2411</v>
      </c>
      <c r="IT2413" s="90" t="str">
        <f t="shared" si="648"/>
        <v>2009-09-03</v>
      </c>
      <c r="IU2413" s="101">
        <f t="shared" si="649"/>
        <v>1.4252800000000001</v>
      </c>
      <c r="IV2413" s="102">
        <f t="shared" si="650"/>
        <v>1.4327399999999999</v>
      </c>
      <c r="IW2413" s="102">
        <f t="shared" si="651"/>
        <v>1.4192100000000001</v>
      </c>
      <c r="IX2413" s="103">
        <f t="shared" si="652"/>
        <v>1.4300999999999999</v>
      </c>
      <c r="IY2413" s="112">
        <f t="shared" si="653"/>
        <v>44980</v>
      </c>
      <c r="IZ2413" s="104">
        <f t="shared" ca="1" si="654"/>
        <v>1.4291281818181818</v>
      </c>
      <c r="JA2413" s="102">
        <f t="shared" ca="1" si="655"/>
        <v>1.4260619047619048</v>
      </c>
      <c r="JB2413" s="102">
        <f t="shared" ca="1" si="656"/>
        <v>1.4210013725490196</v>
      </c>
      <c r="JC2413" s="103">
        <f t="shared" ca="1" si="657"/>
        <v>1.3598274129353227</v>
      </c>
      <c r="JD2413" s="104">
        <f t="shared" si="658"/>
        <v>1.352999999999982E-2</v>
      </c>
      <c r="JE2413" s="102">
        <f t="shared" si="659"/>
        <v>-4.8199999999998244E-3</v>
      </c>
      <c r="JF2413" s="66">
        <f t="shared" ca="1" si="664"/>
        <v>1.0911428571428567E-2</v>
      </c>
      <c r="JG2413" s="66">
        <f t="shared" ca="1" si="663"/>
        <v>-5.4857142857142735E-4</v>
      </c>
      <c r="JH2413" s="66">
        <f t="shared" ca="1" si="660"/>
        <v>5.8784929115857955E-3</v>
      </c>
      <c r="JI2413" s="80">
        <f t="shared" ca="1" si="661"/>
        <v>5.950129478954738E-3</v>
      </c>
      <c r="JJ2413" s="118">
        <f t="shared" ca="1" si="662"/>
        <v>19103.891189031576</v>
      </c>
    </row>
    <row r="2414" spans="253:270" x14ac:dyDescent="0.3">
      <c r="IS2414" s="74">
        <v>2412</v>
      </c>
      <c r="IT2414" s="90" t="str">
        <f t="shared" si="648"/>
        <v>2009-09-04</v>
      </c>
      <c r="IU2414" s="101">
        <f t="shared" si="649"/>
        <v>1.4298500000000001</v>
      </c>
      <c r="IV2414" s="102">
        <f t="shared" si="650"/>
        <v>1.4298500000000001</v>
      </c>
      <c r="IW2414" s="102">
        <f t="shared" si="651"/>
        <v>1.42957</v>
      </c>
      <c r="IX2414" s="103">
        <f t="shared" si="652"/>
        <v>1.42957</v>
      </c>
      <c r="IY2414" s="112">
        <f t="shared" si="653"/>
        <v>4</v>
      </c>
      <c r="IZ2414" s="104">
        <f t="shared" ca="1" si="654"/>
        <v>1.4290418181818181</v>
      </c>
      <c r="JA2414" s="102">
        <f t="shared" ca="1" si="655"/>
        <v>1.4260723809523808</v>
      </c>
      <c r="JB2414" s="102">
        <f t="shared" ca="1" si="656"/>
        <v>1.4216952941176471</v>
      </c>
      <c r="JC2414" s="103">
        <f t="shared" ca="1" si="657"/>
        <v>1.3603885572139298</v>
      </c>
      <c r="JD2414" s="104">
        <f t="shared" si="658"/>
        <v>2.8000000000005798E-4</v>
      </c>
      <c r="JE2414" s="102">
        <f t="shared" si="659"/>
        <v>2.8000000000005798E-4</v>
      </c>
      <c r="JF2414" s="66">
        <f t="shared" ca="1" si="664"/>
        <v>1.0230952380952381E-2</v>
      </c>
      <c r="JG2414" s="66">
        <f t="shared" ca="1" si="663"/>
        <v>-2.5714285714284996E-5</v>
      </c>
      <c r="JH2414" s="66">
        <f t="shared" ca="1" si="660"/>
        <v>6.2320537811435435E-3</v>
      </c>
      <c r="JI2414" s="80">
        <f t="shared" ca="1" si="661"/>
        <v>5.5005580421908038E-3</v>
      </c>
      <c r="JJ2414" s="118">
        <f t="shared" ca="1" si="662"/>
        <v>20418.425687379044</v>
      </c>
    </row>
    <row r="2415" spans="253:270" x14ac:dyDescent="0.3">
      <c r="IS2415" s="74">
        <v>2413</v>
      </c>
      <c r="IT2415" s="90" t="str">
        <f t="shared" si="648"/>
        <v>2009-09-05</v>
      </c>
      <c r="IU2415" s="101">
        <f t="shared" si="649"/>
        <v>1.4299200000000001</v>
      </c>
      <c r="IV2415" s="102">
        <f t="shared" si="650"/>
        <v>1.43099</v>
      </c>
      <c r="IW2415" s="102">
        <f t="shared" si="651"/>
        <v>1.4297599999999999</v>
      </c>
      <c r="IX2415" s="103">
        <f t="shared" si="652"/>
        <v>1.4308000000000001</v>
      </c>
      <c r="IY2415" s="112">
        <f t="shared" si="653"/>
        <v>238</v>
      </c>
      <c r="IZ2415" s="104">
        <f t="shared" ca="1" si="654"/>
        <v>1.4291263636363636</v>
      </c>
      <c r="JA2415" s="102">
        <f t="shared" ca="1" si="655"/>
        <v>1.4265495238095238</v>
      </c>
      <c r="JB2415" s="102">
        <f t="shared" ca="1" si="656"/>
        <v>1.4223898039215688</v>
      </c>
      <c r="JC2415" s="103">
        <f t="shared" ca="1" si="657"/>
        <v>1.361061691542288</v>
      </c>
      <c r="JD2415" s="104">
        <f t="shared" si="658"/>
        <v>1.2300000000000644E-3</v>
      </c>
      <c r="JE2415" s="102">
        <f t="shared" si="659"/>
        <v>-8.799999999999919E-4</v>
      </c>
      <c r="JF2415" s="66">
        <f t="shared" ca="1" si="664"/>
        <v>9.5952380952381063E-3</v>
      </c>
      <c r="JG2415" s="66">
        <f t="shared" ca="1" si="663"/>
        <v>-4.6142857142857032E-4</v>
      </c>
      <c r="JH2415" s="66">
        <f t="shared" ca="1" si="660"/>
        <v>6.433633809203745E-3</v>
      </c>
      <c r="JI2415" s="80">
        <f t="shared" ca="1" si="661"/>
        <v>5.1791847912620904E-3</v>
      </c>
      <c r="JJ2415" s="118">
        <f t="shared" ca="1" si="662"/>
        <v>21654.91848997027</v>
      </c>
    </row>
    <row r="2416" spans="253:270" x14ac:dyDescent="0.3">
      <c r="IS2416" s="74">
        <v>2414</v>
      </c>
      <c r="IT2416" s="90" t="str">
        <f t="shared" si="648"/>
        <v>2009-09-06</v>
      </c>
      <c r="IU2416" s="101">
        <f t="shared" si="649"/>
        <v>1.43075</v>
      </c>
      <c r="IV2416" s="102">
        <f t="shared" si="650"/>
        <v>1.43624</v>
      </c>
      <c r="IW2416" s="102">
        <f t="shared" si="651"/>
        <v>1.4305099999999999</v>
      </c>
      <c r="IX2416" s="103">
        <f t="shared" si="652"/>
        <v>1.4333400000000001</v>
      </c>
      <c r="IY2416" s="112">
        <f t="shared" si="653"/>
        <v>26543</v>
      </c>
      <c r="IZ2416" s="104">
        <f t="shared" ca="1" si="654"/>
        <v>1.4298327272727271</v>
      </c>
      <c r="JA2416" s="102">
        <f t="shared" ca="1" si="655"/>
        <v>1.4271466666666666</v>
      </c>
      <c r="JB2416" s="102">
        <f t="shared" ca="1" si="656"/>
        <v>1.4230849019607843</v>
      </c>
      <c r="JC2416" s="103">
        <f t="shared" ca="1" si="657"/>
        <v>1.3618157711442782</v>
      </c>
      <c r="JD2416" s="104">
        <f t="shared" si="658"/>
        <v>5.7300000000000129E-3</v>
      </c>
      <c r="JE2416" s="102">
        <f t="shared" si="659"/>
        <v>-2.5900000000000922E-3</v>
      </c>
      <c r="JF2416" s="66">
        <f t="shared" ca="1" si="664"/>
        <v>9.8680952380952505E-3</v>
      </c>
      <c r="JG2416" s="66">
        <f t="shared" ca="1" si="663"/>
        <v>-5.8476190476190802E-4</v>
      </c>
      <c r="JH2416" s="66">
        <f t="shared" ca="1" si="660"/>
        <v>6.1355037198009589E-3</v>
      </c>
      <c r="JI2416" s="80">
        <f t="shared" ca="1" si="661"/>
        <v>5.1975338648866673E-3</v>
      </c>
      <c r="JJ2416" s="118">
        <f t="shared" ca="1" si="662"/>
        <v>20381.097772400859</v>
      </c>
    </row>
    <row r="2417" spans="253:270" x14ac:dyDescent="0.3">
      <c r="IS2417" s="74">
        <v>2415</v>
      </c>
      <c r="IT2417" s="90" t="str">
        <f t="shared" si="648"/>
        <v>2009-09-07</v>
      </c>
      <c r="IU2417" s="101">
        <f t="shared" si="649"/>
        <v>1.4333100000000001</v>
      </c>
      <c r="IV2417" s="102">
        <f t="shared" si="650"/>
        <v>1.4536</v>
      </c>
      <c r="IW2417" s="102">
        <f t="shared" si="651"/>
        <v>1.4329099999999999</v>
      </c>
      <c r="IX2417" s="103">
        <f t="shared" si="652"/>
        <v>1.4479500000000001</v>
      </c>
      <c r="IY2417" s="112">
        <f t="shared" si="653"/>
        <v>54899</v>
      </c>
      <c r="IZ2417" s="104">
        <f t="shared" ca="1" si="654"/>
        <v>1.4310727272727273</v>
      </c>
      <c r="JA2417" s="102">
        <f t="shared" ca="1" si="655"/>
        <v>1.4285133333333333</v>
      </c>
      <c r="JB2417" s="102">
        <f t="shared" ca="1" si="656"/>
        <v>1.4240903921568628</v>
      </c>
      <c r="JC2417" s="103">
        <f t="shared" ca="1" si="657"/>
        <v>1.3626637810945268</v>
      </c>
      <c r="JD2417" s="104">
        <f t="shared" si="658"/>
        <v>2.0690000000000097E-2</v>
      </c>
      <c r="JE2417" s="102">
        <f t="shared" si="659"/>
        <v>-1.4639999999999986E-2</v>
      </c>
      <c r="JF2417" s="66">
        <f t="shared" ca="1" si="664"/>
        <v>1.0777142857142883E-2</v>
      </c>
      <c r="JG2417" s="66">
        <f t="shared" ca="1" si="663"/>
        <v>-1.3176190476190516E-3</v>
      </c>
      <c r="JH2417" s="66">
        <f t="shared" ca="1" si="660"/>
        <v>6.2561627847359707E-3</v>
      </c>
      <c r="JI2417" s="80">
        <f t="shared" ca="1" si="661"/>
        <v>5.9832742308489981E-3</v>
      </c>
      <c r="JJ2417" s="118">
        <f t="shared" ca="1" si="662"/>
        <v>19214.111536237739</v>
      </c>
    </row>
    <row r="2418" spans="253:270" x14ac:dyDescent="0.3">
      <c r="IS2418" s="74">
        <v>2416</v>
      </c>
      <c r="IT2418" s="90" t="str">
        <f t="shared" si="648"/>
        <v>2009-09-08</v>
      </c>
      <c r="IU2418" s="101">
        <f t="shared" si="649"/>
        <v>1.4479</v>
      </c>
      <c r="IV2418" s="102">
        <f t="shared" si="650"/>
        <v>1.46008</v>
      </c>
      <c r="IW2418" s="102">
        <f t="shared" si="651"/>
        <v>1.44678</v>
      </c>
      <c r="IX2418" s="103">
        <f t="shared" si="652"/>
        <v>1.4558599999999999</v>
      </c>
      <c r="IY2418" s="112">
        <f t="shared" si="653"/>
        <v>50973</v>
      </c>
      <c r="IZ2418" s="104">
        <f t="shared" ca="1" si="654"/>
        <v>1.4333518181818181</v>
      </c>
      <c r="JA2418" s="102">
        <f t="shared" ca="1" si="655"/>
        <v>1.4307723809523811</v>
      </c>
      <c r="JB2418" s="102">
        <f t="shared" ca="1" si="656"/>
        <v>1.4249749019607847</v>
      </c>
      <c r="JC2418" s="103">
        <f t="shared" ca="1" si="657"/>
        <v>1.3635165174129349</v>
      </c>
      <c r="JD2418" s="104">
        <f t="shared" si="658"/>
        <v>1.330000000000009E-2</v>
      </c>
      <c r="JE2418" s="102">
        <f t="shared" si="659"/>
        <v>-7.9599999999999671E-3</v>
      </c>
      <c r="JF2418" s="66">
        <f t="shared" ca="1" si="664"/>
        <v>1.0693809523809553E-2</v>
      </c>
      <c r="JG2418" s="66">
        <f t="shared" ca="1" si="663"/>
        <v>-2.1933333333333327E-3</v>
      </c>
      <c r="JH2418" s="66">
        <f t="shared" ca="1" si="660"/>
        <v>6.2101786464530493E-3</v>
      </c>
      <c r="JI2418" s="80">
        <f t="shared" ca="1" si="661"/>
        <v>5.5282877167677187E-3</v>
      </c>
      <c r="JJ2418" s="118">
        <f t="shared" ca="1" si="662"/>
        <v>19123.388869875569</v>
      </c>
    </row>
    <row r="2419" spans="253:270" x14ac:dyDescent="0.3">
      <c r="IS2419" s="74">
        <v>2417</v>
      </c>
      <c r="IT2419" s="90" t="str">
        <f t="shared" si="648"/>
        <v>2009-09-09</v>
      </c>
      <c r="IU2419" s="101">
        <f t="shared" si="649"/>
        <v>1.45597</v>
      </c>
      <c r="IV2419" s="102">
        <f t="shared" si="650"/>
        <v>1.4613700000000001</v>
      </c>
      <c r="IW2419" s="102">
        <f t="shared" si="651"/>
        <v>1.4503699999999999</v>
      </c>
      <c r="IX2419" s="103">
        <f t="shared" si="652"/>
        <v>1.4582999999999999</v>
      </c>
      <c r="IY2419" s="112">
        <f t="shared" si="653"/>
        <v>53515</v>
      </c>
      <c r="IZ2419" s="104">
        <f t="shared" ca="1" si="654"/>
        <v>1.4357890909090907</v>
      </c>
      <c r="JA2419" s="102">
        <f t="shared" ca="1" si="655"/>
        <v>1.4328957142857144</v>
      </c>
      <c r="JB2419" s="102">
        <f t="shared" ca="1" si="656"/>
        <v>1.4258254901960787</v>
      </c>
      <c r="JC2419" s="103">
        <f t="shared" ca="1" si="657"/>
        <v>1.3642831343283577</v>
      </c>
      <c r="JD2419" s="104">
        <f t="shared" si="658"/>
        <v>1.1000000000000121E-2</v>
      </c>
      <c r="JE2419" s="102">
        <f t="shared" si="659"/>
        <v>-2.3299999999999432E-3</v>
      </c>
      <c r="JF2419" s="66">
        <f t="shared" ca="1" si="664"/>
        <v>1.0783333333333377E-2</v>
      </c>
      <c r="JG2419" s="66">
        <f t="shared" ca="1" si="663"/>
        <v>-2.0490476190476144E-3</v>
      </c>
      <c r="JH2419" s="66">
        <f t="shared" ca="1" si="660"/>
        <v>6.200388876693292E-3</v>
      </c>
      <c r="JI2419" s="80">
        <f t="shared" ca="1" si="661"/>
        <v>5.4831125195908643E-3</v>
      </c>
      <c r="JJ2419" s="118">
        <f t="shared" ca="1" si="662"/>
        <v>19233.994590785536</v>
      </c>
    </row>
    <row r="2420" spans="253:270" x14ac:dyDescent="0.3">
      <c r="IS2420" s="74">
        <v>2418</v>
      </c>
      <c r="IT2420" s="90" t="str">
        <f t="shared" si="648"/>
        <v>2009-09-10</v>
      </c>
      <c r="IU2420" s="101">
        <f t="shared" si="649"/>
        <v>1.4583299999999999</v>
      </c>
      <c r="IV2420" s="102">
        <f t="shared" si="650"/>
        <v>1.46357</v>
      </c>
      <c r="IW2420" s="102">
        <f t="shared" si="651"/>
        <v>1.4554100000000001</v>
      </c>
      <c r="IX2420" s="103">
        <f t="shared" si="652"/>
        <v>1.4575899999999999</v>
      </c>
      <c r="IY2420" s="112">
        <f t="shared" si="653"/>
        <v>52099</v>
      </c>
      <c r="IZ2420" s="104">
        <f t="shared" ca="1" si="654"/>
        <v>1.4379790909090906</v>
      </c>
      <c r="JA2420" s="102">
        <f t="shared" ca="1" si="655"/>
        <v>1.4345680952380955</v>
      </c>
      <c r="JB2420" s="102">
        <f t="shared" ca="1" si="656"/>
        <v>1.4267458823529415</v>
      </c>
      <c r="JC2420" s="103">
        <f t="shared" ca="1" si="657"/>
        <v>1.3651417910447756</v>
      </c>
      <c r="JD2420" s="104">
        <f t="shared" si="658"/>
        <v>8.1599999999999451E-3</v>
      </c>
      <c r="JE2420" s="102">
        <f t="shared" si="659"/>
        <v>7.3999999999996291E-4</v>
      </c>
      <c r="JF2420" s="66">
        <f t="shared" ca="1" si="664"/>
        <v>1.0305714285714321E-2</v>
      </c>
      <c r="JG2420" s="66">
        <f t="shared" ca="1" si="663"/>
        <v>-1.5980952380952398E-3</v>
      </c>
      <c r="JH2420" s="66">
        <f t="shared" ca="1" si="660"/>
        <v>5.9943382584287178E-3</v>
      </c>
      <c r="JI2420" s="80">
        <f t="shared" ca="1" si="661"/>
        <v>5.3015187572795263E-3</v>
      </c>
      <c r="JJ2420" s="118">
        <f t="shared" ca="1" si="662"/>
        <v>19353.951497365033</v>
      </c>
    </row>
    <row r="2421" spans="253:270" x14ac:dyDescent="0.3">
      <c r="IS2421" s="74">
        <v>2419</v>
      </c>
      <c r="IT2421" s="90" t="str">
        <f t="shared" si="648"/>
        <v>2009-09-12</v>
      </c>
      <c r="IU2421" s="101">
        <f t="shared" si="649"/>
        <v>1.4583299999999999</v>
      </c>
      <c r="IV2421" s="102">
        <f t="shared" si="650"/>
        <v>1.4607399999999999</v>
      </c>
      <c r="IW2421" s="102">
        <f t="shared" si="651"/>
        <v>1.4583299999999999</v>
      </c>
      <c r="IX2421" s="103">
        <f t="shared" si="652"/>
        <v>1.46065</v>
      </c>
      <c r="IY2421" s="112">
        <f t="shared" si="653"/>
        <v>376</v>
      </c>
      <c r="IZ2421" s="104">
        <f t="shared" ca="1" si="654"/>
        <v>1.4414509090909089</v>
      </c>
      <c r="JA2421" s="102">
        <f t="shared" ca="1" si="655"/>
        <v>1.4362414285714287</v>
      </c>
      <c r="JB2421" s="102">
        <f t="shared" ca="1" si="656"/>
        <v>1.4277341176470593</v>
      </c>
      <c r="JC2421" s="103">
        <f t="shared" ca="1" si="657"/>
        <v>1.3660441293532335</v>
      </c>
      <c r="JD2421" s="104">
        <f t="shared" si="658"/>
        <v>2.4100000000000232E-3</v>
      </c>
      <c r="JE2421" s="102">
        <f t="shared" si="659"/>
        <v>-2.3200000000000998E-3</v>
      </c>
      <c r="JF2421" s="66">
        <f t="shared" ca="1" si="664"/>
        <v>1.0065238095238131E-2</v>
      </c>
      <c r="JG2421" s="66">
        <f t="shared" ca="1" si="663"/>
        <v>-1.5652380952381037E-3</v>
      </c>
      <c r="JH2421" s="66">
        <f t="shared" ca="1" si="660"/>
        <v>6.201396631518221E-3</v>
      </c>
      <c r="JI2421" s="80">
        <f t="shared" ca="1" si="661"/>
        <v>5.2948003416178197E-3</v>
      </c>
      <c r="JJ2421" s="118">
        <f t="shared" ca="1" si="662"/>
        <v>20869.314107662067</v>
      </c>
    </row>
    <row r="2422" spans="253:270" x14ac:dyDescent="0.3">
      <c r="IS2422" s="74">
        <v>2420</v>
      </c>
      <c r="IT2422" s="90" t="str">
        <f t="shared" si="648"/>
        <v>2009-09-13</v>
      </c>
      <c r="IU2422" s="101">
        <f t="shared" si="649"/>
        <v>1.46069</v>
      </c>
      <c r="IV2422" s="102">
        <f t="shared" si="650"/>
        <v>1.4653400000000001</v>
      </c>
      <c r="IW2422" s="102">
        <f t="shared" si="651"/>
        <v>1.4516800000000001</v>
      </c>
      <c r="IX2422" s="103">
        <f t="shared" si="652"/>
        <v>1.4618899999999999</v>
      </c>
      <c r="IY2422" s="112">
        <f t="shared" si="653"/>
        <v>51219</v>
      </c>
      <c r="IZ2422" s="104">
        <f t="shared" ca="1" si="654"/>
        <v>1.4446690909090909</v>
      </c>
      <c r="JA2422" s="102">
        <f t="shared" ca="1" si="655"/>
        <v>1.4376123809523813</v>
      </c>
      <c r="JB2422" s="102">
        <f t="shared" ca="1" si="656"/>
        <v>1.4284917647058826</v>
      </c>
      <c r="JC2422" s="103">
        <f t="shared" ca="1" si="657"/>
        <v>1.3668768159203974</v>
      </c>
      <c r="JD2422" s="104">
        <f t="shared" si="658"/>
        <v>1.3660000000000005E-2</v>
      </c>
      <c r="JE2422" s="102">
        <f t="shared" si="659"/>
        <v>-1.1999999999998678E-3</v>
      </c>
      <c r="JF2422" s="66">
        <f t="shared" ca="1" si="664"/>
        <v>9.9200000000000347E-3</v>
      </c>
      <c r="JG2422" s="66">
        <f t="shared" ca="1" si="663"/>
        <v>-1.2638095238095243E-3</v>
      </c>
      <c r="JH2422" s="66">
        <f t="shared" ca="1" si="660"/>
        <v>6.0785736108775372E-3</v>
      </c>
      <c r="JI2422" s="80">
        <f t="shared" ca="1" si="661"/>
        <v>5.1240799185158755E-3</v>
      </c>
      <c r="JJ2422" s="118">
        <f t="shared" ca="1" si="662"/>
        <v>20924.920355128732</v>
      </c>
    </row>
    <row r="2423" spans="253:270" x14ac:dyDescent="0.3">
      <c r="IS2423" s="74">
        <v>2421</v>
      </c>
      <c r="IT2423" s="90" t="str">
        <f t="shared" si="648"/>
        <v>2009-09-14</v>
      </c>
      <c r="IU2423" s="101">
        <f t="shared" si="649"/>
        <v>1.46197</v>
      </c>
      <c r="IV2423" s="102">
        <f t="shared" si="650"/>
        <v>1.4685999999999999</v>
      </c>
      <c r="IW2423" s="102">
        <f t="shared" si="651"/>
        <v>1.45624</v>
      </c>
      <c r="IX2423" s="103">
        <f t="shared" si="652"/>
        <v>1.4658</v>
      </c>
      <c r="IY2423" s="112">
        <f t="shared" si="653"/>
        <v>53762</v>
      </c>
      <c r="IZ2423" s="104">
        <f t="shared" ca="1" si="654"/>
        <v>1.4483499999999998</v>
      </c>
      <c r="JA2423" s="102">
        <f t="shared" ca="1" si="655"/>
        <v>1.4391504761904765</v>
      </c>
      <c r="JB2423" s="102">
        <f t="shared" ca="1" si="656"/>
        <v>1.4293374509803924</v>
      </c>
      <c r="JC2423" s="103">
        <f t="shared" ca="1" si="657"/>
        <v>1.3677290049751241</v>
      </c>
      <c r="JD2423" s="104">
        <f t="shared" si="658"/>
        <v>1.2359999999999927E-2</v>
      </c>
      <c r="JE2423" s="102">
        <f t="shared" si="659"/>
        <v>-3.8300000000000001E-3</v>
      </c>
      <c r="JF2423" s="66">
        <f t="shared" ca="1" si="664"/>
        <v>1.0478571428571453E-2</v>
      </c>
      <c r="JG2423" s="66">
        <f t="shared" ca="1" si="663"/>
        <v>-1.4404761904761958E-3</v>
      </c>
      <c r="JH2423" s="66">
        <f t="shared" ca="1" si="660"/>
        <v>5.7280747914396392E-3</v>
      </c>
      <c r="JI2423" s="80">
        <f t="shared" ca="1" si="661"/>
        <v>5.1455098097092228E-3</v>
      </c>
      <c r="JJ2423" s="118">
        <f t="shared" ca="1" si="662"/>
        <v>19630.211221562917</v>
      </c>
    </row>
    <row r="2424" spans="253:270" x14ac:dyDescent="0.3">
      <c r="IS2424" s="74">
        <v>2422</v>
      </c>
      <c r="IT2424" s="90" t="str">
        <f t="shared" si="648"/>
        <v>2009-09-15</v>
      </c>
      <c r="IU2424" s="101">
        <f t="shared" si="649"/>
        <v>1.4658599999999999</v>
      </c>
      <c r="IV2424" s="102">
        <f t="shared" si="650"/>
        <v>1.4738199999999999</v>
      </c>
      <c r="IW2424" s="102">
        <f t="shared" si="651"/>
        <v>1.4642200000000001</v>
      </c>
      <c r="IX2424" s="103">
        <f t="shared" si="652"/>
        <v>1.4710099999999999</v>
      </c>
      <c r="IY2424" s="112">
        <f t="shared" si="653"/>
        <v>54873</v>
      </c>
      <c r="IZ2424" s="104">
        <f t="shared" ca="1" si="654"/>
        <v>1.4520690909090908</v>
      </c>
      <c r="JA2424" s="102">
        <f t="shared" ca="1" si="655"/>
        <v>1.4410785714285717</v>
      </c>
      <c r="JB2424" s="102">
        <f t="shared" ca="1" si="656"/>
        <v>1.4302966666666668</v>
      </c>
      <c r="JC2424" s="103">
        <f t="shared" ca="1" si="657"/>
        <v>1.3685954726368155</v>
      </c>
      <c r="JD2424" s="104">
        <f t="shared" si="658"/>
        <v>9.5999999999998309E-3</v>
      </c>
      <c r="JE2424" s="102">
        <f t="shared" si="659"/>
        <v>-5.1499999999999879E-3</v>
      </c>
      <c r="JF2424" s="66">
        <f t="shared" ca="1" si="664"/>
        <v>1.0563809523809536E-2</v>
      </c>
      <c r="JG2424" s="66">
        <f t="shared" ca="1" si="663"/>
        <v>-1.825238095238094E-3</v>
      </c>
      <c r="JH2424" s="66">
        <f t="shared" ca="1" si="660"/>
        <v>5.7009844397933771E-3</v>
      </c>
      <c r="JI2424" s="80">
        <f t="shared" ca="1" si="661"/>
        <v>5.106262839044395E-3</v>
      </c>
      <c r="JJ2424" s="118">
        <f t="shared" ca="1" si="662"/>
        <v>19914.627618959235</v>
      </c>
    </row>
    <row r="2425" spans="253:270" x14ac:dyDescent="0.3">
      <c r="IS2425" s="74">
        <v>2423</v>
      </c>
      <c r="IT2425" s="90" t="str">
        <f t="shared" si="648"/>
        <v>2009-09-16</v>
      </c>
      <c r="IU2425" s="101">
        <f t="shared" si="649"/>
        <v>1.47105</v>
      </c>
      <c r="IV2425" s="102">
        <f t="shared" si="650"/>
        <v>1.47678</v>
      </c>
      <c r="IW2425" s="102">
        <f t="shared" si="651"/>
        <v>1.4689099999999999</v>
      </c>
      <c r="IX2425" s="103">
        <f t="shared" si="652"/>
        <v>1.4742200000000001</v>
      </c>
      <c r="IY2425" s="112">
        <f t="shared" si="653"/>
        <v>49511</v>
      </c>
      <c r="IZ2425" s="104">
        <f t="shared" ca="1" si="654"/>
        <v>1.4561281818181817</v>
      </c>
      <c r="JA2425" s="102">
        <f t="shared" ca="1" si="655"/>
        <v>1.4431904761904764</v>
      </c>
      <c r="JB2425" s="102">
        <f t="shared" ca="1" si="656"/>
        <v>1.4314705882352945</v>
      </c>
      <c r="JC2425" s="103">
        <f t="shared" ca="1" si="657"/>
        <v>1.369460099502487</v>
      </c>
      <c r="JD2425" s="104">
        <f t="shared" si="658"/>
        <v>7.8700000000000436E-3</v>
      </c>
      <c r="JE2425" s="102">
        <f t="shared" si="659"/>
        <v>-3.1700000000001172E-3</v>
      </c>
      <c r="JF2425" s="66">
        <f t="shared" ca="1" si="664"/>
        <v>1.0396666666666684E-2</v>
      </c>
      <c r="JG2425" s="66">
        <f t="shared" ca="1" si="663"/>
        <v>-2.0038095238095292E-3</v>
      </c>
      <c r="JH2425" s="66">
        <f t="shared" ca="1" si="660"/>
        <v>5.7260036203548807E-3</v>
      </c>
      <c r="JI2425" s="80">
        <f t="shared" ca="1" si="661"/>
        <v>5.0845512759735614E-3</v>
      </c>
      <c r="JJ2425" s="118">
        <f t="shared" ca="1" si="662"/>
        <v>19967.354441154312</v>
      </c>
    </row>
    <row r="2426" spans="253:270" x14ac:dyDescent="0.3">
      <c r="IS2426" s="74">
        <v>2424</v>
      </c>
      <c r="IT2426" s="90" t="str">
        <f t="shared" si="648"/>
        <v>2009-09-17</v>
      </c>
      <c r="IU2426" s="101">
        <f t="shared" si="649"/>
        <v>1.4740899999999999</v>
      </c>
      <c r="IV2426" s="102">
        <f t="shared" si="650"/>
        <v>1.4748399999999999</v>
      </c>
      <c r="IW2426" s="102">
        <f t="shared" si="651"/>
        <v>1.4648699999999999</v>
      </c>
      <c r="IX2426" s="103">
        <f t="shared" si="652"/>
        <v>1.4716100000000001</v>
      </c>
      <c r="IY2426" s="112">
        <f t="shared" si="653"/>
        <v>45011</v>
      </c>
      <c r="IZ2426" s="104">
        <f t="shared" ca="1" si="654"/>
        <v>1.4598381818181816</v>
      </c>
      <c r="JA2426" s="102">
        <f t="shared" ca="1" si="655"/>
        <v>1.4453828571428571</v>
      </c>
      <c r="JB2426" s="102">
        <f t="shared" ca="1" si="656"/>
        <v>1.4324686274509808</v>
      </c>
      <c r="JC2426" s="103">
        <f t="shared" ca="1" si="657"/>
        <v>1.3703560199004969</v>
      </c>
      <c r="JD2426" s="104">
        <f t="shared" si="658"/>
        <v>9.9700000000000344E-3</v>
      </c>
      <c r="JE2426" s="102">
        <f t="shared" si="659"/>
        <v>2.4799999999998157E-3</v>
      </c>
      <c r="JF2426" s="66">
        <f t="shared" ca="1" si="664"/>
        <v>1.0178571428571445E-2</v>
      </c>
      <c r="JG2426" s="66">
        <f t="shared" ca="1" si="663"/>
        <v>-2.0895238095238267E-3</v>
      </c>
      <c r="JH2426" s="66">
        <f t="shared" ca="1" si="660"/>
        <v>5.6503790734311905E-3</v>
      </c>
      <c r="JI2426" s="80">
        <f t="shared" ca="1" si="661"/>
        <v>4.9922315615081939E-3</v>
      </c>
      <c r="JJ2426" s="118">
        <f t="shared" ca="1" si="662"/>
        <v>19926.626084035666</v>
      </c>
    </row>
    <row r="2427" spans="253:270" x14ac:dyDescent="0.3">
      <c r="IS2427" s="74">
        <v>2425</v>
      </c>
      <c r="IT2427" s="90" t="str">
        <f t="shared" si="648"/>
        <v>2009-09-19</v>
      </c>
      <c r="IU2427" s="101">
        <f t="shared" si="649"/>
        <v>1.4710000000000001</v>
      </c>
      <c r="IV2427" s="102">
        <f t="shared" si="650"/>
        <v>1.4718199999999999</v>
      </c>
      <c r="IW2427" s="102">
        <f t="shared" si="651"/>
        <v>1.47065</v>
      </c>
      <c r="IX2427" s="103">
        <f t="shared" si="652"/>
        <v>1.47092</v>
      </c>
      <c r="IY2427" s="112">
        <f t="shared" si="653"/>
        <v>227</v>
      </c>
      <c r="IZ2427" s="104">
        <f t="shared" ca="1" si="654"/>
        <v>1.4632545454545456</v>
      </c>
      <c r="JA2427" s="102">
        <f t="shared" ca="1" si="655"/>
        <v>1.4471261904761907</v>
      </c>
      <c r="JB2427" s="102">
        <f t="shared" ca="1" si="656"/>
        <v>1.433409803921569</v>
      </c>
      <c r="JC2427" s="103">
        <f t="shared" ca="1" si="657"/>
        <v>1.3712528358208946</v>
      </c>
      <c r="JD2427" s="104">
        <f t="shared" si="658"/>
        <v>1.1699999999998933E-3</v>
      </c>
      <c r="JE2427" s="102">
        <f t="shared" si="659"/>
        <v>8.0000000000080007E-5</v>
      </c>
      <c r="JF2427" s="66">
        <f t="shared" ca="1" si="664"/>
        <v>9.3433333333333441E-3</v>
      </c>
      <c r="JG2427" s="66">
        <f t="shared" ca="1" si="663"/>
        <v>-1.6661904761904904E-3</v>
      </c>
      <c r="JH2427" s="66">
        <f t="shared" ca="1" si="660"/>
        <v>5.6238500059024293E-3</v>
      </c>
      <c r="JI2427" s="80">
        <f t="shared" ca="1" si="661"/>
        <v>4.776671959778862E-3</v>
      </c>
      <c r="JJ2427" s="118">
        <f t="shared" ca="1" si="662"/>
        <v>21423.797208264965</v>
      </c>
    </row>
    <row r="2428" spans="253:270" x14ac:dyDescent="0.3">
      <c r="IS2428" s="74">
        <v>2426</v>
      </c>
      <c r="IT2428" s="90" t="str">
        <f t="shared" si="648"/>
        <v>2009-09-20</v>
      </c>
      <c r="IU2428" s="101">
        <f t="shared" si="649"/>
        <v>1.47095</v>
      </c>
      <c r="IV2428" s="102">
        <f t="shared" si="650"/>
        <v>1.47149</v>
      </c>
      <c r="IW2428" s="102">
        <f t="shared" si="651"/>
        <v>1.4612400000000001</v>
      </c>
      <c r="IX2428" s="103">
        <f t="shared" si="652"/>
        <v>1.46811</v>
      </c>
      <c r="IY2428" s="112">
        <f t="shared" si="653"/>
        <v>48842</v>
      </c>
      <c r="IZ2428" s="104">
        <f t="shared" ca="1" si="654"/>
        <v>1.4650872727272728</v>
      </c>
      <c r="JA2428" s="102">
        <f t="shared" ca="1" si="655"/>
        <v>1.4489033333333334</v>
      </c>
      <c r="JB2428" s="102">
        <f t="shared" ca="1" si="656"/>
        <v>1.4342892156862752</v>
      </c>
      <c r="JC2428" s="103">
        <f t="shared" ca="1" si="657"/>
        <v>1.3721573631840793</v>
      </c>
      <c r="JD2428" s="104">
        <f t="shared" si="658"/>
        <v>1.024999999999987E-2</v>
      </c>
      <c r="JE2428" s="102">
        <f t="shared" si="659"/>
        <v>2.8399999999999537E-3</v>
      </c>
      <c r="JF2428" s="66">
        <f t="shared" ca="1" si="664"/>
        <v>9.3185714285714243E-3</v>
      </c>
      <c r="JG2428" s="66">
        <f t="shared" ca="1" si="663"/>
        <v>-1.6976190476190669E-3</v>
      </c>
      <c r="JH2428" s="66">
        <f t="shared" ca="1" si="660"/>
        <v>5.6186562414142684E-3</v>
      </c>
      <c r="JI2428" s="80">
        <f t="shared" ca="1" si="661"/>
        <v>4.7446409917494582E-3</v>
      </c>
      <c r="JJ2428" s="118">
        <f t="shared" ca="1" si="662"/>
        <v>21535.122205975611</v>
      </c>
    </row>
    <row r="2429" spans="253:270" x14ac:dyDescent="0.3">
      <c r="IS2429" s="74">
        <v>2427</v>
      </c>
      <c r="IT2429" s="90" t="str">
        <f t="shared" si="648"/>
        <v>2009-09-21</v>
      </c>
      <c r="IU2429" s="101">
        <f t="shared" si="649"/>
        <v>1.46807</v>
      </c>
      <c r="IV2429" s="102">
        <f t="shared" si="650"/>
        <v>1.4822900000000001</v>
      </c>
      <c r="IW2429" s="102">
        <f t="shared" si="651"/>
        <v>1.4672799999999999</v>
      </c>
      <c r="IX2429" s="103">
        <f t="shared" si="652"/>
        <v>1.47923</v>
      </c>
      <c r="IY2429" s="112">
        <f t="shared" si="653"/>
        <v>45636</v>
      </c>
      <c r="IZ2429" s="104">
        <f t="shared" ca="1" si="654"/>
        <v>1.4672118181818183</v>
      </c>
      <c r="JA2429" s="102">
        <f t="shared" ca="1" si="655"/>
        <v>1.4511766666666666</v>
      </c>
      <c r="JB2429" s="102">
        <f t="shared" ca="1" si="656"/>
        <v>1.4355125490196083</v>
      </c>
      <c r="JC2429" s="103">
        <f t="shared" ca="1" si="657"/>
        <v>1.3731150248756214</v>
      </c>
      <c r="JD2429" s="104">
        <f t="shared" si="658"/>
        <v>1.501000000000019E-2</v>
      </c>
      <c r="JE2429" s="102">
        <f t="shared" si="659"/>
        <v>-1.1160000000000059E-2</v>
      </c>
      <c r="JF2429" s="66">
        <f t="shared" ca="1" si="664"/>
        <v>9.9738095238095202E-3</v>
      </c>
      <c r="JG2429" s="66">
        <f t="shared" ca="1" si="663"/>
        <v>-2.2457142857143114E-3</v>
      </c>
      <c r="JH2429" s="66">
        <f t="shared" ca="1" si="660"/>
        <v>5.438967405667126E-3</v>
      </c>
      <c r="JI2429" s="80">
        <f t="shared" ca="1" si="661"/>
        <v>5.1259345920696836E-3</v>
      </c>
      <c r="JJ2429" s="118">
        <f t="shared" ca="1" si="662"/>
        <v>19951.568107093055</v>
      </c>
    </row>
    <row r="2430" spans="253:270" x14ac:dyDescent="0.3">
      <c r="IS2430" s="74">
        <v>2428</v>
      </c>
      <c r="IT2430" s="90" t="str">
        <f t="shared" si="648"/>
        <v>2009-09-22</v>
      </c>
      <c r="IU2430" s="101">
        <f t="shared" si="649"/>
        <v>1.47925</v>
      </c>
      <c r="IV2430" s="102">
        <f t="shared" si="650"/>
        <v>1.4845200000000001</v>
      </c>
      <c r="IW2430" s="102">
        <f t="shared" si="651"/>
        <v>1.4729000000000001</v>
      </c>
      <c r="IX2430" s="103">
        <f t="shared" si="652"/>
        <v>1.4736100000000001</v>
      </c>
      <c r="IY2430" s="112">
        <f t="shared" si="653"/>
        <v>55923</v>
      </c>
      <c r="IZ2430" s="104">
        <f t="shared" ca="1" si="654"/>
        <v>1.4686036363636361</v>
      </c>
      <c r="JA2430" s="102">
        <f t="shared" ca="1" si="655"/>
        <v>1.4530866666666664</v>
      </c>
      <c r="JB2430" s="102">
        <f t="shared" ca="1" si="656"/>
        <v>1.4368562745098041</v>
      </c>
      <c r="JC2430" s="103">
        <f t="shared" ca="1" si="657"/>
        <v>1.3740447761194026</v>
      </c>
      <c r="JD2430" s="104">
        <f t="shared" si="658"/>
        <v>1.1619999999999964E-2</v>
      </c>
      <c r="JE2430" s="102">
        <f t="shared" si="659"/>
        <v>5.6399999999998673E-3</v>
      </c>
      <c r="JF2430" s="66">
        <f t="shared" ca="1" si="664"/>
        <v>9.9990476190476105E-3</v>
      </c>
      <c r="JG2430" s="66">
        <f t="shared" ca="1" si="663"/>
        <v>-1.8909523809524085E-3</v>
      </c>
      <c r="JH2430" s="66">
        <f t="shared" ca="1" si="660"/>
        <v>5.4453141977316823E-3</v>
      </c>
      <c r="JI2430" s="80">
        <f t="shared" ca="1" si="661"/>
        <v>5.3945783230430868E-3</v>
      </c>
      <c r="JJ2430" s="118">
        <f t="shared" ca="1" si="662"/>
        <v>20250.868330869049</v>
      </c>
    </row>
    <row r="2431" spans="253:270" x14ac:dyDescent="0.3">
      <c r="IS2431" s="74">
        <v>2429</v>
      </c>
      <c r="IT2431" s="90" t="str">
        <f t="shared" si="648"/>
        <v>2009-09-23</v>
      </c>
      <c r="IU2431" s="101">
        <f t="shared" si="649"/>
        <v>1.47367</v>
      </c>
      <c r="IV2431" s="102">
        <f t="shared" si="650"/>
        <v>1.48028</v>
      </c>
      <c r="IW2431" s="102">
        <f t="shared" si="651"/>
        <v>1.46285</v>
      </c>
      <c r="IX2431" s="103">
        <f t="shared" si="652"/>
        <v>1.4666699999999999</v>
      </c>
      <c r="IY2431" s="112">
        <f t="shared" si="653"/>
        <v>58181</v>
      </c>
      <c r="IZ2431" s="104">
        <f t="shared" ca="1" si="654"/>
        <v>1.4694290909090908</v>
      </c>
      <c r="JA2431" s="102">
        <f t="shared" ca="1" si="655"/>
        <v>1.4551919047619046</v>
      </c>
      <c r="JB2431" s="102">
        <f t="shared" ca="1" si="656"/>
        <v>1.4380143137254902</v>
      </c>
      <c r="JC2431" s="103">
        <f t="shared" ca="1" si="657"/>
        <v>1.3749795522388057</v>
      </c>
      <c r="JD2431" s="104">
        <f t="shared" si="658"/>
        <v>1.7430000000000057E-2</v>
      </c>
      <c r="JE2431" s="102">
        <f t="shared" si="659"/>
        <v>7.0000000000001172E-3</v>
      </c>
      <c r="JF2431" s="66">
        <f t="shared" ca="1" si="664"/>
        <v>9.8738095238095208E-3</v>
      </c>
      <c r="JG2431" s="66">
        <f t="shared" ca="1" si="663"/>
        <v>-2.0909523809523969E-3</v>
      </c>
      <c r="JH2431" s="66">
        <f t="shared" ca="1" si="660"/>
        <v>5.2388080034538667E-3</v>
      </c>
      <c r="JI2431" s="80">
        <f t="shared" ca="1" si="661"/>
        <v>4.966396513677261E-3</v>
      </c>
      <c r="JJ2431" s="118">
        <f t="shared" ca="1" si="662"/>
        <v>20458.647430815476</v>
      </c>
    </row>
    <row r="2432" spans="253:270" x14ac:dyDescent="0.3">
      <c r="IS2432" s="74">
        <v>2430</v>
      </c>
      <c r="IT2432" s="90" t="str">
        <f t="shared" si="648"/>
        <v>2009-09-24</v>
      </c>
      <c r="IU2432" s="101">
        <f t="shared" si="649"/>
        <v>1.46651</v>
      </c>
      <c r="IV2432" s="102">
        <f t="shared" si="650"/>
        <v>1.4725200000000001</v>
      </c>
      <c r="IW2432" s="102">
        <f t="shared" si="651"/>
        <v>1.4615800000000001</v>
      </c>
      <c r="IX2432" s="103">
        <f t="shared" si="652"/>
        <v>1.46943</v>
      </c>
      <c r="IY2432" s="112">
        <f t="shared" si="653"/>
        <v>61820</v>
      </c>
      <c r="IZ2432" s="104">
        <f t="shared" ca="1" si="654"/>
        <v>1.4702272727272727</v>
      </c>
      <c r="JA2432" s="102">
        <f t="shared" ca="1" si="655"/>
        <v>1.4572366666666667</v>
      </c>
      <c r="JB2432" s="102">
        <f t="shared" ca="1" si="656"/>
        <v>1.4388617647058823</v>
      </c>
      <c r="JC2432" s="103">
        <f t="shared" ca="1" si="657"/>
        <v>1.3759200497512436</v>
      </c>
      <c r="JD2432" s="104">
        <f t="shared" si="658"/>
        <v>1.093999999999995E-2</v>
      </c>
      <c r="JE2432" s="102">
        <f t="shared" si="659"/>
        <v>-2.9200000000000337E-3</v>
      </c>
      <c r="JF2432" s="66">
        <f t="shared" ca="1" si="664"/>
        <v>9.8961904761904716E-3</v>
      </c>
      <c r="JG2432" s="66">
        <f t="shared" ca="1" si="663"/>
        <v>-2.0371428571428697E-3</v>
      </c>
      <c r="JH2432" s="66">
        <f t="shared" ca="1" si="660"/>
        <v>5.2423099926422762E-3</v>
      </c>
      <c r="JI2432" s="80">
        <f t="shared" ca="1" si="661"/>
        <v>4.9509769529978136E-3</v>
      </c>
      <c r="JJ2432" s="118">
        <f t="shared" ca="1" si="662"/>
        <v>20781.920796474271</v>
      </c>
    </row>
    <row r="2433" spans="253:270" x14ac:dyDescent="0.3">
      <c r="IS2433" s="74">
        <v>2431</v>
      </c>
      <c r="IT2433" s="90" t="str">
        <f t="shared" si="648"/>
        <v>2009-09-26</v>
      </c>
      <c r="IU2433" s="101">
        <f t="shared" si="649"/>
        <v>1.4703599999999999</v>
      </c>
      <c r="IV2433" s="102">
        <f t="shared" si="650"/>
        <v>1.47237</v>
      </c>
      <c r="IW2433" s="102">
        <f t="shared" si="651"/>
        <v>1.4700599999999999</v>
      </c>
      <c r="IX2433" s="103">
        <f t="shared" si="652"/>
        <v>1.4707699999999999</v>
      </c>
      <c r="IY2433" s="112">
        <f t="shared" si="653"/>
        <v>1098</v>
      </c>
      <c r="IZ2433" s="104">
        <f t="shared" ca="1" si="654"/>
        <v>1.4710345454545453</v>
      </c>
      <c r="JA2433" s="102">
        <f t="shared" ca="1" si="655"/>
        <v>1.4594014285714285</v>
      </c>
      <c r="JB2433" s="102">
        <f t="shared" ca="1" si="656"/>
        <v>1.4397196078431374</v>
      </c>
      <c r="JC2433" s="103">
        <f t="shared" ca="1" si="657"/>
        <v>1.3769765671641792</v>
      </c>
      <c r="JD2433" s="104">
        <f t="shared" si="658"/>
        <v>2.3100000000000342E-3</v>
      </c>
      <c r="JE2433" s="102">
        <f t="shared" si="659"/>
        <v>-4.1000000000002146E-4</v>
      </c>
      <c r="JF2433" s="66">
        <f t="shared" ca="1" si="664"/>
        <v>9.4533333333333344E-3</v>
      </c>
      <c r="JG2433" s="66">
        <f t="shared" ca="1" si="663"/>
        <v>-2.1104761904761969E-3</v>
      </c>
      <c r="JH2433" s="66">
        <f t="shared" ca="1" si="660"/>
        <v>5.46683797640991E-3</v>
      </c>
      <c r="JI2433" s="80">
        <f t="shared" ca="1" si="661"/>
        <v>4.9147954239171371E-3</v>
      </c>
      <c r="JJ2433" s="118">
        <f t="shared" ca="1" si="662"/>
        <v>22362.686670032312</v>
      </c>
    </row>
    <row r="2434" spans="253:270" x14ac:dyDescent="0.3">
      <c r="IS2434" s="74">
        <v>2432</v>
      </c>
      <c r="IT2434" s="90" t="str">
        <f t="shared" si="648"/>
        <v>2009-09-27</v>
      </c>
      <c r="IU2434" s="101">
        <f t="shared" si="649"/>
        <v>1.4707300000000001</v>
      </c>
      <c r="IV2434" s="102">
        <f t="shared" si="650"/>
        <v>1.47231</v>
      </c>
      <c r="IW2434" s="102">
        <f t="shared" si="651"/>
        <v>1.45648</v>
      </c>
      <c r="IX2434" s="103">
        <f t="shared" si="652"/>
        <v>1.46238</v>
      </c>
      <c r="IY2434" s="112">
        <f t="shared" si="653"/>
        <v>60837</v>
      </c>
      <c r="IZ2434" s="104">
        <f t="shared" ca="1" si="654"/>
        <v>1.4707236363636367</v>
      </c>
      <c r="JA2434" s="102">
        <f t="shared" ca="1" si="655"/>
        <v>1.4609385714285712</v>
      </c>
      <c r="JB2434" s="102">
        <f t="shared" ca="1" si="656"/>
        <v>1.4401311764705884</v>
      </c>
      <c r="JC2434" s="103">
        <f t="shared" ca="1" si="657"/>
        <v>1.3780173631840797</v>
      </c>
      <c r="JD2434" s="104">
        <f t="shared" si="658"/>
        <v>1.5830000000000011E-2</v>
      </c>
      <c r="JE2434" s="102">
        <f t="shared" si="659"/>
        <v>8.3500000000000796E-3</v>
      </c>
      <c r="JF2434" s="66">
        <f t="shared" ca="1" si="664"/>
        <v>9.5628571428571542E-3</v>
      </c>
      <c r="JG2434" s="66">
        <f t="shared" ca="1" si="663"/>
        <v>-1.4833333333333445E-3</v>
      </c>
      <c r="JH2434" s="66">
        <f t="shared" ca="1" si="660"/>
        <v>5.5694892839787315E-3</v>
      </c>
      <c r="JI2434" s="80">
        <f t="shared" ca="1" si="661"/>
        <v>5.3500336744230284E-3</v>
      </c>
      <c r="JJ2434" s="118">
        <f t="shared" ca="1" si="662"/>
        <v>22829.60165543919</v>
      </c>
    </row>
    <row r="2435" spans="253:270" x14ac:dyDescent="0.3">
      <c r="IS2435" s="74">
        <v>2433</v>
      </c>
      <c r="IT2435" s="90" t="str">
        <f t="shared" ref="IT2435:IT2498" si="665">IF(INDEX(data_no_header,IS2435,1)="","",INDEX(data_no_header,IS2435,1))</f>
        <v>2009-09-28</v>
      </c>
      <c r="IU2435" s="101">
        <f t="shared" ref="IU2435:IU2498" si="666">IF($IT2435&lt;&gt;"",VLOOKUP($IT2435,data_no_header,CODE(open_col)-64),"")</f>
        <v>1.46224</v>
      </c>
      <c r="IV2435" s="102">
        <f t="shared" ref="IV2435:IV2498" si="667">IF($IT2435&lt;&gt;"",VLOOKUP($IT2435,data_no_header,CODE(high_col)-64),"")</f>
        <v>1.46461</v>
      </c>
      <c r="IW2435" s="102">
        <f t="shared" ref="IW2435:IW2498" si="668">IF($IT2435&lt;&gt;"",VLOOKUP($IT2435,data_no_header,CODE(low_col)-64),"")</f>
        <v>1.4527399999999999</v>
      </c>
      <c r="IX2435" s="103">
        <f t="shared" ref="IX2435:IX2498" si="669">IF($IT2435&lt;&gt;"",VLOOKUP($IT2435,data_no_header,CODE(close_col)-64),"")</f>
        <v>1.4589300000000001</v>
      </c>
      <c r="IY2435" s="112">
        <f t="shared" ref="IY2435:IY2498" si="670">IF($IT2435&lt;&gt;"",VLOOKUP($IT2435,data_no_header,CODE(volume_col)-64),"")</f>
        <v>66857</v>
      </c>
      <c r="IZ2435" s="104">
        <f t="shared" ref="IZ2435:IZ2498" ca="1" si="671">IF(IT2435&lt;&gt;"",IF($IS2435&gt;=IZ$1,AVERAGE(INDIRECT(CONCATENATE("IX",$IS2435+2,":IX",$IS2435+2-IZ$1))),""),"")</f>
        <v>1.4696254545454546</v>
      </c>
      <c r="JA2435" s="102">
        <f t="shared" ref="JA2435:JA2498" ca="1" si="672">IF(IU2435&lt;&gt;"",IF($IS2435&gt;=JA$1,AVERAGE(INDIRECT(CONCATENATE("IX",$IS2435+2,":IX",$IS2435+2-JA$1))),""),"")</f>
        <v>1.4623366666666666</v>
      </c>
      <c r="JB2435" s="102">
        <f t="shared" ref="JB2435:JB2498" ca="1" si="673">IF(IV2435&lt;&gt;"",IF($IS2435&gt;=JB$1,AVERAGE(INDIRECT(CONCATENATE("IX",$IS2435+2,":IX",$IS2435+2-JB$1))),""),"")</f>
        <v>1.4404850980392154</v>
      </c>
      <c r="JC2435" s="103">
        <f t="shared" ref="JC2435:JC2498" ca="1" si="674">IF(IW2435&lt;&gt;"",IF($IS2435&gt;=JC$1,AVERAGE(INDIRECT(CONCATENATE("IX",$IS2435+2,":IX",$IS2435+2-JC$1))),""),"")</f>
        <v>1.3789699004975129</v>
      </c>
      <c r="JD2435" s="104">
        <f t="shared" si="658"/>
        <v>1.1870000000000047E-2</v>
      </c>
      <c r="JE2435" s="102">
        <f t="shared" si="659"/>
        <v>3.3099999999999241E-3</v>
      </c>
      <c r="JF2435" s="66">
        <f t="shared" ca="1" si="664"/>
        <v>1.0114761904761915E-2</v>
      </c>
      <c r="JG2435" s="66">
        <f t="shared" ca="1" si="663"/>
        <v>-1.3390476190476366E-3</v>
      </c>
      <c r="JH2435" s="66">
        <f t="shared" ca="1" si="660"/>
        <v>5.1831150948216517E-3</v>
      </c>
      <c r="JI2435" s="80">
        <f t="shared" ca="1" si="661"/>
        <v>5.4358141325331136E-3</v>
      </c>
      <c r="JJ2435" s="118">
        <f t="shared" ca="1" si="662"/>
        <v>21762.314883183495</v>
      </c>
    </row>
    <row r="2436" spans="253:270" x14ac:dyDescent="0.3">
      <c r="IS2436" s="74">
        <v>2434</v>
      </c>
      <c r="IT2436" s="90" t="str">
        <f t="shared" si="665"/>
        <v>2009-09-29</v>
      </c>
      <c r="IU2436" s="101">
        <f t="shared" si="666"/>
        <v>1.4589700000000001</v>
      </c>
      <c r="IV2436" s="102">
        <f t="shared" si="667"/>
        <v>1.4673799999999999</v>
      </c>
      <c r="IW2436" s="102">
        <f t="shared" si="668"/>
        <v>1.45757</v>
      </c>
      <c r="IX2436" s="103">
        <f t="shared" si="669"/>
        <v>1.46438</v>
      </c>
      <c r="IY2436" s="112">
        <f t="shared" si="670"/>
        <v>71821</v>
      </c>
      <c r="IZ2436" s="104">
        <f t="shared" ca="1" si="671"/>
        <v>1.4687309090909089</v>
      </c>
      <c r="JA2436" s="102">
        <f t="shared" ca="1" si="672"/>
        <v>1.4639357142857141</v>
      </c>
      <c r="JB2436" s="102">
        <f t="shared" ca="1" si="673"/>
        <v>1.4409515686274512</v>
      </c>
      <c r="JC2436" s="103">
        <f t="shared" ca="1" si="674"/>
        <v>1.379871592039801</v>
      </c>
      <c r="JD2436" s="104">
        <f t="shared" ref="JD2436:JD2499" si="675">IF(IV2436&lt;&gt;"",IV2436-IW2436,"")</f>
        <v>9.8099999999998744E-3</v>
      </c>
      <c r="JE2436" s="102">
        <f t="shared" ref="JE2436:JE2499" si="676">IF(IU2436&lt;&gt;"",IU2436-IX2436,"")</f>
        <v>-5.4099999999999149E-3</v>
      </c>
      <c r="JF2436" s="66">
        <f t="shared" ca="1" si="664"/>
        <v>1.0523333333333334E-2</v>
      </c>
      <c r="JG2436" s="66">
        <f t="shared" ca="1" si="663"/>
        <v>-1.5547619047619186E-3</v>
      </c>
      <c r="JH2436" s="66">
        <f t="shared" ref="JH2436:JH2499" ca="1" si="677">IF(IT2436&lt;&gt;"",IF($IS2436&gt;=JH$1,_xlfn.STDEV.P(INDIRECT(CONCATENATE("JD",$IS2436+2,":JD",$IS2436+2-JH$1))),""),"")</f>
        <v>4.7899034022801457E-3</v>
      </c>
      <c r="JI2436" s="80">
        <f t="shared" ref="JI2436:JI2499" ca="1" si="678">IF(IU2436&lt;&gt;"",IF($IS2436&gt;=JI$1,_xlfn.STDEV.P(INDIRECT(CONCATENATE("JE",$IS2436+2,":JE",$IS2436+2-JI$1))),""),"")</f>
        <v>5.5027885736386216E-3</v>
      </c>
      <c r="JJ2436" s="118">
        <f t="shared" ref="JJ2436:JJ2499" ca="1" si="679">IF(IU2436&lt;&gt;"",IF($IS2436&gt;=JJ$1,_xlfn.STDEV.P(INDIRECT(CONCATENATE("IY",$IS2436+2,":IY",$IS2436+2-JJ$1))),""),"")</f>
        <v>20442.268044155855</v>
      </c>
    </row>
    <row r="2437" spans="253:270" x14ac:dyDescent="0.3">
      <c r="IS2437" s="74">
        <v>2435</v>
      </c>
      <c r="IT2437" s="90" t="str">
        <f t="shared" si="665"/>
        <v>2009-09-30</v>
      </c>
      <c r="IU2437" s="101">
        <f t="shared" si="666"/>
        <v>1.4644699999999999</v>
      </c>
      <c r="IV2437" s="102">
        <f t="shared" si="667"/>
        <v>1.4669300000000001</v>
      </c>
      <c r="IW2437" s="102">
        <f t="shared" si="668"/>
        <v>1.45184</v>
      </c>
      <c r="IX2437" s="103">
        <f t="shared" si="669"/>
        <v>1.45468</v>
      </c>
      <c r="IY2437" s="112">
        <f t="shared" si="670"/>
        <v>65287</v>
      </c>
      <c r="IZ2437" s="104">
        <f t="shared" ca="1" si="671"/>
        <v>1.4671918181818184</v>
      </c>
      <c r="JA2437" s="102">
        <f t="shared" ca="1" si="672"/>
        <v>1.4649519047619046</v>
      </c>
      <c r="JB2437" s="102">
        <f t="shared" ca="1" si="673"/>
        <v>1.4413437254901962</v>
      </c>
      <c r="JC2437" s="103">
        <f t="shared" ca="1" si="674"/>
        <v>1.3807351741293534</v>
      </c>
      <c r="JD2437" s="104">
        <f t="shared" si="675"/>
        <v>1.5090000000000048E-2</v>
      </c>
      <c r="JE2437" s="102">
        <f t="shared" si="676"/>
        <v>9.7899999999999654E-3</v>
      </c>
      <c r="JF2437" s="66">
        <f t="shared" ca="1" si="664"/>
        <v>1.0969047619047621E-2</v>
      </c>
      <c r="JG2437" s="66">
        <f t="shared" ca="1" si="663"/>
        <v>-9.6523809523810635E-4</v>
      </c>
      <c r="JH2437" s="66">
        <f t="shared" ca="1" si="677"/>
        <v>4.7585170806940047E-3</v>
      </c>
      <c r="JI2437" s="80">
        <f t="shared" ca="1" si="678"/>
        <v>6.0009043914012808E-3</v>
      </c>
      <c r="JJ2437" s="118">
        <f t="shared" ca="1" si="679"/>
        <v>20359.671160734466</v>
      </c>
    </row>
    <row r="2438" spans="253:270" x14ac:dyDescent="0.3">
      <c r="IS2438" s="74">
        <v>2436</v>
      </c>
      <c r="IT2438" s="90" t="str">
        <f t="shared" si="665"/>
        <v>2009-10-01</v>
      </c>
      <c r="IU2438" s="101">
        <f t="shared" si="666"/>
        <v>1.4546600000000001</v>
      </c>
      <c r="IV2438" s="102">
        <f t="shared" si="667"/>
        <v>1.4648300000000001</v>
      </c>
      <c r="IW2438" s="102">
        <f t="shared" si="668"/>
        <v>1.4482299999999999</v>
      </c>
      <c r="IX2438" s="103">
        <f t="shared" si="669"/>
        <v>1.45811</v>
      </c>
      <c r="IY2438" s="112">
        <f t="shared" si="670"/>
        <v>68429</v>
      </c>
      <c r="IZ2438" s="104">
        <f t="shared" ca="1" si="671"/>
        <v>1.4660272727272727</v>
      </c>
      <c r="JA2438" s="102">
        <f t="shared" ca="1" si="672"/>
        <v>1.4654357142857142</v>
      </c>
      <c r="JB2438" s="102">
        <f t="shared" ca="1" si="673"/>
        <v>1.4421213725490196</v>
      </c>
      <c r="JC2438" s="103">
        <f t="shared" ca="1" si="674"/>
        <v>1.3816728855721394</v>
      </c>
      <c r="JD2438" s="104">
        <f t="shared" si="675"/>
        <v>1.660000000000017E-2</v>
      </c>
      <c r="JE2438" s="102">
        <f t="shared" si="676"/>
        <v>-3.4499999999999531E-3</v>
      </c>
      <c r="JF2438" s="66">
        <f t="shared" ca="1" si="664"/>
        <v>1.0774285714285721E-2</v>
      </c>
      <c r="JG2438" s="66">
        <f t="shared" ca="1" si="663"/>
        <v>-4.3238095238096186E-4</v>
      </c>
      <c r="JH2438" s="66">
        <f t="shared" ca="1" si="677"/>
        <v>4.4289486782483891E-3</v>
      </c>
      <c r="JI2438" s="80">
        <f t="shared" ca="1" si="678"/>
        <v>5.2073216813416168E-3</v>
      </c>
      <c r="JJ2438" s="118">
        <f t="shared" ca="1" si="679"/>
        <v>20785.31321437089</v>
      </c>
    </row>
    <row r="2439" spans="253:270" x14ac:dyDescent="0.3">
      <c r="IS2439" s="74">
        <v>2437</v>
      </c>
      <c r="IT2439" s="90" t="str">
        <f t="shared" si="665"/>
        <v>2009-10-02</v>
      </c>
      <c r="IU2439" s="101">
        <f t="shared" si="666"/>
        <v>1.45814</v>
      </c>
      <c r="IV2439" s="102">
        <f t="shared" si="667"/>
        <v>1.45814</v>
      </c>
      <c r="IW2439" s="102">
        <f t="shared" si="668"/>
        <v>1.4576899999999999</v>
      </c>
      <c r="IX2439" s="103">
        <f t="shared" si="669"/>
        <v>1.4581299999999999</v>
      </c>
      <c r="IY2439" s="112">
        <f t="shared" si="670"/>
        <v>5</v>
      </c>
      <c r="IZ2439" s="104">
        <f t="shared" ca="1" si="671"/>
        <v>1.4651199999999998</v>
      </c>
      <c r="JA2439" s="102">
        <f t="shared" ca="1" si="672"/>
        <v>1.4655438095238094</v>
      </c>
      <c r="JB2439" s="102">
        <f t="shared" ca="1" si="673"/>
        <v>1.4428909803921572</v>
      </c>
      <c r="JC2439" s="103">
        <f t="shared" ca="1" si="674"/>
        <v>1.3825353233830848</v>
      </c>
      <c r="JD2439" s="104">
        <f t="shared" si="675"/>
        <v>4.5000000000006146E-4</v>
      </c>
      <c r="JE2439" s="102">
        <f t="shared" si="676"/>
        <v>1.0000000000065512E-5</v>
      </c>
      <c r="JF2439" s="66">
        <f t="shared" ca="1" si="664"/>
        <v>1.0162380952380957E-2</v>
      </c>
      <c r="JG2439" s="66">
        <f t="shared" ca="1" si="663"/>
        <v>-5.2857142857150784E-5</v>
      </c>
      <c r="JH2439" s="66">
        <f t="shared" ca="1" si="677"/>
        <v>4.9003205966664685E-3</v>
      </c>
      <c r="JI2439" s="80">
        <f t="shared" ca="1" si="678"/>
        <v>4.927793037221336E-3</v>
      </c>
      <c r="JJ2439" s="118">
        <f t="shared" ca="1" si="679"/>
        <v>23180.316069738361</v>
      </c>
    </row>
    <row r="2440" spans="253:270" x14ac:dyDescent="0.3">
      <c r="IS2440" s="74">
        <v>2438</v>
      </c>
      <c r="IT2440" s="90" t="str">
        <f t="shared" si="665"/>
        <v>2009-10-03</v>
      </c>
      <c r="IU2440" s="101">
        <f t="shared" si="666"/>
        <v>1.4585999999999999</v>
      </c>
      <c r="IV2440" s="102">
        <f t="shared" si="667"/>
        <v>1.46343</v>
      </c>
      <c r="IW2440" s="102">
        <f t="shared" si="668"/>
        <v>1.4585999999999999</v>
      </c>
      <c r="IX2440" s="103">
        <f t="shared" si="669"/>
        <v>1.4615899999999999</v>
      </c>
      <c r="IY2440" s="112">
        <f t="shared" si="670"/>
        <v>1200</v>
      </c>
      <c r="IZ2440" s="104">
        <f t="shared" ca="1" si="671"/>
        <v>1.4635163636363637</v>
      </c>
      <c r="JA2440" s="102">
        <f t="shared" ca="1" si="672"/>
        <v>1.4657004761904762</v>
      </c>
      <c r="JB2440" s="102">
        <f t="shared" ca="1" si="673"/>
        <v>1.4437407843137258</v>
      </c>
      <c r="JC2440" s="103">
        <f t="shared" ca="1" si="674"/>
        <v>1.3834762686567168</v>
      </c>
      <c r="JD2440" s="104">
        <f t="shared" si="675"/>
        <v>4.830000000000112E-3</v>
      </c>
      <c r="JE2440" s="102">
        <f t="shared" si="676"/>
        <v>-2.9900000000000482E-3</v>
      </c>
      <c r="JF2440" s="66">
        <f t="shared" ca="1" si="664"/>
        <v>9.8685714285714331E-3</v>
      </c>
      <c r="JG2440" s="66">
        <f t="shared" ca="1" si="663"/>
        <v>-8.4285714285727202E-5</v>
      </c>
      <c r="JH2440" s="66">
        <f t="shared" ca="1" si="677"/>
        <v>5.0246812604092302E-3</v>
      </c>
      <c r="JI2440" s="80">
        <f t="shared" ca="1" si="678"/>
        <v>4.9442930752136311E-3</v>
      </c>
      <c r="JJ2440" s="118">
        <f t="shared" ca="1" si="679"/>
        <v>24976.906555352885</v>
      </c>
    </row>
    <row r="2441" spans="253:270" x14ac:dyDescent="0.3">
      <c r="IS2441" s="74">
        <v>2439</v>
      </c>
      <c r="IT2441" s="90" t="str">
        <f t="shared" si="665"/>
        <v>2009-10-04</v>
      </c>
      <c r="IU2441" s="101">
        <f t="shared" si="666"/>
        <v>1.4620299999999999</v>
      </c>
      <c r="IV2441" s="102">
        <f t="shared" si="667"/>
        <v>1.4670099999999999</v>
      </c>
      <c r="IW2441" s="102">
        <f t="shared" si="668"/>
        <v>1.4584299999999999</v>
      </c>
      <c r="IX2441" s="103">
        <f t="shared" si="669"/>
        <v>1.4649000000000001</v>
      </c>
      <c r="IY2441" s="112">
        <f t="shared" si="670"/>
        <v>54858</v>
      </c>
      <c r="IZ2441" s="104">
        <f t="shared" ca="1" si="671"/>
        <v>1.4627245454545454</v>
      </c>
      <c r="JA2441" s="102">
        <f t="shared" ca="1" si="672"/>
        <v>1.4660485714285711</v>
      </c>
      <c r="JB2441" s="102">
        <f t="shared" ca="1" si="673"/>
        <v>1.444736666666667</v>
      </c>
      <c r="JC2441" s="103">
        <f t="shared" ca="1" si="674"/>
        <v>1.3844231343283584</v>
      </c>
      <c r="JD2441" s="104">
        <f t="shared" si="675"/>
        <v>8.580000000000032E-3</v>
      </c>
      <c r="JE2441" s="102">
        <f t="shared" si="676"/>
        <v>-2.8700000000001502E-3</v>
      </c>
      <c r="JF2441" s="66">
        <f t="shared" ca="1" si="664"/>
        <v>9.8885714285714375E-3</v>
      </c>
      <c r="JG2441" s="66">
        <f t="shared" ca="1" si="663"/>
        <v>-2.5619047619049448E-4</v>
      </c>
      <c r="JH2441" s="66">
        <f t="shared" ca="1" si="677"/>
        <v>5.0186730229777659E-3</v>
      </c>
      <c r="JI2441" s="80">
        <f t="shared" ca="1" si="678"/>
        <v>4.9753051844087506E-3</v>
      </c>
      <c r="JJ2441" s="118">
        <f t="shared" ca="1" si="679"/>
        <v>25029.116062060053</v>
      </c>
    </row>
    <row r="2442" spans="253:270" x14ac:dyDescent="0.3">
      <c r="IS2442" s="74">
        <v>2440</v>
      </c>
      <c r="IT2442" s="90" t="str">
        <f t="shared" si="665"/>
        <v>2009-10-05</v>
      </c>
      <c r="IU2442" s="101">
        <f t="shared" si="666"/>
        <v>1.46485</v>
      </c>
      <c r="IV2442" s="102">
        <f t="shared" si="667"/>
        <v>1.47631</v>
      </c>
      <c r="IW2442" s="102">
        <f t="shared" si="668"/>
        <v>1.46472</v>
      </c>
      <c r="IX2442" s="103">
        <f t="shared" si="669"/>
        <v>1.4723999999999999</v>
      </c>
      <c r="IY2442" s="112">
        <f t="shared" si="670"/>
        <v>58258</v>
      </c>
      <c r="IZ2442" s="104">
        <f t="shared" ca="1" si="671"/>
        <v>1.4632454545454545</v>
      </c>
      <c r="JA2442" s="102">
        <f t="shared" ca="1" si="672"/>
        <v>1.4666080952380953</v>
      </c>
      <c r="JB2442" s="102">
        <f t="shared" ca="1" si="673"/>
        <v>1.4458598039215689</v>
      </c>
      <c r="JC2442" s="103">
        <f t="shared" ca="1" si="674"/>
        <v>1.385443233830846</v>
      </c>
      <c r="JD2442" s="104">
        <f t="shared" si="675"/>
        <v>1.1589999999999989E-2</v>
      </c>
      <c r="JE2442" s="102">
        <f t="shared" si="676"/>
        <v>-7.5499999999999456E-3</v>
      </c>
      <c r="JF2442" s="66">
        <f t="shared" ca="1" si="664"/>
        <v>1.0325714285714292E-2</v>
      </c>
      <c r="JG2442" s="66">
        <f t="shared" ca="1" si="663"/>
        <v>-5.0523809523810622E-4</v>
      </c>
      <c r="JH2442" s="66">
        <f t="shared" ca="1" si="677"/>
        <v>4.7403109918358645E-3</v>
      </c>
      <c r="JI2442" s="80">
        <f t="shared" ca="1" si="678"/>
        <v>5.1982814184320008E-3</v>
      </c>
      <c r="JJ2442" s="118">
        <f t="shared" ca="1" si="679"/>
        <v>23239.579796256556</v>
      </c>
    </row>
    <row r="2443" spans="253:270" x14ac:dyDescent="0.3">
      <c r="IS2443" s="74">
        <v>2441</v>
      </c>
      <c r="IT2443" s="90" t="str">
        <f t="shared" si="665"/>
        <v>2009-10-06</v>
      </c>
      <c r="IU2443" s="101">
        <f t="shared" si="666"/>
        <v>1.47224</v>
      </c>
      <c r="IV2443" s="102">
        <f t="shared" si="667"/>
        <v>1.47374</v>
      </c>
      <c r="IW2443" s="102">
        <f t="shared" si="668"/>
        <v>1.4650099999999999</v>
      </c>
      <c r="IX2443" s="103">
        <f t="shared" si="669"/>
        <v>1.4691799999999999</v>
      </c>
      <c r="IY2443" s="112">
        <f t="shared" si="670"/>
        <v>55813</v>
      </c>
      <c r="IZ2443" s="104">
        <f t="shared" ca="1" si="671"/>
        <v>1.4632227272727272</v>
      </c>
      <c r="JA2443" s="102">
        <f t="shared" ca="1" si="672"/>
        <v>1.466955238095238</v>
      </c>
      <c r="JB2443" s="102">
        <f t="shared" ca="1" si="673"/>
        <v>1.4468492156862744</v>
      </c>
      <c r="JC2443" s="103">
        <f t="shared" ca="1" si="674"/>
        <v>1.3864458208955224</v>
      </c>
      <c r="JD2443" s="104">
        <f t="shared" si="675"/>
        <v>8.7300000000001265E-3</v>
      </c>
      <c r="JE2443" s="102">
        <f t="shared" si="676"/>
        <v>3.0600000000000627E-3</v>
      </c>
      <c r="JF2443" s="66">
        <f t="shared" ca="1" si="664"/>
        <v>1.0090952380952393E-2</v>
      </c>
      <c r="JG2443" s="66">
        <f t="shared" ca="1" si="663"/>
        <v>-3.0238095238096667E-4</v>
      </c>
      <c r="JH2443" s="66">
        <f t="shared" ca="1" si="677"/>
        <v>4.6911922586114901E-3</v>
      </c>
      <c r="JI2443" s="80">
        <f t="shared" ca="1" si="678"/>
        <v>5.2500738359995231E-3</v>
      </c>
      <c r="JJ2443" s="118">
        <f t="shared" ca="1" si="679"/>
        <v>23305.775109233695</v>
      </c>
    </row>
    <row r="2444" spans="253:270" x14ac:dyDescent="0.3">
      <c r="IS2444" s="74">
        <v>2442</v>
      </c>
      <c r="IT2444" s="90" t="str">
        <f t="shared" si="665"/>
        <v>2009-10-07</v>
      </c>
      <c r="IU2444" s="101">
        <f t="shared" si="666"/>
        <v>1.4692000000000001</v>
      </c>
      <c r="IV2444" s="102">
        <f t="shared" si="667"/>
        <v>1.4818199999999999</v>
      </c>
      <c r="IW2444" s="102">
        <f t="shared" si="668"/>
        <v>1.4683200000000001</v>
      </c>
      <c r="IX2444" s="103">
        <f t="shared" si="669"/>
        <v>1.4796199999999999</v>
      </c>
      <c r="IY2444" s="112">
        <f t="shared" si="670"/>
        <v>62921</v>
      </c>
      <c r="IZ2444" s="104">
        <f t="shared" ca="1" si="671"/>
        <v>1.4640272727272725</v>
      </c>
      <c r="JA2444" s="102">
        <f t="shared" ca="1" si="672"/>
        <v>1.4676133333333337</v>
      </c>
      <c r="JB2444" s="102">
        <f t="shared" ca="1" si="673"/>
        <v>1.4478349019607843</v>
      </c>
      <c r="JC2444" s="103">
        <f t="shared" ca="1" si="674"/>
        <v>1.3875202985074628</v>
      </c>
      <c r="JD2444" s="104">
        <f t="shared" si="675"/>
        <v>1.3499999999999845E-2</v>
      </c>
      <c r="JE2444" s="102">
        <f t="shared" si="676"/>
        <v>-1.0419999999999874E-2</v>
      </c>
      <c r="JF2444" s="66">
        <f t="shared" ca="1" si="664"/>
        <v>1.0145238095238105E-2</v>
      </c>
      <c r="JG2444" s="66">
        <f t="shared" ca="1" si="663"/>
        <v>-6.1619047619048447E-4</v>
      </c>
      <c r="JH2444" s="66">
        <f t="shared" ca="1" si="677"/>
        <v>4.7236190917836667E-3</v>
      </c>
      <c r="JI2444" s="80">
        <f t="shared" ca="1" si="678"/>
        <v>5.6344302760037148E-3</v>
      </c>
      <c r="JJ2444" s="118">
        <f t="shared" ca="1" si="679"/>
        <v>23520.745209224959</v>
      </c>
    </row>
    <row r="2445" spans="253:270" x14ac:dyDescent="0.3">
      <c r="IS2445" s="74">
        <v>2443</v>
      </c>
      <c r="IT2445" s="90" t="str">
        <f t="shared" si="665"/>
        <v>2009-10-08</v>
      </c>
      <c r="IU2445" s="101">
        <f t="shared" si="666"/>
        <v>1.4796400000000001</v>
      </c>
      <c r="IV2445" s="102">
        <f t="shared" si="667"/>
        <v>1.48004</v>
      </c>
      <c r="IW2445" s="102">
        <f t="shared" si="668"/>
        <v>1.4673700000000001</v>
      </c>
      <c r="IX2445" s="103">
        <f t="shared" si="669"/>
        <v>1.4737</v>
      </c>
      <c r="IY2445" s="112">
        <f t="shared" si="670"/>
        <v>62233</v>
      </c>
      <c r="IZ2445" s="104">
        <f t="shared" ca="1" si="671"/>
        <v>1.4650563636363636</v>
      </c>
      <c r="JA2445" s="102">
        <f t="shared" ca="1" si="672"/>
        <v>1.4677414285714288</v>
      </c>
      <c r="JB2445" s="102">
        <f t="shared" ca="1" si="673"/>
        <v>1.4488725490196077</v>
      </c>
      <c r="JC2445" s="103">
        <f t="shared" ca="1" si="674"/>
        <v>1.3885939303482591</v>
      </c>
      <c r="JD2445" s="104">
        <f t="shared" si="675"/>
        <v>1.2669999999999959E-2</v>
      </c>
      <c r="JE2445" s="102">
        <f t="shared" si="676"/>
        <v>5.9400000000000563E-3</v>
      </c>
      <c r="JF2445" s="66">
        <f t="shared" ca="1" si="664"/>
        <v>1.0291428571428587E-2</v>
      </c>
      <c r="JG2445" s="66">
        <f t="shared" ca="1" si="663"/>
        <v>-8.8095238095244247E-5</v>
      </c>
      <c r="JH2445" s="66">
        <f t="shared" ca="1" si="677"/>
        <v>4.7519041654140075E-3</v>
      </c>
      <c r="JI2445" s="80">
        <f t="shared" ca="1" si="678"/>
        <v>5.704027498637727E-3</v>
      </c>
      <c r="JJ2445" s="118">
        <f t="shared" ca="1" si="679"/>
        <v>23689.388045935881</v>
      </c>
    </row>
    <row r="2446" spans="253:270" x14ac:dyDescent="0.3">
      <c r="IS2446" s="74">
        <v>2444</v>
      </c>
      <c r="IT2446" s="90" t="str">
        <f t="shared" si="665"/>
        <v>2009-10-09</v>
      </c>
      <c r="IU2446" s="101">
        <f t="shared" si="666"/>
        <v>1.4736400000000001</v>
      </c>
      <c r="IV2446" s="102">
        <f t="shared" si="667"/>
        <v>1.4736400000000001</v>
      </c>
      <c r="IW2446" s="102">
        <f t="shared" si="668"/>
        <v>1.47353</v>
      </c>
      <c r="IX2446" s="103">
        <f t="shared" si="669"/>
        <v>1.47357</v>
      </c>
      <c r="IY2446" s="112">
        <f t="shared" si="670"/>
        <v>4</v>
      </c>
      <c r="IZ2446" s="104">
        <f t="shared" ca="1" si="671"/>
        <v>1.4663872727272727</v>
      </c>
      <c r="JA2446" s="102">
        <f t="shared" ca="1" si="672"/>
        <v>1.4677104761904762</v>
      </c>
      <c r="JB2446" s="102">
        <f t="shared" ca="1" si="673"/>
        <v>1.4499072549019605</v>
      </c>
      <c r="JC2446" s="103">
        <f t="shared" ca="1" si="674"/>
        <v>1.3896746766169157</v>
      </c>
      <c r="JD2446" s="104">
        <f t="shared" si="675"/>
        <v>1.100000000000545E-4</v>
      </c>
      <c r="JE2446" s="102">
        <f t="shared" si="676"/>
        <v>7.0000000000014495E-5</v>
      </c>
      <c r="JF2446" s="66">
        <f t="shared" ca="1" si="664"/>
        <v>9.9219047619047776E-3</v>
      </c>
      <c r="JG2446" s="66">
        <f t="shared" ca="1" si="663"/>
        <v>6.6190476190476307E-5</v>
      </c>
      <c r="JH2446" s="66">
        <f t="shared" ca="1" si="677"/>
        <v>5.2058717938292471E-3</v>
      </c>
      <c r="JI2446" s="80">
        <f t="shared" ca="1" si="678"/>
        <v>5.6622454541256301E-3</v>
      </c>
      <c r="JJ2446" s="118">
        <f t="shared" ca="1" si="679"/>
        <v>25734.13732133777</v>
      </c>
    </row>
    <row r="2447" spans="253:270" x14ac:dyDescent="0.3">
      <c r="IS2447" s="74">
        <v>2445</v>
      </c>
      <c r="IT2447" s="90" t="str">
        <f t="shared" si="665"/>
        <v>2009-10-10</v>
      </c>
      <c r="IU2447" s="101">
        <f t="shared" si="666"/>
        <v>1.47322</v>
      </c>
      <c r="IV2447" s="102">
        <f t="shared" si="667"/>
        <v>1.4733000000000001</v>
      </c>
      <c r="IW2447" s="102">
        <f t="shared" si="668"/>
        <v>1.4714400000000001</v>
      </c>
      <c r="IX2447" s="103">
        <f t="shared" si="669"/>
        <v>1.47265</v>
      </c>
      <c r="IY2447" s="112">
        <f t="shared" si="670"/>
        <v>567</v>
      </c>
      <c r="IZ2447" s="104">
        <f t="shared" ca="1" si="671"/>
        <v>1.4671390909090909</v>
      </c>
      <c r="JA2447" s="102">
        <f t="shared" ca="1" si="672"/>
        <v>1.4677600000000004</v>
      </c>
      <c r="JB2447" s="102">
        <f t="shared" ca="1" si="673"/>
        <v>1.4509543137254901</v>
      </c>
      <c r="JC2447" s="103">
        <f t="shared" ca="1" si="674"/>
        <v>1.3907015920398014</v>
      </c>
      <c r="JD2447" s="104">
        <f t="shared" si="675"/>
        <v>1.8599999999999728E-3</v>
      </c>
      <c r="JE2447" s="102">
        <f t="shared" si="676"/>
        <v>5.6999999999995943E-4</v>
      </c>
      <c r="JF2447" s="66">
        <f t="shared" ca="1" si="664"/>
        <v>9.5357142857142984E-3</v>
      </c>
      <c r="JG2447" s="66">
        <f t="shared" ca="1" si="663"/>
        <v>-2.4761904761897806E-5</v>
      </c>
      <c r="JH2447" s="66">
        <f t="shared" ca="1" si="677"/>
        <v>5.4814975112633694E-3</v>
      </c>
      <c r="JI2447" s="80">
        <f t="shared" ca="1" si="678"/>
        <v>5.6380304050326407E-3</v>
      </c>
      <c r="JJ2447" s="118">
        <f t="shared" ca="1" si="679"/>
        <v>27419.577625999431</v>
      </c>
    </row>
    <row r="2448" spans="253:270" x14ac:dyDescent="0.3">
      <c r="IS2448" s="74">
        <v>2446</v>
      </c>
      <c r="IT2448" s="90" t="str">
        <f t="shared" si="665"/>
        <v>2009-10-11</v>
      </c>
      <c r="IU2448" s="101">
        <f t="shared" si="666"/>
        <v>1.47261</v>
      </c>
      <c r="IV2448" s="102">
        <f t="shared" si="667"/>
        <v>1.4813400000000001</v>
      </c>
      <c r="IW2448" s="102">
        <f t="shared" si="668"/>
        <v>1.46776</v>
      </c>
      <c r="IX2448" s="103">
        <f t="shared" si="669"/>
        <v>1.47746</v>
      </c>
      <c r="IY2448" s="112">
        <f t="shared" si="670"/>
        <v>39586</v>
      </c>
      <c r="IZ2448" s="104">
        <f t="shared" ca="1" si="671"/>
        <v>1.4692100000000001</v>
      </c>
      <c r="JA2448" s="102">
        <f t="shared" ca="1" si="672"/>
        <v>1.4680714285714289</v>
      </c>
      <c r="JB2448" s="102">
        <f t="shared" ca="1" si="673"/>
        <v>1.4523080392156862</v>
      </c>
      <c r="JC2448" s="103">
        <f t="shared" ca="1" si="674"/>
        <v>1.3918126865671647</v>
      </c>
      <c r="JD2448" s="104">
        <f t="shared" si="675"/>
        <v>1.3580000000000148E-2</v>
      </c>
      <c r="JE2448" s="102">
        <f t="shared" si="676"/>
        <v>-4.850000000000021E-3</v>
      </c>
      <c r="JF2448" s="66">
        <f t="shared" ca="1" si="664"/>
        <v>1.0126666666666692E-2</v>
      </c>
      <c r="JG2448" s="66">
        <f t="shared" ca="1" si="663"/>
        <v>-2.5952380952380736E-4</v>
      </c>
      <c r="JH2448" s="66">
        <f t="shared" ca="1" si="677"/>
        <v>5.2099742557935765E-3</v>
      </c>
      <c r="JI2448" s="80">
        <f t="shared" ca="1" si="678"/>
        <v>5.7306597942998238E-3</v>
      </c>
      <c r="JJ2448" s="118">
        <f t="shared" ca="1" si="679"/>
        <v>25732.172408693914</v>
      </c>
    </row>
    <row r="2449" spans="253:270" x14ac:dyDescent="0.3">
      <c r="IS2449" s="74">
        <v>2447</v>
      </c>
      <c r="IT2449" s="90" t="str">
        <f t="shared" si="665"/>
        <v>2009-10-12</v>
      </c>
      <c r="IU2449" s="101">
        <f t="shared" si="666"/>
        <v>1.4774099999999999</v>
      </c>
      <c r="IV2449" s="102">
        <f t="shared" si="667"/>
        <v>1.48766</v>
      </c>
      <c r="IW2449" s="102">
        <f t="shared" si="668"/>
        <v>1.4763200000000001</v>
      </c>
      <c r="IX2449" s="103">
        <f t="shared" si="669"/>
        <v>1.48552</v>
      </c>
      <c r="IY2449" s="112">
        <f t="shared" si="670"/>
        <v>55883</v>
      </c>
      <c r="IZ2449" s="104">
        <f t="shared" ca="1" si="671"/>
        <v>1.4717018181818184</v>
      </c>
      <c r="JA2449" s="102">
        <f t="shared" ca="1" si="672"/>
        <v>1.4689004761904765</v>
      </c>
      <c r="JB2449" s="102">
        <f t="shared" ca="1" si="673"/>
        <v>1.4537160784313723</v>
      </c>
      <c r="JC2449" s="103">
        <f t="shared" ca="1" si="674"/>
        <v>1.3929051243781096</v>
      </c>
      <c r="JD2449" s="104">
        <f t="shared" si="675"/>
        <v>1.1339999999999906E-2</v>
      </c>
      <c r="JE2449" s="102">
        <f t="shared" si="676"/>
        <v>-8.1100000000000616E-3</v>
      </c>
      <c r="JF2449" s="66">
        <f t="shared" ca="1" si="664"/>
        <v>1.0178571428571455E-2</v>
      </c>
      <c r="JG2449" s="66">
        <f t="shared" ca="1" si="663"/>
        <v>-7.8095238095237957E-4</v>
      </c>
      <c r="JH2449" s="66">
        <f t="shared" ca="1" si="677"/>
        <v>5.2163700987183396E-3</v>
      </c>
      <c r="JI2449" s="80">
        <f t="shared" ca="1" si="678"/>
        <v>5.9199540737937904E-3</v>
      </c>
      <c r="JJ2449" s="118">
        <f t="shared" ca="1" si="679"/>
        <v>25828.732108644745</v>
      </c>
    </row>
    <row r="2450" spans="253:270" x14ac:dyDescent="0.3">
      <c r="IS2450" s="74">
        <v>2448</v>
      </c>
      <c r="IT2450" s="90" t="str">
        <f t="shared" si="665"/>
        <v>2009-10-13</v>
      </c>
      <c r="IU2450" s="101">
        <f t="shared" si="666"/>
        <v>1.4854700000000001</v>
      </c>
      <c r="IV2450" s="102">
        <f t="shared" si="667"/>
        <v>1.4947699999999999</v>
      </c>
      <c r="IW2450" s="102">
        <f t="shared" si="668"/>
        <v>1.4839</v>
      </c>
      <c r="IX2450" s="103">
        <f t="shared" si="669"/>
        <v>1.4927699999999999</v>
      </c>
      <c r="IY2450" s="112">
        <f t="shared" si="670"/>
        <v>60435</v>
      </c>
      <c r="IZ2450" s="104">
        <f t="shared" ca="1" si="671"/>
        <v>1.474850909090909</v>
      </c>
      <c r="JA2450" s="102">
        <f t="shared" ca="1" si="672"/>
        <v>1.4695452380952385</v>
      </c>
      <c r="JB2450" s="102">
        <f t="shared" ca="1" si="673"/>
        <v>1.4550945098039214</v>
      </c>
      <c r="JC2450" s="103">
        <f t="shared" ca="1" si="674"/>
        <v>1.3940339303482592</v>
      </c>
      <c r="JD2450" s="104">
        <f t="shared" si="675"/>
        <v>1.0869999999999935E-2</v>
      </c>
      <c r="JE2450" s="102">
        <f t="shared" si="676"/>
        <v>-7.2999999999998622E-3</v>
      </c>
      <c r="JF2450" s="66">
        <f t="shared" ca="1" si="664"/>
        <v>9.9814285714285855E-3</v>
      </c>
      <c r="JG2450" s="66">
        <f t="shared" ca="1" si="663"/>
        <v>-5.9714285714284633E-4</v>
      </c>
      <c r="JH2450" s="66">
        <f t="shared" ca="1" si="677"/>
        <v>5.1071381285359351E-3</v>
      </c>
      <c r="JI2450" s="80">
        <f t="shared" ca="1" si="678"/>
        <v>5.6485431268409551E-3</v>
      </c>
      <c r="JJ2450" s="118">
        <f t="shared" ca="1" si="679"/>
        <v>26034.658592222895</v>
      </c>
    </row>
    <row r="2451" spans="253:270" x14ac:dyDescent="0.3">
      <c r="IS2451" s="74">
        <v>2449</v>
      </c>
      <c r="IT2451" s="90" t="str">
        <f t="shared" si="665"/>
        <v>2009-10-14</v>
      </c>
      <c r="IU2451" s="101">
        <f t="shared" si="666"/>
        <v>1.4926999999999999</v>
      </c>
      <c r="IV2451" s="102">
        <f t="shared" si="667"/>
        <v>1.4968399999999999</v>
      </c>
      <c r="IW2451" s="102">
        <f t="shared" si="668"/>
        <v>1.4843999999999999</v>
      </c>
      <c r="IX2451" s="103">
        <f t="shared" si="669"/>
        <v>1.4948900000000001</v>
      </c>
      <c r="IY2451" s="112">
        <f t="shared" si="670"/>
        <v>58086</v>
      </c>
      <c r="IZ2451" s="104">
        <f t="shared" ca="1" si="671"/>
        <v>1.4778781818181819</v>
      </c>
      <c r="JA2451" s="102">
        <f t="shared" ca="1" si="672"/>
        <v>1.4705585714285718</v>
      </c>
      <c r="JB2451" s="102">
        <f t="shared" ca="1" si="673"/>
        <v>1.4564549019607842</v>
      </c>
      <c r="JC2451" s="103">
        <f t="shared" ca="1" si="674"/>
        <v>1.3951961691542292</v>
      </c>
      <c r="JD2451" s="104">
        <f t="shared" si="675"/>
        <v>1.2440000000000007E-2</v>
      </c>
      <c r="JE2451" s="102">
        <f t="shared" si="676"/>
        <v>-2.1900000000001363E-3</v>
      </c>
      <c r="JF2451" s="66">
        <f t="shared" ca="1" si="664"/>
        <v>1.0020476190476206E-2</v>
      </c>
      <c r="JG2451" s="66">
        <f t="shared" ca="1" si="663"/>
        <v>-9.6999999999998943E-4</v>
      </c>
      <c r="JH2451" s="66">
        <f t="shared" ca="1" si="677"/>
        <v>5.1226281165883672E-3</v>
      </c>
      <c r="JI2451" s="80">
        <f t="shared" ca="1" si="678"/>
        <v>5.4804527098371979E-3</v>
      </c>
      <c r="JJ2451" s="118">
        <f t="shared" ca="1" si="679"/>
        <v>26078.704859644822</v>
      </c>
    </row>
    <row r="2452" spans="253:270" x14ac:dyDescent="0.3">
      <c r="IS2452" s="74">
        <v>2450</v>
      </c>
      <c r="IT2452" s="90" t="str">
        <f t="shared" si="665"/>
        <v>2009-10-15</v>
      </c>
      <c r="IU2452" s="101">
        <f t="shared" si="666"/>
        <v>1.49495</v>
      </c>
      <c r="IV2452" s="102">
        <f t="shared" si="667"/>
        <v>1.4967999999999999</v>
      </c>
      <c r="IW2452" s="102">
        <f t="shared" si="668"/>
        <v>1.4848699999999999</v>
      </c>
      <c r="IX2452" s="103">
        <f t="shared" si="669"/>
        <v>1.4910000000000001</v>
      </c>
      <c r="IY2452" s="112">
        <f t="shared" si="670"/>
        <v>59949</v>
      </c>
      <c r="IZ2452" s="104">
        <f t="shared" ca="1" si="671"/>
        <v>1.4802509090909091</v>
      </c>
      <c r="JA2452" s="102">
        <f t="shared" ca="1" si="672"/>
        <v>1.4717171428571432</v>
      </c>
      <c r="JB2452" s="102">
        <f t="shared" ca="1" si="673"/>
        <v>1.4575901960784314</v>
      </c>
      <c r="JC2452" s="103">
        <f t="shared" ca="1" si="674"/>
        <v>1.3963040298507465</v>
      </c>
      <c r="JD2452" s="104">
        <f t="shared" si="675"/>
        <v>1.1929999999999996E-2</v>
      </c>
      <c r="JE2452" s="102">
        <f t="shared" si="676"/>
        <v>3.949999999999898E-3</v>
      </c>
      <c r="JF2452" s="66">
        <f t="shared" ca="1" si="664"/>
        <v>9.7585714285714411E-3</v>
      </c>
      <c r="JG2452" s="66">
        <f t="shared" ca="1" si="663"/>
        <v>-1.1152380952380951E-3</v>
      </c>
      <c r="JH2452" s="66">
        <f t="shared" ca="1" si="677"/>
        <v>4.8715522955940288E-3</v>
      </c>
      <c r="JI2452" s="80">
        <f t="shared" ca="1" si="678"/>
        <v>5.3049174124423764E-3</v>
      </c>
      <c r="JJ2452" s="118">
        <f t="shared" ca="1" si="679"/>
        <v>26120.992655277329</v>
      </c>
    </row>
    <row r="2453" spans="253:270" x14ac:dyDescent="0.3">
      <c r="IS2453" s="74">
        <v>2451</v>
      </c>
      <c r="IT2453" s="90" t="str">
        <f t="shared" si="665"/>
        <v>2009-10-16</v>
      </c>
      <c r="IU2453" s="101">
        <f t="shared" si="666"/>
        <v>1.4912000000000001</v>
      </c>
      <c r="IV2453" s="102">
        <f t="shared" si="667"/>
        <v>1.4912300000000001</v>
      </c>
      <c r="IW2453" s="102">
        <f t="shared" si="668"/>
        <v>1.4912000000000001</v>
      </c>
      <c r="IX2453" s="103">
        <f t="shared" si="669"/>
        <v>1.4912300000000001</v>
      </c>
      <c r="IY2453" s="112">
        <f t="shared" si="670"/>
        <v>3</v>
      </c>
      <c r="IZ2453" s="104">
        <f t="shared" ca="1" si="671"/>
        <v>1.4819627272727274</v>
      </c>
      <c r="JA2453" s="102">
        <f t="shared" ca="1" si="672"/>
        <v>1.4727552380952385</v>
      </c>
      <c r="JB2453" s="102">
        <f t="shared" ca="1" si="673"/>
        <v>1.4587221568627451</v>
      </c>
      <c r="JC2453" s="103">
        <f t="shared" ca="1" si="674"/>
        <v>1.3973360696517414</v>
      </c>
      <c r="JD2453" s="104">
        <f t="shared" si="675"/>
        <v>2.9999999999974492E-5</v>
      </c>
      <c r="JE2453" s="102">
        <f t="shared" si="676"/>
        <v>-2.9999999999974492E-5</v>
      </c>
      <c r="JF2453" s="66">
        <f t="shared" ca="1" si="664"/>
        <v>9.2390476190476328E-3</v>
      </c>
      <c r="JG2453" s="66">
        <f t="shared" ca="1" si="663"/>
        <v>-9.7761904761904466E-4</v>
      </c>
      <c r="JH2453" s="66">
        <f t="shared" ca="1" si="677"/>
        <v>5.2822874777630584E-3</v>
      </c>
      <c r="JI2453" s="80">
        <f t="shared" ca="1" si="678"/>
        <v>5.2937878281208856E-3</v>
      </c>
      <c r="JJ2453" s="118">
        <f t="shared" ca="1" si="679"/>
        <v>27612.628530161182</v>
      </c>
    </row>
    <row r="2454" spans="253:270" x14ac:dyDescent="0.3">
      <c r="IS2454" s="74">
        <v>2452</v>
      </c>
      <c r="IT2454" s="90" t="str">
        <f t="shared" si="665"/>
        <v>2009-10-17</v>
      </c>
      <c r="IU2454" s="101">
        <f t="shared" si="666"/>
        <v>1.49047</v>
      </c>
      <c r="IV2454" s="102">
        <f t="shared" si="667"/>
        <v>1.4921</v>
      </c>
      <c r="IW2454" s="102">
        <f t="shared" si="668"/>
        <v>1.4889699999999999</v>
      </c>
      <c r="IX2454" s="103">
        <f t="shared" si="669"/>
        <v>1.48909</v>
      </c>
      <c r="IY2454" s="112">
        <f t="shared" si="670"/>
        <v>1536</v>
      </c>
      <c r="IZ2454" s="104">
        <f t="shared" ca="1" si="671"/>
        <v>1.4837727272727272</v>
      </c>
      <c r="JA2454" s="102">
        <f t="shared" ca="1" si="672"/>
        <v>1.4736276190476194</v>
      </c>
      <c r="JB2454" s="102">
        <f t="shared" ca="1" si="673"/>
        <v>1.4598705882352943</v>
      </c>
      <c r="JC2454" s="103">
        <f t="shared" ca="1" si="674"/>
        <v>1.3983186567164179</v>
      </c>
      <c r="JD2454" s="104">
        <f t="shared" si="675"/>
        <v>3.1300000000000772E-3</v>
      </c>
      <c r="JE2454" s="102">
        <f t="shared" si="676"/>
        <v>1.3799999999999368E-3</v>
      </c>
      <c r="JF2454" s="66">
        <f t="shared" ca="1" si="664"/>
        <v>9.2780952380952554E-3</v>
      </c>
      <c r="JG2454" s="66">
        <f t="shared" ca="1" si="663"/>
        <v>-8.9238095238095136E-4</v>
      </c>
      <c r="JH2454" s="66">
        <f t="shared" ca="1" si="677"/>
        <v>5.233729999265857E-3</v>
      </c>
      <c r="JI2454" s="80">
        <f t="shared" ca="1" si="678"/>
        <v>5.3166028401261103E-3</v>
      </c>
      <c r="JJ2454" s="118">
        <f t="shared" ca="1" si="679"/>
        <v>27581.076812317973</v>
      </c>
    </row>
    <row r="2455" spans="253:270" x14ac:dyDescent="0.3">
      <c r="IS2455" s="74">
        <v>2453</v>
      </c>
      <c r="IT2455" s="90" t="str">
        <f t="shared" si="665"/>
        <v>2009-10-18</v>
      </c>
      <c r="IU2455" s="101">
        <f t="shared" si="666"/>
        <v>1.48915</v>
      </c>
      <c r="IV2455" s="102">
        <f t="shared" si="667"/>
        <v>1.4966900000000001</v>
      </c>
      <c r="IW2455" s="102">
        <f t="shared" si="668"/>
        <v>1.4829300000000001</v>
      </c>
      <c r="IX2455" s="103">
        <f t="shared" si="669"/>
        <v>1.49647</v>
      </c>
      <c r="IY2455" s="112">
        <f t="shared" si="670"/>
        <v>51600</v>
      </c>
      <c r="IZ2455" s="104">
        <f t="shared" ca="1" si="671"/>
        <v>1.4853045454545453</v>
      </c>
      <c r="JA2455" s="102">
        <f t="shared" ca="1" si="672"/>
        <v>1.4752509523809525</v>
      </c>
      <c r="JB2455" s="102">
        <f t="shared" ca="1" si="673"/>
        <v>1.4611764705882355</v>
      </c>
      <c r="JC2455" s="103">
        <f t="shared" ca="1" si="674"/>
        <v>1.3993287562189058</v>
      </c>
      <c r="JD2455" s="104">
        <f t="shared" si="675"/>
        <v>1.3759999999999994E-2</v>
      </c>
      <c r="JE2455" s="102">
        <f t="shared" si="676"/>
        <v>-7.3199999999999932E-3</v>
      </c>
      <c r="JF2455" s="66">
        <f t="shared" ca="1" si="664"/>
        <v>9.1795238095238249E-3</v>
      </c>
      <c r="JG2455" s="66">
        <f t="shared" ref="JG2455:JG2518" ca="1" si="680">IF(IU2455&lt;&gt;"",IF($IS2455&gt;=JG$1,AVERAGE(INDIRECT(CONCATENATE("JE",$IS2455+2,":JE",$IS2455+2-JG$1))),""),"")</f>
        <v>-1.6385714285714311E-3</v>
      </c>
      <c r="JH2455" s="66">
        <f t="shared" ca="1" si="677"/>
        <v>5.1278255636612495E-3</v>
      </c>
      <c r="JI2455" s="80">
        <f t="shared" ca="1" si="678"/>
        <v>5.0605451294107109E-3</v>
      </c>
      <c r="JJ2455" s="118">
        <f t="shared" ca="1" si="679"/>
        <v>27367.124545126779</v>
      </c>
    </row>
    <row r="2456" spans="253:270" x14ac:dyDescent="0.3">
      <c r="IS2456" s="74">
        <v>2454</v>
      </c>
      <c r="IT2456" s="90" t="str">
        <f t="shared" si="665"/>
        <v>2009-10-19</v>
      </c>
      <c r="IU2456" s="101">
        <f t="shared" si="666"/>
        <v>1.49644</v>
      </c>
      <c r="IV2456" s="102">
        <f t="shared" si="667"/>
        <v>1.49952</v>
      </c>
      <c r="IW2456" s="102">
        <f t="shared" si="668"/>
        <v>1.48834</v>
      </c>
      <c r="IX2456" s="103">
        <f t="shared" si="669"/>
        <v>1.4946299999999999</v>
      </c>
      <c r="IY2456" s="112">
        <f t="shared" si="670"/>
        <v>52177</v>
      </c>
      <c r="IZ2456" s="104">
        <f t="shared" ca="1" si="671"/>
        <v>1.4872072727272725</v>
      </c>
      <c r="JA2456" s="102">
        <f t="shared" ca="1" si="672"/>
        <v>1.4769509523809528</v>
      </c>
      <c r="JB2456" s="102">
        <f t="shared" ca="1" si="673"/>
        <v>1.4625305882352944</v>
      </c>
      <c r="JC2456" s="103">
        <f t="shared" ca="1" si="674"/>
        <v>1.4003297014925373</v>
      </c>
      <c r="JD2456" s="104">
        <f t="shared" si="675"/>
        <v>1.1179999999999968E-2</v>
      </c>
      <c r="JE2456" s="102">
        <f t="shared" si="676"/>
        <v>1.8100000000000893E-3</v>
      </c>
      <c r="JF2456" s="66">
        <f t="shared" ca="1" si="664"/>
        <v>9.1466666666666779E-3</v>
      </c>
      <c r="JG2456" s="66">
        <f t="shared" ca="1" si="680"/>
        <v>-1.7099999999999945E-3</v>
      </c>
      <c r="JH2456" s="66">
        <f t="shared" ca="1" si="677"/>
        <v>5.1126689827314326E-3</v>
      </c>
      <c r="JI2456" s="80">
        <f t="shared" ca="1" si="678"/>
        <v>5.0004218869630253E-3</v>
      </c>
      <c r="JJ2456" s="118">
        <f t="shared" ca="1" si="679"/>
        <v>26923.371411868276</v>
      </c>
    </row>
    <row r="2457" spans="253:270" x14ac:dyDescent="0.3">
      <c r="IS2457" s="74">
        <v>2455</v>
      </c>
      <c r="IT2457" s="90" t="str">
        <f t="shared" si="665"/>
        <v>2009-10-20</v>
      </c>
      <c r="IU2457" s="101">
        <f t="shared" si="666"/>
        <v>1.4944500000000001</v>
      </c>
      <c r="IV2457" s="102">
        <f t="shared" si="667"/>
        <v>1.5048900000000001</v>
      </c>
      <c r="IW2457" s="102">
        <f t="shared" si="668"/>
        <v>1.4888999999999999</v>
      </c>
      <c r="IX2457" s="103">
        <f t="shared" si="669"/>
        <v>1.50173</v>
      </c>
      <c r="IY2457" s="112">
        <f t="shared" si="670"/>
        <v>59364</v>
      </c>
      <c r="IZ2457" s="104">
        <f t="shared" ca="1" si="671"/>
        <v>1.4897672727272726</v>
      </c>
      <c r="JA2457" s="102">
        <f t="shared" ca="1" si="672"/>
        <v>1.4787295238095239</v>
      </c>
      <c r="JB2457" s="102">
        <f t="shared" ca="1" si="673"/>
        <v>1.4638525490196082</v>
      </c>
      <c r="JC2457" s="103">
        <f t="shared" ca="1" si="674"/>
        <v>1.4013878109452738</v>
      </c>
      <c r="JD2457" s="104">
        <f t="shared" si="675"/>
        <v>1.5990000000000171E-2</v>
      </c>
      <c r="JE2457" s="102">
        <f t="shared" si="676"/>
        <v>-7.2799999999999532E-3</v>
      </c>
      <c r="JF2457" s="66">
        <f t="shared" ca="1" si="664"/>
        <v>9.4409523809524075E-3</v>
      </c>
      <c r="JG2457" s="66">
        <f t="shared" ca="1" si="680"/>
        <v>-1.7990476190476155E-3</v>
      </c>
      <c r="JH2457" s="66">
        <f t="shared" ca="1" si="677"/>
        <v>5.3161908174233436E-3</v>
      </c>
      <c r="JI2457" s="80">
        <f t="shared" ca="1" si="678"/>
        <v>5.0815116843053948E-3</v>
      </c>
      <c r="JJ2457" s="118">
        <f t="shared" ca="1" si="679"/>
        <v>26390.341979002613</v>
      </c>
    </row>
    <row r="2458" spans="253:270" x14ac:dyDescent="0.3">
      <c r="IS2458" s="74">
        <v>2456</v>
      </c>
      <c r="IT2458" s="90" t="str">
        <f t="shared" si="665"/>
        <v>2009-10-21</v>
      </c>
      <c r="IU2458" s="101">
        <f t="shared" si="666"/>
        <v>1.50177</v>
      </c>
      <c r="IV2458" s="102">
        <f t="shared" si="667"/>
        <v>1.50386</v>
      </c>
      <c r="IW2458" s="102">
        <f t="shared" si="668"/>
        <v>1.4944900000000001</v>
      </c>
      <c r="IX2458" s="103">
        <f t="shared" si="669"/>
        <v>1.5034000000000001</v>
      </c>
      <c r="IY2458" s="112">
        <f t="shared" si="670"/>
        <v>54681</v>
      </c>
      <c r="IZ2458" s="104">
        <f t="shared" ca="1" si="671"/>
        <v>1.4925627272727271</v>
      </c>
      <c r="JA2458" s="102">
        <f t="shared" ca="1" si="672"/>
        <v>1.4810495238095238</v>
      </c>
      <c r="JB2458" s="102">
        <f t="shared" ca="1" si="673"/>
        <v>1.4652762745098042</v>
      </c>
      <c r="JC2458" s="103">
        <f t="shared" ca="1" si="674"/>
        <v>1.4024153731343283</v>
      </c>
      <c r="JD2458" s="104">
        <f t="shared" si="675"/>
        <v>9.3699999999998784E-3</v>
      </c>
      <c r="JE2458" s="102">
        <f t="shared" si="676"/>
        <v>-1.6300000000000203E-3</v>
      </c>
      <c r="JF2458" s="66">
        <f t="shared" ca="1" si="664"/>
        <v>9.1685714285714461E-3</v>
      </c>
      <c r="JG2458" s="66">
        <f t="shared" ca="1" si="680"/>
        <v>-2.3428571428571387E-3</v>
      </c>
      <c r="JH2458" s="66">
        <f t="shared" ca="1" si="677"/>
        <v>5.1641385080778285E-3</v>
      </c>
      <c r="JI2458" s="80">
        <f t="shared" ca="1" si="678"/>
        <v>4.3739990886156738E-3</v>
      </c>
      <c r="JJ2458" s="118">
        <f t="shared" ca="1" si="679"/>
        <v>26026.245569422979</v>
      </c>
    </row>
    <row r="2459" spans="253:270" x14ac:dyDescent="0.3">
      <c r="IS2459" s="74">
        <v>2457</v>
      </c>
      <c r="IT2459" s="90" t="str">
        <f t="shared" si="665"/>
        <v>2009-10-22</v>
      </c>
      <c r="IU2459" s="101">
        <f t="shared" si="666"/>
        <v>1.5035000000000001</v>
      </c>
      <c r="IV2459" s="102">
        <f t="shared" si="667"/>
        <v>1.50603</v>
      </c>
      <c r="IW2459" s="102">
        <f t="shared" si="668"/>
        <v>1.49864</v>
      </c>
      <c r="IX2459" s="103">
        <f t="shared" si="669"/>
        <v>1.50132</v>
      </c>
      <c r="IY2459" s="112">
        <f t="shared" si="670"/>
        <v>59682</v>
      </c>
      <c r="IZ2459" s="104">
        <f t="shared" ca="1" si="671"/>
        <v>1.4947318181818183</v>
      </c>
      <c r="JA2459" s="102">
        <f t="shared" ca="1" si="672"/>
        <v>1.483107142857143</v>
      </c>
      <c r="JB2459" s="102">
        <f t="shared" ca="1" si="673"/>
        <v>1.4666454901960788</v>
      </c>
      <c r="JC2459" s="103">
        <f t="shared" ca="1" si="674"/>
        <v>1.4034077114427863</v>
      </c>
      <c r="JD2459" s="104">
        <f t="shared" si="675"/>
        <v>7.3900000000000077E-3</v>
      </c>
      <c r="JE2459" s="102">
        <f t="shared" si="676"/>
        <v>2.1800000000000708E-3</v>
      </c>
      <c r="JF2459" s="66">
        <f t="shared" ca="1" si="664"/>
        <v>8.7300000000000103E-3</v>
      </c>
      <c r="JG2459" s="66">
        <f t="shared" ca="1" si="680"/>
        <v>-2.0747619047618996E-3</v>
      </c>
      <c r="JH2459" s="66">
        <f t="shared" ca="1" si="677"/>
        <v>4.8986528760466275E-3</v>
      </c>
      <c r="JI2459" s="80">
        <f t="shared" ca="1" si="678"/>
        <v>4.4694216298325797E-3</v>
      </c>
      <c r="JJ2459" s="118">
        <f t="shared" ca="1" si="679"/>
        <v>25648.592292198584</v>
      </c>
    </row>
    <row r="2460" spans="253:270" x14ac:dyDescent="0.3">
      <c r="IS2460" s="74">
        <v>2458</v>
      </c>
      <c r="IT2460" s="90" t="str">
        <f t="shared" si="665"/>
        <v>2009-10-24</v>
      </c>
      <c r="IU2460" s="101">
        <f t="shared" si="666"/>
        <v>1.5007699999999999</v>
      </c>
      <c r="IV2460" s="102">
        <f t="shared" si="667"/>
        <v>1.5015499999999999</v>
      </c>
      <c r="IW2460" s="102">
        <f t="shared" si="668"/>
        <v>1.49858</v>
      </c>
      <c r="IX2460" s="103">
        <f t="shared" si="669"/>
        <v>1.49979</v>
      </c>
      <c r="IY2460" s="112">
        <f t="shared" si="670"/>
        <v>791</v>
      </c>
      <c r="IZ2460" s="104">
        <f t="shared" ca="1" si="671"/>
        <v>1.496029090909091</v>
      </c>
      <c r="JA2460" s="102">
        <f t="shared" ca="1" si="672"/>
        <v>1.4850909523809523</v>
      </c>
      <c r="JB2460" s="102">
        <f t="shared" ca="1" si="673"/>
        <v>1.4679452941176474</v>
      </c>
      <c r="JC2460" s="103">
        <f t="shared" ca="1" si="674"/>
        <v>1.4041653731343289</v>
      </c>
      <c r="JD2460" s="104">
        <f t="shared" si="675"/>
        <v>2.9699999999999172E-3</v>
      </c>
      <c r="JE2460" s="102">
        <f t="shared" si="676"/>
        <v>9.7999999999998089E-4</v>
      </c>
      <c r="JF2460" s="66">
        <f t="shared" ca="1" si="664"/>
        <v>8.8500000000000037E-3</v>
      </c>
      <c r="JG2460" s="66">
        <f t="shared" ca="1" si="680"/>
        <v>-2.0285714285714273E-3</v>
      </c>
      <c r="JH2460" s="66">
        <f t="shared" ca="1" si="677"/>
        <v>4.722033460279584E-3</v>
      </c>
      <c r="JI2460" s="80">
        <f t="shared" ca="1" si="678"/>
        <v>4.4956638216484554E-3</v>
      </c>
      <c r="JJ2460" s="118">
        <f t="shared" ca="1" si="679"/>
        <v>25590.093361394716</v>
      </c>
    </row>
    <row r="2461" spans="253:270" x14ac:dyDescent="0.3">
      <c r="IS2461" s="74">
        <v>2459</v>
      </c>
      <c r="IT2461" s="90" t="str">
        <f t="shared" si="665"/>
        <v>2009-10-25</v>
      </c>
      <c r="IU2461" s="101">
        <f t="shared" si="666"/>
        <v>1.49976</v>
      </c>
      <c r="IV2461" s="102">
        <f t="shared" si="667"/>
        <v>1.50641</v>
      </c>
      <c r="IW2461" s="102">
        <f t="shared" si="668"/>
        <v>1.48458</v>
      </c>
      <c r="IX2461" s="103">
        <f t="shared" si="669"/>
        <v>1.4877</v>
      </c>
      <c r="IY2461" s="112">
        <f t="shared" si="670"/>
        <v>52023</v>
      </c>
      <c r="IZ2461" s="104">
        <f t="shared" ca="1" si="671"/>
        <v>1.4955681818181821</v>
      </c>
      <c r="JA2461" s="102">
        <f t="shared" ca="1" si="672"/>
        <v>1.4863342857142858</v>
      </c>
      <c r="JB2461" s="102">
        <f t="shared" ca="1" si="673"/>
        <v>1.4692245098039221</v>
      </c>
      <c r="JC2461" s="103">
        <f t="shared" ca="1" si="674"/>
        <v>1.4047678606965177</v>
      </c>
      <c r="JD2461" s="104">
        <f t="shared" si="675"/>
        <v>2.1830000000000016E-2</v>
      </c>
      <c r="JE2461" s="102">
        <f t="shared" si="676"/>
        <v>1.205999999999996E-2</v>
      </c>
      <c r="JF2461" s="66">
        <f t="shared" ref="JF2461:JF2524" ca="1" si="681">IF(IT2461&lt;&gt;"",IF($IS2461&gt;=JF$1,AVERAGE(INDIRECT(CONCATENATE("JD",$IS2461+2,":JD",$IS2461+2-JF$1))),""),"")</f>
        <v>9.6595238095238088E-3</v>
      </c>
      <c r="JG2461" s="66">
        <f t="shared" ca="1" si="680"/>
        <v>-1.3119047619047602E-3</v>
      </c>
      <c r="JH2461" s="66">
        <f t="shared" ca="1" si="677"/>
        <v>5.3754631926139617E-3</v>
      </c>
      <c r="JI2461" s="80">
        <f t="shared" ca="1" si="678"/>
        <v>5.3949205555275164E-3</v>
      </c>
      <c r="JJ2461" s="118">
        <f t="shared" ca="1" si="679"/>
        <v>24124.110268461674</v>
      </c>
    </row>
    <row r="2462" spans="253:270" x14ac:dyDescent="0.3">
      <c r="IS2462" s="74">
        <v>2460</v>
      </c>
      <c r="IT2462" s="90" t="str">
        <f t="shared" si="665"/>
        <v>2009-10-26</v>
      </c>
      <c r="IU2462" s="101">
        <f t="shared" si="666"/>
        <v>1.48766</v>
      </c>
      <c r="IV2462" s="102">
        <f t="shared" si="667"/>
        <v>1.4927299999999999</v>
      </c>
      <c r="IW2462" s="102">
        <f t="shared" si="668"/>
        <v>1.4771300000000001</v>
      </c>
      <c r="IX2462" s="103">
        <f t="shared" si="669"/>
        <v>1.4804900000000001</v>
      </c>
      <c r="IY2462" s="112">
        <f t="shared" si="670"/>
        <v>61298</v>
      </c>
      <c r="IZ2462" s="104">
        <f t="shared" ca="1" si="671"/>
        <v>1.4942590909090909</v>
      </c>
      <c r="JA2462" s="102">
        <f t="shared" ca="1" si="672"/>
        <v>1.4870766666666666</v>
      </c>
      <c r="JB2462" s="102">
        <f t="shared" ca="1" si="673"/>
        <v>1.4702833333333338</v>
      </c>
      <c r="JC2462" s="103">
        <f t="shared" ca="1" si="674"/>
        <v>1.4053740298507467</v>
      </c>
      <c r="JD2462" s="104">
        <f t="shared" si="675"/>
        <v>1.5599999999999836E-2</v>
      </c>
      <c r="JE2462" s="102">
        <f t="shared" si="676"/>
        <v>7.1699999999998987E-3</v>
      </c>
      <c r="JF2462" s="66">
        <f t="shared" ca="1" si="681"/>
        <v>9.9938095238095125E-3</v>
      </c>
      <c r="JG2462" s="66">
        <f t="shared" ca="1" si="680"/>
        <v>-8.3380952380951976E-4</v>
      </c>
      <c r="JH2462" s="66">
        <f t="shared" ca="1" si="677"/>
        <v>5.5144178781760264E-3</v>
      </c>
      <c r="JI2462" s="80">
        <f t="shared" ca="1" si="678"/>
        <v>5.6733440849798342E-3</v>
      </c>
      <c r="JJ2462" s="118">
        <f t="shared" ca="1" si="679"/>
        <v>24314.624570223776</v>
      </c>
    </row>
    <row r="2463" spans="253:270" x14ac:dyDescent="0.3">
      <c r="IS2463" s="74">
        <v>2461</v>
      </c>
      <c r="IT2463" s="90" t="str">
        <f t="shared" si="665"/>
        <v>2009-10-27</v>
      </c>
      <c r="IU2463" s="101">
        <f t="shared" si="666"/>
        <v>1.48055</v>
      </c>
      <c r="IV2463" s="102">
        <f t="shared" si="667"/>
        <v>1.4841200000000001</v>
      </c>
      <c r="IW2463" s="102">
        <f t="shared" si="668"/>
        <v>1.4692499999999999</v>
      </c>
      <c r="IX2463" s="103">
        <f t="shared" si="669"/>
        <v>1.47068</v>
      </c>
      <c r="IY2463" s="112">
        <f t="shared" si="670"/>
        <v>66346</v>
      </c>
      <c r="IZ2463" s="104">
        <f t="shared" ca="1" si="671"/>
        <v>1.4924118181818182</v>
      </c>
      <c r="JA2463" s="102">
        <f t="shared" ca="1" si="672"/>
        <v>1.4869947619047619</v>
      </c>
      <c r="JB2463" s="102">
        <f t="shared" ca="1" si="673"/>
        <v>1.4711729411764709</v>
      </c>
      <c r="JC2463" s="103">
        <f t="shared" ca="1" si="674"/>
        <v>1.4059313432835827</v>
      </c>
      <c r="JD2463" s="104">
        <f t="shared" si="675"/>
        <v>1.4870000000000161E-2</v>
      </c>
      <c r="JE2463" s="102">
        <f t="shared" si="676"/>
        <v>9.8700000000000454E-3</v>
      </c>
      <c r="JF2463" s="66">
        <f t="shared" ca="1" si="681"/>
        <v>1.0149999999999998E-2</v>
      </c>
      <c r="JG2463" s="66">
        <f t="shared" ca="1" si="680"/>
        <v>-4.2857142857106415E-6</v>
      </c>
      <c r="JH2463" s="66">
        <f t="shared" ca="1" si="677"/>
        <v>5.6031538737869252E-3</v>
      </c>
      <c r="JI2463" s="80">
        <f t="shared" ca="1" si="678"/>
        <v>5.8997074757414459E-3</v>
      </c>
      <c r="JJ2463" s="118">
        <f t="shared" ca="1" si="679"/>
        <v>24612.557802251293</v>
      </c>
    </row>
    <row r="2464" spans="253:270" x14ac:dyDescent="0.3">
      <c r="IS2464" s="74">
        <v>2462</v>
      </c>
      <c r="IT2464" s="90" t="str">
        <f t="shared" si="665"/>
        <v>2009-10-28</v>
      </c>
      <c r="IU2464" s="101">
        <f t="shared" si="666"/>
        <v>1.4707399999999999</v>
      </c>
      <c r="IV2464" s="102">
        <f t="shared" si="667"/>
        <v>1.48593</v>
      </c>
      <c r="IW2464" s="102">
        <f t="shared" si="668"/>
        <v>1.46841</v>
      </c>
      <c r="IX2464" s="103">
        <f t="shared" si="669"/>
        <v>1.48234</v>
      </c>
      <c r="IY2464" s="112">
        <f t="shared" si="670"/>
        <v>58384</v>
      </c>
      <c r="IZ2464" s="104">
        <f t="shared" ca="1" si="671"/>
        <v>1.4916036363636365</v>
      </c>
      <c r="JA2464" s="102">
        <f t="shared" ca="1" si="672"/>
        <v>1.4876214285714287</v>
      </c>
      <c r="JB2464" s="102">
        <f t="shared" ca="1" si="673"/>
        <v>1.4721972549019611</v>
      </c>
      <c r="JC2464" s="103">
        <f t="shared" ca="1" si="674"/>
        <v>1.4065254726368166</v>
      </c>
      <c r="JD2464" s="104">
        <f t="shared" si="675"/>
        <v>1.751999999999998E-2</v>
      </c>
      <c r="JE2464" s="102">
        <f t="shared" si="676"/>
        <v>-1.1600000000000055E-2</v>
      </c>
      <c r="JF2464" s="66">
        <f t="shared" ca="1" si="681"/>
        <v>1.0568571428571418E-2</v>
      </c>
      <c r="JG2464" s="66">
        <f t="shared" ca="1" si="680"/>
        <v>-7.0238095238095433E-4</v>
      </c>
      <c r="JH2464" s="66">
        <f t="shared" ca="1" si="677"/>
        <v>5.8060857117783818E-3</v>
      </c>
      <c r="JI2464" s="80">
        <f t="shared" ca="1" si="678"/>
        <v>6.3462556675359565E-3</v>
      </c>
      <c r="JJ2464" s="118">
        <f t="shared" ca="1" si="679"/>
        <v>24679.454398188998</v>
      </c>
    </row>
    <row r="2465" spans="253:270" x14ac:dyDescent="0.3">
      <c r="IS2465" s="74">
        <v>2463</v>
      </c>
      <c r="IT2465" s="90" t="str">
        <f t="shared" si="665"/>
        <v>2009-10-29</v>
      </c>
      <c r="IU2465" s="101">
        <f t="shared" si="666"/>
        <v>1.4822900000000001</v>
      </c>
      <c r="IV2465" s="102">
        <f t="shared" si="667"/>
        <v>1.48586</v>
      </c>
      <c r="IW2465" s="102">
        <f t="shared" si="668"/>
        <v>1.4709000000000001</v>
      </c>
      <c r="IX2465" s="103">
        <f t="shared" si="669"/>
        <v>1.4724299999999999</v>
      </c>
      <c r="IY2465" s="112">
        <f t="shared" si="670"/>
        <v>60651</v>
      </c>
      <c r="IZ2465" s="104">
        <f t="shared" ca="1" si="671"/>
        <v>1.4900890909090909</v>
      </c>
      <c r="JA2465" s="102">
        <f t="shared" ca="1" si="672"/>
        <v>1.4872790476190476</v>
      </c>
      <c r="JB2465" s="102">
        <f t="shared" ca="1" si="673"/>
        <v>1.4730376470588238</v>
      </c>
      <c r="JC2465" s="103">
        <f t="shared" ca="1" si="674"/>
        <v>1.4070682587064682</v>
      </c>
      <c r="JD2465" s="104">
        <f t="shared" si="675"/>
        <v>1.4959999999999862E-2</v>
      </c>
      <c r="JE2465" s="102">
        <f t="shared" si="676"/>
        <v>9.8600000000002019E-3</v>
      </c>
      <c r="JF2465" s="66">
        <f t="shared" ca="1" si="681"/>
        <v>1.0638095238095229E-2</v>
      </c>
      <c r="JG2465" s="66">
        <f t="shared" ca="1" si="680"/>
        <v>2.6333333333333498E-4</v>
      </c>
      <c r="JH2465" s="66">
        <f t="shared" ca="1" si="677"/>
        <v>5.8493513022895467E-3</v>
      </c>
      <c r="JI2465" s="80">
        <f t="shared" ca="1" si="678"/>
        <v>6.3370462800547466E-3</v>
      </c>
      <c r="JJ2465" s="118">
        <f t="shared" ca="1" si="679"/>
        <v>24599.841652883435</v>
      </c>
    </row>
    <row r="2466" spans="253:270" x14ac:dyDescent="0.3">
      <c r="IS2466" s="74">
        <v>2464</v>
      </c>
      <c r="IT2466" s="90" t="str">
        <f t="shared" si="665"/>
        <v>2009-10-30</v>
      </c>
      <c r="IU2466" s="101">
        <f t="shared" si="666"/>
        <v>1.47207</v>
      </c>
      <c r="IV2466" s="102">
        <f t="shared" si="667"/>
        <v>1.47207</v>
      </c>
      <c r="IW2466" s="102">
        <f t="shared" si="668"/>
        <v>1.4720500000000001</v>
      </c>
      <c r="IX2466" s="103">
        <f t="shared" si="669"/>
        <v>1.4720500000000001</v>
      </c>
      <c r="IY2466" s="112">
        <f t="shared" si="670"/>
        <v>2</v>
      </c>
      <c r="IZ2466" s="104">
        <f t="shared" ca="1" si="671"/>
        <v>1.4878690909090908</v>
      </c>
      <c r="JA2466" s="102">
        <f t="shared" ca="1" si="672"/>
        <v>1.487200476190476</v>
      </c>
      <c r="JB2466" s="102">
        <f t="shared" ca="1" si="673"/>
        <v>1.4738464705882355</v>
      </c>
      <c r="JC2466" s="103">
        <f t="shared" ca="1" si="674"/>
        <v>1.4076905970149258</v>
      </c>
      <c r="JD2466" s="104">
        <f t="shared" si="675"/>
        <v>1.9999999999908979E-5</v>
      </c>
      <c r="JE2466" s="102">
        <f t="shared" si="676"/>
        <v>1.9999999999908979E-5</v>
      </c>
      <c r="JF2466" s="66">
        <f t="shared" ca="1" si="681"/>
        <v>1.0035714285714275E-2</v>
      </c>
      <c r="JG2466" s="66">
        <f t="shared" ca="1" si="680"/>
        <v>-1.8571428571433928E-5</v>
      </c>
      <c r="JH2466" s="66">
        <f t="shared" ca="1" si="677"/>
        <v>6.2469356841716433E-3</v>
      </c>
      <c r="JI2466" s="80">
        <f t="shared" ca="1" si="678"/>
        <v>6.2086232548841727E-3</v>
      </c>
      <c r="JJ2466" s="118">
        <f t="shared" ca="1" si="679"/>
        <v>25889.395384308984</v>
      </c>
    </row>
    <row r="2467" spans="253:270" x14ac:dyDescent="0.3">
      <c r="IS2467" s="74">
        <v>2465</v>
      </c>
      <c r="IT2467" s="90" t="str">
        <f t="shared" si="665"/>
        <v>2009-10-31</v>
      </c>
      <c r="IU2467" s="101">
        <f t="shared" si="666"/>
        <v>1.4730799999999999</v>
      </c>
      <c r="IV2467" s="102">
        <f t="shared" si="667"/>
        <v>1.4737800000000001</v>
      </c>
      <c r="IW2467" s="102">
        <f t="shared" si="668"/>
        <v>1.4709000000000001</v>
      </c>
      <c r="IX2467" s="103">
        <f t="shared" si="669"/>
        <v>1.4722599999999999</v>
      </c>
      <c r="IY2467" s="112">
        <f t="shared" si="670"/>
        <v>2385</v>
      </c>
      <c r="IZ2467" s="104">
        <f t="shared" ca="1" si="671"/>
        <v>1.4858354545454544</v>
      </c>
      <c r="JA2467" s="102">
        <f t="shared" ca="1" si="672"/>
        <v>1.487138095238095</v>
      </c>
      <c r="JB2467" s="102">
        <f t="shared" ca="1" si="673"/>
        <v>1.4746096078431374</v>
      </c>
      <c r="JC2467" s="103">
        <f t="shared" ca="1" si="674"/>
        <v>1.4082575621890554</v>
      </c>
      <c r="JD2467" s="104">
        <f t="shared" si="675"/>
        <v>2.8799999999999937E-3</v>
      </c>
      <c r="JE2467" s="102">
        <f t="shared" si="676"/>
        <v>8.2000000000004292E-4</v>
      </c>
      <c r="JF2467" s="66">
        <f t="shared" ca="1" si="681"/>
        <v>1.0167619047619033E-2</v>
      </c>
      <c r="JG2467" s="66">
        <f t="shared" ca="1" si="680"/>
        <v>1.714285714285314E-5</v>
      </c>
      <c r="JH2467" s="66">
        <f t="shared" ca="1" si="677"/>
        <v>6.0624817366534333E-3</v>
      </c>
      <c r="JI2467" s="80">
        <f t="shared" ca="1" si="678"/>
        <v>6.2111866382988708E-3</v>
      </c>
      <c r="JJ2467" s="118">
        <f t="shared" ca="1" si="679"/>
        <v>25715.898473499223</v>
      </c>
    </row>
    <row r="2468" spans="253:270" x14ac:dyDescent="0.3">
      <c r="IS2468" s="74">
        <v>2466</v>
      </c>
      <c r="IT2468" s="90" t="str">
        <f t="shared" si="665"/>
        <v>2009-11-01</v>
      </c>
      <c r="IU2468" s="101">
        <f t="shared" si="666"/>
        <v>1.4724999999999999</v>
      </c>
      <c r="IV2468" s="102">
        <f t="shared" si="667"/>
        <v>1.48461</v>
      </c>
      <c r="IW2468" s="102">
        <f t="shared" si="668"/>
        <v>1.46885</v>
      </c>
      <c r="IX2468" s="103">
        <f t="shared" si="669"/>
        <v>1.47777</v>
      </c>
      <c r="IY2468" s="112">
        <f t="shared" si="670"/>
        <v>63588</v>
      </c>
      <c r="IZ2468" s="104">
        <f t="shared" ca="1" si="671"/>
        <v>1.4836572727272725</v>
      </c>
      <c r="JA2468" s="102">
        <f t="shared" ca="1" si="672"/>
        <v>1.4873819047619048</v>
      </c>
      <c r="JB2468" s="102">
        <f t="shared" ca="1" si="673"/>
        <v>1.4751943137254904</v>
      </c>
      <c r="JC2468" s="103">
        <f t="shared" ca="1" si="674"/>
        <v>1.4088794527363191</v>
      </c>
      <c r="JD2468" s="104">
        <f t="shared" si="675"/>
        <v>1.5759999999999996E-2</v>
      </c>
      <c r="JE2468" s="102">
        <f t="shared" si="676"/>
        <v>-5.2700000000001079E-3</v>
      </c>
      <c r="JF2468" s="66">
        <f t="shared" ca="1" si="681"/>
        <v>1.0829523809523798E-2</v>
      </c>
      <c r="JG2468" s="66">
        <f t="shared" ca="1" si="680"/>
        <v>-2.6095238095238818E-4</v>
      </c>
      <c r="JH2468" s="66">
        <f t="shared" ca="1" si="677"/>
        <v>5.8752308778873439E-3</v>
      </c>
      <c r="JI2468" s="80">
        <f t="shared" ca="1" si="678"/>
        <v>6.3101572727830161E-3</v>
      </c>
      <c r="JJ2468" s="118">
        <f t="shared" ca="1" si="679"/>
        <v>24501.853667762825</v>
      </c>
    </row>
    <row r="2469" spans="253:270" x14ac:dyDescent="0.3">
      <c r="IS2469" s="74">
        <v>2467</v>
      </c>
      <c r="IT2469" s="90" t="str">
        <f t="shared" si="665"/>
        <v>2009-11-02</v>
      </c>
      <c r="IU2469" s="101">
        <f t="shared" si="666"/>
        <v>1.4777400000000001</v>
      </c>
      <c r="IV2469" s="102">
        <f t="shared" si="667"/>
        <v>1.48123</v>
      </c>
      <c r="IW2469" s="102">
        <f t="shared" si="668"/>
        <v>1.46272</v>
      </c>
      <c r="IX2469" s="103">
        <f t="shared" si="669"/>
        <v>1.4724999999999999</v>
      </c>
      <c r="IY2469" s="112">
        <f t="shared" si="670"/>
        <v>66496</v>
      </c>
      <c r="IZ2469" s="104">
        <f t="shared" ca="1" si="671"/>
        <v>1.4808481818181818</v>
      </c>
      <c r="JA2469" s="102">
        <f t="shared" ca="1" si="672"/>
        <v>1.4871457142857143</v>
      </c>
      <c r="JB2469" s="102">
        <f t="shared" ca="1" si="673"/>
        <v>1.475520588235294</v>
      </c>
      <c r="JC2469" s="103">
        <f t="shared" ca="1" si="674"/>
        <v>1.4095918905472644</v>
      </c>
      <c r="JD2469" s="104">
        <f t="shared" si="675"/>
        <v>1.8510000000000026E-2</v>
      </c>
      <c r="JE2469" s="102">
        <f t="shared" si="676"/>
        <v>5.2400000000001334E-3</v>
      </c>
      <c r="JF2469" s="66">
        <f t="shared" ca="1" si="681"/>
        <v>1.1064285714285697E-2</v>
      </c>
      <c r="JG2469" s="66">
        <f t="shared" ca="1" si="680"/>
        <v>2.1952380952380967E-4</v>
      </c>
      <c r="JH2469" s="66">
        <f t="shared" ca="1" si="677"/>
        <v>6.075525900363408E-3</v>
      </c>
      <c r="JI2469" s="80">
        <f t="shared" ca="1" si="678"/>
        <v>6.3265611483426798E-3</v>
      </c>
      <c r="JJ2469" s="118">
        <f t="shared" ca="1" si="679"/>
        <v>24950.88960201565</v>
      </c>
    </row>
    <row r="2470" spans="253:270" x14ac:dyDescent="0.3">
      <c r="IS2470" s="74">
        <v>2468</v>
      </c>
      <c r="IT2470" s="90" t="str">
        <f t="shared" si="665"/>
        <v>2009-11-03</v>
      </c>
      <c r="IU2470" s="101">
        <f t="shared" si="666"/>
        <v>1.4724699999999999</v>
      </c>
      <c r="IV2470" s="102">
        <f t="shared" si="667"/>
        <v>1.4909699999999999</v>
      </c>
      <c r="IW2470" s="102">
        <f t="shared" si="668"/>
        <v>1.47034</v>
      </c>
      <c r="IX2470" s="103">
        <f t="shared" si="669"/>
        <v>1.48627</v>
      </c>
      <c r="IY2470" s="112">
        <f t="shared" si="670"/>
        <v>59928</v>
      </c>
      <c r="IZ2470" s="104">
        <f t="shared" ca="1" si="671"/>
        <v>1.4794800000000001</v>
      </c>
      <c r="JA2470" s="102">
        <f t="shared" ca="1" si="672"/>
        <v>1.4871814285714287</v>
      </c>
      <c r="JB2470" s="102">
        <f t="shared" ca="1" si="673"/>
        <v>1.4760690196078432</v>
      </c>
      <c r="JC2470" s="103">
        <f t="shared" ca="1" si="674"/>
        <v>1.4103720895522396</v>
      </c>
      <c r="JD2470" s="104">
        <f t="shared" si="675"/>
        <v>2.0629999999999926E-2</v>
      </c>
      <c r="JE2470" s="102">
        <f t="shared" si="676"/>
        <v>-1.3800000000000034E-2</v>
      </c>
      <c r="JF2470" s="66">
        <f t="shared" ca="1" si="681"/>
        <v>1.1506666666666649E-2</v>
      </c>
      <c r="JG2470" s="66">
        <f t="shared" ca="1" si="680"/>
        <v>-5.1428571428569992E-5</v>
      </c>
      <c r="JH2470" s="66">
        <f t="shared" ca="1" si="677"/>
        <v>6.4085860065364467E-3</v>
      </c>
      <c r="JI2470" s="80">
        <f t="shared" ca="1" si="678"/>
        <v>6.7828820154396292E-3</v>
      </c>
      <c r="JJ2470" s="118">
        <f t="shared" ca="1" si="679"/>
        <v>25049.448616505109</v>
      </c>
    </row>
    <row r="2471" spans="253:270" x14ac:dyDescent="0.3">
      <c r="IS2471" s="74">
        <v>2469</v>
      </c>
      <c r="IT2471" s="90" t="str">
        <f t="shared" si="665"/>
        <v>2009-11-04</v>
      </c>
      <c r="IU2471" s="101">
        <f t="shared" si="666"/>
        <v>1.48624</v>
      </c>
      <c r="IV2471" s="102">
        <f t="shared" si="667"/>
        <v>1.49186</v>
      </c>
      <c r="IW2471" s="102">
        <f t="shared" si="668"/>
        <v>1.4812099999999999</v>
      </c>
      <c r="IX2471" s="103">
        <f t="shared" si="669"/>
        <v>1.4871799999999999</v>
      </c>
      <c r="IY2471" s="112">
        <f t="shared" si="670"/>
        <v>49426</v>
      </c>
      <c r="IZ2471" s="104">
        <f t="shared" ca="1" si="671"/>
        <v>1.4783336363636363</v>
      </c>
      <c r="JA2471" s="102">
        <f t="shared" ca="1" si="672"/>
        <v>1.4869152380952382</v>
      </c>
      <c r="JB2471" s="102">
        <f t="shared" ca="1" si="673"/>
        <v>1.4766492156862745</v>
      </c>
      <c r="JC2471" s="103">
        <f t="shared" ca="1" si="674"/>
        <v>1.4111875621890559</v>
      </c>
      <c r="JD2471" s="104">
        <f t="shared" si="675"/>
        <v>1.0650000000000048E-2</v>
      </c>
      <c r="JE2471" s="102">
        <f t="shared" si="676"/>
        <v>-9.3999999999994088E-4</v>
      </c>
      <c r="JF2471" s="66">
        <f t="shared" ca="1" si="681"/>
        <v>1.1496190476190464E-2</v>
      </c>
      <c r="JG2471" s="66">
        <f t="shared" ca="1" si="680"/>
        <v>2.5142857142856911E-4</v>
      </c>
      <c r="JH2471" s="66">
        <f t="shared" ca="1" si="677"/>
        <v>6.4097979139012117E-3</v>
      </c>
      <c r="JI2471" s="80">
        <f t="shared" ca="1" si="678"/>
        <v>6.5917656321853695E-3</v>
      </c>
      <c r="JJ2471" s="118">
        <f t="shared" ca="1" si="679"/>
        <v>24839.647500794345</v>
      </c>
    </row>
    <row r="2472" spans="253:270" x14ac:dyDescent="0.3">
      <c r="IS2472" s="74">
        <v>2470</v>
      </c>
      <c r="IT2472" s="90" t="str">
        <f t="shared" si="665"/>
        <v>2009-11-05</v>
      </c>
      <c r="IU2472" s="101">
        <f t="shared" si="666"/>
        <v>1.48715</v>
      </c>
      <c r="IV2472" s="102">
        <f t="shared" si="667"/>
        <v>1.49146</v>
      </c>
      <c r="IW2472" s="102">
        <f t="shared" si="668"/>
        <v>1.4814700000000001</v>
      </c>
      <c r="IX2472" s="103">
        <f t="shared" si="669"/>
        <v>1.4852399999999999</v>
      </c>
      <c r="IY2472" s="112">
        <f t="shared" si="670"/>
        <v>46491</v>
      </c>
      <c r="IZ2472" s="104">
        <f t="shared" ca="1" si="671"/>
        <v>1.47811</v>
      </c>
      <c r="JA2472" s="102">
        <f t="shared" ca="1" si="672"/>
        <v>1.4864557142857142</v>
      </c>
      <c r="JB2472" s="102">
        <f t="shared" ca="1" si="673"/>
        <v>1.4771313725490198</v>
      </c>
      <c r="JC2472" s="103">
        <f t="shared" ca="1" si="674"/>
        <v>1.4120094029850758</v>
      </c>
      <c r="JD2472" s="104">
        <f t="shared" si="675"/>
        <v>9.9899999999999434E-3</v>
      </c>
      <c r="JE2472" s="102">
        <f t="shared" si="676"/>
        <v>1.9100000000000783E-3</v>
      </c>
      <c r="JF2472" s="66">
        <f t="shared" ca="1" si="681"/>
        <v>1.1379523809523794E-2</v>
      </c>
      <c r="JG2472" s="66">
        <f t="shared" ca="1" si="680"/>
        <v>4.4666666666667458E-4</v>
      </c>
      <c r="JH2472" s="66">
        <f t="shared" ca="1" si="677"/>
        <v>6.4138529213766888E-3</v>
      </c>
      <c r="JI2472" s="80">
        <f t="shared" ca="1" si="678"/>
        <v>6.5772648341398711E-3</v>
      </c>
      <c r="JJ2472" s="118">
        <f t="shared" ca="1" si="679"/>
        <v>24663.887938356915</v>
      </c>
    </row>
    <row r="2473" spans="253:270" x14ac:dyDescent="0.3">
      <c r="IS2473" s="74">
        <v>2471</v>
      </c>
      <c r="IT2473" s="90" t="str">
        <f t="shared" si="665"/>
        <v>2009-11-06</v>
      </c>
      <c r="IU2473" s="101">
        <f t="shared" si="666"/>
        <v>1.4852700000000001</v>
      </c>
      <c r="IV2473" s="102">
        <f t="shared" si="667"/>
        <v>1.48532</v>
      </c>
      <c r="IW2473" s="102">
        <f t="shared" si="668"/>
        <v>1.4852700000000001</v>
      </c>
      <c r="IX2473" s="103">
        <f t="shared" si="669"/>
        <v>1.48532</v>
      </c>
      <c r="IY2473" s="112">
        <f t="shared" si="670"/>
        <v>3</v>
      </c>
      <c r="IZ2473" s="104">
        <f t="shared" ca="1" si="671"/>
        <v>1.4785490909090908</v>
      </c>
      <c r="JA2473" s="102">
        <f t="shared" ca="1" si="672"/>
        <v>1.4861852380952381</v>
      </c>
      <c r="JB2473" s="102">
        <f t="shared" ca="1" si="673"/>
        <v>1.4775907843137259</v>
      </c>
      <c r="JC2473" s="103">
        <f t="shared" ca="1" si="674"/>
        <v>1.412805970149255</v>
      </c>
      <c r="JD2473" s="104">
        <f t="shared" si="675"/>
        <v>4.9999999999883471E-5</v>
      </c>
      <c r="JE2473" s="102">
        <f t="shared" si="676"/>
        <v>-4.9999999999883471E-5</v>
      </c>
      <c r="JF2473" s="66">
        <f t="shared" ca="1" si="681"/>
        <v>1.0813809523809503E-2</v>
      </c>
      <c r="JG2473" s="66">
        <f t="shared" ca="1" si="680"/>
        <v>2.5619047619049448E-4</v>
      </c>
      <c r="JH2473" s="66">
        <f t="shared" ca="1" si="677"/>
        <v>6.8494771967268402E-3</v>
      </c>
      <c r="JI2473" s="80">
        <f t="shared" ca="1" si="678"/>
        <v>6.5308064667831262E-3</v>
      </c>
      <c r="JJ2473" s="118">
        <f t="shared" ca="1" si="679"/>
        <v>26095.69505752141</v>
      </c>
    </row>
    <row r="2474" spans="253:270" x14ac:dyDescent="0.3">
      <c r="IS2474" s="74">
        <v>2472</v>
      </c>
      <c r="IT2474" s="90" t="str">
        <f t="shared" si="665"/>
        <v>2009-11-07</v>
      </c>
      <c r="IU2474" s="101">
        <f t="shared" si="666"/>
        <v>1.48502</v>
      </c>
      <c r="IV2474" s="102">
        <f t="shared" si="667"/>
        <v>1.4902899999999999</v>
      </c>
      <c r="IW2474" s="102">
        <f t="shared" si="668"/>
        <v>1.48502</v>
      </c>
      <c r="IX2474" s="103">
        <f t="shared" si="669"/>
        <v>1.48851</v>
      </c>
      <c r="IY2474" s="112">
        <f t="shared" si="670"/>
        <v>1867</v>
      </c>
      <c r="IZ2474" s="104">
        <f t="shared" ca="1" si="671"/>
        <v>1.4801699999999998</v>
      </c>
      <c r="JA2474" s="102">
        <f t="shared" ca="1" si="672"/>
        <v>1.4860557142857143</v>
      </c>
      <c r="JB2474" s="102">
        <f t="shared" ca="1" si="673"/>
        <v>1.4780360784313731</v>
      </c>
      <c r="JC2474" s="103">
        <f t="shared" ca="1" si="674"/>
        <v>1.4136193034825886</v>
      </c>
      <c r="JD2474" s="104">
        <f t="shared" si="675"/>
        <v>5.2699999999998859E-3</v>
      </c>
      <c r="JE2474" s="102">
        <f t="shared" si="676"/>
        <v>-3.4899999999999931E-3</v>
      </c>
      <c r="JF2474" s="66">
        <f t="shared" ca="1" si="681"/>
        <v>1.1063333333333309E-2</v>
      </c>
      <c r="JG2474" s="66">
        <f t="shared" ca="1" si="680"/>
        <v>9.1428571428588847E-5</v>
      </c>
      <c r="JH2474" s="66">
        <f t="shared" ca="1" si="677"/>
        <v>6.5405615991095383E-3</v>
      </c>
      <c r="JI2474" s="80">
        <f t="shared" ca="1" si="678"/>
        <v>6.5794125412346229E-3</v>
      </c>
      <c r="JJ2474" s="118">
        <f t="shared" ca="1" si="679"/>
        <v>25957.955140997543</v>
      </c>
    </row>
    <row r="2475" spans="253:270" x14ac:dyDescent="0.3">
      <c r="IS2475" s="74">
        <v>2473</v>
      </c>
      <c r="IT2475" s="90" t="str">
        <f t="shared" si="665"/>
        <v>2009-11-08</v>
      </c>
      <c r="IU2475" s="101">
        <f t="shared" si="666"/>
        <v>1.4885299999999999</v>
      </c>
      <c r="IV2475" s="102">
        <f t="shared" si="667"/>
        <v>1.5021199999999999</v>
      </c>
      <c r="IW2475" s="102">
        <f t="shared" si="668"/>
        <v>1.48533</v>
      </c>
      <c r="IX2475" s="103">
        <f t="shared" si="669"/>
        <v>1.50003</v>
      </c>
      <c r="IY2475" s="112">
        <f t="shared" si="670"/>
        <v>43467</v>
      </c>
      <c r="IZ2475" s="104">
        <f t="shared" ca="1" si="671"/>
        <v>1.4817781818181819</v>
      </c>
      <c r="JA2475" s="102">
        <f t="shared" ca="1" si="672"/>
        <v>1.4865766666666667</v>
      </c>
      <c r="JB2475" s="102">
        <f t="shared" ca="1" si="673"/>
        <v>1.478605098039216</v>
      </c>
      <c r="JC2475" s="103">
        <f t="shared" ca="1" si="674"/>
        <v>1.4143844776119419</v>
      </c>
      <c r="JD2475" s="104">
        <f t="shared" si="675"/>
        <v>1.6789999999999861E-2</v>
      </c>
      <c r="JE2475" s="102">
        <f t="shared" si="676"/>
        <v>-1.1500000000000066E-2</v>
      </c>
      <c r="JF2475" s="66">
        <f t="shared" ca="1" si="681"/>
        <v>1.1713809523809489E-2</v>
      </c>
      <c r="JG2475" s="66">
        <f t="shared" ca="1" si="680"/>
        <v>-5.219047619047446E-4</v>
      </c>
      <c r="JH2475" s="66">
        <f t="shared" ca="1" si="677"/>
        <v>6.3969088339905092E-3</v>
      </c>
      <c r="JI2475" s="80">
        <f t="shared" ca="1" si="678"/>
        <v>7.0165217397413849E-3</v>
      </c>
      <c r="JJ2475" s="118">
        <f t="shared" ca="1" si="679"/>
        <v>24382.1299006013</v>
      </c>
    </row>
    <row r="2476" spans="253:270" x14ac:dyDescent="0.3">
      <c r="IS2476" s="74">
        <v>2474</v>
      </c>
      <c r="IT2476" s="90" t="str">
        <f t="shared" si="665"/>
        <v>2009-11-09</v>
      </c>
      <c r="IU2476" s="101">
        <f t="shared" si="666"/>
        <v>1.49996</v>
      </c>
      <c r="IV2476" s="102">
        <f t="shared" si="667"/>
        <v>1.50207</v>
      </c>
      <c r="IW2476" s="102">
        <f t="shared" si="668"/>
        <v>1.4939199999999999</v>
      </c>
      <c r="IX2476" s="103">
        <f t="shared" si="669"/>
        <v>1.4994499999999999</v>
      </c>
      <c r="IY2476" s="112">
        <f t="shared" si="670"/>
        <v>45635</v>
      </c>
      <c r="IZ2476" s="104">
        <f t="shared" ca="1" si="671"/>
        <v>1.4842345454545454</v>
      </c>
      <c r="JA2476" s="102">
        <f t="shared" ca="1" si="672"/>
        <v>1.4867185714285713</v>
      </c>
      <c r="JB2476" s="102">
        <f t="shared" ca="1" si="673"/>
        <v>1.4790998039215688</v>
      </c>
      <c r="JC2476" s="103">
        <f t="shared" ca="1" si="674"/>
        <v>1.4151332338308475</v>
      </c>
      <c r="JD2476" s="104">
        <f t="shared" si="675"/>
        <v>8.1500000000001016E-3</v>
      </c>
      <c r="JE2476" s="102">
        <f t="shared" si="676"/>
        <v>5.1000000000001044E-4</v>
      </c>
      <c r="JF2476" s="66">
        <f t="shared" ca="1" si="681"/>
        <v>1.1446666666666636E-2</v>
      </c>
      <c r="JG2476" s="66">
        <f t="shared" ca="1" si="680"/>
        <v>-1.4904761904760156E-4</v>
      </c>
      <c r="JH2476" s="66">
        <f t="shared" ca="1" si="677"/>
        <v>6.4229664807391512E-3</v>
      </c>
      <c r="JI2476" s="80">
        <f t="shared" ca="1" si="678"/>
        <v>6.8514662349865975E-3</v>
      </c>
      <c r="JJ2476" s="118">
        <f t="shared" ca="1" si="679"/>
        <v>24319.195081653117</v>
      </c>
    </row>
    <row r="2477" spans="253:270" x14ac:dyDescent="0.3">
      <c r="IS2477" s="74">
        <v>2475</v>
      </c>
      <c r="IT2477" s="90" t="str">
        <f t="shared" si="665"/>
        <v>2009-11-10</v>
      </c>
      <c r="IU2477" s="101">
        <f t="shared" si="666"/>
        <v>1.4995000000000001</v>
      </c>
      <c r="IV2477" s="102">
        <f t="shared" si="667"/>
        <v>1.50488</v>
      </c>
      <c r="IW2477" s="102">
        <f t="shared" si="668"/>
        <v>1.49543</v>
      </c>
      <c r="IX2477" s="103">
        <f t="shared" si="669"/>
        <v>1.49882</v>
      </c>
      <c r="IY2477" s="112">
        <f t="shared" si="670"/>
        <v>40816</v>
      </c>
      <c r="IZ2477" s="104">
        <f t="shared" ca="1" si="671"/>
        <v>1.4866681818181817</v>
      </c>
      <c r="JA2477" s="102">
        <f t="shared" ca="1" si="672"/>
        <v>1.4869180952380951</v>
      </c>
      <c r="JB2477" s="102">
        <f t="shared" ca="1" si="673"/>
        <v>1.4796333333333336</v>
      </c>
      <c r="JC2477" s="103">
        <f t="shared" ca="1" si="674"/>
        <v>1.4158706965174146</v>
      </c>
      <c r="JD2477" s="104">
        <f t="shared" si="675"/>
        <v>9.4499999999999584E-3</v>
      </c>
      <c r="JE2477" s="102">
        <f t="shared" si="676"/>
        <v>6.8000000000001393E-4</v>
      </c>
      <c r="JF2477" s="66">
        <f t="shared" ca="1" si="681"/>
        <v>1.1364285714285684E-2</v>
      </c>
      <c r="JG2477" s="66">
        <f t="shared" ca="1" si="680"/>
        <v>-2.0285714285712898E-4</v>
      </c>
      <c r="JH2477" s="66">
        <f t="shared" ca="1" si="677"/>
        <v>6.4369377305469582E-3</v>
      </c>
      <c r="JI2477" s="80">
        <f t="shared" ca="1" si="678"/>
        <v>6.8402973639463439E-3</v>
      </c>
      <c r="JJ2477" s="118">
        <f t="shared" ca="1" si="679"/>
        <v>24237.041342510202</v>
      </c>
    </row>
    <row r="2478" spans="253:270" x14ac:dyDescent="0.3">
      <c r="IS2478" s="74">
        <v>2476</v>
      </c>
      <c r="IT2478" s="90" t="str">
        <f t="shared" si="665"/>
        <v>2009-11-11</v>
      </c>
      <c r="IU2478" s="101">
        <f t="shared" si="666"/>
        <v>1.49885</v>
      </c>
      <c r="IV2478" s="102">
        <f t="shared" si="667"/>
        <v>1.5017499999999999</v>
      </c>
      <c r="IW2478" s="102">
        <f t="shared" si="668"/>
        <v>1.4821899999999999</v>
      </c>
      <c r="IX2478" s="103">
        <f t="shared" si="669"/>
        <v>1.4851399999999999</v>
      </c>
      <c r="IY2478" s="112">
        <f t="shared" si="670"/>
        <v>48757</v>
      </c>
      <c r="IZ2478" s="104">
        <f t="shared" ca="1" si="671"/>
        <v>1.4878390909090911</v>
      </c>
      <c r="JA2478" s="102">
        <f t="shared" ca="1" si="672"/>
        <v>1.4861280952380953</v>
      </c>
      <c r="JB2478" s="102">
        <f t="shared" ca="1" si="673"/>
        <v>1.4799121568627451</v>
      </c>
      <c r="JC2478" s="103">
        <f t="shared" ca="1" si="674"/>
        <v>1.4165839303482606</v>
      </c>
      <c r="JD2478" s="104">
        <f t="shared" si="675"/>
        <v>1.9560000000000022E-2</v>
      </c>
      <c r="JE2478" s="102">
        <f t="shared" si="676"/>
        <v>1.3710000000000111E-2</v>
      </c>
      <c r="JF2478" s="66">
        <f t="shared" ca="1" si="681"/>
        <v>1.1534285714285678E-2</v>
      </c>
      <c r="JG2478" s="66">
        <f t="shared" ca="1" si="680"/>
        <v>7.9666666666668357E-4</v>
      </c>
      <c r="JH2478" s="66">
        <f t="shared" ca="1" si="677"/>
        <v>6.6018868669556769E-3</v>
      </c>
      <c r="JI2478" s="80">
        <f t="shared" ca="1" si="678"/>
        <v>7.2541766841647806E-3</v>
      </c>
      <c r="JJ2478" s="118">
        <f t="shared" ca="1" si="679"/>
        <v>23990.422730521354</v>
      </c>
    </row>
    <row r="2479" spans="253:270" x14ac:dyDescent="0.3">
      <c r="IS2479" s="74">
        <v>2477</v>
      </c>
      <c r="IT2479" s="90" t="str">
        <f t="shared" si="665"/>
        <v>2009-11-12</v>
      </c>
      <c r="IU2479" s="101">
        <f t="shared" si="666"/>
        <v>1.4852700000000001</v>
      </c>
      <c r="IV2479" s="102">
        <f t="shared" si="667"/>
        <v>1.4939</v>
      </c>
      <c r="IW2479" s="102">
        <f t="shared" si="668"/>
        <v>1.48254</v>
      </c>
      <c r="IX2479" s="103">
        <f t="shared" si="669"/>
        <v>1.4907600000000001</v>
      </c>
      <c r="IY2479" s="112">
        <f t="shared" si="670"/>
        <v>40728</v>
      </c>
      <c r="IZ2479" s="104">
        <f t="shared" ca="1" si="671"/>
        <v>1.48902</v>
      </c>
      <c r="JA2479" s="102">
        <f t="shared" ca="1" si="672"/>
        <v>1.4855261904761907</v>
      </c>
      <c r="JB2479" s="102">
        <f t="shared" ca="1" si="673"/>
        <v>1.4803562745098038</v>
      </c>
      <c r="JC2479" s="103">
        <f t="shared" ca="1" si="674"/>
        <v>1.4173968656716436</v>
      </c>
      <c r="JD2479" s="104">
        <f t="shared" si="675"/>
        <v>1.1360000000000037E-2</v>
      </c>
      <c r="JE2479" s="102">
        <f t="shared" si="676"/>
        <v>-5.4899999999999949E-3</v>
      </c>
      <c r="JF2479" s="66">
        <f t="shared" ca="1" si="681"/>
        <v>1.1629047619047589E-2</v>
      </c>
      <c r="JG2479" s="66">
        <f t="shared" ca="1" si="680"/>
        <v>6.1285714285716096E-4</v>
      </c>
      <c r="JH2479" s="66">
        <f t="shared" ca="1" si="677"/>
        <v>6.584399965258377E-3</v>
      </c>
      <c r="JI2479" s="80">
        <f t="shared" ca="1" si="678"/>
        <v>7.3614459907568762E-3</v>
      </c>
      <c r="JJ2479" s="118">
        <f t="shared" ca="1" si="679"/>
        <v>23823.598025293079</v>
      </c>
    </row>
    <row r="2480" spans="253:270" x14ac:dyDescent="0.3">
      <c r="IS2480" s="74">
        <v>2478</v>
      </c>
      <c r="IT2480" s="90" t="str">
        <f t="shared" si="665"/>
        <v>2009-11-14</v>
      </c>
      <c r="IU2480" s="101">
        <f t="shared" si="666"/>
        <v>1.4907600000000001</v>
      </c>
      <c r="IV2480" s="102">
        <f t="shared" si="667"/>
        <v>1.4944</v>
      </c>
      <c r="IW2480" s="102">
        <f t="shared" si="668"/>
        <v>1.4907600000000001</v>
      </c>
      <c r="IX2480" s="103">
        <f t="shared" si="669"/>
        <v>1.49207</v>
      </c>
      <c r="IY2480" s="112">
        <f t="shared" si="670"/>
        <v>1769</v>
      </c>
      <c r="IZ2480" s="104">
        <f t="shared" ca="1" si="671"/>
        <v>1.4907990909090907</v>
      </c>
      <c r="JA2480" s="102">
        <f t="shared" ca="1" si="672"/>
        <v>1.4850857142857146</v>
      </c>
      <c r="JB2480" s="102">
        <f t="shared" ca="1" si="673"/>
        <v>1.480608039215686</v>
      </c>
      <c r="JC2480" s="103">
        <f t="shared" ca="1" si="674"/>
        <v>1.418211492537315</v>
      </c>
      <c r="JD2480" s="104">
        <f t="shared" si="675"/>
        <v>3.6399999999998656E-3</v>
      </c>
      <c r="JE2480" s="102">
        <f t="shared" si="676"/>
        <v>-1.3099999999999223E-3</v>
      </c>
      <c r="JF2480" s="66">
        <f t="shared" ca="1" si="681"/>
        <v>1.1450476190476153E-2</v>
      </c>
      <c r="JG2480" s="66">
        <f t="shared" ca="1" si="680"/>
        <v>4.4666666666668515E-4</v>
      </c>
      <c r="JH2480" s="66">
        <f t="shared" ca="1" si="677"/>
        <v>6.7458152645004073E-3</v>
      </c>
      <c r="JI2480" s="80">
        <f t="shared" ca="1" si="678"/>
        <v>7.3635850050763089E-3</v>
      </c>
      <c r="JJ2480" s="118">
        <f t="shared" ca="1" si="679"/>
        <v>24873.017297342976</v>
      </c>
    </row>
    <row r="2481" spans="253:270" x14ac:dyDescent="0.3">
      <c r="IS2481" s="74">
        <v>2479</v>
      </c>
      <c r="IT2481" s="90" t="str">
        <f t="shared" si="665"/>
        <v>2009-11-15</v>
      </c>
      <c r="IU2481" s="101">
        <f t="shared" si="666"/>
        <v>1.4921</v>
      </c>
      <c r="IV2481" s="102">
        <f t="shared" si="667"/>
        <v>1.50159</v>
      </c>
      <c r="IW2481" s="102">
        <f t="shared" si="668"/>
        <v>1.4880899999999999</v>
      </c>
      <c r="IX2481" s="103">
        <f t="shared" si="669"/>
        <v>1.4971099999999999</v>
      </c>
      <c r="IY2481" s="112">
        <f t="shared" si="670"/>
        <v>42255</v>
      </c>
      <c r="IZ2481" s="104">
        <f t="shared" ca="1" si="671"/>
        <v>1.4917845454545455</v>
      </c>
      <c r="JA2481" s="102">
        <f t="shared" ca="1" si="672"/>
        <v>1.4849580952380952</v>
      </c>
      <c r="JB2481" s="102">
        <f t="shared" ca="1" si="673"/>
        <v>1.4810688235294116</v>
      </c>
      <c r="JC2481" s="103">
        <f t="shared" ca="1" si="674"/>
        <v>1.4191073134328376</v>
      </c>
      <c r="JD2481" s="104">
        <f t="shared" si="675"/>
        <v>1.3500000000000068E-2</v>
      </c>
      <c r="JE2481" s="102">
        <f t="shared" si="676"/>
        <v>-5.0099999999999589E-3</v>
      </c>
      <c r="JF2481" s="66">
        <f t="shared" ca="1" si="681"/>
        <v>1.1951904761904733E-2</v>
      </c>
      <c r="JG2481" s="66">
        <f t="shared" ca="1" si="680"/>
        <v>1.6142857142859278E-4</v>
      </c>
      <c r="JH2481" s="66">
        <f t="shared" ca="1" si="677"/>
        <v>6.4830494140655504E-3</v>
      </c>
      <c r="JI2481" s="80">
        <f t="shared" ca="1" si="678"/>
        <v>7.4528749874281279E-3</v>
      </c>
      <c r="JJ2481" s="118">
        <f t="shared" ca="1" si="679"/>
        <v>23394.12263912502</v>
      </c>
    </row>
    <row r="2482" spans="253:270" x14ac:dyDescent="0.3">
      <c r="IS2482" s="74">
        <v>2480</v>
      </c>
      <c r="IT2482" s="90" t="str">
        <f t="shared" si="665"/>
        <v>2009-11-16</v>
      </c>
      <c r="IU2482" s="101">
        <f t="shared" si="666"/>
        <v>1.49716</v>
      </c>
      <c r="IV2482" s="102">
        <f t="shared" si="667"/>
        <v>1.5000199999999999</v>
      </c>
      <c r="IW2482" s="102">
        <f t="shared" si="668"/>
        <v>1.4808600000000001</v>
      </c>
      <c r="IX2482" s="103">
        <f t="shared" si="669"/>
        <v>1.4877100000000001</v>
      </c>
      <c r="IY2482" s="112">
        <f t="shared" si="670"/>
        <v>49602</v>
      </c>
      <c r="IZ2482" s="104">
        <f t="shared" ca="1" si="671"/>
        <v>1.491832727272727</v>
      </c>
      <c r="JA2482" s="102">
        <f t="shared" ca="1" si="672"/>
        <v>1.4849585714285716</v>
      </c>
      <c r="JB2482" s="102">
        <f t="shared" ca="1" si="673"/>
        <v>1.4814813725490195</v>
      </c>
      <c r="JC2482" s="103">
        <f t="shared" ca="1" si="674"/>
        <v>1.4199464179104493</v>
      </c>
      <c r="JD2482" s="104">
        <f t="shared" si="675"/>
        <v>1.9159999999999844E-2</v>
      </c>
      <c r="JE2482" s="102">
        <f t="shared" si="676"/>
        <v>9.4499999999999584E-3</v>
      </c>
      <c r="JF2482" s="66">
        <f t="shared" ca="1" si="681"/>
        <v>1.1824761904761867E-2</v>
      </c>
      <c r="JG2482" s="66">
        <f t="shared" ca="1" si="680"/>
        <v>3.7142857142878428E-5</v>
      </c>
      <c r="JH2482" s="66">
        <f t="shared" ca="1" si="677"/>
        <v>6.3120026397541313E-3</v>
      </c>
      <c r="JI2482" s="80">
        <f t="shared" ca="1" si="678"/>
        <v>7.273007593546349E-3</v>
      </c>
      <c r="JJ2482" s="118">
        <f t="shared" ca="1" si="679"/>
        <v>23343.389714446876</v>
      </c>
    </row>
    <row r="2483" spans="253:270" x14ac:dyDescent="0.3">
      <c r="IS2483" s="74">
        <v>2481</v>
      </c>
      <c r="IT2483" s="90" t="str">
        <f t="shared" si="665"/>
        <v>2009-11-17</v>
      </c>
      <c r="IU2483" s="101">
        <f t="shared" si="666"/>
        <v>1.4876799999999999</v>
      </c>
      <c r="IV2483" s="102">
        <f t="shared" si="667"/>
        <v>1.49912</v>
      </c>
      <c r="IW2483" s="102">
        <f t="shared" si="668"/>
        <v>1.4860100000000001</v>
      </c>
      <c r="IX2483" s="103">
        <f t="shared" si="669"/>
        <v>1.4965299999999999</v>
      </c>
      <c r="IY2483" s="112">
        <f t="shared" si="670"/>
        <v>44161</v>
      </c>
      <c r="IZ2483" s="104">
        <f t="shared" ca="1" si="671"/>
        <v>1.4928590909090909</v>
      </c>
      <c r="JA2483" s="102">
        <f t="shared" ca="1" si="672"/>
        <v>1.485722380952381</v>
      </c>
      <c r="JB2483" s="102">
        <f t="shared" ca="1" si="673"/>
        <v>1.4820127450980392</v>
      </c>
      <c r="JC2483" s="103">
        <f t="shared" ca="1" si="674"/>
        <v>1.4208291542288571</v>
      </c>
      <c r="JD2483" s="104">
        <f t="shared" si="675"/>
        <v>1.3109999999999955E-2</v>
      </c>
      <c r="JE2483" s="102">
        <f t="shared" si="676"/>
        <v>-8.8500000000000245E-3</v>
      </c>
      <c r="JF2483" s="66">
        <f t="shared" ca="1" si="681"/>
        <v>1.1706190476190445E-2</v>
      </c>
      <c r="JG2483" s="66">
        <f t="shared" ca="1" si="680"/>
        <v>-7.2571428571426076E-4</v>
      </c>
      <c r="JH2483" s="66">
        <f t="shared" ca="1" si="677"/>
        <v>6.2631693454219522E-3</v>
      </c>
      <c r="JI2483" s="80">
        <f t="shared" ca="1" si="678"/>
        <v>7.32481793788282E-3</v>
      </c>
      <c r="JJ2483" s="118">
        <f t="shared" ca="1" si="679"/>
        <v>22896.312002684255</v>
      </c>
    </row>
    <row r="2484" spans="253:270" x14ac:dyDescent="0.3">
      <c r="IS2484" s="74">
        <v>2482</v>
      </c>
      <c r="IT2484" s="90" t="str">
        <f t="shared" si="665"/>
        <v>2009-11-18</v>
      </c>
      <c r="IU2484" s="101">
        <f t="shared" si="666"/>
        <v>1.49655</v>
      </c>
      <c r="IV2484" s="102">
        <f t="shared" si="667"/>
        <v>1.49675</v>
      </c>
      <c r="IW2484" s="102">
        <f t="shared" si="668"/>
        <v>1.4843900000000001</v>
      </c>
      <c r="IX2484" s="103">
        <f t="shared" si="669"/>
        <v>1.49265</v>
      </c>
      <c r="IY2484" s="112">
        <f t="shared" si="670"/>
        <v>45508</v>
      </c>
      <c r="IZ2484" s="104">
        <f t="shared" ca="1" si="671"/>
        <v>1.4935254545454546</v>
      </c>
      <c r="JA2484" s="102">
        <f t="shared" ca="1" si="672"/>
        <v>1.4867685714285714</v>
      </c>
      <c r="JB2484" s="102">
        <f t="shared" ca="1" si="673"/>
        <v>1.4824417647058825</v>
      </c>
      <c r="JC2484" s="103">
        <f t="shared" ca="1" si="674"/>
        <v>1.4216040298507477</v>
      </c>
      <c r="JD2484" s="104">
        <f t="shared" si="675"/>
        <v>1.2359999999999927E-2</v>
      </c>
      <c r="JE2484" s="102">
        <f t="shared" si="676"/>
        <v>3.9000000000000146E-3</v>
      </c>
      <c r="JF2484" s="66">
        <f t="shared" ca="1" si="681"/>
        <v>1.1586666666666624E-2</v>
      </c>
      <c r="JG2484" s="66">
        <f t="shared" ca="1" si="680"/>
        <v>-1.0099999999999766E-3</v>
      </c>
      <c r="JH2484" s="66">
        <f t="shared" ca="1" si="677"/>
        <v>6.2254885701050026E-3</v>
      </c>
      <c r="JI2484" s="80">
        <f t="shared" ca="1" si="678"/>
        <v>7.017471393736166E-3</v>
      </c>
      <c r="JJ2484" s="118">
        <f t="shared" ca="1" si="679"/>
        <v>22157.70103387479</v>
      </c>
    </row>
    <row r="2485" spans="253:270" x14ac:dyDescent="0.3">
      <c r="IS2485" s="74">
        <v>2483</v>
      </c>
      <c r="IT2485" s="90" t="str">
        <f t="shared" si="665"/>
        <v>2009-11-19</v>
      </c>
      <c r="IU2485" s="101">
        <f t="shared" si="666"/>
        <v>1.4926299999999999</v>
      </c>
      <c r="IV2485" s="102">
        <f t="shared" si="667"/>
        <v>1.4936</v>
      </c>
      <c r="IW2485" s="102">
        <f t="shared" si="668"/>
        <v>1.4801800000000001</v>
      </c>
      <c r="IX2485" s="103">
        <f t="shared" si="669"/>
        <v>1.4866600000000001</v>
      </c>
      <c r="IY2485" s="112">
        <f t="shared" si="670"/>
        <v>45860</v>
      </c>
      <c r="IZ2485" s="104">
        <f t="shared" ca="1" si="671"/>
        <v>1.4933572727272726</v>
      </c>
      <c r="JA2485" s="102">
        <f t="shared" ca="1" si="672"/>
        <v>1.4869742857142856</v>
      </c>
      <c r="JB2485" s="102">
        <f t="shared" ca="1" si="673"/>
        <v>1.4829178431372552</v>
      </c>
      <c r="JC2485" s="103">
        <f t="shared" ca="1" si="674"/>
        <v>1.4224029353233845</v>
      </c>
      <c r="JD2485" s="104">
        <f t="shared" si="675"/>
        <v>1.3419999999999987E-2</v>
      </c>
      <c r="JE2485" s="102">
        <f t="shared" si="676"/>
        <v>5.9699999999998088E-3</v>
      </c>
      <c r="JF2485" s="66">
        <f t="shared" ca="1" si="681"/>
        <v>1.1391428571428528E-2</v>
      </c>
      <c r="JG2485" s="66">
        <f t="shared" ca="1" si="680"/>
        <v>-1.7333333333331637E-4</v>
      </c>
      <c r="JH2485" s="66">
        <f t="shared" ca="1" si="677"/>
        <v>6.0993639681795201E-3</v>
      </c>
      <c r="JI2485" s="80">
        <f t="shared" ca="1" si="678"/>
        <v>6.7471865976959184E-3</v>
      </c>
      <c r="JJ2485" s="118">
        <f t="shared" ca="1" si="679"/>
        <v>21784.270361829404</v>
      </c>
    </row>
    <row r="2486" spans="253:270" x14ac:dyDescent="0.3">
      <c r="IS2486" s="74">
        <v>2484</v>
      </c>
      <c r="IT2486" s="90" t="str">
        <f t="shared" si="665"/>
        <v>2009-11-20</v>
      </c>
      <c r="IU2486" s="101">
        <f t="shared" si="666"/>
        <v>1.4866900000000001</v>
      </c>
      <c r="IV2486" s="102">
        <f t="shared" si="667"/>
        <v>1.4868300000000001</v>
      </c>
      <c r="IW2486" s="102">
        <f t="shared" si="668"/>
        <v>1.4866900000000001</v>
      </c>
      <c r="IX2486" s="103">
        <f t="shared" si="669"/>
        <v>1.4868300000000001</v>
      </c>
      <c r="IY2486" s="112">
        <f t="shared" si="670"/>
        <v>4</v>
      </c>
      <c r="IZ2486" s="104">
        <f t="shared" ca="1" si="671"/>
        <v>1.4921572727272725</v>
      </c>
      <c r="JA2486" s="102">
        <f t="shared" ca="1" si="672"/>
        <v>1.4876600000000002</v>
      </c>
      <c r="JB2486" s="102">
        <f t="shared" ca="1" si="673"/>
        <v>1.4834649019607844</v>
      </c>
      <c r="JC2486" s="103">
        <f t="shared" ca="1" si="674"/>
        <v>1.4232187562189067</v>
      </c>
      <c r="JD2486" s="104">
        <f t="shared" si="675"/>
        <v>1.4000000000002899E-4</v>
      </c>
      <c r="JE2486" s="102">
        <f t="shared" si="676"/>
        <v>-1.4000000000002899E-4</v>
      </c>
      <c r="JF2486" s="66">
        <f t="shared" ca="1" si="681"/>
        <v>1.0685714285714252E-2</v>
      </c>
      <c r="JG2486" s="66">
        <f t="shared" ca="1" si="680"/>
        <v>-6.4952380952380351E-4</v>
      </c>
      <c r="JH2486" s="66">
        <f t="shared" ca="1" si="677"/>
        <v>6.4904630192368935E-3</v>
      </c>
      <c r="JI2486" s="80">
        <f t="shared" ca="1" si="678"/>
        <v>6.3642846275808506E-3</v>
      </c>
      <c r="JJ2486" s="118">
        <f t="shared" ca="1" si="679"/>
        <v>22603.395334117075</v>
      </c>
    </row>
    <row r="2487" spans="253:270" x14ac:dyDescent="0.3">
      <c r="IS2487" s="74">
        <v>2485</v>
      </c>
      <c r="IT2487" s="90" t="str">
        <f t="shared" si="665"/>
        <v>2009-11-21</v>
      </c>
      <c r="IU2487" s="101">
        <f t="shared" si="666"/>
        <v>1.48688</v>
      </c>
      <c r="IV2487" s="102">
        <f t="shared" si="667"/>
        <v>1.48752</v>
      </c>
      <c r="IW2487" s="102">
        <f t="shared" si="668"/>
        <v>1.4856499999999999</v>
      </c>
      <c r="IX2487" s="103">
        <f t="shared" si="669"/>
        <v>1.4859599999999999</v>
      </c>
      <c r="IY2487" s="112">
        <f t="shared" si="670"/>
        <v>748</v>
      </c>
      <c r="IZ2487" s="104">
        <f t="shared" ca="1" si="671"/>
        <v>1.4909309090909091</v>
      </c>
      <c r="JA2487" s="102">
        <f t="shared" ca="1" si="672"/>
        <v>1.4883223809523809</v>
      </c>
      <c r="JB2487" s="102">
        <f t="shared" ca="1" si="673"/>
        <v>1.483888039215687</v>
      </c>
      <c r="JC2487" s="103">
        <f t="shared" ca="1" si="674"/>
        <v>1.4240502487562199</v>
      </c>
      <c r="JD2487" s="104">
        <f t="shared" si="675"/>
        <v>1.8700000000000383E-3</v>
      </c>
      <c r="JE2487" s="102">
        <f t="shared" si="676"/>
        <v>9.200000000000319E-4</v>
      </c>
      <c r="JF2487" s="66">
        <f t="shared" ca="1" si="681"/>
        <v>1.0773809523809495E-2</v>
      </c>
      <c r="JG2487" s="66">
        <f t="shared" ca="1" si="680"/>
        <v>-6.0666666666665489E-4</v>
      </c>
      <c r="JH2487" s="66">
        <f t="shared" ca="1" si="677"/>
        <v>6.3562668559989802E-3</v>
      </c>
      <c r="JI2487" s="80">
        <f t="shared" ca="1" si="678"/>
        <v>6.3716749187196862E-3</v>
      </c>
      <c r="JJ2487" s="118">
        <f t="shared" ca="1" si="679"/>
        <v>22548.603384055266</v>
      </c>
    </row>
    <row r="2488" spans="253:270" x14ac:dyDescent="0.3">
      <c r="IS2488" s="74">
        <v>2486</v>
      </c>
      <c r="IT2488" s="90" t="str">
        <f t="shared" si="665"/>
        <v>2009-11-22</v>
      </c>
      <c r="IU2488" s="101">
        <f t="shared" si="666"/>
        <v>1.4857199999999999</v>
      </c>
      <c r="IV2488" s="102">
        <f t="shared" si="667"/>
        <v>1.5004599999999999</v>
      </c>
      <c r="IW2488" s="102">
        <f t="shared" si="668"/>
        <v>1.48353</v>
      </c>
      <c r="IX2488" s="103">
        <f t="shared" si="669"/>
        <v>1.4961800000000001</v>
      </c>
      <c r="IY2488" s="112">
        <f t="shared" si="670"/>
        <v>36500</v>
      </c>
      <c r="IZ2488" s="104">
        <f t="shared" ca="1" si="671"/>
        <v>1.4906909090909091</v>
      </c>
      <c r="JA2488" s="102">
        <f t="shared" ca="1" si="672"/>
        <v>1.4894614285714287</v>
      </c>
      <c r="JB2488" s="102">
        <f t="shared" ca="1" si="673"/>
        <v>1.4847017647058824</v>
      </c>
      <c r="JC2488" s="103">
        <f t="shared" ca="1" si="674"/>
        <v>1.4250015422885578</v>
      </c>
      <c r="JD2488" s="104">
        <f t="shared" si="675"/>
        <v>1.692999999999989E-2</v>
      </c>
      <c r="JE2488" s="102">
        <f t="shared" si="676"/>
        <v>-1.0460000000000136E-2</v>
      </c>
      <c r="JF2488" s="66">
        <f t="shared" ca="1" si="681"/>
        <v>1.1442857142857109E-2</v>
      </c>
      <c r="JG2488" s="66">
        <f t="shared" ca="1" si="680"/>
        <v>-1.1438095238095205E-3</v>
      </c>
      <c r="JH2488" s="66">
        <f t="shared" ca="1" si="677"/>
        <v>6.2283186929938438E-3</v>
      </c>
      <c r="JI2488" s="80">
        <f t="shared" ca="1" si="678"/>
        <v>6.6959721198931125E-3</v>
      </c>
      <c r="JJ2488" s="118">
        <f t="shared" ca="1" si="679"/>
        <v>21320.367783880025</v>
      </c>
    </row>
    <row r="2489" spans="253:270" x14ac:dyDescent="0.3">
      <c r="IS2489" s="74">
        <v>2487</v>
      </c>
      <c r="IT2489" s="90" t="str">
        <f t="shared" si="665"/>
        <v>2009-11-23</v>
      </c>
      <c r="IU2489" s="101">
        <f t="shared" si="666"/>
        <v>1.4961599999999999</v>
      </c>
      <c r="IV2489" s="102">
        <f t="shared" si="667"/>
        <v>1.49888</v>
      </c>
      <c r="IW2489" s="102">
        <f t="shared" si="668"/>
        <v>1.4889399999999999</v>
      </c>
      <c r="IX2489" s="103">
        <f t="shared" si="669"/>
        <v>1.4969300000000001</v>
      </c>
      <c r="IY2489" s="112">
        <f t="shared" si="670"/>
        <v>44683</v>
      </c>
      <c r="IZ2489" s="104">
        <f t="shared" ca="1" si="671"/>
        <v>1.4917627272727274</v>
      </c>
      <c r="JA2489" s="102">
        <f t="shared" ca="1" si="672"/>
        <v>1.4903738095238095</v>
      </c>
      <c r="JB2489" s="102">
        <f t="shared" ca="1" si="673"/>
        <v>1.4854629411764706</v>
      </c>
      <c r="JC2489" s="103">
        <f t="shared" ca="1" si="674"/>
        <v>1.4259478606965184</v>
      </c>
      <c r="JD2489" s="104">
        <f t="shared" si="675"/>
        <v>9.9400000000000599E-3</v>
      </c>
      <c r="JE2489" s="102">
        <f t="shared" si="676"/>
        <v>-7.7000000000015945E-4</v>
      </c>
      <c r="JF2489" s="66">
        <f t="shared" ca="1" si="681"/>
        <v>1.1165714285714255E-2</v>
      </c>
      <c r="JG2489" s="66">
        <f t="shared" ca="1" si="680"/>
        <v>-9.2952380952380869E-4</v>
      </c>
      <c r="JH2489" s="66">
        <f t="shared" ca="1" si="677"/>
        <v>6.1591546818177655E-3</v>
      </c>
      <c r="JI2489" s="80">
        <f t="shared" ca="1" si="678"/>
        <v>6.6321974209447212E-3</v>
      </c>
      <c r="JJ2489" s="118">
        <f t="shared" ca="1" si="679"/>
        <v>20557.355374989394</v>
      </c>
    </row>
    <row r="2490" spans="253:270" x14ac:dyDescent="0.3">
      <c r="IS2490" s="74">
        <v>2488</v>
      </c>
      <c r="IT2490" s="90" t="str">
        <f t="shared" si="665"/>
        <v>2009-11-24</v>
      </c>
      <c r="IU2490" s="101">
        <f t="shared" si="666"/>
        <v>1.4969600000000001</v>
      </c>
      <c r="IV2490" s="102">
        <f t="shared" si="667"/>
        <v>1.5144500000000001</v>
      </c>
      <c r="IW2490" s="102">
        <f t="shared" si="668"/>
        <v>1.4956700000000001</v>
      </c>
      <c r="IX2490" s="103">
        <f t="shared" si="669"/>
        <v>1.5135000000000001</v>
      </c>
      <c r="IY2490" s="112">
        <f t="shared" si="670"/>
        <v>44348</v>
      </c>
      <c r="IZ2490" s="104">
        <f t="shared" ca="1" si="671"/>
        <v>1.49383</v>
      </c>
      <c r="JA2490" s="102">
        <f t="shared" ca="1" si="672"/>
        <v>1.4923261904761904</v>
      </c>
      <c r="JB2490" s="102">
        <f t="shared" ca="1" si="673"/>
        <v>1.4865486274509807</v>
      </c>
      <c r="JC2490" s="103">
        <f t="shared" ca="1" si="674"/>
        <v>1.4270492039801006</v>
      </c>
      <c r="JD2490" s="104">
        <f t="shared" si="675"/>
        <v>1.8780000000000019E-2</v>
      </c>
      <c r="JE2490" s="102">
        <f t="shared" si="676"/>
        <v>-1.6539999999999999E-2</v>
      </c>
      <c r="JF2490" s="66">
        <f t="shared" ca="1" si="681"/>
        <v>1.1178571428571397E-2</v>
      </c>
      <c r="JG2490" s="66">
        <f t="shared" ca="1" si="680"/>
        <v>-1.9666666666666721E-3</v>
      </c>
      <c r="JH2490" s="66">
        <f t="shared" ca="1" si="677"/>
        <v>6.1747344540661183E-3</v>
      </c>
      <c r="JI2490" s="80">
        <f t="shared" ca="1" si="678"/>
        <v>7.2596138775277768E-3</v>
      </c>
      <c r="JJ2490" s="118">
        <f t="shared" ca="1" si="679"/>
        <v>19503.71478041626</v>
      </c>
    </row>
    <row r="2491" spans="253:270" x14ac:dyDescent="0.3">
      <c r="IS2491" s="74">
        <v>2489</v>
      </c>
      <c r="IT2491" s="90" t="str">
        <f t="shared" si="665"/>
        <v>2009-11-25</v>
      </c>
      <c r="IU2491" s="101">
        <f t="shared" si="666"/>
        <v>1.51353</v>
      </c>
      <c r="IV2491" s="102">
        <f t="shared" si="667"/>
        <v>1.51423</v>
      </c>
      <c r="IW2491" s="102">
        <f t="shared" si="668"/>
        <v>1.4960100000000001</v>
      </c>
      <c r="IX2491" s="103">
        <f t="shared" si="669"/>
        <v>1.50214</v>
      </c>
      <c r="IY2491" s="112">
        <f t="shared" si="670"/>
        <v>45611</v>
      </c>
      <c r="IZ2491" s="104">
        <f t="shared" ca="1" si="671"/>
        <v>1.4947454545454548</v>
      </c>
      <c r="JA2491" s="102">
        <f t="shared" ca="1" si="672"/>
        <v>1.4930819047619048</v>
      </c>
      <c r="JB2491" s="102">
        <f t="shared" ca="1" si="673"/>
        <v>1.4873437254901962</v>
      </c>
      <c r="JC2491" s="103">
        <f t="shared" ca="1" si="674"/>
        <v>1.4280792039801002</v>
      </c>
      <c r="JD2491" s="104">
        <f t="shared" si="675"/>
        <v>1.8219999999999903E-2</v>
      </c>
      <c r="JE2491" s="102">
        <f t="shared" si="676"/>
        <v>1.1390000000000011E-2</v>
      </c>
      <c r="JF2491" s="66">
        <f t="shared" ca="1" si="681"/>
        <v>1.1063809523809491E-2</v>
      </c>
      <c r="JG2491" s="66">
        <f t="shared" ca="1" si="680"/>
        <v>-7.6714285714286044E-4</v>
      </c>
      <c r="JH2491" s="66">
        <f t="shared" ca="1" si="677"/>
        <v>6.0184236792341526E-3</v>
      </c>
      <c r="JI2491" s="80">
        <f t="shared" ca="1" si="678"/>
        <v>7.2863166884478718E-3</v>
      </c>
      <c r="JJ2491" s="118">
        <f t="shared" ca="1" si="679"/>
        <v>18855.828446614676</v>
      </c>
    </row>
    <row r="2492" spans="253:270" x14ac:dyDescent="0.3">
      <c r="IS2492" s="74">
        <v>2490</v>
      </c>
      <c r="IT2492" s="90" t="str">
        <f t="shared" si="665"/>
        <v>2009-11-26</v>
      </c>
      <c r="IU2492" s="101">
        <f t="shared" si="666"/>
        <v>1.5021199999999999</v>
      </c>
      <c r="IV2492" s="102">
        <f t="shared" si="667"/>
        <v>1.5021199999999999</v>
      </c>
      <c r="IW2492" s="102">
        <f t="shared" si="668"/>
        <v>1.48292</v>
      </c>
      <c r="IX2492" s="103">
        <f t="shared" si="669"/>
        <v>1.4993799999999999</v>
      </c>
      <c r="IY2492" s="112">
        <f t="shared" si="670"/>
        <v>70396</v>
      </c>
      <c r="IZ2492" s="104">
        <f t="shared" ca="1" si="671"/>
        <v>1.4949518181818184</v>
      </c>
      <c r="JA2492" s="102">
        <f t="shared" ca="1" si="672"/>
        <v>1.493662857142857</v>
      </c>
      <c r="JB2492" s="102">
        <f t="shared" ca="1" si="673"/>
        <v>1.4880198039215686</v>
      </c>
      <c r="JC2492" s="103">
        <f t="shared" ca="1" si="674"/>
        <v>1.4290674626865676</v>
      </c>
      <c r="JD2492" s="104">
        <f t="shared" si="675"/>
        <v>1.9199999999999884E-2</v>
      </c>
      <c r="JE2492" s="102">
        <f t="shared" si="676"/>
        <v>2.7399999999999647E-3</v>
      </c>
      <c r="JF2492" s="66">
        <f t="shared" ca="1" si="681"/>
        <v>1.147095238095234E-2</v>
      </c>
      <c r="JG2492" s="66">
        <f t="shared" ca="1" si="680"/>
        <v>-5.9190476190476972E-4</v>
      </c>
      <c r="JH2492" s="66">
        <f t="shared" ca="1" si="677"/>
        <v>6.2609720109214504E-3</v>
      </c>
      <c r="JI2492" s="80">
        <f t="shared" ca="1" si="678"/>
        <v>7.3242061939764024E-3</v>
      </c>
      <c r="JJ2492" s="118">
        <f t="shared" ca="1" si="679"/>
        <v>20146.710712436714</v>
      </c>
    </row>
    <row r="2493" spans="253:270" x14ac:dyDescent="0.3">
      <c r="IS2493" s="74">
        <v>2491</v>
      </c>
      <c r="IT2493" s="90" t="str">
        <f t="shared" si="665"/>
        <v>2009-11-27</v>
      </c>
      <c r="IU2493" s="101">
        <f t="shared" si="666"/>
        <v>1.4994099999999999</v>
      </c>
      <c r="IV2493" s="102">
        <f t="shared" si="667"/>
        <v>1.49946</v>
      </c>
      <c r="IW2493" s="102">
        <f t="shared" si="668"/>
        <v>1.4994099999999999</v>
      </c>
      <c r="IX2493" s="103">
        <f t="shared" si="669"/>
        <v>1.49946</v>
      </c>
      <c r="IY2493" s="112">
        <f t="shared" si="670"/>
        <v>3</v>
      </c>
      <c r="IZ2493" s="104">
        <f t="shared" ca="1" si="671"/>
        <v>1.4960200000000001</v>
      </c>
      <c r="JA2493" s="102">
        <f t="shared" ca="1" si="672"/>
        <v>1.49434</v>
      </c>
      <c r="JB2493" s="102">
        <f t="shared" ca="1" si="673"/>
        <v>1.4885503921568628</v>
      </c>
      <c r="JC2493" s="103">
        <f t="shared" ca="1" si="674"/>
        <v>1.4299877611940301</v>
      </c>
      <c r="JD2493" s="104">
        <f t="shared" si="675"/>
        <v>5.0000000000105516E-5</v>
      </c>
      <c r="JE2493" s="102">
        <f t="shared" si="676"/>
        <v>-5.0000000000105516E-5</v>
      </c>
      <c r="JF2493" s="66">
        <f t="shared" ca="1" si="681"/>
        <v>1.0997619047619015E-2</v>
      </c>
      <c r="JG2493" s="66">
        <f t="shared" ca="1" si="680"/>
        <v>-6.8523809523811179E-4</v>
      </c>
      <c r="JH2493" s="66">
        <f t="shared" ca="1" si="677"/>
        <v>6.7143598104658355E-3</v>
      </c>
      <c r="JI2493" s="80">
        <f t="shared" ca="1" si="678"/>
        <v>7.3041903296588778E-3</v>
      </c>
      <c r="JJ2493" s="118">
        <f t="shared" ca="1" si="679"/>
        <v>21305.219378722908</v>
      </c>
    </row>
    <row r="2494" spans="253:270" x14ac:dyDescent="0.3">
      <c r="IS2494" s="74">
        <v>2492</v>
      </c>
      <c r="IT2494" s="90" t="str">
        <f t="shared" si="665"/>
        <v>2009-11-28</v>
      </c>
      <c r="IU2494" s="101">
        <f t="shared" si="666"/>
        <v>1.4992399999999999</v>
      </c>
      <c r="IV2494" s="102">
        <f t="shared" si="667"/>
        <v>1.5035700000000001</v>
      </c>
      <c r="IW2494" s="102">
        <f t="shared" si="668"/>
        <v>1.49763</v>
      </c>
      <c r="IX2494" s="103">
        <f t="shared" si="669"/>
        <v>1.50135</v>
      </c>
      <c r="IY2494" s="112">
        <f t="shared" si="670"/>
        <v>2969</v>
      </c>
      <c r="IZ2494" s="104">
        <f t="shared" ca="1" si="671"/>
        <v>1.4964581818181819</v>
      </c>
      <c r="JA2494" s="102">
        <f t="shared" ca="1" si="672"/>
        <v>1.4951033333333332</v>
      </c>
      <c r="JB2494" s="102">
        <f t="shared" ca="1" si="673"/>
        <v>1.4891811764705882</v>
      </c>
      <c r="JC2494" s="103">
        <f t="shared" ca="1" si="674"/>
        <v>1.4308666169154236</v>
      </c>
      <c r="JD2494" s="104">
        <f t="shared" si="675"/>
        <v>5.9400000000000563E-3</v>
      </c>
      <c r="JE2494" s="102">
        <f t="shared" si="676"/>
        <v>-2.1100000000000563E-3</v>
      </c>
      <c r="JF2494" s="66">
        <f t="shared" ca="1" si="681"/>
        <v>1.1278095238095214E-2</v>
      </c>
      <c r="JG2494" s="66">
        <f t="shared" ca="1" si="680"/>
        <v>-7.8333333333335808E-4</v>
      </c>
      <c r="JH2494" s="66">
        <f t="shared" ca="1" si="677"/>
        <v>6.3651294222786892E-3</v>
      </c>
      <c r="JI2494" s="80">
        <f t="shared" ca="1" si="678"/>
        <v>7.3088317960001252E-3</v>
      </c>
      <c r="JJ2494" s="118">
        <f t="shared" ca="1" si="679"/>
        <v>21094.88617668406</v>
      </c>
    </row>
    <row r="2495" spans="253:270" x14ac:dyDescent="0.3">
      <c r="IS2495" s="74">
        <v>2493</v>
      </c>
      <c r="IT2495" s="90" t="str">
        <f t="shared" si="665"/>
        <v>2009-11-29</v>
      </c>
      <c r="IU2495" s="101">
        <f t="shared" si="666"/>
        <v>1.5014099999999999</v>
      </c>
      <c r="IV2495" s="102">
        <f t="shared" si="667"/>
        <v>1.5084500000000001</v>
      </c>
      <c r="IW2495" s="102">
        <f t="shared" si="668"/>
        <v>1.4962200000000001</v>
      </c>
      <c r="IX2495" s="103">
        <f t="shared" si="669"/>
        <v>1.5005500000000001</v>
      </c>
      <c r="IY2495" s="112">
        <f t="shared" si="670"/>
        <v>54587</v>
      </c>
      <c r="IZ2495" s="104">
        <f t="shared" ca="1" si="671"/>
        <v>1.4971763636363635</v>
      </c>
      <c r="JA2495" s="102">
        <f t="shared" ca="1" si="672"/>
        <v>1.4956766666666663</v>
      </c>
      <c r="JB2495" s="102">
        <f t="shared" ca="1" si="673"/>
        <v>1.4895915686274508</v>
      </c>
      <c r="JC2495" s="103">
        <f t="shared" ca="1" si="674"/>
        <v>1.4317391044776124</v>
      </c>
      <c r="JD2495" s="104">
        <f t="shared" si="675"/>
        <v>1.2229999999999963E-2</v>
      </c>
      <c r="JE2495" s="102">
        <f t="shared" si="676"/>
        <v>8.5999999999986088E-4</v>
      </c>
      <c r="JF2495" s="66">
        <f t="shared" ca="1" si="681"/>
        <v>1.1609523809523788E-2</v>
      </c>
      <c r="JG2495" s="66">
        <f t="shared" ca="1" si="680"/>
        <v>-5.7619047619050789E-4</v>
      </c>
      <c r="JH2495" s="66">
        <f t="shared" ca="1" si="677"/>
        <v>6.2232838339580836E-3</v>
      </c>
      <c r="JI2495" s="80">
        <f t="shared" ca="1" si="678"/>
        <v>7.2908060016842581E-3</v>
      </c>
      <c r="JJ2495" s="118">
        <f t="shared" ca="1" si="679"/>
        <v>20349.060999914254</v>
      </c>
    </row>
    <row r="2496" spans="253:270" x14ac:dyDescent="0.3">
      <c r="IS2496" s="74">
        <v>2494</v>
      </c>
      <c r="IT2496" s="90" t="str">
        <f t="shared" si="665"/>
        <v>2009-11-30</v>
      </c>
      <c r="IU2496" s="101">
        <f t="shared" si="666"/>
        <v>1.5004999999999999</v>
      </c>
      <c r="IV2496" s="102">
        <f t="shared" si="667"/>
        <v>1.5117499999999999</v>
      </c>
      <c r="IW2496" s="102">
        <f t="shared" si="668"/>
        <v>1.49722</v>
      </c>
      <c r="IX2496" s="103">
        <f t="shared" si="669"/>
        <v>1.5081800000000001</v>
      </c>
      <c r="IY2496" s="112">
        <f t="shared" si="670"/>
        <v>41363</v>
      </c>
      <c r="IZ2496" s="104">
        <f t="shared" ca="1" si="671"/>
        <v>1.4991327272727275</v>
      </c>
      <c r="JA2496" s="102">
        <f t="shared" ca="1" si="672"/>
        <v>1.4960647619047616</v>
      </c>
      <c r="JB2496" s="102">
        <f t="shared" ca="1" si="673"/>
        <v>1.4902676470588234</v>
      </c>
      <c r="JC2496" s="103">
        <f t="shared" ca="1" si="674"/>
        <v>1.4327552238805974</v>
      </c>
      <c r="JD2496" s="104">
        <f t="shared" si="675"/>
        <v>1.4529999999999932E-2</v>
      </c>
      <c r="JE2496" s="102">
        <f t="shared" si="676"/>
        <v>-7.6800000000001312E-3</v>
      </c>
      <c r="JF2496" s="66">
        <f t="shared" ca="1" si="681"/>
        <v>1.1501904761904744E-2</v>
      </c>
      <c r="JG2496" s="66">
        <f t="shared" ca="1" si="680"/>
        <v>-3.9428571428574912E-4</v>
      </c>
      <c r="JH2496" s="66">
        <f t="shared" ca="1" si="677"/>
        <v>6.1518991407977673E-3</v>
      </c>
      <c r="JI2496" s="80">
        <f t="shared" ca="1" si="678"/>
        <v>7.0599895935634857E-3</v>
      </c>
      <c r="JJ2496" s="118">
        <f t="shared" ca="1" si="679"/>
        <v>20315.421472614769</v>
      </c>
    </row>
    <row r="2497" spans="253:270" x14ac:dyDescent="0.3">
      <c r="IS2497" s="74">
        <v>2495</v>
      </c>
      <c r="IT2497" s="90" t="str">
        <f t="shared" si="665"/>
        <v>2009-12-01</v>
      </c>
      <c r="IU2497" s="101">
        <f t="shared" si="666"/>
        <v>1.50814</v>
      </c>
      <c r="IV2497" s="102">
        <f t="shared" si="667"/>
        <v>1.51102</v>
      </c>
      <c r="IW2497" s="102">
        <f t="shared" si="668"/>
        <v>1.5033099999999999</v>
      </c>
      <c r="IX2497" s="103">
        <f t="shared" si="669"/>
        <v>1.5045599999999999</v>
      </c>
      <c r="IY2497" s="112">
        <f t="shared" si="670"/>
        <v>37237</v>
      </c>
      <c r="IZ2497" s="104">
        <f t="shared" ca="1" si="671"/>
        <v>1.5007445454545454</v>
      </c>
      <c r="JA2497" s="102">
        <f t="shared" ca="1" si="672"/>
        <v>1.4963080952380952</v>
      </c>
      <c r="JB2497" s="102">
        <f t="shared" ca="1" si="673"/>
        <v>1.4908752941176471</v>
      </c>
      <c r="JC2497" s="103">
        <f t="shared" ca="1" si="674"/>
        <v>1.4336981592039808</v>
      </c>
      <c r="JD2497" s="104">
        <f t="shared" si="675"/>
        <v>7.7100000000001057E-3</v>
      </c>
      <c r="JE2497" s="102">
        <f t="shared" si="676"/>
        <v>3.5800000000001386E-3</v>
      </c>
      <c r="JF2497" s="66">
        <f t="shared" ca="1" si="681"/>
        <v>1.1480952380952364E-2</v>
      </c>
      <c r="JG2497" s="66">
        <f t="shared" ca="1" si="680"/>
        <v>-2.480952380952668E-4</v>
      </c>
      <c r="JH2497" s="66">
        <f t="shared" ca="1" si="677"/>
        <v>6.1640168603658797E-3</v>
      </c>
      <c r="JI2497" s="80">
        <f t="shared" ca="1" si="678"/>
        <v>7.108817207255232E-3</v>
      </c>
      <c r="JJ2497" s="118">
        <f t="shared" ca="1" si="679"/>
        <v>20195.032548891661</v>
      </c>
    </row>
    <row r="2498" spans="253:270" x14ac:dyDescent="0.3">
      <c r="IS2498" s="74">
        <v>2496</v>
      </c>
      <c r="IT2498" s="90" t="str">
        <f t="shared" si="665"/>
        <v>2009-12-02</v>
      </c>
      <c r="IU2498" s="101">
        <f t="shared" si="666"/>
        <v>1.50461</v>
      </c>
      <c r="IV2498" s="102">
        <f t="shared" si="667"/>
        <v>1.5141899999999999</v>
      </c>
      <c r="IW2498" s="102">
        <f t="shared" si="668"/>
        <v>1.5043500000000001</v>
      </c>
      <c r="IX2498" s="103">
        <f t="shared" si="669"/>
        <v>1.50535</v>
      </c>
      <c r="IY2498" s="112">
        <f t="shared" si="670"/>
        <v>41214</v>
      </c>
      <c r="IZ2498" s="104">
        <f t="shared" ca="1" si="671"/>
        <v>1.5025072727272728</v>
      </c>
      <c r="JA2498" s="102">
        <f t="shared" ca="1" si="672"/>
        <v>1.4966190476190475</v>
      </c>
      <c r="JB2498" s="102">
        <f t="shared" ca="1" si="673"/>
        <v>1.4915164705882353</v>
      </c>
      <c r="JC2498" s="103">
        <f t="shared" ca="1" si="674"/>
        <v>1.4345824875621895</v>
      </c>
      <c r="JD2498" s="104">
        <f t="shared" si="675"/>
        <v>9.8399999999998489E-3</v>
      </c>
      <c r="JE2498" s="102">
        <f t="shared" si="676"/>
        <v>-7.3999999999996291E-4</v>
      </c>
      <c r="JF2498" s="66">
        <f t="shared" ca="1" si="681"/>
        <v>1.1499523809523788E-2</v>
      </c>
      <c r="JG2498" s="66">
        <f t="shared" ca="1" si="680"/>
        <v>-3.1571428571431335E-4</v>
      </c>
      <c r="JH2498" s="66">
        <f t="shared" ca="1" si="677"/>
        <v>6.1584548743908885E-3</v>
      </c>
      <c r="JI2498" s="80">
        <f t="shared" ca="1" si="678"/>
        <v>7.1064206859703053E-3</v>
      </c>
      <c r="JJ2498" s="118">
        <f t="shared" ca="1" si="679"/>
        <v>20200.537965827632</v>
      </c>
    </row>
    <row r="2499" spans="253:270" x14ac:dyDescent="0.3">
      <c r="IS2499" s="74">
        <v>2497</v>
      </c>
      <c r="IT2499" s="90" t="str">
        <f t="shared" ref="IT2499:IT2562" si="682">IF(INDEX(data_no_header,IS2499,1)="","",INDEX(data_no_header,IS2499,1))</f>
        <v>2009-12-03</v>
      </c>
      <c r="IU2499" s="101">
        <f t="shared" ref="IU2499:IU2562" si="683">IF($IT2499&lt;&gt;"",VLOOKUP($IT2499,data_no_header,CODE(open_col)-64),"")</f>
        <v>1.5053099999999999</v>
      </c>
      <c r="IV2499" s="102">
        <f t="shared" ref="IV2499:IV2562" si="684">IF($IT2499&lt;&gt;"",VLOOKUP($IT2499,data_no_header,CODE(high_col)-64),"")</f>
        <v>1.50919</v>
      </c>
      <c r="IW2499" s="102">
        <f t="shared" ref="IW2499:IW2562" si="685">IF($IT2499&lt;&gt;"",VLOOKUP($IT2499,data_no_header,CODE(low_col)-64),"")</f>
        <v>1.4822299999999999</v>
      </c>
      <c r="IX2499" s="103">
        <f t="shared" ref="IX2499:IX2562" si="686">IF($IT2499&lt;&gt;"",VLOOKUP($IT2499,data_no_header,CODE(close_col)-64),"")</f>
        <v>1.48628</v>
      </c>
      <c r="IY2499" s="112">
        <f t="shared" ref="IY2499:IY2562" si="687">IF($IT2499&lt;&gt;"",VLOOKUP($IT2499,data_no_header,CODE(volume_col)-64),"")</f>
        <v>46932</v>
      </c>
      <c r="IZ2499" s="104">
        <f t="shared" ref="IZ2499:IZ2562" ca="1" si="688">IF(IT2499&lt;&gt;"",IF($IS2499&gt;=IZ$1,AVERAGE(INDIRECT(CONCATENATE("IX",$IS2499+2,":IX",$IS2499+2-IZ$1))),""),"")</f>
        <v>1.5016072727272727</v>
      </c>
      <c r="JA2499" s="102">
        <f t="shared" ref="JA2499:JA2562" ca="1" si="689">IF(IU2499&lt;&gt;"",IF($IS2499&gt;=JA$1,AVERAGE(INDIRECT(CONCATENATE("IX",$IS2499+2,":IX",$IS2499+2-JA$1))),""),"")</f>
        <v>1.4966733333333333</v>
      </c>
      <c r="JB2499" s="102">
        <f t="shared" ref="JB2499:JB2562" ca="1" si="690">IF(IV2499&lt;&gt;"",IF($IS2499&gt;=JB$1,AVERAGE(INDIRECT(CONCATENATE("IX",$IS2499+2,":IX",$IS2499+2-JB$1))),""),"")</f>
        <v>1.4916894117647057</v>
      </c>
      <c r="JC2499" s="103">
        <f t="shared" ref="JC2499:JC2562" ca="1" si="691">IF(IW2499&lt;&gt;"",IF($IS2499&gt;=JC$1,AVERAGE(INDIRECT(CONCATENATE("IX",$IS2499+2,":IX",$IS2499+2-JC$1))),""),"")</f>
        <v>1.4353942786069658</v>
      </c>
      <c r="JD2499" s="104">
        <f t="shared" si="675"/>
        <v>2.6960000000000095E-2</v>
      </c>
      <c r="JE2499" s="102">
        <f t="shared" si="676"/>
        <v>1.902999999999988E-2</v>
      </c>
      <c r="JF2499" s="66">
        <f t="shared" ca="1" si="681"/>
        <v>1.1851904761904744E-2</v>
      </c>
      <c r="JG2499" s="66">
        <f t="shared" ca="1" si="680"/>
        <v>-6.2380952380990974E-5</v>
      </c>
      <c r="JH2499" s="66">
        <f t="shared" ca="1" si="677"/>
        <v>6.7890153708188893E-3</v>
      </c>
      <c r="JI2499" s="80">
        <f t="shared" ca="1" si="678"/>
        <v>7.6740558003120986E-3</v>
      </c>
      <c r="JJ2499" s="118">
        <f t="shared" ca="1" si="679"/>
        <v>20145.694899847273</v>
      </c>
    </row>
    <row r="2500" spans="253:270" x14ac:dyDescent="0.3">
      <c r="IS2500" s="74">
        <v>2498</v>
      </c>
      <c r="IT2500" s="90" t="str">
        <f t="shared" si="682"/>
        <v>2009-12-04</v>
      </c>
      <c r="IU2500" s="101">
        <f t="shared" si="683"/>
        <v>1.4863</v>
      </c>
      <c r="IV2500" s="102">
        <f t="shared" si="684"/>
        <v>1.4863</v>
      </c>
      <c r="IW2500" s="102">
        <f t="shared" si="685"/>
        <v>1.4860800000000001</v>
      </c>
      <c r="IX2500" s="103">
        <f t="shared" si="686"/>
        <v>1.4860800000000001</v>
      </c>
      <c r="IY2500" s="112">
        <f t="shared" si="687"/>
        <v>4</v>
      </c>
      <c r="IZ2500" s="104">
        <f t="shared" ca="1" si="688"/>
        <v>1.5006209090909091</v>
      </c>
      <c r="JA2500" s="102">
        <f t="shared" ca="1" si="689"/>
        <v>1.4964504761904762</v>
      </c>
      <c r="JB2500" s="102">
        <f t="shared" ca="1" si="690"/>
        <v>1.4917003921568623</v>
      </c>
      <c r="JC2500" s="103">
        <f t="shared" ca="1" si="691"/>
        <v>1.4361809950248761</v>
      </c>
      <c r="JD2500" s="104">
        <f t="shared" ref="JD2500:JD2563" si="692">IF(IV2500&lt;&gt;"",IV2500-IW2500,"")</f>
        <v>2.1999999999988695E-4</v>
      </c>
      <c r="JE2500" s="102">
        <f t="shared" ref="JE2500:JE2563" si="693">IF(IU2500&lt;&gt;"",IU2500-IX2500,"")</f>
        <v>2.1999999999988695E-4</v>
      </c>
      <c r="JF2500" s="66">
        <f t="shared" ca="1" si="681"/>
        <v>1.1321428571428547E-2</v>
      </c>
      <c r="JG2500" s="66">
        <f t="shared" ca="1" si="680"/>
        <v>2.095238095237653E-4</v>
      </c>
      <c r="JH2500" s="66">
        <f t="shared" ref="JH2500:JH2563" ca="1" si="694">IF(IT2500&lt;&gt;"",IF($IS2500&gt;=JH$1,_xlfn.STDEV.P(INDIRECT(CONCATENATE("JD",$IS2500+2,":JD",$IS2500+2-JH$1))),""),"")</f>
        <v>7.2277740008112133E-3</v>
      </c>
      <c r="JI2500" s="80">
        <f t="shared" ref="JI2500:JI2563" ca="1" si="695">IF(IU2500&lt;&gt;"",IF($IS2500&gt;=JI$1,_xlfn.STDEV.P(INDIRECT(CONCATENATE("JE",$IS2500+2,":JE",$IS2500+2-JI$1))),""),"")</f>
        <v>7.5774788345153625E-3</v>
      </c>
      <c r="JJ2500" s="118">
        <f t="shared" ref="JJ2500:JJ2563" ca="1" si="696">IF(IU2500&lt;&gt;"",IF($IS2500&gt;=JJ$1,_xlfn.STDEV.P(INDIRECT(CONCATENATE("IY",$IS2500+2,":IY",$IS2500+2-JJ$1))),""),"")</f>
        <v>21427.061628399049</v>
      </c>
    </row>
    <row r="2501" spans="253:270" x14ac:dyDescent="0.3">
      <c r="IS2501" s="74">
        <v>2499</v>
      </c>
      <c r="IT2501" s="90" t="str">
        <f t="shared" si="682"/>
        <v>2009-12-05</v>
      </c>
      <c r="IU2501" s="101">
        <f t="shared" si="683"/>
        <v>1.4858</v>
      </c>
      <c r="IV2501" s="102">
        <f t="shared" si="684"/>
        <v>1.4890300000000001</v>
      </c>
      <c r="IW2501" s="102">
        <f t="shared" si="685"/>
        <v>1.4852799999999999</v>
      </c>
      <c r="IX2501" s="103">
        <f t="shared" si="686"/>
        <v>1.48583</v>
      </c>
      <c r="IY2501" s="112">
        <f t="shared" si="687"/>
        <v>1260</v>
      </c>
      <c r="IZ2501" s="104">
        <f t="shared" ca="1" si="688"/>
        <v>1.4981054545454546</v>
      </c>
      <c r="JA2501" s="102">
        <f t="shared" ca="1" si="689"/>
        <v>1.4961533333333334</v>
      </c>
      <c r="JB2501" s="102">
        <f t="shared" ca="1" si="690"/>
        <v>1.4915643137254904</v>
      </c>
      <c r="JC2501" s="103">
        <f t="shared" ca="1" si="691"/>
        <v>1.4369684577114432</v>
      </c>
      <c r="JD2501" s="104">
        <f t="shared" si="692"/>
        <v>3.7500000000001421E-3</v>
      </c>
      <c r="JE2501" s="102">
        <f t="shared" si="693"/>
        <v>-2.9999999999974492E-5</v>
      </c>
      <c r="JF2501" s="66">
        <f t="shared" ca="1" si="681"/>
        <v>1.1326666666666655E-2</v>
      </c>
      <c r="JG2501" s="66">
        <f t="shared" ca="1" si="680"/>
        <v>2.7047619047614377E-4</v>
      </c>
      <c r="JH2501" s="66">
        <f t="shared" ca="1" si="694"/>
        <v>7.222242979213124E-3</v>
      </c>
      <c r="JI2501" s="80">
        <f t="shared" ca="1" si="695"/>
        <v>7.5701553586564512E-3</v>
      </c>
      <c r="JJ2501" s="118">
        <f t="shared" ca="1" si="696"/>
        <v>21462.782600196802</v>
      </c>
    </row>
    <row r="2502" spans="253:270" x14ac:dyDescent="0.3">
      <c r="IS2502" s="74">
        <v>2500</v>
      </c>
      <c r="IT2502" s="90" t="str">
        <f t="shared" si="682"/>
        <v>2009-12-06</v>
      </c>
      <c r="IU2502" s="101">
        <f t="shared" si="683"/>
        <v>1.48586</v>
      </c>
      <c r="IV2502" s="102">
        <f t="shared" si="684"/>
        <v>1.49054</v>
      </c>
      <c r="IW2502" s="102">
        <f t="shared" si="685"/>
        <v>1.4757100000000001</v>
      </c>
      <c r="IX2502" s="103">
        <f t="shared" si="686"/>
        <v>1.48278</v>
      </c>
      <c r="IY2502" s="112">
        <f t="shared" si="687"/>
        <v>51968</v>
      </c>
      <c r="IZ2502" s="104">
        <f t="shared" ca="1" si="688"/>
        <v>1.4963454545454546</v>
      </c>
      <c r="JA2502" s="102">
        <f t="shared" ca="1" si="689"/>
        <v>1.4954709523809524</v>
      </c>
      <c r="JB2502" s="102">
        <f t="shared" ca="1" si="690"/>
        <v>1.4913268627450984</v>
      </c>
      <c r="JC2502" s="103">
        <f t="shared" ca="1" si="691"/>
        <v>1.4377407462686571</v>
      </c>
      <c r="JD2502" s="104">
        <f t="shared" si="692"/>
        <v>1.4829999999999899E-2</v>
      </c>
      <c r="JE2502" s="102">
        <f t="shared" si="693"/>
        <v>3.0799999999999716E-3</v>
      </c>
      <c r="JF2502" s="66">
        <f t="shared" ca="1" si="681"/>
        <v>1.138999999999998E-2</v>
      </c>
      <c r="JG2502" s="66">
        <f t="shared" ca="1" si="680"/>
        <v>6.5571428571423575E-4</v>
      </c>
      <c r="JH2502" s="66">
        <f t="shared" ca="1" si="694"/>
        <v>7.2468134212151708E-3</v>
      </c>
      <c r="JI2502" s="80">
        <f t="shared" ca="1" si="695"/>
        <v>7.4971287020772302E-3</v>
      </c>
      <c r="JJ2502" s="118">
        <f t="shared" ca="1" si="696"/>
        <v>21757.573995040435</v>
      </c>
    </row>
    <row r="2503" spans="253:270" x14ac:dyDescent="0.3">
      <c r="IS2503" s="74">
        <v>2501</v>
      </c>
      <c r="IT2503" s="90" t="str">
        <f t="shared" si="682"/>
        <v>2009-12-07</v>
      </c>
      <c r="IU2503" s="101">
        <f t="shared" si="683"/>
        <v>1.4826699999999999</v>
      </c>
      <c r="IV2503" s="102">
        <f t="shared" si="684"/>
        <v>1.48678</v>
      </c>
      <c r="IW2503" s="102">
        <f t="shared" si="685"/>
        <v>1.4681200000000001</v>
      </c>
      <c r="IX2503" s="103">
        <f t="shared" si="686"/>
        <v>1.4704200000000001</v>
      </c>
      <c r="IY2503" s="112">
        <f t="shared" si="687"/>
        <v>52526</v>
      </c>
      <c r="IZ2503" s="104">
        <f t="shared" ca="1" si="688"/>
        <v>1.4937127272727273</v>
      </c>
      <c r="JA2503" s="102">
        <f t="shared" ca="1" si="689"/>
        <v>1.4946476190476192</v>
      </c>
      <c r="JB2503" s="102">
        <f t="shared" ca="1" si="690"/>
        <v>1.4909233333333334</v>
      </c>
      <c r="JC2503" s="103">
        <f t="shared" ca="1" si="691"/>
        <v>1.4383857213930351</v>
      </c>
      <c r="JD2503" s="104">
        <f t="shared" si="692"/>
        <v>1.8659999999999899E-2</v>
      </c>
      <c r="JE2503" s="102">
        <f t="shared" si="693"/>
        <v>1.2249999999999872E-2</v>
      </c>
      <c r="JF2503" s="66">
        <f t="shared" ca="1" si="681"/>
        <v>1.1366190476190459E-2</v>
      </c>
      <c r="JG2503" s="66">
        <f t="shared" ca="1" si="680"/>
        <v>7.8904761904756491E-4</v>
      </c>
      <c r="JH2503" s="66">
        <f t="shared" ca="1" si="694"/>
        <v>7.2220248289787178E-3</v>
      </c>
      <c r="JI2503" s="80">
        <f t="shared" ca="1" si="695"/>
        <v>7.6751310860602604E-3</v>
      </c>
      <c r="JJ2503" s="118">
        <f t="shared" ca="1" si="696"/>
        <v>21868.801076143533</v>
      </c>
    </row>
    <row r="2504" spans="253:270" x14ac:dyDescent="0.3">
      <c r="IS2504" s="74">
        <v>2502</v>
      </c>
      <c r="IT2504" s="90" t="str">
        <f t="shared" si="682"/>
        <v>2009-12-08</v>
      </c>
      <c r="IU2504" s="101">
        <f t="shared" si="683"/>
        <v>1.47045</v>
      </c>
      <c r="IV2504" s="102">
        <f t="shared" si="684"/>
        <v>1.4782299999999999</v>
      </c>
      <c r="IW2504" s="102">
        <f t="shared" si="685"/>
        <v>1.4669000000000001</v>
      </c>
      <c r="IX2504" s="103">
        <f t="shared" si="686"/>
        <v>1.4725699999999999</v>
      </c>
      <c r="IY2504" s="112">
        <f t="shared" si="687"/>
        <v>53214</v>
      </c>
      <c r="IZ2504" s="104">
        <f t="shared" ca="1" si="688"/>
        <v>1.4912681818181819</v>
      </c>
      <c r="JA2504" s="102">
        <f t="shared" ca="1" si="689"/>
        <v>1.4935066666666668</v>
      </c>
      <c r="JB2504" s="102">
        <f t="shared" ca="1" si="690"/>
        <v>1.4905574509803923</v>
      </c>
      <c r="JC2504" s="103">
        <f t="shared" ca="1" si="691"/>
        <v>1.4390797014925376</v>
      </c>
      <c r="JD2504" s="104">
        <f t="shared" si="692"/>
        <v>1.132999999999984E-2</v>
      </c>
      <c r="JE2504" s="102">
        <f t="shared" si="693"/>
        <v>-2.1199999999998997E-3</v>
      </c>
      <c r="JF2504" s="66">
        <f t="shared" ca="1" si="681"/>
        <v>1.1281428571428548E-2</v>
      </c>
      <c r="JG2504" s="66">
        <f t="shared" ca="1" si="680"/>
        <v>1.1095238095237612E-3</v>
      </c>
      <c r="JH2504" s="66">
        <f t="shared" ca="1" si="694"/>
        <v>7.2114989431325818E-3</v>
      </c>
      <c r="JI2504" s="80">
        <f t="shared" ca="1" si="695"/>
        <v>7.401592155739818E-3</v>
      </c>
      <c r="JJ2504" s="118">
        <f t="shared" ca="1" si="696"/>
        <v>22157.915625077927</v>
      </c>
    </row>
    <row r="2505" spans="253:270" x14ac:dyDescent="0.3">
      <c r="IS2505" s="74">
        <v>2503</v>
      </c>
      <c r="IT2505" s="90" t="str">
        <f t="shared" si="682"/>
        <v>2009-12-09</v>
      </c>
      <c r="IU2505" s="101">
        <f t="shared" si="683"/>
        <v>1.47279</v>
      </c>
      <c r="IV2505" s="102">
        <f t="shared" si="684"/>
        <v>1.47604</v>
      </c>
      <c r="IW2505" s="102">
        <f t="shared" si="685"/>
        <v>1.4683900000000001</v>
      </c>
      <c r="IX2505" s="103">
        <f t="shared" si="686"/>
        <v>1.4732700000000001</v>
      </c>
      <c r="IY2505" s="112">
        <f t="shared" si="687"/>
        <v>43860</v>
      </c>
      <c r="IZ2505" s="104">
        <f t="shared" ca="1" si="688"/>
        <v>1.4887154545454544</v>
      </c>
      <c r="JA2505" s="102">
        <f t="shared" ca="1" si="689"/>
        <v>1.4925838095238098</v>
      </c>
      <c r="JB2505" s="102">
        <f t="shared" ca="1" si="690"/>
        <v>1.490247254901961</v>
      </c>
      <c r="JC2505" s="103">
        <f t="shared" ca="1" si="691"/>
        <v>1.4397745273631843</v>
      </c>
      <c r="JD2505" s="104">
        <f t="shared" si="692"/>
        <v>7.6499999999999346E-3</v>
      </c>
      <c r="JE2505" s="102">
        <f t="shared" si="693"/>
        <v>-4.8000000000003595E-4</v>
      </c>
      <c r="JF2505" s="66">
        <f t="shared" ca="1" si="681"/>
        <v>1.1057142857142835E-2</v>
      </c>
      <c r="JG2505" s="66">
        <f t="shared" ca="1" si="680"/>
        <v>9.0095238095233034E-4</v>
      </c>
      <c r="JH2505" s="66">
        <f t="shared" ca="1" si="694"/>
        <v>7.2476190789061727E-3</v>
      </c>
      <c r="JI2505" s="80">
        <f t="shared" ca="1" si="695"/>
        <v>7.3817057680018224E-3</v>
      </c>
      <c r="JJ2505" s="118">
        <f t="shared" ca="1" si="696"/>
        <v>22120.40060806369</v>
      </c>
    </row>
    <row r="2506" spans="253:270" x14ac:dyDescent="0.3">
      <c r="IS2506" s="74">
        <v>2504</v>
      </c>
      <c r="IT2506" s="90" t="str">
        <f t="shared" si="682"/>
        <v>2009-12-10</v>
      </c>
      <c r="IU2506" s="101">
        <f t="shared" si="683"/>
        <v>1.47339</v>
      </c>
      <c r="IV2506" s="102">
        <f t="shared" si="684"/>
        <v>1.4776499999999999</v>
      </c>
      <c r="IW2506" s="102">
        <f t="shared" si="685"/>
        <v>1.4586399999999999</v>
      </c>
      <c r="IX2506" s="103">
        <f t="shared" si="686"/>
        <v>1.462</v>
      </c>
      <c r="IY2506" s="112">
        <f t="shared" si="687"/>
        <v>44016</v>
      </c>
      <c r="IZ2506" s="104">
        <f t="shared" ca="1" si="688"/>
        <v>1.4852109090909089</v>
      </c>
      <c r="JA2506" s="102">
        <f t="shared" ca="1" si="689"/>
        <v>1.491409523809524</v>
      </c>
      <c r="JB2506" s="102">
        <f t="shared" ca="1" si="690"/>
        <v>1.4895713725490201</v>
      </c>
      <c r="JC2506" s="103">
        <f t="shared" ca="1" si="691"/>
        <v>1.4403834825870647</v>
      </c>
      <c r="JD2506" s="104">
        <f t="shared" si="692"/>
        <v>1.9009999999999971E-2</v>
      </c>
      <c r="JE2506" s="102">
        <f t="shared" si="693"/>
        <v>1.1390000000000011E-2</v>
      </c>
      <c r="JF2506" s="66">
        <f t="shared" ca="1" si="681"/>
        <v>1.132333333333331E-2</v>
      </c>
      <c r="JG2506" s="66">
        <f t="shared" ca="1" si="680"/>
        <v>1.159047619047578E-3</v>
      </c>
      <c r="JH2506" s="66">
        <f t="shared" ca="1" si="694"/>
        <v>7.4298768389031511E-3</v>
      </c>
      <c r="JI2506" s="80">
        <f t="shared" ca="1" si="695"/>
        <v>7.6445037241281155E-3</v>
      </c>
      <c r="JJ2506" s="118">
        <f t="shared" ca="1" si="696"/>
        <v>22077.007368406415</v>
      </c>
    </row>
    <row r="2507" spans="253:270" x14ac:dyDescent="0.3">
      <c r="IS2507" s="74">
        <v>2505</v>
      </c>
      <c r="IT2507" s="90" t="str">
        <f t="shared" si="682"/>
        <v>2009-12-11</v>
      </c>
      <c r="IU2507" s="101">
        <f t="shared" si="683"/>
        <v>1.4619800000000001</v>
      </c>
      <c r="IV2507" s="102">
        <f t="shared" si="684"/>
        <v>1.4621500000000001</v>
      </c>
      <c r="IW2507" s="102">
        <f t="shared" si="685"/>
        <v>1.4619</v>
      </c>
      <c r="IX2507" s="103">
        <f t="shared" si="686"/>
        <v>1.4621500000000001</v>
      </c>
      <c r="IY2507" s="112">
        <f t="shared" si="687"/>
        <v>7</v>
      </c>
      <c r="IZ2507" s="104">
        <f t="shared" ca="1" si="688"/>
        <v>1.4810263636363636</v>
      </c>
      <c r="JA2507" s="102">
        <f t="shared" ca="1" si="689"/>
        <v>1.4902342857142858</v>
      </c>
      <c r="JB2507" s="102">
        <f t="shared" ca="1" si="690"/>
        <v>1.4889345098039217</v>
      </c>
      <c r="JC2507" s="103">
        <f t="shared" ca="1" si="691"/>
        <v>1.4408726368159206</v>
      </c>
      <c r="JD2507" s="104">
        <f t="shared" si="692"/>
        <v>2.5000000000008349E-4</v>
      </c>
      <c r="JE2507" s="102">
        <f t="shared" si="693"/>
        <v>-1.7000000000000348E-4</v>
      </c>
      <c r="JF2507" s="66">
        <f t="shared" ca="1" si="681"/>
        <v>1.1328571428571407E-2</v>
      </c>
      <c r="JG2507" s="66">
        <f t="shared" ca="1" si="680"/>
        <v>1.1576190476190078E-3</v>
      </c>
      <c r="JH2507" s="66">
        <f t="shared" ca="1" si="694"/>
        <v>7.422025320890863E-3</v>
      </c>
      <c r="JI2507" s="80">
        <f t="shared" ca="1" si="695"/>
        <v>7.644749150178899E-3</v>
      </c>
      <c r="JJ2507" s="118">
        <f t="shared" ca="1" si="696"/>
        <v>22076.787564956288</v>
      </c>
    </row>
    <row r="2508" spans="253:270" x14ac:dyDescent="0.3">
      <c r="IS2508" s="74">
        <v>2506</v>
      </c>
      <c r="IT2508" s="90" t="str">
        <f t="shared" si="682"/>
        <v>2009-12-12</v>
      </c>
      <c r="IU2508" s="101">
        <f t="shared" si="683"/>
        <v>1.4622999999999999</v>
      </c>
      <c r="IV2508" s="102">
        <f t="shared" si="684"/>
        <v>1.4643999999999999</v>
      </c>
      <c r="IW2508" s="102">
        <f t="shared" si="685"/>
        <v>1.4620299999999999</v>
      </c>
      <c r="IX2508" s="103">
        <f t="shared" si="686"/>
        <v>1.4629799999999999</v>
      </c>
      <c r="IY2508" s="112">
        <f t="shared" si="687"/>
        <v>989</v>
      </c>
      <c r="IZ2508" s="104">
        <f t="shared" ca="1" si="688"/>
        <v>1.4772463636363637</v>
      </c>
      <c r="JA2508" s="102">
        <f t="shared" ca="1" si="689"/>
        <v>1.4891400000000001</v>
      </c>
      <c r="JB2508" s="102">
        <f t="shared" ca="1" si="690"/>
        <v>1.4881747058823531</v>
      </c>
      <c r="JC2508" s="103">
        <f t="shared" ca="1" si="691"/>
        <v>1.441358955223881</v>
      </c>
      <c r="JD2508" s="104">
        <f t="shared" si="692"/>
        <v>2.3699999999999832E-3</v>
      </c>
      <c r="JE2508" s="102">
        <f t="shared" si="693"/>
        <v>-6.8000000000001393E-4</v>
      </c>
      <c r="JF2508" s="66">
        <f t="shared" ca="1" si="681"/>
        <v>1.1352380952380928E-2</v>
      </c>
      <c r="JG2508" s="66">
        <f t="shared" ca="1" si="680"/>
        <v>1.0814285714285294E-3</v>
      </c>
      <c r="JH2508" s="66">
        <f t="shared" ca="1" si="694"/>
        <v>7.3923872713190959E-3</v>
      </c>
      <c r="JI2508" s="80">
        <f t="shared" ca="1" si="695"/>
        <v>7.6547043025308086E-3</v>
      </c>
      <c r="JJ2508" s="118">
        <f t="shared" ca="1" si="696"/>
        <v>22059.56881222763</v>
      </c>
    </row>
    <row r="2509" spans="253:270" x14ac:dyDescent="0.3">
      <c r="IS2509" s="74">
        <v>2507</v>
      </c>
      <c r="IT2509" s="90" t="str">
        <f t="shared" si="682"/>
        <v>2009-12-13</v>
      </c>
      <c r="IU2509" s="101">
        <f t="shared" si="683"/>
        <v>1.4626999999999999</v>
      </c>
      <c r="IV2509" s="102">
        <f t="shared" si="684"/>
        <v>1.4685999999999999</v>
      </c>
      <c r="IW2509" s="102">
        <f t="shared" si="685"/>
        <v>1.4599800000000001</v>
      </c>
      <c r="IX2509" s="103">
        <f t="shared" si="686"/>
        <v>1.4657100000000001</v>
      </c>
      <c r="IY2509" s="112">
        <f t="shared" si="687"/>
        <v>41673</v>
      </c>
      <c r="IZ2509" s="104">
        <f t="shared" ca="1" si="688"/>
        <v>1.473642727272727</v>
      </c>
      <c r="JA2509" s="102">
        <f t="shared" ca="1" si="689"/>
        <v>1.4876890476190476</v>
      </c>
      <c r="JB2509" s="102">
        <f t="shared" ca="1" si="690"/>
        <v>1.4874356862745099</v>
      </c>
      <c r="JC2509" s="103">
        <f t="shared" ca="1" si="691"/>
        <v>1.4418930348258712</v>
      </c>
      <c r="JD2509" s="104">
        <f t="shared" si="692"/>
        <v>8.61999999999985E-3</v>
      </c>
      <c r="JE2509" s="102">
        <f t="shared" si="693"/>
        <v>-3.0100000000001792E-3</v>
      </c>
      <c r="JF2509" s="66">
        <f t="shared" ca="1" si="681"/>
        <v>1.0956666666666641E-2</v>
      </c>
      <c r="JG2509" s="66">
        <f t="shared" ca="1" si="680"/>
        <v>1.4361904761904323E-3</v>
      </c>
      <c r="JH2509" s="66">
        <f t="shared" ca="1" si="694"/>
        <v>7.3051282269853465E-3</v>
      </c>
      <c r="JI2509" s="80">
        <f t="shared" ca="1" si="695"/>
        <v>7.2747989507093991E-3</v>
      </c>
      <c r="JJ2509" s="118">
        <f t="shared" ca="1" si="696"/>
        <v>22115.089603021279</v>
      </c>
    </row>
    <row r="2510" spans="253:270" x14ac:dyDescent="0.3">
      <c r="IS2510" s="74">
        <v>2508</v>
      </c>
      <c r="IT2510" s="90" t="str">
        <f t="shared" si="682"/>
        <v>2009-12-14</v>
      </c>
      <c r="IU2510" s="101">
        <f t="shared" si="683"/>
        <v>1.4658199999999999</v>
      </c>
      <c r="IV2510" s="102">
        <f t="shared" si="684"/>
        <v>1.4664699999999999</v>
      </c>
      <c r="IW2510" s="102">
        <f t="shared" si="685"/>
        <v>1.4504300000000001</v>
      </c>
      <c r="IX2510" s="103">
        <f t="shared" si="686"/>
        <v>1.4538800000000001</v>
      </c>
      <c r="IY2510" s="112">
        <f t="shared" si="687"/>
        <v>40506</v>
      </c>
      <c r="IZ2510" s="104">
        <f t="shared" ca="1" si="688"/>
        <v>1.4706972727272727</v>
      </c>
      <c r="JA2510" s="102">
        <f t="shared" ca="1" si="689"/>
        <v>1.4856390476190477</v>
      </c>
      <c r="JB2510" s="102">
        <f t="shared" ca="1" si="690"/>
        <v>1.4865054901960786</v>
      </c>
      <c r="JC2510" s="103">
        <f t="shared" ca="1" si="691"/>
        <v>1.4423353233830851</v>
      </c>
      <c r="JD2510" s="104">
        <f t="shared" si="692"/>
        <v>1.6039999999999832E-2</v>
      </c>
      <c r="JE2510" s="102">
        <f t="shared" si="693"/>
        <v>1.193999999999984E-2</v>
      </c>
      <c r="JF2510" s="66">
        <f t="shared" ca="1" si="681"/>
        <v>1.124714285714282E-2</v>
      </c>
      <c r="JG2510" s="66">
        <f t="shared" ca="1" si="680"/>
        <v>2.0414285714285274E-3</v>
      </c>
      <c r="JH2510" s="66">
        <f t="shared" ca="1" si="694"/>
        <v>7.3798232930561633E-3</v>
      </c>
      <c r="JI2510" s="80">
        <f t="shared" ca="1" si="695"/>
        <v>7.5880446604317834E-3</v>
      </c>
      <c r="JJ2510" s="118">
        <f t="shared" ca="1" si="696"/>
        <v>22038.845604585698</v>
      </c>
    </row>
    <row r="2511" spans="253:270" x14ac:dyDescent="0.3">
      <c r="IS2511" s="74">
        <v>2509</v>
      </c>
      <c r="IT2511" s="90" t="str">
        <f t="shared" si="682"/>
        <v>2009-12-15</v>
      </c>
      <c r="IU2511" s="101">
        <f t="shared" si="683"/>
        <v>1.4538500000000001</v>
      </c>
      <c r="IV2511" s="102">
        <f t="shared" si="684"/>
        <v>1.4591499999999999</v>
      </c>
      <c r="IW2511" s="102">
        <f t="shared" si="685"/>
        <v>1.45065</v>
      </c>
      <c r="IX2511" s="103">
        <f t="shared" si="686"/>
        <v>1.4532400000000001</v>
      </c>
      <c r="IY2511" s="112">
        <f t="shared" si="687"/>
        <v>47465</v>
      </c>
      <c r="IZ2511" s="104">
        <f t="shared" ca="1" si="688"/>
        <v>1.4677118181818181</v>
      </c>
      <c r="JA2511" s="102">
        <f t="shared" ca="1" si="689"/>
        <v>1.482769523809524</v>
      </c>
      <c r="JB2511" s="102">
        <f t="shared" ca="1" si="690"/>
        <v>1.4855927450980391</v>
      </c>
      <c r="JC2511" s="103">
        <f t="shared" ca="1" si="691"/>
        <v>1.4427986567164186</v>
      </c>
      <c r="JD2511" s="104">
        <f t="shared" si="692"/>
        <v>8.499999999999952E-3</v>
      </c>
      <c r="JE2511" s="102">
        <f t="shared" si="693"/>
        <v>6.0999999999999943E-4</v>
      </c>
      <c r="JF2511" s="66">
        <f t="shared" ca="1" si="681"/>
        <v>1.0757619047619007E-2</v>
      </c>
      <c r="JG2511" s="66">
        <f t="shared" ca="1" si="680"/>
        <v>2.8580952380951939E-3</v>
      </c>
      <c r="JH2511" s="66">
        <f t="shared" ca="1" si="694"/>
        <v>7.202738172959515E-3</v>
      </c>
      <c r="JI2511" s="80">
        <f t="shared" ca="1" si="695"/>
        <v>6.3692734272387452E-3</v>
      </c>
      <c r="JJ2511" s="118">
        <f t="shared" ca="1" si="696"/>
        <v>22118.172600561029</v>
      </c>
    </row>
    <row r="2512" spans="253:270" x14ac:dyDescent="0.3">
      <c r="IS2512" s="74">
        <v>2510</v>
      </c>
      <c r="IT2512" s="90" t="str">
        <f t="shared" si="682"/>
        <v>2009-12-16</v>
      </c>
      <c r="IU2512" s="101">
        <f t="shared" si="683"/>
        <v>1.4532</v>
      </c>
      <c r="IV2512" s="102">
        <f t="shared" si="684"/>
        <v>1.45377</v>
      </c>
      <c r="IW2512" s="102">
        <f t="shared" si="685"/>
        <v>1.4304300000000001</v>
      </c>
      <c r="IX2512" s="103">
        <f t="shared" si="686"/>
        <v>1.43388</v>
      </c>
      <c r="IY2512" s="112">
        <f t="shared" si="687"/>
        <v>53239</v>
      </c>
      <c r="IZ2512" s="104">
        <f t="shared" ca="1" si="688"/>
        <v>1.4629890909090906</v>
      </c>
      <c r="JA2512" s="102">
        <f t="shared" ca="1" si="689"/>
        <v>1.4795190476190478</v>
      </c>
      <c r="JB2512" s="102">
        <f t="shared" ca="1" si="690"/>
        <v>1.4845374509803919</v>
      </c>
      <c r="JC2512" s="103">
        <f t="shared" ca="1" si="691"/>
        <v>1.4431459203980104</v>
      </c>
      <c r="JD2512" s="104">
        <f t="shared" si="692"/>
        <v>2.3339999999999916E-2</v>
      </c>
      <c r="JE2512" s="102">
        <f t="shared" si="693"/>
        <v>1.9320000000000004E-2</v>
      </c>
      <c r="JF2512" s="66">
        <f t="shared" ca="1" si="681"/>
        <v>1.1001428571428532E-2</v>
      </c>
      <c r="JG2512" s="66">
        <f t="shared" ca="1" si="680"/>
        <v>3.2357142857142411E-3</v>
      </c>
      <c r="JH2512" s="66">
        <f t="shared" ca="1" si="694"/>
        <v>7.5304115398285663E-3</v>
      </c>
      <c r="JI2512" s="80">
        <f t="shared" ca="1" si="695"/>
        <v>7.061387002180077E-3</v>
      </c>
      <c r="JJ2512" s="118">
        <f t="shared" ca="1" si="696"/>
        <v>22364.168996770251</v>
      </c>
    </row>
    <row r="2513" spans="253:270" x14ac:dyDescent="0.3">
      <c r="IS2513" s="74">
        <v>2511</v>
      </c>
      <c r="IT2513" s="90" t="str">
        <f t="shared" si="682"/>
        <v>2009-12-17</v>
      </c>
      <c r="IU2513" s="101">
        <f t="shared" si="683"/>
        <v>1.43391</v>
      </c>
      <c r="IV2513" s="102">
        <f t="shared" si="684"/>
        <v>1.4412199999999999</v>
      </c>
      <c r="IW2513" s="102">
        <f t="shared" si="685"/>
        <v>1.4261699999999999</v>
      </c>
      <c r="IX2513" s="103">
        <f t="shared" si="686"/>
        <v>1.4342600000000001</v>
      </c>
      <c r="IY2513" s="112">
        <f t="shared" si="687"/>
        <v>48084</v>
      </c>
      <c r="IZ2513" s="104">
        <f t="shared" ca="1" si="688"/>
        <v>1.458578181818182</v>
      </c>
      <c r="JA2513" s="102">
        <f t="shared" ca="1" si="689"/>
        <v>1.4764180952380954</v>
      </c>
      <c r="JB2513" s="102">
        <f t="shared" ca="1" si="690"/>
        <v>1.4836309803921564</v>
      </c>
      <c r="JC2513" s="103">
        <f t="shared" ca="1" si="691"/>
        <v>1.4435649751243784</v>
      </c>
      <c r="JD2513" s="104">
        <f t="shared" si="692"/>
        <v>1.5050000000000008E-2</v>
      </c>
      <c r="JE2513" s="102">
        <f t="shared" si="693"/>
        <v>-3.5000000000007248E-4</v>
      </c>
      <c r="JF2513" s="66">
        <f t="shared" ca="1" si="681"/>
        <v>1.080380952380949E-2</v>
      </c>
      <c r="JG2513" s="66">
        <f t="shared" ca="1" si="680"/>
        <v>3.0885714285713824E-3</v>
      </c>
      <c r="JH2513" s="66">
        <f t="shared" ca="1" si="694"/>
        <v>7.3653089523602775E-3</v>
      </c>
      <c r="JI2513" s="80">
        <f t="shared" ca="1" si="695"/>
        <v>7.1022593894741748E-3</v>
      </c>
      <c r="JJ2513" s="118">
        <f t="shared" ca="1" si="696"/>
        <v>21131.724492184858</v>
      </c>
    </row>
    <row r="2514" spans="253:270" x14ac:dyDescent="0.3">
      <c r="IS2514" s="74">
        <v>2512</v>
      </c>
      <c r="IT2514" s="90" t="str">
        <f t="shared" si="682"/>
        <v>2009-12-18</v>
      </c>
      <c r="IU2514" s="101">
        <f t="shared" si="683"/>
        <v>1.43431</v>
      </c>
      <c r="IV2514" s="102">
        <f t="shared" si="684"/>
        <v>1.43431</v>
      </c>
      <c r="IW2514" s="102">
        <f t="shared" si="685"/>
        <v>1.43431</v>
      </c>
      <c r="IX2514" s="103">
        <f t="shared" si="686"/>
        <v>1.43431</v>
      </c>
      <c r="IY2514" s="112">
        <f t="shared" si="687"/>
        <v>1</v>
      </c>
      <c r="IZ2514" s="104">
        <f t="shared" ca="1" si="688"/>
        <v>1.4552954545454546</v>
      </c>
      <c r="JA2514" s="102">
        <f t="shared" ca="1" si="689"/>
        <v>1.4733157142857145</v>
      </c>
      <c r="JB2514" s="102">
        <f t="shared" ca="1" si="690"/>
        <v>1.4829178431372543</v>
      </c>
      <c r="JC2514" s="103">
        <f t="shared" ca="1" si="691"/>
        <v>1.4439921393034831</v>
      </c>
      <c r="JD2514" s="104">
        <f t="shared" si="692"/>
        <v>0</v>
      </c>
      <c r="JE2514" s="102">
        <f t="shared" si="693"/>
        <v>0</v>
      </c>
      <c r="JF2514" s="66">
        <f t="shared" ca="1" si="681"/>
        <v>1.0801428571428533E-2</v>
      </c>
      <c r="JG2514" s="66">
        <f t="shared" ca="1" si="680"/>
        <v>3.0909523809523397E-3</v>
      </c>
      <c r="JH2514" s="66">
        <f t="shared" ca="1" si="694"/>
        <v>7.3687921642005489E-3</v>
      </c>
      <c r="JI2514" s="80">
        <f t="shared" ca="1" si="695"/>
        <v>7.1012151238944703E-3</v>
      </c>
      <c r="JJ2514" s="118">
        <f t="shared" ca="1" si="696"/>
        <v>21131.875380405087</v>
      </c>
    </row>
    <row r="2515" spans="253:270" x14ac:dyDescent="0.3">
      <c r="IS2515" s="74">
        <v>2513</v>
      </c>
      <c r="IT2515" s="90" t="str">
        <f t="shared" si="682"/>
        <v>2009-12-19</v>
      </c>
      <c r="IU2515" s="101">
        <f t="shared" si="683"/>
        <v>1.43411</v>
      </c>
      <c r="IV2515" s="102">
        <f t="shared" si="684"/>
        <v>1.4347099999999999</v>
      </c>
      <c r="IW2515" s="102">
        <f t="shared" si="685"/>
        <v>1.42855</v>
      </c>
      <c r="IX2515" s="103">
        <f t="shared" si="686"/>
        <v>1.4314199999999999</v>
      </c>
      <c r="IY2515" s="112">
        <f t="shared" si="687"/>
        <v>1252</v>
      </c>
      <c r="IZ2515" s="104">
        <f t="shared" ca="1" si="688"/>
        <v>1.4515545454545453</v>
      </c>
      <c r="JA2515" s="102">
        <f t="shared" ca="1" si="689"/>
        <v>1.4699857142857145</v>
      </c>
      <c r="JB2515" s="102">
        <f t="shared" ca="1" si="690"/>
        <v>1.4819194117647054</v>
      </c>
      <c r="JC2515" s="103">
        <f t="shared" ca="1" si="691"/>
        <v>1.4443664179104481</v>
      </c>
      <c r="JD2515" s="104">
        <f t="shared" si="692"/>
        <v>6.1599999999999433E-3</v>
      </c>
      <c r="JE2515" s="102">
        <f t="shared" si="693"/>
        <v>2.6900000000000812E-3</v>
      </c>
      <c r="JF2515" s="66">
        <f t="shared" ca="1" si="681"/>
        <v>1.0811904761904719E-2</v>
      </c>
      <c r="JG2515" s="66">
        <f t="shared" ca="1" si="680"/>
        <v>3.3195238095237748E-3</v>
      </c>
      <c r="JH2515" s="66">
        <f t="shared" ca="1" si="694"/>
        <v>7.3620265190448729E-3</v>
      </c>
      <c r="JI2515" s="80">
        <f t="shared" ca="1" si="695"/>
        <v>7.0067521694233414E-3</v>
      </c>
      <c r="JJ2515" s="118">
        <f t="shared" ca="1" si="696"/>
        <v>21252.750339181795</v>
      </c>
    </row>
    <row r="2516" spans="253:270" x14ac:dyDescent="0.3">
      <c r="IS2516" s="74">
        <v>2514</v>
      </c>
      <c r="IT2516" s="90" t="str">
        <f t="shared" si="682"/>
        <v>2009-12-20</v>
      </c>
      <c r="IU2516" s="101">
        <f t="shared" si="683"/>
        <v>1.43147</v>
      </c>
      <c r="IV2516" s="102">
        <f t="shared" si="684"/>
        <v>1.43737</v>
      </c>
      <c r="IW2516" s="102">
        <f t="shared" si="685"/>
        <v>1.42683</v>
      </c>
      <c r="IX2516" s="103">
        <f t="shared" si="686"/>
        <v>1.4278</v>
      </c>
      <c r="IY2516" s="112">
        <f t="shared" si="687"/>
        <v>33698</v>
      </c>
      <c r="IZ2516" s="104">
        <f t="shared" ca="1" si="688"/>
        <v>1.4474209090909089</v>
      </c>
      <c r="JA2516" s="102">
        <f t="shared" ca="1" si="689"/>
        <v>1.4665214285714288</v>
      </c>
      <c r="JB2516" s="102">
        <f t="shared" ca="1" si="690"/>
        <v>1.4810443137254901</v>
      </c>
      <c r="JC2516" s="103">
        <f t="shared" ca="1" si="691"/>
        <v>1.4446883084577118</v>
      </c>
      <c r="JD2516" s="104">
        <f t="shared" si="692"/>
        <v>1.0539999999999994E-2</v>
      </c>
      <c r="JE2516" s="102">
        <f t="shared" si="693"/>
        <v>3.6700000000000621E-3</v>
      </c>
      <c r="JF2516" s="66">
        <f t="shared" ca="1" si="681"/>
        <v>1.0731428571428529E-2</v>
      </c>
      <c r="JG2516" s="66">
        <f t="shared" ca="1" si="680"/>
        <v>3.4533333333333083E-3</v>
      </c>
      <c r="JH2516" s="66">
        <f t="shared" ca="1" si="694"/>
        <v>7.3553189602356839E-3</v>
      </c>
      <c r="JI2516" s="80">
        <f t="shared" ca="1" si="695"/>
        <v>6.9853031657516607E-3</v>
      </c>
      <c r="JJ2516" s="118">
        <f t="shared" ca="1" si="696"/>
        <v>20719.9956524304</v>
      </c>
    </row>
    <row r="2517" spans="253:270" x14ac:dyDescent="0.3">
      <c r="IS2517" s="74">
        <v>2515</v>
      </c>
      <c r="IT2517" s="90" t="str">
        <f t="shared" si="682"/>
        <v>2009-12-21</v>
      </c>
      <c r="IU2517" s="101">
        <f t="shared" si="683"/>
        <v>1.42774</v>
      </c>
      <c r="IV2517" s="102">
        <f t="shared" si="684"/>
        <v>1.43326</v>
      </c>
      <c r="IW2517" s="102">
        <f t="shared" si="685"/>
        <v>1.4217900000000001</v>
      </c>
      <c r="IX2517" s="103">
        <f t="shared" si="686"/>
        <v>1.42499</v>
      </c>
      <c r="IY2517" s="112">
        <f t="shared" si="687"/>
        <v>31545</v>
      </c>
      <c r="IZ2517" s="104">
        <f t="shared" ca="1" si="688"/>
        <v>1.4440563636363635</v>
      </c>
      <c r="JA2517" s="102">
        <f t="shared" ca="1" si="689"/>
        <v>1.4625600000000003</v>
      </c>
      <c r="JB2517" s="102">
        <f t="shared" ca="1" si="690"/>
        <v>1.4801215686274509</v>
      </c>
      <c r="JC2517" s="103">
        <f t="shared" ca="1" si="691"/>
        <v>1.444921194029851</v>
      </c>
      <c r="JD2517" s="104">
        <f t="shared" si="692"/>
        <v>1.1469999999999869E-2</v>
      </c>
      <c r="JE2517" s="102">
        <f t="shared" si="693"/>
        <v>2.7500000000000302E-3</v>
      </c>
      <c r="JF2517" s="66">
        <f t="shared" ca="1" si="681"/>
        <v>1.058571428571424E-2</v>
      </c>
      <c r="JG2517" s="66">
        <f t="shared" ca="1" si="680"/>
        <v>3.949999999999983E-3</v>
      </c>
      <c r="JH2517" s="66">
        <f t="shared" ca="1" si="694"/>
        <v>7.3087863440607611E-3</v>
      </c>
      <c r="JI2517" s="80">
        <f t="shared" ca="1" si="695"/>
        <v>6.5321439636542378E-3</v>
      </c>
      <c r="JJ2517" s="118">
        <f t="shared" ca="1" si="696"/>
        <v>20623.136693843895</v>
      </c>
    </row>
    <row r="2518" spans="253:270" x14ac:dyDescent="0.3">
      <c r="IS2518" s="74">
        <v>2516</v>
      </c>
      <c r="IT2518" s="90" t="str">
        <f t="shared" si="682"/>
        <v>2009-12-22</v>
      </c>
      <c r="IU2518" s="101">
        <f t="shared" si="683"/>
        <v>1.4249499999999999</v>
      </c>
      <c r="IV2518" s="102">
        <f t="shared" si="684"/>
        <v>1.4367099999999999</v>
      </c>
      <c r="IW2518" s="102">
        <f t="shared" si="685"/>
        <v>1.4235199999999999</v>
      </c>
      <c r="IX2518" s="103">
        <f t="shared" si="686"/>
        <v>1.4338</v>
      </c>
      <c r="IY2518" s="112">
        <f t="shared" si="687"/>
        <v>24727</v>
      </c>
      <c r="IZ2518" s="104">
        <f t="shared" ca="1" si="688"/>
        <v>1.4414790909090909</v>
      </c>
      <c r="JA2518" s="102">
        <f t="shared" ca="1" si="689"/>
        <v>1.4591904761904766</v>
      </c>
      <c r="JB2518" s="102">
        <f t="shared" ca="1" si="690"/>
        <v>1.479367450980392</v>
      </c>
      <c r="JC2518" s="103">
        <f t="shared" ca="1" si="691"/>
        <v>1.4451430348258709</v>
      </c>
      <c r="JD2518" s="104">
        <f t="shared" si="692"/>
        <v>1.3190000000000035E-2</v>
      </c>
      <c r="JE2518" s="102">
        <f t="shared" si="693"/>
        <v>-8.8500000000000245E-3</v>
      </c>
      <c r="JF2518" s="66">
        <f t="shared" ca="1" si="681"/>
        <v>1.0846666666666619E-2</v>
      </c>
      <c r="JG2518" s="66">
        <f t="shared" ca="1" si="680"/>
        <v>3.358095238095213E-3</v>
      </c>
      <c r="JH2518" s="66">
        <f t="shared" ca="1" si="694"/>
        <v>7.2992761110970182E-3</v>
      </c>
      <c r="JI2518" s="80">
        <f t="shared" ca="1" si="695"/>
        <v>7.0791199473539566E-3</v>
      </c>
      <c r="JJ2518" s="118">
        <f t="shared" ca="1" si="696"/>
        <v>20642.127880126631</v>
      </c>
    </row>
    <row r="2519" spans="253:270" x14ac:dyDescent="0.3">
      <c r="IS2519" s="74">
        <v>2517</v>
      </c>
      <c r="IT2519" s="90" t="str">
        <f t="shared" si="682"/>
        <v>2009-12-23</v>
      </c>
      <c r="IU2519" s="101">
        <f t="shared" si="683"/>
        <v>1.43388</v>
      </c>
      <c r="IV2519" s="102">
        <f t="shared" si="684"/>
        <v>1.4419</v>
      </c>
      <c r="IW2519" s="102">
        <f t="shared" si="685"/>
        <v>1.43245</v>
      </c>
      <c r="IX2519" s="103">
        <f t="shared" si="686"/>
        <v>1.43852</v>
      </c>
      <c r="IY2519" s="112">
        <f t="shared" si="687"/>
        <v>16876</v>
      </c>
      <c r="IZ2519" s="104">
        <f t="shared" ca="1" si="688"/>
        <v>1.4392554545454546</v>
      </c>
      <c r="JA2519" s="102">
        <f t="shared" ca="1" si="689"/>
        <v>1.4560080952380954</v>
      </c>
      <c r="JB2519" s="102">
        <f t="shared" ca="1" si="690"/>
        <v>1.4785978431372546</v>
      </c>
      <c r="JC2519" s="103">
        <f t="shared" ca="1" si="691"/>
        <v>1.4453330845771148</v>
      </c>
      <c r="JD2519" s="104">
        <f t="shared" si="692"/>
        <v>9.4499999999999584E-3</v>
      </c>
      <c r="JE2519" s="102">
        <f t="shared" si="693"/>
        <v>-4.6399999999999775E-3</v>
      </c>
      <c r="JF2519" s="66">
        <f t="shared" ca="1" si="681"/>
        <v>1.0828095238095196E-2</v>
      </c>
      <c r="JG2519" s="66">
        <f t="shared" ref="JG2519:JG2582" ca="1" si="697">IF(IU2519&lt;&gt;"",IF($IS2519&gt;=JG$1,AVERAGE(INDIRECT(CONCATENATE("JE",$IS2519+2,":JE",$IS2519+2-JG$1))),""),"")</f>
        <v>3.1723809523809265E-3</v>
      </c>
      <c r="JH2519" s="66">
        <f t="shared" ca="1" si="694"/>
        <v>7.3023092362214936E-3</v>
      </c>
      <c r="JI2519" s="80">
        <f t="shared" ca="1" si="695"/>
        <v>7.2336633048031727E-3</v>
      </c>
      <c r="JJ2519" s="118">
        <f t="shared" ca="1" si="696"/>
        <v>20738.32874856233</v>
      </c>
    </row>
    <row r="2520" spans="253:270" x14ac:dyDescent="0.3">
      <c r="IS2520" s="74">
        <v>2518</v>
      </c>
      <c r="IT2520" s="90" t="str">
        <f t="shared" si="682"/>
        <v>2009-12-24</v>
      </c>
      <c r="IU2520" s="101">
        <f t="shared" si="683"/>
        <v>1.43855</v>
      </c>
      <c r="IV2520" s="102">
        <f t="shared" si="684"/>
        <v>1.44007</v>
      </c>
      <c r="IW2520" s="102">
        <f t="shared" si="685"/>
        <v>1.43607</v>
      </c>
      <c r="IX2520" s="103">
        <f t="shared" si="686"/>
        <v>1.4393</v>
      </c>
      <c r="IY2520" s="112">
        <f t="shared" si="687"/>
        <v>3151</v>
      </c>
      <c r="IZ2520" s="104">
        <f t="shared" ca="1" si="688"/>
        <v>1.4368545454545454</v>
      </c>
      <c r="JA2520" s="102">
        <f t="shared" ca="1" si="689"/>
        <v>1.4537709523809523</v>
      </c>
      <c r="JB2520" s="102">
        <f t="shared" ca="1" si="690"/>
        <v>1.4779468627450982</v>
      </c>
      <c r="JC2520" s="103">
        <f t="shared" ca="1" si="691"/>
        <v>1.4455180597014927</v>
      </c>
      <c r="JD2520" s="104">
        <f t="shared" si="692"/>
        <v>4.0000000000000036E-3</v>
      </c>
      <c r="JE2520" s="102">
        <f t="shared" si="693"/>
        <v>-7.5000000000002842E-4</v>
      </c>
      <c r="JF2520" s="66">
        <f t="shared" ca="1" si="681"/>
        <v>9.7347619047618572E-3</v>
      </c>
      <c r="JG2520" s="66">
        <f t="shared" ca="1" si="697"/>
        <v>2.230476190476169E-3</v>
      </c>
      <c r="JH2520" s="66">
        <f t="shared" ca="1" si="694"/>
        <v>6.4773588231826912E-3</v>
      </c>
      <c r="JI2520" s="80">
        <f t="shared" ca="1" si="695"/>
        <v>6.3400979984843571E-3</v>
      </c>
      <c r="JJ2520" s="118">
        <f t="shared" ca="1" si="696"/>
        <v>21146.388493379316</v>
      </c>
    </row>
    <row r="2521" spans="253:270" x14ac:dyDescent="0.3">
      <c r="IS2521" s="74">
        <v>2519</v>
      </c>
      <c r="IT2521" s="90" t="str">
        <f t="shared" si="682"/>
        <v>2009-12-26</v>
      </c>
      <c r="IU2521" s="101">
        <f t="shared" si="683"/>
        <v>1.4362999999999999</v>
      </c>
      <c r="IV2521" s="102">
        <f t="shared" si="684"/>
        <v>1.44028</v>
      </c>
      <c r="IW2521" s="102">
        <f t="shared" si="685"/>
        <v>1.4362999999999999</v>
      </c>
      <c r="IX2521" s="103">
        <f t="shared" si="686"/>
        <v>1.4394199999999999</v>
      </c>
      <c r="IY2521" s="112">
        <f t="shared" si="687"/>
        <v>232</v>
      </c>
      <c r="IZ2521" s="104">
        <f t="shared" ca="1" si="688"/>
        <v>1.4355399999999998</v>
      </c>
      <c r="JA2521" s="102">
        <f t="shared" ca="1" si="689"/>
        <v>1.4515490476190476</v>
      </c>
      <c r="JB2521" s="102">
        <f t="shared" ca="1" si="690"/>
        <v>1.477028235294118</v>
      </c>
      <c r="JC2521" s="103">
        <f t="shared" ca="1" si="691"/>
        <v>1.4457051243781094</v>
      </c>
      <c r="JD2521" s="104">
        <f t="shared" si="692"/>
        <v>3.9800000000000946E-3</v>
      </c>
      <c r="JE2521" s="102">
        <f t="shared" si="693"/>
        <v>-3.1200000000000117E-3</v>
      </c>
      <c r="JF2521" s="66">
        <f t="shared" ca="1" si="681"/>
        <v>9.9138095238094862E-3</v>
      </c>
      <c r="JG2521" s="66">
        <f t="shared" ca="1" si="697"/>
        <v>2.0714285714285548E-3</v>
      </c>
      <c r="JH2521" s="66">
        <f t="shared" ca="1" si="694"/>
        <v>6.260203462531368E-3</v>
      </c>
      <c r="JI2521" s="80">
        <f t="shared" ca="1" si="695"/>
        <v>6.4297969202280411E-3</v>
      </c>
      <c r="JJ2521" s="118">
        <f t="shared" ca="1" si="696"/>
        <v>21132.01503924904</v>
      </c>
    </row>
    <row r="2522" spans="253:270" x14ac:dyDescent="0.3">
      <c r="IS2522" s="74">
        <v>2520</v>
      </c>
      <c r="IT2522" s="90" t="str">
        <f t="shared" si="682"/>
        <v>2009-12-27</v>
      </c>
      <c r="IU2522" s="101">
        <f t="shared" si="683"/>
        <v>1.43946</v>
      </c>
      <c r="IV2522" s="102">
        <f t="shared" si="684"/>
        <v>1.4414199999999999</v>
      </c>
      <c r="IW2522" s="102">
        <f t="shared" si="685"/>
        <v>1.4354100000000001</v>
      </c>
      <c r="IX2522" s="103">
        <f t="shared" si="686"/>
        <v>1.4380200000000001</v>
      </c>
      <c r="IY2522" s="112">
        <f t="shared" si="687"/>
        <v>15829</v>
      </c>
      <c r="IZ2522" s="104">
        <f t="shared" ca="1" si="688"/>
        <v>1.4341563636363637</v>
      </c>
      <c r="JA2522" s="102">
        <f t="shared" ca="1" si="689"/>
        <v>1.4492723809523809</v>
      </c>
      <c r="JB2522" s="102">
        <f t="shared" ca="1" si="690"/>
        <v>1.4760643137254903</v>
      </c>
      <c r="JC2522" s="103">
        <f t="shared" ca="1" si="691"/>
        <v>1.4459005970149252</v>
      </c>
      <c r="JD2522" s="104">
        <f t="shared" si="692"/>
        <v>6.0099999999998488E-3</v>
      </c>
      <c r="JE2522" s="102">
        <f t="shared" si="693"/>
        <v>1.4399999999998858E-3</v>
      </c>
      <c r="JF2522" s="66">
        <f t="shared" ca="1" si="681"/>
        <v>1.002142857142852E-2</v>
      </c>
      <c r="JG2522" s="66">
        <f t="shared" ca="1" si="697"/>
        <v>2.1414285714285481E-3</v>
      </c>
      <c r="JH2522" s="66">
        <f t="shared" ca="1" si="694"/>
        <v>6.1721226461553163E-3</v>
      </c>
      <c r="JI2522" s="80">
        <f t="shared" ca="1" si="695"/>
        <v>6.4145216840676457E-3</v>
      </c>
      <c r="JJ2522" s="118">
        <f t="shared" ca="1" si="696"/>
        <v>20467.890571993983</v>
      </c>
    </row>
    <row r="2523" spans="253:270" x14ac:dyDescent="0.3">
      <c r="IS2523" s="74">
        <v>2521</v>
      </c>
      <c r="IT2523" s="90" t="str">
        <f t="shared" si="682"/>
        <v>2009-12-28</v>
      </c>
      <c r="IU2523" s="101">
        <f t="shared" si="683"/>
        <v>1.43808</v>
      </c>
      <c r="IV2523" s="102">
        <f t="shared" si="684"/>
        <v>1.4458599999999999</v>
      </c>
      <c r="IW2523" s="102">
        <f t="shared" si="685"/>
        <v>1.4332800000000001</v>
      </c>
      <c r="IX2523" s="103">
        <f t="shared" si="686"/>
        <v>1.43544</v>
      </c>
      <c r="IY2523" s="112">
        <f t="shared" si="687"/>
        <v>27639</v>
      </c>
      <c r="IZ2523" s="104">
        <f t="shared" ca="1" si="688"/>
        <v>1.4342981818181819</v>
      </c>
      <c r="JA2523" s="102">
        <f t="shared" ca="1" si="689"/>
        <v>1.4470180952380953</v>
      </c>
      <c r="JB2523" s="102">
        <f t="shared" ca="1" si="690"/>
        <v>1.4750878431372547</v>
      </c>
      <c r="JC2523" s="103">
        <f t="shared" ca="1" si="691"/>
        <v>1.4461620398009949</v>
      </c>
      <c r="JD2523" s="104">
        <f t="shared" si="692"/>
        <v>1.2579999999999814E-2</v>
      </c>
      <c r="JE2523" s="102">
        <f t="shared" si="693"/>
        <v>2.6399999999999757E-3</v>
      </c>
      <c r="JF2523" s="66">
        <f t="shared" ca="1" si="681"/>
        <v>9.9142857142856585E-3</v>
      </c>
      <c r="JG2523" s="66">
        <f t="shared" ca="1" si="697"/>
        <v>2.1204761904761674E-3</v>
      </c>
      <c r="JH2523" s="66">
        <f t="shared" ca="1" si="694"/>
        <v>6.106904423081521E-3</v>
      </c>
      <c r="JI2523" s="80">
        <f t="shared" ca="1" si="695"/>
        <v>6.4121398821673095E-3</v>
      </c>
      <c r="JJ2523" s="118">
        <f t="shared" ca="1" si="696"/>
        <v>19801.594204471236</v>
      </c>
    </row>
    <row r="2524" spans="253:270" x14ac:dyDescent="0.3">
      <c r="IS2524" s="74">
        <v>2522</v>
      </c>
      <c r="IT2524" s="90" t="str">
        <f t="shared" si="682"/>
        <v>2009-12-29</v>
      </c>
      <c r="IU2524" s="101">
        <f t="shared" si="683"/>
        <v>1.4354100000000001</v>
      </c>
      <c r="IV2524" s="102">
        <f t="shared" si="684"/>
        <v>1.43618</v>
      </c>
      <c r="IW2524" s="102">
        <f t="shared" si="685"/>
        <v>1.42744</v>
      </c>
      <c r="IX2524" s="103">
        <f t="shared" si="686"/>
        <v>1.4339900000000001</v>
      </c>
      <c r="IY2524" s="112">
        <f t="shared" si="687"/>
        <v>29766</v>
      </c>
      <c r="IZ2524" s="104">
        <f t="shared" ca="1" si="688"/>
        <v>1.4342736363636364</v>
      </c>
      <c r="JA2524" s="102">
        <f t="shared" ca="1" si="689"/>
        <v>1.4452833333333335</v>
      </c>
      <c r="JB2524" s="102">
        <f t="shared" ca="1" si="690"/>
        <v>1.4740813725490194</v>
      </c>
      <c r="JC2524" s="103">
        <f t="shared" ca="1" si="691"/>
        <v>1.4463602487562186</v>
      </c>
      <c r="JD2524" s="104">
        <f t="shared" si="692"/>
        <v>8.73999999999997E-3</v>
      </c>
      <c r="JE2524" s="102">
        <f t="shared" si="693"/>
        <v>1.4199999999999768E-3</v>
      </c>
      <c r="JF2524" s="66">
        <f t="shared" ca="1" si="681"/>
        <v>9.4419047619047104E-3</v>
      </c>
      <c r="JG2524" s="66">
        <f t="shared" ca="1" si="697"/>
        <v>1.6047619047618866E-3</v>
      </c>
      <c r="JH2524" s="66">
        <f t="shared" ca="1" si="694"/>
        <v>5.7874466934067356E-3</v>
      </c>
      <c r="JI2524" s="80">
        <f t="shared" ca="1" si="695"/>
        <v>5.9989067409126958E-3</v>
      </c>
      <c r="JJ2524" s="118">
        <f t="shared" ca="1" si="696"/>
        <v>19017.408174445576</v>
      </c>
    </row>
    <row r="2525" spans="253:270" x14ac:dyDescent="0.3">
      <c r="IS2525" s="74">
        <v>2523</v>
      </c>
      <c r="IT2525" s="90" t="str">
        <f t="shared" si="682"/>
        <v>2009-12-30</v>
      </c>
      <c r="IU2525" s="101">
        <f t="shared" si="683"/>
        <v>1.4339200000000001</v>
      </c>
      <c r="IV2525" s="102">
        <f t="shared" si="684"/>
        <v>1.4441299999999999</v>
      </c>
      <c r="IW2525" s="102">
        <f t="shared" si="685"/>
        <v>1.43079</v>
      </c>
      <c r="IX2525" s="103">
        <f t="shared" si="686"/>
        <v>1.43302</v>
      </c>
      <c r="IY2525" s="112">
        <f t="shared" si="687"/>
        <v>23957</v>
      </c>
      <c r="IZ2525" s="104">
        <f t="shared" ca="1" si="688"/>
        <v>1.4341563636363637</v>
      </c>
      <c r="JA2525" s="102">
        <f t="shared" ca="1" si="689"/>
        <v>1.4434</v>
      </c>
      <c r="JB2525" s="102">
        <f t="shared" ca="1" si="690"/>
        <v>1.4729933333333332</v>
      </c>
      <c r="JC2525" s="103">
        <f t="shared" ca="1" si="691"/>
        <v>1.4464436815920394</v>
      </c>
      <c r="JD2525" s="104">
        <f t="shared" si="692"/>
        <v>1.3339999999999907E-2</v>
      </c>
      <c r="JE2525" s="102">
        <f t="shared" si="693"/>
        <v>9.0000000000012292E-4</v>
      </c>
      <c r="JF2525" s="66">
        <f t="shared" ref="JF2525:JF2588" ca="1" si="698">IF(IT2525&lt;&gt;"",IF($IS2525&gt;=JF$1,AVERAGE(INDIRECT(CONCATENATE("JD",$IS2525+2,":JD",$IS2525+2-JF$1))),""),"")</f>
        <v>9.5376190476189979E-3</v>
      </c>
      <c r="JG2525" s="66">
        <f t="shared" ca="1" si="697"/>
        <v>1.7485714285714114E-3</v>
      </c>
      <c r="JH2525" s="66">
        <f t="shared" ca="1" si="694"/>
        <v>5.8343122210737204E-3</v>
      </c>
      <c r="JI2525" s="80">
        <f t="shared" ca="1" si="695"/>
        <v>5.9438365722215914E-3</v>
      </c>
      <c r="JJ2525" s="118">
        <f t="shared" ca="1" si="696"/>
        <v>18061.406478758228</v>
      </c>
    </row>
    <row r="2526" spans="253:270" x14ac:dyDescent="0.3">
      <c r="IS2526" s="74">
        <v>2524</v>
      </c>
      <c r="IT2526" s="90" t="str">
        <f t="shared" si="682"/>
        <v>2009-12-31</v>
      </c>
      <c r="IU2526" s="101">
        <f t="shared" si="683"/>
        <v>1.4317</v>
      </c>
      <c r="IV2526" s="102">
        <f t="shared" si="684"/>
        <v>1.4317</v>
      </c>
      <c r="IW2526" s="102">
        <f t="shared" si="685"/>
        <v>1.4317</v>
      </c>
      <c r="IX2526" s="103">
        <f t="shared" si="686"/>
        <v>1.4317</v>
      </c>
      <c r="IY2526" s="112">
        <f t="shared" si="687"/>
        <v>1</v>
      </c>
      <c r="IZ2526" s="104">
        <f t="shared" ca="1" si="688"/>
        <v>1.4341818181818178</v>
      </c>
      <c r="JA2526" s="102">
        <f t="shared" ca="1" si="689"/>
        <v>1.4414204761904761</v>
      </c>
      <c r="JB2526" s="102">
        <f t="shared" ca="1" si="690"/>
        <v>1.4716535294117645</v>
      </c>
      <c r="JC2526" s="103">
        <f t="shared" ca="1" si="691"/>
        <v>1.4465247761194024</v>
      </c>
      <c r="JD2526" s="104">
        <f t="shared" si="692"/>
        <v>0</v>
      </c>
      <c r="JE2526" s="102">
        <f t="shared" si="693"/>
        <v>0</v>
      </c>
      <c r="JF2526" s="66">
        <f t="shared" ca="1" si="698"/>
        <v>9.1733333333332868E-3</v>
      </c>
      <c r="JG2526" s="66">
        <f t="shared" ca="1" si="697"/>
        <v>1.7714285714285562E-3</v>
      </c>
      <c r="JH2526" s="66">
        <f t="shared" ca="1" si="694"/>
        <v>6.1699713153097911E-3</v>
      </c>
      <c r="JI2526" s="80">
        <f t="shared" ca="1" si="695"/>
        <v>5.9361405497048618E-3</v>
      </c>
      <c r="JJ2526" s="118">
        <f t="shared" ca="1" si="696"/>
        <v>18313.177808402801</v>
      </c>
    </row>
    <row r="2527" spans="253:270" x14ac:dyDescent="0.3">
      <c r="IS2527" s="74">
        <v>2525</v>
      </c>
      <c r="IT2527" s="90" t="str">
        <f t="shared" si="682"/>
        <v>2010-01-02</v>
      </c>
      <c r="IU2527" s="101">
        <f t="shared" si="683"/>
        <v>1.4317</v>
      </c>
      <c r="IV2527" s="102">
        <f t="shared" si="684"/>
        <v>1.4352499999999999</v>
      </c>
      <c r="IW2527" s="102">
        <f t="shared" si="685"/>
        <v>1.42944</v>
      </c>
      <c r="IX2527" s="103">
        <f t="shared" si="686"/>
        <v>1.4305600000000001</v>
      </c>
      <c r="IY2527" s="112">
        <f t="shared" si="687"/>
        <v>1027</v>
      </c>
      <c r="IZ2527" s="104">
        <f t="shared" ca="1" si="688"/>
        <v>1.4344327272727271</v>
      </c>
      <c r="JA2527" s="102">
        <f t="shared" ca="1" si="689"/>
        <v>1.4399233333333332</v>
      </c>
      <c r="JB2527" s="102">
        <f t="shared" ca="1" si="690"/>
        <v>1.4703027450980388</v>
      </c>
      <c r="JC2527" s="103">
        <f t="shared" ca="1" si="691"/>
        <v>1.4466036815920396</v>
      </c>
      <c r="JD2527" s="104">
        <f t="shared" si="692"/>
        <v>5.8099999999998708E-3</v>
      </c>
      <c r="JE2527" s="102">
        <f t="shared" si="693"/>
        <v>1.1399999999999189E-3</v>
      </c>
      <c r="JF2527" s="66">
        <f t="shared" ca="1" si="698"/>
        <v>8.5447619047618537E-3</v>
      </c>
      <c r="JG2527" s="66">
        <f t="shared" ca="1" si="697"/>
        <v>1.2833333333333136E-3</v>
      </c>
      <c r="JH2527" s="66">
        <f t="shared" ca="1" si="694"/>
        <v>5.7969381236974539E-3</v>
      </c>
      <c r="JI2527" s="80">
        <f t="shared" ca="1" si="695"/>
        <v>5.5328967125499468E-3</v>
      </c>
      <c r="JJ2527" s="118">
        <f t="shared" ca="1" si="696"/>
        <v>18260.975438078694</v>
      </c>
    </row>
    <row r="2528" spans="253:270" x14ac:dyDescent="0.3">
      <c r="IS2528" s="74">
        <v>2526</v>
      </c>
      <c r="IT2528" s="90" t="str">
        <f t="shared" si="682"/>
        <v>2010-01-03</v>
      </c>
      <c r="IU2528" s="101">
        <f t="shared" si="683"/>
        <v>1.4305000000000001</v>
      </c>
      <c r="IV2528" s="102">
        <f t="shared" si="684"/>
        <v>1.4456500000000001</v>
      </c>
      <c r="IW2528" s="102">
        <f t="shared" si="685"/>
        <v>1.4258299999999999</v>
      </c>
      <c r="IX2528" s="103">
        <f t="shared" si="686"/>
        <v>1.44136</v>
      </c>
      <c r="IY2528" s="112">
        <f t="shared" si="687"/>
        <v>42031</v>
      </c>
      <c r="IZ2528" s="104">
        <f t="shared" ca="1" si="688"/>
        <v>1.4359209090909091</v>
      </c>
      <c r="JA2528" s="102">
        <f t="shared" ca="1" si="689"/>
        <v>1.4389333333333332</v>
      </c>
      <c r="JB2528" s="102">
        <f t="shared" ca="1" si="690"/>
        <v>1.4691760784313725</v>
      </c>
      <c r="JC2528" s="103">
        <f t="shared" ca="1" si="691"/>
        <v>1.4467295522388055</v>
      </c>
      <c r="JD2528" s="104">
        <f t="shared" si="692"/>
        <v>1.9820000000000171E-2</v>
      </c>
      <c r="JE2528" s="102">
        <f t="shared" si="693"/>
        <v>-1.085999999999987E-2</v>
      </c>
      <c r="JF2528" s="66">
        <f t="shared" ca="1" si="698"/>
        <v>9.4766666666666194E-3</v>
      </c>
      <c r="JG2528" s="66">
        <f t="shared" ca="1" si="697"/>
        <v>7.7428571428570089E-4</v>
      </c>
      <c r="JH2528" s="66">
        <f t="shared" ca="1" si="694"/>
        <v>5.9593258913542418E-3</v>
      </c>
      <c r="JI2528" s="80">
        <f t="shared" ca="1" si="695"/>
        <v>6.1053392491276504E-3</v>
      </c>
      <c r="JJ2528" s="118">
        <f t="shared" ca="1" si="696"/>
        <v>18149.604573692672</v>
      </c>
    </row>
    <row r="2529" spans="253:270" x14ac:dyDescent="0.3">
      <c r="IS2529" s="74">
        <v>2527</v>
      </c>
      <c r="IT2529" s="90" t="str">
        <f t="shared" si="682"/>
        <v>2010-01-04</v>
      </c>
      <c r="IU2529" s="101">
        <f t="shared" si="683"/>
        <v>1.4413199999999999</v>
      </c>
      <c r="IV2529" s="102">
        <f t="shared" si="684"/>
        <v>1.44845</v>
      </c>
      <c r="IW2529" s="102">
        <f t="shared" si="685"/>
        <v>1.4347300000000001</v>
      </c>
      <c r="IX2529" s="103">
        <f t="shared" si="686"/>
        <v>1.4366000000000001</v>
      </c>
      <c r="IY2529" s="112">
        <f t="shared" si="687"/>
        <v>45159</v>
      </c>
      <c r="IZ2529" s="104">
        <f t="shared" ca="1" si="688"/>
        <v>1.4361754545454544</v>
      </c>
      <c r="JA2529" s="102">
        <f t="shared" ca="1" si="689"/>
        <v>1.4376771428571427</v>
      </c>
      <c r="JB2529" s="102">
        <f t="shared" ca="1" si="690"/>
        <v>1.4682243137254902</v>
      </c>
      <c r="JC2529" s="103">
        <f t="shared" ca="1" si="691"/>
        <v>1.4467603980099497</v>
      </c>
      <c r="JD2529" s="104">
        <f t="shared" si="692"/>
        <v>1.3719999999999954E-2</v>
      </c>
      <c r="JE2529" s="102">
        <f t="shared" si="693"/>
        <v>4.7199999999998354E-3</v>
      </c>
      <c r="JF2529" s="66">
        <f t="shared" ca="1" si="698"/>
        <v>1.001714285714281E-2</v>
      </c>
      <c r="JG2529" s="66">
        <f t="shared" ca="1" si="697"/>
        <v>1.0314285714285508E-3</v>
      </c>
      <c r="JH2529" s="66">
        <f t="shared" ca="1" si="694"/>
        <v>5.8029205642357289E-3</v>
      </c>
      <c r="JI2529" s="80">
        <f t="shared" ca="1" si="695"/>
        <v>6.1522108188181773E-3</v>
      </c>
      <c r="JJ2529" s="118">
        <f t="shared" ca="1" si="696"/>
        <v>18032.127162121771</v>
      </c>
    </row>
    <row r="2530" spans="253:270" x14ac:dyDescent="0.3">
      <c r="IS2530" s="74">
        <v>2528</v>
      </c>
      <c r="IT2530" s="90" t="str">
        <f t="shared" si="682"/>
        <v>2010-01-05</v>
      </c>
      <c r="IU2530" s="101">
        <f t="shared" si="683"/>
        <v>1.43675</v>
      </c>
      <c r="IV2530" s="102">
        <f t="shared" si="684"/>
        <v>1.4435</v>
      </c>
      <c r="IW2530" s="102">
        <f t="shared" si="685"/>
        <v>1.4283999999999999</v>
      </c>
      <c r="IX2530" s="103">
        <f t="shared" si="686"/>
        <v>1.4408700000000001</v>
      </c>
      <c r="IY2530" s="112">
        <f t="shared" si="687"/>
        <v>45142</v>
      </c>
      <c r="IZ2530" s="104">
        <f t="shared" ca="1" si="688"/>
        <v>1.4363890909090908</v>
      </c>
      <c r="JA2530" s="102">
        <f t="shared" ca="1" si="689"/>
        <v>1.4364942857142855</v>
      </c>
      <c r="JB2530" s="102">
        <f t="shared" ca="1" si="690"/>
        <v>1.4672460784313728</v>
      </c>
      <c r="JC2530" s="103">
        <f t="shared" ca="1" si="691"/>
        <v>1.4468819900497507</v>
      </c>
      <c r="JD2530" s="104">
        <f t="shared" si="692"/>
        <v>1.5100000000000113E-2</v>
      </c>
      <c r="JE2530" s="102">
        <f t="shared" si="693"/>
        <v>-4.1200000000001236E-3</v>
      </c>
      <c r="JF2530" s="66">
        <f t="shared" ca="1" si="698"/>
        <v>1.0325714285714251E-2</v>
      </c>
      <c r="JG2530" s="66">
        <f t="shared" ca="1" si="697"/>
        <v>9.7857142857141069E-4</v>
      </c>
      <c r="JH2530" s="66">
        <f t="shared" ca="1" si="694"/>
        <v>5.8920265504110161E-3</v>
      </c>
      <c r="JI2530" s="80">
        <f t="shared" ca="1" si="695"/>
        <v>6.1913497918384243E-3</v>
      </c>
      <c r="JJ2530" s="118">
        <f t="shared" ca="1" si="696"/>
        <v>18197.990169358858</v>
      </c>
    </row>
    <row r="2531" spans="253:270" x14ac:dyDescent="0.3">
      <c r="IS2531" s="74">
        <v>2529</v>
      </c>
      <c r="IT2531" s="90" t="str">
        <f t="shared" si="682"/>
        <v>2010-01-06</v>
      </c>
      <c r="IU2531" s="101">
        <f t="shared" si="683"/>
        <v>1.4408300000000001</v>
      </c>
      <c r="IV2531" s="102">
        <f t="shared" si="684"/>
        <v>1.44476</v>
      </c>
      <c r="IW2531" s="102">
        <f t="shared" si="685"/>
        <v>1.43001</v>
      </c>
      <c r="IX2531" s="103">
        <f t="shared" si="686"/>
        <v>1.43089</v>
      </c>
      <c r="IY2531" s="112">
        <f t="shared" si="687"/>
        <v>42005</v>
      </c>
      <c r="IZ2531" s="104">
        <f t="shared" ca="1" si="688"/>
        <v>1.4356245454545453</v>
      </c>
      <c r="JA2531" s="102">
        <f t="shared" ca="1" si="689"/>
        <v>1.4353995238095238</v>
      </c>
      <c r="JB2531" s="102">
        <f t="shared" ca="1" si="690"/>
        <v>1.4660464705882357</v>
      </c>
      <c r="JC2531" s="103">
        <f t="shared" ca="1" si="691"/>
        <v>1.4469430845771134</v>
      </c>
      <c r="JD2531" s="104">
        <f t="shared" si="692"/>
        <v>1.4750000000000041E-2</v>
      </c>
      <c r="JE2531" s="102">
        <f t="shared" si="693"/>
        <v>9.9400000000000599E-3</v>
      </c>
      <c r="JF2531" s="66">
        <f t="shared" ca="1" si="698"/>
        <v>1.0264285714285689E-2</v>
      </c>
      <c r="JG2531" s="66">
        <f t="shared" ca="1" si="697"/>
        <v>8.8333333333332593E-4</v>
      </c>
      <c r="JH2531" s="66">
        <f t="shared" ca="1" si="694"/>
        <v>5.8386133150069982E-3</v>
      </c>
      <c r="JI2531" s="80">
        <f t="shared" ca="1" si="695"/>
        <v>6.0354226847940768E-3</v>
      </c>
      <c r="JJ2531" s="118">
        <f t="shared" ca="1" si="696"/>
        <v>18260.323244239873</v>
      </c>
    </row>
    <row r="2532" spans="253:270" x14ac:dyDescent="0.3">
      <c r="IS2532" s="74">
        <v>2530</v>
      </c>
      <c r="IT2532" s="90" t="str">
        <f t="shared" si="682"/>
        <v>2010-01-07</v>
      </c>
      <c r="IU2532" s="101">
        <f t="shared" si="683"/>
        <v>1.43099</v>
      </c>
      <c r="IV2532" s="102">
        <f t="shared" si="684"/>
        <v>1.4439299999999999</v>
      </c>
      <c r="IW2532" s="102">
        <f t="shared" si="685"/>
        <v>1.4265300000000001</v>
      </c>
      <c r="IX2532" s="103">
        <f t="shared" si="686"/>
        <v>1.4410499999999999</v>
      </c>
      <c r="IY2532" s="112">
        <f t="shared" si="687"/>
        <v>47542</v>
      </c>
      <c r="IZ2532" s="104">
        <f t="shared" ca="1" si="688"/>
        <v>1.4357727272727274</v>
      </c>
      <c r="JA2532" s="102">
        <f t="shared" ca="1" si="689"/>
        <v>1.4348190476190477</v>
      </c>
      <c r="JB2532" s="102">
        <f t="shared" ca="1" si="690"/>
        <v>1.4649472549019613</v>
      </c>
      <c r="JC2532" s="103">
        <f t="shared" ca="1" si="691"/>
        <v>1.4471605970149244</v>
      </c>
      <c r="JD2532" s="104">
        <f t="shared" si="692"/>
        <v>1.739999999999986E-2</v>
      </c>
      <c r="JE2532" s="102">
        <f t="shared" si="693"/>
        <v>-1.0059999999999958E-2</v>
      </c>
      <c r="JF2532" s="66">
        <f t="shared" ca="1" si="698"/>
        <v>1.0688095238095208E-2</v>
      </c>
      <c r="JG2532" s="66">
        <f t="shared" ca="1" si="697"/>
        <v>3.7523809523808984E-4</v>
      </c>
      <c r="JH2532" s="66">
        <f t="shared" ca="1" si="694"/>
        <v>6.0155011025465931E-3</v>
      </c>
      <c r="JI2532" s="80">
        <f t="shared" ca="1" si="695"/>
        <v>6.4704946591266693E-3</v>
      </c>
      <c r="JJ2532" s="118">
        <f t="shared" ca="1" si="696"/>
        <v>18264.76619936484</v>
      </c>
    </row>
    <row r="2533" spans="253:270" x14ac:dyDescent="0.3">
      <c r="IS2533" s="74">
        <v>2531</v>
      </c>
      <c r="IT2533" s="90" t="str">
        <f t="shared" si="682"/>
        <v>2010-01-08</v>
      </c>
      <c r="IU2533" s="101">
        <f t="shared" si="683"/>
        <v>1.44048</v>
      </c>
      <c r="IV2533" s="102">
        <f t="shared" si="684"/>
        <v>1.4414800000000001</v>
      </c>
      <c r="IW2533" s="102">
        <f t="shared" si="685"/>
        <v>1.44048</v>
      </c>
      <c r="IX2533" s="103">
        <f t="shared" si="686"/>
        <v>1.4414800000000001</v>
      </c>
      <c r="IY2533" s="112">
        <f t="shared" si="687"/>
        <v>3</v>
      </c>
      <c r="IZ2533" s="104">
        <f t="shared" ca="1" si="688"/>
        <v>1.4360872727272729</v>
      </c>
      <c r="JA2533" s="102">
        <f t="shared" ca="1" si="689"/>
        <v>1.4351809523809524</v>
      </c>
      <c r="JB2533" s="102">
        <f t="shared" ca="1" si="690"/>
        <v>1.464040784313726</v>
      </c>
      <c r="JC2533" s="103">
        <f t="shared" ca="1" si="691"/>
        <v>1.4473790049751232</v>
      </c>
      <c r="JD2533" s="104">
        <f t="shared" si="692"/>
        <v>1.0000000000001119E-3</v>
      </c>
      <c r="JE2533" s="102">
        <f t="shared" si="693"/>
        <v>-1.0000000000001119E-3</v>
      </c>
      <c r="JF2533" s="66">
        <f t="shared" ca="1" si="698"/>
        <v>9.6242857142856929E-3</v>
      </c>
      <c r="JG2533" s="66">
        <f t="shared" ca="1" si="697"/>
        <v>-5.9238095238096325E-4</v>
      </c>
      <c r="JH2533" s="66">
        <f t="shared" ca="1" si="694"/>
        <v>5.6481531506861107E-3</v>
      </c>
      <c r="JI2533" s="80">
        <f t="shared" ca="1" si="695"/>
        <v>4.8918716885032821E-3</v>
      </c>
      <c r="JJ2533" s="118">
        <f t="shared" ca="1" si="696"/>
        <v>17912.694921394123</v>
      </c>
    </row>
    <row r="2534" spans="253:270" x14ac:dyDescent="0.3">
      <c r="IS2534" s="74">
        <v>2532</v>
      </c>
      <c r="IT2534" s="90" t="str">
        <f t="shared" si="682"/>
        <v>2010-01-09</v>
      </c>
      <c r="IU2534" s="101">
        <f t="shared" si="683"/>
        <v>1.4412799999999999</v>
      </c>
      <c r="IV2534" s="102">
        <f t="shared" si="684"/>
        <v>1.4443299999999999</v>
      </c>
      <c r="IW2534" s="102">
        <f t="shared" si="685"/>
        <v>1.4412799999999999</v>
      </c>
      <c r="IX2534" s="103">
        <f t="shared" si="686"/>
        <v>1.4428300000000001</v>
      </c>
      <c r="IY2534" s="112">
        <f t="shared" si="687"/>
        <v>1105</v>
      </c>
      <c r="IZ2534" s="104">
        <f t="shared" ca="1" si="688"/>
        <v>1.436759090909091</v>
      </c>
      <c r="JA2534" s="102">
        <f t="shared" ca="1" si="689"/>
        <v>1.4355890476190476</v>
      </c>
      <c r="JB2534" s="102">
        <f t="shared" ca="1" si="690"/>
        <v>1.4629878431372554</v>
      </c>
      <c r="JC2534" s="103">
        <f t="shared" ca="1" si="691"/>
        <v>1.4476411442786061</v>
      </c>
      <c r="JD2534" s="104">
        <f t="shared" si="692"/>
        <v>3.0499999999999972E-3</v>
      </c>
      <c r="JE2534" s="102">
        <f t="shared" si="693"/>
        <v>-1.5500000000001624E-3</v>
      </c>
      <c r="JF2534" s="66">
        <f t="shared" ca="1" si="698"/>
        <v>9.0528571428571212E-3</v>
      </c>
      <c r="JG2534" s="66">
        <f t="shared" ca="1" si="697"/>
        <v>-6.4952380952382465E-4</v>
      </c>
      <c r="JH2534" s="66">
        <f t="shared" ca="1" si="694"/>
        <v>5.6772731070446805E-3</v>
      </c>
      <c r="JI2534" s="80">
        <f t="shared" ca="1" si="695"/>
        <v>4.8957138456977682E-3</v>
      </c>
      <c r="JJ2534" s="118">
        <f t="shared" ca="1" si="696"/>
        <v>17550.379756084094</v>
      </c>
    </row>
    <row r="2535" spans="253:270" x14ac:dyDescent="0.3">
      <c r="IS2535" s="74">
        <v>2533</v>
      </c>
      <c r="IT2535" s="90" t="str">
        <f t="shared" si="682"/>
        <v>2010-01-10</v>
      </c>
      <c r="IU2535" s="101">
        <f t="shared" si="683"/>
        <v>1.44286</v>
      </c>
      <c r="IV2535" s="102">
        <f t="shared" si="684"/>
        <v>1.45573</v>
      </c>
      <c r="IW2535" s="102">
        <f t="shared" si="685"/>
        <v>1.4411</v>
      </c>
      <c r="IX2535" s="103">
        <f t="shared" si="686"/>
        <v>1.4514100000000001</v>
      </c>
      <c r="IY2535" s="112">
        <f t="shared" si="687"/>
        <v>46226</v>
      </c>
      <c r="IZ2535" s="104">
        <f t="shared" ca="1" si="688"/>
        <v>1.4383427272727274</v>
      </c>
      <c r="JA2535" s="102">
        <f t="shared" ca="1" si="689"/>
        <v>1.4364033333333333</v>
      </c>
      <c r="JB2535" s="102">
        <f t="shared" ca="1" si="690"/>
        <v>1.462179215686275</v>
      </c>
      <c r="JC2535" s="103">
        <f t="shared" ca="1" si="691"/>
        <v>1.4478643781094518</v>
      </c>
      <c r="JD2535" s="104">
        <f t="shared" si="692"/>
        <v>1.4629999999999921E-2</v>
      </c>
      <c r="JE2535" s="102">
        <f t="shared" si="693"/>
        <v>-8.5500000000000576E-3</v>
      </c>
      <c r="JF2535" s="66">
        <f t="shared" ca="1" si="698"/>
        <v>9.7495238095237843E-3</v>
      </c>
      <c r="JG2535" s="66">
        <f t="shared" ca="1" si="697"/>
        <v>-1.0566666666666845E-3</v>
      </c>
      <c r="JH2535" s="66">
        <f t="shared" ca="1" si="694"/>
        <v>5.415225868033024E-3</v>
      </c>
      <c r="JI2535" s="80">
        <f t="shared" ca="1" si="695"/>
        <v>5.1724677110855091E-3</v>
      </c>
      <c r="JJ2535" s="118">
        <f t="shared" ca="1" si="696"/>
        <v>17726.181949916398</v>
      </c>
    </row>
    <row r="2536" spans="253:270" x14ac:dyDescent="0.3">
      <c r="IS2536" s="74">
        <v>2534</v>
      </c>
      <c r="IT2536" s="90" t="str">
        <f t="shared" si="682"/>
        <v>2010-01-11</v>
      </c>
      <c r="IU2536" s="101">
        <f t="shared" si="683"/>
        <v>1.4513799999999999</v>
      </c>
      <c r="IV2536" s="102">
        <f t="shared" si="684"/>
        <v>1.4546699999999999</v>
      </c>
      <c r="IW2536" s="102">
        <f t="shared" si="685"/>
        <v>1.4454400000000001</v>
      </c>
      <c r="IX2536" s="103">
        <f t="shared" si="686"/>
        <v>1.4486699999999999</v>
      </c>
      <c r="IY2536" s="112">
        <f t="shared" si="687"/>
        <v>49170</v>
      </c>
      <c r="IZ2536" s="104">
        <f t="shared" ca="1" si="688"/>
        <v>1.4397654545454548</v>
      </c>
      <c r="JA2536" s="102">
        <f t="shared" ca="1" si="689"/>
        <v>1.4372247619047616</v>
      </c>
      <c r="JB2536" s="102">
        <f t="shared" ca="1" si="690"/>
        <v>1.4614343137254904</v>
      </c>
      <c r="JC2536" s="103">
        <f t="shared" ca="1" si="691"/>
        <v>1.4481137810945266</v>
      </c>
      <c r="JD2536" s="104">
        <f t="shared" si="692"/>
        <v>9.2299999999998494E-3</v>
      </c>
      <c r="JE2536" s="102">
        <f t="shared" si="693"/>
        <v>2.7099999999999902E-3</v>
      </c>
      <c r="JF2536" s="66">
        <f t="shared" ca="1" si="698"/>
        <v>9.895714285714256E-3</v>
      </c>
      <c r="JG2536" s="66">
        <f t="shared" ca="1" si="697"/>
        <v>-1.055714285714308E-3</v>
      </c>
      <c r="JH2536" s="66">
        <f t="shared" ca="1" si="694"/>
        <v>5.3574803703202974E-3</v>
      </c>
      <c r="JI2536" s="80">
        <f t="shared" ca="1" si="695"/>
        <v>5.1731592736690606E-3</v>
      </c>
      <c r="JJ2536" s="118">
        <f t="shared" ca="1" si="696"/>
        <v>17888.241968556431</v>
      </c>
    </row>
    <row r="2537" spans="253:270" x14ac:dyDescent="0.3">
      <c r="IS2537" s="74">
        <v>2535</v>
      </c>
      <c r="IT2537" s="90" t="str">
        <f t="shared" si="682"/>
        <v>2010-01-12</v>
      </c>
      <c r="IU2537" s="101">
        <f t="shared" si="683"/>
        <v>1.4486399999999999</v>
      </c>
      <c r="IV2537" s="102">
        <f t="shared" si="684"/>
        <v>1.4579599999999999</v>
      </c>
      <c r="IW2537" s="102">
        <f t="shared" si="685"/>
        <v>1.44574</v>
      </c>
      <c r="IX2537" s="103">
        <f t="shared" si="686"/>
        <v>1.4511400000000001</v>
      </c>
      <c r="IY2537" s="112">
        <f t="shared" si="687"/>
        <v>49252</v>
      </c>
      <c r="IZ2537" s="104">
        <f t="shared" ca="1" si="688"/>
        <v>1.4415327272727276</v>
      </c>
      <c r="JA2537" s="102">
        <f t="shared" ca="1" si="689"/>
        <v>1.4383361904761902</v>
      </c>
      <c r="JB2537" s="102">
        <f t="shared" ca="1" si="690"/>
        <v>1.4607345098039217</v>
      </c>
      <c r="JC2537" s="103">
        <f t="shared" ca="1" si="691"/>
        <v>1.4483137313432828</v>
      </c>
      <c r="JD2537" s="104">
        <f t="shared" si="692"/>
        <v>1.2219999999999898E-2</v>
      </c>
      <c r="JE2537" s="102">
        <f t="shared" si="693"/>
        <v>-2.5000000000001688E-3</v>
      </c>
      <c r="JF2537" s="66">
        <f t="shared" ca="1" si="698"/>
        <v>9.975714285714251E-3</v>
      </c>
      <c r="JG2537" s="66">
        <f t="shared" ca="1" si="697"/>
        <v>-1.3495238095238427E-3</v>
      </c>
      <c r="JH2537" s="66">
        <f t="shared" ca="1" si="694"/>
        <v>5.3790037769695792E-3</v>
      </c>
      <c r="JI2537" s="80">
        <f t="shared" ca="1" si="695"/>
        <v>5.0706151370894445E-3</v>
      </c>
      <c r="JJ2537" s="118">
        <f t="shared" ca="1" si="696"/>
        <v>18539.590667607765</v>
      </c>
    </row>
    <row r="2538" spans="253:270" x14ac:dyDescent="0.3">
      <c r="IS2538" s="74">
        <v>2536</v>
      </c>
      <c r="IT2538" s="90" t="str">
        <f t="shared" si="682"/>
        <v>2010-01-13</v>
      </c>
      <c r="IU2538" s="101">
        <f t="shared" si="683"/>
        <v>1.45105</v>
      </c>
      <c r="IV2538" s="102">
        <f t="shared" si="684"/>
        <v>1.45564</v>
      </c>
      <c r="IW2538" s="102">
        <f t="shared" si="685"/>
        <v>1.4447000000000001</v>
      </c>
      <c r="IX2538" s="103">
        <f t="shared" si="686"/>
        <v>1.4500500000000001</v>
      </c>
      <c r="IY2538" s="112">
        <f t="shared" si="687"/>
        <v>45506</v>
      </c>
      <c r="IZ2538" s="104">
        <f t="shared" ca="1" si="688"/>
        <v>1.4433045454545452</v>
      </c>
      <c r="JA2538" s="102">
        <f t="shared" ca="1" si="689"/>
        <v>1.4395295238095238</v>
      </c>
      <c r="JB2538" s="102">
        <f t="shared" ca="1" si="690"/>
        <v>1.4600303921568627</v>
      </c>
      <c r="JC2538" s="103">
        <f t="shared" ca="1" si="691"/>
        <v>1.4485520398009941</v>
      </c>
      <c r="JD2538" s="104">
        <f t="shared" si="692"/>
        <v>1.093999999999995E-2</v>
      </c>
      <c r="JE2538" s="102">
        <f t="shared" si="693"/>
        <v>9.9999999999988987E-4</v>
      </c>
      <c r="JF2538" s="66">
        <f t="shared" ca="1" si="698"/>
        <v>9.9504761904761607E-3</v>
      </c>
      <c r="JG2538" s="66">
        <f t="shared" ca="1" si="697"/>
        <v>-1.4328571428571827E-3</v>
      </c>
      <c r="JH2538" s="66">
        <f t="shared" ca="1" si="694"/>
        <v>5.3731736442569795E-3</v>
      </c>
      <c r="JI2538" s="80">
        <f t="shared" ca="1" si="695"/>
        <v>5.0166495581329467E-3</v>
      </c>
      <c r="JJ2538" s="118">
        <f t="shared" ca="1" si="696"/>
        <v>18977.815422809395</v>
      </c>
    </row>
    <row r="2539" spans="253:270" x14ac:dyDescent="0.3">
      <c r="IS2539" s="74">
        <v>2537</v>
      </c>
      <c r="IT2539" s="90" t="str">
        <f t="shared" si="682"/>
        <v>2010-01-14</v>
      </c>
      <c r="IU2539" s="101">
        <f t="shared" si="683"/>
        <v>1.44998</v>
      </c>
      <c r="IV2539" s="102">
        <f t="shared" si="684"/>
        <v>1.4512499999999999</v>
      </c>
      <c r="IW2539" s="102">
        <f t="shared" si="685"/>
        <v>1.43374</v>
      </c>
      <c r="IX2539" s="103">
        <f t="shared" si="686"/>
        <v>1.43913</v>
      </c>
      <c r="IY2539" s="112">
        <f t="shared" si="687"/>
        <v>49541</v>
      </c>
      <c r="IZ2539" s="104">
        <f t="shared" ca="1" si="688"/>
        <v>1.443101818181818</v>
      </c>
      <c r="JA2539" s="102">
        <f t="shared" ca="1" si="689"/>
        <v>1.4397833333333332</v>
      </c>
      <c r="JB2539" s="102">
        <f t="shared" ca="1" si="690"/>
        <v>1.4589117647058822</v>
      </c>
      <c r="JC2539" s="103">
        <f t="shared" ca="1" si="691"/>
        <v>1.448746965174128</v>
      </c>
      <c r="JD2539" s="104">
        <f t="shared" si="692"/>
        <v>1.7509999999999915E-2</v>
      </c>
      <c r="JE2539" s="102">
        <f t="shared" si="693"/>
        <v>1.0850000000000026E-2</v>
      </c>
      <c r="JF2539" s="66">
        <f t="shared" ca="1" si="698"/>
        <v>1.015619047619044E-2</v>
      </c>
      <c r="JG2539" s="66">
        <f t="shared" ca="1" si="697"/>
        <v>-4.9476190476194226E-4</v>
      </c>
      <c r="JH2539" s="66">
        <f t="shared" ca="1" si="694"/>
        <v>5.5722701847036992E-3</v>
      </c>
      <c r="JI2539" s="80">
        <f t="shared" ca="1" si="695"/>
        <v>5.3713362876233279E-3</v>
      </c>
      <c r="JJ2539" s="118">
        <f t="shared" ca="1" si="696"/>
        <v>19593.602500969198</v>
      </c>
    </row>
    <row r="2540" spans="253:270" x14ac:dyDescent="0.3">
      <c r="IS2540" s="74">
        <v>2538</v>
      </c>
      <c r="IT2540" s="90" t="str">
        <f t="shared" si="682"/>
        <v>2010-01-15</v>
      </c>
      <c r="IU2540" s="101">
        <f t="shared" si="683"/>
        <v>1.43892</v>
      </c>
      <c r="IV2540" s="102">
        <f t="shared" si="684"/>
        <v>1.4391099999999999</v>
      </c>
      <c r="IW2540" s="102">
        <f t="shared" si="685"/>
        <v>1.43892</v>
      </c>
      <c r="IX2540" s="103">
        <f t="shared" si="686"/>
        <v>1.4391099999999999</v>
      </c>
      <c r="IY2540" s="112">
        <f t="shared" si="687"/>
        <v>4</v>
      </c>
      <c r="IZ2540" s="104">
        <f t="shared" ca="1" si="688"/>
        <v>1.44333</v>
      </c>
      <c r="JA2540" s="102">
        <f t="shared" ca="1" si="689"/>
        <v>1.4398114285714283</v>
      </c>
      <c r="JB2540" s="102">
        <f t="shared" ca="1" si="690"/>
        <v>1.4577780392156865</v>
      </c>
      <c r="JC2540" s="103">
        <f t="shared" ca="1" si="691"/>
        <v>1.4490391044776112</v>
      </c>
      <c r="JD2540" s="104">
        <f t="shared" si="692"/>
        <v>1.8999999999991246E-4</v>
      </c>
      <c r="JE2540" s="102">
        <f t="shared" si="693"/>
        <v>-1.8999999999991246E-4</v>
      </c>
      <c r="JF2540" s="66">
        <f t="shared" ca="1" si="698"/>
        <v>9.7152380952380581E-3</v>
      </c>
      <c r="JG2540" s="66">
        <f t="shared" ca="1" si="697"/>
        <v>-2.8285714285717728E-4</v>
      </c>
      <c r="JH2540" s="66">
        <f t="shared" ca="1" si="694"/>
        <v>5.9633688298187217E-3</v>
      </c>
      <c r="JI2540" s="80">
        <f t="shared" ca="1" si="695"/>
        <v>5.2907971699808617E-3</v>
      </c>
      <c r="JJ2540" s="118">
        <f t="shared" ca="1" si="696"/>
        <v>20351.179594420413</v>
      </c>
    </row>
    <row r="2541" spans="253:270" x14ac:dyDescent="0.3">
      <c r="IS2541" s="74">
        <v>2539</v>
      </c>
      <c r="IT2541" s="90" t="str">
        <f t="shared" si="682"/>
        <v>2010-01-16</v>
      </c>
      <c r="IU2541" s="101">
        <f t="shared" si="683"/>
        <v>1.4387099999999999</v>
      </c>
      <c r="IV2541" s="102">
        <f t="shared" si="684"/>
        <v>1.43923</v>
      </c>
      <c r="IW2541" s="102">
        <f t="shared" si="685"/>
        <v>1.4337599999999999</v>
      </c>
      <c r="IX2541" s="103">
        <f t="shared" si="686"/>
        <v>1.4359200000000001</v>
      </c>
      <c r="IY2541" s="112">
        <f t="shared" si="687"/>
        <v>1470</v>
      </c>
      <c r="IZ2541" s="104">
        <f t="shared" ca="1" si="688"/>
        <v>1.4428799999999999</v>
      </c>
      <c r="JA2541" s="102">
        <f t="shared" ca="1" si="689"/>
        <v>1.439650476190476</v>
      </c>
      <c r="JB2541" s="102">
        <f t="shared" ca="1" si="690"/>
        <v>1.4562568627450976</v>
      </c>
      <c r="JC2541" s="103">
        <f t="shared" ca="1" si="691"/>
        <v>1.4492982587064671</v>
      </c>
      <c r="JD2541" s="104">
        <f t="shared" si="692"/>
        <v>5.4700000000000859E-3</v>
      </c>
      <c r="JE2541" s="102">
        <f t="shared" si="693"/>
        <v>2.7899999999998482E-3</v>
      </c>
      <c r="JF2541" s="66">
        <f t="shared" ca="1" si="698"/>
        <v>9.7852380952380604E-3</v>
      </c>
      <c r="JG2541" s="66">
        <f t="shared" ca="1" si="697"/>
        <v>-1.1428571428575456E-4</v>
      </c>
      <c r="JH2541" s="66">
        <f t="shared" ca="1" si="694"/>
        <v>5.9042048124298791E-3</v>
      </c>
      <c r="JI2541" s="80">
        <f t="shared" ca="1" si="695"/>
        <v>5.3294809641219933E-3</v>
      </c>
      <c r="JJ2541" s="118">
        <f t="shared" ca="1" si="696"/>
        <v>20447.398354987079</v>
      </c>
    </row>
    <row r="2542" spans="253:270" x14ac:dyDescent="0.3">
      <c r="IS2542" s="74">
        <v>2540</v>
      </c>
      <c r="IT2542" s="90" t="str">
        <f t="shared" si="682"/>
        <v>2010-01-17</v>
      </c>
      <c r="IU2542" s="101">
        <f t="shared" si="683"/>
        <v>1.4359200000000001</v>
      </c>
      <c r="IV2542" s="102">
        <f t="shared" si="684"/>
        <v>1.4400599999999999</v>
      </c>
      <c r="IW2542" s="102">
        <f t="shared" si="685"/>
        <v>1.4336100000000001</v>
      </c>
      <c r="IX2542" s="103">
        <f t="shared" si="686"/>
        <v>1.43851</v>
      </c>
      <c r="IY2542" s="112">
        <f t="shared" si="687"/>
        <v>23512</v>
      </c>
      <c r="IZ2542" s="104">
        <f t="shared" ca="1" si="688"/>
        <v>1.443572727272727</v>
      </c>
      <c r="JA2542" s="102">
        <f t="shared" ca="1" si="689"/>
        <v>1.4396071428571429</v>
      </c>
      <c r="JB2542" s="102">
        <f t="shared" ca="1" si="690"/>
        <v>1.4550092156862746</v>
      </c>
      <c r="JC2542" s="103">
        <f t="shared" ca="1" si="691"/>
        <v>1.4495177611940291</v>
      </c>
      <c r="JD2542" s="104">
        <f t="shared" si="692"/>
        <v>6.4499999999998447E-3</v>
      </c>
      <c r="JE2542" s="102">
        <f t="shared" si="693"/>
        <v>-2.5899999999998702E-3</v>
      </c>
      <c r="JF2542" s="66">
        <f t="shared" ca="1" si="698"/>
        <v>9.902857142857097E-3</v>
      </c>
      <c r="JG2542" s="66">
        <f t="shared" ca="1" si="697"/>
        <v>-8.9047619047652593E-5</v>
      </c>
      <c r="JH2542" s="66">
        <f t="shared" ca="1" si="694"/>
        <v>5.8112568453346676E-3</v>
      </c>
      <c r="JI2542" s="80">
        <f t="shared" ca="1" si="695"/>
        <v>5.3164263908344368E-3</v>
      </c>
      <c r="JJ2542" s="118">
        <f t="shared" ca="1" si="696"/>
        <v>19590.559892522069</v>
      </c>
    </row>
    <row r="2543" spans="253:270" x14ac:dyDescent="0.3">
      <c r="IS2543" s="74">
        <v>2541</v>
      </c>
      <c r="IT2543" s="90" t="str">
        <f t="shared" si="682"/>
        <v>2010-01-18</v>
      </c>
      <c r="IU2543" s="101">
        <f t="shared" si="683"/>
        <v>1.43848</v>
      </c>
      <c r="IV2543" s="102">
        <f t="shared" si="684"/>
        <v>1.4415</v>
      </c>
      <c r="IW2543" s="102">
        <f t="shared" si="685"/>
        <v>1.4253400000000001</v>
      </c>
      <c r="IX2543" s="103">
        <f t="shared" si="686"/>
        <v>1.42882</v>
      </c>
      <c r="IY2543" s="112">
        <f t="shared" si="687"/>
        <v>42955</v>
      </c>
      <c r="IZ2543" s="104">
        <f t="shared" ca="1" si="688"/>
        <v>1.4424609090909091</v>
      </c>
      <c r="JA2543" s="102">
        <f t="shared" ca="1" si="689"/>
        <v>1.4391690476190475</v>
      </c>
      <c r="JB2543" s="102">
        <f t="shared" ca="1" si="690"/>
        <v>1.4536256862745098</v>
      </c>
      <c r="JC2543" s="103">
        <f t="shared" ca="1" si="691"/>
        <v>1.4497098507462678</v>
      </c>
      <c r="JD2543" s="104">
        <f t="shared" si="692"/>
        <v>1.6159999999999952E-2</v>
      </c>
      <c r="JE2543" s="102">
        <f t="shared" si="693"/>
        <v>9.6600000000000019E-3</v>
      </c>
      <c r="JF2543" s="66">
        <f t="shared" ca="1" si="698"/>
        <v>1.0386190476190434E-2</v>
      </c>
      <c r="JG2543" s="66">
        <f t="shared" ca="1" si="697"/>
        <v>3.0238095238092438E-4</v>
      </c>
      <c r="JH2543" s="66">
        <f t="shared" ca="1" si="694"/>
        <v>5.8889585757225353E-3</v>
      </c>
      <c r="JI2543" s="80">
        <f t="shared" ca="1" si="695"/>
        <v>5.7031343969884928E-3</v>
      </c>
      <c r="JJ2543" s="118">
        <f t="shared" ca="1" si="696"/>
        <v>19646.312269748069</v>
      </c>
    </row>
    <row r="2544" spans="253:270" x14ac:dyDescent="0.3">
      <c r="IS2544" s="74">
        <v>2542</v>
      </c>
      <c r="IT2544" s="90" t="str">
        <f t="shared" si="682"/>
        <v>2010-01-19</v>
      </c>
      <c r="IU2544" s="101">
        <f t="shared" si="683"/>
        <v>1.4288400000000001</v>
      </c>
      <c r="IV2544" s="102">
        <f t="shared" si="684"/>
        <v>1.4296599999999999</v>
      </c>
      <c r="IW2544" s="102">
        <f t="shared" si="685"/>
        <v>1.4080699999999999</v>
      </c>
      <c r="IX2544" s="103">
        <f t="shared" si="686"/>
        <v>1.4107000000000001</v>
      </c>
      <c r="IY2544" s="112">
        <f t="shared" si="687"/>
        <v>56305</v>
      </c>
      <c r="IZ2544" s="104">
        <f t="shared" ca="1" si="688"/>
        <v>1.4396627272727271</v>
      </c>
      <c r="JA2544" s="102">
        <f t="shared" ca="1" si="689"/>
        <v>1.4379909523809522</v>
      </c>
      <c r="JB2544" s="102">
        <f t="shared" ca="1" si="690"/>
        <v>1.451885294117647</v>
      </c>
      <c r="JC2544" s="103">
        <f t="shared" ca="1" si="691"/>
        <v>1.4497921890547256</v>
      </c>
      <c r="JD2544" s="104">
        <f t="shared" si="692"/>
        <v>2.1589999999999998E-2</v>
      </c>
      <c r="JE2544" s="102">
        <f t="shared" si="693"/>
        <v>1.8140000000000045E-2</v>
      </c>
      <c r="JF2544" s="66">
        <f t="shared" ca="1" si="698"/>
        <v>1.0815238095238064E-2</v>
      </c>
      <c r="JG2544" s="66">
        <f t="shared" ca="1" si="697"/>
        <v>1.0404761904761657E-3</v>
      </c>
      <c r="JH2544" s="66">
        <f t="shared" ca="1" si="694"/>
        <v>6.3438133484879254E-3</v>
      </c>
      <c r="JI2544" s="80">
        <f t="shared" ca="1" si="695"/>
        <v>6.8463278138829603E-3</v>
      </c>
      <c r="JJ2544" s="118">
        <f t="shared" ca="1" si="696"/>
        <v>20469.668244190252</v>
      </c>
    </row>
    <row r="2545" spans="253:270" x14ac:dyDescent="0.3">
      <c r="IS2545" s="74">
        <v>2543</v>
      </c>
      <c r="IT2545" s="90" t="str">
        <f t="shared" si="682"/>
        <v>2010-01-20</v>
      </c>
      <c r="IU2545" s="101">
        <f t="shared" si="683"/>
        <v>1.4106700000000001</v>
      </c>
      <c r="IV2545" s="102">
        <f t="shared" si="684"/>
        <v>1.41439</v>
      </c>
      <c r="IW2545" s="102">
        <f t="shared" si="685"/>
        <v>1.4029700000000001</v>
      </c>
      <c r="IX2545" s="103">
        <f t="shared" si="686"/>
        <v>1.4085099999999999</v>
      </c>
      <c r="IY2545" s="112">
        <f t="shared" si="687"/>
        <v>60476</v>
      </c>
      <c r="IZ2545" s="104">
        <f t="shared" ca="1" si="688"/>
        <v>1.4365427272727269</v>
      </c>
      <c r="JA2545" s="102">
        <f t="shared" ca="1" si="689"/>
        <v>1.4367776190476189</v>
      </c>
      <c r="JB2545" s="102">
        <f t="shared" ca="1" si="690"/>
        <v>1.4500649019607843</v>
      </c>
      <c r="JC2545" s="103">
        <f t="shared" ca="1" si="691"/>
        <v>1.4498581592039796</v>
      </c>
      <c r="JD2545" s="104">
        <f t="shared" si="692"/>
        <v>1.1419999999999986E-2</v>
      </c>
      <c r="JE2545" s="102">
        <f t="shared" si="693"/>
        <v>2.1600000000001618E-3</v>
      </c>
      <c r="JF2545" s="66">
        <f t="shared" ca="1" si="698"/>
        <v>1.0942857142857112E-2</v>
      </c>
      <c r="JG2545" s="66">
        <f t="shared" ca="1" si="697"/>
        <v>1.0757142857142697E-3</v>
      </c>
      <c r="JH2545" s="66">
        <f t="shared" ca="1" si="694"/>
        <v>6.3277184204232218E-3</v>
      </c>
      <c r="JI2545" s="80">
        <f t="shared" ca="1" si="695"/>
        <v>6.8500938967694363E-3</v>
      </c>
      <c r="JJ2545" s="118">
        <f t="shared" ca="1" si="696"/>
        <v>21435.193008159553</v>
      </c>
    </row>
    <row r="2546" spans="253:270" x14ac:dyDescent="0.3">
      <c r="IS2546" s="74">
        <v>2544</v>
      </c>
      <c r="IT2546" s="90" t="str">
        <f t="shared" si="682"/>
        <v>2010-01-21</v>
      </c>
      <c r="IU2546" s="101">
        <f t="shared" si="683"/>
        <v>1.40872</v>
      </c>
      <c r="IV2546" s="102">
        <f t="shared" si="684"/>
        <v>1.4182300000000001</v>
      </c>
      <c r="IW2546" s="102">
        <f t="shared" si="685"/>
        <v>1.40673</v>
      </c>
      <c r="IX2546" s="103">
        <f t="shared" si="686"/>
        <v>1.41412</v>
      </c>
      <c r="IY2546" s="112">
        <f t="shared" si="687"/>
        <v>56921</v>
      </c>
      <c r="IZ2546" s="104">
        <f t="shared" ca="1" si="688"/>
        <v>1.4331527272727271</v>
      </c>
      <c r="JA2546" s="102">
        <f t="shared" ca="1" si="689"/>
        <v>1.4358776190476188</v>
      </c>
      <c r="JB2546" s="102">
        <f t="shared" ca="1" si="690"/>
        <v>1.4483701960784312</v>
      </c>
      <c r="JC2546" s="103">
        <f t="shared" ca="1" si="691"/>
        <v>1.4499946268656714</v>
      </c>
      <c r="JD2546" s="104">
        <f t="shared" si="692"/>
        <v>1.1500000000000066E-2</v>
      </c>
      <c r="JE2546" s="102">
        <f t="shared" si="693"/>
        <v>-5.4000000000000714E-3</v>
      </c>
      <c r="JF2546" s="66">
        <f t="shared" ca="1" si="698"/>
        <v>1.0855238095238071E-2</v>
      </c>
      <c r="JG2546" s="66">
        <f t="shared" ca="1" si="697"/>
        <v>7.7571428571426057E-4</v>
      </c>
      <c r="JH2546" s="66">
        <f t="shared" ca="1" si="694"/>
        <v>6.3066228371432996E-3</v>
      </c>
      <c r="JI2546" s="80">
        <f t="shared" ca="1" si="695"/>
        <v>6.9877904208688517E-3</v>
      </c>
      <c r="JJ2546" s="118">
        <f t="shared" ca="1" si="696"/>
        <v>21987.245846073845</v>
      </c>
    </row>
    <row r="2547" spans="253:270" x14ac:dyDescent="0.3">
      <c r="IS2547" s="74">
        <v>2545</v>
      </c>
      <c r="IT2547" s="90" t="str">
        <f t="shared" si="682"/>
        <v>2010-01-22</v>
      </c>
      <c r="IU2547" s="101">
        <f t="shared" si="683"/>
        <v>1.41414</v>
      </c>
      <c r="IV2547" s="102">
        <f t="shared" si="684"/>
        <v>1.41414</v>
      </c>
      <c r="IW2547" s="102">
        <f t="shared" si="685"/>
        <v>1.4140699999999999</v>
      </c>
      <c r="IX2547" s="103">
        <f t="shared" si="686"/>
        <v>1.4140699999999999</v>
      </c>
      <c r="IY2547" s="112">
        <f t="shared" si="687"/>
        <v>2</v>
      </c>
      <c r="IZ2547" s="104">
        <f t="shared" ca="1" si="688"/>
        <v>1.4300072727272728</v>
      </c>
      <c r="JA2547" s="102">
        <f t="shared" ca="1" si="689"/>
        <v>1.435038095238095</v>
      </c>
      <c r="JB2547" s="102">
        <f t="shared" ca="1" si="690"/>
        <v>1.4465249019607842</v>
      </c>
      <c r="JC2547" s="103">
        <f t="shared" ca="1" si="691"/>
        <v>1.4500255223880592</v>
      </c>
      <c r="JD2547" s="104">
        <f t="shared" si="692"/>
        <v>7.0000000000014495E-5</v>
      </c>
      <c r="JE2547" s="102">
        <f t="shared" si="693"/>
        <v>7.0000000000014495E-5</v>
      </c>
      <c r="JF2547" s="66">
        <f t="shared" ca="1" si="698"/>
        <v>1.0858571428571405E-2</v>
      </c>
      <c r="JG2547" s="66">
        <f t="shared" ca="1" si="697"/>
        <v>7.790476190475946E-4</v>
      </c>
      <c r="JH2547" s="66">
        <f t="shared" ca="1" si="694"/>
        <v>6.3009003783769946E-3</v>
      </c>
      <c r="JI2547" s="80">
        <f t="shared" ca="1" si="695"/>
        <v>6.9874362794688349E-3</v>
      </c>
      <c r="JJ2547" s="118">
        <f t="shared" ca="1" si="696"/>
        <v>21987.173105164351</v>
      </c>
    </row>
    <row r="2548" spans="253:270" x14ac:dyDescent="0.3">
      <c r="IS2548" s="74">
        <v>2546</v>
      </c>
      <c r="IT2548" s="90" t="str">
        <f t="shared" si="682"/>
        <v>2010-01-23</v>
      </c>
      <c r="IU2548" s="101">
        <f t="shared" si="683"/>
        <v>1.4137599999999999</v>
      </c>
      <c r="IV2548" s="102">
        <f t="shared" si="684"/>
        <v>1.4174199999999999</v>
      </c>
      <c r="IW2548" s="102">
        <f t="shared" si="685"/>
        <v>1.4116500000000001</v>
      </c>
      <c r="IX2548" s="103">
        <f t="shared" si="686"/>
        <v>1.4158999999999999</v>
      </c>
      <c r="IY2548" s="112">
        <f t="shared" si="687"/>
        <v>1495</v>
      </c>
      <c r="IZ2548" s="104">
        <f t="shared" ca="1" si="688"/>
        <v>1.4268036363636367</v>
      </c>
      <c r="JA2548" s="102">
        <f t="shared" ca="1" si="689"/>
        <v>1.4343399999999999</v>
      </c>
      <c r="JB2548" s="102">
        <f t="shared" ca="1" si="690"/>
        <v>1.4447864705882354</v>
      </c>
      <c r="JC2548" s="103">
        <f t="shared" ca="1" si="691"/>
        <v>1.450139402985074</v>
      </c>
      <c r="JD2548" s="104">
        <f t="shared" si="692"/>
        <v>5.7699999999998308E-3</v>
      </c>
      <c r="JE2548" s="102">
        <f t="shared" si="693"/>
        <v>-2.1400000000000308E-3</v>
      </c>
      <c r="JF2548" s="66">
        <f t="shared" ca="1" si="698"/>
        <v>1.0856666666666641E-2</v>
      </c>
      <c r="JG2548" s="66">
        <f t="shared" ca="1" si="697"/>
        <v>6.2285714285712076E-4</v>
      </c>
      <c r="JH2548" s="66">
        <f t="shared" ca="1" si="694"/>
        <v>6.3024321332046766E-3</v>
      </c>
      <c r="JI2548" s="80">
        <f t="shared" ca="1" si="695"/>
        <v>7.0142298513923363E-3</v>
      </c>
      <c r="JJ2548" s="118">
        <f t="shared" ca="1" si="696"/>
        <v>21954.371118236999</v>
      </c>
    </row>
    <row r="2549" spans="253:270" x14ac:dyDescent="0.3">
      <c r="IS2549" s="74">
        <v>2547</v>
      </c>
      <c r="IT2549" s="90" t="str">
        <f t="shared" si="682"/>
        <v>2010-01-24</v>
      </c>
      <c r="IU2549" s="101">
        <f t="shared" si="683"/>
        <v>1.41595</v>
      </c>
      <c r="IV2549" s="102">
        <f t="shared" si="684"/>
        <v>1.4194599999999999</v>
      </c>
      <c r="IW2549" s="102">
        <f t="shared" si="685"/>
        <v>1.4129400000000001</v>
      </c>
      <c r="IX2549" s="103">
        <f t="shared" si="686"/>
        <v>1.4152199999999999</v>
      </c>
      <c r="IY2549" s="112">
        <f t="shared" si="687"/>
        <v>40792</v>
      </c>
      <c r="IZ2549" s="104">
        <f t="shared" ca="1" si="688"/>
        <v>1.4236372727272728</v>
      </c>
      <c r="JA2549" s="102">
        <f t="shared" ca="1" si="689"/>
        <v>1.4330952380952382</v>
      </c>
      <c r="JB2549" s="102">
        <f t="shared" ca="1" si="690"/>
        <v>1.4430192156862744</v>
      </c>
      <c r="JC2549" s="103">
        <f t="shared" ca="1" si="691"/>
        <v>1.4502202985074621</v>
      </c>
      <c r="JD2549" s="104">
        <f t="shared" si="692"/>
        <v>6.5199999999998592E-3</v>
      </c>
      <c r="JE2549" s="102">
        <f t="shared" si="693"/>
        <v>7.3000000000011944E-4</v>
      </c>
      <c r="JF2549" s="66">
        <f t="shared" ca="1" si="698"/>
        <v>1.0223333333333293E-2</v>
      </c>
      <c r="JG2549" s="66">
        <f t="shared" ca="1" si="697"/>
        <v>1.1747619047618822E-3</v>
      </c>
      <c r="JH2549" s="66">
        <f t="shared" ca="1" si="694"/>
        <v>6.0323558797800887E-3</v>
      </c>
      <c r="JI2549" s="80">
        <f t="shared" ca="1" si="695"/>
        <v>6.5281322487826974E-3</v>
      </c>
      <c r="JJ2549" s="118">
        <f t="shared" ca="1" si="696"/>
        <v>21933.317592782227</v>
      </c>
    </row>
    <row r="2550" spans="253:270" x14ac:dyDescent="0.3">
      <c r="IS2550" s="74">
        <v>2548</v>
      </c>
      <c r="IT2550" s="90" t="str">
        <f t="shared" si="682"/>
        <v>2010-01-25</v>
      </c>
      <c r="IU2550" s="101">
        <f t="shared" si="683"/>
        <v>1.4152</v>
      </c>
      <c r="IV2550" s="102">
        <f t="shared" si="684"/>
        <v>1.41798</v>
      </c>
      <c r="IW2550" s="102">
        <f t="shared" si="685"/>
        <v>1.40429</v>
      </c>
      <c r="IX2550" s="103">
        <f t="shared" si="686"/>
        <v>1.4072899999999999</v>
      </c>
      <c r="IY2550" s="112">
        <f t="shared" si="687"/>
        <v>54486</v>
      </c>
      <c r="IZ2550" s="104">
        <f t="shared" ca="1" si="688"/>
        <v>1.4207427272727273</v>
      </c>
      <c r="JA2550" s="102">
        <f t="shared" ca="1" si="689"/>
        <v>1.431699523809524</v>
      </c>
      <c r="JB2550" s="102">
        <f t="shared" ca="1" si="690"/>
        <v>1.4414703921568628</v>
      </c>
      <c r="JC2550" s="103">
        <f t="shared" ca="1" si="691"/>
        <v>1.4502264676616909</v>
      </c>
      <c r="JD2550" s="104">
        <f t="shared" si="692"/>
        <v>1.368999999999998E-2</v>
      </c>
      <c r="JE2550" s="102">
        <f t="shared" si="693"/>
        <v>7.9100000000000836E-3</v>
      </c>
      <c r="JF2550" s="66">
        <f t="shared" ca="1" si="698"/>
        <v>1.0221904761904724E-2</v>
      </c>
      <c r="JG2550" s="66">
        <f t="shared" ca="1" si="697"/>
        <v>1.3266666666666559E-3</v>
      </c>
      <c r="JH2550" s="66">
        <f t="shared" ca="1" si="694"/>
        <v>6.0315311323455396E-3</v>
      </c>
      <c r="JI2550" s="80">
        <f t="shared" ca="1" si="695"/>
        <v>6.6449295623722945E-3</v>
      </c>
      <c r="JJ2550" s="118">
        <f t="shared" ca="1" si="696"/>
        <v>22255.929348298683</v>
      </c>
    </row>
    <row r="2551" spans="253:270" x14ac:dyDescent="0.3">
      <c r="IS2551" s="74">
        <v>2549</v>
      </c>
      <c r="IT2551" s="90" t="str">
        <f t="shared" si="682"/>
        <v>2010-01-26</v>
      </c>
      <c r="IU2551" s="101">
        <f t="shared" si="683"/>
        <v>1.40733</v>
      </c>
      <c r="IV2551" s="102">
        <f t="shared" si="684"/>
        <v>1.4097500000000001</v>
      </c>
      <c r="IW2551" s="102">
        <f t="shared" si="685"/>
        <v>1.39937</v>
      </c>
      <c r="IX2551" s="103">
        <f t="shared" si="686"/>
        <v>1.4024799999999999</v>
      </c>
      <c r="IY2551" s="112">
        <f t="shared" si="687"/>
        <v>55150</v>
      </c>
      <c r="IZ2551" s="104">
        <f t="shared" ca="1" si="688"/>
        <v>1.4174127272727275</v>
      </c>
      <c r="JA2551" s="102">
        <f t="shared" ca="1" si="689"/>
        <v>1.4298714285714287</v>
      </c>
      <c r="JB2551" s="102">
        <f t="shared" ca="1" si="690"/>
        <v>1.439831176470588</v>
      </c>
      <c r="JC2551" s="103">
        <f t="shared" ca="1" si="691"/>
        <v>1.4502079601990046</v>
      </c>
      <c r="JD2551" s="104">
        <f t="shared" si="692"/>
        <v>1.0380000000000056E-2</v>
      </c>
      <c r="JE2551" s="102">
        <f t="shared" si="693"/>
        <v>4.850000000000021E-3</v>
      </c>
      <c r="JF2551" s="66">
        <f t="shared" ca="1" si="698"/>
        <v>9.9971428571428156E-3</v>
      </c>
      <c r="JG2551" s="66">
        <f t="shared" ca="1" si="697"/>
        <v>1.7538095238095199E-3</v>
      </c>
      <c r="JH2551" s="66">
        <f t="shared" ca="1" si="694"/>
        <v>5.932698047469538E-3</v>
      </c>
      <c r="JI2551" s="80">
        <f t="shared" ca="1" si="695"/>
        <v>6.5689496704757107E-3</v>
      </c>
      <c r="JJ2551" s="118">
        <f t="shared" ca="1" si="696"/>
        <v>22594.087728857736</v>
      </c>
    </row>
    <row r="2552" spans="253:270" x14ac:dyDescent="0.3">
      <c r="IS2552" s="74">
        <v>2550</v>
      </c>
      <c r="IT2552" s="90" t="str">
        <f t="shared" si="682"/>
        <v>2010-01-27</v>
      </c>
      <c r="IU2552" s="101">
        <f t="shared" si="683"/>
        <v>1.40252</v>
      </c>
      <c r="IV2552" s="102">
        <f t="shared" si="684"/>
        <v>1.40526</v>
      </c>
      <c r="IW2552" s="102">
        <f t="shared" si="685"/>
        <v>1.39347</v>
      </c>
      <c r="IX2552" s="103">
        <f t="shared" si="686"/>
        <v>1.39723</v>
      </c>
      <c r="IY2552" s="112">
        <f t="shared" si="687"/>
        <v>52401</v>
      </c>
      <c r="IZ2552" s="104">
        <f t="shared" ca="1" si="688"/>
        <v>1.4138954545454547</v>
      </c>
      <c r="JA2552" s="102">
        <f t="shared" ca="1" si="689"/>
        <v>1.4282685714285712</v>
      </c>
      <c r="JB2552" s="102">
        <f t="shared" ca="1" si="690"/>
        <v>1.438093921568627</v>
      </c>
      <c r="JC2552" s="103">
        <f t="shared" ca="1" si="691"/>
        <v>1.4501589054726363</v>
      </c>
      <c r="JD2552" s="104">
        <f t="shared" si="692"/>
        <v>1.1789999999999967E-2</v>
      </c>
      <c r="JE2552" s="102">
        <f t="shared" si="693"/>
        <v>5.2900000000000169E-3</v>
      </c>
      <c r="JF2552" s="66">
        <f t="shared" ca="1" si="698"/>
        <v>9.8561904761904316E-3</v>
      </c>
      <c r="JG2552" s="66">
        <f t="shared" ca="1" si="697"/>
        <v>1.5323809523809465E-3</v>
      </c>
      <c r="JH2552" s="66">
        <f t="shared" ca="1" si="694"/>
        <v>5.8527262480956022E-3</v>
      </c>
      <c r="JI2552" s="80">
        <f t="shared" ca="1" si="695"/>
        <v>6.3644637710470794E-3</v>
      </c>
      <c r="JJ2552" s="118">
        <f t="shared" ca="1" si="696"/>
        <v>22865.964833044585</v>
      </c>
    </row>
    <row r="2553" spans="253:270" x14ac:dyDescent="0.3">
      <c r="IS2553" s="74">
        <v>2551</v>
      </c>
      <c r="IT2553" s="90" t="str">
        <f t="shared" si="682"/>
        <v>2010-01-28</v>
      </c>
      <c r="IU2553" s="101">
        <f t="shared" si="683"/>
        <v>1.39727</v>
      </c>
      <c r="IV2553" s="102">
        <f t="shared" si="684"/>
        <v>1.39879</v>
      </c>
      <c r="IW2553" s="102">
        <f t="shared" si="685"/>
        <v>1.38636</v>
      </c>
      <c r="IX2553" s="103">
        <f t="shared" si="686"/>
        <v>1.3867400000000001</v>
      </c>
      <c r="IY2553" s="112">
        <f t="shared" si="687"/>
        <v>54446</v>
      </c>
      <c r="IZ2553" s="104">
        <f t="shared" ca="1" si="688"/>
        <v>1.4091890909090909</v>
      </c>
      <c r="JA2553" s="102">
        <f t="shared" ca="1" si="689"/>
        <v>1.4256823809523811</v>
      </c>
      <c r="JB2553" s="102">
        <f t="shared" ca="1" si="690"/>
        <v>1.4362107843137253</v>
      </c>
      <c r="JC2553" s="103">
        <f t="shared" ca="1" si="691"/>
        <v>1.4500514925373129</v>
      </c>
      <c r="JD2553" s="104">
        <f t="shared" si="692"/>
        <v>1.2429999999999941E-2</v>
      </c>
      <c r="JE2553" s="102">
        <f t="shared" si="693"/>
        <v>1.0529999999999928E-2</v>
      </c>
      <c r="JF2553" s="66">
        <f t="shared" ca="1" si="698"/>
        <v>9.6195238095237688E-3</v>
      </c>
      <c r="JG2553" s="66">
        <f t="shared" ca="1" si="697"/>
        <v>2.5128571428571314E-3</v>
      </c>
      <c r="JH2553" s="66">
        <f t="shared" ca="1" si="694"/>
        <v>5.6394937937223602E-3</v>
      </c>
      <c r="JI2553" s="80">
        <f t="shared" ca="1" si="695"/>
        <v>6.0828417097033198E-3</v>
      </c>
      <c r="JJ2553" s="118">
        <f t="shared" ca="1" si="696"/>
        <v>23092.903201560519</v>
      </c>
    </row>
    <row r="2554" spans="253:270" x14ac:dyDescent="0.3">
      <c r="IS2554" s="74">
        <v>2552</v>
      </c>
      <c r="IT2554" s="90" t="str">
        <f t="shared" si="682"/>
        <v>2010-01-29</v>
      </c>
      <c r="IU2554" s="101">
        <f t="shared" si="683"/>
        <v>1.3867400000000001</v>
      </c>
      <c r="IV2554" s="102">
        <f t="shared" si="684"/>
        <v>1.3867400000000001</v>
      </c>
      <c r="IW2554" s="102">
        <f t="shared" si="685"/>
        <v>1.3867400000000001</v>
      </c>
      <c r="IX2554" s="103">
        <f t="shared" si="686"/>
        <v>1.3867400000000001</v>
      </c>
      <c r="IY2554" s="112">
        <f t="shared" si="687"/>
        <v>1</v>
      </c>
      <c r="IZ2554" s="104">
        <f t="shared" ca="1" si="688"/>
        <v>1.4053636363636364</v>
      </c>
      <c r="JA2554" s="102">
        <f t="shared" ca="1" si="689"/>
        <v>1.4230757142857142</v>
      </c>
      <c r="JB2554" s="102">
        <f t="shared" ca="1" si="690"/>
        <v>1.4345700000000001</v>
      </c>
      <c r="JC2554" s="103">
        <f t="shared" ca="1" si="691"/>
        <v>1.4499687562189048</v>
      </c>
      <c r="JD2554" s="104">
        <f t="shared" si="692"/>
        <v>0</v>
      </c>
      <c r="JE2554" s="102">
        <f t="shared" si="693"/>
        <v>0</v>
      </c>
      <c r="JF2554" s="66">
        <f t="shared" ca="1" si="698"/>
        <v>9.5719047619047155E-3</v>
      </c>
      <c r="JG2554" s="66">
        <f t="shared" ca="1" si="697"/>
        <v>2.5604761904761846E-3</v>
      </c>
      <c r="JH2554" s="66">
        <f t="shared" ca="1" si="694"/>
        <v>5.7157806774608211E-3</v>
      </c>
      <c r="JI2554" s="80">
        <f t="shared" ca="1" si="695"/>
        <v>6.0590227690692855E-3</v>
      </c>
      <c r="JJ2554" s="118">
        <f t="shared" ca="1" si="696"/>
        <v>23093.04875828181</v>
      </c>
    </row>
    <row r="2555" spans="253:270" x14ac:dyDescent="0.3">
      <c r="IS2555" s="74">
        <v>2553</v>
      </c>
      <c r="IT2555" s="90" t="str">
        <f t="shared" si="682"/>
        <v>2010-01-30</v>
      </c>
      <c r="IU2555" s="101">
        <f t="shared" si="683"/>
        <v>1.38714</v>
      </c>
      <c r="IV2555" s="102">
        <f t="shared" si="684"/>
        <v>1.3877699999999999</v>
      </c>
      <c r="IW2555" s="102">
        <f t="shared" si="685"/>
        <v>1.38557</v>
      </c>
      <c r="IX2555" s="103">
        <f t="shared" si="686"/>
        <v>1.3865799999999999</v>
      </c>
      <c r="IY2555" s="112">
        <f t="shared" si="687"/>
        <v>1545</v>
      </c>
      <c r="IZ2555" s="104">
        <f t="shared" ca="1" si="688"/>
        <v>1.403170909090909</v>
      </c>
      <c r="JA2555" s="102">
        <f t="shared" ca="1" si="689"/>
        <v>1.4203971428571427</v>
      </c>
      <c r="JB2555" s="102">
        <f t="shared" ca="1" si="690"/>
        <v>1.4328839215686273</v>
      </c>
      <c r="JC2555" s="103">
        <f t="shared" ca="1" si="691"/>
        <v>1.4498309950248747</v>
      </c>
      <c r="JD2555" s="104">
        <f t="shared" si="692"/>
        <v>2.1999999999999797E-3</v>
      </c>
      <c r="JE2555" s="102">
        <f t="shared" si="693"/>
        <v>5.6000000000011596E-4</v>
      </c>
      <c r="JF2555" s="66">
        <f t="shared" ca="1" si="698"/>
        <v>9.5314285714285241E-3</v>
      </c>
      <c r="JG2555" s="66">
        <f t="shared" ca="1" si="697"/>
        <v>2.660952380952388E-3</v>
      </c>
      <c r="JH2555" s="66">
        <f t="shared" ca="1" si="694"/>
        <v>5.7646230502578968E-3</v>
      </c>
      <c r="JI2555" s="80">
        <f t="shared" ca="1" si="695"/>
        <v>6.0073002451873367E-3</v>
      </c>
      <c r="JJ2555" s="118">
        <f t="shared" ca="1" si="696"/>
        <v>23062.196670817088</v>
      </c>
    </row>
    <row r="2556" spans="253:270" x14ac:dyDescent="0.3">
      <c r="IS2556" s="74">
        <v>2554</v>
      </c>
      <c r="IT2556" s="90" t="str">
        <f t="shared" si="682"/>
        <v>2010-01-31</v>
      </c>
      <c r="IU2556" s="101">
        <f t="shared" si="683"/>
        <v>1.38666</v>
      </c>
      <c r="IV2556" s="102">
        <f t="shared" si="684"/>
        <v>1.39394</v>
      </c>
      <c r="IW2556" s="102">
        <f t="shared" si="685"/>
        <v>1.3853899999999999</v>
      </c>
      <c r="IX2556" s="103">
        <f t="shared" si="686"/>
        <v>1.3931500000000001</v>
      </c>
      <c r="IY2556" s="112">
        <f t="shared" si="687"/>
        <v>43619</v>
      </c>
      <c r="IZ2556" s="104">
        <f t="shared" ca="1" si="688"/>
        <v>1.4017745454545454</v>
      </c>
      <c r="JA2556" s="102">
        <f t="shared" ca="1" si="689"/>
        <v>1.4176228571428571</v>
      </c>
      <c r="JB2556" s="102">
        <f t="shared" ca="1" si="690"/>
        <v>1.4313129411764702</v>
      </c>
      <c r="JC2556" s="103">
        <f t="shared" ca="1" si="691"/>
        <v>1.4497945273631829</v>
      </c>
      <c r="JD2556" s="104">
        <f t="shared" si="692"/>
        <v>8.5500000000000576E-3</v>
      </c>
      <c r="JE2556" s="102">
        <f t="shared" si="693"/>
        <v>-6.4900000000001068E-3</v>
      </c>
      <c r="JF2556" s="66">
        <f t="shared" ca="1" si="698"/>
        <v>9.2419047619047203E-3</v>
      </c>
      <c r="JG2556" s="66">
        <f t="shared" ca="1" si="697"/>
        <v>2.7590476190476241E-3</v>
      </c>
      <c r="JH2556" s="66">
        <f t="shared" ca="1" si="694"/>
        <v>5.6528792655539456E-3</v>
      </c>
      <c r="JI2556" s="80">
        <f t="shared" ca="1" si="695"/>
        <v>5.8378615660530427E-3</v>
      </c>
      <c r="JJ2556" s="118">
        <f t="shared" ca="1" si="696"/>
        <v>23010.097426624827</v>
      </c>
    </row>
    <row r="2557" spans="253:270" x14ac:dyDescent="0.3">
      <c r="IS2557" s="74">
        <v>2555</v>
      </c>
      <c r="IT2557" s="90" t="str">
        <f t="shared" si="682"/>
        <v>2010-02-01</v>
      </c>
      <c r="IU2557" s="101">
        <f t="shared" si="683"/>
        <v>1.3931800000000001</v>
      </c>
      <c r="IV2557" s="102">
        <f t="shared" si="684"/>
        <v>1.3975200000000001</v>
      </c>
      <c r="IW2557" s="102">
        <f t="shared" si="685"/>
        <v>1.38869</v>
      </c>
      <c r="IX2557" s="103">
        <f t="shared" si="686"/>
        <v>1.39653</v>
      </c>
      <c r="IY2557" s="112">
        <f t="shared" si="687"/>
        <v>43941</v>
      </c>
      <c r="IZ2557" s="104">
        <f t="shared" ca="1" si="688"/>
        <v>1.4001754545454546</v>
      </c>
      <c r="JA2557" s="102">
        <f t="shared" ca="1" si="689"/>
        <v>1.4151399999999998</v>
      </c>
      <c r="JB2557" s="102">
        <f t="shared" ca="1" si="690"/>
        <v>1.4300292156862744</v>
      </c>
      <c r="JC2557" s="103">
        <f t="shared" ca="1" si="691"/>
        <v>1.4497846766169142</v>
      </c>
      <c r="JD2557" s="104">
        <f t="shared" si="692"/>
        <v>8.8300000000001155E-3</v>
      </c>
      <c r="JE2557" s="102">
        <f t="shared" si="693"/>
        <v>-3.3499999999999641E-3</v>
      </c>
      <c r="JF2557" s="66">
        <f t="shared" ca="1" si="698"/>
        <v>9.2228571428571143E-3</v>
      </c>
      <c r="JG2557" s="66">
        <f t="shared" ca="1" si="697"/>
        <v>2.4704761904761974E-3</v>
      </c>
      <c r="JH2557" s="66">
        <f t="shared" ca="1" si="694"/>
        <v>5.6535611557226983E-3</v>
      </c>
      <c r="JI2557" s="80">
        <f t="shared" ca="1" si="695"/>
        <v>5.9811708331352301E-3</v>
      </c>
      <c r="JJ2557" s="118">
        <f t="shared" ca="1" si="696"/>
        <v>22885.453081064916</v>
      </c>
    </row>
    <row r="2558" spans="253:270" x14ac:dyDescent="0.3">
      <c r="IS2558" s="74">
        <v>2556</v>
      </c>
      <c r="IT2558" s="90" t="str">
        <f t="shared" si="682"/>
        <v>2010-02-02</v>
      </c>
      <c r="IU2558" s="101">
        <f t="shared" si="683"/>
        <v>1.3965000000000001</v>
      </c>
      <c r="IV2558" s="102">
        <f t="shared" si="684"/>
        <v>1.40269</v>
      </c>
      <c r="IW2558" s="102">
        <f t="shared" si="685"/>
        <v>1.3887</v>
      </c>
      <c r="IX2558" s="103">
        <f t="shared" si="686"/>
        <v>1.38947</v>
      </c>
      <c r="IY2558" s="112">
        <f t="shared" si="687"/>
        <v>43351</v>
      </c>
      <c r="IZ2558" s="104">
        <f t="shared" ca="1" si="688"/>
        <v>1.3979390909090907</v>
      </c>
      <c r="JA2558" s="102">
        <f t="shared" ca="1" si="689"/>
        <v>1.4122033333333333</v>
      </c>
      <c r="JB2558" s="102">
        <f t="shared" ca="1" si="690"/>
        <v>1.4286041176470587</v>
      </c>
      <c r="JC2558" s="103">
        <f t="shared" ca="1" si="691"/>
        <v>1.4497399502487551</v>
      </c>
      <c r="JD2558" s="104">
        <f t="shared" si="692"/>
        <v>1.3989999999999947E-2</v>
      </c>
      <c r="JE2558" s="102">
        <f t="shared" si="693"/>
        <v>7.0300000000000917E-3</v>
      </c>
      <c r="JF2558" s="66">
        <f t="shared" ca="1" si="698"/>
        <v>9.3071428571428316E-3</v>
      </c>
      <c r="JG2558" s="66">
        <f t="shared" ca="1" si="697"/>
        <v>2.9242857142857339E-3</v>
      </c>
      <c r="JH2558" s="66">
        <f t="shared" ca="1" si="694"/>
        <v>5.7105225704142783E-3</v>
      </c>
      <c r="JI2558" s="80">
        <f t="shared" ca="1" si="695"/>
        <v>5.9482743167190016E-3</v>
      </c>
      <c r="JJ2558" s="118">
        <f t="shared" ca="1" si="696"/>
        <v>22743.833882571438</v>
      </c>
    </row>
    <row r="2559" spans="253:270" x14ac:dyDescent="0.3">
      <c r="IS2559" s="74">
        <v>2557</v>
      </c>
      <c r="IT2559" s="90" t="str">
        <f t="shared" si="682"/>
        <v>2010-02-03</v>
      </c>
      <c r="IU2559" s="101">
        <f t="shared" si="683"/>
        <v>1.3894299999999999</v>
      </c>
      <c r="IV2559" s="102">
        <f t="shared" si="684"/>
        <v>1.3903700000000001</v>
      </c>
      <c r="IW2559" s="102">
        <f t="shared" si="685"/>
        <v>1.37239</v>
      </c>
      <c r="IX2559" s="103">
        <f t="shared" si="686"/>
        <v>1.37242</v>
      </c>
      <c r="IY2559" s="112">
        <f t="shared" si="687"/>
        <v>51306</v>
      </c>
      <c r="IZ2559" s="104">
        <f t="shared" ca="1" si="688"/>
        <v>1.3939863636363636</v>
      </c>
      <c r="JA2559" s="102">
        <f t="shared" ca="1" si="689"/>
        <v>1.4085066666666666</v>
      </c>
      <c r="JB2559" s="102">
        <f t="shared" ca="1" si="690"/>
        <v>1.4268284313725492</v>
      </c>
      <c r="JC2559" s="103">
        <f t="shared" ca="1" si="691"/>
        <v>1.4496220895522376</v>
      </c>
      <c r="JD2559" s="104">
        <f t="shared" si="692"/>
        <v>1.7980000000000107E-2</v>
      </c>
      <c r="JE2559" s="102">
        <f t="shared" si="693"/>
        <v>1.700999999999997E-2</v>
      </c>
      <c r="JF2559" s="66">
        <f t="shared" ca="1" si="698"/>
        <v>9.6423809523809335E-3</v>
      </c>
      <c r="JG2559" s="66">
        <f t="shared" ca="1" si="697"/>
        <v>3.6866666666666901E-3</v>
      </c>
      <c r="JH2559" s="66">
        <f t="shared" ca="1" si="694"/>
        <v>5.9960446524290499E-3</v>
      </c>
      <c r="JI2559" s="80">
        <f t="shared" ca="1" si="695"/>
        <v>6.638703497444675E-3</v>
      </c>
      <c r="JJ2559" s="118">
        <f t="shared" ca="1" si="696"/>
        <v>22908.45204597764</v>
      </c>
    </row>
    <row r="2560" spans="253:270" x14ac:dyDescent="0.3">
      <c r="IS2560" s="74">
        <v>2558</v>
      </c>
      <c r="IT2560" s="90" t="str">
        <f t="shared" si="682"/>
        <v>2010-02-04</v>
      </c>
      <c r="IU2560" s="101">
        <f t="shared" si="683"/>
        <v>1.3724700000000001</v>
      </c>
      <c r="IV2560" s="102">
        <f t="shared" si="684"/>
        <v>1.37473</v>
      </c>
      <c r="IW2560" s="102">
        <f t="shared" si="685"/>
        <v>1.3586199999999999</v>
      </c>
      <c r="IX2560" s="103">
        <f t="shared" si="686"/>
        <v>1.3684000000000001</v>
      </c>
      <c r="IY2560" s="112">
        <f t="shared" si="687"/>
        <v>73738</v>
      </c>
      <c r="IZ2560" s="104">
        <f t="shared" ca="1" si="688"/>
        <v>1.3897299999999999</v>
      </c>
      <c r="JA2560" s="102">
        <f t="shared" ca="1" si="689"/>
        <v>1.4051385714285711</v>
      </c>
      <c r="JB2560" s="102">
        <f t="shared" ca="1" si="690"/>
        <v>1.4249203921568627</v>
      </c>
      <c r="JC2560" s="103">
        <f t="shared" ca="1" si="691"/>
        <v>1.4494725870646752</v>
      </c>
      <c r="JD2560" s="104">
        <f t="shared" si="692"/>
        <v>1.6110000000000069E-2</v>
      </c>
      <c r="JE2560" s="102">
        <f t="shared" si="693"/>
        <v>4.070000000000018E-3</v>
      </c>
      <c r="JF2560" s="66">
        <f t="shared" ca="1" si="698"/>
        <v>9.5757142857142742E-3</v>
      </c>
      <c r="JG2560" s="66">
        <f t="shared" ca="1" si="697"/>
        <v>3.3638095238095467E-3</v>
      </c>
      <c r="JH2560" s="66">
        <f t="shared" ca="1" si="694"/>
        <v>5.9154395009835175E-3</v>
      </c>
      <c r="JI2560" s="80">
        <f t="shared" ca="1" si="695"/>
        <v>6.444505578723247E-3</v>
      </c>
      <c r="JJ2560" s="118">
        <f t="shared" ca="1" si="696"/>
        <v>24186.77715278637</v>
      </c>
    </row>
    <row r="2561" spans="253:270" x14ac:dyDescent="0.3">
      <c r="IS2561" s="74">
        <v>2559</v>
      </c>
      <c r="IT2561" s="90" t="str">
        <f t="shared" si="682"/>
        <v>2010-02-05</v>
      </c>
      <c r="IU2561" s="101">
        <f t="shared" si="683"/>
        <v>1.3684000000000001</v>
      </c>
      <c r="IV2561" s="102">
        <f t="shared" si="684"/>
        <v>1.3684000000000001</v>
      </c>
      <c r="IW2561" s="102">
        <f t="shared" si="685"/>
        <v>1.3684000000000001</v>
      </c>
      <c r="IX2561" s="103">
        <f t="shared" si="686"/>
        <v>1.3684000000000001</v>
      </c>
      <c r="IY2561" s="112">
        <f t="shared" si="687"/>
        <v>1</v>
      </c>
      <c r="IZ2561" s="104">
        <f t="shared" ca="1" si="688"/>
        <v>1.3861945454545455</v>
      </c>
      <c r="JA2561" s="102">
        <f t="shared" ca="1" si="689"/>
        <v>1.4017714285714284</v>
      </c>
      <c r="JB2561" s="102">
        <f t="shared" ca="1" si="690"/>
        <v>1.4232443137254904</v>
      </c>
      <c r="JC2561" s="103">
        <f t="shared" ca="1" si="691"/>
        <v>1.4493527363184069</v>
      </c>
      <c r="JD2561" s="104">
        <f t="shared" si="692"/>
        <v>0</v>
      </c>
      <c r="JE2561" s="102">
        <f t="shared" si="693"/>
        <v>0</v>
      </c>
      <c r="JF2561" s="66">
        <f t="shared" ca="1" si="698"/>
        <v>9.5666666666666591E-3</v>
      </c>
      <c r="JG2561" s="66">
        <f t="shared" ca="1" si="697"/>
        <v>3.3728571428571614E-3</v>
      </c>
      <c r="JH2561" s="66">
        <f t="shared" ca="1" si="694"/>
        <v>5.9299155485300608E-3</v>
      </c>
      <c r="JI2561" s="80">
        <f t="shared" ca="1" si="695"/>
        <v>6.43964147394288E-3</v>
      </c>
      <c r="JJ2561" s="118">
        <f t="shared" ca="1" si="696"/>
        <v>24186.990306488482</v>
      </c>
    </row>
    <row r="2562" spans="253:270" x14ac:dyDescent="0.3">
      <c r="IS2562" s="74">
        <v>2560</v>
      </c>
      <c r="IT2562" s="90" t="str">
        <f t="shared" si="682"/>
        <v>2010-02-06</v>
      </c>
      <c r="IU2562" s="101">
        <f t="shared" si="683"/>
        <v>1.36965</v>
      </c>
      <c r="IV2562" s="102">
        <f t="shared" si="684"/>
        <v>1.3723000000000001</v>
      </c>
      <c r="IW2562" s="102">
        <f t="shared" si="685"/>
        <v>1.36571</v>
      </c>
      <c r="IX2562" s="103">
        <f t="shared" si="686"/>
        <v>1.3662000000000001</v>
      </c>
      <c r="IY2562" s="112">
        <f t="shared" si="687"/>
        <v>2585</v>
      </c>
      <c r="IZ2562" s="104">
        <f t="shared" ca="1" si="688"/>
        <v>1.3828963636363634</v>
      </c>
      <c r="JA2562" s="102">
        <f t="shared" ca="1" si="689"/>
        <v>1.3984514285714287</v>
      </c>
      <c r="JB2562" s="102">
        <f t="shared" ca="1" si="690"/>
        <v>1.4215376470588237</v>
      </c>
      <c r="JC2562" s="103">
        <f t="shared" ca="1" si="691"/>
        <v>1.4492421393034813</v>
      </c>
      <c r="JD2562" s="104">
        <f t="shared" si="692"/>
        <v>6.5900000000000958E-3</v>
      </c>
      <c r="JE2562" s="102">
        <f t="shared" si="693"/>
        <v>3.4499999999999531E-3</v>
      </c>
      <c r="JF2562" s="66">
        <f t="shared" ca="1" si="698"/>
        <v>9.6199999999999931E-3</v>
      </c>
      <c r="JG2562" s="66">
        <f t="shared" ca="1" si="697"/>
        <v>3.4042857142857381E-3</v>
      </c>
      <c r="JH2562" s="66">
        <f t="shared" ca="1" si="694"/>
        <v>5.8977800504774408E-3</v>
      </c>
      <c r="JI2562" s="80">
        <f t="shared" ca="1" si="695"/>
        <v>6.4383305817791127E-3</v>
      </c>
      <c r="JJ2562" s="118">
        <f t="shared" ca="1" si="696"/>
        <v>24112.039556677209</v>
      </c>
    </row>
    <row r="2563" spans="253:270" x14ac:dyDescent="0.3">
      <c r="IS2563" s="74">
        <v>2561</v>
      </c>
      <c r="IT2563" s="90" t="str">
        <f t="shared" ref="IT2563:IT2626" si="699">IF(INDEX(data_no_header,IS2563,1)="","",INDEX(data_no_header,IS2563,1))</f>
        <v>2010-02-07</v>
      </c>
      <c r="IU2563" s="101">
        <f t="shared" ref="IU2563:IU2626" si="700">IF($IT2563&lt;&gt;"",VLOOKUP($IT2563,data_no_header,CODE(open_col)-64),"")</f>
        <v>1.36615</v>
      </c>
      <c r="IV2563" s="102">
        <f t="shared" ref="IV2563:IV2626" si="701">IF($IT2563&lt;&gt;"",VLOOKUP($IT2563,data_no_header,CODE(high_col)-64),"")</f>
        <v>1.37141</v>
      </c>
      <c r="IW2563" s="102">
        <f t="shared" ref="IW2563:IW2626" si="702">IF($IT2563&lt;&gt;"",VLOOKUP($IT2563,data_no_header,CODE(low_col)-64),"")</f>
        <v>1.36215</v>
      </c>
      <c r="IX2563" s="103">
        <f t="shared" ref="IX2563:IX2626" si="703">IF($IT2563&lt;&gt;"",VLOOKUP($IT2563,data_no_header,CODE(close_col)-64),"")</f>
        <v>1.3649899999999999</v>
      </c>
      <c r="IY2563" s="112">
        <f t="shared" ref="IY2563:IY2626" si="704">IF($IT2563&lt;&gt;"",VLOOKUP($IT2563,data_no_header,CODE(volume_col)-64),"")</f>
        <v>50210</v>
      </c>
      <c r="IZ2563" s="104">
        <f t="shared" ref="IZ2563:IZ2626" ca="1" si="705">IF(IT2563&lt;&gt;"",IF($IS2563&gt;=IZ$1,AVERAGE(INDIRECT(CONCATENATE("IX",$IS2563+2,":IX",$IS2563+2-IZ$1))),""),"")</f>
        <v>1.3799654545454543</v>
      </c>
      <c r="JA2563" s="102">
        <f t="shared" ref="JA2563:JA2626" ca="1" si="706">IF(IU2563&lt;&gt;"",IF($IS2563&gt;=JA$1,AVERAGE(INDIRECT(CONCATENATE("IX",$IS2563+2,":IX",$IS2563+2-JA$1))),""),"")</f>
        <v>1.3949504761904761</v>
      </c>
      <c r="JB2563" s="102">
        <f t="shared" ref="JB2563:JB2626" ca="1" si="707">IF(IV2563&lt;&gt;"",IF($IS2563&gt;=JB$1,AVERAGE(INDIRECT(CONCATENATE("IX",$IS2563+2,":IX",$IS2563+2-JB$1))),""),"")</f>
        <v>1.4201868627450984</v>
      </c>
      <c r="JC2563" s="103">
        <f t="shared" ref="JC2563:JC2626" ca="1" si="708">IF(IW2563&lt;&gt;"",IF($IS2563&gt;=JC$1,AVERAGE(INDIRECT(CONCATENATE("IX",$IS2563+2,":IX",$IS2563+2-JC$1))),""),"")</f>
        <v>1.4490575124378096</v>
      </c>
      <c r="JD2563" s="104">
        <f t="shared" si="692"/>
        <v>9.260000000000046E-3</v>
      </c>
      <c r="JE2563" s="102">
        <f t="shared" si="693"/>
        <v>1.1600000000000499E-3</v>
      </c>
      <c r="JF2563" s="66">
        <f t="shared" ca="1" si="698"/>
        <v>9.7538095238095274E-3</v>
      </c>
      <c r="JG2563" s="66">
        <f t="shared" ca="1" si="697"/>
        <v>3.5828571428571628E-3</v>
      </c>
      <c r="JH2563" s="66">
        <f t="shared" ca="1" si="694"/>
        <v>5.8560700914606452E-3</v>
      </c>
      <c r="JI2563" s="80">
        <f t="shared" ca="1" si="695"/>
        <v>6.3205252515738291E-3</v>
      </c>
      <c r="JJ2563" s="118">
        <f t="shared" ca="1" si="696"/>
        <v>24116.31752197797</v>
      </c>
    </row>
    <row r="2564" spans="253:270" x14ac:dyDescent="0.3">
      <c r="IS2564" s="74">
        <v>2562</v>
      </c>
      <c r="IT2564" s="90" t="str">
        <f t="shared" si="699"/>
        <v>2010-02-08</v>
      </c>
      <c r="IU2564" s="101">
        <f t="shared" si="700"/>
        <v>1.36503</v>
      </c>
      <c r="IV2564" s="102">
        <f t="shared" si="701"/>
        <v>1.3839600000000001</v>
      </c>
      <c r="IW2564" s="102">
        <f t="shared" si="702"/>
        <v>1.3644400000000001</v>
      </c>
      <c r="IX2564" s="103">
        <f t="shared" si="703"/>
        <v>1.37984</v>
      </c>
      <c r="IY2564" s="112">
        <f t="shared" si="704"/>
        <v>64063</v>
      </c>
      <c r="IZ2564" s="104">
        <f t="shared" ca="1" si="705"/>
        <v>1.3793381818181816</v>
      </c>
      <c r="JA2564" s="102">
        <f t="shared" ca="1" si="706"/>
        <v>1.3926180952380951</v>
      </c>
      <c r="JB2564" s="102">
        <f t="shared" ca="1" si="707"/>
        <v>1.4191198039215687</v>
      </c>
      <c r="JC2564" s="103">
        <f t="shared" ca="1" si="708"/>
        <v>1.4489861691542276</v>
      </c>
      <c r="JD2564" s="104">
        <f t="shared" ref="JD2564:JD2627" si="709">IF(IV2564&lt;&gt;"",IV2564-IW2564,"")</f>
        <v>1.9519999999999982E-2</v>
      </c>
      <c r="JE2564" s="102">
        <f t="shared" ref="JE2564:JE2627" si="710">IF(IU2564&lt;&gt;"",IU2564-IX2564,"")</f>
        <v>-1.480999999999999E-2</v>
      </c>
      <c r="JF2564" s="66">
        <f t="shared" ca="1" si="698"/>
        <v>9.9138095238095279E-3</v>
      </c>
      <c r="JG2564" s="66">
        <f t="shared" ca="1" si="697"/>
        <v>2.4176190476190677E-3</v>
      </c>
      <c r="JH2564" s="66">
        <f t="shared" ref="JH2564:JH2627" ca="1" si="711">IF(IT2564&lt;&gt;"",IF($IS2564&gt;=JH$1,_xlfn.STDEV.P(INDIRECT(CONCATENATE("JD",$IS2564+2,":JD",$IS2564+2-JH$1))),""),"")</f>
        <v>6.0708762026976688E-3</v>
      </c>
      <c r="JI2564" s="80">
        <f t="shared" ref="JI2564:JI2627" ca="1" si="712">IF(IU2564&lt;&gt;"",IF($IS2564&gt;=JI$1,_xlfn.STDEV.P(INDIRECT(CONCATENATE("JE",$IS2564+2,":JE",$IS2564+2-JI$1))),""),"")</f>
        <v>7.2761252801866079E-3</v>
      </c>
      <c r="JJ2564" s="118">
        <f t="shared" ref="JJ2564:JJ2627" ca="1" si="713">IF(IU2564&lt;&gt;"",IF($IS2564&gt;=JJ$1,_xlfn.STDEV.P(INDIRECT(CONCATENATE("IY",$IS2564+2,":IY",$IS2564+2-JJ$1))),""),"")</f>
        <v>24757.603759986709</v>
      </c>
    </row>
    <row r="2565" spans="253:270" x14ac:dyDescent="0.3">
      <c r="IS2565" s="74">
        <v>2563</v>
      </c>
      <c r="IT2565" s="90" t="str">
        <f t="shared" si="699"/>
        <v>2010-02-09</v>
      </c>
      <c r="IU2565" s="101">
        <f t="shared" si="700"/>
        <v>1.3798999999999999</v>
      </c>
      <c r="IV2565" s="102">
        <f t="shared" si="701"/>
        <v>1.3812899999999999</v>
      </c>
      <c r="IW2565" s="102">
        <f t="shared" si="702"/>
        <v>1.3676699999999999</v>
      </c>
      <c r="IX2565" s="103">
        <f t="shared" si="703"/>
        <v>1.37382</v>
      </c>
      <c r="IY2565" s="112">
        <f t="shared" si="704"/>
        <v>60712</v>
      </c>
      <c r="IZ2565" s="104">
        <f t="shared" ca="1" si="705"/>
        <v>1.3781636363636363</v>
      </c>
      <c r="JA2565" s="102">
        <f t="shared" ca="1" si="706"/>
        <v>1.3908619047619046</v>
      </c>
      <c r="JB2565" s="102">
        <f t="shared" ca="1" si="707"/>
        <v>1.4179337254901963</v>
      </c>
      <c r="JC2565" s="103">
        <f t="shared" ca="1" si="708"/>
        <v>1.4488789054726356</v>
      </c>
      <c r="JD2565" s="104">
        <f t="shared" si="709"/>
        <v>1.3619999999999965E-2</v>
      </c>
      <c r="JE2565" s="102">
        <f t="shared" si="710"/>
        <v>6.0799999999998633E-3</v>
      </c>
      <c r="JF2565" s="66">
        <f t="shared" ca="1" si="698"/>
        <v>9.5342857142857174E-3</v>
      </c>
      <c r="JG2565" s="66">
        <f t="shared" ca="1" si="697"/>
        <v>1.843333333333345E-3</v>
      </c>
      <c r="JH2565" s="66">
        <f t="shared" ca="1" si="711"/>
        <v>5.5563944899450126E-3</v>
      </c>
      <c r="JI2565" s="80">
        <f t="shared" ca="1" si="712"/>
        <v>6.4404815949277586E-3</v>
      </c>
      <c r="JJ2565" s="118">
        <f t="shared" ca="1" si="713"/>
        <v>24926.412789150938</v>
      </c>
    </row>
    <row r="2566" spans="253:270" x14ac:dyDescent="0.3">
      <c r="IS2566" s="74">
        <v>2564</v>
      </c>
      <c r="IT2566" s="90" t="str">
        <f t="shared" si="699"/>
        <v>2010-02-10</v>
      </c>
      <c r="IU2566" s="101">
        <f t="shared" si="700"/>
        <v>1.37388</v>
      </c>
      <c r="IV2566" s="102">
        <f t="shared" si="701"/>
        <v>1.38015</v>
      </c>
      <c r="IW2566" s="102">
        <f t="shared" si="702"/>
        <v>1.3595600000000001</v>
      </c>
      <c r="IX2566" s="103">
        <f t="shared" si="703"/>
        <v>1.3694299999999999</v>
      </c>
      <c r="IY2566" s="112">
        <f t="shared" si="704"/>
        <v>59374</v>
      </c>
      <c r="IZ2566" s="104">
        <f t="shared" ca="1" si="705"/>
        <v>1.3766045454545455</v>
      </c>
      <c r="JA2566" s="102">
        <f t="shared" ca="1" si="706"/>
        <v>1.3890009523809523</v>
      </c>
      <c r="JB2566" s="102">
        <f t="shared" ca="1" si="707"/>
        <v>1.4167182352941177</v>
      </c>
      <c r="JC2566" s="103">
        <f t="shared" ca="1" si="708"/>
        <v>1.4487373134328345</v>
      </c>
      <c r="JD2566" s="104">
        <f t="shared" si="709"/>
        <v>2.0589999999999886E-2</v>
      </c>
      <c r="JE2566" s="102">
        <f t="shared" si="710"/>
        <v>4.450000000000065E-3</v>
      </c>
      <c r="JF2566" s="66">
        <f t="shared" ca="1" si="698"/>
        <v>9.970952380952379E-3</v>
      </c>
      <c r="JG2566" s="66">
        <f t="shared" ca="1" si="697"/>
        <v>1.9523809523809593E-3</v>
      </c>
      <c r="JH2566" s="66">
        <f t="shared" ca="1" si="711"/>
        <v>6.027763468012314E-3</v>
      </c>
      <c r="JI2566" s="80">
        <f t="shared" ca="1" si="712"/>
        <v>6.4642628606103106E-3</v>
      </c>
      <c r="JJ2566" s="118">
        <f t="shared" ca="1" si="713"/>
        <v>24881.486989471836</v>
      </c>
    </row>
    <row r="2567" spans="253:270" x14ac:dyDescent="0.3">
      <c r="IS2567" s="74">
        <v>2565</v>
      </c>
      <c r="IT2567" s="90" t="str">
        <f t="shared" si="699"/>
        <v>2010-02-11</v>
      </c>
      <c r="IU2567" s="101">
        <f t="shared" si="700"/>
        <v>1.36937</v>
      </c>
      <c r="IV2567" s="102">
        <f t="shared" si="701"/>
        <v>1.3695900000000001</v>
      </c>
      <c r="IW2567" s="102">
        <f t="shared" si="702"/>
        <v>1.3532299999999999</v>
      </c>
      <c r="IX2567" s="103">
        <f t="shared" si="703"/>
        <v>1.36368</v>
      </c>
      <c r="IY2567" s="112">
        <f t="shared" si="704"/>
        <v>56700</v>
      </c>
      <c r="IZ2567" s="104">
        <f t="shared" ca="1" si="705"/>
        <v>1.3739254545454547</v>
      </c>
      <c r="JA2567" s="102">
        <f t="shared" ca="1" si="706"/>
        <v>1.3865990476190477</v>
      </c>
      <c r="JB2567" s="102">
        <f t="shared" ca="1" si="707"/>
        <v>1.415460980392157</v>
      </c>
      <c r="JC2567" s="103">
        <f t="shared" ca="1" si="708"/>
        <v>1.4485731840796008</v>
      </c>
      <c r="JD2567" s="104">
        <f t="shared" si="709"/>
        <v>1.6360000000000152E-2</v>
      </c>
      <c r="JE2567" s="102">
        <f t="shared" si="710"/>
        <v>5.6899999999999729E-3</v>
      </c>
      <c r="JF2567" s="66">
        <f t="shared" ca="1" si="698"/>
        <v>1.0202380952380954E-2</v>
      </c>
      <c r="JG2567" s="66">
        <f t="shared" ca="1" si="697"/>
        <v>2.4804761904761996E-3</v>
      </c>
      <c r="JH2567" s="66">
        <f t="shared" ca="1" si="711"/>
        <v>6.1735602946774741E-3</v>
      </c>
      <c r="JI2567" s="80">
        <f t="shared" ca="1" si="712"/>
        <v>6.292763399478327E-3</v>
      </c>
      <c r="JJ2567" s="118">
        <f t="shared" ca="1" si="713"/>
        <v>24873.772016818664</v>
      </c>
    </row>
    <row r="2568" spans="253:270" x14ac:dyDescent="0.3">
      <c r="IS2568" s="74">
        <v>2566</v>
      </c>
      <c r="IT2568" s="90" t="str">
        <f t="shared" si="699"/>
        <v>2010-02-12</v>
      </c>
      <c r="IU2568" s="101">
        <f t="shared" si="700"/>
        <v>1.3638300000000001</v>
      </c>
      <c r="IV2568" s="102">
        <f t="shared" si="701"/>
        <v>1.3638300000000001</v>
      </c>
      <c r="IW2568" s="102">
        <f t="shared" si="702"/>
        <v>1.3638300000000001</v>
      </c>
      <c r="IX2568" s="103">
        <f t="shared" si="703"/>
        <v>1.3638300000000001</v>
      </c>
      <c r="IY2568" s="112">
        <f t="shared" si="704"/>
        <v>1</v>
      </c>
      <c r="IZ2568" s="104">
        <f t="shared" ca="1" si="705"/>
        <v>1.3709527272727273</v>
      </c>
      <c r="JA2568" s="102">
        <f t="shared" ca="1" si="706"/>
        <v>1.3842066666666666</v>
      </c>
      <c r="JB2568" s="102">
        <f t="shared" ca="1" si="707"/>
        <v>1.4142617647058824</v>
      </c>
      <c r="JC2568" s="103">
        <f t="shared" ca="1" si="708"/>
        <v>1.4483397512437801</v>
      </c>
      <c r="JD2568" s="104">
        <f t="shared" si="709"/>
        <v>0</v>
      </c>
      <c r="JE2568" s="102">
        <f t="shared" si="710"/>
        <v>0</v>
      </c>
      <c r="JF2568" s="66">
        <f t="shared" ca="1" si="698"/>
        <v>1.0199047619047621E-2</v>
      </c>
      <c r="JG2568" s="66">
        <f t="shared" ca="1" si="697"/>
        <v>2.4771428571428657E-3</v>
      </c>
      <c r="JH2568" s="66">
        <f t="shared" ca="1" si="711"/>
        <v>6.1790467016028978E-3</v>
      </c>
      <c r="JI2568" s="80">
        <f t="shared" ca="1" si="712"/>
        <v>6.2940577742269009E-3</v>
      </c>
      <c r="JJ2568" s="118">
        <f t="shared" ca="1" si="713"/>
        <v>24873.845848542442</v>
      </c>
    </row>
    <row r="2569" spans="253:270" x14ac:dyDescent="0.3">
      <c r="IS2569" s="74">
        <v>2567</v>
      </c>
      <c r="IT2569" s="90" t="str">
        <f t="shared" si="699"/>
        <v>2010-02-13</v>
      </c>
      <c r="IU2569" s="101">
        <f t="shared" si="700"/>
        <v>1.3633299999999999</v>
      </c>
      <c r="IV2569" s="102">
        <f t="shared" si="701"/>
        <v>1.3637699999999999</v>
      </c>
      <c r="IW2569" s="102">
        <f t="shared" si="702"/>
        <v>1.3605400000000001</v>
      </c>
      <c r="IX2569" s="103">
        <f t="shared" si="703"/>
        <v>1.3629199999999999</v>
      </c>
      <c r="IY2569" s="112">
        <f t="shared" si="704"/>
        <v>763</v>
      </c>
      <c r="IZ2569" s="104">
        <f t="shared" ca="1" si="705"/>
        <v>1.3685390909090911</v>
      </c>
      <c r="JA2569" s="102">
        <f t="shared" ca="1" si="706"/>
        <v>1.3816838095238093</v>
      </c>
      <c r="JB2569" s="102">
        <f t="shared" ca="1" si="707"/>
        <v>1.4128719607843134</v>
      </c>
      <c r="JC2569" s="103">
        <f t="shared" ca="1" si="708"/>
        <v>1.4480810447761183</v>
      </c>
      <c r="JD2569" s="104">
        <f t="shared" si="709"/>
        <v>3.2299999999998441E-3</v>
      </c>
      <c r="JE2569" s="102">
        <f t="shared" si="710"/>
        <v>4.1000000000002146E-4</v>
      </c>
      <c r="JF2569" s="66">
        <f t="shared" ca="1" si="698"/>
        <v>1.007809523809524E-2</v>
      </c>
      <c r="JG2569" s="66">
        <f t="shared" ca="1" si="697"/>
        <v>2.5985714285714397E-3</v>
      </c>
      <c r="JH2569" s="66">
        <f t="shared" ca="1" si="711"/>
        <v>6.2884509554819029E-3</v>
      </c>
      <c r="JI2569" s="80">
        <f t="shared" ca="1" si="712"/>
        <v>6.2280619057649674E-3</v>
      </c>
      <c r="JJ2569" s="118">
        <f t="shared" ca="1" si="713"/>
        <v>24926.230940567293</v>
      </c>
    </row>
    <row r="2570" spans="253:270" x14ac:dyDescent="0.3">
      <c r="IS2570" s="74">
        <v>2568</v>
      </c>
      <c r="IT2570" s="90" t="str">
        <f t="shared" si="699"/>
        <v>2010-02-14</v>
      </c>
      <c r="IU2570" s="101">
        <f t="shared" si="700"/>
        <v>1.36294</v>
      </c>
      <c r="IV2570" s="102">
        <f t="shared" si="701"/>
        <v>1.3634299999999999</v>
      </c>
      <c r="IW2570" s="102">
        <f t="shared" si="702"/>
        <v>1.3579699999999999</v>
      </c>
      <c r="IX2570" s="103">
        <f t="shared" si="703"/>
        <v>1.35992</v>
      </c>
      <c r="IY2570" s="112">
        <f t="shared" si="704"/>
        <v>27473</v>
      </c>
      <c r="IZ2570" s="104">
        <f t="shared" ca="1" si="705"/>
        <v>1.3674027272727274</v>
      </c>
      <c r="JA2570" s="102">
        <f t="shared" ca="1" si="706"/>
        <v>1.379050476190476</v>
      </c>
      <c r="JB2570" s="102">
        <f t="shared" ca="1" si="707"/>
        <v>1.4113307843137257</v>
      </c>
      <c r="JC2570" s="103">
        <f t="shared" ca="1" si="708"/>
        <v>1.4478286567164167</v>
      </c>
      <c r="JD2570" s="104">
        <f t="shared" si="709"/>
        <v>5.4600000000000204E-3</v>
      </c>
      <c r="JE2570" s="102">
        <f t="shared" si="710"/>
        <v>3.0200000000000227E-3</v>
      </c>
      <c r="JF2570" s="66">
        <f t="shared" ca="1" si="698"/>
        <v>1.0027619047619058E-2</v>
      </c>
      <c r="JG2570" s="66">
        <f t="shared" ca="1" si="697"/>
        <v>2.7076190476190538E-3</v>
      </c>
      <c r="JH2570" s="66">
        <f t="shared" ca="1" si="711"/>
        <v>6.3209786047369295E-3</v>
      </c>
      <c r="JI2570" s="80">
        <f t="shared" ca="1" si="712"/>
        <v>6.2144232424117714E-3</v>
      </c>
      <c r="JJ2570" s="118">
        <f t="shared" ca="1" si="713"/>
        <v>25029.905656798001</v>
      </c>
    </row>
    <row r="2571" spans="253:270" x14ac:dyDescent="0.3">
      <c r="IS2571" s="74">
        <v>2569</v>
      </c>
      <c r="IT2571" s="90" t="str">
        <f t="shared" si="699"/>
        <v>2010-02-15</v>
      </c>
      <c r="IU2571" s="101">
        <f t="shared" si="700"/>
        <v>1.35995</v>
      </c>
      <c r="IV2571" s="102">
        <f t="shared" si="701"/>
        <v>1.37801</v>
      </c>
      <c r="IW2571" s="102">
        <f t="shared" si="702"/>
        <v>1.3588899999999999</v>
      </c>
      <c r="IX2571" s="103">
        <f t="shared" si="703"/>
        <v>1.3771500000000001</v>
      </c>
      <c r="IY2571" s="112">
        <f t="shared" si="704"/>
        <v>42767</v>
      </c>
      <c r="IZ2571" s="104">
        <f t="shared" ca="1" si="705"/>
        <v>1.3681981818181821</v>
      </c>
      <c r="JA2571" s="102">
        <f t="shared" ca="1" si="706"/>
        <v>1.3776152380952378</v>
      </c>
      <c r="JB2571" s="102">
        <f t="shared" ca="1" si="707"/>
        <v>1.4101121568627453</v>
      </c>
      <c r="JC2571" s="103">
        <f t="shared" ca="1" si="708"/>
        <v>1.4476639800995013</v>
      </c>
      <c r="JD2571" s="104">
        <f t="shared" si="709"/>
        <v>1.9120000000000026E-2</v>
      </c>
      <c r="JE2571" s="102">
        <f t="shared" si="710"/>
        <v>-1.7200000000000104E-2</v>
      </c>
      <c r="JF2571" s="66">
        <f t="shared" ca="1" si="698"/>
        <v>1.0286190476190489E-2</v>
      </c>
      <c r="JG2571" s="66">
        <f t="shared" ca="1" si="697"/>
        <v>1.5119047619047592E-3</v>
      </c>
      <c r="JH2571" s="66">
        <f t="shared" ca="1" si="711"/>
        <v>6.5716001357866635E-3</v>
      </c>
      <c r="JI2571" s="80">
        <f t="shared" ca="1" si="712"/>
        <v>7.4008504138424981E-3</v>
      </c>
      <c r="JJ2571" s="118">
        <f t="shared" ca="1" si="713"/>
        <v>24783.283831250399</v>
      </c>
    </row>
    <row r="2572" spans="253:270" x14ac:dyDescent="0.3">
      <c r="IS2572" s="74">
        <v>2570</v>
      </c>
      <c r="IT2572" s="90" t="str">
        <f t="shared" si="699"/>
        <v>2010-02-16</v>
      </c>
      <c r="IU2572" s="101">
        <f t="shared" si="700"/>
        <v>1.3772200000000001</v>
      </c>
      <c r="IV2572" s="102">
        <f t="shared" si="701"/>
        <v>1.3788800000000001</v>
      </c>
      <c r="IW2572" s="102">
        <f t="shared" si="702"/>
        <v>1.35866</v>
      </c>
      <c r="IX2572" s="103">
        <f t="shared" si="703"/>
        <v>1.3607499999999999</v>
      </c>
      <c r="IY2572" s="112">
        <f t="shared" si="704"/>
        <v>45574</v>
      </c>
      <c r="IZ2572" s="104">
        <f t="shared" ca="1" si="705"/>
        <v>1.3675027272727274</v>
      </c>
      <c r="JA2572" s="102">
        <f t="shared" ca="1" si="706"/>
        <v>1.375628095238095</v>
      </c>
      <c r="JB2572" s="102">
        <f t="shared" ca="1" si="707"/>
        <v>1.4085696078431376</v>
      </c>
      <c r="JC2572" s="103">
        <f t="shared" ca="1" si="708"/>
        <v>1.4473530348258694</v>
      </c>
      <c r="JD2572" s="104">
        <f t="shared" si="709"/>
        <v>2.0220000000000127E-2</v>
      </c>
      <c r="JE2572" s="102">
        <f t="shared" si="710"/>
        <v>1.6470000000000207E-2</v>
      </c>
      <c r="JF2572" s="66">
        <f t="shared" ca="1" si="698"/>
        <v>1.075476190476192E-2</v>
      </c>
      <c r="JG2572" s="66">
        <f t="shared" ca="1" si="697"/>
        <v>2.0652380952381013E-3</v>
      </c>
      <c r="JH2572" s="66">
        <f t="shared" ca="1" si="711"/>
        <v>6.90398616331977E-3</v>
      </c>
      <c r="JI2572" s="80">
        <f t="shared" ca="1" si="712"/>
        <v>8.0368091388179214E-3</v>
      </c>
      <c r="JJ2572" s="118">
        <f t="shared" ca="1" si="713"/>
        <v>24538.285625942117</v>
      </c>
    </row>
    <row r="2573" spans="253:270" x14ac:dyDescent="0.3">
      <c r="IS2573" s="74">
        <v>2571</v>
      </c>
      <c r="IT2573" s="90" t="str">
        <f t="shared" si="699"/>
        <v>2010-02-17</v>
      </c>
      <c r="IU2573" s="101">
        <f t="shared" si="700"/>
        <v>1.3607</v>
      </c>
      <c r="IV2573" s="102">
        <f t="shared" si="701"/>
        <v>1.3654999999999999</v>
      </c>
      <c r="IW2573" s="102">
        <f t="shared" si="702"/>
        <v>1.34985</v>
      </c>
      <c r="IX2573" s="103">
        <f t="shared" si="703"/>
        <v>1.3528100000000001</v>
      </c>
      <c r="IY2573" s="112">
        <f t="shared" si="704"/>
        <v>53792</v>
      </c>
      <c r="IZ2573" s="104">
        <f t="shared" ca="1" si="705"/>
        <v>1.3662854545454548</v>
      </c>
      <c r="JA2573" s="102">
        <f t="shared" ca="1" si="706"/>
        <v>1.373512857142857</v>
      </c>
      <c r="JB2573" s="102">
        <f t="shared" ca="1" si="707"/>
        <v>1.406898823529412</v>
      </c>
      <c r="JC2573" s="103">
        <f t="shared" ca="1" si="708"/>
        <v>1.4470054726368147</v>
      </c>
      <c r="JD2573" s="104">
        <f t="shared" si="709"/>
        <v>1.5649999999999942E-2</v>
      </c>
      <c r="JE2573" s="102">
        <f t="shared" si="710"/>
        <v>7.8899999999999526E-3</v>
      </c>
      <c r="JF2573" s="66">
        <f t="shared" ca="1" si="698"/>
        <v>1.0938571428571443E-2</v>
      </c>
      <c r="JG2573" s="66">
        <f t="shared" ca="1" si="697"/>
        <v>2.1890476190476221E-3</v>
      </c>
      <c r="JH2573" s="66">
        <f t="shared" ca="1" si="711"/>
        <v>6.9800656878573064E-3</v>
      </c>
      <c r="JI2573" s="80">
        <f t="shared" ca="1" si="712"/>
        <v>8.1052692471725672E-3</v>
      </c>
      <c r="JJ2573" s="118">
        <f t="shared" ca="1" si="713"/>
        <v>24581.920186478961</v>
      </c>
    </row>
    <row r="2574" spans="253:270" x14ac:dyDescent="0.3">
      <c r="IS2574" s="74">
        <v>2572</v>
      </c>
      <c r="IT2574" s="90" t="str">
        <f t="shared" si="699"/>
        <v>2010-02-18</v>
      </c>
      <c r="IU2574" s="101">
        <f t="shared" si="700"/>
        <v>1.3527199999999999</v>
      </c>
      <c r="IV2574" s="102">
        <f t="shared" si="701"/>
        <v>1.3623400000000001</v>
      </c>
      <c r="IW2574" s="102">
        <f t="shared" si="702"/>
        <v>1.34446</v>
      </c>
      <c r="IX2574" s="103">
        <f t="shared" si="703"/>
        <v>1.36174</v>
      </c>
      <c r="IY2574" s="112">
        <f t="shared" si="704"/>
        <v>61939</v>
      </c>
      <c r="IZ2574" s="104">
        <f t="shared" ca="1" si="705"/>
        <v>1.3659899999999998</v>
      </c>
      <c r="JA2574" s="102">
        <f t="shared" ca="1" si="706"/>
        <v>1.3723223809523808</v>
      </c>
      <c r="JB2574" s="102">
        <f t="shared" ca="1" si="707"/>
        <v>1.4054537254901964</v>
      </c>
      <c r="JC2574" s="103">
        <f t="shared" ca="1" si="708"/>
        <v>1.4467052238805957</v>
      </c>
      <c r="JD2574" s="104">
        <f t="shared" si="709"/>
        <v>1.7880000000000118E-2</v>
      </c>
      <c r="JE2574" s="102">
        <f t="shared" si="710"/>
        <v>-9.020000000000028E-3</v>
      </c>
      <c r="JF2574" s="66">
        <f t="shared" ca="1" si="698"/>
        <v>1.119809523809526E-2</v>
      </c>
      <c r="JG2574" s="66">
        <f t="shared" ca="1" si="697"/>
        <v>1.2580952380952433E-3</v>
      </c>
      <c r="JH2574" s="66">
        <f t="shared" ca="1" si="711"/>
        <v>7.130392107729951E-3</v>
      </c>
      <c r="JI2574" s="80">
        <f t="shared" ca="1" si="712"/>
        <v>8.2157639525648196E-3</v>
      </c>
      <c r="JJ2574" s="118">
        <f t="shared" ca="1" si="713"/>
        <v>24885.781720791398</v>
      </c>
    </row>
    <row r="2575" spans="253:270" x14ac:dyDescent="0.3">
      <c r="IS2575" s="74">
        <v>2573</v>
      </c>
      <c r="IT2575" s="90" t="str">
        <f t="shared" si="699"/>
        <v>2010-02-19</v>
      </c>
      <c r="IU2575" s="101">
        <f t="shared" si="700"/>
        <v>1.36195</v>
      </c>
      <c r="IV2575" s="102">
        <f t="shared" si="701"/>
        <v>1.36195</v>
      </c>
      <c r="IW2575" s="102">
        <f t="shared" si="702"/>
        <v>1.3616999999999999</v>
      </c>
      <c r="IX2575" s="103">
        <f t="shared" si="703"/>
        <v>1.3616999999999999</v>
      </c>
      <c r="IY2575" s="112">
        <f t="shared" si="704"/>
        <v>3</v>
      </c>
      <c r="IZ2575" s="104">
        <f t="shared" ca="1" si="705"/>
        <v>1.3643409090909089</v>
      </c>
      <c r="JA2575" s="102">
        <f t="shared" ca="1" si="706"/>
        <v>1.3711299999999997</v>
      </c>
      <c r="JB2575" s="102">
        <f t="shared" ca="1" si="707"/>
        <v>1.4040362745098041</v>
      </c>
      <c r="JC2575" s="103">
        <f t="shared" ca="1" si="708"/>
        <v>1.4464432835820884</v>
      </c>
      <c r="JD2575" s="104">
        <f t="shared" si="709"/>
        <v>2.5000000000008349E-4</v>
      </c>
      <c r="JE2575" s="102">
        <f t="shared" si="710"/>
        <v>2.5000000000008349E-4</v>
      </c>
      <c r="JF2575" s="66">
        <f t="shared" ca="1" si="698"/>
        <v>1.1210000000000027E-2</v>
      </c>
      <c r="JG2575" s="66">
        <f t="shared" ca="1" si="697"/>
        <v>1.2700000000000092E-3</v>
      </c>
      <c r="JH2575" s="66">
        <f t="shared" ca="1" si="711"/>
        <v>7.111870693559107E-3</v>
      </c>
      <c r="JI2575" s="80">
        <f t="shared" ca="1" si="712"/>
        <v>8.2141132901158362E-3</v>
      </c>
      <c r="JJ2575" s="118">
        <f t="shared" ca="1" si="713"/>
        <v>24885.638952194033</v>
      </c>
    </row>
    <row r="2576" spans="253:270" x14ac:dyDescent="0.3">
      <c r="IS2576" s="74">
        <v>2574</v>
      </c>
      <c r="IT2576" s="90" t="str">
        <f t="shared" si="699"/>
        <v>2010-02-20</v>
      </c>
      <c r="IU2576" s="101">
        <f t="shared" si="700"/>
        <v>1.3621000000000001</v>
      </c>
      <c r="IV2576" s="102">
        <f t="shared" si="701"/>
        <v>1.3652200000000001</v>
      </c>
      <c r="IW2576" s="102">
        <f t="shared" si="702"/>
        <v>1.3621000000000001</v>
      </c>
      <c r="IX2576" s="103">
        <f t="shared" si="703"/>
        <v>1.3641300000000001</v>
      </c>
      <c r="IY2576" s="112">
        <f t="shared" si="704"/>
        <v>1791</v>
      </c>
      <c r="IZ2576" s="104">
        <f t="shared" ca="1" si="705"/>
        <v>1.3634599999999999</v>
      </c>
      <c r="JA2576" s="102">
        <f t="shared" ca="1" si="706"/>
        <v>1.3700609523809522</v>
      </c>
      <c r="JB2576" s="102">
        <f t="shared" ca="1" si="707"/>
        <v>1.4026854901960786</v>
      </c>
      <c r="JC2576" s="103">
        <f t="shared" ca="1" si="708"/>
        <v>1.446161791044775</v>
      </c>
      <c r="JD2576" s="104">
        <f t="shared" si="709"/>
        <v>3.1200000000000117E-3</v>
      </c>
      <c r="JE2576" s="102">
        <f t="shared" si="710"/>
        <v>-2.0299999999999763E-3</v>
      </c>
      <c r="JF2576" s="66">
        <f t="shared" ca="1" si="698"/>
        <v>1.1253809523809551E-2</v>
      </c>
      <c r="JG2576" s="66">
        <f t="shared" ca="1" si="697"/>
        <v>1.1466666666666715E-3</v>
      </c>
      <c r="JH2576" s="66">
        <f t="shared" ca="1" si="711"/>
        <v>7.058869784206649E-3</v>
      </c>
      <c r="JI2576" s="80">
        <f t="shared" ca="1" si="712"/>
        <v>8.2432404246396418E-3</v>
      </c>
      <c r="JJ2576" s="118">
        <f t="shared" ca="1" si="713"/>
        <v>24868.854151746953</v>
      </c>
    </row>
    <row r="2577" spans="253:270" x14ac:dyDescent="0.3">
      <c r="IS2577" s="74">
        <v>2575</v>
      </c>
      <c r="IT2577" s="90" t="str">
        <f t="shared" si="699"/>
        <v>2010-02-21</v>
      </c>
      <c r="IU2577" s="101">
        <f t="shared" si="700"/>
        <v>1.3639699999999999</v>
      </c>
      <c r="IV2577" s="102">
        <f t="shared" si="701"/>
        <v>1.3654299999999999</v>
      </c>
      <c r="IW2577" s="102">
        <f t="shared" si="702"/>
        <v>1.3574200000000001</v>
      </c>
      <c r="IX2577" s="103">
        <f t="shared" si="703"/>
        <v>1.3596699999999999</v>
      </c>
      <c r="IY2577" s="112">
        <f t="shared" si="704"/>
        <v>41459</v>
      </c>
      <c r="IZ2577" s="104">
        <f t="shared" ca="1" si="705"/>
        <v>1.362572727272727</v>
      </c>
      <c r="JA2577" s="102">
        <f t="shared" ca="1" si="706"/>
        <v>1.3684666666666667</v>
      </c>
      <c r="JB2577" s="102">
        <f t="shared" ca="1" si="707"/>
        <v>1.4012731372549021</v>
      </c>
      <c r="JC2577" s="103">
        <f t="shared" ca="1" si="708"/>
        <v>1.4458471144278593</v>
      </c>
      <c r="JD2577" s="104">
        <f t="shared" si="709"/>
        <v>8.0099999999998506E-3</v>
      </c>
      <c r="JE2577" s="102">
        <f t="shared" si="710"/>
        <v>4.2999999999999705E-3</v>
      </c>
      <c r="JF2577" s="66">
        <f t="shared" ca="1" si="698"/>
        <v>1.1228095238095256E-2</v>
      </c>
      <c r="JG2577" s="66">
        <f t="shared" ca="1" si="697"/>
        <v>1.660476190476199E-3</v>
      </c>
      <c r="JH2577" s="66">
        <f t="shared" ca="1" si="711"/>
        <v>7.0696478116951556E-3</v>
      </c>
      <c r="JI2577" s="80">
        <f t="shared" ca="1" si="712"/>
        <v>8.0860022944948713E-3</v>
      </c>
      <c r="JJ2577" s="118">
        <f t="shared" ca="1" si="713"/>
        <v>24847.042838963149</v>
      </c>
    </row>
    <row r="2578" spans="253:270" x14ac:dyDescent="0.3">
      <c r="IS2578" s="74">
        <v>2576</v>
      </c>
      <c r="IT2578" s="90" t="str">
        <f t="shared" si="699"/>
        <v>2010-02-22</v>
      </c>
      <c r="IU2578" s="101">
        <f t="shared" si="700"/>
        <v>1.3597900000000001</v>
      </c>
      <c r="IV2578" s="102">
        <f t="shared" si="701"/>
        <v>1.36934</v>
      </c>
      <c r="IW2578" s="102">
        <f t="shared" si="702"/>
        <v>1.3497600000000001</v>
      </c>
      <c r="IX2578" s="103">
        <f t="shared" si="703"/>
        <v>1.3508199999999999</v>
      </c>
      <c r="IY2578" s="112">
        <f t="shared" si="704"/>
        <v>55057</v>
      </c>
      <c r="IZ2578" s="104">
        <f t="shared" ca="1" si="705"/>
        <v>1.3614036363636364</v>
      </c>
      <c r="JA2578" s="102">
        <f t="shared" ca="1" si="706"/>
        <v>1.36629</v>
      </c>
      <c r="JB2578" s="102">
        <f t="shared" ca="1" si="707"/>
        <v>1.3997096078431375</v>
      </c>
      <c r="JC2578" s="103">
        <f t="shared" ca="1" si="708"/>
        <v>1.4454867164179093</v>
      </c>
      <c r="JD2578" s="104">
        <f t="shared" si="709"/>
        <v>1.9579999999999931E-2</v>
      </c>
      <c r="JE2578" s="102">
        <f t="shared" si="710"/>
        <v>8.9700000000001445E-3</v>
      </c>
      <c r="JF2578" s="66">
        <f t="shared" ca="1" si="698"/>
        <v>1.1740000000000009E-2</v>
      </c>
      <c r="JG2578" s="66">
        <f t="shared" ca="1" si="697"/>
        <v>2.2471428571428707E-3</v>
      </c>
      <c r="JH2578" s="66">
        <f t="shared" ca="1" si="711"/>
        <v>7.2639973253613814E-3</v>
      </c>
      <c r="JI2578" s="80">
        <f t="shared" ca="1" si="712"/>
        <v>8.1478849974685602E-3</v>
      </c>
      <c r="JJ2578" s="118">
        <f t="shared" ca="1" si="713"/>
        <v>25101.764755516091</v>
      </c>
    </row>
    <row r="2579" spans="253:270" x14ac:dyDescent="0.3">
      <c r="IS2579" s="74">
        <v>2577</v>
      </c>
      <c r="IT2579" s="90" t="str">
        <f t="shared" si="699"/>
        <v>2010-02-23</v>
      </c>
      <c r="IU2579" s="101">
        <f t="shared" si="700"/>
        <v>1.3507899999999999</v>
      </c>
      <c r="IV2579" s="102">
        <f t="shared" si="701"/>
        <v>1.36277</v>
      </c>
      <c r="IW2579" s="102">
        <f t="shared" si="702"/>
        <v>1.3503000000000001</v>
      </c>
      <c r="IX2579" s="103">
        <f t="shared" si="703"/>
        <v>1.3540700000000001</v>
      </c>
      <c r="IY2579" s="112">
        <f t="shared" si="704"/>
        <v>50679</v>
      </c>
      <c r="IZ2579" s="104">
        <f t="shared" ca="1" si="705"/>
        <v>1.3605163636363635</v>
      </c>
      <c r="JA2579" s="102">
        <f t="shared" ca="1" si="706"/>
        <v>1.3646042857142857</v>
      </c>
      <c r="JB2579" s="102">
        <f t="shared" ca="1" si="707"/>
        <v>1.3979980392156868</v>
      </c>
      <c r="JC2579" s="103">
        <f t="shared" ca="1" si="708"/>
        <v>1.4451744278606953</v>
      </c>
      <c r="JD2579" s="104">
        <f t="shared" si="709"/>
        <v>1.2469999999999981E-2</v>
      </c>
      <c r="JE2579" s="102">
        <f t="shared" si="710"/>
        <v>-3.2800000000001717E-3</v>
      </c>
      <c r="JF2579" s="66">
        <f t="shared" ca="1" si="698"/>
        <v>1.1667619047619059E-2</v>
      </c>
      <c r="JG2579" s="66">
        <f t="shared" ca="1" si="697"/>
        <v>1.7561904761904774E-3</v>
      </c>
      <c r="JH2579" s="66">
        <f t="shared" ca="1" si="711"/>
        <v>7.2487738895963983E-3</v>
      </c>
      <c r="JI2579" s="80">
        <f t="shared" ca="1" si="712"/>
        <v>8.1555137505339246E-3</v>
      </c>
      <c r="JJ2579" s="118">
        <f t="shared" ca="1" si="713"/>
        <v>25227.880171550551</v>
      </c>
    </row>
    <row r="2580" spans="253:270" x14ac:dyDescent="0.3">
      <c r="IS2580" s="74">
        <v>2578</v>
      </c>
      <c r="IT2580" s="90" t="str">
        <f t="shared" si="699"/>
        <v>2010-02-24</v>
      </c>
      <c r="IU2580" s="101">
        <f t="shared" si="700"/>
        <v>1.3541000000000001</v>
      </c>
      <c r="IV2580" s="102">
        <f t="shared" si="701"/>
        <v>1.3571200000000001</v>
      </c>
      <c r="IW2580" s="102">
        <f t="shared" si="702"/>
        <v>1.34528</v>
      </c>
      <c r="IX2580" s="103">
        <f t="shared" si="703"/>
        <v>1.35493</v>
      </c>
      <c r="IY2580" s="112">
        <f t="shared" si="704"/>
        <v>58309</v>
      </c>
      <c r="IZ2580" s="104">
        <f t="shared" ca="1" si="705"/>
        <v>1.3597900000000001</v>
      </c>
      <c r="JA2580" s="102">
        <f t="shared" ca="1" si="706"/>
        <v>1.3637714285714284</v>
      </c>
      <c r="JB2580" s="102">
        <f t="shared" ca="1" si="707"/>
        <v>1.3963966666666672</v>
      </c>
      <c r="JC2580" s="103">
        <f t="shared" ca="1" si="708"/>
        <v>1.4449249253731336</v>
      </c>
      <c r="JD2580" s="104">
        <f t="shared" si="709"/>
        <v>1.1840000000000073E-2</v>
      </c>
      <c r="JE2580" s="102">
        <f t="shared" si="710"/>
        <v>-8.2999999999988638E-4</v>
      </c>
      <c r="JF2580" s="66">
        <f t="shared" ca="1" si="698"/>
        <v>1.1375238095238105E-2</v>
      </c>
      <c r="JG2580" s="66">
        <f t="shared" ca="1" si="697"/>
        <v>9.0666666666667465E-4</v>
      </c>
      <c r="JH2580" s="66">
        <f t="shared" ca="1" si="711"/>
        <v>7.1107816321063638E-3</v>
      </c>
      <c r="JI2580" s="80">
        <f t="shared" ca="1" si="712"/>
        <v>7.418171596914591E-3</v>
      </c>
      <c r="JJ2580" s="118">
        <f t="shared" ca="1" si="713"/>
        <v>25445.656354754599</v>
      </c>
    </row>
    <row r="2581" spans="253:270" x14ac:dyDescent="0.3">
      <c r="IS2581" s="74">
        <v>2579</v>
      </c>
      <c r="IT2581" s="90" t="str">
        <f t="shared" si="699"/>
        <v>2010-02-25</v>
      </c>
      <c r="IU2581" s="101">
        <f t="shared" si="700"/>
        <v>1.3548899999999999</v>
      </c>
      <c r="IV2581" s="102">
        <f t="shared" si="701"/>
        <v>1.36836</v>
      </c>
      <c r="IW2581" s="102">
        <f t="shared" si="702"/>
        <v>1.35314</v>
      </c>
      <c r="IX2581" s="103">
        <f t="shared" si="703"/>
        <v>1.36368</v>
      </c>
      <c r="IY2581" s="112">
        <f t="shared" si="704"/>
        <v>54211</v>
      </c>
      <c r="IZ2581" s="104">
        <f t="shared" ca="1" si="705"/>
        <v>1.3601318181818181</v>
      </c>
      <c r="JA2581" s="102">
        <f t="shared" ca="1" si="706"/>
        <v>1.3635466666666669</v>
      </c>
      <c r="JB2581" s="102">
        <f t="shared" ca="1" si="707"/>
        <v>1.3948831372549022</v>
      </c>
      <c r="JC2581" s="103">
        <f t="shared" ca="1" si="708"/>
        <v>1.4447063681592032</v>
      </c>
      <c r="JD2581" s="104">
        <f t="shared" si="709"/>
        <v>1.5220000000000011E-2</v>
      </c>
      <c r="JE2581" s="102">
        <f t="shared" si="710"/>
        <v>-8.7900000000000755E-3</v>
      </c>
      <c r="JF2581" s="66">
        <f t="shared" ca="1" si="698"/>
        <v>1.133285714285715E-2</v>
      </c>
      <c r="JG2581" s="66">
        <f t="shared" ca="1" si="697"/>
        <v>2.9428571428571785E-4</v>
      </c>
      <c r="JH2581" s="66">
        <f t="shared" ca="1" si="711"/>
        <v>7.0850413466933158E-3</v>
      </c>
      <c r="JI2581" s="80">
        <f t="shared" ca="1" si="712"/>
        <v>7.6586649162448898E-3</v>
      </c>
      <c r="JJ2581" s="118">
        <f t="shared" ca="1" si="713"/>
        <v>24476.678270014228</v>
      </c>
    </row>
    <row r="2582" spans="253:270" x14ac:dyDescent="0.3">
      <c r="IS2582" s="74">
        <v>2580</v>
      </c>
      <c r="IT2582" s="90" t="str">
        <f t="shared" si="699"/>
        <v>2010-02-26</v>
      </c>
      <c r="IU2582" s="101">
        <f t="shared" si="700"/>
        <v>1.3637300000000001</v>
      </c>
      <c r="IV2582" s="102">
        <f t="shared" si="701"/>
        <v>1.3637300000000001</v>
      </c>
      <c r="IW2582" s="102">
        <f t="shared" si="702"/>
        <v>1.36338</v>
      </c>
      <c r="IX2582" s="103">
        <f t="shared" si="703"/>
        <v>1.36338</v>
      </c>
      <c r="IY2582" s="112">
        <f t="shared" si="704"/>
        <v>4</v>
      </c>
      <c r="IZ2582" s="104">
        <f t="shared" ca="1" si="705"/>
        <v>1.3588800000000001</v>
      </c>
      <c r="JA2582" s="102">
        <f t="shared" ca="1" si="706"/>
        <v>1.363307619047619</v>
      </c>
      <c r="JB2582" s="102">
        <f t="shared" ca="1" si="707"/>
        <v>1.3935594117647061</v>
      </c>
      <c r="JC2582" s="103">
        <f t="shared" ca="1" si="708"/>
        <v>1.4443937810945264</v>
      </c>
      <c r="JD2582" s="104">
        <f t="shared" si="709"/>
        <v>3.5000000000007248E-4</v>
      </c>
      <c r="JE2582" s="102">
        <f t="shared" si="710"/>
        <v>3.5000000000007248E-4</v>
      </c>
      <c r="JF2582" s="66">
        <f t="shared" ca="1" si="698"/>
        <v>1.134952380952382E-2</v>
      </c>
      <c r="JG2582" s="66">
        <f t="shared" ca="1" si="697"/>
        <v>3.1095238095238794E-4</v>
      </c>
      <c r="JH2582" s="66">
        <f t="shared" ca="1" si="711"/>
        <v>7.0587254185970026E-3</v>
      </c>
      <c r="JI2582" s="80">
        <f t="shared" ca="1" si="712"/>
        <v>7.6583871886361544E-3</v>
      </c>
      <c r="JJ2582" s="118">
        <f t="shared" ca="1" si="713"/>
        <v>24476.459426259989</v>
      </c>
    </row>
    <row r="2583" spans="253:270" x14ac:dyDescent="0.3">
      <c r="IS2583" s="74">
        <v>2581</v>
      </c>
      <c r="IT2583" s="90" t="str">
        <f t="shared" si="699"/>
        <v>2010-02-27</v>
      </c>
      <c r="IU2583" s="101">
        <f t="shared" si="700"/>
        <v>1.36378</v>
      </c>
      <c r="IV2583" s="102">
        <f t="shared" si="701"/>
        <v>1.3668100000000001</v>
      </c>
      <c r="IW2583" s="102">
        <f t="shared" si="702"/>
        <v>1.36236</v>
      </c>
      <c r="IX2583" s="103">
        <f t="shared" si="703"/>
        <v>1.36263</v>
      </c>
      <c r="IY2583" s="112">
        <f t="shared" si="704"/>
        <v>2773</v>
      </c>
      <c r="IZ2583" s="104">
        <f t="shared" ca="1" si="705"/>
        <v>1.3590509090909091</v>
      </c>
      <c r="JA2583" s="102">
        <f t="shared" ca="1" si="706"/>
        <v>1.363137619047619</v>
      </c>
      <c r="JB2583" s="102">
        <f t="shared" ca="1" si="707"/>
        <v>1.3920217647058826</v>
      </c>
      <c r="JC2583" s="103">
        <f t="shared" ca="1" si="708"/>
        <v>1.4440734328358202</v>
      </c>
      <c r="JD2583" s="104">
        <f t="shared" si="709"/>
        <v>4.450000000000065E-3</v>
      </c>
      <c r="JE2583" s="102">
        <f t="shared" si="710"/>
        <v>1.1499999999999844E-3</v>
      </c>
      <c r="JF2583" s="66">
        <f t="shared" ca="1" si="698"/>
        <v>1.1247619047619057E-2</v>
      </c>
      <c r="JG2583" s="66">
        <f t="shared" ref="JG2583:JG2646" ca="1" si="714">IF(IU2583&lt;&gt;"",IF($IS2583&gt;=JG$1,AVERAGE(INDIRECT(CONCATENATE("JE",$IS2583+2,":JE",$IS2583+2-JG$1))),""),"")</f>
        <v>2.0142857142857991E-4</v>
      </c>
      <c r="JH2583" s="66">
        <f t="shared" ca="1" si="711"/>
        <v>7.1416617412408921E-3</v>
      </c>
      <c r="JI2583" s="80">
        <f t="shared" ca="1" si="712"/>
        <v>7.6291023535596291E-3</v>
      </c>
      <c r="JJ2583" s="118">
        <f t="shared" ca="1" si="713"/>
        <v>24463.719119843638</v>
      </c>
    </row>
    <row r="2584" spans="253:270" x14ac:dyDescent="0.3">
      <c r="IS2584" s="74">
        <v>2582</v>
      </c>
      <c r="IT2584" s="90" t="str">
        <f t="shared" si="699"/>
        <v>2010-02-28</v>
      </c>
      <c r="IU2584" s="101">
        <f t="shared" si="700"/>
        <v>1.36269</v>
      </c>
      <c r="IV2584" s="102">
        <f t="shared" si="701"/>
        <v>1.36547</v>
      </c>
      <c r="IW2584" s="102">
        <f t="shared" si="702"/>
        <v>1.3461399999999999</v>
      </c>
      <c r="IX2584" s="103">
        <f t="shared" si="703"/>
        <v>1.35609</v>
      </c>
      <c r="IY2584" s="112">
        <f t="shared" si="704"/>
        <v>58777</v>
      </c>
      <c r="IZ2584" s="104">
        <f t="shared" ca="1" si="705"/>
        <v>1.3593490909090908</v>
      </c>
      <c r="JA2584" s="102">
        <f t="shared" ca="1" si="706"/>
        <v>1.3627138095238092</v>
      </c>
      <c r="JB2584" s="102">
        <f t="shared" ca="1" si="707"/>
        <v>1.3903474509803921</v>
      </c>
      <c r="JC2584" s="103">
        <f t="shared" ca="1" si="708"/>
        <v>1.4436490547263674</v>
      </c>
      <c r="JD2584" s="104">
        <f t="shared" si="709"/>
        <v>1.9330000000000069E-2</v>
      </c>
      <c r="JE2584" s="102">
        <f t="shared" si="710"/>
        <v>6.5999999999999392E-3</v>
      </c>
      <c r="JF2584" s="66">
        <f t="shared" ca="1" si="698"/>
        <v>1.1727142857142867E-2</v>
      </c>
      <c r="JG2584" s="66">
        <f t="shared" ca="1" si="714"/>
        <v>4.6047619047619371E-4</v>
      </c>
      <c r="JH2584" s="66">
        <f t="shared" ca="1" si="711"/>
        <v>7.3277535977348306E-3</v>
      </c>
      <c r="JI2584" s="80">
        <f t="shared" ca="1" si="712"/>
        <v>7.7486739118568437E-3</v>
      </c>
      <c r="JJ2584" s="118">
        <f t="shared" ca="1" si="713"/>
        <v>24741.993094722984</v>
      </c>
    </row>
    <row r="2585" spans="253:270" x14ac:dyDescent="0.3">
      <c r="IS2585" s="74">
        <v>2583</v>
      </c>
      <c r="IT2585" s="90" t="str">
        <f t="shared" si="699"/>
        <v>2010-03-01</v>
      </c>
      <c r="IU2585" s="101">
        <f t="shared" si="700"/>
        <v>1.3562000000000001</v>
      </c>
      <c r="IV2585" s="102">
        <f t="shared" si="701"/>
        <v>1.3622700000000001</v>
      </c>
      <c r="IW2585" s="102">
        <f t="shared" si="702"/>
        <v>1.34351</v>
      </c>
      <c r="IX2585" s="103">
        <f t="shared" si="703"/>
        <v>1.36158</v>
      </c>
      <c r="IY2585" s="112">
        <f t="shared" si="704"/>
        <v>58609</v>
      </c>
      <c r="IZ2585" s="104">
        <f t="shared" ca="1" si="705"/>
        <v>1.3593345454545454</v>
      </c>
      <c r="JA2585" s="102">
        <f t="shared" ca="1" si="706"/>
        <v>1.3618442857142854</v>
      </c>
      <c r="JB2585" s="102">
        <f t="shared" ca="1" si="707"/>
        <v>1.3887543137254905</v>
      </c>
      <c r="JC2585" s="103">
        <f t="shared" ca="1" si="708"/>
        <v>1.4432545273631834</v>
      </c>
      <c r="JD2585" s="104">
        <f t="shared" si="709"/>
        <v>1.876000000000011E-2</v>
      </c>
      <c r="JE2585" s="102">
        <f t="shared" si="710"/>
        <v>-5.3799999999999404E-3</v>
      </c>
      <c r="JF2585" s="66">
        <f t="shared" ca="1" si="698"/>
        <v>1.1690952380952397E-2</v>
      </c>
      <c r="JG2585" s="66">
        <f t="shared" ca="1" si="714"/>
        <v>9.0952380952381514E-4</v>
      </c>
      <c r="JH2585" s="66">
        <f t="shared" ca="1" si="711"/>
        <v>7.2909610737326635E-3</v>
      </c>
      <c r="JI2585" s="80">
        <f t="shared" ca="1" si="712"/>
        <v>7.0965118703222186E-3</v>
      </c>
      <c r="JJ2585" s="118">
        <f t="shared" ca="1" si="713"/>
        <v>24493.537568629206</v>
      </c>
    </row>
    <row r="2586" spans="253:270" x14ac:dyDescent="0.3">
      <c r="IS2586" s="74">
        <v>2584</v>
      </c>
      <c r="IT2586" s="90" t="str">
        <f t="shared" si="699"/>
        <v>2010-03-02</v>
      </c>
      <c r="IU2586" s="101">
        <f t="shared" si="700"/>
        <v>1.36154</v>
      </c>
      <c r="IV2586" s="102">
        <f t="shared" si="701"/>
        <v>1.3736600000000001</v>
      </c>
      <c r="IW2586" s="102">
        <f t="shared" si="702"/>
        <v>1.3593299999999999</v>
      </c>
      <c r="IX2586" s="103">
        <f t="shared" si="703"/>
        <v>1.36974</v>
      </c>
      <c r="IY2586" s="112">
        <f t="shared" si="704"/>
        <v>60020</v>
      </c>
      <c r="IZ2586" s="104">
        <f t="shared" ca="1" si="705"/>
        <v>1.3600654545454545</v>
      </c>
      <c r="JA2586" s="102">
        <f t="shared" ca="1" si="706"/>
        <v>1.3616499999999998</v>
      </c>
      <c r="JB2586" s="102">
        <f t="shared" ca="1" si="707"/>
        <v>1.3871529411764705</v>
      </c>
      <c r="JC2586" s="103">
        <f t="shared" ca="1" si="708"/>
        <v>1.4429020398009944</v>
      </c>
      <c r="JD2586" s="104">
        <f t="shared" si="709"/>
        <v>1.4330000000000176E-2</v>
      </c>
      <c r="JE2586" s="102">
        <f t="shared" si="710"/>
        <v>-8.1999999999999851E-3</v>
      </c>
      <c r="JF2586" s="66">
        <f t="shared" ca="1" si="698"/>
        <v>1.1724761904761931E-2</v>
      </c>
      <c r="JG2586" s="66">
        <f t="shared" ca="1" si="714"/>
        <v>2.295238095238223E-4</v>
      </c>
      <c r="JH2586" s="66">
        <f t="shared" ca="1" si="711"/>
        <v>7.3014666622194047E-3</v>
      </c>
      <c r="JI2586" s="80">
        <f t="shared" ca="1" si="712"/>
        <v>7.2509746314944855E-3</v>
      </c>
      <c r="JJ2586" s="118">
        <f t="shared" ca="1" si="713"/>
        <v>24462.94281926614</v>
      </c>
    </row>
    <row r="2587" spans="253:270" x14ac:dyDescent="0.3">
      <c r="IS2587" s="74">
        <v>2585</v>
      </c>
      <c r="IT2587" s="90" t="str">
        <f t="shared" si="699"/>
        <v>2010-03-03</v>
      </c>
      <c r="IU2587" s="101">
        <f t="shared" si="700"/>
        <v>1.36985</v>
      </c>
      <c r="IV2587" s="102">
        <f t="shared" si="701"/>
        <v>1.3713299999999999</v>
      </c>
      <c r="IW2587" s="102">
        <f t="shared" si="702"/>
        <v>1.3552200000000001</v>
      </c>
      <c r="IX2587" s="103">
        <f t="shared" si="703"/>
        <v>1.35822</v>
      </c>
      <c r="IY2587" s="112">
        <f t="shared" si="704"/>
        <v>51973</v>
      </c>
      <c r="IZ2587" s="104">
        <f t="shared" ca="1" si="705"/>
        <v>1.3595281818181817</v>
      </c>
      <c r="JA2587" s="102">
        <f t="shared" ca="1" si="706"/>
        <v>1.3611161904761904</v>
      </c>
      <c r="JB2587" s="102">
        <f t="shared" ca="1" si="707"/>
        <v>1.385379411764706</v>
      </c>
      <c r="JC2587" s="103">
        <f t="shared" ca="1" si="708"/>
        <v>1.4425216417910445</v>
      </c>
      <c r="JD2587" s="104">
        <f t="shared" si="709"/>
        <v>1.6109999999999847E-2</v>
      </c>
      <c r="JE2587" s="102">
        <f t="shared" si="710"/>
        <v>1.1630000000000029E-2</v>
      </c>
      <c r="JF2587" s="66">
        <f t="shared" ca="1" si="698"/>
        <v>1.1511428571428596E-2</v>
      </c>
      <c r="JG2587" s="66">
        <f t="shared" ca="1" si="714"/>
        <v>5.7142857142858253E-4</v>
      </c>
      <c r="JH2587" s="66">
        <f t="shared" ca="1" si="711"/>
        <v>7.1020515384233891E-3</v>
      </c>
      <c r="JI2587" s="80">
        <f t="shared" ca="1" si="712"/>
        <v>7.6026713887224267E-3</v>
      </c>
      <c r="JJ2587" s="118">
        <f t="shared" ca="1" si="713"/>
        <v>24198.927106518091</v>
      </c>
    </row>
    <row r="2588" spans="253:270" x14ac:dyDescent="0.3">
      <c r="IS2588" s="74">
        <v>2586</v>
      </c>
      <c r="IT2588" s="90" t="str">
        <f t="shared" si="699"/>
        <v>2010-03-04</v>
      </c>
      <c r="IU2588" s="101">
        <f t="shared" si="700"/>
        <v>1.3582399999999999</v>
      </c>
      <c r="IV2588" s="102">
        <f t="shared" si="701"/>
        <v>1.36314</v>
      </c>
      <c r="IW2588" s="102">
        <f t="shared" si="702"/>
        <v>1.35314</v>
      </c>
      <c r="IX2588" s="103">
        <f t="shared" si="703"/>
        <v>1.363</v>
      </c>
      <c r="IY2588" s="112">
        <f t="shared" si="704"/>
        <v>40106</v>
      </c>
      <c r="IZ2588" s="104">
        <f t="shared" ca="1" si="705"/>
        <v>1.3598309090909091</v>
      </c>
      <c r="JA2588" s="102">
        <f t="shared" ca="1" si="706"/>
        <v>1.3610838095238091</v>
      </c>
      <c r="JB2588" s="102">
        <f t="shared" ca="1" si="707"/>
        <v>1.3836511764705886</v>
      </c>
      <c r="JC2588" s="103">
        <f t="shared" ca="1" si="708"/>
        <v>1.4422457711442782</v>
      </c>
      <c r="JD2588" s="104">
        <f t="shared" si="709"/>
        <v>1.0000000000000009E-2</v>
      </c>
      <c r="JE2588" s="102">
        <f t="shared" si="710"/>
        <v>-4.7600000000000975E-3</v>
      </c>
      <c r="JF2588" s="66">
        <f t="shared" ca="1" si="698"/>
        <v>1.1208571428571446E-2</v>
      </c>
      <c r="JG2588" s="66">
        <f t="shared" ca="1" si="714"/>
        <v>7.3809523809531541E-5</v>
      </c>
      <c r="JH2588" s="66">
        <f t="shared" ca="1" si="711"/>
        <v>7.0240113933864026E-3</v>
      </c>
      <c r="JI2588" s="80">
        <f t="shared" ca="1" si="712"/>
        <v>7.5933463833182833E-3</v>
      </c>
      <c r="JJ2588" s="118">
        <f t="shared" ca="1" si="713"/>
        <v>23819.521237841873</v>
      </c>
    </row>
    <row r="2589" spans="253:270" x14ac:dyDescent="0.3">
      <c r="IS2589" s="74">
        <v>2587</v>
      </c>
      <c r="IT2589" s="90" t="str">
        <f t="shared" si="699"/>
        <v>2010-03-05</v>
      </c>
      <c r="IU2589" s="101">
        <f t="shared" si="700"/>
        <v>1.3630500000000001</v>
      </c>
      <c r="IV2589" s="102">
        <f t="shared" si="701"/>
        <v>1.3630500000000001</v>
      </c>
      <c r="IW2589" s="102">
        <f t="shared" si="702"/>
        <v>1.3630500000000001</v>
      </c>
      <c r="IX2589" s="103">
        <f t="shared" si="703"/>
        <v>1.3630500000000001</v>
      </c>
      <c r="IY2589" s="112">
        <f t="shared" si="704"/>
        <v>1</v>
      </c>
      <c r="IZ2589" s="104">
        <f t="shared" ca="1" si="705"/>
        <v>1.3609427272727272</v>
      </c>
      <c r="JA2589" s="102">
        <f t="shared" ca="1" si="706"/>
        <v>1.3610466666666663</v>
      </c>
      <c r="JB2589" s="102">
        <f t="shared" ca="1" si="707"/>
        <v>1.3819452941176475</v>
      </c>
      <c r="JC2589" s="103">
        <f t="shared" ca="1" si="708"/>
        <v>1.4419680099502483</v>
      </c>
      <c r="JD2589" s="104">
        <f t="shared" si="709"/>
        <v>0</v>
      </c>
      <c r="JE2589" s="102">
        <f t="shared" si="710"/>
        <v>0</v>
      </c>
      <c r="JF2589" s="66">
        <f t="shared" ref="JF2589:JF2652" ca="1" si="715">IF(IT2589&lt;&gt;"",IF($IS2589&gt;=JF$1,AVERAGE(INDIRECT(CONCATENATE("JD",$IS2589+2,":JD",$IS2589+2-JF$1))),""),"")</f>
        <v>1.1208571428571446E-2</v>
      </c>
      <c r="JG2589" s="66">
        <f t="shared" ca="1" si="714"/>
        <v>7.3809523809531541E-5</v>
      </c>
      <c r="JH2589" s="66">
        <f t="shared" ca="1" si="711"/>
        <v>7.0240113933864026E-3</v>
      </c>
      <c r="JI2589" s="80">
        <f t="shared" ca="1" si="712"/>
        <v>7.5933463833182833E-3</v>
      </c>
      <c r="JJ2589" s="118">
        <f t="shared" ca="1" si="713"/>
        <v>23819.521237841873</v>
      </c>
    </row>
    <row r="2590" spans="253:270" x14ac:dyDescent="0.3">
      <c r="IS2590" s="74">
        <v>2588</v>
      </c>
      <c r="IT2590" s="90" t="str">
        <f t="shared" si="699"/>
        <v>2010-03-06</v>
      </c>
      <c r="IU2590" s="101">
        <f t="shared" si="700"/>
        <v>1.363</v>
      </c>
      <c r="IV2590" s="102">
        <f t="shared" si="701"/>
        <v>1.36375</v>
      </c>
      <c r="IW2590" s="102">
        <f t="shared" si="702"/>
        <v>1.36182</v>
      </c>
      <c r="IX2590" s="103">
        <f t="shared" si="703"/>
        <v>1.3634299999999999</v>
      </c>
      <c r="IY2590" s="112">
        <f t="shared" si="704"/>
        <v>672</v>
      </c>
      <c r="IZ2590" s="104">
        <f t="shared" ca="1" si="705"/>
        <v>1.3617936363636363</v>
      </c>
      <c r="JA2590" s="102">
        <f t="shared" ca="1" si="706"/>
        <v>1.3610709523809523</v>
      </c>
      <c r="JB2590" s="102">
        <f t="shared" ca="1" si="707"/>
        <v>1.380460980392157</v>
      </c>
      <c r="JC2590" s="103">
        <f t="shared" ca="1" si="708"/>
        <v>1.4416952736318402</v>
      </c>
      <c r="JD2590" s="104">
        <f t="shared" si="709"/>
        <v>1.9299999999999873E-3</v>
      </c>
      <c r="JE2590" s="102">
        <f t="shared" si="710"/>
        <v>-4.2999999999993044E-4</v>
      </c>
      <c r="JF2590" s="66">
        <f t="shared" ca="1" si="715"/>
        <v>1.114666666666669E-2</v>
      </c>
      <c r="JG2590" s="66">
        <f t="shared" ca="1" si="714"/>
        <v>3.3809523809533835E-5</v>
      </c>
      <c r="JH2590" s="66">
        <f t="shared" ca="1" si="711"/>
        <v>7.099380478225073E-3</v>
      </c>
      <c r="JI2590" s="80">
        <f t="shared" ca="1" si="712"/>
        <v>7.5936825097549093E-3</v>
      </c>
      <c r="JJ2590" s="118">
        <f t="shared" ca="1" si="713"/>
        <v>23826.025998661396</v>
      </c>
    </row>
    <row r="2591" spans="253:270" x14ac:dyDescent="0.3">
      <c r="IS2591" s="74">
        <v>2589</v>
      </c>
      <c r="IT2591" s="90" t="str">
        <f t="shared" si="699"/>
        <v>2010-03-07</v>
      </c>
      <c r="IU2591" s="101">
        <f t="shared" si="700"/>
        <v>1.3634500000000001</v>
      </c>
      <c r="IV2591" s="102">
        <f t="shared" si="701"/>
        <v>1.3704700000000001</v>
      </c>
      <c r="IW2591" s="102">
        <f t="shared" si="702"/>
        <v>1.36063</v>
      </c>
      <c r="IX2591" s="103">
        <f t="shared" si="703"/>
        <v>1.3635200000000001</v>
      </c>
      <c r="IY2591" s="112">
        <f t="shared" si="704"/>
        <v>39220</v>
      </c>
      <c r="IZ2591" s="104">
        <f t="shared" ca="1" si="705"/>
        <v>1.362574545454545</v>
      </c>
      <c r="JA2591" s="102">
        <f t="shared" ca="1" si="706"/>
        <v>1.3612423809523808</v>
      </c>
      <c r="JB2591" s="102">
        <f t="shared" ca="1" si="707"/>
        <v>1.3789788235294118</v>
      </c>
      <c r="JC2591" s="103">
        <f t="shared" ca="1" si="708"/>
        <v>1.4414435820895515</v>
      </c>
      <c r="JD2591" s="104">
        <f t="shared" si="709"/>
        <v>9.8400000000000709E-3</v>
      </c>
      <c r="JE2591" s="102">
        <f t="shared" si="710"/>
        <v>-7.0000000000014495E-5</v>
      </c>
      <c r="JF2591" s="66">
        <f t="shared" ca="1" si="715"/>
        <v>1.1355238095238121E-2</v>
      </c>
      <c r="JG2591" s="66">
        <f t="shared" ca="1" si="714"/>
        <v>-1.1333333333332507E-4</v>
      </c>
      <c r="JH2591" s="66">
        <f t="shared" ca="1" si="711"/>
        <v>6.9927885432048793E-3</v>
      </c>
      <c r="JI2591" s="80">
        <f t="shared" ca="1" si="712"/>
        <v>7.5642740081148536E-3</v>
      </c>
      <c r="JJ2591" s="118">
        <f t="shared" ca="1" si="713"/>
        <v>23745.858910106512</v>
      </c>
    </row>
    <row r="2592" spans="253:270" x14ac:dyDescent="0.3">
      <c r="IS2592" s="74">
        <v>2590</v>
      </c>
      <c r="IT2592" s="90" t="str">
        <f t="shared" si="699"/>
        <v>2010-03-08</v>
      </c>
      <c r="IU2592" s="101">
        <f t="shared" si="700"/>
        <v>1.36348</v>
      </c>
      <c r="IV2592" s="102">
        <f t="shared" si="701"/>
        <v>1.36358</v>
      </c>
      <c r="IW2592" s="102">
        <f t="shared" si="702"/>
        <v>1.3538300000000001</v>
      </c>
      <c r="IX2592" s="103">
        <f t="shared" si="703"/>
        <v>1.3602300000000001</v>
      </c>
      <c r="IY2592" s="112">
        <f t="shared" si="704"/>
        <v>43827</v>
      </c>
      <c r="IZ2592" s="104">
        <f t="shared" ca="1" si="705"/>
        <v>1.3622609090909088</v>
      </c>
      <c r="JA2592" s="102">
        <f t="shared" ca="1" si="706"/>
        <v>1.360436666666667</v>
      </c>
      <c r="JB2592" s="102">
        <f t="shared" ca="1" si="707"/>
        <v>1.3774947058823535</v>
      </c>
      <c r="JC2592" s="103">
        <f t="shared" ca="1" si="708"/>
        <v>1.4411704975124371</v>
      </c>
      <c r="JD2592" s="104">
        <f t="shared" si="709"/>
        <v>9.7499999999999254E-3</v>
      </c>
      <c r="JE2592" s="102">
        <f t="shared" si="710"/>
        <v>3.2499999999999751E-3</v>
      </c>
      <c r="JF2592" s="66">
        <f t="shared" ca="1" si="715"/>
        <v>1.0909047619047641E-2</v>
      </c>
      <c r="JG2592" s="66">
        <f t="shared" ca="1" si="714"/>
        <v>8.6047619047620251E-4</v>
      </c>
      <c r="JH2592" s="66">
        <f t="shared" ca="1" si="711"/>
        <v>6.7787672040907528E-3</v>
      </c>
      <c r="JI2592" s="80">
        <f t="shared" ca="1" si="712"/>
        <v>6.5502689702612166E-3</v>
      </c>
      <c r="JJ2592" s="118">
        <f t="shared" ca="1" si="713"/>
        <v>23759.112494686065</v>
      </c>
    </row>
    <row r="2593" spans="253:270" x14ac:dyDescent="0.3">
      <c r="IS2593" s="74">
        <v>2591</v>
      </c>
      <c r="IT2593" s="90" t="str">
        <f t="shared" si="699"/>
        <v>2010-03-09</v>
      </c>
      <c r="IU2593" s="101">
        <f t="shared" si="700"/>
        <v>1.3601099999999999</v>
      </c>
      <c r="IV2593" s="102">
        <f t="shared" si="701"/>
        <v>1.3680300000000001</v>
      </c>
      <c r="IW2593" s="102">
        <f t="shared" si="702"/>
        <v>1.3545199999999999</v>
      </c>
      <c r="IX2593" s="103">
        <f t="shared" si="703"/>
        <v>1.3657699999999999</v>
      </c>
      <c r="IY2593" s="112">
        <f t="shared" si="704"/>
        <v>43043</v>
      </c>
      <c r="IZ2593" s="104">
        <f t="shared" ca="1" si="705"/>
        <v>1.3624781818181815</v>
      </c>
      <c r="JA2593" s="102">
        <f t="shared" ca="1" si="706"/>
        <v>1.3606757142857144</v>
      </c>
      <c r="JB2593" s="102">
        <f t="shared" ca="1" si="707"/>
        <v>1.3760684313725491</v>
      </c>
      <c r="JC2593" s="103">
        <f t="shared" ca="1" si="708"/>
        <v>1.440907064676616</v>
      </c>
      <c r="JD2593" s="104">
        <f t="shared" si="709"/>
        <v>1.3510000000000133E-2</v>
      </c>
      <c r="JE2593" s="102">
        <f t="shared" si="710"/>
        <v>-5.6599999999999984E-3</v>
      </c>
      <c r="JF2593" s="66">
        <f t="shared" ca="1" si="715"/>
        <v>1.0589523809523832E-2</v>
      </c>
      <c r="JG2593" s="66">
        <f t="shared" ca="1" si="714"/>
        <v>-1.9333333333333108E-4</v>
      </c>
      <c r="JH2593" s="66">
        <f t="shared" ca="1" si="711"/>
        <v>6.4840922382547149E-3</v>
      </c>
      <c r="JI2593" s="80">
        <f t="shared" ca="1" si="712"/>
        <v>5.6760359518755977E-3</v>
      </c>
      <c r="JJ2593" s="118">
        <f t="shared" ca="1" si="713"/>
        <v>23722.13774796305</v>
      </c>
    </row>
    <row r="2594" spans="253:270" x14ac:dyDescent="0.3">
      <c r="IS2594" s="74">
        <v>2592</v>
      </c>
      <c r="IT2594" s="90" t="str">
        <f t="shared" si="699"/>
        <v>2010-03-10</v>
      </c>
      <c r="IU2594" s="101">
        <f t="shared" si="700"/>
        <v>1.36561</v>
      </c>
      <c r="IV2594" s="102">
        <f t="shared" si="701"/>
        <v>1.3687499999999999</v>
      </c>
      <c r="IW2594" s="102">
        <f t="shared" si="702"/>
        <v>1.3621399999999999</v>
      </c>
      <c r="IX2594" s="103">
        <f t="shared" si="703"/>
        <v>1.3682399999999999</v>
      </c>
      <c r="IY2594" s="112">
        <f t="shared" si="704"/>
        <v>37571</v>
      </c>
      <c r="IZ2594" s="104">
        <f t="shared" ca="1" si="705"/>
        <v>1.3629881818181817</v>
      </c>
      <c r="JA2594" s="102">
        <f t="shared" ca="1" si="706"/>
        <v>1.3614104761904764</v>
      </c>
      <c r="JB2594" s="102">
        <f t="shared" ca="1" si="707"/>
        <v>1.3748805882352944</v>
      </c>
      <c r="JC2594" s="103">
        <f t="shared" ca="1" si="708"/>
        <v>1.4406030348258703</v>
      </c>
      <c r="JD2594" s="104">
        <f t="shared" si="709"/>
        <v>6.6100000000000048E-3</v>
      </c>
      <c r="JE2594" s="102">
        <f t="shared" si="710"/>
        <v>-2.6299999999999102E-3</v>
      </c>
      <c r="JF2594" s="66">
        <f t="shared" ca="1" si="715"/>
        <v>1.0159047619047644E-2</v>
      </c>
      <c r="JG2594" s="66">
        <f t="shared" ca="1" si="714"/>
        <v>-6.9428571428570545E-4</v>
      </c>
      <c r="JH2594" s="66">
        <f t="shared" ca="1" si="711"/>
        <v>6.4337250594495941E-3</v>
      </c>
      <c r="JI2594" s="80">
        <f t="shared" ca="1" si="712"/>
        <v>5.3979366176244948E-3</v>
      </c>
      <c r="JJ2594" s="118">
        <f t="shared" ca="1" si="713"/>
        <v>23423.864458061995</v>
      </c>
    </row>
    <row r="2595" spans="253:270" x14ac:dyDescent="0.3">
      <c r="IS2595" s="74">
        <v>2593</v>
      </c>
      <c r="IT2595" s="90" t="str">
        <f t="shared" si="699"/>
        <v>2010-03-11</v>
      </c>
      <c r="IU2595" s="101">
        <f t="shared" si="700"/>
        <v>1.36815</v>
      </c>
      <c r="IV2595" s="102">
        <f t="shared" si="701"/>
        <v>1.3796600000000001</v>
      </c>
      <c r="IW2595" s="102">
        <f t="shared" si="702"/>
        <v>1.367</v>
      </c>
      <c r="IX2595" s="103">
        <f t="shared" si="703"/>
        <v>1.3773599999999999</v>
      </c>
      <c r="IY2595" s="112">
        <f t="shared" si="704"/>
        <v>42840</v>
      </c>
      <c r="IZ2595" s="104">
        <f t="shared" ca="1" si="705"/>
        <v>1.3649218181818181</v>
      </c>
      <c r="JA2595" s="102">
        <f t="shared" ca="1" si="706"/>
        <v>1.3621542857142859</v>
      </c>
      <c r="JB2595" s="102">
        <f t="shared" ca="1" si="707"/>
        <v>1.3742268627450982</v>
      </c>
      <c r="JC2595" s="103">
        <f t="shared" ca="1" si="708"/>
        <v>1.4403870149253728</v>
      </c>
      <c r="JD2595" s="104">
        <f t="shared" si="709"/>
        <v>1.2660000000000116E-2</v>
      </c>
      <c r="JE2595" s="102">
        <f t="shared" si="710"/>
        <v>-9.2099999999999405E-3</v>
      </c>
      <c r="JF2595" s="66">
        <f t="shared" ca="1" si="715"/>
        <v>9.9104761904762161E-3</v>
      </c>
      <c r="JG2595" s="66">
        <f t="shared" ca="1" si="714"/>
        <v>-7.0333333333332036E-4</v>
      </c>
      <c r="JH2595" s="66">
        <f t="shared" ca="1" si="711"/>
        <v>6.228174444899549E-3</v>
      </c>
      <c r="JI2595" s="80">
        <f t="shared" ca="1" si="712"/>
        <v>5.4120248242605874E-3</v>
      </c>
      <c r="JJ2595" s="118">
        <f t="shared" ca="1" si="713"/>
        <v>22768.154018705627</v>
      </c>
    </row>
    <row r="2596" spans="253:270" x14ac:dyDescent="0.3">
      <c r="IS2596" s="74">
        <v>2594</v>
      </c>
      <c r="IT2596" s="90" t="str">
        <f t="shared" si="699"/>
        <v>2010-03-12</v>
      </c>
      <c r="IU2596" s="101">
        <f t="shared" si="700"/>
        <v>1.3773899999999999</v>
      </c>
      <c r="IV2596" s="102">
        <f t="shared" si="701"/>
        <v>1.3773899999999999</v>
      </c>
      <c r="IW2596" s="102">
        <f t="shared" si="702"/>
        <v>1.3773899999999999</v>
      </c>
      <c r="IX2596" s="103">
        <f t="shared" si="703"/>
        <v>1.3773899999999999</v>
      </c>
      <c r="IY2596" s="112">
        <f t="shared" si="704"/>
        <v>1</v>
      </c>
      <c r="IZ2596" s="104">
        <f t="shared" ca="1" si="705"/>
        <v>1.3663590909090908</v>
      </c>
      <c r="JA2596" s="102">
        <f t="shared" ca="1" si="706"/>
        <v>1.3629014285714287</v>
      </c>
      <c r="JB2596" s="102">
        <f t="shared" ca="1" si="707"/>
        <v>1.3736166666666669</v>
      </c>
      <c r="JC2596" s="103">
        <f t="shared" ca="1" si="708"/>
        <v>1.4401710447761191</v>
      </c>
      <c r="JD2596" s="104">
        <f t="shared" si="709"/>
        <v>0</v>
      </c>
      <c r="JE2596" s="102">
        <f t="shared" si="710"/>
        <v>0</v>
      </c>
      <c r="JF2596" s="66">
        <f t="shared" ca="1" si="715"/>
        <v>9.8985714285714493E-3</v>
      </c>
      <c r="JG2596" s="66">
        <f t="shared" ca="1" si="714"/>
        <v>-7.1523809523808628E-4</v>
      </c>
      <c r="JH2596" s="66">
        <f t="shared" ca="1" si="711"/>
        <v>6.2468394185450724E-3</v>
      </c>
      <c r="JI2596" s="80">
        <f t="shared" ca="1" si="712"/>
        <v>5.410189345377351E-3</v>
      </c>
      <c r="JJ2596" s="118">
        <f t="shared" ca="1" si="713"/>
        <v>22768.301597155805</v>
      </c>
    </row>
    <row r="2597" spans="253:270" x14ac:dyDescent="0.3">
      <c r="IS2597" s="74">
        <v>2595</v>
      </c>
      <c r="IT2597" s="90" t="str">
        <f t="shared" si="699"/>
        <v>2010-03-13</v>
      </c>
      <c r="IU2597" s="101">
        <f t="shared" si="700"/>
        <v>1.37707</v>
      </c>
      <c r="IV2597" s="102">
        <f t="shared" si="701"/>
        <v>1.3784000000000001</v>
      </c>
      <c r="IW2597" s="102">
        <f t="shared" si="702"/>
        <v>1.37696</v>
      </c>
      <c r="IX2597" s="103">
        <f t="shared" si="703"/>
        <v>1.3776299999999999</v>
      </c>
      <c r="IY2597" s="112">
        <f t="shared" si="704"/>
        <v>565</v>
      </c>
      <c r="IZ2597" s="104">
        <f t="shared" ca="1" si="705"/>
        <v>1.3670763636363636</v>
      </c>
      <c r="JA2597" s="102">
        <f t="shared" ca="1" si="706"/>
        <v>1.3635442857142859</v>
      </c>
      <c r="JB2597" s="102">
        <f t="shared" ca="1" si="707"/>
        <v>1.3729011764705885</v>
      </c>
      <c r="JC2597" s="103">
        <f t="shared" ca="1" si="708"/>
        <v>1.4399639800995023</v>
      </c>
      <c r="JD2597" s="104">
        <f t="shared" si="709"/>
        <v>1.4400000000001079E-3</v>
      </c>
      <c r="JE2597" s="102">
        <f t="shared" si="710"/>
        <v>-5.5999999999989392E-4</v>
      </c>
      <c r="JF2597" s="66">
        <f t="shared" ca="1" si="715"/>
        <v>9.8185714285714543E-3</v>
      </c>
      <c r="JG2597" s="66">
        <f t="shared" ca="1" si="714"/>
        <v>-6.452380952380823E-4</v>
      </c>
      <c r="JH2597" s="66">
        <f t="shared" ca="1" si="711"/>
        <v>6.3431517520598467E-3</v>
      </c>
      <c r="JI2597" s="80">
        <f t="shared" ca="1" si="712"/>
        <v>5.4022293626028086E-3</v>
      </c>
      <c r="JJ2597" s="118">
        <f t="shared" ca="1" si="713"/>
        <v>22855.509489953434</v>
      </c>
    </row>
    <row r="2598" spans="253:270" x14ac:dyDescent="0.3">
      <c r="IS2598" s="74">
        <v>2596</v>
      </c>
      <c r="IT2598" s="90" t="str">
        <f t="shared" si="699"/>
        <v>2010-03-14</v>
      </c>
      <c r="IU2598" s="101">
        <f t="shared" si="700"/>
        <v>1.3775999999999999</v>
      </c>
      <c r="IV2598" s="102">
        <f t="shared" si="701"/>
        <v>1.37771</v>
      </c>
      <c r="IW2598" s="102">
        <f t="shared" si="702"/>
        <v>1.3640399999999999</v>
      </c>
      <c r="IX2598" s="103">
        <f t="shared" si="703"/>
        <v>1.36778</v>
      </c>
      <c r="IY2598" s="112">
        <f t="shared" si="704"/>
        <v>36262</v>
      </c>
      <c r="IZ2598" s="104">
        <f t="shared" ca="1" si="705"/>
        <v>1.3679454545454546</v>
      </c>
      <c r="JA2598" s="102">
        <f t="shared" ca="1" si="706"/>
        <v>1.3639304761904765</v>
      </c>
      <c r="JB2598" s="102">
        <f t="shared" ca="1" si="707"/>
        <v>1.3719935294117647</v>
      </c>
      <c r="JC2598" s="103">
        <f t="shared" ca="1" si="708"/>
        <v>1.439761791044776</v>
      </c>
      <c r="JD2598" s="104">
        <f t="shared" si="709"/>
        <v>1.3670000000000071E-2</v>
      </c>
      <c r="JE2598" s="102">
        <f t="shared" si="710"/>
        <v>9.8199999999999399E-3</v>
      </c>
      <c r="JF2598" s="66">
        <f t="shared" ca="1" si="715"/>
        <v>1.0088095238095274E-2</v>
      </c>
      <c r="JG2598" s="66">
        <f t="shared" ca="1" si="714"/>
        <v>-3.8238095238094091E-4</v>
      </c>
      <c r="JH2598" s="66">
        <f t="shared" ca="1" si="711"/>
        <v>6.3807154540235864E-3</v>
      </c>
      <c r="JI2598" s="80">
        <f t="shared" ca="1" si="712"/>
        <v>5.7589705634004994E-3</v>
      </c>
      <c r="JJ2598" s="118">
        <f t="shared" ca="1" si="713"/>
        <v>22814.764553820372</v>
      </c>
    </row>
    <row r="2599" spans="253:270" x14ac:dyDescent="0.3">
      <c r="IS2599" s="74">
        <v>2597</v>
      </c>
      <c r="IT2599" s="90" t="str">
        <f t="shared" si="699"/>
        <v>2010-03-15</v>
      </c>
      <c r="IU2599" s="101">
        <f t="shared" si="700"/>
        <v>1.36774</v>
      </c>
      <c r="IV2599" s="102">
        <f t="shared" si="701"/>
        <v>1.37842</v>
      </c>
      <c r="IW2599" s="102">
        <f t="shared" si="702"/>
        <v>1.3657600000000001</v>
      </c>
      <c r="IX2599" s="103">
        <f t="shared" si="703"/>
        <v>1.3767</v>
      </c>
      <c r="IY2599" s="112">
        <f t="shared" si="704"/>
        <v>41500</v>
      </c>
      <c r="IZ2599" s="104">
        <f t="shared" ca="1" si="705"/>
        <v>1.3691909090909089</v>
      </c>
      <c r="JA2599" s="102">
        <f t="shared" ca="1" si="706"/>
        <v>1.3651628571428571</v>
      </c>
      <c r="JB2599" s="102">
        <f t="shared" ca="1" si="707"/>
        <v>1.3712249019607845</v>
      </c>
      <c r="JC2599" s="103">
        <f t="shared" ca="1" si="708"/>
        <v>1.4395776616915423</v>
      </c>
      <c r="JD2599" s="104">
        <f t="shared" si="709"/>
        <v>1.2659999999999894E-2</v>
      </c>
      <c r="JE2599" s="102">
        <f t="shared" si="710"/>
        <v>-8.960000000000079E-3</v>
      </c>
      <c r="JF2599" s="66">
        <f t="shared" ca="1" si="715"/>
        <v>9.7585714285714636E-3</v>
      </c>
      <c r="JG2599" s="66">
        <f t="shared" ca="1" si="714"/>
        <v>-1.2361904761904754E-3</v>
      </c>
      <c r="JH2599" s="66">
        <f t="shared" ca="1" si="711"/>
        <v>6.0522418402206186E-3</v>
      </c>
      <c r="JI2599" s="80">
        <f t="shared" ca="1" si="712"/>
        <v>5.6369541557648875E-3</v>
      </c>
      <c r="JJ2599" s="118">
        <f t="shared" ca="1" si="713"/>
        <v>22425.939599302514</v>
      </c>
    </row>
    <row r="2600" spans="253:270" x14ac:dyDescent="0.3">
      <c r="IS2600" s="74">
        <v>2598</v>
      </c>
      <c r="IT2600" s="90" t="str">
        <f t="shared" si="699"/>
        <v>2010-03-16</v>
      </c>
      <c r="IU2600" s="101">
        <f t="shared" si="700"/>
        <v>1.3766700000000001</v>
      </c>
      <c r="IV2600" s="102">
        <f t="shared" si="701"/>
        <v>1.3818600000000001</v>
      </c>
      <c r="IW2600" s="102">
        <f t="shared" si="702"/>
        <v>1.3727</v>
      </c>
      <c r="IX2600" s="103">
        <f t="shared" si="703"/>
        <v>1.3738600000000001</v>
      </c>
      <c r="IY2600" s="112">
        <f t="shared" si="704"/>
        <v>40139</v>
      </c>
      <c r="IZ2600" s="104">
        <f t="shared" ca="1" si="705"/>
        <v>1.3701736363636363</v>
      </c>
      <c r="JA2600" s="102">
        <f t="shared" ca="1" si="706"/>
        <v>1.3661052380952381</v>
      </c>
      <c r="JB2600" s="102">
        <f t="shared" ca="1" si="707"/>
        <v>1.3704139215686275</v>
      </c>
      <c r="JC2600" s="103">
        <f t="shared" ca="1" si="708"/>
        <v>1.4393358208955225</v>
      </c>
      <c r="JD2600" s="104">
        <f t="shared" si="709"/>
        <v>9.160000000000057E-3</v>
      </c>
      <c r="JE2600" s="102">
        <f t="shared" si="710"/>
        <v>2.8099999999999792E-3</v>
      </c>
      <c r="JF2600" s="66">
        <f t="shared" ca="1" si="715"/>
        <v>9.6009523809524183E-3</v>
      </c>
      <c r="JG2600" s="66">
        <f t="shared" ca="1" si="714"/>
        <v>-9.4619047619046821E-4</v>
      </c>
      <c r="JH2600" s="66">
        <f t="shared" ca="1" si="711"/>
        <v>6.0226041707663724E-3</v>
      </c>
      <c r="JI2600" s="80">
        <f t="shared" ca="1" si="712"/>
        <v>5.6808311566517678E-3</v>
      </c>
      <c r="JJ2600" s="118">
        <f t="shared" ca="1" si="713"/>
        <v>22170.954652928733</v>
      </c>
    </row>
    <row r="2601" spans="253:270" x14ac:dyDescent="0.3">
      <c r="IS2601" s="74">
        <v>2599</v>
      </c>
      <c r="IT2601" s="90" t="str">
        <f t="shared" si="699"/>
        <v>2010-03-17</v>
      </c>
      <c r="IU2601" s="101">
        <f t="shared" si="700"/>
        <v>1.3738900000000001</v>
      </c>
      <c r="IV2601" s="102">
        <f t="shared" si="701"/>
        <v>1.37419</v>
      </c>
      <c r="IW2601" s="102">
        <f t="shared" si="702"/>
        <v>1.3587199999999999</v>
      </c>
      <c r="IX2601" s="103">
        <f t="shared" si="703"/>
        <v>1.3608800000000001</v>
      </c>
      <c r="IY2601" s="112">
        <f t="shared" si="704"/>
        <v>42222</v>
      </c>
      <c r="IZ2601" s="104">
        <f t="shared" ca="1" si="705"/>
        <v>1.3699418181818181</v>
      </c>
      <c r="JA2601" s="102">
        <f t="shared" ca="1" si="706"/>
        <v>1.3663885714285713</v>
      </c>
      <c r="JB2601" s="102">
        <f t="shared" ca="1" si="707"/>
        <v>1.3695039215686275</v>
      </c>
      <c r="JC2601" s="103">
        <f t="shared" ca="1" si="708"/>
        <v>1.4390142786069653</v>
      </c>
      <c r="JD2601" s="104">
        <f t="shared" si="709"/>
        <v>1.5470000000000095E-2</v>
      </c>
      <c r="JE2601" s="102">
        <f t="shared" si="710"/>
        <v>1.3009999999999966E-2</v>
      </c>
      <c r="JF2601" s="66">
        <f t="shared" ca="1" si="715"/>
        <v>9.7738095238095631E-3</v>
      </c>
      <c r="JG2601" s="66">
        <f t="shared" ca="1" si="714"/>
        <v>-2.871428571428562E-4</v>
      </c>
      <c r="JH2601" s="66">
        <f t="shared" ca="1" si="711"/>
        <v>6.1354236677483411E-3</v>
      </c>
      <c r="JI2601" s="80">
        <f t="shared" ca="1" si="712"/>
        <v>6.411853712243505E-3</v>
      </c>
      <c r="JJ2601" s="118">
        <f t="shared" ca="1" si="713"/>
        <v>21582.009621058154</v>
      </c>
    </row>
    <row r="2602" spans="253:270" x14ac:dyDescent="0.3">
      <c r="IS2602" s="74">
        <v>2600</v>
      </c>
      <c r="IT2602" s="90" t="str">
        <f t="shared" si="699"/>
        <v>2010-03-18</v>
      </c>
      <c r="IU2602" s="101">
        <f t="shared" si="700"/>
        <v>1.3609599999999999</v>
      </c>
      <c r="IV2602" s="102">
        <f t="shared" si="701"/>
        <v>1.36273</v>
      </c>
      <c r="IW2602" s="102">
        <f t="shared" si="702"/>
        <v>1.3503400000000001</v>
      </c>
      <c r="IX2602" s="103">
        <f t="shared" si="703"/>
        <v>1.3534299999999999</v>
      </c>
      <c r="IY2602" s="112">
        <f t="shared" si="704"/>
        <v>39078</v>
      </c>
      <c r="IZ2602" s="104">
        <f t="shared" ca="1" si="705"/>
        <v>1.3690245454545453</v>
      </c>
      <c r="JA2602" s="102">
        <f t="shared" ca="1" si="706"/>
        <v>1.3659004761904761</v>
      </c>
      <c r="JB2602" s="102">
        <f t="shared" ca="1" si="707"/>
        <v>1.3685421568627454</v>
      </c>
      <c r="JC2602" s="103">
        <f t="shared" ca="1" si="708"/>
        <v>1.4386179104477614</v>
      </c>
      <c r="JD2602" s="104">
        <f t="shared" si="709"/>
        <v>1.2389999999999901E-2</v>
      </c>
      <c r="JE2602" s="102">
        <f t="shared" si="710"/>
        <v>7.5300000000000367E-3</v>
      </c>
      <c r="JF2602" s="66">
        <f t="shared" ca="1" si="715"/>
        <v>9.639047619047653E-3</v>
      </c>
      <c r="JG2602" s="66">
        <f t="shared" ca="1" si="714"/>
        <v>4.9000000000000627E-4</v>
      </c>
      <c r="JH2602" s="66">
        <f t="shared" ca="1" si="711"/>
        <v>6.0447300185973978E-3</v>
      </c>
      <c r="JI2602" s="80">
        <f t="shared" ca="1" si="712"/>
        <v>6.3225800942035473E-3</v>
      </c>
      <c r="JJ2602" s="118">
        <f t="shared" ca="1" si="713"/>
        <v>21111.384712429226</v>
      </c>
    </row>
    <row r="2603" spans="253:270" x14ac:dyDescent="0.3">
      <c r="IS2603" s="74">
        <v>2601</v>
      </c>
      <c r="IT2603" s="90" t="str">
        <f t="shared" si="699"/>
        <v>2010-03-20</v>
      </c>
      <c r="IU2603" s="101">
        <f t="shared" si="700"/>
        <v>1.3527499999999999</v>
      </c>
      <c r="IV2603" s="102">
        <f t="shared" si="701"/>
        <v>1.35524</v>
      </c>
      <c r="IW2603" s="102">
        <f t="shared" si="702"/>
        <v>1.3527499999999999</v>
      </c>
      <c r="IX2603" s="103">
        <f t="shared" si="703"/>
        <v>1.35429</v>
      </c>
      <c r="IY2603" s="112">
        <f t="shared" si="704"/>
        <v>188</v>
      </c>
      <c r="IZ2603" s="104">
        <f t="shared" ca="1" si="705"/>
        <v>1.3684845454545453</v>
      </c>
      <c r="JA2603" s="102">
        <f t="shared" ca="1" si="706"/>
        <v>1.3654676190476187</v>
      </c>
      <c r="JB2603" s="102">
        <f t="shared" ca="1" si="707"/>
        <v>1.3677001960784319</v>
      </c>
      <c r="JC2603" s="103">
        <f t="shared" ca="1" si="708"/>
        <v>1.4382238308457713</v>
      </c>
      <c r="JD2603" s="104">
        <f t="shared" si="709"/>
        <v>2.4900000000001032E-3</v>
      </c>
      <c r="JE2603" s="102">
        <f t="shared" si="710"/>
        <v>-1.5400000000000968E-3</v>
      </c>
      <c r="JF2603" s="66">
        <f t="shared" ca="1" si="715"/>
        <v>9.7409523809524161E-3</v>
      </c>
      <c r="JG2603" s="66">
        <f t="shared" ca="1" si="714"/>
        <v>3.9999999999999823E-4</v>
      </c>
      <c r="JH2603" s="66">
        <f t="shared" ca="1" si="711"/>
        <v>5.9036646445938734E-3</v>
      </c>
      <c r="JI2603" s="80">
        <f t="shared" ca="1" si="712"/>
        <v>6.3373668859881349E-3</v>
      </c>
      <c r="JJ2603" s="118">
        <f t="shared" ca="1" si="713"/>
        <v>21097.995104262896</v>
      </c>
    </row>
    <row r="2604" spans="253:270" x14ac:dyDescent="0.3">
      <c r="IS2604" s="74">
        <v>2602</v>
      </c>
      <c r="IT2604" s="90" t="str">
        <f t="shared" si="699"/>
        <v>2010-03-21</v>
      </c>
      <c r="IU2604" s="101">
        <f t="shared" si="700"/>
        <v>1.3543400000000001</v>
      </c>
      <c r="IV2604" s="102">
        <f t="shared" si="701"/>
        <v>1.3568899999999999</v>
      </c>
      <c r="IW2604" s="102">
        <f t="shared" si="702"/>
        <v>1.3464100000000001</v>
      </c>
      <c r="IX2604" s="103">
        <f t="shared" si="703"/>
        <v>1.3559399999999999</v>
      </c>
      <c r="IY2604" s="112">
        <f t="shared" si="704"/>
        <v>36398</v>
      </c>
      <c r="IZ2604" s="104">
        <f t="shared" ca="1" si="705"/>
        <v>1.3675909090909091</v>
      </c>
      <c r="JA2604" s="102">
        <f t="shared" ca="1" si="706"/>
        <v>1.3651490476190475</v>
      </c>
      <c r="JB2604" s="102">
        <f t="shared" ca="1" si="707"/>
        <v>1.3670962745098043</v>
      </c>
      <c r="JC2604" s="103">
        <f t="shared" ca="1" si="708"/>
        <v>1.4378527860696519</v>
      </c>
      <c r="JD2604" s="104">
        <f t="shared" si="709"/>
        <v>1.0479999999999823E-2</v>
      </c>
      <c r="JE2604" s="102">
        <f t="shared" si="710"/>
        <v>-1.5999999999998238E-3</v>
      </c>
      <c r="JF2604" s="66">
        <f t="shared" ca="1" si="715"/>
        <v>1.0028095238095261E-2</v>
      </c>
      <c r="JG2604" s="66">
        <f t="shared" ca="1" si="714"/>
        <v>2.6904761904762643E-4</v>
      </c>
      <c r="JH2604" s="66">
        <f t="shared" ca="1" si="711"/>
        <v>5.7847867961268928E-3</v>
      </c>
      <c r="JI2604" s="80">
        <f t="shared" ca="1" si="712"/>
        <v>6.3489180966312909E-3</v>
      </c>
      <c r="JJ2604" s="118">
        <f t="shared" ca="1" si="713"/>
        <v>20041.934849747966</v>
      </c>
    </row>
    <row r="2605" spans="253:270" x14ac:dyDescent="0.3">
      <c r="IS2605" s="74">
        <v>2603</v>
      </c>
      <c r="IT2605" s="90" t="str">
        <f t="shared" si="699"/>
        <v>2010-03-22</v>
      </c>
      <c r="IU2605" s="101">
        <f t="shared" si="700"/>
        <v>1.3558600000000001</v>
      </c>
      <c r="IV2605" s="102">
        <f t="shared" si="701"/>
        <v>1.3569599999999999</v>
      </c>
      <c r="IW2605" s="102">
        <f t="shared" si="702"/>
        <v>1.3476399999999999</v>
      </c>
      <c r="IX2605" s="103">
        <f t="shared" si="703"/>
        <v>1.34989</v>
      </c>
      <c r="IY2605" s="112">
        <f t="shared" si="704"/>
        <v>41265</v>
      </c>
      <c r="IZ2605" s="104">
        <f t="shared" ca="1" si="705"/>
        <v>1.3659227272727272</v>
      </c>
      <c r="JA2605" s="102">
        <f t="shared" ca="1" si="706"/>
        <v>1.3648538095238094</v>
      </c>
      <c r="JB2605" s="102">
        <f t="shared" ca="1" si="707"/>
        <v>1.3663737254901969</v>
      </c>
      <c r="JC2605" s="103">
        <f t="shared" ca="1" si="708"/>
        <v>1.4374548756218908</v>
      </c>
      <c r="JD2605" s="104">
        <f t="shared" si="709"/>
        <v>9.319999999999995E-3</v>
      </c>
      <c r="JE2605" s="102">
        <f t="shared" si="710"/>
        <v>5.9700000000000308E-3</v>
      </c>
      <c r="JF2605" s="66">
        <f t="shared" ca="1" si="715"/>
        <v>9.5514285714285909E-3</v>
      </c>
      <c r="JG2605" s="66">
        <f t="shared" ca="1" si="714"/>
        <v>2.3904761904763077E-4</v>
      </c>
      <c r="JH2605" s="66">
        <f t="shared" ca="1" si="711"/>
        <v>5.3981630788491712E-3</v>
      </c>
      <c r="JI2605" s="80">
        <f t="shared" ca="1" si="712"/>
        <v>6.3203563075886178E-3</v>
      </c>
      <c r="JJ2605" s="118">
        <f t="shared" ca="1" si="713"/>
        <v>19343.870153656997</v>
      </c>
    </row>
    <row r="2606" spans="253:270" x14ac:dyDescent="0.3">
      <c r="IS2606" s="74">
        <v>2604</v>
      </c>
      <c r="IT2606" s="90" t="str">
        <f t="shared" si="699"/>
        <v>2010-03-23</v>
      </c>
      <c r="IU2606" s="101">
        <f t="shared" si="700"/>
        <v>1.35</v>
      </c>
      <c r="IV2606" s="102">
        <f t="shared" si="701"/>
        <v>1.35073</v>
      </c>
      <c r="IW2606" s="102">
        <f t="shared" si="702"/>
        <v>1.33128</v>
      </c>
      <c r="IX2606" s="103">
        <f t="shared" si="703"/>
        <v>1.33142</v>
      </c>
      <c r="IY2606" s="112">
        <f t="shared" si="704"/>
        <v>55359</v>
      </c>
      <c r="IZ2606" s="104">
        <f t="shared" ca="1" si="705"/>
        <v>1.3617463636363636</v>
      </c>
      <c r="JA2606" s="102">
        <f t="shared" ca="1" si="706"/>
        <v>1.363417619047619</v>
      </c>
      <c r="JB2606" s="102">
        <f t="shared" ca="1" si="707"/>
        <v>1.3652921568627454</v>
      </c>
      <c r="JC2606" s="103">
        <f t="shared" ca="1" si="708"/>
        <v>1.4369864676616915</v>
      </c>
      <c r="JD2606" s="104">
        <f t="shared" si="709"/>
        <v>1.9449999999999967E-2</v>
      </c>
      <c r="JE2606" s="102">
        <f t="shared" si="710"/>
        <v>1.8580000000000041E-2</v>
      </c>
      <c r="JF2606" s="66">
        <f t="shared" ca="1" si="715"/>
        <v>9.5842857142857275E-3</v>
      </c>
      <c r="JG2606" s="66">
        <f t="shared" ca="1" si="714"/>
        <v>1.3800000000000108E-3</v>
      </c>
      <c r="JH2606" s="66">
        <f t="shared" ca="1" si="711"/>
        <v>5.4559042473693109E-3</v>
      </c>
      <c r="JI2606" s="80">
        <f t="shared" ca="1" si="712"/>
        <v>7.291105475003023E-3</v>
      </c>
      <c r="JJ2606" s="118">
        <f t="shared" ca="1" si="713"/>
        <v>19151.360011741195</v>
      </c>
    </row>
    <row r="2607" spans="253:270" x14ac:dyDescent="0.3">
      <c r="IS2607" s="74">
        <v>2605</v>
      </c>
      <c r="IT2607" s="90" t="str">
        <f t="shared" si="699"/>
        <v>2010-03-24</v>
      </c>
      <c r="IU2607" s="101">
        <f t="shared" si="700"/>
        <v>1.3315699999999999</v>
      </c>
      <c r="IV2607" s="102">
        <f t="shared" si="701"/>
        <v>1.3387899999999999</v>
      </c>
      <c r="IW2607" s="102">
        <f t="shared" si="702"/>
        <v>1.3268200000000001</v>
      </c>
      <c r="IX2607" s="103">
        <f t="shared" si="703"/>
        <v>1.3271999999999999</v>
      </c>
      <c r="IY2607" s="112">
        <f t="shared" si="704"/>
        <v>51256</v>
      </c>
      <c r="IZ2607" s="104">
        <f t="shared" ca="1" si="705"/>
        <v>1.3571836363636363</v>
      </c>
      <c r="JA2607" s="102">
        <f t="shared" ca="1" si="706"/>
        <v>1.3613919047619047</v>
      </c>
      <c r="JB2607" s="102">
        <f t="shared" ca="1" si="707"/>
        <v>1.3639990196078438</v>
      </c>
      <c r="JC2607" s="103">
        <f t="shared" ca="1" si="708"/>
        <v>1.4364535820895523</v>
      </c>
      <c r="JD2607" s="104">
        <f t="shared" si="709"/>
        <v>1.1969999999999814E-2</v>
      </c>
      <c r="JE2607" s="102">
        <f t="shared" si="710"/>
        <v>4.369999999999985E-3</v>
      </c>
      <c r="JF2607" s="66">
        <f t="shared" ca="1" si="715"/>
        <v>9.4719047619047578E-3</v>
      </c>
      <c r="JG2607" s="66">
        <f t="shared" ca="1" si="714"/>
        <v>1.978571428571438E-3</v>
      </c>
      <c r="JH2607" s="66">
        <f t="shared" ca="1" si="711"/>
        <v>5.3807829303281172E-3</v>
      </c>
      <c r="JI2607" s="80">
        <f t="shared" ca="1" si="712"/>
        <v>6.9898029713455654E-3</v>
      </c>
      <c r="JJ2607" s="118">
        <f t="shared" ca="1" si="713"/>
        <v>18646.056678676032</v>
      </c>
    </row>
    <row r="2608" spans="253:270" x14ac:dyDescent="0.3">
      <c r="IS2608" s="74">
        <v>2606</v>
      </c>
      <c r="IT2608" s="90" t="str">
        <f t="shared" si="699"/>
        <v>2010-03-25</v>
      </c>
      <c r="IU2608" s="101">
        <f t="shared" si="700"/>
        <v>1.3273900000000001</v>
      </c>
      <c r="IV2608" s="102">
        <f t="shared" si="701"/>
        <v>1.34304</v>
      </c>
      <c r="IW2608" s="102">
        <f t="shared" si="702"/>
        <v>1.3267199999999999</v>
      </c>
      <c r="IX2608" s="103">
        <f t="shared" si="703"/>
        <v>1.3414900000000001</v>
      </c>
      <c r="IY2608" s="112">
        <f t="shared" si="704"/>
        <v>49930</v>
      </c>
      <c r="IZ2608" s="104">
        <f t="shared" ca="1" si="705"/>
        <v>1.3538981818181819</v>
      </c>
      <c r="JA2608" s="102">
        <f t="shared" ca="1" si="706"/>
        <v>1.3605952380952382</v>
      </c>
      <c r="JB2608" s="102">
        <f t="shared" ca="1" si="707"/>
        <v>1.3629198039215689</v>
      </c>
      <c r="JC2608" s="103">
        <f t="shared" ca="1" si="708"/>
        <v>1.4360093034825869</v>
      </c>
      <c r="JD2608" s="104">
        <f t="shared" si="709"/>
        <v>1.6320000000000112E-2</v>
      </c>
      <c r="JE2608" s="102">
        <f t="shared" si="710"/>
        <v>-1.4100000000000001E-2</v>
      </c>
      <c r="JF2608" s="66">
        <f t="shared" ca="1" si="715"/>
        <v>9.4819047619047712E-3</v>
      </c>
      <c r="JG2608" s="66">
        <f t="shared" ca="1" si="714"/>
        <v>7.5333333333334131E-4</v>
      </c>
      <c r="JH2608" s="66">
        <f t="shared" ca="1" si="711"/>
        <v>5.39329091075871E-3</v>
      </c>
      <c r="JI2608" s="80">
        <f t="shared" ca="1" si="712"/>
        <v>7.4317506322748392E-3</v>
      </c>
      <c r="JJ2608" s="118">
        <f t="shared" ca="1" si="713"/>
        <v>18549.527380279695</v>
      </c>
    </row>
    <row r="2609" spans="253:270" x14ac:dyDescent="0.3">
      <c r="IS2609" s="74">
        <v>2607</v>
      </c>
      <c r="IT2609" s="90" t="str">
        <f t="shared" si="699"/>
        <v>2010-03-27</v>
      </c>
      <c r="IU2609" s="101">
        <f t="shared" si="700"/>
        <v>1.34127</v>
      </c>
      <c r="IV2609" s="102">
        <f t="shared" si="701"/>
        <v>1.3530500000000001</v>
      </c>
      <c r="IW2609" s="102">
        <f t="shared" si="702"/>
        <v>1.34127</v>
      </c>
      <c r="IX2609" s="103">
        <f t="shared" si="703"/>
        <v>1.3475999999999999</v>
      </c>
      <c r="IY2609" s="112">
        <f t="shared" si="704"/>
        <v>3537</v>
      </c>
      <c r="IZ2609" s="104">
        <f t="shared" ca="1" si="705"/>
        <v>1.3520636363636362</v>
      </c>
      <c r="JA2609" s="102">
        <f t="shared" ca="1" si="706"/>
        <v>1.3598619047619047</v>
      </c>
      <c r="JB2609" s="102">
        <f t="shared" ca="1" si="707"/>
        <v>1.362098823529412</v>
      </c>
      <c r="JC2609" s="103">
        <f t="shared" ca="1" si="708"/>
        <v>1.4355919402985076</v>
      </c>
      <c r="JD2609" s="104">
        <f t="shared" si="709"/>
        <v>1.1780000000000124E-2</v>
      </c>
      <c r="JE2609" s="102">
        <f t="shared" si="710"/>
        <v>-6.3299999999999468E-3</v>
      </c>
      <c r="JF2609" s="66">
        <f t="shared" ca="1" si="715"/>
        <v>9.5666666666666816E-3</v>
      </c>
      <c r="JG2609" s="66">
        <f t="shared" ca="1" si="714"/>
        <v>6.7857142857144373E-4</v>
      </c>
      <c r="JH2609" s="66">
        <f t="shared" ca="1" si="711"/>
        <v>5.4147121748536085E-3</v>
      </c>
      <c r="JI2609" s="80">
        <f t="shared" ca="1" si="712"/>
        <v>7.4944698886288512E-3</v>
      </c>
      <c r="JJ2609" s="118">
        <f t="shared" ca="1" si="713"/>
        <v>19443.969049413699</v>
      </c>
    </row>
    <row r="2610" spans="253:270" x14ac:dyDescent="0.3">
      <c r="IS2610" s="74">
        <v>2608</v>
      </c>
      <c r="IT2610" s="90" t="str">
        <f t="shared" si="699"/>
        <v>2010-03-28</v>
      </c>
      <c r="IU2610" s="101">
        <f t="shared" si="700"/>
        <v>1.3467499999999999</v>
      </c>
      <c r="IV2610" s="102">
        <f t="shared" si="701"/>
        <v>1.35066</v>
      </c>
      <c r="IW2610" s="102">
        <f t="shared" si="702"/>
        <v>1.3419700000000001</v>
      </c>
      <c r="IX2610" s="103">
        <f t="shared" si="703"/>
        <v>1.34833</v>
      </c>
      <c r="IY2610" s="112">
        <f t="shared" si="704"/>
        <v>38795</v>
      </c>
      <c r="IZ2610" s="104">
        <f t="shared" ca="1" si="705"/>
        <v>1.3494845454545454</v>
      </c>
      <c r="JA2610" s="102">
        <f t="shared" ca="1" si="706"/>
        <v>1.3591609523809525</v>
      </c>
      <c r="JB2610" s="102">
        <f t="shared" ca="1" si="707"/>
        <v>1.3616264705882357</v>
      </c>
      <c r="JC2610" s="103">
        <f t="shared" ca="1" si="708"/>
        <v>1.4351682089552238</v>
      </c>
      <c r="JD2610" s="104">
        <f t="shared" si="709"/>
        <v>8.6899999999998645E-3</v>
      </c>
      <c r="JE2610" s="102">
        <f t="shared" si="710"/>
        <v>-1.5800000000001369E-3</v>
      </c>
      <c r="JF2610" s="66">
        <f t="shared" ca="1" si="715"/>
        <v>9.9804761904761976E-3</v>
      </c>
      <c r="JG2610" s="66">
        <f t="shared" ca="1" si="714"/>
        <v>6.03333333333342E-4</v>
      </c>
      <c r="JH2610" s="66">
        <f t="shared" ca="1" si="711"/>
        <v>4.9826016116946027E-3</v>
      </c>
      <c r="JI2610" s="80">
        <f t="shared" ca="1" si="712"/>
        <v>7.5088216901590572E-3</v>
      </c>
      <c r="JJ2610" s="118">
        <f t="shared" ca="1" si="713"/>
        <v>18244.658295815403</v>
      </c>
    </row>
    <row r="2611" spans="253:270" x14ac:dyDescent="0.3">
      <c r="IS2611" s="74">
        <v>2609</v>
      </c>
      <c r="IT2611" s="90" t="str">
        <f t="shared" si="699"/>
        <v>2010-03-29</v>
      </c>
      <c r="IU2611" s="101">
        <f t="shared" si="700"/>
        <v>1.3483799999999999</v>
      </c>
      <c r="IV2611" s="102">
        <f t="shared" si="701"/>
        <v>1.3537699999999999</v>
      </c>
      <c r="IW2611" s="102">
        <f t="shared" si="702"/>
        <v>1.3396399999999999</v>
      </c>
      <c r="IX2611" s="103">
        <f t="shared" si="703"/>
        <v>1.3414200000000001</v>
      </c>
      <c r="IY2611" s="112">
        <f t="shared" si="704"/>
        <v>39958</v>
      </c>
      <c r="IZ2611" s="104">
        <f t="shared" ca="1" si="705"/>
        <v>1.3465354545454546</v>
      </c>
      <c r="JA2611" s="102">
        <f t="shared" ca="1" si="706"/>
        <v>1.3581128571428571</v>
      </c>
      <c r="JB2611" s="102">
        <f t="shared" ca="1" si="707"/>
        <v>1.3610974509803924</v>
      </c>
      <c r="JC2611" s="103">
        <f t="shared" ca="1" si="708"/>
        <v>1.4347650248756219</v>
      </c>
      <c r="JD2611" s="104">
        <f t="shared" si="709"/>
        <v>1.4129999999999976E-2</v>
      </c>
      <c r="JE2611" s="102">
        <f t="shared" si="710"/>
        <v>6.9599999999998552E-3</v>
      </c>
      <c r="JF2611" s="66">
        <f t="shared" ca="1" si="715"/>
        <v>1.0561428571428579E-2</v>
      </c>
      <c r="JG2611" s="66">
        <f t="shared" ca="1" si="714"/>
        <v>9.5523809523809363E-4</v>
      </c>
      <c r="JH2611" s="66">
        <f t="shared" ca="1" si="711"/>
        <v>4.7140795048695588E-3</v>
      </c>
      <c r="JI2611" s="80">
        <f t="shared" ca="1" si="712"/>
        <v>7.6244260480614638E-3</v>
      </c>
      <c r="JJ2611" s="118">
        <f t="shared" ca="1" si="713"/>
        <v>16839.51420370493</v>
      </c>
    </row>
    <row r="2612" spans="253:270" x14ac:dyDescent="0.3">
      <c r="IS2612" s="74">
        <v>2610</v>
      </c>
      <c r="IT2612" s="90" t="str">
        <f t="shared" si="699"/>
        <v>2010-03-30</v>
      </c>
      <c r="IU2612" s="101">
        <f t="shared" si="700"/>
        <v>1.34138</v>
      </c>
      <c r="IV2612" s="102">
        <f t="shared" si="701"/>
        <v>1.3549199999999999</v>
      </c>
      <c r="IW2612" s="102">
        <f t="shared" si="702"/>
        <v>1.3385199999999999</v>
      </c>
      <c r="IX2612" s="103">
        <f t="shared" si="703"/>
        <v>1.351</v>
      </c>
      <c r="IY2612" s="112">
        <f t="shared" si="704"/>
        <v>43027</v>
      </c>
      <c r="IZ2612" s="104">
        <f t="shared" ca="1" si="705"/>
        <v>1.3456372727272727</v>
      </c>
      <c r="JA2612" s="102">
        <f t="shared" ca="1" si="706"/>
        <v>1.3575166666666667</v>
      </c>
      <c r="JB2612" s="102">
        <f t="shared" ca="1" si="707"/>
        <v>1.3607562745098043</v>
      </c>
      <c r="JC2612" s="103">
        <f t="shared" ca="1" si="708"/>
        <v>1.4343894527363183</v>
      </c>
      <c r="JD2612" s="104">
        <f t="shared" si="709"/>
        <v>1.639999999999997E-2</v>
      </c>
      <c r="JE2612" s="102">
        <f t="shared" si="710"/>
        <v>-9.6199999999999619E-3</v>
      </c>
      <c r="JF2612" s="66">
        <f t="shared" ca="1" si="715"/>
        <v>1.0873809523809527E-2</v>
      </c>
      <c r="JG2612" s="66">
        <f t="shared" ca="1" si="714"/>
        <v>5.0047619047619138E-4</v>
      </c>
      <c r="JH2612" s="66">
        <f t="shared" ca="1" si="711"/>
        <v>4.8706736369833366E-3</v>
      </c>
      <c r="JI2612" s="80">
        <f t="shared" ca="1" si="712"/>
        <v>7.9498753965619798E-3</v>
      </c>
      <c r="JJ2612" s="118">
        <f t="shared" ca="1" si="713"/>
        <v>16910.486631879761</v>
      </c>
    </row>
    <row r="2613" spans="253:270" x14ac:dyDescent="0.3">
      <c r="IS2613" s="74">
        <v>2611</v>
      </c>
      <c r="IT2613" s="90" t="str">
        <f t="shared" si="699"/>
        <v>2010-03-31</v>
      </c>
      <c r="IU2613" s="101">
        <f t="shared" si="700"/>
        <v>1.35103</v>
      </c>
      <c r="IV2613" s="102">
        <f t="shared" si="701"/>
        <v>1.35921</v>
      </c>
      <c r="IW2613" s="102">
        <f t="shared" si="702"/>
        <v>1.3461099999999999</v>
      </c>
      <c r="IX2613" s="103">
        <f t="shared" si="703"/>
        <v>1.3589599999999999</v>
      </c>
      <c r="IY2613" s="112">
        <f t="shared" si="704"/>
        <v>40911</v>
      </c>
      <c r="IZ2613" s="104">
        <f t="shared" ca="1" si="705"/>
        <v>1.3461399999999999</v>
      </c>
      <c r="JA2613" s="102">
        <f t="shared" ca="1" si="706"/>
        <v>1.3574561904761904</v>
      </c>
      <c r="JB2613" s="102">
        <f t="shared" ca="1" si="707"/>
        <v>1.3606143137254905</v>
      </c>
      <c r="JC2613" s="103">
        <f t="shared" ca="1" si="708"/>
        <v>1.434059353233831</v>
      </c>
      <c r="JD2613" s="104">
        <f t="shared" si="709"/>
        <v>1.3100000000000112E-2</v>
      </c>
      <c r="JE2613" s="102">
        <f t="shared" si="710"/>
        <v>-7.9299999999999926E-3</v>
      </c>
      <c r="JF2613" s="66">
        <f t="shared" ca="1" si="715"/>
        <v>1.1033333333333345E-2</v>
      </c>
      <c r="JG2613" s="66">
        <f t="shared" ca="1" si="714"/>
        <v>-3.1904761904759449E-5</v>
      </c>
      <c r="JH2613" s="66">
        <f t="shared" ca="1" si="711"/>
        <v>4.8860894221524212E-3</v>
      </c>
      <c r="JI2613" s="80">
        <f t="shared" ca="1" si="712"/>
        <v>8.1204384229797422E-3</v>
      </c>
      <c r="JJ2613" s="118">
        <f t="shared" ca="1" si="713"/>
        <v>16846.063150718761</v>
      </c>
    </row>
    <row r="2614" spans="253:270" x14ac:dyDescent="0.3">
      <c r="IS2614" s="74">
        <v>2612</v>
      </c>
      <c r="IT2614" s="90" t="str">
        <f t="shared" si="699"/>
        <v>2010-04-01</v>
      </c>
      <c r="IU2614" s="101">
        <f t="shared" si="700"/>
        <v>1.3589800000000001</v>
      </c>
      <c r="IV2614" s="102">
        <f t="shared" si="701"/>
        <v>1.35914</v>
      </c>
      <c r="IW2614" s="102">
        <f t="shared" si="702"/>
        <v>1.34765</v>
      </c>
      <c r="IX2614" s="103">
        <f t="shared" si="703"/>
        <v>1.3508899999999999</v>
      </c>
      <c r="IY2614" s="112">
        <f t="shared" si="704"/>
        <v>19123</v>
      </c>
      <c r="IZ2614" s="104">
        <f t="shared" ca="1" si="705"/>
        <v>1.3458309090909091</v>
      </c>
      <c r="JA2614" s="102">
        <f t="shared" ca="1" si="706"/>
        <v>1.3567476190476191</v>
      </c>
      <c r="JB2614" s="102">
        <f t="shared" ca="1" si="707"/>
        <v>1.360337843137255</v>
      </c>
      <c r="JC2614" s="103">
        <f t="shared" ca="1" si="708"/>
        <v>1.4336652736318407</v>
      </c>
      <c r="JD2614" s="104">
        <f t="shared" si="709"/>
        <v>1.149E-2</v>
      </c>
      <c r="JE2614" s="102">
        <f t="shared" si="710"/>
        <v>8.0900000000001526E-3</v>
      </c>
      <c r="JF2614" s="66">
        <f t="shared" ca="1" si="715"/>
        <v>1.0937142857142862E-2</v>
      </c>
      <c r="JG2614" s="66">
        <f t="shared" ca="1" si="714"/>
        <v>6.2285714285715253E-4</v>
      </c>
      <c r="JH2614" s="66">
        <f t="shared" ca="1" si="711"/>
        <v>4.8561773550191987E-3</v>
      </c>
      <c r="JI2614" s="80">
        <f t="shared" ca="1" si="712"/>
        <v>8.1942454505220495E-3</v>
      </c>
      <c r="JJ2614" s="118">
        <f t="shared" ca="1" si="713"/>
        <v>17035.422235824812</v>
      </c>
    </row>
    <row r="2615" spans="253:270" x14ac:dyDescent="0.3">
      <c r="IS2615" s="74">
        <v>2613</v>
      </c>
      <c r="IT2615" s="90" t="str">
        <f t="shared" si="699"/>
        <v>2010-04-02</v>
      </c>
      <c r="IU2615" s="101">
        <f t="shared" si="700"/>
        <v>1.35087</v>
      </c>
      <c r="IV2615" s="102">
        <f t="shared" si="701"/>
        <v>1.35087</v>
      </c>
      <c r="IW2615" s="102">
        <f t="shared" si="702"/>
        <v>1.35029</v>
      </c>
      <c r="IX2615" s="103">
        <f t="shared" si="703"/>
        <v>1.35029</v>
      </c>
      <c r="IY2615" s="112">
        <f t="shared" si="704"/>
        <v>2</v>
      </c>
      <c r="IZ2615" s="104">
        <f t="shared" ca="1" si="705"/>
        <v>1.3453172727272726</v>
      </c>
      <c r="JA2615" s="102">
        <f t="shared" ca="1" si="706"/>
        <v>1.3558928571428572</v>
      </c>
      <c r="JB2615" s="102">
        <f t="shared" ca="1" si="707"/>
        <v>1.3597584313725493</v>
      </c>
      <c r="JC2615" s="103">
        <f t="shared" ca="1" si="708"/>
        <v>1.4332708457711443</v>
      </c>
      <c r="JD2615" s="104">
        <f t="shared" si="709"/>
        <v>5.8000000000002494E-4</v>
      </c>
      <c r="JE2615" s="102">
        <f t="shared" si="710"/>
        <v>5.8000000000002494E-4</v>
      </c>
      <c r="JF2615" s="66">
        <f t="shared" ca="1" si="715"/>
        <v>1.0650000000000007E-2</v>
      </c>
      <c r="JG2615" s="66">
        <f t="shared" ca="1" si="714"/>
        <v>7.7571428571429223E-4</v>
      </c>
      <c r="JH2615" s="66">
        <f t="shared" ca="1" si="711"/>
        <v>5.2646457846748972E-3</v>
      </c>
      <c r="JI2615" s="80">
        <f t="shared" ca="1" si="712"/>
        <v>8.162016890933951E-3</v>
      </c>
      <c r="JJ2615" s="118">
        <f t="shared" ca="1" si="713"/>
        <v>18413.062777497733</v>
      </c>
    </row>
    <row r="2616" spans="253:270" x14ac:dyDescent="0.3">
      <c r="IS2616" s="74">
        <v>2614</v>
      </c>
      <c r="IT2616" s="90" t="str">
        <f t="shared" si="699"/>
        <v>2010-04-03</v>
      </c>
      <c r="IU2616" s="101">
        <f t="shared" si="700"/>
        <v>1.3507800000000001</v>
      </c>
      <c r="IV2616" s="102">
        <f t="shared" si="701"/>
        <v>1.35209</v>
      </c>
      <c r="IW2616" s="102">
        <f t="shared" si="702"/>
        <v>1.3497300000000001</v>
      </c>
      <c r="IX2616" s="103">
        <f t="shared" si="703"/>
        <v>1.34998</v>
      </c>
      <c r="IY2616" s="112">
        <f t="shared" si="704"/>
        <v>457</v>
      </c>
      <c r="IZ2616" s="104">
        <f t="shared" ca="1" si="705"/>
        <v>1.3453254545454543</v>
      </c>
      <c r="JA2616" s="102">
        <f t="shared" ca="1" si="706"/>
        <v>1.3545890476190476</v>
      </c>
      <c r="JB2616" s="102">
        <f t="shared" ca="1" si="707"/>
        <v>1.3592909803921571</v>
      </c>
      <c r="JC2616" s="103">
        <f t="shared" ca="1" si="708"/>
        <v>1.4328687562189057</v>
      </c>
      <c r="JD2616" s="104">
        <f t="shared" si="709"/>
        <v>2.3599999999999177E-3</v>
      </c>
      <c r="JE2616" s="102">
        <f t="shared" si="710"/>
        <v>8.0000000000013394E-4</v>
      </c>
      <c r="JF2616" s="66">
        <f t="shared" ca="1" si="715"/>
        <v>1.0159523809523806E-2</v>
      </c>
      <c r="JG2616" s="66">
        <f t="shared" ca="1" si="714"/>
        <v>1.2523809523809625E-3</v>
      </c>
      <c r="JH2616" s="66">
        <f t="shared" ca="1" si="711"/>
        <v>5.5277589329548052E-3</v>
      </c>
      <c r="JI2616" s="80">
        <f t="shared" ca="1" si="712"/>
        <v>7.8513073856778214E-3</v>
      </c>
      <c r="JJ2616" s="118">
        <f t="shared" ca="1" si="713"/>
        <v>19362.269378549827</v>
      </c>
    </row>
    <row r="2617" spans="253:270" x14ac:dyDescent="0.3">
      <c r="IS2617" s="74">
        <v>2615</v>
      </c>
      <c r="IT2617" s="90" t="str">
        <f t="shared" si="699"/>
        <v>2010-04-04</v>
      </c>
      <c r="IU2617" s="101">
        <f t="shared" si="700"/>
        <v>1.34995</v>
      </c>
      <c r="IV2617" s="102">
        <f t="shared" si="701"/>
        <v>1.35382</v>
      </c>
      <c r="IW2617" s="102">
        <f t="shared" si="702"/>
        <v>1.3461099999999999</v>
      </c>
      <c r="IX2617" s="103">
        <f t="shared" si="703"/>
        <v>1.3484700000000001</v>
      </c>
      <c r="IY2617" s="112">
        <f t="shared" si="704"/>
        <v>19311</v>
      </c>
      <c r="IZ2617" s="104">
        <f t="shared" ca="1" si="705"/>
        <v>1.3468754545454547</v>
      </c>
      <c r="JA2617" s="102">
        <f t="shared" ca="1" si="706"/>
        <v>1.3532119047619044</v>
      </c>
      <c r="JB2617" s="102">
        <f t="shared" ca="1" si="707"/>
        <v>1.3588800000000003</v>
      </c>
      <c r="JC2617" s="103">
        <f t="shared" ca="1" si="708"/>
        <v>1.4324465174129355</v>
      </c>
      <c r="JD2617" s="104">
        <f t="shared" si="709"/>
        <v>7.7100000000001057E-3</v>
      </c>
      <c r="JE2617" s="102">
        <f t="shared" si="710"/>
        <v>1.4799999999999258E-3</v>
      </c>
      <c r="JF2617" s="66">
        <f t="shared" ca="1" si="715"/>
        <v>1.0526666666666669E-2</v>
      </c>
      <c r="JG2617" s="66">
        <f t="shared" ca="1" si="714"/>
        <v>1.3228571428571495E-3</v>
      </c>
      <c r="JH2617" s="66">
        <f t="shared" ca="1" si="711"/>
        <v>5.0785827919413795E-3</v>
      </c>
      <c r="JI2617" s="80">
        <f t="shared" ca="1" si="712"/>
        <v>7.8463902181692656E-3</v>
      </c>
      <c r="JJ2617" s="118">
        <f t="shared" ca="1" si="713"/>
        <v>18371.62127142266</v>
      </c>
    </row>
    <row r="2618" spans="253:270" x14ac:dyDescent="0.3">
      <c r="IS2618" s="74">
        <v>2616</v>
      </c>
      <c r="IT2618" s="90" t="str">
        <f t="shared" si="699"/>
        <v>2010-04-05</v>
      </c>
      <c r="IU2618" s="101">
        <f t="shared" si="700"/>
        <v>1.3484400000000001</v>
      </c>
      <c r="IV2618" s="102">
        <f t="shared" si="701"/>
        <v>1.3497300000000001</v>
      </c>
      <c r="IW2618" s="102">
        <f t="shared" si="702"/>
        <v>1.3356300000000001</v>
      </c>
      <c r="IX2618" s="103">
        <f t="shared" si="703"/>
        <v>1.3399799999999999</v>
      </c>
      <c r="IY2618" s="112">
        <f t="shared" si="704"/>
        <v>39123</v>
      </c>
      <c r="IZ2618" s="104">
        <f t="shared" ca="1" si="705"/>
        <v>1.3480372727272729</v>
      </c>
      <c r="JA2618" s="102">
        <f t="shared" ca="1" si="706"/>
        <v>1.3514190476190475</v>
      </c>
      <c r="JB2618" s="102">
        <f t="shared" ca="1" si="707"/>
        <v>1.3584152941176471</v>
      </c>
      <c r="JC2618" s="103">
        <f t="shared" ca="1" si="708"/>
        <v>1.4319093532338312</v>
      </c>
      <c r="JD2618" s="104">
        <f t="shared" si="709"/>
        <v>1.4100000000000001E-2</v>
      </c>
      <c r="JE2618" s="102">
        <f t="shared" si="710"/>
        <v>8.4600000000001341E-3</v>
      </c>
      <c r="JF2618" s="66">
        <f t="shared" ca="1" si="715"/>
        <v>1.1129523809523806E-2</v>
      </c>
      <c r="JG2618" s="66">
        <f t="shared" ca="1" si="714"/>
        <v>1.7523809523809603E-3</v>
      </c>
      <c r="JH2618" s="66">
        <f t="shared" ca="1" si="711"/>
        <v>4.7015756995880597E-3</v>
      </c>
      <c r="JI2618" s="80">
        <f t="shared" ca="1" si="712"/>
        <v>7.9773547977485069E-3</v>
      </c>
      <c r="JJ2618" s="118">
        <f t="shared" ca="1" si="713"/>
        <v>17182.176022970831</v>
      </c>
    </row>
    <row r="2619" spans="253:270" x14ac:dyDescent="0.3">
      <c r="IS2619" s="74">
        <v>2617</v>
      </c>
      <c r="IT2619" s="90" t="str">
        <f t="shared" si="699"/>
        <v>2010-04-06</v>
      </c>
      <c r="IU2619" s="101">
        <f t="shared" si="700"/>
        <v>1.3400099999999999</v>
      </c>
      <c r="IV2619" s="102">
        <f t="shared" si="701"/>
        <v>1.3408899999999999</v>
      </c>
      <c r="IW2619" s="102">
        <f t="shared" si="702"/>
        <v>1.3326800000000001</v>
      </c>
      <c r="IX2619" s="103">
        <f t="shared" si="703"/>
        <v>1.3345100000000001</v>
      </c>
      <c r="IY2619" s="112">
        <f t="shared" si="704"/>
        <v>36504</v>
      </c>
      <c r="IZ2619" s="104">
        <f t="shared" ca="1" si="705"/>
        <v>1.3474027272727274</v>
      </c>
      <c r="JA2619" s="102">
        <f t="shared" ca="1" si="706"/>
        <v>1.3498347619047617</v>
      </c>
      <c r="JB2619" s="102">
        <f t="shared" ca="1" si="707"/>
        <v>1.3578403921568627</v>
      </c>
      <c r="JC2619" s="103">
        <f t="shared" ca="1" si="708"/>
        <v>1.4313056218905476</v>
      </c>
      <c r="JD2619" s="104">
        <f t="shared" si="709"/>
        <v>8.2099999999998285E-3</v>
      </c>
      <c r="JE2619" s="102">
        <f t="shared" si="710"/>
        <v>5.4999999999998384E-3</v>
      </c>
      <c r="JF2619" s="66">
        <f t="shared" ca="1" si="715"/>
        <v>1.0869523809523794E-2</v>
      </c>
      <c r="JG2619" s="66">
        <f t="shared" ca="1" si="714"/>
        <v>1.5466666666666697E-3</v>
      </c>
      <c r="JH2619" s="66">
        <f t="shared" ca="1" si="711"/>
        <v>4.704866251011749E-3</v>
      </c>
      <c r="JI2619" s="80">
        <f t="shared" ca="1" si="712"/>
        <v>7.8208252720865738E-3</v>
      </c>
      <c r="JJ2619" s="118">
        <f t="shared" ca="1" si="713"/>
        <v>17184.925000413627</v>
      </c>
    </row>
    <row r="2620" spans="253:270" x14ac:dyDescent="0.3">
      <c r="IS2620" s="74">
        <v>2618</v>
      </c>
      <c r="IT2620" s="90" t="str">
        <f t="shared" si="699"/>
        <v>2010-04-07</v>
      </c>
      <c r="IU2620" s="101">
        <f t="shared" si="700"/>
        <v>1.3345400000000001</v>
      </c>
      <c r="IV2620" s="102">
        <f t="shared" si="701"/>
        <v>1.3366899999999999</v>
      </c>
      <c r="IW2620" s="102">
        <f t="shared" si="702"/>
        <v>1.3283100000000001</v>
      </c>
      <c r="IX2620" s="103">
        <f t="shared" si="703"/>
        <v>1.3361400000000001</v>
      </c>
      <c r="IY2620" s="112">
        <f t="shared" si="704"/>
        <v>39416</v>
      </c>
      <c r="IZ2620" s="104">
        <f t="shared" ca="1" si="705"/>
        <v>1.3463609090909092</v>
      </c>
      <c r="JA2620" s="102">
        <f t="shared" ca="1" si="706"/>
        <v>1.3479033333333332</v>
      </c>
      <c r="JB2620" s="102">
        <f t="shared" ca="1" si="707"/>
        <v>1.357315294117647</v>
      </c>
      <c r="JC2620" s="103">
        <f t="shared" ca="1" si="708"/>
        <v>1.4306978606965177</v>
      </c>
      <c r="JD2620" s="104">
        <f t="shared" si="709"/>
        <v>8.379999999999832E-3</v>
      </c>
      <c r="JE2620" s="102">
        <f t="shared" si="710"/>
        <v>-1.6000000000000458E-3</v>
      </c>
      <c r="JF2620" s="66">
        <f t="shared" ca="1" si="715"/>
        <v>1.0665714285714268E-2</v>
      </c>
      <c r="JG2620" s="66">
        <f t="shared" ca="1" si="714"/>
        <v>1.8971428571428618E-3</v>
      </c>
      <c r="JH2620" s="66">
        <f t="shared" ca="1" si="711"/>
        <v>4.7155806302376169E-3</v>
      </c>
      <c r="JI2620" s="80">
        <f t="shared" ca="1" si="712"/>
        <v>7.5004870590148348E-3</v>
      </c>
      <c r="JJ2620" s="118">
        <f t="shared" ca="1" si="713"/>
        <v>17137.402935910537</v>
      </c>
    </row>
    <row r="2621" spans="253:270" x14ac:dyDescent="0.3">
      <c r="IS2621" s="74">
        <v>2619</v>
      </c>
      <c r="IT2621" s="90" t="str">
        <f t="shared" si="699"/>
        <v>2010-04-08</v>
      </c>
      <c r="IU2621" s="101">
        <f t="shared" si="700"/>
        <v>1.3361099999999999</v>
      </c>
      <c r="IV2621" s="102">
        <f t="shared" si="701"/>
        <v>1.35043</v>
      </c>
      <c r="IW2621" s="102">
        <f t="shared" si="702"/>
        <v>1.33426</v>
      </c>
      <c r="IX2621" s="103">
        <f t="shared" si="703"/>
        <v>1.3504100000000001</v>
      </c>
      <c r="IY2621" s="112">
        <f t="shared" si="704"/>
        <v>41082</v>
      </c>
      <c r="IZ2621" s="104">
        <f t="shared" ca="1" si="705"/>
        <v>1.3465500000000001</v>
      </c>
      <c r="JA2621" s="102">
        <f t="shared" ca="1" si="706"/>
        <v>1.3467866666666668</v>
      </c>
      <c r="JB2621" s="102">
        <f t="shared" ca="1" si="707"/>
        <v>1.3571288235294117</v>
      </c>
      <c r="JC2621" s="103">
        <f t="shared" ca="1" si="708"/>
        <v>1.430164626865672</v>
      </c>
      <c r="JD2621" s="104">
        <f t="shared" si="709"/>
        <v>1.6170000000000018E-2</v>
      </c>
      <c r="JE2621" s="102">
        <f t="shared" si="710"/>
        <v>-1.4300000000000201E-2</v>
      </c>
      <c r="JF2621" s="66">
        <f t="shared" ca="1" si="715"/>
        <v>1.0999523809523789E-2</v>
      </c>
      <c r="JG2621" s="66">
        <f t="shared" ca="1" si="714"/>
        <v>1.0823809523809484E-3</v>
      </c>
      <c r="JH2621" s="66">
        <f t="shared" ca="1" si="711"/>
        <v>4.8435558329161556E-3</v>
      </c>
      <c r="JI2621" s="80">
        <f t="shared" ca="1" si="712"/>
        <v>8.2490316342280247E-3</v>
      </c>
      <c r="JJ2621" s="118">
        <f t="shared" ca="1" si="713"/>
        <v>17159.392925029591</v>
      </c>
    </row>
    <row r="2622" spans="253:270" x14ac:dyDescent="0.3">
      <c r="IS2622" s="74">
        <v>2620</v>
      </c>
      <c r="IT2622" s="90" t="str">
        <f t="shared" si="699"/>
        <v>2010-04-09</v>
      </c>
      <c r="IU2622" s="101">
        <f t="shared" si="700"/>
        <v>1.3504499999999999</v>
      </c>
      <c r="IV2622" s="102">
        <f t="shared" si="701"/>
        <v>1.3504499999999999</v>
      </c>
      <c r="IW2622" s="102">
        <f t="shared" si="702"/>
        <v>1.3504499999999999</v>
      </c>
      <c r="IX2622" s="103">
        <f t="shared" si="703"/>
        <v>1.3504499999999999</v>
      </c>
      <c r="IY2622" s="112">
        <f t="shared" si="704"/>
        <v>1</v>
      </c>
      <c r="IZ2622" s="104">
        <f t="shared" ca="1" si="705"/>
        <v>1.3473709090909092</v>
      </c>
      <c r="JA2622" s="102">
        <f t="shared" ca="1" si="706"/>
        <v>1.34629</v>
      </c>
      <c r="JB2622" s="102">
        <f t="shared" ca="1" si="707"/>
        <v>1.356605294117647</v>
      </c>
      <c r="JC2622" s="103">
        <f t="shared" ca="1" si="708"/>
        <v>1.4296163681592045</v>
      </c>
      <c r="JD2622" s="104">
        <f t="shared" si="709"/>
        <v>0</v>
      </c>
      <c r="JE2622" s="102">
        <f t="shared" si="710"/>
        <v>0</v>
      </c>
      <c r="JF2622" s="66">
        <f t="shared" ca="1" si="715"/>
        <v>1.0262857142857119E-2</v>
      </c>
      <c r="JG2622" s="66">
        <f t="shared" ca="1" si="714"/>
        <v>4.6285714285714051E-4</v>
      </c>
      <c r="JH2622" s="66">
        <f t="shared" ca="1" si="711"/>
        <v>5.2656516286999112E-3</v>
      </c>
      <c r="JI2622" s="80">
        <f t="shared" ca="1" si="712"/>
        <v>7.8066529275979193E-3</v>
      </c>
      <c r="JJ2622" s="118">
        <f t="shared" ca="1" si="713"/>
        <v>18306.611458884901</v>
      </c>
    </row>
    <row r="2623" spans="253:270" x14ac:dyDescent="0.3">
      <c r="IS2623" s="74">
        <v>2621</v>
      </c>
      <c r="IT2623" s="90" t="str">
        <f t="shared" si="699"/>
        <v>2010-04-10</v>
      </c>
      <c r="IU2623" s="101">
        <f t="shared" si="700"/>
        <v>1.3505499999999999</v>
      </c>
      <c r="IV2623" s="102">
        <f t="shared" si="701"/>
        <v>1.3667899999999999</v>
      </c>
      <c r="IW2623" s="102">
        <f t="shared" si="702"/>
        <v>1.3505499999999999</v>
      </c>
      <c r="IX2623" s="103">
        <f t="shared" si="703"/>
        <v>1.3663700000000001</v>
      </c>
      <c r="IY2623" s="112">
        <f t="shared" si="704"/>
        <v>5533</v>
      </c>
      <c r="IZ2623" s="104">
        <f t="shared" ca="1" si="705"/>
        <v>1.3487681818181818</v>
      </c>
      <c r="JA2623" s="102">
        <f t="shared" ca="1" si="706"/>
        <v>1.3469061904761905</v>
      </c>
      <c r="JB2623" s="102">
        <f t="shared" ca="1" si="707"/>
        <v>1.3567154901960783</v>
      </c>
      <c r="JC2623" s="103">
        <f t="shared" ca="1" si="708"/>
        <v>1.4291411442786077</v>
      </c>
      <c r="JD2623" s="104">
        <f t="shared" si="709"/>
        <v>1.6240000000000032E-2</v>
      </c>
      <c r="JE2623" s="102">
        <f t="shared" si="710"/>
        <v>-1.5820000000000167E-2</v>
      </c>
      <c r="JF2623" s="66">
        <f t="shared" ca="1" si="715"/>
        <v>1.0446190476190458E-2</v>
      </c>
      <c r="JG2623" s="66">
        <f t="shared" ca="1" si="714"/>
        <v>-6.4904761904763112E-4</v>
      </c>
      <c r="JH2623" s="66">
        <f t="shared" ca="1" si="711"/>
        <v>5.4017831942798928E-3</v>
      </c>
      <c r="JI2623" s="80">
        <f t="shared" ca="1" si="712"/>
        <v>8.36388033935603E-3</v>
      </c>
      <c r="JJ2623" s="118">
        <f t="shared" ca="1" si="713"/>
        <v>18917.735212710617</v>
      </c>
    </row>
    <row r="2624" spans="253:270" x14ac:dyDescent="0.3">
      <c r="IS2624" s="74">
        <v>2622</v>
      </c>
      <c r="IT2624" s="90" t="str">
        <f t="shared" si="699"/>
        <v>2010-04-11</v>
      </c>
      <c r="IU2624" s="101">
        <f t="shared" si="700"/>
        <v>1.36652</v>
      </c>
      <c r="IV2624" s="102">
        <f t="shared" si="701"/>
        <v>1.36924</v>
      </c>
      <c r="IW2624" s="102">
        <f t="shared" si="702"/>
        <v>1.3566400000000001</v>
      </c>
      <c r="IX2624" s="103">
        <f t="shared" si="703"/>
        <v>1.35927</v>
      </c>
      <c r="IY2624" s="112">
        <f t="shared" si="704"/>
        <v>48086</v>
      </c>
      <c r="IZ2624" s="104">
        <f t="shared" ca="1" si="705"/>
        <v>1.3487963636363636</v>
      </c>
      <c r="JA2624" s="102">
        <f t="shared" ca="1" si="706"/>
        <v>1.3471433333333334</v>
      </c>
      <c r="JB2624" s="102">
        <f t="shared" ca="1" si="707"/>
        <v>1.3568421568627451</v>
      </c>
      <c r="JC2624" s="103">
        <f t="shared" ca="1" si="708"/>
        <v>1.4286111442786078</v>
      </c>
      <c r="JD2624" s="104">
        <f t="shared" si="709"/>
        <v>1.2599999999999945E-2</v>
      </c>
      <c r="JE2624" s="102">
        <f t="shared" si="710"/>
        <v>7.2499999999999787E-3</v>
      </c>
      <c r="JF2624" s="66">
        <f t="shared" ca="1" si="715"/>
        <v>1.0927619047619023E-2</v>
      </c>
      <c r="JG2624" s="66">
        <f t="shared" ca="1" si="714"/>
        <v>-2.3047619047619893E-4</v>
      </c>
      <c r="JH2624" s="66">
        <f t="shared" ca="1" si="711"/>
        <v>5.1141036590812159E-3</v>
      </c>
      <c r="JI2624" s="80">
        <f t="shared" ca="1" si="712"/>
        <v>8.5271730793753768E-3</v>
      </c>
      <c r="JJ2624" s="118">
        <f t="shared" ca="1" si="713"/>
        <v>18226.199387388573</v>
      </c>
    </row>
    <row r="2625" spans="253:270" x14ac:dyDescent="0.3">
      <c r="IS2625" s="74">
        <v>2623</v>
      </c>
      <c r="IT2625" s="90" t="str">
        <f t="shared" si="699"/>
        <v>2010-04-12</v>
      </c>
      <c r="IU2625" s="101">
        <f t="shared" si="700"/>
        <v>1.3593599999999999</v>
      </c>
      <c r="IV2625" s="102">
        <f t="shared" si="701"/>
        <v>1.3628199999999999</v>
      </c>
      <c r="IW2625" s="102">
        <f t="shared" si="702"/>
        <v>1.35459</v>
      </c>
      <c r="IX2625" s="103">
        <f t="shared" si="703"/>
        <v>1.36145</v>
      </c>
      <c r="IY2625" s="112">
        <f t="shared" si="704"/>
        <v>42358</v>
      </c>
      <c r="IZ2625" s="104">
        <f t="shared" ca="1" si="705"/>
        <v>1.3497563636363636</v>
      </c>
      <c r="JA2625" s="102">
        <f t="shared" ca="1" si="706"/>
        <v>1.3474057142857143</v>
      </c>
      <c r="JB2625" s="102">
        <f t="shared" ca="1" si="707"/>
        <v>1.3568364705882354</v>
      </c>
      <c r="JC2625" s="103">
        <f t="shared" ca="1" si="708"/>
        <v>1.428066069651742</v>
      </c>
      <c r="JD2625" s="104">
        <f t="shared" si="709"/>
        <v>8.2299999999999596E-3</v>
      </c>
      <c r="JE2625" s="102">
        <f t="shared" si="710"/>
        <v>-2.0900000000001473E-3</v>
      </c>
      <c r="JF2625" s="66">
        <f t="shared" ca="1" si="715"/>
        <v>1.0820476190476172E-2</v>
      </c>
      <c r="JG2625" s="66">
        <f t="shared" ca="1" si="714"/>
        <v>-2.5380952380954768E-4</v>
      </c>
      <c r="JH2625" s="66">
        <f t="shared" ca="1" si="711"/>
        <v>5.1458300049563917E-3</v>
      </c>
      <c r="JI2625" s="80">
        <f t="shared" ca="1" si="712"/>
        <v>8.5315579307430247E-3</v>
      </c>
      <c r="JJ2625" s="118">
        <f t="shared" ca="1" si="713"/>
        <v>18355.417930940748</v>
      </c>
    </row>
    <row r="2626" spans="253:270" x14ac:dyDescent="0.3">
      <c r="IS2626" s="74">
        <v>2624</v>
      </c>
      <c r="IT2626" s="90" t="str">
        <f t="shared" si="699"/>
        <v>2010-04-13</v>
      </c>
      <c r="IU2626" s="101">
        <f t="shared" si="700"/>
        <v>1.36155</v>
      </c>
      <c r="IV2626" s="102">
        <f t="shared" si="701"/>
        <v>1.3678999999999999</v>
      </c>
      <c r="IW2626" s="102">
        <f t="shared" si="702"/>
        <v>1.3595600000000001</v>
      </c>
      <c r="IX2626" s="103">
        <f t="shared" si="703"/>
        <v>1.3654299999999999</v>
      </c>
      <c r="IY2626" s="112">
        <f t="shared" si="704"/>
        <v>43282</v>
      </c>
      <c r="IZ2626" s="104">
        <f t="shared" ca="1" si="705"/>
        <v>1.3511327272727274</v>
      </c>
      <c r="JA2626" s="102">
        <f t="shared" ca="1" si="706"/>
        <v>1.3481457142857143</v>
      </c>
      <c r="JB2626" s="102">
        <f t="shared" ca="1" si="707"/>
        <v>1.3569096078431375</v>
      </c>
      <c r="JC2626" s="103">
        <f t="shared" ca="1" si="708"/>
        <v>1.4275248258706477</v>
      </c>
      <c r="JD2626" s="104">
        <f t="shared" si="709"/>
        <v>8.339999999999792E-3</v>
      </c>
      <c r="JE2626" s="102">
        <f t="shared" si="710"/>
        <v>-3.8799999999998835E-3</v>
      </c>
      <c r="JF2626" s="66">
        <f t="shared" ca="1" si="715"/>
        <v>1.0773809523809495E-2</v>
      </c>
      <c r="JG2626" s="66">
        <f t="shared" ca="1" si="714"/>
        <v>-7.2285714285716266E-4</v>
      </c>
      <c r="JH2626" s="66">
        <f t="shared" ca="1" si="711"/>
        <v>5.163638875822895E-3</v>
      </c>
      <c r="JI2626" s="80">
        <f t="shared" ca="1" si="712"/>
        <v>8.4468377531009449E-3</v>
      </c>
      <c r="JJ2626" s="118">
        <f t="shared" ca="1" si="713"/>
        <v>18413.061325063365</v>
      </c>
    </row>
    <row r="2627" spans="253:270" x14ac:dyDescent="0.3">
      <c r="IS2627" s="74">
        <v>2625</v>
      </c>
      <c r="IT2627" s="90" t="str">
        <f t="shared" ref="IT2627:IT2690" si="716">IF(INDEX(data_no_header,IS2627,1)="","",INDEX(data_no_header,IS2627,1))</f>
        <v>2010-04-14</v>
      </c>
      <c r="IU2627" s="101">
        <f t="shared" ref="IU2627:IU2690" si="717">IF($IT2627&lt;&gt;"",VLOOKUP($IT2627,data_no_header,CODE(open_col)-64),"")</f>
        <v>1.3654599999999999</v>
      </c>
      <c r="IV2627" s="102">
        <f t="shared" ref="IV2627:IV2690" si="718">IF($IT2627&lt;&gt;"",VLOOKUP($IT2627,data_no_header,CODE(high_col)-64),"")</f>
        <v>1.3667499999999999</v>
      </c>
      <c r="IW2627" s="102">
        <f t="shared" ref="IW2627:IW2690" si="719">IF($IT2627&lt;&gt;"",VLOOKUP($IT2627,data_no_header,CODE(low_col)-64),"")</f>
        <v>1.35223</v>
      </c>
      <c r="IX2627" s="103">
        <f t="shared" ref="IX2627:IX2690" si="720">IF($IT2627&lt;&gt;"",VLOOKUP($IT2627,data_no_header,CODE(close_col)-64),"")</f>
        <v>1.35738</v>
      </c>
      <c r="IY2627" s="112">
        <f t="shared" ref="IY2627:IY2690" si="721">IF($IT2627&lt;&gt;"",VLOOKUP($IT2627,data_no_header,CODE(volume_col)-64),"")</f>
        <v>39977</v>
      </c>
      <c r="IZ2627" s="104">
        <f t="shared" ref="IZ2627:IZ2690" ca="1" si="722">IF(IT2627&lt;&gt;"",IF($IS2627&gt;=IZ$1,AVERAGE(INDIRECT(CONCATENATE("IX",$IS2627+2,":IX",$IS2627+2-IZ$1))),""),"")</f>
        <v>1.3518054545454545</v>
      </c>
      <c r="JA2627" s="102">
        <f t="shared" ref="JA2627:JA2690" ca="1" si="723">IF(IU2627&lt;&gt;"",IF($IS2627&gt;=JA$1,AVERAGE(INDIRECT(CONCATENATE("IX",$IS2627+2,":IX",$IS2627+2-JA$1))),""),"")</f>
        <v>1.3493819047619047</v>
      </c>
      <c r="JB2627" s="102">
        <f t="shared" ref="JB2627:JB2690" ca="1" si="724">IF(IV2627&lt;&gt;"",IF($IS2627&gt;=JB$1,AVERAGE(INDIRECT(CONCATENATE("IX",$IS2627+2,":IX",$IS2627+2-JB$1))),""),"")</f>
        <v>1.3567772549019612</v>
      </c>
      <c r="JC2627" s="103">
        <f t="shared" ref="JC2627:JC2690" ca="1" si="725">IF(IW2627&lt;&gt;"",IF($IS2627&gt;=JC$1,AVERAGE(INDIRECT(CONCATENATE("IX",$IS2627+2,":IX",$IS2627+2-JC$1))),""),"")</f>
        <v>1.4269565174129362</v>
      </c>
      <c r="JD2627" s="104">
        <f t="shared" si="709"/>
        <v>1.4519999999999866E-2</v>
      </c>
      <c r="JE2627" s="102">
        <f t="shared" si="710"/>
        <v>8.0799999999998651E-3</v>
      </c>
      <c r="JF2627" s="66">
        <f t="shared" ca="1" si="715"/>
        <v>1.0539047619047585E-2</v>
      </c>
      <c r="JG2627" s="66">
        <f t="shared" ca="1" si="714"/>
        <v>-1.2228571428571709E-3</v>
      </c>
      <c r="JH2627" s="66">
        <f t="shared" ca="1" si="711"/>
        <v>4.8674173309798587E-3</v>
      </c>
      <c r="JI2627" s="80">
        <f t="shared" ca="1" si="712"/>
        <v>7.5528942058229621E-3</v>
      </c>
      <c r="JJ2627" s="118">
        <f t="shared" ca="1" si="713"/>
        <v>17734.390186015455</v>
      </c>
    </row>
    <row r="2628" spans="253:270" x14ac:dyDescent="0.3">
      <c r="IS2628" s="74">
        <v>2626</v>
      </c>
      <c r="IT2628" s="90" t="str">
        <f t="shared" si="716"/>
        <v>2010-04-15</v>
      </c>
      <c r="IU2628" s="101">
        <f t="shared" si="717"/>
        <v>1.3572599999999999</v>
      </c>
      <c r="IV2628" s="102">
        <f t="shared" si="718"/>
        <v>1.3586</v>
      </c>
      <c r="IW2628" s="102">
        <f t="shared" si="719"/>
        <v>1.3472999999999999</v>
      </c>
      <c r="IX2628" s="103">
        <f t="shared" si="720"/>
        <v>1.3507800000000001</v>
      </c>
      <c r="IY2628" s="112">
        <f t="shared" si="721"/>
        <v>47184</v>
      </c>
      <c r="IZ2628" s="104">
        <f t="shared" ca="1" si="722"/>
        <v>1.3520154545454546</v>
      </c>
      <c r="JA2628" s="102">
        <f t="shared" ca="1" si="723"/>
        <v>1.3505047619047619</v>
      </c>
      <c r="JB2628" s="102">
        <f t="shared" ca="1" si="724"/>
        <v>1.3566029411764713</v>
      </c>
      <c r="JC2628" s="103">
        <f t="shared" ca="1" si="725"/>
        <v>1.42635880597015</v>
      </c>
      <c r="JD2628" s="104">
        <f t="shared" ref="JD2628:JD2691" si="726">IF(IV2628&lt;&gt;"",IV2628-IW2628,"")</f>
        <v>1.1300000000000088E-2</v>
      </c>
      <c r="JE2628" s="102">
        <f t="shared" ref="JE2628:JE2691" si="727">IF(IU2628&lt;&gt;"",IU2628-IX2628,"")</f>
        <v>6.4799999999998192E-3</v>
      </c>
      <c r="JF2628" s="66">
        <f t="shared" ca="1" si="715"/>
        <v>1.0507142857142836E-2</v>
      </c>
      <c r="JG2628" s="66">
        <f t="shared" ca="1" si="714"/>
        <v>-1.1223809523809884E-3</v>
      </c>
      <c r="JH2628" s="66">
        <f t="shared" ref="JH2628:JH2691" ca="1" si="728">IF(IT2628&lt;&gt;"",IF($IS2628&gt;=JH$1,_xlfn.STDEV.P(INDIRECT(CONCATENATE("JD",$IS2628+2,":JD",$IS2628+2-JH$1))),""),"")</f>
        <v>4.8601235951922471E-3</v>
      </c>
      <c r="JI2628" s="80">
        <f t="shared" ref="JI2628:JI2691" ca="1" si="729">IF(IU2628&lt;&gt;"",IF($IS2628&gt;=JI$1,_xlfn.STDEV.P(INDIRECT(CONCATENATE("JE",$IS2628+2,":JE",$IS2628+2-JI$1))),""),"")</f>
        <v>7.6401582536351816E-3</v>
      </c>
      <c r="JJ2628" s="118">
        <f t="shared" ref="JJ2628:JJ2691" ca="1" si="730">IF(IU2628&lt;&gt;"",IF($IS2628&gt;=JJ$1,_xlfn.STDEV.P(INDIRECT(CONCATENATE("IY",$IS2628+2,":IY",$IS2628+2-JJ$1))),""),"")</f>
        <v>17528.057222377207</v>
      </c>
    </row>
    <row r="2629" spans="253:270" x14ac:dyDescent="0.3">
      <c r="IS2629" s="74">
        <v>2627</v>
      </c>
      <c r="IT2629" s="90" t="str">
        <f t="shared" si="716"/>
        <v>2010-04-16</v>
      </c>
      <c r="IU2629" s="101">
        <f t="shared" si="717"/>
        <v>1.3506499999999999</v>
      </c>
      <c r="IV2629" s="102">
        <f t="shared" si="718"/>
        <v>1.3506800000000001</v>
      </c>
      <c r="IW2629" s="102">
        <f t="shared" si="719"/>
        <v>1.3506400000000001</v>
      </c>
      <c r="IX2629" s="103">
        <f t="shared" si="720"/>
        <v>1.3506400000000001</v>
      </c>
      <c r="IY2629" s="112">
        <f t="shared" si="721"/>
        <v>3</v>
      </c>
      <c r="IZ2629" s="104">
        <f t="shared" ca="1" si="722"/>
        <v>1.3529845454545455</v>
      </c>
      <c r="JA2629" s="102">
        <f t="shared" ca="1" si="723"/>
        <v>1.350940476190476</v>
      </c>
      <c r="JB2629" s="102">
        <f t="shared" ca="1" si="724"/>
        <v>1.356599411764706</v>
      </c>
      <c r="JC2629" s="103">
        <f t="shared" ca="1" si="725"/>
        <v>1.4257743781094532</v>
      </c>
      <c r="JD2629" s="104">
        <f t="shared" si="726"/>
        <v>4.0000000000040004E-5</v>
      </c>
      <c r="JE2629" s="102">
        <f t="shared" si="727"/>
        <v>9.9999999998434674E-6</v>
      </c>
      <c r="JF2629" s="66">
        <f t="shared" ca="1" si="715"/>
        <v>9.7319047619047385E-3</v>
      </c>
      <c r="JG2629" s="66">
        <f t="shared" ca="1" si="714"/>
        <v>-4.5047619047623391E-4</v>
      </c>
      <c r="JH2629" s="66">
        <f t="shared" ca="1" si="728"/>
        <v>5.1602312785448525E-3</v>
      </c>
      <c r="JI2629" s="80">
        <f t="shared" ca="1" si="729"/>
        <v>7.0683583843374372E-3</v>
      </c>
      <c r="JJ2629" s="118">
        <f t="shared" ca="1" si="730"/>
        <v>18089.627149130461</v>
      </c>
    </row>
    <row r="2630" spans="253:270" x14ac:dyDescent="0.3">
      <c r="IS2630" s="74">
        <v>2628</v>
      </c>
      <c r="IT2630" s="90" t="str">
        <f t="shared" si="716"/>
        <v>2010-04-17</v>
      </c>
      <c r="IU2630" s="101">
        <f t="shared" si="717"/>
        <v>1.34972</v>
      </c>
      <c r="IV2630" s="102">
        <f t="shared" si="718"/>
        <v>1.3511200000000001</v>
      </c>
      <c r="IW2630" s="102">
        <f t="shared" si="719"/>
        <v>1.3471299999999999</v>
      </c>
      <c r="IX2630" s="103">
        <f t="shared" si="720"/>
        <v>1.3478399999999999</v>
      </c>
      <c r="IY2630" s="112">
        <f t="shared" si="721"/>
        <v>1787</v>
      </c>
      <c r="IZ2630" s="104">
        <f t="shared" ca="1" si="722"/>
        <v>1.3541963636363639</v>
      </c>
      <c r="JA2630" s="102">
        <f t="shared" ca="1" si="723"/>
        <v>1.3509519047619047</v>
      </c>
      <c r="JB2630" s="102">
        <f t="shared" ca="1" si="724"/>
        <v>1.356477254901961</v>
      </c>
      <c r="JC2630" s="103">
        <f t="shared" ca="1" si="725"/>
        <v>1.4251206965174137</v>
      </c>
      <c r="JD2630" s="104">
        <f t="shared" si="726"/>
        <v>3.9900000000001601E-3</v>
      </c>
      <c r="JE2630" s="102">
        <f t="shared" si="727"/>
        <v>1.8800000000001038E-3</v>
      </c>
      <c r="JF2630" s="66">
        <f t="shared" ca="1" si="715"/>
        <v>9.3609523809523587E-3</v>
      </c>
      <c r="JG2630" s="66">
        <f t="shared" ca="1" si="714"/>
        <v>-5.9523809523850547E-5</v>
      </c>
      <c r="JH2630" s="66">
        <f t="shared" ca="1" si="728"/>
        <v>5.2783149410375284E-3</v>
      </c>
      <c r="JI2630" s="80">
        <f t="shared" ca="1" si="729"/>
        <v>6.9585442348583989E-3</v>
      </c>
      <c r="JJ2630" s="118">
        <f t="shared" ca="1" si="730"/>
        <v>18205.714677059354</v>
      </c>
    </row>
    <row r="2631" spans="253:270" x14ac:dyDescent="0.3">
      <c r="IS2631" s="74">
        <v>2629</v>
      </c>
      <c r="IT2631" s="90" t="str">
        <f t="shared" si="716"/>
        <v>2010-04-18</v>
      </c>
      <c r="IU2631" s="101">
        <f t="shared" si="717"/>
        <v>1.34771</v>
      </c>
      <c r="IV2631" s="102">
        <f t="shared" si="718"/>
        <v>1.35</v>
      </c>
      <c r="IW2631" s="102">
        <f t="shared" si="719"/>
        <v>1.3416699999999999</v>
      </c>
      <c r="IX2631" s="103">
        <f t="shared" si="720"/>
        <v>1.34907</v>
      </c>
      <c r="IY2631" s="112">
        <f t="shared" si="721"/>
        <v>39469</v>
      </c>
      <c r="IZ2631" s="104">
        <f t="shared" ca="1" si="722"/>
        <v>1.3553718181818182</v>
      </c>
      <c r="JA2631" s="102">
        <f t="shared" ca="1" si="723"/>
        <v>1.3509871428571429</v>
      </c>
      <c r="JB2631" s="102">
        <f t="shared" ca="1" si="724"/>
        <v>1.3563623529411764</v>
      </c>
      <c r="JC2631" s="103">
        <f t="shared" ca="1" si="725"/>
        <v>1.4245010945273637</v>
      </c>
      <c r="JD2631" s="104">
        <f t="shared" si="726"/>
        <v>8.3300000000001706E-3</v>
      </c>
      <c r="JE2631" s="102">
        <f t="shared" si="727"/>
        <v>-1.3600000000000279E-3</v>
      </c>
      <c r="JF2631" s="66">
        <f t="shared" ca="1" si="715"/>
        <v>9.3438095238095164E-3</v>
      </c>
      <c r="JG2631" s="66">
        <f t="shared" ca="1" si="714"/>
        <v>-4.904761904765488E-5</v>
      </c>
      <c r="JH2631" s="66">
        <f t="shared" ca="1" si="728"/>
        <v>5.2810501085894844E-3</v>
      </c>
      <c r="JI2631" s="80">
        <f t="shared" ca="1" si="729"/>
        <v>6.9564125297057414E-3</v>
      </c>
      <c r="JJ2631" s="118">
        <f t="shared" ca="1" si="730"/>
        <v>18225.475112955781</v>
      </c>
    </row>
    <row r="2632" spans="253:270" x14ac:dyDescent="0.3">
      <c r="IS2632" s="74">
        <v>2630</v>
      </c>
      <c r="IT2632" s="90" t="str">
        <f t="shared" si="716"/>
        <v>2010-04-19</v>
      </c>
      <c r="IU2632" s="101">
        <f t="shared" si="717"/>
        <v>1.3490500000000001</v>
      </c>
      <c r="IV2632" s="102">
        <f t="shared" si="718"/>
        <v>1.3526199999999999</v>
      </c>
      <c r="IW2632" s="102">
        <f t="shared" si="719"/>
        <v>1.3429500000000001</v>
      </c>
      <c r="IX2632" s="103">
        <f t="shared" si="720"/>
        <v>1.34355</v>
      </c>
      <c r="IY2632" s="112">
        <f t="shared" si="721"/>
        <v>36915</v>
      </c>
      <c r="IZ2632" s="104">
        <f t="shared" ca="1" si="722"/>
        <v>1.3547481818181819</v>
      </c>
      <c r="JA2632" s="102">
        <f t="shared" ca="1" si="723"/>
        <v>1.3510885714285716</v>
      </c>
      <c r="JB2632" s="102">
        <f t="shared" ca="1" si="724"/>
        <v>1.3559676470588233</v>
      </c>
      <c r="JC2632" s="103">
        <f t="shared" ca="1" si="725"/>
        <v>1.4238885572139308</v>
      </c>
      <c r="JD2632" s="104">
        <f t="shared" si="726"/>
        <v>9.6699999999998454E-3</v>
      </c>
      <c r="JE2632" s="102">
        <f t="shared" si="727"/>
        <v>5.5000000000000604E-3</v>
      </c>
      <c r="JF2632" s="66">
        <f t="shared" ca="1" si="715"/>
        <v>9.1314285714285577E-3</v>
      </c>
      <c r="JG2632" s="66">
        <f t="shared" ca="1" si="714"/>
        <v>-1.1857142857145464E-4</v>
      </c>
      <c r="JH2632" s="66">
        <f t="shared" ca="1" si="728"/>
        <v>5.1728727265319286E-3</v>
      </c>
      <c r="JI2632" s="80">
        <f t="shared" ca="1" si="729"/>
        <v>6.8930222037972026E-3</v>
      </c>
      <c r="JJ2632" s="118">
        <f t="shared" ca="1" si="730"/>
        <v>18141.194700737546</v>
      </c>
    </row>
    <row r="2633" spans="253:270" x14ac:dyDescent="0.3">
      <c r="IS2633" s="74">
        <v>2631</v>
      </c>
      <c r="IT2633" s="90" t="str">
        <f t="shared" si="716"/>
        <v>2010-04-20</v>
      </c>
      <c r="IU2633" s="101">
        <f t="shared" si="717"/>
        <v>1.3435900000000001</v>
      </c>
      <c r="IV2633" s="102">
        <f t="shared" si="718"/>
        <v>1.3447899999999999</v>
      </c>
      <c r="IW2633" s="102">
        <f t="shared" si="719"/>
        <v>1.33586</v>
      </c>
      <c r="IX2633" s="103">
        <f t="shared" si="720"/>
        <v>1.33907</v>
      </c>
      <c r="IY2633" s="112">
        <f t="shared" si="721"/>
        <v>40868</v>
      </c>
      <c r="IZ2633" s="104">
        <f t="shared" ca="1" si="722"/>
        <v>1.3537136363636362</v>
      </c>
      <c r="JA2633" s="102">
        <f t="shared" ca="1" si="723"/>
        <v>1.3505204761904761</v>
      </c>
      <c r="JB2633" s="102">
        <f t="shared" ca="1" si="724"/>
        <v>1.3554909803921564</v>
      </c>
      <c r="JC2633" s="103">
        <f t="shared" ca="1" si="725"/>
        <v>1.4232400000000005</v>
      </c>
      <c r="JD2633" s="104">
        <f t="shared" si="726"/>
        <v>8.9299999999998825E-3</v>
      </c>
      <c r="JE2633" s="102">
        <f t="shared" si="727"/>
        <v>4.5200000000000795E-3</v>
      </c>
      <c r="JF2633" s="66">
        <f t="shared" ca="1" si="715"/>
        <v>8.7757142857142669E-3</v>
      </c>
      <c r="JG2633" s="66">
        <f t="shared" ca="1" si="714"/>
        <v>5.5476190476188062E-4</v>
      </c>
      <c r="JH2633" s="66">
        <f t="shared" ca="1" si="728"/>
        <v>4.911027989980026E-3</v>
      </c>
      <c r="JI2633" s="80">
        <f t="shared" ca="1" si="729"/>
        <v>6.6171031059474783E-3</v>
      </c>
      <c r="JJ2633" s="118">
        <f t="shared" ca="1" si="730"/>
        <v>18060.480111039957</v>
      </c>
    </row>
    <row r="2634" spans="253:270" x14ac:dyDescent="0.3">
      <c r="IS2634" s="74">
        <v>2632</v>
      </c>
      <c r="IT2634" s="90" t="str">
        <f t="shared" si="716"/>
        <v>2010-04-21</v>
      </c>
      <c r="IU2634" s="101">
        <f t="shared" si="717"/>
        <v>1.3389899999999999</v>
      </c>
      <c r="IV2634" s="102">
        <f t="shared" si="718"/>
        <v>1.3422000000000001</v>
      </c>
      <c r="IW2634" s="102">
        <f t="shared" si="719"/>
        <v>1.3259799999999999</v>
      </c>
      <c r="IX2634" s="103">
        <f t="shared" si="720"/>
        <v>1.3295300000000001</v>
      </c>
      <c r="IY2634" s="112">
        <f t="shared" si="721"/>
        <v>44555</v>
      </c>
      <c r="IZ2634" s="104">
        <f t="shared" ca="1" si="722"/>
        <v>1.3503645454545454</v>
      </c>
      <c r="JA2634" s="102">
        <f t="shared" ca="1" si="723"/>
        <v>1.3491190476190476</v>
      </c>
      <c r="JB2634" s="102">
        <f t="shared" ca="1" si="724"/>
        <v>1.3548419607843138</v>
      </c>
      <c r="JC2634" s="103">
        <f t="shared" ca="1" si="725"/>
        <v>1.4225373134328361</v>
      </c>
      <c r="JD2634" s="104">
        <f t="shared" si="726"/>
        <v>1.6220000000000123E-2</v>
      </c>
      <c r="JE2634" s="102">
        <f t="shared" si="727"/>
        <v>9.4599999999998019E-3</v>
      </c>
      <c r="JF2634" s="66">
        <f t="shared" ca="1" si="715"/>
        <v>8.9242857142856971E-3</v>
      </c>
      <c r="JG2634" s="66">
        <f t="shared" ca="1" si="714"/>
        <v>1.3828571428571089E-3</v>
      </c>
      <c r="JH2634" s="66">
        <f t="shared" ca="1" si="728"/>
        <v>5.0837580507305143E-3</v>
      </c>
      <c r="JI2634" s="80">
        <f t="shared" ca="1" si="729"/>
        <v>6.59154808238925E-3</v>
      </c>
      <c r="JJ2634" s="118">
        <f t="shared" ca="1" si="730"/>
        <v>18203.655902529223</v>
      </c>
    </row>
    <row r="2635" spans="253:270" x14ac:dyDescent="0.3">
      <c r="IS2635" s="74">
        <v>2633</v>
      </c>
      <c r="IT2635" s="90" t="str">
        <f t="shared" si="716"/>
        <v>2010-04-22</v>
      </c>
      <c r="IU2635" s="101">
        <f t="shared" si="717"/>
        <v>1.32934</v>
      </c>
      <c r="IV2635" s="102">
        <f t="shared" si="718"/>
        <v>1.34006</v>
      </c>
      <c r="IW2635" s="102">
        <f t="shared" si="719"/>
        <v>1.32026</v>
      </c>
      <c r="IX2635" s="103">
        <f t="shared" si="720"/>
        <v>1.3389200000000001</v>
      </c>
      <c r="IY2635" s="112">
        <f t="shared" si="721"/>
        <v>57933</v>
      </c>
      <c r="IZ2635" s="104">
        <f t="shared" ca="1" si="722"/>
        <v>1.3485145454545455</v>
      </c>
      <c r="JA2635" s="102">
        <f t="shared" ca="1" si="723"/>
        <v>1.3485490476190476</v>
      </c>
      <c r="JB2635" s="102">
        <f t="shared" ca="1" si="724"/>
        <v>1.354505294117647</v>
      </c>
      <c r="JC2635" s="103">
        <f t="shared" ca="1" si="725"/>
        <v>1.4219230845771147</v>
      </c>
      <c r="JD2635" s="104">
        <f t="shared" si="726"/>
        <v>1.980000000000004E-2</v>
      </c>
      <c r="JE2635" s="102">
        <f t="shared" si="727"/>
        <v>-9.580000000000144E-3</v>
      </c>
      <c r="JF2635" s="66">
        <f t="shared" ca="1" si="715"/>
        <v>9.3199999999999845E-3</v>
      </c>
      <c r="JG2635" s="66">
        <f t="shared" ca="1" si="714"/>
        <v>5.4142857142852347E-4</v>
      </c>
      <c r="JH2635" s="66">
        <f t="shared" ca="1" si="728"/>
        <v>5.5683903804036082E-3</v>
      </c>
      <c r="JI2635" s="80">
        <f t="shared" ca="1" si="729"/>
        <v>6.8059814629096499E-3</v>
      </c>
      <c r="JJ2635" s="118">
        <f t="shared" ca="1" si="730"/>
        <v>19167.493744000643</v>
      </c>
    </row>
    <row r="2636" spans="253:270" x14ac:dyDescent="0.3">
      <c r="IS2636" s="74">
        <v>2634</v>
      </c>
      <c r="IT2636" s="90" t="str">
        <f t="shared" si="716"/>
        <v>2010-04-23</v>
      </c>
      <c r="IU2636" s="101">
        <f t="shared" si="717"/>
        <v>1.33908</v>
      </c>
      <c r="IV2636" s="102">
        <f t="shared" si="718"/>
        <v>1.33908</v>
      </c>
      <c r="IW2636" s="102">
        <f t="shared" si="719"/>
        <v>1.33908</v>
      </c>
      <c r="IX2636" s="103">
        <f t="shared" si="720"/>
        <v>1.33908</v>
      </c>
      <c r="IY2636" s="112">
        <f t="shared" si="721"/>
        <v>1</v>
      </c>
      <c r="IZ2636" s="104">
        <f t="shared" ca="1" si="722"/>
        <v>1.3464809090909091</v>
      </c>
      <c r="JA2636" s="102">
        <f t="shared" ca="1" si="723"/>
        <v>1.3480152380952384</v>
      </c>
      <c r="JB2636" s="102">
        <f t="shared" ca="1" si="724"/>
        <v>1.3540641176470589</v>
      </c>
      <c r="JC2636" s="103">
        <f t="shared" ca="1" si="725"/>
        <v>1.4213268159203982</v>
      </c>
      <c r="JD2636" s="104">
        <f t="shared" si="726"/>
        <v>0</v>
      </c>
      <c r="JE2636" s="102">
        <f t="shared" si="727"/>
        <v>0</v>
      </c>
      <c r="JF2636" s="66">
        <f t="shared" ca="1" si="715"/>
        <v>9.2923809523809357E-3</v>
      </c>
      <c r="JG2636" s="66">
        <f t="shared" ca="1" si="714"/>
        <v>5.1380952380947458E-4</v>
      </c>
      <c r="JH2636" s="66">
        <f t="shared" ca="1" si="728"/>
        <v>5.6129322654723066E-3</v>
      </c>
      <c r="JI2636" s="80">
        <f t="shared" ca="1" si="729"/>
        <v>6.8069456657925912E-3</v>
      </c>
      <c r="JJ2636" s="118">
        <f t="shared" ca="1" si="730"/>
        <v>19167.567542981014</v>
      </c>
    </row>
    <row r="2637" spans="253:270" x14ac:dyDescent="0.3">
      <c r="IS2637" s="74">
        <v>2635</v>
      </c>
      <c r="IT2637" s="90" t="str">
        <f t="shared" si="716"/>
        <v>2010-04-24</v>
      </c>
      <c r="IU2637" s="101">
        <f t="shared" si="717"/>
        <v>1.3380799999999999</v>
      </c>
      <c r="IV2637" s="102">
        <f t="shared" si="718"/>
        <v>1.3380799999999999</v>
      </c>
      <c r="IW2637" s="102">
        <f t="shared" si="719"/>
        <v>1.3322000000000001</v>
      </c>
      <c r="IX2637" s="103">
        <f t="shared" si="720"/>
        <v>1.3353600000000001</v>
      </c>
      <c r="IY2637" s="112">
        <f t="shared" si="721"/>
        <v>1762</v>
      </c>
      <c r="IZ2637" s="104">
        <f t="shared" ca="1" si="722"/>
        <v>1.3437472727272726</v>
      </c>
      <c r="JA2637" s="102">
        <f t="shared" ca="1" si="723"/>
        <v>1.3473190476190477</v>
      </c>
      <c r="JB2637" s="102">
        <f t="shared" ca="1" si="724"/>
        <v>1.3533899999999999</v>
      </c>
      <c r="JC2637" s="103">
        <f t="shared" ca="1" si="725"/>
        <v>1.4206849253731344</v>
      </c>
      <c r="JD2637" s="104">
        <f t="shared" si="726"/>
        <v>5.8799999999998853E-3</v>
      </c>
      <c r="JE2637" s="102">
        <f t="shared" si="727"/>
        <v>2.7199999999998337E-3</v>
      </c>
      <c r="JF2637" s="66">
        <f t="shared" ca="1" si="715"/>
        <v>9.4599999999999823E-3</v>
      </c>
      <c r="JG2637" s="66">
        <f t="shared" ca="1" si="714"/>
        <v>6.0523809523803178E-4</v>
      </c>
      <c r="JH2637" s="66">
        <f t="shared" ca="1" si="728"/>
        <v>5.4537082185732453E-3</v>
      </c>
      <c r="JI2637" s="80">
        <f t="shared" ca="1" si="729"/>
        <v>6.8230509996123449E-3</v>
      </c>
      <c r="JJ2637" s="118">
        <f t="shared" ca="1" si="730"/>
        <v>19074.525810685158</v>
      </c>
    </row>
    <row r="2638" spans="253:270" x14ac:dyDescent="0.3">
      <c r="IS2638" s="74">
        <v>2636</v>
      </c>
      <c r="IT2638" s="90" t="str">
        <f t="shared" si="716"/>
        <v>2010-04-25</v>
      </c>
      <c r="IU2638" s="101">
        <f t="shared" si="717"/>
        <v>1.3352999999999999</v>
      </c>
      <c r="IV2638" s="102">
        <f t="shared" si="718"/>
        <v>1.3398000000000001</v>
      </c>
      <c r="IW2638" s="102">
        <f t="shared" si="719"/>
        <v>1.32924</v>
      </c>
      <c r="IX2638" s="103">
        <f t="shared" si="720"/>
        <v>1.33826</v>
      </c>
      <c r="IY2638" s="112">
        <f t="shared" si="721"/>
        <v>42419</v>
      </c>
      <c r="IZ2638" s="104">
        <f t="shared" ca="1" si="722"/>
        <v>1.3420090909090909</v>
      </c>
      <c r="JA2638" s="102">
        <f t="shared" ca="1" si="723"/>
        <v>1.3468328571428576</v>
      </c>
      <c r="JB2638" s="102">
        <f t="shared" ca="1" si="724"/>
        <v>1.3529986274509802</v>
      </c>
      <c r="JC2638" s="103">
        <f t="shared" ca="1" si="725"/>
        <v>1.4201057213930346</v>
      </c>
      <c r="JD2638" s="104">
        <f t="shared" si="726"/>
        <v>1.0560000000000125E-2</v>
      </c>
      <c r="JE2638" s="102">
        <f t="shared" si="727"/>
        <v>-2.9600000000000737E-3</v>
      </c>
      <c r="JF2638" s="66">
        <f t="shared" ca="1" si="715"/>
        <v>9.5957142857142682E-3</v>
      </c>
      <c r="JG2638" s="66">
        <f t="shared" ca="1" si="714"/>
        <v>3.9380952380946033E-4</v>
      </c>
      <c r="JH2638" s="66">
        <f t="shared" ca="1" si="728"/>
        <v>5.4439232801603817E-3</v>
      </c>
      <c r="JI2638" s="80">
        <f t="shared" ca="1" si="729"/>
        <v>6.8613531056133286E-3</v>
      </c>
      <c r="JJ2638" s="118">
        <f t="shared" ca="1" si="730"/>
        <v>19105.984060277155</v>
      </c>
    </row>
    <row r="2639" spans="253:270" x14ac:dyDescent="0.3">
      <c r="IS2639" s="74">
        <v>2637</v>
      </c>
      <c r="IT2639" s="90" t="str">
        <f t="shared" si="716"/>
        <v>2010-04-26</v>
      </c>
      <c r="IU2639" s="101">
        <f t="shared" si="717"/>
        <v>1.33823</v>
      </c>
      <c r="IV2639" s="102">
        <f t="shared" si="718"/>
        <v>1.34171</v>
      </c>
      <c r="IW2639" s="102">
        <f t="shared" si="719"/>
        <v>1.31671</v>
      </c>
      <c r="IX2639" s="103">
        <f t="shared" si="720"/>
        <v>1.3175699999999999</v>
      </c>
      <c r="IY2639" s="112">
        <f t="shared" si="721"/>
        <v>58945</v>
      </c>
      <c r="IZ2639" s="104">
        <f t="shared" ca="1" si="722"/>
        <v>1.3389899999999999</v>
      </c>
      <c r="JA2639" s="102">
        <f t="shared" ca="1" si="723"/>
        <v>1.3457657142857145</v>
      </c>
      <c r="JB2639" s="102">
        <f t="shared" ca="1" si="724"/>
        <v>1.3521078431372551</v>
      </c>
      <c r="JC2639" s="103">
        <f t="shared" ca="1" si="725"/>
        <v>1.4194065174129349</v>
      </c>
      <c r="JD2639" s="104">
        <f t="shared" si="726"/>
        <v>2.4999999999999911E-2</v>
      </c>
      <c r="JE2639" s="102">
        <f t="shared" si="727"/>
        <v>2.0660000000000123E-2</v>
      </c>
      <c r="JF2639" s="66">
        <f t="shared" ca="1" si="715"/>
        <v>1.0114761904761883E-2</v>
      </c>
      <c r="JG2639" s="66">
        <f t="shared" ca="1" si="714"/>
        <v>9.7476190476184074E-4</v>
      </c>
      <c r="JH2639" s="66">
        <f t="shared" ca="1" si="728"/>
        <v>6.3008242990955175E-3</v>
      </c>
      <c r="JI2639" s="80">
        <f t="shared" ca="1" si="729"/>
        <v>7.9498694922188022E-3</v>
      </c>
      <c r="JJ2639" s="118">
        <f t="shared" ca="1" si="730"/>
        <v>19960.934889197793</v>
      </c>
    </row>
    <row r="2640" spans="253:270" x14ac:dyDescent="0.3">
      <c r="IS2640" s="74">
        <v>2638</v>
      </c>
      <c r="IT2640" s="90" t="str">
        <f t="shared" si="716"/>
        <v>2010-04-27</v>
      </c>
      <c r="IU2640" s="101">
        <f t="shared" si="717"/>
        <v>1.3174999999999999</v>
      </c>
      <c r="IV2640" s="102">
        <f t="shared" si="718"/>
        <v>1.3266500000000001</v>
      </c>
      <c r="IW2640" s="102">
        <f t="shared" si="719"/>
        <v>1.3115000000000001</v>
      </c>
      <c r="IX2640" s="103">
        <f t="shared" si="720"/>
        <v>1.3221000000000001</v>
      </c>
      <c r="IY2640" s="112">
        <f t="shared" si="721"/>
        <v>70308</v>
      </c>
      <c r="IZ2640" s="104">
        <f t="shared" ca="1" si="722"/>
        <v>1.3363954545454544</v>
      </c>
      <c r="JA2640" s="102">
        <f t="shared" ca="1" si="723"/>
        <v>1.3451747619047623</v>
      </c>
      <c r="JB2640" s="102">
        <f t="shared" ca="1" si="724"/>
        <v>1.3513049019607846</v>
      </c>
      <c r="JC2640" s="103">
        <f t="shared" ca="1" si="725"/>
        <v>1.4187297512437806</v>
      </c>
      <c r="JD2640" s="104">
        <f t="shared" si="726"/>
        <v>1.5149999999999997E-2</v>
      </c>
      <c r="JE2640" s="102">
        <f t="shared" si="727"/>
        <v>-4.6000000000001595E-3</v>
      </c>
      <c r="JF2640" s="66">
        <f t="shared" ca="1" si="715"/>
        <v>1.0445238095238082E-2</v>
      </c>
      <c r="JG2640" s="66">
        <f t="shared" ca="1" si="714"/>
        <v>4.9380952380945989E-4</v>
      </c>
      <c r="JH2640" s="66">
        <f t="shared" ca="1" si="728"/>
        <v>6.3738308874181655E-3</v>
      </c>
      <c r="JI2640" s="80">
        <f t="shared" ca="1" si="729"/>
        <v>7.9670496876588053E-3</v>
      </c>
      <c r="JJ2640" s="118">
        <f t="shared" ca="1" si="730"/>
        <v>21572.29217234833</v>
      </c>
    </row>
    <row r="2641" spans="253:270" x14ac:dyDescent="0.3">
      <c r="IS2641" s="74">
        <v>2639</v>
      </c>
      <c r="IT2641" s="90" t="str">
        <f t="shared" si="716"/>
        <v>2010-04-28</v>
      </c>
      <c r="IU2641" s="101">
        <f t="shared" si="717"/>
        <v>1.3220700000000001</v>
      </c>
      <c r="IV2641" s="102">
        <f t="shared" si="718"/>
        <v>1.3279099999999999</v>
      </c>
      <c r="IW2641" s="102">
        <f t="shared" si="719"/>
        <v>1.31846</v>
      </c>
      <c r="IX2641" s="103">
        <f t="shared" si="720"/>
        <v>1.3234699999999999</v>
      </c>
      <c r="IY2641" s="112">
        <f t="shared" si="721"/>
        <v>53205</v>
      </c>
      <c r="IZ2641" s="104">
        <f t="shared" ca="1" si="722"/>
        <v>1.3341800000000001</v>
      </c>
      <c r="JA2641" s="102">
        <f t="shared" ca="1" si="723"/>
        <v>1.3445714285714285</v>
      </c>
      <c r="JB2641" s="102">
        <f t="shared" ca="1" si="724"/>
        <v>1.3505213725490197</v>
      </c>
      <c r="JC2641" s="103">
        <f t="shared" ca="1" si="725"/>
        <v>1.4180425870646758</v>
      </c>
      <c r="JD2641" s="104">
        <f t="shared" si="726"/>
        <v>9.4499999999999584E-3</v>
      </c>
      <c r="JE2641" s="102">
        <f t="shared" si="727"/>
        <v>-1.3999999999998458E-3</v>
      </c>
      <c r="JF2641" s="66">
        <f t="shared" ca="1" si="715"/>
        <v>1.0496190476190468E-2</v>
      </c>
      <c r="JG2641" s="66">
        <f t="shared" ca="1" si="714"/>
        <v>5.0333333333327896E-4</v>
      </c>
      <c r="JH2641" s="66">
        <f t="shared" ca="1" si="728"/>
        <v>6.3613823566523861E-3</v>
      </c>
      <c r="JI2641" s="80">
        <f t="shared" ca="1" si="729"/>
        <v>7.964660237474875E-3</v>
      </c>
      <c r="JJ2641" s="118">
        <f t="shared" ca="1" si="730"/>
        <v>21951.239928821753</v>
      </c>
    </row>
    <row r="2642" spans="253:270" x14ac:dyDescent="0.3">
      <c r="IS2642" s="74">
        <v>2640</v>
      </c>
      <c r="IT2642" s="90" t="str">
        <f t="shared" si="716"/>
        <v>2010-04-29</v>
      </c>
      <c r="IU2642" s="101">
        <f t="shared" si="717"/>
        <v>1.3235600000000001</v>
      </c>
      <c r="IV2642" s="102">
        <f t="shared" si="718"/>
        <v>1.33429</v>
      </c>
      <c r="IW2642" s="102">
        <f t="shared" si="719"/>
        <v>1.3225199999999999</v>
      </c>
      <c r="IX2642" s="103">
        <f t="shared" si="720"/>
        <v>1.32995</v>
      </c>
      <c r="IY2642" s="112">
        <f t="shared" si="721"/>
        <v>47044</v>
      </c>
      <c r="IZ2642" s="104">
        <f t="shared" ca="1" si="722"/>
        <v>1.3324418181818183</v>
      </c>
      <c r="JA2642" s="102">
        <f t="shared" ca="1" si="723"/>
        <v>1.3435971428571432</v>
      </c>
      <c r="JB2642" s="102">
        <f t="shared" ca="1" si="724"/>
        <v>1.3498631372549021</v>
      </c>
      <c r="JC2642" s="103">
        <f t="shared" ca="1" si="725"/>
        <v>1.4173711940298497</v>
      </c>
      <c r="JD2642" s="104">
        <f t="shared" si="726"/>
        <v>1.1770000000000058E-2</v>
      </c>
      <c r="JE2642" s="102">
        <f t="shared" si="727"/>
        <v>-6.3899999999998958E-3</v>
      </c>
      <c r="JF2642" s="66">
        <f t="shared" ca="1" si="715"/>
        <v>1.0286666666666661E-2</v>
      </c>
      <c r="JG2642" s="66">
        <f t="shared" ca="1" si="714"/>
        <v>8.7999999999996013E-4</v>
      </c>
      <c r="JH2642" s="66">
        <f t="shared" ca="1" si="728"/>
        <v>6.2424028747585288E-3</v>
      </c>
      <c r="JI2642" s="80">
        <f t="shared" ca="1" si="729"/>
        <v>7.4243870999244196E-3</v>
      </c>
      <c r="JJ2642" s="118">
        <f t="shared" ca="1" si="730"/>
        <v>22078.155816211143</v>
      </c>
    </row>
    <row r="2643" spans="253:270" x14ac:dyDescent="0.3">
      <c r="IS2643" s="74">
        <v>2641</v>
      </c>
      <c r="IT2643" s="90" t="str">
        <f t="shared" si="716"/>
        <v>2010-04-30</v>
      </c>
      <c r="IU2643" s="101">
        <f t="shared" si="717"/>
        <v>1.3294999999999999</v>
      </c>
      <c r="IV2643" s="102">
        <f t="shared" si="718"/>
        <v>1.32975</v>
      </c>
      <c r="IW2643" s="102">
        <f t="shared" si="719"/>
        <v>1.3294999999999999</v>
      </c>
      <c r="IX2643" s="103">
        <f t="shared" si="720"/>
        <v>1.32975</v>
      </c>
      <c r="IY2643" s="112">
        <f t="shared" si="721"/>
        <v>2</v>
      </c>
      <c r="IZ2643" s="104">
        <f t="shared" ca="1" si="722"/>
        <v>1.3311872727272729</v>
      </c>
      <c r="JA2643" s="102">
        <f t="shared" ca="1" si="723"/>
        <v>1.3426114285714288</v>
      </c>
      <c r="JB2643" s="102">
        <f t="shared" ca="1" si="724"/>
        <v>1.3492654901960788</v>
      </c>
      <c r="JC2643" s="103">
        <f t="shared" ca="1" si="725"/>
        <v>1.4166614925373127</v>
      </c>
      <c r="JD2643" s="104">
        <f t="shared" si="726"/>
        <v>2.5000000000008349E-4</v>
      </c>
      <c r="JE2643" s="102">
        <f t="shared" si="727"/>
        <v>-2.5000000000008349E-4</v>
      </c>
      <c r="JF2643" s="66">
        <f t="shared" ca="1" si="715"/>
        <v>1.0298571428571426E-2</v>
      </c>
      <c r="JG2643" s="66">
        <f t="shared" ca="1" si="714"/>
        <v>8.6809523809519432E-4</v>
      </c>
      <c r="JH2643" s="66">
        <f t="shared" ca="1" si="728"/>
        <v>6.222982201725554E-3</v>
      </c>
      <c r="JI2643" s="80">
        <f t="shared" ca="1" si="729"/>
        <v>7.4259888673224323E-3</v>
      </c>
      <c r="JJ2643" s="118">
        <f t="shared" ca="1" si="730"/>
        <v>22078.081702548323</v>
      </c>
    </row>
    <row r="2644" spans="253:270" x14ac:dyDescent="0.3">
      <c r="IS2644" s="74">
        <v>2642</v>
      </c>
      <c r="IT2644" s="90" t="str">
        <f t="shared" si="716"/>
        <v>2010-05-01</v>
      </c>
      <c r="IU2644" s="101">
        <f t="shared" si="717"/>
        <v>1.3299000000000001</v>
      </c>
      <c r="IV2644" s="102">
        <f t="shared" si="718"/>
        <v>1.3362099999999999</v>
      </c>
      <c r="IW2644" s="102">
        <f t="shared" si="719"/>
        <v>1.3299000000000001</v>
      </c>
      <c r="IX2644" s="103">
        <f t="shared" si="720"/>
        <v>1.33585</v>
      </c>
      <c r="IY2644" s="112">
        <f t="shared" si="721"/>
        <v>1838</v>
      </c>
      <c r="IZ2644" s="104">
        <f t="shared" ca="1" si="722"/>
        <v>1.3308945454545458</v>
      </c>
      <c r="JA2644" s="102">
        <f t="shared" ca="1" si="723"/>
        <v>1.3411580952380953</v>
      </c>
      <c r="JB2644" s="102">
        <f t="shared" ca="1" si="724"/>
        <v>1.3486788235294116</v>
      </c>
      <c r="JC2644" s="103">
        <f t="shared" ca="1" si="725"/>
        <v>1.415998159203979</v>
      </c>
      <c r="JD2644" s="104">
        <f t="shared" si="726"/>
        <v>6.3099999999998158E-3</v>
      </c>
      <c r="JE2644" s="102">
        <f t="shared" si="727"/>
        <v>-5.9499999999998998E-3</v>
      </c>
      <c r="JF2644" s="66">
        <f t="shared" ca="1" si="715"/>
        <v>9.8257142857142744E-3</v>
      </c>
      <c r="JG2644" s="66">
        <f t="shared" ca="1" si="714"/>
        <v>1.338095238095207E-3</v>
      </c>
      <c r="JH2644" s="66">
        <f t="shared" ca="1" si="728"/>
        <v>6.1301297830031664E-3</v>
      </c>
      <c r="JI2644" s="80">
        <f t="shared" ca="1" si="729"/>
        <v>6.6239339620641508E-3</v>
      </c>
      <c r="JJ2644" s="118">
        <f t="shared" ca="1" si="730"/>
        <v>22320.540060741689</v>
      </c>
    </row>
    <row r="2645" spans="253:270" x14ac:dyDescent="0.3">
      <c r="IS2645" s="74">
        <v>2643</v>
      </c>
      <c r="IT2645" s="90" t="str">
        <f t="shared" si="716"/>
        <v>2010-05-02</v>
      </c>
      <c r="IU2645" s="101">
        <f t="shared" si="717"/>
        <v>1.33582</v>
      </c>
      <c r="IV2645" s="102">
        <f t="shared" si="718"/>
        <v>1.33626</v>
      </c>
      <c r="IW2645" s="102">
        <f t="shared" si="719"/>
        <v>1.31549</v>
      </c>
      <c r="IX2645" s="103">
        <f t="shared" si="720"/>
        <v>1.3195600000000001</v>
      </c>
      <c r="IY2645" s="112">
        <f t="shared" si="721"/>
        <v>33227</v>
      </c>
      <c r="IZ2645" s="104">
        <f t="shared" ca="1" si="722"/>
        <v>1.3299881818181818</v>
      </c>
      <c r="JA2645" s="102">
        <f t="shared" ca="1" si="723"/>
        <v>1.339267142857143</v>
      </c>
      <c r="JB2645" s="102">
        <f t="shared" ca="1" si="724"/>
        <v>1.3477243137254902</v>
      </c>
      <c r="JC2645" s="103">
        <f t="shared" ca="1" si="725"/>
        <v>1.415201840796019</v>
      </c>
      <c r="JD2645" s="104">
        <f t="shared" si="726"/>
        <v>2.0769999999999955E-2</v>
      </c>
      <c r="JE2645" s="102">
        <f t="shared" si="727"/>
        <v>1.6259999999999941E-2</v>
      </c>
      <c r="JF2645" s="66">
        <f t="shared" ca="1" si="715"/>
        <v>1.0214761904761893E-2</v>
      </c>
      <c r="JG2645" s="66">
        <f t="shared" ca="1" si="714"/>
        <v>1.7671428571428244E-3</v>
      </c>
      <c r="JH2645" s="66">
        <f t="shared" ca="1" si="728"/>
        <v>6.5394426870793989E-3</v>
      </c>
      <c r="JI2645" s="80">
        <f t="shared" ca="1" si="729"/>
        <v>7.2547305702044158E-3</v>
      </c>
      <c r="JJ2645" s="118">
        <f t="shared" ca="1" si="730"/>
        <v>22103.201758816067</v>
      </c>
    </row>
    <row r="2646" spans="253:270" x14ac:dyDescent="0.3">
      <c r="IS2646" s="74">
        <v>2644</v>
      </c>
      <c r="IT2646" s="90" t="str">
        <f t="shared" si="716"/>
        <v>2010-05-03</v>
      </c>
      <c r="IU2646" s="101">
        <f t="shared" si="717"/>
        <v>1.31959</v>
      </c>
      <c r="IV2646" s="102">
        <f t="shared" si="718"/>
        <v>1.3214600000000001</v>
      </c>
      <c r="IW2646" s="102">
        <f t="shared" si="719"/>
        <v>1.2982499999999999</v>
      </c>
      <c r="IX2646" s="103">
        <f t="shared" si="720"/>
        <v>1.2987599999999999</v>
      </c>
      <c r="IY2646" s="112">
        <f t="shared" si="721"/>
        <v>55468</v>
      </c>
      <c r="IZ2646" s="104">
        <f t="shared" ca="1" si="722"/>
        <v>1.3263372727272729</v>
      </c>
      <c r="JA2646" s="102">
        <f t="shared" ca="1" si="723"/>
        <v>1.3362819047619048</v>
      </c>
      <c r="JB2646" s="102">
        <f t="shared" ca="1" si="724"/>
        <v>1.3461831372549016</v>
      </c>
      <c r="JC2646" s="103">
        <f t="shared" ca="1" si="725"/>
        <v>1.4143314925373127</v>
      </c>
      <c r="JD2646" s="104">
        <f t="shared" si="726"/>
        <v>2.3210000000000175E-2</v>
      </c>
      <c r="JE2646" s="102">
        <f t="shared" si="727"/>
        <v>2.0830000000000126E-2</v>
      </c>
      <c r="JF2646" s="66">
        <f t="shared" ca="1" si="715"/>
        <v>1.0928095238095237E-2</v>
      </c>
      <c r="JG2646" s="66">
        <f t="shared" ca="1" si="714"/>
        <v>2.8585714285714087E-3</v>
      </c>
      <c r="JH2646" s="66">
        <f t="shared" ca="1" si="728"/>
        <v>7.0788138763278477E-3</v>
      </c>
      <c r="JI2646" s="80">
        <f t="shared" ca="1" si="729"/>
        <v>8.248384710968339E-3</v>
      </c>
      <c r="JJ2646" s="118">
        <f t="shared" ca="1" si="730"/>
        <v>22526.226476785825</v>
      </c>
    </row>
    <row r="2647" spans="253:270" x14ac:dyDescent="0.3">
      <c r="IS2647" s="74">
        <v>2645</v>
      </c>
      <c r="IT2647" s="90" t="str">
        <f t="shared" si="716"/>
        <v>2010-05-04</v>
      </c>
      <c r="IU2647" s="101">
        <f t="shared" si="717"/>
        <v>1.2987899999999999</v>
      </c>
      <c r="IV2647" s="102">
        <f t="shared" si="718"/>
        <v>1.29969</v>
      </c>
      <c r="IW2647" s="102">
        <f t="shared" si="719"/>
        <v>1.2804599999999999</v>
      </c>
      <c r="IX2647" s="103">
        <f t="shared" si="720"/>
        <v>1.2814399999999999</v>
      </c>
      <c r="IY2647" s="112">
        <f t="shared" si="721"/>
        <v>71104</v>
      </c>
      <c r="IZ2647" s="104">
        <f t="shared" ca="1" si="722"/>
        <v>1.321097272727273</v>
      </c>
      <c r="JA2647" s="102">
        <f t="shared" ca="1" si="723"/>
        <v>1.3322823809523809</v>
      </c>
      <c r="JB2647" s="102">
        <f t="shared" ca="1" si="724"/>
        <v>1.3443017647058819</v>
      </c>
      <c r="JC2647" s="103">
        <f t="shared" ca="1" si="725"/>
        <v>1.4133756218905462</v>
      </c>
      <c r="JD2647" s="104">
        <f t="shared" si="726"/>
        <v>1.923000000000008E-2</v>
      </c>
      <c r="JE2647" s="102">
        <f t="shared" si="727"/>
        <v>1.7349999999999977E-2</v>
      </c>
      <c r="JF2647" s="66">
        <f t="shared" ca="1" si="715"/>
        <v>1.144666666666668E-2</v>
      </c>
      <c r="JG2647" s="66">
        <f t="shared" ref="JG2647:JG2710" ca="1" si="731">IF(IU2647&lt;&gt;"",IF($IS2647&gt;=JG$1,AVERAGE(INDIRECT(CONCATENATE("JE",$IS2647+2,":JE",$IS2647+2-JG$1))),""),"")</f>
        <v>3.8695238095237832E-3</v>
      </c>
      <c r="JH2647" s="66">
        <f t="shared" ca="1" si="728"/>
        <v>7.266615989338367E-3</v>
      </c>
      <c r="JI2647" s="80">
        <f t="shared" ca="1" si="729"/>
        <v>8.6516816291018345E-3</v>
      </c>
      <c r="JJ2647" s="118">
        <f t="shared" ca="1" si="730"/>
        <v>23808.693298086695</v>
      </c>
    </row>
    <row r="2648" spans="253:270" x14ac:dyDescent="0.3">
      <c r="IS2648" s="74">
        <v>2646</v>
      </c>
      <c r="IT2648" s="90" t="str">
        <f t="shared" si="716"/>
        <v>2010-05-05</v>
      </c>
      <c r="IU2648" s="101">
        <f t="shared" si="717"/>
        <v>1.28149</v>
      </c>
      <c r="IV2648" s="102">
        <f t="shared" si="718"/>
        <v>1.28573</v>
      </c>
      <c r="IW2648" s="102">
        <f t="shared" si="719"/>
        <v>1.25166</v>
      </c>
      <c r="IX2648" s="103">
        <f t="shared" si="720"/>
        <v>1.2620199999999999</v>
      </c>
      <c r="IY2648" s="112">
        <f t="shared" si="721"/>
        <v>118570</v>
      </c>
      <c r="IZ2648" s="104">
        <f t="shared" ca="1" si="722"/>
        <v>1.3144299999999998</v>
      </c>
      <c r="JA2648" s="102">
        <f t="shared" ca="1" si="723"/>
        <v>1.3277414285714286</v>
      </c>
      <c r="JB2648" s="102">
        <f t="shared" ca="1" si="724"/>
        <v>1.3420349019607845</v>
      </c>
      <c r="JC2648" s="103">
        <f t="shared" ca="1" si="725"/>
        <v>1.4123277114427855</v>
      </c>
      <c r="JD2648" s="104">
        <f t="shared" si="726"/>
        <v>3.4070000000000045E-2</v>
      </c>
      <c r="JE2648" s="102">
        <f t="shared" si="727"/>
        <v>1.9470000000000098E-2</v>
      </c>
      <c r="JF2648" s="66">
        <f t="shared" ca="1" si="715"/>
        <v>1.2377619047619068E-2</v>
      </c>
      <c r="JG2648" s="66">
        <f t="shared" ca="1" si="731"/>
        <v>4.4119047619047462E-3</v>
      </c>
      <c r="JH2648" s="66">
        <f t="shared" ca="1" si="728"/>
        <v>8.7097306856630322E-3</v>
      </c>
      <c r="JI2648" s="80">
        <f t="shared" ca="1" si="729"/>
        <v>9.235935314508616E-3</v>
      </c>
      <c r="JJ2648" s="118">
        <f t="shared" ca="1" si="730"/>
        <v>29682.044745546827</v>
      </c>
    </row>
    <row r="2649" spans="253:270" x14ac:dyDescent="0.3">
      <c r="IS2649" s="74">
        <v>2647</v>
      </c>
      <c r="IT2649" s="90" t="str">
        <f t="shared" si="716"/>
        <v>2010-05-06</v>
      </c>
      <c r="IU2649" s="101">
        <f t="shared" si="717"/>
        <v>1.26193</v>
      </c>
      <c r="IV2649" s="102">
        <f t="shared" si="718"/>
        <v>1.27986</v>
      </c>
      <c r="IW2649" s="102">
        <f t="shared" si="719"/>
        <v>1.25867</v>
      </c>
      <c r="IX2649" s="103">
        <f t="shared" si="720"/>
        <v>1.2757799999999999</v>
      </c>
      <c r="IY2649" s="112">
        <f t="shared" si="721"/>
        <v>130918</v>
      </c>
      <c r="IZ2649" s="104">
        <f t="shared" ca="1" si="722"/>
        <v>1.3087499999999999</v>
      </c>
      <c r="JA2649" s="102">
        <f t="shared" ca="1" si="723"/>
        <v>1.3241700000000001</v>
      </c>
      <c r="JB2649" s="102">
        <f t="shared" ca="1" si="724"/>
        <v>1.340230980392157</v>
      </c>
      <c r="JC2649" s="103">
        <f t="shared" ca="1" si="725"/>
        <v>1.4113243283582082</v>
      </c>
      <c r="JD2649" s="104">
        <f t="shared" si="726"/>
        <v>2.1190000000000042E-2</v>
      </c>
      <c r="JE2649" s="102">
        <f t="shared" si="727"/>
        <v>-1.3849999999999918E-2</v>
      </c>
      <c r="JF2649" s="66">
        <f t="shared" ca="1" si="715"/>
        <v>1.2848571428571447E-2</v>
      </c>
      <c r="JG2649" s="66">
        <f t="shared" ca="1" si="731"/>
        <v>3.4438095238095209E-3</v>
      </c>
      <c r="JH2649" s="66">
        <f t="shared" ca="1" si="728"/>
        <v>8.9039495173098837E-3</v>
      </c>
      <c r="JI2649" s="80">
        <f t="shared" ca="1" si="729"/>
        <v>1.0002121906394958E-2</v>
      </c>
      <c r="JJ2649" s="118">
        <f t="shared" ca="1" si="730"/>
        <v>35537.237520133138</v>
      </c>
    </row>
    <row r="2650" spans="253:270" x14ac:dyDescent="0.3">
      <c r="IS2650" s="74">
        <v>2648</v>
      </c>
      <c r="IT2650" s="90" t="str">
        <f t="shared" si="716"/>
        <v>2010-05-07</v>
      </c>
      <c r="IU2650" s="101">
        <f t="shared" si="717"/>
        <v>1.27582</v>
      </c>
      <c r="IV2650" s="102">
        <f t="shared" si="718"/>
        <v>1.27624</v>
      </c>
      <c r="IW2650" s="102">
        <f t="shared" si="719"/>
        <v>1.27582</v>
      </c>
      <c r="IX2650" s="103">
        <f t="shared" si="720"/>
        <v>1.27624</v>
      </c>
      <c r="IY2650" s="112">
        <f t="shared" si="721"/>
        <v>3</v>
      </c>
      <c r="IZ2650" s="104">
        <f t="shared" ca="1" si="722"/>
        <v>1.3049927272727271</v>
      </c>
      <c r="JA2650" s="102">
        <f t="shared" ca="1" si="723"/>
        <v>1.320627142857143</v>
      </c>
      <c r="JB2650" s="102">
        <f t="shared" ca="1" si="724"/>
        <v>1.3382611764705883</v>
      </c>
      <c r="JC2650" s="103">
        <f t="shared" ca="1" si="725"/>
        <v>1.4102831343283573</v>
      </c>
      <c r="JD2650" s="104">
        <f t="shared" si="726"/>
        <v>4.2000000000008697E-4</v>
      </c>
      <c r="JE2650" s="102">
        <f t="shared" si="727"/>
        <v>-4.2000000000008697E-4</v>
      </c>
      <c r="JF2650" s="66">
        <f t="shared" ca="1" si="715"/>
        <v>1.2866666666666688E-2</v>
      </c>
      <c r="JG2650" s="66">
        <f t="shared" ca="1" si="731"/>
        <v>3.4233333333333338E-3</v>
      </c>
      <c r="JH2650" s="66">
        <f t="shared" ca="1" si="728"/>
        <v>8.8782496844996232E-3</v>
      </c>
      <c r="JI2650" s="80">
        <f t="shared" ca="1" si="729"/>
        <v>1.0009567962387347E-2</v>
      </c>
      <c r="JJ2650" s="118">
        <f t="shared" ca="1" si="730"/>
        <v>35537.237520133138</v>
      </c>
    </row>
    <row r="2651" spans="253:270" x14ac:dyDescent="0.3">
      <c r="IS2651" s="74">
        <v>2649</v>
      </c>
      <c r="IT2651" s="90" t="str">
        <f t="shared" si="716"/>
        <v>2010-05-08</v>
      </c>
      <c r="IU2651" s="101">
        <f t="shared" si="717"/>
        <v>1.27674</v>
      </c>
      <c r="IV2651" s="102">
        <f t="shared" si="718"/>
        <v>1.2926500000000001</v>
      </c>
      <c r="IW2651" s="102">
        <f t="shared" si="719"/>
        <v>1.27674</v>
      </c>
      <c r="IX2651" s="103">
        <f t="shared" si="720"/>
        <v>1.2922199999999999</v>
      </c>
      <c r="IY2651" s="112">
        <f t="shared" si="721"/>
        <v>5409</v>
      </c>
      <c r="IZ2651" s="104">
        <f t="shared" ca="1" si="722"/>
        <v>1.3022763636363635</v>
      </c>
      <c r="JA2651" s="102">
        <f t="shared" ca="1" si="723"/>
        <v>1.3179785714285717</v>
      </c>
      <c r="JB2651" s="102">
        <f t="shared" ca="1" si="724"/>
        <v>1.3366603921568627</v>
      </c>
      <c r="JC2651" s="103">
        <f t="shared" ca="1" si="725"/>
        <v>1.4092853731343273</v>
      </c>
      <c r="JD2651" s="104">
        <f t="shared" si="726"/>
        <v>1.5910000000000091E-2</v>
      </c>
      <c r="JE2651" s="102">
        <f t="shared" si="727"/>
        <v>-1.5479999999999938E-2</v>
      </c>
      <c r="JF2651" s="66">
        <f t="shared" ca="1" si="715"/>
        <v>1.3434285714285732E-2</v>
      </c>
      <c r="JG2651" s="66">
        <f t="shared" ca="1" si="731"/>
        <v>2.5966666666666651E-3</v>
      </c>
      <c r="JH2651" s="66">
        <f t="shared" ca="1" si="728"/>
        <v>8.6712176172661411E-3</v>
      </c>
      <c r="JI2651" s="80">
        <f t="shared" ca="1" si="729"/>
        <v>1.0789376756497618E-2</v>
      </c>
      <c r="JJ2651" s="118">
        <f t="shared" ca="1" si="730"/>
        <v>35344.289617003371</v>
      </c>
    </row>
    <row r="2652" spans="253:270" x14ac:dyDescent="0.3">
      <c r="IS2652" s="74">
        <v>2650</v>
      </c>
      <c r="IT2652" s="90" t="str">
        <f t="shared" si="716"/>
        <v>2010-05-09</v>
      </c>
      <c r="IU2652" s="101">
        <f t="shared" si="717"/>
        <v>1.29226</v>
      </c>
      <c r="IV2652" s="102">
        <f t="shared" si="718"/>
        <v>1.30948</v>
      </c>
      <c r="IW2652" s="102">
        <f t="shared" si="719"/>
        <v>1.2759100000000001</v>
      </c>
      <c r="IX2652" s="103">
        <f t="shared" si="720"/>
        <v>1.2788200000000001</v>
      </c>
      <c r="IY2652" s="112">
        <f t="shared" si="721"/>
        <v>115860</v>
      </c>
      <c r="IZ2652" s="104">
        <f t="shared" ca="1" si="722"/>
        <v>1.2982172727272727</v>
      </c>
      <c r="JA2652" s="102">
        <f t="shared" ca="1" si="723"/>
        <v>1.3146333333333335</v>
      </c>
      <c r="JB2652" s="102">
        <f t="shared" ca="1" si="724"/>
        <v>1.3350513725490196</v>
      </c>
      <c r="JC2652" s="103">
        <f t="shared" ca="1" si="725"/>
        <v>1.4082103980099492</v>
      </c>
      <c r="JD2652" s="104">
        <f t="shared" si="726"/>
        <v>3.3569999999999878E-2</v>
      </c>
      <c r="JE2652" s="102">
        <f t="shared" si="727"/>
        <v>1.3439999999999896E-2</v>
      </c>
      <c r="JF2652" s="66">
        <f t="shared" ca="1" si="715"/>
        <v>1.463619047619048E-2</v>
      </c>
      <c r="JG2652" s="66">
        <f t="shared" ca="1" si="731"/>
        <v>3.3014285714285663E-3</v>
      </c>
      <c r="JH2652" s="66">
        <f t="shared" ca="1" si="728"/>
        <v>9.5818466637453831E-3</v>
      </c>
      <c r="JI2652" s="80">
        <f t="shared" ca="1" si="729"/>
        <v>1.0989423177251281E-2</v>
      </c>
      <c r="JJ2652" s="118">
        <f t="shared" ca="1" si="730"/>
        <v>38545.683148953285</v>
      </c>
    </row>
    <row r="2653" spans="253:270" x14ac:dyDescent="0.3">
      <c r="IS2653" s="74">
        <v>2651</v>
      </c>
      <c r="IT2653" s="90" t="str">
        <f t="shared" si="716"/>
        <v>2010-05-10</v>
      </c>
      <c r="IU2653" s="101">
        <f t="shared" si="717"/>
        <v>1.27885</v>
      </c>
      <c r="IV2653" s="102">
        <f t="shared" si="718"/>
        <v>1.2803599999999999</v>
      </c>
      <c r="IW2653" s="102">
        <f t="shared" si="719"/>
        <v>1.2658</v>
      </c>
      <c r="IX2653" s="103">
        <f t="shared" si="720"/>
        <v>1.2663</v>
      </c>
      <c r="IY2653" s="112">
        <f t="shared" si="721"/>
        <v>87569</v>
      </c>
      <c r="IZ2653" s="104">
        <f t="shared" ca="1" si="722"/>
        <v>1.292430909090909</v>
      </c>
      <c r="JA2653" s="102">
        <f t="shared" ca="1" si="723"/>
        <v>1.3109547619047621</v>
      </c>
      <c r="JB2653" s="102">
        <f t="shared" ca="1" si="724"/>
        <v>1.3333429411764703</v>
      </c>
      <c r="JC2653" s="103">
        <f t="shared" ca="1" si="725"/>
        <v>1.4070924875621882</v>
      </c>
      <c r="JD2653" s="104">
        <f t="shared" si="726"/>
        <v>1.4559999999999906E-2</v>
      </c>
      <c r="JE2653" s="102">
        <f t="shared" si="727"/>
        <v>1.2550000000000061E-2</v>
      </c>
      <c r="JF2653" s="66">
        <f t="shared" ref="JF2653:JF2716" ca="1" si="732">IF(IT2653&lt;&gt;"",IF($IS2653&gt;=JF$1,AVERAGE(INDIRECT(CONCATENATE("JD",$IS2653+2,":JD",$IS2653+2-JF$1))),""),"")</f>
        <v>1.4869047619047625E-2</v>
      </c>
      <c r="JG2653" s="66">
        <f t="shared" ca="1" si="731"/>
        <v>3.6371428571428518E-3</v>
      </c>
      <c r="JH2653" s="66">
        <f t="shared" ca="1" si="728"/>
        <v>9.5175316451683086E-3</v>
      </c>
      <c r="JI2653" s="80">
        <f t="shared" ca="1" si="729"/>
        <v>1.1157853157074175E-2</v>
      </c>
      <c r="JJ2653" s="118">
        <f t="shared" ca="1" si="730"/>
        <v>39416.115974407432</v>
      </c>
    </row>
    <row r="2654" spans="253:270" x14ac:dyDescent="0.3">
      <c r="IS2654" s="74">
        <v>2652</v>
      </c>
      <c r="IT2654" s="90" t="str">
        <f t="shared" si="716"/>
        <v>2010-05-11</v>
      </c>
      <c r="IU2654" s="101">
        <f t="shared" si="717"/>
        <v>1.2661</v>
      </c>
      <c r="IV2654" s="102">
        <f t="shared" si="718"/>
        <v>1.2739499999999999</v>
      </c>
      <c r="IW2654" s="102">
        <f t="shared" si="719"/>
        <v>1.2606299999999999</v>
      </c>
      <c r="IX2654" s="103">
        <f t="shared" si="720"/>
        <v>1.2614799999999999</v>
      </c>
      <c r="IY2654" s="112">
        <f t="shared" si="721"/>
        <v>75579</v>
      </c>
      <c r="IZ2654" s="104">
        <f t="shared" ca="1" si="722"/>
        <v>1.2862245454545453</v>
      </c>
      <c r="JA2654" s="102">
        <f t="shared" ca="1" si="723"/>
        <v>1.3072600000000003</v>
      </c>
      <c r="JB2654" s="102">
        <f t="shared" ca="1" si="724"/>
        <v>1.3315231372549019</v>
      </c>
      <c r="JC2654" s="103">
        <f t="shared" ca="1" si="725"/>
        <v>1.4059494527363172</v>
      </c>
      <c r="JD2654" s="104">
        <f t="shared" si="726"/>
        <v>1.3319999999999999E-2</v>
      </c>
      <c r="JE2654" s="102">
        <f t="shared" si="727"/>
        <v>4.6200000000000685E-3</v>
      </c>
      <c r="JF2654" s="66">
        <f t="shared" ca="1" si="732"/>
        <v>1.507809523809525E-2</v>
      </c>
      <c r="JG2654" s="66">
        <f t="shared" ca="1" si="731"/>
        <v>3.6419047619047564E-3</v>
      </c>
      <c r="JH2654" s="66">
        <f t="shared" ca="1" si="728"/>
        <v>9.4326210158696064E-3</v>
      </c>
      <c r="JI2654" s="80">
        <f t="shared" ca="1" si="729"/>
        <v>1.1158250254983289E-2</v>
      </c>
      <c r="JJ2654" s="118">
        <f t="shared" ca="1" si="730"/>
        <v>39750.831728830366</v>
      </c>
    </row>
    <row r="2655" spans="253:270" x14ac:dyDescent="0.3">
      <c r="IS2655" s="74">
        <v>2653</v>
      </c>
      <c r="IT2655" s="90" t="str">
        <f t="shared" si="716"/>
        <v>2010-05-12</v>
      </c>
      <c r="IU2655" s="101">
        <f t="shared" si="717"/>
        <v>1.2615099999999999</v>
      </c>
      <c r="IV2655" s="102">
        <f t="shared" si="718"/>
        <v>1.2684899999999999</v>
      </c>
      <c r="IW2655" s="102">
        <f t="shared" si="719"/>
        <v>1.25197</v>
      </c>
      <c r="IX2655" s="103">
        <f t="shared" si="720"/>
        <v>1.2535799999999999</v>
      </c>
      <c r="IY2655" s="112">
        <f t="shared" si="721"/>
        <v>63814</v>
      </c>
      <c r="IZ2655" s="104">
        <f t="shared" ca="1" si="722"/>
        <v>1.2787454545454544</v>
      </c>
      <c r="JA2655" s="102">
        <f t="shared" ca="1" si="723"/>
        <v>1.3036433333333335</v>
      </c>
      <c r="JB2655" s="102">
        <f t="shared" ca="1" si="724"/>
        <v>1.3295160784313726</v>
      </c>
      <c r="JC2655" s="103">
        <f t="shared" ca="1" si="725"/>
        <v>1.4047777611940289</v>
      </c>
      <c r="JD2655" s="104">
        <f t="shared" si="726"/>
        <v>1.6519999999999868E-2</v>
      </c>
      <c r="JE2655" s="102">
        <f t="shared" si="727"/>
        <v>7.9299999999999926E-3</v>
      </c>
      <c r="JF2655" s="66">
        <f t="shared" ca="1" si="732"/>
        <v>1.5092380952380953E-2</v>
      </c>
      <c r="JG2655" s="66">
        <f t="shared" ca="1" si="731"/>
        <v>3.5690476190476223E-3</v>
      </c>
      <c r="JH2655" s="66">
        <f t="shared" ca="1" si="728"/>
        <v>9.4345665884564122E-3</v>
      </c>
      <c r="JI2655" s="80">
        <f t="shared" ca="1" si="729"/>
        <v>1.1124968873048776E-2</v>
      </c>
      <c r="JJ2655" s="118">
        <f t="shared" ca="1" si="730"/>
        <v>39812.884093484987</v>
      </c>
    </row>
    <row r="2656" spans="253:270" x14ac:dyDescent="0.3">
      <c r="IS2656" s="74">
        <v>2654</v>
      </c>
      <c r="IT2656" s="90" t="str">
        <f t="shared" si="716"/>
        <v>2010-05-13</v>
      </c>
      <c r="IU2656" s="101">
        <f t="shared" si="717"/>
        <v>1.2536400000000001</v>
      </c>
      <c r="IV2656" s="102">
        <f t="shared" si="718"/>
        <v>1.2576099999999999</v>
      </c>
      <c r="IW2656" s="102">
        <f t="shared" si="719"/>
        <v>1.2359199999999999</v>
      </c>
      <c r="IX2656" s="103">
        <f t="shared" si="720"/>
        <v>1.2363500000000001</v>
      </c>
      <c r="IY2656" s="112">
        <f t="shared" si="721"/>
        <v>82689</v>
      </c>
      <c r="IZ2656" s="104">
        <f t="shared" ca="1" si="722"/>
        <v>1.271180909090909</v>
      </c>
      <c r="JA2656" s="102">
        <f t="shared" ca="1" si="723"/>
        <v>1.298759047619048</v>
      </c>
      <c r="JB2656" s="102">
        <f t="shared" ca="1" si="724"/>
        <v>1.3272898039215688</v>
      </c>
      <c r="JC2656" s="103">
        <f t="shared" ca="1" si="725"/>
        <v>1.4034836318407953</v>
      </c>
      <c r="JD2656" s="104">
        <f t="shared" si="726"/>
        <v>2.1689999999999987E-2</v>
      </c>
      <c r="JE2656" s="102">
        <f t="shared" si="727"/>
        <v>1.7290000000000028E-2</v>
      </c>
      <c r="JF2656" s="66">
        <f t="shared" ca="1" si="732"/>
        <v>1.5182380952380951E-2</v>
      </c>
      <c r="JG2656" s="66">
        <f t="shared" ca="1" si="731"/>
        <v>4.8485714285714399E-3</v>
      </c>
      <c r="JH2656" s="66">
        <f t="shared" ca="1" si="728"/>
        <v>9.4879090499745775E-3</v>
      </c>
      <c r="JI2656" s="80">
        <f t="shared" ca="1" si="729"/>
        <v>1.108420123449601E-2</v>
      </c>
      <c r="JJ2656" s="118">
        <f t="shared" ca="1" si="730"/>
        <v>40335.627974025105</v>
      </c>
    </row>
    <row r="2657" spans="253:270" x14ac:dyDescent="0.3">
      <c r="IS2657" s="74">
        <v>2655</v>
      </c>
      <c r="IT2657" s="90" t="str">
        <f t="shared" si="716"/>
        <v>2010-05-14</v>
      </c>
      <c r="IU2657" s="101">
        <f t="shared" si="717"/>
        <v>1.2363900000000001</v>
      </c>
      <c r="IV2657" s="102">
        <f t="shared" si="718"/>
        <v>1.23678</v>
      </c>
      <c r="IW2657" s="102">
        <f t="shared" si="719"/>
        <v>1.236</v>
      </c>
      <c r="IX2657" s="103">
        <f t="shared" si="720"/>
        <v>1.236</v>
      </c>
      <c r="IY2657" s="112">
        <f t="shared" si="721"/>
        <v>8</v>
      </c>
      <c r="IZ2657" s="104">
        <f t="shared" ca="1" si="722"/>
        <v>1.2654754545454545</v>
      </c>
      <c r="JA2657" s="102">
        <f t="shared" ca="1" si="723"/>
        <v>1.2938504761904763</v>
      </c>
      <c r="JB2657" s="102">
        <f t="shared" ca="1" si="724"/>
        <v>1.3254188235294122</v>
      </c>
      <c r="JC2657" s="103">
        <f t="shared" ca="1" si="725"/>
        <v>1.4021969154228848</v>
      </c>
      <c r="JD2657" s="104">
        <f t="shared" si="726"/>
        <v>7.8000000000000291E-4</v>
      </c>
      <c r="JE2657" s="102">
        <f t="shared" si="727"/>
        <v>3.9000000000011248E-4</v>
      </c>
      <c r="JF2657" s="66">
        <f t="shared" ca="1" si="732"/>
        <v>1.5219523809523808E-2</v>
      </c>
      <c r="JG2657" s="66">
        <f t="shared" ca="1" si="731"/>
        <v>4.8671428571428737E-3</v>
      </c>
      <c r="JH2657" s="66">
        <f t="shared" ca="1" si="728"/>
        <v>9.4297495175491679E-3</v>
      </c>
      <c r="JI2657" s="80">
        <f t="shared" ca="1" si="729"/>
        <v>1.1076385925475336E-2</v>
      </c>
      <c r="JJ2657" s="118">
        <f t="shared" ca="1" si="730"/>
        <v>40335.18893994252</v>
      </c>
    </row>
    <row r="2658" spans="253:270" x14ac:dyDescent="0.3">
      <c r="IS2658" s="74">
        <v>2656</v>
      </c>
      <c r="IT2658" s="90" t="str">
        <f t="shared" si="716"/>
        <v>2010-05-15</v>
      </c>
      <c r="IU2658" s="101">
        <f t="shared" si="717"/>
        <v>1.2362500000000001</v>
      </c>
      <c r="IV2658" s="102">
        <f t="shared" si="718"/>
        <v>1.2374499999999999</v>
      </c>
      <c r="IW2658" s="102">
        <f t="shared" si="719"/>
        <v>1.2342299999999999</v>
      </c>
      <c r="IX2658" s="103">
        <f t="shared" si="720"/>
        <v>1.23451</v>
      </c>
      <c r="IY2658" s="112">
        <f t="shared" si="721"/>
        <v>1109</v>
      </c>
      <c r="IZ2658" s="104">
        <f t="shared" ca="1" si="722"/>
        <v>1.2612090909090909</v>
      </c>
      <c r="JA2658" s="102">
        <f t="shared" ca="1" si="723"/>
        <v>1.2890480952380952</v>
      </c>
      <c r="JB2658" s="102">
        <f t="shared" ca="1" si="724"/>
        <v>1.3236013725490197</v>
      </c>
      <c r="JC2658" s="103">
        <f t="shared" ca="1" si="725"/>
        <v>1.4008674626865665</v>
      </c>
      <c r="JD2658" s="104">
        <f t="shared" si="726"/>
        <v>3.2200000000000006E-3</v>
      </c>
      <c r="JE2658" s="102">
        <f t="shared" si="727"/>
        <v>1.7400000000000748E-3</v>
      </c>
      <c r="JF2658" s="66">
        <f t="shared" ca="1" si="732"/>
        <v>1.5092857142857146E-2</v>
      </c>
      <c r="JG2658" s="66">
        <f t="shared" ca="1" si="731"/>
        <v>4.8204761904762188E-3</v>
      </c>
      <c r="JH2658" s="66">
        <f t="shared" ca="1" si="728"/>
        <v>9.5711586315879362E-3</v>
      </c>
      <c r="JI2658" s="80">
        <f t="shared" ca="1" si="729"/>
        <v>1.1087392873242277E-2</v>
      </c>
      <c r="JJ2658" s="118">
        <f t="shared" ca="1" si="730"/>
        <v>40375.010068784155</v>
      </c>
    </row>
    <row r="2659" spans="253:270" x14ac:dyDescent="0.3">
      <c r="IS2659" s="74">
        <v>2657</v>
      </c>
      <c r="IT2659" s="90" t="str">
        <f t="shared" si="716"/>
        <v>2010-05-16</v>
      </c>
      <c r="IU2659" s="101">
        <f t="shared" si="717"/>
        <v>1.2345299999999999</v>
      </c>
      <c r="IV2659" s="102">
        <f t="shared" si="718"/>
        <v>1.2415099999999999</v>
      </c>
      <c r="IW2659" s="102">
        <f t="shared" si="719"/>
        <v>1.22349</v>
      </c>
      <c r="IX2659" s="103">
        <f t="shared" si="720"/>
        <v>1.23963</v>
      </c>
      <c r="IY2659" s="112">
        <f t="shared" si="721"/>
        <v>81963</v>
      </c>
      <c r="IZ2659" s="104">
        <f t="shared" ca="1" si="722"/>
        <v>1.2591736363636363</v>
      </c>
      <c r="JA2659" s="102">
        <f t="shared" ca="1" si="723"/>
        <v>1.2843514285714284</v>
      </c>
      <c r="JB2659" s="102">
        <f t="shared" ca="1" si="724"/>
        <v>1.321604117647059</v>
      </c>
      <c r="JC2659" s="103">
        <f t="shared" ca="1" si="725"/>
        <v>1.3995551741293524</v>
      </c>
      <c r="JD2659" s="104">
        <f t="shared" si="726"/>
        <v>1.8019999999999925E-2</v>
      </c>
      <c r="JE2659" s="102">
        <f t="shared" si="727"/>
        <v>-5.1000000000001044E-3</v>
      </c>
      <c r="JF2659" s="66">
        <f t="shared" ca="1" si="732"/>
        <v>1.5448095238095231E-2</v>
      </c>
      <c r="JG2659" s="66">
        <f t="shared" ca="1" si="731"/>
        <v>4.7185714285714556E-3</v>
      </c>
      <c r="JH2659" s="66">
        <f t="shared" ca="1" si="728"/>
        <v>9.5346983466892219E-3</v>
      </c>
      <c r="JI2659" s="80">
        <f t="shared" ca="1" si="729"/>
        <v>1.1167976875110071E-2</v>
      </c>
      <c r="JJ2659" s="118">
        <f t="shared" ca="1" si="730"/>
        <v>40753.347023069975</v>
      </c>
    </row>
    <row r="2660" spans="253:270" x14ac:dyDescent="0.3">
      <c r="IS2660" s="74">
        <v>2658</v>
      </c>
      <c r="IT2660" s="90" t="str">
        <f t="shared" si="716"/>
        <v>2010-05-17</v>
      </c>
      <c r="IU2660" s="101">
        <f t="shared" si="717"/>
        <v>1.2395799999999999</v>
      </c>
      <c r="IV2660" s="102">
        <f t="shared" si="718"/>
        <v>1.24444</v>
      </c>
      <c r="IW2660" s="102">
        <f t="shared" si="719"/>
        <v>1.2161599999999999</v>
      </c>
      <c r="IX2660" s="103">
        <f t="shared" si="720"/>
        <v>1.2204600000000001</v>
      </c>
      <c r="IY2660" s="112">
        <f t="shared" si="721"/>
        <v>93434</v>
      </c>
      <c r="IZ2660" s="104">
        <f t="shared" ca="1" si="722"/>
        <v>1.2541445454545455</v>
      </c>
      <c r="JA2660" s="102">
        <f t="shared" ca="1" si="723"/>
        <v>1.2797271428571428</v>
      </c>
      <c r="JB2660" s="102">
        <f t="shared" ca="1" si="724"/>
        <v>1.3191111764705885</v>
      </c>
      <c r="JC2660" s="103">
        <f t="shared" ca="1" si="725"/>
        <v>1.3981578606965168</v>
      </c>
      <c r="JD2660" s="104">
        <f t="shared" si="726"/>
        <v>2.8280000000000083E-2</v>
      </c>
      <c r="JE2660" s="102">
        <f t="shared" si="727"/>
        <v>1.9119999999999804E-2</v>
      </c>
      <c r="JF2660" s="66">
        <f t="shared" ca="1" si="732"/>
        <v>1.5604285714285716E-2</v>
      </c>
      <c r="JG2660" s="66">
        <f t="shared" ca="1" si="731"/>
        <v>4.6452380952381068E-3</v>
      </c>
      <c r="JH2660" s="66">
        <f t="shared" ca="1" si="728"/>
        <v>9.7150509502516996E-3</v>
      </c>
      <c r="JI2660" s="80">
        <f t="shared" ca="1" si="729"/>
        <v>1.1067664019479097E-2</v>
      </c>
      <c r="JJ2660" s="118">
        <f t="shared" ca="1" si="730"/>
        <v>41566.766039846516</v>
      </c>
    </row>
    <row r="2661" spans="253:270" x14ac:dyDescent="0.3">
      <c r="IS2661" s="74">
        <v>2659</v>
      </c>
      <c r="IT2661" s="90" t="str">
        <f t="shared" si="716"/>
        <v>2010-05-18</v>
      </c>
      <c r="IU2661" s="101">
        <f t="shared" si="717"/>
        <v>1.22062</v>
      </c>
      <c r="IV2661" s="102">
        <f t="shared" si="718"/>
        <v>1.24254</v>
      </c>
      <c r="IW2661" s="102">
        <f t="shared" si="719"/>
        <v>1.2144999999999999</v>
      </c>
      <c r="IX2661" s="103">
        <f t="shared" si="720"/>
        <v>1.2416199999999999</v>
      </c>
      <c r="IY2661" s="112">
        <f t="shared" si="721"/>
        <v>113957</v>
      </c>
      <c r="IZ2661" s="104">
        <f t="shared" ca="1" si="722"/>
        <v>1.2509972727272727</v>
      </c>
      <c r="JA2661" s="102">
        <f t="shared" ca="1" si="723"/>
        <v>1.275894761904762</v>
      </c>
      <c r="JB2661" s="102">
        <f t="shared" ca="1" si="724"/>
        <v>1.317018823529412</v>
      </c>
      <c r="JC2661" s="103">
        <f t="shared" ca="1" si="725"/>
        <v>1.3968734328358201</v>
      </c>
      <c r="JD2661" s="104">
        <f t="shared" si="726"/>
        <v>2.8040000000000065E-2</v>
      </c>
      <c r="JE2661" s="102">
        <f t="shared" si="727"/>
        <v>-2.0999999999999908E-2</v>
      </c>
      <c r="JF2661" s="66">
        <f t="shared" ca="1" si="732"/>
        <v>1.6218095238095243E-2</v>
      </c>
      <c r="JG2661" s="66">
        <f t="shared" ca="1" si="731"/>
        <v>3.8642857142857381E-3</v>
      </c>
      <c r="JH2661" s="66">
        <f t="shared" ca="1" si="728"/>
        <v>1.006775882709025E-2</v>
      </c>
      <c r="JI2661" s="80">
        <f t="shared" ca="1" si="729"/>
        <v>1.2211924528110686E-2</v>
      </c>
      <c r="JJ2661" s="118">
        <f t="shared" ca="1" si="730"/>
        <v>43256.016205107328</v>
      </c>
    </row>
    <row r="2662" spans="253:270" x14ac:dyDescent="0.3">
      <c r="IS2662" s="74">
        <v>2660</v>
      </c>
      <c r="IT2662" s="90" t="str">
        <f t="shared" si="716"/>
        <v>2010-05-19</v>
      </c>
      <c r="IU2662" s="101">
        <f t="shared" si="717"/>
        <v>1.2417100000000001</v>
      </c>
      <c r="IV2662" s="102">
        <f t="shared" si="718"/>
        <v>1.2598499999999999</v>
      </c>
      <c r="IW2662" s="102">
        <f t="shared" si="719"/>
        <v>1.22966</v>
      </c>
      <c r="IX2662" s="103">
        <f t="shared" si="720"/>
        <v>1.24874</v>
      </c>
      <c r="IY2662" s="112">
        <f t="shared" si="721"/>
        <v>120460</v>
      </c>
      <c r="IZ2662" s="104">
        <f t="shared" ca="1" si="722"/>
        <v>1.2470445454545454</v>
      </c>
      <c r="JA2662" s="102">
        <f t="shared" ca="1" si="723"/>
        <v>1.2723361904761905</v>
      </c>
      <c r="JB2662" s="102">
        <f t="shared" ca="1" si="724"/>
        <v>1.3152015686274507</v>
      </c>
      <c r="JC2662" s="103">
        <f t="shared" ca="1" si="725"/>
        <v>1.3956845771144271</v>
      </c>
      <c r="JD2662" s="104">
        <f t="shared" si="726"/>
        <v>3.0189999999999939E-2</v>
      </c>
      <c r="JE2662" s="102">
        <f t="shared" si="727"/>
        <v>-7.0299999999998697E-3</v>
      </c>
      <c r="JF2662" s="66">
        <f t="shared" ca="1" si="732"/>
        <v>1.7205714285714289E-2</v>
      </c>
      <c r="JG2662" s="66">
        <f t="shared" ca="1" si="731"/>
        <v>3.5961904761904989E-3</v>
      </c>
      <c r="JH2662" s="66">
        <f t="shared" ca="1" si="728"/>
        <v>1.0368172255434771E-2</v>
      </c>
      <c r="JI2662" s="80">
        <f t="shared" ca="1" si="729"/>
        <v>1.238512259438734E-2</v>
      </c>
      <c r="JJ2662" s="118">
        <f t="shared" ca="1" si="730"/>
        <v>45177.429974412786</v>
      </c>
    </row>
    <row r="2663" spans="253:270" x14ac:dyDescent="0.3">
      <c r="IS2663" s="74">
        <v>2661</v>
      </c>
      <c r="IT2663" s="90" t="str">
        <f t="shared" si="716"/>
        <v>2010-05-20</v>
      </c>
      <c r="IU2663" s="101">
        <f t="shared" si="717"/>
        <v>1.24878</v>
      </c>
      <c r="IV2663" s="102">
        <f t="shared" si="718"/>
        <v>1.2673399999999999</v>
      </c>
      <c r="IW2663" s="102">
        <f t="shared" si="719"/>
        <v>1.2457100000000001</v>
      </c>
      <c r="IX2663" s="103">
        <f t="shared" si="720"/>
        <v>1.2576700000000001</v>
      </c>
      <c r="IY2663" s="112">
        <f t="shared" si="721"/>
        <v>117113</v>
      </c>
      <c r="IZ2663" s="104">
        <f t="shared" ca="1" si="722"/>
        <v>1.2451218181818182</v>
      </c>
      <c r="JA2663" s="102">
        <f t="shared" ca="1" si="723"/>
        <v>1.268894285714286</v>
      </c>
      <c r="JB2663" s="102">
        <f t="shared" ca="1" si="724"/>
        <v>1.3133715686274512</v>
      </c>
      <c r="JC2663" s="103">
        <f t="shared" ca="1" si="725"/>
        <v>1.3945760199004968</v>
      </c>
      <c r="JD2663" s="104">
        <f t="shared" si="726"/>
        <v>2.1629999999999816E-2</v>
      </c>
      <c r="JE2663" s="102">
        <f t="shared" si="727"/>
        <v>-8.8900000000000645E-3</v>
      </c>
      <c r="JF2663" s="66">
        <f t="shared" ca="1" si="732"/>
        <v>1.7675238095238088E-2</v>
      </c>
      <c r="JG2663" s="66">
        <f t="shared" ca="1" si="731"/>
        <v>3.4771428571428718E-3</v>
      </c>
      <c r="JH2663" s="66">
        <f t="shared" ca="1" si="728"/>
        <v>1.0334585309277734E-2</v>
      </c>
      <c r="JI2663" s="80">
        <f t="shared" ca="1" si="729"/>
        <v>1.2492092410365651E-2</v>
      </c>
      <c r="JJ2663" s="118">
        <f t="shared" ca="1" si="730"/>
        <v>46524.008486731553</v>
      </c>
    </row>
    <row r="2664" spans="253:270" x14ac:dyDescent="0.3">
      <c r="IS2664" s="74">
        <v>2662</v>
      </c>
      <c r="IT2664" s="90" t="str">
        <f t="shared" si="716"/>
        <v>2010-05-21</v>
      </c>
      <c r="IU2664" s="101">
        <f t="shared" si="717"/>
        <v>1.2575799999999999</v>
      </c>
      <c r="IV2664" s="102">
        <f t="shared" si="718"/>
        <v>1.25814</v>
      </c>
      <c r="IW2664" s="102">
        <f t="shared" si="719"/>
        <v>1.2575099999999999</v>
      </c>
      <c r="IX2664" s="103">
        <f t="shared" si="720"/>
        <v>1.25814</v>
      </c>
      <c r="IY2664" s="112">
        <f t="shared" si="721"/>
        <v>6</v>
      </c>
      <c r="IZ2664" s="104">
        <f t="shared" ca="1" si="722"/>
        <v>1.2443799999999998</v>
      </c>
      <c r="JA2664" s="102">
        <f t="shared" ca="1" si="723"/>
        <v>1.2654842857142858</v>
      </c>
      <c r="JB2664" s="102">
        <f t="shared" ca="1" si="724"/>
        <v>1.311394705882353</v>
      </c>
      <c r="JC2664" s="103">
        <f t="shared" ca="1" si="725"/>
        <v>1.3935186069651735</v>
      </c>
      <c r="JD2664" s="104">
        <f t="shared" si="726"/>
        <v>6.3000000000013046E-4</v>
      </c>
      <c r="JE2664" s="102">
        <f t="shared" si="727"/>
        <v>-5.6000000000011596E-4</v>
      </c>
      <c r="JF2664" s="66">
        <f t="shared" ca="1" si="732"/>
        <v>1.7693333333333328E-2</v>
      </c>
      <c r="JG2664" s="66">
        <f t="shared" ca="1" si="731"/>
        <v>3.4623809523809655E-3</v>
      </c>
      <c r="JH2664" s="66">
        <f t="shared" ca="1" si="728"/>
        <v>1.0304347364252356E-2</v>
      </c>
      <c r="JI2664" s="80">
        <f t="shared" ca="1" si="729"/>
        <v>1.2496670377406191E-2</v>
      </c>
      <c r="JJ2664" s="118">
        <f t="shared" ca="1" si="730"/>
        <v>46523.741389188297</v>
      </c>
    </row>
    <row r="2665" spans="253:270" x14ac:dyDescent="0.3">
      <c r="IS2665" s="74">
        <v>2663</v>
      </c>
      <c r="IT2665" s="90" t="str">
        <f t="shared" si="716"/>
        <v>2010-05-22</v>
      </c>
      <c r="IU2665" s="101">
        <f t="shared" si="717"/>
        <v>1.25834</v>
      </c>
      <c r="IV2665" s="102">
        <f t="shared" si="718"/>
        <v>1.2590699999999999</v>
      </c>
      <c r="IW2665" s="102">
        <f t="shared" si="719"/>
        <v>1.2540899999999999</v>
      </c>
      <c r="IX2665" s="103">
        <f t="shared" si="720"/>
        <v>1.25414</v>
      </c>
      <c r="IY2665" s="112">
        <f t="shared" si="721"/>
        <v>1192</v>
      </c>
      <c r="IZ2665" s="104">
        <f t="shared" ca="1" si="722"/>
        <v>1.2437127272727273</v>
      </c>
      <c r="JA2665" s="102">
        <f t="shared" ca="1" si="723"/>
        <v>1.2615933333333333</v>
      </c>
      <c r="JB2665" s="102">
        <f t="shared" ca="1" si="724"/>
        <v>1.3094976470588235</v>
      </c>
      <c r="JC2665" s="103">
        <f t="shared" ca="1" si="725"/>
        <v>1.3923832835820888</v>
      </c>
      <c r="JD2665" s="104">
        <f t="shared" si="726"/>
        <v>4.9799999999999844E-3</v>
      </c>
      <c r="JE2665" s="102">
        <f t="shared" si="727"/>
        <v>4.1999999999999815E-3</v>
      </c>
      <c r="JF2665" s="66">
        <f t="shared" ca="1" si="732"/>
        <v>1.7630000000000003E-2</v>
      </c>
      <c r="JG2665" s="66">
        <f t="shared" ca="1" si="731"/>
        <v>3.9457142857142928E-3</v>
      </c>
      <c r="JH2665" s="66">
        <f t="shared" ca="1" si="728"/>
        <v>1.0377942267823877E-2</v>
      </c>
      <c r="JI2665" s="80">
        <f t="shared" ca="1" si="729"/>
        <v>1.2318293624651462E-2</v>
      </c>
      <c r="JJ2665" s="118">
        <f t="shared" ca="1" si="730"/>
        <v>46565.849516980736</v>
      </c>
    </row>
    <row r="2666" spans="253:270" x14ac:dyDescent="0.3">
      <c r="IS2666" s="74">
        <v>2664</v>
      </c>
      <c r="IT2666" s="90" t="str">
        <f t="shared" si="716"/>
        <v>2010-05-23</v>
      </c>
      <c r="IU2666" s="101">
        <f t="shared" si="717"/>
        <v>1.2541199999999999</v>
      </c>
      <c r="IV2666" s="102">
        <f t="shared" si="718"/>
        <v>1.25644</v>
      </c>
      <c r="IW2666" s="102">
        <f t="shared" si="719"/>
        <v>1.23448</v>
      </c>
      <c r="IX2666" s="103">
        <f t="shared" si="720"/>
        <v>1.2373099999999999</v>
      </c>
      <c r="IY2666" s="112">
        <f t="shared" si="721"/>
        <v>72363</v>
      </c>
      <c r="IZ2666" s="104">
        <f t="shared" ca="1" si="722"/>
        <v>1.2422336363636364</v>
      </c>
      <c r="JA2666" s="102">
        <f t="shared" ca="1" si="723"/>
        <v>1.2576766666666668</v>
      </c>
      <c r="JB2666" s="102">
        <f t="shared" ca="1" si="724"/>
        <v>1.3072823529411766</v>
      </c>
      <c r="JC2666" s="103">
        <f t="shared" ca="1" si="725"/>
        <v>1.3912135323383075</v>
      </c>
      <c r="JD2666" s="104">
        <f t="shared" si="726"/>
        <v>2.195999999999998E-2</v>
      </c>
      <c r="JE2666" s="102">
        <f t="shared" si="727"/>
        <v>1.6809999999999992E-2</v>
      </c>
      <c r="JF2666" s="66">
        <f t="shared" ca="1" si="732"/>
        <v>1.768666666666667E-2</v>
      </c>
      <c r="JG2666" s="66">
        <f t="shared" ca="1" si="731"/>
        <v>3.971904761904772E-3</v>
      </c>
      <c r="JH2666" s="66">
        <f t="shared" ca="1" si="728"/>
        <v>1.0398162078135455E-2</v>
      </c>
      <c r="JI2666" s="80">
        <f t="shared" ca="1" si="729"/>
        <v>1.2345003469322964E-2</v>
      </c>
      <c r="JJ2666" s="118">
        <f t="shared" ca="1" si="730"/>
        <v>46028.514530178742</v>
      </c>
    </row>
    <row r="2667" spans="253:270" x14ac:dyDescent="0.3">
      <c r="IS2667" s="74">
        <v>2665</v>
      </c>
      <c r="IT2667" s="90" t="str">
        <f t="shared" si="716"/>
        <v>2010-05-24</v>
      </c>
      <c r="IU2667" s="101">
        <f t="shared" si="717"/>
        <v>1.2372799999999999</v>
      </c>
      <c r="IV2667" s="102">
        <f t="shared" si="718"/>
        <v>1.2374000000000001</v>
      </c>
      <c r="IW2667" s="102">
        <f t="shared" si="719"/>
        <v>1.2178199999999999</v>
      </c>
      <c r="IX2667" s="103">
        <f t="shared" si="720"/>
        <v>1.23458</v>
      </c>
      <c r="IY2667" s="112">
        <f t="shared" si="721"/>
        <v>95233</v>
      </c>
      <c r="IZ2667" s="104">
        <f t="shared" ca="1" si="722"/>
        <v>1.2420727272727272</v>
      </c>
      <c r="JA2667" s="102">
        <f t="shared" ca="1" si="723"/>
        <v>1.2546204761904765</v>
      </c>
      <c r="JB2667" s="102">
        <f t="shared" ca="1" si="724"/>
        <v>1.3050196078431373</v>
      </c>
      <c r="JC2667" s="103">
        <f t="shared" ca="1" si="725"/>
        <v>1.390032089552238</v>
      </c>
      <c r="JD2667" s="104">
        <f t="shared" si="726"/>
        <v>1.9580000000000153E-2</v>
      </c>
      <c r="JE2667" s="102">
        <f t="shared" si="727"/>
        <v>2.6999999999999247E-3</v>
      </c>
      <c r="JF2667" s="66">
        <f t="shared" ca="1" si="732"/>
        <v>1.7513809523809525E-2</v>
      </c>
      <c r="JG2667" s="66">
        <f t="shared" ca="1" si="731"/>
        <v>3.1085714285714289E-3</v>
      </c>
      <c r="JH2667" s="66">
        <f t="shared" ca="1" si="728"/>
        <v>1.0334886124278958E-2</v>
      </c>
      <c r="JI2667" s="80">
        <f t="shared" ca="1" si="729"/>
        <v>1.1755751291830461E-2</v>
      </c>
      <c r="JJ2667" s="118">
        <f t="shared" ca="1" si="730"/>
        <v>46329.004882387562</v>
      </c>
    </row>
    <row r="2668" spans="253:270" x14ac:dyDescent="0.3">
      <c r="IS2668" s="74">
        <v>2666</v>
      </c>
      <c r="IT2668" s="90" t="str">
        <f t="shared" si="716"/>
        <v>2010-05-25</v>
      </c>
      <c r="IU2668" s="101">
        <f t="shared" si="717"/>
        <v>1.2346699999999999</v>
      </c>
      <c r="IV2668" s="102">
        <f t="shared" si="718"/>
        <v>1.2389300000000001</v>
      </c>
      <c r="IW2668" s="102">
        <f t="shared" si="719"/>
        <v>1.2168000000000001</v>
      </c>
      <c r="IX2668" s="103">
        <f t="shared" si="720"/>
        <v>1.2179599999999999</v>
      </c>
      <c r="IY2668" s="112">
        <f t="shared" si="721"/>
        <v>83714</v>
      </c>
      <c r="IZ2668" s="104">
        <f t="shared" ca="1" si="722"/>
        <v>1.2404327272727271</v>
      </c>
      <c r="JA2668" s="102">
        <f t="shared" ca="1" si="723"/>
        <v>1.2515976190476195</v>
      </c>
      <c r="JB2668" s="102">
        <f t="shared" ca="1" si="724"/>
        <v>1.302460588235294</v>
      </c>
      <c r="JC2668" s="103">
        <f t="shared" ca="1" si="725"/>
        <v>1.3887669154228848</v>
      </c>
      <c r="JD2668" s="104">
        <f t="shared" si="726"/>
        <v>2.2129999999999983E-2</v>
      </c>
      <c r="JE2668" s="102">
        <f t="shared" si="727"/>
        <v>1.6710000000000003E-2</v>
      </c>
      <c r="JF2668" s="66">
        <f t="shared" ca="1" si="732"/>
        <v>1.7651904761904761E-2</v>
      </c>
      <c r="JG2668" s="66">
        <f t="shared" ca="1" si="731"/>
        <v>3.0780952380952396E-3</v>
      </c>
      <c r="JH2668" s="66">
        <f t="shared" ca="1" si="728"/>
        <v>1.0376187766340679E-2</v>
      </c>
      <c r="JI2668" s="80">
        <f t="shared" ca="1" si="729"/>
        <v>1.1719565496190573E-2</v>
      </c>
      <c r="JJ2668" s="118">
        <f t="shared" ca="1" si="730"/>
        <v>46434.383069869305</v>
      </c>
    </row>
    <row r="2669" spans="253:270" x14ac:dyDescent="0.3">
      <c r="IS2669" s="74">
        <v>2667</v>
      </c>
      <c r="IT2669" s="90" t="str">
        <f t="shared" si="716"/>
        <v>2010-05-26</v>
      </c>
      <c r="IU2669" s="101">
        <f t="shared" si="717"/>
        <v>1.21777</v>
      </c>
      <c r="IV2669" s="102">
        <f t="shared" si="718"/>
        <v>1.23953</v>
      </c>
      <c r="IW2669" s="102">
        <f t="shared" si="719"/>
        <v>1.2154700000000001</v>
      </c>
      <c r="IX2669" s="103">
        <f t="shared" si="720"/>
        <v>1.2362599999999999</v>
      </c>
      <c r="IY2669" s="112">
        <f t="shared" si="721"/>
        <v>91415</v>
      </c>
      <c r="IZ2669" s="104">
        <f t="shared" ca="1" si="722"/>
        <v>1.2405918181818179</v>
      </c>
      <c r="JA2669" s="102">
        <f t="shared" ca="1" si="723"/>
        <v>1.250370952380953</v>
      </c>
      <c r="JB2669" s="102">
        <f t="shared" ca="1" si="724"/>
        <v>1.3004268627450981</v>
      </c>
      <c r="JC2669" s="103">
        <f t="shared" ca="1" si="725"/>
        <v>1.3875653731343278</v>
      </c>
      <c r="JD2669" s="104">
        <f t="shared" si="726"/>
        <v>2.405999999999997E-2</v>
      </c>
      <c r="JE2669" s="102">
        <f t="shared" si="727"/>
        <v>-1.8489999999999895E-2</v>
      </c>
      <c r="JF2669" s="66">
        <f t="shared" ca="1" si="732"/>
        <v>1.7175238095238091E-2</v>
      </c>
      <c r="JG2669" s="66">
        <f t="shared" ca="1" si="731"/>
        <v>1.2704761904761923E-3</v>
      </c>
      <c r="JH2669" s="66">
        <f t="shared" ca="1" si="728"/>
        <v>9.8263715238262016E-3</v>
      </c>
      <c r="JI2669" s="80">
        <f t="shared" ca="1" si="729"/>
        <v>1.1976531605479578E-2</v>
      </c>
      <c r="JJ2669" s="118">
        <f t="shared" ca="1" si="730"/>
        <v>45418.824748976403</v>
      </c>
    </row>
    <row r="2670" spans="253:270" x14ac:dyDescent="0.3">
      <c r="IS2670" s="74">
        <v>2668</v>
      </c>
      <c r="IT2670" s="90" t="str">
        <f t="shared" si="716"/>
        <v>2010-05-27</v>
      </c>
      <c r="IU2670" s="101">
        <f t="shared" si="717"/>
        <v>1.23617</v>
      </c>
      <c r="IV2670" s="102">
        <f t="shared" si="718"/>
        <v>1.24539</v>
      </c>
      <c r="IW2670" s="102">
        <f t="shared" si="719"/>
        <v>1.2270799999999999</v>
      </c>
      <c r="IX2670" s="103">
        <f t="shared" si="720"/>
        <v>1.2278100000000001</v>
      </c>
      <c r="IY2670" s="112">
        <f t="shared" si="721"/>
        <v>76948</v>
      </c>
      <c r="IZ2670" s="104">
        <f t="shared" ca="1" si="722"/>
        <v>1.2395172727272727</v>
      </c>
      <c r="JA2670" s="102">
        <f t="shared" ca="1" si="723"/>
        <v>1.248086666666667</v>
      </c>
      <c r="JB2670" s="102">
        <f t="shared" ca="1" si="724"/>
        <v>1.2983347058823531</v>
      </c>
      <c r="JC2670" s="103">
        <f t="shared" ca="1" si="725"/>
        <v>1.3863480099502483</v>
      </c>
      <c r="JD2670" s="104">
        <f t="shared" si="726"/>
        <v>1.8310000000000048E-2</v>
      </c>
      <c r="JE2670" s="102">
        <f t="shared" si="727"/>
        <v>8.359999999999923E-3</v>
      </c>
      <c r="JF2670" s="66">
        <f t="shared" ca="1" si="732"/>
        <v>1.7038095238095234E-2</v>
      </c>
      <c r="JG2670" s="66">
        <f t="shared" ca="1" si="731"/>
        <v>2.3280952380952324E-3</v>
      </c>
      <c r="JH2670" s="66">
        <f t="shared" ca="1" si="728"/>
        <v>9.7894100308871506E-3</v>
      </c>
      <c r="JI2670" s="80">
        <f t="shared" ca="1" si="729"/>
        <v>1.1568278309175827E-2</v>
      </c>
      <c r="JJ2670" s="118">
        <f t="shared" ca="1" si="730"/>
        <v>43278.062557386838</v>
      </c>
    </row>
    <row r="2671" spans="253:270" x14ac:dyDescent="0.3">
      <c r="IS2671" s="74">
        <v>2669</v>
      </c>
      <c r="IT2671" s="90" t="str">
        <f t="shared" si="716"/>
        <v>2010-05-29</v>
      </c>
      <c r="IU2671" s="101">
        <f t="shared" si="717"/>
        <v>1.2273799999999999</v>
      </c>
      <c r="IV2671" s="102">
        <f t="shared" si="718"/>
        <v>1.22783</v>
      </c>
      <c r="IW2671" s="102">
        <f t="shared" si="719"/>
        <v>1.22604</v>
      </c>
      <c r="IX2671" s="103">
        <f t="shared" si="720"/>
        <v>1.2274</v>
      </c>
      <c r="IY2671" s="112">
        <f t="shared" si="721"/>
        <v>1374</v>
      </c>
      <c r="IZ2671" s="104">
        <f t="shared" ca="1" si="722"/>
        <v>1.2401481818181816</v>
      </c>
      <c r="JA2671" s="102">
        <f t="shared" ca="1" si="723"/>
        <v>1.2457609523809527</v>
      </c>
      <c r="JB2671" s="102">
        <f t="shared" ca="1" si="724"/>
        <v>1.2962025490196079</v>
      </c>
      <c r="JC2671" s="103">
        <f t="shared" ca="1" si="725"/>
        <v>1.3850600995024869</v>
      </c>
      <c r="JD2671" s="104">
        <f t="shared" si="726"/>
        <v>1.7899999999999583E-3</v>
      </c>
      <c r="JE2671" s="102">
        <f t="shared" si="727"/>
        <v>-2.0000000000131024E-5</v>
      </c>
      <c r="JF2671" s="66">
        <f t="shared" ca="1" si="732"/>
        <v>1.7103333333333321E-2</v>
      </c>
      <c r="JG2671" s="66">
        <f t="shared" ca="1" si="731"/>
        <v>2.3471428571428493E-3</v>
      </c>
      <c r="JH2671" s="66">
        <f t="shared" ca="1" si="728"/>
        <v>9.6824275455385054E-3</v>
      </c>
      <c r="JI2671" s="80">
        <f t="shared" ca="1" si="729"/>
        <v>1.1564066323399048E-2</v>
      </c>
      <c r="JJ2671" s="118">
        <f t="shared" ca="1" si="730"/>
        <v>43179.820912403178</v>
      </c>
    </row>
    <row r="2672" spans="253:270" x14ac:dyDescent="0.3">
      <c r="IS2672" s="74">
        <v>2670</v>
      </c>
      <c r="IT2672" s="90" t="str">
        <f t="shared" si="716"/>
        <v>2010-05-30</v>
      </c>
      <c r="IU2672" s="101">
        <f t="shared" si="717"/>
        <v>1.2273700000000001</v>
      </c>
      <c r="IV2672" s="102">
        <f t="shared" si="718"/>
        <v>1.23349</v>
      </c>
      <c r="IW2672" s="102">
        <f t="shared" si="719"/>
        <v>1.2265299999999999</v>
      </c>
      <c r="IX2672" s="103">
        <f t="shared" si="720"/>
        <v>1.23068</v>
      </c>
      <c r="IY2672" s="112">
        <f t="shared" si="721"/>
        <v>38146</v>
      </c>
      <c r="IZ2672" s="104">
        <f t="shared" ca="1" si="722"/>
        <v>1.2391536363636362</v>
      </c>
      <c r="JA2672" s="102">
        <f t="shared" ca="1" si="723"/>
        <v>1.2428304761904765</v>
      </c>
      <c r="JB2672" s="102">
        <f t="shared" ca="1" si="724"/>
        <v>1.2938549019607841</v>
      </c>
      <c r="JC2672" s="103">
        <f t="shared" ca="1" si="725"/>
        <v>1.383783980099502</v>
      </c>
      <c r="JD2672" s="104">
        <f t="shared" si="726"/>
        <v>6.9600000000000772E-3</v>
      </c>
      <c r="JE2672" s="102">
        <f t="shared" si="727"/>
        <v>-3.3099999999999241E-3</v>
      </c>
      <c r="JF2672" s="66">
        <f t="shared" ca="1" si="732"/>
        <v>1.6677142857142845E-2</v>
      </c>
      <c r="JG2672" s="66">
        <f t="shared" ca="1" si="731"/>
        <v>2.9266666666666595E-3</v>
      </c>
      <c r="JH2672" s="66">
        <f t="shared" ca="1" si="728"/>
        <v>9.9196443594358041E-3</v>
      </c>
      <c r="JI2672" s="80">
        <f t="shared" ca="1" si="729"/>
        <v>1.0944499959572324E-2</v>
      </c>
      <c r="JJ2672" s="118">
        <f t="shared" ca="1" si="730"/>
        <v>41531.924158129783</v>
      </c>
    </row>
    <row r="2673" spans="253:270" x14ac:dyDescent="0.3">
      <c r="IS2673" s="74">
        <v>2671</v>
      </c>
      <c r="IT2673" s="90" t="str">
        <f t="shared" si="716"/>
        <v>2010-05-31</v>
      </c>
      <c r="IU2673" s="101">
        <f t="shared" si="717"/>
        <v>1.2307399999999999</v>
      </c>
      <c r="IV2673" s="102">
        <f t="shared" si="718"/>
        <v>1.2354799999999999</v>
      </c>
      <c r="IW2673" s="102">
        <f t="shared" si="719"/>
        <v>1.2111799999999999</v>
      </c>
      <c r="IX2673" s="103">
        <f t="shared" si="720"/>
        <v>1.22298</v>
      </c>
      <c r="IY2673" s="112">
        <f t="shared" si="721"/>
        <v>82565</v>
      </c>
      <c r="IZ2673" s="104">
        <f t="shared" ca="1" si="722"/>
        <v>1.2368118181818182</v>
      </c>
      <c r="JA2673" s="102">
        <f t="shared" ca="1" si="723"/>
        <v>1.2401714285714287</v>
      </c>
      <c r="JB2673" s="102">
        <f t="shared" ca="1" si="724"/>
        <v>1.2913554901960786</v>
      </c>
      <c r="JC2673" s="103">
        <f t="shared" ca="1" si="725"/>
        <v>1.3824792039800988</v>
      </c>
      <c r="JD2673" s="104">
        <f t="shared" si="726"/>
        <v>2.4299999999999988E-2</v>
      </c>
      <c r="JE2673" s="102">
        <f t="shared" si="727"/>
        <v>7.7599999999999891E-3</v>
      </c>
      <c r="JF2673" s="66">
        <f t="shared" ca="1" si="732"/>
        <v>1.623571428571428E-2</v>
      </c>
      <c r="JG2673" s="66">
        <f t="shared" ca="1" si="731"/>
        <v>2.6561904761904735E-3</v>
      </c>
      <c r="JH2673" s="66">
        <f t="shared" ca="1" si="728"/>
        <v>9.3478633012747617E-3</v>
      </c>
      <c r="JI2673" s="80">
        <f t="shared" ca="1" si="729"/>
        <v>1.0749791349554476E-2</v>
      </c>
      <c r="JJ2673" s="118">
        <f t="shared" ca="1" si="730"/>
        <v>40265.26438760935</v>
      </c>
    </row>
    <row r="2674" spans="253:270" x14ac:dyDescent="0.3">
      <c r="IS2674" s="74">
        <v>2672</v>
      </c>
      <c r="IT2674" s="90" t="str">
        <f t="shared" si="716"/>
        <v>2010-06-01</v>
      </c>
      <c r="IU2674" s="101">
        <f t="shared" si="717"/>
        <v>1.22288</v>
      </c>
      <c r="IV2674" s="102">
        <f t="shared" si="718"/>
        <v>1.2274099999999999</v>
      </c>
      <c r="IW2674" s="102">
        <f t="shared" si="719"/>
        <v>1.2176100000000001</v>
      </c>
      <c r="IX2674" s="103">
        <f t="shared" si="720"/>
        <v>1.2250000000000001</v>
      </c>
      <c r="IY2674" s="112">
        <f t="shared" si="721"/>
        <v>80734</v>
      </c>
      <c r="IZ2674" s="104">
        <f t="shared" ca="1" si="722"/>
        <v>1.233841818181818</v>
      </c>
      <c r="JA2674" s="102">
        <f t="shared" ca="1" si="723"/>
        <v>1.2382047619047623</v>
      </c>
      <c r="JB2674" s="102">
        <f t="shared" ca="1" si="724"/>
        <v>1.2885835294117647</v>
      </c>
      <c r="JC2674" s="103">
        <f t="shared" ca="1" si="725"/>
        <v>1.3811840796019894</v>
      </c>
      <c r="JD2674" s="104">
        <f t="shared" si="726"/>
        <v>9.7999999999998089E-3</v>
      </c>
      <c r="JE2674" s="102">
        <f t="shared" si="727"/>
        <v>-2.1200000000001218E-3</v>
      </c>
      <c r="JF2674" s="66">
        <f t="shared" ca="1" si="732"/>
        <v>1.6009047619047607E-2</v>
      </c>
      <c r="JG2674" s="66">
        <f t="shared" ca="1" si="731"/>
        <v>1.9576190476190362E-3</v>
      </c>
      <c r="JH2674" s="66">
        <f t="shared" ca="1" si="728"/>
        <v>9.4429741605985724E-3</v>
      </c>
      <c r="JI2674" s="80">
        <f t="shared" ca="1" si="729"/>
        <v>1.0559118787529588E-2</v>
      </c>
      <c r="JJ2674" s="118">
        <f t="shared" ca="1" si="730"/>
        <v>40114.885172961782</v>
      </c>
    </row>
    <row r="2675" spans="253:270" x14ac:dyDescent="0.3">
      <c r="IS2675" s="74">
        <v>2673</v>
      </c>
      <c r="IT2675" s="90" t="str">
        <f t="shared" si="716"/>
        <v>2010-06-02</v>
      </c>
      <c r="IU2675" s="101">
        <f t="shared" si="717"/>
        <v>1.22516</v>
      </c>
      <c r="IV2675" s="102">
        <f t="shared" si="718"/>
        <v>1.23268</v>
      </c>
      <c r="IW2675" s="102">
        <f t="shared" si="719"/>
        <v>1.2153400000000001</v>
      </c>
      <c r="IX2675" s="103">
        <f t="shared" si="720"/>
        <v>1.2162999999999999</v>
      </c>
      <c r="IY2675" s="112">
        <f t="shared" si="721"/>
        <v>68141</v>
      </c>
      <c r="IZ2675" s="104">
        <f t="shared" ca="1" si="722"/>
        <v>1.2300381818181816</v>
      </c>
      <c r="JA2675" s="102">
        <f t="shared" ca="1" si="723"/>
        <v>1.2360533333333337</v>
      </c>
      <c r="JB2675" s="102">
        <f t="shared" ca="1" si="724"/>
        <v>1.2857801960784314</v>
      </c>
      <c r="JC2675" s="103">
        <f t="shared" ca="1" si="725"/>
        <v>1.3798298009950241</v>
      </c>
      <c r="JD2675" s="104">
        <f t="shared" si="726"/>
        <v>1.7339999999999911E-2</v>
      </c>
      <c r="JE2675" s="102">
        <f t="shared" si="727"/>
        <v>8.86000000000009E-3</v>
      </c>
      <c r="JF2675" s="66">
        <f t="shared" ca="1" si="732"/>
        <v>1.6200476190476175E-2</v>
      </c>
      <c r="JG2675" s="66">
        <f t="shared" ca="1" si="731"/>
        <v>2.1595238095237991E-3</v>
      </c>
      <c r="JH2675" s="66">
        <f t="shared" ca="1" si="728"/>
        <v>9.4272550548121174E-3</v>
      </c>
      <c r="JI2675" s="80">
        <f t="shared" ca="1" si="729"/>
        <v>1.0648257839258834E-2</v>
      </c>
      <c r="JJ2675" s="118">
        <f t="shared" ca="1" si="730"/>
        <v>40056.415881646812</v>
      </c>
    </row>
    <row r="2676" spans="253:270" x14ac:dyDescent="0.3">
      <c r="IS2676" s="74">
        <v>2674</v>
      </c>
      <c r="IT2676" s="90" t="str">
        <f t="shared" si="716"/>
        <v>2010-06-03</v>
      </c>
      <c r="IU2676" s="101">
        <f t="shared" si="717"/>
        <v>1.2163299999999999</v>
      </c>
      <c r="IV2676" s="102">
        <f t="shared" si="718"/>
        <v>1.2216</v>
      </c>
      <c r="IW2676" s="102">
        <f t="shared" si="719"/>
        <v>1.1956599999999999</v>
      </c>
      <c r="IX2676" s="103">
        <f t="shared" si="720"/>
        <v>1.19723</v>
      </c>
      <c r="IY2676" s="112">
        <f t="shared" si="721"/>
        <v>76081</v>
      </c>
      <c r="IZ2676" s="104">
        <f t="shared" ca="1" si="722"/>
        <v>1.2248645454545455</v>
      </c>
      <c r="JA2676" s="102">
        <f t="shared" ca="1" si="723"/>
        <v>1.2333700000000003</v>
      </c>
      <c r="JB2676" s="102">
        <f t="shared" ca="1" si="724"/>
        <v>1.2825601960784314</v>
      </c>
      <c r="JC2676" s="103">
        <f t="shared" ca="1" si="725"/>
        <v>1.3783233333333327</v>
      </c>
      <c r="JD2676" s="104">
        <f t="shared" si="726"/>
        <v>2.5940000000000074E-2</v>
      </c>
      <c r="JE2676" s="102">
        <f t="shared" si="727"/>
        <v>1.9099999999999895E-2</v>
      </c>
      <c r="JF2676" s="66">
        <f t="shared" ca="1" si="732"/>
        <v>1.6649047619047612E-2</v>
      </c>
      <c r="JG2676" s="66">
        <f t="shared" ca="1" si="731"/>
        <v>2.6914285714285564E-3</v>
      </c>
      <c r="JH2676" s="66">
        <f t="shared" ca="1" si="728"/>
        <v>9.6531923684599948E-3</v>
      </c>
      <c r="JI2676" s="80">
        <f t="shared" ca="1" si="729"/>
        <v>1.1188500170014789E-2</v>
      </c>
      <c r="JJ2676" s="118">
        <f t="shared" ca="1" si="730"/>
        <v>40123.293261912164</v>
      </c>
    </row>
    <row r="2677" spans="253:270" x14ac:dyDescent="0.3">
      <c r="IS2677" s="74">
        <v>2675</v>
      </c>
      <c r="IT2677" s="90" t="str">
        <f t="shared" si="716"/>
        <v>2010-06-04</v>
      </c>
      <c r="IU2677" s="101">
        <f t="shared" si="717"/>
        <v>1.1972</v>
      </c>
      <c r="IV2677" s="102">
        <f t="shared" si="718"/>
        <v>1.1972799999999999</v>
      </c>
      <c r="IW2677" s="102">
        <f t="shared" si="719"/>
        <v>1.1972</v>
      </c>
      <c r="IX2677" s="103">
        <f t="shared" si="720"/>
        <v>1.1972799999999999</v>
      </c>
      <c r="IY2677" s="112">
        <f t="shared" si="721"/>
        <v>3</v>
      </c>
      <c r="IZ2677" s="104">
        <f t="shared" ca="1" si="722"/>
        <v>1.2212254545454544</v>
      </c>
      <c r="JA2677" s="102">
        <f t="shared" ca="1" si="723"/>
        <v>1.2315095238095239</v>
      </c>
      <c r="JB2677" s="102">
        <f t="shared" ca="1" si="724"/>
        <v>1.2792631372549019</v>
      </c>
      <c r="JC2677" s="103">
        <f t="shared" ca="1" si="725"/>
        <v>1.376819999999999</v>
      </c>
      <c r="JD2677" s="104">
        <f t="shared" si="726"/>
        <v>7.9999999999857963E-5</v>
      </c>
      <c r="JE2677" s="102">
        <f t="shared" si="727"/>
        <v>-7.9999999999857963E-5</v>
      </c>
      <c r="JF2677" s="66">
        <f t="shared" ca="1" si="732"/>
        <v>1.5619999999999988E-2</v>
      </c>
      <c r="JG2677" s="66">
        <f t="shared" ca="1" si="731"/>
        <v>1.8642857142857046E-3</v>
      </c>
      <c r="JH2677" s="66">
        <f t="shared" ca="1" si="728"/>
        <v>1.0197457666356992E-2</v>
      </c>
      <c r="JI2677" s="80">
        <f t="shared" ca="1" si="729"/>
        <v>1.0710538455820255E-2</v>
      </c>
      <c r="JJ2677" s="118">
        <f t="shared" ca="1" si="730"/>
        <v>42258.300622011731</v>
      </c>
    </row>
    <row r="2678" spans="253:270" x14ac:dyDescent="0.3">
      <c r="IS2678" s="74">
        <v>2676</v>
      </c>
      <c r="IT2678" s="90" t="str">
        <f t="shared" si="716"/>
        <v>2010-06-05</v>
      </c>
      <c r="IU2678" s="101">
        <f t="shared" si="717"/>
        <v>1.19753</v>
      </c>
      <c r="IV2678" s="102">
        <f t="shared" si="718"/>
        <v>1.19784</v>
      </c>
      <c r="IW2678" s="102">
        <f t="shared" si="719"/>
        <v>1.1929799999999999</v>
      </c>
      <c r="IX2678" s="103">
        <f t="shared" si="720"/>
        <v>1.19346</v>
      </c>
      <c r="IY2678" s="112">
        <f t="shared" si="721"/>
        <v>1308</v>
      </c>
      <c r="IZ2678" s="104">
        <f t="shared" ca="1" si="722"/>
        <v>1.2174872727272725</v>
      </c>
      <c r="JA2678" s="102">
        <f t="shared" ca="1" si="723"/>
        <v>1.2294838095238094</v>
      </c>
      <c r="JB2678" s="102">
        <f t="shared" ca="1" si="724"/>
        <v>1.2760490196078429</v>
      </c>
      <c r="JC2678" s="103">
        <f t="shared" ca="1" si="725"/>
        <v>1.3753007960198997</v>
      </c>
      <c r="JD2678" s="104">
        <f t="shared" si="726"/>
        <v>4.8600000000000865E-3</v>
      </c>
      <c r="JE2678" s="102">
        <f t="shared" si="727"/>
        <v>4.070000000000018E-3</v>
      </c>
      <c r="JF2678" s="66">
        <f t="shared" ca="1" si="732"/>
        <v>1.5814285714285708E-2</v>
      </c>
      <c r="JG2678" s="66">
        <f t="shared" ca="1" si="731"/>
        <v>2.0395238095237953E-3</v>
      </c>
      <c r="JH2678" s="66">
        <f t="shared" ca="1" si="728"/>
        <v>9.9487025100086831E-3</v>
      </c>
      <c r="JI2678" s="80">
        <f t="shared" ca="1" si="729"/>
        <v>1.0715087483228579E-2</v>
      </c>
      <c r="JJ2678" s="118">
        <f t="shared" ca="1" si="730"/>
        <v>42168.72100650271</v>
      </c>
    </row>
    <row r="2679" spans="253:270" x14ac:dyDescent="0.3">
      <c r="IS2679" s="74">
        <v>2677</v>
      </c>
      <c r="IT2679" s="90" t="str">
        <f t="shared" si="716"/>
        <v>2010-06-06</v>
      </c>
      <c r="IU2679" s="101">
        <f t="shared" si="717"/>
        <v>1.1934899999999999</v>
      </c>
      <c r="IV2679" s="102">
        <f t="shared" si="718"/>
        <v>1.1992100000000001</v>
      </c>
      <c r="IW2679" s="102">
        <f t="shared" si="719"/>
        <v>1.1877</v>
      </c>
      <c r="IX2679" s="103">
        <f t="shared" si="720"/>
        <v>1.19245</v>
      </c>
      <c r="IY2679" s="112">
        <f t="shared" si="721"/>
        <v>76054</v>
      </c>
      <c r="IZ2679" s="104">
        <f t="shared" ca="1" si="722"/>
        <v>1.2151681818181819</v>
      </c>
      <c r="JA2679" s="102">
        <f t="shared" ca="1" si="723"/>
        <v>1.2274809523809522</v>
      </c>
      <c r="JB2679" s="102">
        <f t="shared" ca="1" si="724"/>
        <v>1.2729445098039214</v>
      </c>
      <c r="JC2679" s="103">
        <f t="shared" ca="1" si="725"/>
        <v>1.373844626865671</v>
      </c>
      <c r="JD2679" s="104">
        <f t="shared" si="726"/>
        <v>1.1510000000000131E-2</v>
      </c>
      <c r="JE2679" s="102">
        <f t="shared" si="727"/>
        <v>1.0399999999999299E-3</v>
      </c>
      <c r="JF2679" s="66">
        <f t="shared" ca="1" si="732"/>
        <v>1.6209047619047616E-2</v>
      </c>
      <c r="JG2679" s="66">
        <f t="shared" ca="1" si="731"/>
        <v>2.0061904761904553E-3</v>
      </c>
      <c r="JH2679" s="66">
        <f t="shared" ca="1" si="728"/>
        <v>9.5994756328824492E-3</v>
      </c>
      <c r="JI2679" s="80">
        <f t="shared" ca="1" si="729"/>
        <v>1.0717056043962458E-2</v>
      </c>
      <c r="JJ2679" s="118">
        <f t="shared" ca="1" si="730"/>
        <v>39999.046247529681</v>
      </c>
    </row>
    <row r="2680" spans="253:270" x14ac:dyDescent="0.3">
      <c r="IS2680" s="74">
        <v>2678</v>
      </c>
      <c r="IT2680" s="90" t="str">
        <f t="shared" si="716"/>
        <v>2010-06-07</v>
      </c>
      <c r="IU2680" s="101">
        <f t="shared" si="717"/>
        <v>1.19248</v>
      </c>
      <c r="IV2680" s="102">
        <f t="shared" si="718"/>
        <v>1.2009700000000001</v>
      </c>
      <c r="IW2680" s="102">
        <f t="shared" si="719"/>
        <v>1.1902299999999999</v>
      </c>
      <c r="IX2680" s="103">
        <f t="shared" si="720"/>
        <v>1.1974</v>
      </c>
      <c r="IY2680" s="112">
        <f t="shared" si="721"/>
        <v>67840</v>
      </c>
      <c r="IZ2680" s="104">
        <f t="shared" ca="1" si="722"/>
        <v>1.2116354545454544</v>
      </c>
      <c r="JA2680" s="102">
        <f t="shared" ca="1" si="723"/>
        <v>1.2254700000000001</v>
      </c>
      <c r="JB2680" s="102">
        <f t="shared" ca="1" si="724"/>
        <v>1.2699398039215684</v>
      </c>
      <c r="JC2680" s="103">
        <f t="shared" ca="1" si="725"/>
        <v>1.3723851243781087</v>
      </c>
      <c r="JD2680" s="104">
        <f t="shared" si="726"/>
        <v>1.0740000000000194E-2</v>
      </c>
      <c r="JE2680" s="102">
        <f t="shared" si="727"/>
        <v>-4.9200000000000355E-3</v>
      </c>
      <c r="JF2680" s="66">
        <f t="shared" ca="1" si="732"/>
        <v>1.5862380952380965E-2</v>
      </c>
      <c r="JG2680" s="66">
        <f t="shared" ca="1" si="731"/>
        <v>2.0147619047618868E-3</v>
      </c>
      <c r="JH2680" s="66">
        <f t="shared" ca="1" si="728"/>
        <v>9.6590835140330841E-3</v>
      </c>
      <c r="JI2680" s="80">
        <f t="shared" ca="1" si="729"/>
        <v>1.0711439643158339E-2</v>
      </c>
      <c r="JJ2680" s="118">
        <f t="shared" ca="1" si="730"/>
        <v>39832.334087031122</v>
      </c>
    </row>
    <row r="2681" spans="253:270" x14ac:dyDescent="0.3">
      <c r="IS2681" s="74">
        <v>2679</v>
      </c>
      <c r="IT2681" s="90" t="str">
        <f t="shared" si="716"/>
        <v>2010-06-08</v>
      </c>
      <c r="IU2681" s="101">
        <f t="shared" si="717"/>
        <v>1.1974899999999999</v>
      </c>
      <c r="IV2681" s="102">
        <f t="shared" si="718"/>
        <v>1.20739</v>
      </c>
      <c r="IW2681" s="102">
        <f t="shared" si="719"/>
        <v>1.1924699999999999</v>
      </c>
      <c r="IX2681" s="103">
        <f t="shared" si="720"/>
        <v>1.1980900000000001</v>
      </c>
      <c r="IY2681" s="112">
        <f t="shared" si="721"/>
        <v>59439</v>
      </c>
      <c r="IZ2681" s="104">
        <f t="shared" ca="1" si="722"/>
        <v>1.2089336363636365</v>
      </c>
      <c r="JA2681" s="102">
        <f t="shared" ca="1" si="723"/>
        <v>1.2244047619047622</v>
      </c>
      <c r="JB2681" s="102">
        <f t="shared" ca="1" si="724"/>
        <v>1.2670035294117645</v>
      </c>
      <c r="JC2681" s="103">
        <f t="shared" ca="1" si="725"/>
        <v>1.3709225373134319</v>
      </c>
      <c r="JD2681" s="104">
        <f t="shared" si="726"/>
        <v>1.4920000000000044E-2</v>
      </c>
      <c r="JE2681" s="102">
        <f t="shared" si="727"/>
        <v>-6.0000000000015596E-4</v>
      </c>
      <c r="JF2681" s="66">
        <f t="shared" ca="1" si="732"/>
        <v>1.5226190476190485E-2</v>
      </c>
      <c r="JG2681" s="66">
        <f t="shared" ca="1" si="731"/>
        <v>1.0757142857142697E-3</v>
      </c>
      <c r="JH2681" s="66">
        <f t="shared" ca="1" si="728"/>
        <v>9.2516333055769947E-3</v>
      </c>
      <c r="JI2681" s="80">
        <f t="shared" ca="1" si="729"/>
        <v>1.0012286533687123E-2</v>
      </c>
      <c r="JJ2681" s="118">
        <f t="shared" ca="1" si="730"/>
        <v>39317.941781308538</v>
      </c>
    </row>
    <row r="2682" spans="253:270" x14ac:dyDescent="0.3">
      <c r="IS2682" s="74">
        <v>2680</v>
      </c>
      <c r="IT2682" s="90" t="str">
        <f t="shared" si="716"/>
        <v>2010-06-09</v>
      </c>
      <c r="IU2682" s="101">
        <f t="shared" si="717"/>
        <v>1.198</v>
      </c>
      <c r="IV2682" s="102">
        <f t="shared" si="718"/>
        <v>1.2142999999999999</v>
      </c>
      <c r="IW2682" s="102">
        <f t="shared" si="719"/>
        <v>1.19577</v>
      </c>
      <c r="IX2682" s="103">
        <f t="shared" si="720"/>
        <v>1.2128099999999999</v>
      </c>
      <c r="IY2682" s="112">
        <f t="shared" si="721"/>
        <v>70196</v>
      </c>
      <c r="IZ2682" s="104">
        <f t="shared" ca="1" si="722"/>
        <v>1.2076072727272729</v>
      </c>
      <c r="JA2682" s="102">
        <f t="shared" ca="1" si="723"/>
        <v>1.2230328571428573</v>
      </c>
      <c r="JB2682" s="102">
        <f t="shared" ca="1" si="724"/>
        <v>1.2643317647058823</v>
      </c>
      <c r="JC2682" s="103">
        <f t="shared" ca="1" si="725"/>
        <v>1.3695081094527357</v>
      </c>
      <c r="JD2682" s="104">
        <f t="shared" si="726"/>
        <v>1.8529999999999935E-2</v>
      </c>
      <c r="JE2682" s="102">
        <f t="shared" si="727"/>
        <v>-1.480999999999999E-2</v>
      </c>
      <c r="JF2682" s="66">
        <f t="shared" ca="1" si="732"/>
        <v>1.4773333333333336E-2</v>
      </c>
      <c r="JG2682" s="66">
        <f t="shared" ca="1" si="731"/>
        <v>1.3704761904761707E-3</v>
      </c>
      <c r="JH2682" s="66">
        <f t="shared" ca="1" si="728"/>
        <v>8.836778842851058E-3</v>
      </c>
      <c r="JI2682" s="80">
        <f t="shared" ca="1" si="729"/>
        <v>9.4323599411258972E-3</v>
      </c>
      <c r="JJ2682" s="118">
        <f t="shared" ca="1" si="730"/>
        <v>37690.729248255549</v>
      </c>
    </row>
    <row r="2683" spans="253:270" x14ac:dyDescent="0.3">
      <c r="IS2683" s="74">
        <v>2681</v>
      </c>
      <c r="IT2683" s="90" t="str">
        <f t="shared" si="716"/>
        <v>2010-06-10</v>
      </c>
      <c r="IU2683" s="101">
        <f t="shared" si="717"/>
        <v>1.21296</v>
      </c>
      <c r="IV2683" s="102">
        <f t="shared" si="718"/>
        <v>1.21529</v>
      </c>
      <c r="IW2683" s="102">
        <f t="shared" si="719"/>
        <v>1.2045600000000001</v>
      </c>
      <c r="IX2683" s="103">
        <f t="shared" si="720"/>
        <v>1.21173</v>
      </c>
      <c r="IY2683" s="112">
        <f t="shared" si="721"/>
        <v>62504</v>
      </c>
      <c r="IZ2683" s="104">
        <f t="shared" ca="1" si="722"/>
        <v>1.2058845454545455</v>
      </c>
      <c r="JA2683" s="102">
        <f t="shared" ca="1" si="723"/>
        <v>1.2212704761904765</v>
      </c>
      <c r="JB2683" s="102">
        <f t="shared" ca="1" si="724"/>
        <v>1.2617470588235293</v>
      </c>
      <c r="JC2683" s="103">
        <f t="shared" ca="1" si="725"/>
        <v>1.368135074626865</v>
      </c>
      <c r="JD2683" s="104">
        <f t="shared" si="726"/>
        <v>1.0729999999999906E-2</v>
      </c>
      <c r="JE2683" s="102">
        <f t="shared" si="727"/>
        <v>1.2300000000000644E-3</v>
      </c>
      <c r="JF2683" s="66">
        <f t="shared" ca="1" si="732"/>
        <v>1.3846666666666669E-2</v>
      </c>
      <c r="JG2683" s="66">
        <f t="shared" ca="1" si="731"/>
        <v>1.7638095238095008E-3</v>
      </c>
      <c r="JH2683" s="66">
        <f t="shared" ca="1" si="728"/>
        <v>8.1664349821363429E-3</v>
      </c>
      <c r="JI2683" s="80">
        <f t="shared" ca="1" si="729"/>
        <v>9.2442015165185732E-3</v>
      </c>
      <c r="JJ2683" s="118">
        <f t="shared" ca="1" si="730"/>
        <v>35278.152991923227</v>
      </c>
    </row>
    <row r="2684" spans="253:270" x14ac:dyDescent="0.3">
      <c r="IS2684" s="74">
        <v>2682</v>
      </c>
      <c r="IT2684" s="90" t="str">
        <f t="shared" si="716"/>
        <v>2010-06-11</v>
      </c>
      <c r="IU2684" s="101">
        <f t="shared" si="717"/>
        <v>1.2116800000000001</v>
      </c>
      <c r="IV2684" s="102">
        <f t="shared" si="718"/>
        <v>1.2116800000000001</v>
      </c>
      <c r="IW2684" s="102">
        <f t="shared" si="719"/>
        <v>1.2116800000000001</v>
      </c>
      <c r="IX2684" s="103">
        <f t="shared" si="720"/>
        <v>1.2116800000000001</v>
      </c>
      <c r="IY2684" s="112">
        <f t="shared" si="721"/>
        <v>1</v>
      </c>
      <c r="IZ2684" s="104">
        <f t="shared" ca="1" si="722"/>
        <v>1.2048572727272726</v>
      </c>
      <c r="JA2684" s="102">
        <f t="shared" ca="1" si="723"/>
        <v>1.2190804761904761</v>
      </c>
      <c r="JB2684" s="102">
        <f t="shared" ca="1" si="724"/>
        <v>1.2592492156862745</v>
      </c>
      <c r="JC2684" s="103">
        <f t="shared" ca="1" si="725"/>
        <v>1.3667179104477605</v>
      </c>
      <c r="JD2684" s="104">
        <f t="shared" si="726"/>
        <v>0</v>
      </c>
      <c r="JE2684" s="102">
        <f t="shared" si="727"/>
        <v>0</v>
      </c>
      <c r="JF2684" s="66">
        <f t="shared" ca="1" si="732"/>
        <v>1.2816666666666678E-2</v>
      </c>
      <c r="JG2684" s="66">
        <f t="shared" ca="1" si="731"/>
        <v>2.1871428571428372E-3</v>
      </c>
      <c r="JH2684" s="66">
        <f t="shared" ca="1" si="728"/>
        <v>8.4779121044508184E-3</v>
      </c>
      <c r="JI2684" s="80">
        <f t="shared" ca="1" si="729"/>
        <v>8.9453484282838898E-3</v>
      </c>
      <c r="JJ2684" s="118">
        <f t="shared" ca="1" si="730"/>
        <v>34778.668124150412</v>
      </c>
    </row>
    <row r="2685" spans="253:270" x14ac:dyDescent="0.3">
      <c r="IS2685" s="74">
        <v>2683</v>
      </c>
      <c r="IT2685" s="90" t="str">
        <f t="shared" si="716"/>
        <v>2010-06-12</v>
      </c>
      <c r="IU2685" s="101">
        <f t="shared" si="717"/>
        <v>1.2116100000000001</v>
      </c>
      <c r="IV2685" s="102">
        <f t="shared" si="718"/>
        <v>1.2137</v>
      </c>
      <c r="IW2685" s="102">
        <f t="shared" si="719"/>
        <v>1.21129</v>
      </c>
      <c r="IX2685" s="103">
        <f t="shared" si="720"/>
        <v>1.21343</v>
      </c>
      <c r="IY2685" s="112">
        <f t="shared" si="721"/>
        <v>1056</v>
      </c>
      <c r="IZ2685" s="104">
        <f t="shared" ca="1" si="722"/>
        <v>1.2038054545454544</v>
      </c>
      <c r="JA2685" s="102">
        <f t="shared" ca="1" si="723"/>
        <v>1.2169514285714287</v>
      </c>
      <c r="JB2685" s="102">
        <f t="shared" ca="1" si="724"/>
        <v>1.2569727450980392</v>
      </c>
      <c r="JC2685" s="103">
        <f t="shared" ca="1" si="725"/>
        <v>1.3653287562189049</v>
      </c>
      <c r="JD2685" s="104">
        <f t="shared" si="726"/>
        <v>2.4100000000000232E-3</v>
      </c>
      <c r="JE2685" s="102">
        <f t="shared" si="727"/>
        <v>-1.8199999999999328E-3</v>
      </c>
      <c r="JF2685" s="66">
        <f t="shared" ca="1" si="732"/>
        <v>1.2901428571428578E-2</v>
      </c>
      <c r="JG2685" s="66">
        <f t="shared" ca="1" si="731"/>
        <v>2.1271428571428461E-3</v>
      </c>
      <c r="JH2685" s="66">
        <f t="shared" ca="1" si="728"/>
        <v>8.3637763660945018E-3</v>
      </c>
      <c r="JI2685" s="80">
        <f t="shared" ca="1" si="729"/>
        <v>8.9677709407777664E-3</v>
      </c>
      <c r="JJ2685" s="118">
        <f t="shared" ca="1" si="730"/>
        <v>34703.648625445239</v>
      </c>
    </row>
    <row r="2686" spans="253:270" x14ac:dyDescent="0.3">
      <c r="IS2686" s="74">
        <v>2684</v>
      </c>
      <c r="IT2686" s="90" t="str">
        <f t="shared" si="716"/>
        <v>2010-06-13</v>
      </c>
      <c r="IU2686" s="101">
        <f t="shared" si="717"/>
        <v>1.2133499999999999</v>
      </c>
      <c r="IV2686" s="102">
        <f t="shared" si="718"/>
        <v>1.2299</v>
      </c>
      <c r="IW2686" s="102">
        <f t="shared" si="719"/>
        <v>1.2118100000000001</v>
      </c>
      <c r="IX2686" s="103">
        <f t="shared" si="720"/>
        <v>1.22218</v>
      </c>
      <c r="IY2686" s="112">
        <f t="shared" si="721"/>
        <v>55807</v>
      </c>
      <c r="IZ2686" s="104">
        <f t="shared" ca="1" si="722"/>
        <v>1.20434</v>
      </c>
      <c r="JA2686" s="102">
        <f t="shared" ca="1" si="723"/>
        <v>1.2154295238095241</v>
      </c>
      <c r="JB2686" s="102">
        <f t="shared" ca="1" si="724"/>
        <v>1.2546837254901961</v>
      </c>
      <c r="JC2686" s="103">
        <f t="shared" ca="1" si="725"/>
        <v>1.3640129353233823</v>
      </c>
      <c r="JD2686" s="104">
        <f t="shared" si="726"/>
        <v>1.8089999999999939E-2</v>
      </c>
      <c r="JE2686" s="102">
        <f t="shared" si="727"/>
        <v>-8.8300000000001155E-3</v>
      </c>
      <c r="JF2686" s="66">
        <f t="shared" ca="1" si="732"/>
        <v>1.3525714285714288E-2</v>
      </c>
      <c r="JG2686" s="66">
        <f t="shared" ca="1" si="731"/>
        <v>1.506666666666651E-3</v>
      </c>
      <c r="JH2686" s="66">
        <f t="shared" ca="1" si="728"/>
        <v>8.2375323231845526E-3</v>
      </c>
      <c r="JI2686" s="80">
        <f t="shared" ca="1" si="729"/>
        <v>9.2492384928929399E-3</v>
      </c>
      <c r="JJ2686" s="118">
        <f t="shared" ca="1" si="730"/>
        <v>32738.351852223717</v>
      </c>
    </row>
    <row r="2687" spans="253:270" x14ac:dyDescent="0.3">
      <c r="IS2687" s="74">
        <v>2685</v>
      </c>
      <c r="IT2687" s="90" t="str">
        <f t="shared" si="716"/>
        <v>2010-06-14</v>
      </c>
      <c r="IU2687" s="101">
        <f t="shared" si="717"/>
        <v>1.2220899999999999</v>
      </c>
      <c r="IV2687" s="102">
        <f t="shared" si="718"/>
        <v>1.23499</v>
      </c>
      <c r="IW2687" s="102">
        <f t="shared" si="719"/>
        <v>1.2169000000000001</v>
      </c>
      <c r="IX2687" s="103">
        <f t="shared" si="720"/>
        <v>1.2333700000000001</v>
      </c>
      <c r="IY2687" s="112">
        <f t="shared" si="721"/>
        <v>60695</v>
      </c>
      <c r="IZ2687" s="104">
        <f t="shared" ca="1" si="722"/>
        <v>1.2076254545454548</v>
      </c>
      <c r="JA2687" s="102">
        <f t="shared" ca="1" si="723"/>
        <v>1.215241904761905</v>
      </c>
      <c r="JB2687" s="102">
        <f t="shared" ca="1" si="724"/>
        <v>1.252610980392157</v>
      </c>
      <c r="JC2687" s="103">
        <f t="shared" ca="1" si="725"/>
        <v>1.3627519402985062</v>
      </c>
      <c r="JD2687" s="104">
        <f t="shared" si="726"/>
        <v>1.8089999999999939E-2</v>
      </c>
      <c r="JE2687" s="102">
        <f t="shared" si="727"/>
        <v>-1.1280000000000179E-2</v>
      </c>
      <c r="JF2687" s="66">
        <f t="shared" ca="1" si="732"/>
        <v>1.3341428571428574E-2</v>
      </c>
      <c r="JG2687" s="66">
        <f t="shared" ca="1" si="731"/>
        <v>1.6904761904759514E-4</v>
      </c>
      <c r="JH2687" s="66">
        <f t="shared" ca="1" si="728"/>
        <v>8.0887283630130848E-3</v>
      </c>
      <c r="JI2687" s="80">
        <f t="shared" ca="1" si="729"/>
        <v>8.9662058147255402E-3</v>
      </c>
      <c r="JJ2687" s="118">
        <f t="shared" ca="1" si="730"/>
        <v>32542.170711505711</v>
      </c>
    </row>
    <row r="2688" spans="253:270" x14ac:dyDescent="0.3">
      <c r="IS2688" s="74">
        <v>2686</v>
      </c>
      <c r="IT2688" s="90" t="str">
        <f t="shared" si="716"/>
        <v>2010-06-15</v>
      </c>
      <c r="IU2688" s="101">
        <f t="shared" si="717"/>
        <v>1.2333400000000001</v>
      </c>
      <c r="IV2688" s="102">
        <f t="shared" si="718"/>
        <v>1.2353799999999999</v>
      </c>
      <c r="IW2688" s="102">
        <f t="shared" si="719"/>
        <v>1.2255799999999999</v>
      </c>
      <c r="IX2688" s="103">
        <f t="shared" si="720"/>
        <v>1.2311799999999999</v>
      </c>
      <c r="IY2688" s="112">
        <f t="shared" si="721"/>
        <v>52207</v>
      </c>
      <c r="IZ2688" s="104">
        <f t="shared" ca="1" si="722"/>
        <v>1.2107072727272727</v>
      </c>
      <c r="JA2688" s="102">
        <f t="shared" ca="1" si="723"/>
        <v>1.2150799999999999</v>
      </c>
      <c r="JB2688" s="102">
        <f t="shared" ca="1" si="724"/>
        <v>1.2505682352941176</v>
      </c>
      <c r="JC2688" s="103">
        <f t="shared" ca="1" si="725"/>
        <v>1.3614843781094517</v>
      </c>
      <c r="JD2688" s="104">
        <f t="shared" si="726"/>
        <v>9.8000000000000309E-3</v>
      </c>
      <c r="JE2688" s="102">
        <f t="shared" si="727"/>
        <v>2.1600000000001618E-3</v>
      </c>
      <c r="JF2688" s="66">
        <f t="shared" ca="1" si="732"/>
        <v>1.2875714285714282E-2</v>
      </c>
      <c r="JG2688" s="66">
        <f t="shared" ca="1" si="731"/>
        <v>1.4333333333332071E-4</v>
      </c>
      <c r="JH2688" s="66">
        <f t="shared" ca="1" si="728"/>
        <v>7.997158168719069E-3</v>
      </c>
      <c r="JI2688" s="80">
        <f t="shared" ca="1" si="729"/>
        <v>8.9596823568979227E-3</v>
      </c>
      <c r="JJ2688" s="118">
        <f t="shared" ca="1" si="730"/>
        <v>31256.433496419577</v>
      </c>
    </row>
    <row r="2689" spans="253:270" x14ac:dyDescent="0.3">
      <c r="IS2689" s="74">
        <v>2687</v>
      </c>
      <c r="IT2689" s="90" t="str">
        <f t="shared" si="716"/>
        <v>2010-06-16</v>
      </c>
      <c r="IU2689" s="101">
        <f t="shared" si="717"/>
        <v>1.23108</v>
      </c>
      <c r="IV2689" s="102">
        <f t="shared" si="718"/>
        <v>1.2412099999999999</v>
      </c>
      <c r="IW2689" s="102">
        <f t="shared" si="719"/>
        <v>1.2242599999999999</v>
      </c>
      <c r="IX2689" s="103">
        <f t="shared" si="720"/>
        <v>1.23898</v>
      </c>
      <c r="IY2689" s="112">
        <f t="shared" si="721"/>
        <v>56673</v>
      </c>
      <c r="IZ2689" s="104">
        <f t="shared" ca="1" si="722"/>
        <v>1.2148454545454546</v>
      </c>
      <c r="JA2689" s="102">
        <f t="shared" ca="1" si="723"/>
        <v>1.2160809523809524</v>
      </c>
      <c r="JB2689" s="102">
        <f t="shared" ca="1" si="724"/>
        <v>1.2486215686274511</v>
      </c>
      <c r="JC2689" s="103">
        <f t="shared" ca="1" si="725"/>
        <v>1.360204776119402</v>
      </c>
      <c r="JD2689" s="104">
        <f t="shared" si="726"/>
        <v>1.6950000000000021E-2</v>
      </c>
      <c r="JE2689" s="102">
        <f t="shared" si="727"/>
        <v>-7.9000000000000181E-3</v>
      </c>
      <c r="JF2689" s="66">
        <f t="shared" ca="1" si="732"/>
        <v>1.2629047619047616E-2</v>
      </c>
      <c r="JG2689" s="66">
        <f t="shared" ca="1" si="731"/>
        <v>-1.0285714285714423E-3</v>
      </c>
      <c r="JH2689" s="66">
        <f t="shared" ca="1" si="728"/>
        <v>7.7849842675082812E-3</v>
      </c>
      <c r="JI2689" s="80">
        <f t="shared" ca="1" si="729"/>
        <v>8.3014463947494073E-3</v>
      </c>
      <c r="JJ2689" s="118">
        <f t="shared" ca="1" si="730"/>
        <v>30499.132317534033</v>
      </c>
    </row>
    <row r="2690" spans="253:270" x14ac:dyDescent="0.3">
      <c r="IS2690" s="74">
        <v>2688</v>
      </c>
      <c r="IT2690" s="90" t="str">
        <f t="shared" si="716"/>
        <v>2010-06-17</v>
      </c>
      <c r="IU2690" s="101">
        <f t="shared" si="717"/>
        <v>1.23902</v>
      </c>
      <c r="IV2690" s="102">
        <f t="shared" si="718"/>
        <v>1.24169</v>
      </c>
      <c r="IW2690" s="102">
        <f t="shared" si="719"/>
        <v>1.2354099999999999</v>
      </c>
      <c r="IX2690" s="103">
        <f t="shared" si="720"/>
        <v>1.23935</v>
      </c>
      <c r="IY2690" s="112">
        <f t="shared" si="721"/>
        <v>38278</v>
      </c>
      <c r="IZ2690" s="104">
        <f t="shared" ca="1" si="722"/>
        <v>1.2191090909090911</v>
      </c>
      <c r="JA2690" s="102">
        <f t="shared" ca="1" si="723"/>
        <v>1.2162280952380953</v>
      </c>
      <c r="JB2690" s="102">
        <f t="shared" ca="1" si="724"/>
        <v>1.2470878431372552</v>
      </c>
      <c r="JC2690" s="103">
        <f t="shared" ca="1" si="725"/>
        <v>1.3589232835820886</v>
      </c>
      <c r="JD2690" s="104">
        <f t="shared" si="726"/>
        <v>6.2800000000000633E-3</v>
      </c>
      <c r="JE2690" s="102">
        <f t="shared" si="727"/>
        <v>-3.2999999999994145E-4</v>
      </c>
      <c r="JF2690" s="66">
        <f t="shared" ca="1" si="732"/>
        <v>1.1782380952380954E-2</v>
      </c>
      <c r="JG2690" s="66">
        <f t="shared" ca="1" si="731"/>
        <v>-1.6380952380953961E-4</v>
      </c>
      <c r="JH2690" s="66">
        <f t="shared" ca="1" si="728"/>
        <v>7.4556325174882218E-3</v>
      </c>
      <c r="JI2690" s="80">
        <f t="shared" ca="1" si="729"/>
        <v>7.3260029225261595E-3</v>
      </c>
      <c r="JJ2690" s="118">
        <f t="shared" ca="1" si="730"/>
        <v>29252.263184107487</v>
      </c>
    </row>
    <row r="2691" spans="253:270" x14ac:dyDescent="0.3">
      <c r="IS2691" s="74">
        <v>2689</v>
      </c>
      <c r="IT2691" s="90" t="str">
        <f t="shared" ref="IT2691:IT2754" si="733">IF(INDEX(data_no_header,IS2691,1)="","",INDEX(data_no_header,IS2691,1))</f>
        <v>2010-06-18</v>
      </c>
      <c r="IU2691" s="101">
        <f t="shared" ref="IU2691:IU2754" si="734">IF($IT2691&lt;&gt;"",VLOOKUP($IT2691,data_no_header,CODE(open_col)-64),"")</f>
        <v>1.23925</v>
      </c>
      <c r="IV2691" s="102">
        <f t="shared" ref="IV2691:IV2754" si="735">IF($IT2691&lt;&gt;"",VLOOKUP($IT2691,data_no_header,CODE(high_col)-64),"")</f>
        <v>1.23925</v>
      </c>
      <c r="IW2691" s="102">
        <f t="shared" ref="IW2691:IW2754" si="736">IF($IT2691&lt;&gt;"",VLOOKUP($IT2691,data_no_header,CODE(low_col)-64),"")</f>
        <v>1.23925</v>
      </c>
      <c r="IX2691" s="103">
        <f t="shared" ref="IX2691:IX2754" si="737">IF($IT2691&lt;&gt;"",VLOOKUP($IT2691,data_no_header,CODE(close_col)-64),"")</f>
        <v>1.23925</v>
      </c>
      <c r="IY2691" s="112">
        <f t="shared" ref="IY2691:IY2754" si="738">IF($IT2691&lt;&gt;"",VLOOKUP($IT2691,data_no_header,CODE(volume_col)-64),"")</f>
        <v>1</v>
      </c>
      <c r="IZ2691" s="104">
        <f t="shared" ref="IZ2691:IZ2754" ca="1" si="739">IF(IT2691&lt;&gt;"",IF($IS2691&gt;=IZ$1,AVERAGE(INDIRECT(CONCATENATE("IX",$IS2691+2,":IX",$IS2691+2-IZ$1))),""),"")</f>
        <v>1.2229136363636364</v>
      </c>
      <c r="JA2691" s="102">
        <f t="shared" ref="JA2691:JA2754" ca="1" si="740">IF(IU2691&lt;&gt;"",IF($IS2691&gt;=JA$1,AVERAGE(INDIRECT(CONCATENATE("IX",$IS2691+2,":IX",$IS2691+2-JA$1))),""),"")</f>
        <v>1.2167728571428573</v>
      </c>
      <c r="JB2691" s="102">
        <f t="shared" ref="JB2691:JB2754" ca="1" si="741">IF(IV2691&lt;&gt;"",IF($IS2691&gt;=JB$1,AVERAGE(INDIRECT(CONCATENATE("IX",$IS2691+2,":IX",$IS2691+2-JB$1))),""),"")</f>
        <v>1.2454633333333336</v>
      </c>
      <c r="JC2691" s="103">
        <f t="shared" ref="JC2691:JC2754" ca="1" si="742">IF(IW2691&lt;&gt;"",IF($IS2691&gt;=JC$1,AVERAGE(INDIRECT(CONCATENATE("IX",$IS2691+2,":IX",$IS2691+2-JC$1))),""),"")</f>
        <v>1.3575588557213922</v>
      </c>
      <c r="JD2691" s="104">
        <f t="shared" si="726"/>
        <v>0</v>
      </c>
      <c r="JE2691" s="102">
        <f t="shared" si="727"/>
        <v>0</v>
      </c>
      <c r="JF2691" s="66">
        <f t="shared" ca="1" si="732"/>
        <v>1.0910476190476189E-2</v>
      </c>
      <c r="JG2691" s="66">
        <f t="shared" ca="1" si="731"/>
        <v>-5.6190476190477409E-4</v>
      </c>
      <c r="JH2691" s="66">
        <f t="shared" ca="1" si="728"/>
        <v>7.7076514094393984E-3</v>
      </c>
      <c r="JI2691" s="80">
        <f t="shared" ca="1" si="729"/>
        <v>7.074838459571014E-3</v>
      </c>
      <c r="JJ2691" s="118">
        <f t="shared" ca="1" si="730"/>
        <v>30304.675879154187</v>
      </c>
    </row>
    <row r="2692" spans="253:270" x14ac:dyDescent="0.3">
      <c r="IS2692" s="74">
        <v>2690</v>
      </c>
      <c r="IT2692" s="90" t="str">
        <f t="shared" si="733"/>
        <v>2010-06-19</v>
      </c>
      <c r="IU2692" s="101">
        <f t="shared" si="734"/>
        <v>1.2395</v>
      </c>
      <c r="IV2692" s="102">
        <f t="shared" si="735"/>
        <v>1.2492399999999999</v>
      </c>
      <c r="IW2692" s="102">
        <f t="shared" si="736"/>
        <v>1.2395</v>
      </c>
      <c r="IX2692" s="103">
        <f t="shared" si="737"/>
        <v>1.2452399999999999</v>
      </c>
      <c r="IY2692" s="112">
        <f t="shared" si="738"/>
        <v>3093</v>
      </c>
      <c r="IZ2692" s="104">
        <f t="shared" ca="1" si="739"/>
        <v>1.2271999999999998</v>
      </c>
      <c r="JA2692" s="102">
        <f t="shared" ca="1" si="740"/>
        <v>1.2176223809523807</v>
      </c>
      <c r="JB2692" s="102">
        <f t="shared" ca="1" si="741"/>
        <v>1.2439294117647062</v>
      </c>
      <c r="JC2692" s="103">
        <f t="shared" ca="1" si="742"/>
        <v>1.3562807462686559</v>
      </c>
      <c r="JD2692" s="104">
        <f t="shared" ref="JD2692:JD2755" si="743">IF(IV2692&lt;&gt;"",IV2692-IW2692,"")</f>
        <v>9.7399999999998599E-3</v>
      </c>
      <c r="JE2692" s="102">
        <f t="shared" ref="JE2692:JE2755" si="744">IF(IU2692&lt;&gt;"",IU2692-IX2692,"")</f>
        <v>-5.7399999999998563E-3</v>
      </c>
      <c r="JF2692" s="66">
        <f t="shared" ca="1" si="732"/>
        <v>1.1289047619047613E-2</v>
      </c>
      <c r="JG2692" s="66">
        <f t="shared" ca="1" si="731"/>
        <v>-8.342857142857133E-4</v>
      </c>
      <c r="JH2692" s="66">
        <f t="shared" ref="JH2692:JH2755" ca="1" si="745">IF(IT2692&lt;&gt;"",IF($IS2692&gt;=JH$1,_xlfn.STDEV.P(INDIRECT(CONCATENATE("JD",$IS2692+2,":JD",$IS2692+2-JH$1))),""),"")</f>
        <v>7.4410156147319577E-3</v>
      </c>
      <c r="JI2692" s="80">
        <f t="shared" ref="JI2692:JI2755" ca="1" si="746">IF(IU2692&lt;&gt;"",IF($IS2692&gt;=JI$1,_xlfn.STDEV.P(INDIRECT(CONCATENATE("JE",$IS2692+2,":JE",$IS2692+2-JI$1))),""),"")</f>
        <v>7.1583488196042397E-3</v>
      </c>
      <c r="JJ2692" s="118">
        <f t="shared" ref="JJ2692:JJ2755" ca="1" si="747">IF(IU2692&lt;&gt;"",IF($IS2692&gt;=JJ$1,_xlfn.STDEV.P(INDIRECT(CONCATENATE("IY",$IS2692+2,":IY",$IS2692+2-JJ$1))),""),"")</f>
        <v>30188.295842854259</v>
      </c>
    </row>
    <row r="2693" spans="253:270" x14ac:dyDescent="0.3">
      <c r="IS2693" s="74">
        <v>2691</v>
      </c>
      <c r="IT2693" s="90" t="str">
        <f t="shared" si="733"/>
        <v>2010-06-20</v>
      </c>
      <c r="IU2693" s="101">
        <f t="shared" si="734"/>
        <v>1.2452799999999999</v>
      </c>
      <c r="IV2693" s="102">
        <f t="shared" si="735"/>
        <v>1.24701</v>
      </c>
      <c r="IW2693" s="102">
        <f t="shared" si="736"/>
        <v>1.2304600000000001</v>
      </c>
      <c r="IX2693" s="103">
        <f t="shared" si="737"/>
        <v>1.23133</v>
      </c>
      <c r="IY2693" s="112">
        <f t="shared" si="738"/>
        <v>52489</v>
      </c>
      <c r="IZ2693" s="104">
        <f t="shared" ca="1" si="739"/>
        <v>1.2288836363636364</v>
      </c>
      <c r="JA2693" s="102">
        <f t="shared" ca="1" si="740"/>
        <v>1.2176533333333333</v>
      </c>
      <c r="JB2693" s="102">
        <f t="shared" ca="1" si="741"/>
        <v>1.2419956862745103</v>
      </c>
      <c r="JC2693" s="103">
        <f t="shared" ca="1" si="742"/>
        <v>1.354947164179104</v>
      </c>
      <c r="JD2693" s="104">
        <f t="shared" si="743"/>
        <v>1.6549999999999843E-2</v>
      </c>
      <c r="JE2693" s="102">
        <f t="shared" si="744"/>
        <v>1.3949999999999907E-2</v>
      </c>
      <c r="JF2693" s="66">
        <f t="shared" ca="1" si="732"/>
        <v>1.1745714285714269E-2</v>
      </c>
      <c r="JG2693" s="66">
        <f t="shared" ca="1" si="731"/>
        <v>-1.2380952380959476E-5</v>
      </c>
      <c r="JH2693" s="66">
        <f t="shared" ca="1" si="745"/>
        <v>7.4555844020110307E-3</v>
      </c>
      <c r="JI2693" s="80">
        <f t="shared" ca="1" si="746"/>
        <v>7.7899232252234257E-3</v>
      </c>
      <c r="JJ2693" s="118">
        <f t="shared" ca="1" si="747"/>
        <v>30181.47966315761</v>
      </c>
    </row>
    <row r="2694" spans="253:270" x14ac:dyDescent="0.3">
      <c r="IS2694" s="74">
        <v>2692</v>
      </c>
      <c r="IT2694" s="90" t="str">
        <f t="shared" si="733"/>
        <v>2010-06-21</v>
      </c>
      <c r="IU2694" s="101">
        <f t="shared" si="734"/>
        <v>1.2312700000000001</v>
      </c>
      <c r="IV2694" s="102">
        <f t="shared" si="735"/>
        <v>1.2355</v>
      </c>
      <c r="IW2694" s="102">
        <f t="shared" si="736"/>
        <v>1.22519</v>
      </c>
      <c r="IX2694" s="103">
        <f t="shared" si="737"/>
        <v>1.22716</v>
      </c>
      <c r="IY2694" s="112">
        <f t="shared" si="738"/>
        <v>55278</v>
      </c>
      <c r="IZ2694" s="104">
        <f t="shared" ca="1" si="739"/>
        <v>1.2302863636363637</v>
      </c>
      <c r="JA2694" s="102">
        <f t="shared" ca="1" si="740"/>
        <v>1.2178523809523809</v>
      </c>
      <c r="JB2694" s="102">
        <f t="shared" ca="1" si="741"/>
        <v>1.2399841176470592</v>
      </c>
      <c r="JC2694" s="103">
        <f t="shared" ca="1" si="742"/>
        <v>1.3535924378109447</v>
      </c>
      <c r="JD2694" s="104">
        <f t="shared" si="743"/>
        <v>1.0310000000000041E-2</v>
      </c>
      <c r="JE2694" s="102">
        <f t="shared" si="744"/>
        <v>4.1100000000000581E-3</v>
      </c>
      <c r="JF2694" s="66">
        <f t="shared" ca="1" si="732"/>
        <v>1.1079523809523796E-2</v>
      </c>
      <c r="JG2694" s="66">
        <f t="shared" ca="1" si="731"/>
        <v>-1.8619047619048001E-4</v>
      </c>
      <c r="JH2694" s="66">
        <f t="shared" ca="1" si="745"/>
        <v>6.9090406447194601E-3</v>
      </c>
      <c r="JI2694" s="80">
        <f t="shared" ca="1" si="746"/>
        <v>7.6541015933820821E-3</v>
      </c>
      <c r="JJ2694" s="118">
        <f t="shared" ca="1" si="747"/>
        <v>29147.254949220001</v>
      </c>
    </row>
    <row r="2695" spans="253:270" x14ac:dyDescent="0.3">
      <c r="IS2695" s="74">
        <v>2693</v>
      </c>
      <c r="IT2695" s="90" t="str">
        <f t="shared" si="733"/>
        <v>2010-06-22</v>
      </c>
      <c r="IU2695" s="101">
        <f t="shared" si="734"/>
        <v>1.2269000000000001</v>
      </c>
      <c r="IV2695" s="102">
        <f t="shared" si="735"/>
        <v>1.23448</v>
      </c>
      <c r="IW2695" s="102">
        <f t="shared" si="736"/>
        <v>1.22096</v>
      </c>
      <c r="IX2695" s="103">
        <f t="shared" si="737"/>
        <v>1.23115</v>
      </c>
      <c r="IY2695" s="112">
        <f t="shared" si="738"/>
        <v>53308</v>
      </c>
      <c r="IZ2695" s="104">
        <f t="shared" ca="1" si="739"/>
        <v>1.2320563636363635</v>
      </c>
      <c r="JA2695" s="102">
        <f t="shared" ca="1" si="740"/>
        <v>1.218145238095238</v>
      </c>
      <c r="JB2695" s="102">
        <f t="shared" ca="1" si="741"/>
        <v>1.2379311764705885</v>
      </c>
      <c r="JC2695" s="103">
        <f t="shared" ca="1" si="742"/>
        <v>1.3522481592039797</v>
      </c>
      <c r="JD2695" s="104">
        <f t="shared" si="743"/>
        <v>1.3519999999999976E-2</v>
      </c>
      <c r="JE2695" s="102">
        <f t="shared" si="744"/>
        <v>-4.249999999999865E-3</v>
      </c>
      <c r="JF2695" s="66">
        <f t="shared" ca="1" si="732"/>
        <v>1.1256666666666661E-2</v>
      </c>
      <c r="JG2695" s="66">
        <f t="shared" ca="1" si="731"/>
        <v>-2.8761904761903922E-4</v>
      </c>
      <c r="JH2695" s="66">
        <f t="shared" ca="1" si="745"/>
        <v>6.9216412403647022E-3</v>
      </c>
      <c r="JI2695" s="80">
        <f t="shared" ca="1" si="746"/>
        <v>7.6930691780774212E-3</v>
      </c>
      <c r="JJ2695" s="118">
        <f t="shared" ca="1" si="747"/>
        <v>28097.190997179285</v>
      </c>
    </row>
    <row r="2696" spans="253:270" x14ac:dyDescent="0.3">
      <c r="IS2696" s="74">
        <v>2694</v>
      </c>
      <c r="IT2696" s="90" t="str">
        <f t="shared" si="733"/>
        <v>2010-06-23</v>
      </c>
      <c r="IU2696" s="101">
        <f t="shared" si="734"/>
        <v>1.2311099999999999</v>
      </c>
      <c r="IV2696" s="102">
        <f t="shared" si="735"/>
        <v>1.2388300000000001</v>
      </c>
      <c r="IW2696" s="102">
        <f t="shared" si="736"/>
        <v>1.2262500000000001</v>
      </c>
      <c r="IX2696" s="103">
        <f t="shared" si="737"/>
        <v>1.23343</v>
      </c>
      <c r="IY2696" s="112">
        <f t="shared" si="738"/>
        <v>49756</v>
      </c>
      <c r="IZ2696" s="104">
        <f t="shared" ca="1" si="739"/>
        <v>1.2338745454545454</v>
      </c>
      <c r="JA2696" s="102">
        <f t="shared" ca="1" si="740"/>
        <v>1.2189609523809524</v>
      </c>
      <c r="JB2696" s="102">
        <f t="shared" ca="1" si="741"/>
        <v>1.2362423529411766</v>
      </c>
      <c r="JC2696" s="103">
        <f t="shared" ca="1" si="742"/>
        <v>1.350919203980099</v>
      </c>
      <c r="JD2696" s="104">
        <f t="shared" si="743"/>
        <v>1.2580000000000036E-2</v>
      </c>
      <c r="JE2696" s="102">
        <f t="shared" si="744"/>
        <v>-2.3200000000000998E-3</v>
      </c>
      <c r="JF2696" s="66">
        <f t="shared" ca="1" si="732"/>
        <v>1.103E-2</v>
      </c>
      <c r="JG2696" s="66">
        <f t="shared" ca="1" si="731"/>
        <v>-8.2000000000000063E-4</v>
      </c>
      <c r="JH2696" s="66">
        <f t="shared" ca="1" si="745"/>
        <v>6.7955055174795664E-3</v>
      </c>
      <c r="JI2696" s="80">
        <f t="shared" ca="1" si="746"/>
        <v>7.4237367051011851E-3</v>
      </c>
      <c r="JJ2696" s="118">
        <f t="shared" ca="1" si="747"/>
        <v>27593.150550153685</v>
      </c>
    </row>
    <row r="2697" spans="253:270" x14ac:dyDescent="0.3">
      <c r="IS2697" s="74">
        <v>2695</v>
      </c>
      <c r="IT2697" s="90" t="str">
        <f t="shared" si="733"/>
        <v>2010-06-24</v>
      </c>
      <c r="IU2697" s="101">
        <f t="shared" si="734"/>
        <v>1.23339</v>
      </c>
      <c r="IV2697" s="102">
        <f t="shared" si="735"/>
        <v>1.2399199999999999</v>
      </c>
      <c r="IW2697" s="102">
        <f t="shared" si="736"/>
        <v>1.2254799999999999</v>
      </c>
      <c r="IX2697" s="103">
        <f t="shared" si="737"/>
        <v>1.2374400000000001</v>
      </c>
      <c r="IY2697" s="112">
        <f t="shared" si="738"/>
        <v>51149</v>
      </c>
      <c r="IZ2697" s="104">
        <f t="shared" ca="1" si="739"/>
        <v>1.235261818181818</v>
      </c>
      <c r="JA2697" s="102">
        <f t="shared" ca="1" si="740"/>
        <v>1.2208757142857141</v>
      </c>
      <c r="JB2697" s="102">
        <f t="shared" ca="1" si="741"/>
        <v>1.2350400000000004</v>
      </c>
      <c r="JC2697" s="103">
        <f t="shared" ca="1" si="742"/>
        <v>1.3495722388059694</v>
      </c>
      <c r="JD2697" s="104">
        <f t="shared" si="743"/>
        <v>1.4440000000000008E-2</v>
      </c>
      <c r="JE2697" s="102">
        <f t="shared" si="744"/>
        <v>-4.0500000000001091E-3</v>
      </c>
      <c r="JF2697" s="66">
        <f t="shared" ca="1" si="732"/>
        <v>1.048238095238095E-2</v>
      </c>
      <c r="JG2697" s="66">
        <f t="shared" ca="1" si="731"/>
        <v>-1.9223809523809532E-3</v>
      </c>
      <c r="JH2697" s="66">
        <f t="shared" ca="1" si="745"/>
        <v>5.987205330068357E-3</v>
      </c>
      <c r="JI2697" s="80">
        <f t="shared" ca="1" si="746"/>
        <v>5.9580101382304147E-3</v>
      </c>
      <c r="JJ2697" s="118">
        <f t="shared" ca="1" si="747"/>
        <v>26641.816732143394</v>
      </c>
    </row>
    <row r="2698" spans="253:270" x14ac:dyDescent="0.3">
      <c r="IS2698" s="74">
        <v>2696</v>
      </c>
      <c r="IT2698" s="90" t="str">
        <f t="shared" si="733"/>
        <v>2010-06-26</v>
      </c>
      <c r="IU2698" s="101">
        <f t="shared" si="734"/>
        <v>1.23794</v>
      </c>
      <c r="IV2698" s="102">
        <f t="shared" si="735"/>
        <v>1.2384999999999999</v>
      </c>
      <c r="IW2698" s="102">
        <f t="shared" si="736"/>
        <v>1.2372700000000001</v>
      </c>
      <c r="IX2698" s="103">
        <f t="shared" si="737"/>
        <v>1.2379</v>
      </c>
      <c r="IY2698" s="112">
        <f t="shared" si="738"/>
        <v>202</v>
      </c>
      <c r="IZ2698" s="104">
        <f t="shared" ca="1" si="739"/>
        <v>1.2356736363636363</v>
      </c>
      <c r="JA2698" s="102">
        <f t="shared" ca="1" si="740"/>
        <v>1.22281</v>
      </c>
      <c r="JB2698" s="102">
        <f t="shared" ca="1" si="741"/>
        <v>1.2341862745098044</v>
      </c>
      <c r="JC2698" s="103">
        <f t="shared" ca="1" si="742"/>
        <v>1.3482455721393032</v>
      </c>
      <c r="JD2698" s="104">
        <f t="shared" si="743"/>
        <v>1.2299999999998423E-3</v>
      </c>
      <c r="JE2698" s="102">
        <f t="shared" si="744"/>
        <v>4.0000000000040004E-5</v>
      </c>
      <c r="JF2698" s="66">
        <f t="shared" ca="1" si="732"/>
        <v>1.0537142857142853E-2</v>
      </c>
      <c r="JG2698" s="66">
        <f t="shared" ca="1" si="731"/>
        <v>-1.9166666666666724E-3</v>
      </c>
      <c r="JH2698" s="66">
        <f t="shared" ca="1" si="745"/>
        <v>5.8963799571126142E-3</v>
      </c>
      <c r="JI2698" s="80">
        <f t="shared" ca="1" si="746"/>
        <v>5.9598316797367526E-3</v>
      </c>
      <c r="JJ2698" s="118">
        <f t="shared" ca="1" si="747"/>
        <v>26627.160329036375</v>
      </c>
    </row>
    <row r="2699" spans="253:270" x14ac:dyDescent="0.3">
      <c r="IS2699" s="74">
        <v>2697</v>
      </c>
      <c r="IT2699" s="90" t="str">
        <f t="shared" si="733"/>
        <v>2010-06-27</v>
      </c>
      <c r="IU2699" s="101">
        <f t="shared" si="734"/>
        <v>1.2378199999999999</v>
      </c>
      <c r="IV2699" s="102">
        <f t="shared" si="735"/>
        <v>1.23976</v>
      </c>
      <c r="IW2699" s="102">
        <f t="shared" si="736"/>
        <v>1.2265999999999999</v>
      </c>
      <c r="IX2699" s="103">
        <f t="shared" si="737"/>
        <v>1.22777</v>
      </c>
      <c r="IY2699" s="112">
        <f t="shared" si="738"/>
        <v>44455</v>
      </c>
      <c r="IZ2699" s="104">
        <f t="shared" ca="1" si="739"/>
        <v>1.2353636363636362</v>
      </c>
      <c r="JA2699" s="102">
        <f t="shared" ca="1" si="740"/>
        <v>1.2244438095238095</v>
      </c>
      <c r="JB2699" s="102">
        <f t="shared" ca="1" si="741"/>
        <v>1.2335147058823532</v>
      </c>
      <c r="JC2699" s="103">
        <f t="shared" ca="1" si="742"/>
        <v>1.3468645771144279</v>
      </c>
      <c r="JD2699" s="104">
        <f t="shared" si="743"/>
        <v>1.3160000000000061E-2</v>
      </c>
      <c r="JE2699" s="102">
        <f t="shared" si="744"/>
        <v>1.0049999999999892E-2</v>
      </c>
      <c r="JF2699" s="66">
        <f t="shared" ca="1" si="732"/>
        <v>1.0932380952380947E-2</v>
      </c>
      <c r="JG2699" s="66">
        <f t="shared" ca="1" si="731"/>
        <v>-1.6319047619047736E-3</v>
      </c>
      <c r="JH2699" s="66">
        <f t="shared" ca="1" si="745"/>
        <v>5.7796118709377677E-3</v>
      </c>
      <c r="JI2699" s="80">
        <f t="shared" ca="1" si="746"/>
        <v>6.3679611890475156E-3</v>
      </c>
      <c r="JJ2699" s="118">
        <f t="shared" ca="1" si="747"/>
        <v>25081.697567112009</v>
      </c>
    </row>
    <row r="2700" spans="253:270" x14ac:dyDescent="0.3">
      <c r="IS2700" s="74">
        <v>2698</v>
      </c>
      <c r="IT2700" s="90" t="str">
        <f t="shared" si="733"/>
        <v>2010-06-28</v>
      </c>
      <c r="IU2700" s="101">
        <f t="shared" si="734"/>
        <v>1.2277199999999999</v>
      </c>
      <c r="IV2700" s="102">
        <f t="shared" si="735"/>
        <v>1.2291300000000001</v>
      </c>
      <c r="IW2700" s="102">
        <f t="shared" si="736"/>
        <v>1.2152000000000001</v>
      </c>
      <c r="IX2700" s="103">
        <f t="shared" si="737"/>
        <v>1.2189000000000001</v>
      </c>
      <c r="IY2700" s="112">
        <f t="shared" si="738"/>
        <v>51600</v>
      </c>
      <c r="IZ2700" s="104">
        <f t="shared" ca="1" si="739"/>
        <v>1.2335381818181816</v>
      </c>
      <c r="JA2700" s="102">
        <f t="shared" ca="1" si="740"/>
        <v>1.2257033333333334</v>
      </c>
      <c r="JB2700" s="102">
        <f t="shared" ca="1" si="741"/>
        <v>1.2323994117647061</v>
      </c>
      <c r="JC2700" s="103">
        <f t="shared" ca="1" si="742"/>
        <v>1.3455343283582091</v>
      </c>
      <c r="JD2700" s="104">
        <f t="shared" si="743"/>
        <v>1.3929999999999998E-2</v>
      </c>
      <c r="JE2700" s="102">
        <f t="shared" si="744"/>
        <v>8.819999999999828E-3</v>
      </c>
      <c r="JF2700" s="66">
        <f t="shared" ca="1" si="732"/>
        <v>1.1047619047619037E-2</v>
      </c>
      <c r="JG2700" s="66">
        <f t="shared" ca="1" si="731"/>
        <v>-1.261428571428588E-3</v>
      </c>
      <c r="JH2700" s="66">
        <f t="shared" ca="1" si="745"/>
        <v>5.8140035421565201E-3</v>
      </c>
      <c r="JI2700" s="80">
        <f t="shared" ca="1" si="746"/>
        <v>6.7287246974758646E-3</v>
      </c>
      <c r="JJ2700" s="118">
        <f t="shared" ca="1" si="747"/>
        <v>24084.437265003351</v>
      </c>
    </row>
    <row r="2701" spans="253:270" x14ac:dyDescent="0.3">
      <c r="IS2701" s="74">
        <v>2699</v>
      </c>
      <c r="IT2701" s="90" t="str">
        <f t="shared" si="733"/>
        <v>2010-06-29</v>
      </c>
      <c r="IU2701" s="101">
        <f t="shared" si="734"/>
        <v>1.2188399999999999</v>
      </c>
      <c r="IV2701" s="102">
        <f t="shared" si="735"/>
        <v>1.2305299999999999</v>
      </c>
      <c r="IW2701" s="102">
        <f t="shared" si="736"/>
        <v>1.2166999999999999</v>
      </c>
      <c r="IX2701" s="103">
        <f t="shared" si="737"/>
        <v>1.2238100000000001</v>
      </c>
      <c r="IY2701" s="112">
        <f t="shared" si="738"/>
        <v>57203</v>
      </c>
      <c r="IZ2701" s="104">
        <f t="shared" ca="1" si="739"/>
        <v>1.2321254545454545</v>
      </c>
      <c r="JA2701" s="102">
        <f t="shared" ca="1" si="740"/>
        <v>1.2269609523809524</v>
      </c>
      <c r="JB2701" s="102">
        <f t="shared" ca="1" si="741"/>
        <v>1.2313713725490198</v>
      </c>
      <c r="JC2701" s="103">
        <f t="shared" ca="1" si="742"/>
        <v>1.3442295024875619</v>
      </c>
      <c r="JD2701" s="104">
        <f t="shared" si="743"/>
        <v>1.3830000000000009E-2</v>
      </c>
      <c r="JE2701" s="102">
        <f t="shared" si="744"/>
        <v>-4.970000000000141E-3</v>
      </c>
      <c r="JF2701" s="66">
        <f t="shared" ca="1" si="732"/>
        <v>1.1194761904761884E-2</v>
      </c>
      <c r="JG2701" s="66">
        <f t="shared" ca="1" si="731"/>
        <v>-1.2638095238095453E-3</v>
      </c>
      <c r="JH2701" s="66">
        <f t="shared" ca="1" si="745"/>
        <v>5.8433834124773463E-3</v>
      </c>
      <c r="JI2701" s="80">
        <f t="shared" ca="1" si="746"/>
        <v>6.7300275780871792E-3</v>
      </c>
      <c r="JJ2701" s="118">
        <f t="shared" ca="1" si="747"/>
        <v>23647.590981514903</v>
      </c>
    </row>
    <row r="2702" spans="253:270" x14ac:dyDescent="0.3">
      <c r="IS2702" s="74">
        <v>2700</v>
      </c>
      <c r="IT2702" s="90" t="str">
        <f t="shared" si="733"/>
        <v>2010-06-30</v>
      </c>
      <c r="IU2702" s="101">
        <f t="shared" si="734"/>
        <v>1.2237100000000001</v>
      </c>
      <c r="IV2702" s="102">
        <f t="shared" si="735"/>
        <v>1.2541500000000001</v>
      </c>
      <c r="IW2702" s="102">
        <f t="shared" si="736"/>
        <v>1.2194</v>
      </c>
      <c r="IX2702" s="103">
        <f t="shared" si="737"/>
        <v>1.2528300000000001</v>
      </c>
      <c r="IY2702" s="112">
        <f t="shared" si="738"/>
        <v>69270</v>
      </c>
      <c r="IZ2702" s="104">
        <f t="shared" ca="1" si="739"/>
        <v>1.23336</v>
      </c>
      <c r="JA2702" s="102">
        <f t="shared" ca="1" si="740"/>
        <v>1.229567619047619</v>
      </c>
      <c r="JB2702" s="102">
        <f t="shared" ca="1" si="741"/>
        <v>1.2305990196078436</v>
      </c>
      <c r="JC2702" s="103">
        <f t="shared" ca="1" si="742"/>
        <v>1.3430702985074627</v>
      </c>
      <c r="JD2702" s="104">
        <f t="shared" si="743"/>
        <v>3.4750000000000059E-2</v>
      </c>
      <c r="JE2702" s="102">
        <f t="shared" si="744"/>
        <v>-2.9120000000000035E-2</v>
      </c>
      <c r="JF2702" s="66">
        <f t="shared" ca="1" si="732"/>
        <v>1.21390476190476E-2</v>
      </c>
      <c r="JG2702" s="66">
        <f t="shared" ca="1" si="731"/>
        <v>-2.6219047619047775E-3</v>
      </c>
      <c r="JH2702" s="66">
        <f t="shared" ca="1" si="745"/>
        <v>7.6820581969020306E-3</v>
      </c>
      <c r="JI2702" s="80">
        <f t="shared" ca="1" si="746"/>
        <v>8.9654164214484373E-3</v>
      </c>
      <c r="JJ2702" s="118">
        <f t="shared" ca="1" si="747"/>
        <v>24087.638065388663</v>
      </c>
    </row>
    <row r="2703" spans="253:270" x14ac:dyDescent="0.3">
      <c r="IS2703" s="74">
        <v>2701</v>
      </c>
      <c r="IT2703" s="90" t="str">
        <f t="shared" si="733"/>
        <v>2010-07-01</v>
      </c>
      <c r="IU2703" s="101">
        <f t="shared" si="734"/>
        <v>1.25288</v>
      </c>
      <c r="IV2703" s="102">
        <f t="shared" si="735"/>
        <v>1.26119</v>
      </c>
      <c r="IW2703" s="102">
        <f t="shared" si="736"/>
        <v>1.2483</v>
      </c>
      <c r="IX2703" s="103">
        <f t="shared" si="737"/>
        <v>1.2571000000000001</v>
      </c>
      <c r="IY2703" s="112">
        <f t="shared" si="738"/>
        <v>56250</v>
      </c>
      <c r="IZ2703" s="104">
        <f t="shared" ca="1" si="739"/>
        <v>1.2344381818181818</v>
      </c>
      <c r="JA2703" s="102">
        <f t="shared" ca="1" si="740"/>
        <v>1.2316766666666668</v>
      </c>
      <c r="JB2703" s="102">
        <f t="shared" ca="1" si="741"/>
        <v>1.2301731372549023</v>
      </c>
      <c r="JC2703" s="103">
        <f t="shared" ca="1" si="742"/>
        <v>1.3419475124378106</v>
      </c>
      <c r="JD2703" s="104">
        <f t="shared" si="743"/>
        <v>1.2890000000000068E-2</v>
      </c>
      <c r="JE2703" s="102">
        <f t="shared" si="744"/>
        <v>-4.2200000000001125E-3</v>
      </c>
      <c r="JF2703" s="66">
        <f t="shared" ca="1" si="732"/>
        <v>1.1870476190476178E-2</v>
      </c>
      <c r="JG2703" s="66">
        <f t="shared" ca="1" si="731"/>
        <v>-2.1176190476190691E-3</v>
      </c>
      <c r="JH2703" s="66">
        <f t="shared" ca="1" si="745"/>
        <v>7.5514088727679793E-3</v>
      </c>
      <c r="JI2703" s="80">
        <f t="shared" ca="1" si="746"/>
        <v>8.5540755559429145E-3</v>
      </c>
      <c r="JJ2703" s="118">
        <f t="shared" ca="1" si="747"/>
        <v>23490.185561802002</v>
      </c>
    </row>
    <row r="2704" spans="253:270" x14ac:dyDescent="0.3">
      <c r="IS2704" s="74">
        <v>2702</v>
      </c>
      <c r="IT2704" s="90" t="str">
        <f t="shared" si="733"/>
        <v>2010-07-03</v>
      </c>
      <c r="IU2704" s="101">
        <f t="shared" si="734"/>
        <v>1.25735</v>
      </c>
      <c r="IV2704" s="102">
        <f t="shared" si="735"/>
        <v>1.25735</v>
      </c>
      <c r="IW2704" s="102">
        <f t="shared" si="736"/>
        <v>1.25552</v>
      </c>
      <c r="IX2704" s="103">
        <f t="shared" si="737"/>
        <v>1.2567999999999999</v>
      </c>
      <c r="IY2704" s="112">
        <f t="shared" si="738"/>
        <v>62</v>
      </c>
      <c r="IZ2704" s="104">
        <f t="shared" ca="1" si="739"/>
        <v>1.2367536363636362</v>
      </c>
      <c r="JA2704" s="102">
        <f t="shared" ca="1" si="740"/>
        <v>1.2338228571428571</v>
      </c>
      <c r="JB2704" s="102">
        <f t="shared" ca="1" si="741"/>
        <v>1.2299868627450985</v>
      </c>
      <c r="JC2704" s="103">
        <f t="shared" ca="1" si="742"/>
        <v>1.3408847263681589</v>
      </c>
      <c r="JD2704" s="104">
        <f t="shared" si="743"/>
        <v>1.8299999999999983E-3</v>
      </c>
      <c r="JE2704" s="102">
        <f t="shared" si="744"/>
        <v>5.5000000000005045E-4</v>
      </c>
      <c r="JF2704" s="66">
        <f t="shared" ca="1" si="732"/>
        <v>1.1446666666666657E-2</v>
      </c>
      <c r="JG2704" s="66">
        <f t="shared" ca="1" si="731"/>
        <v>-2.1500000000000221E-3</v>
      </c>
      <c r="JH2704" s="66">
        <f t="shared" ca="1" si="745"/>
        <v>7.8474680984095564E-3</v>
      </c>
      <c r="JI2704" s="80">
        <f t="shared" ca="1" si="746"/>
        <v>8.5426214332826999E-3</v>
      </c>
      <c r="JJ2704" s="118">
        <f t="shared" ca="1" si="747"/>
        <v>24569.144538639197</v>
      </c>
    </row>
    <row r="2705" spans="253:270" x14ac:dyDescent="0.3">
      <c r="IS2705" s="74">
        <v>2703</v>
      </c>
      <c r="IT2705" s="90" t="str">
        <f t="shared" si="733"/>
        <v>2010-07-04</v>
      </c>
      <c r="IU2705" s="101">
        <f t="shared" si="734"/>
        <v>1.2568299999999999</v>
      </c>
      <c r="IV2705" s="102">
        <f t="shared" si="735"/>
        <v>1.25695</v>
      </c>
      <c r="IW2705" s="102">
        <f t="shared" si="736"/>
        <v>1.25099</v>
      </c>
      <c r="IX2705" s="103">
        <f t="shared" si="737"/>
        <v>1.2539100000000001</v>
      </c>
      <c r="IY2705" s="112">
        <f t="shared" si="738"/>
        <v>27875</v>
      </c>
      <c r="IZ2705" s="104">
        <f t="shared" ca="1" si="739"/>
        <v>1.2391854545454544</v>
      </c>
      <c r="JA2705" s="102">
        <f t="shared" ca="1" si="740"/>
        <v>1.2358338095238095</v>
      </c>
      <c r="JB2705" s="102">
        <f t="shared" ca="1" si="741"/>
        <v>1.2298384313725494</v>
      </c>
      <c r="JC2705" s="103">
        <f t="shared" ca="1" si="742"/>
        <v>1.3397968656716412</v>
      </c>
      <c r="JD2705" s="104">
        <f t="shared" si="743"/>
        <v>5.9599999999999653E-3</v>
      </c>
      <c r="JE2705" s="102">
        <f t="shared" si="744"/>
        <v>2.9199999999998116E-3</v>
      </c>
      <c r="JF2705" s="66">
        <f t="shared" ca="1" si="732"/>
        <v>1.173047619047618E-2</v>
      </c>
      <c r="JG2705" s="66">
        <f t="shared" ca="1" si="731"/>
        <v>-2.0109523809524123E-3</v>
      </c>
      <c r="JH2705" s="66">
        <f t="shared" ca="1" si="745"/>
        <v>7.5296989607758864E-3</v>
      </c>
      <c r="JI2705" s="80">
        <f t="shared" ca="1" si="746"/>
        <v>8.6000564254859347E-3</v>
      </c>
      <c r="JJ2705" s="118">
        <f t="shared" ca="1" si="747"/>
        <v>23165.384337142528</v>
      </c>
    </row>
    <row r="2706" spans="253:270" x14ac:dyDescent="0.3">
      <c r="IS2706" s="74">
        <v>2704</v>
      </c>
      <c r="IT2706" s="90" t="str">
        <f t="shared" si="733"/>
        <v>2010-07-05</v>
      </c>
      <c r="IU2706" s="101">
        <f t="shared" si="734"/>
        <v>1.25387</v>
      </c>
      <c r="IV2706" s="102">
        <f t="shared" si="735"/>
        <v>1.2662599999999999</v>
      </c>
      <c r="IW2706" s="102">
        <f t="shared" si="736"/>
        <v>1.2480800000000001</v>
      </c>
      <c r="IX2706" s="103">
        <f t="shared" si="737"/>
        <v>1.2627299999999999</v>
      </c>
      <c r="IY2706" s="112">
        <f t="shared" si="738"/>
        <v>57317</v>
      </c>
      <c r="IZ2706" s="104">
        <f t="shared" ca="1" si="739"/>
        <v>1.2420563636363635</v>
      </c>
      <c r="JA2706" s="102">
        <f t="shared" ca="1" si="740"/>
        <v>1.2381814285714288</v>
      </c>
      <c r="JB2706" s="102">
        <f t="shared" ca="1" si="741"/>
        <v>1.230017843137255</v>
      </c>
      <c r="JC2706" s="103">
        <f t="shared" ca="1" si="742"/>
        <v>1.3387494029850742</v>
      </c>
      <c r="JD2706" s="104">
        <f t="shared" si="743"/>
        <v>1.8179999999999863E-2</v>
      </c>
      <c r="JE2706" s="102">
        <f t="shared" si="744"/>
        <v>-8.859999999999868E-3</v>
      </c>
      <c r="JF2706" s="66">
        <f t="shared" ca="1" si="732"/>
        <v>1.2481428571428553E-2</v>
      </c>
      <c r="JG2706" s="66">
        <f t="shared" ca="1" si="731"/>
        <v>-2.3461904761905043E-3</v>
      </c>
      <c r="JH2706" s="66">
        <f t="shared" ca="1" si="745"/>
        <v>7.3468692948339756E-3</v>
      </c>
      <c r="JI2706" s="80">
        <f t="shared" ca="1" si="746"/>
        <v>8.7224212869234773E-3</v>
      </c>
      <c r="JJ2706" s="118">
        <f t="shared" ca="1" si="747"/>
        <v>21733.773321158711</v>
      </c>
    </row>
    <row r="2707" spans="253:270" x14ac:dyDescent="0.3">
      <c r="IS2707" s="74">
        <v>2705</v>
      </c>
      <c r="IT2707" s="90" t="str">
        <f t="shared" si="733"/>
        <v>2010-07-06</v>
      </c>
      <c r="IU2707" s="101">
        <f t="shared" si="734"/>
        <v>1.26271</v>
      </c>
      <c r="IV2707" s="102">
        <f t="shared" si="735"/>
        <v>1.2664899999999999</v>
      </c>
      <c r="IW2707" s="102">
        <f t="shared" si="736"/>
        <v>1.2554000000000001</v>
      </c>
      <c r="IX2707" s="103">
        <f t="shared" si="737"/>
        <v>1.2638799999999999</v>
      </c>
      <c r="IY2707" s="112">
        <f t="shared" si="738"/>
        <v>50544</v>
      </c>
      <c r="IZ2707" s="104">
        <f t="shared" ca="1" si="739"/>
        <v>1.2448245454545455</v>
      </c>
      <c r="JA2707" s="102">
        <f t="shared" ca="1" si="740"/>
        <v>1.240167142857143</v>
      </c>
      <c r="JB2707" s="102">
        <f t="shared" ca="1" si="741"/>
        <v>1.2305576470588238</v>
      </c>
      <c r="JC2707" s="103">
        <f t="shared" ca="1" si="742"/>
        <v>1.3377637313432831</v>
      </c>
      <c r="JD2707" s="104">
        <f t="shared" si="743"/>
        <v>1.1089999999999822E-2</v>
      </c>
      <c r="JE2707" s="102">
        <f t="shared" si="744"/>
        <v>-1.1699999999998933E-3</v>
      </c>
      <c r="JF2707" s="66">
        <f t="shared" ca="1" si="732"/>
        <v>1.2148095238095215E-2</v>
      </c>
      <c r="JG2707" s="66">
        <f t="shared" ca="1" si="731"/>
        <v>-1.9814285714285888E-3</v>
      </c>
      <c r="JH2707" s="66">
        <f t="shared" ca="1" si="745"/>
        <v>7.2429043234429761E-3</v>
      </c>
      <c r="JI2707" s="80">
        <f t="shared" ca="1" si="746"/>
        <v>8.6029974210068295E-3</v>
      </c>
      <c r="JJ2707" s="118">
        <f t="shared" ca="1" si="747"/>
        <v>21609.125295387272</v>
      </c>
    </row>
    <row r="2708" spans="253:270" x14ac:dyDescent="0.3">
      <c r="IS2708" s="74">
        <v>2706</v>
      </c>
      <c r="IT2708" s="90" t="str">
        <f t="shared" si="733"/>
        <v>2010-07-07</v>
      </c>
      <c r="IU2708" s="101">
        <f t="shared" si="734"/>
        <v>1.2639400000000001</v>
      </c>
      <c r="IV2708" s="102">
        <f t="shared" si="735"/>
        <v>1.2713000000000001</v>
      </c>
      <c r="IW2708" s="102">
        <f t="shared" si="736"/>
        <v>1.2621100000000001</v>
      </c>
      <c r="IX2708" s="103">
        <f t="shared" si="737"/>
        <v>1.2698499999999999</v>
      </c>
      <c r="IY2708" s="112">
        <f t="shared" si="738"/>
        <v>48350</v>
      </c>
      <c r="IZ2708" s="104">
        <f t="shared" ca="1" si="739"/>
        <v>1.247770909090909</v>
      </c>
      <c r="JA2708" s="102">
        <f t="shared" ca="1" si="740"/>
        <v>1.2419042857142859</v>
      </c>
      <c r="JB2708" s="102">
        <f t="shared" ca="1" si="741"/>
        <v>1.2312213725490195</v>
      </c>
      <c r="JC2708" s="103">
        <f t="shared" ca="1" si="742"/>
        <v>1.3368070149253723</v>
      </c>
      <c r="JD2708" s="104">
        <f t="shared" si="743"/>
        <v>9.1900000000000315E-3</v>
      </c>
      <c r="JE2708" s="102">
        <f t="shared" si="744"/>
        <v>-5.9099999999998598E-3</v>
      </c>
      <c r="JF2708" s="66">
        <f t="shared" ca="1" si="732"/>
        <v>1.1724285714285696E-2</v>
      </c>
      <c r="JG2708" s="66">
        <f t="shared" ca="1" si="731"/>
        <v>-1.7257142857142881E-3</v>
      </c>
      <c r="JH2708" s="66">
        <f t="shared" ca="1" si="745"/>
        <v>7.1425122773890468E-3</v>
      </c>
      <c r="JI2708" s="80">
        <f t="shared" ca="1" si="746"/>
        <v>8.4002265113612539E-3</v>
      </c>
      <c r="JJ2708" s="118">
        <f t="shared" ca="1" si="747"/>
        <v>21265.11792230255</v>
      </c>
    </row>
    <row r="2709" spans="253:270" x14ac:dyDescent="0.3">
      <c r="IS2709" s="74">
        <v>2707</v>
      </c>
      <c r="IT2709" s="90" t="str">
        <f t="shared" si="733"/>
        <v>2010-07-08</v>
      </c>
      <c r="IU2709" s="101">
        <f t="shared" si="734"/>
        <v>1.26983</v>
      </c>
      <c r="IV2709" s="102">
        <f t="shared" si="735"/>
        <v>1.27227</v>
      </c>
      <c r="IW2709" s="102">
        <f t="shared" si="736"/>
        <v>1.2609300000000001</v>
      </c>
      <c r="IX2709" s="103">
        <f t="shared" si="737"/>
        <v>1.2645900000000001</v>
      </c>
      <c r="IY2709" s="112">
        <f t="shared" si="738"/>
        <v>38753</v>
      </c>
      <c r="IZ2709" s="104">
        <f t="shared" ca="1" si="739"/>
        <v>1.2501972727272728</v>
      </c>
      <c r="JA2709" s="102">
        <f t="shared" ca="1" si="740"/>
        <v>1.243495238095238</v>
      </c>
      <c r="JB2709" s="102">
        <f t="shared" ca="1" si="741"/>
        <v>1.2318111764705881</v>
      </c>
      <c r="JC2709" s="103">
        <f t="shared" ca="1" si="742"/>
        <v>1.3358199999999989</v>
      </c>
      <c r="JD2709" s="104">
        <f t="shared" si="743"/>
        <v>1.1339999999999906E-2</v>
      </c>
      <c r="JE2709" s="102">
        <f t="shared" si="744"/>
        <v>5.2399999999999114E-3</v>
      </c>
      <c r="JF2709" s="66">
        <f t="shared" ca="1" si="732"/>
        <v>1.1797619047619022E-2</v>
      </c>
      <c r="JG2709" s="66">
        <f t="shared" ca="1" si="731"/>
        <v>-1.5790476190476333E-3</v>
      </c>
      <c r="JH2709" s="66">
        <f t="shared" ca="1" si="745"/>
        <v>7.1302740912800987E-3</v>
      </c>
      <c r="JI2709" s="80">
        <f t="shared" ca="1" si="746"/>
        <v>8.4931641446641132E-3</v>
      </c>
      <c r="JJ2709" s="118">
        <f t="shared" ca="1" si="747"/>
        <v>21140.73321989637</v>
      </c>
    </row>
    <row r="2710" spans="253:270" x14ac:dyDescent="0.3">
      <c r="IS2710" s="74">
        <v>2708</v>
      </c>
      <c r="IT2710" s="90" t="str">
        <f t="shared" si="733"/>
        <v>2010-07-09</v>
      </c>
      <c r="IU2710" s="101">
        <f t="shared" si="734"/>
        <v>1.2645200000000001</v>
      </c>
      <c r="IV2710" s="102">
        <f t="shared" si="735"/>
        <v>1.2645200000000001</v>
      </c>
      <c r="IW2710" s="102">
        <f t="shared" si="736"/>
        <v>1.2645200000000001</v>
      </c>
      <c r="IX2710" s="103">
        <f t="shared" si="737"/>
        <v>1.2645200000000001</v>
      </c>
      <c r="IY2710" s="112">
        <f t="shared" si="738"/>
        <v>1</v>
      </c>
      <c r="IZ2710" s="104">
        <f t="shared" ca="1" si="739"/>
        <v>1.2535381818181819</v>
      </c>
      <c r="JA2710" s="102">
        <f t="shared" ca="1" si="740"/>
        <v>1.2447114285714287</v>
      </c>
      <c r="JB2710" s="102">
        <f t="shared" ca="1" si="741"/>
        <v>1.2322992156862744</v>
      </c>
      <c r="JC2710" s="103">
        <f t="shared" ca="1" si="742"/>
        <v>1.334819054726367</v>
      </c>
      <c r="JD2710" s="104">
        <f t="shared" si="743"/>
        <v>0</v>
      </c>
      <c r="JE2710" s="102">
        <f t="shared" si="744"/>
        <v>0</v>
      </c>
      <c r="JF2710" s="66">
        <f t="shared" ca="1" si="732"/>
        <v>1.0990476190476165E-2</v>
      </c>
      <c r="JG2710" s="66">
        <f t="shared" ca="1" si="731"/>
        <v>-1.2028571428571563E-3</v>
      </c>
      <c r="JH2710" s="66">
        <f t="shared" ca="1" si="745"/>
        <v>7.4533875176008716E-3</v>
      </c>
      <c r="JI2710" s="80">
        <f t="shared" ca="1" si="746"/>
        <v>8.3790487827318932E-3</v>
      </c>
      <c r="JJ2710" s="118">
        <f t="shared" ca="1" si="747"/>
        <v>22543.892469536058</v>
      </c>
    </row>
    <row r="2711" spans="253:270" x14ac:dyDescent="0.3">
      <c r="IS2711" s="74">
        <v>2709</v>
      </c>
      <c r="IT2711" s="90" t="str">
        <f t="shared" si="733"/>
        <v>2010-07-10</v>
      </c>
      <c r="IU2711" s="101">
        <f t="shared" si="734"/>
        <v>1.26485</v>
      </c>
      <c r="IV2711" s="102">
        <f t="shared" si="735"/>
        <v>1.26485</v>
      </c>
      <c r="IW2711" s="102">
        <f t="shared" si="736"/>
        <v>1.26217</v>
      </c>
      <c r="IX2711" s="103">
        <f t="shared" si="737"/>
        <v>1.2640499999999999</v>
      </c>
      <c r="IY2711" s="112">
        <f t="shared" si="738"/>
        <v>716</v>
      </c>
      <c r="IZ2711" s="104">
        <f t="shared" ca="1" si="739"/>
        <v>1.2576427272727271</v>
      </c>
      <c r="JA2711" s="102">
        <f t="shared" ca="1" si="740"/>
        <v>1.2458876190476191</v>
      </c>
      <c r="JB2711" s="102">
        <f t="shared" ca="1" si="741"/>
        <v>1.2331539215686274</v>
      </c>
      <c r="JC2711" s="103">
        <f t="shared" ca="1" si="742"/>
        <v>1.3338746268656705</v>
      </c>
      <c r="JD2711" s="104">
        <f t="shared" si="743"/>
        <v>2.6800000000000157E-3</v>
      </c>
      <c r="JE2711" s="102">
        <f t="shared" si="744"/>
        <v>8.0000000000013394E-4</v>
      </c>
      <c r="JF2711" s="66">
        <f t="shared" ca="1" si="732"/>
        <v>1.0819047619047591E-2</v>
      </c>
      <c r="JG2711" s="66">
        <f t="shared" ref="JG2711:JG2774" ca="1" si="748">IF(IU2711&lt;&gt;"",IF($IS2711&gt;=JG$1,AVERAGE(INDIRECT(CONCATENATE("JE",$IS2711+2,":JE",$IS2711+2-JG$1))),""),"")</f>
        <v>-1.149047619047629E-3</v>
      </c>
      <c r="JH2711" s="66">
        <f t="shared" ca="1" si="745"/>
        <v>7.5997211131549145E-3</v>
      </c>
      <c r="JI2711" s="80">
        <f t="shared" ca="1" si="746"/>
        <v>8.3881049024719986E-3</v>
      </c>
      <c r="JJ2711" s="118">
        <f t="shared" ca="1" si="747"/>
        <v>23925.957954885671</v>
      </c>
    </row>
    <row r="2712" spans="253:270" x14ac:dyDescent="0.3">
      <c r="IS2712" s="74">
        <v>2710</v>
      </c>
      <c r="IT2712" s="90" t="str">
        <f t="shared" si="733"/>
        <v>2010-07-11</v>
      </c>
      <c r="IU2712" s="101">
        <f t="shared" si="734"/>
        <v>1.2641800000000001</v>
      </c>
      <c r="IV2712" s="102">
        <f t="shared" si="735"/>
        <v>1.2648200000000001</v>
      </c>
      <c r="IW2712" s="102">
        <f t="shared" si="736"/>
        <v>1.2552099999999999</v>
      </c>
      <c r="IX2712" s="103">
        <f t="shared" si="737"/>
        <v>1.25983</v>
      </c>
      <c r="IY2712" s="112">
        <f t="shared" si="738"/>
        <v>32003</v>
      </c>
      <c r="IZ2712" s="104">
        <f t="shared" ca="1" si="739"/>
        <v>1.2609172727272726</v>
      </c>
      <c r="JA2712" s="102">
        <f t="shared" ca="1" si="740"/>
        <v>1.2468676190476191</v>
      </c>
      <c r="JB2712" s="102">
        <f t="shared" ca="1" si="741"/>
        <v>1.2335109803921567</v>
      </c>
      <c r="JC2712" s="103">
        <f t="shared" ca="1" si="742"/>
        <v>1.3329123880597005</v>
      </c>
      <c r="JD2712" s="104">
        <f t="shared" si="743"/>
        <v>9.6100000000001184E-3</v>
      </c>
      <c r="JE2712" s="102">
        <f t="shared" si="744"/>
        <v>4.350000000000076E-3</v>
      </c>
      <c r="JF2712" s="66">
        <f t="shared" ca="1" si="732"/>
        <v>1.1276666666666643E-2</v>
      </c>
      <c r="JG2712" s="66">
        <f t="shared" ca="1" si="748"/>
        <v>-9.4190476190476814E-4</v>
      </c>
      <c r="JH2712" s="66">
        <f t="shared" ca="1" si="745"/>
        <v>7.214018319734187E-3</v>
      </c>
      <c r="JI2712" s="80">
        <f t="shared" ca="1" si="746"/>
        <v>8.467260544815329E-3</v>
      </c>
      <c r="JJ2712" s="118">
        <f t="shared" ca="1" si="747"/>
        <v>22527.429545298048</v>
      </c>
    </row>
    <row r="2713" spans="253:270" x14ac:dyDescent="0.3">
      <c r="IS2713" s="74">
        <v>2711</v>
      </c>
      <c r="IT2713" s="90" t="str">
        <f t="shared" si="733"/>
        <v>2010-07-12</v>
      </c>
      <c r="IU2713" s="101">
        <f t="shared" si="734"/>
        <v>1.2597100000000001</v>
      </c>
      <c r="IV2713" s="102">
        <f t="shared" si="735"/>
        <v>1.27393</v>
      </c>
      <c r="IW2713" s="102">
        <f t="shared" si="736"/>
        <v>1.25231</v>
      </c>
      <c r="IX2713" s="103">
        <f t="shared" si="737"/>
        <v>1.27251</v>
      </c>
      <c r="IY2713" s="112">
        <f t="shared" si="738"/>
        <v>45473</v>
      </c>
      <c r="IZ2713" s="104">
        <f t="shared" ca="1" si="739"/>
        <v>1.2627063636363636</v>
      </c>
      <c r="JA2713" s="102">
        <f t="shared" ca="1" si="740"/>
        <v>1.2481661904761905</v>
      </c>
      <c r="JB2713" s="102">
        <f t="shared" ca="1" si="741"/>
        <v>1.2339770588235293</v>
      </c>
      <c r="JC2713" s="103">
        <f t="shared" ca="1" si="742"/>
        <v>1.3321095522388049</v>
      </c>
      <c r="JD2713" s="104">
        <f t="shared" si="743"/>
        <v>2.1619999999999973E-2</v>
      </c>
      <c r="JE2713" s="102">
        <f t="shared" si="744"/>
        <v>-1.2799999999999923E-2</v>
      </c>
      <c r="JF2713" s="66">
        <f t="shared" ca="1" si="732"/>
        <v>1.1842380952380934E-2</v>
      </c>
      <c r="JG2713" s="66">
        <f t="shared" ca="1" si="748"/>
        <v>-1.2780952380952474E-3</v>
      </c>
      <c r="JH2713" s="66">
        <f t="shared" ca="1" si="745"/>
        <v>7.5302114716159461E-3</v>
      </c>
      <c r="JI2713" s="80">
        <f t="shared" ca="1" si="746"/>
        <v>8.7852791478253509E-3</v>
      </c>
      <c r="JJ2713" s="118">
        <f t="shared" ca="1" si="747"/>
        <v>21159.541741862551</v>
      </c>
    </row>
    <row r="2714" spans="253:270" x14ac:dyDescent="0.3">
      <c r="IS2714" s="74">
        <v>2712</v>
      </c>
      <c r="IT2714" s="90" t="str">
        <f t="shared" si="733"/>
        <v>2010-07-13</v>
      </c>
      <c r="IU2714" s="101">
        <f t="shared" si="734"/>
        <v>1.2724299999999999</v>
      </c>
      <c r="IV2714" s="102">
        <f t="shared" si="735"/>
        <v>1.2778799999999999</v>
      </c>
      <c r="IW2714" s="102">
        <f t="shared" si="736"/>
        <v>1.2683</v>
      </c>
      <c r="IX2714" s="103">
        <f t="shared" si="737"/>
        <v>1.27447</v>
      </c>
      <c r="IY2714" s="112">
        <f t="shared" si="738"/>
        <v>44813</v>
      </c>
      <c r="IZ2714" s="104">
        <f t="shared" ca="1" si="739"/>
        <v>1.2642854545454545</v>
      </c>
      <c r="JA2714" s="102">
        <f t="shared" ca="1" si="740"/>
        <v>1.2502204761904763</v>
      </c>
      <c r="JB2714" s="102">
        <f t="shared" ca="1" si="741"/>
        <v>1.2343064705882349</v>
      </c>
      <c r="JC2714" s="103">
        <f t="shared" ca="1" si="742"/>
        <v>1.3313145771144266</v>
      </c>
      <c r="JD2714" s="104">
        <f t="shared" si="743"/>
        <v>9.5799999999999219E-3</v>
      </c>
      <c r="JE2714" s="102">
        <f t="shared" si="744"/>
        <v>-2.0400000000000418E-3</v>
      </c>
      <c r="JF2714" s="66">
        <f t="shared" ca="1" si="732"/>
        <v>1.1510476190476177E-2</v>
      </c>
      <c r="JG2714" s="66">
        <f t="shared" ca="1" si="748"/>
        <v>-2.0395238095238166E-3</v>
      </c>
      <c r="JH2714" s="66">
        <f t="shared" ca="1" si="745"/>
        <v>7.4687574514427091E-3</v>
      </c>
      <c r="JI2714" s="80">
        <f t="shared" ca="1" si="746"/>
        <v>8.0985421828578489E-3</v>
      </c>
      <c r="JJ2714" s="118">
        <f t="shared" ca="1" si="747"/>
        <v>21008.08914531293</v>
      </c>
    </row>
    <row r="2715" spans="253:270" x14ac:dyDescent="0.3">
      <c r="IS2715" s="74">
        <v>2713</v>
      </c>
      <c r="IT2715" s="90" t="str">
        <f t="shared" si="733"/>
        <v>2010-07-14</v>
      </c>
      <c r="IU2715" s="101">
        <f t="shared" si="734"/>
        <v>1.2743899999999999</v>
      </c>
      <c r="IV2715" s="102">
        <f t="shared" si="735"/>
        <v>1.2955099999999999</v>
      </c>
      <c r="IW2715" s="102">
        <f t="shared" si="736"/>
        <v>1.27085</v>
      </c>
      <c r="IX2715" s="103">
        <f t="shared" si="737"/>
        <v>1.29501</v>
      </c>
      <c r="IY2715" s="112">
        <f t="shared" si="738"/>
        <v>53732</v>
      </c>
      <c r="IZ2715" s="104">
        <f t="shared" ca="1" si="739"/>
        <v>1.2677590909090908</v>
      </c>
      <c r="JA2715" s="102">
        <f t="shared" ca="1" si="740"/>
        <v>1.2534514285714284</v>
      </c>
      <c r="JB2715" s="102">
        <f t="shared" ca="1" si="741"/>
        <v>1.2350294117647056</v>
      </c>
      <c r="JC2715" s="103">
        <f t="shared" ca="1" si="742"/>
        <v>1.3306215422885561</v>
      </c>
      <c r="JD2715" s="104">
        <f t="shared" si="743"/>
        <v>2.4659999999999904E-2</v>
      </c>
      <c r="JE2715" s="102">
        <f t="shared" si="744"/>
        <v>-2.0620000000000083E-2</v>
      </c>
      <c r="JF2715" s="66">
        <f t="shared" ca="1" si="732"/>
        <v>1.2193809523809504E-2</v>
      </c>
      <c r="JG2715" s="66">
        <f t="shared" ca="1" si="748"/>
        <v>-3.2171428571428707E-3</v>
      </c>
      <c r="JH2715" s="66">
        <f t="shared" ca="1" si="745"/>
        <v>7.9674698596053049E-3</v>
      </c>
      <c r="JI2715" s="80">
        <f t="shared" ca="1" si="746"/>
        <v>8.8791061019715123E-3</v>
      </c>
      <c r="JJ2715" s="118">
        <f t="shared" ca="1" si="747"/>
        <v>20956.12758742219</v>
      </c>
    </row>
    <row r="2716" spans="253:270" x14ac:dyDescent="0.3">
      <c r="IS2716" s="74">
        <v>2714</v>
      </c>
      <c r="IT2716" s="90" t="str">
        <f t="shared" si="733"/>
        <v>2010-07-15</v>
      </c>
      <c r="IU2716" s="101">
        <f t="shared" si="734"/>
        <v>1.29497</v>
      </c>
      <c r="IV2716" s="102">
        <f t="shared" si="735"/>
        <v>1.30074</v>
      </c>
      <c r="IW2716" s="102">
        <f t="shared" si="736"/>
        <v>1.2890200000000001</v>
      </c>
      <c r="IX2716" s="103">
        <f t="shared" si="737"/>
        <v>1.2930299999999999</v>
      </c>
      <c r="IY2716" s="112">
        <f t="shared" si="738"/>
        <v>51723</v>
      </c>
      <c r="IZ2716" s="104">
        <f t="shared" ca="1" si="739"/>
        <v>1.2713154545454548</v>
      </c>
      <c r="JA2716" s="102">
        <f t="shared" ca="1" si="740"/>
        <v>1.2563980952380955</v>
      </c>
      <c r="JB2716" s="102">
        <f t="shared" ca="1" si="741"/>
        <v>1.2357919607843135</v>
      </c>
      <c r="JC2716" s="103">
        <f t="shared" ca="1" si="742"/>
        <v>1.3299330348258698</v>
      </c>
      <c r="JD2716" s="104">
        <f t="shared" si="743"/>
        <v>1.1719999999999953E-2</v>
      </c>
      <c r="JE2716" s="102">
        <f t="shared" si="744"/>
        <v>1.9400000000000528E-3</v>
      </c>
      <c r="JF2716" s="66">
        <f t="shared" ca="1" si="732"/>
        <v>1.2108095238095216E-2</v>
      </c>
      <c r="JG2716" s="66">
        <f t="shared" ca="1" si="748"/>
        <v>-2.9223809523809701E-3</v>
      </c>
      <c r="JH2716" s="66">
        <f t="shared" ca="1" si="745"/>
        <v>7.962422231987806E-3</v>
      </c>
      <c r="JI2716" s="80">
        <f t="shared" ca="1" si="746"/>
        <v>8.9424450181420801E-3</v>
      </c>
      <c r="JJ2716" s="118">
        <f t="shared" ca="1" si="747"/>
        <v>20909.634554477849</v>
      </c>
    </row>
    <row r="2717" spans="253:270" x14ac:dyDescent="0.3">
      <c r="IS2717" s="74">
        <v>2715</v>
      </c>
      <c r="IT2717" s="90" t="str">
        <f t="shared" si="733"/>
        <v>2010-07-16</v>
      </c>
      <c r="IU2717" s="101">
        <f t="shared" si="734"/>
        <v>1.2930900000000001</v>
      </c>
      <c r="IV2717" s="102">
        <f t="shared" si="735"/>
        <v>1.29349</v>
      </c>
      <c r="IW2717" s="102">
        <f t="shared" si="736"/>
        <v>1.29308</v>
      </c>
      <c r="IX2717" s="103">
        <f t="shared" si="737"/>
        <v>1.29349</v>
      </c>
      <c r="IY2717" s="112">
        <f t="shared" si="738"/>
        <v>20</v>
      </c>
      <c r="IZ2717" s="104">
        <f t="shared" ca="1" si="739"/>
        <v>1.2741118181818183</v>
      </c>
      <c r="JA2717" s="102">
        <f t="shared" ca="1" si="740"/>
        <v>1.2592580952380956</v>
      </c>
      <c r="JB2717" s="102">
        <f t="shared" ca="1" si="741"/>
        <v>1.2368935294117644</v>
      </c>
      <c r="JC2717" s="103">
        <f t="shared" ca="1" si="742"/>
        <v>1.3292648258706459</v>
      </c>
      <c r="JD2717" s="104">
        <f t="shared" si="743"/>
        <v>4.1000000000002146E-4</v>
      </c>
      <c r="JE2717" s="102">
        <f t="shared" si="744"/>
        <v>-3.9999999999995595E-4</v>
      </c>
      <c r="JF2717" s="66">
        <f t="shared" ref="JF2717:JF2780" ca="1" si="749">IF(IT2717&lt;&gt;"",IF($IS2717&gt;=JF$1,AVERAGE(INDIRECT(CONCATENATE("JD",$IS2717+2,":JD",$IS2717+2-JF$1))),""),"")</f>
        <v>1.1528571428571407E-2</v>
      </c>
      <c r="JG2717" s="66">
        <f t="shared" ca="1" si="748"/>
        <v>-2.8309523809523915E-3</v>
      </c>
      <c r="JH2717" s="66">
        <f t="shared" ca="1" si="745"/>
        <v>8.3408731333026766E-3</v>
      </c>
      <c r="JI2717" s="80">
        <f t="shared" ca="1" si="746"/>
        <v>8.957938168787918E-3</v>
      </c>
      <c r="JJ2717" s="118">
        <f t="shared" ca="1" si="747"/>
        <v>22387.74681152733</v>
      </c>
    </row>
    <row r="2718" spans="253:270" x14ac:dyDescent="0.3">
      <c r="IS2718" s="74">
        <v>2716</v>
      </c>
      <c r="IT2718" s="90" t="str">
        <f t="shared" si="733"/>
        <v>2010-07-17</v>
      </c>
      <c r="IU2718" s="101">
        <f t="shared" si="734"/>
        <v>1.2931999999999999</v>
      </c>
      <c r="IV2718" s="102">
        <f t="shared" si="735"/>
        <v>1.2931999999999999</v>
      </c>
      <c r="IW2718" s="102">
        <f t="shared" si="736"/>
        <v>1.2906500000000001</v>
      </c>
      <c r="IX2718" s="103">
        <f t="shared" si="737"/>
        <v>1.29132</v>
      </c>
      <c r="IY2718" s="112">
        <f t="shared" si="738"/>
        <v>694</v>
      </c>
      <c r="IZ2718" s="104">
        <f t="shared" ca="1" si="739"/>
        <v>1.2766063636363638</v>
      </c>
      <c r="JA2718" s="102">
        <f t="shared" ca="1" si="740"/>
        <v>1.2618238095238095</v>
      </c>
      <c r="JB2718" s="102">
        <f t="shared" ca="1" si="741"/>
        <v>1.2380060784313722</v>
      </c>
      <c r="JC2718" s="103">
        <f t="shared" ca="1" si="742"/>
        <v>1.3285998009950237</v>
      </c>
      <c r="JD2718" s="104">
        <f t="shared" si="743"/>
        <v>2.5499999999998302E-3</v>
      </c>
      <c r="JE2718" s="102">
        <f t="shared" si="744"/>
        <v>1.8799999999998818E-3</v>
      </c>
      <c r="JF2718" s="66">
        <f t="shared" ca="1" si="749"/>
        <v>1.0962380952380921E-2</v>
      </c>
      <c r="JG2718" s="66">
        <f t="shared" ca="1" si="748"/>
        <v>-2.5485714285714395E-3</v>
      </c>
      <c r="JH2718" s="66">
        <f t="shared" ca="1" si="745"/>
        <v>8.5255352602592108E-3</v>
      </c>
      <c r="JI2718" s="80">
        <f t="shared" ca="1" si="746"/>
        <v>9.0083830194907927E-3</v>
      </c>
      <c r="JJ2718" s="118">
        <f t="shared" ca="1" si="747"/>
        <v>23445.802825968556</v>
      </c>
    </row>
    <row r="2719" spans="253:270" x14ac:dyDescent="0.3">
      <c r="IS2719" s="74">
        <v>2717</v>
      </c>
      <c r="IT2719" s="90" t="str">
        <f t="shared" si="733"/>
        <v>2010-07-18</v>
      </c>
      <c r="IU2719" s="101">
        <f t="shared" si="734"/>
        <v>1.29129</v>
      </c>
      <c r="IV2719" s="102">
        <f t="shared" si="735"/>
        <v>1.2992699999999999</v>
      </c>
      <c r="IW2719" s="102">
        <f t="shared" si="736"/>
        <v>1.2871300000000001</v>
      </c>
      <c r="IX2719" s="103">
        <f t="shared" si="737"/>
        <v>1.2943499999999999</v>
      </c>
      <c r="IY2719" s="112">
        <f t="shared" si="738"/>
        <v>39931</v>
      </c>
      <c r="IZ2719" s="104">
        <f t="shared" ca="1" si="739"/>
        <v>1.2788336363636363</v>
      </c>
      <c r="JA2719" s="102">
        <f t="shared" ca="1" si="740"/>
        <v>1.2645119047619051</v>
      </c>
      <c r="JB2719" s="102">
        <f t="shared" ca="1" si="741"/>
        <v>1.2395039215686272</v>
      </c>
      <c r="JC2719" s="103">
        <f t="shared" ca="1" si="742"/>
        <v>1.3279060199004964</v>
      </c>
      <c r="JD2719" s="104">
        <f t="shared" si="743"/>
        <v>1.2139999999999818E-2</v>
      </c>
      <c r="JE2719" s="102">
        <f t="shared" si="744"/>
        <v>-3.0599999999998406E-3</v>
      </c>
      <c r="JF2719" s="66">
        <f t="shared" ca="1" si="749"/>
        <v>1.148190476190473E-2</v>
      </c>
      <c r="JG2719" s="66">
        <f t="shared" ca="1" si="748"/>
        <v>-2.6961904761904818E-3</v>
      </c>
      <c r="JH2719" s="66">
        <f t="shared" ca="1" si="745"/>
        <v>8.2444189601772258E-3</v>
      </c>
      <c r="JI2719" s="80">
        <f t="shared" ca="1" si="746"/>
        <v>8.9901361164495125E-3</v>
      </c>
      <c r="JJ2719" s="118">
        <f t="shared" ca="1" si="747"/>
        <v>22143.465559792858</v>
      </c>
    </row>
    <row r="2720" spans="253:270" x14ac:dyDescent="0.3">
      <c r="IS2720" s="74">
        <v>2718</v>
      </c>
      <c r="IT2720" s="90" t="str">
        <f t="shared" si="733"/>
        <v>2010-07-19</v>
      </c>
      <c r="IU2720" s="101">
        <f t="shared" si="734"/>
        <v>1.2943800000000001</v>
      </c>
      <c r="IV2720" s="102">
        <f t="shared" si="735"/>
        <v>1.3028900000000001</v>
      </c>
      <c r="IW2720" s="102">
        <f t="shared" si="736"/>
        <v>1.284</v>
      </c>
      <c r="IX2720" s="103">
        <f t="shared" si="737"/>
        <v>1.2881</v>
      </c>
      <c r="IY2720" s="112">
        <f t="shared" si="738"/>
        <v>43750</v>
      </c>
      <c r="IZ2720" s="104">
        <f t="shared" ca="1" si="739"/>
        <v>1.2809709090909092</v>
      </c>
      <c r="JA2720" s="102">
        <f t="shared" ca="1" si="740"/>
        <v>1.2673847619047618</v>
      </c>
      <c r="JB2720" s="102">
        <f t="shared" ca="1" si="741"/>
        <v>1.2405203921568624</v>
      </c>
      <c r="JC2720" s="103">
        <f t="shared" ca="1" si="742"/>
        <v>1.3271576616915413</v>
      </c>
      <c r="JD2720" s="104">
        <f t="shared" si="743"/>
        <v>1.8890000000000073E-2</v>
      </c>
      <c r="JE2720" s="102">
        <f t="shared" si="744"/>
        <v>6.2800000000000633E-3</v>
      </c>
      <c r="JF2720" s="66">
        <f t="shared" ca="1" si="749"/>
        <v>1.1754761904761874E-2</v>
      </c>
      <c r="JG2720" s="66">
        <f t="shared" ca="1" si="748"/>
        <v>-2.8757142857142831E-3</v>
      </c>
      <c r="JH2720" s="66">
        <f t="shared" ca="1" si="745"/>
        <v>8.3889942748407425E-3</v>
      </c>
      <c r="JI2720" s="80">
        <f t="shared" ca="1" si="746"/>
        <v>8.768730467610765E-3</v>
      </c>
      <c r="JJ2720" s="118">
        <f t="shared" ca="1" si="747"/>
        <v>22132.220555688116</v>
      </c>
    </row>
    <row r="2721" spans="253:270" x14ac:dyDescent="0.3">
      <c r="IS2721" s="74">
        <v>2719</v>
      </c>
      <c r="IT2721" s="90" t="str">
        <f t="shared" si="733"/>
        <v>2010-07-20</v>
      </c>
      <c r="IU2721" s="101">
        <f t="shared" si="734"/>
        <v>1.2881899999999999</v>
      </c>
      <c r="IV2721" s="102">
        <f t="shared" si="735"/>
        <v>1.29135</v>
      </c>
      <c r="IW2721" s="102">
        <f t="shared" si="736"/>
        <v>1.2733699999999999</v>
      </c>
      <c r="IX2721" s="103">
        <f t="shared" si="737"/>
        <v>1.2754700000000001</v>
      </c>
      <c r="IY2721" s="112">
        <f t="shared" si="738"/>
        <v>50224</v>
      </c>
      <c r="IZ2721" s="104">
        <f t="shared" ca="1" si="739"/>
        <v>1.2819663636363636</v>
      </c>
      <c r="JA2721" s="102">
        <f t="shared" ca="1" si="740"/>
        <v>1.2700785714285714</v>
      </c>
      <c r="JB2721" s="102">
        <f t="shared" ca="1" si="741"/>
        <v>1.2414549019607841</v>
      </c>
      <c r="JC2721" s="103">
        <f t="shared" ca="1" si="742"/>
        <v>1.3263425870646752</v>
      </c>
      <c r="JD2721" s="104">
        <f t="shared" si="743"/>
        <v>1.7980000000000107E-2</v>
      </c>
      <c r="JE2721" s="102">
        <f t="shared" si="744"/>
        <v>1.2719999999999843E-2</v>
      </c>
      <c r="JF2721" s="66">
        <f t="shared" ca="1" si="749"/>
        <v>1.1947619047619021E-2</v>
      </c>
      <c r="JG2721" s="66">
        <f t="shared" ca="1" si="748"/>
        <v>-2.6899999999999966E-3</v>
      </c>
      <c r="JH2721" s="66">
        <f t="shared" ca="1" si="745"/>
        <v>8.4828133836890741E-3</v>
      </c>
      <c r="JI2721" s="80">
        <f t="shared" ca="1" si="746"/>
        <v>9.0512182815879645E-3</v>
      </c>
      <c r="JJ2721" s="118">
        <f t="shared" ca="1" si="747"/>
        <v>22089.920225504688</v>
      </c>
    </row>
    <row r="2722" spans="253:270" x14ac:dyDescent="0.3">
      <c r="IS2722" s="74">
        <v>2720</v>
      </c>
      <c r="IT2722" s="90" t="str">
        <f t="shared" si="733"/>
        <v>2010-07-21</v>
      </c>
      <c r="IU2722" s="101">
        <f t="shared" si="734"/>
        <v>1.2754300000000001</v>
      </c>
      <c r="IV2722" s="102">
        <f t="shared" si="735"/>
        <v>1.2925599999999999</v>
      </c>
      <c r="IW2722" s="102">
        <f t="shared" si="736"/>
        <v>1.2737799999999999</v>
      </c>
      <c r="IX2722" s="103">
        <f t="shared" si="737"/>
        <v>1.28938</v>
      </c>
      <c r="IY2722" s="112">
        <f t="shared" si="738"/>
        <v>50361</v>
      </c>
      <c r="IZ2722" s="104">
        <f t="shared" ca="1" si="739"/>
        <v>1.284269090909091</v>
      </c>
      <c r="JA2722" s="102">
        <f t="shared" ca="1" si="740"/>
        <v>1.2732009523809524</v>
      </c>
      <c r="JB2722" s="102">
        <f t="shared" ca="1" si="741"/>
        <v>1.242670196078431</v>
      </c>
      <c r="JC2722" s="103">
        <f t="shared" ca="1" si="742"/>
        <v>1.3255961194029837</v>
      </c>
      <c r="JD2722" s="104">
        <f t="shared" si="743"/>
        <v>1.8780000000000019E-2</v>
      </c>
      <c r="JE2722" s="102">
        <f t="shared" si="744"/>
        <v>-1.3949999999999907E-2</v>
      </c>
      <c r="JF2722" s="66">
        <f t="shared" ca="1" si="749"/>
        <v>1.2183333333333308E-2</v>
      </c>
      <c r="JG2722" s="66">
        <f t="shared" ca="1" si="748"/>
        <v>-3.1176190476190331E-3</v>
      </c>
      <c r="JH2722" s="66">
        <f t="shared" ca="1" si="745"/>
        <v>8.5998113674403166E-3</v>
      </c>
      <c r="JI2722" s="80">
        <f t="shared" ca="1" si="746"/>
        <v>9.3558354108987715E-3</v>
      </c>
      <c r="JJ2722" s="118">
        <f t="shared" ca="1" si="747"/>
        <v>21832.671213411453</v>
      </c>
    </row>
    <row r="2723" spans="253:270" x14ac:dyDescent="0.3">
      <c r="IS2723" s="74">
        <v>2721</v>
      </c>
      <c r="IT2723" s="90" t="str">
        <f t="shared" si="733"/>
        <v>2010-07-22</v>
      </c>
      <c r="IU2723" s="101">
        <f t="shared" si="734"/>
        <v>1.2893399999999999</v>
      </c>
      <c r="IV2723" s="102">
        <f t="shared" si="735"/>
        <v>1.2965599999999999</v>
      </c>
      <c r="IW2723" s="102">
        <f t="shared" si="736"/>
        <v>1.27946</v>
      </c>
      <c r="IX2723" s="103">
        <f t="shared" si="737"/>
        <v>1.29155</v>
      </c>
      <c r="IY2723" s="112">
        <f t="shared" si="738"/>
        <v>61065</v>
      </c>
      <c r="IZ2723" s="104">
        <f t="shared" ca="1" si="739"/>
        <v>1.2871527272727272</v>
      </c>
      <c r="JA2723" s="102">
        <f t="shared" ca="1" si="740"/>
        <v>1.2750447619047618</v>
      </c>
      <c r="JB2723" s="102">
        <f t="shared" ca="1" si="741"/>
        <v>1.2438637254901959</v>
      </c>
      <c r="JC2723" s="103">
        <f t="shared" ca="1" si="742"/>
        <v>1.3248674129353222</v>
      </c>
      <c r="JD2723" s="104">
        <f t="shared" si="743"/>
        <v>1.7099999999999893E-2</v>
      </c>
      <c r="JE2723" s="102">
        <f t="shared" si="744"/>
        <v>-2.2100000000000453E-3</v>
      </c>
      <c r="JF2723" s="66">
        <f t="shared" ca="1" si="749"/>
        <v>1.1342857142857109E-2</v>
      </c>
      <c r="JG2723" s="66">
        <f t="shared" ca="1" si="748"/>
        <v>-1.8361904761904622E-3</v>
      </c>
      <c r="JH2723" s="66">
        <f t="shared" ca="1" si="745"/>
        <v>7.0817559988473793E-3</v>
      </c>
      <c r="JI2723" s="80">
        <f t="shared" ca="1" si="746"/>
        <v>7.330242298464261E-3</v>
      </c>
      <c r="JJ2723" s="118">
        <f t="shared" ca="1" si="747"/>
        <v>21305.836923406758</v>
      </c>
    </row>
    <row r="2724" spans="253:270" x14ac:dyDescent="0.3">
      <c r="IS2724" s="74">
        <v>2722</v>
      </c>
      <c r="IT2724" s="90" t="str">
        <f t="shared" si="733"/>
        <v>2010-07-23</v>
      </c>
      <c r="IU2724" s="101">
        <f t="shared" si="734"/>
        <v>1.2915099999999999</v>
      </c>
      <c r="IV2724" s="102">
        <f t="shared" si="735"/>
        <v>1.2915099999999999</v>
      </c>
      <c r="IW2724" s="102">
        <f t="shared" si="736"/>
        <v>1.29081</v>
      </c>
      <c r="IX2724" s="103">
        <f t="shared" si="737"/>
        <v>1.29081</v>
      </c>
      <c r="IY2724" s="112">
        <f t="shared" si="738"/>
        <v>4</v>
      </c>
      <c r="IZ2724" s="104">
        <f t="shared" ca="1" si="739"/>
        <v>1.2888163636363636</v>
      </c>
      <c r="JA2724" s="102">
        <f t="shared" ca="1" si="740"/>
        <v>1.2766499999999998</v>
      </c>
      <c r="JB2724" s="102">
        <f t="shared" ca="1" si="741"/>
        <v>1.2451937254901957</v>
      </c>
      <c r="JC2724" s="103">
        <f t="shared" ca="1" si="742"/>
        <v>1.324147860696516</v>
      </c>
      <c r="JD2724" s="104">
        <f t="shared" si="743"/>
        <v>6.9999999999992291E-4</v>
      </c>
      <c r="JE2724" s="102">
        <f t="shared" si="744"/>
        <v>6.9999999999992291E-4</v>
      </c>
      <c r="JF2724" s="66">
        <f t="shared" ca="1" si="749"/>
        <v>1.0762380952380912E-2</v>
      </c>
      <c r="JG2724" s="66">
        <f t="shared" ca="1" si="748"/>
        <v>-1.6019047619047462E-3</v>
      </c>
      <c r="JH2724" s="66">
        <f t="shared" ca="1" si="745"/>
        <v>7.4225441054757216E-3</v>
      </c>
      <c r="JI2724" s="80">
        <f t="shared" ca="1" si="746"/>
        <v>7.3289332810817899E-3</v>
      </c>
      <c r="JJ2724" s="118">
        <f t="shared" ca="1" si="747"/>
        <v>22098.440835920639</v>
      </c>
    </row>
    <row r="2725" spans="253:270" x14ac:dyDescent="0.3">
      <c r="IS2725" s="74">
        <v>2723</v>
      </c>
      <c r="IT2725" s="90" t="str">
        <f t="shared" si="733"/>
        <v>2010-07-24</v>
      </c>
      <c r="IU2725" s="101">
        <f t="shared" si="734"/>
        <v>1.2907500000000001</v>
      </c>
      <c r="IV2725" s="102">
        <f t="shared" si="735"/>
        <v>1.2920499999999999</v>
      </c>
      <c r="IW2725" s="102">
        <f t="shared" si="736"/>
        <v>1.28626</v>
      </c>
      <c r="IX2725" s="103">
        <f t="shared" si="737"/>
        <v>1.28945</v>
      </c>
      <c r="IY2725" s="112">
        <f t="shared" si="738"/>
        <v>1182</v>
      </c>
      <c r="IZ2725" s="104">
        <f t="shared" ca="1" si="739"/>
        <v>1.2901781818181819</v>
      </c>
      <c r="JA2725" s="102">
        <f t="shared" ca="1" si="740"/>
        <v>1.2782047619047618</v>
      </c>
      <c r="JB2725" s="102">
        <f t="shared" ca="1" si="741"/>
        <v>1.2464574509803918</v>
      </c>
      <c r="JC2725" s="103">
        <f t="shared" ca="1" si="742"/>
        <v>1.3234287562189042</v>
      </c>
      <c r="JD2725" s="104">
        <f t="shared" si="743"/>
        <v>5.7899999999999618E-3</v>
      </c>
      <c r="JE2725" s="102">
        <f t="shared" si="744"/>
        <v>1.3000000000000789E-3</v>
      </c>
      <c r="JF2725" s="66">
        <f t="shared" ca="1" si="749"/>
        <v>1.0950952380952339E-2</v>
      </c>
      <c r="JG2725" s="66">
        <f t="shared" ca="1" si="748"/>
        <v>-1.5661904761904591E-3</v>
      </c>
      <c r="JH2725" s="66">
        <f t="shared" ca="1" si="745"/>
        <v>7.2413093427730639E-3</v>
      </c>
      <c r="JI2725" s="80">
        <f t="shared" ca="1" si="746"/>
        <v>7.3411498231287396E-3</v>
      </c>
      <c r="JJ2725" s="118">
        <f t="shared" ca="1" si="747"/>
        <v>22019.586383979648</v>
      </c>
    </row>
    <row r="2726" spans="253:270" x14ac:dyDescent="0.3">
      <c r="IS2726" s="74">
        <v>2724</v>
      </c>
      <c r="IT2726" s="90" t="str">
        <f t="shared" si="733"/>
        <v>2010-07-25</v>
      </c>
      <c r="IU2726" s="101">
        <f t="shared" si="734"/>
        <v>1.2895300000000001</v>
      </c>
      <c r="IV2726" s="102">
        <f t="shared" si="735"/>
        <v>1.3005800000000001</v>
      </c>
      <c r="IW2726" s="102">
        <f t="shared" si="736"/>
        <v>1.2876700000000001</v>
      </c>
      <c r="IX2726" s="103">
        <f t="shared" si="737"/>
        <v>1.2995699999999999</v>
      </c>
      <c r="IY2726" s="112">
        <f t="shared" si="738"/>
        <v>45545</v>
      </c>
      <c r="IZ2726" s="104">
        <f t="shared" ca="1" si="739"/>
        <v>1.2905927272727273</v>
      </c>
      <c r="JA2726" s="102">
        <f t="shared" ca="1" si="740"/>
        <v>1.2803790476190477</v>
      </c>
      <c r="JB2726" s="102">
        <f t="shared" ca="1" si="741"/>
        <v>1.2480901960784312</v>
      </c>
      <c r="JC2726" s="103">
        <f t="shared" ca="1" si="742"/>
        <v>1.3227648258706455</v>
      </c>
      <c r="JD2726" s="104">
        <f t="shared" si="743"/>
        <v>1.2909999999999977E-2</v>
      </c>
      <c r="JE2726" s="102">
        <f t="shared" si="744"/>
        <v>-1.0039999999999827E-2</v>
      </c>
      <c r="JF2726" s="66">
        <f t="shared" ca="1" si="749"/>
        <v>1.128190476190472E-2</v>
      </c>
      <c r="JG2726" s="66">
        <f t="shared" ca="1" si="748"/>
        <v>-2.1833333333332989E-3</v>
      </c>
      <c r="JH2726" s="66">
        <f t="shared" ca="1" si="745"/>
        <v>7.1640502105653316E-3</v>
      </c>
      <c r="JI2726" s="80">
        <f t="shared" ca="1" si="746"/>
        <v>7.4814802032582804E-3</v>
      </c>
      <c r="JJ2726" s="118">
        <f t="shared" ca="1" si="747"/>
        <v>22134.912467947979</v>
      </c>
    </row>
    <row r="2727" spans="253:270" x14ac:dyDescent="0.3">
      <c r="IS2727" s="74">
        <v>2725</v>
      </c>
      <c r="IT2727" s="90" t="str">
        <f t="shared" si="733"/>
        <v>2010-07-26</v>
      </c>
      <c r="IU2727" s="101">
        <f t="shared" si="734"/>
        <v>1.29966</v>
      </c>
      <c r="IV2727" s="102">
        <f t="shared" si="735"/>
        <v>1.3046599999999999</v>
      </c>
      <c r="IW2727" s="102">
        <f t="shared" si="736"/>
        <v>1.29528</v>
      </c>
      <c r="IX2727" s="103">
        <f t="shared" si="737"/>
        <v>1.29969</v>
      </c>
      <c r="IY2727" s="112">
        <f t="shared" si="738"/>
        <v>51801</v>
      </c>
      <c r="IZ2727" s="104">
        <f t="shared" ca="1" si="739"/>
        <v>1.2911981818181817</v>
      </c>
      <c r="JA2727" s="102">
        <f t="shared" ca="1" si="740"/>
        <v>1.2821390476190477</v>
      </c>
      <c r="JB2727" s="102">
        <f t="shared" ca="1" si="741"/>
        <v>1.2500992156862742</v>
      </c>
      <c r="JC2727" s="103">
        <f t="shared" ca="1" si="742"/>
        <v>1.3221080597014916</v>
      </c>
      <c r="JD2727" s="104">
        <f t="shared" si="743"/>
        <v>9.3799999999999439E-3</v>
      </c>
      <c r="JE2727" s="102">
        <f t="shared" si="744"/>
        <v>-2.9999999999974492E-5</v>
      </c>
      <c r="JF2727" s="66">
        <f t="shared" ca="1" si="749"/>
        <v>1.0862857142857105E-2</v>
      </c>
      <c r="JG2727" s="66">
        <f t="shared" ca="1" si="748"/>
        <v>-1.7628571428571136E-3</v>
      </c>
      <c r="JH2727" s="66">
        <f t="shared" ca="1" si="745"/>
        <v>7.0038826938431586E-3</v>
      </c>
      <c r="JI2727" s="80">
        <f t="shared" ca="1" si="746"/>
        <v>7.3412391213428197E-3</v>
      </c>
      <c r="JJ2727" s="118">
        <f t="shared" ca="1" si="747"/>
        <v>21889.268789122423</v>
      </c>
    </row>
    <row r="2728" spans="253:270" x14ac:dyDescent="0.3">
      <c r="IS2728" s="74">
        <v>2726</v>
      </c>
      <c r="IT2728" s="90" t="str">
        <f t="shared" si="733"/>
        <v>2010-07-27</v>
      </c>
      <c r="IU2728" s="101">
        <f t="shared" si="734"/>
        <v>1.2997399999999999</v>
      </c>
      <c r="IV2728" s="102">
        <f t="shared" si="735"/>
        <v>1.3042499999999999</v>
      </c>
      <c r="IW2728" s="102">
        <f t="shared" si="736"/>
        <v>1.2967599999999999</v>
      </c>
      <c r="IX2728" s="103">
        <f t="shared" si="737"/>
        <v>1.2997799999999999</v>
      </c>
      <c r="IY2728" s="112">
        <f t="shared" si="738"/>
        <v>49033</v>
      </c>
      <c r="IZ2728" s="104">
        <f t="shared" ca="1" si="739"/>
        <v>1.2917699999999999</v>
      </c>
      <c r="JA2728" s="102">
        <f t="shared" ca="1" si="740"/>
        <v>1.2838485714285715</v>
      </c>
      <c r="JB2728" s="102">
        <f t="shared" ca="1" si="741"/>
        <v>1.2521090196078428</v>
      </c>
      <c r="JC2728" s="103">
        <f t="shared" ca="1" si="742"/>
        <v>1.3214574129353223</v>
      </c>
      <c r="JD2728" s="104">
        <f t="shared" si="743"/>
        <v>7.4899999999999967E-3</v>
      </c>
      <c r="JE2728" s="102">
        <f t="shared" si="744"/>
        <v>-4.0000000000040004E-5</v>
      </c>
      <c r="JF2728" s="66">
        <f t="shared" ca="1" si="749"/>
        <v>1.0691428571428543E-2</v>
      </c>
      <c r="JG2728" s="66">
        <f t="shared" ca="1" si="748"/>
        <v>-1.7090476190475968E-3</v>
      </c>
      <c r="JH2728" s="66">
        <f t="shared" ca="1" si="745"/>
        <v>7.0401882318682461E-3</v>
      </c>
      <c r="JI2728" s="80">
        <f t="shared" ca="1" si="746"/>
        <v>7.3495240563505107E-3</v>
      </c>
      <c r="JJ2728" s="118">
        <f t="shared" ca="1" si="747"/>
        <v>21836.669944142883</v>
      </c>
    </row>
    <row r="2729" spans="253:270" x14ac:dyDescent="0.3">
      <c r="IS2729" s="74">
        <v>2727</v>
      </c>
      <c r="IT2729" s="90" t="str">
        <f t="shared" si="733"/>
        <v>2010-07-28</v>
      </c>
      <c r="IU2729" s="101">
        <f t="shared" si="734"/>
        <v>1.29986</v>
      </c>
      <c r="IV2729" s="102">
        <f t="shared" si="735"/>
        <v>1.3106899999999999</v>
      </c>
      <c r="IW2729" s="102">
        <f t="shared" si="736"/>
        <v>1.29783</v>
      </c>
      <c r="IX2729" s="103">
        <f t="shared" si="737"/>
        <v>1.3079499999999999</v>
      </c>
      <c r="IY2729" s="112">
        <f t="shared" si="738"/>
        <v>45800</v>
      </c>
      <c r="IZ2729" s="104">
        <f t="shared" ca="1" si="739"/>
        <v>1.293281818181818</v>
      </c>
      <c r="JA2729" s="102">
        <f t="shared" ca="1" si="740"/>
        <v>1.285662857142857</v>
      </c>
      <c r="JB2729" s="102">
        <f t="shared" ca="1" si="741"/>
        <v>1.2543539215686272</v>
      </c>
      <c r="JC2729" s="103">
        <f t="shared" ca="1" si="742"/>
        <v>1.3207936815920389</v>
      </c>
      <c r="JD2729" s="104">
        <f t="shared" si="743"/>
        <v>1.2859999999999872E-2</v>
      </c>
      <c r="JE2729" s="102">
        <f t="shared" si="744"/>
        <v>-8.0899999999999306E-3</v>
      </c>
      <c r="JF2729" s="66">
        <f t="shared" ca="1" si="749"/>
        <v>1.0866190476190439E-2</v>
      </c>
      <c r="JG2729" s="66">
        <f t="shared" ca="1" si="748"/>
        <v>-1.8128571428571241E-3</v>
      </c>
      <c r="JH2729" s="66">
        <f t="shared" ca="1" si="745"/>
        <v>7.0462968837001691E-3</v>
      </c>
      <c r="JI2729" s="80">
        <f t="shared" ca="1" si="746"/>
        <v>7.4231549850432453E-3</v>
      </c>
      <c r="JJ2729" s="118">
        <f t="shared" ca="1" si="747"/>
        <v>21762.220505368081</v>
      </c>
    </row>
    <row r="2730" spans="253:270" x14ac:dyDescent="0.3">
      <c r="IS2730" s="74">
        <v>2728</v>
      </c>
      <c r="IT2730" s="90" t="str">
        <f t="shared" si="733"/>
        <v>2010-07-29</v>
      </c>
      <c r="IU2730" s="101">
        <f t="shared" si="734"/>
        <v>1.3074699999999999</v>
      </c>
      <c r="IV2730" s="102">
        <f t="shared" si="735"/>
        <v>1.30941</v>
      </c>
      <c r="IW2730" s="102">
        <f t="shared" si="736"/>
        <v>1.2981400000000001</v>
      </c>
      <c r="IX2730" s="103">
        <f t="shared" si="737"/>
        <v>1.3055600000000001</v>
      </c>
      <c r="IY2730" s="112">
        <f t="shared" si="738"/>
        <v>50502</v>
      </c>
      <c r="IZ2730" s="104">
        <f t="shared" ca="1" si="739"/>
        <v>1.2943009090909092</v>
      </c>
      <c r="JA2730" s="102">
        <f t="shared" ca="1" si="740"/>
        <v>1.2876138095238094</v>
      </c>
      <c r="JB2730" s="102">
        <f t="shared" ca="1" si="741"/>
        <v>1.2565717647058821</v>
      </c>
      <c r="JC2730" s="103">
        <f t="shared" ca="1" si="742"/>
        <v>1.3201417412935317</v>
      </c>
      <c r="JD2730" s="104">
        <f t="shared" si="743"/>
        <v>1.1269999999999891E-2</v>
      </c>
      <c r="JE2730" s="102">
        <f t="shared" si="744"/>
        <v>1.9099999999998563E-3</v>
      </c>
      <c r="JF2730" s="66">
        <f t="shared" ca="1" si="749"/>
        <v>1.0862857142857105E-2</v>
      </c>
      <c r="JG2730" s="66">
        <f t="shared" ca="1" si="748"/>
        <v>-1.9714285714285554E-3</v>
      </c>
      <c r="JH2730" s="66">
        <f t="shared" ca="1" si="745"/>
        <v>7.0460885081941871E-3</v>
      </c>
      <c r="JI2730" s="80">
        <f t="shared" ca="1" si="746"/>
        <v>7.3054339108536148E-3</v>
      </c>
      <c r="JJ2730" s="118">
        <f t="shared" ca="1" si="747"/>
        <v>22035.560189114152</v>
      </c>
    </row>
    <row r="2731" spans="253:270" x14ac:dyDescent="0.3">
      <c r="IS2731" s="74">
        <v>2729</v>
      </c>
      <c r="IT2731" s="90" t="str">
        <f t="shared" si="733"/>
        <v>2010-07-30</v>
      </c>
      <c r="IU2731" s="101">
        <f t="shared" si="734"/>
        <v>1.3057099999999999</v>
      </c>
      <c r="IV2731" s="102">
        <f t="shared" si="735"/>
        <v>1.3057099999999999</v>
      </c>
      <c r="IW2731" s="102">
        <f t="shared" si="736"/>
        <v>1.30566</v>
      </c>
      <c r="IX2731" s="103">
        <f t="shared" si="737"/>
        <v>1.30566</v>
      </c>
      <c r="IY2731" s="112">
        <f t="shared" si="738"/>
        <v>2</v>
      </c>
      <c r="IZ2731" s="104">
        <f t="shared" ca="1" si="739"/>
        <v>1.2958972727272728</v>
      </c>
      <c r="JA2731" s="102">
        <f t="shared" ca="1" si="740"/>
        <v>1.2895728571428569</v>
      </c>
      <c r="JB2731" s="102">
        <f t="shared" ca="1" si="741"/>
        <v>1.2586945098039213</v>
      </c>
      <c r="JC2731" s="103">
        <f t="shared" ca="1" si="742"/>
        <v>1.3194690547263672</v>
      </c>
      <c r="JD2731" s="104">
        <f t="shared" si="743"/>
        <v>4.9999999999883471E-5</v>
      </c>
      <c r="JE2731" s="102">
        <f t="shared" si="744"/>
        <v>4.9999999999883471E-5</v>
      </c>
      <c r="JF2731" s="66">
        <f t="shared" ca="1" si="749"/>
        <v>1.0865238095238053E-2</v>
      </c>
      <c r="JG2731" s="66">
        <f t="shared" ca="1" si="748"/>
        <v>-1.9690476190476086E-3</v>
      </c>
      <c r="JH2731" s="66">
        <f t="shared" ca="1" si="745"/>
        <v>7.0424249199288348E-3</v>
      </c>
      <c r="JI2731" s="80">
        <f t="shared" ca="1" si="746"/>
        <v>7.3060841604539956E-3</v>
      </c>
      <c r="JJ2731" s="118">
        <f t="shared" ca="1" si="747"/>
        <v>22035.486267864035</v>
      </c>
    </row>
    <row r="2732" spans="253:270" x14ac:dyDescent="0.3">
      <c r="IS2732" s="74">
        <v>2730</v>
      </c>
      <c r="IT2732" s="90" t="str">
        <f t="shared" si="733"/>
        <v>2010-07-31</v>
      </c>
      <c r="IU2732" s="101">
        <f t="shared" si="734"/>
        <v>1.3055099999999999</v>
      </c>
      <c r="IV2732" s="102">
        <f t="shared" si="735"/>
        <v>1.3068500000000001</v>
      </c>
      <c r="IW2732" s="102">
        <f t="shared" si="736"/>
        <v>1.30542</v>
      </c>
      <c r="IX2732" s="103">
        <f t="shared" si="737"/>
        <v>1.30654</v>
      </c>
      <c r="IY2732" s="112">
        <f t="shared" si="738"/>
        <v>180</v>
      </c>
      <c r="IZ2732" s="104">
        <f t="shared" ca="1" si="739"/>
        <v>1.2987218181818181</v>
      </c>
      <c r="JA2732" s="102">
        <f t="shared" ca="1" si="740"/>
        <v>1.2915961904761903</v>
      </c>
      <c r="JB2732" s="102">
        <f t="shared" ca="1" si="741"/>
        <v>1.2608209803921568</v>
      </c>
      <c r="JC2732" s="103">
        <f t="shared" ca="1" si="742"/>
        <v>1.3188503980099491</v>
      </c>
      <c r="JD2732" s="104">
        <f t="shared" si="743"/>
        <v>1.4300000000000423E-3</v>
      </c>
      <c r="JE2732" s="102">
        <f t="shared" si="744"/>
        <v>-1.0300000000000864E-3</v>
      </c>
      <c r="JF2732" s="66">
        <f t="shared" ca="1" si="749"/>
        <v>1.0805714285714243E-2</v>
      </c>
      <c r="JG2732" s="66">
        <f t="shared" ca="1" si="748"/>
        <v>-2.0561904761904762E-3</v>
      </c>
      <c r="JH2732" s="66">
        <f t="shared" ca="1" si="745"/>
        <v>7.1162520709580771E-3</v>
      </c>
      <c r="JI2732" s="80">
        <f t="shared" ca="1" si="746"/>
        <v>7.2834152612960531E-3</v>
      </c>
      <c r="JJ2732" s="118">
        <f t="shared" ca="1" si="747"/>
        <v>22074.541576224263</v>
      </c>
    </row>
    <row r="2733" spans="253:270" x14ac:dyDescent="0.3">
      <c r="IS2733" s="74">
        <v>2731</v>
      </c>
      <c r="IT2733" s="90" t="str">
        <f t="shared" si="733"/>
        <v>2010-08-01</v>
      </c>
      <c r="IU2733" s="101">
        <f t="shared" si="734"/>
        <v>1.3065800000000001</v>
      </c>
      <c r="IV2733" s="102">
        <f t="shared" si="735"/>
        <v>1.31952</v>
      </c>
      <c r="IW2733" s="102">
        <f t="shared" si="736"/>
        <v>1.3056099999999999</v>
      </c>
      <c r="IX2733" s="103">
        <f t="shared" si="737"/>
        <v>1.3180499999999999</v>
      </c>
      <c r="IY2733" s="112">
        <f t="shared" si="738"/>
        <v>39344</v>
      </c>
      <c r="IZ2733" s="104">
        <f t="shared" ca="1" si="739"/>
        <v>1.3013281818181819</v>
      </c>
      <c r="JA2733" s="102">
        <f t="shared" ca="1" si="740"/>
        <v>1.2943685714285713</v>
      </c>
      <c r="JB2733" s="102">
        <f t="shared" ca="1" si="741"/>
        <v>1.2628845098039216</v>
      </c>
      <c r="JC2733" s="103">
        <f t="shared" ca="1" si="742"/>
        <v>1.3182384577114417</v>
      </c>
      <c r="JD2733" s="104">
        <f t="shared" si="743"/>
        <v>1.3910000000000089E-2</v>
      </c>
      <c r="JE2733" s="102">
        <f t="shared" si="744"/>
        <v>-1.1469999999999869E-2</v>
      </c>
      <c r="JF2733" s="66">
        <f t="shared" ca="1" si="749"/>
        <v>1.1010476190476147E-2</v>
      </c>
      <c r="JG2733" s="66">
        <f t="shared" ca="1" si="748"/>
        <v>-2.8095238095238069E-3</v>
      </c>
      <c r="JH2733" s="66">
        <f t="shared" ca="1" si="745"/>
        <v>7.1407225699407937E-3</v>
      </c>
      <c r="JI2733" s="80">
        <f t="shared" ca="1" si="746"/>
        <v>7.3990787561634096E-3</v>
      </c>
      <c r="JJ2733" s="118">
        <f t="shared" ca="1" si="747"/>
        <v>22095.37111043706</v>
      </c>
    </row>
    <row r="2734" spans="253:270" x14ac:dyDescent="0.3">
      <c r="IS2734" s="74">
        <v>2732</v>
      </c>
      <c r="IT2734" s="90" t="str">
        <f t="shared" si="733"/>
        <v>2010-08-02</v>
      </c>
      <c r="IU2734" s="101">
        <f t="shared" si="734"/>
        <v>1.31803</v>
      </c>
      <c r="IV2734" s="102">
        <f t="shared" si="735"/>
        <v>1.32623</v>
      </c>
      <c r="IW2734" s="102">
        <f t="shared" si="736"/>
        <v>1.3147899999999999</v>
      </c>
      <c r="IX2734" s="103">
        <f t="shared" si="737"/>
        <v>1.3230900000000001</v>
      </c>
      <c r="IY2734" s="112">
        <f t="shared" si="738"/>
        <v>40001</v>
      </c>
      <c r="IZ2734" s="104">
        <f t="shared" ca="1" si="739"/>
        <v>1.3041954545454546</v>
      </c>
      <c r="JA2734" s="102">
        <f t="shared" ca="1" si="740"/>
        <v>1.2967771428571429</v>
      </c>
      <c r="JB2734" s="102">
        <f t="shared" ca="1" si="741"/>
        <v>1.2650680392156861</v>
      </c>
      <c r="JC2734" s="103">
        <f t="shared" ca="1" si="742"/>
        <v>1.3176494527363172</v>
      </c>
      <c r="JD2734" s="104">
        <f t="shared" si="743"/>
        <v>1.1440000000000117E-2</v>
      </c>
      <c r="JE2734" s="102">
        <f t="shared" si="744"/>
        <v>-5.0600000000000644E-3</v>
      </c>
      <c r="JF2734" s="66">
        <f t="shared" ca="1" si="749"/>
        <v>1.0525714285714249E-2</v>
      </c>
      <c r="JG2734" s="66">
        <f t="shared" ca="1" si="748"/>
        <v>-2.4409523809523848E-3</v>
      </c>
      <c r="JH2734" s="66">
        <f t="shared" ca="1" si="745"/>
        <v>6.738220459883054E-3</v>
      </c>
      <c r="JI2734" s="80">
        <f t="shared" ca="1" si="746"/>
        <v>7.0780545516283726E-3</v>
      </c>
      <c r="JJ2734" s="118">
        <f t="shared" ca="1" si="747"/>
        <v>21996.857130280619</v>
      </c>
    </row>
    <row r="2735" spans="253:270" x14ac:dyDescent="0.3">
      <c r="IS2735" s="74">
        <v>2733</v>
      </c>
      <c r="IT2735" s="90" t="str">
        <f t="shared" si="733"/>
        <v>2010-08-03</v>
      </c>
      <c r="IU2735" s="101">
        <f t="shared" si="734"/>
        <v>1.32314</v>
      </c>
      <c r="IV2735" s="102">
        <f t="shared" si="735"/>
        <v>1.32403</v>
      </c>
      <c r="IW2735" s="102">
        <f t="shared" si="736"/>
        <v>1.3132200000000001</v>
      </c>
      <c r="IX2735" s="103">
        <f t="shared" si="737"/>
        <v>1.31629</v>
      </c>
      <c r="IY2735" s="112">
        <f t="shared" si="738"/>
        <v>37576</v>
      </c>
      <c r="IZ2735" s="104">
        <f t="shared" ca="1" si="739"/>
        <v>1.3065118181818181</v>
      </c>
      <c r="JA2735" s="102">
        <f t="shared" ca="1" si="740"/>
        <v>1.2987685714285715</v>
      </c>
      <c r="JB2735" s="102">
        <f t="shared" ca="1" si="741"/>
        <v>1.2671192156862743</v>
      </c>
      <c r="JC2735" s="103">
        <f t="shared" ca="1" si="742"/>
        <v>1.3170199004975114</v>
      </c>
      <c r="JD2735" s="104">
        <f t="shared" si="743"/>
        <v>1.0809999999999986E-2</v>
      </c>
      <c r="JE2735" s="102">
        <f t="shared" si="744"/>
        <v>6.8500000000000227E-3</v>
      </c>
      <c r="JF2735" s="66">
        <f t="shared" ca="1" si="749"/>
        <v>1.0584285714285682E-2</v>
      </c>
      <c r="JG2735" s="66">
        <f t="shared" ca="1" si="748"/>
        <v>-2.0176190476190485E-3</v>
      </c>
      <c r="JH2735" s="66">
        <f t="shared" ca="1" si="745"/>
        <v>6.7350904624522406E-3</v>
      </c>
      <c r="JI2735" s="80">
        <f t="shared" ca="1" si="746"/>
        <v>7.3500035016265397E-3</v>
      </c>
      <c r="JJ2735" s="118">
        <f t="shared" ca="1" si="747"/>
        <v>21885.418581864076</v>
      </c>
    </row>
    <row r="2736" spans="253:270" x14ac:dyDescent="0.3">
      <c r="IS2736" s="74">
        <v>2734</v>
      </c>
      <c r="IT2736" s="90" t="str">
        <f t="shared" si="733"/>
        <v>2010-08-04</v>
      </c>
      <c r="IU2736" s="101">
        <f t="shared" si="734"/>
        <v>1.3163199999999999</v>
      </c>
      <c r="IV2736" s="102">
        <f t="shared" si="735"/>
        <v>1.3236000000000001</v>
      </c>
      <c r="IW2736" s="102">
        <f t="shared" si="736"/>
        <v>1.3120000000000001</v>
      </c>
      <c r="IX2736" s="103">
        <f t="shared" si="737"/>
        <v>1.3189200000000001</v>
      </c>
      <c r="IY2736" s="112">
        <f t="shared" si="738"/>
        <v>40446</v>
      </c>
      <c r="IZ2736" s="104">
        <f t="shared" ca="1" si="739"/>
        <v>1.3091909090909093</v>
      </c>
      <c r="JA2736" s="102">
        <f t="shared" ca="1" si="740"/>
        <v>1.2999071428571429</v>
      </c>
      <c r="JB2736" s="102">
        <f t="shared" ca="1" si="741"/>
        <v>1.2691876470588237</v>
      </c>
      <c r="JC2736" s="103">
        <f t="shared" ca="1" si="742"/>
        <v>1.3163607462686555</v>
      </c>
      <c r="JD2736" s="104">
        <f t="shared" si="743"/>
        <v>1.1600000000000055E-2</v>
      </c>
      <c r="JE2736" s="102">
        <f t="shared" si="744"/>
        <v>-2.6000000000001577E-3</v>
      </c>
      <c r="JF2736" s="66">
        <f t="shared" ca="1" si="749"/>
        <v>9.9623809523809257E-3</v>
      </c>
      <c r="JG2736" s="66">
        <f t="shared" ca="1" si="748"/>
        <v>-1.1595238095238141E-3</v>
      </c>
      <c r="JH2736" s="66">
        <f t="shared" ca="1" si="745"/>
        <v>5.9656723604316758E-3</v>
      </c>
      <c r="JI2736" s="80">
        <f t="shared" ca="1" si="746"/>
        <v>6.0682675618180708E-3</v>
      </c>
      <c r="JJ2736" s="118">
        <f t="shared" ca="1" si="747"/>
        <v>21492.257741355646</v>
      </c>
    </row>
    <row r="2737" spans="253:270" x14ac:dyDescent="0.3">
      <c r="IS2737" s="74">
        <v>2735</v>
      </c>
      <c r="IT2737" s="90" t="str">
        <f t="shared" si="733"/>
        <v>2010-08-05</v>
      </c>
      <c r="IU2737" s="101">
        <f t="shared" si="734"/>
        <v>1.3188899999999999</v>
      </c>
      <c r="IV2737" s="102">
        <f t="shared" si="735"/>
        <v>1.33358</v>
      </c>
      <c r="IW2737" s="102">
        <f t="shared" si="736"/>
        <v>1.3158399999999999</v>
      </c>
      <c r="IX2737" s="103">
        <f t="shared" si="737"/>
        <v>1.3284499999999999</v>
      </c>
      <c r="IY2737" s="112">
        <f t="shared" si="738"/>
        <v>39691</v>
      </c>
      <c r="IZ2737" s="104">
        <f t="shared" ca="1" si="739"/>
        <v>1.3118163636363638</v>
      </c>
      <c r="JA2737" s="102">
        <f t="shared" ca="1" si="740"/>
        <v>1.3015938095238095</v>
      </c>
      <c r="JB2737" s="102">
        <f t="shared" ca="1" si="741"/>
        <v>1.2712713725490197</v>
      </c>
      <c r="JC2737" s="103">
        <f t="shared" ca="1" si="742"/>
        <v>1.3157626368159192</v>
      </c>
      <c r="JD2737" s="104">
        <f t="shared" si="743"/>
        <v>1.7740000000000089E-2</v>
      </c>
      <c r="JE2737" s="102">
        <f t="shared" si="744"/>
        <v>-9.5600000000000129E-3</v>
      </c>
      <c r="JF2737" s="66">
        <f t="shared" ca="1" si="749"/>
        <v>1.0249047619047599E-2</v>
      </c>
      <c r="JG2737" s="66">
        <f t="shared" ca="1" si="748"/>
        <v>-1.7071428571428647E-3</v>
      </c>
      <c r="JH2737" s="66">
        <f t="shared" ca="1" si="745"/>
        <v>6.1838906729401082E-3</v>
      </c>
      <c r="JI2737" s="80">
        <f t="shared" ca="1" si="746"/>
        <v>6.2790832989242382E-3</v>
      </c>
      <c r="JJ2737" s="118">
        <f t="shared" ca="1" si="747"/>
        <v>21151.011754746702</v>
      </c>
    </row>
    <row r="2738" spans="253:270" x14ac:dyDescent="0.3">
      <c r="IS2738" s="74">
        <v>2736</v>
      </c>
      <c r="IT2738" s="90" t="str">
        <f t="shared" si="733"/>
        <v>2010-08-06</v>
      </c>
      <c r="IU2738" s="101">
        <f t="shared" si="734"/>
        <v>1.3285</v>
      </c>
      <c r="IV2738" s="102">
        <f t="shared" si="735"/>
        <v>1.3285</v>
      </c>
      <c r="IW2738" s="102">
        <f t="shared" si="736"/>
        <v>1.3285</v>
      </c>
      <c r="IX2738" s="103">
        <f t="shared" si="737"/>
        <v>1.3285</v>
      </c>
      <c r="IY2738" s="112">
        <f t="shared" si="738"/>
        <v>1</v>
      </c>
      <c r="IZ2738" s="104">
        <f t="shared" ca="1" si="739"/>
        <v>1.3144354545454546</v>
      </c>
      <c r="JA2738" s="102">
        <f t="shared" ca="1" si="740"/>
        <v>1.3032609523809522</v>
      </c>
      <c r="JB2738" s="102">
        <f t="shared" ca="1" si="741"/>
        <v>1.2731366666666666</v>
      </c>
      <c r="JC2738" s="103">
        <f t="shared" ca="1" si="742"/>
        <v>1.3151524875621881</v>
      </c>
      <c r="JD2738" s="104">
        <f t="shared" si="743"/>
        <v>0</v>
      </c>
      <c r="JE2738" s="102">
        <f t="shared" si="744"/>
        <v>0</v>
      </c>
      <c r="JF2738" s="66">
        <f t="shared" ca="1" si="749"/>
        <v>1.0229523809523789E-2</v>
      </c>
      <c r="JG2738" s="66">
        <f t="shared" ca="1" si="748"/>
        <v>-1.6880952380952479E-3</v>
      </c>
      <c r="JH2738" s="66">
        <f t="shared" ca="1" si="745"/>
        <v>6.2154902317405423E-3</v>
      </c>
      <c r="JI2738" s="80">
        <f t="shared" ca="1" si="746"/>
        <v>6.2836246887464807E-3</v>
      </c>
      <c r="JJ2738" s="118">
        <f t="shared" ca="1" si="747"/>
        <v>21152.41094549877</v>
      </c>
    </row>
    <row r="2739" spans="253:270" x14ac:dyDescent="0.3">
      <c r="IS2739" s="74">
        <v>2737</v>
      </c>
      <c r="IT2739" s="90" t="str">
        <f t="shared" si="733"/>
        <v>2010-08-07</v>
      </c>
      <c r="IU2739" s="101">
        <f t="shared" si="734"/>
        <v>1.32873</v>
      </c>
      <c r="IV2739" s="102">
        <f t="shared" si="735"/>
        <v>1.3302499999999999</v>
      </c>
      <c r="IW2739" s="102">
        <f t="shared" si="736"/>
        <v>1.3284499999999999</v>
      </c>
      <c r="IX2739" s="103">
        <f t="shared" si="737"/>
        <v>1.3296699999999999</v>
      </c>
      <c r="IY2739" s="112">
        <f t="shared" si="738"/>
        <v>261</v>
      </c>
      <c r="IZ2739" s="104">
        <f t="shared" ca="1" si="739"/>
        <v>1.3171527272727273</v>
      </c>
      <c r="JA2739" s="102">
        <f t="shared" ca="1" si="740"/>
        <v>1.3050871428571424</v>
      </c>
      <c r="JB2739" s="102">
        <f t="shared" ca="1" si="741"/>
        <v>1.2750678431372549</v>
      </c>
      <c r="JC2739" s="103">
        <f t="shared" ca="1" si="742"/>
        <v>1.3145535820895513</v>
      </c>
      <c r="JD2739" s="104">
        <f t="shared" si="743"/>
        <v>1.8000000000000238E-3</v>
      </c>
      <c r="JE2739" s="102">
        <f t="shared" si="744"/>
        <v>-9.3999999999994088E-4</v>
      </c>
      <c r="JF2739" s="66">
        <f t="shared" ca="1" si="749"/>
        <v>1.0193809523809513E-2</v>
      </c>
      <c r="JG2739" s="66">
        <f t="shared" ca="1" si="748"/>
        <v>-1.8223809523809536E-3</v>
      </c>
      <c r="JH2739" s="66">
        <f t="shared" ca="1" si="745"/>
        <v>6.2614987375156101E-3</v>
      </c>
      <c r="JI2739" s="80">
        <f t="shared" ca="1" si="746"/>
        <v>6.2358883773584893E-3</v>
      </c>
      <c r="JJ2739" s="118">
        <f t="shared" ca="1" si="747"/>
        <v>21183.807695411851</v>
      </c>
    </row>
    <row r="2740" spans="253:270" x14ac:dyDescent="0.3">
      <c r="IS2740" s="74">
        <v>2738</v>
      </c>
      <c r="IT2740" s="90" t="str">
        <f t="shared" si="733"/>
        <v>2010-08-08</v>
      </c>
      <c r="IU2740" s="101">
        <f t="shared" si="734"/>
        <v>1.3296300000000001</v>
      </c>
      <c r="IV2740" s="102">
        <f t="shared" si="735"/>
        <v>1.3308</v>
      </c>
      <c r="IW2740" s="102">
        <f t="shared" si="736"/>
        <v>1.32176</v>
      </c>
      <c r="IX2740" s="103">
        <f t="shared" si="737"/>
        <v>1.3222499999999999</v>
      </c>
      <c r="IY2740" s="112">
        <f t="shared" si="738"/>
        <v>27476</v>
      </c>
      <c r="IZ2740" s="104">
        <f t="shared" ca="1" si="739"/>
        <v>1.3184527272727276</v>
      </c>
      <c r="JA2740" s="102">
        <f t="shared" ca="1" si="740"/>
        <v>1.3064157142857142</v>
      </c>
      <c r="JB2740" s="102">
        <f t="shared" ca="1" si="741"/>
        <v>1.2767005882352942</v>
      </c>
      <c r="JC2740" s="103">
        <f t="shared" ca="1" si="742"/>
        <v>1.313972089552238</v>
      </c>
      <c r="JD2740" s="104">
        <f t="shared" si="743"/>
        <v>9.039999999999937E-3</v>
      </c>
      <c r="JE2740" s="102">
        <f t="shared" si="744"/>
        <v>7.3800000000001642E-3</v>
      </c>
      <c r="JF2740" s="66">
        <f t="shared" ca="1" si="749"/>
        <v>1.0046190476190471E-2</v>
      </c>
      <c r="JG2740" s="66">
        <f t="shared" ca="1" si="748"/>
        <v>-1.3252380952380963E-3</v>
      </c>
      <c r="JH2740" s="66">
        <f t="shared" ca="1" si="745"/>
        <v>6.250408349471874E-3</v>
      </c>
      <c r="JI2740" s="80">
        <f t="shared" ca="1" si="746"/>
        <v>6.5267738833410345E-3</v>
      </c>
      <c r="JJ2740" s="118">
        <f t="shared" ca="1" si="747"/>
        <v>21147.378191442127</v>
      </c>
    </row>
    <row r="2741" spans="253:270" x14ac:dyDescent="0.3">
      <c r="IS2741" s="74">
        <v>2739</v>
      </c>
      <c r="IT2741" s="90" t="str">
        <f t="shared" si="733"/>
        <v>2010-08-09</v>
      </c>
      <c r="IU2741" s="101">
        <f t="shared" si="734"/>
        <v>1.3222799999999999</v>
      </c>
      <c r="IV2741" s="102">
        <f t="shared" si="735"/>
        <v>1.32362</v>
      </c>
      <c r="IW2741" s="102">
        <f t="shared" si="736"/>
        <v>1.30748</v>
      </c>
      <c r="IX2741" s="103">
        <f t="shared" si="737"/>
        <v>1.3176399999999999</v>
      </c>
      <c r="IY2741" s="112">
        <f t="shared" si="738"/>
        <v>47495</v>
      </c>
      <c r="IZ2741" s="104">
        <f t="shared" ca="1" si="739"/>
        <v>1.3195509090909092</v>
      </c>
      <c r="JA2741" s="102">
        <f t="shared" ca="1" si="740"/>
        <v>1.307822380952381</v>
      </c>
      <c r="JB2741" s="102">
        <f t="shared" ca="1" si="741"/>
        <v>1.2782356862745099</v>
      </c>
      <c r="JC2741" s="103">
        <f t="shared" ca="1" si="742"/>
        <v>1.3133677611940291</v>
      </c>
      <c r="JD2741" s="104">
        <f t="shared" si="743"/>
        <v>1.6140000000000043E-2</v>
      </c>
      <c r="JE2741" s="102">
        <f t="shared" si="744"/>
        <v>4.6399999999999775E-3</v>
      </c>
      <c r="JF2741" s="66">
        <f t="shared" ca="1" si="749"/>
        <v>9.9152380952380881E-3</v>
      </c>
      <c r="JG2741" s="66">
        <f t="shared" ca="1" si="748"/>
        <v>-1.4033333333333385E-3</v>
      </c>
      <c r="JH2741" s="66">
        <f t="shared" ca="1" si="745"/>
        <v>6.0905122304306435E-3</v>
      </c>
      <c r="JI2741" s="80">
        <f t="shared" ca="1" si="746"/>
        <v>6.4446015306524884E-3</v>
      </c>
      <c r="JJ2741" s="118">
        <f t="shared" ca="1" si="747"/>
        <v>21260.300183574353</v>
      </c>
    </row>
    <row r="2742" spans="253:270" x14ac:dyDescent="0.3">
      <c r="IS2742" s="74">
        <v>2740</v>
      </c>
      <c r="IT2742" s="90" t="str">
        <f t="shared" si="733"/>
        <v>2010-08-10</v>
      </c>
      <c r="IU2742" s="101">
        <f t="shared" si="734"/>
        <v>1.3175600000000001</v>
      </c>
      <c r="IV2742" s="102">
        <f t="shared" si="735"/>
        <v>1.3187</v>
      </c>
      <c r="IW2742" s="102">
        <f t="shared" si="736"/>
        <v>1.28627</v>
      </c>
      <c r="IX2742" s="103">
        <f t="shared" si="737"/>
        <v>1.2864100000000001</v>
      </c>
      <c r="IY2742" s="112">
        <f t="shared" si="738"/>
        <v>56376</v>
      </c>
      <c r="IZ2742" s="104">
        <f t="shared" ca="1" si="739"/>
        <v>1.3178009090909093</v>
      </c>
      <c r="JA2742" s="102">
        <f t="shared" ca="1" si="740"/>
        <v>1.308343333333333</v>
      </c>
      <c r="JB2742" s="102">
        <f t="shared" ca="1" si="741"/>
        <v>1.2791603921568626</v>
      </c>
      <c r="JC2742" s="103">
        <f t="shared" ca="1" si="742"/>
        <v>1.3126239303482581</v>
      </c>
      <c r="JD2742" s="104">
        <f t="shared" si="743"/>
        <v>3.2429999999999959E-2</v>
      </c>
      <c r="JE2742" s="102">
        <f t="shared" si="744"/>
        <v>3.1150000000000011E-2</v>
      </c>
      <c r="JF2742" s="66">
        <f t="shared" ca="1" si="749"/>
        <v>1.0603333333333319E-2</v>
      </c>
      <c r="JG2742" s="66">
        <f t="shared" ca="1" si="748"/>
        <v>-5.2571428571428279E-4</v>
      </c>
      <c r="JH2742" s="66">
        <f t="shared" ca="1" si="745"/>
        <v>7.5935820854777765E-3</v>
      </c>
      <c r="JI2742" s="80">
        <f t="shared" ca="1" si="746"/>
        <v>9.0402989686280081E-3</v>
      </c>
      <c r="JJ2742" s="118">
        <f t="shared" ca="1" si="747"/>
        <v>21545.932142018843</v>
      </c>
    </row>
    <row r="2743" spans="253:270" x14ac:dyDescent="0.3">
      <c r="IS2743" s="74">
        <v>2741</v>
      </c>
      <c r="IT2743" s="90" t="str">
        <f t="shared" si="733"/>
        <v>2010-08-11</v>
      </c>
      <c r="IU2743" s="101">
        <f t="shared" si="734"/>
        <v>1.2864800000000001</v>
      </c>
      <c r="IV2743" s="102">
        <f t="shared" si="735"/>
        <v>1.29331</v>
      </c>
      <c r="IW2743" s="102">
        <f t="shared" si="736"/>
        <v>1.2780899999999999</v>
      </c>
      <c r="IX2743" s="103">
        <f t="shared" si="737"/>
        <v>1.28301</v>
      </c>
      <c r="IY2743" s="112">
        <f t="shared" si="738"/>
        <v>57072</v>
      </c>
      <c r="IZ2743" s="104">
        <f t="shared" ca="1" si="739"/>
        <v>1.3156618181818183</v>
      </c>
      <c r="JA2743" s="102">
        <f t="shared" ca="1" si="740"/>
        <v>1.3080400000000001</v>
      </c>
      <c r="JB2743" s="102">
        <f t="shared" ca="1" si="741"/>
        <v>1.2799009803921571</v>
      </c>
      <c r="JC2743" s="103">
        <f t="shared" ca="1" si="742"/>
        <v>1.3118502985074618</v>
      </c>
      <c r="JD2743" s="104">
        <f t="shared" si="743"/>
        <v>1.5220000000000011E-2</v>
      </c>
      <c r="JE2743" s="102">
        <f t="shared" si="744"/>
        <v>3.4700000000000841E-3</v>
      </c>
      <c r="JF2743" s="66">
        <f t="shared" ca="1" si="749"/>
        <v>1.0433809523809508E-2</v>
      </c>
      <c r="JG2743" s="66">
        <f t="shared" ca="1" si="748"/>
        <v>3.0380952380952629E-4</v>
      </c>
      <c r="JH2743" s="66">
        <f t="shared" ca="1" si="745"/>
        <v>7.4474811825018328E-3</v>
      </c>
      <c r="JI2743" s="80">
        <f t="shared" ca="1" si="746"/>
        <v>8.5567325073192483E-3</v>
      </c>
      <c r="JJ2743" s="118">
        <f t="shared" ca="1" si="747"/>
        <v>21854.872809392858</v>
      </c>
    </row>
    <row r="2744" spans="253:270" x14ac:dyDescent="0.3">
      <c r="IS2744" s="74">
        <v>2742</v>
      </c>
      <c r="IT2744" s="90" t="str">
        <f t="shared" si="733"/>
        <v>2010-08-12</v>
      </c>
      <c r="IU2744" s="101">
        <f t="shared" si="734"/>
        <v>1.28304</v>
      </c>
      <c r="IV2744" s="102">
        <f t="shared" si="735"/>
        <v>1.2906299999999999</v>
      </c>
      <c r="IW2744" s="102">
        <f t="shared" si="736"/>
        <v>1.2753300000000001</v>
      </c>
      <c r="IX2744" s="103">
        <f t="shared" si="737"/>
        <v>1.2759</v>
      </c>
      <c r="IY2744" s="112">
        <f t="shared" si="738"/>
        <v>48418</v>
      </c>
      <c r="IZ2744" s="104">
        <f t="shared" ca="1" si="739"/>
        <v>1.3118300000000003</v>
      </c>
      <c r="JA2744" s="102">
        <f t="shared" ca="1" si="740"/>
        <v>1.3072947619047619</v>
      </c>
      <c r="JB2744" s="102">
        <f t="shared" ca="1" si="741"/>
        <v>1.2807749019607846</v>
      </c>
      <c r="JC2744" s="103">
        <f t="shared" ca="1" si="742"/>
        <v>1.3110895024875611</v>
      </c>
      <c r="JD2744" s="104">
        <f t="shared" si="743"/>
        <v>1.5299999999999869E-2</v>
      </c>
      <c r="JE2744" s="102">
        <f t="shared" si="744"/>
        <v>7.1399999999999242E-3</v>
      </c>
      <c r="JF2744" s="66">
        <f t="shared" ca="1" si="749"/>
        <v>1.0348095238095222E-2</v>
      </c>
      <c r="JG2744" s="66">
        <f t="shared" ca="1" si="748"/>
        <v>7.490476190476201E-4</v>
      </c>
      <c r="JH2744" s="66">
        <f t="shared" ca="1" si="745"/>
        <v>7.3803210789927711E-3</v>
      </c>
      <c r="JI2744" s="80">
        <f t="shared" ca="1" si="746"/>
        <v>8.6570158196975795E-3</v>
      </c>
      <c r="JJ2744" s="118">
        <f t="shared" ca="1" si="747"/>
        <v>21235.877950879996</v>
      </c>
    </row>
    <row r="2745" spans="253:270" x14ac:dyDescent="0.3">
      <c r="IS2745" s="74">
        <v>2743</v>
      </c>
      <c r="IT2745" s="90" t="str">
        <f t="shared" si="733"/>
        <v>2010-08-13</v>
      </c>
      <c r="IU2745" s="101">
        <f t="shared" si="734"/>
        <v>1.2758499999999999</v>
      </c>
      <c r="IV2745" s="102">
        <f t="shared" si="735"/>
        <v>1.2758499999999999</v>
      </c>
      <c r="IW2745" s="102">
        <f t="shared" si="736"/>
        <v>1.2758499999999999</v>
      </c>
      <c r="IX2745" s="103">
        <f t="shared" si="737"/>
        <v>1.2758499999999999</v>
      </c>
      <c r="IY2745" s="112">
        <f t="shared" si="738"/>
        <v>1</v>
      </c>
      <c r="IZ2745" s="104">
        <f t="shared" ca="1" si="739"/>
        <v>1.3075354545454547</v>
      </c>
      <c r="JA2745" s="102">
        <f t="shared" ca="1" si="740"/>
        <v>1.3065823809523809</v>
      </c>
      <c r="JB2745" s="102">
        <f t="shared" ca="1" si="741"/>
        <v>1.2817296078431371</v>
      </c>
      <c r="JC2745" s="103">
        <f t="shared" ca="1" si="742"/>
        <v>1.3104186069651733</v>
      </c>
      <c r="JD2745" s="104">
        <f t="shared" si="743"/>
        <v>0</v>
      </c>
      <c r="JE2745" s="102">
        <f t="shared" si="744"/>
        <v>0</v>
      </c>
      <c r="JF2745" s="66">
        <f t="shared" ca="1" si="749"/>
        <v>1.0314761904761893E-2</v>
      </c>
      <c r="JG2745" s="66">
        <f t="shared" ca="1" si="748"/>
        <v>7.1571428571429044E-4</v>
      </c>
      <c r="JH2745" s="66">
        <f t="shared" ca="1" si="745"/>
        <v>7.4252655037010985E-3</v>
      </c>
      <c r="JI2745" s="80">
        <f t="shared" ca="1" si="746"/>
        <v>8.6584880300192256E-3</v>
      </c>
      <c r="JJ2745" s="118">
        <f t="shared" ca="1" si="747"/>
        <v>21236.09518961747</v>
      </c>
    </row>
    <row r="2746" spans="253:270" x14ac:dyDescent="0.3">
      <c r="IS2746" s="74">
        <v>2744</v>
      </c>
      <c r="IT2746" s="90" t="str">
        <f t="shared" si="733"/>
        <v>2010-08-14</v>
      </c>
      <c r="IU2746" s="101">
        <f t="shared" si="734"/>
        <v>1.2761499999999999</v>
      </c>
      <c r="IV2746" s="102">
        <f t="shared" si="735"/>
        <v>1.2783500000000001</v>
      </c>
      <c r="IW2746" s="102">
        <f t="shared" si="736"/>
        <v>1.2761499999999999</v>
      </c>
      <c r="IX2746" s="103">
        <f t="shared" si="737"/>
        <v>1.27712</v>
      </c>
      <c r="IY2746" s="112">
        <f t="shared" si="738"/>
        <v>425</v>
      </c>
      <c r="IZ2746" s="104">
        <f t="shared" ca="1" si="739"/>
        <v>1.3039745454545455</v>
      </c>
      <c r="JA2746" s="102">
        <f t="shared" ca="1" si="740"/>
        <v>1.3059952380952382</v>
      </c>
      <c r="JB2746" s="102">
        <f t="shared" ca="1" si="741"/>
        <v>1.2826309803921569</v>
      </c>
      <c r="JC2746" s="103">
        <f t="shared" ca="1" si="742"/>
        <v>1.3097649253731336</v>
      </c>
      <c r="JD2746" s="104">
        <f t="shared" si="743"/>
        <v>2.2000000000002018E-3</v>
      </c>
      <c r="JE2746" s="102">
        <f t="shared" si="744"/>
        <v>-9.7000000000013742E-4</v>
      </c>
      <c r="JF2746" s="66">
        <f t="shared" ca="1" si="749"/>
        <v>1.0143809523809524E-2</v>
      </c>
      <c r="JG2746" s="66">
        <f t="shared" ca="1" si="748"/>
        <v>6.0761904761904206E-4</v>
      </c>
      <c r="JH2746" s="66">
        <f t="shared" ca="1" si="745"/>
        <v>7.5674368033861001E-3</v>
      </c>
      <c r="JI2746" s="80">
        <f t="shared" ca="1" si="746"/>
        <v>8.6646863514590576E-3</v>
      </c>
      <c r="JJ2746" s="118">
        <f t="shared" ca="1" si="747"/>
        <v>21289.454058922791</v>
      </c>
    </row>
    <row r="2747" spans="253:270" x14ac:dyDescent="0.3">
      <c r="IS2747" s="74">
        <v>2745</v>
      </c>
      <c r="IT2747" s="90" t="str">
        <f t="shared" si="733"/>
        <v>2010-08-15</v>
      </c>
      <c r="IU2747" s="101">
        <f t="shared" si="734"/>
        <v>1.27661</v>
      </c>
      <c r="IV2747" s="102">
        <f t="shared" si="735"/>
        <v>1.2871600000000001</v>
      </c>
      <c r="IW2747" s="102">
        <f t="shared" si="736"/>
        <v>1.27346</v>
      </c>
      <c r="IX2747" s="103">
        <f t="shared" si="737"/>
        <v>1.2827299999999999</v>
      </c>
      <c r="IY2747" s="112">
        <f t="shared" si="738"/>
        <v>44098</v>
      </c>
      <c r="IZ2747" s="104">
        <f t="shared" ca="1" si="739"/>
        <v>1.3006845454545455</v>
      </c>
      <c r="JA2747" s="102">
        <f t="shared" ca="1" si="740"/>
        <v>1.3051933333333334</v>
      </c>
      <c r="JB2747" s="102">
        <f t="shared" ca="1" si="741"/>
        <v>1.2835976470588235</v>
      </c>
      <c r="JC2747" s="103">
        <f t="shared" ca="1" si="742"/>
        <v>1.3091112437810939</v>
      </c>
      <c r="JD2747" s="104">
        <f t="shared" si="743"/>
        <v>1.3700000000000045E-2</v>
      </c>
      <c r="JE2747" s="102">
        <f t="shared" si="744"/>
        <v>-6.1199999999999033E-3</v>
      </c>
      <c r="JF2747" s="66">
        <f t="shared" ca="1" si="749"/>
        <v>1.0181428571428574E-2</v>
      </c>
      <c r="JG2747" s="66">
        <f t="shared" ca="1" si="748"/>
        <v>7.9428571428570506E-4</v>
      </c>
      <c r="JH2747" s="66">
        <f t="shared" ca="1" si="745"/>
        <v>7.5830420367166695E-3</v>
      </c>
      <c r="JI2747" s="80">
        <f t="shared" ca="1" si="746"/>
        <v>8.4734035279183263E-3</v>
      </c>
      <c r="JJ2747" s="118">
        <f t="shared" ca="1" si="747"/>
        <v>21248.645134559094</v>
      </c>
    </row>
    <row r="2748" spans="253:270" x14ac:dyDescent="0.3">
      <c r="IS2748" s="74">
        <v>2746</v>
      </c>
      <c r="IT2748" s="90" t="str">
        <f t="shared" si="733"/>
        <v>2010-08-16</v>
      </c>
      <c r="IU2748" s="101">
        <f t="shared" si="734"/>
        <v>1.2825899999999999</v>
      </c>
      <c r="IV2748" s="102">
        <f t="shared" si="735"/>
        <v>1.2916099999999999</v>
      </c>
      <c r="IW2748" s="102">
        <f t="shared" si="736"/>
        <v>1.2805200000000001</v>
      </c>
      <c r="IX2748" s="103">
        <f t="shared" si="737"/>
        <v>1.2885599999999999</v>
      </c>
      <c r="IY2748" s="112">
        <f t="shared" si="738"/>
        <v>48323</v>
      </c>
      <c r="IZ2748" s="104">
        <f t="shared" ca="1" si="739"/>
        <v>1.2970581818181819</v>
      </c>
      <c r="JA2748" s="102">
        <f t="shared" ca="1" si="740"/>
        <v>1.3046633333333335</v>
      </c>
      <c r="JB2748" s="102">
        <f t="shared" ca="1" si="741"/>
        <v>1.2846</v>
      </c>
      <c r="JC2748" s="103">
        <f t="shared" ca="1" si="742"/>
        <v>1.3084868159203975</v>
      </c>
      <c r="JD2748" s="104">
        <f t="shared" si="743"/>
        <v>1.1089999999999822E-2</v>
      </c>
      <c r="JE2748" s="102">
        <f t="shared" si="744"/>
        <v>-5.9700000000000308E-3</v>
      </c>
      <c r="JF2748" s="66">
        <f t="shared" ca="1" si="749"/>
        <v>1.026285714285714E-2</v>
      </c>
      <c r="JG2748" s="66">
        <f t="shared" ca="1" si="748"/>
        <v>5.114285714285595E-4</v>
      </c>
      <c r="JH2748" s="66">
        <f t="shared" ca="1" si="745"/>
        <v>7.5831800986237369E-3</v>
      </c>
      <c r="JI2748" s="80">
        <f t="shared" ca="1" si="746"/>
        <v>8.5944773439882022E-3</v>
      </c>
      <c r="JJ2748" s="118">
        <f t="shared" ca="1" si="747"/>
        <v>21108.238796891037</v>
      </c>
    </row>
    <row r="2749" spans="253:270" x14ac:dyDescent="0.3">
      <c r="IS2749" s="74">
        <v>2747</v>
      </c>
      <c r="IT2749" s="90" t="str">
        <f t="shared" si="733"/>
        <v>2010-08-17</v>
      </c>
      <c r="IU2749" s="101">
        <f t="shared" si="734"/>
        <v>1.2887900000000001</v>
      </c>
      <c r="IV2749" s="102">
        <f t="shared" si="735"/>
        <v>1.29227</v>
      </c>
      <c r="IW2749" s="102">
        <f t="shared" si="736"/>
        <v>1.2824800000000001</v>
      </c>
      <c r="IX2749" s="103">
        <f t="shared" si="737"/>
        <v>1.2853699999999999</v>
      </c>
      <c r="IY2749" s="112">
        <f t="shared" si="738"/>
        <v>45775</v>
      </c>
      <c r="IZ2749" s="104">
        <f t="shared" ca="1" si="739"/>
        <v>1.2931372727272725</v>
      </c>
      <c r="JA2749" s="102">
        <f t="shared" ca="1" si="740"/>
        <v>1.3039771428571429</v>
      </c>
      <c r="JB2749" s="102">
        <f t="shared" ca="1" si="741"/>
        <v>1.2855307843137256</v>
      </c>
      <c r="JC2749" s="103">
        <f t="shared" ca="1" si="742"/>
        <v>1.307837412935323</v>
      </c>
      <c r="JD2749" s="104">
        <f t="shared" si="743"/>
        <v>9.7899999999999654E-3</v>
      </c>
      <c r="JE2749" s="102">
        <f t="shared" si="744"/>
        <v>3.4200000000002007E-3</v>
      </c>
      <c r="JF2749" s="66">
        <f t="shared" ca="1" si="749"/>
        <v>1.0372380952380947E-2</v>
      </c>
      <c r="JG2749" s="66">
        <f t="shared" ca="1" si="748"/>
        <v>6.7619047619047574E-4</v>
      </c>
      <c r="JH2749" s="66">
        <f t="shared" ca="1" si="745"/>
        <v>7.5589114262645807E-3</v>
      </c>
      <c r="JI2749" s="80">
        <f t="shared" ca="1" si="746"/>
        <v>8.615466422545244E-3</v>
      </c>
      <c r="JJ2749" s="118">
        <f t="shared" ca="1" si="747"/>
        <v>20994.326202534168</v>
      </c>
    </row>
    <row r="2750" spans="253:270" x14ac:dyDescent="0.3">
      <c r="IS2750" s="74">
        <v>2748</v>
      </c>
      <c r="IT2750" s="90" t="str">
        <f t="shared" si="733"/>
        <v>2010-08-18</v>
      </c>
      <c r="IU2750" s="101">
        <f t="shared" si="734"/>
        <v>1.2852399999999999</v>
      </c>
      <c r="IV2750" s="102">
        <f t="shared" si="735"/>
        <v>1.29027</v>
      </c>
      <c r="IW2750" s="102">
        <f t="shared" si="736"/>
        <v>1.2773000000000001</v>
      </c>
      <c r="IX2750" s="103">
        <f t="shared" si="737"/>
        <v>1.2823800000000001</v>
      </c>
      <c r="IY2750" s="112">
        <f t="shared" si="738"/>
        <v>60351</v>
      </c>
      <c r="IZ2750" s="104">
        <f t="shared" ca="1" si="739"/>
        <v>1.288838181818182</v>
      </c>
      <c r="JA2750" s="102">
        <f t="shared" ca="1" si="740"/>
        <v>1.302759523809524</v>
      </c>
      <c r="JB2750" s="102">
        <f t="shared" ca="1" si="741"/>
        <v>1.2866015686274508</v>
      </c>
      <c r="JC2750" s="103">
        <f t="shared" ca="1" si="742"/>
        <v>1.3071765174129351</v>
      </c>
      <c r="JD2750" s="104">
        <f t="shared" si="743"/>
        <v>1.2969999999999926E-2</v>
      </c>
      <c r="JE2750" s="102">
        <f t="shared" si="744"/>
        <v>2.8599999999998627E-3</v>
      </c>
      <c r="JF2750" s="66">
        <f t="shared" ca="1" si="749"/>
        <v>1.0377619047619045E-2</v>
      </c>
      <c r="JG2750" s="66">
        <f t="shared" ca="1" si="748"/>
        <v>1.1976190476190372E-3</v>
      </c>
      <c r="JH2750" s="66">
        <f t="shared" ca="1" si="745"/>
        <v>7.5606713639678018E-3</v>
      </c>
      <c r="JI2750" s="80">
        <f t="shared" ca="1" si="746"/>
        <v>8.3977456752573724E-3</v>
      </c>
      <c r="JJ2750" s="118">
        <f t="shared" ca="1" si="747"/>
        <v>21671.844902614848</v>
      </c>
    </row>
    <row r="2751" spans="253:270" x14ac:dyDescent="0.3">
      <c r="IS2751" s="74">
        <v>2749</v>
      </c>
      <c r="IT2751" s="90" t="str">
        <f t="shared" si="733"/>
        <v>2010-08-19</v>
      </c>
      <c r="IU2751" s="101">
        <f t="shared" si="734"/>
        <v>1.2824199999999999</v>
      </c>
      <c r="IV2751" s="102">
        <f t="shared" si="735"/>
        <v>1.2833600000000001</v>
      </c>
      <c r="IW2751" s="102">
        <f t="shared" si="736"/>
        <v>1.2663899999999999</v>
      </c>
      <c r="IX2751" s="103">
        <f t="shared" si="737"/>
        <v>1.2716499999999999</v>
      </c>
      <c r="IY2751" s="112">
        <f t="shared" si="738"/>
        <v>49179</v>
      </c>
      <c r="IZ2751" s="104">
        <f t="shared" ca="1" si="739"/>
        <v>1.2842381818181818</v>
      </c>
      <c r="JA2751" s="102">
        <f t="shared" ca="1" si="740"/>
        <v>1.301144761904762</v>
      </c>
      <c r="JB2751" s="102">
        <f t="shared" ca="1" si="741"/>
        <v>1.2876358823529408</v>
      </c>
      <c r="JC2751" s="103">
        <f t="shared" ca="1" si="742"/>
        <v>1.3065016915422882</v>
      </c>
      <c r="JD2751" s="104">
        <f t="shared" si="743"/>
        <v>1.6970000000000152E-2</v>
      </c>
      <c r="JE2751" s="102">
        <f t="shared" si="744"/>
        <v>1.0769999999999946E-2</v>
      </c>
      <c r="JF2751" s="66">
        <f t="shared" ca="1" si="749"/>
        <v>1.0649047619047629E-2</v>
      </c>
      <c r="JG2751" s="66">
        <f t="shared" ca="1" si="748"/>
        <v>1.6195238095238036E-3</v>
      </c>
      <c r="JH2751" s="66">
        <f t="shared" ca="1" si="745"/>
        <v>7.6890608162393679E-3</v>
      </c>
      <c r="JI2751" s="80">
        <f t="shared" ca="1" si="746"/>
        <v>8.6419511003512223E-3</v>
      </c>
      <c r="JJ2751" s="118">
        <f t="shared" ca="1" si="747"/>
        <v>21621.467884558468</v>
      </c>
    </row>
    <row r="2752" spans="253:270" x14ac:dyDescent="0.3">
      <c r="IS2752" s="74">
        <v>2750</v>
      </c>
      <c r="IT2752" s="90" t="str">
        <f t="shared" si="733"/>
        <v>2010-08-20</v>
      </c>
      <c r="IU2752" s="101">
        <f t="shared" si="734"/>
        <v>1.27155</v>
      </c>
      <c r="IV2752" s="102">
        <f t="shared" si="735"/>
        <v>1.27155</v>
      </c>
      <c r="IW2752" s="102">
        <f t="shared" si="736"/>
        <v>1.2714000000000001</v>
      </c>
      <c r="IX2752" s="103">
        <f t="shared" si="737"/>
        <v>1.2714300000000001</v>
      </c>
      <c r="IY2752" s="112">
        <f t="shared" si="738"/>
        <v>3</v>
      </c>
      <c r="IZ2752" s="104">
        <f t="shared" ca="1" si="739"/>
        <v>1.2800372727272729</v>
      </c>
      <c r="JA2752" s="102">
        <f t="shared" ca="1" si="740"/>
        <v>1.299514761904762</v>
      </c>
      <c r="JB2752" s="102">
        <f t="shared" ca="1" si="741"/>
        <v>1.288569607843137</v>
      </c>
      <c r="JC2752" s="103">
        <f t="shared" ca="1" si="742"/>
        <v>1.3058497014925372</v>
      </c>
      <c r="JD2752" s="104">
        <f t="shared" si="743"/>
        <v>1.4999999999987246E-4</v>
      </c>
      <c r="JE2752" s="102">
        <f t="shared" si="744"/>
        <v>1.1999999999989797E-4</v>
      </c>
      <c r="JF2752" s="66">
        <f t="shared" ca="1" si="749"/>
        <v>1.0653809523809534E-2</v>
      </c>
      <c r="JG2752" s="66">
        <f t="shared" ca="1" si="748"/>
        <v>1.6228571428571375E-3</v>
      </c>
      <c r="JH2752" s="66">
        <f t="shared" ca="1" si="745"/>
        <v>7.6825234421971835E-3</v>
      </c>
      <c r="JI2752" s="80">
        <f t="shared" ca="1" si="746"/>
        <v>8.6413585477643756E-3</v>
      </c>
      <c r="JJ2752" s="118">
        <f t="shared" ca="1" si="747"/>
        <v>21621.396312947552</v>
      </c>
    </row>
    <row r="2753" spans="253:270" x14ac:dyDescent="0.3">
      <c r="IS2753" s="74">
        <v>2751</v>
      </c>
      <c r="IT2753" s="90" t="str">
        <f t="shared" si="733"/>
        <v>2010-08-21</v>
      </c>
      <c r="IU2753" s="101">
        <f t="shared" si="734"/>
        <v>1.2714000000000001</v>
      </c>
      <c r="IV2753" s="102">
        <f t="shared" si="735"/>
        <v>1.2717000000000001</v>
      </c>
      <c r="IW2753" s="102">
        <f t="shared" si="736"/>
        <v>1.27014</v>
      </c>
      <c r="IX2753" s="103">
        <f t="shared" si="737"/>
        <v>1.2710900000000001</v>
      </c>
      <c r="IY2753" s="112">
        <f t="shared" si="738"/>
        <v>578</v>
      </c>
      <c r="IZ2753" s="104">
        <f t="shared" ca="1" si="739"/>
        <v>1.2786445454545456</v>
      </c>
      <c r="JA2753" s="102">
        <f t="shared" ca="1" si="740"/>
        <v>1.2978266666666667</v>
      </c>
      <c r="JB2753" s="102">
        <f t="shared" ca="1" si="741"/>
        <v>1.2889276470588231</v>
      </c>
      <c r="JC2753" s="103">
        <f t="shared" ca="1" si="742"/>
        <v>1.3052221393034822</v>
      </c>
      <c r="JD2753" s="104">
        <f t="shared" si="743"/>
        <v>1.5600000000000058E-3</v>
      </c>
      <c r="JE2753" s="102">
        <f t="shared" si="744"/>
        <v>3.1000000000003247E-4</v>
      </c>
      <c r="JF2753" s="66">
        <f t="shared" ca="1" si="749"/>
        <v>1.0660000000000008E-2</v>
      </c>
      <c r="JG2753" s="66">
        <f t="shared" ca="1" si="748"/>
        <v>1.686666666666667E-3</v>
      </c>
      <c r="JH2753" s="66">
        <f t="shared" ca="1" si="745"/>
        <v>7.6751373494767716E-3</v>
      </c>
      <c r="JI2753" s="80">
        <f t="shared" ca="1" si="746"/>
        <v>8.6264683130210101E-3</v>
      </c>
      <c r="JJ2753" s="118">
        <f t="shared" ca="1" si="747"/>
        <v>21593.214094051971</v>
      </c>
    </row>
    <row r="2754" spans="253:270" x14ac:dyDescent="0.3">
      <c r="IS2754" s="74">
        <v>2752</v>
      </c>
      <c r="IT2754" s="90" t="str">
        <f t="shared" si="733"/>
        <v>2010-08-22</v>
      </c>
      <c r="IU2754" s="101">
        <f t="shared" si="734"/>
        <v>1.2710600000000001</v>
      </c>
      <c r="IV2754" s="102">
        <f t="shared" si="735"/>
        <v>1.27301</v>
      </c>
      <c r="IW2754" s="102">
        <f t="shared" si="736"/>
        <v>1.2648200000000001</v>
      </c>
      <c r="IX2754" s="103">
        <f t="shared" si="737"/>
        <v>1.26583</v>
      </c>
      <c r="IY2754" s="112">
        <f t="shared" si="738"/>
        <v>39788</v>
      </c>
      <c r="IZ2754" s="104">
        <f t="shared" ca="1" si="739"/>
        <v>1.2770827272727272</v>
      </c>
      <c r="JA2754" s="102">
        <f t="shared" ca="1" si="740"/>
        <v>1.2953400000000002</v>
      </c>
      <c r="JB2754" s="102">
        <f t="shared" ca="1" si="741"/>
        <v>1.2890988235294112</v>
      </c>
      <c r="JC2754" s="103">
        <f t="shared" ca="1" si="742"/>
        <v>1.3046205970149249</v>
      </c>
      <c r="JD2754" s="104">
        <f t="shared" si="743"/>
        <v>8.1899999999999196E-3</v>
      </c>
      <c r="JE2754" s="102">
        <f t="shared" si="744"/>
        <v>5.2300000000000679E-3</v>
      </c>
      <c r="JF2754" s="66">
        <f t="shared" ca="1" si="749"/>
        <v>1.0387619047619048E-2</v>
      </c>
      <c r="JG2754" s="66">
        <f t="shared" ca="1" si="748"/>
        <v>2.4819047619047594E-3</v>
      </c>
      <c r="JH2754" s="66">
        <f t="shared" ca="1" si="745"/>
        <v>7.6564407401387381E-3</v>
      </c>
      <c r="JI2754" s="80">
        <f t="shared" ca="1" si="746"/>
        <v>8.1325680469670186E-3</v>
      </c>
      <c r="JJ2754" s="118">
        <f t="shared" ca="1" si="747"/>
        <v>21600.103088693279</v>
      </c>
    </row>
    <row r="2755" spans="253:270" x14ac:dyDescent="0.3">
      <c r="IS2755" s="74">
        <v>2753</v>
      </c>
      <c r="IT2755" s="90" t="str">
        <f t="shared" ref="IT2755:IT2818" si="750">IF(INDEX(data_no_header,IS2755,1)="","",INDEX(data_no_header,IS2755,1))</f>
        <v>2010-08-23</v>
      </c>
      <c r="IU2755" s="101">
        <f t="shared" ref="IU2755:IU2818" si="751">IF($IT2755&lt;&gt;"",VLOOKUP($IT2755,data_no_header,CODE(open_col)-64),"")</f>
        <v>1.2657499999999999</v>
      </c>
      <c r="IV2755" s="102">
        <f t="shared" ref="IV2755:IV2818" si="752">IF($IT2755&lt;&gt;"",VLOOKUP($IT2755,data_no_header,CODE(high_col)-64),"")</f>
        <v>1.2719400000000001</v>
      </c>
      <c r="IW2755" s="102">
        <f t="shared" ref="IW2755:IW2818" si="753">IF($IT2755&lt;&gt;"",VLOOKUP($IT2755,data_no_header,CODE(low_col)-64),"")</f>
        <v>1.2588299999999999</v>
      </c>
      <c r="IX2755" s="103">
        <f t="shared" ref="IX2755:IX2818" si="754">IF($IT2755&lt;&gt;"",VLOOKUP($IT2755,data_no_header,CODE(close_col)-64),"")</f>
        <v>1.2628999999999999</v>
      </c>
      <c r="IY2755" s="112">
        <f t="shared" ref="IY2755:IY2818" si="755">IF($IT2755&lt;&gt;"",VLOOKUP($IT2755,data_no_header,CODE(volume_col)-64),"")</f>
        <v>52760</v>
      </c>
      <c r="IZ2755" s="104">
        <f t="shared" ref="IZ2755:IZ2818" ca="1" si="756">IF(IT2755&lt;&gt;"",IF($IS2755&gt;=IZ$1,AVERAGE(INDIRECT(CONCATENATE("IX",$IS2755+2,":IX",$IS2755+2-IZ$1))),""),"")</f>
        <v>1.275900909090909</v>
      </c>
      <c r="JA2755" s="102">
        <f t="shared" ref="JA2755:JA2818" ca="1" si="757">IF(IU2755&lt;&gt;"",IF($IS2755&gt;=JA$1,AVERAGE(INDIRECT(CONCATENATE("IX",$IS2755+2,":IX",$IS2755+2-JA$1))),""),"")</f>
        <v>1.2924738095238095</v>
      </c>
      <c r="JB2755" s="102">
        <f t="shared" ref="JB2755:JB2818" ca="1" si="758">IF(IV2755&lt;&gt;"",IF($IS2755&gt;=JB$1,AVERAGE(INDIRECT(CONCATENATE("IX",$IS2755+2,":IX",$IS2755+2-JB$1))),""),"")</f>
        <v>1.2892184313725488</v>
      </c>
      <c r="JC2755" s="103">
        <f t="shared" ref="JC2755:JC2818" ca="1" si="759">IF(IW2755&lt;&gt;"",IF($IS2755&gt;=JC$1,AVERAGE(INDIRECT(CONCATENATE("IX",$IS2755+2,":IX",$IS2755+2-JC$1))),""),"")</f>
        <v>1.3040044776119399</v>
      </c>
      <c r="JD2755" s="104">
        <f t="shared" si="743"/>
        <v>1.3110000000000177E-2</v>
      </c>
      <c r="JE2755" s="102">
        <f t="shared" si="744"/>
        <v>2.8500000000000192E-3</v>
      </c>
      <c r="JF2755" s="66">
        <f t="shared" ca="1" si="749"/>
        <v>1.0467142857142861E-2</v>
      </c>
      <c r="JG2755" s="66">
        <f t="shared" ca="1" si="748"/>
        <v>2.8585714285714299E-3</v>
      </c>
      <c r="JH2755" s="66">
        <f t="shared" ca="1" si="745"/>
        <v>7.6756070911483676E-3</v>
      </c>
      <c r="JI2755" s="80">
        <f t="shared" ca="1" si="746"/>
        <v>7.9557935078869539E-3</v>
      </c>
      <c r="JJ2755" s="118">
        <f t="shared" ca="1" si="747"/>
        <v>21977.575896793525</v>
      </c>
    </row>
    <row r="2756" spans="253:270" x14ac:dyDescent="0.3">
      <c r="IS2756" s="74">
        <v>2754</v>
      </c>
      <c r="IT2756" s="90" t="str">
        <f t="shared" si="750"/>
        <v>2010-08-24</v>
      </c>
      <c r="IU2756" s="101">
        <f t="shared" si="751"/>
        <v>1.2628600000000001</v>
      </c>
      <c r="IV2756" s="102">
        <f t="shared" si="752"/>
        <v>1.2726900000000001</v>
      </c>
      <c r="IW2756" s="102">
        <f t="shared" si="753"/>
        <v>1.2609300000000001</v>
      </c>
      <c r="IX2756" s="103">
        <f t="shared" si="754"/>
        <v>1.2659199999999999</v>
      </c>
      <c r="IY2756" s="112">
        <f t="shared" si="755"/>
        <v>54385</v>
      </c>
      <c r="IZ2756" s="104">
        <f t="shared" ca="1" si="756"/>
        <v>1.2749981818181817</v>
      </c>
      <c r="JA2756" s="102">
        <f t="shared" ca="1" si="757"/>
        <v>1.2900752380952381</v>
      </c>
      <c r="JB2756" s="102">
        <f t="shared" ca="1" si="758"/>
        <v>1.2894539215686274</v>
      </c>
      <c r="JC2756" s="103">
        <f t="shared" ca="1" si="759"/>
        <v>1.3034041791044768</v>
      </c>
      <c r="JD2756" s="104">
        <f t="shared" ref="JD2756:JD2819" si="760">IF(IV2756&lt;&gt;"",IV2756-IW2756,"")</f>
        <v>1.1759999999999993E-2</v>
      </c>
      <c r="JE2756" s="102">
        <f t="shared" ref="JE2756:JE2819" si="761">IF(IU2756&lt;&gt;"",IU2756-IX2756,"")</f>
        <v>-3.0599999999998406E-3</v>
      </c>
      <c r="JF2756" s="66">
        <f t="shared" ca="1" si="749"/>
        <v>1.0512380952380955E-2</v>
      </c>
      <c r="JG2756" s="66">
        <f t="shared" ca="1" si="748"/>
        <v>2.3866666666666745E-3</v>
      </c>
      <c r="JH2756" s="66">
        <f t="shared" ref="JH2756:JH2819" ca="1" si="762">IF(IT2756&lt;&gt;"",IF($IS2756&gt;=JH$1,_xlfn.STDEV.P(INDIRECT(CONCATENATE("JD",$IS2756+2,":JD",$IS2756+2-JH$1))),""),"")</f>
        <v>7.6802925941051097E-3</v>
      </c>
      <c r="JI2756" s="80">
        <f t="shared" ref="JI2756:JI2819" ca="1" si="763">IF(IU2756&lt;&gt;"",IF($IS2756&gt;=JI$1,_xlfn.STDEV.P(INDIRECT(CONCATENATE("JE",$IS2756+2,":JE",$IS2756+2-JI$1))),""),"")</f>
        <v>7.9988364233170937E-3</v>
      </c>
      <c r="JJ2756" s="118">
        <f t="shared" ref="JJ2756:JJ2819" ca="1" si="764">IF(IU2756&lt;&gt;"",IF($IS2756&gt;=JJ$1,_xlfn.STDEV.P(INDIRECT(CONCATENATE("IY",$IS2756+2,":IY",$IS2756+2-JJ$1))),""),"")</f>
        <v>22425.817692036617</v>
      </c>
    </row>
    <row r="2757" spans="253:270" x14ac:dyDescent="0.3">
      <c r="IS2757" s="74">
        <v>2755</v>
      </c>
      <c r="IT2757" s="90" t="str">
        <f t="shared" si="750"/>
        <v>2010-08-25</v>
      </c>
      <c r="IU2757" s="101">
        <f t="shared" si="751"/>
        <v>1.2658400000000001</v>
      </c>
      <c r="IV2757" s="102">
        <f t="shared" si="752"/>
        <v>1.2765</v>
      </c>
      <c r="IW2757" s="102">
        <f t="shared" si="753"/>
        <v>1.26509</v>
      </c>
      <c r="IX2757" s="103">
        <f t="shared" si="754"/>
        <v>1.2716700000000001</v>
      </c>
      <c r="IY2757" s="112">
        <f t="shared" si="755"/>
        <v>51970</v>
      </c>
      <c r="IZ2757" s="104">
        <f t="shared" ca="1" si="756"/>
        <v>1.2745027272727272</v>
      </c>
      <c r="JA2757" s="102">
        <f t="shared" ca="1" si="757"/>
        <v>1.2878252380952382</v>
      </c>
      <c r="JB2757" s="102">
        <f t="shared" ca="1" si="758"/>
        <v>1.2896292156862743</v>
      </c>
      <c r="JC2757" s="103">
        <f t="shared" ca="1" si="759"/>
        <v>1.3027998009950241</v>
      </c>
      <c r="JD2757" s="104">
        <f t="shared" si="760"/>
        <v>1.140999999999992E-2</v>
      </c>
      <c r="JE2757" s="102">
        <f t="shared" si="761"/>
        <v>-5.8300000000000018E-3</v>
      </c>
      <c r="JF2757" s="66">
        <f t="shared" ca="1" si="749"/>
        <v>1.050333333333333E-2</v>
      </c>
      <c r="JG2757" s="66">
        <f t="shared" ca="1" si="748"/>
        <v>2.2328571428571579E-3</v>
      </c>
      <c r="JH2757" s="66">
        <f t="shared" ca="1" si="762"/>
        <v>7.6791178395471185E-3</v>
      </c>
      <c r="JI2757" s="80">
        <f t="shared" ca="1" si="763"/>
        <v>8.1233321469744192E-3</v>
      </c>
      <c r="JJ2757" s="118">
        <f t="shared" ca="1" si="764"/>
        <v>22717.220670921386</v>
      </c>
    </row>
    <row r="2758" spans="253:270" x14ac:dyDescent="0.3">
      <c r="IS2758" s="74">
        <v>2756</v>
      </c>
      <c r="IT2758" s="90" t="str">
        <f t="shared" si="750"/>
        <v>2010-08-26</v>
      </c>
      <c r="IU2758" s="101">
        <f t="shared" si="751"/>
        <v>1.2717000000000001</v>
      </c>
      <c r="IV2758" s="102">
        <f t="shared" si="752"/>
        <v>1.2779799999999999</v>
      </c>
      <c r="IW2758" s="102">
        <f t="shared" si="753"/>
        <v>1.26783</v>
      </c>
      <c r="IX2758" s="103">
        <f t="shared" si="754"/>
        <v>1.27681</v>
      </c>
      <c r="IY2758" s="112">
        <f t="shared" si="755"/>
        <v>46380</v>
      </c>
      <c r="IZ2758" s="104">
        <f t="shared" ca="1" si="756"/>
        <v>1.2739645454545454</v>
      </c>
      <c r="JA2758" s="102">
        <f t="shared" ca="1" si="757"/>
        <v>1.2853661904761906</v>
      </c>
      <c r="JB2758" s="102">
        <f t="shared" ca="1" si="758"/>
        <v>1.2898827450980388</v>
      </c>
      <c r="JC2758" s="103">
        <f t="shared" ca="1" si="759"/>
        <v>1.3022041791044767</v>
      </c>
      <c r="JD2758" s="104">
        <f t="shared" si="760"/>
        <v>1.0149999999999881E-2</v>
      </c>
      <c r="JE2758" s="102">
        <f t="shared" si="761"/>
        <v>-5.1099999999999479E-3</v>
      </c>
      <c r="JF2758" s="66">
        <f t="shared" ca="1" si="749"/>
        <v>1.014190476190475E-2</v>
      </c>
      <c r="JG2758" s="66">
        <f t="shared" ca="1" si="748"/>
        <v>2.4447619047619231E-3</v>
      </c>
      <c r="JH2758" s="66">
        <f t="shared" ca="1" si="762"/>
        <v>7.5066894732679955E-3</v>
      </c>
      <c r="JI2758" s="80">
        <f t="shared" ca="1" si="763"/>
        <v>7.8669353983846987E-3</v>
      </c>
      <c r="JJ2758" s="118">
        <f t="shared" ca="1" si="764"/>
        <v>22834.413116630618</v>
      </c>
    </row>
    <row r="2759" spans="253:270" x14ac:dyDescent="0.3">
      <c r="IS2759" s="74">
        <v>2757</v>
      </c>
      <c r="IT2759" s="90" t="str">
        <f t="shared" si="750"/>
        <v>2010-08-27</v>
      </c>
      <c r="IU2759" s="101">
        <f t="shared" si="751"/>
        <v>1.27668</v>
      </c>
      <c r="IV2759" s="102">
        <f t="shared" si="752"/>
        <v>1.2767500000000001</v>
      </c>
      <c r="IW2759" s="102">
        <f t="shared" si="753"/>
        <v>1.27668</v>
      </c>
      <c r="IX2759" s="103">
        <f t="shared" si="754"/>
        <v>1.2767500000000001</v>
      </c>
      <c r="IY2759" s="112">
        <f t="shared" si="755"/>
        <v>2</v>
      </c>
      <c r="IZ2759" s="104">
        <f t="shared" ca="1" si="756"/>
        <v>1.2728909090909091</v>
      </c>
      <c r="JA2759" s="102">
        <f t="shared" ca="1" si="757"/>
        <v>1.2829019047619048</v>
      </c>
      <c r="JB2759" s="102">
        <f t="shared" ca="1" si="758"/>
        <v>1.2900180392156866</v>
      </c>
      <c r="JC2759" s="103">
        <f t="shared" ca="1" si="759"/>
        <v>1.3016433830845762</v>
      </c>
      <c r="JD2759" s="104">
        <f t="shared" si="760"/>
        <v>7.0000000000014495E-5</v>
      </c>
      <c r="JE2759" s="102">
        <f t="shared" si="761"/>
        <v>-7.0000000000014495E-5</v>
      </c>
      <c r="JF2759" s="66">
        <f t="shared" ca="1" si="749"/>
        <v>1.0145238095238082E-2</v>
      </c>
      <c r="JG2759" s="66">
        <f t="shared" ca="1" si="748"/>
        <v>2.4414285714285892E-3</v>
      </c>
      <c r="JH2759" s="66">
        <f t="shared" ca="1" si="762"/>
        <v>7.5021994356243311E-3</v>
      </c>
      <c r="JI2759" s="80">
        <f t="shared" ca="1" si="763"/>
        <v>7.86798533280781E-3</v>
      </c>
      <c r="JJ2759" s="118">
        <f t="shared" ca="1" si="764"/>
        <v>22834.340516144894</v>
      </c>
    </row>
    <row r="2760" spans="253:270" x14ac:dyDescent="0.3">
      <c r="IS2760" s="74">
        <v>2758</v>
      </c>
      <c r="IT2760" s="90" t="str">
        <f t="shared" si="750"/>
        <v>2010-08-28</v>
      </c>
      <c r="IU2760" s="101">
        <f t="shared" si="751"/>
        <v>1.27667</v>
      </c>
      <c r="IV2760" s="102">
        <f t="shared" si="752"/>
        <v>1.27776</v>
      </c>
      <c r="IW2760" s="102">
        <f t="shared" si="753"/>
        <v>1.2746299999999999</v>
      </c>
      <c r="IX2760" s="103">
        <f t="shared" si="754"/>
        <v>1.27643</v>
      </c>
      <c r="IY2760" s="112">
        <f t="shared" si="755"/>
        <v>1085</v>
      </c>
      <c r="IZ2760" s="104">
        <f t="shared" ca="1" si="756"/>
        <v>1.2720781818181819</v>
      </c>
      <c r="JA2760" s="102">
        <f t="shared" ca="1" si="757"/>
        <v>1.2803666666666669</v>
      </c>
      <c r="JB2760" s="102">
        <f t="shared" ca="1" si="758"/>
        <v>1.2902501960784314</v>
      </c>
      <c r="JC2760" s="103">
        <f t="shared" ca="1" si="759"/>
        <v>1.3011658208955217</v>
      </c>
      <c r="JD2760" s="104">
        <f t="shared" si="760"/>
        <v>3.1300000000000772E-3</v>
      </c>
      <c r="JE2760" s="102">
        <f t="shared" si="761"/>
        <v>2.4000000000001798E-4</v>
      </c>
      <c r="JF2760" s="66">
        <f t="shared" ca="1" si="749"/>
        <v>1.0208571428571419E-2</v>
      </c>
      <c r="JG2760" s="66">
        <f t="shared" ca="1" si="748"/>
        <v>2.4976190476190632E-3</v>
      </c>
      <c r="JH2760" s="66">
        <f t="shared" ca="1" si="762"/>
        <v>7.4368108152648828E-3</v>
      </c>
      <c r="JI2760" s="80">
        <f t="shared" ca="1" si="763"/>
        <v>7.8478234196689093E-3</v>
      </c>
      <c r="JJ2760" s="118">
        <f t="shared" ca="1" si="764"/>
        <v>22775.562108254075</v>
      </c>
    </row>
    <row r="2761" spans="253:270" x14ac:dyDescent="0.3">
      <c r="IS2761" s="74">
        <v>2759</v>
      </c>
      <c r="IT2761" s="90" t="str">
        <f t="shared" si="750"/>
        <v>2010-08-29</v>
      </c>
      <c r="IU2761" s="101">
        <f t="shared" si="751"/>
        <v>1.2764</v>
      </c>
      <c r="IV2761" s="102">
        <f t="shared" si="752"/>
        <v>1.2770699999999999</v>
      </c>
      <c r="IW2761" s="102">
        <f t="shared" si="753"/>
        <v>1.266</v>
      </c>
      <c r="IX2761" s="103">
        <f t="shared" si="754"/>
        <v>1.26637</v>
      </c>
      <c r="IY2761" s="112">
        <f t="shared" si="755"/>
        <v>31244</v>
      </c>
      <c r="IZ2761" s="104">
        <f t="shared" ca="1" si="756"/>
        <v>1.2706227272727271</v>
      </c>
      <c r="JA2761" s="102">
        <f t="shared" ca="1" si="757"/>
        <v>1.2777057142857144</v>
      </c>
      <c r="JB2761" s="102">
        <f t="shared" ca="1" si="758"/>
        <v>1.2902864705882353</v>
      </c>
      <c r="JC2761" s="103">
        <f t="shared" ca="1" si="759"/>
        <v>1.300658208955223</v>
      </c>
      <c r="JD2761" s="104">
        <f t="shared" si="760"/>
        <v>1.1069999999999913E-2</v>
      </c>
      <c r="JE2761" s="102">
        <f t="shared" si="761"/>
        <v>1.0029999999999983E-2</v>
      </c>
      <c r="JF2761" s="66">
        <f t="shared" ca="1" si="749"/>
        <v>1.0305238095238084E-2</v>
      </c>
      <c r="JG2761" s="66">
        <f t="shared" ca="1" si="748"/>
        <v>2.6238095238095309E-3</v>
      </c>
      <c r="JH2761" s="66">
        <f t="shared" ca="1" si="762"/>
        <v>7.4341859124860332E-3</v>
      </c>
      <c r="JI2761" s="80">
        <f t="shared" ca="1" si="763"/>
        <v>7.9460073688976535E-3</v>
      </c>
      <c r="JJ2761" s="118">
        <f t="shared" ca="1" si="764"/>
        <v>22731.528128597613</v>
      </c>
    </row>
    <row r="2762" spans="253:270" x14ac:dyDescent="0.3">
      <c r="IS2762" s="74">
        <v>2760</v>
      </c>
      <c r="IT2762" s="90" t="str">
        <f t="shared" si="750"/>
        <v>2010-08-30</v>
      </c>
      <c r="IU2762" s="101">
        <f t="shared" si="751"/>
        <v>1.2662599999999999</v>
      </c>
      <c r="IV2762" s="102">
        <f t="shared" si="752"/>
        <v>1.2742899999999999</v>
      </c>
      <c r="IW2762" s="102">
        <f t="shared" si="753"/>
        <v>1.2626200000000001</v>
      </c>
      <c r="IX2762" s="103">
        <f t="shared" si="754"/>
        <v>1.2680800000000001</v>
      </c>
      <c r="IY2762" s="112">
        <f t="shared" si="755"/>
        <v>47081</v>
      </c>
      <c r="IZ2762" s="104">
        <f t="shared" ca="1" si="756"/>
        <v>1.2702981818181818</v>
      </c>
      <c r="JA2762" s="102">
        <f t="shared" ca="1" si="757"/>
        <v>1.2753457142857145</v>
      </c>
      <c r="JB2762" s="102">
        <f t="shared" ca="1" si="758"/>
        <v>1.2903654901960784</v>
      </c>
      <c r="JC2762" s="103">
        <f t="shared" ca="1" si="759"/>
        <v>1.3001591044776113</v>
      </c>
      <c r="JD2762" s="104">
        <f t="shared" si="760"/>
        <v>1.1669999999999847E-2</v>
      </c>
      <c r="JE2762" s="102">
        <f t="shared" si="761"/>
        <v>-1.8200000000001548E-3</v>
      </c>
      <c r="JF2762" s="66">
        <f t="shared" ca="1" si="749"/>
        <v>1.0092380952380933E-2</v>
      </c>
      <c r="JG2762" s="66">
        <f t="shared" ca="1" si="748"/>
        <v>2.3161904761904769E-3</v>
      </c>
      <c r="JH2762" s="66">
        <f t="shared" ca="1" si="762"/>
        <v>7.3273011368520415E-3</v>
      </c>
      <c r="JI2762" s="80">
        <f t="shared" ca="1" si="763"/>
        <v>7.986938430182635E-3</v>
      </c>
      <c r="JJ2762" s="118">
        <f t="shared" ca="1" si="764"/>
        <v>22720.889362623362</v>
      </c>
    </row>
    <row r="2763" spans="253:270" x14ac:dyDescent="0.3">
      <c r="IS2763" s="74">
        <v>2761</v>
      </c>
      <c r="IT2763" s="90" t="str">
        <f t="shared" si="750"/>
        <v>2010-08-31</v>
      </c>
      <c r="IU2763" s="101">
        <f t="shared" si="751"/>
        <v>1.26814</v>
      </c>
      <c r="IV2763" s="102">
        <f t="shared" si="752"/>
        <v>1.28562</v>
      </c>
      <c r="IW2763" s="102">
        <f t="shared" si="753"/>
        <v>1.2663500000000001</v>
      </c>
      <c r="IX2763" s="103">
        <f t="shared" si="754"/>
        <v>1.28102</v>
      </c>
      <c r="IY2763" s="112">
        <f t="shared" si="755"/>
        <v>44749</v>
      </c>
      <c r="IZ2763" s="104">
        <f t="shared" ca="1" si="756"/>
        <v>1.2711699999999999</v>
      </c>
      <c r="JA2763" s="102">
        <f t="shared" ca="1" si="757"/>
        <v>1.275089047619048</v>
      </c>
      <c r="JB2763" s="102">
        <f t="shared" ca="1" si="758"/>
        <v>1.2907809803921566</v>
      </c>
      <c r="JC2763" s="103">
        <f t="shared" ca="1" si="759"/>
        <v>1.2997353233830844</v>
      </c>
      <c r="JD2763" s="104">
        <f t="shared" si="760"/>
        <v>1.9269999999999898E-2</v>
      </c>
      <c r="JE2763" s="102">
        <f t="shared" si="761"/>
        <v>-1.2880000000000003E-2</v>
      </c>
      <c r="JF2763" s="66">
        <f t="shared" ca="1" si="749"/>
        <v>9.4657142857142631E-3</v>
      </c>
      <c r="JG2763" s="66">
        <f t="shared" ca="1" si="748"/>
        <v>2.1952380952380967E-4</v>
      </c>
      <c r="JH2763" s="66">
        <f t="shared" ca="1" si="762"/>
        <v>5.7919842569410431E-3</v>
      </c>
      <c r="JI2763" s="80">
        <f t="shared" ca="1" si="763"/>
        <v>5.5499219009438197E-3</v>
      </c>
      <c r="JJ2763" s="118">
        <f t="shared" ca="1" si="764"/>
        <v>22331.925450293362</v>
      </c>
    </row>
    <row r="2764" spans="253:270" x14ac:dyDescent="0.3">
      <c r="IS2764" s="74">
        <v>2762</v>
      </c>
      <c r="IT2764" s="90" t="str">
        <f t="shared" si="750"/>
        <v>2010-09-01</v>
      </c>
      <c r="IU2764" s="101">
        <f t="shared" si="751"/>
        <v>1.2810699999999999</v>
      </c>
      <c r="IV2764" s="102">
        <f t="shared" si="752"/>
        <v>1.28487</v>
      </c>
      <c r="IW2764" s="102">
        <f t="shared" si="753"/>
        <v>1.27772</v>
      </c>
      <c r="IX2764" s="103">
        <f t="shared" si="754"/>
        <v>1.2826299999999999</v>
      </c>
      <c r="IY2764" s="112">
        <f t="shared" si="755"/>
        <v>40964</v>
      </c>
      <c r="IZ2764" s="104">
        <f t="shared" ca="1" si="756"/>
        <v>1.2722190909090907</v>
      </c>
      <c r="JA2764" s="102">
        <f t="shared" ca="1" si="757"/>
        <v>1.2750709523809527</v>
      </c>
      <c r="JB2764" s="102">
        <f t="shared" ca="1" si="758"/>
        <v>1.2909794117647055</v>
      </c>
      <c r="JC2764" s="103">
        <f t="shared" ca="1" si="759"/>
        <v>1.2993255721393027</v>
      </c>
      <c r="JD2764" s="104">
        <f t="shared" si="760"/>
        <v>7.1499999999999897E-3</v>
      </c>
      <c r="JE2764" s="102">
        <f t="shared" si="761"/>
        <v>-1.5600000000000058E-3</v>
      </c>
      <c r="JF2764" s="66">
        <f t="shared" ca="1" si="749"/>
        <v>9.0814285714285476E-3</v>
      </c>
      <c r="JG2764" s="66">
        <f t="shared" ca="1" si="748"/>
        <v>-2.0000000000004142E-5</v>
      </c>
      <c r="JH2764" s="66">
        <f t="shared" ca="1" si="762"/>
        <v>5.6637454255022597E-3</v>
      </c>
      <c r="JI2764" s="80">
        <f t="shared" ca="1" si="763"/>
        <v>5.5128879304166172E-3</v>
      </c>
      <c r="JJ2764" s="118">
        <f t="shared" ca="1" si="764"/>
        <v>21812.695504143056</v>
      </c>
    </row>
    <row r="2765" spans="253:270" x14ac:dyDescent="0.3">
      <c r="IS2765" s="74">
        <v>2763</v>
      </c>
      <c r="IT2765" s="90" t="str">
        <f t="shared" si="750"/>
        <v>2010-09-02</v>
      </c>
      <c r="IU2765" s="101">
        <f t="shared" si="751"/>
        <v>1.2825</v>
      </c>
      <c r="IV2765" s="102">
        <f t="shared" si="752"/>
        <v>1.2902499999999999</v>
      </c>
      <c r="IW2765" s="102">
        <f t="shared" si="753"/>
        <v>1.2809200000000001</v>
      </c>
      <c r="IX2765" s="103">
        <f t="shared" si="754"/>
        <v>1.2901</v>
      </c>
      <c r="IY2765" s="112">
        <f t="shared" si="755"/>
        <v>36129</v>
      </c>
      <c r="IZ2765" s="104">
        <f t="shared" ca="1" si="756"/>
        <v>1.2744254545454545</v>
      </c>
      <c r="JA2765" s="102">
        <f t="shared" ca="1" si="757"/>
        <v>1.275747142857143</v>
      </c>
      <c r="JB2765" s="102">
        <f t="shared" ca="1" si="758"/>
        <v>1.291285882352941</v>
      </c>
      <c r="JC2765" s="103">
        <f t="shared" ca="1" si="759"/>
        <v>1.2988791044776113</v>
      </c>
      <c r="JD2765" s="104">
        <f t="shared" si="760"/>
        <v>9.3299999999998384E-3</v>
      </c>
      <c r="JE2765" s="102">
        <f t="shared" si="761"/>
        <v>-7.6000000000000512E-3</v>
      </c>
      <c r="JF2765" s="66">
        <f t="shared" ca="1" si="749"/>
        <v>8.7971428571428315E-3</v>
      </c>
      <c r="JG2765" s="66">
        <f t="shared" ca="1" si="748"/>
        <v>-7.2190476190476486E-4</v>
      </c>
      <c r="JH2765" s="66">
        <f t="shared" ca="1" si="762"/>
        <v>5.4916916839003512E-3</v>
      </c>
      <c r="JI2765" s="80">
        <f t="shared" ca="1" si="763"/>
        <v>5.4949124686885335E-3</v>
      </c>
      <c r="JJ2765" s="118">
        <f t="shared" ca="1" si="764"/>
        <v>21573.342761280452</v>
      </c>
    </row>
    <row r="2766" spans="253:270" x14ac:dyDescent="0.3">
      <c r="IS2766" s="74">
        <v>2764</v>
      </c>
      <c r="IT2766" s="90" t="str">
        <f t="shared" si="750"/>
        <v>2010-09-03</v>
      </c>
      <c r="IU2766" s="101">
        <f t="shared" si="751"/>
        <v>1.2900499999999999</v>
      </c>
      <c r="IV2766" s="102">
        <f t="shared" si="752"/>
        <v>1.2901499999999999</v>
      </c>
      <c r="IW2766" s="102">
        <f t="shared" si="753"/>
        <v>1.2900499999999999</v>
      </c>
      <c r="IX2766" s="103">
        <f t="shared" si="754"/>
        <v>1.2901499999999999</v>
      </c>
      <c r="IY2766" s="112">
        <f t="shared" si="755"/>
        <v>4</v>
      </c>
      <c r="IZ2766" s="104">
        <f t="shared" ca="1" si="756"/>
        <v>1.2769027272727274</v>
      </c>
      <c r="JA2766" s="102">
        <f t="shared" ca="1" si="757"/>
        <v>1.2764280952380953</v>
      </c>
      <c r="JB2766" s="102">
        <f t="shared" ca="1" si="758"/>
        <v>1.2911905882352936</v>
      </c>
      <c r="JC2766" s="103">
        <f t="shared" ca="1" si="759"/>
        <v>1.2984628358208947</v>
      </c>
      <c r="JD2766" s="104">
        <f t="shared" si="760"/>
        <v>9.9999999999988987E-5</v>
      </c>
      <c r="JE2766" s="102">
        <f t="shared" si="761"/>
        <v>-9.9999999999988987E-5</v>
      </c>
      <c r="JF2766" s="66">
        <f t="shared" ca="1" si="749"/>
        <v>8.8019047619047365E-3</v>
      </c>
      <c r="JG2766" s="66">
        <f t="shared" ca="1" si="748"/>
        <v>-7.2666666666666908E-4</v>
      </c>
      <c r="JH2766" s="66">
        <f t="shared" ca="1" si="762"/>
        <v>5.4840996300973893E-3</v>
      </c>
      <c r="JI2766" s="80">
        <f t="shared" ca="1" si="763"/>
        <v>5.4943280999446365E-3</v>
      </c>
      <c r="JJ2766" s="118">
        <f t="shared" ca="1" si="764"/>
        <v>21573.123536794268</v>
      </c>
    </row>
    <row r="2767" spans="253:270" x14ac:dyDescent="0.3">
      <c r="IS2767" s="74">
        <v>2765</v>
      </c>
      <c r="IT2767" s="90" t="str">
        <f t="shared" si="750"/>
        <v>2010-09-04</v>
      </c>
      <c r="IU2767" s="101">
        <f t="shared" si="751"/>
        <v>1.2900100000000001</v>
      </c>
      <c r="IV2767" s="102">
        <f t="shared" si="752"/>
        <v>1.29054</v>
      </c>
      <c r="IW2767" s="102">
        <f t="shared" si="753"/>
        <v>1.28887</v>
      </c>
      <c r="IX2767" s="103">
        <f t="shared" si="754"/>
        <v>1.2894600000000001</v>
      </c>
      <c r="IY2767" s="112">
        <f t="shared" si="755"/>
        <v>1292</v>
      </c>
      <c r="IZ2767" s="104">
        <f t="shared" ca="1" si="756"/>
        <v>1.2790427272727276</v>
      </c>
      <c r="JA2767" s="102">
        <f t="shared" ca="1" si="757"/>
        <v>1.2770157142857141</v>
      </c>
      <c r="JB2767" s="102">
        <f t="shared" ca="1" si="758"/>
        <v>1.2911205882352943</v>
      </c>
      <c r="JC2767" s="103">
        <f t="shared" ca="1" si="759"/>
        <v>1.2980649751243776</v>
      </c>
      <c r="JD2767" s="104">
        <f t="shared" si="760"/>
        <v>1.6700000000000603E-3</v>
      </c>
      <c r="JE2767" s="102">
        <f t="shared" si="761"/>
        <v>5.5000000000005045E-4</v>
      </c>
      <c r="JF2767" s="66">
        <f t="shared" ca="1" si="749"/>
        <v>8.776666666666634E-3</v>
      </c>
      <c r="JG2767" s="66">
        <f t="shared" ca="1" si="748"/>
        <v>-6.5428571428570773E-4</v>
      </c>
      <c r="JH2767" s="66">
        <f t="shared" ca="1" si="762"/>
        <v>5.5155531893117437E-3</v>
      </c>
      <c r="JI2767" s="80">
        <f t="shared" ca="1" si="763"/>
        <v>5.5006541354976424E-3</v>
      </c>
      <c r="JJ2767" s="118">
        <f t="shared" ca="1" si="764"/>
        <v>21511.277220983524</v>
      </c>
    </row>
    <row r="2768" spans="253:270" x14ac:dyDescent="0.3">
      <c r="IS2768" s="74">
        <v>2766</v>
      </c>
      <c r="IT2768" s="90" t="str">
        <f t="shared" si="750"/>
        <v>2010-09-05</v>
      </c>
      <c r="IU2768" s="101">
        <f t="shared" si="751"/>
        <v>1.2894099999999999</v>
      </c>
      <c r="IV2768" s="102">
        <f t="shared" si="752"/>
        <v>1.2919</v>
      </c>
      <c r="IW2768" s="102">
        <f t="shared" si="753"/>
        <v>1.2867500000000001</v>
      </c>
      <c r="IX2768" s="103">
        <f t="shared" si="754"/>
        <v>1.28766</v>
      </c>
      <c r="IY2768" s="112">
        <f t="shared" si="755"/>
        <v>21230</v>
      </c>
      <c r="IZ2768" s="104">
        <f t="shared" ca="1" si="756"/>
        <v>1.2804963636363638</v>
      </c>
      <c r="JA2768" s="102">
        <f t="shared" ca="1" si="757"/>
        <v>1.2772504761904764</v>
      </c>
      <c r="JB2768" s="102">
        <f t="shared" ca="1" si="758"/>
        <v>1.2910062745098039</v>
      </c>
      <c r="JC2768" s="103">
        <f t="shared" ca="1" si="759"/>
        <v>1.2976867661691536</v>
      </c>
      <c r="JD2768" s="104">
        <f t="shared" si="760"/>
        <v>5.1499999999999879E-3</v>
      </c>
      <c r="JE2768" s="102">
        <f t="shared" si="761"/>
        <v>1.7499999999999183E-3</v>
      </c>
      <c r="JF2768" s="66">
        <f t="shared" ca="1" si="749"/>
        <v>8.3695238095237746E-3</v>
      </c>
      <c r="JG2768" s="66">
        <f t="shared" ca="1" si="748"/>
        <v>-2.7952380952381154E-4</v>
      </c>
      <c r="JH2768" s="66">
        <f t="shared" ca="1" si="762"/>
        <v>5.4523053020328824E-3</v>
      </c>
      <c r="JI2768" s="80">
        <f t="shared" ca="1" si="763"/>
        <v>5.3823268788123118E-3</v>
      </c>
      <c r="JJ2768" s="118">
        <f t="shared" ca="1" si="764"/>
        <v>21508.292703206425</v>
      </c>
    </row>
    <row r="2769" spans="253:270" x14ac:dyDescent="0.3">
      <c r="IS2769" s="74">
        <v>2767</v>
      </c>
      <c r="IT2769" s="90" t="str">
        <f t="shared" si="750"/>
        <v>2010-09-06</v>
      </c>
      <c r="IU2769" s="101">
        <f t="shared" si="751"/>
        <v>1.2876399999999999</v>
      </c>
      <c r="IV2769" s="102">
        <f t="shared" si="752"/>
        <v>1.2877400000000001</v>
      </c>
      <c r="IW2769" s="102">
        <f t="shared" si="753"/>
        <v>1.2678499999999999</v>
      </c>
      <c r="IX2769" s="103">
        <f t="shared" si="754"/>
        <v>1.2682800000000001</v>
      </c>
      <c r="IY2769" s="112">
        <f t="shared" si="755"/>
        <v>46397</v>
      </c>
      <c r="IZ2769" s="104">
        <f t="shared" ca="1" si="756"/>
        <v>1.2797209090909094</v>
      </c>
      <c r="JA2769" s="102">
        <f t="shared" ca="1" si="757"/>
        <v>1.2762847619047619</v>
      </c>
      <c r="JB2769" s="102">
        <f t="shared" ca="1" si="758"/>
        <v>1.2905545098039215</v>
      </c>
      <c r="JC2769" s="103">
        <f t="shared" ca="1" si="759"/>
        <v>1.2972113930348255</v>
      </c>
      <c r="JD2769" s="104">
        <f t="shared" si="760"/>
        <v>1.9890000000000185E-2</v>
      </c>
      <c r="JE2769" s="102">
        <f t="shared" si="761"/>
        <v>1.9359999999999822E-2</v>
      </c>
      <c r="JF2769" s="66">
        <f t="shared" ca="1" si="749"/>
        <v>8.7885714285714095E-3</v>
      </c>
      <c r="JG2769" s="66">
        <f t="shared" ca="1" si="748"/>
        <v>9.2666666666665768E-4</v>
      </c>
      <c r="JH2769" s="66">
        <f t="shared" ca="1" si="762"/>
        <v>5.9598380336847463E-3</v>
      </c>
      <c r="JI2769" s="80">
        <f t="shared" ca="1" si="763"/>
        <v>6.6588103708962332E-3</v>
      </c>
      <c r="JJ2769" s="118">
        <f t="shared" ca="1" si="764"/>
        <v>21442.758478564927</v>
      </c>
    </row>
    <row r="2770" spans="253:270" x14ac:dyDescent="0.3">
      <c r="IS2770" s="74">
        <v>2768</v>
      </c>
      <c r="IT2770" s="90" t="str">
        <f t="shared" si="750"/>
        <v>2010-09-07</v>
      </c>
      <c r="IU2770" s="101">
        <f t="shared" si="751"/>
        <v>1.2683899999999999</v>
      </c>
      <c r="IV2770" s="102">
        <f t="shared" si="752"/>
        <v>1.27643</v>
      </c>
      <c r="IW2770" s="102">
        <f t="shared" si="753"/>
        <v>1.2659899999999999</v>
      </c>
      <c r="IX2770" s="103">
        <f t="shared" si="754"/>
        <v>1.27213</v>
      </c>
      <c r="IY2770" s="112">
        <f t="shared" si="755"/>
        <v>43943</v>
      </c>
      <c r="IZ2770" s="104">
        <f t="shared" ca="1" si="756"/>
        <v>1.2793009090909093</v>
      </c>
      <c r="JA2770" s="102">
        <f t="shared" ca="1" si="757"/>
        <v>1.2756542857142859</v>
      </c>
      <c r="JB2770" s="102">
        <f t="shared" ca="1" si="758"/>
        <v>1.2901188235294121</v>
      </c>
      <c r="JC2770" s="103">
        <f t="shared" ca="1" si="759"/>
        <v>1.2967597014925369</v>
      </c>
      <c r="JD2770" s="104">
        <f t="shared" si="760"/>
        <v>1.0440000000000005E-2</v>
      </c>
      <c r="JE2770" s="102">
        <f t="shared" si="761"/>
        <v>-3.7400000000000766E-3</v>
      </c>
      <c r="JF2770" s="66">
        <f t="shared" ca="1" si="749"/>
        <v>8.8195238095237927E-3</v>
      </c>
      <c r="JG2770" s="66">
        <f t="shared" ca="1" si="748"/>
        <v>5.8571428571426354E-4</v>
      </c>
      <c r="JH2770" s="66">
        <f t="shared" ca="1" si="762"/>
        <v>5.9666425720640076E-3</v>
      </c>
      <c r="JI2770" s="80">
        <f t="shared" ca="1" si="763"/>
        <v>6.7055581575347833E-3</v>
      </c>
      <c r="JJ2770" s="118">
        <f t="shared" ca="1" si="764"/>
        <v>21390.07381156968</v>
      </c>
    </row>
    <row r="2771" spans="253:270" x14ac:dyDescent="0.3">
      <c r="IS2771" s="74">
        <v>2769</v>
      </c>
      <c r="IT2771" s="90" t="str">
        <f t="shared" si="750"/>
        <v>2010-09-08</v>
      </c>
      <c r="IU2771" s="101">
        <f t="shared" si="751"/>
        <v>1.2722500000000001</v>
      </c>
      <c r="IV2771" s="102">
        <f t="shared" si="752"/>
        <v>1.27667</v>
      </c>
      <c r="IW2771" s="102">
        <f t="shared" si="753"/>
        <v>1.2665500000000001</v>
      </c>
      <c r="IX2771" s="103">
        <f t="shared" si="754"/>
        <v>1.2696000000000001</v>
      </c>
      <c r="IY2771" s="112">
        <f t="shared" si="755"/>
        <v>41114</v>
      </c>
      <c r="IZ2771" s="104">
        <f t="shared" ca="1" si="756"/>
        <v>1.2786800000000003</v>
      </c>
      <c r="JA2771" s="102">
        <f t="shared" ca="1" si="757"/>
        <v>1.2750457142857141</v>
      </c>
      <c r="JB2771" s="102">
        <f t="shared" ca="1" si="758"/>
        <v>1.2897560784313724</v>
      </c>
      <c r="JC2771" s="103">
        <f t="shared" ca="1" si="759"/>
        <v>1.2963103482587062</v>
      </c>
      <c r="JD2771" s="104">
        <f t="shared" si="760"/>
        <v>1.0119999999999907E-2</v>
      </c>
      <c r="JE2771" s="102">
        <f t="shared" si="761"/>
        <v>2.6500000000000412E-3</v>
      </c>
      <c r="JF2771" s="66">
        <f t="shared" ca="1" si="749"/>
        <v>8.6838095238095069E-3</v>
      </c>
      <c r="JG2771" s="66">
        <f t="shared" ca="1" si="748"/>
        <v>5.7571428571427197E-4</v>
      </c>
      <c r="JH2771" s="66">
        <f t="shared" ca="1" si="762"/>
        <v>5.9027648696671087E-3</v>
      </c>
      <c r="JI2771" s="80">
        <f t="shared" ca="1" si="763"/>
        <v>6.7023148605385293E-3</v>
      </c>
      <c r="JJ2771" s="118">
        <f t="shared" ca="1" si="764"/>
        <v>20546.52051314964</v>
      </c>
    </row>
    <row r="2772" spans="253:270" x14ac:dyDescent="0.3">
      <c r="IS2772" s="74">
        <v>2770</v>
      </c>
      <c r="IT2772" s="90" t="str">
        <f t="shared" si="750"/>
        <v>2010-09-09</v>
      </c>
      <c r="IU2772" s="101">
        <f t="shared" si="751"/>
        <v>1.26962</v>
      </c>
      <c r="IV2772" s="102">
        <f t="shared" si="752"/>
        <v>1.27475</v>
      </c>
      <c r="IW2772" s="102">
        <f t="shared" si="753"/>
        <v>1.26448</v>
      </c>
      <c r="IX2772" s="103">
        <f t="shared" si="754"/>
        <v>1.26847</v>
      </c>
      <c r="IY2772" s="112">
        <f t="shared" si="755"/>
        <v>40169</v>
      </c>
      <c r="IZ2772" s="104">
        <f t="shared" ca="1" si="756"/>
        <v>1.2788709090909094</v>
      </c>
      <c r="JA2772" s="102">
        <f t="shared" ca="1" si="757"/>
        <v>1.2748942857142855</v>
      </c>
      <c r="JB2772" s="102">
        <f t="shared" ca="1" si="758"/>
        <v>1.2896188235294113</v>
      </c>
      <c r="JC2772" s="103">
        <f t="shared" ca="1" si="759"/>
        <v>1.2957696517412927</v>
      </c>
      <c r="JD2772" s="104">
        <f t="shared" si="760"/>
        <v>1.0270000000000001E-2</v>
      </c>
      <c r="JE2772" s="102">
        <f t="shared" si="761"/>
        <v>1.1499999999999844E-3</v>
      </c>
      <c r="JF2772" s="66">
        <f t="shared" ca="1" si="749"/>
        <v>8.3647619047618801E-3</v>
      </c>
      <c r="JG2772" s="66">
        <f t="shared" ca="1" si="748"/>
        <v>1.1761904761903572E-4</v>
      </c>
      <c r="JH2772" s="66">
        <f t="shared" ca="1" si="762"/>
        <v>5.6205944602121805E-3</v>
      </c>
      <c r="JI2772" s="80">
        <f t="shared" ca="1" si="763"/>
        <v>6.3069915134010678E-3</v>
      </c>
      <c r="JJ2772" s="118">
        <f t="shared" ca="1" si="764"/>
        <v>20253.6980835342</v>
      </c>
    </row>
    <row r="2773" spans="253:270" x14ac:dyDescent="0.3">
      <c r="IS2773" s="74">
        <v>2771</v>
      </c>
      <c r="IT2773" s="90" t="str">
        <f t="shared" si="750"/>
        <v>2010-09-10</v>
      </c>
      <c r="IU2773" s="101">
        <f t="shared" si="751"/>
        <v>1.2686500000000001</v>
      </c>
      <c r="IV2773" s="102">
        <f t="shared" si="752"/>
        <v>1.26885</v>
      </c>
      <c r="IW2773" s="102">
        <f t="shared" si="753"/>
        <v>1.2684500000000001</v>
      </c>
      <c r="IX2773" s="103">
        <f t="shared" si="754"/>
        <v>1.2685</v>
      </c>
      <c r="IY2773" s="112">
        <f t="shared" si="755"/>
        <v>9</v>
      </c>
      <c r="IZ2773" s="104">
        <f t="shared" ca="1" si="756"/>
        <v>1.278909090909091</v>
      </c>
      <c r="JA2773" s="102">
        <f t="shared" ca="1" si="757"/>
        <v>1.2747547619047619</v>
      </c>
      <c r="JB2773" s="102">
        <f t="shared" ca="1" si="758"/>
        <v>1.2892094117647055</v>
      </c>
      <c r="JC2773" s="103">
        <f t="shared" ca="1" si="759"/>
        <v>1.2953106965174122</v>
      </c>
      <c r="JD2773" s="104">
        <f t="shared" si="760"/>
        <v>3.9999999999995595E-4</v>
      </c>
      <c r="JE2773" s="102">
        <f t="shared" si="761"/>
        <v>1.500000000000945E-4</v>
      </c>
      <c r="JF2773" s="66">
        <f t="shared" ca="1" si="749"/>
        <v>8.3766666666666469E-3</v>
      </c>
      <c r="JG2773" s="66">
        <f t="shared" ca="1" si="748"/>
        <v>1.1904761904761651E-4</v>
      </c>
      <c r="JH2773" s="66">
        <f t="shared" ca="1" si="762"/>
        <v>5.603421007217552E-3</v>
      </c>
      <c r="JI2773" s="80">
        <f t="shared" ca="1" si="763"/>
        <v>6.3069952884999619E-3</v>
      </c>
      <c r="JJ2773" s="118">
        <f t="shared" ca="1" si="764"/>
        <v>20253.267389824261</v>
      </c>
    </row>
    <row r="2774" spans="253:270" x14ac:dyDescent="0.3">
      <c r="IS2774" s="74">
        <v>2772</v>
      </c>
      <c r="IT2774" s="90" t="str">
        <f t="shared" si="750"/>
        <v>2010-09-11</v>
      </c>
      <c r="IU2774" s="101">
        <f t="shared" si="751"/>
        <v>1.2682</v>
      </c>
      <c r="IV2774" s="102">
        <f t="shared" si="752"/>
        <v>1.2740899999999999</v>
      </c>
      <c r="IW2774" s="102">
        <f t="shared" si="753"/>
        <v>1.26813</v>
      </c>
      <c r="IX2774" s="103">
        <f t="shared" si="754"/>
        <v>1.2717499999999999</v>
      </c>
      <c r="IY2774" s="112">
        <f t="shared" si="755"/>
        <v>1706</v>
      </c>
      <c r="IZ2774" s="104">
        <f t="shared" ca="1" si="756"/>
        <v>1.2780663636363636</v>
      </c>
      <c r="JA2774" s="102">
        <f t="shared" ca="1" si="757"/>
        <v>1.2747861904761906</v>
      </c>
      <c r="JB2774" s="102">
        <f t="shared" ca="1" si="758"/>
        <v>1.2888211764705881</v>
      </c>
      <c r="JC2774" s="103">
        <f t="shared" ca="1" si="759"/>
        <v>1.2949074129353229</v>
      </c>
      <c r="JD2774" s="104">
        <f t="shared" si="760"/>
        <v>5.9599999999999653E-3</v>
      </c>
      <c r="JE2774" s="102">
        <f t="shared" si="761"/>
        <v>-3.5499999999999421E-3</v>
      </c>
      <c r="JF2774" s="66">
        <f t="shared" ca="1" si="749"/>
        <v>8.5861904761904539E-3</v>
      </c>
      <c r="JG2774" s="66">
        <f t="shared" ca="1" si="748"/>
        <v>-6.4761904761906087E-5</v>
      </c>
      <c r="JH2774" s="66">
        <f t="shared" ca="1" si="762"/>
        <v>5.424004386315193E-3</v>
      </c>
      <c r="JI2774" s="80">
        <f t="shared" ca="1" si="763"/>
        <v>6.3548179090825311E-3</v>
      </c>
      <c r="JJ2774" s="118">
        <f t="shared" ca="1" si="764"/>
        <v>20175.086427192109</v>
      </c>
    </row>
    <row r="2775" spans="253:270" x14ac:dyDescent="0.3">
      <c r="IS2775" s="74">
        <v>2773</v>
      </c>
      <c r="IT2775" s="90" t="str">
        <f t="shared" si="750"/>
        <v>2010-09-12</v>
      </c>
      <c r="IU2775" s="101">
        <f t="shared" si="751"/>
        <v>1.27179</v>
      </c>
      <c r="IV2775" s="102">
        <f t="shared" si="752"/>
        <v>1.28932</v>
      </c>
      <c r="IW2775" s="102">
        <f t="shared" si="753"/>
        <v>1.2704899999999999</v>
      </c>
      <c r="IX2775" s="103">
        <f t="shared" si="754"/>
        <v>1.2883599999999999</v>
      </c>
      <c r="IY2775" s="112">
        <f t="shared" si="755"/>
        <v>39493</v>
      </c>
      <c r="IZ2775" s="104">
        <f t="shared" ca="1" si="756"/>
        <v>1.2785872727272727</v>
      </c>
      <c r="JA2775" s="102">
        <f t="shared" ca="1" si="757"/>
        <v>1.2758590476190477</v>
      </c>
      <c r="JB2775" s="102">
        <f t="shared" ca="1" si="758"/>
        <v>1.2887731372549018</v>
      </c>
      <c r="JC2775" s="103">
        <f t="shared" ca="1" si="759"/>
        <v>1.2945423383084571</v>
      </c>
      <c r="JD2775" s="104">
        <f t="shared" si="760"/>
        <v>1.8830000000000124E-2</v>
      </c>
      <c r="JE2775" s="102">
        <f t="shared" si="761"/>
        <v>-1.6569999999999974E-2</v>
      </c>
      <c r="JF2775" s="66">
        <f t="shared" ca="1" si="749"/>
        <v>9.09285714285713E-3</v>
      </c>
      <c r="JG2775" s="66">
        <f t="shared" ref="JG2775:JG2838" ca="1" si="765">IF(IU2775&lt;&gt;"",IF($IS2775&gt;=JG$1,AVERAGE(INDIRECT(CONCATENATE("JE",$IS2775+2,":JE",$IS2775+2-JG$1))),""),"")</f>
        <v>-1.1028571428571461E-3</v>
      </c>
      <c r="JH2775" s="66">
        <f t="shared" ca="1" si="762"/>
        <v>5.8440202591294784E-3</v>
      </c>
      <c r="JI2775" s="80">
        <f t="shared" ca="1" si="763"/>
        <v>7.1374793088564087E-3</v>
      </c>
      <c r="JJ2775" s="118">
        <f t="shared" ca="1" si="764"/>
        <v>20168.779184007213</v>
      </c>
    </row>
    <row r="2776" spans="253:270" x14ac:dyDescent="0.3">
      <c r="IS2776" s="74">
        <v>2774</v>
      </c>
      <c r="IT2776" s="90" t="str">
        <f t="shared" si="750"/>
        <v>2010-09-13</v>
      </c>
      <c r="IU2776" s="101">
        <f t="shared" si="751"/>
        <v>1.2883199999999999</v>
      </c>
      <c r="IV2776" s="102">
        <f t="shared" si="752"/>
        <v>1.3033600000000001</v>
      </c>
      <c r="IW2776" s="102">
        <f t="shared" si="753"/>
        <v>1.28304</v>
      </c>
      <c r="IX2776" s="103">
        <f t="shared" si="754"/>
        <v>1.29986</v>
      </c>
      <c r="IY2776" s="112">
        <f t="shared" si="755"/>
        <v>48877</v>
      </c>
      <c r="IZ2776" s="104">
        <f t="shared" ca="1" si="756"/>
        <v>1.2794745454545458</v>
      </c>
      <c r="JA2776" s="102">
        <f t="shared" ca="1" si="757"/>
        <v>1.2776190476190477</v>
      </c>
      <c r="JB2776" s="102">
        <f t="shared" ca="1" si="758"/>
        <v>1.2889772549019607</v>
      </c>
      <c r="JC2776" s="103">
        <f t="shared" ca="1" si="759"/>
        <v>1.294234676616915</v>
      </c>
      <c r="JD2776" s="104">
        <f t="shared" si="760"/>
        <v>2.0320000000000116E-2</v>
      </c>
      <c r="JE2776" s="102">
        <f t="shared" si="761"/>
        <v>-1.1540000000000106E-2</v>
      </c>
      <c r="JF2776" s="66">
        <f t="shared" ca="1" si="749"/>
        <v>9.4361904761904609E-3</v>
      </c>
      <c r="JG2776" s="66">
        <f t="shared" ca="1" si="765"/>
        <v>-1.7880952380952473E-3</v>
      </c>
      <c r="JH2776" s="66">
        <f t="shared" ca="1" si="762"/>
        <v>6.2664636311008355E-3</v>
      </c>
      <c r="JI2776" s="80">
        <f t="shared" ca="1" si="763"/>
        <v>7.4106234035352684E-3</v>
      </c>
      <c r="JJ2776" s="118">
        <f t="shared" ca="1" si="764"/>
        <v>19981.485700926409</v>
      </c>
    </row>
    <row r="2777" spans="253:270" x14ac:dyDescent="0.3">
      <c r="IS2777" s="74">
        <v>2775</v>
      </c>
      <c r="IT2777" s="90" t="str">
        <f t="shared" si="750"/>
        <v>2010-09-14</v>
      </c>
      <c r="IU2777" s="101">
        <f t="shared" si="751"/>
        <v>1.2997700000000001</v>
      </c>
      <c r="IV2777" s="102">
        <f t="shared" si="752"/>
        <v>1.30376</v>
      </c>
      <c r="IW2777" s="102">
        <f t="shared" si="753"/>
        <v>1.2956300000000001</v>
      </c>
      <c r="IX2777" s="103">
        <f t="shared" si="754"/>
        <v>1.3011999999999999</v>
      </c>
      <c r="IY2777" s="112">
        <f t="shared" si="755"/>
        <v>51455</v>
      </c>
      <c r="IZ2777" s="104">
        <f t="shared" ca="1" si="756"/>
        <v>1.2804790909090911</v>
      </c>
      <c r="JA2777" s="102">
        <f t="shared" ca="1" si="757"/>
        <v>1.2792990476190478</v>
      </c>
      <c r="JB2777" s="102">
        <f t="shared" ca="1" si="758"/>
        <v>1.2890092156862742</v>
      </c>
      <c r="JC2777" s="103">
        <f t="shared" ca="1" si="759"/>
        <v>1.2939215920398006</v>
      </c>
      <c r="JD2777" s="104">
        <f t="shared" si="760"/>
        <v>8.1299999999999706E-3</v>
      </c>
      <c r="JE2777" s="102">
        <f t="shared" si="761"/>
        <v>-1.4299999999998203E-3</v>
      </c>
      <c r="JF2777" s="66">
        <f t="shared" ca="1" si="749"/>
        <v>9.2633333333333161E-3</v>
      </c>
      <c r="JG2777" s="66">
        <f t="shared" ca="1" si="765"/>
        <v>-1.7104761904761987E-3</v>
      </c>
      <c r="JH2777" s="66">
        <f t="shared" ca="1" si="762"/>
        <v>6.2500227301174136E-3</v>
      </c>
      <c r="JI2777" s="80">
        <f t="shared" ca="1" si="763"/>
        <v>7.405429460033231E-3</v>
      </c>
      <c r="JJ2777" s="118">
        <f t="shared" ca="1" si="764"/>
        <v>19823.062315625226</v>
      </c>
    </row>
    <row r="2778" spans="253:270" x14ac:dyDescent="0.3">
      <c r="IS2778" s="74">
        <v>2776</v>
      </c>
      <c r="IT2778" s="90" t="str">
        <f t="shared" si="750"/>
        <v>2010-09-15</v>
      </c>
      <c r="IU2778" s="101">
        <f t="shared" si="751"/>
        <v>1.3012300000000001</v>
      </c>
      <c r="IV2778" s="102">
        <f t="shared" si="752"/>
        <v>1.31168</v>
      </c>
      <c r="IW2778" s="102">
        <f t="shared" si="753"/>
        <v>1.2976399999999999</v>
      </c>
      <c r="IX2778" s="103">
        <f t="shared" si="754"/>
        <v>1.3078399999999999</v>
      </c>
      <c r="IY2778" s="112">
        <f t="shared" si="755"/>
        <v>46902</v>
      </c>
      <c r="IZ2778" s="104">
        <f t="shared" ca="1" si="756"/>
        <v>1.2821500000000003</v>
      </c>
      <c r="JA2778" s="102">
        <f t="shared" ca="1" si="757"/>
        <v>1.2810214285714288</v>
      </c>
      <c r="JB2778" s="102">
        <f t="shared" ca="1" si="758"/>
        <v>1.2891690196078429</v>
      </c>
      <c r="JC2778" s="103">
        <f t="shared" ca="1" si="759"/>
        <v>1.2936637313432833</v>
      </c>
      <c r="JD2778" s="104">
        <f t="shared" si="760"/>
        <v>1.4040000000000052E-2</v>
      </c>
      <c r="JE2778" s="102">
        <f t="shared" si="761"/>
        <v>-6.6099999999997827E-3</v>
      </c>
      <c r="JF2778" s="66">
        <f t="shared" ca="1" si="749"/>
        <v>9.388571428571418E-3</v>
      </c>
      <c r="JG2778" s="66">
        <f t="shared" ca="1" si="765"/>
        <v>-1.7476190476190454E-3</v>
      </c>
      <c r="JH2778" s="66">
        <f t="shared" ca="1" si="762"/>
        <v>6.3177657938428338E-3</v>
      </c>
      <c r="JI2778" s="80">
        <f t="shared" ca="1" si="763"/>
        <v>7.4279202400786551E-3</v>
      </c>
      <c r="JJ2778" s="118">
        <f t="shared" ca="1" si="764"/>
        <v>19586.630732266764</v>
      </c>
    </row>
    <row r="2779" spans="253:270" x14ac:dyDescent="0.3">
      <c r="IS2779" s="74">
        <v>2777</v>
      </c>
      <c r="IT2779" s="90" t="str">
        <f t="shared" si="750"/>
        <v>2010-09-16</v>
      </c>
      <c r="IU2779" s="101">
        <f t="shared" si="751"/>
        <v>1.30782</v>
      </c>
      <c r="IV2779" s="102">
        <f t="shared" si="752"/>
        <v>1.3159099999999999</v>
      </c>
      <c r="IW2779" s="102">
        <f t="shared" si="753"/>
        <v>1.30206</v>
      </c>
      <c r="IX2779" s="103">
        <f t="shared" si="754"/>
        <v>1.30545</v>
      </c>
      <c r="IY2779" s="112">
        <f t="shared" si="755"/>
        <v>47311</v>
      </c>
      <c r="IZ2779" s="104">
        <f t="shared" ca="1" si="756"/>
        <v>1.2837672727272729</v>
      </c>
      <c r="JA2779" s="102">
        <f t="shared" ca="1" si="757"/>
        <v>1.2823852380952383</v>
      </c>
      <c r="JB2779" s="102">
        <f t="shared" ca="1" si="758"/>
        <v>1.289280196078431</v>
      </c>
      <c r="JC2779" s="103">
        <f t="shared" ca="1" si="759"/>
        <v>1.2934380099502485</v>
      </c>
      <c r="JD2779" s="104">
        <f t="shared" si="760"/>
        <v>1.3849999999999918E-2</v>
      </c>
      <c r="JE2779" s="102">
        <f t="shared" si="761"/>
        <v>2.3699999999999832E-3</v>
      </c>
      <c r="JF2779" s="66">
        <f t="shared" ca="1" si="749"/>
        <v>9.5647619047618954E-3</v>
      </c>
      <c r="JG2779" s="66">
        <f t="shared" ca="1" si="765"/>
        <v>-1.3914285714285725E-3</v>
      </c>
      <c r="JH2779" s="66">
        <f t="shared" ca="1" si="762"/>
        <v>6.3877491520116193E-3</v>
      </c>
      <c r="JI2779" s="80">
        <f t="shared" ca="1" si="763"/>
        <v>7.437481835569173E-3</v>
      </c>
      <c r="JJ2779" s="118">
        <f t="shared" ca="1" si="764"/>
        <v>19624.648336494232</v>
      </c>
    </row>
    <row r="2780" spans="253:270" x14ac:dyDescent="0.3">
      <c r="IS2780" s="74">
        <v>2778</v>
      </c>
      <c r="IT2780" s="90" t="str">
        <f t="shared" si="750"/>
        <v>2010-09-17</v>
      </c>
      <c r="IU2780" s="101">
        <f t="shared" si="751"/>
        <v>1.30548</v>
      </c>
      <c r="IV2780" s="102">
        <f t="shared" si="752"/>
        <v>1.3057300000000001</v>
      </c>
      <c r="IW2780" s="102">
        <f t="shared" si="753"/>
        <v>1.3054300000000001</v>
      </c>
      <c r="IX2780" s="103">
        <f t="shared" si="754"/>
        <v>1.30568</v>
      </c>
      <c r="IY2780" s="112">
        <f t="shared" si="755"/>
        <v>6</v>
      </c>
      <c r="IZ2780" s="104">
        <f t="shared" ca="1" si="756"/>
        <v>1.2871672727272729</v>
      </c>
      <c r="JA2780" s="102">
        <f t="shared" ca="1" si="757"/>
        <v>1.2837628571428572</v>
      </c>
      <c r="JB2780" s="102">
        <f t="shared" ca="1" si="758"/>
        <v>1.2892356862745096</v>
      </c>
      <c r="JC2780" s="103">
        <f t="shared" ca="1" si="759"/>
        <v>1.2931972636815918</v>
      </c>
      <c r="JD2780" s="104">
        <f t="shared" si="760"/>
        <v>2.9999999999996696E-4</v>
      </c>
      <c r="JE2780" s="102">
        <f t="shared" si="761"/>
        <v>-1.9999999999997797E-4</v>
      </c>
      <c r="JF2780" s="66">
        <f t="shared" ca="1" si="749"/>
        <v>9.5757142857142742E-3</v>
      </c>
      <c r="JG2780" s="66">
        <f t="shared" ca="1" si="765"/>
        <v>-1.3976190476190471E-3</v>
      </c>
      <c r="JH2780" s="66">
        <f t="shared" ca="1" si="762"/>
        <v>6.3716369814302469E-3</v>
      </c>
      <c r="JI2780" s="80">
        <f t="shared" ca="1" si="763"/>
        <v>7.436433415967161E-3</v>
      </c>
      <c r="JJ2780" s="118">
        <f t="shared" ca="1" si="764"/>
        <v>19624.356658923727</v>
      </c>
    </row>
    <row r="2781" spans="253:270" x14ac:dyDescent="0.3">
      <c r="IS2781" s="74">
        <v>2779</v>
      </c>
      <c r="IT2781" s="90" t="str">
        <f t="shared" si="750"/>
        <v>2010-09-18</v>
      </c>
      <c r="IU2781" s="101">
        <f t="shared" si="751"/>
        <v>1.3060099999999999</v>
      </c>
      <c r="IV2781" s="102">
        <f t="shared" si="752"/>
        <v>1.30718</v>
      </c>
      <c r="IW2781" s="102">
        <f t="shared" si="753"/>
        <v>1.30511</v>
      </c>
      <c r="IX2781" s="103">
        <f t="shared" si="754"/>
        <v>1.3064</v>
      </c>
      <c r="IY2781" s="112">
        <f t="shared" si="755"/>
        <v>729</v>
      </c>
      <c r="IZ2781" s="104">
        <f t="shared" ca="1" si="756"/>
        <v>1.2902827272727273</v>
      </c>
      <c r="JA2781" s="102">
        <f t="shared" ca="1" si="757"/>
        <v>1.2851900000000003</v>
      </c>
      <c r="JB2781" s="102">
        <f t="shared" ca="1" si="758"/>
        <v>1.2892521568627446</v>
      </c>
      <c r="JC2781" s="103">
        <f t="shared" ca="1" si="759"/>
        <v>1.2929558208955219</v>
      </c>
      <c r="JD2781" s="104">
        <f t="shared" si="760"/>
        <v>2.0700000000000163E-3</v>
      </c>
      <c r="JE2781" s="102">
        <f t="shared" si="761"/>
        <v>-3.9000000000011248E-4</v>
      </c>
      <c r="JF2781" s="66">
        <f t="shared" ref="JF2781:JF2844" ca="1" si="766">IF(IT2781&lt;&gt;"",IF($IS2781&gt;=JF$1,AVERAGE(INDIRECT(CONCATENATE("JD",$IS2781+2,":JD",$IS2781+2-JF$1))),""),"")</f>
        <v>9.5252380952380814E-3</v>
      </c>
      <c r="JG2781" s="66">
        <f t="shared" ca="1" si="765"/>
        <v>-1.4276190476190532E-3</v>
      </c>
      <c r="JH2781" s="66">
        <f t="shared" ca="1" si="762"/>
        <v>6.4264628640731255E-3</v>
      </c>
      <c r="JI2781" s="80">
        <f t="shared" ca="1" si="763"/>
        <v>7.4310352446517076E-3</v>
      </c>
      <c r="JJ2781" s="118">
        <f t="shared" ca="1" si="764"/>
        <v>19649.512741184866</v>
      </c>
    </row>
    <row r="2782" spans="253:270" x14ac:dyDescent="0.3">
      <c r="IS2782" s="74">
        <v>2780</v>
      </c>
      <c r="IT2782" s="90" t="str">
        <f t="shared" si="750"/>
        <v>2010-09-19</v>
      </c>
      <c r="IU2782" s="101">
        <f t="shared" si="751"/>
        <v>1.30637</v>
      </c>
      <c r="IV2782" s="102">
        <f t="shared" si="752"/>
        <v>1.31213</v>
      </c>
      <c r="IW2782" s="102">
        <f t="shared" si="753"/>
        <v>1.3029900000000001</v>
      </c>
      <c r="IX2782" s="103">
        <f t="shared" si="754"/>
        <v>1.3062199999999999</v>
      </c>
      <c r="IY2782" s="112">
        <f t="shared" si="755"/>
        <v>32475</v>
      </c>
      <c r="IZ2782" s="104">
        <f t="shared" ca="1" si="756"/>
        <v>1.2936118181818181</v>
      </c>
      <c r="JA2782" s="102">
        <f t="shared" ca="1" si="757"/>
        <v>1.2870876190476193</v>
      </c>
      <c r="JB2782" s="102">
        <f t="shared" ca="1" si="758"/>
        <v>1.2892631372549017</v>
      </c>
      <c r="JC2782" s="103">
        <f t="shared" ca="1" si="759"/>
        <v>1.292669950248756</v>
      </c>
      <c r="JD2782" s="104">
        <f t="shared" si="760"/>
        <v>9.139999999999926E-3</v>
      </c>
      <c r="JE2782" s="102">
        <f t="shared" si="761"/>
        <v>1.500000000000945E-4</v>
      </c>
      <c r="JF2782" s="66">
        <f t="shared" ca="1" si="766"/>
        <v>9.4333333333333196E-3</v>
      </c>
      <c r="JG2782" s="66">
        <f t="shared" ca="1" si="765"/>
        <v>-1.8980952380952384E-3</v>
      </c>
      <c r="JH2782" s="66">
        <f t="shared" ca="1" si="762"/>
        <v>6.417508293599084E-3</v>
      </c>
      <c r="JI2782" s="80">
        <f t="shared" ca="1" si="763"/>
        <v>6.9904340208926351E-3</v>
      </c>
      <c r="JJ2782" s="118">
        <f t="shared" ca="1" si="764"/>
        <v>19654.857681171852</v>
      </c>
    </row>
    <row r="2783" spans="253:270" x14ac:dyDescent="0.3">
      <c r="IS2783" s="74">
        <v>2781</v>
      </c>
      <c r="IT2783" s="90" t="str">
        <f t="shared" si="750"/>
        <v>2010-09-20</v>
      </c>
      <c r="IU2783" s="101">
        <f t="shared" si="751"/>
        <v>1.3062</v>
      </c>
      <c r="IV2783" s="102">
        <f t="shared" si="752"/>
        <v>1.3287</v>
      </c>
      <c r="IW2783" s="102">
        <f t="shared" si="753"/>
        <v>1.3058799999999999</v>
      </c>
      <c r="IX2783" s="103">
        <f t="shared" si="754"/>
        <v>1.3265499999999999</v>
      </c>
      <c r="IY2783" s="112">
        <f t="shared" si="755"/>
        <v>45959</v>
      </c>
      <c r="IZ2783" s="104">
        <f t="shared" ca="1" si="756"/>
        <v>1.2988918181818181</v>
      </c>
      <c r="JA2783" s="102">
        <f t="shared" ca="1" si="757"/>
        <v>1.2898719047619049</v>
      </c>
      <c r="JB2783" s="102">
        <f t="shared" ca="1" si="758"/>
        <v>1.2896554901960782</v>
      </c>
      <c r="JC2783" s="103">
        <f t="shared" ca="1" si="759"/>
        <v>1.2924867164179101</v>
      </c>
      <c r="JD2783" s="104">
        <f t="shared" si="760"/>
        <v>2.2820000000000062E-2</v>
      </c>
      <c r="JE2783" s="102">
        <f t="shared" si="761"/>
        <v>-2.0349999999999868E-2</v>
      </c>
      <c r="JF2783" s="66">
        <f t="shared" ca="1" si="766"/>
        <v>9.964285714285712E-3</v>
      </c>
      <c r="JG2783" s="66">
        <f t="shared" ca="1" si="765"/>
        <v>-2.780476190476177E-3</v>
      </c>
      <c r="JH2783" s="66">
        <f t="shared" ca="1" si="762"/>
        <v>7.0141106563355671E-3</v>
      </c>
      <c r="JI2783" s="80">
        <f t="shared" ca="1" si="763"/>
        <v>8.0187449891995881E-3</v>
      </c>
      <c r="JJ2783" s="118">
        <f t="shared" ca="1" si="764"/>
        <v>19610.090535764022</v>
      </c>
    </row>
    <row r="2784" spans="253:270" x14ac:dyDescent="0.3">
      <c r="IS2784" s="74">
        <v>2782</v>
      </c>
      <c r="IT2784" s="90" t="str">
        <f t="shared" si="750"/>
        <v>2010-09-21</v>
      </c>
      <c r="IU2784" s="101">
        <f t="shared" si="751"/>
        <v>1.3264899999999999</v>
      </c>
      <c r="IV2784" s="102">
        <f t="shared" si="752"/>
        <v>1.34406</v>
      </c>
      <c r="IW2784" s="102">
        <f t="shared" si="753"/>
        <v>1.3249</v>
      </c>
      <c r="IX2784" s="103">
        <f t="shared" si="754"/>
        <v>1.3406499999999999</v>
      </c>
      <c r="IY2784" s="112">
        <f t="shared" si="755"/>
        <v>59041</v>
      </c>
      <c r="IZ2784" s="104">
        <f t="shared" ca="1" si="756"/>
        <v>1.305450909090909</v>
      </c>
      <c r="JA2784" s="102">
        <f t="shared" ca="1" si="757"/>
        <v>1.2927114285714285</v>
      </c>
      <c r="JB2784" s="102">
        <f t="shared" ca="1" si="758"/>
        <v>1.2900986274509803</v>
      </c>
      <c r="JC2784" s="103">
        <f t="shared" ca="1" si="759"/>
        <v>1.2923773631840794</v>
      </c>
      <c r="JD2784" s="104">
        <f t="shared" si="760"/>
        <v>1.9160000000000066E-2</v>
      </c>
      <c r="JE2784" s="102">
        <f t="shared" si="761"/>
        <v>-1.415999999999995E-2</v>
      </c>
      <c r="JF2784" s="66">
        <f t="shared" ca="1" si="766"/>
        <v>9.9590476190476243E-3</v>
      </c>
      <c r="JG2784" s="66">
        <f t="shared" ca="1" si="765"/>
        <v>-2.8414285714285555E-3</v>
      </c>
      <c r="JH2784" s="66">
        <f t="shared" ca="1" si="762"/>
        <v>7.0071969157988294E-3</v>
      </c>
      <c r="JI2784" s="80">
        <f t="shared" ca="1" si="763"/>
        <v>8.0997379650233261E-3</v>
      </c>
      <c r="JJ2784" s="118">
        <f t="shared" ca="1" si="764"/>
        <v>20342.94764537564</v>
      </c>
    </row>
    <row r="2785" spans="253:270" x14ac:dyDescent="0.3">
      <c r="IS2785" s="74">
        <v>2783</v>
      </c>
      <c r="IT2785" s="90" t="str">
        <f t="shared" si="750"/>
        <v>2010-09-22</v>
      </c>
      <c r="IU2785" s="101">
        <f t="shared" si="751"/>
        <v>1.3407100000000001</v>
      </c>
      <c r="IV2785" s="102">
        <f t="shared" si="752"/>
        <v>1.34154</v>
      </c>
      <c r="IW2785" s="102">
        <f t="shared" si="753"/>
        <v>1.33046</v>
      </c>
      <c r="IX2785" s="103">
        <f t="shared" si="754"/>
        <v>1.33152</v>
      </c>
      <c r="IY2785" s="112">
        <f t="shared" si="755"/>
        <v>55073</v>
      </c>
      <c r="IZ2785" s="104">
        <f t="shared" ca="1" si="756"/>
        <v>1.3108845454545452</v>
      </c>
      <c r="JA2785" s="102">
        <f t="shared" ca="1" si="757"/>
        <v>1.2950395238095238</v>
      </c>
      <c r="JB2785" s="102">
        <f t="shared" ca="1" si="758"/>
        <v>1.2902639215686276</v>
      </c>
      <c r="JC2785" s="103">
        <f t="shared" ca="1" si="759"/>
        <v>1.2922551243781091</v>
      </c>
      <c r="JD2785" s="104">
        <f t="shared" si="760"/>
        <v>1.1079999999999979E-2</v>
      </c>
      <c r="JE2785" s="102">
        <f t="shared" si="761"/>
        <v>9.1900000000000315E-3</v>
      </c>
      <c r="JF2785" s="66">
        <f t="shared" ca="1" si="766"/>
        <v>1.0146190476190481E-2</v>
      </c>
      <c r="JG2785" s="66">
        <f t="shared" ca="1" si="765"/>
        <v>-2.3295238095237918E-3</v>
      </c>
      <c r="JH2785" s="66">
        <f t="shared" ca="1" si="762"/>
        <v>6.9821107984487495E-3</v>
      </c>
      <c r="JI2785" s="80">
        <f t="shared" ca="1" si="763"/>
        <v>8.4946232160564867E-3</v>
      </c>
      <c r="JJ2785" s="118">
        <f t="shared" ca="1" si="764"/>
        <v>20895.524152554233</v>
      </c>
    </row>
    <row r="2786" spans="253:270" x14ac:dyDescent="0.3">
      <c r="IS2786" s="74">
        <v>2784</v>
      </c>
      <c r="IT2786" s="90" t="str">
        <f t="shared" si="750"/>
        <v>2010-09-23</v>
      </c>
      <c r="IU2786" s="101">
        <f t="shared" si="751"/>
        <v>1.3314900000000001</v>
      </c>
      <c r="IV2786" s="102">
        <f t="shared" si="752"/>
        <v>1.35002</v>
      </c>
      <c r="IW2786" s="102">
        <f t="shared" si="753"/>
        <v>1.3287</v>
      </c>
      <c r="IX2786" s="103">
        <f t="shared" si="754"/>
        <v>1.3496300000000001</v>
      </c>
      <c r="IY2786" s="112">
        <f t="shared" si="755"/>
        <v>58436</v>
      </c>
      <c r="IZ2786" s="104">
        <f t="shared" ca="1" si="756"/>
        <v>1.3164545454545453</v>
      </c>
      <c r="JA2786" s="102">
        <f t="shared" ca="1" si="757"/>
        <v>1.2978742857142858</v>
      </c>
      <c r="JB2786" s="102">
        <f t="shared" ca="1" si="758"/>
        <v>1.2909176470588235</v>
      </c>
      <c r="JC2786" s="103">
        <f t="shared" ca="1" si="759"/>
        <v>1.2921956716417908</v>
      </c>
      <c r="JD2786" s="104">
        <f t="shared" si="760"/>
        <v>2.1320000000000006E-2</v>
      </c>
      <c r="JE2786" s="102">
        <f t="shared" si="761"/>
        <v>-1.8140000000000045E-2</v>
      </c>
      <c r="JF2786" s="66">
        <f t="shared" ca="1" si="766"/>
        <v>1.071714285714287E-2</v>
      </c>
      <c r="JG2786" s="66">
        <f t="shared" ca="1" si="765"/>
        <v>-2.8314285714285533E-3</v>
      </c>
      <c r="JH2786" s="66">
        <f t="shared" ca="1" si="762"/>
        <v>7.371403654442975E-3</v>
      </c>
      <c r="JI2786" s="80">
        <f t="shared" ca="1" si="763"/>
        <v>9.0822544325861489E-3</v>
      </c>
      <c r="JJ2786" s="118">
        <f t="shared" ca="1" si="764"/>
        <v>21662.069918871282</v>
      </c>
    </row>
    <row r="2787" spans="253:270" x14ac:dyDescent="0.3">
      <c r="IS2787" s="74">
        <v>2785</v>
      </c>
      <c r="IT2787" s="90" t="str">
        <f t="shared" si="750"/>
        <v>2010-09-24</v>
      </c>
      <c r="IU2787" s="101">
        <f t="shared" si="751"/>
        <v>1.34972</v>
      </c>
      <c r="IV2787" s="102">
        <f t="shared" si="752"/>
        <v>1.34972</v>
      </c>
      <c r="IW2787" s="102">
        <f t="shared" si="753"/>
        <v>1.34972</v>
      </c>
      <c r="IX2787" s="103">
        <f t="shared" si="754"/>
        <v>1.34972</v>
      </c>
      <c r="IY2787" s="112">
        <f t="shared" si="755"/>
        <v>1</v>
      </c>
      <c r="IZ2787" s="104">
        <f t="shared" ca="1" si="756"/>
        <v>1.3209872727272725</v>
      </c>
      <c r="JA2787" s="102">
        <f t="shared" ca="1" si="757"/>
        <v>1.3007109523809526</v>
      </c>
      <c r="JB2787" s="102">
        <f t="shared" ca="1" si="758"/>
        <v>1.2915215686274508</v>
      </c>
      <c r="JC2787" s="103">
        <f t="shared" ca="1" si="759"/>
        <v>1.2920960696517412</v>
      </c>
      <c r="JD2787" s="104">
        <f t="shared" si="760"/>
        <v>0</v>
      </c>
      <c r="JE2787" s="102">
        <f t="shared" si="761"/>
        <v>0</v>
      </c>
      <c r="JF2787" s="66">
        <f t="shared" ca="1" si="766"/>
        <v>1.0712380952380965E-2</v>
      </c>
      <c r="JG2787" s="66">
        <f t="shared" ca="1" si="765"/>
        <v>-2.8266666666666492E-3</v>
      </c>
      <c r="JH2787" s="66">
        <f t="shared" ca="1" si="762"/>
        <v>7.3782898423505267E-3</v>
      </c>
      <c r="JI2787" s="80">
        <f t="shared" ca="1" si="763"/>
        <v>9.083711394491361E-3</v>
      </c>
      <c r="JJ2787" s="118">
        <f t="shared" ca="1" si="764"/>
        <v>21662.283956002335</v>
      </c>
    </row>
    <row r="2788" spans="253:270" x14ac:dyDescent="0.3">
      <c r="IS2788" s="74">
        <v>2786</v>
      </c>
      <c r="IT2788" s="90" t="str">
        <f t="shared" si="750"/>
        <v>2010-09-25</v>
      </c>
      <c r="IU2788" s="101">
        <f t="shared" si="751"/>
        <v>1.3499699999999999</v>
      </c>
      <c r="IV2788" s="102">
        <f t="shared" si="752"/>
        <v>1.3499699999999999</v>
      </c>
      <c r="IW2788" s="102">
        <f t="shared" si="753"/>
        <v>1.3484700000000001</v>
      </c>
      <c r="IX2788" s="103">
        <f t="shared" si="754"/>
        <v>1.34884</v>
      </c>
      <c r="IY2788" s="112">
        <f t="shared" si="755"/>
        <v>637</v>
      </c>
      <c r="IZ2788" s="104">
        <f t="shared" ca="1" si="756"/>
        <v>1.3253181818181816</v>
      </c>
      <c r="JA2788" s="102">
        <f t="shared" ca="1" si="757"/>
        <v>1.3035385714285719</v>
      </c>
      <c r="JB2788" s="102">
        <f t="shared" ca="1" si="758"/>
        <v>1.2919213725490193</v>
      </c>
      <c r="JC2788" s="103">
        <f t="shared" ca="1" si="759"/>
        <v>1.2920494029850744</v>
      </c>
      <c r="JD2788" s="104">
        <f t="shared" si="760"/>
        <v>1.4999999999998348E-3</v>
      </c>
      <c r="JE2788" s="102">
        <f t="shared" si="761"/>
        <v>1.1299999999998533E-3</v>
      </c>
      <c r="JF2788" s="66">
        <f t="shared" ca="1" si="766"/>
        <v>1.0704285714285717E-2</v>
      </c>
      <c r="JG2788" s="66">
        <f t="shared" ca="1" si="765"/>
        <v>-2.7990476190476112E-3</v>
      </c>
      <c r="JH2788" s="66">
        <f t="shared" ca="1" si="762"/>
        <v>7.3882929089773034E-3</v>
      </c>
      <c r="JI2788" s="80">
        <f t="shared" ca="1" si="763"/>
        <v>9.094811134331509E-3</v>
      </c>
      <c r="JJ2788" s="118">
        <f t="shared" ca="1" si="764"/>
        <v>21707.560154666869</v>
      </c>
    </row>
    <row r="2789" spans="253:270" x14ac:dyDescent="0.3">
      <c r="IS2789" s="74">
        <v>2787</v>
      </c>
      <c r="IT2789" s="90" t="str">
        <f t="shared" si="750"/>
        <v>2010-09-26</v>
      </c>
      <c r="IU2789" s="101">
        <f t="shared" si="751"/>
        <v>1.3487899999999999</v>
      </c>
      <c r="IV2789" s="102">
        <f t="shared" si="752"/>
        <v>1.35067</v>
      </c>
      <c r="IW2789" s="102">
        <f t="shared" si="753"/>
        <v>1.3426499999999999</v>
      </c>
      <c r="IX2789" s="103">
        <f t="shared" si="754"/>
        <v>1.3455299999999999</v>
      </c>
      <c r="IY2789" s="112">
        <f t="shared" si="755"/>
        <v>42385</v>
      </c>
      <c r="IZ2789" s="104">
        <f t="shared" ca="1" si="756"/>
        <v>1.3287445454545455</v>
      </c>
      <c r="JA2789" s="102">
        <f t="shared" ca="1" si="757"/>
        <v>1.3062942857142861</v>
      </c>
      <c r="JB2789" s="102">
        <f t="shared" ca="1" si="758"/>
        <v>1.2922552941176466</v>
      </c>
      <c r="JC2789" s="103">
        <f t="shared" ca="1" si="759"/>
        <v>1.2919624875621887</v>
      </c>
      <c r="JD2789" s="104">
        <f t="shared" si="760"/>
        <v>8.0200000000001381E-3</v>
      </c>
      <c r="JE2789" s="102">
        <f t="shared" si="761"/>
        <v>3.2600000000000406E-3</v>
      </c>
      <c r="JF2789" s="66">
        <f t="shared" ca="1" si="766"/>
        <v>1.084095238095239E-2</v>
      </c>
      <c r="JG2789" s="66">
        <f t="shared" ca="1" si="765"/>
        <v>-2.7271428571428434E-3</v>
      </c>
      <c r="JH2789" s="66">
        <f t="shared" ca="1" si="762"/>
        <v>7.310421071034719E-3</v>
      </c>
      <c r="JI2789" s="80">
        <f t="shared" ca="1" si="763"/>
        <v>9.1363664460623589E-3</v>
      </c>
      <c r="JJ2789" s="118">
        <f t="shared" ca="1" si="764"/>
        <v>21655.38247756047</v>
      </c>
    </row>
    <row r="2790" spans="253:270" x14ac:dyDescent="0.3">
      <c r="IS2790" s="74">
        <v>2788</v>
      </c>
      <c r="IT2790" s="90" t="str">
        <f t="shared" si="750"/>
        <v>2010-09-27</v>
      </c>
      <c r="IU2790" s="101">
        <f t="shared" si="751"/>
        <v>1.34551</v>
      </c>
      <c r="IV2790" s="102">
        <f t="shared" si="752"/>
        <v>1.3595999999999999</v>
      </c>
      <c r="IW2790" s="102">
        <f t="shared" si="753"/>
        <v>1.3381799999999999</v>
      </c>
      <c r="IX2790" s="103">
        <f t="shared" si="754"/>
        <v>1.3586199999999999</v>
      </c>
      <c r="IY2790" s="112">
        <f t="shared" si="755"/>
        <v>58933</v>
      </c>
      <c r="IZ2790" s="104">
        <f t="shared" ca="1" si="756"/>
        <v>1.3335781818181818</v>
      </c>
      <c r="JA2790" s="102">
        <f t="shared" ca="1" si="757"/>
        <v>1.3105961904761907</v>
      </c>
      <c r="JB2790" s="102">
        <f t="shared" ca="1" si="758"/>
        <v>1.2928229411764705</v>
      </c>
      <c r="JC2790" s="103">
        <f t="shared" ca="1" si="759"/>
        <v>1.2919404477611938</v>
      </c>
      <c r="JD2790" s="104">
        <f t="shared" si="760"/>
        <v>2.1419999999999995E-2</v>
      </c>
      <c r="JE2790" s="102">
        <f t="shared" si="761"/>
        <v>-1.3109999999999955E-2</v>
      </c>
      <c r="JF2790" s="66">
        <f t="shared" ca="1" si="766"/>
        <v>1.0913809523809524E-2</v>
      </c>
      <c r="JG2790" s="66">
        <f t="shared" ca="1" si="765"/>
        <v>-4.2733333333333087E-3</v>
      </c>
      <c r="JH2790" s="66">
        <f t="shared" ca="1" si="762"/>
        <v>7.4072258647443967E-3</v>
      </c>
      <c r="JI2790" s="80">
        <f t="shared" ca="1" si="763"/>
        <v>7.9363361663951464E-3</v>
      </c>
      <c r="JJ2790" s="118">
        <f t="shared" ca="1" si="764"/>
        <v>22171.129722458169</v>
      </c>
    </row>
    <row r="2791" spans="253:270" x14ac:dyDescent="0.3">
      <c r="IS2791" s="74">
        <v>2789</v>
      </c>
      <c r="IT2791" s="90" t="str">
        <f t="shared" si="750"/>
        <v>2010-09-28</v>
      </c>
      <c r="IU2791" s="101">
        <f t="shared" si="751"/>
        <v>1.3587400000000001</v>
      </c>
      <c r="IV2791" s="102">
        <f t="shared" si="752"/>
        <v>1.3646799999999999</v>
      </c>
      <c r="IW2791" s="102">
        <f t="shared" si="753"/>
        <v>1.35669</v>
      </c>
      <c r="IX2791" s="103">
        <f t="shared" si="754"/>
        <v>1.36273</v>
      </c>
      <c r="IY2791" s="112">
        <f t="shared" si="755"/>
        <v>54118</v>
      </c>
      <c r="IZ2791" s="104">
        <f t="shared" ca="1" si="756"/>
        <v>1.3387645454545456</v>
      </c>
      <c r="JA2791" s="102">
        <f t="shared" ca="1" si="757"/>
        <v>1.3149104761904762</v>
      </c>
      <c r="JB2791" s="102">
        <f t="shared" ca="1" si="758"/>
        <v>1.2936166666666664</v>
      </c>
      <c r="JC2791" s="103">
        <f t="shared" ca="1" si="759"/>
        <v>1.2919369651741288</v>
      </c>
      <c r="JD2791" s="104">
        <f t="shared" si="760"/>
        <v>7.9899999999999416E-3</v>
      </c>
      <c r="JE2791" s="102">
        <f t="shared" si="761"/>
        <v>-3.989999999999938E-3</v>
      </c>
      <c r="JF2791" s="66">
        <f t="shared" ca="1" si="766"/>
        <v>1.0797142857142854E-2</v>
      </c>
      <c r="JG2791" s="66">
        <f t="shared" ca="1" si="765"/>
        <v>-4.2852380952380642E-3</v>
      </c>
      <c r="JH2791" s="66">
        <f t="shared" ca="1" si="762"/>
        <v>7.433019089785534E-3</v>
      </c>
      <c r="JI2791" s="80">
        <f t="shared" ca="1" si="763"/>
        <v>7.9357147000414137E-3</v>
      </c>
      <c r="JJ2791" s="118">
        <f t="shared" ca="1" si="764"/>
        <v>22491.316572726533</v>
      </c>
    </row>
    <row r="2792" spans="253:270" x14ac:dyDescent="0.3">
      <c r="IS2792" s="74">
        <v>2790</v>
      </c>
      <c r="IT2792" s="90" t="str">
        <f t="shared" si="750"/>
        <v>2010-09-29</v>
      </c>
      <c r="IU2792" s="101">
        <f t="shared" si="751"/>
        <v>1.3627499999999999</v>
      </c>
      <c r="IV2792" s="102">
        <f t="shared" si="752"/>
        <v>1.3684099999999999</v>
      </c>
      <c r="IW2792" s="102">
        <f t="shared" si="753"/>
        <v>1.3560099999999999</v>
      </c>
      <c r="IX2792" s="103">
        <f t="shared" si="754"/>
        <v>1.3635900000000001</v>
      </c>
      <c r="IY2792" s="112">
        <f t="shared" si="755"/>
        <v>65683</v>
      </c>
      <c r="IZ2792" s="104">
        <f t="shared" ca="1" si="756"/>
        <v>1.3439636363636365</v>
      </c>
      <c r="JA2792" s="102">
        <f t="shared" ca="1" si="757"/>
        <v>1.3193861904761903</v>
      </c>
      <c r="JB2792" s="102">
        <f t="shared" ca="1" si="758"/>
        <v>1.2945176470588233</v>
      </c>
      <c r="JC2792" s="103">
        <f t="shared" ca="1" si="759"/>
        <v>1.2919373134328351</v>
      </c>
      <c r="JD2792" s="104">
        <f t="shared" si="760"/>
        <v>1.2399999999999967E-2</v>
      </c>
      <c r="JE2792" s="102">
        <f t="shared" si="761"/>
        <v>-8.4000000000017394E-4</v>
      </c>
      <c r="JF2792" s="66">
        <f t="shared" ca="1" si="766"/>
        <v>1.0905714285714286E-2</v>
      </c>
      <c r="JG2792" s="66">
        <f t="shared" ca="1" si="765"/>
        <v>-4.4514285714285506E-3</v>
      </c>
      <c r="JH2792" s="66">
        <f t="shared" ca="1" si="762"/>
        <v>7.438984551433288E-3</v>
      </c>
      <c r="JI2792" s="80">
        <f t="shared" ca="1" si="763"/>
        <v>7.82450076649608E-3</v>
      </c>
      <c r="JJ2792" s="118">
        <f t="shared" ca="1" si="764"/>
        <v>23423.803368279619</v>
      </c>
    </row>
    <row r="2793" spans="253:270" x14ac:dyDescent="0.3">
      <c r="IS2793" s="74">
        <v>2791</v>
      </c>
      <c r="IT2793" s="90" t="str">
        <f t="shared" si="750"/>
        <v>2010-09-30</v>
      </c>
      <c r="IU2793" s="101">
        <f t="shared" si="751"/>
        <v>1.3636299999999999</v>
      </c>
      <c r="IV2793" s="102">
        <f t="shared" si="752"/>
        <v>1.37974</v>
      </c>
      <c r="IW2793" s="102">
        <f t="shared" si="753"/>
        <v>1.3620000000000001</v>
      </c>
      <c r="IX2793" s="103">
        <f t="shared" si="754"/>
        <v>1.3796600000000001</v>
      </c>
      <c r="IY2793" s="112">
        <f t="shared" si="755"/>
        <v>50333</v>
      </c>
      <c r="IZ2793" s="104">
        <f t="shared" ca="1" si="756"/>
        <v>1.3506400000000001</v>
      </c>
      <c r="JA2793" s="102">
        <f t="shared" ca="1" si="757"/>
        <v>1.3246809523809522</v>
      </c>
      <c r="JB2793" s="102">
        <f t="shared" ca="1" si="758"/>
        <v>1.2963460784313725</v>
      </c>
      <c r="JC2793" s="103">
        <f t="shared" ca="1" si="759"/>
        <v>1.2920339800995022</v>
      </c>
      <c r="JD2793" s="104">
        <f t="shared" si="760"/>
        <v>1.7739999999999867E-2</v>
      </c>
      <c r="JE2793" s="102">
        <f t="shared" si="761"/>
        <v>-1.6030000000000211E-2</v>
      </c>
      <c r="JF2793" s="66">
        <f t="shared" ca="1" si="766"/>
        <v>1.1261428571428565E-2</v>
      </c>
      <c r="JG2793" s="66">
        <f t="shared" ca="1" si="765"/>
        <v>-5.2695238095237977E-3</v>
      </c>
      <c r="JH2793" s="66">
        <f t="shared" ca="1" si="762"/>
        <v>7.5773926195997713E-3</v>
      </c>
      <c r="JI2793" s="80">
        <f t="shared" ca="1" si="763"/>
        <v>8.0897097930115788E-3</v>
      </c>
      <c r="JJ2793" s="118">
        <f t="shared" ca="1" si="764"/>
        <v>23615.664229441703</v>
      </c>
    </row>
    <row r="2794" spans="253:270" x14ac:dyDescent="0.3">
      <c r="IS2794" s="74">
        <v>2792</v>
      </c>
      <c r="IT2794" s="90" t="str">
        <f t="shared" si="750"/>
        <v>2010-10-01</v>
      </c>
      <c r="IU2794" s="101">
        <f t="shared" si="751"/>
        <v>1.3795999999999999</v>
      </c>
      <c r="IV2794" s="102">
        <f t="shared" si="752"/>
        <v>1.3795999999999999</v>
      </c>
      <c r="IW2794" s="102">
        <f t="shared" si="753"/>
        <v>1.3795999999999999</v>
      </c>
      <c r="IX2794" s="103">
        <f t="shared" si="754"/>
        <v>1.3795999999999999</v>
      </c>
      <c r="IY2794" s="112">
        <f t="shared" si="755"/>
        <v>1</v>
      </c>
      <c r="IZ2794" s="104">
        <f t="shared" ca="1" si="756"/>
        <v>1.3554627272727273</v>
      </c>
      <c r="JA2794" s="102">
        <f t="shared" ca="1" si="757"/>
        <v>1.3299714285714284</v>
      </c>
      <c r="JB2794" s="102">
        <f t="shared" ca="1" si="758"/>
        <v>1.2982400000000001</v>
      </c>
      <c r="JC2794" s="103">
        <f t="shared" ca="1" si="759"/>
        <v>1.2921027860696512</v>
      </c>
      <c r="JD2794" s="104">
        <f t="shared" si="760"/>
        <v>0</v>
      </c>
      <c r="JE2794" s="102">
        <f t="shared" si="761"/>
        <v>0</v>
      </c>
      <c r="JF2794" s="66">
        <f t="shared" ca="1" si="766"/>
        <v>1.1242380952380948E-2</v>
      </c>
      <c r="JG2794" s="66">
        <f t="shared" ca="1" si="765"/>
        <v>-5.2766666666666595E-3</v>
      </c>
      <c r="JH2794" s="66">
        <f t="shared" ca="1" si="762"/>
        <v>7.605123526602032E-3</v>
      </c>
      <c r="JI2794" s="80">
        <f t="shared" ca="1" si="763"/>
        <v>8.0849862816583171E-3</v>
      </c>
      <c r="JJ2794" s="118">
        <f t="shared" ca="1" si="764"/>
        <v>23616.247603039577</v>
      </c>
    </row>
    <row r="2795" spans="253:270" x14ac:dyDescent="0.3">
      <c r="IS2795" s="74">
        <v>2793</v>
      </c>
      <c r="IT2795" s="90" t="str">
        <f t="shared" si="750"/>
        <v>2010-10-02</v>
      </c>
      <c r="IU2795" s="101">
        <f t="shared" si="751"/>
        <v>1.3792</v>
      </c>
      <c r="IV2795" s="102">
        <f t="shared" si="752"/>
        <v>1.3811</v>
      </c>
      <c r="IW2795" s="102">
        <f t="shared" si="753"/>
        <v>1.37852</v>
      </c>
      <c r="IX2795" s="103">
        <f t="shared" si="754"/>
        <v>1.3805000000000001</v>
      </c>
      <c r="IY2795" s="112">
        <f t="shared" si="755"/>
        <v>1960</v>
      </c>
      <c r="IZ2795" s="104">
        <f t="shared" ca="1" si="756"/>
        <v>1.3590854545454545</v>
      </c>
      <c r="JA2795" s="102">
        <f t="shared" ca="1" si="757"/>
        <v>1.3351499999999998</v>
      </c>
      <c r="JB2795" s="102">
        <f t="shared" ca="1" si="758"/>
        <v>1.3002909803921567</v>
      </c>
      <c r="JC2795" s="103">
        <f t="shared" ca="1" si="759"/>
        <v>1.2921637810945266</v>
      </c>
      <c r="JD2795" s="104">
        <f t="shared" si="760"/>
        <v>2.5800000000000267E-3</v>
      </c>
      <c r="JE2795" s="102">
        <f t="shared" si="761"/>
        <v>-1.3000000000000789E-3</v>
      </c>
      <c r="JF2795" s="66">
        <f t="shared" ca="1" si="766"/>
        <v>1.108142857142857E-2</v>
      </c>
      <c r="JG2795" s="66">
        <f t="shared" ca="1" si="765"/>
        <v>-5.1695238095238088E-3</v>
      </c>
      <c r="JH2795" s="66">
        <f t="shared" ca="1" si="762"/>
        <v>7.7496090750648131E-3</v>
      </c>
      <c r="JI2795" s="80">
        <f t="shared" ca="1" si="763"/>
        <v>8.1219822094940469E-3</v>
      </c>
      <c r="JJ2795" s="118">
        <f t="shared" ca="1" si="764"/>
        <v>23598.652389557643</v>
      </c>
    </row>
    <row r="2796" spans="253:270" x14ac:dyDescent="0.3">
      <c r="IS2796" s="74">
        <v>2794</v>
      </c>
      <c r="IT2796" s="90" t="str">
        <f t="shared" si="750"/>
        <v>2010-10-03</v>
      </c>
      <c r="IU2796" s="101">
        <f t="shared" si="751"/>
        <v>1.38045</v>
      </c>
      <c r="IV2796" s="102">
        <f t="shared" si="752"/>
        <v>1.38089</v>
      </c>
      <c r="IW2796" s="102">
        <f t="shared" si="753"/>
        <v>1.3667100000000001</v>
      </c>
      <c r="IX2796" s="103">
        <f t="shared" si="754"/>
        <v>1.3686799999999999</v>
      </c>
      <c r="IY2796" s="112">
        <f t="shared" si="755"/>
        <v>42440</v>
      </c>
      <c r="IZ2796" s="104">
        <f t="shared" ca="1" si="756"/>
        <v>1.3624636363636362</v>
      </c>
      <c r="JA2796" s="102">
        <f t="shared" ca="1" si="757"/>
        <v>1.3389747619047618</v>
      </c>
      <c r="JB2796" s="102">
        <f t="shared" ca="1" si="758"/>
        <v>1.3021111764705882</v>
      </c>
      <c r="JC2796" s="103">
        <f t="shared" ca="1" si="759"/>
        <v>1.2921205970149248</v>
      </c>
      <c r="JD2796" s="104">
        <f t="shared" si="760"/>
        <v>1.4179999999999859E-2</v>
      </c>
      <c r="JE2796" s="102">
        <f t="shared" si="761"/>
        <v>1.1770000000000058E-2</v>
      </c>
      <c r="JF2796" s="66">
        <f t="shared" ca="1" si="766"/>
        <v>1.0859999999999986E-2</v>
      </c>
      <c r="JG2796" s="66">
        <f t="shared" ca="1" si="765"/>
        <v>-3.8199999999999979E-3</v>
      </c>
      <c r="JH2796" s="66">
        <f t="shared" ca="1" si="762"/>
        <v>7.5898315433969334E-3</v>
      </c>
      <c r="JI2796" s="80">
        <f t="shared" ca="1" si="763"/>
        <v>8.4628870453797977E-3</v>
      </c>
      <c r="JJ2796" s="118">
        <f t="shared" ca="1" si="764"/>
        <v>23626.674288534727</v>
      </c>
    </row>
    <row r="2797" spans="253:270" x14ac:dyDescent="0.3">
      <c r="IS2797" s="74">
        <v>2795</v>
      </c>
      <c r="IT2797" s="90" t="str">
        <f t="shared" si="750"/>
        <v>2010-10-04</v>
      </c>
      <c r="IU2797" s="101">
        <f t="shared" si="751"/>
        <v>1.3686199999999999</v>
      </c>
      <c r="IV2797" s="102">
        <f t="shared" si="752"/>
        <v>1.38595</v>
      </c>
      <c r="IW2797" s="102">
        <f t="shared" si="753"/>
        <v>1.3637999999999999</v>
      </c>
      <c r="IX2797" s="103">
        <f t="shared" si="754"/>
        <v>1.3839300000000001</v>
      </c>
      <c r="IY2797" s="112">
        <f t="shared" si="755"/>
        <v>55856</v>
      </c>
      <c r="IZ2797" s="104">
        <f t="shared" ca="1" si="756"/>
        <v>1.365581818181818</v>
      </c>
      <c r="JA2797" s="102">
        <f t="shared" ca="1" si="757"/>
        <v>1.342978095238095</v>
      </c>
      <c r="JB2797" s="102">
        <f t="shared" ca="1" si="758"/>
        <v>1.3042054901960782</v>
      </c>
      <c r="JC2797" s="103">
        <f t="shared" ca="1" si="759"/>
        <v>1.2921531343283577</v>
      </c>
      <c r="JD2797" s="104">
        <f t="shared" si="760"/>
        <v>2.2150000000000114E-2</v>
      </c>
      <c r="JE2797" s="102">
        <f t="shared" si="761"/>
        <v>-1.5310000000000157E-2</v>
      </c>
      <c r="JF2797" s="66">
        <f t="shared" ca="1" si="766"/>
        <v>1.0947142857142843E-2</v>
      </c>
      <c r="JG2797" s="66">
        <f t="shared" ca="1" si="765"/>
        <v>-3.9995238095238096E-3</v>
      </c>
      <c r="JH2797" s="66">
        <f t="shared" ca="1" si="762"/>
        <v>7.7075393781223306E-3</v>
      </c>
      <c r="JI2797" s="80">
        <f t="shared" ca="1" si="763"/>
        <v>8.6623830858271172E-3</v>
      </c>
      <c r="JJ2797" s="118">
        <f t="shared" ca="1" si="764"/>
        <v>23848.978141231804</v>
      </c>
    </row>
    <row r="2798" spans="253:270" x14ac:dyDescent="0.3">
      <c r="IS2798" s="74">
        <v>2796</v>
      </c>
      <c r="IT2798" s="90" t="str">
        <f t="shared" si="750"/>
        <v>2010-10-05</v>
      </c>
      <c r="IU2798" s="101">
        <f t="shared" si="751"/>
        <v>1.3839600000000001</v>
      </c>
      <c r="IV2798" s="102">
        <f t="shared" si="752"/>
        <v>1.3948199999999999</v>
      </c>
      <c r="IW2798" s="102">
        <f t="shared" si="753"/>
        <v>1.37992</v>
      </c>
      <c r="IX2798" s="103">
        <f t="shared" si="754"/>
        <v>1.3931</v>
      </c>
      <c r="IY2798" s="112">
        <f t="shared" si="755"/>
        <v>52988</v>
      </c>
      <c r="IZ2798" s="104">
        <f t="shared" ca="1" si="756"/>
        <v>1.3695254545454545</v>
      </c>
      <c r="JA2798" s="102">
        <f t="shared" ca="1" si="757"/>
        <v>1.3473542857142857</v>
      </c>
      <c r="JB2798" s="102">
        <f t="shared" ca="1" si="758"/>
        <v>1.3063696078431375</v>
      </c>
      <c r="JC2798" s="103">
        <f t="shared" ca="1" si="759"/>
        <v>1.2922300995024874</v>
      </c>
      <c r="JD2798" s="104">
        <f t="shared" si="760"/>
        <v>1.4899999999999913E-2</v>
      </c>
      <c r="JE2798" s="102">
        <f t="shared" si="761"/>
        <v>-9.139999999999926E-3</v>
      </c>
      <c r="JF2798" s="66">
        <f t="shared" ca="1" si="766"/>
        <v>1.1269523809523794E-2</v>
      </c>
      <c r="JG2798" s="66">
        <f t="shared" ca="1" si="765"/>
        <v>-4.3666666666666723E-3</v>
      </c>
      <c r="JH2798" s="66">
        <f t="shared" ca="1" si="762"/>
        <v>7.7245301759983767E-3</v>
      </c>
      <c r="JI2798" s="80">
        <f t="shared" ca="1" si="763"/>
        <v>8.7089605379054129E-3</v>
      </c>
      <c r="JJ2798" s="118">
        <f t="shared" ca="1" si="764"/>
        <v>23896.470123868763</v>
      </c>
    </row>
    <row r="2799" spans="253:270" x14ac:dyDescent="0.3">
      <c r="IS2799" s="74">
        <v>2797</v>
      </c>
      <c r="IT2799" s="90" t="str">
        <f t="shared" si="750"/>
        <v>2010-10-06</v>
      </c>
      <c r="IU2799" s="101">
        <f t="shared" si="751"/>
        <v>1.3930400000000001</v>
      </c>
      <c r="IV2799" s="102">
        <f t="shared" si="752"/>
        <v>1.40299</v>
      </c>
      <c r="IW2799" s="102">
        <f t="shared" si="753"/>
        <v>1.3857999999999999</v>
      </c>
      <c r="IX2799" s="103">
        <f t="shared" si="754"/>
        <v>1.3927099999999999</v>
      </c>
      <c r="IY2799" s="112">
        <f t="shared" si="755"/>
        <v>57243</v>
      </c>
      <c r="IZ2799" s="104">
        <f t="shared" ca="1" si="756"/>
        <v>1.3735136363636362</v>
      </c>
      <c r="JA2799" s="102">
        <f t="shared" ca="1" si="757"/>
        <v>1.3513957142857145</v>
      </c>
      <c r="JB2799" s="102">
        <f t="shared" ca="1" si="758"/>
        <v>1.3084117647058822</v>
      </c>
      <c r="JC2799" s="103">
        <f t="shared" ca="1" si="759"/>
        <v>1.2923541293532337</v>
      </c>
      <c r="JD2799" s="104">
        <f t="shared" si="760"/>
        <v>1.7190000000000039E-2</v>
      </c>
      <c r="JE2799" s="102">
        <f t="shared" si="761"/>
        <v>3.300000000001635E-4</v>
      </c>
      <c r="JF2799" s="66">
        <f t="shared" ca="1" si="766"/>
        <v>1.1419523809523793E-2</v>
      </c>
      <c r="JG2799" s="66">
        <f t="shared" ca="1" si="765"/>
        <v>-4.036190476190484E-3</v>
      </c>
      <c r="JH2799" s="66">
        <f t="shared" ca="1" si="762"/>
        <v>7.807016670729759E-3</v>
      </c>
      <c r="JI2799" s="80">
        <f t="shared" ca="1" si="763"/>
        <v>8.7491455235520262E-3</v>
      </c>
      <c r="JJ2799" s="118">
        <f t="shared" ca="1" si="764"/>
        <v>24205.617607669246</v>
      </c>
    </row>
    <row r="2800" spans="253:270" x14ac:dyDescent="0.3">
      <c r="IS2800" s="74">
        <v>2798</v>
      </c>
      <c r="IT2800" s="90" t="str">
        <f t="shared" si="750"/>
        <v>2010-10-07</v>
      </c>
      <c r="IU2800" s="101">
        <f t="shared" si="751"/>
        <v>1.3926000000000001</v>
      </c>
      <c r="IV2800" s="102">
        <f t="shared" si="752"/>
        <v>1.3985700000000001</v>
      </c>
      <c r="IW2800" s="102">
        <f t="shared" si="753"/>
        <v>1.3834900000000001</v>
      </c>
      <c r="IX2800" s="103">
        <f t="shared" si="754"/>
        <v>1.3946000000000001</v>
      </c>
      <c r="IY2800" s="112">
        <f t="shared" si="755"/>
        <v>59617</v>
      </c>
      <c r="IZ2800" s="104">
        <f t="shared" ca="1" si="756"/>
        <v>1.3779745454545453</v>
      </c>
      <c r="JA2800" s="102">
        <f t="shared" ca="1" si="757"/>
        <v>1.3556409523809525</v>
      </c>
      <c r="JB2800" s="102">
        <f t="shared" ca="1" si="758"/>
        <v>1.3105535294117643</v>
      </c>
      <c r="JC2800" s="103">
        <f t="shared" ca="1" si="759"/>
        <v>1.2924431840796018</v>
      </c>
      <c r="JD2800" s="104">
        <f t="shared" si="760"/>
        <v>1.5079999999999982E-2</v>
      </c>
      <c r="JE2800" s="102">
        <f t="shared" si="761"/>
        <v>-2.0000000000000018E-3</v>
      </c>
      <c r="JF2800" s="66">
        <f t="shared" ca="1" si="766"/>
        <v>1.1478095238095223E-2</v>
      </c>
      <c r="JG2800" s="66">
        <f t="shared" ca="1" si="765"/>
        <v>-4.2442857142857213E-3</v>
      </c>
      <c r="JH2800" s="66">
        <f t="shared" ca="1" si="762"/>
        <v>7.8296126639266408E-3</v>
      </c>
      <c r="JI2800" s="80">
        <f t="shared" ca="1" si="763"/>
        <v>8.6456592860114576E-3</v>
      </c>
      <c r="JJ2800" s="118">
        <f t="shared" ca="1" si="764"/>
        <v>24588.760958677711</v>
      </c>
    </row>
    <row r="2801" spans="253:270" x14ac:dyDescent="0.3">
      <c r="IS2801" s="74">
        <v>2799</v>
      </c>
      <c r="IT2801" s="90" t="str">
        <f t="shared" si="750"/>
        <v>2010-10-08</v>
      </c>
      <c r="IU2801" s="101">
        <f t="shared" si="751"/>
        <v>1.3940999999999999</v>
      </c>
      <c r="IV2801" s="102">
        <f t="shared" si="752"/>
        <v>1.3940999999999999</v>
      </c>
      <c r="IW2801" s="102">
        <f t="shared" si="753"/>
        <v>1.3940999999999999</v>
      </c>
      <c r="IX2801" s="103">
        <f t="shared" si="754"/>
        <v>1.3940999999999999</v>
      </c>
      <c r="IY2801" s="112">
        <f t="shared" si="755"/>
        <v>1</v>
      </c>
      <c r="IZ2801" s="104">
        <f t="shared" ca="1" si="756"/>
        <v>1.3812</v>
      </c>
      <c r="JA2801" s="102">
        <f t="shared" ca="1" si="757"/>
        <v>1.3598514285714289</v>
      </c>
      <c r="JB2801" s="102">
        <f t="shared" ca="1" si="758"/>
        <v>1.3127441176470582</v>
      </c>
      <c r="JC2801" s="103">
        <f t="shared" ca="1" si="759"/>
        <v>1.2925438805970144</v>
      </c>
      <c r="JD2801" s="104">
        <f t="shared" si="760"/>
        <v>0</v>
      </c>
      <c r="JE2801" s="102">
        <f t="shared" si="761"/>
        <v>0</v>
      </c>
      <c r="JF2801" s="66">
        <f t="shared" ca="1" si="766"/>
        <v>1.1463809523809512E-2</v>
      </c>
      <c r="JG2801" s="66">
        <f t="shared" ca="1" si="765"/>
        <v>-4.234761904761913E-3</v>
      </c>
      <c r="JH2801" s="66">
        <f t="shared" ca="1" si="762"/>
        <v>7.8502414134492254E-3</v>
      </c>
      <c r="JI2801" s="80">
        <f t="shared" ca="1" si="763"/>
        <v>8.650218064439677E-3</v>
      </c>
      <c r="JJ2801" s="118">
        <f t="shared" ca="1" si="764"/>
        <v>24589.126994358121</v>
      </c>
    </row>
    <row r="2802" spans="253:270" x14ac:dyDescent="0.3">
      <c r="IS2802" s="74">
        <v>2800</v>
      </c>
      <c r="IT2802" s="90" t="str">
        <f t="shared" si="750"/>
        <v>2010-10-09</v>
      </c>
      <c r="IU2802" s="101">
        <f t="shared" si="751"/>
        <v>1.3939999999999999</v>
      </c>
      <c r="IV2802" s="102">
        <f t="shared" si="752"/>
        <v>1.4001399999999999</v>
      </c>
      <c r="IW2802" s="102">
        <f t="shared" si="753"/>
        <v>1.3939999999999999</v>
      </c>
      <c r="IX2802" s="103">
        <f t="shared" si="754"/>
        <v>1.3997900000000001</v>
      </c>
      <c r="IY2802" s="112">
        <f t="shared" si="755"/>
        <v>1960</v>
      </c>
      <c r="IZ2802" s="104">
        <f t="shared" ca="1" si="756"/>
        <v>1.3845690909090906</v>
      </c>
      <c r="JA2802" s="102">
        <f t="shared" ca="1" si="757"/>
        <v>1.3642985714285716</v>
      </c>
      <c r="JB2802" s="102">
        <f t="shared" ca="1" si="758"/>
        <v>1.3152566666666661</v>
      </c>
      <c r="JC2802" s="103">
        <f t="shared" ca="1" si="759"/>
        <v>1.2927374626865671</v>
      </c>
      <c r="JD2802" s="104">
        <f t="shared" si="760"/>
        <v>6.1400000000000343E-3</v>
      </c>
      <c r="JE2802" s="102">
        <f t="shared" si="761"/>
        <v>-5.7900000000001839E-3</v>
      </c>
      <c r="JF2802" s="66">
        <f t="shared" ca="1" si="766"/>
        <v>1.1657619047619036E-2</v>
      </c>
      <c r="JG2802" s="66">
        <f t="shared" ca="1" si="765"/>
        <v>-4.4919047619047733E-3</v>
      </c>
      <c r="JH2802" s="66">
        <f t="shared" ca="1" si="762"/>
        <v>7.6639619896424994E-3</v>
      </c>
      <c r="JI2802" s="80">
        <f t="shared" ca="1" si="763"/>
        <v>8.6122828227770936E-3</v>
      </c>
      <c r="JJ2802" s="118">
        <f t="shared" ca="1" si="764"/>
        <v>24501.982537122036</v>
      </c>
    </row>
    <row r="2803" spans="253:270" x14ac:dyDescent="0.3">
      <c r="IS2803" s="74">
        <v>2801</v>
      </c>
      <c r="IT2803" s="90" t="str">
        <f t="shared" si="750"/>
        <v>2010-10-10</v>
      </c>
      <c r="IU2803" s="101">
        <f t="shared" si="751"/>
        <v>1.39981</v>
      </c>
      <c r="IV2803" s="102">
        <f t="shared" si="752"/>
        <v>1.4014899999999999</v>
      </c>
      <c r="IW2803" s="102">
        <f t="shared" si="753"/>
        <v>1.38672</v>
      </c>
      <c r="IX2803" s="103">
        <f t="shared" si="754"/>
        <v>1.38774</v>
      </c>
      <c r="IY2803" s="112">
        <f t="shared" si="755"/>
        <v>39758</v>
      </c>
      <c r="IZ2803" s="104">
        <f t="shared" ca="1" si="756"/>
        <v>1.3867645454545454</v>
      </c>
      <c r="JA2803" s="102">
        <f t="shared" ca="1" si="757"/>
        <v>1.3681804761904766</v>
      </c>
      <c r="JB2803" s="102">
        <f t="shared" ca="1" si="758"/>
        <v>1.3175372549019602</v>
      </c>
      <c r="JC2803" s="103">
        <f t="shared" ca="1" si="759"/>
        <v>1.2929081592039799</v>
      </c>
      <c r="JD2803" s="104">
        <f t="shared" si="760"/>
        <v>1.476999999999995E-2</v>
      </c>
      <c r="JE2803" s="102">
        <f t="shared" si="761"/>
        <v>1.2070000000000025E-2</v>
      </c>
      <c r="JF2803" s="66">
        <f t="shared" ca="1" si="766"/>
        <v>1.1925714285714276E-2</v>
      </c>
      <c r="JG2803" s="66">
        <f t="shared" ca="1" si="765"/>
        <v>-3.9242857142857291E-3</v>
      </c>
      <c r="JH2803" s="66">
        <f t="shared" ca="1" si="762"/>
        <v>7.6696734713065026E-3</v>
      </c>
      <c r="JI2803" s="80">
        <f t="shared" ca="1" si="763"/>
        <v>9.2674111921335345E-3</v>
      </c>
      <c r="JJ2803" s="118">
        <f t="shared" ca="1" si="764"/>
        <v>24474.780984430232</v>
      </c>
    </row>
    <row r="2804" spans="253:270" x14ac:dyDescent="0.3">
      <c r="IS2804" s="74">
        <v>2802</v>
      </c>
      <c r="IT2804" s="90" t="str">
        <f t="shared" si="750"/>
        <v>2010-10-11</v>
      </c>
      <c r="IU2804" s="101">
        <f t="shared" si="751"/>
        <v>1.3876999999999999</v>
      </c>
      <c r="IV2804" s="102">
        <f t="shared" si="752"/>
        <v>1.3936500000000001</v>
      </c>
      <c r="IW2804" s="102">
        <f t="shared" si="753"/>
        <v>1.3775900000000001</v>
      </c>
      <c r="IX2804" s="103">
        <f t="shared" si="754"/>
        <v>1.3925799999999999</v>
      </c>
      <c r="IY2804" s="112">
        <f t="shared" si="755"/>
        <v>63008</v>
      </c>
      <c r="IZ2804" s="104">
        <f t="shared" ca="1" si="756"/>
        <v>1.387939090909091</v>
      </c>
      <c r="JA2804" s="102">
        <f t="shared" ca="1" si="757"/>
        <v>1.3713247619047619</v>
      </c>
      <c r="JB2804" s="102">
        <f t="shared" ca="1" si="758"/>
        <v>1.3199194117647053</v>
      </c>
      <c r="JC2804" s="103">
        <f t="shared" ca="1" si="759"/>
        <v>1.2930986567164178</v>
      </c>
      <c r="JD2804" s="104">
        <f t="shared" si="760"/>
        <v>1.6059999999999963E-2</v>
      </c>
      <c r="JE2804" s="102">
        <f t="shared" si="761"/>
        <v>-4.8799999999999955E-3</v>
      </c>
      <c r="JF2804" s="66">
        <f t="shared" ca="1" si="766"/>
        <v>1.1603809523809508E-2</v>
      </c>
      <c r="JG2804" s="66">
        <f t="shared" ca="1" si="765"/>
        <v>-3.1876190476190689E-3</v>
      </c>
      <c r="JH2804" s="66">
        <f t="shared" ca="1" si="762"/>
        <v>7.3404699967538015E-3</v>
      </c>
      <c r="JI2804" s="80">
        <f t="shared" ca="1" si="763"/>
        <v>8.5169192422310386E-3</v>
      </c>
      <c r="JJ2804" s="118">
        <f t="shared" ca="1" si="764"/>
        <v>24995.565636478968</v>
      </c>
    </row>
    <row r="2805" spans="253:270" x14ac:dyDescent="0.3">
      <c r="IS2805" s="74">
        <v>2803</v>
      </c>
      <c r="IT2805" s="90" t="str">
        <f t="shared" si="750"/>
        <v>2010-10-12</v>
      </c>
      <c r="IU2805" s="101">
        <f t="shared" si="751"/>
        <v>1.39262</v>
      </c>
      <c r="IV2805" s="102">
        <f t="shared" si="752"/>
        <v>1.40018</v>
      </c>
      <c r="IW2805" s="102">
        <f t="shared" si="753"/>
        <v>1.3912899999999999</v>
      </c>
      <c r="IX2805" s="103">
        <f t="shared" si="754"/>
        <v>1.3962300000000001</v>
      </c>
      <c r="IY2805" s="112">
        <f t="shared" si="755"/>
        <v>54220</v>
      </c>
      <c r="IZ2805" s="104">
        <f t="shared" ca="1" si="756"/>
        <v>1.3894509090909091</v>
      </c>
      <c r="JA2805" s="102">
        <f t="shared" ca="1" si="757"/>
        <v>1.3739714285714284</v>
      </c>
      <c r="JB2805" s="102">
        <f t="shared" ca="1" si="758"/>
        <v>1.3224762745098038</v>
      </c>
      <c r="JC2805" s="103">
        <f t="shared" ca="1" si="759"/>
        <v>1.2932991044776121</v>
      </c>
      <c r="JD2805" s="104">
        <f t="shared" si="760"/>
        <v>8.8900000000000645E-3</v>
      </c>
      <c r="JE2805" s="102">
        <f t="shared" si="761"/>
        <v>-3.6100000000001131E-3</v>
      </c>
      <c r="JF2805" s="66">
        <f t="shared" ca="1" si="766"/>
        <v>1.1114761904761889E-2</v>
      </c>
      <c r="JG2805" s="66">
        <f t="shared" ca="1" si="765"/>
        <v>-2.6852380952381242E-3</v>
      </c>
      <c r="JH2805" s="66">
        <f t="shared" ca="1" si="762"/>
        <v>7.1606687763269066E-3</v>
      </c>
      <c r="JI2805" s="80">
        <f t="shared" ca="1" si="763"/>
        <v>8.1584934528074315E-3</v>
      </c>
      <c r="JJ2805" s="118">
        <f t="shared" ca="1" si="764"/>
        <v>24832.25724911386</v>
      </c>
    </row>
    <row r="2806" spans="253:270" x14ac:dyDescent="0.3">
      <c r="IS2806" s="74">
        <v>2804</v>
      </c>
      <c r="IT2806" s="90" t="str">
        <f t="shared" si="750"/>
        <v>2010-10-13</v>
      </c>
      <c r="IU2806" s="101">
        <f t="shared" si="751"/>
        <v>1.39628</v>
      </c>
      <c r="IV2806" s="102">
        <f t="shared" si="752"/>
        <v>1.4122300000000001</v>
      </c>
      <c r="IW2806" s="102">
        <f t="shared" si="753"/>
        <v>1.3955599999999999</v>
      </c>
      <c r="IX2806" s="103">
        <f t="shared" si="754"/>
        <v>1.40852</v>
      </c>
      <c r="IY2806" s="112">
        <f t="shared" si="755"/>
        <v>58466</v>
      </c>
      <c r="IZ2806" s="104">
        <f t="shared" ca="1" si="756"/>
        <v>1.3919981818181817</v>
      </c>
      <c r="JA2806" s="102">
        <f t="shared" ca="1" si="757"/>
        <v>1.3776380952380951</v>
      </c>
      <c r="JB2806" s="102">
        <f t="shared" ca="1" si="758"/>
        <v>1.3253315686274507</v>
      </c>
      <c r="JC2806" s="103">
        <f t="shared" ca="1" si="759"/>
        <v>1.2935907960199005</v>
      </c>
      <c r="JD2806" s="104">
        <f t="shared" si="760"/>
        <v>1.6670000000000185E-2</v>
      </c>
      <c r="JE2806" s="102">
        <f t="shared" si="761"/>
        <v>-1.2240000000000029E-2</v>
      </c>
      <c r="JF2806" s="66">
        <f t="shared" ca="1" si="766"/>
        <v>1.1380952380952375E-2</v>
      </c>
      <c r="JG2806" s="66">
        <f t="shared" ca="1" si="765"/>
        <v>-3.7057142857143174E-3</v>
      </c>
      <c r="JH2806" s="66">
        <f t="shared" ca="1" si="762"/>
        <v>7.2576730527483604E-3</v>
      </c>
      <c r="JI2806" s="80">
        <f t="shared" ca="1" si="763"/>
        <v>7.9468014358750044E-3</v>
      </c>
      <c r="JJ2806" s="118">
        <f t="shared" ca="1" si="764"/>
        <v>24948.42486223481</v>
      </c>
    </row>
    <row r="2807" spans="253:270" x14ac:dyDescent="0.3">
      <c r="IS2807" s="74">
        <v>2805</v>
      </c>
      <c r="IT2807" s="90" t="str">
        <f t="shared" si="750"/>
        <v>2010-10-14</v>
      </c>
      <c r="IU2807" s="101">
        <f t="shared" si="751"/>
        <v>1.4085000000000001</v>
      </c>
      <c r="IV2807" s="102">
        <f t="shared" si="752"/>
        <v>1.41597</v>
      </c>
      <c r="IW2807" s="102">
        <f t="shared" si="753"/>
        <v>1.39375</v>
      </c>
      <c r="IX2807" s="103">
        <f t="shared" si="754"/>
        <v>1.39822</v>
      </c>
      <c r="IY2807" s="112">
        <f t="shared" si="755"/>
        <v>73101</v>
      </c>
      <c r="IZ2807" s="104">
        <f t="shared" ca="1" si="756"/>
        <v>1.3946836363636363</v>
      </c>
      <c r="JA2807" s="102">
        <f t="shared" ca="1" si="757"/>
        <v>1.3799519047619044</v>
      </c>
      <c r="JB2807" s="102">
        <f t="shared" ca="1" si="758"/>
        <v>1.3279256862745095</v>
      </c>
      <c r="JC2807" s="103">
        <f t="shared" ca="1" si="759"/>
        <v>1.2939231343283581</v>
      </c>
      <c r="JD2807" s="104">
        <f t="shared" si="760"/>
        <v>2.2219999999999906E-2</v>
      </c>
      <c r="JE2807" s="102">
        <f t="shared" si="761"/>
        <v>1.0280000000000067E-2</v>
      </c>
      <c r="JF2807" s="66">
        <f t="shared" ca="1" si="766"/>
        <v>1.1423809523809513E-2</v>
      </c>
      <c r="JG2807" s="66">
        <f t="shared" ca="1" si="765"/>
        <v>-2.3523809523809786E-3</v>
      </c>
      <c r="JH2807" s="66">
        <f t="shared" ca="1" si="762"/>
        <v>7.318638616697376E-3</v>
      </c>
      <c r="JI2807" s="80">
        <f t="shared" ca="1" si="763"/>
        <v>7.791859552343545E-3</v>
      </c>
      <c r="JJ2807" s="118">
        <f t="shared" ca="1" si="764"/>
        <v>25678.521898974243</v>
      </c>
    </row>
    <row r="2808" spans="253:270" x14ac:dyDescent="0.3">
      <c r="IS2808" s="74">
        <v>2806</v>
      </c>
      <c r="IT2808" s="90" t="str">
        <f t="shared" si="750"/>
        <v>2010-10-16</v>
      </c>
      <c r="IU2808" s="101">
        <f t="shared" si="751"/>
        <v>1.3985300000000001</v>
      </c>
      <c r="IV2808" s="102">
        <f t="shared" si="752"/>
        <v>1.4009799999999999</v>
      </c>
      <c r="IW2808" s="102">
        <f t="shared" si="753"/>
        <v>1.3977999999999999</v>
      </c>
      <c r="IX2808" s="103">
        <f t="shared" si="754"/>
        <v>1.3992800000000001</v>
      </c>
      <c r="IY2808" s="112">
        <f t="shared" si="755"/>
        <v>1960</v>
      </c>
      <c r="IZ2808" s="104">
        <f t="shared" ca="1" si="756"/>
        <v>1.396079090909091</v>
      </c>
      <c r="JA2808" s="102">
        <f t="shared" ca="1" si="757"/>
        <v>1.3823119047619046</v>
      </c>
      <c r="JB2808" s="102">
        <f t="shared" ca="1" si="758"/>
        <v>1.3304278431372549</v>
      </c>
      <c r="JC2808" s="103">
        <f t="shared" ca="1" si="759"/>
        <v>1.2942817412935321</v>
      </c>
      <c r="JD2808" s="104">
        <f t="shared" si="760"/>
        <v>3.1799999999999606E-3</v>
      </c>
      <c r="JE2808" s="102">
        <f t="shared" si="761"/>
        <v>-7.5000000000002842E-4</v>
      </c>
      <c r="JF2808" s="66">
        <f t="shared" ca="1" si="766"/>
        <v>1.1575238095238083E-2</v>
      </c>
      <c r="JG2808" s="66">
        <f t="shared" ca="1" si="765"/>
        <v>-2.388095238095266E-3</v>
      </c>
      <c r="JH2808" s="66">
        <f t="shared" ca="1" si="762"/>
        <v>7.1106470263814199E-3</v>
      </c>
      <c r="JI2808" s="80">
        <f t="shared" ca="1" si="763"/>
        <v>7.7827089291996922E-3</v>
      </c>
      <c r="JJ2808" s="118">
        <f t="shared" ca="1" si="764"/>
        <v>25537.475142574225</v>
      </c>
    </row>
    <row r="2809" spans="253:270" x14ac:dyDescent="0.3">
      <c r="IS2809" s="74">
        <v>2807</v>
      </c>
      <c r="IT2809" s="90" t="str">
        <f t="shared" si="750"/>
        <v>2010-10-17</v>
      </c>
      <c r="IU2809" s="101">
        <f t="shared" si="751"/>
        <v>1.39934</v>
      </c>
      <c r="IV2809" s="102">
        <f t="shared" si="752"/>
        <v>1.3998699999999999</v>
      </c>
      <c r="IW2809" s="102">
        <f t="shared" si="753"/>
        <v>1.3832100000000001</v>
      </c>
      <c r="IX2809" s="103">
        <f t="shared" si="754"/>
        <v>1.39354</v>
      </c>
      <c r="IY2809" s="112">
        <f t="shared" si="755"/>
        <v>60531</v>
      </c>
      <c r="IZ2809" s="104">
        <f t="shared" ca="1" si="756"/>
        <v>1.3961190909090908</v>
      </c>
      <c r="JA2809" s="102">
        <f t="shared" ca="1" si="757"/>
        <v>1.3844404761904758</v>
      </c>
      <c r="JB2809" s="102">
        <f t="shared" ca="1" si="758"/>
        <v>1.3327166666666665</v>
      </c>
      <c r="JC2809" s="103">
        <f t="shared" ca="1" si="759"/>
        <v>1.2945406965174127</v>
      </c>
      <c r="JD2809" s="104">
        <f t="shared" si="760"/>
        <v>1.6659999999999897E-2</v>
      </c>
      <c r="JE2809" s="102">
        <f t="shared" si="761"/>
        <v>5.8000000000000274E-3</v>
      </c>
      <c r="JF2809" s="66">
        <f t="shared" ca="1" si="766"/>
        <v>1.2297142857142849E-2</v>
      </c>
      <c r="JG2809" s="66">
        <f t="shared" ca="1" si="765"/>
        <v>-2.1657142857143051E-3</v>
      </c>
      <c r="JH2809" s="66">
        <f t="shared" ca="1" si="762"/>
        <v>6.8145070344412216E-3</v>
      </c>
      <c r="JI2809" s="80">
        <f t="shared" ca="1" si="763"/>
        <v>7.9450826789600453E-3</v>
      </c>
      <c r="JJ2809" s="118">
        <f t="shared" ca="1" si="764"/>
        <v>24326.237954343411</v>
      </c>
    </row>
    <row r="2810" spans="253:270" x14ac:dyDescent="0.3">
      <c r="IS2810" s="74">
        <v>2808</v>
      </c>
      <c r="IT2810" s="90" t="str">
        <f t="shared" si="750"/>
        <v>2010-10-18</v>
      </c>
      <c r="IU2810" s="101">
        <f t="shared" si="751"/>
        <v>1.3935</v>
      </c>
      <c r="IV2810" s="102">
        <f t="shared" si="752"/>
        <v>1.40046</v>
      </c>
      <c r="IW2810" s="102">
        <f t="shared" si="753"/>
        <v>1.3713299999999999</v>
      </c>
      <c r="IX2810" s="103">
        <f t="shared" si="754"/>
        <v>1.3727400000000001</v>
      </c>
      <c r="IY2810" s="112">
        <f t="shared" si="755"/>
        <v>89831</v>
      </c>
      <c r="IZ2810" s="104">
        <f t="shared" ca="1" si="756"/>
        <v>1.3943036363636363</v>
      </c>
      <c r="JA2810" s="102">
        <f t="shared" ca="1" si="757"/>
        <v>1.3857361904761905</v>
      </c>
      <c r="JB2810" s="102">
        <f t="shared" ca="1" si="758"/>
        <v>1.3345988235294117</v>
      </c>
      <c r="JC2810" s="103">
        <f t="shared" ca="1" si="759"/>
        <v>1.2946657711442784</v>
      </c>
      <c r="JD2810" s="104">
        <f t="shared" si="760"/>
        <v>2.91300000000001E-2</v>
      </c>
      <c r="JE2810" s="102">
        <f t="shared" si="761"/>
        <v>2.075999999999989E-2</v>
      </c>
      <c r="JF2810" s="66">
        <f t="shared" ca="1" si="766"/>
        <v>1.3302380952380941E-2</v>
      </c>
      <c r="JG2810" s="66">
        <f t="shared" ca="1" si="765"/>
        <v>-1.332380952380979E-3</v>
      </c>
      <c r="JH2810" s="66">
        <f t="shared" ca="1" si="762"/>
        <v>7.6189556244446238E-3</v>
      </c>
      <c r="JI2810" s="80">
        <f t="shared" ca="1" si="763"/>
        <v>9.276641892800256E-3</v>
      </c>
      <c r="JJ2810" s="118">
        <f t="shared" ca="1" si="764"/>
        <v>26322.884692509433</v>
      </c>
    </row>
    <row r="2811" spans="253:270" x14ac:dyDescent="0.3">
      <c r="IS2811" s="74">
        <v>2809</v>
      </c>
      <c r="IT2811" s="90" t="str">
        <f t="shared" si="750"/>
        <v>2010-10-19</v>
      </c>
      <c r="IU2811" s="101">
        <f t="shared" si="751"/>
        <v>1.3727199999999999</v>
      </c>
      <c r="IV2811" s="102">
        <f t="shared" si="752"/>
        <v>1.3991499999999999</v>
      </c>
      <c r="IW2811" s="102">
        <f t="shared" si="753"/>
        <v>1.36982</v>
      </c>
      <c r="IX2811" s="103">
        <f t="shared" si="754"/>
        <v>1.39653</v>
      </c>
      <c r="IY2811" s="112">
        <f t="shared" si="755"/>
        <v>71204</v>
      </c>
      <c r="IZ2811" s="104">
        <f t="shared" ca="1" si="756"/>
        <v>1.3944790909090907</v>
      </c>
      <c r="JA2811" s="102">
        <f t="shared" ca="1" si="757"/>
        <v>1.3875414285714285</v>
      </c>
      <c r="JB2811" s="102">
        <f t="shared" ca="1" si="758"/>
        <v>1.3369537254901962</v>
      </c>
      <c r="JC2811" s="103">
        <f t="shared" ca="1" si="759"/>
        <v>1.2949055721393035</v>
      </c>
      <c r="JD2811" s="104">
        <f t="shared" si="760"/>
        <v>2.9329999999999856E-2</v>
      </c>
      <c r="JE2811" s="102">
        <f t="shared" si="761"/>
        <v>-2.3810000000000109E-2</v>
      </c>
      <c r="JF2811" s="66">
        <f t="shared" ca="1" si="766"/>
        <v>1.3679047619047601E-2</v>
      </c>
      <c r="JG2811" s="66">
        <f t="shared" ca="1" si="765"/>
        <v>-1.8419047619047959E-3</v>
      </c>
      <c r="JH2811" s="66">
        <f t="shared" ca="1" si="762"/>
        <v>8.185432998851357E-3</v>
      </c>
      <c r="JI2811" s="80">
        <f t="shared" ca="1" si="763"/>
        <v>1.0161216940170905E-2</v>
      </c>
      <c r="JJ2811" s="118">
        <f t="shared" ca="1" si="764"/>
        <v>26761.403312705897</v>
      </c>
    </row>
    <row r="2812" spans="253:270" x14ac:dyDescent="0.3">
      <c r="IS2812" s="74">
        <v>2810</v>
      </c>
      <c r="IT2812" s="90" t="str">
        <f t="shared" si="750"/>
        <v>2010-10-20</v>
      </c>
      <c r="IU2812" s="101">
        <f t="shared" si="751"/>
        <v>1.39649</v>
      </c>
      <c r="IV2812" s="102">
        <f t="shared" si="752"/>
        <v>1.4051</v>
      </c>
      <c r="IW2812" s="102">
        <f t="shared" si="753"/>
        <v>1.38724</v>
      </c>
      <c r="IX2812" s="103">
        <f t="shared" si="754"/>
        <v>1.3920999999999999</v>
      </c>
      <c r="IY2812" s="112">
        <f t="shared" si="755"/>
        <v>77840</v>
      </c>
      <c r="IZ2812" s="104">
        <f t="shared" ca="1" si="756"/>
        <v>1.3942972727272727</v>
      </c>
      <c r="JA2812" s="102">
        <f t="shared" ca="1" si="757"/>
        <v>1.3889399999999998</v>
      </c>
      <c r="JB2812" s="102">
        <f t="shared" ca="1" si="758"/>
        <v>1.3394190196078433</v>
      </c>
      <c r="JC2812" s="103">
        <f t="shared" ca="1" si="759"/>
        <v>1.2951577114427861</v>
      </c>
      <c r="JD2812" s="104">
        <f t="shared" si="760"/>
        <v>1.7859999999999987E-2</v>
      </c>
      <c r="JE2812" s="102">
        <f t="shared" si="761"/>
        <v>4.390000000000116E-3</v>
      </c>
      <c r="JF2812" s="66">
        <f t="shared" ca="1" si="766"/>
        <v>1.4149047619047603E-2</v>
      </c>
      <c r="JG2812" s="66">
        <f t="shared" ca="1" si="765"/>
        <v>-1.4428571428571743E-3</v>
      </c>
      <c r="JH2812" s="66">
        <f t="shared" ca="1" si="762"/>
        <v>8.1284444155557793E-3</v>
      </c>
      <c r="JI2812" s="80">
        <f t="shared" ca="1" si="763"/>
        <v>1.0233314476261779E-2</v>
      </c>
      <c r="JJ2812" s="118">
        <f t="shared" ca="1" si="764"/>
        <v>27591.574141080939</v>
      </c>
    </row>
    <row r="2813" spans="253:270" x14ac:dyDescent="0.3">
      <c r="IS2813" s="74">
        <v>2811</v>
      </c>
      <c r="IT2813" s="90" t="str">
        <f t="shared" si="750"/>
        <v>2010-10-21</v>
      </c>
      <c r="IU2813" s="101">
        <f t="shared" si="751"/>
        <v>1.39208</v>
      </c>
      <c r="IV2813" s="102">
        <f t="shared" si="752"/>
        <v>1.3973199999999999</v>
      </c>
      <c r="IW2813" s="102">
        <f t="shared" si="753"/>
        <v>1.38591</v>
      </c>
      <c r="IX2813" s="103">
        <f t="shared" si="754"/>
        <v>1.39585</v>
      </c>
      <c r="IY2813" s="112">
        <f t="shared" si="755"/>
        <v>61513</v>
      </c>
      <c r="IZ2813" s="104">
        <f t="shared" ca="1" si="756"/>
        <v>1.393939090909091</v>
      </c>
      <c r="JA2813" s="102">
        <f t="shared" ca="1" si="757"/>
        <v>1.3904761904761902</v>
      </c>
      <c r="JB2813" s="102">
        <f t="shared" ca="1" si="758"/>
        <v>1.3419243137254904</v>
      </c>
      <c r="JC2813" s="103">
        <f t="shared" ca="1" si="759"/>
        <v>1.2953808457711444</v>
      </c>
      <c r="JD2813" s="104">
        <f t="shared" si="760"/>
        <v>1.140999999999992E-2</v>
      </c>
      <c r="JE2813" s="102">
        <f t="shared" si="761"/>
        <v>-3.7700000000000511E-3</v>
      </c>
      <c r="JF2813" s="66">
        <f t="shared" ca="1" si="766"/>
        <v>1.4101904761904744E-2</v>
      </c>
      <c r="JG2813" s="66">
        <f t="shared" ca="1" si="765"/>
        <v>-1.5823809523809779E-3</v>
      </c>
      <c r="JH2813" s="66">
        <f t="shared" ca="1" si="762"/>
        <v>8.1413124126551838E-3</v>
      </c>
      <c r="JI2813" s="80">
        <f t="shared" ca="1" si="763"/>
        <v>1.0244112318215252E-2</v>
      </c>
      <c r="JJ2813" s="118">
        <f t="shared" ca="1" si="764"/>
        <v>27468.046356768737</v>
      </c>
    </row>
    <row r="2814" spans="253:270" x14ac:dyDescent="0.3">
      <c r="IS2814" s="74">
        <v>2812</v>
      </c>
      <c r="IT2814" s="90" t="str">
        <f t="shared" si="750"/>
        <v>2010-10-22</v>
      </c>
      <c r="IU2814" s="101">
        <f t="shared" si="751"/>
        <v>1.3959999999999999</v>
      </c>
      <c r="IV2814" s="102">
        <f t="shared" si="752"/>
        <v>1.3960900000000001</v>
      </c>
      <c r="IW2814" s="102">
        <f t="shared" si="753"/>
        <v>1.3959999999999999</v>
      </c>
      <c r="IX2814" s="103">
        <f t="shared" si="754"/>
        <v>1.3960900000000001</v>
      </c>
      <c r="IY2814" s="112">
        <f t="shared" si="755"/>
        <v>2</v>
      </c>
      <c r="IZ2814" s="104">
        <f t="shared" ca="1" si="756"/>
        <v>1.3946981818181818</v>
      </c>
      <c r="JA2814" s="102">
        <f t="shared" ca="1" si="757"/>
        <v>1.3912585714285715</v>
      </c>
      <c r="JB2814" s="102">
        <f t="shared" ca="1" si="758"/>
        <v>1.3441805882352942</v>
      </c>
      <c r="JC2814" s="103">
        <f t="shared" ca="1" si="759"/>
        <v>1.2955655721393036</v>
      </c>
      <c r="JD2814" s="104">
        <f t="shared" si="760"/>
        <v>9.0000000000145519E-5</v>
      </c>
      <c r="JE2814" s="102">
        <f t="shared" si="761"/>
        <v>-9.0000000000145519E-5</v>
      </c>
      <c r="JF2814" s="66">
        <f t="shared" ca="1" si="766"/>
        <v>1.3261428571428566E-2</v>
      </c>
      <c r="JG2814" s="66">
        <f t="shared" ca="1" si="765"/>
        <v>-8.233333333333558E-4</v>
      </c>
      <c r="JH2814" s="66">
        <f t="shared" ca="1" si="762"/>
        <v>8.6193681603115753E-3</v>
      </c>
      <c r="JI2814" s="80">
        <f t="shared" ca="1" si="763"/>
        <v>9.7227589330313984E-3</v>
      </c>
      <c r="JJ2814" s="118">
        <f t="shared" ca="1" si="764"/>
        <v>29161.548730214436</v>
      </c>
    </row>
    <row r="2815" spans="253:270" x14ac:dyDescent="0.3">
      <c r="IS2815" s="74">
        <v>2813</v>
      </c>
      <c r="IT2815" s="90" t="str">
        <f t="shared" si="750"/>
        <v>2010-10-23</v>
      </c>
      <c r="IU2815" s="101">
        <f t="shared" si="751"/>
        <v>1.3955500000000001</v>
      </c>
      <c r="IV2815" s="102">
        <f t="shared" si="752"/>
        <v>1.3999299999999999</v>
      </c>
      <c r="IW2815" s="102">
        <f t="shared" si="753"/>
        <v>1.3953100000000001</v>
      </c>
      <c r="IX2815" s="103">
        <f t="shared" si="754"/>
        <v>1.3976999999999999</v>
      </c>
      <c r="IY2815" s="112">
        <f t="shared" si="755"/>
        <v>1655</v>
      </c>
      <c r="IZ2815" s="104">
        <f t="shared" ca="1" si="756"/>
        <v>1.3951636363636362</v>
      </c>
      <c r="JA2815" s="102">
        <f t="shared" ca="1" si="757"/>
        <v>1.3921204761904762</v>
      </c>
      <c r="JB2815" s="102">
        <f t="shared" ca="1" si="758"/>
        <v>1.3464368627450982</v>
      </c>
      <c r="JC2815" s="103">
        <f t="shared" ca="1" si="759"/>
        <v>1.2957984577114428</v>
      </c>
      <c r="JD2815" s="104">
        <f t="shared" si="760"/>
        <v>4.6199999999998465E-3</v>
      </c>
      <c r="JE2815" s="102">
        <f t="shared" si="761"/>
        <v>-2.1499999999998742E-3</v>
      </c>
      <c r="JF2815" s="66">
        <f t="shared" ca="1" si="766"/>
        <v>1.3481428571428559E-2</v>
      </c>
      <c r="JG2815" s="66">
        <f t="shared" ca="1" si="765"/>
        <v>-9.2571428571430216E-4</v>
      </c>
      <c r="JH2815" s="66">
        <f t="shared" ca="1" si="762"/>
        <v>8.3322553316352767E-3</v>
      </c>
      <c r="JI2815" s="80">
        <f t="shared" ca="1" si="763"/>
        <v>9.7248697243954452E-3</v>
      </c>
      <c r="JJ2815" s="118">
        <f t="shared" ca="1" si="764"/>
        <v>29044.669968329144</v>
      </c>
    </row>
    <row r="2816" spans="253:270" x14ac:dyDescent="0.3">
      <c r="IS2816" s="74">
        <v>2814</v>
      </c>
      <c r="IT2816" s="90" t="str">
        <f t="shared" si="750"/>
        <v>2010-10-24</v>
      </c>
      <c r="IU2816" s="101">
        <f t="shared" si="751"/>
        <v>1.3976599999999999</v>
      </c>
      <c r="IV2816" s="102">
        <f t="shared" si="752"/>
        <v>1.40805</v>
      </c>
      <c r="IW2816" s="102">
        <f t="shared" si="753"/>
        <v>1.3934899999999999</v>
      </c>
      <c r="IX2816" s="103">
        <f t="shared" si="754"/>
        <v>1.39652</v>
      </c>
      <c r="IY2816" s="112">
        <f t="shared" si="755"/>
        <v>55278</v>
      </c>
      <c r="IZ2816" s="104">
        <f t="shared" ca="1" si="756"/>
        <v>1.3951899999999999</v>
      </c>
      <c r="JA2816" s="102">
        <f t="shared" ca="1" si="757"/>
        <v>1.3928833333333333</v>
      </c>
      <c r="JB2816" s="102">
        <f t="shared" ca="1" si="758"/>
        <v>1.348523529411765</v>
      </c>
      <c r="JC2816" s="103">
        <f t="shared" ca="1" si="759"/>
        <v>1.2960284577114429</v>
      </c>
      <c r="JD2816" s="104">
        <f t="shared" si="760"/>
        <v>1.4560000000000128E-2</v>
      </c>
      <c r="JE2816" s="102">
        <f t="shared" si="761"/>
        <v>1.1399999999999189E-3</v>
      </c>
      <c r="JF2816" s="66">
        <f t="shared" ca="1" si="766"/>
        <v>1.4051904761904755E-2</v>
      </c>
      <c r="JG2816" s="66">
        <f t="shared" ca="1" si="765"/>
        <v>-8.0952380952382615E-4</v>
      </c>
      <c r="JH2816" s="66">
        <f t="shared" ca="1" si="762"/>
        <v>7.9685211742967325E-3</v>
      </c>
      <c r="JI2816" s="80">
        <f t="shared" ca="1" si="763"/>
        <v>9.7342754646076377E-3</v>
      </c>
      <c r="JJ2816" s="118">
        <f t="shared" ca="1" si="764"/>
        <v>27545.676217450971</v>
      </c>
    </row>
    <row r="2817" spans="253:270" x14ac:dyDescent="0.3">
      <c r="IS2817" s="74">
        <v>2815</v>
      </c>
      <c r="IT2817" s="90" t="str">
        <f t="shared" si="750"/>
        <v>2010-10-25</v>
      </c>
      <c r="IU2817" s="101">
        <f t="shared" si="751"/>
        <v>1.39629</v>
      </c>
      <c r="IV2817" s="102">
        <f t="shared" si="752"/>
        <v>1.3982600000000001</v>
      </c>
      <c r="IW2817" s="102">
        <f t="shared" si="753"/>
        <v>1.38262</v>
      </c>
      <c r="IX2817" s="103">
        <f t="shared" si="754"/>
        <v>1.3859900000000001</v>
      </c>
      <c r="IY2817" s="112">
        <f t="shared" si="755"/>
        <v>64741</v>
      </c>
      <c r="IZ2817" s="104">
        <f t="shared" ca="1" si="756"/>
        <v>1.3931418181818183</v>
      </c>
      <c r="JA2817" s="102">
        <f t="shared" ca="1" si="757"/>
        <v>1.393707619047619</v>
      </c>
      <c r="JB2817" s="102">
        <f t="shared" ca="1" si="758"/>
        <v>1.3504027450980396</v>
      </c>
      <c r="JC2817" s="103">
        <f t="shared" ca="1" si="759"/>
        <v>1.2962076119402985</v>
      </c>
      <c r="JD2817" s="104">
        <f t="shared" si="760"/>
        <v>1.5640000000000098E-2</v>
      </c>
      <c r="JE2817" s="102">
        <f t="shared" si="761"/>
        <v>1.0299999999999976E-2</v>
      </c>
      <c r="JF2817" s="66">
        <f t="shared" ca="1" si="766"/>
        <v>1.4121428571428576E-2</v>
      </c>
      <c r="JG2817" s="66">
        <f t="shared" ca="1" si="765"/>
        <v>-8.7952380952383002E-4</v>
      </c>
      <c r="JH2817" s="66">
        <f t="shared" ca="1" si="762"/>
        <v>7.975701363823617E-3</v>
      </c>
      <c r="JI2817" s="80">
        <f t="shared" ca="1" si="763"/>
        <v>9.6484706294587847E-3</v>
      </c>
      <c r="JJ2817" s="118">
        <f t="shared" ca="1" si="764"/>
        <v>27793.823726874001</v>
      </c>
    </row>
    <row r="2818" spans="253:270" x14ac:dyDescent="0.3">
      <c r="IS2818" s="74">
        <v>2816</v>
      </c>
      <c r="IT2818" s="90" t="str">
        <f t="shared" si="750"/>
        <v>2010-10-26</v>
      </c>
      <c r="IU2818" s="101">
        <f t="shared" si="751"/>
        <v>1.38601</v>
      </c>
      <c r="IV2818" s="102">
        <f t="shared" si="752"/>
        <v>1.3878900000000001</v>
      </c>
      <c r="IW2818" s="102">
        <f t="shared" si="753"/>
        <v>1.37347</v>
      </c>
      <c r="IX2818" s="103">
        <f t="shared" si="754"/>
        <v>1.3769899999999999</v>
      </c>
      <c r="IY2818" s="112">
        <f t="shared" si="755"/>
        <v>72466</v>
      </c>
      <c r="IZ2818" s="104">
        <f t="shared" ca="1" si="756"/>
        <v>1.3912118181818183</v>
      </c>
      <c r="JA2818" s="102">
        <f t="shared" ca="1" si="757"/>
        <v>1.3933771428571429</v>
      </c>
      <c r="JB2818" s="102">
        <f t="shared" ca="1" si="758"/>
        <v>1.3521190196078436</v>
      </c>
      <c r="JC2818" s="103">
        <f t="shared" ca="1" si="759"/>
        <v>1.2963495024875624</v>
      </c>
      <c r="JD2818" s="104">
        <f t="shared" si="760"/>
        <v>1.4420000000000099E-2</v>
      </c>
      <c r="JE2818" s="102">
        <f t="shared" si="761"/>
        <v>9.020000000000028E-3</v>
      </c>
      <c r="JF2818" s="66">
        <f t="shared" ca="1" si="766"/>
        <v>1.3753333333333336E-2</v>
      </c>
      <c r="JG2818" s="66">
        <f t="shared" ca="1" si="765"/>
        <v>2.7904761904760732E-4</v>
      </c>
      <c r="JH2818" s="66">
        <f t="shared" ca="1" si="762"/>
        <v>7.7724601322834968E-3</v>
      </c>
      <c r="JI2818" s="80">
        <f t="shared" ca="1" si="763"/>
        <v>9.3006056662798837E-3</v>
      </c>
      <c r="JJ2818" s="118">
        <f t="shared" ca="1" si="764"/>
        <v>28248.550330472583</v>
      </c>
    </row>
    <row r="2819" spans="253:270" x14ac:dyDescent="0.3">
      <c r="IS2819" s="74">
        <v>2817</v>
      </c>
      <c r="IT2819" s="90" t="str">
        <f t="shared" ref="IT2819:IT2882" si="767">IF(INDEX(data_no_header,IS2819,1)="","",INDEX(data_no_header,IS2819,1))</f>
        <v>2010-10-27</v>
      </c>
      <c r="IU2819" s="101">
        <f t="shared" ref="IU2819:IU2882" si="768">IF($IT2819&lt;&gt;"",VLOOKUP($IT2819,data_no_header,CODE(open_col)-64),"")</f>
        <v>1.37696</v>
      </c>
      <c r="IV2819" s="102">
        <f t="shared" ref="IV2819:IV2882" si="769">IF($IT2819&lt;&gt;"",VLOOKUP($IT2819,data_no_header,CODE(high_col)-64),"")</f>
        <v>1.39456</v>
      </c>
      <c r="IW2819" s="102">
        <f t="shared" ref="IW2819:IW2882" si="770">IF($IT2819&lt;&gt;"",VLOOKUP($IT2819,data_no_header,CODE(low_col)-64),"")</f>
        <v>1.3764799999999999</v>
      </c>
      <c r="IX2819" s="103">
        <f t="shared" ref="IX2819:IX2882" si="771">IF($IT2819&lt;&gt;"",VLOOKUP($IT2819,data_no_header,CODE(close_col)-64),"")</f>
        <v>1.3931500000000001</v>
      </c>
      <c r="IY2819" s="112">
        <f t="shared" ref="IY2819:IY2882" si="772">IF($IT2819&lt;&gt;"",VLOOKUP($IT2819,data_no_header,CODE(volume_col)-64),"")</f>
        <v>56359</v>
      </c>
      <c r="IZ2819" s="104">
        <f t="shared" ref="IZ2819:IZ2882" ca="1" si="773">IF(IT2819&lt;&gt;"",IF($IS2819&gt;=IZ$1,AVERAGE(INDIRECT(CONCATENATE("IX",$IS2819+2,":IX",$IS2819+2-IZ$1))),""),"")</f>
        <v>1.3906545454545454</v>
      </c>
      <c r="JA2819" s="102">
        <f t="shared" ref="JA2819:JA2882" ca="1" si="774">IF(IU2819&lt;&gt;"",IF($IS2819&gt;=JA$1,AVERAGE(INDIRECT(CONCATENATE("IX",$IS2819+2,":IX",$IS2819+2-JA$1))),""),"")</f>
        <v>1.3933795238095235</v>
      </c>
      <c r="JB2819" s="102">
        <f t="shared" ref="JB2819:JB2882" ca="1" si="775">IF(IV2819&lt;&gt;"",IF($IS2819&gt;=JB$1,AVERAGE(INDIRECT(CONCATENATE("IX",$IS2819+2,":IX",$IS2819+2-JB$1))),""),"")</f>
        <v>1.3541874509803926</v>
      </c>
      <c r="JC2819" s="103">
        <f t="shared" ref="JC2819:JC2882" ca="1" si="776">IF(IW2819&lt;&gt;"",IF($IS2819&gt;=JC$1,AVERAGE(INDIRECT(CONCATENATE("IX",$IS2819+2,":IX",$IS2819+2-JC$1))),""),"")</f>
        <v>1.296614029850746</v>
      </c>
      <c r="JD2819" s="104">
        <f t="shared" si="760"/>
        <v>1.8080000000000096E-2</v>
      </c>
      <c r="JE2819" s="102">
        <f t="shared" si="761"/>
        <v>-1.6190000000000149E-2</v>
      </c>
      <c r="JF2819" s="66">
        <f t="shared" ca="1" si="766"/>
        <v>1.3904761904761916E-2</v>
      </c>
      <c r="JG2819" s="66">
        <f t="shared" ca="1" si="765"/>
        <v>-5.6666666666688971E-5</v>
      </c>
      <c r="JH2819" s="66">
        <f t="shared" ca="1" si="762"/>
        <v>7.8241309385330832E-3</v>
      </c>
      <c r="JI2819" s="80">
        <f t="shared" ca="1" si="763"/>
        <v>9.7508750930039943E-3</v>
      </c>
      <c r="JJ2819" s="118">
        <f t="shared" ca="1" si="764"/>
        <v>28283.456154291787</v>
      </c>
    </row>
    <row r="2820" spans="253:270" x14ac:dyDescent="0.3">
      <c r="IS2820" s="74">
        <v>2818</v>
      </c>
      <c r="IT2820" s="90" t="str">
        <f t="shared" si="767"/>
        <v>2010-10-28</v>
      </c>
      <c r="IU2820" s="101">
        <f t="shared" si="768"/>
        <v>1.3931800000000001</v>
      </c>
      <c r="IV2820" s="102">
        <f t="shared" si="769"/>
        <v>1.3952</v>
      </c>
      <c r="IW2820" s="102">
        <f t="shared" si="770"/>
        <v>1.38076</v>
      </c>
      <c r="IX2820" s="103">
        <f t="shared" si="771"/>
        <v>1.39517</v>
      </c>
      <c r="IY2820" s="112">
        <f t="shared" si="772"/>
        <v>61082</v>
      </c>
      <c r="IZ2820" s="104">
        <f t="shared" ca="1" si="773"/>
        <v>1.3908027272727272</v>
      </c>
      <c r="JA2820" s="102">
        <f t="shared" ca="1" si="774"/>
        <v>1.3934966666666664</v>
      </c>
      <c r="JB2820" s="102">
        <f t="shared" ca="1" si="775"/>
        <v>1.3566754901960787</v>
      </c>
      <c r="JC2820" s="103">
        <f t="shared" ca="1" si="776"/>
        <v>1.2969158208955223</v>
      </c>
      <c r="JD2820" s="104">
        <f t="shared" ref="JD2820:JD2883" si="777">IF(IV2820&lt;&gt;"",IV2820-IW2820,"")</f>
        <v>1.4440000000000008E-2</v>
      </c>
      <c r="JE2820" s="102">
        <f t="shared" ref="JE2820:JE2883" si="778">IF(IU2820&lt;&gt;"",IU2820-IX2820,"")</f>
        <v>-1.9899999999999363E-3</v>
      </c>
      <c r="JF2820" s="66">
        <f t="shared" ca="1" si="766"/>
        <v>1.3773809523809535E-2</v>
      </c>
      <c r="JG2820" s="66">
        <f t="shared" ca="1" si="765"/>
        <v>-1.6714285714288421E-4</v>
      </c>
      <c r="JH2820" s="66">
        <f t="shared" ref="JH2820:JH2883" ca="1" si="779">IF(IT2820&lt;&gt;"",IF($IS2820&gt;=JH$1,_xlfn.STDEV.P(INDIRECT(CONCATENATE("JD",$IS2820+2,":JD",$IS2820+2-JH$1))),""),"")</f>
        <v>7.7909932591241991E-3</v>
      </c>
      <c r="JI2820" s="80">
        <f t="shared" ref="JI2820:JI2883" ca="1" si="780">IF(IU2820&lt;&gt;"",IF($IS2820&gt;=JI$1,_xlfn.STDEV.P(INDIRECT(CONCATENATE("JE",$IS2820+2,":JE",$IS2820+2-JI$1))),""),"")</f>
        <v>9.7590076304905782E-3</v>
      </c>
      <c r="JJ2820" s="118">
        <f t="shared" ref="JJ2820:JJ2883" ca="1" si="781">IF(IU2820&lt;&gt;"",IF($IS2820&gt;=JJ$1,_xlfn.STDEV.P(INDIRECT(CONCATENATE("IY",$IS2820+2,":IY",$IS2820+2-JJ$1))),""),"")</f>
        <v>28351.007789739637</v>
      </c>
    </row>
    <row r="2821" spans="253:270" x14ac:dyDescent="0.3">
      <c r="IS2821" s="74">
        <v>2819</v>
      </c>
      <c r="IT2821" s="90" t="str">
        <f t="shared" si="767"/>
        <v>2010-10-29</v>
      </c>
      <c r="IU2821" s="101">
        <f t="shared" si="768"/>
        <v>1.3951899999999999</v>
      </c>
      <c r="IV2821" s="102">
        <f t="shared" si="769"/>
        <v>1.3951899999999999</v>
      </c>
      <c r="IW2821" s="102">
        <f t="shared" si="770"/>
        <v>1.3951899999999999</v>
      </c>
      <c r="IX2821" s="103">
        <f t="shared" si="771"/>
        <v>1.3951899999999999</v>
      </c>
      <c r="IY2821" s="112">
        <f t="shared" si="772"/>
        <v>1</v>
      </c>
      <c r="IZ2821" s="104">
        <f t="shared" ca="1" si="773"/>
        <v>1.3928436363636363</v>
      </c>
      <c r="JA2821" s="102">
        <f t="shared" ca="1" si="774"/>
        <v>1.3935247619047617</v>
      </c>
      <c r="JB2821" s="102">
        <f t="shared" ca="1" si="775"/>
        <v>1.3590884313725491</v>
      </c>
      <c r="JC2821" s="103">
        <f t="shared" ca="1" si="776"/>
        <v>1.2972096019900496</v>
      </c>
      <c r="JD2821" s="104">
        <f t="shared" si="777"/>
        <v>0</v>
      </c>
      <c r="JE2821" s="102">
        <f t="shared" si="778"/>
        <v>0</v>
      </c>
      <c r="JF2821" s="66">
        <f t="shared" ca="1" si="766"/>
        <v>1.3055714285714297E-2</v>
      </c>
      <c r="JG2821" s="66">
        <f t="shared" ca="1" si="765"/>
        <v>-7.1904761904788874E-5</v>
      </c>
      <c r="JH2821" s="66">
        <f t="shared" ca="1" si="779"/>
        <v>8.3148573686639034E-3</v>
      </c>
      <c r="JI2821" s="80">
        <f t="shared" ca="1" si="780"/>
        <v>9.7504112826796423E-3</v>
      </c>
      <c r="JJ2821" s="118">
        <f t="shared" ca="1" si="781"/>
        <v>30058.111031392345</v>
      </c>
    </row>
    <row r="2822" spans="253:270" x14ac:dyDescent="0.3">
      <c r="IS2822" s="74">
        <v>2820</v>
      </c>
      <c r="IT2822" s="90" t="str">
        <f t="shared" si="767"/>
        <v>2010-10-30</v>
      </c>
      <c r="IU2822" s="101">
        <f t="shared" si="768"/>
        <v>1.39479</v>
      </c>
      <c r="IV2822" s="102">
        <f t="shared" si="769"/>
        <v>1.39713</v>
      </c>
      <c r="IW2822" s="102">
        <f t="shared" si="770"/>
        <v>1.3946400000000001</v>
      </c>
      <c r="IX2822" s="103">
        <f t="shared" si="771"/>
        <v>1.39655</v>
      </c>
      <c r="IY2822" s="112">
        <f t="shared" si="772"/>
        <v>1340</v>
      </c>
      <c r="IZ2822" s="104">
        <f t="shared" ca="1" si="773"/>
        <v>1.3928454545454545</v>
      </c>
      <c r="JA2822" s="102">
        <f t="shared" ca="1" si="774"/>
        <v>1.3936414285714285</v>
      </c>
      <c r="JB2822" s="102">
        <f t="shared" ca="1" si="775"/>
        <v>1.3615776470588239</v>
      </c>
      <c r="JC2822" s="103">
        <f t="shared" ca="1" si="776"/>
        <v>1.2974391542288555</v>
      </c>
      <c r="JD2822" s="104">
        <f t="shared" si="777"/>
        <v>2.4899999999998812E-3</v>
      </c>
      <c r="JE2822" s="102">
        <f t="shared" si="778"/>
        <v>-1.7599999999999838E-3</v>
      </c>
      <c r="JF2822" s="66">
        <f t="shared" ca="1" si="766"/>
        <v>1.317428571428572E-2</v>
      </c>
      <c r="JG2822" s="66">
        <f t="shared" ca="1" si="765"/>
        <v>-1.557142857143119E-4</v>
      </c>
      <c r="JH2822" s="66">
        <f t="shared" ca="1" si="779"/>
        <v>8.1438300170705198E-3</v>
      </c>
      <c r="JI2822" s="80">
        <f t="shared" ca="1" si="780"/>
        <v>9.7569948395661386E-3</v>
      </c>
      <c r="JJ2822" s="118">
        <f t="shared" ca="1" si="781"/>
        <v>29961.835639734996</v>
      </c>
    </row>
    <row r="2823" spans="253:270" x14ac:dyDescent="0.3">
      <c r="IS2823" s="74">
        <v>2821</v>
      </c>
      <c r="IT2823" s="90" t="str">
        <f t="shared" si="767"/>
        <v>2010-10-31</v>
      </c>
      <c r="IU2823" s="101">
        <f t="shared" si="768"/>
        <v>1.3965700000000001</v>
      </c>
      <c r="IV2823" s="102">
        <f t="shared" si="769"/>
        <v>1.4011899999999999</v>
      </c>
      <c r="IW2823" s="102">
        <f t="shared" si="770"/>
        <v>1.3864799999999999</v>
      </c>
      <c r="IX2823" s="103">
        <f t="shared" si="771"/>
        <v>1.3893599999999999</v>
      </c>
      <c r="IY2823" s="112">
        <f t="shared" si="772"/>
        <v>55639</v>
      </c>
      <c r="IZ2823" s="104">
        <f t="shared" ca="1" si="773"/>
        <v>1.3925963636363636</v>
      </c>
      <c r="JA2823" s="102">
        <f t="shared" ca="1" si="774"/>
        <v>1.3931447619047619</v>
      </c>
      <c r="JB2823" s="102">
        <f t="shared" ca="1" si="775"/>
        <v>1.3639480392156864</v>
      </c>
      <c r="JC2823" s="103">
        <f t="shared" ca="1" si="776"/>
        <v>1.2976327363184077</v>
      </c>
      <c r="JD2823" s="104">
        <f t="shared" si="777"/>
        <v>1.4710000000000001E-2</v>
      </c>
      <c r="JE2823" s="102">
        <f t="shared" si="778"/>
        <v>7.2100000000001607E-3</v>
      </c>
      <c r="JF2823" s="66">
        <f t="shared" ca="1" si="766"/>
        <v>1.3582380952380957E-2</v>
      </c>
      <c r="JG2823" s="66">
        <f t="shared" ca="1" si="765"/>
        <v>4.6333333333332353E-4</v>
      </c>
      <c r="JH2823" s="66">
        <f t="shared" ca="1" si="779"/>
        <v>7.9944658863026156E-3</v>
      </c>
      <c r="JI2823" s="80">
        <f t="shared" ca="1" si="780"/>
        <v>9.7922196196452652E-3</v>
      </c>
      <c r="JJ2823" s="118">
        <f t="shared" ca="1" si="781"/>
        <v>28340.199901198815</v>
      </c>
    </row>
    <row r="2824" spans="253:270" x14ac:dyDescent="0.3">
      <c r="IS2824" s="74">
        <v>2822</v>
      </c>
      <c r="IT2824" s="90" t="str">
        <f t="shared" si="767"/>
        <v>2010-11-01</v>
      </c>
      <c r="IU2824" s="101">
        <f t="shared" si="768"/>
        <v>1.3894200000000001</v>
      </c>
      <c r="IV2824" s="102">
        <f t="shared" si="769"/>
        <v>1.4058600000000001</v>
      </c>
      <c r="IW2824" s="102">
        <f t="shared" si="770"/>
        <v>1.3882099999999999</v>
      </c>
      <c r="IX2824" s="103">
        <f t="shared" si="771"/>
        <v>1.40344</v>
      </c>
      <c r="IY2824" s="112">
        <f t="shared" si="772"/>
        <v>51851</v>
      </c>
      <c r="IZ2824" s="104">
        <f t="shared" ca="1" si="773"/>
        <v>1.3932863636363635</v>
      </c>
      <c r="JA2824" s="102">
        <f t="shared" ca="1" si="774"/>
        <v>1.3938923809523809</v>
      </c>
      <c r="JB2824" s="102">
        <f t="shared" ca="1" si="775"/>
        <v>1.3665939215686278</v>
      </c>
      <c r="JC2824" s="103">
        <f t="shared" ca="1" si="776"/>
        <v>1.2978171641791041</v>
      </c>
      <c r="JD2824" s="104">
        <f t="shared" si="777"/>
        <v>1.7650000000000166E-2</v>
      </c>
      <c r="JE2824" s="102">
        <f t="shared" si="778"/>
        <v>-1.4019999999999921E-2</v>
      </c>
      <c r="JF2824" s="66">
        <f t="shared" ca="1" si="766"/>
        <v>1.3719523809523824E-2</v>
      </c>
      <c r="JG2824" s="66">
        <f t="shared" ca="1" si="765"/>
        <v>-7.7904761904762625E-4</v>
      </c>
      <c r="JH2824" s="66">
        <f t="shared" ca="1" si="779"/>
        <v>8.0382457670400906E-3</v>
      </c>
      <c r="JI2824" s="80">
        <f t="shared" ca="1" si="780"/>
        <v>9.8953509549455781E-3</v>
      </c>
      <c r="JJ2824" s="118">
        <f t="shared" ca="1" si="781"/>
        <v>28278.063619090884</v>
      </c>
    </row>
    <row r="2825" spans="253:270" x14ac:dyDescent="0.3">
      <c r="IS2825" s="74">
        <v>2823</v>
      </c>
      <c r="IT2825" s="90" t="str">
        <f t="shared" si="767"/>
        <v>2010-11-02</v>
      </c>
      <c r="IU2825" s="101">
        <f t="shared" si="768"/>
        <v>1.4034199999999999</v>
      </c>
      <c r="IV2825" s="102">
        <f t="shared" si="769"/>
        <v>1.41899</v>
      </c>
      <c r="IW2825" s="102">
        <f t="shared" si="770"/>
        <v>1.3992500000000001</v>
      </c>
      <c r="IX2825" s="103">
        <f t="shared" si="771"/>
        <v>1.41395</v>
      </c>
      <c r="IY2825" s="112">
        <f t="shared" si="772"/>
        <v>74320</v>
      </c>
      <c r="IZ2825" s="104">
        <f t="shared" ca="1" si="773"/>
        <v>1.3949099999999999</v>
      </c>
      <c r="JA2825" s="102">
        <f t="shared" ca="1" si="774"/>
        <v>1.3949099999999999</v>
      </c>
      <c r="JB2825" s="102">
        <f t="shared" ca="1" si="775"/>
        <v>1.3693821568627456</v>
      </c>
      <c r="JC2825" s="103">
        <f t="shared" ca="1" si="776"/>
        <v>1.2980892039800995</v>
      </c>
      <c r="JD2825" s="104">
        <f t="shared" si="777"/>
        <v>1.9739999999999869E-2</v>
      </c>
      <c r="JE2825" s="102">
        <f t="shared" si="778"/>
        <v>-1.053000000000015E-2</v>
      </c>
      <c r="JF2825" s="66">
        <f t="shared" ca="1" si="766"/>
        <v>1.3894761904761915E-2</v>
      </c>
      <c r="JG2825" s="66">
        <f t="shared" ca="1" si="765"/>
        <v>-1.0480952380952527E-3</v>
      </c>
      <c r="JH2825" s="66">
        <f t="shared" ca="1" si="779"/>
        <v>8.1269824652776112E-3</v>
      </c>
      <c r="JI2825" s="80">
        <f t="shared" ca="1" si="780"/>
        <v>1.0078313643447108E-2</v>
      </c>
      <c r="JJ2825" s="118">
        <f t="shared" ca="1" si="781"/>
        <v>28642.363443554255</v>
      </c>
    </row>
    <row r="2826" spans="253:270" x14ac:dyDescent="0.3">
      <c r="IS2826" s="74">
        <v>2824</v>
      </c>
      <c r="IT2826" s="90" t="str">
        <f t="shared" si="767"/>
        <v>2010-11-03</v>
      </c>
      <c r="IU2826" s="101">
        <f t="shared" si="768"/>
        <v>1.4138299999999999</v>
      </c>
      <c r="IV2826" s="102">
        <f t="shared" si="769"/>
        <v>1.4282699999999999</v>
      </c>
      <c r="IW2826" s="102">
        <f t="shared" si="770"/>
        <v>1.41031</v>
      </c>
      <c r="IX2826" s="103">
        <f t="shared" si="771"/>
        <v>1.42083</v>
      </c>
      <c r="IY2826" s="112">
        <f t="shared" si="772"/>
        <v>67133</v>
      </c>
      <c r="IZ2826" s="104">
        <f t="shared" ca="1" si="773"/>
        <v>1.3970127272727273</v>
      </c>
      <c r="JA2826" s="102">
        <f t="shared" ca="1" si="774"/>
        <v>1.3960814285714285</v>
      </c>
      <c r="JB2826" s="102">
        <f t="shared" ca="1" si="775"/>
        <v>1.3719796078431374</v>
      </c>
      <c r="JC2826" s="103">
        <f t="shared" ca="1" si="776"/>
        <v>1.2983846268656716</v>
      </c>
      <c r="JD2826" s="104">
        <f t="shared" si="777"/>
        <v>1.7959999999999976E-2</v>
      </c>
      <c r="JE2826" s="102">
        <f t="shared" si="778"/>
        <v>-7.0000000000001172E-3</v>
      </c>
      <c r="JF2826" s="66">
        <f t="shared" ca="1" si="766"/>
        <v>1.4326666666666673E-2</v>
      </c>
      <c r="JG2826" s="66">
        <f t="shared" ca="1" si="765"/>
        <v>-1.2095238095238244E-3</v>
      </c>
      <c r="JH2826" s="66">
        <f t="shared" ca="1" si="779"/>
        <v>8.090458420900358E-3</v>
      </c>
      <c r="JI2826" s="80">
        <f t="shared" ca="1" si="780"/>
        <v>1.0144984909839061E-2</v>
      </c>
      <c r="JJ2826" s="118">
        <f t="shared" ca="1" si="781"/>
        <v>28870.80616664554</v>
      </c>
    </row>
    <row r="2827" spans="253:270" x14ac:dyDescent="0.3">
      <c r="IS2827" s="74">
        <v>2825</v>
      </c>
      <c r="IT2827" s="90" t="str">
        <f t="shared" si="767"/>
        <v>2010-11-04</v>
      </c>
      <c r="IU2827" s="101">
        <f t="shared" si="768"/>
        <v>1.42086</v>
      </c>
      <c r="IV2827" s="102">
        <f t="shared" si="769"/>
        <v>1.42492</v>
      </c>
      <c r="IW2827" s="102">
        <f t="shared" si="770"/>
        <v>1.4024700000000001</v>
      </c>
      <c r="IX2827" s="103">
        <f t="shared" si="771"/>
        <v>1.4037299999999999</v>
      </c>
      <c r="IY2827" s="112">
        <f t="shared" si="772"/>
        <v>68471</v>
      </c>
      <c r="IZ2827" s="104">
        <f t="shared" ca="1" si="773"/>
        <v>1.3976681818181818</v>
      </c>
      <c r="JA2827" s="102">
        <f t="shared" ca="1" si="774"/>
        <v>1.3958533333333332</v>
      </c>
      <c r="JB2827" s="102">
        <f t="shared" ca="1" si="775"/>
        <v>1.3740162745098041</v>
      </c>
      <c r="JC2827" s="103">
        <f t="shared" ca="1" si="776"/>
        <v>1.2985751741293534</v>
      </c>
      <c r="JD2827" s="104">
        <f t="shared" si="777"/>
        <v>2.2449999999999859E-2</v>
      </c>
      <c r="JE2827" s="102">
        <f t="shared" si="778"/>
        <v>1.713000000000009E-2</v>
      </c>
      <c r="JF2827" s="66">
        <f t="shared" ca="1" si="766"/>
        <v>1.4601904761904752E-2</v>
      </c>
      <c r="JG2827" s="66">
        <f t="shared" ca="1" si="765"/>
        <v>1.8904761904760985E-4</v>
      </c>
      <c r="JH2827" s="66">
        <f t="shared" ca="1" si="779"/>
        <v>8.2619965412769596E-3</v>
      </c>
      <c r="JI2827" s="80">
        <f t="shared" ca="1" si="780"/>
        <v>1.0544521892912646E-2</v>
      </c>
      <c r="JJ2827" s="118">
        <f t="shared" ca="1" si="781"/>
        <v>29083.390000997362</v>
      </c>
    </row>
    <row r="2828" spans="253:270" x14ac:dyDescent="0.3">
      <c r="IS2828" s="74">
        <v>2826</v>
      </c>
      <c r="IT2828" s="90" t="str">
        <f t="shared" si="767"/>
        <v>2010-11-05</v>
      </c>
      <c r="IU2828" s="101">
        <f t="shared" si="768"/>
        <v>1.40364</v>
      </c>
      <c r="IV2828" s="102">
        <f t="shared" si="769"/>
        <v>1.40364</v>
      </c>
      <c r="IW2828" s="102">
        <f t="shared" si="770"/>
        <v>1.40364</v>
      </c>
      <c r="IX2828" s="103">
        <f t="shared" si="771"/>
        <v>1.40364</v>
      </c>
      <c r="IY2828" s="112">
        <f t="shared" si="772"/>
        <v>1</v>
      </c>
      <c r="IZ2828" s="104">
        <f t="shared" ca="1" si="773"/>
        <v>1.399272727272727</v>
      </c>
      <c r="JA2828" s="102">
        <f t="shared" ca="1" si="774"/>
        <v>1.3961114285714284</v>
      </c>
      <c r="JB2828" s="102">
        <f t="shared" ca="1" si="775"/>
        <v>1.3760249019607844</v>
      </c>
      <c r="JC2828" s="103">
        <f t="shared" ca="1" si="776"/>
        <v>1.2988053233830845</v>
      </c>
      <c r="JD2828" s="104">
        <f t="shared" si="777"/>
        <v>0</v>
      </c>
      <c r="JE2828" s="102">
        <f t="shared" si="778"/>
        <v>0</v>
      </c>
      <c r="JF2828" s="66">
        <f t="shared" ca="1" si="766"/>
        <v>1.3543809523809519E-2</v>
      </c>
      <c r="JG2828" s="66">
        <f t="shared" ca="1" si="765"/>
        <v>-3.0047619047620283E-4</v>
      </c>
      <c r="JH2828" s="66">
        <f t="shared" ca="1" si="779"/>
        <v>8.633108183968256E-3</v>
      </c>
      <c r="JI2828" s="80">
        <f t="shared" ca="1" si="780"/>
        <v>1.030048980628755E-2</v>
      </c>
      <c r="JJ2828" s="118">
        <f t="shared" ca="1" si="781"/>
        <v>30541.233326992326</v>
      </c>
    </row>
    <row r="2829" spans="253:270" x14ac:dyDescent="0.3">
      <c r="IS2829" s="74">
        <v>2827</v>
      </c>
      <c r="IT2829" s="90" t="str">
        <f t="shared" si="767"/>
        <v>2010-11-06</v>
      </c>
      <c r="IU2829" s="101">
        <f t="shared" si="768"/>
        <v>1.40404</v>
      </c>
      <c r="IV2829" s="102">
        <f t="shared" si="769"/>
        <v>1.4061399999999999</v>
      </c>
      <c r="IW2829" s="102">
        <f t="shared" si="770"/>
        <v>1.4023300000000001</v>
      </c>
      <c r="IX2829" s="103">
        <f t="shared" si="771"/>
        <v>1.4061399999999999</v>
      </c>
      <c r="IY2829" s="112">
        <f t="shared" si="772"/>
        <v>2280</v>
      </c>
      <c r="IZ2829" s="104">
        <f t="shared" ca="1" si="773"/>
        <v>1.4019227272727273</v>
      </c>
      <c r="JA2829" s="102">
        <f t="shared" ca="1" si="774"/>
        <v>1.3964380952380953</v>
      </c>
      <c r="JB2829" s="102">
        <f t="shared" ca="1" si="775"/>
        <v>1.3779523529411766</v>
      </c>
      <c r="JC2829" s="103">
        <f t="shared" ca="1" si="776"/>
        <v>1.2990807462686564</v>
      </c>
      <c r="JD2829" s="104">
        <f t="shared" si="777"/>
        <v>3.809999999999869E-3</v>
      </c>
      <c r="JE2829" s="102">
        <f t="shared" si="778"/>
        <v>-2.0999999999999908E-3</v>
      </c>
      <c r="JF2829" s="66">
        <f t="shared" ca="1" si="766"/>
        <v>1.3573809523809514E-2</v>
      </c>
      <c r="JG2829" s="66">
        <f t="shared" ca="1" si="765"/>
        <v>-3.6476190476191536E-4</v>
      </c>
      <c r="JH2829" s="66">
        <f t="shared" ca="1" si="779"/>
        <v>8.5980653838332258E-3</v>
      </c>
      <c r="JI2829" s="80">
        <f t="shared" ca="1" si="780"/>
        <v>1.0307305139027639E-2</v>
      </c>
      <c r="JJ2829" s="118">
        <f t="shared" ca="1" si="781"/>
        <v>30518.68125674492</v>
      </c>
    </row>
    <row r="2830" spans="253:270" x14ac:dyDescent="0.3">
      <c r="IS2830" s="74">
        <v>2828</v>
      </c>
      <c r="IT2830" s="90" t="str">
        <f t="shared" si="767"/>
        <v>2010-11-07</v>
      </c>
      <c r="IU2830" s="101">
        <f t="shared" si="768"/>
        <v>1.4061999999999999</v>
      </c>
      <c r="IV2830" s="102">
        <f t="shared" si="769"/>
        <v>1.4086799999999999</v>
      </c>
      <c r="IW2830" s="102">
        <f t="shared" si="770"/>
        <v>1.38879</v>
      </c>
      <c r="IX2830" s="103">
        <f t="shared" si="771"/>
        <v>1.39209</v>
      </c>
      <c r="IY2830" s="112">
        <f t="shared" si="772"/>
        <v>62432</v>
      </c>
      <c r="IZ2830" s="104">
        <f t="shared" ca="1" si="773"/>
        <v>1.4018263636363635</v>
      </c>
      <c r="JA2830" s="102">
        <f t="shared" ca="1" si="774"/>
        <v>1.3963690476190476</v>
      </c>
      <c r="JB2830" s="102">
        <f t="shared" ca="1" si="775"/>
        <v>1.3796511764705881</v>
      </c>
      <c r="JC2830" s="103">
        <f t="shared" ca="1" si="776"/>
        <v>1.299286965174129</v>
      </c>
      <c r="JD2830" s="104">
        <f t="shared" si="777"/>
        <v>1.9889999999999963E-2</v>
      </c>
      <c r="JE2830" s="102">
        <f t="shared" si="778"/>
        <v>1.4109999999999845E-2</v>
      </c>
      <c r="JF2830" s="66">
        <f t="shared" ca="1" si="766"/>
        <v>1.3727619047619041E-2</v>
      </c>
      <c r="JG2830" s="66">
        <f t="shared" ca="1" si="765"/>
        <v>3.0952380952361681E-5</v>
      </c>
      <c r="JH2830" s="66">
        <f t="shared" ca="1" si="779"/>
        <v>8.6803943868938443E-3</v>
      </c>
      <c r="JI2830" s="80">
        <f t="shared" ca="1" si="780"/>
        <v>1.0688840154800507E-2</v>
      </c>
      <c r="JJ2830" s="118">
        <f t="shared" ca="1" si="781"/>
        <v>30560.549504667139</v>
      </c>
    </row>
    <row r="2831" spans="253:270" x14ac:dyDescent="0.3">
      <c r="IS2831" s="74">
        <v>2829</v>
      </c>
      <c r="IT2831" s="90" t="str">
        <f t="shared" si="767"/>
        <v>2010-11-08</v>
      </c>
      <c r="IU2831" s="101">
        <f t="shared" si="768"/>
        <v>1.39211</v>
      </c>
      <c r="IV2831" s="102">
        <f t="shared" si="769"/>
        <v>1.3973899999999999</v>
      </c>
      <c r="IW2831" s="102">
        <f t="shared" si="770"/>
        <v>1.37514</v>
      </c>
      <c r="IX2831" s="103">
        <f t="shared" si="771"/>
        <v>1.37737</v>
      </c>
      <c r="IY2831" s="112">
        <f t="shared" si="772"/>
        <v>75689</v>
      </c>
      <c r="IZ2831" s="104">
        <f t="shared" ca="1" si="773"/>
        <v>1.4002081818181815</v>
      </c>
      <c r="JA2831" s="102">
        <f t="shared" ca="1" si="774"/>
        <v>1.3965895238095236</v>
      </c>
      <c r="JB2831" s="102">
        <f t="shared" ca="1" si="775"/>
        <v>1.3810568627450983</v>
      </c>
      <c r="JC2831" s="103">
        <f t="shared" ca="1" si="776"/>
        <v>1.2994338805970147</v>
      </c>
      <c r="JD2831" s="104">
        <f t="shared" si="777"/>
        <v>2.2249999999999881E-2</v>
      </c>
      <c r="JE2831" s="102">
        <f t="shared" si="778"/>
        <v>1.4739999999999975E-2</v>
      </c>
      <c r="JF2831" s="66">
        <f t="shared" ca="1" si="766"/>
        <v>1.3399999999999983E-2</v>
      </c>
      <c r="JG2831" s="66">
        <f t="shared" ca="1" si="765"/>
        <v>-2.5571428571430089E-4</v>
      </c>
      <c r="JH2831" s="66">
        <f t="shared" ca="1" si="779"/>
        <v>8.2099759294351499E-3</v>
      </c>
      <c r="JI2831" s="80">
        <f t="shared" ca="1" si="780"/>
        <v>1.0198539377880419E-2</v>
      </c>
      <c r="JJ2831" s="118">
        <f t="shared" ca="1" si="781"/>
        <v>29763.590386932294</v>
      </c>
    </row>
    <row r="2832" spans="253:270" x14ac:dyDescent="0.3">
      <c r="IS2832" s="74">
        <v>2830</v>
      </c>
      <c r="IT2832" s="90" t="str">
        <f t="shared" si="767"/>
        <v>2010-11-09</v>
      </c>
      <c r="IU2832" s="101">
        <f t="shared" si="768"/>
        <v>1.37734</v>
      </c>
      <c r="IV2832" s="102">
        <f t="shared" si="769"/>
        <v>1.38256</v>
      </c>
      <c r="IW2832" s="102">
        <f t="shared" si="770"/>
        <v>1.36714</v>
      </c>
      <c r="IX2832" s="103">
        <f t="shared" si="771"/>
        <v>1.3783700000000001</v>
      </c>
      <c r="IY2832" s="112">
        <f t="shared" si="772"/>
        <v>86325</v>
      </c>
      <c r="IZ2832" s="104">
        <f t="shared" ca="1" si="773"/>
        <v>1.3986790909090907</v>
      </c>
      <c r="JA2832" s="102">
        <f t="shared" ca="1" si="774"/>
        <v>1.3957247619047617</v>
      </c>
      <c r="JB2832" s="102">
        <f t="shared" ca="1" si="775"/>
        <v>1.3824680392156863</v>
      </c>
      <c r="JC2832" s="103">
        <f t="shared" ca="1" si="776"/>
        <v>1.2995796517412932</v>
      </c>
      <c r="JD2832" s="104">
        <f t="shared" si="777"/>
        <v>1.5419999999999989E-2</v>
      </c>
      <c r="JE2832" s="102">
        <f t="shared" si="778"/>
        <v>-1.0300000000000864E-3</v>
      </c>
      <c r="JF2832" s="66">
        <f t="shared" ca="1" si="766"/>
        <v>1.2737619047619038E-2</v>
      </c>
      <c r="JG2832" s="66">
        <f t="shared" ca="1" si="765"/>
        <v>8.2904761904760492E-4</v>
      </c>
      <c r="JH2832" s="66">
        <f t="shared" ca="1" si="779"/>
        <v>7.4212679604357071E-3</v>
      </c>
      <c r="JI2832" s="80">
        <f t="shared" ca="1" si="780"/>
        <v>8.7431567279307888E-3</v>
      </c>
      <c r="JJ2832" s="118">
        <f t="shared" ca="1" si="781"/>
        <v>30520.285681149133</v>
      </c>
    </row>
    <row r="2833" spans="253:270" x14ac:dyDescent="0.3">
      <c r="IS2833" s="74">
        <v>2831</v>
      </c>
      <c r="IT2833" s="90" t="str">
        <f t="shared" si="767"/>
        <v>2010-11-10</v>
      </c>
      <c r="IU2833" s="101">
        <f t="shared" si="768"/>
        <v>1.3783300000000001</v>
      </c>
      <c r="IV2833" s="102">
        <f t="shared" si="769"/>
        <v>1.38215</v>
      </c>
      <c r="IW2833" s="102">
        <f t="shared" si="770"/>
        <v>1.3637699999999999</v>
      </c>
      <c r="IX2833" s="103">
        <f t="shared" si="771"/>
        <v>1.3668100000000001</v>
      </c>
      <c r="IY2833" s="112">
        <f t="shared" si="772"/>
        <v>70169</v>
      </c>
      <c r="IZ2833" s="104">
        <f t="shared" ca="1" si="773"/>
        <v>1.3959754545454546</v>
      </c>
      <c r="JA2833" s="102">
        <f t="shared" ca="1" si="774"/>
        <v>1.3945204761904761</v>
      </c>
      <c r="JB2833" s="102">
        <f t="shared" ca="1" si="775"/>
        <v>1.3836560784313729</v>
      </c>
      <c r="JC2833" s="103">
        <f t="shared" ca="1" si="776"/>
        <v>1.2996953731343279</v>
      </c>
      <c r="JD2833" s="104">
        <f t="shared" si="777"/>
        <v>1.8380000000000063E-2</v>
      </c>
      <c r="JE2833" s="102">
        <f t="shared" si="778"/>
        <v>1.1519999999999975E-2</v>
      </c>
      <c r="JF2833" s="66">
        <f t="shared" ca="1" si="766"/>
        <v>1.2762380952380945E-2</v>
      </c>
      <c r="JG2833" s="66">
        <f t="shared" ca="1" si="765"/>
        <v>1.1685714285714077E-3</v>
      </c>
      <c r="JH2833" s="66">
        <f t="shared" ca="1" si="779"/>
        <v>7.4391639985775604E-3</v>
      </c>
      <c r="JI2833" s="80">
        <f t="shared" ca="1" si="780"/>
        <v>9.0092382668936124E-3</v>
      </c>
      <c r="JJ2833" s="118">
        <f t="shared" ca="1" si="781"/>
        <v>30198.565067800741</v>
      </c>
    </row>
    <row r="2834" spans="253:270" x14ac:dyDescent="0.3">
      <c r="IS2834" s="74">
        <v>2832</v>
      </c>
      <c r="IT2834" s="90" t="str">
        <f t="shared" si="767"/>
        <v>2010-11-11</v>
      </c>
      <c r="IU2834" s="101">
        <f t="shared" si="768"/>
        <v>1.3667800000000001</v>
      </c>
      <c r="IV2834" s="102">
        <f t="shared" si="769"/>
        <v>1.3777299999999999</v>
      </c>
      <c r="IW2834" s="102">
        <f t="shared" si="770"/>
        <v>1.35745</v>
      </c>
      <c r="IX2834" s="103">
        <f t="shared" si="771"/>
        <v>1.36958</v>
      </c>
      <c r="IY2834" s="112">
        <f t="shared" si="772"/>
        <v>90766</v>
      </c>
      <c r="IZ2834" s="104">
        <f t="shared" ca="1" si="773"/>
        <v>1.3941772727272728</v>
      </c>
      <c r="JA2834" s="102">
        <f t="shared" ca="1" si="774"/>
        <v>1.3932695238095236</v>
      </c>
      <c r="JB2834" s="102">
        <f t="shared" ca="1" si="775"/>
        <v>1.3844998039215688</v>
      </c>
      <c r="JC2834" s="103">
        <f t="shared" ca="1" si="776"/>
        <v>1.2998471641791041</v>
      </c>
      <c r="JD2834" s="104">
        <f t="shared" si="777"/>
        <v>2.0279999999999854E-2</v>
      </c>
      <c r="JE2834" s="102">
        <f t="shared" si="778"/>
        <v>-2.7999999999999137E-3</v>
      </c>
      <c r="JF2834" s="66">
        <f t="shared" ca="1" si="766"/>
        <v>1.3184761904761895E-2</v>
      </c>
      <c r="JG2834" s="66">
        <f t="shared" ca="1" si="765"/>
        <v>1.2147619047618904E-3</v>
      </c>
      <c r="JH2834" s="66">
        <f t="shared" ca="1" si="779"/>
        <v>7.6004496226947079E-3</v>
      </c>
      <c r="JI2834" s="80">
        <f t="shared" ca="1" si="780"/>
        <v>8.9862570305718186E-3</v>
      </c>
      <c r="JJ2834" s="118">
        <f t="shared" ca="1" si="781"/>
        <v>31479.576894989048</v>
      </c>
    </row>
    <row r="2835" spans="253:270" x14ac:dyDescent="0.3">
      <c r="IS2835" s="74">
        <v>2833</v>
      </c>
      <c r="IT2835" s="90" t="str">
        <f t="shared" si="767"/>
        <v>2010-11-12</v>
      </c>
      <c r="IU2835" s="101">
        <f t="shared" si="768"/>
        <v>1.36955</v>
      </c>
      <c r="IV2835" s="102">
        <f t="shared" si="769"/>
        <v>1.36955</v>
      </c>
      <c r="IW2835" s="102">
        <f t="shared" si="770"/>
        <v>1.36955</v>
      </c>
      <c r="IX2835" s="103">
        <f t="shared" si="771"/>
        <v>1.36955</v>
      </c>
      <c r="IY2835" s="112">
        <f t="shared" si="772"/>
        <v>1</v>
      </c>
      <c r="IZ2835" s="104">
        <f t="shared" ca="1" si="773"/>
        <v>1.3910963636363638</v>
      </c>
      <c r="JA2835" s="102">
        <f t="shared" ca="1" si="774"/>
        <v>1.3920057142857143</v>
      </c>
      <c r="JB2835" s="102">
        <f t="shared" ca="1" si="775"/>
        <v>1.3850664705882358</v>
      </c>
      <c r="JC2835" s="103">
        <f t="shared" ca="1" si="776"/>
        <v>1.3000462686567158</v>
      </c>
      <c r="JD2835" s="104">
        <f t="shared" si="777"/>
        <v>0</v>
      </c>
      <c r="JE2835" s="102">
        <f t="shared" si="778"/>
        <v>0</v>
      </c>
      <c r="JF2835" s="66">
        <f t="shared" ca="1" si="766"/>
        <v>1.3180476190476173E-2</v>
      </c>
      <c r="JG2835" s="66">
        <f t="shared" ca="1" si="765"/>
        <v>1.2190476190476116E-3</v>
      </c>
      <c r="JH2835" s="66">
        <f t="shared" ca="1" si="779"/>
        <v>7.6078540095342005E-3</v>
      </c>
      <c r="JI2835" s="80">
        <f t="shared" ca="1" si="780"/>
        <v>8.9856551844020149E-3</v>
      </c>
      <c r="JJ2835" s="118">
        <f t="shared" ca="1" si="781"/>
        <v>31479.650222365064</v>
      </c>
    </row>
    <row r="2836" spans="253:270" x14ac:dyDescent="0.3">
      <c r="IS2836" s="74">
        <v>2834</v>
      </c>
      <c r="IT2836" s="90" t="str">
        <f t="shared" si="767"/>
        <v>2010-11-13</v>
      </c>
      <c r="IU2836" s="101">
        <f t="shared" si="768"/>
        <v>1.36975</v>
      </c>
      <c r="IV2836" s="102">
        <f t="shared" si="769"/>
        <v>1.37273</v>
      </c>
      <c r="IW2836" s="102">
        <f t="shared" si="770"/>
        <v>1.3651199999999999</v>
      </c>
      <c r="IX2836" s="103">
        <f t="shared" si="771"/>
        <v>1.37087</v>
      </c>
      <c r="IY2836" s="112">
        <f t="shared" si="772"/>
        <v>3749</v>
      </c>
      <c r="IZ2836" s="104">
        <f t="shared" ca="1" si="773"/>
        <v>1.3871800000000001</v>
      </c>
      <c r="JA2836" s="102">
        <f t="shared" ca="1" si="774"/>
        <v>1.3907280952380954</v>
      </c>
      <c r="JB2836" s="102">
        <f t="shared" ca="1" si="775"/>
        <v>1.3858380392156866</v>
      </c>
      <c r="JC2836" s="103">
        <f t="shared" ca="1" si="776"/>
        <v>1.3002052238805968</v>
      </c>
      <c r="JD2836" s="104">
        <f t="shared" si="777"/>
        <v>7.6100000000001167E-3</v>
      </c>
      <c r="JE2836" s="102">
        <f t="shared" si="778"/>
        <v>-1.1200000000000099E-3</v>
      </c>
      <c r="JF2836" s="66">
        <f t="shared" ca="1" si="766"/>
        <v>1.332285714285714E-2</v>
      </c>
      <c r="JG2836" s="66">
        <f t="shared" ca="1" si="765"/>
        <v>1.2680952380952242E-3</v>
      </c>
      <c r="JH2836" s="66">
        <f t="shared" ca="1" si="779"/>
        <v>7.4730978741573166E-3</v>
      </c>
      <c r="JI2836" s="80">
        <f t="shared" ca="1" si="780"/>
        <v>8.9699289263243873E-3</v>
      </c>
      <c r="JJ2836" s="118">
        <f t="shared" ca="1" si="781"/>
        <v>31334.162878004354</v>
      </c>
    </row>
    <row r="2837" spans="253:270" x14ac:dyDescent="0.3">
      <c r="IS2837" s="74">
        <v>2835</v>
      </c>
      <c r="IT2837" s="90" t="str">
        <f t="shared" si="767"/>
        <v>2010-11-14</v>
      </c>
      <c r="IU2837" s="101">
        <f t="shared" si="768"/>
        <v>1.3709499999999999</v>
      </c>
      <c r="IV2837" s="102">
        <f t="shared" si="769"/>
        <v>1.37513</v>
      </c>
      <c r="IW2837" s="102">
        <f t="shared" si="770"/>
        <v>1.3564000000000001</v>
      </c>
      <c r="IX2837" s="103">
        <f t="shared" si="771"/>
        <v>1.3588100000000001</v>
      </c>
      <c r="IY2837" s="112">
        <f t="shared" si="772"/>
        <v>62759</v>
      </c>
      <c r="IZ2837" s="104">
        <f t="shared" ca="1" si="773"/>
        <v>1.381541818181818</v>
      </c>
      <c r="JA2837" s="102">
        <f t="shared" ca="1" si="774"/>
        <v>1.388932380952381</v>
      </c>
      <c r="JB2837" s="102">
        <f t="shared" ca="1" si="775"/>
        <v>1.3860180392156867</v>
      </c>
      <c r="JC2837" s="103">
        <f t="shared" ca="1" si="776"/>
        <v>1.3003033830845769</v>
      </c>
      <c r="JD2837" s="104">
        <f t="shared" si="777"/>
        <v>1.8729999999999913E-2</v>
      </c>
      <c r="JE2837" s="102">
        <f t="shared" si="778"/>
        <v>1.2139999999999818E-2</v>
      </c>
      <c r="JF2837" s="66">
        <f t="shared" ca="1" si="766"/>
        <v>1.3521428571428558E-2</v>
      </c>
      <c r="JG2837" s="66">
        <f t="shared" ca="1" si="765"/>
        <v>1.7919047619047433E-3</v>
      </c>
      <c r="JH2837" s="66">
        <f t="shared" ca="1" si="779"/>
        <v>7.5582489063679391E-3</v>
      </c>
      <c r="JI2837" s="80">
        <f t="shared" ca="1" si="780"/>
        <v>9.2635283923915377E-3</v>
      </c>
      <c r="JJ2837" s="118">
        <f t="shared" ca="1" si="781"/>
        <v>31450.643746768805</v>
      </c>
    </row>
    <row r="2838" spans="253:270" x14ac:dyDescent="0.3">
      <c r="IS2838" s="74">
        <v>2836</v>
      </c>
      <c r="IT2838" s="90" t="str">
        <f t="shared" si="767"/>
        <v>2010-11-15</v>
      </c>
      <c r="IU2838" s="101">
        <f t="shared" si="768"/>
        <v>1.35883</v>
      </c>
      <c r="IV2838" s="102">
        <f t="shared" si="769"/>
        <v>1.3656200000000001</v>
      </c>
      <c r="IW2838" s="102">
        <f t="shared" si="770"/>
        <v>1.34474</v>
      </c>
      <c r="IX2838" s="103">
        <f t="shared" si="771"/>
        <v>1.34901</v>
      </c>
      <c r="IY2838" s="112">
        <f t="shared" si="772"/>
        <v>83624</v>
      </c>
      <c r="IZ2838" s="104">
        <f t="shared" ca="1" si="773"/>
        <v>1.3765672727272726</v>
      </c>
      <c r="JA2838" s="102">
        <f t="shared" ca="1" si="774"/>
        <v>1.3871714285714283</v>
      </c>
      <c r="JB2838" s="102">
        <f t="shared" ca="1" si="775"/>
        <v>1.3860041176470592</v>
      </c>
      <c r="JC2838" s="103">
        <f t="shared" ca="1" si="776"/>
        <v>1.3003712935323384</v>
      </c>
      <c r="JD2838" s="104">
        <f t="shared" si="777"/>
        <v>2.088000000000001E-2</v>
      </c>
      <c r="JE2838" s="102">
        <f t="shared" si="778"/>
        <v>9.8199999999999399E-3</v>
      </c>
      <c r="JF2838" s="66">
        <f t="shared" ca="1" si="766"/>
        <v>1.3770952380952363E-2</v>
      </c>
      <c r="JG2838" s="66">
        <f t="shared" ca="1" si="765"/>
        <v>1.7690476190475987E-3</v>
      </c>
      <c r="JH2838" s="66">
        <f t="shared" ca="1" si="779"/>
        <v>7.7090620174057826E-3</v>
      </c>
      <c r="JI2838" s="80">
        <f t="shared" ca="1" si="780"/>
        <v>9.2430766392818213E-3</v>
      </c>
      <c r="JJ2838" s="118">
        <f t="shared" ca="1" si="781"/>
        <v>32151.894120524452</v>
      </c>
    </row>
    <row r="2839" spans="253:270" x14ac:dyDescent="0.3">
      <c r="IS2839" s="74">
        <v>2837</v>
      </c>
      <c r="IT2839" s="90" t="str">
        <f t="shared" si="767"/>
        <v>2010-11-16</v>
      </c>
      <c r="IU2839" s="101">
        <f t="shared" si="768"/>
        <v>1.3489899999999999</v>
      </c>
      <c r="IV2839" s="102">
        <f t="shared" si="769"/>
        <v>1.3566499999999999</v>
      </c>
      <c r="IW2839" s="102">
        <f t="shared" si="770"/>
        <v>1.3461399999999999</v>
      </c>
      <c r="IX2839" s="103">
        <f t="shared" si="771"/>
        <v>1.3529899999999999</v>
      </c>
      <c r="IY2839" s="112">
        <f t="shared" si="772"/>
        <v>60720</v>
      </c>
      <c r="IZ2839" s="104">
        <f t="shared" ca="1" si="773"/>
        <v>1.3719627272727273</v>
      </c>
      <c r="JA2839" s="102">
        <f t="shared" ca="1" si="774"/>
        <v>1.3860285714285714</v>
      </c>
      <c r="JB2839" s="102">
        <f t="shared" ca="1" si="775"/>
        <v>1.3860854901960789</v>
      </c>
      <c r="JC2839" s="103">
        <f t="shared" ca="1" si="776"/>
        <v>1.3004445771144277</v>
      </c>
      <c r="JD2839" s="104">
        <f t="shared" si="777"/>
        <v>1.0510000000000019E-2</v>
      </c>
      <c r="JE2839" s="102">
        <f t="shared" si="778"/>
        <v>-4.0000000000000036E-3</v>
      </c>
      <c r="JF2839" s="66">
        <f t="shared" ca="1" si="766"/>
        <v>1.3584761904761882E-2</v>
      </c>
      <c r="JG2839" s="66">
        <f t="shared" ref="JG2839:JG2902" ca="1" si="782">IF(IU2839&lt;&gt;"",IF($IS2839&gt;=JG$1,AVERAGE(INDIRECT(CONCATENATE("JE",$IS2839+2,":JE",$IS2839+2-JG$1))),""),"")</f>
        <v>1.1490476190475971E-3</v>
      </c>
      <c r="JH2839" s="66">
        <f t="shared" ca="1" si="779"/>
        <v>7.7382996896067343E-3</v>
      </c>
      <c r="JI2839" s="80">
        <f t="shared" ca="1" si="780"/>
        <v>9.1723107670453642E-3</v>
      </c>
      <c r="JJ2839" s="118">
        <f t="shared" ca="1" si="781"/>
        <v>31854.052657582175</v>
      </c>
    </row>
    <row r="2840" spans="253:270" x14ac:dyDescent="0.3">
      <c r="IS2840" s="74">
        <v>2838</v>
      </c>
      <c r="IT2840" s="90" t="str">
        <f t="shared" si="767"/>
        <v>2010-11-17</v>
      </c>
      <c r="IU2840" s="101">
        <f t="shared" si="768"/>
        <v>1.3528899999999999</v>
      </c>
      <c r="IV2840" s="102">
        <f t="shared" si="769"/>
        <v>1.36676</v>
      </c>
      <c r="IW2840" s="102">
        <f t="shared" si="770"/>
        <v>1.35263</v>
      </c>
      <c r="IX2840" s="103">
        <f t="shared" si="771"/>
        <v>1.3643700000000001</v>
      </c>
      <c r="IY2840" s="112">
        <f t="shared" si="772"/>
        <v>59335</v>
      </c>
      <c r="IZ2840" s="104">
        <f t="shared" ca="1" si="773"/>
        <v>1.3681654545454547</v>
      </c>
      <c r="JA2840" s="102">
        <f t="shared" ca="1" si="774"/>
        <v>1.3846580952380951</v>
      </c>
      <c r="JB2840" s="102">
        <f t="shared" ca="1" si="775"/>
        <v>1.3864549019607848</v>
      </c>
      <c r="JC2840" s="103">
        <f t="shared" ca="1" si="776"/>
        <v>1.3006774129353234</v>
      </c>
      <c r="JD2840" s="104">
        <f t="shared" si="777"/>
        <v>1.4129999999999976E-2</v>
      </c>
      <c r="JE2840" s="102">
        <f t="shared" si="778"/>
        <v>-1.1480000000000157E-2</v>
      </c>
      <c r="JF2840" s="66">
        <f t="shared" ca="1" si="766"/>
        <v>1.3396666666666638E-2</v>
      </c>
      <c r="JG2840" s="66">
        <f t="shared" ca="1" si="782"/>
        <v>1.3733333333333111E-3</v>
      </c>
      <c r="JH2840" s="66">
        <f t="shared" ca="1" si="779"/>
        <v>7.6744910383954798E-3</v>
      </c>
      <c r="JI2840" s="80">
        <f t="shared" ca="1" si="780"/>
        <v>8.7954286467098967E-3</v>
      </c>
      <c r="JJ2840" s="118">
        <f t="shared" ca="1" si="781"/>
        <v>31891.864186181425</v>
      </c>
    </row>
    <row r="2841" spans="253:270" x14ac:dyDescent="0.3">
      <c r="IS2841" s="74">
        <v>2839</v>
      </c>
      <c r="IT2841" s="90" t="str">
        <f t="shared" si="767"/>
        <v>2010-11-18</v>
      </c>
      <c r="IU2841" s="101">
        <f t="shared" si="768"/>
        <v>1.3643099999999999</v>
      </c>
      <c r="IV2841" s="102">
        <f t="shared" si="769"/>
        <v>1.3731899999999999</v>
      </c>
      <c r="IW2841" s="102">
        <f t="shared" si="770"/>
        <v>1.3609</v>
      </c>
      <c r="IX2841" s="103">
        <f t="shared" si="771"/>
        <v>1.36775</v>
      </c>
      <c r="IY2841" s="112">
        <f t="shared" si="772"/>
        <v>51747</v>
      </c>
      <c r="IZ2841" s="104">
        <f t="shared" ca="1" si="773"/>
        <v>1.3659527272727274</v>
      </c>
      <c r="JA2841" s="102">
        <f t="shared" ca="1" si="774"/>
        <v>1.3833523809523807</v>
      </c>
      <c r="JB2841" s="102">
        <f t="shared" ca="1" si="775"/>
        <v>1.3866339215686279</v>
      </c>
      <c r="JC2841" s="103">
        <f t="shared" ca="1" si="776"/>
        <v>1.3009045273631838</v>
      </c>
      <c r="JD2841" s="104">
        <f t="shared" si="777"/>
        <v>1.2289999999999912E-2</v>
      </c>
      <c r="JE2841" s="102">
        <f t="shared" si="778"/>
        <v>-3.4400000000001096E-3</v>
      </c>
      <c r="JF2841" s="66">
        <f t="shared" ca="1" si="766"/>
        <v>1.3294285714285682E-2</v>
      </c>
      <c r="JG2841" s="66">
        <f t="shared" ca="1" si="782"/>
        <v>1.3042857142856838E-3</v>
      </c>
      <c r="JH2841" s="66">
        <f t="shared" ca="1" si="779"/>
        <v>7.6742305781091974E-3</v>
      </c>
      <c r="JI2841" s="80">
        <f t="shared" ca="1" si="780"/>
        <v>8.8271953003628729E-3</v>
      </c>
      <c r="JJ2841" s="118">
        <f t="shared" ca="1" si="781"/>
        <v>31791.025866528096</v>
      </c>
    </row>
    <row r="2842" spans="253:270" x14ac:dyDescent="0.3">
      <c r="IS2842" s="74">
        <v>2840</v>
      </c>
      <c r="IT2842" s="90" t="str">
        <f t="shared" si="767"/>
        <v>2010-11-20</v>
      </c>
      <c r="IU2842" s="101">
        <f t="shared" si="768"/>
        <v>1.36825</v>
      </c>
      <c r="IV2842" s="102">
        <f t="shared" si="769"/>
        <v>1.37504</v>
      </c>
      <c r="IW2842" s="102">
        <f t="shared" si="770"/>
        <v>1.36825</v>
      </c>
      <c r="IX2842" s="103">
        <f t="shared" si="771"/>
        <v>1.37199</v>
      </c>
      <c r="IY2842" s="112">
        <f t="shared" si="772"/>
        <v>3240</v>
      </c>
      <c r="IZ2842" s="104">
        <f t="shared" ca="1" si="773"/>
        <v>1.3654636363636365</v>
      </c>
      <c r="JA2842" s="102">
        <f t="shared" ca="1" si="774"/>
        <v>1.3822476190476189</v>
      </c>
      <c r="JB2842" s="102">
        <f t="shared" ca="1" si="775"/>
        <v>1.3868154901960783</v>
      </c>
      <c r="JC2842" s="103">
        <f t="shared" ca="1" si="776"/>
        <v>1.3011459203980096</v>
      </c>
      <c r="JD2842" s="104">
        <f t="shared" si="777"/>
        <v>6.7900000000000738E-3</v>
      </c>
      <c r="JE2842" s="102">
        <f t="shared" si="778"/>
        <v>-3.7400000000000766E-3</v>
      </c>
      <c r="JF2842" s="66">
        <f t="shared" ca="1" si="766"/>
        <v>1.3617619047619019E-2</v>
      </c>
      <c r="JG2842" s="66">
        <f t="shared" ca="1" si="782"/>
        <v>1.1261904761904421E-3</v>
      </c>
      <c r="JH2842" s="66">
        <f t="shared" ca="1" si="779"/>
        <v>7.2379370283461066E-3</v>
      </c>
      <c r="JI2842" s="80">
        <f t="shared" ca="1" si="780"/>
        <v>8.8892243360741141E-3</v>
      </c>
      <c r="JJ2842" s="118">
        <f t="shared" ca="1" si="781"/>
        <v>31560.095172281191</v>
      </c>
    </row>
    <row r="2843" spans="253:270" x14ac:dyDescent="0.3">
      <c r="IS2843" s="74">
        <v>2841</v>
      </c>
      <c r="IT2843" s="90" t="str">
        <f t="shared" si="767"/>
        <v>2010-11-21</v>
      </c>
      <c r="IU2843" s="101">
        <f t="shared" si="768"/>
        <v>1.3720399999999999</v>
      </c>
      <c r="IV2843" s="102">
        <f t="shared" si="769"/>
        <v>1.37869</v>
      </c>
      <c r="IW2843" s="102">
        <f t="shared" si="770"/>
        <v>1.3577300000000001</v>
      </c>
      <c r="IX2843" s="103">
        <f t="shared" si="771"/>
        <v>1.36276</v>
      </c>
      <c r="IY2843" s="112">
        <f t="shared" si="772"/>
        <v>60723</v>
      </c>
      <c r="IZ2843" s="104">
        <f t="shared" ca="1" si="773"/>
        <v>1.3640445454545456</v>
      </c>
      <c r="JA2843" s="102">
        <f t="shared" ca="1" si="774"/>
        <v>1.3806385714285714</v>
      </c>
      <c r="JB2843" s="102">
        <f t="shared" ca="1" si="775"/>
        <v>1.3867992156862745</v>
      </c>
      <c r="JC2843" s="103">
        <f t="shared" ca="1" si="776"/>
        <v>1.3013091542288555</v>
      </c>
      <c r="JD2843" s="104">
        <f t="shared" si="777"/>
        <v>2.0959999999999868E-2</v>
      </c>
      <c r="JE2843" s="102">
        <f t="shared" si="778"/>
        <v>9.279999999999955E-3</v>
      </c>
      <c r="JF2843" s="66">
        <f t="shared" ca="1" si="766"/>
        <v>1.4497142857142828E-2</v>
      </c>
      <c r="JG2843" s="66">
        <f t="shared" ca="1" si="782"/>
        <v>1.6519047619047249E-3</v>
      </c>
      <c r="JH2843" s="66">
        <f t="shared" ca="1" si="779"/>
        <v>6.9487382498771505E-3</v>
      </c>
      <c r="JI2843" s="80">
        <f t="shared" ca="1" si="780"/>
        <v>9.0283551310237128E-3</v>
      </c>
      <c r="JJ2843" s="118">
        <f t="shared" ca="1" si="781"/>
        <v>29761.120718282156</v>
      </c>
    </row>
    <row r="2844" spans="253:270" x14ac:dyDescent="0.3">
      <c r="IS2844" s="74">
        <v>2842</v>
      </c>
      <c r="IT2844" s="90" t="str">
        <f t="shared" si="767"/>
        <v>2010-11-22</v>
      </c>
      <c r="IU2844" s="101">
        <f t="shared" si="768"/>
        <v>1.3627899999999999</v>
      </c>
      <c r="IV2844" s="102">
        <f t="shared" si="769"/>
        <v>1.3634299999999999</v>
      </c>
      <c r="IW2844" s="102">
        <f t="shared" si="770"/>
        <v>1.3362099999999999</v>
      </c>
      <c r="IX2844" s="103">
        <f t="shared" si="771"/>
        <v>1.3368199999999999</v>
      </c>
      <c r="IY2844" s="112">
        <f t="shared" si="772"/>
        <v>81533</v>
      </c>
      <c r="IZ2844" s="104">
        <f t="shared" ca="1" si="773"/>
        <v>1.3613181818181819</v>
      </c>
      <c r="JA2844" s="102">
        <f t="shared" ca="1" si="774"/>
        <v>1.3781366666666668</v>
      </c>
      <c r="JB2844" s="102">
        <f t="shared" ca="1" si="775"/>
        <v>1.3859592156862746</v>
      </c>
      <c r="JC2844" s="103">
        <f t="shared" ca="1" si="776"/>
        <v>1.3013443283582085</v>
      </c>
      <c r="JD2844" s="104">
        <f t="shared" si="777"/>
        <v>2.7220000000000022E-2</v>
      </c>
      <c r="JE2844" s="102">
        <f t="shared" si="778"/>
        <v>2.5970000000000049E-2</v>
      </c>
      <c r="JF2844" s="66">
        <f t="shared" ca="1" si="766"/>
        <v>1.5092857142857114E-2</v>
      </c>
      <c r="JG2844" s="66">
        <f t="shared" ca="1" si="782"/>
        <v>2.5452380952380527E-3</v>
      </c>
      <c r="JH2844" s="66">
        <f t="shared" ca="1" si="779"/>
        <v>7.458959548825834E-3</v>
      </c>
      <c r="JI2844" s="80">
        <f t="shared" ca="1" si="780"/>
        <v>1.036352009467993E-2</v>
      </c>
      <c r="JJ2844" s="118">
        <f t="shared" ca="1" si="781"/>
        <v>30417.544969371193</v>
      </c>
    </row>
    <row r="2845" spans="253:270" x14ac:dyDescent="0.3">
      <c r="IS2845" s="74">
        <v>2843</v>
      </c>
      <c r="IT2845" s="90" t="str">
        <f t="shared" si="767"/>
        <v>2010-11-23</v>
      </c>
      <c r="IU2845" s="101">
        <f t="shared" si="768"/>
        <v>1.33697</v>
      </c>
      <c r="IV2845" s="102">
        <f t="shared" si="769"/>
        <v>1.34215</v>
      </c>
      <c r="IW2845" s="102">
        <f t="shared" si="770"/>
        <v>1.3285899999999999</v>
      </c>
      <c r="IX2845" s="103">
        <f t="shared" si="771"/>
        <v>1.33362</v>
      </c>
      <c r="IY2845" s="112">
        <f t="shared" si="772"/>
        <v>79926</v>
      </c>
      <c r="IZ2845" s="104">
        <f t="shared" ca="1" si="773"/>
        <v>1.358049090909091</v>
      </c>
      <c r="JA2845" s="102">
        <f t="shared" ca="1" si="774"/>
        <v>1.3748119047619047</v>
      </c>
      <c r="JB2845" s="102">
        <f t="shared" ca="1" si="775"/>
        <v>1.3850576470588236</v>
      </c>
      <c r="JC2845" s="103">
        <f t="shared" ca="1" si="776"/>
        <v>1.3013332338308456</v>
      </c>
      <c r="JD2845" s="104">
        <f t="shared" si="777"/>
        <v>1.3560000000000016E-2</v>
      </c>
      <c r="JE2845" s="102">
        <f t="shared" si="778"/>
        <v>3.3499999999999641E-3</v>
      </c>
      <c r="JF2845" s="66">
        <f t="shared" ref="JF2845:JF2908" ca="1" si="783">IF(IT2845&lt;&gt;"",IF($IS2845&gt;=JF$1,AVERAGE(INDIRECT(CONCATENATE("JD",$IS2845+2,":JD",$IS2845+2-JF$1))),""),"")</f>
        <v>1.4898095238095202E-2</v>
      </c>
      <c r="JG2845" s="66">
        <f t="shared" ca="1" si="782"/>
        <v>3.3723809523809045E-3</v>
      </c>
      <c r="JH2845" s="66">
        <f t="shared" ca="1" si="779"/>
        <v>7.4430271741233638E-3</v>
      </c>
      <c r="JI2845" s="80">
        <f t="shared" ca="1" si="780"/>
        <v>9.6789574924466947E-3</v>
      </c>
      <c r="JJ2845" s="118">
        <f t="shared" ca="1" si="781"/>
        <v>30942.020480561725</v>
      </c>
    </row>
    <row r="2846" spans="253:270" x14ac:dyDescent="0.3">
      <c r="IS2846" s="74">
        <v>2844</v>
      </c>
      <c r="IT2846" s="90" t="str">
        <f t="shared" si="767"/>
        <v>2010-11-24</v>
      </c>
      <c r="IU2846" s="101">
        <f t="shared" si="768"/>
        <v>1.3335600000000001</v>
      </c>
      <c r="IV2846" s="102">
        <f t="shared" si="769"/>
        <v>1.3388599999999999</v>
      </c>
      <c r="IW2846" s="102">
        <f t="shared" si="770"/>
        <v>1.3287899999999999</v>
      </c>
      <c r="IX2846" s="103">
        <f t="shared" si="771"/>
        <v>1.33609</v>
      </c>
      <c r="IY2846" s="112">
        <f t="shared" si="772"/>
        <v>46488</v>
      </c>
      <c r="IZ2846" s="104">
        <f t="shared" ca="1" si="773"/>
        <v>1.3550072727272726</v>
      </c>
      <c r="JA2846" s="102">
        <f t="shared" ca="1" si="774"/>
        <v>1.3711042857142857</v>
      </c>
      <c r="JB2846" s="102">
        <f t="shared" ca="1" si="775"/>
        <v>1.3841868627450977</v>
      </c>
      <c r="JC2846" s="103">
        <f t="shared" ca="1" si="776"/>
        <v>1.3014154726368157</v>
      </c>
      <c r="JD2846" s="104">
        <f t="shared" si="777"/>
        <v>1.0070000000000023E-2</v>
      </c>
      <c r="JE2846" s="102">
        <f t="shared" si="778"/>
        <v>-2.5299999999999212E-3</v>
      </c>
      <c r="JF2846" s="66">
        <f t="shared" ca="1" si="783"/>
        <v>1.4437619047619019E-2</v>
      </c>
      <c r="JG2846" s="66">
        <f t="shared" ca="1" si="782"/>
        <v>3.7533333333332965E-3</v>
      </c>
      <c r="JH2846" s="66">
        <f t="shared" ca="1" si="779"/>
        <v>7.4283414189055229E-3</v>
      </c>
      <c r="JI2846" s="80">
        <f t="shared" ca="1" si="780"/>
        <v>9.273209920098998E-3</v>
      </c>
      <c r="JJ2846" s="118">
        <f t="shared" ca="1" si="781"/>
        <v>30660.373504239982</v>
      </c>
    </row>
    <row r="2847" spans="253:270" x14ac:dyDescent="0.3">
      <c r="IS2847" s="74">
        <v>2845</v>
      </c>
      <c r="IT2847" s="90" t="str">
        <f t="shared" si="767"/>
        <v>2010-11-25</v>
      </c>
      <c r="IU2847" s="101">
        <f t="shared" si="768"/>
        <v>1.33629</v>
      </c>
      <c r="IV2847" s="102">
        <f t="shared" si="769"/>
        <v>1.3364400000000001</v>
      </c>
      <c r="IW2847" s="102">
        <f t="shared" si="770"/>
        <v>1.3201700000000001</v>
      </c>
      <c r="IX2847" s="103">
        <f t="shared" si="771"/>
        <v>1.32467</v>
      </c>
      <c r="IY2847" s="112">
        <f t="shared" si="772"/>
        <v>66456</v>
      </c>
      <c r="IZ2847" s="104">
        <f t="shared" ca="1" si="773"/>
        <v>1.3508072727272726</v>
      </c>
      <c r="JA2847" s="102">
        <f t="shared" ca="1" si="774"/>
        <v>1.3665252380952382</v>
      </c>
      <c r="JB2847" s="102">
        <f t="shared" ca="1" si="775"/>
        <v>1.3833239215686273</v>
      </c>
      <c r="JC2847" s="103">
        <f t="shared" ca="1" si="776"/>
        <v>1.3015443781094529</v>
      </c>
      <c r="JD2847" s="104">
        <f t="shared" si="777"/>
        <v>1.6270000000000007E-2</v>
      </c>
      <c r="JE2847" s="102">
        <f t="shared" si="778"/>
        <v>1.1619999999999964E-2</v>
      </c>
      <c r="JF2847" s="66">
        <f t="shared" ca="1" si="783"/>
        <v>1.435714285714283E-2</v>
      </c>
      <c r="JG2847" s="66">
        <f t="shared" ca="1" si="782"/>
        <v>4.6399999999999671E-3</v>
      </c>
      <c r="JH2847" s="66">
        <f t="shared" ca="1" si="779"/>
        <v>7.3988410565163139E-3</v>
      </c>
      <c r="JI2847" s="80">
        <f t="shared" ca="1" si="780"/>
        <v>9.0910248780505208E-3</v>
      </c>
      <c r="JJ2847" s="118">
        <f t="shared" ca="1" si="781"/>
        <v>30646.05471014258</v>
      </c>
    </row>
    <row r="2848" spans="253:270" x14ac:dyDescent="0.3">
      <c r="IS2848" s="74">
        <v>2846</v>
      </c>
      <c r="IT2848" s="90" t="str">
        <f t="shared" si="767"/>
        <v>2010-11-27</v>
      </c>
      <c r="IU2848" s="101">
        <f t="shared" si="768"/>
        <v>1.3247199999999999</v>
      </c>
      <c r="IV2848" s="102">
        <f t="shared" si="769"/>
        <v>1.33622</v>
      </c>
      <c r="IW2848" s="102">
        <f t="shared" si="770"/>
        <v>1.3246</v>
      </c>
      <c r="IX2848" s="103">
        <f t="shared" si="771"/>
        <v>1.32839</v>
      </c>
      <c r="IY2848" s="112">
        <f t="shared" si="772"/>
        <v>6832</v>
      </c>
      <c r="IZ2848" s="104">
        <f t="shared" ca="1" si="773"/>
        <v>1.3480418181818181</v>
      </c>
      <c r="JA2848" s="102">
        <f t="shared" ca="1" si="774"/>
        <v>1.362937619047619</v>
      </c>
      <c r="JB2848" s="102">
        <f t="shared" ca="1" si="775"/>
        <v>1.3822349019607842</v>
      </c>
      <c r="JC2848" s="103">
        <f t="shared" ca="1" si="776"/>
        <v>1.3017779601990054</v>
      </c>
      <c r="JD2848" s="104">
        <f t="shared" si="777"/>
        <v>1.1619999999999964E-2</v>
      </c>
      <c r="JE2848" s="102">
        <f t="shared" si="778"/>
        <v>-3.6700000000000621E-3</v>
      </c>
      <c r="JF2848" s="66">
        <f t="shared" ca="1" si="783"/>
        <v>1.384142857142855E-2</v>
      </c>
      <c r="JG2848" s="66">
        <f t="shared" ca="1" si="782"/>
        <v>3.6495238095237692E-3</v>
      </c>
      <c r="JH2848" s="66">
        <f t="shared" ca="1" si="779"/>
        <v>7.191305124089423E-3</v>
      </c>
      <c r="JI2848" s="80">
        <f t="shared" ca="1" si="780"/>
        <v>8.8048566015150216E-3</v>
      </c>
      <c r="JJ2848" s="118">
        <f t="shared" ca="1" si="781"/>
        <v>31962.897479262439</v>
      </c>
    </row>
    <row r="2849" spans="253:270" x14ac:dyDescent="0.3">
      <c r="IS2849" s="74">
        <v>2847</v>
      </c>
      <c r="IT2849" s="90" t="str">
        <f t="shared" si="767"/>
        <v>2010-11-28</v>
      </c>
      <c r="IU2849" s="101">
        <f t="shared" si="768"/>
        <v>1.32843</v>
      </c>
      <c r="IV2849" s="102">
        <f t="shared" si="769"/>
        <v>1.3302499999999999</v>
      </c>
      <c r="IW2849" s="102">
        <f t="shared" si="770"/>
        <v>1.3064499999999999</v>
      </c>
      <c r="IX2849" s="103">
        <f t="shared" si="771"/>
        <v>1.3126100000000001</v>
      </c>
      <c r="IY2849" s="112">
        <f t="shared" si="772"/>
        <v>67991</v>
      </c>
      <c r="IZ2849" s="104">
        <f t="shared" ca="1" si="773"/>
        <v>1.3447327272727272</v>
      </c>
      <c r="JA2849" s="102">
        <f t="shared" ca="1" si="774"/>
        <v>1.3586028571428572</v>
      </c>
      <c r="JB2849" s="102">
        <f t="shared" ca="1" si="775"/>
        <v>1.3806566666666669</v>
      </c>
      <c r="JC2849" s="103">
        <f t="shared" ca="1" si="776"/>
        <v>1.3020296517412941</v>
      </c>
      <c r="JD2849" s="104">
        <f t="shared" si="777"/>
        <v>2.3800000000000043E-2</v>
      </c>
      <c r="JE2849" s="102">
        <f t="shared" si="778"/>
        <v>1.5819999999999945E-2</v>
      </c>
      <c r="JF2849" s="66">
        <f t="shared" ca="1" si="783"/>
        <v>1.4974761904761885E-2</v>
      </c>
      <c r="JG2849" s="66">
        <f t="shared" ca="1" si="782"/>
        <v>4.4028571428570999E-3</v>
      </c>
      <c r="JH2849" s="66">
        <f t="shared" ca="1" si="779"/>
        <v>6.7845304564677902E-3</v>
      </c>
      <c r="JI2849" s="80">
        <f t="shared" ca="1" si="780"/>
        <v>9.1311065113954832E-3</v>
      </c>
      <c r="JJ2849" s="118">
        <f t="shared" ca="1" si="781"/>
        <v>30100.438784139551</v>
      </c>
    </row>
    <row r="2850" spans="253:270" x14ac:dyDescent="0.3">
      <c r="IS2850" s="74">
        <v>2848</v>
      </c>
      <c r="IT2850" s="90" t="str">
        <f t="shared" si="767"/>
        <v>2010-11-29</v>
      </c>
      <c r="IU2850" s="101">
        <f t="shared" si="768"/>
        <v>1.31264</v>
      </c>
      <c r="IV2850" s="102">
        <f t="shared" si="769"/>
        <v>1.31514</v>
      </c>
      <c r="IW2850" s="102">
        <f t="shared" si="770"/>
        <v>1.29701</v>
      </c>
      <c r="IX2850" s="103">
        <f t="shared" si="771"/>
        <v>1.2984100000000001</v>
      </c>
      <c r="IY2850" s="112">
        <f t="shared" si="772"/>
        <v>73593</v>
      </c>
      <c r="IZ2850" s="104">
        <f t="shared" ca="1" si="773"/>
        <v>1.3397709090909091</v>
      </c>
      <c r="JA2850" s="102">
        <f t="shared" ca="1" si="774"/>
        <v>1.3534728571428571</v>
      </c>
      <c r="JB2850" s="102">
        <f t="shared" ca="1" si="775"/>
        <v>1.378807647058824</v>
      </c>
      <c r="JC2850" s="103">
        <f t="shared" ca="1" si="776"/>
        <v>1.3021422388059705</v>
      </c>
      <c r="JD2850" s="104">
        <f t="shared" si="777"/>
        <v>1.8129999999999979E-2</v>
      </c>
      <c r="JE2850" s="102">
        <f t="shared" si="778"/>
        <v>1.4229999999999965E-2</v>
      </c>
      <c r="JF2850" s="66">
        <f t="shared" ca="1" si="783"/>
        <v>1.5656666666666652E-2</v>
      </c>
      <c r="JG2850" s="66">
        <f t="shared" ca="1" si="782"/>
        <v>5.1804761904761451E-3</v>
      </c>
      <c r="JH2850" s="66">
        <f t="shared" ca="1" si="779"/>
        <v>6.3327029761490192E-3</v>
      </c>
      <c r="JI2850" s="80">
        <f t="shared" ca="1" si="780"/>
        <v>9.2389091688567602E-3</v>
      </c>
      <c r="JJ2850" s="118">
        <f t="shared" ca="1" si="781"/>
        <v>28089.730608854272</v>
      </c>
    </row>
    <row r="2851" spans="253:270" x14ac:dyDescent="0.3">
      <c r="IS2851" s="74">
        <v>2849</v>
      </c>
      <c r="IT2851" s="90" t="str">
        <f t="shared" si="767"/>
        <v>2010-11-30</v>
      </c>
      <c r="IU2851" s="101">
        <f t="shared" si="768"/>
        <v>1.2984500000000001</v>
      </c>
      <c r="IV2851" s="102">
        <f t="shared" si="769"/>
        <v>1.3182400000000001</v>
      </c>
      <c r="IW2851" s="102">
        <f t="shared" si="770"/>
        <v>1.2971999999999999</v>
      </c>
      <c r="IX2851" s="103">
        <f t="shared" si="771"/>
        <v>1.3139700000000001</v>
      </c>
      <c r="IY2851" s="112">
        <f t="shared" si="772"/>
        <v>68209</v>
      </c>
      <c r="IZ2851" s="104">
        <f t="shared" ca="1" si="773"/>
        <v>1.3351890909090909</v>
      </c>
      <c r="JA2851" s="102">
        <f t="shared" ca="1" si="774"/>
        <v>1.3497528571428572</v>
      </c>
      <c r="JB2851" s="102">
        <f t="shared" ca="1" si="775"/>
        <v>1.3772266666666668</v>
      </c>
      <c r="JC2851" s="103">
        <f t="shared" ca="1" si="776"/>
        <v>1.3023299502487566</v>
      </c>
      <c r="JD2851" s="104">
        <f t="shared" si="777"/>
        <v>2.104000000000017E-2</v>
      </c>
      <c r="JE2851" s="102">
        <f t="shared" si="778"/>
        <v>-1.5519999999999978E-2</v>
      </c>
      <c r="JF2851" s="66">
        <f t="shared" ca="1" si="783"/>
        <v>1.5711428571428567E-2</v>
      </c>
      <c r="JG2851" s="66">
        <f t="shared" ca="1" si="782"/>
        <v>3.769523809523773E-3</v>
      </c>
      <c r="JH2851" s="66">
        <f t="shared" ca="1" si="779"/>
        <v>6.3739120720355587E-3</v>
      </c>
      <c r="JI2851" s="80">
        <f t="shared" ca="1" si="780"/>
        <v>9.9987453861498134E-3</v>
      </c>
      <c r="JJ2851" s="118">
        <f t="shared" ca="1" si="781"/>
        <v>28171.105395937604</v>
      </c>
    </row>
    <row r="2852" spans="253:270" x14ac:dyDescent="0.3">
      <c r="IS2852" s="74">
        <v>2850</v>
      </c>
      <c r="IT2852" s="90" t="str">
        <f t="shared" si="767"/>
        <v>2010-12-01</v>
      </c>
      <c r="IU2852" s="101">
        <f t="shared" si="768"/>
        <v>1.3140000000000001</v>
      </c>
      <c r="IV2852" s="102">
        <f t="shared" si="769"/>
        <v>1.3248</v>
      </c>
      <c r="IW2852" s="102">
        <f t="shared" si="770"/>
        <v>1.3061</v>
      </c>
      <c r="IX2852" s="103">
        <f t="shared" si="771"/>
        <v>1.3209900000000001</v>
      </c>
      <c r="IY2852" s="112">
        <f t="shared" si="772"/>
        <v>67803</v>
      </c>
      <c r="IZ2852" s="104">
        <f t="shared" ca="1" si="773"/>
        <v>1.3309381818181818</v>
      </c>
      <c r="JA2852" s="102">
        <f t="shared" ca="1" si="774"/>
        <v>1.3470680952380956</v>
      </c>
      <c r="JB2852" s="102">
        <f t="shared" ca="1" si="775"/>
        <v>1.3757931372549022</v>
      </c>
      <c r="JC2852" s="103">
        <f t="shared" ca="1" si="776"/>
        <v>1.3024730845771146</v>
      </c>
      <c r="JD2852" s="104">
        <f t="shared" si="777"/>
        <v>1.8699999999999939E-2</v>
      </c>
      <c r="JE2852" s="102">
        <f t="shared" si="778"/>
        <v>-6.9900000000000517E-3</v>
      </c>
      <c r="JF2852" s="66">
        <f t="shared" ca="1" si="783"/>
        <v>1.554238095238095E-2</v>
      </c>
      <c r="JG2852" s="66">
        <f t="shared" ca="1" si="782"/>
        <v>2.734761904761867E-3</v>
      </c>
      <c r="JH2852" s="66">
        <f t="shared" ca="1" si="779"/>
        <v>6.2440081028301442E-3</v>
      </c>
      <c r="JI2852" s="80">
        <f t="shared" ca="1" si="780"/>
        <v>9.9340772903162653E-3</v>
      </c>
      <c r="JJ2852" s="118">
        <f t="shared" ca="1" si="781"/>
        <v>27973.16633673232</v>
      </c>
    </row>
    <row r="2853" spans="253:270" x14ac:dyDescent="0.3">
      <c r="IS2853" s="74">
        <v>2851</v>
      </c>
      <c r="IT2853" s="90" t="str">
        <f t="shared" si="767"/>
        <v>2010-12-02</v>
      </c>
      <c r="IU2853" s="101">
        <f t="shared" si="768"/>
        <v>1.3210599999999999</v>
      </c>
      <c r="IV2853" s="102">
        <f t="shared" si="769"/>
        <v>1.3443799999999999</v>
      </c>
      <c r="IW2853" s="102">
        <f t="shared" si="770"/>
        <v>1.3194300000000001</v>
      </c>
      <c r="IX2853" s="103">
        <f t="shared" si="771"/>
        <v>1.34199</v>
      </c>
      <c r="IY2853" s="112">
        <f t="shared" si="772"/>
        <v>62232</v>
      </c>
      <c r="IZ2853" s="104">
        <f t="shared" ca="1" si="773"/>
        <v>1.3282109090909089</v>
      </c>
      <c r="JA2853" s="102">
        <f t="shared" ca="1" si="774"/>
        <v>1.3453357142857143</v>
      </c>
      <c r="JB2853" s="102">
        <f t="shared" ca="1" si="775"/>
        <v>1.3746598039215687</v>
      </c>
      <c r="JC2853" s="103">
        <f t="shared" ca="1" si="776"/>
        <v>1.3027873631840798</v>
      </c>
      <c r="JD2853" s="104">
        <f t="shared" si="777"/>
        <v>2.4949999999999806E-2</v>
      </c>
      <c r="JE2853" s="102">
        <f t="shared" si="778"/>
        <v>-2.0930000000000115E-2</v>
      </c>
      <c r="JF2853" s="66">
        <f t="shared" ca="1" si="783"/>
        <v>1.5996190476190466E-2</v>
      </c>
      <c r="JG2853" s="66">
        <f t="shared" ca="1" si="782"/>
        <v>1.7871428571428179E-3</v>
      </c>
      <c r="JH2853" s="66">
        <f t="shared" ca="1" si="779"/>
        <v>6.5570895664743044E-3</v>
      </c>
      <c r="JI2853" s="80">
        <f t="shared" ca="1" si="780"/>
        <v>1.1125675214547296E-2</v>
      </c>
      <c r="JJ2853" s="118">
        <f t="shared" ca="1" si="781"/>
        <v>27221.085384582653</v>
      </c>
    </row>
    <row r="2854" spans="253:270" x14ac:dyDescent="0.3">
      <c r="IS2854" s="74">
        <v>2852</v>
      </c>
      <c r="IT2854" s="90" t="str">
        <f t="shared" si="767"/>
        <v>2010-12-03</v>
      </c>
      <c r="IU2854" s="101">
        <f t="shared" si="768"/>
        <v>1.3422400000000001</v>
      </c>
      <c r="IV2854" s="102">
        <f t="shared" si="769"/>
        <v>1.3422400000000001</v>
      </c>
      <c r="IW2854" s="102">
        <f t="shared" si="770"/>
        <v>1.3422400000000001</v>
      </c>
      <c r="IX2854" s="103">
        <f t="shared" si="771"/>
        <v>1.3422400000000001</v>
      </c>
      <c r="IY2854" s="112">
        <f t="shared" si="772"/>
        <v>1</v>
      </c>
      <c r="IZ2854" s="104">
        <f t="shared" ca="1" si="773"/>
        <v>1.3263454545454545</v>
      </c>
      <c r="JA2854" s="102">
        <f t="shared" ca="1" si="774"/>
        <v>1.3441657142857142</v>
      </c>
      <c r="JB2854" s="102">
        <f t="shared" ca="1" si="775"/>
        <v>1.3737676470588234</v>
      </c>
      <c r="JC2854" s="103">
        <f t="shared" ca="1" si="776"/>
        <v>1.3031651741293535</v>
      </c>
      <c r="JD2854" s="104">
        <f t="shared" si="777"/>
        <v>0</v>
      </c>
      <c r="JE2854" s="102">
        <f t="shared" si="778"/>
        <v>0</v>
      </c>
      <c r="JF2854" s="66">
        <f t="shared" ca="1" si="783"/>
        <v>1.5120952380952367E-2</v>
      </c>
      <c r="JG2854" s="66">
        <f t="shared" ca="1" si="782"/>
        <v>1.2385714285713906E-3</v>
      </c>
      <c r="JH2854" s="66">
        <f t="shared" ca="1" si="779"/>
        <v>7.3582237147172495E-3</v>
      </c>
      <c r="JI2854" s="80">
        <f t="shared" ca="1" si="780"/>
        <v>1.0914253365696272E-2</v>
      </c>
      <c r="JJ2854" s="118">
        <f t="shared" ca="1" si="781"/>
        <v>29445.068882832304</v>
      </c>
    </row>
    <row r="2855" spans="253:270" x14ac:dyDescent="0.3">
      <c r="IS2855" s="74">
        <v>2853</v>
      </c>
      <c r="IT2855" s="90" t="str">
        <f t="shared" si="767"/>
        <v>2010-12-04</v>
      </c>
      <c r="IU2855" s="101">
        <f t="shared" si="768"/>
        <v>1.3418300000000001</v>
      </c>
      <c r="IV2855" s="102">
        <f t="shared" si="769"/>
        <v>1.3451200000000001</v>
      </c>
      <c r="IW2855" s="102">
        <f t="shared" si="770"/>
        <v>1.3380799999999999</v>
      </c>
      <c r="IX2855" s="103">
        <f t="shared" si="771"/>
        <v>1.3381099999999999</v>
      </c>
      <c r="IY2855" s="112">
        <f t="shared" si="772"/>
        <v>2315</v>
      </c>
      <c r="IZ2855" s="104">
        <f t="shared" ca="1" si="773"/>
        <v>1.3264627272727274</v>
      </c>
      <c r="JA2855" s="102">
        <f t="shared" ca="1" si="774"/>
        <v>1.3426671428571428</v>
      </c>
      <c r="JB2855" s="102">
        <f t="shared" ca="1" si="775"/>
        <v>1.3726996078431368</v>
      </c>
      <c r="JC2855" s="103">
        <f t="shared" ca="1" si="776"/>
        <v>1.3035464179104479</v>
      </c>
      <c r="JD2855" s="104">
        <f t="shared" si="777"/>
        <v>7.0400000000001572E-3</v>
      </c>
      <c r="JE2855" s="102">
        <f t="shared" si="778"/>
        <v>3.7200000000001676E-3</v>
      </c>
      <c r="JF2855" s="66">
        <f t="shared" ca="1" si="783"/>
        <v>1.4490476190476191E-2</v>
      </c>
      <c r="JG2855" s="66">
        <f t="shared" ca="1" si="782"/>
        <v>1.5490476190475849E-3</v>
      </c>
      <c r="JH2855" s="66">
        <f t="shared" ca="1" si="779"/>
        <v>7.4557459313129709E-3</v>
      </c>
      <c r="JI2855" s="80">
        <f t="shared" ca="1" si="780"/>
        <v>1.0887657015329193E-2</v>
      </c>
      <c r="JJ2855" s="118">
        <f t="shared" ca="1" si="781"/>
        <v>29959.298506662966</v>
      </c>
    </row>
    <row r="2856" spans="253:270" x14ac:dyDescent="0.3">
      <c r="IS2856" s="74">
        <v>2854</v>
      </c>
      <c r="IT2856" s="90" t="str">
        <f t="shared" si="767"/>
        <v>2010-12-05</v>
      </c>
      <c r="IU2856" s="101">
        <f t="shared" si="768"/>
        <v>1.33806</v>
      </c>
      <c r="IV2856" s="102">
        <f t="shared" si="769"/>
        <v>1.34233</v>
      </c>
      <c r="IW2856" s="102">
        <f t="shared" si="770"/>
        <v>1.3247199999999999</v>
      </c>
      <c r="IX2856" s="103">
        <f t="shared" si="771"/>
        <v>1.3308800000000001</v>
      </c>
      <c r="IY2856" s="112">
        <f t="shared" si="772"/>
        <v>61451</v>
      </c>
      <c r="IZ2856" s="104">
        <f t="shared" ca="1" si="773"/>
        <v>1.3262136363636365</v>
      </c>
      <c r="JA2856" s="102">
        <f t="shared" ca="1" si="774"/>
        <v>1.3408257142857143</v>
      </c>
      <c r="JB2856" s="102">
        <f t="shared" ca="1" si="775"/>
        <v>1.3714182352941171</v>
      </c>
      <c r="JC2856" s="103">
        <f t="shared" ca="1" si="776"/>
        <v>1.3039309950248759</v>
      </c>
      <c r="JD2856" s="104">
        <f t="shared" si="777"/>
        <v>1.7610000000000126E-2</v>
      </c>
      <c r="JE2856" s="102">
        <f t="shared" si="778"/>
        <v>7.1799999999999642E-3</v>
      </c>
      <c r="JF2856" s="66">
        <f t="shared" ca="1" si="783"/>
        <v>1.5329047619047626E-2</v>
      </c>
      <c r="JG2856" s="66">
        <f t="shared" ca="1" si="782"/>
        <v>1.890952380952345E-3</v>
      </c>
      <c r="JH2856" s="66">
        <f t="shared" ca="1" si="779"/>
        <v>6.7342103894339894E-3</v>
      </c>
      <c r="JI2856" s="80">
        <f t="shared" ca="1" si="780"/>
        <v>1.0946223051489989E-2</v>
      </c>
      <c r="JJ2856" s="118">
        <f t="shared" ca="1" si="781"/>
        <v>28063.269004841459</v>
      </c>
    </row>
    <row r="2857" spans="253:270" x14ac:dyDescent="0.3">
      <c r="IS2857" s="74">
        <v>2855</v>
      </c>
      <c r="IT2857" s="90" t="str">
        <f t="shared" si="767"/>
        <v>2010-12-06</v>
      </c>
      <c r="IU2857" s="101">
        <f t="shared" si="768"/>
        <v>1.3309</v>
      </c>
      <c r="IV2857" s="102">
        <f t="shared" si="769"/>
        <v>1.34013</v>
      </c>
      <c r="IW2857" s="102">
        <f t="shared" si="770"/>
        <v>1.32586</v>
      </c>
      <c r="IX2857" s="103">
        <f t="shared" si="771"/>
        <v>1.32622</v>
      </c>
      <c r="IY2857" s="112">
        <f t="shared" si="772"/>
        <v>61678</v>
      </c>
      <c r="IZ2857" s="104">
        <f t="shared" ca="1" si="773"/>
        <v>1.3253163636363636</v>
      </c>
      <c r="JA2857" s="102">
        <f t="shared" ca="1" si="774"/>
        <v>1.3386995238095238</v>
      </c>
      <c r="JB2857" s="102">
        <f t="shared" ca="1" si="775"/>
        <v>1.3698045098039215</v>
      </c>
      <c r="JC2857" s="103">
        <f t="shared" ca="1" si="776"/>
        <v>1.3043781094527362</v>
      </c>
      <c r="JD2857" s="104">
        <f t="shared" si="777"/>
        <v>1.4270000000000005E-2</v>
      </c>
      <c r="JE2857" s="102">
        <f t="shared" si="778"/>
        <v>4.6800000000000175E-3</v>
      </c>
      <c r="JF2857" s="66">
        <f t="shared" ca="1" si="783"/>
        <v>1.5646190476190477E-2</v>
      </c>
      <c r="JG2857" s="66">
        <f t="shared" ca="1" si="782"/>
        <v>2.1671428571428224E-3</v>
      </c>
      <c r="JH2857" s="66">
        <f t="shared" ca="1" si="779"/>
        <v>6.5165251302548039E-3</v>
      </c>
      <c r="JI2857" s="80">
        <f t="shared" ca="1" si="780"/>
        <v>1.0939937382452108E-2</v>
      </c>
      <c r="JJ2857" s="118">
        <f t="shared" ca="1" si="781"/>
        <v>26059.966307800914</v>
      </c>
    </row>
    <row r="2858" spans="253:270" x14ac:dyDescent="0.3">
      <c r="IS2858" s="74">
        <v>2856</v>
      </c>
      <c r="IT2858" s="90" t="str">
        <f t="shared" si="767"/>
        <v>2010-12-07</v>
      </c>
      <c r="IU2858" s="101">
        <f t="shared" si="768"/>
        <v>1.32612</v>
      </c>
      <c r="IV2858" s="102">
        <f t="shared" si="769"/>
        <v>1.3281099999999999</v>
      </c>
      <c r="IW2858" s="102">
        <f t="shared" si="770"/>
        <v>1.3181099999999999</v>
      </c>
      <c r="IX2858" s="103">
        <f t="shared" si="771"/>
        <v>1.32626</v>
      </c>
      <c r="IY2858" s="112">
        <f t="shared" si="772"/>
        <v>64236</v>
      </c>
      <c r="IZ2858" s="104">
        <f t="shared" ca="1" si="773"/>
        <v>1.3254609090909091</v>
      </c>
      <c r="JA2858" s="102">
        <f t="shared" ca="1" si="774"/>
        <v>1.3371495238095239</v>
      </c>
      <c r="JB2858" s="102">
        <f t="shared" ca="1" si="775"/>
        <v>1.3683935294117648</v>
      </c>
      <c r="JC2858" s="103">
        <f t="shared" ca="1" si="776"/>
        <v>1.3048271641791043</v>
      </c>
      <c r="JD2858" s="104">
        <f t="shared" si="777"/>
        <v>1.0000000000000009E-2</v>
      </c>
      <c r="JE2858" s="102">
        <f t="shared" si="778"/>
        <v>-1.4000000000002899E-4</v>
      </c>
      <c r="JF2858" s="66">
        <f t="shared" ca="1" si="783"/>
        <v>1.5230476190476197E-2</v>
      </c>
      <c r="JG2858" s="66">
        <f t="shared" ca="1" si="782"/>
        <v>1.582380952380925E-3</v>
      </c>
      <c r="JH2858" s="66">
        <f t="shared" ca="1" si="779"/>
        <v>6.5846412030757164E-3</v>
      </c>
      <c r="JI2858" s="80">
        <f t="shared" ca="1" si="780"/>
        <v>1.0717166871876058E-2</v>
      </c>
      <c r="JJ2858" s="118">
        <f t="shared" ca="1" si="781"/>
        <v>26086.177856674749</v>
      </c>
    </row>
    <row r="2859" spans="253:270" x14ac:dyDescent="0.3">
      <c r="IS2859" s="74">
        <v>2857</v>
      </c>
      <c r="IT2859" s="90" t="str">
        <f t="shared" si="767"/>
        <v>2010-12-08</v>
      </c>
      <c r="IU2859" s="101">
        <f t="shared" si="768"/>
        <v>1.32623</v>
      </c>
      <c r="IV2859" s="102">
        <f t="shared" si="769"/>
        <v>1.3323199999999999</v>
      </c>
      <c r="IW2859" s="102">
        <f t="shared" si="770"/>
        <v>1.31654</v>
      </c>
      <c r="IX2859" s="103">
        <f t="shared" si="771"/>
        <v>1.3239700000000001</v>
      </c>
      <c r="IY2859" s="112">
        <f t="shared" si="772"/>
        <v>53835</v>
      </c>
      <c r="IZ2859" s="104">
        <f t="shared" ca="1" si="773"/>
        <v>1.3250590909090909</v>
      </c>
      <c r="JA2859" s="102">
        <f t="shared" ca="1" si="774"/>
        <v>1.3359571428571431</v>
      </c>
      <c r="JB2859" s="102">
        <f t="shared" ca="1" si="775"/>
        <v>1.3669168627450978</v>
      </c>
      <c r="JC2859" s="103">
        <f t="shared" ca="1" si="776"/>
        <v>1.3052722388059701</v>
      </c>
      <c r="JD2859" s="104">
        <f t="shared" si="777"/>
        <v>1.5779999999999905E-2</v>
      </c>
      <c r="JE2859" s="102">
        <f t="shared" si="778"/>
        <v>2.2599999999999287E-3</v>
      </c>
      <c r="JF2859" s="66">
        <f t="shared" ca="1" si="783"/>
        <v>1.4987619047619048E-2</v>
      </c>
      <c r="JG2859" s="66">
        <f t="shared" ca="1" si="782"/>
        <v>1.2223809523809245E-3</v>
      </c>
      <c r="JH2859" s="66">
        <f t="shared" ca="1" si="779"/>
        <v>6.4647534514634328E-3</v>
      </c>
      <c r="JI2859" s="80">
        <f t="shared" ca="1" si="780"/>
        <v>1.056023579496935E-2</v>
      </c>
      <c r="JJ2859" s="118">
        <f t="shared" ca="1" si="781"/>
        <v>25222.32642744714</v>
      </c>
    </row>
    <row r="2860" spans="253:270" x14ac:dyDescent="0.3">
      <c r="IS2860" s="74">
        <v>2858</v>
      </c>
      <c r="IT2860" s="90" t="str">
        <f t="shared" si="767"/>
        <v>2010-12-09</v>
      </c>
      <c r="IU2860" s="101">
        <f t="shared" si="768"/>
        <v>1.3239399999999999</v>
      </c>
      <c r="IV2860" s="102">
        <f t="shared" si="769"/>
        <v>1.3283199999999999</v>
      </c>
      <c r="IW2860" s="102">
        <f t="shared" si="770"/>
        <v>1.31792</v>
      </c>
      <c r="IX2860" s="103">
        <f t="shared" si="771"/>
        <v>1.3230999999999999</v>
      </c>
      <c r="IY2860" s="112">
        <f t="shared" si="772"/>
        <v>44708</v>
      </c>
      <c r="IZ2860" s="104">
        <f t="shared" ca="1" si="773"/>
        <v>1.3260127272727273</v>
      </c>
      <c r="JA2860" s="102">
        <f t="shared" ca="1" si="774"/>
        <v>1.3345338095238095</v>
      </c>
      <c r="JB2860" s="102">
        <f t="shared" ca="1" si="775"/>
        <v>1.3655356862745098</v>
      </c>
      <c r="JC2860" s="103">
        <f t="shared" ca="1" si="776"/>
        <v>1.3056875124378111</v>
      </c>
      <c r="JD2860" s="104">
        <f t="shared" si="777"/>
        <v>1.0399999999999965E-2</v>
      </c>
      <c r="JE2860" s="102">
        <f t="shared" si="778"/>
        <v>8.399999999999519E-4</v>
      </c>
      <c r="JF2860" s="66">
        <f t="shared" ca="1" si="783"/>
        <v>1.498238095238095E-2</v>
      </c>
      <c r="JG2860" s="66">
        <f t="shared" ca="1" si="782"/>
        <v>1.452857142857113E-3</v>
      </c>
      <c r="JH2860" s="66">
        <f t="shared" ca="1" si="779"/>
        <v>6.4684228627282523E-3</v>
      </c>
      <c r="JI2860" s="80">
        <f t="shared" ca="1" si="780"/>
        <v>1.0496365875799106E-2</v>
      </c>
      <c r="JJ2860" s="118">
        <f t="shared" ca="1" si="781"/>
        <v>25201.219789612442</v>
      </c>
    </row>
    <row r="2861" spans="253:270" x14ac:dyDescent="0.3">
      <c r="IS2861" s="74">
        <v>2859</v>
      </c>
      <c r="IT2861" s="90" t="str">
        <f t="shared" si="767"/>
        <v>2010-12-10</v>
      </c>
      <c r="IU2861" s="101">
        <f t="shared" si="768"/>
        <v>1.32315</v>
      </c>
      <c r="IV2861" s="102">
        <f t="shared" si="769"/>
        <v>1.32315</v>
      </c>
      <c r="IW2861" s="102">
        <f t="shared" si="770"/>
        <v>1.32315</v>
      </c>
      <c r="IX2861" s="103">
        <f t="shared" si="771"/>
        <v>1.32315</v>
      </c>
      <c r="IY2861" s="112">
        <f t="shared" si="772"/>
        <v>1</v>
      </c>
      <c r="IZ2861" s="104">
        <f t="shared" ca="1" si="773"/>
        <v>1.3282618181818182</v>
      </c>
      <c r="JA2861" s="102">
        <f t="shared" ca="1" si="774"/>
        <v>1.3325709523809524</v>
      </c>
      <c r="JB2861" s="102">
        <f t="shared" ca="1" si="775"/>
        <v>1.3645633333333331</v>
      </c>
      <c r="JC2861" s="103">
        <f t="shared" ca="1" si="776"/>
        <v>1.3061984079601991</v>
      </c>
      <c r="JD2861" s="104">
        <f t="shared" si="777"/>
        <v>0</v>
      </c>
      <c r="JE2861" s="102">
        <f t="shared" si="778"/>
        <v>0</v>
      </c>
      <c r="JF2861" s="66">
        <f t="shared" ca="1" si="783"/>
        <v>1.4309523809523808E-2</v>
      </c>
      <c r="JG2861" s="66">
        <f t="shared" ca="1" si="782"/>
        <v>1.999523809523787E-3</v>
      </c>
      <c r="JH2861" s="66">
        <f t="shared" ca="1" si="779"/>
        <v>7.2140342561865384E-3</v>
      </c>
      <c r="JI2861" s="80">
        <f t="shared" ca="1" si="780"/>
        <v>1.0100032756283756E-2</v>
      </c>
      <c r="JJ2861" s="118">
        <f t="shared" ca="1" si="781"/>
        <v>27408.940217818446</v>
      </c>
    </row>
    <row r="2862" spans="253:270" x14ac:dyDescent="0.3">
      <c r="IS2862" s="74">
        <v>2860</v>
      </c>
      <c r="IT2862" s="90" t="str">
        <f t="shared" si="767"/>
        <v>2010-12-11</v>
      </c>
      <c r="IU2862" s="101">
        <f t="shared" si="768"/>
        <v>1.32301</v>
      </c>
      <c r="IV2862" s="102">
        <f t="shared" si="769"/>
        <v>1.32392</v>
      </c>
      <c r="IW2862" s="102">
        <f t="shared" si="770"/>
        <v>1.3194999999999999</v>
      </c>
      <c r="IX2862" s="103">
        <f t="shared" si="771"/>
        <v>1.32</v>
      </c>
      <c r="IY2862" s="112">
        <f t="shared" si="772"/>
        <v>1084</v>
      </c>
      <c r="IZ2862" s="104">
        <f t="shared" ca="1" si="773"/>
        <v>1.3288099999999998</v>
      </c>
      <c r="JA2862" s="102">
        <f t="shared" ca="1" si="774"/>
        <v>1.3302971428571428</v>
      </c>
      <c r="JB2862" s="102">
        <f t="shared" ca="1" si="775"/>
        <v>1.3630627450980386</v>
      </c>
      <c r="JC2862" s="103">
        <f t="shared" ca="1" si="776"/>
        <v>1.3065883582089555</v>
      </c>
      <c r="JD2862" s="104">
        <f t="shared" si="777"/>
        <v>4.4200000000000905E-3</v>
      </c>
      <c r="JE2862" s="102">
        <f t="shared" si="778"/>
        <v>3.0099999999999572E-3</v>
      </c>
      <c r="JF2862" s="66">
        <f t="shared" ca="1" si="783"/>
        <v>1.3934761904761913E-2</v>
      </c>
      <c r="JG2862" s="66">
        <f t="shared" ca="1" si="782"/>
        <v>2.3066666666666474E-3</v>
      </c>
      <c r="JH2862" s="66">
        <f t="shared" ca="1" si="779"/>
        <v>7.507656167792082E-3</v>
      </c>
      <c r="JI2862" s="80">
        <f t="shared" ca="1" si="780"/>
        <v>1.0027760198727075E-2</v>
      </c>
      <c r="JJ2862" s="118">
        <f t="shared" ca="1" si="781"/>
        <v>29214.405769536374</v>
      </c>
    </row>
    <row r="2863" spans="253:270" x14ac:dyDescent="0.3">
      <c r="IS2863" s="74">
        <v>2861</v>
      </c>
      <c r="IT2863" s="90" t="str">
        <f t="shared" si="767"/>
        <v>2010-12-12</v>
      </c>
      <c r="IU2863" s="101">
        <f t="shared" si="768"/>
        <v>1.32006</v>
      </c>
      <c r="IV2863" s="102">
        <f t="shared" si="769"/>
        <v>1.34344</v>
      </c>
      <c r="IW2863" s="102">
        <f t="shared" si="770"/>
        <v>1.3183499999999999</v>
      </c>
      <c r="IX2863" s="103">
        <f t="shared" si="771"/>
        <v>1.33918</v>
      </c>
      <c r="IY2863" s="112">
        <f t="shared" si="772"/>
        <v>45036</v>
      </c>
      <c r="IZ2863" s="104">
        <f t="shared" ca="1" si="773"/>
        <v>1.3304636363636364</v>
      </c>
      <c r="JA2863" s="102">
        <f t="shared" ca="1" si="774"/>
        <v>1.3287347619047618</v>
      </c>
      <c r="JB2863" s="102">
        <f t="shared" ca="1" si="775"/>
        <v>1.3620250980392155</v>
      </c>
      <c r="JC2863" s="103">
        <f t="shared" ca="1" si="776"/>
        <v>1.3070383084577117</v>
      </c>
      <c r="JD2863" s="104">
        <f t="shared" si="777"/>
        <v>2.5090000000000057E-2</v>
      </c>
      <c r="JE2863" s="102">
        <f t="shared" si="778"/>
        <v>-1.9120000000000026E-2</v>
      </c>
      <c r="JF2863" s="66">
        <f t="shared" ca="1" si="783"/>
        <v>1.4806190476190483E-2</v>
      </c>
      <c r="JG2863" s="66">
        <f t="shared" ca="1" si="782"/>
        <v>1.5742857142856974E-3</v>
      </c>
      <c r="JH2863" s="66">
        <f t="shared" ca="1" si="779"/>
        <v>7.6876756510729245E-3</v>
      </c>
      <c r="JI2863" s="80">
        <f t="shared" ca="1" si="780"/>
        <v>1.0960863961180727E-2</v>
      </c>
      <c r="JJ2863" s="118">
        <f t="shared" ca="1" si="781"/>
        <v>27584.725971379521</v>
      </c>
    </row>
    <row r="2864" spans="253:270" x14ac:dyDescent="0.3">
      <c r="IS2864" s="74">
        <v>2862</v>
      </c>
      <c r="IT2864" s="90" t="str">
        <f t="shared" si="767"/>
        <v>2010-12-13</v>
      </c>
      <c r="IU2864" s="101">
        <f t="shared" si="768"/>
        <v>1.3391599999999999</v>
      </c>
      <c r="IV2864" s="102">
        <f t="shared" si="769"/>
        <v>1.3499099999999999</v>
      </c>
      <c r="IW2864" s="102">
        <f t="shared" si="770"/>
        <v>1.3363700000000001</v>
      </c>
      <c r="IX2864" s="103">
        <f t="shared" si="771"/>
        <v>1.3378699999999999</v>
      </c>
      <c r="IY2864" s="112">
        <f t="shared" si="772"/>
        <v>56741</v>
      </c>
      <c r="IZ2864" s="104">
        <f t="shared" ca="1" si="773"/>
        <v>1.330089090909091</v>
      </c>
      <c r="JA2864" s="102">
        <f t="shared" ca="1" si="774"/>
        <v>1.3275495238095236</v>
      </c>
      <c r="JB2864" s="102">
        <f t="shared" ca="1" si="775"/>
        <v>1.3608882352941174</v>
      </c>
      <c r="JC2864" s="103">
        <f t="shared" ca="1" si="776"/>
        <v>1.3074373134328361</v>
      </c>
      <c r="JD2864" s="104">
        <f t="shared" si="777"/>
        <v>1.3539999999999885E-2</v>
      </c>
      <c r="JE2864" s="102">
        <f t="shared" si="778"/>
        <v>1.2900000000000134E-3</v>
      </c>
      <c r="JF2864" s="66">
        <f t="shared" ca="1" si="783"/>
        <v>1.4452857142857151E-2</v>
      </c>
      <c r="JG2864" s="66">
        <f t="shared" ca="1" si="782"/>
        <v>1.1938095238095098E-3</v>
      </c>
      <c r="JH2864" s="66">
        <f t="shared" ca="1" si="779"/>
        <v>7.5662774031551635E-3</v>
      </c>
      <c r="JI2864" s="80">
        <f t="shared" ca="1" si="780"/>
        <v>1.0824606217929727E-2</v>
      </c>
      <c r="JJ2864" s="118">
        <f t="shared" ca="1" si="781"/>
        <v>27512.869818931456</v>
      </c>
    </row>
    <row r="2865" spans="253:270" x14ac:dyDescent="0.3">
      <c r="IS2865" s="74">
        <v>2863</v>
      </c>
      <c r="IT2865" s="90" t="str">
        <f t="shared" si="767"/>
        <v>2010-12-14</v>
      </c>
      <c r="IU2865" s="101">
        <f t="shared" si="768"/>
        <v>1.33752</v>
      </c>
      <c r="IV2865" s="102">
        <f t="shared" si="769"/>
        <v>1.3382700000000001</v>
      </c>
      <c r="IW2865" s="102">
        <f t="shared" si="770"/>
        <v>1.32098</v>
      </c>
      <c r="IX2865" s="103">
        <f t="shared" si="771"/>
        <v>1.3213900000000001</v>
      </c>
      <c r="IY2865" s="112">
        <f t="shared" si="772"/>
        <v>61428</v>
      </c>
      <c r="IZ2865" s="104">
        <f t="shared" ca="1" si="773"/>
        <v>1.3281936363636364</v>
      </c>
      <c r="JA2865" s="102">
        <f t="shared" ca="1" si="774"/>
        <v>1.3268147619047621</v>
      </c>
      <c r="JB2865" s="102">
        <f t="shared" ca="1" si="775"/>
        <v>1.3594235294117643</v>
      </c>
      <c r="JC2865" s="103">
        <f t="shared" ca="1" si="776"/>
        <v>1.3077519900497514</v>
      </c>
      <c r="JD2865" s="104">
        <f t="shared" si="777"/>
        <v>1.7290000000000028E-2</v>
      </c>
      <c r="JE2865" s="102">
        <f t="shared" si="778"/>
        <v>1.6129999999999978E-2</v>
      </c>
      <c r="JF2865" s="66">
        <f t="shared" ca="1" si="783"/>
        <v>1.3980000000000008E-2</v>
      </c>
      <c r="JG2865" s="66">
        <f t="shared" ca="1" si="782"/>
        <v>7.2523809523807774E-4</v>
      </c>
      <c r="JH2865" s="66">
        <f t="shared" ca="1" si="779"/>
        <v>7.0460174499331011E-3</v>
      </c>
      <c r="JI2865" s="80">
        <f t="shared" ca="1" si="780"/>
        <v>9.9168772057911126E-3</v>
      </c>
      <c r="JJ2865" s="118">
        <f t="shared" ca="1" si="781"/>
        <v>26673.210581510873</v>
      </c>
    </row>
    <row r="2866" spans="253:270" x14ac:dyDescent="0.3">
      <c r="IS2866" s="74">
        <v>2864</v>
      </c>
      <c r="IT2866" s="90" t="str">
        <f t="shared" si="767"/>
        <v>2010-12-15</v>
      </c>
      <c r="IU2866" s="101">
        <f t="shared" si="768"/>
        <v>1.3214399999999999</v>
      </c>
      <c r="IV2866" s="102">
        <f t="shared" si="769"/>
        <v>1.3266899999999999</v>
      </c>
      <c r="IW2866" s="102">
        <f t="shared" si="770"/>
        <v>1.31823</v>
      </c>
      <c r="IX2866" s="103">
        <f t="shared" si="771"/>
        <v>1.3244800000000001</v>
      </c>
      <c r="IY2866" s="112">
        <f t="shared" si="772"/>
        <v>51688</v>
      </c>
      <c r="IZ2866" s="104">
        <f t="shared" ca="1" si="773"/>
        <v>1.3269545454545455</v>
      </c>
      <c r="JA2866" s="102">
        <f t="shared" ca="1" si="774"/>
        <v>1.3263795238095237</v>
      </c>
      <c r="JB2866" s="102">
        <f t="shared" ca="1" si="775"/>
        <v>1.3579878431372545</v>
      </c>
      <c r="JC2866" s="103">
        <f t="shared" ca="1" si="776"/>
        <v>1.3081019402985079</v>
      </c>
      <c r="JD2866" s="104">
        <f t="shared" si="777"/>
        <v>8.459999999999912E-3</v>
      </c>
      <c r="JE2866" s="102">
        <f t="shared" si="778"/>
        <v>-3.0400000000001537E-3</v>
      </c>
      <c r="JF2866" s="66">
        <f t="shared" ca="1" si="783"/>
        <v>1.3737142857142861E-2</v>
      </c>
      <c r="JG2866" s="66">
        <f t="shared" ca="1" si="782"/>
        <v>4.2095238095235787E-4</v>
      </c>
      <c r="JH2866" s="66">
        <f t="shared" ca="1" si="779"/>
        <v>7.143525302082755E-3</v>
      </c>
      <c r="JI2866" s="80">
        <f t="shared" ca="1" si="780"/>
        <v>9.9296975951468879E-3</v>
      </c>
      <c r="JJ2866" s="118">
        <f t="shared" ca="1" si="781"/>
        <v>25685.009140258204</v>
      </c>
    </row>
    <row r="2867" spans="253:270" x14ac:dyDescent="0.3">
      <c r="IS2867" s="74">
        <v>2865</v>
      </c>
      <c r="IT2867" s="90" t="str">
        <f t="shared" si="767"/>
        <v>2010-12-16</v>
      </c>
      <c r="IU2867" s="101">
        <f t="shared" si="768"/>
        <v>1.32453</v>
      </c>
      <c r="IV2867" s="102">
        <f t="shared" si="769"/>
        <v>1.3359700000000001</v>
      </c>
      <c r="IW2867" s="102">
        <f t="shared" si="770"/>
        <v>1.31342</v>
      </c>
      <c r="IX2867" s="103">
        <f t="shared" si="771"/>
        <v>1.3192900000000001</v>
      </c>
      <c r="IY2867" s="112">
        <f t="shared" si="772"/>
        <v>46978</v>
      </c>
      <c r="IZ2867" s="104">
        <f t="shared" ca="1" si="773"/>
        <v>1.3259009090909091</v>
      </c>
      <c r="JA2867" s="102">
        <f t="shared" ca="1" si="774"/>
        <v>1.3255795238095238</v>
      </c>
      <c r="JB2867" s="102">
        <f t="shared" ca="1" si="775"/>
        <v>1.356473529411764</v>
      </c>
      <c r="JC2867" s="103">
        <f t="shared" ca="1" si="776"/>
        <v>1.3085098009950251</v>
      </c>
      <c r="JD2867" s="104">
        <f t="shared" si="777"/>
        <v>2.255000000000007E-2</v>
      </c>
      <c r="JE2867" s="102">
        <f t="shared" si="778"/>
        <v>5.2399999999999114E-3</v>
      </c>
      <c r="JF2867" s="66">
        <f t="shared" ca="1" si="783"/>
        <v>1.4331428571428577E-2</v>
      </c>
      <c r="JG2867" s="66">
        <f t="shared" ca="1" si="782"/>
        <v>7.9095238095234989E-4</v>
      </c>
      <c r="JH2867" s="66">
        <f t="shared" ca="1" si="779"/>
        <v>7.330402630216731E-3</v>
      </c>
      <c r="JI2867" s="80">
        <f t="shared" ca="1" si="780"/>
        <v>9.9575694609257501E-3</v>
      </c>
      <c r="JJ2867" s="118">
        <f t="shared" ca="1" si="781"/>
        <v>25685.759329109296</v>
      </c>
    </row>
    <row r="2868" spans="253:270" x14ac:dyDescent="0.3">
      <c r="IS2868" s="74">
        <v>2866</v>
      </c>
      <c r="IT2868" s="90" t="str">
        <f t="shared" si="767"/>
        <v>2010-12-17</v>
      </c>
      <c r="IU2868" s="101">
        <f t="shared" si="768"/>
        <v>1.3193299999999999</v>
      </c>
      <c r="IV2868" s="102">
        <f t="shared" si="769"/>
        <v>1.3193299999999999</v>
      </c>
      <c r="IW2868" s="102">
        <f t="shared" si="770"/>
        <v>1.3193299999999999</v>
      </c>
      <c r="IX2868" s="103">
        <f t="shared" si="771"/>
        <v>1.3193299999999999</v>
      </c>
      <c r="IY2868" s="112">
        <f t="shared" si="772"/>
        <v>1</v>
      </c>
      <c r="IZ2868" s="104">
        <f t="shared" ca="1" si="773"/>
        <v>1.3252745454545456</v>
      </c>
      <c r="JA2868" s="102">
        <f t="shared" ca="1" si="774"/>
        <v>1.3253252380952378</v>
      </c>
      <c r="JB2868" s="102">
        <f t="shared" ca="1" si="775"/>
        <v>1.3551664705882347</v>
      </c>
      <c r="JC2868" s="103">
        <f t="shared" ca="1" si="776"/>
        <v>1.3089314427860699</v>
      </c>
      <c r="JD2868" s="104">
        <f t="shared" si="777"/>
        <v>0</v>
      </c>
      <c r="JE2868" s="102">
        <f t="shared" si="778"/>
        <v>0</v>
      </c>
      <c r="JF2868" s="66">
        <f t="shared" ca="1" si="783"/>
        <v>1.3556666666666672E-2</v>
      </c>
      <c r="JG2868" s="66">
        <f t="shared" ca="1" si="782"/>
        <v>2.3761904761901827E-4</v>
      </c>
      <c r="JH2868" s="66">
        <f t="shared" ca="1" si="779"/>
        <v>7.9206098450473068E-3</v>
      </c>
      <c r="JI2868" s="80">
        <f t="shared" ca="1" si="780"/>
        <v>9.6588094034912326E-3</v>
      </c>
      <c r="JJ2868" s="118">
        <f t="shared" ca="1" si="781"/>
        <v>27019.657585390418</v>
      </c>
    </row>
    <row r="2869" spans="253:270" x14ac:dyDescent="0.3">
      <c r="IS2869" s="74">
        <v>2867</v>
      </c>
      <c r="IT2869" s="90" t="str">
        <f t="shared" si="767"/>
        <v>2010-12-18</v>
      </c>
      <c r="IU2869" s="101">
        <f t="shared" si="768"/>
        <v>1.319</v>
      </c>
      <c r="IV2869" s="102">
        <f t="shared" si="769"/>
        <v>1.31921</v>
      </c>
      <c r="IW2869" s="102">
        <f t="shared" si="770"/>
        <v>1.31697</v>
      </c>
      <c r="IX2869" s="103">
        <f t="shared" si="771"/>
        <v>1.3188200000000001</v>
      </c>
      <c r="IY2869" s="112">
        <f t="shared" si="772"/>
        <v>1366</v>
      </c>
      <c r="IZ2869" s="104">
        <f t="shared" ca="1" si="773"/>
        <v>1.324598181818182</v>
      </c>
      <c r="JA2869" s="102">
        <f t="shared" ca="1" si="774"/>
        <v>1.3248695238095236</v>
      </c>
      <c r="JB2869" s="102">
        <f t="shared" ca="1" si="775"/>
        <v>1.3540258823529407</v>
      </c>
      <c r="JC2869" s="103">
        <f t="shared" ca="1" si="776"/>
        <v>1.3094332338308461</v>
      </c>
      <c r="JD2869" s="104">
        <f t="shared" si="777"/>
        <v>2.2400000000000198E-3</v>
      </c>
      <c r="JE2869" s="102">
        <f t="shared" si="778"/>
        <v>1.7999999999984695E-4</v>
      </c>
      <c r="JF2869" s="66">
        <f t="shared" ca="1" si="783"/>
        <v>1.3110000000000007E-2</v>
      </c>
      <c r="JG2869" s="66">
        <f t="shared" ca="1" si="782"/>
        <v>4.2095238095234729E-4</v>
      </c>
      <c r="JH2869" s="66">
        <f t="shared" ca="1" si="779"/>
        <v>8.2738365604217365E-3</v>
      </c>
      <c r="JI2869" s="80">
        <f t="shared" ca="1" si="780"/>
        <v>9.6193569257201003E-3</v>
      </c>
      <c r="JJ2869" s="118">
        <f t="shared" ca="1" si="781"/>
        <v>27388.264082886355</v>
      </c>
    </row>
    <row r="2870" spans="253:270" x14ac:dyDescent="0.3">
      <c r="IS2870" s="74">
        <v>2868</v>
      </c>
      <c r="IT2870" s="90" t="str">
        <f t="shared" si="767"/>
        <v>2010-12-19</v>
      </c>
      <c r="IU2870" s="101">
        <f t="shared" si="768"/>
        <v>1.3189200000000001</v>
      </c>
      <c r="IV2870" s="102">
        <f t="shared" si="769"/>
        <v>1.3190200000000001</v>
      </c>
      <c r="IW2870" s="102">
        <f t="shared" si="770"/>
        <v>1.30952</v>
      </c>
      <c r="IX2870" s="103">
        <f t="shared" si="771"/>
        <v>1.3132299999999999</v>
      </c>
      <c r="IY2870" s="112">
        <f t="shared" si="772"/>
        <v>42187</v>
      </c>
      <c r="IZ2870" s="104">
        <f t="shared" ca="1" si="773"/>
        <v>1.3236218181818182</v>
      </c>
      <c r="JA2870" s="102">
        <f t="shared" ca="1" si="774"/>
        <v>1.3248990476190474</v>
      </c>
      <c r="JB2870" s="102">
        <f t="shared" ca="1" si="775"/>
        <v>1.3524588235294117</v>
      </c>
      <c r="JC2870" s="103">
        <f t="shared" ca="1" si="776"/>
        <v>1.3098161691542292</v>
      </c>
      <c r="JD2870" s="104">
        <f t="shared" si="777"/>
        <v>9.5000000000000639E-3</v>
      </c>
      <c r="JE2870" s="102">
        <f t="shared" si="778"/>
        <v>5.6900000000001949E-3</v>
      </c>
      <c r="JF2870" s="66">
        <f t="shared" ca="1" si="783"/>
        <v>1.2429047619047628E-2</v>
      </c>
      <c r="JG2870" s="66">
        <f t="shared" ca="1" si="782"/>
        <v>-6.1428571428593214E-5</v>
      </c>
      <c r="JH2870" s="66">
        <f t="shared" ca="1" si="779"/>
        <v>7.948052115223184E-3</v>
      </c>
      <c r="JI2870" s="80">
        <f t="shared" ca="1" si="780"/>
        <v>9.0735572305643639E-3</v>
      </c>
      <c r="JJ2870" s="118">
        <f t="shared" ca="1" si="781"/>
        <v>26789.079086435944</v>
      </c>
    </row>
    <row r="2871" spans="253:270" x14ac:dyDescent="0.3">
      <c r="IS2871" s="74">
        <v>2869</v>
      </c>
      <c r="IT2871" s="90" t="str">
        <f t="shared" si="767"/>
        <v>2010-12-20</v>
      </c>
      <c r="IU2871" s="101">
        <f t="shared" si="768"/>
        <v>1.3126599999999999</v>
      </c>
      <c r="IV2871" s="102">
        <f t="shared" si="769"/>
        <v>1.3202499999999999</v>
      </c>
      <c r="IW2871" s="102">
        <f t="shared" si="770"/>
        <v>1.30749</v>
      </c>
      <c r="IX2871" s="103">
        <f t="shared" si="771"/>
        <v>1.3101799999999999</v>
      </c>
      <c r="IY2871" s="112">
        <f t="shared" si="772"/>
        <v>41626</v>
      </c>
      <c r="IZ2871" s="104">
        <f t="shared" ca="1" si="773"/>
        <v>1.3224472727272727</v>
      </c>
      <c r="JA2871" s="102">
        <f t="shared" ca="1" si="774"/>
        <v>1.3254595238095237</v>
      </c>
      <c r="JB2871" s="102">
        <f t="shared" ca="1" si="775"/>
        <v>1.3507923529411765</v>
      </c>
      <c r="JC2871" s="103">
        <f t="shared" ca="1" si="776"/>
        <v>1.310225970149254</v>
      </c>
      <c r="JD2871" s="104">
        <f t="shared" si="777"/>
        <v>1.2759999999999883E-2</v>
      </c>
      <c r="JE2871" s="102">
        <f t="shared" si="778"/>
        <v>2.4800000000000377E-3</v>
      </c>
      <c r="JF2871" s="66">
        <f t="shared" ca="1" si="783"/>
        <v>1.2173333333333338E-2</v>
      </c>
      <c r="JG2871" s="66">
        <f t="shared" ca="1" si="782"/>
        <v>-6.2095238095239932E-4</v>
      </c>
      <c r="JH2871" s="66">
        <f t="shared" ca="1" si="779"/>
        <v>7.8462537820732144E-3</v>
      </c>
      <c r="JI2871" s="80">
        <f t="shared" ca="1" si="780"/>
        <v>8.520445385609917E-3</v>
      </c>
      <c r="JJ2871" s="118">
        <f t="shared" ca="1" si="781"/>
        <v>25798.797999826031</v>
      </c>
    </row>
    <row r="2872" spans="253:270" x14ac:dyDescent="0.3">
      <c r="IS2872" s="74">
        <v>2870</v>
      </c>
      <c r="IT2872" s="90" t="str">
        <f t="shared" si="767"/>
        <v>2010-12-21</v>
      </c>
      <c r="IU2872" s="101">
        <f t="shared" si="768"/>
        <v>1.3102199999999999</v>
      </c>
      <c r="IV2872" s="102">
        <f t="shared" si="769"/>
        <v>1.3181700000000001</v>
      </c>
      <c r="IW2872" s="102">
        <f t="shared" si="770"/>
        <v>1.30796</v>
      </c>
      <c r="IX2872" s="103">
        <f t="shared" si="771"/>
        <v>1.3101499999999999</v>
      </c>
      <c r="IY2872" s="112">
        <f t="shared" si="772"/>
        <v>43109</v>
      </c>
      <c r="IZ2872" s="104">
        <f t="shared" ca="1" si="773"/>
        <v>1.3212654545454543</v>
      </c>
      <c r="JA2872" s="102">
        <f t="shared" ca="1" si="774"/>
        <v>1.325277619047619</v>
      </c>
      <c r="JB2872" s="102">
        <f t="shared" ca="1" si="775"/>
        <v>1.3491249019607843</v>
      </c>
      <c r="JC2872" s="103">
        <f t="shared" ca="1" si="776"/>
        <v>1.3106376616915427</v>
      </c>
      <c r="JD2872" s="104">
        <f t="shared" si="777"/>
        <v>1.0210000000000052E-2</v>
      </c>
      <c r="JE2872" s="102">
        <f t="shared" si="778"/>
        <v>7.0000000000014495E-5</v>
      </c>
      <c r="JF2872" s="66">
        <f t="shared" ca="1" si="783"/>
        <v>1.1657619047619047E-2</v>
      </c>
      <c r="JG2872" s="66">
        <f t="shared" ca="1" si="782"/>
        <v>1.2142857142855277E-4</v>
      </c>
      <c r="JH2872" s="66">
        <f t="shared" ca="1" si="779"/>
        <v>7.5985254865112324E-3</v>
      </c>
      <c r="JI2872" s="80">
        <f t="shared" ca="1" si="780"/>
        <v>7.8421324151232569E-3</v>
      </c>
      <c r="JJ2872" s="118">
        <f t="shared" ca="1" si="781"/>
        <v>25022.043859686997</v>
      </c>
    </row>
    <row r="2873" spans="253:270" x14ac:dyDescent="0.3">
      <c r="IS2873" s="74">
        <v>2871</v>
      </c>
      <c r="IT2873" s="90" t="str">
        <f t="shared" si="767"/>
        <v>2010-12-22</v>
      </c>
      <c r="IU2873" s="101">
        <f t="shared" si="768"/>
        <v>1.3101100000000001</v>
      </c>
      <c r="IV2873" s="102">
        <f t="shared" si="769"/>
        <v>1.3151900000000001</v>
      </c>
      <c r="IW2873" s="102">
        <f t="shared" si="770"/>
        <v>1.3056399999999999</v>
      </c>
      <c r="IX2873" s="103">
        <f t="shared" si="771"/>
        <v>1.3115399999999999</v>
      </c>
      <c r="IY2873" s="112">
        <f t="shared" si="772"/>
        <v>35621</v>
      </c>
      <c r="IZ2873" s="104">
        <f t="shared" ca="1" si="773"/>
        <v>1.3204963636363636</v>
      </c>
      <c r="JA2873" s="102">
        <f t="shared" ca="1" si="774"/>
        <v>1.3248276190476191</v>
      </c>
      <c r="JB2873" s="102">
        <f t="shared" ca="1" si="775"/>
        <v>1.3474580392156861</v>
      </c>
      <c r="JC2873" s="103">
        <f t="shared" ca="1" si="776"/>
        <v>1.3110399502487564</v>
      </c>
      <c r="JD2873" s="104">
        <f t="shared" si="777"/>
        <v>9.5500000000001695E-3</v>
      </c>
      <c r="JE2873" s="102">
        <f t="shared" si="778"/>
        <v>-1.4299999999998203E-3</v>
      </c>
      <c r="JF2873" s="66">
        <f t="shared" ca="1" si="783"/>
        <v>1.1221904761904771E-2</v>
      </c>
      <c r="JG2873" s="66">
        <f t="shared" ca="1" si="782"/>
        <v>3.8619047619046853E-4</v>
      </c>
      <c r="JH2873" s="66">
        <f t="shared" ca="1" si="779"/>
        <v>7.4429561581324574E-3</v>
      </c>
      <c r="JI2873" s="80">
        <f t="shared" ca="1" si="780"/>
        <v>7.6899510656629417E-3</v>
      </c>
      <c r="JJ2873" s="118">
        <f t="shared" ca="1" si="781"/>
        <v>24153.810852501363</v>
      </c>
    </row>
    <row r="2874" spans="253:270" x14ac:dyDescent="0.3">
      <c r="IS2874" s="74">
        <v>2872</v>
      </c>
      <c r="IT2874" s="90" t="str">
        <f t="shared" si="767"/>
        <v>2010-12-23</v>
      </c>
      <c r="IU2874" s="101">
        <f t="shared" si="768"/>
        <v>1.3116300000000001</v>
      </c>
      <c r="IV2874" s="102">
        <f t="shared" si="769"/>
        <v>1.3148899999999999</v>
      </c>
      <c r="IW2874" s="102">
        <f t="shared" si="770"/>
        <v>1.30888</v>
      </c>
      <c r="IX2874" s="103">
        <f t="shared" si="771"/>
        <v>1.3126500000000001</v>
      </c>
      <c r="IY2874" s="112">
        <f t="shared" si="772"/>
        <v>18302</v>
      </c>
      <c r="IZ2874" s="104">
        <f t="shared" ca="1" si="773"/>
        <v>1.3180845454545453</v>
      </c>
      <c r="JA2874" s="102">
        <f t="shared" ca="1" si="774"/>
        <v>1.3234304761904763</v>
      </c>
      <c r="JB2874" s="102">
        <f t="shared" ca="1" si="775"/>
        <v>1.3459539215686274</v>
      </c>
      <c r="JC2874" s="103">
        <f t="shared" ca="1" si="776"/>
        <v>1.3114860696517416</v>
      </c>
      <c r="JD2874" s="104">
        <f t="shared" si="777"/>
        <v>6.0099999999998488E-3</v>
      </c>
      <c r="JE2874" s="102">
        <f t="shared" si="778"/>
        <v>-1.0200000000000209E-3</v>
      </c>
      <c r="JF2874" s="66">
        <f t="shared" ca="1" si="783"/>
        <v>1.0320000000000011E-2</v>
      </c>
      <c r="JG2874" s="66">
        <f t="shared" ca="1" si="782"/>
        <v>1.334285714285711E-3</v>
      </c>
      <c r="JH2874" s="66">
        <f t="shared" ca="1" si="779"/>
        <v>6.8486036115818173E-3</v>
      </c>
      <c r="JI2874" s="80">
        <f t="shared" ca="1" si="780"/>
        <v>6.0575144764707899E-3</v>
      </c>
      <c r="JJ2874" s="118">
        <f t="shared" ca="1" si="781"/>
        <v>23778.691284368004</v>
      </c>
    </row>
    <row r="2875" spans="253:270" x14ac:dyDescent="0.3">
      <c r="IS2875" s="74">
        <v>2873</v>
      </c>
      <c r="IT2875" s="90" t="str">
        <f t="shared" si="767"/>
        <v>2010-12-24</v>
      </c>
      <c r="IU2875" s="101">
        <f t="shared" si="768"/>
        <v>1.3128500000000001</v>
      </c>
      <c r="IV2875" s="102">
        <f t="shared" si="769"/>
        <v>1.3128500000000001</v>
      </c>
      <c r="IW2875" s="102">
        <f t="shared" si="770"/>
        <v>1.31273</v>
      </c>
      <c r="IX2875" s="103">
        <f t="shared" si="771"/>
        <v>1.31273</v>
      </c>
      <c r="IY2875" s="112">
        <f t="shared" si="772"/>
        <v>2</v>
      </c>
      <c r="IZ2875" s="104">
        <f t="shared" ca="1" si="773"/>
        <v>1.3157990909090911</v>
      </c>
      <c r="JA2875" s="102">
        <f t="shared" ca="1" si="774"/>
        <v>1.3220252380952382</v>
      </c>
      <c r="JB2875" s="102">
        <f t="shared" ca="1" si="775"/>
        <v>1.3441752941176468</v>
      </c>
      <c r="JC2875" s="103">
        <f t="shared" ca="1" si="776"/>
        <v>1.3119225373134329</v>
      </c>
      <c r="JD2875" s="104">
        <f t="shared" si="777"/>
        <v>1.2000000000012001E-4</v>
      </c>
      <c r="JE2875" s="102">
        <f t="shared" si="778"/>
        <v>1.2000000000012001E-4</v>
      </c>
      <c r="JF2875" s="66">
        <f t="shared" ca="1" si="783"/>
        <v>1.0325714285714303E-2</v>
      </c>
      <c r="JG2875" s="66">
        <f t="shared" ca="1" si="782"/>
        <v>1.3400000000000026E-3</v>
      </c>
      <c r="JH2875" s="66">
        <f t="shared" ca="1" si="779"/>
        <v>6.8400352069746739E-3</v>
      </c>
      <c r="JI2875" s="80">
        <f t="shared" ca="1" si="780"/>
        <v>6.0563095788017498E-3</v>
      </c>
      <c r="JJ2875" s="118">
        <f t="shared" ca="1" si="781"/>
        <v>23778.621349797639</v>
      </c>
    </row>
    <row r="2876" spans="253:270" x14ac:dyDescent="0.3">
      <c r="IS2876" s="74">
        <v>2874</v>
      </c>
      <c r="IT2876" s="90" t="str">
        <f t="shared" si="767"/>
        <v>2010-12-25</v>
      </c>
      <c r="IU2876" s="101">
        <f t="shared" si="768"/>
        <v>1.31325</v>
      </c>
      <c r="IV2876" s="102">
        <f t="shared" si="769"/>
        <v>1.31325</v>
      </c>
      <c r="IW2876" s="102">
        <f t="shared" si="770"/>
        <v>1.3116300000000001</v>
      </c>
      <c r="IX2876" s="103">
        <f t="shared" si="771"/>
        <v>1.31189</v>
      </c>
      <c r="IY2876" s="112">
        <f t="shared" si="772"/>
        <v>223</v>
      </c>
      <c r="IZ2876" s="104">
        <f t="shared" ca="1" si="773"/>
        <v>1.3149354545454546</v>
      </c>
      <c r="JA2876" s="102">
        <f t="shared" ca="1" si="774"/>
        <v>1.3207766666666667</v>
      </c>
      <c r="JB2876" s="102">
        <f t="shared" ca="1" si="775"/>
        <v>1.342174117647059</v>
      </c>
      <c r="JC2876" s="103">
        <f t="shared" ca="1" si="776"/>
        <v>1.3123981094527366</v>
      </c>
      <c r="JD2876" s="104">
        <f t="shared" si="777"/>
        <v>1.6199999999999548E-3</v>
      </c>
      <c r="JE2876" s="102">
        <f t="shared" si="778"/>
        <v>1.3600000000000279E-3</v>
      </c>
      <c r="JF2876" s="66">
        <f t="shared" ca="1" si="783"/>
        <v>1.0067619047619056E-2</v>
      </c>
      <c r="JG2876" s="66">
        <f t="shared" ca="1" si="782"/>
        <v>1.2276190476190436E-3</v>
      </c>
      <c r="JH2876" s="66">
        <f t="shared" ca="1" si="779"/>
        <v>7.0579316441129279E-3</v>
      </c>
      <c r="JI2876" s="80">
        <f t="shared" ca="1" si="780"/>
        <v>6.0329546616988139E-3</v>
      </c>
      <c r="JJ2876" s="118">
        <f t="shared" ca="1" si="781"/>
        <v>23918.99168181698</v>
      </c>
    </row>
    <row r="2877" spans="253:270" x14ac:dyDescent="0.3">
      <c r="IS2877" s="74">
        <v>2875</v>
      </c>
      <c r="IT2877" s="90" t="str">
        <f t="shared" si="767"/>
        <v>2010-12-26</v>
      </c>
      <c r="IU2877" s="101">
        <f t="shared" si="768"/>
        <v>1.3118700000000001</v>
      </c>
      <c r="IV2877" s="102">
        <f t="shared" si="769"/>
        <v>1.3171200000000001</v>
      </c>
      <c r="IW2877" s="102">
        <f t="shared" si="770"/>
        <v>1.30738</v>
      </c>
      <c r="IX2877" s="103">
        <f t="shared" si="771"/>
        <v>1.31656</v>
      </c>
      <c r="IY2877" s="112">
        <f t="shared" si="772"/>
        <v>24984</v>
      </c>
      <c r="IZ2877" s="104">
        <f t="shared" ca="1" si="773"/>
        <v>1.3142154545454545</v>
      </c>
      <c r="JA2877" s="102">
        <f t="shared" ca="1" si="774"/>
        <v>1.320094761904762</v>
      </c>
      <c r="JB2877" s="102">
        <f t="shared" ca="1" si="775"/>
        <v>1.3401296078431375</v>
      </c>
      <c r="JC2877" s="103">
        <f t="shared" ca="1" si="776"/>
        <v>1.3129917910447761</v>
      </c>
      <c r="JD2877" s="104">
        <f t="shared" si="777"/>
        <v>9.7400000000000819E-3</v>
      </c>
      <c r="JE2877" s="102">
        <f t="shared" si="778"/>
        <v>-4.6899999999998609E-3</v>
      </c>
      <c r="JF2877" s="66">
        <f t="shared" ca="1" si="783"/>
        <v>9.6928571428571489E-3</v>
      </c>
      <c r="JG2877" s="66">
        <f t="shared" ca="1" si="782"/>
        <v>6.6238095238095661E-4</v>
      </c>
      <c r="JH2877" s="66">
        <f t="shared" ca="1" si="779"/>
        <v>6.8534761029624648E-3</v>
      </c>
      <c r="JI2877" s="80">
        <f t="shared" ca="1" si="780"/>
        <v>6.0047813526364581E-3</v>
      </c>
      <c r="JJ2877" s="118">
        <f t="shared" ca="1" si="781"/>
        <v>23236.848469481629</v>
      </c>
    </row>
    <row r="2878" spans="253:270" x14ac:dyDescent="0.3">
      <c r="IS2878" s="74">
        <v>2876</v>
      </c>
      <c r="IT2878" s="90" t="str">
        <f t="shared" si="767"/>
        <v>2010-12-27</v>
      </c>
      <c r="IU2878" s="101">
        <f t="shared" si="768"/>
        <v>1.3166</v>
      </c>
      <c r="IV2878" s="102">
        <f t="shared" si="769"/>
        <v>1.32748</v>
      </c>
      <c r="IW2878" s="102">
        <f t="shared" si="770"/>
        <v>1.3095000000000001</v>
      </c>
      <c r="IX2878" s="103">
        <f t="shared" si="771"/>
        <v>1.31159</v>
      </c>
      <c r="IY2878" s="112">
        <f t="shared" si="772"/>
        <v>39152</v>
      </c>
      <c r="IZ2878" s="104">
        <f t="shared" ca="1" si="773"/>
        <v>1.3135154545454546</v>
      </c>
      <c r="JA2878" s="102">
        <f t="shared" ca="1" si="774"/>
        <v>1.3193980952380953</v>
      </c>
      <c r="JB2878" s="102">
        <f t="shared" ca="1" si="775"/>
        <v>1.3383229411764705</v>
      </c>
      <c r="JC2878" s="103">
        <f t="shared" ca="1" si="776"/>
        <v>1.3135604975124382</v>
      </c>
      <c r="JD2878" s="104">
        <f t="shared" si="777"/>
        <v>1.7979999999999885E-2</v>
      </c>
      <c r="JE2878" s="102">
        <f t="shared" si="778"/>
        <v>5.0099999999999589E-3</v>
      </c>
      <c r="JF2878" s="66">
        <f t="shared" ca="1" si="783"/>
        <v>9.8695238095238089E-3</v>
      </c>
      <c r="JG2878" s="66">
        <f t="shared" ca="1" si="782"/>
        <v>6.7809523809523957E-4</v>
      </c>
      <c r="JH2878" s="66">
        <f t="shared" ca="1" si="779"/>
        <v>7.0150990056418181E-3</v>
      </c>
      <c r="JI2878" s="80">
        <f t="shared" ca="1" si="780"/>
        <v>6.0156966259687326E-3</v>
      </c>
      <c r="JJ2878" s="118">
        <f t="shared" ca="1" si="781"/>
        <v>22397.028645045397</v>
      </c>
    </row>
    <row r="2879" spans="253:270" x14ac:dyDescent="0.3">
      <c r="IS2879" s="74">
        <v>2877</v>
      </c>
      <c r="IT2879" s="90" t="str">
        <f t="shared" si="767"/>
        <v>2010-12-28</v>
      </c>
      <c r="IU2879" s="101">
        <f t="shared" si="768"/>
        <v>1.31162</v>
      </c>
      <c r="IV2879" s="102">
        <f t="shared" si="769"/>
        <v>1.32399</v>
      </c>
      <c r="IW2879" s="102">
        <f t="shared" si="770"/>
        <v>1.30844</v>
      </c>
      <c r="IX2879" s="103">
        <f t="shared" si="771"/>
        <v>1.3226500000000001</v>
      </c>
      <c r="IY2879" s="112">
        <f t="shared" si="772"/>
        <v>35526</v>
      </c>
      <c r="IZ2879" s="104">
        <f t="shared" ca="1" si="773"/>
        <v>1.3138172727272728</v>
      </c>
      <c r="JA2879" s="102">
        <f t="shared" ca="1" si="774"/>
        <v>1.3192261904761904</v>
      </c>
      <c r="JB2879" s="102">
        <f t="shared" ca="1" si="775"/>
        <v>1.3367349019607844</v>
      </c>
      <c r="JC2879" s="103">
        <f t="shared" ca="1" si="776"/>
        <v>1.314203233830846</v>
      </c>
      <c r="JD2879" s="104">
        <f t="shared" si="777"/>
        <v>1.5549999999999953E-2</v>
      </c>
      <c r="JE2879" s="102">
        <f t="shared" si="778"/>
        <v>-1.1030000000000095E-2</v>
      </c>
      <c r="JF2879" s="66">
        <f t="shared" ca="1" si="783"/>
        <v>1.0133809523809521E-2</v>
      </c>
      <c r="JG2879" s="66">
        <f t="shared" ca="1" si="782"/>
        <v>1.5952380952380781E-4</v>
      </c>
      <c r="JH2879" s="66">
        <f t="shared" ca="1" si="779"/>
        <v>7.1188144252299166E-3</v>
      </c>
      <c r="JI2879" s="80">
        <f t="shared" ca="1" si="780"/>
        <v>6.5127117285319024E-3</v>
      </c>
      <c r="JJ2879" s="118">
        <f t="shared" ca="1" si="781"/>
        <v>21234.550914374133</v>
      </c>
    </row>
    <row r="2880" spans="253:270" x14ac:dyDescent="0.3">
      <c r="IS2880" s="74">
        <v>2878</v>
      </c>
      <c r="IT2880" s="90" t="str">
        <f t="shared" si="767"/>
        <v>2010-12-29</v>
      </c>
      <c r="IU2880" s="101">
        <f t="shared" si="768"/>
        <v>1.3226100000000001</v>
      </c>
      <c r="IV2880" s="102">
        <f t="shared" si="769"/>
        <v>1.3315300000000001</v>
      </c>
      <c r="IW2880" s="102">
        <f t="shared" si="770"/>
        <v>1.3217300000000001</v>
      </c>
      <c r="IX2880" s="103">
        <f t="shared" si="771"/>
        <v>1.3292299999999999</v>
      </c>
      <c r="IY2880" s="112">
        <f t="shared" si="772"/>
        <v>33939</v>
      </c>
      <c r="IZ2880" s="104">
        <f t="shared" ca="1" si="773"/>
        <v>1.3147636363636366</v>
      </c>
      <c r="JA2880" s="102">
        <f t="shared" ca="1" si="774"/>
        <v>1.3194766666666666</v>
      </c>
      <c r="JB2880" s="102">
        <f t="shared" ca="1" si="775"/>
        <v>1.3352268627450978</v>
      </c>
      <c r="JC2880" s="103">
        <f t="shared" ca="1" si="776"/>
        <v>1.314883731343284</v>
      </c>
      <c r="JD2880" s="104">
        <f t="shared" si="777"/>
        <v>9.8000000000000309E-3</v>
      </c>
      <c r="JE2880" s="102">
        <f t="shared" si="778"/>
        <v>-6.6199999999998482E-3</v>
      </c>
      <c r="JF2880" s="66">
        <f t="shared" ca="1" si="783"/>
        <v>9.8490476190476219E-3</v>
      </c>
      <c r="JG2880" s="66">
        <f t="shared" ca="1" si="782"/>
        <v>-2.6333333333332441E-4</v>
      </c>
      <c r="JH2880" s="66">
        <f t="shared" ca="1" si="779"/>
        <v>7.0059735768583315E-3</v>
      </c>
      <c r="JI2880" s="80">
        <f t="shared" ca="1" si="780"/>
        <v>6.6494491954728575E-3</v>
      </c>
      <c r="JJ2880" s="118">
        <f t="shared" ca="1" si="781"/>
        <v>20613.62693972066</v>
      </c>
    </row>
    <row r="2881" spans="253:270" x14ac:dyDescent="0.3">
      <c r="IS2881" s="74">
        <v>2879</v>
      </c>
      <c r="IT2881" s="90" t="str">
        <f t="shared" si="767"/>
        <v>2010-12-30</v>
      </c>
      <c r="IU2881" s="101">
        <f t="shared" si="768"/>
        <v>1.3296300000000001</v>
      </c>
      <c r="IV2881" s="102">
        <f t="shared" si="769"/>
        <v>1.3425</v>
      </c>
      <c r="IW2881" s="102">
        <f t="shared" si="770"/>
        <v>1.3286500000000001</v>
      </c>
      <c r="IX2881" s="103">
        <f t="shared" si="771"/>
        <v>1.3388599999999999</v>
      </c>
      <c r="IY2881" s="112">
        <f t="shared" si="772"/>
        <v>35337</v>
      </c>
      <c r="IZ2881" s="104">
        <f t="shared" ca="1" si="773"/>
        <v>1.3170936363636365</v>
      </c>
      <c r="JA2881" s="102">
        <f t="shared" ca="1" si="774"/>
        <v>1.3202271428571426</v>
      </c>
      <c r="JB2881" s="102">
        <f t="shared" ca="1" si="775"/>
        <v>1.334183137254902</v>
      </c>
      <c r="JC2881" s="103">
        <f t="shared" ca="1" si="776"/>
        <v>1.3155875124378111</v>
      </c>
      <c r="JD2881" s="104">
        <f t="shared" si="777"/>
        <v>1.3849999999999918E-2</v>
      </c>
      <c r="JE2881" s="102">
        <f t="shared" si="778"/>
        <v>-9.2299999999998494E-3</v>
      </c>
      <c r="JF2881" s="66">
        <f t="shared" ca="1" si="783"/>
        <v>1.0013333333333334E-2</v>
      </c>
      <c r="JG2881" s="66">
        <f t="shared" ca="1" si="782"/>
        <v>-7.4285714285712444E-4</v>
      </c>
      <c r="JH2881" s="66">
        <f t="shared" ca="1" si="779"/>
        <v>7.0572295476970847E-3</v>
      </c>
      <c r="JI2881" s="80">
        <f t="shared" ca="1" si="780"/>
        <v>6.9105634411985428E-3</v>
      </c>
      <c r="JJ2881" s="118">
        <f t="shared" ca="1" si="781"/>
        <v>20384.062075402871</v>
      </c>
    </row>
    <row r="2882" spans="253:270" x14ac:dyDescent="0.3">
      <c r="IS2882" s="74">
        <v>2880</v>
      </c>
      <c r="IT2882" s="90" t="str">
        <f t="shared" si="767"/>
        <v>2010-12-31</v>
      </c>
      <c r="IU2882" s="101">
        <f t="shared" si="768"/>
        <v>1.3386499999999999</v>
      </c>
      <c r="IV2882" s="102">
        <f t="shared" si="769"/>
        <v>1.33935</v>
      </c>
      <c r="IW2882" s="102">
        <f t="shared" si="770"/>
        <v>1.3386499999999999</v>
      </c>
      <c r="IX2882" s="103">
        <f t="shared" si="771"/>
        <v>1.33935</v>
      </c>
      <c r="IY2882" s="112">
        <f t="shared" si="772"/>
        <v>2</v>
      </c>
      <c r="IZ2882" s="104">
        <f t="shared" ca="1" si="773"/>
        <v>1.3197454545454546</v>
      </c>
      <c r="JA2882" s="102">
        <f t="shared" ca="1" si="774"/>
        <v>1.3209985714285712</v>
      </c>
      <c r="JB2882" s="102">
        <f t="shared" ca="1" si="775"/>
        <v>1.3334376470588238</v>
      </c>
      <c r="JC2882" s="103">
        <f t="shared" ca="1" si="776"/>
        <v>1.3162902985074632</v>
      </c>
      <c r="JD2882" s="104">
        <f t="shared" si="777"/>
        <v>7.0000000000014495E-4</v>
      </c>
      <c r="JE2882" s="102">
        <f t="shared" si="778"/>
        <v>-7.0000000000014495E-4</v>
      </c>
      <c r="JF2882" s="66">
        <f t="shared" ca="1" si="783"/>
        <v>1.0046666666666674E-2</v>
      </c>
      <c r="JG2882" s="66">
        <f t="shared" ca="1" si="782"/>
        <v>-7.7619047619046473E-4</v>
      </c>
      <c r="JH2882" s="66">
        <f t="shared" ca="1" si="779"/>
        <v>7.0113590377012753E-3</v>
      </c>
      <c r="JI2882" s="80">
        <f t="shared" ca="1" si="780"/>
        <v>6.9085878070361279E-3</v>
      </c>
      <c r="JJ2882" s="118">
        <f t="shared" ca="1" si="781"/>
        <v>20383.993739030495</v>
      </c>
    </row>
    <row r="2883" spans="253:270" x14ac:dyDescent="0.3">
      <c r="IS2883" s="74">
        <v>2881</v>
      </c>
      <c r="IT2883" s="90" t="str">
        <f t="shared" ref="IT2883:IT2946" si="784">IF(INDEX(data_no_header,IS2883,1)="","",INDEX(data_no_header,IS2883,1))</f>
        <v>2011-01-01</v>
      </c>
      <c r="IU2883" s="101">
        <f t="shared" ref="IU2883:IU2946" si="785">IF($IT2883&lt;&gt;"",VLOOKUP($IT2883,data_no_header,CODE(open_col)-64),"")</f>
        <v>1.3389599999999999</v>
      </c>
      <c r="IV2883" s="102">
        <f t="shared" ref="IV2883:IV2946" si="786">IF($IT2883&lt;&gt;"",VLOOKUP($IT2883,data_no_header,CODE(high_col)-64),"")</f>
        <v>1.3389599999999999</v>
      </c>
      <c r="IW2883" s="102">
        <f t="shared" ref="IW2883:IW2946" si="787">IF($IT2883&lt;&gt;"",VLOOKUP($IT2883,data_no_header,CODE(low_col)-64),"")</f>
        <v>1.3332999999999999</v>
      </c>
      <c r="IX2883" s="103">
        <f t="shared" ref="IX2883:IX2946" si="788">IF($IT2883&lt;&gt;"",VLOOKUP($IT2883,data_no_header,CODE(close_col)-64),"")</f>
        <v>1.33521</v>
      </c>
      <c r="IY2883" s="112">
        <f t="shared" ref="IY2883:IY2946" si="789">IF($IT2883&lt;&gt;"",VLOOKUP($IT2883,data_no_header,CODE(volume_col)-64),"")</f>
        <v>1642</v>
      </c>
      <c r="IZ2883" s="104">
        <f t="shared" ref="IZ2883:IZ2946" ca="1" si="790">IF(IT2883&lt;&gt;"",IF($IS2883&gt;=IZ$1,AVERAGE(INDIRECT(CONCATENATE("IX",$IS2883+2,":IX",$IS2883+2-IZ$1))),""),"")</f>
        <v>1.3220236363636362</v>
      </c>
      <c r="JA2883" s="102">
        <f t="shared" ref="JA2883:JA2946" ca="1" si="791">IF(IU2883&lt;&gt;"",IF($IS2883&gt;=JA$1,AVERAGE(INDIRECT(CONCATENATE("IX",$IS2883+2,":IX",$IS2883+2-JA$1))),""),"")</f>
        <v>1.321722857142857</v>
      </c>
      <c r="JB2883" s="102">
        <f t="shared" ref="JB2883:JB2946" ca="1" si="792">IF(IV2883&lt;&gt;"",IF($IS2883&gt;=JB$1,AVERAGE(INDIRECT(CONCATENATE("IX",$IS2883+2,":IX",$IS2883+2-JB$1))),""),"")</f>
        <v>1.3325913725490199</v>
      </c>
      <c r="JC2883" s="103">
        <f t="shared" ref="JC2883:JC2946" ca="1" si="793">IF(IW2883&lt;&gt;"",IF($IS2883&gt;=JC$1,AVERAGE(INDIRECT(CONCATENATE("IX",$IS2883+2,":IX",$IS2883+2-JC$1))),""),"")</f>
        <v>1.316899253731344</v>
      </c>
      <c r="JD2883" s="104">
        <f t="shared" si="777"/>
        <v>5.6599999999999984E-3</v>
      </c>
      <c r="JE2883" s="102">
        <f t="shared" si="778"/>
        <v>3.7499999999999201E-3</v>
      </c>
      <c r="JF2883" s="66">
        <f t="shared" ca="1" si="783"/>
        <v>1.0105714285714289E-2</v>
      </c>
      <c r="JG2883" s="66">
        <f t="shared" ca="1" si="782"/>
        <v>-7.4095238095237123E-4</v>
      </c>
      <c r="JH2883" s="66">
        <f t="shared" ca="1" si="779"/>
        <v>6.9688166457567728E-3</v>
      </c>
      <c r="JI2883" s="80">
        <f t="shared" ca="1" si="780"/>
        <v>6.92966494398016E-3</v>
      </c>
      <c r="JJ2883" s="118">
        <f t="shared" ca="1" si="781"/>
        <v>20347.586892422187</v>
      </c>
    </row>
    <row r="2884" spans="253:270" x14ac:dyDescent="0.3">
      <c r="IS2884" s="74">
        <v>2882</v>
      </c>
      <c r="IT2884" s="90" t="str">
        <f t="shared" si="784"/>
        <v>2011-01-02</v>
      </c>
      <c r="IU2884" s="101">
        <f t="shared" si="785"/>
        <v>1.33528</v>
      </c>
      <c r="IV2884" s="102">
        <f t="shared" si="786"/>
        <v>1.33961</v>
      </c>
      <c r="IW2884" s="102">
        <f t="shared" si="787"/>
        <v>1.3251900000000001</v>
      </c>
      <c r="IX2884" s="103">
        <f t="shared" si="788"/>
        <v>1.3362099999999999</v>
      </c>
      <c r="IY2884" s="112">
        <f t="shared" si="789"/>
        <v>38418</v>
      </c>
      <c r="IZ2884" s="104">
        <f t="shared" ca="1" si="790"/>
        <v>1.3242663636363636</v>
      </c>
      <c r="JA2884" s="102">
        <f t="shared" ca="1" si="791"/>
        <v>1.3215814285714285</v>
      </c>
      <c r="JB2884" s="102">
        <f t="shared" ca="1" si="792"/>
        <v>1.3319913725490198</v>
      </c>
      <c r="JC2884" s="103">
        <f t="shared" ca="1" si="793"/>
        <v>1.3175185572139307</v>
      </c>
      <c r="JD2884" s="104">
        <f t="shared" ref="JD2884:JD2947" si="794">IF(IV2884&lt;&gt;"",IV2884-IW2884,"")</f>
        <v>1.4419999999999877E-2</v>
      </c>
      <c r="JE2884" s="102">
        <f t="shared" ref="JE2884:JE2947" si="795">IF(IU2884&lt;&gt;"",IU2884-IX2884,"")</f>
        <v>-9.2999999999987537E-4</v>
      </c>
      <c r="JF2884" s="66">
        <f t="shared" ca="1" si="783"/>
        <v>9.5976190476190423E-3</v>
      </c>
      <c r="JG2884" s="66">
        <f t="shared" ca="1" si="782"/>
        <v>1.2523809523811211E-4</v>
      </c>
      <c r="JH2884" s="66">
        <f t="shared" ref="JH2884:JH2947" ca="1" si="796">IF(IT2884&lt;&gt;"",IF($IS2884&gt;=JH$1,_xlfn.STDEV.P(INDIRECT(CONCATENATE("JD",$IS2884+2,":JD",$IS2884+2-JH$1))),""),"")</f>
        <v>6.2048958433082125E-3</v>
      </c>
      <c r="JI2884" s="80">
        <f t="shared" ref="JI2884:JI2947" ca="1" si="797">IF(IU2884&lt;&gt;"",IF($IS2884&gt;=JI$1,_xlfn.STDEV.P(INDIRECT(CONCATENATE("JE",$IS2884+2,":JE",$IS2884+2-JI$1))),""),"")</f>
        <v>5.5844841336106042E-3</v>
      </c>
      <c r="JJ2884" s="118">
        <f t="shared" ref="JJ2884:JJ2947" ca="1" si="798">IF(IU2884&lt;&gt;"",IF($IS2884&gt;=JJ$1,_xlfn.STDEV.P(INDIRECT(CONCATENATE("IY",$IS2884+2,":IY",$IS2884+2-JJ$1))),""),"")</f>
        <v>20151.429506975506</v>
      </c>
    </row>
    <row r="2885" spans="253:270" x14ac:dyDescent="0.3">
      <c r="IS2885" s="74">
        <v>2883</v>
      </c>
      <c r="IT2885" s="90" t="str">
        <f t="shared" si="784"/>
        <v>2011-01-03</v>
      </c>
      <c r="IU2885" s="101">
        <f t="shared" si="785"/>
        <v>1.3361799999999999</v>
      </c>
      <c r="IV2885" s="102">
        <f t="shared" si="786"/>
        <v>1.34345</v>
      </c>
      <c r="IW2885" s="102">
        <f t="shared" si="787"/>
        <v>1.32925</v>
      </c>
      <c r="IX2885" s="103">
        <f t="shared" si="788"/>
        <v>1.33084</v>
      </c>
      <c r="IY2885" s="112">
        <f t="shared" si="789"/>
        <v>60719</v>
      </c>
      <c r="IZ2885" s="104">
        <f t="shared" ca="1" si="790"/>
        <v>1.32592</v>
      </c>
      <c r="JA2885" s="102">
        <f t="shared" ca="1" si="791"/>
        <v>1.3212466666666667</v>
      </c>
      <c r="JB2885" s="102">
        <f t="shared" ca="1" si="792"/>
        <v>1.3312317647058824</v>
      </c>
      <c r="JC2885" s="103">
        <f t="shared" ca="1" si="793"/>
        <v>1.3181113930348263</v>
      </c>
      <c r="JD2885" s="104">
        <f t="shared" si="794"/>
        <v>1.419999999999999E-2</v>
      </c>
      <c r="JE2885" s="102">
        <f t="shared" si="795"/>
        <v>5.3399999999999004E-3</v>
      </c>
      <c r="JF2885" s="66">
        <f t="shared" ca="1" si="783"/>
        <v>9.6290476190476187E-3</v>
      </c>
      <c r="JG2885" s="66">
        <f t="shared" ca="1" si="782"/>
        <v>3.1809523809524958E-4</v>
      </c>
      <c r="JH2885" s="66">
        <f t="shared" ca="1" si="796"/>
        <v>6.2264190616328954E-3</v>
      </c>
      <c r="JI2885" s="80">
        <f t="shared" ca="1" si="797"/>
        <v>5.6903080668529163E-3</v>
      </c>
      <c r="JJ2885" s="118">
        <f t="shared" ca="1" si="798"/>
        <v>20428.430790502687</v>
      </c>
    </row>
    <row r="2886" spans="253:270" x14ac:dyDescent="0.3">
      <c r="IS2886" s="74">
        <v>2884</v>
      </c>
      <c r="IT2886" s="90" t="str">
        <f t="shared" si="784"/>
        <v>2011-01-04</v>
      </c>
      <c r="IU2886" s="101">
        <f t="shared" si="785"/>
        <v>1.3307899999999999</v>
      </c>
      <c r="IV2886" s="102">
        <f t="shared" si="786"/>
        <v>1.3326199999999999</v>
      </c>
      <c r="IW2886" s="102">
        <f t="shared" si="787"/>
        <v>1.3126199999999999</v>
      </c>
      <c r="IX2886" s="103">
        <f t="shared" si="788"/>
        <v>1.31507</v>
      </c>
      <c r="IY2886" s="112">
        <f t="shared" si="789"/>
        <v>66237</v>
      </c>
      <c r="IZ2886" s="104">
        <f t="shared" ca="1" si="790"/>
        <v>1.3261327272727272</v>
      </c>
      <c r="JA2886" s="102">
        <f t="shared" ca="1" si="791"/>
        <v>1.3209457142857142</v>
      </c>
      <c r="JB2886" s="102">
        <f t="shared" ca="1" si="792"/>
        <v>1.3301635294117649</v>
      </c>
      <c r="JC2886" s="103">
        <f t="shared" ca="1" si="793"/>
        <v>1.3186170646766175</v>
      </c>
      <c r="JD2886" s="104">
        <f t="shared" si="794"/>
        <v>2.0000000000000018E-2</v>
      </c>
      <c r="JE2886" s="102">
        <f t="shared" si="795"/>
        <v>1.5719999999999956E-2</v>
      </c>
      <c r="JF2886" s="66">
        <f t="shared" ca="1" si="783"/>
        <v>9.7580952380952376E-3</v>
      </c>
      <c r="JG2886" s="66">
        <f t="shared" ca="1" si="782"/>
        <v>2.9857142857143905E-4</v>
      </c>
      <c r="JH2886" s="66">
        <f t="shared" ca="1" si="796"/>
        <v>6.4092601304285369E-3</v>
      </c>
      <c r="JI2886" s="80">
        <f t="shared" ca="1" si="797"/>
        <v>5.6364716130658981E-3</v>
      </c>
      <c r="JJ2886" s="118">
        <f t="shared" ca="1" si="798"/>
        <v>20812.273965378634</v>
      </c>
    </row>
    <row r="2887" spans="253:270" x14ac:dyDescent="0.3">
      <c r="IS2887" s="74">
        <v>2885</v>
      </c>
      <c r="IT2887" s="90" t="str">
        <f t="shared" si="784"/>
        <v>2011-01-05</v>
      </c>
      <c r="IU2887" s="101">
        <f t="shared" si="785"/>
        <v>1.3150900000000001</v>
      </c>
      <c r="IV2887" s="102">
        <f t="shared" si="786"/>
        <v>1.3171299999999999</v>
      </c>
      <c r="IW2887" s="102">
        <f t="shared" si="787"/>
        <v>1.2998400000000001</v>
      </c>
      <c r="IX2887" s="103">
        <f t="shared" si="788"/>
        <v>1.3004199999999999</v>
      </c>
      <c r="IY2887" s="112">
        <f t="shared" si="789"/>
        <v>57427</v>
      </c>
      <c r="IZ2887" s="104">
        <f t="shared" ca="1" si="790"/>
        <v>1.3250900000000001</v>
      </c>
      <c r="JA2887" s="102">
        <f t="shared" ca="1" si="791"/>
        <v>1.3197999999999999</v>
      </c>
      <c r="JB2887" s="102">
        <f t="shared" ca="1" si="792"/>
        <v>1.3287821568627456</v>
      </c>
      <c r="JC2887" s="103">
        <f t="shared" ca="1" si="793"/>
        <v>1.3190063184079606</v>
      </c>
      <c r="JD2887" s="104">
        <f t="shared" si="794"/>
        <v>1.7289999999999806E-2</v>
      </c>
      <c r="JE2887" s="102">
        <f t="shared" si="795"/>
        <v>1.4670000000000183E-2</v>
      </c>
      <c r="JF2887" s="66">
        <f t="shared" ca="1" si="783"/>
        <v>1.0178571428571422E-2</v>
      </c>
      <c r="JG2887" s="66">
        <f t="shared" ca="1" si="782"/>
        <v>1.1419047619047884E-3</v>
      </c>
      <c r="JH2887" s="66">
        <f t="shared" ca="1" si="796"/>
        <v>6.5971951368342099E-3</v>
      </c>
      <c r="JI2887" s="80">
        <f t="shared" ca="1" si="797"/>
        <v>6.3531863914309114E-3</v>
      </c>
      <c r="JJ2887" s="118">
        <f t="shared" ca="1" si="798"/>
        <v>21138.47933323355</v>
      </c>
    </row>
    <row r="2888" spans="253:270" x14ac:dyDescent="0.3">
      <c r="IS2888" s="74">
        <v>2886</v>
      </c>
      <c r="IT2888" s="90" t="str">
        <f t="shared" si="784"/>
        <v>2011-01-06</v>
      </c>
      <c r="IU2888" s="101">
        <f t="shared" si="785"/>
        <v>1.3004</v>
      </c>
      <c r="IV2888" s="102">
        <f t="shared" si="786"/>
        <v>1.3021799999999999</v>
      </c>
      <c r="IW2888" s="102">
        <f t="shared" si="787"/>
        <v>1.2907299999999999</v>
      </c>
      <c r="IX2888" s="103">
        <f t="shared" si="788"/>
        <v>1.2912300000000001</v>
      </c>
      <c r="IY2888" s="112">
        <f t="shared" si="789"/>
        <v>70514</v>
      </c>
      <c r="IZ2888" s="104">
        <f t="shared" ca="1" si="790"/>
        <v>1.3227872727272727</v>
      </c>
      <c r="JA2888" s="102">
        <f t="shared" ca="1" si="791"/>
        <v>1.3184638095238095</v>
      </c>
      <c r="JB2888" s="102">
        <f t="shared" ca="1" si="792"/>
        <v>1.3274570588235299</v>
      </c>
      <c r="JC2888" s="103">
        <f t="shared" ca="1" si="793"/>
        <v>1.3192941791044777</v>
      </c>
      <c r="JD2888" s="104">
        <f t="shared" si="794"/>
        <v>1.144999999999996E-2</v>
      </c>
      <c r="JE2888" s="102">
        <f t="shared" si="795"/>
        <v>9.1699999999999005E-3</v>
      </c>
      <c r="JF2888" s="66">
        <f t="shared" ca="1" si="783"/>
        <v>9.6499999999999884E-3</v>
      </c>
      <c r="JG2888" s="66">
        <f t="shared" ca="1" si="782"/>
        <v>1.329047619047645E-3</v>
      </c>
      <c r="JH2888" s="66">
        <f t="shared" ca="1" si="796"/>
        <v>6.0026970128910281E-3</v>
      </c>
      <c r="JI2888" s="80">
        <f t="shared" ca="1" si="797"/>
        <v>6.5266595443041206E-3</v>
      </c>
      <c r="JJ2888" s="118">
        <f t="shared" ca="1" si="798"/>
        <v>22600.503990627851</v>
      </c>
    </row>
    <row r="2889" spans="253:270" x14ac:dyDescent="0.3">
      <c r="IS2889" s="74">
        <v>2887</v>
      </c>
      <c r="IT2889" s="90" t="str">
        <f t="shared" si="784"/>
        <v>2011-01-08</v>
      </c>
      <c r="IU2889" s="101">
        <f t="shared" si="785"/>
        <v>1.2914300000000001</v>
      </c>
      <c r="IV2889" s="102">
        <f t="shared" si="786"/>
        <v>1.2928299999999999</v>
      </c>
      <c r="IW2889" s="102">
        <f t="shared" si="787"/>
        <v>1.2863199999999999</v>
      </c>
      <c r="IX2889" s="103">
        <f t="shared" si="788"/>
        <v>1.2879400000000001</v>
      </c>
      <c r="IY2889" s="112">
        <f t="shared" si="789"/>
        <v>3547</v>
      </c>
      <c r="IZ2889" s="104">
        <f t="shared" ca="1" si="790"/>
        <v>1.3206372727272728</v>
      </c>
      <c r="JA2889" s="102">
        <f t="shared" ca="1" si="791"/>
        <v>1.3169690476190474</v>
      </c>
      <c r="JB2889" s="102">
        <f t="shared" ca="1" si="792"/>
        <v>1.3262596078431379</v>
      </c>
      <c r="JC2889" s="103">
        <f t="shared" ca="1" si="793"/>
        <v>1.3195765671641795</v>
      </c>
      <c r="JD2889" s="104">
        <f t="shared" si="794"/>
        <v>6.5100000000000158E-3</v>
      </c>
      <c r="JE2889" s="102">
        <f t="shared" si="795"/>
        <v>3.4899999999999931E-3</v>
      </c>
      <c r="JF2889" s="66">
        <f t="shared" ca="1" si="783"/>
        <v>9.9599999999999897E-3</v>
      </c>
      <c r="JG2889" s="66">
        <f t="shared" ca="1" si="782"/>
        <v>1.4952380952381209E-3</v>
      </c>
      <c r="JH2889" s="66">
        <f t="shared" ca="1" si="796"/>
        <v>5.6543232511566651E-3</v>
      </c>
      <c r="JI2889" s="80">
        <f t="shared" ca="1" si="797"/>
        <v>6.5351296988970103E-3</v>
      </c>
      <c r="JJ2889" s="118">
        <f t="shared" ca="1" si="798"/>
        <v>22382.119360761284</v>
      </c>
    </row>
    <row r="2890" spans="253:270" x14ac:dyDescent="0.3">
      <c r="IS2890" s="74">
        <v>2888</v>
      </c>
      <c r="IT2890" s="90" t="str">
        <f t="shared" si="784"/>
        <v>2011-01-09</v>
      </c>
      <c r="IU2890" s="101">
        <f t="shared" si="785"/>
        <v>1.2879100000000001</v>
      </c>
      <c r="IV2890" s="102">
        <f t="shared" si="786"/>
        <v>1.2964899999999999</v>
      </c>
      <c r="IW2890" s="102">
        <f t="shared" si="787"/>
        <v>1.28746</v>
      </c>
      <c r="IX2890" s="103">
        <f t="shared" si="788"/>
        <v>1.2952300000000001</v>
      </c>
      <c r="IY2890" s="112">
        <f t="shared" si="789"/>
        <v>58300</v>
      </c>
      <c r="IZ2890" s="104">
        <f t="shared" ca="1" si="790"/>
        <v>1.3181445454545455</v>
      </c>
      <c r="JA2890" s="102">
        <f t="shared" ca="1" si="791"/>
        <v>1.3158457142857141</v>
      </c>
      <c r="JB2890" s="102">
        <f t="shared" ca="1" si="792"/>
        <v>1.3251270588235302</v>
      </c>
      <c r="JC2890" s="103">
        <f t="shared" ca="1" si="793"/>
        <v>1.3198564179104479</v>
      </c>
      <c r="JD2890" s="104">
        <f t="shared" si="794"/>
        <v>9.0299999999998715E-3</v>
      </c>
      <c r="JE2890" s="102">
        <f t="shared" si="795"/>
        <v>-7.3199999999999932E-3</v>
      </c>
      <c r="JF2890" s="66">
        <f t="shared" ca="1" si="783"/>
        <v>1.0283333333333316E-2</v>
      </c>
      <c r="JG2890" s="66">
        <f t="shared" ca="1" si="782"/>
        <v>1.1380952380952714E-3</v>
      </c>
      <c r="JH2890" s="66">
        <f t="shared" ca="1" si="796"/>
        <v>5.3916596378845308E-3</v>
      </c>
      <c r="JI2890" s="80">
        <f t="shared" ca="1" si="797"/>
        <v>6.7969402212967791E-3</v>
      </c>
      <c r="JJ2890" s="118">
        <f t="shared" ca="1" si="798"/>
        <v>22080.995281698364</v>
      </c>
    </row>
    <row r="2891" spans="253:270" x14ac:dyDescent="0.3">
      <c r="IS2891" s="74">
        <v>2889</v>
      </c>
      <c r="IT2891" s="90" t="str">
        <f t="shared" si="784"/>
        <v>2011-01-10</v>
      </c>
      <c r="IU2891" s="101">
        <f t="shared" si="785"/>
        <v>1.29521</v>
      </c>
      <c r="IV2891" s="102">
        <f t="shared" si="786"/>
        <v>1.2993600000000001</v>
      </c>
      <c r="IW2891" s="102">
        <f t="shared" si="787"/>
        <v>1.29053</v>
      </c>
      <c r="IX2891" s="103">
        <f t="shared" si="788"/>
        <v>1.2975000000000001</v>
      </c>
      <c r="IY2891" s="112">
        <f t="shared" si="789"/>
        <v>62189</v>
      </c>
      <c r="IZ2891" s="104">
        <f t="shared" ca="1" si="790"/>
        <v>1.3152600000000001</v>
      </c>
      <c r="JA2891" s="102">
        <f t="shared" ca="1" si="791"/>
        <v>1.3150966666666666</v>
      </c>
      <c r="JB2891" s="102">
        <f t="shared" ca="1" si="792"/>
        <v>1.3238158823529416</v>
      </c>
      <c r="JC2891" s="103">
        <f t="shared" ca="1" si="793"/>
        <v>1.320145721393035</v>
      </c>
      <c r="JD2891" s="104">
        <f t="shared" si="794"/>
        <v>8.8300000000001155E-3</v>
      </c>
      <c r="JE2891" s="102">
        <f t="shared" si="795"/>
        <v>-2.2900000000001253E-3</v>
      </c>
      <c r="JF2891" s="66">
        <f t="shared" ca="1" si="783"/>
        <v>1.0251428571428557E-2</v>
      </c>
      <c r="JG2891" s="66">
        <f t="shared" ca="1" si="782"/>
        <v>7.5809523809525616E-4</v>
      </c>
      <c r="JH2891" s="66">
        <f t="shared" ca="1" si="796"/>
        <v>5.3981789572430106E-3</v>
      </c>
      <c r="JI2891" s="80">
        <f t="shared" ca="1" si="797"/>
        <v>6.7547722946694694E-3</v>
      </c>
      <c r="JJ2891" s="118">
        <f t="shared" ca="1" si="798"/>
        <v>22846.493652289002</v>
      </c>
    </row>
    <row r="2892" spans="253:270" x14ac:dyDescent="0.3">
      <c r="IS2892" s="74">
        <v>2890</v>
      </c>
      <c r="IT2892" s="90" t="str">
        <f t="shared" si="784"/>
        <v>2011-01-11</v>
      </c>
      <c r="IU2892" s="101">
        <f t="shared" si="785"/>
        <v>1.29748</v>
      </c>
      <c r="IV2892" s="102">
        <f t="shared" si="786"/>
        <v>1.31453</v>
      </c>
      <c r="IW2892" s="102">
        <f t="shared" si="787"/>
        <v>1.2962800000000001</v>
      </c>
      <c r="IX2892" s="103">
        <f t="shared" si="788"/>
        <v>1.31321</v>
      </c>
      <c r="IY2892" s="112">
        <f t="shared" si="789"/>
        <v>66678</v>
      </c>
      <c r="IZ2892" s="104">
        <f t="shared" ca="1" si="790"/>
        <v>1.3129281818181817</v>
      </c>
      <c r="JA2892" s="102">
        <f t="shared" ca="1" si="791"/>
        <v>1.3152409523809521</v>
      </c>
      <c r="JB2892" s="102">
        <f t="shared" ca="1" si="792"/>
        <v>1.3227464705882357</v>
      </c>
      <c r="JC2892" s="103">
        <f t="shared" ca="1" si="793"/>
        <v>1.32051368159204</v>
      </c>
      <c r="JD2892" s="104">
        <f t="shared" si="794"/>
        <v>1.8249999999999877E-2</v>
      </c>
      <c r="JE2892" s="102">
        <f t="shared" si="795"/>
        <v>-1.5730000000000022E-2</v>
      </c>
      <c r="JF2892" s="66">
        <f t="shared" ca="1" si="783"/>
        <v>1.0512857142857128E-2</v>
      </c>
      <c r="JG2892" s="66">
        <f t="shared" ca="1" si="782"/>
        <v>-1.0904761904760387E-4</v>
      </c>
      <c r="JH2892" s="66">
        <f t="shared" ca="1" si="796"/>
        <v>5.6408207295925283E-3</v>
      </c>
      <c r="JI2892" s="80">
        <f t="shared" ca="1" si="797"/>
        <v>7.5946960845566349E-3</v>
      </c>
      <c r="JJ2892" s="118">
        <f t="shared" ca="1" si="798"/>
        <v>23815.201153694456</v>
      </c>
    </row>
    <row r="2893" spans="253:270" x14ac:dyDescent="0.3">
      <c r="IS2893" s="74">
        <v>2891</v>
      </c>
      <c r="IT2893" s="90" t="str">
        <f t="shared" si="784"/>
        <v>2011-01-12</v>
      </c>
      <c r="IU2893" s="101">
        <f t="shared" si="785"/>
        <v>1.31351</v>
      </c>
      <c r="IV2893" s="102">
        <f t="shared" si="786"/>
        <v>1.33836</v>
      </c>
      <c r="IW2893" s="102">
        <f t="shared" si="787"/>
        <v>1.3089999999999999</v>
      </c>
      <c r="IX2893" s="103">
        <f t="shared" si="788"/>
        <v>1.3365100000000001</v>
      </c>
      <c r="IY2893" s="112">
        <f t="shared" si="789"/>
        <v>63799</v>
      </c>
      <c r="IZ2893" s="104">
        <f t="shared" ca="1" si="790"/>
        <v>1.31267</v>
      </c>
      <c r="JA2893" s="102">
        <f t="shared" ca="1" si="791"/>
        <v>1.3164961904761903</v>
      </c>
      <c r="JB2893" s="102">
        <f t="shared" ca="1" si="792"/>
        <v>1.3220507843137259</v>
      </c>
      <c r="JC2893" s="103">
        <f t="shared" ca="1" si="793"/>
        <v>1.3209677611940298</v>
      </c>
      <c r="JD2893" s="104">
        <f t="shared" si="794"/>
        <v>2.9360000000000053E-2</v>
      </c>
      <c r="JE2893" s="102">
        <f t="shared" si="795"/>
        <v>-2.3000000000000131E-2</v>
      </c>
      <c r="JF2893" s="66">
        <f t="shared" ca="1" si="783"/>
        <v>1.1424761904761891E-2</v>
      </c>
      <c r="JG2893" s="66">
        <f t="shared" ca="1" si="782"/>
        <v>-1.2076190476190394E-3</v>
      </c>
      <c r="JH2893" s="66">
        <f t="shared" ca="1" si="796"/>
        <v>6.9208316449394956E-3</v>
      </c>
      <c r="JI2893" s="80">
        <f t="shared" ca="1" si="797"/>
        <v>9.0234804312399695E-3</v>
      </c>
      <c r="JJ2893" s="118">
        <f t="shared" ca="1" si="798"/>
        <v>24514.761225916904</v>
      </c>
    </row>
    <row r="2894" spans="253:270" x14ac:dyDescent="0.3">
      <c r="IS2894" s="74">
        <v>2892</v>
      </c>
      <c r="IT2894" s="90" t="str">
        <f t="shared" si="784"/>
        <v>2011-01-13</v>
      </c>
      <c r="IU2894" s="101">
        <f t="shared" si="785"/>
        <v>1.33646</v>
      </c>
      <c r="IV2894" s="102">
        <f t="shared" si="786"/>
        <v>1.3458000000000001</v>
      </c>
      <c r="IW2894" s="102">
        <f t="shared" si="787"/>
        <v>1.33151</v>
      </c>
      <c r="IX2894" s="103">
        <f t="shared" si="788"/>
        <v>1.3392999999999999</v>
      </c>
      <c r="IY2894" s="112">
        <f t="shared" si="789"/>
        <v>69146</v>
      </c>
      <c r="IZ2894" s="104">
        <f t="shared" ca="1" si="790"/>
        <v>1.313041818181818</v>
      </c>
      <c r="JA2894" s="102">
        <f t="shared" ca="1" si="791"/>
        <v>1.3178180952380951</v>
      </c>
      <c r="JB2894" s="102">
        <f t="shared" ca="1" si="792"/>
        <v>1.3215907843137256</v>
      </c>
      <c r="JC2894" s="103">
        <f t="shared" ca="1" si="793"/>
        <v>1.3215049253731346</v>
      </c>
      <c r="JD2894" s="104">
        <f t="shared" si="794"/>
        <v>1.4290000000000136E-2</v>
      </c>
      <c r="JE2894" s="102">
        <f t="shared" si="795"/>
        <v>-2.8399999999999537E-3</v>
      </c>
      <c r="JF2894" s="66">
        <f t="shared" ca="1" si="783"/>
        <v>1.1650476190476175E-2</v>
      </c>
      <c r="JG2894" s="66">
        <f t="shared" ca="1" si="782"/>
        <v>-1.2747619047619029E-3</v>
      </c>
      <c r="JH2894" s="66">
        <f t="shared" ca="1" si="796"/>
        <v>6.9332913067799802E-3</v>
      </c>
      <c r="JI2894" s="80">
        <f t="shared" ca="1" si="797"/>
        <v>9.0301287334849673E-3</v>
      </c>
      <c r="JJ2894" s="118">
        <f t="shared" ca="1" si="798"/>
        <v>25460.118164362684</v>
      </c>
    </row>
    <row r="2895" spans="253:270" x14ac:dyDescent="0.3">
      <c r="IS2895" s="74">
        <v>2893</v>
      </c>
      <c r="IT2895" s="90" t="str">
        <f t="shared" si="784"/>
        <v>2011-01-14</v>
      </c>
      <c r="IU2895" s="101">
        <f t="shared" si="785"/>
        <v>1.3391500000000001</v>
      </c>
      <c r="IV2895" s="102">
        <f t="shared" si="786"/>
        <v>1.3391500000000001</v>
      </c>
      <c r="IW2895" s="102">
        <f t="shared" si="787"/>
        <v>1.3391500000000001</v>
      </c>
      <c r="IX2895" s="103">
        <f t="shared" si="788"/>
        <v>1.3391500000000001</v>
      </c>
      <c r="IY2895" s="112">
        <f t="shared" si="789"/>
        <v>1</v>
      </c>
      <c r="IZ2895" s="104">
        <f t="shared" ca="1" si="790"/>
        <v>1.313309090909091</v>
      </c>
      <c r="JA2895" s="102">
        <f t="shared" ca="1" si="791"/>
        <v>1.31908</v>
      </c>
      <c r="JB2895" s="102">
        <f t="shared" ca="1" si="792"/>
        <v>1.3216364705882357</v>
      </c>
      <c r="JC2895" s="103">
        <f t="shared" ca="1" si="793"/>
        <v>1.3220620895522388</v>
      </c>
      <c r="JD2895" s="104">
        <f t="shared" si="794"/>
        <v>0</v>
      </c>
      <c r="JE2895" s="102">
        <f t="shared" si="795"/>
        <v>0</v>
      </c>
      <c r="JF2895" s="66">
        <f t="shared" ca="1" si="783"/>
        <v>1.1364285714285705E-2</v>
      </c>
      <c r="JG2895" s="66">
        <f t="shared" ca="1" si="782"/>
        <v>-1.2261904761904734E-3</v>
      </c>
      <c r="JH2895" s="66">
        <f t="shared" ca="1" si="796"/>
        <v>7.2757906272583337E-3</v>
      </c>
      <c r="JI2895" s="80">
        <f t="shared" ca="1" si="797"/>
        <v>9.0341107429619174E-3</v>
      </c>
      <c r="JJ2895" s="118">
        <f t="shared" ca="1" si="798"/>
        <v>26427.458800002893</v>
      </c>
    </row>
    <row r="2896" spans="253:270" x14ac:dyDescent="0.3">
      <c r="IS2896" s="74">
        <v>2894</v>
      </c>
      <c r="IT2896" s="90" t="str">
        <f t="shared" si="784"/>
        <v>2011-01-15</v>
      </c>
      <c r="IU2896" s="101">
        <f t="shared" si="785"/>
        <v>1.3393699999999999</v>
      </c>
      <c r="IV2896" s="102">
        <f t="shared" si="786"/>
        <v>1.3422099999999999</v>
      </c>
      <c r="IW2896" s="102">
        <f t="shared" si="787"/>
        <v>1.33813</v>
      </c>
      <c r="IX2896" s="103">
        <f t="shared" si="788"/>
        <v>1.3387899999999999</v>
      </c>
      <c r="IY2896" s="112">
        <f t="shared" si="789"/>
        <v>2013</v>
      </c>
      <c r="IZ2896" s="104">
        <f t="shared" ca="1" si="790"/>
        <v>1.3140318181818182</v>
      </c>
      <c r="JA2896" s="102">
        <f t="shared" ca="1" si="791"/>
        <v>1.3203209523809523</v>
      </c>
      <c r="JB2896" s="102">
        <f t="shared" ca="1" si="792"/>
        <v>1.3217378431372553</v>
      </c>
      <c r="JC2896" s="103">
        <f t="shared" ca="1" si="793"/>
        <v>1.3225976119402989</v>
      </c>
      <c r="JD2896" s="104">
        <f t="shared" si="794"/>
        <v>4.0799999999998615E-3</v>
      </c>
      <c r="JE2896" s="102">
        <f t="shared" si="795"/>
        <v>5.8000000000002494E-4</v>
      </c>
      <c r="JF2896" s="66">
        <f t="shared" ca="1" si="783"/>
        <v>1.1552857142857122E-2</v>
      </c>
      <c r="JG2896" s="66">
        <f t="shared" ca="1" si="782"/>
        <v>-1.2042857142857159E-3</v>
      </c>
      <c r="JH2896" s="66">
        <f t="shared" ca="1" si="796"/>
        <v>7.0290547646432201E-3</v>
      </c>
      <c r="JI2896" s="80">
        <f t="shared" ca="1" si="797"/>
        <v>9.0379051362415187E-3</v>
      </c>
      <c r="JJ2896" s="118">
        <f t="shared" ca="1" si="798"/>
        <v>26294.669683668639</v>
      </c>
    </row>
    <row r="2897" spans="253:270" x14ac:dyDescent="0.3">
      <c r="IS2897" s="74">
        <v>2895</v>
      </c>
      <c r="IT2897" s="90" t="str">
        <f t="shared" si="784"/>
        <v>2011-01-16</v>
      </c>
      <c r="IU2897" s="101">
        <f t="shared" si="785"/>
        <v>1.33877</v>
      </c>
      <c r="IV2897" s="102">
        <f t="shared" si="786"/>
        <v>1.33877</v>
      </c>
      <c r="IW2897" s="102">
        <f t="shared" si="787"/>
        <v>1.3245400000000001</v>
      </c>
      <c r="IX2897" s="103">
        <f t="shared" si="788"/>
        <v>1.32948</v>
      </c>
      <c r="IY2897" s="112">
        <f t="shared" si="789"/>
        <v>46863</v>
      </c>
      <c r="IZ2897" s="104">
        <f t="shared" ca="1" si="790"/>
        <v>1.3153418181818182</v>
      </c>
      <c r="JA2897" s="102">
        <f t="shared" ca="1" si="791"/>
        <v>1.3211585714285716</v>
      </c>
      <c r="JB2897" s="102">
        <f t="shared" ca="1" si="792"/>
        <v>1.3216082352941181</v>
      </c>
      <c r="JC2897" s="103">
        <f t="shared" ca="1" si="793"/>
        <v>1.3230754726368159</v>
      </c>
      <c r="JD2897" s="104">
        <f t="shared" si="794"/>
        <v>1.4229999999999965E-2</v>
      </c>
      <c r="JE2897" s="102">
        <f t="shared" si="795"/>
        <v>9.2900000000000205E-3</v>
      </c>
      <c r="JF2897" s="66">
        <f t="shared" ca="1" si="783"/>
        <v>1.2153333333333313E-2</v>
      </c>
      <c r="JG2897" s="66">
        <f t="shared" ca="1" si="782"/>
        <v>-8.2666666666666869E-4</v>
      </c>
      <c r="JH2897" s="66">
        <f t="shared" ca="1" si="796"/>
        <v>6.6850695999036026E-3</v>
      </c>
      <c r="JI2897" s="80">
        <f t="shared" ca="1" si="797"/>
        <v>9.2990482530578671E-3</v>
      </c>
      <c r="JJ2897" s="118">
        <f t="shared" ca="1" si="798"/>
        <v>24979.918851684339</v>
      </c>
    </row>
    <row r="2898" spans="253:270" x14ac:dyDescent="0.3">
      <c r="IS2898" s="74">
        <v>2896</v>
      </c>
      <c r="IT2898" s="90" t="str">
        <f t="shared" si="784"/>
        <v>2011-01-17</v>
      </c>
      <c r="IU2898" s="101">
        <f t="shared" si="785"/>
        <v>1.3296300000000001</v>
      </c>
      <c r="IV2898" s="102">
        <f t="shared" si="786"/>
        <v>1.34673</v>
      </c>
      <c r="IW2898" s="102">
        <f t="shared" si="787"/>
        <v>1.32544</v>
      </c>
      <c r="IX2898" s="103">
        <f t="shared" si="788"/>
        <v>1.3387899999999999</v>
      </c>
      <c r="IY2898" s="112">
        <f t="shared" si="789"/>
        <v>64553</v>
      </c>
      <c r="IZ2898" s="104">
        <f t="shared" ca="1" si="790"/>
        <v>1.3188299999999999</v>
      </c>
      <c r="JA2898" s="102">
        <f t="shared" ca="1" si="791"/>
        <v>1.322217142857143</v>
      </c>
      <c r="JB2898" s="102">
        <f t="shared" ca="1" si="792"/>
        <v>1.3218850980392158</v>
      </c>
      <c r="JC2898" s="103">
        <f t="shared" ca="1" si="793"/>
        <v>1.3235797014925375</v>
      </c>
      <c r="JD2898" s="104">
        <f t="shared" si="794"/>
        <v>2.1290000000000031E-2</v>
      </c>
      <c r="JE2898" s="102">
        <f t="shared" si="795"/>
        <v>-9.1599999999998349E-3</v>
      </c>
      <c r="JF2898" s="66">
        <f t="shared" ca="1" si="783"/>
        <v>1.270333333333331E-2</v>
      </c>
      <c r="JG2898" s="66">
        <f t="shared" ca="1" si="782"/>
        <v>-1.0395238095238103E-3</v>
      </c>
      <c r="JH2898" s="66">
        <f t="shared" ca="1" si="796"/>
        <v>6.9343701147897138E-3</v>
      </c>
      <c r="JI2898" s="80">
        <f t="shared" ca="1" si="797"/>
        <v>9.4352073569413837E-3</v>
      </c>
      <c r="JJ2898" s="118">
        <f t="shared" ca="1" si="798"/>
        <v>25279.558420789581</v>
      </c>
    </row>
    <row r="2899" spans="253:270" x14ac:dyDescent="0.3">
      <c r="IS2899" s="74">
        <v>2897</v>
      </c>
      <c r="IT2899" s="90" t="str">
        <f t="shared" si="784"/>
        <v>2011-01-18</v>
      </c>
      <c r="IU2899" s="101">
        <f t="shared" si="785"/>
        <v>1.33876</v>
      </c>
      <c r="IV2899" s="102">
        <f t="shared" si="786"/>
        <v>1.3539300000000001</v>
      </c>
      <c r="IW2899" s="102">
        <f t="shared" si="787"/>
        <v>1.33693</v>
      </c>
      <c r="IX2899" s="103">
        <f t="shared" si="788"/>
        <v>1.34745</v>
      </c>
      <c r="IY2899" s="112">
        <f t="shared" si="789"/>
        <v>65165</v>
      </c>
      <c r="IZ2899" s="104">
        <f t="shared" ca="1" si="790"/>
        <v>1.3239409090909091</v>
      </c>
      <c r="JA2899" s="102">
        <f t="shared" ca="1" si="791"/>
        <v>1.323924761904762</v>
      </c>
      <c r="JB2899" s="102">
        <f t="shared" ca="1" si="792"/>
        <v>1.3222588235294119</v>
      </c>
      <c r="JC2899" s="103">
        <f t="shared" ca="1" si="793"/>
        <v>1.3241247263681593</v>
      </c>
      <c r="JD2899" s="104">
        <f t="shared" si="794"/>
        <v>1.7000000000000126E-2</v>
      </c>
      <c r="JE2899" s="102">
        <f t="shared" si="795"/>
        <v>-8.6900000000000865E-3</v>
      </c>
      <c r="JF2899" s="66">
        <f t="shared" ca="1" si="783"/>
        <v>1.2656666666666655E-2</v>
      </c>
      <c r="JG2899" s="66">
        <f t="shared" ca="1" si="782"/>
        <v>-1.6919047619047649E-3</v>
      </c>
      <c r="JH2899" s="66">
        <f t="shared" ca="1" si="796"/>
        <v>6.9019240473621223E-3</v>
      </c>
      <c r="JI2899" s="80">
        <f t="shared" ca="1" si="797"/>
        <v>9.4679442225043577E-3</v>
      </c>
      <c r="JJ2899" s="118">
        <f t="shared" ca="1" si="798"/>
        <v>25756.479180983832</v>
      </c>
    </row>
    <row r="2900" spans="253:270" x14ac:dyDescent="0.3">
      <c r="IS2900" s="74">
        <v>2898</v>
      </c>
      <c r="IT2900" s="90" t="str">
        <f t="shared" si="784"/>
        <v>2011-01-19</v>
      </c>
      <c r="IU2900" s="101">
        <f t="shared" si="785"/>
        <v>1.3474699999999999</v>
      </c>
      <c r="IV2900" s="102">
        <f t="shared" si="786"/>
        <v>1.35233</v>
      </c>
      <c r="IW2900" s="102">
        <f t="shared" si="787"/>
        <v>1.33969</v>
      </c>
      <c r="IX2900" s="103">
        <f t="shared" si="788"/>
        <v>1.34735</v>
      </c>
      <c r="IY2900" s="112">
        <f t="shared" si="789"/>
        <v>64158</v>
      </c>
      <c r="IZ2900" s="104">
        <f t="shared" ca="1" si="790"/>
        <v>1.3293418181818182</v>
      </c>
      <c r="JA2900" s="102">
        <f t="shared" ca="1" si="791"/>
        <v>1.3251009523809525</v>
      </c>
      <c r="JB2900" s="102">
        <f t="shared" ca="1" si="792"/>
        <v>1.3229400000000002</v>
      </c>
      <c r="JC2900" s="103">
        <f t="shared" ca="1" si="793"/>
        <v>1.3247196517412934</v>
      </c>
      <c r="JD2900" s="104">
        <f t="shared" si="794"/>
        <v>1.2639999999999985E-2</v>
      </c>
      <c r="JE2900" s="102">
        <f t="shared" si="795"/>
        <v>1.1999999999989797E-4</v>
      </c>
      <c r="JF2900" s="66">
        <f t="shared" ca="1" si="783"/>
        <v>1.2518095238095227E-2</v>
      </c>
      <c r="JG2900" s="66">
        <f t="shared" ca="1" si="782"/>
        <v>-1.1609523809523843E-3</v>
      </c>
      <c r="JH2900" s="66">
        <f t="shared" ca="1" si="796"/>
        <v>6.8715885867254439E-3</v>
      </c>
      <c r="JI2900" s="80">
        <f t="shared" ca="1" si="797"/>
        <v>9.239264506267806E-3</v>
      </c>
      <c r="JJ2900" s="118">
        <f t="shared" ca="1" si="798"/>
        <v>26082.989504417019</v>
      </c>
    </row>
    <row r="2901" spans="253:270" x14ac:dyDescent="0.3">
      <c r="IS2901" s="74">
        <v>2899</v>
      </c>
      <c r="IT2901" s="90" t="str">
        <f t="shared" si="784"/>
        <v>2011-01-20</v>
      </c>
      <c r="IU2901" s="101">
        <f t="shared" si="785"/>
        <v>1.34737</v>
      </c>
      <c r="IV2901" s="102">
        <f t="shared" si="786"/>
        <v>1.3630500000000001</v>
      </c>
      <c r="IW2901" s="102">
        <f t="shared" si="787"/>
        <v>1.3449599999999999</v>
      </c>
      <c r="IX2901" s="103">
        <f t="shared" si="788"/>
        <v>1.36263</v>
      </c>
      <c r="IY2901" s="112">
        <f t="shared" si="789"/>
        <v>63070</v>
      </c>
      <c r="IZ2901" s="104">
        <f t="shared" ca="1" si="790"/>
        <v>1.3354690909090909</v>
      </c>
      <c r="JA2901" s="102">
        <f t="shared" ca="1" si="791"/>
        <v>1.3266914285714284</v>
      </c>
      <c r="JB2901" s="102">
        <f t="shared" ca="1" si="792"/>
        <v>1.324199215686275</v>
      </c>
      <c r="JC2901" s="103">
        <f t="shared" ca="1" si="793"/>
        <v>1.3254347263681594</v>
      </c>
      <c r="JD2901" s="104">
        <f t="shared" si="794"/>
        <v>1.8090000000000162E-2</v>
      </c>
      <c r="JE2901" s="102">
        <f t="shared" si="795"/>
        <v>-1.5260000000000051E-2</v>
      </c>
      <c r="JF2901" s="66">
        <f t="shared" ca="1" si="783"/>
        <v>1.2912857142857139E-2</v>
      </c>
      <c r="JG2901" s="66">
        <f t="shared" ca="1" si="782"/>
        <v>-1.5723809523809653E-3</v>
      </c>
      <c r="JH2901" s="66">
        <f t="shared" ca="1" si="796"/>
        <v>6.9418634405475745E-3</v>
      </c>
      <c r="JI2901" s="80">
        <f t="shared" ca="1" si="797"/>
        <v>9.6561635410273555E-3</v>
      </c>
      <c r="JJ2901" s="118">
        <f t="shared" ca="1" si="798"/>
        <v>26268.176286947994</v>
      </c>
    </row>
    <row r="2902" spans="253:270" x14ac:dyDescent="0.3">
      <c r="IS2902" s="74">
        <v>2900</v>
      </c>
      <c r="IT2902" s="90" t="str">
        <f t="shared" si="784"/>
        <v>2011-01-21</v>
      </c>
      <c r="IU2902" s="101">
        <f t="shared" si="785"/>
        <v>1.36259</v>
      </c>
      <c r="IV2902" s="102">
        <f t="shared" si="786"/>
        <v>1.36263</v>
      </c>
      <c r="IW2902" s="102">
        <f t="shared" si="787"/>
        <v>1.3622300000000001</v>
      </c>
      <c r="IX2902" s="103">
        <f t="shared" si="788"/>
        <v>1.3622300000000001</v>
      </c>
      <c r="IY2902" s="112">
        <f t="shared" si="789"/>
        <v>16</v>
      </c>
      <c r="IZ2902" s="104">
        <f t="shared" ca="1" si="790"/>
        <v>1.3413536363636362</v>
      </c>
      <c r="JA2902" s="102">
        <f t="shared" ca="1" si="791"/>
        <v>1.3278042857142855</v>
      </c>
      <c r="JB2902" s="102">
        <f t="shared" ca="1" si="792"/>
        <v>1.3251454901960786</v>
      </c>
      <c r="JC2902" s="103">
        <f t="shared" ca="1" si="793"/>
        <v>1.3261233830845776</v>
      </c>
      <c r="JD2902" s="104">
        <f t="shared" si="794"/>
        <v>3.9999999999995595E-4</v>
      </c>
      <c r="JE2902" s="102">
        <f t="shared" si="795"/>
        <v>3.5999999999991594E-4</v>
      </c>
      <c r="JF2902" s="66">
        <f t="shared" ca="1" si="783"/>
        <v>1.227238095238095E-2</v>
      </c>
      <c r="JG2902" s="66">
        <f t="shared" ca="1" si="782"/>
        <v>-1.1157142857143097E-3</v>
      </c>
      <c r="JH2902" s="66">
        <f t="shared" ca="1" si="796"/>
        <v>7.4292144715574875E-3</v>
      </c>
      <c r="JI2902" s="80">
        <f t="shared" ca="1" si="797"/>
        <v>9.5088603149797203E-3</v>
      </c>
      <c r="JJ2902" s="118">
        <f t="shared" ca="1" si="798"/>
        <v>27954.767057320027</v>
      </c>
    </row>
    <row r="2903" spans="253:270" x14ac:dyDescent="0.3">
      <c r="IS2903" s="74">
        <v>2901</v>
      </c>
      <c r="IT2903" s="90" t="str">
        <f t="shared" si="784"/>
        <v>2011-01-22</v>
      </c>
      <c r="IU2903" s="101">
        <f t="shared" si="785"/>
        <v>1.3622300000000001</v>
      </c>
      <c r="IV2903" s="102">
        <f t="shared" si="786"/>
        <v>1.3648899999999999</v>
      </c>
      <c r="IW2903" s="102">
        <f t="shared" si="787"/>
        <v>1.36016</v>
      </c>
      <c r="IX2903" s="103">
        <f t="shared" si="788"/>
        <v>1.3642700000000001</v>
      </c>
      <c r="IY2903" s="112">
        <f t="shared" si="789"/>
        <v>2291</v>
      </c>
      <c r="IZ2903" s="104">
        <f t="shared" ca="1" si="790"/>
        <v>1.3459954545454544</v>
      </c>
      <c r="JA2903" s="102">
        <f t="shared" ca="1" si="791"/>
        <v>1.3289909523809524</v>
      </c>
      <c r="JB2903" s="102">
        <f t="shared" ca="1" si="792"/>
        <v>1.3259941176470593</v>
      </c>
      <c r="JC2903" s="103">
        <f t="shared" ca="1" si="793"/>
        <v>1.3266778109452737</v>
      </c>
      <c r="JD2903" s="104">
        <f t="shared" si="794"/>
        <v>4.729999999999901E-3</v>
      </c>
      <c r="JE2903" s="102">
        <f t="shared" si="795"/>
        <v>-2.0400000000000418E-3</v>
      </c>
      <c r="JF2903" s="66">
        <f t="shared" ca="1" si="783"/>
        <v>1.24642857142857E-2</v>
      </c>
      <c r="JG2903" s="66">
        <f t="shared" ref="JG2903:JG2966" ca="1" si="799">IF(IU2903&lt;&gt;"",IF($IS2903&gt;=JG$1,AVERAGE(INDIRECT(CONCATENATE("JE",$IS2903+2,":JE",$IS2903+2-JG$1))),""),"")</f>
        <v>-1.1795238095238286E-3</v>
      </c>
      <c r="JH2903" s="66">
        <f t="shared" ca="1" si="796"/>
        <v>7.1755269071029307E-3</v>
      </c>
      <c r="JI2903" s="80">
        <f t="shared" ca="1" si="797"/>
        <v>9.5103524926864677E-3</v>
      </c>
      <c r="JJ2903" s="118">
        <f t="shared" ca="1" si="798"/>
        <v>27786.873036269964</v>
      </c>
    </row>
    <row r="2904" spans="253:270" x14ac:dyDescent="0.3">
      <c r="IS2904" s="74">
        <v>2902</v>
      </c>
      <c r="IT2904" s="90" t="str">
        <f t="shared" si="784"/>
        <v>2011-01-23</v>
      </c>
      <c r="IU2904" s="101">
        <f t="shared" si="785"/>
        <v>1.36429</v>
      </c>
      <c r="IV2904" s="102">
        <f t="shared" si="786"/>
        <v>1.36863</v>
      </c>
      <c r="IW2904" s="102">
        <f t="shared" si="787"/>
        <v>1.3541300000000001</v>
      </c>
      <c r="IX2904" s="103">
        <f t="shared" si="788"/>
        <v>1.3639600000000001</v>
      </c>
      <c r="IY2904" s="112">
        <f t="shared" si="789"/>
        <v>52688</v>
      </c>
      <c r="IZ2904" s="104">
        <f t="shared" ca="1" si="790"/>
        <v>1.348490909090909</v>
      </c>
      <c r="JA2904" s="102">
        <f t="shared" ca="1" si="791"/>
        <v>1.3303599999999998</v>
      </c>
      <c r="JB2904" s="102">
        <f t="shared" ca="1" si="792"/>
        <v>1.3264249019607848</v>
      </c>
      <c r="JC2904" s="103">
        <f t="shared" ca="1" si="793"/>
        <v>1.3272094527363185</v>
      </c>
      <c r="JD2904" s="104">
        <f t="shared" si="794"/>
        <v>1.4499999999999957E-2</v>
      </c>
      <c r="JE2904" s="102">
        <f t="shared" si="795"/>
        <v>3.2999999999994145E-4</v>
      </c>
      <c r="JF2904" s="66">
        <f t="shared" ca="1" si="783"/>
        <v>1.288523809523808E-2</v>
      </c>
      <c r="JG2904" s="66">
        <f t="shared" ca="1" si="799"/>
        <v>-1.3423809523809705E-3</v>
      </c>
      <c r="JH2904" s="66">
        <f t="shared" ca="1" si="796"/>
        <v>7.0216553597374767E-3</v>
      </c>
      <c r="JI2904" s="80">
        <f t="shared" ca="1" si="797"/>
        <v>9.45365734455237E-3</v>
      </c>
      <c r="JJ2904" s="118">
        <f t="shared" ca="1" si="798"/>
        <v>26148.083184995285</v>
      </c>
    </row>
    <row r="2905" spans="253:270" x14ac:dyDescent="0.3">
      <c r="IS2905" s="74">
        <v>2903</v>
      </c>
      <c r="IT2905" s="90" t="str">
        <f t="shared" si="784"/>
        <v>2011-01-24</v>
      </c>
      <c r="IU2905" s="101">
        <f t="shared" si="785"/>
        <v>1.3640099999999999</v>
      </c>
      <c r="IV2905" s="102">
        <f t="shared" si="786"/>
        <v>1.3704799999999999</v>
      </c>
      <c r="IW2905" s="102">
        <f t="shared" si="787"/>
        <v>1.3573599999999999</v>
      </c>
      <c r="IX2905" s="103">
        <f t="shared" si="788"/>
        <v>1.3682399999999999</v>
      </c>
      <c r="IY2905" s="112">
        <f t="shared" si="789"/>
        <v>64348</v>
      </c>
      <c r="IZ2905" s="104">
        <f t="shared" ca="1" si="790"/>
        <v>1.3511218181818181</v>
      </c>
      <c r="JA2905" s="102">
        <f t="shared" ca="1" si="791"/>
        <v>1.331885238095238</v>
      </c>
      <c r="JB2905" s="102">
        <f t="shared" ca="1" si="792"/>
        <v>1.3269347058823535</v>
      </c>
      <c r="JC2905" s="103">
        <f t="shared" ca="1" si="793"/>
        <v>1.3277638805970151</v>
      </c>
      <c r="JD2905" s="104">
        <f t="shared" si="794"/>
        <v>1.3120000000000021E-2</v>
      </c>
      <c r="JE2905" s="102">
        <f t="shared" si="795"/>
        <v>-4.229999999999956E-3</v>
      </c>
      <c r="JF2905" s="66">
        <f t="shared" ca="1" si="783"/>
        <v>1.2823333333333324E-2</v>
      </c>
      <c r="JG2905" s="66">
        <f t="shared" ca="1" si="799"/>
        <v>-1.4995238095238314E-3</v>
      </c>
      <c r="JH2905" s="66">
        <f t="shared" ca="1" si="796"/>
        <v>7.0135775351292812E-3</v>
      </c>
      <c r="JI2905" s="80">
        <f t="shared" ca="1" si="797"/>
        <v>9.4729039526985845E-3</v>
      </c>
      <c r="JJ2905" s="118">
        <f t="shared" ca="1" si="798"/>
        <v>26345.860538942638</v>
      </c>
    </row>
    <row r="2906" spans="253:270" x14ac:dyDescent="0.3">
      <c r="IS2906" s="74">
        <v>2904</v>
      </c>
      <c r="IT2906" s="90" t="str">
        <f t="shared" si="784"/>
        <v>2011-01-25</v>
      </c>
      <c r="IU2906" s="101">
        <f t="shared" si="785"/>
        <v>1.3682799999999999</v>
      </c>
      <c r="IV2906" s="102">
        <f t="shared" si="786"/>
        <v>1.37218</v>
      </c>
      <c r="IW2906" s="102">
        <f t="shared" si="787"/>
        <v>1.3641700000000001</v>
      </c>
      <c r="IX2906" s="103">
        <f t="shared" si="788"/>
        <v>1.3714</v>
      </c>
      <c r="IY2906" s="112">
        <f t="shared" si="789"/>
        <v>57597</v>
      </c>
      <c r="IZ2906" s="104">
        <f t="shared" ca="1" si="790"/>
        <v>1.3540536363636362</v>
      </c>
      <c r="JA2906" s="102">
        <f t="shared" ca="1" si="791"/>
        <v>1.3338166666666667</v>
      </c>
      <c r="JB2906" s="102">
        <f t="shared" ca="1" si="792"/>
        <v>1.327587450980392</v>
      </c>
      <c r="JC2906" s="103">
        <f t="shared" ca="1" si="793"/>
        <v>1.328348407960199</v>
      </c>
      <c r="JD2906" s="104">
        <f t="shared" si="794"/>
        <v>8.0099999999998506E-3</v>
      </c>
      <c r="JE2906" s="102">
        <f t="shared" si="795"/>
        <v>-3.1200000000000117E-3</v>
      </c>
      <c r="JF2906" s="66">
        <f t="shared" ca="1" si="783"/>
        <v>1.2528571428571413E-2</v>
      </c>
      <c r="JG2906" s="66">
        <f t="shared" ca="1" si="799"/>
        <v>-1.9023809523809703E-3</v>
      </c>
      <c r="JH2906" s="66">
        <f t="shared" ca="1" si="796"/>
        <v>7.0792925969668597E-3</v>
      </c>
      <c r="JI2906" s="80">
        <f t="shared" ca="1" si="797"/>
        <v>9.3525977571611955E-3</v>
      </c>
      <c r="JJ2906" s="118">
        <f t="shared" ca="1" si="798"/>
        <v>26281.249007204449</v>
      </c>
    </row>
    <row r="2907" spans="253:270" x14ac:dyDescent="0.3">
      <c r="IS2907" s="74">
        <v>2905</v>
      </c>
      <c r="IT2907" s="90" t="str">
        <f t="shared" si="784"/>
        <v>2011-01-26</v>
      </c>
      <c r="IU2907" s="101">
        <f t="shared" si="785"/>
        <v>1.3714200000000001</v>
      </c>
      <c r="IV2907" s="102">
        <f t="shared" si="786"/>
        <v>1.37592</v>
      </c>
      <c r="IW2907" s="102">
        <f t="shared" si="787"/>
        <v>1.3638300000000001</v>
      </c>
      <c r="IX2907" s="103">
        <f t="shared" si="788"/>
        <v>1.3734</v>
      </c>
      <c r="IY2907" s="112">
        <f t="shared" si="789"/>
        <v>52362</v>
      </c>
      <c r="IZ2907" s="104">
        <f t="shared" ca="1" si="790"/>
        <v>1.3572</v>
      </c>
      <c r="JA2907" s="102">
        <f t="shared" ca="1" si="791"/>
        <v>1.3365942857142856</v>
      </c>
      <c r="JB2907" s="102">
        <f t="shared" ca="1" si="792"/>
        <v>1.3284211764705884</v>
      </c>
      <c r="JC2907" s="103">
        <f t="shared" ca="1" si="793"/>
        <v>1.3288990049751244</v>
      </c>
      <c r="JD2907" s="104">
        <f t="shared" si="794"/>
        <v>1.2089999999999934E-2</v>
      </c>
      <c r="JE2907" s="102">
        <f t="shared" si="795"/>
        <v>-1.9799999999998708E-3</v>
      </c>
      <c r="JF2907" s="66">
        <f t="shared" ca="1" si="783"/>
        <v>1.2151904761904742E-2</v>
      </c>
      <c r="JG2907" s="66">
        <f t="shared" ca="1" si="799"/>
        <v>-2.7452380952381048E-3</v>
      </c>
      <c r="JH2907" s="66">
        <f t="shared" ca="1" si="796"/>
        <v>6.8793504808629356E-3</v>
      </c>
      <c r="JI2907" s="80">
        <f t="shared" ca="1" si="797"/>
        <v>8.4836872144625226E-3</v>
      </c>
      <c r="JJ2907" s="118">
        <f t="shared" ca="1" si="798"/>
        <v>25978.267409701853</v>
      </c>
    </row>
    <row r="2908" spans="253:270" x14ac:dyDescent="0.3">
      <c r="IS2908" s="74">
        <v>2906</v>
      </c>
      <c r="IT2908" s="90" t="str">
        <f t="shared" si="784"/>
        <v>2011-01-27</v>
      </c>
      <c r="IU2908" s="101">
        <f t="shared" si="785"/>
        <v>1.3734500000000001</v>
      </c>
      <c r="IV2908" s="102">
        <f t="shared" si="786"/>
        <v>1.3746799999999999</v>
      </c>
      <c r="IW2908" s="102">
        <f t="shared" si="787"/>
        <v>1.35843</v>
      </c>
      <c r="IX2908" s="103">
        <f t="shared" si="788"/>
        <v>1.36161</v>
      </c>
      <c r="IY2908" s="112">
        <f t="shared" si="789"/>
        <v>50477</v>
      </c>
      <c r="IZ2908" s="104">
        <f t="shared" ca="1" si="790"/>
        <v>1.3601209090909092</v>
      </c>
      <c r="JA2908" s="102">
        <f t="shared" ca="1" si="791"/>
        <v>1.3395080952380953</v>
      </c>
      <c r="JB2908" s="102">
        <f t="shared" ca="1" si="792"/>
        <v>1.3291150980392157</v>
      </c>
      <c r="JC2908" s="103">
        <f t="shared" ca="1" si="793"/>
        <v>1.3293852238805968</v>
      </c>
      <c r="JD2908" s="104">
        <f t="shared" si="794"/>
        <v>1.6249999999999876E-2</v>
      </c>
      <c r="JE2908" s="102">
        <f t="shared" si="795"/>
        <v>1.1840000000000073E-2</v>
      </c>
      <c r="JF2908" s="66">
        <f t="shared" ca="1" si="783"/>
        <v>1.2102380952380936E-2</v>
      </c>
      <c r="JG2908" s="66">
        <f t="shared" ca="1" si="799"/>
        <v>-2.8800000000000149E-3</v>
      </c>
      <c r="JH2908" s="66">
        <f t="shared" ca="1" si="796"/>
        <v>6.8458453892102271E-3</v>
      </c>
      <c r="JI2908" s="80">
        <f t="shared" ca="1" si="797"/>
        <v>8.2244965108596805E-3</v>
      </c>
      <c r="JJ2908" s="118">
        <f t="shared" ca="1" si="798"/>
        <v>25887.267496325367</v>
      </c>
    </row>
    <row r="2909" spans="253:270" x14ac:dyDescent="0.3">
      <c r="IS2909" s="74">
        <v>2907</v>
      </c>
      <c r="IT2909" s="90" t="str">
        <f t="shared" si="784"/>
        <v>2011-01-28</v>
      </c>
      <c r="IU2909" s="101">
        <f t="shared" si="785"/>
        <v>1.36161</v>
      </c>
      <c r="IV2909" s="102">
        <f t="shared" si="786"/>
        <v>1.36161</v>
      </c>
      <c r="IW2909" s="102">
        <f t="shared" si="787"/>
        <v>1.36161</v>
      </c>
      <c r="IX2909" s="103">
        <f t="shared" si="788"/>
        <v>1.36161</v>
      </c>
      <c r="IY2909" s="112">
        <f t="shared" si="789"/>
        <v>12</v>
      </c>
      <c r="IZ2909" s="104">
        <f t="shared" ca="1" si="790"/>
        <v>1.3621954545454547</v>
      </c>
      <c r="JA2909" s="102">
        <f t="shared" ca="1" si="791"/>
        <v>1.3428595238095238</v>
      </c>
      <c r="JB2909" s="102">
        <f t="shared" ca="1" si="792"/>
        <v>1.3298082352941174</v>
      </c>
      <c r="JC2909" s="103">
        <f t="shared" ca="1" si="793"/>
        <v>1.3298417412935322</v>
      </c>
      <c r="JD2909" s="104">
        <f t="shared" si="794"/>
        <v>0</v>
      </c>
      <c r="JE2909" s="102">
        <f t="shared" si="795"/>
        <v>0</v>
      </c>
      <c r="JF2909" s="66">
        <f t="shared" ref="JF2909:JF2972" ca="1" si="800">IF(IT2909&lt;&gt;"",IF($IS2909&gt;=JF$1,AVERAGE(INDIRECT(CONCATENATE("JD",$IS2909+2,":JD",$IS2909+2-JF$1))),""),"")</f>
        <v>1.1557142857142842E-2</v>
      </c>
      <c r="JG2909" s="66">
        <f t="shared" ca="1" si="799"/>
        <v>-3.316666666666677E-3</v>
      </c>
      <c r="JH2909" s="66">
        <f t="shared" ca="1" si="796"/>
        <v>7.3159207621898035E-3</v>
      </c>
      <c r="JI2909" s="80">
        <f t="shared" ca="1" si="797"/>
        <v>7.8059100523918453E-3</v>
      </c>
      <c r="JJ2909" s="118">
        <f t="shared" ca="1" si="798"/>
        <v>27117.840590639214</v>
      </c>
    </row>
    <row r="2910" spans="253:270" x14ac:dyDescent="0.3">
      <c r="IS2910" s="74">
        <v>2908</v>
      </c>
      <c r="IT2910" s="90" t="str">
        <f t="shared" si="784"/>
        <v>2011-01-29</v>
      </c>
      <c r="IU2910" s="101">
        <f t="shared" si="785"/>
        <v>1.36161</v>
      </c>
      <c r="IV2910" s="102">
        <f t="shared" si="786"/>
        <v>1.36195</v>
      </c>
      <c r="IW2910" s="102">
        <f t="shared" si="787"/>
        <v>1.3580399999999999</v>
      </c>
      <c r="IX2910" s="103">
        <f t="shared" si="788"/>
        <v>1.3591</v>
      </c>
      <c r="IY2910" s="112">
        <f t="shared" si="789"/>
        <v>2294</v>
      </c>
      <c r="IZ2910" s="104">
        <f t="shared" ca="1" si="790"/>
        <v>1.3632545454545455</v>
      </c>
      <c r="JA2910" s="102">
        <f t="shared" ca="1" si="791"/>
        <v>1.3462480952380953</v>
      </c>
      <c r="JB2910" s="102">
        <f t="shared" ca="1" si="792"/>
        <v>1.3304970588235292</v>
      </c>
      <c r="JC2910" s="103">
        <f t="shared" ca="1" si="793"/>
        <v>1.3303119402985071</v>
      </c>
      <c r="JD2910" s="104">
        <f t="shared" si="794"/>
        <v>3.9100000000000801E-3</v>
      </c>
      <c r="JE2910" s="102">
        <f t="shared" si="795"/>
        <v>2.5100000000000122E-3</v>
      </c>
      <c r="JF2910" s="66">
        <f t="shared" ca="1" si="800"/>
        <v>1.1433333333333321E-2</v>
      </c>
      <c r="JG2910" s="66">
        <f t="shared" ca="1" si="799"/>
        <v>-3.3633333333333423E-3</v>
      </c>
      <c r="JH2910" s="66">
        <f t="shared" ca="1" si="796"/>
        <v>7.4215255352145489E-3</v>
      </c>
      <c r="JI2910" s="80">
        <f t="shared" ca="1" si="797"/>
        <v>7.7679146759409472E-3</v>
      </c>
      <c r="JJ2910" s="118">
        <f t="shared" ca="1" si="798"/>
        <v>27206.473220411543</v>
      </c>
    </row>
    <row r="2911" spans="253:270" x14ac:dyDescent="0.3">
      <c r="IS2911" s="74">
        <v>2909</v>
      </c>
      <c r="IT2911" s="90" t="str">
        <f t="shared" si="784"/>
        <v>2011-01-30</v>
      </c>
      <c r="IU2911" s="101">
        <f t="shared" si="785"/>
        <v>1.3591200000000001</v>
      </c>
      <c r="IV2911" s="102">
        <f t="shared" si="786"/>
        <v>1.37395</v>
      </c>
      <c r="IW2911" s="102">
        <f t="shared" si="787"/>
        <v>1.3571299999999999</v>
      </c>
      <c r="IX2911" s="103">
        <f t="shared" si="788"/>
        <v>1.3694599999999999</v>
      </c>
      <c r="IY2911" s="112">
        <f t="shared" si="789"/>
        <v>49398</v>
      </c>
      <c r="IZ2911" s="104">
        <f t="shared" ca="1" si="790"/>
        <v>1.3652645454545456</v>
      </c>
      <c r="JA2911" s="102">
        <f t="shared" ca="1" si="791"/>
        <v>1.3497828571428572</v>
      </c>
      <c r="JB2911" s="102">
        <f t="shared" ca="1" si="792"/>
        <v>1.3314060784313724</v>
      </c>
      <c r="JC2911" s="103">
        <f t="shared" ca="1" si="793"/>
        <v>1.3308340298507459</v>
      </c>
      <c r="JD2911" s="104">
        <f t="shared" si="794"/>
        <v>1.6820000000000057E-2</v>
      </c>
      <c r="JE2911" s="102">
        <f t="shared" si="795"/>
        <v>-1.0339999999999794E-2</v>
      </c>
      <c r="JF2911" s="66">
        <f t="shared" ca="1" si="800"/>
        <v>1.1804285714285712E-2</v>
      </c>
      <c r="JG2911" s="66">
        <f t="shared" ca="1" si="799"/>
        <v>-3.5071428571428567E-3</v>
      </c>
      <c r="JH2911" s="66">
        <f t="shared" ca="1" si="796"/>
        <v>7.4865285816646679E-3</v>
      </c>
      <c r="JI2911" s="80">
        <f t="shared" ca="1" si="797"/>
        <v>7.8671554385227292E-3</v>
      </c>
      <c r="JJ2911" s="118">
        <f t="shared" ca="1" si="798"/>
        <v>27037.331065955233</v>
      </c>
    </row>
    <row r="2912" spans="253:270" x14ac:dyDescent="0.3">
      <c r="IS2912" s="74">
        <v>2910</v>
      </c>
      <c r="IT2912" s="90" t="str">
        <f t="shared" si="784"/>
        <v>2011-01-31</v>
      </c>
      <c r="IU2912" s="101">
        <f t="shared" si="785"/>
        <v>1.3694900000000001</v>
      </c>
      <c r="IV2912" s="102">
        <f t="shared" si="786"/>
        <v>1.3843799999999999</v>
      </c>
      <c r="IW2912" s="102">
        <f t="shared" si="787"/>
        <v>1.3691199999999999</v>
      </c>
      <c r="IX2912" s="103">
        <f t="shared" si="788"/>
        <v>1.38296</v>
      </c>
      <c r="IY2912" s="112">
        <f t="shared" si="789"/>
        <v>48384</v>
      </c>
      <c r="IZ2912" s="104">
        <f t="shared" ca="1" si="790"/>
        <v>1.3671127272727275</v>
      </c>
      <c r="JA2912" s="102">
        <f t="shared" ca="1" si="791"/>
        <v>1.353852380952381</v>
      </c>
      <c r="JB2912" s="102">
        <f t="shared" ca="1" si="792"/>
        <v>1.3325788235294116</v>
      </c>
      <c r="JC2912" s="103">
        <f t="shared" ca="1" si="793"/>
        <v>1.3314256218905471</v>
      </c>
      <c r="JD2912" s="104">
        <f t="shared" si="794"/>
        <v>1.5260000000000051E-2</v>
      </c>
      <c r="JE2912" s="102">
        <f t="shared" si="795"/>
        <v>-1.3469999999999871E-2</v>
      </c>
      <c r="JF2912" s="66">
        <f t="shared" ca="1" si="800"/>
        <v>1.2110476190476185E-2</v>
      </c>
      <c r="JG2912" s="66">
        <f t="shared" ca="1" si="799"/>
        <v>-4.0395238095237967E-3</v>
      </c>
      <c r="JH2912" s="66">
        <f t="shared" ca="1" si="796"/>
        <v>7.4901112434936322E-3</v>
      </c>
      <c r="JI2912" s="80">
        <f t="shared" ca="1" si="797"/>
        <v>8.1403167577250891E-3</v>
      </c>
      <c r="JJ2912" s="118">
        <f t="shared" ca="1" si="798"/>
        <v>26724.300854866266</v>
      </c>
    </row>
    <row r="2913" spans="253:270" x14ac:dyDescent="0.3">
      <c r="IS2913" s="74">
        <v>2911</v>
      </c>
      <c r="IT2913" s="90" t="str">
        <f t="shared" si="784"/>
        <v>2011-02-01</v>
      </c>
      <c r="IU2913" s="101">
        <f t="shared" si="785"/>
        <v>1.3829400000000001</v>
      </c>
      <c r="IV2913" s="102">
        <f t="shared" si="786"/>
        <v>1.38622</v>
      </c>
      <c r="IW2913" s="102">
        <f t="shared" si="787"/>
        <v>1.3768199999999999</v>
      </c>
      <c r="IX2913" s="103">
        <f t="shared" si="788"/>
        <v>1.3811500000000001</v>
      </c>
      <c r="IY2913" s="112">
        <f t="shared" si="789"/>
        <v>43877</v>
      </c>
      <c r="IZ2913" s="104">
        <f t="shared" ca="1" si="790"/>
        <v>1.3688327272727274</v>
      </c>
      <c r="JA2913" s="102">
        <f t="shared" ca="1" si="791"/>
        <v>1.3570876190476191</v>
      </c>
      <c r="JB2913" s="102">
        <f t="shared" ca="1" si="792"/>
        <v>1.3337778431372547</v>
      </c>
      <c r="JC2913" s="103">
        <f t="shared" ca="1" si="793"/>
        <v>1.3320292039800992</v>
      </c>
      <c r="JD2913" s="104">
        <f t="shared" si="794"/>
        <v>9.400000000000075E-3</v>
      </c>
      <c r="JE2913" s="102">
        <f t="shared" si="795"/>
        <v>1.7899999999999583E-3</v>
      </c>
      <c r="JF2913" s="66">
        <f t="shared" ca="1" si="800"/>
        <v>1.1689047619047623E-2</v>
      </c>
      <c r="JG2913" s="66">
        <f t="shared" ca="1" si="799"/>
        <v>-3.2052380952380839E-3</v>
      </c>
      <c r="JH2913" s="66">
        <f t="shared" ca="1" si="796"/>
        <v>7.3809935482723231E-3</v>
      </c>
      <c r="JI2913" s="80">
        <f t="shared" ca="1" si="797"/>
        <v>7.7896736401149172E-3</v>
      </c>
      <c r="JJ2913" s="118">
        <f t="shared" ca="1" si="798"/>
        <v>26163.324590331551</v>
      </c>
    </row>
    <row r="2914" spans="253:270" x14ac:dyDescent="0.3">
      <c r="IS2914" s="74">
        <v>2912</v>
      </c>
      <c r="IT2914" s="90" t="str">
        <f t="shared" si="784"/>
        <v>2011-02-02</v>
      </c>
      <c r="IU2914" s="101">
        <f t="shared" si="785"/>
        <v>1.3810100000000001</v>
      </c>
      <c r="IV2914" s="102">
        <f t="shared" si="786"/>
        <v>1.38263</v>
      </c>
      <c r="IW2914" s="102">
        <f t="shared" si="787"/>
        <v>1.3610500000000001</v>
      </c>
      <c r="IX2914" s="103">
        <f t="shared" si="788"/>
        <v>1.3634999999999999</v>
      </c>
      <c r="IY2914" s="112">
        <f t="shared" si="789"/>
        <v>46721</v>
      </c>
      <c r="IZ2914" s="104">
        <f t="shared" ca="1" si="790"/>
        <v>1.3687627272727274</v>
      </c>
      <c r="JA2914" s="102">
        <f t="shared" ca="1" si="791"/>
        <v>1.358372857142857</v>
      </c>
      <c r="JB2914" s="102">
        <f t="shared" ca="1" si="792"/>
        <v>1.3342547058823528</v>
      </c>
      <c r="JC2914" s="103">
        <f t="shared" ca="1" si="793"/>
        <v>1.3324818905472633</v>
      </c>
      <c r="JD2914" s="104">
        <f t="shared" si="794"/>
        <v>2.1579999999999933E-2</v>
      </c>
      <c r="JE2914" s="102">
        <f t="shared" si="795"/>
        <v>1.7510000000000137E-2</v>
      </c>
      <c r="JF2914" s="66">
        <f t="shared" ca="1" si="800"/>
        <v>1.1318571428571426E-2</v>
      </c>
      <c r="JG2914" s="66">
        <f t="shared" ca="1" si="799"/>
        <v>-1.2761904761904521E-3</v>
      </c>
      <c r="JH2914" s="66">
        <f t="shared" ca="1" si="796"/>
        <v>6.643100456373491E-3</v>
      </c>
      <c r="JI2914" s="80">
        <f t="shared" ca="1" si="797"/>
        <v>7.6637740772139105E-3</v>
      </c>
      <c r="JJ2914" s="118">
        <f t="shared" ca="1" si="798"/>
        <v>25705.675506180047</v>
      </c>
    </row>
    <row r="2915" spans="253:270" x14ac:dyDescent="0.3">
      <c r="IS2915" s="74">
        <v>2913</v>
      </c>
      <c r="IT2915" s="90" t="str">
        <f t="shared" si="784"/>
        <v>2011-02-03</v>
      </c>
      <c r="IU2915" s="101">
        <f t="shared" si="785"/>
        <v>1.3634599999999999</v>
      </c>
      <c r="IV2915" s="102">
        <f t="shared" si="786"/>
        <v>1.3684499999999999</v>
      </c>
      <c r="IW2915" s="102">
        <f t="shared" si="787"/>
        <v>1.3544400000000001</v>
      </c>
      <c r="IX2915" s="103">
        <f t="shared" si="788"/>
        <v>1.35863</v>
      </c>
      <c r="IY2915" s="112">
        <f t="shared" si="789"/>
        <v>40340</v>
      </c>
      <c r="IZ2915" s="104">
        <f t="shared" ca="1" si="790"/>
        <v>1.3682781818181817</v>
      </c>
      <c r="JA2915" s="102">
        <f t="shared" ca="1" si="791"/>
        <v>1.3592933333333335</v>
      </c>
      <c r="JB2915" s="102">
        <f t="shared" ca="1" si="792"/>
        <v>1.334661764705882</v>
      </c>
      <c r="JC2915" s="103">
        <f t="shared" ca="1" si="793"/>
        <v>1.3329005970149248</v>
      </c>
      <c r="JD2915" s="104">
        <f t="shared" si="794"/>
        <v>1.4009999999999856E-2</v>
      </c>
      <c r="JE2915" s="102">
        <f t="shared" si="795"/>
        <v>4.8299999999998899E-3</v>
      </c>
      <c r="JF2915" s="66">
        <f t="shared" ca="1" si="800"/>
        <v>1.130523809523808E-2</v>
      </c>
      <c r="JG2915" s="66">
        <f t="shared" ca="1" si="799"/>
        <v>-9.1095238095236419E-4</v>
      </c>
      <c r="JH2915" s="66">
        <f t="shared" ca="1" si="796"/>
        <v>6.6374016854328652E-3</v>
      </c>
      <c r="JI2915" s="80">
        <f t="shared" ca="1" si="797"/>
        <v>7.7626725299510188E-3</v>
      </c>
      <c r="JJ2915" s="118">
        <f t="shared" ca="1" si="798"/>
        <v>24882.999829633522</v>
      </c>
    </row>
    <row r="2916" spans="253:270" x14ac:dyDescent="0.3">
      <c r="IS2916" s="74">
        <v>2914</v>
      </c>
      <c r="IT2916" s="90" t="str">
        <f t="shared" si="784"/>
        <v>2011-02-04</v>
      </c>
      <c r="IU2916" s="101">
        <f t="shared" si="785"/>
        <v>1.35859</v>
      </c>
      <c r="IV2916" s="102">
        <f t="shared" si="786"/>
        <v>1.35859</v>
      </c>
      <c r="IW2916" s="102">
        <f t="shared" si="787"/>
        <v>1.35859</v>
      </c>
      <c r="IX2916" s="103">
        <f t="shared" si="788"/>
        <v>1.35859</v>
      </c>
      <c r="IY2916" s="112">
        <f t="shared" si="789"/>
        <v>3</v>
      </c>
      <c r="IZ2916" s="104">
        <f t="shared" ca="1" si="790"/>
        <v>1.3674009090909089</v>
      </c>
      <c r="JA2916" s="102">
        <f t="shared" ca="1" si="791"/>
        <v>1.3602190476190477</v>
      </c>
      <c r="JB2916" s="102">
        <f t="shared" ca="1" si="792"/>
        <v>1.3353911764705879</v>
      </c>
      <c r="JC2916" s="103">
        <f t="shared" ca="1" si="793"/>
        <v>1.333216915422885</v>
      </c>
      <c r="JD2916" s="104">
        <f t="shared" si="794"/>
        <v>0</v>
      </c>
      <c r="JE2916" s="102">
        <f t="shared" si="795"/>
        <v>0</v>
      </c>
      <c r="JF2916" s="66">
        <f t="shared" ca="1" si="800"/>
        <v>1.130523809523808E-2</v>
      </c>
      <c r="JG2916" s="66">
        <f t="shared" ca="1" si="799"/>
        <v>-9.1095238095236419E-4</v>
      </c>
      <c r="JH2916" s="66">
        <f t="shared" ca="1" si="796"/>
        <v>6.6374016854328652E-3</v>
      </c>
      <c r="JI2916" s="80">
        <f t="shared" ca="1" si="797"/>
        <v>7.7626725299510188E-3</v>
      </c>
      <c r="JJ2916" s="118">
        <f t="shared" ca="1" si="798"/>
        <v>24882.850998965827</v>
      </c>
    </row>
    <row r="2917" spans="253:270" x14ac:dyDescent="0.3">
      <c r="IS2917" s="74">
        <v>2915</v>
      </c>
      <c r="IT2917" s="90" t="str">
        <f t="shared" si="784"/>
        <v>2011-02-05</v>
      </c>
      <c r="IU2917" s="101">
        <f t="shared" si="785"/>
        <v>1.35859</v>
      </c>
      <c r="IV2917" s="102">
        <f t="shared" si="786"/>
        <v>1.36073</v>
      </c>
      <c r="IW2917" s="102">
        <f t="shared" si="787"/>
        <v>1.35484</v>
      </c>
      <c r="IX2917" s="103">
        <f t="shared" si="788"/>
        <v>1.35643</v>
      </c>
      <c r="IY2917" s="112">
        <f t="shared" si="789"/>
        <v>1654</v>
      </c>
      <c r="IZ2917" s="104">
        <f t="shared" ca="1" si="790"/>
        <v>1.3660399999999999</v>
      </c>
      <c r="JA2917" s="102">
        <f t="shared" ca="1" si="791"/>
        <v>1.3610590476190478</v>
      </c>
      <c r="JB2917" s="102">
        <f t="shared" ca="1" si="792"/>
        <v>1.3360176470588234</v>
      </c>
      <c r="JC2917" s="103">
        <f t="shared" ca="1" si="793"/>
        <v>1.3335323383084576</v>
      </c>
      <c r="JD2917" s="104">
        <f t="shared" si="794"/>
        <v>5.8899999999999508E-3</v>
      </c>
      <c r="JE2917" s="102">
        <f t="shared" si="795"/>
        <v>2.1599999999999397E-3</v>
      </c>
      <c r="JF2917" s="66">
        <f t="shared" ca="1" si="800"/>
        <v>1.1391428571428561E-2</v>
      </c>
      <c r="JG2917" s="66">
        <f t="shared" ca="1" si="799"/>
        <v>-8.3571428571427298E-4</v>
      </c>
      <c r="JH2917" s="66">
        <f t="shared" ca="1" si="796"/>
        <v>6.5542492837448235E-3</v>
      </c>
      <c r="JI2917" s="80">
        <f t="shared" ca="1" si="797"/>
        <v>7.7843852076592652E-3</v>
      </c>
      <c r="JJ2917" s="118">
        <f t="shared" ca="1" si="798"/>
        <v>24908.289047693474</v>
      </c>
    </row>
    <row r="2918" spans="253:270" x14ac:dyDescent="0.3">
      <c r="IS2918" s="74">
        <v>2916</v>
      </c>
      <c r="IT2918" s="90" t="str">
        <f t="shared" si="784"/>
        <v>2011-02-06</v>
      </c>
      <c r="IU2918" s="101">
        <f t="shared" si="785"/>
        <v>1.3564700000000001</v>
      </c>
      <c r="IV2918" s="102">
        <f t="shared" si="786"/>
        <v>1.3627199999999999</v>
      </c>
      <c r="IW2918" s="102">
        <f t="shared" si="787"/>
        <v>1.3509100000000001</v>
      </c>
      <c r="IX2918" s="103">
        <f t="shared" si="788"/>
        <v>1.35833</v>
      </c>
      <c r="IY2918" s="112">
        <f t="shared" si="789"/>
        <v>38415</v>
      </c>
      <c r="IZ2918" s="104">
        <f t="shared" ca="1" si="790"/>
        <v>1.36467</v>
      </c>
      <c r="JA2918" s="102">
        <f t="shared" ca="1" si="791"/>
        <v>1.3624328571428574</v>
      </c>
      <c r="JB2918" s="102">
        <f t="shared" ca="1" si="792"/>
        <v>1.3367831372549019</v>
      </c>
      <c r="JC2918" s="103">
        <f t="shared" ca="1" si="793"/>
        <v>1.3338549253731342</v>
      </c>
      <c r="JD2918" s="104">
        <f t="shared" si="794"/>
        <v>1.1809999999999876E-2</v>
      </c>
      <c r="JE2918" s="102">
        <f t="shared" si="795"/>
        <v>-1.8599999999999728E-3</v>
      </c>
      <c r="JF2918" s="66">
        <f t="shared" ca="1" si="800"/>
        <v>1.127619047619046E-2</v>
      </c>
      <c r="JG2918" s="66">
        <f t="shared" ca="1" si="799"/>
        <v>-1.3666666666666536E-3</v>
      </c>
      <c r="JH2918" s="66">
        <f t="shared" ca="1" si="796"/>
        <v>6.5245349961587243E-3</v>
      </c>
      <c r="JI2918" s="80">
        <f t="shared" ca="1" si="797"/>
        <v>7.4486453439747908E-3</v>
      </c>
      <c r="JJ2918" s="118">
        <f t="shared" ca="1" si="798"/>
        <v>24844.086581844134</v>
      </c>
    </row>
    <row r="2919" spans="253:270" x14ac:dyDescent="0.3">
      <c r="IS2919" s="74">
        <v>2917</v>
      </c>
      <c r="IT2919" s="90" t="str">
        <f t="shared" si="784"/>
        <v>2011-02-07</v>
      </c>
      <c r="IU2919" s="101">
        <f t="shared" si="785"/>
        <v>1.35836</v>
      </c>
      <c r="IV2919" s="102">
        <f t="shared" si="786"/>
        <v>1.3689199999999999</v>
      </c>
      <c r="IW2919" s="102">
        <f t="shared" si="787"/>
        <v>1.3573299999999999</v>
      </c>
      <c r="IX2919" s="103">
        <f t="shared" si="788"/>
        <v>1.36263</v>
      </c>
      <c r="IY2919" s="112">
        <f t="shared" si="789"/>
        <v>44461</v>
      </c>
      <c r="IZ2919" s="104">
        <f t="shared" ca="1" si="790"/>
        <v>1.3647627272727272</v>
      </c>
      <c r="JA2919" s="102">
        <f t="shared" ca="1" si="791"/>
        <v>1.3635680952380953</v>
      </c>
      <c r="JB2919" s="102">
        <f t="shared" ca="1" si="792"/>
        <v>1.3376321568627445</v>
      </c>
      <c r="JC2919" s="103">
        <f t="shared" ca="1" si="793"/>
        <v>1.3342097014925374</v>
      </c>
      <c r="JD2919" s="104">
        <f t="shared" si="794"/>
        <v>1.1589999999999989E-2</v>
      </c>
      <c r="JE2919" s="102">
        <f t="shared" si="795"/>
        <v>-4.269999999999996E-3</v>
      </c>
      <c r="JF2919" s="66">
        <f t="shared" ca="1" si="800"/>
        <v>1.0814285714285696E-2</v>
      </c>
      <c r="JG2919" s="66">
        <f t="shared" ca="1" si="799"/>
        <v>-1.1338095238095185E-3</v>
      </c>
      <c r="JH2919" s="66">
        <f t="shared" ca="1" si="796"/>
        <v>6.1307278923302417E-3</v>
      </c>
      <c r="JI2919" s="80">
        <f t="shared" ca="1" si="797"/>
        <v>7.2758023456690078E-3</v>
      </c>
      <c r="JJ2919" s="118">
        <f t="shared" ca="1" si="798"/>
        <v>24199.623566533111</v>
      </c>
    </row>
    <row r="2920" spans="253:270" x14ac:dyDescent="0.3">
      <c r="IS2920" s="74">
        <v>2918</v>
      </c>
      <c r="IT2920" s="90" t="str">
        <f t="shared" si="784"/>
        <v>2011-02-08</v>
      </c>
      <c r="IU2920" s="101">
        <f t="shared" si="785"/>
        <v>1.3626499999999999</v>
      </c>
      <c r="IV2920" s="102">
        <f t="shared" si="786"/>
        <v>1.37449</v>
      </c>
      <c r="IW2920" s="102">
        <f t="shared" si="787"/>
        <v>1.3611899999999999</v>
      </c>
      <c r="IX2920" s="103">
        <f t="shared" si="788"/>
        <v>1.3733299999999999</v>
      </c>
      <c r="IY2920" s="112">
        <f t="shared" si="789"/>
        <v>41850</v>
      </c>
      <c r="IZ2920" s="104">
        <f t="shared" ca="1" si="790"/>
        <v>1.3658281818181817</v>
      </c>
      <c r="JA2920" s="102">
        <f t="shared" ca="1" si="791"/>
        <v>1.3648004761904762</v>
      </c>
      <c r="JB2920" s="102">
        <f t="shared" ca="1" si="792"/>
        <v>1.3387009803921563</v>
      </c>
      <c r="JC2920" s="103">
        <f t="shared" ca="1" si="793"/>
        <v>1.3346026368159205</v>
      </c>
      <c r="JD2920" s="104">
        <f t="shared" si="794"/>
        <v>1.330000000000009E-2</v>
      </c>
      <c r="JE2920" s="102">
        <f t="shared" si="795"/>
        <v>-1.0680000000000023E-2</v>
      </c>
      <c r="JF2920" s="66">
        <f t="shared" ca="1" si="800"/>
        <v>1.0638095238095219E-2</v>
      </c>
      <c r="JG2920" s="66">
        <f t="shared" ca="1" si="799"/>
        <v>-1.2285714285714202E-3</v>
      </c>
      <c r="JH2920" s="66">
        <f t="shared" ca="1" si="796"/>
        <v>6.0022461026389123E-3</v>
      </c>
      <c r="JI2920" s="80">
        <f t="shared" ca="1" si="797"/>
        <v>7.3857277332474028E-3</v>
      </c>
      <c r="JJ2920" s="118">
        <f t="shared" ca="1" si="798"/>
        <v>23427.959893102823</v>
      </c>
    </row>
    <row r="2921" spans="253:270" x14ac:dyDescent="0.3">
      <c r="IS2921" s="74">
        <v>2919</v>
      </c>
      <c r="IT2921" s="90" t="str">
        <f t="shared" si="784"/>
        <v>2011-02-09</v>
      </c>
      <c r="IU2921" s="101">
        <f t="shared" si="785"/>
        <v>1.37331</v>
      </c>
      <c r="IV2921" s="102">
        <f t="shared" si="786"/>
        <v>1.3737299999999999</v>
      </c>
      <c r="IW2921" s="102">
        <f t="shared" si="787"/>
        <v>1.35782</v>
      </c>
      <c r="IX2921" s="103">
        <f t="shared" si="788"/>
        <v>1.3602700000000001</v>
      </c>
      <c r="IY2921" s="112">
        <f t="shared" si="789"/>
        <v>41010</v>
      </c>
      <c r="IZ2921" s="104">
        <f t="shared" ca="1" si="790"/>
        <v>1.3659345454545453</v>
      </c>
      <c r="JA2921" s="102">
        <f t="shared" ca="1" si="791"/>
        <v>1.3654157142857142</v>
      </c>
      <c r="JB2921" s="102">
        <f t="shared" ca="1" si="792"/>
        <v>1.3396233333333327</v>
      </c>
      <c r="JC2921" s="103">
        <f t="shared" ca="1" si="793"/>
        <v>1.3349616915422888</v>
      </c>
      <c r="JD2921" s="104">
        <f t="shared" si="794"/>
        <v>1.5909999999999869E-2</v>
      </c>
      <c r="JE2921" s="102">
        <f t="shared" si="795"/>
        <v>1.3039999999999941E-2</v>
      </c>
      <c r="JF2921" s="66">
        <f t="shared" ca="1" si="800"/>
        <v>1.0793809523809499E-2</v>
      </c>
      <c r="JG2921" s="66">
        <f t="shared" ca="1" si="799"/>
        <v>-6.1333333333332284E-4</v>
      </c>
      <c r="JH2921" s="66">
        <f t="shared" ca="1" si="796"/>
        <v>6.093877861615726E-3</v>
      </c>
      <c r="JI2921" s="80">
        <f t="shared" ca="1" si="797"/>
        <v>7.9861578659776895E-3</v>
      </c>
      <c r="JJ2921" s="118">
        <f t="shared" ca="1" si="798"/>
        <v>22626.912441391236</v>
      </c>
    </row>
    <row r="2922" spans="253:270" x14ac:dyDescent="0.3">
      <c r="IS2922" s="74">
        <v>2920</v>
      </c>
      <c r="IT2922" s="90" t="str">
        <f t="shared" si="784"/>
        <v>2011-02-10</v>
      </c>
      <c r="IU2922" s="101">
        <f t="shared" si="785"/>
        <v>1.3603099999999999</v>
      </c>
      <c r="IV2922" s="102">
        <f t="shared" si="786"/>
        <v>1.36215</v>
      </c>
      <c r="IW2922" s="102">
        <f t="shared" si="787"/>
        <v>1.3498300000000001</v>
      </c>
      <c r="IX2922" s="103">
        <f t="shared" si="788"/>
        <v>1.3562399999999999</v>
      </c>
      <c r="IY2922" s="112">
        <f t="shared" si="789"/>
        <v>38567</v>
      </c>
      <c r="IZ2922" s="104">
        <f t="shared" ca="1" si="790"/>
        <v>1.3647327272727272</v>
      </c>
      <c r="JA2922" s="102">
        <f t="shared" ca="1" si="791"/>
        <v>1.3651114285714285</v>
      </c>
      <c r="JB2922" s="102">
        <f t="shared" ca="1" si="792"/>
        <v>1.3405264705882349</v>
      </c>
      <c r="JC2922" s="103">
        <f t="shared" ca="1" si="793"/>
        <v>1.3353635323383084</v>
      </c>
      <c r="JD2922" s="104">
        <f t="shared" si="794"/>
        <v>1.2319999999999887E-2</v>
      </c>
      <c r="JE2922" s="102">
        <f t="shared" si="795"/>
        <v>4.070000000000018E-3</v>
      </c>
      <c r="JF2922" s="66">
        <f t="shared" ca="1" si="800"/>
        <v>1.0519047619047581E-2</v>
      </c>
      <c r="JG2922" s="66">
        <f t="shared" ca="1" si="799"/>
        <v>3.0714285714287089E-4</v>
      </c>
      <c r="JH2922" s="66">
        <f t="shared" ca="1" si="796"/>
        <v>5.8852186954241846E-3</v>
      </c>
      <c r="JI2922" s="80">
        <f t="shared" ca="1" si="797"/>
        <v>7.3321504302607272E-3</v>
      </c>
      <c r="JJ2922" s="118">
        <f t="shared" ca="1" si="798"/>
        <v>21780.677192964569</v>
      </c>
    </row>
    <row r="2923" spans="253:270" x14ac:dyDescent="0.3">
      <c r="IS2923" s="74">
        <v>2921</v>
      </c>
      <c r="IT2923" s="90" t="str">
        <f t="shared" si="784"/>
        <v>2011-02-11</v>
      </c>
      <c r="IU2923" s="101">
        <f t="shared" si="785"/>
        <v>1.35564</v>
      </c>
      <c r="IV2923" s="102">
        <f t="shared" si="786"/>
        <v>1.35572</v>
      </c>
      <c r="IW2923" s="102">
        <f t="shared" si="787"/>
        <v>1.35564</v>
      </c>
      <c r="IX2923" s="103">
        <f t="shared" si="788"/>
        <v>1.35564</v>
      </c>
      <c r="IY2923" s="112">
        <f t="shared" si="789"/>
        <v>16</v>
      </c>
      <c r="IZ2923" s="104">
        <f t="shared" ca="1" si="790"/>
        <v>1.3622490909090905</v>
      </c>
      <c r="JA2923" s="102">
        <f t="shared" ca="1" si="791"/>
        <v>1.364797619047619</v>
      </c>
      <c r="JB2923" s="102">
        <f t="shared" ca="1" si="792"/>
        <v>1.3414184313725488</v>
      </c>
      <c r="JC2923" s="103">
        <f t="shared" ca="1" si="793"/>
        <v>1.3356931840796022</v>
      </c>
      <c r="JD2923" s="104">
        <f t="shared" si="794"/>
        <v>8.0000000000080007E-5</v>
      </c>
      <c r="JE2923" s="102">
        <f t="shared" si="795"/>
        <v>0</v>
      </c>
      <c r="JF2923" s="66">
        <f t="shared" ca="1" si="800"/>
        <v>1.0503809523809492E-2</v>
      </c>
      <c r="JG2923" s="66">
        <f t="shared" ca="1" si="799"/>
        <v>2.9000000000001778E-4</v>
      </c>
      <c r="JH2923" s="66">
        <f t="shared" ca="1" si="796"/>
        <v>5.9117538097061923E-3</v>
      </c>
      <c r="JI2923" s="80">
        <f t="shared" ca="1" si="797"/>
        <v>7.3324276497006785E-3</v>
      </c>
      <c r="JJ2923" s="118">
        <f t="shared" ca="1" si="798"/>
        <v>21780.677192964569</v>
      </c>
    </row>
    <row r="2924" spans="253:270" x14ac:dyDescent="0.3">
      <c r="IS2924" s="74">
        <v>2922</v>
      </c>
      <c r="IT2924" s="90" t="str">
        <f t="shared" si="784"/>
        <v>2011-02-12</v>
      </c>
      <c r="IU2924" s="101">
        <f t="shared" si="785"/>
        <v>1.35564</v>
      </c>
      <c r="IV2924" s="102">
        <f t="shared" si="786"/>
        <v>1.35598</v>
      </c>
      <c r="IW2924" s="102">
        <f t="shared" si="787"/>
        <v>1.3507400000000001</v>
      </c>
      <c r="IX2924" s="103">
        <f t="shared" si="788"/>
        <v>1.351</v>
      </c>
      <c r="IY2924" s="112">
        <f t="shared" si="789"/>
        <v>2261</v>
      </c>
      <c r="IZ2924" s="104">
        <f t="shared" ca="1" si="790"/>
        <v>1.3595081818181816</v>
      </c>
      <c r="JA2924" s="102">
        <f t="shared" ca="1" si="791"/>
        <v>1.3641657142857142</v>
      </c>
      <c r="JB2924" s="102">
        <f t="shared" ca="1" si="792"/>
        <v>1.3421921568627448</v>
      </c>
      <c r="JC2924" s="103">
        <f t="shared" ca="1" si="793"/>
        <v>1.3359889552238808</v>
      </c>
      <c r="JD2924" s="104">
        <f t="shared" si="794"/>
        <v>5.2399999999999114E-3</v>
      </c>
      <c r="JE2924" s="102">
        <f t="shared" si="795"/>
        <v>4.6399999999999775E-3</v>
      </c>
      <c r="JF2924" s="66">
        <f t="shared" ca="1" si="800"/>
        <v>1.0528095238095206E-2</v>
      </c>
      <c r="JG2924" s="66">
        <f t="shared" ca="1" si="799"/>
        <v>6.0809523809525674E-4</v>
      </c>
      <c r="JH2924" s="66">
        <f t="shared" ca="1" si="796"/>
        <v>5.8889886099458772E-3</v>
      </c>
      <c r="JI2924" s="80">
        <f t="shared" ca="1" si="797"/>
        <v>7.3692511857412291E-3</v>
      </c>
      <c r="JJ2924" s="118">
        <f t="shared" ca="1" si="798"/>
        <v>21782.766425176276</v>
      </c>
    </row>
    <row r="2925" spans="253:270" x14ac:dyDescent="0.3">
      <c r="IS2925" s="74">
        <v>2923</v>
      </c>
      <c r="IT2925" s="90" t="str">
        <f t="shared" si="784"/>
        <v>2011-02-13</v>
      </c>
      <c r="IU2925" s="101">
        <f t="shared" si="785"/>
        <v>1.3509800000000001</v>
      </c>
      <c r="IV2925" s="102">
        <f t="shared" si="786"/>
        <v>1.35588</v>
      </c>
      <c r="IW2925" s="102">
        <f t="shared" si="787"/>
        <v>1.3429599999999999</v>
      </c>
      <c r="IX2925" s="103">
        <f t="shared" si="788"/>
        <v>1.3489800000000001</v>
      </c>
      <c r="IY2925" s="112">
        <f t="shared" si="789"/>
        <v>37884</v>
      </c>
      <c r="IZ2925" s="104">
        <f t="shared" ca="1" si="790"/>
        <v>1.358188181818182</v>
      </c>
      <c r="JA2925" s="102">
        <f t="shared" ca="1" si="791"/>
        <v>1.3634523809523809</v>
      </c>
      <c r="JB2925" s="102">
        <f t="shared" ca="1" si="792"/>
        <v>1.3429045098039212</v>
      </c>
      <c r="JC2925" s="103">
        <f t="shared" ca="1" si="793"/>
        <v>1.3362783582089555</v>
      </c>
      <c r="JD2925" s="104">
        <f t="shared" si="794"/>
        <v>1.2920000000000043E-2</v>
      </c>
      <c r="JE2925" s="102">
        <f t="shared" si="795"/>
        <v>2.0000000000000018E-3</v>
      </c>
      <c r="JF2925" s="66">
        <f t="shared" ca="1" si="800"/>
        <v>1.0452857142857116E-2</v>
      </c>
      <c r="JG2925" s="66">
        <f t="shared" ca="1" si="799"/>
        <v>6.8761904761906916E-4</v>
      </c>
      <c r="JH2925" s="66">
        <f t="shared" ca="1" si="796"/>
        <v>5.8477111052161052E-3</v>
      </c>
      <c r="JI2925" s="80">
        <f t="shared" ca="1" si="797"/>
        <v>7.3748297186229713E-3</v>
      </c>
      <c r="JJ2925" s="118">
        <f t="shared" ca="1" si="798"/>
        <v>21407.08745818022</v>
      </c>
    </row>
    <row r="2926" spans="253:270" x14ac:dyDescent="0.3">
      <c r="IS2926" s="74">
        <v>2924</v>
      </c>
      <c r="IT2926" s="90" t="str">
        <f t="shared" si="784"/>
        <v>2011-02-14</v>
      </c>
      <c r="IU2926" s="101">
        <f t="shared" si="785"/>
        <v>1.3489500000000001</v>
      </c>
      <c r="IV2926" s="102">
        <f t="shared" si="786"/>
        <v>1.3551</v>
      </c>
      <c r="IW2926" s="102">
        <f t="shared" si="787"/>
        <v>1.3462000000000001</v>
      </c>
      <c r="IX2926" s="103">
        <f t="shared" si="788"/>
        <v>1.3487499999999999</v>
      </c>
      <c r="IY2926" s="112">
        <f t="shared" si="789"/>
        <v>43952</v>
      </c>
      <c r="IZ2926" s="104">
        <f t="shared" ca="1" si="790"/>
        <v>1.3572899999999999</v>
      </c>
      <c r="JA2926" s="102">
        <f t="shared" ca="1" si="791"/>
        <v>1.3625242857142854</v>
      </c>
      <c r="JB2926" s="102">
        <f t="shared" ca="1" si="792"/>
        <v>1.343610784313725</v>
      </c>
      <c r="JC2926" s="103">
        <f t="shared" ca="1" si="793"/>
        <v>1.3365733830845772</v>
      </c>
      <c r="JD2926" s="104">
        <f t="shared" si="794"/>
        <v>8.899999999999908E-3</v>
      </c>
      <c r="JE2926" s="102">
        <f t="shared" si="795"/>
        <v>2.0000000000020002E-4</v>
      </c>
      <c r="JF2926" s="66">
        <f t="shared" ca="1" si="800"/>
        <v>1.0251904761904729E-2</v>
      </c>
      <c r="JG2926" s="66">
        <f t="shared" ca="1" si="799"/>
        <v>8.9857142857145754E-4</v>
      </c>
      <c r="JH2926" s="66">
        <f t="shared" ca="1" si="796"/>
        <v>5.8250686642571346E-3</v>
      </c>
      <c r="JI2926" s="80">
        <f t="shared" ca="1" si="797"/>
        <v>7.2940636565531902E-3</v>
      </c>
      <c r="JJ2926" s="118">
        <f t="shared" ca="1" si="798"/>
        <v>20422.116098732604</v>
      </c>
    </row>
    <row r="2927" spans="253:270" x14ac:dyDescent="0.3">
      <c r="IS2927" s="74">
        <v>2925</v>
      </c>
      <c r="IT2927" s="90" t="str">
        <f t="shared" si="784"/>
        <v>2011-02-15</v>
      </c>
      <c r="IU2927" s="101">
        <f t="shared" si="785"/>
        <v>1.3487199999999999</v>
      </c>
      <c r="IV2927" s="102">
        <f t="shared" si="786"/>
        <v>1.3588800000000001</v>
      </c>
      <c r="IW2927" s="102">
        <f t="shared" si="787"/>
        <v>1.3463000000000001</v>
      </c>
      <c r="IX2927" s="103">
        <f t="shared" si="788"/>
        <v>1.3569500000000001</v>
      </c>
      <c r="IY2927" s="112">
        <f t="shared" si="789"/>
        <v>47491</v>
      </c>
      <c r="IZ2927" s="104">
        <f t="shared" ca="1" si="790"/>
        <v>1.357140909090909</v>
      </c>
      <c r="JA2927" s="102">
        <f t="shared" ca="1" si="791"/>
        <v>1.3618361904761904</v>
      </c>
      <c r="JB2927" s="102">
        <f t="shared" ca="1" si="792"/>
        <v>1.3444943137254899</v>
      </c>
      <c r="JC2927" s="103">
        <f t="shared" ca="1" si="793"/>
        <v>1.336858855721393</v>
      </c>
      <c r="JD2927" s="104">
        <f t="shared" si="794"/>
        <v>1.2580000000000036E-2</v>
      </c>
      <c r="JE2927" s="102">
        <f t="shared" si="795"/>
        <v>-8.2300000000001816E-3</v>
      </c>
      <c r="JF2927" s="66">
        <f t="shared" ca="1" si="800"/>
        <v>1.0469523809523786E-2</v>
      </c>
      <c r="JG2927" s="66">
        <f t="shared" ca="1" si="799"/>
        <v>6.5523809523811616E-4</v>
      </c>
      <c r="JH2927" s="66">
        <f t="shared" ca="1" si="796"/>
        <v>5.8226131232262191E-3</v>
      </c>
      <c r="JI2927" s="80">
        <f t="shared" ca="1" si="797"/>
        <v>7.5062168640385842E-3</v>
      </c>
      <c r="JJ2927" s="118">
        <f t="shared" ca="1" si="798"/>
        <v>19937.280030418839</v>
      </c>
    </row>
    <row r="2928" spans="253:270" x14ac:dyDescent="0.3">
      <c r="IS2928" s="74">
        <v>2926</v>
      </c>
      <c r="IT2928" s="90" t="str">
        <f t="shared" si="784"/>
        <v>2011-02-16</v>
      </c>
      <c r="IU2928" s="101">
        <f t="shared" si="785"/>
        <v>1.35693</v>
      </c>
      <c r="IV2928" s="102">
        <f t="shared" si="786"/>
        <v>1.36195</v>
      </c>
      <c r="IW2928" s="102">
        <f t="shared" si="787"/>
        <v>1.3537600000000001</v>
      </c>
      <c r="IX2928" s="103">
        <f t="shared" si="788"/>
        <v>1.3610199999999999</v>
      </c>
      <c r="IY2928" s="112">
        <f t="shared" si="789"/>
        <v>42709</v>
      </c>
      <c r="IZ2928" s="104">
        <f t="shared" ca="1" si="790"/>
        <v>1.3575581818181819</v>
      </c>
      <c r="JA2928" s="102">
        <f t="shared" ca="1" si="791"/>
        <v>1.3612466666666667</v>
      </c>
      <c r="JB2928" s="102">
        <f t="shared" ca="1" si="792"/>
        <v>1.3453660784313723</v>
      </c>
      <c r="JC2928" s="103">
        <f t="shared" ca="1" si="793"/>
        <v>1.3371639800995023</v>
      </c>
      <c r="JD2928" s="104">
        <f t="shared" si="794"/>
        <v>8.1899999999999196E-3</v>
      </c>
      <c r="JE2928" s="102">
        <f t="shared" si="795"/>
        <v>-4.089999999999927E-3</v>
      </c>
      <c r="JF2928" s="66">
        <f t="shared" ca="1" si="800"/>
        <v>1.0283809523809499E-2</v>
      </c>
      <c r="JG2928" s="66">
        <f t="shared" ca="1" si="799"/>
        <v>5.5476190476192301E-4</v>
      </c>
      <c r="JH2928" s="66">
        <f t="shared" ca="1" si="796"/>
        <v>5.8301568027516173E-3</v>
      </c>
      <c r="JI2928" s="80">
        <f t="shared" ca="1" si="797"/>
        <v>7.5547838007876773E-3</v>
      </c>
      <c r="JJ2928" s="118">
        <f t="shared" ca="1" si="798"/>
        <v>19569.786443796016</v>
      </c>
    </row>
    <row r="2929" spans="253:270" x14ac:dyDescent="0.3">
      <c r="IS2929" s="74">
        <v>2927</v>
      </c>
      <c r="IT2929" s="90" t="str">
        <f t="shared" si="784"/>
        <v>2011-02-17</v>
      </c>
      <c r="IU2929" s="101">
        <f t="shared" si="785"/>
        <v>1.3610500000000001</v>
      </c>
      <c r="IV2929" s="102">
        <f t="shared" si="786"/>
        <v>1.37157</v>
      </c>
      <c r="IW2929" s="102">
        <f t="shared" si="787"/>
        <v>1.3546499999999999</v>
      </c>
      <c r="IX2929" s="103">
        <f t="shared" si="788"/>
        <v>1.36981</v>
      </c>
      <c r="IY2929" s="112">
        <f t="shared" si="789"/>
        <v>41332</v>
      </c>
      <c r="IZ2929" s="104">
        <f t="shared" ca="1" si="790"/>
        <v>1.3586018181818178</v>
      </c>
      <c r="JA2929" s="102">
        <f t="shared" ca="1" si="791"/>
        <v>1.361637142857143</v>
      </c>
      <c r="JB2929" s="102">
        <f t="shared" ca="1" si="792"/>
        <v>1.3465076470588233</v>
      </c>
      <c r="JC2929" s="103">
        <f t="shared" ca="1" si="793"/>
        <v>1.3375123880597009</v>
      </c>
      <c r="JD2929" s="104">
        <f t="shared" si="794"/>
        <v>1.6920000000000046E-2</v>
      </c>
      <c r="JE2929" s="102">
        <f t="shared" si="795"/>
        <v>-8.759999999999879E-3</v>
      </c>
      <c r="JF2929" s="66">
        <f t="shared" ca="1" si="800"/>
        <v>1.031571428571427E-2</v>
      </c>
      <c r="JG2929" s="66">
        <f t="shared" ca="1" si="799"/>
        <v>-4.2619047619045568E-4</v>
      </c>
      <c r="JH2929" s="66">
        <f t="shared" ca="1" si="796"/>
        <v>5.8644510735922847E-3</v>
      </c>
      <c r="JI2929" s="80">
        <f t="shared" ca="1" si="797"/>
        <v>7.3606757429117882E-3</v>
      </c>
      <c r="JJ2929" s="118">
        <f t="shared" ca="1" si="798"/>
        <v>19241.95195853589</v>
      </c>
    </row>
    <row r="2930" spans="253:270" x14ac:dyDescent="0.3">
      <c r="IS2930" s="74">
        <v>2928</v>
      </c>
      <c r="IT2930" s="90" t="str">
        <f t="shared" si="784"/>
        <v>2011-02-18</v>
      </c>
      <c r="IU2930" s="101">
        <f t="shared" si="785"/>
        <v>1.36981</v>
      </c>
      <c r="IV2930" s="102">
        <f t="shared" si="786"/>
        <v>1.36981</v>
      </c>
      <c r="IW2930" s="102">
        <f t="shared" si="787"/>
        <v>1.36981</v>
      </c>
      <c r="IX2930" s="103">
        <f t="shared" si="788"/>
        <v>1.36981</v>
      </c>
      <c r="IY2930" s="112">
        <f t="shared" si="789"/>
        <v>11</v>
      </c>
      <c r="IZ2930" s="104">
        <f t="shared" ca="1" si="790"/>
        <v>1.3592545454545453</v>
      </c>
      <c r="JA2930" s="102">
        <f t="shared" ca="1" si="791"/>
        <v>1.3620276190476193</v>
      </c>
      <c r="JB2930" s="102">
        <f t="shared" ca="1" si="792"/>
        <v>1.3474323529411765</v>
      </c>
      <c r="JC2930" s="103">
        <f t="shared" ca="1" si="793"/>
        <v>1.3378201492537309</v>
      </c>
      <c r="JD2930" s="104">
        <f t="shared" si="794"/>
        <v>0</v>
      </c>
      <c r="JE2930" s="102">
        <f t="shared" si="795"/>
        <v>0</v>
      </c>
      <c r="JF2930" s="66">
        <f t="shared" ca="1" si="800"/>
        <v>1.031571428571427E-2</v>
      </c>
      <c r="JG2930" s="66">
        <f t="shared" ca="1" si="799"/>
        <v>-4.2619047619045568E-4</v>
      </c>
      <c r="JH2930" s="66">
        <f t="shared" ca="1" si="796"/>
        <v>5.8644510735922847E-3</v>
      </c>
      <c r="JI2930" s="80">
        <f t="shared" ca="1" si="797"/>
        <v>7.3606757429117882E-3</v>
      </c>
      <c r="JJ2930" s="118">
        <f t="shared" ca="1" si="798"/>
        <v>19242.028839362945</v>
      </c>
    </row>
    <row r="2931" spans="253:270" x14ac:dyDescent="0.3">
      <c r="IS2931" s="74">
        <v>2929</v>
      </c>
      <c r="IT2931" s="90" t="str">
        <f t="shared" si="784"/>
        <v>2011-02-19</v>
      </c>
      <c r="IU2931" s="101">
        <f t="shared" si="785"/>
        <v>1.36981</v>
      </c>
      <c r="IV2931" s="102">
        <f t="shared" si="786"/>
        <v>1.3731100000000001</v>
      </c>
      <c r="IW2931" s="102">
        <f t="shared" si="787"/>
        <v>1.36981</v>
      </c>
      <c r="IX2931" s="103">
        <f t="shared" si="788"/>
        <v>1.3703000000000001</v>
      </c>
      <c r="IY2931" s="112">
        <f t="shared" si="789"/>
        <v>1714</v>
      </c>
      <c r="IZ2931" s="104">
        <f t="shared" ca="1" si="790"/>
        <v>1.3589790909090906</v>
      </c>
      <c r="JA2931" s="102">
        <f t="shared" ca="1" si="791"/>
        <v>1.3625609523809525</v>
      </c>
      <c r="JB2931" s="102">
        <f t="shared" ca="1" si="792"/>
        <v>1.3482376470588233</v>
      </c>
      <c r="JC2931" s="103">
        <f t="shared" ca="1" si="793"/>
        <v>1.3381422388059696</v>
      </c>
      <c r="JD2931" s="104">
        <f t="shared" si="794"/>
        <v>3.3000000000000806E-3</v>
      </c>
      <c r="JE2931" s="102">
        <f t="shared" si="795"/>
        <v>-4.9000000000010147E-4</v>
      </c>
      <c r="JF2931" s="66">
        <f t="shared" ca="1" si="800"/>
        <v>1.0286666666666651E-2</v>
      </c>
      <c r="JG2931" s="66">
        <f t="shared" ca="1" si="799"/>
        <v>-5.6904761904760391E-4</v>
      </c>
      <c r="JH2931" s="66">
        <f t="shared" ca="1" si="796"/>
        <v>5.897525173715076E-3</v>
      </c>
      <c r="JI2931" s="80">
        <f t="shared" ca="1" si="797"/>
        <v>7.3313572476704676E-3</v>
      </c>
      <c r="JJ2931" s="118">
        <f t="shared" ca="1" si="798"/>
        <v>19283.694728473387</v>
      </c>
    </row>
    <row r="2932" spans="253:270" x14ac:dyDescent="0.3">
      <c r="IS2932" s="74">
        <v>2930</v>
      </c>
      <c r="IT2932" s="90" t="str">
        <f t="shared" si="784"/>
        <v>2011-02-20</v>
      </c>
      <c r="IU2932" s="101">
        <f t="shared" si="785"/>
        <v>1.3702799999999999</v>
      </c>
      <c r="IV2932" s="102">
        <f t="shared" si="786"/>
        <v>1.3716699999999999</v>
      </c>
      <c r="IW2932" s="102">
        <f t="shared" si="787"/>
        <v>1.3648499999999999</v>
      </c>
      <c r="IX2932" s="103">
        <f t="shared" si="788"/>
        <v>1.36792</v>
      </c>
      <c r="IY2932" s="112">
        <f t="shared" si="789"/>
        <v>23105</v>
      </c>
      <c r="IZ2932" s="104">
        <f t="shared" ca="1" si="790"/>
        <v>1.3596745454545454</v>
      </c>
      <c r="JA2932" s="102">
        <f t="shared" ca="1" si="791"/>
        <v>1.3624876190476192</v>
      </c>
      <c r="JB2932" s="102">
        <f t="shared" ca="1" si="792"/>
        <v>1.348807450980392</v>
      </c>
      <c r="JC2932" s="103">
        <f t="shared" ca="1" si="793"/>
        <v>1.3384519900497509</v>
      </c>
      <c r="JD2932" s="104">
        <f t="shared" si="794"/>
        <v>6.8200000000000482E-3</v>
      </c>
      <c r="JE2932" s="102">
        <f t="shared" si="795"/>
        <v>2.3599999999999177E-3</v>
      </c>
      <c r="JF2932" s="66">
        <f t="shared" ca="1" si="800"/>
        <v>9.8104761904761733E-3</v>
      </c>
      <c r="JG2932" s="66">
        <f t="shared" ca="1" si="799"/>
        <v>3.5714285714287065E-5</v>
      </c>
      <c r="JH2932" s="66">
        <f t="shared" ca="1" si="796"/>
        <v>5.7527148673188208E-3</v>
      </c>
      <c r="JI2932" s="80">
        <f t="shared" ca="1" si="797"/>
        <v>7.0175023174566991E-3</v>
      </c>
      <c r="JJ2932" s="118">
        <f t="shared" ca="1" si="798"/>
        <v>18901.539825094598</v>
      </c>
    </row>
    <row r="2933" spans="253:270" x14ac:dyDescent="0.3">
      <c r="IS2933" s="74">
        <v>2931</v>
      </c>
      <c r="IT2933" s="90" t="str">
        <f t="shared" si="784"/>
        <v>2011-02-21</v>
      </c>
      <c r="IU2933" s="101">
        <f t="shared" si="785"/>
        <v>1.36795</v>
      </c>
      <c r="IV2933" s="102">
        <f t="shared" si="786"/>
        <v>1.3704400000000001</v>
      </c>
      <c r="IW2933" s="102">
        <f t="shared" si="787"/>
        <v>1.35267</v>
      </c>
      <c r="IX2933" s="103">
        <f t="shared" si="788"/>
        <v>1.36514</v>
      </c>
      <c r="IY2933" s="112">
        <f t="shared" si="789"/>
        <v>50796</v>
      </c>
      <c r="IZ2933" s="104">
        <f t="shared" ca="1" si="790"/>
        <v>1.3604836363636363</v>
      </c>
      <c r="JA2933" s="102">
        <f t="shared" ca="1" si="791"/>
        <v>1.3616390476190479</v>
      </c>
      <c r="JB2933" s="102">
        <f t="shared" ca="1" si="792"/>
        <v>1.3493131372549017</v>
      </c>
      <c r="JC2933" s="103">
        <f t="shared" ca="1" si="793"/>
        <v>1.3387435323383081</v>
      </c>
      <c r="JD2933" s="104">
        <f t="shared" si="794"/>
        <v>1.7770000000000064E-2</v>
      </c>
      <c r="JE2933" s="102">
        <f t="shared" si="795"/>
        <v>2.8099999999999792E-3</v>
      </c>
      <c r="JF2933" s="66">
        <f t="shared" ca="1" si="800"/>
        <v>9.929999999999984E-3</v>
      </c>
      <c r="JG2933" s="66">
        <f t="shared" ca="1" si="799"/>
        <v>8.1095238095237521E-4</v>
      </c>
      <c r="JH2933" s="66">
        <f t="shared" ca="1" si="796"/>
        <v>5.8891546810338324E-3</v>
      </c>
      <c r="JI2933" s="80">
        <f t="shared" ca="1" si="797"/>
        <v>6.3501915267418479E-3</v>
      </c>
      <c r="JJ2933" s="118">
        <f t="shared" ca="1" si="798"/>
        <v>19021.081243662375</v>
      </c>
    </row>
    <row r="2934" spans="253:270" x14ac:dyDescent="0.3">
      <c r="IS2934" s="74">
        <v>2932</v>
      </c>
      <c r="IT2934" s="90" t="str">
        <f t="shared" si="784"/>
        <v>2011-02-22</v>
      </c>
      <c r="IU2934" s="101">
        <f t="shared" si="785"/>
        <v>1.3651199999999999</v>
      </c>
      <c r="IV2934" s="102">
        <f t="shared" si="786"/>
        <v>1.3787100000000001</v>
      </c>
      <c r="IW2934" s="102">
        <f t="shared" si="787"/>
        <v>1.36494</v>
      </c>
      <c r="IX2934" s="103">
        <f t="shared" si="788"/>
        <v>1.37497</v>
      </c>
      <c r="IY2934" s="112">
        <f t="shared" si="789"/>
        <v>43672</v>
      </c>
      <c r="IZ2934" s="104">
        <f t="shared" ca="1" si="790"/>
        <v>1.3622409090909089</v>
      </c>
      <c r="JA2934" s="102">
        <f t="shared" ca="1" si="791"/>
        <v>1.3613447619047621</v>
      </c>
      <c r="JB2934" s="102">
        <f t="shared" ca="1" si="792"/>
        <v>1.3500927450980391</v>
      </c>
      <c r="JC2934" s="103">
        <f t="shared" ca="1" si="793"/>
        <v>1.3390267164179104</v>
      </c>
      <c r="JD2934" s="104">
        <f t="shared" si="794"/>
        <v>1.377000000000006E-2</v>
      </c>
      <c r="JE2934" s="102">
        <f t="shared" si="795"/>
        <v>-9.8500000000001364E-3</v>
      </c>
      <c r="JF2934" s="66">
        <f t="shared" ca="1" si="800"/>
        <v>1.013809523809522E-2</v>
      </c>
      <c r="JG2934" s="66">
        <f t="shared" ca="1" si="799"/>
        <v>2.5666666666665635E-4</v>
      </c>
      <c r="JH2934" s="66">
        <f t="shared" ca="1" si="796"/>
        <v>5.9437054492227368E-3</v>
      </c>
      <c r="JI2934" s="80">
        <f t="shared" ca="1" si="797"/>
        <v>6.7367827091157923E-3</v>
      </c>
      <c r="JJ2934" s="118">
        <f t="shared" ca="1" si="798"/>
        <v>19013.963379019242</v>
      </c>
    </row>
    <row r="2935" spans="253:270" x14ac:dyDescent="0.3">
      <c r="IS2935" s="74">
        <v>2933</v>
      </c>
      <c r="IT2935" s="90" t="str">
        <f t="shared" si="784"/>
        <v>2011-02-23</v>
      </c>
      <c r="IU2935" s="101">
        <f t="shared" si="785"/>
        <v>1.37507</v>
      </c>
      <c r="IV2935" s="102">
        <f t="shared" si="786"/>
        <v>1.3821600000000001</v>
      </c>
      <c r="IW2935" s="102">
        <f t="shared" si="787"/>
        <v>1.3705400000000001</v>
      </c>
      <c r="IX2935" s="103">
        <f t="shared" si="788"/>
        <v>1.3801099999999999</v>
      </c>
      <c r="IY2935" s="112">
        <f t="shared" si="789"/>
        <v>45642</v>
      </c>
      <c r="IZ2935" s="104">
        <f t="shared" ca="1" si="790"/>
        <v>1.3648872727272727</v>
      </c>
      <c r="JA2935" s="102">
        <f t="shared" ca="1" si="791"/>
        <v>1.3621357142857147</v>
      </c>
      <c r="JB2935" s="102">
        <f t="shared" ca="1" si="792"/>
        <v>1.3509535294117647</v>
      </c>
      <c r="JC2935" s="103">
        <f t="shared" ca="1" si="793"/>
        <v>1.3393103980099503</v>
      </c>
      <c r="JD2935" s="104">
        <f t="shared" si="794"/>
        <v>1.1619999999999964E-2</v>
      </c>
      <c r="JE2935" s="102">
        <f t="shared" si="795"/>
        <v>-5.0399999999999334E-3</v>
      </c>
      <c r="JF2935" s="66">
        <f t="shared" ca="1" si="800"/>
        <v>9.6638095238095086E-3</v>
      </c>
      <c r="JG2935" s="66">
        <f t="shared" ca="1" si="799"/>
        <v>-8.1714285714287076E-4</v>
      </c>
      <c r="JH2935" s="66">
        <f t="shared" ca="1" si="796"/>
        <v>5.3826674889920594E-3</v>
      </c>
      <c r="JI2935" s="80">
        <f t="shared" ca="1" si="797"/>
        <v>5.6028556858743594E-3</v>
      </c>
      <c r="JJ2935" s="118">
        <f t="shared" ca="1" si="798"/>
        <v>18969.853942589401</v>
      </c>
    </row>
    <row r="2936" spans="253:270" x14ac:dyDescent="0.3">
      <c r="IS2936" s="74">
        <v>2934</v>
      </c>
      <c r="IT2936" s="90" t="str">
        <f t="shared" si="784"/>
        <v>2011-02-24</v>
      </c>
      <c r="IU2936" s="101">
        <f t="shared" si="785"/>
        <v>1.38009</v>
      </c>
      <c r="IV2936" s="102">
        <f t="shared" si="786"/>
        <v>1.3838699999999999</v>
      </c>
      <c r="IW2936" s="102">
        <f t="shared" si="787"/>
        <v>1.37246</v>
      </c>
      <c r="IX2936" s="103">
        <f t="shared" si="788"/>
        <v>1.3758600000000001</v>
      </c>
      <c r="IY2936" s="112">
        <f t="shared" si="789"/>
        <v>35791</v>
      </c>
      <c r="IZ2936" s="104">
        <f t="shared" ca="1" si="790"/>
        <v>1.3673309090909092</v>
      </c>
      <c r="JA2936" s="102">
        <f t="shared" ca="1" si="791"/>
        <v>1.3629561904761907</v>
      </c>
      <c r="JB2936" s="102">
        <f t="shared" ca="1" si="792"/>
        <v>1.351836274509804</v>
      </c>
      <c r="JC2936" s="103">
        <f t="shared" ca="1" si="793"/>
        <v>1.339606766169154</v>
      </c>
      <c r="JD2936" s="104">
        <f t="shared" si="794"/>
        <v>1.140999999999992E-2</v>
      </c>
      <c r="JE2936" s="102">
        <f t="shared" si="795"/>
        <v>4.229999999999956E-3</v>
      </c>
      <c r="JF2936" s="66">
        <f t="shared" ca="1" si="800"/>
        <v>9.5399999999999877E-3</v>
      </c>
      <c r="JG2936" s="66">
        <f t="shared" ca="1" si="799"/>
        <v>-8.457142857142962E-4</v>
      </c>
      <c r="JH2936" s="66">
        <f t="shared" ca="1" si="796"/>
        <v>5.3106954077865986E-3</v>
      </c>
      <c r="JI2936" s="80">
        <f t="shared" ca="1" si="797"/>
        <v>5.5754483667052194E-3</v>
      </c>
      <c r="JJ2936" s="118">
        <f t="shared" ca="1" si="798"/>
        <v>18874.583155223499</v>
      </c>
    </row>
    <row r="2937" spans="253:270" x14ac:dyDescent="0.3">
      <c r="IS2937" s="74">
        <v>2935</v>
      </c>
      <c r="IT2937" s="90" t="str">
        <f t="shared" si="784"/>
        <v>2011-02-25</v>
      </c>
      <c r="IU2937" s="101">
        <f t="shared" si="785"/>
        <v>1.3758900000000001</v>
      </c>
      <c r="IV2937" s="102">
        <f t="shared" si="786"/>
        <v>1.3758900000000001</v>
      </c>
      <c r="IW2937" s="102">
        <f t="shared" si="787"/>
        <v>1.37584</v>
      </c>
      <c r="IX2937" s="103">
        <f t="shared" si="788"/>
        <v>1.37584</v>
      </c>
      <c r="IY2937" s="112">
        <f t="shared" si="789"/>
        <v>2</v>
      </c>
      <c r="IZ2937" s="104">
        <f t="shared" ca="1" si="790"/>
        <v>1.3697936363636365</v>
      </c>
      <c r="JA2937" s="102">
        <f t="shared" ca="1" si="791"/>
        <v>1.3637776190476192</v>
      </c>
      <c r="JB2937" s="102">
        <f t="shared" ca="1" si="792"/>
        <v>1.3530278431372549</v>
      </c>
      <c r="JC2937" s="103">
        <f t="shared" ca="1" si="793"/>
        <v>1.3398899502487562</v>
      </c>
      <c r="JD2937" s="104">
        <f t="shared" si="794"/>
        <v>5.0000000000105516E-5</v>
      </c>
      <c r="JE2937" s="102">
        <f t="shared" si="795"/>
        <v>5.0000000000105516E-5</v>
      </c>
      <c r="JF2937" s="66">
        <f t="shared" ca="1" si="800"/>
        <v>9.5423809523809446E-3</v>
      </c>
      <c r="JG2937" s="66">
        <f t="shared" ca="1" si="799"/>
        <v>-8.4333333333333883E-4</v>
      </c>
      <c r="JH2937" s="66">
        <f t="shared" ca="1" si="796"/>
        <v>5.3064272841095075E-3</v>
      </c>
      <c r="JI2937" s="80">
        <f t="shared" ca="1" si="797"/>
        <v>5.5758196778020958E-3</v>
      </c>
      <c r="JJ2937" s="118">
        <f t="shared" ca="1" si="798"/>
        <v>18874.657915537737</v>
      </c>
    </row>
    <row r="2938" spans="253:270" x14ac:dyDescent="0.3">
      <c r="IS2938" s="74">
        <v>2936</v>
      </c>
      <c r="IT2938" s="90" t="str">
        <f t="shared" si="784"/>
        <v>2011-02-26</v>
      </c>
      <c r="IU2938" s="101">
        <f t="shared" si="785"/>
        <v>1.37584</v>
      </c>
      <c r="IV2938" s="102">
        <f t="shared" si="786"/>
        <v>1.3765499999999999</v>
      </c>
      <c r="IW2938" s="102">
        <f t="shared" si="787"/>
        <v>1.37449</v>
      </c>
      <c r="IX2938" s="103">
        <f t="shared" si="788"/>
        <v>1.3761099999999999</v>
      </c>
      <c r="IY2938" s="112">
        <f t="shared" si="789"/>
        <v>534</v>
      </c>
      <c r="IZ2938" s="104">
        <f t="shared" ca="1" si="790"/>
        <v>1.3715354545454546</v>
      </c>
      <c r="JA2938" s="102">
        <f t="shared" ca="1" si="791"/>
        <v>1.3647147619047619</v>
      </c>
      <c r="JB2938" s="102">
        <f t="shared" ca="1" si="792"/>
        <v>1.3545119607843135</v>
      </c>
      <c r="JC2938" s="103">
        <f t="shared" ca="1" si="793"/>
        <v>1.3401270646766166</v>
      </c>
      <c r="JD2938" s="104">
        <f t="shared" si="794"/>
        <v>2.0599999999999508E-3</v>
      </c>
      <c r="JE2938" s="102">
        <f t="shared" si="795"/>
        <v>-2.6999999999999247E-4</v>
      </c>
      <c r="JF2938" s="66">
        <f t="shared" ca="1" si="800"/>
        <v>9.3599999999999933E-3</v>
      </c>
      <c r="JG2938" s="66">
        <f t="shared" ca="1" si="799"/>
        <v>-9.590476190476213E-4</v>
      </c>
      <c r="JH2938" s="66">
        <f t="shared" ca="1" si="796"/>
        <v>5.4914184133496944E-3</v>
      </c>
      <c r="JI2938" s="80">
        <f t="shared" ca="1" si="797"/>
        <v>5.5373733714528667E-3</v>
      </c>
      <c r="JJ2938" s="118">
        <f t="shared" ca="1" si="798"/>
        <v>18955.058436139421</v>
      </c>
    </row>
    <row r="2939" spans="253:270" x14ac:dyDescent="0.3">
      <c r="IS2939" s="74">
        <v>2937</v>
      </c>
      <c r="IT2939" s="90" t="str">
        <f t="shared" si="784"/>
        <v>2011-02-27</v>
      </c>
      <c r="IU2939" s="101">
        <f t="shared" si="785"/>
        <v>1.37608</v>
      </c>
      <c r="IV2939" s="102">
        <f t="shared" si="786"/>
        <v>1.3855900000000001</v>
      </c>
      <c r="IW2939" s="102">
        <f t="shared" si="787"/>
        <v>1.37121</v>
      </c>
      <c r="IX2939" s="103">
        <f t="shared" si="788"/>
        <v>1.3807400000000001</v>
      </c>
      <c r="IY2939" s="112">
        <f t="shared" si="789"/>
        <v>41857</v>
      </c>
      <c r="IZ2939" s="104">
        <f t="shared" ca="1" si="790"/>
        <v>1.3733281818181817</v>
      </c>
      <c r="JA2939" s="102">
        <f t="shared" ca="1" si="791"/>
        <v>1.3657819047619046</v>
      </c>
      <c r="JB2939" s="102">
        <f t="shared" ca="1" si="792"/>
        <v>1.3562670588235293</v>
      </c>
      <c r="JC2939" s="103">
        <f t="shared" ca="1" si="793"/>
        <v>1.3403869651741294</v>
      </c>
      <c r="JD2939" s="104">
        <f t="shared" si="794"/>
        <v>1.4380000000000059E-2</v>
      </c>
      <c r="JE2939" s="102">
        <f t="shared" si="795"/>
        <v>-4.6600000000001085E-3</v>
      </c>
      <c r="JF2939" s="66">
        <f t="shared" ca="1" si="800"/>
        <v>9.4823809523809539E-3</v>
      </c>
      <c r="JG2939" s="66">
        <f t="shared" ca="1" si="799"/>
        <v>-1.092380952380961E-3</v>
      </c>
      <c r="JH2939" s="66">
        <f t="shared" ca="1" si="796"/>
        <v>5.5726909843679803E-3</v>
      </c>
      <c r="JI2939" s="80">
        <f t="shared" ca="1" si="797"/>
        <v>5.5909134654978212E-3</v>
      </c>
      <c r="JJ2939" s="118">
        <f t="shared" ca="1" si="798"/>
        <v>19045.398040750217</v>
      </c>
    </row>
    <row r="2940" spans="253:270" x14ac:dyDescent="0.3">
      <c r="IS2940" s="74">
        <v>2938</v>
      </c>
      <c r="IT2940" s="90" t="str">
        <f t="shared" si="784"/>
        <v>2011-02-28</v>
      </c>
      <c r="IU2940" s="101">
        <f t="shared" si="785"/>
        <v>1.3807199999999999</v>
      </c>
      <c r="IV2940" s="102">
        <f t="shared" si="786"/>
        <v>1.38547</v>
      </c>
      <c r="IW2940" s="102">
        <f t="shared" si="787"/>
        <v>1.37636</v>
      </c>
      <c r="IX2940" s="103">
        <f t="shared" si="788"/>
        <v>1.3777900000000001</v>
      </c>
      <c r="IY2940" s="112">
        <f t="shared" si="789"/>
        <v>40024</v>
      </c>
      <c r="IZ2940" s="104">
        <f t="shared" ca="1" si="790"/>
        <v>1.3740536363636364</v>
      </c>
      <c r="JA2940" s="102">
        <f t="shared" ca="1" si="791"/>
        <v>1.3665038095238093</v>
      </c>
      <c r="JB2940" s="102">
        <f t="shared" ca="1" si="792"/>
        <v>1.3580288235294122</v>
      </c>
      <c r="JC2940" s="103">
        <f t="shared" ca="1" si="793"/>
        <v>1.3406263681592041</v>
      </c>
      <c r="JD2940" s="104">
        <f t="shared" si="794"/>
        <v>9.1099999999999515E-3</v>
      </c>
      <c r="JE2940" s="102">
        <f t="shared" si="795"/>
        <v>2.9299999999998771E-3</v>
      </c>
      <c r="JF2940" s="66">
        <f t="shared" ca="1" si="800"/>
        <v>9.3642857142857139E-3</v>
      </c>
      <c r="JG2940" s="66">
        <f t="shared" ca="1" si="799"/>
        <v>-7.4952380952382426E-4</v>
      </c>
      <c r="JH2940" s="66">
        <f t="shared" ca="1" si="796"/>
        <v>5.5530185454387149E-3</v>
      </c>
      <c r="JI2940" s="80">
        <f t="shared" ca="1" si="797"/>
        <v>5.6062817456258721E-3</v>
      </c>
      <c r="JJ2940" s="118">
        <f t="shared" ca="1" si="798"/>
        <v>18905.070746187841</v>
      </c>
    </row>
    <row r="2941" spans="253:270" x14ac:dyDescent="0.3">
      <c r="IS2941" s="74">
        <v>2939</v>
      </c>
      <c r="IT2941" s="90" t="str">
        <f t="shared" si="784"/>
        <v>2011-03-01</v>
      </c>
      <c r="IU2941" s="101">
        <f t="shared" si="785"/>
        <v>1.3777600000000001</v>
      </c>
      <c r="IV2941" s="102">
        <f t="shared" si="786"/>
        <v>1.38913</v>
      </c>
      <c r="IW2941" s="102">
        <f t="shared" si="787"/>
        <v>1.3744000000000001</v>
      </c>
      <c r="IX2941" s="103">
        <f t="shared" si="788"/>
        <v>1.38662</v>
      </c>
      <c r="IY2941" s="112">
        <f t="shared" si="789"/>
        <v>38244</v>
      </c>
      <c r="IZ2941" s="104">
        <f t="shared" ca="1" si="790"/>
        <v>1.3755818181818185</v>
      </c>
      <c r="JA2941" s="102">
        <f t="shared" ca="1" si="791"/>
        <v>1.3671366666666667</v>
      </c>
      <c r="JB2941" s="102">
        <f t="shared" ca="1" si="792"/>
        <v>1.3598207843137258</v>
      </c>
      <c r="JC2941" s="103">
        <f t="shared" ca="1" si="793"/>
        <v>1.3409466169154229</v>
      </c>
      <c r="JD2941" s="104">
        <f t="shared" si="794"/>
        <v>1.472999999999991E-2</v>
      </c>
      <c r="JE2941" s="102">
        <f t="shared" si="795"/>
        <v>-8.859999999999868E-3</v>
      </c>
      <c r="JF2941" s="66">
        <f t="shared" ca="1" si="800"/>
        <v>9.4323809523809438E-3</v>
      </c>
      <c r="JG2941" s="66">
        <f t="shared" ca="1" si="799"/>
        <v>-6.6285714285715025E-4</v>
      </c>
      <c r="JH2941" s="66">
        <f t="shared" ca="1" si="796"/>
        <v>5.6093458618391755E-3</v>
      </c>
      <c r="JI2941" s="80">
        <f t="shared" ca="1" si="797"/>
        <v>5.4643695605145013E-3</v>
      </c>
      <c r="JJ2941" s="118">
        <f t="shared" ca="1" si="798"/>
        <v>18808.557830771326</v>
      </c>
    </row>
    <row r="2942" spans="253:270" x14ac:dyDescent="0.3">
      <c r="IS2942" s="74">
        <v>2940</v>
      </c>
      <c r="IT2942" s="90" t="str">
        <f t="shared" si="784"/>
        <v>2011-03-02</v>
      </c>
      <c r="IU2942" s="101">
        <f t="shared" si="785"/>
        <v>1.3865700000000001</v>
      </c>
      <c r="IV2942" s="102">
        <f t="shared" si="786"/>
        <v>1.3976599999999999</v>
      </c>
      <c r="IW2942" s="102">
        <f t="shared" si="787"/>
        <v>1.3833899999999999</v>
      </c>
      <c r="IX2942" s="103">
        <f t="shared" si="788"/>
        <v>1.3970100000000001</v>
      </c>
      <c r="IY2942" s="112">
        <f t="shared" si="789"/>
        <v>43007</v>
      </c>
      <c r="IZ2942" s="104">
        <f t="shared" ca="1" si="790"/>
        <v>1.3780100000000002</v>
      </c>
      <c r="JA2942" s="102">
        <f t="shared" ca="1" si="791"/>
        <v>1.3688861904761904</v>
      </c>
      <c r="JB2942" s="102">
        <f t="shared" ca="1" si="792"/>
        <v>1.3617719607843135</v>
      </c>
      <c r="JC2942" s="103">
        <f t="shared" ca="1" si="793"/>
        <v>1.3413414925373135</v>
      </c>
      <c r="JD2942" s="104">
        <f t="shared" si="794"/>
        <v>1.4270000000000005E-2</v>
      </c>
      <c r="JE2942" s="102">
        <f t="shared" si="795"/>
        <v>-1.0440000000000005E-2</v>
      </c>
      <c r="JF2942" s="66">
        <f t="shared" ca="1" si="800"/>
        <v>9.3542857142857126E-3</v>
      </c>
      <c r="JG2942" s="66">
        <f t="shared" ca="1" si="799"/>
        <v>-1.7809523809523857E-3</v>
      </c>
      <c r="JH2942" s="66">
        <f t="shared" ca="1" si="796"/>
        <v>5.5294661512995356E-3</v>
      </c>
      <c r="JI2942" s="80">
        <f t="shared" ca="1" si="797"/>
        <v>4.9213692488418986E-3</v>
      </c>
      <c r="JJ2942" s="118">
        <f t="shared" ca="1" si="798"/>
        <v>18872.147194901583</v>
      </c>
    </row>
    <row r="2943" spans="253:270" x14ac:dyDescent="0.3">
      <c r="IS2943" s="74">
        <v>2941</v>
      </c>
      <c r="IT2943" s="90" t="str">
        <f t="shared" si="784"/>
        <v>2011-03-03</v>
      </c>
      <c r="IU2943" s="101">
        <f t="shared" si="785"/>
        <v>1.39697</v>
      </c>
      <c r="IV2943" s="102">
        <f t="shared" si="786"/>
        <v>1.40076</v>
      </c>
      <c r="IW2943" s="102">
        <f t="shared" si="787"/>
        <v>1.3941699999999999</v>
      </c>
      <c r="IX2943" s="103">
        <f t="shared" si="788"/>
        <v>1.3992</v>
      </c>
      <c r="IY2943" s="112">
        <f t="shared" si="789"/>
        <v>39440</v>
      </c>
      <c r="IZ2943" s="104">
        <f t="shared" ca="1" si="790"/>
        <v>1.3808536363636366</v>
      </c>
      <c r="JA2943" s="102">
        <f t="shared" ca="1" si="791"/>
        <v>1.3709319047619049</v>
      </c>
      <c r="JB2943" s="102">
        <f t="shared" ca="1" si="792"/>
        <v>1.3634580392156861</v>
      </c>
      <c r="JC2943" s="103">
        <f t="shared" ca="1" si="793"/>
        <v>1.3419026368159206</v>
      </c>
      <c r="JD2943" s="104">
        <f t="shared" si="794"/>
        <v>6.5900000000000958E-3</v>
      </c>
      <c r="JE2943" s="102">
        <f t="shared" si="795"/>
        <v>-2.2299999999999542E-3</v>
      </c>
      <c r="JF2943" s="66">
        <f t="shared" ca="1" si="800"/>
        <v>9.0814285714285788E-3</v>
      </c>
      <c r="JG2943" s="66">
        <f t="shared" ca="1" si="799"/>
        <v>-2.0809523809523843E-3</v>
      </c>
      <c r="JH2943" s="66">
        <f t="shared" ca="1" si="796"/>
        <v>5.5177516864633675E-3</v>
      </c>
      <c r="JI2943" s="80">
        <f t="shared" ca="1" si="797"/>
        <v>4.7443971013054155E-3</v>
      </c>
      <c r="JJ2943" s="118">
        <f t="shared" ca="1" si="798"/>
        <v>18893.117249927316</v>
      </c>
    </row>
    <row r="2944" spans="253:270" x14ac:dyDescent="0.3">
      <c r="IS2944" s="74">
        <v>2942</v>
      </c>
      <c r="IT2944" s="90" t="str">
        <f t="shared" si="784"/>
        <v>2011-03-04</v>
      </c>
      <c r="IU2944" s="101">
        <f t="shared" si="785"/>
        <v>1.3993</v>
      </c>
      <c r="IV2944" s="102">
        <f t="shared" si="786"/>
        <v>1.3993</v>
      </c>
      <c r="IW2944" s="102">
        <f t="shared" si="787"/>
        <v>1.3991800000000001</v>
      </c>
      <c r="IX2944" s="103">
        <f t="shared" si="788"/>
        <v>1.3991800000000001</v>
      </c>
      <c r="IY2944" s="112">
        <f t="shared" si="789"/>
        <v>8</v>
      </c>
      <c r="IZ2944" s="104">
        <f t="shared" ca="1" si="790"/>
        <v>1.3839481818181818</v>
      </c>
      <c r="JA2944" s="102">
        <f t="shared" ca="1" si="791"/>
        <v>1.3730052380952382</v>
      </c>
      <c r="JB2944" s="102">
        <f t="shared" ca="1" si="792"/>
        <v>1.3646868627450977</v>
      </c>
      <c r="JC2944" s="103">
        <f t="shared" ca="1" si="793"/>
        <v>1.3424805970149254</v>
      </c>
      <c r="JD2944" s="104">
        <f t="shared" si="794"/>
        <v>1.1999999999989797E-4</v>
      </c>
      <c r="JE2944" s="102">
        <f t="shared" si="795"/>
        <v>1.1999999999989797E-4</v>
      </c>
      <c r="JF2944" s="66">
        <f t="shared" ca="1" si="800"/>
        <v>9.0833333333333321E-3</v>
      </c>
      <c r="JG2944" s="66">
        <f t="shared" ca="1" si="799"/>
        <v>-2.0752380952381035E-3</v>
      </c>
      <c r="JH2944" s="66">
        <f t="shared" ca="1" si="796"/>
        <v>5.5146500414228646E-3</v>
      </c>
      <c r="JI2944" s="80">
        <f t="shared" ca="1" si="797"/>
        <v>4.7469715850239581E-3</v>
      </c>
      <c r="JJ2944" s="118">
        <f t="shared" ca="1" si="798"/>
        <v>18893.711804235201</v>
      </c>
    </row>
    <row r="2945" spans="253:270" x14ac:dyDescent="0.3">
      <c r="IS2945" s="74">
        <v>2943</v>
      </c>
      <c r="IT2945" s="90" t="str">
        <f t="shared" si="784"/>
        <v>2011-03-05</v>
      </c>
      <c r="IU2945" s="101">
        <f t="shared" si="785"/>
        <v>1.3991800000000001</v>
      </c>
      <c r="IV2945" s="102">
        <f t="shared" si="786"/>
        <v>1.4002399999999999</v>
      </c>
      <c r="IW2945" s="102">
        <f t="shared" si="787"/>
        <v>1.3986499999999999</v>
      </c>
      <c r="IX2945" s="103">
        <f t="shared" si="788"/>
        <v>1.39974</v>
      </c>
      <c r="IY2945" s="112">
        <f t="shared" si="789"/>
        <v>840</v>
      </c>
      <c r="IZ2945" s="104">
        <f t="shared" ca="1" si="790"/>
        <v>1.3861999999999999</v>
      </c>
      <c r="JA2945" s="102">
        <f t="shared" ca="1" si="791"/>
        <v>1.3753261904761909</v>
      </c>
      <c r="JB2945" s="102">
        <f t="shared" ca="1" si="792"/>
        <v>1.3658719607843131</v>
      </c>
      <c r="JC2945" s="103">
        <f t="shared" ca="1" si="793"/>
        <v>1.3430967164179106</v>
      </c>
      <c r="JD2945" s="104">
        <f t="shared" si="794"/>
        <v>1.5899999999999803E-3</v>
      </c>
      <c r="JE2945" s="102">
        <f t="shared" si="795"/>
        <v>-5.5999999999989392E-4</v>
      </c>
      <c r="JF2945" s="66">
        <f t="shared" ca="1" si="800"/>
        <v>8.9095238095238116E-3</v>
      </c>
      <c r="JG2945" s="66">
        <f t="shared" ca="1" si="799"/>
        <v>-2.3228571428571452E-3</v>
      </c>
      <c r="JH2945" s="66">
        <f t="shared" ca="1" si="796"/>
        <v>5.6878445797787858E-3</v>
      </c>
      <c r="JI2945" s="80">
        <f t="shared" ca="1" si="797"/>
        <v>4.5204426067083489E-3</v>
      </c>
      <c r="JJ2945" s="118">
        <f t="shared" ca="1" si="798"/>
        <v>18993.422843106826</v>
      </c>
    </row>
    <row r="2946" spans="253:270" x14ac:dyDescent="0.3">
      <c r="IS2946" s="74">
        <v>2944</v>
      </c>
      <c r="IT2946" s="90" t="str">
        <f t="shared" si="784"/>
        <v>2011-03-06</v>
      </c>
      <c r="IU2946" s="101">
        <f t="shared" si="785"/>
        <v>1.3997200000000001</v>
      </c>
      <c r="IV2946" s="102">
        <f t="shared" si="786"/>
        <v>1.4036599999999999</v>
      </c>
      <c r="IW2946" s="102">
        <f t="shared" si="787"/>
        <v>1.3956299999999999</v>
      </c>
      <c r="IX2946" s="103">
        <f t="shared" si="788"/>
        <v>1.3969400000000001</v>
      </c>
      <c r="IY2946" s="112">
        <f t="shared" si="789"/>
        <v>30741</v>
      </c>
      <c r="IZ2946" s="104">
        <f t="shared" ca="1" si="790"/>
        <v>1.3877300000000001</v>
      </c>
      <c r="JA2946" s="102">
        <f t="shared" ca="1" si="791"/>
        <v>1.3776100000000002</v>
      </c>
      <c r="JB2946" s="102">
        <f t="shared" ca="1" si="792"/>
        <v>1.3670050980392154</v>
      </c>
      <c r="JC2946" s="103">
        <f t="shared" ca="1" si="793"/>
        <v>1.3436991542288557</v>
      </c>
      <c r="JD2946" s="104">
        <f t="shared" si="794"/>
        <v>8.0299999999999816E-3</v>
      </c>
      <c r="JE2946" s="102">
        <f t="shared" si="795"/>
        <v>2.7800000000000047E-3</v>
      </c>
      <c r="JF2946" s="66">
        <f t="shared" ca="1" si="800"/>
        <v>8.6766666666666659E-3</v>
      </c>
      <c r="JG2946" s="66">
        <f t="shared" ca="1" si="799"/>
        <v>-2.2857142857142876E-3</v>
      </c>
      <c r="JH2946" s="66">
        <f t="shared" ca="1" si="796"/>
        <v>5.6185664442888784E-3</v>
      </c>
      <c r="JI2946" s="80">
        <f t="shared" ca="1" si="797"/>
        <v>4.5588507025226335E-3</v>
      </c>
      <c r="JJ2946" s="118">
        <f t="shared" ca="1" si="798"/>
        <v>18902.743954191741</v>
      </c>
    </row>
    <row r="2947" spans="253:270" x14ac:dyDescent="0.3">
      <c r="IS2947" s="74">
        <v>2945</v>
      </c>
      <c r="IT2947" s="90" t="str">
        <f t="shared" ref="IT2947:IT3010" si="801">IF(INDEX(data_no_header,IS2947,1)="","",INDEX(data_no_header,IS2947,1))</f>
        <v>2011-03-07</v>
      </c>
      <c r="IU2947" s="101">
        <f t="shared" ref="IU2947:IU3010" si="802">IF($IT2947&lt;&gt;"",VLOOKUP($IT2947,data_no_header,CODE(open_col)-64),"")</f>
        <v>1.39697</v>
      </c>
      <c r="IV2947" s="102">
        <f t="shared" ref="IV2947:IV3010" si="803">IF($IT2947&lt;&gt;"",VLOOKUP($IT2947,data_no_header,CODE(high_col)-64),"")</f>
        <v>1.3989499999999999</v>
      </c>
      <c r="IW2947" s="102">
        <f t="shared" ref="IW2947:IW3010" si="804">IF($IT2947&lt;&gt;"",VLOOKUP($IT2947,data_no_header,CODE(low_col)-64),"")</f>
        <v>1.3863000000000001</v>
      </c>
      <c r="IX2947" s="103">
        <f t="shared" ref="IX2947:IX3010" si="805">IF($IT2947&lt;&gt;"",VLOOKUP($IT2947,data_no_header,CODE(close_col)-64),"")</f>
        <v>1.3905700000000001</v>
      </c>
      <c r="IY2947" s="112">
        <f t="shared" ref="IY2947:IY3010" si="806">IF($IT2947&lt;&gt;"",VLOOKUP($IT2947,data_no_header,CODE(volume_col)-64),"")</f>
        <v>30722</v>
      </c>
      <c r="IZ2947" s="104">
        <f t="shared" ref="IZ2947:IZ3010" ca="1" si="807">IF(IT2947&lt;&gt;"",IF($IS2947&gt;=IZ$1,AVERAGE(INDIRECT(CONCATENATE("IX",$IS2947+2,":IX",$IS2947+2-IZ$1))),""),"")</f>
        <v>1.3890672727272728</v>
      </c>
      <c r="JA2947" s="102">
        <f t="shared" ref="JA2947:JA3010" ca="1" si="808">IF(IU2947&lt;&gt;"",IF($IS2947&gt;=JA$1,AVERAGE(INDIRECT(CONCATENATE("IX",$IS2947+2,":IX",$IS2947+2-JA$1))),""),"")</f>
        <v>1.3796014285714289</v>
      </c>
      <c r="JB2947" s="102">
        <f t="shared" ref="JB2947:JB3010" ca="1" si="809">IF(IV2947&lt;&gt;"",IF($IS2947&gt;=JB$1,AVERAGE(INDIRECT(CONCATENATE("IX",$IS2947+2,":IX",$IS2947+2-JB$1))),""),"")</f>
        <v>1.3680203921568623</v>
      </c>
      <c r="JC2947" s="103">
        <f t="shared" ref="JC2947:JC3010" ca="1" si="810">IF(IW2947&lt;&gt;"",IF($IS2947&gt;=JC$1,AVERAGE(INDIRECT(CONCATENATE("IX",$IS2947+2,":IX",$IS2947+2-JC$1))),""),"")</f>
        <v>1.3442635820895523</v>
      </c>
      <c r="JD2947" s="104">
        <f t="shared" si="794"/>
        <v>1.2649999999999828E-2</v>
      </c>
      <c r="JE2947" s="102">
        <f t="shared" si="795"/>
        <v>6.3999999999999613E-3</v>
      </c>
      <c r="JF2947" s="66">
        <f t="shared" ca="1" si="800"/>
        <v>8.8552380952380914E-3</v>
      </c>
      <c r="JG2947" s="66">
        <f t="shared" ca="1" si="799"/>
        <v>-1.990476190476204E-3</v>
      </c>
      <c r="JH2947" s="66">
        <f t="shared" ca="1" si="796"/>
        <v>5.6820600045838681E-3</v>
      </c>
      <c r="JI2947" s="80">
        <f t="shared" ca="1" si="797"/>
        <v>4.8983860084244315E-3</v>
      </c>
      <c r="JJ2947" s="118">
        <f t="shared" ca="1" si="798"/>
        <v>18615.233788425339</v>
      </c>
    </row>
    <row r="2948" spans="253:270" x14ac:dyDescent="0.3">
      <c r="IS2948" s="74">
        <v>2946</v>
      </c>
      <c r="IT2948" s="90" t="str">
        <f t="shared" si="801"/>
        <v>2011-03-08</v>
      </c>
      <c r="IU2948" s="101">
        <f t="shared" si="802"/>
        <v>1.39055</v>
      </c>
      <c r="IV2948" s="102">
        <f t="shared" si="803"/>
        <v>1.3942000000000001</v>
      </c>
      <c r="IW2948" s="102">
        <f t="shared" si="804"/>
        <v>1.38568</v>
      </c>
      <c r="IX2948" s="103">
        <f t="shared" si="805"/>
        <v>1.3910199999999999</v>
      </c>
      <c r="IY2948" s="112">
        <f t="shared" si="806"/>
        <v>30021</v>
      </c>
      <c r="IZ2948" s="104">
        <f t="shared" ca="1" si="807"/>
        <v>1.3904472727272728</v>
      </c>
      <c r="JA2948" s="102">
        <f t="shared" ca="1" si="808"/>
        <v>1.3812238095238099</v>
      </c>
      <c r="JB2948" s="102">
        <f t="shared" ca="1" si="809"/>
        <v>1.3692270588235291</v>
      </c>
      <c r="JC2948" s="103">
        <f t="shared" ca="1" si="810"/>
        <v>1.344802338308458</v>
      </c>
      <c r="JD2948" s="104">
        <f t="shared" ref="JD2948:JD3011" si="811">IF(IV2948&lt;&gt;"",IV2948-IW2948,"")</f>
        <v>8.5200000000000831E-3</v>
      </c>
      <c r="JE2948" s="102">
        <f t="shared" ref="JE2948:JE3011" si="812">IF(IU2948&lt;&gt;"",IU2948-IX2948,"")</f>
        <v>-4.6999999999997044E-4</v>
      </c>
      <c r="JF2948" s="66">
        <f t="shared" ca="1" si="800"/>
        <v>8.6619047619047596E-3</v>
      </c>
      <c r="JG2948" s="66">
        <f t="shared" ca="1" si="799"/>
        <v>-1.6209523809523844E-3</v>
      </c>
      <c r="JH2948" s="66">
        <f t="shared" ref="JH2948:JH3011" ca="1" si="813">IF(IT2948&lt;&gt;"",IF($IS2948&gt;=JH$1,_xlfn.STDEV.P(INDIRECT(CONCATENATE("JD",$IS2948+2,":JD",$IS2948+2-JH$1))),""),"")</f>
        <v>5.6207757633093573E-3</v>
      </c>
      <c r="JI2948" s="80">
        <f t="shared" ref="JI2948:JI3011" ca="1" si="814">IF(IU2948&lt;&gt;"",IF($IS2948&gt;=JI$1,_xlfn.STDEV.P(INDIRECT(CONCATENATE("JE",$IS2948+2,":JE",$IS2948+2-JI$1))),""),"")</f>
        <v>4.7025351873439926E-3</v>
      </c>
      <c r="JJ2948" s="118">
        <f t="shared" ref="JJ2948:JJ3011" ca="1" si="815">IF(IU2948&lt;&gt;"",IF($IS2948&gt;=JJ$1,_xlfn.STDEV.P(INDIRECT(CONCATENATE("IY",$IS2948+2,":IY",$IS2948+2-JJ$1))),""),"")</f>
        <v>18130.251615635636</v>
      </c>
    </row>
    <row r="2949" spans="253:270" x14ac:dyDescent="0.3">
      <c r="IS2949" s="74">
        <v>2947</v>
      </c>
      <c r="IT2949" s="90" t="str">
        <f t="shared" si="801"/>
        <v>2011-03-09</v>
      </c>
      <c r="IU2949" s="101">
        <f t="shared" si="802"/>
        <v>1.391</v>
      </c>
      <c r="IV2949" s="102">
        <f t="shared" si="803"/>
        <v>1.3925099999999999</v>
      </c>
      <c r="IW2949" s="102">
        <f t="shared" si="804"/>
        <v>1.37761</v>
      </c>
      <c r="IX2949" s="103">
        <f t="shared" si="805"/>
        <v>1.37985</v>
      </c>
      <c r="IY2949" s="112">
        <f t="shared" si="806"/>
        <v>37621</v>
      </c>
      <c r="IZ2949" s="104">
        <f t="shared" ca="1" si="807"/>
        <v>1.3907872727272725</v>
      </c>
      <c r="JA2949" s="102">
        <f t="shared" ca="1" si="808"/>
        <v>1.3821204761904766</v>
      </c>
      <c r="JB2949" s="102">
        <f t="shared" ca="1" si="809"/>
        <v>1.3700321568627452</v>
      </c>
      <c r="JC2949" s="103">
        <f t="shared" ca="1" si="810"/>
        <v>1.3452565174129354</v>
      </c>
      <c r="JD2949" s="104">
        <f t="shared" si="811"/>
        <v>1.4899999999999913E-2</v>
      </c>
      <c r="JE2949" s="102">
        <f t="shared" si="812"/>
        <v>1.1149999999999993E-2</v>
      </c>
      <c r="JF2949" s="66">
        <f t="shared" ca="1" si="800"/>
        <v>8.981428571428569E-3</v>
      </c>
      <c r="JG2949" s="66">
        <f t="shared" ca="1" si="799"/>
        <v>-8.9523809523810237E-4</v>
      </c>
      <c r="JH2949" s="66">
        <f t="shared" ca="1" si="813"/>
        <v>5.773513649758308E-3</v>
      </c>
      <c r="JI2949" s="80">
        <f t="shared" ca="1" si="814"/>
        <v>5.3910495656690942E-3</v>
      </c>
      <c r="JJ2949" s="118">
        <f t="shared" ca="1" si="815"/>
        <v>17960.311886903022</v>
      </c>
    </row>
    <row r="2950" spans="253:270" x14ac:dyDescent="0.3">
      <c r="IS2950" s="74">
        <v>2948</v>
      </c>
      <c r="IT2950" s="90" t="str">
        <f t="shared" si="801"/>
        <v>2011-03-10</v>
      </c>
      <c r="IU2950" s="101">
        <f t="shared" si="802"/>
        <v>1.37982</v>
      </c>
      <c r="IV2950" s="102">
        <f t="shared" si="803"/>
        <v>1.3920300000000001</v>
      </c>
      <c r="IW2950" s="102">
        <f t="shared" si="804"/>
        <v>1.3752800000000001</v>
      </c>
      <c r="IX2950" s="103">
        <f t="shared" si="805"/>
        <v>1.39079</v>
      </c>
      <c r="IY2950" s="112">
        <f t="shared" si="806"/>
        <v>40306</v>
      </c>
      <c r="IZ2950" s="104">
        <f t="shared" ca="1" si="807"/>
        <v>1.3917009090909092</v>
      </c>
      <c r="JA2950" s="102">
        <f t="shared" ca="1" si="808"/>
        <v>1.3831195238095242</v>
      </c>
      <c r="JB2950" s="102">
        <f t="shared" ca="1" si="809"/>
        <v>1.3708819607843135</v>
      </c>
      <c r="JC2950" s="103">
        <f t="shared" ca="1" si="810"/>
        <v>1.3457809950248756</v>
      </c>
      <c r="JD2950" s="104">
        <f t="shared" si="811"/>
        <v>1.6750000000000043E-2</v>
      </c>
      <c r="JE2950" s="102">
        <f t="shared" si="812"/>
        <v>-1.0969999999999924E-2</v>
      </c>
      <c r="JF2950" s="66">
        <f t="shared" ca="1" si="800"/>
        <v>8.9733333333333297E-3</v>
      </c>
      <c r="JG2950" s="66">
        <f t="shared" ca="1" si="799"/>
        <v>-1.0004761904761998E-3</v>
      </c>
      <c r="JH2950" s="66">
        <f t="shared" ca="1" si="813"/>
        <v>5.7624856850009764E-3</v>
      </c>
      <c r="JI2950" s="80">
        <f t="shared" ca="1" si="814"/>
        <v>5.5623971161725188E-3</v>
      </c>
      <c r="JJ2950" s="118">
        <f t="shared" ca="1" si="815"/>
        <v>17923.668815550118</v>
      </c>
    </row>
    <row r="2951" spans="253:270" x14ac:dyDescent="0.3">
      <c r="IS2951" s="74">
        <v>2949</v>
      </c>
      <c r="IT2951" s="90" t="str">
        <f t="shared" si="801"/>
        <v>2011-03-11</v>
      </c>
      <c r="IU2951" s="101">
        <f t="shared" si="802"/>
        <v>1.39079</v>
      </c>
      <c r="IV2951" s="102">
        <f t="shared" si="803"/>
        <v>1.39079</v>
      </c>
      <c r="IW2951" s="102">
        <f t="shared" si="804"/>
        <v>1.39079</v>
      </c>
      <c r="IX2951" s="103">
        <f t="shared" si="805"/>
        <v>1.39079</v>
      </c>
      <c r="IY2951" s="112">
        <f t="shared" si="806"/>
        <v>12</v>
      </c>
      <c r="IZ2951" s="104">
        <f t="shared" ca="1" si="807"/>
        <v>1.3928827272727273</v>
      </c>
      <c r="JA2951" s="102">
        <f t="shared" ca="1" si="808"/>
        <v>1.3841185714285718</v>
      </c>
      <c r="JB2951" s="102">
        <f t="shared" ca="1" si="809"/>
        <v>1.3717337254901958</v>
      </c>
      <c r="JC2951" s="103">
        <f t="shared" ca="1" si="810"/>
        <v>1.3463203482587065</v>
      </c>
      <c r="JD2951" s="104">
        <f t="shared" si="811"/>
        <v>0</v>
      </c>
      <c r="JE2951" s="102">
        <f t="shared" si="812"/>
        <v>0</v>
      </c>
      <c r="JF2951" s="66">
        <f t="shared" ca="1" si="800"/>
        <v>8.9733333333333297E-3</v>
      </c>
      <c r="JG2951" s="66">
        <f t="shared" ca="1" si="799"/>
        <v>-1.0004761904761998E-3</v>
      </c>
      <c r="JH2951" s="66">
        <f t="shared" ca="1" si="813"/>
        <v>5.7624856850009764E-3</v>
      </c>
      <c r="JI2951" s="80">
        <f t="shared" ca="1" si="814"/>
        <v>5.5623971161725188E-3</v>
      </c>
      <c r="JJ2951" s="118">
        <f t="shared" ca="1" si="815"/>
        <v>17923.596215141835</v>
      </c>
    </row>
    <row r="2952" spans="253:270" x14ac:dyDescent="0.3">
      <c r="IS2952" s="74">
        <v>2950</v>
      </c>
      <c r="IT2952" s="90" t="str">
        <f t="shared" si="801"/>
        <v>2011-03-12</v>
      </c>
      <c r="IU2952" s="101">
        <f t="shared" si="802"/>
        <v>1.39079</v>
      </c>
      <c r="IV2952" s="102">
        <f t="shared" si="803"/>
        <v>1.39879</v>
      </c>
      <c r="IW2952" s="102">
        <f t="shared" si="804"/>
        <v>1.39079</v>
      </c>
      <c r="IX2952" s="103">
        <f t="shared" si="805"/>
        <v>1.39699</v>
      </c>
      <c r="IY2952" s="112">
        <f t="shared" si="806"/>
        <v>4588</v>
      </c>
      <c r="IZ2952" s="104">
        <f t="shared" ca="1" si="807"/>
        <v>1.3938254545454545</v>
      </c>
      <c r="JA2952" s="102">
        <f t="shared" ca="1" si="808"/>
        <v>1.385389523809524</v>
      </c>
      <c r="JB2952" s="102">
        <f t="shared" ca="1" si="809"/>
        <v>1.3724074509803921</v>
      </c>
      <c r="JC2952" s="103">
        <f t="shared" ca="1" si="810"/>
        <v>1.3469439303482587</v>
      </c>
      <c r="JD2952" s="104">
        <f t="shared" si="811"/>
        <v>8.0000000000000071E-3</v>
      </c>
      <c r="JE2952" s="102">
        <f t="shared" si="812"/>
        <v>-6.1999999999999833E-3</v>
      </c>
      <c r="JF2952" s="66">
        <f t="shared" ca="1" si="800"/>
        <v>9.1971428571428517E-3</v>
      </c>
      <c r="JG2952" s="66">
        <f t="shared" ca="1" si="799"/>
        <v>-1.272380952380956E-3</v>
      </c>
      <c r="JH2952" s="66">
        <f t="shared" ca="1" si="813"/>
        <v>5.6274828533995624E-3</v>
      </c>
      <c r="JI2952" s="80">
        <f t="shared" ca="1" si="814"/>
        <v>5.6693301063595785E-3</v>
      </c>
      <c r="JJ2952" s="118">
        <f t="shared" ca="1" si="815"/>
        <v>17737.424585979519</v>
      </c>
    </row>
    <row r="2953" spans="253:270" x14ac:dyDescent="0.3">
      <c r="IS2953" s="74">
        <v>2951</v>
      </c>
      <c r="IT2953" s="90" t="str">
        <f t="shared" si="801"/>
        <v>2011-03-13</v>
      </c>
      <c r="IU2953" s="101">
        <f t="shared" si="802"/>
        <v>1.3968799999999999</v>
      </c>
      <c r="IV2953" s="102">
        <f t="shared" si="803"/>
        <v>1.40038</v>
      </c>
      <c r="IW2953" s="102">
        <f t="shared" si="804"/>
        <v>1.39053</v>
      </c>
      <c r="IX2953" s="103">
        <f t="shared" si="805"/>
        <v>1.3993</v>
      </c>
      <c r="IY2953" s="112">
        <f t="shared" si="806"/>
        <v>39980</v>
      </c>
      <c r="IZ2953" s="104">
        <f t="shared" ca="1" si="807"/>
        <v>1.3940336363636361</v>
      </c>
      <c r="JA2953" s="102">
        <f t="shared" ca="1" si="808"/>
        <v>1.3868838095238096</v>
      </c>
      <c r="JB2953" s="102">
        <f t="shared" ca="1" si="809"/>
        <v>1.3731343137254899</v>
      </c>
      <c r="JC2953" s="103">
        <f t="shared" ca="1" si="810"/>
        <v>1.3475800995024874</v>
      </c>
      <c r="JD2953" s="104">
        <f t="shared" si="811"/>
        <v>9.8499999999999144E-3</v>
      </c>
      <c r="JE2953" s="102">
        <f t="shared" si="812"/>
        <v>-2.4200000000000887E-3</v>
      </c>
      <c r="JF2953" s="66">
        <f t="shared" ca="1" si="800"/>
        <v>9.3414285714285596E-3</v>
      </c>
      <c r="JG2953" s="66">
        <f t="shared" ca="1" si="799"/>
        <v>-1.5000000000000039E-3</v>
      </c>
      <c r="JH2953" s="66">
        <f t="shared" ca="1" si="813"/>
        <v>5.6034770546546184E-3</v>
      </c>
      <c r="JI2953" s="80">
        <f t="shared" ca="1" si="814"/>
        <v>5.6146161298626755E-3</v>
      </c>
      <c r="JJ2953" s="118">
        <f t="shared" ca="1" si="815"/>
        <v>17902.7291365073</v>
      </c>
    </row>
    <row r="2954" spans="253:270" x14ac:dyDescent="0.3">
      <c r="IS2954" s="74">
        <v>2952</v>
      </c>
      <c r="IT2954" s="90" t="str">
        <f t="shared" si="801"/>
        <v>2011-03-14</v>
      </c>
      <c r="IU2954" s="101">
        <f t="shared" si="802"/>
        <v>1.39927</v>
      </c>
      <c r="IV2954" s="102">
        <f t="shared" si="803"/>
        <v>1.4013800000000001</v>
      </c>
      <c r="IW2954" s="102">
        <f t="shared" si="804"/>
        <v>1.38561</v>
      </c>
      <c r="IX2954" s="103">
        <f t="shared" si="805"/>
        <v>1.39994</v>
      </c>
      <c r="IY2954" s="112">
        <f t="shared" si="806"/>
        <v>56213</v>
      </c>
      <c r="IZ2954" s="104">
        <f t="shared" ca="1" si="807"/>
        <v>1.3941009090909091</v>
      </c>
      <c r="JA2954" s="102">
        <f t="shared" ca="1" si="808"/>
        <v>1.3885409523809524</v>
      </c>
      <c r="JB2954" s="102">
        <f t="shared" ca="1" si="809"/>
        <v>1.373833725490196</v>
      </c>
      <c r="JC2954" s="103">
        <f t="shared" ca="1" si="810"/>
        <v>1.3482211442786067</v>
      </c>
      <c r="JD2954" s="104">
        <f t="shared" si="811"/>
        <v>1.5770000000000062E-2</v>
      </c>
      <c r="JE2954" s="102">
        <f t="shared" si="812"/>
        <v>-6.6999999999994841E-4</v>
      </c>
      <c r="JF2954" s="66">
        <f t="shared" ca="1" si="800"/>
        <v>9.2461904761904634E-3</v>
      </c>
      <c r="JG2954" s="66">
        <f t="shared" ca="1" si="799"/>
        <v>-1.6657142857142862E-3</v>
      </c>
      <c r="JH2954" s="66">
        <f t="shared" ca="1" si="813"/>
        <v>5.474935508374656E-3</v>
      </c>
      <c r="JI2954" s="80">
        <f t="shared" ca="1" si="814"/>
        <v>5.5357638707456552E-3</v>
      </c>
      <c r="JJ2954" s="118">
        <f t="shared" ca="1" si="815"/>
        <v>18260.761126293852</v>
      </c>
    </row>
    <row r="2955" spans="253:270" x14ac:dyDescent="0.3">
      <c r="IS2955" s="74">
        <v>2953</v>
      </c>
      <c r="IT2955" s="90" t="str">
        <f t="shared" si="801"/>
        <v>2011-03-15</v>
      </c>
      <c r="IU2955" s="101">
        <f t="shared" si="802"/>
        <v>1.3999900000000001</v>
      </c>
      <c r="IV2955" s="102">
        <f t="shared" si="803"/>
        <v>1.4003300000000001</v>
      </c>
      <c r="IW2955" s="102">
        <f t="shared" si="804"/>
        <v>1.38679</v>
      </c>
      <c r="IX2955" s="103">
        <f t="shared" si="805"/>
        <v>1.3900999999999999</v>
      </c>
      <c r="IY2955" s="112">
        <f t="shared" si="806"/>
        <v>47714</v>
      </c>
      <c r="IZ2955" s="104">
        <f t="shared" ca="1" si="807"/>
        <v>1.3932754545454544</v>
      </c>
      <c r="JA2955" s="102">
        <f t="shared" ca="1" si="808"/>
        <v>1.3892614285714284</v>
      </c>
      <c r="JB2955" s="102">
        <f t="shared" ca="1" si="809"/>
        <v>1.3743462745098036</v>
      </c>
      <c r="JC2955" s="103">
        <f t="shared" ca="1" si="810"/>
        <v>1.3488394029850745</v>
      </c>
      <c r="JD2955" s="104">
        <f t="shared" si="811"/>
        <v>1.3540000000000108E-2</v>
      </c>
      <c r="JE2955" s="102">
        <f t="shared" si="812"/>
        <v>9.8900000000001764E-3</v>
      </c>
      <c r="JF2955" s="66">
        <f t="shared" ca="1" si="800"/>
        <v>9.2352380952380846E-3</v>
      </c>
      <c r="JG2955" s="66">
        <f t="shared" ca="1" si="799"/>
        <v>-7.2571428571427139E-4</v>
      </c>
      <c r="JH2955" s="66">
        <f t="shared" ca="1" si="813"/>
        <v>5.466097780255183E-3</v>
      </c>
      <c r="JI2955" s="80">
        <f t="shared" ca="1" si="814"/>
        <v>5.7384862542133735E-3</v>
      </c>
      <c r="JJ2955" s="118">
        <f t="shared" ca="1" si="815"/>
        <v>18439.707504406695</v>
      </c>
    </row>
    <row r="2956" spans="253:270" x14ac:dyDescent="0.3">
      <c r="IS2956" s="74">
        <v>2954</v>
      </c>
      <c r="IT2956" s="90" t="str">
        <f t="shared" si="801"/>
        <v>2011-03-16</v>
      </c>
      <c r="IU2956" s="101">
        <f t="shared" si="802"/>
        <v>1.39008</v>
      </c>
      <c r="IV2956" s="102">
        <f t="shared" si="803"/>
        <v>1.4053199999999999</v>
      </c>
      <c r="IW2956" s="102">
        <f t="shared" si="804"/>
        <v>1.387</v>
      </c>
      <c r="IX2956" s="103">
        <f t="shared" si="805"/>
        <v>1.4022399999999999</v>
      </c>
      <c r="IY2956" s="112">
        <f t="shared" si="806"/>
        <v>61948</v>
      </c>
      <c r="IZ2956" s="104">
        <f t="shared" ca="1" si="807"/>
        <v>1.3935027272727274</v>
      </c>
      <c r="JA2956" s="102">
        <f t="shared" ca="1" si="808"/>
        <v>1.3903152380952382</v>
      </c>
      <c r="JB2956" s="102">
        <f t="shared" ca="1" si="809"/>
        <v>1.3750129411764704</v>
      </c>
      <c r="JC2956" s="103">
        <f t="shared" ca="1" si="810"/>
        <v>1.3495326368159206</v>
      </c>
      <c r="JD2956" s="104">
        <f t="shared" si="811"/>
        <v>1.8319999999999892E-2</v>
      </c>
      <c r="JE2956" s="102">
        <f t="shared" si="812"/>
        <v>-1.2159999999999949E-2</v>
      </c>
      <c r="JF2956" s="66">
        <f t="shared" ca="1" si="800"/>
        <v>9.5542857142857009E-3</v>
      </c>
      <c r="JG2956" s="66">
        <f t="shared" ca="1" si="799"/>
        <v>-1.0647619047618911E-3</v>
      </c>
      <c r="JH2956" s="66">
        <f t="shared" ca="1" si="813"/>
        <v>5.7823661093992619E-3</v>
      </c>
      <c r="JI2956" s="80">
        <f t="shared" ca="1" si="814"/>
        <v>6.1769561151162854E-3</v>
      </c>
      <c r="JJ2956" s="118">
        <f t="shared" ca="1" si="815"/>
        <v>19451.12721296314</v>
      </c>
    </row>
    <row r="2957" spans="253:270" x14ac:dyDescent="0.3">
      <c r="IS2957" s="74">
        <v>2955</v>
      </c>
      <c r="IT2957" s="90" t="str">
        <f t="shared" si="801"/>
        <v>2011-03-17</v>
      </c>
      <c r="IU2957" s="101">
        <f t="shared" si="802"/>
        <v>1.40229</v>
      </c>
      <c r="IV2957" s="102">
        <f t="shared" si="803"/>
        <v>1.41892</v>
      </c>
      <c r="IW2957" s="102">
        <f t="shared" si="804"/>
        <v>1.39819</v>
      </c>
      <c r="IX2957" s="103">
        <f t="shared" si="805"/>
        <v>1.41869</v>
      </c>
      <c r="IY2957" s="112">
        <f t="shared" si="806"/>
        <v>51208</v>
      </c>
      <c r="IZ2957" s="104">
        <f t="shared" ca="1" si="807"/>
        <v>1.3954800000000001</v>
      </c>
      <c r="JA2957" s="102">
        <f t="shared" ca="1" si="808"/>
        <v>1.392354761904762</v>
      </c>
      <c r="JB2957" s="102">
        <f t="shared" ca="1" si="809"/>
        <v>1.3759401960784314</v>
      </c>
      <c r="JC2957" s="103">
        <f t="shared" ca="1" si="810"/>
        <v>1.3502926865671645</v>
      </c>
      <c r="JD2957" s="104">
        <f t="shared" si="811"/>
        <v>2.0729999999999915E-2</v>
      </c>
      <c r="JE2957" s="102">
        <f t="shared" si="812"/>
        <v>-1.639999999999997E-2</v>
      </c>
      <c r="JF2957" s="66">
        <f t="shared" ca="1" si="800"/>
        <v>9.9980952380952243E-3</v>
      </c>
      <c r="JG2957" s="66">
        <f t="shared" ca="1" si="799"/>
        <v>-2.0471428571428398E-3</v>
      </c>
      <c r="JH2957" s="66">
        <f t="shared" ca="1" si="813"/>
        <v>6.2467802137219936E-3</v>
      </c>
      <c r="JI2957" s="80">
        <f t="shared" ca="1" si="814"/>
        <v>6.8595398588265277E-3</v>
      </c>
      <c r="JJ2957" s="118">
        <f t="shared" ca="1" si="815"/>
        <v>19958.826348305505</v>
      </c>
    </row>
    <row r="2958" spans="253:270" x14ac:dyDescent="0.3">
      <c r="IS2958" s="74">
        <v>2956</v>
      </c>
      <c r="IT2958" s="90" t="str">
        <f t="shared" si="801"/>
        <v>2011-03-18</v>
      </c>
      <c r="IU2958" s="101">
        <f t="shared" si="802"/>
        <v>1.41869</v>
      </c>
      <c r="IV2958" s="102">
        <f t="shared" si="803"/>
        <v>1.41869</v>
      </c>
      <c r="IW2958" s="102">
        <f t="shared" si="804"/>
        <v>1.41869</v>
      </c>
      <c r="IX2958" s="103">
        <f t="shared" si="805"/>
        <v>1.41869</v>
      </c>
      <c r="IY2958" s="112">
        <f t="shared" si="806"/>
        <v>13</v>
      </c>
      <c r="IZ2958" s="104">
        <f t="shared" ca="1" si="807"/>
        <v>1.3980363636363635</v>
      </c>
      <c r="JA2958" s="102">
        <f t="shared" ca="1" si="808"/>
        <v>1.394395238095238</v>
      </c>
      <c r="JB2958" s="102">
        <f t="shared" ca="1" si="809"/>
        <v>1.3768282352941175</v>
      </c>
      <c r="JC2958" s="103">
        <f t="shared" ca="1" si="810"/>
        <v>1.3510241293532341</v>
      </c>
      <c r="JD2958" s="104">
        <f t="shared" si="811"/>
        <v>0</v>
      </c>
      <c r="JE2958" s="102">
        <f t="shared" si="812"/>
        <v>0</v>
      </c>
      <c r="JF2958" s="66">
        <f t="shared" ca="1" si="800"/>
        <v>9.9957142857142658E-3</v>
      </c>
      <c r="JG2958" s="66">
        <f t="shared" ca="1" si="799"/>
        <v>-2.0495238095237975E-3</v>
      </c>
      <c r="JH2958" s="66">
        <f t="shared" ca="1" si="813"/>
        <v>6.2505798370486925E-3</v>
      </c>
      <c r="JI2958" s="80">
        <f t="shared" ca="1" si="814"/>
        <v>6.8588201652293535E-3</v>
      </c>
      <c r="JJ2958" s="118">
        <f t="shared" ca="1" si="815"/>
        <v>19958.032901151524</v>
      </c>
    </row>
    <row r="2959" spans="253:270" x14ac:dyDescent="0.3">
      <c r="IS2959" s="74">
        <v>2957</v>
      </c>
      <c r="IT2959" s="90" t="str">
        <f t="shared" si="801"/>
        <v>2011-03-19</v>
      </c>
      <c r="IU2959" s="101">
        <f t="shared" si="802"/>
        <v>1.41869</v>
      </c>
      <c r="IV2959" s="102">
        <f t="shared" si="803"/>
        <v>1.42022</v>
      </c>
      <c r="IW2959" s="102">
        <f t="shared" si="804"/>
        <v>1.41717</v>
      </c>
      <c r="IX2959" s="103">
        <f t="shared" si="805"/>
        <v>1.4198500000000001</v>
      </c>
      <c r="IY2959" s="112">
        <f t="shared" si="806"/>
        <v>1230</v>
      </c>
      <c r="IZ2959" s="104">
        <f t="shared" ca="1" si="807"/>
        <v>1.4006572727272726</v>
      </c>
      <c r="JA2959" s="102">
        <f t="shared" ca="1" si="808"/>
        <v>1.3964780952380953</v>
      </c>
      <c r="JB2959" s="102">
        <f t="shared" ca="1" si="809"/>
        <v>1.3779701960784312</v>
      </c>
      <c r="JC2959" s="103">
        <f t="shared" ca="1" si="810"/>
        <v>1.351735771144279</v>
      </c>
      <c r="JD2959" s="104">
        <f t="shared" si="811"/>
        <v>3.0499999999999972E-3</v>
      </c>
      <c r="JE2959" s="102">
        <f t="shared" si="812"/>
        <v>-1.1600000000000499E-3</v>
      </c>
      <c r="JF2959" s="66">
        <f t="shared" ca="1" si="800"/>
        <v>1.0042857142857126E-2</v>
      </c>
      <c r="JG2959" s="66">
        <f t="shared" ca="1" si="799"/>
        <v>-2.0919047619047523E-3</v>
      </c>
      <c r="JH2959" s="66">
        <f t="shared" ca="1" si="813"/>
        <v>6.1940271866626102E-3</v>
      </c>
      <c r="JI2959" s="80">
        <f t="shared" ca="1" si="814"/>
        <v>6.8504380249577272E-3</v>
      </c>
      <c r="JJ2959" s="118">
        <f t="shared" ca="1" si="815"/>
        <v>19909.192843458135</v>
      </c>
    </row>
    <row r="2960" spans="253:270" x14ac:dyDescent="0.3">
      <c r="IS2960" s="74">
        <v>2958</v>
      </c>
      <c r="IT2960" s="90" t="str">
        <f t="shared" si="801"/>
        <v>2011-03-20</v>
      </c>
      <c r="IU2960" s="101">
        <f t="shared" si="802"/>
        <v>1.41987</v>
      </c>
      <c r="IV2960" s="102">
        <f t="shared" si="803"/>
        <v>1.4240600000000001</v>
      </c>
      <c r="IW2960" s="102">
        <f t="shared" si="804"/>
        <v>1.4139900000000001</v>
      </c>
      <c r="IX2960" s="103">
        <f t="shared" si="805"/>
        <v>1.42266</v>
      </c>
      <c r="IY2960" s="112">
        <f t="shared" si="806"/>
        <v>32848</v>
      </c>
      <c r="IZ2960" s="104">
        <f t="shared" ca="1" si="807"/>
        <v>1.404549090909091</v>
      </c>
      <c r="JA2960" s="102">
        <f t="shared" ca="1" si="808"/>
        <v>1.3984742857142858</v>
      </c>
      <c r="JB2960" s="102">
        <f t="shared" ca="1" si="809"/>
        <v>1.3791672549019605</v>
      </c>
      <c r="JC2960" s="103">
        <f t="shared" ca="1" si="810"/>
        <v>1.3524616915422887</v>
      </c>
      <c r="JD2960" s="104">
        <f t="shared" si="811"/>
        <v>1.0070000000000023E-2</v>
      </c>
      <c r="JE2960" s="102">
        <f t="shared" si="812"/>
        <v>-2.7900000000000702E-3</v>
      </c>
      <c r="JF2960" s="66">
        <f t="shared" ca="1" si="800"/>
        <v>9.8376190476190291E-3</v>
      </c>
      <c r="JG2960" s="66">
        <f t="shared" ca="1" si="799"/>
        <v>-2.0028571428571318E-3</v>
      </c>
      <c r="JH2960" s="66">
        <f t="shared" ca="1" si="813"/>
        <v>6.1178535799987646E-3</v>
      </c>
      <c r="JI2960" s="80">
        <f t="shared" ca="1" si="814"/>
        <v>6.8285961346434805E-3</v>
      </c>
      <c r="JJ2960" s="118">
        <f t="shared" ca="1" si="815"/>
        <v>19751.401750422068</v>
      </c>
    </row>
    <row r="2961" spans="253:270" x14ac:dyDescent="0.3">
      <c r="IS2961" s="74">
        <v>2959</v>
      </c>
      <c r="IT2961" s="90" t="str">
        <f t="shared" si="801"/>
        <v>2011-03-21</v>
      </c>
      <c r="IU2961" s="101">
        <f t="shared" si="802"/>
        <v>1.42259</v>
      </c>
      <c r="IV2961" s="102">
        <f t="shared" si="803"/>
        <v>1.42489</v>
      </c>
      <c r="IW2961" s="102">
        <f t="shared" si="804"/>
        <v>1.4179999999999999</v>
      </c>
      <c r="IX2961" s="103">
        <f t="shared" si="805"/>
        <v>1.41978</v>
      </c>
      <c r="IY2961" s="112">
        <f t="shared" si="806"/>
        <v>32349</v>
      </c>
      <c r="IZ2961" s="104">
        <f t="shared" ca="1" si="807"/>
        <v>1.4071845454545453</v>
      </c>
      <c r="JA2961" s="102">
        <f t="shared" ca="1" si="808"/>
        <v>1.4004738095238096</v>
      </c>
      <c r="JB2961" s="102">
        <f t="shared" ca="1" si="809"/>
        <v>1.3803570588235292</v>
      </c>
      <c r="JC2961" s="103">
        <f t="shared" ca="1" si="810"/>
        <v>1.3531748756218909</v>
      </c>
      <c r="JD2961" s="104">
        <f t="shared" si="811"/>
        <v>6.8900000000000627E-3</v>
      </c>
      <c r="JE2961" s="102">
        <f t="shared" si="812"/>
        <v>2.8099999999999792E-3</v>
      </c>
      <c r="JF2961" s="66">
        <f t="shared" ca="1" si="800"/>
        <v>9.7319047619047489E-3</v>
      </c>
      <c r="JG2961" s="66">
        <f t="shared" ca="1" si="799"/>
        <v>-2.0085714285714125E-3</v>
      </c>
      <c r="JH2961" s="66">
        <f t="shared" ca="1" si="813"/>
        <v>6.148616274103273E-3</v>
      </c>
      <c r="JI2961" s="80">
        <f t="shared" ca="1" si="814"/>
        <v>6.8245148341173926E-3</v>
      </c>
      <c r="JJ2961" s="118">
        <f t="shared" ca="1" si="815"/>
        <v>19630.29220397917</v>
      </c>
    </row>
    <row r="2962" spans="253:270" x14ac:dyDescent="0.3">
      <c r="IS2962" s="74">
        <v>2960</v>
      </c>
      <c r="IT2962" s="90" t="str">
        <f t="shared" si="801"/>
        <v>2011-03-22</v>
      </c>
      <c r="IU2962" s="101">
        <f t="shared" si="802"/>
        <v>1.4199299999999999</v>
      </c>
      <c r="IV2962" s="102">
        <f t="shared" si="803"/>
        <v>1.4215</v>
      </c>
      <c r="IW2962" s="102">
        <f t="shared" si="804"/>
        <v>1.40862</v>
      </c>
      <c r="IX2962" s="103">
        <f t="shared" si="805"/>
        <v>1.40892</v>
      </c>
      <c r="IY2962" s="112">
        <f t="shared" si="806"/>
        <v>38231</v>
      </c>
      <c r="IZ2962" s="104">
        <f t="shared" ca="1" si="807"/>
        <v>1.4088327272727275</v>
      </c>
      <c r="JA2962" s="102">
        <f t="shared" ca="1" si="808"/>
        <v>1.4015357142857143</v>
      </c>
      <c r="JB2962" s="102">
        <f t="shared" ca="1" si="809"/>
        <v>1.381130784313725</v>
      </c>
      <c r="JC2962" s="103">
        <f t="shared" ca="1" si="810"/>
        <v>1.3538840796019909</v>
      </c>
      <c r="JD2962" s="104">
        <f t="shared" si="811"/>
        <v>1.2880000000000003E-2</v>
      </c>
      <c r="JE2962" s="102">
        <f t="shared" si="812"/>
        <v>1.1009999999999964E-2</v>
      </c>
      <c r="JF2962" s="66">
        <f t="shared" ca="1" si="800"/>
        <v>9.6438095238095146E-3</v>
      </c>
      <c r="JG2962" s="66">
        <f t="shared" ca="1" si="799"/>
        <v>-1.0623809523809442E-3</v>
      </c>
      <c r="JH2962" s="66">
        <f t="shared" ca="1" si="813"/>
        <v>6.0893415674950812E-3</v>
      </c>
      <c r="JI2962" s="80">
        <f t="shared" ca="1" si="814"/>
        <v>7.1773266708844664E-3</v>
      </c>
      <c r="JJ2962" s="118">
        <f t="shared" ca="1" si="815"/>
        <v>19630.015981132088</v>
      </c>
    </row>
    <row r="2963" spans="253:270" x14ac:dyDescent="0.3">
      <c r="IS2963" s="74">
        <v>2961</v>
      </c>
      <c r="IT2963" s="90" t="str">
        <f t="shared" si="801"/>
        <v>2011-03-23</v>
      </c>
      <c r="IU2963" s="101">
        <f t="shared" si="802"/>
        <v>1.4088499999999999</v>
      </c>
      <c r="IV2963" s="102">
        <f t="shared" si="803"/>
        <v>1.4220699999999999</v>
      </c>
      <c r="IW2963" s="102">
        <f t="shared" si="804"/>
        <v>1.4054500000000001</v>
      </c>
      <c r="IX2963" s="103">
        <f t="shared" si="805"/>
        <v>1.4177900000000001</v>
      </c>
      <c r="IY2963" s="112">
        <f t="shared" si="806"/>
        <v>37182</v>
      </c>
      <c r="IZ2963" s="104">
        <f t="shared" ca="1" si="807"/>
        <v>1.4107236363636364</v>
      </c>
      <c r="JA2963" s="102">
        <f t="shared" ca="1" si="808"/>
        <v>1.402525238095238</v>
      </c>
      <c r="JB2963" s="102">
        <f t="shared" ca="1" si="809"/>
        <v>1.3818137254901957</v>
      </c>
      <c r="JC2963" s="103">
        <f t="shared" ca="1" si="810"/>
        <v>1.3546289054726375</v>
      </c>
      <c r="JD2963" s="104">
        <f t="shared" si="811"/>
        <v>1.6619999999999857E-2</v>
      </c>
      <c r="JE2963" s="102">
        <f t="shared" si="812"/>
        <v>-8.94000000000017E-3</v>
      </c>
      <c r="JF2963" s="66">
        <f t="shared" ca="1" si="800"/>
        <v>9.7557142857142704E-3</v>
      </c>
      <c r="JG2963" s="66">
        <f t="shared" ca="1" si="799"/>
        <v>-9.9095238095238077E-4</v>
      </c>
      <c r="JH2963" s="66">
        <f t="shared" ca="1" si="813"/>
        <v>6.1940229034038062E-3</v>
      </c>
      <c r="JI2963" s="80">
        <f t="shared" ca="1" si="814"/>
        <v>7.0905852433329215E-3</v>
      </c>
      <c r="JJ2963" s="118">
        <f t="shared" ca="1" si="815"/>
        <v>19477.448762590026</v>
      </c>
    </row>
    <row r="2964" spans="253:270" x14ac:dyDescent="0.3">
      <c r="IS2964" s="74">
        <v>2962</v>
      </c>
      <c r="IT2964" s="90" t="str">
        <f t="shared" si="801"/>
        <v>2011-03-24</v>
      </c>
      <c r="IU2964" s="101">
        <f t="shared" si="802"/>
        <v>1.41781</v>
      </c>
      <c r="IV2964" s="102">
        <f t="shared" si="803"/>
        <v>1.41943</v>
      </c>
      <c r="IW2964" s="102">
        <f t="shared" si="804"/>
        <v>1.40561</v>
      </c>
      <c r="IX2964" s="103">
        <f t="shared" si="805"/>
        <v>1.4093199999999999</v>
      </c>
      <c r="IY2964" s="112">
        <f t="shared" si="806"/>
        <v>38201</v>
      </c>
      <c r="IZ2964" s="104">
        <f t="shared" ca="1" si="807"/>
        <v>1.4116345454545454</v>
      </c>
      <c r="JA2964" s="102">
        <f t="shared" ca="1" si="808"/>
        <v>1.4030071428571429</v>
      </c>
      <c r="JB2964" s="102">
        <f t="shared" ca="1" si="809"/>
        <v>1.382366078431372</v>
      </c>
      <c r="JC2964" s="103">
        <f t="shared" ca="1" si="810"/>
        <v>1.355267213930349</v>
      </c>
      <c r="JD2964" s="104">
        <f t="shared" si="811"/>
        <v>1.3819999999999943E-2</v>
      </c>
      <c r="JE2964" s="102">
        <f t="shared" si="812"/>
        <v>8.4900000000001086E-3</v>
      </c>
      <c r="JF2964" s="66">
        <f t="shared" ca="1" si="800"/>
        <v>1.0099999999999977E-2</v>
      </c>
      <c r="JG2964" s="66">
        <f t="shared" ca="1" si="799"/>
        <v>-4.8047619047618726E-4</v>
      </c>
      <c r="JH2964" s="66">
        <f t="shared" ca="1" si="813"/>
        <v>6.2094083760815873E-3</v>
      </c>
      <c r="JI2964" s="80">
        <f t="shared" ca="1" si="814"/>
        <v>7.3636342451979721E-3</v>
      </c>
      <c r="JJ2964" s="118">
        <f t="shared" ca="1" si="815"/>
        <v>19448.197720740962</v>
      </c>
    </row>
    <row r="2965" spans="253:270" x14ac:dyDescent="0.3">
      <c r="IS2965" s="74">
        <v>2963</v>
      </c>
      <c r="IT2965" s="90" t="str">
        <f t="shared" si="801"/>
        <v>2011-03-25</v>
      </c>
      <c r="IU2965" s="101">
        <f t="shared" si="802"/>
        <v>1.4093199999999999</v>
      </c>
      <c r="IV2965" s="102">
        <f t="shared" si="803"/>
        <v>1.4093199999999999</v>
      </c>
      <c r="IW2965" s="102">
        <f t="shared" si="804"/>
        <v>1.4093199999999999</v>
      </c>
      <c r="IX2965" s="103">
        <f t="shared" si="805"/>
        <v>1.4093199999999999</v>
      </c>
      <c r="IY2965" s="112">
        <f t="shared" si="806"/>
        <v>12</v>
      </c>
      <c r="IZ2965" s="104">
        <f t="shared" ca="1" si="807"/>
        <v>1.4124872727272726</v>
      </c>
      <c r="JA2965" s="102">
        <f t="shared" ca="1" si="808"/>
        <v>1.4034900000000001</v>
      </c>
      <c r="JB2965" s="102">
        <f t="shared" ca="1" si="809"/>
        <v>1.3832645098039211</v>
      </c>
      <c r="JC2965" s="103">
        <f t="shared" ca="1" si="810"/>
        <v>1.3558975124378116</v>
      </c>
      <c r="JD2965" s="104">
        <f t="shared" si="811"/>
        <v>0</v>
      </c>
      <c r="JE2965" s="102">
        <f t="shared" si="812"/>
        <v>0</v>
      </c>
      <c r="JF2965" s="66">
        <f t="shared" ca="1" si="800"/>
        <v>1.0094285714285696E-2</v>
      </c>
      <c r="JG2965" s="66">
        <f t="shared" ca="1" si="799"/>
        <v>-4.8619047619046808E-4</v>
      </c>
      <c r="JH2965" s="66">
        <f t="shared" ca="1" si="813"/>
        <v>6.2186383224170317E-3</v>
      </c>
      <c r="JI2965" s="80">
        <f t="shared" ca="1" si="814"/>
        <v>7.3632125986720495E-3</v>
      </c>
      <c r="JJ2965" s="118">
        <f t="shared" ca="1" si="815"/>
        <v>19447.912400893685</v>
      </c>
    </row>
    <row r="2966" spans="253:270" x14ac:dyDescent="0.3">
      <c r="IS2966" s="74">
        <v>2964</v>
      </c>
      <c r="IT2966" s="90" t="str">
        <f t="shared" si="801"/>
        <v>2011-03-26</v>
      </c>
      <c r="IU2966" s="101">
        <f t="shared" si="802"/>
        <v>1.4093199999999999</v>
      </c>
      <c r="IV2966" s="102">
        <f t="shared" si="803"/>
        <v>1.4093199999999999</v>
      </c>
      <c r="IW2966" s="102">
        <f t="shared" si="804"/>
        <v>1.4023600000000001</v>
      </c>
      <c r="IX2966" s="103">
        <f t="shared" si="805"/>
        <v>1.4043600000000001</v>
      </c>
      <c r="IY2966" s="112">
        <f t="shared" si="806"/>
        <v>1836</v>
      </c>
      <c r="IZ2966" s="104">
        <f t="shared" ca="1" si="807"/>
        <v>1.4137836363636362</v>
      </c>
      <c r="JA2966" s="102">
        <f t="shared" ca="1" si="808"/>
        <v>1.4037100000000002</v>
      </c>
      <c r="JB2966" s="102">
        <f t="shared" ca="1" si="809"/>
        <v>1.3841611764705879</v>
      </c>
      <c r="JC2966" s="103">
        <f t="shared" ca="1" si="810"/>
        <v>1.3564659701492543</v>
      </c>
      <c r="JD2966" s="104">
        <f t="shared" si="811"/>
        <v>6.9599999999998552E-3</v>
      </c>
      <c r="JE2966" s="102">
        <f t="shared" si="812"/>
        <v>4.9599999999998534E-3</v>
      </c>
      <c r="JF2966" s="66">
        <f t="shared" ca="1" si="800"/>
        <v>1.0349999999999976E-2</v>
      </c>
      <c r="JG2966" s="66">
        <f t="shared" ca="1" si="799"/>
        <v>-2.2333333333333729E-4</v>
      </c>
      <c r="JH2966" s="66">
        <f t="shared" ca="1" si="813"/>
        <v>5.9690806502780275E-3</v>
      </c>
      <c r="JI2966" s="80">
        <f t="shared" ca="1" si="814"/>
        <v>7.4538563578308041E-3</v>
      </c>
      <c r="JJ2966" s="118">
        <f t="shared" ca="1" si="815"/>
        <v>19379.929007028386</v>
      </c>
    </row>
    <row r="2967" spans="253:270" x14ac:dyDescent="0.3">
      <c r="IS2967" s="74">
        <v>2965</v>
      </c>
      <c r="IT2967" s="90" t="str">
        <f t="shared" si="801"/>
        <v>2011-03-27</v>
      </c>
      <c r="IU2967" s="101">
        <f t="shared" si="802"/>
        <v>1.40442</v>
      </c>
      <c r="IV2967" s="102">
        <f t="shared" si="803"/>
        <v>1.4115899999999999</v>
      </c>
      <c r="IW2967" s="102">
        <f t="shared" si="804"/>
        <v>1.40222</v>
      </c>
      <c r="IX2967" s="103">
        <f t="shared" si="805"/>
        <v>1.4088000000000001</v>
      </c>
      <c r="IY2967" s="112">
        <f t="shared" si="806"/>
        <v>32670</v>
      </c>
      <c r="IZ2967" s="104">
        <f t="shared" ca="1" si="807"/>
        <v>1.4143799999999997</v>
      </c>
      <c r="JA2967" s="102">
        <f t="shared" ca="1" si="808"/>
        <v>1.404274761904762</v>
      </c>
      <c r="JB2967" s="102">
        <f t="shared" ca="1" si="809"/>
        <v>1.3851456862745093</v>
      </c>
      <c r="JC2967" s="103">
        <f t="shared" ca="1" si="810"/>
        <v>1.3570562686567167</v>
      </c>
      <c r="JD2967" s="104">
        <f t="shared" si="811"/>
        <v>9.3699999999998784E-3</v>
      </c>
      <c r="JE2967" s="102">
        <f t="shared" si="812"/>
        <v>-4.3800000000000505E-3</v>
      </c>
      <c r="JF2967" s="66">
        <f t="shared" ca="1" si="800"/>
        <v>1.0413809523809495E-2</v>
      </c>
      <c r="JG2967" s="66">
        <f t="shared" ref="JG2967:JG3030" ca="1" si="816">IF(IU2967&lt;&gt;"",IF($IS2967&gt;=JG$1,AVERAGE(INDIRECT(CONCATENATE("JE",$IS2967+2,":JE",$IS2967+2-JG$1))),""),"")</f>
        <v>-5.6428571428572083E-4</v>
      </c>
      <c r="JH2967" s="66">
        <f t="shared" ca="1" si="813"/>
        <v>5.951073913641412E-3</v>
      </c>
      <c r="JI2967" s="80">
        <f t="shared" ca="1" si="814"/>
        <v>7.4724131191422601E-3</v>
      </c>
      <c r="JJ2967" s="118">
        <f t="shared" ca="1" si="815"/>
        <v>19391.633926636281</v>
      </c>
    </row>
    <row r="2968" spans="253:270" x14ac:dyDescent="0.3">
      <c r="IS2968" s="74">
        <v>2966</v>
      </c>
      <c r="IT2968" s="90" t="str">
        <f t="shared" si="801"/>
        <v>2011-03-28</v>
      </c>
      <c r="IU2968" s="101">
        <f t="shared" si="802"/>
        <v>1.4087700000000001</v>
      </c>
      <c r="IV2968" s="102">
        <f t="shared" si="803"/>
        <v>1.41493</v>
      </c>
      <c r="IW2968" s="102">
        <f t="shared" si="804"/>
        <v>1.40476</v>
      </c>
      <c r="IX2968" s="103">
        <f t="shared" si="805"/>
        <v>1.4114100000000001</v>
      </c>
      <c r="IY2968" s="112">
        <f t="shared" si="806"/>
        <v>36633</v>
      </c>
      <c r="IZ2968" s="104">
        <f t="shared" ca="1" si="807"/>
        <v>1.4137181818181817</v>
      </c>
      <c r="JA2968" s="102">
        <f t="shared" ca="1" si="808"/>
        <v>1.4052671428571428</v>
      </c>
      <c r="JB2968" s="102">
        <f t="shared" ca="1" si="809"/>
        <v>1.3862237254901959</v>
      </c>
      <c r="JC2968" s="103">
        <f t="shared" ca="1" si="810"/>
        <v>1.3576629850746271</v>
      </c>
      <c r="JD2968" s="104">
        <f t="shared" si="811"/>
        <v>1.0170000000000012E-2</v>
      </c>
      <c r="JE2968" s="102">
        <f t="shared" si="812"/>
        <v>-2.6399999999999757E-3</v>
      </c>
      <c r="JF2968" s="66">
        <f t="shared" ca="1" si="800"/>
        <v>1.0295714285714266E-2</v>
      </c>
      <c r="JG2968" s="66">
        <f t="shared" ca="1" si="816"/>
        <v>-9.9476190476190844E-4</v>
      </c>
      <c r="JH2968" s="66">
        <f t="shared" ca="1" si="813"/>
        <v>5.9300964188969754E-3</v>
      </c>
      <c r="JI2968" s="80">
        <f t="shared" ca="1" si="814"/>
        <v>7.31759758849312E-3</v>
      </c>
      <c r="JJ2968" s="118">
        <f t="shared" ca="1" si="815"/>
        <v>19453.306927427489</v>
      </c>
    </row>
    <row r="2969" spans="253:270" x14ac:dyDescent="0.3">
      <c r="IS2969" s="74">
        <v>2967</v>
      </c>
      <c r="IT2969" s="90" t="str">
        <f t="shared" si="801"/>
        <v>2011-03-29</v>
      </c>
      <c r="IU2969" s="101">
        <f t="shared" si="802"/>
        <v>1.41144</v>
      </c>
      <c r="IV2969" s="102">
        <f t="shared" si="803"/>
        <v>1.4148099999999999</v>
      </c>
      <c r="IW2969" s="102">
        <f t="shared" si="804"/>
        <v>1.4052899999999999</v>
      </c>
      <c r="IX2969" s="103">
        <f t="shared" si="805"/>
        <v>1.41283</v>
      </c>
      <c r="IY2969" s="112">
        <f t="shared" si="806"/>
        <v>37288</v>
      </c>
      <c r="IZ2969" s="104">
        <f t="shared" ca="1" si="807"/>
        <v>1.4131854545454543</v>
      </c>
      <c r="JA2969" s="102">
        <f t="shared" ca="1" si="808"/>
        <v>1.4063057142857143</v>
      </c>
      <c r="JB2969" s="102">
        <f t="shared" ca="1" si="809"/>
        <v>1.3872923529411765</v>
      </c>
      <c r="JC2969" s="103">
        <f t="shared" ca="1" si="810"/>
        <v>1.3582857213930351</v>
      </c>
      <c r="JD2969" s="104">
        <f t="shared" si="811"/>
        <v>9.5199999999999729E-3</v>
      </c>
      <c r="JE2969" s="102">
        <f t="shared" si="812"/>
        <v>-1.3900000000000023E-3</v>
      </c>
      <c r="JF2969" s="66">
        <f t="shared" ca="1" si="800"/>
        <v>1.0343333333333307E-2</v>
      </c>
      <c r="JG2969" s="66">
        <f t="shared" ca="1" si="816"/>
        <v>-1.0385714285714336E-3</v>
      </c>
      <c r="JH2969" s="66">
        <f t="shared" ca="1" si="813"/>
        <v>5.9196519631714139E-3</v>
      </c>
      <c r="JI2969" s="80">
        <f t="shared" ca="1" si="814"/>
        <v>7.3170787078127471E-3</v>
      </c>
      <c r="JJ2969" s="118">
        <f t="shared" ca="1" si="815"/>
        <v>19522.89271145875</v>
      </c>
    </row>
    <row r="2970" spans="253:270" x14ac:dyDescent="0.3">
      <c r="IS2970" s="74">
        <v>2968</v>
      </c>
      <c r="IT2970" s="90" t="str">
        <f t="shared" si="801"/>
        <v>2011-03-30</v>
      </c>
      <c r="IU2970" s="101">
        <f t="shared" si="802"/>
        <v>1.41286</v>
      </c>
      <c r="IV2970" s="102">
        <f t="shared" si="803"/>
        <v>1.42337</v>
      </c>
      <c r="IW2970" s="102">
        <f t="shared" si="804"/>
        <v>1.4116899999999999</v>
      </c>
      <c r="IX2970" s="103">
        <f t="shared" si="805"/>
        <v>1.41577</v>
      </c>
      <c r="IY2970" s="112">
        <f t="shared" si="806"/>
        <v>38091</v>
      </c>
      <c r="IZ2970" s="104">
        <f t="shared" ca="1" si="807"/>
        <v>1.4128145454545455</v>
      </c>
      <c r="JA2970" s="102">
        <f t="shared" ca="1" si="808"/>
        <v>1.4080161904761905</v>
      </c>
      <c r="JB2970" s="102">
        <f t="shared" ca="1" si="809"/>
        <v>1.38833431372549</v>
      </c>
      <c r="JC2970" s="103">
        <f t="shared" ca="1" si="810"/>
        <v>1.3590195024875622</v>
      </c>
      <c r="JD2970" s="104">
        <f t="shared" si="811"/>
        <v>1.1680000000000135E-2</v>
      </c>
      <c r="JE2970" s="102">
        <f t="shared" si="812"/>
        <v>-2.9099999999999682E-3</v>
      </c>
      <c r="JF2970" s="66">
        <f t="shared" ca="1" si="800"/>
        <v>1.0189999999999986E-2</v>
      </c>
      <c r="JG2970" s="66">
        <f t="shared" ca="1" si="816"/>
        <v>-1.7080952380952414E-3</v>
      </c>
      <c r="JH2970" s="66">
        <f t="shared" ca="1" si="813"/>
        <v>5.8408153377352782E-3</v>
      </c>
      <c r="JI2970" s="80">
        <f t="shared" ca="1" si="814"/>
        <v>6.7958668244523252E-3</v>
      </c>
      <c r="JJ2970" s="118">
        <f t="shared" ca="1" si="815"/>
        <v>19531.988494834783</v>
      </c>
    </row>
    <row r="2971" spans="253:270" x14ac:dyDescent="0.3">
      <c r="IS2971" s="74">
        <v>2969</v>
      </c>
      <c r="IT2971" s="90" t="str">
        <f t="shared" si="801"/>
        <v>2011-03-31</v>
      </c>
      <c r="IU2971" s="101">
        <f t="shared" si="802"/>
        <v>1.4157900000000001</v>
      </c>
      <c r="IV2971" s="102">
        <f t="shared" si="803"/>
        <v>1.4246099999999999</v>
      </c>
      <c r="IW2971" s="102">
        <f t="shared" si="804"/>
        <v>1.4062699999999999</v>
      </c>
      <c r="IX2971" s="103">
        <f t="shared" si="805"/>
        <v>1.4238900000000001</v>
      </c>
      <c r="IY2971" s="112">
        <f t="shared" si="806"/>
        <v>35967</v>
      </c>
      <c r="IZ2971" s="104">
        <f t="shared" ca="1" si="807"/>
        <v>1.4129263636363636</v>
      </c>
      <c r="JA2971" s="102">
        <f t="shared" ca="1" si="808"/>
        <v>1.4095923809523807</v>
      </c>
      <c r="JB2971" s="102">
        <f t="shared" ca="1" si="809"/>
        <v>1.3893256862745096</v>
      </c>
      <c r="JC2971" s="103">
        <f t="shared" ca="1" si="810"/>
        <v>1.3597745273631838</v>
      </c>
      <c r="JD2971" s="104">
        <f t="shared" si="811"/>
        <v>1.8340000000000023E-2</v>
      </c>
      <c r="JE2971" s="102">
        <f t="shared" si="812"/>
        <v>-8.0999999999999961E-3</v>
      </c>
      <c r="JF2971" s="66">
        <f t="shared" ca="1" si="800"/>
        <v>1.026571428571427E-2</v>
      </c>
      <c r="JG2971" s="66">
        <f t="shared" ca="1" si="816"/>
        <v>-1.5714285714285782E-3</v>
      </c>
      <c r="JH2971" s="66">
        <f t="shared" ca="1" si="813"/>
        <v>5.9349092915831148E-3</v>
      </c>
      <c r="JI2971" s="80">
        <f t="shared" ca="1" si="814"/>
        <v>6.6351920959125251E-3</v>
      </c>
      <c r="JJ2971" s="118">
        <f t="shared" ca="1" si="815"/>
        <v>19443.896144987306</v>
      </c>
    </row>
    <row r="2972" spans="253:270" x14ac:dyDescent="0.3">
      <c r="IS2972" s="74">
        <v>2970</v>
      </c>
      <c r="IT2972" s="90" t="str">
        <f t="shared" si="801"/>
        <v>2011-04-01</v>
      </c>
      <c r="IU2972" s="101">
        <f t="shared" si="802"/>
        <v>1.4238900000000001</v>
      </c>
      <c r="IV2972" s="102">
        <f t="shared" si="803"/>
        <v>1.4238900000000001</v>
      </c>
      <c r="IW2972" s="102">
        <f t="shared" si="804"/>
        <v>1.4238900000000001</v>
      </c>
      <c r="IX2972" s="103">
        <f t="shared" si="805"/>
        <v>1.4238900000000001</v>
      </c>
      <c r="IY2972" s="112">
        <f t="shared" si="806"/>
        <v>12</v>
      </c>
      <c r="IZ2972" s="104">
        <f t="shared" ca="1" si="807"/>
        <v>1.4133</v>
      </c>
      <c r="JA2972" s="102">
        <f t="shared" ca="1" si="808"/>
        <v>1.4111685714285715</v>
      </c>
      <c r="JB2972" s="102">
        <f t="shared" ca="1" si="809"/>
        <v>1.3905731372549017</v>
      </c>
      <c r="JC2972" s="103">
        <f t="shared" ca="1" si="810"/>
        <v>1.3605421393034827</v>
      </c>
      <c r="JD2972" s="104">
        <f t="shared" si="811"/>
        <v>0</v>
      </c>
      <c r="JE2972" s="102">
        <f t="shared" si="812"/>
        <v>0</v>
      </c>
      <c r="JF2972" s="66">
        <f t="shared" ca="1" si="800"/>
        <v>1.026571428571427E-2</v>
      </c>
      <c r="JG2972" s="66">
        <f t="shared" ca="1" si="816"/>
        <v>-1.5714285714285782E-3</v>
      </c>
      <c r="JH2972" s="66">
        <f t="shared" ca="1" si="813"/>
        <v>5.9349092915831148E-3</v>
      </c>
      <c r="JI2972" s="80">
        <f t="shared" ca="1" si="814"/>
        <v>6.6351920959125251E-3</v>
      </c>
      <c r="JJ2972" s="118">
        <f t="shared" ca="1" si="815"/>
        <v>19443.896144987306</v>
      </c>
    </row>
    <row r="2973" spans="253:270" x14ac:dyDescent="0.3">
      <c r="IS2973" s="74">
        <v>2971</v>
      </c>
      <c r="IT2973" s="90" t="str">
        <f t="shared" si="801"/>
        <v>2011-04-02</v>
      </c>
      <c r="IU2973" s="101">
        <f t="shared" si="802"/>
        <v>1.4238900000000001</v>
      </c>
      <c r="IV2973" s="102">
        <f t="shared" si="803"/>
        <v>1.42475</v>
      </c>
      <c r="IW2973" s="102">
        <f t="shared" si="804"/>
        <v>1.4212400000000001</v>
      </c>
      <c r="IX2973" s="103">
        <f t="shared" si="805"/>
        <v>1.4235199999999999</v>
      </c>
      <c r="IY2973" s="112">
        <f t="shared" si="806"/>
        <v>612</v>
      </c>
      <c r="IZ2973" s="104">
        <f t="shared" ca="1" si="807"/>
        <v>1.4146272727272728</v>
      </c>
      <c r="JA2973" s="102">
        <f t="shared" ca="1" si="808"/>
        <v>1.4124319047619047</v>
      </c>
      <c r="JB2973" s="102">
        <f t="shared" ca="1" si="809"/>
        <v>1.3918923529411762</v>
      </c>
      <c r="JC2973" s="103">
        <f t="shared" ca="1" si="810"/>
        <v>1.3613135323383081</v>
      </c>
      <c r="JD2973" s="104">
        <f t="shared" si="811"/>
        <v>3.5099999999999021E-3</v>
      </c>
      <c r="JE2973" s="102">
        <f t="shared" si="812"/>
        <v>3.700000000002035E-4</v>
      </c>
      <c r="JF2973" s="66">
        <f t="shared" ref="JF2973:JF3036" ca="1" si="817">IF(IT2973&lt;&gt;"",IF($IS2973&gt;=JF$1,AVERAGE(INDIRECT(CONCATENATE("JD",$IS2973+2,":JD",$IS2973+2-JF$1))),""),"")</f>
        <v>1.0051904761904741E-2</v>
      </c>
      <c r="JG2973" s="66">
        <f t="shared" ca="1" si="816"/>
        <v>-1.2585714285714264E-3</v>
      </c>
      <c r="JH2973" s="66">
        <f t="shared" ca="1" si="813"/>
        <v>6.0914941626654118E-3</v>
      </c>
      <c r="JI2973" s="80">
        <f t="shared" ca="1" si="814"/>
        <v>6.5640843017963036E-3</v>
      </c>
      <c r="JJ2973" s="118">
        <f t="shared" ca="1" si="815"/>
        <v>19705.339001653028</v>
      </c>
    </row>
    <row r="2974" spans="253:270" x14ac:dyDescent="0.3">
      <c r="IS2974" s="74">
        <v>2972</v>
      </c>
      <c r="IT2974" s="90" t="str">
        <f t="shared" si="801"/>
        <v>2011-04-03</v>
      </c>
      <c r="IU2974" s="101">
        <f t="shared" si="802"/>
        <v>1.4235500000000001</v>
      </c>
      <c r="IV2974" s="102">
        <f t="shared" si="803"/>
        <v>1.4269400000000001</v>
      </c>
      <c r="IW2974" s="102">
        <f t="shared" si="804"/>
        <v>1.41937</v>
      </c>
      <c r="IX2974" s="103">
        <f t="shared" si="805"/>
        <v>1.42215</v>
      </c>
      <c r="IY2974" s="112">
        <f t="shared" si="806"/>
        <v>28362</v>
      </c>
      <c r="IZ2974" s="104">
        <f t="shared" ca="1" si="807"/>
        <v>1.4150236363636364</v>
      </c>
      <c r="JA2974" s="102">
        <f t="shared" ca="1" si="808"/>
        <v>1.4135199999999999</v>
      </c>
      <c r="JB2974" s="102">
        <f t="shared" ca="1" si="809"/>
        <v>1.3931964705882351</v>
      </c>
      <c r="JC2974" s="103">
        <f t="shared" ca="1" si="810"/>
        <v>1.362077960199005</v>
      </c>
      <c r="JD2974" s="104">
        <f t="shared" si="811"/>
        <v>7.5700000000000767E-3</v>
      </c>
      <c r="JE2974" s="102">
        <f t="shared" si="812"/>
        <v>1.4000000000000679E-3</v>
      </c>
      <c r="JF2974" s="66">
        <f t="shared" ca="1" si="817"/>
        <v>9.9433333333333197E-3</v>
      </c>
      <c r="JG2974" s="66">
        <f t="shared" ca="1" si="816"/>
        <v>-1.076666666666657E-3</v>
      </c>
      <c r="JH2974" s="66">
        <f t="shared" ca="1" si="813"/>
        <v>6.1144009038251925E-3</v>
      </c>
      <c r="JI2974" s="80">
        <f t="shared" ca="1" si="814"/>
        <v>6.5822830988685856E-3</v>
      </c>
      <c r="JJ2974" s="118">
        <f t="shared" ca="1" si="815"/>
        <v>19566.932494109162</v>
      </c>
    </row>
    <row r="2975" spans="253:270" x14ac:dyDescent="0.3">
      <c r="IS2975" s="74">
        <v>2973</v>
      </c>
      <c r="IT2975" s="90" t="str">
        <f t="shared" si="801"/>
        <v>2011-04-04</v>
      </c>
      <c r="IU2975" s="101">
        <f t="shared" si="802"/>
        <v>1.4221299999999999</v>
      </c>
      <c r="IV2975" s="102">
        <f t="shared" si="803"/>
        <v>1.4246399999999999</v>
      </c>
      <c r="IW2975" s="102">
        <f t="shared" si="804"/>
        <v>1.41523</v>
      </c>
      <c r="IX2975" s="103">
        <f t="shared" si="805"/>
        <v>1.42235</v>
      </c>
      <c r="IY2975" s="112">
        <f t="shared" si="806"/>
        <v>31488</v>
      </c>
      <c r="IZ2975" s="104">
        <f t="shared" ca="1" si="807"/>
        <v>1.416208181818182</v>
      </c>
      <c r="JA2975" s="102">
        <f t="shared" ca="1" si="808"/>
        <v>1.4145871428571426</v>
      </c>
      <c r="JB2975" s="102">
        <f t="shared" ca="1" si="809"/>
        <v>1.3945954901960784</v>
      </c>
      <c r="JC2975" s="103">
        <f t="shared" ca="1" si="810"/>
        <v>1.3628272139303477</v>
      </c>
      <c r="JD2975" s="104">
        <f t="shared" si="811"/>
        <v>9.4099999999999184E-3</v>
      </c>
      <c r="JE2975" s="102">
        <f t="shared" si="812"/>
        <v>-2.20000000000109E-4</v>
      </c>
      <c r="JF2975" s="66">
        <f t="shared" ca="1" si="817"/>
        <v>9.6404761904761698E-3</v>
      </c>
      <c r="JG2975" s="66">
        <f t="shared" ca="1" si="816"/>
        <v>-1.0552380952380932E-3</v>
      </c>
      <c r="JH2975" s="66">
        <f t="shared" ca="1" si="813"/>
        <v>5.9741988713295198E-3</v>
      </c>
      <c r="JI2975" s="80">
        <f t="shared" ca="1" si="814"/>
        <v>6.5843042941945646E-3</v>
      </c>
      <c r="JJ2975" s="118">
        <f t="shared" ca="1" si="815"/>
        <v>18613.613826390741</v>
      </c>
    </row>
    <row r="2976" spans="253:270" x14ac:dyDescent="0.3">
      <c r="IS2976" s="74">
        <v>2974</v>
      </c>
      <c r="IT2976" s="90" t="str">
        <f t="shared" si="801"/>
        <v>2011-04-05</v>
      </c>
      <c r="IU2976" s="101">
        <f t="shared" si="802"/>
        <v>1.4223300000000001</v>
      </c>
      <c r="IV2976" s="102">
        <f t="shared" si="803"/>
        <v>1.4350099999999999</v>
      </c>
      <c r="IW2976" s="102">
        <f t="shared" si="804"/>
        <v>1.4209700000000001</v>
      </c>
      <c r="IX2976" s="103">
        <f t="shared" si="805"/>
        <v>1.43327</v>
      </c>
      <c r="IY2976" s="112">
        <f t="shared" si="806"/>
        <v>38410</v>
      </c>
      <c r="IZ2976" s="104">
        <f t="shared" ca="1" si="807"/>
        <v>1.4183854545454546</v>
      </c>
      <c r="JA2976" s="102">
        <f t="shared" ca="1" si="808"/>
        <v>1.4166428571428571</v>
      </c>
      <c r="JB2976" s="102">
        <f t="shared" ca="1" si="809"/>
        <v>1.3962482352941175</v>
      </c>
      <c r="JC2976" s="103">
        <f t="shared" ca="1" si="810"/>
        <v>1.3635481592039795</v>
      </c>
      <c r="JD2976" s="104">
        <f t="shared" si="811"/>
        <v>1.403999999999983E-2</v>
      </c>
      <c r="JE2976" s="102">
        <f t="shared" si="812"/>
        <v>-1.093999999999995E-2</v>
      </c>
      <c r="JF2976" s="66">
        <f t="shared" ca="1" si="817"/>
        <v>9.6642857142856808E-3</v>
      </c>
      <c r="JG2976" s="66">
        <f t="shared" ca="1" si="816"/>
        <v>-2.0471428571428611E-3</v>
      </c>
      <c r="JH2976" s="66">
        <f t="shared" ca="1" si="813"/>
        <v>5.9906662094171793E-3</v>
      </c>
      <c r="JI2976" s="80">
        <f t="shared" ca="1" si="814"/>
        <v>6.4278531873899741E-3</v>
      </c>
      <c r="JJ2976" s="118">
        <f t="shared" ca="1" si="815"/>
        <v>18241.456945308077</v>
      </c>
    </row>
    <row r="2977" spans="253:270" x14ac:dyDescent="0.3">
      <c r="IS2977" s="74">
        <v>2975</v>
      </c>
      <c r="IT2977" s="90" t="str">
        <f t="shared" si="801"/>
        <v>2011-04-06</v>
      </c>
      <c r="IU2977" s="101">
        <f t="shared" si="802"/>
        <v>1.4332400000000001</v>
      </c>
      <c r="IV2977" s="102">
        <f t="shared" si="803"/>
        <v>1.4338</v>
      </c>
      <c r="IW2977" s="102">
        <f t="shared" si="804"/>
        <v>1.4243300000000001</v>
      </c>
      <c r="IX2977" s="103">
        <f t="shared" si="805"/>
        <v>1.4309400000000001</v>
      </c>
      <c r="IY2977" s="112">
        <f t="shared" si="806"/>
        <v>42732</v>
      </c>
      <c r="IZ2977" s="104">
        <f t="shared" ca="1" si="807"/>
        <v>1.4208018181818183</v>
      </c>
      <c r="JA2977" s="102">
        <f t="shared" ca="1" si="808"/>
        <v>1.4180095238095236</v>
      </c>
      <c r="JB2977" s="102">
        <f t="shared" ca="1" si="809"/>
        <v>1.3978598039215688</v>
      </c>
      <c r="JC2977" s="103">
        <f t="shared" ca="1" si="810"/>
        <v>1.3642002985074624</v>
      </c>
      <c r="JD2977" s="104">
        <f t="shared" si="811"/>
        <v>9.4699999999998674E-3</v>
      </c>
      <c r="JE2977" s="102">
        <f t="shared" si="812"/>
        <v>2.2999999999999687E-3</v>
      </c>
      <c r="JF2977" s="66">
        <f t="shared" ca="1" si="817"/>
        <v>9.2428571428571082E-3</v>
      </c>
      <c r="JG2977" s="66">
        <f t="shared" ca="1" si="816"/>
        <v>-1.3585714285714364E-3</v>
      </c>
      <c r="JH2977" s="66">
        <f t="shared" ca="1" si="813"/>
        <v>5.6696200786943846E-3</v>
      </c>
      <c r="JI2977" s="80">
        <f t="shared" ca="1" si="814"/>
        <v>6.0723191503696192E-3</v>
      </c>
      <c r="JJ2977" s="118">
        <f t="shared" ca="1" si="815"/>
        <v>16917.45731083562</v>
      </c>
    </row>
    <row r="2978" spans="253:270" x14ac:dyDescent="0.3">
      <c r="IS2978" s="74">
        <v>2976</v>
      </c>
      <c r="IT2978" s="90" t="str">
        <f t="shared" si="801"/>
        <v>2011-04-07</v>
      </c>
      <c r="IU2978" s="101">
        <f t="shared" si="802"/>
        <v>1.43096</v>
      </c>
      <c r="IV2978" s="102">
        <f t="shared" si="803"/>
        <v>1.4493199999999999</v>
      </c>
      <c r="IW2978" s="102">
        <f t="shared" si="804"/>
        <v>1.42923</v>
      </c>
      <c r="IX2978" s="103">
        <f t="shared" si="805"/>
        <v>1.44886</v>
      </c>
      <c r="IY2978" s="112">
        <f t="shared" si="806"/>
        <v>39013</v>
      </c>
      <c r="IZ2978" s="104">
        <f t="shared" ca="1" si="807"/>
        <v>1.4244436363636364</v>
      </c>
      <c r="JA2978" s="102">
        <f t="shared" ca="1" si="808"/>
        <v>1.4194461904761904</v>
      </c>
      <c r="JB2978" s="102">
        <f t="shared" ca="1" si="809"/>
        <v>1.3996619607843137</v>
      </c>
      <c r="JC2978" s="103">
        <f t="shared" ca="1" si="810"/>
        <v>1.3649349253731347</v>
      </c>
      <c r="JD2978" s="104">
        <f t="shared" si="811"/>
        <v>2.0089999999999941E-2</v>
      </c>
      <c r="JE2978" s="102">
        <f t="shared" si="812"/>
        <v>-1.7900000000000027E-2</v>
      </c>
      <c r="JF2978" s="66">
        <f t="shared" ca="1" si="817"/>
        <v>9.2123809523809198E-3</v>
      </c>
      <c r="JG2978" s="66">
        <f t="shared" ca="1" si="816"/>
        <v>-1.4300000000000107E-3</v>
      </c>
      <c r="JH2978" s="66">
        <f t="shared" ca="1" si="813"/>
        <v>5.6091888088181134E-3</v>
      </c>
      <c r="JI2978" s="80">
        <f t="shared" ca="1" si="814"/>
        <v>6.2549081680290325E-3</v>
      </c>
      <c r="JJ2978" s="118">
        <f t="shared" ca="1" si="815"/>
        <v>16253.804076768811</v>
      </c>
    </row>
    <row r="2979" spans="253:270" x14ac:dyDescent="0.3">
      <c r="IS2979" s="74">
        <v>2977</v>
      </c>
      <c r="IT2979" s="90" t="str">
        <f t="shared" si="801"/>
        <v>2011-04-08</v>
      </c>
      <c r="IU2979" s="101">
        <f t="shared" si="802"/>
        <v>1.4488000000000001</v>
      </c>
      <c r="IV2979" s="102">
        <f t="shared" si="803"/>
        <v>1.4493199999999999</v>
      </c>
      <c r="IW2979" s="102">
        <f t="shared" si="804"/>
        <v>1.4483200000000001</v>
      </c>
      <c r="IX2979" s="103">
        <f t="shared" si="805"/>
        <v>1.4483200000000001</v>
      </c>
      <c r="IY2979" s="112">
        <f t="shared" si="806"/>
        <v>17</v>
      </c>
      <c r="IZ2979" s="104">
        <f t="shared" ca="1" si="807"/>
        <v>1.427799090909091</v>
      </c>
      <c r="JA2979" s="102">
        <f t="shared" ca="1" si="808"/>
        <v>1.4208571428571428</v>
      </c>
      <c r="JB2979" s="102">
        <f t="shared" ca="1" si="809"/>
        <v>1.4013737254901959</v>
      </c>
      <c r="JC2979" s="103">
        <f t="shared" ca="1" si="810"/>
        <v>1.3656338308457714</v>
      </c>
      <c r="JD2979" s="104">
        <f t="shared" si="811"/>
        <v>9.9999999999988987E-4</v>
      </c>
      <c r="JE2979" s="102">
        <f t="shared" si="812"/>
        <v>4.8000000000003595E-4</v>
      </c>
      <c r="JF2979" s="66">
        <f t="shared" ca="1" si="817"/>
        <v>9.259999999999961E-3</v>
      </c>
      <c r="JG2979" s="66">
        <f t="shared" ca="1" si="816"/>
        <v>-1.4071428571428661E-3</v>
      </c>
      <c r="JH2979" s="66">
        <f t="shared" ca="1" si="813"/>
        <v>5.5345262626877905E-3</v>
      </c>
      <c r="JI2979" s="80">
        <f t="shared" ca="1" si="814"/>
        <v>6.2609661074501579E-3</v>
      </c>
      <c r="JJ2979" s="118">
        <f t="shared" ca="1" si="815"/>
        <v>16253.501131711553</v>
      </c>
    </row>
    <row r="2980" spans="253:270" x14ac:dyDescent="0.3">
      <c r="IS2980" s="74">
        <v>2978</v>
      </c>
      <c r="IT2980" s="90" t="str">
        <f t="shared" si="801"/>
        <v>2011-04-09</v>
      </c>
      <c r="IU2980" s="101">
        <f t="shared" si="802"/>
        <v>1.4483200000000001</v>
      </c>
      <c r="IV2980" s="102">
        <f t="shared" si="803"/>
        <v>1.4493199999999999</v>
      </c>
      <c r="IW2980" s="102">
        <f t="shared" si="804"/>
        <v>1.44516</v>
      </c>
      <c r="IX2980" s="103">
        <f t="shared" si="805"/>
        <v>1.44756</v>
      </c>
      <c r="IY2980" s="112">
        <f t="shared" si="806"/>
        <v>1502</v>
      </c>
      <c r="IZ2980" s="104">
        <f t="shared" ca="1" si="807"/>
        <v>1.4309563636363636</v>
      </c>
      <c r="JA2980" s="102">
        <f t="shared" ca="1" si="808"/>
        <v>1.4221766666666664</v>
      </c>
      <c r="JB2980" s="102">
        <f t="shared" ca="1" si="809"/>
        <v>1.4028982352941173</v>
      </c>
      <c r="JC2980" s="103">
        <f t="shared" ca="1" si="810"/>
        <v>1.3663408457711448</v>
      </c>
      <c r="JD2980" s="104">
        <f t="shared" si="811"/>
        <v>4.1599999999999415E-3</v>
      </c>
      <c r="JE2980" s="102">
        <f t="shared" si="812"/>
        <v>7.6000000000009393E-4</v>
      </c>
      <c r="JF2980" s="66">
        <f t="shared" ca="1" si="817"/>
        <v>9.3128571428571019E-3</v>
      </c>
      <c r="JG2980" s="66">
        <f t="shared" ca="1" si="816"/>
        <v>-1.3157142857142877E-3</v>
      </c>
      <c r="JH2980" s="66">
        <f t="shared" ca="1" si="813"/>
        <v>5.4799975172545113E-3</v>
      </c>
      <c r="JI2980" s="80">
        <f t="shared" ca="1" si="814"/>
        <v>6.2779034803701539E-3</v>
      </c>
      <c r="JJ2980" s="118">
        <f t="shared" ca="1" si="815"/>
        <v>16233.96030162788</v>
      </c>
    </row>
    <row r="2981" spans="253:270" x14ac:dyDescent="0.3">
      <c r="IS2981" s="74">
        <v>2979</v>
      </c>
      <c r="IT2981" s="90" t="str">
        <f t="shared" si="801"/>
        <v>2011-04-10</v>
      </c>
      <c r="IU2981" s="101">
        <f t="shared" si="802"/>
        <v>1.4475</v>
      </c>
      <c r="IV2981" s="102">
        <f t="shared" si="803"/>
        <v>1.4484399999999999</v>
      </c>
      <c r="IW2981" s="102">
        <f t="shared" si="804"/>
        <v>1.44215</v>
      </c>
      <c r="IX2981" s="103">
        <f t="shared" si="805"/>
        <v>1.44367</v>
      </c>
      <c r="IY2981" s="112">
        <f t="shared" si="806"/>
        <v>32128</v>
      </c>
      <c r="IZ2981" s="104">
        <f t="shared" ca="1" si="807"/>
        <v>1.4334927272727271</v>
      </c>
      <c r="JA2981" s="102">
        <f t="shared" ca="1" si="808"/>
        <v>1.4231771428571427</v>
      </c>
      <c r="JB2981" s="102">
        <f t="shared" ca="1" si="809"/>
        <v>1.4043464705882354</v>
      </c>
      <c r="JC2981" s="103">
        <f t="shared" ca="1" si="810"/>
        <v>1.3670273631840804</v>
      </c>
      <c r="JD2981" s="104">
        <f t="shared" si="811"/>
        <v>6.2899999999999068E-3</v>
      </c>
      <c r="JE2981" s="102">
        <f t="shared" si="812"/>
        <v>3.8300000000000001E-3</v>
      </c>
      <c r="JF2981" s="66">
        <f t="shared" ca="1" si="817"/>
        <v>9.1328571428570954E-3</v>
      </c>
      <c r="JG2981" s="66">
        <f t="shared" ca="1" si="816"/>
        <v>-1.0004761904761892E-3</v>
      </c>
      <c r="JH2981" s="66">
        <f t="shared" ca="1" si="813"/>
        <v>5.514145569400955E-3</v>
      </c>
      <c r="JI2981" s="80">
        <f t="shared" ca="1" si="814"/>
        <v>6.3616091676410146E-3</v>
      </c>
      <c r="JJ2981" s="118">
        <f t="shared" ca="1" si="815"/>
        <v>16219.959716265603</v>
      </c>
    </row>
    <row r="2982" spans="253:270" x14ac:dyDescent="0.3">
      <c r="IS2982" s="74">
        <v>2980</v>
      </c>
      <c r="IT2982" s="90" t="str">
        <f t="shared" si="801"/>
        <v>2011-04-11</v>
      </c>
      <c r="IU2982" s="101">
        <f t="shared" si="802"/>
        <v>1.44364</v>
      </c>
      <c r="IV2982" s="102">
        <f t="shared" si="803"/>
        <v>1.45198</v>
      </c>
      <c r="IW2982" s="102">
        <f t="shared" si="804"/>
        <v>1.4378599999999999</v>
      </c>
      <c r="IX2982" s="103">
        <f t="shared" si="805"/>
        <v>1.44781</v>
      </c>
      <c r="IY2982" s="112">
        <f t="shared" si="806"/>
        <v>47913</v>
      </c>
      <c r="IZ2982" s="104">
        <f t="shared" ca="1" si="807"/>
        <v>1.4356672727272726</v>
      </c>
      <c r="JA2982" s="102">
        <f t="shared" ca="1" si="808"/>
        <v>1.4245119047619046</v>
      </c>
      <c r="JB2982" s="102">
        <f t="shared" ca="1" si="809"/>
        <v>1.4058662745098041</v>
      </c>
      <c r="JC2982" s="103">
        <f t="shared" ca="1" si="810"/>
        <v>1.3677308955223886</v>
      </c>
      <c r="JD2982" s="104">
        <f t="shared" si="811"/>
        <v>1.4120000000000132E-2</v>
      </c>
      <c r="JE2982" s="102">
        <f t="shared" si="812"/>
        <v>-4.170000000000007E-3</v>
      </c>
      <c r="JF2982" s="66">
        <f t="shared" ca="1" si="817"/>
        <v>9.4771428571428142E-3</v>
      </c>
      <c r="JG2982" s="66">
        <f t="shared" ca="1" si="816"/>
        <v>-1.3328571428571408E-3</v>
      </c>
      <c r="JH2982" s="66">
        <f t="shared" ca="1" si="813"/>
        <v>5.5885675333514568E-3</v>
      </c>
      <c r="JI2982" s="80">
        <f t="shared" ca="1" si="814"/>
        <v>6.3361308178964196E-3</v>
      </c>
      <c r="JJ2982" s="118">
        <f t="shared" ca="1" si="815"/>
        <v>16843.82288680859</v>
      </c>
    </row>
    <row r="2983" spans="253:270" x14ac:dyDescent="0.3">
      <c r="IS2983" s="74">
        <v>2981</v>
      </c>
      <c r="IT2983" s="90" t="str">
        <f t="shared" si="801"/>
        <v>2011-04-12</v>
      </c>
      <c r="IU2983" s="101">
        <f t="shared" si="802"/>
        <v>1.4478500000000001</v>
      </c>
      <c r="IV2983" s="102">
        <f t="shared" si="803"/>
        <v>1.4520999999999999</v>
      </c>
      <c r="IW2983" s="102">
        <f t="shared" si="804"/>
        <v>1.4414499999999999</v>
      </c>
      <c r="IX2983" s="103">
        <f t="shared" si="805"/>
        <v>1.44438</v>
      </c>
      <c r="IY2983" s="112">
        <f t="shared" si="806"/>
        <v>40087</v>
      </c>
      <c r="IZ2983" s="104">
        <f t="shared" ca="1" si="807"/>
        <v>1.43753</v>
      </c>
      <c r="JA2983" s="102">
        <f t="shared" ca="1" si="808"/>
        <v>1.4262004761904763</v>
      </c>
      <c r="JB2983" s="102">
        <f t="shared" ca="1" si="809"/>
        <v>1.4073654901960786</v>
      </c>
      <c r="JC2983" s="103">
        <f t="shared" ca="1" si="810"/>
        <v>1.3684182587064686</v>
      </c>
      <c r="JD2983" s="104">
        <f t="shared" si="811"/>
        <v>1.0650000000000048E-2</v>
      </c>
      <c r="JE2983" s="102">
        <f t="shared" si="812"/>
        <v>3.4700000000000841E-3</v>
      </c>
      <c r="JF2983" s="66">
        <f t="shared" ca="1" si="817"/>
        <v>9.3709523809523392E-3</v>
      </c>
      <c r="JG2983" s="66">
        <f t="shared" ca="1" si="816"/>
        <v>-1.6919047619047543E-3</v>
      </c>
      <c r="JH2983" s="66">
        <f t="shared" ca="1" si="813"/>
        <v>5.5439077714807706E-3</v>
      </c>
      <c r="JI2983" s="80">
        <f t="shared" ca="1" si="814"/>
        <v>5.8190644142848778E-3</v>
      </c>
      <c r="JJ2983" s="118">
        <f t="shared" ca="1" si="815"/>
        <v>16909.436305844316</v>
      </c>
    </row>
    <row r="2984" spans="253:270" x14ac:dyDescent="0.3">
      <c r="IS2984" s="74">
        <v>2982</v>
      </c>
      <c r="IT2984" s="90" t="str">
        <f t="shared" si="801"/>
        <v>2011-04-13</v>
      </c>
      <c r="IU2984" s="101">
        <f t="shared" si="802"/>
        <v>1.4443600000000001</v>
      </c>
      <c r="IV2984" s="102">
        <f t="shared" si="803"/>
        <v>1.4514899999999999</v>
      </c>
      <c r="IW2984" s="102">
        <f t="shared" si="804"/>
        <v>1.4366099999999999</v>
      </c>
      <c r="IX2984" s="103">
        <f t="shared" si="805"/>
        <v>1.4489099999999999</v>
      </c>
      <c r="IY2984" s="112">
        <f t="shared" si="806"/>
        <v>45492</v>
      </c>
      <c r="IZ2984" s="104">
        <f t="shared" ca="1" si="807"/>
        <v>1.4398381818181818</v>
      </c>
      <c r="JA2984" s="102">
        <f t="shared" ca="1" si="808"/>
        <v>1.4276823809523809</v>
      </c>
      <c r="JB2984" s="102">
        <f t="shared" ca="1" si="809"/>
        <v>1.4090080392156863</v>
      </c>
      <c r="JC2984" s="103">
        <f t="shared" ca="1" si="810"/>
        <v>1.3690270149253736</v>
      </c>
      <c r="JD2984" s="104">
        <f t="shared" si="811"/>
        <v>1.4880000000000004E-2</v>
      </c>
      <c r="JE2984" s="102">
        <f t="shared" si="812"/>
        <v>-4.549999999999832E-3</v>
      </c>
      <c r="JF2984" s="66">
        <f t="shared" ca="1" si="817"/>
        <v>9.288095238095203E-3</v>
      </c>
      <c r="JG2984" s="66">
        <f t="shared" ca="1" si="816"/>
        <v>-1.4828571428571191E-3</v>
      </c>
      <c r="JH2984" s="66">
        <f t="shared" ca="1" si="813"/>
        <v>5.4471046210656394E-3</v>
      </c>
      <c r="JI2984" s="80">
        <f t="shared" ca="1" si="814"/>
        <v>5.6307312752321634E-3</v>
      </c>
      <c r="JJ2984" s="118">
        <f t="shared" ca="1" si="815"/>
        <v>17244.624906161196</v>
      </c>
    </row>
    <row r="2985" spans="253:270" x14ac:dyDescent="0.3">
      <c r="IS2985" s="74">
        <v>2983</v>
      </c>
      <c r="IT2985" s="90" t="str">
        <f t="shared" si="801"/>
        <v>2011-04-14</v>
      </c>
      <c r="IU2985" s="101">
        <f t="shared" si="802"/>
        <v>1.44896</v>
      </c>
      <c r="IV2985" s="102">
        <f t="shared" si="803"/>
        <v>1.45041</v>
      </c>
      <c r="IW2985" s="102">
        <f t="shared" si="804"/>
        <v>1.4391499999999999</v>
      </c>
      <c r="IX2985" s="103">
        <f t="shared" si="805"/>
        <v>1.44353</v>
      </c>
      <c r="IY2985" s="112">
        <f t="shared" si="806"/>
        <v>36982</v>
      </c>
      <c r="IZ2985" s="104">
        <f t="shared" ca="1" si="807"/>
        <v>1.4417818181818183</v>
      </c>
      <c r="JA2985" s="102">
        <f t="shared" ca="1" si="808"/>
        <v>1.4293114285714286</v>
      </c>
      <c r="JB2985" s="102">
        <f t="shared" ca="1" si="809"/>
        <v>1.4103523529411768</v>
      </c>
      <c r="JC2985" s="103">
        <f t="shared" ca="1" si="810"/>
        <v>1.3695388557213937</v>
      </c>
      <c r="JD2985" s="104">
        <f t="shared" si="811"/>
        <v>1.1260000000000048E-2</v>
      </c>
      <c r="JE2985" s="102">
        <f t="shared" si="812"/>
        <v>5.4300000000000459E-3</v>
      </c>
      <c r="JF2985" s="66">
        <f t="shared" ca="1" si="817"/>
        <v>9.1661904761904476E-3</v>
      </c>
      <c r="JG2985" s="66">
        <f t="shared" ca="1" si="816"/>
        <v>-1.6285714285714078E-3</v>
      </c>
      <c r="JH2985" s="66">
        <f t="shared" ca="1" si="813"/>
        <v>5.3724521989856463E-3</v>
      </c>
      <c r="JI2985" s="80">
        <f t="shared" ca="1" si="814"/>
        <v>5.4058683155343281E-3</v>
      </c>
      <c r="JJ2985" s="118">
        <f t="shared" ca="1" si="815"/>
        <v>17209.07320186419</v>
      </c>
    </row>
    <row r="2986" spans="253:270" x14ac:dyDescent="0.3">
      <c r="IS2986" s="74">
        <v>2984</v>
      </c>
      <c r="IT2986" s="90" t="str">
        <f t="shared" si="801"/>
        <v>2011-04-15</v>
      </c>
      <c r="IU2986" s="101">
        <f t="shared" si="802"/>
        <v>1.44353</v>
      </c>
      <c r="IV2986" s="102">
        <f t="shared" si="803"/>
        <v>1.44353</v>
      </c>
      <c r="IW2986" s="102">
        <f t="shared" si="804"/>
        <v>1.44353</v>
      </c>
      <c r="IX2986" s="103">
        <f t="shared" si="805"/>
        <v>1.44353</v>
      </c>
      <c r="IY2986" s="112">
        <f t="shared" si="806"/>
        <v>12</v>
      </c>
      <c r="IZ2986" s="104">
        <f t="shared" ca="1" si="807"/>
        <v>1.4437072727272726</v>
      </c>
      <c r="JA2986" s="102">
        <f t="shared" ca="1" si="808"/>
        <v>1.4309404761904763</v>
      </c>
      <c r="JB2986" s="102">
        <f t="shared" ca="1" si="809"/>
        <v>1.4115958823529413</v>
      </c>
      <c r="JC2986" s="103">
        <f t="shared" ca="1" si="810"/>
        <v>1.3700961194029859</v>
      </c>
      <c r="JD2986" s="104">
        <f t="shared" si="811"/>
        <v>0</v>
      </c>
      <c r="JE2986" s="102">
        <f t="shared" si="812"/>
        <v>0</v>
      </c>
      <c r="JF2986" s="66">
        <f t="shared" ca="1" si="817"/>
        <v>9.1661904761904476E-3</v>
      </c>
      <c r="JG2986" s="66">
        <f t="shared" ca="1" si="816"/>
        <v>-1.6285714285714078E-3</v>
      </c>
      <c r="JH2986" s="66">
        <f t="shared" ca="1" si="813"/>
        <v>5.3724521989856463E-3</v>
      </c>
      <c r="JI2986" s="80">
        <f t="shared" ca="1" si="814"/>
        <v>5.4058683155343281E-3</v>
      </c>
      <c r="JJ2986" s="118">
        <f t="shared" ca="1" si="815"/>
        <v>17209.07320186419</v>
      </c>
    </row>
    <row r="2987" spans="253:270" x14ac:dyDescent="0.3">
      <c r="IS2987" s="74">
        <v>2985</v>
      </c>
      <c r="IT2987" s="90" t="str">
        <f t="shared" si="801"/>
        <v>2011-04-16</v>
      </c>
      <c r="IU2987" s="101">
        <f t="shared" si="802"/>
        <v>1.44353</v>
      </c>
      <c r="IV2987" s="102">
        <f t="shared" si="803"/>
        <v>1.44353</v>
      </c>
      <c r="IW2987" s="102">
        <f t="shared" si="804"/>
        <v>1.4413800000000001</v>
      </c>
      <c r="IX2987" s="103">
        <f t="shared" si="805"/>
        <v>1.4416899999999999</v>
      </c>
      <c r="IY2987" s="112">
        <f t="shared" si="806"/>
        <v>727</v>
      </c>
      <c r="IZ2987" s="104">
        <f t="shared" ca="1" si="807"/>
        <v>1.4444727272727274</v>
      </c>
      <c r="JA2987" s="102">
        <f t="shared" ca="1" si="808"/>
        <v>1.4327180952380953</v>
      </c>
      <c r="JB2987" s="102">
        <f t="shared" ca="1" si="809"/>
        <v>1.4128866666666666</v>
      </c>
      <c r="JC2987" s="103">
        <f t="shared" ca="1" si="810"/>
        <v>1.3705541293532344</v>
      </c>
      <c r="JD2987" s="104">
        <f t="shared" si="811"/>
        <v>2.1499999999998742E-3</v>
      </c>
      <c r="JE2987" s="102">
        <f t="shared" si="812"/>
        <v>1.8400000000000638E-3</v>
      </c>
      <c r="JF2987" s="66">
        <f t="shared" ca="1" si="817"/>
        <v>8.9371428571428293E-3</v>
      </c>
      <c r="JG2987" s="66">
        <f t="shared" ca="1" si="816"/>
        <v>-1.7771428571428263E-3</v>
      </c>
      <c r="JH2987" s="66">
        <f t="shared" ca="1" si="813"/>
        <v>5.5608582267207031E-3</v>
      </c>
      <c r="JI2987" s="80">
        <f t="shared" ca="1" si="814"/>
        <v>5.2637567092218155E-3</v>
      </c>
      <c r="JJ2987" s="118">
        <f t="shared" ca="1" si="815"/>
        <v>17287.770746359543</v>
      </c>
    </row>
    <row r="2988" spans="253:270" x14ac:dyDescent="0.3">
      <c r="IS2988" s="74">
        <v>2986</v>
      </c>
      <c r="IT2988" s="90" t="str">
        <f t="shared" si="801"/>
        <v>2011-04-17</v>
      </c>
      <c r="IU2988" s="101">
        <f t="shared" si="802"/>
        <v>1.44173</v>
      </c>
      <c r="IV2988" s="102">
        <f t="shared" si="803"/>
        <v>1.44234</v>
      </c>
      <c r="IW2988" s="102">
        <f t="shared" si="804"/>
        <v>1.41581</v>
      </c>
      <c r="IX2988" s="103">
        <f t="shared" si="805"/>
        <v>1.42354</v>
      </c>
      <c r="IY2988" s="112">
        <f t="shared" si="806"/>
        <v>47930</v>
      </c>
      <c r="IZ2988" s="104">
        <f t="shared" ca="1" si="807"/>
        <v>1.4437999999999998</v>
      </c>
      <c r="JA2988" s="102">
        <f t="shared" ca="1" si="808"/>
        <v>1.4334199999999999</v>
      </c>
      <c r="JB2988" s="102">
        <f t="shared" ca="1" si="809"/>
        <v>1.4138219607843139</v>
      </c>
      <c r="JC2988" s="103">
        <f t="shared" ca="1" si="810"/>
        <v>1.3709213930348265</v>
      </c>
      <c r="JD2988" s="104">
        <f t="shared" si="811"/>
        <v>2.6529999999999943E-2</v>
      </c>
      <c r="JE2988" s="102">
        <f t="shared" si="812"/>
        <v>1.8189999999999928E-2</v>
      </c>
      <c r="JF2988" s="66">
        <f t="shared" ca="1" si="817"/>
        <v>9.7542857142856893E-3</v>
      </c>
      <c r="JG2988" s="66">
        <f t="shared" ca="1" si="816"/>
        <v>-7.0238095238092256E-4</v>
      </c>
      <c r="JH2988" s="66">
        <f t="shared" ca="1" si="813"/>
        <v>6.7070862110291275E-3</v>
      </c>
      <c r="JI2988" s="80">
        <f t="shared" ca="1" si="814"/>
        <v>6.72417239004665E-3</v>
      </c>
      <c r="JJ2988" s="118">
        <f t="shared" ca="1" si="815"/>
        <v>17824.925305329882</v>
      </c>
    </row>
    <row r="2989" spans="253:270" x14ac:dyDescent="0.3">
      <c r="IS2989" s="74">
        <v>2987</v>
      </c>
      <c r="IT2989" s="90" t="str">
        <f t="shared" si="801"/>
        <v>2011-04-18</v>
      </c>
      <c r="IU2989" s="101">
        <f t="shared" si="802"/>
        <v>1.4235199999999999</v>
      </c>
      <c r="IV2989" s="102">
        <f t="shared" si="803"/>
        <v>1.43537</v>
      </c>
      <c r="IW2989" s="102">
        <f t="shared" si="804"/>
        <v>1.4206399999999999</v>
      </c>
      <c r="IX2989" s="103">
        <f t="shared" si="805"/>
        <v>1.4335599999999999</v>
      </c>
      <c r="IY2989" s="112">
        <f t="shared" si="806"/>
        <v>42219</v>
      </c>
      <c r="IZ2989" s="104">
        <f t="shared" ca="1" si="807"/>
        <v>1.4424090909090908</v>
      </c>
      <c r="JA2989" s="102">
        <f t="shared" ca="1" si="808"/>
        <v>1.434474761904762</v>
      </c>
      <c r="JB2989" s="102">
        <f t="shared" ca="1" si="809"/>
        <v>1.4149484313725491</v>
      </c>
      <c r="JC2989" s="103">
        <f t="shared" ca="1" si="810"/>
        <v>1.3713428855721399</v>
      </c>
      <c r="JD2989" s="104">
        <f t="shared" si="811"/>
        <v>1.4730000000000132E-2</v>
      </c>
      <c r="JE2989" s="102">
        <f t="shared" si="812"/>
        <v>-1.0040000000000049E-2</v>
      </c>
      <c r="JF2989" s="66">
        <f t="shared" ca="1" si="817"/>
        <v>9.9714285714285512E-3</v>
      </c>
      <c r="JG2989" s="66">
        <f t="shared" ca="1" si="816"/>
        <v>-1.0547619047618785E-3</v>
      </c>
      <c r="JH2989" s="66">
        <f t="shared" ca="1" si="813"/>
        <v>6.7903287568313372E-3</v>
      </c>
      <c r="JI2989" s="80">
        <f t="shared" ca="1" si="814"/>
        <v>7.0045343266905919E-3</v>
      </c>
      <c r="JJ2989" s="118">
        <f t="shared" ca="1" si="815"/>
        <v>17997.307821095248</v>
      </c>
    </row>
    <row r="2990" spans="253:270" x14ac:dyDescent="0.3">
      <c r="IS2990" s="74">
        <v>2988</v>
      </c>
      <c r="IT2990" s="90" t="str">
        <f t="shared" si="801"/>
        <v>2011-04-19</v>
      </c>
      <c r="IU2990" s="101">
        <f t="shared" si="802"/>
        <v>1.4336</v>
      </c>
      <c r="IV2990" s="102">
        <f t="shared" si="803"/>
        <v>1.45482</v>
      </c>
      <c r="IW2990" s="102">
        <f t="shared" si="804"/>
        <v>1.43293</v>
      </c>
      <c r="IX2990" s="103">
        <f t="shared" si="805"/>
        <v>1.4523999999999999</v>
      </c>
      <c r="IY2990" s="112">
        <f t="shared" si="806"/>
        <v>44750</v>
      </c>
      <c r="IZ2990" s="104">
        <f t="shared" ca="1" si="807"/>
        <v>1.44278</v>
      </c>
      <c r="JA2990" s="102">
        <f t="shared" ca="1" si="808"/>
        <v>1.4363590476190478</v>
      </c>
      <c r="JB2990" s="102">
        <f t="shared" ca="1" si="809"/>
        <v>1.4163535294117648</v>
      </c>
      <c r="JC2990" s="103">
        <f t="shared" ca="1" si="810"/>
        <v>1.3718745771144285</v>
      </c>
      <c r="JD2990" s="104">
        <f t="shared" si="811"/>
        <v>2.1889999999999965E-2</v>
      </c>
      <c r="JE2990" s="102">
        <f t="shared" si="812"/>
        <v>-1.8799999999999928E-2</v>
      </c>
      <c r="JF2990" s="66">
        <f t="shared" ca="1" si="817"/>
        <v>1.056047619047617E-2</v>
      </c>
      <c r="JG2990" s="66">
        <f t="shared" ca="1" si="816"/>
        <v>-1.883809523809494E-3</v>
      </c>
      <c r="JH2990" s="66">
        <f t="shared" ca="1" si="813"/>
        <v>7.246811762811548E-3</v>
      </c>
      <c r="JI2990" s="80">
        <f t="shared" ca="1" si="814"/>
        <v>7.9602611085378156E-3</v>
      </c>
      <c r="JJ2990" s="118">
        <f t="shared" ca="1" si="815"/>
        <v>18250.024084723027</v>
      </c>
    </row>
    <row r="2991" spans="253:270" x14ac:dyDescent="0.3">
      <c r="IS2991" s="74">
        <v>2989</v>
      </c>
      <c r="IT2991" s="90" t="str">
        <f t="shared" si="801"/>
        <v>2011-04-20</v>
      </c>
      <c r="IU2991" s="101">
        <f t="shared" si="802"/>
        <v>1.4523600000000001</v>
      </c>
      <c r="IV2991" s="102">
        <f t="shared" si="803"/>
        <v>1.4649000000000001</v>
      </c>
      <c r="IW2991" s="102">
        <f t="shared" si="804"/>
        <v>1.4506399999999999</v>
      </c>
      <c r="IX2991" s="103">
        <f t="shared" si="805"/>
        <v>1.4553499999999999</v>
      </c>
      <c r="IY2991" s="112">
        <f t="shared" si="806"/>
        <v>42431</v>
      </c>
      <c r="IZ2991" s="104">
        <f t="shared" ca="1" si="807"/>
        <v>1.4434881818181819</v>
      </c>
      <c r="JA2991" s="102">
        <f t="shared" ca="1" si="808"/>
        <v>1.4382438095238095</v>
      </c>
      <c r="JB2991" s="102">
        <f t="shared" ca="1" si="809"/>
        <v>1.4178743137254903</v>
      </c>
      <c r="JC2991" s="103">
        <f t="shared" ca="1" si="810"/>
        <v>1.3723558208955231</v>
      </c>
      <c r="JD2991" s="104">
        <f t="shared" si="811"/>
        <v>1.4260000000000161E-2</v>
      </c>
      <c r="JE2991" s="102">
        <f t="shared" si="812"/>
        <v>-2.9899999999998261E-3</v>
      </c>
      <c r="JF2991" s="66">
        <f t="shared" ca="1" si="817"/>
        <v>1.0683333333333314E-2</v>
      </c>
      <c r="JG2991" s="66">
        <f t="shared" ca="1" si="816"/>
        <v>-1.8876190476190111E-3</v>
      </c>
      <c r="JH2991" s="66">
        <f t="shared" ca="1" si="813"/>
        <v>7.2865109119414299E-3</v>
      </c>
      <c r="JI2991" s="80">
        <f t="shared" ca="1" si="814"/>
        <v>7.9607704250051758E-3</v>
      </c>
      <c r="JJ2991" s="118">
        <f t="shared" ca="1" si="815"/>
        <v>18383.733960516991</v>
      </c>
    </row>
    <row r="2992" spans="253:270" x14ac:dyDescent="0.3">
      <c r="IS2992" s="74">
        <v>2990</v>
      </c>
      <c r="IT2992" s="90" t="str">
        <f t="shared" si="801"/>
        <v>2011-04-21</v>
      </c>
      <c r="IU2992" s="101">
        <f t="shared" si="802"/>
        <v>1.45539</v>
      </c>
      <c r="IV2992" s="102">
        <f t="shared" si="803"/>
        <v>1.4589700000000001</v>
      </c>
      <c r="IW2992" s="102">
        <f t="shared" si="804"/>
        <v>1.45357</v>
      </c>
      <c r="IX2992" s="103">
        <f t="shared" si="805"/>
        <v>1.45722</v>
      </c>
      <c r="IY2992" s="112">
        <f t="shared" si="806"/>
        <v>14871</v>
      </c>
      <c r="IZ2992" s="104">
        <f t="shared" ca="1" si="807"/>
        <v>1.44472</v>
      </c>
      <c r="JA2992" s="102">
        <f t="shared" ca="1" si="808"/>
        <v>1.4398309523809523</v>
      </c>
      <c r="JB2992" s="102">
        <f t="shared" ca="1" si="809"/>
        <v>1.4192586274509806</v>
      </c>
      <c r="JC2992" s="103">
        <f t="shared" ca="1" si="810"/>
        <v>1.3728259203980104</v>
      </c>
      <c r="JD2992" s="104">
        <f t="shared" si="811"/>
        <v>5.4000000000000714E-3</v>
      </c>
      <c r="JE2992" s="102">
        <f t="shared" si="812"/>
        <v>-1.8299999999999983E-3</v>
      </c>
      <c r="JF2992" s="66">
        <f t="shared" ca="1" si="817"/>
        <v>1.006714285714284E-2</v>
      </c>
      <c r="JG2992" s="66">
        <f t="shared" ca="1" si="816"/>
        <v>-1.5890476190475826E-3</v>
      </c>
      <c r="JH2992" s="66">
        <f t="shared" ca="1" si="813"/>
        <v>7.1589891164932102E-3</v>
      </c>
      <c r="JI2992" s="80">
        <f t="shared" ca="1" si="814"/>
        <v>7.8388190951989775E-3</v>
      </c>
      <c r="JJ2992" s="118">
        <f t="shared" ca="1" si="815"/>
        <v>18524.849320063735</v>
      </c>
    </row>
    <row r="2993" spans="253:270" x14ac:dyDescent="0.3">
      <c r="IS2993" s="74">
        <v>2991</v>
      </c>
      <c r="IT2993" s="90" t="str">
        <f t="shared" si="801"/>
        <v>2011-04-22</v>
      </c>
      <c r="IU2993" s="101">
        <f t="shared" si="802"/>
        <v>1.45722</v>
      </c>
      <c r="IV2993" s="102">
        <f t="shared" si="803"/>
        <v>1.45722</v>
      </c>
      <c r="IW2993" s="102">
        <f t="shared" si="804"/>
        <v>1.45722</v>
      </c>
      <c r="IX2993" s="103">
        <f t="shared" si="805"/>
        <v>1.45722</v>
      </c>
      <c r="IY2993" s="112">
        <f t="shared" si="806"/>
        <v>12</v>
      </c>
      <c r="IZ2993" s="104">
        <f t="shared" ca="1" si="807"/>
        <v>1.4455754545454544</v>
      </c>
      <c r="JA2993" s="102">
        <f t="shared" ca="1" si="808"/>
        <v>1.4414180952380951</v>
      </c>
      <c r="JB2993" s="102">
        <f t="shared" ca="1" si="809"/>
        <v>1.4204392156862748</v>
      </c>
      <c r="JC2993" s="103">
        <f t="shared" ca="1" si="810"/>
        <v>1.3732917412935326</v>
      </c>
      <c r="JD2993" s="104">
        <f t="shared" si="811"/>
        <v>0</v>
      </c>
      <c r="JE2993" s="102">
        <f t="shared" si="812"/>
        <v>0</v>
      </c>
      <c r="JF2993" s="66">
        <f t="shared" ca="1" si="817"/>
        <v>1.006714285714284E-2</v>
      </c>
      <c r="JG2993" s="66">
        <f t="shared" ca="1" si="816"/>
        <v>-1.5890476190475826E-3</v>
      </c>
      <c r="JH2993" s="66">
        <f t="shared" ca="1" si="813"/>
        <v>7.1589891164932102E-3</v>
      </c>
      <c r="JI2993" s="80">
        <f t="shared" ca="1" si="814"/>
        <v>7.8388190951989775E-3</v>
      </c>
      <c r="JJ2993" s="118">
        <f t="shared" ca="1" si="815"/>
        <v>18524.849320063735</v>
      </c>
    </row>
    <row r="2994" spans="253:270" x14ac:dyDescent="0.3">
      <c r="IS2994" s="74">
        <v>2992</v>
      </c>
      <c r="IT2994" s="90" t="str">
        <f t="shared" si="801"/>
        <v>2011-04-23</v>
      </c>
      <c r="IU2994" s="101">
        <f t="shared" si="802"/>
        <v>1.45722</v>
      </c>
      <c r="IV2994" s="102">
        <f t="shared" si="803"/>
        <v>1.45722</v>
      </c>
      <c r="IW2994" s="102">
        <f t="shared" si="804"/>
        <v>1.4553199999999999</v>
      </c>
      <c r="IX2994" s="103">
        <f t="shared" si="805"/>
        <v>1.4567399999999999</v>
      </c>
      <c r="IY2994" s="112">
        <f t="shared" si="806"/>
        <v>141</v>
      </c>
      <c r="IZ2994" s="104">
        <f t="shared" ca="1" si="807"/>
        <v>1.4466990909090909</v>
      </c>
      <c r="JA2994" s="102">
        <f t="shared" ca="1" si="808"/>
        <v>1.4429999999999998</v>
      </c>
      <c r="JB2994" s="102">
        <f t="shared" ca="1" si="809"/>
        <v>1.4215674509803928</v>
      </c>
      <c r="JC2994" s="103">
        <f t="shared" ca="1" si="810"/>
        <v>1.3736752238805976</v>
      </c>
      <c r="JD2994" s="104">
        <f t="shared" si="811"/>
        <v>1.9000000000000128E-3</v>
      </c>
      <c r="JE2994" s="102">
        <f t="shared" si="812"/>
        <v>4.8000000000003595E-4</v>
      </c>
      <c r="JF2994" s="66">
        <f t="shared" ca="1" si="817"/>
        <v>9.9904761904761798E-3</v>
      </c>
      <c r="JG2994" s="66">
        <f t="shared" ca="1" si="816"/>
        <v>-1.5838095238094954E-3</v>
      </c>
      <c r="JH2994" s="66">
        <f t="shared" ca="1" si="813"/>
        <v>7.2369958751578893E-3</v>
      </c>
      <c r="JI2994" s="80">
        <f t="shared" ca="1" si="814"/>
        <v>7.8401630669329581E-3</v>
      </c>
      <c r="JJ2994" s="118">
        <f t="shared" ca="1" si="815"/>
        <v>18557.656852492863</v>
      </c>
    </row>
    <row r="2995" spans="253:270" x14ac:dyDescent="0.3">
      <c r="IS2995" s="74">
        <v>2993</v>
      </c>
      <c r="IT2995" s="90" t="str">
        <f t="shared" si="801"/>
        <v>2011-04-24</v>
      </c>
      <c r="IU2995" s="101">
        <f t="shared" si="802"/>
        <v>1.4565900000000001</v>
      </c>
      <c r="IV2995" s="102">
        <f t="shared" si="803"/>
        <v>1.46275</v>
      </c>
      <c r="IW2995" s="102">
        <f t="shared" si="804"/>
        <v>1.4526399999999999</v>
      </c>
      <c r="IX2995" s="103">
        <f t="shared" si="805"/>
        <v>1.4581900000000001</v>
      </c>
      <c r="IY2995" s="112">
        <f t="shared" si="806"/>
        <v>25415</v>
      </c>
      <c r="IZ2995" s="104">
        <f t="shared" ca="1" si="807"/>
        <v>1.447542727272727</v>
      </c>
      <c r="JA2995" s="102">
        <f t="shared" ca="1" si="808"/>
        <v>1.4447161904761903</v>
      </c>
      <c r="JB2995" s="102">
        <f t="shared" ca="1" si="809"/>
        <v>1.4227245098039223</v>
      </c>
      <c r="JC2995" s="103">
        <f t="shared" ca="1" si="810"/>
        <v>1.3740662189054731</v>
      </c>
      <c r="JD2995" s="104">
        <f t="shared" si="811"/>
        <v>1.0110000000000063E-2</v>
      </c>
      <c r="JE2995" s="102">
        <f t="shared" si="812"/>
        <v>-1.6000000000000458E-3</v>
      </c>
      <c r="JF2995" s="66">
        <f t="shared" ca="1" si="817"/>
        <v>1.0111428571428559E-2</v>
      </c>
      <c r="JG2995" s="66">
        <f t="shared" ca="1" si="816"/>
        <v>-1.7266666666666435E-3</v>
      </c>
      <c r="JH2995" s="66">
        <f t="shared" ca="1" si="813"/>
        <v>7.2167287706868992E-3</v>
      </c>
      <c r="JI2995" s="80">
        <f t="shared" ca="1" si="814"/>
        <v>7.8117733693831007E-3</v>
      </c>
      <c r="JJ2995" s="118">
        <f t="shared" ca="1" si="815"/>
        <v>18561.648808492093</v>
      </c>
    </row>
    <row r="2996" spans="253:270" x14ac:dyDescent="0.3">
      <c r="IS2996" s="74">
        <v>2994</v>
      </c>
      <c r="IT2996" s="90" t="str">
        <f t="shared" si="801"/>
        <v>2011-04-25</v>
      </c>
      <c r="IU2996" s="101">
        <f t="shared" si="802"/>
        <v>1.4581500000000001</v>
      </c>
      <c r="IV2996" s="102">
        <f t="shared" si="803"/>
        <v>1.4658100000000001</v>
      </c>
      <c r="IW2996" s="102">
        <f t="shared" si="804"/>
        <v>1.4494499999999999</v>
      </c>
      <c r="IX2996" s="103">
        <f t="shared" si="805"/>
        <v>1.46448</v>
      </c>
      <c r="IY2996" s="112">
        <f t="shared" si="806"/>
        <v>36536</v>
      </c>
      <c r="IZ2996" s="104">
        <f t="shared" ca="1" si="807"/>
        <v>1.4494472727272727</v>
      </c>
      <c r="JA2996" s="102">
        <f t="shared" ca="1" si="808"/>
        <v>1.4467223809523808</v>
      </c>
      <c r="JB2996" s="102">
        <f t="shared" ca="1" si="809"/>
        <v>1.4239939215686279</v>
      </c>
      <c r="JC2996" s="103">
        <f t="shared" ca="1" si="810"/>
        <v>1.3744840298507464</v>
      </c>
      <c r="JD2996" s="104">
        <f t="shared" si="811"/>
        <v>1.6360000000000152E-2</v>
      </c>
      <c r="JE2996" s="102">
        <f t="shared" si="812"/>
        <v>-6.3299999999999468E-3</v>
      </c>
      <c r="JF2996" s="66">
        <f t="shared" ca="1" si="817"/>
        <v>1.0442380952380951E-2</v>
      </c>
      <c r="JG2996" s="66">
        <f t="shared" ca="1" si="816"/>
        <v>-2.0176190476190168E-3</v>
      </c>
      <c r="JH2996" s="66">
        <f t="shared" ca="1" si="813"/>
        <v>7.3353585329727754E-3</v>
      </c>
      <c r="JI2996" s="80">
        <f t="shared" ca="1" si="814"/>
        <v>7.8638497204806552E-3</v>
      </c>
      <c r="JJ2996" s="118">
        <f t="shared" ca="1" si="815"/>
        <v>18646.223343726389</v>
      </c>
    </row>
    <row r="2997" spans="253:270" x14ac:dyDescent="0.3">
      <c r="IS2997" s="74">
        <v>2995</v>
      </c>
      <c r="IT2997" s="90" t="str">
        <f t="shared" si="801"/>
        <v>2011-04-26</v>
      </c>
      <c r="IU2997" s="101">
        <f t="shared" si="802"/>
        <v>1.4644999999999999</v>
      </c>
      <c r="IV2997" s="102">
        <f t="shared" si="803"/>
        <v>1.4795799999999999</v>
      </c>
      <c r="IW2997" s="102">
        <f t="shared" si="804"/>
        <v>1.4634</v>
      </c>
      <c r="IX2997" s="103">
        <f t="shared" si="805"/>
        <v>1.4788600000000001</v>
      </c>
      <c r="IY2997" s="112">
        <f t="shared" si="806"/>
        <v>48228</v>
      </c>
      <c r="IZ2997" s="104">
        <f t="shared" ca="1" si="807"/>
        <v>1.4526590909090908</v>
      </c>
      <c r="JA2997" s="102">
        <f t="shared" ca="1" si="808"/>
        <v>1.4488933333333336</v>
      </c>
      <c r="JB2997" s="102">
        <f t="shared" ca="1" si="809"/>
        <v>1.4256001960784317</v>
      </c>
      <c r="JC2997" s="103">
        <f t="shared" ca="1" si="810"/>
        <v>1.3750321890547266</v>
      </c>
      <c r="JD2997" s="104">
        <f t="shared" si="811"/>
        <v>1.6179999999999861E-2</v>
      </c>
      <c r="JE2997" s="102">
        <f t="shared" si="812"/>
        <v>-1.436000000000015E-2</v>
      </c>
      <c r="JF2997" s="66">
        <f t="shared" ca="1" si="817"/>
        <v>1.0544285714285714E-2</v>
      </c>
      <c r="JG2997" s="66">
        <f t="shared" ca="1" si="816"/>
        <v>-2.1804761904761693E-3</v>
      </c>
      <c r="JH2997" s="66">
        <f t="shared" ca="1" si="813"/>
        <v>7.3992165424575269E-3</v>
      </c>
      <c r="JI2997" s="80">
        <f t="shared" ca="1" si="814"/>
        <v>8.0794014843100382E-3</v>
      </c>
      <c r="JJ2997" s="118">
        <f t="shared" ca="1" si="815"/>
        <v>19030.857765667111</v>
      </c>
    </row>
    <row r="2998" spans="253:270" x14ac:dyDescent="0.3">
      <c r="IS2998" s="74">
        <v>2996</v>
      </c>
      <c r="IT2998" s="90" t="str">
        <f t="shared" si="801"/>
        <v>2011-04-27</v>
      </c>
      <c r="IU2998" s="101">
        <f t="shared" si="802"/>
        <v>1.4788300000000001</v>
      </c>
      <c r="IV2998" s="102">
        <f t="shared" si="803"/>
        <v>1.48827</v>
      </c>
      <c r="IW2998" s="102">
        <f t="shared" si="804"/>
        <v>1.47702</v>
      </c>
      <c r="IX2998" s="103">
        <f t="shared" si="805"/>
        <v>1.4823200000000001</v>
      </c>
      <c r="IY2998" s="112">
        <f t="shared" si="806"/>
        <v>44034</v>
      </c>
      <c r="IZ2998" s="104">
        <f t="shared" ca="1" si="807"/>
        <v>1.4563527272727272</v>
      </c>
      <c r="JA2998" s="102">
        <f t="shared" ca="1" si="808"/>
        <v>1.4513400000000001</v>
      </c>
      <c r="JB2998" s="102">
        <f t="shared" ca="1" si="809"/>
        <v>1.4273992156862747</v>
      </c>
      <c r="JC2998" s="103">
        <f t="shared" ca="1" si="810"/>
        <v>1.3755216915422888</v>
      </c>
      <c r="JD2998" s="104">
        <f t="shared" si="811"/>
        <v>1.1249999999999982E-2</v>
      </c>
      <c r="JE2998" s="102">
        <f t="shared" si="812"/>
        <v>-3.4899999999999931E-3</v>
      </c>
      <c r="JF2998" s="66">
        <f t="shared" ca="1" si="817"/>
        <v>1.0629047619047625E-2</v>
      </c>
      <c r="JG2998" s="66">
        <f t="shared" ca="1" si="816"/>
        <v>-2.456190476190453E-3</v>
      </c>
      <c r="JH2998" s="66">
        <f t="shared" ca="1" si="813"/>
        <v>7.3966195011878023E-3</v>
      </c>
      <c r="JI2998" s="80">
        <f t="shared" ca="1" si="814"/>
        <v>8.0203761200193131E-3</v>
      </c>
      <c r="JJ2998" s="118">
        <f t="shared" ca="1" si="815"/>
        <v>19080.630903563029</v>
      </c>
    </row>
    <row r="2999" spans="253:270" x14ac:dyDescent="0.3">
      <c r="IS2999" s="74">
        <v>2997</v>
      </c>
      <c r="IT2999" s="90" t="str">
        <f t="shared" si="801"/>
        <v>2011-04-28</v>
      </c>
      <c r="IU2999" s="101">
        <f t="shared" si="802"/>
        <v>1.48234</v>
      </c>
      <c r="IV2999" s="102">
        <f t="shared" si="803"/>
        <v>1.48787</v>
      </c>
      <c r="IW2999" s="102">
        <f t="shared" si="804"/>
        <v>1.4804900000000001</v>
      </c>
      <c r="IX2999" s="103">
        <f t="shared" si="805"/>
        <v>1.4812399999999999</v>
      </c>
      <c r="IY2999" s="112">
        <f t="shared" si="806"/>
        <v>23916</v>
      </c>
      <c r="IZ2999" s="104">
        <f t="shared" ca="1" si="807"/>
        <v>1.461598181818182</v>
      </c>
      <c r="JA2999" s="102">
        <f t="shared" ca="1" si="808"/>
        <v>1.4528819047619048</v>
      </c>
      <c r="JB2999" s="102">
        <f t="shared" ca="1" si="809"/>
        <v>1.4291682352941177</v>
      </c>
      <c r="JC2999" s="103">
        <f t="shared" ca="1" si="810"/>
        <v>1.3759601990049752</v>
      </c>
      <c r="JD2999" s="104">
        <f t="shared" si="811"/>
        <v>7.3799999999999422E-3</v>
      </c>
      <c r="JE2999" s="102">
        <f t="shared" si="812"/>
        <v>1.1000000000001009E-3</v>
      </c>
      <c r="JF2999" s="66">
        <f t="shared" ca="1" si="817"/>
        <v>1.002380952380953E-2</v>
      </c>
      <c r="JG2999" s="66">
        <f t="shared" ca="1" si="816"/>
        <v>-1.5514285714285422E-3</v>
      </c>
      <c r="JH2999" s="66">
        <f t="shared" ca="1" si="813"/>
        <v>7.1122419452327853E-3</v>
      </c>
      <c r="JI2999" s="80">
        <f t="shared" ca="1" si="814"/>
        <v>7.2630829645309643E-3</v>
      </c>
      <c r="JJ2999" s="118">
        <f t="shared" ca="1" si="815"/>
        <v>18940.4176379329</v>
      </c>
    </row>
    <row r="3000" spans="253:270" x14ac:dyDescent="0.3">
      <c r="IS3000" s="74">
        <v>2998</v>
      </c>
      <c r="IT3000" s="90" t="str">
        <f t="shared" si="801"/>
        <v>2011-04-29</v>
      </c>
      <c r="IU3000" s="101">
        <f t="shared" si="802"/>
        <v>1.4812399999999999</v>
      </c>
      <c r="IV3000" s="102">
        <f t="shared" si="803"/>
        <v>1.4812399999999999</v>
      </c>
      <c r="IW3000" s="102">
        <f t="shared" si="804"/>
        <v>1.4812399999999999</v>
      </c>
      <c r="IX3000" s="103">
        <f t="shared" si="805"/>
        <v>1.4812399999999999</v>
      </c>
      <c r="IY3000" s="112">
        <f t="shared" si="806"/>
        <v>4</v>
      </c>
      <c r="IZ3000" s="104">
        <f t="shared" ca="1" si="807"/>
        <v>1.4659327272727274</v>
      </c>
      <c r="JA3000" s="102">
        <f t="shared" ca="1" si="808"/>
        <v>1.4544495238095239</v>
      </c>
      <c r="JB3000" s="102">
        <f t="shared" ca="1" si="809"/>
        <v>1.4311562745098041</v>
      </c>
      <c r="JC3000" s="103">
        <f t="shared" ca="1" si="810"/>
        <v>1.3764006467661696</v>
      </c>
      <c r="JD3000" s="104">
        <f t="shared" si="811"/>
        <v>0</v>
      </c>
      <c r="JE3000" s="102">
        <f t="shared" si="812"/>
        <v>0</v>
      </c>
      <c r="JF3000" s="66">
        <f t="shared" ca="1" si="817"/>
        <v>9.9761904761904874E-3</v>
      </c>
      <c r="JG3000" s="66">
        <f t="shared" ca="1" si="816"/>
        <v>-1.5742857142856867E-3</v>
      </c>
      <c r="JH3000" s="66">
        <f t="shared" ca="1" si="813"/>
        <v>7.1755659980443651E-3</v>
      </c>
      <c r="JI3000" s="80">
        <f t="shared" ca="1" si="814"/>
        <v>7.2574071005510827E-3</v>
      </c>
      <c r="JJ3000" s="118">
        <f t="shared" ca="1" si="815"/>
        <v>18941.312714938194</v>
      </c>
    </row>
    <row r="3001" spans="253:270" x14ac:dyDescent="0.3">
      <c r="IS3001" s="74">
        <v>2999</v>
      </c>
      <c r="IT3001" s="90" t="str">
        <f t="shared" si="801"/>
        <v>2011-04-30</v>
      </c>
      <c r="IU3001" s="101">
        <f t="shared" si="802"/>
        <v>1.4812399999999999</v>
      </c>
      <c r="IV3001" s="102">
        <f t="shared" si="803"/>
        <v>1.4812399999999999</v>
      </c>
      <c r="IW3001" s="102">
        <f t="shared" si="804"/>
        <v>1.4812399999999999</v>
      </c>
      <c r="IX3001" s="103">
        <f t="shared" si="805"/>
        <v>1.4812399999999999</v>
      </c>
      <c r="IY3001" s="112">
        <f t="shared" si="806"/>
        <v>13</v>
      </c>
      <c r="IZ3001" s="104">
        <f t="shared" ca="1" si="807"/>
        <v>1.4685545454545454</v>
      </c>
      <c r="JA3001" s="102">
        <f t="shared" ca="1" si="808"/>
        <v>1.4560533333333336</v>
      </c>
      <c r="JB3001" s="102">
        <f t="shared" ca="1" si="809"/>
        <v>1.4329298039215685</v>
      </c>
      <c r="JC3001" s="103">
        <f t="shared" ca="1" si="810"/>
        <v>1.3768316915422889</v>
      </c>
      <c r="JD3001" s="104">
        <f t="shared" si="811"/>
        <v>0</v>
      </c>
      <c r="JE3001" s="102">
        <f t="shared" si="812"/>
        <v>0</v>
      </c>
      <c r="JF3001" s="66">
        <f t="shared" ca="1" si="817"/>
        <v>9.7780952380952524E-3</v>
      </c>
      <c r="JG3001" s="66">
        <f t="shared" ca="1" si="816"/>
        <v>-1.6104761904761674E-3</v>
      </c>
      <c r="JH3001" s="66">
        <f t="shared" ca="1" si="813"/>
        <v>7.3876857766006134E-3</v>
      </c>
      <c r="JI3001" s="80">
        <f t="shared" ca="1" si="814"/>
        <v>7.2475647642044477E-3</v>
      </c>
      <c r="JJ3001" s="118">
        <f t="shared" ca="1" si="815"/>
        <v>19040.640415162015</v>
      </c>
    </row>
    <row r="3002" spans="253:270" x14ac:dyDescent="0.3">
      <c r="IS3002" s="74">
        <v>3000</v>
      </c>
      <c r="IT3002" s="90" t="str">
        <f t="shared" si="801"/>
        <v>2011-05-01</v>
      </c>
      <c r="IU3002" s="101">
        <f t="shared" si="802"/>
        <v>1.48109</v>
      </c>
      <c r="IV3002" s="102">
        <f t="shared" si="803"/>
        <v>1.49024</v>
      </c>
      <c r="IW3002" s="102">
        <f t="shared" si="804"/>
        <v>1.47634</v>
      </c>
      <c r="IX3002" s="103">
        <f t="shared" si="805"/>
        <v>1.4831000000000001</v>
      </c>
      <c r="IY3002" s="112">
        <f t="shared" si="806"/>
        <v>39026</v>
      </c>
      <c r="IZ3002" s="104">
        <f t="shared" ca="1" si="807"/>
        <v>1.4710772727272725</v>
      </c>
      <c r="JA3002" s="102">
        <f t="shared" ca="1" si="808"/>
        <v>1.4579309523809525</v>
      </c>
      <c r="JB3002" s="102">
        <f t="shared" ca="1" si="809"/>
        <v>1.4347398039215686</v>
      </c>
      <c r="JC3002" s="103">
        <f t="shared" ca="1" si="810"/>
        <v>1.3772744776119408</v>
      </c>
      <c r="JD3002" s="104">
        <f t="shared" si="811"/>
        <v>1.3900000000000023E-2</v>
      </c>
      <c r="JE3002" s="102">
        <f t="shared" si="812"/>
        <v>-2.0100000000000673E-3</v>
      </c>
      <c r="JF3002" s="66">
        <f t="shared" ca="1" si="817"/>
        <v>1.014047619047621E-2</v>
      </c>
      <c r="JG3002" s="66">
        <f t="shared" ca="1" si="816"/>
        <v>-1.8885714285714087E-3</v>
      </c>
      <c r="JH3002" s="66">
        <f t="shared" ca="1" si="813"/>
        <v>7.3943398405810811E-3</v>
      </c>
      <c r="JI3002" s="80">
        <f t="shared" ca="1" si="814"/>
        <v>7.1447878343082333E-3</v>
      </c>
      <c r="JJ3002" s="118">
        <f t="shared" ca="1" si="815"/>
        <v>19179.644452498669</v>
      </c>
    </row>
    <row r="3003" spans="253:270" x14ac:dyDescent="0.3">
      <c r="IS3003" s="74">
        <v>3001</v>
      </c>
      <c r="IT3003" s="90" t="str">
        <f t="shared" si="801"/>
        <v>2011-05-02</v>
      </c>
      <c r="IU3003" s="101">
        <f t="shared" si="802"/>
        <v>1.48308</v>
      </c>
      <c r="IV3003" s="102">
        <f t="shared" si="803"/>
        <v>1.4890699999999999</v>
      </c>
      <c r="IW3003" s="102">
        <f t="shared" si="804"/>
        <v>1.4755100000000001</v>
      </c>
      <c r="IX3003" s="103">
        <f t="shared" si="805"/>
        <v>1.4826699999999999</v>
      </c>
      <c r="IY3003" s="112">
        <f t="shared" si="806"/>
        <v>46718</v>
      </c>
      <c r="IZ3003" s="104">
        <f t="shared" ca="1" si="807"/>
        <v>1.4733909090909092</v>
      </c>
      <c r="JA3003" s="102">
        <f t="shared" ca="1" si="808"/>
        <v>1.4595909523809525</v>
      </c>
      <c r="JB3003" s="102">
        <f t="shared" ca="1" si="809"/>
        <v>1.4364198039215688</v>
      </c>
      <c r="JC3003" s="103">
        <f t="shared" ca="1" si="810"/>
        <v>1.3776868159203985</v>
      </c>
      <c r="JD3003" s="104">
        <f t="shared" si="811"/>
        <v>1.3559999999999794E-2</v>
      </c>
      <c r="JE3003" s="102">
        <f t="shared" si="812"/>
        <v>4.1000000000002146E-4</v>
      </c>
      <c r="JF3003" s="66">
        <f t="shared" ca="1" si="817"/>
        <v>1.0113809523809528E-2</v>
      </c>
      <c r="JG3003" s="66">
        <f t="shared" ca="1" si="816"/>
        <v>-1.6704761904761693E-3</v>
      </c>
      <c r="JH3003" s="66">
        <f t="shared" ca="1" si="813"/>
        <v>7.3809377880040081E-3</v>
      </c>
      <c r="JI3003" s="80">
        <f t="shared" ca="1" si="814"/>
        <v>7.1417201317266216E-3</v>
      </c>
      <c r="JJ3003" s="118">
        <f t="shared" ca="1" si="815"/>
        <v>19121.137108379833</v>
      </c>
    </row>
    <row r="3004" spans="253:270" x14ac:dyDescent="0.3">
      <c r="IS3004" s="74">
        <v>3002</v>
      </c>
      <c r="IT3004" s="90" t="str">
        <f t="shared" si="801"/>
        <v>2011-05-03</v>
      </c>
      <c r="IU3004" s="101">
        <f t="shared" si="802"/>
        <v>1.48264</v>
      </c>
      <c r="IV3004" s="102">
        <f t="shared" si="803"/>
        <v>1.4943299999999999</v>
      </c>
      <c r="IW3004" s="102">
        <f t="shared" si="804"/>
        <v>1.47759</v>
      </c>
      <c r="IX3004" s="103">
        <f t="shared" si="805"/>
        <v>1.48275</v>
      </c>
      <c r="IY3004" s="112">
        <f t="shared" si="806"/>
        <v>49927</v>
      </c>
      <c r="IZ3004" s="104">
        <f t="shared" ca="1" si="807"/>
        <v>1.4757118181818181</v>
      </c>
      <c r="JA3004" s="102">
        <f t="shared" ca="1" si="808"/>
        <v>1.4614180952380953</v>
      </c>
      <c r="JB3004" s="102">
        <f t="shared" ca="1" si="809"/>
        <v>1.4380560784313723</v>
      </c>
      <c r="JC3004" s="103">
        <f t="shared" ca="1" si="810"/>
        <v>1.3781595024875626</v>
      </c>
      <c r="JD3004" s="104">
        <f t="shared" si="811"/>
        <v>1.6739999999999977E-2</v>
      </c>
      <c r="JE3004" s="102">
        <f t="shared" si="812"/>
        <v>-1.100000000000545E-4</v>
      </c>
      <c r="JF3004" s="66">
        <f t="shared" ca="1" si="817"/>
        <v>1.0403809523809524E-2</v>
      </c>
      <c r="JG3004" s="66">
        <f t="shared" ca="1" si="816"/>
        <v>-1.8409523809523663E-3</v>
      </c>
      <c r="JH3004" s="66">
        <f t="shared" ca="1" si="813"/>
        <v>7.5147344002683136E-3</v>
      </c>
      <c r="JI3004" s="80">
        <f t="shared" ca="1" si="814"/>
        <v>7.0592316489773077E-3</v>
      </c>
      <c r="JJ3004" s="118">
        <f t="shared" ca="1" si="815"/>
        <v>19537.493951264365</v>
      </c>
    </row>
    <row r="3005" spans="253:270" x14ac:dyDescent="0.3">
      <c r="IS3005" s="74">
        <v>3003</v>
      </c>
      <c r="IT3005" s="90" t="str">
        <f t="shared" si="801"/>
        <v>2011-05-04</v>
      </c>
      <c r="IU3005" s="101">
        <f t="shared" si="802"/>
        <v>1.48272</v>
      </c>
      <c r="IV3005" s="102">
        <f t="shared" si="803"/>
        <v>1.48996</v>
      </c>
      <c r="IW3005" s="102">
        <f t="shared" si="804"/>
        <v>1.4510700000000001</v>
      </c>
      <c r="IX3005" s="103">
        <f t="shared" si="805"/>
        <v>1.4538599999999999</v>
      </c>
      <c r="IY3005" s="112">
        <f t="shared" si="806"/>
        <v>58035</v>
      </c>
      <c r="IZ3005" s="104">
        <f t="shared" ca="1" si="807"/>
        <v>1.4754499999999999</v>
      </c>
      <c r="JA3005" s="102">
        <f t="shared" ca="1" si="808"/>
        <v>1.4616538095238094</v>
      </c>
      <c r="JB3005" s="102">
        <f t="shared" ca="1" si="809"/>
        <v>1.4391133333333335</v>
      </c>
      <c r="JC3005" s="103">
        <f t="shared" ca="1" si="810"/>
        <v>1.3784643781094532</v>
      </c>
      <c r="JD3005" s="104">
        <f t="shared" si="811"/>
        <v>3.8889999999999869E-2</v>
      </c>
      <c r="JE3005" s="102">
        <f t="shared" si="812"/>
        <v>2.8860000000000108E-2</v>
      </c>
      <c r="JF3005" s="66">
        <f t="shared" ca="1" si="817"/>
        <v>1.1547142857142851E-2</v>
      </c>
      <c r="JG3005" s="66">
        <f t="shared" ca="1" si="816"/>
        <v>-2.4999999999998835E-4</v>
      </c>
      <c r="JH3005" s="66">
        <f t="shared" ca="1" si="813"/>
        <v>9.6359229388965854E-3</v>
      </c>
      <c r="JI3005" s="80">
        <f t="shared" ca="1" si="814"/>
        <v>9.5830793341081036E-3</v>
      </c>
      <c r="JJ3005" s="118">
        <f t="shared" ca="1" si="815"/>
        <v>20240.192436547652</v>
      </c>
    </row>
    <row r="3006" spans="253:270" x14ac:dyDescent="0.3">
      <c r="IS3006" s="74">
        <v>3004</v>
      </c>
      <c r="IT3006" s="90" t="str">
        <f t="shared" si="801"/>
        <v>2011-05-05</v>
      </c>
      <c r="IU3006" s="101">
        <f t="shared" si="802"/>
        <v>1.4539299999999999</v>
      </c>
      <c r="IV3006" s="102">
        <f t="shared" si="803"/>
        <v>1.4588099999999999</v>
      </c>
      <c r="IW3006" s="102">
        <f t="shared" si="804"/>
        <v>1.4315199999999999</v>
      </c>
      <c r="IX3006" s="103">
        <f t="shared" si="805"/>
        <v>1.4319</v>
      </c>
      <c r="IY3006" s="112">
        <f t="shared" si="806"/>
        <v>86375</v>
      </c>
      <c r="IZ3006" s="104">
        <f t="shared" ca="1" si="807"/>
        <v>1.47306</v>
      </c>
      <c r="JA3006" s="102">
        <f t="shared" ca="1" si="808"/>
        <v>1.4610999999999998</v>
      </c>
      <c r="JB3006" s="102">
        <f t="shared" ca="1" si="809"/>
        <v>1.4399329411764707</v>
      </c>
      <c r="JC3006" s="103">
        <f t="shared" ca="1" si="810"/>
        <v>1.3786418407960201</v>
      </c>
      <c r="JD3006" s="104">
        <f t="shared" si="811"/>
        <v>2.7290000000000036E-2</v>
      </c>
      <c r="JE3006" s="102">
        <f t="shared" si="812"/>
        <v>2.2029999999999994E-2</v>
      </c>
      <c r="JF3006" s="66">
        <f t="shared" ca="1" si="817"/>
        <v>1.2310476190476184E-2</v>
      </c>
      <c r="JG3006" s="66">
        <f t="shared" ca="1" si="816"/>
        <v>5.4047619047619972E-4</v>
      </c>
      <c r="JH3006" s="66">
        <f t="shared" ca="1" si="813"/>
        <v>1.0201283988368207E-2</v>
      </c>
      <c r="JI3006" s="80">
        <f t="shared" ca="1" si="814"/>
        <v>1.0644823681105024E-2</v>
      </c>
      <c r="JJ3006" s="118">
        <f t="shared" ca="1" si="815"/>
        <v>23652.492937984483</v>
      </c>
    </row>
    <row r="3007" spans="253:270" x14ac:dyDescent="0.3">
      <c r="IS3007" s="74">
        <v>3005</v>
      </c>
      <c r="IT3007" s="90" t="str">
        <f t="shared" si="801"/>
        <v>2011-05-06</v>
      </c>
      <c r="IU3007" s="101">
        <f t="shared" si="802"/>
        <v>1.4319</v>
      </c>
      <c r="IV3007" s="102">
        <f t="shared" si="803"/>
        <v>1.4319</v>
      </c>
      <c r="IW3007" s="102">
        <f t="shared" si="804"/>
        <v>1.4319</v>
      </c>
      <c r="IX3007" s="103">
        <f t="shared" si="805"/>
        <v>1.4319</v>
      </c>
      <c r="IY3007" s="112">
        <f t="shared" si="806"/>
        <v>12</v>
      </c>
      <c r="IZ3007" s="104">
        <f t="shared" ca="1" si="807"/>
        <v>1.4700981818181817</v>
      </c>
      <c r="JA3007" s="102">
        <f t="shared" ca="1" si="808"/>
        <v>1.4605461904761903</v>
      </c>
      <c r="JB3007" s="102">
        <f t="shared" ca="1" si="809"/>
        <v>1.4405145098039216</v>
      </c>
      <c r="JC3007" s="103">
        <f t="shared" ca="1" si="810"/>
        <v>1.3787581592039806</v>
      </c>
      <c r="JD3007" s="104">
        <f t="shared" si="811"/>
        <v>0</v>
      </c>
      <c r="JE3007" s="102">
        <f t="shared" si="812"/>
        <v>0</v>
      </c>
      <c r="JF3007" s="66">
        <f t="shared" ca="1" si="817"/>
        <v>1.2310476190476184E-2</v>
      </c>
      <c r="JG3007" s="66">
        <f t="shared" ca="1" si="816"/>
        <v>5.4047619047619972E-4</v>
      </c>
      <c r="JH3007" s="66">
        <f t="shared" ca="1" si="813"/>
        <v>1.0201283988368207E-2</v>
      </c>
      <c r="JI3007" s="80">
        <f t="shared" ca="1" si="814"/>
        <v>1.0644823681105024E-2</v>
      </c>
      <c r="JJ3007" s="118">
        <f t="shared" ca="1" si="815"/>
        <v>23652.492937984483</v>
      </c>
    </row>
    <row r="3008" spans="253:270" x14ac:dyDescent="0.3">
      <c r="IS3008" s="74">
        <v>3006</v>
      </c>
      <c r="IT3008" s="90" t="str">
        <f t="shared" si="801"/>
        <v>2011-05-07</v>
      </c>
      <c r="IU3008" s="101">
        <f t="shared" si="802"/>
        <v>1.4319</v>
      </c>
      <c r="IV3008" s="102">
        <f t="shared" si="803"/>
        <v>1.4401600000000001</v>
      </c>
      <c r="IW3008" s="102">
        <f t="shared" si="804"/>
        <v>1.4319</v>
      </c>
      <c r="IX3008" s="103">
        <f t="shared" si="805"/>
        <v>1.4367799999999999</v>
      </c>
      <c r="IY3008" s="112">
        <f t="shared" si="806"/>
        <v>2001</v>
      </c>
      <c r="IZ3008" s="104">
        <f t="shared" ca="1" si="807"/>
        <v>1.4662727272727274</v>
      </c>
      <c r="JA3008" s="102">
        <f t="shared" ca="1" si="808"/>
        <v>1.4603123809523806</v>
      </c>
      <c r="JB3008" s="102">
        <f t="shared" ca="1" si="809"/>
        <v>1.4408692156862746</v>
      </c>
      <c r="JC3008" s="103">
        <f t="shared" ca="1" si="810"/>
        <v>1.3789500000000003</v>
      </c>
      <c r="JD3008" s="104">
        <f t="shared" si="811"/>
        <v>8.2600000000001561E-3</v>
      </c>
      <c r="JE3008" s="102">
        <f t="shared" si="812"/>
        <v>-4.8799999999999955E-3</v>
      </c>
      <c r="JF3008" s="66">
        <f t="shared" ca="1" si="817"/>
        <v>1.2601428571428578E-2</v>
      </c>
      <c r="JG3008" s="66">
        <f t="shared" ca="1" si="816"/>
        <v>2.2047619047619685E-4</v>
      </c>
      <c r="JH3008" s="66">
        <f t="shared" ca="1" si="813"/>
        <v>9.9923386297961544E-3</v>
      </c>
      <c r="JI3008" s="80">
        <f t="shared" ca="1" si="814"/>
        <v>1.0701802463310518E-2</v>
      </c>
      <c r="JJ3008" s="118">
        <f t="shared" ca="1" si="815"/>
        <v>23576.23927138096</v>
      </c>
    </row>
    <row r="3009" spans="253:270" x14ac:dyDescent="0.3">
      <c r="IS3009" s="74">
        <v>3007</v>
      </c>
      <c r="IT3009" s="90" t="str">
        <f t="shared" si="801"/>
        <v>2011-05-08</v>
      </c>
      <c r="IU3009" s="101">
        <f t="shared" si="802"/>
        <v>1.4367399999999999</v>
      </c>
      <c r="IV3009" s="102">
        <f t="shared" si="803"/>
        <v>1.44428</v>
      </c>
      <c r="IW3009" s="102">
        <f t="shared" si="804"/>
        <v>1.4255100000000001</v>
      </c>
      <c r="IX3009" s="103">
        <f t="shared" si="805"/>
        <v>1.4366099999999999</v>
      </c>
      <c r="IY3009" s="112">
        <f t="shared" si="806"/>
        <v>63053</v>
      </c>
      <c r="IZ3009" s="104">
        <f t="shared" ca="1" si="807"/>
        <v>1.4621172727272729</v>
      </c>
      <c r="JA3009" s="102">
        <f t="shared" ca="1" si="808"/>
        <v>1.4609347619047617</v>
      </c>
      <c r="JB3009" s="102">
        <f t="shared" ca="1" si="809"/>
        <v>1.4412205882352942</v>
      </c>
      <c r="JC3009" s="103">
        <f t="shared" ca="1" si="810"/>
        <v>1.3791357213930349</v>
      </c>
      <c r="JD3009" s="104">
        <f t="shared" si="811"/>
        <v>1.8769999999999953E-2</v>
      </c>
      <c r="JE3009" s="102">
        <f t="shared" si="812"/>
        <v>1.2999999999996348E-4</v>
      </c>
      <c r="JF3009" s="66">
        <f t="shared" ca="1" si="817"/>
        <v>1.2231904761904768E-2</v>
      </c>
      <c r="JG3009" s="66">
        <f t="shared" ca="1" si="816"/>
        <v>-6.3952380952380142E-4</v>
      </c>
      <c r="JH3009" s="66">
        <f t="shared" ca="1" si="813"/>
        <v>9.6064515122700738E-3</v>
      </c>
      <c r="JI3009" s="80">
        <f t="shared" ca="1" si="814"/>
        <v>9.9203324042764929E-3</v>
      </c>
      <c r="JJ3009" s="118">
        <f t="shared" ca="1" si="815"/>
        <v>24299.915338822128</v>
      </c>
    </row>
    <row r="3010" spans="253:270" x14ac:dyDescent="0.3">
      <c r="IS3010" s="74">
        <v>3008</v>
      </c>
      <c r="IT3010" s="90" t="str">
        <f t="shared" si="801"/>
        <v>2011-05-09</v>
      </c>
      <c r="IU3010" s="101">
        <f t="shared" si="802"/>
        <v>1.4366399999999999</v>
      </c>
      <c r="IV3010" s="102">
        <f t="shared" si="803"/>
        <v>1.44137</v>
      </c>
      <c r="IW3010" s="102">
        <f t="shared" si="804"/>
        <v>1.42717</v>
      </c>
      <c r="IX3010" s="103">
        <f t="shared" si="805"/>
        <v>1.44102</v>
      </c>
      <c r="IY3010" s="112">
        <f t="shared" si="806"/>
        <v>57986</v>
      </c>
      <c r="IZ3010" s="104">
        <f t="shared" ca="1" si="807"/>
        <v>1.4584609090909091</v>
      </c>
      <c r="JA3010" s="102">
        <f t="shared" ca="1" si="808"/>
        <v>1.46129</v>
      </c>
      <c r="JB3010" s="102">
        <f t="shared" ca="1" si="809"/>
        <v>1.4416356862745099</v>
      </c>
      <c r="JC3010" s="103">
        <f t="shared" ca="1" si="810"/>
        <v>1.3793719402985074</v>
      </c>
      <c r="JD3010" s="104">
        <f t="shared" si="811"/>
        <v>1.419999999999999E-2</v>
      </c>
      <c r="JE3010" s="102">
        <f t="shared" si="812"/>
        <v>-4.3800000000000505E-3</v>
      </c>
      <c r="JF3010" s="66">
        <f t="shared" ca="1" si="817"/>
        <v>1.2206666666666668E-2</v>
      </c>
      <c r="JG3010" s="66">
        <f t="shared" ca="1" si="816"/>
        <v>-3.6999999999999203E-4</v>
      </c>
      <c r="JH3010" s="66">
        <f t="shared" ca="1" si="813"/>
        <v>9.6005497527774479E-3</v>
      </c>
      <c r="JI3010" s="80">
        <f t="shared" ca="1" si="814"/>
        <v>9.7364548158430184E-3</v>
      </c>
      <c r="JJ3010" s="118">
        <f t="shared" ca="1" si="815"/>
        <v>24847.766260218421</v>
      </c>
    </row>
    <row r="3011" spans="253:270" x14ac:dyDescent="0.3">
      <c r="IS3011" s="74">
        <v>3009</v>
      </c>
      <c r="IT3011" s="90" t="str">
        <f t="shared" ref="IT3011:IT3074" si="818">IF(INDEX(data_no_header,IS3011,1)="","",INDEX(data_no_header,IS3011,1))</f>
        <v>2011-05-10</v>
      </c>
      <c r="IU3011" s="101">
        <f t="shared" ref="IU3011:IU3074" si="819">IF($IT3011&lt;&gt;"",VLOOKUP($IT3011,data_no_header,CODE(open_col)-64),"")</f>
        <v>1.4410499999999999</v>
      </c>
      <c r="IV3011" s="102">
        <f t="shared" ref="IV3011:IV3074" si="820">IF($IT3011&lt;&gt;"",VLOOKUP($IT3011,data_no_header,CODE(high_col)-64),"")</f>
        <v>1.44238</v>
      </c>
      <c r="IW3011" s="102">
        <f t="shared" ref="IW3011:IW3074" si="821">IF($IT3011&lt;&gt;"",VLOOKUP($IT3011,data_no_header,CODE(low_col)-64),"")</f>
        <v>1.4173500000000001</v>
      </c>
      <c r="IX3011" s="103">
        <f t="shared" ref="IX3011:IX3074" si="822">IF($IT3011&lt;&gt;"",VLOOKUP($IT3011,data_no_header,CODE(close_col)-64),"")</f>
        <v>1.4192800000000001</v>
      </c>
      <c r="IY3011" s="112">
        <f t="shared" ref="IY3011:IY3074" si="823">IF($IT3011&lt;&gt;"",VLOOKUP($IT3011,data_no_header,CODE(volume_col)-64),"")</f>
        <v>55996</v>
      </c>
      <c r="IZ3011" s="104">
        <f t="shared" ref="IZ3011:IZ3074" ca="1" si="824">IF(IT3011&lt;&gt;"",IF($IS3011&gt;=IZ$1,AVERAGE(INDIRECT(CONCATENATE("IX",$IS3011+2,":IX",$IS3011+2-IZ$1))),""),"")</f>
        <v>1.4528281818181819</v>
      </c>
      <c r="JA3011" s="102">
        <f t="shared" ref="JA3011:JA3074" ca="1" si="825">IF(IU3011&lt;&gt;"",IF($IS3011&gt;=JA$1,AVERAGE(INDIRECT(CONCATENATE("IX",$IS3011+2,":IX",$IS3011+2-JA$1))),""),"")</f>
        <v>1.4597128571428568</v>
      </c>
      <c r="JB3011" s="102">
        <f t="shared" ref="JB3011:JB3074" ca="1" si="826">IF(IV3011&lt;&gt;"",IF($IS3011&gt;=JB$1,AVERAGE(INDIRECT(CONCATENATE("IX",$IS3011+2,":IX",$IS3011+2-JB$1))),""),"")</f>
        <v>1.4415694117647058</v>
      </c>
      <c r="JC3011" s="103">
        <f t="shared" ref="JC3011:JC3074" ca="1" si="827">IF(IW3011&lt;&gt;"",IF($IS3011&gt;=JC$1,AVERAGE(INDIRECT(CONCATENATE("IX",$IS3011+2,":IX",$IS3011+2-JC$1))),""),"")</f>
        <v>1.3796034825870649</v>
      </c>
      <c r="JD3011" s="104">
        <f t="shared" si="811"/>
        <v>2.5029999999999886E-2</v>
      </c>
      <c r="JE3011" s="102">
        <f t="shared" si="812"/>
        <v>2.1769999999999845E-2</v>
      </c>
      <c r="JF3011" s="66">
        <f t="shared" ca="1" si="817"/>
        <v>1.2356190476190474E-2</v>
      </c>
      <c r="JG3011" s="66">
        <f t="shared" ca="1" si="816"/>
        <v>1.5619047619047591E-3</v>
      </c>
      <c r="JH3011" s="66">
        <f t="shared" ca="1" si="813"/>
        <v>9.7730998524328521E-3</v>
      </c>
      <c r="JI3011" s="80">
        <f t="shared" ca="1" si="814"/>
        <v>9.9112896758468769E-3</v>
      </c>
      <c r="JJ3011" s="118">
        <f t="shared" ca="1" si="815"/>
        <v>25223.349306462605</v>
      </c>
    </row>
    <row r="3012" spans="253:270" x14ac:dyDescent="0.3">
      <c r="IS3012" s="74">
        <v>3010</v>
      </c>
      <c r="IT3012" s="90" t="str">
        <f t="shared" si="818"/>
        <v>2011-05-11</v>
      </c>
      <c r="IU3012" s="101">
        <f t="shared" si="819"/>
        <v>1.4193</v>
      </c>
      <c r="IV3012" s="102">
        <f t="shared" si="820"/>
        <v>1.4277200000000001</v>
      </c>
      <c r="IW3012" s="102">
        <f t="shared" si="821"/>
        <v>1.41238</v>
      </c>
      <c r="IX3012" s="103">
        <f t="shared" si="822"/>
        <v>1.4246799999999999</v>
      </c>
      <c r="IY3012" s="112">
        <f t="shared" si="823"/>
        <v>63763</v>
      </c>
      <c r="IZ3012" s="104">
        <f t="shared" ca="1" si="824"/>
        <v>1.4476863636363637</v>
      </c>
      <c r="JA3012" s="102">
        <f t="shared" ca="1" si="825"/>
        <v>1.4582523809523804</v>
      </c>
      <c r="JB3012" s="102">
        <f t="shared" ca="1" si="826"/>
        <v>1.4416654901960784</v>
      </c>
      <c r="JC3012" s="103">
        <f t="shared" ca="1" si="827"/>
        <v>1.3797435323383087</v>
      </c>
      <c r="JD3012" s="104">
        <f t="shared" ref="JD3012:JD3075" si="828">IF(IV3012&lt;&gt;"",IV3012-IW3012,"")</f>
        <v>1.5340000000000131E-2</v>
      </c>
      <c r="JE3012" s="102">
        <f t="shared" ref="JE3012:JE3075" si="829">IF(IU3012&lt;&gt;"",IU3012-IX3012,"")</f>
        <v>-5.3799999999999404E-3</v>
      </c>
      <c r="JF3012" s="66">
        <f t="shared" ca="1" si="817"/>
        <v>1.2407619047619042E-2</v>
      </c>
      <c r="JG3012" s="66">
        <f t="shared" ca="1" si="816"/>
        <v>1.4480952380952299E-3</v>
      </c>
      <c r="JH3012" s="66">
        <f t="shared" ref="JH3012:JH3075" ca="1" si="830">IF(IT3012&lt;&gt;"",IF($IS3012&gt;=JH$1,_xlfn.STDEV.P(INDIRECT(CONCATENATE("JD",$IS3012+2,":JD",$IS3012+2-JH$1))),""),"")</f>
        <v>9.785816220069226E-3</v>
      </c>
      <c r="JI3012" s="80">
        <f t="shared" ref="JI3012:JI3075" ca="1" si="831">IF(IU3012&lt;&gt;"",IF($IS3012&gt;=JI$1,_xlfn.STDEV.P(INDIRECT(CONCATENATE("JE",$IS3012+2,":JE",$IS3012+2-JI$1))),""),"")</f>
        <v>9.9764129535370224E-3</v>
      </c>
      <c r="JJ3012" s="118">
        <f t="shared" ref="JJ3012:JJ3075" ca="1" si="832">IF(IU3012&lt;&gt;"",IF($IS3012&gt;=JJ$1,_xlfn.STDEV.P(INDIRECT(CONCATENATE("IY",$IS3012+2,":IY",$IS3012+2-JJ$1))),""),"")</f>
        <v>25997.06834501051</v>
      </c>
    </row>
    <row r="3013" spans="253:270" x14ac:dyDescent="0.3">
      <c r="IS3013" s="74">
        <v>3011</v>
      </c>
      <c r="IT3013" s="90" t="str">
        <f t="shared" si="818"/>
        <v>2011-05-12</v>
      </c>
      <c r="IU3013" s="101">
        <f t="shared" si="819"/>
        <v>1.42466</v>
      </c>
      <c r="IV3013" s="102">
        <f t="shared" si="820"/>
        <v>1.4340599999999999</v>
      </c>
      <c r="IW3013" s="102">
        <f t="shared" si="821"/>
        <v>1.4067400000000001</v>
      </c>
      <c r="IX3013" s="103">
        <f t="shared" si="822"/>
        <v>1.4123399999999999</v>
      </c>
      <c r="IY3013" s="112">
        <f t="shared" si="823"/>
        <v>62082</v>
      </c>
      <c r="IZ3013" s="104">
        <f t="shared" ca="1" si="824"/>
        <v>1.4412536363636363</v>
      </c>
      <c r="JA3013" s="102">
        <f t="shared" ca="1" si="825"/>
        <v>1.456115238095238</v>
      </c>
      <c r="JB3013" s="102">
        <f t="shared" ca="1" si="826"/>
        <v>1.441732549019608</v>
      </c>
      <c r="JC3013" s="103">
        <f t="shared" ca="1" si="827"/>
        <v>1.3798442288557213</v>
      </c>
      <c r="JD3013" s="104">
        <f t="shared" si="828"/>
        <v>2.7319999999999789E-2</v>
      </c>
      <c r="JE3013" s="102">
        <f t="shared" si="829"/>
        <v>1.2320000000000109E-2</v>
      </c>
      <c r="JF3013" s="66">
        <f t="shared" ca="1" si="817"/>
        <v>1.3451428571428553E-2</v>
      </c>
      <c r="JG3013" s="66">
        <f t="shared" ca="1" si="816"/>
        <v>2.1219047619047589E-3</v>
      </c>
      <c r="JH3013" s="66">
        <f t="shared" ca="1" si="830"/>
        <v>1.0145133145041098E-2</v>
      </c>
      <c r="JI3013" s="80">
        <f t="shared" ca="1" si="831"/>
        <v>1.0207427556650273E-2</v>
      </c>
      <c r="JJ3013" s="118">
        <f t="shared" ca="1" si="832"/>
        <v>26276.977504911989</v>
      </c>
    </row>
    <row r="3014" spans="253:270" x14ac:dyDescent="0.3">
      <c r="IS3014" s="74">
        <v>3012</v>
      </c>
      <c r="IT3014" s="90" t="str">
        <f t="shared" si="818"/>
        <v>2011-05-13</v>
      </c>
      <c r="IU3014" s="101">
        <f t="shared" si="819"/>
        <v>1.4123399999999999</v>
      </c>
      <c r="IV3014" s="102">
        <f t="shared" si="820"/>
        <v>1.4123399999999999</v>
      </c>
      <c r="IW3014" s="102">
        <f t="shared" si="821"/>
        <v>1.4123399999999999</v>
      </c>
      <c r="IX3014" s="103">
        <f t="shared" si="822"/>
        <v>1.4123399999999999</v>
      </c>
      <c r="IY3014" s="112">
        <f t="shared" si="823"/>
        <v>12</v>
      </c>
      <c r="IZ3014" s="104">
        <f t="shared" ca="1" si="824"/>
        <v>1.4348600000000002</v>
      </c>
      <c r="JA3014" s="102">
        <f t="shared" ca="1" si="825"/>
        <v>1.4539780952380952</v>
      </c>
      <c r="JB3014" s="102">
        <f t="shared" ca="1" si="826"/>
        <v>1.4416256862745098</v>
      </c>
      <c r="JC3014" s="103">
        <f t="shared" ca="1" si="827"/>
        <v>1.3799262686567162</v>
      </c>
      <c r="JD3014" s="104">
        <f t="shared" si="828"/>
        <v>0</v>
      </c>
      <c r="JE3014" s="102">
        <f t="shared" si="829"/>
        <v>0</v>
      </c>
      <c r="JF3014" s="66">
        <f t="shared" ca="1" si="817"/>
        <v>1.3451428571428553E-2</v>
      </c>
      <c r="JG3014" s="66">
        <f t="shared" ca="1" si="816"/>
        <v>2.1219047619047589E-3</v>
      </c>
      <c r="JH3014" s="66">
        <f t="shared" ca="1" si="830"/>
        <v>1.0145133145041098E-2</v>
      </c>
      <c r="JI3014" s="80">
        <f t="shared" ca="1" si="831"/>
        <v>1.0207427556650273E-2</v>
      </c>
      <c r="JJ3014" s="118">
        <f t="shared" ca="1" si="832"/>
        <v>26276.977504911989</v>
      </c>
    </row>
    <row r="3015" spans="253:270" x14ac:dyDescent="0.3">
      <c r="IS3015" s="74">
        <v>3013</v>
      </c>
      <c r="IT3015" s="90" t="str">
        <f t="shared" si="818"/>
        <v>2011-05-14</v>
      </c>
      <c r="IU3015" s="101">
        <f t="shared" si="819"/>
        <v>1.4123399999999999</v>
      </c>
      <c r="IV3015" s="102">
        <f t="shared" si="820"/>
        <v>1.4123399999999999</v>
      </c>
      <c r="IW3015" s="102">
        <f t="shared" si="821"/>
        <v>1.4075299999999999</v>
      </c>
      <c r="IX3015" s="103">
        <f t="shared" si="822"/>
        <v>1.40934</v>
      </c>
      <c r="IY3015" s="112">
        <f t="shared" si="823"/>
        <v>985</v>
      </c>
      <c r="IZ3015" s="104">
        <f t="shared" ca="1" si="824"/>
        <v>1.4281863636363636</v>
      </c>
      <c r="JA3015" s="102">
        <f t="shared" ca="1" si="825"/>
        <v>1.4517209523809522</v>
      </c>
      <c r="JB3015" s="102">
        <f t="shared" ca="1" si="826"/>
        <v>1.4416260784313724</v>
      </c>
      <c r="JC3015" s="103">
        <f t="shared" ca="1" si="827"/>
        <v>1.379992189054726</v>
      </c>
      <c r="JD3015" s="104">
        <f t="shared" si="828"/>
        <v>4.809999999999981E-3</v>
      </c>
      <c r="JE3015" s="102">
        <f t="shared" si="829"/>
        <v>2.9999999999998916E-3</v>
      </c>
      <c r="JF3015" s="66">
        <f t="shared" ca="1" si="817"/>
        <v>1.3589999999999981E-2</v>
      </c>
      <c r="JG3015" s="66">
        <f t="shared" ca="1" si="816"/>
        <v>2.2419047619047518E-3</v>
      </c>
      <c r="JH3015" s="66">
        <f t="shared" ca="1" si="830"/>
        <v>1.0005317157820172E-2</v>
      </c>
      <c r="JI3015" s="80">
        <f t="shared" ca="1" si="831"/>
        <v>1.0202231137423138E-2</v>
      </c>
      <c r="JJ3015" s="118">
        <f t="shared" ca="1" si="832"/>
        <v>26222.159199931953</v>
      </c>
    </row>
    <row r="3016" spans="253:270" x14ac:dyDescent="0.3">
      <c r="IS3016" s="74">
        <v>3014</v>
      </c>
      <c r="IT3016" s="90" t="str">
        <f t="shared" si="818"/>
        <v>2011-05-15</v>
      </c>
      <c r="IU3016" s="101">
        <f t="shared" si="819"/>
        <v>1.4093599999999999</v>
      </c>
      <c r="IV3016" s="102">
        <f t="shared" si="820"/>
        <v>1.42452</v>
      </c>
      <c r="IW3016" s="102">
        <f t="shared" si="821"/>
        <v>1.4049100000000001</v>
      </c>
      <c r="IX3016" s="103">
        <f t="shared" si="822"/>
        <v>1.41568</v>
      </c>
      <c r="IY3016" s="112">
        <f t="shared" si="823"/>
        <v>56503</v>
      </c>
      <c r="IZ3016" s="104">
        <f t="shared" ca="1" si="824"/>
        <v>1.4247154545454548</v>
      </c>
      <c r="JA3016" s="102">
        <f t="shared" ca="1" si="825"/>
        <v>1.4496966666666666</v>
      </c>
      <c r="JB3016" s="102">
        <f t="shared" ca="1" si="826"/>
        <v>1.4417507843137252</v>
      </c>
      <c r="JC3016" s="103">
        <f t="shared" ca="1" si="827"/>
        <v>1.3800816417910444</v>
      </c>
      <c r="JD3016" s="104">
        <f t="shared" si="828"/>
        <v>1.9609999999999905E-2</v>
      </c>
      <c r="JE3016" s="102">
        <f t="shared" si="829"/>
        <v>-6.3200000000001033E-3</v>
      </c>
      <c r="JF3016" s="66">
        <f t="shared" ca="1" si="817"/>
        <v>1.4042380952380926E-2</v>
      </c>
      <c r="JG3016" s="66">
        <f t="shared" ca="1" si="816"/>
        <v>2.0171428571428445E-3</v>
      </c>
      <c r="JH3016" s="66">
        <f t="shared" ca="1" si="830"/>
        <v>1.0052401231623279E-2</v>
      </c>
      <c r="JI3016" s="80">
        <f t="shared" ca="1" si="831"/>
        <v>1.0335516732241758E-2</v>
      </c>
      <c r="JJ3016" s="118">
        <f t="shared" ca="1" si="832"/>
        <v>26437.62694830223</v>
      </c>
    </row>
    <row r="3017" spans="253:270" x14ac:dyDescent="0.3">
      <c r="IS3017" s="74">
        <v>3015</v>
      </c>
      <c r="IT3017" s="90" t="str">
        <f t="shared" si="818"/>
        <v>2011-05-16</v>
      </c>
      <c r="IU3017" s="101">
        <f t="shared" si="819"/>
        <v>1.4157200000000001</v>
      </c>
      <c r="IV3017" s="102">
        <f t="shared" si="820"/>
        <v>1.4239200000000001</v>
      </c>
      <c r="IW3017" s="102">
        <f t="shared" si="821"/>
        <v>1.4121600000000001</v>
      </c>
      <c r="IX3017" s="103">
        <f t="shared" si="822"/>
        <v>1.42381</v>
      </c>
      <c r="IY3017" s="112">
        <f t="shared" si="823"/>
        <v>62075</v>
      </c>
      <c r="IZ3017" s="104">
        <f t="shared" ca="1" si="824"/>
        <v>1.42398</v>
      </c>
      <c r="JA3017" s="102">
        <f t="shared" ca="1" si="825"/>
        <v>1.4477599999999999</v>
      </c>
      <c r="JB3017" s="102">
        <f t="shared" ca="1" si="826"/>
        <v>1.442132156862745</v>
      </c>
      <c r="JC3017" s="103">
        <f t="shared" ca="1" si="827"/>
        <v>1.3802174129353233</v>
      </c>
      <c r="JD3017" s="104">
        <f t="shared" si="828"/>
        <v>1.1759999999999993E-2</v>
      </c>
      <c r="JE3017" s="102">
        <f t="shared" si="829"/>
        <v>-8.0899999999999306E-3</v>
      </c>
      <c r="JF3017" s="66">
        <f t="shared" ca="1" si="817"/>
        <v>1.3823333333333299E-2</v>
      </c>
      <c r="JG3017" s="66">
        <f t="shared" ca="1" si="816"/>
        <v>1.9333333333333212E-3</v>
      </c>
      <c r="JH3017" s="66">
        <f t="shared" ca="1" si="830"/>
        <v>1.0049630333562973E-2</v>
      </c>
      <c r="JI3017" s="80">
        <f t="shared" ca="1" si="831"/>
        <v>1.0409732320483908E-2</v>
      </c>
      <c r="JJ3017" s="118">
        <f t="shared" ca="1" si="832"/>
        <v>26931.228100436347</v>
      </c>
    </row>
    <row r="3018" spans="253:270" x14ac:dyDescent="0.3">
      <c r="IS3018" s="74">
        <v>3016</v>
      </c>
      <c r="IT3018" s="90" t="str">
        <f t="shared" si="818"/>
        <v>2011-05-17</v>
      </c>
      <c r="IU3018" s="101">
        <f t="shared" si="819"/>
        <v>1.42378</v>
      </c>
      <c r="IV3018" s="102">
        <f t="shared" si="820"/>
        <v>1.42875</v>
      </c>
      <c r="IW3018" s="102">
        <f t="shared" si="821"/>
        <v>1.4195899999999999</v>
      </c>
      <c r="IX3018" s="103">
        <f t="shared" si="822"/>
        <v>1.425</v>
      </c>
      <c r="IY3018" s="112">
        <f t="shared" si="823"/>
        <v>51631</v>
      </c>
      <c r="IZ3018" s="104">
        <f t="shared" ca="1" si="824"/>
        <v>1.4233527272727273</v>
      </c>
      <c r="JA3018" s="102">
        <f t="shared" ca="1" si="825"/>
        <v>1.4451952380952382</v>
      </c>
      <c r="JB3018" s="102">
        <f t="shared" ca="1" si="826"/>
        <v>1.4424498039215687</v>
      </c>
      <c r="JC3018" s="103">
        <f t="shared" ca="1" si="827"/>
        <v>1.3804114925373134</v>
      </c>
      <c r="JD3018" s="104">
        <f t="shared" si="828"/>
        <v>9.160000000000057E-3</v>
      </c>
      <c r="JE3018" s="102">
        <f t="shared" si="829"/>
        <v>-1.2199999999999989E-3</v>
      </c>
      <c r="JF3018" s="66">
        <f t="shared" ca="1" si="817"/>
        <v>1.3489047619047593E-2</v>
      </c>
      <c r="JG3018" s="66">
        <f t="shared" ca="1" si="816"/>
        <v>2.5590476190476144E-3</v>
      </c>
      <c r="JH3018" s="66">
        <f t="shared" ca="1" si="830"/>
        <v>1.0082381098568892E-2</v>
      </c>
      <c r="JI3018" s="80">
        <f t="shared" ca="1" si="831"/>
        <v>9.7878982153434251E-3</v>
      </c>
      <c r="JJ3018" s="118">
        <f t="shared" ca="1" si="832"/>
        <v>26995.926935998825</v>
      </c>
    </row>
    <row r="3019" spans="253:270" x14ac:dyDescent="0.3">
      <c r="IS3019" s="74">
        <v>3017</v>
      </c>
      <c r="IT3019" s="90" t="str">
        <f t="shared" si="818"/>
        <v>2011-05-18</v>
      </c>
      <c r="IU3019" s="101">
        <f t="shared" si="819"/>
        <v>1.4249799999999999</v>
      </c>
      <c r="IV3019" s="102">
        <f t="shared" si="820"/>
        <v>1.4326099999999999</v>
      </c>
      <c r="IW3019" s="102">
        <f t="shared" si="821"/>
        <v>1.42075</v>
      </c>
      <c r="IX3019" s="103">
        <f t="shared" si="822"/>
        <v>1.431</v>
      </c>
      <c r="IY3019" s="112">
        <f t="shared" si="823"/>
        <v>61200</v>
      </c>
      <c r="IZ3019" s="104">
        <f t="shared" ca="1" si="824"/>
        <v>1.4228272727272731</v>
      </c>
      <c r="JA3019" s="102">
        <f t="shared" ca="1" si="825"/>
        <v>1.4427514285714285</v>
      </c>
      <c r="JB3019" s="102">
        <f t="shared" ca="1" si="826"/>
        <v>1.4428339215686274</v>
      </c>
      <c r="JC3019" s="103">
        <f t="shared" ca="1" si="827"/>
        <v>1.3806801990049753</v>
      </c>
      <c r="JD3019" s="104">
        <f t="shared" si="828"/>
        <v>1.1859999999999982E-2</v>
      </c>
      <c r="JE3019" s="102">
        <f t="shared" si="829"/>
        <v>-6.0200000000001364E-3</v>
      </c>
      <c r="JF3019" s="66">
        <f t="shared" ca="1" si="817"/>
        <v>1.3518095238095213E-2</v>
      </c>
      <c r="JG3019" s="66">
        <f t="shared" ca="1" si="816"/>
        <v>2.4385714285714171E-3</v>
      </c>
      <c r="JH3019" s="66">
        <f t="shared" ca="1" si="830"/>
        <v>1.0076765646559953E-2</v>
      </c>
      <c r="JI3019" s="80">
        <f t="shared" ca="1" si="831"/>
        <v>9.8767795434372262E-3</v>
      </c>
      <c r="JJ3019" s="118">
        <f t="shared" ca="1" si="832"/>
        <v>27385.635571919898</v>
      </c>
    </row>
    <row r="3020" spans="253:270" x14ac:dyDescent="0.3">
      <c r="IS3020" s="74">
        <v>3018</v>
      </c>
      <c r="IT3020" s="90" t="str">
        <f t="shared" si="818"/>
        <v>2011-05-19</v>
      </c>
      <c r="IU3020" s="101">
        <f t="shared" si="819"/>
        <v>1.4310400000000001</v>
      </c>
      <c r="IV3020" s="102">
        <f t="shared" si="820"/>
        <v>1.43462</v>
      </c>
      <c r="IW3020" s="102">
        <f t="shared" si="821"/>
        <v>1.4138500000000001</v>
      </c>
      <c r="IX3020" s="103">
        <f t="shared" si="822"/>
        <v>1.41611</v>
      </c>
      <c r="IY3020" s="112">
        <f t="shared" si="823"/>
        <v>56152</v>
      </c>
      <c r="IZ3020" s="104">
        <f t="shared" ca="1" si="824"/>
        <v>1.4209636363636364</v>
      </c>
      <c r="JA3020" s="102">
        <f t="shared" ca="1" si="825"/>
        <v>1.4396499999999999</v>
      </c>
      <c r="JB3020" s="102">
        <f t="shared" ca="1" si="826"/>
        <v>1.4428982352941178</v>
      </c>
      <c r="JC3020" s="103">
        <f t="shared" ca="1" si="827"/>
        <v>1.3807944278606967</v>
      </c>
      <c r="JD3020" s="104">
        <f t="shared" si="828"/>
        <v>2.0769999999999955E-2</v>
      </c>
      <c r="JE3020" s="102">
        <f t="shared" si="829"/>
        <v>1.493000000000011E-2</v>
      </c>
      <c r="JF3020" s="66">
        <f t="shared" ca="1" si="817"/>
        <v>1.4155714285714261E-2</v>
      </c>
      <c r="JG3020" s="66">
        <f t="shared" ca="1" si="816"/>
        <v>3.0971428571428461E-3</v>
      </c>
      <c r="JH3020" s="66">
        <f t="shared" ca="1" si="830"/>
        <v>1.0091820153649423E-2</v>
      </c>
      <c r="JI3020" s="80">
        <f t="shared" ca="1" si="831"/>
        <v>1.0220665872845766E-2</v>
      </c>
      <c r="JJ3020" s="118">
        <f t="shared" ca="1" si="832"/>
        <v>27340.978286693939</v>
      </c>
    </row>
    <row r="3021" spans="253:270" x14ac:dyDescent="0.3">
      <c r="IS3021" s="74">
        <v>3019</v>
      </c>
      <c r="IT3021" s="90" t="str">
        <f t="shared" si="818"/>
        <v>2011-05-20</v>
      </c>
      <c r="IU3021" s="101">
        <f t="shared" si="819"/>
        <v>1.41611</v>
      </c>
      <c r="IV3021" s="102">
        <f t="shared" si="820"/>
        <v>1.41611</v>
      </c>
      <c r="IW3021" s="102">
        <f t="shared" si="821"/>
        <v>1.41611</v>
      </c>
      <c r="IX3021" s="103">
        <f t="shared" si="822"/>
        <v>1.41611</v>
      </c>
      <c r="IY3021" s="112">
        <f t="shared" si="823"/>
        <v>12</v>
      </c>
      <c r="IZ3021" s="104">
        <f t="shared" ca="1" si="824"/>
        <v>1.4186990909090909</v>
      </c>
      <c r="JA3021" s="102">
        <f t="shared" ca="1" si="825"/>
        <v>1.4365485714285715</v>
      </c>
      <c r="JB3021" s="102">
        <f t="shared" ca="1" si="826"/>
        <v>1.4429049019607842</v>
      </c>
      <c r="JC3021" s="103">
        <f t="shared" ca="1" si="827"/>
        <v>1.3808986069651745</v>
      </c>
      <c r="JD3021" s="104">
        <f t="shared" si="828"/>
        <v>0</v>
      </c>
      <c r="JE3021" s="102">
        <f t="shared" si="829"/>
        <v>0</v>
      </c>
      <c r="JF3021" s="66">
        <f t="shared" ca="1" si="817"/>
        <v>1.4155714285714261E-2</v>
      </c>
      <c r="JG3021" s="66">
        <f t="shared" ca="1" si="816"/>
        <v>3.0971428571428461E-3</v>
      </c>
      <c r="JH3021" s="66">
        <f t="shared" ca="1" si="830"/>
        <v>1.0091820153649423E-2</v>
      </c>
      <c r="JI3021" s="80">
        <f t="shared" ca="1" si="831"/>
        <v>1.0220665872845766E-2</v>
      </c>
      <c r="JJ3021" s="118">
        <f t="shared" ca="1" si="832"/>
        <v>27340.39879438169</v>
      </c>
    </row>
    <row r="3022" spans="253:270" x14ac:dyDescent="0.3">
      <c r="IS3022" s="74">
        <v>3020</v>
      </c>
      <c r="IT3022" s="90" t="str">
        <f t="shared" si="818"/>
        <v>2011-05-21</v>
      </c>
      <c r="IU3022" s="101">
        <f t="shared" si="819"/>
        <v>1.41611</v>
      </c>
      <c r="IV3022" s="102">
        <f t="shared" si="820"/>
        <v>1.41614</v>
      </c>
      <c r="IW3022" s="102">
        <f t="shared" si="821"/>
        <v>1.41194</v>
      </c>
      <c r="IX3022" s="103">
        <f t="shared" si="822"/>
        <v>1.4129100000000001</v>
      </c>
      <c r="IY3022" s="112">
        <f t="shared" si="823"/>
        <v>1752</v>
      </c>
      <c r="IZ3022" s="104">
        <f t="shared" ca="1" si="824"/>
        <v>1.4181199999999998</v>
      </c>
      <c r="JA3022" s="102">
        <f t="shared" ca="1" si="825"/>
        <v>1.433294761904762</v>
      </c>
      <c r="JB3022" s="102">
        <f t="shared" ca="1" si="826"/>
        <v>1.4426896078431373</v>
      </c>
      <c r="JC3022" s="103">
        <f t="shared" ca="1" si="827"/>
        <v>1.3809867661691548</v>
      </c>
      <c r="JD3022" s="104">
        <f t="shared" si="828"/>
        <v>4.1999999999999815E-3</v>
      </c>
      <c r="JE3022" s="102">
        <f t="shared" si="829"/>
        <v>3.1999999999998696E-3</v>
      </c>
      <c r="JF3022" s="66">
        <f t="shared" ca="1" si="817"/>
        <v>1.435571428571426E-2</v>
      </c>
      <c r="JG3022" s="66">
        <f t="shared" ca="1" si="816"/>
        <v>3.249523809523792E-3</v>
      </c>
      <c r="JH3022" s="66">
        <f t="shared" ca="1" si="830"/>
        <v>9.8479717860744786E-3</v>
      </c>
      <c r="JI3022" s="80">
        <f t="shared" ca="1" si="831"/>
        <v>1.0197181905843499E-2</v>
      </c>
      <c r="JJ3022" s="118">
        <f t="shared" ca="1" si="832"/>
        <v>27216.673095216505</v>
      </c>
    </row>
    <row r="3023" spans="253:270" x14ac:dyDescent="0.3">
      <c r="IS3023" s="74">
        <v>3021</v>
      </c>
      <c r="IT3023" s="90" t="str">
        <f t="shared" si="818"/>
        <v>2011-05-22</v>
      </c>
      <c r="IU3023" s="101">
        <f t="shared" si="819"/>
        <v>1.41289</v>
      </c>
      <c r="IV3023" s="102">
        <f t="shared" si="820"/>
        <v>1.4150100000000001</v>
      </c>
      <c r="IW3023" s="102">
        <f t="shared" si="821"/>
        <v>1.3970400000000001</v>
      </c>
      <c r="IX3023" s="103">
        <f t="shared" si="822"/>
        <v>1.40489</v>
      </c>
      <c r="IY3023" s="112">
        <f t="shared" si="823"/>
        <v>61677</v>
      </c>
      <c r="IZ3023" s="104">
        <f t="shared" ca="1" si="824"/>
        <v>1.416320909090909</v>
      </c>
      <c r="JA3023" s="102">
        <f t="shared" ca="1" si="825"/>
        <v>1.4295704761904762</v>
      </c>
      <c r="JB3023" s="102">
        <f t="shared" ca="1" si="826"/>
        <v>1.4423170588235292</v>
      </c>
      <c r="JC3023" s="103">
        <f t="shared" ca="1" si="827"/>
        <v>1.3810282587064686</v>
      </c>
      <c r="JD3023" s="104">
        <f t="shared" si="828"/>
        <v>1.7970000000000041E-2</v>
      </c>
      <c r="JE3023" s="102">
        <f t="shared" si="829"/>
        <v>8.0000000000000071E-3</v>
      </c>
      <c r="JF3023" s="66">
        <f t="shared" ca="1" si="817"/>
        <v>1.4549523809523785E-2</v>
      </c>
      <c r="JG3023" s="66">
        <f t="shared" ca="1" si="816"/>
        <v>3.7261904761904624E-3</v>
      </c>
      <c r="JH3023" s="66">
        <f t="shared" ca="1" si="830"/>
        <v>9.8771021758555008E-3</v>
      </c>
      <c r="JI3023" s="80">
        <f t="shared" ca="1" si="831"/>
        <v>1.0174117243181588E-2</v>
      </c>
      <c r="JJ3023" s="118">
        <f t="shared" ca="1" si="832"/>
        <v>27537.042721666308</v>
      </c>
    </row>
    <row r="3024" spans="253:270" x14ac:dyDescent="0.3">
      <c r="IS3024" s="74">
        <v>3022</v>
      </c>
      <c r="IT3024" s="90" t="str">
        <f t="shared" si="818"/>
        <v>2011-05-23</v>
      </c>
      <c r="IU3024" s="101">
        <f t="shared" si="819"/>
        <v>1.40486</v>
      </c>
      <c r="IV3024" s="102">
        <f t="shared" si="820"/>
        <v>1.4133800000000001</v>
      </c>
      <c r="IW3024" s="102">
        <f t="shared" si="821"/>
        <v>1.40028</v>
      </c>
      <c r="IX3024" s="103">
        <f t="shared" si="822"/>
        <v>1.41008</v>
      </c>
      <c r="IY3024" s="112">
        <f t="shared" si="823"/>
        <v>61514</v>
      </c>
      <c r="IZ3024" s="104">
        <f t="shared" ca="1" si="824"/>
        <v>1.4161154545454546</v>
      </c>
      <c r="JA3024" s="102">
        <f t="shared" ca="1" si="825"/>
        <v>1.4261138095238097</v>
      </c>
      <c r="JB3024" s="102">
        <f t="shared" ca="1" si="826"/>
        <v>1.4420535294117647</v>
      </c>
      <c r="JC3024" s="103">
        <f t="shared" ca="1" si="827"/>
        <v>1.3811313432835828</v>
      </c>
      <c r="JD3024" s="104">
        <f t="shared" si="828"/>
        <v>1.3100000000000112E-2</v>
      </c>
      <c r="JE3024" s="102">
        <f t="shared" si="829"/>
        <v>-5.2200000000000024E-3</v>
      </c>
      <c r="JF3024" s="66">
        <f t="shared" ca="1" si="817"/>
        <v>1.4527619047619037E-2</v>
      </c>
      <c r="JG3024" s="66">
        <f t="shared" ca="1" si="816"/>
        <v>3.4580952380952232E-3</v>
      </c>
      <c r="JH3024" s="66">
        <f t="shared" ca="1" si="830"/>
        <v>9.8797820993716725E-3</v>
      </c>
      <c r="JI3024" s="80">
        <f t="shared" ca="1" si="831"/>
        <v>1.0330937641974161E-2</v>
      </c>
      <c r="JJ3024" s="118">
        <f t="shared" ca="1" si="832"/>
        <v>27817.178138142641</v>
      </c>
    </row>
    <row r="3025" spans="253:270" x14ac:dyDescent="0.3">
      <c r="IS3025" s="74">
        <v>3023</v>
      </c>
      <c r="IT3025" s="90" t="str">
        <f t="shared" si="818"/>
        <v>2011-05-24</v>
      </c>
      <c r="IU3025" s="101">
        <f t="shared" si="819"/>
        <v>1.41011</v>
      </c>
      <c r="IV3025" s="102">
        <f t="shared" si="820"/>
        <v>1.4118999999999999</v>
      </c>
      <c r="IW3025" s="102">
        <f t="shared" si="821"/>
        <v>1.40144</v>
      </c>
      <c r="IX3025" s="103">
        <f t="shared" si="822"/>
        <v>1.4089</v>
      </c>
      <c r="IY3025" s="112">
        <f t="shared" si="823"/>
        <v>60272</v>
      </c>
      <c r="IZ3025" s="104">
        <f t="shared" ca="1" si="824"/>
        <v>1.4158027272727274</v>
      </c>
      <c r="JA3025" s="102">
        <f t="shared" ca="1" si="825"/>
        <v>1.4225971428571429</v>
      </c>
      <c r="JB3025" s="102">
        <f t="shared" ca="1" si="826"/>
        <v>1.441793725490196</v>
      </c>
      <c r="JC3025" s="103">
        <f t="shared" ca="1" si="827"/>
        <v>1.3811585074626875</v>
      </c>
      <c r="JD3025" s="104">
        <f t="shared" si="828"/>
        <v>1.0459999999999914E-2</v>
      </c>
      <c r="JE3025" s="102">
        <f t="shared" si="829"/>
        <v>1.2099999999999334E-3</v>
      </c>
      <c r="JF3025" s="66">
        <f t="shared" ca="1" si="817"/>
        <v>1.4228571428571415E-2</v>
      </c>
      <c r="JG3025" s="66">
        <f t="shared" ca="1" si="816"/>
        <v>3.5209523809523655E-3</v>
      </c>
      <c r="JH3025" s="66">
        <f t="shared" ca="1" si="830"/>
        <v>9.9033059827390128E-3</v>
      </c>
      <c r="JI3025" s="80">
        <f t="shared" ca="1" si="831"/>
        <v>1.031303701274771E-2</v>
      </c>
      <c r="JJ3025" s="118">
        <f t="shared" ca="1" si="832"/>
        <v>28018.146098846843</v>
      </c>
    </row>
    <row r="3026" spans="253:270" x14ac:dyDescent="0.3">
      <c r="IS3026" s="74">
        <v>3024</v>
      </c>
      <c r="IT3026" s="90" t="str">
        <f t="shared" si="818"/>
        <v>2011-05-25</v>
      </c>
      <c r="IU3026" s="101">
        <f t="shared" si="819"/>
        <v>1.4088799999999999</v>
      </c>
      <c r="IV3026" s="102">
        <f t="shared" si="820"/>
        <v>1.4207399999999999</v>
      </c>
      <c r="IW3026" s="102">
        <f t="shared" si="821"/>
        <v>1.4068700000000001</v>
      </c>
      <c r="IX3026" s="103">
        <f t="shared" si="822"/>
        <v>1.41452</v>
      </c>
      <c r="IY3026" s="112">
        <f t="shared" si="823"/>
        <v>62712</v>
      </c>
      <c r="IZ3026" s="104">
        <f t="shared" ca="1" si="824"/>
        <v>1.4162736363636363</v>
      </c>
      <c r="JA3026" s="102">
        <f t="shared" ca="1" si="825"/>
        <v>1.4207238095238095</v>
      </c>
      <c r="JB3026" s="102">
        <f t="shared" ca="1" si="826"/>
        <v>1.4416401960784311</v>
      </c>
      <c r="JC3026" s="103">
        <f t="shared" ca="1" si="827"/>
        <v>1.381161343283583</v>
      </c>
      <c r="JD3026" s="104">
        <f t="shared" si="828"/>
        <v>1.3869999999999827E-2</v>
      </c>
      <c r="JE3026" s="102">
        <f t="shared" si="829"/>
        <v>-5.6400000000000894E-3</v>
      </c>
      <c r="JF3026" s="66">
        <f t="shared" ca="1" si="817"/>
        <v>1.3037142857142843E-2</v>
      </c>
      <c r="JG3026" s="66">
        <f t="shared" ca="1" si="816"/>
        <v>1.878095238095213E-3</v>
      </c>
      <c r="JH3026" s="66">
        <f t="shared" ca="1" si="830"/>
        <v>8.2280525630061049E-3</v>
      </c>
      <c r="JI3026" s="80">
        <f t="shared" ca="1" si="831"/>
        <v>8.7796044053669812E-3</v>
      </c>
      <c r="JJ3026" s="118">
        <f t="shared" ca="1" si="832"/>
        <v>28147.459533749785</v>
      </c>
    </row>
    <row r="3027" spans="253:270" x14ac:dyDescent="0.3">
      <c r="IS3027" s="74">
        <v>3025</v>
      </c>
      <c r="IT3027" s="90" t="str">
        <f t="shared" si="818"/>
        <v>2011-05-26</v>
      </c>
      <c r="IU3027" s="101">
        <f t="shared" si="819"/>
        <v>1.41449</v>
      </c>
      <c r="IV3027" s="102">
        <f t="shared" si="820"/>
        <v>1.43292</v>
      </c>
      <c r="IW3027" s="102">
        <f t="shared" si="821"/>
        <v>1.41259</v>
      </c>
      <c r="IX3027" s="103">
        <f t="shared" si="822"/>
        <v>1.43225</v>
      </c>
      <c r="IY3027" s="112">
        <f t="shared" si="823"/>
        <v>64551</v>
      </c>
      <c r="IZ3027" s="104">
        <f t="shared" ca="1" si="824"/>
        <v>1.4177800000000003</v>
      </c>
      <c r="JA3027" s="102">
        <f t="shared" ca="1" si="825"/>
        <v>1.4207404761904763</v>
      </c>
      <c r="JB3027" s="102">
        <f t="shared" ca="1" si="826"/>
        <v>1.4416201960784312</v>
      </c>
      <c r="JC3027" s="103">
        <f t="shared" ca="1" si="827"/>
        <v>1.3812181592039809</v>
      </c>
      <c r="JD3027" s="104">
        <f t="shared" si="828"/>
        <v>2.0329999999999959E-2</v>
      </c>
      <c r="JE3027" s="102">
        <f t="shared" si="829"/>
        <v>-1.7759999999999998E-2</v>
      </c>
      <c r="JF3027" s="66">
        <f t="shared" ca="1" si="817"/>
        <v>1.2705714285714268E-2</v>
      </c>
      <c r="JG3027" s="66">
        <f t="shared" ca="1" si="816"/>
        <v>-1.6666666666691265E-5</v>
      </c>
      <c r="JH3027" s="66">
        <f t="shared" ca="1" si="830"/>
        <v>7.7749687314811518E-3</v>
      </c>
      <c r="JI3027" s="80">
        <f t="shared" ca="1" si="831"/>
        <v>8.5157374388237297E-3</v>
      </c>
      <c r="JJ3027" s="118">
        <f t="shared" ca="1" si="832"/>
        <v>26947.671645115661</v>
      </c>
    </row>
    <row r="3028" spans="253:270" x14ac:dyDescent="0.3">
      <c r="IS3028" s="74">
        <v>3026</v>
      </c>
      <c r="IT3028" s="90" t="str">
        <f t="shared" si="818"/>
        <v>2011-05-27</v>
      </c>
      <c r="IU3028" s="101">
        <f t="shared" si="819"/>
        <v>1.43225</v>
      </c>
      <c r="IV3028" s="102">
        <f t="shared" si="820"/>
        <v>1.43225</v>
      </c>
      <c r="IW3028" s="102">
        <f t="shared" si="821"/>
        <v>1.43225</v>
      </c>
      <c r="IX3028" s="103">
        <f t="shared" si="822"/>
        <v>1.43225</v>
      </c>
      <c r="IY3028" s="112">
        <f t="shared" si="823"/>
        <v>13</v>
      </c>
      <c r="IZ3028" s="104">
        <f t="shared" ca="1" si="824"/>
        <v>1.4185472727272725</v>
      </c>
      <c r="JA3028" s="102">
        <f t="shared" ca="1" si="825"/>
        <v>1.4207571428571431</v>
      </c>
      <c r="JB3028" s="102">
        <f t="shared" ca="1" si="826"/>
        <v>1.441645882352941</v>
      </c>
      <c r="JC3028" s="103">
        <f t="shared" ca="1" si="827"/>
        <v>1.3813600497512446</v>
      </c>
      <c r="JD3028" s="104">
        <f t="shared" si="828"/>
        <v>0</v>
      </c>
      <c r="JE3028" s="102">
        <f t="shared" si="829"/>
        <v>0</v>
      </c>
      <c r="JF3028" s="66">
        <f t="shared" ca="1" si="817"/>
        <v>1.2705714285714268E-2</v>
      </c>
      <c r="JG3028" s="66">
        <f t="shared" ca="1" si="816"/>
        <v>-1.6666666666691265E-5</v>
      </c>
      <c r="JH3028" s="66">
        <f t="shared" ca="1" si="830"/>
        <v>7.7749687314811518E-3</v>
      </c>
      <c r="JI3028" s="80">
        <f t="shared" ca="1" si="831"/>
        <v>8.5157374388237297E-3</v>
      </c>
      <c r="JJ3028" s="118">
        <f t="shared" ca="1" si="832"/>
        <v>26947.595434569212</v>
      </c>
    </row>
    <row r="3029" spans="253:270" x14ac:dyDescent="0.3">
      <c r="IS3029" s="74">
        <v>3027</v>
      </c>
      <c r="IT3029" s="90" t="str">
        <f t="shared" si="818"/>
        <v>2011-05-28</v>
      </c>
      <c r="IU3029" s="101">
        <f t="shared" si="819"/>
        <v>1.43225</v>
      </c>
      <c r="IV3029" s="102">
        <f t="shared" si="820"/>
        <v>1.4338500000000001</v>
      </c>
      <c r="IW3029" s="102">
        <f t="shared" si="821"/>
        <v>1.4314100000000001</v>
      </c>
      <c r="IX3029" s="103">
        <f t="shared" si="822"/>
        <v>1.43266</v>
      </c>
      <c r="IY3029" s="112">
        <f t="shared" si="823"/>
        <v>1036</v>
      </c>
      <c r="IZ3029" s="104">
        <f t="shared" ca="1" si="824"/>
        <v>1.4192436363636363</v>
      </c>
      <c r="JA3029" s="102">
        <f t="shared" ca="1" si="825"/>
        <v>1.4205609523809524</v>
      </c>
      <c r="JB3029" s="102">
        <f t="shared" ca="1" si="826"/>
        <v>1.4413282352941177</v>
      </c>
      <c r="JC3029" s="103">
        <f t="shared" ca="1" si="827"/>
        <v>1.3815044278606974</v>
      </c>
      <c r="JD3029" s="104">
        <f t="shared" si="828"/>
        <v>2.4399999999999977E-3</v>
      </c>
      <c r="JE3029" s="102">
        <f t="shared" si="829"/>
        <v>-4.1000000000002146E-4</v>
      </c>
      <c r="JF3029" s="66">
        <f t="shared" ca="1" si="817"/>
        <v>1.2428571428571403E-2</v>
      </c>
      <c r="JG3029" s="66">
        <f t="shared" ca="1" si="816"/>
        <v>1.9619047619045036E-4</v>
      </c>
      <c r="JH3029" s="66">
        <f t="shared" ca="1" si="830"/>
        <v>8.0281067481183348E-3</v>
      </c>
      <c r="JI3029" s="80">
        <f t="shared" ca="1" si="831"/>
        <v>8.4471034630872015E-3</v>
      </c>
      <c r="JJ3029" s="118">
        <f t="shared" ca="1" si="832"/>
        <v>27018.438350214725</v>
      </c>
    </row>
    <row r="3030" spans="253:270" x14ac:dyDescent="0.3">
      <c r="IS3030" s="74">
        <v>3028</v>
      </c>
      <c r="IT3030" s="90" t="str">
        <f t="shared" si="818"/>
        <v>2011-05-29</v>
      </c>
      <c r="IU3030" s="101">
        <f t="shared" si="819"/>
        <v>1.4326300000000001</v>
      </c>
      <c r="IV3030" s="102">
        <f t="shared" si="820"/>
        <v>1.4326300000000001</v>
      </c>
      <c r="IW3030" s="102">
        <f t="shared" si="821"/>
        <v>1.4257899999999999</v>
      </c>
      <c r="IX3030" s="103">
        <f t="shared" si="822"/>
        <v>1.4282999999999999</v>
      </c>
      <c r="IY3030" s="112">
        <f t="shared" si="823"/>
        <v>30288</v>
      </c>
      <c r="IZ3030" s="104">
        <f t="shared" ca="1" si="824"/>
        <v>1.4189981818181818</v>
      </c>
      <c r="JA3030" s="102">
        <f t="shared" ca="1" si="825"/>
        <v>1.4201652380952381</v>
      </c>
      <c r="JB3030" s="102">
        <f t="shared" ca="1" si="826"/>
        <v>1.4409356862745097</v>
      </c>
      <c r="JC3030" s="103">
        <f t="shared" ca="1" si="827"/>
        <v>1.3816146766169162</v>
      </c>
      <c r="JD3030" s="104">
        <f t="shared" si="828"/>
        <v>6.8400000000001793E-3</v>
      </c>
      <c r="JE3030" s="102">
        <f t="shared" si="829"/>
        <v>4.330000000000167E-3</v>
      </c>
      <c r="JF3030" s="66">
        <f t="shared" ca="1" si="817"/>
        <v>1.1860476190476175E-2</v>
      </c>
      <c r="JG3030" s="66">
        <f t="shared" ca="1" si="816"/>
        <v>3.9619047619046004E-4</v>
      </c>
      <c r="JH3030" s="66">
        <f t="shared" ca="1" si="830"/>
        <v>7.9812324362728265E-3</v>
      </c>
      <c r="JI3030" s="80">
        <f t="shared" ca="1" si="831"/>
        <v>8.4927663764890922E-3</v>
      </c>
      <c r="JJ3030" s="118">
        <f t="shared" ca="1" si="832"/>
        <v>26765.68195764114</v>
      </c>
    </row>
    <row r="3031" spans="253:270" x14ac:dyDescent="0.3">
      <c r="IS3031" s="74">
        <v>3029</v>
      </c>
      <c r="IT3031" s="90" t="str">
        <f t="shared" si="818"/>
        <v>2011-05-30</v>
      </c>
      <c r="IU3031" s="101">
        <f t="shared" si="819"/>
        <v>1.42839</v>
      </c>
      <c r="IV3031" s="102">
        <f t="shared" si="820"/>
        <v>1.44249</v>
      </c>
      <c r="IW3031" s="102">
        <f t="shared" si="821"/>
        <v>1.4279999999999999</v>
      </c>
      <c r="IX3031" s="103">
        <f t="shared" si="822"/>
        <v>1.43974</v>
      </c>
      <c r="IY3031" s="112">
        <f t="shared" si="823"/>
        <v>53979</v>
      </c>
      <c r="IZ3031" s="104">
        <f t="shared" ca="1" si="824"/>
        <v>1.4211463636363637</v>
      </c>
      <c r="JA3031" s="102">
        <f t="shared" ca="1" si="825"/>
        <v>1.4201042857142856</v>
      </c>
      <c r="JB3031" s="102">
        <f t="shared" ca="1" si="826"/>
        <v>1.4407823529411765</v>
      </c>
      <c r="JC3031" s="103">
        <f t="shared" ca="1" si="827"/>
        <v>1.3818517412935329</v>
      </c>
      <c r="JD3031" s="104">
        <f t="shared" si="828"/>
        <v>1.4490000000000114E-2</v>
      </c>
      <c r="JE3031" s="102">
        <f t="shared" si="829"/>
        <v>-1.1349999999999971E-2</v>
      </c>
      <c r="JF3031" s="66">
        <f t="shared" ca="1" si="817"/>
        <v>1.1874285714285705E-2</v>
      </c>
      <c r="JG3031" s="66">
        <f t="shared" ref="JG3031:JG3094" ca="1" si="833">IF(IU3031&lt;&gt;"",IF($IS3031&gt;=JG$1,AVERAGE(INDIRECT(CONCATENATE("JE",$IS3031+2,":JE",$IS3031+2-JG$1))),""),"")</f>
        <v>6.4285714285701914E-5</v>
      </c>
      <c r="JH3031" s="66">
        <f t="shared" ca="1" si="830"/>
        <v>7.9855181848313087E-3</v>
      </c>
      <c r="JI3031" s="80">
        <f t="shared" ca="1" si="831"/>
        <v>8.8034525540124503E-3</v>
      </c>
      <c r="JJ3031" s="118">
        <f t="shared" ca="1" si="832"/>
        <v>26661.797824397079</v>
      </c>
    </row>
    <row r="3032" spans="253:270" x14ac:dyDescent="0.3">
      <c r="IS3032" s="74">
        <v>3030</v>
      </c>
      <c r="IT3032" s="90" t="str">
        <f t="shared" si="818"/>
        <v>2011-05-31</v>
      </c>
      <c r="IU3032" s="101">
        <f t="shared" si="819"/>
        <v>1.4397599999999999</v>
      </c>
      <c r="IV3032" s="102">
        <f t="shared" si="820"/>
        <v>1.4459299999999999</v>
      </c>
      <c r="IW3032" s="102">
        <f t="shared" si="821"/>
        <v>1.43221</v>
      </c>
      <c r="IX3032" s="103">
        <f t="shared" si="822"/>
        <v>1.43292</v>
      </c>
      <c r="IY3032" s="112">
        <f t="shared" si="823"/>
        <v>56197</v>
      </c>
      <c r="IZ3032" s="104">
        <f t="shared" ca="1" si="824"/>
        <v>1.4226745454545453</v>
      </c>
      <c r="JA3032" s="102">
        <f t="shared" ca="1" si="825"/>
        <v>1.4207538095238095</v>
      </c>
      <c r="JB3032" s="102">
        <f t="shared" ca="1" si="826"/>
        <v>1.4405715686274509</v>
      </c>
      <c r="JC3032" s="103">
        <f t="shared" ca="1" si="827"/>
        <v>1.3821281094527371</v>
      </c>
      <c r="JD3032" s="104">
        <f t="shared" si="828"/>
        <v>1.3719999999999954E-2</v>
      </c>
      <c r="JE3032" s="102">
        <f t="shared" si="829"/>
        <v>6.8399999999999572E-3</v>
      </c>
      <c r="JF3032" s="66">
        <f t="shared" ca="1" si="817"/>
        <v>1.1335714285714279E-2</v>
      </c>
      <c r="JG3032" s="66">
        <f t="shared" ca="1" si="833"/>
        <v>-6.4666666666667364E-4</v>
      </c>
      <c r="JH3032" s="66">
        <f t="shared" ca="1" si="830"/>
        <v>7.4430572132875399E-3</v>
      </c>
      <c r="JI3032" s="80">
        <f t="shared" ca="1" si="831"/>
        <v>7.5330195889154869E-3</v>
      </c>
      <c r="JJ3032" s="118">
        <f t="shared" ca="1" si="832"/>
        <v>26667.091966251362</v>
      </c>
    </row>
    <row r="3033" spans="253:270" x14ac:dyDescent="0.3">
      <c r="IS3033" s="74">
        <v>3031</v>
      </c>
      <c r="IT3033" s="90" t="str">
        <f t="shared" si="818"/>
        <v>2011-06-01</v>
      </c>
      <c r="IU3033" s="101">
        <f t="shared" si="819"/>
        <v>1.4329000000000001</v>
      </c>
      <c r="IV3033" s="102">
        <f t="shared" si="820"/>
        <v>1.45146</v>
      </c>
      <c r="IW3033" s="102">
        <f t="shared" si="821"/>
        <v>1.43082</v>
      </c>
      <c r="IX3033" s="103">
        <f t="shared" si="822"/>
        <v>1.44926</v>
      </c>
      <c r="IY3033" s="112">
        <f t="shared" si="823"/>
        <v>53252</v>
      </c>
      <c r="IZ3033" s="104">
        <f t="shared" ca="1" si="824"/>
        <v>1.4259790909090908</v>
      </c>
      <c r="JA3033" s="102">
        <f t="shared" ca="1" si="825"/>
        <v>1.4219242857142855</v>
      </c>
      <c r="JB3033" s="102">
        <f t="shared" ca="1" si="826"/>
        <v>1.4406000000000001</v>
      </c>
      <c r="JC3033" s="103">
        <f t="shared" ca="1" si="827"/>
        <v>1.3824807960199013</v>
      </c>
      <c r="JD3033" s="104">
        <f t="shared" si="828"/>
        <v>2.0639999999999992E-2</v>
      </c>
      <c r="JE3033" s="102">
        <f t="shared" si="829"/>
        <v>-1.635999999999993E-2</v>
      </c>
      <c r="JF3033" s="66">
        <f t="shared" ca="1" si="817"/>
        <v>1.1588095238095225E-2</v>
      </c>
      <c r="JG3033" s="66">
        <f t="shared" ca="1" si="833"/>
        <v>-1.169523809523816E-3</v>
      </c>
      <c r="JH3033" s="66">
        <f t="shared" ca="1" si="830"/>
        <v>7.6612162524706037E-3</v>
      </c>
      <c r="JI3033" s="80">
        <f t="shared" ca="1" si="831"/>
        <v>8.195345645513271E-3</v>
      </c>
      <c r="JJ3033" s="118">
        <f t="shared" ca="1" si="832"/>
        <v>26338.38386820869</v>
      </c>
    </row>
    <row r="3034" spans="253:270" x14ac:dyDescent="0.3">
      <c r="IS3034" s="74">
        <v>3032</v>
      </c>
      <c r="IT3034" s="90" t="str">
        <f t="shared" si="818"/>
        <v>2011-06-02</v>
      </c>
      <c r="IU3034" s="101">
        <f t="shared" si="819"/>
        <v>1.4492400000000001</v>
      </c>
      <c r="IV3034" s="102">
        <f t="shared" si="820"/>
        <v>1.46472</v>
      </c>
      <c r="IW3034" s="102">
        <f t="shared" si="821"/>
        <v>1.4452</v>
      </c>
      <c r="IX3034" s="103">
        <f t="shared" si="822"/>
        <v>1.4640299999999999</v>
      </c>
      <c r="IY3034" s="112">
        <f t="shared" si="823"/>
        <v>52834</v>
      </c>
      <c r="IZ3034" s="104">
        <f t="shared" ca="1" si="824"/>
        <v>1.4313554545454545</v>
      </c>
      <c r="JA3034" s="102">
        <f t="shared" ca="1" si="825"/>
        <v>1.4243857142857141</v>
      </c>
      <c r="JB3034" s="102">
        <f t="shared" ca="1" si="826"/>
        <v>1.4409852941176469</v>
      </c>
      <c r="JC3034" s="103">
        <f t="shared" ca="1" si="827"/>
        <v>1.382964477611941</v>
      </c>
      <c r="JD3034" s="104">
        <f t="shared" si="828"/>
        <v>1.9519999999999982E-2</v>
      </c>
      <c r="JE3034" s="102">
        <f t="shared" si="829"/>
        <v>-1.4789999999999859E-2</v>
      </c>
      <c r="JF3034" s="66">
        <f t="shared" ca="1" si="817"/>
        <v>1.1216666666666663E-2</v>
      </c>
      <c r="JG3034" s="66">
        <f t="shared" ca="1" si="833"/>
        <v>-2.4604761904761956E-3</v>
      </c>
      <c r="JH3034" s="66">
        <f t="shared" ca="1" si="830"/>
        <v>7.0545630848026404E-3</v>
      </c>
      <c r="JI3034" s="80">
        <f t="shared" ca="1" si="831"/>
        <v>8.1034674977769998E-3</v>
      </c>
      <c r="JJ3034" s="118">
        <f t="shared" ca="1" si="832"/>
        <v>26055.531524775095</v>
      </c>
    </row>
    <row r="3035" spans="253:270" x14ac:dyDescent="0.3">
      <c r="IS3035" s="74">
        <v>3033</v>
      </c>
      <c r="IT3035" s="90" t="str">
        <f t="shared" si="818"/>
        <v>2011-06-03</v>
      </c>
      <c r="IU3035" s="101">
        <f t="shared" si="819"/>
        <v>1.4640299999999999</v>
      </c>
      <c r="IV3035" s="102">
        <f t="shared" si="820"/>
        <v>1.4640299999999999</v>
      </c>
      <c r="IW3035" s="102">
        <f t="shared" si="821"/>
        <v>1.4640299999999999</v>
      </c>
      <c r="IX3035" s="103">
        <f t="shared" si="822"/>
        <v>1.4640299999999999</v>
      </c>
      <c r="IY3035" s="112">
        <f t="shared" si="823"/>
        <v>12</v>
      </c>
      <c r="IZ3035" s="104">
        <f t="shared" ca="1" si="824"/>
        <v>1.4362599999999999</v>
      </c>
      <c r="JA3035" s="102">
        <f t="shared" ca="1" si="825"/>
        <v>1.4268471428571428</v>
      </c>
      <c r="JB3035" s="102">
        <f t="shared" ca="1" si="826"/>
        <v>1.4412817647058824</v>
      </c>
      <c r="JC3035" s="103">
        <f t="shared" ca="1" si="827"/>
        <v>1.3834343781094534</v>
      </c>
      <c r="JD3035" s="104">
        <f t="shared" si="828"/>
        <v>0</v>
      </c>
      <c r="JE3035" s="102">
        <f t="shared" si="829"/>
        <v>0</v>
      </c>
      <c r="JF3035" s="66">
        <f t="shared" ca="1" si="817"/>
        <v>1.1216666666666663E-2</v>
      </c>
      <c r="JG3035" s="66">
        <f t="shared" ca="1" si="833"/>
        <v>-2.4604761904761956E-3</v>
      </c>
      <c r="JH3035" s="66">
        <f t="shared" ca="1" si="830"/>
        <v>7.0545630848026404E-3</v>
      </c>
      <c r="JI3035" s="80">
        <f t="shared" ca="1" si="831"/>
        <v>8.1034674977769998E-3</v>
      </c>
      <c r="JJ3035" s="118">
        <f t="shared" ca="1" si="832"/>
        <v>26055.531524775095</v>
      </c>
    </row>
    <row r="3036" spans="253:270" x14ac:dyDescent="0.3">
      <c r="IS3036" s="74">
        <v>3034</v>
      </c>
      <c r="IT3036" s="90" t="str">
        <f t="shared" si="818"/>
        <v>2011-06-04</v>
      </c>
      <c r="IU3036" s="101">
        <f t="shared" si="819"/>
        <v>1.4640299999999999</v>
      </c>
      <c r="IV3036" s="102">
        <f t="shared" si="820"/>
        <v>1.4640299999999999</v>
      </c>
      <c r="IW3036" s="102">
        <f t="shared" si="821"/>
        <v>1.46113</v>
      </c>
      <c r="IX3036" s="103">
        <f t="shared" si="822"/>
        <v>1.46153</v>
      </c>
      <c r="IY3036" s="112">
        <f t="shared" si="823"/>
        <v>1140</v>
      </c>
      <c r="IZ3036" s="104">
        <f t="shared" ca="1" si="824"/>
        <v>1.4410445454545453</v>
      </c>
      <c r="JA3036" s="102">
        <f t="shared" ca="1" si="825"/>
        <v>1.4293323809523808</v>
      </c>
      <c r="JB3036" s="102">
        <f t="shared" ca="1" si="826"/>
        <v>1.4416347058823529</v>
      </c>
      <c r="JC3036" s="103">
        <f t="shared" ca="1" si="827"/>
        <v>1.3838919900497517</v>
      </c>
      <c r="JD3036" s="104">
        <f t="shared" si="828"/>
        <v>2.8999999999999027E-3</v>
      </c>
      <c r="JE3036" s="102">
        <f t="shared" si="829"/>
        <v>2.4999999999999467E-3</v>
      </c>
      <c r="JF3036" s="66">
        <f t="shared" ca="1" si="817"/>
        <v>1.1125714285714279E-2</v>
      </c>
      <c r="JG3036" s="66">
        <f t="shared" ca="1" si="833"/>
        <v>-2.4842857142857167E-3</v>
      </c>
      <c r="JH3036" s="66">
        <f t="shared" ca="1" si="830"/>
        <v>7.1482662376328382E-3</v>
      </c>
      <c r="JI3036" s="80">
        <f t="shared" ca="1" si="831"/>
        <v>8.0881085972106005E-3</v>
      </c>
      <c r="JJ3036" s="118">
        <f t="shared" ca="1" si="832"/>
        <v>26044.381323106936</v>
      </c>
    </row>
    <row r="3037" spans="253:270" x14ac:dyDescent="0.3">
      <c r="IS3037" s="74">
        <v>3035</v>
      </c>
      <c r="IT3037" s="90" t="str">
        <f t="shared" si="818"/>
        <v>2011-06-05</v>
      </c>
      <c r="IU3037" s="101">
        <f t="shared" si="819"/>
        <v>1.4615800000000001</v>
      </c>
      <c r="IV3037" s="102">
        <f t="shared" si="820"/>
        <v>1.4658800000000001</v>
      </c>
      <c r="IW3037" s="102">
        <f t="shared" si="821"/>
        <v>1.45581</v>
      </c>
      <c r="IX3037" s="103">
        <f t="shared" si="822"/>
        <v>1.4576899999999999</v>
      </c>
      <c r="IY3037" s="112">
        <f t="shared" si="823"/>
        <v>49895</v>
      </c>
      <c r="IZ3037" s="104">
        <f t="shared" ca="1" si="824"/>
        <v>1.4449690909090906</v>
      </c>
      <c r="JA3037" s="102">
        <f t="shared" ca="1" si="825"/>
        <v>1.4313328571428572</v>
      </c>
      <c r="JB3037" s="102">
        <f t="shared" ca="1" si="826"/>
        <v>1.4419123529411766</v>
      </c>
      <c r="JC3037" s="103">
        <f t="shared" ca="1" si="827"/>
        <v>1.3843239303482595</v>
      </c>
      <c r="JD3037" s="104">
        <f t="shared" si="828"/>
        <v>1.0070000000000023E-2</v>
      </c>
      <c r="JE3037" s="102">
        <f t="shared" si="829"/>
        <v>3.8900000000001711E-3</v>
      </c>
      <c r="JF3037" s="66">
        <f t="shared" ref="JF3037:JF3100" ca="1" si="834">IF(IT3037&lt;&gt;"",IF($IS3037&gt;=JF$1,AVERAGE(INDIRECT(CONCATENATE("JD",$IS3037+2,":JD",$IS3037+2-JF$1))),""),"")</f>
        <v>1.067142857142857E-2</v>
      </c>
      <c r="JG3037" s="66">
        <f t="shared" ca="1" si="833"/>
        <v>-1.9980952380952272E-3</v>
      </c>
      <c r="JH3037" s="66">
        <f t="shared" ca="1" si="830"/>
        <v>6.893231522031338E-3</v>
      </c>
      <c r="JI3037" s="80">
        <f t="shared" ca="1" si="831"/>
        <v>8.1495612613707268E-3</v>
      </c>
      <c r="JJ3037" s="118">
        <f t="shared" ca="1" si="832"/>
        <v>25887.603081340923</v>
      </c>
    </row>
    <row r="3038" spans="253:270" x14ac:dyDescent="0.3">
      <c r="IS3038" s="74">
        <v>3036</v>
      </c>
      <c r="IT3038" s="90" t="str">
        <f t="shared" si="818"/>
        <v>2011-06-06</v>
      </c>
      <c r="IU3038" s="101">
        <f t="shared" si="819"/>
        <v>1.45766</v>
      </c>
      <c r="IV3038" s="102">
        <f t="shared" si="820"/>
        <v>1.46983</v>
      </c>
      <c r="IW3038" s="102">
        <f t="shared" si="821"/>
        <v>1.45645</v>
      </c>
      <c r="IX3038" s="103">
        <f t="shared" si="822"/>
        <v>1.4692099999999999</v>
      </c>
      <c r="IY3038" s="112">
        <f t="shared" si="823"/>
        <v>49586</v>
      </c>
      <c r="IZ3038" s="104">
        <f t="shared" ca="1" si="824"/>
        <v>1.4483290909090909</v>
      </c>
      <c r="JA3038" s="102">
        <f t="shared" ca="1" si="825"/>
        <v>1.4334947619047618</v>
      </c>
      <c r="JB3038" s="102">
        <f t="shared" ca="1" si="826"/>
        <v>1.4424519607843138</v>
      </c>
      <c r="JC3038" s="103">
        <f t="shared" ca="1" si="827"/>
        <v>1.3848731840796025</v>
      </c>
      <c r="JD3038" s="104">
        <f t="shared" si="828"/>
        <v>1.3379999999999947E-2</v>
      </c>
      <c r="JE3038" s="102">
        <f t="shared" si="829"/>
        <v>-1.1549999999999949E-2</v>
      </c>
      <c r="JF3038" s="66">
        <f t="shared" ca="1" si="834"/>
        <v>1.0748571428571425E-2</v>
      </c>
      <c r="JG3038" s="66">
        <f t="shared" ca="1" si="833"/>
        <v>-2.162857142857133E-3</v>
      </c>
      <c r="JH3038" s="66">
        <f t="shared" ca="1" si="830"/>
        <v>6.9140156381727906E-3</v>
      </c>
      <c r="JI3038" s="80">
        <f t="shared" ca="1" si="831"/>
        <v>8.3045593575125313E-3</v>
      </c>
      <c r="JJ3038" s="118">
        <f t="shared" ca="1" si="832"/>
        <v>25516.84396984482</v>
      </c>
    </row>
    <row r="3039" spans="253:270" x14ac:dyDescent="0.3">
      <c r="IS3039" s="74">
        <v>3037</v>
      </c>
      <c r="IT3039" s="90" t="str">
        <f t="shared" si="818"/>
        <v>2011-06-07</v>
      </c>
      <c r="IU3039" s="101">
        <f t="shared" si="819"/>
        <v>1.4692400000000001</v>
      </c>
      <c r="IV3039" s="102">
        <f t="shared" si="820"/>
        <v>1.4696199999999999</v>
      </c>
      <c r="IW3039" s="102">
        <f t="shared" si="821"/>
        <v>1.4565699999999999</v>
      </c>
      <c r="IX3039" s="103">
        <f t="shared" si="822"/>
        <v>1.4584600000000001</v>
      </c>
      <c r="IY3039" s="112">
        <f t="shared" si="823"/>
        <v>50499</v>
      </c>
      <c r="IZ3039" s="104">
        <f t="shared" ca="1" si="824"/>
        <v>1.4507118181818182</v>
      </c>
      <c r="JA3039" s="102">
        <f t="shared" ca="1" si="825"/>
        <v>1.4350880952380951</v>
      </c>
      <c r="JB3039" s="102">
        <f t="shared" ca="1" si="826"/>
        <v>1.443136666666667</v>
      </c>
      <c r="JC3039" s="103">
        <f t="shared" ca="1" si="827"/>
        <v>1.3854177114427868</v>
      </c>
      <c r="JD3039" s="104">
        <f t="shared" si="828"/>
        <v>1.3050000000000006E-2</v>
      </c>
      <c r="JE3039" s="102">
        <f t="shared" si="829"/>
        <v>1.0780000000000012E-2</v>
      </c>
      <c r="JF3039" s="66">
        <f t="shared" ca="1" si="834"/>
        <v>1.0933809523809518E-2</v>
      </c>
      <c r="JG3039" s="66">
        <f t="shared" ca="1" si="833"/>
        <v>-1.5914285714285611E-3</v>
      </c>
      <c r="JH3039" s="66">
        <f t="shared" ca="1" si="830"/>
        <v>6.9210799296273258E-3</v>
      </c>
      <c r="JI3039" s="80">
        <f t="shared" ca="1" si="831"/>
        <v>8.7506496551830407E-3</v>
      </c>
      <c r="JJ3039" s="118">
        <f t="shared" ca="1" si="832"/>
        <v>25492.364655745387</v>
      </c>
    </row>
    <row r="3040" spans="253:270" x14ac:dyDescent="0.3">
      <c r="IS3040" s="74">
        <v>3038</v>
      </c>
      <c r="IT3040" s="90" t="str">
        <f t="shared" si="818"/>
        <v>2011-06-08</v>
      </c>
      <c r="IU3040" s="101">
        <f t="shared" si="819"/>
        <v>1.4585399999999999</v>
      </c>
      <c r="IV3040" s="102">
        <f t="shared" si="820"/>
        <v>1.4656100000000001</v>
      </c>
      <c r="IW3040" s="102">
        <f t="shared" si="821"/>
        <v>1.4478200000000001</v>
      </c>
      <c r="IX3040" s="103">
        <f t="shared" si="822"/>
        <v>1.4511700000000001</v>
      </c>
      <c r="IY3040" s="112">
        <f t="shared" si="823"/>
        <v>54907</v>
      </c>
      <c r="IZ3040" s="104">
        <f t="shared" ca="1" si="824"/>
        <v>1.4523945454545453</v>
      </c>
      <c r="JA3040" s="102">
        <f t="shared" ca="1" si="825"/>
        <v>1.4360485714285713</v>
      </c>
      <c r="JB3040" s="102">
        <f t="shared" ca="1" si="826"/>
        <v>1.4434819607843141</v>
      </c>
      <c r="JC3040" s="103">
        <f t="shared" ca="1" si="827"/>
        <v>1.3859061691542294</v>
      </c>
      <c r="JD3040" s="104">
        <f t="shared" si="828"/>
        <v>1.7789999999999973E-2</v>
      </c>
      <c r="JE3040" s="102">
        <f t="shared" si="829"/>
        <v>7.3699999999998766E-3</v>
      </c>
      <c r="JF3040" s="66">
        <f t="shared" ca="1" si="834"/>
        <v>1.121619047619047E-2</v>
      </c>
      <c r="JG3040" s="66">
        <f t="shared" ca="1" si="833"/>
        <v>-9.5380952380951282E-4</v>
      </c>
      <c r="JH3040" s="66">
        <f t="shared" ca="1" si="830"/>
        <v>7.0724256471982319E-3</v>
      </c>
      <c r="JI3040" s="80">
        <f t="shared" ca="1" si="831"/>
        <v>8.8914311217199483E-3</v>
      </c>
      <c r="JJ3040" s="118">
        <f t="shared" ca="1" si="832"/>
        <v>25271.024283646897</v>
      </c>
    </row>
    <row r="3041" spans="253:270" x14ac:dyDescent="0.3">
      <c r="IS3041" s="74">
        <v>3039</v>
      </c>
      <c r="IT3041" s="90" t="str">
        <f t="shared" si="818"/>
        <v>2011-06-09</v>
      </c>
      <c r="IU3041" s="101">
        <f t="shared" si="819"/>
        <v>1.45113</v>
      </c>
      <c r="IV3041" s="102">
        <f t="shared" si="820"/>
        <v>1.45516</v>
      </c>
      <c r="IW3041" s="102">
        <f t="shared" si="821"/>
        <v>1.4322999999999999</v>
      </c>
      <c r="IX3041" s="103">
        <f t="shared" si="822"/>
        <v>1.4352</v>
      </c>
      <c r="IY3041" s="112">
        <f t="shared" si="823"/>
        <v>57071</v>
      </c>
      <c r="IZ3041" s="104">
        <f t="shared" ca="1" si="824"/>
        <v>1.4530218181818182</v>
      </c>
      <c r="JA3041" s="102">
        <f t="shared" ca="1" si="825"/>
        <v>1.4369576190476192</v>
      </c>
      <c r="JB3041" s="102">
        <f t="shared" ca="1" si="826"/>
        <v>1.4431447058823534</v>
      </c>
      <c r="JC3041" s="103">
        <f t="shared" ca="1" si="827"/>
        <v>1.386258557213931</v>
      </c>
      <c r="JD3041" s="104">
        <f t="shared" si="828"/>
        <v>2.2860000000000102E-2</v>
      </c>
      <c r="JE3041" s="102">
        <f t="shared" si="829"/>
        <v>1.593E-2</v>
      </c>
      <c r="JF3041" s="66">
        <f t="shared" ca="1" si="834"/>
        <v>1.1315714285714287E-2</v>
      </c>
      <c r="JG3041" s="66">
        <f t="shared" ca="1" si="833"/>
        <v>-9.0619047619047049E-4</v>
      </c>
      <c r="JH3041" s="66">
        <f t="shared" ca="1" si="830"/>
        <v>7.2193467396253277E-3</v>
      </c>
      <c r="JI3041" s="80">
        <f t="shared" ca="1" si="831"/>
        <v>8.9786214214869937E-3</v>
      </c>
      <c r="JJ3041" s="118">
        <f t="shared" ca="1" si="832"/>
        <v>25301.195790442471</v>
      </c>
    </row>
    <row r="3042" spans="253:270" x14ac:dyDescent="0.3">
      <c r="IS3042" s="74">
        <v>3040</v>
      </c>
      <c r="IT3042" s="90" t="str">
        <f t="shared" si="818"/>
        <v>2011-06-10</v>
      </c>
      <c r="IU3042" s="101">
        <f t="shared" si="819"/>
        <v>1.4352</v>
      </c>
      <c r="IV3042" s="102">
        <f t="shared" si="820"/>
        <v>1.4352</v>
      </c>
      <c r="IW3042" s="102">
        <f t="shared" si="821"/>
        <v>1.4352</v>
      </c>
      <c r="IX3042" s="103">
        <f t="shared" si="822"/>
        <v>1.4352</v>
      </c>
      <c r="IY3042" s="112">
        <f t="shared" si="823"/>
        <v>13</v>
      </c>
      <c r="IZ3042" s="104">
        <f t="shared" ca="1" si="824"/>
        <v>1.452609090909091</v>
      </c>
      <c r="JA3042" s="102">
        <f t="shared" ca="1" si="825"/>
        <v>1.4378666666666666</v>
      </c>
      <c r="JB3042" s="102">
        <f t="shared" ca="1" si="826"/>
        <v>1.4427496078431374</v>
      </c>
      <c r="JC3042" s="103">
        <f t="shared" ca="1" si="827"/>
        <v>1.3865941293532345</v>
      </c>
      <c r="JD3042" s="104">
        <f t="shared" si="828"/>
        <v>0</v>
      </c>
      <c r="JE3042" s="102">
        <f t="shared" si="829"/>
        <v>0</v>
      </c>
      <c r="JF3042" s="66">
        <f t="shared" ca="1" si="834"/>
        <v>1.1315714285714287E-2</v>
      </c>
      <c r="JG3042" s="66">
        <f t="shared" ca="1" si="833"/>
        <v>-9.0619047619047049E-4</v>
      </c>
      <c r="JH3042" s="66">
        <f t="shared" ca="1" si="830"/>
        <v>7.2193467396253277E-3</v>
      </c>
      <c r="JI3042" s="80">
        <f t="shared" ca="1" si="831"/>
        <v>8.9786214214869937E-3</v>
      </c>
      <c r="JJ3042" s="118">
        <f t="shared" ca="1" si="832"/>
        <v>25301.122036101762</v>
      </c>
    </row>
    <row r="3043" spans="253:270" x14ac:dyDescent="0.3">
      <c r="IS3043" s="74">
        <v>3041</v>
      </c>
      <c r="IT3043" s="90" t="str">
        <f t="shared" si="818"/>
        <v>2011-06-11</v>
      </c>
      <c r="IU3043" s="101">
        <f t="shared" si="819"/>
        <v>1.4352</v>
      </c>
      <c r="IV3043" s="102">
        <f t="shared" si="820"/>
        <v>1.4352</v>
      </c>
      <c r="IW3043" s="102">
        <f t="shared" si="821"/>
        <v>1.4292899999999999</v>
      </c>
      <c r="IX3043" s="103">
        <f t="shared" si="822"/>
        <v>1.4329000000000001</v>
      </c>
      <c r="IY3043" s="112">
        <f t="shared" si="823"/>
        <v>1349</v>
      </c>
      <c r="IZ3043" s="104">
        <f t="shared" ca="1" si="824"/>
        <v>1.4526072727272727</v>
      </c>
      <c r="JA3043" s="102">
        <f t="shared" ca="1" si="825"/>
        <v>1.4388185714285715</v>
      </c>
      <c r="JB3043" s="102">
        <f t="shared" ca="1" si="826"/>
        <v>1.4422727450980399</v>
      </c>
      <c r="JC3043" s="103">
        <f t="shared" ca="1" si="827"/>
        <v>1.386897164179105</v>
      </c>
      <c r="JD3043" s="104">
        <f t="shared" si="828"/>
        <v>5.9100000000000819E-3</v>
      </c>
      <c r="JE3043" s="102">
        <f t="shared" si="829"/>
        <v>2.2999999999999687E-3</v>
      </c>
      <c r="JF3043" s="66">
        <f t="shared" ca="1" si="834"/>
        <v>1.1397142857142863E-2</v>
      </c>
      <c r="JG3043" s="66">
        <f t="shared" ca="1" si="833"/>
        <v>-9.4904761904760859E-4</v>
      </c>
      <c r="JH3043" s="66">
        <f t="shared" ca="1" si="830"/>
        <v>7.1479182069940856E-3</v>
      </c>
      <c r="JI3043" s="80">
        <f t="shared" ca="1" si="831"/>
        <v>8.9610500579222988E-3</v>
      </c>
      <c r="JJ3043" s="118">
        <f t="shared" ca="1" si="832"/>
        <v>25329.655182769555</v>
      </c>
    </row>
    <row r="3044" spans="253:270" x14ac:dyDescent="0.3">
      <c r="IS3044" s="74">
        <v>3042</v>
      </c>
      <c r="IT3044" s="90" t="str">
        <f t="shared" si="818"/>
        <v>2011-06-12</v>
      </c>
      <c r="IU3044" s="101">
        <f t="shared" si="819"/>
        <v>1.43286</v>
      </c>
      <c r="IV3044" s="102">
        <f t="shared" si="820"/>
        <v>1.4430799999999999</v>
      </c>
      <c r="IW3044" s="102">
        <f t="shared" si="821"/>
        <v>1.4322900000000001</v>
      </c>
      <c r="IX3044" s="103">
        <f t="shared" si="822"/>
        <v>1.4413899999999999</v>
      </c>
      <c r="IY3044" s="112">
        <f t="shared" si="823"/>
        <v>50113</v>
      </c>
      <c r="IZ3044" s="104">
        <f t="shared" ca="1" si="824"/>
        <v>1.4518918181818181</v>
      </c>
      <c r="JA3044" s="102">
        <f t="shared" ca="1" si="825"/>
        <v>1.4405566666666667</v>
      </c>
      <c r="JB3044" s="102">
        <f t="shared" ca="1" si="826"/>
        <v>1.4419623529411769</v>
      </c>
      <c r="JC3044" s="103">
        <f t="shared" ca="1" si="827"/>
        <v>1.3872883582089559</v>
      </c>
      <c r="JD3044" s="104">
        <f t="shared" si="828"/>
        <v>1.0789999999999855E-2</v>
      </c>
      <c r="JE3044" s="102">
        <f t="shared" si="829"/>
        <v>-8.5299999999999265E-3</v>
      </c>
      <c r="JF3044" s="66">
        <f t="shared" ca="1" si="834"/>
        <v>1.1055238095238092E-2</v>
      </c>
      <c r="JG3044" s="66">
        <f t="shared" ca="1" si="833"/>
        <v>-1.7361904761904626E-3</v>
      </c>
      <c r="JH3044" s="66">
        <f t="shared" ca="1" si="830"/>
        <v>6.9954363484499979E-3</v>
      </c>
      <c r="JI3044" s="80">
        <f t="shared" ca="1" si="831"/>
        <v>8.8658861863031135E-3</v>
      </c>
      <c r="JJ3044" s="118">
        <f t="shared" ca="1" si="832"/>
        <v>24957.570049768779</v>
      </c>
    </row>
    <row r="3045" spans="253:270" x14ac:dyDescent="0.3">
      <c r="IS3045" s="74">
        <v>3043</v>
      </c>
      <c r="IT3045" s="90" t="str">
        <f t="shared" si="818"/>
        <v>2011-06-13</v>
      </c>
      <c r="IU3045" s="101">
        <f t="shared" si="819"/>
        <v>1.4414100000000001</v>
      </c>
      <c r="IV3045" s="102">
        <f t="shared" si="820"/>
        <v>1.44977</v>
      </c>
      <c r="IW3045" s="102">
        <f t="shared" si="821"/>
        <v>1.4379299999999999</v>
      </c>
      <c r="IX3045" s="103">
        <f t="shared" si="822"/>
        <v>1.4441299999999999</v>
      </c>
      <c r="IY3045" s="112">
        <f t="shared" si="823"/>
        <v>47280</v>
      </c>
      <c r="IZ3045" s="104">
        <f t="shared" ca="1" si="824"/>
        <v>1.4500827272727272</v>
      </c>
      <c r="JA3045" s="102">
        <f t="shared" ca="1" si="825"/>
        <v>1.4421780952380954</v>
      </c>
      <c r="JB3045" s="102">
        <f t="shared" ca="1" si="826"/>
        <v>1.4417150980392162</v>
      </c>
      <c r="JC3045" s="103">
        <f t="shared" ca="1" si="827"/>
        <v>1.3878222388059707</v>
      </c>
      <c r="JD3045" s="104">
        <f t="shared" si="828"/>
        <v>1.1840000000000073E-2</v>
      </c>
      <c r="JE3045" s="102">
        <f t="shared" si="829"/>
        <v>-2.7199999999998337E-3</v>
      </c>
      <c r="JF3045" s="66">
        <f t="shared" ca="1" si="834"/>
        <v>1.0995238095238089E-2</v>
      </c>
      <c r="JG3045" s="66">
        <f t="shared" ca="1" si="833"/>
        <v>-1.6171428571428355E-3</v>
      </c>
      <c r="JH3045" s="66">
        <f t="shared" ca="1" si="830"/>
        <v>6.9830336012827515E-3</v>
      </c>
      <c r="JI3045" s="80">
        <f t="shared" ca="1" si="831"/>
        <v>8.8350385467437873E-3</v>
      </c>
      <c r="JJ3045" s="118">
        <f t="shared" ca="1" si="832"/>
        <v>24516.260423943193</v>
      </c>
    </row>
    <row r="3046" spans="253:270" x14ac:dyDescent="0.3">
      <c r="IS3046" s="74">
        <v>3044</v>
      </c>
      <c r="IT3046" s="90" t="str">
        <f t="shared" si="818"/>
        <v>2011-06-14</v>
      </c>
      <c r="IU3046" s="101">
        <f t="shared" si="819"/>
        <v>1.44411</v>
      </c>
      <c r="IV3046" s="102">
        <f t="shared" si="820"/>
        <v>1.4452400000000001</v>
      </c>
      <c r="IW3046" s="102">
        <f t="shared" si="821"/>
        <v>1.4156899999999999</v>
      </c>
      <c r="IX3046" s="103">
        <f t="shared" si="822"/>
        <v>1.41808</v>
      </c>
      <c r="IY3046" s="112">
        <f t="shared" si="823"/>
        <v>56083</v>
      </c>
      <c r="IZ3046" s="104">
        <f t="shared" ca="1" si="824"/>
        <v>1.4459054545454546</v>
      </c>
      <c r="JA3046" s="102">
        <f t="shared" ca="1" si="825"/>
        <v>1.442615238095238</v>
      </c>
      <c r="JB3046" s="102">
        <f t="shared" ca="1" si="826"/>
        <v>1.4409286274509809</v>
      </c>
      <c r="JC3046" s="103">
        <f t="shared" ca="1" si="827"/>
        <v>1.3882424378109459</v>
      </c>
      <c r="JD3046" s="104">
        <f t="shared" si="828"/>
        <v>2.9550000000000187E-2</v>
      </c>
      <c r="JE3046" s="102">
        <f t="shared" si="829"/>
        <v>2.6029999999999998E-2</v>
      </c>
      <c r="JF3046" s="66">
        <f t="shared" ca="1" si="834"/>
        <v>1.1904285714285721E-2</v>
      </c>
      <c r="JG3046" s="66">
        <f t="shared" ca="1" si="833"/>
        <v>-4.3523809523807059E-4</v>
      </c>
      <c r="JH3046" s="66">
        <f t="shared" ca="1" si="830"/>
        <v>8.0197877726513201E-3</v>
      </c>
      <c r="JI3046" s="80">
        <f t="shared" ca="1" si="831"/>
        <v>1.0615022875980812E-2</v>
      </c>
      <c r="JJ3046" s="118">
        <f t="shared" ca="1" si="832"/>
        <v>24350.325583597663</v>
      </c>
    </row>
    <row r="3047" spans="253:270" x14ac:dyDescent="0.3">
      <c r="IS3047" s="74">
        <v>3045</v>
      </c>
      <c r="IT3047" s="90" t="str">
        <f t="shared" si="818"/>
        <v>2011-06-15</v>
      </c>
      <c r="IU3047" s="101">
        <f t="shared" si="819"/>
        <v>1.4180999999999999</v>
      </c>
      <c r="IV3047" s="102">
        <f t="shared" si="820"/>
        <v>1.4222699999999999</v>
      </c>
      <c r="IW3047" s="102">
        <f t="shared" si="821"/>
        <v>1.4074500000000001</v>
      </c>
      <c r="IX3047" s="103">
        <f t="shared" si="822"/>
        <v>1.42056</v>
      </c>
      <c r="IY3047" s="112">
        <f t="shared" si="823"/>
        <v>77622</v>
      </c>
      <c r="IZ3047" s="104">
        <f t="shared" ca="1" si="824"/>
        <v>1.442180909090909</v>
      </c>
      <c r="JA3047" s="102">
        <f t="shared" ca="1" si="825"/>
        <v>1.4429028571428573</v>
      </c>
      <c r="JB3047" s="102">
        <f t="shared" ca="1" si="826"/>
        <v>1.4400674509803926</v>
      </c>
      <c r="JC3047" s="103">
        <f t="shared" ca="1" si="827"/>
        <v>1.388662686567165</v>
      </c>
      <c r="JD3047" s="104">
        <f t="shared" si="828"/>
        <v>1.4819999999999833E-2</v>
      </c>
      <c r="JE3047" s="102">
        <f t="shared" si="829"/>
        <v>-2.4600000000001288E-3</v>
      </c>
      <c r="JF3047" s="66">
        <f t="shared" ca="1" si="834"/>
        <v>1.1949523809523818E-2</v>
      </c>
      <c r="JG3047" s="66">
        <f t="shared" ca="1" si="833"/>
        <v>-2.8380952380950103E-4</v>
      </c>
      <c r="JH3047" s="66">
        <f t="shared" ca="1" si="830"/>
        <v>8.0334162075495052E-3</v>
      </c>
      <c r="JI3047" s="80">
        <f t="shared" ca="1" si="831"/>
        <v>1.0562245196110815E-2</v>
      </c>
      <c r="JJ3047" s="118">
        <f t="shared" ca="1" si="832"/>
        <v>25267.812309029719</v>
      </c>
    </row>
    <row r="3048" spans="253:270" x14ac:dyDescent="0.3">
      <c r="IS3048" s="74">
        <v>3046</v>
      </c>
      <c r="IT3048" s="90" t="str">
        <f t="shared" si="818"/>
        <v>2011-06-16</v>
      </c>
      <c r="IU3048" s="101">
        <f t="shared" si="819"/>
        <v>1.4205399999999999</v>
      </c>
      <c r="IV3048" s="102">
        <f t="shared" si="820"/>
        <v>1.4340200000000001</v>
      </c>
      <c r="IW3048" s="102">
        <f t="shared" si="821"/>
        <v>1.4128499999999999</v>
      </c>
      <c r="IX3048" s="103">
        <f t="shared" si="822"/>
        <v>1.4318</v>
      </c>
      <c r="IY3048" s="112">
        <f t="shared" si="823"/>
        <v>63227</v>
      </c>
      <c r="IZ3048" s="104">
        <f t="shared" ca="1" si="824"/>
        <v>1.4398272727272727</v>
      </c>
      <c r="JA3048" s="102">
        <f t="shared" ca="1" si="825"/>
        <v>1.4428814285714284</v>
      </c>
      <c r="JB3048" s="102">
        <f t="shared" ca="1" si="826"/>
        <v>1.4391447058823534</v>
      </c>
      <c r="JC3048" s="103">
        <f t="shared" ca="1" si="827"/>
        <v>1.3891956716417917</v>
      </c>
      <c r="JD3048" s="104">
        <f t="shared" si="828"/>
        <v>2.1170000000000133E-2</v>
      </c>
      <c r="JE3048" s="102">
        <f t="shared" si="829"/>
        <v>-1.1260000000000048E-2</v>
      </c>
      <c r="JF3048" s="66">
        <f t="shared" ca="1" si="834"/>
        <v>1.1989523809523825E-2</v>
      </c>
      <c r="JG3048" s="66">
        <f t="shared" ca="1" si="833"/>
        <v>2.5714285714306145E-5</v>
      </c>
      <c r="JH3048" s="66">
        <f t="shared" ca="1" si="830"/>
        <v>8.0770176463195453E-3</v>
      </c>
      <c r="JI3048" s="80">
        <f t="shared" ca="1" si="831"/>
        <v>1.0132054542475592E-2</v>
      </c>
      <c r="JJ3048" s="118">
        <f t="shared" ca="1" si="832"/>
        <v>25204.210924856809</v>
      </c>
    </row>
    <row r="3049" spans="253:270" x14ac:dyDescent="0.3">
      <c r="IS3049" s="74">
        <v>3047</v>
      </c>
      <c r="IT3049" s="90" t="str">
        <f t="shared" si="818"/>
        <v>2011-06-17</v>
      </c>
      <c r="IU3049" s="101">
        <f t="shared" si="819"/>
        <v>1.4318</v>
      </c>
      <c r="IV3049" s="102">
        <f t="shared" si="820"/>
        <v>1.4318</v>
      </c>
      <c r="IW3049" s="102">
        <f t="shared" si="821"/>
        <v>1.4318</v>
      </c>
      <c r="IX3049" s="103">
        <f t="shared" si="822"/>
        <v>1.4318</v>
      </c>
      <c r="IY3049" s="112">
        <f t="shared" si="823"/>
        <v>12</v>
      </c>
      <c r="IZ3049" s="104">
        <f t="shared" ca="1" si="824"/>
        <v>1.4364263636363637</v>
      </c>
      <c r="JA3049" s="102">
        <f t="shared" ca="1" si="825"/>
        <v>1.44286</v>
      </c>
      <c r="JB3049" s="102">
        <f t="shared" ca="1" si="826"/>
        <v>1.4381541176470591</v>
      </c>
      <c r="JC3049" s="103">
        <f t="shared" ca="1" si="827"/>
        <v>1.389710149253732</v>
      </c>
      <c r="JD3049" s="104">
        <f t="shared" si="828"/>
        <v>0</v>
      </c>
      <c r="JE3049" s="102">
        <f t="shared" si="829"/>
        <v>0</v>
      </c>
      <c r="JF3049" s="66">
        <f t="shared" ca="1" si="834"/>
        <v>1.1989523809523825E-2</v>
      </c>
      <c r="JG3049" s="66">
        <f t="shared" ca="1" si="833"/>
        <v>2.5714285714306145E-5</v>
      </c>
      <c r="JH3049" s="66">
        <f t="shared" ca="1" si="830"/>
        <v>8.0770176463195453E-3</v>
      </c>
      <c r="JI3049" s="80">
        <f t="shared" ca="1" si="831"/>
        <v>1.0132054542475592E-2</v>
      </c>
      <c r="JJ3049" s="118">
        <f t="shared" ca="1" si="832"/>
        <v>25204.283450966108</v>
      </c>
    </row>
    <row r="3050" spans="253:270" x14ac:dyDescent="0.3">
      <c r="IS3050" s="74">
        <v>3048</v>
      </c>
      <c r="IT3050" s="90" t="str">
        <f t="shared" si="818"/>
        <v>2011-06-18</v>
      </c>
      <c r="IU3050" s="101">
        <f t="shared" si="819"/>
        <v>1.4318</v>
      </c>
      <c r="IV3050" s="102">
        <f t="shared" si="820"/>
        <v>1.4318</v>
      </c>
      <c r="IW3050" s="102">
        <f t="shared" si="821"/>
        <v>1.4267000000000001</v>
      </c>
      <c r="IX3050" s="103">
        <f t="shared" si="822"/>
        <v>1.4279299999999999</v>
      </c>
      <c r="IY3050" s="112">
        <f t="shared" si="823"/>
        <v>1426</v>
      </c>
      <c r="IZ3050" s="104">
        <f t="shared" ca="1" si="824"/>
        <v>1.4336509090909091</v>
      </c>
      <c r="JA3050" s="102">
        <f t="shared" ca="1" si="825"/>
        <v>1.4426347619047617</v>
      </c>
      <c r="JB3050" s="102">
        <f t="shared" ca="1" si="826"/>
        <v>1.437108823529412</v>
      </c>
      <c r="JC3050" s="103">
        <f t="shared" ca="1" si="827"/>
        <v>1.3902838805970157</v>
      </c>
      <c r="JD3050" s="104">
        <f t="shared" si="828"/>
        <v>5.0999999999998824E-3</v>
      </c>
      <c r="JE3050" s="102">
        <f t="shared" si="829"/>
        <v>3.8700000000000401E-3</v>
      </c>
      <c r="JF3050" s="66">
        <f t="shared" ca="1" si="834"/>
        <v>1.2116190476190487E-2</v>
      </c>
      <c r="JG3050" s="66">
        <f t="shared" ca="1" si="833"/>
        <v>2.2952380952383287E-4</v>
      </c>
      <c r="JH3050" s="66">
        <f t="shared" ca="1" si="830"/>
        <v>7.9460613041577796E-3</v>
      </c>
      <c r="JI3050" s="80">
        <f t="shared" ca="1" si="831"/>
        <v>1.0164235841883675E-2</v>
      </c>
      <c r="JJ3050" s="118">
        <f t="shared" ca="1" si="832"/>
        <v>25176.87441612003</v>
      </c>
    </row>
    <row r="3051" spans="253:270" x14ac:dyDescent="0.3">
      <c r="IS3051" s="74">
        <v>3049</v>
      </c>
      <c r="IT3051" s="90" t="str">
        <f t="shared" si="818"/>
        <v>2011-06-19</v>
      </c>
      <c r="IU3051" s="101">
        <f t="shared" si="819"/>
        <v>1.42807</v>
      </c>
      <c r="IV3051" s="102">
        <f t="shared" si="820"/>
        <v>1.4328399999999999</v>
      </c>
      <c r="IW3051" s="102">
        <f t="shared" si="821"/>
        <v>1.41923</v>
      </c>
      <c r="IX3051" s="103">
        <f t="shared" si="822"/>
        <v>1.43049</v>
      </c>
      <c r="IY3051" s="112">
        <f t="shared" si="823"/>
        <v>52042</v>
      </c>
      <c r="IZ3051" s="104">
        <f t="shared" ca="1" si="824"/>
        <v>1.4317709090909092</v>
      </c>
      <c r="JA3051" s="102">
        <f t="shared" ca="1" si="825"/>
        <v>1.4427390476190474</v>
      </c>
      <c r="JB3051" s="102">
        <f t="shared" ca="1" si="826"/>
        <v>1.4361137254901966</v>
      </c>
      <c r="JC3051" s="103">
        <f t="shared" ca="1" si="827"/>
        <v>1.3909409950248768</v>
      </c>
      <c r="JD3051" s="104">
        <f t="shared" si="828"/>
        <v>1.36099999999999E-2</v>
      </c>
      <c r="JE3051" s="102">
        <f t="shared" si="829"/>
        <v>-2.4200000000000887E-3</v>
      </c>
      <c r="JF3051" s="66">
        <f t="shared" ca="1" si="834"/>
        <v>1.2438571428571426E-2</v>
      </c>
      <c r="JG3051" s="66">
        <f t="shared" ca="1" si="833"/>
        <v>-9.1904761904750722E-5</v>
      </c>
      <c r="JH3051" s="66">
        <f t="shared" ca="1" si="830"/>
        <v>7.8623529046513499E-3</v>
      </c>
      <c r="JI3051" s="80">
        <f t="shared" ca="1" si="831"/>
        <v>1.0136172668807574E-2</v>
      </c>
      <c r="JJ3051" s="118">
        <f t="shared" ca="1" si="832"/>
        <v>25268.40867265037</v>
      </c>
    </row>
    <row r="3052" spans="253:270" x14ac:dyDescent="0.3">
      <c r="IS3052" s="74">
        <v>3050</v>
      </c>
      <c r="IT3052" s="90" t="str">
        <f t="shared" si="818"/>
        <v>2011-06-20</v>
      </c>
      <c r="IU3052" s="101">
        <f t="shared" si="819"/>
        <v>1.4305099999999999</v>
      </c>
      <c r="IV3052" s="102">
        <f t="shared" si="820"/>
        <v>1.4422999999999999</v>
      </c>
      <c r="IW3052" s="102">
        <f t="shared" si="821"/>
        <v>1.4304300000000001</v>
      </c>
      <c r="IX3052" s="103">
        <f t="shared" si="822"/>
        <v>1.4412799999999999</v>
      </c>
      <c r="IY3052" s="112">
        <f t="shared" si="823"/>
        <v>50853</v>
      </c>
      <c r="IZ3052" s="104">
        <f t="shared" ca="1" si="824"/>
        <v>1.4323236363636362</v>
      </c>
      <c r="JA3052" s="102">
        <f t="shared" ca="1" si="825"/>
        <v>1.4428123809523807</v>
      </c>
      <c r="JB3052" s="102">
        <f t="shared" ca="1" si="826"/>
        <v>1.4353301960784319</v>
      </c>
      <c r="JC3052" s="103">
        <f t="shared" ca="1" si="827"/>
        <v>1.3915743781094541</v>
      </c>
      <c r="JD3052" s="104">
        <f t="shared" si="828"/>
        <v>1.1869999999999825E-2</v>
      </c>
      <c r="JE3052" s="102">
        <f t="shared" si="829"/>
        <v>-1.0769999999999946E-2</v>
      </c>
      <c r="JF3052" s="66">
        <f t="shared" ca="1" si="834"/>
        <v>1.2313809523809508E-2</v>
      </c>
      <c r="JG3052" s="66">
        <f t="shared" ca="1" si="833"/>
        <v>-6.4285714285701914E-5</v>
      </c>
      <c r="JH3052" s="66">
        <f t="shared" ca="1" si="830"/>
        <v>7.8495874785091124E-3</v>
      </c>
      <c r="JI3052" s="80">
        <f t="shared" ca="1" si="831"/>
        <v>1.010620486981873E-2</v>
      </c>
      <c r="JJ3052" s="118">
        <f t="shared" ca="1" si="832"/>
        <v>25191.494928090673</v>
      </c>
    </row>
    <row r="3053" spans="253:270" x14ac:dyDescent="0.3">
      <c r="IS3053" s="74">
        <v>3051</v>
      </c>
      <c r="IT3053" s="90" t="str">
        <f t="shared" si="818"/>
        <v>2011-06-21</v>
      </c>
      <c r="IU3053" s="101">
        <f t="shared" si="819"/>
        <v>1.44126</v>
      </c>
      <c r="IV3053" s="102">
        <f t="shared" si="820"/>
        <v>1.4442600000000001</v>
      </c>
      <c r="IW3053" s="102">
        <f t="shared" si="821"/>
        <v>1.4342600000000001</v>
      </c>
      <c r="IX3053" s="103">
        <f t="shared" si="822"/>
        <v>1.4355800000000001</v>
      </c>
      <c r="IY3053" s="112">
        <f t="shared" si="823"/>
        <v>57880</v>
      </c>
      <c r="IZ3053" s="104">
        <f t="shared" ca="1" si="824"/>
        <v>1.4323581818181819</v>
      </c>
      <c r="JA3053" s="102">
        <f t="shared" ca="1" si="825"/>
        <v>1.4429390476190476</v>
      </c>
      <c r="JB3053" s="102">
        <f t="shared" ca="1" si="826"/>
        <v>1.4343984313725495</v>
      </c>
      <c r="JC3053" s="103">
        <f t="shared" ca="1" si="827"/>
        <v>1.3921444776119416</v>
      </c>
      <c r="JD3053" s="104">
        <f t="shared" si="828"/>
        <v>1.0000000000000009E-2</v>
      </c>
      <c r="JE3053" s="102">
        <f t="shared" si="829"/>
        <v>5.6799999999999073E-3</v>
      </c>
      <c r="JF3053" s="66">
        <f t="shared" ca="1" si="834"/>
        <v>1.2136666666666653E-2</v>
      </c>
      <c r="JG3053" s="66">
        <f t="shared" ca="1" si="833"/>
        <v>-1.1952380952379953E-4</v>
      </c>
      <c r="JH3053" s="66">
        <f t="shared" ca="1" si="830"/>
        <v>7.8578255403274778E-3</v>
      </c>
      <c r="JI3053" s="80">
        <f t="shared" ca="1" si="831"/>
        <v>1.0071427040414133E-2</v>
      </c>
      <c r="JJ3053" s="118">
        <f t="shared" ca="1" si="832"/>
        <v>25247.719886903218</v>
      </c>
    </row>
    <row r="3054" spans="253:270" x14ac:dyDescent="0.3">
      <c r="IS3054" s="74">
        <v>3052</v>
      </c>
      <c r="IT3054" s="90" t="str">
        <f t="shared" si="818"/>
        <v>2011-06-22</v>
      </c>
      <c r="IU3054" s="101">
        <f t="shared" si="819"/>
        <v>1.4355599999999999</v>
      </c>
      <c r="IV3054" s="102">
        <f t="shared" si="820"/>
        <v>1.4358200000000001</v>
      </c>
      <c r="IW3054" s="102">
        <f t="shared" si="821"/>
        <v>1.4127099999999999</v>
      </c>
      <c r="IX3054" s="103">
        <f t="shared" si="822"/>
        <v>1.4257599999999999</v>
      </c>
      <c r="IY3054" s="112">
        <f t="shared" si="823"/>
        <v>59407</v>
      </c>
      <c r="IZ3054" s="104">
        <f t="shared" ca="1" si="824"/>
        <v>1.431709090909091</v>
      </c>
      <c r="JA3054" s="102">
        <f t="shared" ca="1" si="825"/>
        <v>1.4418199999999999</v>
      </c>
      <c r="JB3054" s="102">
        <f t="shared" ca="1" si="826"/>
        <v>1.4332825490196086</v>
      </c>
      <c r="JC3054" s="103">
        <f t="shared" ca="1" si="827"/>
        <v>1.3925612437810959</v>
      </c>
      <c r="JD3054" s="104">
        <f t="shared" si="828"/>
        <v>2.3110000000000186E-2</v>
      </c>
      <c r="JE3054" s="102">
        <f t="shared" si="829"/>
        <v>9.8000000000000309E-3</v>
      </c>
      <c r="JF3054" s="66">
        <f t="shared" ca="1" si="834"/>
        <v>1.2254285714285709E-2</v>
      </c>
      <c r="JG3054" s="66">
        <f t="shared" ca="1" si="833"/>
        <v>1.1261904761904844E-3</v>
      </c>
      <c r="JH3054" s="66">
        <f t="shared" ca="1" si="830"/>
        <v>8.0014008127319257E-3</v>
      </c>
      <c r="JI3054" s="80">
        <f t="shared" ca="1" si="831"/>
        <v>9.5920664024223869E-3</v>
      </c>
      <c r="JJ3054" s="118">
        <f t="shared" ca="1" si="832"/>
        <v>25441.970288100518</v>
      </c>
    </row>
    <row r="3055" spans="253:270" x14ac:dyDescent="0.3">
      <c r="IS3055" s="74">
        <v>3053</v>
      </c>
      <c r="IT3055" s="90" t="str">
        <f t="shared" si="818"/>
        <v>2011-06-23</v>
      </c>
      <c r="IU3055" s="101">
        <f t="shared" si="819"/>
        <v>1.4257299999999999</v>
      </c>
      <c r="IV3055" s="102">
        <f t="shared" si="820"/>
        <v>1.43069</v>
      </c>
      <c r="IW3055" s="102">
        <f t="shared" si="821"/>
        <v>1.4142600000000001</v>
      </c>
      <c r="IX3055" s="103">
        <f t="shared" si="822"/>
        <v>1.4192800000000001</v>
      </c>
      <c r="IY3055" s="112">
        <f t="shared" si="823"/>
        <v>54264</v>
      </c>
      <c r="IZ3055" s="104">
        <f t="shared" ca="1" si="824"/>
        <v>1.4296990909090912</v>
      </c>
      <c r="JA3055" s="102">
        <f t="shared" ca="1" si="825"/>
        <v>1.4396890476190474</v>
      </c>
      <c r="JB3055" s="102">
        <f t="shared" ca="1" si="826"/>
        <v>1.4320380392156868</v>
      </c>
      <c r="JC3055" s="103">
        <f t="shared" ca="1" si="827"/>
        <v>1.3929445273631857</v>
      </c>
      <c r="JD3055" s="104">
        <f t="shared" si="828"/>
        <v>1.6429999999999945E-2</v>
      </c>
      <c r="JE3055" s="102">
        <f t="shared" si="829"/>
        <v>6.4499999999998447E-3</v>
      </c>
      <c r="JF3055" s="66">
        <f t="shared" ca="1" si="834"/>
        <v>1.2107142857142851E-2</v>
      </c>
      <c r="JG3055" s="66">
        <f t="shared" ca="1" si="833"/>
        <v>2.1376190476190418E-3</v>
      </c>
      <c r="JH3055" s="66">
        <f t="shared" ca="1" si="830"/>
        <v>7.8941268963567506E-3</v>
      </c>
      <c r="JI3055" s="80">
        <f t="shared" ca="1" si="831"/>
        <v>8.9594259514036156E-3</v>
      </c>
      <c r="JJ3055" s="118">
        <f t="shared" ca="1" si="832"/>
        <v>25478.976215028466</v>
      </c>
    </row>
    <row r="3056" spans="253:270" x14ac:dyDescent="0.3">
      <c r="IS3056" s="74">
        <v>3054</v>
      </c>
      <c r="IT3056" s="90" t="str">
        <f t="shared" si="818"/>
        <v>2011-06-24</v>
      </c>
      <c r="IU3056" s="101">
        <f t="shared" si="819"/>
        <v>1.4192800000000001</v>
      </c>
      <c r="IV3056" s="102">
        <f t="shared" si="820"/>
        <v>1.4192800000000001</v>
      </c>
      <c r="IW3056" s="102">
        <f t="shared" si="821"/>
        <v>1.4192800000000001</v>
      </c>
      <c r="IX3056" s="103">
        <f t="shared" si="822"/>
        <v>1.4192800000000001</v>
      </c>
      <c r="IY3056" s="112">
        <f t="shared" si="823"/>
        <v>12</v>
      </c>
      <c r="IZ3056" s="104">
        <f t="shared" ca="1" si="824"/>
        <v>1.4274400000000003</v>
      </c>
      <c r="JA3056" s="102">
        <f t="shared" ca="1" si="825"/>
        <v>1.4375580952380953</v>
      </c>
      <c r="JB3056" s="102">
        <f t="shared" ca="1" si="826"/>
        <v>1.4313600000000004</v>
      </c>
      <c r="JC3056" s="103">
        <f t="shared" ca="1" si="827"/>
        <v>1.393348358208957</v>
      </c>
      <c r="JD3056" s="104">
        <f t="shared" si="828"/>
        <v>0</v>
      </c>
      <c r="JE3056" s="102">
        <f t="shared" si="829"/>
        <v>0</v>
      </c>
      <c r="JF3056" s="66">
        <f t="shared" ca="1" si="834"/>
        <v>1.2107142857142851E-2</v>
      </c>
      <c r="JG3056" s="66">
        <f t="shared" ca="1" si="833"/>
        <v>2.1376190476190418E-3</v>
      </c>
      <c r="JH3056" s="66">
        <f t="shared" ca="1" si="830"/>
        <v>7.8941268963567506E-3</v>
      </c>
      <c r="JI3056" s="80">
        <f t="shared" ca="1" si="831"/>
        <v>8.9594259514036156E-3</v>
      </c>
      <c r="JJ3056" s="118">
        <f t="shared" ca="1" si="832"/>
        <v>25478.976215028466</v>
      </c>
    </row>
    <row r="3057" spans="253:270" x14ac:dyDescent="0.3">
      <c r="IS3057" s="74">
        <v>3055</v>
      </c>
      <c r="IT3057" s="90" t="str">
        <f t="shared" si="818"/>
        <v>2011-06-25</v>
      </c>
      <c r="IU3057" s="101">
        <f t="shared" si="819"/>
        <v>1.4192800000000001</v>
      </c>
      <c r="IV3057" s="102">
        <f t="shared" si="820"/>
        <v>1.42286</v>
      </c>
      <c r="IW3057" s="102">
        <f t="shared" si="821"/>
        <v>1.4173</v>
      </c>
      <c r="IX3057" s="103">
        <f t="shared" si="822"/>
        <v>1.4196299999999999</v>
      </c>
      <c r="IY3057" s="112">
        <f t="shared" si="823"/>
        <v>1638</v>
      </c>
      <c r="IZ3057" s="104">
        <f t="shared" ca="1" si="824"/>
        <v>1.4275809090909091</v>
      </c>
      <c r="JA3057" s="102">
        <f t="shared" ca="1" si="825"/>
        <v>1.4355628571428571</v>
      </c>
      <c r="JB3057" s="102">
        <f t="shared" ca="1" si="826"/>
        <v>1.4311194117647064</v>
      </c>
      <c r="JC3057" s="103">
        <f t="shared" ca="1" si="827"/>
        <v>1.3937899004975138</v>
      </c>
      <c r="JD3057" s="104">
        <f t="shared" si="828"/>
        <v>5.5600000000000094E-3</v>
      </c>
      <c r="JE3057" s="102">
        <f t="shared" si="829"/>
        <v>-3.4999999999985043E-4</v>
      </c>
      <c r="JF3057" s="66">
        <f t="shared" ca="1" si="834"/>
        <v>1.2233809523809522E-2</v>
      </c>
      <c r="JG3057" s="66">
        <f t="shared" ca="1" si="833"/>
        <v>2.0019047619047655E-3</v>
      </c>
      <c r="JH3057" s="66">
        <f t="shared" ca="1" si="830"/>
        <v>7.7656713910772496E-3</v>
      </c>
      <c r="JI3057" s="80">
        <f t="shared" ca="1" si="831"/>
        <v>8.9744816107341606E-3</v>
      </c>
      <c r="JJ3057" s="118">
        <f t="shared" ca="1" si="832"/>
        <v>25443.239082451801</v>
      </c>
    </row>
    <row r="3058" spans="253:270" x14ac:dyDescent="0.3">
      <c r="IS3058" s="74">
        <v>3056</v>
      </c>
      <c r="IT3058" s="90" t="str">
        <f t="shared" si="818"/>
        <v>2011-06-26</v>
      </c>
      <c r="IU3058" s="101">
        <f t="shared" si="819"/>
        <v>1.4195800000000001</v>
      </c>
      <c r="IV3058" s="102">
        <f t="shared" si="820"/>
        <v>1.42946</v>
      </c>
      <c r="IW3058" s="102">
        <f t="shared" si="821"/>
        <v>1.4103399999999999</v>
      </c>
      <c r="IX3058" s="103">
        <f t="shared" si="822"/>
        <v>1.42882</v>
      </c>
      <c r="IY3058" s="112">
        <f t="shared" si="823"/>
        <v>53288</v>
      </c>
      <c r="IZ3058" s="104">
        <f t="shared" ca="1" si="824"/>
        <v>1.4283318181818183</v>
      </c>
      <c r="JA3058" s="102">
        <f t="shared" ca="1" si="825"/>
        <v>1.4341880952380952</v>
      </c>
      <c r="JB3058" s="102">
        <f t="shared" ca="1" si="826"/>
        <v>1.4310590196078434</v>
      </c>
      <c r="JC3058" s="103">
        <f t="shared" ca="1" si="827"/>
        <v>1.3943003482587077</v>
      </c>
      <c r="JD3058" s="104">
        <f t="shared" si="828"/>
        <v>1.9120000000000026E-2</v>
      </c>
      <c r="JE3058" s="102">
        <f t="shared" si="829"/>
        <v>-9.2399999999999149E-3</v>
      </c>
      <c r="JF3058" s="66">
        <f t="shared" ca="1" si="834"/>
        <v>1.2664761904761904E-2</v>
      </c>
      <c r="JG3058" s="66">
        <f t="shared" ca="1" si="833"/>
        <v>1.3766666666666662E-3</v>
      </c>
      <c r="JH3058" s="66">
        <f t="shared" ca="1" si="830"/>
        <v>7.8838476339120021E-3</v>
      </c>
      <c r="JI3058" s="80">
        <f t="shared" ca="1" si="831"/>
        <v>9.2735513993051858E-3</v>
      </c>
      <c r="JJ3058" s="118">
        <f t="shared" ca="1" si="832"/>
        <v>25517.684151901216</v>
      </c>
    </row>
    <row r="3059" spans="253:270" x14ac:dyDescent="0.3">
      <c r="IS3059" s="74">
        <v>3057</v>
      </c>
      <c r="IT3059" s="90" t="str">
        <f t="shared" si="818"/>
        <v>2011-06-27</v>
      </c>
      <c r="IU3059" s="101">
        <f t="shared" si="819"/>
        <v>1.4288400000000001</v>
      </c>
      <c r="IV3059" s="102">
        <f t="shared" si="820"/>
        <v>1.4397599999999999</v>
      </c>
      <c r="IW3059" s="102">
        <f t="shared" si="821"/>
        <v>1.42381</v>
      </c>
      <c r="IX3059" s="103">
        <f t="shared" si="822"/>
        <v>1.43719</v>
      </c>
      <c r="IY3059" s="112">
        <f t="shared" si="823"/>
        <v>59641</v>
      </c>
      <c r="IZ3059" s="104">
        <f t="shared" ca="1" si="824"/>
        <v>1.4288218181818182</v>
      </c>
      <c r="JA3059" s="102">
        <f t="shared" ca="1" si="825"/>
        <v>1.4326633333333336</v>
      </c>
      <c r="JB3059" s="102">
        <f t="shared" ca="1" si="826"/>
        <v>1.4310670588235297</v>
      </c>
      <c r="JC3059" s="103">
        <f t="shared" ca="1" si="827"/>
        <v>1.3948522388059712</v>
      </c>
      <c r="JD3059" s="104">
        <f t="shared" si="828"/>
        <v>1.5949999999999909E-2</v>
      </c>
      <c r="JE3059" s="102">
        <f t="shared" si="829"/>
        <v>-8.3499999999998575E-3</v>
      </c>
      <c r="JF3059" s="66">
        <f t="shared" ca="1" si="834"/>
        <v>1.2787142857142855E-2</v>
      </c>
      <c r="JG3059" s="66">
        <f t="shared" ca="1" si="833"/>
        <v>1.529047619047623E-3</v>
      </c>
      <c r="JH3059" s="66">
        <f t="shared" ca="1" si="830"/>
        <v>7.9138902256350504E-3</v>
      </c>
      <c r="JI3059" s="80">
        <f t="shared" ca="1" si="831"/>
        <v>9.0842500567174002E-3</v>
      </c>
      <c r="JJ3059" s="118">
        <f t="shared" ca="1" si="832"/>
        <v>25787.249367928303</v>
      </c>
    </row>
    <row r="3060" spans="253:270" x14ac:dyDescent="0.3">
      <c r="IS3060" s="74">
        <v>3058</v>
      </c>
      <c r="IT3060" s="90" t="str">
        <f t="shared" si="818"/>
        <v>2011-06-28</v>
      </c>
      <c r="IU3060" s="101">
        <f t="shared" si="819"/>
        <v>1.4371700000000001</v>
      </c>
      <c r="IV3060" s="102">
        <f t="shared" si="820"/>
        <v>1.4448700000000001</v>
      </c>
      <c r="IW3060" s="102">
        <f t="shared" si="821"/>
        <v>1.43289</v>
      </c>
      <c r="IX3060" s="103">
        <f t="shared" si="822"/>
        <v>1.4435899999999999</v>
      </c>
      <c r="IY3060" s="112">
        <f t="shared" si="823"/>
        <v>57293</v>
      </c>
      <c r="IZ3060" s="104">
        <f t="shared" ca="1" si="824"/>
        <v>1.4298936363636363</v>
      </c>
      <c r="JA3060" s="102">
        <f t="shared" ca="1" si="825"/>
        <v>1.4319552380952383</v>
      </c>
      <c r="JB3060" s="102">
        <f t="shared" ca="1" si="826"/>
        <v>1.4312039215686276</v>
      </c>
      <c r="JC3060" s="103">
        <f t="shared" ca="1" si="827"/>
        <v>1.3954473631840807</v>
      </c>
      <c r="JD3060" s="104">
        <f t="shared" si="828"/>
        <v>1.1980000000000102E-2</v>
      </c>
      <c r="JE3060" s="102">
        <f t="shared" si="829"/>
        <v>-6.4199999999998703E-3</v>
      </c>
      <c r="JF3060" s="66">
        <f t="shared" ca="1" si="834"/>
        <v>1.2736190476190477E-2</v>
      </c>
      <c r="JG3060" s="66">
        <f t="shared" ca="1" si="833"/>
        <v>7.1000000000000956E-4</v>
      </c>
      <c r="JH3060" s="66">
        <f t="shared" ca="1" si="830"/>
        <v>7.9154781922091393E-3</v>
      </c>
      <c r="JI3060" s="80">
        <f t="shared" ca="1" si="831"/>
        <v>8.9881276189892612E-3</v>
      </c>
      <c r="JJ3060" s="118">
        <f t="shared" ca="1" si="832"/>
        <v>25953.865274721851</v>
      </c>
    </row>
    <row r="3061" spans="253:270" x14ac:dyDescent="0.3">
      <c r="IS3061" s="74">
        <v>3059</v>
      </c>
      <c r="IT3061" s="90" t="str">
        <f t="shared" si="818"/>
        <v>2011-06-29</v>
      </c>
      <c r="IU3061" s="101">
        <f t="shared" si="819"/>
        <v>1.44364</v>
      </c>
      <c r="IV3061" s="102">
        <f t="shared" si="820"/>
        <v>1.4538500000000001</v>
      </c>
      <c r="IW3061" s="102">
        <f t="shared" si="821"/>
        <v>1.4428000000000001</v>
      </c>
      <c r="IX3061" s="103">
        <f t="shared" si="822"/>
        <v>1.45028</v>
      </c>
      <c r="IY3061" s="112">
        <f t="shared" si="823"/>
        <v>49671</v>
      </c>
      <c r="IZ3061" s="104">
        <f t="shared" ca="1" si="824"/>
        <v>1.4319254545454545</v>
      </c>
      <c r="JA3061" s="102">
        <f t="shared" ca="1" si="825"/>
        <v>1.4319128571428574</v>
      </c>
      <c r="JB3061" s="102">
        <f t="shared" ca="1" si="826"/>
        <v>1.4313854901960787</v>
      </c>
      <c r="JC3061" s="103">
        <f t="shared" ca="1" si="827"/>
        <v>1.3960800995024887</v>
      </c>
      <c r="JD3061" s="104">
        <f t="shared" si="828"/>
        <v>1.1050000000000004E-2</v>
      </c>
      <c r="JE3061" s="102">
        <f t="shared" si="829"/>
        <v>-6.6399999999999793E-3</v>
      </c>
      <c r="JF3061" s="66">
        <f t="shared" ca="1" si="834"/>
        <v>1.2415238095238099E-2</v>
      </c>
      <c r="JG3061" s="66">
        <f t="shared" ca="1" si="833"/>
        <v>4.2857142857159282E-5</v>
      </c>
      <c r="JH3061" s="66">
        <f t="shared" ca="1" si="830"/>
        <v>7.840340504660856E-3</v>
      </c>
      <c r="JI3061" s="80">
        <f t="shared" ca="1" si="831"/>
        <v>8.988975863513566E-3</v>
      </c>
      <c r="JJ3061" s="118">
        <f t="shared" ca="1" si="832"/>
        <v>25841.420790587163</v>
      </c>
    </row>
    <row r="3062" spans="253:270" x14ac:dyDescent="0.3">
      <c r="IS3062" s="74">
        <v>3060</v>
      </c>
      <c r="IT3062" s="90" t="str">
        <f t="shared" si="818"/>
        <v>2011-06-30</v>
      </c>
      <c r="IU3062" s="101">
        <f t="shared" si="819"/>
        <v>1.4502600000000001</v>
      </c>
      <c r="IV3062" s="102">
        <f t="shared" si="820"/>
        <v>1.4552499999999999</v>
      </c>
      <c r="IW3062" s="102">
        <f t="shared" si="821"/>
        <v>1.4437199999999999</v>
      </c>
      <c r="IX3062" s="103">
        <f t="shared" si="822"/>
        <v>1.45303</v>
      </c>
      <c r="IY3062" s="112">
        <f t="shared" si="823"/>
        <v>47486</v>
      </c>
      <c r="IZ3062" s="104">
        <f t="shared" ca="1" si="824"/>
        <v>1.4339745454545454</v>
      </c>
      <c r="JA3062" s="102">
        <f t="shared" ca="1" si="825"/>
        <v>1.4327619047619049</v>
      </c>
      <c r="JB3062" s="102">
        <f t="shared" ca="1" si="826"/>
        <v>1.4320472549019609</v>
      </c>
      <c r="JC3062" s="103">
        <f t="shared" ca="1" si="827"/>
        <v>1.3967262686567177</v>
      </c>
      <c r="JD3062" s="104">
        <f t="shared" si="828"/>
        <v>1.153000000000004E-2</v>
      </c>
      <c r="JE3062" s="102">
        <f t="shared" si="829"/>
        <v>-2.7699999999999392E-3</v>
      </c>
      <c r="JF3062" s="66">
        <f t="shared" ca="1" si="834"/>
        <v>1.1875714285714286E-2</v>
      </c>
      <c r="JG3062" s="66">
        <f t="shared" ca="1" si="833"/>
        <v>-8.4761904761902827E-4</v>
      </c>
      <c r="JH3062" s="66">
        <f t="shared" ca="1" si="830"/>
        <v>7.4848021072727476E-3</v>
      </c>
      <c r="JI3062" s="80">
        <f t="shared" ca="1" si="831"/>
        <v>8.2683976133813303E-3</v>
      </c>
      <c r="JJ3062" s="118">
        <f t="shared" ca="1" si="832"/>
        <v>25628.205569666567</v>
      </c>
    </row>
    <row r="3063" spans="253:270" x14ac:dyDescent="0.3">
      <c r="IS3063" s="74">
        <v>3061</v>
      </c>
      <c r="IT3063" s="90" t="str">
        <f t="shared" si="818"/>
        <v>2011-07-01</v>
      </c>
      <c r="IU3063" s="101">
        <f t="shared" si="819"/>
        <v>1.45303</v>
      </c>
      <c r="IV3063" s="102">
        <f t="shared" si="820"/>
        <v>1.45303</v>
      </c>
      <c r="IW3063" s="102">
        <f t="shared" si="821"/>
        <v>1.45303</v>
      </c>
      <c r="IX3063" s="103">
        <f t="shared" si="822"/>
        <v>1.45303</v>
      </c>
      <c r="IY3063" s="112">
        <f t="shared" si="823"/>
        <v>12</v>
      </c>
      <c r="IZ3063" s="104">
        <f t="shared" ca="1" si="824"/>
        <v>1.4350427272727273</v>
      </c>
      <c r="JA3063" s="102">
        <f t="shared" ca="1" si="825"/>
        <v>1.4336109523809522</v>
      </c>
      <c r="JB3063" s="102">
        <f t="shared" ca="1" si="826"/>
        <v>1.4326031372549022</v>
      </c>
      <c r="JC3063" s="103">
        <f t="shared" ca="1" si="827"/>
        <v>1.3973881094527378</v>
      </c>
      <c r="JD3063" s="104">
        <f t="shared" si="828"/>
        <v>0</v>
      </c>
      <c r="JE3063" s="102">
        <f t="shared" si="829"/>
        <v>0</v>
      </c>
      <c r="JF3063" s="66">
        <f t="shared" ca="1" si="834"/>
        <v>1.1875714285714286E-2</v>
      </c>
      <c r="JG3063" s="66">
        <f t="shared" ca="1" si="833"/>
        <v>-8.4761904761902827E-4</v>
      </c>
      <c r="JH3063" s="66">
        <f t="shared" ca="1" si="830"/>
        <v>7.4848021072727476E-3</v>
      </c>
      <c r="JI3063" s="80">
        <f t="shared" ca="1" si="831"/>
        <v>8.2683976133813303E-3</v>
      </c>
      <c r="JJ3063" s="118">
        <f t="shared" ca="1" si="832"/>
        <v>25628.279922250782</v>
      </c>
    </row>
    <row r="3064" spans="253:270" x14ac:dyDescent="0.3">
      <c r="IS3064" s="74">
        <v>3062</v>
      </c>
      <c r="IT3064" s="90" t="str">
        <f t="shared" si="818"/>
        <v>2011-07-02</v>
      </c>
      <c r="IU3064" s="101">
        <f t="shared" si="819"/>
        <v>1.45303</v>
      </c>
      <c r="IV3064" s="102">
        <f t="shared" si="820"/>
        <v>1.45448</v>
      </c>
      <c r="IW3064" s="102">
        <f t="shared" si="821"/>
        <v>1.4518500000000001</v>
      </c>
      <c r="IX3064" s="103">
        <f t="shared" si="822"/>
        <v>1.4537599999999999</v>
      </c>
      <c r="IY3064" s="112">
        <f t="shared" si="823"/>
        <v>1206</v>
      </c>
      <c r="IZ3064" s="104">
        <f t="shared" ca="1" si="824"/>
        <v>1.4366954545454542</v>
      </c>
      <c r="JA3064" s="102">
        <f t="shared" ca="1" si="825"/>
        <v>1.4346042857142858</v>
      </c>
      <c r="JB3064" s="102">
        <f t="shared" ca="1" si="826"/>
        <v>1.4334152941176472</v>
      </c>
      <c r="JC3064" s="103">
        <f t="shared" ca="1" si="827"/>
        <v>1.3979581592039816</v>
      </c>
      <c r="JD3064" s="104">
        <f t="shared" si="828"/>
        <v>2.6299999999999102E-3</v>
      </c>
      <c r="JE3064" s="102">
        <f t="shared" si="829"/>
        <v>-7.299999999998974E-4</v>
      </c>
      <c r="JF3064" s="66">
        <f t="shared" ca="1" si="834"/>
        <v>1.1719523809523801E-2</v>
      </c>
      <c r="JG3064" s="66">
        <f t="shared" ca="1" si="833"/>
        <v>-9.9190476190473618E-4</v>
      </c>
      <c r="JH3064" s="66">
        <f t="shared" ca="1" si="830"/>
        <v>7.6402714213757465E-3</v>
      </c>
      <c r="JI3064" s="80">
        <f t="shared" ca="1" si="831"/>
        <v>8.2385953605416742E-3</v>
      </c>
      <c r="JJ3064" s="118">
        <f t="shared" ca="1" si="832"/>
        <v>25638.573233356354</v>
      </c>
    </row>
    <row r="3065" spans="253:270" x14ac:dyDescent="0.3">
      <c r="IS3065" s="74">
        <v>3063</v>
      </c>
      <c r="IT3065" s="90" t="str">
        <f t="shared" si="818"/>
        <v>2011-07-03</v>
      </c>
      <c r="IU3065" s="101">
        <f t="shared" si="819"/>
        <v>1.45381</v>
      </c>
      <c r="IV3065" s="102">
        <f t="shared" si="820"/>
        <v>1.4578500000000001</v>
      </c>
      <c r="IW3065" s="102">
        <f t="shared" si="821"/>
        <v>1.44967</v>
      </c>
      <c r="IX3065" s="103">
        <f t="shared" si="822"/>
        <v>1.4539899999999999</v>
      </c>
      <c r="IY3065" s="112">
        <f t="shared" si="823"/>
        <v>30164</v>
      </c>
      <c r="IZ3065" s="104">
        <f t="shared" ca="1" si="824"/>
        <v>1.4392618181818182</v>
      </c>
      <c r="JA3065" s="102">
        <f t="shared" ca="1" si="825"/>
        <v>1.4352042857142859</v>
      </c>
      <c r="JB3065" s="102">
        <f t="shared" ca="1" si="826"/>
        <v>1.4342319607843141</v>
      </c>
      <c r="JC3065" s="103">
        <f t="shared" ca="1" si="827"/>
        <v>1.3985358706467672</v>
      </c>
      <c r="JD3065" s="104">
        <f t="shared" si="828"/>
        <v>8.1800000000000761E-3</v>
      </c>
      <c r="JE3065" s="102">
        <f t="shared" si="829"/>
        <v>-1.7999999999984695E-4</v>
      </c>
      <c r="JF3065" s="66">
        <f t="shared" ca="1" si="834"/>
        <v>1.1595238095238098E-2</v>
      </c>
      <c r="JG3065" s="66">
        <f t="shared" ca="1" si="833"/>
        <v>-5.9428571428568481E-4</v>
      </c>
      <c r="JH3065" s="66">
        <f t="shared" ca="1" si="830"/>
        <v>7.6755285960659163E-3</v>
      </c>
      <c r="JI3065" s="80">
        <f t="shared" ca="1" si="831"/>
        <v>8.0648553090841135E-3</v>
      </c>
      <c r="JJ3065" s="118">
        <f t="shared" ca="1" si="832"/>
        <v>25616.63807335783</v>
      </c>
    </row>
    <row r="3066" spans="253:270" x14ac:dyDescent="0.3">
      <c r="IS3066" s="74">
        <v>3064</v>
      </c>
      <c r="IT3066" s="90" t="str">
        <f t="shared" si="818"/>
        <v>2011-07-04</v>
      </c>
      <c r="IU3066" s="101">
        <f t="shared" si="819"/>
        <v>1.45397</v>
      </c>
      <c r="IV3066" s="102">
        <f t="shared" si="820"/>
        <v>1.4554400000000001</v>
      </c>
      <c r="IW3066" s="102">
        <f t="shared" si="821"/>
        <v>1.4397500000000001</v>
      </c>
      <c r="IX3066" s="103">
        <f t="shared" si="822"/>
        <v>1.44295</v>
      </c>
      <c r="IY3066" s="112">
        <f t="shared" si="823"/>
        <v>45120</v>
      </c>
      <c r="IZ3066" s="104">
        <f t="shared" ca="1" si="824"/>
        <v>1.4414136363636363</v>
      </c>
      <c r="JA3066" s="102">
        <f t="shared" ca="1" si="825"/>
        <v>1.4351480952380953</v>
      </c>
      <c r="JB3066" s="102">
        <f t="shared" ca="1" si="826"/>
        <v>1.4348909803921572</v>
      </c>
      <c r="JC3066" s="103">
        <f t="shared" ca="1" si="827"/>
        <v>1.3991406467661702</v>
      </c>
      <c r="JD3066" s="104">
        <f t="shared" si="828"/>
        <v>1.5689999999999982E-2</v>
      </c>
      <c r="JE3066" s="102">
        <f t="shared" si="829"/>
        <v>1.102000000000003E-2</v>
      </c>
      <c r="JF3066" s="66">
        <f t="shared" ca="1" si="834"/>
        <v>1.1778571428571426E-2</v>
      </c>
      <c r="JG3066" s="66">
        <f t="shared" ca="1" si="833"/>
        <v>6.0000000000023E-5</v>
      </c>
      <c r="JH3066" s="66">
        <f t="shared" ca="1" si="830"/>
        <v>7.7250053387032599E-3</v>
      </c>
      <c r="JI3066" s="80">
        <f t="shared" ca="1" si="831"/>
        <v>8.415583051413475E-3</v>
      </c>
      <c r="JJ3066" s="118">
        <f t="shared" ca="1" si="832"/>
        <v>25587.793695068864</v>
      </c>
    </row>
    <row r="3067" spans="253:270" x14ac:dyDescent="0.3">
      <c r="IS3067" s="74">
        <v>3065</v>
      </c>
      <c r="IT3067" s="90" t="str">
        <f t="shared" si="818"/>
        <v>2011-07-05</v>
      </c>
      <c r="IU3067" s="101">
        <f t="shared" si="819"/>
        <v>1.44293</v>
      </c>
      <c r="IV3067" s="102">
        <f t="shared" si="820"/>
        <v>1.4467099999999999</v>
      </c>
      <c r="IW3067" s="102">
        <f t="shared" si="821"/>
        <v>1.42869</v>
      </c>
      <c r="IX3067" s="103">
        <f t="shared" si="822"/>
        <v>1.43201</v>
      </c>
      <c r="IY3067" s="112">
        <f t="shared" si="823"/>
        <v>47418</v>
      </c>
      <c r="IZ3067" s="104">
        <f t="shared" ca="1" si="824"/>
        <v>1.4425709090909089</v>
      </c>
      <c r="JA3067" s="102">
        <f t="shared" ca="1" si="825"/>
        <v>1.4358114285714285</v>
      </c>
      <c r="JB3067" s="102">
        <f t="shared" ca="1" si="826"/>
        <v>1.4352111764705888</v>
      </c>
      <c r="JC3067" s="103">
        <f t="shared" ca="1" si="827"/>
        <v>1.3996756218905482</v>
      </c>
      <c r="JD3067" s="104">
        <f t="shared" si="828"/>
        <v>1.8019999999999925E-2</v>
      </c>
      <c r="JE3067" s="102">
        <f t="shared" si="829"/>
        <v>1.0920000000000041E-2</v>
      </c>
      <c r="JF3067" s="66">
        <f t="shared" ca="1" si="834"/>
        <v>1.1229523809523795E-2</v>
      </c>
      <c r="JG3067" s="66">
        <f t="shared" ca="1" si="833"/>
        <v>-6.5952380952378445E-4</v>
      </c>
      <c r="JH3067" s="66">
        <f t="shared" ca="1" si="830"/>
        <v>6.7963263719597279E-3</v>
      </c>
      <c r="JI3067" s="80">
        <f t="shared" ca="1" si="831"/>
        <v>6.6184788039249827E-3</v>
      </c>
      <c r="JJ3067" s="118">
        <f t="shared" ca="1" si="832"/>
        <v>25377.491451965023</v>
      </c>
    </row>
    <row r="3068" spans="253:270" x14ac:dyDescent="0.3">
      <c r="IS3068" s="74">
        <v>3066</v>
      </c>
      <c r="IT3068" s="90" t="str">
        <f t="shared" si="818"/>
        <v>2011-07-06</v>
      </c>
      <c r="IU3068" s="101">
        <f t="shared" si="819"/>
        <v>1.43205</v>
      </c>
      <c r="IV3068" s="102">
        <f t="shared" si="820"/>
        <v>1.4374899999999999</v>
      </c>
      <c r="IW3068" s="102">
        <f t="shared" si="821"/>
        <v>1.4222699999999999</v>
      </c>
      <c r="IX3068" s="103">
        <f t="shared" si="822"/>
        <v>1.4364399999999999</v>
      </c>
      <c r="IY3068" s="112">
        <f t="shared" si="823"/>
        <v>47559</v>
      </c>
      <c r="IZ3068" s="104">
        <f t="shared" ca="1" si="824"/>
        <v>1.4440990909090905</v>
      </c>
      <c r="JA3068" s="102">
        <f t="shared" ca="1" si="825"/>
        <v>1.4365676190476191</v>
      </c>
      <c r="JB3068" s="102">
        <f t="shared" ca="1" si="826"/>
        <v>1.4354588235294123</v>
      </c>
      <c r="JC3068" s="103">
        <f t="shared" ca="1" si="827"/>
        <v>1.4002584577114439</v>
      </c>
      <c r="JD3068" s="104">
        <f t="shared" si="828"/>
        <v>1.5220000000000011E-2</v>
      </c>
      <c r="JE3068" s="102">
        <f t="shared" si="829"/>
        <v>-4.389999999999894E-3</v>
      </c>
      <c r="JF3068" s="66">
        <f t="shared" ca="1" si="834"/>
        <v>1.1248571428571422E-2</v>
      </c>
      <c r="JG3068" s="66">
        <f t="shared" ca="1" si="833"/>
        <v>-7.5142857142853519E-4</v>
      </c>
      <c r="JH3068" s="66">
        <f t="shared" ca="1" si="830"/>
        <v>6.8069147515871283E-3</v>
      </c>
      <c r="JI3068" s="80">
        <f t="shared" ca="1" si="831"/>
        <v>6.6561352190607926E-3</v>
      </c>
      <c r="JJ3068" s="118">
        <f t="shared" ca="1" si="832"/>
        <v>23940.640899530492</v>
      </c>
    </row>
    <row r="3069" spans="253:270" x14ac:dyDescent="0.3">
      <c r="IS3069" s="74">
        <v>3067</v>
      </c>
      <c r="IT3069" s="90" t="str">
        <f t="shared" si="818"/>
        <v>2011-07-07</v>
      </c>
      <c r="IU3069" s="101">
        <f t="shared" si="819"/>
        <v>1.4364699999999999</v>
      </c>
      <c r="IV3069" s="102">
        <f t="shared" si="820"/>
        <v>1.4370400000000001</v>
      </c>
      <c r="IW3069" s="102">
        <f t="shared" si="821"/>
        <v>1.4206799999999999</v>
      </c>
      <c r="IX3069" s="103">
        <f t="shared" si="822"/>
        <v>1.42692</v>
      </c>
      <c r="IY3069" s="112">
        <f t="shared" si="823"/>
        <v>50204</v>
      </c>
      <c r="IZ3069" s="104">
        <f t="shared" ca="1" si="824"/>
        <v>1.4439263636363635</v>
      </c>
      <c r="JA3069" s="102">
        <f t="shared" ca="1" si="825"/>
        <v>1.4363352380952379</v>
      </c>
      <c r="JB3069" s="102">
        <f t="shared" ca="1" si="826"/>
        <v>1.4354964705882356</v>
      </c>
      <c r="JC3069" s="103">
        <f t="shared" ca="1" si="827"/>
        <v>1.4007937313432843</v>
      </c>
      <c r="JD3069" s="104">
        <f t="shared" si="828"/>
        <v>1.6360000000000152E-2</v>
      </c>
      <c r="JE3069" s="102">
        <f t="shared" si="829"/>
        <v>9.5499999999999474E-3</v>
      </c>
      <c r="JF3069" s="66">
        <f t="shared" ca="1" si="834"/>
        <v>1.1019523809523804E-2</v>
      </c>
      <c r="JG3069" s="66">
        <f t="shared" ca="1" si="833"/>
        <v>2.3952380952384553E-4</v>
      </c>
      <c r="JH3069" s="66">
        <f t="shared" ca="1" si="830"/>
        <v>6.5451039325230449E-3</v>
      </c>
      <c r="JI3069" s="80">
        <f t="shared" ca="1" si="831"/>
        <v>6.5663445481959825E-3</v>
      </c>
      <c r="JJ3069" s="118">
        <f t="shared" ca="1" si="832"/>
        <v>23419.469205427045</v>
      </c>
    </row>
    <row r="3070" spans="253:270" x14ac:dyDescent="0.3">
      <c r="IS3070" s="74">
        <v>3068</v>
      </c>
      <c r="IT3070" s="90" t="str">
        <f t="shared" si="818"/>
        <v>2011-07-08</v>
      </c>
      <c r="IU3070" s="101">
        <f t="shared" si="819"/>
        <v>1.42692</v>
      </c>
      <c r="IV3070" s="102">
        <f t="shared" si="820"/>
        <v>1.42717</v>
      </c>
      <c r="IW3070" s="102">
        <f t="shared" si="821"/>
        <v>1.4265699999999999</v>
      </c>
      <c r="IX3070" s="103">
        <f t="shared" si="822"/>
        <v>1.4265699999999999</v>
      </c>
      <c r="IY3070" s="112">
        <f t="shared" si="823"/>
        <v>13</v>
      </c>
      <c r="IZ3070" s="104">
        <f t="shared" ca="1" si="824"/>
        <v>1.4429609090909088</v>
      </c>
      <c r="JA3070" s="102">
        <f t="shared" ca="1" si="825"/>
        <v>1.4360861904761903</v>
      </c>
      <c r="JB3070" s="102">
        <f t="shared" ca="1" si="826"/>
        <v>1.4354096078431371</v>
      </c>
      <c r="JC3070" s="103">
        <f t="shared" ca="1" si="827"/>
        <v>1.4013298009950259</v>
      </c>
      <c r="JD3070" s="104">
        <f t="shared" si="828"/>
        <v>6.0000000000015596E-4</v>
      </c>
      <c r="JE3070" s="102">
        <f t="shared" si="829"/>
        <v>3.5000000000007248E-4</v>
      </c>
      <c r="JF3070" s="66">
        <f t="shared" ca="1" si="834"/>
        <v>1.1048095238095241E-2</v>
      </c>
      <c r="JG3070" s="66">
        <f t="shared" ca="1" si="833"/>
        <v>2.5619047619051562E-4</v>
      </c>
      <c r="JH3070" s="66">
        <f t="shared" ca="1" si="830"/>
        <v>6.4980785577977386E-3</v>
      </c>
      <c r="JI3070" s="80">
        <f t="shared" ca="1" si="831"/>
        <v>6.5661596199144091E-3</v>
      </c>
      <c r="JJ3070" s="118">
        <f t="shared" ca="1" si="832"/>
        <v>23419.395005556908</v>
      </c>
    </row>
    <row r="3071" spans="253:270" x14ac:dyDescent="0.3">
      <c r="IS3071" s="74">
        <v>3069</v>
      </c>
      <c r="IT3071" s="90" t="str">
        <f t="shared" si="818"/>
        <v>2011-07-09</v>
      </c>
      <c r="IU3071" s="101">
        <f t="shared" si="819"/>
        <v>1.4265699999999999</v>
      </c>
      <c r="IV3071" s="102">
        <f t="shared" si="820"/>
        <v>1.43058</v>
      </c>
      <c r="IW3071" s="102">
        <f t="shared" si="821"/>
        <v>1.4209099999999999</v>
      </c>
      <c r="IX3071" s="103">
        <f t="shared" si="822"/>
        <v>1.42103</v>
      </c>
      <c r="IY3071" s="112">
        <f t="shared" si="823"/>
        <v>2214</v>
      </c>
      <c r="IZ3071" s="104">
        <f t="shared" ca="1" si="824"/>
        <v>1.4409100000000001</v>
      </c>
      <c r="JA3071" s="102">
        <f t="shared" ca="1" si="825"/>
        <v>1.4357576190476191</v>
      </c>
      <c r="JB3071" s="102">
        <f t="shared" ca="1" si="826"/>
        <v>1.4355060784313727</v>
      </c>
      <c r="JC3071" s="103">
        <f t="shared" ca="1" si="827"/>
        <v>1.4018661194029856</v>
      </c>
      <c r="JD3071" s="104">
        <f t="shared" si="828"/>
        <v>9.6700000000000674E-3</v>
      </c>
      <c r="JE3071" s="102">
        <f t="shared" si="829"/>
        <v>5.5399999999998784E-3</v>
      </c>
      <c r="JF3071" s="66">
        <f t="shared" ca="1" si="834"/>
        <v>1.1265714285714297E-2</v>
      </c>
      <c r="JG3071" s="66">
        <f t="shared" ca="1" si="833"/>
        <v>3.3571428571431747E-4</v>
      </c>
      <c r="JH3071" s="66">
        <f t="shared" ca="1" si="830"/>
        <v>6.3705061258364486E-3</v>
      </c>
      <c r="JI3071" s="80">
        <f t="shared" ca="1" si="831"/>
        <v>6.6193429190722205E-3</v>
      </c>
      <c r="JJ3071" s="118">
        <f t="shared" ca="1" si="832"/>
        <v>23363.725223365498</v>
      </c>
    </row>
    <row r="3072" spans="253:270" x14ac:dyDescent="0.3">
      <c r="IS3072" s="74">
        <v>3070</v>
      </c>
      <c r="IT3072" s="90" t="str">
        <f t="shared" si="818"/>
        <v>2011-07-10</v>
      </c>
      <c r="IU3072" s="101">
        <f t="shared" si="819"/>
        <v>1.4210499999999999</v>
      </c>
      <c r="IV3072" s="102">
        <f t="shared" si="820"/>
        <v>1.4228400000000001</v>
      </c>
      <c r="IW3072" s="102">
        <f t="shared" si="821"/>
        <v>1.3987000000000001</v>
      </c>
      <c r="IX3072" s="103">
        <f t="shared" si="822"/>
        <v>1.4030100000000001</v>
      </c>
      <c r="IY3072" s="112">
        <f t="shared" si="823"/>
        <v>61972</v>
      </c>
      <c r="IZ3072" s="104">
        <f t="shared" ca="1" si="824"/>
        <v>1.4366127272727272</v>
      </c>
      <c r="JA3072" s="102">
        <f t="shared" ca="1" si="825"/>
        <v>1.4344490476190477</v>
      </c>
      <c r="JB3072" s="102">
        <f t="shared" ca="1" si="826"/>
        <v>1.4352492156862746</v>
      </c>
      <c r="JC3072" s="103">
        <f t="shared" ca="1" si="827"/>
        <v>1.4023279601990057</v>
      </c>
      <c r="JD3072" s="104">
        <f t="shared" si="828"/>
        <v>2.414000000000005E-2</v>
      </c>
      <c r="JE3072" s="102">
        <f t="shared" si="829"/>
        <v>1.8039999999999834E-2</v>
      </c>
      <c r="JF3072" s="66">
        <f t="shared" ca="1" si="834"/>
        <v>1.1767142857142875E-2</v>
      </c>
      <c r="JG3072" s="66">
        <f t="shared" ca="1" si="833"/>
        <v>1.3100000000000282E-3</v>
      </c>
      <c r="JH3072" s="66">
        <f t="shared" ca="1" si="830"/>
        <v>6.9255284432082967E-3</v>
      </c>
      <c r="JI3072" s="80">
        <f t="shared" ca="1" si="831"/>
        <v>7.5783011037465851E-3</v>
      </c>
      <c r="JJ3072" s="118">
        <f t="shared" ca="1" si="832"/>
        <v>23769.601809674394</v>
      </c>
    </row>
    <row r="3073" spans="253:270" x14ac:dyDescent="0.3">
      <c r="IS3073" s="74">
        <v>3071</v>
      </c>
      <c r="IT3073" s="90" t="str">
        <f t="shared" si="818"/>
        <v>2011-07-11</v>
      </c>
      <c r="IU3073" s="101">
        <f t="shared" si="819"/>
        <v>1.4030400000000001</v>
      </c>
      <c r="IV3073" s="102">
        <f t="shared" si="820"/>
        <v>1.40629</v>
      </c>
      <c r="IW3073" s="102">
        <f t="shared" si="821"/>
        <v>1.38378</v>
      </c>
      <c r="IX3073" s="103">
        <f t="shared" si="822"/>
        <v>1.3976999999999999</v>
      </c>
      <c r="IY3073" s="112">
        <f t="shared" si="823"/>
        <v>90528</v>
      </c>
      <c r="IZ3073" s="104">
        <f t="shared" ca="1" si="824"/>
        <v>1.4315827272727273</v>
      </c>
      <c r="JA3073" s="102">
        <f t="shared" ca="1" si="825"/>
        <v>1.4323738095238094</v>
      </c>
      <c r="JB3073" s="102">
        <f t="shared" ca="1" si="826"/>
        <v>1.434950980392157</v>
      </c>
      <c r="JC3073" s="103">
        <f t="shared" ca="1" si="827"/>
        <v>1.402763532338309</v>
      </c>
      <c r="JD3073" s="104">
        <f t="shared" si="828"/>
        <v>2.251000000000003E-2</v>
      </c>
      <c r="JE3073" s="102">
        <f t="shared" si="829"/>
        <v>5.3400000000001224E-3</v>
      </c>
      <c r="JF3073" s="66">
        <f t="shared" ca="1" si="834"/>
        <v>1.2273809523809551E-2</v>
      </c>
      <c r="JG3073" s="66">
        <f t="shared" ca="1" si="833"/>
        <v>2.0771428571428885E-3</v>
      </c>
      <c r="JH3073" s="66">
        <f t="shared" ca="1" si="830"/>
        <v>7.2939286404062062E-3</v>
      </c>
      <c r="JI3073" s="80">
        <f t="shared" ca="1" si="831"/>
        <v>7.1180502566209405E-3</v>
      </c>
      <c r="JJ3073" s="118">
        <f t="shared" ca="1" si="832"/>
        <v>26242.519921362913</v>
      </c>
    </row>
    <row r="3074" spans="253:270" x14ac:dyDescent="0.3">
      <c r="IS3074" s="74">
        <v>3072</v>
      </c>
      <c r="IT3074" s="90" t="str">
        <f t="shared" si="818"/>
        <v>2011-07-12</v>
      </c>
      <c r="IU3074" s="101">
        <f t="shared" si="819"/>
        <v>1.3977299999999999</v>
      </c>
      <c r="IV3074" s="102">
        <f t="shared" si="820"/>
        <v>1.4193199999999999</v>
      </c>
      <c r="IW3074" s="102">
        <f t="shared" si="821"/>
        <v>1.3952599999999999</v>
      </c>
      <c r="IX3074" s="103">
        <f t="shared" si="822"/>
        <v>1.4168400000000001</v>
      </c>
      <c r="IY3074" s="112">
        <f t="shared" si="823"/>
        <v>68552</v>
      </c>
      <c r="IZ3074" s="104">
        <f t="shared" ca="1" si="824"/>
        <v>1.4282927272727273</v>
      </c>
      <c r="JA3074" s="102">
        <f t="shared" ca="1" si="825"/>
        <v>1.4314814285714286</v>
      </c>
      <c r="JB3074" s="102">
        <f t="shared" ca="1" si="826"/>
        <v>1.4351852941176468</v>
      </c>
      <c r="JC3074" s="103">
        <f t="shared" ca="1" si="827"/>
        <v>1.4032874129353237</v>
      </c>
      <c r="JD3074" s="104">
        <f t="shared" si="828"/>
        <v>2.405999999999997E-2</v>
      </c>
      <c r="JE3074" s="102">
        <f t="shared" si="829"/>
        <v>-1.9110000000000182E-2</v>
      </c>
      <c r="JF3074" s="66">
        <f t="shared" ca="1" si="834"/>
        <v>1.2943333333333359E-2</v>
      </c>
      <c r="JG3074" s="66">
        <f t="shared" ca="1" si="833"/>
        <v>8.966666666666937E-4</v>
      </c>
      <c r="JH3074" s="66">
        <f t="shared" ca="1" si="830"/>
        <v>7.6890765643670388E-3</v>
      </c>
      <c r="JI3074" s="80">
        <f t="shared" ca="1" si="831"/>
        <v>8.3684494401140789E-3</v>
      </c>
      <c r="JJ3074" s="118">
        <f t="shared" ca="1" si="832"/>
        <v>26704.335932255766</v>
      </c>
    </row>
    <row r="3075" spans="253:270" x14ac:dyDescent="0.3">
      <c r="IS3075" s="74">
        <v>3073</v>
      </c>
      <c r="IT3075" s="90" t="str">
        <f t="shared" ref="IT3075:IT3138" si="835">IF(INDEX(data_no_header,IS3075,1)="","",INDEX(data_no_header,IS3075,1))</f>
        <v>2011-07-13</v>
      </c>
      <c r="IU3075" s="101">
        <f t="shared" ref="IU3075:IU3138" si="836">IF($IT3075&lt;&gt;"",VLOOKUP($IT3075,data_no_header,CODE(open_col)-64),"")</f>
        <v>1.4168700000000001</v>
      </c>
      <c r="IV3075" s="102">
        <f t="shared" ref="IV3075:IV3138" si="837">IF($IT3075&lt;&gt;"",VLOOKUP($IT3075,data_no_header,CODE(high_col)-64),"")</f>
        <v>1.4282999999999999</v>
      </c>
      <c r="IW3075" s="102">
        <f t="shared" ref="IW3075:IW3138" si="838">IF($IT3075&lt;&gt;"",VLOOKUP($IT3075,data_no_header,CODE(low_col)-64),"")</f>
        <v>1.4116200000000001</v>
      </c>
      <c r="IX3075" s="103">
        <f t="shared" ref="IX3075:IX3138" si="839">IF($IT3075&lt;&gt;"",VLOOKUP($IT3075,data_no_header,CODE(close_col)-64),"")</f>
        <v>1.4143699999999999</v>
      </c>
      <c r="IY3075" s="112">
        <f t="shared" ref="IY3075:IY3138" si="840">IF($IT3075&lt;&gt;"",VLOOKUP($IT3075,data_no_header,CODE(volume_col)-64),"")</f>
        <v>73512</v>
      </c>
      <c r="IZ3075" s="104">
        <f t="shared" ref="IZ3075:IZ3138" ca="1" si="841">IF(IT3075&lt;&gt;"",IF($IS3075&gt;=IZ$1,AVERAGE(INDIRECT(CONCATENATE("IX",$IS3075+2,":IX",$IS3075+2-IZ$1))),""),"")</f>
        <v>1.4247118181818184</v>
      </c>
      <c r="JA3075" s="102">
        <f t="shared" ref="JA3075:JA3138" ca="1" si="842">IF(IU3075&lt;&gt;"",IF($IS3075&gt;=JA$1,AVERAGE(INDIRECT(CONCATENATE("IX",$IS3075+2,":IX",$IS3075+2-JA$1))),""),"")</f>
        <v>1.4309390476190476</v>
      </c>
      <c r="JB3075" s="102">
        <f t="shared" ref="JB3075:JB3138" ca="1" si="843">IF(IV3075&lt;&gt;"",IF($IS3075&gt;=JB$1,AVERAGE(INDIRECT(CONCATENATE("IX",$IS3075+2,":IX",$IS3075+2-JB$1))),""),"")</f>
        <v>1.4352694117647058</v>
      </c>
      <c r="JC3075" s="103">
        <f t="shared" ref="JC3075:JC3138" ca="1" si="844">IF(IW3075&lt;&gt;"",IF($IS3075&gt;=JC$1,AVERAGE(INDIRECT(CONCATENATE("IX",$IS3075+2,":IX",$IS3075+2-JC$1))),""),"")</f>
        <v>1.4037934825870648</v>
      </c>
      <c r="JD3075" s="104">
        <f t="shared" si="828"/>
        <v>1.6679999999999806E-2</v>
      </c>
      <c r="JE3075" s="102">
        <f t="shared" si="829"/>
        <v>2.5000000000001688E-3</v>
      </c>
      <c r="JF3075" s="66">
        <f t="shared" ca="1" si="834"/>
        <v>1.2637142857142866E-2</v>
      </c>
      <c r="JG3075" s="66">
        <f t="shared" ca="1" si="833"/>
        <v>5.4904761904765265E-4</v>
      </c>
      <c r="JH3075" s="66">
        <f t="shared" ca="1" si="830"/>
        <v>7.4007484453276883E-3</v>
      </c>
      <c r="JI3075" s="80">
        <f t="shared" ca="1" si="831"/>
        <v>8.1398887934148473E-3</v>
      </c>
      <c r="JJ3075" s="118">
        <f t="shared" ca="1" si="832"/>
        <v>27367.929956839063</v>
      </c>
    </row>
    <row r="3076" spans="253:270" x14ac:dyDescent="0.3">
      <c r="IS3076" s="74">
        <v>3074</v>
      </c>
      <c r="IT3076" s="90" t="str">
        <f t="shared" si="835"/>
        <v>2011-07-14</v>
      </c>
      <c r="IU3076" s="101">
        <f t="shared" si="836"/>
        <v>1.41439</v>
      </c>
      <c r="IV3076" s="102">
        <f t="shared" si="837"/>
        <v>1.4199900000000001</v>
      </c>
      <c r="IW3076" s="102">
        <f t="shared" si="838"/>
        <v>1.4093199999999999</v>
      </c>
      <c r="IX3076" s="103">
        <f t="shared" si="839"/>
        <v>1.4165000000000001</v>
      </c>
      <c r="IY3076" s="112">
        <f t="shared" si="840"/>
        <v>54746</v>
      </c>
      <c r="IZ3076" s="104">
        <f t="shared" ca="1" si="841"/>
        <v>1.4213036363636364</v>
      </c>
      <c r="JA3076" s="102">
        <f t="shared" ca="1" si="842"/>
        <v>1.4308066666666666</v>
      </c>
      <c r="JB3076" s="102">
        <f t="shared" ca="1" si="843"/>
        <v>1.4354184313725489</v>
      </c>
      <c r="JC3076" s="103">
        <f t="shared" ca="1" si="844"/>
        <v>1.4043097512437812</v>
      </c>
      <c r="JD3076" s="104">
        <f t="shared" ref="JD3076:JD3139" si="845">IF(IV3076&lt;&gt;"",IV3076-IW3076,"")</f>
        <v>1.0670000000000179E-2</v>
      </c>
      <c r="JE3076" s="102">
        <f t="shared" ref="JE3076:JE3139" si="846">IF(IU3076&lt;&gt;"",IU3076-IX3076,"")</f>
        <v>-2.1100000000000563E-3</v>
      </c>
      <c r="JF3076" s="66">
        <f t="shared" ca="1" si="834"/>
        <v>1.2362857142857162E-2</v>
      </c>
      <c r="JG3076" s="66">
        <f t="shared" ca="1" si="833"/>
        <v>1.4142857142860978E-4</v>
      </c>
      <c r="JH3076" s="66">
        <f t="shared" ref="JH3076:JH3139" ca="1" si="847">IF(IT3076&lt;&gt;"",IF($IS3076&gt;=JH$1,_xlfn.STDEV.P(INDIRECT(CONCATENATE("JD",$IS3076+2,":JD",$IS3076+2-JH$1))),""),"")</f>
        <v>7.3617306084249106E-3</v>
      </c>
      <c r="JI3076" s="80">
        <f t="shared" ref="JI3076:JI3139" ca="1" si="848">IF(IU3076&lt;&gt;"",IF($IS3076&gt;=JI$1,_xlfn.STDEV.P(INDIRECT(CONCATENATE("JE",$IS3076+2,":JE",$IS3076+2-JI$1))),""),"")</f>
        <v>8.0479919327531395E-3</v>
      </c>
      <c r="JJ3076" s="118">
        <f t="shared" ref="JJ3076:JJ3139" ca="1" si="849">IF(IU3076&lt;&gt;"",IF($IS3076&gt;=JJ$1,_xlfn.STDEV.P(INDIRECT(CONCATENATE("IY",$IS3076+2,":IY",$IS3076+2-JJ$1))),""),"")</f>
        <v>27380.011857635545</v>
      </c>
    </row>
    <row r="3077" spans="253:270" x14ac:dyDescent="0.3">
      <c r="IS3077" s="74">
        <v>3075</v>
      </c>
      <c r="IT3077" s="90" t="str">
        <f t="shared" si="835"/>
        <v>2011-07-15</v>
      </c>
      <c r="IU3077" s="101">
        <f t="shared" si="836"/>
        <v>1.4165000000000001</v>
      </c>
      <c r="IV3077" s="102">
        <f t="shared" si="837"/>
        <v>1.4165000000000001</v>
      </c>
      <c r="IW3077" s="102">
        <f t="shared" si="838"/>
        <v>1.4165000000000001</v>
      </c>
      <c r="IX3077" s="103">
        <f t="shared" si="839"/>
        <v>1.4165000000000001</v>
      </c>
      <c r="IY3077" s="112">
        <f t="shared" si="840"/>
        <v>2</v>
      </c>
      <c r="IZ3077" s="104">
        <f t="shared" ca="1" si="841"/>
        <v>1.4188990909090911</v>
      </c>
      <c r="JA3077" s="102">
        <f t="shared" ca="1" si="842"/>
        <v>1.4306742857142856</v>
      </c>
      <c r="JB3077" s="102">
        <f t="shared" ca="1" si="843"/>
        <v>1.4354572549019604</v>
      </c>
      <c r="JC3077" s="103">
        <f t="shared" ca="1" si="844"/>
        <v>1.4048301990049756</v>
      </c>
      <c r="JD3077" s="104">
        <f t="shared" si="845"/>
        <v>0</v>
      </c>
      <c r="JE3077" s="102">
        <f t="shared" si="846"/>
        <v>0</v>
      </c>
      <c r="JF3077" s="66">
        <f t="shared" ca="1" si="834"/>
        <v>1.2362857142857162E-2</v>
      </c>
      <c r="JG3077" s="66">
        <f t="shared" ca="1" si="833"/>
        <v>1.4142857142860978E-4</v>
      </c>
      <c r="JH3077" s="66">
        <f t="shared" ca="1" si="847"/>
        <v>7.3617306084249106E-3</v>
      </c>
      <c r="JI3077" s="80">
        <f t="shared" ca="1" si="848"/>
        <v>8.0479919327531395E-3</v>
      </c>
      <c r="JJ3077" s="118">
        <f t="shared" ca="1" si="849"/>
        <v>27380.709261529351</v>
      </c>
    </row>
    <row r="3078" spans="253:270" x14ac:dyDescent="0.3">
      <c r="IS3078" s="74">
        <v>3076</v>
      </c>
      <c r="IT3078" s="90" t="str">
        <f t="shared" si="835"/>
        <v>2011-07-16</v>
      </c>
      <c r="IU3078" s="101">
        <f t="shared" si="836"/>
        <v>1.4165000000000001</v>
      </c>
      <c r="IV3078" s="102">
        <f t="shared" si="837"/>
        <v>1.4172800000000001</v>
      </c>
      <c r="IW3078" s="102">
        <f t="shared" si="838"/>
        <v>1.4108799999999999</v>
      </c>
      <c r="IX3078" s="103">
        <f t="shared" si="839"/>
        <v>1.4114899999999999</v>
      </c>
      <c r="IY3078" s="112">
        <f t="shared" si="840"/>
        <v>1499</v>
      </c>
      <c r="IZ3078" s="104">
        <f t="shared" ca="1" si="841"/>
        <v>1.4170336363636364</v>
      </c>
      <c r="JA3078" s="102">
        <f t="shared" ca="1" si="842"/>
        <v>1.4302866666666667</v>
      </c>
      <c r="JB3078" s="102">
        <f t="shared" ca="1" si="843"/>
        <v>1.4350501960784312</v>
      </c>
      <c r="JC3078" s="103">
        <f t="shared" ca="1" si="844"/>
        <v>1.4053024875621893</v>
      </c>
      <c r="JD3078" s="104">
        <f t="shared" si="845"/>
        <v>6.4000000000001833E-3</v>
      </c>
      <c r="JE3078" s="102">
        <f t="shared" si="846"/>
        <v>5.010000000000181E-3</v>
      </c>
      <c r="JF3078" s="66">
        <f t="shared" ca="1" si="834"/>
        <v>1.240285714285717E-2</v>
      </c>
      <c r="JG3078" s="66">
        <f t="shared" ca="1" si="833"/>
        <v>3.9666666666670649E-4</v>
      </c>
      <c r="JH3078" s="66">
        <f t="shared" ca="1" si="847"/>
        <v>7.32685805646537E-3</v>
      </c>
      <c r="JI3078" s="80">
        <f t="shared" ca="1" si="848"/>
        <v>8.1130907347225622E-3</v>
      </c>
      <c r="JJ3078" s="118">
        <f t="shared" ca="1" si="849"/>
        <v>27390.023131477221</v>
      </c>
    </row>
    <row r="3079" spans="253:270" x14ac:dyDescent="0.3">
      <c r="IS3079" s="74">
        <v>3077</v>
      </c>
      <c r="IT3079" s="90" t="str">
        <f t="shared" si="835"/>
        <v>2011-07-17</v>
      </c>
      <c r="IU3079" s="101">
        <f t="shared" si="836"/>
        <v>1.4115599999999999</v>
      </c>
      <c r="IV3079" s="102">
        <f t="shared" si="837"/>
        <v>1.4137599999999999</v>
      </c>
      <c r="IW3079" s="102">
        <f t="shared" si="838"/>
        <v>1.40151</v>
      </c>
      <c r="IX3079" s="103">
        <f t="shared" si="839"/>
        <v>1.4113500000000001</v>
      </c>
      <c r="IY3079" s="112">
        <f t="shared" si="840"/>
        <v>57499</v>
      </c>
      <c r="IZ3079" s="104">
        <f t="shared" ca="1" si="841"/>
        <v>1.4147527272727272</v>
      </c>
      <c r="JA3079" s="102">
        <f t="shared" ca="1" si="842"/>
        <v>1.4294547619047617</v>
      </c>
      <c r="JB3079" s="102">
        <f t="shared" ca="1" si="843"/>
        <v>1.4346403921568627</v>
      </c>
      <c r="JC3079" s="103">
        <f t="shared" ca="1" si="844"/>
        <v>1.4057988059701498</v>
      </c>
      <c r="JD3079" s="104">
        <f t="shared" si="845"/>
        <v>1.2249999999999872E-2</v>
      </c>
      <c r="JE3079" s="102">
        <f t="shared" si="846"/>
        <v>2.0999999999982144E-4</v>
      </c>
      <c r="JF3079" s="66">
        <f t="shared" ca="1" si="834"/>
        <v>1.2075714285714306E-2</v>
      </c>
      <c r="JG3079" s="66">
        <f t="shared" ca="1" si="833"/>
        <v>8.46666666666694E-4</v>
      </c>
      <c r="JH3079" s="66">
        <f t="shared" ca="1" si="847"/>
        <v>7.1713574270802077E-3</v>
      </c>
      <c r="JI3079" s="80">
        <f t="shared" ca="1" si="848"/>
        <v>7.8229943928038934E-3</v>
      </c>
      <c r="JJ3079" s="118">
        <f t="shared" ca="1" si="849"/>
        <v>27501.028691788531</v>
      </c>
    </row>
    <row r="3080" spans="253:270" x14ac:dyDescent="0.3">
      <c r="IS3080" s="74">
        <v>3078</v>
      </c>
      <c r="IT3080" s="90" t="str">
        <f t="shared" si="835"/>
        <v>2011-07-18</v>
      </c>
      <c r="IU3080" s="101">
        <f t="shared" si="836"/>
        <v>1.41133</v>
      </c>
      <c r="IV3080" s="102">
        <f t="shared" si="837"/>
        <v>1.4217900000000001</v>
      </c>
      <c r="IW3080" s="102">
        <f t="shared" si="838"/>
        <v>1.4069700000000001</v>
      </c>
      <c r="IX3080" s="103">
        <f t="shared" si="839"/>
        <v>1.4155800000000001</v>
      </c>
      <c r="IY3080" s="112">
        <f t="shared" si="840"/>
        <v>55073</v>
      </c>
      <c r="IZ3080" s="104">
        <f t="shared" ca="1" si="841"/>
        <v>1.4137218181818183</v>
      </c>
      <c r="JA3080" s="102">
        <f t="shared" ca="1" si="842"/>
        <v>1.428425714285714</v>
      </c>
      <c r="JB3080" s="102">
        <f t="shared" ca="1" si="843"/>
        <v>1.4343054901960783</v>
      </c>
      <c r="JC3080" s="103">
        <f t="shared" ca="1" si="844"/>
        <v>1.4062611442786075</v>
      </c>
      <c r="JD3080" s="104">
        <f t="shared" si="845"/>
        <v>1.4820000000000055E-2</v>
      </c>
      <c r="JE3080" s="102">
        <f t="shared" si="846"/>
        <v>-4.250000000000087E-3</v>
      </c>
      <c r="JF3080" s="66">
        <f t="shared" ca="1" si="834"/>
        <v>1.2021904761904789E-2</v>
      </c>
      <c r="JG3080" s="66">
        <f t="shared" ca="1" si="833"/>
        <v>1.0419047619047782E-3</v>
      </c>
      <c r="JH3080" s="66">
        <f t="shared" ca="1" si="847"/>
        <v>7.1462808302791428E-3</v>
      </c>
      <c r="JI3080" s="80">
        <f t="shared" ca="1" si="848"/>
        <v>7.6400602210588593E-3</v>
      </c>
      <c r="JJ3080" s="118">
        <f t="shared" ca="1" si="849"/>
        <v>27364.920667578357</v>
      </c>
    </row>
    <row r="3081" spans="253:270" x14ac:dyDescent="0.3">
      <c r="IS3081" s="74">
        <v>3079</v>
      </c>
      <c r="IT3081" s="90" t="str">
        <f t="shared" si="835"/>
        <v>2011-07-19</v>
      </c>
      <c r="IU3081" s="101">
        <f t="shared" si="836"/>
        <v>1.4155599999999999</v>
      </c>
      <c r="IV3081" s="102">
        <f t="shared" si="837"/>
        <v>1.42398</v>
      </c>
      <c r="IW3081" s="102">
        <f t="shared" si="838"/>
        <v>1.4134199999999999</v>
      </c>
      <c r="IX3081" s="103">
        <f t="shared" si="839"/>
        <v>1.4215899999999999</v>
      </c>
      <c r="IY3081" s="112">
        <f t="shared" si="840"/>
        <v>49982</v>
      </c>
      <c r="IZ3081" s="104">
        <f t="shared" ca="1" si="841"/>
        <v>1.4132690909090913</v>
      </c>
      <c r="JA3081" s="102">
        <f t="shared" ca="1" si="842"/>
        <v>1.427378095238095</v>
      </c>
      <c r="JB3081" s="102">
        <f t="shared" ca="1" si="843"/>
        <v>1.4341739215686271</v>
      </c>
      <c r="JC3081" s="103">
        <f t="shared" ca="1" si="844"/>
        <v>1.4067206467661693</v>
      </c>
      <c r="JD3081" s="104">
        <f t="shared" si="845"/>
        <v>1.0560000000000125E-2</v>
      </c>
      <c r="JE3081" s="102">
        <f t="shared" si="846"/>
        <v>-6.0299999999999798E-3</v>
      </c>
      <c r="JF3081" s="66">
        <f t="shared" ca="1" si="834"/>
        <v>1.1954285714285742E-2</v>
      </c>
      <c r="JG3081" s="66">
        <f t="shared" ca="1" si="833"/>
        <v>1.0604761904762015E-3</v>
      </c>
      <c r="JH3081" s="66">
        <f t="shared" ca="1" si="847"/>
        <v>7.1530723145662844E-3</v>
      </c>
      <c r="JI3081" s="80">
        <f t="shared" ca="1" si="848"/>
        <v>7.6223527652559261E-3</v>
      </c>
      <c r="JJ3081" s="118">
        <f t="shared" ca="1" si="849"/>
        <v>27189.701634618792</v>
      </c>
    </row>
    <row r="3082" spans="253:270" x14ac:dyDescent="0.3">
      <c r="IS3082" s="74">
        <v>3080</v>
      </c>
      <c r="IT3082" s="90" t="str">
        <f t="shared" si="835"/>
        <v>2011-07-20</v>
      </c>
      <c r="IU3082" s="101">
        <f t="shared" si="836"/>
        <v>1.42161</v>
      </c>
      <c r="IV3082" s="102">
        <f t="shared" si="837"/>
        <v>1.4434499999999999</v>
      </c>
      <c r="IW3082" s="102">
        <f t="shared" si="838"/>
        <v>1.4139900000000001</v>
      </c>
      <c r="IX3082" s="103">
        <f t="shared" si="839"/>
        <v>1.44251</v>
      </c>
      <c r="IY3082" s="112">
        <f t="shared" si="840"/>
        <v>68336</v>
      </c>
      <c r="IZ3082" s="104">
        <f t="shared" ca="1" si="841"/>
        <v>1.4152218181818184</v>
      </c>
      <c r="JA3082" s="102">
        <f t="shared" ca="1" si="842"/>
        <v>1.4270080952380948</v>
      </c>
      <c r="JB3082" s="102">
        <f t="shared" ca="1" si="843"/>
        <v>1.4342282352941176</v>
      </c>
      <c r="JC3082" s="103">
        <f t="shared" ca="1" si="844"/>
        <v>1.4072363184079606</v>
      </c>
      <c r="JD3082" s="104">
        <f t="shared" si="845"/>
        <v>2.945999999999982E-2</v>
      </c>
      <c r="JE3082" s="102">
        <f t="shared" si="846"/>
        <v>-2.0899999999999919E-2</v>
      </c>
      <c r="JF3082" s="66">
        <f t="shared" ca="1" si="834"/>
        <v>1.2830952380952401E-2</v>
      </c>
      <c r="JG3082" s="66">
        <f t="shared" ca="1" si="833"/>
        <v>3.8142857142858545E-4</v>
      </c>
      <c r="JH3082" s="66">
        <f t="shared" ca="1" si="847"/>
        <v>8.0592690822796718E-3</v>
      </c>
      <c r="JI3082" s="80">
        <f t="shared" ca="1" si="848"/>
        <v>8.819317156222516E-3</v>
      </c>
      <c r="JJ3082" s="118">
        <f t="shared" ca="1" si="849"/>
        <v>27798.240936696035</v>
      </c>
    </row>
    <row r="3083" spans="253:270" x14ac:dyDescent="0.3">
      <c r="IS3083" s="74">
        <v>3081</v>
      </c>
      <c r="IT3083" s="90" t="str">
        <f t="shared" si="835"/>
        <v>2011-07-21</v>
      </c>
      <c r="IU3083" s="101">
        <f t="shared" si="836"/>
        <v>1.44258</v>
      </c>
      <c r="IV3083" s="102">
        <f t="shared" si="837"/>
        <v>1.44384</v>
      </c>
      <c r="IW3083" s="102">
        <f t="shared" si="838"/>
        <v>1.4324699999999999</v>
      </c>
      <c r="IX3083" s="103">
        <f t="shared" si="839"/>
        <v>1.43648</v>
      </c>
      <c r="IY3083" s="112">
        <f t="shared" si="840"/>
        <v>48859</v>
      </c>
      <c r="IZ3083" s="104">
        <f t="shared" ca="1" si="841"/>
        <v>1.4182645454545455</v>
      </c>
      <c r="JA3083" s="102">
        <f t="shared" ca="1" si="842"/>
        <v>1.4262199999999996</v>
      </c>
      <c r="JB3083" s="102">
        <f t="shared" ca="1" si="843"/>
        <v>1.4342980392156863</v>
      </c>
      <c r="JC3083" s="103">
        <f t="shared" ca="1" si="844"/>
        <v>1.4077195522388066</v>
      </c>
      <c r="JD3083" s="104">
        <f t="shared" si="845"/>
        <v>1.1370000000000102E-2</v>
      </c>
      <c r="JE3083" s="102">
        <f t="shared" si="846"/>
        <v>6.0999999999999943E-3</v>
      </c>
      <c r="JF3083" s="66">
        <f t="shared" ca="1" si="834"/>
        <v>1.2823333333333357E-2</v>
      </c>
      <c r="JG3083" s="66">
        <f t="shared" ca="1" si="833"/>
        <v>8.0380952380953465E-4</v>
      </c>
      <c r="JH3083" s="66">
        <f t="shared" ca="1" si="847"/>
        <v>8.0605708963200993E-3</v>
      </c>
      <c r="JI3083" s="80">
        <f t="shared" ca="1" si="848"/>
        <v>8.8705277000866497E-3</v>
      </c>
      <c r="JJ3083" s="118">
        <f t="shared" ca="1" si="849"/>
        <v>27815.913149329932</v>
      </c>
    </row>
    <row r="3084" spans="253:270" x14ac:dyDescent="0.3">
      <c r="IS3084" s="74">
        <v>3082</v>
      </c>
      <c r="IT3084" s="90" t="str">
        <f t="shared" si="835"/>
        <v>2011-07-22</v>
      </c>
      <c r="IU3084" s="101">
        <f t="shared" si="836"/>
        <v>1.43648</v>
      </c>
      <c r="IV3084" s="102">
        <f t="shared" si="837"/>
        <v>1.43648</v>
      </c>
      <c r="IW3084" s="102">
        <f t="shared" si="838"/>
        <v>1.43648</v>
      </c>
      <c r="IX3084" s="103">
        <f t="shared" si="839"/>
        <v>1.43648</v>
      </c>
      <c r="IY3084" s="112">
        <f t="shared" si="840"/>
        <v>12</v>
      </c>
      <c r="IZ3084" s="104">
        <f t="shared" ca="1" si="841"/>
        <v>1.4217899999999999</v>
      </c>
      <c r="JA3084" s="102">
        <f t="shared" ca="1" si="842"/>
        <v>1.4254319047619046</v>
      </c>
      <c r="JB3084" s="102">
        <f t="shared" ca="1" si="843"/>
        <v>1.4340474509803922</v>
      </c>
      <c r="JC3084" s="103">
        <f t="shared" ca="1" si="844"/>
        <v>1.4082233830845778</v>
      </c>
      <c r="JD3084" s="104">
        <f t="shared" si="845"/>
        <v>0</v>
      </c>
      <c r="JE3084" s="102">
        <f t="shared" si="846"/>
        <v>0</v>
      </c>
      <c r="JF3084" s="66">
        <f t="shared" ca="1" si="834"/>
        <v>1.2823333333333357E-2</v>
      </c>
      <c r="JG3084" s="66">
        <f t="shared" ca="1" si="833"/>
        <v>8.0380952380953465E-4</v>
      </c>
      <c r="JH3084" s="66">
        <f t="shared" ca="1" si="847"/>
        <v>8.0605708963200993E-3</v>
      </c>
      <c r="JI3084" s="80">
        <f t="shared" ca="1" si="848"/>
        <v>8.8705277000866497E-3</v>
      </c>
      <c r="JJ3084" s="118">
        <f t="shared" ca="1" si="849"/>
        <v>27815.913149329932</v>
      </c>
    </row>
    <row r="3085" spans="253:270" x14ac:dyDescent="0.3">
      <c r="IS3085" s="74">
        <v>3083</v>
      </c>
      <c r="IT3085" s="90" t="str">
        <f t="shared" si="835"/>
        <v>2011-07-23</v>
      </c>
      <c r="IU3085" s="101">
        <f t="shared" si="836"/>
        <v>1.43648</v>
      </c>
      <c r="IV3085" s="102">
        <f t="shared" si="837"/>
        <v>1.43964</v>
      </c>
      <c r="IW3085" s="102">
        <f t="shared" si="838"/>
        <v>1.43648</v>
      </c>
      <c r="IX3085" s="103">
        <f t="shared" si="839"/>
        <v>1.4390799999999999</v>
      </c>
      <c r="IY3085" s="112">
        <f t="shared" si="840"/>
        <v>1663</v>
      </c>
      <c r="IZ3085" s="104">
        <f t="shared" ca="1" si="841"/>
        <v>1.4238118181818182</v>
      </c>
      <c r="JA3085" s="102">
        <f t="shared" ca="1" si="842"/>
        <v>1.424732857142857</v>
      </c>
      <c r="JB3085" s="102">
        <f t="shared" ca="1" si="843"/>
        <v>1.4335582352941179</v>
      </c>
      <c r="JC3085" s="103">
        <f t="shared" ca="1" si="844"/>
        <v>1.4087351741293541</v>
      </c>
      <c r="JD3085" s="104">
        <f t="shared" si="845"/>
        <v>3.1600000000000517E-3</v>
      </c>
      <c r="JE3085" s="102">
        <f t="shared" si="846"/>
        <v>-2.5999999999999357E-3</v>
      </c>
      <c r="JF3085" s="66">
        <f t="shared" ca="1" si="834"/>
        <v>1.2848571428571457E-2</v>
      </c>
      <c r="JG3085" s="66">
        <f t="shared" ca="1" si="833"/>
        <v>7.1476190476191378E-4</v>
      </c>
      <c r="JH3085" s="66">
        <f t="shared" ca="1" si="847"/>
        <v>8.0293848935461265E-3</v>
      </c>
      <c r="JI3085" s="80">
        <f t="shared" ca="1" si="848"/>
        <v>8.8948308257943351E-3</v>
      </c>
      <c r="JJ3085" s="118">
        <f t="shared" ca="1" si="849"/>
        <v>27785.176682847494</v>
      </c>
    </row>
    <row r="3086" spans="253:270" x14ac:dyDescent="0.3">
      <c r="IS3086" s="74">
        <v>3084</v>
      </c>
      <c r="IT3086" s="90" t="str">
        <f t="shared" si="835"/>
        <v>2011-07-24</v>
      </c>
      <c r="IU3086" s="101">
        <f t="shared" si="836"/>
        <v>1.4391099999999999</v>
      </c>
      <c r="IV3086" s="102">
        <f t="shared" si="837"/>
        <v>1.44191</v>
      </c>
      <c r="IW3086" s="102">
        <f t="shared" si="838"/>
        <v>1.4325699999999999</v>
      </c>
      <c r="IX3086" s="103">
        <f t="shared" si="839"/>
        <v>1.43777</v>
      </c>
      <c r="IY3086" s="112">
        <f t="shared" si="840"/>
        <v>43761</v>
      </c>
      <c r="IZ3086" s="104">
        <f t="shared" ca="1" si="841"/>
        <v>1.425939090909091</v>
      </c>
      <c r="JA3086" s="102">
        <f t="shared" ca="1" si="842"/>
        <v>1.4239604761904761</v>
      </c>
      <c r="JB3086" s="102">
        <f t="shared" ca="1" si="843"/>
        <v>1.4330433333333334</v>
      </c>
      <c r="JC3086" s="103">
        <f t="shared" ca="1" si="844"/>
        <v>1.4092671641791052</v>
      </c>
      <c r="JD3086" s="104">
        <f t="shared" si="845"/>
        <v>9.340000000000126E-3</v>
      </c>
      <c r="JE3086" s="102">
        <f t="shared" si="846"/>
        <v>1.3399999999998968E-3</v>
      </c>
      <c r="JF3086" s="66">
        <f t="shared" ca="1" si="834"/>
        <v>1.2903809523809555E-2</v>
      </c>
      <c r="JG3086" s="66">
        <f t="shared" ca="1" si="833"/>
        <v>7.8714285714285399E-4</v>
      </c>
      <c r="JH3086" s="66">
        <f t="shared" ca="1" si="847"/>
        <v>8.0010174806472486E-3</v>
      </c>
      <c r="JI3086" s="80">
        <f t="shared" ca="1" si="848"/>
        <v>8.8934396060922852E-3</v>
      </c>
      <c r="JJ3086" s="118">
        <f t="shared" ca="1" si="849"/>
        <v>27690.123429436258</v>
      </c>
    </row>
    <row r="3087" spans="253:270" x14ac:dyDescent="0.3">
      <c r="IS3087" s="74">
        <v>3085</v>
      </c>
      <c r="IT3087" s="90" t="str">
        <f t="shared" si="835"/>
        <v>2011-07-25</v>
      </c>
      <c r="IU3087" s="101">
        <f t="shared" si="836"/>
        <v>1.43774</v>
      </c>
      <c r="IV3087" s="102">
        <f t="shared" si="837"/>
        <v>1.45261</v>
      </c>
      <c r="IW3087" s="102">
        <f t="shared" si="838"/>
        <v>1.43584</v>
      </c>
      <c r="IX3087" s="103">
        <f t="shared" si="839"/>
        <v>1.45122</v>
      </c>
      <c r="IY3087" s="112">
        <f t="shared" si="840"/>
        <v>49217</v>
      </c>
      <c r="IZ3087" s="104">
        <f t="shared" ca="1" si="841"/>
        <v>1.4290954545454546</v>
      </c>
      <c r="JA3087" s="102">
        <f t="shared" ca="1" si="842"/>
        <v>1.4243542857142855</v>
      </c>
      <c r="JB3087" s="102">
        <f t="shared" ca="1" si="843"/>
        <v>1.4328411764705884</v>
      </c>
      <c r="JC3087" s="103">
        <f t="shared" ca="1" si="844"/>
        <v>1.4099445273631848</v>
      </c>
      <c r="JD3087" s="104">
        <f t="shared" si="845"/>
        <v>1.6769999999999952E-2</v>
      </c>
      <c r="JE3087" s="102">
        <f t="shared" si="846"/>
        <v>-1.3479999999999936E-2</v>
      </c>
      <c r="JF3087" s="66">
        <f t="shared" ca="1" si="834"/>
        <v>1.2955238095238126E-2</v>
      </c>
      <c r="JG3087" s="66">
        <f t="shared" ca="1" si="833"/>
        <v>-3.7952380952381109E-4</v>
      </c>
      <c r="JH3087" s="66">
        <f t="shared" ca="1" si="847"/>
        <v>8.022204078471408E-3</v>
      </c>
      <c r="JI3087" s="80">
        <f t="shared" ca="1" si="848"/>
        <v>9.0795827868226601E-3</v>
      </c>
      <c r="JJ3087" s="118">
        <f t="shared" ca="1" si="849"/>
        <v>27730.343735056715</v>
      </c>
    </row>
    <row r="3088" spans="253:270" x14ac:dyDescent="0.3">
      <c r="IS3088" s="74">
        <v>3086</v>
      </c>
      <c r="IT3088" s="90" t="str">
        <f t="shared" si="835"/>
        <v>2011-07-26</v>
      </c>
      <c r="IU3088" s="101">
        <f t="shared" si="836"/>
        <v>1.45119</v>
      </c>
      <c r="IV3088" s="102">
        <f t="shared" si="837"/>
        <v>1.4536800000000001</v>
      </c>
      <c r="IW3088" s="102">
        <f t="shared" si="838"/>
        <v>1.43401</v>
      </c>
      <c r="IX3088" s="103">
        <f t="shared" si="839"/>
        <v>1.4369799999999999</v>
      </c>
      <c r="IY3088" s="112">
        <f t="shared" si="840"/>
        <v>50774</v>
      </c>
      <c r="IZ3088" s="104">
        <f t="shared" ca="1" si="841"/>
        <v>1.4309572727272728</v>
      </c>
      <c r="JA3088" s="102">
        <f t="shared" ca="1" si="842"/>
        <v>1.4245909523809519</v>
      </c>
      <c r="JB3088" s="102">
        <f t="shared" ca="1" si="843"/>
        <v>1.432435098039216</v>
      </c>
      <c r="JC3088" s="103">
        <f t="shared" ca="1" si="844"/>
        <v>1.4106239303482593</v>
      </c>
      <c r="JD3088" s="104">
        <f t="shared" si="845"/>
        <v>1.9670000000000076E-2</v>
      </c>
      <c r="JE3088" s="102">
        <f t="shared" si="846"/>
        <v>1.4210000000000056E-2</v>
      </c>
      <c r="JF3088" s="66">
        <f t="shared" ca="1" si="834"/>
        <v>1.3033809523809562E-2</v>
      </c>
      <c r="JG3088" s="66">
        <f t="shared" ca="1" si="833"/>
        <v>-2.228571428571437E-4</v>
      </c>
      <c r="JH3088" s="66">
        <f t="shared" ca="1" si="847"/>
        <v>8.0793018770721186E-3</v>
      </c>
      <c r="JI3088" s="80">
        <f t="shared" ca="1" si="848"/>
        <v>9.2989370323694909E-3</v>
      </c>
      <c r="JJ3088" s="118">
        <f t="shared" ca="1" si="849"/>
        <v>27773.317938212786</v>
      </c>
    </row>
    <row r="3089" spans="253:270" x14ac:dyDescent="0.3">
      <c r="IS3089" s="74">
        <v>3087</v>
      </c>
      <c r="IT3089" s="90" t="str">
        <f t="shared" si="835"/>
        <v>2011-07-27</v>
      </c>
      <c r="IU3089" s="101">
        <f t="shared" si="836"/>
        <v>1.4370099999999999</v>
      </c>
      <c r="IV3089" s="102">
        <f t="shared" si="837"/>
        <v>1.4400999999999999</v>
      </c>
      <c r="IW3089" s="102">
        <f t="shared" si="838"/>
        <v>1.4254899999999999</v>
      </c>
      <c r="IX3089" s="103">
        <f t="shared" si="839"/>
        <v>1.43347</v>
      </c>
      <c r="IY3089" s="112">
        <f t="shared" si="840"/>
        <v>51524</v>
      </c>
      <c r="IZ3089" s="104">
        <f t="shared" ca="1" si="841"/>
        <v>1.4329554545454544</v>
      </c>
      <c r="JA3089" s="102">
        <f t="shared" ca="1" si="842"/>
        <v>1.4244495238095236</v>
      </c>
      <c r="JB3089" s="102">
        <f t="shared" ca="1" si="843"/>
        <v>1.4317343137254905</v>
      </c>
      <c r="JC3089" s="103">
        <f t="shared" ca="1" si="844"/>
        <v>1.4113315920398017</v>
      </c>
      <c r="JD3089" s="104">
        <f t="shared" si="845"/>
        <v>1.4610000000000012E-2</v>
      </c>
      <c r="JE3089" s="102">
        <f t="shared" si="846"/>
        <v>3.5399999999998766E-3</v>
      </c>
      <c r="JF3089" s="66">
        <f t="shared" ca="1" si="834"/>
        <v>1.3004761904761943E-2</v>
      </c>
      <c r="JG3089" s="66">
        <f t="shared" ca="1" si="833"/>
        <v>1.5476190476189301E-4</v>
      </c>
      <c r="JH3089" s="66">
        <f t="shared" ca="1" si="847"/>
        <v>8.0724833135827501E-3</v>
      </c>
      <c r="JI3089" s="80">
        <f t="shared" ca="1" si="848"/>
        <v>9.2830473337397919E-3</v>
      </c>
      <c r="JJ3089" s="118">
        <f t="shared" ca="1" si="849"/>
        <v>27825.84516322225</v>
      </c>
    </row>
    <row r="3090" spans="253:270" x14ac:dyDescent="0.3">
      <c r="IS3090" s="74">
        <v>3088</v>
      </c>
      <c r="IT3090" s="90" t="str">
        <f t="shared" si="835"/>
        <v>2011-07-28</v>
      </c>
      <c r="IU3090" s="101">
        <f t="shared" si="836"/>
        <v>1.4334499999999999</v>
      </c>
      <c r="IV3090" s="102">
        <f t="shared" si="837"/>
        <v>1.4414</v>
      </c>
      <c r="IW3090" s="102">
        <f t="shared" si="838"/>
        <v>1.42302</v>
      </c>
      <c r="IX3090" s="103">
        <f t="shared" si="839"/>
        <v>1.4400999999999999</v>
      </c>
      <c r="IY3090" s="112">
        <f t="shared" si="840"/>
        <v>60943</v>
      </c>
      <c r="IZ3090" s="104">
        <f t="shared" ca="1" si="841"/>
        <v>1.4355690909090908</v>
      </c>
      <c r="JA3090" s="102">
        <f t="shared" ca="1" si="842"/>
        <v>1.4250771428571427</v>
      </c>
      <c r="JB3090" s="102">
        <f t="shared" ca="1" si="843"/>
        <v>1.4313743137254904</v>
      </c>
      <c r="JC3090" s="103">
        <f t="shared" ca="1" si="844"/>
        <v>1.4120886069651748</v>
      </c>
      <c r="JD3090" s="104">
        <f t="shared" si="845"/>
        <v>1.8380000000000063E-2</v>
      </c>
      <c r="JE3090" s="102">
        <f t="shared" si="846"/>
        <v>-6.6500000000000448E-3</v>
      </c>
      <c r="JF3090" s="66">
        <f t="shared" ca="1" si="834"/>
        <v>1.3100952380952414E-2</v>
      </c>
      <c r="JG3090" s="66">
        <f t="shared" ca="1" si="833"/>
        <v>-6.1666666666667801E-4</v>
      </c>
      <c r="JH3090" s="66">
        <f t="shared" ca="1" si="847"/>
        <v>8.1237628536592367E-3</v>
      </c>
      <c r="JI3090" s="80">
        <f t="shared" ca="1" si="848"/>
        <v>9.1422917483910127E-3</v>
      </c>
      <c r="JJ3090" s="118">
        <f t="shared" ca="1" si="849"/>
        <v>28071.316997072179</v>
      </c>
    </row>
    <row r="3091" spans="253:270" x14ac:dyDescent="0.3">
      <c r="IS3091" s="74">
        <v>3089</v>
      </c>
      <c r="IT3091" s="90" t="str">
        <f t="shared" si="835"/>
        <v>2011-07-29</v>
      </c>
      <c r="IU3091" s="101">
        <f t="shared" si="836"/>
        <v>1.4400999999999999</v>
      </c>
      <c r="IV3091" s="102">
        <f t="shared" si="837"/>
        <v>1.4400999999999999</v>
      </c>
      <c r="IW3091" s="102">
        <f t="shared" si="838"/>
        <v>1.4400999999999999</v>
      </c>
      <c r="IX3091" s="103">
        <f t="shared" si="839"/>
        <v>1.4400999999999999</v>
      </c>
      <c r="IY3091" s="112">
        <f t="shared" si="840"/>
        <v>12</v>
      </c>
      <c r="IZ3091" s="104">
        <f t="shared" ca="1" si="841"/>
        <v>1.4377981818181815</v>
      </c>
      <c r="JA3091" s="102">
        <f t="shared" ca="1" si="842"/>
        <v>1.4257214285714288</v>
      </c>
      <c r="JB3091" s="102">
        <f t="shared" ca="1" si="843"/>
        <v>1.4311572549019613</v>
      </c>
      <c r="JC3091" s="103">
        <f t="shared" ca="1" si="844"/>
        <v>1.4128093532338313</v>
      </c>
      <c r="JD3091" s="104">
        <f t="shared" si="845"/>
        <v>0</v>
      </c>
      <c r="JE3091" s="102">
        <f t="shared" si="846"/>
        <v>0</v>
      </c>
      <c r="JF3091" s="66">
        <f t="shared" ca="1" si="834"/>
        <v>1.3072380952380978E-2</v>
      </c>
      <c r="JG3091" s="66">
        <f t="shared" ca="1" si="833"/>
        <v>-6.3333333333334815E-4</v>
      </c>
      <c r="JH3091" s="66">
        <f t="shared" ca="1" si="847"/>
        <v>8.1686100145104551E-3</v>
      </c>
      <c r="JI3091" s="80">
        <f t="shared" ca="1" si="848"/>
        <v>9.1408332085227174E-3</v>
      </c>
      <c r="JJ3091" s="118">
        <f t="shared" ca="1" si="849"/>
        <v>28071.388924080406</v>
      </c>
    </row>
    <row r="3092" spans="253:270" x14ac:dyDescent="0.3">
      <c r="IS3092" s="74">
        <v>3090</v>
      </c>
      <c r="IT3092" s="90" t="str">
        <f t="shared" si="835"/>
        <v>2011-07-30</v>
      </c>
      <c r="IU3092" s="101">
        <f t="shared" si="836"/>
        <v>1.4400999999999999</v>
      </c>
      <c r="IV3092" s="102">
        <f t="shared" si="837"/>
        <v>1.4417800000000001</v>
      </c>
      <c r="IW3092" s="102">
        <f t="shared" si="838"/>
        <v>1.4386099999999999</v>
      </c>
      <c r="IX3092" s="103">
        <f t="shared" si="839"/>
        <v>1.4386399999999999</v>
      </c>
      <c r="IY3092" s="112">
        <f t="shared" si="840"/>
        <v>850</v>
      </c>
      <c r="IZ3092" s="104">
        <f t="shared" ca="1" si="841"/>
        <v>1.4393481818181815</v>
      </c>
      <c r="JA3092" s="102">
        <f t="shared" ca="1" si="842"/>
        <v>1.4265600000000001</v>
      </c>
      <c r="JB3092" s="102">
        <f t="shared" ca="1" si="843"/>
        <v>1.4312247058823533</v>
      </c>
      <c r="JC3092" s="103">
        <f t="shared" ca="1" si="844"/>
        <v>1.4135115422885578</v>
      </c>
      <c r="JD3092" s="104">
        <f t="shared" si="845"/>
        <v>3.1700000000001172E-3</v>
      </c>
      <c r="JE3092" s="102">
        <f t="shared" si="846"/>
        <v>1.4600000000000168E-3</v>
      </c>
      <c r="JF3092" s="66">
        <f t="shared" ca="1" si="834"/>
        <v>1.2762857142857171E-2</v>
      </c>
      <c r="JG3092" s="66">
        <f t="shared" ca="1" si="833"/>
        <v>-8.2761904761905587E-4</v>
      </c>
      <c r="JH3092" s="66">
        <f t="shared" ca="1" si="847"/>
        <v>8.4112142506339426E-3</v>
      </c>
      <c r="JI3092" s="80">
        <f t="shared" ca="1" si="848"/>
        <v>9.0504690248163974E-3</v>
      </c>
      <c r="JJ3092" s="118">
        <f t="shared" ca="1" si="849"/>
        <v>28165.74758795173</v>
      </c>
    </row>
    <row r="3093" spans="253:270" x14ac:dyDescent="0.3">
      <c r="IS3093" s="74">
        <v>3091</v>
      </c>
      <c r="IT3093" s="90" t="str">
        <f t="shared" si="835"/>
        <v>2011-07-31</v>
      </c>
      <c r="IU3093" s="101">
        <f t="shared" si="836"/>
        <v>1.4386099999999999</v>
      </c>
      <c r="IV3093" s="102">
        <f t="shared" si="837"/>
        <v>1.44543</v>
      </c>
      <c r="IW3093" s="102">
        <f t="shared" si="838"/>
        <v>1.4185700000000001</v>
      </c>
      <c r="IX3093" s="103">
        <f t="shared" si="839"/>
        <v>1.4251100000000001</v>
      </c>
      <c r="IY3093" s="112">
        <f t="shared" si="840"/>
        <v>65460</v>
      </c>
      <c r="IZ3093" s="104">
        <f t="shared" ca="1" si="841"/>
        <v>1.4377663636363633</v>
      </c>
      <c r="JA3093" s="102">
        <f t="shared" ca="1" si="842"/>
        <v>1.4276123809523811</v>
      </c>
      <c r="JB3093" s="102">
        <f t="shared" ca="1" si="843"/>
        <v>1.4310268627450984</v>
      </c>
      <c r="JC3093" s="103">
        <f t="shared" ca="1" si="844"/>
        <v>1.4140682587064681</v>
      </c>
      <c r="JD3093" s="104">
        <f t="shared" si="845"/>
        <v>2.6859999999999884E-2</v>
      </c>
      <c r="JE3093" s="102">
        <f t="shared" si="846"/>
        <v>1.3499999999999845E-2</v>
      </c>
      <c r="JF3093" s="66">
        <f t="shared" ca="1" si="834"/>
        <v>1.2892380952380973E-2</v>
      </c>
      <c r="JG3093" s="66">
        <f t="shared" ca="1" si="833"/>
        <v>-1.0438095238095315E-3</v>
      </c>
      <c r="JH3093" s="66">
        <f t="shared" ca="1" si="847"/>
        <v>8.6041429139366316E-3</v>
      </c>
      <c r="JI3093" s="80">
        <f t="shared" ca="1" si="848"/>
        <v>8.6422078727660737E-3</v>
      </c>
      <c r="JJ3093" s="118">
        <f t="shared" ca="1" si="849"/>
        <v>28290.985651026298</v>
      </c>
    </row>
    <row r="3094" spans="253:270" x14ac:dyDescent="0.3">
      <c r="IS3094" s="74">
        <v>3092</v>
      </c>
      <c r="IT3094" s="90" t="str">
        <f t="shared" si="835"/>
        <v>2011-08-01</v>
      </c>
      <c r="IU3094" s="101">
        <f t="shared" si="836"/>
        <v>1.42513</v>
      </c>
      <c r="IV3094" s="102">
        <f t="shared" si="837"/>
        <v>1.4283399999999999</v>
      </c>
      <c r="IW3094" s="102">
        <f t="shared" si="838"/>
        <v>1.4152</v>
      </c>
      <c r="IX3094" s="103">
        <f t="shared" si="839"/>
        <v>1.42042</v>
      </c>
      <c r="IY3094" s="112">
        <f t="shared" si="840"/>
        <v>71405</v>
      </c>
      <c r="IZ3094" s="104">
        <f t="shared" ca="1" si="841"/>
        <v>1.4363063636363635</v>
      </c>
      <c r="JA3094" s="102">
        <f t="shared" ca="1" si="842"/>
        <v>1.4286942857142857</v>
      </c>
      <c r="JB3094" s="102">
        <f t="shared" ca="1" si="843"/>
        <v>1.4307821568627455</v>
      </c>
      <c r="JC3094" s="103">
        <f t="shared" ca="1" si="844"/>
        <v>1.4144857213930353</v>
      </c>
      <c r="JD3094" s="104">
        <f t="shared" si="845"/>
        <v>1.313999999999993E-2</v>
      </c>
      <c r="JE3094" s="102">
        <f t="shared" si="846"/>
        <v>4.709999999999992E-3</v>
      </c>
      <c r="JF3094" s="66">
        <f t="shared" ca="1" si="834"/>
        <v>1.2446190476190491E-2</v>
      </c>
      <c r="JG3094" s="66">
        <f t="shared" ca="1" si="833"/>
        <v>-1.0738095238095376E-3</v>
      </c>
      <c r="JH3094" s="66">
        <f t="shared" ca="1" si="847"/>
        <v>8.3324914676797639E-3</v>
      </c>
      <c r="JI3094" s="80">
        <f t="shared" ca="1" si="848"/>
        <v>8.6210630634899806E-3</v>
      </c>
      <c r="JJ3094" s="118">
        <f t="shared" ca="1" si="849"/>
        <v>27009.63441914352</v>
      </c>
    </row>
    <row r="3095" spans="253:270" x14ac:dyDescent="0.3">
      <c r="IS3095" s="74">
        <v>3093</v>
      </c>
      <c r="IT3095" s="90" t="str">
        <f t="shared" si="835"/>
        <v>2011-08-02</v>
      </c>
      <c r="IU3095" s="101">
        <f t="shared" si="836"/>
        <v>1.42038</v>
      </c>
      <c r="IV3095" s="102">
        <f t="shared" si="837"/>
        <v>1.4345300000000001</v>
      </c>
      <c r="IW3095" s="102">
        <f t="shared" si="838"/>
        <v>1.4144000000000001</v>
      </c>
      <c r="IX3095" s="103">
        <f t="shared" si="839"/>
        <v>1.43242</v>
      </c>
      <c r="IY3095" s="112">
        <f t="shared" si="840"/>
        <v>66424</v>
      </c>
      <c r="IZ3095" s="104">
        <f t="shared" ca="1" si="841"/>
        <v>1.4359372727272726</v>
      </c>
      <c r="JA3095" s="102">
        <f t="shared" ca="1" si="842"/>
        <v>1.4294361904761903</v>
      </c>
      <c r="JB3095" s="102">
        <f t="shared" ca="1" si="843"/>
        <v>1.430606274509804</v>
      </c>
      <c r="JC3095" s="103">
        <f t="shared" ca="1" si="844"/>
        <v>1.4149490049751245</v>
      </c>
      <c r="JD3095" s="104">
        <f t="shared" si="845"/>
        <v>2.0129999999999981E-2</v>
      </c>
      <c r="JE3095" s="102">
        <f t="shared" si="846"/>
        <v>-1.2040000000000051E-2</v>
      </c>
      <c r="JF3095" s="66">
        <f t="shared" ca="1" si="834"/>
        <v>1.2259047619047635E-2</v>
      </c>
      <c r="JG3095" s="66">
        <f t="shared" ref="JG3095:JG3158" ca="1" si="850">IF(IU3095&lt;&gt;"",IF($IS3095&gt;=JG$1,AVERAGE(INDIRECT(CONCATENATE("JE",$IS3095+2,":JE",$IS3095+2-JG$1))),""),"")</f>
        <v>-7.3714285714286481E-4</v>
      </c>
      <c r="JH3095" s="66">
        <f t="shared" ca="1" si="847"/>
        <v>8.1107323988250692E-3</v>
      </c>
      <c r="JI3095" s="80">
        <f t="shared" ca="1" si="848"/>
        <v>8.0277798287939888E-3</v>
      </c>
      <c r="JJ3095" s="118">
        <f t="shared" ca="1" si="849"/>
        <v>26912.157662643047</v>
      </c>
    </row>
    <row r="3096" spans="253:270" x14ac:dyDescent="0.3">
      <c r="IS3096" s="74">
        <v>3094</v>
      </c>
      <c r="IT3096" s="90" t="str">
        <f t="shared" si="835"/>
        <v>2011-08-03</v>
      </c>
      <c r="IU3096" s="101">
        <f t="shared" si="836"/>
        <v>1.4323900000000001</v>
      </c>
      <c r="IV3096" s="102">
        <f t="shared" si="837"/>
        <v>1.4373499999999999</v>
      </c>
      <c r="IW3096" s="102">
        <f t="shared" si="838"/>
        <v>1.40909</v>
      </c>
      <c r="IX3096" s="103">
        <f t="shared" si="839"/>
        <v>1.4094599999999999</v>
      </c>
      <c r="IY3096" s="112">
        <f t="shared" si="840"/>
        <v>87280</v>
      </c>
      <c r="IZ3096" s="104">
        <f t="shared" ca="1" si="841"/>
        <v>1.4332445454545455</v>
      </c>
      <c r="JA3096" s="102">
        <f t="shared" ca="1" si="842"/>
        <v>1.4292023809523808</v>
      </c>
      <c r="JB3096" s="102">
        <f t="shared" ca="1" si="843"/>
        <v>1.4299264705882353</v>
      </c>
      <c r="JC3096" s="103">
        <f t="shared" ca="1" si="844"/>
        <v>1.4152988059701497</v>
      </c>
      <c r="JD3096" s="104">
        <f t="shared" si="845"/>
        <v>2.8259999999999952E-2</v>
      </c>
      <c r="JE3096" s="102">
        <f t="shared" si="846"/>
        <v>2.2930000000000117E-2</v>
      </c>
      <c r="JF3096" s="66">
        <f t="shared" ca="1" si="834"/>
        <v>1.2810476190476214E-2</v>
      </c>
      <c r="JG3096" s="66">
        <f t="shared" ca="1" si="850"/>
        <v>2.357142857142756E-4</v>
      </c>
      <c r="JH3096" s="66">
        <f t="shared" ca="1" si="847"/>
        <v>8.7602013872210924E-3</v>
      </c>
      <c r="JI3096" s="80">
        <f t="shared" ca="1" si="848"/>
        <v>9.4695736171063125E-3</v>
      </c>
      <c r="JJ3096" s="118">
        <f t="shared" ca="1" si="849"/>
        <v>27835.82226844654</v>
      </c>
    </row>
    <row r="3097" spans="253:270" x14ac:dyDescent="0.3">
      <c r="IS3097" s="74">
        <v>3095</v>
      </c>
      <c r="IT3097" s="90" t="str">
        <f t="shared" si="835"/>
        <v>2011-08-04</v>
      </c>
      <c r="IU3097" s="101">
        <f t="shared" si="836"/>
        <v>1.4095</v>
      </c>
      <c r="IV3097" s="102">
        <f t="shared" si="837"/>
        <v>1.4298999999999999</v>
      </c>
      <c r="IW3097" s="102">
        <f t="shared" si="838"/>
        <v>1.4056200000000001</v>
      </c>
      <c r="IX3097" s="103">
        <f t="shared" si="839"/>
        <v>1.4285000000000001</v>
      </c>
      <c r="IY3097" s="112">
        <f t="shared" si="840"/>
        <v>101308</v>
      </c>
      <c r="IZ3097" s="104">
        <f t="shared" ca="1" si="841"/>
        <v>1.4324018181818181</v>
      </c>
      <c r="JA3097" s="102">
        <f t="shared" ca="1" si="842"/>
        <v>1.4297738095238095</v>
      </c>
      <c r="JB3097" s="102">
        <f t="shared" ca="1" si="843"/>
        <v>1.4301307843137254</v>
      </c>
      <c r="JC3097" s="103">
        <f t="shared" ca="1" si="844"/>
        <v>1.4157451243781098</v>
      </c>
      <c r="JD3097" s="104">
        <f t="shared" si="845"/>
        <v>2.4279999999999857E-2</v>
      </c>
      <c r="JE3097" s="102">
        <f t="shared" si="846"/>
        <v>-1.9000000000000128E-2</v>
      </c>
      <c r="JF3097" s="66">
        <f t="shared" ca="1" si="834"/>
        <v>1.3458571428571436E-2</v>
      </c>
      <c r="JG3097" s="66">
        <f t="shared" ca="1" si="850"/>
        <v>-5.6857142857144204E-4</v>
      </c>
      <c r="JH3097" s="66">
        <f t="shared" ca="1" si="847"/>
        <v>9.0756383932424807E-3</v>
      </c>
      <c r="JI3097" s="80">
        <f t="shared" ca="1" si="848"/>
        <v>1.0314241788588708E-2</v>
      </c>
      <c r="JJ3097" s="118">
        <f t="shared" ca="1" si="849"/>
        <v>30479.114973521802</v>
      </c>
    </row>
    <row r="3098" spans="253:270" x14ac:dyDescent="0.3">
      <c r="IS3098" s="74">
        <v>3096</v>
      </c>
      <c r="IT3098" s="90" t="str">
        <f t="shared" si="835"/>
        <v>2011-08-05</v>
      </c>
      <c r="IU3098" s="101">
        <f t="shared" si="836"/>
        <v>1.4285000000000001</v>
      </c>
      <c r="IV3098" s="102">
        <f t="shared" si="837"/>
        <v>1.4319999999999999</v>
      </c>
      <c r="IW3098" s="102">
        <f t="shared" si="838"/>
        <v>1.4285000000000001</v>
      </c>
      <c r="IX3098" s="103">
        <f t="shared" si="839"/>
        <v>1.43075</v>
      </c>
      <c r="IY3098" s="112">
        <f t="shared" si="840"/>
        <v>24</v>
      </c>
      <c r="IZ3098" s="104">
        <f t="shared" ca="1" si="841"/>
        <v>1.4305409090909089</v>
      </c>
      <c r="JA3098" s="102">
        <f t="shared" ca="1" si="842"/>
        <v>1.430452380952381</v>
      </c>
      <c r="JB3098" s="102">
        <f t="shared" ca="1" si="843"/>
        <v>1.4303305882352941</v>
      </c>
      <c r="JC3098" s="103">
        <f t="shared" ca="1" si="844"/>
        <v>1.4162489552238808</v>
      </c>
      <c r="JD3098" s="104">
        <f t="shared" si="845"/>
        <v>3.4999999999998366E-3</v>
      </c>
      <c r="JE3098" s="102">
        <f t="shared" si="846"/>
        <v>-2.2499999999998632E-3</v>
      </c>
      <c r="JF3098" s="66">
        <f t="shared" ca="1" si="834"/>
        <v>1.3625238095238095E-2</v>
      </c>
      <c r="JG3098" s="66">
        <f t="shared" ca="1" si="850"/>
        <v>-6.7571428571429272E-4</v>
      </c>
      <c r="JH3098" s="66">
        <f t="shared" ca="1" si="847"/>
        <v>8.856442701461022E-3</v>
      </c>
      <c r="JI3098" s="80">
        <f t="shared" ca="1" si="848"/>
        <v>1.0319464074045241E-2</v>
      </c>
      <c r="JJ3098" s="118">
        <f t="shared" ca="1" si="849"/>
        <v>30477.590106848809</v>
      </c>
    </row>
    <row r="3099" spans="253:270" x14ac:dyDescent="0.3">
      <c r="IS3099" s="74">
        <v>3097</v>
      </c>
      <c r="IT3099" s="90" t="str">
        <f t="shared" si="835"/>
        <v>2011-08-06</v>
      </c>
      <c r="IU3099" s="101">
        <f t="shared" si="836"/>
        <v>1.43075</v>
      </c>
      <c r="IV3099" s="102">
        <f t="shared" si="837"/>
        <v>1.4427300000000001</v>
      </c>
      <c r="IW3099" s="102">
        <f t="shared" si="838"/>
        <v>1.4292499999999999</v>
      </c>
      <c r="IX3099" s="103">
        <f t="shared" si="839"/>
        <v>1.4426600000000001</v>
      </c>
      <c r="IY3099" s="112">
        <f t="shared" si="840"/>
        <v>6324</v>
      </c>
      <c r="IZ3099" s="104">
        <f t="shared" ca="1" si="841"/>
        <v>1.4310572727272726</v>
      </c>
      <c r="JA3099" s="102">
        <f t="shared" ca="1" si="842"/>
        <v>1.4319366666666666</v>
      </c>
      <c r="JB3099" s="102">
        <f t="shared" ca="1" si="843"/>
        <v>1.4305435294117645</v>
      </c>
      <c r="JC3099" s="103">
        <f t="shared" ca="1" si="844"/>
        <v>1.4167657213930349</v>
      </c>
      <c r="JD3099" s="104">
        <f t="shared" si="845"/>
        <v>1.3480000000000159E-2</v>
      </c>
      <c r="JE3099" s="102">
        <f t="shared" si="846"/>
        <v>-1.1910000000000087E-2</v>
      </c>
      <c r="JF3099" s="66">
        <f t="shared" ca="1" si="834"/>
        <v>1.3962380952380952E-2</v>
      </c>
      <c r="JG3099" s="66">
        <f t="shared" ca="1" si="850"/>
        <v>-1.4814285714285912E-3</v>
      </c>
      <c r="JH3099" s="66">
        <f t="shared" ca="1" si="847"/>
        <v>8.7085020880045341E-3</v>
      </c>
      <c r="JI3099" s="80">
        <f t="shared" ca="1" si="848"/>
        <v>1.0502986552910196E-2</v>
      </c>
      <c r="JJ3099" s="118">
        <f t="shared" ca="1" si="849"/>
        <v>30170.119490299618</v>
      </c>
    </row>
    <row r="3100" spans="253:270" x14ac:dyDescent="0.3">
      <c r="IS3100" s="74">
        <v>3098</v>
      </c>
      <c r="IT3100" s="90" t="str">
        <f t="shared" si="835"/>
        <v>2011-08-07</v>
      </c>
      <c r="IU3100" s="101">
        <f t="shared" si="836"/>
        <v>1.44259</v>
      </c>
      <c r="IV3100" s="102">
        <f t="shared" si="837"/>
        <v>1.44384</v>
      </c>
      <c r="IW3100" s="102">
        <f t="shared" si="838"/>
        <v>1.41303</v>
      </c>
      <c r="IX3100" s="103">
        <f t="shared" si="839"/>
        <v>1.41794</v>
      </c>
      <c r="IY3100" s="112">
        <f t="shared" si="840"/>
        <v>103482</v>
      </c>
      <c r="IZ3100" s="104">
        <f t="shared" ca="1" si="841"/>
        <v>1.4296454545454544</v>
      </c>
      <c r="JA3100" s="102">
        <f t="shared" ca="1" si="842"/>
        <v>1.4322504761904762</v>
      </c>
      <c r="JB3100" s="102">
        <f t="shared" ca="1" si="843"/>
        <v>1.430271764705882</v>
      </c>
      <c r="JC3100" s="103">
        <f t="shared" ca="1" si="844"/>
        <v>1.4171164179104476</v>
      </c>
      <c r="JD3100" s="104">
        <f t="shared" si="845"/>
        <v>3.0810000000000004E-2</v>
      </c>
      <c r="JE3100" s="102">
        <f t="shared" si="846"/>
        <v>2.4650000000000061E-2</v>
      </c>
      <c r="JF3100" s="66">
        <f t="shared" ca="1" si="834"/>
        <v>1.4846190476190482E-2</v>
      </c>
      <c r="JG3100" s="66">
        <f t="shared" ca="1" si="850"/>
        <v>-3.1761904761905599E-4</v>
      </c>
      <c r="JH3100" s="66">
        <f t="shared" ca="1" si="847"/>
        <v>9.4039117879794604E-3</v>
      </c>
      <c r="JI3100" s="80">
        <f t="shared" ca="1" si="848"/>
        <v>1.1888598741876684E-2</v>
      </c>
      <c r="JJ3100" s="118">
        <f t="shared" ca="1" si="849"/>
        <v>32597.405154231459</v>
      </c>
    </row>
    <row r="3101" spans="253:270" x14ac:dyDescent="0.3">
      <c r="IS3101" s="74">
        <v>3099</v>
      </c>
      <c r="IT3101" s="90" t="str">
        <f t="shared" si="835"/>
        <v>2011-08-08</v>
      </c>
      <c r="IU3101" s="101">
        <f t="shared" si="836"/>
        <v>1.4178999999999999</v>
      </c>
      <c r="IV3101" s="102">
        <f t="shared" si="837"/>
        <v>1.4377599999999999</v>
      </c>
      <c r="IW3101" s="102">
        <f t="shared" si="838"/>
        <v>1.4153500000000001</v>
      </c>
      <c r="IX3101" s="103">
        <f t="shared" si="839"/>
        <v>1.4376500000000001</v>
      </c>
      <c r="IY3101" s="112">
        <f t="shared" si="840"/>
        <v>122354</v>
      </c>
      <c r="IZ3101" s="104">
        <f t="shared" ca="1" si="841"/>
        <v>1.4294227272727271</v>
      </c>
      <c r="JA3101" s="102">
        <f t="shared" ca="1" si="842"/>
        <v>1.4333014285714285</v>
      </c>
      <c r="JB3101" s="102">
        <f t="shared" ca="1" si="843"/>
        <v>1.4304623529411769</v>
      </c>
      <c r="JC3101" s="103">
        <f t="shared" ca="1" si="844"/>
        <v>1.4175656716417913</v>
      </c>
      <c r="JD3101" s="104">
        <f t="shared" si="845"/>
        <v>2.2409999999999819E-2</v>
      </c>
      <c r="JE3101" s="102">
        <f t="shared" si="846"/>
        <v>-1.9750000000000156E-2</v>
      </c>
      <c r="JF3101" s="66">
        <f t="shared" ref="JF3101:JF3164" ca="1" si="851">IF(IT3101&lt;&gt;"",IF($IS3101&gt;=JF$1,AVERAGE(INDIRECT(CONCATENATE("JD",$IS3101+2,":JD",$IS3101+2-JF$1))),""),"")</f>
        <v>1.5207619047619041E-2</v>
      </c>
      <c r="JG3101" s="66">
        <f t="shared" ca="1" si="850"/>
        <v>-1.0557142857142974E-3</v>
      </c>
      <c r="JH3101" s="66">
        <f t="shared" ca="1" si="847"/>
        <v>9.5408195239302072E-3</v>
      </c>
      <c r="JI3101" s="80">
        <f t="shared" ca="1" si="848"/>
        <v>1.2571372835374307E-2</v>
      </c>
      <c r="JJ3101" s="118">
        <f t="shared" ca="1" si="849"/>
        <v>36344.496160443094</v>
      </c>
    </row>
    <row r="3102" spans="253:270" x14ac:dyDescent="0.3">
      <c r="IS3102" s="74">
        <v>3100</v>
      </c>
      <c r="IT3102" s="90" t="str">
        <f t="shared" si="835"/>
        <v>2011-08-09</v>
      </c>
      <c r="IU3102" s="101">
        <f t="shared" si="836"/>
        <v>1.4376199999999999</v>
      </c>
      <c r="IV3102" s="102">
        <f t="shared" si="837"/>
        <v>1.4401600000000001</v>
      </c>
      <c r="IW3102" s="102">
        <f t="shared" si="838"/>
        <v>1.41631</v>
      </c>
      <c r="IX3102" s="103">
        <f t="shared" si="839"/>
        <v>1.4178500000000001</v>
      </c>
      <c r="IY3102" s="112">
        <f t="shared" si="840"/>
        <v>85238</v>
      </c>
      <c r="IZ3102" s="104">
        <f t="shared" ca="1" si="841"/>
        <v>1.4274</v>
      </c>
      <c r="JA3102" s="102">
        <f t="shared" ca="1" si="842"/>
        <v>1.4331233333333333</v>
      </c>
      <c r="JB3102" s="102">
        <f t="shared" ca="1" si="843"/>
        <v>1.4302145098039218</v>
      </c>
      <c r="JC3102" s="103">
        <f t="shared" ca="1" si="844"/>
        <v>1.4178403980099503</v>
      </c>
      <c r="JD3102" s="104">
        <f t="shared" si="845"/>
        <v>2.3850000000000149E-2</v>
      </c>
      <c r="JE3102" s="102">
        <f t="shared" si="846"/>
        <v>1.9769999999999843E-2</v>
      </c>
      <c r="JF3102" s="66">
        <f t="shared" ca="1" si="851"/>
        <v>1.5840476190476186E-2</v>
      </c>
      <c r="JG3102" s="66">
        <f t="shared" ca="1" si="850"/>
        <v>1.7285714285712275E-4</v>
      </c>
      <c r="JH3102" s="66">
        <f t="shared" ca="1" si="847"/>
        <v>9.6516756384777466E-3</v>
      </c>
      <c r="JI3102" s="80">
        <f t="shared" ca="1" si="848"/>
        <v>1.3266674016338183E-2</v>
      </c>
      <c r="JJ3102" s="118">
        <f t="shared" ca="1" si="849"/>
        <v>37111.105450642499</v>
      </c>
    </row>
    <row r="3103" spans="253:270" x14ac:dyDescent="0.3">
      <c r="IS3103" s="74">
        <v>3101</v>
      </c>
      <c r="IT3103" s="90" t="str">
        <f t="shared" si="835"/>
        <v>2011-08-10</v>
      </c>
      <c r="IU3103" s="101">
        <f t="shared" si="836"/>
        <v>1.41788</v>
      </c>
      <c r="IV3103" s="102">
        <f t="shared" si="837"/>
        <v>1.4294800000000001</v>
      </c>
      <c r="IW3103" s="102">
        <f t="shared" si="838"/>
        <v>1.4105000000000001</v>
      </c>
      <c r="IX3103" s="103">
        <f t="shared" si="839"/>
        <v>1.42415</v>
      </c>
      <c r="IY3103" s="112">
        <f t="shared" si="840"/>
        <v>95867</v>
      </c>
      <c r="IZ3103" s="104">
        <f t="shared" ca="1" si="841"/>
        <v>1.4260827272727274</v>
      </c>
      <c r="JA3103" s="102">
        <f t="shared" ca="1" si="842"/>
        <v>1.4322490476190477</v>
      </c>
      <c r="JB3103" s="102">
        <f t="shared" ca="1" si="843"/>
        <v>1.4298786274509807</v>
      </c>
      <c r="JC3103" s="103">
        <f t="shared" ca="1" si="844"/>
        <v>1.4181484577114429</v>
      </c>
      <c r="JD3103" s="104">
        <f t="shared" si="845"/>
        <v>1.8979999999999997E-2</v>
      </c>
      <c r="JE3103" s="102">
        <f t="shared" si="846"/>
        <v>-6.2699999999999978E-3</v>
      </c>
      <c r="JF3103" s="66">
        <f t="shared" ca="1" si="851"/>
        <v>1.5341428571428575E-2</v>
      </c>
      <c r="JG3103" s="66">
        <f t="shared" ca="1" si="850"/>
        <v>8.6952380952378565E-4</v>
      </c>
      <c r="JH3103" s="66">
        <f t="shared" ca="1" si="847"/>
        <v>9.1946849479749224E-3</v>
      </c>
      <c r="JI3103" s="80">
        <f t="shared" ca="1" si="848"/>
        <v>1.2503999922383137E-2</v>
      </c>
      <c r="JJ3103" s="118">
        <f t="shared" ca="1" si="849"/>
        <v>38148.189281838699</v>
      </c>
    </row>
    <row r="3104" spans="253:270" x14ac:dyDescent="0.3">
      <c r="IS3104" s="74">
        <v>3102</v>
      </c>
      <c r="IT3104" s="90" t="str">
        <f t="shared" si="835"/>
        <v>2011-08-11</v>
      </c>
      <c r="IU3104" s="101">
        <f t="shared" si="836"/>
        <v>1.4241299999999999</v>
      </c>
      <c r="IV3104" s="102">
        <f t="shared" si="837"/>
        <v>1.4292199999999999</v>
      </c>
      <c r="IW3104" s="102">
        <f t="shared" si="838"/>
        <v>1.4150700000000001</v>
      </c>
      <c r="IX3104" s="103">
        <f t="shared" si="839"/>
        <v>1.4253499999999999</v>
      </c>
      <c r="IY3104" s="112">
        <f t="shared" si="840"/>
        <v>61293</v>
      </c>
      <c r="IZ3104" s="104">
        <f t="shared" ca="1" si="841"/>
        <v>1.4261045454545451</v>
      </c>
      <c r="JA3104" s="102">
        <f t="shared" ca="1" si="842"/>
        <v>1.431719047619048</v>
      </c>
      <c r="JB3104" s="102">
        <f t="shared" ca="1" si="843"/>
        <v>1.4296780392156863</v>
      </c>
      <c r="JC3104" s="103">
        <f t="shared" ca="1" si="844"/>
        <v>1.4184523383084575</v>
      </c>
      <c r="JD3104" s="104">
        <f t="shared" si="845"/>
        <v>1.4149999999999885E-2</v>
      </c>
      <c r="JE3104" s="102">
        <f t="shared" si="846"/>
        <v>-1.2199999999999989E-3</v>
      </c>
      <c r="JF3104" s="66">
        <f t="shared" ca="1" si="851"/>
        <v>1.5473809523809516E-2</v>
      </c>
      <c r="JG3104" s="66">
        <f t="shared" ca="1" si="850"/>
        <v>5.2095238095235742E-4</v>
      </c>
      <c r="JH3104" s="66">
        <f t="shared" ca="1" si="847"/>
        <v>9.1564863692567798E-3</v>
      </c>
      <c r="JI3104" s="80">
        <f t="shared" ca="1" si="848"/>
        <v>1.2455266587256883E-2</v>
      </c>
      <c r="JJ3104" s="118">
        <f t="shared" ca="1" si="849"/>
        <v>38175.967539219695</v>
      </c>
    </row>
    <row r="3105" spans="253:270" x14ac:dyDescent="0.3">
      <c r="IS3105" s="74">
        <v>3103</v>
      </c>
      <c r="IT3105" s="90" t="str">
        <f t="shared" si="835"/>
        <v>2011-08-12</v>
      </c>
      <c r="IU3105" s="101">
        <f t="shared" si="836"/>
        <v>1.4253499999999999</v>
      </c>
      <c r="IV3105" s="102">
        <f t="shared" si="837"/>
        <v>1.4253499999999999</v>
      </c>
      <c r="IW3105" s="102">
        <f t="shared" si="838"/>
        <v>1.4253499999999999</v>
      </c>
      <c r="IX3105" s="103">
        <f t="shared" si="839"/>
        <v>1.4253499999999999</v>
      </c>
      <c r="IY3105" s="112">
        <f t="shared" si="840"/>
        <v>12</v>
      </c>
      <c r="IZ3105" s="104">
        <f t="shared" ca="1" si="841"/>
        <v>1.426552727272727</v>
      </c>
      <c r="JA3105" s="102">
        <f t="shared" ca="1" si="842"/>
        <v>1.4311890476190479</v>
      </c>
      <c r="JB3105" s="102">
        <f t="shared" ca="1" si="843"/>
        <v>1.4296699999999998</v>
      </c>
      <c r="JC3105" s="103">
        <f t="shared" ca="1" si="844"/>
        <v>1.4187577611940294</v>
      </c>
      <c r="JD3105" s="104">
        <f t="shared" si="845"/>
        <v>0</v>
      </c>
      <c r="JE3105" s="102">
        <f t="shared" si="846"/>
        <v>0</v>
      </c>
      <c r="JF3105" s="66">
        <f t="shared" ca="1" si="851"/>
        <v>1.5473809523809516E-2</v>
      </c>
      <c r="JG3105" s="66">
        <f t="shared" ca="1" si="850"/>
        <v>5.2095238095235742E-4</v>
      </c>
      <c r="JH3105" s="66">
        <f t="shared" ca="1" si="847"/>
        <v>9.1564863692567798E-3</v>
      </c>
      <c r="JI3105" s="80">
        <f t="shared" ca="1" si="848"/>
        <v>1.2455266587256883E-2</v>
      </c>
      <c r="JJ3105" s="118">
        <f t="shared" ca="1" si="849"/>
        <v>38175.967539219695</v>
      </c>
    </row>
    <row r="3106" spans="253:270" x14ac:dyDescent="0.3">
      <c r="IS3106" s="74">
        <v>3104</v>
      </c>
      <c r="IT3106" s="90" t="str">
        <f t="shared" si="835"/>
        <v>2011-08-13</v>
      </c>
      <c r="IU3106" s="101">
        <f t="shared" si="836"/>
        <v>1.4253499999999999</v>
      </c>
      <c r="IV3106" s="102">
        <f t="shared" si="837"/>
        <v>1.42754</v>
      </c>
      <c r="IW3106" s="102">
        <f t="shared" si="838"/>
        <v>1.42316</v>
      </c>
      <c r="IX3106" s="103">
        <f t="shared" si="839"/>
        <v>1.42699</v>
      </c>
      <c r="IY3106" s="112">
        <f t="shared" si="840"/>
        <v>703</v>
      </c>
      <c r="IZ3106" s="104">
        <f t="shared" ca="1" si="841"/>
        <v>1.4260590909090909</v>
      </c>
      <c r="JA3106" s="102">
        <f t="shared" ca="1" si="842"/>
        <v>1.4306133333333337</v>
      </c>
      <c r="JB3106" s="102">
        <f t="shared" ca="1" si="843"/>
        <v>1.4298211764705882</v>
      </c>
      <c r="JC3106" s="103">
        <f t="shared" ca="1" si="844"/>
        <v>1.4190500497512433</v>
      </c>
      <c r="JD3106" s="104">
        <f t="shared" si="845"/>
        <v>4.3800000000000505E-3</v>
      </c>
      <c r="JE3106" s="102">
        <f t="shared" si="846"/>
        <v>-1.6400000000000858E-3</v>
      </c>
      <c r="JF3106" s="66">
        <f t="shared" ca="1" si="851"/>
        <v>1.5531904761904755E-2</v>
      </c>
      <c r="JG3106" s="66">
        <f t="shared" ca="1" si="850"/>
        <v>5.6666666666663602E-4</v>
      </c>
      <c r="JH3106" s="66">
        <f t="shared" ca="1" si="847"/>
        <v>9.0817397216547534E-3</v>
      </c>
      <c r="JI3106" s="80">
        <f t="shared" ca="1" si="848"/>
        <v>1.2445485826608703E-2</v>
      </c>
      <c r="JJ3106" s="118">
        <f t="shared" ca="1" si="849"/>
        <v>38238.634167523982</v>
      </c>
    </row>
    <row r="3107" spans="253:270" x14ac:dyDescent="0.3">
      <c r="IS3107" s="74">
        <v>3105</v>
      </c>
      <c r="IT3107" s="90" t="str">
        <f t="shared" si="835"/>
        <v>2011-08-14</v>
      </c>
      <c r="IU3107" s="101">
        <f t="shared" si="836"/>
        <v>1.42703</v>
      </c>
      <c r="IV3107" s="102">
        <f t="shared" si="837"/>
        <v>1.4478200000000001</v>
      </c>
      <c r="IW3107" s="102">
        <f t="shared" si="838"/>
        <v>1.4251799999999999</v>
      </c>
      <c r="IX3107" s="103">
        <f t="shared" si="839"/>
        <v>1.4445699999999999</v>
      </c>
      <c r="IY3107" s="112">
        <f t="shared" si="840"/>
        <v>50502</v>
      </c>
      <c r="IZ3107" s="104">
        <f t="shared" ca="1" si="841"/>
        <v>1.4292509090909091</v>
      </c>
      <c r="JA3107" s="102">
        <f t="shared" ca="1" si="842"/>
        <v>1.4309371428571431</v>
      </c>
      <c r="JB3107" s="102">
        <f t="shared" ca="1" si="843"/>
        <v>1.4303170588235292</v>
      </c>
      <c r="JC3107" s="103">
        <f t="shared" ca="1" si="844"/>
        <v>1.4194140796019898</v>
      </c>
      <c r="JD3107" s="104">
        <f t="shared" si="845"/>
        <v>2.2640000000000216E-2</v>
      </c>
      <c r="JE3107" s="102">
        <f t="shared" si="846"/>
        <v>-1.7539999999999889E-2</v>
      </c>
      <c r="JF3107" s="66">
        <f t="shared" ca="1" si="851"/>
        <v>1.6165238095238094E-2</v>
      </c>
      <c r="JG3107" s="66">
        <f t="shared" ca="1" si="850"/>
        <v>-3.3238095238097287E-4</v>
      </c>
      <c r="JH3107" s="66">
        <f t="shared" ca="1" si="847"/>
        <v>9.0915971770104721E-3</v>
      </c>
      <c r="JI3107" s="80">
        <f t="shared" ca="1" si="848"/>
        <v>1.3025564206685816E-2</v>
      </c>
      <c r="JJ3107" s="118">
        <f t="shared" ca="1" si="849"/>
        <v>38183.483910837167</v>
      </c>
    </row>
    <row r="3108" spans="253:270" x14ac:dyDescent="0.3">
      <c r="IS3108" s="74">
        <v>3106</v>
      </c>
      <c r="IT3108" s="90" t="str">
        <f t="shared" si="835"/>
        <v>2011-08-15</v>
      </c>
      <c r="IU3108" s="101">
        <f t="shared" si="836"/>
        <v>1.44459</v>
      </c>
      <c r="IV3108" s="102">
        <f t="shared" si="837"/>
        <v>1.4473</v>
      </c>
      <c r="IW3108" s="102">
        <f t="shared" si="838"/>
        <v>1.4355100000000001</v>
      </c>
      <c r="IX3108" s="103">
        <f t="shared" si="839"/>
        <v>1.44085</v>
      </c>
      <c r="IY3108" s="112">
        <f t="shared" si="840"/>
        <v>54007</v>
      </c>
      <c r="IZ3108" s="104">
        <f t="shared" ca="1" si="841"/>
        <v>1.4303736363636361</v>
      </c>
      <c r="JA3108" s="102">
        <f t="shared" ca="1" si="842"/>
        <v>1.4304433333333337</v>
      </c>
      <c r="JB3108" s="102">
        <f t="shared" ca="1" si="843"/>
        <v>1.4307331372549015</v>
      </c>
      <c r="JC3108" s="103">
        <f t="shared" ca="1" si="844"/>
        <v>1.4197496517412933</v>
      </c>
      <c r="JD3108" s="104">
        <f t="shared" si="845"/>
        <v>1.1789999999999967E-2</v>
      </c>
      <c r="JE3108" s="102">
        <f t="shared" si="846"/>
        <v>3.7400000000000766E-3</v>
      </c>
      <c r="JF3108" s="66">
        <f t="shared" ca="1" si="851"/>
        <v>1.5928095238095234E-2</v>
      </c>
      <c r="JG3108" s="66">
        <f t="shared" ca="1" si="850"/>
        <v>4.8761904761902776E-4</v>
      </c>
      <c r="JH3108" s="66">
        <f t="shared" ca="1" si="847"/>
        <v>9.1375622564735231E-3</v>
      </c>
      <c r="JI3108" s="80">
        <f t="shared" ca="1" si="848"/>
        <v>1.2710280392831608E-2</v>
      </c>
      <c r="JJ3108" s="118">
        <f t="shared" ca="1" si="849"/>
        <v>38169.389440176114</v>
      </c>
    </row>
    <row r="3109" spans="253:270" x14ac:dyDescent="0.3">
      <c r="IS3109" s="74">
        <v>3107</v>
      </c>
      <c r="IT3109" s="90" t="str">
        <f t="shared" si="835"/>
        <v>2011-08-16</v>
      </c>
      <c r="IU3109" s="101">
        <f t="shared" si="836"/>
        <v>1.4408799999999999</v>
      </c>
      <c r="IV3109" s="102">
        <f t="shared" si="837"/>
        <v>1.4518</v>
      </c>
      <c r="IW3109" s="102">
        <f t="shared" si="838"/>
        <v>1.4325600000000001</v>
      </c>
      <c r="IX3109" s="103">
        <f t="shared" si="839"/>
        <v>1.44272</v>
      </c>
      <c r="IY3109" s="112">
        <f t="shared" si="840"/>
        <v>50492</v>
      </c>
      <c r="IZ3109" s="104">
        <f t="shared" ca="1" si="841"/>
        <v>1.4314618181818182</v>
      </c>
      <c r="JA3109" s="102">
        <f t="shared" ca="1" si="842"/>
        <v>1.4307166666666669</v>
      </c>
      <c r="JB3109" s="102">
        <f t="shared" ca="1" si="843"/>
        <v>1.4310056862745095</v>
      </c>
      <c r="JC3109" s="103">
        <f t="shared" ca="1" si="844"/>
        <v>1.420153184079602</v>
      </c>
      <c r="JD3109" s="104">
        <f t="shared" si="845"/>
        <v>1.9239999999999924E-2</v>
      </c>
      <c r="JE3109" s="102">
        <f t="shared" si="846"/>
        <v>-1.8400000000000638E-3</v>
      </c>
      <c r="JF3109" s="66">
        <f t="shared" ca="1" si="851"/>
        <v>1.5907619047619038E-2</v>
      </c>
      <c r="JG3109" s="66">
        <f t="shared" ca="1" si="850"/>
        <v>-2.7666666666669224E-4</v>
      </c>
      <c r="JH3109" s="66">
        <f t="shared" ca="1" si="847"/>
        <v>9.1296324991294621E-3</v>
      </c>
      <c r="JI3109" s="80">
        <f t="shared" ca="1" si="848"/>
        <v>1.2339296627840736E-2</v>
      </c>
      <c r="JJ3109" s="118">
        <f t="shared" ca="1" si="849"/>
        <v>38170.601541570599</v>
      </c>
    </row>
    <row r="3110" spans="253:270" x14ac:dyDescent="0.3">
      <c r="IS3110" s="74">
        <v>3108</v>
      </c>
      <c r="IT3110" s="90" t="str">
        <f t="shared" si="835"/>
        <v>2011-08-17</v>
      </c>
      <c r="IU3110" s="101">
        <f t="shared" si="836"/>
        <v>1.4427000000000001</v>
      </c>
      <c r="IV3110" s="102">
        <f t="shared" si="837"/>
        <v>1.4452100000000001</v>
      </c>
      <c r="IW3110" s="102">
        <f t="shared" si="838"/>
        <v>1.4272199999999999</v>
      </c>
      <c r="IX3110" s="103">
        <f t="shared" si="839"/>
        <v>1.4334100000000001</v>
      </c>
      <c r="IY3110" s="112">
        <f t="shared" si="840"/>
        <v>54936</v>
      </c>
      <c r="IZ3110" s="104">
        <f t="shared" ca="1" si="841"/>
        <v>1.4306209090909092</v>
      </c>
      <c r="JA3110" s="102">
        <f t="shared" ca="1" si="842"/>
        <v>1.4307138095238097</v>
      </c>
      <c r="JB3110" s="102">
        <f t="shared" ca="1" si="843"/>
        <v>1.4309315686274506</v>
      </c>
      <c r="JC3110" s="103">
        <f t="shared" ca="1" si="844"/>
        <v>1.4205103980099498</v>
      </c>
      <c r="JD3110" s="104">
        <f t="shared" si="845"/>
        <v>1.7990000000000173E-2</v>
      </c>
      <c r="JE3110" s="102">
        <f t="shared" si="846"/>
        <v>9.2900000000000205E-3</v>
      </c>
      <c r="JF3110" s="66">
        <f t="shared" ca="1" si="851"/>
        <v>1.6068571428571425E-2</v>
      </c>
      <c r="JG3110" s="66">
        <f t="shared" ca="1" si="850"/>
        <v>-2.857142857161575E-6</v>
      </c>
      <c r="JH3110" s="66">
        <f t="shared" ca="1" si="847"/>
        <v>9.1351296212631161E-3</v>
      </c>
      <c r="JI3110" s="80">
        <f t="shared" ca="1" si="848"/>
        <v>1.248389978097778E-2</v>
      </c>
      <c r="JJ3110" s="118">
        <f t="shared" ca="1" si="849"/>
        <v>38166.673124854635</v>
      </c>
    </row>
    <row r="3111" spans="253:270" x14ac:dyDescent="0.3">
      <c r="IS3111" s="74">
        <v>3109</v>
      </c>
      <c r="IT3111" s="90" t="str">
        <f t="shared" si="835"/>
        <v>2011-08-18</v>
      </c>
      <c r="IU3111" s="101">
        <f t="shared" si="836"/>
        <v>1.43344</v>
      </c>
      <c r="IV3111" s="102">
        <f t="shared" si="837"/>
        <v>1.4453199999999999</v>
      </c>
      <c r="IW3111" s="102">
        <f t="shared" si="838"/>
        <v>1.42601</v>
      </c>
      <c r="IX3111" s="103">
        <f t="shared" si="839"/>
        <v>1.4400999999999999</v>
      </c>
      <c r="IY3111" s="112">
        <f t="shared" si="840"/>
        <v>59889</v>
      </c>
      <c r="IZ3111" s="104">
        <f t="shared" ca="1" si="841"/>
        <v>1.4326354545454545</v>
      </c>
      <c r="JA3111" s="102">
        <f t="shared" ca="1" si="842"/>
        <v>1.4307138095238097</v>
      </c>
      <c r="JB3111" s="102">
        <f t="shared" ca="1" si="843"/>
        <v>1.4308631372549017</v>
      </c>
      <c r="JC3111" s="103">
        <f t="shared" ca="1" si="844"/>
        <v>1.4209133830845768</v>
      </c>
      <c r="JD3111" s="104">
        <f t="shared" si="845"/>
        <v>1.9309999999999938E-2</v>
      </c>
      <c r="JE3111" s="102">
        <f t="shared" si="846"/>
        <v>-6.6599999999998882E-3</v>
      </c>
      <c r="JF3111" s="66">
        <f t="shared" ca="1" si="851"/>
        <v>1.6112857142857134E-2</v>
      </c>
      <c r="JG3111" s="66">
        <f t="shared" ca="1" si="850"/>
        <v>-3.3333333333445972E-6</v>
      </c>
      <c r="JH3111" s="66">
        <f t="shared" ca="1" si="847"/>
        <v>9.1484722340774965E-3</v>
      </c>
      <c r="JI3111" s="80">
        <f t="shared" ca="1" si="848"/>
        <v>1.2484153511107161E-2</v>
      </c>
      <c r="JJ3111" s="118">
        <f t="shared" ca="1" si="849"/>
        <v>38158.509835265744</v>
      </c>
    </row>
    <row r="3112" spans="253:270" x14ac:dyDescent="0.3">
      <c r="IS3112" s="74">
        <v>3110</v>
      </c>
      <c r="IT3112" s="90" t="str">
        <f t="shared" si="835"/>
        <v>2011-08-19</v>
      </c>
      <c r="IU3112" s="101">
        <f t="shared" si="836"/>
        <v>1.4400999999999999</v>
      </c>
      <c r="IV3112" s="102">
        <f t="shared" si="837"/>
        <v>1.4400999999999999</v>
      </c>
      <c r="IW3112" s="102">
        <f t="shared" si="838"/>
        <v>1.4400999999999999</v>
      </c>
      <c r="IX3112" s="103">
        <f t="shared" si="839"/>
        <v>1.4400999999999999</v>
      </c>
      <c r="IY3112" s="112">
        <f t="shared" si="840"/>
        <v>12</v>
      </c>
      <c r="IZ3112" s="104">
        <f t="shared" ca="1" si="841"/>
        <v>1.4328581818181816</v>
      </c>
      <c r="JA3112" s="102">
        <f t="shared" ca="1" si="842"/>
        <v>1.4307138095238097</v>
      </c>
      <c r="JB3112" s="102">
        <f t="shared" ca="1" si="843"/>
        <v>1.4306635294117642</v>
      </c>
      <c r="JC3112" s="103">
        <f t="shared" ca="1" si="844"/>
        <v>1.4212648258706464</v>
      </c>
      <c r="JD3112" s="104">
        <f t="shared" si="845"/>
        <v>0</v>
      </c>
      <c r="JE3112" s="102">
        <f t="shared" si="846"/>
        <v>0</v>
      </c>
      <c r="JF3112" s="66">
        <f t="shared" ca="1" si="851"/>
        <v>1.6112857142857134E-2</v>
      </c>
      <c r="JG3112" s="66">
        <f t="shared" ca="1" si="850"/>
        <v>-3.3333333333445972E-6</v>
      </c>
      <c r="JH3112" s="66">
        <f t="shared" ca="1" si="847"/>
        <v>9.1484722340774965E-3</v>
      </c>
      <c r="JI3112" s="80">
        <f t="shared" ca="1" si="848"/>
        <v>1.2484153511107161E-2</v>
      </c>
      <c r="JJ3112" s="118">
        <f t="shared" ca="1" si="849"/>
        <v>38158.509835265744</v>
      </c>
    </row>
    <row r="3113" spans="253:270" x14ac:dyDescent="0.3">
      <c r="IS3113" s="74">
        <v>3111</v>
      </c>
      <c r="IT3113" s="90" t="str">
        <f t="shared" si="835"/>
        <v>2011-08-20</v>
      </c>
      <c r="IU3113" s="101">
        <f t="shared" si="836"/>
        <v>1.4400999999999999</v>
      </c>
      <c r="IV3113" s="102">
        <f t="shared" si="837"/>
        <v>1.44109</v>
      </c>
      <c r="IW3113" s="102">
        <f t="shared" si="838"/>
        <v>1.43763</v>
      </c>
      <c r="IX3113" s="103">
        <f t="shared" si="839"/>
        <v>1.4387300000000001</v>
      </c>
      <c r="IY3113" s="112">
        <f t="shared" si="840"/>
        <v>625</v>
      </c>
      <c r="IZ3113" s="104">
        <f t="shared" ca="1" si="841"/>
        <v>1.4347563636363634</v>
      </c>
      <c r="JA3113" s="102">
        <f t="shared" ca="1" si="842"/>
        <v>1.4307180952380953</v>
      </c>
      <c r="JB3113" s="102">
        <f t="shared" ca="1" si="843"/>
        <v>1.4303831372549016</v>
      </c>
      <c r="JC3113" s="103">
        <f t="shared" ca="1" si="844"/>
        <v>1.4215422885572131</v>
      </c>
      <c r="JD3113" s="104">
        <f t="shared" si="845"/>
        <v>3.4600000000000186E-3</v>
      </c>
      <c r="JE3113" s="102">
        <f t="shared" si="846"/>
        <v>1.3699999999998713E-3</v>
      </c>
      <c r="JF3113" s="66">
        <f t="shared" ca="1" si="851"/>
        <v>1.6126666666666654E-2</v>
      </c>
      <c r="JG3113" s="66">
        <f t="shared" ca="1" si="850"/>
        <v>-7.6190476190658122E-6</v>
      </c>
      <c r="JH3113" s="66">
        <f t="shared" ca="1" si="847"/>
        <v>9.1291231171941618E-3</v>
      </c>
      <c r="JI3113" s="80">
        <f t="shared" ca="1" si="848"/>
        <v>1.2483665862986127E-2</v>
      </c>
      <c r="JJ3113" s="118">
        <f t="shared" ca="1" si="849"/>
        <v>38173.512258556912</v>
      </c>
    </row>
    <row r="3114" spans="253:270" x14ac:dyDescent="0.3">
      <c r="IS3114" s="74">
        <v>3112</v>
      </c>
      <c r="IT3114" s="90" t="str">
        <f t="shared" si="835"/>
        <v>2011-08-21</v>
      </c>
      <c r="IU3114" s="101">
        <f t="shared" si="836"/>
        <v>1.4387799999999999</v>
      </c>
      <c r="IV3114" s="102">
        <f t="shared" si="837"/>
        <v>1.4435</v>
      </c>
      <c r="IW3114" s="102">
        <f t="shared" si="838"/>
        <v>1.43482</v>
      </c>
      <c r="IX3114" s="103">
        <f t="shared" si="839"/>
        <v>1.4359299999999999</v>
      </c>
      <c r="IY3114" s="112">
        <f t="shared" si="840"/>
        <v>39661</v>
      </c>
      <c r="IZ3114" s="104">
        <f t="shared" ca="1" si="841"/>
        <v>1.4358272727272725</v>
      </c>
      <c r="JA3114" s="102">
        <f t="shared" ca="1" si="842"/>
        <v>1.4312333333333331</v>
      </c>
      <c r="JB3114" s="102">
        <f t="shared" ca="1" si="843"/>
        <v>1.4300478431372545</v>
      </c>
      <c r="JC3114" s="103">
        <f t="shared" ca="1" si="844"/>
        <v>1.421814825870646</v>
      </c>
      <c r="JD3114" s="104">
        <f t="shared" si="845"/>
        <v>8.680000000000021E-3</v>
      </c>
      <c r="JE3114" s="102">
        <f t="shared" si="846"/>
        <v>2.8500000000000192E-3</v>
      </c>
      <c r="JF3114" s="66">
        <f t="shared" ca="1" si="851"/>
        <v>1.5260952380952375E-2</v>
      </c>
      <c r="JG3114" s="66">
        <f t="shared" ca="1" si="850"/>
        <v>-5.1476190476191467E-4</v>
      </c>
      <c r="JH3114" s="66">
        <f t="shared" ca="1" si="847"/>
        <v>8.9300679380777837E-3</v>
      </c>
      <c r="JI3114" s="80">
        <f t="shared" ca="1" si="848"/>
        <v>1.2136111646474422E-2</v>
      </c>
      <c r="JJ3114" s="118">
        <f t="shared" ca="1" si="849"/>
        <v>38205.630798331447</v>
      </c>
    </row>
    <row r="3115" spans="253:270" x14ac:dyDescent="0.3">
      <c r="IS3115" s="74">
        <v>3113</v>
      </c>
      <c r="IT3115" s="90" t="str">
        <f t="shared" si="835"/>
        <v>2011-08-22</v>
      </c>
      <c r="IU3115" s="101">
        <f t="shared" si="836"/>
        <v>1.4359599999999999</v>
      </c>
      <c r="IV3115" s="102">
        <f t="shared" si="837"/>
        <v>1.4500900000000001</v>
      </c>
      <c r="IW3115" s="102">
        <f t="shared" si="838"/>
        <v>1.43547</v>
      </c>
      <c r="IX3115" s="103">
        <f t="shared" si="839"/>
        <v>1.4442200000000001</v>
      </c>
      <c r="IY3115" s="112">
        <f t="shared" si="840"/>
        <v>43358</v>
      </c>
      <c r="IZ3115" s="104">
        <f t="shared" ca="1" si="841"/>
        <v>1.437542727272727</v>
      </c>
      <c r="JA3115" s="102">
        <f t="shared" ca="1" si="842"/>
        <v>1.4323666666666666</v>
      </c>
      <c r="JB3115" s="102">
        <f t="shared" ca="1" si="843"/>
        <v>1.4298607843137254</v>
      </c>
      <c r="JC3115" s="103">
        <f t="shared" ca="1" si="844"/>
        <v>1.4222164179104468</v>
      </c>
      <c r="JD3115" s="104">
        <f t="shared" si="845"/>
        <v>1.4620000000000077E-2</v>
      </c>
      <c r="JE3115" s="102">
        <f t="shared" si="846"/>
        <v>-8.2600000000001561E-3</v>
      </c>
      <c r="JF3115" s="66">
        <f t="shared" ca="1" si="851"/>
        <v>1.5331428571428572E-2</v>
      </c>
      <c r="JG3115" s="66">
        <f t="shared" ca="1" si="850"/>
        <v>-1.1323809523809693E-3</v>
      </c>
      <c r="JH3115" s="66">
        <f t="shared" ca="1" si="847"/>
        <v>8.9188843449830475E-3</v>
      </c>
      <c r="JI3115" s="80">
        <f t="shared" ca="1" si="848"/>
        <v>1.2184434607810851E-2</v>
      </c>
      <c r="JJ3115" s="118">
        <f t="shared" ca="1" si="849"/>
        <v>38026.767651102418</v>
      </c>
    </row>
    <row r="3116" spans="253:270" x14ac:dyDescent="0.3">
      <c r="IS3116" s="74">
        <v>3114</v>
      </c>
      <c r="IT3116" s="90" t="str">
        <f t="shared" si="835"/>
        <v>2011-08-23</v>
      </c>
      <c r="IU3116" s="101">
        <f t="shared" si="836"/>
        <v>1.44424</v>
      </c>
      <c r="IV3116" s="102">
        <f t="shared" si="837"/>
        <v>1.44818</v>
      </c>
      <c r="IW3116" s="102">
        <f t="shared" si="838"/>
        <v>1.4381999999999999</v>
      </c>
      <c r="IX3116" s="103">
        <f t="shared" si="839"/>
        <v>1.4415100000000001</v>
      </c>
      <c r="IY3116" s="112">
        <f t="shared" si="840"/>
        <v>43412</v>
      </c>
      <c r="IZ3116" s="104">
        <f t="shared" ca="1" si="841"/>
        <v>1.4390118181818179</v>
      </c>
      <c r="JA3116" s="102">
        <f t="shared" ca="1" si="842"/>
        <v>1.4327995238095239</v>
      </c>
      <c r="JB3116" s="102">
        <f t="shared" ca="1" si="843"/>
        <v>1.4296160784313725</v>
      </c>
      <c r="JC3116" s="103">
        <f t="shared" ca="1" si="844"/>
        <v>1.4226287562189048</v>
      </c>
      <c r="JD3116" s="104">
        <f t="shared" si="845"/>
        <v>9.9800000000000999E-3</v>
      </c>
      <c r="JE3116" s="102">
        <f t="shared" si="846"/>
        <v>2.7299999999998992E-3</v>
      </c>
      <c r="JF3116" s="66">
        <f t="shared" ca="1" si="851"/>
        <v>1.4848095238095245E-2</v>
      </c>
      <c r="JG3116" s="66">
        <f t="shared" ca="1" si="850"/>
        <v>-4.290476190476384E-4</v>
      </c>
      <c r="JH3116" s="66">
        <f t="shared" ca="1" si="847"/>
        <v>8.9207679677137022E-3</v>
      </c>
      <c r="JI3116" s="80">
        <f t="shared" ca="1" si="848"/>
        <v>1.1958704701621749E-2</v>
      </c>
      <c r="JJ3116" s="118">
        <f t="shared" ca="1" si="849"/>
        <v>37915.463873932895</v>
      </c>
    </row>
    <row r="3117" spans="253:270" x14ac:dyDescent="0.3">
      <c r="IS3117" s="74">
        <v>3115</v>
      </c>
      <c r="IT3117" s="90" t="str">
        <f t="shared" si="835"/>
        <v>2011-08-24</v>
      </c>
      <c r="IU3117" s="101">
        <f t="shared" si="836"/>
        <v>1.4414800000000001</v>
      </c>
      <c r="IV3117" s="102">
        <f t="shared" si="837"/>
        <v>1.4475199999999999</v>
      </c>
      <c r="IW3117" s="102">
        <f t="shared" si="838"/>
        <v>1.4328700000000001</v>
      </c>
      <c r="IX3117" s="103">
        <f t="shared" si="839"/>
        <v>1.43798</v>
      </c>
      <c r="IY3117" s="112">
        <f t="shared" si="840"/>
        <v>44631</v>
      </c>
      <c r="IZ3117" s="104">
        <f t="shared" ca="1" si="841"/>
        <v>1.440010909090909</v>
      </c>
      <c r="JA3117" s="102">
        <f t="shared" ca="1" si="842"/>
        <v>1.4341576190476193</v>
      </c>
      <c r="JB3117" s="102">
        <f t="shared" ca="1" si="843"/>
        <v>1.4295186274509804</v>
      </c>
      <c r="JC3117" s="103">
        <f t="shared" ca="1" si="844"/>
        <v>1.4230237313432825</v>
      </c>
      <c r="JD3117" s="104">
        <f t="shared" si="845"/>
        <v>1.464999999999983E-2</v>
      </c>
      <c r="JE3117" s="102">
        <f t="shared" si="846"/>
        <v>3.5000000000000586E-3</v>
      </c>
      <c r="JF3117" s="66">
        <f t="shared" ca="1" si="851"/>
        <v>1.4200000000000001E-2</v>
      </c>
      <c r="JG3117" s="66">
        <f t="shared" ca="1" si="850"/>
        <v>-1.3542857142857365E-3</v>
      </c>
      <c r="JH3117" s="66">
        <f t="shared" ca="1" si="847"/>
        <v>8.4021584528421421E-3</v>
      </c>
      <c r="JI3117" s="80">
        <f t="shared" ca="1" si="848"/>
        <v>1.0812334037891126E-2</v>
      </c>
      <c r="JJ3117" s="118">
        <f t="shared" ca="1" si="849"/>
        <v>37023.431682775721</v>
      </c>
    </row>
    <row r="3118" spans="253:270" x14ac:dyDescent="0.3">
      <c r="IS3118" s="74">
        <v>3116</v>
      </c>
      <c r="IT3118" s="90" t="str">
        <f t="shared" si="835"/>
        <v>2011-08-25</v>
      </c>
      <c r="IU3118" s="101">
        <f t="shared" si="836"/>
        <v>1.4379500000000001</v>
      </c>
      <c r="IV3118" s="102">
        <f t="shared" si="837"/>
        <v>1.45044</v>
      </c>
      <c r="IW3118" s="102">
        <f t="shared" si="838"/>
        <v>1.4329700000000001</v>
      </c>
      <c r="IX3118" s="103">
        <f t="shared" si="839"/>
        <v>1.4503900000000001</v>
      </c>
      <c r="IY3118" s="112">
        <f t="shared" si="840"/>
        <v>53723</v>
      </c>
      <c r="IZ3118" s="104">
        <f t="shared" ca="1" si="841"/>
        <v>1.4405400000000002</v>
      </c>
      <c r="JA3118" s="102">
        <f t="shared" ca="1" si="842"/>
        <v>1.4352</v>
      </c>
      <c r="JB3118" s="102">
        <f t="shared" ca="1" si="843"/>
        <v>1.429879019607843</v>
      </c>
      <c r="JC3118" s="103">
        <f t="shared" ca="1" si="844"/>
        <v>1.4234911940298502</v>
      </c>
      <c r="JD3118" s="104">
        <f t="shared" si="845"/>
        <v>1.7469999999999875E-2</v>
      </c>
      <c r="JE3118" s="102">
        <f t="shared" si="846"/>
        <v>-1.2440000000000007E-2</v>
      </c>
      <c r="JF3118" s="66">
        <f t="shared" ca="1" si="851"/>
        <v>1.3875714285714288E-2</v>
      </c>
      <c r="JG3118" s="66">
        <f t="shared" ca="1" si="850"/>
        <v>-1.0419047619047782E-3</v>
      </c>
      <c r="JH3118" s="66">
        <f t="shared" ca="1" si="847"/>
        <v>8.1339960140427107E-3</v>
      </c>
      <c r="JI3118" s="80">
        <f t="shared" ca="1" si="848"/>
        <v>1.0384307125038255E-2</v>
      </c>
      <c r="JJ3118" s="118">
        <f t="shared" ca="1" si="849"/>
        <v>35128.686609544122</v>
      </c>
    </row>
    <row r="3119" spans="253:270" x14ac:dyDescent="0.3">
      <c r="IS3119" s="74">
        <v>3117</v>
      </c>
      <c r="IT3119" s="90" t="str">
        <f t="shared" si="835"/>
        <v>2011-08-26</v>
      </c>
      <c r="IU3119" s="101">
        <f t="shared" si="836"/>
        <v>1.4503900000000001</v>
      </c>
      <c r="IV3119" s="102">
        <f t="shared" si="837"/>
        <v>1.4503900000000001</v>
      </c>
      <c r="IW3119" s="102">
        <f t="shared" si="838"/>
        <v>1.4503900000000001</v>
      </c>
      <c r="IX3119" s="103">
        <f t="shared" si="839"/>
        <v>1.4503900000000001</v>
      </c>
      <c r="IY3119" s="112">
        <f t="shared" si="840"/>
        <v>12</v>
      </c>
      <c r="IZ3119" s="104">
        <f t="shared" ca="1" si="841"/>
        <v>1.4414072727272726</v>
      </c>
      <c r="JA3119" s="102">
        <f t="shared" ca="1" si="842"/>
        <v>1.4361352380952379</v>
      </c>
      <c r="JB3119" s="102">
        <f t="shared" ca="1" si="843"/>
        <v>1.4301525490196076</v>
      </c>
      <c r="JC3119" s="103">
        <f t="shared" ca="1" si="844"/>
        <v>1.4239492039800989</v>
      </c>
      <c r="JD3119" s="104">
        <f t="shared" si="845"/>
        <v>0</v>
      </c>
      <c r="JE3119" s="102">
        <f t="shared" si="846"/>
        <v>0</v>
      </c>
      <c r="JF3119" s="66">
        <f t="shared" ca="1" si="851"/>
        <v>1.3709047619047629E-2</v>
      </c>
      <c r="JG3119" s="66">
        <f t="shared" ca="1" si="850"/>
        <v>-9.3476190476192759E-4</v>
      </c>
      <c r="JH3119" s="66">
        <f t="shared" ca="1" si="847"/>
        <v>8.3771127568267514E-3</v>
      </c>
      <c r="JI3119" s="80">
        <f t="shared" ca="1" si="848"/>
        <v>1.0382896934518545E-2</v>
      </c>
      <c r="JJ3119" s="118">
        <f t="shared" ca="1" si="849"/>
        <v>35129.438093842546</v>
      </c>
    </row>
    <row r="3120" spans="253:270" x14ac:dyDescent="0.3">
      <c r="IS3120" s="74">
        <v>3118</v>
      </c>
      <c r="IT3120" s="90" t="str">
        <f t="shared" si="835"/>
        <v>2011-08-27</v>
      </c>
      <c r="IU3120" s="101">
        <f t="shared" si="836"/>
        <v>1.4503900000000001</v>
      </c>
      <c r="IV3120" s="102">
        <f t="shared" si="837"/>
        <v>1.4513499999999999</v>
      </c>
      <c r="IW3120" s="102">
        <f t="shared" si="838"/>
        <v>1.4488000000000001</v>
      </c>
      <c r="IX3120" s="103">
        <f t="shared" si="839"/>
        <v>1.4503299999999999</v>
      </c>
      <c r="IY3120" s="112">
        <f t="shared" si="840"/>
        <v>674</v>
      </c>
      <c r="IZ3120" s="104">
        <f t="shared" ca="1" si="841"/>
        <v>1.4420990909090909</v>
      </c>
      <c r="JA3120" s="102">
        <f t="shared" ca="1" si="842"/>
        <v>1.4365004761904763</v>
      </c>
      <c r="JB3120" s="102">
        <f t="shared" ca="1" si="843"/>
        <v>1.4306115686274508</v>
      </c>
      <c r="JC3120" s="103">
        <f t="shared" ca="1" si="844"/>
        <v>1.424385522388059</v>
      </c>
      <c r="JD3120" s="104">
        <f t="shared" si="845"/>
        <v>2.5499999999998302E-3</v>
      </c>
      <c r="JE3120" s="102">
        <f t="shared" si="846"/>
        <v>6.0000000000171028E-5</v>
      </c>
      <c r="JF3120" s="66">
        <f t="shared" ca="1" si="851"/>
        <v>1.3188571428571423E-2</v>
      </c>
      <c r="JG3120" s="66">
        <f t="shared" ca="1" si="850"/>
        <v>-3.6476190476191536E-4</v>
      </c>
      <c r="JH3120" s="66">
        <f t="shared" ca="1" si="847"/>
        <v>8.7081774845280298E-3</v>
      </c>
      <c r="JI3120" s="80">
        <f t="shared" ca="1" si="848"/>
        <v>1.008914155536848E-2</v>
      </c>
      <c r="JJ3120" s="118">
        <f t="shared" ca="1" si="849"/>
        <v>35454.065656603707</v>
      </c>
    </row>
    <row r="3121" spans="253:270" x14ac:dyDescent="0.3">
      <c r="IS3121" s="74">
        <v>3119</v>
      </c>
      <c r="IT3121" s="90" t="str">
        <f t="shared" si="835"/>
        <v>2011-08-28</v>
      </c>
      <c r="IU3121" s="101">
        <f t="shared" si="836"/>
        <v>1.4503600000000001</v>
      </c>
      <c r="IV3121" s="102">
        <f t="shared" si="837"/>
        <v>1.4549399999999999</v>
      </c>
      <c r="IW3121" s="102">
        <f t="shared" si="838"/>
        <v>1.44668</v>
      </c>
      <c r="IX3121" s="103">
        <f t="shared" si="839"/>
        <v>1.4511700000000001</v>
      </c>
      <c r="IY3121" s="112">
        <f t="shared" si="840"/>
        <v>32736</v>
      </c>
      <c r="IZ3121" s="104">
        <f t="shared" ca="1" si="841"/>
        <v>1.4437136363636363</v>
      </c>
      <c r="JA3121" s="102">
        <f t="shared" ca="1" si="842"/>
        <v>1.438082857142857</v>
      </c>
      <c r="JB3121" s="102">
        <f t="shared" ca="1" si="843"/>
        <v>1.4310939215686271</v>
      </c>
      <c r="JC3121" s="103">
        <f t="shared" ca="1" si="844"/>
        <v>1.4247727860696511</v>
      </c>
      <c r="JD3121" s="104">
        <f t="shared" si="845"/>
        <v>8.2599999999999341E-3</v>
      </c>
      <c r="JE3121" s="102">
        <f t="shared" si="846"/>
        <v>-8.099999999999774E-4</v>
      </c>
      <c r="JF3121" s="66">
        <f t="shared" ca="1" si="851"/>
        <v>1.2114761904761896E-2</v>
      </c>
      <c r="JG3121" s="66">
        <f t="shared" ca="1" si="850"/>
        <v>-1.5771428571428696E-3</v>
      </c>
      <c r="JH3121" s="66">
        <f t="shared" ca="1" si="847"/>
        <v>7.8134228942418841E-3</v>
      </c>
      <c r="JI3121" s="80">
        <f t="shared" ca="1" si="848"/>
        <v>8.3984097944092857E-3</v>
      </c>
      <c r="JJ3121" s="118">
        <f t="shared" ca="1" si="849"/>
        <v>33110.709230695094</v>
      </c>
    </row>
    <row r="3122" spans="253:270" x14ac:dyDescent="0.3">
      <c r="IS3122" s="74">
        <v>3120</v>
      </c>
      <c r="IT3122" s="90" t="str">
        <f t="shared" si="835"/>
        <v>2011-08-29</v>
      </c>
      <c r="IU3122" s="101">
        <f t="shared" si="836"/>
        <v>1.4512</v>
      </c>
      <c r="IV3122" s="102">
        <f t="shared" si="837"/>
        <v>1.4533799999999999</v>
      </c>
      <c r="IW3122" s="102">
        <f t="shared" si="838"/>
        <v>1.4385300000000001</v>
      </c>
      <c r="IX3122" s="103">
        <f t="shared" si="839"/>
        <v>1.44424</v>
      </c>
      <c r="IY3122" s="112">
        <f t="shared" si="840"/>
        <v>40512</v>
      </c>
      <c r="IZ3122" s="104">
        <f t="shared" ca="1" si="841"/>
        <v>1.4440900000000001</v>
      </c>
      <c r="JA3122" s="102">
        <f t="shared" ca="1" si="842"/>
        <v>1.4383966666666668</v>
      </c>
      <c r="JB3122" s="102">
        <f t="shared" ca="1" si="843"/>
        <v>1.4315490196078431</v>
      </c>
      <c r="JC3122" s="103">
        <f t="shared" ca="1" si="844"/>
        <v>1.4251905472636808</v>
      </c>
      <c r="JD3122" s="104">
        <f t="shared" si="845"/>
        <v>1.4849999999999808E-2</v>
      </c>
      <c r="JE3122" s="102">
        <f t="shared" si="846"/>
        <v>6.9600000000000772E-3</v>
      </c>
      <c r="JF3122" s="66">
        <f t="shared" ca="1" si="851"/>
        <v>1.1754761904761895E-2</v>
      </c>
      <c r="JG3122" s="66">
        <f t="shared" ca="1" si="850"/>
        <v>-3.0523809523809654E-4</v>
      </c>
      <c r="JH3122" s="66">
        <f t="shared" ca="1" si="847"/>
        <v>7.4986002624284464E-3</v>
      </c>
      <c r="JI3122" s="80">
        <f t="shared" ca="1" si="848"/>
        <v>7.5272727110899775E-3</v>
      </c>
      <c r="JJ3122" s="118">
        <f t="shared" ca="1" si="849"/>
        <v>27897.595907930434</v>
      </c>
    </row>
    <row r="3123" spans="253:270" x14ac:dyDescent="0.3">
      <c r="IS3123" s="74">
        <v>3121</v>
      </c>
      <c r="IT3123" s="90" t="str">
        <f t="shared" si="835"/>
        <v>2011-08-30</v>
      </c>
      <c r="IU3123" s="101">
        <f t="shared" si="836"/>
        <v>1.4442999999999999</v>
      </c>
      <c r="IV3123" s="102">
        <f t="shared" si="837"/>
        <v>1.4470099999999999</v>
      </c>
      <c r="IW3123" s="102">
        <f t="shared" si="838"/>
        <v>1.4359500000000001</v>
      </c>
      <c r="IX3123" s="103">
        <f t="shared" si="839"/>
        <v>1.4370499999999999</v>
      </c>
      <c r="IY3123" s="112">
        <f t="shared" si="840"/>
        <v>37508</v>
      </c>
      <c r="IZ3123" s="104">
        <f t="shared" ca="1" si="841"/>
        <v>1.4438127272727272</v>
      </c>
      <c r="JA3123" s="102">
        <f t="shared" ca="1" si="842"/>
        <v>1.4393109523809524</v>
      </c>
      <c r="JB3123" s="102">
        <f t="shared" ca="1" si="843"/>
        <v>1.4322164705882352</v>
      </c>
      <c r="JC3123" s="103">
        <f t="shared" ca="1" si="844"/>
        <v>1.4255925870646757</v>
      </c>
      <c r="JD3123" s="104">
        <f t="shared" si="845"/>
        <v>1.1059999999999848E-2</v>
      </c>
      <c r="JE3123" s="102">
        <f t="shared" si="846"/>
        <v>7.2499999999999787E-3</v>
      </c>
      <c r="JF3123" s="66">
        <f t="shared" ca="1" si="851"/>
        <v>1.1145714285714262E-2</v>
      </c>
      <c r="JG3123" s="66">
        <f t="shared" ca="1" si="850"/>
        <v>-9.0142857142856627E-4</v>
      </c>
      <c r="JH3123" s="66">
        <f t="shared" ca="1" si="847"/>
        <v>6.9938997714869781E-3</v>
      </c>
      <c r="JI3123" s="80">
        <f t="shared" ca="1" si="848"/>
        <v>6.3112094424009023E-3</v>
      </c>
      <c r="JJ3123" s="118">
        <f t="shared" ca="1" si="849"/>
        <v>25883.533964731349</v>
      </c>
    </row>
    <row r="3124" spans="253:270" x14ac:dyDescent="0.3">
      <c r="IS3124" s="74">
        <v>3122</v>
      </c>
      <c r="IT3124" s="90" t="str">
        <f t="shared" si="835"/>
        <v>2011-08-31</v>
      </c>
      <c r="IU3124" s="101">
        <f t="shared" si="836"/>
        <v>1.4370799999999999</v>
      </c>
      <c r="IV3124" s="102">
        <f t="shared" si="837"/>
        <v>1.4387000000000001</v>
      </c>
      <c r="IW3124" s="102">
        <f t="shared" si="838"/>
        <v>1.4227399999999999</v>
      </c>
      <c r="IX3124" s="103">
        <f t="shared" si="839"/>
        <v>1.42601</v>
      </c>
      <c r="IY3124" s="112">
        <f t="shared" si="840"/>
        <v>40933</v>
      </c>
      <c r="IZ3124" s="104">
        <f t="shared" ca="1" si="841"/>
        <v>1.4426563636363634</v>
      </c>
      <c r="JA3124" s="102">
        <f t="shared" ca="1" si="842"/>
        <v>1.4393995238095239</v>
      </c>
      <c r="JB3124" s="102">
        <f t="shared" ca="1" si="843"/>
        <v>1.4327715686274511</v>
      </c>
      <c r="JC3124" s="103">
        <f t="shared" ca="1" si="844"/>
        <v>1.4259426865671634</v>
      </c>
      <c r="JD3124" s="104">
        <f t="shared" si="845"/>
        <v>1.5960000000000196E-2</v>
      </c>
      <c r="JE3124" s="102">
        <f t="shared" si="846"/>
        <v>1.1069999999999913E-2</v>
      </c>
      <c r="JF3124" s="66">
        <f t="shared" ca="1" si="851"/>
        <v>1.1001904761904747E-2</v>
      </c>
      <c r="JG3124" s="66">
        <f t="shared" ca="1" si="850"/>
        <v>-7.5714285714284778E-5</v>
      </c>
      <c r="JH3124" s="66">
        <f t="shared" ca="1" si="847"/>
        <v>6.8611200106435807E-3</v>
      </c>
      <c r="JI3124" s="80">
        <f t="shared" ca="1" si="848"/>
        <v>6.6784454788225466E-3</v>
      </c>
      <c r="JJ3124" s="118">
        <f t="shared" ca="1" si="849"/>
        <v>22265.165058740764</v>
      </c>
    </row>
    <row r="3125" spans="253:270" x14ac:dyDescent="0.3">
      <c r="IS3125" s="74">
        <v>3123</v>
      </c>
      <c r="IT3125" s="90" t="str">
        <f t="shared" si="835"/>
        <v>2011-09-01</v>
      </c>
      <c r="IU3125" s="101">
        <f t="shared" si="836"/>
        <v>1.4260299999999999</v>
      </c>
      <c r="IV3125" s="102">
        <f t="shared" si="837"/>
        <v>1.42885</v>
      </c>
      <c r="IW3125" s="102">
        <f t="shared" si="838"/>
        <v>1.4185000000000001</v>
      </c>
      <c r="IX3125" s="103">
        <f t="shared" si="839"/>
        <v>1.4210700000000001</v>
      </c>
      <c r="IY3125" s="112">
        <f t="shared" si="840"/>
        <v>44529</v>
      </c>
      <c r="IZ3125" s="104">
        <f t="shared" ca="1" si="841"/>
        <v>1.4413054545454544</v>
      </c>
      <c r="JA3125" s="102">
        <f t="shared" ca="1" si="842"/>
        <v>1.4391957142857141</v>
      </c>
      <c r="JB3125" s="102">
        <f t="shared" ca="1" si="843"/>
        <v>1.4328545098039216</v>
      </c>
      <c r="JC3125" s="103">
        <f t="shared" ca="1" si="844"/>
        <v>1.4262912935323377</v>
      </c>
      <c r="JD3125" s="104">
        <f t="shared" si="845"/>
        <v>1.0349999999999859E-2</v>
      </c>
      <c r="JE3125" s="102">
        <f t="shared" si="846"/>
        <v>4.9599999999998534E-3</v>
      </c>
      <c r="JF3125" s="66">
        <f t="shared" ca="1" si="851"/>
        <v>1.0820952380952365E-2</v>
      </c>
      <c r="JG3125" s="66">
        <f t="shared" ca="1" si="850"/>
        <v>2.1857142857142247E-4</v>
      </c>
      <c r="JH3125" s="66">
        <f t="shared" ca="1" si="847"/>
        <v>6.825725780186611E-3</v>
      </c>
      <c r="JI3125" s="80">
        <f t="shared" ca="1" si="848"/>
        <v>6.7572347723537981E-3</v>
      </c>
      <c r="JJ3125" s="118">
        <f t="shared" ca="1" si="849"/>
        <v>21554.010991953906</v>
      </c>
    </row>
    <row r="3126" spans="253:270" x14ac:dyDescent="0.3">
      <c r="IS3126" s="74">
        <v>3124</v>
      </c>
      <c r="IT3126" s="90" t="str">
        <f t="shared" si="835"/>
        <v>2011-09-02</v>
      </c>
      <c r="IU3126" s="101">
        <f t="shared" si="836"/>
        <v>1.4210700000000001</v>
      </c>
      <c r="IV3126" s="102">
        <f t="shared" si="837"/>
        <v>1.4210700000000001</v>
      </c>
      <c r="IW3126" s="102">
        <f t="shared" si="838"/>
        <v>1.4210700000000001</v>
      </c>
      <c r="IX3126" s="103">
        <f t="shared" si="839"/>
        <v>1.4210700000000001</v>
      </c>
      <c r="IY3126" s="112">
        <f t="shared" si="840"/>
        <v>10</v>
      </c>
      <c r="IZ3126" s="104">
        <f t="shared" ca="1" si="841"/>
        <v>1.439200909090909</v>
      </c>
      <c r="JA3126" s="102">
        <f t="shared" ca="1" si="842"/>
        <v>1.4389919047619046</v>
      </c>
      <c r="JB3126" s="102">
        <f t="shared" ca="1" si="843"/>
        <v>1.4329858823529413</v>
      </c>
      <c r="JC3126" s="103">
        <f t="shared" ca="1" si="844"/>
        <v>1.4266499502487557</v>
      </c>
      <c r="JD3126" s="104">
        <f t="shared" si="845"/>
        <v>0</v>
      </c>
      <c r="JE3126" s="102">
        <f t="shared" si="846"/>
        <v>0</v>
      </c>
      <c r="JF3126" s="66">
        <f t="shared" ca="1" si="851"/>
        <v>1.0820952380952365E-2</v>
      </c>
      <c r="JG3126" s="66">
        <f t="shared" ca="1" si="850"/>
        <v>2.1857142857142247E-4</v>
      </c>
      <c r="JH3126" s="66">
        <f t="shared" ca="1" si="847"/>
        <v>6.825725780186611E-3</v>
      </c>
      <c r="JI3126" s="80">
        <f t="shared" ca="1" si="848"/>
        <v>6.7572347723537981E-3</v>
      </c>
      <c r="JJ3126" s="118">
        <f t="shared" ca="1" si="849"/>
        <v>21554.156727761307</v>
      </c>
    </row>
    <row r="3127" spans="253:270" x14ac:dyDescent="0.3">
      <c r="IS3127" s="74">
        <v>3125</v>
      </c>
      <c r="IT3127" s="90" t="str">
        <f t="shared" si="835"/>
        <v>2011-09-03</v>
      </c>
      <c r="IU3127" s="101">
        <f t="shared" si="836"/>
        <v>1.4210700000000001</v>
      </c>
      <c r="IV3127" s="102">
        <f t="shared" si="837"/>
        <v>1.4210700000000001</v>
      </c>
      <c r="IW3127" s="102">
        <f t="shared" si="838"/>
        <v>1.41591</v>
      </c>
      <c r="IX3127" s="103">
        <f t="shared" si="839"/>
        <v>1.41648</v>
      </c>
      <c r="IY3127" s="112">
        <f t="shared" si="840"/>
        <v>1431</v>
      </c>
      <c r="IZ3127" s="104">
        <f t="shared" ca="1" si="841"/>
        <v>1.4369254545454546</v>
      </c>
      <c r="JA3127" s="102">
        <f t="shared" ca="1" si="842"/>
        <v>1.4384914285714285</v>
      </c>
      <c r="JB3127" s="102">
        <f t="shared" ca="1" si="843"/>
        <v>1.4329854901960788</v>
      </c>
      <c r="JC3127" s="103">
        <f t="shared" ca="1" si="844"/>
        <v>1.4269869154228849</v>
      </c>
      <c r="JD3127" s="104">
        <f t="shared" si="845"/>
        <v>5.1600000000000534E-3</v>
      </c>
      <c r="JE3127" s="102">
        <f t="shared" si="846"/>
        <v>4.590000000000094E-3</v>
      </c>
      <c r="JF3127" s="66">
        <f t="shared" ca="1" si="851"/>
        <v>1.0858095238095222E-2</v>
      </c>
      <c r="JG3127" s="66">
        <f t="shared" ca="1" si="850"/>
        <v>5.1523809523809768E-4</v>
      </c>
      <c r="JH3127" s="66">
        <f t="shared" ca="1" si="847"/>
        <v>6.7926175745981364E-3</v>
      </c>
      <c r="JI3127" s="80">
        <f t="shared" ca="1" si="848"/>
        <v>6.8057102208349384E-3</v>
      </c>
      <c r="JJ3127" s="118">
        <f t="shared" ca="1" si="849"/>
        <v>21502.718312996443</v>
      </c>
    </row>
    <row r="3128" spans="253:270" x14ac:dyDescent="0.3">
      <c r="IS3128" s="74">
        <v>3126</v>
      </c>
      <c r="IT3128" s="90" t="str">
        <f t="shared" si="835"/>
        <v>2011-09-04</v>
      </c>
      <c r="IU3128" s="101">
        <f t="shared" si="836"/>
        <v>1.4165300000000001</v>
      </c>
      <c r="IV3128" s="102">
        <f t="shared" si="837"/>
        <v>1.4176200000000001</v>
      </c>
      <c r="IW3128" s="102">
        <f t="shared" si="838"/>
        <v>1.4061600000000001</v>
      </c>
      <c r="IX3128" s="103">
        <f t="shared" si="839"/>
        <v>1.40984</v>
      </c>
      <c r="IY3128" s="112">
        <f t="shared" si="840"/>
        <v>36021</v>
      </c>
      <c r="IZ3128" s="104">
        <f t="shared" ca="1" si="841"/>
        <v>1.4343672727272727</v>
      </c>
      <c r="JA3128" s="102">
        <f t="shared" ca="1" si="842"/>
        <v>1.4368376190476193</v>
      </c>
      <c r="JB3128" s="102">
        <f t="shared" ca="1" si="843"/>
        <v>1.4328549019607846</v>
      </c>
      <c r="JC3128" s="103">
        <f t="shared" ca="1" si="844"/>
        <v>1.427250049751243</v>
      </c>
      <c r="JD3128" s="104">
        <f t="shared" si="845"/>
        <v>1.1460000000000026E-2</v>
      </c>
      <c r="JE3128" s="102">
        <f t="shared" si="846"/>
        <v>6.6900000000000848E-3</v>
      </c>
      <c r="JF3128" s="66">
        <f t="shared" ca="1" si="851"/>
        <v>1.0325714285714261E-2</v>
      </c>
      <c r="JG3128" s="66">
        <f t="shared" ca="1" si="850"/>
        <v>1.6690476190476203E-3</v>
      </c>
      <c r="JH3128" s="66">
        <f t="shared" ca="1" si="847"/>
        <v>6.2660449829131555E-3</v>
      </c>
      <c r="JI3128" s="80">
        <f t="shared" ca="1" si="848"/>
        <v>5.5927281908546306E-3</v>
      </c>
      <c r="JJ3128" s="118">
        <f t="shared" ca="1" si="849"/>
        <v>21160.771631293268</v>
      </c>
    </row>
    <row r="3129" spans="253:270" x14ac:dyDescent="0.3">
      <c r="IS3129" s="74">
        <v>3127</v>
      </c>
      <c r="IT3129" s="90" t="str">
        <f t="shared" si="835"/>
        <v>2011-09-05</v>
      </c>
      <c r="IU3129" s="101">
        <f t="shared" si="836"/>
        <v>1.4097900000000001</v>
      </c>
      <c r="IV3129" s="102">
        <f t="shared" si="837"/>
        <v>1.4284399999999999</v>
      </c>
      <c r="IW3129" s="102">
        <f t="shared" si="838"/>
        <v>1.3973500000000001</v>
      </c>
      <c r="IX3129" s="103">
        <f t="shared" si="839"/>
        <v>1.3998600000000001</v>
      </c>
      <c r="IY3129" s="112">
        <f t="shared" si="840"/>
        <v>69205</v>
      </c>
      <c r="IZ3129" s="104">
        <f t="shared" ca="1" si="841"/>
        <v>1.4297736363636366</v>
      </c>
      <c r="JA3129" s="102">
        <f t="shared" ca="1" si="842"/>
        <v>1.4348857142857145</v>
      </c>
      <c r="JB3129" s="102">
        <f t="shared" ca="1" si="843"/>
        <v>1.4326268627450987</v>
      </c>
      <c r="JC3129" s="103">
        <f t="shared" ca="1" si="844"/>
        <v>1.4274432835820885</v>
      </c>
      <c r="JD3129" s="104">
        <f t="shared" si="845"/>
        <v>3.108999999999984E-2</v>
      </c>
      <c r="JE3129" s="102">
        <f t="shared" si="846"/>
        <v>9.9299999999999944E-3</v>
      </c>
      <c r="JF3129" s="66">
        <f t="shared" ca="1" si="851"/>
        <v>1.1244761904761874E-2</v>
      </c>
      <c r="JG3129" s="66">
        <f t="shared" ca="1" si="850"/>
        <v>1.9638095238095213E-3</v>
      </c>
      <c r="JH3129" s="66">
        <f t="shared" ca="1" si="847"/>
        <v>7.6712311168463864E-3</v>
      </c>
      <c r="JI3129" s="80">
        <f t="shared" ca="1" si="848"/>
        <v>5.851254221422862E-3</v>
      </c>
      <c r="JJ3129" s="118">
        <f t="shared" ca="1" si="849"/>
        <v>22127.287862288718</v>
      </c>
    </row>
    <row r="3130" spans="253:270" x14ac:dyDescent="0.3">
      <c r="IS3130" s="74">
        <v>3128</v>
      </c>
      <c r="IT3130" s="90" t="str">
        <f t="shared" si="835"/>
        <v>2011-09-06</v>
      </c>
      <c r="IU3130" s="101">
        <f t="shared" si="836"/>
        <v>1.3998299999999999</v>
      </c>
      <c r="IV3130" s="102">
        <f t="shared" si="837"/>
        <v>1.4150400000000001</v>
      </c>
      <c r="IW3130" s="102">
        <f t="shared" si="838"/>
        <v>1.3993500000000001</v>
      </c>
      <c r="IX3130" s="103">
        <f t="shared" si="839"/>
        <v>1.4098900000000001</v>
      </c>
      <c r="IY3130" s="112">
        <f t="shared" si="840"/>
        <v>46507</v>
      </c>
      <c r="IZ3130" s="104">
        <f t="shared" ca="1" si="841"/>
        <v>1.4260918181818183</v>
      </c>
      <c r="JA3130" s="102">
        <f t="shared" ca="1" si="842"/>
        <v>1.4333223809523812</v>
      </c>
      <c r="JB3130" s="102">
        <f t="shared" ca="1" si="843"/>
        <v>1.4325982352941182</v>
      </c>
      <c r="JC3130" s="103">
        <f t="shared" ca="1" si="844"/>
        <v>1.4276426865671632</v>
      </c>
      <c r="JD3130" s="104">
        <f t="shared" si="845"/>
        <v>1.5689999999999982E-2</v>
      </c>
      <c r="JE3130" s="102">
        <f t="shared" si="846"/>
        <v>-1.006000000000018E-2</v>
      </c>
      <c r="JF3130" s="66">
        <f t="shared" ca="1" si="851"/>
        <v>1.1075714285714258E-2</v>
      </c>
      <c r="JG3130" s="66">
        <f t="shared" ca="1" si="850"/>
        <v>1.5723809523809442E-3</v>
      </c>
      <c r="JH3130" s="66">
        <f t="shared" ca="1" si="847"/>
        <v>7.5310143321300404E-3</v>
      </c>
      <c r="JI3130" s="80">
        <f t="shared" ca="1" si="848"/>
        <v>6.3466008185574111E-3</v>
      </c>
      <c r="JJ3130" s="118">
        <f t="shared" ca="1" si="849"/>
        <v>21993.683282503316</v>
      </c>
    </row>
    <row r="3131" spans="253:270" x14ac:dyDescent="0.3">
      <c r="IS3131" s="74">
        <v>3129</v>
      </c>
      <c r="IT3131" s="90" t="str">
        <f t="shared" si="835"/>
        <v>2011-09-07</v>
      </c>
      <c r="IU3131" s="101">
        <f t="shared" si="836"/>
        <v>1.40987</v>
      </c>
      <c r="IV3131" s="102">
        <f t="shared" si="837"/>
        <v>1.4101600000000001</v>
      </c>
      <c r="IW3131" s="102">
        <f t="shared" si="838"/>
        <v>1.38737</v>
      </c>
      <c r="IX3131" s="103">
        <f t="shared" si="839"/>
        <v>1.38826</v>
      </c>
      <c r="IY3131" s="112">
        <f t="shared" si="840"/>
        <v>49047</v>
      </c>
      <c r="IZ3131" s="104">
        <f t="shared" ca="1" si="841"/>
        <v>1.420449090909091</v>
      </c>
      <c r="JA3131" s="102">
        <f t="shared" ca="1" si="842"/>
        <v>1.4311723809523809</v>
      </c>
      <c r="JB3131" s="102">
        <f t="shared" ca="1" si="843"/>
        <v>1.4320625490196079</v>
      </c>
      <c r="JC3131" s="103">
        <f t="shared" ca="1" si="844"/>
        <v>1.4277344776119396</v>
      </c>
      <c r="JD3131" s="104">
        <f t="shared" si="845"/>
        <v>2.2790000000000088E-2</v>
      </c>
      <c r="JE3131" s="102">
        <f t="shared" si="846"/>
        <v>2.1609999999999907E-2</v>
      </c>
      <c r="JF3131" s="66">
        <f t="shared" ca="1" si="851"/>
        <v>1.1304285714285682E-2</v>
      </c>
      <c r="JG3131" s="66">
        <f t="shared" ca="1" si="850"/>
        <v>2.1590476190476056E-3</v>
      </c>
      <c r="JH3131" s="66">
        <f t="shared" ca="1" si="847"/>
        <v>7.8052476678490065E-3</v>
      </c>
      <c r="JI3131" s="80">
        <f t="shared" ca="1" si="848"/>
        <v>7.4978821802031978E-3</v>
      </c>
      <c r="JJ3131" s="118">
        <f t="shared" ca="1" si="849"/>
        <v>21746.735460795353</v>
      </c>
    </row>
    <row r="3132" spans="253:270" x14ac:dyDescent="0.3">
      <c r="IS3132" s="74">
        <v>3130</v>
      </c>
      <c r="IT3132" s="90" t="str">
        <f t="shared" si="835"/>
        <v>2011-09-08</v>
      </c>
      <c r="IU3132" s="101">
        <f t="shared" si="836"/>
        <v>1.3883000000000001</v>
      </c>
      <c r="IV3132" s="102">
        <f t="shared" si="837"/>
        <v>1.39374</v>
      </c>
      <c r="IW3132" s="102">
        <f t="shared" si="838"/>
        <v>1.36276</v>
      </c>
      <c r="IX3132" s="103">
        <f t="shared" si="839"/>
        <v>1.36581</v>
      </c>
      <c r="IY3132" s="112">
        <f t="shared" si="840"/>
        <v>64759</v>
      </c>
      <c r="IZ3132" s="104">
        <f t="shared" ca="1" si="841"/>
        <v>1.4126890909090912</v>
      </c>
      <c r="JA3132" s="102">
        <f t="shared" ca="1" si="842"/>
        <v>1.427634761904762</v>
      </c>
      <c r="JB3132" s="102">
        <f t="shared" ca="1" si="843"/>
        <v>1.430968823529412</v>
      </c>
      <c r="JC3132" s="103">
        <f t="shared" ca="1" si="844"/>
        <v>1.4277121393034822</v>
      </c>
      <c r="JD3132" s="104">
        <f t="shared" si="845"/>
        <v>3.0980000000000008E-2</v>
      </c>
      <c r="JE3132" s="102">
        <f t="shared" si="846"/>
        <v>2.2490000000000121E-2</v>
      </c>
      <c r="JF3132" s="66">
        <f t="shared" ca="1" si="851"/>
        <v>1.1859999999999971E-2</v>
      </c>
      <c r="JG3132" s="66">
        <f t="shared" ca="1" si="850"/>
        <v>3.5471428571428438E-3</v>
      </c>
      <c r="JH3132" s="66">
        <f t="shared" ca="1" si="847"/>
        <v>8.717570653297738E-3</v>
      </c>
      <c r="JI3132" s="80">
        <f t="shared" ca="1" si="848"/>
        <v>8.3827828899233851E-3</v>
      </c>
      <c r="JJ3132" s="118">
        <f t="shared" ca="1" si="849"/>
        <v>22060.295097764527</v>
      </c>
    </row>
    <row r="3133" spans="253:270" x14ac:dyDescent="0.3">
      <c r="IS3133" s="74">
        <v>3131</v>
      </c>
      <c r="IT3133" s="90" t="str">
        <f t="shared" si="835"/>
        <v>2011-09-09</v>
      </c>
      <c r="IU3133" s="101">
        <f t="shared" si="836"/>
        <v>1.36581</v>
      </c>
      <c r="IV3133" s="102">
        <f t="shared" si="837"/>
        <v>1.36581</v>
      </c>
      <c r="IW3133" s="102">
        <f t="shared" si="838"/>
        <v>1.36541</v>
      </c>
      <c r="IX3133" s="103">
        <f t="shared" si="839"/>
        <v>1.36541</v>
      </c>
      <c r="IY3133" s="112">
        <f t="shared" si="840"/>
        <v>12</v>
      </c>
      <c r="IZ3133" s="104">
        <f t="shared" ca="1" si="841"/>
        <v>1.4055227272727275</v>
      </c>
      <c r="JA3133" s="102">
        <f t="shared" ca="1" si="842"/>
        <v>1.4240780952380954</v>
      </c>
      <c r="JB3133" s="102">
        <f t="shared" ca="1" si="843"/>
        <v>1.4294570588235296</v>
      </c>
      <c r="JC3133" s="103">
        <f t="shared" ca="1" si="844"/>
        <v>1.4276996517412932</v>
      </c>
      <c r="JD3133" s="104">
        <f t="shared" si="845"/>
        <v>3.9999999999995595E-4</v>
      </c>
      <c r="JE3133" s="102">
        <f t="shared" si="846"/>
        <v>3.9999999999995595E-4</v>
      </c>
      <c r="JF3133" s="66">
        <f t="shared" ca="1" si="851"/>
        <v>1.1879047619047588E-2</v>
      </c>
      <c r="JG3133" s="66">
        <f t="shared" ca="1" si="850"/>
        <v>3.5661904761904611E-3</v>
      </c>
      <c r="JH3133" s="66">
        <f t="shared" ca="1" si="847"/>
        <v>8.6920357113426626E-3</v>
      </c>
      <c r="JI3133" s="80">
        <f t="shared" ca="1" si="848"/>
        <v>8.3751522949567451E-3</v>
      </c>
      <c r="JJ3133" s="118">
        <f t="shared" ca="1" si="849"/>
        <v>22060.295097764527</v>
      </c>
    </row>
    <row r="3134" spans="253:270" x14ac:dyDescent="0.3">
      <c r="IS3134" s="74">
        <v>3132</v>
      </c>
      <c r="IT3134" s="90" t="str">
        <f t="shared" si="835"/>
        <v>2011-09-10</v>
      </c>
      <c r="IU3134" s="101">
        <f t="shared" si="836"/>
        <v>1.36541</v>
      </c>
      <c r="IV3134" s="102">
        <f t="shared" si="837"/>
        <v>1.36581</v>
      </c>
      <c r="IW3134" s="102">
        <f t="shared" si="838"/>
        <v>1.35781</v>
      </c>
      <c r="IX3134" s="103">
        <f t="shared" si="839"/>
        <v>1.3592500000000001</v>
      </c>
      <c r="IY3134" s="112">
        <f t="shared" si="840"/>
        <v>3378</v>
      </c>
      <c r="IZ3134" s="104">
        <f t="shared" ca="1" si="841"/>
        <v>1.3984500000000002</v>
      </c>
      <c r="JA3134" s="102">
        <f t="shared" ca="1" si="842"/>
        <v>1.4202933333333332</v>
      </c>
      <c r="JB3134" s="102">
        <f t="shared" ca="1" si="843"/>
        <v>1.4279427450980395</v>
      </c>
      <c r="JC3134" s="103">
        <f t="shared" ca="1" si="844"/>
        <v>1.4276703482587061</v>
      </c>
      <c r="JD3134" s="104">
        <f t="shared" si="845"/>
        <v>8.0000000000000071E-3</v>
      </c>
      <c r="JE3134" s="102">
        <f t="shared" si="846"/>
        <v>6.1599999999999433E-3</v>
      </c>
      <c r="JF3134" s="66">
        <f t="shared" ca="1" si="851"/>
        <v>1.2095238095238063E-2</v>
      </c>
      <c r="JG3134" s="66">
        <f t="shared" ca="1" si="850"/>
        <v>3.7942857142857023E-3</v>
      </c>
      <c r="JH3134" s="66">
        <f t="shared" ca="1" si="847"/>
        <v>8.5349877222817994E-3</v>
      </c>
      <c r="JI3134" s="80">
        <f t="shared" ca="1" si="848"/>
        <v>8.3774604467831033E-3</v>
      </c>
      <c r="JJ3134" s="118">
        <f t="shared" ca="1" si="849"/>
        <v>21875.969530882507</v>
      </c>
    </row>
    <row r="3135" spans="253:270" x14ac:dyDescent="0.3">
      <c r="IS3135" s="74">
        <v>3133</v>
      </c>
      <c r="IT3135" s="90" t="str">
        <f t="shared" si="835"/>
        <v>2011-09-11</v>
      </c>
      <c r="IU3135" s="101">
        <f t="shared" si="836"/>
        <v>1.35921</v>
      </c>
      <c r="IV3135" s="102">
        <f t="shared" si="837"/>
        <v>1.36948</v>
      </c>
      <c r="IW3135" s="102">
        <f t="shared" si="838"/>
        <v>1.3496300000000001</v>
      </c>
      <c r="IX3135" s="103">
        <f t="shared" si="839"/>
        <v>1.3680300000000001</v>
      </c>
      <c r="IY3135" s="112">
        <f t="shared" si="840"/>
        <v>76918</v>
      </c>
      <c r="IZ3135" s="104">
        <f t="shared" ca="1" si="841"/>
        <v>1.3931790909090909</v>
      </c>
      <c r="JA3135" s="102">
        <f t="shared" ca="1" si="842"/>
        <v>1.41706</v>
      </c>
      <c r="JB3135" s="102">
        <f t="shared" ca="1" si="843"/>
        <v>1.4266005882352943</v>
      </c>
      <c r="JC3135" s="103">
        <f t="shared" ca="1" si="844"/>
        <v>1.427635820895522</v>
      </c>
      <c r="JD3135" s="104">
        <f t="shared" si="845"/>
        <v>1.9849999999999923E-2</v>
      </c>
      <c r="JE3135" s="102">
        <f t="shared" si="846"/>
        <v>-8.82000000000005E-3</v>
      </c>
      <c r="JF3135" s="66">
        <f t="shared" ca="1" si="851"/>
        <v>1.2627142857142821E-2</v>
      </c>
      <c r="JG3135" s="66">
        <f t="shared" ca="1" si="850"/>
        <v>3.2385714285714136E-3</v>
      </c>
      <c r="JH3135" s="66">
        <f t="shared" ca="1" si="847"/>
        <v>8.6528207032417412E-3</v>
      </c>
      <c r="JI3135" s="80">
        <f t="shared" ca="1" si="848"/>
        <v>8.7981655478175207E-3</v>
      </c>
      <c r="JJ3135" s="118">
        <f t="shared" ca="1" si="849"/>
        <v>23776.118871741339</v>
      </c>
    </row>
    <row r="3136" spans="253:270" x14ac:dyDescent="0.3">
      <c r="IS3136" s="74">
        <v>3134</v>
      </c>
      <c r="IT3136" s="90" t="str">
        <f t="shared" si="835"/>
        <v>2011-09-12</v>
      </c>
      <c r="IU3136" s="101">
        <f t="shared" si="836"/>
        <v>1.36805</v>
      </c>
      <c r="IV3136" s="102">
        <f t="shared" si="837"/>
        <v>1.37401</v>
      </c>
      <c r="IW3136" s="102">
        <f t="shared" si="838"/>
        <v>1.3559000000000001</v>
      </c>
      <c r="IX3136" s="103">
        <f t="shared" si="839"/>
        <v>1.36792</v>
      </c>
      <c r="IY3136" s="112">
        <f t="shared" si="840"/>
        <v>69460</v>
      </c>
      <c r="IZ3136" s="104">
        <f t="shared" ca="1" si="841"/>
        <v>1.3883472727272728</v>
      </c>
      <c r="JA3136" s="102">
        <f t="shared" ca="1" si="842"/>
        <v>1.4134266666666666</v>
      </c>
      <c r="JB3136" s="102">
        <f t="shared" ca="1" si="843"/>
        <v>1.4252052941176472</v>
      </c>
      <c r="JC3136" s="103">
        <f t="shared" ca="1" si="844"/>
        <v>1.427575174129353</v>
      </c>
      <c r="JD3136" s="104">
        <f t="shared" si="845"/>
        <v>1.8109999999999848E-2</v>
      </c>
      <c r="JE3136" s="102">
        <f t="shared" si="846"/>
        <v>1.2999999999996348E-4</v>
      </c>
      <c r="JF3136" s="66">
        <f t="shared" ca="1" si="851"/>
        <v>1.2793333333333287E-2</v>
      </c>
      <c r="JG3136" s="66">
        <f t="shared" ca="1" si="850"/>
        <v>3.6380952380952285E-3</v>
      </c>
      <c r="JH3136" s="66">
        <f t="shared" ca="1" si="847"/>
        <v>8.7227334801127116E-3</v>
      </c>
      <c r="JI3136" s="80">
        <f t="shared" ca="1" si="848"/>
        <v>8.4505737303382164E-3</v>
      </c>
      <c r="JJ3136" s="118">
        <f t="shared" ca="1" si="849"/>
        <v>24852.615246388737</v>
      </c>
    </row>
    <row r="3137" spans="253:270" x14ac:dyDescent="0.3">
      <c r="IS3137" s="74">
        <v>3135</v>
      </c>
      <c r="IT3137" s="90" t="str">
        <f t="shared" si="835"/>
        <v>2011-09-13</v>
      </c>
      <c r="IU3137" s="101">
        <f t="shared" si="836"/>
        <v>1.3678999999999999</v>
      </c>
      <c r="IV3137" s="102">
        <f t="shared" si="837"/>
        <v>1.37842</v>
      </c>
      <c r="IW3137" s="102">
        <f t="shared" si="838"/>
        <v>1.35924</v>
      </c>
      <c r="IX3137" s="103">
        <f t="shared" si="839"/>
        <v>1.3755200000000001</v>
      </c>
      <c r="IY3137" s="112">
        <f t="shared" si="840"/>
        <v>66674</v>
      </c>
      <c r="IZ3137" s="104">
        <f t="shared" ca="1" si="841"/>
        <v>1.3842063636363635</v>
      </c>
      <c r="JA3137" s="102">
        <f t="shared" ca="1" si="842"/>
        <v>1.4102842857142859</v>
      </c>
      <c r="JB3137" s="102">
        <f t="shared" ca="1" si="843"/>
        <v>1.4239847058823529</v>
      </c>
      <c r="JC3137" s="103">
        <f t="shared" ca="1" si="844"/>
        <v>1.4275734825870645</v>
      </c>
      <c r="JD3137" s="104">
        <f t="shared" si="845"/>
        <v>1.9179999999999975E-2</v>
      </c>
      <c r="JE3137" s="102">
        <f t="shared" si="846"/>
        <v>-7.6200000000001822E-3</v>
      </c>
      <c r="JF3137" s="66">
        <f t="shared" ca="1" si="851"/>
        <v>1.3231428571428519E-2</v>
      </c>
      <c r="JG3137" s="66">
        <f t="shared" ca="1" si="850"/>
        <v>3.145238095238082E-3</v>
      </c>
      <c r="JH3137" s="66">
        <f t="shared" ca="1" si="847"/>
        <v>8.8011142615522196E-3</v>
      </c>
      <c r="JI3137" s="80">
        <f t="shared" ca="1" si="848"/>
        <v>8.784388543670427E-3</v>
      </c>
      <c r="JJ3137" s="118">
        <f t="shared" ca="1" si="849"/>
        <v>25664.669468987533</v>
      </c>
    </row>
    <row r="3138" spans="253:270" x14ac:dyDescent="0.3">
      <c r="IS3138" s="74">
        <v>3136</v>
      </c>
      <c r="IT3138" s="90" t="str">
        <f t="shared" si="835"/>
        <v>2011-09-14</v>
      </c>
      <c r="IU3138" s="101">
        <f t="shared" si="836"/>
        <v>1.3755500000000001</v>
      </c>
      <c r="IV3138" s="102">
        <f t="shared" si="837"/>
        <v>1.3938200000000001</v>
      </c>
      <c r="IW3138" s="102">
        <f t="shared" si="838"/>
        <v>1.37046</v>
      </c>
      <c r="IX3138" s="103">
        <f t="shared" si="839"/>
        <v>1.38774</v>
      </c>
      <c r="IY3138" s="112">
        <f t="shared" si="840"/>
        <v>59860</v>
      </c>
      <c r="IZ3138" s="104">
        <f t="shared" ca="1" si="841"/>
        <v>1.3815936363636363</v>
      </c>
      <c r="JA3138" s="102">
        <f t="shared" ca="1" si="842"/>
        <v>1.407891904761905</v>
      </c>
      <c r="JB3138" s="102">
        <f t="shared" ca="1" si="843"/>
        <v>1.4227400000000001</v>
      </c>
      <c r="JC3138" s="103">
        <f t="shared" ca="1" si="844"/>
        <v>1.427632686567164</v>
      </c>
      <c r="JD3138" s="104">
        <f t="shared" si="845"/>
        <v>2.3360000000000047E-2</v>
      </c>
      <c r="JE3138" s="102">
        <f t="shared" si="846"/>
        <v>-1.2189999999999923E-2</v>
      </c>
      <c r="JF3138" s="66">
        <f t="shared" ca="1" si="851"/>
        <v>1.3646190476190433E-2</v>
      </c>
      <c r="JG3138" s="66">
        <f t="shared" ca="1" si="850"/>
        <v>2.3980952380952257E-3</v>
      </c>
      <c r="JH3138" s="66">
        <f t="shared" ca="1" si="847"/>
        <v>9.0596302227653139E-3</v>
      </c>
      <c r="JI3138" s="80">
        <f t="shared" ca="1" si="848"/>
        <v>9.3701555707203406E-3</v>
      </c>
      <c r="JJ3138" s="118">
        <f t="shared" ca="1" si="849"/>
        <v>26079.591830758334</v>
      </c>
    </row>
    <row r="3139" spans="253:270" x14ac:dyDescent="0.3">
      <c r="IS3139" s="74">
        <v>3137</v>
      </c>
      <c r="IT3139" s="90" t="str">
        <f t="shared" ref="IT3139:IT3202" si="852">IF(INDEX(data_no_header,IS3139,1)="","",INDEX(data_no_header,IS3139,1))</f>
        <v>2011-09-15</v>
      </c>
      <c r="IU3139" s="101">
        <f t="shared" ref="IU3139:IU3202" si="853">IF($IT3139&lt;&gt;"",VLOOKUP($IT3139,data_no_header,CODE(open_col)-64),"")</f>
        <v>1.3877699999999999</v>
      </c>
      <c r="IV3139" s="102">
        <f t="shared" ref="IV3139:IV3202" si="854">IF($IT3139&lt;&gt;"",VLOOKUP($IT3139,data_no_header,CODE(high_col)-64),"")</f>
        <v>1.38944</v>
      </c>
      <c r="IW3139" s="102">
        <f t="shared" ref="IW3139:IW3202" si="855">IF($IT3139&lt;&gt;"",VLOOKUP($IT3139,data_no_header,CODE(low_col)-64),"")</f>
        <v>1.37548</v>
      </c>
      <c r="IX3139" s="103">
        <f t="shared" ref="IX3139:IX3202" si="856">IF($IT3139&lt;&gt;"",VLOOKUP($IT3139,data_no_header,CODE(close_col)-64),"")</f>
        <v>1.38063</v>
      </c>
      <c r="IY3139" s="112">
        <f t="shared" ref="IY3139:IY3202" si="857">IF($IT3139&lt;&gt;"",VLOOKUP($IT3139,data_no_header,CODE(volume_col)-64),"")</f>
        <v>48107</v>
      </c>
      <c r="IZ3139" s="104">
        <f t="shared" ref="IZ3139:IZ3202" ca="1" si="858">IF(IT3139&lt;&gt;"",IF($IS3139&gt;=IZ$1,AVERAGE(INDIRECT(CONCATENATE("IX",$IS3139+2,":IX",$IS3139+2-IZ$1))),""),"")</f>
        <v>1.3789381818181818</v>
      </c>
      <c r="JA3139" s="102">
        <f t="shared" ref="JA3139:JA3202" ca="1" si="859">IF(IU3139&lt;&gt;"",IF($IS3139&gt;=JA$1,AVERAGE(INDIRECT(CONCATENATE("IX",$IS3139+2,":IX",$IS3139+2-JA$1))),""),"")</f>
        <v>1.4045700000000003</v>
      </c>
      <c r="JB3139" s="102">
        <f t="shared" ref="JB3139:JB3202" ca="1" si="860">IF(IV3139&lt;&gt;"",IF($IS3139&gt;=JB$1,AVERAGE(INDIRECT(CONCATENATE("IX",$IS3139+2,":IX",$IS3139+2-JB$1))),""),"")</f>
        <v>1.4216350980392156</v>
      </c>
      <c r="JC3139" s="103">
        <f t="shared" ref="JC3139:JC3202" ca="1" si="861">IF(IW3139&lt;&gt;"",IF($IS3139&gt;=JC$1,AVERAGE(INDIRECT(CONCATENATE("IX",$IS3139+2,":IX",$IS3139+2-JC$1))),""),"")</f>
        <v>1.4276551741293528</v>
      </c>
      <c r="JD3139" s="104">
        <f t="shared" si="845"/>
        <v>1.3959999999999972E-2</v>
      </c>
      <c r="JE3139" s="102">
        <f t="shared" si="846"/>
        <v>7.1399999999999242E-3</v>
      </c>
      <c r="JF3139" s="66">
        <f t="shared" ca="1" si="851"/>
        <v>1.3479047619047582E-2</v>
      </c>
      <c r="JG3139" s="66">
        <f t="shared" ca="1" si="850"/>
        <v>3.3304761904761745E-3</v>
      </c>
      <c r="JH3139" s="66">
        <f t="shared" ca="1" si="847"/>
        <v>9.01983312313266E-3</v>
      </c>
      <c r="JI3139" s="80">
        <f t="shared" ca="1" si="848"/>
        <v>8.8043730888421948E-3</v>
      </c>
      <c r="JJ3139" s="118">
        <f t="shared" ca="1" si="849"/>
        <v>25943.433017872452</v>
      </c>
    </row>
    <row r="3140" spans="253:270" x14ac:dyDescent="0.3">
      <c r="IS3140" s="74">
        <v>3138</v>
      </c>
      <c r="IT3140" s="90" t="str">
        <f t="shared" si="852"/>
        <v>2011-09-16</v>
      </c>
      <c r="IU3140" s="101">
        <f t="shared" si="853"/>
        <v>1.38063</v>
      </c>
      <c r="IV3140" s="102">
        <f t="shared" si="854"/>
        <v>1.38063</v>
      </c>
      <c r="IW3140" s="102">
        <f t="shared" si="855"/>
        <v>1.38063</v>
      </c>
      <c r="IX3140" s="103">
        <f t="shared" si="856"/>
        <v>1.38063</v>
      </c>
      <c r="IY3140" s="112">
        <f t="shared" si="857"/>
        <v>2</v>
      </c>
      <c r="IZ3140" s="104">
        <f t="shared" ca="1" si="858"/>
        <v>1.3771900000000001</v>
      </c>
      <c r="JA3140" s="102">
        <f t="shared" ca="1" si="859"/>
        <v>1.4012480952380955</v>
      </c>
      <c r="JB3140" s="102">
        <f t="shared" ca="1" si="860"/>
        <v>1.4205990196078426</v>
      </c>
      <c r="JC3140" s="103">
        <f t="shared" ca="1" si="861"/>
        <v>1.4276546268656714</v>
      </c>
      <c r="JD3140" s="104">
        <f t="shared" ref="JD3140:JD3203" si="862">IF(IV3140&lt;&gt;"",IV3140-IW3140,"")</f>
        <v>0</v>
      </c>
      <c r="JE3140" s="102">
        <f t="shared" ref="JE3140:JE3203" si="863">IF(IU3140&lt;&gt;"",IU3140-IX3140,"")</f>
        <v>0</v>
      </c>
      <c r="JF3140" s="66">
        <f t="shared" ca="1" si="851"/>
        <v>1.3479047619047582E-2</v>
      </c>
      <c r="JG3140" s="66">
        <f t="shared" ca="1" si="850"/>
        <v>3.3304761904761745E-3</v>
      </c>
      <c r="JH3140" s="66">
        <f t="shared" ref="JH3140:JH3203" ca="1" si="864">IF(IT3140&lt;&gt;"",IF($IS3140&gt;=JH$1,_xlfn.STDEV.P(INDIRECT(CONCATENATE("JD",$IS3140+2,":JD",$IS3140+2-JH$1))),""),"")</f>
        <v>9.01983312313266E-3</v>
      </c>
      <c r="JI3140" s="80">
        <f t="shared" ref="JI3140:JI3203" ca="1" si="865">IF(IU3140&lt;&gt;"",IF($IS3140&gt;=JI$1,_xlfn.STDEV.P(INDIRECT(CONCATENATE("JE",$IS3140+2,":JE",$IS3140+2-JI$1))),""),"")</f>
        <v>8.8043730888421948E-3</v>
      </c>
      <c r="JJ3140" s="118">
        <f t="shared" ref="JJ3140:JJ3203" ca="1" si="866">IF(IU3140&lt;&gt;"",IF($IS3140&gt;=JJ$1,_xlfn.STDEV.P(INDIRECT(CONCATENATE("IY",$IS3140+2,":IY",$IS3140+2-JJ$1))),""),"")</f>
        <v>25944.121879702223</v>
      </c>
    </row>
    <row r="3141" spans="253:270" x14ac:dyDescent="0.3">
      <c r="IS3141" s="74">
        <v>3139</v>
      </c>
      <c r="IT3141" s="90" t="str">
        <f t="shared" si="852"/>
        <v>2011-09-17</v>
      </c>
      <c r="IU3141" s="101">
        <f t="shared" si="853"/>
        <v>1.38063</v>
      </c>
      <c r="IV3141" s="102">
        <f t="shared" si="854"/>
        <v>1.38113</v>
      </c>
      <c r="IW3141" s="102">
        <f t="shared" si="855"/>
        <v>1.3687499999999999</v>
      </c>
      <c r="IX3141" s="103">
        <f t="shared" si="856"/>
        <v>1.36961</v>
      </c>
      <c r="IY3141" s="112">
        <f t="shared" si="857"/>
        <v>2488</v>
      </c>
      <c r="IZ3141" s="104">
        <f t="shared" ca="1" si="858"/>
        <v>1.3735281818181819</v>
      </c>
      <c r="JA3141" s="102">
        <f t="shared" ca="1" si="859"/>
        <v>1.3974042857142861</v>
      </c>
      <c r="JB3141" s="102">
        <f t="shared" ca="1" si="860"/>
        <v>1.4192168627450978</v>
      </c>
      <c r="JC3141" s="103">
        <f t="shared" ca="1" si="861"/>
        <v>1.4276139303482585</v>
      </c>
      <c r="JD3141" s="104">
        <f t="shared" si="862"/>
        <v>1.2380000000000058E-2</v>
      </c>
      <c r="JE3141" s="102">
        <f t="shared" si="863"/>
        <v>1.102000000000003E-2</v>
      </c>
      <c r="JF3141" s="66">
        <f t="shared" ca="1" si="851"/>
        <v>1.394714285714283E-2</v>
      </c>
      <c r="JG3141" s="66">
        <f t="shared" ca="1" si="850"/>
        <v>3.8523809523809301E-3</v>
      </c>
      <c r="JH3141" s="66">
        <f t="shared" ca="1" si="864"/>
        <v>8.6895329168445567E-3</v>
      </c>
      <c r="JI3141" s="80">
        <f t="shared" ca="1" si="865"/>
        <v>8.9191324074987654E-3</v>
      </c>
      <c r="JJ3141" s="118">
        <f t="shared" ca="1" si="866"/>
        <v>25823.983465603171</v>
      </c>
    </row>
    <row r="3142" spans="253:270" x14ac:dyDescent="0.3">
      <c r="IS3142" s="74">
        <v>3140</v>
      </c>
      <c r="IT3142" s="90" t="str">
        <f t="shared" si="852"/>
        <v>2011-09-18</v>
      </c>
      <c r="IU3142" s="101">
        <f t="shared" si="853"/>
        <v>1.36957</v>
      </c>
      <c r="IV3142" s="102">
        <f t="shared" si="854"/>
        <v>1.37215</v>
      </c>
      <c r="IW3142" s="102">
        <f t="shared" si="855"/>
        <v>1.35873</v>
      </c>
      <c r="IX3142" s="103">
        <f t="shared" si="856"/>
        <v>1.3685799999999999</v>
      </c>
      <c r="IY3142" s="112">
        <f t="shared" si="857"/>
        <v>52240</v>
      </c>
      <c r="IZ3142" s="104">
        <f t="shared" ca="1" si="858"/>
        <v>1.371739090909091</v>
      </c>
      <c r="JA3142" s="102">
        <f t="shared" ca="1" si="859"/>
        <v>1.3934714285714289</v>
      </c>
      <c r="JB3142" s="102">
        <f t="shared" ca="1" si="860"/>
        <v>1.4178145098039212</v>
      </c>
      <c r="JC3142" s="103">
        <f t="shared" ca="1" si="861"/>
        <v>1.427524179104477</v>
      </c>
      <c r="JD3142" s="104">
        <f t="shared" si="862"/>
        <v>1.3419999999999987E-2</v>
      </c>
      <c r="JE3142" s="102">
        <f t="shared" si="863"/>
        <v>9.900000000000464E-4</v>
      </c>
      <c r="JF3142" s="66">
        <f t="shared" ca="1" si="851"/>
        <v>1.4192857142857118E-2</v>
      </c>
      <c r="JG3142" s="66">
        <f t="shared" ca="1" si="850"/>
        <v>3.9380952380952171E-3</v>
      </c>
      <c r="JH3142" s="66">
        <f t="shared" ca="1" si="864"/>
        <v>8.5977129532923309E-3</v>
      </c>
      <c r="JI3142" s="80">
        <f t="shared" ca="1" si="865"/>
        <v>8.8824881858566226E-3</v>
      </c>
      <c r="JJ3142" s="118">
        <f t="shared" ca="1" si="866"/>
        <v>25981.746252708574</v>
      </c>
    </row>
    <row r="3143" spans="253:270" x14ac:dyDescent="0.3">
      <c r="IS3143" s="74">
        <v>3141</v>
      </c>
      <c r="IT3143" s="90" t="str">
        <f t="shared" si="852"/>
        <v>2011-09-19</v>
      </c>
      <c r="IU3143" s="101">
        <f t="shared" si="853"/>
        <v>1.36856</v>
      </c>
      <c r="IV3143" s="102">
        <f t="shared" si="854"/>
        <v>1.3745099999999999</v>
      </c>
      <c r="IW3143" s="102">
        <f t="shared" si="855"/>
        <v>1.3594599999999999</v>
      </c>
      <c r="IX3143" s="103">
        <f t="shared" si="856"/>
        <v>1.37026</v>
      </c>
      <c r="IY3143" s="112">
        <f t="shared" si="857"/>
        <v>62923</v>
      </c>
      <c r="IZ3143" s="104">
        <f t="shared" ca="1" si="858"/>
        <v>1.3721436363636363</v>
      </c>
      <c r="JA3143" s="102">
        <f t="shared" ca="1" si="859"/>
        <v>1.389948571428572</v>
      </c>
      <c r="JB3143" s="102">
        <f t="shared" ca="1" si="860"/>
        <v>1.4164737254901956</v>
      </c>
      <c r="JC3143" s="103">
        <f t="shared" ca="1" si="861"/>
        <v>1.4273910945273627</v>
      </c>
      <c r="JD3143" s="104">
        <f t="shared" si="862"/>
        <v>1.5050000000000008E-2</v>
      </c>
      <c r="JE3143" s="102">
        <f t="shared" si="863"/>
        <v>-1.7000000000000348E-3</v>
      </c>
      <c r="JF3143" s="66">
        <f t="shared" ca="1" si="851"/>
        <v>1.4202380952380937E-2</v>
      </c>
      <c r="JG3143" s="66">
        <f t="shared" ca="1" si="850"/>
        <v>3.5257142857142592E-3</v>
      </c>
      <c r="JH3143" s="66">
        <f t="shared" ca="1" si="864"/>
        <v>8.5985463360367144E-3</v>
      </c>
      <c r="JI3143" s="80">
        <f t="shared" ca="1" si="865"/>
        <v>8.9334990592811522E-3</v>
      </c>
      <c r="JJ3143" s="118">
        <f t="shared" ca="1" si="866"/>
        <v>26495.500005124304</v>
      </c>
    </row>
    <row r="3144" spans="253:270" x14ac:dyDescent="0.3">
      <c r="IS3144" s="74">
        <v>3142</v>
      </c>
      <c r="IT3144" s="90" t="str">
        <f t="shared" si="852"/>
        <v>2011-09-20</v>
      </c>
      <c r="IU3144" s="101">
        <f t="shared" si="853"/>
        <v>1.3703000000000001</v>
      </c>
      <c r="IV3144" s="102">
        <f t="shared" si="854"/>
        <v>1.38032</v>
      </c>
      <c r="IW3144" s="102">
        <f t="shared" si="855"/>
        <v>1.3564700000000001</v>
      </c>
      <c r="IX3144" s="103">
        <f t="shared" si="856"/>
        <v>1.35737</v>
      </c>
      <c r="IY3144" s="112">
        <f t="shared" si="857"/>
        <v>73341</v>
      </c>
      <c r="IZ3144" s="104">
        <f t="shared" ca="1" si="858"/>
        <v>1.3714127272727272</v>
      </c>
      <c r="JA3144" s="102">
        <f t="shared" ca="1" si="859"/>
        <v>1.3861542857142861</v>
      </c>
      <c r="JB3144" s="102">
        <f t="shared" ca="1" si="860"/>
        <v>1.4151454901960783</v>
      </c>
      <c r="JC3144" s="103">
        <f t="shared" ca="1" si="861"/>
        <v>1.4271829850746265</v>
      </c>
      <c r="JD3144" s="104">
        <f t="shared" si="862"/>
        <v>2.3849999999999927E-2</v>
      </c>
      <c r="JE3144" s="102">
        <f t="shared" si="863"/>
        <v>1.2930000000000108E-2</v>
      </c>
      <c r="JF3144" s="66">
        <f t="shared" ca="1" si="851"/>
        <v>1.481142857142856E-2</v>
      </c>
      <c r="JG3144" s="66">
        <f t="shared" ca="1" si="850"/>
        <v>3.7961904761904556E-3</v>
      </c>
      <c r="JH3144" s="66">
        <f t="shared" ca="1" si="864"/>
        <v>8.8048884072397752E-3</v>
      </c>
      <c r="JI3144" s="80">
        <f t="shared" ca="1" si="865"/>
        <v>9.1260733099705824E-3</v>
      </c>
      <c r="JJ3144" s="118">
        <f t="shared" ca="1" si="866"/>
        <v>27441.514853847315</v>
      </c>
    </row>
    <row r="3145" spans="253:270" x14ac:dyDescent="0.3">
      <c r="IS3145" s="74">
        <v>3143</v>
      </c>
      <c r="IT3145" s="90" t="str">
        <f t="shared" si="852"/>
        <v>2011-09-21</v>
      </c>
      <c r="IU3145" s="101">
        <f t="shared" si="853"/>
        <v>1.35741</v>
      </c>
      <c r="IV3145" s="102">
        <f t="shared" si="854"/>
        <v>1.3602000000000001</v>
      </c>
      <c r="IW3145" s="102">
        <f t="shared" si="855"/>
        <v>1.3385800000000001</v>
      </c>
      <c r="IX3145" s="103">
        <f t="shared" si="856"/>
        <v>1.3465100000000001</v>
      </c>
      <c r="IY3145" s="112">
        <f t="shared" si="857"/>
        <v>89991</v>
      </c>
      <c r="IZ3145" s="104">
        <f t="shared" ca="1" si="858"/>
        <v>1.3702545454545454</v>
      </c>
      <c r="JA3145" s="102">
        <f t="shared" ca="1" si="859"/>
        <v>1.3823685714285716</v>
      </c>
      <c r="JB3145" s="102">
        <f t="shared" ca="1" si="860"/>
        <v>1.4136962745098034</v>
      </c>
      <c r="JC3145" s="103">
        <f t="shared" ca="1" si="861"/>
        <v>1.4269209452736318</v>
      </c>
      <c r="JD3145" s="104">
        <f t="shared" si="862"/>
        <v>2.1619999999999973E-2</v>
      </c>
      <c r="JE3145" s="102">
        <f t="shared" si="863"/>
        <v>1.089999999999991E-2</v>
      </c>
      <c r="JF3145" s="66">
        <f t="shared" ca="1" si="851"/>
        <v>1.5080952380952358E-2</v>
      </c>
      <c r="JG3145" s="66">
        <f t="shared" ca="1" si="850"/>
        <v>3.7880952380952176E-3</v>
      </c>
      <c r="JH3145" s="66">
        <f t="shared" ca="1" si="864"/>
        <v>8.9217742762203629E-3</v>
      </c>
      <c r="JI3145" s="80">
        <f t="shared" ca="1" si="865"/>
        <v>9.1196906897462529E-3</v>
      </c>
      <c r="JJ3145" s="118">
        <f t="shared" ca="1" si="866"/>
        <v>29331.682671320883</v>
      </c>
    </row>
    <row r="3146" spans="253:270" x14ac:dyDescent="0.3">
      <c r="IS3146" s="74">
        <v>3144</v>
      </c>
      <c r="IT3146" s="90" t="str">
        <f t="shared" si="852"/>
        <v>2011-09-22</v>
      </c>
      <c r="IU3146" s="101">
        <f t="shared" si="853"/>
        <v>1.3464799999999999</v>
      </c>
      <c r="IV3146" s="102">
        <f t="shared" si="854"/>
        <v>1.35683</v>
      </c>
      <c r="IW3146" s="102">
        <f t="shared" si="855"/>
        <v>1.34198</v>
      </c>
      <c r="IX3146" s="103">
        <f t="shared" si="856"/>
        <v>1.3505199999999999</v>
      </c>
      <c r="IY3146" s="112">
        <f t="shared" si="857"/>
        <v>79743</v>
      </c>
      <c r="IZ3146" s="104">
        <f t="shared" ca="1" si="858"/>
        <v>1.3686627272727272</v>
      </c>
      <c r="JA3146" s="102">
        <f t="shared" ca="1" si="859"/>
        <v>1.3790090476190477</v>
      </c>
      <c r="JB3146" s="102">
        <f t="shared" ca="1" si="860"/>
        <v>1.4120903921568624</v>
      </c>
      <c r="JC3146" s="103">
        <f t="shared" ca="1" si="861"/>
        <v>1.4266760696517409</v>
      </c>
      <c r="JD3146" s="104">
        <f t="shared" si="862"/>
        <v>1.485000000000003E-2</v>
      </c>
      <c r="JE3146" s="102">
        <f t="shared" si="863"/>
        <v>-4.0400000000000436E-3</v>
      </c>
      <c r="JF3146" s="66">
        <f t="shared" ca="1" si="851"/>
        <v>1.5295238095238081E-2</v>
      </c>
      <c r="JG3146" s="66">
        <f t="shared" ca="1" si="850"/>
        <v>3.3595238095237936E-3</v>
      </c>
      <c r="JH3146" s="66">
        <f t="shared" ca="1" si="864"/>
        <v>8.8593945934447443E-3</v>
      </c>
      <c r="JI3146" s="80">
        <f t="shared" ca="1" si="865"/>
        <v>9.2648657771433069E-3</v>
      </c>
      <c r="JJ3146" s="118">
        <f t="shared" ca="1" si="866"/>
        <v>30323.12840831434</v>
      </c>
    </row>
    <row r="3147" spans="253:270" x14ac:dyDescent="0.3">
      <c r="IS3147" s="74">
        <v>3145</v>
      </c>
      <c r="IT3147" s="90" t="str">
        <f t="shared" si="852"/>
        <v>2011-09-23</v>
      </c>
      <c r="IU3147" s="101">
        <f t="shared" si="853"/>
        <v>1.3505199999999999</v>
      </c>
      <c r="IV3147" s="102">
        <f t="shared" si="854"/>
        <v>1.3510200000000001</v>
      </c>
      <c r="IW3147" s="102">
        <f t="shared" si="855"/>
        <v>1.3505199999999999</v>
      </c>
      <c r="IX3147" s="103">
        <f t="shared" si="856"/>
        <v>1.3510200000000001</v>
      </c>
      <c r="IY3147" s="112">
        <f t="shared" si="857"/>
        <v>5</v>
      </c>
      <c r="IZ3147" s="104">
        <f t="shared" ca="1" si="858"/>
        <v>1.3671263636363635</v>
      </c>
      <c r="JA3147" s="102">
        <f t="shared" ca="1" si="859"/>
        <v>1.3756733333333335</v>
      </c>
      <c r="JB3147" s="102">
        <f t="shared" ca="1" si="860"/>
        <v>1.4109445098039217</v>
      </c>
      <c r="JC3147" s="103">
        <f t="shared" ca="1" si="861"/>
        <v>1.426447611940298</v>
      </c>
      <c r="JD3147" s="104">
        <f t="shared" si="862"/>
        <v>5.0000000000016698E-4</v>
      </c>
      <c r="JE3147" s="102">
        <f t="shared" si="863"/>
        <v>-5.0000000000016698E-4</v>
      </c>
      <c r="JF3147" s="66">
        <f t="shared" ca="1" si="851"/>
        <v>1.5319047619047612E-2</v>
      </c>
      <c r="JG3147" s="66">
        <f t="shared" ca="1" si="850"/>
        <v>3.3357142857142622E-3</v>
      </c>
      <c r="JH3147" s="66">
        <f t="shared" ca="1" si="864"/>
        <v>8.8188358505891622E-3</v>
      </c>
      <c r="JI3147" s="80">
        <f t="shared" ca="1" si="865"/>
        <v>9.2741065909997533E-3</v>
      </c>
      <c r="JJ3147" s="118">
        <f t="shared" ca="1" si="866"/>
        <v>30323.484344541455</v>
      </c>
    </row>
    <row r="3148" spans="253:270" x14ac:dyDescent="0.3">
      <c r="IS3148" s="74">
        <v>3146</v>
      </c>
      <c r="IT3148" s="90" t="str">
        <f t="shared" si="852"/>
        <v>2011-09-24</v>
      </c>
      <c r="IU3148" s="101">
        <f t="shared" si="853"/>
        <v>1.3510200000000001</v>
      </c>
      <c r="IV3148" s="102">
        <f t="shared" si="854"/>
        <v>1.35911</v>
      </c>
      <c r="IW3148" s="102">
        <f t="shared" si="855"/>
        <v>1.35023</v>
      </c>
      <c r="IX3148" s="103">
        <f t="shared" si="856"/>
        <v>1.3525199999999999</v>
      </c>
      <c r="IY3148" s="112">
        <f t="shared" si="857"/>
        <v>2927</v>
      </c>
      <c r="IZ3148" s="104">
        <f t="shared" ca="1" si="858"/>
        <v>1.3650354545454544</v>
      </c>
      <c r="JA3148" s="102">
        <f t="shared" ca="1" si="859"/>
        <v>1.3726276190476192</v>
      </c>
      <c r="JB3148" s="102">
        <f t="shared" ca="1" si="860"/>
        <v>1.4094547058823528</v>
      </c>
      <c r="JC3148" s="103">
        <f t="shared" ca="1" si="861"/>
        <v>1.426258308457711</v>
      </c>
      <c r="JD3148" s="104">
        <f t="shared" si="862"/>
        <v>8.879999999999999E-3</v>
      </c>
      <c r="JE3148" s="102">
        <f t="shared" si="863"/>
        <v>-1.4999999999998348E-3</v>
      </c>
      <c r="JF3148" s="66">
        <f t="shared" ca="1" si="851"/>
        <v>1.5496190476190467E-2</v>
      </c>
      <c r="JG3148" s="66">
        <f t="shared" ca="1" si="850"/>
        <v>3.0457142857142653E-3</v>
      </c>
      <c r="JH3148" s="66">
        <f t="shared" ca="1" si="864"/>
        <v>8.6487139017425302E-3</v>
      </c>
      <c r="JI3148" s="80">
        <f t="shared" ca="1" si="865"/>
        <v>9.325425853382743E-3</v>
      </c>
      <c r="JJ3148" s="118">
        <f t="shared" ca="1" si="866"/>
        <v>30221.836526567156</v>
      </c>
    </row>
    <row r="3149" spans="253:270" x14ac:dyDescent="0.3">
      <c r="IS3149" s="74">
        <v>3147</v>
      </c>
      <c r="IT3149" s="90" t="str">
        <f t="shared" si="852"/>
        <v>2011-09-25</v>
      </c>
      <c r="IU3149" s="101">
        <f t="shared" si="853"/>
        <v>1.35259</v>
      </c>
      <c r="IV3149" s="102">
        <f t="shared" si="854"/>
        <v>1.3551299999999999</v>
      </c>
      <c r="IW3149" s="102">
        <f t="shared" si="855"/>
        <v>1.33633</v>
      </c>
      <c r="IX3149" s="103">
        <f t="shared" si="856"/>
        <v>1.3533900000000001</v>
      </c>
      <c r="IY3149" s="112">
        <f t="shared" si="857"/>
        <v>80310</v>
      </c>
      <c r="IZ3149" s="104">
        <f t="shared" ca="1" si="858"/>
        <v>1.3619127272727274</v>
      </c>
      <c r="JA3149" s="102">
        <f t="shared" ca="1" si="859"/>
        <v>1.3699395238095238</v>
      </c>
      <c r="JB3149" s="102">
        <f t="shared" ca="1" si="860"/>
        <v>1.4079378431372551</v>
      </c>
      <c r="JC3149" s="103">
        <f t="shared" ca="1" si="861"/>
        <v>1.4260710945273627</v>
      </c>
      <c r="JD3149" s="104">
        <f t="shared" si="862"/>
        <v>1.8799999999999928E-2</v>
      </c>
      <c r="JE3149" s="102">
        <f t="shared" si="863"/>
        <v>-8.0000000000013394E-4</v>
      </c>
      <c r="JF3149" s="66">
        <f t="shared" ca="1" si="851"/>
        <v>1.5845714285714272E-2</v>
      </c>
      <c r="JG3149" s="66">
        <f t="shared" ca="1" si="850"/>
        <v>2.6890476190475883E-3</v>
      </c>
      <c r="JH3149" s="66">
        <f t="shared" ca="1" si="864"/>
        <v>8.6268244841466203E-3</v>
      </c>
      <c r="JI3149" s="80">
        <f t="shared" ca="1" si="865"/>
        <v>9.3224567090961063E-3</v>
      </c>
      <c r="JJ3149" s="118">
        <f t="shared" ca="1" si="866"/>
        <v>31027.642881031657</v>
      </c>
    </row>
    <row r="3150" spans="253:270" x14ac:dyDescent="0.3">
      <c r="IS3150" s="74">
        <v>3148</v>
      </c>
      <c r="IT3150" s="90" t="str">
        <f t="shared" si="852"/>
        <v>2011-09-26</v>
      </c>
      <c r="IU3150" s="101">
        <f t="shared" si="853"/>
        <v>1.35337</v>
      </c>
      <c r="IV3150" s="102">
        <f t="shared" si="854"/>
        <v>1.3669199999999999</v>
      </c>
      <c r="IW3150" s="102">
        <f t="shared" si="855"/>
        <v>1.3480099999999999</v>
      </c>
      <c r="IX3150" s="103">
        <f t="shared" si="856"/>
        <v>1.3583499999999999</v>
      </c>
      <c r="IY3150" s="112">
        <f t="shared" si="857"/>
        <v>67940</v>
      </c>
      <c r="IZ3150" s="104">
        <f t="shared" ca="1" si="858"/>
        <v>1.3598872727272726</v>
      </c>
      <c r="JA3150" s="102">
        <f t="shared" ca="1" si="859"/>
        <v>1.3679628571428575</v>
      </c>
      <c r="JB3150" s="102">
        <f t="shared" ca="1" si="860"/>
        <v>1.4062847058823531</v>
      </c>
      <c r="JC3150" s="103">
        <f t="shared" ca="1" si="861"/>
        <v>1.4259641293532332</v>
      </c>
      <c r="JD3150" s="104">
        <f t="shared" si="862"/>
        <v>1.8909999999999982E-2</v>
      </c>
      <c r="JE3150" s="102">
        <f t="shared" si="863"/>
        <v>-4.9799999999999844E-3</v>
      </c>
      <c r="JF3150" s="66">
        <f t="shared" ca="1" si="851"/>
        <v>1.526571428571428E-2</v>
      </c>
      <c r="JG3150" s="66">
        <f t="shared" ca="1" si="850"/>
        <v>1.9790476190475895E-3</v>
      </c>
      <c r="JH3150" s="66">
        <f t="shared" ca="1" si="864"/>
        <v>7.9666008593188859E-3</v>
      </c>
      <c r="JI3150" s="80">
        <f t="shared" ca="1" si="865"/>
        <v>9.3117155622376366E-3</v>
      </c>
      <c r="JJ3150" s="118">
        <f t="shared" ca="1" si="866"/>
        <v>30986.683223194497</v>
      </c>
    </row>
    <row r="3151" spans="253:270" x14ac:dyDescent="0.3">
      <c r="IS3151" s="74">
        <v>3149</v>
      </c>
      <c r="IT3151" s="90" t="str">
        <f t="shared" si="852"/>
        <v>2011-09-27</v>
      </c>
      <c r="IU3151" s="101">
        <f t="shared" si="853"/>
        <v>1.3584000000000001</v>
      </c>
      <c r="IV3151" s="102">
        <f t="shared" si="854"/>
        <v>1.3690899999999999</v>
      </c>
      <c r="IW3151" s="102">
        <f t="shared" si="855"/>
        <v>1.35337</v>
      </c>
      <c r="IX3151" s="103">
        <f t="shared" si="856"/>
        <v>1.3544400000000001</v>
      </c>
      <c r="IY3151" s="112">
        <f t="shared" si="857"/>
        <v>59330</v>
      </c>
      <c r="IZ3151" s="104">
        <f t="shared" ca="1" si="858"/>
        <v>1.3575063636363636</v>
      </c>
      <c r="JA3151" s="102">
        <f t="shared" ca="1" si="859"/>
        <v>1.3653223809523811</v>
      </c>
      <c r="JB3151" s="102">
        <f t="shared" ca="1" si="860"/>
        <v>1.4050396078431373</v>
      </c>
      <c r="JC3151" s="103">
        <f t="shared" ca="1" si="861"/>
        <v>1.4257832835820894</v>
      </c>
      <c r="JD3151" s="104">
        <f t="shared" si="862"/>
        <v>1.5719999999999956E-2</v>
      </c>
      <c r="JE3151" s="102">
        <f t="shared" si="863"/>
        <v>3.9599999999999635E-3</v>
      </c>
      <c r="JF3151" s="66">
        <f t="shared" ca="1" si="851"/>
        <v>1.5267142857142849E-2</v>
      </c>
      <c r="JG3151" s="66">
        <f t="shared" ca="1" si="850"/>
        <v>2.6466666666666435E-3</v>
      </c>
      <c r="JH3151" s="66">
        <f t="shared" ca="1" si="864"/>
        <v>7.9666795035902415E-3</v>
      </c>
      <c r="JI3151" s="80">
        <f t="shared" ca="1" si="865"/>
        <v>8.9189324224122138E-3</v>
      </c>
      <c r="JJ3151" s="118">
        <f t="shared" ca="1" si="866"/>
        <v>31088.091578828145</v>
      </c>
    </row>
    <row r="3152" spans="253:270" x14ac:dyDescent="0.3">
      <c r="IS3152" s="74">
        <v>3150</v>
      </c>
      <c r="IT3152" s="90" t="str">
        <f t="shared" si="852"/>
        <v>2011-09-28</v>
      </c>
      <c r="IU3152" s="101">
        <f t="shared" si="853"/>
        <v>1.3544099999999999</v>
      </c>
      <c r="IV3152" s="102">
        <f t="shared" si="854"/>
        <v>1.36799</v>
      </c>
      <c r="IW3152" s="102">
        <f t="shared" si="855"/>
        <v>1.3520799999999999</v>
      </c>
      <c r="IX3152" s="103">
        <f t="shared" si="856"/>
        <v>1.3598300000000001</v>
      </c>
      <c r="IY3152" s="112">
        <f t="shared" si="857"/>
        <v>63502</v>
      </c>
      <c r="IZ3152" s="104">
        <f t="shared" ca="1" si="858"/>
        <v>1.3566172727272727</v>
      </c>
      <c r="JA3152" s="102">
        <f t="shared" ca="1" si="859"/>
        <v>1.3639685714285714</v>
      </c>
      <c r="JB3152" s="102">
        <f t="shared" ca="1" si="860"/>
        <v>1.4035137254901964</v>
      </c>
      <c r="JC3152" s="103">
        <f t="shared" ca="1" si="861"/>
        <v>1.4256292537313429</v>
      </c>
      <c r="JD3152" s="104">
        <f t="shared" si="862"/>
        <v>1.5910000000000091E-2</v>
      </c>
      <c r="JE3152" s="102">
        <f t="shared" si="863"/>
        <v>-5.4200000000002024E-3</v>
      </c>
      <c r="JF3152" s="66">
        <f t="shared" ca="1" si="851"/>
        <v>1.4939523809523802E-2</v>
      </c>
      <c r="JG3152" s="66">
        <f t="shared" ca="1" si="850"/>
        <v>1.3595238095237814E-3</v>
      </c>
      <c r="JH3152" s="66">
        <f t="shared" ca="1" si="864"/>
        <v>7.7900837309458392E-3</v>
      </c>
      <c r="JI3152" s="80">
        <f t="shared" ca="1" si="865"/>
        <v>7.9915613089180226E-3</v>
      </c>
      <c r="JJ3152" s="118">
        <f t="shared" ca="1" si="866"/>
        <v>31261.66150792097</v>
      </c>
    </row>
    <row r="3153" spans="253:270" x14ac:dyDescent="0.3">
      <c r="IS3153" s="74">
        <v>3151</v>
      </c>
      <c r="IT3153" s="90" t="str">
        <f t="shared" si="852"/>
        <v>2011-09-29</v>
      </c>
      <c r="IU3153" s="101">
        <f t="shared" si="853"/>
        <v>1.3597999999999999</v>
      </c>
      <c r="IV3153" s="102">
        <f t="shared" si="854"/>
        <v>1.36015</v>
      </c>
      <c r="IW3153" s="102">
        <f t="shared" si="855"/>
        <v>1.3389200000000001</v>
      </c>
      <c r="IX3153" s="103">
        <f t="shared" si="856"/>
        <v>1.3394999999999999</v>
      </c>
      <c r="IY3153" s="112">
        <f t="shared" si="857"/>
        <v>55677</v>
      </c>
      <c r="IZ3153" s="104">
        <f t="shared" ca="1" si="858"/>
        <v>1.3539736363636363</v>
      </c>
      <c r="JA3153" s="102">
        <f t="shared" ca="1" si="859"/>
        <v>1.362715714285714</v>
      </c>
      <c r="JB3153" s="102">
        <f t="shared" ca="1" si="860"/>
        <v>1.4019774509803924</v>
      </c>
      <c r="JC3153" s="103">
        <f t="shared" ca="1" si="861"/>
        <v>1.4253432338308452</v>
      </c>
      <c r="JD3153" s="104">
        <f t="shared" si="862"/>
        <v>2.122999999999986E-2</v>
      </c>
      <c r="JE3153" s="102">
        <f t="shared" si="863"/>
        <v>2.0299999999999985E-2</v>
      </c>
      <c r="JF3153" s="66">
        <f t="shared" ca="1" si="851"/>
        <v>1.4475238095238081E-2</v>
      </c>
      <c r="JG3153" s="66">
        <f t="shared" ca="1" si="850"/>
        <v>1.2552380952380606E-3</v>
      </c>
      <c r="JH3153" s="66">
        <f t="shared" ca="1" si="864"/>
        <v>7.0782696426306344E-3</v>
      </c>
      <c r="JI3153" s="80">
        <f t="shared" ca="1" si="865"/>
        <v>7.7249821199038837E-3</v>
      </c>
      <c r="JJ3153" s="118">
        <f t="shared" ca="1" si="866"/>
        <v>31099.706763715887</v>
      </c>
    </row>
    <row r="3154" spans="253:270" x14ac:dyDescent="0.3">
      <c r="IS3154" s="74">
        <v>3152</v>
      </c>
      <c r="IT3154" s="90" t="str">
        <f t="shared" si="852"/>
        <v>2011-09-30</v>
      </c>
      <c r="IU3154" s="101">
        <f t="shared" si="853"/>
        <v>1.3392500000000001</v>
      </c>
      <c r="IV3154" s="102">
        <f t="shared" si="854"/>
        <v>1.3392500000000001</v>
      </c>
      <c r="IW3154" s="102">
        <f t="shared" si="855"/>
        <v>1.3391500000000001</v>
      </c>
      <c r="IX3154" s="103">
        <f t="shared" si="856"/>
        <v>1.3391500000000001</v>
      </c>
      <c r="IY3154" s="112">
        <f t="shared" si="857"/>
        <v>14</v>
      </c>
      <c r="IZ3154" s="104">
        <f t="shared" ca="1" si="858"/>
        <v>1.3511454545454544</v>
      </c>
      <c r="JA3154" s="102">
        <f t="shared" ca="1" si="859"/>
        <v>1.3614652380952381</v>
      </c>
      <c r="JB3154" s="102">
        <f t="shared" ca="1" si="860"/>
        <v>1.4003107843137259</v>
      </c>
      <c r="JC3154" s="103">
        <f t="shared" ca="1" si="861"/>
        <v>1.4250439800995018</v>
      </c>
      <c r="JD3154" s="104">
        <f t="shared" si="862"/>
        <v>9.9999999999988987E-5</v>
      </c>
      <c r="JE3154" s="102">
        <f t="shared" si="863"/>
        <v>9.9999999999988987E-5</v>
      </c>
      <c r="JF3154" s="66">
        <f t="shared" ca="1" si="851"/>
        <v>1.4460952380952368E-2</v>
      </c>
      <c r="JG3154" s="66">
        <f t="shared" ca="1" si="850"/>
        <v>1.2409523809523478E-3</v>
      </c>
      <c r="JH3154" s="66">
        <f t="shared" ca="1" si="864"/>
        <v>7.106907374259455E-3</v>
      </c>
      <c r="JI3154" s="80">
        <f t="shared" ca="1" si="865"/>
        <v>7.7268276646782676E-3</v>
      </c>
      <c r="JJ3154" s="118">
        <f t="shared" ca="1" si="866"/>
        <v>31099.558814670028</v>
      </c>
    </row>
    <row r="3155" spans="253:270" x14ac:dyDescent="0.3">
      <c r="IS3155" s="74">
        <v>3153</v>
      </c>
      <c r="IT3155" s="90" t="str">
        <f t="shared" si="852"/>
        <v>2011-10-01</v>
      </c>
      <c r="IU3155" s="101">
        <f t="shared" si="853"/>
        <v>1.3391500000000001</v>
      </c>
      <c r="IV3155" s="102">
        <f t="shared" si="854"/>
        <v>1.33941</v>
      </c>
      <c r="IW3155" s="102">
        <f t="shared" si="855"/>
        <v>1.3327500000000001</v>
      </c>
      <c r="IX3155" s="103">
        <f t="shared" si="856"/>
        <v>1.3348199999999999</v>
      </c>
      <c r="IY3155" s="112">
        <f t="shared" si="857"/>
        <v>2052</v>
      </c>
      <c r="IZ3155" s="104">
        <f t="shared" ca="1" si="858"/>
        <v>1.3490954545454548</v>
      </c>
      <c r="JA3155" s="102">
        <f t="shared" ca="1" si="859"/>
        <v>1.3603019047619049</v>
      </c>
      <c r="JB3155" s="102">
        <f t="shared" ca="1" si="860"/>
        <v>1.3985356862745095</v>
      </c>
      <c r="JC3155" s="103">
        <f t="shared" ca="1" si="861"/>
        <v>1.4247199999999993</v>
      </c>
      <c r="JD3155" s="104">
        <f t="shared" si="862"/>
        <v>6.6599999999998882E-3</v>
      </c>
      <c r="JE3155" s="102">
        <f t="shared" si="863"/>
        <v>4.330000000000167E-3</v>
      </c>
      <c r="JF3155" s="66">
        <f t="shared" ca="1" si="851"/>
        <v>1.4397142857142839E-2</v>
      </c>
      <c r="JG3155" s="66">
        <f t="shared" ca="1" si="850"/>
        <v>1.1538095238095014E-3</v>
      </c>
      <c r="JH3155" s="66">
        <f t="shared" ca="1" si="864"/>
        <v>7.1703630397943292E-3</v>
      </c>
      <c r="JI3155" s="80">
        <f t="shared" ca="1" si="865"/>
        <v>7.6810431311617258E-3</v>
      </c>
      <c r="JJ3155" s="118">
        <f t="shared" ca="1" si="866"/>
        <v>31191.961992527988</v>
      </c>
    </row>
    <row r="3156" spans="253:270" x14ac:dyDescent="0.3">
      <c r="IS3156" s="74">
        <v>3154</v>
      </c>
      <c r="IT3156" s="90" t="str">
        <f t="shared" si="852"/>
        <v>2011-10-02</v>
      </c>
      <c r="IU3156" s="101">
        <f t="shared" si="853"/>
        <v>1.3348899999999999</v>
      </c>
      <c r="IV3156" s="102">
        <f t="shared" si="854"/>
        <v>1.3381799999999999</v>
      </c>
      <c r="IW3156" s="102">
        <f t="shared" si="855"/>
        <v>1.3168899999999999</v>
      </c>
      <c r="IX3156" s="103">
        <f t="shared" si="856"/>
        <v>1.31769</v>
      </c>
      <c r="IY3156" s="112">
        <f t="shared" si="857"/>
        <v>64679</v>
      </c>
      <c r="IZ3156" s="104">
        <f t="shared" ca="1" si="858"/>
        <v>1.3464754545454545</v>
      </c>
      <c r="JA3156" s="102">
        <f t="shared" ca="1" si="859"/>
        <v>1.3579047619047617</v>
      </c>
      <c r="JB3156" s="102">
        <f t="shared" ca="1" si="860"/>
        <v>1.3964247058823531</v>
      </c>
      <c r="JC3156" s="103">
        <f t="shared" ca="1" si="861"/>
        <v>1.4243597512437804</v>
      </c>
      <c r="JD3156" s="104">
        <f t="shared" si="862"/>
        <v>2.1290000000000031E-2</v>
      </c>
      <c r="JE3156" s="102">
        <f t="shared" si="863"/>
        <v>1.7199999999999882E-2</v>
      </c>
      <c r="JF3156" s="66">
        <f t="shared" ca="1" si="851"/>
        <v>1.4465714285714273E-2</v>
      </c>
      <c r="JG3156" s="66">
        <f t="shared" ca="1" si="850"/>
        <v>2.3928571428571172E-3</v>
      </c>
      <c r="JH3156" s="66">
        <f t="shared" ca="1" si="864"/>
        <v>7.2288289056346112E-3</v>
      </c>
      <c r="JI3156" s="80">
        <f t="shared" ca="1" si="865"/>
        <v>8.0614610177992384E-3</v>
      </c>
      <c r="JJ3156" s="118">
        <f t="shared" ca="1" si="866"/>
        <v>30762.476547686121</v>
      </c>
    </row>
    <row r="3157" spans="253:270" x14ac:dyDescent="0.3">
      <c r="IS3157" s="74">
        <v>3155</v>
      </c>
      <c r="IT3157" s="90" t="str">
        <f t="shared" si="852"/>
        <v>2011-10-03</v>
      </c>
      <c r="IU3157" s="101">
        <f t="shared" si="853"/>
        <v>1.31772</v>
      </c>
      <c r="IV3157" s="102">
        <f t="shared" si="854"/>
        <v>1.33701</v>
      </c>
      <c r="IW3157" s="102">
        <f t="shared" si="855"/>
        <v>1.3146500000000001</v>
      </c>
      <c r="IX3157" s="103">
        <f t="shared" si="856"/>
        <v>1.33518</v>
      </c>
      <c r="IY3157" s="112">
        <f t="shared" si="857"/>
        <v>75842</v>
      </c>
      <c r="IZ3157" s="104">
        <f t="shared" ca="1" si="858"/>
        <v>1.345080909090909</v>
      </c>
      <c r="JA3157" s="102">
        <f t="shared" ca="1" si="859"/>
        <v>1.3563457142857143</v>
      </c>
      <c r="JB3157" s="102">
        <f t="shared" ca="1" si="860"/>
        <v>1.3946245098039214</v>
      </c>
      <c r="JC3157" s="103">
        <f t="shared" ca="1" si="861"/>
        <v>1.4240261194029846</v>
      </c>
      <c r="JD3157" s="104">
        <f t="shared" si="862"/>
        <v>2.2359999999999935E-2</v>
      </c>
      <c r="JE3157" s="102">
        <f t="shared" si="863"/>
        <v>-1.7460000000000031E-2</v>
      </c>
      <c r="JF3157" s="66">
        <f t="shared" ca="1" si="851"/>
        <v>1.4668095238095228E-2</v>
      </c>
      <c r="JG3157" s="66">
        <f t="shared" ca="1" si="850"/>
        <v>1.5552380952380698E-3</v>
      </c>
      <c r="JH3157" s="66">
        <f t="shared" ca="1" si="864"/>
        <v>7.3858104749500424E-3</v>
      </c>
      <c r="JI3157" s="80">
        <f t="shared" ca="1" si="865"/>
        <v>9.1000050335138544E-3</v>
      </c>
      <c r="JJ3157" s="118">
        <f t="shared" ca="1" si="866"/>
        <v>31006.703323819154</v>
      </c>
    </row>
    <row r="3158" spans="253:270" x14ac:dyDescent="0.3">
      <c r="IS3158" s="74">
        <v>3156</v>
      </c>
      <c r="IT3158" s="90" t="str">
        <f t="shared" si="852"/>
        <v>2011-10-04</v>
      </c>
      <c r="IU3158" s="101">
        <f t="shared" si="853"/>
        <v>1.3352299999999999</v>
      </c>
      <c r="IV3158" s="102">
        <f t="shared" si="854"/>
        <v>1.33846</v>
      </c>
      <c r="IW3158" s="102">
        <f t="shared" si="855"/>
        <v>1.3261499999999999</v>
      </c>
      <c r="IX3158" s="103">
        <f t="shared" si="856"/>
        <v>1.3349200000000001</v>
      </c>
      <c r="IY3158" s="112">
        <f t="shared" si="857"/>
        <v>68489</v>
      </c>
      <c r="IZ3158" s="104">
        <f t="shared" ca="1" si="858"/>
        <v>1.3436172727272728</v>
      </c>
      <c r="JA3158" s="102">
        <f t="shared" ca="1" si="859"/>
        <v>1.3544123809523809</v>
      </c>
      <c r="JB3158" s="102">
        <f t="shared" ca="1" si="860"/>
        <v>1.3924745098039215</v>
      </c>
      <c r="JC3158" s="103">
        <f t="shared" ca="1" si="861"/>
        <v>1.4236093532338303</v>
      </c>
      <c r="JD3158" s="104">
        <f t="shared" si="862"/>
        <v>1.2310000000000043E-2</v>
      </c>
      <c r="JE3158" s="102">
        <f t="shared" si="863"/>
        <v>3.0999999999981043E-4</v>
      </c>
      <c r="JF3158" s="66">
        <f t="shared" ca="1" si="851"/>
        <v>1.4340952380952374E-2</v>
      </c>
      <c r="JG3158" s="66">
        <f t="shared" ca="1" si="850"/>
        <v>1.932857142857117E-3</v>
      </c>
      <c r="JH3158" s="66">
        <f t="shared" ca="1" si="864"/>
        <v>7.3306596239043646E-3</v>
      </c>
      <c r="JI3158" s="80">
        <f t="shared" ca="1" si="865"/>
        <v>8.8731350248977981E-3</v>
      </c>
      <c r="JJ3158" s="118">
        <f t="shared" ca="1" si="866"/>
        <v>31061.163675923257</v>
      </c>
    </row>
    <row r="3159" spans="253:270" x14ac:dyDescent="0.3">
      <c r="IS3159" s="74">
        <v>3157</v>
      </c>
      <c r="IT3159" s="90" t="str">
        <f t="shared" si="852"/>
        <v>2011-10-05</v>
      </c>
      <c r="IU3159" s="101">
        <f t="shared" si="853"/>
        <v>1.3349</v>
      </c>
      <c r="IV3159" s="102">
        <f t="shared" si="854"/>
        <v>1.3451599999999999</v>
      </c>
      <c r="IW3159" s="102">
        <f t="shared" si="855"/>
        <v>1.3243</v>
      </c>
      <c r="IX3159" s="103">
        <f t="shared" si="856"/>
        <v>1.3438300000000001</v>
      </c>
      <c r="IY3159" s="112">
        <f t="shared" si="857"/>
        <v>76364</v>
      </c>
      <c r="IZ3159" s="104">
        <f t="shared" ca="1" si="858"/>
        <v>1.3428272727272728</v>
      </c>
      <c r="JA3159" s="102">
        <f t="shared" ca="1" si="859"/>
        <v>1.3523214285714287</v>
      </c>
      <c r="JB3159" s="102">
        <f t="shared" ca="1" si="860"/>
        <v>1.3905721568627447</v>
      </c>
      <c r="JC3159" s="103">
        <f t="shared" ca="1" si="861"/>
        <v>1.4232369154228854</v>
      </c>
      <c r="JD3159" s="104">
        <f t="shared" si="862"/>
        <v>2.0859999999999879E-2</v>
      </c>
      <c r="JE3159" s="102">
        <f t="shared" si="863"/>
        <v>-8.9300000000001045E-3</v>
      </c>
      <c r="JF3159" s="66">
        <f t="shared" ca="1" si="851"/>
        <v>1.4221904761904748E-2</v>
      </c>
      <c r="JG3159" s="66">
        <f t="shared" ref="JG3159:JG3222" ca="1" si="867">IF(IU3159&lt;&gt;"",IF($IS3159&gt;=JG$1,AVERAGE(INDIRECT(CONCATENATE("JE",$IS3159+2,":JE",$IS3159+2-JG$1))),""),"")</f>
        <v>2.0880952380952036E-3</v>
      </c>
      <c r="JH3159" s="66">
        <f t="shared" ca="1" si="864"/>
        <v>7.2024041085813973E-3</v>
      </c>
      <c r="JI3159" s="80">
        <f t="shared" ca="1" si="865"/>
        <v>8.6504156900103699E-3</v>
      </c>
      <c r="JJ3159" s="118">
        <f t="shared" ca="1" si="866"/>
        <v>31554.414078991875</v>
      </c>
    </row>
    <row r="3160" spans="253:270" x14ac:dyDescent="0.3">
      <c r="IS3160" s="74">
        <v>3158</v>
      </c>
      <c r="IT3160" s="90" t="str">
        <f t="shared" si="852"/>
        <v>2011-10-06</v>
      </c>
      <c r="IU3160" s="101">
        <f t="shared" si="853"/>
        <v>1.34378</v>
      </c>
      <c r="IV3160" s="102">
        <f t="shared" si="854"/>
        <v>1.3525499999999999</v>
      </c>
      <c r="IW3160" s="102">
        <f t="shared" si="855"/>
        <v>1.3362000000000001</v>
      </c>
      <c r="IX3160" s="103">
        <f t="shared" si="856"/>
        <v>1.3382099999999999</v>
      </c>
      <c r="IY3160" s="112">
        <f t="shared" si="857"/>
        <v>63431</v>
      </c>
      <c r="IZ3160" s="104">
        <f t="shared" ca="1" si="858"/>
        <v>1.3414472727272728</v>
      </c>
      <c r="JA3160" s="102">
        <f t="shared" ca="1" si="859"/>
        <v>1.3503014285714285</v>
      </c>
      <c r="JB3160" s="102">
        <f t="shared" ca="1" si="860"/>
        <v>1.3885229411764703</v>
      </c>
      <c r="JC3160" s="103">
        <f t="shared" ca="1" si="861"/>
        <v>1.4228307462686562</v>
      </c>
      <c r="JD3160" s="104">
        <f t="shared" si="862"/>
        <v>1.6349999999999865E-2</v>
      </c>
      <c r="JE3160" s="102">
        <f t="shared" si="863"/>
        <v>5.5700000000000749E-3</v>
      </c>
      <c r="JF3160" s="66">
        <f t="shared" ca="1" si="851"/>
        <v>1.4335714285714266E-2</v>
      </c>
      <c r="JG3160" s="66">
        <f t="shared" ca="1" si="867"/>
        <v>2.0133333333333062E-3</v>
      </c>
      <c r="JH3160" s="66">
        <f t="shared" ca="1" si="864"/>
        <v>7.2162360400026817E-3</v>
      </c>
      <c r="JI3160" s="80">
        <f t="shared" ca="1" si="865"/>
        <v>8.6131352254970855E-3</v>
      </c>
      <c r="JJ3160" s="118">
        <f t="shared" ca="1" si="866"/>
        <v>31705.493051046808</v>
      </c>
    </row>
    <row r="3161" spans="253:270" x14ac:dyDescent="0.3">
      <c r="IS3161" s="74">
        <v>3159</v>
      </c>
      <c r="IT3161" s="90" t="str">
        <f t="shared" si="852"/>
        <v>2011-10-07</v>
      </c>
      <c r="IU3161" s="101">
        <f t="shared" si="853"/>
        <v>1.3382099999999999</v>
      </c>
      <c r="IV3161" s="102">
        <f t="shared" si="854"/>
        <v>1.3382099999999999</v>
      </c>
      <c r="IW3161" s="102">
        <f t="shared" si="855"/>
        <v>1.3382099999999999</v>
      </c>
      <c r="IX3161" s="103">
        <f t="shared" si="856"/>
        <v>1.3382099999999999</v>
      </c>
      <c r="IY3161" s="112">
        <f t="shared" si="857"/>
        <v>12</v>
      </c>
      <c r="IZ3161" s="104">
        <f t="shared" ca="1" si="858"/>
        <v>1.3396163636363636</v>
      </c>
      <c r="JA3161" s="102">
        <f t="shared" ca="1" si="859"/>
        <v>1.3482814285714286</v>
      </c>
      <c r="JB3161" s="102">
        <f t="shared" ca="1" si="860"/>
        <v>1.3866562745098039</v>
      </c>
      <c r="JC3161" s="103">
        <f t="shared" ca="1" si="861"/>
        <v>1.422410597014925</v>
      </c>
      <c r="JD3161" s="104">
        <f t="shared" si="862"/>
        <v>0</v>
      </c>
      <c r="JE3161" s="102">
        <f t="shared" si="863"/>
        <v>0</v>
      </c>
      <c r="JF3161" s="66">
        <f t="shared" ca="1" si="851"/>
        <v>1.4335714285714266E-2</v>
      </c>
      <c r="JG3161" s="66">
        <f t="shared" ca="1" si="867"/>
        <v>2.0133333333333062E-3</v>
      </c>
      <c r="JH3161" s="66">
        <f t="shared" ca="1" si="864"/>
        <v>7.2162360400026817E-3</v>
      </c>
      <c r="JI3161" s="80">
        <f t="shared" ca="1" si="865"/>
        <v>8.6131352254970855E-3</v>
      </c>
      <c r="JJ3161" s="118">
        <f t="shared" ca="1" si="866"/>
        <v>31704.748414292859</v>
      </c>
    </row>
    <row r="3162" spans="253:270" x14ac:dyDescent="0.3">
      <c r="IS3162" s="74">
        <v>3160</v>
      </c>
      <c r="IT3162" s="90" t="str">
        <f t="shared" si="852"/>
        <v>2011-10-08</v>
      </c>
      <c r="IU3162" s="101">
        <f t="shared" si="853"/>
        <v>1.3382099999999999</v>
      </c>
      <c r="IV3162" s="102">
        <f t="shared" si="854"/>
        <v>1.3397600000000001</v>
      </c>
      <c r="IW3162" s="102">
        <f t="shared" si="855"/>
        <v>1.3349200000000001</v>
      </c>
      <c r="IX3162" s="103">
        <f t="shared" si="856"/>
        <v>1.33948</v>
      </c>
      <c r="IY3162" s="112">
        <f t="shared" si="857"/>
        <v>1006</v>
      </c>
      <c r="IZ3162" s="104">
        <f t="shared" ca="1" si="858"/>
        <v>1.3382563636363636</v>
      </c>
      <c r="JA3162" s="102">
        <f t="shared" ca="1" si="859"/>
        <v>1.3468466666666667</v>
      </c>
      <c r="JB3162" s="102">
        <f t="shared" ca="1" si="860"/>
        <v>1.3846833333333333</v>
      </c>
      <c r="JC3162" s="103">
        <f t="shared" ca="1" si="861"/>
        <v>1.422011094527363</v>
      </c>
      <c r="JD3162" s="104">
        <f t="shared" si="862"/>
        <v>4.8399999999999554E-3</v>
      </c>
      <c r="JE3162" s="102">
        <f t="shared" si="863"/>
        <v>-1.2700000000001044E-3</v>
      </c>
      <c r="JF3162" s="66">
        <f t="shared" ca="1" si="851"/>
        <v>1.3976666666666642E-2</v>
      </c>
      <c r="JG3162" s="66">
        <f t="shared" ca="1" si="867"/>
        <v>1.4280952380952045E-3</v>
      </c>
      <c r="JH3162" s="66">
        <f t="shared" ca="1" si="864"/>
        <v>7.4871059532742798E-3</v>
      </c>
      <c r="JI3162" s="80">
        <f t="shared" ca="1" si="865"/>
        <v>8.396075397837259E-3</v>
      </c>
      <c r="JJ3162" s="118">
        <f t="shared" ca="1" si="866"/>
        <v>31810.975849593193</v>
      </c>
    </row>
    <row r="3163" spans="253:270" x14ac:dyDescent="0.3">
      <c r="IS3163" s="74">
        <v>3161</v>
      </c>
      <c r="IT3163" s="90" t="str">
        <f t="shared" si="852"/>
        <v>2011-10-09</v>
      </c>
      <c r="IU3163" s="101">
        <f t="shared" si="853"/>
        <v>1.33944</v>
      </c>
      <c r="IV3163" s="102">
        <f t="shared" si="854"/>
        <v>1.36991</v>
      </c>
      <c r="IW3163" s="102">
        <f t="shared" si="855"/>
        <v>1.3378699999999999</v>
      </c>
      <c r="IX3163" s="103">
        <f t="shared" si="856"/>
        <v>1.3644099999999999</v>
      </c>
      <c r="IY3163" s="112">
        <f t="shared" si="857"/>
        <v>51675</v>
      </c>
      <c r="IZ3163" s="104">
        <f t="shared" ca="1" si="858"/>
        <v>1.3386727272727272</v>
      </c>
      <c r="JA3163" s="102">
        <f t="shared" ca="1" si="859"/>
        <v>1.3466480952380955</v>
      </c>
      <c r="JB3163" s="102">
        <f t="shared" ca="1" si="860"/>
        <v>1.3831992156862745</v>
      </c>
      <c r="JC3163" s="103">
        <f t="shared" ca="1" si="861"/>
        <v>1.4217896517412933</v>
      </c>
      <c r="JD3163" s="104">
        <f t="shared" si="862"/>
        <v>3.2040000000000068E-2</v>
      </c>
      <c r="JE3163" s="102">
        <f t="shared" si="863"/>
        <v>-2.4969999999999937E-2</v>
      </c>
      <c r="JF3163" s="66">
        <f t="shared" ca="1" si="851"/>
        <v>1.4863333333333313E-2</v>
      </c>
      <c r="JG3163" s="66">
        <f t="shared" ca="1" si="867"/>
        <v>1.9190476190472915E-4</v>
      </c>
      <c r="JH3163" s="66">
        <f t="shared" ca="1" si="864"/>
        <v>8.4138668610547491E-3</v>
      </c>
      <c r="JI3163" s="80">
        <f t="shared" ca="1" si="865"/>
        <v>1.010646121432443E-2</v>
      </c>
      <c r="JJ3163" s="118">
        <f t="shared" ca="1" si="866"/>
        <v>31808.898732310088</v>
      </c>
    </row>
    <row r="3164" spans="253:270" x14ac:dyDescent="0.3">
      <c r="IS3164" s="74">
        <v>3162</v>
      </c>
      <c r="IT3164" s="90" t="str">
        <f t="shared" si="852"/>
        <v>2011-10-10</v>
      </c>
      <c r="IU3164" s="101">
        <f t="shared" si="853"/>
        <v>1.3644499999999999</v>
      </c>
      <c r="IV3164" s="102">
        <f t="shared" si="854"/>
        <v>1.3684400000000001</v>
      </c>
      <c r="IW3164" s="102">
        <f t="shared" si="855"/>
        <v>1.35663</v>
      </c>
      <c r="IX3164" s="103">
        <f t="shared" si="856"/>
        <v>1.3641300000000001</v>
      </c>
      <c r="IY3164" s="112">
        <f t="shared" si="857"/>
        <v>61782</v>
      </c>
      <c r="IZ3164" s="104">
        <f t="shared" ca="1" si="858"/>
        <v>1.340911818181818</v>
      </c>
      <c r="JA3164" s="102">
        <f t="shared" ca="1" si="859"/>
        <v>1.3463561904761903</v>
      </c>
      <c r="JB3164" s="102">
        <f t="shared" ca="1" si="860"/>
        <v>1.3817364705882356</v>
      </c>
      <c r="JC3164" s="103">
        <f t="shared" ca="1" si="861"/>
        <v>1.4215226865671637</v>
      </c>
      <c r="JD3164" s="104">
        <f t="shared" si="862"/>
        <v>1.1810000000000098E-2</v>
      </c>
      <c r="JE3164" s="102">
        <f t="shared" si="863"/>
        <v>3.1999999999987594E-4</v>
      </c>
      <c r="JF3164" s="66">
        <f t="shared" ca="1" si="851"/>
        <v>1.4709047619047603E-2</v>
      </c>
      <c r="JG3164" s="66">
        <f t="shared" ca="1" si="867"/>
        <v>2.8809523809520109E-4</v>
      </c>
      <c r="JH3164" s="66">
        <f t="shared" ca="1" si="864"/>
        <v>8.438698785251688E-3</v>
      </c>
      <c r="JI3164" s="80">
        <f t="shared" ca="1" si="865"/>
        <v>1.0097605854405773E-2</v>
      </c>
      <c r="JJ3164" s="118">
        <f t="shared" ca="1" si="866"/>
        <v>31786.871031778664</v>
      </c>
    </row>
    <row r="3165" spans="253:270" x14ac:dyDescent="0.3">
      <c r="IS3165" s="74">
        <v>3163</v>
      </c>
      <c r="IT3165" s="90" t="str">
        <f t="shared" si="852"/>
        <v>2011-10-11</v>
      </c>
      <c r="IU3165" s="101">
        <f t="shared" si="853"/>
        <v>1.3641700000000001</v>
      </c>
      <c r="IV3165" s="102">
        <f t="shared" si="854"/>
        <v>1.3833899999999999</v>
      </c>
      <c r="IW3165" s="102">
        <f t="shared" si="855"/>
        <v>1.3583700000000001</v>
      </c>
      <c r="IX3165" s="103">
        <f t="shared" si="856"/>
        <v>1.3792500000000001</v>
      </c>
      <c r="IY3165" s="112">
        <f t="shared" si="857"/>
        <v>63625</v>
      </c>
      <c r="IZ3165" s="104">
        <f t="shared" ca="1" si="858"/>
        <v>1.3445572727272728</v>
      </c>
      <c r="JA3165" s="102">
        <f t="shared" ca="1" si="859"/>
        <v>1.3473980952380953</v>
      </c>
      <c r="JB3165" s="102">
        <f t="shared" ca="1" si="860"/>
        <v>1.3806250980392156</v>
      </c>
      <c r="JC3165" s="103">
        <f t="shared" ca="1" si="861"/>
        <v>1.4213730845771142</v>
      </c>
      <c r="JD3165" s="104">
        <f t="shared" si="862"/>
        <v>2.501999999999982E-2</v>
      </c>
      <c r="JE3165" s="102">
        <f t="shared" si="863"/>
        <v>-1.5079999999999982E-2</v>
      </c>
      <c r="JF3165" s="66">
        <f t="shared" ref="JF3165:JF3228" ca="1" si="868">IF(IT3165&lt;&gt;"",IF($IS3165&gt;=JF$1,AVERAGE(INDIRECT(CONCATENATE("JD",$IS3165+2,":JD",$IS3165+2-JF$1))),""),"")</f>
        <v>1.4764761904761883E-2</v>
      </c>
      <c r="JG3165" s="66">
        <f t="shared" ca="1" si="867"/>
        <v>-1.0457142857143271E-3</v>
      </c>
      <c r="JH3165" s="66">
        <f t="shared" ca="1" si="864"/>
        <v>8.5024868177591088E-3</v>
      </c>
      <c r="JI3165" s="80">
        <f t="shared" ca="1" si="865"/>
        <v>1.0189151827604994E-2</v>
      </c>
      <c r="JJ3165" s="118">
        <f t="shared" ca="1" si="866"/>
        <v>31504.989235878726</v>
      </c>
    </row>
    <row r="3166" spans="253:270" x14ac:dyDescent="0.3">
      <c r="IS3166" s="74">
        <v>3164</v>
      </c>
      <c r="IT3166" s="90" t="str">
        <f t="shared" si="852"/>
        <v>2011-10-12</v>
      </c>
      <c r="IU3166" s="101">
        <f t="shared" si="853"/>
        <v>1.37923</v>
      </c>
      <c r="IV3166" s="102">
        <f t="shared" si="854"/>
        <v>1.3826799999999999</v>
      </c>
      <c r="IW3166" s="102">
        <f t="shared" si="855"/>
        <v>1.3686100000000001</v>
      </c>
      <c r="IX3166" s="103">
        <f t="shared" si="856"/>
        <v>1.37784</v>
      </c>
      <c r="IY3166" s="112">
        <f t="shared" si="857"/>
        <v>66608</v>
      </c>
      <c r="IZ3166" s="104">
        <f t="shared" ca="1" si="858"/>
        <v>1.3484681818181818</v>
      </c>
      <c r="JA3166" s="102">
        <f t="shared" ca="1" si="859"/>
        <v>1.3488899999999997</v>
      </c>
      <c r="JB3166" s="102">
        <f t="shared" ca="1" si="860"/>
        <v>1.3793235294117647</v>
      </c>
      <c r="JC3166" s="103">
        <f t="shared" ca="1" si="861"/>
        <v>1.4212164676616912</v>
      </c>
      <c r="JD3166" s="104">
        <f t="shared" si="862"/>
        <v>1.4069999999999805E-2</v>
      </c>
      <c r="JE3166" s="102">
        <f t="shared" si="863"/>
        <v>1.3900000000000023E-3</v>
      </c>
      <c r="JF3166" s="66">
        <f t="shared" ca="1" si="868"/>
        <v>1.4405238095238066E-2</v>
      </c>
      <c r="JG3166" s="66">
        <f t="shared" ca="1" si="867"/>
        <v>-1.4985714285714654E-3</v>
      </c>
      <c r="JH3166" s="66">
        <f t="shared" ca="1" si="864"/>
        <v>8.3635032640677655E-3</v>
      </c>
      <c r="JI3166" s="80">
        <f t="shared" ca="1" si="865"/>
        <v>9.8539841039595906E-3</v>
      </c>
      <c r="JJ3166" s="118">
        <f t="shared" ca="1" si="866"/>
        <v>30430.443224640559</v>
      </c>
    </row>
    <row r="3167" spans="253:270" x14ac:dyDescent="0.3">
      <c r="IS3167" s="74">
        <v>3165</v>
      </c>
      <c r="IT3167" s="90" t="str">
        <f t="shared" si="852"/>
        <v>2011-10-13</v>
      </c>
      <c r="IU3167" s="101">
        <f t="shared" si="853"/>
        <v>1.37782</v>
      </c>
      <c r="IV3167" s="102">
        <f t="shared" si="854"/>
        <v>1.38947</v>
      </c>
      <c r="IW3167" s="102">
        <f t="shared" si="855"/>
        <v>1.3724499999999999</v>
      </c>
      <c r="IX3167" s="103">
        <f t="shared" si="856"/>
        <v>1.38863</v>
      </c>
      <c r="IY3167" s="112">
        <f t="shared" si="857"/>
        <v>53403</v>
      </c>
      <c r="IZ3167" s="104">
        <f t="shared" ca="1" si="858"/>
        <v>1.3549172727272727</v>
      </c>
      <c r="JA3167" s="102">
        <f t="shared" ca="1" si="859"/>
        <v>1.3507047619047619</v>
      </c>
      <c r="JB3167" s="102">
        <f t="shared" ca="1" si="860"/>
        <v>1.3782866666666669</v>
      </c>
      <c r="JC3167" s="103">
        <f t="shared" ca="1" si="861"/>
        <v>1.4211382089552234</v>
      </c>
      <c r="JD3167" s="104">
        <f t="shared" si="862"/>
        <v>1.7020000000000035E-2</v>
      </c>
      <c r="JE3167" s="102">
        <f t="shared" si="863"/>
        <v>-1.0809999999999986E-2</v>
      </c>
      <c r="JF3167" s="66">
        <f t="shared" ca="1" si="868"/>
        <v>1.45085714285714E-2</v>
      </c>
      <c r="JG3167" s="66">
        <f t="shared" ca="1" si="867"/>
        <v>-1.820952380952415E-3</v>
      </c>
      <c r="JH3167" s="66">
        <f t="shared" ca="1" si="864"/>
        <v>8.3817456334551923E-3</v>
      </c>
      <c r="JI3167" s="80">
        <f t="shared" ca="1" si="865"/>
        <v>1.0040827088282113E-2</v>
      </c>
      <c r="JJ3167" s="118">
        <f t="shared" ca="1" si="866"/>
        <v>29622.45990174323</v>
      </c>
    </row>
    <row r="3168" spans="253:270" x14ac:dyDescent="0.3">
      <c r="IS3168" s="74">
        <v>3166</v>
      </c>
      <c r="IT3168" s="90" t="str">
        <f t="shared" si="852"/>
        <v>2011-10-14</v>
      </c>
      <c r="IU3168" s="101">
        <f t="shared" si="853"/>
        <v>1.38863</v>
      </c>
      <c r="IV3168" s="102">
        <f t="shared" si="854"/>
        <v>1.38863</v>
      </c>
      <c r="IW3168" s="102">
        <f t="shared" si="855"/>
        <v>1.38863</v>
      </c>
      <c r="IX3168" s="103">
        <f t="shared" si="856"/>
        <v>1.38863</v>
      </c>
      <c r="IY3168" s="112">
        <f t="shared" si="857"/>
        <v>13</v>
      </c>
      <c r="IZ3168" s="104">
        <f t="shared" ca="1" si="858"/>
        <v>1.3597763636363636</v>
      </c>
      <c r="JA3168" s="102">
        <f t="shared" ca="1" si="859"/>
        <v>1.3524957142857139</v>
      </c>
      <c r="JB3168" s="102">
        <f t="shared" ca="1" si="860"/>
        <v>1.3773190196078435</v>
      </c>
      <c r="JC3168" s="103">
        <f t="shared" ca="1" si="861"/>
        <v>1.4210378606965168</v>
      </c>
      <c r="JD3168" s="104">
        <f t="shared" si="862"/>
        <v>0</v>
      </c>
      <c r="JE3168" s="102">
        <f t="shared" si="863"/>
        <v>0</v>
      </c>
      <c r="JF3168" s="66">
        <f t="shared" ca="1" si="868"/>
        <v>1.4484761904761868E-2</v>
      </c>
      <c r="JG3168" s="66">
        <f t="shared" ca="1" si="867"/>
        <v>-1.7971428571428834E-3</v>
      </c>
      <c r="JH3168" s="66">
        <f t="shared" ca="1" si="864"/>
        <v>8.422118056781093E-3</v>
      </c>
      <c r="JI3168" s="80">
        <f t="shared" ca="1" si="865"/>
        <v>1.0044523332622195E-2</v>
      </c>
      <c r="JJ3168" s="118">
        <f t="shared" ca="1" si="866"/>
        <v>29621.86067639865</v>
      </c>
    </row>
    <row r="3169" spans="253:270" x14ac:dyDescent="0.3">
      <c r="IS3169" s="74">
        <v>3167</v>
      </c>
      <c r="IT3169" s="90" t="str">
        <f t="shared" si="852"/>
        <v>2011-10-15</v>
      </c>
      <c r="IU3169" s="101">
        <f t="shared" si="853"/>
        <v>1.38863</v>
      </c>
      <c r="IV3169" s="102">
        <f t="shared" si="854"/>
        <v>1.38913</v>
      </c>
      <c r="IW3169" s="102">
        <f t="shared" si="855"/>
        <v>1.3865799999999999</v>
      </c>
      <c r="IX3169" s="103">
        <f t="shared" si="856"/>
        <v>1.3871500000000001</v>
      </c>
      <c r="IY3169" s="112">
        <f t="shared" si="857"/>
        <v>730</v>
      </c>
      <c r="IZ3169" s="104">
        <f t="shared" ca="1" si="858"/>
        <v>1.3645245454545452</v>
      </c>
      <c r="JA3169" s="102">
        <f t="shared" ca="1" si="859"/>
        <v>1.3541447619047617</v>
      </c>
      <c r="JB3169" s="102">
        <f t="shared" ca="1" si="860"/>
        <v>1.3760790196078438</v>
      </c>
      <c r="JC3169" s="103">
        <f t="shared" ca="1" si="861"/>
        <v>1.4209171641791041</v>
      </c>
      <c r="JD3169" s="104">
        <f t="shared" si="862"/>
        <v>2.5500000000000522E-3</v>
      </c>
      <c r="JE3169" s="102">
        <f t="shared" si="863"/>
        <v>1.4799999999999258E-3</v>
      </c>
      <c r="JF3169" s="66">
        <f t="shared" ca="1" si="868"/>
        <v>1.41833333333333E-2</v>
      </c>
      <c r="JG3169" s="66">
        <f t="shared" ca="1" si="867"/>
        <v>-1.6552380952381328E-3</v>
      </c>
      <c r="JH3169" s="66">
        <f t="shared" ca="1" si="864"/>
        <v>8.7251433790011008E-3</v>
      </c>
      <c r="JI3169" s="80">
        <f t="shared" ca="1" si="865"/>
        <v>1.0068739751399165E-2</v>
      </c>
      <c r="JJ3169" s="118">
        <f t="shared" ca="1" si="866"/>
        <v>29779.395481255575</v>
      </c>
    </row>
    <row r="3170" spans="253:270" x14ac:dyDescent="0.3">
      <c r="IS3170" s="74">
        <v>3168</v>
      </c>
      <c r="IT3170" s="90" t="str">
        <f t="shared" si="852"/>
        <v>2011-10-16</v>
      </c>
      <c r="IU3170" s="101">
        <f t="shared" si="853"/>
        <v>1.3871100000000001</v>
      </c>
      <c r="IV3170" s="102">
        <f t="shared" si="854"/>
        <v>1.3914899999999999</v>
      </c>
      <c r="IW3170" s="102">
        <f t="shared" si="855"/>
        <v>1.3726700000000001</v>
      </c>
      <c r="IX3170" s="103">
        <f t="shared" si="856"/>
        <v>1.37381</v>
      </c>
      <c r="IY3170" s="112">
        <f t="shared" si="857"/>
        <v>53777</v>
      </c>
      <c r="IZ3170" s="104">
        <f t="shared" ca="1" si="858"/>
        <v>1.3672499999999999</v>
      </c>
      <c r="JA3170" s="102">
        <f t="shared" ca="1" si="859"/>
        <v>1.3551171428571427</v>
      </c>
      <c r="JB3170" s="102">
        <f t="shared" ca="1" si="860"/>
        <v>1.374577450980393</v>
      </c>
      <c r="JC3170" s="103">
        <f t="shared" ca="1" si="861"/>
        <v>1.4207230348258699</v>
      </c>
      <c r="JD3170" s="104">
        <f t="shared" si="862"/>
        <v>1.8819999999999837E-2</v>
      </c>
      <c r="JE3170" s="102">
        <f t="shared" si="863"/>
        <v>1.330000000000009E-2</v>
      </c>
      <c r="JF3170" s="66">
        <f t="shared" ca="1" si="868"/>
        <v>1.4184285714285675E-2</v>
      </c>
      <c r="JG3170" s="66">
        <f t="shared" ca="1" si="867"/>
        <v>-9.8380952380955084E-4</v>
      </c>
      <c r="JH3170" s="66">
        <f t="shared" ca="1" si="864"/>
        <v>8.7256483298096491E-3</v>
      </c>
      <c r="JI3170" s="80">
        <f t="shared" ca="1" si="865"/>
        <v>1.0561453938594447E-2</v>
      </c>
      <c r="JJ3170" s="118">
        <f t="shared" ca="1" si="866"/>
        <v>28866.964710720407</v>
      </c>
    </row>
    <row r="3171" spans="253:270" x14ac:dyDescent="0.3">
      <c r="IS3171" s="74">
        <v>3169</v>
      </c>
      <c r="IT3171" s="90" t="str">
        <f t="shared" si="852"/>
        <v>2011-10-17</v>
      </c>
      <c r="IU3171" s="101">
        <f t="shared" si="853"/>
        <v>1.3737900000000001</v>
      </c>
      <c r="IV3171" s="102">
        <f t="shared" si="854"/>
        <v>1.38181</v>
      </c>
      <c r="IW3171" s="102">
        <f t="shared" si="855"/>
        <v>1.3653900000000001</v>
      </c>
      <c r="IX3171" s="103">
        <f t="shared" si="856"/>
        <v>1.37534</v>
      </c>
      <c r="IY3171" s="112">
        <f t="shared" si="857"/>
        <v>66533</v>
      </c>
      <c r="IZ3171" s="104">
        <f t="shared" ca="1" si="858"/>
        <v>1.3706254545454544</v>
      </c>
      <c r="JA3171" s="102">
        <f t="shared" ca="1" si="859"/>
        <v>1.3559261904761903</v>
      </c>
      <c r="JB3171" s="102">
        <f t="shared" ca="1" si="860"/>
        <v>1.3731070588235297</v>
      </c>
      <c r="JC3171" s="103">
        <f t="shared" ca="1" si="861"/>
        <v>1.4205218905472627</v>
      </c>
      <c r="JD3171" s="104">
        <f t="shared" si="862"/>
        <v>1.6419999999999879E-2</v>
      </c>
      <c r="JE3171" s="102">
        <f t="shared" si="863"/>
        <v>-1.5499999999999403E-3</v>
      </c>
      <c r="JF3171" s="66">
        <f t="shared" ca="1" si="868"/>
        <v>1.4065714285714242E-2</v>
      </c>
      <c r="JG3171" s="66">
        <f t="shared" ca="1" si="867"/>
        <v>-8.2047619047621542E-4</v>
      </c>
      <c r="JH3171" s="66">
        <f t="shared" ca="1" si="864"/>
        <v>8.6774105043627026E-3</v>
      </c>
      <c r="JI3171" s="80">
        <f t="shared" ca="1" si="865"/>
        <v>1.0524848817459825E-2</v>
      </c>
      <c r="JJ3171" s="118">
        <f t="shared" ca="1" si="866"/>
        <v>28815.778034007955</v>
      </c>
    </row>
    <row r="3172" spans="253:270" x14ac:dyDescent="0.3">
      <c r="IS3172" s="74">
        <v>3170</v>
      </c>
      <c r="IT3172" s="90" t="str">
        <f t="shared" si="852"/>
        <v>2011-10-18</v>
      </c>
      <c r="IU3172" s="101">
        <f t="shared" si="853"/>
        <v>1.37531</v>
      </c>
      <c r="IV3172" s="102">
        <f t="shared" si="854"/>
        <v>1.3870100000000001</v>
      </c>
      <c r="IW3172" s="102">
        <f t="shared" si="855"/>
        <v>1.3726</v>
      </c>
      <c r="IX3172" s="103">
        <f t="shared" si="856"/>
        <v>1.3761699999999999</v>
      </c>
      <c r="IY3172" s="112">
        <f t="shared" si="857"/>
        <v>62788</v>
      </c>
      <c r="IZ3172" s="104">
        <f t="shared" ca="1" si="858"/>
        <v>1.3740763636363638</v>
      </c>
      <c r="JA3172" s="102">
        <f t="shared" ca="1" si="859"/>
        <v>1.356960952380952</v>
      </c>
      <c r="JB3172" s="102">
        <f t="shared" ca="1" si="860"/>
        <v>1.3716364705882353</v>
      </c>
      <c r="JC3172" s="103">
        <f t="shared" ca="1" si="861"/>
        <v>1.4202844776119397</v>
      </c>
      <c r="JD3172" s="104">
        <f t="shared" si="862"/>
        <v>1.4410000000000034E-2</v>
      </c>
      <c r="JE3172" s="102">
        <f t="shared" si="863"/>
        <v>-8.5999999999986088E-4</v>
      </c>
      <c r="JF3172" s="66">
        <f t="shared" ca="1" si="868"/>
        <v>1.4003333333333293E-2</v>
      </c>
      <c r="JG3172" s="66">
        <f t="shared" ca="1" si="867"/>
        <v>-1.0500000000000166E-3</v>
      </c>
      <c r="JH3172" s="66">
        <f t="shared" ca="1" si="864"/>
        <v>8.6699993592207689E-3</v>
      </c>
      <c r="JI3172" s="80">
        <f t="shared" ca="1" si="865"/>
        <v>1.0470510971294571E-2</v>
      </c>
      <c r="JJ3172" s="118">
        <f t="shared" ca="1" si="866"/>
        <v>28905.97055408224</v>
      </c>
    </row>
    <row r="3173" spans="253:270" x14ac:dyDescent="0.3">
      <c r="IS3173" s="74">
        <v>3171</v>
      </c>
      <c r="IT3173" s="90" t="str">
        <f t="shared" si="852"/>
        <v>2011-10-19</v>
      </c>
      <c r="IU3173" s="101">
        <f t="shared" si="853"/>
        <v>1.3761300000000001</v>
      </c>
      <c r="IV3173" s="102">
        <f t="shared" si="854"/>
        <v>1.38443</v>
      </c>
      <c r="IW3173" s="102">
        <f t="shared" si="855"/>
        <v>1.3656999999999999</v>
      </c>
      <c r="IX3173" s="103">
        <f t="shared" si="856"/>
        <v>1.3780699999999999</v>
      </c>
      <c r="IY3173" s="112">
        <f t="shared" si="857"/>
        <v>74719</v>
      </c>
      <c r="IZ3173" s="104">
        <f t="shared" ca="1" si="858"/>
        <v>1.3775845454545452</v>
      </c>
      <c r="JA3173" s="102">
        <f t="shared" ca="1" si="859"/>
        <v>1.3578295238095237</v>
      </c>
      <c r="JB3173" s="102">
        <f t="shared" ca="1" si="860"/>
        <v>1.3703390196078431</v>
      </c>
      <c r="JC3173" s="103">
        <f t="shared" ca="1" si="861"/>
        <v>1.4200565174129347</v>
      </c>
      <c r="JD3173" s="104">
        <f t="shared" si="862"/>
        <v>1.8730000000000135E-2</v>
      </c>
      <c r="JE3173" s="102">
        <f t="shared" si="863"/>
        <v>-1.9399999999998307E-3</v>
      </c>
      <c r="JF3173" s="66">
        <f t="shared" ca="1" si="868"/>
        <v>1.413761904761901E-2</v>
      </c>
      <c r="JG3173" s="66">
        <f t="shared" ca="1" si="867"/>
        <v>-8.842857142857131E-4</v>
      </c>
      <c r="JH3173" s="66">
        <f t="shared" ca="1" si="864"/>
        <v>8.7201845244575683E-3</v>
      </c>
      <c r="JI3173" s="80">
        <f t="shared" ca="1" si="865"/>
        <v>1.0427486832053683E-2</v>
      </c>
      <c r="JJ3173" s="118">
        <f t="shared" ca="1" si="866"/>
        <v>29337.186825193832</v>
      </c>
    </row>
    <row r="3174" spans="253:270" x14ac:dyDescent="0.3">
      <c r="IS3174" s="74">
        <v>3172</v>
      </c>
      <c r="IT3174" s="90" t="str">
        <f t="shared" si="852"/>
        <v>2011-10-20</v>
      </c>
      <c r="IU3174" s="101">
        <f t="shared" si="853"/>
        <v>1.37809</v>
      </c>
      <c r="IV3174" s="102">
        <f t="shared" si="854"/>
        <v>1.39062</v>
      </c>
      <c r="IW3174" s="102">
        <f t="shared" si="855"/>
        <v>1.3704799999999999</v>
      </c>
      <c r="IX3174" s="103">
        <f t="shared" si="856"/>
        <v>1.39</v>
      </c>
      <c r="IY3174" s="112">
        <f t="shared" si="857"/>
        <v>57101</v>
      </c>
      <c r="IZ3174" s="104">
        <f t="shared" ca="1" si="858"/>
        <v>1.3799109090909092</v>
      </c>
      <c r="JA3174" s="102">
        <f t="shared" ca="1" si="859"/>
        <v>1.3602342857142855</v>
      </c>
      <c r="JB3174" s="102">
        <f t="shared" ca="1" si="860"/>
        <v>1.3694164705882352</v>
      </c>
      <c r="JC3174" s="103">
        <f t="shared" ca="1" si="861"/>
        <v>1.4198897512437805</v>
      </c>
      <c r="JD3174" s="104">
        <f t="shared" si="862"/>
        <v>2.0140000000000047E-2</v>
      </c>
      <c r="JE3174" s="102">
        <f t="shared" si="863"/>
        <v>-1.1909999999999865E-2</v>
      </c>
      <c r="JF3174" s="66">
        <f t="shared" ca="1" si="868"/>
        <v>1.4085714285714257E-2</v>
      </c>
      <c r="JG3174" s="66">
        <f t="shared" ca="1" si="867"/>
        <v>-2.4180952380952296E-3</v>
      </c>
      <c r="JH3174" s="66">
        <f t="shared" ca="1" si="864"/>
        <v>8.6809701956299095E-3</v>
      </c>
      <c r="JI3174" s="80">
        <f t="shared" ca="1" si="865"/>
        <v>9.5288297482892352E-3</v>
      </c>
      <c r="JJ3174" s="118">
        <f t="shared" ca="1" si="866"/>
        <v>29361.417520400071</v>
      </c>
    </row>
    <row r="3175" spans="253:270" x14ac:dyDescent="0.3">
      <c r="IS3175" s="74">
        <v>3173</v>
      </c>
      <c r="IT3175" s="90" t="str">
        <f t="shared" si="852"/>
        <v>2011-10-21</v>
      </c>
      <c r="IU3175" s="101">
        <f t="shared" si="853"/>
        <v>1.39</v>
      </c>
      <c r="IV3175" s="102">
        <f t="shared" si="854"/>
        <v>1.39</v>
      </c>
      <c r="IW3175" s="102">
        <f t="shared" si="855"/>
        <v>1.39</v>
      </c>
      <c r="IX3175" s="103">
        <f t="shared" si="856"/>
        <v>1.39</v>
      </c>
      <c r="IY3175" s="112">
        <f t="shared" si="857"/>
        <v>12</v>
      </c>
      <c r="IZ3175" s="104">
        <f t="shared" ca="1" si="858"/>
        <v>1.3822627272727273</v>
      </c>
      <c r="JA3175" s="102">
        <f t="shared" ca="1" si="859"/>
        <v>1.3626557142857143</v>
      </c>
      <c r="JB3175" s="102">
        <f t="shared" ca="1" si="860"/>
        <v>1.3687103921568626</v>
      </c>
      <c r="JC3175" s="103">
        <f t="shared" ca="1" si="861"/>
        <v>1.4197298009950239</v>
      </c>
      <c r="JD3175" s="104">
        <f t="shared" si="862"/>
        <v>0</v>
      </c>
      <c r="JE3175" s="102">
        <f t="shared" si="863"/>
        <v>0</v>
      </c>
      <c r="JF3175" s="66">
        <f t="shared" ca="1" si="868"/>
        <v>1.4080952380952352E-2</v>
      </c>
      <c r="JG3175" s="66">
        <f t="shared" ca="1" si="867"/>
        <v>-2.4228571428571342E-3</v>
      </c>
      <c r="JH3175" s="66">
        <f t="shared" ca="1" si="864"/>
        <v>8.6886647035701384E-3</v>
      </c>
      <c r="JI3175" s="80">
        <f t="shared" ca="1" si="865"/>
        <v>9.5275950809850605E-3</v>
      </c>
      <c r="JJ3175" s="118">
        <f t="shared" ca="1" si="866"/>
        <v>29361.566475894426</v>
      </c>
    </row>
    <row r="3176" spans="253:270" x14ac:dyDescent="0.3">
      <c r="IS3176" s="74">
        <v>3174</v>
      </c>
      <c r="IT3176" s="90" t="str">
        <f t="shared" si="852"/>
        <v>2011-10-22</v>
      </c>
      <c r="IU3176" s="101">
        <f t="shared" si="853"/>
        <v>1.39</v>
      </c>
      <c r="IV3176" s="102">
        <f t="shared" si="854"/>
        <v>1.3905000000000001</v>
      </c>
      <c r="IW3176" s="102">
        <f t="shared" si="855"/>
        <v>1.38398</v>
      </c>
      <c r="IX3176" s="103">
        <f t="shared" si="856"/>
        <v>1.3850899999999999</v>
      </c>
      <c r="IY3176" s="112">
        <f t="shared" si="857"/>
        <v>1179</v>
      </c>
      <c r="IZ3176" s="104">
        <f t="shared" ca="1" si="858"/>
        <v>1.3827936363636364</v>
      </c>
      <c r="JA3176" s="102">
        <f t="shared" ca="1" si="859"/>
        <v>1.3650495238095239</v>
      </c>
      <c r="JB3176" s="102">
        <f t="shared" ca="1" si="860"/>
        <v>1.3680049019607843</v>
      </c>
      <c r="JC3176" s="103">
        <f t="shared" ca="1" si="861"/>
        <v>1.4195444278606955</v>
      </c>
      <c r="JD3176" s="104">
        <f t="shared" si="862"/>
        <v>6.5200000000000813E-3</v>
      </c>
      <c r="JE3176" s="102">
        <f t="shared" si="863"/>
        <v>4.9099999999999699E-3</v>
      </c>
      <c r="JF3176" s="66">
        <f t="shared" ca="1" si="868"/>
        <v>1.4074285714285695E-2</v>
      </c>
      <c r="JG3176" s="66">
        <f t="shared" ca="1" si="867"/>
        <v>-2.3952380952380957E-3</v>
      </c>
      <c r="JH3176" s="66">
        <f t="shared" ca="1" si="864"/>
        <v>8.6944079299110591E-3</v>
      </c>
      <c r="JI3176" s="80">
        <f t="shared" ca="1" si="865"/>
        <v>9.5479494777163873E-3</v>
      </c>
      <c r="JJ3176" s="118">
        <f t="shared" ca="1" si="866"/>
        <v>29424.220148492273</v>
      </c>
    </row>
    <row r="3177" spans="253:270" x14ac:dyDescent="0.3">
      <c r="IS3177" s="74">
        <v>3175</v>
      </c>
      <c r="IT3177" s="90" t="str">
        <f t="shared" si="852"/>
        <v>2011-10-23</v>
      </c>
      <c r="IU3177" s="101">
        <f t="shared" si="853"/>
        <v>1.38513</v>
      </c>
      <c r="IV3177" s="102">
        <f t="shared" si="854"/>
        <v>1.3957299999999999</v>
      </c>
      <c r="IW3177" s="102">
        <f t="shared" si="855"/>
        <v>1.3823000000000001</v>
      </c>
      <c r="IX3177" s="103">
        <f t="shared" si="856"/>
        <v>1.3930199999999999</v>
      </c>
      <c r="IY3177" s="112">
        <f t="shared" si="857"/>
        <v>52057</v>
      </c>
      <c r="IZ3177" s="104">
        <f t="shared" ca="1" si="858"/>
        <v>1.3841736363636363</v>
      </c>
      <c r="JA3177" s="102">
        <f t="shared" ca="1" si="859"/>
        <v>1.3686366666666667</v>
      </c>
      <c r="JB3177" s="102">
        <f t="shared" ca="1" si="860"/>
        <v>1.367454901960784</v>
      </c>
      <c r="JC3177" s="103">
        <f t="shared" ca="1" si="861"/>
        <v>1.4193441791044765</v>
      </c>
      <c r="JD3177" s="104">
        <f t="shared" si="862"/>
        <v>1.3429999999999831E-2</v>
      </c>
      <c r="JE3177" s="102">
        <f t="shared" si="863"/>
        <v>-7.8899999999999526E-3</v>
      </c>
      <c r="JF3177" s="66">
        <f t="shared" ca="1" si="868"/>
        <v>1.3699999999999971E-2</v>
      </c>
      <c r="JG3177" s="66">
        <f t="shared" ca="1" si="867"/>
        <v>-3.5899999999999925E-3</v>
      </c>
      <c r="JH3177" s="66">
        <f t="shared" ca="1" si="864"/>
        <v>8.543596878308763E-3</v>
      </c>
      <c r="JI3177" s="80">
        <f t="shared" ca="1" si="865"/>
        <v>8.537515530209672E-3</v>
      </c>
      <c r="JJ3177" s="118">
        <f t="shared" ca="1" si="866"/>
        <v>29162.102010156843</v>
      </c>
    </row>
    <row r="3178" spans="253:270" x14ac:dyDescent="0.3">
      <c r="IS3178" s="74">
        <v>3176</v>
      </c>
      <c r="IT3178" s="90" t="str">
        <f t="shared" si="852"/>
        <v>2011-10-24</v>
      </c>
      <c r="IU3178" s="101">
        <f t="shared" si="853"/>
        <v>1.393</v>
      </c>
      <c r="IV3178" s="102">
        <f t="shared" si="854"/>
        <v>1.39611</v>
      </c>
      <c r="IW3178" s="102">
        <f t="shared" si="855"/>
        <v>1.38506</v>
      </c>
      <c r="IX3178" s="103">
        <f t="shared" si="856"/>
        <v>1.3908499999999999</v>
      </c>
      <c r="IY3178" s="112">
        <f t="shared" si="857"/>
        <v>65407</v>
      </c>
      <c r="IZ3178" s="104">
        <f t="shared" ca="1" si="858"/>
        <v>1.3843754545454545</v>
      </c>
      <c r="JA3178" s="102">
        <f t="shared" ca="1" si="859"/>
        <v>1.3712876190476191</v>
      </c>
      <c r="JB3178" s="102">
        <f t="shared" ca="1" si="860"/>
        <v>1.3669523529411767</v>
      </c>
      <c r="JC3178" s="103">
        <f t="shared" ca="1" si="861"/>
        <v>1.4191447263681582</v>
      </c>
      <c r="JD3178" s="104">
        <f t="shared" si="862"/>
        <v>1.1050000000000004E-2</v>
      </c>
      <c r="JE3178" s="102">
        <f t="shared" si="863"/>
        <v>2.1500000000000963E-3</v>
      </c>
      <c r="JF3178" s="66">
        <f t="shared" ca="1" si="868"/>
        <v>1.3161428571428546E-2</v>
      </c>
      <c r="JG3178" s="66">
        <f t="shared" ca="1" si="867"/>
        <v>-2.6561904761904626E-3</v>
      </c>
      <c r="JH3178" s="66">
        <f t="shared" ca="1" si="864"/>
        <v>8.3346370136712922E-3</v>
      </c>
      <c r="JI3178" s="80">
        <f t="shared" ca="1" si="865"/>
        <v>8.026537221818791E-3</v>
      </c>
      <c r="JJ3178" s="118">
        <f t="shared" ca="1" si="866"/>
        <v>28722.922241411437</v>
      </c>
    </row>
    <row r="3179" spans="253:270" x14ac:dyDescent="0.3">
      <c r="IS3179" s="74">
        <v>3177</v>
      </c>
      <c r="IT3179" s="90" t="str">
        <f t="shared" si="852"/>
        <v>2011-10-25</v>
      </c>
      <c r="IU3179" s="101">
        <f t="shared" si="853"/>
        <v>1.3908700000000001</v>
      </c>
      <c r="IV3179" s="102">
        <f t="shared" si="854"/>
        <v>1.39771</v>
      </c>
      <c r="IW3179" s="102">
        <f t="shared" si="855"/>
        <v>1.3798999999999999</v>
      </c>
      <c r="IX3179" s="103">
        <f t="shared" si="856"/>
        <v>1.3907499999999999</v>
      </c>
      <c r="IY3179" s="112">
        <f t="shared" si="857"/>
        <v>64965</v>
      </c>
      <c r="IZ3179" s="104">
        <f t="shared" ca="1" si="858"/>
        <v>1.3845681818181819</v>
      </c>
      <c r="JA3179" s="102">
        <f t="shared" ca="1" si="859"/>
        <v>1.3739461904761905</v>
      </c>
      <c r="JB3179" s="102">
        <f t="shared" ca="1" si="860"/>
        <v>1.3665780392156863</v>
      </c>
      <c r="JC3179" s="103">
        <f t="shared" ca="1" si="861"/>
        <v>1.4188556218905464</v>
      </c>
      <c r="JD3179" s="104">
        <f t="shared" si="862"/>
        <v>1.7810000000000104E-2</v>
      </c>
      <c r="JE3179" s="102">
        <f t="shared" si="863"/>
        <v>1.2000000000012001E-4</v>
      </c>
      <c r="JF3179" s="66">
        <f t="shared" ca="1" si="868"/>
        <v>1.3423333333333311E-2</v>
      </c>
      <c r="JG3179" s="66">
        <f t="shared" ca="1" si="867"/>
        <v>-2.6652380952380669E-3</v>
      </c>
      <c r="JH3179" s="66">
        <f t="shared" ca="1" si="864"/>
        <v>8.3899982026976391E-3</v>
      </c>
      <c r="JI3179" s="80">
        <f t="shared" ca="1" si="865"/>
        <v>8.023295023776E-3</v>
      </c>
      <c r="JJ3179" s="118">
        <f t="shared" ca="1" si="866"/>
        <v>28594.012674111626</v>
      </c>
    </row>
    <row r="3180" spans="253:270" x14ac:dyDescent="0.3">
      <c r="IS3180" s="74">
        <v>3178</v>
      </c>
      <c r="IT3180" s="90" t="str">
        <f t="shared" si="852"/>
        <v>2011-10-26</v>
      </c>
      <c r="IU3180" s="101">
        <f t="shared" si="853"/>
        <v>1.3907099999999999</v>
      </c>
      <c r="IV3180" s="102">
        <f t="shared" si="854"/>
        <v>1.42479</v>
      </c>
      <c r="IW3180" s="102">
        <f t="shared" si="855"/>
        <v>1.3865400000000001</v>
      </c>
      <c r="IX3180" s="103">
        <f t="shared" si="856"/>
        <v>1.4191100000000001</v>
      </c>
      <c r="IY3180" s="112">
        <f t="shared" si="857"/>
        <v>70709</v>
      </c>
      <c r="IZ3180" s="104">
        <f t="shared" ca="1" si="858"/>
        <v>1.3874736363636364</v>
      </c>
      <c r="JA3180" s="102">
        <f t="shared" ca="1" si="859"/>
        <v>1.3775309523809525</v>
      </c>
      <c r="JB3180" s="102">
        <f t="shared" ca="1" si="860"/>
        <v>1.3669554901960783</v>
      </c>
      <c r="JC3180" s="103">
        <f t="shared" ca="1" si="861"/>
        <v>1.418710298507462</v>
      </c>
      <c r="JD3180" s="104">
        <f t="shared" si="862"/>
        <v>3.8249999999999895E-2</v>
      </c>
      <c r="JE3180" s="102">
        <f t="shared" si="863"/>
        <v>-2.8400000000000203E-2</v>
      </c>
      <c r="JF3180" s="66">
        <f t="shared" ca="1" si="868"/>
        <v>1.425142857142855E-2</v>
      </c>
      <c r="JG3180" s="66">
        <f t="shared" ca="1" si="867"/>
        <v>-3.5923809523809289E-3</v>
      </c>
      <c r="JH3180" s="66">
        <f t="shared" ca="1" si="864"/>
        <v>9.8195438191560677E-3</v>
      </c>
      <c r="JI3180" s="80">
        <f t="shared" ca="1" si="865"/>
        <v>9.6530720028895969E-3</v>
      </c>
      <c r="JJ3180" s="118">
        <f t="shared" ca="1" si="866"/>
        <v>28319.175980635846</v>
      </c>
    </row>
    <row r="3181" spans="253:270" x14ac:dyDescent="0.3">
      <c r="IS3181" s="74">
        <v>3179</v>
      </c>
      <c r="IT3181" s="90" t="str">
        <f t="shared" si="852"/>
        <v>2011-10-27</v>
      </c>
      <c r="IU3181" s="101">
        <f t="shared" si="853"/>
        <v>1.4191499999999999</v>
      </c>
      <c r="IV3181" s="102">
        <f t="shared" si="854"/>
        <v>1.4201299999999999</v>
      </c>
      <c r="IW3181" s="102">
        <f t="shared" si="855"/>
        <v>1.4134899999999999</v>
      </c>
      <c r="IX3181" s="103">
        <f t="shared" si="856"/>
        <v>1.4154500000000001</v>
      </c>
      <c r="IY3181" s="112">
        <f t="shared" si="857"/>
        <v>53723</v>
      </c>
      <c r="IZ3181" s="104">
        <f t="shared" ca="1" si="858"/>
        <v>1.3912590909090909</v>
      </c>
      <c r="JA3181" s="102">
        <f t="shared" ca="1" si="859"/>
        <v>1.3812090476190475</v>
      </c>
      <c r="JB3181" s="102">
        <f t="shared" ca="1" si="860"/>
        <v>1.3670645098039216</v>
      </c>
      <c r="JC3181" s="103">
        <f t="shared" ca="1" si="861"/>
        <v>1.4185505472636808</v>
      </c>
      <c r="JD3181" s="104">
        <f t="shared" si="862"/>
        <v>6.6399999999999793E-3</v>
      </c>
      <c r="JE3181" s="102">
        <f t="shared" si="863"/>
        <v>3.6999999999998145E-3</v>
      </c>
      <c r="JF3181" s="66">
        <f t="shared" ca="1" si="868"/>
        <v>1.3789047619047604E-2</v>
      </c>
      <c r="JG3181" s="66">
        <f t="shared" ca="1" si="867"/>
        <v>-3.6814285714285603E-3</v>
      </c>
      <c r="JH3181" s="66">
        <f t="shared" ca="1" si="864"/>
        <v>9.9377404276453033E-3</v>
      </c>
      <c r="JI3181" s="80">
        <f t="shared" ca="1" si="865"/>
        <v>9.5764613634107144E-3</v>
      </c>
      <c r="JJ3181" s="118">
        <f t="shared" ca="1" si="866"/>
        <v>28082.310363976194</v>
      </c>
    </row>
    <row r="3182" spans="253:270" x14ac:dyDescent="0.3">
      <c r="IS3182" s="74">
        <v>3180</v>
      </c>
      <c r="IT3182" s="90" t="str">
        <f t="shared" si="852"/>
        <v>2011-10-28</v>
      </c>
      <c r="IU3182" s="101">
        <f t="shared" si="853"/>
        <v>1.4154500000000001</v>
      </c>
      <c r="IV3182" s="102">
        <f t="shared" si="854"/>
        <v>1.4154500000000001</v>
      </c>
      <c r="IW3182" s="102">
        <f t="shared" si="855"/>
        <v>1.4154500000000001</v>
      </c>
      <c r="IX3182" s="103">
        <f t="shared" si="856"/>
        <v>1.4154500000000001</v>
      </c>
      <c r="IY3182" s="112">
        <f t="shared" si="857"/>
        <v>1</v>
      </c>
      <c r="IZ3182" s="104">
        <f t="shared" ca="1" si="858"/>
        <v>1.3949054545454544</v>
      </c>
      <c r="JA3182" s="102">
        <f t="shared" ca="1" si="859"/>
        <v>1.384887142857143</v>
      </c>
      <c r="JB3182" s="102">
        <f t="shared" ca="1" si="860"/>
        <v>1.3675976470588234</v>
      </c>
      <c r="JC3182" s="103">
        <f t="shared" ca="1" si="861"/>
        <v>1.4184101492537307</v>
      </c>
      <c r="JD3182" s="104">
        <f t="shared" si="862"/>
        <v>0</v>
      </c>
      <c r="JE3182" s="102">
        <f t="shared" si="863"/>
        <v>0</v>
      </c>
      <c r="JF3182" s="66">
        <f t="shared" ca="1" si="868"/>
        <v>1.3789047619047604E-2</v>
      </c>
      <c r="JG3182" s="66">
        <f t="shared" ca="1" si="867"/>
        <v>-3.6814285714285603E-3</v>
      </c>
      <c r="JH3182" s="66">
        <f t="shared" ca="1" si="864"/>
        <v>9.9377404276453033E-3</v>
      </c>
      <c r="JI3182" s="80">
        <f t="shared" ca="1" si="865"/>
        <v>9.5764613634107144E-3</v>
      </c>
      <c r="JJ3182" s="118">
        <f t="shared" ca="1" si="866"/>
        <v>28083.129009773678</v>
      </c>
    </row>
    <row r="3183" spans="253:270" x14ac:dyDescent="0.3">
      <c r="IS3183" s="74">
        <v>3181</v>
      </c>
      <c r="IT3183" s="90" t="str">
        <f t="shared" si="852"/>
        <v>2011-10-29</v>
      </c>
      <c r="IU3183" s="101">
        <f t="shared" si="853"/>
        <v>1.41595</v>
      </c>
      <c r="IV3183" s="102">
        <f t="shared" si="854"/>
        <v>1.41595</v>
      </c>
      <c r="IW3183" s="102">
        <f t="shared" si="855"/>
        <v>1.4124000000000001</v>
      </c>
      <c r="IX3183" s="103">
        <f t="shared" si="856"/>
        <v>1.4145799999999999</v>
      </c>
      <c r="IY3183" s="112">
        <f t="shared" si="857"/>
        <v>978</v>
      </c>
      <c r="IZ3183" s="104">
        <f t="shared" ca="1" si="858"/>
        <v>1.3983972727272727</v>
      </c>
      <c r="JA3183" s="102">
        <f t="shared" ca="1" si="859"/>
        <v>1.3884633333333334</v>
      </c>
      <c r="JB3183" s="102">
        <f t="shared" ca="1" si="860"/>
        <v>1.3685539215686275</v>
      </c>
      <c r="JC3183" s="103">
        <f t="shared" ca="1" si="861"/>
        <v>1.4182448258706462</v>
      </c>
      <c r="JD3183" s="104">
        <f t="shared" si="862"/>
        <v>3.5499999999999421E-3</v>
      </c>
      <c r="JE3183" s="102">
        <f t="shared" si="863"/>
        <v>1.3700000000000934E-3</v>
      </c>
      <c r="JF3183" s="66">
        <f t="shared" ca="1" si="868"/>
        <v>1.372761904761903E-2</v>
      </c>
      <c r="JG3183" s="66">
        <f t="shared" ca="1" si="867"/>
        <v>-3.5557142857142654E-3</v>
      </c>
      <c r="JH3183" s="66">
        <f t="shared" ca="1" si="864"/>
        <v>9.9966798796790376E-3</v>
      </c>
      <c r="JI3183" s="80">
        <f t="shared" ca="1" si="865"/>
        <v>9.6244997749684452E-3</v>
      </c>
      <c r="JJ3183" s="118">
        <f t="shared" ca="1" si="866"/>
        <v>28085.16589745427</v>
      </c>
    </row>
    <row r="3184" spans="253:270" x14ac:dyDescent="0.3">
      <c r="IS3184" s="74">
        <v>3182</v>
      </c>
      <c r="IT3184" s="90" t="str">
        <f t="shared" si="852"/>
        <v>2011-10-30</v>
      </c>
      <c r="IU3184" s="101">
        <f t="shared" si="853"/>
        <v>1.41465</v>
      </c>
      <c r="IV3184" s="102">
        <f t="shared" si="854"/>
        <v>1.4172199999999999</v>
      </c>
      <c r="IW3184" s="102">
        <f t="shared" si="855"/>
        <v>1.3829400000000001</v>
      </c>
      <c r="IX3184" s="103">
        <f t="shared" si="856"/>
        <v>1.3858699999999999</v>
      </c>
      <c r="IY3184" s="112">
        <f t="shared" si="857"/>
        <v>72016</v>
      </c>
      <c r="IZ3184" s="104">
        <f t="shared" ca="1" si="858"/>
        <v>1.3991063636363636</v>
      </c>
      <c r="JA3184" s="102">
        <f t="shared" ca="1" si="859"/>
        <v>1.3894852380952383</v>
      </c>
      <c r="JB3184" s="102">
        <f t="shared" ca="1" si="860"/>
        <v>1.3689550980392158</v>
      </c>
      <c r="JC3184" s="103">
        <f t="shared" ca="1" si="861"/>
        <v>1.4179537313432833</v>
      </c>
      <c r="JD3184" s="104">
        <f t="shared" si="862"/>
        <v>3.4279999999999866E-2</v>
      </c>
      <c r="JE3184" s="102">
        <f t="shared" si="863"/>
        <v>2.8780000000000028E-2</v>
      </c>
      <c r="JF3184" s="66">
        <f t="shared" ca="1" si="868"/>
        <v>1.3834285714285688E-2</v>
      </c>
      <c r="JG3184" s="66">
        <f t="shared" ca="1" si="867"/>
        <v>-9.9619047619045739E-4</v>
      </c>
      <c r="JH3184" s="66">
        <f t="shared" ca="1" si="864"/>
        <v>1.020136292081485E-2</v>
      </c>
      <c r="JI3184" s="80">
        <f t="shared" ca="1" si="865"/>
        <v>1.0678646461487222E-2</v>
      </c>
      <c r="JJ3184" s="118">
        <f t="shared" ca="1" si="866"/>
        <v>28681.241876024484</v>
      </c>
    </row>
    <row r="3185" spans="253:270" x14ac:dyDescent="0.3">
      <c r="IS3185" s="74">
        <v>3183</v>
      </c>
      <c r="IT3185" s="90" t="str">
        <f t="shared" si="852"/>
        <v>2011-10-31</v>
      </c>
      <c r="IU3185" s="101">
        <f t="shared" si="853"/>
        <v>1.38591</v>
      </c>
      <c r="IV3185" s="102">
        <f t="shared" si="854"/>
        <v>1.3872</v>
      </c>
      <c r="IW3185" s="102">
        <f t="shared" si="855"/>
        <v>1.36093</v>
      </c>
      <c r="IX3185" s="103">
        <f t="shared" si="856"/>
        <v>1.3704000000000001</v>
      </c>
      <c r="IY3185" s="112">
        <f t="shared" si="857"/>
        <v>88402</v>
      </c>
      <c r="IZ3185" s="104">
        <f t="shared" ca="1" si="858"/>
        <v>1.3973245454545455</v>
      </c>
      <c r="JA3185" s="102">
        <f t="shared" ca="1" si="859"/>
        <v>1.3897838095238098</v>
      </c>
      <c r="JB3185" s="102">
        <f t="shared" ca="1" si="860"/>
        <v>1.3691737254901961</v>
      </c>
      <c r="JC3185" s="103">
        <f t="shared" ca="1" si="861"/>
        <v>1.4175631343283579</v>
      </c>
      <c r="JD3185" s="104">
        <f t="shared" si="862"/>
        <v>2.6270000000000016E-2</v>
      </c>
      <c r="JE3185" s="102">
        <f t="shared" si="863"/>
        <v>1.5509999999999913E-2</v>
      </c>
      <c r="JF3185" s="66">
        <f t="shared" ca="1" si="868"/>
        <v>1.4522857142857112E-2</v>
      </c>
      <c r="JG3185" s="66">
        <f t="shared" ca="1" si="867"/>
        <v>-2.7285714285712234E-4</v>
      </c>
      <c r="JH3185" s="66">
        <f t="shared" ca="1" si="864"/>
        <v>1.052438535377859E-2</v>
      </c>
      <c r="JI3185" s="80">
        <f t="shared" ca="1" si="865"/>
        <v>1.1242855569673769E-2</v>
      </c>
      <c r="JJ3185" s="118">
        <f t="shared" ca="1" si="866"/>
        <v>29960.709733002244</v>
      </c>
    </row>
    <row r="3186" spans="253:270" x14ac:dyDescent="0.3">
      <c r="IS3186" s="74">
        <v>3184</v>
      </c>
      <c r="IT3186" s="90" t="str">
        <f t="shared" si="852"/>
        <v>2011-11-01</v>
      </c>
      <c r="IU3186" s="101">
        <f t="shared" si="853"/>
        <v>1.37043</v>
      </c>
      <c r="IV3186" s="102">
        <f t="shared" si="854"/>
        <v>1.3829499999999999</v>
      </c>
      <c r="IW3186" s="102">
        <f t="shared" si="855"/>
        <v>1.3637999999999999</v>
      </c>
      <c r="IX3186" s="103">
        <f t="shared" si="856"/>
        <v>1.3748499999999999</v>
      </c>
      <c r="IY3186" s="112">
        <f t="shared" si="857"/>
        <v>72912</v>
      </c>
      <c r="IZ3186" s="104">
        <f t="shared" ca="1" si="858"/>
        <v>1.3959472727272728</v>
      </c>
      <c r="JA3186" s="102">
        <f t="shared" ca="1" si="859"/>
        <v>1.3895742857142857</v>
      </c>
      <c r="JB3186" s="102">
        <f t="shared" ca="1" si="860"/>
        <v>1.369307450980392</v>
      </c>
      <c r="JC3186" s="103">
        <f t="shared" ca="1" si="861"/>
        <v>1.4172214427860694</v>
      </c>
      <c r="JD3186" s="104">
        <f t="shared" si="862"/>
        <v>1.915E-2</v>
      </c>
      <c r="JE3186" s="102">
        <f t="shared" si="863"/>
        <v>-4.4199999999998685E-3</v>
      </c>
      <c r="JF3186" s="66">
        <f t="shared" ca="1" si="868"/>
        <v>1.4243333333333311E-2</v>
      </c>
      <c r="JG3186" s="66">
        <f t="shared" ca="1" si="867"/>
        <v>2.3476190476193071E-4</v>
      </c>
      <c r="JH3186" s="66">
        <f t="shared" ca="1" si="864"/>
        <v>1.0317797999357956E-2</v>
      </c>
      <c r="JI3186" s="80">
        <f t="shared" ca="1" si="865"/>
        <v>1.0794561955005574E-2</v>
      </c>
      <c r="JJ3186" s="118">
        <f t="shared" ca="1" si="866"/>
        <v>30282.484300806158</v>
      </c>
    </row>
    <row r="3187" spans="253:270" x14ac:dyDescent="0.3">
      <c r="IS3187" s="74">
        <v>3185</v>
      </c>
      <c r="IT3187" s="90" t="str">
        <f t="shared" si="852"/>
        <v>2011-11-02</v>
      </c>
      <c r="IU3187" s="101">
        <f t="shared" si="853"/>
        <v>1.3748</v>
      </c>
      <c r="IV3187" s="102">
        <f t="shared" si="854"/>
        <v>1.3855500000000001</v>
      </c>
      <c r="IW3187" s="102">
        <f t="shared" si="855"/>
        <v>1.36575</v>
      </c>
      <c r="IX3187" s="103">
        <f t="shared" si="856"/>
        <v>1.38243</v>
      </c>
      <c r="IY3187" s="112">
        <f t="shared" si="857"/>
        <v>85839</v>
      </c>
      <c r="IZ3187" s="104">
        <f t="shared" ca="1" si="858"/>
        <v>1.3957054545454548</v>
      </c>
      <c r="JA3187" s="102">
        <f t="shared" ca="1" si="859"/>
        <v>1.3897928571428571</v>
      </c>
      <c r="JB3187" s="102">
        <f t="shared" ca="1" si="860"/>
        <v>1.3695919607843137</v>
      </c>
      <c r="JC3187" s="103">
        <f t="shared" ca="1" si="861"/>
        <v>1.4169174626865668</v>
      </c>
      <c r="JD3187" s="104">
        <f t="shared" si="862"/>
        <v>1.980000000000004E-2</v>
      </c>
      <c r="JE3187" s="102">
        <f t="shared" si="863"/>
        <v>-7.6300000000000257E-3</v>
      </c>
      <c r="JF3187" s="66">
        <f t="shared" ca="1" si="868"/>
        <v>1.4516190476190466E-2</v>
      </c>
      <c r="JG3187" s="66">
        <f t="shared" ca="1" si="867"/>
        <v>-1.9476190476188014E-4</v>
      </c>
      <c r="JH3187" s="66">
        <f t="shared" ca="1" si="864"/>
        <v>1.0385152164871146E-2</v>
      </c>
      <c r="JI3187" s="80">
        <f t="shared" ca="1" si="865"/>
        <v>1.0918790103498799E-2</v>
      </c>
      <c r="JJ3187" s="118">
        <f t="shared" ca="1" si="866"/>
        <v>31152.782095290364</v>
      </c>
    </row>
    <row r="3188" spans="253:270" x14ac:dyDescent="0.3">
      <c r="IS3188" s="74">
        <v>3186</v>
      </c>
      <c r="IT3188" s="90" t="str">
        <f t="shared" si="852"/>
        <v>2011-11-03</v>
      </c>
      <c r="IU3188" s="101">
        <f t="shared" si="853"/>
        <v>1.3824099999999999</v>
      </c>
      <c r="IV3188" s="102">
        <f t="shared" si="854"/>
        <v>1.3873899999999999</v>
      </c>
      <c r="IW3188" s="102">
        <f t="shared" si="855"/>
        <v>1.3711899999999999</v>
      </c>
      <c r="IX3188" s="103">
        <f t="shared" si="856"/>
        <v>1.3794299999999999</v>
      </c>
      <c r="IY3188" s="112">
        <f t="shared" si="857"/>
        <v>67600</v>
      </c>
      <c r="IZ3188" s="104">
        <f t="shared" ca="1" si="858"/>
        <v>1.3944699999999999</v>
      </c>
      <c r="JA3188" s="102">
        <f t="shared" ca="1" si="859"/>
        <v>1.3893547619047619</v>
      </c>
      <c r="JB3188" s="102">
        <f t="shared" ca="1" si="860"/>
        <v>1.3696686274509804</v>
      </c>
      <c r="JC3188" s="103">
        <f t="shared" ca="1" si="861"/>
        <v>1.416607711442786</v>
      </c>
      <c r="JD3188" s="104">
        <f t="shared" si="862"/>
        <v>1.6199999999999992E-2</v>
      </c>
      <c r="JE3188" s="102">
        <f t="shared" si="863"/>
        <v>2.9799999999999827E-3</v>
      </c>
      <c r="JF3188" s="66">
        <f t="shared" ca="1" si="868"/>
        <v>1.4477142857142845E-2</v>
      </c>
      <c r="JG3188" s="66">
        <f t="shared" ca="1" si="867"/>
        <v>4.6190476190478505E-4</v>
      </c>
      <c r="JH3188" s="66">
        <f t="shared" ca="1" si="864"/>
        <v>1.0377203101880903E-2</v>
      </c>
      <c r="JI3188" s="80">
        <f t="shared" ca="1" si="865"/>
        <v>1.0672527981445608E-2</v>
      </c>
      <c r="JJ3188" s="118">
        <f t="shared" ca="1" si="866"/>
        <v>31426.632863012481</v>
      </c>
    </row>
    <row r="3189" spans="253:270" x14ac:dyDescent="0.3">
      <c r="IS3189" s="74">
        <v>3187</v>
      </c>
      <c r="IT3189" s="90" t="str">
        <f t="shared" si="852"/>
        <v>2011-11-05</v>
      </c>
      <c r="IU3189" s="101">
        <f t="shared" si="853"/>
        <v>1.37968</v>
      </c>
      <c r="IV3189" s="102">
        <f t="shared" si="854"/>
        <v>1.3842000000000001</v>
      </c>
      <c r="IW3189" s="102">
        <f t="shared" si="855"/>
        <v>1.37486</v>
      </c>
      <c r="IX3189" s="103">
        <f t="shared" si="856"/>
        <v>1.3832199999999999</v>
      </c>
      <c r="IY3189" s="112">
        <f t="shared" si="857"/>
        <v>2039</v>
      </c>
      <c r="IZ3189" s="104">
        <f t="shared" ca="1" si="858"/>
        <v>1.3937763636363636</v>
      </c>
      <c r="JA3189" s="102">
        <f t="shared" ca="1" si="859"/>
        <v>1.389097142857143</v>
      </c>
      <c r="JB3189" s="102">
        <f t="shared" ca="1" si="860"/>
        <v>1.3695799999999998</v>
      </c>
      <c r="JC3189" s="103">
        <f t="shared" ca="1" si="861"/>
        <v>1.4164071144278605</v>
      </c>
      <c r="JD3189" s="104">
        <f t="shared" si="862"/>
        <v>9.340000000000126E-3</v>
      </c>
      <c r="JE3189" s="102">
        <f t="shared" si="863"/>
        <v>-3.5399999999998766E-3</v>
      </c>
      <c r="JF3189" s="66">
        <f t="shared" ca="1" si="868"/>
        <v>1.4921904761904756E-2</v>
      </c>
      <c r="JG3189" s="66">
        <f t="shared" ca="1" si="867"/>
        <v>2.9333333333336233E-4</v>
      </c>
      <c r="JH3189" s="66">
        <f t="shared" ca="1" si="864"/>
        <v>9.9380503113502706E-3</v>
      </c>
      <c r="JI3189" s="80">
        <f t="shared" ca="1" si="865"/>
        <v>1.0706395655705433E-2</v>
      </c>
      <c r="JJ3189" s="118">
        <f t="shared" ca="1" si="866"/>
        <v>31281.438584540312</v>
      </c>
    </row>
    <row r="3190" spans="253:270" x14ac:dyDescent="0.3">
      <c r="IS3190" s="74">
        <v>3188</v>
      </c>
      <c r="IT3190" s="90" t="str">
        <f t="shared" si="852"/>
        <v>2011-11-06</v>
      </c>
      <c r="IU3190" s="101">
        <f t="shared" si="853"/>
        <v>1.38317</v>
      </c>
      <c r="IV3190" s="102">
        <f t="shared" si="854"/>
        <v>1.3834299999999999</v>
      </c>
      <c r="IW3190" s="102">
        <f t="shared" si="855"/>
        <v>1.36825</v>
      </c>
      <c r="IX3190" s="103">
        <f t="shared" si="856"/>
        <v>1.3777200000000001</v>
      </c>
      <c r="IY3190" s="112">
        <f t="shared" si="857"/>
        <v>56771</v>
      </c>
      <c r="IZ3190" s="104">
        <f t="shared" ca="1" si="858"/>
        <v>1.3925918181818182</v>
      </c>
      <c r="JA3190" s="102">
        <f t="shared" ca="1" si="859"/>
        <v>1.3886480952380953</v>
      </c>
      <c r="JB3190" s="102">
        <f t="shared" ca="1" si="860"/>
        <v>1.3695229411764702</v>
      </c>
      <c r="JC3190" s="103">
        <f t="shared" ca="1" si="861"/>
        <v>1.4161293034825868</v>
      </c>
      <c r="JD3190" s="104">
        <f t="shared" si="862"/>
        <v>1.5179999999999971E-2</v>
      </c>
      <c r="JE3190" s="102">
        <f t="shared" si="863"/>
        <v>5.4499999999999549E-3</v>
      </c>
      <c r="JF3190" s="66">
        <f t="shared" ca="1" si="868"/>
        <v>1.5523333333333323E-2</v>
      </c>
      <c r="JG3190" s="66">
        <f t="shared" ca="1" si="867"/>
        <v>4.8238095238098281E-4</v>
      </c>
      <c r="JH3190" s="66">
        <f t="shared" ca="1" si="864"/>
        <v>9.54555061313574E-3</v>
      </c>
      <c r="JI3190" s="80">
        <f t="shared" ca="1" si="865"/>
        <v>1.0760592966827277E-2</v>
      </c>
      <c r="JJ3190" s="118">
        <f t="shared" ca="1" si="866"/>
        <v>29449.501923033255</v>
      </c>
    </row>
    <row r="3191" spans="253:270" x14ac:dyDescent="0.3">
      <c r="IS3191" s="74">
        <v>3189</v>
      </c>
      <c r="IT3191" s="90" t="str">
        <f t="shared" si="852"/>
        <v>2011-11-07</v>
      </c>
      <c r="IU3191" s="101">
        <f t="shared" si="853"/>
        <v>1.3776900000000001</v>
      </c>
      <c r="IV3191" s="102">
        <f t="shared" si="854"/>
        <v>1.3847799999999999</v>
      </c>
      <c r="IW3191" s="102">
        <f t="shared" si="855"/>
        <v>1.3725499999999999</v>
      </c>
      <c r="IX3191" s="103">
        <f t="shared" si="856"/>
        <v>1.3834599999999999</v>
      </c>
      <c r="IY3191" s="112">
        <f t="shared" si="857"/>
        <v>52251</v>
      </c>
      <c r="IZ3191" s="104">
        <f t="shared" ca="1" si="858"/>
        <v>1.3893509090909089</v>
      </c>
      <c r="JA3191" s="102">
        <f t="shared" ca="1" si="859"/>
        <v>1.389107619047619</v>
      </c>
      <c r="JB3191" s="102">
        <f t="shared" ca="1" si="860"/>
        <v>1.369578431372549</v>
      </c>
      <c r="JC3191" s="103">
        <f t="shared" ca="1" si="861"/>
        <v>1.4157863184079602</v>
      </c>
      <c r="JD3191" s="104">
        <f t="shared" si="862"/>
        <v>1.2229999999999963E-2</v>
      </c>
      <c r="JE3191" s="102">
        <f t="shared" si="863"/>
        <v>-5.7699999999998308E-3</v>
      </c>
      <c r="JF3191" s="66">
        <f t="shared" ca="1" si="868"/>
        <v>1.5209523809523805E-2</v>
      </c>
      <c r="JG3191" s="66">
        <f t="shared" ca="1" si="867"/>
        <v>-4.2571428571425152E-4</v>
      </c>
      <c r="JH3191" s="66">
        <f t="shared" ca="1" si="864"/>
        <v>9.5403361606893333E-3</v>
      </c>
      <c r="JI3191" s="80">
        <f t="shared" ca="1" si="865"/>
        <v>1.0440491491545504E-2</v>
      </c>
      <c r="JJ3191" s="118">
        <f t="shared" ca="1" si="866"/>
        <v>29444.269299175321</v>
      </c>
    </row>
    <row r="3192" spans="253:270" x14ac:dyDescent="0.3">
      <c r="IS3192" s="74">
        <v>3190</v>
      </c>
      <c r="IT3192" s="90" t="str">
        <f t="shared" si="852"/>
        <v>2011-11-08</v>
      </c>
      <c r="IU3192" s="101">
        <f t="shared" si="853"/>
        <v>1.38341</v>
      </c>
      <c r="IV3192" s="102">
        <f t="shared" si="854"/>
        <v>1.3859600000000001</v>
      </c>
      <c r="IW3192" s="102">
        <f t="shared" si="855"/>
        <v>1.35242</v>
      </c>
      <c r="IX3192" s="103">
        <f t="shared" si="856"/>
        <v>1.3544</v>
      </c>
      <c r="IY3192" s="112">
        <f t="shared" si="857"/>
        <v>71062</v>
      </c>
      <c r="IZ3192" s="104">
        <f t="shared" ca="1" si="858"/>
        <v>1.3838009090909089</v>
      </c>
      <c r="JA3192" s="102">
        <f t="shared" ca="1" si="859"/>
        <v>1.3881104761904761</v>
      </c>
      <c r="JB3192" s="102">
        <f t="shared" ca="1" si="860"/>
        <v>1.3692801960784311</v>
      </c>
      <c r="JC3192" s="103">
        <f t="shared" ca="1" si="861"/>
        <v>1.4152840796019899</v>
      </c>
      <c r="JD3192" s="104">
        <f t="shared" si="862"/>
        <v>3.3540000000000125E-2</v>
      </c>
      <c r="JE3192" s="102">
        <f t="shared" si="863"/>
        <v>2.900999999999998E-2</v>
      </c>
      <c r="JF3192" s="66">
        <f t="shared" ca="1" si="868"/>
        <v>1.6024761904761913E-2</v>
      </c>
      <c r="JG3192" s="66">
        <f t="shared" ca="1" si="867"/>
        <v>1.02952380952384E-3</v>
      </c>
      <c r="JH3192" s="66">
        <f t="shared" ca="1" si="864"/>
        <v>1.0309409765123087E-2</v>
      </c>
      <c r="JI3192" s="80">
        <f t="shared" ca="1" si="865"/>
        <v>1.2169059703155245E-2</v>
      </c>
      <c r="JJ3192" s="118">
        <f t="shared" ca="1" si="866"/>
        <v>29574.595777787075</v>
      </c>
    </row>
    <row r="3193" spans="253:270" x14ac:dyDescent="0.3">
      <c r="IS3193" s="74">
        <v>3191</v>
      </c>
      <c r="IT3193" s="90" t="str">
        <f t="shared" si="852"/>
        <v>2011-11-09</v>
      </c>
      <c r="IU3193" s="101">
        <f t="shared" si="853"/>
        <v>1.3544400000000001</v>
      </c>
      <c r="IV3193" s="102">
        <f t="shared" si="854"/>
        <v>1.3653599999999999</v>
      </c>
      <c r="IW3193" s="102">
        <f t="shared" si="855"/>
        <v>1.3484700000000001</v>
      </c>
      <c r="IX3193" s="103">
        <f t="shared" si="856"/>
        <v>1.3608199999999999</v>
      </c>
      <c r="IY3193" s="112">
        <f t="shared" si="857"/>
        <v>69126</v>
      </c>
      <c r="IZ3193" s="104">
        <f t="shared" ca="1" si="858"/>
        <v>1.3788345454545454</v>
      </c>
      <c r="JA3193" s="102">
        <f t="shared" ca="1" si="859"/>
        <v>1.3873795238095237</v>
      </c>
      <c r="JB3193" s="102">
        <f t="shared" ca="1" si="860"/>
        <v>1.3691280392156864</v>
      </c>
      <c r="JC3193" s="103">
        <f t="shared" ca="1" si="861"/>
        <v>1.4148044776119402</v>
      </c>
      <c r="JD3193" s="104">
        <f t="shared" si="862"/>
        <v>1.688999999999985E-2</v>
      </c>
      <c r="JE3193" s="102">
        <f t="shared" si="863"/>
        <v>-6.3799999999998303E-3</v>
      </c>
      <c r="JF3193" s="66">
        <f t="shared" ca="1" si="868"/>
        <v>1.6142857142857143E-2</v>
      </c>
      <c r="JG3193" s="66">
        <f t="shared" ca="1" si="867"/>
        <v>7.6666666666669857E-4</v>
      </c>
      <c r="JH3193" s="66">
        <f t="shared" ca="1" si="864"/>
        <v>1.030443923885287E-2</v>
      </c>
      <c r="JI3193" s="80">
        <f t="shared" ca="1" si="865"/>
        <v>1.2266264356756752E-2</v>
      </c>
      <c r="JJ3193" s="118">
        <f t="shared" ca="1" si="866"/>
        <v>29724.568118361774</v>
      </c>
    </row>
    <row r="3194" spans="253:270" x14ac:dyDescent="0.3">
      <c r="IS3194" s="74">
        <v>3192</v>
      </c>
      <c r="IT3194" s="90" t="str">
        <f t="shared" si="852"/>
        <v>2011-11-10</v>
      </c>
      <c r="IU3194" s="101">
        <f t="shared" si="853"/>
        <v>1.3608899999999999</v>
      </c>
      <c r="IV3194" s="102">
        <f t="shared" si="854"/>
        <v>1.37958</v>
      </c>
      <c r="IW3194" s="102">
        <f t="shared" si="855"/>
        <v>1.35791</v>
      </c>
      <c r="IX3194" s="103">
        <f t="shared" si="856"/>
        <v>1.3756600000000001</v>
      </c>
      <c r="IY3194" s="112">
        <f t="shared" si="857"/>
        <v>50509</v>
      </c>
      <c r="IZ3194" s="104">
        <f t="shared" ca="1" si="858"/>
        <v>1.3752963636363635</v>
      </c>
      <c r="JA3194" s="102">
        <f t="shared" ca="1" si="859"/>
        <v>1.3872647619047618</v>
      </c>
      <c r="JB3194" s="102">
        <f t="shared" ca="1" si="860"/>
        <v>1.3692339215686273</v>
      </c>
      <c r="JC3194" s="103">
        <f t="shared" ca="1" si="861"/>
        <v>1.4143987064676615</v>
      </c>
      <c r="JD3194" s="104">
        <f t="shared" si="862"/>
        <v>2.1670000000000078E-2</v>
      </c>
      <c r="JE3194" s="102">
        <f t="shared" si="863"/>
        <v>-1.4770000000000172E-2</v>
      </c>
      <c r="JF3194" s="66">
        <f t="shared" ca="1" si="868"/>
        <v>1.6282857142857137E-2</v>
      </c>
      <c r="JG3194" s="66">
        <f t="shared" ca="1" si="867"/>
        <v>1.5571428571430133E-4</v>
      </c>
      <c r="JH3194" s="66">
        <f t="shared" ca="1" si="864"/>
        <v>1.0358468420920667E-2</v>
      </c>
      <c r="JI3194" s="80">
        <f t="shared" ca="1" si="865"/>
        <v>1.2697786673060703E-2</v>
      </c>
      <c r="JJ3194" s="118">
        <f t="shared" ca="1" si="866"/>
        <v>29262.711572898359</v>
      </c>
    </row>
    <row r="3195" spans="253:270" x14ac:dyDescent="0.3">
      <c r="IS3195" s="74">
        <v>3193</v>
      </c>
      <c r="IT3195" s="90" t="str">
        <f t="shared" si="852"/>
        <v>2011-11-11</v>
      </c>
      <c r="IU3195" s="101">
        <f t="shared" si="853"/>
        <v>1.3756600000000001</v>
      </c>
      <c r="IV3195" s="102">
        <f t="shared" si="854"/>
        <v>1.3756600000000001</v>
      </c>
      <c r="IW3195" s="102">
        <f t="shared" si="855"/>
        <v>1.3756600000000001</v>
      </c>
      <c r="IX3195" s="103">
        <f t="shared" si="856"/>
        <v>1.3756600000000001</v>
      </c>
      <c r="IY3195" s="112">
        <f t="shared" si="857"/>
        <v>2</v>
      </c>
      <c r="IZ3195" s="104">
        <f t="shared" ca="1" si="858"/>
        <v>1.3743681818181817</v>
      </c>
      <c r="JA3195" s="102">
        <f t="shared" ca="1" si="859"/>
        <v>1.3865819047619046</v>
      </c>
      <c r="JB3195" s="102">
        <f t="shared" ca="1" si="860"/>
        <v>1.3695925490196077</v>
      </c>
      <c r="JC3195" s="103">
        <f t="shared" ca="1" si="861"/>
        <v>1.4139953233830844</v>
      </c>
      <c r="JD3195" s="104">
        <f t="shared" si="862"/>
        <v>0</v>
      </c>
      <c r="JE3195" s="102">
        <f t="shared" si="863"/>
        <v>0</v>
      </c>
      <c r="JF3195" s="66">
        <f t="shared" ca="1" si="868"/>
        <v>1.5323809523809517E-2</v>
      </c>
      <c r="JG3195" s="66">
        <f t="shared" ca="1" si="867"/>
        <v>7.2285714285715203E-4</v>
      </c>
      <c r="JH3195" s="66">
        <f t="shared" ca="1" si="864"/>
        <v>1.0876348072413368E-2</v>
      </c>
      <c r="JI3195" s="80">
        <f t="shared" ca="1" si="865"/>
        <v>1.2408901621649784E-2</v>
      </c>
      <c r="JJ3195" s="118">
        <f t="shared" ca="1" si="866"/>
        <v>31092.711842833789</v>
      </c>
    </row>
    <row r="3196" spans="253:270" x14ac:dyDescent="0.3">
      <c r="IS3196" s="74">
        <v>3194</v>
      </c>
      <c r="IT3196" s="90" t="str">
        <f t="shared" si="852"/>
        <v>2011-11-12</v>
      </c>
      <c r="IU3196" s="101">
        <f t="shared" si="853"/>
        <v>1.3757600000000001</v>
      </c>
      <c r="IV3196" s="102">
        <f t="shared" si="854"/>
        <v>1.3818699999999999</v>
      </c>
      <c r="IW3196" s="102">
        <f t="shared" si="855"/>
        <v>1.37557</v>
      </c>
      <c r="IX3196" s="103">
        <f t="shared" si="856"/>
        <v>1.3812599999999999</v>
      </c>
      <c r="IY3196" s="112">
        <f t="shared" si="857"/>
        <v>1762</v>
      </c>
      <c r="IZ3196" s="104">
        <f t="shared" ca="1" si="858"/>
        <v>1.3753554545454545</v>
      </c>
      <c r="JA3196" s="102">
        <f t="shared" ca="1" si="859"/>
        <v>1.3861657142857144</v>
      </c>
      <c r="JB3196" s="102">
        <f t="shared" ca="1" si="860"/>
        <v>1.3702739215686273</v>
      </c>
      <c r="JC3196" s="103">
        <f t="shared" ca="1" si="861"/>
        <v>1.4136125870646765</v>
      </c>
      <c r="JD3196" s="104">
        <f t="shared" si="862"/>
        <v>6.2999999999999723E-3</v>
      </c>
      <c r="JE3196" s="102">
        <f t="shared" si="863"/>
        <v>-5.4999999999998384E-3</v>
      </c>
      <c r="JF3196" s="66">
        <f t="shared" ca="1" si="868"/>
        <v>1.5623809523809516E-2</v>
      </c>
      <c r="JG3196" s="66">
        <f t="shared" ca="1" si="867"/>
        <v>4.6095238095239787E-4</v>
      </c>
      <c r="JH3196" s="66">
        <f t="shared" ca="1" si="864"/>
        <v>1.0530938309476715E-2</v>
      </c>
      <c r="JI3196" s="80">
        <f t="shared" ca="1" si="865"/>
        <v>1.2479237196148355E-2</v>
      </c>
      <c r="JJ3196" s="118">
        <f t="shared" ca="1" si="866"/>
        <v>30967.409897717353</v>
      </c>
    </row>
    <row r="3197" spans="253:270" x14ac:dyDescent="0.3">
      <c r="IS3197" s="74">
        <v>3195</v>
      </c>
      <c r="IT3197" s="90" t="str">
        <f t="shared" si="852"/>
        <v>2011-11-13</v>
      </c>
      <c r="IU3197" s="101">
        <f t="shared" si="853"/>
        <v>1.38121</v>
      </c>
      <c r="IV3197" s="102">
        <f t="shared" si="854"/>
        <v>1.38124</v>
      </c>
      <c r="IW3197" s="102">
        <f t="shared" si="855"/>
        <v>1.35928</v>
      </c>
      <c r="IX3197" s="103">
        <f t="shared" si="856"/>
        <v>1.36341</v>
      </c>
      <c r="IY3197" s="112">
        <f t="shared" si="857"/>
        <v>50350</v>
      </c>
      <c r="IZ3197" s="104">
        <f t="shared" ca="1" si="858"/>
        <v>1.3743154545454546</v>
      </c>
      <c r="JA3197" s="102">
        <f t="shared" ca="1" si="859"/>
        <v>1.3851333333333338</v>
      </c>
      <c r="JB3197" s="102">
        <f t="shared" ca="1" si="860"/>
        <v>1.3705266666666664</v>
      </c>
      <c r="JC3197" s="103">
        <f t="shared" ca="1" si="861"/>
        <v>1.4131097512437811</v>
      </c>
      <c r="JD3197" s="104">
        <f t="shared" si="862"/>
        <v>2.195999999999998E-2</v>
      </c>
      <c r="JE3197" s="102">
        <f t="shared" si="863"/>
        <v>1.7800000000000038E-2</v>
      </c>
      <c r="JF3197" s="66">
        <f t="shared" ca="1" si="868"/>
        <v>1.6359047619047606E-2</v>
      </c>
      <c r="JG3197" s="66">
        <f t="shared" ca="1" si="867"/>
        <v>1.0747619047619249E-3</v>
      </c>
      <c r="JH3197" s="66">
        <f t="shared" ca="1" si="864"/>
        <v>1.040794060630627E-2</v>
      </c>
      <c r="JI3197" s="80">
        <f t="shared" ca="1" si="865"/>
        <v>1.2989547306547108E-2</v>
      </c>
      <c r="JJ3197" s="118">
        <f t="shared" ca="1" si="866"/>
        <v>29177.183339911233</v>
      </c>
    </row>
    <row r="3198" spans="253:270" x14ac:dyDescent="0.3">
      <c r="IS3198" s="74">
        <v>3196</v>
      </c>
      <c r="IT3198" s="90" t="str">
        <f t="shared" si="852"/>
        <v>2011-11-14</v>
      </c>
      <c r="IU3198" s="101">
        <f t="shared" si="853"/>
        <v>1.3633599999999999</v>
      </c>
      <c r="IV3198" s="102">
        <f t="shared" si="854"/>
        <v>1.3641399999999999</v>
      </c>
      <c r="IW3198" s="102">
        <f t="shared" si="855"/>
        <v>1.3497399999999999</v>
      </c>
      <c r="IX3198" s="103">
        <f t="shared" si="856"/>
        <v>1.3540399999999999</v>
      </c>
      <c r="IY3198" s="112">
        <f t="shared" si="857"/>
        <v>57281</v>
      </c>
      <c r="IZ3198" s="104">
        <f t="shared" ca="1" si="858"/>
        <v>1.3717345454545453</v>
      </c>
      <c r="JA3198" s="102">
        <f t="shared" ca="1" si="859"/>
        <v>1.3832771428571431</v>
      </c>
      <c r="JB3198" s="102">
        <f t="shared" ca="1" si="860"/>
        <v>1.3705858823529409</v>
      </c>
      <c r="JC3198" s="103">
        <f t="shared" ca="1" si="861"/>
        <v>1.4124887562189055</v>
      </c>
      <c r="JD3198" s="104">
        <f t="shared" si="862"/>
        <v>1.4399999999999968E-2</v>
      </c>
      <c r="JE3198" s="102">
        <f t="shared" si="863"/>
        <v>9.319999999999995E-3</v>
      </c>
      <c r="JF3198" s="66">
        <f t="shared" ca="1" si="868"/>
        <v>1.6405238095238091E-2</v>
      </c>
      <c r="JG3198" s="66">
        <f t="shared" ca="1" si="867"/>
        <v>1.894285714285732E-3</v>
      </c>
      <c r="JH3198" s="66">
        <f t="shared" ca="1" si="864"/>
        <v>1.0396985652466592E-2</v>
      </c>
      <c r="JI3198" s="80">
        <f t="shared" ca="1" si="865"/>
        <v>1.2940906191655388E-2</v>
      </c>
      <c r="JJ3198" s="118">
        <f t="shared" ca="1" si="866"/>
        <v>29216.520521577429</v>
      </c>
    </row>
    <row r="3199" spans="253:270" x14ac:dyDescent="0.3">
      <c r="IS3199" s="74">
        <v>3197</v>
      </c>
      <c r="IT3199" s="90" t="str">
        <f t="shared" si="852"/>
        <v>2011-11-15</v>
      </c>
      <c r="IU3199" s="101">
        <f t="shared" si="853"/>
        <v>1.35406</v>
      </c>
      <c r="IV3199" s="102">
        <f t="shared" si="854"/>
        <v>1.3557600000000001</v>
      </c>
      <c r="IW3199" s="102">
        <f t="shared" si="855"/>
        <v>1.3429899999999999</v>
      </c>
      <c r="IX3199" s="103">
        <f t="shared" si="856"/>
        <v>1.3464400000000001</v>
      </c>
      <c r="IY3199" s="112">
        <f t="shared" si="857"/>
        <v>62015</v>
      </c>
      <c r="IZ3199" s="104">
        <f t="shared" ca="1" si="858"/>
        <v>1.3687354545454544</v>
      </c>
      <c r="JA3199" s="102">
        <f t="shared" ca="1" si="859"/>
        <v>1.3811623809523812</v>
      </c>
      <c r="JB3199" s="102">
        <f t="shared" ca="1" si="860"/>
        <v>1.3704666666666663</v>
      </c>
      <c r="JC3199" s="103">
        <f t="shared" ca="1" si="861"/>
        <v>1.4118127363184076</v>
      </c>
      <c r="JD3199" s="104">
        <f t="shared" si="862"/>
        <v>1.277000000000017E-2</v>
      </c>
      <c r="JE3199" s="102">
        <f t="shared" si="863"/>
        <v>7.6199999999999601E-3</v>
      </c>
      <c r="JF3199" s="66">
        <f t="shared" ca="1" si="868"/>
        <v>1.648714285714286E-2</v>
      </c>
      <c r="JG3199" s="66">
        <f t="shared" ca="1" si="867"/>
        <v>2.1547619047619158E-3</v>
      </c>
      <c r="JH3199" s="66">
        <f t="shared" ca="1" si="864"/>
        <v>1.0361189094683204E-2</v>
      </c>
      <c r="JI3199" s="80">
        <f t="shared" ca="1" si="865"/>
        <v>1.2998354701396285E-2</v>
      </c>
      <c r="JJ3199" s="118">
        <f t="shared" ca="1" si="866"/>
        <v>29141.150807267069</v>
      </c>
    </row>
    <row r="3200" spans="253:270" x14ac:dyDescent="0.3">
      <c r="IS3200" s="74">
        <v>3198</v>
      </c>
      <c r="IT3200" s="90" t="str">
        <f t="shared" si="852"/>
        <v>2011-11-16</v>
      </c>
      <c r="IU3200" s="101">
        <f t="shared" si="853"/>
        <v>1.3464100000000001</v>
      </c>
      <c r="IV3200" s="102">
        <f t="shared" si="854"/>
        <v>1.35405</v>
      </c>
      <c r="IW3200" s="102">
        <f t="shared" si="855"/>
        <v>1.3422700000000001</v>
      </c>
      <c r="IX3200" s="103">
        <f t="shared" si="856"/>
        <v>1.3458699999999999</v>
      </c>
      <c r="IY3200" s="112">
        <f t="shared" si="857"/>
        <v>69801</v>
      </c>
      <c r="IZ3200" s="104">
        <f t="shared" ca="1" si="858"/>
        <v>1.3653399999999998</v>
      </c>
      <c r="JA3200" s="102">
        <f t="shared" ca="1" si="859"/>
        <v>1.3790252380952386</v>
      </c>
      <c r="JB3200" s="102">
        <f t="shared" ca="1" si="860"/>
        <v>1.3703192156862745</v>
      </c>
      <c r="JC3200" s="103">
        <f t="shared" ca="1" si="861"/>
        <v>1.4111392537313432</v>
      </c>
      <c r="JD3200" s="104">
        <f t="shared" si="862"/>
        <v>1.1779999999999902E-2</v>
      </c>
      <c r="JE3200" s="102">
        <f t="shared" si="863"/>
        <v>5.4000000000020698E-4</v>
      </c>
      <c r="JF3200" s="66">
        <f t="shared" ca="1" si="868"/>
        <v>1.6199999999999992E-2</v>
      </c>
      <c r="JG3200" s="66">
        <f t="shared" ca="1" si="867"/>
        <v>2.1747619047619202E-3</v>
      </c>
      <c r="JH3200" s="66">
        <f t="shared" ca="1" si="864"/>
        <v>1.0404016623629634E-2</v>
      </c>
      <c r="JI3200" s="80">
        <f t="shared" ca="1" si="865"/>
        <v>1.2995531326849255E-2</v>
      </c>
      <c r="JJ3200" s="118">
        <f t="shared" ca="1" si="866"/>
        <v>29277.173485448558</v>
      </c>
    </row>
    <row r="3201" spans="253:270" x14ac:dyDescent="0.3">
      <c r="IS3201" s="74">
        <v>3199</v>
      </c>
      <c r="IT3201" s="90" t="str">
        <f t="shared" si="852"/>
        <v>2011-11-17</v>
      </c>
      <c r="IU3201" s="101">
        <f t="shared" si="853"/>
        <v>1.3459000000000001</v>
      </c>
      <c r="IV3201" s="102">
        <f t="shared" si="854"/>
        <v>1.3614599999999999</v>
      </c>
      <c r="IW3201" s="102">
        <f t="shared" si="855"/>
        <v>1.3447800000000001</v>
      </c>
      <c r="IX3201" s="103">
        <f t="shared" si="856"/>
        <v>1.3530500000000001</v>
      </c>
      <c r="IY3201" s="112">
        <f t="shared" si="857"/>
        <v>56227</v>
      </c>
      <c r="IZ3201" s="104">
        <f t="shared" ca="1" si="858"/>
        <v>1.3630972727272725</v>
      </c>
      <c r="JA3201" s="102">
        <f t="shared" ca="1" si="859"/>
        <v>1.3758795238095241</v>
      </c>
      <c r="JB3201" s="102">
        <f t="shared" ca="1" si="860"/>
        <v>1.3702152941176466</v>
      </c>
      <c r="JC3201" s="103">
        <f t="shared" ca="1" si="861"/>
        <v>1.4105014925373129</v>
      </c>
      <c r="JD3201" s="104">
        <f t="shared" si="862"/>
        <v>1.6679999999999806E-2</v>
      </c>
      <c r="JE3201" s="102">
        <f t="shared" si="863"/>
        <v>-7.1499999999999897E-3</v>
      </c>
      <c r="JF3201" s="66">
        <f t="shared" ca="1" si="868"/>
        <v>1.517285714285713E-2</v>
      </c>
      <c r="JG3201" s="66">
        <f t="shared" ca="1" si="867"/>
        <v>3.1866666666666922E-3</v>
      </c>
      <c r="JH3201" s="66">
        <f t="shared" ca="1" si="864"/>
        <v>9.1677156851831861E-3</v>
      </c>
      <c r="JI3201" s="80">
        <f t="shared" ca="1" si="865"/>
        <v>1.1290941726860723E-2</v>
      </c>
      <c r="JJ3201" s="118">
        <f t="shared" ca="1" si="866"/>
        <v>28955.826878970285</v>
      </c>
    </row>
    <row r="3202" spans="253:270" x14ac:dyDescent="0.3">
      <c r="IS3202" s="74">
        <v>3200</v>
      </c>
      <c r="IT3202" s="90" t="str">
        <f t="shared" si="852"/>
        <v>2011-11-19</v>
      </c>
      <c r="IU3202" s="101">
        <f t="shared" si="853"/>
        <v>1.3532999999999999</v>
      </c>
      <c r="IV3202" s="102">
        <f t="shared" si="854"/>
        <v>1.3532999999999999</v>
      </c>
      <c r="IW3202" s="102">
        <f t="shared" si="855"/>
        <v>1.35036</v>
      </c>
      <c r="IX3202" s="103">
        <f t="shared" si="856"/>
        <v>1.3515299999999999</v>
      </c>
      <c r="IY3202" s="112">
        <f t="shared" si="857"/>
        <v>786</v>
      </c>
      <c r="IZ3202" s="104">
        <f t="shared" ca="1" si="858"/>
        <v>1.3601945454545454</v>
      </c>
      <c r="JA3202" s="102">
        <f t="shared" ca="1" si="859"/>
        <v>1.3728357142857146</v>
      </c>
      <c r="JB3202" s="102">
        <f t="shared" ca="1" si="860"/>
        <v>1.3701582352941175</v>
      </c>
      <c r="JC3202" s="103">
        <f t="shared" ca="1" si="861"/>
        <v>1.4098561691542284</v>
      </c>
      <c r="JD3202" s="104">
        <f t="shared" si="862"/>
        <v>2.9399999999999427E-3</v>
      </c>
      <c r="JE3202" s="102">
        <f t="shared" si="863"/>
        <v>1.7700000000000493E-3</v>
      </c>
      <c r="JF3202" s="66">
        <f t="shared" ca="1" si="868"/>
        <v>1.4996666666666653E-2</v>
      </c>
      <c r="JG3202" s="66">
        <f t="shared" ca="1" si="867"/>
        <v>3.0947619047619413E-3</v>
      </c>
      <c r="JH3202" s="66">
        <f t="shared" ca="1" si="864"/>
        <v>9.3634763250028553E-3</v>
      </c>
      <c r="JI3202" s="80">
        <f t="shared" ca="1" si="865"/>
        <v>1.1294243632445003E-2</v>
      </c>
      <c r="JJ3202" s="118">
        <f t="shared" ca="1" si="866"/>
        <v>30733.026796691662</v>
      </c>
    </row>
    <row r="3203" spans="253:270" x14ac:dyDescent="0.3">
      <c r="IS3203" s="74">
        <v>3201</v>
      </c>
      <c r="IT3203" s="90" t="str">
        <f t="shared" ref="IT3203:IT3266" si="869">IF(INDEX(data_no_header,IS3203,1)="","",INDEX(data_no_header,IS3203,1))</f>
        <v>2011-11-20</v>
      </c>
      <c r="IU3203" s="101">
        <f t="shared" ref="IU3203:IU3266" si="870">IF($IT3203&lt;&gt;"",VLOOKUP($IT3203,data_no_header,CODE(open_col)-64),"")</f>
        <v>1.35162</v>
      </c>
      <c r="IV3203" s="102">
        <f t="shared" ref="IV3203:IV3266" si="871">IF($IT3203&lt;&gt;"",VLOOKUP($IT3203,data_no_header,CODE(high_col)-64),"")</f>
        <v>1.3541300000000001</v>
      </c>
      <c r="IW3203" s="102">
        <f t="shared" ref="IW3203:IW3266" si="872">IF($IT3203&lt;&gt;"",VLOOKUP($IT3203,data_no_header,CODE(low_col)-64),"")</f>
        <v>1.3431200000000001</v>
      </c>
      <c r="IX3203" s="103">
        <f t="shared" ref="IX3203:IX3266" si="873">IF($IT3203&lt;&gt;"",VLOOKUP($IT3203,data_no_header,CODE(close_col)-64),"")</f>
        <v>1.34904</v>
      </c>
      <c r="IY3203" s="112">
        <f t="shared" ref="IY3203:IY3266" si="874">IF($IT3203&lt;&gt;"",VLOOKUP($IT3203,data_no_header,CODE(volume_col)-64),"")</f>
        <v>52097</v>
      </c>
      <c r="IZ3203" s="104">
        <f t="shared" ref="IZ3203:IZ3266" ca="1" si="875">IF(IT3203&lt;&gt;"",IF($IS3203&gt;=IZ$1,AVERAGE(INDIRECT(CONCATENATE("IX",$IS3203+2,":IX",$IS3203+2-IZ$1))),""),"")</f>
        <v>1.3597072727272728</v>
      </c>
      <c r="JA3203" s="102">
        <f t="shared" ref="JA3203:JA3266" ca="1" si="876">IF(IU3203&lt;&gt;"",IF($IS3203&gt;=JA$1,AVERAGE(INDIRECT(CONCATENATE("IX",$IS3203+2,":IX",$IS3203+2-JA$1))),""),"")</f>
        <v>1.3696733333333335</v>
      </c>
      <c r="JB3203" s="102">
        <f t="shared" ref="JB3203:JB3266" ca="1" si="877">IF(IV3203&lt;&gt;"",IF($IS3203&gt;=JB$1,AVERAGE(INDIRECT(CONCATENATE("IX",$IS3203+2,":IX",$IS3203+2-JB$1))),""),"")</f>
        <v>1.3699466666666666</v>
      </c>
      <c r="JC3203" s="103">
        <f t="shared" ref="JC3203:JC3266" ca="1" si="878">IF(IW3203&lt;&gt;"",IF($IS3203&gt;=JC$1,AVERAGE(INDIRECT(CONCATENATE("IX",$IS3203+2,":IX",$IS3203+2-JC$1))),""),"")</f>
        <v>1.4091892039800988</v>
      </c>
      <c r="JD3203" s="104">
        <f t="shared" si="862"/>
        <v>1.1009999999999964E-2</v>
      </c>
      <c r="JE3203" s="102">
        <f t="shared" si="863"/>
        <v>2.5800000000000267E-3</v>
      </c>
      <c r="JF3203" s="66">
        <f t="shared" ca="1" si="868"/>
        <v>1.5520952380952366E-2</v>
      </c>
      <c r="JG3203" s="66">
        <f t="shared" ca="1" si="867"/>
        <v>3.2176190476190854E-3</v>
      </c>
      <c r="JH3203" s="66">
        <f t="shared" ca="1" si="864"/>
        <v>8.800404701063155E-3</v>
      </c>
      <c r="JI3203" s="80">
        <f t="shared" ca="1" si="865"/>
        <v>1.127392520682839E-2</v>
      </c>
      <c r="JJ3203" s="118">
        <f t="shared" ca="1" si="866"/>
        <v>28883.271959848593</v>
      </c>
    </row>
    <row r="3204" spans="253:270" x14ac:dyDescent="0.3">
      <c r="IS3204" s="74">
        <v>3202</v>
      </c>
      <c r="IT3204" s="90" t="str">
        <f t="shared" si="869"/>
        <v>2011-11-21</v>
      </c>
      <c r="IU3204" s="101">
        <f t="shared" si="870"/>
        <v>1.3490599999999999</v>
      </c>
      <c r="IV3204" s="102">
        <f t="shared" si="871"/>
        <v>1.35693</v>
      </c>
      <c r="IW3204" s="102">
        <f t="shared" si="872"/>
        <v>1.34697</v>
      </c>
      <c r="IX3204" s="103">
        <f t="shared" si="873"/>
        <v>1.3506899999999999</v>
      </c>
      <c r="IY3204" s="112">
        <f t="shared" si="874"/>
        <v>46876</v>
      </c>
      <c r="IZ3204" s="104">
        <f t="shared" ca="1" si="875"/>
        <v>1.3587863636363637</v>
      </c>
      <c r="JA3204" s="102">
        <f t="shared" ca="1" si="876"/>
        <v>1.3666309523809526</v>
      </c>
      <c r="JB3204" s="102">
        <f t="shared" ca="1" si="877"/>
        <v>1.3701660784313725</v>
      </c>
      <c r="JC3204" s="103">
        <f t="shared" ca="1" si="878"/>
        <v>1.4085325870646763</v>
      </c>
      <c r="JD3204" s="104">
        <f t="shared" ref="JD3204:JD3267" si="879">IF(IV3204&lt;&gt;"",IV3204-IW3204,"")</f>
        <v>9.9599999999999689E-3</v>
      </c>
      <c r="JE3204" s="102">
        <f t="shared" ref="JE3204:JE3267" si="880">IF(IU3204&lt;&gt;"",IU3204-IX3204,"")</f>
        <v>-1.6300000000000203E-3</v>
      </c>
      <c r="JF3204" s="66">
        <f t="shared" ca="1" si="868"/>
        <v>1.5826190476190462E-2</v>
      </c>
      <c r="JG3204" s="66">
        <f t="shared" ca="1" si="867"/>
        <v>3.0747619047619373E-3</v>
      </c>
      <c r="JH3204" s="66">
        <f t="shared" ref="JH3204:JH3267" ca="1" si="881">IF(IT3204&lt;&gt;"",IF($IS3204&gt;=JH$1,_xlfn.STDEV.P(INDIRECT(CONCATENATE("JD",$IS3204+2,":JD",$IS3204+2-JH$1))),""),"")</f>
        <v>8.4854314794411169E-3</v>
      </c>
      <c r="JI3204" s="80">
        <f t="shared" ref="JI3204:JI3267" ca="1" si="882">IF(IU3204&lt;&gt;"",IF($IS3204&gt;=JI$1,_xlfn.STDEV.P(INDIRECT(CONCATENATE("JE",$IS3204+2,":JE",$IS3204+2-JI$1))),""),"")</f>
        <v>1.1315363184225652E-2</v>
      </c>
      <c r="JJ3204" s="118">
        <f t="shared" ref="JJ3204:JJ3267" ca="1" si="883">IF(IU3204&lt;&gt;"",IF($IS3204&gt;=JJ$1,_xlfn.STDEV.P(INDIRECT(CONCATENATE("IY",$IS3204+2,":IY",$IS3204+2-JJ$1))),""),"")</f>
        <v>26788.298535147082</v>
      </c>
    </row>
    <row r="3205" spans="253:270" x14ac:dyDescent="0.3">
      <c r="IS3205" s="74">
        <v>3203</v>
      </c>
      <c r="IT3205" s="90" t="str">
        <f t="shared" si="869"/>
        <v>2011-11-22</v>
      </c>
      <c r="IU3205" s="101">
        <f t="shared" si="870"/>
        <v>1.35066</v>
      </c>
      <c r="IV3205" s="102">
        <f t="shared" si="871"/>
        <v>1.35318</v>
      </c>
      <c r="IW3205" s="102">
        <f t="shared" si="872"/>
        <v>1.3321000000000001</v>
      </c>
      <c r="IX3205" s="103">
        <f t="shared" si="873"/>
        <v>1.3343499999999999</v>
      </c>
      <c r="IY3205" s="112">
        <f t="shared" si="874"/>
        <v>52820</v>
      </c>
      <c r="IZ3205" s="104">
        <f t="shared" ca="1" si="875"/>
        <v>1.3550309090909094</v>
      </c>
      <c r="JA3205" s="102">
        <f t="shared" ca="1" si="876"/>
        <v>1.3641776190476189</v>
      </c>
      <c r="JB3205" s="102">
        <f t="shared" ca="1" si="877"/>
        <v>1.3700719607843135</v>
      </c>
      <c r="JC3205" s="103">
        <f t="shared" ca="1" si="878"/>
        <v>1.4077942786069646</v>
      </c>
      <c r="JD3205" s="104">
        <f t="shared" si="879"/>
        <v>2.1079999999999988E-2</v>
      </c>
      <c r="JE3205" s="102">
        <f t="shared" si="880"/>
        <v>1.6310000000000047E-2</v>
      </c>
      <c r="JF3205" s="66">
        <f t="shared" ca="1" si="868"/>
        <v>1.519761904761904E-2</v>
      </c>
      <c r="JG3205" s="66">
        <f t="shared" ca="1" si="867"/>
        <v>2.4809523809524144E-3</v>
      </c>
      <c r="JH3205" s="66">
        <f t="shared" ca="1" si="881"/>
        <v>7.5303063270151975E-3</v>
      </c>
      <c r="JI3205" s="80">
        <f t="shared" ca="1" si="882"/>
        <v>1.0225537082069561E-2</v>
      </c>
      <c r="JJ3205" s="118">
        <f t="shared" ca="1" si="883"/>
        <v>26404.25935603174</v>
      </c>
    </row>
    <row r="3206" spans="253:270" x14ac:dyDescent="0.3">
      <c r="IS3206" s="74">
        <v>3204</v>
      </c>
      <c r="IT3206" s="90" t="str">
        <f t="shared" si="869"/>
        <v>2011-11-23</v>
      </c>
      <c r="IU3206" s="101">
        <f t="shared" si="870"/>
        <v>1.3343700000000001</v>
      </c>
      <c r="IV3206" s="102">
        <f t="shared" si="871"/>
        <v>1.3412299999999999</v>
      </c>
      <c r="IW3206" s="102">
        <f t="shared" si="872"/>
        <v>1.3317000000000001</v>
      </c>
      <c r="IX3206" s="103">
        <f t="shared" si="873"/>
        <v>1.33483</v>
      </c>
      <c r="IY3206" s="112">
        <f t="shared" si="874"/>
        <v>33752</v>
      </c>
      <c r="IZ3206" s="104">
        <f t="shared" ca="1" si="875"/>
        <v>1.3513190909090911</v>
      </c>
      <c r="JA3206" s="102">
        <f t="shared" ca="1" si="876"/>
        <v>1.3624838095238097</v>
      </c>
      <c r="JB3206" s="102">
        <f t="shared" ca="1" si="877"/>
        <v>1.3700721568627452</v>
      </c>
      <c r="JC3206" s="103">
        <f t="shared" ca="1" si="878"/>
        <v>1.4072020895522384</v>
      </c>
      <c r="JD3206" s="104">
        <f t="shared" si="879"/>
        <v>9.5299999999998164E-3</v>
      </c>
      <c r="JE3206" s="102">
        <f t="shared" si="880"/>
        <v>-4.5999999999990493E-4</v>
      </c>
      <c r="JF3206" s="66">
        <f t="shared" ca="1" si="868"/>
        <v>1.4400476190476172E-2</v>
      </c>
      <c r="JG3206" s="66">
        <f t="shared" ca="1" si="867"/>
        <v>1.7204761904762325E-3</v>
      </c>
      <c r="JH3206" s="66">
        <f t="shared" ca="1" si="881"/>
        <v>7.194561091342022E-3</v>
      </c>
      <c r="JI3206" s="80">
        <f t="shared" ca="1" si="882"/>
        <v>9.8138437089995961E-3</v>
      </c>
      <c r="JJ3206" s="118">
        <f t="shared" ca="1" si="883"/>
        <v>25236.001532831611</v>
      </c>
    </row>
    <row r="3207" spans="253:270" x14ac:dyDescent="0.3">
      <c r="IS3207" s="74">
        <v>3205</v>
      </c>
      <c r="IT3207" s="90" t="str">
        <f t="shared" si="869"/>
        <v>2011-11-24</v>
      </c>
      <c r="IU3207" s="101">
        <f t="shared" si="870"/>
        <v>1.3348500000000001</v>
      </c>
      <c r="IV3207" s="102">
        <f t="shared" si="871"/>
        <v>1.3353600000000001</v>
      </c>
      <c r="IW3207" s="102">
        <f t="shared" si="872"/>
        <v>1.3212900000000001</v>
      </c>
      <c r="IX3207" s="103">
        <f t="shared" si="873"/>
        <v>1.3247500000000001</v>
      </c>
      <c r="IY3207" s="112">
        <f t="shared" si="874"/>
        <v>43076</v>
      </c>
      <c r="IZ3207" s="104">
        <f t="shared" ca="1" si="875"/>
        <v>1.3461818181818184</v>
      </c>
      <c r="JA3207" s="102">
        <f t="shared" ca="1" si="876"/>
        <v>1.3600980952380954</v>
      </c>
      <c r="JB3207" s="102">
        <f t="shared" ca="1" si="877"/>
        <v>1.370210588235294</v>
      </c>
      <c r="JC3207" s="103">
        <f t="shared" ca="1" si="878"/>
        <v>1.4066690049751238</v>
      </c>
      <c r="JD3207" s="104">
        <f t="shared" si="879"/>
        <v>1.4070000000000027E-2</v>
      </c>
      <c r="JE3207" s="102">
        <f t="shared" si="880"/>
        <v>1.0099999999999998E-2</v>
      </c>
      <c r="JF3207" s="66">
        <f t="shared" ca="1" si="868"/>
        <v>1.4158571428571413E-2</v>
      </c>
      <c r="JG3207" s="66">
        <f t="shared" ca="1" si="867"/>
        <v>2.4119047619047978E-3</v>
      </c>
      <c r="JH3207" s="66">
        <f t="shared" ca="1" si="881"/>
        <v>7.1157714073098776E-3</v>
      </c>
      <c r="JI3207" s="80">
        <f t="shared" ca="1" si="882"/>
        <v>9.8682114069309386E-3</v>
      </c>
      <c r="JJ3207" s="118">
        <f t="shared" ca="1" si="883"/>
        <v>24636.634403928521</v>
      </c>
    </row>
    <row r="3208" spans="253:270" x14ac:dyDescent="0.3">
      <c r="IS3208" s="74">
        <v>3206</v>
      </c>
      <c r="IT3208" s="90" t="str">
        <f t="shared" si="869"/>
        <v>2011-11-25</v>
      </c>
      <c r="IU3208" s="101">
        <f t="shared" si="870"/>
        <v>1.3247500000000001</v>
      </c>
      <c r="IV3208" s="102">
        <f t="shared" si="871"/>
        <v>1.3247500000000001</v>
      </c>
      <c r="IW3208" s="102">
        <f t="shared" si="872"/>
        <v>1.3247500000000001</v>
      </c>
      <c r="IX3208" s="103">
        <f t="shared" si="873"/>
        <v>1.3247500000000001</v>
      </c>
      <c r="IY3208" s="112">
        <f t="shared" si="874"/>
        <v>2</v>
      </c>
      <c r="IZ3208" s="104">
        <f t="shared" ca="1" si="875"/>
        <v>1.3426672727272728</v>
      </c>
      <c r="JA3208" s="102">
        <f t="shared" ca="1" si="876"/>
        <v>1.3573514285714288</v>
      </c>
      <c r="JB3208" s="102">
        <f t="shared" ca="1" si="877"/>
        <v>1.3700060784313721</v>
      </c>
      <c r="JC3208" s="103">
        <f t="shared" ca="1" si="878"/>
        <v>1.4061359203980093</v>
      </c>
      <c r="JD3208" s="104">
        <f t="shared" si="879"/>
        <v>0</v>
      </c>
      <c r="JE3208" s="102">
        <f t="shared" si="880"/>
        <v>0</v>
      </c>
      <c r="JF3208" s="66">
        <f t="shared" ca="1" si="868"/>
        <v>1.3215714285714266E-2</v>
      </c>
      <c r="JG3208" s="66">
        <f t="shared" ca="1" si="867"/>
        <v>2.7752380952381322E-3</v>
      </c>
      <c r="JH3208" s="66">
        <f t="shared" ca="1" si="881"/>
        <v>7.6010309898620889E-3</v>
      </c>
      <c r="JI3208" s="80">
        <f t="shared" ca="1" si="882"/>
        <v>9.6293666008614807E-3</v>
      </c>
      <c r="JJ3208" s="118">
        <f t="shared" ca="1" si="883"/>
        <v>24933.430250457353</v>
      </c>
    </row>
    <row r="3209" spans="253:270" x14ac:dyDescent="0.3">
      <c r="IS3209" s="74">
        <v>3207</v>
      </c>
      <c r="IT3209" s="90" t="str">
        <f t="shared" si="869"/>
        <v>2011-11-26</v>
      </c>
      <c r="IU3209" s="101">
        <f t="shared" si="870"/>
        <v>1.3243499999999999</v>
      </c>
      <c r="IV3209" s="102">
        <f t="shared" si="871"/>
        <v>1.3345</v>
      </c>
      <c r="IW3209" s="102">
        <f t="shared" si="872"/>
        <v>1.3243499999999999</v>
      </c>
      <c r="IX3209" s="103">
        <f t="shared" si="873"/>
        <v>1.3325899999999999</v>
      </c>
      <c r="IY3209" s="112">
        <f t="shared" si="874"/>
        <v>2757</v>
      </c>
      <c r="IZ3209" s="104">
        <f t="shared" ca="1" si="875"/>
        <v>1.3407172727272729</v>
      </c>
      <c r="JA3209" s="102">
        <f t="shared" ca="1" si="876"/>
        <v>1.3551209523809524</v>
      </c>
      <c r="JB3209" s="102">
        <f t="shared" ca="1" si="877"/>
        <v>1.3699603921568622</v>
      </c>
      <c r="JC3209" s="103">
        <f t="shared" ca="1" si="878"/>
        <v>1.4056175621890539</v>
      </c>
      <c r="JD3209" s="104">
        <f t="shared" si="879"/>
        <v>1.0150000000000103E-2</v>
      </c>
      <c r="JE3209" s="102">
        <f t="shared" si="880"/>
        <v>-8.2400000000000251E-3</v>
      </c>
      <c r="JF3209" s="66">
        <f t="shared" ca="1" si="868"/>
        <v>1.2927619047619035E-2</v>
      </c>
      <c r="JG3209" s="66">
        <f t="shared" ca="1" si="867"/>
        <v>2.2409523809524177E-3</v>
      </c>
      <c r="JH3209" s="66">
        <f t="shared" ca="1" si="881"/>
        <v>7.5971134272369593E-3</v>
      </c>
      <c r="JI3209" s="80">
        <f t="shared" ca="1" si="882"/>
        <v>9.9103543277974746E-3</v>
      </c>
      <c r="JJ3209" s="118">
        <f t="shared" ca="1" si="883"/>
        <v>25660.189143669399</v>
      </c>
    </row>
    <row r="3210" spans="253:270" x14ac:dyDescent="0.3">
      <c r="IS3210" s="74">
        <v>3208</v>
      </c>
      <c r="IT3210" s="90" t="str">
        <f t="shared" si="869"/>
        <v>2011-11-27</v>
      </c>
      <c r="IU3210" s="101">
        <f t="shared" si="870"/>
        <v>1.3326499999999999</v>
      </c>
      <c r="IV3210" s="102">
        <f t="shared" si="871"/>
        <v>1.33995</v>
      </c>
      <c r="IW3210" s="102">
        <f t="shared" si="872"/>
        <v>1.32735</v>
      </c>
      <c r="IX3210" s="103">
        <f t="shared" si="873"/>
        <v>1.3321000000000001</v>
      </c>
      <c r="IY3210" s="112">
        <f t="shared" si="874"/>
        <v>46918</v>
      </c>
      <c r="IZ3210" s="104">
        <f t="shared" ca="1" si="875"/>
        <v>1.3394136363636364</v>
      </c>
      <c r="JA3210" s="102">
        <f t="shared" ca="1" si="876"/>
        <v>1.3526866666666666</v>
      </c>
      <c r="JB3210" s="102">
        <f t="shared" ca="1" si="877"/>
        <v>1.3697303921568624</v>
      </c>
      <c r="JC3210" s="103">
        <f t="shared" ca="1" si="878"/>
        <v>1.405097611940298</v>
      </c>
      <c r="JD3210" s="104">
        <f t="shared" si="879"/>
        <v>1.2599999999999945E-2</v>
      </c>
      <c r="JE3210" s="102">
        <f t="shared" si="880"/>
        <v>5.499999999998284E-4</v>
      </c>
      <c r="JF3210" s="66">
        <f t="shared" ca="1" si="868"/>
        <v>1.3082857142857122E-2</v>
      </c>
      <c r="JG3210" s="66">
        <f t="shared" ca="1" si="867"/>
        <v>2.4357142857143084E-3</v>
      </c>
      <c r="JH3210" s="66">
        <f t="shared" ca="1" si="881"/>
        <v>7.5554112697974705E-3</v>
      </c>
      <c r="JI3210" s="80">
        <f t="shared" ca="1" si="882"/>
        <v>9.8347317349950954E-3</v>
      </c>
      <c r="JJ3210" s="118">
        <f t="shared" ca="1" si="883"/>
        <v>24275.386719306494</v>
      </c>
    </row>
    <row r="3211" spans="253:270" x14ac:dyDescent="0.3">
      <c r="IS3211" s="74">
        <v>3209</v>
      </c>
      <c r="IT3211" s="90" t="str">
        <f t="shared" si="869"/>
        <v>2011-11-28</v>
      </c>
      <c r="IU3211" s="101">
        <f t="shared" si="870"/>
        <v>1.33213</v>
      </c>
      <c r="IV3211" s="102">
        <f t="shared" si="871"/>
        <v>1.3443099999999999</v>
      </c>
      <c r="IW3211" s="102">
        <f t="shared" si="872"/>
        <v>1.3286800000000001</v>
      </c>
      <c r="IX3211" s="103">
        <f t="shared" si="873"/>
        <v>1.33179</v>
      </c>
      <c r="IY3211" s="112">
        <f t="shared" si="874"/>
        <v>48618</v>
      </c>
      <c r="IZ3211" s="104">
        <f t="shared" ca="1" si="875"/>
        <v>1.3381336363636362</v>
      </c>
      <c r="JA3211" s="102">
        <f t="shared" ca="1" si="876"/>
        <v>1.3504995238095239</v>
      </c>
      <c r="JB3211" s="102">
        <f t="shared" ca="1" si="877"/>
        <v>1.3696045098039213</v>
      </c>
      <c r="JC3211" s="103">
        <f t="shared" ca="1" si="878"/>
        <v>1.4045541791044773</v>
      </c>
      <c r="JD3211" s="104">
        <f t="shared" si="879"/>
        <v>1.5629999999999811E-2</v>
      </c>
      <c r="JE3211" s="102">
        <f t="shared" si="880"/>
        <v>3.4000000000000696E-4</v>
      </c>
      <c r="JF3211" s="66">
        <f t="shared" ca="1" si="868"/>
        <v>1.3104285714285685E-2</v>
      </c>
      <c r="JG3211" s="66">
        <f t="shared" ca="1" si="867"/>
        <v>2.1923809523809773E-3</v>
      </c>
      <c r="JH3211" s="66">
        <f t="shared" ca="1" si="881"/>
        <v>7.5619640755740436E-3</v>
      </c>
      <c r="JI3211" s="80">
        <f t="shared" ca="1" si="882"/>
        <v>9.8203471496984013E-3</v>
      </c>
      <c r="JJ3211" s="118">
        <f t="shared" ca="1" si="883"/>
        <v>24096.196952688748</v>
      </c>
    </row>
    <row r="3212" spans="253:270" x14ac:dyDescent="0.3">
      <c r="IS3212" s="74">
        <v>3210</v>
      </c>
      <c r="IT3212" s="90" t="str">
        <f t="shared" si="869"/>
        <v>2011-11-29</v>
      </c>
      <c r="IU3212" s="101">
        <f t="shared" si="870"/>
        <v>1.3317600000000001</v>
      </c>
      <c r="IV3212" s="102">
        <f t="shared" si="871"/>
        <v>1.3533999999999999</v>
      </c>
      <c r="IW3212" s="102">
        <f t="shared" si="872"/>
        <v>1.3259700000000001</v>
      </c>
      <c r="IX3212" s="103">
        <f t="shared" si="873"/>
        <v>1.3446899999999999</v>
      </c>
      <c r="IY3212" s="112">
        <f t="shared" si="874"/>
        <v>61430</v>
      </c>
      <c r="IZ3212" s="104">
        <f t="shared" ca="1" si="875"/>
        <v>1.3373736363636364</v>
      </c>
      <c r="JA3212" s="102">
        <f t="shared" ca="1" si="876"/>
        <v>1.3486533333333337</v>
      </c>
      <c r="JB3212" s="102">
        <f t="shared" ca="1" si="877"/>
        <v>1.3697315686274509</v>
      </c>
      <c r="JC3212" s="103">
        <f t="shared" ca="1" si="878"/>
        <v>1.4041830845771139</v>
      </c>
      <c r="JD3212" s="104">
        <f t="shared" si="879"/>
        <v>2.7429999999999843E-2</v>
      </c>
      <c r="JE3212" s="102">
        <f t="shared" si="880"/>
        <v>-1.2929999999999886E-2</v>
      </c>
      <c r="JF3212" s="66">
        <f t="shared" ca="1" si="868"/>
        <v>1.3828095238095204E-2</v>
      </c>
      <c r="JG3212" s="66">
        <f t="shared" ca="1" si="867"/>
        <v>1.8514285714285937E-3</v>
      </c>
      <c r="JH3212" s="66">
        <f t="shared" ca="1" si="881"/>
        <v>8.1483539787099539E-3</v>
      </c>
      <c r="JI3212" s="80">
        <f t="shared" ca="1" si="882"/>
        <v>1.0207535165242379E-2</v>
      </c>
      <c r="JJ3212" s="118">
        <f t="shared" ca="1" si="883"/>
        <v>24371.873327135174</v>
      </c>
    </row>
    <row r="3213" spans="253:270" x14ac:dyDescent="0.3">
      <c r="IS3213" s="74">
        <v>3211</v>
      </c>
      <c r="IT3213" s="90" t="str">
        <f t="shared" si="869"/>
        <v>2011-11-30</v>
      </c>
      <c r="IU3213" s="101">
        <f t="shared" si="870"/>
        <v>1.34466</v>
      </c>
      <c r="IV3213" s="102">
        <f t="shared" si="871"/>
        <v>1.3522000000000001</v>
      </c>
      <c r="IW3213" s="102">
        <f t="shared" si="872"/>
        <v>1.34182</v>
      </c>
      <c r="IX3213" s="103">
        <f t="shared" si="873"/>
        <v>1.34626</v>
      </c>
      <c r="IY3213" s="112">
        <f t="shared" si="874"/>
        <v>46668</v>
      </c>
      <c r="IZ3213" s="104">
        <f t="shared" ca="1" si="875"/>
        <v>1.3368945454545453</v>
      </c>
      <c r="JA3213" s="102">
        <f t="shared" ca="1" si="876"/>
        <v>1.3482657142857146</v>
      </c>
      <c r="JB3213" s="102">
        <f t="shared" ca="1" si="877"/>
        <v>1.3698645098039215</v>
      </c>
      <c r="JC3213" s="103">
        <f t="shared" ca="1" si="878"/>
        <v>1.4037929353233827</v>
      </c>
      <c r="JD3213" s="104">
        <f t="shared" si="879"/>
        <v>1.0380000000000056E-2</v>
      </c>
      <c r="JE3213" s="102">
        <f t="shared" si="880"/>
        <v>-1.6000000000000458E-3</v>
      </c>
      <c r="JF3213" s="66">
        <f t="shared" ca="1" si="868"/>
        <v>1.2725238095238057E-2</v>
      </c>
      <c r="JG3213" s="66">
        <f t="shared" ca="1" si="867"/>
        <v>3.9380952380954496E-4</v>
      </c>
      <c r="JH3213" s="66">
        <f t="shared" ca="1" si="881"/>
        <v>6.8733339931510446E-3</v>
      </c>
      <c r="JI3213" s="80">
        <f t="shared" ca="1" si="882"/>
        <v>8.2166378688902156E-3</v>
      </c>
      <c r="JJ3213" s="118">
        <f t="shared" ca="1" si="883"/>
        <v>23514.545000306269</v>
      </c>
    </row>
    <row r="3214" spans="253:270" x14ac:dyDescent="0.3">
      <c r="IS3214" s="74">
        <v>3212</v>
      </c>
      <c r="IT3214" s="90" t="str">
        <f t="shared" si="869"/>
        <v>2011-12-01</v>
      </c>
      <c r="IU3214" s="101">
        <f t="shared" si="870"/>
        <v>1.34633</v>
      </c>
      <c r="IV3214" s="102">
        <f t="shared" si="871"/>
        <v>1.3553599999999999</v>
      </c>
      <c r="IW3214" s="102">
        <f t="shared" si="872"/>
        <v>1.3363799999999999</v>
      </c>
      <c r="IX3214" s="103">
        <f t="shared" si="873"/>
        <v>1.33989</v>
      </c>
      <c r="IY3214" s="112">
        <f t="shared" si="874"/>
        <v>41410</v>
      </c>
      <c r="IZ3214" s="104">
        <f t="shared" ca="1" si="875"/>
        <v>1.3360627272727272</v>
      </c>
      <c r="JA3214" s="102">
        <f t="shared" ca="1" si="876"/>
        <v>1.3472690476190479</v>
      </c>
      <c r="JB3214" s="102">
        <f t="shared" ca="1" si="877"/>
        <v>1.3693837254901962</v>
      </c>
      <c r="JC3214" s="103">
        <f t="shared" ca="1" si="878"/>
        <v>1.4034324875621889</v>
      </c>
      <c r="JD3214" s="104">
        <f t="shared" si="879"/>
        <v>1.8979999999999997E-2</v>
      </c>
      <c r="JE3214" s="102">
        <f t="shared" si="880"/>
        <v>6.4400000000000013E-3</v>
      </c>
      <c r="JF3214" s="66">
        <f t="shared" ca="1" si="868"/>
        <v>1.2824761904761874E-2</v>
      </c>
      <c r="JG3214" s="66">
        <f t="shared" ca="1" si="867"/>
        <v>1.0042857142857273E-3</v>
      </c>
      <c r="JH3214" s="66">
        <f t="shared" ca="1" si="881"/>
        <v>6.9476475080196311E-3</v>
      </c>
      <c r="JI3214" s="80">
        <f t="shared" ca="1" si="882"/>
        <v>8.1667779806380274E-3</v>
      </c>
      <c r="JJ3214" s="118">
        <f t="shared" ca="1" si="883"/>
        <v>22638.646431477151</v>
      </c>
    </row>
    <row r="3215" spans="253:270" x14ac:dyDescent="0.3">
      <c r="IS3215" s="74">
        <v>3213</v>
      </c>
      <c r="IT3215" s="90" t="str">
        <f t="shared" si="869"/>
        <v>2011-12-02</v>
      </c>
      <c r="IU3215" s="101">
        <f t="shared" si="870"/>
        <v>1.33989</v>
      </c>
      <c r="IV3215" s="102">
        <f t="shared" si="871"/>
        <v>1.33989</v>
      </c>
      <c r="IW3215" s="102">
        <f t="shared" si="872"/>
        <v>1.33989</v>
      </c>
      <c r="IX3215" s="103">
        <f t="shared" si="873"/>
        <v>1.33989</v>
      </c>
      <c r="IY3215" s="112">
        <f t="shared" si="874"/>
        <v>2</v>
      </c>
      <c r="IZ3215" s="104">
        <f t="shared" ca="1" si="875"/>
        <v>1.335080909090909</v>
      </c>
      <c r="JA3215" s="102">
        <f t="shared" ca="1" si="876"/>
        <v>1.3455657142857147</v>
      </c>
      <c r="JB3215" s="102">
        <f t="shared" ca="1" si="877"/>
        <v>1.368908431372549</v>
      </c>
      <c r="JC3215" s="103">
        <f t="shared" ca="1" si="878"/>
        <v>1.4030720398009953</v>
      </c>
      <c r="JD3215" s="104">
        <f t="shared" si="879"/>
        <v>0</v>
      </c>
      <c r="JE3215" s="102">
        <f t="shared" si="880"/>
        <v>0</v>
      </c>
      <c r="JF3215" s="66">
        <f t="shared" ca="1" si="868"/>
        <v>1.1792857142857108E-2</v>
      </c>
      <c r="JG3215" s="66">
        <f t="shared" ca="1" si="867"/>
        <v>1.7076190476190689E-3</v>
      </c>
      <c r="JH3215" s="66">
        <f t="shared" ca="1" si="881"/>
        <v>7.1632023583876646E-3</v>
      </c>
      <c r="JI3215" s="80">
        <f t="shared" ca="1" si="882"/>
        <v>7.3756800524309276E-3</v>
      </c>
      <c r="JJ3215" s="118">
        <f t="shared" ca="1" si="883"/>
        <v>23963.467908076367</v>
      </c>
    </row>
    <row r="3216" spans="253:270" x14ac:dyDescent="0.3">
      <c r="IS3216" s="74">
        <v>3214</v>
      </c>
      <c r="IT3216" s="90" t="str">
        <f t="shared" si="869"/>
        <v>2011-12-03</v>
      </c>
      <c r="IU3216" s="101">
        <f t="shared" si="870"/>
        <v>1.3398699999999999</v>
      </c>
      <c r="IV3216" s="102">
        <f t="shared" si="871"/>
        <v>1.3446499999999999</v>
      </c>
      <c r="IW3216" s="102">
        <f t="shared" si="872"/>
        <v>1.33819</v>
      </c>
      <c r="IX3216" s="103">
        <f t="shared" si="873"/>
        <v>1.3427</v>
      </c>
      <c r="IY3216" s="112">
        <f t="shared" si="874"/>
        <v>1660</v>
      </c>
      <c r="IZ3216" s="104">
        <f t="shared" ca="1" si="875"/>
        <v>1.3358400000000001</v>
      </c>
      <c r="JA3216" s="102">
        <f t="shared" ca="1" si="876"/>
        <v>1.343996190476191</v>
      </c>
      <c r="JB3216" s="102">
        <f t="shared" ca="1" si="877"/>
        <v>1.3681917647058819</v>
      </c>
      <c r="JC3216" s="103">
        <f t="shared" ca="1" si="878"/>
        <v>1.402740497512438</v>
      </c>
      <c r="JD3216" s="104">
        <f t="shared" si="879"/>
        <v>6.4599999999999103E-3</v>
      </c>
      <c r="JE3216" s="102">
        <f t="shared" si="880"/>
        <v>-2.8300000000001102E-3</v>
      </c>
      <c r="JF3216" s="66">
        <f t="shared" ca="1" si="868"/>
        <v>1.2100476190476151E-2</v>
      </c>
      <c r="JG3216" s="66">
        <f t="shared" ca="1" si="867"/>
        <v>1.5728571428571588E-3</v>
      </c>
      <c r="JH3216" s="66">
        <f t="shared" ca="1" si="881"/>
        <v>6.7785428102495066E-3</v>
      </c>
      <c r="JI3216" s="80">
        <f t="shared" ca="1" si="882"/>
        <v>7.4312929996238454E-3</v>
      </c>
      <c r="JJ3216" s="118">
        <f t="shared" ca="1" si="883"/>
        <v>23844.244036337139</v>
      </c>
    </row>
    <row r="3217" spans="253:270" x14ac:dyDescent="0.3">
      <c r="IS3217" s="74">
        <v>3215</v>
      </c>
      <c r="IT3217" s="90" t="str">
        <f t="shared" si="869"/>
        <v>2011-12-04</v>
      </c>
      <c r="IU3217" s="101">
        <f t="shared" si="870"/>
        <v>1.34267</v>
      </c>
      <c r="IV3217" s="102">
        <f t="shared" si="871"/>
        <v>1.3487100000000001</v>
      </c>
      <c r="IW3217" s="102">
        <f t="shared" si="872"/>
        <v>1.3375999999999999</v>
      </c>
      <c r="IX3217" s="103">
        <f t="shared" si="873"/>
        <v>1.3402499999999999</v>
      </c>
      <c r="IY3217" s="112">
        <f t="shared" si="874"/>
        <v>37086</v>
      </c>
      <c r="IZ3217" s="104">
        <f t="shared" ca="1" si="875"/>
        <v>1.3363327272727272</v>
      </c>
      <c r="JA3217" s="102">
        <f t="shared" ca="1" si="876"/>
        <v>1.3420433333333337</v>
      </c>
      <c r="JB3217" s="102">
        <f t="shared" ca="1" si="877"/>
        <v>1.3674547058823527</v>
      </c>
      <c r="JC3217" s="103">
        <f t="shared" ca="1" si="878"/>
        <v>1.4023652238805973</v>
      </c>
      <c r="JD3217" s="104">
        <f t="shared" si="879"/>
        <v>1.1110000000000175E-2</v>
      </c>
      <c r="JE3217" s="102">
        <f t="shared" si="880"/>
        <v>2.4200000000000887E-3</v>
      </c>
      <c r="JF3217" s="66">
        <f t="shared" ca="1" si="868"/>
        <v>1.232952380952378E-2</v>
      </c>
      <c r="JG3217" s="66">
        <f t="shared" ca="1" si="867"/>
        <v>1.9500000000000125E-3</v>
      </c>
      <c r="JH3217" s="66">
        <f t="shared" ca="1" si="881"/>
        <v>6.6588834157590513E-3</v>
      </c>
      <c r="JI3217" s="80">
        <f t="shared" ca="1" si="882"/>
        <v>7.2618107409994671E-3</v>
      </c>
      <c r="JJ3217" s="118">
        <f t="shared" ca="1" si="883"/>
        <v>22510.006120634895</v>
      </c>
    </row>
    <row r="3218" spans="253:270" x14ac:dyDescent="0.3">
      <c r="IS3218" s="74">
        <v>3216</v>
      </c>
      <c r="IT3218" s="90" t="str">
        <f t="shared" si="869"/>
        <v>2011-12-05</v>
      </c>
      <c r="IU3218" s="101">
        <f t="shared" si="870"/>
        <v>1.34019</v>
      </c>
      <c r="IV3218" s="102">
        <f t="shared" si="871"/>
        <v>1.3429</v>
      </c>
      <c r="IW3218" s="102">
        <f t="shared" si="872"/>
        <v>1.33342</v>
      </c>
      <c r="IX3218" s="103">
        <f t="shared" si="873"/>
        <v>1.34022</v>
      </c>
      <c r="IY3218" s="112">
        <f t="shared" si="874"/>
        <v>40281</v>
      </c>
      <c r="IZ3218" s="104">
        <f t="shared" ca="1" si="875"/>
        <v>1.3377390909090912</v>
      </c>
      <c r="JA3218" s="102">
        <f t="shared" ca="1" si="876"/>
        <v>1.3409390476190479</v>
      </c>
      <c r="JB3218" s="102">
        <f t="shared" ca="1" si="877"/>
        <v>1.3665054901960783</v>
      </c>
      <c r="JC3218" s="103">
        <f t="shared" ca="1" si="878"/>
        <v>1.401949353233831</v>
      </c>
      <c r="JD3218" s="104">
        <f t="shared" si="879"/>
        <v>9.4799999999999329E-3</v>
      </c>
      <c r="JE3218" s="102">
        <f t="shared" si="880"/>
        <v>-2.9999999999974492E-5</v>
      </c>
      <c r="JF3218" s="66">
        <f t="shared" ca="1" si="868"/>
        <v>1.1735238095238062E-2</v>
      </c>
      <c r="JG3218" s="66">
        <f t="shared" ca="1" si="867"/>
        <v>1.100952380952393E-3</v>
      </c>
      <c r="JH3218" s="66">
        <f t="shared" ca="1" si="881"/>
        <v>6.3212126767903604E-3</v>
      </c>
      <c r="JI3218" s="80">
        <f t="shared" ca="1" si="882"/>
        <v>6.343242302048243E-3</v>
      </c>
      <c r="JJ3218" s="118">
        <f t="shared" ca="1" si="883"/>
        <v>22362.418453274797</v>
      </c>
    </row>
    <row r="3219" spans="253:270" x14ac:dyDescent="0.3">
      <c r="IS3219" s="74">
        <v>3217</v>
      </c>
      <c r="IT3219" s="90" t="str">
        <f t="shared" si="869"/>
        <v>2011-12-06</v>
      </c>
      <c r="IU3219" s="101">
        <f t="shared" si="870"/>
        <v>1.3402499999999999</v>
      </c>
      <c r="IV3219" s="102">
        <f t="shared" si="871"/>
        <v>1.34541</v>
      </c>
      <c r="IW3219" s="102">
        <f t="shared" si="872"/>
        <v>1.3351599999999999</v>
      </c>
      <c r="IX3219" s="103">
        <f t="shared" si="873"/>
        <v>1.3412900000000001</v>
      </c>
      <c r="IY3219" s="112">
        <f t="shared" si="874"/>
        <v>37552</v>
      </c>
      <c r="IZ3219" s="104">
        <f t="shared" ca="1" si="875"/>
        <v>1.3392427272727274</v>
      </c>
      <c r="JA3219" s="102">
        <f t="shared" ca="1" si="876"/>
        <v>1.3403319047619051</v>
      </c>
      <c r="JB3219" s="102">
        <f t="shared" ca="1" si="877"/>
        <v>1.3655772549019605</v>
      </c>
      <c r="JC3219" s="103">
        <f t="shared" ca="1" si="878"/>
        <v>1.4015328855721394</v>
      </c>
      <c r="JD3219" s="104">
        <f t="shared" si="879"/>
        <v>1.0250000000000092E-2</v>
      </c>
      <c r="JE3219" s="102">
        <f t="shared" si="880"/>
        <v>-1.0400000000001519E-3</v>
      </c>
      <c r="JF3219" s="66">
        <f t="shared" ca="1" si="868"/>
        <v>1.1537619047619022E-2</v>
      </c>
      <c r="JG3219" s="66">
        <f t="shared" ca="1" si="867"/>
        <v>6.0761904761905258E-4</v>
      </c>
      <c r="JH3219" s="66">
        <f t="shared" ca="1" si="881"/>
        <v>6.2996492001818017E-3</v>
      </c>
      <c r="JI3219" s="80">
        <f t="shared" ca="1" si="882"/>
        <v>6.0823365691639892E-3</v>
      </c>
      <c r="JJ3219" s="118">
        <f t="shared" ca="1" si="883"/>
        <v>21950.416489418985</v>
      </c>
    </row>
    <row r="3220" spans="253:270" x14ac:dyDescent="0.3">
      <c r="IS3220" s="74">
        <v>3218</v>
      </c>
      <c r="IT3220" s="90" t="str">
        <f t="shared" si="869"/>
        <v>2011-12-07</v>
      </c>
      <c r="IU3220" s="101">
        <f t="shared" si="870"/>
        <v>1.3413200000000001</v>
      </c>
      <c r="IV3220" s="102">
        <f t="shared" si="871"/>
        <v>1.34606</v>
      </c>
      <c r="IW3220" s="102">
        <f t="shared" si="872"/>
        <v>1.3289899999999999</v>
      </c>
      <c r="IX3220" s="103">
        <f t="shared" si="873"/>
        <v>1.33426</v>
      </c>
      <c r="IY3220" s="112">
        <f t="shared" si="874"/>
        <v>46862</v>
      </c>
      <c r="IZ3220" s="104">
        <f t="shared" ca="1" si="875"/>
        <v>1.3393945454545457</v>
      </c>
      <c r="JA3220" s="102">
        <f t="shared" ca="1" si="876"/>
        <v>1.3397519047619051</v>
      </c>
      <c r="JB3220" s="102">
        <f t="shared" ca="1" si="877"/>
        <v>1.3645401960784314</v>
      </c>
      <c r="JC3220" s="103">
        <f t="shared" ca="1" si="878"/>
        <v>1.4010515920398008</v>
      </c>
      <c r="JD3220" s="104">
        <f t="shared" si="879"/>
        <v>1.7070000000000141E-2</v>
      </c>
      <c r="JE3220" s="102">
        <f t="shared" si="880"/>
        <v>7.0600000000000662E-3</v>
      </c>
      <c r="JF3220" s="66">
        <f t="shared" ca="1" si="868"/>
        <v>1.1742380952380924E-2</v>
      </c>
      <c r="JG3220" s="66">
        <f t="shared" ca="1" si="867"/>
        <v>5.8095238095239097E-4</v>
      </c>
      <c r="JH3220" s="66">
        <f t="shared" ca="1" si="881"/>
        <v>6.4053741608581611E-3</v>
      </c>
      <c r="JI3220" s="80">
        <f t="shared" ca="1" si="882"/>
        <v>6.0526892132355681E-3</v>
      </c>
      <c r="JJ3220" s="118">
        <f t="shared" ca="1" si="883"/>
        <v>21365.066575127661</v>
      </c>
    </row>
    <row r="3221" spans="253:270" x14ac:dyDescent="0.3">
      <c r="IS3221" s="74">
        <v>3219</v>
      </c>
      <c r="IT3221" s="90" t="str">
        <f t="shared" si="869"/>
        <v>2011-12-08</v>
      </c>
      <c r="IU3221" s="101">
        <f t="shared" si="870"/>
        <v>1.3343100000000001</v>
      </c>
      <c r="IV3221" s="102">
        <f t="shared" si="871"/>
        <v>1.34351</v>
      </c>
      <c r="IW3221" s="102">
        <f t="shared" si="872"/>
        <v>1.3282799999999999</v>
      </c>
      <c r="IX3221" s="103">
        <f t="shared" si="873"/>
        <v>1.33924</v>
      </c>
      <c r="IY3221" s="112">
        <f t="shared" si="874"/>
        <v>45839</v>
      </c>
      <c r="IZ3221" s="104">
        <f t="shared" ca="1" si="875"/>
        <v>1.3400436363636365</v>
      </c>
      <c r="JA3221" s="102">
        <f t="shared" ca="1" si="876"/>
        <v>1.3394361904761907</v>
      </c>
      <c r="JB3221" s="102">
        <f t="shared" ca="1" si="877"/>
        <v>1.3638623529411766</v>
      </c>
      <c r="JC3221" s="103">
        <f t="shared" ca="1" si="878"/>
        <v>1.4006691542288556</v>
      </c>
      <c r="JD3221" s="104">
        <f t="shared" si="879"/>
        <v>1.5230000000000077E-2</v>
      </c>
      <c r="JE3221" s="102">
        <f t="shared" si="880"/>
        <v>-4.9299999999998789E-3</v>
      </c>
      <c r="JF3221" s="66">
        <f t="shared" ca="1" si="868"/>
        <v>1.1906666666666647E-2</v>
      </c>
      <c r="JG3221" s="66">
        <f t="shared" ca="1" si="867"/>
        <v>3.2047619047619643E-4</v>
      </c>
      <c r="JH3221" s="66">
        <f t="shared" ca="1" si="881"/>
        <v>6.4483311486906768E-3</v>
      </c>
      <c r="JI3221" s="80">
        <f t="shared" ca="1" si="882"/>
        <v>6.1654957520446592E-3</v>
      </c>
      <c r="JJ3221" s="118">
        <f t="shared" ca="1" si="883"/>
        <v>20162.576202014483</v>
      </c>
    </row>
    <row r="3222" spans="253:270" x14ac:dyDescent="0.3">
      <c r="IS3222" s="74">
        <v>3220</v>
      </c>
      <c r="IT3222" s="90" t="str">
        <f t="shared" si="869"/>
        <v>2011-12-10</v>
      </c>
      <c r="IU3222" s="101">
        <f t="shared" si="870"/>
        <v>1.3394900000000001</v>
      </c>
      <c r="IV3222" s="102">
        <f t="shared" si="871"/>
        <v>1.3394900000000001</v>
      </c>
      <c r="IW3222" s="102">
        <f t="shared" si="872"/>
        <v>1.3366199999999999</v>
      </c>
      <c r="IX3222" s="103">
        <f t="shared" si="873"/>
        <v>1.33849</v>
      </c>
      <c r="IY3222" s="112">
        <f t="shared" si="874"/>
        <v>582</v>
      </c>
      <c r="IZ3222" s="104">
        <f t="shared" ca="1" si="875"/>
        <v>1.3406527272727276</v>
      </c>
      <c r="JA3222" s="102">
        <f t="shared" ca="1" si="876"/>
        <v>1.3387428571428572</v>
      </c>
      <c r="JB3222" s="102">
        <f t="shared" ca="1" si="877"/>
        <v>1.3631398039215685</v>
      </c>
      <c r="JC3222" s="103">
        <f t="shared" ca="1" si="878"/>
        <v>1.4002829850746263</v>
      </c>
      <c r="JD3222" s="104">
        <f t="shared" si="879"/>
        <v>2.8700000000001502E-3</v>
      </c>
      <c r="JE3222" s="102">
        <f t="shared" si="880"/>
        <v>1.0000000000001119E-3</v>
      </c>
      <c r="JF3222" s="66">
        <f t="shared" ca="1" si="868"/>
        <v>1.1249047619047617E-2</v>
      </c>
      <c r="JG3222" s="66">
        <f t="shared" ca="1" si="867"/>
        <v>7.0857142857143937E-4</v>
      </c>
      <c r="JH3222" s="66">
        <f t="shared" ca="1" si="881"/>
        <v>6.6296425995472945E-3</v>
      </c>
      <c r="JI3222" s="80">
        <f t="shared" ca="1" si="882"/>
        <v>5.9352492511662389E-3</v>
      </c>
      <c r="JJ3222" s="118">
        <f t="shared" ca="1" si="883"/>
        <v>20890.409373041082</v>
      </c>
    </row>
    <row r="3223" spans="253:270" x14ac:dyDescent="0.3">
      <c r="IS3223" s="74">
        <v>3221</v>
      </c>
      <c r="IT3223" s="90" t="str">
        <f t="shared" si="869"/>
        <v>2011-12-11</v>
      </c>
      <c r="IU3223" s="101">
        <f t="shared" si="870"/>
        <v>1.3385400000000001</v>
      </c>
      <c r="IV3223" s="102">
        <f t="shared" si="871"/>
        <v>1.3385400000000001</v>
      </c>
      <c r="IW3223" s="102">
        <f t="shared" si="872"/>
        <v>1.3164</v>
      </c>
      <c r="IX3223" s="103">
        <f t="shared" si="873"/>
        <v>1.3188899999999999</v>
      </c>
      <c r="IY3223" s="112">
        <f t="shared" si="874"/>
        <v>39502</v>
      </c>
      <c r="IZ3223" s="104">
        <f t="shared" ca="1" si="875"/>
        <v>1.3383072727272729</v>
      </c>
      <c r="JA3223" s="102">
        <f t="shared" ca="1" si="876"/>
        <v>1.3371885714285714</v>
      </c>
      <c r="JB3223" s="102">
        <f t="shared" ca="1" si="877"/>
        <v>1.3620166666666664</v>
      </c>
      <c r="JC3223" s="103">
        <f t="shared" ca="1" si="878"/>
        <v>1.3998152238805968</v>
      </c>
      <c r="JD3223" s="104">
        <f t="shared" si="879"/>
        <v>2.2140000000000049E-2</v>
      </c>
      <c r="JE3223" s="102">
        <f t="shared" si="880"/>
        <v>1.9650000000000167E-2</v>
      </c>
      <c r="JF3223" s="66">
        <f t="shared" ca="1" si="868"/>
        <v>1.2163333333333335E-2</v>
      </c>
      <c r="JG3223" s="66">
        <f t="shared" ref="JG3223:JG3286" ca="1" si="884">IF(IU3223&lt;&gt;"",IF($IS3223&gt;=JG$1,AVERAGE(INDIRECT(CONCATENATE("JE",$IS3223+2,":JE",$IS3223+2-JG$1))),""),"")</f>
        <v>1.5600000000000165E-3</v>
      </c>
      <c r="JH3223" s="66">
        <f t="shared" ca="1" si="881"/>
        <v>6.7436519238348175E-3</v>
      </c>
      <c r="JI3223" s="80">
        <f t="shared" ca="1" si="882"/>
        <v>7.1786668081794559E-3</v>
      </c>
      <c r="JJ3223" s="118">
        <f t="shared" ca="1" si="883"/>
        <v>19663.357879620682</v>
      </c>
    </row>
    <row r="3224" spans="253:270" x14ac:dyDescent="0.3">
      <c r="IS3224" s="74">
        <v>3222</v>
      </c>
      <c r="IT3224" s="90" t="str">
        <f t="shared" si="869"/>
        <v>2011-12-12</v>
      </c>
      <c r="IU3224" s="101">
        <f t="shared" si="870"/>
        <v>1.3189200000000001</v>
      </c>
      <c r="IV3224" s="102">
        <f t="shared" si="871"/>
        <v>1.32376</v>
      </c>
      <c r="IW3224" s="102">
        <f t="shared" si="872"/>
        <v>1.30098</v>
      </c>
      <c r="IX3224" s="103">
        <f t="shared" si="873"/>
        <v>1.30385</v>
      </c>
      <c r="IY3224" s="112">
        <f t="shared" si="874"/>
        <v>48164</v>
      </c>
      <c r="IZ3224" s="104">
        <f t="shared" ca="1" si="875"/>
        <v>1.3344518181818183</v>
      </c>
      <c r="JA3224" s="102">
        <f t="shared" ca="1" si="876"/>
        <v>1.3350366666666669</v>
      </c>
      <c r="JB3224" s="102">
        <f t="shared" ca="1" si="877"/>
        <v>1.3605613725490191</v>
      </c>
      <c r="JC3224" s="103">
        <f t="shared" ca="1" si="878"/>
        <v>1.3993125373134327</v>
      </c>
      <c r="JD3224" s="104">
        <f t="shared" si="879"/>
        <v>2.2780000000000022E-2</v>
      </c>
      <c r="JE3224" s="102">
        <f t="shared" si="880"/>
        <v>1.5070000000000139E-2</v>
      </c>
      <c r="JF3224" s="66">
        <f t="shared" ca="1" si="868"/>
        <v>1.272380952380953E-2</v>
      </c>
      <c r="JG3224" s="66">
        <f t="shared" ca="1" si="884"/>
        <v>2.1547619047619267E-3</v>
      </c>
      <c r="JH3224" s="66">
        <f t="shared" ca="1" si="881"/>
        <v>7.1039904789930129E-3</v>
      </c>
      <c r="JI3224" s="80">
        <f t="shared" ca="1" si="882"/>
        <v>7.7344299011428141E-3</v>
      </c>
      <c r="JJ3224" s="118">
        <f t="shared" ca="1" si="883"/>
        <v>19513.606479498729</v>
      </c>
    </row>
    <row r="3225" spans="253:270" x14ac:dyDescent="0.3">
      <c r="IS3225" s="74">
        <v>3223</v>
      </c>
      <c r="IT3225" s="90" t="str">
        <f t="shared" si="869"/>
        <v>2011-12-13</v>
      </c>
      <c r="IU3225" s="101">
        <f t="shared" si="870"/>
        <v>1.30382</v>
      </c>
      <c r="IV3225" s="102">
        <f t="shared" si="871"/>
        <v>1.30646</v>
      </c>
      <c r="IW3225" s="102">
        <f t="shared" si="872"/>
        <v>1.2946500000000001</v>
      </c>
      <c r="IX3225" s="103">
        <f t="shared" si="873"/>
        <v>1.2984500000000001</v>
      </c>
      <c r="IY3225" s="112">
        <f t="shared" si="874"/>
        <v>45757</v>
      </c>
      <c r="IZ3225" s="104">
        <f t="shared" ca="1" si="875"/>
        <v>1.3306845454545455</v>
      </c>
      <c r="JA3225" s="102">
        <f t="shared" ca="1" si="876"/>
        <v>1.3325490476190478</v>
      </c>
      <c r="JB3225" s="102">
        <f t="shared" ca="1" si="877"/>
        <v>1.3587662745098035</v>
      </c>
      <c r="JC3225" s="103">
        <f t="shared" ca="1" si="878"/>
        <v>1.3987571641791046</v>
      </c>
      <c r="JD3225" s="104">
        <f t="shared" si="879"/>
        <v>1.1809999999999876E-2</v>
      </c>
      <c r="JE3225" s="102">
        <f t="shared" si="880"/>
        <v>5.3699999999998749E-3</v>
      </c>
      <c r="JF3225" s="66">
        <f t="shared" ca="1" si="868"/>
        <v>1.2811904761904762E-2</v>
      </c>
      <c r="JG3225" s="66">
        <f t="shared" ca="1" si="884"/>
        <v>2.4880952380952549E-3</v>
      </c>
      <c r="JH3225" s="66">
        <f t="shared" ca="1" si="881"/>
        <v>7.0806030272163086E-3</v>
      </c>
      <c r="JI3225" s="80">
        <f t="shared" ca="1" si="882"/>
        <v>7.7149500007932395E-3</v>
      </c>
      <c r="JJ3225" s="118">
        <f t="shared" ca="1" si="883"/>
        <v>19480.895369776084</v>
      </c>
    </row>
    <row r="3226" spans="253:270" x14ac:dyDescent="0.3">
      <c r="IS3226" s="74">
        <v>3224</v>
      </c>
      <c r="IT3226" s="90" t="str">
        <f t="shared" si="869"/>
        <v>2011-12-14</v>
      </c>
      <c r="IU3226" s="101">
        <f t="shared" si="870"/>
        <v>1.2985500000000001</v>
      </c>
      <c r="IV3226" s="102">
        <f t="shared" si="871"/>
        <v>1.30504</v>
      </c>
      <c r="IW3226" s="102">
        <f t="shared" si="872"/>
        <v>1.29586</v>
      </c>
      <c r="IX3226" s="103">
        <f t="shared" si="873"/>
        <v>1.30166</v>
      </c>
      <c r="IY3226" s="112">
        <f t="shared" si="874"/>
        <v>39761</v>
      </c>
      <c r="IZ3226" s="104">
        <f t="shared" ca="1" si="875"/>
        <v>1.327209090909091</v>
      </c>
      <c r="JA3226" s="102">
        <f t="shared" ca="1" si="876"/>
        <v>1.3309923809523809</v>
      </c>
      <c r="JB3226" s="102">
        <f t="shared" ca="1" si="877"/>
        <v>1.3570341176470586</v>
      </c>
      <c r="JC3226" s="103">
        <f t="shared" ca="1" si="878"/>
        <v>1.3982236318407961</v>
      </c>
      <c r="JD3226" s="104">
        <f t="shared" si="879"/>
        <v>9.179999999999966E-3</v>
      </c>
      <c r="JE3226" s="102">
        <f t="shared" si="880"/>
        <v>-3.1099999999999461E-3</v>
      </c>
      <c r="JF3226" s="66">
        <f t="shared" ca="1" si="868"/>
        <v>1.2245238095238095E-2</v>
      </c>
      <c r="JG3226" s="66">
        <f t="shared" ca="1" si="884"/>
        <v>1.5633333333333504E-3</v>
      </c>
      <c r="JH3226" s="66">
        <f t="shared" ca="1" si="881"/>
        <v>6.8692542182349752E-3</v>
      </c>
      <c r="JI3226" s="80">
        <f t="shared" ca="1" si="882"/>
        <v>7.1456422506730281E-3</v>
      </c>
      <c r="JJ3226" s="118">
        <f t="shared" ca="1" si="883"/>
        <v>19084.856884077341</v>
      </c>
    </row>
    <row r="3227" spans="253:270" x14ac:dyDescent="0.3">
      <c r="IS3227" s="74">
        <v>3225</v>
      </c>
      <c r="IT3227" s="90" t="str">
        <f t="shared" si="869"/>
        <v>2011-12-15</v>
      </c>
      <c r="IU3227" s="101">
        <f t="shared" si="870"/>
        <v>1.3016799999999999</v>
      </c>
      <c r="IV3227" s="102">
        <f t="shared" si="871"/>
        <v>1.3084800000000001</v>
      </c>
      <c r="IW3227" s="102">
        <f t="shared" si="872"/>
        <v>1.29959</v>
      </c>
      <c r="IX3227" s="103">
        <f t="shared" si="873"/>
        <v>1.3048500000000001</v>
      </c>
      <c r="IY3227" s="112">
        <f t="shared" si="874"/>
        <v>34265</v>
      </c>
      <c r="IZ3227" s="104">
        <f t="shared" ca="1" si="875"/>
        <v>1.3237681818181819</v>
      </c>
      <c r="JA3227" s="102">
        <f t="shared" ca="1" si="876"/>
        <v>1.3295647619047621</v>
      </c>
      <c r="JB3227" s="102">
        <f t="shared" ca="1" si="877"/>
        <v>1.3554607843137259</v>
      </c>
      <c r="JC3227" s="103">
        <f t="shared" ca="1" si="878"/>
        <v>1.3976780099502488</v>
      </c>
      <c r="JD3227" s="104">
        <f t="shared" si="879"/>
        <v>8.8900000000000645E-3</v>
      </c>
      <c r="JE3227" s="102">
        <f t="shared" si="880"/>
        <v>-3.1700000000001172E-3</v>
      </c>
      <c r="JF3227" s="66">
        <f t="shared" ca="1" si="868"/>
        <v>1.2214761904761916E-2</v>
      </c>
      <c r="JG3227" s="66">
        <f t="shared" ca="1" si="884"/>
        <v>1.4342857142857213E-3</v>
      </c>
      <c r="JH3227" s="66">
        <f t="shared" ca="1" si="881"/>
        <v>6.8826397337951031E-3</v>
      </c>
      <c r="JI3227" s="80">
        <f t="shared" ca="1" si="882"/>
        <v>7.2052398733597652E-3</v>
      </c>
      <c r="JJ3227" s="118">
        <f t="shared" ca="1" si="883"/>
        <v>19085.237405291206</v>
      </c>
    </row>
    <row r="3228" spans="253:270" x14ac:dyDescent="0.3">
      <c r="IS3228" s="74">
        <v>3226</v>
      </c>
      <c r="IT3228" s="90" t="str">
        <f t="shared" si="869"/>
        <v>2011-12-17</v>
      </c>
      <c r="IU3228" s="101">
        <f t="shared" si="870"/>
        <v>1.3046</v>
      </c>
      <c r="IV3228" s="102">
        <f t="shared" si="871"/>
        <v>1.3052299999999999</v>
      </c>
      <c r="IW3228" s="102">
        <f t="shared" si="872"/>
        <v>1.3021199999999999</v>
      </c>
      <c r="IX3228" s="103">
        <f t="shared" si="873"/>
        <v>1.3045199999999999</v>
      </c>
      <c r="IY3228" s="112">
        <f t="shared" si="874"/>
        <v>474</v>
      </c>
      <c r="IZ3228" s="104">
        <f t="shared" ca="1" si="875"/>
        <v>1.3205200000000001</v>
      </c>
      <c r="JA3228" s="102">
        <f t="shared" ca="1" si="876"/>
        <v>1.3286014285714287</v>
      </c>
      <c r="JB3228" s="102">
        <f t="shared" ca="1" si="877"/>
        <v>1.3537254901960782</v>
      </c>
      <c r="JC3228" s="103">
        <f t="shared" ca="1" si="878"/>
        <v>1.397042537313433</v>
      </c>
      <c r="JD3228" s="104">
        <f t="shared" si="879"/>
        <v>3.1099999999999461E-3</v>
      </c>
      <c r="JE3228" s="102">
        <f t="shared" si="880"/>
        <v>8.0000000000080007E-5</v>
      </c>
      <c r="JF3228" s="66">
        <f t="shared" ca="1" si="868"/>
        <v>1.1692857142857151E-2</v>
      </c>
      <c r="JG3228" s="66">
        <f t="shared" ca="1" si="884"/>
        <v>9.5714285714286799E-4</v>
      </c>
      <c r="JH3228" s="66">
        <f t="shared" ca="1" si="881"/>
        <v>7.1331554113483828E-3</v>
      </c>
      <c r="JI3228" s="80">
        <f t="shared" ca="1" si="882"/>
        <v>6.9425658375101961E-3</v>
      </c>
      <c r="JJ3228" s="118">
        <f t="shared" ca="1" si="883"/>
        <v>20214.093002054076</v>
      </c>
    </row>
    <row r="3229" spans="253:270" x14ac:dyDescent="0.3">
      <c r="IS3229" s="74">
        <v>3227</v>
      </c>
      <c r="IT3229" s="90" t="str">
        <f t="shared" si="869"/>
        <v>2011-12-18</v>
      </c>
      <c r="IU3229" s="101">
        <f t="shared" si="870"/>
        <v>1.3045800000000001</v>
      </c>
      <c r="IV3229" s="102">
        <f t="shared" si="871"/>
        <v>1.3046</v>
      </c>
      <c r="IW3229" s="102">
        <f t="shared" si="872"/>
        <v>1.2983899999999999</v>
      </c>
      <c r="IX3229" s="103">
        <f t="shared" si="873"/>
        <v>1.2999799999999999</v>
      </c>
      <c r="IY3229" s="112">
        <f t="shared" si="874"/>
        <v>29130</v>
      </c>
      <c r="IZ3229" s="104">
        <f t="shared" ca="1" si="875"/>
        <v>1.3168618181818184</v>
      </c>
      <c r="JA3229" s="102">
        <f t="shared" ca="1" si="876"/>
        <v>1.3274219047619049</v>
      </c>
      <c r="JB3229" s="102">
        <f t="shared" ca="1" si="877"/>
        <v>1.3519437254901963</v>
      </c>
      <c r="JC3229" s="103">
        <f t="shared" ca="1" si="878"/>
        <v>1.3963844776119403</v>
      </c>
      <c r="JD3229" s="104">
        <f t="shared" si="879"/>
        <v>6.2100000000000488E-3</v>
      </c>
      <c r="JE3229" s="102">
        <f t="shared" si="880"/>
        <v>4.6000000000001595E-3</v>
      </c>
      <c r="JF3229" s="66">
        <f t="shared" ref="JF3229:JF3292" ca="1" si="885">IF(IT3229&lt;&gt;"",IF($IS3229&gt;=JF$1,AVERAGE(INDIRECT(CONCATENATE("JD",$IS3229+2,":JD",$IS3229+2-JF$1))),""),"")</f>
        <v>1.1988571428571439E-2</v>
      </c>
      <c r="JG3229" s="66">
        <f t="shared" ca="1" si="884"/>
        <v>1.1761904761904947E-3</v>
      </c>
      <c r="JH3229" s="66">
        <f t="shared" ca="1" si="881"/>
        <v>6.7613131196566064E-3</v>
      </c>
      <c r="JI3229" s="80">
        <f t="shared" ca="1" si="882"/>
        <v>6.9813707728841592E-3</v>
      </c>
      <c r="JJ3229" s="118">
        <f t="shared" ca="1" si="883"/>
        <v>18951.750261221754</v>
      </c>
    </row>
    <row r="3230" spans="253:270" x14ac:dyDescent="0.3">
      <c r="IS3230" s="74">
        <v>3228</v>
      </c>
      <c r="IT3230" s="90" t="str">
        <f t="shared" si="869"/>
        <v>2011-12-19</v>
      </c>
      <c r="IU3230" s="101">
        <f t="shared" si="870"/>
        <v>1.2999400000000001</v>
      </c>
      <c r="IV3230" s="102">
        <f t="shared" si="871"/>
        <v>1.3132200000000001</v>
      </c>
      <c r="IW3230" s="102">
        <f t="shared" si="872"/>
        <v>1.29959</v>
      </c>
      <c r="IX3230" s="103">
        <f t="shared" si="873"/>
        <v>1.3083499999999999</v>
      </c>
      <c r="IY3230" s="112">
        <f t="shared" si="874"/>
        <v>27940</v>
      </c>
      <c r="IZ3230" s="104">
        <f t="shared" ca="1" si="875"/>
        <v>1.3138672727272727</v>
      </c>
      <c r="JA3230" s="102">
        <f t="shared" ca="1" si="876"/>
        <v>1.3262676190476195</v>
      </c>
      <c r="JB3230" s="102">
        <f t="shared" ca="1" si="877"/>
        <v>1.3503280392156864</v>
      </c>
      <c r="JC3230" s="103">
        <f t="shared" ca="1" si="878"/>
        <v>1.3957660199004975</v>
      </c>
      <c r="JD3230" s="104">
        <f t="shared" si="879"/>
        <v>1.3630000000000031E-2</v>
      </c>
      <c r="JE3230" s="102">
        <f t="shared" si="880"/>
        <v>-8.4099999999998065E-3</v>
      </c>
      <c r="JF3230" s="66">
        <f t="shared" ca="1" si="885"/>
        <v>1.215428571428572E-2</v>
      </c>
      <c r="JG3230" s="66">
        <f t="shared" ca="1" si="884"/>
        <v>1.1680952380952671E-3</v>
      </c>
      <c r="JH3230" s="66">
        <f t="shared" ca="1" si="881"/>
        <v>6.7568649897563945E-3</v>
      </c>
      <c r="JI3230" s="80">
        <f t="shared" ca="1" si="882"/>
        <v>6.9923744989657905E-3</v>
      </c>
      <c r="JJ3230" s="118">
        <f t="shared" ca="1" si="883"/>
        <v>17753.860098044941</v>
      </c>
    </row>
    <row r="3231" spans="253:270" x14ac:dyDescent="0.3">
      <c r="IS3231" s="74">
        <v>3229</v>
      </c>
      <c r="IT3231" s="90" t="str">
        <f t="shared" si="869"/>
        <v>2011-12-20</v>
      </c>
      <c r="IU3231" s="101">
        <f t="shared" si="870"/>
        <v>1.3083800000000001</v>
      </c>
      <c r="IV3231" s="102">
        <f t="shared" si="871"/>
        <v>1.31993</v>
      </c>
      <c r="IW3231" s="102">
        <f t="shared" si="872"/>
        <v>1.3025899999999999</v>
      </c>
      <c r="IX3231" s="103">
        <f t="shared" si="873"/>
        <v>1.30484</v>
      </c>
      <c r="IY3231" s="112">
        <f t="shared" si="874"/>
        <v>38362</v>
      </c>
      <c r="IZ3231" s="104">
        <f t="shared" ca="1" si="875"/>
        <v>1.3111927272727273</v>
      </c>
      <c r="JA3231" s="102">
        <f t="shared" ca="1" si="876"/>
        <v>1.3249695238095238</v>
      </c>
      <c r="JB3231" s="102">
        <f t="shared" ca="1" si="877"/>
        <v>1.3480874509803922</v>
      </c>
      <c r="JC3231" s="103">
        <f t="shared" ca="1" si="878"/>
        <v>1.3951517910447764</v>
      </c>
      <c r="JD3231" s="104">
        <f t="shared" si="879"/>
        <v>1.7340000000000133E-2</v>
      </c>
      <c r="JE3231" s="102">
        <f t="shared" si="880"/>
        <v>3.5400000000000986E-3</v>
      </c>
      <c r="JF3231" s="66">
        <f t="shared" ca="1" si="885"/>
        <v>1.2380000000000016E-2</v>
      </c>
      <c r="JG3231" s="66">
        <f t="shared" ca="1" si="884"/>
        <v>1.3104761904762323E-3</v>
      </c>
      <c r="JH3231" s="66">
        <f t="shared" ca="1" si="881"/>
        <v>6.8465590940684391E-3</v>
      </c>
      <c r="JI3231" s="80">
        <f t="shared" ca="1" si="882"/>
        <v>7.0087615074619983E-3</v>
      </c>
      <c r="JJ3231" s="118">
        <f t="shared" ca="1" si="883"/>
        <v>17556.256989546295</v>
      </c>
    </row>
    <row r="3232" spans="253:270" x14ac:dyDescent="0.3">
      <c r="IS3232" s="74">
        <v>3230</v>
      </c>
      <c r="IT3232" s="90" t="str">
        <f t="shared" si="869"/>
        <v>2011-12-21</v>
      </c>
      <c r="IU3232" s="101">
        <f t="shared" si="870"/>
        <v>1.3048999999999999</v>
      </c>
      <c r="IV3232" s="102">
        <f t="shared" si="871"/>
        <v>1.31196</v>
      </c>
      <c r="IW3232" s="102">
        <f t="shared" si="872"/>
        <v>1.3017799999999999</v>
      </c>
      <c r="IX3232" s="103">
        <f t="shared" si="873"/>
        <v>1.30518</v>
      </c>
      <c r="IY3232" s="112">
        <f t="shared" si="874"/>
        <v>26878</v>
      </c>
      <c r="IZ3232" s="104">
        <f t="shared" ca="1" si="875"/>
        <v>1.3080963636363636</v>
      </c>
      <c r="JA3232" s="102">
        <f t="shared" ca="1" si="876"/>
        <v>1.3237023809523811</v>
      </c>
      <c r="JB3232" s="102">
        <f t="shared" ca="1" si="877"/>
        <v>1.3459252941176469</v>
      </c>
      <c r="JC3232" s="103">
        <f t="shared" ca="1" si="878"/>
        <v>1.3944823383084581</v>
      </c>
      <c r="JD3232" s="104">
        <f t="shared" si="879"/>
        <v>1.0180000000000078E-2</v>
      </c>
      <c r="JE3232" s="102">
        <f t="shared" si="880"/>
        <v>-2.8000000000005798E-4</v>
      </c>
      <c r="JF3232" s="66">
        <f t="shared" ca="1" si="885"/>
        <v>1.2120476190476218E-2</v>
      </c>
      <c r="JG3232" s="66">
        <f t="shared" ca="1" si="884"/>
        <v>1.2809523809524197E-3</v>
      </c>
      <c r="JH3232" s="66">
        <f t="shared" ca="1" si="881"/>
        <v>6.821694717653491E-3</v>
      </c>
      <c r="JI3232" s="80">
        <f t="shared" ca="1" si="882"/>
        <v>7.0140911944062264E-3</v>
      </c>
      <c r="JJ3232" s="118">
        <f t="shared" ca="1" si="883"/>
        <v>17295.332591780865</v>
      </c>
    </row>
    <row r="3233" spans="253:270" x14ac:dyDescent="0.3">
      <c r="IS3233" s="74">
        <v>3231</v>
      </c>
      <c r="IT3233" s="90" t="str">
        <f t="shared" si="869"/>
        <v>2011-12-22</v>
      </c>
      <c r="IU3233" s="101">
        <f t="shared" si="870"/>
        <v>1.30521</v>
      </c>
      <c r="IV3233" s="102">
        <f t="shared" si="871"/>
        <v>1.30972</v>
      </c>
      <c r="IW3233" s="102">
        <f t="shared" si="872"/>
        <v>1.3027</v>
      </c>
      <c r="IX3233" s="103">
        <f t="shared" si="873"/>
        <v>1.3048200000000001</v>
      </c>
      <c r="IY3233" s="112">
        <f t="shared" si="874"/>
        <v>21490</v>
      </c>
      <c r="IZ3233" s="104">
        <f t="shared" ca="1" si="875"/>
        <v>1.3050354545454548</v>
      </c>
      <c r="JA3233" s="102">
        <f t="shared" ca="1" si="876"/>
        <v>1.3218038095238096</v>
      </c>
      <c r="JB3233" s="102">
        <f t="shared" ca="1" si="877"/>
        <v>1.3437560784313729</v>
      </c>
      <c r="JC3233" s="103">
        <f t="shared" ca="1" si="878"/>
        <v>1.3938450248756222</v>
      </c>
      <c r="JD3233" s="104">
        <f t="shared" si="879"/>
        <v>7.0200000000000262E-3</v>
      </c>
      <c r="JE3233" s="102">
        <f t="shared" si="880"/>
        <v>3.8999999999989043E-4</v>
      </c>
      <c r="JF3233" s="66">
        <f t="shared" ca="1" si="885"/>
        <v>1.1148571428571466E-2</v>
      </c>
      <c r="JG3233" s="66">
        <f t="shared" ca="1" si="884"/>
        <v>1.9152380952381233E-3</v>
      </c>
      <c r="JH3233" s="66">
        <f t="shared" ca="1" si="881"/>
        <v>5.9723276835069779E-3</v>
      </c>
      <c r="JI3233" s="80">
        <f t="shared" ca="1" si="882"/>
        <v>6.262286680368487E-3</v>
      </c>
      <c r="JJ3233" s="118">
        <f t="shared" ca="1" si="883"/>
        <v>16208.519672048515</v>
      </c>
    </row>
    <row r="3234" spans="253:270" x14ac:dyDescent="0.3">
      <c r="IS3234" s="74">
        <v>3232</v>
      </c>
      <c r="IT3234" s="90" t="str">
        <f t="shared" si="869"/>
        <v>2011-12-24</v>
      </c>
      <c r="IU3234" s="101">
        <f t="shared" si="870"/>
        <v>1.30507</v>
      </c>
      <c r="IV3234" s="102">
        <f t="shared" si="871"/>
        <v>1.30528</v>
      </c>
      <c r="IW3234" s="102">
        <f t="shared" si="872"/>
        <v>1.30507</v>
      </c>
      <c r="IX3234" s="103">
        <f t="shared" si="873"/>
        <v>1.3050900000000001</v>
      </c>
      <c r="IY3234" s="112">
        <f t="shared" si="874"/>
        <v>4</v>
      </c>
      <c r="IZ3234" s="104">
        <f t="shared" ca="1" si="875"/>
        <v>1.3037809090909089</v>
      </c>
      <c r="JA3234" s="102">
        <f t="shared" ca="1" si="876"/>
        <v>1.3198433333333335</v>
      </c>
      <c r="JB3234" s="102">
        <f t="shared" ca="1" si="877"/>
        <v>1.3416092156862749</v>
      </c>
      <c r="JC3234" s="103">
        <f t="shared" ca="1" si="878"/>
        <v>1.3931277611940303</v>
      </c>
      <c r="JD3234" s="104">
        <f t="shared" si="879"/>
        <v>2.1000000000004349E-4</v>
      </c>
      <c r="JE3234" s="102">
        <f t="shared" si="880"/>
        <v>-2.0000000000131024E-5</v>
      </c>
      <c r="JF3234" s="66">
        <f t="shared" ca="1" si="885"/>
        <v>1.0664285714285751E-2</v>
      </c>
      <c r="JG3234" s="66">
        <f t="shared" ca="1" si="884"/>
        <v>1.9904761904762144E-3</v>
      </c>
      <c r="JH3234" s="66">
        <f t="shared" ca="1" si="881"/>
        <v>6.4112219854672728E-3</v>
      </c>
      <c r="JI3234" s="80">
        <f t="shared" ca="1" si="882"/>
        <v>6.2290039532363036E-3</v>
      </c>
      <c r="JJ3234" s="118">
        <f t="shared" ca="1" si="883"/>
        <v>17075.015519293884</v>
      </c>
    </row>
    <row r="3235" spans="253:270" x14ac:dyDescent="0.3">
      <c r="IS3235" s="74">
        <v>3233</v>
      </c>
      <c r="IT3235" s="90" t="str">
        <f t="shared" si="869"/>
        <v>2011-12-25</v>
      </c>
      <c r="IU3235" s="101">
        <f t="shared" si="870"/>
        <v>1.3051699999999999</v>
      </c>
      <c r="IV3235" s="102">
        <f t="shared" si="871"/>
        <v>1.3085199999999999</v>
      </c>
      <c r="IW3235" s="102">
        <f t="shared" si="872"/>
        <v>1.30393</v>
      </c>
      <c r="IX3235" s="103">
        <f t="shared" si="873"/>
        <v>1.30626</v>
      </c>
      <c r="IY3235" s="112">
        <f t="shared" si="874"/>
        <v>5309</v>
      </c>
      <c r="IZ3235" s="104">
        <f t="shared" ca="1" si="875"/>
        <v>1.304</v>
      </c>
      <c r="JA3235" s="102">
        <f t="shared" ca="1" si="876"/>
        <v>1.3182419047619049</v>
      </c>
      <c r="JB3235" s="102">
        <f t="shared" ca="1" si="877"/>
        <v>1.3400482352941177</v>
      </c>
      <c r="JC3235" s="103">
        <f t="shared" ca="1" si="878"/>
        <v>1.3923428358208958</v>
      </c>
      <c r="JD3235" s="104">
        <f t="shared" si="879"/>
        <v>4.589999999999872E-3</v>
      </c>
      <c r="JE3235" s="102">
        <f t="shared" si="880"/>
        <v>-1.0900000000000354E-3</v>
      </c>
      <c r="JF3235" s="66">
        <f t="shared" ca="1" si="885"/>
        <v>9.9790476190476495E-3</v>
      </c>
      <c r="JG3235" s="66">
        <f t="shared" ca="1" si="884"/>
        <v>1.631904761904784E-3</v>
      </c>
      <c r="JH3235" s="66">
        <f t="shared" ca="1" si="881"/>
        <v>6.2528636523496595E-3</v>
      </c>
      <c r="JI3235" s="80">
        <f t="shared" ca="1" si="882"/>
        <v>6.1790788487849505E-3</v>
      </c>
      <c r="JJ3235" s="118">
        <f t="shared" ca="1" si="883"/>
        <v>17521.752295781927</v>
      </c>
    </row>
    <row r="3236" spans="253:270" x14ac:dyDescent="0.3">
      <c r="IS3236" s="74">
        <v>3234</v>
      </c>
      <c r="IT3236" s="90" t="str">
        <f t="shared" si="869"/>
        <v>2011-12-26</v>
      </c>
      <c r="IU3236" s="101">
        <f t="shared" si="870"/>
        <v>1.3061</v>
      </c>
      <c r="IV3236" s="102">
        <f t="shared" si="871"/>
        <v>1.3083800000000001</v>
      </c>
      <c r="IW3236" s="102">
        <f t="shared" si="872"/>
        <v>1.30443</v>
      </c>
      <c r="IX3236" s="103">
        <f t="shared" si="873"/>
        <v>1.30722</v>
      </c>
      <c r="IY3236" s="112">
        <f t="shared" si="874"/>
        <v>16772</v>
      </c>
      <c r="IZ3236" s="104">
        <f t="shared" ca="1" si="875"/>
        <v>1.3047972727272728</v>
      </c>
      <c r="JA3236" s="102">
        <f t="shared" ca="1" si="876"/>
        <v>1.3166861904761906</v>
      </c>
      <c r="JB3236" s="102">
        <f t="shared" ca="1" si="877"/>
        <v>1.3388094117647058</v>
      </c>
      <c r="JC3236" s="103">
        <f t="shared" ca="1" si="878"/>
        <v>1.3915626865671644</v>
      </c>
      <c r="JD3236" s="104">
        <f t="shared" si="879"/>
        <v>3.9500000000001201E-3</v>
      </c>
      <c r="JE3236" s="102">
        <f t="shared" si="880"/>
        <v>-1.1200000000000099E-3</v>
      </c>
      <c r="JF3236" s="66">
        <f t="shared" ca="1" si="885"/>
        <v>1.0167142857142894E-2</v>
      </c>
      <c r="JG3236" s="66">
        <f t="shared" ca="1" si="884"/>
        <v>1.5785714285714504E-3</v>
      </c>
      <c r="JH3236" s="66">
        <f t="shared" ca="1" si="881"/>
        <v>6.0043215729190082E-3</v>
      </c>
      <c r="JI3236" s="80">
        <f t="shared" ca="1" si="882"/>
        <v>6.1977394386711904E-3</v>
      </c>
      <c r="JJ3236" s="118">
        <f t="shared" ca="1" si="883"/>
        <v>16632.921349852691</v>
      </c>
    </row>
    <row r="3237" spans="253:270" x14ac:dyDescent="0.3">
      <c r="IS3237" s="74">
        <v>3235</v>
      </c>
      <c r="IT3237" s="90" t="str">
        <f t="shared" si="869"/>
        <v>2011-12-27</v>
      </c>
      <c r="IU3237" s="101">
        <f t="shared" si="870"/>
        <v>1.3071900000000001</v>
      </c>
      <c r="IV3237" s="102">
        <f t="shared" si="871"/>
        <v>1.3080799999999999</v>
      </c>
      <c r="IW3237" s="102">
        <f t="shared" si="872"/>
        <v>1.2912999999999999</v>
      </c>
      <c r="IX3237" s="103">
        <f t="shared" si="873"/>
        <v>1.2942</v>
      </c>
      <c r="IY3237" s="112">
        <f t="shared" si="874"/>
        <v>24074</v>
      </c>
      <c r="IZ3237" s="104">
        <f t="shared" ca="1" si="875"/>
        <v>1.3041190909090907</v>
      </c>
      <c r="JA3237" s="102">
        <f t="shared" ca="1" si="876"/>
        <v>1.3143766666666667</v>
      </c>
      <c r="JB3237" s="102">
        <f t="shared" ca="1" si="877"/>
        <v>1.3372280392156861</v>
      </c>
      <c r="JC3237" s="103">
        <f t="shared" ca="1" si="878"/>
        <v>1.390730199004975</v>
      </c>
      <c r="JD3237" s="104">
        <f t="shared" si="879"/>
        <v>1.6780000000000017E-2</v>
      </c>
      <c r="JE3237" s="102">
        <f t="shared" si="880"/>
        <v>1.2990000000000057E-2</v>
      </c>
      <c r="JF3237" s="66">
        <f t="shared" ca="1" si="885"/>
        <v>1.065857142857147E-2</v>
      </c>
      <c r="JG3237" s="66">
        <f t="shared" ca="1" si="884"/>
        <v>2.3319047619047915E-3</v>
      </c>
      <c r="JH3237" s="66">
        <f t="shared" ca="1" si="881"/>
        <v>6.1023214050566323E-3</v>
      </c>
      <c r="JI3237" s="80">
        <f t="shared" ca="1" si="882"/>
        <v>6.566578161632957E-3</v>
      </c>
      <c r="JJ3237" s="118">
        <f t="shared" ca="1" si="883"/>
        <v>15609.327642655924</v>
      </c>
    </row>
    <row r="3238" spans="253:270" x14ac:dyDescent="0.3">
      <c r="IS3238" s="74">
        <v>3236</v>
      </c>
      <c r="IT3238" s="90" t="str">
        <f t="shared" si="869"/>
        <v>2011-12-28</v>
      </c>
      <c r="IU3238" s="101">
        <f t="shared" si="870"/>
        <v>1.2942400000000001</v>
      </c>
      <c r="IV3238" s="102">
        <f t="shared" si="871"/>
        <v>1.2965800000000001</v>
      </c>
      <c r="IW3238" s="102">
        <f t="shared" si="872"/>
        <v>1.2859</v>
      </c>
      <c r="IX3238" s="103">
        <f t="shared" si="873"/>
        <v>1.2962499999999999</v>
      </c>
      <c r="IY3238" s="112">
        <f t="shared" si="874"/>
        <v>31066</v>
      </c>
      <c r="IZ3238" s="104">
        <f t="shared" ca="1" si="875"/>
        <v>1.3033372727272727</v>
      </c>
      <c r="JA3238" s="102">
        <f t="shared" ca="1" si="876"/>
        <v>1.3122814285714288</v>
      </c>
      <c r="JB3238" s="102">
        <f t="shared" ca="1" si="877"/>
        <v>1.3355382352941176</v>
      </c>
      <c r="JC3238" s="103">
        <f t="shared" ca="1" si="878"/>
        <v>1.3899270149253729</v>
      </c>
      <c r="JD3238" s="104">
        <f t="shared" si="879"/>
        <v>1.0680000000000023E-2</v>
      </c>
      <c r="JE3238" s="102">
        <f t="shared" si="880"/>
        <v>-2.0099999999998452E-3</v>
      </c>
      <c r="JF3238" s="66">
        <f t="shared" ca="1" si="885"/>
        <v>1.0638095238095271E-2</v>
      </c>
      <c r="JG3238" s="66">
        <f t="shared" ca="1" si="884"/>
        <v>2.1209523809524139E-3</v>
      </c>
      <c r="JH3238" s="66">
        <f t="shared" ca="1" si="881"/>
        <v>6.1014936649406394E-3</v>
      </c>
      <c r="JI3238" s="80">
        <f t="shared" ca="1" si="882"/>
        <v>6.6311989182176456E-3</v>
      </c>
      <c r="JJ3238" s="118">
        <f t="shared" ca="1" si="883"/>
        <v>15510.611859286309</v>
      </c>
    </row>
    <row r="3239" spans="253:270" x14ac:dyDescent="0.3">
      <c r="IS3239" s="74">
        <v>3237</v>
      </c>
      <c r="IT3239" s="90" t="str">
        <f t="shared" si="869"/>
        <v>2011-12-29</v>
      </c>
      <c r="IU3239" s="101">
        <f t="shared" si="870"/>
        <v>1.2962899999999999</v>
      </c>
      <c r="IV3239" s="102">
        <f t="shared" si="871"/>
        <v>1.2999799999999999</v>
      </c>
      <c r="IW3239" s="102">
        <f t="shared" si="872"/>
        <v>1.2904599999999999</v>
      </c>
      <c r="IX3239" s="103">
        <f t="shared" si="873"/>
        <v>1.2966899999999999</v>
      </c>
      <c r="IY3239" s="112">
        <f t="shared" si="874"/>
        <v>26555</v>
      </c>
      <c r="IZ3239" s="104">
        <f t="shared" ca="1" si="875"/>
        <v>1.3026254545454545</v>
      </c>
      <c r="JA3239" s="102">
        <f t="shared" ca="1" si="876"/>
        <v>1.3102085714285716</v>
      </c>
      <c r="JB3239" s="102">
        <f t="shared" ca="1" si="877"/>
        <v>1.3339158823529411</v>
      </c>
      <c r="JC3239" s="103">
        <f t="shared" ca="1" si="878"/>
        <v>1.3890687064676617</v>
      </c>
      <c r="JD3239" s="104">
        <f t="shared" si="879"/>
        <v>9.5199999999999729E-3</v>
      </c>
      <c r="JE3239" s="102">
        <f t="shared" si="880"/>
        <v>-3.9999999999995595E-4</v>
      </c>
      <c r="JF3239" s="66">
        <f t="shared" ca="1" si="885"/>
        <v>1.0640000000000035E-2</v>
      </c>
      <c r="JG3239" s="66">
        <f t="shared" ca="1" si="884"/>
        <v>2.1033333333333672E-3</v>
      </c>
      <c r="JH3239" s="66">
        <f t="shared" ca="1" si="881"/>
        <v>6.101138067138444E-3</v>
      </c>
      <c r="JI3239" s="80">
        <f t="shared" ca="1" si="882"/>
        <v>6.6373792399262157E-3</v>
      </c>
      <c r="JJ3239" s="118">
        <f t="shared" ca="1" si="883"/>
        <v>15291.181234653535</v>
      </c>
    </row>
    <row r="3240" spans="253:270" x14ac:dyDescent="0.3">
      <c r="IS3240" s="74">
        <v>3238</v>
      </c>
      <c r="IT3240" s="90" t="str">
        <f t="shared" si="869"/>
        <v>2011-12-31</v>
      </c>
      <c r="IU3240" s="101">
        <f t="shared" si="870"/>
        <v>1.29575</v>
      </c>
      <c r="IV3240" s="102">
        <f t="shared" si="871"/>
        <v>1.2966200000000001</v>
      </c>
      <c r="IW3240" s="102">
        <f t="shared" si="872"/>
        <v>1.2918000000000001</v>
      </c>
      <c r="IX3240" s="103">
        <f t="shared" si="873"/>
        <v>1.2945500000000001</v>
      </c>
      <c r="IY3240" s="112">
        <f t="shared" si="874"/>
        <v>827</v>
      </c>
      <c r="IZ3240" s="104">
        <f t="shared" ca="1" si="875"/>
        <v>1.3021318181818182</v>
      </c>
      <c r="JA3240" s="102">
        <f t="shared" ca="1" si="876"/>
        <v>1.3079828571428573</v>
      </c>
      <c r="JB3240" s="102">
        <f t="shared" ca="1" si="877"/>
        <v>1.3321772549019606</v>
      </c>
      <c r="JC3240" s="103">
        <f t="shared" ca="1" si="878"/>
        <v>1.3882532338308458</v>
      </c>
      <c r="JD3240" s="104">
        <f t="shared" si="879"/>
        <v>4.8200000000000465E-3</v>
      </c>
      <c r="JE3240" s="102">
        <f t="shared" si="880"/>
        <v>1.1999999999998678E-3</v>
      </c>
      <c r="JF3240" s="66">
        <f t="shared" ca="1" si="885"/>
        <v>1.0381428571428606E-2</v>
      </c>
      <c r="JG3240" s="66">
        <f t="shared" ca="1" si="884"/>
        <v>2.2100000000000349E-3</v>
      </c>
      <c r="JH3240" s="66">
        <f t="shared" ca="1" si="881"/>
        <v>6.2259742291500796E-3</v>
      </c>
      <c r="JI3240" s="80">
        <f t="shared" ca="1" si="882"/>
        <v>6.6039216343307143E-3</v>
      </c>
      <c r="JJ3240" s="118">
        <f t="shared" ca="1" si="883"/>
        <v>16164.802809031582</v>
      </c>
    </row>
    <row r="3241" spans="253:270" x14ac:dyDescent="0.3">
      <c r="IS3241" s="74">
        <v>3239</v>
      </c>
      <c r="IT3241" s="90" t="str">
        <f t="shared" si="869"/>
        <v>2012-01-01</v>
      </c>
      <c r="IU3241" s="101">
        <f t="shared" si="870"/>
        <v>1.2945899999999999</v>
      </c>
      <c r="IV3241" s="102">
        <f t="shared" si="871"/>
        <v>1.2971999999999999</v>
      </c>
      <c r="IW3241" s="102">
        <f t="shared" si="872"/>
        <v>1.2919499999999999</v>
      </c>
      <c r="IX3241" s="103">
        <f t="shared" si="873"/>
        <v>1.29358</v>
      </c>
      <c r="IY3241" s="112">
        <f t="shared" si="874"/>
        <v>11550</v>
      </c>
      <c r="IZ3241" s="104">
        <f t="shared" ca="1" si="875"/>
        <v>1.3007890909090909</v>
      </c>
      <c r="JA3241" s="102">
        <f t="shared" ca="1" si="876"/>
        <v>1.3060457142857143</v>
      </c>
      <c r="JB3241" s="102">
        <f t="shared" ca="1" si="877"/>
        <v>1.3305274509803922</v>
      </c>
      <c r="JC3241" s="103">
        <f t="shared" ca="1" si="878"/>
        <v>1.3874692039800998</v>
      </c>
      <c r="JD3241" s="104">
        <f t="shared" si="879"/>
        <v>5.2499999999999769E-3</v>
      </c>
      <c r="JE3241" s="102">
        <f t="shared" si="880"/>
        <v>1.0099999999999554E-3</v>
      </c>
      <c r="JF3241" s="66">
        <f t="shared" ca="1" si="885"/>
        <v>9.8185714285714543E-3</v>
      </c>
      <c r="JG3241" s="66">
        <f t="shared" ca="1" si="884"/>
        <v>1.9219047619047913E-3</v>
      </c>
      <c r="JH3241" s="66">
        <f t="shared" ca="1" si="881"/>
        <v>6.1293962148961881E-3</v>
      </c>
      <c r="JI3241" s="80">
        <f t="shared" ca="1" si="882"/>
        <v>6.5174561346525734E-3</v>
      </c>
      <c r="JJ3241" s="118">
        <f t="shared" ca="1" si="883"/>
        <v>15756.585962759003</v>
      </c>
    </row>
    <row r="3242" spans="253:270" x14ac:dyDescent="0.3">
      <c r="IS3242" s="74">
        <v>3240</v>
      </c>
      <c r="IT3242" s="90" t="str">
        <f t="shared" si="869"/>
        <v>2012-01-02</v>
      </c>
      <c r="IU3242" s="101">
        <f t="shared" si="870"/>
        <v>1.2936099999999999</v>
      </c>
      <c r="IV3242" s="102">
        <f t="shared" si="871"/>
        <v>1.30772</v>
      </c>
      <c r="IW3242" s="102">
        <f t="shared" si="872"/>
        <v>1.2933399999999999</v>
      </c>
      <c r="IX3242" s="103">
        <f t="shared" si="873"/>
        <v>1.3050999999999999</v>
      </c>
      <c r="IY3242" s="112">
        <f t="shared" si="874"/>
        <v>31860</v>
      </c>
      <c r="IZ3242" s="104">
        <f t="shared" ca="1" si="875"/>
        <v>1.3008127272727275</v>
      </c>
      <c r="JA3242" s="102">
        <f t="shared" ca="1" si="876"/>
        <v>1.3044200000000001</v>
      </c>
      <c r="JB3242" s="102">
        <f t="shared" ca="1" si="877"/>
        <v>1.3289909803921569</v>
      </c>
      <c r="JC3242" s="103">
        <f t="shared" ca="1" si="878"/>
        <v>1.3868219402985076</v>
      </c>
      <c r="JD3242" s="104">
        <f t="shared" si="879"/>
        <v>1.4380000000000059E-2</v>
      </c>
      <c r="JE3242" s="102">
        <f t="shared" si="880"/>
        <v>-1.149E-2</v>
      </c>
      <c r="JF3242" s="66">
        <f t="shared" ca="1" si="885"/>
        <v>9.7780952380952628E-3</v>
      </c>
      <c r="JG3242" s="66">
        <f t="shared" ca="1" si="884"/>
        <v>1.6095238095238332E-3</v>
      </c>
      <c r="JH3242" s="66">
        <f t="shared" ca="1" si="881"/>
        <v>6.0962444481731633E-3</v>
      </c>
      <c r="JI3242" s="80">
        <f t="shared" ca="1" si="882"/>
        <v>6.9792321014294952E-3</v>
      </c>
      <c r="JJ3242" s="118">
        <f t="shared" ca="1" si="883"/>
        <v>15123.17114416756</v>
      </c>
    </row>
    <row r="3243" spans="253:270" x14ac:dyDescent="0.3">
      <c r="IS3243" s="74">
        <v>3241</v>
      </c>
      <c r="IT3243" s="90" t="str">
        <f t="shared" si="869"/>
        <v>2012-01-03</v>
      </c>
      <c r="IU3243" s="101">
        <f t="shared" si="870"/>
        <v>1.30507</v>
      </c>
      <c r="IV3243" s="102">
        <f t="shared" si="871"/>
        <v>1.3073300000000001</v>
      </c>
      <c r="IW3243" s="102">
        <f t="shared" si="872"/>
        <v>1.2898400000000001</v>
      </c>
      <c r="IX3243" s="103">
        <f t="shared" si="873"/>
        <v>1.29437</v>
      </c>
      <c r="IY3243" s="112">
        <f t="shared" si="874"/>
        <v>32283</v>
      </c>
      <c r="IZ3243" s="104">
        <f t="shared" ca="1" si="875"/>
        <v>1.2998300000000003</v>
      </c>
      <c r="JA3243" s="102">
        <f t="shared" ca="1" si="876"/>
        <v>1.3023190476190478</v>
      </c>
      <c r="JB3243" s="102">
        <f t="shared" ca="1" si="877"/>
        <v>1.3278139215686273</v>
      </c>
      <c r="JC3243" s="103">
        <f t="shared" ca="1" si="878"/>
        <v>1.3861212935323384</v>
      </c>
      <c r="JD3243" s="104">
        <f t="shared" si="879"/>
        <v>1.7490000000000006E-2</v>
      </c>
      <c r="JE3243" s="102">
        <f t="shared" si="880"/>
        <v>1.0699999999999932E-2</v>
      </c>
      <c r="JF3243" s="66">
        <f t="shared" ca="1" si="885"/>
        <v>1.0474285714285733E-2</v>
      </c>
      <c r="JG3243" s="66">
        <f t="shared" ca="1" si="884"/>
        <v>2.0714285714285865E-3</v>
      </c>
      <c r="JH3243" s="66">
        <f t="shared" ca="1" si="881"/>
        <v>6.1023863961479248E-3</v>
      </c>
      <c r="JI3243" s="80">
        <f t="shared" ca="1" si="882"/>
        <v>7.2397318325199758E-3</v>
      </c>
      <c r="JJ3243" s="118">
        <f t="shared" ca="1" si="883"/>
        <v>14286.809206135462</v>
      </c>
    </row>
    <row r="3244" spans="253:270" x14ac:dyDescent="0.3">
      <c r="IS3244" s="74">
        <v>3242</v>
      </c>
      <c r="IT3244" s="90" t="str">
        <f t="shared" si="869"/>
        <v>2012-01-04</v>
      </c>
      <c r="IU3244" s="101">
        <f t="shared" si="870"/>
        <v>1.2943499999999999</v>
      </c>
      <c r="IV3244" s="102">
        <f t="shared" si="871"/>
        <v>1.29477</v>
      </c>
      <c r="IW3244" s="102">
        <f t="shared" si="872"/>
        <v>1.27712</v>
      </c>
      <c r="IX3244" s="103">
        <f t="shared" si="873"/>
        <v>1.2789600000000001</v>
      </c>
      <c r="IY3244" s="112">
        <f t="shared" si="874"/>
        <v>41981</v>
      </c>
      <c r="IZ3244" s="104">
        <f t="shared" ca="1" si="875"/>
        <v>1.2974790909090907</v>
      </c>
      <c r="JA3244" s="102">
        <f t="shared" ca="1" si="876"/>
        <v>1.3004176190476191</v>
      </c>
      <c r="JB3244" s="102">
        <f t="shared" ca="1" si="877"/>
        <v>1.3262088235294118</v>
      </c>
      <c r="JC3244" s="103">
        <f t="shared" ca="1" si="878"/>
        <v>1.3853554228855725</v>
      </c>
      <c r="JD3244" s="104">
        <f t="shared" si="879"/>
        <v>1.7649999999999944E-2</v>
      </c>
      <c r="JE3244" s="102">
        <f t="shared" si="880"/>
        <v>1.5389999999999793E-2</v>
      </c>
      <c r="JF3244" s="66">
        <f t="shared" ca="1" si="885"/>
        <v>1.0260476190476204E-2</v>
      </c>
      <c r="JG3244" s="66">
        <f t="shared" ca="1" si="884"/>
        <v>1.8685714285714258E-3</v>
      </c>
      <c r="JH3244" s="66">
        <f t="shared" ca="1" si="881"/>
        <v>5.7588999248703084E-3</v>
      </c>
      <c r="JI3244" s="80">
        <f t="shared" ca="1" si="882"/>
        <v>6.7900559544045985E-3</v>
      </c>
      <c r="JJ3244" s="118">
        <f t="shared" ca="1" si="883"/>
        <v>14413.067621066415</v>
      </c>
    </row>
    <row r="3245" spans="253:270" x14ac:dyDescent="0.3">
      <c r="IS3245" s="74">
        <v>3243</v>
      </c>
      <c r="IT3245" s="90" t="str">
        <f t="shared" si="869"/>
        <v>2012-01-05</v>
      </c>
      <c r="IU3245" s="101">
        <f t="shared" si="870"/>
        <v>1.27894</v>
      </c>
      <c r="IV3245" s="102">
        <f t="shared" si="871"/>
        <v>1.2813099999999999</v>
      </c>
      <c r="IW3245" s="102">
        <f t="shared" si="872"/>
        <v>1.2698</v>
      </c>
      <c r="IX3245" s="103">
        <f t="shared" si="873"/>
        <v>1.27244</v>
      </c>
      <c r="IY3245" s="112">
        <f t="shared" si="874"/>
        <v>32165</v>
      </c>
      <c r="IZ3245" s="104">
        <f t="shared" ca="1" si="875"/>
        <v>1.294510909090909</v>
      </c>
      <c r="JA3245" s="102">
        <f t="shared" ca="1" si="876"/>
        <v>1.2989219047619047</v>
      </c>
      <c r="JB3245" s="102">
        <f t="shared" ca="1" si="877"/>
        <v>1.3241849019607845</v>
      </c>
      <c r="JC3245" s="103">
        <f t="shared" ca="1" si="878"/>
        <v>1.3845148756218906</v>
      </c>
      <c r="JD3245" s="104">
        <f t="shared" si="879"/>
        <v>1.1509999999999909E-2</v>
      </c>
      <c r="JE3245" s="102">
        <f t="shared" si="880"/>
        <v>6.4999999999999503E-3</v>
      </c>
      <c r="JF3245" s="66">
        <f t="shared" ca="1" si="885"/>
        <v>9.7238095238095321E-3</v>
      </c>
      <c r="JG3245" s="66">
        <f t="shared" ca="1" si="884"/>
        <v>1.4604761904761787E-3</v>
      </c>
      <c r="JH3245" s="66">
        <f t="shared" ca="1" si="881"/>
        <v>5.0485174402661254E-3</v>
      </c>
      <c r="JI3245" s="80">
        <f t="shared" ca="1" si="882"/>
        <v>6.2177820851937607E-3</v>
      </c>
      <c r="JJ3245" s="118">
        <f t="shared" ca="1" si="883"/>
        <v>13591.878865446473</v>
      </c>
    </row>
    <row r="3246" spans="253:270" x14ac:dyDescent="0.3">
      <c r="IS3246" s="74">
        <v>3244</v>
      </c>
      <c r="IT3246" s="90" t="str">
        <f t="shared" si="869"/>
        <v>2012-01-06</v>
      </c>
      <c r="IU3246" s="101">
        <f t="shared" si="870"/>
        <v>1.27244</v>
      </c>
      <c r="IV3246" s="102">
        <f t="shared" si="871"/>
        <v>1.27244</v>
      </c>
      <c r="IW3246" s="102">
        <f t="shared" si="872"/>
        <v>1.27244</v>
      </c>
      <c r="IX3246" s="103">
        <f t="shared" si="873"/>
        <v>1.27244</v>
      </c>
      <c r="IY3246" s="112">
        <f t="shared" si="874"/>
        <v>1</v>
      </c>
      <c r="IZ3246" s="104">
        <f t="shared" ca="1" si="875"/>
        <v>1.2914363636363635</v>
      </c>
      <c r="JA3246" s="102">
        <f t="shared" ca="1" si="876"/>
        <v>1.2976833333333335</v>
      </c>
      <c r="JB3246" s="102">
        <f t="shared" ca="1" si="877"/>
        <v>1.322160980392157</v>
      </c>
      <c r="JC3246" s="103">
        <f t="shared" ca="1" si="878"/>
        <v>1.3836606965174127</v>
      </c>
      <c r="JD3246" s="104">
        <f t="shared" si="879"/>
        <v>0</v>
      </c>
      <c r="JE3246" s="102">
        <f t="shared" si="880"/>
        <v>0</v>
      </c>
      <c r="JF3246" s="66">
        <f t="shared" ca="1" si="885"/>
        <v>9.1614285714285842E-3</v>
      </c>
      <c r="JG3246" s="66">
        <f t="shared" ca="1" si="884"/>
        <v>1.204761904761899E-3</v>
      </c>
      <c r="JH3246" s="66">
        <f t="shared" ca="1" si="881"/>
        <v>5.4283061338683963E-3</v>
      </c>
      <c r="JI3246" s="80">
        <f t="shared" ca="1" si="882"/>
        <v>6.1619126738743316E-3</v>
      </c>
      <c r="JJ3246" s="118">
        <f t="shared" ca="1" si="883"/>
        <v>13707.161297951978</v>
      </c>
    </row>
    <row r="3247" spans="253:270" x14ac:dyDescent="0.3">
      <c r="IS3247" s="74">
        <v>3245</v>
      </c>
      <c r="IT3247" s="90" t="str">
        <f t="shared" si="869"/>
        <v>2012-01-07</v>
      </c>
      <c r="IU3247" s="101">
        <f t="shared" si="870"/>
        <v>1.2717400000000001</v>
      </c>
      <c r="IV3247" s="102">
        <f t="shared" si="871"/>
        <v>1.2723100000000001</v>
      </c>
      <c r="IW3247" s="102">
        <f t="shared" si="872"/>
        <v>1.2675700000000001</v>
      </c>
      <c r="IX3247" s="103">
        <f t="shared" si="873"/>
        <v>1.2697700000000001</v>
      </c>
      <c r="IY3247" s="112">
        <f t="shared" si="874"/>
        <v>1361</v>
      </c>
      <c r="IZ3247" s="104">
        <f t="shared" ca="1" si="875"/>
        <v>1.288031818181818</v>
      </c>
      <c r="JA3247" s="102">
        <f t="shared" ca="1" si="876"/>
        <v>1.2961647619047618</v>
      </c>
      <c r="JB3247" s="102">
        <f t="shared" ca="1" si="877"/>
        <v>1.3199749019607843</v>
      </c>
      <c r="JC3247" s="103">
        <f t="shared" ca="1" si="878"/>
        <v>1.3829228358208956</v>
      </c>
      <c r="JD3247" s="104">
        <f t="shared" si="879"/>
        <v>4.7399999999999665E-3</v>
      </c>
      <c r="JE3247" s="102">
        <f t="shared" si="880"/>
        <v>1.9700000000000273E-3</v>
      </c>
      <c r="JF3247" s="66">
        <f t="shared" ca="1" si="885"/>
        <v>8.9500000000000135E-3</v>
      </c>
      <c r="JG3247" s="66">
        <f t="shared" ca="1" si="884"/>
        <v>1.4466666666666597E-3</v>
      </c>
      <c r="JH3247" s="66">
        <f t="shared" ca="1" si="881"/>
        <v>5.5093280205570734E-3</v>
      </c>
      <c r="JI3247" s="80">
        <f t="shared" ca="1" si="882"/>
        <v>6.0870356639831516E-3</v>
      </c>
      <c r="JJ3247" s="118">
        <f t="shared" ca="1" si="883"/>
        <v>13844.739518845097</v>
      </c>
    </row>
    <row r="3248" spans="253:270" x14ac:dyDescent="0.3">
      <c r="IS3248" s="74">
        <v>3246</v>
      </c>
      <c r="IT3248" s="90" t="str">
        <f t="shared" si="869"/>
        <v>2012-01-08</v>
      </c>
      <c r="IU3248" s="101">
        <f t="shared" si="870"/>
        <v>1.2698199999999999</v>
      </c>
      <c r="IV3248" s="102">
        <f t="shared" si="871"/>
        <v>1.2786200000000001</v>
      </c>
      <c r="IW3248" s="102">
        <f t="shared" si="872"/>
        <v>1.26674</v>
      </c>
      <c r="IX3248" s="103">
        <f t="shared" si="873"/>
        <v>1.2766</v>
      </c>
      <c r="IY3248" s="112">
        <f t="shared" si="874"/>
        <v>34035</v>
      </c>
      <c r="IZ3248" s="104">
        <f t="shared" ca="1" si="875"/>
        <v>1.286431818181818</v>
      </c>
      <c r="JA3248" s="102">
        <f t="shared" ca="1" si="876"/>
        <v>1.2948195238095237</v>
      </c>
      <c r="JB3248" s="102">
        <f t="shared" ca="1" si="877"/>
        <v>1.3182727450980392</v>
      </c>
      <c r="JC3248" s="103">
        <f t="shared" ca="1" si="878"/>
        <v>1.3822066169154226</v>
      </c>
      <c r="JD3248" s="104">
        <f t="shared" si="879"/>
        <v>1.1880000000000113E-2</v>
      </c>
      <c r="JE3248" s="102">
        <f t="shared" si="880"/>
        <v>-6.7800000000000082E-3</v>
      </c>
      <c r="JF3248" s="66">
        <f t="shared" ca="1" si="885"/>
        <v>9.0923809523809681E-3</v>
      </c>
      <c r="JG3248" s="66">
        <f t="shared" ca="1" si="884"/>
        <v>1.2747619047619029E-3</v>
      </c>
      <c r="JH3248" s="66">
        <f t="shared" ca="1" si="881"/>
        <v>5.5444617625002848E-3</v>
      </c>
      <c r="JI3248" s="80">
        <f t="shared" ca="1" si="882"/>
        <v>6.2634081845403776E-3</v>
      </c>
      <c r="JJ3248" s="118">
        <f t="shared" ca="1" si="883"/>
        <v>13834.077675572986</v>
      </c>
    </row>
    <row r="3249" spans="253:270" x14ac:dyDescent="0.3">
      <c r="IS3249" s="74">
        <v>3247</v>
      </c>
      <c r="IT3249" s="90" t="str">
        <f t="shared" si="869"/>
        <v>2012-01-09</v>
      </c>
      <c r="IU3249" s="101">
        <f t="shared" si="870"/>
        <v>1.27657</v>
      </c>
      <c r="IV3249" s="102">
        <f t="shared" si="871"/>
        <v>1.2818700000000001</v>
      </c>
      <c r="IW3249" s="102">
        <f t="shared" si="872"/>
        <v>1.2743500000000001</v>
      </c>
      <c r="IX3249" s="103">
        <f t="shared" si="873"/>
        <v>1.2778700000000001</v>
      </c>
      <c r="IY3249" s="112">
        <f t="shared" si="874"/>
        <v>30285</v>
      </c>
      <c r="IZ3249" s="104">
        <f t="shared" ca="1" si="875"/>
        <v>1.2847609090909089</v>
      </c>
      <c r="JA3249" s="102">
        <f t="shared" ca="1" si="876"/>
        <v>1.2935504761904761</v>
      </c>
      <c r="JB3249" s="102">
        <f t="shared" ca="1" si="877"/>
        <v>1.3167792156862748</v>
      </c>
      <c r="JC3249" s="103">
        <f t="shared" ca="1" si="878"/>
        <v>1.3814407960199002</v>
      </c>
      <c r="JD3249" s="104">
        <f t="shared" si="879"/>
        <v>7.5199999999999712E-3</v>
      </c>
      <c r="JE3249" s="102">
        <f t="shared" si="880"/>
        <v>-1.3000000000000789E-3</v>
      </c>
      <c r="JF3249" s="66">
        <f t="shared" ca="1" si="885"/>
        <v>9.3023809523809699E-3</v>
      </c>
      <c r="JG3249" s="66">
        <f t="shared" ca="1" si="884"/>
        <v>1.2090476190476096E-3</v>
      </c>
      <c r="JH3249" s="66">
        <f t="shared" ca="1" si="881"/>
        <v>5.3954106642430597E-3</v>
      </c>
      <c r="JI3249" s="80">
        <f t="shared" ca="1" si="882"/>
        <v>6.2828079139383465E-3</v>
      </c>
      <c r="JJ3249" s="118">
        <f t="shared" ca="1" si="883"/>
        <v>13203.775313717944</v>
      </c>
    </row>
    <row r="3250" spans="253:270" x14ac:dyDescent="0.3">
      <c r="IS3250" s="74">
        <v>3248</v>
      </c>
      <c r="IT3250" s="90" t="str">
        <f t="shared" si="869"/>
        <v>2012-01-10</v>
      </c>
      <c r="IU3250" s="101">
        <f t="shared" si="870"/>
        <v>1.2778400000000001</v>
      </c>
      <c r="IV3250" s="102">
        <f t="shared" si="871"/>
        <v>1.27904</v>
      </c>
      <c r="IW3250" s="102">
        <f t="shared" si="872"/>
        <v>1.2662199999999999</v>
      </c>
      <c r="IX3250" s="103">
        <f t="shared" si="873"/>
        <v>1.27078</v>
      </c>
      <c r="IY3250" s="112">
        <f t="shared" si="874"/>
        <v>35564</v>
      </c>
      <c r="IZ3250" s="104">
        <f t="shared" ca="1" si="875"/>
        <v>1.2824054545454544</v>
      </c>
      <c r="JA3250" s="102">
        <f t="shared" ca="1" si="876"/>
        <v>1.2921600000000002</v>
      </c>
      <c r="JB3250" s="102">
        <f t="shared" ca="1" si="877"/>
        <v>1.31529568627451</v>
      </c>
      <c r="JC3250" s="103">
        <f t="shared" ca="1" si="878"/>
        <v>1.3806397014925369</v>
      </c>
      <c r="JD3250" s="104">
        <f t="shared" si="879"/>
        <v>1.2820000000000054E-2</v>
      </c>
      <c r="JE3250" s="102">
        <f t="shared" si="880"/>
        <v>7.0600000000000662E-3</v>
      </c>
      <c r="JF3250" s="66">
        <f t="shared" ca="1" si="885"/>
        <v>9.6171428571428744E-3</v>
      </c>
      <c r="JG3250" s="66">
        <f t="shared" ca="1" si="884"/>
        <v>1.3261904761904624E-3</v>
      </c>
      <c r="JH3250" s="66">
        <f t="shared" ca="1" si="881"/>
        <v>5.3986322278863266E-3</v>
      </c>
      <c r="JI3250" s="80">
        <f t="shared" ca="1" si="882"/>
        <v>6.3673052356329213E-3</v>
      </c>
      <c r="JJ3250" s="118">
        <f t="shared" ca="1" si="883"/>
        <v>13436.13796062887</v>
      </c>
    </row>
    <row r="3251" spans="253:270" x14ac:dyDescent="0.3">
      <c r="IS3251" s="74">
        <v>3249</v>
      </c>
      <c r="IT3251" s="90" t="str">
        <f t="shared" si="869"/>
        <v>2012-01-11</v>
      </c>
      <c r="IU3251" s="101">
        <f t="shared" si="870"/>
        <v>1.2707599999999999</v>
      </c>
      <c r="IV3251" s="102">
        <f t="shared" si="871"/>
        <v>1.2845800000000001</v>
      </c>
      <c r="IW3251" s="102">
        <f t="shared" si="872"/>
        <v>1.2700100000000001</v>
      </c>
      <c r="IX3251" s="103">
        <f t="shared" si="873"/>
        <v>1.2815099999999999</v>
      </c>
      <c r="IY3251" s="112">
        <f t="shared" si="874"/>
        <v>33298</v>
      </c>
      <c r="IZ3251" s="104">
        <f t="shared" ca="1" si="875"/>
        <v>1.2812199999999998</v>
      </c>
      <c r="JA3251" s="102">
        <f t="shared" ca="1" si="876"/>
        <v>1.2908819047619047</v>
      </c>
      <c r="JB3251" s="102">
        <f t="shared" ca="1" si="877"/>
        <v>1.3140337254901961</v>
      </c>
      <c r="JC3251" s="103">
        <f t="shared" ca="1" si="878"/>
        <v>1.3799112437810943</v>
      </c>
      <c r="JD3251" s="104">
        <f t="shared" si="879"/>
        <v>1.4569999999999972E-2</v>
      </c>
      <c r="JE3251" s="102">
        <f t="shared" si="880"/>
        <v>-1.0750000000000037E-2</v>
      </c>
      <c r="JF3251" s="66">
        <f t="shared" ca="1" si="885"/>
        <v>9.6619047619047761E-3</v>
      </c>
      <c r="JG3251" s="66">
        <f t="shared" ca="1" si="884"/>
        <v>1.21476190476188E-3</v>
      </c>
      <c r="JH3251" s="66">
        <f t="shared" ca="1" si="881"/>
        <v>5.4354897436049441E-3</v>
      </c>
      <c r="JI3251" s="80">
        <f t="shared" ca="1" si="882"/>
        <v>6.5544398758526738E-3</v>
      </c>
      <c r="JJ3251" s="118">
        <f t="shared" ca="1" si="883"/>
        <v>13588.953862581368</v>
      </c>
    </row>
    <row r="3252" spans="253:270" x14ac:dyDescent="0.3">
      <c r="IS3252" s="74">
        <v>3250</v>
      </c>
      <c r="IT3252" s="90" t="str">
        <f t="shared" si="869"/>
        <v>2012-01-12</v>
      </c>
      <c r="IU3252" s="101">
        <f t="shared" si="870"/>
        <v>1.28149</v>
      </c>
      <c r="IV3252" s="102">
        <f t="shared" si="871"/>
        <v>1.2879</v>
      </c>
      <c r="IW3252" s="102">
        <f t="shared" si="872"/>
        <v>1.2624899999999999</v>
      </c>
      <c r="IX3252" s="103">
        <f t="shared" si="873"/>
        <v>1.26861</v>
      </c>
      <c r="IY3252" s="112">
        <f t="shared" si="874"/>
        <v>44537</v>
      </c>
      <c r="IZ3252" s="104">
        <f t="shared" ca="1" si="875"/>
        <v>1.27895</v>
      </c>
      <c r="JA3252" s="102">
        <f t="shared" ca="1" si="876"/>
        <v>1.2891566666666665</v>
      </c>
      <c r="JB3252" s="102">
        <f t="shared" ca="1" si="877"/>
        <v>1.3123780392156863</v>
      </c>
      <c r="JC3252" s="103">
        <f t="shared" ca="1" si="878"/>
        <v>1.379105870646766</v>
      </c>
      <c r="JD3252" s="104">
        <f t="shared" si="879"/>
        <v>2.5410000000000155E-2</v>
      </c>
      <c r="JE3252" s="102">
        <f t="shared" si="880"/>
        <v>1.2880000000000003E-2</v>
      </c>
      <c r="JF3252" s="66">
        <f t="shared" ca="1" si="885"/>
        <v>1.0046190476190492E-2</v>
      </c>
      <c r="JG3252" s="66">
        <f t="shared" ca="1" si="884"/>
        <v>1.65952380952378E-3</v>
      </c>
      <c r="JH3252" s="66">
        <f t="shared" ca="1" si="881"/>
        <v>6.1967107067190594E-3</v>
      </c>
      <c r="JI3252" s="80">
        <f t="shared" ca="1" si="882"/>
        <v>6.9989499050387869E-3</v>
      </c>
      <c r="JJ3252" s="118">
        <f t="shared" ca="1" si="883"/>
        <v>13986.677203260559</v>
      </c>
    </row>
    <row r="3253" spans="253:270" x14ac:dyDescent="0.3">
      <c r="IS3253" s="74">
        <v>3251</v>
      </c>
      <c r="IT3253" s="90" t="str">
        <f t="shared" si="869"/>
        <v>2012-01-14</v>
      </c>
      <c r="IU3253" s="101">
        <f t="shared" si="870"/>
        <v>1.2688600000000001</v>
      </c>
      <c r="IV3253" s="102">
        <f t="shared" si="871"/>
        <v>1.2688600000000001</v>
      </c>
      <c r="IW3253" s="102">
        <f t="shared" si="872"/>
        <v>1.26353</v>
      </c>
      <c r="IX3253" s="103">
        <f t="shared" si="873"/>
        <v>1.2641199999999999</v>
      </c>
      <c r="IY3253" s="112">
        <f t="shared" si="874"/>
        <v>1473</v>
      </c>
      <c r="IZ3253" s="104">
        <f t="shared" ca="1" si="875"/>
        <v>1.2752245454545454</v>
      </c>
      <c r="JA3253" s="102">
        <f t="shared" ca="1" si="876"/>
        <v>1.2872014285714284</v>
      </c>
      <c r="JB3253" s="102">
        <f t="shared" ca="1" si="877"/>
        <v>1.310664117647059</v>
      </c>
      <c r="JC3253" s="103">
        <f t="shared" ca="1" si="878"/>
        <v>1.3782244776119406</v>
      </c>
      <c r="JD3253" s="104">
        <f t="shared" si="879"/>
        <v>5.3300000000000569E-3</v>
      </c>
      <c r="JE3253" s="102">
        <f t="shared" si="880"/>
        <v>4.7400000000001885E-3</v>
      </c>
      <c r="JF3253" s="66">
        <f t="shared" ca="1" si="885"/>
        <v>9.8152380952381095E-3</v>
      </c>
      <c r="JG3253" s="66">
        <f t="shared" ca="1" si="884"/>
        <v>1.8985714285714109E-3</v>
      </c>
      <c r="JH3253" s="66">
        <f t="shared" ca="1" si="881"/>
        <v>6.277276190505103E-3</v>
      </c>
      <c r="JI3253" s="80">
        <f t="shared" ca="1" si="882"/>
        <v>7.0143351758512043E-3</v>
      </c>
      <c r="JJ3253" s="118">
        <f t="shared" ca="1" si="883"/>
        <v>14676.082247677326</v>
      </c>
    </row>
    <row r="3254" spans="253:270" x14ac:dyDescent="0.3">
      <c r="IS3254" s="74">
        <v>3252</v>
      </c>
      <c r="IT3254" s="90" t="str">
        <f t="shared" si="869"/>
        <v>2012-01-15</v>
      </c>
      <c r="IU3254" s="101">
        <f t="shared" si="870"/>
        <v>1.26417</v>
      </c>
      <c r="IV3254" s="102">
        <f t="shared" si="871"/>
        <v>1.2687999999999999</v>
      </c>
      <c r="IW3254" s="102">
        <f t="shared" si="872"/>
        <v>1.2626999999999999</v>
      </c>
      <c r="IX3254" s="103">
        <f t="shared" si="873"/>
        <v>1.2667999999999999</v>
      </c>
      <c r="IY3254" s="112">
        <f t="shared" si="874"/>
        <v>25358</v>
      </c>
      <c r="IZ3254" s="104">
        <f t="shared" ca="1" si="875"/>
        <v>1.2727181818181819</v>
      </c>
      <c r="JA3254" s="102">
        <f t="shared" ca="1" si="876"/>
        <v>1.2853909523809521</v>
      </c>
      <c r="JB3254" s="102">
        <f t="shared" ca="1" si="877"/>
        <v>1.3090515686274511</v>
      </c>
      <c r="JC3254" s="103">
        <f t="shared" ca="1" si="878"/>
        <v>1.3773847761194029</v>
      </c>
      <c r="JD3254" s="104">
        <f t="shared" si="879"/>
        <v>6.0999999999999943E-3</v>
      </c>
      <c r="JE3254" s="102">
        <f t="shared" si="880"/>
        <v>-2.6299999999999102E-3</v>
      </c>
      <c r="JF3254" s="66">
        <f t="shared" ca="1" si="885"/>
        <v>9.7714285714285837E-3</v>
      </c>
      <c r="JG3254" s="66">
        <f t="shared" ca="1" si="884"/>
        <v>1.7547619047618966E-3</v>
      </c>
      <c r="JH3254" s="66">
        <f t="shared" ca="1" si="881"/>
        <v>6.2998014222024386E-3</v>
      </c>
      <c r="JI3254" s="80">
        <f t="shared" ca="1" si="882"/>
        <v>7.074490470662954E-3</v>
      </c>
      <c r="JJ3254" s="118">
        <f t="shared" ca="1" si="883"/>
        <v>14696.07752532578</v>
      </c>
    </row>
    <row r="3255" spans="253:270" x14ac:dyDescent="0.3">
      <c r="IS3255" s="74">
        <v>3253</v>
      </c>
      <c r="IT3255" s="90" t="str">
        <f t="shared" si="869"/>
        <v>2012-01-16</v>
      </c>
      <c r="IU3255" s="101">
        <f t="shared" si="870"/>
        <v>1.26678</v>
      </c>
      <c r="IV3255" s="102">
        <f t="shared" si="871"/>
        <v>1.28091</v>
      </c>
      <c r="IW3255" s="102">
        <f t="shared" si="872"/>
        <v>1.2650300000000001</v>
      </c>
      <c r="IX3255" s="103">
        <f t="shared" si="873"/>
        <v>1.27373</v>
      </c>
      <c r="IY3255" s="112">
        <f t="shared" si="874"/>
        <v>34653</v>
      </c>
      <c r="IZ3255" s="104">
        <f t="shared" ca="1" si="875"/>
        <v>1.2722427272727275</v>
      </c>
      <c r="JA3255" s="102">
        <f t="shared" ca="1" si="876"/>
        <v>1.2838976190476188</v>
      </c>
      <c r="JB3255" s="102">
        <f t="shared" ca="1" si="877"/>
        <v>1.307542549019608</v>
      </c>
      <c r="JC3255" s="103">
        <f t="shared" ca="1" si="878"/>
        <v>1.3766284079601987</v>
      </c>
      <c r="JD3255" s="104">
        <f t="shared" si="879"/>
        <v>1.5879999999999894E-2</v>
      </c>
      <c r="JE3255" s="102">
        <f t="shared" si="880"/>
        <v>-6.9500000000000117E-3</v>
      </c>
      <c r="JF3255" s="66">
        <f t="shared" ca="1" si="885"/>
        <v>1.0517619047619053E-2</v>
      </c>
      <c r="JG3255" s="66">
        <f t="shared" ca="1" si="884"/>
        <v>1.4247619047619022E-3</v>
      </c>
      <c r="JH3255" s="66">
        <f t="shared" ca="1" si="881"/>
        <v>6.0460076593385334E-3</v>
      </c>
      <c r="JI3255" s="80">
        <f t="shared" ca="1" si="882"/>
        <v>7.3073769764973656E-3</v>
      </c>
      <c r="JJ3255" s="118">
        <f t="shared" ca="1" si="883"/>
        <v>14074.617856284891</v>
      </c>
    </row>
    <row r="3256" spans="253:270" x14ac:dyDescent="0.3">
      <c r="IS3256" s="74">
        <v>3254</v>
      </c>
      <c r="IT3256" s="90" t="str">
        <f t="shared" si="869"/>
        <v>2012-01-17</v>
      </c>
      <c r="IU3256" s="101">
        <f t="shared" si="870"/>
        <v>1.2737499999999999</v>
      </c>
      <c r="IV3256" s="102">
        <f t="shared" si="871"/>
        <v>1.2868999999999999</v>
      </c>
      <c r="IW3256" s="102">
        <f t="shared" si="872"/>
        <v>1.2734799999999999</v>
      </c>
      <c r="IX3256" s="103">
        <f t="shared" si="873"/>
        <v>1.2864500000000001</v>
      </c>
      <c r="IY3256" s="112">
        <f t="shared" si="874"/>
        <v>40070</v>
      </c>
      <c r="IZ3256" s="104">
        <f t="shared" ca="1" si="875"/>
        <v>1.2735163636363638</v>
      </c>
      <c r="JA3256" s="102">
        <f t="shared" ca="1" si="876"/>
        <v>1.2829542857142853</v>
      </c>
      <c r="JB3256" s="102">
        <f t="shared" ca="1" si="877"/>
        <v>1.3066033333333336</v>
      </c>
      <c r="JC3256" s="103">
        <f t="shared" ca="1" si="878"/>
        <v>1.3759675621890544</v>
      </c>
      <c r="JD3256" s="104">
        <f t="shared" si="879"/>
        <v>1.3419999999999987E-2</v>
      </c>
      <c r="JE3256" s="102">
        <f t="shared" si="880"/>
        <v>-1.2700000000000156E-2</v>
      </c>
      <c r="JF3256" s="66">
        <f t="shared" ca="1" si="885"/>
        <v>1.093809523809525E-2</v>
      </c>
      <c r="JG3256" s="66">
        <f t="shared" ca="1" si="884"/>
        <v>8.7190476190475365E-4</v>
      </c>
      <c r="JH3256" s="66">
        <f t="shared" ca="1" si="881"/>
        <v>5.9249782953571745E-3</v>
      </c>
      <c r="JI3256" s="80">
        <f t="shared" ca="1" si="882"/>
        <v>7.8924892681632806E-3</v>
      </c>
      <c r="JJ3256" s="118">
        <f t="shared" ca="1" si="883"/>
        <v>13872.062065537099</v>
      </c>
    </row>
    <row r="3257" spans="253:270" x14ac:dyDescent="0.3">
      <c r="IS3257" s="74">
        <v>3255</v>
      </c>
      <c r="IT3257" s="90" t="str">
        <f t="shared" si="869"/>
        <v>2012-01-18</v>
      </c>
      <c r="IU3257" s="101">
        <f t="shared" si="870"/>
        <v>1.28643</v>
      </c>
      <c r="IV3257" s="102">
        <f t="shared" si="871"/>
        <v>1.29722</v>
      </c>
      <c r="IW3257" s="102">
        <f t="shared" si="872"/>
        <v>1.2840100000000001</v>
      </c>
      <c r="IX3257" s="103">
        <f t="shared" si="873"/>
        <v>1.2968999999999999</v>
      </c>
      <c r="IY3257" s="112">
        <f t="shared" si="874"/>
        <v>36405</v>
      </c>
      <c r="IZ3257" s="104">
        <f t="shared" ca="1" si="875"/>
        <v>1.2757399999999999</v>
      </c>
      <c r="JA3257" s="102">
        <f t="shared" ca="1" si="876"/>
        <v>1.2824628571428569</v>
      </c>
      <c r="JB3257" s="102">
        <f t="shared" ca="1" si="877"/>
        <v>1.3058596078431377</v>
      </c>
      <c r="JC3257" s="103">
        <f t="shared" ca="1" si="878"/>
        <v>1.3753587064676616</v>
      </c>
      <c r="JD3257" s="104">
        <f t="shared" si="879"/>
        <v>1.3209999999999944E-2</v>
      </c>
      <c r="JE3257" s="102">
        <f t="shared" si="880"/>
        <v>-1.0469999999999979E-2</v>
      </c>
      <c r="JF3257" s="66">
        <f t="shared" ca="1" si="885"/>
        <v>1.1379047619047622E-2</v>
      </c>
      <c r="JG3257" s="66">
        <f t="shared" ca="1" si="884"/>
        <v>4.2666666666665983E-4</v>
      </c>
      <c r="JH3257" s="66">
        <f t="shared" ca="1" si="881"/>
        <v>5.7298615496960258E-3</v>
      </c>
      <c r="JI3257" s="80">
        <f t="shared" ca="1" si="882"/>
        <v>8.2480221775447348E-3</v>
      </c>
      <c r="JJ3257" s="118">
        <f t="shared" ca="1" si="883"/>
        <v>13932.182731517667</v>
      </c>
    </row>
    <row r="3258" spans="253:270" x14ac:dyDescent="0.3">
      <c r="IS3258" s="74">
        <v>3256</v>
      </c>
      <c r="IT3258" s="90" t="str">
        <f t="shared" si="869"/>
        <v>2012-01-19</v>
      </c>
      <c r="IU3258" s="101">
        <f t="shared" si="870"/>
        <v>1.2969200000000001</v>
      </c>
      <c r="IV3258" s="102">
        <f t="shared" si="871"/>
        <v>1.2986899999999999</v>
      </c>
      <c r="IW3258" s="102">
        <f t="shared" si="872"/>
        <v>1.28881</v>
      </c>
      <c r="IX3258" s="103">
        <f t="shared" si="873"/>
        <v>1.2937000000000001</v>
      </c>
      <c r="IY3258" s="112">
        <f t="shared" si="874"/>
        <v>29293</v>
      </c>
      <c r="IZ3258" s="104">
        <f t="shared" ca="1" si="875"/>
        <v>1.2779154545454547</v>
      </c>
      <c r="JA3258" s="102">
        <f t="shared" ca="1" si="876"/>
        <v>1.2824390476190475</v>
      </c>
      <c r="JB3258" s="102">
        <f t="shared" ca="1" si="877"/>
        <v>1.3052507843137258</v>
      </c>
      <c r="JC3258" s="103">
        <f t="shared" ca="1" si="878"/>
        <v>1.3747321890547262</v>
      </c>
      <c r="JD3258" s="104">
        <f t="shared" si="879"/>
        <v>9.8799999999998889E-3</v>
      </c>
      <c r="JE3258" s="102">
        <f t="shared" si="880"/>
        <v>3.2200000000000006E-3</v>
      </c>
      <c r="JF3258" s="66">
        <f t="shared" ca="1" si="885"/>
        <v>1.1050476190476187E-2</v>
      </c>
      <c r="JG3258" s="66">
        <f t="shared" ca="1" si="884"/>
        <v>-3.857142857143807E-5</v>
      </c>
      <c r="JH3258" s="66">
        <f t="shared" ca="1" si="881"/>
        <v>5.6072542097931263E-3</v>
      </c>
      <c r="JI3258" s="80">
        <f t="shared" ca="1" si="882"/>
        <v>7.789025420859956E-3</v>
      </c>
      <c r="JJ3258" s="118">
        <f t="shared" ca="1" si="883"/>
        <v>13939.267756333775</v>
      </c>
    </row>
    <row r="3259" spans="253:270" x14ac:dyDescent="0.3">
      <c r="IS3259" s="74">
        <v>3257</v>
      </c>
      <c r="IT3259" s="90" t="str">
        <f t="shared" si="869"/>
        <v>2012-01-20</v>
      </c>
      <c r="IU3259" s="101">
        <f t="shared" si="870"/>
        <v>1.2937000000000001</v>
      </c>
      <c r="IV3259" s="102">
        <f t="shared" si="871"/>
        <v>1.2937000000000001</v>
      </c>
      <c r="IW3259" s="102">
        <f t="shared" si="872"/>
        <v>1.2937000000000001</v>
      </c>
      <c r="IX3259" s="103">
        <f t="shared" si="873"/>
        <v>1.2937000000000001</v>
      </c>
      <c r="IY3259" s="112">
        <f t="shared" si="874"/>
        <v>2</v>
      </c>
      <c r="IZ3259" s="104">
        <f t="shared" ca="1" si="875"/>
        <v>1.2794699999999999</v>
      </c>
      <c r="JA3259" s="102">
        <f t="shared" ca="1" si="876"/>
        <v>1.2823176190476189</v>
      </c>
      <c r="JB3259" s="102">
        <f t="shared" ca="1" si="877"/>
        <v>1.3046419607843143</v>
      </c>
      <c r="JC3259" s="103">
        <f t="shared" ca="1" si="878"/>
        <v>1.374059950248756</v>
      </c>
      <c r="JD3259" s="104">
        <f t="shared" si="879"/>
        <v>0</v>
      </c>
      <c r="JE3259" s="102">
        <f t="shared" si="880"/>
        <v>0</v>
      </c>
      <c r="JF3259" s="66">
        <f t="shared" ca="1" si="885"/>
        <v>1.0541904761904758E-2</v>
      </c>
      <c r="JG3259" s="66">
        <f t="shared" ca="1" si="884"/>
        <v>5.7142857142840276E-5</v>
      </c>
      <c r="JH3259" s="66">
        <f t="shared" ca="1" si="881"/>
        <v>6.0820247404388926E-3</v>
      </c>
      <c r="JI3259" s="80">
        <f t="shared" ca="1" si="882"/>
        <v>7.7765515327487232E-3</v>
      </c>
      <c r="JJ3259" s="118">
        <f t="shared" ca="1" si="883"/>
        <v>14976.409318864378</v>
      </c>
    </row>
    <row r="3260" spans="253:270" x14ac:dyDescent="0.3">
      <c r="IS3260" s="74">
        <v>3258</v>
      </c>
      <c r="IT3260" s="90" t="str">
        <f t="shared" si="869"/>
        <v>2012-01-21</v>
      </c>
      <c r="IU3260" s="101">
        <f t="shared" si="870"/>
        <v>1.2942</v>
      </c>
      <c r="IV3260" s="102">
        <f t="shared" si="871"/>
        <v>1.2942</v>
      </c>
      <c r="IW3260" s="102">
        <f t="shared" si="872"/>
        <v>1.2859799999999999</v>
      </c>
      <c r="IX3260" s="103">
        <f t="shared" si="873"/>
        <v>1.2882100000000001</v>
      </c>
      <c r="IY3260" s="112">
        <f t="shared" si="874"/>
        <v>1556</v>
      </c>
      <c r="IZ3260" s="104">
        <f t="shared" ca="1" si="875"/>
        <v>1.2804099999999998</v>
      </c>
      <c r="JA3260" s="102">
        <f t="shared" ca="1" si="876"/>
        <v>1.2819138095238094</v>
      </c>
      <c r="JB3260" s="102">
        <f t="shared" ca="1" si="877"/>
        <v>1.3037717647058831</v>
      </c>
      <c r="JC3260" s="103">
        <f t="shared" ca="1" si="878"/>
        <v>1.3733187562189053</v>
      </c>
      <c r="JD3260" s="104">
        <f t="shared" si="879"/>
        <v>8.2200000000001161E-3</v>
      </c>
      <c r="JE3260" s="102">
        <f t="shared" si="880"/>
        <v>5.9899999999999398E-3</v>
      </c>
      <c r="JF3260" s="66">
        <f t="shared" ca="1" si="885"/>
        <v>1.0480000000000003E-2</v>
      </c>
      <c r="JG3260" s="66">
        <f t="shared" ca="1" si="884"/>
        <v>3.6142857142854962E-4</v>
      </c>
      <c r="JH3260" s="66">
        <f t="shared" ca="1" si="881"/>
        <v>6.0987039997191681E-3</v>
      </c>
      <c r="JI3260" s="80">
        <f t="shared" ca="1" si="882"/>
        <v>7.8770772230714603E-3</v>
      </c>
      <c r="JJ3260" s="118">
        <f t="shared" ca="1" si="883"/>
        <v>15772.42196463135</v>
      </c>
    </row>
    <row r="3261" spans="253:270" x14ac:dyDescent="0.3">
      <c r="IS3261" s="74">
        <v>3259</v>
      </c>
      <c r="IT3261" s="90" t="str">
        <f t="shared" si="869"/>
        <v>2012-01-22</v>
      </c>
      <c r="IU3261" s="101">
        <f t="shared" si="870"/>
        <v>1.2882499999999999</v>
      </c>
      <c r="IV3261" s="102">
        <f t="shared" si="871"/>
        <v>1.3052999999999999</v>
      </c>
      <c r="IW3261" s="102">
        <f t="shared" si="872"/>
        <v>1.2877700000000001</v>
      </c>
      <c r="IX3261" s="103">
        <f t="shared" si="873"/>
        <v>1.3017099999999999</v>
      </c>
      <c r="IY3261" s="112">
        <f t="shared" si="874"/>
        <v>32436</v>
      </c>
      <c r="IZ3261" s="104">
        <f t="shared" ca="1" si="875"/>
        <v>1.2832218181818182</v>
      </c>
      <c r="JA3261" s="102">
        <f t="shared" ca="1" si="876"/>
        <v>1.282254761904762</v>
      </c>
      <c r="JB3261" s="102">
        <f t="shared" ca="1" si="877"/>
        <v>1.3031758823529416</v>
      </c>
      <c r="JC3261" s="103">
        <f t="shared" ca="1" si="878"/>
        <v>1.3726128855721389</v>
      </c>
      <c r="JD3261" s="104">
        <f t="shared" si="879"/>
        <v>1.7529999999999824E-2</v>
      </c>
      <c r="JE3261" s="102">
        <f t="shared" si="880"/>
        <v>-1.3460000000000027E-2</v>
      </c>
      <c r="JF3261" s="66">
        <f t="shared" ca="1" si="885"/>
        <v>1.1085238095238087E-2</v>
      </c>
      <c r="JG3261" s="66">
        <f t="shared" ca="1" si="884"/>
        <v>-3.3666666666668351E-4</v>
      </c>
      <c r="JH3261" s="66">
        <f t="shared" ca="1" si="881"/>
        <v>6.1375205316678153E-3</v>
      </c>
      <c r="JI3261" s="80">
        <f t="shared" ca="1" si="882"/>
        <v>8.4038252816844832E-3</v>
      </c>
      <c r="JJ3261" s="118">
        <f t="shared" ca="1" si="883"/>
        <v>15003.398491199063</v>
      </c>
    </row>
    <row r="3262" spans="253:270" x14ac:dyDescent="0.3">
      <c r="IS3262" s="74">
        <v>3260</v>
      </c>
      <c r="IT3262" s="90" t="str">
        <f t="shared" si="869"/>
        <v>2012-01-23</v>
      </c>
      <c r="IU3262" s="101">
        <f t="shared" si="870"/>
        <v>1.3017300000000001</v>
      </c>
      <c r="IV3262" s="102">
        <f t="shared" si="871"/>
        <v>1.3063199999999999</v>
      </c>
      <c r="IW3262" s="102">
        <f t="shared" si="872"/>
        <v>1.2954399999999999</v>
      </c>
      <c r="IX3262" s="103">
        <f t="shared" si="873"/>
        <v>1.30369</v>
      </c>
      <c r="IY3262" s="112">
        <f t="shared" si="874"/>
        <v>34628</v>
      </c>
      <c r="IZ3262" s="104">
        <f t="shared" ca="1" si="875"/>
        <v>1.2852381818181817</v>
      </c>
      <c r="JA3262" s="102">
        <f t="shared" ca="1" si="876"/>
        <v>1.2827361904761905</v>
      </c>
      <c r="JB3262" s="102">
        <f t="shared" ca="1" si="877"/>
        <v>1.302624901960785</v>
      </c>
      <c r="JC3262" s="103">
        <f t="shared" ca="1" si="878"/>
        <v>1.3718835820895516</v>
      </c>
      <c r="JD3262" s="104">
        <f t="shared" si="879"/>
        <v>1.0880000000000001E-2</v>
      </c>
      <c r="JE3262" s="102">
        <f t="shared" si="880"/>
        <v>-1.9599999999999618E-3</v>
      </c>
      <c r="JF3262" s="66">
        <f t="shared" ca="1" si="885"/>
        <v>1.1353333333333326E-2</v>
      </c>
      <c r="JG3262" s="66">
        <f t="shared" ca="1" si="884"/>
        <v>-4.7809523809525098E-4</v>
      </c>
      <c r="JH3262" s="66">
        <f t="shared" ca="1" si="881"/>
        <v>5.9981547427071531E-3</v>
      </c>
      <c r="JI3262" s="80">
        <f t="shared" ca="1" si="882"/>
        <v>8.4049631703947119E-3</v>
      </c>
      <c r="JJ3262" s="118">
        <f t="shared" ca="1" si="883"/>
        <v>14803.830226623271</v>
      </c>
    </row>
    <row r="3263" spans="253:270" x14ac:dyDescent="0.3">
      <c r="IS3263" s="74">
        <v>3261</v>
      </c>
      <c r="IT3263" s="90" t="str">
        <f t="shared" si="869"/>
        <v>2012-01-24</v>
      </c>
      <c r="IU3263" s="101">
        <f t="shared" si="870"/>
        <v>1.30366</v>
      </c>
      <c r="IV3263" s="102">
        <f t="shared" si="871"/>
        <v>1.31213</v>
      </c>
      <c r="IW3263" s="102">
        <f t="shared" si="872"/>
        <v>1.2931900000000001</v>
      </c>
      <c r="IX3263" s="103">
        <f t="shared" si="873"/>
        <v>1.3107500000000001</v>
      </c>
      <c r="IY3263" s="112">
        <f t="shared" si="874"/>
        <v>38829</v>
      </c>
      <c r="IZ3263" s="104">
        <f t="shared" ca="1" si="875"/>
        <v>1.2890690909090909</v>
      </c>
      <c r="JA3263" s="102">
        <f t="shared" ca="1" si="876"/>
        <v>1.2830052380952381</v>
      </c>
      <c r="JB3263" s="102">
        <f t="shared" ca="1" si="877"/>
        <v>1.3019594117647064</v>
      </c>
      <c r="JC3263" s="103">
        <f t="shared" ca="1" si="878"/>
        <v>1.3711757213930345</v>
      </c>
      <c r="JD3263" s="104">
        <f t="shared" si="879"/>
        <v>1.8939999999999957E-2</v>
      </c>
      <c r="JE3263" s="102">
        <f t="shared" si="880"/>
        <v>-7.0900000000000407E-3</v>
      </c>
      <c r="JF3263" s="66">
        <f t="shared" ca="1" si="885"/>
        <v>1.1570476190476178E-2</v>
      </c>
      <c r="JG3263" s="66">
        <f t="shared" ca="1" si="884"/>
        <v>-2.6857142857144342E-4</v>
      </c>
      <c r="JH3263" s="66">
        <f t="shared" ca="1" si="881"/>
        <v>6.183471421528656E-3</v>
      </c>
      <c r="JI3263" s="80">
        <f t="shared" ca="1" si="882"/>
        <v>8.1796636825228718E-3</v>
      </c>
      <c r="JJ3263" s="118">
        <f t="shared" ca="1" si="883"/>
        <v>15000.546274557717</v>
      </c>
    </row>
    <row r="3264" spans="253:270" x14ac:dyDescent="0.3">
      <c r="IS3264" s="74">
        <v>3262</v>
      </c>
      <c r="IT3264" s="90" t="str">
        <f t="shared" si="869"/>
        <v>2012-01-25</v>
      </c>
      <c r="IU3264" s="101">
        <f t="shared" si="870"/>
        <v>1.3107200000000001</v>
      </c>
      <c r="IV3264" s="102">
        <f t="shared" si="871"/>
        <v>1.3184499999999999</v>
      </c>
      <c r="IW3264" s="102">
        <f t="shared" si="872"/>
        <v>1.30911</v>
      </c>
      <c r="IX3264" s="103">
        <f t="shared" si="873"/>
        <v>1.31097</v>
      </c>
      <c r="IY3264" s="112">
        <f t="shared" si="874"/>
        <v>34296</v>
      </c>
      <c r="IZ3264" s="104">
        <f t="shared" ca="1" si="875"/>
        <v>1.2933281818181817</v>
      </c>
      <c r="JA3264" s="102">
        <f t="shared" ca="1" si="876"/>
        <v>1.2837957142857144</v>
      </c>
      <c r="JB3264" s="102">
        <f t="shared" ca="1" si="877"/>
        <v>1.3012674509803923</v>
      </c>
      <c r="JC3264" s="103">
        <f t="shared" ca="1" si="878"/>
        <v>1.3704689552238802</v>
      </c>
      <c r="JD3264" s="104">
        <f t="shared" si="879"/>
        <v>9.3399999999999039E-3</v>
      </c>
      <c r="JE3264" s="102">
        <f t="shared" si="880"/>
        <v>-2.4999999999986144E-4</v>
      </c>
      <c r="JF3264" s="66">
        <f t="shared" ca="1" si="885"/>
        <v>1.1182380952380935E-2</v>
      </c>
      <c r="JG3264" s="66">
        <f t="shared" ca="1" si="884"/>
        <v>-7.90000000000005E-4</v>
      </c>
      <c r="JH3264" s="66">
        <f t="shared" ca="1" si="881"/>
        <v>6.0541720402521202E-3</v>
      </c>
      <c r="JI3264" s="80">
        <f t="shared" ca="1" si="882"/>
        <v>7.8042296224547373E-3</v>
      </c>
      <c r="JJ3264" s="118">
        <f t="shared" ca="1" si="883"/>
        <v>15042.438205776454</v>
      </c>
    </row>
    <row r="3265" spans="253:270" x14ac:dyDescent="0.3">
      <c r="IS3265" s="74">
        <v>3263</v>
      </c>
      <c r="IT3265" s="90" t="str">
        <f t="shared" si="869"/>
        <v>2012-01-26</v>
      </c>
      <c r="IU3265" s="101">
        <f t="shared" si="870"/>
        <v>1.3109900000000001</v>
      </c>
      <c r="IV3265" s="102">
        <f t="shared" si="871"/>
        <v>1.32392</v>
      </c>
      <c r="IW3265" s="102">
        <f t="shared" si="872"/>
        <v>1.3078700000000001</v>
      </c>
      <c r="IX3265" s="103">
        <f t="shared" si="873"/>
        <v>1.3224800000000001</v>
      </c>
      <c r="IY3265" s="112">
        <f t="shared" si="874"/>
        <v>38964</v>
      </c>
      <c r="IZ3265" s="104">
        <f t="shared" ca="1" si="875"/>
        <v>1.2983900000000002</v>
      </c>
      <c r="JA3265" s="102">
        <f t="shared" ca="1" si="876"/>
        <v>1.2858680952380954</v>
      </c>
      <c r="JB3265" s="102">
        <f t="shared" ca="1" si="877"/>
        <v>1.300926078431373</v>
      </c>
      <c r="JC3265" s="103">
        <f t="shared" ca="1" si="878"/>
        <v>1.369815820895522</v>
      </c>
      <c r="JD3265" s="104">
        <f t="shared" si="879"/>
        <v>1.6049999999999898E-2</v>
      </c>
      <c r="JE3265" s="102">
        <f t="shared" si="880"/>
        <v>-1.149E-2</v>
      </c>
      <c r="JF3265" s="66">
        <f t="shared" ca="1" si="885"/>
        <v>1.1106190476190457E-2</v>
      </c>
      <c r="JG3265" s="66">
        <f t="shared" ca="1" si="884"/>
        <v>-2.069999999999995E-3</v>
      </c>
      <c r="JH3265" s="66">
        <f t="shared" ca="1" si="881"/>
        <v>5.9819358836500202E-3</v>
      </c>
      <c r="JI3265" s="80">
        <f t="shared" ca="1" si="882"/>
        <v>7.2286374926399744E-3</v>
      </c>
      <c r="JJ3265" s="118">
        <f t="shared" ca="1" si="883"/>
        <v>14910.328242051357</v>
      </c>
    </row>
    <row r="3266" spans="253:270" x14ac:dyDescent="0.3">
      <c r="IS3266" s="74">
        <v>3264</v>
      </c>
      <c r="IT3266" s="90" t="str">
        <f t="shared" si="869"/>
        <v>2012-01-28</v>
      </c>
      <c r="IU3266" s="101">
        <f t="shared" si="870"/>
        <v>1.3218799999999999</v>
      </c>
      <c r="IV3266" s="102">
        <f t="shared" si="871"/>
        <v>1.3238099999999999</v>
      </c>
      <c r="IW3266" s="102">
        <f t="shared" si="872"/>
        <v>1.3213699999999999</v>
      </c>
      <c r="IX3266" s="103">
        <f t="shared" si="873"/>
        <v>1.3227599999999999</v>
      </c>
      <c r="IY3266" s="112">
        <f t="shared" si="874"/>
        <v>813</v>
      </c>
      <c r="IZ3266" s="104">
        <f t="shared" ca="1" si="875"/>
        <v>1.3028472727272729</v>
      </c>
      <c r="JA3266" s="102">
        <f t="shared" ca="1" si="876"/>
        <v>1.2882642857142859</v>
      </c>
      <c r="JB3266" s="102">
        <f t="shared" ca="1" si="877"/>
        <v>1.3005901960784316</v>
      </c>
      <c r="JC3266" s="103">
        <f t="shared" ca="1" si="878"/>
        <v>1.3691629353233827</v>
      </c>
      <c r="JD3266" s="104">
        <f t="shared" si="879"/>
        <v>2.4399999999999977E-3</v>
      </c>
      <c r="JE3266" s="102">
        <f t="shared" si="880"/>
        <v>-8.799999999999919E-4</v>
      </c>
      <c r="JF3266" s="66">
        <f t="shared" ca="1" si="885"/>
        <v>1.06742857142857E-2</v>
      </c>
      <c r="JG3266" s="66">
        <f t="shared" ca="1" si="884"/>
        <v>-2.421428571428564E-3</v>
      </c>
      <c r="JH3266" s="66">
        <f t="shared" ca="1" si="881"/>
        <v>6.2582407169066538E-3</v>
      </c>
      <c r="JI3266" s="80">
        <f t="shared" ca="1" si="882"/>
        <v>6.9785209824174931E-3</v>
      </c>
      <c r="JJ3266" s="118">
        <f t="shared" ca="1" si="883"/>
        <v>15822.959766100563</v>
      </c>
    </row>
    <row r="3267" spans="253:270" x14ac:dyDescent="0.3">
      <c r="IS3267" s="74">
        <v>3265</v>
      </c>
      <c r="IT3267" s="90" t="str">
        <f t="shared" ref="IT3267:IT3330" si="886">IF(INDEX(data_no_header,IS3267,1)="","",INDEX(data_no_header,IS3267,1))</f>
        <v>2012-01-29</v>
      </c>
      <c r="IU3267" s="101">
        <f t="shared" ref="IU3267:IU3330" si="887">IF($IT3267&lt;&gt;"",VLOOKUP($IT3267,data_no_header,CODE(open_col)-64),"")</f>
        <v>1.3227899999999999</v>
      </c>
      <c r="IV3267" s="102">
        <f t="shared" ref="IV3267:IV3330" si="888">IF($IT3267&lt;&gt;"",VLOOKUP($IT3267,data_no_header,CODE(high_col)-64),"")</f>
        <v>1.3229900000000001</v>
      </c>
      <c r="IW3267" s="102">
        <f t="shared" ref="IW3267:IW3330" si="889">IF($IT3267&lt;&gt;"",VLOOKUP($IT3267,data_no_header,CODE(low_col)-64),"")</f>
        <v>1.30776</v>
      </c>
      <c r="IX3267" s="103">
        <f t="shared" ref="IX3267:IX3330" si="890">IF($IT3267&lt;&gt;"",VLOOKUP($IT3267,data_no_header,CODE(close_col)-64),"")</f>
        <v>1.3144499999999999</v>
      </c>
      <c r="IY3267" s="112">
        <f t="shared" ref="IY3267:IY3330" si="891">IF($IT3267&lt;&gt;"",VLOOKUP($IT3267,data_no_header,CODE(volume_col)-64),"")</f>
        <v>31049</v>
      </c>
      <c r="IZ3267" s="104">
        <f t="shared" ref="IZ3267:IZ3330" ca="1" si="892">IF(IT3267&lt;&gt;"",IF($IS3267&gt;=IZ$1,AVERAGE(INDIRECT(CONCATENATE("IX",$IS3267+2,":IX",$IS3267+2-IZ$1))),""),"")</f>
        <v>1.3053927272727273</v>
      </c>
      <c r="JA3267" s="102">
        <f t="shared" ref="JA3267:JA3330" ca="1" si="893">IF(IU3267&lt;&gt;"",IF($IS3267&gt;=JA$1,AVERAGE(INDIRECT(CONCATENATE("IX",$IS3267+2,":IX",$IS3267+2-JA$1))),""),"")</f>
        <v>1.2902647619047616</v>
      </c>
      <c r="JB3267" s="102">
        <f t="shared" ref="JB3267:JB3330" ca="1" si="894">IF(IV3267&lt;&gt;"",IF($IS3267&gt;=JB$1,AVERAGE(INDIRECT(CONCATENATE("IX",$IS3267+2,":IX",$IS3267+2-JB$1))),""),"")</f>
        <v>1.3000362745098042</v>
      </c>
      <c r="JC3267" s="103">
        <f t="shared" ref="JC3267:JC3330" ca="1" si="895">IF(IW3267&lt;&gt;"",IF($IS3267&gt;=JC$1,AVERAGE(INDIRECT(CONCATENATE("IX",$IS3267+2,":IX",$IS3267+2-JC$1))),""),"")</f>
        <v>1.3685236318407958</v>
      </c>
      <c r="JD3267" s="104">
        <f t="shared" si="879"/>
        <v>1.5230000000000077E-2</v>
      </c>
      <c r="JE3267" s="102">
        <f t="shared" si="880"/>
        <v>8.3400000000000141E-3</v>
      </c>
      <c r="JF3267" s="66">
        <f t="shared" ca="1" si="885"/>
        <v>1.1399523809523799E-2</v>
      </c>
      <c r="JG3267" s="66">
        <f t="shared" ca="1" si="884"/>
        <v>-2.0242857142857059E-3</v>
      </c>
      <c r="JH3267" s="66">
        <f t="shared" ca="1" si="881"/>
        <v>5.8482634591413866E-3</v>
      </c>
      <c r="JI3267" s="80">
        <f t="shared" ca="1" si="882"/>
        <v>7.3333150896495664E-3</v>
      </c>
      <c r="JJ3267" s="118">
        <f t="shared" ca="1" si="883"/>
        <v>14824.329791705344</v>
      </c>
    </row>
    <row r="3268" spans="253:270" x14ac:dyDescent="0.3">
      <c r="IS3268" s="74">
        <v>3266</v>
      </c>
      <c r="IT3268" s="90" t="str">
        <f t="shared" si="886"/>
        <v>2012-01-30</v>
      </c>
      <c r="IU3268" s="101">
        <f t="shared" si="887"/>
        <v>1.3144800000000001</v>
      </c>
      <c r="IV3268" s="102">
        <f t="shared" si="888"/>
        <v>1.32141</v>
      </c>
      <c r="IW3268" s="102">
        <f t="shared" si="889"/>
        <v>1.3042800000000001</v>
      </c>
      <c r="IX3268" s="103">
        <f t="shared" si="890"/>
        <v>1.30846</v>
      </c>
      <c r="IY3268" s="112">
        <f t="shared" si="891"/>
        <v>35512</v>
      </c>
      <c r="IZ3268" s="104">
        <f t="shared" ca="1" si="892"/>
        <v>1.3064436363636363</v>
      </c>
      <c r="JA3268" s="102">
        <f t="shared" ca="1" si="893"/>
        <v>1.2921071428571427</v>
      </c>
      <c r="JB3268" s="102">
        <f t="shared" ca="1" si="894"/>
        <v>1.299412941176471</v>
      </c>
      <c r="JC3268" s="103">
        <f t="shared" ca="1" si="895"/>
        <v>1.3679089552238803</v>
      </c>
      <c r="JD3268" s="104">
        <f t="shared" ref="JD3268:JD3331" si="896">IF(IV3268&lt;&gt;"",IV3268-IW3268,"")</f>
        <v>1.7129999999999868E-2</v>
      </c>
      <c r="JE3268" s="102">
        <f t="shared" ref="JE3268:JE3331" si="897">IF(IU3268&lt;&gt;"",IU3268-IX3268,"")</f>
        <v>6.0200000000001364E-3</v>
      </c>
      <c r="JF3268" s="66">
        <f t="shared" ca="1" si="885"/>
        <v>1.1989523809523794E-2</v>
      </c>
      <c r="JG3268" s="66">
        <f t="shared" ca="1" si="884"/>
        <v>-1.8314285714285579E-3</v>
      </c>
      <c r="JH3268" s="66">
        <f t="shared" ref="JH3268:JH3331" ca="1" si="898">IF(IT3268&lt;&gt;"",IF($IS3268&gt;=JH$1,_xlfn.STDEV.P(INDIRECT(CONCATENATE("JD",$IS3268+2,":JD",$IS3268+2-JH$1))),""),"")</f>
        <v>5.7711305124984128E-3</v>
      </c>
      <c r="JI3268" s="80">
        <f t="shared" ref="JI3268:JI3331" ca="1" si="899">IF(IU3268&lt;&gt;"",IF($IS3268&gt;=JI$1,_xlfn.STDEV.P(INDIRECT(CONCATENATE("JE",$IS3268+2,":JE",$IS3268+2-JI$1))),""),"")</f>
        <v>7.4874589024800002E-3</v>
      </c>
      <c r="JJ3268" s="118">
        <f t="shared" ref="JJ3268:JJ3331" ca="1" si="900">IF(IU3268&lt;&gt;"",IF($IS3268&gt;=JJ$1,_xlfn.STDEV.P(INDIRECT(CONCATENATE("IY",$IS3268+2,":IY",$IS3268+2-JJ$1))),""),"")</f>
        <v>13802.799560423075</v>
      </c>
    </row>
    <row r="3269" spans="253:270" x14ac:dyDescent="0.3">
      <c r="IS3269" s="74">
        <v>3267</v>
      </c>
      <c r="IT3269" s="90" t="str">
        <f t="shared" si="886"/>
        <v>2012-01-31</v>
      </c>
      <c r="IU3269" s="101">
        <f t="shared" si="887"/>
        <v>1.30843</v>
      </c>
      <c r="IV3269" s="102">
        <f t="shared" si="888"/>
        <v>1.3218399999999999</v>
      </c>
      <c r="IW3269" s="102">
        <f t="shared" si="889"/>
        <v>1.30271</v>
      </c>
      <c r="IX3269" s="103">
        <f t="shared" si="890"/>
        <v>1.3161499999999999</v>
      </c>
      <c r="IY3269" s="112">
        <f t="shared" si="891"/>
        <v>36594</v>
      </c>
      <c r="IZ3269" s="104">
        <f t="shared" ca="1" si="892"/>
        <v>1.3084845454545457</v>
      </c>
      <c r="JA3269" s="102">
        <f t="shared" ca="1" si="893"/>
        <v>1.2939904761904759</v>
      </c>
      <c r="JB3269" s="102">
        <f t="shared" ca="1" si="894"/>
        <v>1.298940980392157</v>
      </c>
      <c r="JC3269" s="103">
        <f t="shared" ca="1" si="895"/>
        <v>1.3673104975124373</v>
      </c>
      <c r="JD3269" s="104">
        <f t="shared" si="896"/>
        <v>1.9129999999999869E-2</v>
      </c>
      <c r="JE3269" s="102">
        <f t="shared" si="897"/>
        <v>-7.7199999999999491E-3</v>
      </c>
      <c r="JF3269" s="66">
        <f t="shared" ca="1" si="885"/>
        <v>1.2334761904761878E-2</v>
      </c>
      <c r="JG3269" s="66">
        <f t="shared" ca="1" si="884"/>
        <v>-1.8761904761904599E-3</v>
      </c>
      <c r="JH3269" s="66">
        <f t="shared" ca="1" si="898"/>
        <v>5.9677559147133571E-3</v>
      </c>
      <c r="JI3269" s="80">
        <f t="shared" ca="1" si="899"/>
        <v>7.519649482833071E-3</v>
      </c>
      <c r="JJ3269" s="118">
        <f t="shared" ca="1" si="900"/>
        <v>13864.573472312843</v>
      </c>
    </row>
    <row r="3270" spans="253:270" x14ac:dyDescent="0.3">
      <c r="IS3270" s="74">
        <v>3268</v>
      </c>
      <c r="IT3270" s="90" t="str">
        <f t="shared" si="886"/>
        <v>2012-02-01</v>
      </c>
      <c r="IU3270" s="101">
        <f t="shared" si="887"/>
        <v>1.3161799999999999</v>
      </c>
      <c r="IV3270" s="102">
        <f t="shared" si="888"/>
        <v>1.3197000000000001</v>
      </c>
      <c r="IW3270" s="102">
        <f t="shared" si="889"/>
        <v>1.3086800000000001</v>
      </c>
      <c r="IX3270" s="103">
        <f t="shared" si="890"/>
        <v>1.3144899999999999</v>
      </c>
      <c r="IY3270" s="112">
        <f t="shared" si="891"/>
        <v>36353</v>
      </c>
      <c r="IZ3270" s="104">
        <f t="shared" ca="1" si="892"/>
        <v>1.3103745454545455</v>
      </c>
      <c r="JA3270" s="102">
        <f t="shared" ca="1" si="893"/>
        <v>1.2957342857142855</v>
      </c>
      <c r="JB3270" s="102">
        <f t="shared" ca="1" si="894"/>
        <v>1.2984154901960789</v>
      </c>
      <c r="JC3270" s="103">
        <f t="shared" ca="1" si="895"/>
        <v>1.3667511442786062</v>
      </c>
      <c r="JD3270" s="104">
        <f t="shared" si="896"/>
        <v>1.102000000000003E-2</v>
      </c>
      <c r="JE3270" s="102">
        <f t="shared" si="897"/>
        <v>1.6899999999999693E-3</v>
      </c>
      <c r="JF3270" s="66">
        <f t="shared" ca="1" si="885"/>
        <v>1.2501428571428547E-2</v>
      </c>
      <c r="JG3270" s="66">
        <f t="shared" ca="1" si="884"/>
        <v>-1.7338095238095051E-3</v>
      </c>
      <c r="JH3270" s="66">
        <f t="shared" ca="1" si="898"/>
        <v>5.8791789884499301E-3</v>
      </c>
      <c r="JI3270" s="80">
        <f t="shared" ca="1" si="899"/>
        <v>7.557423645277235E-3</v>
      </c>
      <c r="JJ3270" s="118">
        <f t="shared" ca="1" si="900"/>
        <v>13964.49856761416</v>
      </c>
    </row>
    <row r="3271" spans="253:270" x14ac:dyDescent="0.3">
      <c r="IS3271" s="74">
        <v>3269</v>
      </c>
      <c r="IT3271" s="90" t="str">
        <f t="shared" si="886"/>
        <v>2012-02-02</v>
      </c>
      <c r="IU3271" s="101">
        <f t="shared" si="887"/>
        <v>1.3145100000000001</v>
      </c>
      <c r="IV3271" s="102">
        <f t="shared" si="888"/>
        <v>1.32077</v>
      </c>
      <c r="IW3271" s="102">
        <f t="shared" si="889"/>
        <v>1.3067200000000001</v>
      </c>
      <c r="IX3271" s="103">
        <f t="shared" si="890"/>
        <v>1.3162700000000001</v>
      </c>
      <c r="IY3271" s="112">
        <f t="shared" si="891"/>
        <v>36938</v>
      </c>
      <c r="IZ3271" s="104">
        <f t="shared" ca="1" si="892"/>
        <v>1.3129254545454545</v>
      </c>
      <c r="JA3271" s="102">
        <f t="shared" ca="1" si="893"/>
        <v>1.297900476190476</v>
      </c>
      <c r="JB3271" s="102">
        <f t="shared" ca="1" si="894"/>
        <v>1.2980627450980398</v>
      </c>
      <c r="JC3271" s="103">
        <f t="shared" ca="1" si="895"/>
        <v>1.3662023880597012</v>
      </c>
      <c r="JD3271" s="104">
        <f t="shared" si="896"/>
        <v>1.4049999999999896E-2</v>
      </c>
      <c r="JE3271" s="102">
        <f t="shared" si="897"/>
        <v>-1.7599999999999838E-3</v>
      </c>
      <c r="JF3271" s="66">
        <f t="shared" ca="1" si="885"/>
        <v>1.2559999999999969E-2</v>
      </c>
      <c r="JG3271" s="66">
        <f t="shared" ca="1" si="884"/>
        <v>-2.1538095238095075E-3</v>
      </c>
      <c r="JH3271" s="66">
        <f t="shared" ca="1" si="898"/>
        <v>5.8881810595867428E-3</v>
      </c>
      <c r="JI3271" s="80">
        <f t="shared" ca="1" si="899"/>
        <v>7.2976607316451361E-3</v>
      </c>
      <c r="JJ3271" s="118">
        <f t="shared" ca="1" si="900"/>
        <v>13999.906387442126</v>
      </c>
    </row>
    <row r="3272" spans="253:270" x14ac:dyDescent="0.3">
      <c r="IS3272" s="74">
        <v>3270</v>
      </c>
      <c r="IT3272" s="90" t="str">
        <f t="shared" si="886"/>
        <v>2012-02-04</v>
      </c>
      <c r="IU3272" s="101">
        <f t="shared" si="887"/>
        <v>1.3172699999999999</v>
      </c>
      <c r="IV3272" s="102">
        <f t="shared" si="888"/>
        <v>1.3176000000000001</v>
      </c>
      <c r="IW3272" s="102">
        <f t="shared" si="889"/>
        <v>1.3081799999999999</v>
      </c>
      <c r="IX3272" s="103">
        <f t="shared" si="890"/>
        <v>1.3117799999999999</v>
      </c>
      <c r="IY3272" s="112">
        <f t="shared" si="891"/>
        <v>3372</v>
      </c>
      <c r="IZ3272" s="104">
        <f t="shared" ca="1" si="892"/>
        <v>1.3138409090909091</v>
      </c>
      <c r="JA3272" s="102">
        <f t="shared" ca="1" si="893"/>
        <v>1.2993419047619046</v>
      </c>
      <c r="JB3272" s="102">
        <f t="shared" ca="1" si="894"/>
        <v>1.2975243137254904</v>
      </c>
      <c r="JC3272" s="103">
        <f t="shared" ca="1" si="895"/>
        <v>1.3656588557213925</v>
      </c>
      <c r="JD3272" s="104">
        <f t="shared" si="896"/>
        <v>9.420000000000206E-3</v>
      </c>
      <c r="JE3272" s="102">
        <f t="shared" si="897"/>
        <v>5.4899999999999949E-3</v>
      </c>
      <c r="JF3272" s="66">
        <f t="shared" ca="1" si="885"/>
        <v>1.2314761904761884E-2</v>
      </c>
      <c r="JG3272" s="66">
        <f t="shared" ca="1" si="884"/>
        <v>-1.3804761904761727E-3</v>
      </c>
      <c r="JH3272" s="66">
        <f t="shared" ca="1" si="898"/>
        <v>5.9065771403359266E-3</v>
      </c>
      <c r="JI3272" s="80">
        <f t="shared" ca="1" si="899"/>
        <v>7.2056436057609018E-3</v>
      </c>
      <c r="JJ3272" s="118">
        <f t="shared" ca="1" si="900"/>
        <v>14951.799453660899</v>
      </c>
    </row>
    <row r="3273" spans="253:270" x14ac:dyDescent="0.3">
      <c r="IS3273" s="74">
        <v>3271</v>
      </c>
      <c r="IT3273" s="90" t="str">
        <f t="shared" si="886"/>
        <v>2012-02-05</v>
      </c>
      <c r="IU3273" s="101">
        <f t="shared" si="887"/>
        <v>1.3118799999999999</v>
      </c>
      <c r="IV3273" s="102">
        <f t="shared" si="888"/>
        <v>1.31419</v>
      </c>
      <c r="IW3273" s="102">
        <f t="shared" si="889"/>
        <v>1.3028500000000001</v>
      </c>
      <c r="IX3273" s="103">
        <f t="shared" si="890"/>
        <v>1.31308</v>
      </c>
      <c r="IY3273" s="112">
        <f t="shared" si="891"/>
        <v>33575</v>
      </c>
      <c r="IZ3273" s="104">
        <f t="shared" ca="1" si="892"/>
        <v>1.3146945454545453</v>
      </c>
      <c r="JA3273" s="102">
        <f t="shared" ca="1" si="893"/>
        <v>1.3014595238095237</v>
      </c>
      <c r="JB3273" s="102">
        <f t="shared" ca="1" si="894"/>
        <v>1.297026078431373</v>
      </c>
      <c r="JC3273" s="103">
        <f t="shared" ca="1" si="895"/>
        <v>1.3652114427860689</v>
      </c>
      <c r="JD3273" s="104">
        <f t="shared" si="896"/>
        <v>1.1339999999999906E-2</v>
      </c>
      <c r="JE3273" s="102">
        <f t="shared" si="897"/>
        <v>-1.2000000000000899E-3</v>
      </c>
      <c r="JF3273" s="66">
        <f t="shared" ca="1" si="885"/>
        <v>1.1644761904761871E-2</v>
      </c>
      <c r="JG3273" s="66">
        <f t="shared" ca="1" si="884"/>
        <v>-2.0509523809523677E-3</v>
      </c>
      <c r="JH3273" s="66">
        <f t="shared" ca="1" si="898"/>
        <v>5.1301105706524222E-3</v>
      </c>
      <c r="JI3273" s="80">
        <f t="shared" ca="1" si="899"/>
        <v>6.4644757492018255E-3</v>
      </c>
      <c r="JJ3273" s="118">
        <f t="shared" ca="1" si="900"/>
        <v>14525.913299624523</v>
      </c>
    </row>
    <row r="3274" spans="253:270" x14ac:dyDescent="0.3">
      <c r="IS3274" s="74">
        <v>3272</v>
      </c>
      <c r="IT3274" s="90" t="str">
        <f t="shared" si="886"/>
        <v>2012-02-06</v>
      </c>
      <c r="IU3274" s="101">
        <f t="shared" si="887"/>
        <v>1.31311</v>
      </c>
      <c r="IV3274" s="102">
        <f t="shared" si="888"/>
        <v>1.32707</v>
      </c>
      <c r="IW3274" s="102">
        <f t="shared" si="889"/>
        <v>1.3089999999999999</v>
      </c>
      <c r="IX3274" s="103">
        <f t="shared" si="890"/>
        <v>1.3261099999999999</v>
      </c>
      <c r="IY3274" s="112">
        <f t="shared" si="891"/>
        <v>39013</v>
      </c>
      <c r="IZ3274" s="104">
        <f t="shared" ca="1" si="892"/>
        <v>1.316090909090909</v>
      </c>
      <c r="JA3274" s="102">
        <f t="shared" ca="1" si="893"/>
        <v>1.3044114285714283</v>
      </c>
      <c r="JB3274" s="102">
        <f t="shared" ca="1" si="894"/>
        <v>1.2971676470588238</v>
      </c>
      <c r="JC3274" s="103">
        <f t="shared" ca="1" si="895"/>
        <v>1.3648552736318402</v>
      </c>
      <c r="JD3274" s="104">
        <f t="shared" si="896"/>
        <v>1.807000000000003E-2</v>
      </c>
      <c r="JE3274" s="102">
        <f t="shared" si="897"/>
        <v>-1.2999999999999901E-2</v>
      </c>
      <c r="JF3274" s="66">
        <f t="shared" ca="1" si="885"/>
        <v>1.2251428571428538E-2</v>
      </c>
      <c r="JG3274" s="66">
        <f t="shared" ca="1" si="884"/>
        <v>-2.8957142857142766E-3</v>
      </c>
      <c r="JH3274" s="66">
        <f t="shared" ca="1" si="898"/>
        <v>5.100687428660728E-3</v>
      </c>
      <c r="JI3274" s="80">
        <f t="shared" ca="1" si="899"/>
        <v>6.6774564386296127E-3</v>
      </c>
      <c r="JJ3274" s="118">
        <f t="shared" ca="1" si="900"/>
        <v>13582.016291059743</v>
      </c>
    </row>
    <row r="3275" spans="253:270" x14ac:dyDescent="0.3">
      <c r="IS3275" s="74">
        <v>3273</v>
      </c>
      <c r="IT3275" s="90" t="str">
        <f t="shared" si="886"/>
        <v>2012-02-07</v>
      </c>
      <c r="IU3275" s="101">
        <f t="shared" si="887"/>
        <v>1.3261400000000001</v>
      </c>
      <c r="IV3275" s="102">
        <f t="shared" si="888"/>
        <v>1.3289200000000001</v>
      </c>
      <c r="IW3275" s="102">
        <f t="shared" si="889"/>
        <v>1.3222100000000001</v>
      </c>
      <c r="IX3275" s="103">
        <f t="shared" si="890"/>
        <v>1.3261499999999999</v>
      </c>
      <c r="IY3275" s="112">
        <f t="shared" si="891"/>
        <v>34365</v>
      </c>
      <c r="IZ3275" s="104">
        <f t="shared" ca="1" si="892"/>
        <v>1.3174709090909091</v>
      </c>
      <c r="JA3275" s="102">
        <f t="shared" ca="1" si="893"/>
        <v>1.3072376190476189</v>
      </c>
      <c r="JB3275" s="102">
        <f t="shared" ca="1" si="894"/>
        <v>1.2976049019607843</v>
      </c>
      <c r="JC3275" s="103">
        <f t="shared" ca="1" si="895"/>
        <v>1.3644040796019896</v>
      </c>
      <c r="JD3275" s="104">
        <f t="shared" si="896"/>
        <v>6.7099999999999937E-3</v>
      </c>
      <c r="JE3275" s="102">
        <f t="shared" si="897"/>
        <v>-9.9999999998434674E-6</v>
      </c>
      <c r="JF3275" s="66">
        <f t="shared" ca="1" si="885"/>
        <v>1.2280476190476156E-2</v>
      </c>
      <c r="JG3275" s="66">
        <f t="shared" ca="1" si="884"/>
        <v>-2.7709523809523687E-3</v>
      </c>
      <c r="JH3275" s="66">
        <f t="shared" ca="1" si="898"/>
        <v>5.0672002941329732E-3</v>
      </c>
      <c r="JI3275" s="80">
        <f t="shared" ca="1" si="899"/>
        <v>6.7056720161523566E-3</v>
      </c>
      <c r="JJ3275" s="118">
        <f t="shared" ca="1" si="900"/>
        <v>13616.377256185526</v>
      </c>
    </row>
    <row r="3276" spans="253:270" x14ac:dyDescent="0.3">
      <c r="IS3276" s="74">
        <v>3274</v>
      </c>
      <c r="IT3276" s="90" t="str">
        <f t="shared" si="886"/>
        <v>2012-02-08</v>
      </c>
      <c r="IU3276" s="101">
        <f t="shared" si="887"/>
        <v>1.3261799999999999</v>
      </c>
      <c r="IV3276" s="102">
        <f t="shared" si="888"/>
        <v>1.3322499999999999</v>
      </c>
      <c r="IW3276" s="102">
        <f t="shared" si="889"/>
        <v>1.32159</v>
      </c>
      <c r="IX3276" s="103">
        <f t="shared" si="890"/>
        <v>1.3286500000000001</v>
      </c>
      <c r="IY3276" s="112">
        <f t="shared" si="891"/>
        <v>43652</v>
      </c>
      <c r="IZ3276" s="104">
        <f t="shared" ca="1" si="892"/>
        <v>1.3180318181818182</v>
      </c>
      <c r="JA3276" s="102">
        <f t="shared" ca="1" si="893"/>
        <v>1.3098528571428569</v>
      </c>
      <c r="JB3276" s="102">
        <f t="shared" ca="1" si="894"/>
        <v>1.2981970588235294</v>
      </c>
      <c r="JC3276" s="103">
        <f t="shared" ca="1" si="895"/>
        <v>1.3639776119402975</v>
      </c>
      <c r="JD3276" s="104">
        <f t="shared" si="896"/>
        <v>1.0659999999999892E-2</v>
      </c>
      <c r="JE3276" s="102">
        <f t="shared" si="897"/>
        <v>-2.4700000000001943E-3</v>
      </c>
      <c r="JF3276" s="66">
        <f t="shared" ca="1" si="885"/>
        <v>1.2031904761904728E-2</v>
      </c>
      <c r="JG3276" s="66">
        <f t="shared" ca="1" si="884"/>
        <v>-2.5576190476190438E-3</v>
      </c>
      <c r="JH3276" s="66">
        <f t="shared" ca="1" si="898"/>
        <v>5.0122645951587328E-3</v>
      </c>
      <c r="JI3276" s="80">
        <f t="shared" ca="1" si="899"/>
        <v>6.6402710105063264E-3</v>
      </c>
      <c r="JJ3276" s="118">
        <f t="shared" ca="1" si="900"/>
        <v>13926.049814235601</v>
      </c>
    </row>
    <row r="3277" spans="253:270" x14ac:dyDescent="0.3">
      <c r="IS3277" s="74">
        <v>3275</v>
      </c>
      <c r="IT3277" s="90" t="str">
        <f t="shared" si="886"/>
        <v>2012-02-09</v>
      </c>
      <c r="IU3277" s="101">
        <f t="shared" si="887"/>
        <v>1.32863</v>
      </c>
      <c r="IV3277" s="102">
        <f t="shared" si="888"/>
        <v>1.3291599999999999</v>
      </c>
      <c r="IW3277" s="102">
        <f t="shared" si="889"/>
        <v>1.31565</v>
      </c>
      <c r="IX3277" s="103">
        <f t="shared" si="890"/>
        <v>1.3202100000000001</v>
      </c>
      <c r="IY3277" s="112">
        <f t="shared" si="891"/>
        <v>31308</v>
      </c>
      <c r="IZ3277" s="104">
        <f t="shared" ca="1" si="892"/>
        <v>1.3177999999999999</v>
      </c>
      <c r="JA3277" s="102">
        <f t="shared" ca="1" si="893"/>
        <v>1.311460476190476</v>
      </c>
      <c r="JB3277" s="102">
        <f t="shared" ca="1" si="894"/>
        <v>1.2985607843137257</v>
      </c>
      <c r="JC3277" s="103">
        <f t="shared" ca="1" si="895"/>
        <v>1.3634985572139295</v>
      </c>
      <c r="JD3277" s="104">
        <f t="shared" si="896"/>
        <v>1.3509999999999911E-2</v>
      </c>
      <c r="JE3277" s="102">
        <f t="shared" si="897"/>
        <v>8.419999999999872E-3</v>
      </c>
      <c r="JF3277" s="66">
        <f t="shared" ca="1" si="885"/>
        <v>1.2036190476190438E-2</v>
      </c>
      <c r="JG3277" s="66">
        <f t="shared" ca="1" si="884"/>
        <v>-1.551904761904757E-3</v>
      </c>
      <c r="JH3277" s="66">
        <f t="shared" ca="1" si="898"/>
        <v>5.0134879752527757E-3</v>
      </c>
      <c r="JI3277" s="80">
        <f t="shared" ca="1" si="899"/>
        <v>6.6273485462011389E-3</v>
      </c>
      <c r="JJ3277" s="118">
        <f t="shared" ca="1" si="900"/>
        <v>13730.450545463025</v>
      </c>
    </row>
    <row r="3278" spans="253:270" x14ac:dyDescent="0.3">
      <c r="IS3278" s="74">
        <v>3276</v>
      </c>
      <c r="IT3278" s="90" t="str">
        <f t="shared" si="886"/>
        <v>2012-02-10</v>
      </c>
      <c r="IU3278" s="101">
        <f t="shared" si="887"/>
        <v>1.3202100000000001</v>
      </c>
      <c r="IV3278" s="102">
        <f t="shared" si="888"/>
        <v>1.3202100000000001</v>
      </c>
      <c r="IW3278" s="102">
        <f t="shared" si="889"/>
        <v>1.3202100000000001</v>
      </c>
      <c r="IX3278" s="103">
        <f t="shared" si="890"/>
        <v>1.3202100000000001</v>
      </c>
      <c r="IY3278" s="112">
        <f t="shared" si="891"/>
        <v>2</v>
      </c>
      <c r="IZ3278" s="104">
        <f t="shared" ca="1" si="892"/>
        <v>1.3183236363636364</v>
      </c>
      <c r="JA3278" s="102">
        <f t="shared" ca="1" si="893"/>
        <v>1.312570476190476</v>
      </c>
      <c r="JB3278" s="102">
        <f t="shared" ca="1" si="894"/>
        <v>1.2988619607843139</v>
      </c>
      <c r="JC3278" s="103">
        <f t="shared" ca="1" si="895"/>
        <v>1.3630195024875611</v>
      </c>
      <c r="JD3278" s="104">
        <f t="shared" si="896"/>
        <v>0</v>
      </c>
      <c r="JE3278" s="102">
        <f t="shared" si="897"/>
        <v>0</v>
      </c>
      <c r="JF3278" s="66">
        <f t="shared" ca="1" si="885"/>
        <v>1.1407142857142822E-2</v>
      </c>
      <c r="JG3278" s="66">
        <f t="shared" ca="1" si="884"/>
        <v>-1.0533333333333293E-3</v>
      </c>
      <c r="JH3278" s="66">
        <f t="shared" ca="1" si="898"/>
        <v>5.6189247767040014E-3</v>
      </c>
      <c r="JI3278" s="80">
        <f t="shared" ca="1" si="899"/>
        <v>6.3246030052963066E-3</v>
      </c>
      <c r="JJ3278" s="118">
        <f t="shared" ca="1" si="900"/>
        <v>14931.293463387421</v>
      </c>
    </row>
    <row r="3279" spans="253:270" x14ac:dyDescent="0.3">
      <c r="IS3279" s="74">
        <v>3277</v>
      </c>
      <c r="IT3279" s="90" t="str">
        <f t="shared" si="886"/>
        <v>2012-02-11</v>
      </c>
      <c r="IU3279" s="101">
        <f t="shared" si="887"/>
        <v>1.32046</v>
      </c>
      <c r="IV3279" s="102">
        <f t="shared" si="888"/>
        <v>1.32165</v>
      </c>
      <c r="IW3279" s="102">
        <f t="shared" si="889"/>
        <v>1.31928</v>
      </c>
      <c r="IX3279" s="103">
        <f t="shared" si="890"/>
        <v>1.3211999999999999</v>
      </c>
      <c r="IY3279" s="112">
        <f t="shared" si="891"/>
        <v>777</v>
      </c>
      <c r="IZ3279" s="104">
        <f t="shared" ca="1" si="892"/>
        <v>1.319481818181818</v>
      </c>
      <c r="JA3279" s="102">
        <f t="shared" ca="1" si="893"/>
        <v>1.3138799999999999</v>
      </c>
      <c r="JB3279" s="102">
        <f t="shared" ca="1" si="894"/>
        <v>1.2991890196078435</v>
      </c>
      <c r="JC3279" s="103">
        <f t="shared" ca="1" si="895"/>
        <v>1.3625702985074617</v>
      </c>
      <c r="JD3279" s="104">
        <f t="shared" si="896"/>
        <v>2.3699999999999832E-3</v>
      </c>
      <c r="JE3279" s="102">
        <f t="shared" si="897"/>
        <v>-7.3999999999996291E-4</v>
      </c>
      <c r="JF3279" s="66">
        <f t="shared" ca="1" si="885"/>
        <v>1.1049523809523778E-2</v>
      </c>
      <c r="JG3279" s="66">
        <f t="shared" ca="1" si="884"/>
        <v>-1.2419047619047561E-3</v>
      </c>
      <c r="JH3279" s="66">
        <f t="shared" ca="1" si="898"/>
        <v>5.9348474335029454E-3</v>
      </c>
      <c r="JI3279" s="80">
        <f t="shared" ca="1" si="899"/>
        <v>6.2530096517769192E-3</v>
      </c>
      <c r="JJ3279" s="118">
        <f t="shared" ca="1" si="900"/>
        <v>15947.163690124873</v>
      </c>
    </row>
    <row r="3280" spans="253:270" x14ac:dyDescent="0.3">
      <c r="IS3280" s="74">
        <v>3278</v>
      </c>
      <c r="IT3280" s="90" t="str">
        <f t="shared" si="886"/>
        <v>2012-02-12</v>
      </c>
      <c r="IU3280" s="101">
        <f t="shared" si="887"/>
        <v>1.3212600000000001</v>
      </c>
      <c r="IV3280" s="102">
        <f t="shared" si="888"/>
        <v>1.32846</v>
      </c>
      <c r="IW3280" s="102">
        <f t="shared" si="889"/>
        <v>1.3187500000000001</v>
      </c>
      <c r="IX3280" s="103">
        <f t="shared" si="890"/>
        <v>1.3187500000000001</v>
      </c>
      <c r="IY3280" s="112">
        <f t="shared" si="891"/>
        <v>31312</v>
      </c>
      <c r="IZ3280" s="104">
        <f t="shared" ca="1" si="892"/>
        <v>1.3197181818181816</v>
      </c>
      <c r="JA3280" s="102">
        <f t="shared" ca="1" si="893"/>
        <v>1.3150728571428569</v>
      </c>
      <c r="JB3280" s="102">
        <f t="shared" ca="1" si="894"/>
        <v>1.2995570588235295</v>
      </c>
      <c r="JC3280" s="103">
        <f t="shared" ca="1" si="895"/>
        <v>1.3621096019900492</v>
      </c>
      <c r="JD3280" s="104">
        <f t="shared" si="896"/>
        <v>9.7099999999998854E-3</v>
      </c>
      <c r="JE3280" s="102">
        <f t="shared" si="897"/>
        <v>2.5100000000000122E-3</v>
      </c>
      <c r="JF3280" s="66">
        <f t="shared" ca="1" si="885"/>
        <v>1.1511904761904727E-2</v>
      </c>
      <c r="JG3280" s="66">
        <f t="shared" ca="1" si="884"/>
        <v>-1.1223809523809461E-3</v>
      </c>
      <c r="JH3280" s="66">
        <f t="shared" ca="1" si="898"/>
        <v>5.4111143285504185E-3</v>
      </c>
      <c r="JI3280" s="80">
        <f t="shared" ca="1" si="899"/>
        <v>6.2994224261033833E-3</v>
      </c>
      <c r="JJ3280" s="118">
        <f t="shared" ca="1" si="900"/>
        <v>14883.763398041803</v>
      </c>
    </row>
    <row r="3281" spans="253:270" x14ac:dyDescent="0.3">
      <c r="IS3281" s="74">
        <v>3279</v>
      </c>
      <c r="IT3281" s="90" t="str">
        <f t="shared" si="886"/>
        <v>2012-02-13</v>
      </c>
      <c r="IU3281" s="101">
        <f t="shared" si="887"/>
        <v>1.31877</v>
      </c>
      <c r="IV3281" s="102">
        <f t="shared" si="888"/>
        <v>1.32168</v>
      </c>
      <c r="IW3281" s="102">
        <f t="shared" si="889"/>
        <v>1.30809</v>
      </c>
      <c r="IX3281" s="103">
        <f t="shared" si="890"/>
        <v>1.31348</v>
      </c>
      <c r="IY3281" s="112">
        <f t="shared" si="891"/>
        <v>38849</v>
      </c>
      <c r="IZ3281" s="104">
        <f t="shared" ca="1" si="892"/>
        <v>1.3196263636363634</v>
      </c>
      <c r="JA3281" s="102">
        <f t="shared" ca="1" si="893"/>
        <v>1.3162761904761904</v>
      </c>
      <c r="JB3281" s="102">
        <f t="shared" ca="1" si="894"/>
        <v>1.2996576470588235</v>
      </c>
      <c r="JC3281" s="103">
        <f t="shared" ca="1" si="895"/>
        <v>1.3616016417910437</v>
      </c>
      <c r="JD3281" s="104">
        <f t="shared" si="896"/>
        <v>1.3589999999999991E-2</v>
      </c>
      <c r="JE3281" s="102">
        <f t="shared" si="897"/>
        <v>5.2900000000000169E-3</v>
      </c>
      <c r="JF3281" s="66">
        <f t="shared" ca="1" si="885"/>
        <v>1.1767619047619006E-2</v>
      </c>
      <c r="JG3281" s="66">
        <f t="shared" ca="1" si="884"/>
        <v>-1.1557142857142758E-3</v>
      </c>
      <c r="JH3281" s="66">
        <f t="shared" ca="1" si="898"/>
        <v>5.3762793868391175E-3</v>
      </c>
      <c r="JI3281" s="80">
        <f t="shared" ca="1" si="899"/>
        <v>6.2634484427157031E-3</v>
      </c>
      <c r="JJ3281" s="118">
        <f t="shared" ca="1" si="900"/>
        <v>13885.919197651945</v>
      </c>
    </row>
    <row r="3282" spans="253:270" x14ac:dyDescent="0.3">
      <c r="IS3282" s="74">
        <v>3280</v>
      </c>
      <c r="IT3282" s="90" t="str">
        <f t="shared" si="886"/>
        <v>2012-02-14</v>
      </c>
      <c r="IU3282" s="101">
        <f t="shared" si="887"/>
        <v>1.3134600000000001</v>
      </c>
      <c r="IV3282" s="102">
        <f t="shared" si="888"/>
        <v>1.31911</v>
      </c>
      <c r="IW3282" s="102">
        <f t="shared" si="889"/>
        <v>1.30446</v>
      </c>
      <c r="IX3282" s="103">
        <f t="shared" si="890"/>
        <v>1.3066599999999999</v>
      </c>
      <c r="IY3282" s="112">
        <f t="shared" si="891"/>
        <v>42230</v>
      </c>
      <c r="IZ3282" s="104">
        <f t="shared" ca="1" si="892"/>
        <v>1.3187527272727273</v>
      </c>
      <c r="JA3282" s="102">
        <f t="shared" ca="1" si="893"/>
        <v>1.3165119047619047</v>
      </c>
      <c r="JB3282" s="102">
        <f t="shared" ca="1" si="894"/>
        <v>1.2996933333333334</v>
      </c>
      <c r="JC3282" s="103">
        <f t="shared" ca="1" si="895"/>
        <v>1.3610298507462675</v>
      </c>
      <c r="JD3282" s="104">
        <f t="shared" si="896"/>
        <v>1.4650000000000052E-2</v>
      </c>
      <c r="JE3282" s="102">
        <f t="shared" si="897"/>
        <v>6.8000000000001393E-3</v>
      </c>
      <c r="JF3282" s="66">
        <f t="shared" ca="1" si="885"/>
        <v>1.163047619047616E-2</v>
      </c>
      <c r="JG3282" s="66">
        <f t="shared" ca="1" si="884"/>
        <v>-1.9095238095236309E-4</v>
      </c>
      <c r="JH3282" s="66">
        <f t="shared" ca="1" si="898"/>
        <v>5.2630793776217363E-3</v>
      </c>
      <c r="JI3282" s="80">
        <f t="shared" ca="1" si="899"/>
        <v>5.8399216439312118E-3</v>
      </c>
      <c r="JJ3282" s="118">
        <f t="shared" ca="1" si="900"/>
        <v>14149.643113693644</v>
      </c>
    </row>
    <row r="3283" spans="253:270" x14ac:dyDescent="0.3">
      <c r="IS3283" s="74">
        <v>3281</v>
      </c>
      <c r="IT3283" s="90" t="str">
        <f t="shared" si="886"/>
        <v>2012-02-15</v>
      </c>
      <c r="IU3283" s="101">
        <f t="shared" si="887"/>
        <v>1.3067</v>
      </c>
      <c r="IV3283" s="102">
        <f t="shared" si="888"/>
        <v>1.3159799999999999</v>
      </c>
      <c r="IW3283" s="102">
        <f t="shared" si="889"/>
        <v>1.2975699999999999</v>
      </c>
      <c r="IX3283" s="103">
        <f t="shared" si="890"/>
        <v>1.31314</v>
      </c>
      <c r="IY3283" s="112">
        <f t="shared" si="891"/>
        <v>44938</v>
      </c>
      <c r="IZ3283" s="104">
        <f t="shared" ca="1" si="892"/>
        <v>1.3188763636363638</v>
      </c>
      <c r="JA3283" s="102">
        <f t="shared" ca="1" si="893"/>
        <v>1.3169619047619048</v>
      </c>
      <c r="JB3283" s="102">
        <f t="shared" ca="1" si="894"/>
        <v>1.2998494117647059</v>
      </c>
      <c r="JC3283" s="103">
        <f t="shared" ca="1" si="895"/>
        <v>1.3603862189054716</v>
      </c>
      <c r="JD3283" s="104">
        <f t="shared" si="896"/>
        <v>1.8410000000000037E-2</v>
      </c>
      <c r="JE3283" s="102">
        <f t="shared" si="897"/>
        <v>-6.4400000000000013E-3</v>
      </c>
      <c r="JF3283" s="66">
        <f t="shared" ca="1" si="885"/>
        <v>1.198904761904759E-2</v>
      </c>
      <c r="JG3283" s="66">
        <f t="shared" ca="1" si="884"/>
        <v>-4.0428571428569829E-4</v>
      </c>
      <c r="JH3283" s="66">
        <f t="shared" ca="1" si="898"/>
        <v>5.4528226895293958E-3</v>
      </c>
      <c r="JI3283" s="80">
        <f t="shared" ca="1" si="899"/>
        <v>5.9807775982954016E-3</v>
      </c>
      <c r="JJ3283" s="118">
        <f t="shared" ca="1" si="900"/>
        <v>14489.004341943641</v>
      </c>
    </row>
    <row r="3284" spans="253:270" x14ac:dyDescent="0.3">
      <c r="IS3284" s="74">
        <v>3282</v>
      </c>
      <c r="IT3284" s="90" t="str">
        <f t="shared" si="886"/>
        <v>2012-02-16</v>
      </c>
      <c r="IU3284" s="101">
        <f t="shared" si="887"/>
        <v>1.3131699999999999</v>
      </c>
      <c r="IV3284" s="102">
        <f t="shared" si="888"/>
        <v>1.31986</v>
      </c>
      <c r="IW3284" s="102">
        <f t="shared" si="889"/>
        <v>1.3116000000000001</v>
      </c>
      <c r="IX3284" s="103">
        <f t="shared" si="890"/>
        <v>1.31446</v>
      </c>
      <c r="IY3284" s="112">
        <f t="shared" si="891"/>
        <v>30248</v>
      </c>
      <c r="IZ3284" s="104">
        <f t="shared" ca="1" si="892"/>
        <v>1.3190018181818184</v>
      </c>
      <c r="JA3284" s="102">
        <f t="shared" ca="1" si="893"/>
        <v>1.3171385714285715</v>
      </c>
      <c r="JB3284" s="102">
        <f t="shared" ca="1" si="894"/>
        <v>1.3000384313725488</v>
      </c>
      <c r="JC3284" s="103">
        <f t="shared" ca="1" si="895"/>
        <v>1.3597791542288549</v>
      </c>
      <c r="JD3284" s="104">
        <f t="shared" si="896"/>
        <v>8.2599999999999341E-3</v>
      </c>
      <c r="JE3284" s="102">
        <f t="shared" si="897"/>
        <v>-1.2900000000000134E-3</v>
      </c>
      <c r="JF3284" s="66">
        <f t="shared" ca="1" si="885"/>
        <v>1.1480476190476161E-2</v>
      </c>
      <c r="JG3284" s="66">
        <f t="shared" ca="1" si="884"/>
        <v>-1.2809523809522081E-4</v>
      </c>
      <c r="JH3284" s="66">
        <f t="shared" ca="1" si="898"/>
        <v>5.2759891658346351E-3</v>
      </c>
      <c r="JI3284" s="80">
        <f t="shared" ca="1" si="899"/>
        <v>5.7967459008092396E-3</v>
      </c>
      <c r="JJ3284" s="118">
        <f t="shared" ca="1" si="900"/>
        <v>14358.339431460205</v>
      </c>
    </row>
    <row r="3285" spans="253:270" x14ac:dyDescent="0.3">
      <c r="IS3285" s="74">
        <v>3283</v>
      </c>
      <c r="IT3285" s="90" t="str">
        <f t="shared" si="886"/>
        <v>2012-02-17</v>
      </c>
      <c r="IU3285" s="101">
        <f t="shared" si="887"/>
        <v>1.31446</v>
      </c>
      <c r="IV3285" s="102">
        <f t="shared" si="888"/>
        <v>1.3154600000000001</v>
      </c>
      <c r="IW3285" s="102">
        <f t="shared" si="889"/>
        <v>1.31446</v>
      </c>
      <c r="IX3285" s="103">
        <f t="shared" si="890"/>
        <v>1.3154600000000001</v>
      </c>
      <c r="IY3285" s="112">
        <f t="shared" si="891"/>
        <v>8</v>
      </c>
      <c r="IZ3285" s="104">
        <f t="shared" ca="1" si="892"/>
        <v>1.3180336363636367</v>
      </c>
      <c r="JA3285" s="102">
        <f t="shared" ca="1" si="893"/>
        <v>1.3173523809523811</v>
      </c>
      <c r="JB3285" s="102">
        <f t="shared" ca="1" si="894"/>
        <v>1.3002417647058824</v>
      </c>
      <c r="JC3285" s="103">
        <f t="shared" ca="1" si="895"/>
        <v>1.3591770646766161</v>
      </c>
      <c r="JD3285" s="104">
        <f t="shared" si="896"/>
        <v>1.0000000000001119E-3</v>
      </c>
      <c r="JE3285" s="102">
        <f t="shared" si="897"/>
        <v>-1.0000000000001119E-3</v>
      </c>
      <c r="JF3285" s="66">
        <f t="shared" ca="1" si="885"/>
        <v>1.1083333333333313E-2</v>
      </c>
      <c r="JG3285" s="66">
        <f t="shared" ca="1" si="884"/>
        <v>-1.6380952380951847E-4</v>
      </c>
      <c r="JH3285" s="66">
        <f t="shared" ca="1" si="898"/>
        <v>5.7175746884024232E-3</v>
      </c>
      <c r="JI3285" s="80">
        <f t="shared" ca="1" si="899"/>
        <v>5.799696606342746E-3</v>
      </c>
      <c r="JJ3285" s="118">
        <f t="shared" ca="1" si="900"/>
        <v>15637.88102892556</v>
      </c>
    </row>
    <row r="3286" spans="253:270" x14ac:dyDescent="0.3">
      <c r="IS3286" s="74">
        <v>3284</v>
      </c>
      <c r="IT3286" s="90" t="str">
        <f t="shared" si="886"/>
        <v>2012-02-18</v>
      </c>
      <c r="IU3286" s="101">
        <f t="shared" si="887"/>
        <v>1.3157099999999999</v>
      </c>
      <c r="IV3286" s="102">
        <f t="shared" si="888"/>
        <v>1.32054</v>
      </c>
      <c r="IW3286" s="102">
        <f t="shared" si="889"/>
        <v>1.3149599999999999</v>
      </c>
      <c r="IX3286" s="103">
        <f t="shared" si="890"/>
        <v>1.3183100000000001</v>
      </c>
      <c r="IY3286" s="112">
        <f t="shared" si="891"/>
        <v>1842</v>
      </c>
      <c r="IZ3286" s="104">
        <f t="shared" ca="1" si="892"/>
        <v>1.3173209090909093</v>
      </c>
      <c r="JA3286" s="102">
        <f t="shared" ca="1" si="893"/>
        <v>1.3171538095238098</v>
      </c>
      <c r="JB3286" s="102">
        <f t="shared" ca="1" si="894"/>
        <v>1.3004780392156861</v>
      </c>
      <c r="JC3286" s="103">
        <f t="shared" ca="1" si="895"/>
        <v>1.3585762189054718</v>
      </c>
      <c r="JD3286" s="104">
        <f t="shared" si="896"/>
        <v>5.5800000000001404E-3</v>
      </c>
      <c r="JE3286" s="102">
        <f t="shared" si="897"/>
        <v>-2.6000000000001577E-3</v>
      </c>
      <c r="JF3286" s="66">
        <f t="shared" ca="1" si="885"/>
        <v>1.0584761904761895E-2</v>
      </c>
      <c r="JG3286" s="66">
        <f t="shared" ca="1" si="884"/>
        <v>2.5952380952380736E-4</v>
      </c>
      <c r="JH3286" s="66">
        <f t="shared" ca="1" si="898"/>
        <v>5.7192353959894787E-3</v>
      </c>
      <c r="JI3286" s="80">
        <f t="shared" ca="1" si="899"/>
        <v>5.2565383106506405E-3</v>
      </c>
      <c r="JJ3286" s="118">
        <f t="shared" ca="1" si="900"/>
        <v>16388.786359585509</v>
      </c>
    </row>
    <row r="3287" spans="253:270" x14ac:dyDescent="0.3">
      <c r="IS3287" s="74">
        <v>3285</v>
      </c>
      <c r="IT3287" s="90" t="str">
        <f t="shared" si="886"/>
        <v>2012-02-19</v>
      </c>
      <c r="IU3287" s="101">
        <f t="shared" si="887"/>
        <v>1.31837</v>
      </c>
      <c r="IV3287" s="102">
        <f t="shared" si="888"/>
        <v>1.32775</v>
      </c>
      <c r="IW3287" s="102">
        <f t="shared" si="889"/>
        <v>1.3176099999999999</v>
      </c>
      <c r="IX3287" s="103">
        <f t="shared" si="890"/>
        <v>1.32447</v>
      </c>
      <c r="IY3287" s="112">
        <f t="shared" si="891"/>
        <v>26848</v>
      </c>
      <c r="IZ3287" s="104">
        <f t="shared" ca="1" si="892"/>
        <v>1.316940909090909</v>
      </c>
      <c r="JA3287" s="102">
        <f t="shared" ca="1" si="893"/>
        <v>1.3172352380952383</v>
      </c>
      <c r="JB3287" s="102">
        <f t="shared" ca="1" si="894"/>
        <v>1.3008162745098037</v>
      </c>
      <c r="JC3287" s="103">
        <f t="shared" ca="1" si="895"/>
        <v>1.3580125373134324</v>
      </c>
      <c r="JD3287" s="104">
        <f t="shared" si="896"/>
        <v>1.0140000000000038E-2</v>
      </c>
      <c r="JE3287" s="102">
        <f t="shared" si="897"/>
        <v>-6.0999999999999943E-3</v>
      </c>
      <c r="JF3287" s="66">
        <f t="shared" ca="1" si="885"/>
        <v>1.0951428571428565E-2</v>
      </c>
      <c r="JG3287" s="66">
        <f t="shared" ref="JG3287:JG3350" ca="1" si="901">IF(IU3287&lt;&gt;"",IF($IS3287&gt;=JG$1,AVERAGE(INDIRECT(CONCATENATE("JE",$IS3287+2,":JE",$IS3287+2-JG$1))),""),"")</f>
        <v>1.0952380952378688E-5</v>
      </c>
      <c r="JH3287" s="66">
        <f t="shared" ca="1" si="898"/>
        <v>5.4245476315359633E-3</v>
      </c>
      <c r="JI3287" s="80">
        <f t="shared" ca="1" si="899"/>
        <v>5.4252609371188481E-3</v>
      </c>
      <c r="JJ3287" s="118">
        <f t="shared" ca="1" si="900"/>
        <v>15365.017213258137</v>
      </c>
    </row>
    <row r="3288" spans="253:270" x14ac:dyDescent="0.3">
      <c r="IS3288" s="74">
        <v>3286</v>
      </c>
      <c r="IT3288" s="90" t="str">
        <f t="shared" si="886"/>
        <v>2012-02-20</v>
      </c>
      <c r="IU3288" s="101">
        <f t="shared" si="887"/>
        <v>1.3245</v>
      </c>
      <c r="IV3288" s="102">
        <f t="shared" si="888"/>
        <v>1.3293999999999999</v>
      </c>
      <c r="IW3288" s="102">
        <f t="shared" si="889"/>
        <v>1.31877</v>
      </c>
      <c r="IX3288" s="103">
        <f t="shared" si="890"/>
        <v>1.3234600000000001</v>
      </c>
      <c r="IY3288" s="112">
        <f t="shared" si="891"/>
        <v>42114</v>
      </c>
      <c r="IZ3288" s="104">
        <f t="shared" ca="1" si="892"/>
        <v>1.3172363636363638</v>
      </c>
      <c r="JA3288" s="102">
        <f t="shared" ca="1" si="893"/>
        <v>1.317664285714286</v>
      </c>
      <c r="JB3288" s="102">
        <f t="shared" ca="1" si="894"/>
        <v>1.3013899999999998</v>
      </c>
      <c r="JC3288" s="103">
        <f t="shared" ca="1" si="895"/>
        <v>1.357376915422885</v>
      </c>
      <c r="JD3288" s="104">
        <f t="shared" si="896"/>
        <v>1.0629999999999917E-2</v>
      </c>
      <c r="JE3288" s="102">
        <f t="shared" si="897"/>
        <v>1.0399999999999299E-3</v>
      </c>
      <c r="JF3288" s="66">
        <f t="shared" ca="1" si="885"/>
        <v>1.0732380952380938E-2</v>
      </c>
      <c r="JG3288" s="66">
        <f t="shared" ca="1" si="901"/>
        <v>-3.3666666666667293E-4</v>
      </c>
      <c r="JH3288" s="66">
        <f t="shared" ca="1" si="898"/>
        <v>5.3395629433787483E-3</v>
      </c>
      <c r="JI3288" s="80">
        <f t="shared" ca="1" si="899"/>
        <v>5.1048570087089684E-3</v>
      </c>
      <c r="JJ3288" s="118">
        <f t="shared" ca="1" si="900"/>
        <v>15662.433189626097</v>
      </c>
    </row>
    <row r="3289" spans="253:270" x14ac:dyDescent="0.3">
      <c r="IS3289" s="74">
        <v>3287</v>
      </c>
      <c r="IT3289" s="90" t="str">
        <f t="shared" si="886"/>
        <v>2012-02-21</v>
      </c>
      <c r="IU3289" s="101">
        <f t="shared" si="887"/>
        <v>1.3234399999999999</v>
      </c>
      <c r="IV3289" s="102">
        <f t="shared" si="888"/>
        <v>1.3267500000000001</v>
      </c>
      <c r="IW3289" s="102">
        <f t="shared" si="889"/>
        <v>1.3211999999999999</v>
      </c>
      <c r="IX3289" s="103">
        <f t="shared" si="890"/>
        <v>1.32497</v>
      </c>
      <c r="IY3289" s="112">
        <f t="shared" si="891"/>
        <v>34173</v>
      </c>
      <c r="IZ3289" s="104">
        <f t="shared" ca="1" si="892"/>
        <v>1.3176690909090909</v>
      </c>
      <c r="JA3289" s="102">
        <f t="shared" ca="1" si="893"/>
        <v>1.3184504761904763</v>
      </c>
      <c r="JB3289" s="102">
        <f t="shared" ca="1" si="894"/>
        <v>1.3019531372549016</v>
      </c>
      <c r="JC3289" s="103">
        <f t="shared" ca="1" si="895"/>
        <v>1.3568196517412934</v>
      </c>
      <c r="JD3289" s="104">
        <f t="shared" si="896"/>
        <v>5.5500000000001659E-3</v>
      </c>
      <c r="JE3289" s="102">
        <f t="shared" si="897"/>
        <v>-1.5300000000000313E-3</v>
      </c>
      <c r="JF3289" s="66">
        <f t="shared" ca="1" si="885"/>
        <v>1.0180952380952381E-2</v>
      </c>
      <c r="JG3289" s="66">
        <f t="shared" ca="1" si="901"/>
        <v>-6.9619047619049043E-4</v>
      </c>
      <c r="JH3289" s="66">
        <f t="shared" ca="1" si="898"/>
        <v>5.24754627898726E-3</v>
      </c>
      <c r="JI3289" s="80">
        <f t="shared" ca="1" si="899"/>
        <v>4.9065228461619547E-3</v>
      </c>
      <c r="JJ3289" s="118">
        <f t="shared" ca="1" si="900"/>
        <v>15634.781751361239</v>
      </c>
    </row>
    <row r="3290" spans="253:270" x14ac:dyDescent="0.3">
      <c r="IS3290" s="74">
        <v>3288</v>
      </c>
      <c r="IT3290" s="90" t="str">
        <f t="shared" si="886"/>
        <v>2012-02-22</v>
      </c>
      <c r="IU3290" s="101">
        <f t="shared" si="887"/>
        <v>1.32494</v>
      </c>
      <c r="IV3290" s="102">
        <f t="shared" si="888"/>
        <v>1.3379300000000001</v>
      </c>
      <c r="IW3290" s="102">
        <f t="shared" si="889"/>
        <v>1.32321</v>
      </c>
      <c r="IX3290" s="103">
        <f t="shared" si="890"/>
        <v>1.33735</v>
      </c>
      <c r="IY3290" s="112">
        <f t="shared" si="891"/>
        <v>32857</v>
      </c>
      <c r="IZ3290" s="104">
        <f t="shared" ca="1" si="892"/>
        <v>1.319137272727273</v>
      </c>
      <c r="JA3290" s="102">
        <f t="shared" ca="1" si="893"/>
        <v>1.3194600000000003</v>
      </c>
      <c r="JB3290" s="102">
        <f t="shared" ca="1" si="894"/>
        <v>1.3027503921568624</v>
      </c>
      <c r="JC3290" s="103">
        <f t="shared" ca="1" si="895"/>
        <v>1.3563414427860698</v>
      </c>
      <c r="JD3290" s="104">
        <f t="shared" si="896"/>
        <v>1.4720000000000066E-2</v>
      </c>
      <c r="JE3290" s="102">
        <f t="shared" si="897"/>
        <v>-1.2410000000000032E-2</v>
      </c>
      <c r="JF3290" s="66">
        <f t="shared" ca="1" si="885"/>
        <v>9.9709523809523894E-3</v>
      </c>
      <c r="JG3290" s="66">
        <f t="shared" ca="1" si="901"/>
        <v>-9.1952380952382774E-4</v>
      </c>
      <c r="JH3290" s="66">
        <f t="shared" ca="1" si="898"/>
        <v>4.9658978996867421E-3</v>
      </c>
      <c r="JI3290" s="80">
        <f t="shared" ca="1" si="899"/>
        <v>5.3111979423446851E-3</v>
      </c>
      <c r="JJ3290" s="118">
        <f t="shared" ca="1" si="900"/>
        <v>15557.305558348709</v>
      </c>
    </row>
    <row r="3291" spans="253:270" x14ac:dyDescent="0.3">
      <c r="IS3291" s="74">
        <v>3289</v>
      </c>
      <c r="IT3291" s="90" t="str">
        <f t="shared" si="886"/>
        <v>2012-02-23</v>
      </c>
      <c r="IU3291" s="101">
        <f t="shared" si="887"/>
        <v>1.3373699999999999</v>
      </c>
      <c r="IV3291" s="102">
        <f t="shared" si="888"/>
        <v>1.3487100000000001</v>
      </c>
      <c r="IW3291" s="102">
        <f t="shared" si="889"/>
        <v>1.3357600000000001</v>
      </c>
      <c r="IX3291" s="103">
        <f t="shared" si="890"/>
        <v>1.3453999999999999</v>
      </c>
      <c r="IY3291" s="112">
        <f t="shared" si="891"/>
        <v>29398</v>
      </c>
      <c r="IZ3291" s="104">
        <f t="shared" ca="1" si="892"/>
        <v>1.3215600000000001</v>
      </c>
      <c r="JA3291" s="102">
        <f t="shared" ca="1" si="893"/>
        <v>1.320931904761905</v>
      </c>
      <c r="JB3291" s="102">
        <f t="shared" ca="1" si="894"/>
        <v>1.3037474509803921</v>
      </c>
      <c r="JC3291" s="103">
        <f t="shared" ca="1" si="895"/>
        <v>1.3558702985074629</v>
      </c>
      <c r="JD3291" s="104">
        <f t="shared" si="896"/>
        <v>1.2950000000000017E-2</v>
      </c>
      <c r="JE3291" s="102">
        <f t="shared" si="897"/>
        <v>-8.0299999999999816E-3</v>
      </c>
      <c r="JF3291" s="66">
        <f t="shared" ca="1" si="885"/>
        <v>1.0062857142857151E-2</v>
      </c>
      <c r="JG3291" s="66">
        <f t="shared" ca="1" si="901"/>
        <v>-1.3823809523809683E-3</v>
      </c>
      <c r="JH3291" s="66">
        <f t="shared" ca="1" si="898"/>
        <v>5.002189180612752E-3</v>
      </c>
      <c r="JI3291" s="80">
        <f t="shared" ca="1" si="899"/>
        <v>5.4843308440735219E-3</v>
      </c>
      <c r="JJ3291" s="118">
        <f t="shared" ca="1" si="900"/>
        <v>15446.322424444897</v>
      </c>
    </row>
    <row r="3292" spans="253:270" x14ac:dyDescent="0.3">
      <c r="IS3292" s="74">
        <v>3290</v>
      </c>
      <c r="IT3292" s="90" t="str">
        <f t="shared" si="886"/>
        <v>2012-02-24</v>
      </c>
      <c r="IU3292" s="101">
        <f t="shared" si="887"/>
        <v>1.3453999999999999</v>
      </c>
      <c r="IV3292" s="102">
        <f t="shared" si="888"/>
        <v>1.34585</v>
      </c>
      <c r="IW3292" s="102">
        <f t="shared" si="889"/>
        <v>1.3453999999999999</v>
      </c>
      <c r="IX3292" s="103">
        <f t="shared" si="890"/>
        <v>1.34585</v>
      </c>
      <c r="IY3292" s="112">
        <f t="shared" si="891"/>
        <v>4</v>
      </c>
      <c r="IZ3292" s="104">
        <f t="shared" ca="1" si="892"/>
        <v>1.3245027272727274</v>
      </c>
      <c r="JA3292" s="102">
        <f t="shared" ca="1" si="893"/>
        <v>1.3223404761904765</v>
      </c>
      <c r="JB3292" s="102">
        <f t="shared" ca="1" si="894"/>
        <v>1.3047723529411763</v>
      </c>
      <c r="JC3292" s="103">
        <f t="shared" ca="1" si="895"/>
        <v>1.3554013930348261</v>
      </c>
      <c r="JD3292" s="104">
        <f t="shared" si="896"/>
        <v>4.5000000000006146E-4</v>
      </c>
      <c r="JE3292" s="102">
        <f t="shared" si="897"/>
        <v>-4.5000000000006146E-4</v>
      </c>
      <c r="JF3292" s="66">
        <f t="shared" ca="1" si="885"/>
        <v>9.4152380952381119E-3</v>
      </c>
      <c r="JG3292" s="66">
        <f t="shared" ca="1" si="901"/>
        <v>-1.3200000000000195E-3</v>
      </c>
      <c r="JH3292" s="66">
        <f t="shared" ca="1" si="898"/>
        <v>5.3146783435774753E-3</v>
      </c>
      <c r="JI3292" s="80">
        <f t="shared" ca="1" si="899"/>
        <v>5.4871303975757629E-3</v>
      </c>
      <c r="JJ3292" s="118">
        <f t="shared" ca="1" si="900"/>
        <v>16349.580677807491</v>
      </c>
    </row>
    <row r="3293" spans="253:270" x14ac:dyDescent="0.3">
      <c r="IS3293" s="74">
        <v>3291</v>
      </c>
      <c r="IT3293" s="90" t="str">
        <f t="shared" si="886"/>
        <v>2012-02-25</v>
      </c>
      <c r="IU3293" s="101">
        <f t="shared" si="887"/>
        <v>1.34538</v>
      </c>
      <c r="IV3293" s="102">
        <f t="shared" si="888"/>
        <v>1.3469100000000001</v>
      </c>
      <c r="IW3293" s="102">
        <f t="shared" si="889"/>
        <v>1.3436999999999999</v>
      </c>
      <c r="IX3293" s="103">
        <f t="shared" si="890"/>
        <v>1.3466100000000001</v>
      </c>
      <c r="IY3293" s="112">
        <f t="shared" si="891"/>
        <v>688</v>
      </c>
      <c r="IZ3293" s="104">
        <f t="shared" ca="1" si="892"/>
        <v>1.3281345454545457</v>
      </c>
      <c r="JA3293" s="102">
        <f t="shared" ca="1" si="893"/>
        <v>1.3239990476190482</v>
      </c>
      <c r="JB3293" s="102">
        <f t="shared" ca="1" si="894"/>
        <v>1.3055862745098037</v>
      </c>
      <c r="JC3293" s="103">
        <f t="shared" ca="1" si="895"/>
        <v>1.3549435323383083</v>
      </c>
      <c r="JD3293" s="104">
        <f t="shared" si="896"/>
        <v>3.2100000000001572E-3</v>
      </c>
      <c r="JE3293" s="102">
        <f t="shared" si="897"/>
        <v>-1.2300000000000644E-3</v>
      </c>
      <c r="JF3293" s="66">
        <f t="shared" ref="JF3293:JF3356" ca="1" si="902">IF(IT3293&lt;&gt;"",IF($IS3293&gt;=JF$1,AVERAGE(INDIRECT(CONCATENATE("JD",$IS3293+2,":JD",$IS3293+2-JF$1))),""),"")</f>
        <v>9.1195238095238239E-3</v>
      </c>
      <c r="JG3293" s="66">
        <f t="shared" ca="1" si="901"/>
        <v>-1.6400000000000223E-3</v>
      </c>
      <c r="JH3293" s="66">
        <f t="shared" ca="1" si="898"/>
        <v>5.4764886875324527E-3</v>
      </c>
      <c r="JI3293" s="80">
        <f t="shared" ca="1" si="899"/>
        <v>5.2723998330930803E-3</v>
      </c>
      <c r="JJ3293" s="118">
        <f t="shared" ca="1" si="900"/>
        <v>16533.522919831383</v>
      </c>
    </row>
    <row r="3294" spans="253:270" x14ac:dyDescent="0.3">
      <c r="IS3294" s="74">
        <v>3292</v>
      </c>
      <c r="IT3294" s="90" t="str">
        <f t="shared" si="886"/>
        <v>2012-02-26</v>
      </c>
      <c r="IU3294" s="101">
        <f t="shared" si="887"/>
        <v>1.3465800000000001</v>
      </c>
      <c r="IV3294" s="102">
        <f t="shared" si="888"/>
        <v>1.3481000000000001</v>
      </c>
      <c r="IW3294" s="102">
        <f t="shared" si="889"/>
        <v>1.3367500000000001</v>
      </c>
      <c r="IX3294" s="103">
        <f t="shared" si="890"/>
        <v>1.3398300000000001</v>
      </c>
      <c r="IY3294" s="112">
        <f t="shared" si="891"/>
        <v>33466</v>
      </c>
      <c r="IZ3294" s="104">
        <f t="shared" ca="1" si="892"/>
        <v>1.3305609090909092</v>
      </c>
      <c r="JA3294" s="102">
        <f t="shared" ca="1" si="893"/>
        <v>1.3252728571428574</v>
      </c>
      <c r="JB3294" s="102">
        <f t="shared" ca="1" si="894"/>
        <v>1.3064776470588235</v>
      </c>
      <c r="JC3294" s="103">
        <f t="shared" ca="1" si="895"/>
        <v>1.3545192537313433</v>
      </c>
      <c r="JD3294" s="104">
        <f t="shared" si="896"/>
        <v>1.1349999999999971E-2</v>
      </c>
      <c r="JE3294" s="102">
        <f t="shared" si="897"/>
        <v>6.7500000000000338E-3</v>
      </c>
      <c r="JF3294" s="66">
        <f t="shared" ca="1" si="902"/>
        <v>9.120000000000017E-3</v>
      </c>
      <c r="JG3294" s="66">
        <f t="shared" ca="1" si="901"/>
        <v>-1.261428571428588E-3</v>
      </c>
      <c r="JH3294" s="66">
        <f t="shared" ca="1" si="898"/>
        <v>5.476682172542731E-3</v>
      </c>
      <c r="JI3294" s="80">
        <f t="shared" ca="1" si="899"/>
        <v>5.5675550637380392E-3</v>
      </c>
      <c r="JJ3294" s="118">
        <f t="shared" ca="1" si="900"/>
        <v>16531.044369887331</v>
      </c>
    </row>
    <row r="3295" spans="253:270" x14ac:dyDescent="0.3">
      <c r="IS3295" s="74">
        <v>3293</v>
      </c>
      <c r="IT3295" s="90" t="str">
        <f t="shared" si="886"/>
        <v>2012-02-27</v>
      </c>
      <c r="IU3295" s="101">
        <f t="shared" si="887"/>
        <v>1.3398000000000001</v>
      </c>
      <c r="IV3295" s="102">
        <f t="shared" si="888"/>
        <v>1.3472</v>
      </c>
      <c r="IW3295" s="102">
        <f t="shared" si="889"/>
        <v>1.33901</v>
      </c>
      <c r="IX3295" s="103">
        <f t="shared" si="890"/>
        <v>1.34589</v>
      </c>
      <c r="IY3295" s="112">
        <f t="shared" si="891"/>
        <v>32362</v>
      </c>
      <c r="IZ3295" s="104">
        <f t="shared" ca="1" si="892"/>
        <v>1.3334181818181818</v>
      </c>
      <c r="JA3295" s="102">
        <f t="shared" ca="1" si="893"/>
        <v>1.3262147619047622</v>
      </c>
      <c r="JB3295" s="102">
        <f t="shared" ca="1" si="894"/>
        <v>1.30779</v>
      </c>
      <c r="JC3295" s="103">
        <f t="shared" ca="1" si="895"/>
        <v>1.3541484577114427</v>
      </c>
      <c r="JD3295" s="104">
        <f t="shared" si="896"/>
        <v>8.1899999999999196E-3</v>
      </c>
      <c r="JE3295" s="102">
        <f t="shared" si="897"/>
        <v>-6.0899999999999288E-3</v>
      </c>
      <c r="JF3295" s="66">
        <f t="shared" ca="1" si="902"/>
        <v>8.6495238095238205E-3</v>
      </c>
      <c r="JG3295" s="66">
        <f t="shared" ca="1" si="901"/>
        <v>-9.3238095238097022E-4</v>
      </c>
      <c r="JH3295" s="66">
        <f t="shared" ca="1" si="898"/>
        <v>5.0989685942966281E-3</v>
      </c>
      <c r="JI3295" s="80">
        <f t="shared" ca="1" si="899"/>
        <v>5.0436116167474308E-3</v>
      </c>
      <c r="JJ3295" s="118">
        <f t="shared" ca="1" si="900"/>
        <v>16334.0212327722</v>
      </c>
    </row>
    <row r="3296" spans="253:270" x14ac:dyDescent="0.3">
      <c r="IS3296" s="74">
        <v>3294</v>
      </c>
      <c r="IT3296" s="90" t="str">
        <f t="shared" si="886"/>
        <v>2012-02-28</v>
      </c>
      <c r="IU3296" s="101">
        <f t="shared" si="887"/>
        <v>1.3458699999999999</v>
      </c>
      <c r="IV3296" s="102">
        <f t="shared" si="888"/>
        <v>1.3486199999999999</v>
      </c>
      <c r="IW3296" s="102">
        <f t="shared" si="889"/>
        <v>1.3315600000000001</v>
      </c>
      <c r="IX3296" s="103">
        <f t="shared" si="890"/>
        <v>1.3325199999999999</v>
      </c>
      <c r="IY3296" s="112">
        <f t="shared" si="891"/>
        <v>41202</v>
      </c>
      <c r="IZ3296" s="104">
        <f t="shared" ca="1" si="892"/>
        <v>1.3349690909090908</v>
      </c>
      <c r="JA3296" s="102">
        <f t="shared" ca="1" si="893"/>
        <v>1.3265180952380955</v>
      </c>
      <c r="JB3296" s="102">
        <f t="shared" ca="1" si="894"/>
        <v>1.3089680392156862</v>
      </c>
      <c r="JC3296" s="103">
        <f t="shared" ca="1" si="895"/>
        <v>1.3536514427860695</v>
      </c>
      <c r="JD3296" s="104">
        <f t="shared" si="896"/>
        <v>1.7059999999999853E-2</v>
      </c>
      <c r="JE3296" s="102">
        <f t="shared" si="897"/>
        <v>1.3349999999999973E-2</v>
      </c>
      <c r="JF3296" s="66">
        <f t="shared" ca="1" si="902"/>
        <v>9.1423809523809574E-3</v>
      </c>
      <c r="JG3296" s="66">
        <f t="shared" ca="1" si="901"/>
        <v>-2.9619047619050277E-4</v>
      </c>
      <c r="JH3296" s="66">
        <f t="shared" ca="1" si="898"/>
        <v>5.380132680928856E-3</v>
      </c>
      <c r="JI3296" s="80">
        <f t="shared" ca="1" si="899"/>
        <v>5.8912141817410993E-3</v>
      </c>
      <c r="JJ3296" s="118">
        <f t="shared" ca="1" si="900"/>
        <v>16577.648288448821</v>
      </c>
    </row>
    <row r="3297" spans="253:270" x14ac:dyDescent="0.3">
      <c r="IS3297" s="74">
        <v>3295</v>
      </c>
      <c r="IT3297" s="90" t="str">
        <f t="shared" si="886"/>
        <v>2012-02-29</v>
      </c>
      <c r="IU3297" s="101">
        <f t="shared" si="887"/>
        <v>1.3325</v>
      </c>
      <c r="IV3297" s="102">
        <f t="shared" si="888"/>
        <v>1.33568</v>
      </c>
      <c r="IW3297" s="102">
        <f t="shared" si="889"/>
        <v>1.3283</v>
      </c>
      <c r="IX3297" s="103">
        <f t="shared" si="890"/>
        <v>1.3312299999999999</v>
      </c>
      <c r="IY3297" s="112">
        <f t="shared" si="891"/>
        <v>36546</v>
      </c>
      <c r="IZ3297" s="104">
        <f t="shared" ca="1" si="892"/>
        <v>1.3361436363636365</v>
      </c>
      <c r="JA3297" s="102">
        <f t="shared" ca="1" si="893"/>
        <v>1.3266409523809526</v>
      </c>
      <c r="JB3297" s="102">
        <f t="shared" ca="1" si="894"/>
        <v>1.3101207843137255</v>
      </c>
      <c r="JC3297" s="103">
        <f t="shared" ca="1" si="895"/>
        <v>1.3532622388059705</v>
      </c>
      <c r="JD3297" s="104">
        <f t="shared" si="896"/>
        <v>7.3799999999999422E-3</v>
      </c>
      <c r="JE3297" s="102">
        <f t="shared" si="897"/>
        <v>1.2700000000001044E-3</v>
      </c>
      <c r="JF3297" s="66">
        <f t="shared" ca="1" si="902"/>
        <v>8.9861904761904844E-3</v>
      </c>
      <c r="JG3297" s="66">
        <f t="shared" ca="1" si="901"/>
        <v>-1.1809523809525047E-4</v>
      </c>
      <c r="JH3297" s="66">
        <f t="shared" ca="1" si="898"/>
        <v>5.3814181846427939E-3</v>
      </c>
      <c r="JI3297" s="80">
        <f t="shared" ca="1" si="899"/>
        <v>5.8793258595147037E-3</v>
      </c>
      <c r="JJ3297" s="118">
        <f t="shared" ca="1" si="900"/>
        <v>16276.160480621027</v>
      </c>
    </row>
    <row r="3298" spans="253:270" x14ac:dyDescent="0.3">
      <c r="IS3298" s="74">
        <v>3296</v>
      </c>
      <c r="IT3298" s="90" t="str">
        <f t="shared" si="886"/>
        <v>2012-03-01</v>
      </c>
      <c r="IU3298" s="101">
        <f t="shared" si="887"/>
        <v>1.33121</v>
      </c>
      <c r="IV3298" s="102">
        <f t="shared" si="888"/>
        <v>1.3333299999999999</v>
      </c>
      <c r="IW3298" s="102">
        <f t="shared" si="889"/>
        <v>1.3187800000000001</v>
      </c>
      <c r="IX3298" s="103">
        <f t="shared" si="890"/>
        <v>1.32033</v>
      </c>
      <c r="IY3298" s="112">
        <f t="shared" si="891"/>
        <v>29537</v>
      </c>
      <c r="IZ3298" s="104">
        <f t="shared" ca="1" si="892"/>
        <v>1.3357672727272727</v>
      </c>
      <c r="JA3298" s="102">
        <f t="shared" ca="1" si="893"/>
        <v>1.3266466666666665</v>
      </c>
      <c r="JB3298" s="102">
        <f t="shared" ca="1" si="894"/>
        <v>1.3111121568627448</v>
      </c>
      <c r="JC3298" s="103">
        <f t="shared" ca="1" si="895"/>
        <v>1.3527240796019899</v>
      </c>
      <c r="JD3298" s="104">
        <f t="shared" si="896"/>
        <v>1.4549999999999841E-2</v>
      </c>
      <c r="JE3298" s="102">
        <f t="shared" si="897"/>
        <v>1.0880000000000001E-2</v>
      </c>
      <c r="JF3298" s="66">
        <f t="shared" ca="1" si="902"/>
        <v>9.0357142857142893E-3</v>
      </c>
      <c r="JG3298" s="66">
        <f t="shared" ca="1" si="901"/>
        <v>-9.5238095238719159E-7</v>
      </c>
      <c r="JH3298" s="66">
        <f t="shared" ca="1" si="898"/>
        <v>5.4274106528396579E-3</v>
      </c>
      <c r="JI3298" s="80">
        <f t="shared" ca="1" si="899"/>
        <v>6.0697014163339901E-3</v>
      </c>
      <c r="JJ3298" s="118">
        <f t="shared" ca="1" si="900"/>
        <v>16249.346596596632</v>
      </c>
    </row>
    <row r="3299" spans="253:270" x14ac:dyDescent="0.3">
      <c r="IS3299" s="74">
        <v>3297</v>
      </c>
      <c r="IT3299" s="90" t="str">
        <f t="shared" si="886"/>
        <v>2012-03-02</v>
      </c>
      <c r="IU3299" s="101">
        <f t="shared" si="887"/>
        <v>1.32033</v>
      </c>
      <c r="IV3299" s="102">
        <f t="shared" si="888"/>
        <v>1.32033</v>
      </c>
      <c r="IW3299" s="102">
        <f t="shared" si="889"/>
        <v>1.32033</v>
      </c>
      <c r="IX3299" s="103">
        <f t="shared" si="890"/>
        <v>1.32033</v>
      </c>
      <c r="IY3299" s="112">
        <f t="shared" si="891"/>
        <v>1</v>
      </c>
      <c r="IZ3299" s="104">
        <f t="shared" ca="1" si="892"/>
        <v>1.3354827272727272</v>
      </c>
      <c r="JA3299" s="102">
        <f t="shared" ca="1" si="893"/>
        <v>1.3266523809523809</v>
      </c>
      <c r="JB3299" s="102">
        <f t="shared" ca="1" si="894"/>
        <v>1.3119696078431369</v>
      </c>
      <c r="JC3299" s="103">
        <f t="shared" ca="1" si="895"/>
        <v>1.3521747263681594</v>
      </c>
      <c r="JD3299" s="104">
        <f t="shared" si="896"/>
        <v>0</v>
      </c>
      <c r="JE3299" s="102">
        <f t="shared" si="897"/>
        <v>0</v>
      </c>
      <c r="JF3299" s="66">
        <f t="shared" ca="1" si="902"/>
        <v>9.0357142857142893E-3</v>
      </c>
      <c r="JG3299" s="66">
        <f t="shared" ca="1" si="901"/>
        <v>-9.5238095238719159E-7</v>
      </c>
      <c r="JH3299" s="66">
        <f t="shared" ca="1" si="898"/>
        <v>5.4274106528396579E-3</v>
      </c>
      <c r="JI3299" s="80">
        <f t="shared" ca="1" si="899"/>
        <v>6.0697014163339901E-3</v>
      </c>
      <c r="JJ3299" s="118">
        <f t="shared" ca="1" si="900"/>
        <v>16249.420469135704</v>
      </c>
    </row>
    <row r="3300" spans="253:270" x14ac:dyDescent="0.3">
      <c r="IS3300" s="74">
        <v>3298</v>
      </c>
      <c r="IT3300" s="90" t="str">
        <f t="shared" si="886"/>
        <v>2012-03-03</v>
      </c>
      <c r="IU3300" s="101">
        <f t="shared" si="887"/>
        <v>1.3192999999999999</v>
      </c>
      <c r="IV3300" s="102">
        <f t="shared" si="888"/>
        <v>1.31959</v>
      </c>
      <c r="IW3300" s="102">
        <f t="shared" si="889"/>
        <v>1.3185800000000001</v>
      </c>
      <c r="IX3300" s="103">
        <f t="shared" si="890"/>
        <v>1.31932</v>
      </c>
      <c r="IY3300" s="112">
        <f t="shared" si="891"/>
        <v>657</v>
      </c>
      <c r="IZ3300" s="104">
        <f t="shared" ca="1" si="892"/>
        <v>1.334969090909091</v>
      </c>
      <c r="JA3300" s="102">
        <f t="shared" ca="1" si="893"/>
        <v>1.3265628571428569</v>
      </c>
      <c r="JB3300" s="102">
        <f t="shared" ca="1" si="894"/>
        <v>1.3127823529411762</v>
      </c>
      <c r="JC3300" s="103">
        <f t="shared" ca="1" si="895"/>
        <v>1.3515610945273631</v>
      </c>
      <c r="JD3300" s="104">
        <f t="shared" si="896"/>
        <v>1.0099999999999554E-3</v>
      </c>
      <c r="JE3300" s="102">
        <f t="shared" si="897"/>
        <v>-2.0000000000131024E-5</v>
      </c>
      <c r="JF3300" s="66">
        <f t="shared" ca="1" si="902"/>
        <v>8.9709523809523833E-3</v>
      </c>
      <c r="JG3300" s="66">
        <f t="shared" ca="1" si="901"/>
        <v>3.3333333333319091E-5</v>
      </c>
      <c r="JH3300" s="66">
        <f t="shared" ca="1" si="898"/>
        <v>5.5139855992021071E-3</v>
      </c>
      <c r="JI3300" s="80">
        <f t="shared" ca="1" si="899"/>
        <v>6.0674630560480607E-3</v>
      </c>
      <c r="JJ3300" s="118">
        <f t="shared" ca="1" si="900"/>
        <v>16258.030246236116</v>
      </c>
    </row>
    <row r="3301" spans="253:270" x14ac:dyDescent="0.3">
      <c r="IS3301" s="74">
        <v>3299</v>
      </c>
      <c r="IT3301" s="90" t="str">
        <f t="shared" si="886"/>
        <v>2012-03-04</v>
      </c>
      <c r="IU3301" s="101">
        <f t="shared" si="887"/>
        <v>1.31934</v>
      </c>
      <c r="IV3301" s="102">
        <f t="shared" si="888"/>
        <v>1.32419</v>
      </c>
      <c r="IW3301" s="102">
        <f t="shared" si="889"/>
        <v>1.31613</v>
      </c>
      <c r="IX3301" s="103">
        <f t="shared" si="890"/>
        <v>1.32176</v>
      </c>
      <c r="IY3301" s="112">
        <f t="shared" si="891"/>
        <v>29510</v>
      </c>
      <c r="IZ3301" s="104">
        <f t="shared" ca="1" si="892"/>
        <v>1.3335518181818182</v>
      </c>
      <c r="JA3301" s="102">
        <f t="shared" ca="1" si="893"/>
        <v>1.3267061904761905</v>
      </c>
      <c r="JB3301" s="102">
        <f t="shared" ca="1" si="894"/>
        <v>1.3137819607843135</v>
      </c>
      <c r="JC3301" s="103">
        <f t="shared" ca="1" si="895"/>
        <v>1.3510825870646765</v>
      </c>
      <c r="JD3301" s="104">
        <f t="shared" si="896"/>
        <v>8.0599999999999561E-3</v>
      </c>
      <c r="JE3301" s="102">
        <f t="shared" si="897"/>
        <v>-2.4200000000000887E-3</v>
      </c>
      <c r="JF3301" s="66">
        <f t="shared" ca="1" si="902"/>
        <v>8.8923809523809589E-3</v>
      </c>
      <c r="JG3301" s="66">
        <f t="shared" ca="1" si="901"/>
        <v>-2.0142857142859048E-4</v>
      </c>
      <c r="JH3301" s="66">
        <f t="shared" ca="1" si="898"/>
        <v>5.5146505348518289E-3</v>
      </c>
      <c r="JI3301" s="80">
        <f t="shared" ca="1" si="899"/>
        <v>6.0624678973832825E-3</v>
      </c>
      <c r="JJ3301" s="118">
        <f t="shared" ca="1" si="900"/>
        <v>16230.296705324186</v>
      </c>
    </row>
    <row r="3302" spans="253:270" x14ac:dyDescent="0.3">
      <c r="IS3302" s="74">
        <v>3300</v>
      </c>
      <c r="IT3302" s="90" t="str">
        <f t="shared" si="886"/>
        <v>2012-03-05</v>
      </c>
      <c r="IU3302" s="101">
        <f t="shared" si="887"/>
        <v>1.32178</v>
      </c>
      <c r="IV3302" s="102">
        <f t="shared" si="888"/>
        <v>1.32263</v>
      </c>
      <c r="IW3302" s="102">
        <f t="shared" si="889"/>
        <v>1.3104199999999999</v>
      </c>
      <c r="IX3302" s="103">
        <f t="shared" si="890"/>
        <v>1.31132</v>
      </c>
      <c r="IY3302" s="112">
        <f t="shared" si="891"/>
        <v>32298</v>
      </c>
      <c r="IZ3302" s="104">
        <f t="shared" ca="1" si="892"/>
        <v>1.3304536363636361</v>
      </c>
      <c r="JA3302" s="102">
        <f t="shared" ca="1" si="893"/>
        <v>1.3266033333333334</v>
      </c>
      <c r="JB3302" s="102">
        <f t="shared" ca="1" si="894"/>
        <v>1.3143664705882347</v>
      </c>
      <c r="JC3302" s="103">
        <f t="shared" ca="1" si="895"/>
        <v>1.3504540796019902</v>
      </c>
      <c r="JD3302" s="104">
        <f t="shared" si="896"/>
        <v>1.2210000000000054E-2</v>
      </c>
      <c r="JE3302" s="102">
        <f t="shared" si="897"/>
        <v>1.0459999999999914E-2</v>
      </c>
      <c r="JF3302" s="66">
        <f t="shared" ca="1" si="902"/>
        <v>8.8266666666666754E-3</v>
      </c>
      <c r="JG3302" s="66">
        <f t="shared" ca="1" si="901"/>
        <v>4.47619047618808E-5</v>
      </c>
      <c r="JH3302" s="66">
        <f t="shared" ca="1" si="898"/>
        <v>5.4662909278537439E-3</v>
      </c>
      <c r="JI3302" s="80">
        <f t="shared" ca="1" si="899"/>
        <v>6.3772711129504792E-3</v>
      </c>
      <c r="JJ3302" s="118">
        <f t="shared" ca="1" si="900"/>
        <v>16025.042296879596</v>
      </c>
    </row>
    <row r="3303" spans="253:270" x14ac:dyDescent="0.3">
      <c r="IS3303" s="74">
        <v>3301</v>
      </c>
      <c r="IT3303" s="90" t="str">
        <f t="shared" si="886"/>
        <v>2012-03-06</v>
      </c>
      <c r="IU3303" s="101">
        <f t="shared" si="887"/>
        <v>1.3112900000000001</v>
      </c>
      <c r="IV3303" s="102">
        <f t="shared" si="888"/>
        <v>1.31646</v>
      </c>
      <c r="IW3303" s="102">
        <f t="shared" si="889"/>
        <v>1.3097399999999999</v>
      </c>
      <c r="IX3303" s="103">
        <f t="shared" si="890"/>
        <v>1.3150599999999999</v>
      </c>
      <c r="IY3303" s="112">
        <f t="shared" si="891"/>
        <v>27985</v>
      </c>
      <c r="IZ3303" s="104">
        <f t="shared" ca="1" si="892"/>
        <v>1.3276545454545454</v>
      </c>
      <c r="JA3303" s="102">
        <f t="shared" ca="1" si="893"/>
        <v>1.3270033333333333</v>
      </c>
      <c r="JB3303" s="102">
        <f t="shared" ca="1" si="894"/>
        <v>1.3152772549019602</v>
      </c>
      <c r="JC3303" s="103">
        <f t="shared" ca="1" si="895"/>
        <v>1.3499426865671642</v>
      </c>
      <c r="JD3303" s="104">
        <f t="shared" si="896"/>
        <v>6.7200000000000593E-3</v>
      </c>
      <c r="JE3303" s="102">
        <f t="shared" si="897"/>
        <v>-3.769999999999829E-3</v>
      </c>
      <c r="JF3303" s="66">
        <f t="shared" ca="1" si="902"/>
        <v>8.4490476190476286E-3</v>
      </c>
      <c r="JG3303" s="66">
        <f t="shared" ca="1" si="901"/>
        <v>-4.5857142857145102E-4</v>
      </c>
      <c r="JH3303" s="66">
        <f t="shared" ca="1" si="898"/>
        <v>5.3229931651118311E-3</v>
      </c>
      <c r="JI3303" s="80">
        <f t="shared" ca="1" si="899"/>
        <v>6.2398880375442896E-3</v>
      </c>
      <c r="JJ3303" s="118">
        <f t="shared" ca="1" si="900"/>
        <v>15568.11508957256</v>
      </c>
    </row>
    <row r="3304" spans="253:270" x14ac:dyDescent="0.3">
      <c r="IS3304" s="74">
        <v>3302</v>
      </c>
      <c r="IT3304" s="90" t="str">
        <f t="shared" si="886"/>
        <v>2012-03-07</v>
      </c>
      <c r="IU3304" s="101">
        <f t="shared" si="887"/>
        <v>1.31504</v>
      </c>
      <c r="IV3304" s="102">
        <f t="shared" si="888"/>
        <v>1.3291999999999999</v>
      </c>
      <c r="IW3304" s="102">
        <f t="shared" si="889"/>
        <v>1.3136300000000001</v>
      </c>
      <c r="IX3304" s="103">
        <f t="shared" si="890"/>
        <v>1.32751</v>
      </c>
      <c r="IY3304" s="112">
        <f t="shared" si="891"/>
        <v>32585</v>
      </c>
      <c r="IZ3304" s="104">
        <f t="shared" ca="1" si="892"/>
        <v>1.3259181818181818</v>
      </c>
      <c r="JA3304" s="102">
        <f t="shared" ca="1" si="893"/>
        <v>1.327687619047619</v>
      </c>
      <c r="JB3304" s="102">
        <f t="shared" ca="1" si="894"/>
        <v>1.3165201960784307</v>
      </c>
      <c r="JC3304" s="103">
        <f t="shared" ca="1" si="895"/>
        <v>1.3494618905472642</v>
      </c>
      <c r="JD3304" s="104">
        <f t="shared" si="896"/>
        <v>1.5569999999999862E-2</v>
      </c>
      <c r="JE3304" s="102">
        <f t="shared" si="897"/>
        <v>-1.2469999999999981E-2</v>
      </c>
      <c r="JF3304" s="66">
        <f t="shared" ca="1" si="902"/>
        <v>8.3138095238095254E-3</v>
      </c>
      <c r="JG3304" s="66">
        <f t="shared" ca="1" si="901"/>
        <v>-7.4571428571430722E-4</v>
      </c>
      <c r="JH3304" s="66">
        <f t="shared" ca="1" si="898"/>
        <v>5.0995923984554865E-3</v>
      </c>
      <c r="JI3304" s="80">
        <f t="shared" ca="1" si="899"/>
        <v>6.6347774724434721E-3</v>
      </c>
      <c r="JJ3304" s="118">
        <f t="shared" ca="1" si="900"/>
        <v>14993.461338733621</v>
      </c>
    </row>
    <row r="3305" spans="253:270" x14ac:dyDescent="0.3">
      <c r="IS3305" s="74">
        <v>3303</v>
      </c>
      <c r="IT3305" s="90" t="str">
        <f t="shared" si="886"/>
        <v>2012-03-08</v>
      </c>
      <c r="IU3305" s="101">
        <f t="shared" si="887"/>
        <v>1.3274900000000001</v>
      </c>
      <c r="IV3305" s="102">
        <f t="shared" si="888"/>
        <v>1.3279000000000001</v>
      </c>
      <c r="IW3305" s="102">
        <f t="shared" si="889"/>
        <v>1.3097300000000001</v>
      </c>
      <c r="IX3305" s="103">
        <f t="shared" si="890"/>
        <v>1.31287</v>
      </c>
      <c r="IY3305" s="112">
        <f t="shared" si="891"/>
        <v>33018</v>
      </c>
      <c r="IZ3305" s="104">
        <f t="shared" ca="1" si="892"/>
        <v>1.3234672727272729</v>
      </c>
      <c r="JA3305" s="102">
        <f t="shared" ca="1" si="893"/>
        <v>1.3276119047619046</v>
      </c>
      <c r="JB3305" s="102">
        <f t="shared" ca="1" si="894"/>
        <v>1.3174235294117642</v>
      </c>
      <c r="JC3305" s="103">
        <f t="shared" ca="1" si="895"/>
        <v>1.3489022885572137</v>
      </c>
      <c r="JD3305" s="104">
        <f t="shared" si="896"/>
        <v>1.8170000000000019E-2</v>
      </c>
      <c r="JE3305" s="102">
        <f t="shared" si="897"/>
        <v>1.4620000000000077E-2</v>
      </c>
      <c r="JF3305" s="66">
        <f t="shared" ca="1" si="902"/>
        <v>8.7857142857142908E-3</v>
      </c>
      <c r="JG3305" s="66">
        <f t="shared" ca="1" si="901"/>
        <v>1.1904761904744734E-5</v>
      </c>
      <c r="JH3305" s="66">
        <f t="shared" ca="1" si="898"/>
        <v>5.5144300499244438E-3</v>
      </c>
      <c r="JI3305" s="80">
        <f t="shared" ca="1" si="899"/>
        <v>7.3942736009812212E-3</v>
      </c>
      <c r="JJ3305" s="118">
        <f t="shared" ca="1" si="900"/>
        <v>15063.918239024604</v>
      </c>
    </row>
    <row r="3306" spans="253:270" x14ac:dyDescent="0.3">
      <c r="IS3306" s="74">
        <v>3304</v>
      </c>
      <c r="IT3306" s="90" t="str">
        <f t="shared" si="886"/>
        <v>2012-03-10</v>
      </c>
      <c r="IU3306" s="101">
        <f t="shared" si="887"/>
        <v>1.31227</v>
      </c>
      <c r="IV3306" s="102">
        <f t="shared" si="888"/>
        <v>1.31287</v>
      </c>
      <c r="IW3306" s="102">
        <f t="shared" si="889"/>
        <v>1.3105199999999999</v>
      </c>
      <c r="IX3306" s="103">
        <f t="shared" si="890"/>
        <v>1.3106199999999999</v>
      </c>
      <c r="IY3306" s="112">
        <f t="shared" si="891"/>
        <v>370</v>
      </c>
      <c r="IZ3306" s="104">
        <f t="shared" ca="1" si="892"/>
        <v>1.3202609090909092</v>
      </c>
      <c r="JA3306" s="102">
        <f t="shared" ca="1" si="893"/>
        <v>1.3273814285714285</v>
      </c>
      <c r="JB3306" s="102">
        <f t="shared" ca="1" si="894"/>
        <v>1.3181468627450976</v>
      </c>
      <c r="JC3306" s="103">
        <f t="shared" ca="1" si="895"/>
        <v>1.3483314925373138</v>
      </c>
      <c r="JD3306" s="104">
        <f t="shared" si="896"/>
        <v>2.3500000000000743E-3</v>
      </c>
      <c r="JE3306" s="102">
        <f t="shared" si="897"/>
        <v>1.6500000000001513E-3</v>
      </c>
      <c r="JF3306" s="66">
        <f t="shared" ca="1" si="902"/>
        <v>8.8500000000000037E-3</v>
      </c>
      <c r="JG3306" s="66">
        <f t="shared" ca="1" si="901"/>
        <v>1.3809523809523347E-4</v>
      </c>
      <c r="JH3306" s="66">
        <f t="shared" ca="1" si="898"/>
        <v>5.4305222058813963E-3</v>
      </c>
      <c r="JI3306" s="80">
        <f t="shared" ca="1" si="899"/>
        <v>7.3985388641449367E-3</v>
      </c>
      <c r="JJ3306" s="118">
        <f t="shared" ca="1" si="900"/>
        <v>15037.01275258959</v>
      </c>
    </row>
    <row r="3307" spans="253:270" x14ac:dyDescent="0.3">
      <c r="IS3307" s="74">
        <v>3305</v>
      </c>
      <c r="IT3307" s="90" t="str">
        <f t="shared" si="886"/>
        <v>2012-03-11</v>
      </c>
      <c r="IU3307" s="101">
        <f t="shared" si="887"/>
        <v>1.3106500000000001</v>
      </c>
      <c r="IV3307" s="102">
        <f t="shared" si="888"/>
        <v>1.3159700000000001</v>
      </c>
      <c r="IW3307" s="102">
        <f t="shared" si="889"/>
        <v>1.3079799999999999</v>
      </c>
      <c r="IX3307" s="103">
        <f t="shared" si="890"/>
        <v>1.3155300000000001</v>
      </c>
      <c r="IY3307" s="112">
        <f t="shared" si="891"/>
        <v>24043</v>
      </c>
      <c r="IZ3307" s="104">
        <f t="shared" ca="1" si="892"/>
        <v>1.3187163636363639</v>
      </c>
      <c r="JA3307" s="102">
        <f t="shared" ca="1" si="893"/>
        <v>1.3272490476190475</v>
      </c>
      <c r="JB3307" s="102">
        <f t="shared" ca="1" si="894"/>
        <v>1.3187170588235289</v>
      </c>
      <c r="JC3307" s="103">
        <f t="shared" ca="1" si="895"/>
        <v>1.3477769651741296</v>
      </c>
      <c r="JD3307" s="104">
        <f t="shared" si="896"/>
        <v>7.9900000000001636E-3</v>
      </c>
      <c r="JE3307" s="102">
        <f t="shared" si="897"/>
        <v>-4.8799999999999955E-3</v>
      </c>
      <c r="JF3307" s="66">
        <f t="shared" ca="1" si="902"/>
        <v>8.9647619047619094E-3</v>
      </c>
      <c r="JG3307" s="66">
        <f t="shared" ca="1" si="901"/>
        <v>2.9523809523812616E-5</v>
      </c>
      <c r="JH3307" s="66">
        <f t="shared" ca="1" si="898"/>
        <v>5.3854836799603926E-3</v>
      </c>
      <c r="JI3307" s="80">
        <f t="shared" ca="1" si="899"/>
        <v>7.4544409749781422E-3</v>
      </c>
      <c r="JJ3307" s="118">
        <f t="shared" ca="1" si="900"/>
        <v>14222.26112094312</v>
      </c>
    </row>
    <row r="3308" spans="253:270" x14ac:dyDescent="0.3">
      <c r="IS3308" s="74">
        <v>3306</v>
      </c>
      <c r="IT3308" s="90" t="str">
        <f t="shared" si="886"/>
        <v>2012-03-12</v>
      </c>
      <c r="IU3308" s="101">
        <f t="shared" si="887"/>
        <v>1.31551</v>
      </c>
      <c r="IV3308" s="102">
        <f t="shared" si="888"/>
        <v>1.31921</v>
      </c>
      <c r="IW3308" s="102">
        <f t="shared" si="889"/>
        <v>1.3052999999999999</v>
      </c>
      <c r="IX3308" s="103">
        <f t="shared" si="890"/>
        <v>1.3084800000000001</v>
      </c>
      <c r="IY3308" s="112">
        <f t="shared" si="891"/>
        <v>31618</v>
      </c>
      <c r="IZ3308" s="104">
        <f t="shared" ca="1" si="892"/>
        <v>1.3166481818181819</v>
      </c>
      <c r="JA3308" s="102">
        <f t="shared" ca="1" si="893"/>
        <v>1.3264876190476191</v>
      </c>
      <c r="JB3308" s="102">
        <f t="shared" ca="1" si="894"/>
        <v>1.318944117647058</v>
      </c>
      <c r="JC3308" s="103">
        <f t="shared" ca="1" si="895"/>
        <v>1.3470999004975122</v>
      </c>
      <c r="JD3308" s="104">
        <f t="shared" si="896"/>
        <v>1.3910000000000089E-2</v>
      </c>
      <c r="JE3308" s="102">
        <f t="shared" si="897"/>
        <v>7.0299999999998697E-3</v>
      </c>
      <c r="JF3308" s="66">
        <f t="shared" ca="1" si="902"/>
        <v>9.1442857142857211E-3</v>
      </c>
      <c r="JG3308" s="66">
        <f t="shared" ca="1" si="901"/>
        <v>6.5476190476190137E-4</v>
      </c>
      <c r="JH3308" s="66">
        <f t="shared" ca="1" si="898"/>
        <v>5.4836098393984869E-3</v>
      </c>
      <c r="JI3308" s="80">
        <f t="shared" ca="1" si="899"/>
        <v>7.4647384536503207E-3</v>
      </c>
      <c r="JJ3308" s="118">
        <f t="shared" ca="1" si="900"/>
        <v>14291.941227326381</v>
      </c>
    </row>
    <row r="3309" spans="253:270" x14ac:dyDescent="0.3">
      <c r="IS3309" s="74">
        <v>3307</v>
      </c>
      <c r="IT3309" s="90" t="str">
        <f t="shared" si="886"/>
        <v>2012-03-13</v>
      </c>
      <c r="IU3309" s="101">
        <f t="shared" si="887"/>
        <v>1.30846</v>
      </c>
      <c r="IV3309" s="102">
        <f t="shared" si="888"/>
        <v>1.30911</v>
      </c>
      <c r="IW3309" s="102">
        <f t="shared" si="889"/>
        <v>1.3011999999999999</v>
      </c>
      <c r="IX3309" s="103">
        <f t="shared" si="890"/>
        <v>1.30335</v>
      </c>
      <c r="IY3309" s="112">
        <f t="shared" si="891"/>
        <v>27621</v>
      </c>
      <c r="IZ3309" s="104">
        <f t="shared" ca="1" si="892"/>
        <v>1.3151045454545456</v>
      </c>
      <c r="JA3309" s="102">
        <f t="shared" ca="1" si="893"/>
        <v>1.3255299999999999</v>
      </c>
      <c r="JB3309" s="102">
        <f t="shared" ca="1" si="894"/>
        <v>1.3191333333333326</v>
      </c>
      <c r="JC3309" s="103">
        <f t="shared" ca="1" si="895"/>
        <v>1.3464158208955224</v>
      </c>
      <c r="JD3309" s="104">
        <f t="shared" si="896"/>
        <v>7.9100000000000836E-3</v>
      </c>
      <c r="JE3309" s="102">
        <f t="shared" si="897"/>
        <v>5.1099999999999479E-3</v>
      </c>
      <c r="JF3309" s="66">
        <f t="shared" ca="1" si="902"/>
        <v>9.0147619047619195E-3</v>
      </c>
      <c r="JG3309" s="66">
        <f t="shared" ca="1" si="901"/>
        <v>8.4857142857142607E-4</v>
      </c>
      <c r="JH3309" s="66">
        <f t="shared" ca="1" si="898"/>
        <v>5.4791089117775128E-3</v>
      </c>
      <c r="JI3309" s="80">
        <f t="shared" ca="1" si="899"/>
        <v>7.5248181662664797E-3</v>
      </c>
      <c r="JJ3309" s="118">
        <f t="shared" ca="1" si="900"/>
        <v>13788.617920378931</v>
      </c>
    </row>
    <row r="3310" spans="253:270" x14ac:dyDescent="0.3">
      <c r="IS3310" s="74">
        <v>3308</v>
      </c>
      <c r="IT3310" s="90" t="str">
        <f t="shared" si="886"/>
        <v>2012-03-14</v>
      </c>
      <c r="IU3310" s="101">
        <f t="shared" si="887"/>
        <v>1.30332</v>
      </c>
      <c r="IV3310" s="102">
        <f t="shared" si="888"/>
        <v>1.31202</v>
      </c>
      <c r="IW3310" s="102">
        <f t="shared" si="889"/>
        <v>1.3005</v>
      </c>
      <c r="IX3310" s="103">
        <f t="shared" si="890"/>
        <v>1.3081100000000001</v>
      </c>
      <c r="IY3310" s="112">
        <f t="shared" si="891"/>
        <v>28509</v>
      </c>
      <c r="IZ3310" s="104">
        <f t="shared" ca="1" si="892"/>
        <v>1.3139936363636364</v>
      </c>
      <c r="JA3310" s="102">
        <f t="shared" ca="1" si="893"/>
        <v>1.3247271428571428</v>
      </c>
      <c r="JB3310" s="102">
        <f t="shared" ca="1" si="894"/>
        <v>1.3194158823529407</v>
      </c>
      <c r="JC3310" s="103">
        <f t="shared" ca="1" si="895"/>
        <v>1.3457461194029852</v>
      </c>
      <c r="JD3310" s="104">
        <f t="shared" si="896"/>
        <v>1.1519999999999975E-2</v>
      </c>
      <c r="JE3310" s="102">
        <f t="shared" si="897"/>
        <v>-4.790000000000072E-3</v>
      </c>
      <c r="JF3310" s="66">
        <f t="shared" ca="1" si="902"/>
        <v>9.2990476190476252E-3</v>
      </c>
      <c r="JG3310" s="66">
        <f t="shared" ca="1" si="901"/>
        <v>6.933333333333289E-4</v>
      </c>
      <c r="JH3310" s="66">
        <f t="shared" ca="1" si="898"/>
        <v>5.4467455593416739E-3</v>
      </c>
      <c r="JI3310" s="80">
        <f t="shared" ca="1" si="899"/>
        <v>7.6054819410445937E-3</v>
      </c>
      <c r="JJ3310" s="118">
        <f t="shared" ca="1" si="900"/>
        <v>13647.191973180214</v>
      </c>
    </row>
    <row r="3311" spans="253:270" x14ac:dyDescent="0.3">
      <c r="IS3311" s="74">
        <v>3309</v>
      </c>
      <c r="IT3311" s="90" t="str">
        <f t="shared" si="886"/>
        <v>2012-03-15</v>
      </c>
      <c r="IU3311" s="101">
        <f t="shared" si="887"/>
        <v>1.30813</v>
      </c>
      <c r="IV3311" s="102">
        <f t="shared" si="888"/>
        <v>1.3187599999999999</v>
      </c>
      <c r="IW3311" s="102">
        <f t="shared" si="889"/>
        <v>1.30498</v>
      </c>
      <c r="IX3311" s="103">
        <f t="shared" si="890"/>
        <v>1.3180499999999999</v>
      </c>
      <c r="IY3311" s="112">
        <f t="shared" si="891"/>
        <v>25935</v>
      </c>
      <c r="IZ3311" s="104">
        <f t="shared" ca="1" si="892"/>
        <v>1.3138781818181817</v>
      </c>
      <c r="JA3311" s="102">
        <f t="shared" ca="1" si="893"/>
        <v>1.3238080952380951</v>
      </c>
      <c r="JB3311" s="102">
        <f t="shared" ca="1" si="894"/>
        <v>1.3200009803921564</v>
      </c>
      <c r="JC3311" s="103">
        <f t="shared" ca="1" si="895"/>
        <v>1.3451721890547268</v>
      </c>
      <c r="JD3311" s="104">
        <f t="shared" si="896"/>
        <v>1.3779999999999903E-2</v>
      </c>
      <c r="JE3311" s="102">
        <f t="shared" si="897"/>
        <v>-9.9199999999999289E-3</v>
      </c>
      <c r="JF3311" s="66">
        <f t="shared" ca="1" si="902"/>
        <v>9.2542857142857114E-3</v>
      </c>
      <c r="JG3311" s="66">
        <f t="shared" ca="1" si="901"/>
        <v>8.1190476190476238E-4</v>
      </c>
      <c r="JH3311" s="66">
        <f t="shared" ca="1" si="898"/>
        <v>5.4057196969669475E-3</v>
      </c>
      <c r="JI3311" s="80">
        <f t="shared" ca="1" si="899"/>
        <v>7.4173564916527254E-3</v>
      </c>
      <c r="JJ3311" s="118">
        <f t="shared" ca="1" si="900"/>
        <v>13512.53433498672</v>
      </c>
    </row>
    <row r="3312" spans="253:270" x14ac:dyDescent="0.3">
      <c r="IS3312" s="74">
        <v>3310</v>
      </c>
      <c r="IT3312" s="90" t="str">
        <f t="shared" si="886"/>
        <v>2012-03-16</v>
      </c>
      <c r="IU3312" s="101">
        <f t="shared" si="887"/>
        <v>1.3180499999999999</v>
      </c>
      <c r="IV3312" s="102">
        <f t="shared" si="888"/>
        <v>1.3180499999999999</v>
      </c>
      <c r="IW3312" s="102">
        <f t="shared" si="889"/>
        <v>1.3180499999999999</v>
      </c>
      <c r="IX3312" s="103">
        <f t="shared" si="890"/>
        <v>1.3180499999999999</v>
      </c>
      <c r="IY3312" s="112">
        <f t="shared" si="891"/>
        <v>1</v>
      </c>
      <c r="IZ3312" s="104">
        <f t="shared" ca="1" si="892"/>
        <v>1.3135409090909091</v>
      </c>
      <c r="JA3312" s="102">
        <f t="shared" ca="1" si="893"/>
        <v>1.3225057142857142</v>
      </c>
      <c r="JB3312" s="102">
        <f t="shared" ca="1" si="894"/>
        <v>1.3203213725490193</v>
      </c>
      <c r="JC3312" s="103">
        <f t="shared" ca="1" si="895"/>
        <v>1.3445649751243787</v>
      </c>
      <c r="JD3312" s="104">
        <f t="shared" si="896"/>
        <v>0</v>
      </c>
      <c r="JE3312" s="102">
        <f t="shared" si="897"/>
        <v>0</v>
      </c>
      <c r="JF3312" s="66">
        <f t="shared" ca="1" si="902"/>
        <v>8.637619047619045E-3</v>
      </c>
      <c r="JG3312" s="66">
        <f t="shared" ca="1" si="901"/>
        <v>1.1942857142857139E-3</v>
      </c>
      <c r="JH3312" s="66">
        <f t="shared" ca="1" si="898"/>
        <v>5.6806085394686696E-3</v>
      </c>
      <c r="JI3312" s="80">
        <f t="shared" ca="1" si="899"/>
        <v>7.1539869479682787E-3</v>
      </c>
      <c r="JJ3312" s="118">
        <f t="shared" ca="1" si="900"/>
        <v>14345.088030987472</v>
      </c>
    </row>
    <row r="3313" spans="253:270" x14ac:dyDescent="0.3">
      <c r="IS3313" s="74">
        <v>3311</v>
      </c>
      <c r="IT3313" s="90" t="str">
        <f t="shared" si="886"/>
        <v>2012-03-17</v>
      </c>
      <c r="IU3313" s="101">
        <f t="shared" si="887"/>
        <v>1.31799</v>
      </c>
      <c r="IV3313" s="102">
        <f t="shared" si="888"/>
        <v>1.3183400000000001</v>
      </c>
      <c r="IW3313" s="102">
        <f t="shared" si="889"/>
        <v>1.3169999999999999</v>
      </c>
      <c r="IX3313" s="103">
        <f t="shared" si="890"/>
        <v>1.31792</v>
      </c>
      <c r="IY3313" s="112">
        <f t="shared" si="891"/>
        <v>156</v>
      </c>
      <c r="IZ3313" s="104">
        <f t="shared" ca="1" si="892"/>
        <v>1.3141409090909091</v>
      </c>
      <c r="JA3313" s="102">
        <f t="shared" ca="1" si="893"/>
        <v>1.3211757142857141</v>
      </c>
      <c r="JB3313" s="102">
        <f t="shared" ca="1" si="894"/>
        <v>1.3206003921568625</v>
      </c>
      <c r="JC3313" s="103">
        <f t="shared" ca="1" si="895"/>
        <v>1.343957114427861</v>
      </c>
      <c r="JD3313" s="104">
        <f t="shared" si="896"/>
        <v>1.3400000000001189E-3</v>
      </c>
      <c r="JE3313" s="102">
        <f t="shared" si="897"/>
        <v>7.0000000000014495E-5</v>
      </c>
      <c r="JF3313" s="66">
        <f t="shared" ca="1" si="902"/>
        <v>8.6800000000000002E-3</v>
      </c>
      <c r="JG3313" s="66">
        <f t="shared" ca="1" si="901"/>
        <v>1.2190476190476222E-3</v>
      </c>
      <c r="JH3313" s="66">
        <f t="shared" ca="1" si="898"/>
        <v>5.6223872238789835E-3</v>
      </c>
      <c r="JI3313" s="80">
        <f t="shared" ca="1" si="899"/>
        <v>7.1491510683249805E-3</v>
      </c>
      <c r="JJ3313" s="118">
        <f t="shared" ca="1" si="900"/>
        <v>14333.878554256111</v>
      </c>
    </row>
    <row r="3314" spans="253:270" x14ac:dyDescent="0.3">
      <c r="IS3314" s="74">
        <v>3312</v>
      </c>
      <c r="IT3314" s="90" t="str">
        <f t="shared" si="886"/>
        <v>2012-03-18</v>
      </c>
      <c r="IU3314" s="101">
        <f t="shared" si="887"/>
        <v>1.31799</v>
      </c>
      <c r="IV3314" s="102">
        <f t="shared" si="888"/>
        <v>1.3256399999999999</v>
      </c>
      <c r="IW3314" s="102">
        <f t="shared" si="889"/>
        <v>1.31427</v>
      </c>
      <c r="IX3314" s="103">
        <f t="shared" si="890"/>
        <v>1.3239300000000001</v>
      </c>
      <c r="IY3314" s="112">
        <f t="shared" si="891"/>
        <v>20298</v>
      </c>
      <c r="IZ3314" s="104">
        <f t="shared" ca="1" si="892"/>
        <v>1.3149472727272729</v>
      </c>
      <c r="JA3314" s="102">
        <f t="shared" ca="1" si="893"/>
        <v>1.3200957142857144</v>
      </c>
      <c r="JB3314" s="102">
        <f t="shared" ca="1" si="894"/>
        <v>1.3208588235294116</v>
      </c>
      <c r="JC3314" s="103">
        <f t="shared" ca="1" si="895"/>
        <v>1.3433859701492543</v>
      </c>
      <c r="JD3314" s="104">
        <f t="shared" si="896"/>
        <v>1.136999999999988E-2</v>
      </c>
      <c r="JE3314" s="102">
        <f t="shared" si="897"/>
        <v>-5.9400000000000563E-3</v>
      </c>
      <c r="JF3314" s="66">
        <f t="shared" ca="1" si="902"/>
        <v>9.0685714285714154E-3</v>
      </c>
      <c r="JG3314" s="66">
        <f t="shared" ca="1" si="901"/>
        <v>9.9476190476190844E-4</v>
      </c>
      <c r="JH3314" s="66">
        <f t="shared" ca="1" si="898"/>
        <v>5.5118074865426036E-3</v>
      </c>
      <c r="JI3314" s="80">
        <f t="shared" ca="1" si="899"/>
        <v>7.2948622618594344E-3</v>
      </c>
      <c r="JJ3314" s="118">
        <f t="shared" ca="1" si="900"/>
        <v>13511.260913042774</v>
      </c>
    </row>
    <row r="3315" spans="253:270" x14ac:dyDescent="0.3">
      <c r="IS3315" s="74">
        <v>3313</v>
      </c>
      <c r="IT3315" s="90" t="str">
        <f t="shared" si="886"/>
        <v>2012-03-19</v>
      </c>
      <c r="IU3315" s="101">
        <f t="shared" si="887"/>
        <v>1.3239099999999999</v>
      </c>
      <c r="IV3315" s="102">
        <f t="shared" si="888"/>
        <v>1.3252600000000001</v>
      </c>
      <c r="IW3315" s="102">
        <f t="shared" si="889"/>
        <v>1.31732</v>
      </c>
      <c r="IX3315" s="103">
        <f t="shared" si="890"/>
        <v>1.32257</v>
      </c>
      <c r="IY3315" s="112">
        <f t="shared" si="891"/>
        <v>25602</v>
      </c>
      <c r="IZ3315" s="104">
        <f t="shared" ca="1" si="892"/>
        <v>1.314498181818182</v>
      </c>
      <c r="JA3315" s="102">
        <f t="shared" ca="1" si="893"/>
        <v>1.3192738095238095</v>
      </c>
      <c r="JB3315" s="102">
        <f t="shared" ca="1" si="894"/>
        <v>1.321086274509804</v>
      </c>
      <c r="JC3315" s="103">
        <f t="shared" ca="1" si="895"/>
        <v>1.3428219900497516</v>
      </c>
      <c r="JD3315" s="104">
        <f t="shared" si="896"/>
        <v>7.9400000000000581E-3</v>
      </c>
      <c r="JE3315" s="102">
        <f t="shared" si="897"/>
        <v>1.3399999999998968E-3</v>
      </c>
      <c r="JF3315" s="66">
        <f t="shared" ca="1" si="902"/>
        <v>8.9061904761904669E-3</v>
      </c>
      <c r="JG3315" s="66">
        <f t="shared" ca="1" si="901"/>
        <v>7.3714285714285418E-4</v>
      </c>
      <c r="JH3315" s="66">
        <f t="shared" ca="1" si="898"/>
        <v>5.4923994896761297E-3</v>
      </c>
      <c r="JI3315" s="80">
        <f t="shared" ca="1" si="899"/>
        <v>7.1817162976263293E-3</v>
      </c>
      <c r="JJ3315" s="118">
        <f t="shared" ca="1" si="900"/>
        <v>13329.986827482677</v>
      </c>
    </row>
    <row r="3316" spans="253:270" x14ac:dyDescent="0.3">
      <c r="IS3316" s="74">
        <v>3314</v>
      </c>
      <c r="IT3316" s="90" t="str">
        <f t="shared" si="886"/>
        <v>2012-03-20</v>
      </c>
      <c r="IU3316" s="101">
        <f t="shared" si="887"/>
        <v>1.32254</v>
      </c>
      <c r="IV3316" s="102">
        <f t="shared" si="888"/>
        <v>1.3285800000000001</v>
      </c>
      <c r="IW3316" s="102">
        <f t="shared" si="889"/>
        <v>1.3179700000000001</v>
      </c>
      <c r="IX3316" s="103">
        <f t="shared" si="890"/>
        <v>1.32169</v>
      </c>
      <c r="IY3316" s="112">
        <f t="shared" si="891"/>
        <v>26639</v>
      </c>
      <c r="IZ3316" s="104">
        <f t="shared" ca="1" si="892"/>
        <v>1.3153000000000001</v>
      </c>
      <c r="JA3316" s="102">
        <f t="shared" ca="1" si="893"/>
        <v>1.3181214285714287</v>
      </c>
      <c r="JB3316" s="102">
        <f t="shared" ca="1" si="894"/>
        <v>1.3210707843137255</v>
      </c>
      <c r="JC3316" s="103">
        <f t="shared" ca="1" si="895"/>
        <v>1.3422123880597019</v>
      </c>
      <c r="JD3316" s="104">
        <f t="shared" si="896"/>
        <v>1.0610000000000008E-2</v>
      </c>
      <c r="JE3316" s="102">
        <f t="shared" si="897"/>
        <v>8.5000000000001741E-4</v>
      </c>
      <c r="JF3316" s="66">
        <f t="shared" ca="1" si="902"/>
        <v>9.0214285714285657E-3</v>
      </c>
      <c r="JG3316" s="66">
        <f t="shared" ca="1" si="901"/>
        <v>1.0676190476190421E-3</v>
      </c>
      <c r="JH3316" s="66">
        <f t="shared" ca="1" si="898"/>
        <v>5.5015437536630558E-3</v>
      </c>
      <c r="JI3316" s="80">
        <f t="shared" ca="1" si="899"/>
        <v>7.0177576833696798E-3</v>
      </c>
      <c r="JJ3316" s="118">
        <f t="shared" ca="1" si="900"/>
        <v>13190.509627085006</v>
      </c>
    </row>
    <row r="3317" spans="253:270" x14ac:dyDescent="0.3">
      <c r="IS3317" s="74">
        <v>3315</v>
      </c>
      <c r="IT3317" s="90" t="str">
        <f t="shared" si="886"/>
        <v>2012-03-21</v>
      </c>
      <c r="IU3317" s="101">
        <f t="shared" si="887"/>
        <v>1.3216699999999999</v>
      </c>
      <c r="IV3317" s="102">
        <f t="shared" si="888"/>
        <v>1.32551</v>
      </c>
      <c r="IW3317" s="102">
        <f t="shared" si="889"/>
        <v>1.3134600000000001</v>
      </c>
      <c r="IX3317" s="103">
        <f t="shared" si="890"/>
        <v>1.3201499999999999</v>
      </c>
      <c r="IY3317" s="112">
        <f t="shared" si="891"/>
        <v>32589</v>
      </c>
      <c r="IZ3317" s="104">
        <f t="shared" ca="1" si="892"/>
        <v>1.3161663636363636</v>
      </c>
      <c r="JA3317" s="102">
        <f t="shared" ca="1" si="893"/>
        <v>1.3175323809523809</v>
      </c>
      <c r="JB3317" s="102">
        <f t="shared" ca="1" si="894"/>
        <v>1.3210196078431373</v>
      </c>
      <c r="JC3317" s="103">
        <f t="shared" ca="1" si="895"/>
        <v>1.3416086069651745</v>
      </c>
      <c r="JD3317" s="104">
        <f t="shared" si="896"/>
        <v>1.2049999999999894E-2</v>
      </c>
      <c r="JE3317" s="102">
        <f t="shared" si="897"/>
        <v>1.5199999999999658E-3</v>
      </c>
      <c r="JF3317" s="66">
        <f t="shared" ca="1" si="902"/>
        <v>8.7828571428571391E-3</v>
      </c>
      <c r="JG3317" s="66">
        <f t="shared" ca="1" si="901"/>
        <v>5.0428571428570842E-4</v>
      </c>
      <c r="JH3317" s="66">
        <f t="shared" ca="1" si="898"/>
        <v>5.2506916939871629E-3</v>
      </c>
      <c r="JI3317" s="80">
        <f t="shared" ca="1" si="899"/>
        <v>6.4620169130878858E-3</v>
      </c>
      <c r="JJ3317" s="118">
        <f t="shared" ca="1" si="900"/>
        <v>12730.931345196226</v>
      </c>
    </row>
    <row r="3318" spans="253:270" x14ac:dyDescent="0.3">
      <c r="IS3318" s="74">
        <v>3316</v>
      </c>
      <c r="IT3318" s="90" t="str">
        <f t="shared" si="886"/>
        <v>2012-03-22</v>
      </c>
      <c r="IU3318" s="101">
        <f t="shared" si="887"/>
        <v>1.32013</v>
      </c>
      <c r="IV3318" s="102">
        <f t="shared" si="888"/>
        <v>1.32944</v>
      </c>
      <c r="IW3318" s="102">
        <f t="shared" si="889"/>
        <v>1.3190900000000001</v>
      </c>
      <c r="IX3318" s="103">
        <f t="shared" si="890"/>
        <v>1.3274699999999999</v>
      </c>
      <c r="IY3318" s="112">
        <f t="shared" si="891"/>
        <v>32945</v>
      </c>
      <c r="IZ3318" s="104">
        <f t="shared" ca="1" si="892"/>
        <v>1.3172518181818182</v>
      </c>
      <c r="JA3318" s="102">
        <f t="shared" ca="1" si="893"/>
        <v>1.3173533333333334</v>
      </c>
      <c r="JB3318" s="102">
        <f t="shared" ca="1" si="894"/>
        <v>1.3212749019607843</v>
      </c>
      <c r="JC3318" s="103">
        <f t="shared" ca="1" si="895"/>
        <v>1.3410588059701496</v>
      </c>
      <c r="JD3318" s="104">
        <f t="shared" si="896"/>
        <v>1.0349999999999859E-2</v>
      </c>
      <c r="JE3318" s="102">
        <f t="shared" si="897"/>
        <v>-7.3399999999999022E-3</v>
      </c>
      <c r="JF3318" s="66">
        <f t="shared" ca="1" si="902"/>
        <v>8.9242857142857075E-3</v>
      </c>
      <c r="JG3318" s="66">
        <f t="shared" ca="1" si="901"/>
        <v>9.4285714285708132E-5</v>
      </c>
      <c r="JH3318" s="66">
        <f t="shared" ca="1" si="898"/>
        <v>5.2509995161270952E-3</v>
      </c>
      <c r="JI3318" s="80">
        <f t="shared" ca="1" si="899"/>
        <v>6.6702156539911123E-3</v>
      </c>
      <c r="JJ3318" s="118">
        <f t="shared" ca="1" si="900"/>
        <v>12559.202281598677</v>
      </c>
    </row>
    <row r="3319" spans="253:270" x14ac:dyDescent="0.3">
      <c r="IS3319" s="74">
        <v>3317</v>
      </c>
      <c r="IT3319" s="90" t="str">
        <f t="shared" si="886"/>
        <v>2012-03-23</v>
      </c>
      <c r="IU3319" s="101">
        <f t="shared" si="887"/>
        <v>1.3274699999999999</v>
      </c>
      <c r="IV3319" s="102">
        <f t="shared" si="888"/>
        <v>1.3274699999999999</v>
      </c>
      <c r="IW3319" s="102">
        <f t="shared" si="889"/>
        <v>1.3274699999999999</v>
      </c>
      <c r="IX3319" s="103">
        <f t="shared" si="890"/>
        <v>1.3274699999999999</v>
      </c>
      <c r="IY3319" s="112">
        <f t="shared" si="891"/>
        <v>1</v>
      </c>
      <c r="IZ3319" s="104">
        <f t="shared" ca="1" si="892"/>
        <v>1.3189781818181818</v>
      </c>
      <c r="JA3319" s="102">
        <f t="shared" ca="1" si="893"/>
        <v>1.3176933333333334</v>
      </c>
      <c r="JB3319" s="102">
        <f t="shared" ca="1" si="894"/>
        <v>1.3216476470588236</v>
      </c>
      <c r="JC3319" s="103">
        <f t="shared" ca="1" si="895"/>
        <v>1.3404472636815925</v>
      </c>
      <c r="JD3319" s="104">
        <f t="shared" si="896"/>
        <v>0</v>
      </c>
      <c r="JE3319" s="102">
        <f t="shared" si="897"/>
        <v>0</v>
      </c>
      <c r="JF3319" s="66">
        <f t="shared" ca="1" si="902"/>
        <v>8.2314285714285718E-3</v>
      </c>
      <c r="JG3319" s="66">
        <f t="shared" ca="1" si="901"/>
        <v>-4.2380952380953002E-4</v>
      </c>
      <c r="JH3319" s="66">
        <f t="shared" ca="1" si="898"/>
        <v>5.4201829926183408E-3</v>
      </c>
      <c r="JI3319" s="80">
        <f t="shared" ca="1" si="899"/>
        <v>6.2196604379755813E-3</v>
      </c>
      <c r="JJ3319" s="118">
        <f t="shared" ca="1" si="900"/>
        <v>13269.692064362051</v>
      </c>
    </row>
    <row r="3320" spans="253:270" x14ac:dyDescent="0.3">
      <c r="IS3320" s="74">
        <v>3318</v>
      </c>
      <c r="IT3320" s="90" t="str">
        <f t="shared" si="886"/>
        <v>2012-03-24</v>
      </c>
      <c r="IU3320" s="101">
        <f t="shared" si="887"/>
        <v>1.3277699999999999</v>
      </c>
      <c r="IV3320" s="102">
        <f t="shared" si="888"/>
        <v>1.3278700000000001</v>
      </c>
      <c r="IW3320" s="102">
        <f t="shared" si="889"/>
        <v>1.3269599999999999</v>
      </c>
      <c r="IX3320" s="103">
        <f t="shared" si="890"/>
        <v>1.32751</v>
      </c>
      <c r="IY3320" s="112">
        <f t="shared" si="891"/>
        <v>164</v>
      </c>
      <c r="IZ3320" s="104">
        <f t="shared" ca="1" si="892"/>
        <v>1.3211745454545454</v>
      </c>
      <c r="JA3320" s="102">
        <f t="shared" ca="1" si="893"/>
        <v>1.3180352380952378</v>
      </c>
      <c r="JB3320" s="102">
        <f t="shared" ca="1" si="894"/>
        <v>1.3218703921568629</v>
      </c>
      <c r="JC3320" s="103">
        <f t="shared" ca="1" si="895"/>
        <v>1.3398359203980104</v>
      </c>
      <c r="JD3320" s="104">
        <f t="shared" si="896"/>
        <v>9.1000000000018844E-4</v>
      </c>
      <c r="JE3320" s="102">
        <f t="shared" si="897"/>
        <v>2.5999999999992696E-4</v>
      </c>
      <c r="JF3320" s="66">
        <f t="shared" ca="1" si="902"/>
        <v>8.274761904761915E-3</v>
      </c>
      <c r="JG3320" s="66">
        <f t="shared" ca="1" si="901"/>
        <v>-4.1142857142858108E-4</v>
      </c>
      <c r="JH3320" s="66">
        <f t="shared" ca="1" si="898"/>
        <v>5.3574759684793796E-3</v>
      </c>
      <c r="JI3320" s="80">
        <f t="shared" ca="1" si="899"/>
        <v>6.2207504414195508E-3</v>
      </c>
      <c r="JJ3320" s="118">
        <f t="shared" ca="1" si="900"/>
        <v>13257.689065786668</v>
      </c>
    </row>
    <row r="3321" spans="253:270" x14ac:dyDescent="0.3">
      <c r="IS3321" s="74">
        <v>3319</v>
      </c>
      <c r="IT3321" s="90" t="str">
        <f t="shared" si="886"/>
        <v>2012-03-25</v>
      </c>
      <c r="IU3321" s="101">
        <f t="shared" si="887"/>
        <v>1.3274699999999999</v>
      </c>
      <c r="IV3321" s="102">
        <f t="shared" si="888"/>
        <v>1.3368199999999999</v>
      </c>
      <c r="IW3321" s="102">
        <f t="shared" si="889"/>
        <v>1.3192900000000001</v>
      </c>
      <c r="IX3321" s="103">
        <f t="shared" si="890"/>
        <v>1.3359799999999999</v>
      </c>
      <c r="IY3321" s="112">
        <f t="shared" si="891"/>
        <v>26828</v>
      </c>
      <c r="IZ3321" s="104">
        <f t="shared" ca="1" si="892"/>
        <v>1.3237081818181817</v>
      </c>
      <c r="JA3321" s="102">
        <f t="shared" ca="1" si="893"/>
        <v>1.3188285714285712</v>
      </c>
      <c r="JB3321" s="102">
        <f t="shared" ca="1" si="894"/>
        <v>1.3222917647058825</v>
      </c>
      <c r="JC3321" s="103">
        <f t="shared" ca="1" si="895"/>
        <v>1.3392670149253731</v>
      </c>
      <c r="JD3321" s="104">
        <f t="shared" si="896"/>
        <v>1.7529999999999824E-2</v>
      </c>
      <c r="JE3321" s="102">
        <f t="shared" si="897"/>
        <v>-8.5100000000000176E-3</v>
      </c>
      <c r="JF3321" s="66">
        <f t="shared" ca="1" si="902"/>
        <v>9.0614285714285744E-3</v>
      </c>
      <c r="JG3321" s="66">
        <f t="shared" ca="1" si="901"/>
        <v>-8.1571428571428994E-4</v>
      </c>
      <c r="JH3321" s="66">
        <f t="shared" ca="1" si="898"/>
        <v>5.4451396289012383E-3</v>
      </c>
      <c r="JI3321" s="80">
        <f t="shared" ca="1" si="899"/>
        <v>6.4536948231806003E-3</v>
      </c>
      <c r="JJ3321" s="118">
        <f t="shared" ca="1" si="900"/>
        <v>12535.058879081535</v>
      </c>
    </row>
    <row r="3322" spans="253:270" x14ac:dyDescent="0.3">
      <c r="IS3322" s="74">
        <v>3320</v>
      </c>
      <c r="IT3322" s="90" t="str">
        <f t="shared" si="886"/>
        <v>2012-03-26</v>
      </c>
      <c r="IU3322" s="101">
        <f t="shared" si="887"/>
        <v>1.3360000000000001</v>
      </c>
      <c r="IV3322" s="102">
        <f t="shared" si="888"/>
        <v>1.3386100000000001</v>
      </c>
      <c r="IW3322" s="102">
        <f t="shared" si="889"/>
        <v>1.3313699999999999</v>
      </c>
      <c r="IX3322" s="103">
        <f t="shared" si="890"/>
        <v>1.3314600000000001</v>
      </c>
      <c r="IY3322" s="112">
        <f t="shared" si="891"/>
        <v>23771</v>
      </c>
      <c r="IZ3322" s="104">
        <f t="shared" ca="1" si="892"/>
        <v>1.3249272727272727</v>
      </c>
      <c r="JA3322" s="102">
        <f t="shared" ca="1" si="893"/>
        <v>1.319290476190476</v>
      </c>
      <c r="JB3322" s="102">
        <f t="shared" ca="1" si="894"/>
        <v>1.3225896078431374</v>
      </c>
      <c r="JC3322" s="103">
        <f t="shared" ca="1" si="895"/>
        <v>1.3386714427860698</v>
      </c>
      <c r="JD3322" s="104">
        <f t="shared" si="896"/>
        <v>7.2400000000001352E-3</v>
      </c>
      <c r="JE3322" s="102">
        <f t="shared" si="897"/>
        <v>4.5399999999999885E-3</v>
      </c>
      <c r="JF3322" s="66">
        <f t="shared" ca="1" si="902"/>
        <v>9.022380952380964E-3</v>
      </c>
      <c r="JG3322" s="66">
        <f t="shared" ca="1" si="901"/>
        <v>-4.8428571428571487E-4</v>
      </c>
      <c r="JH3322" s="66">
        <f t="shared" ca="1" si="898"/>
        <v>5.4551119797871719E-3</v>
      </c>
      <c r="JI3322" s="80">
        <f t="shared" ca="1" si="899"/>
        <v>6.5409221509687586E-3</v>
      </c>
      <c r="JJ3322" s="118">
        <f t="shared" ca="1" si="900"/>
        <v>12427.033110053557</v>
      </c>
    </row>
    <row r="3323" spans="253:270" x14ac:dyDescent="0.3">
      <c r="IS3323" s="74">
        <v>3321</v>
      </c>
      <c r="IT3323" s="90" t="str">
        <f t="shared" si="886"/>
        <v>2012-03-27</v>
      </c>
      <c r="IU3323" s="101">
        <f t="shared" si="887"/>
        <v>1.3314900000000001</v>
      </c>
      <c r="IV3323" s="102">
        <f t="shared" si="888"/>
        <v>1.33741</v>
      </c>
      <c r="IW3323" s="102">
        <f t="shared" si="889"/>
        <v>1.3278300000000001</v>
      </c>
      <c r="IX3323" s="103">
        <f t="shared" si="890"/>
        <v>1.3318000000000001</v>
      </c>
      <c r="IY3323" s="112">
        <f t="shared" si="891"/>
        <v>29538</v>
      </c>
      <c r="IZ3323" s="104">
        <f t="shared" ca="1" si="892"/>
        <v>1.3261772727272725</v>
      </c>
      <c r="JA3323" s="102">
        <f t="shared" ca="1" si="893"/>
        <v>1.3202657142857142</v>
      </c>
      <c r="JB3323" s="102">
        <f t="shared" ca="1" si="894"/>
        <v>1.3229821568627449</v>
      </c>
      <c r="JC3323" s="103">
        <f t="shared" ca="1" si="895"/>
        <v>1.3381120398009947</v>
      </c>
      <c r="JD3323" s="104">
        <f t="shared" si="896"/>
        <v>9.5799999999999219E-3</v>
      </c>
      <c r="JE3323" s="102">
        <f t="shared" si="897"/>
        <v>-3.1000000000003247E-4</v>
      </c>
      <c r="JF3323" s="66">
        <f t="shared" ca="1" si="902"/>
        <v>8.8971428571428621E-3</v>
      </c>
      <c r="JG3323" s="66">
        <f t="shared" ca="1" si="901"/>
        <v>-9.9714285714285508E-4</v>
      </c>
      <c r="JH3323" s="66">
        <f t="shared" ca="1" si="898"/>
        <v>5.4105004986838186E-3</v>
      </c>
      <c r="JI3323" s="80">
        <f t="shared" ca="1" si="899"/>
        <v>6.0678168529170419E-3</v>
      </c>
      <c r="JJ3323" s="118">
        <f t="shared" ca="1" si="900"/>
        <v>12327.074469621406</v>
      </c>
    </row>
    <row r="3324" spans="253:270" x14ac:dyDescent="0.3">
      <c r="IS3324" s="74">
        <v>3322</v>
      </c>
      <c r="IT3324" s="90" t="str">
        <f t="shared" si="886"/>
        <v>2012-03-28</v>
      </c>
      <c r="IU3324" s="101">
        <f t="shared" si="887"/>
        <v>1.3317699999999999</v>
      </c>
      <c r="IV3324" s="102">
        <f t="shared" si="888"/>
        <v>1.3346</v>
      </c>
      <c r="IW3324" s="102">
        <f t="shared" si="889"/>
        <v>1.3254900000000001</v>
      </c>
      <c r="IX3324" s="103">
        <f t="shared" si="890"/>
        <v>1.33029</v>
      </c>
      <c r="IY3324" s="112">
        <f t="shared" si="891"/>
        <v>32144</v>
      </c>
      <c r="IZ3324" s="104">
        <f t="shared" ca="1" si="892"/>
        <v>1.3273018181818179</v>
      </c>
      <c r="JA3324" s="102">
        <f t="shared" ca="1" si="893"/>
        <v>1.3209909523809522</v>
      </c>
      <c r="JB3324" s="102">
        <f t="shared" ca="1" si="894"/>
        <v>1.3233196078431373</v>
      </c>
      <c r="JC3324" s="103">
        <f t="shared" ca="1" si="895"/>
        <v>1.3375808955223876</v>
      </c>
      <c r="JD3324" s="104">
        <f t="shared" si="896"/>
        <v>9.1099999999999515E-3</v>
      </c>
      <c r="JE3324" s="102">
        <f t="shared" si="897"/>
        <v>1.4799999999999258E-3</v>
      </c>
      <c r="JF3324" s="66">
        <f t="shared" ca="1" si="902"/>
        <v>9.0109523809523816E-3</v>
      </c>
      <c r="JG3324" s="66">
        <f t="shared" ca="1" si="901"/>
        <v>-7.4714285714286689E-4</v>
      </c>
      <c r="JH3324" s="66">
        <f t="shared" ca="1" si="898"/>
        <v>5.3885998753646028E-3</v>
      </c>
      <c r="JI3324" s="80">
        <f t="shared" ca="1" si="899"/>
        <v>6.0565644377910772E-3</v>
      </c>
      <c r="JJ3324" s="118">
        <f t="shared" ca="1" si="900"/>
        <v>12463.310883605764</v>
      </c>
    </row>
    <row r="3325" spans="253:270" x14ac:dyDescent="0.3">
      <c r="IS3325" s="74">
        <v>3323</v>
      </c>
      <c r="IT3325" s="90" t="str">
        <f t="shared" si="886"/>
        <v>2012-03-29</v>
      </c>
      <c r="IU3325" s="101">
        <f t="shared" si="887"/>
        <v>1.3302700000000001</v>
      </c>
      <c r="IV3325" s="102">
        <f t="shared" si="888"/>
        <v>1.3377399999999999</v>
      </c>
      <c r="IW3325" s="102">
        <f t="shared" si="889"/>
        <v>1.3295300000000001</v>
      </c>
      <c r="IX3325" s="103">
        <f t="shared" si="890"/>
        <v>1.33474</v>
      </c>
      <c r="IY3325" s="112">
        <f t="shared" si="891"/>
        <v>28854</v>
      </c>
      <c r="IZ3325" s="104">
        <f t="shared" ca="1" si="892"/>
        <v>1.3282845454545453</v>
      </c>
      <c r="JA3325" s="102">
        <f t="shared" ca="1" si="893"/>
        <v>1.3213352380952381</v>
      </c>
      <c r="JB3325" s="102">
        <f t="shared" ca="1" si="894"/>
        <v>1.3234888235294113</v>
      </c>
      <c r="JC3325" s="103">
        <f t="shared" ca="1" si="895"/>
        <v>1.3371268159203977</v>
      </c>
      <c r="JD3325" s="104">
        <f t="shared" si="896"/>
        <v>8.2099999999998285E-3</v>
      </c>
      <c r="JE3325" s="102">
        <f t="shared" si="897"/>
        <v>-4.469999999999974E-3</v>
      </c>
      <c r="JF3325" s="66">
        <f t="shared" ca="1" si="902"/>
        <v>8.6604761904761889E-3</v>
      </c>
      <c r="JG3325" s="66">
        <f t="shared" ca="1" si="901"/>
        <v>-3.6619047619048555E-4</v>
      </c>
      <c r="JH3325" s="66">
        <f t="shared" ca="1" si="898"/>
        <v>5.1861449818957125E-3</v>
      </c>
      <c r="JI3325" s="80">
        <f t="shared" ca="1" si="899"/>
        <v>5.5364940567031408E-3</v>
      </c>
      <c r="JJ3325" s="118">
        <f t="shared" ca="1" si="900"/>
        <v>12331.877549493087</v>
      </c>
    </row>
    <row r="3326" spans="253:270" x14ac:dyDescent="0.3">
      <c r="IS3326" s="74">
        <v>3324</v>
      </c>
      <c r="IT3326" s="90" t="str">
        <f t="shared" si="886"/>
        <v>2012-03-30</v>
      </c>
      <c r="IU3326" s="101">
        <f t="shared" si="887"/>
        <v>1.33474</v>
      </c>
      <c r="IV3326" s="102">
        <f t="shared" si="888"/>
        <v>1.33474</v>
      </c>
      <c r="IW3326" s="102">
        <f t="shared" si="889"/>
        <v>1.33474</v>
      </c>
      <c r="IX3326" s="103">
        <f t="shared" si="890"/>
        <v>1.33474</v>
      </c>
      <c r="IY3326" s="112">
        <f t="shared" si="891"/>
        <v>1</v>
      </c>
      <c r="IZ3326" s="104">
        <f t="shared" ca="1" si="892"/>
        <v>1.3293909090909091</v>
      </c>
      <c r="JA3326" s="102">
        <f t="shared" ca="1" si="893"/>
        <v>1.3223766666666668</v>
      </c>
      <c r="JB3326" s="102">
        <f t="shared" ca="1" si="894"/>
        <v>1.3236572549019605</v>
      </c>
      <c r="JC3326" s="103">
        <f t="shared" ca="1" si="895"/>
        <v>1.3366973134328357</v>
      </c>
      <c r="JD3326" s="104">
        <f t="shared" si="896"/>
        <v>0</v>
      </c>
      <c r="JE3326" s="102">
        <f t="shared" si="897"/>
        <v>0</v>
      </c>
      <c r="JF3326" s="66">
        <f t="shared" ca="1" si="902"/>
        <v>7.7952380952380929E-3</v>
      </c>
      <c r="JG3326" s="66">
        <f t="shared" ca="1" si="901"/>
        <v>-1.0623809523809655E-3</v>
      </c>
      <c r="JH3326" s="66">
        <f t="shared" ca="1" si="898"/>
        <v>5.0411144072634983E-3</v>
      </c>
      <c r="JI3326" s="80">
        <f t="shared" ca="1" si="899"/>
        <v>4.4136044062506397E-3</v>
      </c>
      <c r="JJ3326" s="118">
        <f t="shared" ca="1" si="900"/>
        <v>12851.754932970938</v>
      </c>
    </row>
    <row r="3327" spans="253:270" x14ac:dyDescent="0.3">
      <c r="IS3327" s="74">
        <v>3325</v>
      </c>
      <c r="IT3327" s="90" t="str">
        <f t="shared" si="886"/>
        <v>2012-03-31</v>
      </c>
      <c r="IU3327" s="101">
        <f t="shared" si="887"/>
        <v>1.33534</v>
      </c>
      <c r="IV3327" s="102">
        <f t="shared" si="888"/>
        <v>1.3382000000000001</v>
      </c>
      <c r="IW3327" s="102">
        <f t="shared" si="889"/>
        <v>1.33494</v>
      </c>
      <c r="IX3327" s="103">
        <f t="shared" si="890"/>
        <v>1.3364100000000001</v>
      </c>
      <c r="IY3327" s="112">
        <f t="shared" si="891"/>
        <v>797</v>
      </c>
      <c r="IZ3327" s="104">
        <f t="shared" ca="1" si="892"/>
        <v>1.330729090909091</v>
      </c>
      <c r="JA3327" s="102">
        <f t="shared" ca="1" si="893"/>
        <v>1.3236047619047622</v>
      </c>
      <c r="JB3327" s="102">
        <f t="shared" ca="1" si="894"/>
        <v>1.3238094117647057</v>
      </c>
      <c r="JC3327" s="103">
        <f t="shared" ca="1" si="895"/>
        <v>1.3362761194029849</v>
      </c>
      <c r="JD3327" s="104">
        <f t="shared" si="896"/>
        <v>3.2600000000000406E-3</v>
      </c>
      <c r="JE3327" s="102">
        <f t="shared" si="897"/>
        <v>-1.0700000000001264E-3</v>
      </c>
      <c r="JF3327" s="66">
        <f t="shared" ca="1" si="902"/>
        <v>7.8385714285714257E-3</v>
      </c>
      <c r="JG3327" s="66">
        <f t="shared" ca="1" si="901"/>
        <v>-1.1919047619047881E-3</v>
      </c>
      <c r="JH3327" s="66">
        <f t="shared" ca="1" si="898"/>
        <v>4.9978464750084668E-3</v>
      </c>
      <c r="JI3327" s="80">
        <f t="shared" ca="1" si="899"/>
        <v>4.3718184285125358E-3</v>
      </c>
      <c r="JJ3327" s="118">
        <f t="shared" ca="1" si="900"/>
        <v>12821.161507940629</v>
      </c>
    </row>
    <row r="3328" spans="253:270" x14ac:dyDescent="0.3">
      <c r="IS3328" s="74">
        <v>3326</v>
      </c>
      <c r="IT3328" s="90" t="str">
        <f t="shared" si="886"/>
        <v>2012-04-01</v>
      </c>
      <c r="IU3328" s="101">
        <f t="shared" si="887"/>
        <v>1.3364499999999999</v>
      </c>
      <c r="IV3328" s="102">
        <f t="shared" si="888"/>
        <v>1.33809</v>
      </c>
      <c r="IW3328" s="102">
        <f t="shared" si="889"/>
        <v>1.3279000000000001</v>
      </c>
      <c r="IX3328" s="103">
        <f t="shared" si="890"/>
        <v>1.3321499999999999</v>
      </c>
      <c r="IY3328" s="112">
        <f t="shared" si="891"/>
        <v>25327</v>
      </c>
      <c r="IZ3328" s="104">
        <f t="shared" ca="1" si="892"/>
        <v>1.3318200000000002</v>
      </c>
      <c r="JA3328" s="102">
        <f t="shared" ca="1" si="893"/>
        <v>1.3243961904761905</v>
      </c>
      <c r="JB3328" s="102">
        <f t="shared" ca="1" si="894"/>
        <v>1.3240435294117643</v>
      </c>
      <c r="JC3328" s="103">
        <f t="shared" ca="1" si="895"/>
        <v>1.3358565671641789</v>
      </c>
      <c r="JD3328" s="104">
        <f t="shared" si="896"/>
        <v>1.0189999999999921E-2</v>
      </c>
      <c r="JE3328" s="102">
        <f t="shared" si="897"/>
        <v>4.2999999999999705E-3</v>
      </c>
      <c r="JF3328" s="66">
        <f t="shared" ca="1" si="902"/>
        <v>7.9433333333333179E-3</v>
      </c>
      <c r="JG3328" s="66">
        <f t="shared" ca="1" si="901"/>
        <v>-7.5476190476193264E-4</v>
      </c>
      <c r="JH3328" s="66">
        <f t="shared" ca="1" si="898"/>
        <v>5.0229173209100156E-3</v>
      </c>
      <c r="JI3328" s="80">
        <f t="shared" ca="1" si="899"/>
        <v>4.4396199097794849E-3</v>
      </c>
      <c r="JJ3328" s="118">
        <f t="shared" ca="1" si="900"/>
        <v>12843.779986618862</v>
      </c>
    </row>
    <row r="3329" spans="253:270" x14ac:dyDescent="0.3">
      <c r="IS3329" s="74">
        <v>3327</v>
      </c>
      <c r="IT3329" s="90" t="str">
        <f t="shared" si="886"/>
        <v>2012-04-02</v>
      </c>
      <c r="IU3329" s="101">
        <f t="shared" si="887"/>
        <v>1.33213</v>
      </c>
      <c r="IV3329" s="102">
        <f t="shared" si="888"/>
        <v>1.3368</v>
      </c>
      <c r="IW3329" s="102">
        <f t="shared" si="889"/>
        <v>1.3214300000000001</v>
      </c>
      <c r="IX3329" s="103">
        <f t="shared" si="890"/>
        <v>1.3234300000000001</v>
      </c>
      <c r="IY3329" s="112">
        <f t="shared" si="891"/>
        <v>31212</v>
      </c>
      <c r="IZ3329" s="104">
        <f t="shared" ca="1" si="892"/>
        <v>1.3314527272727275</v>
      </c>
      <c r="JA3329" s="102">
        <f t="shared" ca="1" si="893"/>
        <v>1.3251080952380956</v>
      </c>
      <c r="JB3329" s="102">
        <f t="shared" ca="1" si="894"/>
        <v>1.3241066666666663</v>
      </c>
      <c r="JC3329" s="103">
        <f t="shared" ca="1" si="895"/>
        <v>1.3354266666666665</v>
      </c>
      <c r="JD3329" s="104">
        <f t="shared" si="896"/>
        <v>1.5369999999999884E-2</v>
      </c>
      <c r="JE3329" s="102">
        <f t="shared" si="897"/>
        <v>8.69999999999993E-3</v>
      </c>
      <c r="JF3329" s="66">
        <f t="shared" ca="1" si="902"/>
        <v>8.0128571428571185E-3</v>
      </c>
      <c r="JG3329" s="66">
        <f t="shared" ca="1" si="901"/>
        <v>-6.7523809523812022E-4</v>
      </c>
      <c r="JH3329" s="66">
        <f t="shared" ca="1" si="898"/>
        <v>5.1142956903333812E-3</v>
      </c>
      <c r="JI3329" s="80">
        <f t="shared" ca="1" si="899"/>
        <v>4.5907356180397724E-3</v>
      </c>
      <c r="JJ3329" s="118">
        <f t="shared" ca="1" si="900"/>
        <v>12826.52375533833</v>
      </c>
    </row>
    <row r="3330" spans="253:270" x14ac:dyDescent="0.3">
      <c r="IS3330" s="74">
        <v>3328</v>
      </c>
      <c r="IT3330" s="90" t="str">
        <f t="shared" si="886"/>
        <v>2012-04-03</v>
      </c>
      <c r="IU3330" s="101">
        <f t="shared" si="887"/>
        <v>1.32345</v>
      </c>
      <c r="IV3330" s="102">
        <f t="shared" si="888"/>
        <v>1.3240000000000001</v>
      </c>
      <c r="IW3330" s="102">
        <f t="shared" si="889"/>
        <v>1.3107800000000001</v>
      </c>
      <c r="IX3330" s="103">
        <f t="shared" si="890"/>
        <v>1.3143199999999999</v>
      </c>
      <c r="IY3330" s="112">
        <f t="shared" si="891"/>
        <v>35140</v>
      </c>
      <c r="IZ3330" s="104">
        <f t="shared" ca="1" si="892"/>
        <v>1.330257272727273</v>
      </c>
      <c r="JA3330" s="102">
        <f t="shared" ca="1" si="893"/>
        <v>1.3256304761904762</v>
      </c>
      <c r="JB3330" s="102">
        <f t="shared" ca="1" si="894"/>
        <v>1.3239717647058817</v>
      </c>
      <c r="JC3330" s="103">
        <f t="shared" ca="1" si="895"/>
        <v>1.3350010945273629</v>
      </c>
      <c r="JD3330" s="104">
        <f t="shared" si="896"/>
        <v>1.322000000000001E-2</v>
      </c>
      <c r="JE3330" s="102">
        <f t="shared" si="897"/>
        <v>9.1300000000000825E-3</v>
      </c>
      <c r="JF3330" s="66">
        <f t="shared" ca="1" si="902"/>
        <v>8.2657142857142565E-3</v>
      </c>
      <c r="JG3330" s="66">
        <f t="shared" ca="1" si="901"/>
        <v>-4.8380952380954243E-4</v>
      </c>
      <c r="JH3330" s="66">
        <f t="shared" ca="1" si="898"/>
        <v>5.2328518778491659E-3</v>
      </c>
      <c r="JI3330" s="80">
        <f t="shared" ca="1" si="899"/>
        <v>4.9012928092304342E-3</v>
      </c>
      <c r="JJ3330" s="118">
        <f t="shared" ca="1" si="900"/>
        <v>13136.873827654692</v>
      </c>
    </row>
    <row r="3331" spans="253:270" x14ac:dyDescent="0.3">
      <c r="IS3331" s="74">
        <v>3329</v>
      </c>
      <c r="IT3331" s="90" t="str">
        <f t="shared" ref="IT3331:IT3394" si="903">IF(INDEX(data_no_header,IS3331,1)="","",INDEX(data_no_header,IS3331,1))</f>
        <v>2012-04-04</v>
      </c>
      <c r="IU3331" s="101">
        <f t="shared" ref="IU3331:IU3394" si="904">IF($IT3331&lt;&gt;"",VLOOKUP($IT3331,data_no_header,CODE(open_col)-64),"")</f>
        <v>1.3143</v>
      </c>
      <c r="IV3331" s="102">
        <f t="shared" ref="IV3331:IV3394" si="905">IF($IT3331&lt;&gt;"",VLOOKUP($IT3331,data_no_header,CODE(high_col)-64),"")</f>
        <v>1.3164899999999999</v>
      </c>
      <c r="IW3331" s="102">
        <f t="shared" ref="IW3331:IW3394" si="906">IF($IT3331&lt;&gt;"",VLOOKUP($IT3331,data_no_header,CODE(low_col)-64),"")</f>
        <v>1.3035699999999999</v>
      </c>
      <c r="IX3331" s="103">
        <f t="shared" ref="IX3331:IX3394" si="907">IF($IT3331&lt;&gt;"",VLOOKUP($IT3331,data_no_header,CODE(close_col)-64),"")</f>
        <v>1.30663</v>
      </c>
      <c r="IY3331" s="112">
        <f t="shared" ref="IY3331:IY3394" si="908">IF($IT3331&lt;&gt;"",VLOOKUP($IT3331,data_no_header,CODE(volume_col)-64),"")</f>
        <v>26027</v>
      </c>
      <c r="IZ3331" s="104">
        <f t="shared" ref="IZ3331:IZ3394" ca="1" si="909">IF(IT3331&lt;&gt;"",IF($IS3331&gt;=IZ$1,AVERAGE(INDIRECT(CONCATENATE("IX",$IS3331+2,":IX",$IS3331+2-IZ$1))),""),"")</f>
        <v>1.328359090909091</v>
      </c>
      <c r="JA3331" s="102">
        <f t="shared" ref="JA3331:JA3394" ca="1" si="910">IF(IU3331&lt;&gt;"",IF($IS3331&gt;=JA$1,AVERAGE(INDIRECT(CONCATENATE("IX",$IS3331+2,":IX",$IS3331+2-JA$1))),""),"")</f>
        <v>1.3255599999999998</v>
      </c>
      <c r="JB3331" s="102">
        <f t="shared" ref="JB3331:JB3394" ca="1" si="911">IF(IV3331&lt;&gt;"",IF($IS3331&gt;=JB$1,AVERAGE(INDIRECT(CONCATENATE("IX",$IS3331+2,":IX",$IS3331+2-JB$1))),""),"")</f>
        <v>1.3237341176470583</v>
      </c>
      <c r="JC3331" s="103">
        <f t="shared" ref="JC3331:JC3394" ca="1" si="912">IF(IW3331&lt;&gt;"",IF($IS3331&gt;=JC$1,AVERAGE(INDIRECT(CONCATENATE("IX",$IS3331+2,":IX",$IS3331+2-JC$1))),""),"")</f>
        <v>1.334487363184079</v>
      </c>
      <c r="JD3331" s="104">
        <f t="shared" si="896"/>
        <v>1.2920000000000043E-2</v>
      </c>
      <c r="JE3331" s="102">
        <f t="shared" si="897"/>
        <v>7.6700000000000657E-3</v>
      </c>
      <c r="JF3331" s="66">
        <f t="shared" ca="1" si="902"/>
        <v>8.3323809523809279E-3</v>
      </c>
      <c r="JG3331" s="66">
        <f t="shared" ca="1" si="901"/>
        <v>1.0952380952379746E-4</v>
      </c>
      <c r="JH3331" s="66">
        <f t="shared" ca="1" si="898"/>
        <v>5.2825687337036331E-3</v>
      </c>
      <c r="JI3331" s="80">
        <f t="shared" ca="1" si="899"/>
        <v>5.0944624242691382E-3</v>
      </c>
      <c r="JJ3331" s="118">
        <f t="shared" ca="1" si="900"/>
        <v>13073.56424967867</v>
      </c>
    </row>
    <row r="3332" spans="253:270" x14ac:dyDescent="0.3">
      <c r="IS3332" s="74">
        <v>3330</v>
      </c>
      <c r="IT3332" s="90" t="str">
        <f t="shared" si="903"/>
        <v>2012-04-05</v>
      </c>
      <c r="IU3332" s="101">
        <f t="shared" si="904"/>
        <v>1.3066500000000001</v>
      </c>
      <c r="IV3332" s="102">
        <f t="shared" si="905"/>
        <v>1.31135</v>
      </c>
      <c r="IW3332" s="102">
        <f t="shared" si="906"/>
        <v>1.30545</v>
      </c>
      <c r="IX3332" s="103">
        <f t="shared" si="907"/>
        <v>1.3101400000000001</v>
      </c>
      <c r="IY3332" s="112">
        <f t="shared" si="908"/>
        <v>14221</v>
      </c>
      <c r="IZ3332" s="104">
        <f t="shared" ca="1" si="909"/>
        <v>1.3260100000000001</v>
      </c>
      <c r="JA3332" s="102">
        <f t="shared" ca="1" si="910"/>
        <v>1.3251833333333332</v>
      </c>
      <c r="JB3332" s="102">
        <f t="shared" ca="1" si="911"/>
        <v>1.3236686274509799</v>
      </c>
      <c r="JC3332" s="103">
        <f t="shared" ca="1" si="912"/>
        <v>1.334098706467661</v>
      </c>
      <c r="JD3332" s="104">
        <f t="shared" ref="JD3332:JD3395" si="913">IF(IV3332&lt;&gt;"",IV3332-IW3332,"")</f>
        <v>5.9000000000000163E-3</v>
      </c>
      <c r="JE3332" s="102">
        <f t="shared" ref="JE3332:JE3395" si="914">IF(IU3332&lt;&gt;"",IU3332-IX3332,"")</f>
        <v>-3.4899999999999931E-3</v>
      </c>
      <c r="JF3332" s="66">
        <f t="shared" ca="1" si="902"/>
        <v>7.957142857142838E-3</v>
      </c>
      <c r="JG3332" s="66">
        <f t="shared" ca="1" si="901"/>
        <v>4.1571428571427057E-4</v>
      </c>
      <c r="JH3332" s="66">
        <f t="shared" ref="JH3332:JH3395" ca="1" si="915">IF(IT3332&lt;&gt;"",IF($IS3332&gt;=JH$1,_xlfn.STDEV.P(INDIRECT(CONCATENATE("JD",$IS3332+2,":JD",$IS3332+2-JH$1))),""),"")</f>
        <v>5.1607457405532841E-3</v>
      </c>
      <c r="JI3332" s="80">
        <f t="shared" ref="JI3332:JI3395" ca="1" si="916">IF(IU3332&lt;&gt;"",IF($IS3332&gt;=JI$1,_xlfn.STDEV.P(INDIRECT(CONCATENATE("JE",$IS3332+2,":JE",$IS3332+2-JI$1))),""),"")</f>
        <v>4.6568992048445328E-3</v>
      </c>
      <c r="JJ3332" s="118">
        <f t="shared" ref="JJ3332:JJ3395" ca="1" si="917">IF(IU3332&lt;&gt;"",IF($IS3332&gt;=JJ$1,_xlfn.STDEV.P(INDIRECT(CONCATENATE("IY",$IS3332+2,":IY",$IS3332+2-JJ$1))),""),"")</f>
        <v>13066.398296390222</v>
      </c>
    </row>
    <row r="3333" spans="253:270" x14ac:dyDescent="0.3">
      <c r="IS3333" s="74">
        <v>3331</v>
      </c>
      <c r="IT3333" s="90" t="str">
        <f t="shared" si="903"/>
        <v>2012-04-06</v>
      </c>
      <c r="IU3333" s="101">
        <f t="shared" si="904"/>
        <v>1.3098700000000001</v>
      </c>
      <c r="IV3333" s="102">
        <f t="shared" si="905"/>
        <v>1.3098700000000001</v>
      </c>
      <c r="IW3333" s="102">
        <f t="shared" si="906"/>
        <v>1.3098700000000001</v>
      </c>
      <c r="IX3333" s="103">
        <f t="shared" si="907"/>
        <v>1.3098700000000001</v>
      </c>
      <c r="IY3333" s="112">
        <f t="shared" si="908"/>
        <v>1</v>
      </c>
      <c r="IZ3333" s="104">
        <f t="shared" ca="1" si="909"/>
        <v>1.324047272727273</v>
      </c>
      <c r="JA3333" s="102">
        <f t="shared" ca="1" si="910"/>
        <v>1.3247938095238094</v>
      </c>
      <c r="JB3333" s="102">
        <f t="shared" ca="1" si="911"/>
        <v>1.3237315686274511</v>
      </c>
      <c r="JC3333" s="103">
        <f t="shared" ca="1" si="912"/>
        <v>1.3338203980099497</v>
      </c>
      <c r="JD3333" s="104">
        <f t="shared" si="913"/>
        <v>0</v>
      </c>
      <c r="JE3333" s="102">
        <f t="shared" si="914"/>
        <v>0</v>
      </c>
      <c r="JF3333" s="66">
        <f t="shared" ca="1" si="902"/>
        <v>7.957142857142838E-3</v>
      </c>
      <c r="JG3333" s="66">
        <f t="shared" ca="1" si="901"/>
        <v>4.1571428571427057E-4</v>
      </c>
      <c r="JH3333" s="66">
        <f t="shared" ca="1" si="915"/>
        <v>5.1607457405532841E-3</v>
      </c>
      <c r="JI3333" s="80">
        <f t="shared" ca="1" si="916"/>
        <v>4.6568992048445328E-3</v>
      </c>
      <c r="JJ3333" s="118">
        <f t="shared" ca="1" si="917"/>
        <v>13066.398296390222</v>
      </c>
    </row>
    <row r="3334" spans="253:270" x14ac:dyDescent="0.3">
      <c r="IS3334" s="74">
        <v>3332</v>
      </c>
      <c r="IT3334" s="90" t="str">
        <f t="shared" si="903"/>
        <v>2012-04-07</v>
      </c>
      <c r="IU3334" s="101">
        <f t="shared" si="904"/>
        <v>1.3101400000000001</v>
      </c>
      <c r="IV3334" s="102">
        <f t="shared" si="905"/>
        <v>1.31088</v>
      </c>
      <c r="IW3334" s="102">
        <f t="shared" si="906"/>
        <v>1.3099000000000001</v>
      </c>
      <c r="IX3334" s="103">
        <f t="shared" si="907"/>
        <v>1.3107899999999999</v>
      </c>
      <c r="IY3334" s="112">
        <f t="shared" si="908"/>
        <v>67</v>
      </c>
      <c r="IZ3334" s="104">
        <f t="shared" ca="1" si="909"/>
        <v>1.3221372727272729</v>
      </c>
      <c r="JA3334" s="102">
        <f t="shared" ca="1" si="910"/>
        <v>1.3244542857142856</v>
      </c>
      <c r="JB3334" s="102">
        <f t="shared" ca="1" si="911"/>
        <v>1.3236854901960782</v>
      </c>
      <c r="JC3334" s="103">
        <f t="shared" ca="1" si="912"/>
        <v>1.3335486567164176</v>
      </c>
      <c r="JD3334" s="104">
        <f t="shared" si="913"/>
        <v>9.7999999999998089E-4</v>
      </c>
      <c r="JE3334" s="102">
        <f t="shared" si="914"/>
        <v>-6.4999999999981739E-4</v>
      </c>
      <c r="JF3334" s="66">
        <f t="shared" ca="1" si="902"/>
        <v>7.9399999999999731E-3</v>
      </c>
      <c r="JG3334" s="66">
        <f t="shared" ca="1" si="901"/>
        <v>3.8142857142856431E-4</v>
      </c>
      <c r="JH3334" s="66">
        <f t="shared" ca="1" si="915"/>
        <v>5.1832468221228965E-3</v>
      </c>
      <c r="JI3334" s="80">
        <f t="shared" ca="1" si="916"/>
        <v>4.6619659512497766E-3</v>
      </c>
      <c r="JJ3334" s="118">
        <f t="shared" ca="1" si="917"/>
        <v>13072.727301254719</v>
      </c>
    </row>
    <row r="3335" spans="253:270" x14ac:dyDescent="0.3">
      <c r="IS3335" s="74">
        <v>3333</v>
      </c>
      <c r="IT3335" s="90" t="str">
        <f t="shared" si="903"/>
        <v>2012-04-08</v>
      </c>
      <c r="IU3335" s="101">
        <f t="shared" si="904"/>
        <v>1.3107500000000001</v>
      </c>
      <c r="IV3335" s="102">
        <f t="shared" si="905"/>
        <v>1.3134399999999999</v>
      </c>
      <c r="IW3335" s="102">
        <f t="shared" si="906"/>
        <v>1.3034399999999999</v>
      </c>
      <c r="IX3335" s="103">
        <f t="shared" si="907"/>
        <v>1.31067</v>
      </c>
      <c r="IY3335" s="112">
        <f t="shared" si="908"/>
        <v>14904</v>
      </c>
      <c r="IZ3335" s="104">
        <f t="shared" ca="1" si="909"/>
        <v>1.3203536363636363</v>
      </c>
      <c r="JA3335" s="102">
        <f t="shared" ca="1" si="910"/>
        <v>1.3238228571428572</v>
      </c>
      <c r="JB3335" s="102">
        <f t="shared" ca="1" si="911"/>
        <v>1.3236111764705878</v>
      </c>
      <c r="JC3335" s="103">
        <f t="shared" ca="1" si="912"/>
        <v>1.3333069651741289</v>
      </c>
      <c r="JD3335" s="104">
        <f t="shared" si="913"/>
        <v>1.0000000000000009E-2</v>
      </c>
      <c r="JE3335" s="102">
        <f t="shared" si="914"/>
        <v>8.0000000000080007E-5</v>
      </c>
      <c r="JF3335" s="66">
        <f t="shared" ca="1" si="902"/>
        <v>7.8747619047618844E-3</v>
      </c>
      <c r="JG3335" s="66">
        <f t="shared" ca="1" si="901"/>
        <v>6.6809523809523749E-4</v>
      </c>
      <c r="JH3335" s="66">
        <f t="shared" ca="1" si="915"/>
        <v>5.1481680690435606E-3</v>
      </c>
      <c r="JI3335" s="80">
        <f t="shared" ca="1" si="916"/>
        <v>4.4444568140417379E-3</v>
      </c>
      <c r="JJ3335" s="118">
        <f t="shared" ca="1" si="917"/>
        <v>13109.957443920475</v>
      </c>
    </row>
    <row r="3336" spans="253:270" x14ac:dyDescent="0.3">
      <c r="IS3336" s="74">
        <v>3334</v>
      </c>
      <c r="IT3336" s="90" t="str">
        <f t="shared" si="903"/>
        <v>2012-04-09</v>
      </c>
      <c r="IU3336" s="101">
        <f t="shared" si="904"/>
        <v>1.31064</v>
      </c>
      <c r="IV3336" s="102">
        <f t="shared" si="905"/>
        <v>1.3145199999999999</v>
      </c>
      <c r="IW3336" s="102">
        <f t="shared" si="906"/>
        <v>1.30549</v>
      </c>
      <c r="IX3336" s="103">
        <f t="shared" si="907"/>
        <v>1.30827</v>
      </c>
      <c r="IY3336" s="112">
        <f t="shared" si="908"/>
        <v>32729</v>
      </c>
      <c r="IZ3336" s="104">
        <f t="shared" ca="1" si="909"/>
        <v>1.3179472727272727</v>
      </c>
      <c r="JA3336" s="102">
        <f t="shared" ca="1" si="910"/>
        <v>1.3231419047619049</v>
      </c>
      <c r="JB3336" s="102">
        <f t="shared" ca="1" si="911"/>
        <v>1.3234701960784307</v>
      </c>
      <c r="JC3336" s="103">
        <f t="shared" ca="1" si="912"/>
        <v>1.3330096517412933</v>
      </c>
      <c r="JD3336" s="104">
        <f t="shared" si="913"/>
        <v>9.0299999999998715E-3</v>
      </c>
      <c r="JE3336" s="102">
        <f t="shared" si="914"/>
        <v>2.3699999999999832E-3</v>
      </c>
      <c r="JF3336" s="66">
        <f t="shared" ca="1" si="902"/>
        <v>7.9266666666666374E-3</v>
      </c>
      <c r="JG3336" s="66">
        <f t="shared" ca="1" si="901"/>
        <v>7.1714285714286063E-4</v>
      </c>
      <c r="JH3336" s="66">
        <f t="shared" ca="1" si="915"/>
        <v>5.1540555768140881E-3</v>
      </c>
      <c r="JI3336" s="80">
        <f t="shared" ca="1" si="916"/>
        <v>4.4572660239392513E-3</v>
      </c>
      <c r="JJ3336" s="118">
        <f t="shared" ca="1" si="917"/>
        <v>13356.81669952355</v>
      </c>
    </row>
    <row r="3337" spans="253:270" x14ac:dyDescent="0.3">
      <c r="IS3337" s="74">
        <v>3335</v>
      </c>
      <c r="IT3337" s="90" t="str">
        <f t="shared" si="903"/>
        <v>2012-04-10</v>
      </c>
      <c r="IU3337" s="101">
        <f t="shared" si="904"/>
        <v>1.30829</v>
      </c>
      <c r="IV3337" s="102">
        <f t="shared" si="905"/>
        <v>1.3157700000000001</v>
      </c>
      <c r="IW3337" s="102">
        <f t="shared" si="906"/>
        <v>1.3067200000000001</v>
      </c>
      <c r="IX3337" s="103">
        <f t="shared" si="907"/>
        <v>1.31104</v>
      </c>
      <c r="IY3337" s="112">
        <f t="shared" si="908"/>
        <v>29997</v>
      </c>
      <c r="IZ3337" s="104">
        <f t="shared" ca="1" si="909"/>
        <v>1.3157927272727272</v>
      </c>
      <c r="JA3337" s="102">
        <f t="shared" ca="1" si="910"/>
        <v>1.3226347619047618</v>
      </c>
      <c r="JB3337" s="102">
        <f t="shared" ca="1" si="911"/>
        <v>1.3233276470588231</v>
      </c>
      <c r="JC3337" s="103">
        <f t="shared" ca="1" si="912"/>
        <v>1.3327266666666662</v>
      </c>
      <c r="JD3337" s="104">
        <f t="shared" si="913"/>
        <v>9.0500000000000025E-3</v>
      </c>
      <c r="JE3337" s="102">
        <f t="shared" si="914"/>
        <v>-2.7500000000000302E-3</v>
      </c>
      <c r="JF3337" s="66">
        <f t="shared" ca="1" si="902"/>
        <v>7.8523809523809232E-3</v>
      </c>
      <c r="JG3337" s="66">
        <f t="shared" ca="1" si="901"/>
        <v>5.4571428571428696E-4</v>
      </c>
      <c r="JH3337" s="66">
        <f t="shared" ca="1" si="915"/>
        <v>5.1260110777446135E-3</v>
      </c>
      <c r="JI3337" s="80">
        <f t="shared" ca="1" si="916"/>
        <v>4.5176791043406222E-3</v>
      </c>
      <c r="JJ3337" s="118">
        <f t="shared" ca="1" si="917"/>
        <v>13458.531521381452</v>
      </c>
    </row>
    <row r="3338" spans="253:270" x14ac:dyDescent="0.3">
      <c r="IS3338" s="74">
        <v>3336</v>
      </c>
      <c r="IT3338" s="90" t="str">
        <f t="shared" si="903"/>
        <v>2012-04-11</v>
      </c>
      <c r="IU3338" s="101">
        <f t="shared" si="904"/>
        <v>1.3110599999999999</v>
      </c>
      <c r="IV3338" s="102">
        <f t="shared" si="905"/>
        <v>1.3213299999999999</v>
      </c>
      <c r="IW3338" s="102">
        <f t="shared" si="906"/>
        <v>1.3103100000000001</v>
      </c>
      <c r="IX3338" s="103">
        <f t="shared" si="907"/>
        <v>1.3188500000000001</v>
      </c>
      <c r="IY3338" s="112">
        <f t="shared" si="908"/>
        <v>30665</v>
      </c>
      <c r="IZ3338" s="104">
        <f t="shared" ca="1" si="909"/>
        <v>1.3141963636363636</v>
      </c>
      <c r="JA3338" s="102">
        <f t="shared" ca="1" si="910"/>
        <v>1.3225728571428572</v>
      </c>
      <c r="JB3338" s="102">
        <f t="shared" ca="1" si="911"/>
        <v>1.3232174509803918</v>
      </c>
      <c r="JC3338" s="103">
        <f t="shared" ca="1" si="912"/>
        <v>1.3324447263681587</v>
      </c>
      <c r="JD3338" s="104">
        <f t="shared" si="913"/>
        <v>1.1019999999999808E-2</v>
      </c>
      <c r="JE3338" s="102">
        <f t="shared" si="914"/>
        <v>-7.7900000000001857E-3</v>
      </c>
      <c r="JF3338" s="66">
        <f t="shared" ca="1" si="902"/>
        <v>7.8033333333332993E-3</v>
      </c>
      <c r="JG3338" s="66">
        <f t="shared" ca="1" si="901"/>
        <v>1.023809523809464E-4</v>
      </c>
      <c r="JH3338" s="66">
        <f t="shared" ca="1" si="915"/>
        <v>5.0904161429038376E-3</v>
      </c>
      <c r="JI3338" s="80">
        <f t="shared" ca="1" si="916"/>
        <v>4.8452499122355139E-3</v>
      </c>
      <c r="JJ3338" s="118">
        <f t="shared" ca="1" si="917"/>
        <v>13377.938291953311</v>
      </c>
    </row>
    <row r="3339" spans="253:270" x14ac:dyDescent="0.3">
      <c r="IS3339" s="74">
        <v>3337</v>
      </c>
      <c r="IT3339" s="90" t="str">
        <f t="shared" si="903"/>
        <v>2012-04-12</v>
      </c>
      <c r="IU3339" s="101">
        <f t="shared" si="904"/>
        <v>1.3188299999999999</v>
      </c>
      <c r="IV3339" s="102">
        <f t="shared" si="905"/>
        <v>1.32016</v>
      </c>
      <c r="IW3339" s="102">
        <f t="shared" si="906"/>
        <v>1.3069999999999999</v>
      </c>
      <c r="IX3339" s="103">
        <f t="shared" si="907"/>
        <v>1.3082400000000001</v>
      </c>
      <c r="IY3339" s="112">
        <f t="shared" si="908"/>
        <v>27230</v>
      </c>
      <c r="IZ3339" s="104">
        <f t="shared" ca="1" si="909"/>
        <v>1.3120227272727272</v>
      </c>
      <c r="JA3339" s="102">
        <f t="shared" ca="1" si="910"/>
        <v>1.3216571428571431</v>
      </c>
      <c r="JB3339" s="102">
        <f t="shared" ca="1" si="911"/>
        <v>1.3229190196078424</v>
      </c>
      <c r="JC3339" s="103">
        <f t="shared" ca="1" si="912"/>
        <v>1.3320492039800993</v>
      </c>
      <c r="JD3339" s="104">
        <f t="shared" si="913"/>
        <v>1.3160000000000061E-2</v>
      </c>
      <c r="JE3339" s="102">
        <f t="shared" si="914"/>
        <v>1.0589999999999877E-2</v>
      </c>
      <c r="JF3339" s="66">
        <f t="shared" ca="1" si="902"/>
        <v>7.9371428571428336E-3</v>
      </c>
      <c r="JG3339" s="66">
        <f t="shared" ca="1" si="901"/>
        <v>9.5619047619045967E-4</v>
      </c>
      <c r="JH3339" s="66">
        <f t="shared" ca="1" si="915"/>
        <v>5.1915289452255974E-3</v>
      </c>
      <c r="JI3339" s="80">
        <f t="shared" ca="1" si="916"/>
        <v>5.0346309990953898E-3</v>
      </c>
      <c r="JJ3339" s="118">
        <f t="shared" ca="1" si="917"/>
        <v>13163.727741234679</v>
      </c>
    </row>
    <row r="3340" spans="253:270" x14ac:dyDescent="0.3">
      <c r="IS3340" s="74">
        <v>3338</v>
      </c>
      <c r="IT3340" s="90" t="str">
        <f t="shared" si="903"/>
        <v>2012-04-13</v>
      </c>
      <c r="IU3340" s="101">
        <f t="shared" si="904"/>
        <v>1.3082400000000001</v>
      </c>
      <c r="IV3340" s="102">
        <f t="shared" si="905"/>
        <v>1.30854</v>
      </c>
      <c r="IW3340" s="102">
        <f t="shared" si="906"/>
        <v>1.3082400000000001</v>
      </c>
      <c r="IX3340" s="103">
        <f t="shared" si="907"/>
        <v>1.3082400000000001</v>
      </c>
      <c r="IY3340" s="112">
        <f t="shared" si="908"/>
        <v>3</v>
      </c>
      <c r="IZ3340" s="104">
        <f t="shared" ca="1" si="909"/>
        <v>1.310641818181818</v>
      </c>
      <c r="JA3340" s="102">
        <f t="shared" ca="1" si="910"/>
        <v>1.320741428571429</v>
      </c>
      <c r="JB3340" s="102">
        <f t="shared" ca="1" si="911"/>
        <v>1.3225909803921563</v>
      </c>
      <c r="JC3340" s="103">
        <f t="shared" ca="1" si="912"/>
        <v>1.331689054726368</v>
      </c>
      <c r="JD3340" s="104">
        <f t="shared" si="913"/>
        <v>2.9999999999996696E-4</v>
      </c>
      <c r="JE3340" s="102">
        <f t="shared" si="914"/>
        <v>0</v>
      </c>
      <c r="JF3340" s="66">
        <f t="shared" ca="1" si="902"/>
        <v>7.9514285714285451E-3</v>
      </c>
      <c r="JG3340" s="66">
        <f t="shared" ca="1" si="901"/>
        <v>9.5619047619045967E-4</v>
      </c>
      <c r="JH3340" s="66">
        <f t="shared" ca="1" si="915"/>
        <v>5.1700366450891048E-3</v>
      </c>
      <c r="JI3340" s="80">
        <f t="shared" ca="1" si="916"/>
        <v>5.0346309990953898E-3</v>
      </c>
      <c r="JJ3340" s="118">
        <f t="shared" ca="1" si="917"/>
        <v>13163.586633635397</v>
      </c>
    </row>
    <row r="3341" spans="253:270" x14ac:dyDescent="0.3">
      <c r="IS3341" s="74">
        <v>3339</v>
      </c>
      <c r="IT3341" s="90" t="str">
        <f t="shared" si="903"/>
        <v>2012-04-14</v>
      </c>
      <c r="IU3341" s="101">
        <f t="shared" si="904"/>
        <v>1.30874</v>
      </c>
      <c r="IV3341" s="102">
        <f t="shared" si="905"/>
        <v>1.3097000000000001</v>
      </c>
      <c r="IW3341" s="102">
        <f t="shared" si="906"/>
        <v>1.30653</v>
      </c>
      <c r="IX3341" s="103">
        <f t="shared" si="907"/>
        <v>1.3069200000000001</v>
      </c>
      <c r="IY3341" s="112">
        <f t="shared" si="908"/>
        <v>615</v>
      </c>
      <c r="IZ3341" s="104">
        <f t="shared" ca="1" si="909"/>
        <v>1.3099690909090909</v>
      </c>
      <c r="JA3341" s="102">
        <f t="shared" ca="1" si="910"/>
        <v>1.3197609523809526</v>
      </c>
      <c r="JB3341" s="102">
        <f t="shared" ca="1" si="911"/>
        <v>1.3219943137254897</v>
      </c>
      <c r="JC3341" s="103">
        <f t="shared" ca="1" si="912"/>
        <v>1.3313223383084576</v>
      </c>
      <c r="JD3341" s="104">
        <f t="shared" si="913"/>
        <v>3.1700000000001172E-3</v>
      </c>
      <c r="JE3341" s="102">
        <f t="shared" si="914"/>
        <v>1.8199999999999328E-3</v>
      </c>
      <c r="JF3341" s="66">
        <f t="shared" ca="1" si="902"/>
        <v>8.0590476190475907E-3</v>
      </c>
      <c r="JG3341" s="66">
        <f t="shared" ca="1" si="901"/>
        <v>1.0304761904761743E-3</v>
      </c>
      <c r="JH3341" s="66">
        <f t="shared" ca="1" si="915"/>
        <v>5.0443366686119904E-3</v>
      </c>
      <c r="JI3341" s="80">
        <f t="shared" ca="1" si="916"/>
        <v>5.0353195162159839E-3</v>
      </c>
      <c r="JJ3341" s="118">
        <f t="shared" ca="1" si="917"/>
        <v>13132.344227749278</v>
      </c>
    </row>
    <row r="3342" spans="253:270" x14ac:dyDescent="0.3">
      <c r="IS3342" s="74">
        <v>3340</v>
      </c>
      <c r="IT3342" s="90" t="str">
        <f t="shared" si="903"/>
        <v>2012-04-15</v>
      </c>
      <c r="IU3342" s="101">
        <f t="shared" si="904"/>
        <v>1.3069599999999999</v>
      </c>
      <c r="IV3342" s="102">
        <f t="shared" si="905"/>
        <v>1.3148500000000001</v>
      </c>
      <c r="IW3342" s="102">
        <f t="shared" si="906"/>
        <v>1.29958</v>
      </c>
      <c r="IX3342" s="103">
        <f t="shared" si="907"/>
        <v>1.3142799999999999</v>
      </c>
      <c r="IY3342" s="112">
        <f t="shared" si="908"/>
        <v>33538</v>
      </c>
      <c r="IZ3342" s="104">
        <f t="shared" ca="1" si="909"/>
        <v>1.3106645454545454</v>
      </c>
      <c r="JA3342" s="102">
        <f t="shared" ca="1" si="910"/>
        <v>1.3187276190476194</v>
      </c>
      <c r="JB3342" s="102">
        <f t="shared" ca="1" si="911"/>
        <v>1.3213841176470584</v>
      </c>
      <c r="JC3342" s="103">
        <f t="shared" ca="1" si="912"/>
        <v>1.3310470646766166</v>
      </c>
      <c r="JD3342" s="104">
        <f t="shared" si="913"/>
        <v>1.5270000000000117E-2</v>
      </c>
      <c r="JE3342" s="102">
        <f t="shared" si="914"/>
        <v>-7.3199999999999932E-3</v>
      </c>
      <c r="JF3342" s="66">
        <f t="shared" ca="1" si="902"/>
        <v>7.9514285714285572E-3</v>
      </c>
      <c r="JG3342" s="66">
        <f t="shared" ca="1" si="901"/>
        <v>1.0871428571428421E-3</v>
      </c>
      <c r="JH3342" s="66">
        <f t="shared" ca="1" si="915"/>
        <v>4.8619399280478036E-3</v>
      </c>
      <c r="JI3342" s="80">
        <f t="shared" ca="1" si="916"/>
        <v>4.9332961480488676E-3</v>
      </c>
      <c r="JJ3342" s="118">
        <f t="shared" ca="1" si="917"/>
        <v>13385.28816112909</v>
      </c>
    </row>
    <row r="3343" spans="253:270" x14ac:dyDescent="0.3">
      <c r="IS3343" s="74">
        <v>3341</v>
      </c>
      <c r="IT3343" s="90" t="str">
        <f t="shared" si="903"/>
        <v>2012-04-16</v>
      </c>
      <c r="IU3343" s="101">
        <f t="shared" si="904"/>
        <v>1.3143100000000001</v>
      </c>
      <c r="IV3343" s="102">
        <f t="shared" si="905"/>
        <v>1.3174600000000001</v>
      </c>
      <c r="IW3343" s="102">
        <f t="shared" si="906"/>
        <v>1.3091299999999999</v>
      </c>
      <c r="IX3343" s="103">
        <f t="shared" si="907"/>
        <v>1.31274</v>
      </c>
      <c r="IY3343" s="112">
        <f t="shared" si="908"/>
        <v>28248</v>
      </c>
      <c r="IZ3343" s="104">
        <f t="shared" ca="1" si="909"/>
        <v>1.3109009090909092</v>
      </c>
      <c r="JA3343" s="102">
        <f t="shared" ca="1" si="910"/>
        <v>1.3178361904761908</v>
      </c>
      <c r="JB3343" s="102">
        <f t="shared" ca="1" si="911"/>
        <v>1.3207349019607839</v>
      </c>
      <c r="JC3343" s="103">
        <f t="shared" ca="1" si="912"/>
        <v>1.3307692537313434</v>
      </c>
      <c r="JD3343" s="104">
        <f t="shared" si="913"/>
        <v>8.3300000000001706E-3</v>
      </c>
      <c r="JE3343" s="102">
        <f t="shared" si="914"/>
        <v>1.5700000000000713E-3</v>
      </c>
      <c r="JF3343" s="66">
        <f t="shared" ca="1" si="902"/>
        <v>8.0033333333333206E-3</v>
      </c>
      <c r="JG3343" s="66">
        <f t="shared" ca="1" si="901"/>
        <v>9.4571428571427456E-4</v>
      </c>
      <c r="JH3343" s="66">
        <f t="shared" ca="1" si="915"/>
        <v>4.8598856868128891E-3</v>
      </c>
      <c r="JI3343" s="80">
        <f t="shared" ca="1" si="916"/>
        <v>4.8745037075129897E-3</v>
      </c>
      <c r="JJ3343" s="118">
        <f t="shared" ca="1" si="917"/>
        <v>13481.40138930301</v>
      </c>
    </row>
    <row r="3344" spans="253:270" x14ac:dyDescent="0.3">
      <c r="IS3344" s="74">
        <v>3342</v>
      </c>
      <c r="IT3344" s="90" t="str">
        <f t="shared" si="903"/>
        <v>2012-04-17</v>
      </c>
      <c r="IU3344" s="101">
        <f t="shared" si="904"/>
        <v>1.3127599999999999</v>
      </c>
      <c r="IV3344" s="102">
        <f t="shared" si="905"/>
        <v>1.3141799999999999</v>
      </c>
      <c r="IW3344" s="102">
        <f t="shared" si="906"/>
        <v>1.3058700000000001</v>
      </c>
      <c r="IX3344" s="103">
        <f t="shared" si="907"/>
        <v>1.3123899999999999</v>
      </c>
      <c r="IY3344" s="112">
        <f t="shared" si="908"/>
        <v>28819</v>
      </c>
      <c r="IZ3344" s="104">
        <f t="shared" ca="1" si="909"/>
        <v>1.3111300000000001</v>
      </c>
      <c r="JA3344" s="102">
        <f t="shared" ca="1" si="910"/>
        <v>1.3169119047619051</v>
      </c>
      <c r="JB3344" s="102">
        <f t="shared" ca="1" si="911"/>
        <v>1.320063921568627</v>
      </c>
      <c r="JC3344" s="103">
        <f t="shared" ca="1" si="912"/>
        <v>1.330481343283582</v>
      </c>
      <c r="JD3344" s="104">
        <f t="shared" si="913"/>
        <v>8.3099999999998175E-3</v>
      </c>
      <c r="JE3344" s="102">
        <f t="shared" si="914"/>
        <v>3.6999999999998145E-4</v>
      </c>
      <c r="JF3344" s="66">
        <f t="shared" ca="1" si="902"/>
        <v>7.9428571428571248E-3</v>
      </c>
      <c r="JG3344" s="66">
        <f t="shared" ca="1" si="901"/>
        <v>9.7809523809522757E-4</v>
      </c>
      <c r="JH3344" s="66">
        <f t="shared" ca="1" si="915"/>
        <v>4.8477762627701223E-3</v>
      </c>
      <c r="JI3344" s="80">
        <f t="shared" ca="1" si="916"/>
        <v>4.8683092000324129E-3</v>
      </c>
      <c r="JJ3344" s="118">
        <f t="shared" ca="1" si="917"/>
        <v>13458.179836364816</v>
      </c>
    </row>
    <row r="3345" spans="253:270" x14ac:dyDescent="0.3">
      <c r="IS3345" s="74">
        <v>3343</v>
      </c>
      <c r="IT3345" s="90" t="str">
        <f t="shared" si="903"/>
        <v>2012-04-18</v>
      </c>
      <c r="IU3345" s="101">
        <f t="shared" si="904"/>
        <v>1.3124100000000001</v>
      </c>
      <c r="IV3345" s="102">
        <f t="shared" si="905"/>
        <v>1.3166599999999999</v>
      </c>
      <c r="IW3345" s="102">
        <f t="shared" si="906"/>
        <v>1.3070600000000001</v>
      </c>
      <c r="IX3345" s="103">
        <f t="shared" si="907"/>
        <v>1.31386</v>
      </c>
      <c r="IY3345" s="112">
        <f t="shared" si="908"/>
        <v>34534</v>
      </c>
      <c r="IZ3345" s="104">
        <f t="shared" ca="1" si="909"/>
        <v>1.311409090909091</v>
      </c>
      <c r="JA3345" s="102">
        <f t="shared" ca="1" si="910"/>
        <v>1.3161295238095241</v>
      </c>
      <c r="JB3345" s="102">
        <f t="shared" ca="1" si="911"/>
        <v>1.3195547058823525</v>
      </c>
      <c r="JC3345" s="103">
        <f t="shared" ca="1" si="912"/>
        <v>1.3302648756218902</v>
      </c>
      <c r="JD3345" s="104">
        <f t="shared" si="913"/>
        <v>9.5999999999998309E-3</v>
      </c>
      <c r="JE3345" s="102">
        <f t="shared" si="914"/>
        <v>-1.4499999999999513E-3</v>
      </c>
      <c r="JF3345" s="66">
        <f t="shared" ca="1" si="902"/>
        <v>7.9661904761904514E-3</v>
      </c>
      <c r="JG3345" s="66">
        <f t="shared" ca="1" si="901"/>
        <v>8.3857142857142399E-4</v>
      </c>
      <c r="JH3345" s="66">
        <f t="shared" ca="1" si="915"/>
        <v>4.8545123595921565E-3</v>
      </c>
      <c r="JI3345" s="80">
        <f t="shared" ca="1" si="916"/>
        <v>4.8938448082057901E-3</v>
      </c>
      <c r="JJ3345" s="118">
        <f t="shared" ca="1" si="917"/>
        <v>13569.820196089373</v>
      </c>
    </row>
    <row r="3346" spans="253:270" x14ac:dyDescent="0.3">
      <c r="IS3346" s="74">
        <v>3344</v>
      </c>
      <c r="IT3346" s="90" t="str">
        <f t="shared" si="903"/>
        <v>2012-04-19</v>
      </c>
      <c r="IU3346" s="101">
        <f t="shared" si="904"/>
        <v>1.3138300000000001</v>
      </c>
      <c r="IV3346" s="102">
        <f t="shared" si="905"/>
        <v>1.3232900000000001</v>
      </c>
      <c r="IW3346" s="102">
        <f t="shared" si="906"/>
        <v>1.3129500000000001</v>
      </c>
      <c r="IX3346" s="103">
        <f t="shared" si="907"/>
        <v>1.3224199999999999</v>
      </c>
      <c r="IY3346" s="112">
        <f t="shared" si="908"/>
        <v>27748</v>
      </c>
      <c r="IZ3346" s="104">
        <f t="shared" ca="1" si="909"/>
        <v>1.3124772727272727</v>
      </c>
      <c r="JA3346" s="102">
        <f t="shared" ca="1" si="910"/>
        <v>1.3155428571428576</v>
      </c>
      <c r="JB3346" s="102">
        <f t="shared" ca="1" si="911"/>
        <v>1.3190945098039211</v>
      </c>
      <c r="JC3346" s="103">
        <f t="shared" ca="1" si="912"/>
        <v>1.3301450248756219</v>
      </c>
      <c r="JD3346" s="104">
        <f t="shared" si="913"/>
        <v>1.0340000000000016E-2</v>
      </c>
      <c r="JE3346" s="102">
        <f t="shared" si="914"/>
        <v>-8.5899999999998755E-3</v>
      </c>
      <c r="JF3346" s="66">
        <f t="shared" ca="1" si="902"/>
        <v>8.0676190476190318E-3</v>
      </c>
      <c r="JG3346" s="66">
        <f t="shared" ca="1" si="901"/>
        <v>6.4238095238095243E-4</v>
      </c>
      <c r="JH3346" s="66">
        <f t="shared" ca="1" si="915"/>
        <v>4.8807277997113489E-3</v>
      </c>
      <c r="JI3346" s="80">
        <f t="shared" ca="1" si="916"/>
        <v>5.1771143872513343E-3</v>
      </c>
      <c r="JJ3346" s="118">
        <f t="shared" ca="1" si="917"/>
        <v>13538.004500977266</v>
      </c>
    </row>
    <row r="3347" spans="253:270" x14ac:dyDescent="0.3">
      <c r="IS3347" s="74">
        <v>3345</v>
      </c>
      <c r="IT3347" s="90" t="str">
        <f t="shared" si="903"/>
        <v>2012-04-20</v>
      </c>
      <c r="IU3347" s="101">
        <f t="shared" si="904"/>
        <v>1.32267</v>
      </c>
      <c r="IV3347" s="102">
        <f t="shared" si="905"/>
        <v>1.32267</v>
      </c>
      <c r="IW3347" s="102">
        <f t="shared" si="906"/>
        <v>1.32192</v>
      </c>
      <c r="IX3347" s="103">
        <f t="shared" si="907"/>
        <v>1.32192</v>
      </c>
      <c r="IY3347" s="112">
        <f t="shared" si="908"/>
        <v>6</v>
      </c>
      <c r="IZ3347" s="104">
        <f t="shared" ca="1" si="909"/>
        <v>1.3137181818181818</v>
      </c>
      <c r="JA3347" s="102">
        <f t="shared" ca="1" si="910"/>
        <v>1.3149323809523812</v>
      </c>
      <c r="JB3347" s="102">
        <f t="shared" ca="1" si="911"/>
        <v>1.3188866666666661</v>
      </c>
      <c r="JC3347" s="103">
        <f t="shared" ca="1" si="912"/>
        <v>1.3300027363184075</v>
      </c>
      <c r="JD3347" s="104">
        <f t="shared" si="913"/>
        <v>7.5000000000002842E-4</v>
      </c>
      <c r="JE3347" s="102">
        <f t="shared" si="914"/>
        <v>7.5000000000002842E-4</v>
      </c>
      <c r="JF3347" s="66">
        <f t="shared" ca="1" si="902"/>
        <v>8.10333333333332E-3</v>
      </c>
      <c r="JG3347" s="66">
        <f t="shared" ca="1" si="901"/>
        <v>6.7809523809523957E-4</v>
      </c>
      <c r="JH3347" s="66">
        <f t="shared" ca="1" si="915"/>
        <v>4.8239771512265106E-3</v>
      </c>
      <c r="JI3347" s="80">
        <f t="shared" ca="1" si="916"/>
        <v>5.1751463002532487E-3</v>
      </c>
      <c r="JJ3347" s="118">
        <f t="shared" ca="1" si="917"/>
        <v>13537.651285620626</v>
      </c>
    </row>
    <row r="3348" spans="253:270" x14ac:dyDescent="0.3">
      <c r="IS3348" s="74">
        <v>3346</v>
      </c>
      <c r="IT3348" s="90" t="str">
        <f t="shared" si="903"/>
        <v>2012-04-21</v>
      </c>
      <c r="IU3348" s="101">
        <f t="shared" si="904"/>
        <v>1.32267</v>
      </c>
      <c r="IV3348" s="102">
        <f t="shared" si="905"/>
        <v>1.32267</v>
      </c>
      <c r="IW3348" s="102">
        <f t="shared" si="906"/>
        <v>1.31837</v>
      </c>
      <c r="IX3348" s="103">
        <f t="shared" si="907"/>
        <v>1.3188200000000001</v>
      </c>
      <c r="IY3348" s="112">
        <f t="shared" si="908"/>
        <v>1247</v>
      </c>
      <c r="IZ3348" s="104">
        <f t="shared" ca="1" si="909"/>
        <v>1.3144254545454546</v>
      </c>
      <c r="JA3348" s="102">
        <f t="shared" ca="1" si="910"/>
        <v>1.314094761904762</v>
      </c>
      <c r="JB3348" s="102">
        <f t="shared" ca="1" si="911"/>
        <v>1.3186433333333332</v>
      </c>
      <c r="JC3348" s="103">
        <f t="shared" ca="1" si="912"/>
        <v>1.3298425373134324</v>
      </c>
      <c r="JD3348" s="104">
        <f t="shared" si="913"/>
        <v>4.2999999999999705E-3</v>
      </c>
      <c r="JE3348" s="102">
        <f t="shared" si="914"/>
        <v>3.8499999999999091E-3</v>
      </c>
      <c r="JF3348" s="66">
        <f t="shared" ca="1" si="902"/>
        <v>8.1528571428571249E-3</v>
      </c>
      <c r="JG3348" s="66">
        <f t="shared" ca="1" si="901"/>
        <v>9.1238095238095553E-4</v>
      </c>
      <c r="JH3348" s="66">
        <f t="shared" ca="1" si="915"/>
        <v>4.7791303680512686E-3</v>
      </c>
      <c r="JI3348" s="80">
        <f t="shared" ca="1" si="916"/>
        <v>5.2020022745476562E-3</v>
      </c>
      <c r="JJ3348" s="118">
        <f t="shared" ca="1" si="917"/>
        <v>13507.422762244636</v>
      </c>
    </row>
    <row r="3349" spans="253:270" x14ac:dyDescent="0.3">
      <c r="IS3349" s="74">
        <v>3347</v>
      </c>
      <c r="IT3349" s="90" t="str">
        <f t="shared" si="903"/>
        <v>2012-04-22</v>
      </c>
      <c r="IU3349" s="101">
        <f t="shared" si="904"/>
        <v>1.31887</v>
      </c>
      <c r="IV3349" s="102">
        <f t="shared" si="905"/>
        <v>1.32108</v>
      </c>
      <c r="IW3349" s="102">
        <f t="shared" si="906"/>
        <v>1.31053</v>
      </c>
      <c r="IX3349" s="103">
        <f t="shared" si="907"/>
        <v>1.3157700000000001</v>
      </c>
      <c r="IY3349" s="112">
        <f t="shared" si="908"/>
        <v>26668</v>
      </c>
      <c r="IZ3349" s="104">
        <f t="shared" ca="1" si="909"/>
        <v>1.3141454545454545</v>
      </c>
      <c r="JA3349" s="102">
        <f t="shared" ca="1" si="910"/>
        <v>1.3133147619047618</v>
      </c>
      <c r="JB3349" s="102">
        <f t="shared" ca="1" si="911"/>
        <v>1.3185539215686271</v>
      </c>
      <c r="JC3349" s="103">
        <f t="shared" ca="1" si="912"/>
        <v>1.3296597014925373</v>
      </c>
      <c r="JD3349" s="104">
        <f t="shared" si="913"/>
        <v>1.0550000000000059E-2</v>
      </c>
      <c r="JE3349" s="102">
        <f t="shared" si="914"/>
        <v>3.0999999999998806E-3</v>
      </c>
      <c r="JF3349" s="66">
        <f t="shared" ca="1" si="902"/>
        <v>8.1699999999999898E-3</v>
      </c>
      <c r="JG3349" s="66">
        <f t="shared" ca="1" si="901"/>
        <v>8.5523809523809413E-4</v>
      </c>
      <c r="JH3349" s="66">
        <f t="shared" ca="1" si="915"/>
        <v>4.7870460122929129E-3</v>
      </c>
      <c r="JI3349" s="80">
        <f t="shared" ca="1" si="916"/>
        <v>5.1709745043137592E-3</v>
      </c>
      <c r="JJ3349" s="118">
        <f t="shared" ca="1" si="917"/>
        <v>13535.084204122944</v>
      </c>
    </row>
    <row r="3350" spans="253:270" x14ac:dyDescent="0.3">
      <c r="IS3350" s="74">
        <v>3348</v>
      </c>
      <c r="IT3350" s="90" t="str">
        <f t="shared" si="903"/>
        <v>2012-04-23</v>
      </c>
      <c r="IU3350" s="101">
        <f t="shared" si="904"/>
        <v>1.31579</v>
      </c>
      <c r="IV3350" s="102">
        <f t="shared" si="905"/>
        <v>1.3218799999999999</v>
      </c>
      <c r="IW3350" s="102">
        <f t="shared" si="906"/>
        <v>1.3145800000000001</v>
      </c>
      <c r="IX3350" s="103">
        <f t="shared" si="907"/>
        <v>1.3198099999999999</v>
      </c>
      <c r="IY3350" s="112">
        <f t="shared" si="908"/>
        <v>25999</v>
      </c>
      <c r="IZ3350" s="104">
        <f t="shared" ca="1" si="909"/>
        <v>1.3151972727272729</v>
      </c>
      <c r="JA3350" s="102">
        <f t="shared" ca="1" si="910"/>
        <v>1.3131423809523808</v>
      </c>
      <c r="JB3350" s="102">
        <f t="shared" ca="1" si="911"/>
        <v>1.3185437254901957</v>
      </c>
      <c r="JC3350" s="103">
        <f t="shared" ca="1" si="912"/>
        <v>1.3294926368159206</v>
      </c>
      <c r="JD3350" s="104">
        <f t="shared" si="913"/>
        <v>7.2999999999998622E-3</v>
      </c>
      <c r="JE3350" s="102">
        <f t="shared" si="914"/>
        <v>-4.0199999999999125E-3</v>
      </c>
      <c r="JF3350" s="66">
        <f t="shared" ca="1" si="902"/>
        <v>7.7857142857142743E-3</v>
      </c>
      <c r="JG3350" s="66">
        <f t="shared" ca="1" si="901"/>
        <v>2.495238095238159E-4</v>
      </c>
      <c r="JH3350" s="66">
        <f t="shared" ca="1" si="915"/>
        <v>4.5095016844632534E-3</v>
      </c>
      <c r="JI3350" s="80">
        <f t="shared" ca="1" si="916"/>
        <v>4.957156900396365E-3</v>
      </c>
      <c r="JJ3350" s="118">
        <f t="shared" ca="1" si="917"/>
        <v>13377.220032594721</v>
      </c>
    </row>
    <row r="3351" spans="253:270" x14ac:dyDescent="0.3">
      <c r="IS3351" s="74">
        <v>3349</v>
      </c>
      <c r="IT3351" s="90" t="str">
        <f t="shared" si="903"/>
        <v>2012-04-24</v>
      </c>
      <c r="IU3351" s="101">
        <f t="shared" si="904"/>
        <v>1.31979</v>
      </c>
      <c r="IV3351" s="102">
        <f t="shared" si="905"/>
        <v>1.3237000000000001</v>
      </c>
      <c r="IW3351" s="102">
        <f t="shared" si="906"/>
        <v>1.3174300000000001</v>
      </c>
      <c r="IX3351" s="103">
        <f t="shared" si="907"/>
        <v>1.32179</v>
      </c>
      <c r="IY3351" s="112">
        <f t="shared" si="908"/>
        <v>31660</v>
      </c>
      <c r="IZ3351" s="104">
        <f t="shared" ca="1" si="909"/>
        <v>1.316429090909091</v>
      </c>
      <c r="JA3351" s="102">
        <f t="shared" ca="1" si="910"/>
        <v>1.3134980952380952</v>
      </c>
      <c r="JB3351" s="102">
        <f t="shared" ca="1" si="911"/>
        <v>1.318592156862745</v>
      </c>
      <c r="JC3351" s="103">
        <f t="shared" ca="1" si="912"/>
        <v>1.3293107462686564</v>
      </c>
      <c r="JD3351" s="104">
        <f t="shared" si="913"/>
        <v>6.2699999999999978E-3</v>
      </c>
      <c r="JE3351" s="102">
        <f t="shared" si="914"/>
        <v>-2.0000000000000018E-3</v>
      </c>
      <c r="JF3351" s="66">
        <f t="shared" ca="1" si="902"/>
        <v>7.4547619047618929E-3</v>
      </c>
      <c r="JG3351" s="66">
        <f t="shared" ref="JG3351:JG3414" ca="1" si="918">IF(IU3351&lt;&gt;"",IF($IS3351&gt;=JG$1,AVERAGE(INDIRECT(CONCATENATE("JE",$IS3351+2,":JE",$IS3351+2-JG$1))),""),"")</f>
        <v>-2.8047619047618814E-4</v>
      </c>
      <c r="JH3351" s="66">
        <f t="shared" ca="1" si="915"/>
        <v>4.3507718188272246E-3</v>
      </c>
      <c r="JI3351" s="80">
        <f t="shared" ca="1" si="916"/>
        <v>4.5583000968828797E-3</v>
      </c>
      <c r="JJ3351" s="118">
        <f t="shared" ca="1" si="917"/>
        <v>13208.188926269117</v>
      </c>
    </row>
    <row r="3352" spans="253:270" x14ac:dyDescent="0.3">
      <c r="IS3352" s="74">
        <v>3350</v>
      </c>
      <c r="IT3352" s="90" t="str">
        <f t="shared" si="903"/>
        <v>2012-04-25</v>
      </c>
      <c r="IU3352" s="101">
        <f t="shared" si="904"/>
        <v>1.32176</v>
      </c>
      <c r="IV3352" s="102">
        <f t="shared" si="905"/>
        <v>1.32633</v>
      </c>
      <c r="IW3352" s="102">
        <f t="shared" si="906"/>
        <v>1.31992</v>
      </c>
      <c r="IX3352" s="103">
        <f t="shared" si="907"/>
        <v>1.32203</v>
      </c>
      <c r="IY3352" s="112">
        <f t="shared" si="908"/>
        <v>26413</v>
      </c>
      <c r="IZ3352" s="104">
        <f t="shared" ca="1" si="909"/>
        <v>1.3178027272727275</v>
      </c>
      <c r="JA3352" s="102">
        <f t="shared" ca="1" si="910"/>
        <v>1.3142314285714285</v>
      </c>
      <c r="JB3352" s="102">
        <f t="shared" ca="1" si="911"/>
        <v>1.3185974509803919</v>
      </c>
      <c r="JC3352" s="103">
        <f t="shared" ca="1" si="912"/>
        <v>1.3291495024875621</v>
      </c>
      <c r="JD3352" s="104">
        <f t="shared" si="913"/>
        <v>6.4100000000000268E-3</v>
      </c>
      <c r="JE3352" s="102">
        <f t="shared" si="914"/>
        <v>-2.6999999999999247E-4</v>
      </c>
      <c r="JF3352" s="66">
        <f t="shared" ca="1" si="902"/>
        <v>7.1447619047618916E-3</v>
      </c>
      <c r="JG3352" s="66">
        <f t="shared" ca="1" si="918"/>
        <v>-6.5857142857142904E-4</v>
      </c>
      <c r="JH3352" s="66">
        <f t="shared" ca="1" si="915"/>
        <v>4.1788476641836944E-3</v>
      </c>
      <c r="JI3352" s="80">
        <f t="shared" ca="1" si="916"/>
        <v>4.1982312440158745E-3</v>
      </c>
      <c r="JJ3352" s="118">
        <f t="shared" ca="1" si="917"/>
        <v>13217.165288996124</v>
      </c>
    </row>
    <row r="3353" spans="253:270" x14ac:dyDescent="0.3">
      <c r="IS3353" s="74">
        <v>3351</v>
      </c>
      <c r="IT3353" s="90" t="str">
        <f t="shared" si="903"/>
        <v>2012-04-26</v>
      </c>
      <c r="IU3353" s="101">
        <f t="shared" si="904"/>
        <v>1.3220499999999999</v>
      </c>
      <c r="IV3353" s="102">
        <f t="shared" si="905"/>
        <v>1.32707</v>
      </c>
      <c r="IW3353" s="102">
        <f t="shared" si="906"/>
        <v>1.3158099999999999</v>
      </c>
      <c r="IX3353" s="103">
        <f t="shared" si="907"/>
        <v>1.3260099999999999</v>
      </c>
      <c r="IY3353" s="112">
        <f t="shared" si="908"/>
        <v>34296</v>
      </c>
      <c r="IZ3353" s="104">
        <f t="shared" ca="1" si="909"/>
        <v>1.318869090909091</v>
      </c>
      <c r="JA3353" s="102">
        <f t="shared" ca="1" si="910"/>
        <v>1.3149871428571429</v>
      </c>
      <c r="JB3353" s="102">
        <f t="shared" ca="1" si="911"/>
        <v>1.3188854901960778</v>
      </c>
      <c r="JC3353" s="103">
        <f t="shared" ca="1" si="912"/>
        <v>1.3289812437810942</v>
      </c>
      <c r="JD3353" s="104">
        <f t="shared" si="913"/>
        <v>1.1260000000000048E-2</v>
      </c>
      <c r="JE3353" s="102">
        <f t="shared" si="914"/>
        <v>-3.9599999999999635E-3</v>
      </c>
      <c r="JF3353" s="66">
        <f t="shared" ca="1" si="902"/>
        <v>7.3999999999999882E-3</v>
      </c>
      <c r="JG3353" s="66">
        <f t="shared" ca="1" si="918"/>
        <v>-6.8095238095237996E-4</v>
      </c>
      <c r="JH3353" s="66">
        <f t="shared" ca="1" si="915"/>
        <v>4.257966203538517E-3</v>
      </c>
      <c r="JI3353" s="80">
        <f t="shared" ca="1" si="916"/>
        <v>4.2144873774725032E-3</v>
      </c>
      <c r="JJ3353" s="118">
        <f t="shared" ca="1" si="917"/>
        <v>13503.639129060401</v>
      </c>
    </row>
    <row r="3354" spans="253:270" x14ac:dyDescent="0.3">
      <c r="IS3354" s="74">
        <v>3352</v>
      </c>
      <c r="IT3354" s="90" t="str">
        <f t="shared" si="903"/>
        <v>2012-04-27</v>
      </c>
      <c r="IU3354" s="101">
        <f t="shared" si="904"/>
        <v>1.3260099999999999</v>
      </c>
      <c r="IV3354" s="102">
        <f t="shared" si="905"/>
        <v>1.3260099999999999</v>
      </c>
      <c r="IW3354" s="102">
        <f t="shared" si="906"/>
        <v>1.3260099999999999</v>
      </c>
      <c r="IX3354" s="103">
        <f t="shared" si="907"/>
        <v>1.3260099999999999</v>
      </c>
      <c r="IY3354" s="112">
        <f t="shared" si="908"/>
        <v>1</v>
      </c>
      <c r="IZ3354" s="104">
        <f t="shared" ca="1" si="909"/>
        <v>1.3200754545454547</v>
      </c>
      <c r="JA3354" s="102">
        <f t="shared" ca="1" si="910"/>
        <v>1.3157557142857144</v>
      </c>
      <c r="JB3354" s="102">
        <f t="shared" ca="1" si="911"/>
        <v>1.3191001960784308</v>
      </c>
      <c r="JC3354" s="103">
        <f t="shared" ca="1" si="912"/>
        <v>1.3289141293532336</v>
      </c>
      <c r="JD3354" s="104">
        <f t="shared" si="913"/>
        <v>0</v>
      </c>
      <c r="JE3354" s="102">
        <f t="shared" si="914"/>
        <v>0</v>
      </c>
      <c r="JF3354" s="66">
        <f t="shared" ca="1" si="902"/>
        <v>7.3999999999999882E-3</v>
      </c>
      <c r="JG3354" s="66">
        <f t="shared" ca="1" si="918"/>
        <v>-6.8095238095237996E-4</v>
      </c>
      <c r="JH3354" s="66">
        <f t="shared" ca="1" si="915"/>
        <v>4.257966203538517E-3</v>
      </c>
      <c r="JI3354" s="80">
        <f t="shared" ca="1" si="916"/>
        <v>4.2144873774725032E-3</v>
      </c>
      <c r="JJ3354" s="118">
        <f t="shared" ca="1" si="917"/>
        <v>13503.639129060401</v>
      </c>
    </row>
    <row r="3355" spans="253:270" x14ac:dyDescent="0.3">
      <c r="IS3355" s="74">
        <v>3353</v>
      </c>
      <c r="IT3355" s="90" t="str">
        <f t="shared" si="903"/>
        <v>2012-04-28</v>
      </c>
      <c r="IU3355" s="101">
        <f t="shared" si="904"/>
        <v>1.3265100000000001</v>
      </c>
      <c r="IV3355" s="102">
        <f t="shared" si="905"/>
        <v>1.3265100000000001</v>
      </c>
      <c r="IW3355" s="102">
        <f t="shared" si="906"/>
        <v>1.3232299999999999</v>
      </c>
      <c r="IX3355" s="103">
        <f t="shared" si="907"/>
        <v>1.32406</v>
      </c>
      <c r="IY3355" s="112">
        <f t="shared" si="908"/>
        <v>598</v>
      </c>
      <c r="IZ3355" s="104">
        <f t="shared" ca="1" si="909"/>
        <v>1.3211363636363638</v>
      </c>
      <c r="JA3355" s="102">
        <f t="shared" ca="1" si="910"/>
        <v>1.3163876190476191</v>
      </c>
      <c r="JB3355" s="102">
        <f t="shared" ca="1" si="911"/>
        <v>1.3190325490196073</v>
      </c>
      <c r="JC3355" s="103">
        <f t="shared" ca="1" si="912"/>
        <v>1.3288390547263675</v>
      </c>
      <c r="JD3355" s="104">
        <f t="shared" si="913"/>
        <v>3.2800000000001717E-3</v>
      </c>
      <c r="JE3355" s="102">
        <f t="shared" si="914"/>
        <v>2.4500000000000632E-3</v>
      </c>
      <c r="JF3355" s="66">
        <f t="shared" ca="1" si="902"/>
        <v>7.5095238095238071E-3</v>
      </c>
      <c r="JG3355" s="66">
        <f t="shared" ca="1" si="918"/>
        <v>-5.3333333333333802E-4</v>
      </c>
      <c r="JH3355" s="66">
        <f t="shared" ca="1" si="915"/>
        <v>4.1187255035074347E-3</v>
      </c>
      <c r="JI3355" s="80">
        <f t="shared" ca="1" si="916"/>
        <v>4.266950883390813E-3</v>
      </c>
      <c r="JJ3355" s="118">
        <f t="shared" ca="1" si="917"/>
        <v>13465.361576316931</v>
      </c>
    </row>
    <row r="3356" spans="253:270" x14ac:dyDescent="0.3">
      <c r="IS3356" s="74">
        <v>3354</v>
      </c>
      <c r="IT3356" s="90" t="str">
        <f t="shared" si="903"/>
        <v>2012-04-29</v>
      </c>
      <c r="IU3356" s="101">
        <f t="shared" si="904"/>
        <v>1.3241099999999999</v>
      </c>
      <c r="IV3356" s="102">
        <f t="shared" si="905"/>
        <v>1.3267199999999999</v>
      </c>
      <c r="IW3356" s="102">
        <f t="shared" si="906"/>
        <v>1.3208800000000001</v>
      </c>
      <c r="IX3356" s="103">
        <f t="shared" si="907"/>
        <v>1.3240099999999999</v>
      </c>
      <c r="IY3356" s="112">
        <f t="shared" si="908"/>
        <v>24192</v>
      </c>
      <c r="IZ3356" s="104">
        <f t="shared" ca="1" si="909"/>
        <v>1.3220590909090908</v>
      </c>
      <c r="JA3356" s="102">
        <f t="shared" ca="1" si="910"/>
        <v>1.3170228571428573</v>
      </c>
      <c r="JB3356" s="102">
        <f t="shared" ca="1" si="911"/>
        <v>1.3192509803921564</v>
      </c>
      <c r="JC3356" s="103">
        <f t="shared" ca="1" si="912"/>
        <v>1.3287852736318404</v>
      </c>
      <c r="JD3356" s="104">
        <f t="shared" si="913"/>
        <v>5.8399999999998453E-3</v>
      </c>
      <c r="JE3356" s="102">
        <f t="shared" si="914"/>
        <v>9.9999999999988987E-5</v>
      </c>
      <c r="JF3356" s="66">
        <f t="shared" ca="1" si="902"/>
        <v>7.3114285714285616E-3</v>
      </c>
      <c r="JG3356" s="66">
        <f t="shared" ca="1" si="918"/>
        <v>-5.3238095238096147E-4</v>
      </c>
      <c r="JH3356" s="66">
        <f t="shared" ca="1" si="915"/>
        <v>4.0941459784083123E-3</v>
      </c>
      <c r="JI3356" s="80">
        <f t="shared" ca="1" si="916"/>
        <v>4.2670899024777366E-3</v>
      </c>
      <c r="JJ3356" s="118">
        <f t="shared" ca="1" si="917"/>
        <v>13418.271658426047</v>
      </c>
    </row>
    <row r="3357" spans="253:270" x14ac:dyDescent="0.3">
      <c r="IS3357" s="74">
        <v>3355</v>
      </c>
      <c r="IT3357" s="90" t="str">
        <f t="shared" si="903"/>
        <v>2012-04-30</v>
      </c>
      <c r="IU3357" s="101">
        <f t="shared" si="904"/>
        <v>1.3240400000000001</v>
      </c>
      <c r="IV3357" s="102">
        <f t="shared" si="905"/>
        <v>1.3284800000000001</v>
      </c>
      <c r="IW3357" s="102">
        <f t="shared" si="906"/>
        <v>1.3205100000000001</v>
      </c>
      <c r="IX3357" s="103">
        <f t="shared" si="907"/>
        <v>1.32379</v>
      </c>
      <c r="IY3357" s="112">
        <f t="shared" si="908"/>
        <v>15923</v>
      </c>
      <c r="IZ3357" s="104">
        <f t="shared" ca="1" si="909"/>
        <v>1.3221836363636363</v>
      </c>
      <c r="JA3357" s="102">
        <f t="shared" ca="1" si="910"/>
        <v>1.3177619047619049</v>
      </c>
      <c r="JB3357" s="102">
        <f t="shared" ca="1" si="911"/>
        <v>1.319509215686274</v>
      </c>
      <c r="JC3357" s="103">
        <f t="shared" ca="1" si="912"/>
        <v>1.3288156218905469</v>
      </c>
      <c r="JD3357" s="104">
        <f t="shared" si="913"/>
        <v>7.9700000000000326E-3</v>
      </c>
      <c r="JE3357" s="102">
        <f t="shared" si="914"/>
        <v>2.5000000000008349E-4</v>
      </c>
      <c r="JF3357" s="66">
        <f t="shared" ref="JF3357:JF3420" ca="1" si="919">IF(IT3357&lt;&gt;"",IF($IS3357&gt;=JF$1,AVERAGE(INDIRECT(CONCATENATE("JD",$IS3357+2,":JD",$IS3357+2-JF$1))),""),"")</f>
        <v>7.2609523809523784E-3</v>
      </c>
      <c r="JG3357" s="66">
        <f t="shared" ca="1" si="918"/>
        <v>-6.3333333333333763E-4</v>
      </c>
      <c r="JH3357" s="66">
        <f t="shared" ca="1" si="915"/>
        <v>4.079153629255183E-3</v>
      </c>
      <c r="JI3357" s="80">
        <f t="shared" ca="1" si="916"/>
        <v>4.2220705068815659E-3</v>
      </c>
      <c r="JJ3357" s="118">
        <f t="shared" ca="1" si="917"/>
        <v>13206.310162011117</v>
      </c>
    </row>
    <row r="3358" spans="253:270" x14ac:dyDescent="0.3">
      <c r="IS3358" s="74">
        <v>3356</v>
      </c>
      <c r="IT3358" s="90" t="str">
        <f t="shared" si="903"/>
        <v>2012-05-01</v>
      </c>
      <c r="IU3358" s="101">
        <f t="shared" si="904"/>
        <v>1.3238099999999999</v>
      </c>
      <c r="IV3358" s="102">
        <f t="shared" si="905"/>
        <v>1.3242100000000001</v>
      </c>
      <c r="IW3358" s="102">
        <f t="shared" si="906"/>
        <v>1.3123800000000001</v>
      </c>
      <c r="IX3358" s="103">
        <f t="shared" si="907"/>
        <v>1.31595</v>
      </c>
      <c r="IY3358" s="112">
        <f t="shared" si="908"/>
        <v>28324</v>
      </c>
      <c r="IZ3358" s="104">
        <f t="shared" ca="1" si="909"/>
        <v>1.3216409090909089</v>
      </c>
      <c r="JA3358" s="102">
        <f t="shared" ca="1" si="910"/>
        <v>1.3179957142857144</v>
      </c>
      <c r="JB3358" s="102">
        <f t="shared" ca="1" si="911"/>
        <v>1.3195174509803917</v>
      </c>
      <c r="JC3358" s="103">
        <f t="shared" ca="1" si="912"/>
        <v>1.3287199502487554</v>
      </c>
      <c r="JD3358" s="104">
        <f t="shared" si="913"/>
        <v>1.1830000000000007E-2</v>
      </c>
      <c r="JE3358" s="102">
        <f t="shared" si="914"/>
        <v>7.8599999999999781E-3</v>
      </c>
      <c r="JF3358" s="66">
        <f t="shared" ca="1" si="919"/>
        <v>7.3933333333333308E-3</v>
      </c>
      <c r="JG3358" s="66">
        <f t="shared" ca="1" si="918"/>
        <v>-1.2809523809524195E-4</v>
      </c>
      <c r="JH3358" s="66">
        <f t="shared" ca="1" si="915"/>
        <v>4.1789544526663969E-3</v>
      </c>
      <c r="JI3358" s="80">
        <f t="shared" ca="1" si="916"/>
        <v>4.5598627997818367E-3</v>
      </c>
      <c r="JJ3358" s="118">
        <f t="shared" ca="1" si="917"/>
        <v>13153.115283110448</v>
      </c>
    </row>
    <row r="3359" spans="253:270" x14ac:dyDescent="0.3">
      <c r="IS3359" s="74">
        <v>3357</v>
      </c>
      <c r="IT3359" s="90" t="str">
        <f t="shared" si="903"/>
        <v>2012-05-02</v>
      </c>
      <c r="IU3359" s="101">
        <f t="shared" si="904"/>
        <v>1.31592</v>
      </c>
      <c r="IV3359" s="102">
        <f t="shared" si="905"/>
        <v>1.3181099999999999</v>
      </c>
      <c r="IW3359" s="102">
        <f t="shared" si="906"/>
        <v>1.3096699999999999</v>
      </c>
      <c r="IX3359" s="103">
        <f t="shared" si="907"/>
        <v>1.3153699999999999</v>
      </c>
      <c r="IY3359" s="112">
        <f t="shared" si="908"/>
        <v>24865</v>
      </c>
      <c r="IZ3359" s="104">
        <f t="shared" ca="1" si="909"/>
        <v>1.3213272727272727</v>
      </c>
      <c r="JA3359" s="102">
        <f t="shared" ca="1" si="910"/>
        <v>1.3178300000000003</v>
      </c>
      <c r="JB3359" s="102">
        <f t="shared" ca="1" si="911"/>
        <v>1.3196525490196074</v>
      </c>
      <c r="JC3359" s="103">
        <f t="shared" ca="1" si="912"/>
        <v>1.3286226865671633</v>
      </c>
      <c r="JD3359" s="104">
        <f t="shared" si="913"/>
        <v>8.4400000000000031E-3</v>
      </c>
      <c r="JE3359" s="102">
        <f t="shared" si="914"/>
        <v>5.5000000000005045E-4</v>
      </c>
      <c r="JF3359" s="66">
        <f t="shared" ca="1" si="919"/>
        <v>7.2704761904761979E-3</v>
      </c>
      <c r="JG3359" s="66">
        <f t="shared" ca="1" si="918"/>
        <v>2.6904761904762643E-4</v>
      </c>
      <c r="JH3359" s="66">
        <f t="shared" ca="1" si="915"/>
        <v>4.1078478621970598E-3</v>
      </c>
      <c r="JI3359" s="80">
        <f t="shared" ca="1" si="916"/>
        <v>4.2262342854871762E-3</v>
      </c>
      <c r="JJ3359" s="118">
        <f t="shared" ca="1" si="917"/>
        <v>12992.91608562771</v>
      </c>
    </row>
    <row r="3360" spans="253:270" x14ac:dyDescent="0.3">
      <c r="IS3360" s="74">
        <v>3358</v>
      </c>
      <c r="IT3360" s="90" t="str">
        <f t="shared" si="903"/>
        <v>2012-05-03</v>
      </c>
      <c r="IU3360" s="101">
        <f t="shared" si="904"/>
        <v>1.31535</v>
      </c>
      <c r="IV3360" s="102">
        <f t="shared" si="905"/>
        <v>1.31789</v>
      </c>
      <c r="IW3360" s="102">
        <f t="shared" si="906"/>
        <v>1.3081100000000001</v>
      </c>
      <c r="IX3360" s="103">
        <f t="shared" si="907"/>
        <v>1.30887</v>
      </c>
      <c r="IY3360" s="112">
        <f t="shared" si="908"/>
        <v>22732</v>
      </c>
      <c r="IZ3360" s="104">
        <f t="shared" ca="1" si="909"/>
        <v>1.3207000000000002</v>
      </c>
      <c r="JA3360" s="102">
        <f t="shared" ca="1" si="910"/>
        <v>1.31786</v>
      </c>
      <c r="JB3360" s="102">
        <f t="shared" ca="1" si="911"/>
        <v>1.3197607843137251</v>
      </c>
      <c r="JC3360" s="103">
        <f t="shared" ca="1" si="912"/>
        <v>1.3284487562189049</v>
      </c>
      <c r="JD3360" s="104">
        <f t="shared" si="913"/>
        <v>9.7799999999998999E-3</v>
      </c>
      <c r="JE3360" s="102">
        <f t="shared" si="914"/>
        <v>6.4800000000000413E-3</v>
      </c>
      <c r="JF3360" s="66">
        <f t="shared" ca="1" si="919"/>
        <v>7.1095238095238086E-3</v>
      </c>
      <c r="JG3360" s="66">
        <f t="shared" ca="1" si="918"/>
        <v>7.3333333333348524E-5</v>
      </c>
      <c r="JH3360" s="66">
        <f t="shared" ca="1" si="915"/>
        <v>3.9365799468579973E-3</v>
      </c>
      <c r="JI3360" s="80">
        <f t="shared" ca="1" si="916"/>
        <v>3.8193222202665771E-3</v>
      </c>
      <c r="JJ3360" s="118">
        <f t="shared" ca="1" si="917"/>
        <v>12909.49787108107</v>
      </c>
    </row>
    <row r="3361" spans="253:270" x14ac:dyDescent="0.3">
      <c r="IS3361" s="74">
        <v>3359</v>
      </c>
      <c r="IT3361" s="90" t="str">
        <f t="shared" si="903"/>
        <v>2012-05-05</v>
      </c>
      <c r="IU3361" s="101">
        <f t="shared" si="904"/>
        <v>1.3093699999999999</v>
      </c>
      <c r="IV3361" s="102">
        <f t="shared" si="905"/>
        <v>1.3093699999999999</v>
      </c>
      <c r="IW3361" s="102">
        <f t="shared" si="906"/>
        <v>1.3012300000000001</v>
      </c>
      <c r="IX3361" s="103">
        <f t="shared" si="907"/>
        <v>1.30179</v>
      </c>
      <c r="IY3361" s="112">
        <f t="shared" si="908"/>
        <v>2354</v>
      </c>
      <c r="IZ3361" s="104">
        <f t="shared" ca="1" si="909"/>
        <v>1.3190618181818186</v>
      </c>
      <c r="JA3361" s="102">
        <f t="shared" ca="1" si="910"/>
        <v>1.3175528571428572</v>
      </c>
      <c r="JB3361" s="102">
        <f t="shared" ca="1" si="911"/>
        <v>1.3196368627450974</v>
      </c>
      <c r="JC3361" s="103">
        <f t="shared" ca="1" si="912"/>
        <v>1.3282675621890543</v>
      </c>
      <c r="JD3361" s="104">
        <f t="shared" si="913"/>
        <v>8.1399999999998141E-3</v>
      </c>
      <c r="JE3361" s="102">
        <f t="shared" si="914"/>
        <v>7.5799999999999201E-3</v>
      </c>
      <c r="JF3361" s="66">
        <f t="shared" ca="1" si="919"/>
        <v>7.4828571428571349E-3</v>
      </c>
      <c r="JG3361" s="66">
        <f t="shared" ca="1" si="918"/>
        <v>4.3428571428572569E-4</v>
      </c>
      <c r="JH3361" s="66">
        <f t="shared" ca="1" si="915"/>
        <v>3.6331491559135846E-3</v>
      </c>
      <c r="JI3361" s="80">
        <f t="shared" ca="1" si="916"/>
        <v>4.1400501163616514E-3</v>
      </c>
      <c r="JJ3361" s="118">
        <f t="shared" ca="1" si="917"/>
        <v>12746.232892243521</v>
      </c>
    </row>
    <row r="3362" spans="253:270" x14ac:dyDescent="0.3">
      <c r="IS3362" s="74">
        <v>3360</v>
      </c>
      <c r="IT3362" s="90" t="str">
        <f t="shared" si="903"/>
        <v>2012-05-06</v>
      </c>
      <c r="IU3362" s="101">
        <f t="shared" si="904"/>
        <v>1.3018400000000001</v>
      </c>
      <c r="IV3362" s="102">
        <f t="shared" si="905"/>
        <v>1.3066</v>
      </c>
      <c r="IW3362" s="102">
        <f t="shared" si="906"/>
        <v>1.2956399999999999</v>
      </c>
      <c r="IX3362" s="103">
        <f t="shared" si="907"/>
        <v>1.3051900000000001</v>
      </c>
      <c r="IY3362" s="112">
        <f t="shared" si="908"/>
        <v>31154</v>
      </c>
      <c r="IZ3362" s="104">
        <f t="shared" ca="1" si="909"/>
        <v>1.3175527272727274</v>
      </c>
      <c r="JA3362" s="102">
        <f t="shared" ca="1" si="910"/>
        <v>1.3174704761904763</v>
      </c>
      <c r="JB3362" s="102">
        <f t="shared" ca="1" si="911"/>
        <v>1.3193847058823525</v>
      </c>
      <c r="JC3362" s="103">
        <f t="shared" ca="1" si="912"/>
        <v>1.328103283582089</v>
      </c>
      <c r="JD3362" s="104">
        <f t="shared" si="913"/>
        <v>1.0960000000000081E-2</v>
      </c>
      <c r="JE3362" s="102">
        <f t="shared" si="914"/>
        <v>-3.3499999999999641E-3</v>
      </c>
      <c r="JF3362" s="66">
        <f t="shared" ca="1" si="919"/>
        <v>7.8538095238095147E-3</v>
      </c>
      <c r="JG3362" s="66">
        <f t="shared" ca="1" si="918"/>
        <v>1.8809523809525439E-4</v>
      </c>
      <c r="JH3362" s="66">
        <f t="shared" ca="1" si="915"/>
        <v>3.571016230164713E-3</v>
      </c>
      <c r="JI3362" s="80">
        <f t="shared" ca="1" si="916"/>
        <v>4.2035592844155423E-3</v>
      </c>
      <c r="JJ3362" s="118">
        <f t="shared" ca="1" si="917"/>
        <v>12188.140931271848</v>
      </c>
    </row>
    <row r="3363" spans="253:270" x14ac:dyDescent="0.3">
      <c r="IS3363" s="74">
        <v>3361</v>
      </c>
      <c r="IT3363" s="90" t="str">
        <f t="shared" si="903"/>
        <v>2012-05-07</v>
      </c>
      <c r="IU3363" s="101">
        <f t="shared" si="904"/>
        <v>1.30521</v>
      </c>
      <c r="IV3363" s="102">
        <f t="shared" si="905"/>
        <v>1.3065899999999999</v>
      </c>
      <c r="IW3363" s="102">
        <f t="shared" si="906"/>
        <v>1.29833</v>
      </c>
      <c r="IX3363" s="103">
        <f t="shared" si="907"/>
        <v>1.30067</v>
      </c>
      <c r="IY3363" s="112">
        <f t="shared" si="908"/>
        <v>30966</v>
      </c>
      <c r="IZ3363" s="104">
        <f t="shared" ca="1" si="909"/>
        <v>1.3156109090909089</v>
      </c>
      <c r="JA3363" s="102">
        <f t="shared" ca="1" si="910"/>
        <v>1.3168223809523811</v>
      </c>
      <c r="JB3363" s="102">
        <f t="shared" ca="1" si="911"/>
        <v>1.3190439215686269</v>
      </c>
      <c r="JC3363" s="103">
        <f t="shared" ca="1" si="912"/>
        <v>1.3279101990049746</v>
      </c>
      <c r="JD3363" s="104">
        <f t="shared" si="913"/>
        <v>8.2599999999999341E-3</v>
      </c>
      <c r="JE3363" s="102">
        <f t="shared" si="914"/>
        <v>4.5399999999999885E-3</v>
      </c>
      <c r="JF3363" s="66">
        <f t="shared" ca="1" si="919"/>
        <v>7.5199999999999816E-3</v>
      </c>
      <c r="JG3363" s="66">
        <f t="shared" ca="1" si="918"/>
        <v>7.5285714285715829E-4</v>
      </c>
      <c r="JH3363" s="66">
        <f t="shared" ca="1" si="915"/>
        <v>3.1669453511456083E-3</v>
      </c>
      <c r="JI3363" s="80">
        <f t="shared" ca="1" si="916"/>
        <v>3.9456885968612724E-3</v>
      </c>
      <c r="JJ3363" s="118">
        <f t="shared" ca="1" si="917"/>
        <v>12077.939016607465</v>
      </c>
    </row>
    <row r="3364" spans="253:270" x14ac:dyDescent="0.3">
      <c r="IS3364" s="74">
        <v>3362</v>
      </c>
      <c r="IT3364" s="90" t="str">
        <f t="shared" si="903"/>
        <v>2012-05-08</v>
      </c>
      <c r="IU3364" s="101">
        <f t="shared" si="904"/>
        <v>1.3006899999999999</v>
      </c>
      <c r="IV3364" s="102">
        <f t="shared" si="905"/>
        <v>1.3008599999999999</v>
      </c>
      <c r="IW3364" s="102">
        <f t="shared" si="906"/>
        <v>1.29122</v>
      </c>
      <c r="IX3364" s="103">
        <f t="shared" si="907"/>
        <v>1.2930299999999999</v>
      </c>
      <c r="IY3364" s="112">
        <f t="shared" si="908"/>
        <v>39150</v>
      </c>
      <c r="IZ3364" s="104">
        <f t="shared" ca="1" si="909"/>
        <v>1.3126127272727273</v>
      </c>
      <c r="JA3364" s="102">
        <f t="shared" ca="1" si="910"/>
        <v>1.3158838095238097</v>
      </c>
      <c r="JB3364" s="102">
        <f t="shared" ca="1" si="911"/>
        <v>1.3185558823529409</v>
      </c>
      <c r="JC3364" s="103">
        <f t="shared" ca="1" si="912"/>
        <v>1.3275550746268652</v>
      </c>
      <c r="JD3364" s="104">
        <f t="shared" si="913"/>
        <v>9.6399999999998709E-3</v>
      </c>
      <c r="JE3364" s="102">
        <f t="shared" si="914"/>
        <v>7.6600000000000001E-3</v>
      </c>
      <c r="JF3364" s="66">
        <f t="shared" ca="1" si="919"/>
        <v>7.5823809523809195E-3</v>
      </c>
      <c r="JG3364" s="66">
        <f t="shared" ca="1" si="918"/>
        <v>1.0428571428571548E-3</v>
      </c>
      <c r="JH3364" s="66">
        <f t="shared" ca="1" si="915"/>
        <v>3.1950630141515204E-3</v>
      </c>
      <c r="JI3364" s="80">
        <f t="shared" ca="1" si="916"/>
        <v>4.2100357908863347E-3</v>
      </c>
      <c r="JJ3364" s="118">
        <f t="shared" ca="1" si="917"/>
        <v>12590.001893486931</v>
      </c>
    </row>
    <row r="3365" spans="253:270" x14ac:dyDescent="0.3">
      <c r="IS3365" s="74">
        <v>3363</v>
      </c>
      <c r="IT3365" s="90" t="str">
        <f t="shared" si="903"/>
        <v>2012-05-09</v>
      </c>
      <c r="IU3365" s="101">
        <f t="shared" si="904"/>
        <v>1.2930600000000001</v>
      </c>
      <c r="IV3365" s="102">
        <f t="shared" si="905"/>
        <v>1.29799</v>
      </c>
      <c r="IW3365" s="102">
        <f t="shared" si="906"/>
        <v>1.2924899999999999</v>
      </c>
      <c r="IX3365" s="103">
        <f t="shared" si="907"/>
        <v>1.2937000000000001</v>
      </c>
      <c r="IY3365" s="112">
        <f t="shared" si="908"/>
        <v>29924</v>
      </c>
      <c r="IZ3365" s="104">
        <f t="shared" ca="1" si="909"/>
        <v>1.3096754545454543</v>
      </c>
      <c r="JA3365" s="102">
        <f t="shared" ca="1" si="910"/>
        <v>1.3149938095238096</v>
      </c>
      <c r="JB3365" s="102">
        <f t="shared" ca="1" si="911"/>
        <v>1.3179631372549017</v>
      </c>
      <c r="JC3365" s="103">
        <f t="shared" ca="1" si="912"/>
        <v>1.327204676616915</v>
      </c>
      <c r="JD3365" s="104">
        <f t="shared" si="913"/>
        <v>5.5000000000000604E-3</v>
      </c>
      <c r="JE3365" s="102">
        <f t="shared" si="914"/>
        <v>-6.3999999999997392E-4</v>
      </c>
      <c r="JF3365" s="66">
        <f t="shared" ca="1" si="919"/>
        <v>7.4485714285714077E-3</v>
      </c>
      <c r="JG3365" s="66">
        <f t="shared" ca="1" si="918"/>
        <v>9.9476190476191885E-4</v>
      </c>
      <c r="JH3365" s="66">
        <f t="shared" ca="1" si="915"/>
        <v>3.2205283294963185E-3</v>
      </c>
      <c r="JI3365" s="80">
        <f t="shared" ca="1" si="916"/>
        <v>4.2231962833939249E-3</v>
      </c>
      <c r="JJ3365" s="118">
        <f t="shared" ca="1" si="917"/>
        <v>12621.527081298267</v>
      </c>
    </row>
    <row r="3366" spans="253:270" x14ac:dyDescent="0.3">
      <c r="IS3366" s="74">
        <v>3364</v>
      </c>
      <c r="IT3366" s="90" t="str">
        <f t="shared" si="903"/>
        <v>2012-05-10</v>
      </c>
      <c r="IU3366" s="101">
        <f t="shared" si="904"/>
        <v>1.2936799999999999</v>
      </c>
      <c r="IV3366" s="102">
        <f t="shared" si="905"/>
        <v>1.2958099999999999</v>
      </c>
      <c r="IW3366" s="102">
        <f t="shared" si="906"/>
        <v>1.2906</v>
      </c>
      <c r="IX3366" s="103">
        <f t="shared" si="907"/>
        <v>1.2921899999999999</v>
      </c>
      <c r="IY3366" s="112">
        <f t="shared" si="908"/>
        <v>31307</v>
      </c>
      <c r="IZ3366" s="104">
        <f t="shared" ca="1" si="909"/>
        <v>1.3067781818181816</v>
      </c>
      <c r="JA3366" s="102">
        <f t="shared" ca="1" si="910"/>
        <v>1.3139619047619047</v>
      </c>
      <c r="JB3366" s="102">
        <f t="shared" ca="1" si="911"/>
        <v>1.3173674509803921</v>
      </c>
      <c r="JC3366" s="103">
        <f t="shared" ca="1" si="912"/>
        <v>1.3267715422885569</v>
      </c>
      <c r="JD3366" s="104">
        <f t="shared" si="913"/>
        <v>5.2099999999999369E-3</v>
      </c>
      <c r="JE3366" s="102">
        <f t="shared" si="914"/>
        <v>1.4899999999999913E-3</v>
      </c>
      <c r="JF3366" s="66">
        <f t="shared" ca="1" si="919"/>
        <v>7.2395238095237938E-3</v>
      </c>
      <c r="JG3366" s="66">
        <f t="shared" ca="1" si="918"/>
        <v>1.1347619047619162E-3</v>
      </c>
      <c r="JH3366" s="66">
        <f t="shared" ca="1" si="915"/>
        <v>3.2165694180075807E-3</v>
      </c>
      <c r="JI3366" s="80">
        <f t="shared" ca="1" si="916"/>
        <v>4.1884189755490003E-3</v>
      </c>
      <c r="JJ3366" s="118">
        <f t="shared" ca="1" si="917"/>
        <v>12485.014769733094</v>
      </c>
    </row>
    <row r="3367" spans="253:270" x14ac:dyDescent="0.3">
      <c r="IS3367" s="74">
        <v>3365</v>
      </c>
      <c r="IT3367" s="90" t="str">
        <f t="shared" si="903"/>
        <v>2012-05-11</v>
      </c>
      <c r="IU3367" s="101">
        <f t="shared" si="904"/>
        <v>1.2921899999999999</v>
      </c>
      <c r="IV3367" s="102">
        <f t="shared" si="905"/>
        <v>1.2921899999999999</v>
      </c>
      <c r="IW3367" s="102">
        <f t="shared" si="906"/>
        <v>1.2921899999999999</v>
      </c>
      <c r="IX3367" s="103">
        <f t="shared" si="907"/>
        <v>1.2921899999999999</v>
      </c>
      <c r="IY3367" s="112">
        <f t="shared" si="908"/>
        <v>1</v>
      </c>
      <c r="IZ3367" s="104">
        <f t="shared" ca="1" si="909"/>
        <v>1.3038854545454543</v>
      </c>
      <c r="JA3367" s="102">
        <f t="shared" ca="1" si="910"/>
        <v>1.3125223809523814</v>
      </c>
      <c r="JB3367" s="102">
        <f t="shared" ca="1" si="911"/>
        <v>1.3167890196078431</v>
      </c>
      <c r="JC3367" s="103">
        <f t="shared" ca="1" si="912"/>
        <v>1.326345422885572</v>
      </c>
      <c r="JD3367" s="104">
        <f t="shared" si="913"/>
        <v>0</v>
      </c>
      <c r="JE3367" s="102">
        <f t="shared" si="914"/>
        <v>0</v>
      </c>
      <c r="JF3367" s="66">
        <f t="shared" ca="1" si="919"/>
        <v>6.7471428571428405E-3</v>
      </c>
      <c r="JG3367" s="66">
        <f t="shared" ca="1" si="918"/>
        <v>1.5438095238095293E-3</v>
      </c>
      <c r="JH3367" s="66">
        <f t="shared" ca="1" si="915"/>
        <v>3.4845183350372573E-3</v>
      </c>
      <c r="JI3367" s="80">
        <f t="shared" ca="1" si="916"/>
        <v>3.5963135572157612E-3</v>
      </c>
      <c r="JJ3367" s="118">
        <f t="shared" ca="1" si="917"/>
        <v>13220.721267043704</v>
      </c>
    </row>
    <row r="3368" spans="253:270" x14ac:dyDescent="0.3">
      <c r="IS3368" s="74">
        <v>3366</v>
      </c>
      <c r="IT3368" s="90" t="str">
        <f t="shared" si="903"/>
        <v>2012-05-12</v>
      </c>
      <c r="IU3368" s="101">
        <f t="shared" si="904"/>
        <v>1.29244</v>
      </c>
      <c r="IV3368" s="102">
        <f t="shared" si="905"/>
        <v>1.294</v>
      </c>
      <c r="IW3368" s="102">
        <f t="shared" si="906"/>
        <v>1.29033</v>
      </c>
      <c r="IX3368" s="103">
        <f t="shared" si="907"/>
        <v>1.2904100000000001</v>
      </c>
      <c r="IY3368" s="112">
        <f t="shared" si="908"/>
        <v>924</v>
      </c>
      <c r="IZ3368" s="104">
        <f t="shared" ca="1" si="909"/>
        <v>1.3008509090909088</v>
      </c>
      <c r="JA3368" s="102">
        <f t="shared" ca="1" si="910"/>
        <v>1.3110219047619049</v>
      </c>
      <c r="JB3368" s="102">
        <f t="shared" ca="1" si="911"/>
        <v>1.316205882352941</v>
      </c>
      <c r="JC3368" s="103">
        <f t="shared" ca="1" si="912"/>
        <v>1.3258567661691543</v>
      </c>
      <c r="JD3368" s="104">
        <f t="shared" si="913"/>
        <v>3.6700000000000621E-3</v>
      </c>
      <c r="JE3368" s="102">
        <f t="shared" si="914"/>
        <v>2.0299999999999763E-3</v>
      </c>
      <c r="JF3368" s="66">
        <f t="shared" ca="1" si="919"/>
        <v>6.8861904761904607E-3</v>
      </c>
      <c r="JG3368" s="66">
        <f t="shared" ca="1" si="918"/>
        <v>1.6047619047619079E-3</v>
      </c>
      <c r="JH3368" s="66">
        <f t="shared" ca="1" si="915"/>
        <v>3.2955691410921357E-3</v>
      </c>
      <c r="JI3368" s="80">
        <f t="shared" ca="1" si="916"/>
        <v>3.5931888199329898E-3</v>
      </c>
      <c r="JJ3368" s="118">
        <f t="shared" ca="1" si="917"/>
        <v>13154.666568756025</v>
      </c>
    </row>
    <row r="3369" spans="253:270" x14ac:dyDescent="0.3">
      <c r="IS3369" s="74">
        <v>3367</v>
      </c>
      <c r="IT3369" s="90" t="str">
        <f t="shared" si="903"/>
        <v>2012-05-13</v>
      </c>
      <c r="IU3369" s="101">
        <f t="shared" si="904"/>
        <v>1.2904599999999999</v>
      </c>
      <c r="IV3369" s="102">
        <f t="shared" si="905"/>
        <v>1.2905899999999999</v>
      </c>
      <c r="IW3369" s="102">
        <f t="shared" si="906"/>
        <v>1.2822499999999999</v>
      </c>
      <c r="IX3369" s="103">
        <f t="shared" si="907"/>
        <v>1.2823899999999999</v>
      </c>
      <c r="IY3369" s="112">
        <f t="shared" si="908"/>
        <v>33808</v>
      </c>
      <c r="IZ3369" s="104">
        <f t="shared" ca="1" si="909"/>
        <v>1.2977999999999998</v>
      </c>
      <c r="JA3369" s="102">
        <f t="shared" ca="1" si="910"/>
        <v>1.3092871428571431</v>
      </c>
      <c r="JB3369" s="102">
        <f t="shared" ca="1" si="911"/>
        <v>1.3153219607843138</v>
      </c>
      <c r="JC3369" s="103">
        <f t="shared" ca="1" si="912"/>
        <v>1.3253282089552241</v>
      </c>
      <c r="JD3369" s="104">
        <f t="shared" si="913"/>
        <v>8.3400000000000141E-3</v>
      </c>
      <c r="JE3369" s="102">
        <f t="shared" si="914"/>
        <v>8.0700000000000216E-3</v>
      </c>
      <c r="JF3369" s="66">
        <f t="shared" ca="1" si="919"/>
        <v>7.0785714285714159E-3</v>
      </c>
      <c r="JG3369" s="66">
        <f t="shared" ca="1" si="918"/>
        <v>1.8057142857142942E-3</v>
      </c>
      <c r="JH3369" s="66">
        <f t="shared" ca="1" si="915"/>
        <v>3.2566726895410687E-3</v>
      </c>
      <c r="JI3369" s="80">
        <f t="shared" ca="1" si="916"/>
        <v>3.8237435800516548E-3</v>
      </c>
      <c r="JJ3369" s="118">
        <f t="shared" ca="1" si="917"/>
        <v>12715.713264427177</v>
      </c>
    </row>
    <row r="3370" spans="253:270" x14ac:dyDescent="0.3">
      <c r="IS3370" s="74">
        <v>3368</v>
      </c>
      <c r="IT3370" s="90" t="str">
        <f t="shared" si="903"/>
        <v>2012-05-14</v>
      </c>
      <c r="IU3370" s="101">
        <f t="shared" si="904"/>
        <v>1.28241</v>
      </c>
      <c r="IV3370" s="102">
        <f t="shared" si="905"/>
        <v>1.2869699999999999</v>
      </c>
      <c r="IW3370" s="102">
        <f t="shared" si="906"/>
        <v>1.2722500000000001</v>
      </c>
      <c r="IX3370" s="103">
        <f t="shared" si="907"/>
        <v>1.27305</v>
      </c>
      <c r="IY3370" s="112">
        <f t="shared" si="908"/>
        <v>35418</v>
      </c>
      <c r="IZ3370" s="104">
        <f t="shared" ca="1" si="909"/>
        <v>1.2939527272727271</v>
      </c>
      <c r="JA3370" s="102">
        <f t="shared" ca="1" si="910"/>
        <v>1.3072528571428574</v>
      </c>
      <c r="JB3370" s="102">
        <f t="shared" ca="1" si="911"/>
        <v>1.3142549019607843</v>
      </c>
      <c r="JC3370" s="103">
        <f t="shared" ca="1" si="912"/>
        <v>1.3247605472636821</v>
      </c>
      <c r="JD3370" s="104">
        <f t="shared" si="913"/>
        <v>1.4719999999999844E-2</v>
      </c>
      <c r="JE3370" s="102">
        <f t="shared" si="914"/>
        <v>9.360000000000035E-3</v>
      </c>
      <c r="JF3370" s="66">
        <f t="shared" ca="1" si="919"/>
        <v>7.2771428571428336E-3</v>
      </c>
      <c r="JG3370" s="66">
        <f t="shared" ca="1" si="918"/>
        <v>2.1038095238095395E-3</v>
      </c>
      <c r="JH3370" s="66">
        <f t="shared" ca="1" si="915"/>
        <v>3.5739589131556877E-3</v>
      </c>
      <c r="JI3370" s="80">
        <f t="shared" ca="1" si="916"/>
        <v>4.143654329431202E-3</v>
      </c>
      <c r="JJ3370" s="118">
        <f t="shared" ca="1" si="917"/>
        <v>13003.114657929316</v>
      </c>
    </row>
    <row r="3371" spans="253:270" x14ac:dyDescent="0.3">
      <c r="IS3371" s="74">
        <v>3369</v>
      </c>
      <c r="IT3371" s="90" t="str">
        <f t="shared" si="903"/>
        <v>2012-05-15</v>
      </c>
      <c r="IU3371" s="101">
        <f t="shared" si="904"/>
        <v>1.27302</v>
      </c>
      <c r="IV3371" s="102">
        <f t="shared" si="905"/>
        <v>1.2759400000000001</v>
      </c>
      <c r="IW3371" s="102">
        <f t="shared" si="906"/>
        <v>1.2682</v>
      </c>
      <c r="IX3371" s="103">
        <f t="shared" si="907"/>
        <v>1.2717099999999999</v>
      </c>
      <c r="IY3371" s="112">
        <f t="shared" si="908"/>
        <v>42884</v>
      </c>
      <c r="IZ3371" s="104">
        <f t="shared" ca="1" si="909"/>
        <v>1.2905745454545454</v>
      </c>
      <c r="JA3371" s="102">
        <f t="shared" ca="1" si="910"/>
        <v>1.3049623809523814</v>
      </c>
      <c r="JB3371" s="102">
        <f t="shared" ca="1" si="911"/>
        <v>1.3131607843137254</v>
      </c>
      <c r="JC3371" s="103">
        <f t="shared" ca="1" si="912"/>
        <v>1.3242525870646771</v>
      </c>
      <c r="JD3371" s="104">
        <f t="shared" si="913"/>
        <v>7.7400000000000801E-3</v>
      </c>
      <c r="JE3371" s="102">
        <f t="shared" si="914"/>
        <v>1.3100000000001444E-3</v>
      </c>
      <c r="JF3371" s="66">
        <f t="shared" ca="1" si="919"/>
        <v>7.2980952380952251E-3</v>
      </c>
      <c r="JG3371" s="66">
        <f t="shared" ca="1" si="918"/>
        <v>2.3576190476190658E-3</v>
      </c>
      <c r="JH3371" s="66">
        <f t="shared" ca="1" si="915"/>
        <v>3.5753209899819791E-3</v>
      </c>
      <c r="JI3371" s="80">
        <f t="shared" ca="1" si="916"/>
        <v>3.9178685954311529E-3</v>
      </c>
      <c r="JJ3371" s="118">
        <f t="shared" ca="1" si="917"/>
        <v>13705.047181418164</v>
      </c>
    </row>
    <row r="3372" spans="253:270" x14ac:dyDescent="0.3">
      <c r="IS3372" s="74">
        <v>3370</v>
      </c>
      <c r="IT3372" s="90" t="str">
        <f t="shared" si="903"/>
        <v>2012-05-16</v>
      </c>
      <c r="IU3372" s="101">
        <f t="shared" si="904"/>
        <v>1.27169</v>
      </c>
      <c r="IV3372" s="102">
        <f t="shared" si="905"/>
        <v>1.2749999999999999</v>
      </c>
      <c r="IW3372" s="102">
        <f t="shared" si="906"/>
        <v>1.26677</v>
      </c>
      <c r="IX3372" s="103">
        <f t="shared" si="907"/>
        <v>1.2699</v>
      </c>
      <c r="IY3372" s="112">
        <f t="shared" si="908"/>
        <v>37884</v>
      </c>
      <c r="IZ3372" s="104">
        <f t="shared" ca="1" si="909"/>
        <v>1.2876754545454545</v>
      </c>
      <c r="JA3372" s="102">
        <f t="shared" ca="1" si="910"/>
        <v>1.3024914285714289</v>
      </c>
      <c r="JB3372" s="102">
        <f t="shared" ca="1" si="911"/>
        <v>1.3118650980392159</v>
      </c>
      <c r="JC3372" s="103">
        <f t="shared" ca="1" si="912"/>
        <v>1.3237280099502489</v>
      </c>
      <c r="JD3372" s="104">
        <f t="shared" si="913"/>
        <v>8.2299999999999596E-3</v>
      </c>
      <c r="JE3372" s="102">
        <f t="shared" si="914"/>
        <v>1.7899999999999583E-3</v>
      </c>
      <c r="JF3372" s="66">
        <f t="shared" ca="1" si="919"/>
        <v>7.3914285714285566E-3</v>
      </c>
      <c r="JG3372" s="66">
        <f t="shared" ca="1" si="918"/>
        <v>2.5380952380952546E-3</v>
      </c>
      <c r="JH3372" s="66">
        <f t="shared" ca="1" si="915"/>
        <v>3.5728463852391988E-3</v>
      </c>
      <c r="JI3372" s="80">
        <f t="shared" ca="1" si="916"/>
        <v>3.7984515880974566E-3</v>
      </c>
      <c r="JJ3372" s="118">
        <f t="shared" ca="1" si="917"/>
        <v>13950.217013567337</v>
      </c>
    </row>
    <row r="3373" spans="253:270" x14ac:dyDescent="0.3">
      <c r="IS3373" s="74">
        <v>3371</v>
      </c>
      <c r="IT3373" s="90" t="str">
        <f t="shared" si="903"/>
        <v>2012-05-17</v>
      </c>
      <c r="IU3373" s="101">
        <f t="shared" si="904"/>
        <v>1.2698799999999999</v>
      </c>
      <c r="IV3373" s="102">
        <f t="shared" si="905"/>
        <v>1.2799499999999999</v>
      </c>
      <c r="IW3373" s="102">
        <f t="shared" si="906"/>
        <v>1.2643200000000001</v>
      </c>
      <c r="IX3373" s="103">
        <f t="shared" si="907"/>
        <v>1.2786500000000001</v>
      </c>
      <c r="IY3373" s="112">
        <f t="shared" si="908"/>
        <v>40436</v>
      </c>
      <c r="IZ3373" s="104">
        <f t="shared" ca="1" si="909"/>
        <v>1.2852627272727273</v>
      </c>
      <c r="JA3373" s="102">
        <f t="shared" ca="1" si="910"/>
        <v>1.3004257142857145</v>
      </c>
      <c r="JB3373" s="102">
        <f t="shared" ca="1" si="911"/>
        <v>1.3108296078431374</v>
      </c>
      <c r="JC3373" s="103">
        <f t="shared" ca="1" si="912"/>
        <v>1.3232428358208959</v>
      </c>
      <c r="JD3373" s="104">
        <f t="shared" si="913"/>
        <v>1.5629999999999811E-2</v>
      </c>
      <c r="JE3373" s="102">
        <f t="shared" si="914"/>
        <v>-8.7700000000001666E-3</v>
      </c>
      <c r="JF3373" s="66">
        <f t="shared" ca="1" si="919"/>
        <v>7.8304761904761655E-3</v>
      </c>
      <c r="JG3373" s="66">
        <f t="shared" ca="1" si="918"/>
        <v>2.1333333333333417E-3</v>
      </c>
      <c r="JH3373" s="66">
        <f t="shared" ca="1" si="915"/>
        <v>3.9697228836837357E-3</v>
      </c>
      <c r="JI3373" s="80">
        <f t="shared" ca="1" si="916"/>
        <v>4.4696866123586903E-3</v>
      </c>
      <c r="JJ3373" s="118">
        <f t="shared" ca="1" si="917"/>
        <v>14402.824328091014</v>
      </c>
    </row>
    <row r="3374" spans="253:270" x14ac:dyDescent="0.3">
      <c r="IS3374" s="74">
        <v>3372</v>
      </c>
      <c r="IT3374" s="90" t="str">
        <f t="shared" si="903"/>
        <v>2012-05-18</v>
      </c>
      <c r="IU3374" s="101">
        <f t="shared" si="904"/>
        <v>1.2786500000000001</v>
      </c>
      <c r="IV3374" s="102">
        <f t="shared" si="905"/>
        <v>1.2788999999999999</v>
      </c>
      <c r="IW3374" s="102">
        <f t="shared" si="906"/>
        <v>1.2779</v>
      </c>
      <c r="IX3374" s="103">
        <f t="shared" si="907"/>
        <v>1.2779</v>
      </c>
      <c r="IY3374" s="112">
        <f t="shared" si="908"/>
        <v>4</v>
      </c>
      <c r="IZ3374" s="104">
        <f t="shared" ca="1" si="909"/>
        <v>1.2831927272727273</v>
      </c>
      <c r="JA3374" s="102">
        <f t="shared" ca="1" si="910"/>
        <v>1.2981347619047618</v>
      </c>
      <c r="JB3374" s="102">
        <f t="shared" ca="1" si="911"/>
        <v>1.3097727450980392</v>
      </c>
      <c r="JC3374" s="103">
        <f t="shared" ca="1" si="912"/>
        <v>1.3227444776119404</v>
      </c>
      <c r="JD3374" s="104">
        <f t="shared" si="913"/>
        <v>9.9999999999988987E-4</v>
      </c>
      <c r="JE3374" s="102">
        <f t="shared" si="914"/>
        <v>7.5000000000002842E-4</v>
      </c>
      <c r="JF3374" s="66">
        <f t="shared" ca="1" si="919"/>
        <v>7.3419047619047292E-3</v>
      </c>
      <c r="JG3374" s="66">
        <f t="shared" ca="1" si="918"/>
        <v>2.3576190476190554E-3</v>
      </c>
      <c r="JH3374" s="66">
        <f t="shared" ca="1" si="915"/>
        <v>4.1450700712643345E-3</v>
      </c>
      <c r="JI3374" s="80">
        <f t="shared" ca="1" si="916"/>
        <v>4.2721054302599258E-3</v>
      </c>
      <c r="JJ3374" s="118">
        <f t="shared" ca="1" si="917"/>
        <v>15087.569347222774</v>
      </c>
    </row>
    <row r="3375" spans="253:270" x14ac:dyDescent="0.3">
      <c r="IS3375" s="74">
        <v>3373</v>
      </c>
      <c r="IT3375" s="90" t="str">
        <f t="shared" si="903"/>
        <v>2012-05-19</v>
      </c>
      <c r="IU3375" s="101">
        <f t="shared" si="904"/>
        <v>1.2781499999999999</v>
      </c>
      <c r="IV3375" s="102">
        <f t="shared" si="905"/>
        <v>1.2794700000000001</v>
      </c>
      <c r="IW3375" s="102">
        <f t="shared" si="906"/>
        <v>1.2754000000000001</v>
      </c>
      <c r="IX3375" s="103">
        <f t="shared" si="907"/>
        <v>1.2769699999999999</v>
      </c>
      <c r="IY3375" s="112">
        <f t="shared" si="908"/>
        <v>956</v>
      </c>
      <c r="IZ3375" s="104">
        <f t="shared" ca="1" si="909"/>
        <v>1.2817327272727275</v>
      </c>
      <c r="JA3375" s="102">
        <f t="shared" ca="1" si="910"/>
        <v>1.2957995238095237</v>
      </c>
      <c r="JB3375" s="102">
        <f t="shared" ca="1" si="911"/>
        <v>1.3087272549019608</v>
      </c>
      <c r="JC3375" s="103">
        <f t="shared" ca="1" si="912"/>
        <v>1.3221821393034827</v>
      </c>
      <c r="JD3375" s="104">
        <f t="shared" si="913"/>
        <v>4.070000000000018E-3</v>
      </c>
      <c r="JE3375" s="102">
        <f t="shared" si="914"/>
        <v>1.1799999999999589E-3</v>
      </c>
      <c r="JF3375" s="66">
        <f t="shared" ca="1" si="919"/>
        <v>7.5357142857142541E-3</v>
      </c>
      <c r="JG3375" s="66">
        <f t="shared" ca="1" si="918"/>
        <v>2.4138095238095299E-3</v>
      </c>
      <c r="JH3375" s="66">
        <f t="shared" ca="1" si="915"/>
        <v>3.8841970076912355E-3</v>
      </c>
      <c r="JI3375" s="80">
        <f t="shared" ca="1" si="916"/>
        <v>4.2484209685039092E-3</v>
      </c>
      <c r="JJ3375" s="118">
        <f t="shared" ca="1" si="917"/>
        <v>15020.927445542869</v>
      </c>
    </row>
    <row r="3376" spans="253:270" x14ac:dyDescent="0.3">
      <c r="IS3376" s="74">
        <v>3374</v>
      </c>
      <c r="IT3376" s="90" t="str">
        <f t="shared" si="903"/>
        <v>2012-05-20</v>
      </c>
      <c r="IU3376" s="101">
        <f t="shared" si="904"/>
        <v>1.27701</v>
      </c>
      <c r="IV3376" s="102">
        <f t="shared" si="905"/>
        <v>1.2824899999999999</v>
      </c>
      <c r="IW3376" s="102">
        <f t="shared" si="906"/>
        <v>1.2726</v>
      </c>
      <c r="IX3376" s="103">
        <f t="shared" si="907"/>
        <v>1.28186</v>
      </c>
      <c r="IY3376" s="112">
        <f t="shared" si="908"/>
        <v>35716</v>
      </c>
      <c r="IZ3376" s="104">
        <f t="shared" ca="1" si="909"/>
        <v>1.2806563636363639</v>
      </c>
      <c r="JA3376" s="102">
        <f t="shared" ca="1" si="910"/>
        <v>1.2937899999999996</v>
      </c>
      <c r="JB3376" s="102">
        <f t="shared" ca="1" si="911"/>
        <v>1.3076903921568628</v>
      </c>
      <c r="JC3376" s="103">
        <f t="shared" ca="1" si="912"/>
        <v>1.3216441293532339</v>
      </c>
      <c r="JD3376" s="104">
        <f t="shared" si="913"/>
        <v>9.8899999999999544E-3</v>
      </c>
      <c r="JE3376" s="102">
        <f t="shared" si="914"/>
        <v>-4.850000000000021E-3</v>
      </c>
      <c r="JF3376" s="66">
        <f t="shared" ca="1" si="919"/>
        <v>7.8504761904761491E-3</v>
      </c>
      <c r="JG3376" s="66">
        <f t="shared" ca="1" si="918"/>
        <v>2.066190476190478E-3</v>
      </c>
      <c r="JH3376" s="66">
        <f t="shared" ca="1" si="915"/>
        <v>3.7933381155595284E-3</v>
      </c>
      <c r="JI3376" s="80">
        <f t="shared" ca="1" si="916"/>
        <v>4.5211392118848504E-3</v>
      </c>
      <c r="JJ3376" s="118">
        <f t="shared" ca="1" si="917"/>
        <v>14425.621863219261</v>
      </c>
    </row>
    <row r="3377" spans="253:270" x14ac:dyDescent="0.3">
      <c r="IS3377" s="74">
        <v>3375</v>
      </c>
      <c r="IT3377" s="90" t="str">
        <f t="shared" si="903"/>
        <v>2012-05-21</v>
      </c>
      <c r="IU3377" s="101">
        <f t="shared" si="904"/>
        <v>1.2819100000000001</v>
      </c>
      <c r="IV3377" s="102">
        <f t="shared" si="905"/>
        <v>1.28209</v>
      </c>
      <c r="IW3377" s="102">
        <f t="shared" si="906"/>
        <v>1.2659</v>
      </c>
      <c r="IX3377" s="103">
        <f t="shared" si="907"/>
        <v>1.26847</v>
      </c>
      <c r="IY3377" s="112">
        <f t="shared" si="908"/>
        <v>34351</v>
      </c>
      <c r="IZ3377" s="104">
        <f t="shared" ca="1" si="909"/>
        <v>1.2785000000000002</v>
      </c>
      <c r="JA3377" s="102">
        <f t="shared" ca="1" si="910"/>
        <v>1.2911452380952377</v>
      </c>
      <c r="JB3377" s="102">
        <f t="shared" ca="1" si="911"/>
        <v>1.3063909803921565</v>
      </c>
      <c r="JC3377" s="103">
        <f t="shared" ca="1" si="912"/>
        <v>1.3210639303482588</v>
      </c>
      <c r="JD3377" s="104">
        <f t="shared" si="913"/>
        <v>1.6189999999999927E-2</v>
      </c>
      <c r="JE3377" s="102">
        <f t="shared" si="914"/>
        <v>1.3440000000000119E-2</v>
      </c>
      <c r="JF3377" s="66">
        <f t="shared" ca="1" si="919"/>
        <v>8.3433333333332946E-3</v>
      </c>
      <c r="JG3377" s="66">
        <f t="shared" ca="1" si="918"/>
        <v>2.7014285714285794E-3</v>
      </c>
      <c r="JH3377" s="66">
        <f t="shared" ca="1" si="915"/>
        <v>4.1552162666005678E-3</v>
      </c>
      <c r="JI3377" s="80">
        <f t="shared" ca="1" si="916"/>
        <v>5.1003186508429355E-3</v>
      </c>
      <c r="JJ3377" s="118">
        <f t="shared" ca="1" si="917"/>
        <v>14585.54329362016</v>
      </c>
    </row>
    <row r="3378" spans="253:270" x14ac:dyDescent="0.3">
      <c r="IS3378" s="74">
        <v>3376</v>
      </c>
      <c r="IT3378" s="90" t="str">
        <f t="shared" si="903"/>
        <v>2012-05-22</v>
      </c>
      <c r="IU3378" s="101">
        <f t="shared" si="904"/>
        <v>1.2684899999999999</v>
      </c>
      <c r="IV3378" s="102">
        <f t="shared" si="905"/>
        <v>1.26895</v>
      </c>
      <c r="IW3378" s="102">
        <f t="shared" si="906"/>
        <v>1.2546200000000001</v>
      </c>
      <c r="IX3378" s="103">
        <f t="shared" si="907"/>
        <v>1.25834</v>
      </c>
      <c r="IY3378" s="112">
        <f t="shared" si="908"/>
        <v>47772</v>
      </c>
      <c r="IZ3378" s="104">
        <f t="shared" ca="1" si="909"/>
        <v>1.2754227272727274</v>
      </c>
      <c r="JA3378" s="102">
        <f t="shared" ca="1" si="910"/>
        <v>1.2880285714285713</v>
      </c>
      <c r="JB3378" s="102">
        <f t="shared" ca="1" si="911"/>
        <v>1.3048601960784312</v>
      </c>
      <c r="JC3378" s="103">
        <f t="shared" ca="1" si="912"/>
        <v>1.320393880597015</v>
      </c>
      <c r="JD3378" s="104">
        <f t="shared" si="913"/>
        <v>1.4329999999999954E-2</v>
      </c>
      <c r="JE3378" s="102">
        <f t="shared" si="914"/>
        <v>1.0149999999999881E-2</v>
      </c>
      <c r="JF3378" s="66">
        <f t="shared" ca="1" si="919"/>
        <v>8.6461904761904341E-3</v>
      </c>
      <c r="JG3378" s="66">
        <f t="shared" ca="1" si="918"/>
        <v>3.1728571428571413E-3</v>
      </c>
      <c r="JH3378" s="66">
        <f t="shared" ca="1" si="915"/>
        <v>4.3444375779242679E-3</v>
      </c>
      <c r="JI3378" s="80">
        <f t="shared" ca="1" si="916"/>
        <v>5.3053559127116444E-3</v>
      </c>
      <c r="JJ3378" s="118">
        <f t="shared" ca="1" si="917"/>
        <v>15233.613409652327</v>
      </c>
    </row>
    <row r="3379" spans="253:270" x14ac:dyDescent="0.3">
      <c r="IS3379" s="74">
        <v>3377</v>
      </c>
      <c r="IT3379" s="90" t="str">
        <f t="shared" si="903"/>
        <v>2012-05-23</v>
      </c>
      <c r="IU3379" s="101">
        <f t="shared" si="904"/>
        <v>1.2584</v>
      </c>
      <c r="IV3379" s="102">
        <f t="shared" si="905"/>
        <v>1.2621</v>
      </c>
      <c r="IW3379" s="102">
        <f t="shared" si="906"/>
        <v>1.2517100000000001</v>
      </c>
      <c r="IX3379" s="103">
        <f t="shared" si="907"/>
        <v>1.2533300000000001</v>
      </c>
      <c r="IY3379" s="112">
        <f t="shared" si="908"/>
        <v>45994</v>
      </c>
      <c r="IZ3379" s="104">
        <f t="shared" ca="1" si="909"/>
        <v>1.2720518181818183</v>
      </c>
      <c r="JA3379" s="102">
        <f t="shared" ca="1" si="910"/>
        <v>1.2850466666666667</v>
      </c>
      <c r="JB3379" s="102">
        <f t="shared" ca="1" si="911"/>
        <v>1.3033147058823531</v>
      </c>
      <c r="JC3379" s="103">
        <f t="shared" ca="1" si="912"/>
        <v>1.3197097014925372</v>
      </c>
      <c r="JD3379" s="104">
        <f t="shared" si="913"/>
        <v>1.0389999999999899E-2</v>
      </c>
      <c r="JE3379" s="102">
        <f t="shared" si="914"/>
        <v>5.0699999999999079E-3</v>
      </c>
      <c r="JF3379" s="66">
        <f t="shared" ca="1" si="919"/>
        <v>8.5776190476190006E-3</v>
      </c>
      <c r="JG3379" s="66">
        <f t="shared" ca="1" si="918"/>
        <v>3.039999999999995E-3</v>
      </c>
      <c r="JH3379" s="66">
        <f t="shared" ca="1" si="915"/>
        <v>4.304827749180346E-3</v>
      </c>
      <c r="JI3379" s="80">
        <f t="shared" ca="1" si="916"/>
        <v>5.2205728567256988E-3</v>
      </c>
      <c r="JJ3379" s="118">
        <f t="shared" ca="1" si="917"/>
        <v>15803.129676831943</v>
      </c>
    </row>
    <row r="3380" spans="253:270" x14ac:dyDescent="0.3">
      <c r="IS3380" s="74">
        <v>3378</v>
      </c>
      <c r="IT3380" s="90" t="str">
        <f t="shared" si="903"/>
        <v>2012-05-24</v>
      </c>
      <c r="IU3380" s="101">
        <f t="shared" si="904"/>
        <v>1.25336</v>
      </c>
      <c r="IV3380" s="102">
        <f t="shared" si="905"/>
        <v>1.26033</v>
      </c>
      <c r="IW3380" s="102">
        <f t="shared" si="906"/>
        <v>1.2497</v>
      </c>
      <c r="IX3380" s="103">
        <f t="shared" si="907"/>
        <v>1.25244</v>
      </c>
      <c r="IY3380" s="112">
        <f t="shared" si="908"/>
        <v>36523</v>
      </c>
      <c r="IZ3380" s="104">
        <f t="shared" ca="1" si="909"/>
        <v>1.2693290909090911</v>
      </c>
      <c r="JA3380" s="102">
        <f t="shared" ca="1" si="910"/>
        <v>1.2820499999999999</v>
      </c>
      <c r="JB3380" s="102">
        <f t="shared" ca="1" si="911"/>
        <v>1.3019227450980388</v>
      </c>
      <c r="JC3380" s="103">
        <f t="shared" ca="1" si="912"/>
        <v>1.319021592039801</v>
      </c>
      <c r="JD3380" s="104">
        <f t="shared" si="913"/>
        <v>1.0629999999999917E-2</v>
      </c>
      <c r="JE3380" s="102">
        <f t="shared" si="914"/>
        <v>9.200000000000319E-4</v>
      </c>
      <c r="JF3380" s="66">
        <f t="shared" ca="1" si="919"/>
        <v>8.6819047619047102E-3</v>
      </c>
      <c r="JG3380" s="66">
        <f t="shared" ca="1" si="918"/>
        <v>3.0576190476190417E-3</v>
      </c>
      <c r="JH3380" s="66">
        <f t="shared" ca="1" si="915"/>
        <v>4.3267018331327395E-3</v>
      </c>
      <c r="JI3380" s="80">
        <f t="shared" ca="1" si="916"/>
        <v>5.2127580715028701E-3</v>
      </c>
      <c r="JJ3380" s="118">
        <f t="shared" ca="1" si="917"/>
        <v>15920.035371261654</v>
      </c>
    </row>
    <row r="3381" spans="253:270" x14ac:dyDescent="0.3">
      <c r="IS3381" s="74">
        <v>3379</v>
      </c>
      <c r="IT3381" s="90" t="str">
        <f t="shared" si="903"/>
        <v>2012-05-25</v>
      </c>
      <c r="IU3381" s="101">
        <f t="shared" si="904"/>
        <v>1.25244</v>
      </c>
      <c r="IV3381" s="102">
        <f t="shared" si="905"/>
        <v>1.25244</v>
      </c>
      <c r="IW3381" s="102">
        <f t="shared" si="906"/>
        <v>1.25244</v>
      </c>
      <c r="IX3381" s="103">
        <f t="shared" si="907"/>
        <v>1.25244</v>
      </c>
      <c r="IY3381" s="112">
        <f t="shared" si="908"/>
        <v>1</v>
      </c>
      <c r="IZ3381" s="104">
        <f t="shared" ca="1" si="909"/>
        <v>1.2674554545454546</v>
      </c>
      <c r="JA3381" s="102">
        <f t="shared" ca="1" si="910"/>
        <v>1.279362857142857</v>
      </c>
      <c r="JB3381" s="102">
        <f t="shared" ca="1" si="911"/>
        <v>1.3007094117647062</v>
      </c>
      <c r="JC3381" s="103">
        <f t="shared" ca="1" si="912"/>
        <v>1.3181923880597011</v>
      </c>
      <c r="JD3381" s="104">
        <f t="shared" si="913"/>
        <v>0</v>
      </c>
      <c r="JE3381" s="102">
        <f t="shared" si="914"/>
        <v>0</v>
      </c>
      <c r="JF3381" s="66">
        <f t="shared" ca="1" si="919"/>
        <v>8.2161904761904291E-3</v>
      </c>
      <c r="JG3381" s="66">
        <f t="shared" ca="1" si="918"/>
        <v>2.7490476190476115E-3</v>
      </c>
      <c r="JH3381" s="66">
        <f t="shared" ca="1" si="915"/>
        <v>4.6941822921878467E-3</v>
      </c>
      <c r="JI3381" s="80">
        <f t="shared" ca="1" si="916"/>
        <v>5.1927907028347358E-3</v>
      </c>
      <c r="JJ3381" s="118">
        <f t="shared" ca="1" si="917"/>
        <v>16955.439104577177</v>
      </c>
    </row>
    <row r="3382" spans="253:270" x14ac:dyDescent="0.3">
      <c r="IS3382" s="74">
        <v>3380</v>
      </c>
      <c r="IT3382" s="90" t="str">
        <f t="shared" si="903"/>
        <v>2012-05-26</v>
      </c>
      <c r="IU3382" s="101">
        <f t="shared" si="904"/>
        <v>1.25284</v>
      </c>
      <c r="IV3382" s="102">
        <f t="shared" si="905"/>
        <v>1.2584500000000001</v>
      </c>
      <c r="IW3382" s="102">
        <f t="shared" si="906"/>
        <v>1.25244</v>
      </c>
      <c r="IX3382" s="103">
        <f t="shared" si="907"/>
        <v>1.25796</v>
      </c>
      <c r="IY3382" s="112">
        <f t="shared" si="908"/>
        <v>1280</v>
      </c>
      <c r="IZ3382" s="104">
        <f t="shared" ca="1" si="909"/>
        <v>1.2662054545454546</v>
      </c>
      <c r="JA3382" s="102">
        <f t="shared" ca="1" si="910"/>
        <v>1.2772757142857143</v>
      </c>
      <c r="JB3382" s="102">
        <f t="shared" ca="1" si="911"/>
        <v>1.2997550980392156</v>
      </c>
      <c r="JC3382" s="103">
        <f t="shared" ca="1" si="912"/>
        <v>1.3174088557213925</v>
      </c>
      <c r="JD3382" s="104">
        <f t="shared" si="913"/>
        <v>6.0100000000000708E-3</v>
      </c>
      <c r="JE3382" s="102">
        <f t="shared" si="914"/>
        <v>-5.1200000000000134E-3</v>
      </c>
      <c r="JF3382" s="66">
        <f t="shared" ca="1" si="919"/>
        <v>8.1147619047618712E-3</v>
      </c>
      <c r="JG3382" s="66">
        <f t="shared" ca="1" si="918"/>
        <v>2.1442857142857097E-3</v>
      </c>
      <c r="JH3382" s="66">
        <f t="shared" ca="1" si="915"/>
        <v>4.7176856907432544E-3</v>
      </c>
      <c r="JI3382" s="80">
        <f t="shared" ca="1" si="916"/>
        <v>5.3326037341090904E-3</v>
      </c>
      <c r="JJ3382" s="118">
        <f t="shared" ca="1" si="917"/>
        <v>17029.798007651349</v>
      </c>
    </row>
    <row r="3383" spans="253:270" x14ac:dyDescent="0.3">
      <c r="IS3383" s="74">
        <v>3381</v>
      </c>
      <c r="IT3383" s="90" t="str">
        <f t="shared" si="903"/>
        <v>2012-05-27</v>
      </c>
      <c r="IU3383" s="101">
        <f t="shared" si="904"/>
        <v>1.2579199999999999</v>
      </c>
      <c r="IV3383" s="102">
        <f t="shared" si="905"/>
        <v>1.2625</v>
      </c>
      <c r="IW3383" s="102">
        <f t="shared" si="906"/>
        <v>1.25257</v>
      </c>
      <c r="IX3383" s="103">
        <f t="shared" si="907"/>
        <v>1.25423</v>
      </c>
      <c r="IY3383" s="112">
        <f t="shared" si="908"/>
        <v>24086</v>
      </c>
      <c r="IZ3383" s="104">
        <f t="shared" ca="1" si="909"/>
        <v>1.264780909090909</v>
      </c>
      <c r="JA3383" s="102">
        <f t="shared" ca="1" si="910"/>
        <v>1.2748490476190479</v>
      </c>
      <c r="JB3383" s="102">
        <f t="shared" ca="1" si="911"/>
        <v>1.2986588235294119</v>
      </c>
      <c r="JC3383" s="103">
        <f t="shared" ca="1" si="912"/>
        <v>1.3166067661691541</v>
      </c>
      <c r="JD3383" s="104">
        <f t="shared" si="913"/>
        <v>9.9299999999999944E-3</v>
      </c>
      <c r="JE3383" s="102">
        <f t="shared" si="914"/>
        <v>3.6899999999999711E-3</v>
      </c>
      <c r="JF3383" s="66">
        <f t="shared" ca="1" si="919"/>
        <v>8.0657142857142473E-3</v>
      </c>
      <c r="JG3383" s="66">
        <f t="shared" ca="1" si="918"/>
        <v>2.4795238095238017E-3</v>
      </c>
      <c r="JH3383" s="66">
        <f t="shared" ca="1" si="915"/>
        <v>4.6931404567664954E-3</v>
      </c>
      <c r="JI3383" s="80">
        <f t="shared" ca="1" si="916"/>
        <v>5.196206928126469E-3</v>
      </c>
      <c r="JJ3383" s="118">
        <f t="shared" ca="1" si="917"/>
        <v>17004.273383389605</v>
      </c>
    </row>
    <row r="3384" spans="253:270" x14ac:dyDescent="0.3">
      <c r="IS3384" s="74">
        <v>3382</v>
      </c>
      <c r="IT3384" s="90" t="str">
        <f t="shared" si="903"/>
        <v>2012-05-28</v>
      </c>
      <c r="IU3384" s="101">
        <f t="shared" si="904"/>
        <v>1.2542</v>
      </c>
      <c r="IV3384" s="102">
        <f t="shared" si="905"/>
        <v>1.2575099999999999</v>
      </c>
      <c r="IW3384" s="102">
        <f t="shared" si="906"/>
        <v>1.24617</v>
      </c>
      <c r="IX3384" s="103">
        <f t="shared" si="907"/>
        <v>1.25037</v>
      </c>
      <c r="IY3384" s="112">
        <f t="shared" si="908"/>
        <v>38033</v>
      </c>
      <c r="IZ3384" s="104">
        <f t="shared" ca="1" si="909"/>
        <v>1.2622100000000001</v>
      </c>
      <c r="JA3384" s="102">
        <f t="shared" ca="1" si="910"/>
        <v>1.2724538095238096</v>
      </c>
      <c r="JB3384" s="102">
        <f t="shared" ca="1" si="911"/>
        <v>1.2974921568627451</v>
      </c>
      <c r="JC3384" s="103">
        <f t="shared" ca="1" si="912"/>
        <v>1.3157898009950248</v>
      </c>
      <c r="JD3384" s="104">
        <f t="shared" si="913"/>
        <v>1.1339999999999906E-2</v>
      </c>
      <c r="JE3384" s="102">
        <f t="shared" si="914"/>
        <v>3.8300000000000001E-3</v>
      </c>
      <c r="JF3384" s="66">
        <f t="shared" ca="1" si="919"/>
        <v>8.212380952380912E-3</v>
      </c>
      <c r="JG3384" s="66">
        <f t="shared" ca="1" si="918"/>
        <v>2.4457142857142785E-3</v>
      </c>
      <c r="JH3384" s="66">
        <f t="shared" ca="1" si="915"/>
        <v>4.7447634340766773E-3</v>
      </c>
      <c r="JI3384" s="80">
        <f t="shared" ca="1" si="916"/>
        <v>5.1849880115842437E-3</v>
      </c>
      <c r="JJ3384" s="118">
        <f t="shared" ca="1" si="917"/>
        <v>17165.20155414896</v>
      </c>
    </row>
    <row r="3385" spans="253:270" x14ac:dyDescent="0.3">
      <c r="IS3385" s="74">
        <v>3383</v>
      </c>
      <c r="IT3385" s="90" t="str">
        <f t="shared" si="903"/>
        <v>2012-05-29</v>
      </c>
      <c r="IU3385" s="101">
        <f t="shared" si="904"/>
        <v>1.2503500000000001</v>
      </c>
      <c r="IV3385" s="102">
        <f t="shared" si="905"/>
        <v>1.2506200000000001</v>
      </c>
      <c r="IW3385" s="102">
        <f t="shared" si="906"/>
        <v>1.2362500000000001</v>
      </c>
      <c r="IX3385" s="103">
        <f t="shared" si="907"/>
        <v>1.2367600000000001</v>
      </c>
      <c r="IY3385" s="112">
        <f t="shared" si="908"/>
        <v>43151</v>
      </c>
      <c r="IZ3385" s="104">
        <f t="shared" ca="1" si="909"/>
        <v>1.25847</v>
      </c>
      <c r="JA3385" s="102">
        <f t="shared" ca="1" si="910"/>
        <v>1.2697742857142857</v>
      </c>
      <c r="JB3385" s="102">
        <f t="shared" ca="1" si="911"/>
        <v>1.2960405882352939</v>
      </c>
      <c r="JC3385" s="103">
        <f t="shared" ca="1" si="912"/>
        <v>1.3150479601990048</v>
      </c>
      <c r="JD3385" s="104">
        <f t="shared" si="913"/>
        <v>1.4369999999999994E-2</v>
      </c>
      <c r="JE3385" s="102">
        <f t="shared" si="914"/>
        <v>1.3589999999999991E-2</v>
      </c>
      <c r="JF3385" s="66">
        <f t="shared" ca="1" si="919"/>
        <v>8.4376190476190133E-3</v>
      </c>
      <c r="JG3385" s="66">
        <f t="shared" ca="1" si="918"/>
        <v>2.7280952380952304E-3</v>
      </c>
      <c r="JH3385" s="66">
        <f t="shared" ca="1" si="915"/>
        <v>4.916353570106966E-3</v>
      </c>
      <c r="JI3385" s="80">
        <f t="shared" ca="1" si="916"/>
        <v>5.6056855653520733E-3</v>
      </c>
      <c r="JJ3385" s="118">
        <f t="shared" ca="1" si="917"/>
        <v>17326.028228691244</v>
      </c>
    </row>
    <row r="3386" spans="253:270" x14ac:dyDescent="0.3">
      <c r="IS3386" s="74">
        <v>3384</v>
      </c>
      <c r="IT3386" s="90" t="str">
        <f t="shared" si="903"/>
        <v>2012-05-30</v>
      </c>
      <c r="IU3386" s="101">
        <f t="shared" si="904"/>
        <v>1.23674</v>
      </c>
      <c r="IV3386" s="102">
        <f t="shared" si="905"/>
        <v>1.24292</v>
      </c>
      <c r="IW3386" s="102">
        <f t="shared" si="906"/>
        <v>1.2337199999999999</v>
      </c>
      <c r="IX3386" s="103">
        <f t="shared" si="907"/>
        <v>1.2366699999999999</v>
      </c>
      <c r="IY3386" s="112">
        <f t="shared" si="908"/>
        <v>40120</v>
      </c>
      <c r="IZ3386" s="104">
        <f t="shared" ca="1" si="909"/>
        <v>1.2548063636363638</v>
      </c>
      <c r="JA3386" s="102">
        <f t="shared" ca="1" si="910"/>
        <v>1.2670585714285718</v>
      </c>
      <c r="JB3386" s="102">
        <f t="shared" ca="1" si="911"/>
        <v>1.2945896078431371</v>
      </c>
      <c r="JC3386" s="103">
        <f t="shared" ca="1" si="912"/>
        <v>1.3143826368159206</v>
      </c>
      <c r="JD3386" s="104">
        <f t="shared" si="913"/>
        <v>9.200000000000097E-3</v>
      </c>
      <c r="JE3386" s="102">
        <f t="shared" si="914"/>
        <v>7.0000000000014495E-5</v>
      </c>
      <c r="JF3386" s="66">
        <f t="shared" ca="1" si="919"/>
        <v>8.6138095238094924E-3</v>
      </c>
      <c r="JG3386" s="66">
        <f t="shared" ca="1" si="918"/>
        <v>2.7619047619047536E-3</v>
      </c>
      <c r="JH3386" s="66">
        <f t="shared" ca="1" si="915"/>
        <v>4.8740366336924119E-3</v>
      </c>
      <c r="JI3386" s="80">
        <f t="shared" ca="1" si="916"/>
        <v>5.5873808661403134E-3</v>
      </c>
      <c r="JJ3386" s="118">
        <f t="shared" ca="1" si="917"/>
        <v>17551.296261732925</v>
      </c>
    </row>
    <row r="3387" spans="253:270" x14ac:dyDescent="0.3">
      <c r="IS3387" s="74">
        <v>3385</v>
      </c>
      <c r="IT3387" s="90" t="str">
        <f t="shared" si="903"/>
        <v>2012-05-31</v>
      </c>
      <c r="IU3387" s="101">
        <f t="shared" si="904"/>
        <v>1.2366900000000001</v>
      </c>
      <c r="IV3387" s="102">
        <f t="shared" si="905"/>
        <v>1.24597</v>
      </c>
      <c r="IW3387" s="102">
        <f t="shared" si="906"/>
        <v>1.2289300000000001</v>
      </c>
      <c r="IX3387" s="103">
        <f t="shared" si="907"/>
        <v>1.24396</v>
      </c>
      <c r="IY3387" s="112">
        <f t="shared" si="908"/>
        <v>52084</v>
      </c>
      <c r="IZ3387" s="104">
        <f t="shared" ca="1" si="909"/>
        <v>1.251360909090909</v>
      </c>
      <c r="JA3387" s="102">
        <f t="shared" ca="1" si="910"/>
        <v>1.264761904761905</v>
      </c>
      <c r="JB3387" s="102">
        <f t="shared" ca="1" si="911"/>
        <v>1.2933286274509801</v>
      </c>
      <c r="JC3387" s="103">
        <f t="shared" ca="1" si="912"/>
        <v>1.31373144278607</v>
      </c>
      <c r="JD3387" s="104">
        <f t="shared" si="913"/>
        <v>1.7039999999999944E-2</v>
      </c>
      <c r="JE3387" s="102">
        <f t="shared" si="914"/>
        <v>-7.2699999999998877E-3</v>
      </c>
      <c r="JF3387" s="66">
        <f t="shared" ca="1" si="919"/>
        <v>9.1771428571428247E-3</v>
      </c>
      <c r="JG3387" s="66">
        <f t="shared" ca="1" si="918"/>
        <v>2.3447619047619024E-3</v>
      </c>
      <c r="JH3387" s="66">
        <f t="shared" ca="1" si="915"/>
        <v>5.1252476296571054E-3</v>
      </c>
      <c r="JI3387" s="80">
        <f t="shared" ca="1" si="916"/>
        <v>5.979976603750721E-3</v>
      </c>
      <c r="JJ3387" s="118">
        <f t="shared" ca="1" si="917"/>
        <v>18324.960789370678</v>
      </c>
    </row>
    <row r="3388" spans="253:270" x14ac:dyDescent="0.3">
      <c r="IS3388" s="74">
        <v>3386</v>
      </c>
      <c r="IT3388" s="90" t="str">
        <f t="shared" si="903"/>
        <v>2012-06-02</v>
      </c>
      <c r="IU3388" s="101">
        <f t="shared" si="904"/>
        <v>1.24366</v>
      </c>
      <c r="IV3388" s="102">
        <f t="shared" si="905"/>
        <v>1.24421</v>
      </c>
      <c r="IW3388" s="102">
        <f t="shared" si="906"/>
        <v>1.2403900000000001</v>
      </c>
      <c r="IX3388" s="103">
        <f t="shared" si="907"/>
        <v>1.2421199999999999</v>
      </c>
      <c r="IY3388" s="112">
        <f t="shared" si="908"/>
        <v>445</v>
      </c>
      <c r="IZ3388" s="104">
        <f t="shared" ca="1" si="909"/>
        <v>1.2489654545454545</v>
      </c>
      <c r="JA3388" s="102">
        <f t="shared" ca="1" si="910"/>
        <v>1.2623776190476192</v>
      </c>
      <c r="JB3388" s="102">
        <f t="shared" ca="1" si="911"/>
        <v>1.2919772549019604</v>
      </c>
      <c r="JC3388" s="103">
        <f t="shared" ca="1" si="912"/>
        <v>1.3130333830845771</v>
      </c>
      <c r="JD3388" s="104">
        <f t="shared" si="913"/>
        <v>3.8199999999999346E-3</v>
      </c>
      <c r="JE3388" s="102">
        <f t="shared" si="914"/>
        <v>1.5400000000000968E-3</v>
      </c>
      <c r="JF3388" s="66">
        <f t="shared" ca="1" si="919"/>
        <v>9.3590476190475846E-3</v>
      </c>
      <c r="JG3388" s="66">
        <f t="shared" ca="1" si="918"/>
        <v>2.4180952380952405E-3</v>
      </c>
      <c r="JH3388" s="66">
        <f t="shared" ca="1" si="915"/>
        <v>4.8570791779205397E-3</v>
      </c>
      <c r="JI3388" s="80">
        <f t="shared" ca="1" si="916"/>
        <v>5.9601826586324633E-3</v>
      </c>
      <c r="JJ3388" s="118">
        <f t="shared" ca="1" si="917"/>
        <v>18292.683565119838</v>
      </c>
    </row>
    <row r="3389" spans="253:270" x14ac:dyDescent="0.3">
      <c r="IS3389" s="74">
        <v>3387</v>
      </c>
      <c r="IT3389" s="90" t="str">
        <f t="shared" si="903"/>
        <v>2012-06-03</v>
      </c>
      <c r="IU3389" s="101">
        <f t="shared" si="904"/>
        <v>1.24207</v>
      </c>
      <c r="IV3389" s="102">
        <f t="shared" si="905"/>
        <v>1.2510300000000001</v>
      </c>
      <c r="IW3389" s="102">
        <f t="shared" si="906"/>
        <v>1.23868</v>
      </c>
      <c r="IX3389" s="103">
        <f t="shared" si="907"/>
        <v>1.25004</v>
      </c>
      <c r="IY3389" s="112">
        <f t="shared" si="908"/>
        <v>35264</v>
      </c>
      <c r="IZ3389" s="104">
        <f t="shared" ca="1" si="909"/>
        <v>1.248210909090909</v>
      </c>
      <c r="JA3389" s="102">
        <f t="shared" ca="1" si="910"/>
        <v>1.2604552380952381</v>
      </c>
      <c r="JB3389" s="102">
        <f t="shared" ca="1" si="911"/>
        <v>1.2906280392156859</v>
      </c>
      <c r="JC3389" s="103">
        <f t="shared" ca="1" si="912"/>
        <v>1.3123896517412936</v>
      </c>
      <c r="JD3389" s="104">
        <f t="shared" si="913"/>
        <v>1.2350000000000083E-2</v>
      </c>
      <c r="JE3389" s="102">
        <f t="shared" si="914"/>
        <v>-7.9700000000000326E-3</v>
      </c>
      <c r="JF3389" s="66">
        <f t="shared" ca="1" si="919"/>
        <v>9.7723809523809178E-3</v>
      </c>
      <c r="JG3389" s="66">
        <f t="shared" ca="1" si="918"/>
        <v>1.9419047619047638E-3</v>
      </c>
      <c r="JH3389" s="66">
        <f t="shared" ca="1" si="915"/>
        <v>4.7228340006538697E-3</v>
      </c>
      <c r="JI3389" s="80">
        <f t="shared" ca="1" si="916"/>
        <v>6.3583440634354697E-3</v>
      </c>
      <c r="JJ3389" s="118">
        <f t="shared" ca="1" si="917"/>
        <v>17290.119409703741</v>
      </c>
    </row>
    <row r="3390" spans="253:270" x14ac:dyDescent="0.3">
      <c r="IS3390" s="74">
        <v>3388</v>
      </c>
      <c r="IT3390" s="90" t="str">
        <f t="shared" si="903"/>
        <v>2012-06-04</v>
      </c>
      <c r="IU3390" s="101">
        <f t="shared" si="904"/>
        <v>1.2500199999999999</v>
      </c>
      <c r="IV3390" s="102">
        <f t="shared" si="905"/>
        <v>1.25431</v>
      </c>
      <c r="IW3390" s="102">
        <f t="shared" si="906"/>
        <v>1.24109</v>
      </c>
      <c r="IX3390" s="103">
        <f t="shared" si="907"/>
        <v>1.2453399999999999</v>
      </c>
      <c r="IY3390" s="112">
        <f t="shared" si="908"/>
        <v>36669</v>
      </c>
      <c r="IZ3390" s="104">
        <f t="shared" ca="1" si="909"/>
        <v>1.2474845454545453</v>
      </c>
      <c r="JA3390" s="102">
        <f t="shared" ca="1" si="910"/>
        <v>1.2586909523809524</v>
      </c>
      <c r="JB3390" s="102">
        <f t="shared" ca="1" si="911"/>
        <v>1.2893947058823527</v>
      </c>
      <c r="JC3390" s="103">
        <f t="shared" ca="1" si="912"/>
        <v>1.3117036815920402</v>
      </c>
      <c r="JD3390" s="104">
        <f t="shared" si="913"/>
        <v>1.322000000000001E-2</v>
      </c>
      <c r="JE3390" s="102">
        <f t="shared" si="914"/>
        <v>4.6800000000000175E-3</v>
      </c>
      <c r="JF3390" s="66">
        <f t="shared" ca="1" si="919"/>
        <v>1.000476190476187E-2</v>
      </c>
      <c r="JG3390" s="66">
        <f t="shared" ca="1" si="918"/>
        <v>1.7804761904761921E-3</v>
      </c>
      <c r="JH3390" s="66">
        <f t="shared" ca="1" si="915"/>
        <v>4.7664937887873671E-3</v>
      </c>
      <c r="JI3390" s="80">
        <f t="shared" ca="1" si="916"/>
        <v>6.2426936159615089E-3</v>
      </c>
      <c r="JJ3390" s="118">
        <f t="shared" ca="1" si="917"/>
        <v>17332.230392303296</v>
      </c>
    </row>
    <row r="3391" spans="253:270" x14ac:dyDescent="0.3">
      <c r="IS3391" s="74">
        <v>3389</v>
      </c>
      <c r="IT3391" s="90" t="str">
        <f t="shared" si="903"/>
        <v>2012-06-05</v>
      </c>
      <c r="IU3391" s="101">
        <f t="shared" si="904"/>
        <v>1.2453700000000001</v>
      </c>
      <c r="IV3391" s="102">
        <f t="shared" si="905"/>
        <v>1.25864</v>
      </c>
      <c r="IW3391" s="102">
        <f t="shared" si="906"/>
        <v>1.2441599999999999</v>
      </c>
      <c r="IX3391" s="103">
        <f t="shared" si="907"/>
        <v>1.2582100000000001</v>
      </c>
      <c r="IY3391" s="112">
        <f t="shared" si="908"/>
        <v>44044</v>
      </c>
      <c r="IZ3391" s="104">
        <f t="shared" ca="1" si="909"/>
        <v>1.2480090909090911</v>
      </c>
      <c r="JA3391" s="102">
        <f t="shared" ca="1" si="910"/>
        <v>1.2579842857142858</v>
      </c>
      <c r="JB3391" s="102">
        <f t="shared" ca="1" si="911"/>
        <v>1.2884137254901959</v>
      </c>
      <c r="JC3391" s="103">
        <f t="shared" ca="1" si="912"/>
        <v>1.3111091044776124</v>
      </c>
      <c r="JD3391" s="104">
        <f t="shared" si="913"/>
        <v>1.4480000000000048E-2</v>
      </c>
      <c r="JE3391" s="102">
        <f t="shared" si="914"/>
        <v>-1.2839999999999963E-2</v>
      </c>
      <c r="JF3391" s="66">
        <f t="shared" ca="1" si="919"/>
        <v>9.9933333333333089E-3</v>
      </c>
      <c r="JG3391" s="66">
        <f t="shared" ca="1" si="918"/>
        <v>7.2333333333333505E-4</v>
      </c>
      <c r="JH3391" s="66">
        <f t="shared" ca="1" si="915"/>
        <v>4.7554493386743482E-3</v>
      </c>
      <c r="JI3391" s="80">
        <f t="shared" ca="1" si="916"/>
        <v>6.7303020050637511E-3</v>
      </c>
      <c r="JJ3391" s="118">
        <f t="shared" ca="1" si="917"/>
        <v>17557.564633754897</v>
      </c>
    </row>
    <row r="3392" spans="253:270" x14ac:dyDescent="0.3">
      <c r="IS3392" s="74">
        <v>3390</v>
      </c>
      <c r="IT3392" s="90" t="str">
        <f t="shared" si="903"/>
        <v>2012-06-06</v>
      </c>
      <c r="IU3392" s="101">
        <f t="shared" si="904"/>
        <v>1.2581800000000001</v>
      </c>
      <c r="IV3392" s="102">
        <f t="shared" si="905"/>
        <v>1.2628600000000001</v>
      </c>
      <c r="IW3392" s="102">
        <f t="shared" si="906"/>
        <v>1.2540899999999999</v>
      </c>
      <c r="IX3392" s="103">
        <f t="shared" si="907"/>
        <v>1.2561</v>
      </c>
      <c r="IY3392" s="112">
        <f t="shared" si="908"/>
        <v>44308</v>
      </c>
      <c r="IZ3392" s="104">
        <f t="shared" ca="1" si="909"/>
        <v>1.2483418181818182</v>
      </c>
      <c r="JA3392" s="102">
        <f t="shared" ca="1" si="910"/>
        <v>1.2572409523809522</v>
      </c>
      <c r="JB3392" s="102">
        <f t="shared" ca="1" si="911"/>
        <v>1.2874172549019607</v>
      </c>
      <c r="JC3392" s="103">
        <f t="shared" ca="1" si="912"/>
        <v>1.3104754726368162</v>
      </c>
      <c r="JD3392" s="104">
        <f t="shared" si="913"/>
        <v>8.7700000000001666E-3</v>
      </c>
      <c r="JE3392" s="102">
        <f t="shared" si="914"/>
        <v>2.0800000000000818E-3</v>
      </c>
      <c r="JF3392" s="66">
        <f t="shared" ca="1" si="919"/>
        <v>1.0042380952380933E-2</v>
      </c>
      <c r="JG3392" s="66">
        <f t="shared" ca="1" si="918"/>
        <v>7.5999999999999874E-4</v>
      </c>
      <c r="JH3392" s="66">
        <f t="shared" ca="1" si="915"/>
        <v>4.7372323693842438E-3</v>
      </c>
      <c r="JI3392" s="80">
        <f t="shared" ca="1" si="916"/>
        <v>6.7354937599611994E-3</v>
      </c>
      <c r="JJ3392" s="118">
        <f t="shared" ca="1" si="917"/>
        <v>17608.453841788971</v>
      </c>
    </row>
    <row r="3393" spans="253:270" x14ac:dyDescent="0.3">
      <c r="IS3393" s="74">
        <v>3391</v>
      </c>
      <c r="IT3393" s="90" t="str">
        <f t="shared" si="903"/>
        <v>2012-06-07</v>
      </c>
      <c r="IU3393" s="101">
        <f t="shared" si="904"/>
        <v>1.25613</v>
      </c>
      <c r="IV3393" s="102">
        <f t="shared" si="905"/>
        <v>1.2575400000000001</v>
      </c>
      <c r="IW3393" s="102">
        <f t="shared" si="906"/>
        <v>1.2436199999999999</v>
      </c>
      <c r="IX3393" s="103">
        <f t="shared" si="907"/>
        <v>1.2521800000000001</v>
      </c>
      <c r="IY3393" s="112">
        <f t="shared" si="908"/>
        <v>41660</v>
      </c>
      <c r="IZ3393" s="104">
        <f t="shared" ca="1" si="909"/>
        <v>1.2478163636363637</v>
      </c>
      <c r="JA3393" s="102">
        <f t="shared" ca="1" si="910"/>
        <v>1.2563971428571425</v>
      </c>
      <c r="JB3393" s="102">
        <f t="shared" ca="1" si="911"/>
        <v>1.2861996078431368</v>
      </c>
      <c r="JC3393" s="103">
        <f t="shared" ca="1" si="912"/>
        <v>1.3099669154228857</v>
      </c>
      <c r="JD3393" s="104">
        <f t="shared" si="913"/>
        <v>1.3920000000000154E-2</v>
      </c>
      <c r="JE3393" s="102">
        <f t="shared" si="914"/>
        <v>3.949999999999898E-3</v>
      </c>
      <c r="JF3393" s="66">
        <f t="shared" ca="1" si="919"/>
        <v>1.0313333333333322E-2</v>
      </c>
      <c r="JG3393" s="66">
        <f t="shared" ca="1" si="918"/>
        <v>8.6285714285713874E-4</v>
      </c>
      <c r="JH3393" s="66">
        <f t="shared" ca="1" si="915"/>
        <v>4.7882707220808255E-3</v>
      </c>
      <c r="JI3393" s="80">
        <f t="shared" ca="1" si="916"/>
        <v>6.7668570061363521E-3</v>
      </c>
      <c r="JJ3393" s="118">
        <f t="shared" ca="1" si="917"/>
        <v>17702.635906192358</v>
      </c>
    </row>
    <row r="3394" spans="253:270" x14ac:dyDescent="0.3">
      <c r="IS3394" s="74">
        <v>3392</v>
      </c>
      <c r="IT3394" s="90" t="str">
        <f t="shared" si="903"/>
        <v>2012-06-08</v>
      </c>
      <c r="IU3394" s="101">
        <f t="shared" si="904"/>
        <v>1.2518100000000001</v>
      </c>
      <c r="IV3394" s="102">
        <f t="shared" si="905"/>
        <v>1.2524599999999999</v>
      </c>
      <c r="IW3394" s="102">
        <f t="shared" si="906"/>
        <v>1.25156</v>
      </c>
      <c r="IX3394" s="103">
        <f t="shared" si="907"/>
        <v>1.25156</v>
      </c>
      <c r="IY3394" s="112">
        <f t="shared" si="908"/>
        <v>9</v>
      </c>
      <c r="IZ3394" s="104">
        <f t="shared" ca="1" si="909"/>
        <v>1.2475736363636363</v>
      </c>
      <c r="JA3394" s="102">
        <f t="shared" ca="1" si="910"/>
        <v>1.2551071428571428</v>
      </c>
      <c r="JB3394" s="102">
        <f t="shared" ca="1" si="911"/>
        <v>1.2849999999999997</v>
      </c>
      <c r="JC3394" s="103">
        <f t="shared" ca="1" si="912"/>
        <v>1.3094233333333334</v>
      </c>
      <c r="JD3394" s="104">
        <f t="shared" si="913"/>
        <v>8.9999999999990088E-4</v>
      </c>
      <c r="JE3394" s="102">
        <f t="shared" si="914"/>
        <v>2.5000000000008349E-4</v>
      </c>
      <c r="JF3394" s="66">
        <f t="shared" ca="1" si="919"/>
        <v>9.6119047619047555E-3</v>
      </c>
      <c r="JG3394" s="66">
        <f t="shared" ca="1" si="918"/>
        <v>1.2923809523809602E-3</v>
      </c>
      <c r="JH3394" s="66">
        <f t="shared" ca="1" si="915"/>
        <v>5.030810423255816E-3</v>
      </c>
      <c r="JI3394" s="80">
        <f t="shared" ca="1" si="916"/>
        <v>6.4191186939685195E-3</v>
      </c>
      <c r="JJ3394" s="118">
        <f t="shared" ca="1" si="917"/>
        <v>18699.92328091263</v>
      </c>
    </row>
    <row r="3395" spans="253:270" x14ac:dyDescent="0.3">
      <c r="IS3395" s="74">
        <v>3393</v>
      </c>
      <c r="IT3395" s="90" t="str">
        <f t="shared" ref="IT3395:IT3458" si="920">IF(INDEX(data_no_header,IS3395,1)="","",INDEX(data_no_header,IS3395,1))</f>
        <v>2012-06-09</v>
      </c>
      <c r="IU3395" s="101">
        <f t="shared" ref="IU3395:IU3458" si="921">IF($IT3395&lt;&gt;"",VLOOKUP($IT3395,data_no_header,CODE(open_col)-64),"")</f>
        <v>1.25204</v>
      </c>
      <c r="IV3395" s="102">
        <f t="shared" ref="IV3395:IV3458" si="922">IF($IT3395&lt;&gt;"",VLOOKUP($IT3395,data_no_header,CODE(high_col)-64),"")</f>
        <v>1.2683899999999999</v>
      </c>
      <c r="IW3395" s="102">
        <f t="shared" ref="IW3395:IW3458" si="923">IF($IT3395&lt;&gt;"",VLOOKUP($IT3395,data_no_header,CODE(low_col)-64),"")</f>
        <v>1.2517100000000001</v>
      </c>
      <c r="IX3395" s="103">
        <f t="shared" ref="IX3395:IX3458" si="924">IF($IT3395&lt;&gt;"",VLOOKUP($IT3395,data_no_header,CODE(close_col)-64),"")</f>
        <v>1.2645299999999999</v>
      </c>
      <c r="IY3395" s="112">
        <f t="shared" ref="IY3395:IY3458" si="925">IF($IT3395&lt;&gt;"",VLOOKUP($IT3395,data_no_header,CODE(volume_col)-64),"")</f>
        <v>3764</v>
      </c>
      <c r="IZ3395" s="104">
        <f t="shared" ref="IZ3395:IZ3458" ca="1" si="926">IF(IT3395&lt;&gt;"",IF($IS3395&gt;=IZ$1,AVERAGE(INDIRECT(CONCATENATE("IX",$IS3395+2,":IX",$IS3395+2-IZ$1))),""),"")</f>
        <v>1.2488609090909091</v>
      </c>
      <c r="JA3395" s="102">
        <f t="shared" ref="JA3395:JA3458" ca="1" si="927">IF(IU3395&lt;&gt;"",IF($IS3395&gt;=JA$1,AVERAGE(INDIRECT(CONCATENATE("IX",$IS3395+2,":IX",$IS3395+2-JA$1))),""),"")</f>
        <v>1.2544704761904764</v>
      </c>
      <c r="JB3395" s="102">
        <f t="shared" ref="JB3395:JB3458" ca="1" si="928">IF(IV3395&lt;&gt;"",IF($IS3395&gt;=JB$1,AVERAGE(INDIRECT(CONCATENATE("IX",$IS3395+2,":IX",$IS3395+2-JB$1))),""),"")</f>
        <v>1.2840615686274506</v>
      </c>
      <c r="JC3395" s="103">
        <f t="shared" ref="JC3395:JC3458" ca="1" si="929">IF(IW3395&lt;&gt;"",IF($IS3395&gt;=JC$1,AVERAGE(INDIRECT(CONCATENATE("IX",$IS3395+2,":IX",$IS3395+2-JC$1))),""),"")</f>
        <v>1.3088704477611941</v>
      </c>
      <c r="JD3395" s="104">
        <f t="shared" si="913"/>
        <v>1.6679999999999806E-2</v>
      </c>
      <c r="JE3395" s="102">
        <f t="shared" si="914"/>
        <v>-1.248999999999989E-2</v>
      </c>
      <c r="JF3395" s="66">
        <f t="shared" ca="1" si="919"/>
        <v>1.0358571428571418E-2</v>
      </c>
      <c r="JG3395" s="66">
        <f t="shared" ca="1" si="918"/>
        <v>6.6190476190477359E-4</v>
      </c>
      <c r="JH3395" s="66">
        <f t="shared" ca="1" si="915"/>
        <v>4.8578628317931085E-3</v>
      </c>
      <c r="JI3395" s="80">
        <f t="shared" ca="1" si="916"/>
        <v>7.0596746310075346E-3</v>
      </c>
      <c r="JJ3395" s="118">
        <f t="shared" ca="1" si="917"/>
        <v>18440.615845270309</v>
      </c>
    </row>
    <row r="3396" spans="253:270" x14ac:dyDescent="0.3">
      <c r="IS3396" s="74">
        <v>3394</v>
      </c>
      <c r="IT3396" s="90" t="str">
        <f t="shared" si="920"/>
        <v>2012-06-10</v>
      </c>
      <c r="IU3396" s="101">
        <f t="shared" si="921"/>
        <v>1.26457</v>
      </c>
      <c r="IV3396" s="102">
        <f t="shared" si="922"/>
        <v>1.26701</v>
      </c>
      <c r="IW3396" s="102">
        <f t="shared" si="923"/>
        <v>1.24814</v>
      </c>
      <c r="IX3396" s="103">
        <f t="shared" si="924"/>
        <v>1.24834</v>
      </c>
      <c r="IY3396" s="112">
        <f t="shared" si="925"/>
        <v>42865</v>
      </c>
      <c r="IZ3396" s="104">
        <f t="shared" ca="1" si="926"/>
        <v>1.2499136363636365</v>
      </c>
      <c r="JA3396" s="102">
        <f t="shared" ca="1" si="927"/>
        <v>1.2531071428571425</v>
      </c>
      <c r="JB3396" s="102">
        <f t="shared" ca="1" si="928"/>
        <v>1.2827768627450975</v>
      </c>
      <c r="JC3396" s="103">
        <f t="shared" ca="1" si="929"/>
        <v>1.308237014925373</v>
      </c>
      <c r="JD3396" s="104">
        <f t="shared" ref="JD3396:JD3459" si="930">IF(IV3396&lt;&gt;"",IV3396-IW3396,"")</f>
        <v>1.8869999999999942E-2</v>
      </c>
      <c r="JE3396" s="102">
        <f t="shared" ref="JE3396:JE3459" si="931">IF(IU3396&lt;&gt;"",IU3396-IX3396,"")</f>
        <v>1.6229999999999967E-2</v>
      </c>
      <c r="JF3396" s="66">
        <f t="shared" ca="1" si="919"/>
        <v>1.1063333333333319E-2</v>
      </c>
      <c r="JG3396" s="66">
        <f t="shared" ca="1" si="918"/>
        <v>1.3785714285714406E-3</v>
      </c>
      <c r="JH3396" s="66">
        <f t="shared" ref="JH3396:JH3459" ca="1" si="932">IF(IT3396&lt;&gt;"",IF($IS3396&gt;=JH$1,_xlfn.STDEV.P(INDIRECT(CONCATENATE("JD",$IS3396+2,":JD",$IS3396+2-JH$1))),""),"")</f>
        <v>4.9667622234335828E-3</v>
      </c>
      <c r="JI3396" s="80">
        <f t="shared" ref="JI3396:JI3459" ca="1" si="933">IF(IU3396&lt;&gt;"",IF($IS3396&gt;=JI$1,_xlfn.STDEV.P(INDIRECT(CONCATENATE("JE",$IS3396+2,":JE",$IS3396+2-JI$1))),""),"")</f>
        <v>7.8008865709300445E-3</v>
      </c>
      <c r="JJ3396" s="118">
        <f t="shared" ref="JJ3396:JJ3459" ca="1" si="934">IF(IU3396&lt;&gt;"",IF($IS3396&gt;=JJ$1,_xlfn.STDEV.P(INDIRECT(CONCATENATE("IY",$IS3396+2,":IY",$IS3396+2-JJ$1))),""),"")</f>
        <v>17558.574700548426</v>
      </c>
    </row>
    <row r="3397" spans="253:270" x14ac:dyDescent="0.3">
      <c r="IS3397" s="74">
        <v>3395</v>
      </c>
      <c r="IT3397" s="90" t="str">
        <f t="shared" si="920"/>
        <v>2012-06-11</v>
      </c>
      <c r="IU3397" s="101">
        <f t="shared" si="921"/>
        <v>1.24837</v>
      </c>
      <c r="IV3397" s="102">
        <f t="shared" si="922"/>
        <v>1.25299</v>
      </c>
      <c r="IW3397" s="102">
        <f t="shared" si="923"/>
        <v>1.2443299999999999</v>
      </c>
      <c r="IX3397" s="103">
        <f t="shared" si="924"/>
        <v>1.25048</v>
      </c>
      <c r="IY3397" s="112">
        <f t="shared" si="925"/>
        <v>43668</v>
      </c>
      <c r="IZ3397" s="104">
        <f t="shared" ca="1" si="926"/>
        <v>1.2511690909090909</v>
      </c>
      <c r="JA3397" s="102">
        <f t="shared" ca="1" si="927"/>
        <v>1.2516128571428571</v>
      </c>
      <c r="JB3397" s="102">
        <f t="shared" ca="1" si="928"/>
        <v>1.2813662745098038</v>
      </c>
      <c r="JC3397" s="103">
        <f t="shared" ca="1" si="929"/>
        <v>1.3075863681592035</v>
      </c>
      <c r="JD3397" s="104">
        <f t="shared" si="930"/>
        <v>8.6600000000001121E-3</v>
      </c>
      <c r="JE3397" s="102">
        <f t="shared" si="931"/>
        <v>-2.1100000000000563E-3</v>
      </c>
      <c r="JF3397" s="66">
        <f t="shared" ca="1" si="919"/>
        <v>1.1004761904761897E-2</v>
      </c>
      <c r="JG3397" s="66">
        <f t="shared" ca="1" si="918"/>
        <v>1.5090476190476295E-3</v>
      </c>
      <c r="JH3397" s="66">
        <f t="shared" ca="1" si="932"/>
        <v>4.9874629670878237E-3</v>
      </c>
      <c r="JI3397" s="80">
        <f t="shared" ca="1" si="933"/>
        <v>7.7180924763779945E-3</v>
      </c>
      <c r="JJ3397" s="118">
        <f t="shared" ca="1" si="934"/>
        <v>17743.902503519956</v>
      </c>
    </row>
    <row r="3398" spans="253:270" x14ac:dyDescent="0.3">
      <c r="IS3398" s="74">
        <v>3396</v>
      </c>
      <c r="IT3398" s="90" t="str">
        <f t="shared" si="920"/>
        <v>2012-06-12</v>
      </c>
      <c r="IU3398" s="101">
        <f t="shared" si="921"/>
        <v>1.2504500000000001</v>
      </c>
      <c r="IV3398" s="102">
        <f t="shared" si="922"/>
        <v>1.26111</v>
      </c>
      <c r="IW3398" s="102">
        <f t="shared" si="923"/>
        <v>1.2474400000000001</v>
      </c>
      <c r="IX3398" s="103">
        <f t="shared" si="924"/>
        <v>1.25579</v>
      </c>
      <c r="IY3398" s="112">
        <f t="shared" si="925"/>
        <v>42146</v>
      </c>
      <c r="IZ3398" s="104">
        <f t="shared" ca="1" si="926"/>
        <v>1.2522445454545454</v>
      </c>
      <c r="JA3398" s="102">
        <f t="shared" ca="1" si="927"/>
        <v>1.2510090476190476</v>
      </c>
      <c r="JB3398" s="102">
        <f t="shared" ca="1" si="928"/>
        <v>1.2800696078431371</v>
      </c>
      <c r="JC3398" s="103">
        <f t="shared" ca="1" si="929"/>
        <v>1.3070509452736316</v>
      </c>
      <c r="JD3398" s="104">
        <f t="shared" si="930"/>
        <v>1.3669999999999849E-2</v>
      </c>
      <c r="JE3398" s="102">
        <f t="shared" si="931"/>
        <v>-5.3399999999999004E-3</v>
      </c>
      <c r="JF3398" s="66">
        <f t="shared" ca="1" si="919"/>
        <v>1.0884761904761894E-2</v>
      </c>
      <c r="JG3398" s="66">
        <f t="shared" ca="1" si="918"/>
        <v>6.1476190476191428E-4</v>
      </c>
      <c r="JH3398" s="66">
        <f t="shared" ca="1" si="932"/>
        <v>4.8906369426911355E-3</v>
      </c>
      <c r="JI3398" s="80">
        <f t="shared" ca="1" si="933"/>
        <v>7.3637306920619336E-3</v>
      </c>
      <c r="JJ3398" s="118">
        <f t="shared" ca="1" si="934"/>
        <v>17886.013185290878</v>
      </c>
    </row>
    <row r="3399" spans="253:270" x14ac:dyDescent="0.3">
      <c r="IS3399" s="74">
        <v>3397</v>
      </c>
      <c r="IT3399" s="90" t="str">
        <f t="shared" si="920"/>
        <v>2012-06-13</v>
      </c>
      <c r="IU3399" s="101">
        <f t="shared" si="921"/>
        <v>1.2557700000000001</v>
      </c>
      <c r="IV3399" s="102">
        <f t="shared" si="922"/>
        <v>1.2638100000000001</v>
      </c>
      <c r="IW3399" s="102">
        <f t="shared" si="923"/>
        <v>1.2543</v>
      </c>
      <c r="IX3399" s="103">
        <f t="shared" si="924"/>
        <v>1.26339</v>
      </c>
      <c r="IY3399" s="112">
        <f t="shared" si="925"/>
        <v>43037</v>
      </c>
      <c r="IZ3399" s="104">
        <f t="shared" ca="1" si="926"/>
        <v>1.2541781818181816</v>
      </c>
      <c r="JA3399" s="102">
        <f t="shared" ca="1" si="927"/>
        <v>1.2512495238095238</v>
      </c>
      <c r="JB3399" s="102">
        <f t="shared" ca="1" si="928"/>
        <v>1.2789827450980391</v>
      </c>
      <c r="JC3399" s="103">
        <f t="shared" ca="1" si="929"/>
        <v>1.306599950248756</v>
      </c>
      <c r="JD3399" s="104">
        <f t="shared" si="930"/>
        <v>9.5100000000001295E-3</v>
      </c>
      <c r="JE3399" s="102">
        <f t="shared" si="931"/>
        <v>-7.6199999999999601E-3</v>
      </c>
      <c r="JF3399" s="66">
        <f t="shared" ca="1" si="919"/>
        <v>1.0655238095238093E-2</v>
      </c>
      <c r="JG3399" s="66">
        <f t="shared" ca="1" si="918"/>
        <v>-2.314285714285544E-4</v>
      </c>
      <c r="JH3399" s="66">
        <f t="shared" ca="1" si="932"/>
        <v>4.8363648480351969E-3</v>
      </c>
      <c r="JI3399" s="80">
        <f t="shared" ca="1" si="933"/>
        <v>7.2393398052810129E-3</v>
      </c>
      <c r="JJ3399" s="118">
        <f t="shared" ca="1" si="934"/>
        <v>17709.872883536471</v>
      </c>
    </row>
    <row r="3400" spans="253:270" x14ac:dyDescent="0.3">
      <c r="IS3400" s="74">
        <v>3398</v>
      </c>
      <c r="IT3400" s="90" t="str">
        <f t="shared" si="920"/>
        <v>2012-06-14</v>
      </c>
      <c r="IU3400" s="101">
        <f t="shared" si="921"/>
        <v>1.2633700000000001</v>
      </c>
      <c r="IV3400" s="102">
        <f t="shared" si="922"/>
        <v>1.2669600000000001</v>
      </c>
      <c r="IW3400" s="102">
        <f t="shared" si="923"/>
        <v>1.25929</v>
      </c>
      <c r="IX3400" s="103">
        <f t="shared" si="924"/>
        <v>1.26433</v>
      </c>
      <c r="IY3400" s="112">
        <f t="shared" si="925"/>
        <v>34202</v>
      </c>
      <c r="IZ3400" s="104">
        <f t="shared" ca="1" si="926"/>
        <v>1.2554772727272725</v>
      </c>
      <c r="JA3400" s="102">
        <f t="shared" ca="1" si="927"/>
        <v>1.2517733333333336</v>
      </c>
      <c r="JB3400" s="102">
        <f t="shared" ca="1" si="928"/>
        <v>1.2779741176470587</v>
      </c>
      <c r="JC3400" s="103">
        <f t="shared" ca="1" si="929"/>
        <v>1.3061914427860695</v>
      </c>
      <c r="JD3400" s="104">
        <f t="shared" si="930"/>
        <v>7.6700000000000657E-3</v>
      </c>
      <c r="JE3400" s="102">
        <f t="shared" si="931"/>
        <v>-9.5999999999984986E-4</v>
      </c>
      <c r="JF3400" s="66">
        <f t="shared" ca="1" si="919"/>
        <v>1.0525714285714291E-2</v>
      </c>
      <c r="JG3400" s="66">
        <f t="shared" ca="1" si="918"/>
        <v>-5.1857142857140005E-4</v>
      </c>
      <c r="JH3400" s="66">
        <f t="shared" ca="1" si="932"/>
        <v>4.8779773046862211E-3</v>
      </c>
      <c r="JI3400" s="80">
        <f t="shared" ca="1" si="933"/>
        <v>7.1423054072625516E-3</v>
      </c>
      <c r="JJ3400" s="118">
        <f t="shared" ca="1" si="934"/>
        <v>17422.476983363405</v>
      </c>
    </row>
    <row r="3401" spans="253:270" x14ac:dyDescent="0.3">
      <c r="IS3401" s="74">
        <v>3399</v>
      </c>
      <c r="IT3401" s="90" t="str">
        <f t="shared" si="920"/>
        <v>2012-06-16</v>
      </c>
      <c r="IU3401" s="101">
        <f t="shared" si="921"/>
        <v>1.26433</v>
      </c>
      <c r="IV3401" s="102">
        <f t="shared" si="922"/>
        <v>1.2743100000000001</v>
      </c>
      <c r="IW3401" s="102">
        <f t="shared" si="923"/>
        <v>1.26433</v>
      </c>
      <c r="IX3401" s="103">
        <f t="shared" si="924"/>
        <v>1.2699400000000001</v>
      </c>
      <c r="IY3401" s="112">
        <f t="shared" si="925"/>
        <v>2394</v>
      </c>
      <c r="IZ3401" s="104">
        <f t="shared" ca="1" si="926"/>
        <v>1.2577136363636361</v>
      </c>
      <c r="JA3401" s="102">
        <f t="shared" ca="1" si="927"/>
        <v>1.2526066666666669</v>
      </c>
      <c r="JB3401" s="102">
        <f t="shared" ca="1" si="928"/>
        <v>1.2769962745098038</v>
      </c>
      <c r="JC3401" s="103">
        <f t="shared" ca="1" si="929"/>
        <v>1.3058136815920398</v>
      </c>
      <c r="JD3401" s="104">
        <f t="shared" si="930"/>
        <v>9.9800000000000999E-3</v>
      </c>
      <c r="JE3401" s="102">
        <f t="shared" si="931"/>
        <v>-5.6100000000001149E-3</v>
      </c>
      <c r="JF3401" s="66">
        <f t="shared" ca="1" si="919"/>
        <v>1.049476190476192E-2</v>
      </c>
      <c r="JG3401" s="66">
        <f t="shared" ca="1" si="918"/>
        <v>-8.2952380952378793E-4</v>
      </c>
      <c r="JH3401" s="66">
        <f t="shared" ca="1" si="932"/>
        <v>4.8792794345531533E-3</v>
      </c>
      <c r="JI3401" s="80">
        <f t="shared" ca="1" si="933"/>
        <v>7.2146863946565519E-3</v>
      </c>
      <c r="JJ3401" s="118">
        <f t="shared" ca="1" si="934"/>
        <v>18380.755636499482</v>
      </c>
    </row>
    <row r="3402" spans="253:270" x14ac:dyDescent="0.3">
      <c r="IS3402" s="74">
        <v>3400</v>
      </c>
      <c r="IT3402" s="90" t="str">
        <f t="shared" si="920"/>
        <v>2012-06-17</v>
      </c>
      <c r="IU3402" s="101">
        <f t="shared" si="921"/>
        <v>1.26999</v>
      </c>
      <c r="IV3402" s="102">
        <f t="shared" si="922"/>
        <v>1.2748600000000001</v>
      </c>
      <c r="IW3402" s="102">
        <f t="shared" si="923"/>
        <v>1.2557799999999999</v>
      </c>
      <c r="IX3402" s="103">
        <f t="shared" si="924"/>
        <v>1.2577</v>
      </c>
      <c r="IY3402" s="112">
        <f t="shared" si="925"/>
        <v>51957</v>
      </c>
      <c r="IZ3402" s="104">
        <f t="shared" ca="1" si="926"/>
        <v>1.2576672727272724</v>
      </c>
      <c r="JA3402" s="102">
        <f t="shared" ca="1" si="927"/>
        <v>1.2528571428571429</v>
      </c>
      <c r="JB3402" s="102">
        <f t="shared" ca="1" si="928"/>
        <v>1.2757396078431369</v>
      </c>
      <c r="JC3402" s="103">
        <f t="shared" ca="1" si="929"/>
        <v>1.3053393034825873</v>
      </c>
      <c r="JD3402" s="104">
        <f t="shared" si="930"/>
        <v>1.9080000000000208E-2</v>
      </c>
      <c r="JE3402" s="102">
        <f t="shared" si="931"/>
        <v>1.2289999999999912E-2</v>
      </c>
      <c r="JF3402" s="66">
        <f t="shared" ca="1" si="919"/>
        <v>1.1403333333333357E-2</v>
      </c>
      <c r="JG3402" s="66">
        <f t="shared" ca="1" si="918"/>
        <v>-2.442857142856969E-4</v>
      </c>
      <c r="JH3402" s="66">
        <f t="shared" ca="1" si="932"/>
        <v>4.6094389012250655E-3</v>
      </c>
      <c r="JI3402" s="80">
        <f t="shared" ca="1" si="933"/>
        <v>7.7377458089602051E-3</v>
      </c>
      <c r="JJ3402" s="118">
        <f t="shared" ca="1" si="934"/>
        <v>17770.364097400903</v>
      </c>
    </row>
    <row r="3403" spans="253:270" x14ac:dyDescent="0.3">
      <c r="IS3403" s="74">
        <v>3401</v>
      </c>
      <c r="IT3403" s="90" t="str">
        <f t="shared" si="920"/>
        <v>2012-06-18</v>
      </c>
      <c r="IU3403" s="101">
        <f t="shared" si="921"/>
        <v>1.2576700000000001</v>
      </c>
      <c r="IV3403" s="102">
        <f t="shared" si="922"/>
        <v>1.27312</v>
      </c>
      <c r="IW3403" s="102">
        <f t="shared" si="923"/>
        <v>1.25695</v>
      </c>
      <c r="IX3403" s="103">
        <f t="shared" si="924"/>
        <v>1.26857</v>
      </c>
      <c r="IY3403" s="112">
        <f t="shared" si="925"/>
        <v>45977</v>
      </c>
      <c r="IZ3403" s="104">
        <f t="shared" ca="1" si="926"/>
        <v>1.2588009090909091</v>
      </c>
      <c r="JA3403" s="102">
        <f t="shared" ca="1" si="927"/>
        <v>1.2533623809523808</v>
      </c>
      <c r="JB3403" s="102">
        <f t="shared" ca="1" si="928"/>
        <v>1.2746913725490192</v>
      </c>
      <c r="JC3403" s="103">
        <f t="shared" ca="1" si="929"/>
        <v>1.3049265671641792</v>
      </c>
      <c r="JD3403" s="104">
        <f t="shared" si="930"/>
        <v>1.6170000000000018E-2</v>
      </c>
      <c r="JE3403" s="102">
        <f t="shared" si="931"/>
        <v>-1.089999999999991E-2</v>
      </c>
      <c r="JF3403" s="66">
        <f t="shared" ca="1" si="919"/>
        <v>1.1887142857142879E-2</v>
      </c>
      <c r="JG3403" s="66">
        <f t="shared" ca="1" si="918"/>
        <v>-5.1952380952378723E-4</v>
      </c>
      <c r="JH3403" s="66">
        <f t="shared" ca="1" si="932"/>
        <v>4.5507876271268502E-3</v>
      </c>
      <c r="JI3403" s="80">
        <f t="shared" ca="1" si="933"/>
        <v>8.004485930485316E-3</v>
      </c>
      <c r="JJ3403" s="118">
        <f t="shared" ca="1" si="934"/>
        <v>16643.33503803275</v>
      </c>
    </row>
    <row r="3404" spans="253:270" x14ac:dyDescent="0.3">
      <c r="IS3404" s="74">
        <v>3402</v>
      </c>
      <c r="IT3404" s="90" t="str">
        <f t="shared" si="920"/>
        <v>2012-06-19</v>
      </c>
      <c r="IU3404" s="101">
        <f t="shared" si="921"/>
        <v>1.26854</v>
      </c>
      <c r="IV3404" s="102">
        <f t="shared" si="922"/>
        <v>1.27441</v>
      </c>
      <c r="IW3404" s="102">
        <f t="shared" si="923"/>
        <v>1.2638799999999999</v>
      </c>
      <c r="IX3404" s="103">
        <f t="shared" si="924"/>
        <v>1.27075</v>
      </c>
      <c r="IY3404" s="112">
        <f t="shared" si="925"/>
        <v>49295</v>
      </c>
      <c r="IZ3404" s="104">
        <f t="shared" ca="1" si="926"/>
        <v>1.2604890909090909</v>
      </c>
      <c r="JA3404" s="102">
        <f t="shared" ca="1" si="927"/>
        <v>1.2541490476190478</v>
      </c>
      <c r="JB3404" s="102">
        <f t="shared" ca="1" si="928"/>
        <v>1.2736078431372544</v>
      </c>
      <c r="JC3404" s="103">
        <f t="shared" ca="1" si="929"/>
        <v>1.3045370646766172</v>
      </c>
      <c r="JD3404" s="104">
        <f t="shared" si="930"/>
        <v>1.053000000000015E-2</v>
      </c>
      <c r="JE3404" s="102">
        <f t="shared" si="931"/>
        <v>-2.2100000000000453E-3</v>
      </c>
      <c r="JF3404" s="66">
        <f t="shared" ca="1" si="919"/>
        <v>1.1915714285714316E-2</v>
      </c>
      <c r="JG3404" s="66">
        <f t="shared" ca="1" si="918"/>
        <v>-8.0047619047616896E-4</v>
      </c>
      <c r="JH3404" s="66">
        <f t="shared" ca="1" si="932"/>
        <v>4.5402816898436138E-3</v>
      </c>
      <c r="JI3404" s="80">
        <f t="shared" ca="1" si="933"/>
        <v>7.9551950538419066E-3</v>
      </c>
      <c r="JJ3404" s="118">
        <f t="shared" ca="1" si="934"/>
        <v>16807.431716431107</v>
      </c>
    </row>
    <row r="3405" spans="253:270" x14ac:dyDescent="0.3">
      <c r="IS3405" s="74">
        <v>3403</v>
      </c>
      <c r="IT3405" s="90" t="str">
        <f t="shared" si="920"/>
        <v>2012-06-20</v>
      </c>
      <c r="IU3405" s="101">
        <f t="shared" si="921"/>
        <v>1.2707200000000001</v>
      </c>
      <c r="IV3405" s="102">
        <f t="shared" si="922"/>
        <v>1.2708600000000001</v>
      </c>
      <c r="IW3405" s="102">
        <f t="shared" si="923"/>
        <v>1.2532099999999999</v>
      </c>
      <c r="IX3405" s="103">
        <f t="shared" si="924"/>
        <v>1.25413</v>
      </c>
      <c r="IY3405" s="112">
        <f t="shared" si="925"/>
        <v>51399</v>
      </c>
      <c r="IZ3405" s="104">
        <f t="shared" ca="1" si="926"/>
        <v>1.2607227272727273</v>
      </c>
      <c r="JA3405" s="102">
        <f t="shared" ca="1" si="927"/>
        <v>1.2543280952380953</v>
      </c>
      <c r="JB3405" s="102">
        <f t="shared" ca="1" si="928"/>
        <v>1.2721984313725487</v>
      </c>
      <c r="JC3405" s="103">
        <f t="shared" ca="1" si="929"/>
        <v>1.3040566666666669</v>
      </c>
      <c r="JD3405" s="104">
        <f t="shared" si="930"/>
        <v>1.7650000000000166E-2</v>
      </c>
      <c r="JE3405" s="102">
        <f t="shared" si="931"/>
        <v>1.6590000000000105E-2</v>
      </c>
      <c r="JF3405" s="66">
        <f t="shared" ca="1" si="919"/>
        <v>1.2216190476190518E-2</v>
      </c>
      <c r="JG3405" s="66">
        <f t="shared" ca="1" si="918"/>
        <v>-1.9285714285711633E-4</v>
      </c>
      <c r="JH3405" s="66">
        <f t="shared" ca="1" si="932"/>
        <v>4.6982868977152332E-3</v>
      </c>
      <c r="JI3405" s="80">
        <f t="shared" ca="1" si="933"/>
        <v>8.7347740412113736E-3</v>
      </c>
      <c r="JJ3405" s="118">
        <f t="shared" ca="1" si="934"/>
        <v>17159.460584500328</v>
      </c>
    </row>
    <row r="3406" spans="253:270" x14ac:dyDescent="0.3">
      <c r="IS3406" s="74">
        <v>3404</v>
      </c>
      <c r="IT3406" s="90" t="str">
        <f t="shared" si="920"/>
        <v>2012-06-21</v>
      </c>
      <c r="IU3406" s="101">
        <f t="shared" si="921"/>
        <v>1.2541</v>
      </c>
      <c r="IV3406" s="102">
        <f t="shared" si="922"/>
        <v>1.2584</v>
      </c>
      <c r="IW3406" s="102">
        <f t="shared" si="923"/>
        <v>1.2520199999999999</v>
      </c>
      <c r="IX3406" s="103">
        <f t="shared" si="924"/>
        <v>1.2574799999999999</v>
      </c>
      <c r="IY3406" s="112">
        <f t="shared" si="925"/>
        <v>39384</v>
      </c>
      <c r="IZ3406" s="104">
        <f t="shared" ca="1" si="926"/>
        <v>1.2600818181818183</v>
      </c>
      <c r="JA3406" s="102">
        <f t="shared" ca="1" si="927"/>
        <v>1.2553147619047622</v>
      </c>
      <c r="JB3406" s="102">
        <f t="shared" ca="1" si="928"/>
        <v>1.2708929411764702</v>
      </c>
      <c r="JC3406" s="103">
        <f t="shared" ca="1" si="929"/>
        <v>1.3036742288557215</v>
      </c>
      <c r="JD3406" s="104">
        <f t="shared" si="930"/>
        <v>6.3800000000000523E-3</v>
      </c>
      <c r="JE3406" s="102">
        <f t="shared" si="931"/>
        <v>-3.3799999999999386E-3</v>
      </c>
      <c r="JF3406" s="66">
        <f t="shared" ca="1" si="919"/>
        <v>1.183571428571433E-2</v>
      </c>
      <c r="JG3406" s="66">
        <f t="shared" ca="1" si="918"/>
        <v>-1.0009523809523511E-3</v>
      </c>
      <c r="JH3406" s="66">
        <f t="shared" ca="1" si="932"/>
        <v>4.8301341511771019E-3</v>
      </c>
      <c r="JI3406" s="80">
        <f t="shared" ca="1" si="933"/>
        <v>8.1902938517909446E-3</v>
      </c>
      <c r="JJ3406" s="118">
        <f t="shared" ca="1" si="934"/>
        <v>17099.598969452465</v>
      </c>
    </row>
    <row r="3407" spans="253:270" x14ac:dyDescent="0.3">
      <c r="IS3407" s="74">
        <v>3405</v>
      </c>
      <c r="IT3407" s="90" t="str">
        <f t="shared" si="920"/>
        <v>2012-06-22</v>
      </c>
      <c r="IU3407" s="101">
        <f t="shared" si="921"/>
        <v>1.2574799999999999</v>
      </c>
      <c r="IV3407" s="102">
        <f t="shared" si="922"/>
        <v>1.2574799999999999</v>
      </c>
      <c r="IW3407" s="102">
        <f t="shared" si="923"/>
        <v>1.2574799999999999</v>
      </c>
      <c r="IX3407" s="103">
        <f t="shared" si="924"/>
        <v>1.2574799999999999</v>
      </c>
      <c r="IY3407" s="112">
        <f t="shared" si="925"/>
        <v>1</v>
      </c>
      <c r="IZ3407" s="104">
        <f t="shared" ca="1" si="926"/>
        <v>1.260912727272727</v>
      </c>
      <c r="JA3407" s="102">
        <f t="shared" ca="1" si="927"/>
        <v>1.2563057142857144</v>
      </c>
      <c r="JB3407" s="102">
        <f t="shared" ca="1" si="928"/>
        <v>1.2695884313725487</v>
      </c>
      <c r="JC3407" s="103">
        <f t="shared" ca="1" si="929"/>
        <v>1.3032894029850746</v>
      </c>
      <c r="JD3407" s="104">
        <f t="shared" si="930"/>
        <v>0</v>
      </c>
      <c r="JE3407" s="102">
        <f t="shared" si="931"/>
        <v>0</v>
      </c>
      <c r="JF3407" s="66">
        <f t="shared" ca="1" si="919"/>
        <v>1.1397619047619087E-2</v>
      </c>
      <c r="JG3407" s="66">
        <f t="shared" ca="1" si="918"/>
        <v>-1.004285714285685E-3</v>
      </c>
      <c r="JH3407" s="66">
        <f t="shared" ca="1" si="932"/>
        <v>5.4293767990722429E-3</v>
      </c>
      <c r="JI3407" s="80">
        <f t="shared" ca="1" si="933"/>
        <v>8.1898715446804826E-3</v>
      </c>
      <c r="JJ3407" s="118">
        <f t="shared" ca="1" si="934"/>
        <v>18643.805337803838</v>
      </c>
    </row>
    <row r="3408" spans="253:270" x14ac:dyDescent="0.3">
      <c r="IS3408" s="74">
        <v>3406</v>
      </c>
      <c r="IT3408" s="90" t="str">
        <f t="shared" si="920"/>
        <v>2012-06-23</v>
      </c>
      <c r="IU3408" s="101">
        <f t="shared" si="921"/>
        <v>1.2566900000000001</v>
      </c>
      <c r="IV3408" s="102">
        <f t="shared" si="922"/>
        <v>1.25678</v>
      </c>
      <c r="IW3408" s="102">
        <f t="shared" si="923"/>
        <v>1.2546200000000001</v>
      </c>
      <c r="IX3408" s="103">
        <f t="shared" si="924"/>
        <v>1.2549999999999999</v>
      </c>
      <c r="IY3408" s="112">
        <f t="shared" si="925"/>
        <v>306</v>
      </c>
      <c r="IZ3408" s="104">
        <f t="shared" ca="1" si="926"/>
        <v>1.2613236363636362</v>
      </c>
      <c r="JA3408" s="102">
        <f t="shared" ca="1" si="927"/>
        <v>1.2568314285714286</v>
      </c>
      <c r="JB3408" s="102">
        <f t="shared" ca="1" si="928"/>
        <v>1.2682396078431368</v>
      </c>
      <c r="JC3408" s="103">
        <f t="shared" ca="1" si="929"/>
        <v>1.3029423880597013</v>
      </c>
      <c r="JD3408" s="104">
        <f t="shared" si="930"/>
        <v>2.1599999999999397E-3</v>
      </c>
      <c r="JE3408" s="102">
        <f t="shared" si="931"/>
        <v>1.6900000000001913E-3</v>
      </c>
      <c r="JF3408" s="66">
        <f t="shared" ca="1" si="919"/>
        <v>1.0689047619047659E-2</v>
      </c>
      <c r="JG3408" s="66">
        <f t="shared" ca="1" si="918"/>
        <v>-5.7761904761901466E-4</v>
      </c>
      <c r="JH3408" s="66">
        <f t="shared" ca="1" si="932"/>
        <v>5.6145829720571092E-3</v>
      </c>
      <c r="JI3408" s="80">
        <f t="shared" ca="1" si="933"/>
        <v>8.085056706672698E-3</v>
      </c>
      <c r="JJ3408" s="118">
        <f t="shared" ca="1" si="934"/>
        <v>19436.733841758862</v>
      </c>
    </row>
    <row r="3409" spans="253:270" x14ac:dyDescent="0.3">
      <c r="IS3409" s="74">
        <v>3407</v>
      </c>
      <c r="IT3409" s="90" t="str">
        <f t="shared" si="920"/>
        <v>2012-06-24</v>
      </c>
      <c r="IU3409" s="101">
        <f t="shared" si="921"/>
        <v>1.2549600000000001</v>
      </c>
      <c r="IV3409" s="102">
        <f t="shared" si="922"/>
        <v>1.256</v>
      </c>
      <c r="IW3409" s="102">
        <f t="shared" si="923"/>
        <v>1.2472000000000001</v>
      </c>
      <c r="IX3409" s="103">
        <f t="shared" si="924"/>
        <v>1.25054</v>
      </c>
      <c r="IY3409" s="112">
        <f t="shared" si="925"/>
        <v>30601</v>
      </c>
      <c r="IZ3409" s="104">
        <f t="shared" ca="1" si="926"/>
        <v>1.2608463636363636</v>
      </c>
      <c r="JA3409" s="102">
        <f t="shared" ca="1" si="927"/>
        <v>1.2572323809523811</v>
      </c>
      <c r="JB3409" s="102">
        <f t="shared" ca="1" si="928"/>
        <v>1.2669570588235293</v>
      </c>
      <c r="JC3409" s="103">
        <f t="shared" ca="1" si="929"/>
        <v>1.302573184079602</v>
      </c>
      <c r="JD3409" s="104">
        <f t="shared" si="930"/>
        <v>8.799999999999919E-3</v>
      </c>
      <c r="JE3409" s="102">
        <f t="shared" si="931"/>
        <v>4.4200000000000905E-3</v>
      </c>
      <c r="JF3409" s="66">
        <f t="shared" ca="1" si="919"/>
        <v>1.0926190476190515E-2</v>
      </c>
      <c r="JG3409" s="66">
        <f t="shared" ca="1" si="918"/>
        <v>-4.4047619047615783E-4</v>
      </c>
      <c r="JH3409" s="66">
        <f t="shared" ca="1" si="932"/>
        <v>5.4212900206065846E-3</v>
      </c>
      <c r="JI3409" s="80">
        <f t="shared" ca="1" si="933"/>
        <v>8.1440246726345658E-3</v>
      </c>
      <c r="JJ3409" s="118">
        <f t="shared" ca="1" si="934"/>
        <v>18194.208737349127</v>
      </c>
    </row>
    <row r="3410" spans="253:270" x14ac:dyDescent="0.3">
      <c r="IS3410" s="74">
        <v>3408</v>
      </c>
      <c r="IT3410" s="90" t="str">
        <f t="shared" si="920"/>
        <v>2012-06-25</v>
      </c>
      <c r="IU3410" s="101">
        <f t="shared" si="921"/>
        <v>1.25051</v>
      </c>
      <c r="IV3410" s="102">
        <f t="shared" si="922"/>
        <v>1.2531000000000001</v>
      </c>
      <c r="IW3410" s="102">
        <f t="shared" si="923"/>
        <v>1.2442299999999999</v>
      </c>
      <c r="IX3410" s="103">
        <f t="shared" si="924"/>
        <v>1.2492300000000001</v>
      </c>
      <c r="IY3410" s="112">
        <f t="shared" si="925"/>
        <v>37601</v>
      </c>
      <c r="IZ3410" s="104">
        <f t="shared" ca="1" si="926"/>
        <v>1.2595590909090908</v>
      </c>
      <c r="JA3410" s="102">
        <f t="shared" ca="1" si="927"/>
        <v>1.2571938095238095</v>
      </c>
      <c r="JB3410" s="102">
        <f t="shared" ca="1" si="928"/>
        <v>1.2656601960784315</v>
      </c>
      <c r="JC3410" s="103">
        <f t="shared" ca="1" si="929"/>
        <v>1.3021584577114431</v>
      </c>
      <c r="JD3410" s="104">
        <f t="shared" si="930"/>
        <v>8.8700000000001555E-3</v>
      </c>
      <c r="JE3410" s="102">
        <f t="shared" si="931"/>
        <v>1.2799999999999478E-3</v>
      </c>
      <c r="JF3410" s="66">
        <f t="shared" ca="1" si="919"/>
        <v>1.0760476190476233E-2</v>
      </c>
      <c r="JG3410" s="66">
        <f t="shared" ca="1" si="918"/>
        <v>3.1720657846433042E-17</v>
      </c>
      <c r="JH3410" s="66">
        <f t="shared" ca="1" si="932"/>
        <v>5.4284177087676145E-3</v>
      </c>
      <c r="JI3410" s="80">
        <f t="shared" ca="1" si="933"/>
        <v>7.9732284194403459E-3</v>
      </c>
      <c r="JJ3410" s="118">
        <f t="shared" ca="1" si="934"/>
        <v>18217.775380740899</v>
      </c>
    </row>
    <row r="3411" spans="253:270" x14ac:dyDescent="0.3">
      <c r="IS3411" s="74">
        <v>3409</v>
      </c>
      <c r="IT3411" s="90" t="str">
        <f t="shared" si="920"/>
        <v>2012-06-26</v>
      </c>
      <c r="IU3411" s="101">
        <f t="shared" si="921"/>
        <v>1.2492099999999999</v>
      </c>
      <c r="IV3411" s="102">
        <f t="shared" si="922"/>
        <v>1.2508999999999999</v>
      </c>
      <c r="IW3411" s="102">
        <f t="shared" si="923"/>
        <v>1.24461</v>
      </c>
      <c r="IX3411" s="103">
        <f t="shared" si="924"/>
        <v>1.24695</v>
      </c>
      <c r="IY3411" s="112">
        <f t="shared" si="925"/>
        <v>31424</v>
      </c>
      <c r="IZ3411" s="104">
        <f t="shared" ca="1" si="926"/>
        <v>1.2579790909090909</v>
      </c>
      <c r="JA3411" s="102">
        <f t="shared" ca="1" si="927"/>
        <v>1.257270476190476</v>
      </c>
      <c r="JB3411" s="102">
        <f t="shared" ca="1" si="928"/>
        <v>1.2644460784313725</v>
      </c>
      <c r="JC3411" s="103">
        <f t="shared" ca="1" si="929"/>
        <v>1.3017348258706471</v>
      </c>
      <c r="JD3411" s="104">
        <f t="shared" si="930"/>
        <v>6.2899999999999068E-3</v>
      </c>
      <c r="JE3411" s="102">
        <f t="shared" si="931"/>
        <v>2.2599999999999287E-3</v>
      </c>
      <c r="JF3411" s="66">
        <f t="shared" ca="1" si="919"/>
        <v>1.0430476190476228E-2</v>
      </c>
      <c r="JG3411" s="66">
        <f t="shared" ca="1" si="918"/>
        <v>-1.1523809523806774E-4</v>
      </c>
      <c r="JH3411" s="66">
        <f t="shared" ca="1" si="932"/>
        <v>5.4792730454482907E-3</v>
      </c>
      <c r="JI3411" s="80">
        <f t="shared" ca="1" si="933"/>
        <v>7.9220792238543468E-3</v>
      </c>
      <c r="JJ3411" s="118">
        <f t="shared" ca="1" si="934"/>
        <v>18196.668354075387</v>
      </c>
    </row>
    <row r="3412" spans="253:270" x14ac:dyDescent="0.3">
      <c r="IS3412" s="74">
        <v>3410</v>
      </c>
      <c r="IT3412" s="90" t="str">
        <f t="shared" si="920"/>
        <v>2012-06-27</v>
      </c>
      <c r="IU3412" s="101">
        <f t="shared" si="921"/>
        <v>1.24692</v>
      </c>
      <c r="IV3412" s="102">
        <f t="shared" si="922"/>
        <v>1.2524900000000001</v>
      </c>
      <c r="IW3412" s="102">
        <f t="shared" si="923"/>
        <v>1.24082</v>
      </c>
      <c r="IX3412" s="103">
        <f t="shared" si="924"/>
        <v>1.24444</v>
      </c>
      <c r="IY3412" s="112">
        <f t="shared" si="925"/>
        <v>42108</v>
      </c>
      <c r="IZ3412" s="104">
        <f t="shared" ca="1" si="926"/>
        <v>1.2556609090909092</v>
      </c>
      <c r="JA3412" s="102">
        <f t="shared" ca="1" si="927"/>
        <v>1.2566147619047618</v>
      </c>
      <c r="JB3412" s="102">
        <f t="shared" ca="1" si="928"/>
        <v>1.263321568627451</v>
      </c>
      <c r="JC3412" s="103">
        <f t="shared" ca="1" si="929"/>
        <v>1.3013002487562193</v>
      </c>
      <c r="JD3412" s="104">
        <f t="shared" si="930"/>
        <v>1.1670000000000069E-2</v>
      </c>
      <c r="JE3412" s="102">
        <f t="shared" si="931"/>
        <v>2.4800000000000377E-3</v>
      </c>
      <c r="JF3412" s="66">
        <f t="shared" ca="1" si="919"/>
        <v>1.0296666666666706E-2</v>
      </c>
      <c r="JG3412" s="66">
        <f t="shared" ca="1" si="918"/>
        <v>6.1428571428574178E-4</v>
      </c>
      <c r="JH3412" s="66">
        <f t="shared" ca="1" si="932"/>
        <v>5.4126521387027468E-3</v>
      </c>
      <c r="JI3412" s="80">
        <f t="shared" ca="1" si="933"/>
        <v>7.4052282505117041E-3</v>
      </c>
      <c r="JJ3412" s="118">
        <f t="shared" ca="1" si="934"/>
        <v>18142.178639856171</v>
      </c>
    </row>
    <row r="3413" spans="253:270" x14ac:dyDescent="0.3">
      <c r="IS3413" s="74">
        <v>3411</v>
      </c>
      <c r="IT3413" s="90" t="str">
        <f t="shared" si="920"/>
        <v>2012-06-28</v>
      </c>
      <c r="IU3413" s="101">
        <f t="shared" si="921"/>
        <v>1.2444599999999999</v>
      </c>
      <c r="IV3413" s="102">
        <f t="shared" si="922"/>
        <v>1.26936</v>
      </c>
      <c r="IW3413" s="102">
        <f t="shared" si="923"/>
        <v>1.24335</v>
      </c>
      <c r="IX3413" s="103">
        <f t="shared" si="924"/>
        <v>1.2669299999999999</v>
      </c>
      <c r="IY3413" s="112">
        <f t="shared" si="925"/>
        <v>57856</v>
      </c>
      <c r="IZ3413" s="104">
        <f t="shared" ca="1" si="926"/>
        <v>1.2565000000000002</v>
      </c>
      <c r="JA3413" s="102">
        <f t="shared" ca="1" si="927"/>
        <v>1.2571304761904762</v>
      </c>
      <c r="JB3413" s="102">
        <f t="shared" ca="1" si="928"/>
        <v>1.2625713725490195</v>
      </c>
      <c r="JC3413" s="103">
        <f t="shared" ca="1" si="929"/>
        <v>1.3009133830845774</v>
      </c>
      <c r="JD3413" s="104">
        <f t="shared" si="930"/>
        <v>2.6010000000000089E-2</v>
      </c>
      <c r="JE3413" s="102">
        <f t="shared" si="931"/>
        <v>-2.246999999999999E-2</v>
      </c>
      <c r="JF3413" s="66">
        <f t="shared" ca="1" si="919"/>
        <v>1.1117619047619083E-2</v>
      </c>
      <c r="JG3413" s="66">
        <f t="shared" ca="1" si="918"/>
        <v>-5.5476190476188062E-4</v>
      </c>
      <c r="JH3413" s="66">
        <f t="shared" ca="1" si="932"/>
        <v>6.3458189495596137E-3</v>
      </c>
      <c r="JI3413" s="80">
        <f t="shared" ca="1" si="933"/>
        <v>8.8737744259338742E-3</v>
      </c>
      <c r="JJ3413" s="118">
        <f t="shared" ca="1" si="934"/>
        <v>18787.455989631973</v>
      </c>
    </row>
    <row r="3414" spans="253:270" x14ac:dyDescent="0.3">
      <c r="IS3414" s="74">
        <v>3412</v>
      </c>
      <c r="IT3414" s="90" t="str">
        <f t="shared" si="920"/>
        <v>2012-06-30</v>
      </c>
      <c r="IU3414" s="101">
        <f t="shared" si="921"/>
        <v>1.26749</v>
      </c>
      <c r="IV3414" s="102">
        <f t="shared" si="922"/>
        <v>1.2683800000000001</v>
      </c>
      <c r="IW3414" s="102">
        <f t="shared" si="923"/>
        <v>1.26634</v>
      </c>
      <c r="IX3414" s="103">
        <f t="shared" si="924"/>
        <v>1.2683</v>
      </c>
      <c r="IY3414" s="112">
        <f t="shared" si="925"/>
        <v>680</v>
      </c>
      <c r="IZ3414" s="104">
        <f t="shared" ca="1" si="926"/>
        <v>1.2564754545454546</v>
      </c>
      <c r="JA3414" s="102">
        <f t="shared" ca="1" si="927"/>
        <v>1.2578980952380951</v>
      </c>
      <c r="JB3414" s="102">
        <f t="shared" ca="1" si="928"/>
        <v>1.2619366666666667</v>
      </c>
      <c r="JC3414" s="103">
        <f t="shared" ca="1" si="929"/>
        <v>1.3005255223880599</v>
      </c>
      <c r="JD3414" s="104">
        <f t="shared" si="930"/>
        <v>2.0400000000000418E-3</v>
      </c>
      <c r="JE3414" s="102">
        <f t="shared" si="931"/>
        <v>-8.099999999999774E-4</v>
      </c>
      <c r="JF3414" s="66">
        <f t="shared" ca="1" si="919"/>
        <v>1.0551904761904792E-2</v>
      </c>
      <c r="JG3414" s="66">
        <f t="shared" ca="1" si="918"/>
        <v>-7.8142857142854145E-4</v>
      </c>
      <c r="JH3414" s="66">
        <f t="shared" ca="1" si="932"/>
        <v>6.5954057740417547E-3</v>
      </c>
      <c r="JI3414" s="80">
        <f t="shared" ca="1" si="933"/>
        <v>8.8164204407318817E-3</v>
      </c>
      <c r="JJ3414" s="118">
        <f t="shared" ca="1" si="934"/>
        <v>19876.646460989021</v>
      </c>
    </row>
    <row r="3415" spans="253:270" x14ac:dyDescent="0.3">
      <c r="IS3415" s="74">
        <v>3413</v>
      </c>
      <c r="IT3415" s="90" t="str">
        <f t="shared" si="920"/>
        <v>2012-07-01</v>
      </c>
      <c r="IU3415" s="101">
        <f t="shared" si="921"/>
        <v>1.26834</v>
      </c>
      <c r="IV3415" s="102">
        <f t="shared" si="922"/>
        <v>1.2685999999999999</v>
      </c>
      <c r="IW3415" s="102">
        <f t="shared" si="923"/>
        <v>1.2568999999999999</v>
      </c>
      <c r="IX3415" s="103">
        <f t="shared" si="924"/>
        <v>1.2578499999999999</v>
      </c>
      <c r="IY3415" s="112">
        <f t="shared" si="925"/>
        <v>34510</v>
      </c>
      <c r="IZ3415" s="104">
        <f t="shared" ca="1" si="926"/>
        <v>1.2553027272727275</v>
      </c>
      <c r="JA3415" s="102">
        <f t="shared" ca="1" si="927"/>
        <v>1.2581976190476192</v>
      </c>
      <c r="JB3415" s="102">
        <f t="shared" ca="1" si="928"/>
        <v>1.2612468627450983</v>
      </c>
      <c r="JC3415" s="103">
        <f t="shared" ca="1" si="929"/>
        <v>1.3001173631840801</v>
      </c>
      <c r="JD3415" s="104">
        <f t="shared" si="930"/>
        <v>1.1700000000000044E-2</v>
      </c>
      <c r="JE3415" s="102">
        <f t="shared" si="931"/>
        <v>1.049000000000011E-2</v>
      </c>
      <c r="JF3415" s="66">
        <f t="shared" ca="1" si="919"/>
        <v>1.1066190476190512E-2</v>
      </c>
      <c r="JG3415" s="66">
        <f t="shared" ref="JG3415:JG3478" ca="1" si="935">IF(IU3415&lt;&gt;"",IF($IS3415&gt;=JG$1,AVERAGE(INDIRECT(CONCATENATE("JE",$IS3415+2,":JE",$IS3415+2-JG$1))),""),"")</f>
        <v>-2.9380952380949249E-4</v>
      </c>
      <c r="JH3415" s="66">
        <f t="shared" ca="1" si="932"/>
        <v>6.2338992431096273E-3</v>
      </c>
      <c r="JI3415" s="80">
        <f t="shared" ca="1" si="933"/>
        <v>9.1373193298224676E-3</v>
      </c>
      <c r="JJ3415" s="118">
        <f t="shared" ca="1" si="934"/>
        <v>18635.564949787073</v>
      </c>
    </row>
    <row r="3416" spans="253:270" x14ac:dyDescent="0.3">
      <c r="IS3416" s="74">
        <v>3414</v>
      </c>
      <c r="IT3416" s="90" t="str">
        <f t="shared" si="920"/>
        <v>2012-07-02</v>
      </c>
      <c r="IU3416" s="101">
        <f t="shared" si="921"/>
        <v>1.2577799999999999</v>
      </c>
      <c r="IV3416" s="102">
        <f t="shared" si="922"/>
        <v>1.26278</v>
      </c>
      <c r="IW3416" s="102">
        <f t="shared" si="923"/>
        <v>1.2559899999999999</v>
      </c>
      <c r="IX3416" s="103">
        <f t="shared" si="924"/>
        <v>1.26088</v>
      </c>
      <c r="IY3416" s="112">
        <f t="shared" si="925"/>
        <v>27765</v>
      </c>
      <c r="IZ3416" s="104">
        <f t="shared" ca="1" si="926"/>
        <v>1.2559163636363637</v>
      </c>
      <c r="JA3416" s="102">
        <f t="shared" ca="1" si="927"/>
        <v>1.2580238095238097</v>
      </c>
      <c r="JB3416" s="102">
        <f t="shared" ca="1" si="928"/>
        <v>1.2606033333333333</v>
      </c>
      <c r="JC3416" s="103">
        <f t="shared" ca="1" si="929"/>
        <v>1.2997242786069654</v>
      </c>
      <c r="JD3416" s="104">
        <f t="shared" si="930"/>
        <v>6.7900000000000738E-3</v>
      </c>
      <c r="JE3416" s="102">
        <f t="shared" si="931"/>
        <v>-3.1000000000001027E-3</v>
      </c>
      <c r="JF3416" s="66">
        <f t="shared" ca="1" si="919"/>
        <v>1.0595238095238144E-2</v>
      </c>
      <c r="JG3416" s="66">
        <f t="shared" ca="1" si="935"/>
        <v>1.5333333333335451E-4</v>
      </c>
      <c r="JH3416" s="66">
        <f t="shared" ca="1" si="932"/>
        <v>6.1652046805304641E-3</v>
      </c>
      <c r="JI3416" s="80">
        <f t="shared" ca="1" si="933"/>
        <v>8.7511405152391631E-3</v>
      </c>
      <c r="JJ3416" s="118">
        <f t="shared" ca="1" si="934"/>
        <v>17533.75931804498</v>
      </c>
    </row>
    <row r="3417" spans="253:270" x14ac:dyDescent="0.3">
      <c r="IS3417" s="74">
        <v>3415</v>
      </c>
      <c r="IT3417" s="90" t="str">
        <f t="shared" si="920"/>
        <v>2012-07-03</v>
      </c>
      <c r="IU3417" s="101">
        <f t="shared" si="921"/>
        <v>1.2608600000000001</v>
      </c>
      <c r="IV3417" s="102">
        <f t="shared" si="922"/>
        <v>1.26088</v>
      </c>
      <c r="IW3417" s="102">
        <f t="shared" si="923"/>
        <v>1.2508999999999999</v>
      </c>
      <c r="IX3417" s="103">
        <f t="shared" si="924"/>
        <v>1.25291</v>
      </c>
      <c r="IY3417" s="112">
        <f t="shared" si="925"/>
        <v>22363</v>
      </c>
      <c r="IZ3417" s="104">
        <f t="shared" ca="1" si="926"/>
        <v>1.2555009090909091</v>
      </c>
      <c r="JA3417" s="102">
        <f t="shared" ca="1" si="927"/>
        <v>1.2582414285714287</v>
      </c>
      <c r="JB3417" s="102">
        <f t="shared" ca="1" si="928"/>
        <v>1.2598331372549019</v>
      </c>
      <c r="JC3417" s="103">
        <f t="shared" ca="1" si="929"/>
        <v>1.2992775621890549</v>
      </c>
      <c r="JD3417" s="104">
        <f t="shared" si="930"/>
        <v>9.9800000000000999E-3</v>
      </c>
      <c r="JE3417" s="102">
        <f t="shared" si="931"/>
        <v>7.9500000000001236E-3</v>
      </c>
      <c r="JF3417" s="66">
        <f t="shared" ca="1" si="919"/>
        <v>1.0171904761904818E-2</v>
      </c>
      <c r="JG3417" s="66">
        <f t="shared" ca="1" si="935"/>
        <v>-2.409523809523523E-4</v>
      </c>
      <c r="JH3417" s="66">
        <f t="shared" ca="1" si="932"/>
        <v>5.8811568501181757E-3</v>
      </c>
      <c r="JI3417" s="80">
        <f t="shared" ca="1" si="933"/>
        <v>8.1862130931986167E-3</v>
      </c>
      <c r="JJ3417" s="118">
        <f t="shared" ca="1" si="934"/>
        <v>17570.922357013318</v>
      </c>
    </row>
    <row r="3418" spans="253:270" x14ac:dyDescent="0.3">
      <c r="IS3418" s="74">
        <v>3416</v>
      </c>
      <c r="IT3418" s="90" t="str">
        <f t="shared" si="920"/>
        <v>2012-07-04</v>
      </c>
      <c r="IU3418" s="101">
        <f t="shared" si="921"/>
        <v>1.2529600000000001</v>
      </c>
      <c r="IV3418" s="102">
        <f t="shared" si="922"/>
        <v>1.2539199999999999</v>
      </c>
      <c r="IW3418" s="102">
        <f t="shared" si="923"/>
        <v>1.23648</v>
      </c>
      <c r="IX3418" s="103">
        <f t="shared" si="924"/>
        <v>1.2392399999999999</v>
      </c>
      <c r="IY3418" s="112">
        <f t="shared" si="925"/>
        <v>43423</v>
      </c>
      <c r="IZ3418" s="104">
        <f t="shared" ca="1" si="926"/>
        <v>1.2538427272727273</v>
      </c>
      <c r="JA3418" s="102">
        <f t="shared" ca="1" si="927"/>
        <v>1.2577061904761904</v>
      </c>
      <c r="JB3418" s="102">
        <f t="shared" ca="1" si="928"/>
        <v>1.2587949019607843</v>
      </c>
      <c r="JC3418" s="103">
        <f t="shared" ca="1" si="929"/>
        <v>1.298775024875622</v>
      </c>
      <c r="JD3418" s="104">
        <f t="shared" si="930"/>
        <v>1.74399999999999E-2</v>
      </c>
      <c r="JE3418" s="102">
        <f t="shared" si="931"/>
        <v>1.3720000000000176E-2</v>
      </c>
      <c r="JF3418" s="66">
        <f t="shared" ca="1" si="919"/>
        <v>1.0590000000000047E-2</v>
      </c>
      <c r="JG3418" s="66">
        <f t="shared" ca="1" si="935"/>
        <v>5.128571428571826E-4</v>
      </c>
      <c r="JH3418" s="66">
        <f t="shared" ca="1" si="932"/>
        <v>6.0679352415165342E-3</v>
      </c>
      <c r="JI3418" s="80">
        <f t="shared" ca="1" si="933"/>
        <v>8.69257435858861E-3</v>
      </c>
      <c r="JJ3418" s="118">
        <f t="shared" ca="1" si="934"/>
        <v>17563.778296020078</v>
      </c>
    </row>
    <row r="3419" spans="253:270" x14ac:dyDescent="0.3">
      <c r="IS3419" s="74">
        <v>3417</v>
      </c>
      <c r="IT3419" s="90" t="str">
        <f t="shared" si="920"/>
        <v>2012-07-05</v>
      </c>
      <c r="IU3419" s="101">
        <f t="shared" si="921"/>
        <v>1.23926</v>
      </c>
      <c r="IV3419" s="102">
        <f t="shared" si="922"/>
        <v>1.2402</v>
      </c>
      <c r="IW3419" s="102">
        <f t="shared" si="923"/>
        <v>1.22611</v>
      </c>
      <c r="IX3419" s="103">
        <f t="shared" si="924"/>
        <v>1.2289000000000001</v>
      </c>
      <c r="IY3419" s="112">
        <f t="shared" si="925"/>
        <v>36305</v>
      </c>
      <c r="IZ3419" s="104">
        <f t="shared" ca="1" si="926"/>
        <v>1.2514699999999999</v>
      </c>
      <c r="JA3419" s="102">
        <f t="shared" ca="1" si="927"/>
        <v>1.2564257142857143</v>
      </c>
      <c r="JB3419" s="102">
        <f t="shared" ca="1" si="928"/>
        <v>1.2575888235294117</v>
      </c>
      <c r="JC3419" s="103">
        <f t="shared" ca="1" si="929"/>
        <v>1.2982211940298509</v>
      </c>
      <c r="JD3419" s="104">
        <f t="shared" si="930"/>
        <v>1.4089999999999936E-2</v>
      </c>
      <c r="JE3419" s="102">
        <f t="shared" si="931"/>
        <v>1.0359999999999925E-2</v>
      </c>
      <c r="JF3419" s="66">
        <f t="shared" ca="1" si="919"/>
        <v>1.061000000000005E-2</v>
      </c>
      <c r="JG3419" s="66">
        <f t="shared" ca="1" si="935"/>
        <v>1.260476190476222E-3</v>
      </c>
      <c r="JH3419" s="66">
        <f t="shared" ca="1" si="932"/>
        <v>6.0787365541893961E-3</v>
      </c>
      <c r="JI3419" s="80">
        <f t="shared" ca="1" si="933"/>
        <v>8.8310882013974933E-3</v>
      </c>
      <c r="JJ3419" s="118">
        <f t="shared" ca="1" si="934"/>
        <v>17459.22973705707</v>
      </c>
    </row>
    <row r="3420" spans="253:270" x14ac:dyDescent="0.3">
      <c r="IS3420" s="74">
        <v>3418</v>
      </c>
      <c r="IT3420" s="90" t="str">
        <f t="shared" si="920"/>
        <v>2012-07-06</v>
      </c>
      <c r="IU3420" s="101">
        <f t="shared" si="921"/>
        <v>1.2289000000000001</v>
      </c>
      <c r="IV3420" s="102">
        <f t="shared" si="922"/>
        <v>1.2289000000000001</v>
      </c>
      <c r="IW3420" s="102">
        <f t="shared" si="923"/>
        <v>1.2289000000000001</v>
      </c>
      <c r="IX3420" s="103">
        <f t="shared" si="924"/>
        <v>1.2289000000000001</v>
      </c>
      <c r="IY3420" s="112">
        <f t="shared" si="925"/>
        <v>1</v>
      </c>
      <c r="IZ3420" s="104">
        <f t="shared" ca="1" si="926"/>
        <v>1.2495027272727273</v>
      </c>
      <c r="JA3420" s="102">
        <f t="shared" ca="1" si="927"/>
        <v>1.2547833333333331</v>
      </c>
      <c r="JB3420" s="102">
        <f t="shared" ca="1" si="928"/>
        <v>1.25654</v>
      </c>
      <c r="JC3420" s="103">
        <f t="shared" ca="1" si="929"/>
        <v>1.2976620398009953</v>
      </c>
      <c r="JD3420" s="104">
        <f t="shared" si="930"/>
        <v>0</v>
      </c>
      <c r="JE3420" s="102">
        <f t="shared" si="931"/>
        <v>0</v>
      </c>
      <c r="JF3420" s="66">
        <f t="shared" ca="1" si="919"/>
        <v>1.0157142857142901E-2</v>
      </c>
      <c r="JG3420" s="66">
        <f t="shared" ca="1" si="935"/>
        <v>1.6233333333333629E-3</v>
      </c>
      <c r="JH3420" s="66">
        <f t="shared" ca="1" si="932"/>
        <v>6.4845135242559892E-3</v>
      </c>
      <c r="JI3420" s="80">
        <f t="shared" ca="1" si="933"/>
        <v>8.6125917416267229E-3</v>
      </c>
      <c r="JJ3420" s="118">
        <f t="shared" ca="1" si="934"/>
        <v>18591.653232888482</v>
      </c>
    </row>
    <row r="3421" spans="253:270" x14ac:dyDescent="0.3">
      <c r="IS3421" s="74">
        <v>3419</v>
      </c>
      <c r="IT3421" s="90" t="str">
        <f t="shared" si="920"/>
        <v>2012-07-07</v>
      </c>
      <c r="IU3421" s="101">
        <f t="shared" si="921"/>
        <v>1.2250300000000001</v>
      </c>
      <c r="IV3421" s="102">
        <f t="shared" si="922"/>
        <v>1.2268699999999999</v>
      </c>
      <c r="IW3421" s="102">
        <f t="shared" si="923"/>
        <v>1.22329</v>
      </c>
      <c r="IX3421" s="103">
        <f t="shared" si="924"/>
        <v>1.22661</v>
      </c>
      <c r="IY3421" s="112">
        <f t="shared" si="925"/>
        <v>1342</v>
      </c>
      <c r="IZ3421" s="104">
        <f t="shared" ca="1" si="926"/>
        <v>1.2474463636363635</v>
      </c>
      <c r="JA3421" s="102">
        <f t="shared" ca="1" si="927"/>
        <v>1.2529871428571429</v>
      </c>
      <c r="JB3421" s="102">
        <f t="shared" ca="1" si="928"/>
        <v>1.255629411764706</v>
      </c>
      <c r="JC3421" s="103">
        <f t="shared" ca="1" si="929"/>
        <v>1.2971264676616918</v>
      </c>
      <c r="JD3421" s="104">
        <f t="shared" si="930"/>
        <v>3.5799999999999166E-3</v>
      </c>
      <c r="JE3421" s="102">
        <f t="shared" si="931"/>
        <v>-1.5799999999999148E-3</v>
      </c>
      <c r="JF3421" s="66">
        <f t="shared" ref="JF3421:JF3484" ca="1" si="936">IF(IT3421&lt;&gt;"",IF($IS3421&gt;=JF$1,AVERAGE(INDIRECT(CONCATENATE("JD",$IS3421+2,":JD",$IS3421+2-JF$1))),""),"")</f>
        <v>9.9623809523809899E-3</v>
      </c>
      <c r="JG3421" s="66">
        <f t="shared" ca="1" si="935"/>
        <v>1.5938095238095503E-3</v>
      </c>
      <c r="JH3421" s="66">
        <f t="shared" ca="1" si="932"/>
        <v>6.6163706817055556E-3</v>
      </c>
      <c r="JI3421" s="80">
        <f t="shared" ca="1" si="933"/>
        <v>8.6224537863100487E-3</v>
      </c>
      <c r="JJ3421" s="118">
        <f t="shared" ca="1" si="934"/>
        <v>19567.63638037919</v>
      </c>
    </row>
    <row r="3422" spans="253:270" x14ac:dyDescent="0.3">
      <c r="IS3422" s="74">
        <v>3420</v>
      </c>
      <c r="IT3422" s="90" t="str">
        <f t="shared" si="920"/>
        <v>2012-07-08</v>
      </c>
      <c r="IU3422" s="101">
        <f t="shared" si="921"/>
        <v>1.22665</v>
      </c>
      <c r="IV3422" s="102">
        <f t="shared" si="922"/>
        <v>1.2324900000000001</v>
      </c>
      <c r="IW3422" s="102">
        <f t="shared" si="923"/>
        <v>1.2257</v>
      </c>
      <c r="IX3422" s="103">
        <f t="shared" si="924"/>
        <v>1.23136</v>
      </c>
      <c r="IY3422" s="112">
        <f t="shared" si="925"/>
        <v>29359</v>
      </c>
      <c r="IZ3422" s="104">
        <f t="shared" ca="1" si="926"/>
        <v>1.246029090909091</v>
      </c>
      <c r="JA3422" s="102">
        <f t="shared" ca="1" si="927"/>
        <v>1.2511500000000002</v>
      </c>
      <c r="JB3422" s="102">
        <f t="shared" ca="1" si="928"/>
        <v>1.2548382352941179</v>
      </c>
      <c r="JC3422" s="103">
        <f t="shared" ca="1" si="929"/>
        <v>1.2965897512437812</v>
      </c>
      <c r="JD3422" s="104">
        <f t="shared" si="930"/>
        <v>6.7900000000000738E-3</v>
      </c>
      <c r="JE3422" s="102">
        <f t="shared" si="931"/>
        <v>-4.709999999999992E-3</v>
      </c>
      <c r="JF3422" s="66">
        <f t="shared" ca="1" si="936"/>
        <v>9.8104761904762271E-3</v>
      </c>
      <c r="JG3422" s="66">
        <f t="shared" ca="1" si="935"/>
        <v>1.636666666666699E-3</v>
      </c>
      <c r="JH3422" s="66">
        <f t="shared" ca="1" si="932"/>
        <v>6.6507525361460072E-3</v>
      </c>
      <c r="JI3422" s="80">
        <f t="shared" ca="1" si="933"/>
        <v>8.5887120456547422E-3</v>
      </c>
      <c r="JJ3422" s="118">
        <f t="shared" ca="1" si="934"/>
        <v>18650.025824789256</v>
      </c>
    </row>
    <row r="3423" spans="253:270" x14ac:dyDescent="0.3">
      <c r="IS3423" s="74">
        <v>3421</v>
      </c>
      <c r="IT3423" s="90" t="str">
        <f t="shared" si="920"/>
        <v>2012-07-09</v>
      </c>
      <c r="IU3423" s="101">
        <f t="shared" si="921"/>
        <v>1.2313799999999999</v>
      </c>
      <c r="IV3423" s="102">
        <f t="shared" si="922"/>
        <v>1.2334400000000001</v>
      </c>
      <c r="IW3423" s="102">
        <f t="shared" si="923"/>
        <v>1.2236100000000001</v>
      </c>
      <c r="IX3423" s="103">
        <f t="shared" si="924"/>
        <v>1.2251000000000001</v>
      </c>
      <c r="IY3423" s="112">
        <f t="shared" si="925"/>
        <v>30149</v>
      </c>
      <c r="IZ3423" s="104">
        <f t="shared" ca="1" si="926"/>
        <v>1.244270909090909</v>
      </c>
      <c r="JA3423" s="102">
        <f t="shared" ca="1" si="927"/>
        <v>1.249597619047619</v>
      </c>
      <c r="JB3423" s="102">
        <f t="shared" ca="1" si="928"/>
        <v>1.2539598039215685</v>
      </c>
      <c r="JC3423" s="103">
        <f t="shared" ca="1" si="929"/>
        <v>1.2960256218905475</v>
      </c>
      <c r="JD3423" s="104">
        <f t="shared" si="930"/>
        <v>9.8300000000000054E-3</v>
      </c>
      <c r="JE3423" s="102">
        <f t="shared" si="931"/>
        <v>6.2799999999998413E-3</v>
      </c>
      <c r="JF3423" s="66">
        <f t="shared" ca="1" si="936"/>
        <v>9.3700000000000259E-3</v>
      </c>
      <c r="JG3423" s="66">
        <f t="shared" ca="1" si="935"/>
        <v>1.3504761904762194E-3</v>
      </c>
      <c r="JH3423" s="66">
        <f t="shared" ca="1" si="932"/>
        <v>6.3203548724961606E-3</v>
      </c>
      <c r="JI3423" s="80">
        <f t="shared" ca="1" si="933"/>
        <v>8.3250410988206201E-3</v>
      </c>
      <c r="JJ3423" s="118">
        <f t="shared" ca="1" si="934"/>
        <v>18004.170689654722</v>
      </c>
    </row>
    <row r="3424" spans="253:270" x14ac:dyDescent="0.3">
      <c r="IS3424" s="74">
        <v>3422</v>
      </c>
      <c r="IT3424" s="90" t="str">
        <f t="shared" si="920"/>
        <v>2012-07-10</v>
      </c>
      <c r="IU3424" s="101">
        <f t="shared" si="921"/>
        <v>1.2251300000000001</v>
      </c>
      <c r="IV3424" s="102">
        <f t="shared" si="922"/>
        <v>1.2297400000000001</v>
      </c>
      <c r="IW3424" s="102">
        <f t="shared" si="923"/>
        <v>1.22136</v>
      </c>
      <c r="IX3424" s="103">
        <f t="shared" si="924"/>
        <v>1.2240200000000001</v>
      </c>
      <c r="IY3424" s="112">
        <f t="shared" si="925"/>
        <v>30949</v>
      </c>
      <c r="IZ3424" s="104">
        <f t="shared" ca="1" si="926"/>
        <v>1.24037</v>
      </c>
      <c r="JA3424" s="102">
        <f t="shared" ca="1" si="927"/>
        <v>1.2474761904761904</v>
      </c>
      <c r="JB3424" s="102">
        <f t="shared" ca="1" si="928"/>
        <v>1.2528886274509805</v>
      </c>
      <c r="JC3424" s="103">
        <f t="shared" ca="1" si="929"/>
        <v>1.2955536318407963</v>
      </c>
      <c r="JD3424" s="104">
        <f t="shared" si="930"/>
        <v>8.3800000000000541E-3</v>
      </c>
      <c r="JE3424" s="102">
        <f t="shared" si="931"/>
        <v>1.1099999999999444E-3</v>
      </c>
      <c r="JF3424" s="66">
        <f t="shared" ca="1" si="936"/>
        <v>8.9990476190476478E-3</v>
      </c>
      <c r="JG3424" s="66">
        <f t="shared" ca="1" si="935"/>
        <v>1.9223809523809744E-3</v>
      </c>
      <c r="JH3424" s="66">
        <f t="shared" ca="1" si="932"/>
        <v>6.1362893276000578E-3</v>
      </c>
      <c r="JI3424" s="80">
        <f t="shared" ca="1" si="933"/>
        <v>7.8635614763903836E-3</v>
      </c>
      <c r="JJ3424" s="118">
        <f t="shared" ca="1" si="934"/>
        <v>17615.0054444288</v>
      </c>
    </row>
    <row r="3425" spans="253:270" x14ac:dyDescent="0.3">
      <c r="IS3425" s="74">
        <v>3423</v>
      </c>
      <c r="IT3425" s="90" t="str">
        <f t="shared" si="920"/>
        <v>2012-07-11</v>
      </c>
      <c r="IU3425" s="101">
        <f t="shared" si="921"/>
        <v>1.2240800000000001</v>
      </c>
      <c r="IV3425" s="102">
        <f t="shared" si="922"/>
        <v>1.2249300000000001</v>
      </c>
      <c r="IW3425" s="102">
        <f t="shared" si="923"/>
        <v>1.21675</v>
      </c>
      <c r="IX3425" s="103">
        <f t="shared" si="924"/>
        <v>1.22045</v>
      </c>
      <c r="IY3425" s="112">
        <f t="shared" si="925"/>
        <v>31344</v>
      </c>
      <c r="IZ3425" s="104">
        <f t="shared" ca="1" si="926"/>
        <v>1.2360199999999999</v>
      </c>
      <c r="JA3425" s="102">
        <f t="shared" ca="1" si="927"/>
        <v>1.2450809523809523</v>
      </c>
      <c r="JB3425" s="102">
        <f t="shared" ca="1" si="928"/>
        <v>1.2517621568627453</v>
      </c>
      <c r="JC3425" s="103">
        <f t="shared" ca="1" si="929"/>
        <v>1.295138706467662</v>
      </c>
      <c r="JD3425" s="104">
        <f t="shared" si="930"/>
        <v>8.1800000000000761E-3</v>
      </c>
      <c r="JE3425" s="102">
        <f t="shared" si="931"/>
        <v>3.6300000000000221E-3</v>
      </c>
      <c r="JF3425" s="66">
        <f t="shared" ca="1" si="936"/>
        <v>8.8871428571428816E-3</v>
      </c>
      <c r="JG3425" s="66">
        <f t="shared" ca="1" si="935"/>
        <v>2.2004761904762158E-3</v>
      </c>
      <c r="JH3425" s="66">
        <f t="shared" ca="1" si="932"/>
        <v>6.1287730014580885E-3</v>
      </c>
      <c r="JI3425" s="80">
        <f t="shared" ca="1" si="933"/>
        <v>7.815622009302305E-3</v>
      </c>
      <c r="JJ3425" s="118">
        <f t="shared" ca="1" si="934"/>
        <v>17006.298452001505</v>
      </c>
    </row>
    <row r="3426" spans="253:270" x14ac:dyDescent="0.3">
      <c r="IS3426" s="74">
        <v>3424</v>
      </c>
      <c r="IT3426" s="90" t="str">
        <f t="shared" si="920"/>
        <v>2012-07-12</v>
      </c>
      <c r="IU3426" s="101">
        <f t="shared" si="921"/>
        <v>1.2204200000000001</v>
      </c>
      <c r="IV3426" s="102">
        <f t="shared" si="922"/>
        <v>1.22577</v>
      </c>
      <c r="IW3426" s="102">
        <f t="shared" si="923"/>
        <v>1.21631</v>
      </c>
      <c r="IX3426" s="103">
        <f t="shared" si="924"/>
        <v>1.2251799999999999</v>
      </c>
      <c r="IY3426" s="112">
        <f t="shared" si="925"/>
        <v>29644</v>
      </c>
      <c r="IZ3426" s="104">
        <f t="shared" ca="1" si="926"/>
        <v>1.23305</v>
      </c>
      <c r="JA3426" s="102">
        <f t="shared" ca="1" si="927"/>
        <v>1.2437023809523811</v>
      </c>
      <c r="JB3426" s="102">
        <f t="shared" ca="1" si="928"/>
        <v>1.2507466666666669</v>
      </c>
      <c r="JC3426" s="103">
        <f t="shared" ca="1" si="929"/>
        <v>1.294774179104478</v>
      </c>
      <c r="JD3426" s="104">
        <f t="shared" si="930"/>
        <v>9.4600000000000239E-3</v>
      </c>
      <c r="JE3426" s="102">
        <f t="shared" si="931"/>
        <v>-4.7599999999998754E-3</v>
      </c>
      <c r="JF3426" s="66">
        <f t="shared" ca="1" si="936"/>
        <v>8.497142857142875E-3</v>
      </c>
      <c r="JG3426" s="66">
        <f t="shared" ca="1" si="935"/>
        <v>1.1838095238095498E-3</v>
      </c>
      <c r="JH3426" s="66">
        <f t="shared" ca="1" si="932"/>
        <v>5.8110954158379548E-3</v>
      </c>
      <c r="JI3426" s="80">
        <f t="shared" ca="1" si="933"/>
        <v>7.2455138673398626E-3</v>
      </c>
      <c r="JJ3426" s="118">
        <f t="shared" ca="1" si="934"/>
        <v>16164.679055458739</v>
      </c>
    </row>
    <row r="3427" spans="253:270" x14ac:dyDescent="0.3">
      <c r="IS3427" s="74">
        <v>3425</v>
      </c>
      <c r="IT3427" s="90" t="str">
        <f t="shared" si="920"/>
        <v>2012-07-13</v>
      </c>
      <c r="IU3427" s="101">
        <f t="shared" si="921"/>
        <v>1.2251799999999999</v>
      </c>
      <c r="IV3427" s="102">
        <f t="shared" si="922"/>
        <v>1.2251799999999999</v>
      </c>
      <c r="IW3427" s="102">
        <f t="shared" si="923"/>
        <v>1.2251799999999999</v>
      </c>
      <c r="IX3427" s="103">
        <f t="shared" si="924"/>
        <v>1.2251799999999999</v>
      </c>
      <c r="IY3427" s="112">
        <f t="shared" si="925"/>
        <v>1</v>
      </c>
      <c r="IZ3427" s="104">
        <f t="shared" ca="1" si="926"/>
        <v>1.2298045454545454</v>
      </c>
      <c r="JA3427" s="102">
        <f t="shared" ca="1" si="927"/>
        <v>1.2421642857142858</v>
      </c>
      <c r="JB3427" s="102">
        <f t="shared" ca="1" si="928"/>
        <v>1.2496352941176474</v>
      </c>
      <c r="JC3427" s="103">
        <f t="shared" ca="1" si="929"/>
        <v>1.2943936815920405</v>
      </c>
      <c r="JD3427" s="104">
        <f t="shared" si="930"/>
        <v>0</v>
      </c>
      <c r="JE3427" s="102">
        <f t="shared" si="931"/>
        <v>0</v>
      </c>
      <c r="JF3427" s="66">
        <f t="shared" ca="1" si="936"/>
        <v>8.1933333333333493E-3</v>
      </c>
      <c r="JG3427" s="66">
        <f t="shared" ca="1" si="935"/>
        <v>1.344761904761928E-3</v>
      </c>
      <c r="JH3427" s="66">
        <f t="shared" ca="1" si="932"/>
        <v>6.0746399723482303E-3</v>
      </c>
      <c r="JI3427" s="80">
        <f t="shared" ca="1" si="933"/>
        <v>7.179587213925219E-3</v>
      </c>
      <c r="JJ3427" s="118">
        <f t="shared" ca="1" si="934"/>
        <v>16835.170051341815</v>
      </c>
    </row>
    <row r="3428" spans="253:270" x14ac:dyDescent="0.3">
      <c r="IS3428" s="74">
        <v>3426</v>
      </c>
      <c r="IT3428" s="90" t="str">
        <f t="shared" si="920"/>
        <v>2012-07-14</v>
      </c>
      <c r="IU3428" s="101">
        <f t="shared" si="921"/>
        <v>1.2251799999999999</v>
      </c>
      <c r="IV3428" s="102">
        <f t="shared" si="922"/>
        <v>1.2275799999999999</v>
      </c>
      <c r="IW3428" s="102">
        <f t="shared" si="923"/>
        <v>1.2251799999999999</v>
      </c>
      <c r="IX3428" s="103">
        <f t="shared" si="924"/>
        <v>1.2270300000000001</v>
      </c>
      <c r="IY3428" s="112">
        <f t="shared" si="925"/>
        <v>385</v>
      </c>
      <c r="IZ3428" s="104">
        <f t="shared" ca="1" si="926"/>
        <v>1.2274518181818181</v>
      </c>
      <c r="JA3428" s="102">
        <f t="shared" ca="1" si="927"/>
        <v>1.2407142857142857</v>
      </c>
      <c r="JB3428" s="102">
        <f t="shared" ca="1" si="928"/>
        <v>1.2488227450980396</v>
      </c>
      <c r="JC3428" s="103">
        <f t="shared" ca="1" si="929"/>
        <v>1.294006517412936</v>
      </c>
      <c r="JD3428" s="104">
        <f t="shared" si="930"/>
        <v>2.3999999999999577E-3</v>
      </c>
      <c r="JE3428" s="102">
        <f t="shared" si="931"/>
        <v>-1.8500000000001293E-3</v>
      </c>
      <c r="JF3428" s="66">
        <f t="shared" ca="1" si="936"/>
        <v>8.3076190476190602E-3</v>
      </c>
      <c r="JG3428" s="66">
        <f t="shared" ca="1" si="935"/>
        <v>1.2566666666666837E-3</v>
      </c>
      <c r="JH3428" s="66">
        <f t="shared" ca="1" si="932"/>
        <v>5.9405145718771655E-3</v>
      </c>
      <c r="JI3428" s="80">
        <f t="shared" ca="1" si="933"/>
        <v>7.2068455111943723E-3</v>
      </c>
      <c r="JJ3428" s="118">
        <f t="shared" ca="1" si="934"/>
        <v>16808.570613200784</v>
      </c>
    </row>
    <row r="3429" spans="253:270" x14ac:dyDescent="0.3">
      <c r="IS3429" s="74">
        <v>3427</v>
      </c>
      <c r="IT3429" s="90" t="str">
        <f t="shared" si="920"/>
        <v>2012-07-15</v>
      </c>
      <c r="IU3429" s="101">
        <f t="shared" si="921"/>
        <v>1.2270799999999999</v>
      </c>
      <c r="IV3429" s="102">
        <f t="shared" si="922"/>
        <v>1.2290700000000001</v>
      </c>
      <c r="IW3429" s="102">
        <f t="shared" si="923"/>
        <v>1.21763</v>
      </c>
      <c r="IX3429" s="103">
        <f t="shared" si="924"/>
        <v>1.22736</v>
      </c>
      <c r="IY3429" s="112">
        <f t="shared" si="925"/>
        <v>24971</v>
      </c>
      <c r="IZ3429" s="104">
        <f t="shared" ca="1" si="926"/>
        <v>1.2263718181818184</v>
      </c>
      <c r="JA3429" s="102">
        <f t="shared" ca="1" si="927"/>
        <v>1.2393980952380952</v>
      </c>
      <c r="JB3429" s="102">
        <f t="shared" ca="1" si="928"/>
        <v>1.2482152941176474</v>
      </c>
      <c r="JC3429" s="103">
        <f t="shared" ca="1" si="929"/>
        <v>1.2936226368159207</v>
      </c>
      <c r="JD3429" s="104">
        <f t="shared" si="930"/>
        <v>1.1440000000000117E-2</v>
      </c>
      <c r="JE3429" s="102">
        <f t="shared" si="931"/>
        <v>-2.8000000000005798E-4</v>
      </c>
      <c r="JF3429" s="66">
        <f t="shared" ca="1" si="936"/>
        <v>8.749523809523832E-3</v>
      </c>
      <c r="JG3429" s="66">
        <f t="shared" ca="1" si="935"/>
        <v>1.162857142857148E-3</v>
      </c>
      <c r="JH3429" s="66">
        <f t="shared" ca="1" si="932"/>
        <v>5.8105064742695577E-3</v>
      </c>
      <c r="JI3429" s="80">
        <f t="shared" ca="1" si="933"/>
        <v>7.2134128656322089E-3</v>
      </c>
      <c r="JJ3429" s="118">
        <f t="shared" ca="1" si="934"/>
        <v>15902.227137051192</v>
      </c>
    </row>
    <row r="3430" spans="253:270" x14ac:dyDescent="0.3">
      <c r="IS3430" s="74">
        <v>3428</v>
      </c>
      <c r="IT3430" s="90" t="str">
        <f t="shared" si="920"/>
        <v>2012-07-16</v>
      </c>
      <c r="IU3430" s="101">
        <f t="shared" si="921"/>
        <v>1.2273799999999999</v>
      </c>
      <c r="IV3430" s="102">
        <f t="shared" si="922"/>
        <v>1.23176</v>
      </c>
      <c r="IW3430" s="102">
        <f t="shared" si="923"/>
        <v>1.21899</v>
      </c>
      <c r="IX3430" s="103">
        <f t="shared" si="924"/>
        <v>1.2295499999999999</v>
      </c>
      <c r="IY3430" s="112">
        <f t="shared" si="925"/>
        <v>33051</v>
      </c>
      <c r="IZ3430" s="104">
        <f t="shared" ca="1" si="926"/>
        <v>1.2264309090909093</v>
      </c>
      <c r="JA3430" s="102">
        <f t="shared" ca="1" si="927"/>
        <v>1.2383985714285712</v>
      </c>
      <c r="JB3430" s="102">
        <f t="shared" ca="1" si="928"/>
        <v>1.2477490196078433</v>
      </c>
      <c r="JC3430" s="103">
        <f t="shared" ca="1" si="929"/>
        <v>1.2932722388059705</v>
      </c>
      <c r="JD3430" s="104">
        <f t="shared" si="930"/>
        <v>1.2769999999999948E-2</v>
      </c>
      <c r="JE3430" s="102">
        <f t="shared" si="931"/>
        <v>-2.1700000000000053E-3</v>
      </c>
      <c r="JF3430" s="66">
        <f t="shared" ca="1" si="936"/>
        <v>8.938571428571452E-3</v>
      </c>
      <c r="JG3430" s="66">
        <f t="shared" ca="1" si="935"/>
        <v>8.4904761904761961E-4</v>
      </c>
      <c r="JH3430" s="66">
        <f t="shared" ca="1" si="932"/>
        <v>5.8733168091067711E-3</v>
      </c>
      <c r="JI3430" s="80">
        <f t="shared" ca="1" si="933"/>
        <v>7.2082320035345895E-3</v>
      </c>
      <c r="JJ3430" s="118">
        <f t="shared" ca="1" si="934"/>
        <v>15945.607027451884</v>
      </c>
    </row>
    <row r="3431" spans="253:270" x14ac:dyDescent="0.3">
      <c r="IS3431" s="74">
        <v>3429</v>
      </c>
      <c r="IT3431" s="90" t="str">
        <f t="shared" si="920"/>
        <v>2012-07-17</v>
      </c>
      <c r="IU3431" s="101">
        <f t="shared" si="921"/>
        <v>1.2295700000000001</v>
      </c>
      <c r="IV3431" s="102">
        <f t="shared" si="922"/>
        <v>1.2306999999999999</v>
      </c>
      <c r="IW3431" s="102">
        <f t="shared" si="923"/>
        <v>1.22177</v>
      </c>
      <c r="IX3431" s="103">
        <f t="shared" si="924"/>
        <v>1.2284299999999999</v>
      </c>
      <c r="IY3431" s="112">
        <f t="shared" si="925"/>
        <v>31651</v>
      </c>
      <c r="IZ3431" s="104">
        <f t="shared" ca="1" si="926"/>
        <v>1.2263881818181817</v>
      </c>
      <c r="JA3431" s="102">
        <f t="shared" ca="1" si="927"/>
        <v>1.2374080952380953</v>
      </c>
      <c r="JB3431" s="102">
        <f t="shared" ca="1" si="928"/>
        <v>1.2472782352941181</v>
      </c>
      <c r="JC3431" s="103">
        <f t="shared" ca="1" si="929"/>
        <v>1.2928746268656717</v>
      </c>
      <c r="JD3431" s="104">
        <f t="shared" si="930"/>
        <v>8.9299999999998825E-3</v>
      </c>
      <c r="JE3431" s="102">
        <f t="shared" si="931"/>
        <v>1.1400000000001409E-3</v>
      </c>
      <c r="JF3431" s="66">
        <f t="shared" ca="1" si="936"/>
        <v>8.9414285714285811E-3</v>
      </c>
      <c r="JG3431" s="66">
        <f t="shared" ca="1" si="935"/>
        <v>8.4238095238096217E-4</v>
      </c>
      <c r="JH3431" s="66">
        <f t="shared" ca="1" si="932"/>
        <v>5.8732973506121378E-3</v>
      </c>
      <c r="JI3431" s="80">
        <f t="shared" ca="1" si="933"/>
        <v>7.207895079280993E-3</v>
      </c>
      <c r="JJ3431" s="118">
        <f t="shared" ca="1" si="934"/>
        <v>15788.390932448679</v>
      </c>
    </row>
    <row r="3432" spans="253:270" x14ac:dyDescent="0.3">
      <c r="IS3432" s="74">
        <v>3430</v>
      </c>
      <c r="IT3432" s="90" t="str">
        <f t="shared" si="920"/>
        <v>2012-07-18</v>
      </c>
      <c r="IU3432" s="101">
        <f t="shared" si="921"/>
        <v>1.2283999999999999</v>
      </c>
      <c r="IV3432" s="102">
        <f t="shared" si="922"/>
        <v>1.2324999999999999</v>
      </c>
      <c r="IW3432" s="102">
        <f t="shared" si="923"/>
        <v>1.22299</v>
      </c>
      <c r="IX3432" s="103">
        <f t="shared" si="924"/>
        <v>1.22818</v>
      </c>
      <c r="IY3432" s="112">
        <f t="shared" si="925"/>
        <v>38557</v>
      </c>
      <c r="IZ3432" s="104">
        <f t="shared" ca="1" si="926"/>
        <v>1.2265309090909093</v>
      </c>
      <c r="JA3432" s="102">
        <f t="shared" ca="1" si="927"/>
        <v>1.2365142857142857</v>
      </c>
      <c r="JB3432" s="102">
        <f t="shared" ca="1" si="928"/>
        <v>1.2468025490196082</v>
      </c>
      <c r="JC3432" s="103">
        <f t="shared" ca="1" si="929"/>
        <v>1.2924932338308459</v>
      </c>
      <c r="JD3432" s="104">
        <f t="shared" si="930"/>
        <v>9.5099999999999074E-3</v>
      </c>
      <c r="JE3432" s="102">
        <f t="shared" si="931"/>
        <v>2.1999999999988695E-4</v>
      </c>
      <c r="JF3432" s="66">
        <f t="shared" ca="1" si="936"/>
        <v>9.0947619047619145E-3</v>
      </c>
      <c r="JG3432" s="66">
        <f t="shared" ca="1" si="935"/>
        <v>7.4523809523810306E-4</v>
      </c>
      <c r="JH3432" s="66">
        <f t="shared" ca="1" si="932"/>
        <v>5.844034499301402E-3</v>
      </c>
      <c r="JI3432" s="80">
        <f t="shared" ca="1" si="933"/>
        <v>7.2018791324590424E-3</v>
      </c>
      <c r="JJ3432" s="118">
        <f t="shared" ca="1" si="934"/>
        <v>15983.829811474372</v>
      </c>
    </row>
    <row r="3433" spans="253:270" x14ac:dyDescent="0.3">
      <c r="IS3433" s="74">
        <v>3431</v>
      </c>
      <c r="IT3433" s="90" t="str">
        <f t="shared" si="920"/>
        <v>2012-07-19</v>
      </c>
      <c r="IU3433" s="101">
        <f t="shared" si="921"/>
        <v>1.2281500000000001</v>
      </c>
      <c r="IV3433" s="102">
        <f t="shared" si="922"/>
        <v>1.2283500000000001</v>
      </c>
      <c r="IW3433" s="102">
        <f t="shared" si="923"/>
        <v>1.2144900000000001</v>
      </c>
      <c r="IX3433" s="103">
        <f t="shared" si="924"/>
        <v>1.2159</v>
      </c>
      <c r="IY3433" s="112">
        <f t="shared" si="925"/>
        <v>35589</v>
      </c>
      <c r="IZ3433" s="104">
        <f t="shared" ca="1" si="926"/>
        <v>1.2251254545454544</v>
      </c>
      <c r="JA3433" s="102">
        <f t="shared" ca="1" si="927"/>
        <v>1.235155238095238</v>
      </c>
      <c r="JB3433" s="102">
        <f t="shared" ca="1" si="928"/>
        <v>1.2459778431372552</v>
      </c>
      <c r="JC3433" s="103">
        <f t="shared" ca="1" si="929"/>
        <v>1.2920490547263681</v>
      </c>
      <c r="JD3433" s="104">
        <f t="shared" si="930"/>
        <v>1.3859999999999983E-2</v>
      </c>
      <c r="JE3433" s="102">
        <f t="shared" si="931"/>
        <v>1.2250000000000094E-2</v>
      </c>
      <c r="JF3433" s="66">
        <f t="shared" ca="1" si="936"/>
        <v>9.1990476190476258E-3</v>
      </c>
      <c r="JG3433" s="66">
        <f t="shared" ca="1" si="935"/>
        <v>1.210476190476201E-3</v>
      </c>
      <c r="JH3433" s="66">
        <f t="shared" ca="1" si="932"/>
        <v>5.9082459767296419E-3</v>
      </c>
      <c r="JI3433" s="80">
        <f t="shared" ca="1" si="933"/>
        <v>7.6032984547688637E-3</v>
      </c>
      <c r="JJ3433" s="118">
        <f t="shared" ca="1" si="934"/>
        <v>15729.641009867953</v>
      </c>
    </row>
    <row r="3434" spans="253:270" x14ac:dyDescent="0.3">
      <c r="IS3434" s="74">
        <v>3432</v>
      </c>
      <c r="IT3434" s="90" t="str">
        <f t="shared" si="920"/>
        <v>2012-07-21</v>
      </c>
      <c r="IU3434" s="101">
        <f t="shared" si="921"/>
        <v>1.2159</v>
      </c>
      <c r="IV3434" s="102">
        <f t="shared" si="922"/>
        <v>1.2159</v>
      </c>
      <c r="IW3434" s="102">
        <f t="shared" si="923"/>
        <v>1.2108699999999999</v>
      </c>
      <c r="IX3434" s="103">
        <f t="shared" si="924"/>
        <v>1.21238</v>
      </c>
      <c r="IY3434" s="112">
        <f t="shared" si="925"/>
        <v>1664</v>
      </c>
      <c r="IZ3434" s="104">
        <f t="shared" ca="1" si="926"/>
        <v>1.2239690909090908</v>
      </c>
      <c r="JA3434" s="102">
        <f t="shared" ca="1" si="927"/>
        <v>1.2325576190476191</v>
      </c>
      <c r="JB3434" s="102">
        <f t="shared" ca="1" si="928"/>
        <v>1.2451572549019609</v>
      </c>
      <c r="JC3434" s="103">
        <f t="shared" ca="1" si="929"/>
        <v>1.2915891542288553</v>
      </c>
      <c r="JD3434" s="104">
        <f t="shared" si="930"/>
        <v>5.03000000000009E-3</v>
      </c>
      <c r="JE3434" s="102">
        <f t="shared" si="931"/>
        <v>3.5199999999999676E-3</v>
      </c>
      <c r="JF3434" s="66">
        <f t="shared" ca="1" si="936"/>
        <v>8.2000000000000059E-3</v>
      </c>
      <c r="JG3434" s="66">
        <f t="shared" ca="1" si="935"/>
        <v>2.4480952380952466E-3</v>
      </c>
      <c r="JH3434" s="66">
        <f t="shared" ca="1" si="932"/>
        <v>4.6129610364503866E-3</v>
      </c>
      <c r="JI3434" s="80">
        <f t="shared" ca="1" si="933"/>
        <v>5.4616251018204092E-3</v>
      </c>
      <c r="JJ3434" s="118">
        <f t="shared" ca="1" si="934"/>
        <v>14784.578788850185</v>
      </c>
    </row>
    <row r="3435" spans="253:270" x14ac:dyDescent="0.3">
      <c r="IS3435" s="74">
        <v>3433</v>
      </c>
      <c r="IT3435" s="90" t="str">
        <f t="shared" si="920"/>
        <v>2012-07-22</v>
      </c>
      <c r="IU3435" s="101">
        <f t="shared" si="921"/>
        <v>1.2124200000000001</v>
      </c>
      <c r="IV3435" s="102">
        <f t="shared" si="922"/>
        <v>1.21454</v>
      </c>
      <c r="IW3435" s="102">
        <f t="shared" si="923"/>
        <v>1.20685</v>
      </c>
      <c r="IX3435" s="103">
        <f t="shared" si="924"/>
        <v>1.2118500000000001</v>
      </c>
      <c r="IY3435" s="112">
        <f t="shared" si="925"/>
        <v>40306</v>
      </c>
      <c r="IZ3435" s="104">
        <f t="shared" ca="1" si="926"/>
        <v>1.2228627272727273</v>
      </c>
      <c r="JA3435" s="102">
        <f t="shared" ca="1" si="927"/>
        <v>1.2298695238095236</v>
      </c>
      <c r="JB3435" s="102">
        <f t="shared" ca="1" si="928"/>
        <v>1.2444019607843142</v>
      </c>
      <c r="JC3435" s="103">
        <f t="shared" ca="1" si="929"/>
        <v>1.2911252736318408</v>
      </c>
      <c r="JD3435" s="104">
        <f t="shared" si="930"/>
        <v>7.6899999999999746E-3</v>
      </c>
      <c r="JE3435" s="102">
        <f t="shared" si="931"/>
        <v>5.6999999999995943E-4</v>
      </c>
      <c r="JF3435" s="66">
        <f t="shared" ca="1" si="936"/>
        <v>8.4690476190476226E-3</v>
      </c>
      <c r="JG3435" s="66">
        <f t="shared" ca="1" si="935"/>
        <v>2.5138095238095293E-3</v>
      </c>
      <c r="JH3435" s="66">
        <f t="shared" ca="1" si="932"/>
        <v>4.4059590651124554E-3</v>
      </c>
      <c r="JI3435" s="80">
        <f t="shared" ca="1" si="933"/>
        <v>5.4302402614481516E-3</v>
      </c>
      <c r="JJ3435" s="118">
        <f t="shared" ca="1" si="934"/>
        <v>14333.027087220382</v>
      </c>
    </row>
    <row r="3436" spans="253:270" x14ac:dyDescent="0.3">
      <c r="IS3436" s="74">
        <v>3434</v>
      </c>
      <c r="IT3436" s="90" t="str">
        <f t="shared" si="920"/>
        <v>2012-07-23</v>
      </c>
      <c r="IU3436" s="101">
        <f t="shared" si="921"/>
        <v>1.2118199999999999</v>
      </c>
      <c r="IV3436" s="102">
        <f t="shared" si="922"/>
        <v>1.2138800000000001</v>
      </c>
      <c r="IW3436" s="102">
        <f t="shared" si="923"/>
        <v>1.2042900000000001</v>
      </c>
      <c r="IX3436" s="103">
        <f t="shared" si="924"/>
        <v>1.2060999999999999</v>
      </c>
      <c r="IY3436" s="112">
        <f t="shared" si="925"/>
        <v>41753</v>
      </c>
      <c r="IZ3436" s="104">
        <f t="shared" ca="1" si="926"/>
        <v>1.2215581818181815</v>
      </c>
      <c r="JA3436" s="102">
        <f t="shared" ca="1" si="927"/>
        <v>1.227405238095238</v>
      </c>
      <c r="JB3436" s="102">
        <f t="shared" ca="1" si="928"/>
        <v>1.2438007843137258</v>
      </c>
      <c r="JC3436" s="103">
        <f t="shared" ca="1" si="929"/>
        <v>1.2906269651741296</v>
      </c>
      <c r="JD3436" s="104">
        <f t="shared" si="930"/>
        <v>9.5899999999999874E-3</v>
      </c>
      <c r="JE3436" s="102">
        <f t="shared" si="931"/>
        <v>5.7199999999999473E-3</v>
      </c>
      <c r="JF3436" s="66">
        <f t="shared" ca="1" si="936"/>
        <v>8.3685714285714283E-3</v>
      </c>
      <c r="JG3436" s="66">
        <f t="shared" ca="1" si="935"/>
        <v>2.2866666666666643E-3</v>
      </c>
      <c r="JH3436" s="66">
        <f t="shared" ca="1" si="932"/>
        <v>4.3548957515424673E-3</v>
      </c>
      <c r="JI3436" s="80">
        <f t="shared" ca="1" si="933"/>
        <v>5.1861274049446269E-3</v>
      </c>
      <c r="JJ3436" s="118">
        <f t="shared" ca="1" si="934"/>
        <v>14643.4227241914</v>
      </c>
    </row>
    <row r="3437" spans="253:270" x14ac:dyDescent="0.3">
      <c r="IS3437" s="74">
        <v>3435</v>
      </c>
      <c r="IT3437" s="90" t="str">
        <f t="shared" si="920"/>
        <v>2012-07-24</v>
      </c>
      <c r="IU3437" s="101">
        <f t="shared" si="921"/>
        <v>1.2061200000000001</v>
      </c>
      <c r="IV3437" s="102">
        <f t="shared" si="922"/>
        <v>1.2171400000000001</v>
      </c>
      <c r="IW3437" s="102">
        <f t="shared" si="923"/>
        <v>1.2054</v>
      </c>
      <c r="IX3437" s="103">
        <f t="shared" si="924"/>
        <v>1.2158800000000001</v>
      </c>
      <c r="IY3437" s="112">
        <f t="shared" si="925"/>
        <v>46687</v>
      </c>
      <c r="IZ3437" s="104">
        <f t="shared" ca="1" si="926"/>
        <v>1.2207127272727272</v>
      </c>
      <c r="JA3437" s="102">
        <f t="shared" ca="1" si="927"/>
        <v>1.2252623809523808</v>
      </c>
      <c r="JB3437" s="102">
        <f t="shared" ca="1" si="928"/>
        <v>1.2433931372549023</v>
      </c>
      <c r="JC3437" s="103">
        <f t="shared" ca="1" si="929"/>
        <v>1.2901725373134332</v>
      </c>
      <c r="JD3437" s="104">
        <f t="shared" si="930"/>
        <v>1.1740000000000084E-2</v>
      </c>
      <c r="JE3437" s="102">
        <f t="shared" si="931"/>
        <v>-9.7599999999999909E-3</v>
      </c>
      <c r="JF3437" s="66">
        <f t="shared" ca="1" si="936"/>
        <v>8.6042857142857154E-3</v>
      </c>
      <c r="JG3437" s="66">
        <f t="shared" ca="1" si="935"/>
        <v>1.9695238095238125E-3</v>
      </c>
      <c r="JH3437" s="66">
        <f t="shared" ca="1" si="932"/>
        <v>4.3968349779277801E-3</v>
      </c>
      <c r="JI3437" s="80">
        <f t="shared" ca="1" si="933"/>
        <v>5.6854370994091595E-3</v>
      </c>
      <c r="JJ3437" s="118">
        <f t="shared" ca="1" si="934"/>
        <v>15335.325321362378</v>
      </c>
    </row>
    <row r="3438" spans="253:270" x14ac:dyDescent="0.3">
      <c r="IS3438" s="74">
        <v>3436</v>
      </c>
      <c r="IT3438" s="90" t="str">
        <f t="shared" si="920"/>
        <v>2012-07-25</v>
      </c>
      <c r="IU3438" s="101">
        <f t="shared" si="921"/>
        <v>1.2158599999999999</v>
      </c>
      <c r="IV3438" s="102">
        <f t="shared" si="922"/>
        <v>1.2330000000000001</v>
      </c>
      <c r="IW3438" s="102">
        <f t="shared" si="923"/>
        <v>1.2118100000000001</v>
      </c>
      <c r="IX3438" s="103">
        <f t="shared" si="924"/>
        <v>1.22834</v>
      </c>
      <c r="IY3438" s="112">
        <f t="shared" si="925"/>
        <v>50265</v>
      </c>
      <c r="IZ3438" s="104">
        <f t="shared" ca="1" si="926"/>
        <v>1.2209999999999999</v>
      </c>
      <c r="JA3438" s="102">
        <f t="shared" ca="1" si="927"/>
        <v>1.2240923809523807</v>
      </c>
      <c r="JB3438" s="102">
        <f t="shared" ca="1" si="928"/>
        <v>1.2430868627450984</v>
      </c>
      <c r="JC3438" s="103">
        <f t="shared" ca="1" si="929"/>
        <v>1.289844875621891</v>
      </c>
      <c r="JD3438" s="104">
        <f t="shared" si="930"/>
        <v>2.1190000000000042E-2</v>
      </c>
      <c r="JE3438" s="102">
        <f t="shared" si="931"/>
        <v>-1.2480000000000047E-2</v>
      </c>
      <c r="JF3438" s="66">
        <f t="shared" ca="1" si="936"/>
        <v>9.1380952380952368E-3</v>
      </c>
      <c r="JG3438" s="66">
        <f t="shared" ca="1" si="935"/>
        <v>9.9666666666666155E-4</v>
      </c>
      <c r="JH3438" s="66">
        <f t="shared" ca="1" si="932"/>
        <v>5.1478100929263542E-3</v>
      </c>
      <c r="JI3438" s="80">
        <f t="shared" ca="1" si="933"/>
        <v>6.2941971259500304E-3</v>
      </c>
      <c r="JJ3438" s="118">
        <f t="shared" ca="1" si="934"/>
        <v>16136.060670129911</v>
      </c>
    </row>
    <row r="3439" spans="253:270" x14ac:dyDescent="0.3">
      <c r="IS3439" s="74">
        <v>3437</v>
      </c>
      <c r="IT3439" s="90" t="str">
        <f t="shared" si="920"/>
        <v>2012-07-26</v>
      </c>
      <c r="IU3439" s="101">
        <f t="shared" si="921"/>
        <v>1.22837</v>
      </c>
      <c r="IV3439" s="102">
        <f t="shared" si="922"/>
        <v>1.2390600000000001</v>
      </c>
      <c r="IW3439" s="102">
        <f t="shared" si="923"/>
        <v>1.22421</v>
      </c>
      <c r="IX3439" s="103">
        <f t="shared" si="924"/>
        <v>1.2322599999999999</v>
      </c>
      <c r="IY3439" s="112">
        <f t="shared" si="925"/>
        <v>53588</v>
      </c>
      <c r="IZ3439" s="104">
        <f t="shared" ca="1" si="926"/>
        <v>1.2214754545454545</v>
      </c>
      <c r="JA3439" s="102">
        <f t="shared" ca="1" si="927"/>
        <v>1.22376</v>
      </c>
      <c r="JB3439" s="102">
        <f t="shared" ca="1" si="928"/>
        <v>1.2428935294117649</v>
      </c>
      <c r="JC3439" s="103">
        <f t="shared" ca="1" si="929"/>
        <v>1.2895265174129353</v>
      </c>
      <c r="JD3439" s="104">
        <f t="shared" si="930"/>
        <v>1.485000000000003E-2</v>
      </c>
      <c r="JE3439" s="102">
        <f t="shared" si="931"/>
        <v>-3.8899999999999491E-3</v>
      </c>
      <c r="JF3439" s="66">
        <f t="shared" ca="1" si="936"/>
        <v>9.0147619047619091E-3</v>
      </c>
      <c r="JG3439" s="66">
        <f t="shared" ca="1" si="935"/>
        <v>1.5809523809522702E-4</v>
      </c>
      <c r="JH3439" s="66">
        <f t="shared" ca="1" si="932"/>
        <v>4.9755771323991751E-3</v>
      </c>
      <c r="JI3439" s="80">
        <f t="shared" ca="1" si="933"/>
        <v>5.6870124544963208E-3</v>
      </c>
      <c r="JJ3439" s="118">
        <f t="shared" ca="1" si="934"/>
        <v>16747.485505377648</v>
      </c>
    </row>
    <row r="3440" spans="253:270" x14ac:dyDescent="0.3">
      <c r="IS3440" s="74">
        <v>3438</v>
      </c>
      <c r="IT3440" s="90" t="str">
        <f t="shared" si="920"/>
        <v>2012-07-28</v>
      </c>
      <c r="IU3440" s="101">
        <f t="shared" si="921"/>
        <v>1.2322599999999999</v>
      </c>
      <c r="IV3440" s="102">
        <f t="shared" si="922"/>
        <v>1.2343599999999999</v>
      </c>
      <c r="IW3440" s="102">
        <f t="shared" si="923"/>
        <v>1.22967</v>
      </c>
      <c r="IX3440" s="103">
        <f t="shared" si="924"/>
        <v>1.22997</v>
      </c>
      <c r="IY3440" s="112">
        <f t="shared" si="925"/>
        <v>793</v>
      </c>
      <c r="IZ3440" s="104">
        <f t="shared" ca="1" si="926"/>
        <v>1.2217127272727273</v>
      </c>
      <c r="JA3440" s="102">
        <f t="shared" ca="1" si="927"/>
        <v>1.2238109523809524</v>
      </c>
      <c r="JB3440" s="102">
        <f t="shared" ca="1" si="928"/>
        <v>1.2425000000000004</v>
      </c>
      <c r="JC3440" s="103">
        <f t="shared" ca="1" si="929"/>
        <v>1.2891945771144278</v>
      </c>
      <c r="JD3440" s="104">
        <f t="shared" si="930"/>
        <v>4.6899999999998609E-3</v>
      </c>
      <c r="JE3440" s="102">
        <f t="shared" si="931"/>
        <v>2.2899999999999032E-3</v>
      </c>
      <c r="JF3440" s="66">
        <f t="shared" ca="1" si="936"/>
        <v>8.5671428571428582E-3</v>
      </c>
      <c r="JG3440" s="66">
        <f t="shared" ca="1" si="935"/>
        <v>-2.2619047619048827E-4</v>
      </c>
      <c r="JH3440" s="66">
        <f t="shared" ca="1" si="932"/>
        <v>4.9213897987276482E-3</v>
      </c>
      <c r="JI3440" s="80">
        <f t="shared" ca="1" si="933"/>
        <v>5.239725979922151E-3</v>
      </c>
      <c r="JJ3440" s="118">
        <f t="shared" ca="1" si="934"/>
        <v>17592.956229766911</v>
      </c>
    </row>
    <row r="3441" spans="253:270" x14ac:dyDescent="0.3">
      <c r="IS3441" s="74">
        <v>3439</v>
      </c>
      <c r="IT3441" s="90" t="str">
        <f t="shared" si="920"/>
        <v>2012-07-29</v>
      </c>
      <c r="IU3441" s="101">
        <f t="shared" si="921"/>
        <v>1.2300199999999999</v>
      </c>
      <c r="IV3441" s="102">
        <f t="shared" si="922"/>
        <v>1.2311000000000001</v>
      </c>
      <c r="IW3441" s="102">
        <f t="shared" si="923"/>
        <v>1.2225999999999999</v>
      </c>
      <c r="IX3441" s="103">
        <f t="shared" si="924"/>
        <v>1.22614</v>
      </c>
      <c r="IY3441" s="112">
        <f t="shared" si="925"/>
        <v>32537</v>
      </c>
      <c r="IZ3441" s="104">
        <f t="shared" ca="1" si="926"/>
        <v>1.2214027272727273</v>
      </c>
      <c r="JA3441" s="102">
        <f t="shared" ca="1" si="927"/>
        <v>1.2236795238095237</v>
      </c>
      <c r="JB3441" s="102">
        <f t="shared" ca="1" si="928"/>
        <v>1.242123529411765</v>
      </c>
      <c r="JC3441" s="103">
        <f t="shared" ca="1" si="929"/>
        <v>1.2888542288557214</v>
      </c>
      <c r="JD3441" s="104">
        <f t="shared" si="930"/>
        <v>8.5000000000001741E-3</v>
      </c>
      <c r="JE3441" s="102">
        <f t="shared" si="931"/>
        <v>3.8799999999998835E-3</v>
      </c>
      <c r="JF3441" s="66">
        <f t="shared" ca="1" si="936"/>
        <v>8.9719047619047712E-3</v>
      </c>
      <c r="JG3441" s="66">
        <f t="shared" ca="1" si="935"/>
        <v>-4.1428571428589068E-5</v>
      </c>
      <c r="JH3441" s="66">
        <f t="shared" ca="1" si="932"/>
        <v>4.5344696955102997E-3</v>
      </c>
      <c r="JI3441" s="80">
        <f t="shared" ca="1" si="933"/>
        <v>5.3123488533920616E-3</v>
      </c>
      <c r="JJ3441" s="118">
        <f t="shared" ca="1" si="934"/>
        <v>16615.233559472694</v>
      </c>
    </row>
    <row r="3442" spans="253:270" x14ac:dyDescent="0.3">
      <c r="IS3442" s="74">
        <v>3440</v>
      </c>
      <c r="IT3442" s="90" t="str">
        <f t="shared" si="920"/>
        <v>2012-07-30</v>
      </c>
      <c r="IU3442" s="101">
        <f t="shared" si="921"/>
        <v>1.2261599999999999</v>
      </c>
      <c r="IV3442" s="102">
        <f t="shared" si="922"/>
        <v>1.2330700000000001</v>
      </c>
      <c r="IW3442" s="102">
        <f t="shared" si="923"/>
        <v>1.2249399999999999</v>
      </c>
      <c r="IX3442" s="103">
        <f t="shared" si="924"/>
        <v>1.2305200000000001</v>
      </c>
      <c r="IY3442" s="112">
        <f t="shared" si="925"/>
        <v>38656</v>
      </c>
      <c r="IZ3442" s="104">
        <f t="shared" ca="1" si="926"/>
        <v>1.2215927272727274</v>
      </c>
      <c r="JA3442" s="102">
        <f t="shared" ca="1" si="927"/>
        <v>1.2238657142857143</v>
      </c>
      <c r="JB3442" s="102">
        <f t="shared" ca="1" si="928"/>
        <v>1.2415805882352944</v>
      </c>
      <c r="JC3442" s="103">
        <f t="shared" ca="1" si="929"/>
        <v>1.2885404975124379</v>
      </c>
      <c r="JD3442" s="104">
        <f t="shared" si="930"/>
        <v>8.1300000000001926E-3</v>
      </c>
      <c r="JE3442" s="102">
        <f t="shared" si="931"/>
        <v>-4.3600000000001415E-3</v>
      </c>
      <c r="JF3442" s="66">
        <f t="shared" ca="1" si="936"/>
        <v>9.1885714285714504E-3</v>
      </c>
      <c r="JG3442" s="66">
        <f t="shared" ca="1" si="935"/>
        <v>-1.7380952380955224E-4</v>
      </c>
      <c r="JH3442" s="66">
        <f t="shared" ca="1" si="932"/>
        <v>4.3776491687774659E-3</v>
      </c>
      <c r="JI3442" s="80">
        <f t="shared" ca="1" si="933"/>
        <v>5.3832053437745239E-3</v>
      </c>
      <c r="JJ3442" s="118">
        <f t="shared" ca="1" si="934"/>
        <v>15654.181504069713</v>
      </c>
    </row>
    <row r="3443" spans="253:270" x14ac:dyDescent="0.3">
      <c r="IS3443" s="74">
        <v>3441</v>
      </c>
      <c r="IT3443" s="90" t="str">
        <f t="shared" si="920"/>
        <v>2012-07-31</v>
      </c>
      <c r="IU3443" s="101">
        <f t="shared" si="921"/>
        <v>1.2304999999999999</v>
      </c>
      <c r="IV3443" s="102">
        <f t="shared" si="922"/>
        <v>1.23367</v>
      </c>
      <c r="IW3443" s="102">
        <f t="shared" si="923"/>
        <v>1.2218899999999999</v>
      </c>
      <c r="IX3443" s="103">
        <f t="shared" si="924"/>
        <v>1.22261</v>
      </c>
      <c r="IY3443" s="112">
        <f t="shared" si="925"/>
        <v>36355</v>
      </c>
      <c r="IZ3443" s="104">
        <f t="shared" ca="1" si="926"/>
        <v>1.2210863636363636</v>
      </c>
      <c r="JA3443" s="102">
        <f t="shared" ca="1" si="927"/>
        <v>1.2234490476190476</v>
      </c>
      <c r="JB3443" s="102">
        <f t="shared" ca="1" si="928"/>
        <v>1.2409239215686279</v>
      </c>
      <c r="JC3443" s="103">
        <f t="shared" ca="1" si="929"/>
        <v>1.2881300995024878</v>
      </c>
      <c r="JD3443" s="104">
        <f t="shared" si="930"/>
        <v>1.1780000000000124E-2</v>
      </c>
      <c r="JE3443" s="102">
        <f t="shared" si="931"/>
        <v>7.8899999999999526E-3</v>
      </c>
      <c r="JF3443" s="66">
        <f t="shared" ca="1" si="936"/>
        <v>9.4261904761905012E-3</v>
      </c>
      <c r="JG3443" s="66">
        <f t="shared" ca="1" si="935"/>
        <v>4.261904761904451E-4</v>
      </c>
      <c r="JH3443" s="66">
        <f t="shared" ca="1" si="932"/>
        <v>4.3764341607887723E-3</v>
      </c>
      <c r="JI3443" s="80">
        <f t="shared" ca="1" si="933"/>
        <v>5.5439580808132041E-3</v>
      </c>
      <c r="JJ3443" s="118">
        <f t="shared" ca="1" si="934"/>
        <v>15719.510817168128</v>
      </c>
    </row>
    <row r="3444" spans="253:270" x14ac:dyDescent="0.3">
      <c r="IS3444" s="74">
        <v>3442</v>
      </c>
      <c r="IT3444" s="90" t="str">
        <f t="shared" si="920"/>
        <v>2012-08-01</v>
      </c>
      <c r="IU3444" s="101">
        <f t="shared" si="921"/>
        <v>1.22258</v>
      </c>
      <c r="IV3444" s="102">
        <f t="shared" si="922"/>
        <v>1.24078</v>
      </c>
      <c r="IW3444" s="102">
        <f t="shared" si="923"/>
        <v>1.2134400000000001</v>
      </c>
      <c r="IX3444" s="103">
        <f t="shared" si="924"/>
        <v>1.2181</v>
      </c>
      <c r="IY3444" s="112">
        <f t="shared" si="925"/>
        <v>61706</v>
      </c>
      <c r="IZ3444" s="104">
        <f t="shared" ca="1" si="926"/>
        <v>1.2212863636363638</v>
      </c>
      <c r="JA3444" s="102">
        <f t="shared" ca="1" si="927"/>
        <v>1.2231157142857141</v>
      </c>
      <c r="JB3444" s="102">
        <f t="shared" ca="1" si="928"/>
        <v>1.24025568627451</v>
      </c>
      <c r="JC3444" s="103">
        <f t="shared" ca="1" si="929"/>
        <v>1.287750646766169</v>
      </c>
      <c r="JD3444" s="104">
        <f t="shared" si="930"/>
        <v>2.733999999999992E-2</v>
      </c>
      <c r="JE3444" s="102">
        <f t="shared" si="931"/>
        <v>4.4800000000000395E-3</v>
      </c>
      <c r="JF3444" s="66">
        <f t="shared" ca="1" si="936"/>
        <v>1.0260000000000021E-2</v>
      </c>
      <c r="JG3444" s="66">
        <f t="shared" ca="1" si="935"/>
        <v>3.4047619047616884E-4</v>
      </c>
      <c r="JH3444" s="66">
        <f t="shared" ca="1" si="932"/>
        <v>5.8078690461427262E-3</v>
      </c>
      <c r="JI3444" s="80">
        <f t="shared" ca="1" si="933"/>
        <v>5.4661595085802881E-3</v>
      </c>
      <c r="JJ3444" s="118">
        <f t="shared" ca="1" si="934"/>
        <v>17113.502752713139</v>
      </c>
    </row>
    <row r="3445" spans="253:270" x14ac:dyDescent="0.3">
      <c r="IS3445" s="74">
        <v>3443</v>
      </c>
      <c r="IT3445" s="90" t="str">
        <f t="shared" si="920"/>
        <v>2012-08-02</v>
      </c>
      <c r="IU3445" s="101">
        <f t="shared" si="921"/>
        <v>1.2181200000000001</v>
      </c>
      <c r="IV3445" s="102">
        <f t="shared" si="922"/>
        <v>1.2393400000000001</v>
      </c>
      <c r="IW3445" s="102">
        <f t="shared" si="923"/>
        <v>1.21671</v>
      </c>
      <c r="IX3445" s="103">
        <f t="shared" si="924"/>
        <v>1.23888</v>
      </c>
      <c r="IY3445" s="112">
        <f t="shared" si="925"/>
        <v>50494</v>
      </c>
      <c r="IZ3445" s="104">
        <f t="shared" ca="1" si="926"/>
        <v>1.2236954545454546</v>
      </c>
      <c r="JA3445" s="102">
        <f t="shared" ca="1" si="927"/>
        <v>1.2238233333333335</v>
      </c>
      <c r="JB3445" s="102">
        <f t="shared" ca="1" si="928"/>
        <v>1.2400070588235297</v>
      </c>
      <c r="JC3445" s="103">
        <f t="shared" ca="1" si="929"/>
        <v>1.2875512437810948</v>
      </c>
      <c r="JD3445" s="104">
        <f t="shared" si="930"/>
        <v>2.263000000000015E-2</v>
      </c>
      <c r="JE3445" s="102">
        <f t="shared" si="931"/>
        <v>-2.075999999999989E-2</v>
      </c>
      <c r="JF3445" s="66">
        <f t="shared" ca="1" si="936"/>
        <v>1.0938571428571454E-2</v>
      </c>
      <c r="JG3445" s="66">
        <f t="shared" ca="1" si="935"/>
        <v>-7.0095238095239465E-4</v>
      </c>
      <c r="JH3445" s="66">
        <f t="shared" ca="1" si="932"/>
        <v>6.3552417703171436E-3</v>
      </c>
      <c r="JI3445" s="80">
        <f t="shared" ca="1" si="933"/>
        <v>7.0687736558565977E-3</v>
      </c>
      <c r="JJ3445" s="118">
        <f t="shared" ca="1" si="934"/>
        <v>17585.897904473801</v>
      </c>
    </row>
    <row r="3446" spans="253:270" x14ac:dyDescent="0.3">
      <c r="IS3446" s="74">
        <v>3444</v>
      </c>
      <c r="IT3446" s="90" t="str">
        <f t="shared" si="920"/>
        <v>2012-08-03</v>
      </c>
      <c r="IU3446" s="101">
        <f t="shared" si="921"/>
        <v>1.23888</v>
      </c>
      <c r="IV3446" s="102">
        <f t="shared" si="922"/>
        <v>1.23888</v>
      </c>
      <c r="IW3446" s="102">
        <f t="shared" si="923"/>
        <v>1.23888</v>
      </c>
      <c r="IX3446" s="103">
        <f t="shared" si="924"/>
        <v>1.23888</v>
      </c>
      <c r="IY3446" s="112">
        <f t="shared" si="925"/>
        <v>1</v>
      </c>
      <c r="IZ3446" s="104">
        <f t="shared" ca="1" si="926"/>
        <v>1.2261527272727273</v>
      </c>
      <c r="JA3446" s="102">
        <f t="shared" ca="1" si="927"/>
        <v>1.2247009523809522</v>
      </c>
      <c r="JB3446" s="102">
        <f t="shared" ca="1" si="928"/>
        <v>1.2395041176470591</v>
      </c>
      <c r="JC3446" s="103">
        <f t="shared" ca="1" si="929"/>
        <v>1.2873842786069654</v>
      </c>
      <c r="JD3446" s="104">
        <f t="shared" si="930"/>
        <v>0</v>
      </c>
      <c r="JE3446" s="102">
        <f t="shared" si="931"/>
        <v>0</v>
      </c>
      <c r="JF3446" s="66">
        <f t="shared" ca="1" si="936"/>
        <v>1.054904761904764E-2</v>
      </c>
      <c r="JG3446" s="66">
        <f t="shared" ca="1" si="935"/>
        <v>-8.7380952380953863E-4</v>
      </c>
      <c r="JH3446" s="66">
        <f t="shared" ca="1" si="932"/>
        <v>6.7507579149532508E-3</v>
      </c>
      <c r="JI3446" s="80">
        <f t="shared" ca="1" si="933"/>
        <v>7.0048469451961179E-3</v>
      </c>
      <c r="JJ3446" s="118">
        <f t="shared" ca="1" si="934"/>
        <v>18892.095631425826</v>
      </c>
    </row>
    <row r="3447" spans="253:270" x14ac:dyDescent="0.3">
      <c r="IS3447" s="74">
        <v>3445</v>
      </c>
      <c r="IT3447" s="90" t="str">
        <f t="shared" si="920"/>
        <v>2012-08-04</v>
      </c>
      <c r="IU3447" s="101">
        <f t="shared" si="921"/>
        <v>1.23888</v>
      </c>
      <c r="IV3447" s="102">
        <f t="shared" si="922"/>
        <v>1.2401800000000001</v>
      </c>
      <c r="IW3447" s="102">
        <f t="shared" si="923"/>
        <v>1.2379899999999999</v>
      </c>
      <c r="IX3447" s="103">
        <f t="shared" si="924"/>
        <v>1.2399899999999999</v>
      </c>
      <c r="IY3447" s="112">
        <f t="shared" si="925"/>
        <v>465</v>
      </c>
      <c r="IZ3447" s="104">
        <f t="shared" ca="1" si="926"/>
        <v>1.2292336363636365</v>
      </c>
      <c r="JA3447" s="102">
        <f t="shared" ca="1" si="927"/>
        <v>1.2254061904761901</v>
      </c>
      <c r="JB3447" s="102">
        <f t="shared" ca="1" si="928"/>
        <v>1.2393403921568629</v>
      </c>
      <c r="JC3447" s="103">
        <f t="shared" ca="1" si="929"/>
        <v>1.2872228358208957</v>
      </c>
      <c r="JD3447" s="104">
        <f t="shared" si="930"/>
        <v>2.1900000000001363E-3</v>
      </c>
      <c r="JE3447" s="102">
        <f t="shared" si="931"/>
        <v>-1.1099999999999444E-3</v>
      </c>
      <c r="JF3447" s="66">
        <f t="shared" ca="1" si="936"/>
        <v>1.020285714285717E-2</v>
      </c>
      <c r="JG3447" s="66">
        <f t="shared" ca="1" si="935"/>
        <v>-7.000000000000181E-4</v>
      </c>
      <c r="JH3447" s="66">
        <f t="shared" ca="1" si="932"/>
        <v>6.980238188634259E-3</v>
      </c>
      <c r="JI3447" s="80">
        <f t="shared" ca="1" si="933"/>
        <v>6.9513424534230622E-3</v>
      </c>
      <c r="JJ3447" s="118">
        <f t="shared" ca="1" si="934"/>
        <v>19974.533030167255</v>
      </c>
    </row>
    <row r="3448" spans="253:270" x14ac:dyDescent="0.3">
      <c r="IS3448" s="74">
        <v>3446</v>
      </c>
      <c r="IT3448" s="90" t="str">
        <f t="shared" si="920"/>
        <v>2012-08-05</v>
      </c>
      <c r="IU3448" s="101">
        <f t="shared" si="921"/>
        <v>1.24003</v>
      </c>
      <c r="IV3448" s="102">
        <f t="shared" si="922"/>
        <v>1.24441</v>
      </c>
      <c r="IW3448" s="102">
        <f t="shared" si="923"/>
        <v>1.2342500000000001</v>
      </c>
      <c r="IX3448" s="103">
        <f t="shared" si="924"/>
        <v>1.24013</v>
      </c>
      <c r="IY3448" s="112">
        <f t="shared" si="925"/>
        <v>39917</v>
      </c>
      <c r="IZ3448" s="104">
        <f t="shared" ca="1" si="926"/>
        <v>1.2314381818181819</v>
      </c>
      <c r="JA3448" s="102">
        <f t="shared" ca="1" si="927"/>
        <v>1.226118095238095</v>
      </c>
      <c r="JB3448" s="102">
        <f t="shared" ca="1" si="928"/>
        <v>1.2391374509803923</v>
      </c>
      <c r="JC3448" s="103">
        <f t="shared" ca="1" si="929"/>
        <v>1.2870753731343285</v>
      </c>
      <c r="JD3448" s="104">
        <f t="shared" si="930"/>
        <v>1.0159999999999947E-2</v>
      </c>
      <c r="JE3448" s="102">
        <f t="shared" si="931"/>
        <v>-9.9999999999988987E-5</v>
      </c>
      <c r="JF3448" s="66">
        <f t="shared" ca="1" si="936"/>
        <v>1.0686666666666692E-2</v>
      </c>
      <c r="JG3448" s="66">
        <f t="shared" ca="1" si="935"/>
        <v>-7.0476190476192232E-4</v>
      </c>
      <c r="JH3448" s="66">
        <f t="shared" ca="1" si="932"/>
        <v>6.5979299302947585E-3</v>
      </c>
      <c r="JI3448" s="80">
        <f t="shared" ca="1" si="933"/>
        <v>6.9508955360323412E-3</v>
      </c>
      <c r="JJ3448" s="118">
        <f t="shared" ca="1" si="934"/>
        <v>18950.020076811652</v>
      </c>
    </row>
    <row r="3449" spans="253:270" x14ac:dyDescent="0.3">
      <c r="IS3449" s="74">
        <v>3447</v>
      </c>
      <c r="IT3449" s="90" t="str">
        <f t="shared" si="920"/>
        <v>2012-08-06</v>
      </c>
      <c r="IU3449" s="101">
        <f t="shared" si="921"/>
        <v>1.2400899999999999</v>
      </c>
      <c r="IV3449" s="102">
        <f t="shared" si="922"/>
        <v>1.24427</v>
      </c>
      <c r="IW3449" s="102">
        <f t="shared" si="923"/>
        <v>1.2376499999999999</v>
      </c>
      <c r="IX3449" s="103">
        <f t="shared" si="924"/>
        <v>1.23997</v>
      </c>
      <c r="IY3449" s="112">
        <f t="shared" si="925"/>
        <v>34935</v>
      </c>
      <c r="IZ3449" s="104">
        <f t="shared" ca="1" si="926"/>
        <v>1.2324954545454547</v>
      </c>
      <c r="JA3449" s="102">
        <f t="shared" ca="1" si="927"/>
        <v>1.2267342857142853</v>
      </c>
      <c r="JB3449" s="102">
        <f t="shared" ca="1" si="928"/>
        <v>1.238827254901961</v>
      </c>
      <c r="JC3449" s="103">
        <f t="shared" ca="1" si="929"/>
        <v>1.2868931343283585</v>
      </c>
      <c r="JD3449" s="104">
        <f t="shared" si="930"/>
        <v>6.6200000000000703E-3</v>
      </c>
      <c r="JE3449" s="102">
        <f t="shared" si="931"/>
        <v>1.1999999999989797E-4</v>
      </c>
      <c r="JF3449" s="66">
        <f t="shared" ca="1" si="936"/>
        <v>1.0887619047619077E-2</v>
      </c>
      <c r="JG3449" s="66">
        <f t="shared" ca="1" si="935"/>
        <v>-6.1095238095239723E-4</v>
      </c>
      <c r="JH3449" s="66">
        <f t="shared" ca="1" si="932"/>
        <v>6.4038945774924456E-3</v>
      </c>
      <c r="JI3449" s="80">
        <f t="shared" ca="1" si="933"/>
        <v>6.9480993665358634E-3</v>
      </c>
      <c r="JJ3449" s="118">
        <f t="shared" ca="1" si="934"/>
        <v>17640.485250368845</v>
      </c>
    </row>
    <row r="3450" spans="253:270" x14ac:dyDescent="0.3">
      <c r="IS3450" s="74">
        <v>3448</v>
      </c>
      <c r="IT3450" s="90" t="str">
        <f t="shared" si="920"/>
        <v>2012-08-07</v>
      </c>
      <c r="IU3450" s="101">
        <f t="shared" si="921"/>
        <v>1.23994</v>
      </c>
      <c r="IV3450" s="102">
        <f t="shared" si="922"/>
        <v>1.24031</v>
      </c>
      <c r="IW3450" s="102">
        <f t="shared" si="923"/>
        <v>1.2327399999999999</v>
      </c>
      <c r="IX3450" s="103">
        <f t="shared" si="924"/>
        <v>1.2365999999999999</v>
      </c>
      <c r="IY3450" s="112">
        <f t="shared" si="925"/>
        <v>33998</v>
      </c>
      <c r="IZ3450" s="104">
        <f t="shared" ca="1" si="926"/>
        <v>1.23289</v>
      </c>
      <c r="JA3450" s="102">
        <f t="shared" ca="1" si="927"/>
        <v>1.2271742857142858</v>
      </c>
      <c r="JB3450" s="102">
        <f t="shared" ca="1" si="928"/>
        <v>1.238301960784314</v>
      </c>
      <c r="JC3450" s="103">
        <f t="shared" ca="1" si="929"/>
        <v>1.286687810945274</v>
      </c>
      <c r="JD3450" s="104">
        <f t="shared" si="930"/>
        <v>7.5700000000000767E-3</v>
      </c>
      <c r="JE3450" s="102">
        <f t="shared" si="931"/>
        <v>3.3400000000001207E-3</v>
      </c>
      <c r="JF3450" s="66">
        <f t="shared" ca="1" si="936"/>
        <v>1.0703333333333362E-2</v>
      </c>
      <c r="JG3450" s="66">
        <f t="shared" ca="1" si="935"/>
        <v>-4.3857142857143633E-4</v>
      </c>
      <c r="JH3450" s="66">
        <f t="shared" ca="1" si="932"/>
        <v>6.4409237235584756E-3</v>
      </c>
      <c r="JI3450" s="80">
        <f t="shared" ca="1" si="933"/>
        <v>6.9988919433988999E-3</v>
      </c>
      <c r="JJ3450" s="118">
        <f t="shared" ca="1" si="934"/>
        <v>17548.25044686882</v>
      </c>
    </row>
    <row r="3451" spans="253:270" x14ac:dyDescent="0.3">
      <c r="IS3451" s="74">
        <v>3449</v>
      </c>
      <c r="IT3451" s="90" t="str">
        <f t="shared" si="920"/>
        <v>2012-08-08</v>
      </c>
      <c r="IU3451" s="101">
        <f t="shared" si="921"/>
        <v>1.23658</v>
      </c>
      <c r="IV3451" s="102">
        <f t="shared" si="922"/>
        <v>1.2387999999999999</v>
      </c>
      <c r="IW3451" s="102">
        <f t="shared" si="923"/>
        <v>1.22675</v>
      </c>
      <c r="IX3451" s="103">
        <f t="shared" si="924"/>
        <v>1.23068</v>
      </c>
      <c r="IY3451" s="112">
        <f t="shared" si="925"/>
        <v>36197</v>
      </c>
      <c r="IZ3451" s="104">
        <f t="shared" ca="1" si="926"/>
        <v>1.2329545454545454</v>
      </c>
      <c r="JA3451" s="102">
        <f t="shared" ca="1" si="927"/>
        <v>1.2272280952380952</v>
      </c>
      <c r="JB3451" s="102">
        <f t="shared" ca="1" si="928"/>
        <v>1.2376421568627454</v>
      </c>
      <c r="JC3451" s="103">
        <f t="shared" ca="1" si="929"/>
        <v>1.2864883084577119</v>
      </c>
      <c r="JD3451" s="104">
        <f t="shared" si="930"/>
        <v>1.2049999999999894E-2</v>
      </c>
      <c r="JE3451" s="102">
        <f t="shared" si="931"/>
        <v>5.9000000000000163E-3</v>
      </c>
      <c r="JF3451" s="66">
        <f t="shared" ca="1" si="936"/>
        <v>1.0669047619047644E-2</v>
      </c>
      <c r="JG3451" s="66">
        <f t="shared" ca="1" si="935"/>
        <v>-5.4285714285720997E-5</v>
      </c>
      <c r="JH3451" s="66">
        <f t="shared" ca="1" si="932"/>
        <v>6.4317411585872852E-3</v>
      </c>
      <c r="JI3451" s="80">
        <f t="shared" ca="1" si="933"/>
        <v>7.1138788370932651E-3</v>
      </c>
      <c r="JJ3451" s="118">
        <f t="shared" ca="1" si="934"/>
        <v>17557.420454364528</v>
      </c>
    </row>
    <row r="3452" spans="253:270" x14ac:dyDescent="0.3">
      <c r="IS3452" s="74">
        <v>3450</v>
      </c>
      <c r="IT3452" s="90" t="str">
        <f t="shared" si="920"/>
        <v>2012-08-09</v>
      </c>
      <c r="IU3452" s="101">
        <f t="shared" si="921"/>
        <v>1.23064</v>
      </c>
      <c r="IV3452" s="102">
        <f t="shared" si="922"/>
        <v>1.2317199999999999</v>
      </c>
      <c r="IW3452" s="102">
        <f t="shared" si="923"/>
        <v>1.2242</v>
      </c>
      <c r="IX3452" s="103">
        <f t="shared" si="924"/>
        <v>1.2291399999999999</v>
      </c>
      <c r="IY3452" s="112">
        <f t="shared" si="925"/>
        <v>31203</v>
      </c>
      <c r="IZ3452" s="104">
        <f t="shared" ca="1" si="926"/>
        <v>1.2332272727272724</v>
      </c>
      <c r="JA3452" s="102">
        <f t="shared" ca="1" si="927"/>
        <v>1.2272619047619047</v>
      </c>
      <c r="JB3452" s="102">
        <f t="shared" ca="1" si="928"/>
        <v>1.2368421568627455</v>
      </c>
      <c r="JC3452" s="103">
        <f t="shared" ca="1" si="929"/>
        <v>1.28622776119403</v>
      </c>
      <c r="JD3452" s="104">
        <f t="shared" si="930"/>
        <v>7.5199999999999712E-3</v>
      </c>
      <c r="JE3452" s="102">
        <f t="shared" si="931"/>
        <v>1.5000000000000568E-3</v>
      </c>
      <c r="JF3452" s="66">
        <f t="shared" ca="1" si="936"/>
        <v>1.0601904761904792E-2</v>
      </c>
      <c r="JG3452" s="66">
        <f t="shared" ca="1" si="935"/>
        <v>-3.7142857142867857E-5</v>
      </c>
      <c r="JH3452" s="66">
        <f t="shared" ca="1" si="932"/>
        <v>6.4568558020194709E-3</v>
      </c>
      <c r="JI3452" s="80">
        <f t="shared" ca="1" si="933"/>
        <v>7.1171691421968702E-3</v>
      </c>
      <c r="JJ3452" s="118">
        <f t="shared" ca="1" si="934"/>
        <v>17560.077359862447</v>
      </c>
    </row>
    <row r="3453" spans="253:270" x14ac:dyDescent="0.3">
      <c r="IS3453" s="74">
        <v>3451</v>
      </c>
      <c r="IT3453" s="90" t="str">
        <f t="shared" si="920"/>
        <v>2012-08-11</v>
      </c>
      <c r="IU3453" s="101">
        <f t="shared" si="921"/>
        <v>1.2291399999999999</v>
      </c>
      <c r="IV3453" s="102">
        <f t="shared" si="922"/>
        <v>1.2295700000000001</v>
      </c>
      <c r="IW3453" s="102">
        <f t="shared" si="923"/>
        <v>1.2281299999999999</v>
      </c>
      <c r="IX3453" s="103">
        <f t="shared" si="924"/>
        <v>1.22933</v>
      </c>
      <c r="IY3453" s="112">
        <f t="shared" si="925"/>
        <v>281</v>
      </c>
      <c r="IZ3453" s="104">
        <f t="shared" ca="1" si="926"/>
        <v>1.2331190909090908</v>
      </c>
      <c r="JA3453" s="102">
        <f t="shared" ca="1" si="927"/>
        <v>1.2273166666666664</v>
      </c>
      <c r="JB3453" s="102">
        <f t="shared" ca="1" si="928"/>
        <v>1.2362858823529415</v>
      </c>
      <c r="JC3453" s="103">
        <f t="shared" ca="1" si="929"/>
        <v>1.2860323383084578</v>
      </c>
      <c r="JD3453" s="104">
        <f t="shared" si="930"/>
        <v>1.4400000000001079E-3</v>
      </c>
      <c r="JE3453" s="102">
        <f t="shared" si="931"/>
        <v>-1.9000000000013451E-4</v>
      </c>
      <c r="JF3453" s="66">
        <f t="shared" ca="1" si="936"/>
        <v>1.0217619047619086E-2</v>
      </c>
      <c r="JG3453" s="66">
        <f t="shared" ca="1" si="935"/>
        <v>-5.66666666666784E-5</v>
      </c>
      <c r="JH3453" s="66">
        <f t="shared" ca="1" si="932"/>
        <v>6.7441607227938394E-3</v>
      </c>
      <c r="JI3453" s="80">
        <f t="shared" ca="1" si="933"/>
        <v>7.1169993231051552E-3</v>
      </c>
      <c r="JJ3453" s="118">
        <f t="shared" ca="1" si="934"/>
        <v>18887.565535782549</v>
      </c>
    </row>
    <row r="3454" spans="253:270" x14ac:dyDescent="0.3">
      <c r="IS3454" s="74">
        <v>3452</v>
      </c>
      <c r="IT3454" s="90" t="str">
        <f t="shared" si="920"/>
        <v>2012-08-12</v>
      </c>
      <c r="IU3454" s="101">
        <f t="shared" si="921"/>
        <v>1.2292700000000001</v>
      </c>
      <c r="IV3454" s="102">
        <f t="shared" si="922"/>
        <v>1.23742</v>
      </c>
      <c r="IW3454" s="102">
        <f t="shared" si="923"/>
        <v>1.2261599999999999</v>
      </c>
      <c r="IX3454" s="103">
        <f t="shared" si="924"/>
        <v>1.2333099999999999</v>
      </c>
      <c r="IY3454" s="112">
        <f t="shared" si="925"/>
        <v>102879</v>
      </c>
      <c r="IZ3454" s="104">
        <f t="shared" ca="1" si="926"/>
        <v>1.2340918181818177</v>
      </c>
      <c r="JA3454" s="102">
        <f t="shared" ca="1" si="927"/>
        <v>1.2281457142857144</v>
      </c>
      <c r="JB3454" s="102">
        <f t="shared" ca="1" si="928"/>
        <v>1.2355945098039218</v>
      </c>
      <c r="JC3454" s="103">
        <f t="shared" ca="1" si="929"/>
        <v>1.2858790547263685</v>
      </c>
      <c r="JD3454" s="104">
        <f t="shared" si="930"/>
        <v>1.1260000000000048E-2</v>
      </c>
      <c r="JE3454" s="102">
        <f t="shared" si="931"/>
        <v>-4.0399999999998215E-3</v>
      </c>
      <c r="JF3454" s="66">
        <f t="shared" ca="1" si="936"/>
        <v>1.0093809523809566E-2</v>
      </c>
      <c r="JG3454" s="66">
        <f t="shared" ca="1" si="935"/>
        <v>-8.3238095238096009E-4</v>
      </c>
      <c r="JH3454" s="66">
        <f t="shared" ca="1" si="932"/>
        <v>6.6998773806764313E-3</v>
      </c>
      <c r="JI3454" s="80">
        <f t="shared" ca="1" si="933"/>
        <v>6.6025311919436832E-3</v>
      </c>
      <c r="JJ3454" s="118">
        <f t="shared" ca="1" si="934"/>
        <v>24217.685015598399</v>
      </c>
    </row>
    <row r="3455" spans="253:270" x14ac:dyDescent="0.3">
      <c r="IS3455" s="74">
        <v>3453</v>
      </c>
      <c r="IT3455" s="90" t="str">
        <f t="shared" si="920"/>
        <v>2012-08-13</v>
      </c>
      <c r="IU3455" s="101">
        <f t="shared" si="921"/>
        <v>1.23333</v>
      </c>
      <c r="IV3455" s="102">
        <f t="shared" si="922"/>
        <v>1.23861</v>
      </c>
      <c r="IW3455" s="102">
        <f t="shared" si="923"/>
        <v>1.2317899999999999</v>
      </c>
      <c r="IX3455" s="103">
        <f t="shared" si="924"/>
        <v>1.2323200000000001</v>
      </c>
      <c r="IY3455" s="112">
        <f t="shared" si="925"/>
        <v>29591</v>
      </c>
      <c r="IZ3455" s="104">
        <f t="shared" ca="1" si="926"/>
        <v>1.2353845454545453</v>
      </c>
      <c r="JA3455" s="102">
        <f t="shared" ca="1" si="927"/>
        <v>1.2290952380952382</v>
      </c>
      <c r="JB3455" s="102">
        <f t="shared" ca="1" si="928"/>
        <v>1.2348409803921572</v>
      </c>
      <c r="JC3455" s="103">
        <f t="shared" ca="1" si="929"/>
        <v>1.2857075124378115</v>
      </c>
      <c r="JD3455" s="104">
        <f t="shared" si="930"/>
        <v>6.8200000000000482E-3</v>
      </c>
      <c r="JE3455" s="102">
        <f t="shared" si="931"/>
        <v>1.0099999999999554E-3</v>
      </c>
      <c r="JF3455" s="66">
        <f t="shared" ca="1" si="936"/>
        <v>1.0179047619047659E-2</v>
      </c>
      <c r="JG3455" s="66">
        <f t="shared" ca="1" si="935"/>
        <v>-9.5190476190477023E-4</v>
      </c>
      <c r="JH3455" s="66">
        <f t="shared" ca="1" si="932"/>
        <v>6.6460822005735025E-3</v>
      </c>
      <c r="JI3455" s="80">
        <f t="shared" ca="1" si="933"/>
        <v>6.5451287731866743E-3</v>
      </c>
      <c r="JJ3455" s="118">
        <f t="shared" ca="1" si="934"/>
        <v>23092.05407654163</v>
      </c>
    </row>
    <row r="3456" spans="253:270" x14ac:dyDescent="0.3">
      <c r="IS3456" s="74">
        <v>3454</v>
      </c>
      <c r="IT3456" s="90" t="str">
        <f t="shared" si="920"/>
        <v>2012-08-14</v>
      </c>
      <c r="IU3456" s="101">
        <f t="shared" si="921"/>
        <v>1.23234</v>
      </c>
      <c r="IV3456" s="102">
        <f t="shared" si="922"/>
        <v>1.2344200000000001</v>
      </c>
      <c r="IW3456" s="102">
        <f t="shared" si="923"/>
        <v>1.22648</v>
      </c>
      <c r="IX3456" s="103">
        <f t="shared" si="924"/>
        <v>1.2291300000000001</v>
      </c>
      <c r="IY3456" s="112">
        <f t="shared" si="925"/>
        <v>29073</v>
      </c>
      <c r="IZ3456" s="104">
        <f t="shared" ca="1" si="926"/>
        <v>1.2344981818181815</v>
      </c>
      <c r="JA3456" s="102">
        <f t="shared" ca="1" si="927"/>
        <v>1.2299180952380955</v>
      </c>
      <c r="JB3456" s="102">
        <f t="shared" ca="1" si="928"/>
        <v>1.2343507843137258</v>
      </c>
      <c r="JC3456" s="103">
        <f t="shared" ca="1" si="929"/>
        <v>1.2854856218905475</v>
      </c>
      <c r="JD3456" s="104">
        <f t="shared" si="930"/>
        <v>7.9400000000000581E-3</v>
      </c>
      <c r="JE3456" s="102">
        <f t="shared" si="931"/>
        <v>3.2099999999999351E-3</v>
      </c>
      <c r="JF3456" s="66">
        <f t="shared" ca="1" si="936"/>
        <v>1.0190952380952426E-2</v>
      </c>
      <c r="JG3456" s="66">
        <f t="shared" ca="1" si="935"/>
        <v>-8.2619047619048567E-4</v>
      </c>
      <c r="JH3456" s="66">
        <f t="shared" ca="1" si="932"/>
        <v>6.6418355930684837E-3</v>
      </c>
      <c r="JI3456" s="80">
        <f t="shared" ca="1" si="933"/>
        <v>6.598290887069559E-3</v>
      </c>
      <c r="JJ3456" s="118">
        <f t="shared" ca="1" si="934"/>
        <v>23123.4817059214</v>
      </c>
    </row>
    <row r="3457" spans="253:270" x14ac:dyDescent="0.3">
      <c r="IS3457" s="74">
        <v>3455</v>
      </c>
      <c r="IT3457" s="90" t="str">
        <f t="shared" si="920"/>
        <v>2012-08-15</v>
      </c>
      <c r="IU3457" s="101">
        <f t="shared" si="921"/>
        <v>1.2291000000000001</v>
      </c>
      <c r="IV3457" s="102">
        <f t="shared" si="922"/>
        <v>1.23736</v>
      </c>
      <c r="IW3457" s="102">
        <f t="shared" si="923"/>
        <v>1.22567</v>
      </c>
      <c r="IX3457" s="103">
        <f t="shared" si="924"/>
        <v>1.2356499999999999</v>
      </c>
      <c r="IY3457" s="112">
        <f t="shared" si="925"/>
        <v>34918</v>
      </c>
      <c r="IZ3457" s="104">
        <f t="shared" ca="1" si="926"/>
        <v>1.2342045454545454</v>
      </c>
      <c r="JA3457" s="102">
        <f t="shared" ca="1" si="927"/>
        <v>1.2313252380952382</v>
      </c>
      <c r="JB3457" s="102">
        <f t="shared" ca="1" si="928"/>
        <v>1.2339227450980392</v>
      </c>
      <c r="JC3457" s="103">
        <f t="shared" ca="1" si="929"/>
        <v>1.2852328855721398</v>
      </c>
      <c r="JD3457" s="104">
        <f t="shared" si="930"/>
        <v>1.1689999999999978E-2</v>
      </c>
      <c r="JE3457" s="102">
        <f t="shared" si="931"/>
        <v>-6.5499999999998337E-3</v>
      </c>
      <c r="JF3457" s="66">
        <f t="shared" ca="1" si="936"/>
        <v>1.0290952380952425E-2</v>
      </c>
      <c r="JG3457" s="66">
        <f t="shared" ca="1" si="935"/>
        <v>-1.4104761904761894E-3</v>
      </c>
      <c r="JH3457" s="66">
        <f t="shared" ca="1" si="932"/>
        <v>6.6478409705077075E-3</v>
      </c>
      <c r="JI3457" s="80">
        <f t="shared" ca="1" si="933"/>
        <v>6.5357132275131145E-3</v>
      </c>
      <c r="JJ3457" s="118">
        <f t="shared" ca="1" si="934"/>
        <v>23085.185220344159</v>
      </c>
    </row>
    <row r="3458" spans="253:270" x14ac:dyDescent="0.3">
      <c r="IS3458" s="74">
        <v>3456</v>
      </c>
      <c r="IT3458" s="90" t="str">
        <f t="shared" si="920"/>
        <v>2012-08-16</v>
      </c>
      <c r="IU3458" s="101">
        <f t="shared" si="921"/>
        <v>1.23563</v>
      </c>
      <c r="IV3458" s="102">
        <f t="shared" si="922"/>
        <v>1.2383</v>
      </c>
      <c r="IW3458" s="102">
        <f t="shared" si="923"/>
        <v>1.2289699999999999</v>
      </c>
      <c r="IX3458" s="103">
        <f t="shared" si="924"/>
        <v>1.2336100000000001</v>
      </c>
      <c r="IY3458" s="112">
        <f t="shared" si="925"/>
        <v>32957</v>
      </c>
      <c r="IZ3458" s="104">
        <f t="shared" ca="1" si="926"/>
        <v>1.2336245454545454</v>
      </c>
      <c r="JA3458" s="102">
        <f t="shared" ca="1" si="927"/>
        <v>1.232169523809524</v>
      </c>
      <c r="JB3458" s="102">
        <f t="shared" ca="1" si="928"/>
        <v>1.2334547058823531</v>
      </c>
      <c r="JC3458" s="103">
        <f t="shared" ca="1" si="929"/>
        <v>1.2849180099502489</v>
      </c>
      <c r="JD3458" s="104">
        <f t="shared" si="930"/>
        <v>9.3300000000000605E-3</v>
      </c>
      <c r="JE3458" s="102">
        <f t="shared" si="931"/>
        <v>2.0199999999999108E-3</v>
      </c>
      <c r="JF3458" s="66">
        <f t="shared" ca="1" si="936"/>
        <v>1.0176190476190519E-2</v>
      </c>
      <c r="JG3458" s="66">
        <f t="shared" ca="1" si="935"/>
        <v>-8.4952380952381325E-4</v>
      </c>
      <c r="JH3458" s="66">
        <f t="shared" ca="1" si="932"/>
        <v>6.6426353606943737E-3</v>
      </c>
      <c r="JI3458" s="80">
        <f t="shared" ca="1" si="933"/>
        <v>6.2961518679802214E-3</v>
      </c>
      <c r="JJ3458" s="118">
        <f t="shared" ca="1" si="934"/>
        <v>22951.839601697309</v>
      </c>
    </row>
    <row r="3459" spans="253:270" x14ac:dyDescent="0.3">
      <c r="IS3459" s="74">
        <v>3457</v>
      </c>
      <c r="IT3459" s="90" t="str">
        <f t="shared" ref="IT3459:IT3522" si="937">IF(INDEX(data_no_header,IS3459,1)="","",INDEX(data_no_header,IS3459,1))</f>
        <v>2012-08-17</v>
      </c>
      <c r="IU3459" s="101">
        <f t="shared" ref="IU3459:IU3522" si="938">IF($IT3459&lt;&gt;"",VLOOKUP($IT3459,data_no_header,CODE(open_col)-64),"")</f>
        <v>1.2336100000000001</v>
      </c>
      <c r="IV3459" s="102">
        <f t="shared" ref="IV3459:IV3522" si="939">IF($IT3459&lt;&gt;"",VLOOKUP($IT3459,data_no_header,CODE(high_col)-64),"")</f>
        <v>1.2336100000000001</v>
      </c>
      <c r="IW3459" s="102">
        <f t="shared" ref="IW3459:IW3522" si="940">IF($IT3459&lt;&gt;"",VLOOKUP($IT3459,data_no_header,CODE(low_col)-64),"")</f>
        <v>1.2336100000000001</v>
      </c>
      <c r="IX3459" s="103">
        <f t="shared" ref="IX3459:IX3522" si="941">IF($IT3459&lt;&gt;"",VLOOKUP($IT3459,data_no_header,CODE(close_col)-64),"")</f>
        <v>1.2336100000000001</v>
      </c>
      <c r="IY3459" s="112">
        <f t="shared" ref="IY3459:IY3522" si="942">IF($IT3459&lt;&gt;"",VLOOKUP($IT3459,data_no_header,CODE(volume_col)-64),"")</f>
        <v>1</v>
      </c>
      <c r="IZ3459" s="104">
        <f t="shared" ref="IZ3459:IZ3522" ca="1" si="943">IF(IT3459&lt;&gt;"",IF($IS3459&gt;=IZ$1,AVERAGE(INDIRECT(CONCATENATE("IX",$IS3459+2,":IX",$IS3459+2-IZ$1))),""),"")</f>
        <v>1.2330318181818181</v>
      </c>
      <c r="JA3459" s="102">
        <f t="shared" ref="JA3459:JA3522" ca="1" si="944">IF(IU3459&lt;&gt;"",IF($IS3459&gt;=JA$1,AVERAGE(INDIRECT(CONCATENATE("IX",$IS3459+2,":IX",$IS3459+2-JA$1))),""),"")</f>
        <v>1.2324204761904762</v>
      </c>
      <c r="JB3459" s="102">
        <f t="shared" ref="JB3459:JB3522" ca="1" si="945">IF(IV3459&lt;&gt;"",IF($IS3459&gt;=JB$1,AVERAGE(INDIRECT(CONCATENATE("IX",$IS3459+2,":IX",$IS3459+2-JB$1))),""),"")</f>
        <v>1.233035294117647</v>
      </c>
      <c r="JC3459" s="103">
        <f t="shared" ref="JC3459:JC3522" ca="1" si="946">IF(IW3459&lt;&gt;"",IF($IS3459&gt;=JC$1,AVERAGE(INDIRECT(CONCATENATE("IX",$IS3459+2,":IX",$IS3459+2-JC$1))),""),"")</f>
        <v>1.2846190547263685</v>
      </c>
      <c r="JD3459" s="104">
        <f t="shared" si="930"/>
        <v>0</v>
      </c>
      <c r="JE3459" s="102">
        <f t="shared" si="931"/>
        <v>0</v>
      </c>
      <c r="JF3459" s="66">
        <f t="shared" ca="1" si="936"/>
        <v>9.167142857142898E-3</v>
      </c>
      <c r="JG3459" s="66">
        <f t="shared" ca="1" si="935"/>
        <v>-2.5523809523809673E-4</v>
      </c>
      <c r="JH3459" s="66">
        <f t="shared" ca="1" si="932"/>
        <v>6.5008637835269759E-3</v>
      </c>
      <c r="JI3459" s="80">
        <f t="shared" ca="1" si="933"/>
        <v>5.7342294031606502E-3</v>
      </c>
      <c r="JJ3459" s="118">
        <f t="shared" ca="1" si="934"/>
        <v>23818.825029804757</v>
      </c>
    </row>
    <row r="3460" spans="253:270" x14ac:dyDescent="0.3">
      <c r="IS3460" s="74">
        <v>3458</v>
      </c>
      <c r="IT3460" s="90" t="str">
        <f t="shared" si="937"/>
        <v>2012-08-18</v>
      </c>
      <c r="IU3460" s="101">
        <f t="shared" si="938"/>
        <v>1.2336100000000001</v>
      </c>
      <c r="IV3460" s="102">
        <f t="shared" si="939"/>
        <v>1.2359599999999999</v>
      </c>
      <c r="IW3460" s="102">
        <f t="shared" si="940"/>
        <v>1.23359</v>
      </c>
      <c r="IX3460" s="103">
        <f t="shared" si="941"/>
        <v>1.2354499999999999</v>
      </c>
      <c r="IY3460" s="112">
        <f t="shared" si="942"/>
        <v>569</v>
      </c>
      <c r="IZ3460" s="104">
        <f t="shared" ca="1" si="943"/>
        <v>1.232620909090909</v>
      </c>
      <c r="JA3460" s="102">
        <f t="shared" ca="1" si="944"/>
        <v>1.232572380952381</v>
      </c>
      <c r="JB3460" s="102">
        <f t="shared" ca="1" si="945"/>
        <v>1.2327394117647059</v>
      </c>
      <c r="JC3460" s="103">
        <f t="shared" ca="1" si="946"/>
        <v>1.2843292537313438</v>
      </c>
      <c r="JD3460" s="104">
        <f t="shared" ref="JD3460:JD3523" si="947">IF(IV3460&lt;&gt;"",IV3460-IW3460,"")</f>
        <v>2.3699999999999832E-3</v>
      </c>
      <c r="JE3460" s="102">
        <f t="shared" ref="JE3460:JE3523" si="948">IF(IU3460&lt;&gt;"",IU3460-IX3460,"")</f>
        <v>-1.8399999999998418E-3</v>
      </c>
      <c r="JF3460" s="66">
        <f t="shared" ca="1" si="936"/>
        <v>8.5728571428571806E-3</v>
      </c>
      <c r="JG3460" s="66">
        <f t="shared" ca="1" si="935"/>
        <v>-1.57619047619044E-4</v>
      </c>
      <c r="JH3460" s="66">
        <f t="shared" ref="JH3460:JH3523" ca="1" si="949">IF(IT3460&lt;&gt;"",IF($IS3460&gt;=JH$1,_xlfn.STDEV.P(INDIRECT(CONCATENATE("JD",$IS3460+2,":JD",$IS3460+2-JH$1))),""),"")</f>
        <v>6.5245887612478152E-3</v>
      </c>
      <c r="JI3460" s="80">
        <f t="shared" ref="JI3460:JI3523" ca="1" si="950">IF(IU3460&lt;&gt;"",IF($IS3460&gt;=JI$1,_xlfn.STDEV.P(INDIRECT(CONCATENATE("JE",$IS3460+2,":JE",$IS3460+2-JI$1))),""),"")</f>
        <v>5.6887900669916995E-3</v>
      </c>
      <c r="JJ3460" s="118">
        <f t="shared" ref="JJ3460:JJ3523" ca="1" si="951">IF(IU3460&lt;&gt;"",IF($IS3460&gt;=JJ$1,_xlfn.STDEV.P(INDIRECT(CONCATENATE("IY",$IS3460+2,":IY",$IS3460+2-JJ$1))),""),"")</f>
        <v>24245.981993329569</v>
      </c>
    </row>
    <row r="3461" spans="253:270" x14ac:dyDescent="0.3">
      <c r="IS3461" s="74">
        <v>3459</v>
      </c>
      <c r="IT3461" s="90" t="str">
        <f t="shared" si="937"/>
        <v>2012-08-19</v>
      </c>
      <c r="IU3461" s="101">
        <f t="shared" si="938"/>
        <v>1.23542</v>
      </c>
      <c r="IV3461" s="102">
        <f t="shared" si="939"/>
        <v>1.2369600000000001</v>
      </c>
      <c r="IW3461" s="102">
        <f t="shared" si="940"/>
        <v>1.22959</v>
      </c>
      <c r="IX3461" s="103">
        <f t="shared" si="941"/>
        <v>1.2346200000000001</v>
      </c>
      <c r="IY3461" s="112">
        <f t="shared" si="942"/>
        <v>31639</v>
      </c>
      <c r="IZ3461" s="104">
        <f t="shared" ca="1" si="943"/>
        <v>1.232440909090909</v>
      </c>
      <c r="JA3461" s="102">
        <f t="shared" ca="1" si="944"/>
        <v>1.2327938095238093</v>
      </c>
      <c r="JB3461" s="102">
        <f t="shared" ca="1" si="945"/>
        <v>1.2324529411764706</v>
      </c>
      <c r="JC3461" s="103">
        <f t="shared" ca="1" si="946"/>
        <v>1.2840626368159207</v>
      </c>
      <c r="JD3461" s="104">
        <f t="shared" si="947"/>
        <v>7.3700000000000987E-3</v>
      </c>
      <c r="JE3461" s="102">
        <f t="shared" si="948"/>
        <v>7.9999999999991189E-4</v>
      </c>
      <c r="JF3461" s="66">
        <f t="shared" ca="1" si="936"/>
        <v>8.7004761904762393E-3</v>
      </c>
      <c r="JG3461" s="66">
        <f t="shared" ca="1" si="935"/>
        <v>-2.2857142857142456E-4</v>
      </c>
      <c r="JH3461" s="66">
        <f t="shared" ca="1" si="949"/>
        <v>6.4734023410012598E-3</v>
      </c>
      <c r="JI3461" s="80">
        <f t="shared" ca="1" si="950"/>
        <v>5.6670705338273085E-3</v>
      </c>
      <c r="JJ3461" s="118">
        <f t="shared" ca="1" si="951"/>
        <v>23357.284485178108</v>
      </c>
    </row>
    <row r="3462" spans="253:270" x14ac:dyDescent="0.3">
      <c r="IS3462" s="74">
        <v>3460</v>
      </c>
      <c r="IT3462" s="90" t="str">
        <f t="shared" si="937"/>
        <v>2012-08-20</v>
      </c>
      <c r="IU3462" s="101">
        <f t="shared" si="938"/>
        <v>1.23464</v>
      </c>
      <c r="IV3462" s="102">
        <f t="shared" si="939"/>
        <v>1.24882</v>
      </c>
      <c r="IW3462" s="102">
        <f t="shared" si="940"/>
        <v>1.2343299999999999</v>
      </c>
      <c r="IX3462" s="103">
        <f t="shared" si="941"/>
        <v>1.24735</v>
      </c>
      <c r="IY3462" s="112">
        <f t="shared" si="942"/>
        <v>36890</v>
      </c>
      <c r="IZ3462" s="104">
        <f t="shared" ca="1" si="943"/>
        <v>1.2339563636363637</v>
      </c>
      <c r="JA3462" s="102">
        <f t="shared" ca="1" si="944"/>
        <v>1.2338038095238093</v>
      </c>
      <c r="JB3462" s="102">
        <f t="shared" ca="1" si="945"/>
        <v>1.2324607843137254</v>
      </c>
      <c r="JC3462" s="103">
        <f t="shared" ca="1" si="946"/>
        <v>1.2837921890547264</v>
      </c>
      <c r="JD3462" s="104">
        <f t="shared" si="947"/>
        <v>1.4490000000000114E-2</v>
      </c>
      <c r="JE3462" s="102">
        <f t="shared" si="948"/>
        <v>-1.2709999999999999E-2</v>
      </c>
      <c r="JF3462" s="66">
        <f t="shared" ca="1" si="936"/>
        <v>8.9857142857143329E-3</v>
      </c>
      <c r="JG3462" s="66">
        <f t="shared" ca="1" si="935"/>
        <v>-1.018571428571419E-3</v>
      </c>
      <c r="JH3462" s="66">
        <f t="shared" ca="1" si="949"/>
        <v>6.5892174341539026E-3</v>
      </c>
      <c r="JI3462" s="80">
        <f t="shared" ca="1" si="950"/>
        <v>6.173017542355678E-3</v>
      </c>
      <c r="JJ3462" s="118">
        <f t="shared" ca="1" si="951"/>
        <v>23386.187116357163</v>
      </c>
    </row>
    <row r="3463" spans="253:270" x14ac:dyDescent="0.3">
      <c r="IS3463" s="74">
        <v>3461</v>
      </c>
      <c r="IT3463" s="90" t="str">
        <f t="shared" si="937"/>
        <v>2012-08-21</v>
      </c>
      <c r="IU3463" s="101">
        <f t="shared" si="938"/>
        <v>1.24732</v>
      </c>
      <c r="IV3463" s="102">
        <f t="shared" si="939"/>
        <v>1.2539100000000001</v>
      </c>
      <c r="IW3463" s="102">
        <f t="shared" si="940"/>
        <v>1.24319</v>
      </c>
      <c r="IX3463" s="103">
        <f t="shared" si="941"/>
        <v>1.25298</v>
      </c>
      <c r="IY3463" s="112">
        <f t="shared" si="942"/>
        <v>40519</v>
      </c>
      <c r="IZ3463" s="104">
        <f t="shared" ca="1" si="943"/>
        <v>1.2361236363636365</v>
      </c>
      <c r="JA3463" s="102">
        <f t="shared" ca="1" si="944"/>
        <v>1.2348733333333333</v>
      </c>
      <c r="JB3463" s="102">
        <f t="shared" ca="1" si="945"/>
        <v>1.2326282352941176</v>
      </c>
      <c r="JC3463" s="103">
        <f t="shared" ca="1" si="946"/>
        <v>1.2835399004975125</v>
      </c>
      <c r="JD3463" s="104">
        <f t="shared" si="947"/>
        <v>1.0720000000000063E-2</v>
      </c>
      <c r="JE3463" s="102">
        <f t="shared" si="948"/>
        <v>-5.6599999999999984E-3</v>
      </c>
      <c r="JF3463" s="66">
        <f t="shared" ca="1" si="936"/>
        <v>9.1090476190476589E-3</v>
      </c>
      <c r="JG3463" s="66">
        <f t="shared" ca="1" si="935"/>
        <v>-1.080476190476174E-3</v>
      </c>
      <c r="JH3463" s="66">
        <f t="shared" ca="1" si="949"/>
        <v>6.5962817121696504E-3</v>
      </c>
      <c r="JI3463" s="80">
        <f t="shared" ca="1" si="950"/>
        <v>6.2126073632117378E-3</v>
      </c>
      <c r="JJ3463" s="118">
        <f t="shared" ca="1" si="951"/>
        <v>23416.457485883908</v>
      </c>
    </row>
    <row r="3464" spans="253:270" x14ac:dyDescent="0.3">
      <c r="IS3464" s="74">
        <v>3462</v>
      </c>
      <c r="IT3464" s="90" t="str">
        <f t="shared" si="937"/>
        <v>2012-08-22</v>
      </c>
      <c r="IU3464" s="101">
        <f t="shared" si="938"/>
        <v>1.2529999999999999</v>
      </c>
      <c r="IV3464" s="102">
        <f t="shared" si="939"/>
        <v>1.2590300000000001</v>
      </c>
      <c r="IW3464" s="102">
        <f t="shared" si="940"/>
        <v>1.2524500000000001</v>
      </c>
      <c r="IX3464" s="103">
        <f t="shared" si="941"/>
        <v>1.25651</v>
      </c>
      <c r="IY3464" s="112">
        <f t="shared" si="942"/>
        <v>41287</v>
      </c>
      <c r="IZ3464" s="104">
        <f t="shared" ca="1" si="943"/>
        <v>1.2385945454545455</v>
      </c>
      <c r="JA3464" s="102">
        <f t="shared" ca="1" si="944"/>
        <v>1.2364876190476186</v>
      </c>
      <c r="JB3464" s="102">
        <f t="shared" ca="1" si="945"/>
        <v>1.2324239215686275</v>
      </c>
      <c r="JC3464" s="103">
        <f t="shared" ca="1" si="946"/>
        <v>1.2832700497512444</v>
      </c>
      <c r="JD3464" s="104">
        <f t="shared" si="947"/>
        <v>6.5800000000000303E-3</v>
      </c>
      <c r="JE3464" s="102">
        <f t="shared" si="948"/>
        <v>-3.5100000000001241E-3</v>
      </c>
      <c r="JF3464" s="66">
        <f t="shared" ca="1" si="936"/>
        <v>8.8614285714286069E-3</v>
      </c>
      <c r="JG3464" s="66">
        <f t="shared" ca="1" si="935"/>
        <v>-1.6233333333333206E-3</v>
      </c>
      <c r="JH3464" s="66">
        <f t="shared" ca="1" si="949"/>
        <v>6.5889664524540204E-3</v>
      </c>
      <c r="JI3464" s="80">
        <f t="shared" ca="1" si="950"/>
        <v>5.894997341033611E-3</v>
      </c>
      <c r="JJ3464" s="118">
        <f t="shared" ca="1" si="951"/>
        <v>23487.124796982385</v>
      </c>
    </row>
    <row r="3465" spans="253:270" x14ac:dyDescent="0.3">
      <c r="IS3465" s="74">
        <v>3463</v>
      </c>
      <c r="IT3465" s="90" t="str">
        <f t="shared" si="937"/>
        <v>2012-08-23</v>
      </c>
      <c r="IU3465" s="101">
        <f t="shared" si="938"/>
        <v>1.2565299999999999</v>
      </c>
      <c r="IV3465" s="102">
        <f t="shared" si="939"/>
        <v>1.2570300000000001</v>
      </c>
      <c r="IW3465" s="102">
        <f t="shared" si="940"/>
        <v>1.2482200000000001</v>
      </c>
      <c r="IX3465" s="103">
        <f t="shared" si="941"/>
        <v>1.25146</v>
      </c>
      <c r="IY3465" s="112">
        <f t="shared" si="942"/>
        <v>37697</v>
      </c>
      <c r="IZ3465" s="104">
        <f t="shared" ca="1" si="943"/>
        <v>1.2402445454545457</v>
      </c>
      <c r="JA3465" s="102">
        <f t="shared" ca="1" si="944"/>
        <v>1.2380761904761903</v>
      </c>
      <c r="JB3465" s="102">
        <f t="shared" ca="1" si="945"/>
        <v>1.232093725490196</v>
      </c>
      <c r="JC3465" s="103">
        <f t="shared" ca="1" si="946"/>
        <v>1.282973980099503</v>
      </c>
      <c r="JD3465" s="104">
        <f t="shared" si="947"/>
        <v>8.8099999999999845E-3</v>
      </c>
      <c r="JE3465" s="102">
        <f t="shared" si="948"/>
        <v>5.0699999999999079E-3</v>
      </c>
      <c r="JF3465" s="66">
        <f t="shared" ca="1" si="936"/>
        <v>7.9790476190476581E-3</v>
      </c>
      <c r="JG3465" s="66">
        <f t="shared" ca="1" si="935"/>
        <v>-1.5952380952380888E-3</v>
      </c>
      <c r="JH3465" s="66">
        <f t="shared" ca="1" si="949"/>
        <v>5.135768968956296E-3</v>
      </c>
      <c r="JI3465" s="80">
        <f t="shared" ca="1" si="950"/>
        <v>5.9253463785010098E-3</v>
      </c>
      <c r="JJ3465" s="118">
        <f t="shared" ca="1" si="951"/>
        <v>22574.147861312485</v>
      </c>
    </row>
    <row r="3466" spans="253:270" x14ac:dyDescent="0.3">
      <c r="IS3466" s="74">
        <v>3464</v>
      </c>
      <c r="IT3466" s="90" t="str">
        <f t="shared" si="937"/>
        <v>2012-08-25</v>
      </c>
      <c r="IU3466" s="101">
        <f t="shared" si="938"/>
        <v>1.25146</v>
      </c>
      <c r="IV3466" s="102">
        <f t="shared" si="939"/>
        <v>1.25193</v>
      </c>
      <c r="IW3466" s="102">
        <f t="shared" si="940"/>
        <v>1.25125</v>
      </c>
      <c r="IX3466" s="103">
        <f t="shared" si="941"/>
        <v>1.25162</v>
      </c>
      <c r="IY3466" s="112">
        <f t="shared" si="942"/>
        <v>233</v>
      </c>
      <c r="IZ3466" s="104">
        <f t="shared" ca="1" si="943"/>
        <v>1.2419990909090908</v>
      </c>
      <c r="JA3466" s="102">
        <f t="shared" ca="1" si="944"/>
        <v>1.238682857142857</v>
      </c>
      <c r="JB3466" s="102">
        <f t="shared" ca="1" si="945"/>
        <v>1.2319715686274511</v>
      </c>
      <c r="JC3466" s="103">
        <f t="shared" ca="1" si="946"/>
        <v>1.28262144278607</v>
      </c>
      <c r="JD3466" s="104">
        <f t="shared" si="947"/>
        <v>6.8000000000001393E-4</v>
      </c>
      <c r="JE3466" s="102">
        <f t="shared" si="948"/>
        <v>-1.5999999999993797E-4</v>
      </c>
      <c r="JF3466" s="66">
        <f t="shared" ca="1" si="936"/>
        <v>6.9338095238095565E-3</v>
      </c>
      <c r="JG3466" s="66">
        <f t="shared" ca="1" si="935"/>
        <v>-6.1428571428571012E-4</v>
      </c>
      <c r="JH3466" s="66">
        <f t="shared" ca="1" si="949"/>
        <v>4.1951292348451075E-3</v>
      </c>
      <c r="JI3466" s="80">
        <f t="shared" ca="1" si="950"/>
        <v>4.0933657957009859E-3</v>
      </c>
      <c r="JJ3466" s="118">
        <f t="shared" ca="1" si="951"/>
        <v>23012.894089442165</v>
      </c>
    </row>
    <row r="3467" spans="253:270" x14ac:dyDescent="0.3">
      <c r="IS3467" s="74">
        <v>3465</v>
      </c>
      <c r="IT3467" s="90" t="str">
        <f t="shared" si="937"/>
        <v>2012-08-26</v>
      </c>
      <c r="IU3467" s="101">
        <f t="shared" si="938"/>
        <v>1.2516</v>
      </c>
      <c r="IV3467" s="102">
        <f t="shared" si="939"/>
        <v>1.2536400000000001</v>
      </c>
      <c r="IW3467" s="102">
        <f t="shared" si="940"/>
        <v>1.2490699999999999</v>
      </c>
      <c r="IX3467" s="103">
        <f t="shared" si="941"/>
        <v>1.2499800000000001</v>
      </c>
      <c r="IY3467" s="112">
        <f t="shared" si="942"/>
        <v>23895</v>
      </c>
      <c r="IZ3467" s="104">
        <f t="shared" ca="1" si="943"/>
        <v>1.2438945454545456</v>
      </c>
      <c r="JA3467" s="102">
        <f t="shared" ca="1" si="944"/>
        <v>1.2392114285714286</v>
      </c>
      <c r="JB3467" s="102">
        <f t="shared" ca="1" si="945"/>
        <v>1.2317578431372549</v>
      </c>
      <c r="JC3467" s="103">
        <f t="shared" ca="1" si="946"/>
        <v>1.2822593532338311</v>
      </c>
      <c r="JD3467" s="104">
        <f t="shared" si="947"/>
        <v>4.570000000000185E-3</v>
      </c>
      <c r="JE3467" s="102">
        <f t="shared" si="948"/>
        <v>1.6199999999999548E-3</v>
      </c>
      <c r="JF3467" s="66">
        <f t="shared" ca="1" si="936"/>
        <v>7.1514285714286124E-3</v>
      </c>
      <c r="JG3467" s="66">
        <f t="shared" ca="1" si="935"/>
        <v>-5.3714285714285507E-4</v>
      </c>
      <c r="JH3467" s="66">
        <f t="shared" ca="1" si="949"/>
        <v>3.9406106436563667E-3</v>
      </c>
      <c r="JI3467" s="80">
        <f t="shared" ca="1" si="950"/>
        <v>4.1193979482179316E-3</v>
      </c>
      <c r="JJ3467" s="118">
        <f t="shared" ca="1" si="951"/>
        <v>22158.17719311636</v>
      </c>
    </row>
    <row r="3468" spans="253:270" x14ac:dyDescent="0.3">
      <c r="IS3468" s="74">
        <v>3466</v>
      </c>
      <c r="IT3468" s="90" t="str">
        <f t="shared" si="937"/>
        <v>2012-08-27</v>
      </c>
      <c r="IU3468" s="101">
        <f t="shared" si="938"/>
        <v>1.24996</v>
      </c>
      <c r="IV3468" s="102">
        <f t="shared" si="939"/>
        <v>1.2577400000000001</v>
      </c>
      <c r="IW3468" s="102">
        <f t="shared" si="940"/>
        <v>1.2465999999999999</v>
      </c>
      <c r="IX3468" s="103">
        <f t="shared" si="941"/>
        <v>1.25658</v>
      </c>
      <c r="IY3468" s="112">
        <f t="shared" si="942"/>
        <v>34558</v>
      </c>
      <c r="IZ3468" s="104">
        <f t="shared" ca="1" si="943"/>
        <v>1.245797272727273</v>
      </c>
      <c r="JA3468" s="102">
        <f t="shared" ca="1" si="944"/>
        <v>1.2400014285714287</v>
      </c>
      <c r="JB3468" s="102">
        <f t="shared" ca="1" si="945"/>
        <v>1.2318298039215687</v>
      </c>
      <c r="JC3468" s="103">
        <f t="shared" ca="1" si="946"/>
        <v>1.2819714427860698</v>
      </c>
      <c r="JD3468" s="104">
        <f t="shared" si="947"/>
        <v>1.114000000000015E-2</v>
      </c>
      <c r="JE3468" s="102">
        <f t="shared" si="948"/>
        <v>-6.6200000000000703E-3</v>
      </c>
      <c r="JF3468" s="66">
        <f t="shared" ca="1" si="936"/>
        <v>7.5776190476190899E-3</v>
      </c>
      <c r="JG3468" s="66">
        <f t="shared" ca="1" si="935"/>
        <v>-7.9952380952381344E-4</v>
      </c>
      <c r="JH3468" s="66">
        <f t="shared" ca="1" si="949"/>
        <v>3.8642142117024107E-3</v>
      </c>
      <c r="JI3468" s="80">
        <f t="shared" ca="1" si="950"/>
        <v>4.3182089278624575E-3</v>
      </c>
      <c r="JJ3468" s="118">
        <f t="shared" ca="1" si="951"/>
        <v>21200.898484147961</v>
      </c>
    </row>
    <row r="3469" spans="253:270" x14ac:dyDescent="0.3">
      <c r="IS3469" s="74">
        <v>3467</v>
      </c>
      <c r="IT3469" s="90" t="str">
        <f t="shared" si="937"/>
        <v>2012-08-28</v>
      </c>
      <c r="IU3469" s="101">
        <f t="shared" si="938"/>
        <v>1.2565500000000001</v>
      </c>
      <c r="IV3469" s="102">
        <f t="shared" si="939"/>
        <v>1.25742</v>
      </c>
      <c r="IW3469" s="102">
        <f t="shared" si="940"/>
        <v>1.2519400000000001</v>
      </c>
      <c r="IX3469" s="103">
        <f t="shared" si="941"/>
        <v>1.2530699999999999</v>
      </c>
      <c r="IY3469" s="112">
        <f t="shared" si="942"/>
        <v>30216</v>
      </c>
      <c r="IZ3469" s="104">
        <f t="shared" ca="1" si="943"/>
        <v>1.2475663636363636</v>
      </c>
      <c r="JA3469" s="102">
        <f t="shared" ca="1" si="944"/>
        <v>1.2406176190476192</v>
      </c>
      <c r="JB3469" s="102">
        <f t="shared" ca="1" si="945"/>
        <v>1.232100980392157</v>
      </c>
      <c r="JC3469" s="103">
        <f t="shared" ca="1" si="946"/>
        <v>1.2816958706467663</v>
      </c>
      <c r="JD3469" s="104">
        <f t="shared" si="947"/>
        <v>5.4799999999999294E-3</v>
      </c>
      <c r="JE3469" s="102">
        <f t="shared" si="948"/>
        <v>3.4800000000001496E-3</v>
      </c>
      <c r="JF3469" s="66">
        <f t="shared" ca="1" si="936"/>
        <v>7.3547619047619455E-3</v>
      </c>
      <c r="JG3469" s="66">
        <f t="shared" ca="1" si="935"/>
        <v>-6.2904761904761643E-4</v>
      </c>
      <c r="JH3469" s="66">
        <f t="shared" ca="1" si="949"/>
        <v>3.8437551319951738E-3</v>
      </c>
      <c r="JI3469" s="80">
        <f t="shared" ca="1" si="950"/>
        <v>4.4121055385662076E-3</v>
      </c>
      <c r="JJ3469" s="118">
        <f t="shared" ca="1" si="951"/>
        <v>21109.383119207188</v>
      </c>
    </row>
    <row r="3470" spans="253:270" x14ac:dyDescent="0.3">
      <c r="IS3470" s="74">
        <v>3468</v>
      </c>
      <c r="IT3470" s="90" t="str">
        <f t="shared" si="937"/>
        <v>2012-08-29</v>
      </c>
      <c r="IU3470" s="101">
        <f t="shared" si="938"/>
        <v>1.25305</v>
      </c>
      <c r="IV3470" s="102">
        <f t="shared" si="939"/>
        <v>1.2564200000000001</v>
      </c>
      <c r="IW3470" s="102">
        <f t="shared" si="940"/>
        <v>1.24881</v>
      </c>
      <c r="IX3470" s="103">
        <f t="shared" si="941"/>
        <v>1.25075</v>
      </c>
      <c r="IY3470" s="112">
        <f t="shared" si="942"/>
        <v>29155</v>
      </c>
      <c r="IZ3470" s="104">
        <f t="shared" ca="1" si="943"/>
        <v>1.2491245454545454</v>
      </c>
      <c r="JA3470" s="102">
        <f t="shared" ca="1" si="944"/>
        <v>1.2411309523809524</v>
      </c>
      <c r="JB3470" s="102">
        <f t="shared" ca="1" si="945"/>
        <v>1.2325294117647059</v>
      </c>
      <c r="JC3470" s="103">
        <f t="shared" ca="1" si="946"/>
        <v>1.2813704975124383</v>
      </c>
      <c r="JD3470" s="104">
        <f t="shared" si="947"/>
        <v>7.6100000000001167E-3</v>
      </c>
      <c r="JE3470" s="102">
        <f t="shared" si="948"/>
        <v>2.2999999999999687E-3</v>
      </c>
      <c r="JF3470" s="66">
        <f t="shared" ca="1" si="936"/>
        <v>7.4019047619048057E-3</v>
      </c>
      <c r="JG3470" s="66">
        <f t="shared" ca="1" si="935"/>
        <v>-5.2523809523808925E-4</v>
      </c>
      <c r="JH3470" s="66">
        <f t="shared" ca="1" si="949"/>
        <v>3.8405240454019653E-3</v>
      </c>
      <c r="JI3470" s="80">
        <f t="shared" ca="1" si="950"/>
        <v>4.4539555657197331E-3</v>
      </c>
      <c r="JJ3470" s="118">
        <f t="shared" ca="1" si="951"/>
        <v>21089.319502519873</v>
      </c>
    </row>
    <row r="3471" spans="253:270" x14ac:dyDescent="0.3">
      <c r="IS3471" s="74">
        <v>3469</v>
      </c>
      <c r="IT3471" s="90" t="str">
        <f t="shared" si="937"/>
        <v>2012-08-30</v>
      </c>
      <c r="IU3471" s="101">
        <f t="shared" si="938"/>
        <v>1.2507299999999999</v>
      </c>
      <c r="IV3471" s="102">
        <f t="shared" si="939"/>
        <v>1.2638400000000001</v>
      </c>
      <c r="IW3471" s="102">
        <f t="shared" si="940"/>
        <v>1.24946</v>
      </c>
      <c r="IX3471" s="103">
        <f t="shared" si="941"/>
        <v>1.2578499999999999</v>
      </c>
      <c r="IY3471" s="112">
        <f t="shared" si="942"/>
        <v>47263</v>
      </c>
      <c r="IZ3471" s="104">
        <f t="shared" ca="1" si="943"/>
        <v>1.2511609090909088</v>
      </c>
      <c r="JA3471" s="102">
        <f t="shared" ca="1" si="944"/>
        <v>1.2421428571428572</v>
      </c>
      <c r="JB3471" s="102">
        <f t="shared" ca="1" si="945"/>
        <v>1.2330970588235293</v>
      </c>
      <c r="JC3471" s="103">
        <f t="shared" ca="1" si="946"/>
        <v>1.2810887064676619</v>
      </c>
      <c r="JD3471" s="104">
        <f t="shared" si="947"/>
        <v>1.4380000000000059E-2</v>
      </c>
      <c r="JE3471" s="102">
        <f t="shared" si="948"/>
        <v>-7.1200000000000152E-3</v>
      </c>
      <c r="JF3471" s="66">
        <f t="shared" ca="1" si="936"/>
        <v>7.7261904761905184E-3</v>
      </c>
      <c r="JG3471" s="66">
        <f t="shared" ca="1" si="935"/>
        <v>-1.0233333333333338E-3</v>
      </c>
      <c r="JH3471" s="66">
        <f t="shared" ca="1" si="949"/>
        <v>4.1184792341122821E-3</v>
      </c>
      <c r="JI3471" s="80">
        <f t="shared" ca="1" si="950"/>
        <v>4.5770278704617895E-3</v>
      </c>
      <c r="JJ3471" s="118">
        <f t="shared" ca="1" si="951"/>
        <v>21385.127266174408</v>
      </c>
    </row>
    <row r="3472" spans="253:270" x14ac:dyDescent="0.3">
      <c r="IS3472" s="74">
        <v>3470</v>
      </c>
      <c r="IT3472" s="90" t="str">
        <f t="shared" si="937"/>
        <v>2012-09-01</v>
      </c>
      <c r="IU3472" s="101">
        <f t="shared" si="938"/>
        <v>1.2581</v>
      </c>
      <c r="IV3472" s="102">
        <f t="shared" si="939"/>
        <v>1.2581</v>
      </c>
      <c r="IW3472" s="102">
        <f t="shared" si="940"/>
        <v>1.2561599999999999</v>
      </c>
      <c r="IX3472" s="103">
        <f t="shared" si="941"/>
        <v>1.25735</v>
      </c>
      <c r="IY3472" s="112">
        <f t="shared" si="942"/>
        <v>534</v>
      </c>
      <c r="IZ3472" s="104">
        <f t="shared" ca="1" si="943"/>
        <v>1.2532272727272726</v>
      </c>
      <c r="JA3472" s="102">
        <f t="shared" ca="1" si="944"/>
        <v>1.2434128571428573</v>
      </c>
      <c r="JB3472" s="102">
        <f t="shared" ca="1" si="945"/>
        <v>1.2336998039215687</v>
      </c>
      <c r="JC3472" s="103">
        <f t="shared" ca="1" si="946"/>
        <v>1.2807955721393038</v>
      </c>
      <c r="JD3472" s="104">
        <f t="shared" si="947"/>
        <v>1.9400000000000528E-3</v>
      </c>
      <c r="JE3472" s="102">
        <f t="shared" si="948"/>
        <v>7.5000000000002842E-4</v>
      </c>
      <c r="JF3472" s="66">
        <f t="shared" ca="1" si="936"/>
        <v>7.2447619047619552E-3</v>
      </c>
      <c r="JG3472" s="66">
        <f t="shared" ca="1" si="935"/>
        <v>-1.2685714285714284E-3</v>
      </c>
      <c r="JH3472" s="66">
        <f t="shared" ca="1" si="949"/>
        <v>4.1754197040795209E-3</v>
      </c>
      <c r="JI3472" s="80">
        <f t="shared" ca="1" si="950"/>
        <v>4.3308530840209759E-3</v>
      </c>
      <c r="JJ3472" s="118">
        <f t="shared" ca="1" si="951"/>
        <v>22301.475970597108</v>
      </c>
    </row>
    <row r="3473" spans="253:270" x14ac:dyDescent="0.3">
      <c r="IS3473" s="74">
        <v>3471</v>
      </c>
      <c r="IT3473" s="90" t="str">
        <f t="shared" si="937"/>
        <v>2012-09-02</v>
      </c>
      <c r="IU3473" s="101">
        <f t="shared" si="938"/>
        <v>1.2574099999999999</v>
      </c>
      <c r="IV3473" s="102">
        <f t="shared" si="939"/>
        <v>1.26119</v>
      </c>
      <c r="IW3473" s="102">
        <f t="shared" si="940"/>
        <v>1.2560500000000001</v>
      </c>
      <c r="IX3473" s="103">
        <f t="shared" si="941"/>
        <v>1.25936</v>
      </c>
      <c r="IY3473" s="112">
        <f t="shared" si="942"/>
        <v>22146</v>
      </c>
      <c r="IZ3473" s="104">
        <f t="shared" ca="1" si="943"/>
        <v>1.2543190909090909</v>
      </c>
      <c r="JA3473" s="102">
        <f t="shared" ca="1" si="944"/>
        <v>1.2448519047619049</v>
      </c>
      <c r="JB3473" s="102">
        <f t="shared" ca="1" si="945"/>
        <v>1.2342488235294118</v>
      </c>
      <c r="JC3473" s="103">
        <f t="shared" ca="1" si="946"/>
        <v>1.280534776119403</v>
      </c>
      <c r="JD3473" s="104">
        <f t="shared" si="947"/>
        <v>5.1399999999999224E-3</v>
      </c>
      <c r="JE3473" s="102">
        <f t="shared" si="948"/>
        <v>-1.9500000000001183E-3</v>
      </c>
      <c r="JF3473" s="66">
        <f t="shared" ca="1" si="936"/>
        <v>7.1314285714286193E-3</v>
      </c>
      <c r="JG3473" s="66">
        <f t="shared" ca="1" si="935"/>
        <v>-1.4328571428571511E-3</v>
      </c>
      <c r="JH3473" s="66">
        <f t="shared" ca="1" si="949"/>
        <v>4.1986463643080415E-3</v>
      </c>
      <c r="JI3473" s="80">
        <f t="shared" ca="1" si="950"/>
        <v>4.2879378358779384E-3</v>
      </c>
      <c r="JJ3473" s="118">
        <f t="shared" ca="1" si="951"/>
        <v>22348.08463214742</v>
      </c>
    </row>
    <row r="3474" spans="253:270" x14ac:dyDescent="0.3">
      <c r="IS3474" s="74">
        <v>3472</v>
      </c>
      <c r="IT3474" s="90" t="str">
        <f t="shared" si="937"/>
        <v>2012-09-03</v>
      </c>
      <c r="IU3474" s="101">
        <f t="shared" si="938"/>
        <v>1.2593300000000001</v>
      </c>
      <c r="IV3474" s="102">
        <f t="shared" si="939"/>
        <v>1.2628600000000001</v>
      </c>
      <c r="IW3474" s="102">
        <f t="shared" si="940"/>
        <v>1.2555799999999999</v>
      </c>
      <c r="IX3474" s="103">
        <f t="shared" si="941"/>
        <v>1.25668</v>
      </c>
      <c r="IY3474" s="112">
        <f t="shared" si="942"/>
        <v>34796</v>
      </c>
      <c r="IZ3474" s="104">
        <f t="shared" ca="1" si="943"/>
        <v>1.2546554545454547</v>
      </c>
      <c r="JA3474" s="102">
        <f t="shared" ca="1" si="944"/>
        <v>1.2461542857142858</v>
      </c>
      <c r="JB3474" s="102">
        <f t="shared" ca="1" si="945"/>
        <v>1.2348680392156863</v>
      </c>
      <c r="JC3474" s="103">
        <f t="shared" ca="1" si="946"/>
        <v>1.2802541791044779</v>
      </c>
      <c r="JD3474" s="104">
        <f t="shared" si="947"/>
        <v>7.2800000000001752E-3</v>
      </c>
      <c r="JE3474" s="102">
        <f t="shared" si="948"/>
        <v>2.6500000000000412E-3</v>
      </c>
      <c r="JF3474" s="66">
        <f t="shared" ca="1" si="936"/>
        <v>7.4095238095238606E-3</v>
      </c>
      <c r="JG3474" s="66">
        <f t="shared" ca="1" si="935"/>
        <v>-1.2976190476190474E-3</v>
      </c>
      <c r="JH3474" s="66">
        <f t="shared" ca="1" si="949"/>
        <v>4.0012313297527764E-3</v>
      </c>
      <c r="JI3474" s="80">
        <f t="shared" ca="1" si="950"/>
        <v>4.3690228882133694E-3</v>
      </c>
      <c r="JJ3474" s="118">
        <f t="shared" ca="1" si="951"/>
        <v>21435.541699479239</v>
      </c>
    </row>
    <row r="3475" spans="253:270" x14ac:dyDescent="0.3">
      <c r="IS3475" s="74">
        <v>3473</v>
      </c>
      <c r="IT3475" s="90" t="str">
        <f t="shared" si="937"/>
        <v>2012-09-04</v>
      </c>
      <c r="IU3475" s="101">
        <f t="shared" si="938"/>
        <v>1.2567299999999999</v>
      </c>
      <c r="IV3475" s="102">
        <f t="shared" si="939"/>
        <v>1.2625</v>
      </c>
      <c r="IW3475" s="102">
        <f t="shared" si="940"/>
        <v>1.25023</v>
      </c>
      <c r="IX3475" s="103">
        <f t="shared" si="941"/>
        <v>1.2602100000000001</v>
      </c>
      <c r="IY3475" s="112">
        <f t="shared" si="942"/>
        <v>44411</v>
      </c>
      <c r="IZ3475" s="104">
        <f t="shared" ca="1" si="943"/>
        <v>1.254991818181818</v>
      </c>
      <c r="JA3475" s="102">
        <f t="shared" ca="1" si="944"/>
        <v>1.2474352380952383</v>
      </c>
      <c r="JB3475" s="102">
        <f t="shared" ca="1" si="945"/>
        <v>1.2355776470588236</v>
      </c>
      <c r="JC3475" s="103">
        <f t="shared" ca="1" si="946"/>
        <v>1.2799263184079601</v>
      </c>
      <c r="JD3475" s="104">
        <f t="shared" si="947"/>
        <v>1.2270000000000003E-2</v>
      </c>
      <c r="JE3475" s="102">
        <f t="shared" si="948"/>
        <v>-3.4800000000001496E-3</v>
      </c>
      <c r="JF3475" s="66">
        <f t="shared" ca="1" si="936"/>
        <v>7.4576190476190966E-3</v>
      </c>
      <c r="JG3475" s="66">
        <f t="shared" ca="1" si="935"/>
        <v>-1.2709523809523965E-3</v>
      </c>
      <c r="JH3475" s="66">
        <f t="shared" ca="1" si="949"/>
        <v>4.0529611805525476E-3</v>
      </c>
      <c r="JI3475" s="80">
        <f t="shared" ca="1" si="950"/>
        <v>4.353885954236086E-3</v>
      </c>
      <c r="JJ3475" s="118">
        <f t="shared" ca="1" si="951"/>
        <v>14545.333479408813</v>
      </c>
    </row>
    <row r="3476" spans="253:270" x14ac:dyDescent="0.3">
      <c r="IS3476" s="74">
        <v>3474</v>
      </c>
      <c r="IT3476" s="90" t="str">
        <f t="shared" si="937"/>
        <v>2012-09-05</v>
      </c>
      <c r="IU3476" s="101">
        <f t="shared" si="938"/>
        <v>1.2601899999999999</v>
      </c>
      <c r="IV3476" s="102">
        <f t="shared" si="939"/>
        <v>1.2652600000000001</v>
      </c>
      <c r="IW3476" s="102">
        <f t="shared" si="940"/>
        <v>1.25623</v>
      </c>
      <c r="IX3476" s="103">
        <f t="shared" si="941"/>
        <v>1.2632000000000001</v>
      </c>
      <c r="IY3476" s="112">
        <f t="shared" si="942"/>
        <v>49285</v>
      </c>
      <c r="IZ3476" s="104">
        <f t="shared" ca="1" si="943"/>
        <v>1.256059090909091</v>
      </c>
      <c r="JA3476" s="102">
        <f t="shared" ca="1" si="944"/>
        <v>1.2489057142857145</v>
      </c>
      <c r="JB3476" s="102">
        <f t="shared" ca="1" si="945"/>
        <v>1.236415882352941</v>
      </c>
      <c r="JC3476" s="103">
        <f t="shared" ca="1" si="946"/>
        <v>1.2796131343283583</v>
      </c>
      <c r="JD3476" s="104">
        <f t="shared" si="947"/>
        <v>9.0300000000000935E-3</v>
      </c>
      <c r="JE3476" s="102">
        <f t="shared" si="948"/>
        <v>-3.0100000000001792E-3</v>
      </c>
      <c r="JF3476" s="66">
        <f t="shared" ca="1" si="936"/>
        <v>7.562857142857194E-3</v>
      </c>
      <c r="JG3476" s="66">
        <f t="shared" ca="1" si="935"/>
        <v>-1.4623809523809743E-3</v>
      </c>
      <c r="JH3476" s="66">
        <f t="shared" ca="1" si="949"/>
        <v>4.0637165054583759E-3</v>
      </c>
      <c r="JI3476" s="80">
        <f t="shared" ca="1" si="950"/>
        <v>4.3377346564898774E-3</v>
      </c>
      <c r="JJ3476" s="118">
        <f t="shared" ca="1" si="951"/>
        <v>15252.717117298067</v>
      </c>
    </row>
    <row r="3477" spans="253:270" x14ac:dyDescent="0.3">
      <c r="IS3477" s="74">
        <v>3475</v>
      </c>
      <c r="IT3477" s="90" t="str">
        <f t="shared" si="937"/>
        <v>2012-09-06</v>
      </c>
      <c r="IU3477" s="101">
        <f t="shared" si="938"/>
        <v>1.2632300000000001</v>
      </c>
      <c r="IV3477" s="102">
        <f t="shared" si="939"/>
        <v>1.28199</v>
      </c>
      <c r="IW3477" s="102">
        <f t="shared" si="940"/>
        <v>1.2627200000000001</v>
      </c>
      <c r="IX3477" s="103">
        <f t="shared" si="941"/>
        <v>1.28186</v>
      </c>
      <c r="IY3477" s="112">
        <f t="shared" si="942"/>
        <v>45608</v>
      </c>
      <c r="IZ3477" s="104">
        <f t="shared" ca="1" si="943"/>
        <v>1.2588081818181818</v>
      </c>
      <c r="JA3477" s="102">
        <f t="shared" ca="1" si="944"/>
        <v>1.2514166666666671</v>
      </c>
      <c r="JB3477" s="102">
        <f t="shared" ca="1" si="945"/>
        <v>1.2375272549019607</v>
      </c>
      <c r="JC3477" s="103">
        <f t="shared" ca="1" si="946"/>
        <v>1.2793803482587067</v>
      </c>
      <c r="JD3477" s="104">
        <f t="shared" si="947"/>
        <v>1.9269999999999898E-2</v>
      </c>
      <c r="JE3477" s="102">
        <f t="shared" si="948"/>
        <v>-1.8629999999999924E-2</v>
      </c>
      <c r="JF3477" s="66">
        <f t="shared" ca="1" si="936"/>
        <v>8.1023809523809963E-3</v>
      </c>
      <c r="JG3477" s="66">
        <f t="shared" ca="1" si="935"/>
        <v>-2.5023809523809677E-3</v>
      </c>
      <c r="JH3477" s="66">
        <f t="shared" ca="1" si="949"/>
        <v>4.7689061386902102E-3</v>
      </c>
      <c r="JI3477" s="80">
        <f t="shared" ca="1" si="950"/>
        <v>5.5434095617373294E-3</v>
      </c>
      <c r="JJ3477" s="118">
        <f t="shared" ca="1" si="951"/>
        <v>15674.229916455957</v>
      </c>
    </row>
    <row r="3478" spans="253:270" x14ac:dyDescent="0.3">
      <c r="IS3478" s="74">
        <v>3476</v>
      </c>
      <c r="IT3478" s="90" t="str">
        <f t="shared" si="937"/>
        <v>2012-09-08</v>
      </c>
      <c r="IU3478" s="101">
        <f t="shared" si="938"/>
        <v>1.28186</v>
      </c>
      <c r="IV3478" s="102">
        <f t="shared" si="939"/>
        <v>1.2819799999999999</v>
      </c>
      <c r="IW3478" s="102">
        <f t="shared" si="940"/>
        <v>1.2809600000000001</v>
      </c>
      <c r="IX3478" s="103">
        <f t="shared" si="941"/>
        <v>1.2810900000000001</v>
      </c>
      <c r="IY3478" s="112">
        <f t="shared" si="942"/>
        <v>289</v>
      </c>
      <c r="IZ3478" s="104">
        <f t="shared" ca="1" si="943"/>
        <v>1.2616363636363637</v>
      </c>
      <c r="JA3478" s="102">
        <f t="shared" ca="1" si="944"/>
        <v>1.2535804761904765</v>
      </c>
      <c r="JB3478" s="102">
        <f t="shared" ca="1" si="945"/>
        <v>1.2386235294117647</v>
      </c>
      <c r="JC3478" s="103">
        <f t="shared" ca="1" si="946"/>
        <v>1.2791857213930349</v>
      </c>
      <c r="JD3478" s="104">
        <f t="shared" si="947"/>
        <v>1.0199999999997988E-3</v>
      </c>
      <c r="JE3478" s="102">
        <f t="shared" si="948"/>
        <v>7.699999999999374E-4</v>
      </c>
      <c r="JF3478" s="66">
        <f t="shared" ca="1" si="936"/>
        <v>7.5942857142857496E-3</v>
      </c>
      <c r="JG3478" s="66">
        <f t="shared" ca="1" si="935"/>
        <v>-2.15380952380955E-3</v>
      </c>
      <c r="JH3478" s="66">
        <f t="shared" ca="1" si="949"/>
        <v>4.9254417944737169E-3</v>
      </c>
      <c r="JI3478" s="80">
        <f t="shared" ca="1" si="950"/>
        <v>5.5079634782743839E-3</v>
      </c>
      <c r="JJ3478" s="118">
        <f t="shared" ca="1" si="951"/>
        <v>16794.403369025706</v>
      </c>
    </row>
    <row r="3479" spans="253:270" x14ac:dyDescent="0.3">
      <c r="IS3479" s="74">
        <v>3477</v>
      </c>
      <c r="IT3479" s="90" t="str">
        <f t="shared" si="937"/>
        <v>2012-09-09</v>
      </c>
      <c r="IU3479" s="101">
        <f t="shared" si="938"/>
        <v>1.2811300000000001</v>
      </c>
      <c r="IV3479" s="102">
        <f t="shared" si="939"/>
        <v>1.2814000000000001</v>
      </c>
      <c r="IW3479" s="102">
        <f t="shared" si="940"/>
        <v>1.27566</v>
      </c>
      <c r="IX3479" s="103">
        <f t="shared" si="941"/>
        <v>1.2759400000000001</v>
      </c>
      <c r="IY3479" s="112">
        <f t="shared" si="942"/>
        <v>29892</v>
      </c>
      <c r="IZ3479" s="104">
        <f t="shared" ca="1" si="943"/>
        <v>1.2633963636363637</v>
      </c>
      <c r="JA3479" s="102">
        <f t="shared" ca="1" si="944"/>
        <v>1.2555961904761905</v>
      </c>
      <c r="JB3479" s="102">
        <f t="shared" ca="1" si="945"/>
        <v>1.2395825490196075</v>
      </c>
      <c r="JC3479" s="103">
        <f t="shared" ca="1" si="946"/>
        <v>1.278965472636816</v>
      </c>
      <c r="JD3479" s="104">
        <f t="shared" si="947"/>
        <v>5.7400000000000784E-3</v>
      </c>
      <c r="JE3479" s="102">
        <f t="shared" si="948"/>
        <v>5.1900000000000279E-3</v>
      </c>
      <c r="JF3479" s="66">
        <f t="shared" ca="1" si="936"/>
        <v>7.4233333333333694E-3</v>
      </c>
      <c r="JG3479" s="66">
        <f t="shared" ref="JG3479:JG3542" ca="1" si="952">IF(IU3479&lt;&gt;"",IF($IS3479&gt;=JG$1,AVERAGE(INDIRECT(CONCATENATE("JE",$IS3479+2,":JE",$IS3479+2-JG$1))),""),"")</f>
        <v>-2.0028571428571634E-3</v>
      </c>
      <c r="JH3479" s="66">
        <f t="shared" ca="1" si="949"/>
        <v>4.9245326907456271E-3</v>
      </c>
      <c r="JI3479" s="80">
        <f t="shared" ca="1" si="950"/>
        <v>5.6615799097804766E-3</v>
      </c>
      <c r="JJ3479" s="118">
        <f t="shared" ca="1" si="951"/>
        <v>16762.300881683055</v>
      </c>
    </row>
    <row r="3480" spans="253:270" x14ac:dyDescent="0.3">
      <c r="IS3480" s="74">
        <v>3478</v>
      </c>
      <c r="IT3480" s="90" t="str">
        <f t="shared" si="937"/>
        <v>2012-09-10</v>
      </c>
      <c r="IU3480" s="101">
        <f t="shared" si="938"/>
        <v>1.27597</v>
      </c>
      <c r="IV3480" s="102">
        <f t="shared" si="939"/>
        <v>1.2871699999999999</v>
      </c>
      <c r="IW3480" s="102">
        <f t="shared" si="940"/>
        <v>1.27562</v>
      </c>
      <c r="IX3480" s="103">
        <f t="shared" si="941"/>
        <v>1.28559</v>
      </c>
      <c r="IY3480" s="112">
        <f t="shared" si="942"/>
        <v>41152</v>
      </c>
      <c r="IZ3480" s="104">
        <f t="shared" ca="1" si="943"/>
        <v>1.2663527272727273</v>
      </c>
      <c r="JA3480" s="102">
        <f t="shared" ca="1" si="944"/>
        <v>1.2580714285714285</v>
      </c>
      <c r="JB3480" s="102">
        <f t="shared" ca="1" si="945"/>
        <v>1.2407243137254904</v>
      </c>
      <c r="JC3480" s="103">
        <f t="shared" ca="1" si="946"/>
        <v>1.2787883084577114</v>
      </c>
      <c r="JD3480" s="104">
        <f t="shared" si="947"/>
        <v>1.1549999999999949E-2</v>
      </c>
      <c r="JE3480" s="102">
        <f t="shared" si="948"/>
        <v>-9.6199999999999619E-3</v>
      </c>
      <c r="JF3480" s="66">
        <f t="shared" ca="1" si="936"/>
        <v>7.973333333333367E-3</v>
      </c>
      <c r="JG3480" s="66">
        <f t="shared" ca="1" si="952"/>
        <v>-2.4609523809523996E-3</v>
      </c>
      <c r="JH3480" s="66">
        <f t="shared" ca="1" si="949"/>
        <v>4.7048225849181217E-3</v>
      </c>
      <c r="JI3480" s="80">
        <f t="shared" ca="1" si="950"/>
        <v>5.8664736749332426E-3</v>
      </c>
      <c r="JJ3480" s="118">
        <f t="shared" ca="1" si="951"/>
        <v>15791.430265852105</v>
      </c>
    </row>
    <row r="3481" spans="253:270" x14ac:dyDescent="0.3">
      <c r="IS3481" s="74">
        <v>3479</v>
      </c>
      <c r="IT3481" s="90" t="str">
        <f t="shared" si="937"/>
        <v>2012-09-11</v>
      </c>
      <c r="IU3481" s="101">
        <f t="shared" si="938"/>
        <v>1.28556</v>
      </c>
      <c r="IV3481" s="102">
        <f t="shared" si="939"/>
        <v>1.29375</v>
      </c>
      <c r="IW3481" s="102">
        <f t="shared" si="940"/>
        <v>1.2816099999999999</v>
      </c>
      <c r="IX3481" s="103">
        <f t="shared" si="941"/>
        <v>1.2901199999999999</v>
      </c>
      <c r="IY3481" s="112">
        <f t="shared" si="942"/>
        <v>49355</v>
      </c>
      <c r="IZ3481" s="104">
        <f t="shared" ca="1" si="943"/>
        <v>1.2699318181818182</v>
      </c>
      <c r="JA3481" s="102">
        <f t="shared" ca="1" si="944"/>
        <v>1.260674761904762</v>
      </c>
      <c r="JB3481" s="102">
        <f t="shared" ca="1" si="945"/>
        <v>1.2419119607843139</v>
      </c>
      <c r="JC3481" s="103">
        <f t="shared" ca="1" si="946"/>
        <v>1.278645870646766</v>
      </c>
      <c r="JD3481" s="104">
        <f t="shared" si="947"/>
        <v>1.214000000000004E-2</v>
      </c>
      <c r="JE3481" s="102">
        <f t="shared" si="948"/>
        <v>-4.5599999999998975E-3</v>
      </c>
      <c r="JF3481" s="66">
        <f t="shared" ca="1" si="936"/>
        <v>8.4385714285714654E-3</v>
      </c>
      <c r="JG3481" s="66">
        <f t="shared" ca="1" si="952"/>
        <v>-2.5904761904762116E-3</v>
      </c>
      <c r="JH3481" s="66">
        <f t="shared" ca="1" si="949"/>
        <v>4.6098283055665754E-3</v>
      </c>
      <c r="JI3481" s="80">
        <f t="shared" ca="1" si="950"/>
        <v>5.8813421501837685E-3</v>
      </c>
      <c r="JJ3481" s="118">
        <f t="shared" ca="1" si="951"/>
        <v>14910.626436391718</v>
      </c>
    </row>
    <row r="3482" spans="253:270" x14ac:dyDescent="0.3">
      <c r="IS3482" s="74">
        <v>3480</v>
      </c>
      <c r="IT3482" s="90" t="str">
        <f t="shared" si="937"/>
        <v>2012-09-12</v>
      </c>
      <c r="IU3482" s="101">
        <f t="shared" si="938"/>
        <v>1.2901499999999999</v>
      </c>
      <c r="IV3482" s="102">
        <f t="shared" si="939"/>
        <v>1.30027</v>
      </c>
      <c r="IW3482" s="102">
        <f t="shared" si="940"/>
        <v>1.2862499999999999</v>
      </c>
      <c r="IX3482" s="103">
        <f t="shared" si="941"/>
        <v>1.29905</v>
      </c>
      <c r="IY3482" s="112">
        <f t="shared" si="942"/>
        <v>51026</v>
      </c>
      <c r="IZ3482" s="104">
        <f t="shared" ca="1" si="943"/>
        <v>1.2736772727272727</v>
      </c>
      <c r="JA3482" s="102">
        <f t="shared" ca="1" si="944"/>
        <v>1.2637428571428573</v>
      </c>
      <c r="JB3482" s="102">
        <f t="shared" ca="1" si="945"/>
        <v>1.2432966666666667</v>
      </c>
      <c r="JC3482" s="103">
        <f t="shared" ca="1" si="946"/>
        <v>1.27857407960199</v>
      </c>
      <c r="JD3482" s="104">
        <f t="shared" si="947"/>
        <v>1.4020000000000143E-2</v>
      </c>
      <c r="JE3482" s="102">
        <f t="shared" si="948"/>
        <v>-8.90000000000013E-3</v>
      </c>
      <c r="JF3482" s="66">
        <f t="shared" ca="1" si="936"/>
        <v>8.7552380952381336E-3</v>
      </c>
      <c r="JG3482" s="66">
        <f t="shared" ca="1" si="952"/>
        <v>-3.0523809523809757E-3</v>
      </c>
      <c r="JH3482" s="66">
        <f t="shared" ca="1" si="949"/>
        <v>4.7517692134189885E-3</v>
      </c>
      <c r="JI3482" s="80">
        <f t="shared" ca="1" si="950"/>
        <v>5.9770520722110896E-3</v>
      </c>
      <c r="JJ3482" s="118">
        <f t="shared" ca="1" si="951"/>
        <v>15453.465609154904</v>
      </c>
    </row>
    <row r="3483" spans="253:270" x14ac:dyDescent="0.3">
      <c r="IS3483" s="74">
        <v>3481</v>
      </c>
      <c r="IT3483" s="90" t="str">
        <f t="shared" si="937"/>
        <v>2012-09-13</v>
      </c>
      <c r="IU3483" s="101">
        <f t="shared" si="938"/>
        <v>1.29908</v>
      </c>
      <c r="IV3483" s="102">
        <f t="shared" si="939"/>
        <v>1.31694</v>
      </c>
      <c r="IW3483" s="102">
        <f t="shared" si="940"/>
        <v>1.2981</v>
      </c>
      <c r="IX3483" s="103">
        <f t="shared" si="941"/>
        <v>1.31308</v>
      </c>
      <c r="IY3483" s="112">
        <f t="shared" si="942"/>
        <v>50264</v>
      </c>
      <c r="IZ3483" s="104">
        <f t="shared" ca="1" si="943"/>
        <v>1.2787436363636362</v>
      </c>
      <c r="JA3483" s="102">
        <f t="shared" ca="1" si="944"/>
        <v>1.2668728571428569</v>
      </c>
      <c r="JB3483" s="102">
        <f t="shared" ca="1" si="945"/>
        <v>1.2449613725490196</v>
      </c>
      <c r="JC3483" s="103">
        <f t="shared" ca="1" si="946"/>
        <v>1.2786060199004976</v>
      </c>
      <c r="JD3483" s="104">
        <f t="shared" si="947"/>
        <v>1.8839999999999968E-2</v>
      </c>
      <c r="JE3483" s="102">
        <f t="shared" si="948"/>
        <v>-1.4000000000000012E-2</v>
      </c>
      <c r="JF3483" s="66">
        <f t="shared" ca="1" si="936"/>
        <v>8.9623809523809838E-3</v>
      </c>
      <c r="JG3483" s="66">
        <f t="shared" ca="1" si="952"/>
        <v>-3.1138095238095478E-3</v>
      </c>
      <c r="JH3483" s="66">
        <f t="shared" ca="1" si="949"/>
        <v>5.080679467834524E-3</v>
      </c>
      <c r="JI3483" s="80">
        <f t="shared" ca="1" si="950"/>
        <v>6.0817043947129813E-3</v>
      </c>
      <c r="JJ3483" s="118">
        <f t="shared" ca="1" si="951"/>
        <v>15875.940674899399</v>
      </c>
    </row>
    <row r="3484" spans="253:270" x14ac:dyDescent="0.3">
      <c r="IS3484" s="74">
        <v>3482</v>
      </c>
      <c r="IT3484" s="90" t="str">
        <f t="shared" si="937"/>
        <v>2012-09-15</v>
      </c>
      <c r="IU3484" s="101">
        <f t="shared" si="938"/>
        <v>1.3133300000000001</v>
      </c>
      <c r="IV3484" s="102">
        <f t="shared" si="939"/>
        <v>1.31345</v>
      </c>
      <c r="IW3484" s="102">
        <f t="shared" si="940"/>
        <v>1.3116099999999999</v>
      </c>
      <c r="IX3484" s="103">
        <f t="shared" si="941"/>
        <v>1.31233</v>
      </c>
      <c r="IY3484" s="112">
        <f t="shared" si="942"/>
        <v>294</v>
      </c>
      <c r="IZ3484" s="104">
        <f t="shared" ca="1" si="943"/>
        <v>1.2835590909090906</v>
      </c>
      <c r="JA3484" s="102">
        <f t="shared" ca="1" si="944"/>
        <v>1.2696990476190477</v>
      </c>
      <c r="JB3484" s="102">
        <f t="shared" ca="1" si="945"/>
        <v>1.2468521568627453</v>
      </c>
      <c r="JC3484" s="103">
        <f t="shared" ca="1" si="946"/>
        <v>1.2786019900497512</v>
      </c>
      <c r="JD3484" s="104">
        <f t="shared" si="947"/>
        <v>1.8400000000000638E-3</v>
      </c>
      <c r="JE3484" s="102">
        <f t="shared" si="948"/>
        <v>1.0000000000001119E-3</v>
      </c>
      <c r="JF3484" s="66">
        <f t="shared" ca="1" si="936"/>
        <v>8.5395238095238406E-3</v>
      </c>
      <c r="JG3484" s="66">
        <f t="shared" ca="1" si="952"/>
        <v>-2.7966666666666856E-3</v>
      </c>
      <c r="JH3484" s="66">
        <f t="shared" ca="1" si="949"/>
        <v>5.2823312640127382E-3</v>
      </c>
      <c r="JI3484" s="80">
        <f t="shared" ca="1" si="950"/>
        <v>6.1142217768500994E-3</v>
      </c>
      <c r="JJ3484" s="118">
        <f t="shared" ca="1" si="951"/>
        <v>17278.651417493675</v>
      </c>
    </row>
    <row r="3485" spans="253:270" x14ac:dyDescent="0.3">
      <c r="IS3485" s="74">
        <v>3483</v>
      </c>
      <c r="IT3485" s="90" t="str">
        <f t="shared" si="937"/>
        <v>2012-09-16</v>
      </c>
      <c r="IU3485" s="101">
        <f t="shared" si="938"/>
        <v>1.31237</v>
      </c>
      <c r="IV3485" s="102">
        <f t="shared" si="939"/>
        <v>1.31725</v>
      </c>
      <c r="IW3485" s="102">
        <f t="shared" si="940"/>
        <v>1.3084100000000001</v>
      </c>
      <c r="IX3485" s="103">
        <f t="shared" si="941"/>
        <v>1.31179</v>
      </c>
      <c r="IY3485" s="112">
        <f t="shared" si="942"/>
        <v>38834</v>
      </c>
      <c r="IZ3485" s="104">
        <f t="shared" ca="1" si="943"/>
        <v>1.2885690909090908</v>
      </c>
      <c r="JA3485" s="102">
        <f t="shared" ca="1" si="944"/>
        <v>1.2723314285714284</v>
      </c>
      <c r="JB3485" s="102">
        <f t="shared" ca="1" si="945"/>
        <v>1.2488013725490199</v>
      </c>
      <c r="JC3485" s="103">
        <f t="shared" ca="1" si="946"/>
        <v>1.2785887064676618</v>
      </c>
      <c r="JD3485" s="104">
        <f t="shared" si="947"/>
        <v>8.839999999999959E-3</v>
      </c>
      <c r="JE3485" s="102">
        <f t="shared" si="948"/>
        <v>5.8000000000002494E-4</v>
      </c>
      <c r="JF3485" s="66">
        <f t="shared" ref="JF3485:JF3548" ca="1" si="953">IF(IT3485&lt;&gt;"",IF($IS3485&gt;=JF$1,AVERAGE(INDIRECT(CONCATENATE("JD",$IS3485+2,":JD",$IS3485+2-JF$1))),""),"")</f>
        <v>8.6471428571428845E-3</v>
      </c>
      <c r="JG3485" s="66">
        <f t="shared" ca="1" si="952"/>
        <v>-2.6019047619047736E-3</v>
      </c>
      <c r="JH3485" s="66">
        <f t="shared" ca="1" si="949"/>
        <v>5.264303999451346E-3</v>
      </c>
      <c r="JI3485" s="80">
        <f t="shared" ca="1" si="950"/>
        <v>6.153413004989782E-3</v>
      </c>
      <c r="JJ3485" s="118">
        <f t="shared" ca="1" si="951"/>
        <v>17220.885632254332</v>
      </c>
    </row>
    <row r="3486" spans="253:270" x14ac:dyDescent="0.3">
      <c r="IS3486" s="74">
        <v>3484</v>
      </c>
      <c r="IT3486" s="90" t="str">
        <f t="shared" si="937"/>
        <v>2012-09-17</v>
      </c>
      <c r="IU3486" s="101">
        <f t="shared" si="938"/>
        <v>1.3117700000000001</v>
      </c>
      <c r="IV3486" s="102">
        <f t="shared" si="939"/>
        <v>1.31227</v>
      </c>
      <c r="IW3486" s="102">
        <f t="shared" si="940"/>
        <v>1.3029999999999999</v>
      </c>
      <c r="IX3486" s="103">
        <f t="shared" si="941"/>
        <v>1.30491</v>
      </c>
      <c r="IY3486" s="112">
        <f t="shared" si="942"/>
        <v>40592</v>
      </c>
      <c r="IZ3486" s="104">
        <f t="shared" ca="1" si="943"/>
        <v>1.2926327272727272</v>
      </c>
      <c r="JA3486" s="102">
        <f t="shared" ca="1" si="944"/>
        <v>1.2748766666666664</v>
      </c>
      <c r="JB3486" s="102">
        <f t="shared" ca="1" si="945"/>
        <v>1.250626078431373</v>
      </c>
      <c r="JC3486" s="103">
        <f t="shared" ca="1" si="946"/>
        <v>1.2785362189054728</v>
      </c>
      <c r="JD3486" s="104">
        <f t="shared" si="947"/>
        <v>9.2700000000001115E-3</v>
      </c>
      <c r="JE3486" s="102">
        <f t="shared" si="948"/>
        <v>6.8600000000000882E-3</v>
      </c>
      <c r="JF3486" s="66">
        <f t="shared" ca="1" si="953"/>
        <v>8.6690476190476526E-3</v>
      </c>
      <c r="JG3486" s="66">
        <f t="shared" ca="1" si="952"/>
        <v>-2.5166666666666697E-3</v>
      </c>
      <c r="JH3486" s="66">
        <f t="shared" ca="1" si="949"/>
        <v>5.2658928648804714E-3</v>
      </c>
      <c r="JI3486" s="80">
        <f t="shared" ca="1" si="950"/>
        <v>6.270381118008663E-3</v>
      </c>
      <c r="JJ3486" s="118">
        <f t="shared" ca="1" si="951"/>
        <v>17281.650192841975</v>
      </c>
    </row>
    <row r="3487" spans="253:270" x14ac:dyDescent="0.3">
      <c r="IS3487" s="74">
        <v>3485</v>
      </c>
      <c r="IT3487" s="90" t="str">
        <f t="shared" si="937"/>
        <v>2012-09-18</v>
      </c>
      <c r="IU3487" s="101">
        <f t="shared" si="938"/>
        <v>1.30488</v>
      </c>
      <c r="IV3487" s="102">
        <f t="shared" si="939"/>
        <v>1.3085800000000001</v>
      </c>
      <c r="IW3487" s="102">
        <f t="shared" si="940"/>
        <v>1.2993699999999999</v>
      </c>
      <c r="IX3487" s="103">
        <f t="shared" si="941"/>
        <v>1.3049500000000001</v>
      </c>
      <c r="IY3487" s="112">
        <f t="shared" si="942"/>
        <v>41122</v>
      </c>
      <c r="IZ3487" s="104">
        <f t="shared" ca="1" si="943"/>
        <v>1.2964281818181818</v>
      </c>
      <c r="JA3487" s="102">
        <f t="shared" ca="1" si="944"/>
        <v>1.2774161904761905</v>
      </c>
      <c r="JB3487" s="102">
        <f t="shared" ca="1" si="945"/>
        <v>1.2525643137254903</v>
      </c>
      <c r="JC3487" s="103">
        <f t="shared" ca="1" si="946"/>
        <v>1.2784697512437815</v>
      </c>
      <c r="JD3487" s="104">
        <f t="shared" si="947"/>
        <v>9.2100000000001625E-3</v>
      </c>
      <c r="JE3487" s="102">
        <f t="shared" si="948"/>
        <v>-7.0000000000014495E-5</v>
      </c>
      <c r="JF3487" s="66">
        <f t="shared" ca="1" si="953"/>
        <v>9.0752380952381362E-3</v>
      </c>
      <c r="JG3487" s="66">
        <f t="shared" ca="1" si="952"/>
        <v>-2.5123809523809591E-3</v>
      </c>
      <c r="JH3487" s="66">
        <f t="shared" ca="1" si="949"/>
        <v>4.9537149302293602E-3</v>
      </c>
      <c r="JI3487" s="80">
        <f t="shared" ca="1" si="950"/>
        <v>6.2720209432062905E-3</v>
      </c>
      <c r="JJ3487" s="118">
        <f t="shared" ca="1" si="951"/>
        <v>15883.741416690535</v>
      </c>
    </row>
    <row r="3488" spans="253:270" x14ac:dyDescent="0.3">
      <c r="IS3488" s="74">
        <v>3486</v>
      </c>
      <c r="IT3488" s="90" t="str">
        <f t="shared" si="937"/>
        <v>2012-09-19</v>
      </c>
      <c r="IU3488" s="101">
        <f t="shared" si="938"/>
        <v>1.3049299999999999</v>
      </c>
      <c r="IV3488" s="102">
        <f t="shared" si="939"/>
        <v>1.3059700000000001</v>
      </c>
      <c r="IW3488" s="102">
        <f t="shared" si="940"/>
        <v>1.2919799999999999</v>
      </c>
      <c r="IX3488" s="103">
        <f t="shared" si="941"/>
        <v>1.29694</v>
      </c>
      <c r="IY3488" s="112">
        <f t="shared" si="942"/>
        <v>46988</v>
      </c>
      <c r="IZ3488" s="104">
        <f t="shared" ca="1" si="943"/>
        <v>1.2977990909090908</v>
      </c>
      <c r="JA3488" s="102">
        <f t="shared" ca="1" si="944"/>
        <v>1.2796523809523808</v>
      </c>
      <c r="JB3488" s="102">
        <f t="shared" ca="1" si="945"/>
        <v>1.2541537254901962</v>
      </c>
      <c r="JC3488" s="103">
        <f t="shared" ca="1" si="946"/>
        <v>1.2783327860696516</v>
      </c>
      <c r="JD3488" s="104">
        <f t="shared" si="947"/>
        <v>1.3990000000000169E-2</v>
      </c>
      <c r="JE3488" s="102">
        <f t="shared" si="948"/>
        <v>7.9899999999999416E-3</v>
      </c>
      <c r="JF3488" s="66">
        <f t="shared" ca="1" si="953"/>
        <v>9.5238095238095646E-3</v>
      </c>
      <c r="JG3488" s="66">
        <f t="shared" ca="1" si="952"/>
        <v>-2.2090476190476265E-3</v>
      </c>
      <c r="JH3488" s="66">
        <f t="shared" ca="1" si="949"/>
        <v>4.951946684256494E-3</v>
      </c>
      <c r="JI3488" s="80">
        <f t="shared" ca="1" si="950"/>
        <v>6.6094967064080062E-3</v>
      </c>
      <c r="JJ3488" s="118">
        <f t="shared" ca="1" si="951"/>
        <v>15975.908912571029</v>
      </c>
    </row>
    <row r="3489" spans="253:270" x14ac:dyDescent="0.3">
      <c r="IS3489" s="74">
        <v>3487</v>
      </c>
      <c r="IT3489" s="90" t="str">
        <f t="shared" si="937"/>
        <v>2012-09-20</v>
      </c>
      <c r="IU3489" s="101">
        <f t="shared" si="938"/>
        <v>1.29698</v>
      </c>
      <c r="IV3489" s="102">
        <f t="shared" si="939"/>
        <v>1.3048599999999999</v>
      </c>
      <c r="IW3489" s="102">
        <f t="shared" si="940"/>
        <v>1.29562</v>
      </c>
      <c r="IX3489" s="103">
        <f t="shared" si="941"/>
        <v>1.2982400000000001</v>
      </c>
      <c r="IY3489" s="112">
        <f t="shared" si="942"/>
        <v>47809</v>
      </c>
      <c r="IZ3489" s="104">
        <f t="shared" ca="1" si="943"/>
        <v>1.2993581818181819</v>
      </c>
      <c r="JA3489" s="102">
        <f t="shared" ca="1" si="944"/>
        <v>1.2816361904761904</v>
      </c>
      <c r="JB3489" s="102">
        <f t="shared" ca="1" si="945"/>
        <v>1.2555243137254908</v>
      </c>
      <c r="JC3489" s="103">
        <f t="shared" ca="1" si="946"/>
        <v>1.2782073134328358</v>
      </c>
      <c r="JD3489" s="104">
        <f t="shared" si="947"/>
        <v>9.2399999999999149E-3</v>
      </c>
      <c r="JE3489" s="102">
        <f t="shared" si="948"/>
        <v>-1.2600000000000389E-3</v>
      </c>
      <c r="JF3489" s="66">
        <f t="shared" ca="1" si="953"/>
        <v>9.433333333333363E-3</v>
      </c>
      <c r="JG3489" s="66">
        <f t="shared" ca="1" si="952"/>
        <v>-1.9538095238095295E-3</v>
      </c>
      <c r="JH3489" s="66">
        <f t="shared" ca="1" si="949"/>
        <v>4.9389311869919147E-3</v>
      </c>
      <c r="JI3489" s="80">
        <f t="shared" ca="1" si="950"/>
        <v>6.5373305140120639E-3</v>
      </c>
      <c r="JJ3489" s="118">
        <f t="shared" ca="1" si="951"/>
        <v>16219.401012423796</v>
      </c>
    </row>
    <row r="3490" spans="253:270" x14ac:dyDescent="0.3">
      <c r="IS3490" s="74">
        <v>3488</v>
      </c>
      <c r="IT3490" s="90" t="str">
        <f t="shared" si="937"/>
        <v>2012-09-21</v>
      </c>
      <c r="IU3490" s="101">
        <f t="shared" si="938"/>
        <v>1.2982400000000001</v>
      </c>
      <c r="IV3490" s="102">
        <f t="shared" si="939"/>
        <v>1.2982400000000001</v>
      </c>
      <c r="IW3490" s="102">
        <f t="shared" si="940"/>
        <v>1.2982400000000001</v>
      </c>
      <c r="IX3490" s="103">
        <f t="shared" si="941"/>
        <v>1.2982400000000001</v>
      </c>
      <c r="IY3490" s="112">
        <f t="shared" si="942"/>
        <v>3</v>
      </c>
      <c r="IZ3490" s="104">
        <f t="shared" ca="1" si="943"/>
        <v>1.3013854545454544</v>
      </c>
      <c r="JA3490" s="102">
        <f t="shared" ca="1" si="944"/>
        <v>1.2837871428571428</v>
      </c>
      <c r="JB3490" s="102">
        <f t="shared" ca="1" si="945"/>
        <v>1.2568180392156865</v>
      </c>
      <c r="JC3490" s="103">
        <f t="shared" ca="1" si="946"/>
        <v>1.278074328358209</v>
      </c>
      <c r="JD3490" s="104">
        <f t="shared" si="947"/>
        <v>0</v>
      </c>
      <c r="JE3490" s="102">
        <f t="shared" si="948"/>
        <v>0</v>
      </c>
      <c r="JF3490" s="66">
        <f t="shared" ca="1" si="953"/>
        <v>9.1723809523809839E-3</v>
      </c>
      <c r="JG3490" s="66">
        <f t="shared" ca="1" si="952"/>
        <v>-2.1195238095238224E-3</v>
      </c>
      <c r="JH3490" s="66">
        <f t="shared" ca="1" si="949"/>
        <v>5.2742987841417517E-3</v>
      </c>
      <c r="JI3490" s="80">
        <f t="shared" ca="1" si="950"/>
        <v>6.4408846450885841E-3</v>
      </c>
      <c r="JJ3490" s="118">
        <f t="shared" ca="1" si="951"/>
        <v>17862.220844215546</v>
      </c>
    </row>
    <row r="3491" spans="253:270" x14ac:dyDescent="0.3">
      <c r="IS3491" s="74">
        <v>3489</v>
      </c>
      <c r="IT3491" s="90" t="str">
        <f t="shared" si="937"/>
        <v>2012-09-22</v>
      </c>
      <c r="IU3491" s="101">
        <f t="shared" si="938"/>
        <v>1.2984899999999999</v>
      </c>
      <c r="IV3491" s="102">
        <f t="shared" si="939"/>
        <v>1.2989200000000001</v>
      </c>
      <c r="IW3491" s="102">
        <f t="shared" si="940"/>
        <v>1.2968299999999999</v>
      </c>
      <c r="IX3491" s="103">
        <f t="shared" si="941"/>
        <v>1.29783</v>
      </c>
      <c r="IY3491" s="112">
        <f t="shared" si="942"/>
        <v>458</v>
      </c>
      <c r="IZ3491" s="104">
        <f t="shared" ca="1" si="943"/>
        <v>1.3024981818181818</v>
      </c>
      <c r="JA3491" s="102">
        <f t="shared" ca="1" si="944"/>
        <v>1.2860290476190475</v>
      </c>
      <c r="JB3491" s="102">
        <f t="shared" ca="1" si="945"/>
        <v>1.2581486274509806</v>
      </c>
      <c r="JC3491" s="103">
        <f t="shared" ca="1" si="946"/>
        <v>1.2778777114427862</v>
      </c>
      <c r="JD3491" s="104">
        <f t="shared" si="947"/>
        <v>2.0900000000001473E-3</v>
      </c>
      <c r="JE3491" s="102">
        <f t="shared" si="948"/>
        <v>6.599999999998829E-4</v>
      </c>
      <c r="JF3491" s="66">
        <f t="shared" ca="1" si="953"/>
        <v>8.9095238095238428E-3</v>
      </c>
      <c r="JG3491" s="66">
        <f t="shared" ca="1" si="952"/>
        <v>-2.1976190476190646E-3</v>
      </c>
      <c r="JH3491" s="66">
        <f t="shared" ca="1" si="949"/>
        <v>5.4791852680680627E-3</v>
      </c>
      <c r="JI3491" s="80">
        <f t="shared" ca="1" si="950"/>
        <v>6.3966151054488385E-3</v>
      </c>
      <c r="JJ3491" s="118">
        <f t="shared" ca="1" si="951"/>
        <v>19215.467047534268</v>
      </c>
    </row>
    <row r="3492" spans="253:270" x14ac:dyDescent="0.3">
      <c r="IS3492" s="74">
        <v>3490</v>
      </c>
      <c r="IT3492" s="90" t="str">
        <f t="shared" si="937"/>
        <v>2012-09-23</v>
      </c>
      <c r="IU3492" s="101">
        <f t="shared" si="938"/>
        <v>1.2978700000000001</v>
      </c>
      <c r="IV3492" s="102">
        <f t="shared" si="939"/>
        <v>1.2992300000000001</v>
      </c>
      <c r="IW3492" s="102">
        <f t="shared" si="940"/>
        <v>1.2891699999999999</v>
      </c>
      <c r="IX3492" s="103">
        <f t="shared" si="941"/>
        <v>1.2931600000000001</v>
      </c>
      <c r="IY3492" s="112">
        <f t="shared" si="942"/>
        <v>36367</v>
      </c>
      <c r="IZ3492" s="104">
        <f t="shared" ca="1" si="943"/>
        <v>1.3027745454545452</v>
      </c>
      <c r="JA3492" s="102">
        <f t="shared" ca="1" si="944"/>
        <v>1.2877104761904761</v>
      </c>
      <c r="JB3492" s="102">
        <f t="shared" ca="1" si="945"/>
        <v>1.2594627450980391</v>
      </c>
      <c r="JC3492" s="103">
        <f t="shared" ca="1" si="946"/>
        <v>1.2776178109452736</v>
      </c>
      <c r="JD3492" s="104">
        <f t="shared" si="947"/>
        <v>1.006000000000018E-2</v>
      </c>
      <c r="JE3492" s="102">
        <f t="shared" si="948"/>
        <v>4.709999999999992E-3</v>
      </c>
      <c r="JF3492" s="66">
        <f t="shared" ca="1" si="953"/>
        <v>8.7038095238095633E-3</v>
      </c>
      <c r="JG3492" s="66">
        <f t="shared" ca="1" si="952"/>
        <v>-1.6342857142857309E-3</v>
      </c>
      <c r="JH3492" s="66">
        <f t="shared" ca="1" si="949"/>
        <v>5.349497952581269E-3</v>
      </c>
      <c r="JI3492" s="80">
        <f t="shared" ca="1" si="950"/>
        <v>6.4589233744071165E-3</v>
      </c>
      <c r="JJ3492" s="118">
        <f t="shared" ca="1" si="951"/>
        <v>18954.680801233346</v>
      </c>
    </row>
    <row r="3493" spans="253:270" x14ac:dyDescent="0.3">
      <c r="IS3493" s="74">
        <v>3491</v>
      </c>
      <c r="IT3493" s="90" t="str">
        <f t="shared" si="937"/>
        <v>2012-09-24</v>
      </c>
      <c r="IU3493" s="101">
        <f t="shared" si="938"/>
        <v>1.29318</v>
      </c>
      <c r="IV3493" s="102">
        <f t="shared" si="939"/>
        <v>1.2971299999999999</v>
      </c>
      <c r="IW3493" s="102">
        <f t="shared" si="940"/>
        <v>1.28867</v>
      </c>
      <c r="IX3493" s="103">
        <f t="shared" si="941"/>
        <v>1.2901</v>
      </c>
      <c r="IY3493" s="112">
        <f t="shared" si="942"/>
        <v>41746</v>
      </c>
      <c r="IZ3493" s="104">
        <f t="shared" ca="1" si="943"/>
        <v>1.3019609090909092</v>
      </c>
      <c r="JA3493" s="102">
        <f t="shared" ca="1" si="944"/>
        <v>1.2892699999999999</v>
      </c>
      <c r="JB3493" s="102">
        <f t="shared" ca="1" si="945"/>
        <v>1.2606309803921569</v>
      </c>
      <c r="JC3493" s="103">
        <f t="shared" ca="1" si="946"/>
        <v>1.277340447761194</v>
      </c>
      <c r="JD3493" s="104">
        <f t="shared" si="947"/>
        <v>8.459999999999912E-3</v>
      </c>
      <c r="JE3493" s="102">
        <f t="shared" si="948"/>
        <v>3.0799999999999716E-3</v>
      </c>
      <c r="JF3493" s="66">
        <f t="shared" ca="1" si="953"/>
        <v>9.0142857142857472E-3</v>
      </c>
      <c r="JG3493" s="66">
        <f t="shared" ca="1" si="952"/>
        <v>-1.5233333333333527E-3</v>
      </c>
      <c r="JH3493" s="66">
        <f t="shared" ca="1" si="949"/>
        <v>5.1327413741202137E-3</v>
      </c>
      <c r="JI3493" s="80">
        <f t="shared" ca="1" si="950"/>
        <v>6.5186642900968705E-3</v>
      </c>
      <c r="JJ3493" s="118">
        <f t="shared" ca="1" si="951"/>
        <v>17690.349856755853</v>
      </c>
    </row>
    <row r="3494" spans="253:270" x14ac:dyDescent="0.3">
      <c r="IS3494" s="74">
        <v>3492</v>
      </c>
      <c r="IT3494" s="90" t="str">
        <f t="shared" si="937"/>
        <v>2012-09-25</v>
      </c>
      <c r="IU3494" s="101">
        <f t="shared" si="938"/>
        <v>1.2900799999999999</v>
      </c>
      <c r="IV3494" s="102">
        <f t="shared" si="939"/>
        <v>1.2913399999999999</v>
      </c>
      <c r="IW3494" s="102">
        <f t="shared" si="940"/>
        <v>1.2835799999999999</v>
      </c>
      <c r="IX3494" s="103">
        <f t="shared" si="941"/>
        <v>1.28742</v>
      </c>
      <c r="IY3494" s="112">
        <f t="shared" si="942"/>
        <v>39959</v>
      </c>
      <c r="IZ3494" s="104">
        <f t="shared" ca="1" si="943"/>
        <v>1.2996281818181818</v>
      </c>
      <c r="JA3494" s="102">
        <f t="shared" ca="1" si="944"/>
        <v>1.2906061904761905</v>
      </c>
      <c r="JB3494" s="102">
        <f t="shared" ca="1" si="945"/>
        <v>1.2619017647058823</v>
      </c>
      <c r="JC3494" s="103">
        <f t="shared" ca="1" si="946"/>
        <v>1.2770459701492538</v>
      </c>
      <c r="JD3494" s="104">
        <f t="shared" si="947"/>
        <v>7.7599999999999891E-3</v>
      </c>
      <c r="JE3494" s="102">
        <f t="shared" si="948"/>
        <v>2.6599999999998847E-3</v>
      </c>
      <c r="JF3494" s="66">
        <f t="shared" ca="1" si="953"/>
        <v>9.1390476190476543E-3</v>
      </c>
      <c r="JG3494" s="66">
        <f t="shared" ca="1" si="952"/>
        <v>-1.303809523809543E-3</v>
      </c>
      <c r="JH3494" s="66">
        <f t="shared" ca="1" si="949"/>
        <v>5.0684926892114136E-3</v>
      </c>
      <c r="JI3494" s="80">
        <f t="shared" ca="1" si="950"/>
        <v>6.5779534204655201E-3</v>
      </c>
      <c r="JJ3494" s="118">
        <f t="shared" ca="1" si="951"/>
        <v>17531.539376680525</v>
      </c>
    </row>
    <row r="3495" spans="253:270" x14ac:dyDescent="0.3">
      <c r="IS3495" s="74">
        <v>3493</v>
      </c>
      <c r="IT3495" s="90" t="str">
        <f t="shared" si="937"/>
        <v>2012-09-26</v>
      </c>
      <c r="IU3495" s="101">
        <f t="shared" si="938"/>
        <v>1.28745</v>
      </c>
      <c r="IV3495" s="102">
        <f t="shared" si="939"/>
        <v>1.2929200000000001</v>
      </c>
      <c r="IW3495" s="102">
        <f t="shared" si="940"/>
        <v>1.2829299999999999</v>
      </c>
      <c r="IX3495" s="103">
        <f t="shared" si="941"/>
        <v>1.2914300000000001</v>
      </c>
      <c r="IY3495" s="112">
        <f t="shared" si="942"/>
        <v>44634</v>
      </c>
      <c r="IZ3495" s="104">
        <f t="shared" ca="1" si="943"/>
        <v>1.2977281818181818</v>
      </c>
      <c r="JA3495" s="102">
        <f t="shared" ca="1" si="944"/>
        <v>1.2922609523809523</v>
      </c>
      <c r="JB3495" s="102">
        <f t="shared" ca="1" si="945"/>
        <v>1.2633396078431374</v>
      </c>
      <c r="JC3495" s="103">
        <f t="shared" ca="1" si="946"/>
        <v>1.2768051741293531</v>
      </c>
      <c r="JD3495" s="104">
        <f t="shared" si="947"/>
        <v>9.9900000000001654E-3</v>
      </c>
      <c r="JE3495" s="102">
        <f t="shared" si="948"/>
        <v>-3.9800000000000946E-3</v>
      </c>
      <c r="JF3495" s="66">
        <f t="shared" ca="1" si="953"/>
        <v>9.2680952380952732E-3</v>
      </c>
      <c r="JG3495" s="66">
        <f t="shared" ca="1" si="952"/>
        <v>-1.6195238095238352E-3</v>
      </c>
      <c r="JH3495" s="66">
        <f t="shared" ca="1" si="949"/>
        <v>5.0539957026454127E-3</v>
      </c>
      <c r="JI3495" s="80">
        <f t="shared" ca="1" si="950"/>
        <v>6.5396049656363739E-3</v>
      </c>
      <c r="JJ3495" s="118">
        <f t="shared" ca="1" si="951"/>
        <v>17656.870140442858</v>
      </c>
    </row>
    <row r="3496" spans="253:270" x14ac:dyDescent="0.3">
      <c r="IS3496" s="74">
        <v>3494</v>
      </c>
      <c r="IT3496" s="90" t="str">
        <f t="shared" si="937"/>
        <v>2012-09-27</v>
      </c>
      <c r="IU3496" s="101">
        <f t="shared" si="938"/>
        <v>1.2914600000000001</v>
      </c>
      <c r="IV3496" s="102">
        <f t="shared" si="939"/>
        <v>1.2960199999999999</v>
      </c>
      <c r="IW3496" s="102">
        <f t="shared" si="940"/>
        <v>1.28392</v>
      </c>
      <c r="IX3496" s="103">
        <f t="shared" si="941"/>
        <v>1.2860400000000001</v>
      </c>
      <c r="IY3496" s="112">
        <f t="shared" si="942"/>
        <v>46587</v>
      </c>
      <c r="IZ3496" s="104">
        <f t="shared" ca="1" si="943"/>
        <v>1.2953872727272728</v>
      </c>
      <c r="JA3496" s="102">
        <f t="shared" ca="1" si="944"/>
        <v>1.2934909523809526</v>
      </c>
      <c r="JB3496" s="102">
        <f t="shared" ca="1" si="945"/>
        <v>1.2642643137254901</v>
      </c>
      <c r="JC3496" s="103">
        <f t="shared" ca="1" si="946"/>
        <v>1.2765074129353233</v>
      </c>
      <c r="JD3496" s="104">
        <f t="shared" si="947"/>
        <v>1.21E-2</v>
      </c>
      <c r="JE3496" s="102">
        <f t="shared" si="948"/>
        <v>5.4199999999999804E-3</v>
      </c>
      <c r="JF3496" s="66">
        <f t="shared" ca="1" si="953"/>
        <v>9.2600000000000356E-3</v>
      </c>
      <c r="JG3496" s="66">
        <f t="shared" ca="1" si="952"/>
        <v>-1.1957142857143051E-3</v>
      </c>
      <c r="JH3496" s="66">
        <f t="shared" ca="1" si="949"/>
        <v>5.0493148993087144E-3</v>
      </c>
      <c r="JI3496" s="80">
        <f t="shared" ca="1" si="950"/>
        <v>6.6919166387007295E-3</v>
      </c>
      <c r="JJ3496" s="118">
        <f t="shared" ca="1" si="951"/>
        <v>17716.656235909923</v>
      </c>
    </row>
    <row r="3497" spans="253:270" x14ac:dyDescent="0.3">
      <c r="IS3497" s="74">
        <v>3495</v>
      </c>
      <c r="IT3497" s="90" t="str">
        <f t="shared" si="937"/>
        <v>2012-09-29</v>
      </c>
      <c r="IU3497" s="101">
        <f t="shared" si="938"/>
        <v>1.2862899999999999</v>
      </c>
      <c r="IV3497" s="102">
        <f t="shared" si="939"/>
        <v>1.2863500000000001</v>
      </c>
      <c r="IW3497" s="102">
        <f t="shared" si="940"/>
        <v>1.2843500000000001</v>
      </c>
      <c r="IX3497" s="103">
        <f t="shared" si="941"/>
        <v>1.2849200000000001</v>
      </c>
      <c r="IY3497" s="112">
        <f t="shared" si="942"/>
        <v>265</v>
      </c>
      <c r="IZ3497" s="104">
        <f t="shared" ca="1" si="943"/>
        <v>1.2935700000000001</v>
      </c>
      <c r="JA3497" s="102">
        <f t="shared" ca="1" si="944"/>
        <v>1.2945252380952379</v>
      </c>
      <c r="JB3497" s="102">
        <f t="shared" ca="1" si="945"/>
        <v>1.2651670588235295</v>
      </c>
      <c r="JC3497" s="103">
        <f t="shared" ca="1" si="946"/>
        <v>1.2762705970149251</v>
      </c>
      <c r="JD3497" s="104">
        <f t="shared" si="947"/>
        <v>2.0000000000000018E-3</v>
      </c>
      <c r="JE3497" s="102">
        <f t="shared" si="948"/>
        <v>1.3699999999998713E-3</v>
      </c>
      <c r="JF3497" s="66">
        <f t="shared" ca="1" si="953"/>
        <v>8.9252380952381267E-3</v>
      </c>
      <c r="JG3497" s="66">
        <f t="shared" ca="1" si="952"/>
        <v>-9.8714285714287435E-4</v>
      </c>
      <c r="JH3497" s="66">
        <f t="shared" ca="1" si="949"/>
        <v>5.2811818834582721E-3</v>
      </c>
      <c r="JI3497" s="80">
        <f t="shared" ca="1" si="950"/>
        <v>6.7003710933884499E-3</v>
      </c>
      <c r="JJ3497" s="118">
        <f t="shared" ca="1" si="951"/>
        <v>18915.127341127412</v>
      </c>
    </row>
    <row r="3498" spans="253:270" x14ac:dyDescent="0.3">
      <c r="IS3498" s="74">
        <v>3496</v>
      </c>
      <c r="IT3498" s="90" t="str">
        <f t="shared" si="937"/>
        <v>2012-09-30</v>
      </c>
      <c r="IU3498" s="101">
        <f t="shared" si="938"/>
        <v>1.2849600000000001</v>
      </c>
      <c r="IV3498" s="102">
        <f t="shared" si="939"/>
        <v>1.2939400000000001</v>
      </c>
      <c r="IW3498" s="102">
        <f t="shared" si="940"/>
        <v>1.2804599999999999</v>
      </c>
      <c r="IX3498" s="103">
        <f t="shared" si="941"/>
        <v>1.2889299999999999</v>
      </c>
      <c r="IY3498" s="112">
        <f t="shared" si="942"/>
        <v>43215</v>
      </c>
      <c r="IZ3498" s="104">
        <f t="shared" ca="1" si="943"/>
        <v>1.2921136363636363</v>
      </c>
      <c r="JA3498" s="102">
        <f t="shared" ca="1" si="944"/>
        <v>1.294861904761905</v>
      </c>
      <c r="JB3498" s="102">
        <f t="shared" ca="1" si="945"/>
        <v>1.2661266666666666</v>
      </c>
      <c r="JC3498" s="103">
        <f t="shared" ca="1" si="946"/>
        <v>1.2760601492537313</v>
      </c>
      <c r="JD3498" s="104">
        <f t="shared" si="947"/>
        <v>1.3480000000000159E-2</v>
      </c>
      <c r="JE3498" s="102">
        <f t="shared" si="948"/>
        <v>-3.969999999999807E-3</v>
      </c>
      <c r="JF3498" s="66">
        <f t="shared" ca="1" si="953"/>
        <v>8.6495238095238534E-3</v>
      </c>
      <c r="JG3498" s="66">
        <f t="shared" ca="1" si="952"/>
        <v>-2.8904761904763055E-4</v>
      </c>
      <c r="JH3498" s="66">
        <f t="shared" ca="1" si="949"/>
        <v>4.8689682843694173E-3</v>
      </c>
      <c r="JI3498" s="80">
        <f t="shared" ca="1" si="950"/>
        <v>5.4780400603221492E-3</v>
      </c>
      <c r="JJ3498" s="118">
        <f t="shared" ca="1" si="951"/>
        <v>18845.980208833556</v>
      </c>
    </row>
    <row r="3499" spans="253:270" x14ac:dyDescent="0.3">
      <c r="IS3499" s="74">
        <v>3497</v>
      </c>
      <c r="IT3499" s="90" t="str">
        <f t="shared" si="937"/>
        <v>2012-10-01</v>
      </c>
      <c r="IU3499" s="101">
        <f t="shared" si="938"/>
        <v>1.28891</v>
      </c>
      <c r="IV3499" s="102">
        <f t="shared" si="939"/>
        <v>1.2968599999999999</v>
      </c>
      <c r="IW3499" s="102">
        <f t="shared" si="940"/>
        <v>1.2881</v>
      </c>
      <c r="IX3499" s="103">
        <f t="shared" si="941"/>
        <v>1.2920499999999999</v>
      </c>
      <c r="IY3499" s="112">
        <f t="shared" si="942"/>
        <v>37227</v>
      </c>
      <c r="IZ3499" s="104">
        <f t="shared" ca="1" si="943"/>
        <v>1.2916690909090909</v>
      </c>
      <c r="JA3499" s="102">
        <f t="shared" ca="1" si="944"/>
        <v>1.2953838095238095</v>
      </c>
      <c r="JB3499" s="102">
        <f t="shared" ca="1" si="945"/>
        <v>1.2671447058823531</v>
      </c>
      <c r="JC3499" s="103">
        <f t="shared" ca="1" si="946"/>
        <v>1.2759194527363182</v>
      </c>
      <c r="JD3499" s="104">
        <f t="shared" si="947"/>
        <v>8.759999999999879E-3</v>
      </c>
      <c r="JE3499" s="102">
        <f t="shared" si="948"/>
        <v>-3.1399999999999206E-3</v>
      </c>
      <c r="JF3499" s="66">
        <f t="shared" ca="1" si="953"/>
        <v>9.0180952380952851E-3</v>
      </c>
      <c r="JG3499" s="66">
        <f t="shared" ca="1" si="952"/>
        <v>-4.7523809523810002E-4</v>
      </c>
      <c r="JH3499" s="66">
        <f t="shared" ca="1" si="949"/>
        <v>4.5606689349027433E-3</v>
      </c>
      <c r="JI3499" s="80">
        <f t="shared" ca="1" si="950"/>
        <v>5.5052603580554912E-3</v>
      </c>
      <c r="JJ3499" s="118">
        <f t="shared" ca="1" si="951"/>
        <v>17387.784673582639</v>
      </c>
    </row>
    <row r="3500" spans="253:270" x14ac:dyDescent="0.3">
      <c r="IS3500" s="74">
        <v>3498</v>
      </c>
      <c r="IT3500" s="90" t="str">
        <f t="shared" si="937"/>
        <v>2012-10-02</v>
      </c>
      <c r="IU3500" s="101">
        <f t="shared" si="938"/>
        <v>1.29203</v>
      </c>
      <c r="IV3500" s="102">
        <f t="shared" si="939"/>
        <v>1.2937799999999999</v>
      </c>
      <c r="IW3500" s="102">
        <f t="shared" si="940"/>
        <v>1.2878000000000001</v>
      </c>
      <c r="IX3500" s="103">
        <f t="shared" si="941"/>
        <v>1.29064</v>
      </c>
      <c r="IY3500" s="112">
        <f t="shared" si="942"/>
        <v>36403</v>
      </c>
      <c r="IZ3500" s="104">
        <f t="shared" ca="1" si="943"/>
        <v>1.2909781818181818</v>
      </c>
      <c r="JA3500" s="102">
        <f t="shared" ca="1" si="944"/>
        <v>1.2960838095238094</v>
      </c>
      <c r="JB3500" s="102">
        <f t="shared" ca="1" si="945"/>
        <v>1.2681382352941177</v>
      </c>
      <c r="JC3500" s="103">
        <f t="shared" ca="1" si="946"/>
        <v>1.2757717412935321</v>
      </c>
      <c r="JD3500" s="104">
        <f t="shared" si="947"/>
        <v>5.9799999999998743E-3</v>
      </c>
      <c r="JE3500" s="102">
        <f t="shared" si="948"/>
        <v>1.3900000000000023E-3</v>
      </c>
      <c r="JF3500" s="66">
        <f t="shared" ca="1" si="953"/>
        <v>9.0295238095238466E-3</v>
      </c>
      <c r="JG3500" s="66">
        <f t="shared" ca="1" si="952"/>
        <v>-6.5619047619048219E-4</v>
      </c>
      <c r="JH3500" s="66">
        <f t="shared" ca="1" si="949"/>
        <v>4.5527338476489569E-3</v>
      </c>
      <c r="JI3500" s="80">
        <f t="shared" ca="1" si="950"/>
        <v>5.3770335919941063E-3</v>
      </c>
      <c r="JJ3500" s="118">
        <f t="shared" ca="1" si="951"/>
        <v>17358.08540115098</v>
      </c>
    </row>
    <row r="3501" spans="253:270" x14ac:dyDescent="0.3">
      <c r="IS3501" s="74">
        <v>3499</v>
      </c>
      <c r="IT3501" s="90" t="str">
        <f t="shared" si="937"/>
        <v>2012-10-03</v>
      </c>
      <c r="IU3501" s="101">
        <f t="shared" si="938"/>
        <v>1.2906599999999999</v>
      </c>
      <c r="IV3501" s="102">
        <f t="shared" si="939"/>
        <v>1.3032300000000001</v>
      </c>
      <c r="IW3501" s="102">
        <f t="shared" si="940"/>
        <v>1.2902899999999999</v>
      </c>
      <c r="IX3501" s="103">
        <f t="shared" si="941"/>
        <v>1.3019000000000001</v>
      </c>
      <c r="IY3501" s="112">
        <f t="shared" si="942"/>
        <v>42634</v>
      </c>
      <c r="IZ3501" s="104">
        <f t="shared" ca="1" si="943"/>
        <v>1.2913109090909092</v>
      </c>
      <c r="JA3501" s="102">
        <f t="shared" ca="1" si="944"/>
        <v>1.2968604761904761</v>
      </c>
      <c r="JB3501" s="102">
        <f t="shared" ca="1" si="945"/>
        <v>1.2694186274509804</v>
      </c>
      <c r="JC3501" s="103">
        <f t="shared" ca="1" si="946"/>
        <v>1.2756850746268655</v>
      </c>
      <c r="JD3501" s="104">
        <f t="shared" si="947"/>
        <v>1.2940000000000174E-2</v>
      </c>
      <c r="JE3501" s="102">
        <f t="shared" si="948"/>
        <v>-1.1240000000000139E-2</v>
      </c>
      <c r="JF3501" s="66">
        <f t="shared" ca="1" si="953"/>
        <v>9.0957142857143337E-3</v>
      </c>
      <c r="JG3501" s="66">
        <f t="shared" ca="1" si="952"/>
        <v>-7.3333333333334776E-4</v>
      </c>
      <c r="JH3501" s="66">
        <f t="shared" ca="1" si="949"/>
        <v>4.5987685426474492E-3</v>
      </c>
      <c r="JI3501" s="80">
        <f t="shared" ca="1" si="950"/>
        <v>5.5149341258711798E-3</v>
      </c>
      <c r="JJ3501" s="118">
        <f t="shared" ca="1" si="951"/>
        <v>17386.079228604438</v>
      </c>
    </row>
    <row r="3502" spans="253:270" x14ac:dyDescent="0.3">
      <c r="IS3502" s="74">
        <v>3500</v>
      </c>
      <c r="IT3502" s="90" t="str">
        <f t="shared" si="937"/>
        <v>2012-10-04</v>
      </c>
      <c r="IU3502" s="101">
        <f t="shared" si="938"/>
        <v>1.3018799999999999</v>
      </c>
      <c r="IV3502" s="102">
        <f t="shared" si="939"/>
        <v>1.30721</v>
      </c>
      <c r="IW3502" s="102">
        <f t="shared" si="940"/>
        <v>1.29945</v>
      </c>
      <c r="IX3502" s="103">
        <f t="shared" si="941"/>
        <v>1.3041400000000001</v>
      </c>
      <c r="IY3502" s="112">
        <f t="shared" si="942"/>
        <v>34342</v>
      </c>
      <c r="IZ3502" s="104">
        <f t="shared" ca="1" si="943"/>
        <v>1.2918845454545453</v>
      </c>
      <c r="JA3502" s="102">
        <f t="shared" ca="1" si="944"/>
        <v>1.2975280952380952</v>
      </c>
      <c r="JB3502" s="102">
        <f t="shared" ca="1" si="945"/>
        <v>1.2708590196078435</v>
      </c>
      <c r="JC3502" s="103">
        <f t="shared" ca="1" si="946"/>
        <v>1.2755974129353231</v>
      </c>
      <c r="JD3502" s="104">
        <f t="shared" si="947"/>
        <v>7.7599999999999891E-3</v>
      </c>
      <c r="JE3502" s="102">
        <f t="shared" si="948"/>
        <v>-2.2600000000001508E-3</v>
      </c>
      <c r="JF3502" s="66">
        <f t="shared" ca="1" si="953"/>
        <v>8.8871428571429024E-3</v>
      </c>
      <c r="JG3502" s="66">
        <f t="shared" ca="1" si="952"/>
        <v>-6.2380952380955022E-4</v>
      </c>
      <c r="JH3502" s="66">
        <f t="shared" ca="1" si="949"/>
        <v>4.5550862653032133E-3</v>
      </c>
      <c r="JI3502" s="80">
        <f t="shared" ca="1" si="950"/>
        <v>5.4604199002941632E-3</v>
      </c>
      <c r="JJ3502" s="118">
        <f t="shared" ca="1" si="951"/>
        <v>17088.763998140035</v>
      </c>
    </row>
    <row r="3503" spans="253:270" x14ac:dyDescent="0.3">
      <c r="IS3503" s="74">
        <v>3501</v>
      </c>
      <c r="IT3503" s="90" t="str">
        <f t="shared" si="937"/>
        <v>2012-10-06</v>
      </c>
      <c r="IU3503" s="101">
        <f t="shared" si="938"/>
        <v>1.3043899999999999</v>
      </c>
      <c r="IV3503" s="102">
        <f t="shared" si="939"/>
        <v>1.3043899999999999</v>
      </c>
      <c r="IW3503" s="102">
        <f t="shared" si="940"/>
        <v>1.3022</v>
      </c>
      <c r="IX3503" s="103">
        <f t="shared" si="941"/>
        <v>1.3026899999999999</v>
      </c>
      <c r="IY3503" s="112">
        <f t="shared" si="942"/>
        <v>393</v>
      </c>
      <c r="IZ3503" s="104">
        <f t="shared" ca="1" si="943"/>
        <v>1.2927509090909091</v>
      </c>
      <c r="JA3503" s="102">
        <f t="shared" ca="1" si="944"/>
        <v>1.2977014285714286</v>
      </c>
      <c r="JB3503" s="102">
        <f t="shared" ca="1" si="945"/>
        <v>1.2723011764705885</v>
      </c>
      <c r="JC3503" s="103">
        <f t="shared" ca="1" si="946"/>
        <v>1.2755544776119399</v>
      </c>
      <c r="JD3503" s="104">
        <f t="shared" si="947"/>
        <v>2.1899999999999142E-3</v>
      </c>
      <c r="JE3503" s="102">
        <f t="shared" si="948"/>
        <v>1.7000000000000348E-3</v>
      </c>
      <c r="JF3503" s="66">
        <f t="shared" ca="1" si="953"/>
        <v>8.323809523809558E-3</v>
      </c>
      <c r="JG3503" s="66">
        <f t="shared" ca="1" si="952"/>
        <v>-1.1904761904763766E-4</v>
      </c>
      <c r="JH3503" s="66">
        <f t="shared" ca="1" si="949"/>
        <v>4.6165659017958173E-3</v>
      </c>
      <c r="JI3503" s="80">
        <f t="shared" ca="1" si="950"/>
        <v>5.1533354014305418E-3</v>
      </c>
      <c r="JJ3503" s="118">
        <f t="shared" ca="1" si="951"/>
        <v>18103.734355374785</v>
      </c>
    </row>
    <row r="3504" spans="253:270" x14ac:dyDescent="0.3">
      <c r="IS3504" s="74">
        <v>3502</v>
      </c>
      <c r="IT3504" s="90" t="str">
        <f t="shared" si="937"/>
        <v>2012-10-07</v>
      </c>
      <c r="IU3504" s="101">
        <f t="shared" si="938"/>
        <v>1.30267</v>
      </c>
      <c r="IV3504" s="102">
        <f t="shared" si="939"/>
        <v>1.3027500000000001</v>
      </c>
      <c r="IW3504" s="102">
        <f t="shared" si="940"/>
        <v>1.29383</v>
      </c>
      <c r="IX3504" s="103">
        <f t="shared" si="941"/>
        <v>1.29688</v>
      </c>
      <c r="IY3504" s="112">
        <f t="shared" si="942"/>
        <v>28137</v>
      </c>
      <c r="IZ3504" s="104">
        <f t="shared" ca="1" si="943"/>
        <v>1.2933672727272727</v>
      </c>
      <c r="JA3504" s="102">
        <f t="shared" ca="1" si="944"/>
        <v>1.2969300000000001</v>
      </c>
      <c r="JB3504" s="102">
        <f t="shared" ca="1" si="945"/>
        <v>1.2736256862745097</v>
      </c>
      <c r="JC3504" s="103">
        <f t="shared" ca="1" si="946"/>
        <v>1.2754640298507463</v>
      </c>
      <c r="JD3504" s="104">
        <f t="shared" si="947"/>
        <v>8.920000000000039E-3</v>
      </c>
      <c r="JE3504" s="102">
        <f t="shared" si="948"/>
        <v>5.7899999999999618E-3</v>
      </c>
      <c r="JF3504" s="66">
        <f t="shared" ca="1" si="953"/>
        <v>7.8514285714286099E-3</v>
      </c>
      <c r="JG3504" s="66">
        <f t="shared" ca="1" si="952"/>
        <v>8.2333333333331352E-4</v>
      </c>
      <c r="JH3504" s="66">
        <f t="shared" ca="1" si="949"/>
        <v>3.9799823949291388E-3</v>
      </c>
      <c r="JI3504" s="80">
        <f t="shared" ca="1" si="950"/>
        <v>4.2610107601850512E-3</v>
      </c>
      <c r="JJ3504" s="118">
        <f t="shared" ca="1" si="951"/>
        <v>17642.961190747752</v>
      </c>
    </row>
    <row r="3505" spans="253:270" x14ac:dyDescent="0.3">
      <c r="IS3505" s="74">
        <v>3503</v>
      </c>
      <c r="IT3505" s="90" t="str">
        <f t="shared" si="937"/>
        <v>2012-10-08</v>
      </c>
      <c r="IU3505" s="101">
        <f t="shared" si="938"/>
        <v>1.29691</v>
      </c>
      <c r="IV3505" s="102">
        <f t="shared" si="939"/>
        <v>1.29914</v>
      </c>
      <c r="IW3505" s="102">
        <f t="shared" si="940"/>
        <v>1.2859400000000001</v>
      </c>
      <c r="IX3505" s="103">
        <f t="shared" si="941"/>
        <v>1.28857</v>
      </c>
      <c r="IY3505" s="112">
        <f t="shared" si="942"/>
        <v>39458</v>
      </c>
      <c r="IZ3505" s="104">
        <f t="shared" ca="1" si="943"/>
        <v>1.2934718181818181</v>
      </c>
      <c r="JA3505" s="102">
        <f t="shared" ca="1" si="944"/>
        <v>1.2957985714285716</v>
      </c>
      <c r="JB3505" s="102">
        <f t="shared" ca="1" si="945"/>
        <v>1.2747092156862749</v>
      </c>
      <c r="JC3505" s="103">
        <f t="shared" ca="1" si="946"/>
        <v>1.2752702985074624</v>
      </c>
      <c r="JD3505" s="104">
        <f t="shared" si="947"/>
        <v>1.3199999999999878E-2</v>
      </c>
      <c r="JE3505" s="102">
        <f t="shared" si="948"/>
        <v>8.3400000000000141E-3</v>
      </c>
      <c r="JF3505" s="66">
        <f t="shared" ca="1" si="953"/>
        <v>8.392380952380981E-3</v>
      </c>
      <c r="JG3505" s="66">
        <f t="shared" ca="1" si="952"/>
        <v>1.1728571428571183E-3</v>
      </c>
      <c r="JH3505" s="66">
        <f t="shared" ca="1" si="949"/>
        <v>3.8973139770652173E-3</v>
      </c>
      <c r="JI3505" s="80">
        <f t="shared" ca="1" si="950"/>
        <v>4.5522575695573237E-3</v>
      </c>
      <c r="JJ3505" s="118">
        <f t="shared" ca="1" si="951"/>
        <v>16335.109936280976</v>
      </c>
    </row>
    <row r="3506" spans="253:270" x14ac:dyDescent="0.3">
      <c r="IS3506" s="74">
        <v>3504</v>
      </c>
      <c r="IT3506" s="90" t="str">
        <f t="shared" si="937"/>
        <v>2012-10-09</v>
      </c>
      <c r="IU3506" s="101">
        <f t="shared" si="938"/>
        <v>1.28854</v>
      </c>
      <c r="IV3506" s="102">
        <f t="shared" si="939"/>
        <v>1.2914000000000001</v>
      </c>
      <c r="IW3506" s="102">
        <f t="shared" si="940"/>
        <v>1.2836099999999999</v>
      </c>
      <c r="IX3506" s="103">
        <f t="shared" si="941"/>
        <v>1.2875000000000001</v>
      </c>
      <c r="IY3506" s="112">
        <f t="shared" si="942"/>
        <v>36781</v>
      </c>
      <c r="IZ3506" s="104">
        <f t="shared" ca="1" si="943"/>
        <v>1.2931145454545454</v>
      </c>
      <c r="JA3506" s="102">
        <f t="shared" ca="1" si="944"/>
        <v>1.2946419047619049</v>
      </c>
      <c r="JB3506" s="102">
        <f t="shared" ca="1" si="945"/>
        <v>1.2757911764705885</v>
      </c>
      <c r="JC3506" s="103">
        <f t="shared" ca="1" si="946"/>
        <v>1.2751440796019895</v>
      </c>
      <c r="JD3506" s="104">
        <f t="shared" si="947"/>
        <v>7.7900000000001857E-3</v>
      </c>
      <c r="JE3506" s="102">
        <f t="shared" si="948"/>
        <v>1.0399999999999299E-3</v>
      </c>
      <c r="JF3506" s="66">
        <f t="shared" ca="1" si="953"/>
        <v>8.3423809523809934E-3</v>
      </c>
      <c r="JG3506" s="66">
        <f t="shared" ca="1" si="952"/>
        <v>1.1947619047618758E-3</v>
      </c>
      <c r="JH3506" s="66">
        <f t="shared" ca="1" si="949"/>
        <v>3.8979859326408548E-3</v>
      </c>
      <c r="JI3506" s="80">
        <f t="shared" ca="1" si="950"/>
        <v>4.5504585002347176E-3</v>
      </c>
      <c r="JJ3506" s="118">
        <f t="shared" ca="1" si="951"/>
        <v>16304.356022985485</v>
      </c>
    </row>
    <row r="3507" spans="253:270" x14ac:dyDescent="0.3">
      <c r="IS3507" s="74">
        <v>3505</v>
      </c>
      <c r="IT3507" s="90" t="str">
        <f t="shared" si="937"/>
        <v>2012-10-10</v>
      </c>
      <c r="IU3507" s="101">
        <f t="shared" si="938"/>
        <v>1.2874699999999999</v>
      </c>
      <c r="IV3507" s="102">
        <f t="shared" si="939"/>
        <v>1.2952399999999999</v>
      </c>
      <c r="IW3507" s="102">
        <f t="shared" si="940"/>
        <v>1.2826</v>
      </c>
      <c r="IX3507" s="103">
        <f t="shared" si="941"/>
        <v>1.2928500000000001</v>
      </c>
      <c r="IY3507" s="112">
        <f t="shared" si="942"/>
        <v>37877</v>
      </c>
      <c r="IZ3507" s="104">
        <f t="shared" ca="1" si="943"/>
        <v>1.2937336363636363</v>
      </c>
      <c r="JA3507" s="102">
        <f t="shared" ca="1" si="944"/>
        <v>1.2940676190476192</v>
      </c>
      <c r="JB3507" s="102">
        <f t="shared" ca="1" si="945"/>
        <v>1.2770405882352944</v>
      </c>
      <c r="JC3507" s="103">
        <f t="shared" ca="1" si="946"/>
        <v>1.2750556716417907</v>
      </c>
      <c r="JD3507" s="104">
        <f t="shared" si="947"/>
        <v>1.2639999999999985E-2</v>
      </c>
      <c r="JE3507" s="102">
        <f t="shared" si="948"/>
        <v>-5.3800000000001624E-3</v>
      </c>
      <c r="JF3507" s="66">
        <f t="shared" ca="1" si="953"/>
        <v>8.5028571428571766E-3</v>
      </c>
      <c r="JG3507" s="66">
        <f t="shared" ca="1" si="952"/>
        <v>6.1190476190472098E-4</v>
      </c>
      <c r="JH3507" s="66">
        <f t="shared" ca="1" si="949"/>
        <v>4.0008834058506502E-3</v>
      </c>
      <c r="JI3507" s="80">
        <f t="shared" ca="1" si="950"/>
        <v>4.5713315961936523E-3</v>
      </c>
      <c r="JJ3507" s="118">
        <f t="shared" ca="1" si="951"/>
        <v>16251.345209138102</v>
      </c>
    </row>
    <row r="3508" spans="253:270" x14ac:dyDescent="0.3">
      <c r="IS3508" s="74">
        <v>3506</v>
      </c>
      <c r="IT3508" s="90" t="str">
        <f t="shared" si="937"/>
        <v>2012-10-11</v>
      </c>
      <c r="IU3508" s="101">
        <f t="shared" si="938"/>
        <v>1.2928299999999999</v>
      </c>
      <c r="IV3508" s="102">
        <f t="shared" si="939"/>
        <v>1.2992300000000001</v>
      </c>
      <c r="IW3508" s="102">
        <f t="shared" si="940"/>
        <v>1.2923199999999999</v>
      </c>
      <c r="IX3508" s="103">
        <f t="shared" si="941"/>
        <v>1.2955399999999999</v>
      </c>
      <c r="IY3508" s="112">
        <f t="shared" si="942"/>
        <v>32211</v>
      </c>
      <c r="IZ3508" s="104">
        <f t="shared" ca="1" si="943"/>
        <v>1.2946990909090907</v>
      </c>
      <c r="JA3508" s="102">
        <f t="shared" ca="1" si="944"/>
        <v>1.2936195238095241</v>
      </c>
      <c r="JB3508" s="102">
        <f t="shared" ca="1" si="945"/>
        <v>1.2782149019607845</v>
      </c>
      <c r="JC3508" s="103">
        <f t="shared" ca="1" si="946"/>
        <v>1.2749562189054724</v>
      </c>
      <c r="JD3508" s="104">
        <f t="shared" si="947"/>
        <v>6.9100000000001938E-3</v>
      </c>
      <c r="JE3508" s="102">
        <f t="shared" si="948"/>
        <v>-2.7099999999999902E-3</v>
      </c>
      <c r="JF3508" s="66">
        <f t="shared" ca="1" si="953"/>
        <v>8.3933333333333689E-3</v>
      </c>
      <c r="JG3508" s="66">
        <f t="shared" ca="1" si="952"/>
        <v>4.8619047619043637E-4</v>
      </c>
      <c r="JH3508" s="66">
        <f t="shared" ca="1" si="949"/>
        <v>4.0114934083305617E-3</v>
      </c>
      <c r="JI3508" s="80">
        <f t="shared" ca="1" si="950"/>
        <v>4.6243490931316498E-3</v>
      </c>
      <c r="JJ3508" s="118">
        <f t="shared" ca="1" si="951"/>
        <v>16136.491361376622</v>
      </c>
    </row>
    <row r="3509" spans="253:270" x14ac:dyDescent="0.3">
      <c r="IS3509" s="74">
        <v>3507</v>
      </c>
      <c r="IT3509" s="90" t="str">
        <f t="shared" si="937"/>
        <v>2012-10-13</v>
      </c>
      <c r="IU3509" s="101">
        <f t="shared" si="938"/>
        <v>1.2956399999999999</v>
      </c>
      <c r="IV3509" s="102">
        <f t="shared" si="939"/>
        <v>1.2963800000000001</v>
      </c>
      <c r="IW3509" s="102">
        <f t="shared" si="940"/>
        <v>1.2946599999999999</v>
      </c>
      <c r="IX3509" s="103">
        <f t="shared" si="941"/>
        <v>1.2956300000000001</v>
      </c>
      <c r="IY3509" s="112">
        <f t="shared" si="942"/>
        <v>321</v>
      </c>
      <c r="IZ3509" s="104">
        <f t="shared" ca="1" si="943"/>
        <v>1.2953081818181815</v>
      </c>
      <c r="JA3509" s="102">
        <f t="shared" ca="1" si="944"/>
        <v>1.2935571428571428</v>
      </c>
      <c r="JB3509" s="102">
        <f t="shared" ca="1" si="945"/>
        <v>1.2794309803921571</v>
      </c>
      <c r="JC3509" s="103">
        <f t="shared" ca="1" si="946"/>
        <v>1.2748922885572134</v>
      </c>
      <c r="JD3509" s="104">
        <f t="shared" si="947"/>
        <v>1.7200000000001658E-3</v>
      </c>
      <c r="JE3509" s="102">
        <f t="shared" si="948"/>
        <v>9.9999999998434674E-6</v>
      </c>
      <c r="JF3509" s="66">
        <f t="shared" ca="1" si="953"/>
        <v>7.8090476190476547E-3</v>
      </c>
      <c r="JG3509" s="66">
        <f t="shared" ca="1" si="952"/>
        <v>1.0619047619043172E-4</v>
      </c>
      <c r="JH3509" s="66">
        <f t="shared" ca="1" si="949"/>
        <v>4.0471929187452836E-3</v>
      </c>
      <c r="JI3509" s="80">
        <f t="shared" ca="1" si="950"/>
        <v>4.3092585553726392E-3</v>
      </c>
      <c r="JJ3509" s="118">
        <f t="shared" ca="1" si="951"/>
        <v>17113.023697937424</v>
      </c>
    </row>
    <row r="3510" spans="253:270" x14ac:dyDescent="0.3">
      <c r="IS3510" s="74">
        <v>3508</v>
      </c>
      <c r="IT3510" s="90" t="str">
        <f t="shared" si="937"/>
        <v>2012-10-14</v>
      </c>
      <c r="IU3510" s="101">
        <f t="shared" si="938"/>
        <v>1.2956099999999999</v>
      </c>
      <c r="IV3510" s="102">
        <f t="shared" si="939"/>
        <v>1.2979400000000001</v>
      </c>
      <c r="IW3510" s="102">
        <f t="shared" si="940"/>
        <v>1.2891900000000001</v>
      </c>
      <c r="IX3510" s="103">
        <f t="shared" si="941"/>
        <v>1.29497</v>
      </c>
      <c r="IY3510" s="112">
        <f t="shared" si="942"/>
        <v>32646</v>
      </c>
      <c r="IZ3510" s="104">
        <f t="shared" ca="1" si="943"/>
        <v>1.2955736363636361</v>
      </c>
      <c r="JA3510" s="102">
        <f t="shared" ca="1" si="944"/>
        <v>1.2934014285714286</v>
      </c>
      <c r="JB3510" s="102">
        <f t="shared" ca="1" si="945"/>
        <v>1.280634117647059</v>
      </c>
      <c r="JC3510" s="103">
        <f t="shared" ca="1" si="946"/>
        <v>1.2748505970149249</v>
      </c>
      <c r="JD3510" s="104">
        <f t="shared" si="947"/>
        <v>8.7500000000000355E-3</v>
      </c>
      <c r="JE3510" s="102">
        <f t="shared" si="948"/>
        <v>6.3999999999997392E-4</v>
      </c>
      <c r="JF3510" s="66">
        <f t="shared" ca="1" si="953"/>
        <v>7.7857142857143272E-3</v>
      </c>
      <c r="JG3510" s="66">
        <f t="shared" ca="1" si="952"/>
        <v>1.966666666666228E-4</v>
      </c>
      <c r="JH3510" s="66">
        <f t="shared" ca="1" si="949"/>
        <v>4.0402823704108982E-3</v>
      </c>
      <c r="JI3510" s="80">
        <f t="shared" ca="1" si="950"/>
        <v>4.2995595935412766E-3</v>
      </c>
      <c r="JJ3510" s="118">
        <f t="shared" ca="1" si="951"/>
        <v>16653.724729337406</v>
      </c>
    </row>
    <row r="3511" spans="253:270" x14ac:dyDescent="0.3">
      <c r="IS3511" s="74">
        <v>3509</v>
      </c>
      <c r="IT3511" s="90" t="str">
        <f t="shared" si="937"/>
        <v>2012-10-15</v>
      </c>
      <c r="IU3511" s="101">
        <f t="shared" si="938"/>
        <v>1.29495</v>
      </c>
      <c r="IV3511" s="102">
        <f t="shared" si="939"/>
        <v>1.3061400000000001</v>
      </c>
      <c r="IW3511" s="102">
        <f t="shared" si="940"/>
        <v>1.2943499999999999</v>
      </c>
      <c r="IX3511" s="103">
        <f t="shared" si="941"/>
        <v>1.30545</v>
      </c>
      <c r="IY3511" s="112">
        <f t="shared" si="942"/>
        <v>37089</v>
      </c>
      <c r="IZ3511" s="104">
        <f t="shared" ca="1" si="943"/>
        <v>1.2969199999999999</v>
      </c>
      <c r="JA3511" s="102">
        <f t="shared" ca="1" si="944"/>
        <v>1.2937447619047622</v>
      </c>
      <c r="JB3511" s="102">
        <f t="shared" ca="1" si="945"/>
        <v>1.2820066666666667</v>
      </c>
      <c r="JC3511" s="103">
        <f t="shared" ca="1" si="946"/>
        <v>1.2748373631840793</v>
      </c>
      <c r="JD3511" s="104">
        <f t="shared" si="947"/>
        <v>1.1790000000000189E-2</v>
      </c>
      <c r="JE3511" s="102">
        <f t="shared" si="948"/>
        <v>-1.0499999999999954E-2</v>
      </c>
      <c r="JF3511" s="66">
        <f t="shared" ca="1" si="953"/>
        <v>8.3471428571429071E-3</v>
      </c>
      <c r="JG3511" s="66">
        <f t="shared" ca="1" si="952"/>
        <v>-3.0333333333337499E-4</v>
      </c>
      <c r="JH3511" s="66">
        <f t="shared" ca="1" si="949"/>
        <v>3.7263490914057514E-3</v>
      </c>
      <c r="JI3511" s="80">
        <f t="shared" ca="1" si="950"/>
        <v>4.8665058681850379E-3</v>
      </c>
      <c r="JJ3511" s="118">
        <f t="shared" ca="1" si="951"/>
        <v>15390.133330545672</v>
      </c>
    </row>
    <row r="3512" spans="253:270" x14ac:dyDescent="0.3">
      <c r="IS3512" s="74">
        <v>3510</v>
      </c>
      <c r="IT3512" s="90" t="str">
        <f t="shared" si="937"/>
        <v>2012-10-16</v>
      </c>
      <c r="IU3512" s="101">
        <f t="shared" si="938"/>
        <v>1.3054699999999999</v>
      </c>
      <c r="IV3512" s="102">
        <f t="shared" si="939"/>
        <v>1.31399</v>
      </c>
      <c r="IW3512" s="102">
        <f t="shared" si="940"/>
        <v>1.3053999999999999</v>
      </c>
      <c r="IX3512" s="103">
        <f t="shared" si="941"/>
        <v>1.3119799999999999</v>
      </c>
      <c r="IY3512" s="112">
        <f t="shared" si="942"/>
        <v>38865</v>
      </c>
      <c r="IZ3512" s="104">
        <f t="shared" ca="1" si="943"/>
        <v>1.2978363636363635</v>
      </c>
      <c r="JA3512" s="102">
        <f t="shared" ca="1" si="944"/>
        <v>1.2944185714285714</v>
      </c>
      <c r="JB3512" s="102">
        <f t="shared" ca="1" si="945"/>
        <v>1.2835235294117648</v>
      </c>
      <c r="JC3512" s="103">
        <f t="shared" ca="1" si="946"/>
        <v>1.2748071641791039</v>
      </c>
      <c r="JD3512" s="104">
        <f t="shared" si="947"/>
        <v>8.5900000000000976E-3</v>
      </c>
      <c r="JE3512" s="102">
        <f t="shared" si="948"/>
        <v>-6.5100000000000158E-3</v>
      </c>
      <c r="JF3512" s="66">
        <f t="shared" ca="1" si="953"/>
        <v>8.6566666666667152E-3</v>
      </c>
      <c r="JG3512" s="66">
        <f t="shared" ca="1" si="952"/>
        <v>-6.4476190476194157E-4</v>
      </c>
      <c r="JH3512" s="66">
        <f t="shared" ca="1" si="949"/>
        <v>3.4537382553557899E-3</v>
      </c>
      <c r="JI3512" s="80">
        <f t="shared" ca="1" si="950"/>
        <v>5.0355267554860091E-3</v>
      </c>
      <c r="JJ3512" s="118">
        <f t="shared" ca="1" si="951"/>
        <v>13871.883296128392</v>
      </c>
    </row>
    <row r="3513" spans="253:270" x14ac:dyDescent="0.3">
      <c r="IS3513" s="74">
        <v>3511</v>
      </c>
      <c r="IT3513" s="90" t="str">
        <f t="shared" si="937"/>
        <v>2012-10-17</v>
      </c>
      <c r="IU3513" s="101">
        <f t="shared" si="938"/>
        <v>1.3120099999999999</v>
      </c>
      <c r="IV3513" s="102">
        <f t="shared" si="939"/>
        <v>1.31291</v>
      </c>
      <c r="IW3513" s="102">
        <f t="shared" si="940"/>
        <v>1.3056300000000001</v>
      </c>
      <c r="IX3513" s="103">
        <f t="shared" si="941"/>
        <v>1.3067500000000001</v>
      </c>
      <c r="IY3513" s="112">
        <f t="shared" si="942"/>
        <v>35839</v>
      </c>
      <c r="IZ3513" s="104">
        <f t="shared" ca="1" si="943"/>
        <v>1.2980736363636363</v>
      </c>
      <c r="JA3513" s="102">
        <f t="shared" ca="1" si="944"/>
        <v>1.2950657142857143</v>
      </c>
      <c r="JB3513" s="102">
        <f t="shared" ca="1" si="945"/>
        <v>1.2846882352941178</v>
      </c>
      <c r="JC3513" s="103">
        <f t="shared" ca="1" si="946"/>
        <v>1.2747509452736316</v>
      </c>
      <c r="JD3513" s="104">
        <f t="shared" si="947"/>
        <v>7.2799999999999532E-3</v>
      </c>
      <c r="JE3513" s="102">
        <f t="shared" si="948"/>
        <v>5.2599999999998204E-3</v>
      </c>
      <c r="JF3513" s="66">
        <f t="shared" ca="1" si="953"/>
        <v>8.5242857142857516E-3</v>
      </c>
      <c r="JG3513" s="66">
        <f t="shared" ca="1" si="952"/>
        <v>-6.1857142857147361E-4</v>
      </c>
      <c r="JH3513" s="66">
        <f t="shared" ca="1" si="949"/>
        <v>3.450688780696487E-3</v>
      </c>
      <c r="JI3513" s="80">
        <f t="shared" ca="1" si="950"/>
        <v>5.0646555711540454E-3</v>
      </c>
      <c r="JJ3513" s="118">
        <f t="shared" ca="1" si="951"/>
        <v>13865.730635107242</v>
      </c>
    </row>
    <row r="3514" spans="253:270" x14ac:dyDescent="0.3">
      <c r="IS3514" s="74">
        <v>3512</v>
      </c>
      <c r="IT3514" s="90" t="str">
        <f t="shared" si="937"/>
        <v>2012-10-18</v>
      </c>
      <c r="IU3514" s="101">
        <f t="shared" si="938"/>
        <v>1.30677</v>
      </c>
      <c r="IV3514" s="102">
        <f t="shared" si="939"/>
        <v>1.3077700000000001</v>
      </c>
      <c r="IW3514" s="102">
        <f t="shared" si="940"/>
        <v>1.30139</v>
      </c>
      <c r="IX3514" s="103">
        <f t="shared" si="941"/>
        <v>1.3026899999999999</v>
      </c>
      <c r="IY3514" s="112">
        <f t="shared" si="942"/>
        <v>31017</v>
      </c>
      <c r="IZ3514" s="104">
        <f t="shared" ca="1" si="943"/>
        <v>1.2980736363636365</v>
      </c>
      <c r="JA3514" s="102">
        <f t="shared" ca="1" si="944"/>
        <v>1.295665238095238</v>
      </c>
      <c r="JB3514" s="102">
        <f t="shared" ca="1" si="945"/>
        <v>1.2856629411764708</v>
      </c>
      <c r="JC3514" s="103">
        <f t="shared" ca="1" si="946"/>
        <v>1.2746751741293527</v>
      </c>
      <c r="JD3514" s="104">
        <f t="shared" si="947"/>
        <v>6.3800000000000523E-3</v>
      </c>
      <c r="JE3514" s="102">
        <f t="shared" si="948"/>
        <v>4.0800000000000836E-3</v>
      </c>
      <c r="JF3514" s="66">
        <f t="shared" ca="1" si="953"/>
        <v>8.4252380952381384E-3</v>
      </c>
      <c r="JG3514" s="66">
        <f t="shared" ca="1" si="952"/>
        <v>-5.7095238095242066E-4</v>
      </c>
      <c r="JH3514" s="66">
        <f t="shared" ca="1" si="949"/>
        <v>3.4808327124241732E-3</v>
      </c>
      <c r="JI3514" s="80">
        <f t="shared" ca="1" si="950"/>
        <v>5.1037566974047512E-3</v>
      </c>
      <c r="JJ3514" s="118">
        <f t="shared" ca="1" si="951"/>
        <v>13719.774630742568</v>
      </c>
    </row>
    <row r="3515" spans="253:270" x14ac:dyDescent="0.3">
      <c r="IS3515" s="74">
        <v>3513</v>
      </c>
      <c r="IT3515" s="90" t="str">
        <f t="shared" si="937"/>
        <v>2012-10-20</v>
      </c>
      <c r="IU3515" s="101">
        <f t="shared" si="938"/>
        <v>1.30294</v>
      </c>
      <c r="IV3515" s="102">
        <f t="shared" si="939"/>
        <v>1.30294</v>
      </c>
      <c r="IW3515" s="102">
        <f t="shared" si="940"/>
        <v>1.30193</v>
      </c>
      <c r="IX3515" s="103">
        <f t="shared" si="941"/>
        <v>1.30227</v>
      </c>
      <c r="IY3515" s="112">
        <f t="shared" si="942"/>
        <v>181</v>
      </c>
      <c r="IZ3515" s="104">
        <f t="shared" ca="1" si="943"/>
        <v>1.2985636363636364</v>
      </c>
      <c r="JA3515" s="102">
        <f t="shared" ca="1" si="944"/>
        <v>1.2963723809523808</v>
      </c>
      <c r="JB3515" s="102">
        <f t="shared" ca="1" si="945"/>
        <v>1.2865601960784316</v>
      </c>
      <c r="JC3515" s="103">
        <f t="shared" ca="1" si="946"/>
        <v>1.2745674129353233</v>
      </c>
      <c r="JD3515" s="104">
        <f t="shared" si="947"/>
        <v>1.0099999999999554E-3</v>
      </c>
      <c r="JE3515" s="102">
        <f t="shared" si="948"/>
        <v>6.6999999999994841E-4</v>
      </c>
      <c r="JF3515" s="66">
        <f t="shared" ca="1" si="953"/>
        <v>8.1038095238095652E-3</v>
      </c>
      <c r="JG3515" s="66">
        <f t="shared" ca="1" si="952"/>
        <v>-6.657142857143224E-4</v>
      </c>
      <c r="JH3515" s="66">
        <f t="shared" ca="1" si="949"/>
        <v>3.8223259886774434E-3</v>
      </c>
      <c r="JI3515" s="80">
        <f t="shared" ca="1" si="950"/>
        <v>5.0611842877490484E-3</v>
      </c>
      <c r="JJ3515" s="118">
        <f t="shared" ca="1" si="951"/>
        <v>15183.649086526151</v>
      </c>
    </row>
    <row r="3516" spans="253:270" x14ac:dyDescent="0.3">
      <c r="IS3516" s="74">
        <v>3514</v>
      </c>
      <c r="IT3516" s="90" t="str">
        <f t="shared" si="937"/>
        <v>2012-10-21</v>
      </c>
      <c r="IU3516" s="101">
        <f t="shared" si="938"/>
        <v>1.3023</v>
      </c>
      <c r="IV3516" s="102">
        <f t="shared" si="939"/>
        <v>1.3083899999999999</v>
      </c>
      <c r="IW3516" s="102">
        <f t="shared" si="940"/>
        <v>1.30165</v>
      </c>
      <c r="IX3516" s="103">
        <f t="shared" si="941"/>
        <v>1.3060700000000001</v>
      </c>
      <c r="IY3516" s="112">
        <f t="shared" si="942"/>
        <v>29993</v>
      </c>
      <c r="IZ3516" s="104">
        <f t="shared" ca="1" si="943"/>
        <v>1.3001545454545456</v>
      </c>
      <c r="JA3516" s="102">
        <f t="shared" ca="1" si="944"/>
        <v>1.2970695238095236</v>
      </c>
      <c r="JB3516" s="102">
        <f t="shared" ca="1" si="945"/>
        <v>1.2876309803921571</v>
      </c>
      <c r="JC3516" s="103">
        <f t="shared" ca="1" si="946"/>
        <v>1.2744853233830842</v>
      </c>
      <c r="JD3516" s="104">
        <f t="shared" si="947"/>
        <v>6.7399999999999682E-3</v>
      </c>
      <c r="JE3516" s="102">
        <f t="shared" si="948"/>
        <v>-3.7700000000000511E-3</v>
      </c>
      <c r="JF3516" s="66">
        <f t="shared" ca="1" si="953"/>
        <v>7.9490476190476524E-3</v>
      </c>
      <c r="JG3516" s="66">
        <f t="shared" ca="1" si="952"/>
        <v>-6.5571428571432032E-4</v>
      </c>
      <c r="JH3516" s="66">
        <f t="shared" ca="1" si="949"/>
        <v>3.8085929219794051E-3</v>
      </c>
      <c r="JI3516" s="80">
        <f t="shared" ca="1" si="950"/>
        <v>5.0548294412642763E-3</v>
      </c>
      <c r="JJ3516" s="118">
        <f t="shared" ca="1" si="951"/>
        <v>14841.354896861782</v>
      </c>
    </row>
    <row r="3517" spans="253:270" x14ac:dyDescent="0.3">
      <c r="IS3517" s="74">
        <v>3515</v>
      </c>
      <c r="IT3517" s="90" t="str">
        <f t="shared" si="937"/>
        <v>2012-10-22</v>
      </c>
      <c r="IU3517" s="101">
        <f t="shared" si="938"/>
        <v>1.3060400000000001</v>
      </c>
      <c r="IV3517" s="102">
        <f t="shared" si="939"/>
        <v>1.3076300000000001</v>
      </c>
      <c r="IW3517" s="102">
        <f t="shared" si="940"/>
        <v>1.2952600000000001</v>
      </c>
      <c r="IX3517" s="103">
        <f t="shared" si="941"/>
        <v>1.29874</v>
      </c>
      <c r="IY3517" s="112">
        <f t="shared" si="942"/>
        <v>33869</v>
      </c>
      <c r="IZ3517" s="104">
        <f t="shared" ca="1" si="943"/>
        <v>1.3011763636363636</v>
      </c>
      <c r="JA3517" s="102">
        <f t="shared" ca="1" si="944"/>
        <v>1.2976742857142856</v>
      </c>
      <c r="JB3517" s="102">
        <f t="shared" ca="1" si="945"/>
        <v>1.2885549019607845</v>
      </c>
      <c r="JC3517" s="103">
        <f t="shared" ca="1" si="946"/>
        <v>1.2743711442786065</v>
      </c>
      <c r="JD3517" s="104">
        <f t="shared" si="947"/>
        <v>1.2369999999999992E-2</v>
      </c>
      <c r="JE3517" s="102">
        <f t="shared" si="948"/>
        <v>7.3000000000000842E-3</v>
      </c>
      <c r="JF3517" s="66">
        <f t="shared" ca="1" si="953"/>
        <v>7.961904761904795E-3</v>
      </c>
      <c r="JG3517" s="66">
        <f t="shared" ca="1" si="952"/>
        <v>-5.6619047619050581E-4</v>
      </c>
      <c r="JH3517" s="66">
        <f t="shared" ca="1" si="949"/>
        <v>3.8230125481497979E-3</v>
      </c>
      <c r="JI3517" s="80">
        <f t="shared" ca="1" si="950"/>
        <v>5.1768168894192161E-3</v>
      </c>
      <c r="JJ3517" s="118">
        <f t="shared" ca="1" si="951"/>
        <v>14388.159666372694</v>
      </c>
    </row>
    <row r="3518" spans="253:270" x14ac:dyDescent="0.3">
      <c r="IS3518" s="74">
        <v>3516</v>
      </c>
      <c r="IT3518" s="90" t="str">
        <f t="shared" si="937"/>
        <v>2012-10-23</v>
      </c>
      <c r="IU3518" s="101">
        <f t="shared" si="938"/>
        <v>1.29871</v>
      </c>
      <c r="IV3518" s="102">
        <f t="shared" si="939"/>
        <v>1.2997300000000001</v>
      </c>
      <c r="IW3518" s="102">
        <f t="shared" si="940"/>
        <v>1.29209</v>
      </c>
      <c r="IX3518" s="103">
        <f t="shared" si="941"/>
        <v>1.2974699999999999</v>
      </c>
      <c r="IY3518" s="112">
        <f t="shared" si="942"/>
        <v>37097</v>
      </c>
      <c r="IZ3518" s="104">
        <f t="shared" ca="1" si="943"/>
        <v>1.3015963636363637</v>
      </c>
      <c r="JA3518" s="102">
        <f t="shared" ca="1" si="944"/>
        <v>1.2982719047619047</v>
      </c>
      <c r="JB3518" s="102">
        <f t="shared" ca="1" si="945"/>
        <v>1.2894860784313729</v>
      </c>
      <c r="JC3518" s="103">
        <f t="shared" ca="1" si="946"/>
        <v>1.2742583084577113</v>
      </c>
      <c r="JD3518" s="104">
        <f t="shared" si="947"/>
        <v>7.6400000000000912E-3</v>
      </c>
      <c r="JE3518" s="102">
        <f t="shared" si="948"/>
        <v>1.2400000000001299E-3</v>
      </c>
      <c r="JF3518" s="66">
        <f t="shared" ca="1" si="953"/>
        <v>8.2304761904762273E-3</v>
      </c>
      <c r="JG3518" s="66">
        <f t="shared" ca="1" si="952"/>
        <v>-5.7238095238096971E-4</v>
      </c>
      <c r="JH3518" s="66">
        <f t="shared" ca="1" si="949"/>
        <v>3.5854766252739162E-3</v>
      </c>
      <c r="JI3518" s="80">
        <f t="shared" ca="1" si="950"/>
        <v>5.1745751192150283E-3</v>
      </c>
      <c r="JJ3518" s="118">
        <f t="shared" ca="1" si="951"/>
        <v>12953.202628348936</v>
      </c>
    </row>
    <row r="3519" spans="253:270" x14ac:dyDescent="0.3">
      <c r="IS3519" s="74">
        <v>3517</v>
      </c>
      <c r="IT3519" s="90" t="str">
        <f t="shared" si="937"/>
        <v>2012-10-24</v>
      </c>
      <c r="IU3519" s="101">
        <f t="shared" si="938"/>
        <v>1.29745</v>
      </c>
      <c r="IV3519" s="102">
        <f t="shared" si="939"/>
        <v>1.3024</v>
      </c>
      <c r="IW3519" s="102">
        <f t="shared" si="940"/>
        <v>1.2927900000000001</v>
      </c>
      <c r="IX3519" s="103">
        <f t="shared" si="941"/>
        <v>1.29348</v>
      </c>
      <c r="IY3519" s="112">
        <f t="shared" si="942"/>
        <v>36397</v>
      </c>
      <c r="IZ3519" s="104">
        <f t="shared" ca="1" si="943"/>
        <v>1.3014090909090912</v>
      </c>
      <c r="JA3519" s="102">
        <f t="shared" ca="1" si="944"/>
        <v>1.2984885714285712</v>
      </c>
      <c r="JB3519" s="102">
        <f t="shared" ca="1" si="945"/>
        <v>1.2902096078431375</v>
      </c>
      <c r="JC3519" s="103">
        <f t="shared" ca="1" si="946"/>
        <v>1.2740892039800995</v>
      </c>
      <c r="JD3519" s="104">
        <f t="shared" si="947"/>
        <v>9.6099999999998964E-3</v>
      </c>
      <c r="JE3519" s="102">
        <f t="shared" si="948"/>
        <v>3.9700000000000291E-3</v>
      </c>
      <c r="JF3519" s="66">
        <f t="shared" ca="1" si="953"/>
        <v>8.0461904761905002E-3</v>
      </c>
      <c r="JG3519" s="66">
        <f t="shared" ca="1" si="952"/>
        <v>-1.942857142857394E-4</v>
      </c>
      <c r="JH3519" s="66">
        <f t="shared" ca="1" si="949"/>
        <v>3.4058835315356169E-3</v>
      </c>
      <c r="JI3519" s="80">
        <f t="shared" ca="1" si="950"/>
        <v>5.2025090754627551E-3</v>
      </c>
      <c r="JJ3519" s="118">
        <f t="shared" ca="1" si="951"/>
        <v>12719.862205289095</v>
      </c>
    </row>
    <row r="3520" spans="253:270" x14ac:dyDescent="0.3">
      <c r="IS3520" s="74">
        <v>3518</v>
      </c>
      <c r="IT3520" s="90" t="str">
        <f t="shared" si="937"/>
        <v>2012-10-25</v>
      </c>
      <c r="IU3520" s="101">
        <f t="shared" si="938"/>
        <v>1.2935000000000001</v>
      </c>
      <c r="IV3520" s="102">
        <f t="shared" si="939"/>
        <v>1.2956799999999999</v>
      </c>
      <c r="IW3520" s="102">
        <f t="shared" si="940"/>
        <v>1.28833</v>
      </c>
      <c r="IX3520" s="103">
        <f t="shared" si="941"/>
        <v>1.29396</v>
      </c>
      <c r="IY3520" s="112">
        <f t="shared" si="942"/>
        <v>38981</v>
      </c>
      <c r="IZ3520" s="104">
        <f t="shared" ca="1" si="943"/>
        <v>1.3012572727272729</v>
      </c>
      <c r="JA3520" s="102">
        <f t="shared" ca="1" si="944"/>
        <v>1.2985795238095232</v>
      </c>
      <c r="JB3520" s="102">
        <f t="shared" ca="1" si="945"/>
        <v>1.2910113725490198</v>
      </c>
      <c r="JC3520" s="103">
        <f t="shared" ca="1" si="946"/>
        <v>1.2739224875621891</v>
      </c>
      <c r="JD3520" s="104">
        <f t="shared" si="947"/>
        <v>7.3499999999999677E-3</v>
      </c>
      <c r="JE3520" s="102">
        <f t="shared" si="948"/>
        <v>-4.5999999999990493E-4</v>
      </c>
      <c r="JF3520" s="66">
        <f t="shared" ca="1" si="953"/>
        <v>7.9790476190476477E-3</v>
      </c>
      <c r="JG3520" s="66">
        <f t="shared" ca="1" si="952"/>
        <v>-6.6666666666691051E-5</v>
      </c>
      <c r="JH3520" s="66">
        <f t="shared" ca="1" si="949"/>
        <v>3.4050479400329955E-3</v>
      </c>
      <c r="JI3520" s="80">
        <f t="shared" ca="1" si="950"/>
        <v>5.1613926999575267E-3</v>
      </c>
      <c r="JJ3520" s="118">
        <f t="shared" ca="1" si="951"/>
        <v>12769.959054336592</v>
      </c>
    </row>
    <row r="3521" spans="253:270" x14ac:dyDescent="0.3">
      <c r="IS3521" s="74">
        <v>3519</v>
      </c>
      <c r="IT3521" s="90" t="str">
        <f t="shared" si="937"/>
        <v>2012-10-26</v>
      </c>
      <c r="IU3521" s="101">
        <f t="shared" si="938"/>
        <v>1.29396</v>
      </c>
      <c r="IV3521" s="102">
        <f t="shared" si="939"/>
        <v>1.29396</v>
      </c>
      <c r="IW3521" s="102">
        <f t="shared" si="940"/>
        <v>1.29396</v>
      </c>
      <c r="IX3521" s="103">
        <f t="shared" si="941"/>
        <v>1.29396</v>
      </c>
      <c r="IY3521" s="112">
        <f t="shared" si="942"/>
        <v>1</v>
      </c>
      <c r="IZ3521" s="104">
        <f t="shared" ca="1" si="943"/>
        <v>1.3011654545454547</v>
      </c>
      <c r="JA3521" s="102">
        <f t="shared" ca="1" si="944"/>
        <v>1.2987376190476188</v>
      </c>
      <c r="JB3521" s="102">
        <f t="shared" ca="1" si="945"/>
        <v>1.2918586274509807</v>
      </c>
      <c r="JC3521" s="103">
        <f t="shared" ca="1" si="946"/>
        <v>1.2737555721393032</v>
      </c>
      <c r="JD3521" s="104">
        <f t="shared" si="947"/>
        <v>0</v>
      </c>
      <c r="JE3521" s="102">
        <f t="shared" si="948"/>
        <v>0</v>
      </c>
      <c r="JF3521" s="66">
        <f t="shared" ca="1" si="953"/>
        <v>7.694285714285749E-3</v>
      </c>
      <c r="JG3521" s="66">
        <f t="shared" ca="1" si="952"/>
        <v>-1.3285714285716734E-4</v>
      </c>
      <c r="JH3521" s="66">
        <f t="shared" ca="1" si="949"/>
        <v>3.7887522401728779E-3</v>
      </c>
      <c r="JI3521" s="80">
        <f t="shared" ca="1" si="950"/>
        <v>5.1511904706879521E-3</v>
      </c>
      <c r="JJ3521" s="118">
        <f t="shared" ca="1" si="951"/>
        <v>14237.542151703781</v>
      </c>
    </row>
    <row r="3522" spans="253:270" x14ac:dyDescent="0.3">
      <c r="IS3522" s="74">
        <v>3520</v>
      </c>
      <c r="IT3522" s="90" t="str">
        <f t="shared" si="937"/>
        <v>2012-10-27</v>
      </c>
      <c r="IU3522" s="101">
        <f t="shared" si="938"/>
        <v>1.29471</v>
      </c>
      <c r="IV3522" s="102">
        <f t="shared" si="939"/>
        <v>1.29735</v>
      </c>
      <c r="IW3522" s="102">
        <f t="shared" si="940"/>
        <v>1.29426</v>
      </c>
      <c r="IX3522" s="103">
        <f t="shared" si="941"/>
        <v>1.2943499999999999</v>
      </c>
      <c r="IY3522" s="112">
        <f t="shared" si="942"/>
        <v>821</v>
      </c>
      <c r="IZ3522" s="104">
        <f t="shared" ca="1" si="943"/>
        <v>1.3001563636363638</v>
      </c>
      <c r="JA3522" s="102">
        <f t="shared" ca="1" si="944"/>
        <v>1.2983780952380948</v>
      </c>
      <c r="JB3522" s="102">
        <f t="shared" ca="1" si="945"/>
        <v>1.2925743137254901</v>
      </c>
      <c r="JC3522" s="103">
        <f t="shared" ca="1" si="946"/>
        <v>1.2735484577114426</v>
      </c>
      <c r="JD3522" s="104">
        <f t="shared" si="947"/>
        <v>3.0900000000000372E-3</v>
      </c>
      <c r="JE3522" s="102">
        <f t="shared" si="948"/>
        <v>3.6000000000013799E-4</v>
      </c>
      <c r="JF3522" s="66">
        <f t="shared" ca="1" si="953"/>
        <v>7.2252380952381231E-3</v>
      </c>
      <c r="JG3522" s="66">
        <f t="shared" ca="1" si="952"/>
        <v>4.1952380952379819E-4</v>
      </c>
      <c r="JH3522" s="66">
        <f t="shared" ca="1" si="949"/>
        <v>3.7193786207191954E-3</v>
      </c>
      <c r="JI3522" s="80">
        <f t="shared" ca="1" si="950"/>
        <v>4.5129269102271398E-3</v>
      </c>
      <c r="JJ3522" s="118">
        <f t="shared" ca="1" si="951"/>
        <v>15059.214718905943</v>
      </c>
    </row>
    <row r="3523" spans="253:270" x14ac:dyDescent="0.3">
      <c r="IS3523" s="74">
        <v>3521</v>
      </c>
      <c r="IT3523" s="90" t="str">
        <f t="shared" ref="IT3523:IT3586" si="954">IF(INDEX(data_no_header,IS3523,1)="","",INDEX(data_no_header,IS3523,1))</f>
        <v>2012-10-28</v>
      </c>
      <c r="IU3523" s="101">
        <f t="shared" ref="IU3523:IU3586" si="955">IF($IT3523&lt;&gt;"",VLOOKUP($IT3523,data_no_header,CODE(open_col)-64),"")</f>
        <v>1.2943800000000001</v>
      </c>
      <c r="IV3523" s="102">
        <f t="shared" ref="IV3523:IV3586" si="956">IF($IT3523&lt;&gt;"",VLOOKUP($IT3523,data_no_header,CODE(high_col)-64),"")</f>
        <v>1.29487</v>
      </c>
      <c r="IW3523" s="102">
        <f t="shared" ref="IW3523:IW3586" si="957">IF($IT3523&lt;&gt;"",VLOOKUP($IT3523,data_no_header,CODE(low_col)-64),"")</f>
        <v>1.2885800000000001</v>
      </c>
      <c r="IX3523" s="103">
        <f t="shared" ref="IX3523:IX3586" si="958">IF($IT3523&lt;&gt;"",VLOOKUP($IT3523,data_no_header,CODE(close_col)-64),"")</f>
        <v>1.2904800000000001</v>
      </c>
      <c r="IY3523" s="112">
        <f t="shared" ref="IY3523:IY3586" si="959">IF($IT3523&lt;&gt;"",VLOOKUP($IT3523,data_no_header,CODE(volume_col)-64),"")</f>
        <v>23504</v>
      </c>
      <c r="IZ3523" s="104">
        <f t="shared" ref="IZ3523:IZ3586" ca="1" si="960">IF(IT3523&lt;&gt;"",IF($IS3523&gt;=IZ$1,AVERAGE(INDIRECT(CONCATENATE("IX",$IS3523+2,":IX",$IS3523+2-IZ$1))),""),"")</f>
        <v>1.2982018181818182</v>
      </c>
      <c r="JA3523" s="102">
        <f t="shared" ref="JA3523:JA3586" ca="1" si="961">IF(IU3523&lt;&gt;"",IF($IS3523&gt;=JA$1,AVERAGE(INDIRECT(CONCATENATE("IX",$IS3523+2,":IX",$IS3523+2-JA$1))),""),"")</f>
        <v>1.2977276190476186</v>
      </c>
      <c r="JB3523" s="102">
        <f t="shared" ref="JB3523:JB3586" ca="1" si="962">IF(IV3523&lt;&gt;"",IF($IS3523&gt;=JB$1,AVERAGE(INDIRECT(CONCATENATE("IX",$IS3523+2,":IX",$IS3523+2-JB$1))),""),"")</f>
        <v>1.2932239215686276</v>
      </c>
      <c r="JC3523" s="103">
        <f t="shared" ref="JC3523:JC3586" ca="1" si="963">IF(IW3523&lt;&gt;"",IF($IS3523&gt;=JC$1,AVERAGE(INDIRECT(CONCATENATE("IX",$IS3523+2,":IX",$IS3523+2-JC$1))),""),"")</f>
        <v>1.2733445771144276</v>
      </c>
      <c r="JD3523" s="104">
        <f t="shared" si="947"/>
        <v>6.2899999999999068E-3</v>
      </c>
      <c r="JE3523" s="102">
        <f t="shared" si="948"/>
        <v>3.9000000000000146E-3</v>
      </c>
      <c r="JF3523" s="66">
        <f t="shared" ca="1" si="953"/>
        <v>7.155238095238119E-3</v>
      </c>
      <c r="JG3523" s="66">
        <f t="shared" ca="1" si="952"/>
        <v>7.1285714285713943E-4</v>
      </c>
      <c r="JH3523" s="66">
        <f t="shared" ca="1" si="949"/>
        <v>3.7224871601654126E-3</v>
      </c>
      <c r="JI3523" s="80">
        <f t="shared" ca="1" si="950"/>
        <v>4.529394096825074E-3</v>
      </c>
      <c r="JJ3523" s="118">
        <f t="shared" ca="1" si="951"/>
        <v>14976.597201684253</v>
      </c>
    </row>
    <row r="3524" spans="253:270" x14ac:dyDescent="0.3">
      <c r="IS3524" s="74">
        <v>3522</v>
      </c>
      <c r="IT3524" s="90" t="str">
        <f t="shared" si="954"/>
        <v>2012-10-29</v>
      </c>
      <c r="IU3524" s="101">
        <f t="shared" si="955"/>
        <v>1.2905</v>
      </c>
      <c r="IV3524" s="102">
        <f t="shared" si="956"/>
        <v>1.2984</v>
      </c>
      <c r="IW3524" s="102">
        <f t="shared" si="957"/>
        <v>1.28867</v>
      </c>
      <c r="IX3524" s="103">
        <f t="shared" si="958"/>
        <v>1.29603</v>
      </c>
      <c r="IY3524" s="112">
        <f t="shared" si="959"/>
        <v>22273</v>
      </c>
      <c r="IZ3524" s="104">
        <f t="shared" ca="1" si="960"/>
        <v>1.2972272727272729</v>
      </c>
      <c r="JA3524" s="102">
        <f t="shared" ca="1" si="961"/>
        <v>1.2974104761904759</v>
      </c>
      <c r="JB3524" s="102">
        <f t="shared" ca="1" si="962"/>
        <v>1.2939429411764709</v>
      </c>
      <c r="JC3524" s="103">
        <f t="shared" ca="1" si="963"/>
        <v>1.2731666169154228</v>
      </c>
      <c r="JD3524" s="104">
        <f t="shared" ref="JD3524:JD3587" si="964">IF(IV3524&lt;&gt;"",IV3524-IW3524,"")</f>
        <v>9.7300000000000164E-3</v>
      </c>
      <c r="JE3524" s="102">
        <f t="shared" ref="JE3524:JE3587" si="965">IF(IU3524&lt;&gt;"",IU3524-IX3524,"")</f>
        <v>-5.5300000000000349E-3</v>
      </c>
      <c r="JF3524" s="66">
        <f t="shared" ca="1" si="953"/>
        <v>7.5142857142857433E-3</v>
      </c>
      <c r="JG3524" s="66">
        <f t="shared" ca="1" si="952"/>
        <v>3.6857142857142183E-4</v>
      </c>
      <c r="JH3524" s="66">
        <f t="shared" ref="JH3524:JH3587" ca="1" si="966">IF(IT3524&lt;&gt;"",IF($IS3524&gt;=JH$1,_xlfn.STDEV.P(INDIRECT(CONCATENATE("JD",$IS3524+2,":JD",$IS3524+2-JH$1))),""),"")</f>
        <v>3.5874365053993715E-3</v>
      </c>
      <c r="JI3524" s="80">
        <f t="shared" ref="JI3524:JI3587" ca="1" si="967">IF(IU3524&lt;&gt;"",IF($IS3524&gt;=JI$1,_xlfn.STDEV.P(INDIRECT(CONCATENATE("JE",$IS3524+2,":JE",$IS3524+2-JI$1))),""),"")</f>
        <v>4.7123609346304742E-3</v>
      </c>
      <c r="JJ3524" s="118">
        <f t="shared" ref="JJ3524:JJ3587" ca="1" si="968">IF(IU3524&lt;&gt;"",IF($IS3524&gt;=JJ$1,_xlfn.STDEV.P(INDIRECT(CONCATENATE("IY",$IS3524+2,":IY",$IS3524+2-JJ$1))),""),"")</f>
        <v>13860.234028481014</v>
      </c>
    </row>
    <row r="3525" spans="253:270" x14ac:dyDescent="0.3">
      <c r="IS3525" s="74">
        <v>3523</v>
      </c>
      <c r="IT3525" s="90" t="str">
        <f t="shared" si="954"/>
        <v>2012-10-30</v>
      </c>
      <c r="IU3525" s="101">
        <f t="shared" si="955"/>
        <v>1.2960499999999999</v>
      </c>
      <c r="IV3525" s="102">
        <f t="shared" si="956"/>
        <v>1.3021</v>
      </c>
      <c r="IW3525" s="102">
        <f t="shared" si="957"/>
        <v>1.2947200000000001</v>
      </c>
      <c r="IX3525" s="103">
        <f t="shared" si="958"/>
        <v>1.2961</v>
      </c>
      <c r="IY3525" s="112">
        <f t="shared" si="959"/>
        <v>31809</v>
      </c>
      <c r="IZ3525" s="104">
        <f t="shared" ca="1" si="960"/>
        <v>1.296628181818182</v>
      </c>
      <c r="JA3525" s="102">
        <f t="shared" ca="1" si="961"/>
        <v>1.297373333333333</v>
      </c>
      <c r="JB3525" s="102">
        <f t="shared" ca="1" si="962"/>
        <v>1.2947158823529412</v>
      </c>
      <c r="JC3525" s="103">
        <f t="shared" ca="1" si="963"/>
        <v>1.272996517412935</v>
      </c>
      <c r="JD3525" s="104">
        <f t="shared" si="964"/>
        <v>7.3799999999999422E-3</v>
      </c>
      <c r="JE3525" s="102">
        <f t="shared" si="965"/>
        <v>-5.0000000000105516E-5</v>
      </c>
      <c r="JF3525" s="66">
        <f t="shared" ca="1" si="953"/>
        <v>7.4409523809524048E-3</v>
      </c>
      <c r="JG3525" s="66">
        <f t="shared" ca="1" si="952"/>
        <v>9.0476190476180516E-5</v>
      </c>
      <c r="JH3525" s="66">
        <f t="shared" ca="1" si="966"/>
        <v>3.5736654582173987E-3</v>
      </c>
      <c r="JI3525" s="80">
        <f t="shared" ca="1" si="967"/>
        <v>4.5538706468762199E-3</v>
      </c>
      <c r="JJ3525" s="118">
        <f t="shared" ca="1" si="968"/>
        <v>13892.779877044699</v>
      </c>
    </row>
    <row r="3526" spans="253:270" x14ac:dyDescent="0.3">
      <c r="IS3526" s="74">
        <v>3524</v>
      </c>
      <c r="IT3526" s="90" t="str">
        <f t="shared" si="954"/>
        <v>2012-10-31</v>
      </c>
      <c r="IU3526" s="101">
        <f t="shared" si="955"/>
        <v>1.2961199999999999</v>
      </c>
      <c r="IV3526" s="102">
        <f t="shared" si="956"/>
        <v>1.2983199999999999</v>
      </c>
      <c r="IW3526" s="102">
        <f t="shared" si="957"/>
        <v>1.29254</v>
      </c>
      <c r="IX3526" s="103">
        <f t="shared" si="958"/>
        <v>1.2944</v>
      </c>
      <c r="IY3526" s="112">
        <f t="shared" si="959"/>
        <v>28991</v>
      </c>
      <c r="IZ3526" s="104">
        <f t="shared" ca="1" si="960"/>
        <v>1.2959127272727273</v>
      </c>
      <c r="JA3526" s="102">
        <f t="shared" ca="1" si="961"/>
        <v>1.2976509523809521</v>
      </c>
      <c r="JB3526" s="102">
        <f t="shared" ca="1" si="962"/>
        <v>1.2953862745098039</v>
      </c>
      <c r="JC3526" s="103">
        <f t="shared" ca="1" si="963"/>
        <v>1.2727958208955221</v>
      </c>
      <c r="JD3526" s="104">
        <f t="shared" si="964"/>
        <v>5.7799999999998963E-3</v>
      </c>
      <c r="JE3526" s="102">
        <f t="shared" si="965"/>
        <v>1.7199999999999438E-3</v>
      </c>
      <c r="JF3526" s="66">
        <f t="shared" ca="1" si="953"/>
        <v>7.0876190476190726E-3</v>
      </c>
      <c r="JG3526" s="66">
        <f t="shared" ca="1" si="952"/>
        <v>-2.2476190476191808E-4</v>
      </c>
      <c r="JH3526" s="66">
        <f t="shared" ca="1" si="966"/>
        <v>3.3463781483894163E-3</v>
      </c>
      <c r="JI3526" s="80">
        <f t="shared" ca="1" si="967"/>
        <v>4.1861809155358375E-3</v>
      </c>
      <c r="JJ3526" s="118">
        <f t="shared" ca="1" si="968"/>
        <v>13639.473054404047</v>
      </c>
    </row>
    <row r="3527" spans="253:270" x14ac:dyDescent="0.3">
      <c r="IS3527" s="74">
        <v>3525</v>
      </c>
      <c r="IT3527" s="90" t="str">
        <f t="shared" si="954"/>
        <v>2012-11-01</v>
      </c>
      <c r="IU3527" s="101">
        <f t="shared" si="955"/>
        <v>1.29437</v>
      </c>
      <c r="IV3527" s="102">
        <f t="shared" si="956"/>
        <v>1.29514</v>
      </c>
      <c r="IW3527" s="102">
        <f t="shared" si="957"/>
        <v>1.2821899999999999</v>
      </c>
      <c r="IX3527" s="103">
        <f t="shared" si="958"/>
        <v>1.284</v>
      </c>
      <c r="IY3527" s="112">
        <f t="shared" si="959"/>
        <v>38585</v>
      </c>
      <c r="IZ3527" s="104">
        <f t="shared" ca="1" si="960"/>
        <v>1.2939063636363637</v>
      </c>
      <c r="JA3527" s="102">
        <f t="shared" ca="1" si="961"/>
        <v>1.2974842857142856</v>
      </c>
      <c r="JB3527" s="102">
        <f t="shared" ca="1" si="962"/>
        <v>1.2957941176470591</v>
      </c>
      <c r="JC3527" s="103">
        <f t="shared" ca="1" si="963"/>
        <v>1.2725433830845767</v>
      </c>
      <c r="JD3527" s="104">
        <f t="shared" si="964"/>
        <v>1.2950000000000017E-2</v>
      </c>
      <c r="JE3527" s="102">
        <f t="shared" si="965"/>
        <v>1.036999999999999E-2</v>
      </c>
      <c r="JF3527" s="66">
        <f t="shared" ca="1" si="953"/>
        <v>7.3333333333333505E-3</v>
      </c>
      <c r="JG3527" s="66">
        <f t="shared" ca="1" si="952"/>
        <v>2.195238095237991E-4</v>
      </c>
      <c r="JH3527" s="66">
        <f t="shared" ca="1" si="966"/>
        <v>3.5708440156533043E-3</v>
      </c>
      <c r="JI3527" s="80">
        <f t="shared" ca="1" si="967"/>
        <v>4.7534974354133007E-3</v>
      </c>
      <c r="JJ3527" s="118">
        <f t="shared" ca="1" si="968"/>
        <v>13706.453297295026</v>
      </c>
    </row>
    <row r="3528" spans="253:270" x14ac:dyDescent="0.3">
      <c r="IS3528" s="74">
        <v>3526</v>
      </c>
      <c r="IT3528" s="90" t="str">
        <f t="shared" si="954"/>
        <v>2012-11-02</v>
      </c>
      <c r="IU3528" s="101">
        <f t="shared" si="955"/>
        <v>1.284</v>
      </c>
      <c r="IV3528" s="102">
        <f t="shared" si="956"/>
        <v>1.284</v>
      </c>
      <c r="IW3528" s="102">
        <f t="shared" si="957"/>
        <v>1.284</v>
      </c>
      <c r="IX3528" s="103">
        <f t="shared" si="958"/>
        <v>1.284</v>
      </c>
      <c r="IY3528" s="112">
        <f t="shared" si="959"/>
        <v>2</v>
      </c>
      <c r="IZ3528" s="104">
        <f t="shared" ca="1" si="960"/>
        <v>1.2925663636363638</v>
      </c>
      <c r="JA3528" s="102">
        <f t="shared" ca="1" si="961"/>
        <v>1.2970628571428569</v>
      </c>
      <c r="JB3528" s="102">
        <f t="shared" ca="1" si="962"/>
        <v>1.2958360784313729</v>
      </c>
      <c r="JC3528" s="103">
        <f t="shared" ca="1" si="963"/>
        <v>1.2722826368159201</v>
      </c>
      <c r="JD3528" s="104">
        <f t="shared" si="964"/>
        <v>0</v>
      </c>
      <c r="JE3528" s="102">
        <f t="shared" si="965"/>
        <v>0</v>
      </c>
      <c r="JF3528" s="66">
        <f t="shared" ca="1" si="953"/>
        <v>6.7314285714285896E-3</v>
      </c>
      <c r="JG3528" s="66">
        <f t="shared" ca="1" si="952"/>
        <v>4.7571428571428304E-4</v>
      </c>
      <c r="JH3528" s="66">
        <f t="shared" ca="1" si="966"/>
        <v>3.6889697693507474E-3</v>
      </c>
      <c r="JI3528" s="80">
        <f t="shared" ca="1" si="967"/>
        <v>4.5868638226887843E-3</v>
      </c>
      <c r="JJ3528" s="118">
        <f t="shared" ca="1" si="968"/>
        <v>14626.146960703622</v>
      </c>
    </row>
    <row r="3529" spans="253:270" x14ac:dyDescent="0.3">
      <c r="IS3529" s="74">
        <v>3527</v>
      </c>
      <c r="IT3529" s="90" t="str">
        <f t="shared" si="954"/>
        <v>2012-11-03</v>
      </c>
      <c r="IU3529" s="101">
        <f t="shared" si="955"/>
        <v>1.28196</v>
      </c>
      <c r="IV3529" s="102">
        <f t="shared" si="956"/>
        <v>1.2826599999999999</v>
      </c>
      <c r="IW3529" s="102">
        <f t="shared" si="957"/>
        <v>1.28193</v>
      </c>
      <c r="IX3529" s="103">
        <f t="shared" si="958"/>
        <v>1.2819499999999999</v>
      </c>
      <c r="IY3529" s="112">
        <f t="shared" si="959"/>
        <v>346</v>
      </c>
      <c r="IZ3529" s="104">
        <f t="shared" ca="1" si="960"/>
        <v>1.2911554545454547</v>
      </c>
      <c r="JA3529" s="102">
        <f t="shared" ca="1" si="961"/>
        <v>1.2964157142857142</v>
      </c>
      <c r="JB3529" s="102">
        <f t="shared" ca="1" si="962"/>
        <v>1.2958529411764708</v>
      </c>
      <c r="JC3529" s="103">
        <f t="shared" ca="1" si="963"/>
        <v>1.2720328855721388</v>
      </c>
      <c r="JD3529" s="104">
        <f t="shared" si="964"/>
        <v>7.299999999998974E-4</v>
      </c>
      <c r="JE3529" s="102">
        <f t="shared" si="965"/>
        <v>1.0000000000065512E-5</v>
      </c>
      <c r="JF3529" s="66">
        <f t="shared" ca="1" si="953"/>
        <v>6.4371428571428609E-3</v>
      </c>
      <c r="JG3529" s="66">
        <f t="shared" ca="1" si="952"/>
        <v>6.0523809523809521E-4</v>
      </c>
      <c r="JH3529" s="66">
        <f t="shared" ca="1" si="966"/>
        <v>3.9032649860111352E-3</v>
      </c>
      <c r="JI3529" s="80">
        <f t="shared" ca="1" si="967"/>
        <v>4.5331662634280354E-3</v>
      </c>
      <c r="JJ3529" s="118">
        <f t="shared" ca="1" si="968"/>
        <v>15455.842533105832</v>
      </c>
    </row>
    <row r="3530" spans="253:270" x14ac:dyDescent="0.3">
      <c r="IS3530" s="74">
        <v>3528</v>
      </c>
      <c r="IT3530" s="90" t="str">
        <f t="shared" si="954"/>
        <v>2012-11-04</v>
      </c>
      <c r="IU3530" s="101">
        <f t="shared" si="955"/>
        <v>1.2819700000000001</v>
      </c>
      <c r="IV3530" s="102">
        <f t="shared" si="956"/>
        <v>1.2842800000000001</v>
      </c>
      <c r="IW3530" s="102">
        <f t="shared" si="957"/>
        <v>1.2767900000000001</v>
      </c>
      <c r="IX3530" s="103">
        <f t="shared" si="958"/>
        <v>1.27966</v>
      </c>
      <c r="IY3530" s="112">
        <f t="shared" si="959"/>
        <v>31165</v>
      </c>
      <c r="IZ3530" s="104">
        <f t="shared" ca="1" si="960"/>
        <v>1.2898990909090911</v>
      </c>
      <c r="JA3530" s="102">
        <f t="shared" ca="1" si="961"/>
        <v>1.2956552380952377</v>
      </c>
      <c r="JB3530" s="102">
        <f t="shared" ca="1" si="962"/>
        <v>1.2959258823529414</v>
      </c>
      <c r="JC3530" s="103">
        <f t="shared" ca="1" si="963"/>
        <v>1.2718151243781091</v>
      </c>
      <c r="JD3530" s="104">
        <f t="shared" si="964"/>
        <v>7.4899999999999967E-3</v>
      </c>
      <c r="JE3530" s="102">
        <f t="shared" si="965"/>
        <v>2.3100000000000342E-3</v>
      </c>
      <c r="JF3530" s="66">
        <f t="shared" ca="1" si="953"/>
        <v>6.7119047619047575E-3</v>
      </c>
      <c r="JG3530" s="66">
        <f t="shared" ca="1" si="952"/>
        <v>7.1476190476191378E-4</v>
      </c>
      <c r="JH3530" s="66">
        <f t="shared" ca="1" si="966"/>
        <v>3.7620708824081472E-3</v>
      </c>
      <c r="JI3530" s="80">
        <f t="shared" ca="1" si="967"/>
        <v>4.5452304871596884E-3</v>
      </c>
      <c r="JJ3530" s="118">
        <f t="shared" ca="1" si="968"/>
        <v>14602.132009710944</v>
      </c>
    </row>
    <row r="3531" spans="253:270" x14ac:dyDescent="0.3">
      <c r="IS3531" s="74">
        <v>3529</v>
      </c>
      <c r="IT3531" s="90" t="str">
        <f t="shared" si="954"/>
        <v>2012-11-05</v>
      </c>
      <c r="IU3531" s="101">
        <f t="shared" si="955"/>
        <v>1.2796400000000001</v>
      </c>
      <c r="IV3531" s="102">
        <f t="shared" si="956"/>
        <v>1.2827299999999999</v>
      </c>
      <c r="IW3531" s="102">
        <f t="shared" si="957"/>
        <v>1.27643</v>
      </c>
      <c r="IX3531" s="103">
        <f t="shared" si="958"/>
        <v>1.28149</v>
      </c>
      <c r="IY3531" s="112">
        <f t="shared" si="959"/>
        <v>32327</v>
      </c>
      <c r="IZ3531" s="104">
        <f t="shared" ca="1" si="960"/>
        <v>1.2887654545454548</v>
      </c>
      <c r="JA3531" s="102">
        <f t="shared" ca="1" si="961"/>
        <v>1.2950133333333331</v>
      </c>
      <c r="JB3531" s="102">
        <f t="shared" ca="1" si="962"/>
        <v>1.2958454901960788</v>
      </c>
      <c r="JC3531" s="103">
        <f t="shared" ca="1" si="963"/>
        <v>1.2716517910447758</v>
      </c>
      <c r="JD3531" s="104">
        <f t="shared" si="964"/>
        <v>6.2999999999999723E-3</v>
      </c>
      <c r="JE3531" s="102">
        <f t="shared" si="965"/>
        <v>-1.8499999999999073E-3</v>
      </c>
      <c r="JF3531" s="66">
        <f t="shared" ca="1" si="953"/>
        <v>6.595238095238088E-3</v>
      </c>
      <c r="JG3531" s="66">
        <f t="shared" ca="1" si="952"/>
        <v>5.9619047619049092E-4</v>
      </c>
      <c r="JH3531" s="66">
        <f t="shared" ca="1" si="966"/>
        <v>3.7349489944214576E-3</v>
      </c>
      <c r="JI3531" s="80">
        <f t="shared" ca="1" si="967"/>
        <v>4.577994441518682E-3</v>
      </c>
      <c r="JJ3531" s="118">
        <f t="shared" ca="1" si="968"/>
        <v>14594.555482367085</v>
      </c>
    </row>
    <row r="3532" spans="253:270" x14ac:dyDescent="0.3">
      <c r="IS3532" s="74">
        <v>3530</v>
      </c>
      <c r="IT3532" s="90" t="str">
        <f t="shared" si="954"/>
        <v>2012-11-06</v>
      </c>
      <c r="IU3532" s="101">
        <f t="shared" si="955"/>
        <v>1.2815099999999999</v>
      </c>
      <c r="IV3532" s="102">
        <f t="shared" si="956"/>
        <v>1.28772</v>
      </c>
      <c r="IW3532" s="102">
        <f t="shared" si="957"/>
        <v>1.2737099999999999</v>
      </c>
      <c r="IX3532" s="103">
        <f t="shared" si="958"/>
        <v>1.27725</v>
      </c>
      <c r="IY3532" s="112">
        <f t="shared" si="959"/>
        <v>53542</v>
      </c>
      <c r="IZ3532" s="104">
        <f t="shared" ca="1" si="960"/>
        <v>1.2872463636363636</v>
      </c>
      <c r="JA3532" s="102">
        <f t="shared" ca="1" si="961"/>
        <v>1.293670476190476</v>
      </c>
      <c r="JB3532" s="102">
        <f t="shared" ca="1" si="962"/>
        <v>1.2955931372549021</v>
      </c>
      <c r="JC3532" s="103">
        <f t="shared" ca="1" si="963"/>
        <v>1.2715056218905469</v>
      </c>
      <c r="JD3532" s="104">
        <f t="shared" si="964"/>
        <v>1.4010000000000078E-2</v>
      </c>
      <c r="JE3532" s="102">
        <f t="shared" si="965"/>
        <v>4.2599999999999305E-3</v>
      </c>
      <c r="JF3532" s="66">
        <f t="shared" ca="1" si="953"/>
        <v>6.7009523809523682E-3</v>
      </c>
      <c r="JG3532" s="66">
        <f t="shared" ca="1" si="952"/>
        <v>1.2990476190476283E-3</v>
      </c>
      <c r="JH3532" s="66">
        <f t="shared" ca="1" si="966"/>
        <v>3.9078990881862407E-3</v>
      </c>
      <c r="JI3532" s="80">
        <f t="shared" ca="1" si="967"/>
        <v>3.9038600003707012E-3</v>
      </c>
      <c r="JJ3532" s="118">
        <f t="shared" ca="1" si="968"/>
        <v>15617.644733164405</v>
      </c>
    </row>
    <row r="3533" spans="253:270" x14ac:dyDescent="0.3">
      <c r="IS3533" s="74">
        <v>3531</v>
      </c>
      <c r="IT3533" s="90" t="str">
        <f t="shared" si="954"/>
        <v>2012-11-07</v>
      </c>
      <c r="IU3533" s="101">
        <f t="shared" si="955"/>
        <v>1.27722</v>
      </c>
      <c r="IV3533" s="102">
        <f t="shared" si="956"/>
        <v>1.2781899999999999</v>
      </c>
      <c r="IW3533" s="102">
        <f t="shared" si="957"/>
        <v>1.27179</v>
      </c>
      <c r="IX3533" s="103">
        <f t="shared" si="958"/>
        <v>1.2747599999999999</v>
      </c>
      <c r="IY3533" s="112">
        <f t="shared" si="959"/>
        <v>44246</v>
      </c>
      <c r="IZ3533" s="104">
        <f t="shared" ca="1" si="960"/>
        <v>1.2854654545454545</v>
      </c>
      <c r="JA3533" s="102">
        <f t="shared" ca="1" si="961"/>
        <v>1.2918980952380952</v>
      </c>
      <c r="JB3533" s="102">
        <f t="shared" ca="1" si="962"/>
        <v>1.2951168627450984</v>
      </c>
      <c r="JC3533" s="103">
        <f t="shared" ca="1" si="963"/>
        <v>1.2713296019900493</v>
      </c>
      <c r="JD3533" s="104">
        <f t="shared" si="964"/>
        <v>6.3999999999999613E-3</v>
      </c>
      <c r="JE3533" s="102">
        <f t="shared" si="965"/>
        <v>2.4600000000001288E-3</v>
      </c>
      <c r="JF3533" s="66">
        <f t="shared" ca="1" si="953"/>
        <v>6.5966666666666474E-3</v>
      </c>
      <c r="JG3533" s="66">
        <f t="shared" ca="1" si="952"/>
        <v>1.7261904761904923E-3</v>
      </c>
      <c r="JH3533" s="66">
        <f t="shared" ca="1" si="966"/>
        <v>3.8852521317134939E-3</v>
      </c>
      <c r="JI3533" s="80">
        <f t="shared" ca="1" si="967"/>
        <v>3.4954235061760877E-3</v>
      </c>
      <c r="JJ3533" s="118">
        <f t="shared" ca="1" si="968"/>
        <v>15869.046343871631</v>
      </c>
    </row>
    <row r="3534" spans="253:270" x14ac:dyDescent="0.3">
      <c r="IS3534" s="74">
        <v>3532</v>
      </c>
      <c r="IT3534" s="90" t="str">
        <f t="shared" si="954"/>
        <v>2012-11-08</v>
      </c>
      <c r="IU3534" s="101">
        <f t="shared" si="955"/>
        <v>1.27474</v>
      </c>
      <c r="IV3534" s="102">
        <f t="shared" si="956"/>
        <v>1.2790900000000001</v>
      </c>
      <c r="IW3534" s="102">
        <f t="shared" si="957"/>
        <v>1.2690699999999999</v>
      </c>
      <c r="IX3534" s="103">
        <f t="shared" si="958"/>
        <v>1.2716000000000001</v>
      </c>
      <c r="IY3534" s="112">
        <f t="shared" si="959"/>
        <v>41703</v>
      </c>
      <c r="IZ3534" s="104">
        <f t="shared" ca="1" si="960"/>
        <v>1.283749090909091</v>
      </c>
      <c r="JA3534" s="102">
        <f t="shared" ca="1" si="961"/>
        <v>1.2902242857142856</v>
      </c>
      <c r="JB3534" s="102">
        <f t="shared" ca="1" si="962"/>
        <v>1.2943035294117649</v>
      </c>
      <c r="JC3534" s="103">
        <f t="shared" ca="1" si="963"/>
        <v>1.2711392039800991</v>
      </c>
      <c r="JD3534" s="104">
        <f t="shared" si="964"/>
        <v>1.002000000000014E-2</v>
      </c>
      <c r="JE3534" s="102">
        <f t="shared" si="965"/>
        <v>3.1399999999999206E-3</v>
      </c>
      <c r="JF3534" s="66">
        <f t="shared" ca="1" si="953"/>
        <v>6.7271428571428465E-3</v>
      </c>
      <c r="JG3534" s="66">
        <f t="shared" ca="1" si="952"/>
        <v>1.625238095238116E-3</v>
      </c>
      <c r="JH3534" s="66">
        <f t="shared" ca="1" si="966"/>
        <v>3.9514531900207732E-3</v>
      </c>
      <c r="JI3534" s="80">
        <f t="shared" ca="1" si="967"/>
        <v>3.4217422727911484E-3</v>
      </c>
      <c r="JJ3534" s="118">
        <f t="shared" ca="1" si="968"/>
        <v>16085.656939478822</v>
      </c>
    </row>
    <row r="3535" spans="253:270" x14ac:dyDescent="0.3">
      <c r="IS3535" s="74">
        <v>3533</v>
      </c>
      <c r="IT3535" s="90" t="str">
        <f t="shared" si="954"/>
        <v>2012-11-09</v>
      </c>
      <c r="IU3535" s="101">
        <f t="shared" si="955"/>
        <v>1.2716000000000001</v>
      </c>
      <c r="IV3535" s="102">
        <f t="shared" si="956"/>
        <v>1.2716000000000001</v>
      </c>
      <c r="IW3535" s="102">
        <f t="shared" si="957"/>
        <v>1.2716000000000001</v>
      </c>
      <c r="IX3535" s="103">
        <f t="shared" si="958"/>
        <v>1.2716000000000001</v>
      </c>
      <c r="IY3535" s="112">
        <f t="shared" si="959"/>
        <v>1</v>
      </c>
      <c r="IZ3535" s="104">
        <f t="shared" ca="1" si="960"/>
        <v>1.2815281818181818</v>
      </c>
      <c r="JA3535" s="102">
        <f t="shared" ca="1" si="961"/>
        <v>1.2887438095238093</v>
      </c>
      <c r="JB3535" s="102">
        <f t="shared" ca="1" si="962"/>
        <v>1.2935049019607845</v>
      </c>
      <c r="JC3535" s="103">
        <f t="shared" ca="1" si="963"/>
        <v>1.2709442288557209</v>
      </c>
      <c r="JD3535" s="104">
        <f t="shared" si="964"/>
        <v>0</v>
      </c>
      <c r="JE3535" s="102">
        <f t="shared" si="965"/>
        <v>0</v>
      </c>
      <c r="JF3535" s="66">
        <f t="shared" ca="1" si="953"/>
        <v>6.4233333333333208E-3</v>
      </c>
      <c r="JG3535" s="66">
        <f t="shared" ca="1" si="952"/>
        <v>1.4309523809523978E-3</v>
      </c>
      <c r="JH3535" s="66">
        <f t="shared" ca="1" si="966"/>
        <v>4.203679038689517E-3</v>
      </c>
      <c r="JI3535" s="80">
        <f t="shared" ca="1" si="967"/>
        <v>3.392551932805167E-3</v>
      </c>
      <c r="JJ3535" s="118">
        <f t="shared" ca="1" si="968"/>
        <v>17002.428350771817</v>
      </c>
    </row>
    <row r="3536" spans="253:270" x14ac:dyDescent="0.3">
      <c r="IS3536" s="74">
        <v>3534</v>
      </c>
      <c r="IT3536" s="90" t="str">
        <f t="shared" si="954"/>
        <v>2012-11-10</v>
      </c>
      <c r="IU3536" s="101">
        <f t="shared" si="955"/>
        <v>1.27084</v>
      </c>
      <c r="IV3536" s="102">
        <f t="shared" si="956"/>
        <v>1.2719800000000001</v>
      </c>
      <c r="IW3536" s="102">
        <f t="shared" si="957"/>
        <v>1.2703800000000001</v>
      </c>
      <c r="IX3536" s="103">
        <f t="shared" si="958"/>
        <v>1.27145</v>
      </c>
      <c r="IY3536" s="112">
        <f t="shared" si="959"/>
        <v>492</v>
      </c>
      <c r="IZ3536" s="104">
        <f t="shared" ca="1" si="960"/>
        <v>1.2792872727272726</v>
      </c>
      <c r="JA3536" s="102">
        <f t="shared" ca="1" si="961"/>
        <v>1.2872761904761905</v>
      </c>
      <c r="JB3536" s="102">
        <f t="shared" ca="1" si="962"/>
        <v>1.2927139215686276</v>
      </c>
      <c r="JC3536" s="103">
        <f t="shared" ca="1" si="963"/>
        <v>1.2707491044776114</v>
      </c>
      <c r="JD3536" s="104">
        <f t="shared" si="964"/>
        <v>1.6000000000000458E-3</v>
      </c>
      <c r="JE3536" s="102">
        <f t="shared" si="965"/>
        <v>-6.0999999999999943E-4</v>
      </c>
      <c r="JF3536" s="66">
        <f t="shared" ca="1" si="953"/>
        <v>6.4514285714285628E-3</v>
      </c>
      <c r="JG3536" s="66">
        <f t="shared" ca="1" si="952"/>
        <v>1.3700000000000194E-3</v>
      </c>
      <c r="JH3536" s="66">
        <f t="shared" ca="1" si="966"/>
        <v>4.1692357249995303E-3</v>
      </c>
      <c r="JI3536" s="80">
        <f t="shared" ca="1" si="967"/>
        <v>3.4170859208507202E-3</v>
      </c>
      <c r="JJ3536" s="118">
        <f t="shared" ca="1" si="968"/>
        <v>16980.891166863465</v>
      </c>
    </row>
    <row r="3537" spans="253:270" x14ac:dyDescent="0.3">
      <c r="IS3537" s="74">
        <v>3535</v>
      </c>
      <c r="IT3537" s="90" t="str">
        <f t="shared" si="954"/>
        <v>2012-11-11</v>
      </c>
      <c r="IU3537" s="101">
        <f t="shared" si="955"/>
        <v>1.27142</v>
      </c>
      <c r="IV3537" s="102">
        <f t="shared" si="956"/>
        <v>1.27397</v>
      </c>
      <c r="IW3537" s="102">
        <f t="shared" si="957"/>
        <v>1.2698400000000001</v>
      </c>
      <c r="IX3537" s="103">
        <f t="shared" si="958"/>
        <v>1.27105</v>
      </c>
      <c r="IY3537" s="112">
        <f t="shared" si="959"/>
        <v>24788</v>
      </c>
      <c r="IZ3537" s="104">
        <f t="shared" ca="1" si="960"/>
        <v>1.2771645454545455</v>
      </c>
      <c r="JA3537" s="102">
        <f t="shared" ca="1" si="961"/>
        <v>1.2856085714285714</v>
      </c>
      <c r="JB3537" s="102">
        <f t="shared" ca="1" si="962"/>
        <v>1.2920500000000001</v>
      </c>
      <c r="JC3537" s="103">
        <f t="shared" ca="1" si="963"/>
        <v>1.2705639303482581</v>
      </c>
      <c r="JD3537" s="104">
        <f t="shared" si="964"/>
        <v>4.129999999999967E-3</v>
      </c>
      <c r="JE3537" s="102">
        <f t="shared" si="965"/>
        <v>3.6999999999998145E-4</v>
      </c>
      <c r="JF3537" s="66">
        <f t="shared" ca="1" si="953"/>
        <v>6.3271428571428489E-3</v>
      </c>
      <c r="JG3537" s="66">
        <f t="shared" ca="1" si="952"/>
        <v>1.567142857142878E-3</v>
      </c>
      <c r="JH3537" s="66">
        <f t="shared" ca="1" si="966"/>
        <v>4.1975867702618939E-3</v>
      </c>
      <c r="JI3537" s="80">
        <f t="shared" ca="1" si="967"/>
        <v>3.2291103637839005E-3</v>
      </c>
      <c r="JJ3537" s="118">
        <f t="shared" ca="1" si="968"/>
        <v>16944.947768845112</v>
      </c>
    </row>
    <row r="3538" spans="253:270" x14ac:dyDescent="0.3">
      <c r="IS3538" s="74">
        <v>3536</v>
      </c>
      <c r="IT3538" s="90" t="str">
        <f t="shared" si="954"/>
        <v>2012-11-12</v>
      </c>
      <c r="IU3538" s="101">
        <f t="shared" si="955"/>
        <v>1.2710300000000001</v>
      </c>
      <c r="IV3538" s="102">
        <f t="shared" si="956"/>
        <v>1.2728900000000001</v>
      </c>
      <c r="IW3538" s="102">
        <f t="shared" si="957"/>
        <v>1.2664299999999999</v>
      </c>
      <c r="IX3538" s="103">
        <f t="shared" si="958"/>
        <v>1.2705200000000001</v>
      </c>
      <c r="IY3538" s="112">
        <f t="shared" si="959"/>
        <v>40687</v>
      </c>
      <c r="IZ3538" s="104">
        <f t="shared" ca="1" si="960"/>
        <v>1.2759390909090909</v>
      </c>
      <c r="JA3538" s="102">
        <f t="shared" ca="1" si="961"/>
        <v>1.2842647619047622</v>
      </c>
      <c r="JB3538" s="102">
        <f t="shared" ca="1" si="962"/>
        <v>1.2913749019607845</v>
      </c>
      <c r="JC3538" s="103">
        <f t="shared" ca="1" si="963"/>
        <v>1.270362338308457</v>
      </c>
      <c r="JD3538" s="104">
        <f t="shared" si="964"/>
        <v>6.4600000000001323E-3</v>
      </c>
      <c r="JE3538" s="102">
        <f t="shared" si="965"/>
        <v>5.1000000000001044E-4</v>
      </c>
      <c r="JF3538" s="66">
        <f t="shared" ca="1" si="953"/>
        <v>6.0457142857142836E-3</v>
      </c>
      <c r="JG3538" s="66">
        <f t="shared" ca="1" si="952"/>
        <v>1.2438095238095411E-3</v>
      </c>
      <c r="JH3538" s="66">
        <f t="shared" ca="1" si="966"/>
        <v>3.9752371255161326E-3</v>
      </c>
      <c r="JI3538" s="80">
        <f t="shared" ca="1" si="967"/>
        <v>2.9682983359726202E-3</v>
      </c>
      <c r="JJ3538" s="118">
        <f t="shared" ca="1" si="968"/>
        <v>17179.170494784925</v>
      </c>
    </row>
    <row r="3539" spans="253:270" x14ac:dyDescent="0.3">
      <c r="IS3539" s="74">
        <v>3537</v>
      </c>
      <c r="IT3539" s="90" t="str">
        <f t="shared" si="954"/>
        <v>2012-11-13</v>
      </c>
      <c r="IU3539" s="101">
        <f t="shared" si="955"/>
        <v>1.2705</v>
      </c>
      <c r="IV3539" s="102">
        <f t="shared" si="956"/>
        <v>1.2784599999999999</v>
      </c>
      <c r="IW3539" s="102">
        <f t="shared" si="957"/>
        <v>1.2701199999999999</v>
      </c>
      <c r="IX3539" s="103">
        <f t="shared" si="958"/>
        <v>1.2736099999999999</v>
      </c>
      <c r="IY3539" s="112">
        <f t="shared" si="959"/>
        <v>37281</v>
      </c>
      <c r="IZ3539" s="104">
        <f t="shared" ca="1" si="960"/>
        <v>1.2749945454545453</v>
      </c>
      <c r="JA3539" s="102">
        <f t="shared" ca="1" si="961"/>
        <v>1.2831285714285716</v>
      </c>
      <c r="JB3539" s="102">
        <f t="shared" ca="1" si="962"/>
        <v>1.2909174509803922</v>
      </c>
      <c r="JC3539" s="103">
        <f t="shared" ca="1" si="963"/>
        <v>1.2701372636815913</v>
      </c>
      <c r="JD3539" s="104">
        <f t="shared" si="964"/>
        <v>8.3400000000000141E-3</v>
      </c>
      <c r="JE3539" s="102">
        <f t="shared" si="965"/>
        <v>-3.1099999999999461E-3</v>
      </c>
      <c r="JF3539" s="66">
        <f t="shared" ca="1" si="953"/>
        <v>6.0790476190476133E-3</v>
      </c>
      <c r="JG3539" s="66">
        <f t="shared" ca="1" si="952"/>
        <v>1.0366666666666805E-3</v>
      </c>
      <c r="JH3539" s="66">
        <f t="shared" ca="1" si="966"/>
        <v>3.9913679535454622E-3</v>
      </c>
      <c r="JI3539" s="80">
        <f t="shared" ca="1" si="967"/>
        <v>3.1097486245573692E-3</v>
      </c>
      <c r="JJ3539" s="118">
        <f t="shared" ca="1" si="968"/>
        <v>17185.31694126943</v>
      </c>
    </row>
    <row r="3540" spans="253:270" x14ac:dyDescent="0.3">
      <c r="IS3540" s="74">
        <v>3538</v>
      </c>
      <c r="IT3540" s="90" t="str">
        <f t="shared" si="954"/>
        <v>2012-11-14</v>
      </c>
      <c r="IU3540" s="101">
        <f t="shared" si="955"/>
        <v>1.27363</v>
      </c>
      <c r="IV3540" s="102">
        <f t="shared" si="956"/>
        <v>1.28026</v>
      </c>
      <c r="IW3540" s="102">
        <f t="shared" si="957"/>
        <v>1.2718</v>
      </c>
      <c r="IX3540" s="103">
        <f t="shared" si="958"/>
        <v>1.2781800000000001</v>
      </c>
      <c r="IY3540" s="112">
        <f t="shared" si="959"/>
        <v>35926</v>
      </c>
      <c r="IZ3540" s="104">
        <f t="shared" ca="1" si="960"/>
        <v>1.2746518181818183</v>
      </c>
      <c r="JA3540" s="102">
        <f t="shared" ca="1" si="961"/>
        <v>1.2824000000000002</v>
      </c>
      <c r="JB3540" s="102">
        <f t="shared" ca="1" si="962"/>
        <v>1.2905241176470592</v>
      </c>
      <c r="JC3540" s="103">
        <f t="shared" ca="1" si="963"/>
        <v>1.2699877114427853</v>
      </c>
      <c r="JD3540" s="104">
        <f t="shared" si="964"/>
        <v>8.459999999999912E-3</v>
      </c>
      <c r="JE3540" s="102">
        <f t="shared" si="965"/>
        <v>-4.550000000000054E-3</v>
      </c>
      <c r="JF3540" s="66">
        <f t="shared" ca="1" si="953"/>
        <v>6.0242857142857095E-3</v>
      </c>
      <c r="JG3540" s="66">
        <f t="shared" ca="1" si="952"/>
        <v>6.3095238095239078E-4</v>
      </c>
      <c r="JH3540" s="66">
        <f t="shared" ca="1" si="966"/>
        <v>3.9502243112060952E-3</v>
      </c>
      <c r="JI3540" s="80">
        <f t="shared" ca="1" si="967"/>
        <v>3.2530643498706051E-3</v>
      </c>
      <c r="JJ3540" s="118">
        <f t="shared" ca="1" si="968"/>
        <v>17170.912223966861</v>
      </c>
    </row>
    <row r="3541" spans="253:270" x14ac:dyDescent="0.3">
      <c r="IS3541" s="74">
        <v>3539</v>
      </c>
      <c r="IT3541" s="90" t="str">
        <f t="shared" si="954"/>
        <v>2012-11-15</v>
      </c>
      <c r="IU3541" s="101">
        <f t="shared" si="955"/>
        <v>1.27816</v>
      </c>
      <c r="IV3541" s="102">
        <f t="shared" si="956"/>
        <v>1.2785500000000001</v>
      </c>
      <c r="IW3541" s="102">
        <f t="shared" si="957"/>
        <v>1.26912</v>
      </c>
      <c r="IX3541" s="103">
        <f t="shared" si="958"/>
        <v>1.2745200000000001</v>
      </c>
      <c r="IY3541" s="112">
        <f t="shared" si="959"/>
        <v>34219</v>
      </c>
      <c r="IZ3541" s="104">
        <f t="shared" ca="1" si="960"/>
        <v>1.2741845454545455</v>
      </c>
      <c r="JA3541" s="102">
        <f t="shared" ca="1" si="961"/>
        <v>1.2814742857142858</v>
      </c>
      <c r="JB3541" s="102">
        <f t="shared" ca="1" si="962"/>
        <v>1.2900590196078434</v>
      </c>
      <c r="JC3541" s="103">
        <f t="shared" ca="1" si="963"/>
        <v>1.2698199502487555</v>
      </c>
      <c r="JD3541" s="104">
        <f t="shared" si="964"/>
        <v>9.4300000000000495E-3</v>
      </c>
      <c r="JE3541" s="102">
        <f t="shared" si="965"/>
        <v>3.6399999999998656E-3</v>
      </c>
      <c r="JF3541" s="66">
        <f t="shared" ca="1" si="953"/>
        <v>6.1233333333333322E-3</v>
      </c>
      <c r="JG3541" s="66">
        <f t="shared" ca="1" si="952"/>
        <v>8.2619047619047505E-4</v>
      </c>
      <c r="JH3541" s="66">
        <f t="shared" ca="1" si="966"/>
        <v>4.0078795406921315E-3</v>
      </c>
      <c r="JI3541" s="80">
        <f t="shared" ca="1" si="967"/>
        <v>3.3043600002629573E-3</v>
      </c>
      <c r="JJ3541" s="118">
        <f t="shared" ca="1" si="968"/>
        <v>17017.088296361624</v>
      </c>
    </row>
    <row r="3542" spans="253:270" x14ac:dyDescent="0.3">
      <c r="IS3542" s="74">
        <v>3540</v>
      </c>
      <c r="IT3542" s="90" t="str">
        <f t="shared" si="954"/>
        <v>2012-11-17</v>
      </c>
      <c r="IU3542" s="101">
        <f t="shared" si="955"/>
        <v>1.2745899999999999</v>
      </c>
      <c r="IV3542" s="102">
        <f t="shared" si="956"/>
        <v>1.2754700000000001</v>
      </c>
      <c r="IW3542" s="102">
        <f t="shared" si="957"/>
        <v>1.2742100000000001</v>
      </c>
      <c r="IX3542" s="103">
        <f t="shared" si="958"/>
        <v>1.27508</v>
      </c>
      <c r="IY3542" s="112">
        <f t="shared" si="959"/>
        <v>403</v>
      </c>
      <c r="IZ3542" s="104">
        <f t="shared" ca="1" si="960"/>
        <v>1.2736018181818183</v>
      </c>
      <c r="JA3542" s="102">
        <f t="shared" ca="1" si="961"/>
        <v>1.280575238095238</v>
      </c>
      <c r="JB3542" s="102">
        <f t="shared" ca="1" si="962"/>
        <v>1.2896129411764707</v>
      </c>
      <c r="JC3542" s="103">
        <f t="shared" ca="1" si="963"/>
        <v>1.2696615422885564</v>
      </c>
      <c r="JD3542" s="104">
        <f t="shared" si="964"/>
        <v>1.2600000000000389E-3</v>
      </c>
      <c r="JE3542" s="102">
        <f t="shared" si="965"/>
        <v>-4.9000000000010147E-4</v>
      </c>
      <c r="JF3542" s="66">
        <f t="shared" ca="1" si="953"/>
        <v>6.1833333333333341E-3</v>
      </c>
      <c r="JG3542" s="66">
        <f t="shared" ca="1" si="952"/>
        <v>8.0285714285713696E-4</v>
      </c>
      <c r="JH3542" s="66">
        <f t="shared" ca="1" si="966"/>
        <v>3.9243213951839565E-3</v>
      </c>
      <c r="JI3542" s="80">
        <f t="shared" ca="1" si="967"/>
        <v>3.3118332469770071E-3</v>
      </c>
      <c r="JJ3542" s="118">
        <f t="shared" ca="1" si="968"/>
        <v>16989.281776562737</v>
      </c>
    </row>
    <row r="3543" spans="253:270" x14ac:dyDescent="0.3">
      <c r="IS3543" s="74">
        <v>3541</v>
      </c>
      <c r="IT3543" s="90" t="str">
        <f t="shared" si="954"/>
        <v>2012-11-18</v>
      </c>
      <c r="IU3543" s="101">
        <f t="shared" si="955"/>
        <v>1.27511</v>
      </c>
      <c r="IV3543" s="102">
        <f t="shared" si="956"/>
        <v>1.2820499999999999</v>
      </c>
      <c r="IW3543" s="102">
        <f t="shared" si="957"/>
        <v>1.2741</v>
      </c>
      <c r="IX3543" s="103">
        <f t="shared" si="958"/>
        <v>1.2814099999999999</v>
      </c>
      <c r="IY3543" s="112">
        <f t="shared" si="959"/>
        <v>29744</v>
      </c>
      <c r="IZ3543" s="104">
        <f t="shared" ca="1" si="960"/>
        <v>1.2739800000000001</v>
      </c>
      <c r="JA3543" s="102">
        <f t="shared" ca="1" si="961"/>
        <v>1.2799590476190477</v>
      </c>
      <c r="JB3543" s="102">
        <f t="shared" ca="1" si="962"/>
        <v>1.2893825490196078</v>
      </c>
      <c r="JC3543" s="103">
        <f t="shared" ca="1" si="963"/>
        <v>1.269498009950248</v>
      </c>
      <c r="JD3543" s="104">
        <f t="shared" si="964"/>
        <v>7.9499999999999016E-3</v>
      </c>
      <c r="JE3543" s="102">
        <f t="shared" si="965"/>
        <v>-6.2999999999999723E-3</v>
      </c>
      <c r="JF3543" s="66">
        <f t="shared" ca="1" si="953"/>
        <v>6.4147619047618997E-3</v>
      </c>
      <c r="JG3543" s="66">
        <f t="shared" ref="JG3543:JG3606" ca="1" si="969">IF(IU3543&lt;&gt;"",IF($IS3543&gt;=JG$1,AVERAGE(INDIRECT(CONCATENATE("JE",$IS3543+2,":JE",$IS3543+2-JG$1))),""),"")</f>
        <v>4.857142857142745E-4</v>
      </c>
      <c r="JH3543" s="66">
        <f t="shared" ca="1" si="966"/>
        <v>3.8781065815158447E-3</v>
      </c>
      <c r="JI3543" s="80">
        <f t="shared" ca="1" si="967"/>
        <v>3.6415284224760097E-3</v>
      </c>
      <c r="JJ3543" s="118">
        <f t="shared" ca="1" si="968"/>
        <v>16131.305332986283</v>
      </c>
    </row>
    <row r="3544" spans="253:270" x14ac:dyDescent="0.3">
      <c r="IS3544" s="74">
        <v>3542</v>
      </c>
      <c r="IT3544" s="90" t="str">
        <f t="shared" si="954"/>
        <v>2012-11-19</v>
      </c>
      <c r="IU3544" s="101">
        <f t="shared" si="955"/>
        <v>1.28139</v>
      </c>
      <c r="IV3544" s="102">
        <f t="shared" si="956"/>
        <v>1.28304</v>
      </c>
      <c r="IW3544" s="102">
        <f t="shared" si="957"/>
        <v>1.2765500000000001</v>
      </c>
      <c r="IX3544" s="103">
        <f t="shared" si="958"/>
        <v>1.28179</v>
      </c>
      <c r="IY3544" s="112">
        <f t="shared" si="959"/>
        <v>37842</v>
      </c>
      <c r="IZ3544" s="104">
        <f t="shared" ca="1" si="960"/>
        <v>1.2746190909090911</v>
      </c>
      <c r="JA3544" s="102">
        <f t="shared" ca="1" si="961"/>
        <v>1.2795452380952381</v>
      </c>
      <c r="JB3544" s="102">
        <f t="shared" ca="1" si="962"/>
        <v>1.2892196078431375</v>
      </c>
      <c r="JC3544" s="103">
        <f t="shared" ca="1" si="963"/>
        <v>1.2693440298507455</v>
      </c>
      <c r="JD3544" s="104">
        <f t="shared" si="964"/>
        <v>6.4899999999998847E-3</v>
      </c>
      <c r="JE3544" s="102">
        <f t="shared" si="965"/>
        <v>-3.9999999999995595E-4</v>
      </c>
      <c r="JF3544" s="66">
        <f t="shared" ca="1" si="953"/>
        <v>6.4242857142857079E-3</v>
      </c>
      <c r="JG3544" s="66">
        <f t="shared" ca="1" si="969"/>
        <v>2.8095238095237116E-4</v>
      </c>
      <c r="JH3544" s="66">
        <f t="shared" ca="1" si="966"/>
        <v>3.8780340766063261E-3</v>
      </c>
      <c r="JI3544" s="80">
        <f t="shared" ca="1" si="967"/>
        <v>3.5638527904527798E-3</v>
      </c>
      <c r="JJ3544" s="118">
        <f t="shared" ca="1" si="968"/>
        <v>16301.582137369547</v>
      </c>
    </row>
    <row r="3545" spans="253:270" x14ac:dyDescent="0.3">
      <c r="IS3545" s="74">
        <v>3543</v>
      </c>
      <c r="IT3545" s="90" t="str">
        <f t="shared" si="954"/>
        <v>2012-11-20</v>
      </c>
      <c r="IU3545" s="101">
        <f t="shared" si="955"/>
        <v>1.2818099999999999</v>
      </c>
      <c r="IV3545" s="102">
        <f t="shared" si="956"/>
        <v>1.2834099999999999</v>
      </c>
      <c r="IW3545" s="102">
        <f t="shared" si="957"/>
        <v>1.2737099999999999</v>
      </c>
      <c r="IX3545" s="103">
        <f t="shared" si="958"/>
        <v>1.2830699999999999</v>
      </c>
      <c r="IY3545" s="112">
        <f t="shared" si="959"/>
        <v>36785</v>
      </c>
      <c r="IZ3545" s="104">
        <f t="shared" ca="1" si="960"/>
        <v>1.275661818181818</v>
      </c>
      <c r="JA3545" s="102">
        <f t="shared" ca="1" si="961"/>
        <v>1.2789280952380953</v>
      </c>
      <c r="JB3545" s="102">
        <f t="shared" ca="1" si="962"/>
        <v>1.2891343137254903</v>
      </c>
      <c r="JC3545" s="103">
        <f t="shared" ca="1" si="963"/>
        <v>1.2691981592039794</v>
      </c>
      <c r="JD3545" s="104">
        <f t="shared" si="964"/>
        <v>9.7000000000000419E-3</v>
      </c>
      <c r="JE3545" s="102">
        <f t="shared" si="965"/>
        <v>-1.2600000000000389E-3</v>
      </c>
      <c r="JF3545" s="66">
        <f t="shared" ca="1" si="953"/>
        <v>6.4228571428571373E-3</v>
      </c>
      <c r="JG3545" s="66">
        <f t="shared" ca="1" si="969"/>
        <v>4.842857142857043E-4</v>
      </c>
      <c r="JH3545" s="66">
        <f t="shared" ca="1" si="966"/>
        <v>3.8768214064729919E-3</v>
      </c>
      <c r="JI3545" s="80">
        <f t="shared" ca="1" si="967"/>
        <v>3.3413792011662349E-3</v>
      </c>
      <c r="JJ3545" s="118">
        <f t="shared" ca="1" si="968"/>
        <v>16395.142068789228</v>
      </c>
    </row>
    <row r="3546" spans="253:270" x14ac:dyDescent="0.3">
      <c r="IS3546" s="74">
        <v>3544</v>
      </c>
      <c r="IT3546" s="90" t="str">
        <f t="shared" si="954"/>
        <v>2012-11-21</v>
      </c>
      <c r="IU3546" s="101">
        <f t="shared" si="955"/>
        <v>1.28305</v>
      </c>
      <c r="IV3546" s="102">
        <f t="shared" si="956"/>
        <v>1.2899499999999999</v>
      </c>
      <c r="IW3546" s="102">
        <f t="shared" si="957"/>
        <v>1.28257</v>
      </c>
      <c r="IX3546" s="103">
        <f t="shared" si="958"/>
        <v>1.28851</v>
      </c>
      <c r="IY3546" s="112">
        <f t="shared" si="959"/>
        <v>28653</v>
      </c>
      <c r="IZ3546" s="104">
        <f t="shared" ca="1" si="960"/>
        <v>1.2771990909090909</v>
      </c>
      <c r="JA3546" s="102">
        <f t="shared" ca="1" si="961"/>
        <v>1.2785666666666666</v>
      </c>
      <c r="JB3546" s="102">
        <f t="shared" ca="1" si="962"/>
        <v>1.2890770588235296</v>
      </c>
      <c r="JC3546" s="103">
        <f t="shared" ca="1" si="963"/>
        <v>1.2690720398009943</v>
      </c>
      <c r="JD3546" s="104">
        <f t="shared" si="964"/>
        <v>7.3799999999999422E-3</v>
      </c>
      <c r="JE3546" s="102">
        <f t="shared" si="965"/>
        <v>-5.4600000000000204E-3</v>
      </c>
      <c r="JF3546" s="66">
        <f t="shared" ca="1" si="953"/>
        <v>6.4228571428571373E-3</v>
      </c>
      <c r="JG3546" s="66">
        <f t="shared" ca="1" si="969"/>
        <v>2.2666666666666075E-4</v>
      </c>
      <c r="JH3546" s="66">
        <f t="shared" ca="1" si="966"/>
        <v>3.8768214064729919E-3</v>
      </c>
      <c r="JI3546" s="80">
        <f t="shared" ca="1" si="967"/>
        <v>3.5731569785906006E-3</v>
      </c>
      <c r="JJ3546" s="118">
        <f t="shared" ca="1" si="968"/>
        <v>16370.878779931481</v>
      </c>
    </row>
    <row r="3547" spans="253:270" x14ac:dyDescent="0.3">
      <c r="IS3547" s="74">
        <v>3545</v>
      </c>
      <c r="IT3547" s="90" t="str">
        <f t="shared" si="954"/>
        <v>2012-11-22</v>
      </c>
      <c r="IU3547" s="101">
        <f t="shared" si="955"/>
        <v>1.2884899999999999</v>
      </c>
      <c r="IV3547" s="102">
        <f t="shared" si="956"/>
        <v>1.29918</v>
      </c>
      <c r="IW3547" s="102">
        <f t="shared" si="957"/>
        <v>1.2869200000000001</v>
      </c>
      <c r="IX3547" s="103">
        <f t="shared" si="958"/>
        <v>1.2978000000000001</v>
      </c>
      <c r="IY3547" s="112">
        <f t="shared" si="959"/>
        <v>30874</v>
      </c>
      <c r="IZ3547" s="104">
        <f t="shared" ca="1" si="960"/>
        <v>1.2795945454545457</v>
      </c>
      <c r="JA3547" s="102">
        <f t="shared" ca="1" si="961"/>
        <v>1.2787285714285712</v>
      </c>
      <c r="JB3547" s="102">
        <f t="shared" ca="1" si="962"/>
        <v>1.2893076470588238</v>
      </c>
      <c r="JC3547" s="103">
        <f t="shared" ca="1" si="963"/>
        <v>1.2689495522388055</v>
      </c>
      <c r="JD3547" s="104">
        <f t="shared" si="964"/>
        <v>1.2259999999999938E-2</v>
      </c>
      <c r="JE3547" s="102">
        <f t="shared" si="965"/>
        <v>-9.3100000000001515E-3</v>
      </c>
      <c r="JF3547" s="66">
        <f t="shared" ca="1" si="953"/>
        <v>6.7314285714285679E-3</v>
      </c>
      <c r="JG3547" s="66">
        <f t="shared" ca="1" si="969"/>
        <v>-2.9857142857143905E-4</v>
      </c>
      <c r="JH3547" s="66">
        <f t="shared" ca="1" si="966"/>
        <v>4.06661235605533E-3</v>
      </c>
      <c r="JI3547" s="80">
        <f t="shared" ca="1" si="967"/>
        <v>4.0885499650030674E-3</v>
      </c>
      <c r="JJ3547" s="118">
        <f t="shared" ca="1" si="968"/>
        <v>16383.891882022845</v>
      </c>
    </row>
    <row r="3548" spans="253:270" x14ac:dyDescent="0.3">
      <c r="IS3548" s="74">
        <v>3546</v>
      </c>
      <c r="IT3548" s="90" t="str">
        <f t="shared" si="954"/>
        <v>2012-11-23</v>
      </c>
      <c r="IU3548" s="101">
        <f t="shared" si="955"/>
        <v>1.2978000000000001</v>
      </c>
      <c r="IV3548" s="102">
        <f t="shared" si="956"/>
        <v>1.2978000000000001</v>
      </c>
      <c r="IW3548" s="102">
        <f t="shared" si="957"/>
        <v>1.2978000000000001</v>
      </c>
      <c r="IX3548" s="103">
        <f t="shared" si="958"/>
        <v>1.2978000000000001</v>
      </c>
      <c r="IY3548" s="112">
        <f t="shared" si="959"/>
        <v>1</v>
      </c>
      <c r="IZ3548" s="104">
        <f t="shared" ca="1" si="960"/>
        <v>1.2820263636363638</v>
      </c>
      <c r="JA3548" s="102">
        <f t="shared" ca="1" si="961"/>
        <v>1.2793857142857139</v>
      </c>
      <c r="JB3548" s="102">
        <f t="shared" ca="1" si="962"/>
        <v>1.2895601960784315</v>
      </c>
      <c r="JC3548" s="103">
        <f t="shared" ca="1" si="963"/>
        <v>1.2688295522388053</v>
      </c>
      <c r="JD3548" s="104">
        <f t="shared" si="964"/>
        <v>0</v>
      </c>
      <c r="JE3548" s="102">
        <f t="shared" si="965"/>
        <v>0</v>
      </c>
      <c r="JF3548" s="66">
        <f t="shared" ca="1" si="953"/>
        <v>6.1147619047619006E-3</v>
      </c>
      <c r="JG3548" s="66">
        <f t="shared" ca="1" si="969"/>
        <v>-7.9238095238096237E-4</v>
      </c>
      <c r="JH3548" s="66">
        <f t="shared" ca="1" si="966"/>
        <v>4.0587338150470005E-3</v>
      </c>
      <c r="JI3548" s="80">
        <f t="shared" ca="1" si="967"/>
        <v>3.3251636619397937E-3</v>
      </c>
      <c r="JJ3548" s="118">
        <f t="shared" ca="1" si="968"/>
        <v>17192.541994988209</v>
      </c>
    </row>
    <row r="3549" spans="253:270" x14ac:dyDescent="0.3">
      <c r="IS3549" s="74">
        <v>3547</v>
      </c>
      <c r="IT3549" s="90" t="str">
        <f t="shared" si="954"/>
        <v>2012-11-24</v>
      </c>
      <c r="IU3549" s="101">
        <f t="shared" si="955"/>
        <v>1.2964</v>
      </c>
      <c r="IV3549" s="102">
        <f t="shared" si="956"/>
        <v>1.29708</v>
      </c>
      <c r="IW3549" s="102">
        <f t="shared" si="957"/>
        <v>1.2963</v>
      </c>
      <c r="IX3549" s="103">
        <f t="shared" si="958"/>
        <v>1.29697</v>
      </c>
      <c r="IY3549" s="112">
        <f t="shared" si="959"/>
        <v>357</v>
      </c>
      <c r="IZ3549" s="104">
        <f t="shared" ca="1" si="960"/>
        <v>1.2844309090909094</v>
      </c>
      <c r="JA3549" s="102">
        <f t="shared" ca="1" si="961"/>
        <v>1.2800033333333332</v>
      </c>
      <c r="JB3549" s="102">
        <f t="shared" ca="1" si="962"/>
        <v>1.2897178431372551</v>
      </c>
      <c r="JC3549" s="103">
        <f t="shared" ca="1" si="963"/>
        <v>1.2687208457711436</v>
      </c>
      <c r="JD3549" s="104">
        <f t="shared" si="964"/>
        <v>7.8000000000000291E-4</v>
      </c>
      <c r="JE3549" s="102">
        <f t="shared" si="965"/>
        <v>-5.6999999999995943E-4</v>
      </c>
      <c r="JF3549" s="66">
        <f t="shared" ref="JF3549:JF3612" ca="1" si="970">IF(IT3549&lt;&gt;"",IF($IS3549&gt;=JF$1,AVERAGE(INDIRECT(CONCATENATE("JD",$IS3549+2,":JD",$IS3549+2-JF$1))),""),"")</f>
        <v>6.1519047619047577E-3</v>
      </c>
      <c r="JG3549" s="66">
        <f t="shared" ca="1" si="969"/>
        <v>-8.1952380952381762E-4</v>
      </c>
      <c r="JH3549" s="66">
        <f t="shared" ca="1" si="966"/>
        <v>4.0058298219418113E-3</v>
      </c>
      <c r="JI3549" s="80">
        <f t="shared" ca="1" si="967"/>
        <v>3.3209084760914467E-3</v>
      </c>
      <c r="JJ3549" s="118">
        <f t="shared" ca="1" si="968"/>
        <v>17167.359787869766</v>
      </c>
    </row>
    <row r="3550" spans="253:270" x14ac:dyDescent="0.3">
      <c r="IS3550" s="74">
        <v>3548</v>
      </c>
      <c r="IT3550" s="90" t="str">
        <f t="shared" si="954"/>
        <v>2012-11-25</v>
      </c>
      <c r="IU3550" s="101">
        <f t="shared" si="955"/>
        <v>1.2969999999999999</v>
      </c>
      <c r="IV3550" s="102">
        <f t="shared" si="956"/>
        <v>1.2985100000000001</v>
      </c>
      <c r="IW3550" s="102">
        <f t="shared" si="957"/>
        <v>1.2944800000000001</v>
      </c>
      <c r="IX3550" s="103">
        <f t="shared" si="958"/>
        <v>1.29725</v>
      </c>
      <c r="IY3550" s="112">
        <f t="shared" si="959"/>
        <v>27624</v>
      </c>
      <c r="IZ3550" s="104">
        <f t="shared" ca="1" si="960"/>
        <v>1.2865800000000001</v>
      </c>
      <c r="JA3550" s="102">
        <f t="shared" ca="1" si="961"/>
        <v>1.2807319047619048</v>
      </c>
      <c r="JB3550" s="102">
        <f t="shared" ca="1" si="962"/>
        <v>1.2898198039215689</v>
      </c>
      <c r="JC3550" s="103">
        <f t="shared" ca="1" si="963"/>
        <v>1.2686287064676609</v>
      </c>
      <c r="JD3550" s="104">
        <f t="shared" si="964"/>
        <v>4.029999999999978E-3</v>
      </c>
      <c r="JE3550" s="102">
        <f t="shared" si="965"/>
        <v>-2.5000000000008349E-4</v>
      </c>
      <c r="JF3550" s="66">
        <f t="shared" ca="1" si="970"/>
        <v>6.3090476190476186E-3</v>
      </c>
      <c r="JG3550" s="66">
        <f t="shared" ca="1" si="969"/>
        <v>-8.3190476190477707E-4</v>
      </c>
      <c r="JH3550" s="66">
        <f t="shared" ca="1" si="966"/>
        <v>3.8518207256431807E-3</v>
      </c>
      <c r="JI3550" s="80">
        <f t="shared" ca="1" si="967"/>
        <v>3.3182764014837627E-3</v>
      </c>
      <c r="JJ3550" s="118">
        <f t="shared" ca="1" si="968"/>
        <v>16198.408277112234</v>
      </c>
    </row>
    <row r="3551" spans="253:270" x14ac:dyDescent="0.3">
      <c r="IS3551" s="74">
        <v>3549</v>
      </c>
      <c r="IT3551" s="90" t="str">
        <f t="shared" si="954"/>
        <v>2012-11-26</v>
      </c>
      <c r="IU3551" s="101">
        <f t="shared" si="955"/>
        <v>1.2970699999999999</v>
      </c>
      <c r="IV3551" s="102">
        <f t="shared" si="956"/>
        <v>1.30097</v>
      </c>
      <c r="IW3551" s="102">
        <f t="shared" si="957"/>
        <v>1.29162</v>
      </c>
      <c r="IX3551" s="103">
        <f t="shared" si="958"/>
        <v>1.29437</v>
      </c>
      <c r="IY3551" s="112">
        <f t="shared" si="959"/>
        <v>40074</v>
      </c>
      <c r="IZ3551" s="104">
        <f t="shared" ca="1" si="960"/>
        <v>1.2880518181818184</v>
      </c>
      <c r="JA3551" s="102">
        <f t="shared" ca="1" si="961"/>
        <v>1.2814323809523807</v>
      </c>
      <c r="JB3551" s="102">
        <f t="shared" ca="1" si="962"/>
        <v>1.289892941176471</v>
      </c>
      <c r="JC3551" s="103">
        <f t="shared" ca="1" si="963"/>
        <v>1.2685021393034817</v>
      </c>
      <c r="JD3551" s="104">
        <f t="shared" si="964"/>
        <v>9.3499999999999694E-3</v>
      </c>
      <c r="JE3551" s="102">
        <f t="shared" si="965"/>
        <v>2.6999999999999247E-3</v>
      </c>
      <c r="JF3551" s="66">
        <f t="shared" ca="1" si="970"/>
        <v>6.3976190476190461E-3</v>
      </c>
      <c r="JG3551" s="66">
        <f t="shared" ca="1" si="969"/>
        <v>-8.1333333333335372E-4</v>
      </c>
      <c r="JH3551" s="66">
        <f t="shared" ca="1" si="966"/>
        <v>3.8990534929120419E-3</v>
      </c>
      <c r="JI3551" s="80">
        <f t="shared" ca="1" si="967"/>
        <v>3.3368481469128264E-3</v>
      </c>
      <c r="JJ3551" s="118">
        <f t="shared" ca="1" si="968"/>
        <v>16415.07914241356</v>
      </c>
    </row>
    <row r="3552" spans="253:270" x14ac:dyDescent="0.3">
      <c r="IS3552" s="74">
        <v>3550</v>
      </c>
      <c r="IT3552" s="90" t="str">
        <f t="shared" si="954"/>
        <v>2012-11-27</v>
      </c>
      <c r="IU3552" s="101">
        <f t="shared" si="955"/>
        <v>1.2943499999999999</v>
      </c>
      <c r="IV3552" s="102">
        <f t="shared" si="956"/>
        <v>1.29556</v>
      </c>
      <c r="IW3552" s="102">
        <f t="shared" si="957"/>
        <v>1.2880799999999999</v>
      </c>
      <c r="IX3552" s="103">
        <f t="shared" si="958"/>
        <v>1.29538</v>
      </c>
      <c r="IY3552" s="112">
        <f t="shared" si="959"/>
        <v>36020</v>
      </c>
      <c r="IZ3552" s="104">
        <f t="shared" ca="1" si="960"/>
        <v>1.2899481818181819</v>
      </c>
      <c r="JA3552" s="102">
        <f t="shared" ca="1" si="961"/>
        <v>1.2820938095238095</v>
      </c>
      <c r="JB3552" s="102">
        <f t="shared" ca="1" si="962"/>
        <v>1.2897650980392157</v>
      </c>
      <c r="JC3552" s="103">
        <f t="shared" ca="1" si="963"/>
        <v>1.2683707462686558</v>
      </c>
      <c r="JD3552" s="104">
        <f t="shared" si="964"/>
        <v>7.4800000000001532E-3</v>
      </c>
      <c r="JE3552" s="102">
        <f t="shared" si="965"/>
        <v>-1.0300000000000864E-3</v>
      </c>
      <c r="JF3552" s="66">
        <f t="shared" ca="1" si="970"/>
        <v>6.4538095238095309E-3</v>
      </c>
      <c r="JG3552" s="66">
        <f t="shared" ca="1" si="969"/>
        <v>-7.7428571428574317E-4</v>
      </c>
      <c r="JH3552" s="66">
        <f t="shared" ca="1" si="966"/>
        <v>3.9057387279921728E-3</v>
      </c>
      <c r="JI3552" s="80">
        <f t="shared" ca="1" si="967"/>
        <v>3.3292778731224288E-3</v>
      </c>
      <c r="JJ3552" s="118">
        <f t="shared" ca="1" si="968"/>
        <v>16485.445313065342</v>
      </c>
    </row>
    <row r="3553" spans="253:270" x14ac:dyDescent="0.3">
      <c r="IS3553" s="74">
        <v>3551</v>
      </c>
      <c r="IT3553" s="90" t="str">
        <f t="shared" si="954"/>
        <v>2012-11-28</v>
      </c>
      <c r="IU3553" s="101">
        <f t="shared" si="955"/>
        <v>1.2953600000000001</v>
      </c>
      <c r="IV3553" s="102">
        <f t="shared" si="956"/>
        <v>1.30148</v>
      </c>
      <c r="IW3553" s="102">
        <f t="shared" si="957"/>
        <v>1.29396</v>
      </c>
      <c r="IX3553" s="103">
        <f t="shared" si="958"/>
        <v>1.29799</v>
      </c>
      <c r="IY3553" s="112">
        <f t="shared" si="959"/>
        <v>33828</v>
      </c>
      <c r="IZ3553" s="104">
        <f t="shared" ca="1" si="960"/>
        <v>1.2920309090909092</v>
      </c>
      <c r="JA3553" s="102">
        <f t="shared" ca="1" si="961"/>
        <v>1.2830814285714283</v>
      </c>
      <c r="JB3553" s="102">
        <f t="shared" ca="1" si="962"/>
        <v>1.2896445098039218</v>
      </c>
      <c r="JC3553" s="103">
        <f t="shared" ca="1" si="963"/>
        <v>1.268251144278606</v>
      </c>
      <c r="JD3553" s="104">
        <f t="shared" si="964"/>
        <v>7.5199999999999712E-3</v>
      </c>
      <c r="JE3553" s="102">
        <f t="shared" si="965"/>
        <v>-2.6299999999999102E-3</v>
      </c>
      <c r="JF3553" s="66">
        <f t="shared" ca="1" si="970"/>
        <v>6.1447619047619072E-3</v>
      </c>
      <c r="JG3553" s="66">
        <f t="shared" ca="1" si="969"/>
        <v>-1.1023809523809738E-3</v>
      </c>
      <c r="JH3553" s="66">
        <f t="shared" ca="1" si="966"/>
        <v>3.5347642462608391E-3</v>
      </c>
      <c r="JI3553" s="80">
        <f t="shared" ca="1" si="967"/>
        <v>3.1517567357811694E-3</v>
      </c>
      <c r="JJ3553" s="118">
        <f t="shared" ca="1" si="968"/>
        <v>15518.932159742333</v>
      </c>
    </row>
    <row r="3554" spans="253:270" x14ac:dyDescent="0.3">
      <c r="IS3554" s="74">
        <v>3552</v>
      </c>
      <c r="IT3554" s="90" t="str">
        <f t="shared" si="954"/>
        <v>2012-11-29</v>
      </c>
      <c r="IU3554" s="101">
        <f t="shared" si="955"/>
        <v>1.2979499999999999</v>
      </c>
      <c r="IV3554" s="102">
        <f t="shared" si="956"/>
        <v>1.3028299999999999</v>
      </c>
      <c r="IW3554" s="102">
        <f t="shared" si="957"/>
        <v>1.2968999999999999</v>
      </c>
      <c r="IX3554" s="103">
        <f t="shared" si="958"/>
        <v>1.2987599999999999</v>
      </c>
      <c r="IY3554" s="112">
        <f t="shared" si="959"/>
        <v>35382</v>
      </c>
      <c r="IZ3554" s="104">
        <f t="shared" ca="1" si="960"/>
        <v>1.2936081818181819</v>
      </c>
      <c r="JA3554" s="102">
        <f t="shared" ca="1" si="961"/>
        <v>1.2842242857142858</v>
      </c>
      <c r="JB3554" s="102">
        <f t="shared" ca="1" si="962"/>
        <v>1.2895674509803923</v>
      </c>
      <c r="JC3554" s="103">
        <f t="shared" ca="1" si="963"/>
        <v>1.2681155721393025</v>
      </c>
      <c r="JD3554" s="104">
        <f t="shared" si="964"/>
        <v>5.9299999999999908E-3</v>
      </c>
      <c r="JE3554" s="102">
        <f t="shared" si="965"/>
        <v>-8.099999999999774E-4</v>
      </c>
      <c r="JF3554" s="66">
        <f t="shared" ca="1" si="970"/>
        <v>6.1223809523809555E-3</v>
      </c>
      <c r="JG3554" s="66">
        <f t="shared" ca="1" si="969"/>
        <v>-1.2580952380952645E-3</v>
      </c>
      <c r="JH3554" s="66">
        <f t="shared" ca="1" si="966"/>
        <v>3.5345652453905676E-3</v>
      </c>
      <c r="JI3554" s="80">
        <f t="shared" ca="1" si="967"/>
        <v>3.0510788397168256E-3</v>
      </c>
      <c r="JJ3554" s="118">
        <f t="shared" ca="1" si="968"/>
        <v>15153.29885864196</v>
      </c>
    </row>
    <row r="3555" spans="253:270" x14ac:dyDescent="0.3">
      <c r="IS3555" s="74">
        <v>3553</v>
      </c>
      <c r="IT3555" s="90" t="str">
        <f t="shared" si="954"/>
        <v>2012-12-02</v>
      </c>
      <c r="IU3555" s="101">
        <f t="shared" si="955"/>
        <v>1.2987599999999999</v>
      </c>
      <c r="IV3555" s="102">
        <f t="shared" si="956"/>
        <v>1.30765</v>
      </c>
      <c r="IW3555" s="102">
        <f t="shared" si="957"/>
        <v>1.2986800000000001</v>
      </c>
      <c r="IX3555" s="103">
        <f t="shared" si="958"/>
        <v>1.30538</v>
      </c>
      <c r="IY3555" s="112">
        <f t="shared" si="959"/>
        <v>31644</v>
      </c>
      <c r="IZ3555" s="104">
        <f t="shared" ca="1" si="960"/>
        <v>1.2957527272727274</v>
      </c>
      <c r="JA3555" s="102">
        <f t="shared" ca="1" si="961"/>
        <v>1.2858328571428568</v>
      </c>
      <c r="JB3555" s="102">
        <f t="shared" ca="1" si="962"/>
        <v>1.2897341176470589</v>
      </c>
      <c r="JC3555" s="103">
        <f t="shared" ca="1" si="963"/>
        <v>1.2680129353233822</v>
      </c>
      <c r="JD3555" s="104">
        <f t="shared" si="964"/>
        <v>8.9699999999999225E-3</v>
      </c>
      <c r="JE3555" s="102">
        <f t="shared" si="965"/>
        <v>-6.6200000000000703E-3</v>
      </c>
      <c r="JF3555" s="66">
        <f t="shared" ca="1" si="970"/>
        <v>6.0723809523809454E-3</v>
      </c>
      <c r="JG3555" s="66">
        <f t="shared" ca="1" si="969"/>
        <v>-1.7228571428571688E-3</v>
      </c>
      <c r="JH3555" s="66">
        <f t="shared" ca="1" si="966"/>
        <v>3.4861711904553548E-3</v>
      </c>
      <c r="JI3555" s="80">
        <f t="shared" ca="1" si="967"/>
        <v>3.0888542225497272E-3</v>
      </c>
      <c r="JJ3555" s="118">
        <f t="shared" ca="1" si="968"/>
        <v>14814.612043978927</v>
      </c>
    </row>
    <row r="3556" spans="253:270" x14ac:dyDescent="0.3">
      <c r="IS3556" s="74">
        <v>3554</v>
      </c>
      <c r="IT3556" s="90" t="str">
        <f t="shared" si="954"/>
        <v>2012-12-03</v>
      </c>
      <c r="IU3556" s="101">
        <f t="shared" si="955"/>
        <v>1.30541</v>
      </c>
      <c r="IV3556" s="102">
        <f t="shared" si="956"/>
        <v>1.3109200000000001</v>
      </c>
      <c r="IW3556" s="102">
        <f t="shared" si="957"/>
        <v>1.30463</v>
      </c>
      <c r="IX3556" s="103">
        <f t="shared" si="958"/>
        <v>1.30952</v>
      </c>
      <c r="IY3556" s="112">
        <f t="shared" si="959"/>
        <v>31150</v>
      </c>
      <c r="IZ3556" s="104">
        <f t="shared" ca="1" si="960"/>
        <v>1.2981572727272728</v>
      </c>
      <c r="JA3556" s="102">
        <f t="shared" ca="1" si="961"/>
        <v>1.2876385714285714</v>
      </c>
      <c r="JB3556" s="102">
        <f t="shared" ca="1" si="962"/>
        <v>1.2901449019607847</v>
      </c>
      <c r="JC3556" s="103">
        <f t="shared" ca="1" si="963"/>
        <v>1.2679405970149247</v>
      </c>
      <c r="JD3556" s="104">
        <f t="shared" si="964"/>
        <v>6.2900000000001288E-3</v>
      </c>
      <c r="JE3556" s="102">
        <f t="shared" si="965"/>
        <v>-4.1100000000000581E-3</v>
      </c>
      <c r="JF3556" s="66">
        <f t="shared" ca="1" si="970"/>
        <v>6.3719047619047609E-3</v>
      </c>
      <c r="JG3556" s="66">
        <f t="shared" ca="1" si="969"/>
        <v>-1.9185714285714574E-3</v>
      </c>
      <c r="JH3556" s="66">
        <f t="shared" ca="1" si="966"/>
        <v>3.2109242387699053E-3</v>
      </c>
      <c r="JI3556" s="80">
        <f t="shared" ca="1" si="967"/>
        <v>3.1036634048511539E-3</v>
      </c>
      <c r="JJ3556" s="118">
        <f t="shared" ca="1" si="968"/>
        <v>13668.370058438635</v>
      </c>
    </row>
    <row r="3557" spans="253:270" x14ac:dyDescent="0.3">
      <c r="IS3557" s="74">
        <v>3555</v>
      </c>
      <c r="IT3557" s="90" t="str">
        <f t="shared" si="954"/>
        <v>2012-12-04</v>
      </c>
      <c r="IU3557" s="101">
        <f t="shared" si="955"/>
        <v>1.30949</v>
      </c>
      <c r="IV3557" s="102">
        <f t="shared" si="956"/>
        <v>1.31273</v>
      </c>
      <c r="IW3557" s="102">
        <f t="shared" si="957"/>
        <v>1.3060799999999999</v>
      </c>
      <c r="IX3557" s="103">
        <f t="shared" si="958"/>
        <v>1.30688</v>
      </c>
      <c r="IY3557" s="112">
        <f t="shared" si="959"/>
        <v>32022</v>
      </c>
      <c r="IZ3557" s="104">
        <f t="shared" ca="1" si="960"/>
        <v>1.2998272727272726</v>
      </c>
      <c r="JA3557" s="102">
        <f t="shared" ca="1" si="961"/>
        <v>1.2893257142857142</v>
      </c>
      <c r="JB3557" s="102">
        <f t="shared" ca="1" si="962"/>
        <v>1.2905249019607847</v>
      </c>
      <c r="JC3557" s="103">
        <f t="shared" ca="1" si="963"/>
        <v>1.2678553731343276</v>
      </c>
      <c r="JD3557" s="104">
        <f t="shared" si="964"/>
        <v>6.6500000000000448E-3</v>
      </c>
      <c r="JE3557" s="102">
        <f t="shared" si="965"/>
        <v>2.6100000000000012E-3</v>
      </c>
      <c r="JF3557" s="66">
        <f t="shared" ca="1" si="970"/>
        <v>6.6123809523809512E-3</v>
      </c>
      <c r="JG3557" s="66">
        <f t="shared" ca="1" si="969"/>
        <v>-1.7652380952381239E-3</v>
      </c>
      <c r="JH3557" s="66">
        <f t="shared" ca="1" si="966"/>
        <v>3.0284569460243007E-3</v>
      </c>
      <c r="JI3557" s="80">
        <f t="shared" ca="1" si="967"/>
        <v>3.24102514506286E-3</v>
      </c>
      <c r="JJ3557" s="118">
        <f t="shared" ca="1" si="968"/>
        <v>12302.10234452787</v>
      </c>
    </row>
    <row r="3558" spans="253:270" x14ac:dyDescent="0.3">
      <c r="IS3558" s="74">
        <v>3556</v>
      </c>
      <c r="IT3558" s="90" t="str">
        <f t="shared" si="954"/>
        <v>2012-12-05</v>
      </c>
      <c r="IU3558" s="101">
        <f t="shared" si="955"/>
        <v>1.3068500000000001</v>
      </c>
      <c r="IV3558" s="102">
        <f t="shared" si="956"/>
        <v>1.3087200000000001</v>
      </c>
      <c r="IW3558" s="102">
        <f t="shared" si="957"/>
        <v>1.2950999999999999</v>
      </c>
      <c r="IX3558" s="103">
        <f t="shared" si="958"/>
        <v>1.29701</v>
      </c>
      <c r="IY3558" s="112">
        <f t="shared" si="959"/>
        <v>37208</v>
      </c>
      <c r="IZ3558" s="104">
        <f t="shared" ca="1" si="960"/>
        <v>1.2997554545454546</v>
      </c>
      <c r="JA3558" s="102">
        <f t="shared" ca="1" si="961"/>
        <v>1.290561904761905</v>
      </c>
      <c r="JB3558" s="102">
        <f t="shared" ca="1" si="962"/>
        <v>1.2906064705882356</v>
      </c>
      <c r="JC3558" s="103">
        <f t="shared" ca="1" si="963"/>
        <v>1.2677221393034817</v>
      </c>
      <c r="JD3558" s="104">
        <f t="shared" si="964"/>
        <v>1.3620000000000188E-2</v>
      </c>
      <c r="JE3558" s="102">
        <f t="shared" si="965"/>
        <v>9.8400000000000709E-3</v>
      </c>
      <c r="JF3558" s="66">
        <f t="shared" ca="1" si="970"/>
        <v>7.0642857142857243E-3</v>
      </c>
      <c r="JG3558" s="66">
        <f t="shared" ca="1" si="969"/>
        <v>-1.3142857142857387E-3</v>
      </c>
      <c r="JH3558" s="66">
        <f t="shared" ca="1" si="966"/>
        <v>3.3184801045179823E-3</v>
      </c>
      <c r="JI3558" s="80">
        <f t="shared" ca="1" si="967"/>
        <v>4.061672856663613E-3</v>
      </c>
      <c r="JJ3558" s="118">
        <f t="shared" ca="1" si="968"/>
        <v>12392.072698653259</v>
      </c>
    </row>
    <row r="3559" spans="253:270" x14ac:dyDescent="0.3">
      <c r="IS3559" s="74">
        <v>3557</v>
      </c>
      <c r="IT3559" s="90" t="str">
        <f t="shared" si="954"/>
        <v>2012-12-06</v>
      </c>
      <c r="IU3559" s="101">
        <f t="shared" si="955"/>
        <v>1.29704</v>
      </c>
      <c r="IV3559" s="102">
        <f t="shared" si="956"/>
        <v>1.2974600000000001</v>
      </c>
      <c r="IW3559" s="102">
        <f t="shared" si="957"/>
        <v>1.2877000000000001</v>
      </c>
      <c r="IX3559" s="103">
        <f t="shared" si="958"/>
        <v>1.29294</v>
      </c>
      <c r="IY3559" s="112">
        <f t="shared" si="959"/>
        <v>33656</v>
      </c>
      <c r="IZ3559" s="104">
        <f t="shared" ca="1" si="960"/>
        <v>1.2993136363636362</v>
      </c>
      <c r="JA3559" s="102">
        <f t="shared" ca="1" si="961"/>
        <v>1.2916295238095241</v>
      </c>
      <c r="JB3559" s="102">
        <f t="shared" ca="1" si="962"/>
        <v>1.2905554901960785</v>
      </c>
      <c r="JC3559" s="103">
        <f t="shared" ca="1" si="963"/>
        <v>1.2676076616915415</v>
      </c>
      <c r="JD3559" s="104">
        <f t="shared" si="964"/>
        <v>9.7599999999999909E-3</v>
      </c>
      <c r="JE3559" s="102">
        <f t="shared" si="965"/>
        <v>4.0999999999999925E-3</v>
      </c>
      <c r="JF3559" s="66">
        <f t="shared" ca="1" si="970"/>
        <v>7.2214285714285748E-3</v>
      </c>
      <c r="JG3559" s="66">
        <f t="shared" ca="1" si="969"/>
        <v>-1.1433333333333586E-3</v>
      </c>
      <c r="JH3559" s="66">
        <f t="shared" ca="1" si="966"/>
        <v>3.3639663178687078E-3</v>
      </c>
      <c r="JI3559" s="80">
        <f t="shared" ca="1" si="967"/>
        <v>4.2077800202021997E-3</v>
      </c>
      <c r="JJ3559" s="118">
        <f t="shared" ca="1" si="968"/>
        <v>12176.114125130751</v>
      </c>
    </row>
    <row r="3560" spans="253:270" x14ac:dyDescent="0.3">
      <c r="IS3560" s="74">
        <v>3558</v>
      </c>
      <c r="IT3560" s="90" t="str">
        <f t="shared" si="954"/>
        <v>2012-12-07</v>
      </c>
      <c r="IU3560" s="101">
        <f t="shared" si="955"/>
        <v>1.29294</v>
      </c>
      <c r="IV3560" s="102">
        <f t="shared" si="956"/>
        <v>1.29294</v>
      </c>
      <c r="IW3560" s="102">
        <f t="shared" si="957"/>
        <v>1.29294</v>
      </c>
      <c r="IX3560" s="103">
        <f t="shared" si="958"/>
        <v>1.29294</v>
      </c>
      <c r="IY3560" s="112">
        <f t="shared" si="959"/>
        <v>1</v>
      </c>
      <c r="IZ3560" s="104">
        <f t="shared" ca="1" si="960"/>
        <v>1.2989472727272726</v>
      </c>
      <c r="JA3560" s="102">
        <f t="shared" ca="1" si="961"/>
        <v>1.2925500000000003</v>
      </c>
      <c r="JB3560" s="102">
        <f t="shared" ca="1" si="962"/>
        <v>1.2905027450980395</v>
      </c>
      <c r="JC3560" s="103">
        <f t="shared" ca="1" si="963"/>
        <v>1.2674960696517406</v>
      </c>
      <c r="JD3560" s="104">
        <f t="shared" si="964"/>
        <v>0</v>
      </c>
      <c r="JE3560" s="102">
        <f t="shared" si="965"/>
        <v>0</v>
      </c>
      <c r="JF3560" s="66">
        <f t="shared" ca="1" si="970"/>
        <v>6.8242857142857168E-3</v>
      </c>
      <c r="JG3560" s="66">
        <f t="shared" ca="1" si="969"/>
        <v>-9.9523809523812301E-4</v>
      </c>
      <c r="JH3560" s="66">
        <f t="shared" ca="1" si="966"/>
        <v>3.6854108402218254E-3</v>
      </c>
      <c r="JI3560" s="80">
        <f t="shared" ca="1" si="967"/>
        <v>4.1906501587265213E-3</v>
      </c>
      <c r="JJ3560" s="118">
        <f t="shared" ca="1" si="968"/>
        <v>13497.107236724363</v>
      </c>
    </row>
    <row r="3561" spans="253:270" x14ac:dyDescent="0.3">
      <c r="IS3561" s="74">
        <v>3559</v>
      </c>
      <c r="IT3561" s="90" t="str">
        <f t="shared" si="954"/>
        <v>2012-12-09</v>
      </c>
      <c r="IU3561" s="101">
        <f t="shared" si="955"/>
        <v>1.28912</v>
      </c>
      <c r="IV3561" s="102">
        <f t="shared" si="956"/>
        <v>1.2947200000000001</v>
      </c>
      <c r="IW3561" s="102">
        <f t="shared" si="957"/>
        <v>1.2886299999999999</v>
      </c>
      <c r="IX3561" s="103">
        <f t="shared" si="958"/>
        <v>1.29416</v>
      </c>
      <c r="IY3561" s="112">
        <f t="shared" si="959"/>
        <v>26680</v>
      </c>
      <c r="IZ3561" s="104">
        <f t="shared" ca="1" si="960"/>
        <v>1.2986663636363636</v>
      </c>
      <c r="JA3561" s="102">
        <f t="shared" ca="1" si="961"/>
        <v>1.2933109523809527</v>
      </c>
      <c r="JB3561" s="102">
        <f t="shared" ca="1" si="962"/>
        <v>1.2904868627450983</v>
      </c>
      <c r="JC3561" s="103">
        <f t="shared" ca="1" si="963"/>
        <v>1.2674228855721386</v>
      </c>
      <c r="JD3561" s="104">
        <f t="shared" si="964"/>
        <v>6.0900000000001508E-3</v>
      </c>
      <c r="JE3561" s="102">
        <f t="shared" si="965"/>
        <v>-5.0399999999999334E-3</v>
      </c>
      <c r="JF3561" s="66">
        <f t="shared" ca="1" si="970"/>
        <v>6.7114285714285852E-3</v>
      </c>
      <c r="JG3561" s="66">
        <f t="shared" ca="1" si="969"/>
        <v>-1.0185714285714507E-3</v>
      </c>
      <c r="JH3561" s="66">
        <f t="shared" ca="1" si="966"/>
        <v>3.6698479087653542E-3</v>
      </c>
      <c r="JI3561" s="80">
        <f t="shared" ca="1" si="967"/>
        <v>4.2116892727992582E-3</v>
      </c>
      <c r="JJ3561" s="118">
        <f t="shared" ca="1" si="968"/>
        <v>13358.812190228098</v>
      </c>
    </row>
    <row r="3562" spans="253:270" x14ac:dyDescent="0.3">
      <c r="IS3562" s="74">
        <v>3560</v>
      </c>
      <c r="IT3562" s="90" t="str">
        <f t="shared" si="954"/>
        <v>2012-12-10</v>
      </c>
      <c r="IU3562" s="101">
        <f t="shared" si="955"/>
        <v>1.2941800000000001</v>
      </c>
      <c r="IV3562" s="102">
        <f t="shared" si="956"/>
        <v>1.3015600000000001</v>
      </c>
      <c r="IW3562" s="102">
        <f t="shared" si="957"/>
        <v>1.29295</v>
      </c>
      <c r="IX3562" s="103">
        <f t="shared" si="958"/>
        <v>1.3006</v>
      </c>
      <c r="IY3562" s="112">
        <f t="shared" si="959"/>
        <v>27326</v>
      </c>
      <c r="IZ3562" s="104">
        <f t="shared" ca="1" si="960"/>
        <v>1.2992327272727271</v>
      </c>
      <c r="JA3562" s="102">
        <f t="shared" ca="1" si="961"/>
        <v>1.2945528571428573</v>
      </c>
      <c r="JB3562" s="102">
        <f t="shared" ca="1" si="962"/>
        <v>1.2903917647058825</v>
      </c>
      <c r="JC3562" s="103">
        <f t="shared" ca="1" si="963"/>
        <v>1.2674169651741285</v>
      </c>
      <c r="JD3562" s="104">
        <f t="shared" si="964"/>
        <v>8.6100000000000065E-3</v>
      </c>
      <c r="JE3562" s="102">
        <f t="shared" si="965"/>
        <v>-6.4199999999998703E-3</v>
      </c>
      <c r="JF3562" s="66">
        <f t="shared" ca="1" si="970"/>
        <v>6.6723809523809643E-3</v>
      </c>
      <c r="JG3562" s="66">
        <f t="shared" ca="1" si="969"/>
        <v>-1.4976190476190571E-3</v>
      </c>
      <c r="JH3562" s="66">
        <f t="shared" ca="1" si="966"/>
        <v>3.6449925269528326E-3</v>
      </c>
      <c r="JI3562" s="80">
        <f t="shared" ca="1" si="967"/>
        <v>4.2266658082790714E-3</v>
      </c>
      <c r="JJ3562" s="118">
        <f t="shared" ca="1" si="968"/>
        <v>13258.393744865083</v>
      </c>
    </row>
    <row r="3563" spans="253:270" x14ac:dyDescent="0.3">
      <c r="IS3563" s="74">
        <v>3561</v>
      </c>
      <c r="IT3563" s="90" t="str">
        <f t="shared" si="954"/>
        <v>2012-12-11</v>
      </c>
      <c r="IU3563" s="101">
        <f t="shared" si="955"/>
        <v>1.3005800000000001</v>
      </c>
      <c r="IV3563" s="102">
        <f t="shared" si="956"/>
        <v>1.30985</v>
      </c>
      <c r="IW3563" s="102">
        <f t="shared" si="957"/>
        <v>1.2996300000000001</v>
      </c>
      <c r="IX3563" s="103">
        <f t="shared" si="958"/>
        <v>1.3075000000000001</v>
      </c>
      <c r="IY3563" s="112">
        <f t="shared" si="959"/>
        <v>29287</v>
      </c>
      <c r="IZ3563" s="104">
        <f t="shared" ca="1" si="960"/>
        <v>1.3003345454545454</v>
      </c>
      <c r="JA3563" s="102">
        <f t="shared" ca="1" si="961"/>
        <v>1.2960966666666669</v>
      </c>
      <c r="JB3563" s="102">
        <f t="shared" ca="1" si="962"/>
        <v>1.2903039215686276</v>
      </c>
      <c r="JC3563" s="103">
        <f t="shared" ca="1" si="963"/>
        <v>1.2674284577114419</v>
      </c>
      <c r="JD3563" s="104">
        <f t="shared" si="964"/>
        <v>1.0219999999999896E-2</v>
      </c>
      <c r="JE3563" s="102">
        <f t="shared" si="965"/>
        <v>-6.9200000000000372E-3</v>
      </c>
      <c r="JF3563" s="66">
        <f t="shared" ca="1" si="970"/>
        <v>7.0990476190476237E-3</v>
      </c>
      <c r="JG3563" s="66">
        <f t="shared" ca="1" si="969"/>
        <v>-1.8038095238095302E-3</v>
      </c>
      <c r="JH3563" s="66">
        <f t="shared" ca="1" si="966"/>
        <v>3.5083178777108818E-3</v>
      </c>
      <c r="JI3563" s="80">
        <f t="shared" ca="1" si="967"/>
        <v>4.3729520117481591E-3</v>
      </c>
      <c r="JJ3563" s="118">
        <f t="shared" ca="1" si="968"/>
        <v>11905.06498109446</v>
      </c>
    </row>
    <row r="3564" spans="253:270" x14ac:dyDescent="0.3">
      <c r="IS3564" s="74">
        <v>3562</v>
      </c>
      <c r="IT3564" s="90" t="str">
        <f t="shared" si="954"/>
        <v>2012-12-12</v>
      </c>
      <c r="IU3564" s="101">
        <f t="shared" si="955"/>
        <v>1.30748</v>
      </c>
      <c r="IV3564" s="102">
        <f t="shared" si="956"/>
        <v>1.31012</v>
      </c>
      <c r="IW3564" s="102">
        <f t="shared" si="957"/>
        <v>1.3041799999999999</v>
      </c>
      <c r="IX3564" s="103">
        <f t="shared" si="958"/>
        <v>1.3078000000000001</v>
      </c>
      <c r="IY3564" s="112">
        <f t="shared" si="959"/>
        <v>28964</v>
      </c>
      <c r="IZ3564" s="104">
        <f t="shared" ca="1" si="960"/>
        <v>1.3012263636363635</v>
      </c>
      <c r="JA3564" s="102">
        <f t="shared" ca="1" si="961"/>
        <v>1.2973533333333336</v>
      </c>
      <c r="JB3564" s="102">
        <f t="shared" ca="1" si="962"/>
        <v>1.2903245098039218</v>
      </c>
      <c r="JC3564" s="103">
        <f t="shared" ca="1" si="963"/>
        <v>1.2674639303482578</v>
      </c>
      <c r="JD3564" s="104">
        <f t="shared" si="964"/>
        <v>5.9400000000000563E-3</v>
      </c>
      <c r="JE3564" s="102">
        <f t="shared" si="965"/>
        <v>-3.2000000000009798E-4</v>
      </c>
      <c r="JF3564" s="66">
        <f t="shared" ca="1" si="970"/>
        <v>7.0033333333333458E-3</v>
      </c>
      <c r="JG3564" s="66">
        <f t="shared" ca="1" si="969"/>
        <v>-1.5190476190476314E-3</v>
      </c>
      <c r="JH3564" s="66">
        <f t="shared" ca="1" si="966"/>
        <v>3.5112137819025275E-3</v>
      </c>
      <c r="JI3564" s="80">
        <f t="shared" ca="1" si="967"/>
        <v>4.2642477199126422E-3</v>
      </c>
      <c r="JJ3564" s="118">
        <f t="shared" ca="1" si="968"/>
        <v>11900.50813355189</v>
      </c>
    </row>
    <row r="3565" spans="253:270" x14ac:dyDescent="0.3">
      <c r="IS3565" s="74">
        <v>3563</v>
      </c>
      <c r="IT3565" s="90" t="str">
        <f t="shared" si="954"/>
        <v>2012-12-13</v>
      </c>
      <c r="IU3565" s="101">
        <f t="shared" si="955"/>
        <v>1.30779</v>
      </c>
      <c r="IV3565" s="102">
        <f t="shared" si="956"/>
        <v>1.31742</v>
      </c>
      <c r="IW3565" s="102">
        <f t="shared" si="957"/>
        <v>1.3066899999999999</v>
      </c>
      <c r="IX3565" s="103">
        <f t="shared" si="958"/>
        <v>1.3165500000000001</v>
      </c>
      <c r="IY3565" s="112">
        <f t="shared" si="959"/>
        <v>61918</v>
      </c>
      <c r="IZ3565" s="104">
        <f t="shared" ca="1" si="960"/>
        <v>1.3028436363636364</v>
      </c>
      <c r="JA3565" s="102">
        <f t="shared" ca="1" si="961"/>
        <v>1.2990085714285715</v>
      </c>
      <c r="JB3565" s="102">
        <f t="shared" ca="1" si="962"/>
        <v>1.2905962745098043</v>
      </c>
      <c r="JC3565" s="103">
        <f t="shared" ca="1" si="963"/>
        <v>1.2675809452736311</v>
      </c>
      <c r="JD3565" s="104">
        <f t="shared" si="964"/>
        <v>1.0730000000000128E-2</v>
      </c>
      <c r="JE3565" s="102">
        <f t="shared" si="965"/>
        <v>-8.760000000000101E-3</v>
      </c>
      <c r="JF3565" s="66">
        <f t="shared" ca="1" si="970"/>
        <v>7.2052380952381187E-3</v>
      </c>
      <c r="JG3565" s="66">
        <f t="shared" ca="1" si="969"/>
        <v>-1.9171428571428766E-3</v>
      </c>
      <c r="JH3565" s="66">
        <f t="shared" ca="1" si="966"/>
        <v>3.5967546470297008E-3</v>
      </c>
      <c r="JI3565" s="80">
        <f t="shared" ca="1" si="967"/>
        <v>4.5235417464607264E-3</v>
      </c>
      <c r="JJ3565" s="118">
        <f t="shared" ca="1" si="968"/>
        <v>13811.726023913057</v>
      </c>
    </row>
    <row r="3566" spans="253:270" x14ac:dyDescent="0.3">
      <c r="IS3566" s="74">
        <v>3564</v>
      </c>
      <c r="IT3566" s="90" t="str">
        <f t="shared" si="954"/>
        <v>2012-12-15</v>
      </c>
      <c r="IU3566" s="101">
        <f t="shared" si="955"/>
        <v>1.31749</v>
      </c>
      <c r="IV3566" s="102">
        <f t="shared" si="956"/>
        <v>1.3177099999999999</v>
      </c>
      <c r="IW3566" s="102">
        <f t="shared" si="957"/>
        <v>1.31654</v>
      </c>
      <c r="IX3566" s="103">
        <f t="shared" si="958"/>
        <v>1.31691</v>
      </c>
      <c r="IY3566" s="112">
        <f t="shared" si="959"/>
        <v>958</v>
      </c>
      <c r="IZ3566" s="104">
        <f t="shared" ca="1" si="960"/>
        <v>1.3038918181818182</v>
      </c>
      <c r="JA3566" s="102">
        <f t="shared" ca="1" si="961"/>
        <v>1.3006200000000003</v>
      </c>
      <c r="JB3566" s="102">
        <f t="shared" ca="1" si="962"/>
        <v>1.2908833333333338</v>
      </c>
      <c r="JC3566" s="103">
        <f t="shared" ca="1" si="963"/>
        <v>1.2676964179104468</v>
      </c>
      <c r="JD3566" s="104">
        <f t="shared" si="964"/>
        <v>1.1699999999998933E-3</v>
      </c>
      <c r="JE3566" s="102">
        <f t="shared" si="965"/>
        <v>5.8000000000002494E-4</v>
      </c>
      <c r="JF3566" s="66">
        <f t="shared" ca="1" si="970"/>
        <v>6.799047619047636E-3</v>
      </c>
      <c r="JG3566" s="66">
        <f t="shared" ca="1" si="969"/>
        <v>-1.8295238095238258E-3</v>
      </c>
      <c r="JH3566" s="66">
        <f t="shared" ca="1" si="966"/>
        <v>3.7695836637130836E-3</v>
      </c>
      <c r="JI3566" s="80">
        <f t="shared" ca="1" si="967"/>
        <v>4.5531448850955076E-3</v>
      </c>
      <c r="JJ3566" s="118">
        <f t="shared" ca="1" si="968"/>
        <v>14915.976339135828</v>
      </c>
    </row>
    <row r="3567" spans="253:270" x14ac:dyDescent="0.3">
      <c r="IS3567" s="74">
        <v>3565</v>
      </c>
      <c r="IT3567" s="90" t="str">
        <f t="shared" si="954"/>
        <v>2012-12-16</v>
      </c>
      <c r="IU3567" s="101">
        <f t="shared" si="955"/>
        <v>1.31698</v>
      </c>
      <c r="IV3567" s="102">
        <f t="shared" si="956"/>
        <v>1.3188800000000001</v>
      </c>
      <c r="IW3567" s="102">
        <f t="shared" si="957"/>
        <v>1.31446</v>
      </c>
      <c r="IX3567" s="103">
        <f t="shared" si="958"/>
        <v>1.31653</v>
      </c>
      <c r="IY3567" s="112">
        <f t="shared" si="959"/>
        <v>51699</v>
      </c>
      <c r="IZ3567" s="104">
        <f t="shared" ca="1" si="960"/>
        <v>1.3045290909090907</v>
      </c>
      <c r="JA3567" s="102">
        <f t="shared" ca="1" si="961"/>
        <v>1.3019542857142858</v>
      </c>
      <c r="JB3567" s="102">
        <f t="shared" ca="1" si="962"/>
        <v>1.2910884313725495</v>
      </c>
      <c r="JC3567" s="103">
        <f t="shared" ca="1" si="963"/>
        <v>1.2678175124378099</v>
      </c>
      <c r="JD3567" s="104">
        <f t="shared" si="964"/>
        <v>4.4200000000000905E-3</v>
      </c>
      <c r="JE3567" s="102">
        <f t="shared" si="965"/>
        <v>4.5000000000006146E-4</v>
      </c>
      <c r="JF3567" s="66">
        <f t="shared" ca="1" si="970"/>
        <v>6.6580952380952615E-3</v>
      </c>
      <c r="JG3567" s="66">
        <f t="shared" ca="1" si="969"/>
        <v>-1.5480952380952505E-3</v>
      </c>
      <c r="JH3567" s="66">
        <f t="shared" ca="1" si="966"/>
        <v>3.8004393468420274E-3</v>
      </c>
      <c r="JI3567" s="80">
        <f t="shared" ca="1" si="967"/>
        <v>4.5024137643285981E-3</v>
      </c>
      <c r="JJ3567" s="118">
        <f t="shared" ca="1" si="968"/>
        <v>15795.847688252637</v>
      </c>
    </row>
    <row r="3568" spans="253:270" x14ac:dyDescent="0.3">
      <c r="IS3568" s="74">
        <v>3566</v>
      </c>
      <c r="IT3568" s="90" t="str">
        <f t="shared" si="954"/>
        <v>2012-12-17</v>
      </c>
      <c r="IU3568" s="101">
        <f t="shared" si="955"/>
        <v>1.3165500000000001</v>
      </c>
      <c r="IV3568" s="102">
        <f t="shared" si="956"/>
        <v>1.3239000000000001</v>
      </c>
      <c r="IW3568" s="102">
        <f t="shared" si="957"/>
        <v>1.3156399999999999</v>
      </c>
      <c r="IX3568" s="103">
        <f t="shared" si="958"/>
        <v>1.3229200000000001</v>
      </c>
      <c r="IY3568" s="112">
        <f t="shared" si="959"/>
        <v>47596</v>
      </c>
      <c r="IZ3568" s="104">
        <f t="shared" ca="1" si="960"/>
        <v>1.3059872727272728</v>
      </c>
      <c r="JA3568" s="102">
        <f t="shared" ca="1" si="961"/>
        <v>1.3031504761904762</v>
      </c>
      <c r="JB3568" s="102">
        <f t="shared" ca="1" si="962"/>
        <v>1.2915625490196079</v>
      </c>
      <c r="JC3568" s="103">
        <f t="shared" ca="1" si="963"/>
        <v>1.2679703980099493</v>
      </c>
      <c r="JD3568" s="104">
        <f t="shared" si="964"/>
        <v>8.2600000000001561E-3</v>
      </c>
      <c r="JE3568" s="102">
        <f t="shared" si="965"/>
        <v>-6.3699999999999868E-3</v>
      </c>
      <c r="JF3568" s="66">
        <f t="shared" ca="1" si="970"/>
        <v>6.4676190476190814E-3</v>
      </c>
      <c r="JG3568" s="66">
        <f t="shared" ca="1" si="969"/>
        <v>-1.4080952380952426E-3</v>
      </c>
      <c r="JH3568" s="66">
        <f t="shared" ca="1" si="966"/>
        <v>3.6103883246647404E-3</v>
      </c>
      <c r="JI3568" s="80">
        <f t="shared" ca="1" si="967"/>
        <v>4.3000460895067354E-3</v>
      </c>
      <c r="JJ3568" s="118">
        <f t="shared" ca="1" si="968"/>
        <v>16312.864287172277</v>
      </c>
    </row>
    <row r="3569" spans="253:270" x14ac:dyDescent="0.3">
      <c r="IS3569" s="74">
        <v>3567</v>
      </c>
      <c r="IT3569" s="90" t="str">
        <f t="shared" si="954"/>
        <v>2012-12-18</v>
      </c>
      <c r="IU3569" s="101">
        <f t="shared" si="955"/>
        <v>1.32294</v>
      </c>
      <c r="IV3569" s="102">
        <f t="shared" si="956"/>
        <v>1.3308800000000001</v>
      </c>
      <c r="IW3569" s="102">
        <f t="shared" si="957"/>
        <v>1.32239</v>
      </c>
      <c r="IX3569" s="103">
        <f t="shared" si="958"/>
        <v>1.3227100000000001</v>
      </c>
      <c r="IY3569" s="112">
        <f t="shared" si="959"/>
        <v>56741</v>
      </c>
      <c r="IZ3569" s="104">
        <f t="shared" ca="1" si="960"/>
        <v>1.3083236363636366</v>
      </c>
      <c r="JA3569" s="102">
        <f t="shared" ca="1" si="961"/>
        <v>1.3043366666666667</v>
      </c>
      <c r="JB3569" s="102">
        <f t="shared" ca="1" si="962"/>
        <v>1.2920574509803924</v>
      </c>
      <c r="JC3569" s="103">
        <f t="shared" ca="1" si="963"/>
        <v>1.2681310945273623</v>
      </c>
      <c r="JD3569" s="104">
        <f t="shared" si="964"/>
        <v>8.4900000000001086E-3</v>
      </c>
      <c r="JE3569" s="102">
        <f t="shared" si="965"/>
        <v>2.2999999999995246E-4</v>
      </c>
      <c r="JF3569" s="66">
        <f t="shared" ca="1" si="970"/>
        <v>6.8719047619048013E-3</v>
      </c>
      <c r="JG3569" s="66">
        <f t="shared" ca="1" si="969"/>
        <v>-1.3971428571428639E-3</v>
      </c>
      <c r="JH3569" s="66">
        <f t="shared" ca="1" si="966"/>
        <v>3.3278086870486621E-3</v>
      </c>
      <c r="JI3569" s="80">
        <f t="shared" ca="1" si="967"/>
        <v>4.303909787133367E-3</v>
      </c>
      <c r="JJ3569" s="118">
        <f t="shared" ca="1" si="968"/>
        <v>15946.137951954588</v>
      </c>
    </row>
    <row r="3570" spans="253:270" x14ac:dyDescent="0.3">
      <c r="IS3570" s="74">
        <v>3568</v>
      </c>
      <c r="IT3570" s="90" t="str">
        <f t="shared" si="954"/>
        <v>2012-12-19</v>
      </c>
      <c r="IU3570" s="101">
        <f t="shared" si="955"/>
        <v>1.3227199999999999</v>
      </c>
      <c r="IV3570" s="102">
        <f t="shared" si="956"/>
        <v>1.32961</v>
      </c>
      <c r="IW3570" s="102">
        <f t="shared" si="957"/>
        <v>1.3189599999999999</v>
      </c>
      <c r="IX3570" s="103">
        <f t="shared" si="958"/>
        <v>1.3245100000000001</v>
      </c>
      <c r="IY3570" s="112">
        <f t="shared" si="959"/>
        <v>59811</v>
      </c>
      <c r="IZ3570" s="104">
        <f t="shared" ca="1" si="960"/>
        <v>1.3111936363636365</v>
      </c>
      <c r="JA3570" s="102">
        <f t="shared" ca="1" si="961"/>
        <v>1.3056480952380953</v>
      </c>
      <c r="JB3570" s="102">
        <f t="shared" ca="1" si="962"/>
        <v>1.2926658823529416</v>
      </c>
      <c r="JC3570" s="103">
        <f t="shared" ca="1" si="963"/>
        <v>1.2683406467661682</v>
      </c>
      <c r="JD3570" s="104">
        <f t="shared" si="964"/>
        <v>1.0650000000000048E-2</v>
      </c>
      <c r="JE3570" s="102">
        <f t="shared" si="965"/>
        <v>-1.7900000000001803E-3</v>
      </c>
      <c r="JF3570" s="66">
        <f t="shared" ca="1" si="970"/>
        <v>7.3419047619048038E-3</v>
      </c>
      <c r="JG3570" s="66">
        <f t="shared" ca="1" si="969"/>
        <v>-1.4552380952381125E-3</v>
      </c>
      <c r="JH3570" s="66">
        <f t="shared" ca="1" si="966"/>
        <v>3.1250472286680803E-3</v>
      </c>
      <c r="JI3570" s="80">
        <f t="shared" ca="1" si="967"/>
        <v>4.3005853633104711E-3</v>
      </c>
      <c r="JJ3570" s="118">
        <f t="shared" ca="1" si="968"/>
        <v>15359.618197553062</v>
      </c>
    </row>
    <row r="3571" spans="253:270" x14ac:dyDescent="0.3">
      <c r="IS3571" s="74">
        <v>3569</v>
      </c>
      <c r="IT3571" s="90" t="str">
        <f t="shared" si="954"/>
        <v>2012-12-20</v>
      </c>
      <c r="IU3571" s="101">
        <f t="shared" si="955"/>
        <v>1.3245</v>
      </c>
      <c r="IV3571" s="102">
        <f t="shared" si="956"/>
        <v>1.32535</v>
      </c>
      <c r="IW3571" s="102">
        <f t="shared" si="957"/>
        <v>1.31593</v>
      </c>
      <c r="IX3571" s="103">
        <f t="shared" si="958"/>
        <v>1.3189599999999999</v>
      </c>
      <c r="IY3571" s="112">
        <f t="shared" si="959"/>
        <v>68929</v>
      </c>
      <c r="IZ3571" s="104">
        <f t="shared" ca="1" si="960"/>
        <v>1.3135590909090911</v>
      </c>
      <c r="JA3571" s="102">
        <f t="shared" ca="1" si="961"/>
        <v>1.3066819047619047</v>
      </c>
      <c r="JB3571" s="102">
        <f t="shared" ca="1" si="962"/>
        <v>1.2931560784313729</v>
      </c>
      <c r="JC3571" s="103">
        <f t="shared" ca="1" si="963"/>
        <v>1.2685690547263675</v>
      </c>
      <c r="JD3571" s="104">
        <f t="shared" si="964"/>
        <v>9.4199999999999839E-3</v>
      </c>
      <c r="JE3571" s="102">
        <f t="shared" si="965"/>
        <v>5.5400000000001004E-3</v>
      </c>
      <c r="JF3571" s="66">
        <f t="shared" ca="1" si="970"/>
        <v>7.5985714285714701E-3</v>
      </c>
      <c r="JG3571" s="66">
        <f t="shared" ca="1" si="969"/>
        <v>-1.1795238095238182E-3</v>
      </c>
      <c r="JH3571" s="66">
        <f t="shared" ca="1" si="966"/>
        <v>3.0632278116148118E-3</v>
      </c>
      <c r="JI3571" s="80">
        <f t="shared" ca="1" si="967"/>
        <v>4.5475272989997043E-3</v>
      </c>
      <c r="JJ3571" s="118">
        <f t="shared" ca="1" si="968"/>
        <v>16890.529611659851</v>
      </c>
    </row>
    <row r="3572" spans="253:270" x14ac:dyDescent="0.3">
      <c r="IS3572" s="74">
        <v>3570</v>
      </c>
      <c r="IT3572" s="90" t="str">
        <f t="shared" si="954"/>
        <v>2012-12-22</v>
      </c>
      <c r="IU3572" s="101">
        <f t="shared" si="955"/>
        <v>1.3181700000000001</v>
      </c>
      <c r="IV3572" s="102">
        <f t="shared" si="956"/>
        <v>1.31829</v>
      </c>
      <c r="IW3572" s="102">
        <f t="shared" si="957"/>
        <v>1.31697</v>
      </c>
      <c r="IX3572" s="103">
        <f t="shared" si="958"/>
        <v>1.3177099999999999</v>
      </c>
      <c r="IY3572" s="112">
        <f t="shared" si="959"/>
        <v>686</v>
      </c>
      <c r="IZ3572" s="104">
        <f t="shared" ca="1" si="960"/>
        <v>1.3157000000000003</v>
      </c>
      <c r="JA3572" s="102">
        <f t="shared" ca="1" si="961"/>
        <v>1.3077933333333331</v>
      </c>
      <c r="JB3572" s="102">
        <f t="shared" ca="1" si="962"/>
        <v>1.2936217647058827</v>
      </c>
      <c r="JC3572" s="103">
        <f t="shared" ca="1" si="963"/>
        <v>1.2687979104477607</v>
      </c>
      <c r="JD3572" s="104">
        <f t="shared" si="964"/>
        <v>1.3199999999999878E-3</v>
      </c>
      <c r="JE3572" s="102">
        <f t="shared" si="965"/>
        <v>4.6000000000012697E-4</v>
      </c>
      <c r="JF3572" s="66">
        <f t="shared" ca="1" si="970"/>
        <v>7.2161904761905192E-3</v>
      </c>
      <c r="JG3572" s="66">
        <f t="shared" ca="1" si="969"/>
        <v>-1.2861904761904751E-3</v>
      </c>
      <c r="JH3572" s="66">
        <f t="shared" ca="1" si="966"/>
        <v>3.3118337262588609E-3</v>
      </c>
      <c r="JI3572" s="80">
        <f t="shared" ca="1" si="967"/>
        <v>4.4810633051399094E-3</v>
      </c>
      <c r="JJ3572" s="118">
        <f t="shared" ca="1" si="968"/>
        <v>18520.985496448</v>
      </c>
    </row>
    <row r="3573" spans="253:270" x14ac:dyDescent="0.3">
      <c r="IS3573" s="74">
        <v>3571</v>
      </c>
      <c r="IT3573" s="90" t="str">
        <f t="shared" si="954"/>
        <v>2012-12-23</v>
      </c>
      <c r="IU3573" s="101">
        <f t="shared" si="955"/>
        <v>1.3177099999999999</v>
      </c>
      <c r="IV3573" s="102">
        <f t="shared" si="956"/>
        <v>1.32342</v>
      </c>
      <c r="IW3573" s="102">
        <f t="shared" si="957"/>
        <v>1.3172200000000001</v>
      </c>
      <c r="IX3573" s="103">
        <f t="shared" si="958"/>
        <v>1.31897</v>
      </c>
      <c r="IY3573" s="112">
        <f t="shared" si="959"/>
        <v>30852</v>
      </c>
      <c r="IZ3573" s="104">
        <f t="shared" ca="1" si="960"/>
        <v>1.3173700000000002</v>
      </c>
      <c r="JA3573" s="102">
        <f t="shared" ca="1" si="961"/>
        <v>1.3089166666666667</v>
      </c>
      <c r="JB3573" s="102">
        <f t="shared" ca="1" si="962"/>
        <v>1.2941045098039217</v>
      </c>
      <c r="JC3573" s="103">
        <f t="shared" ca="1" si="963"/>
        <v>1.2690420398009945</v>
      </c>
      <c r="JD3573" s="104">
        <f t="shared" si="964"/>
        <v>6.1999999999999833E-3</v>
      </c>
      <c r="JE3573" s="102">
        <f t="shared" si="965"/>
        <v>-1.2600000000000389E-3</v>
      </c>
      <c r="JF3573" s="66">
        <f t="shared" ca="1" si="970"/>
        <v>7.1552380952381294E-3</v>
      </c>
      <c r="JG3573" s="66">
        <f t="shared" ca="1" si="969"/>
        <v>-1.2971428571428539E-3</v>
      </c>
      <c r="JH3573" s="66">
        <f t="shared" ca="1" si="966"/>
        <v>3.3181902971458305E-3</v>
      </c>
      <c r="JI3573" s="80">
        <f t="shared" ca="1" si="967"/>
        <v>4.4807048157916749E-3</v>
      </c>
      <c r="JJ3573" s="118">
        <f t="shared" ca="1" si="968"/>
        <v>18537.913466137568</v>
      </c>
    </row>
    <row r="3574" spans="253:270" x14ac:dyDescent="0.3">
      <c r="IS3574" s="74">
        <v>3572</v>
      </c>
      <c r="IT3574" s="90" t="str">
        <f t="shared" si="954"/>
        <v>2012-12-25</v>
      </c>
      <c r="IU3574" s="101">
        <f t="shared" si="955"/>
        <v>1.3189900000000001</v>
      </c>
      <c r="IV3574" s="102">
        <f t="shared" si="956"/>
        <v>1.32551</v>
      </c>
      <c r="IW3574" s="102">
        <f t="shared" si="957"/>
        <v>1.31884</v>
      </c>
      <c r="IX3574" s="103">
        <f t="shared" si="958"/>
        <v>1.3224899999999999</v>
      </c>
      <c r="IY3574" s="112">
        <f t="shared" si="959"/>
        <v>15795</v>
      </c>
      <c r="IZ3574" s="104">
        <f t="shared" ca="1" si="960"/>
        <v>1.3187327272727274</v>
      </c>
      <c r="JA3574" s="102">
        <f t="shared" ca="1" si="961"/>
        <v>1.310083333333333</v>
      </c>
      <c r="JB3574" s="102">
        <f t="shared" ca="1" si="962"/>
        <v>1.294732156862745</v>
      </c>
      <c r="JC3574" s="103">
        <f t="shared" ca="1" si="963"/>
        <v>1.2692601492537308</v>
      </c>
      <c r="JD3574" s="104">
        <f t="shared" si="964"/>
        <v>6.6699999999999537E-3</v>
      </c>
      <c r="JE3574" s="102">
        <f t="shared" si="965"/>
        <v>-3.4999999999998366E-3</v>
      </c>
      <c r="JF3574" s="66">
        <f t="shared" ca="1" si="970"/>
        <v>7.1147619047619388E-3</v>
      </c>
      <c r="JG3574" s="66">
        <f t="shared" ca="1" si="969"/>
        <v>-1.3385714285714218E-3</v>
      </c>
      <c r="JH3574" s="66">
        <f t="shared" ca="1" si="966"/>
        <v>3.3186781921889985E-3</v>
      </c>
      <c r="JI3574" s="80">
        <f t="shared" ca="1" si="967"/>
        <v>4.4968298735403372E-3</v>
      </c>
      <c r="JJ3574" s="118">
        <f t="shared" ca="1" si="968"/>
        <v>18965.929137771156</v>
      </c>
    </row>
    <row r="3575" spans="253:270" x14ac:dyDescent="0.3">
      <c r="IS3575" s="74">
        <v>3573</v>
      </c>
      <c r="IT3575" s="90" t="str">
        <f t="shared" si="954"/>
        <v>2012-12-26</v>
      </c>
      <c r="IU3575" s="101">
        <f t="shared" si="955"/>
        <v>1.3225100000000001</v>
      </c>
      <c r="IV3575" s="102">
        <f t="shared" si="956"/>
        <v>1.3284400000000001</v>
      </c>
      <c r="IW3575" s="102">
        <f t="shared" si="957"/>
        <v>1.3202400000000001</v>
      </c>
      <c r="IX3575" s="103">
        <f t="shared" si="958"/>
        <v>1.32385</v>
      </c>
      <c r="IY3575" s="112">
        <f t="shared" si="959"/>
        <v>53160</v>
      </c>
      <c r="IZ3575" s="104">
        <f t="shared" ca="1" si="960"/>
        <v>1.3201918181818184</v>
      </c>
      <c r="JA3575" s="102">
        <f t="shared" ca="1" si="961"/>
        <v>1.3112780952380954</v>
      </c>
      <c r="JB3575" s="102">
        <f t="shared" ca="1" si="962"/>
        <v>1.295277647058823</v>
      </c>
      <c r="JC3575" s="103">
        <f t="shared" ca="1" si="963"/>
        <v>1.2694887562189048</v>
      </c>
      <c r="JD3575" s="104">
        <f t="shared" si="964"/>
        <v>8.1999999999999851E-3</v>
      </c>
      <c r="JE3575" s="102">
        <f t="shared" si="965"/>
        <v>-1.3399999999998968E-3</v>
      </c>
      <c r="JF3575" s="66">
        <f t="shared" ca="1" si="970"/>
        <v>7.2228571428571767E-3</v>
      </c>
      <c r="JG3575" s="66">
        <f t="shared" ca="1" si="969"/>
        <v>-1.3638095238095132E-3</v>
      </c>
      <c r="JH3575" s="66">
        <f t="shared" ca="1" si="966"/>
        <v>3.3152952075079733E-3</v>
      </c>
      <c r="JI3575" s="80">
        <f t="shared" ca="1" si="967"/>
        <v>4.4952795094944775E-3</v>
      </c>
      <c r="JJ3575" s="118">
        <f t="shared" ca="1" si="968"/>
        <v>19412.347085777259</v>
      </c>
    </row>
    <row r="3576" spans="253:270" x14ac:dyDescent="0.3">
      <c r="IS3576" s="74">
        <v>3574</v>
      </c>
      <c r="IT3576" s="90" t="str">
        <f t="shared" si="954"/>
        <v>2012-12-27</v>
      </c>
      <c r="IU3576" s="101">
        <f t="shared" si="955"/>
        <v>1.32386</v>
      </c>
      <c r="IV3576" s="102">
        <f t="shared" si="956"/>
        <v>1.3257399999999999</v>
      </c>
      <c r="IW3576" s="102">
        <f t="shared" si="957"/>
        <v>1.3166599999999999</v>
      </c>
      <c r="IX3576" s="103">
        <f t="shared" si="958"/>
        <v>1.32182</v>
      </c>
      <c r="IY3576" s="112">
        <f t="shared" si="959"/>
        <v>54194</v>
      </c>
      <c r="IZ3576" s="104">
        <f t="shared" ca="1" si="960"/>
        <v>1.3206709090909092</v>
      </c>
      <c r="JA3576" s="102">
        <f t="shared" ca="1" si="961"/>
        <v>1.3120609523809523</v>
      </c>
      <c r="JB3576" s="102">
        <f t="shared" ca="1" si="962"/>
        <v>1.2957819607843137</v>
      </c>
      <c r="JC3576" s="103">
        <f t="shared" ca="1" si="963"/>
        <v>1.2697118905472631</v>
      </c>
      <c r="JD3576" s="104">
        <f t="shared" si="964"/>
        <v>9.079999999999977E-3</v>
      </c>
      <c r="JE3576" s="102">
        <f t="shared" si="965"/>
        <v>2.0400000000000418E-3</v>
      </c>
      <c r="JF3576" s="66">
        <f t="shared" ca="1" si="970"/>
        <v>7.2280952380952739E-3</v>
      </c>
      <c r="JG3576" s="66">
        <f t="shared" ca="1" si="969"/>
        <v>-9.5142857142855545E-4</v>
      </c>
      <c r="JH3576" s="66">
        <f t="shared" ca="1" si="966"/>
        <v>3.3181371983569876E-3</v>
      </c>
      <c r="JI3576" s="80">
        <f t="shared" ca="1" si="967"/>
        <v>4.3901700647331491E-3</v>
      </c>
      <c r="JJ3576" s="118">
        <f t="shared" ca="1" si="968"/>
        <v>19839.482545621107</v>
      </c>
    </row>
    <row r="3577" spans="253:270" x14ac:dyDescent="0.3">
      <c r="IS3577" s="74">
        <v>3575</v>
      </c>
      <c r="IT3577" s="90" t="str">
        <f t="shared" si="954"/>
        <v>2012-12-29</v>
      </c>
      <c r="IU3577" s="101">
        <f t="shared" si="955"/>
        <v>1.32168</v>
      </c>
      <c r="IV3577" s="102">
        <f t="shared" si="956"/>
        <v>1.3219700000000001</v>
      </c>
      <c r="IW3577" s="102">
        <f t="shared" si="957"/>
        <v>1.3206100000000001</v>
      </c>
      <c r="IX3577" s="103">
        <f t="shared" si="958"/>
        <v>1.32175</v>
      </c>
      <c r="IY3577" s="112">
        <f t="shared" si="959"/>
        <v>877</v>
      </c>
      <c r="IZ3577" s="104">
        <f t="shared" ca="1" si="960"/>
        <v>1.3211109090909092</v>
      </c>
      <c r="JA3577" s="102">
        <f t="shared" ca="1" si="961"/>
        <v>1.3126433333333332</v>
      </c>
      <c r="JB3577" s="102">
        <f t="shared" ca="1" si="962"/>
        <v>1.2963182352941176</v>
      </c>
      <c r="JC3577" s="103">
        <f t="shared" ca="1" si="963"/>
        <v>1.269910348258706</v>
      </c>
      <c r="JD3577" s="104">
        <f t="shared" si="964"/>
        <v>1.3600000000000279E-3</v>
      </c>
      <c r="JE3577" s="102">
        <f t="shared" si="965"/>
        <v>-7.0000000000014495E-5</v>
      </c>
      <c r="JF3577" s="66">
        <f t="shared" ca="1" si="970"/>
        <v>6.9933333333333644E-3</v>
      </c>
      <c r="JG3577" s="66">
        <f t="shared" ca="1" si="969"/>
        <v>-7.5904761904760105E-4</v>
      </c>
      <c r="JH3577" s="66">
        <f t="shared" ca="1" si="966"/>
        <v>3.5429868127832115E-3</v>
      </c>
      <c r="JI3577" s="80">
        <f t="shared" ca="1" si="967"/>
        <v>4.3357241442318955E-3</v>
      </c>
      <c r="JJ3577" s="118">
        <f t="shared" ca="1" si="968"/>
        <v>21169.304198197628</v>
      </c>
    </row>
    <row r="3578" spans="253:270" x14ac:dyDescent="0.3">
      <c r="IS3578" s="74">
        <v>3576</v>
      </c>
      <c r="IT3578" s="90" t="str">
        <f t="shared" si="954"/>
        <v>2012-12-30</v>
      </c>
      <c r="IU3578" s="101">
        <f t="shared" si="955"/>
        <v>1.32175</v>
      </c>
      <c r="IV3578" s="102">
        <f t="shared" si="956"/>
        <v>1.3235399999999999</v>
      </c>
      <c r="IW3578" s="102">
        <f t="shared" si="957"/>
        <v>1.31732</v>
      </c>
      <c r="IX3578" s="103">
        <f t="shared" si="958"/>
        <v>1.31986</v>
      </c>
      <c r="IY3578" s="112">
        <f t="shared" si="959"/>
        <v>41942</v>
      </c>
      <c r="IZ3578" s="104">
        <f t="shared" ca="1" si="960"/>
        <v>1.3214136363636364</v>
      </c>
      <c r="JA3578" s="102">
        <f t="shared" ca="1" si="961"/>
        <v>1.3132614285714286</v>
      </c>
      <c r="JB3578" s="102">
        <f t="shared" ca="1" si="962"/>
        <v>1.2970213725490196</v>
      </c>
      <c r="JC3578" s="103">
        <f t="shared" ca="1" si="963"/>
        <v>1.2701660199004972</v>
      </c>
      <c r="JD3578" s="104">
        <f t="shared" si="964"/>
        <v>6.2199999999998923E-3</v>
      </c>
      <c r="JE3578" s="102">
        <f t="shared" si="965"/>
        <v>1.8899999999999473E-3</v>
      </c>
      <c r="JF3578" s="66">
        <f t="shared" ca="1" si="970"/>
        <v>6.9728571428571669E-3</v>
      </c>
      <c r="JG3578" s="66">
        <f t="shared" ca="1" si="969"/>
        <v>-7.9333333333331789E-4</v>
      </c>
      <c r="JH3578" s="66">
        <f t="shared" ca="1" si="966"/>
        <v>3.5461530368195355E-3</v>
      </c>
      <c r="JI3578" s="80">
        <f t="shared" ca="1" si="967"/>
        <v>4.3117274555326147E-3</v>
      </c>
      <c r="JJ3578" s="118">
        <f t="shared" ca="1" si="968"/>
        <v>21225.866905847732</v>
      </c>
    </row>
    <row r="3579" spans="253:270" x14ac:dyDescent="0.3">
      <c r="IS3579" s="74">
        <v>3577</v>
      </c>
      <c r="IT3579" s="90" t="str">
        <f t="shared" si="954"/>
        <v>2013-01-01</v>
      </c>
      <c r="IU3579" s="101">
        <f t="shared" si="955"/>
        <v>1.3208599999999999</v>
      </c>
      <c r="IV3579" s="102">
        <f t="shared" si="956"/>
        <v>1.3300799999999999</v>
      </c>
      <c r="IW3579" s="102">
        <f t="shared" si="957"/>
        <v>1.31575</v>
      </c>
      <c r="IX3579" s="103">
        <f t="shared" si="958"/>
        <v>1.3186899999999999</v>
      </c>
      <c r="IY3579" s="112">
        <f t="shared" si="959"/>
        <v>81347</v>
      </c>
      <c r="IZ3579" s="104">
        <f t="shared" ca="1" si="960"/>
        <v>1.3210290909090909</v>
      </c>
      <c r="JA3579" s="102">
        <f t="shared" ca="1" si="961"/>
        <v>1.3142938095238097</v>
      </c>
      <c r="JB3579" s="102">
        <f t="shared" ca="1" si="962"/>
        <v>1.2977015686274511</v>
      </c>
      <c r="JC3579" s="103">
        <f t="shared" ca="1" si="963"/>
        <v>1.2704662686567159</v>
      </c>
      <c r="JD3579" s="104">
        <f t="shared" si="964"/>
        <v>1.4329999999999954E-2</v>
      </c>
      <c r="JE3579" s="102">
        <f t="shared" si="965"/>
        <v>2.1700000000000053E-3</v>
      </c>
      <c r="JF3579" s="66">
        <f t="shared" ca="1" si="970"/>
        <v>7.0066666666666793E-3</v>
      </c>
      <c r="JG3579" s="66">
        <f t="shared" ca="1" si="969"/>
        <v>-1.1585714285714162E-3</v>
      </c>
      <c r="JH3579" s="66">
        <f t="shared" ca="1" si="966"/>
        <v>3.6121373877437929E-3</v>
      </c>
      <c r="JI3579" s="80">
        <f t="shared" ca="1" si="967"/>
        <v>3.6730878222089808E-3</v>
      </c>
      <c r="JJ3579" s="118">
        <f t="shared" ca="1" si="968"/>
        <v>23441.853267151033</v>
      </c>
    </row>
    <row r="3580" spans="253:270" x14ac:dyDescent="0.3">
      <c r="IS3580" s="74">
        <v>3578</v>
      </c>
      <c r="IT3580" s="90" t="str">
        <f t="shared" si="954"/>
        <v>2013-01-02</v>
      </c>
      <c r="IU3580" s="101">
        <f t="shared" si="955"/>
        <v>1.3187199999999999</v>
      </c>
      <c r="IV3580" s="102">
        <f t="shared" si="956"/>
        <v>1.3191299999999999</v>
      </c>
      <c r="IW3580" s="102">
        <f t="shared" si="957"/>
        <v>1.30474</v>
      </c>
      <c r="IX3580" s="103">
        <f t="shared" si="958"/>
        <v>1.3049999999999999</v>
      </c>
      <c r="IY3580" s="112">
        <f t="shared" si="959"/>
        <v>65874</v>
      </c>
      <c r="IZ3580" s="104">
        <f t="shared" ca="1" si="960"/>
        <v>1.3194190909090908</v>
      </c>
      <c r="JA3580" s="102">
        <f t="shared" ca="1" si="961"/>
        <v>1.3148680952380953</v>
      </c>
      <c r="JB3580" s="102">
        <f t="shared" ca="1" si="962"/>
        <v>1.2981535294117652</v>
      </c>
      <c r="JC3580" s="103">
        <f t="shared" ca="1" si="963"/>
        <v>1.270723333333333</v>
      </c>
      <c r="JD3580" s="104">
        <f t="shared" si="964"/>
        <v>1.4389999999999903E-2</v>
      </c>
      <c r="JE3580" s="102">
        <f t="shared" si="965"/>
        <v>1.3719999999999954E-2</v>
      </c>
      <c r="JF3580" s="66">
        <f t="shared" ca="1" si="970"/>
        <v>7.227142857142866E-3</v>
      </c>
      <c r="JG3580" s="66">
        <f t="shared" ca="1" si="969"/>
        <v>-7.0047619047617997E-4</v>
      </c>
      <c r="JH3580" s="66">
        <f t="shared" ca="1" si="966"/>
        <v>3.9030527037388616E-3</v>
      </c>
      <c r="JI3580" s="80">
        <f t="shared" ca="1" si="967"/>
        <v>4.744096558270604E-3</v>
      </c>
      <c r="JJ3580" s="118">
        <f t="shared" ca="1" si="968"/>
        <v>24228.164858822962</v>
      </c>
    </row>
    <row r="3581" spans="253:270" x14ac:dyDescent="0.3">
      <c r="IS3581" s="74">
        <v>3579</v>
      </c>
      <c r="IT3581" s="90" t="str">
        <f t="shared" si="954"/>
        <v>2013-01-03</v>
      </c>
      <c r="IU3581" s="101">
        <f t="shared" si="955"/>
        <v>1.3050299999999999</v>
      </c>
      <c r="IV3581" s="102">
        <f t="shared" si="956"/>
        <v>1.3090299999999999</v>
      </c>
      <c r="IW3581" s="102">
        <f t="shared" si="957"/>
        <v>1.2998000000000001</v>
      </c>
      <c r="IX3581" s="103">
        <f t="shared" si="958"/>
        <v>1.30701</v>
      </c>
      <c r="IY3581" s="112">
        <f t="shared" si="959"/>
        <v>70056</v>
      </c>
      <c r="IZ3581" s="104">
        <f t="shared" ca="1" si="960"/>
        <v>1.3178281818181818</v>
      </c>
      <c r="JA3581" s="102">
        <f t="shared" ca="1" si="961"/>
        <v>1.3155380952380953</v>
      </c>
      <c r="JB3581" s="102">
        <f t="shared" ca="1" si="962"/>
        <v>1.2986898039215686</v>
      </c>
      <c r="JC3581" s="103">
        <f t="shared" ca="1" si="963"/>
        <v>1.2709948258706463</v>
      </c>
      <c r="JD3581" s="104">
        <f t="shared" si="964"/>
        <v>9.2299999999998494E-3</v>
      </c>
      <c r="JE3581" s="102">
        <f t="shared" si="965"/>
        <v>-1.9800000000000928E-3</v>
      </c>
      <c r="JF3581" s="66">
        <f t="shared" ca="1" si="970"/>
        <v>7.666666666666668E-3</v>
      </c>
      <c r="JG3581" s="66">
        <f t="shared" ca="1" si="969"/>
        <v>-7.947619047618986E-4</v>
      </c>
      <c r="JH3581" s="66">
        <f t="shared" ca="1" si="966"/>
        <v>3.5699357515004675E-3</v>
      </c>
      <c r="JI3581" s="80">
        <f t="shared" ca="1" si="967"/>
        <v>4.7489112727702107E-3</v>
      </c>
      <c r="JJ3581" s="118">
        <f t="shared" ca="1" si="968"/>
        <v>23535.955249868435</v>
      </c>
    </row>
    <row r="3582" spans="253:270" x14ac:dyDescent="0.3">
      <c r="IS3582" s="74">
        <v>3580</v>
      </c>
      <c r="IT3582" s="90" t="str">
        <f t="shared" si="954"/>
        <v>2013-01-04</v>
      </c>
      <c r="IU3582" s="101">
        <f t="shared" si="955"/>
        <v>1.30701</v>
      </c>
      <c r="IV3582" s="102">
        <f t="shared" si="956"/>
        <v>1.30701</v>
      </c>
      <c r="IW3582" s="102">
        <f t="shared" si="957"/>
        <v>1.30701</v>
      </c>
      <c r="IX3582" s="103">
        <f t="shared" si="958"/>
        <v>1.30701</v>
      </c>
      <c r="IY3582" s="112">
        <f t="shared" si="959"/>
        <v>1</v>
      </c>
      <c r="IZ3582" s="104">
        <f t="shared" ca="1" si="960"/>
        <v>1.316741818181818</v>
      </c>
      <c r="JA3582" s="102">
        <f t="shared" ca="1" si="961"/>
        <v>1.3161499999999999</v>
      </c>
      <c r="JB3582" s="102">
        <f t="shared" ca="1" si="962"/>
        <v>1.2991901960784316</v>
      </c>
      <c r="JC3582" s="103">
        <f t="shared" ca="1" si="963"/>
        <v>1.2712663184079596</v>
      </c>
      <c r="JD3582" s="104">
        <f t="shared" si="964"/>
        <v>0</v>
      </c>
      <c r="JE3582" s="102">
        <f t="shared" si="965"/>
        <v>0</v>
      </c>
      <c r="JF3582" s="66">
        <f t="shared" ca="1" si="970"/>
        <v>7.3766666666666607E-3</v>
      </c>
      <c r="JG3582" s="66">
        <f t="shared" ca="1" si="969"/>
        <v>-5.5476190476190187E-4</v>
      </c>
      <c r="JH3582" s="66">
        <f t="shared" ca="1" si="966"/>
        <v>3.9167471116358646E-3</v>
      </c>
      <c r="JI3582" s="80">
        <f t="shared" ca="1" si="967"/>
        <v>4.6547227619837591E-3</v>
      </c>
      <c r="JJ3582" s="118">
        <f t="shared" ca="1" si="968"/>
        <v>24985.249203654294</v>
      </c>
    </row>
    <row r="3583" spans="253:270" x14ac:dyDescent="0.3">
      <c r="IS3583" s="74">
        <v>3581</v>
      </c>
      <c r="IT3583" s="90" t="str">
        <f t="shared" si="954"/>
        <v>2013-01-05</v>
      </c>
      <c r="IU3583" s="101">
        <f t="shared" si="955"/>
        <v>1.3087</v>
      </c>
      <c r="IV3583" s="102">
        <f t="shared" si="956"/>
        <v>1.3089200000000001</v>
      </c>
      <c r="IW3583" s="102">
        <f t="shared" si="957"/>
        <v>1.30762</v>
      </c>
      <c r="IX3583" s="103">
        <f t="shared" si="958"/>
        <v>1.30769</v>
      </c>
      <c r="IY3583" s="112">
        <f t="shared" si="959"/>
        <v>779</v>
      </c>
      <c r="IZ3583" s="104">
        <f t="shared" ca="1" si="960"/>
        <v>1.3158309090909091</v>
      </c>
      <c r="JA3583" s="102">
        <f t="shared" ca="1" si="961"/>
        <v>1.3164876190476189</v>
      </c>
      <c r="JB3583" s="102">
        <f t="shared" ca="1" si="962"/>
        <v>1.2997870588235292</v>
      </c>
      <c r="JC3583" s="103">
        <f t="shared" ca="1" si="963"/>
        <v>1.2715137313432829</v>
      </c>
      <c r="JD3583" s="104">
        <f t="shared" si="964"/>
        <v>1.3000000000000789E-3</v>
      </c>
      <c r="JE3583" s="102">
        <f t="shared" si="965"/>
        <v>1.0099999999999554E-3</v>
      </c>
      <c r="JF3583" s="66">
        <f t="shared" ca="1" si="970"/>
        <v>7.0285714285714266E-3</v>
      </c>
      <c r="JG3583" s="66">
        <f t="shared" ca="1" si="969"/>
        <v>-2.0095238095238632E-4</v>
      </c>
      <c r="JH3583" s="66">
        <f t="shared" ca="1" si="966"/>
        <v>4.111651603864867E-3</v>
      </c>
      <c r="JI3583" s="80">
        <f t="shared" ca="1" si="967"/>
        <v>4.4743394348981721E-3</v>
      </c>
      <c r="JJ3583" s="118">
        <f t="shared" ca="1" si="968"/>
        <v>26253.229054131752</v>
      </c>
    </row>
    <row r="3584" spans="253:270" x14ac:dyDescent="0.3">
      <c r="IS3584" s="74">
        <v>3582</v>
      </c>
      <c r="IT3584" s="90" t="str">
        <f t="shared" si="954"/>
        <v>2013-01-06</v>
      </c>
      <c r="IU3584" s="101">
        <f t="shared" si="955"/>
        <v>1.30769</v>
      </c>
      <c r="IV3584" s="102">
        <f t="shared" si="956"/>
        <v>1.31202</v>
      </c>
      <c r="IW3584" s="102">
        <f t="shared" si="957"/>
        <v>1.3017399999999999</v>
      </c>
      <c r="IX3584" s="103">
        <f t="shared" si="958"/>
        <v>1.31176</v>
      </c>
      <c r="IY3584" s="112">
        <f t="shared" si="959"/>
        <v>57102</v>
      </c>
      <c r="IZ3584" s="104">
        <f t="shared" ca="1" si="960"/>
        <v>1.3151754545454546</v>
      </c>
      <c r="JA3584" s="102">
        <f t="shared" ca="1" si="961"/>
        <v>1.3166904761904763</v>
      </c>
      <c r="JB3584" s="102">
        <f t="shared" ca="1" si="962"/>
        <v>1.3005125490196077</v>
      </c>
      <c r="JC3584" s="103">
        <f t="shared" ca="1" si="963"/>
        <v>1.2717999502487556</v>
      </c>
      <c r="JD3584" s="104">
        <f t="shared" si="964"/>
        <v>1.0280000000000067E-2</v>
      </c>
      <c r="JE3584" s="102">
        <f t="shared" si="965"/>
        <v>-4.070000000000018E-3</v>
      </c>
      <c r="JF3584" s="66">
        <f t="shared" ca="1" si="970"/>
        <v>7.0314285714285774E-3</v>
      </c>
      <c r="JG3584" s="66">
        <f t="shared" ca="1" si="969"/>
        <v>-6.5238095238099689E-5</v>
      </c>
      <c r="JH3584" s="66">
        <f t="shared" ca="1" si="966"/>
        <v>4.113888539030267E-3</v>
      </c>
      <c r="JI3584" s="80">
        <f t="shared" ca="1" si="967"/>
        <v>4.308635425401529E-3</v>
      </c>
      <c r="JJ3584" s="118">
        <f t="shared" ca="1" si="968"/>
        <v>26424.95087615597</v>
      </c>
    </row>
    <row r="3585" spans="253:270" x14ac:dyDescent="0.3">
      <c r="IS3585" s="74">
        <v>3583</v>
      </c>
      <c r="IT3585" s="90" t="str">
        <f t="shared" si="954"/>
        <v>2013-01-07</v>
      </c>
      <c r="IU3585" s="101">
        <f t="shared" si="955"/>
        <v>1.31176</v>
      </c>
      <c r="IV3585" s="102">
        <f t="shared" si="956"/>
        <v>1.3140799999999999</v>
      </c>
      <c r="IW3585" s="102">
        <f t="shared" si="957"/>
        <v>1.30569</v>
      </c>
      <c r="IX3585" s="103">
        <f t="shared" si="958"/>
        <v>1.30819</v>
      </c>
      <c r="IY3585" s="112">
        <f t="shared" si="959"/>
        <v>61867</v>
      </c>
      <c r="IZ3585" s="104">
        <f t="shared" ca="1" si="960"/>
        <v>1.3138754545454545</v>
      </c>
      <c r="JA3585" s="102">
        <f t="shared" ca="1" si="961"/>
        <v>1.3167090476190477</v>
      </c>
      <c r="JB3585" s="102">
        <f t="shared" ca="1" si="962"/>
        <v>1.3012299999999997</v>
      </c>
      <c r="JC3585" s="103">
        <f t="shared" ca="1" si="963"/>
        <v>1.272087611940298</v>
      </c>
      <c r="JD3585" s="104">
        <f t="shared" si="964"/>
        <v>8.3899999999998975E-3</v>
      </c>
      <c r="JE3585" s="102">
        <f t="shared" si="965"/>
        <v>3.5700000000000731E-3</v>
      </c>
      <c r="JF3585" s="66">
        <f t="shared" ca="1" si="970"/>
        <v>7.1480952380952364E-3</v>
      </c>
      <c r="JG3585" s="66">
        <f t="shared" ca="1" si="969"/>
        <v>1.200000000000037E-4</v>
      </c>
      <c r="JH3585" s="66">
        <f t="shared" ca="1" si="966"/>
        <v>4.116021679622224E-3</v>
      </c>
      <c r="JI3585" s="80">
        <f t="shared" ca="1" si="967"/>
        <v>4.3767818140294746E-3</v>
      </c>
      <c r="JJ3585" s="118">
        <f t="shared" ca="1" si="968"/>
        <v>26672.239131288621</v>
      </c>
    </row>
    <row r="3586" spans="253:270" x14ac:dyDescent="0.3">
      <c r="IS3586" s="74">
        <v>3584</v>
      </c>
      <c r="IT3586" s="90" t="str">
        <f t="shared" si="954"/>
        <v>2013-01-08</v>
      </c>
      <c r="IU3586" s="101">
        <f t="shared" si="955"/>
        <v>1.30819</v>
      </c>
      <c r="IV3586" s="102">
        <f t="shared" si="956"/>
        <v>1.30969</v>
      </c>
      <c r="IW3586" s="102">
        <f t="shared" si="957"/>
        <v>1.3037300000000001</v>
      </c>
      <c r="IX3586" s="103">
        <f t="shared" si="958"/>
        <v>1.3065199999999999</v>
      </c>
      <c r="IY3586" s="112">
        <f t="shared" si="959"/>
        <v>59240</v>
      </c>
      <c r="IZ3586" s="104">
        <f t="shared" ca="1" si="960"/>
        <v>1.3122999999999998</v>
      </c>
      <c r="JA3586" s="102">
        <f t="shared" ca="1" si="961"/>
        <v>1.3162314285714285</v>
      </c>
      <c r="JB3586" s="102">
        <f t="shared" ca="1" si="962"/>
        <v>1.3019147058823528</v>
      </c>
      <c r="JC3586" s="103">
        <f t="shared" ca="1" si="963"/>
        <v>1.2724346766169148</v>
      </c>
      <c r="JD3586" s="104">
        <f t="shared" si="964"/>
        <v>5.9599999999999653E-3</v>
      </c>
      <c r="JE3586" s="102">
        <f t="shared" si="965"/>
        <v>1.6700000000000603E-3</v>
      </c>
      <c r="JF3586" s="66">
        <f t="shared" ca="1" si="970"/>
        <v>6.9209523809523714E-3</v>
      </c>
      <c r="JG3586" s="66">
        <f t="shared" ca="1" si="969"/>
        <v>6.1666666666667801E-4</v>
      </c>
      <c r="JH3586" s="66">
        <f t="shared" ca="1" si="966"/>
        <v>4.043056251757474E-3</v>
      </c>
      <c r="JI3586" s="80">
        <f t="shared" ca="1" si="967"/>
        <v>3.9075535317093998E-3</v>
      </c>
      <c r="JJ3586" s="118">
        <f t="shared" ca="1" si="968"/>
        <v>26582.998005178248</v>
      </c>
    </row>
    <row r="3587" spans="253:270" x14ac:dyDescent="0.3">
      <c r="IS3587" s="74">
        <v>3585</v>
      </c>
      <c r="IT3587" s="90" t="str">
        <f t="shared" ref="IT3587:IT3650" si="971">IF(INDEX(data_no_header,IS3587,1)="","",INDEX(data_no_header,IS3587,1))</f>
        <v>2013-01-09</v>
      </c>
      <c r="IU3587" s="101">
        <f t="shared" ref="IU3587:IU3650" si="972">IF($IT3587&lt;&gt;"",VLOOKUP($IT3587,data_no_header,CODE(open_col)-64),"")</f>
        <v>1.30654</v>
      </c>
      <c r="IV3587" s="102">
        <f t="shared" ref="IV3587:IV3650" si="973">IF($IT3587&lt;&gt;"",VLOOKUP($IT3587,data_no_header,CODE(high_col)-64),"")</f>
        <v>1.3273699999999999</v>
      </c>
      <c r="IW3587" s="102">
        <f t="shared" ref="IW3587:IW3650" si="974">IF($IT3587&lt;&gt;"",VLOOKUP($IT3587,data_no_header,CODE(low_col)-64),"")</f>
        <v>1.3039400000000001</v>
      </c>
      <c r="IX3587" s="103">
        <f t="shared" ref="IX3587:IX3650" si="975">IF($IT3587&lt;&gt;"",VLOOKUP($IT3587,data_no_header,CODE(close_col)-64),"")</f>
        <v>1.32725</v>
      </c>
      <c r="IY3587" s="112">
        <f t="shared" ref="IY3587:IY3650" si="976">IF($IT3587&lt;&gt;"",VLOOKUP($IT3587,data_no_header,CODE(volume_col)-64),"")</f>
        <v>73375</v>
      </c>
      <c r="IZ3587" s="104">
        <f t="shared" ref="IZ3587:IZ3650" ca="1" si="977">IF(IT3587&lt;&gt;"",IF($IS3587&gt;=IZ$1,AVERAGE(INDIRECT(CONCATENATE("IX",$IS3587+2,":IX",$IS3587+2-IZ$1))),""),"")</f>
        <v>1.3127936363636363</v>
      </c>
      <c r="JA3587" s="102">
        <f t="shared" ref="JA3587:JA3650" ca="1" si="978">IF(IU3587&lt;&gt;"",IF($IS3587&gt;=JA$1,AVERAGE(INDIRECT(CONCATENATE("IX",$IS3587+2,":IX",$IS3587+2-JA$1))),""),"")</f>
        <v>1.3167238095238094</v>
      </c>
      <c r="JB3587" s="102">
        <f t="shared" ref="JB3587:JB3650" ca="1" si="979">IF(IV3587&lt;&gt;"",IF($IS3587&gt;=JB$1,AVERAGE(INDIRECT(CONCATENATE("IX",$IS3587+2,":IX",$IS3587+2-JB$1))),""),"")</f>
        <v>1.3030088235294119</v>
      </c>
      <c r="JC3587" s="103">
        <f t="shared" ref="JC3587:JC3650" ca="1" si="980">IF(IW3587&lt;&gt;"",IF($IS3587&gt;=JC$1,AVERAGE(INDIRECT(CONCATENATE("IX",$IS3587+2,":IX",$IS3587+2-JC$1))),""),"")</f>
        <v>1.2728853233830841</v>
      </c>
      <c r="JD3587" s="104">
        <f t="shared" si="964"/>
        <v>2.342999999999984E-2</v>
      </c>
      <c r="JE3587" s="102">
        <f t="shared" si="965"/>
        <v>-2.0710000000000006E-2</v>
      </c>
      <c r="JF3587" s="66">
        <f t="shared" ca="1" si="970"/>
        <v>7.9809523809523698E-3</v>
      </c>
      <c r="JG3587" s="66">
        <f t="shared" ca="1" si="969"/>
        <v>-3.9714285714284722E-4</v>
      </c>
      <c r="JH3587" s="66">
        <f t="shared" ca="1" si="966"/>
        <v>5.1600663568655645E-3</v>
      </c>
      <c r="JI3587" s="80">
        <f t="shared" ca="1" si="967"/>
        <v>5.9916204524534536E-3</v>
      </c>
      <c r="JJ3587" s="118">
        <f t="shared" ca="1" si="968"/>
        <v>25734.164999514211</v>
      </c>
    </row>
    <row r="3588" spans="253:270" x14ac:dyDescent="0.3">
      <c r="IS3588" s="74">
        <v>3586</v>
      </c>
      <c r="IT3588" s="90" t="str">
        <f t="shared" si="971"/>
        <v>2013-01-10</v>
      </c>
      <c r="IU3588" s="101">
        <f t="shared" si="972"/>
        <v>1.32718</v>
      </c>
      <c r="IV3588" s="102">
        <f t="shared" si="973"/>
        <v>1.33667</v>
      </c>
      <c r="IW3588" s="102">
        <f t="shared" si="974"/>
        <v>1.3248899999999999</v>
      </c>
      <c r="IX3588" s="103">
        <f t="shared" si="975"/>
        <v>1.33443</v>
      </c>
      <c r="IY3588" s="112">
        <f t="shared" si="976"/>
        <v>76668</v>
      </c>
      <c r="IZ3588" s="104">
        <f t="shared" ca="1" si="977"/>
        <v>1.3139463636363635</v>
      </c>
      <c r="JA3588" s="102">
        <f t="shared" ca="1" si="978"/>
        <v>1.3175761904761905</v>
      </c>
      <c r="JB3588" s="102">
        <f t="shared" ca="1" si="979"/>
        <v>1.3042515686274512</v>
      </c>
      <c r="JC3588" s="103">
        <f t="shared" ca="1" si="980"/>
        <v>1.2733354228855716</v>
      </c>
      <c r="JD3588" s="104">
        <f t="shared" ref="JD3588:JD3651" si="981">IF(IV3588&lt;&gt;"",IV3588-IW3588,"")</f>
        <v>1.1780000000000124E-2</v>
      </c>
      <c r="JE3588" s="102">
        <f t="shared" ref="JE3588:JE3651" si="982">IF(IU3588&lt;&gt;"",IU3588-IX3588,"")</f>
        <v>-7.2499999999999787E-3</v>
      </c>
      <c r="JF3588" s="66">
        <f t="shared" ca="1" si="970"/>
        <v>8.3314285714285608E-3</v>
      </c>
      <c r="JG3588" s="66">
        <f t="shared" ca="1" si="969"/>
        <v>-7.6380952380951579E-4</v>
      </c>
      <c r="JH3588" s="66">
        <f t="shared" ref="JH3588:JH3651" ca="1" si="983">IF(IT3588&lt;&gt;"",IF($IS3588&gt;=JH$1,_xlfn.STDEV.P(INDIRECT(CONCATENATE("JD",$IS3588+2,":JD",$IS3588+2-JH$1))),""),"")</f>
        <v>5.1562484384660313E-3</v>
      </c>
      <c r="JI3588" s="80">
        <f t="shared" ref="JI3588:JI3651" ca="1" si="984">IF(IU3588&lt;&gt;"",IF($IS3588&gt;=JI$1,_xlfn.STDEV.P(INDIRECT(CONCATENATE("JE",$IS3588+2,":JE",$IS3588+2-JI$1))),""),"")</f>
        <v>6.1617502740625016E-3</v>
      </c>
      <c r="JJ3588" s="118">
        <f t="shared" ref="JJ3588:JJ3651" ca="1" si="985">IF(IU3588&lt;&gt;"",IF($IS3588&gt;=JJ$1,_xlfn.STDEV.P(INDIRECT(CONCATENATE("IY",$IS3588+2,":IY",$IS3588+2-JJ$1))),""),"")</f>
        <v>26564.411209151407</v>
      </c>
    </row>
    <row r="3589" spans="253:270" x14ac:dyDescent="0.3">
      <c r="IS3589" s="74">
        <v>3587</v>
      </c>
      <c r="IT3589" s="90" t="str">
        <f t="shared" si="971"/>
        <v>2013-01-11</v>
      </c>
      <c r="IU3589" s="101">
        <f t="shared" si="972"/>
        <v>1.33443</v>
      </c>
      <c r="IV3589" s="102">
        <f t="shared" si="973"/>
        <v>1.33443</v>
      </c>
      <c r="IW3589" s="102">
        <f t="shared" si="974"/>
        <v>1.33443</v>
      </c>
      <c r="IX3589" s="103">
        <f t="shared" si="975"/>
        <v>1.33443</v>
      </c>
      <c r="IY3589" s="112">
        <f t="shared" si="976"/>
        <v>1</v>
      </c>
      <c r="IZ3589" s="104">
        <f t="shared" ca="1" si="977"/>
        <v>1.3152709090909089</v>
      </c>
      <c r="JA3589" s="102">
        <f t="shared" ca="1" si="978"/>
        <v>1.3181242857142856</v>
      </c>
      <c r="JB3589" s="102">
        <f t="shared" ca="1" si="979"/>
        <v>1.305504705882353</v>
      </c>
      <c r="JC3589" s="103">
        <f t="shared" ca="1" si="980"/>
        <v>1.273794676616915</v>
      </c>
      <c r="JD3589" s="104">
        <f t="shared" si="981"/>
        <v>0</v>
      </c>
      <c r="JE3589" s="102">
        <f t="shared" si="982"/>
        <v>0</v>
      </c>
      <c r="JF3589" s="66">
        <f t="shared" ca="1" si="970"/>
        <v>7.9380952380952198E-3</v>
      </c>
      <c r="JG3589" s="66">
        <f t="shared" ca="1" si="969"/>
        <v>-4.6047619047618314E-4</v>
      </c>
      <c r="JH3589" s="66">
        <f t="shared" ca="1" si="983"/>
        <v>5.4531927031415345E-3</v>
      </c>
      <c r="JI3589" s="80">
        <f t="shared" ca="1" si="984"/>
        <v>6.0337633176354086E-3</v>
      </c>
      <c r="JJ3589" s="118">
        <f t="shared" ca="1" si="985"/>
        <v>28346.402138215104</v>
      </c>
    </row>
    <row r="3590" spans="253:270" x14ac:dyDescent="0.3">
      <c r="IS3590" s="74">
        <v>3588</v>
      </c>
      <c r="IT3590" s="90" t="str">
        <f t="shared" si="971"/>
        <v>2013-01-12</v>
      </c>
      <c r="IU3590" s="101">
        <f t="shared" si="972"/>
        <v>1.3357600000000001</v>
      </c>
      <c r="IV3590" s="102">
        <f t="shared" si="973"/>
        <v>1.3366899999999999</v>
      </c>
      <c r="IW3590" s="102">
        <f t="shared" si="974"/>
        <v>1.3355399999999999</v>
      </c>
      <c r="IX3590" s="103">
        <f t="shared" si="975"/>
        <v>1.33626</v>
      </c>
      <c r="IY3590" s="112">
        <f t="shared" si="976"/>
        <v>1147</v>
      </c>
      <c r="IZ3590" s="104">
        <f t="shared" ca="1" si="977"/>
        <v>1.3168681818181815</v>
      </c>
      <c r="JA3590" s="102">
        <f t="shared" ca="1" si="978"/>
        <v>1.3187695238095238</v>
      </c>
      <c r="JB3590" s="102">
        <f t="shared" ca="1" si="979"/>
        <v>1.3067331372549018</v>
      </c>
      <c r="JC3590" s="103">
        <f t="shared" ca="1" si="980"/>
        <v>1.2742236318407956</v>
      </c>
      <c r="JD3590" s="104">
        <f t="shared" si="981"/>
        <v>1.1499999999999844E-3</v>
      </c>
      <c r="JE3590" s="102">
        <f t="shared" si="982"/>
        <v>-4.9999999999994493E-4</v>
      </c>
      <c r="JF3590" s="66">
        <f t="shared" ca="1" si="970"/>
        <v>7.5885714285714046E-3</v>
      </c>
      <c r="JG3590" s="66">
        <f t="shared" ca="1" si="969"/>
        <v>-4.9523809523808299E-4</v>
      </c>
      <c r="JH3590" s="66">
        <f t="shared" ca="1" si="983"/>
        <v>5.6386914099218295E-3</v>
      </c>
      <c r="JI3590" s="80">
        <f t="shared" ca="1" si="984"/>
        <v>6.031787714977109E-3</v>
      </c>
      <c r="JJ3590" s="118">
        <f t="shared" ca="1" si="985"/>
        <v>29623.675639121524</v>
      </c>
    </row>
    <row r="3591" spans="253:270" x14ac:dyDescent="0.3">
      <c r="IS3591" s="74">
        <v>3589</v>
      </c>
      <c r="IT3591" s="90" t="str">
        <f t="shared" si="971"/>
        <v>2013-01-13</v>
      </c>
      <c r="IU3591" s="101">
        <f t="shared" si="972"/>
        <v>1.3362499999999999</v>
      </c>
      <c r="IV3591" s="102">
        <f t="shared" si="973"/>
        <v>1.34049</v>
      </c>
      <c r="IW3591" s="102">
        <f t="shared" si="974"/>
        <v>1.33314</v>
      </c>
      <c r="IX3591" s="103">
        <f t="shared" si="975"/>
        <v>1.3383</v>
      </c>
      <c r="IY3591" s="112">
        <f t="shared" si="976"/>
        <v>70085</v>
      </c>
      <c r="IZ3591" s="104">
        <f t="shared" ca="1" si="977"/>
        <v>1.3198954545454544</v>
      </c>
      <c r="JA3591" s="102">
        <f t="shared" ca="1" si="978"/>
        <v>1.3194261904761906</v>
      </c>
      <c r="JB3591" s="102">
        <f t="shared" ca="1" si="979"/>
        <v>1.3079119607843139</v>
      </c>
      <c r="JC3591" s="103">
        <f t="shared" ca="1" si="980"/>
        <v>1.2746861194029848</v>
      </c>
      <c r="JD3591" s="104">
        <f t="shared" si="981"/>
        <v>7.3499999999999677E-3</v>
      </c>
      <c r="JE3591" s="102">
        <f t="shared" si="982"/>
        <v>-2.0500000000001073E-3</v>
      </c>
      <c r="JF3591" s="66">
        <f t="shared" ca="1" si="970"/>
        <v>7.4314285714285437E-3</v>
      </c>
      <c r="JG3591" s="66">
        <f t="shared" ca="1" si="969"/>
        <v>-5.0761904761903193E-4</v>
      </c>
      <c r="JH3591" s="66">
        <f t="shared" ca="1" si="983"/>
        <v>5.5970130518018697E-3</v>
      </c>
      <c r="JI3591" s="80">
        <f t="shared" ca="1" si="984"/>
        <v>6.0346987968879617E-3</v>
      </c>
      <c r="JJ3591" s="118">
        <f t="shared" ca="1" si="985"/>
        <v>30002.724332309295</v>
      </c>
    </row>
    <row r="3592" spans="253:270" x14ac:dyDescent="0.3">
      <c r="IS3592" s="74">
        <v>3590</v>
      </c>
      <c r="IT3592" s="90" t="str">
        <f t="shared" si="971"/>
        <v>2013-01-14</v>
      </c>
      <c r="IU3592" s="101">
        <f t="shared" si="972"/>
        <v>1.3383499999999999</v>
      </c>
      <c r="IV3592" s="102">
        <f t="shared" si="973"/>
        <v>1.3394299999999999</v>
      </c>
      <c r="IW3592" s="102">
        <f t="shared" si="974"/>
        <v>1.3264499999999999</v>
      </c>
      <c r="IX3592" s="103">
        <f t="shared" si="975"/>
        <v>1.3305899999999999</v>
      </c>
      <c r="IY3592" s="112">
        <f t="shared" si="976"/>
        <v>81463</v>
      </c>
      <c r="IZ3592" s="104">
        <f t="shared" ca="1" si="977"/>
        <v>1.3220390909090909</v>
      </c>
      <c r="JA3592" s="102">
        <f t="shared" ca="1" si="978"/>
        <v>1.3199799999999999</v>
      </c>
      <c r="JB3592" s="102">
        <f t="shared" ca="1" si="979"/>
        <v>1.3090113725490196</v>
      </c>
      <c r="JC3592" s="103">
        <f t="shared" ca="1" si="980"/>
        <v>1.2750462189054723</v>
      </c>
      <c r="JD3592" s="104">
        <f t="shared" si="981"/>
        <v>1.2979999999999992E-2</v>
      </c>
      <c r="JE3592" s="102">
        <f t="shared" si="982"/>
        <v>7.7599999999999891E-3</v>
      </c>
      <c r="JF3592" s="66">
        <f t="shared" ca="1" si="970"/>
        <v>7.6009523809523541E-3</v>
      </c>
      <c r="JG3592" s="66">
        <f t="shared" ca="1" si="969"/>
        <v>-4.0190476190475149E-4</v>
      </c>
      <c r="JH3592" s="66">
        <f t="shared" ca="1" si="983"/>
        <v>5.7074987472721392E-3</v>
      </c>
      <c r="JI3592" s="80">
        <f t="shared" ca="1" si="984"/>
        <v>6.1579005536810099E-3</v>
      </c>
      <c r="JJ3592" s="118">
        <f t="shared" ca="1" si="985"/>
        <v>30648.350504825976</v>
      </c>
    </row>
    <row r="3593" spans="253:270" x14ac:dyDescent="0.3">
      <c r="IS3593" s="74">
        <v>3591</v>
      </c>
      <c r="IT3593" s="90" t="str">
        <f t="shared" si="971"/>
        <v>2013-01-15</v>
      </c>
      <c r="IU3593" s="101">
        <f t="shared" si="972"/>
        <v>1.3306100000000001</v>
      </c>
      <c r="IV3593" s="102">
        <f t="shared" si="973"/>
        <v>1.3325800000000001</v>
      </c>
      <c r="IW3593" s="102">
        <f t="shared" si="974"/>
        <v>1.32572</v>
      </c>
      <c r="IX3593" s="103">
        <f t="shared" si="975"/>
        <v>1.3289800000000001</v>
      </c>
      <c r="IY3593" s="112">
        <f t="shared" si="976"/>
        <v>76283</v>
      </c>
      <c r="IZ3593" s="104">
        <f t="shared" ca="1" si="977"/>
        <v>1.3240363636363637</v>
      </c>
      <c r="JA3593" s="102">
        <f t="shared" ca="1" si="978"/>
        <v>1.3205166666666668</v>
      </c>
      <c r="JB3593" s="102">
        <f t="shared" ca="1" si="979"/>
        <v>1.310068235294118</v>
      </c>
      <c r="JC3593" s="103">
        <f t="shared" ca="1" si="980"/>
        <v>1.2754088059701489</v>
      </c>
      <c r="JD3593" s="104">
        <f t="shared" si="981"/>
        <v>6.8600000000000882E-3</v>
      </c>
      <c r="JE3593" s="102">
        <f t="shared" si="982"/>
        <v>1.6300000000000203E-3</v>
      </c>
      <c r="JF3593" s="66">
        <f t="shared" ca="1" si="970"/>
        <v>7.8647619047618831E-3</v>
      </c>
      <c r="JG3593" s="66">
        <f t="shared" ca="1" si="969"/>
        <v>-3.4619047619047086E-4</v>
      </c>
      <c r="JH3593" s="66">
        <f t="shared" ca="1" si="983"/>
        <v>5.5365604064063576E-3</v>
      </c>
      <c r="JI3593" s="80">
        <f t="shared" ca="1" si="984"/>
        <v>6.1707261872493164E-3</v>
      </c>
      <c r="JJ3593" s="118">
        <f t="shared" ca="1" si="985"/>
        <v>29934.542239273174</v>
      </c>
    </row>
    <row r="3594" spans="253:270" x14ac:dyDescent="0.3">
      <c r="IS3594" s="74">
        <v>3592</v>
      </c>
      <c r="IT3594" s="90" t="str">
        <f t="shared" si="971"/>
        <v>2013-01-16</v>
      </c>
      <c r="IU3594" s="101">
        <f t="shared" si="972"/>
        <v>1.3289899999999999</v>
      </c>
      <c r="IV3594" s="102">
        <f t="shared" si="973"/>
        <v>1.3388100000000001</v>
      </c>
      <c r="IW3594" s="102">
        <f t="shared" si="974"/>
        <v>1.3270599999999999</v>
      </c>
      <c r="IX3594" s="103">
        <f t="shared" si="975"/>
        <v>1.3378099999999999</v>
      </c>
      <c r="IY3594" s="112">
        <f t="shared" si="976"/>
        <v>75689</v>
      </c>
      <c r="IZ3594" s="104">
        <f t="shared" ca="1" si="977"/>
        <v>1.3267745454545454</v>
      </c>
      <c r="JA3594" s="102">
        <f t="shared" ca="1" si="978"/>
        <v>1.3214138095238097</v>
      </c>
      <c r="JB3594" s="102">
        <f t="shared" ca="1" si="979"/>
        <v>1.3111741176470588</v>
      </c>
      <c r="JC3594" s="103">
        <f t="shared" ca="1" si="980"/>
        <v>1.2758348258706464</v>
      </c>
      <c r="JD3594" s="104">
        <f t="shared" si="981"/>
        <v>1.1750000000000149E-2</v>
      </c>
      <c r="JE3594" s="102">
        <f t="shared" si="982"/>
        <v>-8.82000000000005E-3</v>
      </c>
      <c r="JF3594" s="66">
        <f t="shared" ca="1" si="970"/>
        <v>8.1290476190476052E-3</v>
      </c>
      <c r="JG3594" s="66">
        <f t="shared" ca="1" si="969"/>
        <v>-7.0619047619047137E-4</v>
      </c>
      <c r="JH3594" s="66">
        <f t="shared" ca="1" si="983"/>
        <v>5.5830542117254692E-3</v>
      </c>
      <c r="JI3594" s="80">
        <f t="shared" ca="1" si="984"/>
        <v>6.4286705107002781E-3</v>
      </c>
      <c r="JJ3594" s="118">
        <f t="shared" ca="1" si="985"/>
        <v>30353.29622717894</v>
      </c>
    </row>
    <row r="3595" spans="253:270" x14ac:dyDescent="0.3">
      <c r="IS3595" s="74">
        <v>3593</v>
      </c>
      <c r="IT3595" s="90" t="str">
        <f t="shared" si="971"/>
        <v>2013-01-17</v>
      </c>
      <c r="IU3595" s="101">
        <f t="shared" si="972"/>
        <v>1.33778</v>
      </c>
      <c r="IV3595" s="102">
        <f t="shared" si="973"/>
        <v>1.33989</v>
      </c>
      <c r="IW3595" s="102">
        <f t="shared" si="974"/>
        <v>1.32809</v>
      </c>
      <c r="IX3595" s="103">
        <f t="shared" si="975"/>
        <v>1.3321799999999999</v>
      </c>
      <c r="IY3595" s="112">
        <f t="shared" si="976"/>
        <v>77901</v>
      </c>
      <c r="IZ3595" s="104">
        <f t="shared" ca="1" si="977"/>
        <v>1.328630909090909</v>
      </c>
      <c r="JA3595" s="102">
        <f t="shared" ca="1" si="978"/>
        <v>1.3218752380952383</v>
      </c>
      <c r="JB3595" s="102">
        <f t="shared" ca="1" si="979"/>
        <v>1.3121621568627448</v>
      </c>
      <c r="JC3595" s="103">
        <f t="shared" ca="1" si="980"/>
        <v>1.2762359203980096</v>
      </c>
      <c r="JD3595" s="104">
        <f t="shared" si="981"/>
        <v>1.1800000000000033E-2</v>
      </c>
      <c r="JE3595" s="102">
        <f t="shared" si="982"/>
        <v>5.6000000000000494E-3</v>
      </c>
      <c r="JF3595" s="66">
        <f t="shared" ca="1" si="970"/>
        <v>8.3733333333333229E-3</v>
      </c>
      <c r="JG3595" s="66">
        <f t="shared" ca="1" si="969"/>
        <v>-2.7285714285714348E-4</v>
      </c>
      <c r="JH3595" s="66">
        <f t="shared" ca="1" si="983"/>
        <v>5.625935971512233E-3</v>
      </c>
      <c r="JI3595" s="80">
        <f t="shared" ca="1" si="984"/>
        <v>6.53161989887665E-3</v>
      </c>
      <c r="JJ3595" s="118">
        <f t="shared" ca="1" si="985"/>
        <v>30053.998821923989</v>
      </c>
    </row>
    <row r="3596" spans="253:270" x14ac:dyDescent="0.3">
      <c r="IS3596" s="74">
        <v>3594</v>
      </c>
      <c r="IT3596" s="90" t="str">
        <f t="shared" si="971"/>
        <v>2013-01-18</v>
      </c>
      <c r="IU3596" s="101">
        <f t="shared" si="972"/>
        <v>1.3321799999999999</v>
      </c>
      <c r="IV3596" s="102">
        <f t="shared" si="973"/>
        <v>1.3321799999999999</v>
      </c>
      <c r="IW3596" s="102">
        <f t="shared" si="974"/>
        <v>1.3321799999999999</v>
      </c>
      <c r="IX3596" s="103">
        <f t="shared" si="975"/>
        <v>1.3321799999999999</v>
      </c>
      <c r="IY3596" s="112">
        <f t="shared" si="976"/>
        <v>3</v>
      </c>
      <c r="IZ3596" s="104">
        <f t="shared" ca="1" si="977"/>
        <v>1.330811818181818</v>
      </c>
      <c r="JA3596" s="102">
        <f t="shared" ca="1" si="978"/>
        <v>1.3222719047619049</v>
      </c>
      <c r="JB3596" s="102">
        <f t="shared" ca="1" si="979"/>
        <v>1.3131250980392155</v>
      </c>
      <c r="JC3596" s="103">
        <f t="shared" ca="1" si="980"/>
        <v>1.2765724875621889</v>
      </c>
      <c r="JD3596" s="104">
        <f t="shared" si="981"/>
        <v>0</v>
      </c>
      <c r="JE3596" s="102">
        <f t="shared" si="982"/>
        <v>0</v>
      </c>
      <c r="JF3596" s="66">
        <f t="shared" ca="1" si="970"/>
        <v>7.9828571428571336E-3</v>
      </c>
      <c r="JG3596" s="66">
        <f t="shared" ca="1" si="969"/>
        <v>-2.0904761904762457E-4</v>
      </c>
      <c r="JH3596" s="66">
        <f t="shared" ca="1" si="983"/>
        <v>5.902199059799349E-3</v>
      </c>
      <c r="JI3596" s="80">
        <f t="shared" ca="1" si="984"/>
        <v>6.5274270470741646E-3</v>
      </c>
      <c r="JJ3596" s="118">
        <f t="shared" ca="1" si="985"/>
        <v>31974.939119648305</v>
      </c>
    </row>
    <row r="3597" spans="253:270" x14ac:dyDescent="0.3">
      <c r="IS3597" s="74">
        <v>3595</v>
      </c>
      <c r="IT3597" s="90" t="str">
        <f t="shared" si="971"/>
        <v>2013-01-19</v>
      </c>
      <c r="IU3597" s="101">
        <f t="shared" si="972"/>
        <v>1.331</v>
      </c>
      <c r="IV3597" s="102">
        <f t="shared" si="973"/>
        <v>1.33189</v>
      </c>
      <c r="IW3597" s="102">
        <f t="shared" si="974"/>
        <v>1.33053</v>
      </c>
      <c r="IX3597" s="103">
        <f t="shared" si="975"/>
        <v>1.3311900000000001</v>
      </c>
      <c r="IY3597" s="112">
        <f t="shared" si="976"/>
        <v>811</v>
      </c>
      <c r="IZ3597" s="104">
        <f t="shared" ca="1" si="977"/>
        <v>1.3330545454545453</v>
      </c>
      <c r="JA3597" s="102">
        <f t="shared" ca="1" si="978"/>
        <v>1.3227180952380952</v>
      </c>
      <c r="JB3597" s="102">
        <f t="shared" ca="1" si="979"/>
        <v>1.3139619607843136</v>
      </c>
      <c r="JC3597" s="103">
        <f t="shared" ca="1" si="980"/>
        <v>1.2769846766169148</v>
      </c>
      <c r="JD3597" s="104">
        <f t="shared" si="981"/>
        <v>1.3600000000000279E-3</v>
      </c>
      <c r="JE3597" s="102">
        <f t="shared" si="982"/>
        <v>-1.9000000000013451E-4</v>
      </c>
      <c r="JF3597" s="66">
        <f t="shared" ca="1" si="970"/>
        <v>7.6152380952380873E-3</v>
      </c>
      <c r="JG3597" s="66">
        <f t="shared" ca="1" si="969"/>
        <v>-3.1523809523810914E-4</v>
      </c>
      <c r="JH3597" s="66">
        <f t="shared" ca="1" si="983"/>
        <v>6.0607068730019623E-3</v>
      </c>
      <c r="JI3597" s="80">
        <f t="shared" ca="1" si="984"/>
        <v>6.5080855344919293E-3</v>
      </c>
      <c r="JJ3597" s="118">
        <f t="shared" ca="1" si="985"/>
        <v>33533.238750424491</v>
      </c>
    </row>
    <row r="3598" spans="253:270" x14ac:dyDescent="0.3">
      <c r="IS3598" s="74">
        <v>3596</v>
      </c>
      <c r="IT3598" s="90" t="str">
        <f t="shared" si="971"/>
        <v>2013-01-20</v>
      </c>
      <c r="IU3598" s="101">
        <f t="shared" si="972"/>
        <v>1.3311500000000001</v>
      </c>
      <c r="IV3598" s="102">
        <f t="shared" si="973"/>
        <v>1.3332900000000001</v>
      </c>
      <c r="IW3598" s="102">
        <f t="shared" si="974"/>
        <v>1.33006</v>
      </c>
      <c r="IX3598" s="103">
        <f t="shared" si="975"/>
        <v>1.33145</v>
      </c>
      <c r="IY3598" s="112">
        <f t="shared" si="976"/>
        <v>45454</v>
      </c>
      <c r="IZ3598" s="104">
        <f t="shared" ca="1" si="977"/>
        <v>1.3334363636363635</v>
      </c>
      <c r="JA3598" s="102">
        <f t="shared" ca="1" si="978"/>
        <v>1.3231800000000002</v>
      </c>
      <c r="JB3598" s="102">
        <f t="shared" ca="1" si="979"/>
        <v>1.3146217647058824</v>
      </c>
      <c r="JC3598" s="103">
        <f t="shared" ca="1" si="980"/>
        <v>1.2773875124378107</v>
      </c>
      <c r="JD3598" s="104">
        <f t="shared" si="981"/>
        <v>3.2300000000000662E-3</v>
      </c>
      <c r="JE3598" s="102">
        <f t="shared" si="982"/>
        <v>-2.9999999999996696E-4</v>
      </c>
      <c r="JF3598" s="66">
        <f t="shared" ca="1" si="970"/>
        <v>7.7042857142857087E-3</v>
      </c>
      <c r="JG3598" s="66">
        <f t="shared" ca="1" si="969"/>
        <v>-3.2619047619048783E-4</v>
      </c>
      <c r="JH3598" s="66">
        <f t="shared" ca="1" si="983"/>
        <v>5.9813651662225398E-3</v>
      </c>
      <c r="JI3598" s="80">
        <f t="shared" ca="1" si="984"/>
        <v>6.5078571385016942E-3</v>
      </c>
      <c r="JJ3598" s="118">
        <f t="shared" ca="1" si="985"/>
        <v>31964.255996651966</v>
      </c>
    </row>
    <row r="3599" spans="253:270" x14ac:dyDescent="0.3">
      <c r="IS3599" s="74">
        <v>3597</v>
      </c>
      <c r="IT3599" s="90" t="str">
        <f t="shared" si="971"/>
        <v>2013-01-21</v>
      </c>
      <c r="IU3599" s="101">
        <f t="shared" si="972"/>
        <v>1.33142</v>
      </c>
      <c r="IV3599" s="102">
        <f t="shared" si="973"/>
        <v>1.33727</v>
      </c>
      <c r="IW3599" s="102">
        <f t="shared" si="974"/>
        <v>1.3267500000000001</v>
      </c>
      <c r="IX3599" s="103">
        <f t="shared" si="975"/>
        <v>1.3323400000000001</v>
      </c>
      <c r="IY3599" s="112">
        <f t="shared" si="976"/>
        <v>77419</v>
      </c>
      <c r="IZ3599" s="104">
        <f t="shared" ca="1" si="977"/>
        <v>1.3332463636363634</v>
      </c>
      <c r="JA3599" s="102">
        <f t="shared" ca="1" si="978"/>
        <v>1.3237742857142858</v>
      </c>
      <c r="JB3599" s="102">
        <f t="shared" ca="1" si="979"/>
        <v>1.3152990196078433</v>
      </c>
      <c r="JC3599" s="103">
        <f t="shared" ca="1" si="980"/>
        <v>1.277768358208955</v>
      </c>
      <c r="JD3599" s="104">
        <f t="shared" si="981"/>
        <v>1.0519999999999863E-2</v>
      </c>
      <c r="JE3599" s="102">
        <f t="shared" si="982"/>
        <v>-9.200000000000319E-4</v>
      </c>
      <c r="JF3599" s="66">
        <f t="shared" ca="1" si="970"/>
        <v>7.9090476190476124E-3</v>
      </c>
      <c r="JG3599" s="66">
        <f t="shared" ca="1" si="969"/>
        <v>-4.6000000000001064E-4</v>
      </c>
      <c r="JH3599" s="66">
        <f t="shared" ca="1" si="983"/>
        <v>6.0006189401093256E-3</v>
      </c>
      <c r="JI3599" s="80">
        <f t="shared" ca="1" si="984"/>
        <v>6.4897773092618205E-3</v>
      </c>
      <c r="JJ3599" s="118">
        <f t="shared" ca="1" si="985"/>
        <v>32509.430668779227</v>
      </c>
    </row>
    <row r="3600" spans="253:270" x14ac:dyDescent="0.3">
      <c r="IS3600" s="74">
        <v>3598</v>
      </c>
      <c r="IT3600" s="90" t="str">
        <f t="shared" si="971"/>
        <v>2013-01-22</v>
      </c>
      <c r="IU3600" s="101">
        <f t="shared" si="972"/>
        <v>1.3323199999999999</v>
      </c>
      <c r="IV3600" s="102">
        <f t="shared" si="973"/>
        <v>1.33551</v>
      </c>
      <c r="IW3600" s="102">
        <f t="shared" si="974"/>
        <v>1.3265100000000001</v>
      </c>
      <c r="IX3600" s="103">
        <f t="shared" si="975"/>
        <v>1.3319000000000001</v>
      </c>
      <c r="IY3600" s="112">
        <f t="shared" si="976"/>
        <v>63293</v>
      </c>
      <c r="IZ3600" s="104">
        <f t="shared" ca="1" si="977"/>
        <v>1.3330163636363637</v>
      </c>
      <c r="JA3600" s="102">
        <f t="shared" ca="1" si="978"/>
        <v>1.3244033333333334</v>
      </c>
      <c r="JB3600" s="102">
        <f t="shared" ca="1" si="979"/>
        <v>1.3159839215686275</v>
      </c>
      <c r="JC3600" s="103">
        <f t="shared" ca="1" si="980"/>
        <v>1.2781092039800992</v>
      </c>
      <c r="JD3600" s="104">
        <f t="shared" si="981"/>
        <v>8.999999999999897E-3</v>
      </c>
      <c r="JE3600" s="102">
        <f t="shared" si="982"/>
        <v>4.1999999999986493E-4</v>
      </c>
      <c r="JF3600" s="66">
        <f t="shared" ca="1" si="970"/>
        <v>7.6552380952380856E-3</v>
      </c>
      <c r="JG3600" s="66">
        <f t="shared" ca="1" si="969"/>
        <v>-5.4333333333335073E-4</v>
      </c>
      <c r="JH3600" s="66">
        <f t="shared" ca="1" si="983"/>
        <v>5.8340736556458384E-3</v>
      </c>
      <c r="JI3600" s="80">
        <f t="shared" ca="1" si="984"/>
        <v>6.4666656848305628E-3</v>
      </c>
      <c r="JJ3600" s="118">
        <f t="shared" ca="1" si="985"/>
        <v>31905.428126874958</v>
      </c>
    </row>
    <row r="3601" spans="253:270" x14ac:dyDescent="0.3">
      <c r="IS3601" s="74">
        <v>3599</v>
      </c>
      <c r="IT3601" s="90" t="str">
        <f t="shared" si="971"/>
        <v>2013-01-23</v>
      </c>
      <c r="IU3601" s="101">
        <f t="shared" si="972"/>
        <v>1.33189</v>
      </c>
      <c r="IV3601" s="102">
        <f t="shared" si="973"/>
        <v>1.33935</v>
      </c>
      <c r="IW3601" s="102">
        <f t="shared" si="974"/>
        <v>1.3287</v>
      </c>
      <c r="IX3601" s="103">
        <f t="shared" si="975"/>
        <v>1.33786</v>
      </c>
      <c r="IY3601" s="112">
        <f t="shared" si="976"/>
        <v>72820</v>
      </c>
      <c r="IZ3601" s="104">
        <f t="shared" ca="1" si="977"/>
        <v>1.3331618181818181</v>
      </c>
      <c r="JA3601" s="102">
        <f t="shared" ca="1" si="978"/>
        <v>1.3259680952380952</v>
      </c>
      <c r="JB3601" s="102">
        <f t="shared" ca="1" si="979"/>
        <v>1.3167801960784313</v>
      </c>
      <c r="JC3601" s="103">
        <f t="shared" ca="1" si="980"/>
        <v>1.2784750248756214</v>
      </c>
      <c r="JD3601" s="104">
        <f t="shared" si="981"/>
        <v>1.0650000000000048E-2</v>
      </c>
      <c r="JE3601" s="102">
        <f t="shared" si="982"/>
        <v>-5.9700000000000308E-3</v>
      </c>
      <c r="JF3601" s="66">
        <f t="shared" ca="1" si="970"/>
        <v>7.4771428571428541E-3</v>
      </c>
      <c r="JG3601" s="66">
        <f t="shared" ca="1" si="969"/>
        <v>-1.4809523809523977E-3</v>
      </c>
      <c r="JH3601" s="66">
        <f t="shared" ca="1" si="983"/>
        <v>5.6808375831613293E-3</v>
      </c>
      <c r="JI3601" s="80">
        <f t="shared" ca="1" si="984"/>
        <v>5.7142986110965662E-3</v>
      </c>
      <c r="JJ3601" s="118">
        <f t="shared" ca="1" si="985"/>
        <v>32111.265355411077</v>
      </c>
    </row>
    <row r="3602" spans="253:270" x14ac:dyDescent="0.3">
      <c r="IS3602" s="74">
        <v>3600</v>
      </c>
      <c r="IT3602" s="90" t="str">
        <f t="shared" si="971"/>
        <v>2013-01-24</v>
      </c>
      <c r="IU3602" s="101">
        <f t="shared" si="972"/>
        <v>1.33792</v>
      </c>
      <c r="IV3602" s="102">
        <f t="shared" si="973"/>
        <v>1.34799</v>
      </c>
      <c r="IW3602" s="102">
        <f t="shared" si="974"/>
        <v>1.3350599999999999</v>
      </c>
      <c r="IX3602" s="103">
        <f t="shared" si="975"/>
        <v>1.3464700000000001</v>
      </c>
      <c r="IY3602" s="112">
        <f t="shared" si="976"/>
        <v>79399</v>
      </c>
      <c r="IZ3602" s="104">
        <f t="shared" ca="1" si="977"/>
        <v>1.3339045454545455</v>
      </c>
      <c r="JA3602" s="102">
        <f t="shared" ca="1" si="978"/>
        <v>1.3278471428571428</v>
      </c>
      <c r="JB3602" s="102">
        <f t="shared" ca="1" si="979"/>
        <v>1.3178017647058822</v>
      </c>
      <c r="JC3602" s="103">
        <f t="shared" ca="1" si="980"/>
        <v>1.2788557711442781</v>
      </c>
      <c r="JD3602" s="104">
        <f t="shared" si="981"/>
        <v>1.2930000000000108E-2</v>
      </c>
      <c r="JE3602" s="102">
        <f t="shared" si="982"/>
        <v>-8.5500000000000576E-3</v>
      </c>
      <c r="JF3602" s="66">
        <f t="shared" ca="1" si="970"/>
        <v>7.6533333333333427E-3</v>
      </c>
      <c r="JG3602" s="66">
        <f t="shared" ca="1" si="969"/>
        <v>-1.7938095238095389E-3</v>
      </c>
      <c r="JH3602" s="66">
        <f t="shared" ca="1" si="983"/>
        <v>5.7888211920606603E-3</v>
      </c>
      <c r="JI3602" s="80">
        <f t="shared" ca="1" si="984"/>
        <v>5.9095737306513628E-3</v>
      </c>
      <c r="JJ3602" s="118">
        <f t="shared" ca="1" si="985"/>
        <v>32454.586277860948</v>
      </c>
    </row>
    <row r="3603" spans="253:270" x14ac:dyDescent="0.3">
      <c r="IS3603" s="74">
        <v>3601</v>
      </c>
      <c r="IT3603" s="90" t="str">
        <f t="shared" si="971"/>
        <v>2013-01-26</v>
      </c>
      <c r="IU3603" s="101">
        <f t="shared" si="972"/>
        <v>1.3454299999999999</v>
      </c>
      <c r="IV3603" s="102">
        <f t="shared" si="973"/>
        <v>1.3470800000000001</v>
      </c>
      <c r="IW3603" s="102">
        <f t="shared" si="974"/>
        <v>1.3450200000000001</v>
      </c>
      <c r="IX3603" s="103">
        <f t="shared" si="975"/>
        <v>1.3467100000000001</v>
      </c>
      <c r="IY3603" s="112">
        <f t="shared" si="976"/>
        <v>1008</v>
      </c>
      <c r="IZ3603" s="104">
        <f t="shared" ca="1" si="977"/>
        <v>1.3353699999999999</v>
      </c>
      <c r="JA3603" s="102">
        <f t="shared" ca="1" si="978"/>
        <v>1.3297376190476191</v>
      </c>
      <c r="JB3603" s="102">
        <f t="shared" ca="1" si="979"/>
        <v>1.3188082352941173</v>
      </c>
      <c r="JC3603" s="103">
        <f t="shared" ca="1" si="980"/>
        <v>1.2792986069651737</v>
      </c>
      <c r="JD3603" s="104">
        <f t="shared" si="981"/>
        <v>2.0599999999999508E-3</v>
      </c>
      <c r="JE3603" s="102">
        <f t="shared" si="982"/>
        <v>-1.2800000000001699E-3</v>
      </c>
      <c r="JF3603" s="66">
        <f t="shared" ca="1" si="970"/>
        <v>7.7514285714285784E-3</v>
      </c>
      <c r="JG3603" s="66">
        <f t="shared" ca="1" si="969"/>
        <v>-1.8547619047619278E-3</v>
      </c>
      <c r="JH3603" s="66">
        <f t="shared" ca="1" si="983"/>
        <v>5.6746271416965154E-3</v>
      </c>
      <c r="JI3603" s="80">
        <f t="shared" ca="1" si="984"/>
        <v>5.8973461497505335E-3</v>
      </c>
      <c r="JJ3603" s="118">
        <f t="shared" ca="1" si="985"/>
        <v>32381.281064508315</v>
      </c>
    </row>
    <row r="3604" spans="253:270" x14ac:dyDescent="0.3">
      <c r="IS3604" s="74">
        <v>3602</v>
      </c>
      <c r="IT3604" s="90" t="str">
        <f t="shared" si="971"/>
        <v>2013-01-27</v>
      </c>
      <c r="IU3604" s="101">
        <f t="shared" si="972"/>
        <v>1.3467199999999999</v>
      </c>
      <c r="IV3604" s="102">
        <f t="shared" si="973"/>
        <v>1.3478000000000001</v>
      </c>
      <c r="IW3604" s="102">
        <f t="shared" si="974"/>
        <v>1.34253</v>
      </c>
      <c r="IX3604" s="103">
        <f t="shared" si="975"/>
        <v>1.3456399999999999</v>
      </c>
      <c r="IY3604" s="112">
        <f t="shared" si="976"/>
        <v>63110</v>
      </c>
      <c r="IZ3604" s="104">
        <f t="shared" ca="1" si="977"/>
        <v>1.3368845454545455</v>
      </c>
      <c r="JA3604" s="102">
        <f t="shared" ca="1" si="978"/>
        <v>1.3315447619047618</v>
      </c>
      <c r="JB3604" s="102">
        <f t="shared" ca="1" si="979"/>
        <v>1.3197425490196075</v>
      </c>
      <c r="JC3604" s="103">
        <f t="shared" ca="1" si="980"/>
        <v>1.2796820398009945</v>
      </c>
      <c r="JD3604" s="104">
        <f t="shared" si="981"/>
        <v>5.2700000000001079E-3</v>
      </c>
      <c r="JE3604" s="102">
        <f t="shared" si="982"/>
        <v>1.0799999999999699E-3</v>
      </c>
      <c r="JF3604" s="66">
        <f t="shared" ca="1" si="970"/>
        <v>7.9404761904761992E-3</v>
      </c>
      <c r="JG3604" s="66">
        <f t="shared" ca="1" si="969"/>
        <v>-1.8514285714285937E-3</v>
      </c>
      <c r="JH3604" s="66">
        <f t="shared" ca="1" si="983"/>
        <v>5.5205904413261403E-3</v>
      </c>
      <c r="JI3604" s="80">
        <f t="shared" ca="1" si="984"/>
        <v>5.8989840010715477E-3</v>
      </c>
      <c r="JJ3604" s="118">
        <f t="shared" ca="1" si="985"/>
        <v>30529.397003417711</v>
      </c>
    </row>
    <row r="3605" spans="253:270" x14ac:dyDescent="0.3">
      <c r="IS3605" s="74">
        <v>3603</v>
      </c>
      <c r="IT3605" s="90" t="str">
        <f t="shared" si="971"/>
        <v>2013-01-28</v>
      </c>
      <c r="IU3605" s="101">
        <f t="shared" si="972"/>
        <v>1.3456399999999999</v>
      </c>
      <c r="IV3605" s="102">
        <f t="shared" si="973"/>
        <v>1.34979</v>
      </c>
      <c r="IW3605" s="102">
        <f t="shared" si="974"/>
        <v>1.3415299999999999</v>
      </c>
      <c r="IX3605" s="103">
        <f t="shared" si="975"/>
        <v>1.34935</v>
      </c>
      <c r="IY3605" s="112">
        <f t="shared" si="976"/>
        <v>68577</v>
      </c>
      <c r="IZ3605" s="104">
        <f t="shared" ca="1" si="977"/>
        <v>1.3379336363636363</v>
      </c>
      <c r="JA3605" s="102">
        <f t="shared" ca="1" si="978"/>
        <v>1.3333347619047617</v>
      </c>
      <c r="JB3605" s="102">
        <f t="shared" ca="1" si="979"/>
        <v>1.3207345098039214</v>
      </c>
      <c r="JC3605" s="103">
        <f t="shared" ca="1" si="980"/>
        <v>1.2800730845771142</v>
      </c>
      <c r="JD3605" s="104">
        <f t="shared" si="981"/>
        <v>8.2600000000001561E-3</v>
      </c>
      <c r="JE3605" s="102">
        <f t="shared" si="982"/>
        <v>-3.7100000000001021E-3</v>
      </c>
      <c r="JF3605" s="66">
        <f t="shared" ca="1" si="970"/>
        <v>7.8442857142857272E-3</v>
      </c>
      <c r="JG3605" s="66">
        <f t="shared" ca="1" si="969"/>
        <v>-1.8342857142857407E-3</v>
      </c>
      <c r="JH3605" s="66">
        <f t="shared" ca="1" si="983"/>
        <v>5.4965344678681357E-3</v>
      </c>
      <c r="JI3605" s="80">
        <f t="shared" ca="1" si="984"/>
        <v>5.8930318588818146E-3</v>
      </c>
      <c r="JJ3605" s="118">
        <f t="shared" ca="1" si="985"/>
        <v>30699.176578807128</v>
      </c>
    </row>
    <row r="3606" spans="253:270" x14ac:dyDescent="0.3">
      <c r="IS3606" s="74">
        <v>3604</v>
      </c>
      <c r="IT3606" s="90" t="str">
        <f t="shared" si="971"/>
        <v>2013-01-29</v>
      </c>
      <c r="IU3606" s="101">
        <f t="shared" si="972"/>
        <v>1.34945</v>
      </c>
      <c r="IV3606" s="102">
        <f t="shared" si="973"/>
        <v>1.3589199999999999</v>
      </c>
      <c r="IW3606" s="102">
        <f t="shared" si="974"/>
        <v>1.3482799999999999</v>
      </c>
      <c r="IX3606" s="103">
        <f t="shared" si="975"/>
        <v>1.3568</v>
      </c>
      <c r="IY3606" s="112">
        <f t="shared" si="976"/>
        <v>70730</v>
      </c>
      <c r="IZ3606" s="104">
        <f t="shared" ca="1" si="977"/>
        <v>1.3401718181818181</v>
      </c>
      <c r="JA3606" s="102">
        <f t="shared" ca="1" si="978"/>
        <v>1.3356495238095238</v>
      </c>
      <c r="JB3606" s="102">
        <f t="shared" ca="1" si="979"/>
        <v>1.3217427450980395</v>
      </c>
      <c r="JC3606" s="103">
        <f t="shared" ca="1" si="980"/>
        <v>1.2805838805970147</v>
      </c>
      <c r="JD3606" s="104">
        <f t="shared" si="981"/>
        <v>1.0639999999999983E-2</v>
      </c>
      <c r="JE3606" s="102">
        <f t="shared" si="982"/>
        <v>-7.3499999999999677E-3</v>
      </c>
      <c r="JF3606" s="66">
        <f t="shared" ca="1" si="970"/>
        <v>7.9514285714285884E-3</v>
      </c>
      <c r="JG3606" s="66">
        <f t="shared" ca="1" si="969"/>
        <v>-2.3542857142857428E-3</v>
      </c>
      <c r="JH3606" s="66">
        <f t="shared" ca="1" si="983"/>
        <v>5.5279672365804887E-3</v>
      </c>
      <c r="JI3606" s="80">
        <f t="shared" ca="1" si="984"/>
        <v>5.8749780720389793E-3</v>
      </c>
      <c r="JJ3606" s="118">
        <f t="shared" ca="1" si="985"/>
        <v>30870.366685056419</v>
      </c>
    </row>
    <row r="3607" spans="253:270" x14ac:dyDescent="0.3">
      <c r="IS3607" s="74">
        <v>3605</v>
      </c>
      <c r="IT3607" s="90" t="str">
        <f t="shared" si="971"/>
        <v>2013-01-30</v>
      </c>
      <c r="IU3607" s="101">
        <f t="shared" si="972"/>
        <v>1.3567800000000001</v>
      </c>
      <c r="IV3607" s="102">
        <f t="shared" si="973"/>
        <v>1.35951</v>
      </c>
      <c r="IW3607" s="102">
        <f t="shared" si="974"/>
        <v>1.3541799999999999</v>
      </c>
      <c r="IX3607" s="103">
        <f t="shared" si="975"/>
        <v>1.3578300000000001</v>
      </c>
      <c r="IY3607" s="112">
        <f t="shared" si="976"/>
        <v>63411</v>
      </c>
      <c r="IZ3607" s="104">
        <f t="shared" ca="1" si="977"/>
        <v>1.3425036363636362</v>
      </c>
      <c r="JA3607" s="102">
        <f t="shared" ca="1" si="978"/>
        <v>1.3380928571428572</v>
      </c>
      <c r="JB3607" s="102">
        <f t="shared" ca="1" si="979"/>
        <v>1.3226900000000001</v>
      </c>
      <c r="JC3607" s="103">
        <f t="shared" ca="1" si="980"/>
        <v>1.2810831343283577</v>
      </c>
      <c r="JD3607" s="104">
        <f t="shared" si="981"/>
        <v>5.3300000000000569E-3</v>
      </c>
      <c r="JE3607" s="102">
        <f t="shared" si="982"/>
        <v>-1.0499999999999954E-3</v>
      </c>
      <c r="JF3607" s="66">
        <f t="shared" ca="1" si="970"/>
        <v>7.9214285714285931E-3</v>
      </c>
      <c r="JG3607" s="66">
        <f t="shared" ref="JG3607:JG3670" ca="1" si="986">IF(IU3607&lt;&gt;"",IF($IS3607&gt;=JG$1,AVERAGE(INDIRECT(CONCATENATE("JE",$IS3607+2,":JE",$IS3607+2-JG$1))),""),"")</f>
        <v>-2.4838095238095548E-3</v>
      </c>
      <c r="JH3607" s="66">
        <f t="shared" ca="1" si="983"/>
        <v>5.5403887483635138E-3</v>
      </c>
      <c r="JI3607" s="80">
        <f t="shared" ca="1" si="984"/>
        <v>5.8145003275394992E-3</v>
      </c>
      <c r="JJ3607" s="118">
        <f t="shared" ca="1" si="985"/>
        <v>30916.679209561604</v>
      </c>
    </row>
    <row r="3608" spans="253:270" x14ac:dyDescent="0.3">
      <c r="IS3608" s="74">
        <v>3606</v>
      </c>
      <c r="IT3608" s="90" t="str">
        <f t="shared" si="971"/>
        <v>2013-01-31</v>
      </c>
      <c r="IU3608" s="101">
        <f t="shared" si="972"/>
        <v>1.35778</v>
      </c>
      <c r="IV3608" s="102">
        <f t="shared" si="973"/>
        <v>1.37117</v>
      </c>
      <c r="IW3608" s="102">
        <f t="shared" si="974"/>
        <v>1.3574299999999999</v>
      </c>
      <c r="IX3608" s="103">
        <f t="shared" si="975"/>
        <v>1.36419</v>
      </c>
      <c r="IY3608" s="112">
        <f t="shared" si="976"/>
        <v>90014</v>
      </c>
      <c r="IZ3608" s="104">
        <f t="shared" ca="1" si="977"/>
        <v>1.3455036363636363</v>
      </c>
      <c r="JA3608" s="102">
        <f t="shared" ca="1" si="978"/>
        <v>1.3398519047619049</v>
      </c>
      <c r="JB3608" s="102">
        <f t="shared" ca="1" si="979"/>
        <v>1.3238137254901963</v>
      </c>
      <c r="JC3608" s="103">
        <f t="shared" ca="1" si="980"/>
        <v>1.2816140298507459</v>
      </c>
      <c r="JD3608" s="104">
        <f t="shared" si="981"/>
        <v>1.3740000000000085E-2</v>
      </c>
      <c r="JE3608" s="102">
        <f t="shared" si="982"/>
        <v>-6.4100000000000268E-3</v>
      </c>
      <c r="JF3608" s="66">
        <f t="shared" ca="1" si="970"/>
        <v>7.4600000000000326E-3</v>
      </c>
      <c r="JG3608" s="66">
        <f t="shared" ca="1" si="986"/>
        <v>-1.8028571428571748E-3</v>
      </c>
      <c r="JH3608" s="66">
        <f t="shared" ca="1" si="983"/>
        <v>4.5433509764532002E-3</v>
      </c>
      <c r="JI3608" s="80">
        <f t="shared" ca="1" si="984"/>
        <v>4.2731722830403503E-3</v>
      </c>
      <c r="JJ3608" s="118">
        <f t="shared" ca="1" si="985"/>
        <v>31602.992708612099</v>
      </c>
    </row>
    <row r="3609" spans="253:270" x14ac:dyDescent="0.3">
      <c r="IS3609" s="74">
        <v>3607</v>
      </c>
      <c r="IT3609" s="90" t="str">
        <f t="shared" si="971"/>
        <v>2013-02-01</v>
      </c>
      <c r="IU3609" s="101">
        <f t="shared" si="972"/>
        <v>1.36419</v>
      </c>
      <c r="IV3609" s="102">
        <f t="shared" si="973"/>
        <v>1.36419</v>
      </c>
      <c r="IW3609" s="102">
        <f t="shared" si="974"/>
        <v>1.36419</v>
      </c>
      <c r="IX3609" s="103">
        <f t="shared" si="975"/>
        <v>1.36419</v>
      </c>
      <c r="IY3609" s="112">
        <f t="shared" si="976"/>
        <v>1</v>
      </c>
      <c r="IZ3609" s="104">
        <f t="shared" ca="1" si="977"/>
        <v>1.3484800000000001</v>
      </c>
      <c r="JA3609" s="102">
        <f t="shared" ca="1" si="978"/>
        <v>1.3412690476190476</v>
      </c>
      <c r="JB3609" s="102">
        <f t="shared" ca="1" si="979"/>
        <v>1.3251309803921567</v>
      </c>
      <c r="JC3609" s="103">
        <f t="shared" ca="1" si="980"/>
        <v>1.2821572636815917</v>
      </c>
      <c r="JD3609" s="104">
        <f t="shared" si="981"/>
        <v>0</v>
      </c>
      <c r="JE3609" s="102">
        <f t="shared" si="982"/>
        <v>0</v>
      </c>
      <c r="JF3609" s="66">
        <f t="shared" ca="1" si="970"/>
        <v>6.8990476190476458E-3</v>
      </c>
      <c r="JG3609" s="66">
        <f t="shared" ca="1" si="986"/>
        <v>-1.4576190476190806E-3</v>
      </c>
      <c r="JH3609" s="66">
        <f t="shared" ca="1" si="983"/>
        <v>4.6998681893998416E-3</v>
      </c>
      <c r="JI3609" s="80">
        <f t="shared" ca="1" si="984"/>
        <v>4.1088521218994112E-3</v>
      </c>
      <c r="JJ3609" s="118">
        <f t="shared" ca="1" si="985"/>
        <v>33274.694758886253</v>
      </c>
    </row>
    <row r="3610" spans="253:270" x14ac:dyDescent="0.3">
      <c r="IS3610" s="74">
        <v>3608</v>
      </c>
      <c r="IT3610" s="90" t="str">
        <f t="shared" si="971"/>
        <v>2013-02-02</v>
      </c>
      <c r="IU3610" s="101">
        <f t="shared" si="972"/>
        <v>1.3644499999999999</v>
      </c>
      <c r="IV3610" s="102">
        <f t="shared" si="973"/>
        <v>1.3657300000000001</v>
      </c>
      <c r="IW3610" s="102">
        <f t="shared" si="974"/>
        <v>1.3633999999999999</v>
      </c>
      <c r="IX3610" s="103">
        <f t="shared" si="975"/>
        <v>1.3652599999999999</v>
      </c>
      <c r="IY3610" s="112">
        <f t="shared" si="976"/>
        <v>1137</v>
      </c>
      <c r="IZ3610" s="104">
        <f t="shared" ca="1" si="977"/>
        <v>1.3514727272727272</v>
      </c>
      <c r="JA3610" s="102">
        <f t="shared" ca="1" si="978"/>
        <v>1.3427371428571431</v>
      </c>
      <c r="JB3610" s="102">
        <f t="shared" ca="1" si="979"/>
        <v>1.3265490196078431</v>
      </c>
      <c r="JC3610" s="103">
        <f t="shared" ca="1" si="980"/>
        <v>1.2827280099502483</v>
      </c>
      <c r="JD3610" s="104">
        <f t="shared" si="981"/>
        <v>2.3300000000001653E-3</v>
      </c>
      <c r="JE3610" s="102">
        <f t="shared" si="982"/>
        <v>-8.099999999999774E-4</v>
      </c>
      <c r="JF3610" s="66">
        <f t="shared" ca="1" si="970"/>
        <v>7.0100000000000344E-3</v>
      </c>
      <c r="JG3610" s="66">
        <f t="shared" ca="1" si="986"/>
        <v>-1.4961904761905081E-3</v>
      </c>
      <c r="JH3610" s="66">
        <f t="shared" ca="1" si="983"/>
        <v>4.5611443843884322E-3</v>
      </c>
      <c r="JI3610" s="80">
        <f t="shared" ca="1" si="984"/>
        <v>4.0987773742567337E-3</v>
      </c>
      <c r="JJ3610" s="118">
        <f t="shared" ca="1" si="985"/>
        <v>33191.971597998789</v>
      </c>
    </row>
    <row r="3611" spans="253:270" x14ac:dyDescent="0.3">
      <c r="IS3611" s="74">
        <v>3609</v>
      </c>
      <c r="IT3611" s="90" t="str">
        <f t="shared" si="971"/>
        <v>2013-02-03</v>
      </c>
      <c r="IU3611" s="101">
        <f t="shared" si="972"/>
        <v>1.36524</v>
      </c>
      <c r="IV3611" s="102">
        <f t="shared" si="973"/>
        <v>1.36615</v>
      </c>
      <c r="IW3611" s="102">
        <f t="shared" si="974"/>
        <v>1.3506100000000001</v>
      </c>
      <c r="IX3611" s="103">
        <f t="shared" si="975"/>
        <v>1.35151</v>
      </c>
      <c r="IY3611" s="112">
        <f t="shared" si="976"/>
        <v>69416</v>
      </c>
      <c r="IZ3611" s="104">
        <f t="shared" ca="1" si="977"/>
        <v>1.3532554545454547</v>
      </c>
      <c r="JA3611" s="102">
        <f t="shared" ca="1" si="978"/>
        <v>1.3434633333333335</v>
      </c>
      <c r="JB3611" s="102">
        <f t="shared" ca="1" si="979"/>
        <v>1.3276974509803925</v>
      </c>
      <c r="JC3611" s="103">
        <f t="shared" ca="1" si="980"/>
        <v>1.2832368656716415</v>
      </c>
      <c r="JD3611" s="104">
        <f t="shared" si="981"/>
        <v>1.5539999999999887E-2</v>
      </c>
      <c r="JE3611" s="102">
        <f t="shared" si="982"/>
        <v>1.373000000000002E-2</v>
      </c>
      <c r="JF3611" s="66">
        <f t="shared" ca="1" si="970"/>
        <v>7.6952380952381256E-3</v>
      </c>
      <c r="JG3611" s="66">
        <f t="shared" ca="1" si="986"/>
        <v>-8.185714285714621E-4</v>
      </c>
      <c r="JH3611" s="66">
        <f t="shared" ca="1" si="983"/>
        <v>4.7078734649901302E-3</v>
      </c>
      <c r="JI3611" s="80">
        <f t="shared" ca="1" si="984"/>
        <v>5.2281356831177022E-3</v>
      </c>
      <c r="JJ3611" s="118">
        <f t="shared" ca="1" si="985"/>
        <v>31404.287421304583</v>
      </c>
    </row>
    <row r="3612" spans="253:270" x14ac:dyDescent="0.3">
      <c r="IS3612" s="74">
        <v>3610</v>
      </c>
      <c r="IT3612" s="90" t="str">
        <f t="shared" si="971"/>
        <v>2013-02-04</v>
      </c>
      <c r="IU3612" s="101">
        <f t="shared" si="972"/>
        <v>1.35151</v>
      </c>
      <c r="IV3612" s="102">
        <f t="shared" si="973"/>
        <v>1.3598300000000001</v>
      </c>
      <c r="IW3612" s="102">
        <f t="shared" si="974"/>
        <v>1.3459099999999999</v>
      </c>
      <c r="IX3612" s="103">
        <f t="shared" si="975"/>
        <v>1.35842</v>
      </c>
      <c r="IY3612" s="112">
        <f t="shared" si="976"/>
        <v>83422</v>
      </c>
      <c r="IZ3612" s="104">
        <f t="shared" ca="1" si="977"/>
        <v>1.3551245454545455</v>
      </c>
      <c r="JA3612" s="102">
        <f t="shared" ca="1" si="978"/>
        <v>1.3444214285714287</v>
      </c>
      <c r="JB3612" s="102">
        <f t="shared" ca="1" si="979"/>
        <v>1.3289574509803923</v>
      </c>
      <c r="JC3612" s="103">
        <f t="shared" ca="1" si="980"/>
        <v>1.2837914427860697</v>
      </c>
      <c r="JD3612" s="104">
        <f t="shared" si="981"/>
        <v>1.3920000000000154E-2</v>
      </c>
      <c r="JE3612" s="102">
        <f t="shared" si="982"/>
        <v>-6.9099999999999717E-3</v>
      </c>
      <c r="JF3612" s="66">
        <f t="shared" ca="1" si="970"/>
        <v>8.0080952380952777E-3</v>
      </c>
      <c r="JG3612" s="66">
        <f t="shared" ca="1" si="986"/>
        <v>-1.050000000000027E-3</v>
      </c>
      <c r="JH3612" s="66">
        <f t="shared" ca="1" si="983"/>
        <v>4.8893398318105965E-3</v>
      </c>
      <c r="JI3612" s="80">
        <f t="shared" ca="1" si="984"/>
        <v>5.382802421115049E-3</v>
      </c>
      <c r="JJ3612" s="118">
        <f t="shared" ca="1" si="985"/>
        <v>31841.465986687956</v>
      </c>
    </row>
    <row r="3613" spans="253:270" x14ac:dyDescent="0.3">
      <c r="IS3613" s="74">
        <v>3611</v>
      </c>
      <c r="IT3613" s="90" t="str">
        <f t="shared" si="971"/>
        <v>2013-02-05</v>
      </c>
      <c r="IU3613" s="101">
        <f t="shared" si="972"/>
        <v>1.35842</v>
      </c>
      <c r="IV3613" s="102">
        <f t="shared" si="973"/>
        <v>1.35968</v>
      </c>
      <c r="IW3613" s="102">
        <f t="shared" si="974"/>
        <v>1.34945</v>
      </c>
      <c r="IX3613" s="103">
        <f t="shared" si="975"/>
        <v>1.3524499999999999</v>
      </c>
      <c r="IY3613" s="112">
        <f t="shared" si="976"/>
        <v>75571</v>
      </c>
      <c r="IZ3613" s="104">
        <f t="shared" ca="1" si="977"/>
        <v>1.3556681818181817</v>
      </c>
      <c r="JA3613" s="102">
        <f t="shared" ca="1" si="978"/>
        <v>1.3454623809523811</v>
      </c>
      <c r="JB3613" s="102">
        <f t="shared" ca="1" si="979"/>
        <v>1.3299741176470588</v>
      </c>
      <c r="JC3613" s="103">
        <f t="shared" ca="1" si="980"/>
        <v>1.2843288059701488</v>
      </c>
      <c r="JD3613" s="104">
        <f t="shared" si="981"/>
        <v>1.0229999999999961E-2</v>
      </c>
      <c r="JE3613" s="102">
        <f t="shared" si="982"/>
        <v>5.9700000000000308E-3</v>
      </c>
      <c r="JF3613" s="66">
        <f t="shared" ref="JF3613:JF3676" ca="1" si="987">IF(IT3613&lt;&gt;"",IF($IS3613&gt;=JF$1,AVERAGE(INDIRECT(CONCATENATE("JD",$IS3613+2,":JD",$IS3613+2-JF$1))),""),"")</f>
        <v>7.877142857142895E-3</v>
      </c>
      <c r="JG3613" s="66">
        <f t="shared" ca="1" si="986"/>
        <v>-1.1352380952381203E-3</v>
      </c>
      <c r="JH3613" s="66">
        <f t="shared" ca="1" si="983"/>
        <v>4.7902451899241869E-3</v>
      </c>
      <c r="JI3613" s="80">
        <f t="shared" ca="1" si="984"/>
        <v>5.2552808987021034E-3</v>
      </c>
      <c r="JJ3613" s="118">
        <f t="shared" ca="1" si="985"/>
        <v>31635.009279704409</v>
      </c>
    </row>
    <row r="3614" spans="253:270" x14ac:dyDescent="0.3">
      <c r="IS3614" s="74">
        <v>3612</v>
      </c>
      <c r="IT3614" s="90" t="str">
        <f t="shared" si="971"/>
        <v>2013-02-06</v>
      </c>
      <c r="IU3614" s="101">
        <f t="shared" si="972"/>
        <v>1.3524700000000001</v>
      </c>
      <c r="IV3614" s="102">
        <f t="shared" si="973"/>
        <v>1.3578300000000001</v>
      </c>
      <c r="IW3614" s="102">
        <f t="shared" si="974"/>
        <v>1.33714</v>
      </c>
      <c r="IX3614" s="103">
        <f t="shared" si="975"/>
        <v>1.3398399999999999</v>
      </c>
      <c r="IY3614" s="112">
        <f t="shared" si="976"/>
        <v>90227</v>
      </c>
      <c r="IZ3614" s="104">
        <f t="shared" ca="1" si="977"/>
        <v>1.3550436363636362</v>
      </c>
      <c r="JA3614" s="102">
        <f t="shared" ca="1" si="978"/>
        <v>1.3459795238095238</v>
      </c>
      <c r="JB3614" s="102">
        <f t="shared" ca="1" si="979"/>
        <v>1.3306082352941175</v>
      </c>
      <c r="JC3614" s="103">
        <f t="shared" ca="1" si="980"/>
        <v>1.2846915422885568</v>
      </c>
      <c r="JD3614" s="104">
        <f t="shared" si="981"/>
        <v>2.0690000000000097E-2</v>
      </c>
      <c r="JE3614" s="102">
        <f t="shared" si="982"/>
        <v>1.2630000000000141E-2</v>
      </c>
      <c r="JF3614" s="66">
        <f t="shared" ca="1" si="987"/>
        <v>8.5357142857143235E-3</v>
      </c>
      <c r="JG3614" s="66">
        <f t="shared" ca="1" si="986"/>
        <v>-6.1142857142859077E-4</v>
      </c>
      <c r="JH3614" s="66">
        <f t="shared" ca="1" si="983"/>
        <v>5.5028222814501784E-3</v>
      </c>
      <c r="JI3614" s="80">
        <f t="shared" ca="1" si="984"/>
        <v>6.0002018106650231E-3</v>
      </c>
      <c r="JJ3614" s="118">
        <f t="shared" ca="1" si="985"/>
        <v>32215.305329304541</v>
      </c>
    </row>
    <row r="3615" spans="253:270" x14ac:dyDescent="0.3">
      <c r="IS3615" s="74">
        <v>3613</v>
      </c>
      <c r="IT3615" s="90" t="str">
        <f t="shared" si="971"/>
        <v>2013-02-07</v>
      </c>
      <c r="IU3615" s="101">
        <f t="shared" si="972"/>
        <v>1.33979</v>
      </c>
      <c r="IV3615" s="102">
        <f t="shared" si="973"/>
        <v>1.343</v>
      </c>
      <c r="IW3615" s="102">
        <f t="shared" si="974"/>
        <v>1.3353900000000001</v>
      </c>
      <c r="IX3615" s="103">
        <f t="shared" si="975"/>
        <v>1.33707</v>
      </c>
      <c r="IY3615" s="112">
        <f t="shared" si="976"/>
        <v>70418</v>
      </c>
      <c r="IZ3615" s="104">
        <f t="shared" ca="1" si="977"/>
        <v>1.3542645454545454</v>
      </c>
      <c r="JA3615" s="102">
        <f t="shared" ca="1" si="978"/>
        <v>1.3459442857142858</v>
      </c>
      <c r="JB3615" s="102">
        <f t="shared" ca="1" si="979"/>
        <v>1.3311821568627449</v>
      </c>
      <c r="JC3615" s="103">
        <f t="shared" ca="1" si="980"/>
        <v>1.2850336815920393</v>
      </c>
      <c r="JD3615" s="104">
        <f t="shared" si="981"/>
        <v>7.6099999999998946E-3</v>
      </c>
      <c r="JE3615" s="102">
        <f t="shared" si="982"/>
        <v>2.7200000000000557E-3</v>
      </c>
      <c r="JF3615" s="66">
        <f t="shared" ca="1" si="987"/>
        <v>8.3385714285714539E-3</v>
      </c>
      <c r="JG3615" s="66">
        <f t="shared" ca="1" si="986"/>
        <v>-6.1904761904776231E-5</v>
      </c>
      <c r="JH3615" s="66">
        <f t="shared" ca="1" si="983"/>
        <v>5.4581143488294558E-3</v>
      </c>
      <c r="JI3615" s="80">
        <f t="shared" ca="1" si="984"/>
        <v>5.7463326765011856E-3</v>
      </c>
      <c r="JJ3615" s="118">
        <f t="shared" ca="1" si="985"/>
        <v>32078.724706472523</v>
      </c>
    </row>
    <row r="3616" spans="253:270" x14ac:dyDescent="0.3">
      <c r="IS3616" s="74">
        <v>3614</v>
      </c>
      <c r="IT3616" s="90" t="str">
        <f t="shared" si="971"/>
        <v>2013-02-08</v>
      </c>
      <c r="IU3616" s="101">
        <f t="shared" si="972"/>
        <v>1.33707</v>
      </c>
      <c r="IV3616" s="102">
        <f t="shared" si="973"/>
        <v>1.33707</v>
      </c>
      <c r="IW3616" s="102">
        <f t="shared" si="974"/>
        <v>1.33707</v>
      </c>
      <c r="IX3616" s="103">
        <f t="shared" si="975"/>
        <v>1.33707</v>
      </c>
      <c r="IY3616" s="112">
        <f t="shared" si="976"/>
        <v>1</v>
      </c>
      <c r="IZ3616" s="104">
        <f t="shared" ca="1" si="977"/>
        <v>1.3531481818181819</v>
      </c>
      <c r="JA3616" s="102">
        <f t="shared" ca="1" si="978"/>
        <v>1.3461771428571427</v>
      </c>
      <c r="JB3616" s="102">
        <f t="shared" ca="1" si="979"/>
        <v>1.3315845098039212</v>
      </c>
      <c r="JC3616" s="103">
        <f t="shared" ca="1" si="980"/>
        <v>1.2854278109452735</v>
      </c>
      <c r="JD3616" s="104">
        <f t="shared" si="981"/>
        <v>0</v>
      </c>
      <c r="JE3616" s="102">
        <f t="shared" si="982"/>
        <v>0</v>
      </c>
      <c r="JF3616" s="66">
        <f t="shared" ca="1" si="987"/>
        <v>7.7766666666666913E-3</v>
      </c>
      <c r="JG3616" s="66">
        <f t="shared" ca="1" si="986"/>
        <v>-3.2857142857144525E-4</v>
      </c>
      <c r="JH3616" s="66">
        <f t="shared" ca="1" si="983"/>
        <v>5.6758933287514406E-3</v>
      </c>
      <c r="JI3616" s="80">
        <f t="shared" ca="1" si="984"/>
        <v>5.605611377143882E-3</v>
      </c>
      <c r="JJ3616" s="118">
        <f t="shared" ca="1" si="985"/>
        <v>33728.060511515934</v>
      </c>
    </row>
    <row r="3617" spans="253:270" x14ac:dyDescent="0.3">
      <c r="IS3617" s="74">
        <v>3615</v>
      </c>
      <c r="IT3617" s="90" t="str">
        <f t="shared" si="971"/>
        <v>2013-02-10</v>
      </c>
      <c r="IU3617" s="101">
        <f t="shared" si="972"/>
        <v>1.33721</v>
      </c>
      <c r="IV3617" s="102">
        <f t="shared" si="973"/>
        <v>1.3428100000000001</v>
      </c>
      <c r="IW3617" s="102">
        <f t="shared" si="974"/>
        <v>1.3358099999999999</v>
      </c>
      <c r="IX3617" s="103">
        <f t="shared" si="975"/>
        <v>1.34067</v>
      </c>
      <c r="IY3617" s="112">
        <f t="shared" si="976"/>
        <v>127544</v>
      </c>
      <c r="IZ3617" s="104">
        <f t="shared" ca="1" si="977"/>
        <v>1.3516818181818182</v>
      </c>
      <c r="JA3617" s="102">
        <f t="shared" ca="1" si="978"/>
        <v>1.3465814285714284</v>
      </c>
      <c r="JB3617" s="102">
        <f t="shared" ca="1" si="979"/>
        <v>1.3320503921568629</v>
      </c>
      <c r="JC3617" s="103">
        <f t="shared" ca="1" si="980"/>
        <v>1.2858247761194028</v>
      </c>
      <c r="JD3617" s="104">
        <f t="shared" si="981"/>
        <v>7.0000000000001172E-3</v>
      </c>
      <c r="JE3617" s="102">
        <f t="shared" si="982"/>
        <v>-3.4600000000000186E-3</v>
      </c>
      <c r="JF3617" s="66">
        <f t="shared" ca="1" si="987"/>
        <v>8.1100000000000304E-3</v>
      </c>
      <c r="JG3617" s="66">
        <f t="shared" ca="1" si="986"/>
        <v>-4.9333333333335093E-4</v>
      </c>
      <c r="JH3617" s="66">
        <f t="shared" ca="1" si="983"/>
        <v>5.4086544405372089E-3</v>
      </c>
      <c r="JI3617" s="80">
        <f t="shared" ca="1" si="984"/>
        <v>5.6442480905729876E-3</v>
      </c>
      <c r="JJ3617" s="118">
        <f t="shared" ca="1" si="985"/>
        <v>35313.404500165234</v>
      </c>
    </row>
    <row r="3618" spans="253:270" x14ac:dyDescent="0.3">
      <c r="IS3618" s="74">
        <v>3616</v>
      </c>
      <c r="IT3618" s="90" t="str">
        <f t="shared" si="971"/>
        <v>2013-02-11</v>
      </c>
      <c r="IU3618" s="101">
        <f t="shared" si="972"/>
        <v>1.34067</v>
      </c>
      <c r="IV3618" s="102">
        <f t="shared" si="973"/>
        <v>1.3476300000000001</v>
      </c>
      <c r="IW3618" s="102">
        <f t="shared" si="974"/>
        <v>1.33646</v>
      </c>
      <c r="IX3618" s="103">
        <f t="shared" si="975"/>
        <v>1.3457300000000001</v>
      </c>
      <c r="IY3618" s="112">
        <f t="shared" si="976"/>
        <v>143611</v>
      </c>
      <c r="IZ3618" s="104">
        <f t="shared" ca="1" si="977"/>
        <v>1.3505818181818183</v>
      </c>
      <c r="JA3618" s="102">
        <f t="shared" ca="1" si="978"/>
        <v>1.3472738095238095</v>
      </c>
      <c r="JB3618" s="102">
        <f t="shared" ca="1" si="979"/>
        <v>1.3326229411764707</v>
      </c>
      <c r="JC3618" s="103">
        <f t="shared" ca="1" si="980"/>
        <v>1.286286567164179</v>
      </c>
      <c r="JD3618" s="104">
        <f t="shared" si="981"/>
        <v>1.1170000000000124E-2</v>
      </c>
      <c r="JE3618" s="102">
        <f t="shared" si="982"/>
        <v>-5.0600000000000644E-3</v>
      </c>
      <c r="JF3618" s="66">
        <f t="shared" ca="1" si="987"/>
        <v>8.5771428571428908E-3</v>
      </c>
      <c r="JG3618" s="66">
        <f t="shared" ca="1" si="986"/>
        <v>-7.2523809523810951E-4</v>
      </c>
      <c r="JH3618" s="66">
        <f t="shared" ca="1" si="983"/>
        <v>5.2260466191286674E-3</v>
      </c>
      <c r="JI3618" s="80">
        <f t="shared" ca="1" si="984"/>
        <v>5.726468719108666E-3</v>
      </c>
      <c r="JJ3618" s="118">
        <f t="shared" ca="1" si="985"/>
        <v>37373.749436149694</v>
      </c>
    </row>
    <row r="3619" spans="253:270" x14ac:dyDescent="0.3">
      <c r="IS3619" s="74">
        <v>3617</v>
      </c>
      <c r="IT3619" s="90" t="str">
        <f t="shared" si="971"/>
        <v>2013-02-12</v>
      </c>
      <c r="IU3619" s="101">
        <f t="shared" si="972"/>
        <v>1.34575</v>
      </c>
      <c r="IV3619" s="102">
        <f t="shared" si="973"/>
        <v>1.3520799999999999</v>
      </c>
      <c r="IW3619" s="102">
        <f t="shared" si="974"/>
        <v>1.3427</v>
      </c>
      <c r="IX3619" s="103">
        <f t="shared" si="975"/>
        <v>1.34535</v>
      </c>
      <c r="IY3619" s="112">
        <f t="shared" si="976"/>
        <v>141743</v>
      </c>
      <c r="IZ3619" s="104">
        <f t="shared" ca="1" si="977"/>
        <v>1.3488690909090908</v>
      </c>
      <c r="JA3619" s="102">
        <f t="shared" ca="1" si="978"/>
        <v>1.3479357142857142</v>
      </c>
      <c r="JB3619" s="102">
        <f t="shared" ca="1" si="979"/>
        <v>1.3330627450980388</v>
      </c>
      <c r="JC3619" s="103">
        <f t="shared" ca="1" si="980"/>
        <v>1.2868144776119401</v>
      </c>
      <c r="JD3619" s="104">
        <f t="shared" si="981"/>
        <v>9.3799999999999439E-3</v>
      </c>
      <c r="JE3619" s="102">
        <f t="shared" si="982"/>
        <v>3.9999999999995595E-4</v>
      </c>
      <c r="JF3619" s="66">
        <f t="shared" ca="1" si="987"/>
        <v>8.8700000000000289E-3</v>
      </c>
      <c r="JG3619" s="66">
        <f t="shared" ca="1" si="986"/>
        <v>-6.9190476190477985E-4</v>
      </c>
      <c r="JH3619" s="66">
        <f t="shared" ca="1" si="983"/>
        <v>5.0887101930225396E-3</v>
      </c>
      <c r="JI3619" s="80">
        <f t="shared" ca="1" si="984"/>
        <v>5.7308826038841056E-3</v>
      </c>
      <c r="JJ3619" s="118">
        <f t="shared" ca="1" si="985"/>
        <v>40517.994655492199</v>
      </c>
    </row>
    <row r="3620" spans="253:270" x14ac:dyDescent="0.3">
      <c r="IS3620" s="74">
        <v>3618</v>
      </c>
      <c r="IT3620" s="90" t="str">
        <f t="shared" si="971"/>
        <v>2013-02-13</v>
      </c>
      <c r="IU3620" s="101">
        <f t="shared" si="972"/>
        <v>1.34534</v>
      </c>
      <c r="IV3620" s="102">
        <f t="shared" si="973"/>
        <v>1.3457300000000001</v>
      </c>
      <c r="IW3620" s="102">
        <f t="shared" si="974"/>
        <v>1.33158</v>
      </c>
      <c r="IX3620" s="103">
        <f t="shared" si="975"/>
        <v>1.3364100000000001</v>
      </c>
      <c r="IY3620" s="112">
        <f t="shared" si="976"/>
        <v>141424</v>
      </c>
      <c r="IZ3620" s="104">
        <f t="shared" ca="1" si="977"/>
        <v>1.3463436363636363</v>
      </c>
      <c r="JA3620" s="102">
        <f t="shared" ca="1" si="978"/>
        <v>1.3481295238095239</v>
      </c>
      <c r="JB3620" s="102">
        <f t="shared" ca="1" si="979"/>
        <v>1.3333313725490195</v>
      </c>
      <c r="JC3620" s="103">
        <f t="shared" ca="1" si="980"/>
        <v>1.2873493532338307</v>
      </c>
      <c r="JD3620" s="104">
        <f t="shared" si="981"/>
        <v>1.4150000000000107E-2</v>
      </c>
      <c r="JE3620" s="102">
        <f t="shared" si="982"/>
        <v>8.9299999999998825E-3</v>
      </c>
      <c r="JF3620" s="66">
        <f t="shared" ca="1" si="987"/>
        <v>9.0428571428571823E-3</v>
      </c>
      <c r="JG3620" s="66">
        <f t="shared" ca="1" si="986"/>
        <v>-2.2285714285716484E-4</v>
      </c>
      <c r="JH3620" s="66">
        <f t="shared" ca="1" si="983"/>
        <v>5.2022102837865755E-3</v>
      </c>
      <c r="JI3620" s="80">
        <f t="shared" ca="1" si="984"/>
        <v>6.0851584812145068E-3</v>
      </c>
      <c r="JJ3620" s="118">
        <f t="shared" ca="1" si="985"/>
        <v>43332.34864548409</v>
      </c>
    </row>
    <row r="3621" spans="253:270" x14ac:dyDescent="0.3">
      <c r="IS3621" s="74">
        <v>3619</v>
      </c>
      <c r="IT3621" s="90" t="str">
        <f t="shared" si="971"/>
        <v>2013-02-14</v>
      </c>
      <c r="IU3621" s="101">
        <f t="shared" si="972"/>
        <v>1.33643</v>
      </c>
      <c r="IV3621" s="102">
        <f t="shared" si="973"/>
        <v>1.33944</v>
      </c>
      <c r="IW3621" s="102">
        <f t="shared" si="974"/>
        <v>1.3307</v>
      </c>
      <c r="IX3621" s="103">
        <f t="shared" si="975"/>
        <v>1.3362799999999999</v>
      </c>
      <c r="IY3621" s="112">
        <f t="shared" si="976"/>
        <v>152671</v>
      </c>
      <c r="IZ3621" s="104">
        <f t="shared" ca="1" si="977"/>
        <v>1.3437090909090907</v>
      </c>
      <c r="JA3621" s="102">
        <f t="shared" ca="1" si="978"/>
        <v>1.3483380952380952</v>
      </c>
      <c r="JB3621" s="102">
        <f t="shared" ca="1" si="979"/>
        <v>1.3335621568627454</v>
      </c>
      <c r="JC3621" s="103">
        <f t="shared" ca="1" si="980"/>
        <v>1.287883582089552</v>
      </c>
      <c r="JD3621" s="104">
        <f t="shared" si="981"/>
        <v>8.73999999999997E-3</v>
      </c>
      <c r="JE3621" s="102">
        <f t="shared" si="982"/>
        <v>1.500000000000945E-4</v>
      </c>
      <c r="JF3621" s="66">
        <f t="shared" ca="1" si="987"/>
        <v>9.0304761904762346E-3</v>
      </c>
      <c r="JG3621" s="66">
        <f t="shared" ca="1" si="986"/>
        <v>-2.3571428571429677E-4</v>
      </c>
      <c r="JH3621" s="66">
        <f t="shared" ca="1" si="983"/>
        <v>5.2026069254616763E-3</v>
      </c>
      <c r="JI3621" s="80">
        <f t="shared" ca="1" si="984"/>
        <v>6.0840717658243422E-3</v>
      </c>
      <c r="JJ3621" s="118">
        <f t="shared" ca="1" si="985"/>
        <v>46517.597479554352</v>
      </c>
    </row>
    <row r="3622" spans="253:270" x14ac:dyDescent="0.3">
      <c r="IS3622" s="74">
        <v>3620</v>
      </c>
      <c r="IT3622" s="90" t="str">
        <f t="shared" si="971"/>
        <v>2013-02-15</v>
      </c>
      <c r="IU3622" s="101">
        <f t="shared" si="972"/>
        <v>1.3362799999999999</v>
      </c>
      <c r="IV3622" s="102">
        <f t="shared" si="973"/>
        <v>1.3362799999999999</v>
      </c>
      <c r="IW3622" s="102">
        <f t="shared" si="974"/>
        <v>1.3362799999999999</v>
      </c>
      <c r="IX3622" s="103">
        <f t="shared" si="975"/>
        <v>1.3362799999999999</v>
      </c>
      <c r="IY3622" s="112">
        <f t="shared" si="976"/>
        <v>2</v>
      </c>
      <c r="IZ3622" s="104">
        <f t="shared" ca="1" si="977"/>
        <v>1.3423245454545454</v>
      </c>
      <c r="JA3622" s="102">
        <f t="shared" ca="1" si="978"/>
        <v>1.348262857142857</v>
      </c>
      <c r="JB3622" s="102">
        <f t="shared" ca="1" si="979"/>
        <v>1.3339017647058824</v>
      </c>
      <c r="JC3622" s="103">
        <f t="shared" ca="1" si="980"/>
        <v>1.2884292039800989</v>
      </c>
      <c r="JD3622" s="104">
        <f t="shared" si="981"/>
        <v>0</v>
      </c>
      <c r="JE3622" s="102">
        <f t="shared" si="982"/>
        <v>0</v>
      </c>
      <c r="JF3622" s="66">
        <f t="shared" ca="1" si="987"/>
        <v>8.523333333333374E-3</v>
      </c>
      <c r="JG3622" s="66">
        <f t="shared" ca="1" si="986"/>
        <v>4.8571428571418994E-5</v>
      </c>
      <c r="JH3622" s="66">
        <f t="shared" ca="1" si="983"/>
        <v>5.5288639436991641E-3</v>
      </c>
      <c r="JI3622" s="80">
        <f t="shared" ca="1" si="984"/>
        <v>5.9474318472960679E-3</v>
      </c>
      <c r="JJ3622" s="118">
        <f t="shared" ca="1" si="985"/>
        <v>49293.015418123265</v>
      </c>
    </row>
    <row r="3623" spans="253:270" x14ac:dyDescent="0.3">
      <c r="IS3623" s="74">
        <v>3621</v>
      </c>
      <c r="IT3623" s="90" t="str">
        <f t="shared" si="971"/>
        <v>2013-02-17</v>
      </c>
      <c r="IU3623" s="101">
        <f t="shared" si="972"/>
        <v>1.3350599999999999</v>
      </c>
      <c r="IV3623" s="102">
        <f t="shared" si="973"/>
        <v>1.3380099999999999</v>
      </c>
      <c r="IW3623" s="102">
        <f t="shared" si="974"/>
        <v>1.33219</v>
      </c>
      <c r="IX3623" s="103">
        <f t="shared" si="975"/>
        <v>1.3352200000000001</v>
      </c>
      <c r="IY3623" s="112">
        <f t="shared" si="976"/>
        <v>94462</v>
      </c>
      <c r="IZ3623" s="104">
        <f t="shared" ca="1" si="977"/>
        <v>1.3402154545454545</v>
      </c>
      <c r="JA3623" s="102">
        <f t="shared" ca="1" si="978"/>
        <v>1.3477271428571427</v>
      </c>
      <c r="JB3623" s="102">
        <f t="shared" ca="1" si="979"/>
        <v>1.3342450980392162</v>
      </c>
      <c r="JC3623" s="103">
        <f t="shared" ca="1" si="980"/>
        <v>1.2889459203980096</v>
      </c>
      <c r="JD3623" s="104">
        <f t="shared" si="981"/>
        <v>5.8199999999999363E-3</v>
      </c>
      <c r="JE3623" s="102">
        <f t="shared" si="982"/>
        <v>-1.6000000000016001E-4</v>
      </c>
      <c r="JF3623" s="66">
        <f t="shared" ca="1" si="987"/>
        <v>8.1847619047619377E-3</v>
      </c>
      <c r="JG3623" s="66">
        <f t="shared" ca="1" si="986"/>
        <v>4.4809523809522363E-4</v>
      </c>
      <c r="JH3623" s="66">
        <f t="shared" ca="1" si="983"/>
        <v>5.4659862692556932E-3</v>
      </c>
      <c r="JI3623" s="80">
        <f t="shared" ca="1" si="984"/>
        <v>5.6297125182862544E-3</v>
      </c>
      <c r="JJ3623" s="118">
        <f t="shared" ca="1" si="985"/>
        <v>49489.810211323645</v>
      </c>
    </row>
    <row r="3624" spans="253:270" x14ac:dyDescent="0.3">
      <c r="IS3624" s="74">
        <v>3622</v>
      </c>
      <c r="IT3624" s="90" t="str">
        <f t="shared" si="971"/>
        <v>2013-02-18</v>
      </c>
      <c r="IU3624" s="101">
        <f t="shared" si="972"/>
        <v>1.33521</v>
      </c>
      <c r="IV3624" s="102">
        <f t="shared" si="973"/>
        <v>1.33968</v>
      </c>
      <c r="IW3624" s="102">
        <f t="shared" si="974"/>
        <v>1.3329800000000001</v>
      </c>
      <c r="IX3624" s="103">
        <f t="shared" si="975"/>
        <v>1.3388500000000001</v>
      </c>
      <c r="IY3624" s="112">
        <f t="shared" si="976"/>
        <v>112835</v>
      </c>
      <c r="IZ3624" s="104">
        <f t="shared" ca="1" si="977"/>
        <v>1.3389790909090911</v>
      </c>
      <c r="JA3624" s="102">
        <f t="shared" ca="1" si="978"/>
        <v>1.347352857142857</v>
      </c>
      <c r="JB3624" s="102">
        <f t="shared" ca="1" si="979"/>
        <v>1.3346349019607848</v>
      </c>
      <c r="JC3624" s="103">
        <f t="shared" ca="1" si="980"/>
        <v>1.2895118407960195</v>
      </c>
      <c r="JD3624" s="104">
        <f t="shared" si="981"/>
        <v>6.6999999999999282E-3</v>
      </c>
      <c r="JE3624" s="102">
        <f t="shared" si="982"/>
        <v>-3.6400000000000876E-3</v>
      </c>
      <c r="JF3624" s="66">
        <f t="shared" ca="1" si="987"/>
        <v>8.4057142857143184E-3</v>
      </c>
      <c r="JG3624" s="66">
        <f t="shared" ca="1" si="986"/>
        <v>3.3571428571427519E-4</v>
      </c>
      <c r="JH3624" s="66">
        <f t="shared" ca="1" si="983"/>
        <v>5.3053598876433511E-3</v>
      </c>
      <c r="JI3624" s="80">
        <f t="shared" ca="1" si="984"/>
        <v>5.6863575850481145E-3</v>
      </c>
      <c r="JJ3624" s="118">
        <f t="shared" ca="1" si="985"/>
        <v>47347.489194373738</v>
      </c>
    </row>
    <row r="3625" spans="253:270" x14ac:dyDescent="0.3">
      <c r="IS3625" s="74">
        <v>3623</v>
      </c>
      <c r="IT3625" s="90" t="str">
        <f t="shared" si="971"/>
        <v>2013-02-19</v>
      </c>
      <c r="IU3625" s="101">
        <f t="shared" si="972"/>
        <v>1.3388599999999999</v>
      </c>
      <c r="IV3625" s="102">
        <f t="shared" si="973"/>
        <v>1.34348</v>
      </c>
      <c r="IW3625" s="102">
        <f t="shared" si="974"/>
        <v>1.32717</v>
      </c>
      <c r="IX3625" s="103">
        <f t="shared" si="975"/>
        <v>1.3285</v>
      </c>
      <c r="IY3625" s="112">
        <f t="shared" si="976"/>
        <v>152666</v>
      </c>
      <c r="IZ3625" s="104">
        <f t="shared" ca="1" si="977"/>
        <v>1.337948181818182</v>
      </c>
      <c r="JA3625" s="102">
        <f t="shared" ca="1" si="978"/>
        <v>1.3465366666666665</v>
      </c>
      <c r="JB3625" s="102">
        <f t="shared" ca="1" si="979"/>
        <v>1.3347527450980397</v>
      </c>
      <c r="JC3625" s="103">
        <f t="shared" ca="1" si="980"/>
        <v>1.2900316417910445</v>
      </c>
      <c r="JD3625" s="104">
        <f t="shared" si="981"/>
        <v>1.6310000000000047E-2</v>
      </c>
      <c r="JE3625" s="102">
        <f t="shared" si="982"/>
        <v>1.0359999999999925E-2</v>
      </c>
      <c r="JF3625" s="66">
        <f t="shared" ca="1" si="987"/>
        <v>8.9314285714286006E-3</v>
      </c>
      <c r="JG3625" s="66">
        <f t="shared" ca="1" si="986"/>
        <v>7.7761904761903492E-4</v>
      </c>
      <c r="JH3625" s="66">
        <f t="shared" ca="1" si="983"/>
        <v>5.5115673042846879E-3</v>
      </c>
      <c r="JI3625" s="80">
        <f t="shared" ca="1" si="984"/>
        <v>6.0743778084374478E-3</v>
      </c>
      <c r="JJ3625" s="118">
        <f t="shared" ca="1" si="985"/>
        <v>49693.551712475266</v>
      </c>
    </row>
    <row r="3626" spans="253:270" x14ac:dyDescent="0.3">
      <c r="IS3626" s="74">
        <v>3624</v>
      </c>
      <c r="IT3626" s="90" t="str">
        <f t="shared" si="971"/>
        <v>2013-02-20</v>
      </c>
      <c r="IU3626" s="101">
        <f t="shared" si="972"/>
        <v>1.32846</v>
      </c>
      <c r="IV3626" s="102">
        <f t="shared" si="973"/>
        <v>1.32911</v>
      </c>
      <c r="IW3626" s="102">
        <f t="shared" si="974"/>
        <v>1.3161700000000001</v>
      </c>
      <c r="IX3626" s="103">
        <f t="shared" si="975"/>
        <v>1.3190900000000001</v>
      </c>
      <c r="IY3626" s="112">
        <f t="shared" si="976"/>
        <v>171810</v>
      </c>
      <c r="IZ3626" s="104">
        <f t="shared" ca="1" si="977"/>
        <v>1.3363136363636363</v>
      </c>
      <c r="JA3626" s="102">
        <f t="shared" ca="1" si="978"/>
        <v>1.3450957142857143</v>
      </c>
      <c r="JB3626" s="102">
        <f t="shared" ca="1" si="979"/>
        <v>1.3346594117647064</v>
      </c>
      <c r="JC3626" s="103">
        <f t="shared" ca="1" si="980"/>
        <v>1.2905223880597014</v>
      </c>
      <c r="JD3626" s="104">
        <f t="shared" si="981"/>
        <v>1.2939999999999952E-2</v>
      </c>
      <c r="JE3626" s="102">
        <f t="shared" si="982"/>
        <v>9.3699999999998784E-3</v>
      </c>
      <c r="JF3626" s="66">
        <f t="shared" ca="1" si="987"/>
        <v>9.1542857142857346E-3</v>
      </c>
      <c r="JG3626" s="66">
        <f t="shared" ca="1" si="986"/>
        <v>1.4004761904761768E-3</v>
      </c>
      <c r="JH3626" s="66">
        <f t="shared" ca="1" si="983"/>
        <v>5.5741739267793295E-3</v>
      </c>
      <c r="JI3626" s="80">
        <f t="shared" ca="1" si="984"/>
        <v>6.250343591462623E-3</v>
      </c>
      <c r="JJ3626" s="118">
        <f t="shared" ca="1" si="985"/>
        <v>52988.082001859882</v>
      </c>
    </row>
    <row r="3627" spans="253:270" x14ac:dyDescent="0.3">
      <c r="IS3627" s="74">
        <v>3625</v>
      </c>
      <c r="IT3627" s="90" t="str">
        <f t="shared" si="971"/>
        <v>2013-02-21</v>
      </c>
      <c r="IU3627" s="101">
        <f t="shared" si="972"/>
        <v>1.3190999999999999</v>
      </c>
      <c r="IV3627" s="102">
        <f t="shared" si="973"/>
        <v>1.32481</v>
      </c>
      <c r="IW3627" s="102">
        <f t="shared" si="974"/>
        <v>1.31456</v>
      </c>
      <c r="IX3627" s="103">
        <f t="shared" si="975"/>
        <v>1.31932</v>
      </c>
      <c r="IY3627" s="112">
        <f t="shared" si="976"/>
        <v>147121</v>
      </c>
      <c r="IZ3627" s="104">
        <f t="shared" ca="1" si="977"/>
        <v>1.3347</v>
      </c>
      <c r="JA3627" s="102">
        <f t="shared" ca="1" si="978"/>
        <v>1.3433109523809523</v>
      </c>
      <c r="JB3627" s="102">
        <f t="shared" ca="1" si="979"/>
        <v>1.3346103921568633</v>
      </c>
      <c r="JC3627" s="103">
        <f t="shared" ca="1" si="980"/>
        <v>1.2909907462686565</v>
      </c>
      <c r="JD3627" s="104">
        <f t="shared" si="981"/>
        <v>1.0250000000000092E-2</v>
      </c>
      <c r="JE3627" s="102">
        <f t="shared" si="982"/>
        <v>-2.20000000000109E-4</v>
      </c>
      <c r="JF3627" s="66">
        <f t="shared" ca="1" si="987"/>
        <v>9.1357142857143112E-3</v>
      </c>
      <c r="JG3627" s="66">
        <f t="shared" ca="1" si="986"/>
        <v>1.7399999999999796E-3</v>
      </c>
      <c r="JH3627" s="66">
        <f t="shared" ca="1" si="983"/>
        <v>5.5698410436655025E-3</v>
      </c>
      <c r="JI3627" s="80">
        <f t="shared" ca="1" si="984"/>
        <v>5.9523384760389268E-3</v>
      </c>
      <c r="JJ3627" s="118">
        <f t="shared" ca="1" si="985"/>
        <v>54267.594320615855</v>
      </c>
    </row>
    <row r="3628" spans="253:270" x14ac:dyDescent="0.3">
      <c r="IS3628" s="74">
        <v>3626</v>
      </c>
      <c r="IT3628" s="90" t="str">
        <f t="shared" si="971"/>
        <v>2013-02-24</v>
      </c>
      <c r="IU3628" s="101">
        <f t="shared" si="972"/>
        <v>1.3218799999999999</v>
      </c>
      <c r="IV3628" s="102">
        <f t="shared" si="973"/>
        <v>1.3319799999999999</v>
      </c>
      <c r="IW3628" s="102">
        <f t="shared" si="974"/>
        <v>1.30481</v>
      </c>
      <c r="IX3628" s="103">
        <f t="shared" si="975"/>
        <v>1.30646</v>
      </c>
      <c r="IY3628" s="112">
        <f t="shared" si="976"/>
        <v>232877</v>
      </c>
      <c r="IZ3628" s="104">
        <f t="shared" ca="1" si="977"/>
        <v>1.3315900000000001</v>
      </c>
      <c r="JA3628" s="102">
        <f t="shared" ca="1" si="978"/>
        <v>1.340864761904762</v>
      </c>
      <c r="JB3628" s="102">
        <f t="shared" ca="1" si="979"/>
        <v>1.3343105882352948</v>
      </c>
      <c r="JC3628" s="103">
        <f t="shared" ca="1" si="980"/>
        <v>1.2913951243781092</v>
      </c>
      <c r="JD3628" s="104">
        <f t="shared" si="981"/>
        <v>2.7169999999999916E-2</v>
      </c>
      <c r="JE3628" s="102">
        <f t="shared" si="982"/>
        <v>1.5419999999999989E-2</v>
      </c>
      <c r="JF3628" s="66">
        <f t="shared" ca="1" si="987"/>
        <v>1.0175714285714304E-2</v>
      </c>
      <c r="JG3628" s="66">
        <f t="shared" ca="1" si="986"/>
        <v>2.5242857142856933E-3</v>
      </c>
      <c r="JH3628" s="66">
        <f t="shared" ca="1" si="983"/>
        <v>6.6887400560505361E-3</v>
      </c>
      <c r="JI3628" s="80">
        <f t="shared" ca="1" si="984"/>
        <v>6.5845349630989283E-3</v>
      </c>
      <c r="JJ3628" s="118">
        <f t="shared" ca="1" si="985"/>
        <v>61545.988843732412</v>
      </c>
    </row>
    <row r="3629" spans="253:270" x14ac:dyDescent="0.3">
      <c r="IS3629" s="74">
        <v>3627</v>
      </c>
      <c r="IT3629" s="90" t="str">
        <f t="shared" si="971"/>
        <v>2013-02-25</v>
      </c>
      <c r="IU3629" s="101">
        <f t="shared" si="972"/>
        <v>1.3064899999999999</v>
      </c>
      <c r="IV3629" s="102">
        <f t="shared" si="973"/>
        <v>1.3124</v>
      </c>
      <c r="IW3629" s="102">
        <f t="shared" si="974"/>
        <v>1.3019099999999999</v>
      </c>
      <c r="IX3629" s="103">
        <f t="shared" si="975"/>
        <v>1.3062</v>
      </c>
      <c r="IY3629" s="112">
        <f t="shared" si="976"/>
        <v>272239</v>
      </c>
      <c r="IZ3629" s="104">
        <f t="shared" ca="1" si="977"/>
        <v>1.3279963636363634</v>
      </c>
      <c r="JA3629" s="102">
        <f t="shared" ca="1" si="978"/>
        <v>1.3381033333333334</v>
      </c>
      <c r="JB3629" s="102">
        <f t="shared" ca="1" si="979"/>
        <v>1.3340427450980394</v>
      </c>
      <c r="JC3629" s="103">
        <f t="shared" ca="1" si="980"/>
        <v>1.2917890049751239</v>
      </c>
      <c r="JD3629" s="104">
        <f t="shared" si="981"/>
        <v>1.049000000000011E-2</v>
      </c>
      <c r="JE3629" s="102">
        <f t="shared" si="982"/>
        <v>2.8999999999990145E-4</v>
      </c>
      <c r="JF3629" s="66">
        <f t="shared" ca="1" si="987"/>
        <v>1.0020952380952399E-2</v>
      </c>
      <c r="JG3629" s="66">
        <f t="shared" ca="1" si="986"/>
        <v>2.8433333333333088E-3</v>
      </c>
      <c r="JH3629" s="66">
        <f t="shared" ca="1" si="983"/>
        <v>6.6419151747224665E-3</v>
      </c>
      <c r="JI3629" s="80">
        <f t="shared" ca="1" si="984"/>
        <v>6.3000796165289278E-3</v>
      </c>
      <c r="JJ3629" s="118">
        <f t="shared" ca="1" si="985"/>
        <v>71563.898892707235</v>
      </c>
    </row>
    <row r="3630" spans="253:270" x14ac:dyDescent="0.3">
      <c r="IS3630" s="74">
        <v>3628</v>
      </c>
      <c r="IT3630" s="90" t="str">
        <f t="shared" si="971"/>
        <v>2013-02-26</v>
      </c>
      <c r="IU3630" s="101">
        <f t="shared" si="972"/>
        <v>1.3062</v>
      </c>
      <c r="IV3630" s="102">
        <f t="shared" si="973"/>
        <v>1.31477</v>
      </c>
      <c r="IW3630" s="102">
        <f t="shared" si="974"/>
        <v>1.3042199999999999</v>
      </c>
      <c r="IX3630" s="103">
        <f t="shared" si="975"/>
        <v>1.31395</v>
      </c>
      <c r="IY3630" s="112">
        <f t="shared" si="976"/>
        <v>207416</v>
      </c>
      <c r="IZ3630" s="104">
        <f t="shared" ca="1" si="977"/>
        <v>1.325141818181818</v>
      </c>
      <c r="JA3630" s="102">
        <f t="shared" ca="1" si="978"/>
        <v>1.3357109523809523</v>
      </c>
      <c r="JB3630" s="102">
        <f t="shared" ca="1" si="979"/>
        <v>1.3339498039215691</v>
      </c>
      <c r="JC3630" s="103">
        <f t="shared" ca="1" si="980"/>
        <v>1.2922198009950243</v>
      </c>
      <c r="JD3630" s="104">
        <f t="shared" si="981"/>
        <v>1.0550000000000059E-2</v>
      </c>
      <c r="JE3630" s="102">
        <f t="shared" si="982"/>
        <v>-7.7499999999999236E-3</v>
      </c>
      <c r="JF3630" s="66">
        <f t="shared" ca="1" si="987"/>
        <v>1.0523333333333355E-2</v>
      </c>
      <c r="JG3630" s="66">
        <f t="shared" ca="1" si="986"/>
        <v>2.4742857142856936E-3</v>
      </c>
      <c r="JH3630" s="66">
        <f t="shared" ca="1" si="983"/>
        <v>6.2525273620111692E-3</v>
      </c>
      <c r="JI3630" s="80">
        <f t="shared" ca="1" si="984"/>
        <v>6.6718495839420957E-3</v>
      </c>
      <c r="JJ3630" s="118">
        <f t="shared" ca="1" si="985"/>
        <v>70190.099761444581</v>
      </c>
    </row>
    <row r="3631" spans="253:270" x14ac:dyDescent="0.3">
      <c r="IS3631" s="74">
        <v>3629</v>
      </c>
      <c r="IT3631" s="90" t="str">
        <f t="shared" si="971"/>
        <v>2013-02-27</v>
      </c>
      <c r="IU3631" s="101">
        <f t="shared" si="972"/>
        <v>1.31395</v>
      </c>
      <c r="IV3631" s="102">
        <f t="shared" si="973"/>
        <v>1.3163400000000001</v>
      </c>
      <c r="IW3631" s="102">
        <f t="shared" si="974"/>
        <v>1.3053999999999999</v>
      </c>
      <c r="IX3631" s="103">
        <f t="shared" si="975"/>
        <v>1.3057799999999999</v>
      </c>
      <c r="IY3631" s="112">
        <f t="shared" si="976"/>
        <v>169295</v>
      </c>
      <c r="IZ3631" s="104">
        <f t="shared" ca="1" si="977"/>
        <v>1.3223572727272728</v>
      </c>
      <c r="JA3631" s="102">
        <f t="shared" ca="1" si="978"/>
        <v>1.3328785714285714</v>
      </c>
      <c r="JB3631" s="102">
        <f t="shared" ca="1" si="979"/>
        <v>1.3339650980392159</v>
      </c>
      <c r="JC3631" s="103">
        <f t="shared" ca="1" si="980"/>
        <v>1.2925990547263679</v>
      </c>
      <c r="JD3631" s="104">
        <f t="shared" si="981"/>
        <v>1.0940000000000172E-2</v>
      </c>
      <c r="JE3631" s="102">
        <f t="shared" si="982"/>
        <v>8.1700000000000106E-3</v>
      </c>
      <c r="JF3631" s="66">
        <f t="shared" ca="1" si="987"/>
        <v>1.0933333333333356E-2</v>
      </c>
      <c r="JG3631" s="66">
        <f t="shared" ca="1" si="986"/>
        <v>2.9019047619047405E-3</v>
      </c>
      <c r="JH3631" s="66">
        <f t="shared" ca="1" si="983"/>
        <v>5.9780904208087344E-3</v>
      </c>
      <c r="JI3631" s="80">
        <f t="shared" ca="1" si="984"/>
        <v>6.7351237264045398E-3</v>
      </c>
      <c r="JJ3631" s="118">
        <f t="shared" ca="1" si="985"/>
        <v>65798.165975963595</v>
      </c>
    </row>
    <row r="3632" spans="253:270" x14ac:dyDescent="0.3">
      <c r="IS3632" s="74">
        <v>3630</v>
      </c>
      <c r="IT3632" s="90" t="str">
        <f t="shared" si="971"/>
        <v>2013-02-28</v>
      </c>
      <c r="IU3632" s="101">
        <f t="shared" si="972"/>
        <v>1.3057799999999999</v>
      </c>
      <c r="IV3632" s="102">
        <f t="shared" si="973"/>
        <v>1.3102100000000001</v>
      </c>
      <c r="IW3632" s="102">
        <f t="shared" si="974"/>
        <v>1.29671</v>
      </c>
      <c r="IX3632" s="103">
        <f t="shared" si="975"/>
        <v>1.30217</v>
      </c>
      <c r="IY3632" s="112">
        <f t="shared" si="976"/>
        <v>196114</v>
      </c>
      <c r="IZ3632" s="104">
        <f t="shared" ca="1" si="977"/>
        <v>1.3192563636363639</v>
      </c>
      <c r="JA3632" s="102">
        <f t="shared" ca="1" si="978"/>
        <v>1.3305290476190477</v>
      </c>
      <c r="JB3632" s="102">
        <f t="shared" ca="1" si="979"/>
        <v>1.3338701960784318</v>
      </c>
      <c r="JC3632" s="103">
        <f t="shared" ca="1" si="980"/>
        <v>1.2929659203980095</v>
      </c>
      <c r="JD3632" s="104">
        <f t="shared" si="981"/>
        <v>1.3500000000000068E-2</v>
      </c>
      <c r="JE3632" s="102">
        <f t="shared" si="982"/>
        <v>3.6099999999998911E-3</v>
      </c>
      <c r="JF3632" s="66">
        <f t="shared" ca="1" si="987"/>
        <v>1.0836190476190508E-2</v>
      </c>
      <c r="JG3632" s="66">
        <f t="shared" ca="1" si="986"/>
        <v>2.4199999999999725E-3</v>
      </c>
      <c r="JH3632" s="66">
        <f t="shared" ca="1" si="983"/>
        <v>5.9187237010552562E-3</v>
      </c>
      <c r="JI3632" s="80">
        <f t="shared" ca="1" si="984"/>
        <v>6.2904939619805927E-3</v>
      </c>
      <c r="JJ3632" s="118">
        <f t="shared" ca="1" si="985"/>
        <v>66094.171015435903</v>
      </c>
    </row>
    <row r="3633" spans="253:270" x14ac:dyDescent="0.3">
      <c r="IS3633" s="74">
        <v>3631</v>
      </c>
      <c r="IT3633" s="90" t="str">
        <f t="shared" si="971"/>
        <v>2013-03-01</v>
      </c>
      <c r="IU3633" s="101">
        <f t="shared" si="972"/>
        <v>1.30217</v>
      </c>
      <c r="IV3633" s="102">
        <f t="shared" si="973"/>
        <v>1.30217</v>
      </c>
      <c r="IW3633" s="102">
        <f t="shared" si="974"/>
        <v>1.30217</v>
      </c>
      <c r="IX3633" s="103">
        <f t="shared" si="975"/>
        <v>1.30217</v>
      </c>
      <c r="IY3633" s="112">
        <f t="shared" si="976"/>
        <v>1</v>
      </c>
      <c r="IZ3633" s="104">
        <f t="shared" ca="1" si="977"/>
        <v>1.3161554545454548</v>
      </c>
      <c r="JA3633" s="102">
        <f t="shared" ca="1" si="978"/>
        <v>1.3278504761904761</v>
      </c>
      <c r="JB3633" s="102">
        <f t="shared" ca="1" si="979"/>
        <v>1.3337752941176475</v>
      </c>
      <c r="JC3633" s="103">
        <f t="shared" ca="1" si="980"/>
        <v>1.2933340298507459</v>
      </c>
      <c r="JD3633" s="104">
        <f t="shared" si="981"/>
        <v>0</v>
      </c>
      <c r="JE3633" s="102">
        <f t="shared" si="982"/>
        <v>0</v>
      </c>
      <c r="JF3633" s="66">
        <f t="shared" ca="1" si="987"/>
        <v>1.0173333333333357E-2</v>
      </c>
      <c r="JG3633" s="66">
        <f t="shared" ca="1" si="986"/>
        <v>2.7490476190475902E-3</v>
      </c>
      <c r="JH3633" s="66">
        <f t="shared" ca="1" si="983"/>
        <v>6.3032239168565049E-3</v>
      </c>
      <c r="JI3633" s="80">
        <f t="shared" ca="1" si="984"/>
        <v>5.9662159218640334E-3</v>
      </c>
      <c r="JJ3633" s="118">
        <f t="shared" ca="1" si="985"/>
        <v>71234.314165190328</v>
      </c>
    </row>
    <row r="3634" spans="253:270" x14ac:dyDescent="0.3">
      <c r="IS3634" s="74">
        <v>3632</v>
      </c>
      <c r="IT3634" s="90" t="str">
        <f t="shared" si="971"/>
        <v>2013-03-03</v>
      </c>
      <c r="IU3634" s="101">
        <f t="shared" si="972"/>
        <v>1.3015600000000001</v>
      </c>
      <c r="IV3634" s="102">
        <f t="shared" si="973"/>
        <v>1.30322</v>
      </c>
      <c r="IW3634" s="102">
        <f t="shared" si="974"/>
        <v>1.29827</v>
      </c>
      <c r="IX3634" s="103">
        <f t="shared" si="975"/>
        <v>1.3027</v>
      </c>
      <c r="IY3634" s="112">
        <f t="shared" si="976"/>
        <v>137424</v>
      </c>
      <c r="IZ3634" s="104">
        <f t="shared" ca="1" si="977"/>
        <v>1.3131990909090911</v>
      </c>
      <c r="JA3634" s="102">
        <f t="shared" ca="1" si="978"/>
        <v>1.3254814285714287</v>
      </c>
      <c r="JB3634" s="102">
        <f t="shared" ca="1" si="979"/>
        <v>1.3336774509803924</v>
      </c>
      <c r="JC3634" s="103">
        <f t="shared" ca="1" si="980"/>
        <v>1.2937658706467658</v>
      </c>
      <c r="JD3634" s="104">
        <f t="shared" si="981"/>
        <v>4.9500000000000099E-3</v>
      </c>
      <c r="JE3634" s="102">
        <f t="shared" si="982"/>
        <v>-1.1399999999999189E-3</v>
      </c>
      <c r="JF3634" s="66">
        <f t="shared" ca="1" si="987"/>
        <v>9.921904761904788E-3</v>
      </c>
      <c r="JG3634" s="66">
        <f t="shared" ca="1" si="986"/>
        <v>2.4104761904761639E-3</v>
      </c>
      <c r="JH3634" s="66">
        <f t="shared" ca="1" si="983"/>
        <v>6.4005049049703014E-3</v>
      </c>
      <c r="JI3634" s="80">
        <f t="shared" ca="1" si="984"/>
        <v>5.9755585323250423E-3</v>
      </c>
      <c r="JJ3634" s="118">
        <f t="shared" ca="1" si="985"/>
        <v>70253.871946781263</v>
      </c>
    </row>
    <row r="3635" spans="253:270" x14ac:dyDescent="0.3">
      <c r="IS3635" s="74">
        <v>3633</v>
      </c>
      <c r="IT3635" s="90" t="str">
        <f t="shared" si="971"/>
        <v>2013-03-04</v>
      </c>
      <c r="IU3635" s="101">
        <f t="shared" si="972"/>
        <v>1.3027200000000001</v>
      </c>
      <c r="IV3635" s="102">
        <f t="shared" si="973"/>
        <v>1.3076099999999999</v>
      </c>
      <c r="IW3635" s="102">
        <f t="shared" si="974"/>
        <v>1.30108</v>
      </c>
      <c r="IX3635" s="103">
        <f t="shared" si="975"/>
        <v>1.3052299999999999</v>
      </c>
      <c r="IY3635" s="112">
        <f t="shared" si="976"/>
        <v>144534</v>
      </c>
      <c r="IZ3635" s="104">
        <f t="shared" ca="1" si="977"/>
        <v>1.3101427272727273</v>
      </c>
      <c r="JA3635" s="102">
        <f t="shared" ca="1" si="978"/>
        <v>1.3238333333333336</v>
      </c>
      <c r="JB3635" s="102">
        <f t="shared" ca="1" si="979"/>
        <v>1.333549411764706</v>
      </c>
      <c r="JC3635" s="103">
        <f t="shared" ca="1" si="980"/>
        <v>1.2942278109452734</v>
      </c>
      <c r="JD3635" s="104">
        <f t="shared" si="981"/>
        <v>6.5299999999999248E-3</v>
      </c>
      <c r="JE3635" s="102">
        <f t="shared" si="982"/>
        <v>-2.5099999999997902E-3</v>
      </c>
      <c r="JF3635" s="66">
        <f t="shared" ca="1" si="987"/>
        <v>9.2476190476190653E-3</v>
      </c>
      <c r="JG3635" s="66">
        <f t="shared" ca="1" si="986"/>
        <v>1.6895238095237862E-3</v>
      </c>
      <c r="JH3635" s="66">
        <f t="shared" ca="1" si="983"/>
        <v>5.9613875859663296E-3</v>
      </c>
      <c r="JI3635" s="80">
        <f t="shared" ca="1" si="984"/>
        <v>5.600639824154827E-3</v>
      </c>
      <c r="JJ3635" s="118">
        <f t="shared" ca="1" si="985"/>
        <v>69683.518281746146</v>
      </c>
    </row>
    <row r="3636" spans="253:270" x14ac:dyDescent="0.3">
      <c r="IS3636" s="74">
        <v>3634</v>
      </c>
      <c r="IT3636" s="90" t="str">
        <f t="shared" si="971"/>
        <v>2013-03-05</v>
      </c>
      <c r="IU3636" s="101">
        <f t="shared" si="972"/>
        <v>1.3052299999999999</v>
      </c>
      <c r="IV3636" s="102">
        <f t="shared" si="973"/>
        <v>1.30714</v>
      </c>
      <c r="IW3636" s="102">
        <f t="shared" si="974"/>
        <v>1.2966299999999999</v>
      </c>
      <c r="IX3636" s="103">
        <f t="shared" si="975"/>
        <v>1.2968</v>
      </c>
      <c r="IY3636" s="112">
        <f t="shared" si="976"/>
        <v>131637</v>
      </c>
      <c r="IZ3636" s="104">
        <f t="shared" ca="1" si="977"/>
        <v>1.3072609090909091</v>
      </c>
      <c r="JA3636" s="102">
        <f t="shared" ca="1" si="978"/>
        <v>1.3219157142857145</v>
      </c>
      <c r="JB3636" s="102">
        <f t="shared" ca="1" si="979"/>
        <v>1.3333260784313725</v>
      </c>
      <c r="JC3636" s="103">
        <f t="shared" ca="1" si="980"/>
        <v>1.2946504477611938</v>
      </c>
      <c r="JD3636" s="104">
        <f t="shared" si="981"/>
        <v>1.0510000000000019E-2</v>
      </c>
      <c r="JE3636" s="102">
        <f t="shared" si="982"/>
        <v>8.4299999999999375E-3</v>
      </c>
      <c r="JF3636" s="66">
        <f t="shared" ca="1" si="987"/>
        <v>9.3857142857143097E-3</v>
      </c>
      <c r="JG3636" s="66">
        <f t="shared" ca="1" si="986"/>
        <v>1.9614285714285424E-3</v>
      </c>
      <c r="JH3636" s="66">
        <f t="shared" ca="1" si="983"/>
        <v>5.9554389478211067E-3</v>
      </c>
      <c r="JI3636" s="80">
        <f t="shared" ca="1" si="984"/>
        <v>5.7798090969580131E-3</v>
      </c>
      <c r="JJ3636" s="118">
        <f t="shared" ca="1" si="985"/>
        <v>68223.449969537833</v>
      </c>
    </row>
    <row r="3637" spans="253:270" x14ac:dyDescent="0.3">
      <c r="IS3637" s="74">
        <v>3635</v>
      </c>
      <c r="IT3637" s="90" t="str">
        <f t="shared" si="971"/>
        <v>2013-03-06</v>
      </c>
      <c r="IU3637" s="101">
        <f t="shared" si="972"/>
        <v>1.29681</v>
      </c>
      <c r="IV3637" s="102">
        <f t="shared" si="973"/>
        <v>1.31192</v>
      </c>
      <c r="IW3637" s="102">
        <f t="shared" si="974"/>
        <v>1.29671</v>
      </c>
      <c r="IX3637" s="103">
        <f t="shared" si="975"/>
        <v>1.3108200000000001</v>
      </c>
      <c r="IY3637" s="112">
        <f t="shared" si="976"/>
        <v>179815</v>
      </c>
      <c r="IZ3637" s="104">
        <f t="shared" ca="1" si="977"/>
        <v>1.3065090909090908</v>
      </c>
      <c r="JA3637" s="102">
        <f t="shared" ca="1" si="978"/>
        <v>1.3206657142857143</v>
      </c>
      <c r="JB3637" s="102">
        <f t="shared" ca="1" si="979"/>
        <v>1.3334103921568627</v>
      </c>
      <c r="JC3637" s="103">
        <f t="shared" ca="1" si="980"/>
        <v>1.295171442786069</v>
      </c>
      <c r="JD3637" s="104">
        <f t="shared" si="981"/>
        <v>1.5209999999999946E-2</v>
      </c>
      <c r="JE3637" s="102">
        <f t="shared" si="982"/>
        <v>-1.4010000000000078E-2</v>
      </c>
      <c r="JF3637" s="66">
        <f t="shared" ca="1" si="987"/>
        <v>1.0110000000000022E-2</v>
      </c>
      <c r="JG3637" s="66">
        <f t="shared" ca="1" si="986"/>
        <v>1.2942857142856817E-3</v>
      </c>
      <c r="JH3637" s="66">
        <f t="shared" ca="1" si="983"/>
        <v>5.6888638082284448E-3</v>
      </c>
      <c r="JI3637" s="80">
        <f t="shared" ca="1" si="984"/>
        <v>6.7026033118828057E-3</v>
      </c>
      <c r="JJ3637" s="118">
        <f t="shared" ca="1" si="985"/>
        <v>61435.462540864595</v>
      </c>
    </row>
    <row r="3638" spans="253:270" x14ac:dyDescent="0.3">
      <c r="IS3638" s="74">
        <v>3636</v>
      </c>
      <c r="IT3638" s="90" t="str">
        <f t="shared" si="971"/>
        <v>2013-03-07</v>
      </c>
      <c r="IU3638" s="101">
        <f t="shared" si="972"/>
        <v>1.3108200000000001</v>
      </c>
      <c r="IV3638" s="102">
        <f t="shared" si="973"/>
        <v>1.31352</v>
      </c>
      <c r="IW3638" s="102">
        <f t="shared" si="974"/>
        <v>1.29558</v>
      </c>
      <c r="IX3638" s="103">
        <f t="shared" si="975"/>
        <v>1.30063</v>
      </c>
      <c r="IY3638" s="112">
        <f t="shared" si="976"/>
        <v>158085</v>
      </c>
      <c r="IZ3638" s="104">
        <f t="shared" ca="1" si="977"/>
        <v>1.30481</v>
      </c>
      <c r="JA3638" s="102">
        <f t="shared" ca="1" si="978"/>
        <v>1.3187590476190478</v>
      </c>
      <c r="JB3638" s="102">
        <f t="shared" ca="1" si="979"/>
        <v>1.3328884313725491</v>
      </c>
      <c r="JC3638" s="103">
        <f t="shared" ca="1" si="980"/>
        <v>1.295593084577114</v>
      </c>
      <c r="JD3638" s="104">
        <f t="shared" si="981"/>
        <v>1.7940000000000067E-2</v>
      </c>
      <c r="JE3638" s="102">
        <f t="shared" si="982"/>
        <v>1.0190000000000143E-2</v>
      </c>
      <c r="JF3638" s="66">
        <f t="shared" ca="1" si="987"/>
        <v>1.0630952380952399E-2</v>
      </c>
      <c r="JG3638" s="66">
        <f t="shared" ca="1" si="986"/>
        <v>1.9442857142856894E-3</v>
      </c>
      <c r="JH3638" s="66">
        <f t="shared" ca="1" si="983"/>
        <v>5.8779822459281679E-3</v>
      </c>
      <c r="JI3638" s="80">
        <f t="shared" ca="1" si="984"/>
        <v>6.8698122047033475E-3</v>
      </c>
      <c r="JJ3638" s="118">
        <f t="shared" ca="1" si="985"/>
        <v>61352.657689090687</v>
      </c>
    </row>
    <row r="3639" spans="253:270" x14ac:dyDescent="0.3">
      <c r="IS3639" s="74">
        <v>3637</v>
      </c>
      <c r="IT3639" s="90" t="str">
        <f t="shared" si="971"/>
        <v>2013-03-08</v>
      </c>
      <c r="IU3639" s="101">
        <f t="shared" si="972"/>
        <v>1.30063</v>
      </c>
      <c r="IV3639" s="102">
        <f t="shared" si="973"/>
        <v>1.30063</v>
      </c>
      <c r="IW3639" s="102">
        <f t="shared" si="974"/>
        <v>1.30063</v>
      </c>
      <c r="IX3639" s="103">
        <f t="shared" si="975"/>
        <v>1.30063</v>
      </c>
      <c r="IY3639" s="112">
        <f t="shared" si="976"/>
        <v>1</v>
      </c>
      <c r="IZ3639" s="104">
        <f t="shared" ca="1" si="977"/>
        <v>1.3042799999999999</v>
      </c>
      <c r="JA3639" s="102">
        <f t="shared" ca="1" si="978"/>
        <v>1.3166114285714285</v>
      </c>
      <c r="JB3639" s="102">
        <f t="shared" ca="1" si="979"/>
        <v>1.3322256862745099</v>
      </c>
      <c r="JC3639" s="103">
        <f t="shared" ca="1" si="980"/>
        <v>1.2959527363184076</v>
      </c>
      <c r="JD3639" s="104">
        <f t="shared" si="981"/>
        <v>0</v>
      </c>
      <c r="JE3639" s="102">
        <f t="shared" si="982"/>
        <v>0</v>
      </c>
      <c r="JF3639" s="66">
        <f t="shared" ca="1" si="987"/>
        <v>1.0099047619047632E-2</v>
      </c>
      <c r="JG3639" s="66">
        <f t="shared" ca="1" si="986"/>
        <v>2.1852380952380734E-3</v>
      </c>
      <c r="JH3639" s="66">
        <f t="shared" ca="1" si="983"/>
        <v>6.2956877946143686E-3</v>
      </c>
      <c r="JI3639" s="80">
        <f t="shared" ca="1" si="984"/>
        <v>6.7067191745418774E-3</v>
      </c>
      <c r="JJ3639" s="118">
        <f t="shared" ca="1" si="985"/>
        <v>68893.62043817529</v>
      </c>
    </row>
    <row r="3640" spans="253:270" x14ac:dyDescent="0.3">
      <c r="IS3640" s="74">
        <v>3638</v>
      </c>
      <c r="IT3640" s="90" t="str">
        <f t="shared" si="971"/>
        <v>2013-03-10</v>
      </c>
      <c r="IU3640" s="101">
        <f t="shared" si="972"/>
        <v>1.2989900000000001</v>
      </c>
      <c r="IV3640" s="102">
        <f t="shared" si="973"/>
        <v>1.3054699999999999</v>
      </c>
      <c r="IW3640" s="102">
        <f t="shared" si="974"/>
        <v>1.2980499999999999</v>
      </c>
      <c r="IX3640" s="103">
        <f t="shared" si="975"/>
        <v>1.3047</v>
      </c>
      <c r="IY3640" s="112">
        <f t="shared" si="976"/>
        <v>133039</v>
      </c>
      <c r="IZ3640" s="104">
        <f t="shared" ca="1" si="977"/>
        <v>1.3041436363636363</v>
      </c>
      <c r="JA3640" s="102">
        <f t="shared" ca="1" si="978"/>
        <v>1.3146757142857144</v>
      </c>
      <c r="JB3640" s="102">
        <f t="shared" ca="1" si="979"/>
        <v>1.3316427450980393</v>
      </c>
      <c r="JC3640" s="103">
        <f t="shared" ca="1" si="980"/>
        <v>1.296313134328358</v>
      </c>
      <c r="JD3640" s="104">
        <f t="shared" si="981"/>
        <v>7.4199999999999822E-3</v>
      </c>
      <c r="JE3640" s="102">
        <f t="shared" si="982"/>
        <v>-5.7099999999998818E-3</v>
      </c>
      <c r="JF3640" s="66">
        <f t="shared" ca="1" si="987"/>
        <v>1.00057142857143E-2</v>
      </c>
      <c r="JG3640" s="66">
        <f t="shared" ca="1" si="986"/>
        <v>1.8942857142857001E-3</v>
      </c>
      <c r="JH3640" s="66">
        <f t="shared" ca="1" si="983"/>
        <v>6.3201368064070207E-3</v>
      </c>
      <c r="JI3640" s="80">
        <f t="shared" ca="1" si="984"/>
        <v>6.9073863649398957E-3</v>
      </c>
      <c r="JJ3640" s="118">
        <f t="shared" ca="1" si="985"/>
        <v>68909.263299901475</v>
      </c>
    </row>
    <row r="3641" spans="253:270" x14ac:dyDescent="0.3">
      <c r="IS3641" s="74">
        <v>3639</v>
      </c>
      <c r="IT3641" s="90" t="str">
        <f t="shared" si="971"/>
        <v>2013-03-11</v>
      </c>
      <c r="IU3641" s="101">
        <f t="shared" si="972"/>
        <v>1.3047</v>
      </c>
      <c r="IV3641" s="102">
        <f t="shared" si="973"/>
        <v>1.3075399999999999</v>
      </c>
      <c r="IW3641" s="102">
        <f t="shared" si="974"/>
        <v>1.2991900000000001</v>
      </c>
      <c r="IX3641" s="103">
        <f t="shared" si="975"/>
        <v>1.30348</v>
      </c>
      <c r="IY3641" s="112">
        <f t="shared" si="976"/>
        <v>167288</v>
      </c>
      <c r="IZ3641" s="104">
        <f t="shared" ca="1" si="977"/>
        <v>1.3031918181818183</v>
      </c>
      <c r="JA3641" s="102">
        <f t="shared" ca="1" si="978"/>
        <v>1.3131076190476192</v>
      </c>
      <c r="JB3641" s="102">
        <f t="shared" ca="1" si="979"/>
        <v>1.3309999999999997</v>
      </c>
      <c r="JC3641" s="103">
        <f t="shared" ca="1" si="980"/>
        <v>1.2966788557213929</v>
      </c>
      <c r="JD3641" s="104">
        <f t="shared" si="981"/>
        <v>8.3499999999998575E-3</v>
      </c>
      <c r="JE3641" s="102">
        <f t="shared" si="982"/>
        <v>1.2199999999999989E-3</v>
      </c>
      <c r="JF3641" s="66">
        <f t="shared" ca="1" si="987"/>
        <v>9.7295238095238129E-3</v>
      </c>
      <c r="JG3641" s="66">
        <f t="shared" ca="1" si="986"/>
        <v>1.5271428571428487E-3</v>
      </c>
      <c r="JH3641" s="66">
        <f t="shared" ca="1" si="983"/>
        <v>6.2594351458155739E-3</v>
      </c>
      <c r="JI3641" s="80">
        <f t="shared" ca="1" si="984"/>
        <v>6.7261905604719639E-3</v>
      </c>
      <c r="JJ3641" s="118">
        <f t="shared" ca="1" si="985"/>
        <v>69158.24982886923</v>
      </c>
    </row>
    <row r="3642" spans="253:270" x14ac:dyDescent="0.3">
      <c r="IS3642" s="74">
        <v>3640</v>
      </c>
      <c r="IT3642" s="90" t="str">
        <f t="shared" si="971"/>
        <v>2013-03-12</v>
      </c>
      <c r="IU3642" s="101">
        <f t="shared" si="972"/>
        <v>1.30349</v>
      </c>
      <c r="IV3642" s="102">
        <f t="shared" si="973"/>
        <v>1.3065500000000001</v>
      </c>
      <c r="IW3642" s="102">
        <f t="shared" si="974"/>
        <v>1.2923800000000001</v>
      </c>
      <c r="IX3642" s="103">
        <f t="shared" si="975"/>
        <v>1.2961800000000001</v>
      </c>
      <c r="IY3642" s="112">
        <f t="shared" si="976"/>
        <v>187852</v>
      </c>
      <c r="IZ3642" s="104">
        <f t="shared" ca="1" si="977"/>
        <v>1.3023190909090909</v>
      </c>
      <c r="JA3642" s="102">
        <f t="shared" ca="1" si="978"/>
        <v>1.3111980952380953</v>
      </c>
      <c r="JB3642" s="102">
        <f t="shared" ca="1" si="979"/>
        <v>1.330174117647059</v>
      </c>
      <c r="JC3642" s="103">
        <f t="shared" ca="1" si="980"/>
        <v>1.2970273134328354</v>
      </c>
      <c r="JD3642" s="104">
        <f t="shared" si="981"/>
        <v>1.4170000000000016E-2</v>
      </c>
      <c r="JE3642" s="102">
        <f t="shared" si="982"/>
        <v>7.3099999999999277E-3</v>
      </c>
      <c r="JF3642" s="66">
        <f t="shared" ca="1" si="987"/>
        <v>9.9880952380952438E-3</v>
      </c>
      <c r="JG3642" s="66">
        <f t="shared" ca="1" si="986"/>
        <v>1.8680952380952217E-3</v>
      </c>
      <c r="JH3642" s="66">
        <f t="shared" ca="1" si="983"/>
        <v>6.3250286045260376E-3</v>
      </c>
      <c r="JI3642" s="80">
        <f t="shared" ca="1" si="984"/>
        <v>6.8284353775381985E-3</v>
      </c>
      <c r="JJ3642" s="118">
        <f t="shared" ca="1" si="985"/>
        <v>69843.014769453977</v>
      </c>
    </row>
    <row r="3643" spans="253:270" x14ac:dyDescent="0.3">
      <c r="IS3643" s="74">
        <v>3641</v>
      </c>
      <c r="IT3643" s="90" t="str">
        <f t="shared" si="971"/>
        <v>2013-03-13</v>
      </c>
      <c r="IU3643" s="101">
        <f t="shared" si="972"/>
        <v>1.29619</v>
      </c>
      <c r="IV3643" s="102">
        <f t="shared" si="973"/>
        <v>1.30335</v>
      </c>
      <c r="IW3643" s="102">
        <f t="shared" si="974"/>
        <v>1.2912300000000001</v>
      </c>
      <c r="IX3643" s="103">
        <f t="shared" si="975"/>
        <v>1.30054</v>
      </c>
      <c r="IY3643" s="112">
        <f t="shared" si="976"/>
        <v>199681</v>
      </c>
      <c r="IZ3643" s="104">
        <f t="shared" ca="1" si="977"/>
        <v>1.3021709090909093</v>
      </c>
      <c r="JA3643" s="102">
        <f t="shared" ca="1" si="978"/>
        <v>1.3094961904761906</v>
      </c>
      <c r="JB3643" s="102">
        <f t="shared" ca="1" si="979"/>
        <v>1.3295849019607844</v>
      </c>
      <c r="JC3643" s="103">
        <f t="shared" ca="1" si="980"/>
        <v>1.2973756716417908</v>
      </c>
      <c r="JD3643" s="104">
        <f t="shared" si="981"/>
        <v>1.2119999999999909E-2</v>
      </c>
      <c r="JE3643" s="102">
        <f t="shared" si="982"/>
        <v>-4.350000000000076E-3</v>
      </c>
      <c r="JF3643" s="66">
        <f t="shared" ca="1" si="987"/>
        <v>1.0565238095238096E-2</v>
      </c>
      <c r="JG3643" s="66">
        <f t="shared" ca="1" si="986"/>
        <v>1.6609523809523608E-3</v>
      </c>
      <c r="JH3643" s="66">
        <f t="shared" ca="1" si="983"/>
        <v>5.9277945943524805E-3</v>
      </c>
      <c r="JI3643" s="80">
        <f t="shared" ca="1" si="984"/>
        <v>6.9469142891350989E-3</v>
      </c>
      <c r="JJ3643" s="118">
        <f t="shared" ca="1" si="985"/>
        <v>63029.849229949083</v>
      </c>
    </row>
    <row r="3644" spans="253:270" x14ac:dyDescent="0.3">
      <c r="IS3644" s="74">
        <v>3642</v>
      </c>
      <c r="IT3644" s="90" t="str">
        <f t="shared" si="971"/>
        <v>2013-03-14</v>
      </c>
      <c r="IU3644" s="101">
        <f t="shared" si="972"/>
        <v>1.30053</v>
      </c>
      <c r="IV3644" s="102">
        <f t="shared" si="973"/>
        <v>1.31081</v>
      </c>
      <c r="IW3644" s="102">
        <f t="shared" si="974"/>
        <v>1.3000799999999999</v>
      </c>
      <c r="IX3644" s="103">
        <f t="shared" si="975"/>
        <v>1.3077300000000001</v>
      </c>
      <c r="IY3644" s="112">
        <f t="shared" si="976"/>
        <v>194074</v>
      </c>
      <c r="IZ3644" s="104">
        <f t="shared" ca="1" si="977"/>
        <v>1.3026763636363636</v>
      </c>
      <c r="JA3644" s="102">
        <f t="shared" ca="1" si="978"/>
        <v>1.3081871428571428</v>
      </c>
      <c r="JB3644" s="102">
        <f t="shared" ca="1" si="979"/>
        <v>1.3291682352941177</v>
      </c>
      <c r="JC3644" s="103">
        <f t="shared" ca="1" si="980"/>
        <v>1.2977991542288554</v>
      </c>
      <c r="JD3644" s="104">
        <f t="shared" si="981"/>
        <v>1.0730000000000128E-2</v>
      </c>
      <c r="JE3644" s="102">
        <f t="shared" si="982"/>
        <v>-7.2000000000000952E-3</v>
      </c>
      <c r="JF3644" s="66">
        <f t="shared" ca="1" si="987"/>
        <v>1.0799047619047628E-2</v>
      </c>
      <c r="JG3644" s="66">
        <f t="shared" ca="1" si="986"/>
        <v>1.3257142857142686E-3</v>
      </c>
      <c r="JH3644" s="66">
        <f t="shared" ca="1" si="983"/>
        <v>5.8320770658912184E-3</v>
      </c>
      <c r="JI3644" s="80">
        <f t="shared" ca="1" si="984"/>
        <v>7.1922329610480699E-3</v>
      </c>
      <c r="JJ3644" s="118">
        <f t="shared" ca="1" si="985"/>
        <v>62249.623633573414</v>
      </c>
    </row>
    <row r="3645" spans="253:270" x14ac:dyDescent="0.3">
      <c r="IS3645" s="74">
        <v>3643</v>
      </c>
      <c r="IT3645" s="90" t="str">
        <f t="shared" si="971"/>
        <v>2013-03-15</v>
      </c>
      <c r="IU3645" s="101">
        <f t="shared" si="972"/>
        <v>1.3077300000000001</v>
      </c>
      <c r="IV3645" s="102">
        <f t="shared" si="973"/>
        <v>1.3077300000000001</v>
      </c>
      <c r="IW3645" s="102">
        <f t="shared" si="974"/>
        <v>1.3077300000000001</v>
      </c>
      <c r="IX3645" s="103">
        <f t="shared" si="975"/>
        <v>1.3077300000000001</v>
      </c>
      <c r="IY3645" s="112">
        <f t="shared" si="976"/>
        <v>1</v>
      </c>
      <c r="IZ3645" s="104">
        <f t="shared" ca="1" si="977"/>
        <v>1.3031336363636363</v>
      </c>
      <c r="JA3645" s="102">
        <f t="shared" ca="1" si="978"/>
        <v>1.306705238095238</v>
      </c>
      <c r="JB3645" s="102">
        <f t="shared" ca="1" si="979"/>
        <v>1.3285784313725493</v>
      </c>
      <c r="JC3645" s="103">
        <f t="shared" ca="1" si="980"/>
        <v>1.2982450746268652</v>
      </c>
      <c r="JD3645" s="104">
        <f t="shared" si="981"/>
        <v>0</v>
      </c>
      <c r="JE3645" s="102">
        <f t="shared" si="982"/>
        <v>0</v>
      </c>
      <c r="JF3645" s="66">
        <f t="shared" ca="1" si="987"/>
        <v>1.0480000000000014E-2</v>
      </c>
      <c r="JG3645" s="66">
        <f t="shared" ca="1" si="986"/>
        <v>1.4990476190476062E-3</v>
      </c>
      <c r="JH3645" s="66">
        <f t="shared" ca="1" si="983"/>
        <v>6.21808116168753E-3</v>
      </c>
      <c r="JI3645" s="80">
        <f t="shared" ca="1" si="984"/>
        <v>7.1139058354625084E-3</v>
      </c>
      <c r="JJ3645" s="118">
        <f t="shared" ca="1" si="985"/>
        <v>70188.301997792572</v>
      </c>
    </row>
    <row r="3646" spans="253:270" x14ac:dyDescent="0.3">
      <c r="IS3646" s="74">
        <v>3644</v>
      </c>
      <c r="IT3646" s="90" t="str">
        <f t="shared" si="971"/>
        <v>2013-03-17</v>
      </c>
      <c r="IU3646" s="101">
        <f t="shared" si="972"/>
        <v>1.2910699999999999</v>
      </c>
      <c r="IV3646" s="102">
        <f t="shared" si="973"/>
        <v>1.29965</v>
      </c>
      <c r="IW3646" s="102">
        <f t="shared" si="974"/>
        <v>1.2882899999999999</v>
      </c>
      <c r="IX3646" s="103">
        <f t="shared" si="975"/>
        <v>1.29573</v>
      </c>
      <c r="IY3646" s="112">
        <f t="shared" si="976"/>
        <v>239931</v>
      </c>
      <c r="IZ3646" s="104">
        <f t="shared" ca="1" si="977"/>
        <v>1.3022699999999998</v>
      </c>
      <c r="JA3646" s="102">
        <f t="shared" ca="1" si="978"/>
        <v>1.3051447619047618</v>
      </c>
      <c r="JB3646" s="102">
        <f t="shared" ca="1" si="979"/>
        <v>1.3278637254901962</v>
      </c>
      <c r="JC3646" s="103">
        <f t="shared" ca="1" si="980"/>
        <v>1.2985279104477605</v>
      </c>
      <c r="JD3646" s="104">
        <f t="shared" si="981"/>
        <v>1.1360000000000037E-2</v>
      </c>
      <c r="JE3646" s="102">
        <f t="shared" si="982"/>
        <v>-4.6600000000001085E-3</v>
      </c>
      <c r="JF3646" s="66">
        <f t="shared" ca="1" si="987"/>
        <v>1.0244285714285727E-2</v>
      </c>
      <c r="JG3646" s="66">
        <f t="shared" ca="1" si="986"/>
        <v>7.8380952380950933E-4</v>
      </c>
      <c r="JH3646" s="66">
        <f t="shared" ca="1" si="983"/>
        <v>6.0850085662799737E-3</v>
      </c>
      <c r="JI3646" s="80">
        <f t="shared" ca="1" si="984"/>
        <v>6.9399989544327969E-3</v>
      </c>
      <c r="JJ3646" s="118">
        <f t="shared" ca="1" si="985"/>
        <v>72669.568517606793</v>
      </c>
    </row>
    <row r="3647" spans="253:270" x14ac:dyDescent="0.3">
      <c r="IS3647" s="74">
        <v>3645</v>
      </c>
      <c r="IT3647" s="90" t="str">
        <f t="shared" si="971"/>
        <v>2013-03-18</v>
      </c>
      <c r="IU3647" s="101">
        <f t="shared" si="972"/>
        <v>1.29573</v>
      </c>
      <c r="IV3647" s="102">
        <f t="shared" si="973"/>
        <v>1.2970600000000001</v>
      </c>
      <c r="IW3647" s="102">
        <f t="shared" si="974"/>
        <v>1.2844100000000001</v>
      </c>
      <c r="IX3647" s="103">
        <f t="shared" si="975"/>
        <v>1.2883800000000001</v>
      </c>
      <c r="IY3647" s="112">
        <f t="shared" si="976"/>
        <v>266938</v>
      </c>
      <c r="IZ3647" s="104">
        <f t="shared" ca="1" si="977"/>
        <v>1.3015045454545453</v>
      </c>
      <c r="JA3647" s="102">
        <f t="shared" ca="1" si="978"/>
        <v>1.3036823809523808</v>
      </c>
      <c r="JB3647" s="102">
        <f t="shared" ca="1" si="979"/>
        <v>1.3270049019607841</v>
      </c>
      <c r="JC3647" s="103">
        <f t="shared" ca="1" si="980"/>
        <v>1.2987741791044773</v>
      </c>
      <c r="JD3647" s="104">
        <f t="shared" si="981"/>
        <v>1.265000000000005E-2</v>
      </c>
      <c r="JE3647" s="102">
        <f t="shared" si="982"/>
        <v>7.3499999999999677E-3</v>
      </c>
      <c r="JF3647" s="66">
        <f t="shared" ca="1" si="987"/>
        <v>1.0230476190476208E-2</v>
      </c>
      <c r="JG3647" s="66">
        <f t="shared" ca="1" si="986"/>
        <v>6.8761904761903739E-4</v>
      </c>
      <c r="JH3647" s="66">
        <f t="shared" ca="1" si="983"/>
        <v>6.0792014483345659E-3</v>
      </c>
      <c r="JI3647" s="80">
        <f t="shared" ca="1" si="984"/>
        <v>6.833507016209878E-3</v>
      </c>
      <c r="JJ3647" s="118">
        <f t="shared" ca="1" si="985"/>
        <v>76400.194067614517</v>
      </c>
    </row>
    <row r="3648" spans="253:270" x14ac:dyDescent="0.3">
      <c r="IS3648" s="74">
        <v>3646</v>
      </c>
      <c r="IT3648" s="90" t="str">
        <f t="shared" si="971"/>
        <v>2013-03-19</v>
      </c>
      <c r="IU3648" s="101">
        <f t="shared" si="972"/>
        <v>1.28837</v>
      </c>
      <c r="IV3648" s="102">
        <f t="shared" si="973"/>
        <v>1.29802</v>
      </c>
      <c r="IW3648" s="102">
        <f t="shared" si="974"/>
        <v>1.2857799999999999</v>
      </c>
      <c r="IX3648" s="103">
        <f t="shared" si="975"/>
        <v>1.29335</v>
      </c>
      <c r="IY3648" s="112">
        <f t="shared" si="976"/>
        <v>235700</v>
      </c>
      <c r="IZ3648" s="104">
        <f t="shared" ca="1" si="977"/>
        <v>1.2999163636363635</v>
      </c>
      <c r="JA3648" s="102">
        <f t="shared" ca="1" si="978"/>
        <v>1.3024457142857142</v>
      </c>
      <c r="JB3648" s="102">
        <f t="shared" ca="1" si="979"/>
        <v>1.3262629411764704</v>
      </c>
      <c r="JC3648" s="103">
        <f t="shared" ca="1" si="980"/>
        <v>1.299039651741293</v>
      </c>
      <c r="JD3648" s="104">
        <f t="shared" si="981"/>
        <v>1.2240000000000029E-2</v>
      </c>
      <c r="JE3648" s="102">
        <f t="shared" si="982"/>
        <v>-4.9799999999999844E-3</v>
      </c>
      <c r="JF3648" s="66">
        <f t="shared" ca="1" si="987"/>
        <v>1.032523809523811E-2</v>
      </c>
      <c r="JG3648" s="66">
        <f t="shared" ca="1" si="986"/>
        <v>4.6095238095237673E-4</v>
      </c>
      <c r="JH3648" s="66">
        <f t="shared" ca="1" si="983"/>
        <v>6.0942585150346659E-3</v>
      </c>
      <c r="JI3648" s="80">
        <f t="shared" ca="1" si="984"/>
        <v>6.9379988227441444E-3</v>
      </c>
      <c r="JJ3648" s="118">
        <f t="shared" ca="1" si="985"/>
        <v>77987.340506600915</v>
      </c>
    </row>
    <row r="3649" spans="253:270" x14ac:dyDescent="0.3">
      <c r="IS3649" s="74">
        <v>3647</v>
      </c>
      <c r="IT3649" s="90" t="str">
        <f t="shared" si="971"/>
        <v>2013-03-20</v>
      </c>
      <c r="IU3649" s="101">
        <f t="shared" si="972"/>
        <v>1.29335</v>
      </c>
      <c r="IV3649" s="102">
        <f t="shared" si="973"/>
        <v>1.29562</v>
      </c>
      <c r="IW3649" s="102">
        <f t="shared" si="974"/>
        <v>1.2881199999999999</v>
      </c>
      <c r="IX3649" s="103">
        <f t="shared" si="975"/>
        <v>1.2899499999999999</v>
      </c>
      <c r="IY3649" s="112">
        <f t="shared" si="976"/>
        <v>226200</v>
      </c>
      <c r="IZ3649" s="104">
        <f t="shared" ca="1" si="977"/>
        <v>1.2989454545454546</v>
      </c>
      <c r="JA3649" s="102">
        <f t="shared" ca="1" si="978"/>
        <v>1.3016595238095239</v>
      </c>
      <c r="JB3649" s="102">
        <f t="shared" ca="1" si="979"/>
        <v>1.3254492156862743</v>
      </c>
      <c r="JC3649" s="103">
        <f t="shared" ca="1" si="980"/>
        <v>1.2992875124378105</v>
      </c>
      <c r="JD3649" s="104">
        <f t="shared" si="981"/>
        <v>7.5000000000000622E-3</v>
      </c>
      <c r="JE3649" s="102">
        <f t="shared" si="982"/>
        <v>3.4000000000000696E-3</v>
      </c>
      <c r="JF3649" s="66">
        <f t="shared" ca="1" si="987"/>
        <v>9.3885714285714492E-3</v>
      </c>
      <c r="JG3649" s="66">
        <f t="shared" ca="1" si="986"/>
        <v>-1.1142857142857185E-4</v>
      </c>
      <c r="JH3649" s="66">
        <f t="shared" ca="1" si="983"/>
        <v>4.8094720883593463E-3</v>
      </c>
      <c r="JI3649" s="80">
        <f t="shared" ca="1" si="984"/>
        <v>6.1289215129225394E-3</v>
      </c>
      <c r="JJ3649" s="118">
        <f t="shared" ca="1" si="985"/>
        <v>77720.968836092507</v>
      </c>
    </row>
    <row r="3650" spans="253:270" x14ac:dyDescent="0.3">
      <c r="IS3650" s="74">
        <v>3648</v>
      </c>
      <c r="IT3650" s="90" t="str">
        <f t="shared" si="971"/>
        <v>2013-03-21</v>
      </c>
      <c r="IU3650" s="101">
        <f t="shared" si="972"/>
        <v>1.2899700000000001</v>
      </c>
      <c r="IV3650" s="102">
        <f t="shared" si="973"/>
        <v>1.3011200000000001</v>
      </c>
      <c r="IW3650" s="102">
        <f t="shared" si="974"/>
        <v>1.28891</v>
      </c>
      <c r="IX3650" s="103">
        <f t="shared" si="975"/>
        <v>1.29901</v>
      </c>
      <c r="IY3650" s="112">
        <f t="shared" si="976"/>
        <v>113437</v>
      </c>
      <c r="IZ3650" s="104">
        <f t="shared" ca="1" si="977"/>
        <v>1.2987981818181817</v>
      </c>
      <c r="JA3650" s="102">
        <f t="shared" ca="1" si="978"/>
        <v>1.3013171428571428</v>
      </c>
      <c r="JB3650" s="102">
        <f t="shared" ca="1" si="979"/>
        <v>1.3247956862745094</v>
      </c>
      <c r="JC3650" s="103">
        <f t="shared" ca="1" si="980"/>
        <v>1.2995812437810941</v>
      </c>
      <c r="JD3650" s="104">
        <f t="shared" si="981"/>
        <v>1.2210000000000054E-2</v>
      </c>
      <c r="JE3650" s="102">
        <f t="shared" si="982"/>
        <v>-9.039999999999937E-3</v>
      </c>
      <c r="JF3650" s="66">
        <f t="shared" ca="1" si="987"/>
        <v>9.4704761904762097E-3</v>
      </c>
      <c r="JG3650" s="66">
        <f t="shared" ca="1" si="986"/>
        <v>-5.5571428571427842E-4</v>
      </c>
      <c r="JH3650" s="66">
        <f t="shared" ca="1" si="983"/>
        <v>4.8420671266471565E-3</v>
      </c>
      <c r="JI3650" s="80">
        <f t="shared" ca="1" si="984"/>
        <v>6.4151988956499496E-3</v>
      </c>
      <c r="JJ3650" s="118">
        <f t="shared" ca="1" si="985"/>
        <v>74495.440549913008</v>
      </c>
    </row>
    <row r="3651" spans="253:270" x14ac:dyDescent="0.3">
      <c r="IS3651" s="74">
        <v>3649</v>
      </c>
      <c r="IT3651" s="90" t="str">
        <f t="shared" ref="IT3651:IT3714" si="988">IF(INDEX(data_no_header,IS3651,1)="","",INDEX(data_no_header,IS3651,1))</f>
        <v>2013-03-22</v>
      </c>
      <c r="IU3651" s="101">
        <f t="shared" ref="IU3651:IU3714" si="989">IF($IT3651&lt;&gt;"",VLOOKUP($IT3651,data_no_header,CODE(open_col)-64),"")</f>
        <v>1.2990200000000001</v>
      </c>
      <c r="IV3651" s="102">
        <f t="shared" ref="IV3651:IV3714" si="990">IF($IT3651&lt;&gt;"",VLOOKUP($IT3651,data_no_header,CODE(high_col)-64),"")</f>
        <v>1.2990200000000001</v>
      </c>
      <c r="IW3651" s="102">
        <f t="shared" ref="IW3651:IW3714" si="991">IF($IT3651&lt;&gt;"",VLOOKUP($IT3651,data_no_header,CODE(low_col)-64),"")</f>
        <v>1.2990200000000001</v>
      </c>
      <c r="IX3651" s="103">
        <f t="shared" ref="IX3651:IX3714" si="992">IF($IT3651&lt;&gt;"",VLOOKUP($IT3651,data_no_header,CODE(close_col)-64),"")</f>
        <v>1.2990200000000001</v>
      </c>
      <c r="IY3651" s="112">
        <f t="shared" ref="IY3651:IY3714" si="993">IF($IT3651&lt;&gt;"",VLOOKUP($IT3651,data_no_header,CODE(volume_col)-64),"")</f>
        <v>1</v>
      </c>
      <c r="IZ3651" s="104">
        <f t="shared" ref="IZ3651:IZ3714" ca="1" si="994">IF(IT3651&lt;&gt;"",IF($IS3651&gt;=IZ$1,AVERAGE(INDIRECT(CONCATENATE("IX",$IS3651+2,":IX",$IS3651+2-IZ$1))),""),"")</f>
        <v>1.2982818181818183</v>
      </c>
      <c r="JA3651" s="102">
        <f t="shared" ref="JA3651:JA3714" ca="1" si="995">IF(IU3651&lt;&gt;"",IF($IS3651&gt;=JA$1,AVERAGE(INDIRECT(CONCATENATE("IX",$IS3651+2,":IX",$IS3651+2-JA$1))),""),"")</f>
        <v>1.3006061904761903</v>
      </c>
      <c r="JB3651" s="102">
        <f t="shared" ref="JB3651:JB3714" ca="1" si="996">IF(IV3651&lt;&gt;"",IF($IS3651&gt;=JB$1,AVERAGE(INDIRECT(CONCATENATE("IX",$IS3651+2,":IX",$IS3651+2-JB$1))),""),"")</f>
        <v>1.3241509803921561</v>
      </c>
      <c r="JC3651" s="103">
        <f t="shared" ref="JC3651:JC3714" ca="1" si="997">IF(IW3651&lt;&gt;"",IF($IS3651&gt;=JC$1,AVERAGE(INDIRECT(CONCATENATE("IX",$IS3651+2,":IX",$IS3651+2-JC$1))),""),"")</f>
        <v>1.2998917910447756</v>
      </c>
      <c r="JD3651" s="104">
        <f t="shared" si="981"/>
        <v>0</v>
      </c>
      <c r="JE3651" s="102">
        <f t="shared" si="982"/>
        <v>0</v>
      </c>
      <c r="JF3651" s="66">
        <f t="shared" ca="1" si="987"/>
        <v>8.9680952380952542E-3</v>
      </c>
      <c r="JG3651" s="66">
        <f t="shared" ca="1" si="986"/>
        <v>-1.8666666666666303E-4</v>
      </c>
      <c r="JH3651" s="66">
        <f t="shared" ca="1" si="983"/>
        <v>5.2353301792884017E-3</v>
      </c>
      <c r="JI3651" s="80">
        <f t="shared" ca="1" si="984"/>
        <v>6.2103648641631225E-3</v>
      </c>
      <c r="JJ3651" s="118">
        <f t="shared" ca="1" si="985"/>
        <v>80602.091544746872</v>
      </c>
    </row>
    <row r="3652" spans="253:270" x14ac:dyDescent="0.3">
      <c r="IS3652" s="74">
        <v>3650</v>
      </c>
      <c r="IT3652" s="90" t="str">
        <f t="shared" si="988"/>
        <v>2013-03-24</v>
      </c>
      <c r="IU3652" s="101">
        <f t="shared" si="989"/>
        <v>1.29525</v>
      </c>
      <c r="IV3652" s="102">
        <f t="shared" si="990"/>
        <v>1.30518</v>
      </c>
      <c r="IW3652" s="102">
        <f t="shared" si="991"/>
        <v>1.28311</v>
      </c>
      <c r="IX3652" s="103">
        <f t="shared" si="992"/>
        <v>1.28535</v>
      </c>
      <c r="IY3652" s="112">
        <f t="shared" si="993"/>
        <v>153795</v>
      </c>
      <c r="IZ3652" s="104">
        <f t="shared" ca="1" si="994"/>
        <v>1.2966336363636364</v>
      </c>
      <c r="JA3652" s="102">
        <f t="shared" ca="1" si="995"/>
        <v>1.2996333333333334</v>
      </c>
      <c r="JB3652" s="102">
        <f t="shared" ca="1" si="996"/>
        <v>1.3231213725490187</v>
      </c>
      <c r="JC3652" s="103">
        <f t="shared" ca="1" si="997"/>
        <v>1.3001637810945268</v>
      </c>
      <c r="JD3652" s="104">
        <f t="shared" ref="JD3652:JD3715" si="998">IF(IV3652&lt;&gt;"",IV3652-IW3652,"")</f>
        <v>2.2070000000000034E-2</v>
      </c>
      <c r="JE3652" s="102">
        <f t="shared" ref="JE3652:JE3715" si="999">IF(IU3652&lt;&gt;"",IU3652-IX3652,"")</f>
        <v>9.9000000000000199E-3</v>
      </c>
      <c r="JF3652" s="66">
        <f t="shared" ca="1" si="987"/>
        <v>9.4980952380952464E-3</v>
      </c>
      <c r="JG3652" s="66">
        <f t="shared" ca="1" si="986"/>
        <v>-1.0428571428571021E-4</v>
      </c>
      <c r="JH3652" s="66">
        <f t="shared" ref="JH3652:JH3715" ca="1" si="1000">IF(IT3652&lt;&gt;"",IF($IS3652&gt;=JH$1,_xlfn.STDEV.P(INDIRECT(CONCATENATE("JD",$IS3652+2,":JD",$IS3652+2-JH$1))),""),"")</f>
        <v>5.9259514960710727E-3</v>
      </c>
      <c r="JI3652" s="80">
        <f t="shared" ref="JI3652:JI3715" ca="1" si="1001">IF(IU3652&lt;&gt;"",IF($IS3652&gt;=JI$1,_xlfn.STDEV.P(INDIRECT(CONCATENATE("JE",$IS3652+2,":JE",$IS3652+2-JI$1))),""),"")</f>
        <v>6.330973423557866E-3</v>
      </c>
      <c r="JJ3652" s="118">
        <f t="shared" ref="JJ3652:JJ3715" ca="1" si="1002">IF(IU3652&lt;&gt;"",IF($IS3652&gt;=JJ$1,_xlfn.STDEV.P(INDIRECT(CONCATENATE("IY",$IS3652+2,":IY",$IS3652+2-JJ$1))),""),"")</f>
        <v>80462.803777728521</v>
      </c>
    </row>
    <row r="3653" spans="253:270" x14ac:dyDescent="0.3">
      <c r="IS3653" s="74">
        <v>3651</v>
      </c>
      <c r="IT3653" s="90" t="str">
        <f t="shared" si="988"/>
        <v>2013-03-25</v>
      </c>
      <c r="IU3653" s="101">
        <f t="shared" si="989"/>
        <v>1.2854000000000001</v>
      </c>
      <c r="IV3653" s="102">
        <f t="shared" si="990"/>
        <v>1.2890600000000001</v>
      </c>
      <c r="IW3653" s="102">
        <f t="shared" si="991"/>
        <v>1.2829200000000001</v>
      </c>
      <c r="IX3653" s="103">
        <f t="shared" si="992"/>
        <v>1.2861899999999999</v>
      </c>
      <c r="IY3653" s="112">
        <f t="shared" si="993"/>
        <v>114823</v>
      </c>
      <c r="IZ3653" s="104">
        <f t="shared" ca="1" si="994"/>
        <v>1.2957254545454544</v>
      </c>
      <c r="JA3653" s="102">
        <f t="shared" ca="1" si="995"/>
        <v>1.298872380952381</v>
      </c>
      <c r="JB3653" s="102">
        <f t="shared" ca="1" si="996"/>
        <v>1.3219394117647056</v>
      </c>
      <c r="JC3653" s="103">
        <f t="shared" ca="1" si="997"/>
        <v>1.3004476119402979</v>
      </c>
      <c r="JD3653" s="104">
        <f t="shared" si="998"/>
        <v>6.1400000000000343E-3</v>
      </c>
      <c r="JE3653" s="102">
        <f t="shared" si="999"/>
        <v>-7.8999999999984638E-4</v>
      </c>
      <c r="JF3653" s="66">
        <f t="shared" ca="1" si="987"/>
        <v>9.1476190476190555E-3</v>
      </c>
      <c r="JG3653" s="66">
        <f t="shared" ca="1" si="986"/>
        <v>-3.1380952380950723E-4</v>
      </c>
      <c r="JH3653" s="66">
        <f t="shared" ca="1" si="1000"/>
        <v>5.8964758682113882E-3</v>
      </c>
      <c r="JI3653" s="80">
        <f t="shared" ca="1" si="1001"/>
        <v>6.2771622919842868E-3</v>
      </c>
      <c r="JJ3653" s="118">
        <f t="shared" ca="1" si="1002"/>
        <v>79911.240676389876</v>
      </c>
    </row>
    <row r="3654" spans="253:270" x14ac:dyDescent="0.3">
      <c r="IS3654" s="74">
        <v>3652</v>
      </c>
      <c r="IT3654" s="90" t="str">
        <f t="shared" si="988"/>
        <v>2013-03-26</v>
      </c>
      <c r="IU3654" s="101">
        <f t="shared" si="989"/>
        <v>1.2862</v>
      </c>
      <c r="IV3654" s="102">
        <f t="shared" si="990"/>
        <v>1.28677</v>
      </c>
      <c r="IW3654" s="102">
        <f t="shared" si="991"/>
        <v>1.27518</v>
      </c>
      <c r="IX3654" s="103">
        <f t="shared" si="992"/>
        <v>1.2781</v>
      </c>
      <c r="IY3654" s="112">
        <f t="shared" si="993"/>
        <v>105153</v>
      </c>
      <c r="IZ3654" s="104">
        <f t="shared" ca="1" si="994"/>
        <v>1.2936854545454546</v>
      </c>
      <c r="JA3654" s="102">
        <f t="shared" ca="1" si="995"/>
        <v>1.2977261904761905</v>
      </c>
      <c r="JB3654" s="102">
        <f t="shared" ca="1" si="996"/>
        <v>1.3205941176470584</v>
      </c>
      <c r="JC3654" s="103">
        <f t="shared" ca="1" si="997"/>
        <v>1.3006902487562184</v>
      </c>
      <c r="JD3654" s="104">
        <f t="shared" si="998"/>
        <v>1.1589999999999989E-2</v>
      </c>
      <c r="JE3654" s="102">
        <f t="shared" si="999"/>
        <v>8.0999999999999961E-3</v>
      </c>
      <c r="JF3654" s="66">
        <f t="shared" ca="1" si="987"/>
        <v>9.6995238095238159E-3</v>
      </c>
      <c r="JG3654" s="66">
        <f t="shared" ca="1" si="986"/>
        <v>7.1904761904778303E-5</v>
      </c>
      <c r="JH3654" s="66">
        <f t="shared" ca="1" si="1000"/>
        <v>5.5464561626067978E-3</v>
      </c>
      <c r="JI3654" s="80">
        <f t="shared" ca="1" si="1001"/>
        <v>6.5284269373750443E-3</v>
      </c>
      <c r="JJ3654" s="118">
        <f t="shared" ca="1" si="1002"/>
        <v>73919.774965607052</v>
      </c>
    </row>
    <row r="3655" spans="253:270" x14ac:dyDescent="0.3">
      <c r="IS3655" s="74">
        <v>3653</v>
      </c>
      <c r="IT3655" s="90" t="str">
        <f t="shared" si="988"/>
        <v>2013-03-27</v>
      </c>
      <c r="IU3655" s="101">
        <f t="shared" si="989"/>
        <v>1.2780800000000001</v>
      </c>
      <c r="IV3655" s="102">
        <f t="shared" si="990"/>
        <v>1.2845299999999999</v>
      </c>
      <c r="IW3655" s="102">
        <f t="shared" si="991"/>
        <v>1.27559</v>
      </c>
      <c r="IX3655" s="103">
        <f t="shared" si="992"/>
        <v>1.2817400000000001</v>
      </c>
      <c r="IY3655" s="112">
        <f t="shared" si="993"/>
        <v>96873</v>
      </c>
      <c r="IZ3655" s="104">
        <f t="shared" ca="1" si="994"/>
        <v>1.2913227272727275</v>
      </c>
      <c r="JA3655" s="102">
        <f t="shared" ca="1" si="995"/>
        <v>1.2967280952380951</v>
      </c>
      <c r="JB3655" s="102">
        <f t="shared" ca="1" si="996"/>
        <v>1.3193411764705878</v>
      </c>
      <c r="JC3655" s="103">
        <f t="shared" ca="1" si="997"/>
        <v>1.3009311940298505</v>
      </c>
      <c r="JD3655" s="104">
        <f t="shared" si="998"/>
        <v>8.939999999999948E-3</v>
      </c>
      <c r="JE3655" s="102">
        <f t="shared" si="999"/>
        <v>-3.6599999999999966E-3</v>
      </c>
      <c r="JF3655" s="66">
        <f t="shared" ca="1" si="987"/>
        <v>9.8895238095238133E-3</v>
      </c>
      <c r="JG3655" s="66">
        <f t="shared" ca="1" si="986"/>
        <v>-4.8095238095225399E-5</v>
      </c>
      <c r="JH3655" s="66">
        <f t="shared" ca="1" si="1000"/>
        <v>5.4479681456575998E-3</v>
      </c>
      <c r="JI3655" s="80">
        <f t="shared" ca="1" si="1001"/>
        <v>6.5726110047302552E-3</v>
      </c>
      <c r="JJ3655" s="118">
        <f t="shared" ca="1" si="1002"/>
        <v>74673.515315253608</v>
      </c>
    </row>
    <row r="3656" spans="253:270" x14ac:dyDescent="0.3">
      <c r="IS3656" s="74">
        <v>3654</v>
      </c>
      <c r="IT3656" s="90" t="str">
        <f t="shared" si="988"/>
        <v>2013-03-28</v>
      </c>
      <c r="IU3656" s="101">
        <f t="shared" si="989"/>
        <v>1.2817099999999999</v>
      </c>
      <c r="IV3656" s="102">
        <f t="shared" si="990"/>
        <v>1.2838099999999999</v>
      </c>
      <c r="IW3656" s="102">
        <f t="shared" si="991"/>
        <v>1.27959</v>
      </c>
      <c r="IX3656" s="103">
        <f t="shared" si="992"/>
        <v>1.28207</v>
      </c>
      <c r="IY3656" s="112">
        <f t="shared" si="993"/>
        <v>48949</v>
      </c>
      <c r="IZ3656" s="104">
        <f t="shared" ca="1" si="994"/>
        <v>1.2889899999999999</v>
      </c>
      <c r="JA3656" s="102">
        <f t="shared" ca="1" si="995"/>
        <v>1.295625238095238</v>
      </c>
      <c r="JB3656" s="102">
        <f t="shared" ca="1" si="996"/>
        <v>1.3180219607843133</v>
      </c>
      <c r="JC3656" s="103">
        <f t="shared" ca="1" si="997"/>
        <v>1.3011787064676614</v>
      </c>
      <c r="JD3656" s="104">
        <f t="shared" si="998"/>
        <v>4.2199999999998905E-3</v>
      </c>
      <c r="JE3656" s="102">
        <f t="shared" si="999"/>
        <v>-3.6000000000013799E-4</v>
      </c>
      <c r="JF3656" s="66">
        <f t="shared" ca="1" si="987"/>
        <v>9.7795238095238126E-3</v>
      </c>
      <c r="JG3656" s="66">
        <f t="shared" ca="1" si="986"/>
        <v>5.4285714285710419E-5</v>
      </c>
      <c r="JH3656" s="66">
        <f t="shared" ca="1" si="1000"/>
        <v>5.5372784067802818E-3</v>
      </c>
      <c r="JI3656" s="80">
        <f t="shared" ca="1" si="1001"/>
        <v>6.5501716236538339E-3</v>
      </c>
      <c r="JJ3656" s="118">
        <f t="shared" ca="1" si="1002"/>
        <v>77436.437444788156</v>
      </c>
    </row>
    <row r="3657" spans="253:270" x14ac:dyDescent="0.3">
      <c r="IS3657" s="74">
        <v>3655</v>
      </c>
      <c r="IT3657" s="90" t="str">
        <f t="shared" si="988"/>
        <v>2013-03-31</v>
      </c>
      <c r="IU3657" s="101">
        <f t="shared" si="989"/>
        <v>1.2809299999999999</v>
      </c>
      <c r="IV3657" s="102">
        <f t="shared" si="990"/>
        <v>1.28688</v>
      </c>
      <c r="IW3657" s="102">
        <f t="shared" si="991"/>
        <v>1.27722</v>
      </c>
      <c r="IX3657" s="103">
        <f t="shared" si="992"/>
        <v>1.2849699999999999</v>
      </c>
      <c r="IY3657" s="112">
        <f t="shared" si="993"/>
        <v>51764</v>
      </c>
      <c r="IZ3657" s="104">
        <f t="shared" ca="1" si="994"/>
        <v>1.2880118181818185</v>
      </c>
      <c r="JA3657" s="102">
        <f t="shared" ca="1" si="995"/>
        <v>1.2950619047619047</v>
      </c>
      <c r="JB3657" s="102">
        <f t="shared" ca="1" si="996"/>
        <v>1.3166135294117645</v>
      </c>
      <c r="JC3657" s="103">
        <f t="shared" ca="1" si="997"/>
        <v>1.3014565174129351</v>
      </c>
      <c r="JD3657" s="104">
        <f t="shared" si="998"/>
        <v>9.6600000000000019E-3</v>
      </c>
      <c r="JE3657" s="102">
        <f t="shared" si="999"/>
        <v>-4.0400000000000436E-3</v>
      </c>
      <c r="JF3657" s="66">
        <f t="shared" ca="1" si="987"/>
        <v>9.7390476190476211E-3</v>
      </c>
      <c r="JG3657" s="66">
        <f t="shared" ca="1" si="986"/>
        <v>-5.3952380952381244E-4</v>
      </c>
      <c r="JH3657" s="66">
        <f t="shared" ca="1" si="1000"/>
        <v>5.5348970006004975E-3</v>
      </c>
      <c r="JI3657" s="80">
        <f t="shared" ca="1" si="1001"/>
        <v>6.3253288837441949E-3</v>
      </c>
      <c r="JJ3657" s="118">
        <f t="shared" ca="1" si="1002"/>
        <v>79712.956071604</v>
      </c>
    </row>
    <row r="3658" spans="253:270" x14ac:dyDescent="0.3">
      <c r="IS3658" s="74">
        <v>3656</v>
      </c>
      <c r="IT3658" s="90" t="str">
        <f t="shared" si="988"/>
        <v>2013-04-01</v>
      </c>
      <c r="IU3658" s="101">
        <f t="shared" si="989"/>
        <v>1.28498</v>
      </c>
      <c r="IV3658" s="102">
        <f t="shared" si="990"/>
        <v>1.2878499999999999</v>
      </c>
      <c r="IW3658" s="102">
        <f t="shared" si="991"/>
        <v>1.2809600000000001</v>
      </c>
      <c r="IX3658" s="103">
        <f t="shared" si="992"/>
        <v>1.28226</v>
      </c>
      <c r="IY3658" s="112">
        <f t="shared" si="993"/>
        <v>94178</v>
      </c>
      <c r="IZ3658" s="104">
        <f t="shared" ca="1" si="994"/>
        <v>1.2874554545454544</v>
      </c>
      <c r="JA3658" s="102">
        <f t="shared" ca="1" si="995"/>
        <v>1.2937019047619049</v>
      </c>
      <c r="JB3658" s="102">
        <f t="shared" ca="1" si="996"/>
        <v>1.315131764705882</v>
      </c>
      <c r="JC3658" s="103">
        <f t="shared" ca="1" si="997"/>
        <v>1.3016884079601989</v>
      </c>
      <c r="JD3658" s="104">
        <f t="shared" si="998"/>
        <v>6.8899999999998407E-3</v>
      </c>
      <c r="JE3658" s="102">
        <f t="shared" si="999"/>
        <v>2.7200000000000557E-3</v>
      </c>
      <c r="JF3658" s="66">
        <f t="shared" ca="1" si="987"/>
        <v>9.3428571428571389E-3</v>
      </c>
      <c r="JG3658" s="66">
        <f t="shared" ca="1" si="986"/>
        <v>2.5714285714286057E-4</v>
      </c>
      <c r="JH3658" s="66">
        <f t="shared" ca="1" si="1000"/>
        <v>5.4258035550218079E-3</v>
      </c>
      <c r="JI3658" s="80">
        <f t="shared" ca="1" si="1001"/>
        <v>5.5893096454683296E-3</v>
      </c>
      <c r="JJ3658" s="118">
        <f t="shared" ca="1" si="1002"/>
        <v>79599.975255126687</v>
      </c>
    </row>
    <row r="3659" spans="253:270" x14ac:dyDescent="0.3">
      <c r="IS3659" s="74">
        <v>3657</v>
      </c>
      <c r="IT3659" s="90" t="str">
        <f t="shared" si="988"/>
        <v>2013-04-02</v>
      </c>
      <c r="IU3659" s="101">
        <f t="shared" si="989"/>
        <v>1.28227</v>
      </c>
      <c r="IV3659" s="102">
        <f t="shared" si="990"/>
        <v>1.28651</v>
      </c>
      <c r="IW3659" s="102">
        <f t="shared" si="991"/>
        <v>1.2790699999999999</v>
      </c>
      <c r="IX3659" s="103">
        <f t="shared" si="992"/>
        <v>1.28512</v>
      </c>
      <c r="IY3659" s="112">
        <f t="shared" si="993"/>
        <v>88924</v>
      </c>
      <c r="IZ3659" s="104">
        <f t="shared" ca="1" si="994"/>
        <v>1.2867072727272726</v>
      </c>
      <c r="JA3659" s="102">
        <f t="shared" ca="1" si="995"/>
        <v>1.2929633333333335</v>
      </c>
      <c r="JB3659" s="102">
        <f t="shared" ca="1" si="996"/>
        <v>1.3135813725490191</v>
      </c>
      <c r="JC3659" s="103">
        <f t="shared" ca="1" si="997"/>
        <v>1.3019446766169152</v>
      </c>
      <c r="JD3659" s="104">
        <f t="shared" si="998"/>
        <v>7.4400000000001132E-3</v>
      </c>
      <c r="JE3659" s="102">
        <f t="shared" si="999"/>
        <v>-2.8500000000000192E-3</v>
      </c>
      <c r="JF3659" s="66">
        <f t="shared" ca="1" si="987"/>
        <v>8.8428571428571419E-3</v>
      </c>
      <c r="JG3659" s="66">
        <f t="shared" ca="1" si="986"/>
        <v>-3.6380952380952813E-4</v>
      </c>
      <c r="JH3659" s="66">
        <f t="shared" ca="1" si="1000"/>
        <v>5.0835225346745876E-3</v>
      </c>
      <c r="JI3659" s="80">
        <f t="shared" ca="1" si="1001"/>
        <v>5.1591042745906751E-3</v>
      </c>
      <c r="JJ3659" s="118">
        <f t="shared" ca="1" si="1002"/>
        <v>79913.776579692596</v>
      </c>
    </row>
    <row r="3660" spans="253:270" x14ac:dyDescent="0.3">
      <c r="IS3660" s="74">
        <v>3658</v>
      </c>
      <c r="IT3660" s="90" t="str">
        <f t="shared" si="988"/>
        <v>2013-04-03</v>
      </c>
      <c r="IU3660" s="101">
        <f t="shared" si="989"/>
        <v>1.2850999999999999</v>
      </c>
      <c r="IV3660" s="102">
        <f t="shared" si="990"/>
        <v>1.2950200000000001</v>
      </c>
      <c r="IW3660" s="102">
        <f t="shared" si="991"/>
        <v>1.27464</v>
      </c>
      <c r="IX3660" s="103">
        <f t="shared" si="992"/>
        <v>1.29372</v>
      </c>
      <c r="IY3660" s="112">
        <f t="shared" si="993"/>
        <v>130919</v>
      </c>
      <c r="IZ3660" s="104">
        <f t="shared" ca="1" si="994"/>
        <v>1.28705</v>
      </c>
      <c r="JA3660" s="102">
        <f t="shared" ca="1" si="995"/>
        <v>1.2926342857142858</v>
      </c>
      <c r="JB3660" s="102">
        <f t="shared" ca="1" si="996"/>
        <v>1.3121996078431368</v>
      </c>
      <c r="JC3660" s="103">
        <f t="shared" ca="1" si="997"/>
        <v>1.3022437313432833</v>
      </c>
      <c r="JD3660" s="104">
        <f t="shared" si="998"/>
        <v>2.0380000000000065E-2</v>
      </c>
      <c r="JE3660" s="102">
        <f t="shared" si="999"/>
        <v>-8.620000000000072E-3</v>
      </c>
      <c r="JF3660" s="66">
        <f t="shared" ca="1" si="987"/>
        <v>9.8133333333333354E-3</v>
      </c>
      <c r="JG3660" s="66">
        <f t="shared" ca="1" si="986"/>
        <v>-7.7428571428572203E-4</v>
      </c>
      <c r="JH3660" s="66">
        <f t="shared" ca="1" si="1000"/>
        <v>5.2454854360981353E-3</v>
      </c>
      <c r="JI3660" s="80">
        <f t="shared" ca="1" si="1001"/>
        <v>5.4486237418518964E-3</v>
      </c>
      <c r="JJ3660" s="118">
        <f t="shared" ca="1" si="1002"/>
        <v>74494.32603805438</v>
      </c>
    </row>
    <row r="3661" spans="253:270" x14ac:dyDescent="0.3">
      <c r="IS3661" s="74">
        <v>3659</v>
      </c>
      <c r="IT3661" s="90" t="str">
        <f t="shared" si="988"/>
        <v>2013-04-04</v>
      </c>
      <c r="IU3661" s="101">
        <f t="shared" si="989"/>
        <v>1.29372</v>
      </c>
      <c r="IV3661" s="102">
        <f t="shared" si="990"/>
        <v>1.30406</v>
      </c>
      <c r="IW3661" s="102">
        <f t="shared" si="991"/>
        <v>1.2901199999999999</v>
      </c>
      <c r="IX3661" s="103">
        <f t="shared" si="992"/>
        <v>1.29969</v>
      </c>
      <c r="IY3661" s="112">
        <f t="shared" si="993"/>
        <v>118743</v>
      </c>
      <c r="IZ3661" s="104">
        <f t="shared" ca="1" si="994"/>
        <v>1.287111818181818</v>
      </c>
      <c r="JA3661" s="102">
        <f t="shared" ca="1" si="995"/>
        <v>1.2923957142857143</v>
      </c>
      <c r="JB3661" s="102">
        <f t="shared" ca="1" si="996"/>
        <v>1.310913921568627</v>
      </c>
      <c r="JC3661" s="103">
        <f t="shared" ca="1" si="997"/>
        <v>1.3025633333333335</v>
      </c>
      <c r="JD3661" s="104">
        <f t="shared" si="998"/>
        <v>1.3940000000000063E-2</v>
      </c>
      <c r="JE3661" s="102">
        <f t="shared" si="999"/>
        <v>-5.9700000000000308E-3</v>
      </c>
      <c r="JF3661" s="66">
        <f t="shared" ca="1" si="987"/>
        <v>1.012380952380953E-2</v>
      </c>
      <c r="JG3661" s="66">
        <f t="shared" ca="1" si="986"/>
        <v>-7.8666666666668149E-4</v>
      </c>
      <c r="JH3661" s="66">
        <f t="shared" ca="1" si="1000"/>
        <v>5.2874266638530129E-3</v>
      </c>
      <c r="JI3661" s="80">
        <f t="shared" ca="1" si="1001"/>
        <v>5.4601084354602572E-3</v>
      </c>
      <c r="JJ3661" s="118">
        <f t="shared" ca="1" si="1002"/>
        <v>74580.726008376369</v>
      </c>
    </row>
    <row r="3662" spans="253:270" x14ac:dyDescent="0.3">
      <c r="IS3662" s="74">
        <v>3660</v>
      </c>
      <c r="IT3662" s="90" t="str">
        <f t="shared" si="988"/>
        <v>2013-04-07</v>
      </c>
      <c r="IU3662" s="101">
        <f t="shared" si="989"/>
        <v>1.2975699999999999</v>
      </c>
      <c r="IV3662" s="102">
        <f t="shared" si="990"/>
        <v>1.3039099999999999</v>
      </c>
      <c r="IW3662" s="102">
        <f t="shared" si="991"/>
        <v>1.29691</v>
      </c>
      <c r="IX3662" s="103">
        <f t="shared" si="992"/>
        <v>1.30108</v>
      </c>
      <c r="IY3662" s="112">
        <f t="shared" si="993"/>
        <v>91286</v>
      </c>
      <c r="IZ3662" s="104">
        <f t="shared" ca="1" si="994"/>
        <v>1.2872990909090909</v>
      </c>
      <c r="JA3662" s="102">
        <f t="shared" ca="1" si="995"/>
        <v>1.2922814285714286</v>
      </c>
      <c r="JB3662" s="102">
        <f t="shared" ca="1" si="996"/>
        <v>1.3099250980392154</v>
      </c>
      <c r="JC3662" s="103">
        <f t="shared" ca="1" si="997"/>
        <v>1.3028939800995025</v>
      </c>
      <c r="JD3662" s="104">
        <f t="shared" si="998"/>
        <v>6.9999999999998952E-3</v>
      </c>
      <c r="JE3662" s="102">
        <f t="shared" si="999"/>
        <v>-3.5100000000001241E-3</v>
      </c>
      <c r="JF3662" s="66">
        <f t="shared" ca="1" si="987"/>
        <v>1.0059523809523817E-2</v>
      </c>
      <c r="JG3662" s="66">
        <f t="shared" ca="1" si="986"/>
        <v>-1.0119047619047826E-3</v>
      </c>
      <c r="JH3662" s="66">
        <f t="shared" ca="1" si="1000"/>
        <v>5.3167278481541713E-3</v>
      </c>
      <c r="JI3662" s="80">
        <f t="shared" ca="1" si="1001"/>
        <v>5.4702351468980228E-3</v>
      </c>
      <c r="JJ3662" s="118">
        <f t="shared" ca="1" si="1002"/>
        <v>74770.42217068703</v>
      </c>
    </row>
    <row r="3663" spans="253:270" x14ac:dyDescent="0.3">
      <c r="IS3663" s="74">
        <v>3661</v>
      </c>
      <c r="IT3663" s="90" t="str">
        <f t="shared" si="988"/>
        <v>2013-04-08</v>
      </c>
      <c r="IU3663" s="101">
        <f t="shared" si="989"/>
        <v>1.30105</v>
      </c>
      <c r="IV3663" s="102">
        <f t="shared" si="990"/>
        <v>1.3103899999999999</v>
      </c>
      <c r="IW3663" s="102">
        <f t="shared" si="991"/>
        <v>1.3005800000000001</v>
      </c>
      <c r="IX3663" s="103">
        <f t="shared" si="992"/>
        <v>1.3083100000000001</v>
      </c>
      <c r="IY3663" s="112">
        <f t="shared" si="993"/>
        <v>104066</v>
      </c>
      <c r="IZ3663" s="104">
        <f t="shared" ca="1" si="994"/>
        <v>1.2893863636363638</v>
      </c>
      <c r="JA3663" s="102">
        <f t="shared" ca="1" si="995"/>
        <v>1.2928590476190476</v>
      </c>
      <c r="JB3663" s="102">
        <f t="shared" ca="1" si="996"/>
        <v>1.3089425490196078</v>
      </c>
      <c r="JC3663" s="103">
        <f t="shared" ca="1" si="997"/>
        <v>1.3031972636815921</v>
      </c>
      <c r="JD3663" s="104">
        <f t="shared" si="998"/>
        <v>9.8099999999998744E-3</v>
      </c>
      <c r="JE3663" s="102">
        <f t="shared" si="999"/>
        <v>-7.2600000000000442E-3</v>
      </c>
      <c r="JF3663" s="66">
        <f t="shared" ca="1" si="987"/>
        <v>9.8519047619047631E-3</v>
      </c>
      <c r="JG3663" s="66">
        <f t="shared" ca="1" si="986"/>
        <v>-1.7057142857143052E-3</v>
      </c>
      <c r="JH3663" s="66">
        <f t="shared" ca="1" si="1000"/>
        <v>5.2366861741150817E-3</v>
      </c>
      <c r="JI3663" s="80">
        <f t="shared" ca="1" si="1001"/>
        <v>5.2918117983204727E-3</v>
      </c>
      <c r="JJ3663" s="118">
        <f t="shared" ca="1" si="1002"/>
        <v>73881.354488539422</v>
      </c>
    </row>
    <row r="3664" spans="253:270" x14ac:dyDescent="0.3">
      <c r="IS3664" s="74">
        <v>3662</v>
      </c>
      <c r="IT3664" s="90" t="str">
        <f t="shared" si="988"/>
        <v>2013-04-09</v>
      </c>
      <c r="IU3664" s="101">
        <f t="shared" si="989"/>
        <v>1.3083400000000001</v>
      </c>
      <c r="IV3664" s="102">
        <f t="shared" si="990"/>
        <v>1.3122799999999999</v>
      </c>
      <c r="IW3664" s="102">
        <f t="shared" si="991"/>
        <v>1.30531</v>
      </c>
      <c r="IX3664" s="103">
        <f t="shared" si="992"/>
        <v>1.30711</v>
      </c>
      <c r="IY3664" s="112">
        <f t="shared" si="993"/>
        <v>85415</v>
      </c>
      <c r="IZ3664" s="104">
        <f t="shared" ca="1" si="994"/>
        <v>1.2912881818181818</v>
      </c>
      <c r="JA3664" s="102">
        <f t="shared" ca="1" si="995"/>
        <v>1.2931719047619048</v>
      </c>
      <c r="JB3664" s="102">
        <f t="shared" ca="1" si="996"/>
        <v>1.3080535294117643</v>
      </c>
      <c r="JC3664" s="103">
        <f t="shared" ca="1" si="997"/>
        <v>1.3034665671641794</v>
      </c>
      <c r="JD3664" s="104">
        <f t="shared" si="998"/>
        <v>6.9699999999999207E-3</v>
      </c>
      <c r="JE3664" s="102">
        <f t="shared" si="999"/>
        <v>1.2300000000000644E-3</v>
      </c>
      <c r="JF3664" s="66">
        <f t="shared" ca="1" si="987"/>
        <v>9.6066666666666679E-3</v>
      </c>
      <c r="JG3664" s="66">
        <f t="shared" ca="1" si="986"/>
        <v>-1.4400000000000127E-3</v>
      </c>
      <c r="JH3664" s="66">
        <f t="shared" ca="1" si="1000"/>
        <v>5.2453093179783139E-3</v>
      </c>
      <c r="JI3664" s="80">
        <f t="shared" ca="1" si="1001"/>
        <v>5.2924573462527769E-3</v>
      </c>
      <c r="JJ3664" s="118">
        <f t="shared" ca="1" si="1002"/>
        <v>72553.555222279014</v>
      </c>
    </row>
    <row r="3665" spans="253:270" x14ac:dyDescent="0.3">
      <c r="IS3665" s="74">
        <v>3663</v>
      </c>
      <c r="IT3665" s="90" t="str">
        <f t="shared" si="988"/>
        <v>2013-04-10</v>
      </c>
      <c r="IU3665" s="101">
        <f t="shared" si="989"/>
        <v>1.30711</v>
      </c>
      <c r="IV3665" s="102">
        <f t="shared" si="990"/>
        <v>1.31392</v>
      </c>
      <c r="IW3665" s="102">
        <f t="shared" si="991"/>
        <v>1.30446</v>
      </c>
      <c r="IX3665" s="103">
        <f t="shared" si="992"/>
        <v>1.31002</v>
      </c>
      <c r="IY3665" s="112">
        <f t="shared" si="993"/>
        <v>92332</v>
      </c>
      <c r="IZ3665" s="104">
        <f t="shared" ca="1" si="994"/>
        <v>1.2941900000000002</v>
      </c>
      <c r="JA3665" s="102">
        <f t="shared" ca="1" si="995"/>
        <v>1.2932809523809525</v>
      </c>
      <c r="JB3665" s="102">
        <f t="shared" ca="1" si="996"/>
        <v>1.3074688235294114</v>
      </c>
      <c r="JC3665" s="103">
        <f t="shared" ca="1" si="997"/>
        <v>1.3037327860696521</v>
      </c>
      <c r="JD3665" s="104">
        <f t="shared" si="998"/>
        <v>9.4600000000000239E-3</v>
      </c>
      <c r="JE3665" s="102">
        <f t="shared" si="999"/>
        <v>-2.9099999999999682E-3</v>
      </c>
      <c r="JF3665" s="66">
        <f t="shared" ca="1" si="987"/>
        <v>9.546190476190472E-3</v>
      </c>
      <c r="JG3665" s="66">
        <f t="shared" ca="1" si="986"/>
        <v>-1.2357142857142925E-3</v>
      </c>
      <c r="JH3665" s="66">
        <f t="shared" ca="1" si="1000"/>
        <v>5.2393269980304264E-3</v>
      </c>
      <c r="JI3665" s="80">
        <f t="shared" ca="1" si="1001"/>
        <v>5.1469783751787795E-3</v>
      </c>
      <c r="JJ3665" s="118">
        <f t="shared" ca="1" si="1002"/>
        <v>70955.702718215878</v>
      </c>
    </row>
    <row r="3666" spans="253:270" x14ac:dyDescent="0.3">
      <c r="IS3666" s="74">
        <v>3664</v>
      </c>
      <c r="IT3666" s="90" t="str">
        <f t="shared" si="988"/>
        <v>2013-04-11</v>
      </c>
      <c r="IU3666" s="101">
        <f t="shared" si="989"/>
        <v>1.31003</v>
      </c>
      <c r="IV3666" s="102">
        <f t="shared" si="990"/>
        <v>1.3130599999999999</v>
      </c>
      <c r="IW3666" s="102">
        <f t="shared" si="991"/>
        <v>1.3037399999999999</v>
      </c>
      <c r="IX3666" s="103">
        <f t="shared" si="992"/>
        <v>1.3116399999999999</v>
      </c>
      <c r="IY3666" s="112">
        <f t="shared" si="993"/>
        <v>98688</v>
      </c>
      <c r="IZ3666" s="104">
        <f t="shared" ca="1" si="994"/>
        <v>1.296908181818182</v>
      </c>
      <c r="JA3666" s="102">
        <f t="shared" ca="1" si="995"/>
        <v>1.2934671428571427</v>
      </c>
      <c r="JB3666" s="102">
        <f t="shared" ca="1" si="996"/>
        <v>1.306970196078431</v>
      </c>
      <c r="JC3666" s="103">
        <f t="shared" ca="1" si="997"/>
        <v>1.3040321890547268</v>
      </c>
      <c r="JD3666" s="104">
        <f t="shared" si="998"/>
        <v>9.319999999999995E-3</v>
      </c>
      <c r="JE3666" s="102">
        <f t="shared" si="999"/>
        <v>-1.6099999999998893E-3</v>
      </c>
      <c r="JF3666" s="66">
        <f t="shared" ca="1" si="987"/>
        <v>9.9899999999999954E-3</v>
      </c>
      <c r="JG3666" s="66">
        <f t="shared" ca="1" si="986"/>
        <v>-1.3123809523809538E-3</v>
      </c>
      <c r="JH3666" s="66">
        <f t="shared" ca="1" si="1000"/>
        <v>4.7871186283509849E-3</v>
      </c>
      <c r="JI3666" s="80">
        <f t="shared" ca="1" si="1001"/>
        <v>5.1399869415823763E-3</v>
      </c>
      <c r="JJ3666" s="118">
        <f t="shared" ca="1" si="1002"/>
        <v>66148.794055163104</v>
      </c>
    </row>
    <row r="3667" spans="253:270" x14ac:dyDescent="0.3">
      <c r="IS3667" s="74">
        <v>3665</v>
      </c>
      <c r="IT3667" s="90" t="str">
        <f t="shared" si="988"/>
        <v>2013-04-12</v>
      </c>
      <c r="IU3667" s="101">
        <f t="shared" si="989"/>
        <v>1.3112299999999999</v>
      </c>
      <c r="IV3667" s="102">
        <f t="shared" si="990"/>
        <v>1.3112299999999999</v>
      </c>
      <c r="IW3667" s="102">
        <f t="shared" si="991"/>
        <v>1.3112299999999999</v>
      </c>
      <c r="IX3667" s="103">
        <f t="shared" si="992"/>
        <v>1.3112299999999999</v>
      </c>
      <c r="IY3667" s="112">
        <f t="shared" si="993"/>
        <v>2</v>
      </c>
      <c r="IZ3667" s="104">
        <f t="shared" ca="1" si="994"/>
        <v>1.2995590909090908</v>
      </c>
      <c r="JA3667" s="102">
        <f t="shared" ca="1" si="995"/>
        <v>1.2942052380952382</v>
      </c>
      <c r="JB3667" s="102">
        <f t="shared" ca="1" si="996"/>
        <v>1.3064635294117641</v>
      </c>
      <c r="JC3667" s="103">
        <f t="shared" ca="1" si="997"/>
        <v>1.3043287562189059</v>
      </c>
      <c r="JD3667" s="104">
        <f t="shared" si="998"/>
        <v>0</v>
      </c>
      <c r="JE3667" s="102">
        <f t="shared" si="999"/>
        <v>0</v>
      </c>
      <c r="JF3667" s="66">
        <f t="shared" ca="1" si="987"/>
        <v>9.4490476190476139E-3</v>
      </c>
      <c r="JG3667" s="66">
        <f t="shared" ca="1" si="986"/>
        <v>-1.0904761904761866E-3</v>
      </c>
      <c r="JH3667" s="66">
        <f t="shared" ca="1" si="1000"/>
        <v>5.2236849835395399E-3</v>
      </c>
      <c r="JI3667" s="80">
        <f t="shared" ca="1" si="1001"/>
        <v>5.0910308397551464E-3</v>
      </c>
      <c r="JJ3667" s="118">
        <f t="shared" ca="1" si="1002"/>
        <v>65477.98795569106</v>
      </c>
    </row>
    <row r="3668" spans="253:270" x14ac:dyDescent="0.3">
      <c r="IS3668" s="74">
        <v>3666</v>
      </c>
      <c r="IT3668" s="90" t="str">
        <f t="shared" si="988"/>
        <v>2013-04-14</v>
      </c>
      <c r="IU3668" s="101">
        <f t="shared" si="989"/>
        <v>1.3117799999999999</v>
      </c>
      <c r="IV3668" s="102">
        <f t="shared" si="990"/>
        <v>1.31196</v>
      </c>
      <c r="IW3668" s="102">
        <f t="shared" si="991"/>
        <v>1.3022899999999999</v>
      </c>
      <c r="IX3668" s="103">
        <f t="shared" si="992"/>
        <v>1.3038000000000001</v>
      </c>
      <c r="IY3668" s="112">
        <f t="shared" si="993"/>
        <v>121998</v>
      </c>
      <c r="IZ3668" s="104">
        <f t="shared" ca="1" si="994"/>
        <v>1.3012709090909091</v>
      </c>
      <c r="JA3668" s="102">
        <f t="shared" ca="1" si="995"/>
        <v>1.2949395238095238</v>
      </c>
      <c r="JB3668" s="102">
        <f t="shared" ca="1" si="996"/>
        <v>1.3057405882352939</v>
      </c>
      <c r="JC3668" s="103">
        <f t="shared" ca="1" si="997"/>
        <v>1.3045965174129359</v>
      </c>
      <c r="JD3668" s="104">
        <f t="shared" si="998"/>
        <v>9.6700000000000674E-3</v>
      </c>
      <c r="JE3668" s="102">
        <f t="shared" si="999"/>
        <v>7.9799999999998761E-3</v>
      </c>
      <c r="JF3668" s="66">
        <f t="shared" ca="1" si="987"/>
        <v>9.3071428571428524E-3</v>
      </c>
      <c r="JG3668" s="66">
        <f t="shared" ca="1" si="986"/>
        <v>-1.0604761904761911E-3</v>
      </c>
      <c r="JH3668" s="66">
        <f t="shared" ca="1" si="1000"/>
        <v>5.1750520060484745E-3</v>
      </c>
      <c r="JI3668" s="80">
        <f t="shared" ca="1" si="1001"/>
        <v>5.1422780538168565E-3</v>
      </c>
      <c r="JJ3668" s="118">
        <f t="shared" ca="1" si="1002"/>
        <v>55489.920624770319</v>
      </c>
    </row>
    <row r="3669" spans="253:270" x14ac:dyDescent="0.3">
      <c r="IS3669" s="74">
        <v>3667</v>
      </c>
      <c r="IT3669" s="90" t="str">
        <f t="shared" si="988"/>
        <v>2013-04-15</v>
      </c>
      <c r="IU3669" s="101">
        <f t="shared" si="989"/>
        <v>1.3038400000000001</v>
      </c>
      <c r="IV3669" s="102">
        <f t="shared" si="990"/>
        <v>1.32023</v>
      </c>
      <c r="IW3669" s="102">
        <f t="shared" si="991"/>
        <v>1.30297</v>
      </c>
      <c r="IX3669" s="103">
        <f t="shared" si="992"/>
        <v>1.3178700000000001</v>
      </c>
      <c r="IY3669" s="112">
        <f t="shared" si="993"/>
        <v>126843</v>
      </c>
      <c r="IZ3669" s="104">
        <f t="shared" ca="1" si="994"/>
        <v>1.3045081818181821</v>
      </c>
      <c r="JA3669" s="102">
        <f t="shared" ca="1" si="995"/>
        <v>1.2961071428571427</v>
      </c>
      <c r="JB3669" s="102">
        <f t="shared" ca="1" si="996"/>
        <v>1.3051943137254898</v>
      </c>
      <c r="JC3669" s="103">
        <f t="shared" ca="1" si="997"/>
        <v>1.3049014427860701</v>
      </c>
      <c r="JD3669" s="104">
        <f t="shared" si="998"/>
        <v>1.7260000000000053E-2</v>
      </c>
      <c r="JE3669" s="102">
        <f t="shared" si="999"/>
        <v>-1.4029999999999987E-2</v>
      </c>
      <c r="JF3669" s="66">
        <f t="shared" ca="1" si="987"/>
        <v>9.546190476190472E-3</v>
      </c>
      <c r="JG3669" s="66">
        <f t="shared" ca="1" si="986"/>
        <v>-1.4914285714285721E-3</v>
      </c>
      <c r="JH3669" s="66">
        <f t="shared" ca="1" si="1000"/>
        <v>5.415369200965592E-3</v>
      </c>
      <c r="JI3669" s="80">
        <f t="shared" ca="1" si="1001"/>
        <v>5.7909998196826653E-3</v>
      </c>
      <c r="JJ3669" s="118">
        <f t="shared" ca="1" si="1002"/>
        <v>47390.425521763216</v>
      </c>
    </row>
    <row r="3670" spans="253:270" x14ac:dyDescent="0.3">
      <c r="IS3670" s="74">
        <v>3668</v>
      </c>
      <c r="IT3670" s="90" t="str">
        <f t="shared" si="988"/>
        <v>2013-04-16</v>
      </c>
      <c r="IU3670" s="101">
        <f t="shared" si="989"/>
        <v>1.3178700000000001</v>
      </c>
      <c r="IV3670" s="102">
        <f t="shared" si="990"/>
        <v>1.3200400000000001</v>
      </c>
      <c r="IW3670" s="102">
        <f t="shared" si="991"/>
        <v>1.3002100000000001</v>
      </c>
      <c r="IX3670" s="103">
        <f t="shared" si="992"/>
        <v>1.30338</v>
      </c>
      <c r="IY3670" s="112">
        <f t="shared" si="993"/>
        <v>133059</v>
      </c>
      <c r="IZ3670" s="104">
        <f t="shared" ca="1" si="994"/>
        <v>1.3061681818181818</v>
      </c>
      <c r="JA3670" s="102">
        <f t="shared" ca="1" si="995"/>
        <v>1.2967466666666667</v>
      </c>
      <c r="JB3670" s="102">
        <f t="shared" ca="1" si="996"/>
        <v>1.3043713725490198</v>
      </c>
      <c r="JC3670" s="103">
        <f t="shared" ca="1" si="997"/>
        <v>1.3051517412935327</v>
      </c>
      <c r="JD3670" s="104">
        <f t="shared" si="998"/>
        <v>1.9830000000000014E-2</v>
      </c>
      <c r="JE3670" s="102">
        <f t="shared" si="999"/>
        <v>1.4490000000000114E-2</v>
      </c>
      <c r="JF3670" s="66">
        <f t="shared" ca="1" si="987"/>
        <v>1.0133333333333328E-2</v>
      </c>
      <c r="JG3670" s="66">
        <f t="shared" ca="1" si="986"/>
        <v>-9.6333333333333188E-4</v>
      </c>
      <c r="JH3670" s="66">
        <f t="shared" ca="1" si="1000"/>
        <v>5.815337138270346E-3</v>
      </c>
      <c r="JI3670" s="80">
        <f t="shared" ca="1" si="1001"/>
        <v>6.654295664730487E-3</v>
      </c>
      <c r="JJ3670" s="118">
        <f t="shared" ca="1" si="1002"/>
        <v>38791.482661699985</v>
      </c>
    </row>
    <row r="3671" spans="253:270" x14ac:dyDescent="0.3">
      <c r="IS3671" s="74">
        <v>3669</v>
      </c>
      <c r="IT3671" s="90" t="str">
        <f t="shared" si="988"/>
        <v>2013-04-17</v>
      </c>
      <c r="IU3671" s="101">
        <f t="shared" si="989"/>
        <v>1.30338</v>
      </c>
      <c r="IV3671" s="102">
        <f t="shared" si="990"/>
        <v>1.3097300000000001</v>
      </c>
      <c r="IW3671" s="102">
        <f t="shared" si="991"/>
        <v>1.30219</v>
      </c>
      <c r="IX3671" s="103">
        <f t="shared" si="992"/>
        <v>1.30525</v>
      </c>
      <c r="IY3671" s="112">
        <f t="shared" si="993"/>
        <v>115681</v>
      </c>
      <c r="IZ3671" s="104">
        <f t="shared" ca="1" si="994"/>
        <v>1.3072163636363638</v>
      </c>
      <c r="JA3671" s="102">
        <f t="shared" ca="1" si="995"/>
        <v>1.2970438095238095</v>
      </c>
      <c r="JB3671" s="102">
        <f t="shared" ca="1" si="996"/>
        <v>1.3037603921568626</v>
      </c>
      <c r="JC3671" s="103">
        <f t="shared" ca="1" si="997"/>
        <v>1.3054228855721397</v>
      </c>
      <c r="JD3671" s="104">
        <f t="shared" si="998"/>
        <v>7.5400000000001022E-3</v>
      </c>
      <c r="JE3671" s="102">
        <f t="shared" si="999"/>
        <v>-1.8700000000000383E-3</v>
      </c>
      <c r="JF3671" s="66">
        <f t="shared" ca="1" si="987"/>
        <v>9.9109523809523779E-3</v>
      </c>
      <c r="JG3671" s="66">
        <f t="shared" ref="JG3671:JG3734" ca="1" si="1003">IF(IU3671&lt;&gt;"",IF($IS3671&gt;=JG$1,AVERAGE(INDIRECT(CONCATENATE("JE",$IS3671+2,":JE",$IS3671+2-JG$1))),""),"")</f>
        <v>-6.2190476190476535E-4</v>
      </c>
      <c r="JH3671" s="66">
        <f t="shared" ca="1" si="1000"/>
        <v>5.8209612238152957E-3</v>
      </c>
      <c r="JI3671" s="80">
        <f t="shared" ca="1" si="1001"/>
        <v>6.4106092267113418E-3</v>
      </c>
      <c r="JJ3671" s="118">
        <f t="shared" ca="1" si="1002"/>
        <v>38848.287830897905</v>
      </c>
    </row>
    <row r="3672" spans="253:270" x14ac:dyDescent="0.3">
      <c r="IS3672" s="74">
        <v>3670</v>
      </c>
      <c r="IT3672" s="90" t="str">
        <f t="shared" si="988"/>
        <v>2013-04-18</v>
      </c>
      <c r="IU3672" s="101">
        <f t="shared" si="989"/>
        <v>1.30524</v>
      </c>
      <c r="IV3672" s="102">
        <f t="shared" si="990"/>
        <v>1.31301</v>
      </c>
      <c r="IW3672" s="102">
        <f t="shared" si="991"/>
        <v>1.3047599999999999</v>
      </c>
      <c r="IX3672" s="103">
        <f t="shared" si="992"/>
        <v>1.3055099999999999</v>
      </c>
      <c r="IY3672" s="112">
        <f t="shared" si="993"/>
        <v>103021</v>
      </c>
      <c r="IZ3672" s="104">
        <f t="shared" ca="1" si="994"/>
        <v>1.3077454545454548</v>
      </c>
      <c r="JA3672" s="102">
        <f t="shared" ca="1" si="995"/>
        <v>1.2973528571428572</v>
      </c>
      <c r="JB3672" s="102">
        <f t="shared" ca="1" si="996"/>
        <v>1.3031570588235291</v>
      </c>
      <c r="JC3672" s="103">
        <f t="shared" ca="1" si="997"/>
        <v>1.3056600000000005</v>
      </c>
      <c r="JD3672" s="104">
        <f t="shared" si="998"/>
        <v>8.2500000000000906E-3</v>
      </c>
      <c r="JE3672" s="102">
        <f t="shared" si="999"/>
        <v>-2.6999999999999247E-4</v>
      </c>
      <c r="JF3672" s="66">
        <f t="shared" ca="1" si="987"/>
        <v>1.0303809523809524E-2</v>
      </c>
      <c r="JG3672" s="66">
        <f t="shared" ca="1" si="1003"/>
        <v>-6.3476190476190783E-4</v>
      </c>
      <c r="JH3672" s="66">
        <f t="shared" ca="1" si="1000"/>
        <v>5.4021428518959518E-3</v>
      </c>
      <c r="JI3672" s="80">
        <f t="shared" ca="1" si="1001"/>
        <v>6.4096197190871536E-3</v>
      </c>
      <c r="JJ3672" s="118">
        <f t="shared" ca="1" si="1002"/>
        <v>32687.658057698965</v>
      </c>
    </row>
    <row r="3673" spans="253:270" x14ac:dyDescent="0.3">
      <c r="IS3673" s="74">
        <v>3671</v>
      </c>
      <c r="IT3673" s="90" t="str">
        <f t="shared" si="988"/>
        <v>2013-04-21</v>
      </c>
      <c r="IU3673" s="101">
        <f t="shared" si="989"/>
        <v>1.3080400000000001</v>
      </c>
      <c r="IV3673" s="102">
        <f t="shared" si="990"/>
        <v>1.30853</v>
      </c>
      <c r="IW3673" s="102">
        <f t="shared" si="991"/>
        <v>1.30158</v>
      </c>
      <c r="IX3673" s="103">
        <f t="shared" si="992"/>
        <v>1.3068</v>
      </c>
      <c r="IY3673" s="112">
        <f t="shared" si="993"/>
        <v>83284</v>
      </c>
      <c r="IZ3673" s="104">
        <f t="shared" ca="1" si="994"/>
        <v>1.3082654545454546</v>
      </c>
      <c r="JA3673" s="102">
        <f t="shared" ca="1" si="995"/>
        <v>1.2983742857142857</v>
      </c>
      <c r="JB3673" s="102">
        <f t="shared" ca="1" si="996"/>
        <v>1.3025790196078428</v>
      </c>
      <c r="JC3673" s="103">
        <f t="shared" ca="1" si="997"/>
        <v>1.3059060199004979</v>
      </c>
      <c r="JD3673" s="104">
        <f t="shared" si="998"/>
        <v>6.9500000000000117E-3</v>
      </c>
      <c r="JE3673" s="102">
        <f t="shared" si="999"/>
        <v>1.2400000000001299E-3</v>
      </c>
      <c r="JF3673" s="66">
        <f t="shared" ca="1" si="987"/>
        <v>9.583809523809524E-3</v>
      </c>
      <c r="JG3673" s="66">
        <f t="shared" ca="1" si="1003"/>
        <v>-1.047142857142855E-3</v>
      </c>
      <c r="JH3673" s="66">
        <f t="shared" ca="1" si="1000"/>
        <v>4.7547695114039138E-3</v>
      </c>
      <c r="JI3673" s="80">
        <f t="shared" ca="1" si="1001"/>
        <v>5.9829520845698517E-3</v>
      </c>
      <c r="JJ3673" s="118">
        <f t="shared" ca="1" si="1002"/>
        <v>30417.087320695748</v>
      </c>
    </row>
    <row r="3674" spans="253:270" x14ac:dyDescent="0.3">
      <c r="IS3674" s="74">
        <v>3672</v>
      </c>
      <c r="IT3674" s="90" t="str">
        <f t="shared" si="988"/>
        <v>2013-04-22</v>
      </c>
      <c r="IU3674" s="101">
        <f t="shared" si="989"/>
        <v>1.30677</v>
      </c>
      <c r="IV3674" s="102">
        <f t="shared" si="990"/>
        <v>1.3085100000000001</v>
      </c>
      <c r="IW3674" s="102">
        <f t="shared" si="991"/>
        <v>1.2973699999999999</v>
      </c>
      <c r="IX3674" s="103">
        <f t="shared" si="992"/>
        <v>1.30013</v>
      </c>
      <c r="IY3674" s="112">
        <f t="shared" si="993"/>
        <v>106748</v>
      </c>
      <c r="IZ3674" s="104">
        <f t="shared" ca="1" si="994"/>
        <v>1.3075218181818185</v>
      </c>
      <c r="JA3674" s="102">
        <f t="shared" ca="1" si="995"/>
        <v>1.2990380952380949</v>
      </c>
      <c r="JB3674" s="102">
        <f t="shared" ca="1" si="996"/>
        <v>1.3018909803921566</v>
      </c>
      <c r="JC3674" s="103">
        <f t="shared" ca="1" si="997"/>
        <v>1.3061088557213936</v>
      </c>
      <c r="JD3674" s="104">
        <f t="shared" si="998"/>
        <v>1.114000000000015E-2</v>
      </c>
      <c r="JE3674" s="102">
        <f t="shared" si="999"/>
        <v>6.6399999999999793E-3</v>
      </c>
      <c r="JF3674" s="66">
        <f t="shared" ca="1" si="987"/>
        <v>9.8219047619047678E-3</v>
      </c>
      <c r="JG3674" s="66">
        <f t="shared" ca="1" si="1003"/>
        <v>-6.9333333333333942E-4</v>
      </c>
      <c r="JH3674" s="66">
        <f t="shared" ca="1" si="1000"/>
        <v>4.7012456495695515E-3</v>
      </c>
      <c r="JI3674" s="80">
        <f t="shared" ca="1" si="1001"/>
        <v>6.2033296230894121E-3</v>
      </c>
      <c r="JJ3674" s="118">
        <f t="shared" ca="1" si="1002"/>
        <v>30221.092177694347</v>
      </c>
    </row>
    <row r="3675" spans="253:270" x14ac:dyDescent="0.3">
      <c r="IS3675" s="74">
        <v>3673</v>
      </c>
      <c r="IT3675" s="90" t="str">
        <f t="shared" si="988"/>
        <v>2013-04-23</v>
      </c>
      <c r="IU3675" s="101">
        <f t="shared" si="989"/>
        <v>1.30003</v>
      </c>
      <c r="IV3675" s="102">
        <f t="shared" si="990"/>
        <v>1.3034699999999999</v>
      </c>
      <c r="IW3675" s="102">
        <f t="shared" si="991"/>
        <v>1.29562</v>
      </c>
      <c r="IX3675" s="103">
        <f t="shared" si="992"/>
        <v>1.3017399999999999</v>
      </c>
      <c r="IY3675" s="112">
        <f t="shared" si="993"/>
        <v>93680</v>
      </c>
      <c r="IZ3675" s="104">
        <f t="shared" ca="1" si="994"/>
        <v>1.3070336363636363</v>
      </c>
      <c r="JA3675" s="102">
        <f t="shared" ca="1" si="995"/>
        <v>1.3001638095238095</v>
      </c>
      <c r="JB3675" s="102">
        <f t="shared" ca="1" si="996"/>
        <v>1.301163333333333</v>
      </c>
      <c r="JC3675" s="103">
        <f t="shared" ca="1" si="997"/>
        <v>1.306333034825871</v>
      </c>
      <c r="JD3675" s="104">
        <f t="shared" si="998"/>
        <v>7.8499999999999126E-3</v>
      </c>
      <c r="JE3675" s="102">
        <f t="shared" si="999"/>
        <v>-1.7099999999998783E-3</v>
      </c>
      <c r="JF3675" s="66">
        <f t="shared" ca="1" si="987"/>
        <v>9.643809523809525E-3</v>
      </c>
      <c r="JG3675" s="66">
        <f t="shared" ca="1" si="1003"/>
        <v>-1.1604761904761905E-3</v>
      </c>
      <c r="JH3675" s="66">
        <f t="shared" ca="1" si="1000"/>
        <v>4.7017326858758554E-3</v>
      </c>
      <c r="JI3675" s="80">
        <f t="shared" ca="1" si="1001"/>
        <v>5.884748225540728E-3</v>
      </c>
      <c r="JJ3675" s="118">
        <f t="shared" ca="1" si="1002"/>
        <v>30138.719529156224</v>
      </c>
    </row>
    <row r="3676" spans="253:270" x14ac:dyDescent="0.3">
      <c r="IS3676" s="74">
        <v>3674</v>
      </c>
      <c r="IT3676" s="90" t="str">
        <f t="shared" si="988"/>
        <v>2013-04-24</v>
      </c>
      <c r="IU3676" s="101">
        <f t="shared" si="989"/>
        <v>1.30175</v>
      </c>
      <c r="IV3676" s="102">
        <f t="shared" si="990"/>
        <v>1.30942</v>
      </c>
      <c r="IW3676" s="102">
        <f t="shared" si="991"/>
        <v>1.29895</v>
      </c>
      <c r="IX3676" s="103">
        <f t="shared" si="992"/>
        <v>1.30125</v>
      </c>
      <c r="IY3676" s="112">
        <f t="shared" si="993"/>
        <v>100117</v>
      </c>
      <c r="IZ3676" s="104">
        <f t="shared" ca="1" si="994"/>
        <v>1.3062363636363636</v>
      </c>
      <c r="JA3676" s="102">
        <f t="shared" ca="1" si="995"/>
        <v>1.3010928571428571</v>
      </c>
      <c r="JB3676" s="102">
        <f t="shared" ca="1" si="996"/>
        <v>1.3006290196078429</v>
      </c>
      <c r="JC3676" s="103">
        <f t="shared" ca="1" si="997"/>
        <v>1.3065372139303484</v>
      </c>
      <c r="JD3676" s="104">
        <f t="shared" si="998"/>
        <v>1.0469999999999979E-2</v>
      </c>
      <c r="JE3676" s="102">
        <f t="shared" si="999"/>
        <v>4.9999999999994493E-4</v>
      </c>
      <c r="JF3676" s="66">
        <f t="shared" ca="1" si="987"/>
        <v>9.7166666666666703E-3</v>
      </c>
      <c r="JG3676" s="66">
        <f t="shared" ca="1" si="1003"/>
        <v>-9.6238095238095533E-4</v>
      </c>
      <c r="JH3676" s="66">
        <f t="shared" ca="1" si="1000"/>
        <v>4.7021163759203869E-3</v>
      </c>
      <c r="JI3676" s="80">
        <f t="shared" ca="1" si="1001"/>
        <v>5.8672658553009377E-3</v>
      </c>
      <c r="JJ3676" s="118">
        <f t="shared" ca="1" si="1002"/>
        <v>30158.316998038783</v>
      </c>
    </row>
    <row r="3677" spans="253:270" x14ac:dyDescent="0.3">
      <c r="IS3677" s="74">
        <v>3675</v>
      </c>
      <c r="IT3677" s="90" t="str">
        <f t="shared" si="988"/>
        <v>2013-04-25</v>
      </c>
      <c r="IU3677" s="101">
        <f t="shared" si="989"/>
        <v>1.30125</v>
      </c>
      <c r="IV3677" s="102">
        <f t="shared" si="990"/>
        <v>1.3048999999999999</v>
      </c>
      <c r="IW3677" s="102">
        <f t="shared" si="991"/>
        <v>1.29915</v>
      </c>
      <c r="IX3677" s="103">
        <f t="shared" si="992"/>
        <v>1.3035099999999999</v>
      </c>
      <c r="IY3677" s="112">
        <f t="shared" si="993"/>
        <v>100227</v>
      </c>
      <c r="IZ3677" s="104">
        <f t="shared" ca="1" si="994"/>
        <v>1.3054972727272725</v>
      </c>
      <c r="JA3677" s="102">
        <f t="shared" ca="1" si="995"/>
        <v>1.3021138095238096</v>
      </c>
      <c r="JB3677" s="102">
        <f t="shared" ca="1" si="996"/>
        <v>1.3003235294117648</v>
      </c>
      <c r="JC3677" s="103">
        <f t="shared" ca="1" si="997"/>
        <v>1.3067377611940305</v>
      </c>
      <c r="JD3677" s="104">
        <f t="shared" si="998"/>
        <v>5.7499999999999218E-3</v>
      </c>
      <c r="JE3677" s="102">
        <f t="shared" si="999"/>
        <v>-2.2599999999999287E-3</v>
      </c>
      <c r="JF3677" s="66">
        <f t="shared" ref="JF3677:JF3740" ca="1" si="1004">IF(IT3677&lt;&gt;"",IF($IS3677&gt;=JF$1,AVERAGE(INDIRECT(CONCATENATE("JD",$IS3677+2,":JD",$IS3677+2-JF$1))),""),"")</f>
        <v>9.7895238095238139E-3</v>
      </c>
      <c r="JG3677" s="66">
        <f t="shared" ca="1" si="1003"/>
        <v>-1.0528571428571358E-3</v>
      </c>
      <c r="JH3677" s="66">
        <f t="shared" ca="1" si="1000"/>
        <v>4.6276472230348253E-3</v>
      </c>
      <c r="JI3677" s="80">
        <f t="shared" ca="1" si="1001"/>
        <v>5.8719268702929379E-3</v>
      </c>
      <c r="JJ3677" s="118">
        <f t="shared" ca="1" si="1002"/>
        <v>28374.468250344285</v>
      </c>
    </row>
    <row r="3678" spans="253:270" x14ac:dyDescent="0.3">
      <c r="IS3678" s="74">
        <v>3676</v>
      </c>
      <c r="IT3678" s="90" t="str">
        <f t="shared" si="988"/>
        <v>2013-04-28</v>
      </c>
      <c r="IU3678" s="101">
        <f t="shared" si="989"/>
        <v>1.3051200000000001</v>
      </c>
      <c r="IV3678" s="102">
        <f t="shared" si="990"/>
        <v>1.31176</v>
      </c>
      <c r="IW3678" s="102">
        <f t="shared" si="991"/>
        <v>1.3032699999999999</v>
      </c>
      <c r="IX3678" s="103">
        <f t="shared" si="992"/>
        <v>1.30999</v>
      </c>
      <c r="IY3678" s="112">
        <f t="shared" si="993"/>
        <v>83924</v>
      </c>
      <c r="IZ3678" s="104">
        <f t="shared" ca="1" si="994"/>
        <v>1.3053845454545454</v>
      </c>
      <c r="JA3678" s="102">
        <f t="shared" ca="1" si="995"/>
        <v>1.3033052380952381</v>
      </c>
      <c r="JB3678" s="102">
        <f t="shared" ca="1" si="996"/>
        <v>1.3001405882352941</v>
      </c>
      <c r="JC3678" s="103">
        <f t="shared" ca="1" si="997"/>
        <v>1.3068777114427865</v>
      </c>
      <c r="JD3678" s="104">
        <f t="shared" si="998"/>
        <v>8.4900000000001086E-3</v>
      </c>
      <c r="JE3678" s="102">
        <f t="shared" si="999"/>
        <v>-4.8699999999999299E-3</v>
      </c>
      <c r="JF3678" s="66">
        <f t="shared" ca="1" si="1004"/>
        <v>9.7338095238095335E-3</v>
      </c>
      <c r="JG3678" s="66">
        <f t="shared" ca="1" si="1003"/>
        <v>-1.09238095238094E-3</v>
      </c>
      <c r="JH3678" s="66">
        <f t="shared" ca="1" si="1000"/>
        <v>4.6359069346327674E-3</v>
      </c>
      <c r="JI3678" s="80">
        <f t="shared" ca="1" si="1001"/>
        <v>5.8946496359890566E-3</v>
      </c>
      <c r="JJ3678" s="118">
        <f t="shared" ca="1" si="1002"/>
        <v>26699.901817445407</v>
      </c>
    </row>
    <row r="3679" spans="253:270" x14ac:dyDescent="0.3">
      <c r="IS3679" s="74">
        <v>3677</v>
      </c>
      <c r="IT3679" s="90" t="str">
        <f t="shared" si="988"/>
        <v>2013-04-29</v>
      </c>
      <c r="IU3679" s="101">
        <f t="shared" si="989"/>
        <v>1.3099799999999999</v>
      </c>
      <c r="IV3679" s="102">
        <f t="shared" si="990"/>
        <v>1.3186899999999999</v>
      </c>
      <c r="IW3679" s="102">
        <f t="shared" si="991"/>
        <v>1.30566</v>
      </c>
      <c r="IX3679" s="103">
        <f t="shared" si="992"/>
        <v>1.3169</v>
      </c>
      <c r="IY3679" s="112">
        <f t="shared" si="993"/>
        <v>89925</v>
      </c>
      <c r="IZ3679" s="104">
        <f t="shared" ca="1" si="994"/>
        <v>1.3065754545454544</v>
      </c>
      <c r="JA3679" s="102">
        <f t="shared" ca="1" si="995"/>
        <v>1.3049547619047619</v>
      </c>
      <c r="JB3679" s="102">
        <f t="shared" ca="1" si="996"/>
        <v>1.3003452941176474</v>
      </c>
      <c r="JC3679" s="103">
        <f t="shared" ca="1" si="997"/>
        <v>1.3070558706467665</v>
      </c>
      <c r="JD3679" s="104">
        <f t="shared" si="998"/>
        <v>1.3029999999999875E-2</v>
      </c>
      <c r="JE3679" s="102">
        <f t="shared" si="999"/>
        <v>-6.9200000000000372E-3</v>
      </c>
      <c r="JF3679" s="66">
        <f t="shared" ca="1" si="1004"/>
        <v>1.0026190476190487E-2</v>
      </c>
      <c r="JG3679" s="66">
        <f t="shared" ca="1" si="1003"/>
        <v>-1.5514285714285634E-3</v>
      </c>
      <c r="JH3679" s="66">
        <f t="shared" ca="1" si="1000"/>
        <v>4.6409496936464451E-3</v>
      </c>
      <c r="JI3679" s="80">
        <f t="shared" ca="1" si="1001"/>
        <v>5.9549357564918984E-3</v>
      </c>
      <c r="JJ3679" s="118">
        <f t="shared" ca="1" si="1002"/>
        <v>26749.674587462694</v>
      </c>
    </row>
    <row r="3680" spans="253:270" x14ac:dyDescent="0.3">
      <c r="IS3680" s="74">
        <v>3678</v>
      </c>
      <c r="IT3680" s="90" t="str">
        <f t="shared" si="988"/>
        <v>2013-04-30</v>
      </c>
      <c r="IU3680" s="101">
        <f t="shared" si="989"/>
        <v>1.3169299999999999</v>
      </c>
      <c r="IV3680" s="102">
        <f t="shared" si="990"/>
        <v>1.32436</v>
      </c>
      <c r="IW3680" s="102">
        <f t="shared" si="991"/>
        <v>1.31613</v>
      </c>
      <c r="IX3680" s="103">
        <f t="shared" si="992"/>
        <v>1.31816</v>
      </c>
      <c r="IY3680" s="112">
        <f t="shared" si="993"/>
        <v>76179</v>
      </c>
      <c r="IZ3680" s="104">
        <f t="shared" ca="1" si="994"/>
        <v>1.3066018181818182</v>
      </c>
      <c r="JA3680" s="102">
        <f t="shared" ca="1" si="995"/>
        <v>1.3065280952380951</v>
      </c>
      <c r="JB3680" s="102">
        <f t="shared" ca="1" si="996"/>
        <v>1.300579803921569</v>
      </c>
      <c r="JC3680" s="103">
        <f t="shared" ca="1" si="997"/>
        <v>1.3072659203980099</v>
      </c>
      <c r="JD3680" s="104">
        <f t="shared" si="998"/>
        <v>8.2299999999999596E-3</v>
      </c>
      <c r="JE3680" s="102">
        <f t="shared" si="999"/>
        <v>-1.2300000000000644E-3</v>
      </c>
      <c r="JF3680" s="66">
        <f t="shared" ca="1" si="1004"/>
        <v>1.0063809523809527E-2</v>
      </c>
      <c r="JG3680" s="66">
        <f t="shared" ca="1" si="1003"/>
        <v>-1.4742857142857084E-3</v>
      </c>
      <c r="JH3680" s="66">
        <f t="shared" ca="1" si="1000"/>
        <v>4.6230009591693693E-3</v>
      </c>
      <c r="JI3680" s="80">
        <f t="shared" ca="1" si="1001"/>
        <v>5.9481029960568813E-3</v>
      </c>
      <c r="JJ3680" s="118">
        <f t="shared" ca="1" si="1002"/>
        <v>27102.71717206309</v>
      </c>
    </row>
    <row r="3681" spans="253:270" x14ac:dyDescent="0.3">
      <c r="IS3681" s="74">
        <v>3679</v>
      </c>
      <c r="IT3681" s="90" t="str">
        <f t="shared" si="988"/>
        <v>2013-05-01</v>
      </c>
      <c r="IU3681" s="101">
        <f t="shared" si="989"/>
        <v>1.3181499999999999</v>
      </c>
      <c r="IV3681" s="102">
        <f t="shared" si="990"/>
        <v>1.3219700000000001</v>
      </c>
      <c r="IW3681" s="102">
        <f t="shared" si="991"/>
        <v>1.3038000000000001</v>
      </c>
      <c r="IX3681" s="103">
        <f t="shared" si="992"/>
        <v>1.30664</v>
      </c>
      <c r="IY3681" s="112">
        <f t="shared" si="993"/>
        <v>126788</v>
      </c>
      <c r="IZ3681" s="104">
        <f t="shared" ca="1" si="994"/>
        <v>1.3068981818181817</v>
      </c>
      <c r="JA3681" s="102">
        <f t="shared" ca="1" si="995"/>
        <v>1.3071433333333333</v>
      </c>
      <c r="JB3681" s="102">
        <f t="shared" ca="1" si="996"/>
        <v>1.3004364705882356</v>
      </c>
      <c r="JC3681" s="103">
        <f t="shared" ca="1" si="997"/>
        <v>1.3073706467661694</v>
      </c>
      <c r="JD3681" s="104">
        <f t="shared" si="998"/>
        <v>1.8170000000000019E-2</v>
      </c>
      <c r="JE3681" s="102">
        <f t="shared" si="999"/>
        <v>1.1509999999999909E-2</v>
      </c>
      <c r="JF3681" s="66">
        <f t="shared" ca="1" si="1004"/>
        <v>9.9585714285714312E-3</v>
      </c>
      <c r="JG3681" s="66">
        <f t="shared" ca="1" si="1003"/>
        <v>-5.157142857142807E-4</v>
      </c>
      <c r="JH3681" s="66">
        <f t="shared" ca="1" si="1000"/>
        <v>4.4070768691517491E-3</v>
      </c>
      <c r="JI3681" s="80">
        <f t="shared" ca="1" si="1001"/>
        <v>6.3291198300497713E-3</v>
      </c>
      <c r="JJ3681" s="118">
        <f t="shared" ca="1" si="1002"/>
        <v>26876.47726982415</v>
      </c>
    </row>
    <row r="3682" spans="253:270" x14ac:dyDescent="0.3">
      <c r="IS3682" s="74">
        <v>3680</v>
      </c>
      <c r="IT3682" s="90" t="str">
        <f t="shared" si="988"/>
        <v>2013-05-02</v>
      </c>
      <c r="IU3682" s="101">
        <f t="shared" si="989"/>
        <v>1.3066500000000001</v>
      </c>
      <c r="IV3682" s="102">
        <f t="shared" si="990"/>
        <v>1.3160499999999999</v>
      </c>
      <c r="IW3682" s="102">
        <f t="shared" si="991"/>
        <v>1.30339</v>
      </c>
      <c r="IX3682" s="103">
        <f t="shared" si="992"/>
        <v>1.31168</v>
      </c>
      <c r="IY3682" s="112">
        <f t="shared" si="993"/>
        <v>102359</v>
      </c>
      <c r="IZ3682" s="104">
        <f t="shared" ca="1" si="994"/>
        <v>1.3074827272727274</v>
      </c>
      <c r="JA3682" s="102">
        <f t="shared" ca="1" si="995"/>
        <v>1.3077142857142856</v>
      </c>
      <c r="JB3682" s="102">
        <f t="shared" ca="1" si="996"/>
        <v>1.3005521568627449</v>
      </c>
      <c r="JC3682" s="103">
        <f t="shared" ca="1" si="997"/>
        <v>1.3074779104477616</v>
      </c>
      <c r="JD3682" s="104">
        <f t="shared" si="998"/>
        <v>1.2659999999999894E-2</v>
      </c>
      <c r="JE3682" s="102">
        <f t="shared" si="999"/>
        <v>-5.0299999999998679E-3</v>
      </c>
      <c r="JF3682" s="66">
        <f t="shared" ca="1" si="1004"/>
        <v>9.8976190476190405E-3</v>
      </c>
      <c r="JG3682" s="66">
        <f t="shared" ca="1" si="1003"/>
        <v>-4.7095238095236819E-4</v>
      </c>
      <c r="JH3682" s="66">
        <f t="shared" ca="1" si="1000"/>
        <v>4.3601921154287218E-3</v>
      </c>
      <c r="JI3682" s="80">
        <f t="shared" ca="1" si="1001"/>
        <v>6.2936112010604298E-3</v>
      </c>
      <c r="JJ3682" s="118">
        <f t="shared" ca="1" si="1002"/>
        <v>26489.745461532468</v>
      </c>
    </row>
    <row r="3683" spans="253:270" x14ac:dyDescent="0.3">
      <c r="IS3683" s="74">
        <v>3681</v>
      </c>
      <c r="IT3683" s="90" t="str">
        <f t="shared" si="988"/>
        <v>2013-05-05</v>
      </c>
      <c r="IU3683" s="101">
        <f t="shared" si="989"/>
        <v>1.3126800000000001</v>
      </c>
      <c r="IV3683" s="102">
        <f t="shared" si="990"/>
        <v>1.31419</v>
      </c>
      <c r="IW3683" s="102">
        <f t="shared" si="991"/>
        <v>1.3054399999999999</v>
      </c>
      <c r="IX3683" s="103">
        <f t="shared" si="992"/>
        <v>1.30775</v>
      </c>
      <c r="IY3683" s="112">
        <f t="shared" si="993"/>
        <v>58093</v>
      </c>
      <c r="IZ3683" s="104">
        <f t="shared" ca="1" si="994"/>
        <v>1.3076863636363638</v>
      </c>
      <c r="JA3683" s="102">
        <f t="shared" ca="1" si="995"/>
        <v>1.3080319047619047</v>
      </c>
      <c r="JB3683" s="102">
        <f t="shared" ca="1" si="996"/>
        <v>1.3006615686274512</v>
      </c>
      <c r="JC3683" s="103">
        <f t="shared" ca="1" si="997"/>
        <v>1.307521194029851</v>
      </c>
      <c r="JD3683" s="104">
        <f t="shared" si="998"/>
        <v>8.7500000000000355E-3</v>
      </c>
      <c r="JE3683" s="102">
        <f t="shared" si="999"/>
        <v>4.930000000000101E-3</v>
      </c>
      <c r="JF3683" s="66">
        <f t="shared" ca="1" si="1004"/>
        <v>9.980952380952382E-3</v>
      </c>
      <c r="JG3683" s="66">
        <f t="shared" ca="1" si="1003"/>
        <v>-6.9047619047595579E-5</v>
      </c>
      <c r="JH3683" s="66">
        <f t="shared" ca="1" si="1000"/>
        <v>4.3205587213228699E-3</v>
      </c>
      <c r="JI3683" s="80">
        <f t="shared" ca="1" si="1001"/>
        <v>6.3558850904847728E-3</v>
      </c>
      <c r="JJ3683" s="118">
        <f t="shared" ca="1" si="1002"/>
        <v>27740.396953428528</v>
      </c>
    </row>
    <row r="3684" spans="253:270" x14ac:dyDescent="0.3">
      <c r="IS3684" s="74">
        <v>3682</v>
      </c>
      <c r="IT3684" s="90" t="str">
        <f t="shared" si="988"/>
        <v>2013-05-06</v>
      </c>
      <c r="IU3684" s="101">
        <f t="shared" si="989"/>
        <v>1.30775</v>
      </c>
      <c r="IV3684" s="102">
        <f t="shared" si="990"/>
        <v>1.31324</v>
      </c>
      <c r="IW3684" s="102">
        <f t="shared" si="991"/>
        <v>1.30687</v>
      </c>
      <c r="IX3684" s="103">
        <f t="shared" si="992"/>
        <v>1.3080799999999999</v>
      </c>
      <c r="IY3684" s="112">
        <f t="shared" si="993"/>
        <v>68634</v>
      </c>
      <c r="IZ3684" s="104">
        <f t="shared" ca="1" si="994"/>
        <v>1.3078027272727273</v>
      </c>
      <c r="JA3684" s="102">
        <f t="shared" ca="1" si="995"/>
        <v>1.3080209523809525</v>
      </c>
      <c r="JB3684" s="102">
        <f t="shared" ca="1" si="996"/>
        <v>1.3007774509803927</v>
      </c>
      <c r="JC3684" s="103">
        <f t="shared" ca="1" si="997"/>
        <v>1.3074963184079604</v>
      </c>
      <c r="JD3684" s="104">
        <f t="shared" si="998"/>
        <v>6.3699999999999868E-3</v>
      </c>
      <c r="JE3684" s="102">
        <f t="shared" si="999"/>
        <v>-3.2999999999994145E-4</v>
      </c>
      <c r="JF3684" s="66">
        <f t="shared" ca="1" si="1004"/>
        <v>9.8171428571428628E-3</v>
      </c>
      <c r="JG3684" s="66">
        <f t="shared" ca="1" si="1003"/>
        <v>2.6095238095240933E-4</v>
      </c>
      <c r="JH3684" s="66">
        <f t="shared" ca="1" si="1000"/>
        <v>4.3886109559231855E-3</v>
      </c>
      <c r="JI3684" s="80">
        <f t="shared" ca="1" si="1001"/>
        <v>6.150548488713669E-3</v>
      </c>
      <c r="JJ3684" s="118">
        <f t="shared" ca="1" si="1002"/>
        <v>28232.354328254307</v>
      </c>
    </row>
    <row r="3685" spans="253:270" x14ac:dyDescent="0.3">
      <c r="IS3685" s="74">
        <v>3683</v>
      </c>
      <c r="IT3685" s="90" t="str">
        <f t="shared" si="988"/>
        <v>2013-05-07</v>
      </c>
      <c r="IU3685" s="101">
        <f t="shared" si="989"/>
        <v>1.3080799999999999</v>
      </c>
      <c r="IV3685" s="102">
        <f t="shared" si="990"/>
        <v>1.31948</v>
      </c>
      <c r="IW3685" s="102">
        <f t="shared" si="991"/>
        <v>1.30724</v>
      </c>
      <c r="IX3685" s="103">
        <f t="shared" si="992"/>
        <v>1.3153600000000001</v>
      </c>
      <c r="IY3685" s="112">
        <f t="shared" si="993"/>
        <v>81525</v>
      </c>
      <c r="IZ3685" s="104">
        <f t="shared" ca="1" si="994"/>
        <v>1.3091872727272729</v>
      </c>
      <c r="JA3685" s="102">
        <f t="shared" ca="1" si="995"/>
        <v>1.3084138095238094</v>
      </c>
      <c r="JB3685" s="102">
        <f t="shared" ca="1" si="996"/>
        <v>1.3010256862745098</v>
      </c>
      <c r="JC3685" s="103">
        <f t="shared" ca="1" si="997"/>
        <v>1.3075113930348263</v>
      </c>
      <c r="JD3685" s="104">
        <f t="shared" si="998"/>
        <v>1.2240000000000029E-2</v>
      </c>
      <c r="JE3685" s="102">
        <f t="shared" si="999"/>
        <v>-7.2800000000001752E-3</v>
      </c>
      <c r="JF3685" s="66">
        <f t="shared" ca="1" si="1004"/>
        <v>1.0068095238095249E-2</v>
      </c>
      <c r="JG3685" s="66">
        <f t="shared" ca="1" si="1003"/>
        <v>-1.4428571428569734E-4</v>
      </c>
      <c r="JH3685" s="66">
        <f t="shared" ca="1" si="1000"/>
        <v>4.3692623536175116E-3</v>
      </c>
      <c r="JI3685" s="80">
        <f t="shared" ca="1" si="1001"/>
        <v>6.3504499813782003E-3</v>
      </c>
      <c r="JJ3685" s="118">
        <f t="shared" ca="1" si="1002"/>
        <v>28298.570406669387</v>
      </c>
    </row>
    <row r="3686" spans="253:270" x14ac:dyDescent="0.3">
      <c r="IS3686" s="74">
        <v>3684</v>
      </c>
      <c r="IT3686" s="90" t="str">
        <f t="shared" si="988"/>
        <v>2013-05-08</v>
      </c>
      <c r="IU3686" s="101">
        <f t="shared" si="989"/>
        <v>1.3153900000000001</v>
      </c>
      <c r="IV3686" s="102">
        <f t="shared" si="990"/>
        <v>1.3178000000000001</v>
      </c>
      <c r="IW3686" s="102">
        <f t="shared" si="991"/>
        <v>1.3010999999999999</v>
      </c>
      <c r="IX3686" s="103">
        <f t="shared" si="992"/>
        <v>1.30454</v>
      </c>
      <c r="IY3686" s="112">
        <f t="shared" si="993"/>
        <v>90962</v>
      </c>
      <c r="IZ3686" s="104">
        <f t="shared" ca="1" si="994"/>
        <v>1.3094418181818182</v>
      </c>
      <c r="JA3686" s="102">
        <f t="shared" ca="1" si="995"/>
        <v>1.3081528571428569</v>
      </c>
      <c r="JB3686" s="102">
        <f t="shared" ca="1" si="996"/>
        <v>1.3010121568627453</v>
      </c>
      <c r="JC3686" s="103">
        <f t="shared" ca="1" si="997"/>
        <v>1.3074753233830849</v>
      </c>
      <c r="JD3686" s="104">
        <f t="shared" si="998"/>
        <v>1.6700000000000159E-2</v>
      </c>
      <c r="JE3686" s="102">
        <f t="shared" si="999"/>
        <v>1.0850000000000026E-2</v>
      </c>
      <c r="JF3686" s="66">
        <f t="shared" ca="1" si="1004"/>
        <v>1.0412857142857159E-2</v>
      </c>
      <c r="JG3686" s="66">
        <f t="shared" ca="1" si="1003"/>
        <v>5.1095238095239762E-4</v>
      </c>
      <c r="JH3686" s="66">
        <f t="shared" ca="1" si="1000"/>
        <v>4.587850563075889E-3</v>
      </c>
      <c r="JI3686" s="80">
        <f t="shared" ca="1" si="1001"/>
        <v>6.7298255158601931E-3</v>
      </c>
      <c r="JJ3686" s="118">
        <f t="shared" ca="1" si="1002"/>
        <v>28302.723573260562</v>
      </c>
    </row>
    <row r="3687" spans="253:270" x14ac:dyDescent="0.3">
      <c r="IS3687" s="74">
        <v>3685</v>
      </c>
      <c r="IT3687" s="90" t="str">
        <f t="shared" si="988"/>
        <v>2013-05-09</v>
      </c>
      <c r="IU3687" s="101">
        <f t="shared" si="989"/>
        <v>1.3045100000000001</v>
      </c>
      <c r="IV3687" s="102">
        <f t="shared" si="990"/>
        <v>1.3051600000000001</v>
      </c>
      <c r="IW3687" s="102">
        <f t="shared" si="991"/>
        <v>1.29362</v>
      </c>
      <c r="IX3687" s="103">
        <f t="shared" si="992"/>
        <v>1.2994399999999999</v>
      </c>
      <c r="IY3687" s="112">
        <f t="shared" si="993"/>
        <v>120085</v>
      </c>
      <c r="IZ3687" s="104">
        <f t="shared" ca="1" si="994"/>
        <v>1.3092772727272728</v>
      </c>
      <c r="JA3687" s="102">
        <f t="shared" ca="1" si="995"/>
        <v>1.3075719047619048</v>
      </c>
      <c r="JB3687" s="102">
        <f t="shared" ca="1" si="996"/>
        <v>1.3010639215686277</v>
      </c>
      <c r="JC3687" s="103">
        <f t="shared" ca="1" si="997"/>
        <v>1.3074481094527364</v>
      </c>
      <c r="JD3687" s="104">
        <f t="shared" si="998"/>
        <v>1.1540000000000106E-2</v>
      </c>
      <c r="JE3687" s="102">
        <f t="shared" si="999"/>
        <v>5.07000000000013E-3</v>
      </c>
      <c r="JF3687" s="66">
        <f t="shared" ca="1" si="1004"/>
        <v>1.0518571428571452E-2</v>
      </c>
      <c r="JG3687" s="66">
        <f t="shared" ca="1" si="1003"/>
        <v>8.2904761904763668E-4</v>
      </c>
      <c r="JH3687" s="66">
        <f t="shared" ca="1" si="1000"/>
        <v>4.5870275526431704E-3</v>
      </c>
      <c r="JI3687" s="80">
        <f t="shared" ca="1" si="1001"/>
        <v>6.779742869658472E-3</v>
      </c>
      <c r="JJ3687" s="118">
        <f t="shared" ca="1" si="1002"/>
        <v>28853.955269806913</v>
      </c>
    </row>
    <row r="3688" spans="253:270" x14ac:dyDescent="0.3">
      <c r="IS3688" s="74">
        <v>3686</v>
      </c>
      <c r="IT3688" s="90" t="str">
        <f t="shared" si="988"/>
        <v>2013-05-12</v>
      </c>
      <c r="IU3688" s="101">
        <f t="shared" si="989"/>
        <v>1.29731</v>
      </c>
      <c r="IV3688" s="102">
        <f t="shared" si="990"/>
        <v>1.3000499999999999</v>
      </c>
      <c r="IW3688" s="102">
        <f t="shared" si="991"/>
        <v>1.2942199999999999</v>
      </c>
      <c r="IX3688" s="103">
        <f t="shared" si="992"/>
        <v>1.2976000000000001</v>
      </c>
      <c r="IY3688" s="112">
        <f t="shared" si="993"/>
        <v>89577</v>
      </c>
      <c r="IZ3688" s="104">
        <f t="shared" ca="1" si="994"/>
        <v>1.30874</v>
      </c>
      <c r="JA3688" s="102">
        <f t="shared" ca="1" si="995"/>
        <v>1.3069228571428571</v>
      </c>
      <c r="JB3688" s="102">
        <f t="shared" ca="1" si="996"/>
        <v>1.3008047058823531</v>
      </c>
      <c r="JC3688" s="103">
        <f t="shared" ca="1" si="997"/>
        <v>1.307411542288557</v>
      </c>
      <c r="JD3688" s="104">
        <f t="shared" si="998"/>
        <v>5.8300000000000018E-3</v>
      </c>
      <c r="JE3688" s="102">
        <f t="shared" si="999"/>
        <v>-2.9000000000012349E-4</v>
      </c>
      <c r="JF3688" s="66">
        <f t="shared" ca="1" si="1004"/>
        <v>1.0796190476190499E-2</v>
      </c>
      <c r="JG3688" s="66">
        <f t="shared" ca="1" si="1003"/>
        <v>8.1523809523810693E-4</v>
      </c>
      <c r="JH3688" s="66">
        <f t="shared" ca="1" si="1000"/>
        <v>4.0916936488573832E-3</v>
      </c>
      <c r="JI3688" s="80">
        <f t="shared" ca="1" si="1001"/>
        <v>6.781712537649376E-3</v>
      </c>
      <c r="JJ3688" s="118">
        <f t="shared" ca="1" si="1002"/>
        <v>19769.508273797685</v>
      </c>
    </row>
    <row r="3689" spans="253:270" x14ac:dyDescent="0.3">
      <c r="IS3689" s="74">
        <v>3687</v>
      </c>
      <c r="IT3689" s="90" t="str">
        <f t="shared" si="988"/>
        <v>2013-05-13</v>
      </c>
      <c r="IU3689" s="101">
        <f t="shared" si="989"/>
        <v>1.29759</v>
      </c>
      <c r="IV3689" s="102">
        <f t="shared" si="990"/>
        <v>1.30301</v>
      </c>
      <c r="IW3689" s="102">
        <f t="shared" si="991"/>
        <v>1.2919799999999999</v>
      </c>
      <c r="IX3689" s="103">
        <f t="shared" si="992"/>
        <v>1.2921800000000001</v>
      </c>
      <c r="IY3689" s="112">
        <f t="shared" si="993"/>
        <v>107363</v>
      </c>
      <c r="IZ3689" s="104">
        <f t="shared" ca="1" si="994"/>
        <v>1.3071209090909091</v>
      </c>
      <c r="JA3689" s="102">
        <f t="shared" ca="1" si="995"/>
        <v>1.3063695238095234</v>
      </c>
      <c r="JB3689" s="102">
        <f t="shared" ca="1" si="996"/>
        <v>1.3006390196078434</v>
      </c>
      <c r="JC3689" s="103">
        <f t="shared" ca="1" si="997"/>
        <v>1.3073878606965172</v>
      </c>
      <c r="JD3689" s="104">
        <f t="shared" si="998"/>
        <v>1.1030000000000095E-2</v>
      </c>
      <c r="JE3689" s="102">
        <f t="shared" si="999"/>
        <v>5.4099999999999149E-3</v>
      </c>
      <c r="JF3689" s="66">
        <f t="shared" ca="1" si="1004"/>
        <v>1.0860952380952405E-2</v>
      </c>
      <c r="JG3689" s="66">
        <f t="shared" ca="1" si="1003"/>
        <v>6.928571428571564E-4</v>
      </c>
      <c r="JH3689" s="66">
        <f t="shared" ca="1" si="1000"/>
        <v>4.0841119624150874E-3</v>
      </c>
      <c r="JI3689" s="80">
        <f t="shared" ca="1" si="1001"/>
        <v>6.6736426426988972E-3</v>
      </c>
      <c r="JJ3689" s="118">
        <f t="shared" ca="1" si="1002"/>
        <v>19185.270532163217</v>
      </c>
    </row>
    <row r="3690" spans="253:270" x14ac:dyDescent="0.3">
      <c r="IS3690" s="74">
        <v>3688</v>
      </c>
      <c r="IT3690" s="90" t="str">
        <f t="shared" si="988"/>
        <v>2013-05-14</v>
      </c>
      <c r="IU3690" s="101">
        <f t="shared" si="989"/>
        <v>1.29217</v>
      </c>
      <c r="IV3690" s="102">
        <f t="shared" si="990"/>
        <v>1.29434</v>
      </c>
      <c r="IW3690" s="102">
        <f t="shared" si="991"/>
        <v>1.2843800000000001</v>
      </c>
      <c r="IX3690" s="103">
        <f t="shared" si="992"/>
        <v>1.28874</v>
      </c>
      <c r="IY3690" s="112">
        <f t="shared" si="993"/>
        <v>104483</v>
      </c>
      <c r="IZ3690" s="104">
        <f t="shared" ca="1" si="994"/>
        <v>1.3045609090909092</v>
      </c>
      <c r="JA3690" s="102">
        <f t="shared" ca="1" si="995"/>
        <v>1.3049823809523806</v>
      </c>
      <c r="JB3690" s="102">
        <f t="shared" ca="1" si="996"/>
        <v>1.3004058823529414</v>
      </c>
      <c r="JC3690" s="103">
        <f t="shared" ca="1" si="997"/>
        <v>1.3073405970149254</v>
      </c>
      <c r="JD3690" s="104">
        <f t="shared" si="998"/>
        <v>9.9599999999999689E-3</v>
      </c>
      <c r="JE3690" s="102">
        <f t="shared" si="999"/>
        <v>3.4300000000000441E-3</v>
      </c>
      <c r="JF3690" s="66">
        <f t="shared" ca="1" si="1004"/>
        <v>1.0513333333333354E-2</v>
      </c>
      <c r="JG3690" s="66">
        <f t="shared" ca="1" si="1003"/>
        <v>1.5242857142857293E-3</v>
      </c>
      <c r="JH3690" s="66">
        <f t="shared" ca="1" si="1000"/>
        <v>3.8272560521722294E-3</v>
      </c>
      <c r="JI3690" s="80">
        <f t="shared" ca="1" si="1001"/>
        <v>5.8207359798344164E-3</v>
      </c>
      <c r="JJ3690" s="118">
        <f t="shared" ca="1" si="1002"/>
        <v>18147.578694336062</v>
      </c>
    </row>
    <row r="3691" spans="253:270" x14ac:dyDescent="0.3">
      <c r="IS3691" s="74">
        <v>3689</v>
      </c>
      <c r="IT3691" s="90" t="str">
        <f t="shared" si="988"/>
        <v>2013-05-15</v>
      </c>
      <c r="IU3691" s="101">
        <f t="shared" si="989"/>
        <v>1.28874</v>
      </c>
      <c r="IV3691" s="102">
        <f t="shared" si="990"/>
        <v>1.29305</v>
      </c>
      <c r="IW3691" s="102">
        <f t="shared" si="991"/>
        <v>1.2847</v>
      </c>
      <c r="IX3691" s="103">
        <f t="shared" si="992"/>
        <v>1.2883899999999999</v>
      </c>
      <c r="IY3691" s="112">
        <f t="shared" si="993"/>
        <v>104940</v>
      </c>
      <c r="IZ3691" s="104">
        <f t="shared" ca="1" si="994"/>
        <v>1.3018545454545456</v>
      </c>
      <c r="JA3691" s="102">
        <f t="shared" ca="1" si="995"/>
        <v>1.3042685714285713</v>
      </c>
      <c r="JB3691" s="102">
        <f t="shared" ca="1" si="996"/>
        <v>1.3000860784313728</v>
      </c>
      <c r="JC3691" s="103">
        <f t="shared" ca="1" si="997"/>
        <v>1.3072915920398009</v>
      </c>
      <c r="JD3691" s="104">
        <f t="shared" si="998"/>
        <v>8.3500000000000796E-3</v>
      </c>
      <c r="JE3691" s="102">
        <f t="shared" si="999"/>
        <v>3.5000000000007248E-4</v>
      </c>
      <c r="JF3691" s="66">
        <f t="shared" ca="1" si="1004"/>
        <v>9.9666666666666896E-3</v>
      </c>
      <c r="JG3691" s="66">
        <f t="shared" ca="1" si="1003"/>
        <v>8.5095238095239407E-4</v>
      </c>
      <c r="JH3691" s="66">
        <f t="shared" ca="1" si="1000"/>
        <v>3.2308753543824099E-3</v>
      </c>
      <c r="JI3691" s="80">
        <f t="shared" ca="1" si="1001"/>
        <v>5.0485668921387093E-3</v>
      </c>
      <c r="JJ3691" s="118">
        <f t="shared" ca="1" si="1002"/>
        <v>16384.841618034414</v>
      </c>
    </row>
    <row r="3692" spans="253:270" x14ac:dyDescent="0.3">
      <c r="IS3692" s="74">
        <v>3690</v>
      </c>
      <c r="IT3692" s="90" t="str">
        <f t="shared" si="988"/>
        <v>2013-05-16</v>
      </c>
      <c r="IU3692" s="101">
        <f t="shared" si="989"/>
        <v>1.2883899999999999</v>
      </c>
      <c r="IV3692" s="102">
        <f t="shared" si="990"/>
        <v>1.2890600000000001</v>
      </c>
      <c r="IW3692" s="102">
        <f t="shared" si="991"/>
        <v>1.2797099999999999</v>
      </c>
      <c r="IX3692" s="103">
        <f t="shared" si="992"/>
        <v>1.2841400000000001</v>
      </c>
      <c r="IY3692" s="112">
        <f t="shared" si="993"/>
        <v>96566</v>
      </c>
      <c r="IZ3692" s="104">
        <f t="shared" ca="1" si="994"/>
        <v>1.2998090909090909</v>
      </c>
      <c r="JA3692" s="102">
        <f t="shared" ca="1" si="995"/>
        <v>1.3032633333333332</v>
      </c>
      <c r="JB3692" s="102">
        <f t="shared" ca="1" si="996"/>
        <v>1.2997068627450981</v>
      </c>
      <c r="JC3692" s="103">
        <f t="shared" ca="1" si="997"/>
        <v>1.3072234825870643</v>
      </c>
      <c r="JD3692" s="104">
        <f t="shared" si="998"/>
        <v>9.3500000000001915E-3</v>
      </c>
      <c r="JE3692" s="102">
        <f t="shared" si="999"/>
        <v>4.249999999999865E-3</v>
      </c>
      <c r="JF3692" s="66">
        <f t="shared" ca="1" si="1004"/>
        <v>1.0052857142857171E-2</v>
      </c>
      <c r="JG3692" s="66">
        <f t="shared" ca="1" si="1003"/>
        <v>1.1423809523809609E-3</v>
      </c>
      <c r="JH3692" s="66">
        <f t="shared" ca="1" si="1000"/>
        <v>3.1888587940144624E-3</v>
      </c>
      <c r="JI3692" s="80">
        <f t="shared" ca="1" si="1001"/>
        <v>5.0597147526994807E-3</v>
      </c>
      <c r="JJ3692" s="118">
        <f t="shared" ca="1" si="1002"/>
        <v>15763.130616120063</v>
      </c>
    </row>
    <row r="3693" spans="253:270" x14ac:dyDescent="0.3">
      <c r="IS3693" s="74">
        <v>3691</v>
      </c>
      <c r="IT3693" s="90" t="str">
        <f t="shared" si="988"/>
        <v>2013-05-19</v>
      </c>
      <c r="IU3693" s="101">
        <f t="shared" si="989"/>
        <v>1.2843500000000001</v>
      </c>
      <c r="IV3693" s="102">
        <f t="shared" si="990"/>
        <v>1.29016</v>
      </c>
      <c r="IW3693" s="102">
        <f t="shared" si="991"/>
        <v>1.2820100000000001</v>
      </c>
      <c r="IX3693" s="103">
        <f t="shared" si="992"/>
        <v>1.2883599999999999</v>
      </c>
      <c r="IY3693" s="112">
        <f t="shared" si="993"/>
        <v>79763</v>
      </c>
      <c r="IZ3693" s="104">
        <f t="shared" ca="1" si="994"/>
        <v>1.297689090909091</v>
      </c>
      <c r="JA3693" s="102">
        <f t="shared" ca="1" si="995"/>
        <v>1.302446666666667</v>
      </c>
      <c r="JB3693" s="102">
        <f t="shared" ca="1" si="996"/>
        <v>1.2995535294117648</v>
      </c>
      <c r="JC3693" s="103">
        <f t="shared" ca="1" si="997"/>
        <v>1.3071996019900498</v>
      </c>
      <c r="JD3693" s="104">
        <f t="shared" si="998"/>
        <v>8.1499999999998796E-3</v>
      </c>
      <c r="JE3693" s="102">
        <f t="shared" si="999"/>
        <v>-4.009999999999847E-3</v>
      </c>
      <c r="JF3693" s="66">
        <f t="shared" ca="1" si="1004"/>
        <v>1.0048095238095255E-2</v>
      </c>
      <c r="JG3693" s="66">
        <f t="shared" ca="1" si="1003"/>
        <v>9.6428571428572969E-4</v>
      </c>
      <c r="JH3693" s="66">
        <f t="shared" ca="1" si="1000"/>
        <v>3.1916209033859009E-3</v>
      </c>
      <c r="JI3693" s="80">
        <f t="shared" ca="1" si="1001"/>
        <v>5.1708943423086516E-3</v>
      </c>
      <c r="JJ3693" s="118">
        <f t="shared" ca="1" si="1002"/>
        <v>15954.743811645429</v>
      </c>
    </row>
    <row r="3694" spans="253:270" x14ac:dyDescent="0.3">
      <c r="IS3694" s="74">
        <v>3692</v>
      </c>
      <c r="IT3694" s="90" t="str">
        <f t="shared" si="988"/>
        <v>2013-05-20</v>
      </c>
      <c r="IU3694" s="101">
        <f t="shared" si="989"/>
        <v>1.2884</v>
      </c>
      <c r="IV3694" s="102">
        <f t="shared" si="990"/>
        <v>1.2934600000000001</v>
      </c>
      <c r="IW3694" s="102">
        <f t="shared" si="991"/>
        <v>1.28417</v>
      </c>
      <c r="IX3694" s="103">
        <f t="shared" si="992"/>
        <v>1.29078</v>
      </c>
      <c r="IY3694" s="112">
        <f t="shared" si="993"/>
        <v>98614</v>
      </c>
      <c r="IZ3694" s="104">
        <f t="shared" ca="1" si="994"/>
        <v>1.2961463636363637</v>
      </c>
      <c r="JA3694" s="102">
        <f t="shared" ca="1" si="995"/>
        <v>1.3016838095238097</v>
      </c>
      <c r="JB3694" s="102">
        <f t="shared" ca="1" si="996"/>
        <v>1.2993621568627451</v>
      </c>
      <c r="JC3694" s="103">
        <f t="shared" ca="1" si="997"/>
        <v>1.3072029850746267</v>
      </c>
      <c r="JD3694" s="104">
        <f t="shared" si="998"/>
        <v>9.2900000000000205E-3</v>
      </c>
      <c r="JE3694" s="102">
        <f t="shared" si="999"/>
        <v>-2.3800000000000487E-3</v>
      </c>
      <c r="JF3694" s="66">
        <f t="shared" ca="1" si="1004"/>
        <v>1.0159523809523827E-2</v>
      </c>
      <c r="JG3694" s="66">
        <f t="shared" ca="1" si="1003"/>
        <v>7.9190476190476883E-4</v>
      </c>
      <c r="JH3694" s="66">
        <f t="shared" ca="1" si="1000"/>
        <v>3.121592200861742E-3</v>
      </c>
      <c r="JI3694" s="80">
        <f t="shared" ca="1" si="1001"/>
        <v>5.2189459062038568E-3</v>
      </c>
      <c r="JJ3694" s="118">
        <f t="shared" ca="1" si="1002"/>
        <v>15816.977274284682</v>
      </c>
    </row>
    <row r="3695" spans="253:270" x14ac:dyDescent="0.3">
      <c r="IS3695" s="74">
        <v>3693</v>
      </c>
      <c r="IT3695" s="90" t="str">
        <f t="shared" si="988"/>
        <v>2013-05-21</v>
      </c>
      <c r="IU3695" s="101">
        <f t="shared" si="989"/>
        <v>1.2907900000000001</v>
      </c>
      <c r="IV3695" s="102">
        <f t="shared" si="990"/>
        <v>1.2998799999999999</v>
      </c>
      <c r="IW3695" s="102">
        <f t="shared" si="991"/>
        <v>1.2834399999999999</v>
      </c>
      <c r="IX3695" s="103">
        <f t="shared" si="992"/>
        <v>1.28599</v>
      </c>
      <c r="IY3695" s="112">
        <f t="shared" si="993"/>
        <v>136898</v>
      </c>
      <c r="IZ3695" s="104">
        <f t="shared" ca="1" si="994"/>
        <v>1.2941381818181819</v>
      </c>
      <c r="JA3695" s="102">
        <f t="shared" ca="1" si="995"/>
        <v>1.3010104761904764</v>
      </c>
      <c r="JB3695" s="102">
        <f t="shared" ca="1" si="996"/>
        <v>1.2989358823529413</v>
      </c>
      <c r="JC3695" s="103">
        <f t="shared" ca="1" si="997"/>
        <v>1.3071958706467663</v>
      </c>
      <c r="JD3695" s="104">
        <f t="shared" si="998"/>
        <v>1.644000000000001E-2</v>
      </c>
      <c r="JE3695" s="102">
        <f t="shared" si="999"/>
        <v>4.8000000000001375E-3</v>
      </c>
      <c r="JF3695" s="66">
        <f t="shared" ca="1" si="1004"/>
        <v>1.0411904761904773E-2</v>
      </c>
      <c r="JG3695" s="66">
        <f t="shared" ca="1" si="1003"/>
        <v>7.0428571428572868E-4</v>
      </c>
      <c r="JH3695" s="66">
        <f t="shared" ca="1" si="1000"/>
        <v>3.3931059223746046E-3</v>
      </c>
      <c r="JI3695" s="80">
        <f t="shared" ca="1" si="1001"/>
        <v>5.1347959308720974E-3</v>
      </c>
      <c r="JJ3695" s="118">
        <f t="shared" ca="1" si="1002"/>
        <v>18086.220335205624</v>
      </c>
    </row>
    <row r="3696" spans="253:270" x14ac:dyDescent="0.3">
      <c r="IS3696" s="74">
        <v>3694</v>
      </c>
      <c r="IT3696" s="90" t="str">
        <f t="shared" si="988"/>
        <v>2013-05-22</v>
      </c>
      <c r="IU3696" s="101">
        <f t="shared" si="989"/>
        <v>1.2859499999999999</v>
      </c>
      <c r="IV3696" s="102">
        <f t="shared" si="990"/>
        <v>1.29579</v>
      </c>
      <c r="IW3696" s="102">
        <f t="shared" si="991"/>
        <v>1.2822199999999999</v>
      </c>
      <c r="IX3696" s="103">
        <f t="shared" si="992"/>
        <v>1.29352</v>
      </c>
      <c r="IY3696" s="112">
        <f t="shared" si="993"/>
        <v>136672</v>
      </c>
      <c r="IZ3696" s="104">
        <f t="shared" ca="1" si="994"/>
        <v>1.2921527272727273</v>
      </c>
      <c r="JA3696" s="102">
        <f t="shared" ca="1" si="995"/>
        <v>1.300619047619048</v>
      </c>
      <c r="JB3696" s="102">
        <f t="shared" ca="1" si="996"/>
        <v>1.2986572549019608</v>
      </c>
      <c r="JC3696" s="103">
        <f t="shared" ca="1" si="997"/>
        <v>1.3072062686567165</v>
      </c>
      <c r="JD3696" s="104">
        <f t="shared" si="998"/>
        <v>1.3570000000000082E-2</v>
      </c>
      <c r="JE3696" s="102">
        <f t="shared" si="999"/>
        <v>-7.5700000000000767E-3</v>
      </c>
      <c r="JF3696" s="66">
        <f t="shared" ca="1" si="1004"/>
        <v>1.0684285714285733E-2</v>
      </c>
      <c r="JG3696" s="66">
        <f t="shared" ca="1" si="1003"/>
        <v>4.2523809523810021E-4</v>
      </c>
      <c r="JH3696" s="66">
        <f t="shared" ca="1" si="1000"/>
        <v>3.4060780007126772E-3</v>
      </c>
      <c r="JI3696" s="80">
        <f t="shared" ca="1" si="1001"/>
        <v>5.4102571183048094E-3</v>
      </c>
      <c r="JJ3696" s="118">
        <f t="shared" ca="1" si="1002"/>
        <v>20061.625942927032</v>
      </c>
    </row>
    <row r="3697" spans="253:270" x14ac:dyDescent="0.3">
      <c r="IS3697" s="74">
        <v>3695</v>
      </c>
      <c r="IT3697" s="90" t="str">
        <f t="shared" si="988"/>
        <v>2013-05-23</v>
      </c>
      <c r="IU3697" s="101">
        <f t="shared" si="989"/>
        <v>1.29348</v>
      </c>
      <c r="IV3697" s="102">
        <f t="shared" si="990"/>
        <v>1.29942</v>
      </c>
      <c r="IW3697" s="102">
        <f t="shared" si="991"/>
        <v>1.2905199999999999</v>
      </c>
      <c r="IX3697" s="103">
        <f t="shared" si="992"/>
        <v>1.2936399999999999</v>
      </c>
      <c r="IY3697" s="112">
        <f t="shared" si="993"/>
        <v>108786</v>
      </c>
      <c r="IZ3697" s="104">
        <f t="shared" ca="1" si="994"/>
        <v>1.2911618181818183</v>
      </c>
      <c r="JA3697" s="102">
        <f t="shared" ca="1" si="995"/>
        <v>1.3002566666666671</v>
      </c>
      <c r="JB3697" s="102">
        <f t="shared" ca="1" si="996"/>
        <v>1.2986162745098038</v>
      </c>
      <c r="JC3697" s="103">
        <f t="shared" ca="1" si="997"/>
        <v>1.30724407960199</v>
      </c>
      <c r="JD3697" s="104">
        <f t="shared" si="998"/>
        <v>8.90000000000013E-3</v>
      </c>
      <c r="JE3697" s="102">
        <f t="shared" si="999"/>
        <v>-1.5999999999993797E-4</v>
      </c>
      <c r="JF3697" s="66">
        <f t="shared" ca="1" si="1004"/>
        <v>1.0609523809523836E-2</v>
      </c>
      <c r="JG3697" s="66">
        <f t="shared" ca="1" si="1003"/>
        <v>3.9380952380953439E-4</v>
      </c>
      <c r="JH3697" s="66">
        <f t="shared" ca="1" si="1000"/>
        <v>3.4271263489019442E-3</v>
      </c>
      <c r="JI3697" s="80">
        <f t="shared" ca="1" si="1001"/>
        <v>5.4116483504086611E-3</v>
      </c>
      <c r="JJ3697" s="118">
        <f t="shared" ca="1" si="1002"/>
        <v>20193.914832856059</v>
      </c>
    </row>
    <row r="3698" spans="253:270" x14ac:dyDescent="0.3">
      <c r="IS3698" s="74">
        <v>3696</v>
      </c>
      <c r="IT3698" s="90" t="str">
        <f t="shared" si="988"/>
        <v>2013-05-26</v>
      </c>
      <c r="IU3698" s="101">
        <f t="shared" si="989"/>
        <v>1.2938799999999999</v>
      </c>
      <c r="IV3698" s="102">
        <f t="shared" si="990"/>
        <v>1.2949600000000001</v>
      </c>
      <c r="IW3698" s="102">
        <f t="shared" si="991"/>
        <v>1.2916099999999999</v>
      </c>
      <c r="IX3698" s="103">
        <f t="shared" si="992"/>
        <v>1.2933399999999999</v>
      </c>
      <c r="IY3698" s="112">
        <f t="shared" si="993"/>
        <v>44670</v>
      </c>
      <c r="IZ3698" s="104">
        <f t="shared" ca="1" si="994"/>
        <v>1.2906072727272728</v>
      </c>
      <c r="JA3698" s="102">
        <f t="shared" ca="1" si="995"/>
        <v>1.2997723809523811</v>
      </c>
      <c r="JB3698" s="102">
        <f t="shared" ca="1" si="996"/>
        <v>1.2987135294117649</v>
      </c>
      <c r="JC3698" s="103">
        <f t="shared" ca="1" si="997"/>
        <v>1.3072859701492536</v>
      </c>
      <c r="JD3698" s="104">
        <f t="shared" si="998"/>
        <v>3.3500000000001862E-3</v>
      </c>
      <c r="JE3698" s="102">
        <f t="shared" si="999"/>
        <v>5.3999999999998494E-4</v>
      </c>
      <c r="JF3698" s="66">
        <f t="shared" ca="1" si="1004"/>
        <v>1.0495238095238134E-2</v>
      </c>
      <c r="JG3698" s="66">
        <f t="shared" ca="1" si="1003"/>
        <v>5.2714285714286361E-4</v>
      </c>
      <c r="JH3698" s="66">
        <f t="shared" ca="1" si="1000"/>
        <v>3.6217630790063371E-3</v>
      </c>
      <c r="JI3698" s="80">
        <f t="shared" ca="1" si="1001"/>
        <v>5.3790157914207519E-3</v>
      </c>
      <c r="JJ3698" s="118">
        <f t="shared" ca="1" si="1002"/>
        <v>23175.225624049999</v>
      </c>
    </row>
    <row r="3699" spans="253:270" x14ac:dyDescent="0.3">
      <c r="IS3699" s="74">
        <v>3697</v>
      </c>
      <c r="IT3699" s="90" t="str">
        <f t="shared" si="988"/>
        <v>2013-05-27</v>
      </c>
      <c r="IU3699" s="101">
        <f t="shared" si="989"/>
        <v>1.29335</v>
      </c>
      <c r="IV3699" s="102">
        <f t="shared" si="990"/>
        <v>1.29505</v>
      </c>
      <c r="IW3699" s="102">
        <f t="shared" si="991"/>
        <v>1.2850200000000001</v>
      </c>
      <c r="IX3699" s="103">
        <f t="shared" si="992"/>
        <v>1.28569</v>
      </c>
      <c r="IY3699" s="112">
        <f t="shared" si="993"/>
        <v>96810</v>
      </c>
      <c r="IZ3699" s="104">
        <f t="shared" ca="1" si="994"/>
        <v>1.2895245454545456</v>
      </c>
      <c r="JA3699" s="102">
        <f t="shared" ca="1" si="995"/>
        <v>1.2986152380952383</v>
      </c>
      <c r="JB3699" s="102">
        <f t="shared" ca="1" si="996"/>
        <v>1.2985633333333333</v>
      </c>
      <c r="JC3699" s="103">
        <f t="shared" ca="1" si="997"/>
        <v>1.3072698507462688</v>
      </c>
      <c r="JD3699" s="104">
        <f t="shared" si="998"/>
        <v>1.0029999999999983E-2</v>
      </c>
      <c r="JE3699" s="102">
        <f t="shared" si="999"/>
        <v>7.6600000000000001E-3</v>
      </c>
      <c r="JF3699" s="66">
        <f t="shared" ca="1" si="1004"/>
        <v>1.0568571428571462E-2</v>
      </c>
      <c r="JG3699" s="66">
        <f t="shared" ca="1" si="1003"/>
        <v>1.1238095238095269E-3</v>
      </c>
      <c r="JH3699" s="66">
        <f t="shared" ca="1" si="1000"/>
        <v>3.5959173751224402E-3</v>
      </c>
      <c r="JI3699" s="80">
        <f t="shared" ca="1" si="1001"/>
        <v>5.441823465566078E-3</v>
      </c>
      <c r="JJ3699" s="118">
        <f t="shared" ca="1" si="1002"/>
        <v>23029.08636324124</v>
      </c>
    </row>
    <row r="3700" spans="253:270" x14ac:dyDescent="0.3">
      <c r="IS3700" s="74">
        <v>3698</v>
      </c>
      <c r="IT3700" s="90" t="str">
        <f t="shared" si="988"/>
        <v>2013-05-28</v>
      </c>
      <c r="IU3700" s="101">
        <f t="shared" si="989"/>
        <v>1.28569</v>
      </c>
      <c r="IV3700" s="102">
        <f t="shared" si="990"/>
        <v>1.29783</v>
      </c>
      <c r="IW3700" s="102">
        <f t="shared" si="991"/>
        <v>1.2838799999999999</v>
      </c>
      <c r="IX3700" s="103">
        <f t="shared" si="992"/>
        <v>1.2943100000000001</v>
      </c>
      <c r="IY3700" s="112">
        <f t="shared" si="993"/>
        <v>114186</v>
      </c>
      <c r="IZ3700" s="104">
        <f t="shared" ca="1" si="994"/>
        <v>1.2897181818181818</v>
      </c>
      <c r="JA3700" s="102">
        <f t="shared" ca="1" si="995"/>
        <v>1.2975395238095238</v>
      </c>
      <c r="JB3700" s="102">
        <f t="shared" ca="1" si="996"/>
        <v>1.2986488235294116</v>
      </c>
      <c r="JC3700" s="103">
        <f t="shared" ca="1" si="997"/>
        <v>1.3072810945273632</v>
      </c>
      <c r="JD3700" s="104">
        <f t="shared" si="998"/>
        <v>1.3950000000000129E-2</v>
      </c>
      <c r="JE3700" s="102">
        <f t="shared" si="999"/>
        <v>-8.620000000000072E-3</v>
      </c>
      <c r="JF3700" s="66">
        <f t="shared" ca="1" si="1004"/>
        <v>1.0612380952380998E-2</v>
      </c>
      <c r="JG3700" s="66">
        <f t="shared" ca="1" si="1003"/>
        <v>1.0428571428571444E-3</v>
      </c>
      <c r="JH3700" s="66">
        <f t="shared" ca="1" si="1000"/>
        <v>3.6310708177405113E-3</v>
      </c>
      <c r="JI3700" s="80">
        <f t="shared" ca="1" si="1001"/>
        <v>5.5719690824503378E-3</v>
      </c>
      <c r="JJ3700" s="118">
        <f t="shared" ca="1" si="1002"/>
        <v>23293.552293867077</v>
      </c>
    </row>
    <row r="3701" spans="253:270" x14ac:dyDescent="0.3">
      <c r="IS3701" s="74">
        <v>3699</v>
      </c>
      <c r="IT3701" s="90" t="str">
        <f t="shared" si="988"/>
        <v>2013-05-29</v>
      </c>
      <c r="IU3701" s="101">
        <f t="shared" si="989"/>
        <v>1.2943100000000001</v>
      </c>
      <c r="IV3701" s="102">
        <f t="shared" si="990"/>
        <v>1.3062100000000001</v>
      </c>
      <c r="IW3701" s="102">
        <f t="shared" si="991"/>
        <v>1.2934399999999999</v>
      </c>
      <c r="IX3701" s="103">
        <f t="shared" si="992"/>
        <v>1.30508</v>
      </c>
      <c r="IY3701" s="112">
        <f t="shared" si="993"/>
        <v>120445</v>
      </c>
      <c r="IZ3701" s="104">
        <f t="shared" ca="1" si="994"/>
        <v>1.2912036363636366</v>
      </c>
      <c r="JA3701" s="102">
        <f t="shared" ca="1" si="995"/>
        <v>1.2969166666666667</v>
      </c>
      <c r="JB3701" s="102">
        <f t="shared" ca="1" si="996"/>
        <v>1.2987678431372549</v>
      </c>
      <c r="JC3701" s="103">
        <f t="shared" ca="1" si="997"/>
        <v>1.307352935323383</v>
      </c>
      <c r="JD3701" s="104">
        <f t="shared" si="998"/>
        <v>1.277000000000017E-2</v>
      </c>
      <c r="JE3701" s="102">
        <f t="shared" si="999"/>
        <v>-1.0769999999999946E-2</v>
      </c>
      <c r="JF3701" s="66">
        <f t="shared" ca="1" si="1004"/>
        <v>1.0828571428571484E-2</v>
      </c>
      <c r="JG3701" s="66">
        <f t="shared" ca="1" si="1003"/>
        <v>5.8857142857143569E-4</v>
      </c>
      <c r="JH3701" s="66">
        <f t="shared" ca="1" si="1000"/>
        <v>3.6179200624435184E-3</v>
      </c>
      <c r="JI3701" s="80">
        <f t="shared" ca="1" si="1001"/>
        <v>6.1024095831965029E-3</v>
      </c>
      <c r="JJ3701" s="118">
        <f t="shared" ca="1" si="1002"/>
        <v>23286.941053282368</v>
      </c>
    </row>
    <row r="3702" spans="253:270" x14ac:dyDescent="0.3">
      <c r="IS3702" s="74">
        <v>3700</v>
      </c>
      <c r="IT3702" s="90" t="str">
        <f t="shared" si="988"/>
        <v>2013-05-30</v>
      </c>
      <c r="IU3702" s="101">
        <f t="shared" si="989"/>
        <v>1.30508</v>
      </c>
      <c r="IV3702" s="102">
        <f t="shared" si="990"/>
        <v>1.3060400000000001</v>
      </c>
      <c r="IW3702" s="102">
        <f t="shared" si="991"/>
        <v>1.2944800000000001</v>
      </c>
      <c r="IX3702" s="103">
        <f t="shared" si="992"/>
        <v>1.3001</v>
      </c>
      <c r="IY3702" s="112">
        <f t="shared" si="993"/>
        <v>118775</v>
      </c>
      <c r="IZ3702" s="104">
        <f t="shared" ca="1" si="994"/>
        <v>1.2922681818181818</v>
      </c>
      <c r="JA3702" s="102">
        <f t="shared" ca="1" si="995"/>
        <v>1.296605238095238</v>
      </c>
      <c r="JB3702" s="102">
        <f t="shared" ca="1" si="996"/>
        <v>1.2987890196078429</v>
      </c>
      <c r="JC3702" s="103">
        <f t="shared" ca="1" si="997"/>
        <v>1.3073439800995024</v>
      </c>
      <c r="JD3702" s="104">
        <f t="shared" si="998"/>
        <v>1.1560000000000015E-2</v>
      </c>
      <c r="JE3702" s="102">
        <f t="shared" si="999"/>
        <v>4.9799999999999844E-3</v>
      </c>
      <c r="JF3702" s="66">
        <f t="shared" ca="1" si="1004"/>
        <v>1.0513809523809578E-2</v>
      </c>
      <c r="JG3702" s="66">
        <f t="shared" ca="1" si="1003"/>
        <v>2.7761904761905827E-4</v>
      </c>
      <c r="JH3702" s="66">
        <f t="shared" ca="1" si="1000"/>
        <v>3.2325288290107374E-3</v>
      </c>
      <c r="JI3702" s="80">
        <f t="shared" ca="1" si="1001"/>
        <v>5.6904430363648797E-3</v>
      </c>
      <c r="JJ3702" s="118">
        <f t="shared" ca="1" si="1002"/>
        <v>22898.086486016433</v>
      </c>
    </row>
    <row r="3703" spans="253:270" x14ac:dyDescent="0.3">
      <c r="IS3703" s="74">
        <v>3701</v>
      </c>
      <c r="IT3703" s="90" t="str">
        <f t="shared" si="988"/>
        <v>2013-06-02</v>
      </c>
      <c r="IU3703" s="101">
        <f t="shared" si="989"/>
        <v>1.29959</v>
      </c>
      <c r="IV3703" s="102">
        <f t="shared" si="990"/>
        <v>1.3108900000000001</v>
      </c>
      <c r="IW3703" s="102">
        <f t="shared" si="991"/>
        <v>1.2956099999999999</v>
      </c>
      <c r="IX3703" s="103">
        <f t="shared" si="992"/>
        <v>1.3077700000000001</v>
      </c>
      <c r="IY3703" s="112">
        <f t="shared" si="993"/>
        <v>109851</v>
      </c>
      <c r="IZ3703" s="104">
        <f t="shared" ca="1" si="994"/>
        <v>1.2944163636363635</v>
      </c>
      <c r="JA3703" s="102">
        <f t="shared" ca="1" si="995"/>
        <v>1.2964190476190478</v>
      </c>
      <c r="JB3703" s="102">
        <f t="shared" ca="1" si="996"/>
        <v>1.2992286274509803</v>
      </c>
      <c r="JC3703" s="103">
        <f t="shared" ca="1" si="997"/>
        <v>1.3073620398009953</v>
      </c>
      <c r="JD3703" s="104">
        <f t="shared" si="998"/>
        <v>1.5280000000000182E-2</v>
      </c>
      <c r="JE3703" s="102">
        <f t="shared" si="999"/>
        <v>-8.1800000000000761E-3</v>
      </c>
      <c r="JF3703" s="66">
        <f t="shared" ca="1" si="1004"/>
        <v>1.0638571428571497E-2</v>
      </c>
      <c r="JG3703" s="66">
        <f t="shared" ca="1" si="1003"/>
        <v>1.2761904761904837E-4</v>
      </c>
      <c r="JH3703" s="66">
        <f t="shared" ca="1" si="1000"/>
        <v>3.3609639854608312E-3</v>
      </c>
      <c r="JI3703" s="80">
        <f t="shared" ca="1" si="1001"/>
        <v>5.86714817133498E-3</v>
      </c>
      <c r="JJ3703" s="118">
        <f t="shared" ca="1" si="1002"/>
        <v>23004.862435537503</v>
      </c>
    </row>
    <row r="3704" spans="253:270" x14ac:dyDescent="0.3">
      <c r="IS3704" s="74">
        <v>3702</v>
      </c>
      <c r="IT3704" s="90" t="str">
        <f t="shared" si="988"/>
        <v>2013-06-03</v>
      </c>
      <c r="IU3704" s="101">
        <f t="shared" si="989"/>
        <v>1.3077700000000001</v>
      </c>
      <c r="IV3704" s="102">
        <f t="shared" si="990"/>
        <v>1.3102400000000001</v>
      </c>
      <c r="IW3704" s="102">
        <f t="shared" si="991"/>
        <v>1.3042800000000001</v>
      </c>
      <c r="IX3704" s="103">
        <f t="shared" si="992"/>
        <v>1.3081400000000001</v>
      </c>
      <c r="IY3704" s="112">
        <f t="shared" si="993"/>
        <v>97966</v>
      </c>
      <c r="IZ3704" s="104">
        <f t="shared" ca="1" si="994"/>
        <v>1.2962145454545455</v>
      </c>
      <c r="JA3704" s="102">
        <f t="shared" ca="1" si="995"/>
        <v>1.2964376190476192</v>
      </c>
      <c r="JB3704" s="102">
        <f t="shared" ca="1" si="996"/>
        <v>1.299659019607843</v>
      </c>
      <c r="JC3704" s="103">
        <f t="shared" ca="1" si="997"/>
        <v>1.3073891542288558</v>
      </c>
      <c r="JD3704" s="104">
        <f t="shared" si="998"/>
        <v>5.9599999999999653E-3</v>
      </c>
      <c r="JE3704" s="102">
        <f t="shared" si="999"/>
        <v>-3.6999999999998145E-4</v>
      </c>
      <c r="JF3704" s="66">
        <f t="shared" ca="1" si="1004"/>
        <v>1.0505714285714351E-2</v>
      </c>
      <c r="JG3704" s="66">
        <f t="shared" ca="1" si="1003"/>
        <v>-1.2476190476190795E-4</v>
      </c>
      <c r="JH3704" s="66">
        <f t="shared" ca="1" si="1000"/>
        <v>3.4858169383791969E-3</v>
      </c>
      <c r="JI3704" s="80">
        <f t="shared" ca="1" si="1001"/>
        <v>5.7683005824920031E-3</v>
      </c>
      <c r="JJ3704" s="118">
        <f t="shared" ca="1" si="1002"/>
        <v>21081.07552127706</v>
      </c>
    </row>
    <row r="3705" spans="253:270" x14ac:dyDescent="0.3">
      <c r="IS3705" s="74">
        <v>3703</v>
      </c>
      <c r="IT3705" s="90" t="str">
        <f t="shared" si="988"/>
        <v>2013-06-04</v>
      </c>
      <c r="IU3705" s="101">
        <f t="shared" si="989"/>
        <v>1.3081799999999999</v>
      </c>
      <c r="IV3705" s="102">
        <f t="shared" si="990"/>
        <v>1.3119099999999999</v>
      </c>
      <c r="IW3705" s="102">
        <f t="shared" si="991"/>
        <v>1.3053699999999999</v>
      </c>
      <c r="IX3705" s="103">
        <f t="shared" si="992"/>
        <v>1.30945</v>
      </c>
      <c r="IY3705" s="112">
        <f t="shared" si="993"/>
        <v>115147</v>
      </c>
      <c r="IZ3705" s="104">
        <f t="shared" ca="1" si="994"/>
        <v>1.2979118181818181</v>
      </c>
      <c r="JA3705" s="102">
        <f t="shared" ca="1" si="995"/>
        <v>1.2965028571428574</v>
      </c>
      <c r="JB3705" s="102">
        <f t="shared" ca="1" si="996"/>
        <v>1.3002737254901959</v>
      </c>
      <c r="JC3705" s="103">
        <f t="shared" ca="1" si="997"/>
        <v>1.3074516915422889</v>
      </c>
      <c r="JD3705" s="104">
        <f t="shared" si="998"/>
        <v>6.5399999999999903E-3</v>
      </c>
      <c r="JE3705" s="102">
        <f t="shared" si="999"/>
        <v>-1.2700000000001044E-3</v>
      </c>
      <c r="JF3705" s="66">
        <f t="shared" ca="1" si="1004"/>
        <v>1.0513809523809588E-2</v>
      </c>
      <c r="JG3705" s="66">
        <f t="shared" ca="1" si="1003"/>
        <v>-1.6952380952382046E-4</v>
      </c>
      <c r="JH3705" s="66">
        <f t="shared" ca="1" si="1000"/>
        <v>3.4763876656400444E-3</v>
      </c>
      <c r="JI3705" s="80">
        <f t="shared" ca="1" si="1001"/>
        <v>5.7733645189335658E-3</v>
      </c>
      <c r="JJ3705" s="118">
        <f t="shared" ca="1" si="1002"/>
        <v>19944.083926768973</v>
      </c>
    </row>
    <row r="3706" spans="253:270" x14ac:dyDescent="0.3">
      <c r="IS3706" s="74">
        <v>3704</v>
      </c>
      <c r="IT3706" s="90" t="str">
        <f t="shared" si="988"/>
        <v>2013-06-05</v>
      </c>
      <c r="IU3706" s="101">
        <f t="shared" si="989"/>
        <v>1.30972</v>
      </c>
      <c r="IV3706" s="102">
        <f t="shared" si="990"/>
        <v>1.33077</v>
      </c>
      <c r="IW3706" s="102">
        <f t="shared" si="991"/>
        <v>1.3075699999999999</v>
      </c>
      <c r="IX3706" s="103">
        <f t="shared" si="992"/>
        <v>1.32473</v>
      </c>
      <c r="IY3706" s="112">
        <f t="shared" si="993"/>
        <v>151557</v>
      </c>
      <c r="IZ3706" s="104">
        <f t="shared" ca="1" si="994"/>
        <v>1.3014336363636365</v>
      </c>
      <c r="JA3706" s="102">
        <f t="shared" ca="1" si="995"/>
        <v>1.2969490476190475</v>
      </c>
      <c r="JB3706" s="102">
        <f t="shared" ca="1" si="996"/>
        <v>1.3011166666666667</v>
      </c>
      <c r="JC3706" s="103">
        <f t="shared" ca="1" si="997"/>
        <v>1.3076315920398014</v>
      </c>
      <c r="JD3706" s="104">
        <f t="shared" si="998"/>
        <v>2.3200000000000109E-2</v>
      </c>
      <c r="JE3706" s="102">
        <f t="shared" si="999"/>
        <v>-1.5009999999999968E-2</v>
      </c>
      <c r="JF3706" s="66">
        <f t="shared" ca="1" si="1004"/>
        <v>1.1035714285714355E-2</v>
      </c>
      <c r="JG3706" s="66">
        <f t="shared" ca="1" si="1003"/>
        <v>-5.3761904761904871E-4</v>
      </c>
      <c r="JH3706" s="66">
        <f t="shared" ca="1" si="1000"/>
        <v>4.3971328011271731E-3</v>
      </c>
      <c r="JI3706" s="80">
        <f t="shared" ca="1" si="1001"/>
        <v>6.4246622329314973E-3</v>
      </c>
      <c r="JJ3706" s="118">
        <f t="shared" ca="1" si="1002"/>
        <v>21758.664341740005</v>
      </c>
    </row>
    <row r="3707" spans="253:270" x14ac:dyDescent="0.3">
      <c r="IS3707" s="74">
        <v>3705</v>
      </c>
      <c r="IT3707" s="90" t="str">
        <f t="shared" si="988"/>
        <v>2013-06-06</v>
      </c>
      <c r="IU3707" s="101">
        <f t="shared" si="989"/>
        <v>1.3247199999999999</v>
      </c>
      <c r="IV3707" s="102">
        <f t="shared" si="990"/>
        <v>1.3287100000000001</v>
      </c>
      <c r="IW3707" s="102">
        <f t="shared" si="991"/>
        <v>1.31928</v>
      </c>
      <c r="IX3707" s="103">
        <f t="shared" si="992"/>
        <v>1.3222100000000001</v>
      </c>
      <c r="IY3707" s="112">
        <f t="shared" si="993"/>
        <v>156027</v>
      </c>
      <c r="IZ3707" s="104">
        <f t="shared" ca="1" si="994"/>
        <v>1.3040418181818181</v>
      </c>
      <c r="JA3707" s="102">
        <f t="shared" ca="1" si="995"/>
        <v>1.2977904761904764</v>
      </c>
      <c r="JB3707" s="102">
        <f t="shared" ca="1" si="996"/>
        <v>1.301903725490196</v>
      </c>
      <c r="JC3707" s="103">
        <f t="shared" ca="1" si="997"/>
        <v>1.3078042786069652</v>
      </c>
      <c r="JD3707" s="104">
        <f t="shared" si="998"/>
        <v>9.4300000000000495E-3</v>
      </c>
      <c r="JE3707" s="102">
        <f t="shared" si="999"/>
        <v>2.5099999999997902E-3</v>
      </c>
      <c r="JF3707" s="66">
        <f t="shared" ca="1" si="1004"/>
        <v>1.0689523809523874E-2</v>
      </c>
      <c r="JG3707" s="66">
        <f t="shared" ca="1" si="1003"/>
        <v>-9.3476190476191707E-4</v>
      </c>
      <c r="JH3707" s="66">
        <f t="shared" ca="1" si="1000"/>
        <v>4.220176566144272E-3</v>
      </c>
      <c r="JI3707" s="80">
        <f t="shared" ca="1" si="1001"/>
        <v>5.9485889635775288E-3</v>
      </c>
      <c r="JJ3707" s="118">
        <f t="shared" ca="1" si="1002"/>
        <v>23809.698270122739</v>
      </c>
    </row>
    <row r="3708" spans="253:270" x14ac:dyDescent="0.3">
      <c r="IS3708" s="74">
        <v>3706</v>
      </c>
      <c r="IT3708" s="90" t="str">
        <f t="shared" si="988"/>
        <v>2013-06-09</v>
      </c>
      <c r="IU3708" s="101">
        <f t="shared" si="989"/>
        <v>1.31962</v>
      </c>
      <c r="IV3708" s="102">
        <f t="shared" si="990"/>
        <v>1.3270200000000001</v>
      </c>
      <c r="IW3708" s="102">
        <f t="shared" si="991"/>
        <v>1.3178399999999999</v>
      </c>
      <c r="IX3708" s="103">
        <f t="shared" si="992"/>
        <v>1.3258300000000001</v>
      </c>
      <c r="IY3708" s="112">
        <f t="shared" si="993"/>
        <v>104117</v>
      </c>
      <c r="IZ3708" s="104">
        <f t="shared" ca="1" si="994"/>
        <v>1.3069681818181818</v>
      </c>
      <c r="JA3708" s="102">
        <f t="shared" ca="1" si="995"/>
        <v>1.2990471428571433</v>
      </c>
      <c r="JB3708" s="102">
        <f t="shared" ca="1" si="996"/>
        <v>1.3027049019607841</v>
      </c>
      <c r="JC3708" s="103">
        <f t="shared" ca="1" si="997"/>
        <v>1.3079683582089554</v>
      </c>
      <c r="JD3708" s="104">
        <f t="shared" si="998"/>
        <v>9.180000000000188E-3</v>
      </c>
      <c r="JE3708" s="102">
        <f t="shared" si="999"/>
        <v>-6.2100000000000488E-3</v>
      </c>
      <c r="JF3708" s="66">
        <f t="shared" ca="1" si="1004"/>
        <v>1.0577142857142926E-2</v>
      </c>
      <c r="JG3708" s="66">
        <f t="shared" ca="1" si="1003"/>
        <v>-1.4719047619047828E-3</v>
      </c>
      <c r="JH3708" s="66">
        <f t="shared" ca="1" si="1000"/>
        <v>4.2274490144847609E-3</v>
      </c>
      <c r="JI3708" s="80">
        <f t="shared" ca="1" si="1001"/>
        <v>5.8911229579100919E-3</v>
      </c>
      <c r="JJ3708" s="118">
        <f t="shared" ca="1" si="1002"/>
        <v>23729.077564147989</v>
      </c>
    </row>
    <row r="3709" spans="253:270" x14ac:dyDescent="0.3">
      <c r="IS3709" s="74">
        <v>3707</v>
      </c>
      <c r="IT3709" s="90" t="str">
        <f t="shared" si="988"/>
        <v>2013-06-10</v>
      </c>
      <c r="IU3709" s="101">
        <f t="shared" si="989"/>
        <v>1.32586</v>
      </c>
      <c r="IV3709" s="102">
        <f t="shared" si="990"/>
        <v>1.3318399999999999</v>
      </c>
      <c r="IW3709" s="102">
        <f t="shared" si="991"/>
        <v>1.3232600000000001</v>
      </c>
      <c r="IX3709" s="103">
        <f t="shared" si="992"/>
        <v>1.3314999999999999</v>
      </c>
      <c r="IY3709" s="112">
        <f t="shared" si="993"/>
        <v>134237</v>
      </c>
      <c r="IZ3709" s="104">
        <f t="shared" ca="1" si="994"/>
        <v>1.3104372727272728</v>
      </c>
      <c r="JA3709" s="102">
        <f t="shared" ca="1" si="995"/>
        <v>1.3006614285714289</v>
      </c>
      <c r="JB3709" s="102">
        <f t="shared" ca="1" si="996"/>
        <v>1.3036703921568626</v>
      </c>
      <c r="JC3709" s="103">
        <f t="shared" ca="1" si="997"/>
        <v>1.3081472636815925</v>
      </c>
      <c r="JD3709" s="104">
        <f t="shared" si="998"/>
        <v>8.57999999999981E-3</v>
      </c>
      <c r="JE3709" s="102">
        <f t="shared" si="999"/>
        <v>-5.6399999999998673E-3</v>
      </c>
      <c r="JF3709" s="66">
        <f t="shared" ca="1" si="1004"/>
        <v>1.0708095238095298E-2</v>
      </c>
      <c r="JG3709" s="66">
        <f t="shared" ca="1" si="1003"/>
        <v>-1.7266666666666754E-3</v>
      </c>
      <c r="JH3709" s="66">
        <f t="shared" ca="1" si="1000"/>
        <v>4.1195869176268432E-3</v>
      </c>
      <c r="JI3709" s="80">
        <f t="shared" ca="1" si="1001"/>
        <v>5.9498902217430486E-3</v>
      </c>
      <c r="JJ3709" s="118">
        <f t="shared" ca="1" si="1002"/>
        <v>23875.878020539909</v>
      </c>
    </row>
    <row r="3710" spans="253:270" x14ac:dyDescent="0.3">
      <c r="IS3710" s="74">
        <v>3708</v>
      </c>
      <c r="IT3710" s="90" t="str">
        <f t="shared" si="988"/>
        <v>2013-06-11</v>
      </c>
      <c r="IU3710" s="101">
        <f t="shared" si="989"/>
        <v>1.3314999999999999</v>
      </c>
      <c r="IV3710" s="102">
        <f t="shared" si="990"/>
        <v>1.3360300000000001</v>
      </c>
      <c r="IW3710" s="102">
        <f t="shared" si="991"/>
        <v>1.32663</v>
      </c>
      <c r="IX3710" s="103">
        <f t="shared" si="992"/>
        <v>1.33392</v>
      </c>
      <c r="IY3710" s="112">
        <f t="shared" si="993"/>
        <v>111304</v>
      </c>
      <c r="IZ3710" s="104">
        <f t="shared" ca="1" si="994"/>
        <v>1.3148218181818181</v>
      </c>
      <c r="JA3710" s="102">
        <f t="shared" ca="1" si="995"/>
        <v>1.3026490476190478</v>
      </c>
      <c r="JB3710" s="102">
        <f t="shared" ca="1" si="996"/>
        <v>1.3046272549019609</v>
      </c>
      <c r="JC3710" s="103">
        <f t="shared" ca="1" si="997"/>
        <v>1.3083377611940301</v>
      </c>
      <c r="JD3710" s="104">
        <f t="shared" si="998"/>
        <v>9.400000000000075E-3</v>
      </c>
      <c r="JE3710" s="102">
        <f t="shared" si="999"/>
        <v>-2.4200000000000887E-3</v>
      </c>
      <c r="JF3710" s="66">
        <f t="shared" ca="1" si="1004"/>
        <v>1.0630476190476249E-2</v>
      </c>
      <c r="JG3710" s="66">
        <f t="shared" ca="1" si="1003"/>
        <v>-2.0995238095238185E-3</v>
      </c>
      <c r="JH3710" s="66">
        <f t="shared" ca="1" si="1000"/>
        <v>4.1281374517888603E-3</v>
      </c>
      <c r="JI3710" s="80">
        <f t="shared" ca="1" si="1001"/>
        <v>5.7323405642609147E-3</v>
      </c>
      <c r="JJ3710" s="118">
        <f t="shared" ca="1" si="1002"/>
        <v>23859.46349429986</v>
      </c>
    </row>
    <row r="3711" spans="253:270" x14ac:dyDescent="0.3">
      <c r="IS3711" s="74">
        <v>3709</v>
      </c>
      <c r="IT3711" s="90" t="str">
        <f t="shared" si="988"/>
        <v>2013-06-12</v>
      </c>
      <c r="IU3711" s="101">
        <f t="shared" si="989"/>
        <v>1.3339099999999999</v>
      </c>
      <c r="IV3711" s="102">
        <f t="shared" si="990"/>
        <v>1.3390899999999999</v>
      </c>
      <c r="IW3711" s="102">
        <f t="shared" si="991"/>
        <v>1.32792</v>
      </c>
      <c r="IX3711" s="103">
        <f t="shared" si="992"/>
        <v>1.33792</v>
      </c>
      <c r="IY3711" s="112">
        <f t="shared" si="993"/>
        <v>131069</v>
      </c>
      <c r="IZ3711" s="104">
        <f t="shared" ca="1" si="994"/>
        <v>1.3187863636363637</v>
      </c>
      <c r="JA3711" s="102">
        <f t="shared" ca="1" si="995"/>
        <v>1.3049909523809526</v>
      </c>
      <c r="JB3711" s="102">
        <f t="shared" ca="1" si="996"/>
        <v>1.3054939215686274</v>
      </c>
      <c r="JC3711" s="103">
        <f t="shared" ca="1" si="997"/>
        <v>1.3085514427860701</v>
      </c>
      <c r="JD3711" s="104">
        <f t="shared" si="998"/>
        <v>1.1169999999999902E-2</v>
      </c>
      <c r="JE3711" s="102">
        <f t="shared" si="999"/>
        <v>-4.0100000000000691E-3</v>
      </c>
      <c r="JF3711" s="66">
        <f t="shared" ca="1" si="1004"/>
        <v>1.0688095238095293E-2</v>
      </c>
      <c r="JG3711" s="66">
        <f t="shared" ca="1" si="1003"/>
        <v>-2.4538095238095378E-3</v>
      </c>
      <c r="JH3711" s="66">
        <f t="shared" ca="1" si="1000"/>
        <v>4.1268212361016271E-3</v>
      </c>
      <c r="JI3711" s="80">
        <f t="shared" ca="1" si="1001"/>
        <v>5.6082112216441962E-3</v>
      </c>
      <c r="JJ3711" s="118">
        <f t="shared" ca="1" si="1002"/>
        <v>24156.245875699646</v>
      </c>
    </row>
    <row r="3712" spans="253:270" x14ac:dyDescent="0.3">
      <c r="IS3712" s="74">
        <v>3710</v>
      </c>
      <c r="IT3712" s="90" t="str">
        <f t="shared" si="988"/>
        <v>2013-06-13</v>
      </c>
      <c r="IU3712" s="101">
        <f t="shared" si="989"/>
        <v>1.33788</v>
      </c>
      <c r="IV3712" s="102">
        <f t="shared" si="990"/>
        <v>1.3379399999999999</v>
      </c>
      <c r="IW3712" s="102">
        <f t="shared" si="991"/>
        <v>1.3295300000000001</v>
      </c>
      <c r="IX3712" s="103">
        <f t="shared" si="992"/>
        <v>1.3349899999999999</v>
      </c>
      <c r="IY3712" s="112">
        <f t="shared" si="993"/>
        <v>99119</v>
      </c>
      <c r="IZ3712" s="104">
        <f t="shared" ca="1" si="994"/>
        <v>1.3215054545454545</v>
      </c>
      <c r="JA3712" s="102">
        <f t="shared" ca="1" si="995"/>
        <v>1.30721</v>
      </c>
      <c r="JB3712" s="102">
        <f t="shared" ca="1" si="996"/>
        <v>1.3061860784313728</v>
      </c>
      <c r="JC3712" s="103">
        <f t="shared" ca="1" si="997"/>
        <v>1.3086984079601991</v>
      </c>
      <c r="JD3712" s="104">
        <f t="shared" si="998"/>
        <v>8.4099999999998065E-3</v>
      </c>
      <c r="JE3712" s="102">
        <f t="shared" si="999"/>
        <v>2.8900000000000592E-3</v>
      </c>
      <c r="JF3712" s="66">
        <f t="shared" ca="1" si="1004"/>
        <v>1.0690952380952422E-2</v>
      </c>
      <c r="JG3712" s="66">
        <f t="shared" ca="1" si="1003"/>
        <v>-2.3328571428571578E-3</v>
      </c>
      <c r="JH3712" s="66">
        <f t="shared" ca="1" si="1000"/>
        <v>4.1252219620073602E-3</v>
      </c>
      <c r="JI3712" s="80">
        <f t="shared" ca="1" si="1001"/>
        <v>5.6941090217013188E-3</v>
      </c>
      <c r="JJ3712" s="118">
        <f t="shared" ca="1" si="1002"/>
        <v>24277.721900079428</v>
      </c>
    </row>
    <row r="3713" spans="253:270" x14ac:dyDescent="0.3">
      <c r="IS3713" s="74">
        <v>3711</v>
      </c>
      <c r="IT3713" s="90" t="str">
        <f t="shared" si="988"/>
        <v>2013-06-16</v>
      </c>
      <c r="IU3713" s="101">
        <f t="shared" si="989"/>
        <v>1.33504</v>
      </c>
      <c r="IV3713" s="102">
        <f t="shared" si="990"/>
        <v>1.3382499999999999</v>
      </c>
      <c r="IW3713" s="102">
        <f t="shared" si="991"/>
        <v>1.3319000000000001</v>
      </c>
      <c r="IX3713" s="103">
        <f t="shared" si="992"/>
        <v>1.3367899999999999</v>
      </c>
      <c r="IY3713" s="112">
        <f t="shared" si="993"/>
        <v>71799</v>
      </c>
      <c r="IZ3713" s="104">
        <f t="shared" ca="1" si="994"/>
        <v>1.324840909090909</v>
      </c>
      <c r="JA3713" s="102">
        <f t="shared" ca="1" si="995"/>
        <v>1.3097171428571428</v>
      </c>
      <c r="JB3713" s="102">
        <f t="shared" ca="1" si="996"/>
        <v>1.3068862745098038</v>
      </c>
      <c r="JC3713" s="103">
        <f t="shared" ca="1" si="997"/>
        <v>1.3088218407960202</v>
      </c>
      <c r="JD3713" s="104">
        <f t="shared" si="998"/>
        <v>6.3499999999998558E-3</v>
      </c>
      <c r="JE3713" s="102">
        <f t="shared" si="999"/>
        <v>-1.7499999999999183E-3</v>
      </c>
      <c r="JF3713" s="66">
        <f t="shared" ca="1" si="1004"/>
        <v>1.0548095238095264E-2</v>
      </c>
      <c r="JG3713" s="66">
        <f t="shared" ca="1" si="1003"/>
        <v>-2.6185714285714332E-3</v>
      </c>
      <c r="JH3713" s="66">
        <f t="shared" ca="1" si="1000"/>
        <v>4.2200413212236153E-3</v>
      </c>
      <c r="JI3713" s="80">
        <f t="shared" ca="1" si="1001"/>
        <v>5.5039892768049339E-3</v>
      </c>
      <c r="JJ3713" s="118">
        <f t="shared" ca="1" si="1002"/>
        <v>25589.450070341376</v>
      </c>
    </row>
    <row r="3714" spans="253:270" x14ac:dyDescent="0.3">
      <c r="IS3714" s="74">
        <v>3712</v>
      </c>
      <c r="IT3714" s="90" t="str">
        <f t="shared" si="988"/>
        <v>2013-06-17</v>
      </c>
      <c r="IU3714" s="101">
        <f t="shared" si="989"/>
        <v>1.33683</v>
      </c>
      <c r="IV3714" s="102">
        <f t="shared" si="990"/>
        <v>1.3416999999999999</v>
      </c>
      <c r="IW3714" s="102">
        <f t="shared" si="991"/>
        <v>1.33264</v>
      </c>
      <c r="IX3714" s="103">
        <f t="shared" si="992"/>
        <v>1.3394699999999999</v>
      </c>
      <c r="IY3714" s="112">
        <f t="shared" si="993"/>
        <v>95602</v>
      </c>
      <c r="IZ3714" s="104">
        <f t="shared" ca="1" si="994"/>
        <v>1.3277227272727272</v>
      </c>
      <c r="JA3714" s="102">
        <f t="shared" ca="1" si="995"/>
        <v>1.3121509523809525</v>
      </c>
      <c r="JB3714" s="102">
        <f t="shared" ca="1" si="996"/>
        <v>1.3074972549019606</v>
      </c>
      <c r="JC3714" s="103">
        <f t="shared" ca="1" si="997"/>
        <v>1.308984626865672</v>
      </c>
      <c r="JD3714" s="104">
        <f t="shared" si="998"/>
        <v>9.059999999999846E-3</v>
      </c>
      <c r="JE3714" s="102">
        <f t="shared" si="999"/>
        <v>-2.6399999999999757E-3</v>
      </c>
      <c r="JF3714" s="66">
        <f t="shared" ca="1" si="1004"/>
        <v>1.0591428571428595E-2</v>
      </c>
      <c r="JG3714" s="66">
        <f t="shared" ca="1" si="1003"/>
        <v>-2.5533333333333441E-3</v>
      </c>
      <c r="JH3714" s="66">
        <f t="shared" ca="1" si="1000"/>
        <v>4.1998177803037363E-3</v>
      </c>
      <c r="JI3714" s="80">
        <f t="shared" ca="1" si="1001"/>
        <v>5.4952224560312285E-3</v>
      </c>
      <c r="JJ3714" s="118">
        <f t="shared" ca="1" si="1002"/>
        <v>24871.426683715727</v>
      </c>
    </row>
    <row r="3715" spans="253:270" x14ac:dyDescent="0.3">
      <c r="IS3715" s="74">
        <v>3713</v>
      </c>
      <c r="IT3715" s="90" t="str">
        <f t="shared" ref="IT3715:IT3778" si="1005">IF(INDEX(data_no_header,IS3715,1)="","",INDEX(data_no_header,IS3715,1))</f>
        <v>2013-06-18</v>
      </c>
      <c r="IU3715" s="101">
        <f t="shared" ref="IU3715:IU3778" si="1006">IF($IT3715&lt;&gt;"",VLOOKUP($IT3715,data_no_header,CODE(open_col)-64),"")</f>
        <v>1.3394699999999999</v>
      </c>
      <c r="IV3715" s="102">
        <f t="shared" ref="IV3715:IV3778" si="1007">IF($IT3715&lt;&gt;"",VLOOKUP($IT3715,data_no_header,CODE(high_col)-64),"")</f>
        <v>1.3424400000000001</v>
      </c>
      <c r="IW3715" s="102">
        <f t="shared" ref="IW3715:IW3778" si="1008">IF($IT3715&lt;&gt;"",VLOOKUP($IT3715,data_no_header,CODE(low_col)-64),"")</f>
        <v>1.3263</v>
      </c>
      <c r="IX3715" s="103">
        <f t="shared" ref="IX3715:IX3778" si="1009">IF($IT3715&lt;&gt;"",VLOOKUP($IT3715,data_no_header,CODE(close_col)-64),"")</f>
        <v>1.3295999999999999</v>
      </c>
      <c r="IY3715" s="112">
        <f t="shared" ref="IY3715:IY3778" si="1010">IF($IT3715&lt;&gt;"",VLOOKUP($IT3715,data_no_header,CODE(volume_col)-64),"")</f>
        <v>105368</v>
      </c>
      <c r="IZ3715" s="104">
        <f t="shared" ref="IZ3715:IZ3778" ca="1" si="1011">IF(IT3715&lt;&gt;"",IF($IS3715&gt;=IZ$1,AVERAGE(INDIRECT(CONCATENATE("IX",$IS3715+2,":IX",$IS3715+2-IZ$1))),""),"")</f>
        <v>1.3296736363636363</v>
      </c>
      <c r="JA3715" s="102">
        <f t="shared" ref="JA3715:JA3778" ca="1" si="1012">IF(IU3715&lt;&gt;"",IF($IS3715&gt;=JA$1,AVERAGE(INDIRECT(CONCATENATE("IX",$IS3715+2,":IX",$IS3715+2-JA$1))),""),"")</f>
        <v>1.3139995238095237</v>
      </c>
      <c r="JB3715" s="102">
        <f t="shared" ref="JB3715:JB3778" ca="1" si="1013">IF(IV3715&lt;&gt;"",IF($IS3715&gt;=JB$1,AVERAGE(INDIRECT(CONCATENATE("IX",$IS3715+2,":IX",$IS3715+2-JB$1))),""),"")</f>
        <v>1.3079382352941173</v>
      </c>
      <c r="JC3715" s="103">
        <f t="shared" ref="JC3715:JC3778" ca="1" si="1014">IF(IW3715&lt;&gt;"",IF($IS3715&gt;=JC$1,AVERAGE(INDIRECT(CONCATENATE("IX",$IS3715+2,":IX",$IS3715+2-JC$1))),""),"")</f>
        <v>1.309118507462687</v>
      </c>
      <c r="JD3715" s="104">
        <f t="shared" si="998"/>
        <v>1.6140000000000043E-2</v>
      </c>
      <c r="JE3715" s="102">
        <f t="shared" si="999"/>
        <v>9.8700000000000454E-3</v>
      </c>
      <c r="JF3715" s="66">
        <f t="shared" ca="1" si="1004"/>
        <v>1.0917619047619074E-2</v>
      </c>
      <c r="JG3715" s="66">
        <f t="shared" ca="1" si="1003"/>
        <v>-1.970000000000006E-3</v>
      </c>
      <c r="JH3715" s="66">
        <f t="shared" ca="1" si="1000"/>
        <v>4.3494191235173493E-3</v>
      </c>
      <c r="JI3715" s="80">
        <f t="shared" ca="1" si="1001"/>
        <v>6.0996104481391041E-3</v>
      </c>
      <c r="JJ3715" s="118">
        <f t="shared" ca="1" si="1002"/>
        <v>24738.546554112214</v>
      </c>
    </row>
    <row r="3716" spans="253:270" x14ac:dyDescent="0.3">
      <c r="IS3716" s="74">
        <v>3714</v>
      </c>
      <c r="IT3716" s="90" t="str">
        <f t="shared" si="1005"/>
        <v>2013-06-19</v>
      </c>
      <c r="IU3716" s="101">
        <f t="shared" si="1006"/>
        <v>1.32958</v>
      </c>
      <c r="IV3716" s="102">
        <f t="shared" si="1007"/>
        <v>1.33033</v>
      </c>
      <c r="IW3716" s="102">
        <f t="shared" si="1008"/>
        <v>1.31619</v>
      </c>
      <c r="IX3716" s="103">
        <f t="shared" si="1009"/>
        <v>1.3222400000000001</v>
      </c>
      <c r="IY3716" s="112">
        <f t="shared" si="1010"/>
        <v>152831</v>
      </c>
      <c r="IZ3716" s="104">
        <f t="shared" ca="1" si="1011"/>
        <v>1.3308363636363636</v>
      </c>
      <c r="JA3716" s="102">
        <f t="shared" ca="1" si="1012"/>
        <v>1.3157257142857144</v>
      </c>
      <c r="JB3716" s="102">
        <f t="shared" ca="1" si="1013"/>
        <v>1.3081778431372544</v>
      </c>
      <c r="JC3716" s="103">
        <f t="shared" ca="1" si="1014"/>
        <v>1.3092178606965181</v>
      </c>
      <c r="JD3716" s="104">
        <f t="shared" ref="JD3716:JD3779" si="1015">IF(IV3716&lt;&gt;"",IV3716-IW3716,"")</f>
        <v>1.4140000000000041E-2</v>
      </c>
      <c r="JE3716" s="102">
        <f t="shared" ref="JE3716:JE3779" si="1016">IF(IU3716&lt;&gt;"",IU3716-IX3716,"")</f>
        <v>7.3399999999999022E-3</v>
      </c>
      <c r="JF3716" s="66">
        <f t="shared" ca="1" si="1004"/>
        <v>1.0808095238095264E-2</v>
      </c>
      <c r="JG3716" s="66">
        <f t="shared" ca="1" si="1003"/>
        <v>-1.8490476190476364E-3</v>
      </c>
      <c r="JH3716" s="66">
        <f t="shared" ref="JH3716:JH3779" ca="1" si="1017">IF(IT3716&lt;&gt;"",IF($IS3716&gt;=JH$1,_xlfn.STDEV.P(INDIRECT(CONCATENATE("JD",$IS3716+2,":JD",$IS3716+2-JH$1))),""),"")</f>
        <v>4.236471599099614E-3</v>
      </c>
      <c r="JI3716" s="80">
        <f t="shared" ref="JI3716:JI3779" ca="1" si="1018">IF(IU3716&lt;&gt;"",IF($IS3716&gt;=JI$1,_xlfn.STDEV.P(INDIRECT(CONCATENATE("JE",$IS3716+2,":JE",$IS3716+2-JI$1))),""),"")</f>
        <v>6.2558398657817154E-3</v>
      </c>
      <c r="JJ3716" s="118">
        <f t="shared" ref="JJ3716:JJ3779" ca="1" si="1019">IF(IU3716&lt;&gt;"",IF($IS3716&gt;=JJ$1,_xlfn.STDEV.P(INDIRECT(CONCATENATE("IY",$IS3716+2,":IY",$IS3716+2-JJ$1))),""),"")</f>
        <v>25703.739743610389</v>
      </c>
    </row>
    <row r="3717" spans="253:270" x14ac:dyDescent="0.3">
      <c r="IS3717" s="74">
        <v>3715</v>
      </c>
      <c r="IT3717" s="90" t="str">
        <f t="shared" si="1005"/>
        <v>2013-06-20</v>
      </c>
      <c r="IU3717" s="101">
        <f t="shared" si="1006"/>
        <v>1.3222499999999999</v>
      </c>
      <c r="IV3717" s="102">
        <f t="shared" si="1007"/>
        <v>1.32552</v>
      </c>
      <c r="IW3717" s="102">
        <f t="shared" si="1008"/>
        <v>1.3099400000000001</v>
      </c>
      <c r="IX3717" s="103">
        <f t="shared" si="1009"/>
        <v>1.3125800000000001</v>
      </c>
      <c r="IY3717" s="112">
        <f t="shared" si="1010"/>
        <v>116550</v>
      </c>
      <c r="IZ3717" s="104">
        <f t="shared" ca="1" si="1011"/>
        <v>1.3297318181818183</v>
      </c>
      <c r="JA3717" s="102">
        <f t="shared" ca="1" si="1012"/>
        <v>1.3166333333333333</v>
      </c>
      <c r="JB3717" s="102">
        <f t="shared" ca="1" si="1013"/>
        <v>1.3081962745098035</v>
      </c>
      <c r="JC3717" s="103">
        <f t="shared" ca="1" si="1014"/>
        <v>1.3092502487562196</v>
      </c>
      <c r="JD3717" s="104">
        <f t="shared" si="1015"/>
        <v>1.5579999999999927E-2</v>
      </c>
      <c r="JE3717" s="102">
        <f t="shared" si="1016"/>
        <v>9.6699999999998454E-3</v>
      </c>
      <c r="JF3717" s="66">
        <f t="shared" ca="1" si="1004"/>
        <v>1.0903809523809543E-2</v>
      </c>
      <c r="JG3717" s="66">
        <f t="shared" ca="1" si="1003"/>
        <v>-1.0280952380952591E-3</v>
      </c>
      <c r="JH3717" s="66">
        <f t="shared" ca="1" si="1017"/>
        <v>4.3196786434602681E-3</v>
      </c>
      <c r="JI3717" s="80">
        <f t="shared" ca="1" si="1018"/>
        <v>6.5743083062186234E-3</v>
      </c>
      <c r="JJ3717" s="118">
        <f t="shared" ca="1" si="1019"/>
        <v>25179.055978946664</v>
      </c>
    </row>
    <row r="3718" spans="253:270" x14ac:dyDescent="0.3">
      <c r="IS3718" s="74">
        <v>3716</v>
      </c>
      <c r="IT3718" s="90" t="str">
        <f t="shared" si="1005"/>
        <v>2013-06-23</v>
      </c>
      <c r="IU3718" s="101">
        <f t="shared" si="1006"/>
        <v>1.3095399999999999</v>
      </c>
      <c r="IV3718" s="102">
        <f t="shared" si="1007"/>
        <v>1.3144899999999999</v>
      </c>
      <c r="IW3718" s="102">
        <f t="shared" si="1008"/>
        <v>1.3059499999999999</v>
      </c>
      <c r="IX3718" s="103">
        <f t="shared" si="1009"/>
        <v>1.31212</v>
      </c>
      <c r="IY3718" s="112">
        <f t="shared" si="1010"/>
        <v>115210</v>
      </c>
      <c r="IZ3718" s="104">
        <f t="shared" ca="1" si="1011"/>
        <v>1.3288145454545455</v>
      </c>
      <c r="JA3718" s="102">
        <f t="shared" ca="1" si="1012"/>
        <v>1.3175133333333333</v>
      </c>
      <c r="JB3718" s="102">
        <f t="shared" ca="1" si="1013"/>
        <v>1.3082137254901953</v>
      </c>
      <c r="JC3718" s="103">
        <f t="shared" ca="1" si="1014"/>
        <v>1.3093168159203987</v>
      </c>
      <c r="JD3718" s="104">
        <f t="shared" si="1015"/>
        <v>8.539999999999992E-3</v>
      </c>
      <c r="JE3718" s="102">
        <f t="shared" si="1016"/>
        <v>-2.5800000000000267E-3</v>
      </c>
      <c r="JF3718" s="66">
        <f t="shared" ca="1" si="1004"/>
        <v>1.088666666666668E-2</v>
      </c>
      <c r="JG3718" s="66">
        <f t="shared" ca="1" si="1003"/>
        <v>-1.1433333333333586E-3</v>
      </c>
      <c r="JH3718" s="66">
        <f t="shared" ca="1" si="1017"/>
        <v>4.3283025742897755E-3</v>
      </c>
      <c r="JI3718" s="80">
        <f t="shared" ca="1" si="1018"/>
        <v>6.5792895356300094E-3</v>
      </c>
      <c r="JJ3718" s="118">
        <f t="shared" ca="1" si="1019"/>
        <v>25174.733972838214</v>
      </c>
    </row>
    <row r="3719" spans="253:270" x14ac:dyDescent="0.3">
      <c r="IS3719" s="74">
        <v>3717</v>
      </c>
      <c r="IT3719" s="90" t="str">
        <f t="shared" si="1005"/>
        <v>2013-06-24</v>
      </c>
      <c r="IU3719" s="101">
        <f t="shared" si="1006"/>
        <v>1.3121400000000001</v>
      </c>
      <c r="IV3719" s="102">
        <f t="shared" si="1007"/>
        <v>1.3151299999999999</v>
      </c>
      <c r="IW3719" s="102">
        <f t="shared" si="1008"/>
        <v>1.3065599999999999</v>
      </c>
      <c r="IX3719" s="103">
        <f t="shared" si="1009"/>
        <v>1.3081799999999999</v>
      </c>
      <c r="IY3719" s="112">
        <f t="shared" si="1010"/>
        <v>102012</v>
      </c>
      <c r="IZ3719" s="104">
        <f t="shared" ca="1" si="1011"/>
        <v>1.32721</v>
      </c>
      <c r="JA3719" s="102">
        <f t="shared" ca="1" si="1012"/>
        <v>1.3182200000000002</v>
      </c>
      <c r="JB3719" s="102">
        <f t="shared" ca="1" si="1013"/>
        <v>1.3082996078431368</v>
      </c>
      <c r="JC3719" s="103">
        <f t="shared" ca="1" si="1014"/>
        <v>1.3093700995024879</v>
      </c>
      <c r="JD3719" s="104">
        <f t="shared" si="1015"/>
        <v>8.5699999999999665E-3</v>
      </c>
      <c r="JE3719" s="102">
        <f t="shared" si="1016"/>
        <v>3.9600000000001856E-3</v>
      </c>
      <c r="JF3719" s="66">
        <f t="shared" ca="1" si="1004"/>
        <v>1.1135238095238097E-2</v>
      </c>
      <c r="JG3719" s="66">
        <f t="shared" ca="1" si="1003"/>
        <v>-9.804761904762063E-4</v>
      </c>
      <c r="JH3719" s="66">
        <f t="shared" ca="1" si="1017"/>
        <v>4.0277981921447402E-3</v>
      </c>
      <c r="JI3719" s="80">
        <f t="shared" ca="1" si="1018"/>
        <v>6.6607646323472653E-3</v>
      </c>
      <c r="JJ3719" s="118">
        <f t="shared" ca="1" si="1019"/>
        <v>20308.173465743766</v>
      </c>
    </row>
    <row r="3720" spans="253:270" x14ac:dyDescent="0.3">
      <c r="IS3720" s="74">
        <v>3718</v>
      </c>
      <c r="IT3720" s="90" t="str">
        <f t="shared" si="1005"/>
        <v>2013-06-25</v>
      </c>
      <c r="IU3720" s="101">
        <f t="shared" si="1006"/>
        <v>1.3081199999999999</v>
      </c>
      <c r="IV3720" s="102">
        <f t="shared" si="1007"/>
        <v>1.30881</v>
      </c>
      <c r="IW3720" s="102">
        <f t="shared" si="1008"/>
        <v>1.29854</v>
      </c>
      <c r="IX3720" s="103">
        <f t="shared" si="1009"/>
        <v>1.30135</v>
      </c>
      <c r="IY3720" s="112">
        <f t="shared" si="1010"/>
        <v>101832</v>
      </c>
      <c r="IZ3720" s="104">
        <f t="shared" ca="1" si="1011"/>
        <v>1.3244690909090908</v>
      </c>
      <c r="JA3720" s="102">
        <f t="shared" ca="1" si="1012"/>
        <v>1.3189657142857143</v>
      </c>
      <c r="JB3720" s="102">
        <f t="shared" ca="1" si="1013"/>
        <v>1.3079756862745093</v>
      </c>
      <c r="JC3720" s="103">
        <f t="shared" ca="1" si="1014"/>
        <v>1.3094092537313438</v>
      </c>
      <c r="JD3720" s="104">
        <f t="shared" si="1015"/>
        <v>1.0270000000000001E-2</v>
      </c>
      <c r="JE3720" s="102">
        <f t="shared" si="1016"/>
        <v>6.7699999999999427E-3</v>
      </c>
      <c r="JF3720" s="66">
        <f t="shared" ca="1" si="1004"/>
        <v>1.1146666666666669E-2</v>
      </c>
      <c r="JG3720" s="66">
        <f t="shared" ca="1" si="1003"/>
        <v>-1.0228571428571613E-3</v>
      </c>
      <c r="JH3720" s="66">
        <f t="shared" ca="1" si="1017"/>
        <v>4.0249854579250842E-3</v>
      </c>
      <c r="JI3720" s="80">
        <f t="shared" ca="1" si="1018"/>
        <v>6.6082770197735986E-3</v>
      </c>
      <c r="JJ3720" s="118">
        <f t="shared" ca="1" si="1019"/>
        <v>20118.454485931426</v>
      </c>
    </row>
    <row r="3721" spans="253:270" x14ac:dyDescent="0.3">
      <c r="IS3721" s="74">
        <v>3719</v>
      </c>
      <c r="IT3721" s="90" t="str">
        <f t="shared" si="1005"/>
        <v>2013-06-26</v>
      </c>
      <c r="IU3721" s="101">
        <f t="shared" si="1006"/>
        <v>1.3013300000000001</v>
      </c>
      <c r="IV3721" s="102">
        <f t="shared" si="1007"/>
        <v>1.30582</v>
      </c>
      <c r="IW3721" s="102">
        <f t="shared" si="1008"/>
        <v>1.3000799999999999</v>
      </c>
      <c r="IX3721" s="103">
        <f t="shared" si="1009"/>
        <v>1.30399</v>
      </c>
      <c r="IY3721" s="112">
        <f t="shared" si="1010"/>
        <v>87223</v>
      </c>
      <c r="IZ3721" s="104">
        <f t="shared" ca="1" si="1011"/>
        <v>1.3217481818181818</v>
      </c>
      <c r="JA3721" s="102">
        <f t="shared" ca="1" si="1012"/>
        <v>1.3194266666666665</v>
      </c>
      <c r="JB3721" s="102">
        <f t="shared" ca="1" si="1013"/>
        <v>1.3079876470588232</v>
      </c>
      <c r="JC3721" s="103">
        <f t="shared" ca="1" si="1014"/>
        <v>1.3094591542288561</v>
      </c>
      <c r="JD3721" s="104">
        <f t="shared" si="1015"/>
        <v>5.7400000000000784E-3</v>
      </c>
      <c r="JE3721" s="102">
        <f t="shared" si="1016"/>
        <v>-2.6599999999998847E-3</v>
      </c>
      <c r="JF3721" s="66">
        <f t="shared" ca="1" si="1004"/>
        <v>1.0755714285714287E-2</v>
      </c>
      <c r="JG3721" s="66">
        <f t="shared" ca="1" si="1003"/>
        <v>-7.3904761904762853E-4</v>
      </c>
      <c r="JH3721" s="66">
        <f t="shared" ca="1" si="1017"/>
        <v>4.1310341970764788E-3</v>
      </c>
      <c r="JI3721" s="80">
        <f t="shared" ca="1" si="1018"/>
        <v>6.4006248986306219E-3</v>
      </c>
      <c r="JJ3721" s="118">
        <f t="shared" ca="1" si="1019"/>
        <v>21000.868092196815</v>
      </c>
    </row>
    <row r="3722" spans="253:270" x14ac:dyDescent="0.3">
      <c r="IS3722" s="74">
        <v>3720</v>
      </c>
      <c r="IT3722" s="90" t="str">
        <f t="shared" si="1005"/>
        <v>2013-06-27</v>
      </c>
      <c r="IU3722" s="101">
        <f t="shared" si="1006"/>
        <v>1.3040799999999999</v>
      </c>
      <c r="IV3722" s="102">
        <f t="shared" si="1007"/>
        <v>1.31043</v>
      </c>
      <c r="IW3722" s="102">
        <f t="shared" si="1008"/>
        <v>1.2991999999999999</v>
      </c>
      <c r="IX3722" s="103">
        <f t="shared" si="1009"/>
        <v>1.30131</v>
      </c>
      <c r="IY3722" s="112">
        <f t="shared" si="1010"/>
        <v>92699</v>
      </c>
      <c r="IZ3722" s="104">
        <f t="shared" ca="1" si="1011"/>
        <v>1.3184199999999999</v>
      </c>
      <c r="JA3722" s="102">
        <f t="shared" ca="1" si="1012"/>
        <v>1.3192471428571428</v>
      </c>
      <c r="JB3722" s="102">
        <f t="shared" ca="1" si="1013"/>
        <v>1.3079103921568627</v>
      </c>
      <c r="JC3722" s="103">
        <f t="shared" ca="1" si="1014"/>
        <v>1.3094957213930352</v>
      </c>
      <c r="JD3722" s="104">
        <f t="shared" si="1015"/>
        <v>1.1230000000000073E-2</v>
      </c>
      <c r="JE3722" s="102">
        <f t="shared" si="1016"/>
        <v>2.7699999999999392E-3</v>
      </c>
      <c r="JF3722" s="66">
        <f t="shared" ca="1" si="1004"/>
        <v>1.0682380952380948E-2</v>
      </c>
      <c r="JG3722" s="66">
        <f t="shared" ca="1" si="1003"/>
        <v>-9.4285714285729274E-5</v>
      </c>
      <c r="JH3722" s="66">
        <f t="shared" ca="1" si="1017"/>
        <v>4.1082320432933505E-3</v>
      </c>
      <c r="JI3722" s="80">
        <f t="shared" ca="1" si="1018"/>
        <v>6.0288643575864814E-3</v>
      </c>
      <c r="JJ3722" s="118">
        <f t="shared" ca="1" si="1019"/>
        <v>21434.262095597471</v>
      </c>
    </row>
    <row r="3723" spans="253:270" x14ac:dyDescent="0.3">
      <c r="IS3723" s="74">
        <v>3721</v>
      </c>
      <c r="IT3723" s="90" t="str">
        <f t="shared" si="1005"/>
        <v>2013-06-30</v>
      </c>
      <c r="IU3723" s="101">
        <f t="shared" si="1006"/>
        <v>1.30237</v>
      </c>
      <c r="IV3723" s="102">
        <f t="shared" si="1007"/>
        <v>1.30677</v>
      </c>
      <c r="IW3723" s="102">
        <f t="shared" si="1008"/>
        <v>1.3006800000000001</v>
      </c>
      <c r="IX3723" s="103">
        <f t="shared" si="1009"/>
        <v>1.30653</v>
      </c>
      <c r="IY3723" s="112">
        <f t="shared" si="1010"/>
        <v>68727</v>
      </c>
      <c r="IZ3723" s="104">
        <f t="shared" ca="1" si="1011"/>
        <v>1.3158327272727273</v>
      </c>
      <c r="JA3723" s="102">
        <f t="shared" ca="1" si="1012"/>
        <v>1.3195533333333334</v>
      </c>
      <c r="JB3723" s="102">
        <f t="shared" ca="1" si="1013"/>
        <v>1.307930392156863</v>
      </c>
      <c r="JC3723" s="103">
        <f t="shared" ca="1" si="1014"/>
        <v>1.3095563184079606</v>
      </c>
      <c r="JD3723" s="104">
        <f t="shared" si="1015"/>
        <v>6.0899999999999288E-3</v>
      </c>
      <c r="JE3723" s="102">
        <f t="shared" si="1016"/>
        <v>-4.1599999999999415E-3</v>
      </c>
      <c r="JF3723" s="66">
        <f t="shared" ca="1" si="1004"/>
        <v>1.0421904761904754E-2</v>
      </c>
      <c r="JG3723" s="66">
        <f t="shared" ca="1" si="1003"/>
        <v>-5.2952380952382098E-4</v>
      </c>
      <c r="JH3723" s="66">
        <f t="shared" ca="1" si="1017"/>
        <v>4.2163170783535396E-3</v>
      </c>
      <c r="JI3723" s="80">
        <f t="shared" ca="1" si="1018"/>
        <v>5.9765211063918418E-3</v>
      </c>
      <c r="JJ3723" s="118">
        <f t="shared" ca="1" si="1019"/>
        <v>23342.744063762166</v>
      </c>
    </row>
    <row r="3724" spans="253:270" x14ac:dyDescent="0.3">
      <c r="IS3724" s="74">
        <v>3722</v>
      </c>
      <c r="IT3724" s="90" t="str">
        <f t="shared" si="1005"/>
        <v>2013-07-01</v>
      </c>
      <c r="IU3724" s="101">
        <f t="shared" si="1006"/>
        <v>1.3065199999999999</v>
      </c>
      <c r="IV3724" s="102">
        <f t="shared" si="1007"/>
        <v>1.3078799999999999</v>
      </c>
      <c r="IW3724" s="102">
        <f t="shared" si="1008"/>
        <v>1.2964199999999999</v>
      </c>
      <c r="IX3724" s="103">
        <f t="shared" si="1009"/>
        <v>1.298</v>
      </c>
      <c r="IY3724" s="112">
        <f t="shared" si="1010"/>
        <v>77723</v>
      </c>
      <c r="IZ3724" s="104">
        <f t="shared" ca="1" si="1011"/>
        <v>1.3123063636363634</v>
      </c>
      <c r="JA3724" s="102">
        <f t="shared" ca="1" si="1012"/>
        <v>1.319088095238095</v>
      </c>
      <c r="JB3724" s="102">
        <f t="shared" ca="1" si="1013"/>
        <v>1.3077578431372547</v>
      </c>
      <c r="JC3724" s="103">
        <f t="shared" ca="1" si="1014"/>
        <v>1.3095937313432839</v>
      </c>
      <c r="JD3724" s="104">
        <f t="shared" si="1015"/>
        <v>1.1460000000000026E-2</v>
      </c>
      <c r="JE3724" s="102">
        <f t="shared" si="1016"/>
        <v>8.519999999999861E-3</v>
      </c>
      <c r="JF3724" s="66">
        <f t="shared" ca="1" si="1004"/>
        <v>1.0239999999999985E-2</v>
      </c>
      <c r="JG3724" s="66">
        <f t="shared" ca="1" si="1003"/>
        <v>2.6571428571427126E-4</v>
      </c>
      <c r="JH3724" s="66">
        <f t="shared" ca="1" si="1017"/>
        <v>4.083098729898098E-3</v>
      </c>
      <c r="JI3724" s="80">
        <f t="shared" ca="1" si="1018"/>
        <v>6.0165585570779515E-3</v>
      </c>
      <c r="JJ3724" s="118">
        <f t="shared" ca="1" si="1019"/>
        <v>24364.827620932032</v>
      </c>
    </row>
    <row r="3725" spans="253:270" x14ac:dyDescent="0.3">
      <c r="IS3725" s="74">
        <v>3723</v>
      </c>
      <c r="IT3725" s="90" t="str">
        <f t="shared" si="1005"/>
        <v>2013-07-02</v>
      </c>
      <c r="IU3725" s="101">
        <f t="shared" si="1006"/>
        <v>1.298</v>
      </c>
      <c r="IV3725" s="102">
        <f t="shared" si="1007"/>
        <v>1.30339</v>
      </c>
      <c r="IW3725" s="102">
        <f t="shared" si="1008"/>
        <v>1.29243</v>
      </c>
      <c r="IX3725" s="103">
        <f t="shared" si="1009"/>
        <v>1.30115</v>
      </c>
      <c r="IY3725" s="112">
        <f t="shared" si="1010"/>
        <v>91323</v>
      </c>
      <c r="IZ3725" s="104">
        <f t="shared" ca="1" si="1011"/>
        <v>1.3088227272727273</v>
      </c>
      <c r="JA3725" s="102">
        <f t="shared" ca="1" si="1012"/>
        <v>1.3187552380952381</v>
      </c>
      <c r="JB3725" s="102">
        <f t="shared" ca="1" si="1013"/>
        <v>1.3077778431372549</v>
      </c>
      <c r="JC3725" s="103">
        <f t="shared" ca="1" si="1014"/>
        <v>1.3096192039800998</v>
      </c>
      <c r="JD3725" s="104">
        <f t="shared" si="1015"/>
        <v>1.0960000000000081E-2</v>
      </c>
      <c r="JE3725" s="102">
        <f t="shared" si="1016"/>
        <v>-3.1499999999999861E-3</v>
      </c>
      <c r="JF3725" s="66">
        <f t="shared" ca="1" si="1004"/>
        <v>1.0478095238095227E-2</v>
      </c>
      <c r="JG3725" s="66">
        <f t="shared" ca="1" si="1003"/>
        <v>1.3333333333331865E-4</v>
      </c>
      <c r="JH3725" s="66">
        <f t="shared" ca="1" si="1017"/>
        <v>3.9708168993385718E-3</v>
      </c>
      <c r="JI3725" s="80">
        <f t="shared" ca="1" si="1018"/>
        <v>6.0595201234902862E-3</v>
      </c>
      <c r="JJ3725" s="118">
        <f t="shared" ca="1" si="1019"/>
        <v>24547.921758883625</v>
      </c>
    </row>
    <row r="3726" spans="253:270" x14ac:dyDescent="0.3">
      <c r="IS3726" s="74">
        <v>3724</v>
      </c>
      <c r="IT3726" s="90" t="str">
        <f t="shared" si="1005"/>
        <v>2013-07-03</v>
      </c>
      <c r="IU3726" s="101">
        <f t="shared" si="1006"/>
        <v>1.3011900000000001</v>
      </c>
      <c r="IV3726" s="102">
        <f t="shared" si="1007"/>
        <v>1.30243</v>
      </c>
      <c r="IW3726" s="102">
        <f t="shared" si="1008"/>
        <v>1.2884199999999999</v>
      </c>
      <c r="IX3726" s="103">
        <f t="shared" si="1009"/>
        <v>1.2915000000000001</v>
      </c>
      <c r="IY3726" s="112">
        <f t="shared" si="1010"/>
        <v>88167</v>
      </c>
      <c r="IZ3726" s="104">
        <f t="shared" ca="1" si="1011"/>
        <v>1.3053590909090909</v>
      </c>
      <c r="JA3726" s="102">
        <f t="shared" ca="1" si="1012"/>
        <v>1.317900476190476</v>
      </c>
      <c r="JB3726" s="102">
        <f t="shared" ca="1" si="1013"/>
        <v>1.3075770588235294</v>
      </c>
      <c r="JC3726" s="103">
        <f t="shared" ca="1" si="1014"/>
        <v>1.3095963184079604</v>
      </c>
      <c r="JD3726" s="104">
        <f t="shared" si="1015"/>
        <v>1.4010000000000078E-2</v>
      </c>
      <c r="JE3726" s="102">
        <f t="shared" si="1016"/>
        <v>9.6899999999999764E-3</v>
      </c>
      <c r="JF3726" s="66">
        <f t="shared" ca="1" si="1004"/>
        <v>1.0833809523809518E-2</v>
      </c>
      <c r="JG3726" s="66">
        <f t="shared" ca="1" si="1003"/>
        <v>6.5523809523808439E-4</v>
      </c>
      <c r="JH3726" s="66">
        <f t="shared" ca="1" si="1017"/>
        <v>3.9365424473653985E-3</v>
      </c>
      <c r="JI3726" s="80">
        <f t="shared" ca="1" si="1018"/>
        <v>6.3797071279603689E-3</v>
      </c>
      <c r="JJ3726" s="118">
        <f t="shared" ca="1" si="1019"/>
        <v>24877.645370657741</v>
      </c>
    </row>
    <row r="3727" spans="253:270" x14ac:dyDescent="0.3">
      <c r="IS3727" s="74">
        <v>3725</v>
      </c>
      <c r="IT3727" s="90" t="str">
        <f t="shared" si="1005"/>
        <v>2013-07-04</v>
      </c>
      <c r="IU3727" s="101">
        <f t="shared" si="1006"/>
        <v>1.29159</v>
      </c>
      <c r="IV3727" s="102">
        <f t="shared" si="1007"/>
        <v>1.29193</v>
      </c>
      <c r="IW3727" s="102">
        <f t="shared" si="1008"/>
        <v>1.2806900000000001</v>
      </c>
      <c r="IX3727" s="103">
        <f t="shared" si="1009"/>
        <v>1.28349</v>
      </c>
      <c r="IY3727" s="112">
        <f t="shared" si="1010"/>
        <v>93655</v>
      </c>
      <c r="IZ3727" s="104">
        <f t="shared" ca="1" si="1011"/>
        <v>1.3018363636363637</v>
      </c>
      <c r="JA3727" s="102">
        <f t="shared" ca="1" si="1012"/>
        <v>1.3159366666666668</v>
      </c>
      <c r="JB3727" s="102">
        <f t="shared" ca="1" si="1013"/>
        <v>1.3072288235294118</v>
      </c>
      <c r="JC3727" s="103">
        <f t="shared" ca="1" si="1014"/>
        <v>1.3095420398009952</v>
      </c>
      <c r="JD3727" s="104">
        <f t="shared" si="1015"/>
        <v>1.1239999999999917E-2</v>
      </c>
      <c r="JE3727" s="102">
        <f t="shared" si="1016"/>
        <v>8.0999999999999961E-3</v>
      </c>
      <c r="JF3727" s="66">
        <f t="shared" ca="1" si="1004"/>
        <v>1.02642857142857E-2</v>
      </c>
      <c r="JG3727" s="66">
        <f t="shared" ca="1" si="1003"/>
        <v>1.7557142857142732E-3</v>
      </c>
      <c r="JH3727" s="66">
        <f t="shared" ca="1" si="1017"/>
        <v>2.8103085264087248E-3</v>
      </c>
      <c r="JI3727" s="80">
        <f t="shared" ca="1" si="1018"/>
        <v>5.5175335858287222E-3</v>
      </c>
      <c r="JJ3727" s="118">
        <f t="shared" ca="1" si="1019"/>
        <v>22960.931323700715</v>
      </c>
    </row>
    <row r="3728" spans="253:270" x14ac:dyDescent="0.3">
      <c r="IS3728" s="74">
        <v>3726</v>
      </c>
      <c r="IT3728" s="90" t="str">
        <f t="shared" si="1005"/>
        <v>2013-07-07</v>
      </c>
      <c r="IU3728" s="101">
        <f t="shared" si="1006"/>
        <v>1.2814700000000001</v>
      </c>
      <c r="IV3728" s="102">
        <f t="shared" si="1007"/>
        <v>1.2882800000000001</v>
      </c>
      <c r="IW3728" s="102">
        <f t="shared" si="1008"/>
        <v>1.28125</v>
      </c>
      <c r="IX3728" s="103">
        <f t="shared" si="1009"/>
        <v>1.28729</v>
      </c>
      <c r="IY3728" s="112">
        <f t="shared" si="1010"/>
        <v>62583</v>
      </c>
      <c r="IZ3728" s="104">
        <f t="shared" ca="1" si="1011"/>
        <v>1.2995372727272727</v>
      </c>
      <c r="JA3728" s="102">
        <f t="shared" ca="1" si="1012"/>
        <v>1.3142738095238096</v>
      </c>
      <c r="JB3728" s="102">
        <f t="shared" ca="1" si="1013"/>
        <v>1.3069107843137255</v>
      </c>
      <c r="JC3728" s="103">
        <f t="shared" ca="1" si="1014"/>
        <v>1.3095584079601992</v>
      </c>
      <c r="JD3728" s="104">
        <f t="shared" si="1015"/>
        <v>7.0300000000000917E-3</v>
      </c>
      <c r="JE3728" s="102">
        <f t="shared" si="1016"/>
        <v>-5.8199999999999363E-3</v>
      </c>
      <c r="JF3728" s="66">
        <f t="shared" ca="1" si="1004"/>
        <v>1.0149999999999987E-2</v>
      </c>
      <c r="JG3728" s="66">
        <f t="shared" ca="1" si="1003"/>
        <v>1.3590476190476195E-3</v>
      </c>
      <c r="JH3728" s="66">
        <f t="shared" ca="1" si="1017"/>
        <v>2.8895938089898536E-3</v>
      </c>
      <c r="JI3728" s="80">
        <f t="shared" ca="1" si="1018"/>
        <v>5.7438371982183488E-3</v>
      </c>
      <c r="JJ3728" s="118">
        <f t="shared" ca="1" si="1019"/>
        <v>21576.14552937484</v>
      </c>
    </row>
    <row r="3729" spans="253:270" x14ac:dyDescent="0.3">
      <c r="IS3729" s="74">
        <v>3727</v>
      </c>
      <c r="IT3729" s="90" t="str">
        <f t="shared" si="1005"/>
        <v>2013-07-08</v>
      </c>
      <c r="IU3729" s="101">
        <f t="shared" si="1006"/>
        <v>1.2873000000000001</v>
      </c>
      <c r="IV3729" s="102">
        <f t="shared" si="1007"/>
        <v>1.2899</v>
      </c>
      <c r="IW3729" s="102">
        <f t="shared" si="1008"/>
        <v>1.27562</v>
      </c>
      <c r="IX3729" s="103">
        <f t="shared" si="1009"/>
        <v>1.27826</v>
      </c>
      <c r="IY3729" s="112">
        <f t="shared" si="1010"/>
        <v>84775</v>
      </c>
      <c r="IZ3729" s="104">
        <f t="shared" ca="1" si="1011"/>
        <v>1.2964590909090907</v>
      </c>
      <c r="JA3729" s="102">
        <f t="shared" ca="1" si="1012"/>
        <v>1.3120085714285712</v>
      </c>
      <c r="JB3729" s="102">
        <f t="shared" ca="1" si="1013"/>
        <v>1.3062886274509802</v>
      </c>
      <c r="JC3729" s="103">
        <f t="shared" ca="1" si="1014"/>
        <v>1.3095298507462687</v>
      </c>
      <c r="JD3729" s="104">
        <f t="shared" si="1015"/>
        <v>1.428000000000007E-2</v>
      </c>
      <c r="JE3729" s="102">
        <f t="shared" si="1016"/>
        <v>9.040000000000159E-3</v>
      </c>
      <c r="JF3729" s="66">
        <f t="shared" ca="1" si="1004"/>
        <v>1.0392857142857124E-2</v>
      </c>
      <c r="JG3729" s="66">
        <f t="shared" ca="1" si="1003"/>
        <v>2.0852380952381057E-3</v>
      </c>
      <c r="JH3729" s="66">
        <f t="shared" ca="1" si="1017"/>
        <v>3.0096845948611264E-3</v>
      </c>
      <c r="JI3729" s="80">
        <f t="shared" ca="1" si="1018"/>
        <v>5.7048731207856628E-3</v>
      </c>
      <c r="JJ3729" s="118">
        <f t="shared" ca="1" si="1019"/>
        <v>21798.831125230176</v>
      </c>
    </row>
    <row r="3730" spans="253:270" x14ac:dyDescent="0.3">
      <c r="IS3730" s="74">
        <v>3728</v>
      </c>
      <c r="IT3730" s="90" t="str">
        <f t="shared" si="1005"/>
        <v>2013-07-09</v>
      </c>
      <c r="IU3730" s="101">
        <f t="shared" si="1006"/>
        <v>1.27823</v>
      </c>
      <c r="IV3730" s="102">
        <f t="shared" si="1007"/>
        <v>1.29942</v>
      </c>
      <c r="IW3730" s="102">
        <f t="shared" si="1008"/>
        <v>1.27657</v>
      </c>
      <c r="IX3730" s="103">
        <f t="shared" si="1009"/>
        <v>1.2982</v>
      </c>
      <c r="IY3730" s="112">
        <f t="shared" si="1010"/>
        <v>112076</v>
      </c>
      <c r="IZ3730" s="104">
        <f t="shared" ca="1" si="1011"/>
        <v>1.295551818181818</v>
      </c>
      <c r="JA3730" s="102">
        <f t="shared" ca="1" si="1012"/>
        <v>1.3104228571428571</v>
      </c>
      <c r="JB3730" s="102">
        <f t="shared" ca="1" si="1013"/>
        <v>1.3059219607843136</v>
      </c>
      <c r="JC3730" s="103">
        <f t="shared" ca="1" si="1014"/>
        <v>1.309610696517413</v>
      </c>
      <c r="JD3730" s="104">
        <f t="shared" si="1015"/>
        <v>2.2850000000000037E-2</v>
      </c>
      <c r="JE3730" s="102">
        <f t="shared" si="1016"/>
        <v>-1.9970000000000043E-2</v>
      </c>
      <c r="JF3730" s="66">
        <f t="shared" ca="1" si="1004"/>
        <v>1.1072380952380945E-2</v>
      </c>
      <c r="JG3730" s="66">
        <f t="shared" ca="1" si="1003"/>
        <v>1.4028571428571449E-3</v>
      </c>
      <c r="JH3730" s="66">
        <f t="shared" ca="1" si="1017"/>
        <v>3.9786297051957404E-3</v>
      </c>
      <c r="JI3730" s="80">
        <f t="shared" ca="1" si="1018"/>
        <v>7.2388924059766215E-3</v>
      </c>
      <c r="JJ3730" s="118">
        <f t="shared" ca="1" si="1019"/>
        <v>20580.928359211208</v>
      </c>
    </row>
    <row r="3731" spans="253:270" x14ac:dyDescent="0.3">
      <c r="IS3731" s="74">
        <v>3729</v>
      </c>
      <c r="IT3731" s="90" t="str">
        <f t="shared" si="1005"/>
        <v>2013-07-10</v>
      </c>
      <c r="IU3731" s="101">
        <f t="shared" si="1006"/>
        <v>1.2982100000000001</v>
      </c>
      <c r="IV3731" s="102">
        <f t="shared" si="1007"/>
        <v>1.3210599999999999</v>
      </c>
      <c r="IW3731" s="102">
        <f t="shared" si="1008"/>
        <v>1.2965599999999999</v>
      </c>
      <c r="IX3731" s="103">
        <f t="shared" si="1009"/>
        <v>1.30983</v>
      </c>
      <c r="IY3731" s="112">
        <f t="shared" si="1010"/>
        <v>178921</v>
      </c>
      <c r="IZ3731" s="104">
        <f t="shared" ca="1" si="1011"/>
        <v>1.2963227272727271</v>
      </c>
      <c r="JA3731" s="102">
        <f t="shared" ca="1" si="1012"/>
        <v>1.3092757142857143</v>
      </c>
      <c r="JB3731" s="102">
        <f t="shared" ca="1" si="1013"/>
        <v>1.3057586274509805</v>
      </c>
      <c r="JC3731" s="103">
        <f t="shared" ca="1" si="1014"/>
        <v>1.3097607960199007</v>
      </c>
      <c r="JD3731" s="104">
        <f t="shared" si="1015"/>
        <v>2.4499999999999966E-2</v>
      </c>
      <c r="JE3731" s="102">
        <f t="shared" si="1016"/>
        <v>-1.1619999999999964E-2</v>
      </c>
      <c r="JF3731" s="66">
        <f t="shared" ca="1" si="1004"/>
        <v>1.1791428571428559E-2</v>
      </c>
      <c r="JG3731" s="66">
        <f t="shared" ca="1" si="1003"/>
        <v>9.647619047619127E-4</v>
      </c>
      <c r="JH3731" s="66">
        <f t="shared" ca="1" si="1017"/>
        <v>4.8749400833576094E-3</v>
      </c>
      <c r="JI3731" s="80">
        <f t="shared" ca="1" si="1018"/>
        <v>7.7194341138809236E-3</v>
      </c>
      <c r="JJ3731" s="118">
        <f t="shared" ca="1" si="1019"/>
        <v>26748.45430446411</v>
      </c>
    </row>
    <row r="3732" spans="253:270" x14ac:dyDescent="0.3">
      <c r="IS3732" s="74">
        <v>3730</v>
      </c>
      <c r="IT3732" s="90" t="str">
        <f t="shared" si="1005"/>
        <v>2013-07-11</v>
      </c>
      <c r="IU3732" s="101">
        <f t="shared" si="1006"/>
        <v>1.30986</v>
      </c>
      <c r="IV3732" s="102">
        <f t="shared" si="1007"/>
        <v>1.3101499999999999</v>
      </c>
      <c r="IW3732" s="102">
        <f t="shared" si="1008"/>
        <v>1.3000100000000001</v>
      </c>
      <c r="IX3732" s="103">
        <f t="shared" si="1009"/>
        <v>1.30715</v>
      </c>
      <c r="IY3732" s="112">
        <f t="shared" si="1010"/>
        <v>90618</v>
      </c>
      <c r="IZ3732" s="104">
        <f t="shared" ca="1" si="1011"/>
        <v>1.29661</v>
      </c>
      <c r="JA3732" s="102">
        <f t="shared" ca="1" si="1012"/>
        <v>1.3078104761904763</v>
      </c>
      <c r="JB3732" s="102">
        <f t="shared" ca="1" si="1013"/>
        <v>1.3057686274509803</v>
      </c>
      <c r="JC3732" s="103">
        <f t="shared" ca="1" si="1014"/>
        <v>1.3098884577114431</v>
      </c>
      <c r="JD3732" s="104">
        <f t="shared" si="1015"/>
        <v>1.0139999999999816E-2</v>
      </c>
      <c r="JE3732" s="102">
        <f t="shared" si="1016"/>
        <v>2.7099999999999902E-3</v>
      </c>
      <c r="JF3732" s="66">
        <f t="shared" ca="1" si="1004"/>
        <v>1.1742380952380935E-2</v>
      </c>
      <c r="JG3732" s="66">
        <f t="shared" ca="1" si="1003"/>
        <v>1.2847619047619155E-3</v>
      </c>
      <c r="JH3732" s="66">
        <f t="shared" ca="1" si="1017"/>
        <v>4.8861143435950235E-3</v>
      </c>
      <c r="JI3732" s="80">
        <f t="shared" ca="1" si="1018"/>
        <v>7.6455094937813595E-3</v>
      </c>
      <c r="JJ3732" s="118">
        <f t="shared" ca="1" si="1019"/>
        <v>25987.758776086899</v>
      </c>
    </row>
    <row r="3733" spans="253:270" x14ac:dyDescent="0.3">
      <c r="IS3733" s="74">
        <v>3731</v>
      </c>
      <c r="IT3733" s="90" t="str">
        <f t="shared" si="1005"/>
        <v>2013-07-14</v>
      </c>
      <c r="IU3733" s="101">
        <f t="shared" si="1006"/>
        <v>1.3081700000000001</v>
      </c>
      <c r="IV3733" s="102">
        <f t="shared" si="1007"/>
        <v>1.30853</v>
      </c>
      <c r="IW3733" s="102">
        <f t="shared" si="1008"/>
        <v>1.29941</v>
      </c>
      <c r="IX3733" s="103">
        <f t="shared" si="1009"/>
        <v>1.3063800000000001</v>
      </c>
      <c r="IY3733" s="112">
        <f t="shared" si="1010"/>
        <v>69273</v>
      </c>
      <c r="IZ3733" s="104">
        <f t="shared" ca="1" si="1011"/>
        <v>1.2970709090909092</v>
      </c>
      <c r="JA3733" s="102">
        <f t="shared" ca="1" si="1012"/>
        <v>1.3064480952380952</v>
      </c>
      <c r="JB3733" s="102">
        <f t="shared" ca="1" si="1013"/>
        <v>1.3056647058823532</v>
      </c>
      <c r="JC3733" s="103">
        <f t="shared" ca="1" si="1014"/>
        <v>1.3100333830845774</v>
      </c>
      <c r="JD3733" s="104">
        <f t="shared" si="1015"/>
        <v>9.120000000000017E-3</v>
      </c>
      <c r="JE3733" s="102">
        <f t="shared" si="1016"/>
        <v>1.7899999999999583E-3</v>
      </c>
      <c r="JF3733" s="66">
        <f t="shared" ca="1" si="1004"/>
        <v>1.177619047619047E-2</v>
      </c>
      <c r="JG3733" s="66">
        <f t="shared" ca="1" si="1003"/>
        <v>1.2323809523809583E-3</v>
      </c>
      <c r="JH3733" s="66">
        <f t="shared" ca="1" si="1017"/>
        <v>4.8653512340205863E-3</v>
      </c>
      <c r="JI3733" s="80">
        <f t="shared" ca="1" si="1018"/>
        <v>7.6380968115423945E-3</v>
      </c>
      <c r="JJ3733" s="118">
        <f t="shared" ca="1" si="1019"/>
        <v>26772.223563266871</v>
      </c>
    </row>
    <row r="3734" spans="253:270" x14ac:dyDescent="0.3">
      <c r="IS3734" s="74">
        <v>3732</v>
      </c>
      <c r="IT3734" s="90" t="str">
        <f t="shared" si="1005"/>
        <v>2013-07-15</v>
      </c>
      <c r="IU3734" s="101">
        <f t="shared" si="1006"/>
        <v>1.3063800000000001</v>
      </c>
      <c r="IV3734" s="102">
        <f t="shared" si="1007"/>
        <v>1.3175399999999999</v>
      </c>
      <c r="IW3734" s="102">
        <f t="shared" si="1008"/>
        <v>1.3053699999999999</v>
      </c>
      <c r="IX3734" s="103">
        <f t="shared" si="1009"/>
        <v>1.31637</v>
      </c>
      <c r="IY3734" s="112">
        <f t="shared" si="1010"/>
        <v>86108</v>
      </c>
      <c r="IZ3734" s="104">
        <f t="shared" ca="1" si="1011"/>
        <v>1.2979654545454544</v>
      </c>
      <c r="JA3734" s="102">
        <f t="shared" ca="1" si="1012"/>
        <v>1.3054757142857143</v>
      </c>
      <c r="JB3734" s="102">
        <f t="shared" ca="1" si="1013"/>
        <v>1.3058337254901962</v>
      </c>
      <c r="JC3734" s="103">
        <f t="shared" ca="1" si="1014"/>
        <v>1.3102403980099508</v>
      </c>
      <c r="JD3734" s="104">
        <f t="shared" si="1015"/>
        <v>1.2170000000000014E-2</v>
      </c>
      <c r="JE3734" s="102">
        <f t="shared" si="1016"/>
        <v>-9.9899999999999434E-3</v>
      </c>
      <c r="JF3734" s="66">
        <f t="shared" ca="1" si="1004"/>
        <v>1.2053333333333334E-2</v>
      </c>
      <c r="JG3734" s="66">
        <f t="shared" ca="1" si="1003"/>
        <v>8.4000000000000481E-4</v>
      </c>
      <c r="JH3734" s="66">
        <f t="shared" ca="1" si="1017"/>
        <v>4.7117030924864198E-3</v>
      </c>
      <c r="JI3734" s="80">
        <f t="shared" ca="1" si="1018"/>
        <v>7.9850008199898043E-3</v>
      </c>
      <c r="JJ3734" s="118">
        <f t="shared" ca="1" si="1019"/>
        <v>26272.972385308512</v>
      </c>
    </row>
    <row r="3735" spans="253:270" x14ac:dyDescent="0.3">
      <c r="IS3735" s="74">
        <v>3733</v>
      </c>
      <c r="IT3735" s="90" t="str">
        <f t="shared" si="1005"/>
        <v>2013-07-16</v>
      </c>
      <c r="IU3735" s="101">
        <f t="shared" si="1006"/>
        <v>1.3164</v>
      </c>
      <c r="IV3735" s="102">
        <f t="shared" si="1007"/>
        <v>1.31806</v>
      </c>
      <c r="IW3735" s="102">
        <f t="shared" si="1008"/>
        <v>1.3084</v>
      </c>
      <c r="IX3735" s="103">
        <f t="shared" si="1009"/>
        <v>1.3126</v>
      </c>
      <c r="IY3735" s="112">
        <f t="shared" si="1010"/>
        <v>103549</v>
      </c>
      <c r="IZ3735" s="104">
        <f t="shared" ca="1" si="1011"/>
        <v>1.2992927272727273</v>
      </c>
      <c r="JA3735" s="102">
        <f t="shared" ca="1" si="1012"/>
        <v>1.3041961904761905</v>
      </c>
      <c r="JB3735" s="102">
        <f t="shared" ca="1" si="1013"/>
        <v>1.3059223529411765</v>
      </c>
      <c r="JC3735" s="103">
        <f t="shared" ca="1" si="1014"/>
        <v>1.310444378109453</v>
      </c>
      <c r="JD3735" s="104">
        <f t="shared" si="1015"/>
        <v>9.6600000000000019E-3</v>
      </c>
      <c r="JE3735" s="102">
        <f t="shared" si="1016"/>
        <v>3.8000000000000256E-3</v>
      </c>
      <c r="JF3735" s="66">
        <f t="shared" ca="1" si="1004"/>
        <v>1.2081904761904769E-2</v>
      </c>
      <c r="JG3735" s="66">
        <f t="shared" ref="JG3735:JG3798" ca="1" si="1020">IF(IU3735&lt;&gt;"",IF($IS3735&gt;=JG$1,AVERAGE(INDIRECT(CONCATENATE("JE",$IS3735+2,":JE",$IS3735+2-JG$1))),""),"")</f>
        <v>1.1466666666666715E-3</v>
      </c>
      <c r="JH3735" s="66">
        <f t="shared" ca="1" si="1017"/>
        <v>4.695255578060757E-3</v>
      </c>
      <c r="JI3735" s="80">
        <f t="shared" ca="1" si="1018"/>
        <v>7.9691108026006732E-3</v>
      </c>
      <c r="JJ3735" s="118">
        <f t="shared" ca="1" si="1019"/>
        <v>26282.460666647588</v>
      </c>
    </row>
    <row r="3736" spans="253:270" x14ac:dyDescent="0.3">
      <c r="IS3736" s="74">
        <v>3734</v>
      </c>
      <c r="IT3736" s="90" t="str">
        <f t="shared" si="1005"/>
        <v>2013-07-17</v>
      </c>
      <c r="IU3736" s="101">
        <f t="shared" si="1006"/>
        <v>1.3126</v>
      </c>
      <c r="IV3736" s="102">
        <f t="shared" si="1007"/>
        <v>1.3135399999999999</v>
      </c>
      <c r="IW3736" s="102">
        <f t="shared" si="1008"/>
        <v>1.3067299999999999</v>
      </c>
      <c r="IX3736" s="103">
        <f t="shared" si="1009"/>
        <v>1.31104</v>
      </c>
      <c r="IY3736" s="112">
        <f t="shared" si="1010"/>
        <v>78267</v>
      </c>
      <c r="IZ3736" s="104">
        <f t="shared" ca="1" si="1011"/>
        <v>1.3001918181818182</v>
      </c>
      <c r="JA3736" s="102">
        <f t="shared" ca="1" si="1012"/>
        <v>1.303312380952381</v>
      </c>
      <c r="JB3736" s="102">
        <f t="shared" ca="1" si="1013"/>
        <v>1.3058376470588235</v>
      </c>
      <c r="JC3736" s="103">
        <f t="shared" ca="1" si="1014"/>
        <v>1.3106405970149257</v>
      </c>
      <c r="JD3736" s="104">
        <f t="shared" si="1015"/>
        <v>6.8099999999999827E-3</v>
      </c>
      <c r="JE3736" s="102">
        <f t="shared" si="1016"/>
        <v>1.5600000000000058E-3</v>
      </c>
      <c r="JF3736" s="66">
        <f t="shared" ca="1" si="1004"/>
        <v>1.1637619047619053E-2</v>
      </c>
      <c r="JG3736" s="66">
        <f t="shared" ca="1" si="1020"/>
        <v>7.5095238095238394E-4</v>
      </c>
      <c r="JH3736" s="66">
        <f t="shared" ca="1" si="1017"/>
        <v>4.7315233676570633E-3</v>
      </c>
      <c r="JI3736" s="80">
        <f t="shared" ca="1" si="1018"/>
        <v>7.7288179991767689E-3</v>
      </c>
      <c r="JJ3736" s="118">
        <f t="shared" ca="1" si="1019"/>
        <v>26606.651120373452</v>
      </c>
    </row>
    <row r="3737" spans="253:270" x14ac:dyDescent="0.3">
      <c r="IS3737" s="74">
        <v>3735</v>
      </c>
      <c r="IT3737" s="90" t="str">
        <f t="shared" si="1005"/>
        <v>2013-07-18</v>
      </c>
      <c r="IU3737" s="101">
        <f t="shared" si="1006"/>
        <v>1.31101</v>
      </c>
      <c r="IV3737" s="102">
        <f t="shared" si="1007"/>
        <v>1.3155699999999999</v>
      </c>
      <c r="IW3737" s="102">
        <f t="shared" si="1008"/>
        <v>1.3089999999999999</v>
      </c>
      <c r="IX3737" s="103">
        <f t="shared" si="1009"/>
        <v>1.3145899999999999</v>
      </c>
      <c r="IY3737" s="112">
        <f t="shared" si="1010"/>
        <v>69619</v>
      </c>
      <c r="IZ3737" s="104">
        <f t="shared" ca="1" si="1011"/>
        <v>1.3022909090909094</v>
      </c>
      <c r="JA3737" s="102">
        <f t="shared" ca="1" si="1012"/>
        <v>1.3029480952380954</v>
      </c>
      <c r="JB3737" s="102">
        <f t="shared" ca="1" si="1013"/>
        <v>1.3060347058823529</v>
      </c>
      <c r="JC3737" s="103">
        <f t="shared" ca="1" si="1014"/>
        <v>1.3108552238805975</v>
      </c>
      <c r="JD3737" s="104">
        <f t="shared" si="1015"/>
        <v>6.5699999999999648E-3</v>
      </c>
      <c r="JE3737" s="102">
        <f t="shared" si="1016"/>
        <v>-3.5799999999999166E-3</v>
      </c>
      <c r="JF3737" s="66">
        <f t="shared" ca="1" si="1004"/>
        <v>1.1277142857142859E-2</v>
      </c>
      <c r="JG3737" s="66">
        <f t="shared" ca="1" si="1020"/>
        <v>2.3095238095239252E-4</v>
      </c>
      <c r="JH3737" s="66">
        <f t="shared" ca="1" si="1017"/>
        <v>4.8147769990956411E-3</v>
      </c>
      <c r="JI3737" s="80">
        <f t="shared" ca="1" si="1018"/>
        <v>7.6347899866721497E-3</v>
      </c>
      <c r="JJ3737" s="118">
        <f t="shared" ca="1" si="1019"/>
        <v>24206.232596242677</v>
      </c>
    </row>
    <row r="3738" spans="253:270" x14ac:dyDescent="0.3">
      <c r="IS3738" s="74">
        <v>3736</v>
      </c>
      <c r="IT3738" s="90" t="str">
        <f t="shared" si="1005"/>
        <v>2013-07-21</v>
      </c>
      <c r="IU3738" s="101">
        <f t="shared" si="1006"/>
        <v>1.3144199999999999</v>
      </c>
      <c r="IV3738" s="102">
        <f t="shared" si="1007"/>
        <v>1.3219000000000001</v>
      </c>
      <c r="IW3738" s="102">
        <f t="shared" si="1008"/>
        <v>1.3138799999999999</v>
      </c>
      <c r="IX3738" s="103">
        <f t="shared" si="1009"/>
        <v>1.31873</v>
      </c>
      <c r="IY3738" s="112">
        <f t="shared" si="1010"/>
        <v>64592</v>
      </c>
      <c r="IZ3738" s="104">
        <f t="shared" ca="1" si="1011"/>
        <v>1.3054945454545457</v>
      </c>
      <c r="JA3738" s="102">
        <f t="shared" ca="1" si="1012"/>
        <v>1.3032409523809523</v>
      </c>
      <c r="JB3738" s="102">
        <f t="shared" ca="1" si="1013"/>
        <v>1.3064129411764707</v>
      </c>
      <c r="JC3738" s="103">
        <f t="shared" ca="1" si="1014"/>
        <v>1.3110924378109461</v>
      </c>
      <c r="JD3738" s="104">
        <f t="shared" si="1015"/>
        <v>8.0200000000001381E-3</v>
      </c>
      <c r="JE3738" s="102">
        <f t="shared" si="1016"/>
        <v>-4.310000000000036E-3</v>
      </c>
      <c r="JF3738" s="66">
        <f t="shared" ca="1" si="1004"/>
        <v>1.0917142857142868E-2</v>
      </c>
      <c r="JG3738" s="66">
        <f t="shared" ca="1" si="1020"/>
        <v>-4.3476190476188757E-4</v>
      </c>
      <c r="JH3738" s="66">
        <f t="shared" ca="1" si="1017"/>
        <v>4.7619345237165196E-3</v>
      </c>
      <c r="JI3738" s="80">
        <f t="shared" ca="1" si="1018"/>
        <v>7.3882413778649843E-3</v>
      </c>
      <c r="JJ3738" s="118">
        <f t="shared" ca="1" si="1019"/>
        <v>24414.339175269099</v>
      </c>
    </row>
    <row r="3739" spans="253:270" x14ac:dyDescent="0.3">
      <c r="IS3739" s="74">
        <v>3737</v>
      </c>
      <c r="IT3739" s="90" t="str">
        <f t="shared" si="1005"/>
        <v>2013-07-22</v>
      </c>
      <c r="IU3739" s="101">
        <f t="shared" si="1006"/>
        <v>1.31874</v>
      </c>
      <c r="IV3739" s="102">
        <f t="shared" si="1007"/>
        <v>1.32396</v>
      </c>
      <c r="IW3739" s="102">
        <f t="shared" si="1008"/>
        <v>1.3164400000000001</v>
      </c>
      <c r="IX3739" s="103">
        <f t="shared" si="1009"/>
        <v>1.3225100000000001</v>
      </c>
      <c r="IY3739" s="112">
        <f t="shared" si="1010"/>
        <v>64364</v>
      </c>
      <c r="IZ3739" s="104">
        <f t="shared" ca="1" si="1011"/>
        <v>1.3086963636363635</v>
      </c>
      <c r="JA3739" s="102">
        <f t="shared" ca="1" si="1012"/>
        <v>1.3037357142857142</v>
      </c>
      <c r="JB3739" s="102">
        <f t="shared" ca="1" si="1013"/>
        <v>1.3069013725490195</v>
      </c>
      <c r="JC3739" s="103">
        <f t="shared" ca="1" si="1014"/>
        <v>1.3113510945273641</v>
      </c>
      <c r="JD3739" s="104">
        <f t="shared" si="1015"/>
        <v>7.5199999999999712E-3</v>
      </c>
      <c r="JE3739" s="102">
        <f t="shared" si="1016"/>
        <v>-3.7700000000000511E-3</v>
      </c>
      <c r="JF3739" s="66">
        <f t="shared" ca="1" si="1004"/>
        <v>1.0868571428571439E-2</v>
      </c>
      <c r="JG3739" s="66">
        <f t="shared" ca="1" si="1020"/>
        <v>-4.9142857142855532E-4</v>
      </c>
      <c r="JH3739" s="66">
        <f t="shared" ca="1" si="1017"/>
        <v>4.7910464963943191E-3</v>
      </c>
      <c r="JI3739" s="80">
        <f t="shared" ca="1" si="1018"/>
        <v>7.4090120707112836E-3</v>
      </c>
      <c r="JJ3739" s="118">
        <f t="shared" ca="1" si="1019"/>
        <v>24452.099529237876</v>
      </c>
    </row>
    <row r="3740" spans="253:270" x14ac:dyDescent="0.3">
      <c r="IS3740" s="74">
        <v>3738</v>
      </c>
      <c r="IT3740" s="90" t="str">
        <f t="shared" si="1005"/>
        <v>2013-07-23</v>
      </c>
      <c r="IU3740" s="101">
        <f t="shared" si="1006"/>
        <v>1.3225199999999999</v>
      </c>
      <c r="IV3740" s="102">
        <f t="shared" si="1007"/>
        <v>1.3257000000000001</v>
      </c>
      <c r="IW3740" s="102">
        <f t="shared" si="1008"/>
        <v>1.3177700000000001</v>
      </c>
      <c r="IX3740" s="103">
        <f t="shared" si="1009"/>
        <v>1.3202</v>
      </c>
      <c r="IY3740" s="112">
        <f t="shared" si="1010"/>
        <v>83504</v>
      </c>
      <c r="IZ3740" s="104">
        <f t="shared" ca="1" si="1011"/>
        <v>1.3125090909090908</v>
      </c>
      <c r="JA3740" s="102">
        <f t="shared" ca="1" si="1012"/>
        <v>1.304308095238095</v>
      </c>
      <c r="JB3740" s="102">
        <f t="shared" ca="1" si="1013"/>
        <v>1.3074507843137255</v>
      </c>
      <c r="JC3740" s="103">
        <f t="shared" ca="1" si="1014"/>
        <v>1.3115828855721403</v>
      </c>
      <c r="JD3740" s="104">
        <f t="shared" si="1015"/>
        <v>7.9299999999999926E-3</v>
      </c>
      <c r="JE3740" s="102">
        <f t="shared" si="1016"/>
        <v>2.3199999999998777E-3</v>
      </c>
      <c r="JF3740" s="66">
        <f t="shared" ca="1" si="1004"/>
        <v>1.0838095238095249E-2</v>
      </c>
      <c r="JG3740" s="66">
        <f t="shared" ca="1" si="1020"/>
        <v>-5.6952380952380818E-4</v>
      </c>
      <c r="JH3740" s="66">
        <f t="shared" ca="1" si="1017"/>
        <v>4.8075779656383761E-3</v>
      </c>
      <c r="JI3740" s="80">
        <f t="shared" ca="1" si="1018"/>
        <v>7.3702216004614893E-3</v>
      </c>
      <c r="JJ3740" s="118">
        <f t="shared" ca="1" si="1019"/>
        <v>24298.750633970507</v>
      </c>
    </row>
    <row r="3741" spans="253:270" x14ac:dyDescent="0.3">
      <c r="IS3741" s="74">
        <v>3739</v>
      </c>
      <c r="IT3741" s="90" t="str">
        <f t="shared" si="1005"/>
        <v>2013-07-24</v>
      </c>
      <c r="IU3741" s="101">
        <f t="shared" si="1006"/>
        <v>1.3202100000000001</v>
      </c>
      <c r="IV3741" s="102">
        <f t="shared" si="1007"/>
        <v>1.32969</v>
      </c>
      <c r="IW3741" s="102">
        <f t="shared" si="1008"/>
        <v>1.31667</v>
      </c>
      <c r="IX3741" s="103">
        <f t="shared" si="1009"/>
        <v>1.3278700000000001</v>
      </c>
      <c r="IY3741" s="112">
        <f t="shared" si="1010"/>
        <v>86886</v>
      </c>
      <c r="IZ3741" s="104">
        <f t="shared" ca="1" si="1011"/>
        <v>1.3152063636363636</v>
      </c>
      <c r="JA3741" s="102">
        <f t="shared" ca="1" si="1012"/>
        <v>1.3055709523809522</v>
      </c>
      <c r="JB3741" s="102">
        <f t="shared" ca="1" si="1013"/>
        <v>1.3082180392156866</v>
      </c>
      <c r="JC3741" s="103">
        <f t="shared" ca="1" si="1014"/>
        <v>1.311830099502489</v>
      </c>
      <c r="JD3741" s="104">
        <f t="shared" si="1015"/>
        <v>1.3020000000000032E-2</v>
      </c>
      <c r="JE3741" s="102">
        <f t="shared" si="1016"/>
        <v>-7.6600000000000001E-3</v>
      </c>
      <c r="JF3741" s="66">
        <f t="shared" ref="JF3741:JF3804" ca="1" si="1021">IF(IT3741&lt;&gt;"",IF($IS3741&gt;=JF$1,AVERAGE(INDIRECT(CONCATENATE("JD",$IS3741+2,":JD",$IS3741+2-JF$1))),""),"")</f>
        <v>1.0969047619047632E-2</v>
      </c>
      <c r="JG3741" s="66">
        <f t="shared" ca="1" si="1020"/>
        <v>-1.2566666666666624E-3</v>
      </c>
      <c r="JH3741" s="66">
        <f t="shared" ca="1" si="1017"/>
        <v>4.8277313066450809E-3</v>
      </c>
      <c r="JI3741" s="80">
        <f t="shared" ca="1" si="1018"/>
        <v>7.3264500162950469E-3</v>
      </c>
      <c r="JJ3741" s="118">
        <f t="shared" ca="1" si="1019"/>
        <v>24103.515905314154</v>
      </c>
    </row>
    <row r="3742" spans="253:270" x14ac:dyDescent="0.3">
      <c r="IS3742" s="74">
        <v>3740</v>
      </c>
      <c r="IT3742" s="90" t="str">
        <f t="shared" si="1005"/>
        <v>2013-07-25</v>
      </c>
      <c r="IU3742" s="101">
        <f t="shared" si="1006"/>
        <v>1.32785</v>
      </c>
      <c r="IV3742" s="102">
        <f t="shared" si="1007"/>
        <v>1.3297600000000001</v>
      </c>
      <c r="IW3742" s="102">
        <f t="shared" si="1008"/>
        <v>1.3253299999999999</v>
      </c>
      <c r="IX3742" s="103">
        <f t="shared" si="1009"/>
        <v>1.32819</v>
      </c>
      <c r="IY3742" s="112">
        <f t="shared" si="1010"/>
        <v>72868</v>
      </c>
      <c r="IZ3742" s="104">
        <f t="shared" ca="1" si="1011"/>
        <v>1.3168754545454544</v>
      </c>
      <c r="JA3742" s="102">
        <f t="shared" ca="1" si="1012"/>
        <v>1.3067233333333332</v>
      </c>
      <c r="JB3742" s="102">
        <f t="shared" ca="1" si="1013"/>
        <v>1.3089984313725493</v>
      </c>
      <c r="JC3742" s="103">
        <f t="shared" ca="1" si="1014"/>
        <v>1.3120971144278617</v>
      </c>
      <c r="JD3742" s="104">
        <f t="shared" si="1015"/>
        <v>4.430000000000156E-3</v>
      </c>
      <c r="JE3742" s="102">
        <f t="shared" si="1016"/>
        <v>-3.4000000000000696E-4</v>
      </c>
      <c r="JF3742" s="66">
        <f t="shared" ca="1" si="1021"/>
        <v>1.0906666666666684E-2</v>
      </c>
      <c r="JG3742" s="66">
        <f t="shared" ca="1" si="1020"/>
        <v>-1.1461904761904779E-3</v>
      </c>
      <c r="JH3742" s="66">
        <f t="shared" ca="1" si="1017"/>
        <v>4.9027750483377416E-3</v>
      </c>
      <c r="JI3742" s="80">
        <f t="shared" ca="1" si="1018"/>
        <v>7.3219464470345936E-3</v>
      </c>
      <c r="JJ3742" s="118">
        <f t="shared" ca="1" si="1019"/>
        <v>24300.579518112314</v>
      </c>
    </row>
    <row r="3743" spans="253:270" x14ac:dyDescent="0.3">
      <c r="IS3743" s="74">
        <v>3741</v>
      </c>
      <c r="IT3743" s="90" t="str">
        <f t="shared" si="1005"/>
        <v>2013-07-28</v>
      </c>
      <c r="IU3743" s="101">
        <f t="shared" si="1006"/>
        <v>1.3288800000000001</v>
      </c>
      <c r="IV3743" s="102">
        <f t="shared" si="1007"/>
        <v>1.32959</v>
      </c>
      <c r="IW3743" s="102">
        <f t="shared" si="1008"/>
        <v>1.32399</v>
      </c>
      <c r="IX3743" s="103">
        <f t="shared" si="1009"/>
        <v>1.3263199999999999</v>
      </c>
      <c r="IY3743" s="112">
        <f t="shared" si="1010"/>
        <v>64292</v>
      </c>
      <c r="IZ3743" s="104">
        <f t="shared" ca="1" si="1011"/>
        <v>1.3186181818181817</v>
      </c>
      <c r="JA3743" s="102">
        <f t="shared" ca="1" si="1012"/>
        <v>1.3079142857142856</v>
      </c>
      <c r="JB3743" s="102">
        <f t="shared" ca="1" si="1013"/>
        <v>1.3098254901960786</v>
      </c>
      <c r="JC3743" s="103">
        <f t="shared" ca="1" si="1014"/>
        <v>1.3123520398009962</v>
      </c>
      <c r="JD3743" s="104">
        <f t="shared" si="1015"/>
        <v>5.6000000000000494E-3</v>
      </c>
      <c r="JE3743" s="102">
        <f t="shared" si="1016"/>
        <v>2.5600000000001177E-3</v>
      </c>
      <c r="JF3743" s="66">
        <f t="shared" ca="1" si="1021"/>
        <v>1.0638571428571445E-2</v>
      </c>
      <c r="JG3743" s="66">
        <f t="shared" ca="1" si="1020"/>
        <v>-1.1561904761904693E-3</v>
      </c>
      <c r="JH3743" s="66">
        <f t="shared" ca="1" si="1017"/>
        <v>5.0300433451831925E-3</v>
      </c>
      <c r="JI3743" s="80">
        <f t="shared" ca="1" si="1018"/>
        <v>7.3167326016275024E-3</v>
      </c>
      <c r="JJ3743" s="118">
        <f t="shared" ca="1" si="1019"/>
        <v>24715.037916803303</v>
      </c>
    </row>
    <row r="3744" spans="253:270" x14ac:dyDescent="0.3">
      <c r="IS3744" s="74">
        <v>3742</v>
      </c>
      <c r="IT3744" s="90" t="str">
        <f t="shared" si="1005"/>
        <v>2013-07-29</v>
      </c>
      <c r="IU3744" s="101">
        <f t="shared" si="1006"/>
        <v>1.3263199999999999</v>
      </c>
      <c r="IV3744" s="102">
        <f t="shared" si="1007"/>
        <v>1.3303199999999999</v>
      </c>
      <c r="IW3744" s="102">
        <f t="shared" si="1008"/>
        <v>1.32351</v>
      </c>
      <c r="IX3744" s="103">
        <f t="shared" si="1009"/>
        <v>1.3263499999999999</v>
      </c>
      <c r="IY3744" s="112">
        <f t="shared" si="1010"/>
        <v>67065</v>
      </c>
      <c r="IZ3744" s="104">
        <f t="shared" ca="1" si="1011"/>
        <v>1.3204336363636366</v>
      </c>
      <c r="JA3744" s="102">
        <f t="shared" ca="1" si="1012"/>
        <v>1.308858095238095</v>
      </c>
      <c r="JB3744" s="102">
        <f t="shared" ca="1" si="1013"/>
        <v>1.310570392156863</v>
      </c>
      <c r="JC3744" s="103">
        <f t="shared" ca="1" si="1014"/>
        <v>1.312575621890548</v>
      </c>
      <c r="JD3744" s="104">
        <f t="shared" si="1015"/>
        <v>6.8099999999999827E-3</v>
      </c>
      <c r="JE3744" s="102">
        <f t="shared" si="1016"/>
        <v>-2.9999999999974492E-5</v>
      </c>
      <c r="JF3744" s="66">
        <f t="shared" ca="1" si="1021"/>
        <v>1.0672857142857161E-2</v>
      </c>
      <c r="JG3744" s="66">
        <f t="shared" ca="1" si="1020"/>
        <v>-9.5952380952380432E-4</v>
      </c>
      <c r="JH3744" s="66">
        <f t="shared" ca="1" si="1017"/>
        <v>5.0012942542592932E-3</v>
      </c>
      <c r="JI3744" s="80">
        <f t="shared" ca="1" si="1018"/>
        <v>7.2888018978825271E-3</v>
      </c>
      <c r="JJ3744" s="118">
        <f t="shared" ca="1" si="1019"/>
        <v>24770.669899771518</v>
      </c>
    </row>
    <row r="3745" spans="253:270" x14ac:dyDescent="0.3">
      <c r="IS3745" s="74">
        <v>3743</v>
      </c>
      <c r="IT3745" s="90" t="str">
        <f t="shared" si="1005"/>
        <v>2013-07-30</v>
      </c>
      <c r="IU3745" s="101">
        <f t="shared" si="1006"/>
        <v>1.3263199999999999</v>
      </c>
      <c r="IV3745" s="102">
        <f t="shared" si="1007"/>
        <v>1.3346199999999999</v>
      </c>
      <c r="IW3745" s="102">
        <f t="shared" si="1008"/>
        <v>1.3215399999999999</v>
      </c>
      <c r="IX3745" s="103">
        <f t="shared" si="1009"/>
        <v>1.33046</v>
      </c>
      <c r="IY3745" s="112">
        <f t="shared" si="1010"/>
        <v>111011</v>
      </c>
      <c r="IZ3745" s="104">
        <f t="shared" ca="1" si="1011"/>
        <v>1.3217145454545454</v>
      </c>
      <c r="JA3745" s="102">
        <f t="shared" ca="1" si="1012"/>
        <v>1.3104038095238095</v>
      </c>
      <c r="JB3745" s="102">
        <f t="shared" ca="1" si="1013"/>
        <v>1.311348431372549</v>
      </c>
      <c r="JC3745" s="103">
        <f t="shared" ca="1" si="1014"/>
        <v>1.3128177611940308</v>
      </c>
      <c r="JD3745" s="104">
        <f t="shared" si="1015"/>
        <v>1.3079999999999981E-2</v>
      </c>
      <c r="JE3745" s="102">
        <f t="shared" si="1016"/>
        <v>-4.1400000000000325E-3</v>
      </c>
      <c r="JF3745" s="66">
        <f t="shared" ca="1" si="1021"/>
        <v>1.0750000000000016E-2</v>
      </c>
      <c r="JG3745" s="66">
        <f t="shared" ca="1" si="1020"/>
        <v>-1.5623809523809421E-3</v>
      </c>
      <c r="JH3745" s="66">
        <f t="shared" ca="1" si="1017"/>
        <v>5.0252770594077147E-3</v>
      </c>
      <c r="JI3745" s="80">
        <f t="shared" ca="1" si="1018"/>
        <v>6.9975546101150267E-3</v>
      </c>
      <c r="JJ3745" s="118">
        <f t="shared" ca="1" si="1019"/>
        <v>25297.830450746944</v>
      </c>
    </row>
    <row r="3746" spans="253:270" x14ac:dyDescent="0.3">
      <c r="IS3746" s="74">
        <v>3744</v>
      </c>
      <c r="IT3746" s="90" t="str">
        <f t="shared" si="1005"/>
        <v>2013-07-31</v>
      </c>
      <c r="IU3746" s="101">
        <f t="shared" si="1006"/>
        <v>1.3304499999999999</v>
      </c>
      <c r="IV3746" s="102">
        <f t="shared" si="1007"/>
        <v>1.3312600000000001</v>
      </c>
      <c r="IW3746" s="102">
        <f t="shared" si="1008"/>
        <v>1.3196399999999999</v>
      </c>
      <c r="IX3746" s="103">
        <f t="shared" si="1009"/>
        <v>1.3207899999999999</v>
      </c>
      <c r="IY3746" s="112">
        <f t="shared" si="1010"/>
        <v>101788</v>
      </c>
      <c r="IZ3746" s="104">
        <f t="shared" ca="1" si="1011"/>
        <v>1.322459090909091</v>
      </c>
      <c r="JA3746" s="102">
        <f t="shared" ca="1" si="1012"/>
        <v>1.3113390476190476</v>
      </c>
      <c r="JB3746" s="102">
        <f t="shared" ca="1" si="1013"/>
        <v>1.312030784313726</v>
      </c>
      <c r="JC3746" s="103">
        <f t="shared" ca="1" si="1014"/>
        <v>1.313005422885573</v>
      </c>
      <c r="JD3746" s="104">
        <f t="shared" si="1015"/>
        <v>1.1620000000000186E-2</v>
      </c>
      <c r="JE3746" s="102">
        <f t="shared" si="1016"/>
        <v>9.6600000000000019E-3</v>
      </c>
      <c r="JF3746" s="66">
        <f t="shared" ca="1" si="1021"/>
        <v>1.0781428571428593E-2</v>
      </c>
      <c r="JG3746" s="66">
        <f t="shared" ca="1" si="1020"/>
        <v>-9.5238095238094262E-4</v>
      </c>
      <c r="JH3746" s="66">
        <f t="shared" ca="1" si="1017"/>
        <v>5.0285549242153321E-3</v>
      </c>
      <c r="JI3746" s="80">
        <f t="shared" ca="1" si="1018"/>
        <v>7.3804386918019192E-3</v>
      </c>
      <c r="JJ3746" s="118">
        <f t="shared" ca="1" si="1019"/>
        <v>25483.737745530841</v>
      </c>
    </row>
    <row r="3747" spans="253:270" x14ac:dyDescent="0.3">
      <c r="IS3747" s="74">
        <v>3745</v>
      </c>
      <c r="IT3747" s="90" t="str">
        <f t="shared" si="1005"/>
        <v>2013-08-01</v>
      </c>
      <c r="IU3747" s="101">
        <f t="shared" si="1006"/>
        <v>1.3208200000000001</v>
      </c>
      <c r="IV3747" s="102">
        <f t="shared" si="1007"/>
        <v>1.32951</v>
      </c>
      <c r="IW3747" s="102">
        <f t="shared" si="1008"/>
        <v>1.319</v>
      </c>
      <c r="IX3747" s="103">
        <f t="shared" si="1009"/>
        <v>1.3284400000000001</v>
      </c>
      <c r="IY3747" s="112">
        <f t="shared" si="1010"/>
        <v>91116</v>
      </c>
      <c r="IZ3747" s="104">
        <f t="shared" ca="1" si="1011"/>
        <v>1.3240409090909091</v>
      </c>
      <c r="JA3747" s="102">
        <f t="shared" ca="1" si="1012"/>
        <v>1.3130980952380953</v>
      </c>
      <c r="JB3747" s="102">
        <f t="shared" ca="1" si="1013"/>
        <v>1.3127154901960785</v>
      </c>
      <c r="JC3747" s="103">
        <f t="shared" ca="1" si="1014"/>
        <v>1.3132040796019906</v>
      </c>
      <c r="JD3747" s="104">
        <f t="shared" si="1015"/>
        <v>1.0510000000000019E-2</v>
      </c>
      <c r="JE3747" s="102">
        <f t="shared" si="1016"/>
        <v>-7.6199999999999601E-3</v>
      </c>
      <c r="JF3747" s="66">
        <f t="shared" ca="1" si="1021"/>
        <v>1.0614761904761924E-2</v>
      </c>
      <c r="JG3747" s="66">
        <f t="shared" ca="1" si="1020"/>
        <v>-1.7766666666666538E-3</v>
      </c>
      <c r="JH3747" s="66">
        <f t="shared" ca="1" si="1017"/>
        <v>4.9765178292873954E-3</v>
      </c>
      <c r="JI3747" s="80">
        <f t="shared" ca="1" si="1018"/>
        <v>7.1073967730026872E-3</v>
      </c>
      <c r="JJ3747" s="118">
        <f t="shared" ca="1" si="1019"/>
        <v>25496.072021066331</v>
      </c>
    </row>
    <row r="3748" spans="253:270" x14ac:dyDescent="0.3">
      <c r="IS3748" s="74">
        <v>3746</v>
      </c>
      <c r="IT3748" s="90" t="str">
        <f t="shared" si="1005"/>
        <v>2013-08-04</v>
      </c>
      <c r="IU3748" s="101">
        <f t="shared" si="1006"/>
        <v>1.32904</v>
      </c>
      <c r="IV3748" s="102">
        <f t="shared" si="1007"/>
        <v>1.33013</v>
      </c>
      <c r="IW3748" s="102">
        <f t="shared" si="1008"/>
        <v>1.32335</v>
      </c>
      <c r="IX3748" s="103">
        <f t="shared" si="1009"/>
        <v>1.32592</v>
      </c>
      <c r="IY3748" s="112">
        <f t="shared" si="1010"/>
        <v>65434</v>
      </c>
      <c r="IZ3748" s="104">
        <f t="shared" ca="1" si="1011"/>
        <v>1.3250709090909092</v>
      </c>
      <c r="JA3748" s="102">
        <f t="shared" ca="1" si="1012"/>
        <v>1.3151185714285714</v>
      </c>
      <c r="JB3748" s="102">
        <f t="shared" ca="1" si="1013"/>
        <v>1.3133484313725492</v>
      </c>
      <c r="JC3748" s="103">
        <f t="shared" ca="1" si="1014"/>
        <v>1.313343980099503</v>
      </c>
      <c r="JD3748" s="104">
        <f t="shared" si="1015"/>
        <v>6.7800000000000082E-3</v>
      </c>
      <c r="JE3748" s="102">
        <f t="shared" si="1016"/>
        <v>3.1200000000000117E-3</v>
      </c>
      <c r="JF3748" s="66">
        <f t="shared" ca="1" si="1021"/>
        <v>1.0402380952380975E-2</v>
      </c>
      <c r="JG3748" s="66">
        <f t="shared" ca="1" si="1020"/>
        <v>-2.0138095238095102E-3</v>
      </c>
      <c r="JH3748" s="66">
        <f t="shared" ca="1" si="1017"/>
        <v>5.0400660471502856E-3</v>
      </c>
      <c r="JI3748" s="80">
        <f t="shared" ca="1" si="1018"/>
        <v>6.8524055395171026E-3</v>
      </c>
      <c r="JJ3748" s="118">
        <f t="shared" ca="1" si="1019"/>
        <v>25875.720187814972</v>
      </c>
    </row>
    <row r="3749" spans="253:270" x14ac:dyDescent="0.3">
      <c r="IS3749" s="74">
        <v>3747</v>
      </c>
      <c r="IT3749" s="90" t="str">
        <f t="shared" si="1005"/>
        <v>2013-08-05</v>
      </c>
      <c r="IU3749" s="101">
        <f t="shared" si="1006"/>
        <v>1.32595</v>
      </c>
      <c r="IV3749" s="102">
        <f t="shared" si="1007"/>
        <v>1.33236</v>
      </c>
      <c r="IW3749" s="102">
        <f t="shared" si="1008"/>
        <v>1.3246899999999999</v>
      </c>
      <c r="IX3749" s="103">
        <f t="shared" si="1009"/>
        <v>1.33056</v>
      </c>
      <c r="IY3749" s="112">
        <f t="shared" si="1010"/>
        <v>70385</v>
      </c>
      <c r="IZ3749" s="104">
        <f t="shared" ca="1" si="1011"/>
        <v>1.3261463636363637</v>
      </c>
      <c r="JA3749" s="102">
        <f t="shared" ca="1" si="1012"/>
        <v>1.3171790476190475</v>
      </c>
      <c r="JB3749" s="102">
        <f t="shared" ca="1" si="1013"/>
        <v>1.3140782352941178</v>
      </c>
      <c r="JC3749" s="103">
        <f t="shared" ca="1" si="1014"/>
        <v>1.31350696517413</v>
      </c>
      <c r="JD3749" s="104">
        <f t="shared" si="1015"/>
        <v>7.6700000000000657E-3</v>
      </c>
      <c r="JE3749" s="102">
        <f t="shared" si="1016"/>
        <v>-4.610000000000003E-3</v>
      </c>
      <c r="JF3749" s="66">
        <f t="shared" ca="1" si="1021"/>
        <v>1.0432857142857164E-2</v>
      </c>
      <c r="JG3749" s="66">
        <f t="shared" ca="1" si="1020"/>
        <v>-1.956190476190466E-3</v>
      </c>
      <c r="JH3749" s="66">
        <f t="shared" ca="1" si="1017"/>
        <v>5.0214825574555026E-3</v>
      </c>
      <c r="JI3749" s="80">
        <f t="shared" ca="1" si="1018"/>
        <v>6.8251917650997652E-3</v>
      </c>
      <c r="JJ3749" s="118">
        <f t="shared" ca="1" si="1019"/>
        <v>25589.405909885085</v>
      </c>
    </row>
    <row r="3750" spans="253:270" x14ac:dyDescent="0.3">
      <c r="IS3750" s="74">
        <v>3748</v>
      </c>
      <c r="IT3750" s="90" t="str">
        <f t="shared" si="1005"/>
        <v>2013-08-06</v>
      </c>
      <c r="IU3750" s="101">
        <f t="shared" si="1006"/>
        <v>1.33057</v>
      </c>
      <c r="IV3750" s="102">
        <f t="shared" si="1007"/>
        <v>1.3346199999999999</v>
      </c>
      <c r="IW3750" s="102">
        <f t="shared" si="1008"/>
        <v>1.32664</v>
      </c>
      <c r="IX3750" s="103">
        <f t="shared" si="1009"/>
        <v>1.33388</v>
      </c>
      <c r="IY3750" s="112">
        <f t="shared" si="1010"/>
        <v>82856</v>
      </c>
      <c r="IZ3750" s="104">
        <f t="shared" ca="1" si="1011"/>
        <v>1.32718</v>
      </c>
      <c r="JA3750" s="102">
        <f t="shared" ca="1" si="1012"/>
        <v>1.319827619047619</v>
      </c>
      <c r="JB3750" s="102">
        <f t="shared" ca="1" si="1013"/>
        <v>1.3150231372549019</v>
      </c>
      <c r="JC3750" s="103">
        <f t="shared" ca="1" si="1014"/>
        <v>1.3136905970149264</v>
      </c>
      <c r="JD3750" s="104">
        <f t="shared" si="1015"/>
        <v>7.9799999999998761E-3</v>
      </c>
      <c r="JE3750" s="102">
        <f t="shared" si="1016"/>
        <v>-3.3099999999999241E-3</v>
      </c>
      <c r="JF3750" s="66">
        <f t="shared" ca="1" si="1021"/>
        <v>1.0132857142857155E-2</v>
      </c>
      <c r="JG3750" s="66">
        <f t="shared" ca="1" si="1020"/>
        <v>-2.5442857142857081E-3</v>
      </c>
      <c r="JH3750" s="66">
        <f t="shared" ca="1" si="1017"/>
        <v>4.9706137810681056E-3</v>
      </c>
      <c r="JI3750" s="80">
        <f t="shared" ca="1" si="1018"/>
        <v>6.3692031133666732E-3</v>
      </c>
      <c r="JJ3750" s="118">
        <f t="shared" ca="1" si="1019"/>
        <v>25598.829356206181</v>
      </c>
    </row>
    <row r="3751" spans="253:270" x14ac:dyDescent="0.3">
      <c r="IS3751" s="74">
        <v>3749</v>
      </c>
      <c r="IT3751" s="90" t="str">
        <f t="shared" si="1005"/>
        <v>2013-08-07</v>
      </c>
      <c r="IU3751" s="101">
        <f t="shared" si="1006"/>
        <v>1.33406</v>
      </c>
      <c r="IV3751" s="102">
        <f t="shared" si="1007"/>
        <v>1.3401400000000001</v>
      </c>
      <c r="IW3751" s="102">
        <f t="shared" si="1008"/>
        <v>1.3328899999999999</v>
      </c>
      <c r="IX3751" s="103">
        <f t="shared" si="1009"/>
        <v>1.33822</v>
      </c>
      <c r="IY3751" s="112">
        <f t="shared" si="1010"/>
        <v>71052</v>
      </c>
      <c r="IZ3751" s="104">
        <f t="shared" ca="1" si="1011"/>
        <v>1.3288181818181817</v>
      </c>
      <c r="JA3751" s="102">
        <f t="shared" ca="1" si="1012"/>
        <v>1.3217333333333332</v>
      </c>
      <c r="JB3751" s="102">
        <f t="shared" ca="1" si="1013"/>
        <v>1.315884117647059</v>
      </c>
      <c r="JC3751" s="103">
        <f t="shared" ca="1" si="1014"/>
        <v>1.3138944278606972</v>
      </c>
      <c r="JD3751" s="104">
        <f t="shared" si="1015"/>
        <v>7.2500000000002007E-3</v>
      </c>
      <c r="JE3751" s="102">
        <f t="shared" si="1016"/>
        <v>-4.1599999999999415E-3</v>
      </c>
      <c r="JF3751" s="66">
        <f t="shared" ca="1" si="1021"/>
        <v>9.3900000000000199E-3</v>
      </c>
      <c r="JG3751" s="66">
        <f t="shared" ca="1" si="1020"/>
        <v>-1.7914285714285601E-3</v>
      </c>
      <c r="JH3751" s="66">
        <f t="shared" ca="1" si="1017"/>
        <v>4.1048380282411989E-3</v>
      </c>
      <c r="JI3751" s="80">
        <f t="shared" ca="1" si="1018"/>
        <v>5.0660121310123736E-3</v>
      </c>
      <c r="JJ3751" s="118">
        <f t="shared" ca="1" si="1019"/>
        <v>25126.550435888654</v>
      </c>
    </row>
    <row r="3752" spans="253:270" x14ac:dyDescent="0.3">
      <c r="IS3752" s="74">
        <v>3750</v>
      </c>
      <c r="IT3752" s="90" t="str">
        <f t="shared" si="1005"/>
        <v>2013-08-08</v>
      </c>
      <c r="IU3752" s="101">
        <f t="shared" si="1006"/>
        <v>1.3382400000000001</v>
      </c>
      <c r="IV3752" s="102">
        <f t="shared" si="1007"/>
        <v>1.3391200000000001</v>
      </c>
      <c r="IW3752" s="102">
        <f t="shared" si="1008"/>
        <v>1.3333299999999999</v>
      </c>
      <c r="IX3752" s="103">
        <f t="shared" si="1009"/>
        <v>1.33466</v>
      </c>
      <c r="IY3752" s="112">
        <f t="shared" si="1010"/>
        <v>50930</v>
      </c>
      <c r="IZ3752" s="104">
        <f t="shared" ca="1" si="1011"/>
        <v>1.3294354545454545</v>
      </c>
      <c r="JA3752" s="102">
        <f t="shared" ca="1" si="1012"/>
        <v>1.3229157142857142</v>
      </c>
      <c r="JB3752" s="102">
        <f t="shared" ca="1" si="1013"/>
        <v>1.3164641176470591</v>
      </c>
      <c r="JC3752" s="103">
        <f t="shared" ca="1" si="1014"/>
        <v>1.3140948756218913</v>
      </c>
      <c r="JD3752" s="104">
        <f t="shared" si="1015"/>
        <v>5.7900000000001839E-3</v>
      </c>
      <c r="JE3752" s="102">
        <f t="shared" si="1016"/>
        <v>3.5800000000001386E-3</v>
      </c>
      <c r="JF3752" s="66">
        <f t="shared" ca="1" si="1021"/>
        <v>8.4990476190476491E-3</v>
      </c>
      <c r="JG3752" s="66">
        <f t="shared" ca="1" si="1020"/>
        <v>-1.0676190476190315E-3</v>
      </c>
      <c r="JH3752" s="66">
        <f t="shared" ca="1" si="1017"/>
        <v>2.4085342406136808E-3</v>
      </c>
      <c r="JI3752" s="80">
        <f t="shared" ca="1" si="1018"/>
        <v>4.6812878821781128E-3</v>
      </c>
      <c r="JJ3752" s="118">
        <f t="shared" ca="1" si="1019"/>
        <v>14925.836406711327</v>
      </c>
    </row>
    <row r="3753" spans="253:270" x14ac:dyDescent="0.3">
      <c r="IS3753" s="74">
        <v>3751</v>
      </c>
      <c r="IT3753" s="90" t="str">
        <f t="shared" si="1005"/>
        <v>2013-08-11</v>
      </c>
      <c r="IU3753" s="101">
        <f t="shared" si="1006"/>
        <v>1.33253</v>
      </c>
      <c r="IV3753" s="102">
        <f t="shared" si="1007"/>
        <v>1.33453</v>
      </c>
      <c r="IW3753" s="102">
        <f t="shared" si="1008"/>
        <v>1.3278000000000001</v>
      </c>
      <c r="IX3753" s="103">
        <f t="shared" si="1009"/>
        <v>1.33016</v>
      </c>
      <c r="IY3753" s="112">
        <f t="shared" si="1010"/>
        <v>52784</v>
      </c>
      <c r="IZ3753" s="104">
        <f t="shared" ca="1" si="1011"/>
        <v>1.3296145454545454</v>
      </c>
      <c r="JA3753" s="102">
        <f t="shared" ca="1" si="1012"/>
        <v>1.3240114285714284</v>
      </c>
      <c r="JB3753" s="102">
        <f t="shared" ca="1" si="1013"/>
        <v>1.3170535294117649</v>
      </c>
      <c r="JC3753" s="103">
        <f t="shared" ca="1" si="1014"/>
        <v>1.3142679104477615</v>
      </c>
      <c r="JD3753" s="104">
        <f t="shared" si="1015"/>
        <v>6.7299999999999027E-3</v>
      </c>
      <c r="JE3753" s="102">
        <f t="shared" si="1016"/>
        <v>2.3699999999999832E-3</v>
      </c>
      <c r="JF3753" s="66">
        <f t="shared" ca="1" si="1021"/>
        <v>8.3366666666667005E-3</v>
      </c>
      <c r="JG3753" s="66">
        <f t="shared" ca="1" si="1020"/>
        <v>-1.0838095238095082E-3</v>
      </c>
      <c r="JH3753" s="66">
        <f t="shared" ca="1" si="1017"/>
        <v>2.4073782090211341E-3</v>
      </c>
      <c r="JI3753" s="80">
        <f t="shared" ca="1" si="1018"/>
        <v>4.6687660001031115E-3</v>
      </c>
      <c r="JJ3753" s="118">
        <f t="shared" ca="1" si="1019"/>
        <v>15605.5003325874</v>
      </c>
    </row>
    <row r="3754" spans="253:270" x14ac:dyDescent="0.3">
      <c r="IS3754" s="74">
        <v>3752</v>
      </c>
      <c r="IT3754" s="90" t="str">
        <f t="shared" si="1005"/>
        <v>2013-08-12</v>
      </c>
      <c r="IU3754" s="101">
        <f t="shared" si="1006"/>
        <v>1.3301499999999999</v>
      </c>
      <c r="IV3754" s="102">
        <f t="shared" si="1007"/>
        <v>1.3318099999999999</v>
      </c>
      <c r="IW3754" s="102">
        <f t="shared" si="1008"/>
        <v>1.3234300000000001</v>
      </c>
      <c r="IX3754" s="103">
        <f t="shared" si="1009"/>
        <v>1.32646</v>
      </c>
      <c r="IY3754" s="112">
        <f t="shared" si="1010"/>
        <v>73543</v>
      </c>
      <c r="IZ3754" s="104">
        <f t="shared" ca="1" si="1011"/>
        <v>1.3296272727272724</v>
      </c>
      <c r="JA3754" s="102">
        <f t="shared" ca="1" si="1012"/>
        <v>1.3249676190476189</v>
      </c>
      <c r="JB3754" s="102">
        <f t="shared" ca="1" si="1013"/>
        <v>1.3174200000000003</v>
      </c>
      <c r="JC3754" s="103">
        <f t="shared" ca="1" si="1014"/>
        <v>1.3144095522388064</v>
      </c>
      <c r="JD3754" s="104">
        <f t="shared" si="1015"/>
        <v>8.379999999999832E-3</v>
      </c>
      <c r="JE3754" s="102">
        <f t="shared" si="1016"/>
        <v>3.6899999999999711E-3</v>
      </c>
      <c r="JF3754" s="66">
        <f t="shared" ca="1" si="1021"/>
        <v>8.3014285714285967E-3</v>
      </c>
      <c r="JG3754" s="66">
        <f t="shared" ca="1" si="1020"/>
        <v>-9.93333333333317E-4</v>
      </c>
      <c r="JH3754" s="66">
        <f t="shared" ca="1" si="1017"/>
        <v>2.4010618399332474E-3</v>
      </c>
      <c r="JI3754" s="80">
        <f t="shared" ca="1" si="1018"/>
        <v>4.7414256780337104E-3</v>
      </c>
      <c r="JJ3754" s="118">
        <f t="shared" ca="1" si="1019"/>
        <v>15536.906987094426</v>
      </c>
    </row>
    <row r="3755" spans="253:270" x14ac:dyDescent="0.3">
      <c r="IS3755" s="74">
        <v>3753</v>
      </c>
      <c r="IT3755" s="90" t="str">
        <f t="shared" si="1005"/>
        <v>2013-08-13</v>
      </c>
      <c r="IU3755" s="101">
        <f t="shared" si="1006"/>
        <v>1.3264499999999999</v>
      </c>
      <c r="IV3755" s="102">
        <f t="shared" si="1007"/>
        <v>1.3283199999999999</v>
      </c>
      <c r="IW3755" s="102">
        <f t="shared" si="1008"/>
        <v>1.32399</v>
      </c>
      <c r="IX3755" s="103">
        <f t="shared" si="1009"/>
        <v>1.3256300000000001</v>
      </c>
      <c r="IY3755" s="112">
        <f t="shared" si="1010"/>
        <v>60291</v>
      </c>
      <c r="IZ3755" s="104">
        <f t="shared" ca="1" si="1011"/>
        <v>1.3295618181818183</v>
      </c>
      <c r="JA3755" s="102">
        <f t="shared" ca="1" si="1012"/>
        <v>1.3254085714285713</v>
      </c>
      <c r="JB3755" s="102">
        <f t="shared" ca="1" si="1013"/>
        <v>1.3177629411764706</v>
      </c>
      <c r="JC3755" s="103">
        <f t="shared" ca="1" si="1014"/>
        <v>1.314543233830846</v>
      </c>
      <c r="JD3755" s="104">
        <f t="shared" si="1015"/>
        <v>4.329999999999945E-3</v>
      </c>
      <c r="JE3755" s="102">
        <f t="shared" si="1016"/>
        <v>8.1999999999982087E-4</v>
      </c>
      <c r="JF3755" s="66">
        <f t="shared" ca="1" si="1021"/>
        <v>7.9280952380952601E-3</v>
      </c>
      <c r="JG3755" s="66">
        <f t="shared" ca="1" si="1020"/>
        <v>-4.7857142857142342E-4</v>
      </c>
      <c r="JH3755" s="66">
        <f t="shared" ca="1" si="1017"/>
        <v>2.3799412138550582E-3</v>
      </c>
      <c r="JI3755" s="80">
        <f t="shared" ca="1" si="1018"/>
        <v>4.3033046943618805E-3</v>
      </c>
      <c r="JJ3755" s="118">
        <f t="shared" ca="1" si="1019"/>
        <v>15768.472608599835</v>
      </c>
    </row>
    <row r="3756" spans="253:270" x14ac:dyDescent="0.3">
      <c r="IS3756" s="74">
        <v>3754</v>
      </c>
      <c r="IT3756" s="90" t="str">
        <f t="shared" si="1005"/>
        <v>2013-08-14</v>
      </c>
      <c r="IU3756" s="101">
        <f t="shared" si="1006"/>
        <v>1.3256300000000001</v>
      </c>
      <c r="IV3756" s="102">
        <f t="shared" si="1007"/>
        <v>1.3364400000000001</v>
      </c>
      <c r="IW3756" s="102">
        <f t="shared" si="1008"/>
        <v>1.3206199999999999</v>
      </c>
      <c r="IX3756" s="103">
        <f t="shared" si="1009"/>
        <v>1.3349899999999999</v>
      </c>
      <c r="IY3756" s="112">
        <f t="shared" si="1010"/>
        <v>97455</v>
      </c>
      <c r="IZ3756" s="104">
        <f t="shared" ca="1" si="1011"/>
        <v>1.3299736363636361</v>
      </c>
      <c r="JA3756" s="102">
        <f t="shared" ca="1" si="1012"/>
        <v>1.3264747619047621</v>
      </c>
      <c r="JB3756" s="102">
        <f t="shared" ca="1" si="1013"/>
        <v>1.3182637254901959</v>
      </c>
      <c r="JC3756" s="103">
        <f t="shared" ca="1" si="1014"/>
        <v>1.3146905472636818</v>
      </c>
      <c r="JD3756" s="104">
        <f t="shared" si="1015"/>
        <v>1.5820000000000167E-2</v>
      </c>
      <c r="JE3756" s="102">
        <f t="shared" si="1016"/>
        <v>-9.3599999999998129E-3</v>
      </c>
      <c r="JF3756" s="66">
        <f t="shared" ca="1" si="1021"/>
        <v>8.2214285714286017E-3</v>
      </c>
      <c r="JG3756" s="66">
        <f t="shared" ca="1" si="1020"/>
        <v>-1.1052380952380823E-3</v>
      </c>
      <c r="JH3756" s="66">
        <f t="shared" ca="1" si="1017"/>
        <v>2.8984581873723286E-3</v>
      </c>
      <c r="JI3756" s="80">
        <f t="shared" ca="1" si="1018"/>
        <v>4.5836859975638463E-3</v>
      </c>
      <c r="JJ3756" s="118">
        <f t="shared" ca="1" si="1019"/>
        <v>15299.315958802086</v>
      </c>
    </row>
    <row r="3757" spans="253:270" x14ac:dyDescent="0.3">
      <c r="IS3757" s="74">
        <v>3755</v>
      </c>
      <c r="IT3757" s="90" t="str">
        <f t="shared" si="1005"/>
        <v>2013-08-15</v>
      </c>
      <c r="IU3757" s="101">
        <f t="shared" si="1006"/>
        <v>1.3349800000000001</v>
      </c>
      <c r="IV3757" s="102">
        <f t="shared" si="1007"/>
        <v>1.3380700000000001</v>
      </c>
      <c r="IW3757" s="102">
        <f t="shared" si="1008"/>
        <v>1.3311999999999999</v>
      </c>
      <c r="IX3757" s="103">
        <f t="shared" si="1009"/>
        <v>1.33314</v>
      </c>
      <c r="IY3757" s="112">
        <f t="shared" si="1010"/>
        <v>70392</v>
      </c>
      <c r="IZ3757" s="104">
        <f t="shared" ca="1" si="1011"/>
        <v>1.3310963636363635</v>
      </c>
      <c r="JA3757" s="102">
        <f t="shared" ca="1" si="1012"/>
        <v>1.3275271428571429</v>
      </c>
      <c r="JB3757" s="102">
        <f t="shared" ca="1" si="1013"/>
        <v>1.3184286274509804</v>
      </c>
      <c r="JC3757" s="103">
        <f t="shared" ca="1" si="1014"/>
        <v>1.3148080597014926</v>
      </c>
      <c r="JD3757" s="104">
        <f t="shared" si="1015"/>
        <v>6.8700000000001538E-3</v>
      </c>
      <c r="JE3757" s="102">
        <f t="shared" si="1016"/>
        <v>1.8400000000000638E-3</v>
      </c>
      <c r="JF3757" s="66">
        <f t="shared" ca="1" si="1021"/>
        <v>8.2242857142857534E-3</v>
      </c>
      <c r="JG3757" s="66">
        <f t="shared" ca="1" si="1020"/>
        <v>-1.0919047619047464E-3</v>
      </c>
      <c r="JH3757" s="66">
        <f t="shared" ca="1" si="1017"/>
        <v>2.8970947211179195E-3</v>
      </c>
      <c r="JI3757" s="80">
        <f t="shared" ca="1" si="1018"/>
        <v>4.5918194537341575E-3</v>
      </c>
      <c r="JJ3757" s="118">
        <f t="shared" ca="1" si="1019"/>
        <v>15317.09936942927</v>
      </c>
    </row>
    <row r="3758" spans="253:270" x14ac:dyDescent="0.3">
      <c r="IS3758" s="74">
        <v>3756</v>
      </c>
      <c r="IT3758" s="90" t="str">
        <f t="shared" si="1005"/>
        <v>2013-08-18</v>
      </c>
      <c r="IU3758" s="101">
        <f t="shared" si="1006"/>
        <v>1.3340399999999999</v>
      </c>
      <c r="IV3758" s="102">
        <f t="shared" si="1007"/>
        <v>1.33754</v>
      </c>
      <c r="IW3758" s="102">
        <f t="shared" si="1008"/>
        <v>1.33158</v>
      </c>
      <c r="IX3758" s="103">
        <f t="shared" si="1009"/>
        <v>1.3336399999999999</v>
      </c>
      <c r="IY3758" s="112">
        <f t="shared" si="1010"/>
        <v>58808</v>
      </c>
      <c r="IZ3758" s="104">
        <f t="shared" ca="1" si="1011"/>
        <v>1.3315690909090909</v>
      </c>
      <c r="JA3758" s="102">
        <f t="shared" ca="1" si="1012"/>
        <v>1.3284342857142857</v>
      </c>
      <c r="JB3758" s="102">
        <f t="shared" ca="1" si="1013"/>
        <v>1.3186527450980392</v>
      </c>
      <c r="JC3758" s="103">
        <f t="shared" ca="1" si="1014"/>
        <v>1.3149411940298512</v>
      </c>
      <c r="JD3758" s="104">
        <f t="shared" si="1015"/>
        <v>5.9599999999999653E-3</v>
      </c>
      <c r="JE3758" s="102">
        <f t="shared" si="1016"/>
        <v>3.9999999999995595E-4</v>
      </c>
      <c r="JF3758" s="66">
        <f t="shared" ca="1" si="1021"/>
        <v>8.1952380952381339E-3</v>
      </c>
      <c r="JG3758" s="66">
        <f t="shared" ca="1" si="1020"/>
        <v>-9.0238095238094292E-4</v>
      </c>
      <c r="JH3758" s="66">
        <f t="shared" ca="1" si="1017"/>
        <v>2.9165286264710329E-3</v>
      </c>
      <c r="JI3758" s="80">
        <f t="shared" ca="1" si="1018"/>
        <v>4.5672841828876924E-3</v>
      </c>
      <c r="JJ3758" s="118">
        <f t="shared" ca="1" si="1019"/>
        <v>15662.647648483451</v>
      </c>
    </row>
    <row r="3759" spans="253:270" x14ac:dyDescent="0.3">
      <c r="IS3759" s="74">
        <v>3757</v>
      </c>
      <c r="IT3759" s="90" t="str">
        <f t="shared" si="1005"/>
        <v>2013-08-19</v>
      </c>
      <c r="IU3759" s="101">
        <f t="shared" si="1006"/>
        <v>1.3335900000000001</v>
      </c>
      <c r="IV3759" s="102">
        <f t="shared" si="1007"/>
        <v>1.34528</v>
      </c>
      <c r="IW3759" s="102">
        <f t="shared" si="1008"/>
        <v>1.33243</v>
      </c>
      <c r="IX3759" s="103">
        <f t="shared" si="1009"/>
        <v>1.3418399999999999</v>
      </c>
      <c r="IY3759" s="112">
        <f t="shared" si="1010"/>
        <v>76468</v>
      </c>
      <c r="IZ3759" s="104">
        <f t="shared" ca="1" si="1011"/>
        <v>1.3330163636363634</v>
      </c>
      <c r="JA3759" s="102">
        <f t="shared" ca="1" si="1012"/>
        <v>1.3295347619047622</v>
      </c>
      <c r="JB3759" s="102">
        <f t="shared" ca="1" si="1013"/>
        <v>1.3189666666666668</v>
      </c>
      <c r="JC3759" s="103">
        <f t="shared" ca="1" si="1014"/>
        <v>1.3151642288557219</v>
      </c>
      <c r="JD3759" s="104">
        <f t="shared" si="1015"/>
        <v>1.2850000000000028E-2</v>
      </c>
      <c r="JE3759" s="102">
        <f t="shared" si="1016"/>
        <v>-8.2499999999998685E-3</v>
      </c>
      <c r="JF3759" s="66">
        <f t="shared" ca="1" si="1021"/>
        <v>8.425238095238128E-3</v>
      </c>
      <c r="JG3759" s="66">
        <f t="shared" ca="1" si="1020"/>
        <v>-1.0899999999999825E-3</v>
      </c>
      <c r="JH3759" s="66">
        <f t="shared" ca="1" si="1017"/>
        <v>3.0795340078030469E-3</v>
      </c>
      <c r="JI3759" s="80">
        <f t="shared" ca="1" si="1018"/>
        <v>4.7794112010342022E-3</v>
      </c>
      <c r="JJ3759" s="118">
        <f t="shared" ca="1" si="1019"/>
        <v>15513.689359902613</v>
      </c>
    </row>
    <row r="3760" spans="253:270" x14ac:dyDescent="0.3">
      <c r="IS3760" s="74">
        <v>3758</v>
      </c>
      <c r="IT3760" s="90" t="str">
        <f t="shared" si="1005"/>
        <v>2013-08-20</v>
      </c>
      <c r="IU3760" s="101">
        <f t="shared" si="1006"/>
        <v>1.3423799999999999</v>
      </c>
      <c r="IV3760" s="102">
        <f t="shared" si="1007"/>
        <v>1.3427899999999999</v>
      </c>
      <c r="IW3760" s="102">
        <f t="shared" si="1008"/>
        <v>1.33361</v>
      </c>
      <c r="IX3760" s="103">
        <f t="shared" si="1009"/>
        <v>1.33572</v>
      </c>
      <c r="IY3760" s="112">
        <f t="shared" si="1010"/>
        <v>83615</v>
      </c>
      <c r="IZ3760" s="104">
        <f t="shared" ca="1" si="1011"/>
        <v>1.3334854545454546</v>
      </c>
      <c r="JA3760" s="102">
        <f t="shared" ca="1" si="1012"/>
        <v>1.3301638095238095</v>
      </c>
      <c r="JB3760" s="102">
        <f t="shared" ca="1" si="1013"/>
        <v>1.319049411764706</v>
      </c>
      <c r="JC3760" s="103">
        <f t="shared" ca="1" si="1014"/>
        <v>1.3153770646766174</v>
      </c>
      <c r="JD3760" s="104">
        <f t="shared" si="1015"/>
        <v>9.179999999999966E-3</v>
      </c>
      <c r="JE3760" s="102">
        <f t="shared" si="1016"/>
        <v>6.6599999999998882E-3</v>
      </c>
      <c r="JF3760" s="66">
        <f t="shared" ca="1" si="1021"/>
        <v>8.5042857142857472E-3</v>
      </c>
      <c r="JG3760" s="66">
        <f t="shared" ca="1" si="1020"/>
        <v>-5.9333333333331877E-4</v>
      </c>
      <c r="JH3760" s="66">
        <f t="shared" ca="1" si="1017"/>
        <v>3.0765868092023497E-3</v>
      </c>
      <c r="JI3760" s="80">
        <f t="shared" ca="1" si="1018"/>
        <v>5.0114063545868334E-3</v>
      </c>
      <c r="JJ3760" s="118">
        <f t="shared" ca="1" si="1019"/>
        <v>15431.481839396927</v>
      </c>
    </row>
    <row r="3761" spans="253:270" x14ac:dyDescent="0.3">
      <c r="IS3761" s="74">
        <v>3759</v>
      </c>
      <c r="IT3761" s="90" t="str">
        <f t="shared" si="1005"/>
        <v>2013-08-21</v>
      </c>
      <c r="IU3761" s="101">
        <f t="shared" si="1006"/>
        <v>1.33569</v>
      </c>
      <c r="IV3761" s="102">
        <f t="shared" si="1007"/>
        <v>1.33741</v>
      </c>
      <c r="IW3761" s="102">
        <f t="shared" si="1008"/>
        <v>1.3299000000000001</v>
      </c>
      <c r="IX3761" s="103">
        <f t="shared" si="1009"/>
        <v>1.3357399999999999</v>
      </c>
      <c r="IY3761" s="112">
        <f t="shared" si="1010"/>
        <v>76187</v>
      </c>
      <c r="IZ3761" s="104">
        <f t="shared" ca="1" si="1011"/>
        <v>1.3336545454545454</v>
      </c>
      <c r="JA3761" s="102">
        <f t="shared" ca="1" si="1012"/>
        <v>1.3309038095238097</v>
      </c>
      <c r="JB3761" s="102">
        <f t="shared" ca="1" si="1013"/>
        <v>1.3190850980392157</v>
      </c>
      <c r="JC3761" s="103">
        <f t="shared" ca="1" si="1014"/>
        <v>1.3155900000000005</v>
      </c>
      <c r="JD3761" s="104">
        <f t="shared" si="1015"/>
        <v>7.5099999999999056E-3</v>
      </c>
      <c r="JE3761" s="102">
        <f t="shared" si="1016"/>
        <v>-4.9999999999883471E-5</v>
      </c>
      <c r="JF3761" s="66">
        <f t="shared" ca="1" si="1021"/>
        <v>8.4842857142857428E-3</v>
      </c>
      <c r="JG3761" s="66">
        <f t="shared" ca="1" si="1020"/>
        <v>-7.0619047619045023E-4</v>
      </c>
      <c r="JH3761" s="66">
        <f t="shared" ca="1" si="1017"/>
        <v>3.0816161057356443E-3</v>
      </c>
      <c r="JI3761" s="80">
        <f t="shared" ca="1" si="1018"/>
        <v>4.9710509343890196E-3</v>
      </c>
      <c r="JJ3761" s="118">
        <f t="shared" ca="1" si="1019"/>
        <v>15336.712463504315</v>
      </c>
    </row>
    <row r="3762" spans="253:270" x14ac:dyDescent="0.3">
      <c r="IS3762" s="74">
        <v>3760</v>
      </c>
      <c r="IT3762" s="90" t="str">
        <f t="shared" si="1005"/>
        <v>2013-08-22</v>
      </c>
      <c r="IU3762" s="101">
        <f t="shared" si="1006"/>
        <v>1.3357399999999999</v>
      </c>
      <c r="IV3762" s="102">
        <f t="shared" si="1007"/>
        <v>1.3410500000000001</v>
      </c>
      <c r="IW3762" s="102">
        <f t="shared" si="1008"/>
        <v>1.33341</v>
      </c>
      <c r="IX3762" s="103">
        <f t="shared" si="1009"/>
        <v>1.3387500000000001</v>
      </c>
      <c r="IY3762" s="112">
        <f t="shared" si="1010"/>
        <v>69288</v>
      </c>
      <c r="IZ3762" s="104">
        <f t="shared" ca="1" si="1011"/>
        <v>1.3337027272727271</v>
      </c>
      <c r="JA3762" s="102">
        <f t="shared" ca="1" si="1012"/>
        <v>1.3314219047619049</v>
      </c>
      <c r="JB3762" s="102">
        <f t="shared" ca="1" si="1013"/>
        <v>1.3191013725490199</v>
      </c>
      <c r="JC3762" s="103">
        <f t="shared" ca="1" si="1014"/>
        <v>1.3158118407960202</v>
      </c>
      <c r="JD3762" s="104">
        <f t="shared" si="1015"/>
        <v>7.6400000000000912E-3</v>
      </c>
      <c r="JE3762" s="102">
        <f t="shared" si="1016"/>
        <v>-3.0100000000001792E-3</v>
      </c>
      <c r="JF3762" s="66">
        <f t="shared" ca="1" si="1021"/>
        <v>8.2280952380952704E-3</v>
      </c>
      <c r="JG3762" s="66">
        <f t="shared" ca="1" si="1020"/>
        <v>-4.8476190476188732E-4</v>
      </c>
      <c r="JH3762" s="66">
        <f t="shared" ca="1" si="1017"/>
        <v>2.912904979483748E-3</v>
      </c>
      <c r="JI3762" s="80">
        <f t="shared" ca="1" si="1018"/>
        <v>4.7552513518741429E-3</v>
      </c>
      <c r="JJ3762" s="118">
        <f t="shared" ca="1" si="1019"/>
        <v>15170.854470948063</v>
      </c>
    </row>
    <row r="3763" spans="253:270" x14ac:dyDescent="0.3">
      <c r="IS3763" s="74">
        <v>3761</v>
      </c>
      <c r="IT3763" s="90" t="str">
        <f t="shared" si="1005"/>
        <v>2013-08-25</v>
      </c>
      <c r="IU3763" s="101">
        <f t="shared" si="1006"/>
        <v>1.3388899999999999</v>
      </c>
      <c r="IV3763" s="102">
        <f t="shared" si="1007"/>
        <v>1.33965</v>
      </c>
      <c r="IW3763" s="102">
        <f t="shared" si="1008"/>
        <v>1.3357399999999999</v>
      </c>
      <c r="IX3763" s="103">
        <f t="shared" si="1009"/>
        <v>1.33708</v>
      </c>
      <c r="IY3763" s="112">
        <f t="shared" si="1010"/>
        <v>40514</v>
      </c>
      <c r="IZ3763" s="104">
        <f t="shared" ca="1" si="1011"/>
        <v>1.3339227272727272</v>
      </c>
      <c r="JA3763" s="102">
        <f t="shared" ca="1" si="1012"/>
        <v>1.3318452380952384</v>
      </c>
      <c r="JB3763" s="102">
        <f t="shared" ca="1" si="1013"/>
        <v>1.3191423529411765</v>
      </c>
      <c r="JC3763" s="103">
        <f t="shared" ca="1" si="1014"/>
        <v>1.3159933333333336</v>
      </c>
      <c r="JD3763" s="104">
        <f t="shared" si="1015"/>
        <v>3.9100000000000801E-3</v>
      </c>
      <c r="JE3763" s="102">
        <f t="shared" si="1016"/>
        <v>1.8099999999998673E-3</v>
      </c>
      <c r="JF3763" s="66">
        <f t="shared" ca="1" si="1021"/>
        <v>8.2033333333333611E-3</v>
      </c>
      <c r="JG3763" s="66">
        <f t="shared" ca="1" si="1020"/>
        <v>-3.8238095238094091E-4</v>
      </c>
      <c r="JH3763" s="66">
        <f t="shared" ca="1" si="1017"/>
        <v>2.9470959609715309E-3</v>
      </c>
      <c r="JI3763" s="80">
        <f t="shared" ca="1" si="1018"/>
        <v>4.7803445828795083E-3</v>
      </c>
      <c r="JJ3763" s="118">
        <f t="shared" ca="1" si="1019"/>
        <v>16826.039607428371</v>
      </c>
    </row>
    <row r="3764" spans="253:270" x14ac:dyDescent="0.3">
      <c r="IS3764" s="74">
        <v>3762</v>
      </c>
      <c r="IT3764" s="90" t="str">
        <f t="shared" si="1005"/>
        <v>2013-08-26</v>
      </c>
      <c r="IU3764" s="101">
        <f t="shared" si="1006"/>
        <v>1.33708</v>
      </c>
      <c r="IV3764" s="102">
        <f t="shared" si="1007"/>
        <v>1.3399399999999999</v>
      </c>
      <c r="IW3764" s="102">
        <f t="shared" si="1008"/>
        <v>1.33239</v>
      </c>
      <c r="IX3764" s="103">
        <f t="shared" si="1009"/>
        <v>1.3394999999999999</v>
      </c>
      <c r="IY3764" s="112">
        <f t="shared" si="1010"/>
        <v>67715</v>
      </c>
      <c r="IZ3764" s="104">
        <f t="shared" ca="1" si="1011"/>
        <v>1.3347718181818182</v>
      </c>
      <c r="JA3764" s="102">
        <f t="shared" ca="1" si="1012"/>
        <v>1.3324728571428572</v>
      </c>
      <c r="JB3764" s="102">
        <f t="shared" ca="1" si="1013"/>
        <v>1.3191954901960785</v>
      </c>
      <c r="JC3764" s="103">
        <f t="shared" ca="1" si="1014"/>
        <v>1.3161525373134331</v>
      </c>
      <c r="JD3764" s="104">
        <f t="shared" si="1015"/>
        <v>7.5499999999999456E-3</v>
      </c>
      <c r="JE3764" s="102">
        <f t="shared" si="1016"/>
        <v>-2.4199999999998667E-3</v>
      </c>
      <c r="JF3764" s="66">
        <f t="shared" ca="1" si="1021"/>
        <v>8.2961904761904987E-3</v>
      </c>
      <c r="JG3764" s="66">
        <f t="shared" ca="1" si="1020"/>
        <v>-6.1952380952379736E-4</v>
      </c>
      <c r="JH3764" s="66">
        <f t="shared" ca="1" si="1017"/>
        <v>2.8938464700620108E-3</v>
      </c>
      <c r="JI3764" s="80">
        <f t="shared" ca="1" si="1018"/>
        <v>4.7519364235269687E-3</v>
      </c>
      <c r="JJ3764" s="118">
        <f t="shared" ca="1" si="1019"/>
        <v>16756.278815055899</v>
      </c>
    </row>
    <row r="3765" spans="253:270" x14ac:dyDescent="0.3">
      <c r="IS3765" s="74">
        <v>3763</v>
      </c>
      <c r="IT3765" s="90" t="str">
        <f t="shared" si="1005"/>
        <v>2013-08-27</v>
      </c>
      <c r="IU3765" s="101">
        <f t="shared" si="1006"/>
        <v>1.3394900000000001</v>
      </c>
      <c r="IV3765" s="102">
        <f t="shared" si="1007"/>
        <v>1.3398300000000001</v>
      </c>
      <c r="IW3765" s="102">
        <f t="shared" si="1008"/>
        <v>1.3305800000000001</v>
      </c>
      <c r="IX3765" s="103">
        <f t="shared" si="1009"/>
        <v>1.3340399999999999</v>
      </c>
      <c r="IY3765" s="112">
        <f t="shared" si="1010"/>
        <v>71749</v>
      </c>
      <c r="IZ3765" s="104">
        <f t="shared" ca="1" si="1011"/>
        <v>1.3354609090909089</v>
      </c>
      <c r="JA3765" s="102">
        <f t="shared" ca="1" si="1012"/>
        <v>1.3328390476190477</v>
      </c>
      <c r="JB3765" s="102">
        <f t="shared" ca="1" si="1013"/>
        <v>1.3190890196078429</v>
      </c>
      <c r="JC3765" s="103">
        <f t="shared" ca="1" si="1014"/>
        <v>1.3162830845771147</v>
      </c>
      <c r="JD3765" s="104">
        <f t="shared" si="1015"/>
        <v>9.2499999999999805E-3</v>
      </c>
      <c r="JE3765" s="102">
        <f t="shared" si="1016"/>
        <v>5.4500000000001769E-3</v>
      </c>
      <c r="JF3765" s="66">
        <f t="shared" ca="1" si="1021"/>
        <v>8.412380952380975E-3</v>
      </c>
      <c r="JG3765" s="66">
        <f t="shared" ca="1" si="1020"/>
        <v>-3.5857142857140918E-4</v>
      </c>
      <c r="JH3765" s="66">
        <f t="shared" ca="1" si="1017"/>
        <v>2.8807966900080092E-3</v>
      </c>
      <c r="JI3765" s="80">
        <f t="shared" ca="1" si="1018"/>
        <v>4.9244794607332257E-3</v>
      </c>
      <c r="JJ3765" s="118">
        <f t="shared" ca="1" si="1019"/>
        <v>16703.271836132764</v>
      </c>
    </row>
    <row r="3766" spans="253:270" x14ac:dyDescent="0.3">
      <c r="IS3766" s="74">
        <v>3764</v>
      </c>
      <c r="IT3766" s="90" t="str">
        <f t="shared" si="1005"/>
        <v>2013-08-28</v>
      </c>
      <c r="IU3766" s="101">
        <f t="shared" si="1006"/>
        <v>1.33406</v>
      </c>
      <c r="IV3766" s="102">
        <f t="shared" si="1007"/>
        <v>1.3344499999999999</v>
      </c>
      <c r="IW3766" s="102">
        <f t="shared" si="1008"/>
        <v>1.3220099999999999</v>
      </c>
      <c r="IX3766" s="103">
        <f t="shared" si="1009"/>
        <v>1.3242499999999999</v>
      </c>
      <c r="IY3766" s="112">
        <f t="shared" si="1010"/>
        <v>74644</v>
      </c>
      <c r="IZ3766" s="104">
        <f t="shared" ca="1" si="1011"/>
        <v>1.3353354545454543</v>
      </c>
      <c r="JA3766" s="102">
        <f t="shared" ca="1" si="1012"/>
        <v>1.3325433333333332</v>
      </c>
      <c r="JB3766" s="102">
        <f t="shared" ca="1" si="1013"/>
        <v>1.3189841176470587</v>
      </c>
      <c r="JC3766" s="103">
        <f t="shared" ca="1" si="1014"/>
        <v>1.3163213930348261</v>
      </c>
      <c r="JD3766" s="104">
        <f t="shared" si="1015"/>
        <v>1.2440000000000007E-2</v>
      </c>
      <c r="JE3766" s="102">
        <f t="shared" si="1016"/>
        <v>9.8100000000000964E-3</v>
      </c>
      <c r="JF3766" s="66">
        <f t="shared" ca="1" si="1021"/>
        <v>8.3819047619047866E-3</v>
      </c>
      <c r="JG3766" s="66">
        <f t="shared" ca="1" si="1020"/>
        <v>3.0571428571431127E-4</v>
      </c>
      <c r="JH3766" s="66">
        <f t="shared" ca="1" si="1017"/>
        <v>2.8342658729464446E-3</v>
      </c>
      <c r="JI3766" s="80">
        <f t="shared" ca="1" si="1018"/>
        <v>5.2964242847492312E-3</v>
      </c>
      <c r="JJ3766" s="118">
        <f t="shared" ca="1" si="1019"/>
        <v>14458.195173446422</v>
      </c>
    </row>
    <row r="3767" spans="253:270" x14ac:dyDescent="0.3">
      <c r="IS3767" s="74">
        <v>3765</v>
      </c>
      <c r="IT3767" s="90" t="str">
        <f t="shared" si="1005"/>
        <v>2013-08-29</v>
      </c>
      <c r="IU3767" s="101">
        <f t="shared" si="1006"/>
        <v>1.32453</v>
      </c>
      <c r="IV3767" s="102">
        <f t="shared" si="1007"/>
        <v>1.3255600000000001</v>
      </c>
      <c r="IW3767" s="102">
        <f t="shared" si="1008"/>
        <v>1.3173999999999999</v>
      </c>
      <c r="IX3767" s="103">
        <f t="shared" si="1009"/>
        <v>1.3223800000000001</v>
      </c>
      <c r="IY3767" s="112">
        <f t="shared" si="1010"/>
        <v>65823</v>
      </c>
      <c r="IZ3767" s="104">
        <f t="shared" ca="1" si="1011"/>
        <v>1.334189090909091</v>
      </c>
      <c r="JA3767" s="102">
        <f t="shared" ca="1" si="1012"/>
        <v>1.3326190476190478</v>
      </c>
      <c r="JB3767" s="102">
        <f t="shared" ca="1" si="1013"/>
        <v>1.3189868627450978</v>
      </c>
      <c r="JC3767" s="103">
        <f t="shared" ca="1" si="1014"/>
        <v>1.3163486069651746</v>
      </c>
      <c r="JD3767" s="104">
        <f t="shared" si="1015"/>
        <v>8.1600000000001671E-3</v>
      </c>
      <c r="JE3767" s="102">
        <f t="shared" si="1016"/>
        <v>2.1499999999998742E-3</v>
      </c>
      <c r="JF3767" s="66">
        <f t="shared" ca="1" si="1021"/>
        <v>8.2171428571428812E-3</v>
      </c>
      <c r="JG3767" s="66">
        <f t="shared" ca="1" si="1020"/>
        <v>-5.1904761904742445E-5</v>
      </c>
      <c r="JH3767" s="66">
        <f t="shared" ca="1" si="1017"/>
        <v>2.7402487597490465E-3</v>
      </c>
      <c r="JI3767" s="80">
        <f t="shared" ca="1" si="1018"/>
        <v>4.8907459933922003E-3</v>
      </c>
      <c r="JJ3767" s="118">
        <f t="shared" ca="1" si="1019"/>
        <v>12839.643528934648</v>
      </c>
    </row>
    <row r="3768" spans="253:270" x14ac:dyDescent="0.3">
      <c r="IS3768" s="74">
        <v>3766</v>
      </c>
      <c r="IT3768" s="90" t="str">
        <f t="shared" si="1005"/>
        <v>2013-09-01</v>
      </c>
      <c r="IU3768" s="101">
        <f t="shared" si="1006"/>
        <v>1.32196</v>
      </c>
      <c r="IV3768" s="102">
        <f t="shared" si="1007"/>
        <v>1.3228200000000001</v>
      </c>
      <c r="IW3768" s="102">
        <f t="shared" si="1008"/>
        <v>1.31843</v>
      </c>
      <c r="IX3768" s="103">
        <f t="shared" si="1009"/>
        <v>1.31932</v>
      </c>
      <c r="IY3768" s="112">
        <f t="shared" si="1010"/>
        <v>51791</v>
      </c>
      <c r="IZ3768" s="104">
        <f t="shared" ca="1" si="1011"/>
        <v>1.3329327272727272</v>
      </c>
      <c r="JA3768" s="102">
        <f t="shared" ca="1" si="1012"/>
        <v>1.332184761904762</v>
      </c>
      <c r="JB3768" s="102">
        <f t="shared" ca="1" si="1013"/>
        <v>1.3191190196078431</v>
      </c>
      <c r="JC3768" s="103">
        <f t="shared" ca="1" si="1014"/>
        <v>1.3163624875621893</v>
      </c>
      <c r="JD3768" s="104">
        <f t="shared" si="1015"/>
        <v>4.390000000000116E-3</v>
      </c>
      <c r="JE3768" s="102">
        <f t="shared" si="1016"/>
        <v>2.6399999999999757E-3</v>
      </c>
      <c r="JF3768" s="66">
        <f t="shared" ca="1" si="1021"/>
        <v>7.9257142857143137E-3</v>
      </c>
      <c r="JG3768" s="66">
        <f t="shared" ca="1" si="1020"/>
        <v>4.3666666666668306E-4</v>
      </c>
      <c r="JH3768" s="66">
        <f t="shared" ca="1" si="1017"/>
        <v>2.805560077228575E-3</v>
      </c>
      <c r="JI3768" s="80">
        <f t="shared" ca="1" si="1018"/>
        <v>4.6150110491879389E-3</v>
      </c>
      <c r="JJ3768" s="118">
        <f t="shared" ca="1" si="1019"/>
        <v>12493.72337781135</v>
      </c>
    </row>
    <row r="3769" spans="253:270" x14ac:dyDescent="0.3">
      <c r="IS3769" s="74">
        <v>3767</v>
      </c>
      <c r="IT3769" s="90" t="str">
        <f t="shared" si="1005"/>
        <v>2013-09-02</v>
      </c>
      <c r="IU3769" s="101">
        <f t="shared" si="1006"/>
        <v>1.31934</v>
      </c>
      <c r="IV3769" s="102">
        <f t="shared" si="1007"/>
        <v>1.31992</v>
      </c>
      <c r="IW3769" s="102">
        <f t="shared" si="1008"/>
        <v>1.31396</v>
      </c>
      <c r="IX3769" s="103">
        <f t="shared" si="1009"/>
        <v>1.3171600000000001</v>
      </c>
      <c r="IY3769" s="112">
        <f t="shared" si="1010"/>
        <v>59916</v>
      </c>
      <c r="IZ3769" s="104">
        <f t="shared" ca="1" si="1011"/>
        <v>1.3314345454545453</v>
      </c>
      <c r="JA3769" s="102">
        <f t="shared" ca="1" si="1012"/>
        <v>1.3317676190476191</v>
      </c>
      <c r="JB3769" s="102">
        <f t="shared" ca="1" si="1013"/>
        <v>1.3192178431372548</v>
      </c>
      <c r="JC3769" s="103">
        <f t="shared" ca="1" si="1014"/>
        <v>1.3163338308457715</v>
      </c>
      <c r="JD3769" s="104">
        <f t="shared" si="1015"/>
        <v>5.9599999999999653E-3</v>
      </c>
      <c r="JE3769" s="102">
        <f t="shared" si="1016"/>
        <v>2.1799999999998487E-3</v>
      </c>
      <c r="JF3769" s="66">
        <f t="shared" ca="1" si="1021"/>
        <v>7.8866666666666928E-3</v>
      </c>
      <c r="JG3769" s="66">
        <f t="shared" ca="1" si="1020"/>
        <v>3.9190476190477055E-4</v>
      </c>
      <c r="JH3769" s="66">
        <f t="shared" ca="1" si="1017"/>
        <v>2.8268598316748116E-3</v>
      </c>
      <c r="JI3769" s="80">
        <f t="shared" ca="1" si="1018"/>
        <v>4.5932752284467779E-3</v>
      </c>
      <c r="JJ3769" s="118">
        <f t="shared" ca="1" si="1019"/>
        <v>12606.176549504569</v>
      </c>
    </row>
    <row r="3770" spans="253:270" x14ac:dyDescent="0.3">
      <c r="IS3770" s="74">
        <v>3768</v>
      </c>
      <c r="IT3770" s="90" t="str">
        <f t="shared" si="1005"/>
        <v>2013-09-03</v>
      </c>
      <c r="IU3770" s="101">
        <f t="shared" si="1006"/>
        <v>1.3172699999999999</v>
      </c>
      <c r="IV3770" s="102">
        <f t="shared" si="1007"/>
        <v>1.32185</v>
      </c>
      <c r="IW3770" s="102">
        <f t="shared" si="1008"/>
        <v>1.31579</v>
      </c>
      <c r="IX3770" s="103">
        <f t="shared" si="1009"/>
        <v>1.32081</v>
      </c>
      <c r="IY3770" s="112">
        <f t="shared" si="1010"/>
        <v>50145</v>
      </c>
      <c r="IZ3770" s="104">
        <f t="shared" ca="1" si="1011"/>
        <v>1.3295227272727272</v>
      </c>
      <c r="JA3770" s="102">
        <f t="shared" ca="1" si="1012"/>
        <v>1.3313033333333335</v>
      </c>
      <c r="JB3770" s="102">
        <f t="shared" ca="1" si="1013"/>
        <v>1.3194654901960781</v>
      </c>
      <c r="JC3770" s="103">
        <f t="shared" ca="1" si="1014"/>
        <v>1.3163243781094529</v>
      </c>
      <c r="JD3770" s="104">
        <f t="shared" si="1015"/>
        <v>6.0599999999999543E-3</v>
      </c>
      <c r="JE3770" s="102">
        <f t="shared" si="1016"/>
        <v>-3.5400000000000986E-3</v>
      </c>
      <c r="JF3770" s="66">
        <f t="shared" ca="1" si="1021"/>
        <v>7.8100000000000209E-3</v>
      </c>
      <c r="JG3770" s="66">
        <f t="shared" ca="1" si="1020"/>
        <v>4.4285714285714696E-4</v>
      </c>
      <c r="JH3770" s="66">
        <f t="shared" ca="1" si="1017"/>
        <v>2.8534039822139335E-3</v>
      </c>
      <c r="JI3770" s="80">
        <f t="shared" ca="1" si="1018"/>
        <v>4.5431687524155381E-3</v>
      </c>
      <c r="JJ3770" s="118">
        <f t="shared" ca="1" si="1019"/>
        <v>13142.762951180763</v>
      </c>
    </row>
    <row r="3771" spans="253:270" x14ac:dyDescent="0.3">
      <c r="IS3771" s="74">
        <v>3769</v>
      </c>
      <c r="IT3771" s="90" t="str">
        <f t="shared" si="1005"/>
        <v>2013-09-04</v>
      </c>
      <c r="IU3771" s="101">
        <f t="shared" si="1006"/>
        <v>1.3210200000000001</v>
      </c>
      <c r="IV3771" s="102">
        <f t="shared" si="1007"/>
        <v>1.3224100000000001</v>
      </c>
      <c r="IW3771" s="102">
        <f t="shared" si="1008"/>
        <v>1.3110999999999999</v>
      </c>
      <c r="IX3771" s="103">
        <f t="shared" si="1009"/>
        <v>1.31213</v>
      </c>
      <c r="IY3771" s="112">
        <f t="shared" si="1010"/>
        <v>77031</v>
      </c>
      <c r="IZ3771" s="104">
        <f t="shared" ca="1" si="1011"/>
        <v>1.3273781818181816</v>
      </c>
      <c r="JA3771" s="102">
        <f t="shared" ca="1" si="1012"/>
        <v>1.3302676190476193</v>
      </c>
      <c r="JB3771" s="102">
        <f t="shared" ca="1" si="1013"/>
        <v>1.3196768627450977</v>
      </c>
      <c r="JC3771" s="103">
        <f t="shared" ca="1" si="1014"/>
        <v>1.3162627860696521</v>
      </c>
      <c r="JD3771" s="104">
        <f t="shared" si="1015"/>
        <v>1.1310000000000153E-2</v>
      </c>
      <c r="JE3771" s="102">
        <f t="shared" si="1016"/>
        <v>8.8900000000000645E-3</v>
      </c>
      <c r="JF3771" s="66">
        <f t="shared" ca="1" si="1021"/>
        <v>7.968571428571462E-3</v>
      </c>
      <c r="JG3771" s="66">
        <f t="shared" ca="1" si="1020"/>
        <v>1.0238095238095273E-3</v>
      </c>
      <c r="JH3771" s="66">
        <f t="shared" ca="1" si="1017"/>
        <v>2.9493603595716028E-3</v>
      </c>
      <c r="JI3771" s="80">
        <f t="shared" ca="1" si="1018"/>
        <v>4.7989616696297787E-3</v>
      </c>
      <c r="JJ3771" s="118">
        <f t="shared" ca="1" si="1019"/>
        <v>12862.635875449445</v>
      </c>
    </row>
    <row r="3772" spans="253:270" x14ac:dyDescent="0.3">
      <c r="IS3772" s="74">
        <v>3770</v>
      </c>
      <c r="IT3772" s="90" t="str">
        <f t="shared" si="1005"/>
        <v>2013-09-05</v>
      </c>
      <c r="IU3772" s="101">
        <f t="shared" si="1006"/>
        <v>1.3121499999999999</v>
      </c>
      <c r="IV3772" s="102">
        <f t="shared" si="1007"/>
        <v>1.31904</v>
      </c>
      <c r="IW3772" s="102">
        <f t="shared" si="1008"/>
        <v>1.3105500000000001</v>
      </c>
      <c r="IX3772" s="103">
        <f t="shared" si="1009"/>
        <v>1.3183</v>
      </c>
      <c r="IY3772" s="112">
        <f t="shared" si="1010"/>
        <v>67523</v>
      </c>
      <c r="IZ3772" s="104">
        <f t="shared" ca="1" si="1011"/>
        <v>1.3257927272727272</v>
      </c>
      <c r="JA3772" s="102">
        <f t="shared" ca="1" si="1012"/>
        <v>1.3293190476190477</v>
      </c>
      <c r="JB3772" s="102">
        <f t="shared" ca="1" si="1013"/>
        <v>1.3199574509803915</v>
      </c>
      <c r="JC3772" s="103">
        <f t="shared" ca="1" si="1014"/>
        <v>1.3162595024875623</v>
      </c>
      <c r="JD3772" s="104">
        <f t="shared" si="1015"/>
        <v>8.4899999999998865E-3</v>
      </c>
      <c r="JE3772" s="102">
        <f t="shared" si="1016"/>
        <v>-6.1500000000000998E-3</v>
      </c>
      <c r="JF3772" s="66">
        <f t="shared" ca="1" si="1021"/>
        <v>8.0276190476190664E-3</v>
      </c>
      <c r="JG3772" s="66">
        <f t="shared" ca="1" si="1020"/>
        <v>9.2904761904761505E-4</v>
      </c>
      <c r="JH3772" s="66">
        <f t="shared" ca="1" si="1017"/>
        <v>2.9467947151049726E-3</v>
      </c>
      <c r="JI3772" s="80">
        <f t="shared" ca="1" si="1018"/>
        <v>4.9185449888413339E-3</v>
      </c>
      <c r="JJ3772" s="118">
        <f t="shared" ca="1" si="1019"/>
        <v>12827.336773407515</v>
      </c>
    </row>
    <row r="3773" spans="253:270" x14ac:dyDescent="0.3">
      <c r="IS3773" s="74">
        <v>3771</v>
      </c>
      <c r="IT3773" s="90" t="str">
        <f t="shared" si="1005"/>
        <v>2013-09-08</v>
      </c>
      <c r="IU3773" s="101">
        <f t="shared" si="1006"/>
        <v>1.3166100000000001</v>
      </c>
      <c r="IV3773" s="102">
        <f t="shared" si="1007"/>
        <v>1.3281499999999999</v>
      </c>
      <c r="IW3773" s="102">
        <f t="shared" si="1008"/>
        <v>1.3166100000000001</v>
      </c>
      <c r="IX3773" s="103">
        <f t="shared" si="1009"/>
        <v>1.32561</v>
      </c>
      <c r="IY3773" s="112">
        <f t="shared" si="1010"/>
        <v>52250</v>
      </c>
      <c r="IZ3773" s="104">
        <f t="shared" ca="1" si="1011"/>
        <v>1.3245981818181818</v>
      </c>
      <c r="JA3773" s="102">
        <f t="shared" ca="1" si="1012"/>
        <v>1.3288880952380955</v>
      </c>
      <c r="JB3773" s="102">
        <f t="shared" ca="1" si="1013"/>
        <v>1.3204339215686272</v>
      </c>
      <c r="JC3773" s="103">
        <f t="shared" ca="1" si="1014"/>
        <v>1.3162988059701495</v>
      </c>
      <c r="JD3773" s="104">
        <f t="shared" si="1015"/>
        <v>1.1539999999999884E-2</v>
      </c>
      <c r="JE3773" s="102">
        <f t="shared" si="1016"/>
        <v>-8.999999999999897E-3</v>
      </c>
      <c r="JF3773" s="66">
        <f t="shared" ca="1" si="1021"/>
        <v>8.3014285714285759E-3</v>
      </c>
      <c r="JG3773" s="66">
        <f t="shared" ca="1" si="1020"/>
        <v>3.2999999999999431E-4</v>
      </c>
      <c r="JH3773" s="66">
        <f t="shared" ca="1" si="1017"/>
        <v>2.9929365826484177E-3</v>
      </c>
      <c r="JI3773" s="80">
        <f t="shared" ca="1" si="1018"/>
        <v>5.3097224391631054E-3</v>
      </c>
      <c r="JJ3773" s="118">
        <f t="shared" ca="1" si="1019"/>
        <v>12753.883612524229</v>
      </c>
    </row>
    <row r="3774" spans="253:270" x14ac:dyDescent="0.3">
      <c r="IS3774" s="74">
        <v>3772</v>
      </c>
      <c r="IT3774" s="90" t="str">
        <f t="shared" si="1005"/>
        <v>2013-09-09</v>
      </c>
      <c r="IU3774" s="101">
        <f t="shared" si="1006"/>
        <v>1.3255999999999999</v>
      </c>
      <c r="IV3774" s="102">
        <f t="shared" si="1007"/>
        <v>1.32765</v>
      </c>
      <c r="IW3774" s="102">
        <f t="shared" si="1008"/>
        <v>1.32311</v>
      </c>
      <c r="IX3774" s="103">
        <f t="shared" si="1009"/>
        <v>1.3269</v>
      </c>
      <c r="IY3774" s="112">
        <f t="shared" si="1010"/>
        <v>51676</v>
      </c>
      <c r="IZ3774" s="104">
        <f t="shared" ca="1" si="1011"/>
        <v>1.3236727272727273</v>
      </c>
      <c r="JA3774" s="102">
        <f t="shared" ca="1" si="1012"/>
        <v>1.3287328571428572</v>
      </c>
      <c r="JB3774" s="102">
        <f t="shared" ca="1" si="1013"/>
        <v>1.3208333333333331</v>
      </c>
      <c r="JC3774" s="103">
        <f t="shared" ca="1" si="1014"/>
        <v>1.3163382587064678</v>
      </c>
      <c r="JD3774" s="104">
        <f t="shared" si="1015"/>
        <v>4.5399999999999885E-3</v>
      </c>
      <c r="JE3774" s="102">
        <f t="shared" si="1016"/>
        <v>-1.3000000000000789E-3</v>
      </c>
      <c r="JF3774" s="66">
        <f t="shared" ca="1" si="1021"/>
        <v>8.1971428571428664E-3</v>
      </c>
      <c r="JG3774" s="66">
        <f t="shared" ca="1" si="1020"/>
        <v>1.552380952380866E-4</v>
      </c>
      <c r="JH3774" s="66">
        <f t="shared" ca="1" si="1017"/>
        <v>3.0826830349352532E-3</v>
      </c>
      <c r="JI3774" s="80">
        <f t="shared" ca="1" si="1018"/>
        <v>5.3000904026859596E-3</v>
      </c>
      <c r="JJ3774" s="118">
        <f t="shared" ca="1" si="1019"/>
        <v>12812.953752509433</v>
      </c>
    </row>
    <row r="3775" spans="253:270" x14ac:dyDescent="0.3">
      <c r="IS3775" s="74">
        <v>3773</v>
      </c>
      <c r="IT3775" s="90" t="str">
        <f t="shared" si="1005"/>
        <v>2013-09-10</v>
      </c>
      <c r="IU3775" s="101">
        <f t="shared" si="1006"/>
        <v>1.3269</v>
      </c>
      <c r="IV3775" s="102">
        <f t="shared" si="1007"/>
        <v>1.33253</v>
      </c>
      <c r="IW3775" s="102">
        <f t="shared" si="1008"/>
        <v>1.32447</v>
      </c>
      <c r="IX3775" s="103">
        <f t="shared" si="1009"/>
        <v>1.3312200000000001</v>
      </c>
      <c r="IY3775" s="112">
        <f t="shared" si="1010"/>
        <v>58391</v>
      </c>
      <c r="IZ3775" s="104">
        <f t="shared" ca="1" si="1011"/>
        <v>1.3229200000000001</v>
      </c>
      <c r="JA3775" s="102">
        <f t="shared" ca="1" si="1012"/>
        <v>1.3289595238095238</v>
      </c>
      <c r="JB3775" s="102">
        <f t="shared" ca="1" si="1013"/>
        <v>1.3214847058823529</v>
      </c>
      <c r="JC3775" s="103">
        <f t="shared" ca="1" si="1014"/>
        <v>1.3163816915422888</v>
      </c>
      <c r="JD3775" s="104">
        <f t="shared" si="1015"/>
        <v>8.0599999999999561E-3</v>
      </c>
      <c r="JE3775" s="102">
        <f t="shared" si="1016"/>
        <v>-4.3200000000001015E-3</v>
      </c>
      <c r="JF3775" s="66">
        <f t="shared" ca="1" si="1021"/>
        <v>8.1819047619047756E-3</v>
      </c>
      <c r="JG3775" s="66">
        <f t="shared" ca="1" si="1020"/>
        <v>-2.2619047619048827E-4</v>
      </c>
      <c r="JH3775" s="66">
        <f t="shared" ca="1" si="1017"/>
        <v>3.0825323835592827E-3</v>
      </c>
      <c r="JI3775" s="80">
        <f t="shared" ca="1" si="1018"/>
        <v>5.3201687013982694E-3</v>
      </c>
      <c r="JJ3775" s="118">
        <f t="shared" ca="1" si="1019"/>
        <v>12823.517294426421</v>
      </c>
    </row>
    <row r="3776" spans="253:270" x14ac:dyDescent="0.3">
      <c r="IS3776" s="74">
        <v>3774</v>
      </c>
      <c r="IT3776" s="90" t="str">
        <f t="shared" si="1005"/>
        <v>2013-09-11</v>
      </c>
      <c r="IU3776" s="101">
        <f t="shared" si="1006"/>
        <v>1.3312200000000001</v>
      </c>
      <c r="IV3776" s="102">
        <f t="shared" si="1007"/>
        <v>1.3325800000000001</v>
      </c>
      <c r="IW3776" s="102">
        <f t="shared" si="1008"/>
        <v>1.3263</v>
      </c>
      <c r="IX3776" s="103">
        <f t="shared" si="1009"/>
        <v>1.33003</v>
      </c>
      <c r="IY3776" s="112">
        <f t="shared" si="1010"/>
        <v>62779</v>
      </c>
      <c r="IZ3776" s="104">
        <f t="shared" ca="1" si="1011"/>
        <v>1.3225554545454548</v>
      </c>
      <c r="JA3776" s="102">
        <f t="shared" ca="1" si="1012"/>
        <v>1.3291690476190479</v>
      </c>
      <c r="JB3776" s="102">
        <f t="shared" ca="1" si="1013"/>
        <v>1.3220509803921565</v>
      </c>
      <c r="JC3776" s="103">
        <f t="shared" ca="1" si="1014"/>
        <v>1.3164124378109456</v>
      </c>
      <c r="JD3776" s="104">
        <f t="shared" si="1015"/>
        <v>6.2800000000000633E-3</v>
      </c>
      <c r="JE3776" s="102">
        <f t="shared" si="1016"/>
        <v>1.1900000000000244E-3</v>
      </c>
      <c r="JF3776" s="66">
        <f t="shared" ca="1" si="1021"/>
        <v>8.2747619047619254E-3</v>
      </c>
      <c r="JG3776" s="66">
        <f t="shared" ca="1" si="1020"/>
        <v>-2.0857142857143098E-4</v>
      </c>
      <c r="JH3776" s="66">
        <f t="shared" ca="1" si="1017"/>
        <v>2.99317576059056E-3</v>
      </c>
      <c r="JI3776" s="80">
        <f t="shared" ca="1" si="1018"/>
        <v>5.324215377664112E-3</v>
      </c>
      <c r="JJ3776" s="118">
        <f t="shared" ca="1" si="1019"/>
        <v>12783.559815996521</v>
      </c>
    </row>
    <row r="3777" spans="253:270" x14ac:dyDescent="0.3">
      <c r="IS3777" s="74">
        <v>3775</v>
      </c>
      <c r="IT3777" s="90" t="str">
        <f t="shared" si="1005"/>
        <v>2013-09-12</v>
      </c>
      <c r="IU3777" s="101">
        <f t="shared" si="1006"/>
        <v>1.33002</v>
      </c>
      <c r="IV3777" s="102">
        <f t="shared" si="1007"/>
        <v>1.3322400000000001</v>
      </c>
      <c r="IW3777" s="102">
        <f t="shared" si="1008"/>
        <v>1.3254900000000001</v>
      </c>
      <c r="IX3777" s="103">
        <f t="shared" si="1009"/>
        <v>1.3299700000000001</v>
      </c>
      <c r="IY3777" s="112">
        <f t="shared" si="1010"/>
        <v>62156</v>
      </c>
      <c r="IZ3777" s="104">
        <f t="shared" ca="1" si="1011"/>
        <v>1.3230754545454546</v>
      </c>
      <c r="JA3777" s="102">
        <f t="shared" ca="1" si="1012"/>
        <v>1.3289300000000002</v>
      </c>
      <c r="JB3777" s="102">
        <f t="shared" ca="1" si="1013"/>
        <v>1.3228052941176471</v>
      </c>
      <c r="JC3777" s="103">
        <f t="shared" ca="1" si="1014"/>
        <v>1.3164529850746269</v>
      </c>
      <c r="JD3777" s="104">
        <f t="shared" si="1015"/>
        <v>6.7500000000000338E-3</v>
      </c>
      <c r="JE3777" s="102">
        <f t="shared" si="1016"/>
        <v>4.9999999999883471E-5</v>
      </c>
      <c r="JF3777" s="66">
        <f t="shared" ca="1" si="1021"/>
        <v>7.8428571428571566E-3</v>
      </c>
      <c r="JG3777" s="66">
        <f t="shared" ca="1" si="1020"/>
        <v>2.3952380952379265E-4</v>
      </c>
      <c r="JH3777" s="66">
        <f t="shared" ca="1" si="1017"/>
        <v>2.4844087978490733E-3</v>
      </c>
      <c r="JI3777" s="80">
        <f t="shared" ca="1" si="1018"/>
        <v>4.9154484135810065E-3</v>
      </c>
      <c r="JJ3777" s="118">
        <f t="shared" ca="1" si="1019"/>
        <v>10671.829309957206</v>
      </c>
    </row>
    <row r="3778" spans="253:270" x14ac:dyDescent="0.3">
      <c r="IS3778" s="74">
        <v>3776</v>
      </c>
      <c r="IT3778" s="90" t="str">
        <f t="shared" si="1005"/>
        <v>2013-09-15</v>
      </c>
      <c r="IU3778" s="101">
        <f t="shared" si="1006"/>
        <v>1.3362799999999999</v>
      </c>
      <c r="IV3778" s="102">
        <f t="shared" si="1007"/>
        <v>1.3386499999999999</v>
      </c>
      <c r="IW3778" s="102">
        <f t="shared" si="1008"/>
        <v>1.33308</v>
      </c>
      <c r="IX3778" s="103">
        <f t="shared" si="1009"/>
        <v>1.33352</v>
      </c>
      <c r="IY3778" s="112">
        <f t="shared" si="1010"/>
        <v>61356</v>
      </c>
      <c r="IZ3778" s="104">
        <f t="shared" ca="1" si="1011"/>
        <v>1.3240881818181818</v>
      </c>
      <c r="JA3778" s="102">
        <f t="shared" ca="1" si="1012"/>
        <v>1.3289480952380952</v>
      </c>
      <c r="JB3778" s="102">
        <f t="shared" ca="1" si="1013"/>
        <v>1.3237862745098041</v>
      </c>
      <c r="JC3778" s="103">
        <f t="shared" ca="1" si="1014"/>
        <v>1.3165115422885574</v>
      </c>
      <c r="JD3778" s="104">
        <f t="shared" si="1015"/>
        <v>5.5699999999998528E-3</v>
      </c>
      <c r="JE3778" s="102">
        <f t="shared" si="1016"/>
        <v>2.7599999999998737E-3</v>
      </c>
      <c r="JF3778" s="66">
        <f t="shared" ca="1" si="1021"/>
        <v>7.7809523809523806E-3</v>
      </c>
      <c r="JG3778" s="66">
        <f t="shared" ca="1" si="1020"/>
        <v>2.8333333333330744E-4</v>
      </c>
      <c r="JH3778" s="66">
        <f t="shared" ca="1" si="1017"/>
        <v>2.5237630723488023E-3</v>
      </c>
      <c r="JI3778" s="80">
        <f t="shared" ca="1" si="1018"/>
        <v>4.9335839704671928E-3</v>
      </c>
      <c r="JJ3778" s="118">
        <f t="shared" ca="1" si="1019"/>
        <v>10596.66390727378</v>
      </c>
    </row>
    <row r="3779" spans="253:270" x14ac:dyDescent="0.3">
      <c r="IS3779" s="74">
        <v>3777</v>
      </c>
      <c r="IT3779" s="90" t="str">
        <f t="shared" ref="IT3779:IT3842" si="1022">IF(INDEX(data_no_header,IS3779,1)="","",INDEX(data_no_header,IS3779,1))</f>
        <v>2013-09-16</v>
      </c>
      <c r="IU3779" s="101">
        <f t="shared" ref="IU3779:IU3842" si="1023">IF($IT3779&lt;&gt;"",VLOOKUP($IT3779,data_no_header,CODE(open_col)-64),"")</f>
        <v>1.3335399999999999</v>
      </c>
      <c r="IV3779" s="102">
        <f t="shared" ref="IV3779:IV3842" si="1024">IF($IT3779&lt;&gt;"",VLOOKUP($IT3779,data_no_header,CODE(high_col)-64),"")</f>
        <v>1.33741</v>
      </c>
      <c r="IW3779" s="102">
        <f t="shared" ref="IW3779:IW3842" si="1025">IF($IT3779&lt;&gt;"",VLOOKUP($IT3779,data_no_header,CODE(low_col)-64),"")</f>
        <v>1.3325899999999999</v>
      </c>
      <c r="IX3779" s="103">
        <f t="shared" ref="IX3779:IX3842" si="1026">IF($IT3779&lt;&gt;"",VLOOKUP($IT3779,data_no_header,CODE(close_col)-64),"")</f>
        <v>1.3360000000000001</v>
      </c>
      <c r="IY3779" s="112">
        <f t="shared" ref="IY3779:IY3842" si="1027">IF($IT3779&lt;&gt;"",VLOOKUP($IT3779,data_no_header,CODE(volume_col)-64),"")</f>
        <v>44609</v>
      </c>
      <c r="IZ3779" s="104">
        <f t="shared" ref="IZ3779:IZ3842" ca="1" si="1028">IF(IT3779&lt;&gt;"",IF($IS3779&gt;=IZ$1,AVERAGE(INDIRECT(CONCATENATE("IX",$IS3779+2,":IX",$IS3779+2-IZ$1))),""),"")</f>
        <v>1.3256045454545455</v>
      </c>
      <c r="JA3779" s="102">
        <f t="shared" ref="JA3779:JA3842" ca="1" si="1029">IF(IU3779&lt;&gt;"",IF($IS3779&gt;=JA$1,AVERAGE(INDIRECT(CONCATENATE("IX",$IS3779+2,":IX",$IS3779+2-JA$1))),""),"")</f>
        <v>1.3290604761904763</v>
      </c>
      <c r="JB3779" s="102">
        <f t="shared" ref="JB3779:JB3842" ca="1" si="1030">IF(IV3779&lt;&gt;"",IF($IS3779&gt;=JB$1,AVERAGE(INDIRECT(CONCATENATE("IX",$IS3779+2,":IX",$IS3779+2-JB$1))),""),"")</f>
        <v>1.3247413725490196</v>
      </c>
      <c r="JC3779" s="103">
        <f t="shared" ref="JC3779:JC3842" ca="1" si="1031">IF(IW3779&lt;&gt;"",IF($IS3779&gt;=JC$1,AVERAGE(INDIRECT(CONCATENATE("IX",$IS3779+2,":IX",$IS3779+2-JC$1))),""),"")</f>
        <v>1.31659184079602</v>
      </c>
      <c r="JD3779" s="104">
        <f t="shared" si="1015"/>
        <v>4.8200000000000465E-3</v>
      </c>
      <c r="JE3779" s="102">
        <f t="shared" si="1016"/>
        <v>-2.4600000000001288E-3</v>
      </c>
      <c r="JF3779" s="66">
        <f t="shared" ca="1" si="1021"/>
        <v>7.7266666666666699E-3</v>
      </c>
      <c r="JG3779" s="66">
        <f t="shared" ca="1" si="1020"/>
        <v>1.4714285714282718E-4</v>
      </c>
      <c r="JH3779" s="66">
        <f t="shared" ca="1" si="1017"/>
        <v>2.5741061015859853E-3</v>
      </c>
      <c r="JI3779" s="80">
        <f t="shared" ca="1" si="1018"/>
        <v>4.9678395638318319E-3</v>
      </c>
      <c r="JJ3779" s="118">
        <f t="shared" ca="1" si="1019"/>
        <v>11321.876583794967</v>
      </c>
    </row>
    <row r="3780" spans="253:270" x14ac:dyDescent="0.3">
      <c r="IS3780" s="74">
        <v>3778</v>
      </c>
      <c r="IT3780" s="90" t="str">
        <f t="shared" si="1022"/>
        <v>2013-09-17</v>
      </c>
      <c r="IU3780" s="101">
        <f t="shared" si="1023"/>
        <v>1.33613</v>
      </c>
      <c r="IV3780" s="102">
        <f t="shared" si="1024"/>
        <v>1.3544799999999999</v>
      </c>
      <c r="IW3780" s="102">
        <f t="shared" si="1025"/>
        <v>1.33389</v>
      </c>
      <c r="IX3780" s="103">
        <f t="shared" si="1026"/>
        <v>1.35223</v>
      </c>
      <c r="IY3780" s="112">
        <f t="shared" si="1027"/>
        <v>83355</v>
      </c>
      <c r="IZ3780" s="104">
        <f t="shared" ca="1" si="1028"/>
        <v>1.3287927272727273</v>
      </c>
      <c r="JA3780" s="102">
        <f t="shared" ca="1" si="1029"/>
        <v>1.3295552380952378</v>
      </c>
      <c r="JB3780" s="102">
        <f t="shared" ca="1" si="1030"/>
        <v>1.3261917647058825</v>
      </c>
      <c r="JC3780" s="103">
        <f t="shared" ca="1" si="1031"/>
        <v>1.316758706467662</v>
      </c>
      <c r="JD3780" s="104">
        <f t="shared" ref="JD3780:JD3843" si="1032">IF(IV3780&lt;&gt;"",IV3780-IW3780,"")</f>
        <v>2.0589999999999886E-2</v>
      </c>
      <c r="JE3780" s="102">
        <f t="shared" ref="JE3780:JE3843" si="1033">IF(IU3780&lt;&gt;"",IU3780-IX3780,"")</f>
        <v>-1.6100000000000003E-2</v>
      </c>
      <c r="JF3780" s="66">
        <f t="shared" ca="1" si="1021"/>
        <v>8.0952380952380911E-3</v>
      </c>
      <c r="JG3780" s="66">
        <f t="shared" ca="1" si="1020"/>
        <v>-2.2666666666670303E-4</v>
      </c>
      <c r="JH3780" s="66">
        <f t="shared" ref="JH3780:JH3843" ca="1" si="1034">IF(IT3780&lt;&gt;"",IF($IS3780&gt;=JH$1,_xlfn.STDEV.P(INDIRECT(CONCATENATE("JD",$IS3780+2,":JD",$IS3780+2-JH$1))),""),"")</f>
        <v>3.6220917648279258E-3</v>
      </c>
      <c r="JI3780" s="80">
        <f t="shared" ref="JI3780:JI3843" ca="1" si="1035">IF(IU3780&lt;&gt;"",IF($IS3780&gt;=JI$1,_xlfn.STDEV.P(INDIRECT(CONCATENATE("JE",$IS3780+2,":JE",$IS3780+2-JI$1))),""),"")</f>
        <v>5.8096441439528133E-3</v>
      </c>
      <c r="JJ3780" s="118">
        <f t="shared" ref="JJ3780:JJ3843" ca="1" si="1036">IF(IU3780&lt;&gt;"",IF($IS3780&gt;=JJ$1,_xlfn.STDEV.P(INDIRECT(CONCATENATE("IY",$IS3780+2,":IY",$IS3780+2-JJ$1))),""),"")</f>
        <v>11793.5427529927</v>
      </c>
    </row>
    <row r="3781" spans="253:270" x14ac:dyDescent="0.3">
      <c r="IS3781" s="74">
        <v>3779</v>
      </c>
      <c r="IT3781" s="90" t="str">
        <f t="shared" si="1022"/>
        <v>2013-09-18</v>
      </c>
      <c r="IU3781" s="101">
        <f t="shared" si="1023"/>
        <v>1.3523099999999999</v>
      </c>
      <c r="IV3781" s="102">
        <f t="shared" si="1024"/>
        <v>1.35694</v>
      </c>
      <c r="IW3781" s="102">
        <f t="shared" si="1025"/>
        <v>1.35023</v>
      </c>
      <c r="IX3781" s="103">
        <f t="shared" si="1026"/>
        <v>1.3530599999999999</v>
      </c>
      <c r="IY3781" s="112">
        <f t="shared" si="1027"/>
        <v>80009</v>
      </c>
      <c r="IZ3781" s="104">
        <f t="shared" ca="1" si="1028"/>
        <v>1.3317245454545454</v>
      </c>
      <c r="JA3781" s="102">
        <f t="shared" ca="1" si="1029"/>
        <v>1.330380952380952</v>
      </c>
      <c r="JB3781" s="102">
        <f t="shared" ca="1" si="1030"/>
        <v>1.3272674509803926</v>
      </c>
      <c r="JC3781" s="103">
        <f t="shared" ca="1" si="1031"/>
        <v>1.316997810945274</v>
      </c>
      <c r="JD3781" s="104">
        <f t="shared" si="1032"/>
        <v>6.7099999999999937E-3</v>
      </c>
      <c r="JE3781" s="102">
        <f t="shared" si="1033"/>
        <v>-7.5000000000002842E-4</v>
      </c>
      <c r="JF3781" s="66">
        <f t="shared" ca="1" si="1021"/>
        <v>7.9776190476190459E-3</v>
      </c>
      <c r="JG3781" s="66">
        <f t="shared" ca="1" si="1020"/>
        <v>-5.7952380952384192E-4</v>
      </c>
      <c r="JH3781" s="66">
        <f t="shared" ca="1" si="1034"/>
        <v>3.6250594803158048E-3</v>
      </c>
      <c r="JI3781" s="80">
        <f t="shared" ca="1" si="1035"/>
        <v>5.601973696569125E-3</v>
      </c>
      <c r="JJ3781" s="118">
        <f t="shared" ca="1" si="1036"/>
        <v>11521.855741498031</v>
      </c>
    </row>
    <row r="3782" spans="253:270" x14ac:dyDescent="0.3">
      <c r="IS3782" s="74">
        <v>3780</v>
      </c>
      <c r="IT3782" s="90" t="str">
        <f t="shared" si="1022"/>
        <v>2013-09-19</v>
      </c>
      <c r="IU3782" s="101">
        <f t="shared" si="1023"/>
        <v>1.35303</v>
      </c>
      <c r="IV3782" s="102">
        <f t="shared" si="1024"/>
        <v>1.35493</v>
      </c>
      <c r="IW3782" s="102">
        <f t="shared" si="1025"/>
        <v>1.3498699999999999</v>
      </c>
      <c r="IX3782" s="103">
        <f t="shared" si="1026"/>
        <v>1.3529100000000001</v>
      </c>
      <c r="IY3782" s="112">
        <f t="shared" si="1027"/>
        <v>58203</v>
      </c>
      <c r="IZ3782" s="104">
        <f t="shared" ca="1" si="1028"/>
        <v>1.3354318181818181</v>
      </c>
      <c r="JA3782" s="102">
        <f t="shared" ca="1" si="1029"/>
        <v>1.3311985714285715</v>
      </c>
      <c r="JB3782" s="102">
        <f t="shared" ca="1" si="1030"/>
        <v>1.3281121568627452</v>
      </c>
      <c r="JC3782" s="103">
        <f t="shared" ca="1" si="1031"/>
        <v>1.3172261691542293</v>
      </c>
      <c r="JD3782" s="104">
        <f t="shared" si="1032"/>
        <v>5.0600000000000644E-3</v>
      </c>
      <c r="JE3782" s="102">
        <f t="shared" si="1033"/>
        <v>1.1999999999989797E-4</v>
      </c>
      <c r="JF3782" s="66">
        <f t="shared" ca="1" si="1021"/>
        <v>7.8609523809523869E-3</v>
      </c>
      <c r="JG3782" s="66">
        <f t="shared" ca="1" si="1020"/>
        <v>-5.7142857142861419E-4</v>
      </c>
      <c r="JH3782" s="66">
        <f t="shared" ca="1" si="1034"/>
        <v>3.6772801863824305E-3</v>
      </c>
      <c r="JI3782" s="80">
        <f t="shared" ca="1" si="1035"/>
        <v>5.6028558072896261E-3</v>
      </c>
      <c r="JJ3782" s="118">
        <f t="shared" ca="1" si="1036"/>
        <v>11194.485725463066</v>
      </c>
    </row>
    <row r="3783" spans="253:270" x14ac:dyDescent="0.3">
      <c r="IS3783" s="74">
        <v>3781</v>
      </c>
      <c r="IT3783" s="90" t="str">
        <f t="shared" si="1022"/>
        <v>2013-09-22</v>
      </c>
      <c r="IU3783" s="101">
        <f t="shared" si="1023"/>
        <v>1.3552500000000001</v>
      </c>
      <c r="IV3783" s="102">
        <f t="shared" si="1024"/>
        <v>1.3557999999999999</v>
      </c>
      <c r="IW3783" s="102">
        <f t="shared" si="1025"/>
        <v>1.3480300000000001</v>
      </c>
      <c r="IX3783" s="103">
        <f t="shared" si="1026"/>
        <v>1.34937</v>
      </c>
      <c r="IY3783" s="112">
        <f t="shared" si="1027"/>
        <v>60316</v>
      </c>
      <c r="IZ3783" s="104">
        <f t="shared" ca="1" si="1028"/>
        <v>1.3382563636363636</v>
      </c>
      <c r="JA3783" s="102">
        <f t="shared" ca="1" si="1029"/>
        <v>1.3317042857142856</v>
      </c>
      <c r="JB3783" s="102">
        <f t="shared" ca="1" si="1030"/>
        <v>1.32894</v>
      </c>
      <c r="JC3783" s="103">
        <f t="shared" ca="1" si="1031"/>
        <v>1.317436915422886</v>
      </c>
      <c r="JD3783" s="104">
        <f t="shared" si="1032"/>
        <v>7.7699999999998326E-3</v>
      </c>
      <c r="JE3783" s="102">
        <f t="shared" si="1033"/>
        <v>5.8800000000001074E-3</v>
      </c>
      <c r="JF3783" s="66">
        <f t="shared" ca="1" si="1021"/>
        <v>7.8671428571428503E-3</v>
      </c>
      <c r="JG3783" s="66">
        <f t="shared" ca="1" si="1020"/>
        <v>-1.4809523809526724E-4</v>
      </c>
      <c r="JH3783" s="66">
        <f t="shared" ca="1" si="1034"/>
        <v>3.6770124296992886E-3</v>
      </c>
      <c r="JI3783" s="80">
        <f t="shared" ca="1" si="1035"/>
        <v>5.7368596180004455E-3</v>
      </c>
      <c r="JJ3783" s="118">
        <f t="shared" ca="1" si="1036"/>
        <v>11095.170435109458</v>
      </c>
    </row>
    <row r="3784" spans="253:270" x14ac:dyDescent="0.3">
      <c r="IS3784" s="74">
        <v>3782</v>
      </c>
      <c r="IT3784" s="90" t="str">
        <f t="shared" si="1022"/>
        <v>2013-09-23</v>
      </c>
      <c r="IU3784" s="101">
        <f t="shared" si="1023"/>
        <v>1.3493999999999999</v>
      </c>
      <c r="IV3784" s="102">
        <f t="shared" si="1024"/>
        <v>1.3519399999999999</v>
      </c>
      <c r="IW3784" s="102">
        <f t="shared" si="1025"/>
        <v>1.3465100000000001</v>
      </c>
      <c r="IX3784" s="103">
        <f t="shared" si="1026"/>
        <v>1.34741</v>
      </c>
      <c r="IY3784" s="112">
        <f t="shared" si="1027"/>
        <v>54204</v>
      </c>
      <c r="IZ3784" s="104">
        <f t="shared" ca="1" si="1028"/>
        <v>1.3402381818181819</v>
      </c>
      <c r="JA3784" s="102">
        <f t="shared" ca="1" si="1029"/>
        <v>1.3321961904761903</v>
      </c>
      <c r="JB3784" s="102">
        <f t="shared" ca="1" si="1030"/>
        <v>1.3297445098039216</v>
      </c>
      <c r="JC3784" s="103">
        <f t="shared" ca="1" si="1031"/>
        <v>1.3176345273631846</v>
      </c>
      <c r="JD3784" s="104">
        <f t="shared" si="1032"/>
        <v>5.4299999999998239E-3</v>
      </c>
      <c r="JE3784" s="102">
        <f t="shared" si="1033"/>
        <v>1.9899999999999363E-3</v>
      </c>
      <c r="JF3784" s="66">
        <f t="shared" ca="1" si="1021"/>
        <v>7.9395238095237904E-3</v>
      </c>
      <c r="JG3784" s="66">
        <f t="shared" ca="1" si="1020"/>
        <v>-1.395238095238354E-4</v>
      </c>
      <c r="JH3784" s="66">
        <f t="shared" ca="1" si="1034"/>
        <v>3.6128045776238249E-3</v>
      </c>
      <c r="JI3784" s="80">
        <f t="shared" ca="1" si="1035"/>
        <v>5.7399124567660527E-3</v>
      </c>
      <c r="JJ3784" s="118">
        <f t="shared" ca="1" si="1036"/>
        <v>10178.005411162831</v>
      </c>
    </row>
    <row r="3785" spans="253:270" x14ac:dyDescent="0.3">
      <c r="IS3785" s="74">
        <v>3783</v>
      </c>
      <c r="IT3785" s="90" t="str">
        <f t="shared" si="1022"/>
        <v>2013-09-24</v>
      </c>
      <c r="IU3785" s="101">
        <f t="shared" si="1023"/>
        <v>1.3474299999999999</v>
      </c>
      <c r="IV3785" s="102">
        <f t="shared" si="1024"/>
        <v>1.3537999999999999</v>
      </c>
      <c r="IW3785" s="102">
        <f t="shared" si="1025"/>
        <v>1.3462700000000001</v>
      </c>
      <c r="IX3785" s="103">
        <f t="shared" si="1026"/>
        <v>1.35266</v>
      </c>
      <c r="IY3785" s="112">
        <f t="shared" si="1027"/>
        <v>50247</v>
      </c>
      <c r="IZ3785" s="104">
        <f t="shared" ca="1" si="1028"/>
        <v>1.3425800000000001</v>
      </c>
      <c r="JA3785" s="102">
        <f t="shared" ca="1" si="1029"/>
        <v>1.3328228571428571</v>
      </c>
      <c r="JB3785" s="102">
        <f t="shared" ca="1" si="1030"/>
        <v>1.3304560784313726</v>
      </c>
      <c r="JC3785" s="103">
        <f t="shared" ca="1" si="1031"/>
        <v>1.3178380099502491</v>
      </c>
      <c r="JD3785" s="104">
        <f t="shared" si="1032"/>
        <v>7.5299999999998146E-3</v>
      </c>
      <c r="JE3785" s="102">
        <f t="shared" si="1033"/>
        <v>-5.2300000000000679E-3</v>
      </c>
      <c r="JF3785" s="66">
        <f t="shared" ca="1" si="1021"/>
        <v>7.9385714285714025E-3</v>
      </c>
      <c r="JG3785" s="66">
        <f t="shared" ca="1" si="1020"/>
        <v>-2.7333333333336878E-4</v>
      </c>
      <c r="JH3785" s="66">
        <f t="shared" ca="1" si="1034"/>
        <v>3.6129097700887316E-3</v>
      </c>
      <c r="JI3785" s="80">
        <f t="shared" ca="1" si="1035"/>
        <v>5.8236580987205923E-3</v>
      </c>
      <c r="JJ3785" s="118">
        <f t="shared" ca="1" si="1036"/>
        <v>10440.449816549193</v>
      </c>
    </row>
    <row r="3786" spans="253:270" x14ac:dyDescent="0.3">
      <c r="IS3786" s="74">
        <v>3784</v>
      </c>
      <c r="IT3786" s="90" t="str">
        <f t="shared" si="1022"/>
        <v>2013-09-25</v>
      </c>
      <c r="IU3786" s="101">
        <f t="shared" si="1023"/>
        <v>1.3526899999999999</v>
      </c>
      <c r="IV3786" s="102">
        <f t="shared" si="1024"/>
        <v>1.35351</v>
      </c>
      <c r="IW3786" s="102">
        <f t="shared" si="1025"/>
        <v>1.3472999999999999</v>
      </c>
      <c r="IX3786" s="103">
        <f t="shared" si="1026"/>
        <v>1.34893</v>
      </c>
      <c r="IY3786" s="112">
        <f t="shared" si="1027"/>
        <v>52103</v>
      </c>
      <c r="IZ3786" s="104">
        <f t="shared" ca="1" si="1028"/>
        <v>1.34419</v>
      </c>
      <c r="JA3786" s="102">
        <f t="shared" ca="1" si="1029"/>
        <v>1.3335319047619048</v>
      </c>
      <c r="JB3786" s="102">
        <f t="shared" ca="1" si="1030"/>
        <v>1.3311684313725494</v>
      </c>
      <c r="JC3786" s="103">
        <f t="shared" ca="1" si="1031"/>
        <v>1.3180406965174132</v>
      </c>
      <c r="JD3786" s="104">
        <f t="shared" si="1032"/>
        <v>6.2100000000000488E-3</v>
      </c>
      <c r="JE3786" s="102">
        <f t="shared" si="1033"/>
        <v>3.7599999999999856E-3</v>
      </c>
      <c r="JF3786" s="66">
        <f t="shared" ca="1" si="1021"/>
        <v>7.7938095238095015E-3</v>
      </c>
      <c r="JG3786" s="66">
        <f t="shared" ca="1" si="1020"/>
        <v>-3.5380952380956838E-4</v>
      </c>
      <c r="JH3786" s="66">
        <f t="shared" ca="1" si="1034"/>
        <v>3.618362529140788E-3</v>
      </c>
      <c r="JI3786" s="80">
        <f t="shared" ca="1" si="1035"/>
        <v>5.7552878180401109E-3</v>
      </c>
      <c r="JJ3786" s="118">
        <f t="shared" ca="1" si="1036"/>
        <v>10388.708723576317</v>
      </c>
    </row>
    <row r="3787" spans="253:270" x14ac:dyDescent="0.3">
      <c r="IS3787" s="74">
        <v>3785</v>
      </c>
      <c r="IT3787" s="90" t="str">
        <f t="shared" si="1022"/>
        <v>2013-09-26</v>
      </c>
      <c r="IU3787" s="101">
        <f t="shared" si="1023"/>
        <v>1.34893</v>
      </c>
      <c r="IV3787" s="102">
        <f t="shared" si="1024"/>
        <v>1.3565100000000001</v>
      </c>
      <c r="IW3787" s="102">
        <f t="shared" si="1025"/>
        <v>1.34748</v>
      </c>
      <c r="IX3787" s="103">
        <f t="shared" si="1026"/>
        <v>1.35303</v>
      </c>
      <c r="IY3787" s="112">
        <f t="shared" si="1027"/>
        <v>52419</v>
      </c>
      <c r="IZ3787" s="104">
        <f t="shared" ca="1" si="1028"/>
        <v>1.3462809090909091</v>
      </c>
      <c r="JA3787" s="102">
        <f t="shared" ca="1" si="1029"/>
        <v>1.334902380952381</v>
      </c>
      <c r="JB3787" s="102">
        <f t="shared" ca="1" si="1030"/>
        <v>1.3319917647058825</v>
      </c>
      <c r="JC3787" s="103">
        <f t="shared" ca="1" si="1031"/>
        <v>1.3182720895522388</v>
      </c>
      <c r="JD3787" s="104">
        <f t="shared" si="1032"/>
        <v>9.0300000000000935E-3</v>
      </c>
      <c r="JE3787" s="102">
        <f t="shared" si="1033"/>
        <v>-4.0999999999999925E-3</v>
      </c>
      <c r="JF3787" s="66">
        <f t="shared" ca="1" si="1021"/>
        <v>7.6314285714285538E-3</v>
      </c>
      <c r="JG3787" s="66">
        <f t="shared" ca="1" si="1020"/>
        <v>-1.0161904761905251E-3</v>
      </c>
      <c r="JH3787" s="66">
        <f t="shared" ca="1" si="1034"/>
        <v>3.4800852284504178E-3</v>
      </c>
      <c r="JI3787" s="80">
        <f t="shared" ca="1" si="1035"/>
        <v>5.3323241392120571E-3</v>
      </c>
      <c r="JJ3787" s="118">
        <f t="shared" ca="1" si="1036"/>
        <v>10059.701542977646</v>
      </c>
    </row>
    <row r="3788" spans="253:270" x14ac:dyDescent="0.3">
      <c r="IS3788" s="74">
        <v>3786</v>
      </c>
      <c r="IT3788" s="90" t="str">
        <f t="shared" si="1022"/>
        <v>2013-09-27</v>
      </c>
      <c r="IU3788" s="101">
        <f t="shared" si="1023"/>
        <v>1.3529599999999999</v>
      </c>
      <c r="IV3788" s="102">
        <f t="shared" si="1024"/>
        <v>1.3533200000000001</v>
      </c>
      <c r="IW3788" s="102">
        <f t="shared" si="1025"/>
        <v>1.35259</v>
      </c>
      <c r="IX3788" s="103">
        <f t="shared" si="1026"/>
        <v>1.3529100000000001</v>
      </c>
      <c r="IY3788" s="112">
        <f t="shared" si="1027"/>
        <v>33</v>
      </c>
      <c r="IZ3788" s="104">
        <f t="shared" ca="1" si="1028"/>
        <v>1.3483663636363639</v>
      </c>
      <c r="JA3788" s="102">
        <f t="shared" ca="1" si="1029"/>
        <v>1.3363561904761905</v>
      </c>
      <c r="JB3788" s="102">
        <f t="shared" ca="1" si="1030"/>
        <v>1.3327431372549021</v>
      </c>
      <c r="JC3788" s="103">
        <f t="shared" ca="1" si="1031"/>
        <v>1.3183997512437813</v>
      </c>
      <c r="JD3788" s="104">
        <f t="shared" si="1032"/>
        <v>7.3000000000011944E-4</v>
      </c>
      <c r="JE3788" s="102">
        <f t="shared" si="1033"/>
        <v>4.9999999999883471E-5</v>
      </c>
      <c r="JF3788" s="66">
        <f t="shared" ca="1" si="1021"/>
        <v>7.2776190476190276E-3</v>
      </c>
      <c r="JG3788" s="66">
        <f t="shared" ca="1" si="1020"/>
        <v>-1.1161904761905245E-3</v>
      </c>
      <c r="JH3788" s="66">
        <f t="shared" ca="1" si="1034"/>
        <v>3.7736705697716628E-3</v>
      </c>
      <c r="JI3788" s="80">
        <f t="shared" ca="1" si="1035"/>
        <v>5.2915444466039895E-3</v>
      </c>
      <c r="JJ3788" s="118">
        <f t="shared" ca="1" si="1036"/>
        <v>16121.564934897398</v>
      </c>
    </row>
    <row r="3789" spans="253:270" x14ac:dyDescent="0.3">
      <c r="IS3789" s="74">
        <v>3787</v>
      </c>
      <c r="IT3789" s="90" t="str">
        <f t="shared" si="1022"/>
        <v>2013-09-29</v>
      </c>
      <c r="IU3789" s="101">
        <f t="shared" si="1023"/>
        <v>1.3499000000000001</v>
      </c>
      <c r="IV3789" s="102">
        <f t="shared" si="1024"/>
        <v>1.35572</v>
      </c>
      <c r="IW3789" s="102">
        <f t="shared" si="1025"/>
        <v>1.3478399999999999</v>
      </c>
      <c r="IX3789" s="103">
        <f t="shared" si="1026"/>
        <v>1.3528100000000001</v>
      </c>
      <c r="IY3789" s="112">
        <f t="shared" si="1027"/>
        <v>60309</v>
      </c>
      <c r="IZ3789" s="104">
        <f t="shared" ca="1" si="1028"/>
        <v>1.35012</v>
      </c>
      <c r="JA3789" s="102">
        <f t="shared" ca="1" si="1029"/>
        <v>1.3379509523809527</v>
      </c>
      <c r="JB3789" s="102">
        <f t="shared" ca="1" si="1030"/>
        <v>1.3334113725490198</v>
      </c>
      <c r="JC3789" s="103">
        <f t="shared" ca="1" si="1031"/>
        <v>1.3184911940298507</v>
      </c>
      <c r="JD3789" s="104">
        <f t="shared" si="1032"/>
        <v>7.8800000000001091E-3</v>
      </c>
      <c r="JE3789" s="102">
        <f t="shared" si="1033"/>
        <v>-2.9099999999999682E-3</v>
      </c>
      <c r="JF3789" s="66">
        <f t="shared" ca="1" si="1021"/>
        <v>7.4438095238095036E-3</v>
      </c>
      <c r="JG3789" s="66">
        <f t="shared" ca="1" si="1020"/>
        <v>-1.3804761904762362E-3</v>
      </c>
      <c r="JH3789" s="66">
        <f t="shared" ca="1" si="1034"/>
        <v>3.7192990586302922E-3</v>
      </c>
      <c r="JI3789" s="80">
        <f t="shared" ca="1" si="1035"/>
        <v>5.2356438419653142E-3</v>
      </c>
      <c r="JJ3789" s="118">
        <f t="shared" ca="1" si="1036"/>
        <v>16100.319465429526</v>
      </c>
    </row>
    <row r="3790" spans="253:270" x14ac:dyDescent="0.3">
      <c r="IS3790" s="74">
        <v>3788</v>
      </c>
      <c r="IT3790" s="90" t="str">
        <f t="shared" si="1022"/>
        <v>2013-09-30</v>
      </c>
      <c r="IU3790" s="101">
        <f t="shared" si="1023"/>
        <v>1.3527800000000001</v>
      </c>
      <c r="IV3790" s="102">
        <f t="shared" si="1024"/>
        <v>1.3588899999999999</v>
      </c>
      <c r="IW3790" s="102">
        <f t="shared" si="1025"/>
        <v>1.35175</v>
      </c>
      <c r="IX3790" s="103">
        <f t="shared" si="1026"/>
        <v>1.3527199999999999</v>
      </c>
      <c r="IY3790" s="112">
        <f t="shared" si="1027"/>
        <v>67292</v>
      </c>
      <c r="IZ3790" s="104">
        <f t="shared" ca="1" si="1028"/>
        <v>1.35164</v>
      </c>
      <c r="JA3790" s="102">
        <f t="shared" ca="1" si="1029"/>
        <v>1.3396442857142861</v>
      </c>
      <c r="JB3790" s="102">
        <f t="shared" ca="1" si="1030"/>
        <v>1.3340037254901966</v>
      </c>
      <c r="JC3790" s="103">
        <f t="shared" ca="1" si="1031"/>
        <v>1.318582189054726</v>
      </c>
      <c r="JD3790" s="104">
        <f t="shared" si="1032"/>
        <v>7.1399999999999242E-3</v>
      </c>
      <c r="JE3790" s="102">
        <f t="shared" si="1033"/>
        <v>6.0000000000171028E-5</v>
      </c>
      <c r="JF3790" s="66">
        <f t="shared" ca="1" si="1021"/>
        <v>7.4999999999999772E-3</v>
      </c>
      <c r="JG3790" s="66">
        <f t="shared" ca="1" si="1020"/>
        <v>-1.4814285714286018E-3</v>
      </c>
      <c r="JH3790" s="66">
        <f t="shared" ca="1" si="1034"/>
        <v>3.7053449167899046E-3</v>
      </c>
      <c r="JI3790" s="80">
        <f t="shared" ca="1" si="1035"/>
        <v>5.1862237713776686E-3</v>
      </c>
      <c r="JJ3790" s="118">
        <f t="shared" ca="1" si="1036"/>
        <v>16237.862095100485</v>
      </c>
    </row>
    <row r="3791" spans="253:270" x14ac:dyDescent="0.3">
      <c r="IS3791" s="74">
        <v>3789</v>
      </c>
      <c r="IT3791" s="90" t="str">
        <f t="shared" si="1022"/>
        <v>2013-10-01</v>
      </c>
      <c r="IU3791" s="101">
        <f t="shared" si="1023"/>
        <v>1.3527400000000001</v>
      </c>
      <c r="IV3791" s="102">
        <f t="shared" si="1024"/>
        <v>1.3607899999999999</v>
      </c>
      <c r="IW3791" s="102">
        <f t="shared" si="1025"/>
        <v>1.35059</v>
      </c>
      <c r="IX3791" s="103">
        <f t="shared" si="1026"/>
        <v>1.3580000000000001</v>
      </c>
      <c r="IY3791" s="112">
        <f t="shared" si="1027"/>
        <v>70268</v>
      </c>
      <c r="IZ3791" s="104">
        <f t="shared" ca="1" si="1028"/>
        <v>1.3521645454545455</v>
      </c>
      <c r="JA3791" s="102">
        <f t="shared" ca="1" si="1029"/>
        <v>1.3414152380952384</v>
      </c>
      <c r="JB3791" s="102">
        <f t="shared" ca="1" si="1030"/>
        <v>1.3347449019607849</v>
      </c>
      <c r="JC3791" s="103">
        <f t="shared" ca="1" si="1031"/>
        <v>1.3186903482587062</v>
      </c>
      <c r="JD3791" s="104">
        <f t="shared" si="1032"/>
        <v>1.0199999999999987E-2</v>
      </c>
      <c r="JE3791" s="102">
        <f t="shared" si="1033"/>
        <v>-5.2600000000000424E-3</v>
      </c>
      <c r="JF3791" s="66">
        <f t="shared" ca="1" si="1021"/>
        <v>7.6971428571428364E-3</v>
      </c>
      <c r="JG3791" s="66">
        <f t="shared" ca="1" si="1020"/>
        <v>-1.563333333333361E-3</v>
      </c>
      <c r="JH3791" s="66">
        <f t="shared" ca="1" si="1034"/>
        <v>3.7335125078481152E-3</v>
      </c>
      <c r="JI3791" s="80">
        <f t="shared" ca="1" si="1035"/>
        <v>5.2314719164589319E-3</v>
      </c>
      <c r="JJ3791" s="118">
        <f t="shared" ca="1" si="1036"/>
        <v>16371.827242715033</v>
      </c>
    </row>
    <row r="3792" spans="253:270" x14ac:dyDescent="0.3">
      <c r="IS3792" s="74">
        <v>3790</v>
      </c>
      <c r="IT3792" s="90" t="str">
        <f t="shared" si="1022"/>
        <v>2013-10-02</v>
      </c>
      <c r="IU3792" s="101">
        <f t="shared" si="1023"/>
        <v>1.35802</v>
      </c>
      <c r="IV3792" s="102">
        <f t="shared" si="1024"/>
        <v>1.3647</v>
      </c>
      <c r="IW3792" s="102">
        <f t="shared" si="1025"/>
        <v>1.35785</v>
      </c>
      <c r="IX3792" s="103">
        <f t="shared" si="1026"/>
        <v>1.3619399999999999</v>
      </c>
      <c r="IY3792" s="112">
        <f t="shared" si="1027"/>
        <v>65505</v>
      </c>
      <c r="IZ3792" s="104">
        <f t="shared" ca="1" si="1028"/>
        <v>1.3529718181818182</v>
      </c>
      <c r="JA3792" s="102">
        <f t="shared" ca="1" si="1029"/>
        <v>1.3437871428571431</v>
      </c>
      <c r="JB3792" s="102">
        <f t="shared" ca="1" si="1030"/>
        <v>1.335412941176471</v>
      </c>
      <c r="JC3792" s="103">
        <f t="shared" ca="1" si="1031"/>
        <v>1.3188079601990046</v>
      </c>
      <c r="JD3792" s="104">
        <f t="shared" si="1032"/>
        <v>6.8500000000000227E-3</v>
      </c>
      <c r="JE3792" s="102">
        <f t="shared" si="1033"/>
        <v>-3.9199999999999235E-3</v>
      </c>
      <c r="JF3792" s="66">
        <f t="shared" ca="1" si="1021"/>
        <v>7.4847619047618778E-3</v>
      </c>
      <c r="JG3792" s="66">
        <f t="shared" ca="1" si="1020"/>
        <v>-2.1733333333333604E-3</v>
      </c>
      <c r="JH3792" s="66">
        <f t="shared" ca="1" si="1034"/>
        <v>3.6478246864824005E-3</v>
      </c>
      <c r="JI3792" s="80">
        <f t="shared" ca="1" si="1035"/>
        <v>4.6965127218002627E-3</v>
      </c>
      <c r="JJ3792" s="118">
        <f t="shared" ca="1" si="1036"/>
        <v>15925.352076971805</v>
      </c>
    </row>
    <row r="3793" spans="253:270" x14ac:dyDescent="0.3">
      <c r="IS3793" s="74">
        <v>3791</v>
      </c>
      <c r="IT3793" s="90" t="str">
        <f t="shared" si="1022"/>
        <v>2013-10-03</v>
      </c>
      <c r="IU3793" s="101">
        <f t="shared" si="1023"/>
        <v>1.3619300000000001</v>
      </c>
      <c r="IV3793" s="102">
        <f t="shared" si="1024"/>
        <v>1.3632500000000001</v>
      </c>
      <c r="IW3793" s="102">
        <f t="shared" si="1025"/>
        <v>1.35392</v>
      </c>
      <c r="IX3793" s="103">
        <f t="shared" si="1026"/>
        <v>1.3561000000000001</v>
      </c>
      <c r="IY3793" s="112">
        <f t="shared" si="1027"/>
        <v>54359</v>
      </c>
      <c r="IZ3793" s="104">
        <f t="shared" ca="1" si="1028"/>
        <v>1.3532618181818181</v>
      </c>
      <c r="JA3793" s="102">
        <f t="shared" ca="1" si="1029"/>
        <v>1.3455871428571431</v>
      </c>
      <c r="JB3793" s="102">
        <f t="shared" ca="1" si="1030"/>
        <v>1.3359601960784317</v>
      </c>
      <c r="JC3793" s="103">
        <f t="shared" ca="1" si="1031"/>
        <v>1.3189348756218906</v>
      </c>
      <c r="JD3793" s="104">
        <f t="shared" si="1032"/>
        <v>9.3300000000000605E-3</v>
      </c>
      <c r="JE3793" s="102">
        <f t="shared" si="1033"/>
        <v>5.8300000000000018E-3</v>
      </c>
      <c r="JF3793" s="66">
        <f t="shared" ca="1" si="1021"/>
        <v>7.5247619047618857E-3</v>
      </c>
      <c r="JG3793" s="66">
        <f t="shared" ca="1" si="1020"/>
        <v>-1.6028571428571652E-3</v>
      </c>
      <c r="JH3793" s="66">
        <f t="shared" ca="1" si="1034"/>
        <v>3.6632013309302975E-3</v>
      </c>
      <c r="JI3793" s="80">
        <f t="shared" ca="1" si="1035"/>
        <v>4.9019288165424169E-3</v>
      </c>
      <c r="JJ3793" s="118">
        <f t="shared" ca="1" si="1036"/>
        <v>15791.066849484805</v>
      </c>
    </row>
    <row r="3794" spans="253:270" x14ac:dyDescent="0.3">
      <c r="IS3794" s="74">
        <v>3792</v>
      </c>
      <c r="IT3794" s="90" t="str">
        <f t="shared" si="1022"/>
        <v>2013-10-06</v>
      </c>
      <c r="IU3794" s="101">
        <f t="shared" si="1023"/>
        <v>1.3567100000000001</v>
      </c>
      <c r="IV3794" s="102">
        <f t="shared" si="1024"/>
        <v>1.3591500000000001</v>
      </c>
      <c r="IW3794" s="102">
        <f t="shared" si="1025"/>
        <v>1.35433</v>
      </c>
      <c r="IX3794" s="103">
        <f t="shared" si="1026"/>
        <v>1.3582399999999999</v>
      </c>
      <c r="IY3794" s="112">
        <f t="shared" si="1027"/>
        <v>44378</v>
      </c>
      <c r="IZ3794" s="104">
        <f t="shared" ca="1" si="1028"/>
        <v>1.3540681818181819</v>
      </c>
      <c r="JA3794" s="102">
        <f t="shared" ca="1" si="1029"/>
        <v>1.3471409523809525</v>
      </c>
      <c r="JB3794" s="102">
        <f t="shared" ca="1" si="1030"/>
        <v>1.3365860784313726</v>
      </c>
      <c r="JC3794" s="103">
        <f t="shared" ca="1" si="1031"/>
        <v>1.3190804477611939</v>
      </c>
      <c r="JD3794" s="104">
        <f t="shared" si="1032"/>
        <v>4.8200000000000465E-3</v>
      </c>
      <c r="JE3794" s="102">
        <f t="shared" si="1033"/>
        <v>-1.5299999999998093E-3</v>
      </c>
      <c r="JF3794" s="66">
        <f t="shared" ca="1" si="1021"/>
        <v>7.2047619047618935E-3</v>
      </c>
      <c r="JG3794" s="66">
        <f t="shared" ca="1" si="1020"/>
        <v>-1.2471428571428753E-3</v>
      </c>
      <c r="JH3794" s="66">
        <f t="shared" ca="1" si="1034"/>
        <v>3.5912799403523435E-3</v>
      </c>
      <c r="JI3794" s="80">
        <f t="shared" ca="1" si="1035"/>
        <v>4.6148694898299463E-3</v>
      </c>
      <c r="JJ3794" s="118">
        <f t="shared" ca="1" si="1036"/>
        <v>15996.938714794715</v>
      </c>
    </row>
    <row r="3795" spans="253:270" x14ac:dyDescent="0.3">
      <c r="IS3795" s="74">
        <v>3793</v>
      </c>
      <c r="IT3795" s="90" t="str">
        <f t="shared" si="1022"/>
        <v>2013-10-07</v>
      </c>
      <c r="IU3795" s="101">
        <f t="shared" si="1023"/>
        <v>1.35819</v>
      </c>
      <c r="IV3795" s="102">
        <f t="shared" si="1024"/>
        <v>1.3607899999999999</v>
      </c>
      <c r="IW3795" s="102">
        <f t="shared" si="1025"/>
        <v>1.35581</v>
      </c>
      <c r="IX3795" s="103">
        <f t="shared" si="1026"/>
        <v>1.3574299999999999</v>
      </c>
      <c r="IY3795" s="112">
        <f t="shared" si="1027"/>
        <v>47001</v>
      </c>
      <c r="IZ3795" s="104">
        <f t="shared" ca="1" si="1028"/>
        <v>1.3549790909090909</v>
      </c>
      <c r="JA3795" s="102">
        <f t="shared" ca="1" si="1029"/>
        <v>1.3485947619047622</v>
      </c>
      <c r="JB3795" s="102">
        <f t="shared" ca="1" si="1030"/>
        <v>1.3371954901960783</v>
      </c>
      <c r="JC3795" s="103">
        <f t="shared" ca="1" si="1031"/>
        <v>1.3191780597014928</v>
      </c>
      <c r="JD3795" s="104">
        <f t="shared" si="1032"/>
        <v>4.9799999999999844E-3</v>
      </c>
      <c r="JE3795" s="102">
        <f t="shared" si="1033"/>
        <v>7.6000000000009393E-4</v>
      </c>
      <c r="JF3795" s="66">
        <f t="shared" ca="1" si="1021"/>
        <v>7.2257142857142746E-3</v>
      </c>
      <c r="JG3795" s="66">
        <f t="shared" ca="1" si="1020"/>
        <v>-1.149047619047629E-3</v>
      </c>
      <c r="JH3795" s="66">
        <f t="shared" ca="1" si="1034"/>
        <v>3.5769268153229943E-3</v>
      </c>
      <c r="JI3795" s="80">
        <f t="shared" ca="1" si="1035"/>
        <v>4.6345554107028808E-3</v>
      </c>
      <c r="JJ3795" s="118">
        <f t="shared" ca="1" si="1036"/>
        <v>16099.670045350649</v>
      </c>
    </row>
    <row r="3796" spans="253:270" x14ac:dyDescent="0.3">
      <c r="IS3796" s="74">
        <v>3794</v>
      </c>
      <c r="IT3796" s="90" t="str">
        <f t="shared" si="1022"/>
        <v>2013-10-08</v>
      </c>
      <c r="IU3796" s="101">
        <f t="shared" si="1023"/>
        <v>1.3573900000000001</v>
      </c>
      <c r="IV3796" s="102">
        <f t="shared" si="1024"/>
        <v>1.3606100000000001</v>
      </c>
      <c r="IW3796" s="102">
        <f t="shared" si="1025"/>
        <v>1.3486499999999999</v>
      </c>
      <c r="IX3796" s="103">
        <f t="shared" si="1026"/>
        <v>1.3525199999999999</v>
      </c>
      <c r="IY3796" s="112">
        <f t="shared" si="1027"/>
        <v>74951</v>
      </c>
      <c r="IZ3796" s="104">
        <f t="shared" ca="1" si="1028"/>
        <v>1.3549663636363636</v>
      </c>
      <c r="JA3796" s="102">
        <f t="shared" ca="1" si="1029"/>
        <v>1.3496090476190479</v>
      </c>
      <c r="JB3796" s="102">
        <f t="shared" ca="1" si="1030"/>
        <v>1.3376280392156861</v>
      </c>
      <c r="JC3796" s="103">
        <f t="shared" ca="1" si="1031"/>
        <v>1.3192792537313436</v>
      </c>
      <c r="JD3796" s="104">
        <f t="shared" si="1032"/>
        <v>1.1960000000000193E-2</v>
      </c>
      <c r="JE3796" s="102">
        <f t="shared" si="1033"/>
        <v>4.870000000000152E-3</v>
      </c>
      <c r="JF3796" s="66">
        <f t="shared" ca="1" si="1021"/>
        <v>7.4114285714285714E-3</v>
      </c>
      <c r="JG3796" s="66">
        <f t="shared" ca="1" si="1020"/>
        <v>-7.1142857142856924E-4</v>
      </c>
      <c r="JH3796" s="66">
        <f t="shared" ca="1" si="1034"/>
        <v>3.7140380869835642E-3</v>
      </c>
      <c r="JI3796" s="80">
        <f t="shared" ca="1" si="1035"/>
        <v>4.7469963292233516E-3</v>
      </c>
      <c r="JJ3796" s="118">
        <f t="shared" ca="1" si="1036"/>
        <v>16565.294014089901</v>
      </c>
    </row>
    <row r="3797" spans="253:270" x14ac:dyDescent="0.3">
      <c r="IS3797" s="74">
        <v>3795</v>
      </c>
      <c r="IT3797" s="90" t="str">
        <f t="shared" si="1022"/>
        <v>2013-10-09</v>
      </c>
      <c r="IU3797" s="101">
        <f t="shared" si="1023"/>
        <v>1.35249</v>
      </c>
      <c r="IV3797" s="102">
        <f t="shared" si="1024"/>
        <v>1.3554999999999999</v>
      </c>
      <c r="IW3797" s="102">
        <f t="shared" si="1025"/>
        <v>1.34884</v>
      </c>
      <c r="IX3797" s="103">
        <f t="shared" si="1026"/>
        <v>1.3520399999999999</v>
      </c>
      <c r="IY3797" s="112">
        <f t="shared" si="1027"/>
        <v>62486</v>
      </c>
      <c r="IZ3797" s="104">
        <f t="shared" ca="1" si="1028"/>
        <v>1.3552490909090908</v>
      </c>
      <c r="JA3797" s="102">
        <f t="shared" ca="1" si="1029"/>
        <v>1.350657142857143</v>
      </c>
      <c r="JB3797" s="102">
        <f t="shared" ca="1" si="1030"/>
        <v>1.3382407843137256</v>
      </c>
      <c r="JC3797" s="103">
        <f t="shared" ca="1" si="1031"/>
        <v>1.3193780597014926</v>
      </c>
      <c r="JD3797" s="104">
        <f t="shared" si="1032"/>
        <v>6.6599999999998882E-3</v>
      </c>
      <c r="JE3797" s="102">
        <f t="shared" si="1033"/>
        <v>4.5000000000006146E-4</v>
      </c>
      <c r="JF3797" s="66">
        <f t="shared" ca="1" si="1021"/>
        <v>7.4295238095238008E-3</v>
      </c>
      <c r="JG3797" s="66">
        <f t="shared" ca="1" si="1020"/>
        <v>-7.4666666666666263E-4</v>
      </c>
      <c r="JH3797" s="66">
        <f t="shared" ca="1" si="1034"/>
        <v>3.7094043626468539E-3</v>
      </c>
      <c r="JI3797" s="80">
        <f t="shared" ca="1" si="1035"/>
        <v>4.735483415091145E-3</v>
      </c>
      <c r="JJ3797" s="118">
        <f t="shared" ca="1" si="1036"/>
        <v>16560.898527991219</v>
      </c>
    </row>
    <row r="3798" spans="253:270" x14ac:dyDescent="0.3">
      <c r="IS3798" s="74">
        <v>3796</v>
      </c>
      <c r="IT3798" s="90" t="str">
        <f t="shared" si="1022"/>
        <v>2013-10-10</v>
      </c>
      <c r="IU3798" s="101">
        <f t="shared" si="1023"/>
        <v>1.3521300000000001</v>
      </c>
      <c r="IV3798" s="102">
        <f t="shared" si="1024"/>
        <v>1.3582399999999999</v>
      </c>
      <c r="IW3798" s="102">
        <f t="shared" si="1025"/>
        <v>1.3519099999999999</v>
      </c>
      <c r="IX3798" s="103">
        <f t="shared" si="1026"/>
        <v>1.3549899999999999</v>
      </c>
      <c r="IY3798" s="112">
        <f t="shared" si="1027"/>
        <v>57775</v>
      </c>
      <c r="IZ3798" s="104">
        <f t="shared" ca="1" si="1028"/>
        <v>1.3554272727272727</v>
      </c>
      <c r="JA3798" s="102">
        <f t="shared" ca="1" si="1029"/>
        <v>1.3518485714285715</v>
      </c>
      <c r="JB3798" s="102">
        <f t="shared" ca="1" si="1030"/>
        <v>1.3387613725490195</v>
      </c>
      <c r="JC3798" s="103">
        <f t="shared" ca="1" si="1031"/>
        <v>1.3194964676616916</v>
      </c>
      <c r="JD3798" s="104">
        <f t="shared" si="1032"/>
        <v>6.3299999999999468E-3</v>
      </c>
      <c r="JE3798" s="102">
        <f t="shared" si="1033"/>
        <v>-2.8599999999998627E-3</v>
      </c>
      <c r="JF3798" s="66">
        <f t="shared" ca="1" si="1021"/>
        <v>7.4095238095237973E-3</v>
      </c>
      <c r="JG3798" s="66">
        <f t="shared" ca="1" si="1020"/>
        <v>-8.8523809523807914E-4</v>
      </c>
      <c r="JH3798" s="66">
        <f t="shared" ca="1" si="1034"/>
        <v>3.7141434649195322E-3</v>
      </c>
      <c r="JI3798" s="80">
        <f t="shared" ca="1" si="1035"/>
        <v>4.7526890824815511E-3</v>
      </c>
      <c r="JJ3798" s="118">
        <f t="shared" ca="1" si="1036"/>
        <v>16527.328063014127</v>
      </c>
    </row>
    <row r="3799" spans="253:270" x14ac:dyDescent="0.3">
      <c r="IS3799" s="74">
        <v>3797</v>
      </c>
      <c r="IT3799" s="90" t="str">
        <f t="shared" si="1022"/>
        <v>2013-10-13</v>
      </c>
      <c r="IU3799" s="101">
        <f t="shared" si="1023"/>
        <v>1.35642</v>
      </c>
      <c r="IV3799" s="102">
        <f t="shared" si="1024"/>
        <v>1.35989</v>
      </c>
      <c r="IW3799" s="102">
        <f t="shared" si="1025"/>
        <v>1.3546</v>
      </c>
      <c r="IX3799" s="103">
        <f t="shared" si="1026"/>
        <v>1.3561799999999999</v>
      </c>
      <c r="IY3799" s="112">
        <f t="shared" si="1027"/>
        <v>41291</v>
      </c>
      <c r="IZ3799" s="104">
        <f t="shared" ca="1" si="1028"/>
        <v>1.3557245454545457</v>
      </c>
      <c r="JA3799" s="102">
        <f t="shared" ca="1" si="1029"/>
        <v>1.3529276190476189</v>
      </c>
      <c r="JB3799" s="102">
        <f t="shared" ca="1" si="1030"/>
        <v>1.3393547058823529</v>
      </c>
      <c r="JC3799" s="103">
        <f t="shared" ca="1" si="1031"/>
        <v>1.3196195024875621</v>
      </c>
      <c r="JD3799" s="104">
        <f t="shared" si="1032"/>
        <v>5.2900000000000169E-3</v>
      </c>
      <c r="JE3799" s="102">
        <f t="shared" si="1033"/>
        <v>2.4000000000001798E-4</v>
      </c>
      <c r="JF3799" s="66">
        <f t="shared" ca="1" si="1021"/>
        <v>7.3961904761904711E-3</v>
      </c>
      <c r="JG3799" s="66">
        <f t="shared" ref="JG3799:JG3862" ca="1" si="1037">IF(IU3799&lt;&gt;"",IF($IS3799&gt;=JG$1,AVERAGE(INDIRECT(CONCATENATE("JE",$IS3799+2,":JE",$IS3799+2-JG$1))),""),"")</f>
        <v>-1.0052380952380723E-3</v>
      </c>
      <c r="JH3799" s="66">
        <f t="shared" ca="1" si="1034"/>
        <v>3.7212190478140309E-3</v>
      </c>
      <c r="JI3799" s="80">
        <f t="shared" ca="1" si="1035"/>
        <v>4.6905432917607997E-3</v>
      </c>
      <c r="JJ3799" s="118">
        <f t="shared" ca="1" si="1036"/>
        <v>16836.48858487068</v>
      </c>
    </row>
    <row r="3800" spans="253:270" x14ac:dyDescent="0.3">
      <c r="IS3800" s="74">
        <v>3798</v>
      </c>
      <c r="IT3800" s="90" t="str">
        <f t="shared" si="1022"/>
        <v>2013-10-14</v>
      </c>
      <c r="IU3800" s="101">
        <f t="shared" si="1023"/>
        <v>1.3561799999999999</v>
      </c>
      <c r="IV3800" s="102">
        <f t="shared" si="1024"/>
        <v>1.3571899999999999</v>
      </c>
      <c r="IW3800" s="102">
        <f t="shared" si="1025"/>
        <v>1.34802</v>
      </c>
      <c r="IX3800" s="103">
        <f t="shared" si="1026"/>
        <v>1.3524799999999999</v>
      </c>
      <c r="IY3800" s="112">
        <f t="shared" si="1027"/>
        <v>72150</v>
      </c>
      <c r="IZ3800" s="104">
        <f t="shared" ca="1" si="1028"/>
        <v>1.3556945454545455</v>
      </c>
      <c r="JA3800" s="102">
        <f t="shared" ca="1" si="1029"/>
        <v>1.3537123809523808</v>
      </c>
      <c r="JB3800" s="102">
        <f t="shared" ca="1" si="1030"/>
        <v>1.3397845098039216</v>
      </c>
      <c r="JC3800" s="103">
        <f t="shared" ca="1" si="1031"/>
        <v>1.319719701492537</v>
      </c>
      <c r="JD3800" s="104">
        <f t="shared" si="1032"/>
        <v>9.1699999999999005E-3</v>
      </c>
      <c r="JE3800" s="102">
        <f t="shared" si="1033"/>
        <v>3.7000000000000366E-3</v>
      </c>
      <c r="JF3800" s="66">
        <f t="shared" ca="1" si="1021"/>
        <v>7.6033333333333213E-3</v>
      </c>
      <c r="JG3800" s="66">
        <f t="shared" ca="1" si="1037"/>
        <v>-7.1190476190473111E-4</v>
      </c>
      <c r="JH3800" s="66">
        <f t="shared" ca="1" si="1034"/>
        <v>3.69301442666495E-3</v>
      </c>
      <c r="JI3800" s="80">
        <f t="shared" ca="1" si="1035"/>
        <v>4.7821151118841538E-3</v>
      </c>
      <c r="JJ3800" s="118">
        <f t="shared" ca="1" si="1036"/>
        <v>16951.4030925837</v>
      </c>
    </row>
    <row r="3801" spans="253:270" x14ac:dyDescent="0.3">
      <c r="IS3801" s="74">
        <v>3799</v>
      </c>
      <c r="IT3801" s="90" t="str">
        <f t="shared" si="1022"/>
        <v>2013-10-15</v>
      </c>
      <c r="IU3801" s="101">
        <f t="shared" si="1023"/>
        <v>1.3524799999999999</v>
      </c>
      <c r="IV3801" s="102">
        <f t="shared" si="1024"/>
        <v>1.3568199999999999</v>
      </c>
      <c r="IW3801" s="102">
        <f t="shared" si="1025"/>
        <v>1.34737</v>
      </c>
      <c r="IX3801" s="103">
        <f t="shared" si="1026"/>
        <v>1.3535900000000001</v>
      </c>
      <c r="IY3801" s="112">
        <f t="shared" si="1027"/>
        <v>76476</v>
      </c>
      <c r="IZ3801" s="104">
        <f t="shared" ca="1" si="1028"/>
        <v>1.3557736363636363</v>
      </c>
      <c r="JA3801" s="102">
        <f t="shared" ca="1" si="1029"/>
        <v>1.3537771428571428</v>
      </c>
      <c r="JB3801" s="102">
        <f t="shared" ca="1" si="1030"/>
        <v>1.3401709803921567</v>
      </c>
      <c r="JC3801" s="103">
        <f t="shared" ca="1" si="1031"/>
        <v>1.3198276119402979</v>
      </c>
      <c r="JD3801" s="104">
        <f t="shared" si="1032"/>
        <v>9.4499999999999584E-3</v>
      </c>
      <c r="JE3801" s="102">
        <f t="shared" si="1033"/>
        <v>-1.1100000000001664E-3</v>
      </c>
      <c r="JF3801" s="66">
        <f t="shared" ca="1" si="1021"/>
        <v>7.0728571428571351E-3</v>
      </c>
      <c r="JG3801" s="66">
        <f t="shared" ca="1" si="1037"/>
        <v>1.9047619047849567E-6</v>
      </c>
      <c r="JH3801" s="66">
        <f t="shared" ca="1" si="1034"/>
        <v>2.3426951163485355E-3</v>
      </c>
      <c r="JI3801" s="80">
        <f t="shared" ca="1" si="1035"/>
        <v>3.3302804387098732E-3</v>
      </c>
      <c r="JJ3801" s="118">
        <f t="shared" ca="1" si="1036"/>
        <v>16510.403105679103</v>
      </c>
    </row>
    <row r="3802" spans="253:270" x14ac:dyDescent="0.3">
      <c r="IS3802" s="74">
        <v>3800</v>
      </c>
      <c r="IT3802" s="90" t="str">
        <f t="shared" si="1022"/>
        <v>2013-10-16</v>
      </c>
      <c r="IU3802" s="101">
        <f t="shared" si="1023"/>
        <v>1.35354</v>
      </c>
      <c r="IV3802" s="102">
        <f t="shared" si="1024"/>
        <v>1.36825</v>
      </c>
      <c r="IW3802" s="102">
        <f t="shared" si="1025"/>
        <v>1.35165</v>
      </c>
      <c r="IX3802" s="103">
        <f t="shared" si="1026"/>
        <v>1.36765</v>
      </c>
      <c r="IY3802" s="112">
        <f t="shared" si="1027"/>
        <v>86334</v>
      </c>
      <c r="IZ3802" s="104">
        <f t="shared" ca="1" si="1028"/>
        <v>1.3566509090909091</v>
      </c>
      <c r="JA3802" s="102">
        <f t="shared" ca="1" si="1029"/>
        <v>1.3544719047619047</v>
      </c>
      <c r="JB3802" s="102">
        <f t="shared" ca="1" si="1030"/>
        <v>1.3407480392156861</v>
      </c>
      <c r="JC3802" s="103">
        <f t="shared" ca="1" si="1031"/>
        <v>1.3199758208955221</v>
      </c>
      <c r="JD3802" s="104">
        <f t="shared" si="1032"/>
        <v>1.6599999999999948E-2</v>
      </c>
      <c r="JE3802" s="102">
        <f t="shared" si="1033"/>
        <v>-1.4110000000000067E-2</v>
      </c>
      <c r="JF3802" s="66">
        <f t="shared" ca="1" si="1021"/>
        <v>7.5438095238095134E-3</v>
      </c>
      <c r="JG3802" s="66">
        <f t="shared" ca="1" si="1037"/>
        <v>-6.3428571428569304E-4</v>
      </c>
      <c r="JH3802" s="66">
        <f t="shared" ca="1" si="1034"/>
        <v>3.0955397655189733E-3</v>
      </c>
      <c r="JI3802" s="80">
        <f t="shared" ca="1" si="1035"/>
        <v>4.4880110892705233E-3</v>
      </c>
      <c r="JJ3802" s="118">
        <f t="shared" ca="1" si="1036"/>
        <v>16974.420112323714</v>
      </c>
    </row>
    <row r="3803" spans="253:270" x14ac:dyDescent="0.3">
      <c r="IS3803" s="74">
        <v>3801</v>
      </c>
      <c r="IT3803" s="90" t="str">
        <f t="shared" si="1022"/>
        <v>2013-10-17</v>
      </c>
      <c r="IU3803" s="101">
        <f t="shared" si="1023"/>
        <v>1.36764</v>
      </c>
      <c r="IV3803" s="102">
        <f t="shared" si="1024"/>
        <v>1.3705000000000001</v>
      </c>
      <c r="IW3803" s="102">
        <f t="shared" si="1025"/>
        <v>1.3660000000000001</v>
      </c>
      <c r="IX3803" s="103">
        <f t="shared" si="1026"/>
        <v>1.3688199999999999</v>
      </c>
      <c r="IY3803" s="112">
        <f t="shared" si="1027"/>
        <v>57287</v>
      </c>
      <c r="IZ3803" s="104">
        <f t="shared" ca="1" si="1028"/>
        <v>1.3572763636363634</v>
      </c>
      <c r="JA3803" s="102">
        <f t="shared" ca="1" si="1029"/>
        <v>1.3552295238095238</v>
      </c>
      <c r="JB3803" s="102">
        <f t="shared" ca="1" si="1030"/>
        <v>1.3414178431372548</v>
      </c>
      <c r="JC3803" s="103">
        <f t="shared" ca="1" si="1031"/>
        <v>1.3200870149253729</v>
      </c>
      <c r="JD3803" s="104">
        <f t="shared" si="1032"/>
        <v>4.4999999999999485E-3</v>
      </c>
      <c r="JE3803" s="102">
        <f t="shared" si="1033"/>
        <v>-1.1799999999999589E-3</v>
      </c>
      <c r="JF3803" s="66">
        <f t="shared" ca="1" si="1021"/>
        <v>7.5171428571428412E-3</v>
      </c>
      <c r="JG3803" s="66">
        <f t="shared" ca="1" si="1037"/>
        <v>-6.9619047619044814E-4</v>
      </c>
      <c r="JH3803" s="66">
        <f t="shared" ca="1" si="1034"/>
        <v>3.119143873469345E-3</v>
      </c>
      <c r="JI3803" s="80">
        <f t="shared" ca="1" si="1035"/>
        <v>4.4861453134336675E-3</v>
      </c>
      <c r="JJ3803" s="118">
        <f t="shared" ca="1" si="1036"/>
        <v>16973.807902530833</v>
      </c>
    </row>
    <row r="3804" spans="253:270" x14ac:dyDescent="0.3">
      <c r="IS3804" s="74">
        <v>3802</v>
      </c>
      <c r="IT3804" s="90" t="str">
        <f t="shared" si="1022"/>
        <v>2013-10-20</v>
      </c>
      <c r="IU3804" s="101">
        <f t="shared" si="1023"/>
        <v>1.36849</v>
      </c>
      <c r="IV3804" s="102">
        <f t="shared" si="1024"/>
        <v>1.3691</v>
      </c>
      <c r="IW3804" s="102">
        <f t="shared" si="1025"/>
        <v>1.3651599999999999</v>
      </c>
      <c r="IX3804" s="103">
        <f t="shared" si="1026"/>
        <v>1.36819</v>
      </c>
      <c r="IY3804" s="112">
        <f t="shared" si="1027"/>
        <v>43784</v>
      </c>
      <c r="IZ3804" s="104">
        <f t="shared" ca="1" si="1028"/>
        <v>1.3583754545454545</v>
      </c>
      <c r="JA3804" s="102">
        <f t="shared" ca="1" si="1029"/>
        <v>1.3561257142857142</v>
      </c>
      <c r="JB3804" s="102">
        <f t="shared" ca="1" si="1030"/>
        <v>1.3421635294117646</v>
      </c>
      <c r="JC3804" s="103">
        <f t="shared" ca="1" si="1031"/>
        <v>1.3201938805970148</v>
      </c>
      <c r="JD3804" s="104">
        <f t="shared" si="1032"/>
        <v>3.9400000000000546E-3</v>
      </c>
      <c r="JE3804" s="102">
        <f t="shared" si="1033"/>
        <v>2.9999999999996696E-4</v>
      </c>
      <c r="JF3804" s="66">
        <f t="shared" ca="1" si="1021"/>
        <v>7.3347619047618995E-3</v>
      </c>
      <c r="JG3804" s="66">
        <f t="shared" ca="1" si="1037"/>
        <v>-9.6190476190474055E-4</v>
      </c>
      <c r="JH3804" s="66">
        <f t="shared" ca="1" si="1034"/>
        <v>3.20968566781356E-3</v>
      </c>
      <c r="JI3804" s="80">
        <f t="shared" ca="1" si="1035"/>
        <v>4.2476824146458715E-3</v>
      </c>
      <c r="JJ3804" s="118">
        <f t="shared" ca="1" si="1036"/>
        <v>17206.034232605882</v>
      </c>
    </row>
    <row r="3805" spans="253:270" x14ac:dyDescent="0.3">
      <c r="IS3805" s="74">
        <v>3803</v>
      </c>
      <c r="IT3805" s="90" t="str">
        <f t="shared" si="1022"/>
        <v>2013-10-21</v>
      </c>
      <c r="IU3805" s="101">
        <f t="shared" si="1023"/>
        <v>1.36822</v>
      </c>
      <c r="IV3805" s="102">
        <f t="shared" si="1024"/>
        <v>1.37927</v>
      </c>
      <c r="IW3805" s="102">
        <f t="shared" si="1025"/>
        <v>1.36629</v>
      </c>
      <c r="IX3805" s="103">
        <f t="shared" si="1026"/>
        <v>1.3782700000000001</v>
      </c>
      <c r="IY3805" s="112">
        <f t="shared" si="1027"/>
        <v>64245</v>
      </c>
      <c r="IZ3805" s="104">
        <f t="shared" ca="1" si="1028"/>
        <v>1.3601963636363636</v>
      </c>
      <c r="JA3805" s="102">
        <f t="shared" ca="1" si="1029"/>
        <v>1.3575952380952379</v>
      </c>
      <c r="JB3805" s="102">
        <f t="shared" ca="1" si="1030"/>
        <v>1.3431794117647056</v>
      </c>
      <c r="JC3805" s="103">
        <f t="shared" ca="1" si="1031"/>
        <v>1.3203562189054725</v>
      </c>
      <c r="JD3805" s="104">
        <f t="shared" si="1032"/>
        <v>1.2979999999999992E-2</v>
      </c>
      <c r="JE3805" s="102">
        <f t="shared" si="1033"/>
        <v>-1.0050000000000114E-2</v>
      </c>
      <c r="JF3805" s="66">
        <f t="shared" ref="JF3805:JF3868" ca="1" si="1038">IF(IT3805&lt;&gt;"",IF($IS3805&gt;=JF$1,AVERAGE(INDIRECT(CONCATENATE("JD",$IS3805+2,":JD",$IS3805+2-JF$1))),""),"")</f>
        <v>7.6942857142857169E-3</v>
      </c>
      <c r="JG3805" s="66">
        <f t="shared" ca="1" si="1037"/>
        <v>-1.5352380952380763E-3</v>
      </c>
      <c r="JH3805" s="66">
        <f t="shared" ca="1" si="1034"/>
        <v>3.3937611828156566E-3</v>
      </c>
      <c r="JI3805" s="80">
        <f t="shared" ca="1" si="1035"/>
        <v>4.6078386825347244E-3</v>
      </c>
      <c r="JJ3805" s="118">
        <f t="shared" ca="1" si="1036"/>
        <v>17269.491089878746</v>
      </c>
    </row>
    <row r="3806" spans="253:270" x14ac:dyDescent="0.3">
      <c r="IS3806" s="74">
        <v>3804</v>
      </c>
      <c r="IT3806" s="90" t="str">
        <f t="shared" si="1022"/>
        <v>2013-10-22</v>
      </c>
      <c r="IU3806" s="101">
        <f t="shared" si="1023"/>
        <v>1.3783099999999999</v>
      </c>
      <c r="IV3806" s="102">
        <f t="shared" si="1024"/>
        <v>1.3793800000000001</v>
      </c>
      <c r="IW3806" s="102">
        <f t="shared" si="1025"/>
        <v>1.3742099999999999</v>
      </c>
      <c r="IX3806" s="103">
        <f t="shared" si="1026"/>
        <v>1.37765</v>
      </c>
      <c r="IY3806" s="112">
        <f t="shared" si="1027"/>
        <v>64728</v>
      </c>
      <c r="IZ3806" s="104">
        <f t="shared" ca="1" si="1028"/>
        <v>1.3620345454545453</v>
      </c>
      <c r="JA3806" s="102">
        <f t="shared" ca="1" si="1029"/>
        <v>1.3587852380952381</v>
      </c>
      <c r="JB3806" s="102">
        <f t="shared" ca="1" si="1030"/>
        <v>1.3441994117647058</v>
      </c>
      <c r="JC3806" s="103">
        <f t="shared" ca="1" si="1031"/>
        <v>1.320497014925373</v>
      </c>
      <c r="JD3806" s="104">
        <f t="shared" si="1032"/>
        <v>5.1700000000001189E-3</v>
      </c>
      <c r="JE3806" s="102">
        <f t="shared" si="1033"/>
        <v>6.599999999998829E-4</v>
      </c>
      <c r="JF3806" s="66">
        <f t="shared" ca="1" si="1038"/>
        <v>7.5819047619047793E-3</v>
      </c>
      <c r="JG3806" s="66">
        <f t="shared" ca="1" si="1037"/>
        <v>-1.2547619047618881E-3</v>
      </c>
      <c r="JH3806" s="66">
        <f t="shared" ca="1" si="1034"/>
        <v>3.4361504194687599E-3</v>
      </c>
      <c r="JI3806" s="80">
        <f t="shared" ca="1" si="1035"/>
        <v>4.5533426957802842E-3</v>
      </c>
      <c r="JJ3806" s="118">
        <f t="shared" ca="1" si="1036"/>
        <v>17268.167643635716</v>
      </c>
    </row>
    <row r="3807" spans="253:270" x14ac:dyDescent="0.3">
      <c r="IS3807" s="74">
        <v>3805</v>
      </c>
      <c r="IT3807" s="90" t="str">
        <f t="shared" si="1022"/>
        <v>2013-10-23</v>
      </c>
      <c r="IU3807" s="101">
        <f t="shared" si="1023"/>
        <v>1.37761</v>
      </c>
      <c r="IV3807" s="102">
        <f t="shared" si="1024"/>
        <v>1.38262</v>
      </c>
      <c r="IW3807" s="102">
        <f t="shared" si="1025"/>
        <v>1.3765499999999999</v>
      </c>
      <c r="IX3807" s="103">
        <f t="shared" si="1026"/>
        <v>1.38022</v>
      </c>
      <c r="IY3807" s="112">
        <f t="shared" si="1027"/>
        <v>72826</v>
      </c>
      <c r="IZ3807" s="104">
        <f t="shared" ca="1" si="1028"/>
        <v>1.3645527272727274</v>
      </c>
      <c r="JA3807" s="102">
        <f t="shared" ca="1" si="1029"/>
        <v>1.3602752380952381</v>
      </c>
      <c r="JB3807" s="102">
        <f t="shared" ca="1" si="1030"/>
        <v>1.3450862745098038</v>
      </c>
      <c r="JC3807" s="103">
        <f t="shared" ca="1" si="1031"/>
        <v>1.3206135323383084</v>
      </c>
      <c r="JD3807" s="104">
        <f t="shared" si="1032"/>
        <v>6.0700000000000198E-3</v>
      </c>
      <c r="JE3807" s="102">
        <f t="shared" si="1033"/>
        <v>-2.6100000000000012E-3</v>
      </c>
      <c r="JF3807" s="66">
        <f t="shared" ca="1" si="1038"/>
        <v>7.5752380952381114E-3</v>
      </c>
      <c r="JG3807" s="66">
        <f t="shared" ca="1" si="1037"/>
        <v>-1.5580952380952208E-3</v>
      </c>
      <c r="JH3807" s="66">
        <f t="shared" ca="1" si="1034"/>
        <v>3.4389403393481951E-3</v>
      </c>
      <c r="JI3807" s="80">
        <f t="shared" ca="1" si="1035"/>
        <v>4.4193736025085074E-3</v>
      </c>
      <c r="JJ3807" s="118">
        <f t="shared" ca="1" si="1036"/>
        <v>17501.21812061136</v>
      </c>
    </row>
    <row r="3808" spans="253:270" x14ac:dyDescent="0.3">
      <c r="IS3808" s="74">
        <v>3806</v>
      </c>
      <c r="IT3808" s="90" t="str">
        <f t="shared" si="1022"/>
        <v>2013-10-24</v>
      </c>
      <c r="IU3808" s="101">
        <f t="shared" si="1023"/>
        <v>1.38022</v>
      </c>
      <c r="IV3808" s="102">
        <f t="shared" si="1024"/>
        <v>1.3833500000000001</v>
      </c>
      <c r="IW3808" s="102">
        <f t="shared" si="1025"/>
        <v>1.37751</v>
      </c>
      <c r="IX3808" s="103">
        <f t="shared" si="1026"/>
        <v>1.38052</v>
      </c>
      <c r="IY3808" s="112">
        <f t="shared" si="1027"/>
        <v>67480</v>
      </c>
      <c r="IZ3808" s="104">
        <f t="shared" ca="1" si="1028"/>
        <v>1.3671418181818185</v>
      </c>
      <c r="JA3808" s="102">
        <f t="shared" ca="1" si="1029"/>
        <v>1.3615842857142857</v>
      </c>
      <c r="JB3808" s="102">
        <f t="shared" ca="1" si="1030"/>
        <v>1.3460152941176466</v>
      </c>
      <c r="JC3808" s="103">
        <f t="shared" ca="1" si="1031"/>
        <v>1.3207264179104476</v>
      </c>
      <c r="JD3808" s="104">
        <f t="shared" si="1032"/>
        <v>5.8400000000000674E-3</v>
      </c>
      <c r="JE3808" s="102">
        <f t="shared" si="1033"/>
        <v>-2.9999999999996696E-4</v>
      </c>
      <c r="JF3808" s="66">
        <f t="shared" ca="1" si="1038"/>
        <v>7.4233333333333477E-3</v>
      </c>
      <c r="JG3808" s="66">
        <f t="shared" ca="1" si="1037"/>
        <v>-1.3771428571428387E-3</v>
      </c>
      <c r="JH3808" s="66">
        <f t="shared" ca="1" si="1034"/>
        <v>3.4417787944377182E-3</v>
      </c>
      <c r="JI3808" s="80">
        <f t="shared" ca="1" si="1035"/>
        <v>4.3892836413649558E-3</v>
      </c>
      <c r="JJ3808" s="118">
        <f t="shared" ca="1" si="1036"/>
        <v>17531.46214957671</v>
      </c>
    </row>
    <row r="3809" spans="253:270" x14ac:dyDescent="0.3">
      <c r="IS3809" s="74">
        <v>3807</v>
      </c>
      <c r="IT3809" s="90" t="str">
        <f t="shared" si="1022"/>
        <v>2013-10-27</v>
      </c>
      <c r="IU3809" s="101">
        <f t="shared" si="1023"/>
        <v>1.3811</v>
      </c>
      <c r="IV3809" s="102">
        <f t="shared" si="1024"/>
        <v>1.38185</v>
      </c>
      <c r="IW3809" s="102">
        <f t="shared" si="1025"/>
        <v>1.3775599999999999</v>
      </c>
      <c r="IX3809" s="103">
        <f t="shared" si="1026"/>
        <v>1.37856</v>
      </c>
      <c r="IY3809" s="112">
        <f t="shared" si="1027"/>
        <v>47496</v>
      </c>
      <c r="IZ3809" s="104">
        <f t="shared" ca="1" si="1028"/>
        <v>1.3692845454545457</v>
      </c>
      <c r="JA3809" s="102">
        <f t="shared" ca="1" si="1029"/>
        <v>1.3628057142857144</v>
      </c>
      <c r="JB3809" s="102">
        <f t="shared" ca="1" si="1030"/>
        <v>1.3468960784313722</v>
      </c>
      <c r="JC3809" s="103">
        <f t="shared" ca="1" si="1031"/>
        <v>1.3207979104477607</v>
      </c>
      <c r="JD3809" s="104">
        <f t="shared" si="1032"/>
        <v>4.290000000000127E-3</v>
      </c>
      <c r="JE3809" s="102">
        <f t="shared" si="1033"/>
        <v>2.5399999999999867E-3</v>
      </c>
      <c r="JF3809" s="66">
        <f t="shared" ca="1" si="1038"/>
        <v>7.5928571428571581E-3</v>
      </c>
      <c r="JG3809" s="66">
        <f t="shared" ca="1" si="1037"/>
        <v>-1.2585714285714051E-3</v>
      </c>
      <c r="JH3809" s="66">
        <f t="shared" ca="1" si="1034"/>
        <v>3.1861024747474407E-3</v>
      </c>
      <c r="JI3809" s="80">
        <f t="shared" ca="1" si="1035"/>
        <v>4.4593083872409263E-3</v>
      </c>
      <c r="JJ3809" s="118">
        <f t="shared" ca="1" si="1036"/>
        <v>11848.857001622475</v>
      </c>
    </row>
    <row r="3810" spans="253:270" x14ac:dyDescent="0.3">
      <c r="IS3810" s="74">
        <v>3808</v>
      </c>
      <c r="IT3810" s="90" t="str">
        <f t="shared" si="1022"/>
        <v>2013-10-28</v>
      </c>
      <c r="IU3810" s="101">
        <f t="shared" si="1023"/>
        <v>1.3786</v>
      </c>
      <c r="IV3810" s="102">
        <f t="shared" si="1024"/>
        <v>1.3813899999999999</v>
      </c>
      <c r="IW3810" s="102">
        <f t="shared" si="1025"/>
        <v>1.3736999999999999</v>
      </c>
      <c r="IX3810" s="103">
        <f t="shared" si="1026"/>
        <v>1.3746499999999999</v>
      </c>
      <c r="IY3810" s="112">
        <f t="shared" si="1027"/>
        <v>75004</v>
      </c>
      <c r="IZ3810" s="104">
        <f t="shared" ca="1" si="1028"/>
        <v>1.3709636363636364</v>
      </c>
      <c r="JA3810" s="102">
        <f t="shared" ca="1" si="1029"/>
        <v>1.3638457142857143</v>
      </c>
      <c r="JB3810" s="102">
        <f t="shared" ca="1" si="1030"/>
        <v>1.3475394117647055</v>
      </c>
      <c r="JC3810" s="103">
        <f t="shared" ca="1" si="1031"/>
        <v>1.3208499502487556</v>
      </c>
      <c r="JD3810" s="104">
        <f t="shared" si="1032"/>
        <v>7.6899999999999746E-3</v>
      </c>
      <c r="JE3810" s="102">
        <f t="shared" si="1033"/>
        <v>3.9500000000001201E-3</v>
      </c>
      <c r="JF3810" s="66">
        <f t="shared" ca="1" si="1038"/>
        <v>7.5838095238095326E-3</v>
      </c>
      <c r="JG3810" s="66">
        <f t="shared" ca="1" si="1037"/>
        <v>-9.3190476190473429E-4</v>
      </c>
      <c r="JH3810" s="66">
        <f t="shared" ca="1" si="1034"/>
        <v>3.1855439487523999E-3</v>
      </c>
      <c r="JI3810" s="80">
        <f t="shared" ca="1" si="1035"/>
        <v>4.5761031655117013E-3</v>
      </c>
      <c r="JJ3810" s="118">
        <f t="shared" ca="1" si="1036"/>
        <v>12168.018359357073</v>
      </c>
    </row>
    <row r="3811" spans="253:270" x14ac:dyDescent="0.3">
      <c r="IS3811" s="74">
        <v>3809</v>
      </c>
      <c r="IT3811" s="90" t="str">
        <f t="shared" si="1022"/>
        <v>2013-10-29</v>
      </c>
      <c r="IU3811" s="101">
        <f t="shared" si="1023"/>
        <v>1.3746700000000001</v>
      </c>
      <c r="IV3811" s="102">
        <f t="shared" si="1024"/>
        <v>1.3789499999999999</v>
      </c>
      <c r="IW3811" s="102">
        <f t="shared" si="1025"/>
        <v>1.36968</v>
      </c>
      <c r="IX3811" s="103">
        <f t="shared" si="1026"/>
        <v>1.37365</v>
      </c>
      <c r="IY3811" s="112">
        <f t="shared" si="1027"/>
        <v>81796</v>
      </c>
      <c r="IZ3811" s="104">
        <f t="shared" ca="1" si="1028"/>
        <v>1.3728881818181817</v>
      </c>
      <c r="JA3811" s="102">
        <f t="shared" ca="1" si="1029"/>
        <v>1.3648423809523809</v>
      </c>
      <c r="JB3811" s="102">
        <f t="shared" ca="1" si="1030"/>
        <v>1.3482831372549016</v>
      </c>
      <c r="JC3811" s="103">
        <f t="shared" ca="1" si="1031"/>
        <v>1.3208916915422881</v>
      </c>
      <c r="JD3811" s="104">
        <f t="shared" si="1032"/>
        <v>9.2699999999998894E-3</v>
      </c>
      <c r="JE3811" s="102">
        <f t="shared" si="1033"/>
        <v>1.0200000000000209E-3</v>
      </c>
      <c r="JF3811" s="66">
        <f t="shared" ca="1" si="1038"/>
        <v>7.6852380952381017E-3</v>
      </c>
      <c r="JG3811" s="66">
        <f t="shared" ca="1" si="1037"/>
        <v>-8.861904761904558E-4</v>
      </c>
      <c r="JH3811" s="66">
        <f t="shared" ca="1" si="1034"/>
        <v>3.2036565701555842E-3</v>
      </c>
      <c r="JI3811" s="80">
        <f t="shared" ca="1" si="1035"/>
        <v>4.5905560159034868E-3</v>
      </c>
      <c r="JJ3811" s="118">
        <f t="shared" ca="1" si="1036"/>
        <v>12813.270851143432</v>
      </c>
    </row>
    <row r="3812" spans="253:270" x14ac:dyDescent="0.3">
      <c r="IS3812" s="74">
        <v>3810</v>
      </c>
      <c r="IT3812" s="90" t="str">
        <f t="shared" si="1022"/>
        <v>2013-10-30</v>
      </c>
      <c r="IU3812" s="101">
        <f t="shared" si="1023"/>
        <v>1.3736600000000001</v>
      </c>
      <c r="IV3812" s="102">
        <f t="shared" si="1024"/>
        <v>1.3742000000000001</v>
      </c>
      <c r="IW3812" s="102">
        <f t="shared" si="1025"/>
        <v>1.3575999999999999</v>
      </c>
      <c r="IX3812" s="103">
        <f t="shared" si="1026"/>
        <v>1.3584700000000001</v>
      </c>
      <c r="IY3812" s="112">
        <f t="shared" si="1027"/>
        <v>94846</v>
      </c>
      <c r="IZ3812" s="104">
        <f t="shared" ca="1" si="1028"/>
        <v>1.3733318181818182</v>
      </c>
      <c r="JA3812" s="102">
        <f t="shared" ca="1" si="1029"/>
        <v>1.3648647619047618</v>
      </c>
      <c r="JB3812" s="102">
        <f t="shared" ca="1" si="1030"/>
        <v>1.3487288235294113</v>
      </c>
      <c r="JC3812" s="103">
        <f t="shared" ca="1" si="1031"/>
        <v>1.3209263184079594</v>
      </c>
      <c r="JD3812" s="104">
        <f t="shared" si="1032"/>
        <v>1.660000000000017E-2</v>
      </c>
      <c r="JE3812" s="102">
        <f t="shared" si="1033"/>
        <v>1.5190000000000037E-2</v>
      </c>
      <c r="JF3812" s="66">
        <f t="shared" ca="1" si="1038"/>
        <v>7.9900000000000162E-3</v>
      </c>
      <c r="JG3812" s="66">
        <f t="shared" ca="1" si="1037"/>
        <v>8.7619047619071801E-5</v>
      </c>
      <c r="JH3812" s="66">
        <f t="shared" ca="1" si="1034"/>
        <v>3.6951074473713344E-3</v>
      </c>
      <c r="JI3812" s="80">
        <f t="shared" ca="1" si="1035"/>
        <v>5.6143378566988009E-3</v>
      </c>
      <c r="JJ3812" s="118">
        <f t="shared" ca="1" si="1036"/>
        <v>14424.75064891753</v>
      </c>
    </row>
    <row r="3813" spans="253:270" x14ac:dyDescent="0.3">
      <c r="IS3813" s="74">
        <v>3811</v>
      </c>
      <c r="IT3813" s="90" t="str">
        <f t="shared" si="1022"/>
        <v>2013-10-31</v>
      </c>
      <c r="IU3813" s="101">
        <f t="shared" si="1023"/>
        <v>1.3584799999999999</v>
      </c>
      <c r="IV3813" s="102">
        <f t="shared" si="1024"/>
        <v>1.3591299999999999</v>
      </c>
      <c r="IW3813" s="102">
        <f t="shared" si="1025"/>
        <v>1.34805</v>
      </c>
      <c r="IX3813" s="103">
        <f t="shared" si="1026"/>
        <v>1.3487899999999999</v>
      </c>
      <c r="IY3813" s="112">
        <f t="shared" si="1027"/>
        <v>82210</v>
      </c>
      <c r="IZ3813" s="104">
        <f t="shared" ca="1" si="1028"/>
        <v>1.3716172727272729</v>
      </c>
      <c r="JA3813" s="102">
        <f t="shared" ca="1" si="1029"/>
        <v>1.3642385714285714</v>
      </c>
      <c r="JB3813" s="102">
        <f t="shared" ca="1" si="1030"/>
        <v>1.3489256862745092</v>
      </c>
      <c r="JC3813" s="103">
        <f t="shared" ca="1" si="1031"/>
        <v>1.3208784079601981</v>
      </c>
      <c r="JD3813" s="104">
        <f t="shared" si="1032"/>
        <v>1.1079999999999979E-2</v>
      </c>
      <c r="JE3813" s="102">
        <f t="shared" si="1033"/>
        <v>9.6899999999999764E-3</v>
      </c>
      <c r="JF3813" s="66">
        <f t="shared" ca="1" si="1038"/>
        <v>8.1914285714285856E-3</v>
      </c>
      <c r="JG3813" s="66">
        <f t="shared" ca="1" si="1037"/>
        <v>7.3571428571430513E-4</v>
      </c>
      <c r="JH3813" s="66">
        <f t="shared" ca="1" si="1034"/>
        <v>3.7424632653530535E-3</v>
      </c>
      <c r="JI3813" s="80">
        <f t="shared" ca="1" si="1035"/>
        <v>5.892936507402094E-3</v>
      </c>
      <c r="JJ3813" s="118">
        <f t="shared" ca="1" si="1036"/>
        <v>14916.513818697764</v>
      </c>
    </row>
    <row r="3814" spans="253:270" x14ac:dyDescent="0.3">
      <c r="IS3814" s="74">
        <v>3812</v>
      </c>
      <c r="IT3814" s="90" t="str">
        <f t="shared" si="1022"/>
        <v>2013-11-03</v>
      </c>
      <c r="IU3814" s="101">
        <f t="shared" si="1023"/>
        <v>1.3488199999999999</v>
      </c>
      <c r="IV3814" s="102">
        <f t="shared" si="1024"/>
        <v>1.3525100000000001</v>
      </c>
      <c r="IW3814" s="102">
        <f t="shared" si="1025"/>
        <v>1.3442700000000001</v>
      </c>
      <c r="IX3814" s="103">
        <f t="shared" si="1026"/>
        <v>1.35151</v>
      </c>
      <c r="IY3814" s="112">
        <f t="shared" si="1027"/>
        <v>60067</v>
      </c>
      <c r="IZ3814" s="104">
        <f t="shared" ca="1" si="1028"/>
        <v>1.3700436363636361</v>
      </c>
      <c r="JA3814" s="102">
        <f t="shared" ca="1" si="1029"/>
        <v>1.3640200000000002</v>
      </c>
      <c r="JB3814" s="102">
        <f t="shared" ca="1" si="1030"/>
        <v>1.3492086274509802</v>
      </c>
      <c r="JC3814" s="103">
        <f t="shared" ca="1" si="1031"/>
        <v>1.3208737313432828</v>
      </c>
      <c r="JD3814" s="104">
        <f t="shared" si="1032"/>
        <v>8.2400000000000251E-3</v>
      </c>
      <c r="JE3814" s="102">
        <f t="shared" si="1033"/>
        <v>-2.6900000000000812E-3</v>
      </c>
      <c r="JF3814" s="66">
        <f t="shared" ca="1" si="1038"/>
        <v>8.1395238095238222E-3</v>
      </c>
      <c r="JG3814" s="66">
        <f t="shared" ca="1" si="1037"/>
        <v>3.3000000000001545E-4</v>
      </c>
      <c r="JH3814" s="66">
        <f t="shared" ca="1" si="1034"/>
        <v>3.7338611142973314E-3</v>
      </c>
      <c r="JI3814" s="80">
        <f t="shared" ca="1" si="1035"/>
        <v>5.8210938261922607E-3</v>
      </c>
      <c r="JJ3814" s="118">
        <f t="shared" ca="1" si="1036"/>
        <v>14768.016355603249</v>
      </c>
    </row>
    <row r="3815" spans="253:270" x14ac:dyDescent="0.3">
      <c r="IS3815" s="74">
        <v>3813</v>
      </c>
      <c r="IT3815" s="90" t="str">
        <f t="shared" si="1022"/>
        <v>2013-11-04</v>
      </c>
      <c r="IU3815" s="101">
        <f t="shared" si="1023"/>
        <v>1.3514999999999999</v>
      </c>
      <c r="IV3815" s="102">
        <f t="shared" si="1024"/>
        <v>1.3523099999999999</v>
      </c>
      <c r="IW3815" s="102">
        <f t="shared" si="1025"/>
        <v>1.3449500000000001</v>
      </c>
      <c r="IX3815" s="103">
        <f t="shared" si="1026"/>
        <v>1.34755</v>
      </c>
      <c r="IY3815" s="112">
        <f t="shared" si="1027"/>
        <v>70322</v>
      </c>
      <c r="IZ3815" s="104">
        <f t="shared" ca="1" si="1028"/>
        <v>1.3681672727272727</v>
      </c>
      <c r="JA3815" s="102">
        <f t="shared" ca="1" si="1029"/>
        <v>1.3635109523809528</v>
      </c>
      <c r="JB3815" s="102">
        <f t="shared" ca="1" si="1030"/>
        <v>1.3493664705882349</v>
      </c>
      <c r="JC3815" s="103">
        <f t="shared" ca="1" si="1031"/>
        <v>1.3209120895522384</v>
      </c>
      <c r="JD3815" s="104">
        <f t="shared" si="1032"/>
        <v>7.3599999999998111E-3</v>
      </c>
      <c r="JE3815" s="102">
        <f t="shared" si="1033"/>
        <v>3.949999999999898E-3</v>
      </c>
      <c r="JF3815" s="66">
        <f t="shared" ca="1" si="1038"/>
        <v>8.2604761904761913E-3</v>
      </c>
      <c r="JG3815" s="66">
        <f t="shared" ca="1" si="1037"/>
        <v>5.9095238095238244E-4</v>
      </c>
      <c r="JH3815" s="66">
        <f t="shared" ca="1" si="1034"/>
        <v>3.664873773166369E-3</v>
      </c>
      <c r="JI3815" s="80">
        <f t="shared" ca="1" si="1035"/>
        <v>5.8545976273938006E-3</v>
      </c>
      <c r="JJ3815" s="118">
        <f t="shared" ca="1" si="1036"/>
        <v>14019.09901630718</v>
      </c>
    </row>
    <row r="3816" spans="253:270" x14ac:dyDescent="0.3">
      <c r="IS3816" s="74">
        <v>3814</v>
      </c>
      <c r="IT3816" s="90" t="str">
        <f t="shared" si="1022"/>
        <v>2013-11-05</v>
      </c>
      <c r="IU3816" s="101">
        <f t="shared" si="1023"/>
        <v>1.3475699999999999</v>
      </c>
      <c r="IV3816" s="102">
        <f t="shared" si="1024"/>
        <v>1.35484</v>
      </c>
      <c r="IW3816" s="102">
        <f t="shared" si="1025"/>
        <v>1.3468199999999999</v>
      </c>
      <c r="IX3816" s="103">
        <f t="shared" si="1026"/>
        <v>1.3514200000000001</v>
      </c>
      <c r="IY3816" s="112">
        <f t="shared" si="1027"/>
        <v>66865</v>
      </c>
      <c r="IZ3816" s="104">
        <f t="shared" ca="1" si="1028"/>
        <v>1.3657263636363637</v>
      </c>
      <c r="JA3816" s="102">
        <f t="shared" ca="1" si="1029"/>
        <v>1.3632247619047622</v>
      </c>
      <c r="JB3816" s="102">
        <f t="shared" ca="1" si="1030"/>
        <v>1.3497072549019606</v>
      </c>
      <c r="JC3816" s="103">
        <f t="shared" ca="1" si="1031"/>
        <v>1.3209834825870641</v>
      </c>
      <c r="JD3816" s="104">
        <f t="shared" si="1032"/>
        <v>8.0200000000001381E-3</v>
      </c>
      <c r="JE3816" s="102">
        <f t="shared" si="1033"/>
        <v>-3.8500000000001311E-3</v>
      </c>
      <c r="JF3816" s="66">
        <f t="shared" ca="1" si="1038"/>
        <v>8.4052380952381028E-3</v>
      </c>
      <c r="JG3816" s="66">
        <f t="shared" ca="1" si="1037"/>
        <v>3.7142857142856222E-4</v>
      </c>
      <c r="JH3816" s="66">
        <f t="shared" ca="1" si="1034"/>
        <v>3.5917466490455242E-3</v>
      </c>
      <c r="JI3816" s="80">
        <f t="shared" ca="1" si="1035"/>
        <v>5.9300849473674123E-3</v>
      </c>
      <c r="JJ3816" s="118">
        <f t="shared" ca="1" si="1036"/>
        <v>13310.753558146673</v>
      </c>
    </row>
    <row r="3817" spans="253:270" x14ac:dyDescent="0.3">
      <c r="IS3817" s="74">
        <v>3815</v>
      </c>
      <c r="IT3817" s="90" t="str">
        <f t="shared" si="1022"/>
        <v>2013-11-06</v>
      </c>
      <c r="IU3817" s="101">
        <f t="shared" si="1023"/>
        <v>1.35141</v>
      </c>
      <c r="IV3817" s="102">
        <f t="shared" si="1024"/>
        <v>1.3529500000000001</v>
      </c>
      <c r="IW3817" s="102">
        <f t="shared" si="1025"/>
        <v>1.32962</v>
      </c>
      <c r="IX3817" s="103">
        <f t="shared" si="1026"/>
        <v>1.34206</v>
      </c>
      <c r="IY3817" s="112">
        <f t="shared" si="1027"/>
        <v>125212</v>
      </c>
      <c r="IZ3817" s="104">
        <f t="shared" ca="1" si="1028"/>
        <v>1.3624909090909092</v>
      </c>
      <c r="JA3817" s="102">
        <f t="shared" ca="1" si="1029"/>
        <v>1.3627266666666666</v>
      </c>
      <c r="JB3817" s="102">
        <f t="shared" ca="1" si="1030"/>
        <v>1.3500564705882352</v>
      </c>
      <c r="JC3817" s="103">
        <f t="shared" ca="1" si="1031"/>
        <v>1.3210083084577109</v>
      </c>
      <c r="JD3817" s="104">
        <f t="shared" si="1032"/>
        <v>2.3330000000000073E-2</v>
      </c>
      <c r="JE3817" s="102">
        <f t="shared" si="1033"/>
        <v>9.3499999999999694E-3</v>
      </c>
      <c r="JF3817" s="66">
        <f t="shared" ca="1" si="1038"/>
        <v>8.9466666666666687E-3</v>
      </c>
      <c r="JG3817" s="66">
        <f t="shared" ca="1" si="1037"/>
        <v>5.8476190476188688E-4</v>
      </c>
      <c r="JH3817" s="66">
        <f t="shared" ca="1" si="1034"/>
        <v>4.7552961285120144E-3</v>
      </c>
      <c r="JI3817" s="80">
        <f t="shared" ca="1" si="1035"/>
        <v>6.1640506309898349E-3</v>
      </c>
      <c r="JJ3817" s="118">
        <f t="shared" ca="1" si="1036"/>
        <v>18076.017564655453</v>
      </c>
    </row>
    <row r="3818" spans="253:270" x14ac:dyDescent="0.3">
      <c r="IS3818" s="74">
        <v>3816</v>
      </c>
      <c r="IT3818" s="90" t="str">
        <f t="shared" si="1022"/>
        <v>2013-11-07</v>
      </c>
      <c r="IU3818" s="101">
        <f t="shared" si="1023"/>
        <v>1.3420399999999999</v>
      </c>
      <c r="IV3818" s="102">
        <f t="shared" si="1024"/>
        <v>1.3442700000000001</v>
      </c>
      <c r="IW3818" s="102">
        <f t="shared" si="1025"/>
        <v>1.3318300000000001</v>
      </c>
      <c r="IX3818" s="103">
        <f t="shared" si="1026"/>
        <v>1.33768</v>
      </c>
      <c r="IY3818" s="112">
        <f t="shared" si="1027"/>
        <v>97468</v>
      </c>
      <c r="IZ3818" s="104">
        <f t="shared" ca="1" si="1028"/>
        <v>1.3586236363636364</v>
      </c>
      <c r="JA3818" s="102">
        <f t="shared" ca="1" si="1029"/>
        <v>1.3620428571428573</v>
      </c>
      <c r="JB3818" s="102">
        <f t="shared" ca="1" si="1030"/>
        <v>1.3503564705882354</v>
      </c>
      <c r="JC3818" s="103">
        <f t="shared" ca="1" si="1031"/>
        <v>1.3209934328358206</v>
      </c>
      <c r="JD3818" s="104">
        <f t="shared" si="1032"/>
        <v>1.2440000000000007E-2</v>
      </c>
      <c r="JE3818" s="102">
        <f t="shared" si="1033"/>
        <v>4.3599999999999195E-3</v>
      </c>
      <c r="JF3818" s="66">
        <f t="shared" ca="1" si="1038"/>
        <v>9.2219047619047697E-3</v>
      </c>
      <c r="JG3818" s="66">
        <f t="shared" ca="1" si="1037"/>
        <v>7.7095238095235634E-4</v>
      </c>
      <c r="JH3818" s="66">
        <f t="shared" ca="1" si="1034"/>
        <v>4.782175853697947E-3</v>
      </c>
      <c r="JI3818" s="80">
        <f t="shared" ca="1" si="1035"/>
        <v>6.216001551113624E-3</v>
      </c>
      <c r="JJ3818" s="118">
        <f t="shared" ca="1" si="1036"/>
        <v>18897.067811395522</v>
      </c>
    </row>
    <row r="3819" spans="253:270" x14ac:dyDescent="0.3">
      <c r="IS3819" s="74">
        <v>3817</v>
      </c>
      <c r="IT3819" s="90" t="str">
        <f t="shared" si="1022"/>
        <v>2013-11-10</v>
      </c>
      <c r="IU3819" s="101">
        <f t="shared" si="1023"/>
        <v>1.3360000000000001</v>
      </c>
      <c r="IV3819" s="102">
        <f t="shared" si="1024"/>
        <v>1.34172</v>
      </c>
      <c r="IW3819" s="102">
        <f t="shared" si="1025"/>
        <v>1.33456</v>
      </c>
      <c r="IX3819" s="103">
        <f t="shared" si="1026"/>
        <v>1.3408</v>
      </c>
      <c r="IY3819" s="112">
        <f t="shared" si="1027"/>
        <v>51824</v>
      </c>
      <c r="IZ3819" s="104">
        <f t="shared" ca="1" si="1028"/>
        <v>1.3550127272727275</v>
      </c>
      <c r="JA3819" s="102">
        <f t="shared" ca="1" si="1029"/>
        <v>1.3613671428571432</v>
      </c>
      <c r="JB3819" s="102">
        <f t="shared" ca="1" si="1030"/>
        <v>1.3507776470588237</v>
      </c>
      <c r="JC3819" s="103">
        <f t="shared" ca="1" si="1031"/>
        <v>1.3209689054726361</v>
      </c>
      <c r="JD3819" s="104">
        <f t="shared" si="1032"/>
        <v>7.1600000000000552E-3</v>
      </c>
      <c r="JE3819" s="102">
        <f t="shared" si="1033"/>
        <v>-4.7999999999999154E-3</v>
      </c>
      <c r="JF3819" s="66">
        <f t="shared" ca="1" si="1038"/>
        <v>9.2614285714285836E-3</v>
      </c>
      <c r="JG3819" s="66">
        <f t="shared" ca="1" si="1037"/>
        <v>6.7857142857140145E-4</v>
      </c>
      <c r="JH3819" s="66">
        <f t="shared" ca="1" si="1034"/>
        <v>4.7614966491782889E-3</v>
      </c>
      <c r="JI3819" s="80">
        <f t="shared" ca="1" si="1035"/>
        <v>6.2833288763765776E-3</v>
      </c>
      <c r="JJ3819" s="118">
        <f t="shared" ca="1" si="1036"/>
        <v>19146.707317619286</v>
      </c>
    </row>
    <row r="3820" spans="253:270" x14ac:dyDescent="0.3">
      <c r="IS3820" s="74">
        <v>3818</v>
      </c>
      <c r="IT3820" s="90" t="str">
        <f t="shared" si="1022"/>
        <v>2013-11-11</v>
      </c>
      <c r="IU3820" s="101">
        <f t="shared" si="1023"/>
        <v>1.3407500000000001</v>
      </c>
      <c r="IV3820" s="102">
        <f t="shared" si="1024"/>
        <v>1.34572</v>
      </c>
      <c r="IW3820" s="102">
        <f t="shared" si="1025"/>
        <v>1.3359700000000001</v>
      </c>
      <c r="IX3820" s="103">
        <f t="shared" si="1026"/>
        <v>1.34361</v>
      </c>
      <c r="IY3820" s="112">
        <f t="shared" si="1027"/>
        <v>83557</v>
      </c>
      <c r="IZ3820" s="104">
        <f t="shared" ca="1" si="1028"/>
        <v>1.3518354545454547</v>
      </c>
      <c r="JA3820" s="102">
        <f t="shared" ca="1" si="1029"/>
        <v>1.3607685714285715</v>
      </c>
      <c r="JB3820" s="102">
        <f t="shared" ca="1" si="1030"/>
        <v>1.3512962745098041</v>
      </c>
      <c r="JC3820" s="103">
        <f t="shared" ca="1" si="1031"/>
        <v>1.3209602487562184</v>
      </c>
      <c r="JD3820" s="104">
        <f t="shared" si="1032"/>
        <v>9.7499999999999254E-3</v>
      </c>
      <c r="JE3820" s="102">
        <f t="shared" si="1033"/>
        <v>-2.8599999999998627E-3</v>
      </c>
      <c r="JF3820" s="66">
        <f t="shared" ca="1" si="1038"/>
        <v>9.4738095238095319E-3</v>
      </c>
      <c r="JG3820" s="66">
        <f t="shared" ca="1" si="1037"/>
        <v>5.3095238095235951E-4</v>
      </c>
      <c r="JH3820" s="66">
        <f t="shared" ca="1" si="1034"/>
        <v>4.6783599855285884E-3</v>
      </c>
      <c r="JI3820" s="80">
        <f t="shared" ca="1" si="1035"/>
        <v>6.3281539509010094E-3</v>
      </c>
      <c r="JJ3820" s="118">
        <f t="shared" ca="1" si="1036"/>
        <v>18065.286289611457</v>
      </c>
    </row>
    <row r="3821" spans="253:270" x14ac:dyDescent="0.3">
      <c r="IS3821" s="74">
        <v>3819</v>
      </c>
      <c r="IT3821" s="90" t="str">
        <f t="shared" si="1022"/>
        <v>2013-11-12</v>
      </c>
      <c r="IU3821" s="101">
        <f t="shared" si="1023"/>
        <v>1.34361</v>
      </c>
      <c r="IV3821" s="102">
        <f t="shared" si="1024"/>
        <v>1.34972</v>
      </c>
      <c r="IW3821" s="102">
        <f t="shared" si="1025"/>
        <v>1.33907</v>
      </c>
      <c r="IX3821" s="103">
        <f t="shared" si="1026"/>
        <v>1.34883</v>
      </c>
      <c r="IY3821" s="112">
        <f t="shared" si="1027"/>
        <v>86703</v>
      </c>
      <c r="IZ3821" s="104">
        <f t="shared" ca="1" si="1028"/>
        <v>1.3494881818181819</v>
      </c>
      <c r="JA3821" s="102">
        <f t="shared" ca="1" si="1029"/>
        <v>1.360594761904762</v>
      </c>
      <c r="JB3821" s="102">
        <f t="shared" ca="1" si="1030"/>
        <v>1.3518456862745101</v>
      </c>
      <c r="JC3821" s="103">
        <f t="shared" ca="1" si="1031"/>
        <v>1.3210220398009946</v>
      </c>
      <c r="JD3821" s="104">
        <f t="shared" si="1032"/>
        <v>1.0650000000000048E-2</v>
      </c>
      <c r="JE3821" s="102">
        <f t="shared" si="1033"/>
        <v>-5.2200000000000024E-3</v>
      </c>
      <c r="JF3821" s="66">
        <f t="shared" ca="1" si="1038"/>
        <v>9.5442857142857308E-3</v>
      </c>
      <c r="JG3821" s="66">
        <f t="shared" ca="1" si="1037"/>
        <v>1.0619047619045286E-4</v>
      </c>
      <c r="JH3821" s="66">
        <f t="shared" ca="1" si="1034"/>
        <v>4.6843961560631055E-3</v>
      </c>
      <c r="JI3821" s="80">
        <f t="shared" ca="1" si="1035"/>
        <v>6.400140977755691E-3</v>
      </c>
      <c r="JJ3821" s="118">
        <f t="shared" ca="1" si="1036"/>
        <v>18280.836051056955</v>
      </c>
    </row>
    <row r="3822" spans="253:270" x14ac:dyDescent="0.3">
      <c r="IS3822" s="74">
        <v>3820</v>
      </c>
      <c r="IT3822" s="90" t="str">
        <f t="shared" si="1022"/>
        <v>2013-11-13</v>
      </c>
      <c r="IU3822" s="101">
        <f t="shared" si="1023"/>
        <v>1.34884</v>
      </c>
      <c r="IV3822" s="102">
        <f t="shared" si="1024"/>
        <v>1.35006</v>
      </c>
      <c r="IW3822" s="102">
        <f t="shared" si="1025"/>
        <v>1.3419000000000001</v>
      </c>
      <c r="IX3822" s="103">
        <f t="shared" si="1026"/>
        <v>1.3463099999999999</v>
      </c>
      <c r="IY3822" s="112">
        <f t="shared" si="1027"/>
        <v>86835</v>
      </c>
      <c r="IZ3822" s="104">
        <f t="shared" ca="1" si="1028"/>
        <v>1.3470027272727272</v>
      </c>
      <c r="JA3822" s="102">
        <f t="shared" ca="1" si="1029"/>
        <v>1.3602480952380951</v>
      </c>
      <c r="JB3822" s="102">
        <f t="shared" ca="1" si="1030"/>
        <v>1.3525158823529411</v>
      </c>
      <c r="JC3822" s="103">
        <f t="shared" ca="1" si="1031"/>
        <v>1.3210719402985072</v>
      </c>
      <c r="JD3822" s="104">
        <f t="shared" si="1032"/>
        <v>8.1599999999999451E-3</v>
      </c>
      <c r="JE3822" s="102">
        <f t="shared" si="1033"/>
        <v>2.5300000000001432E-3</v>
      </c>
      <c r="JF3822" s="66">
        <f t="shared" ca="1" si="1038"/>
        <v>9.4828571428571574E-3</v>
      </c>
      <c r="JG3822" s="66">
        <f t="shared" ca="1" si="1037"/>
        <v>2.7952380952380097E-4</v>
      </c>
      <c r="JH3822" s="66">
        <f t="shared" ca="1" si="1034"/>
        <v>4.693678771301172E-3</v>
      </c>
      <c r="JI3822" s="80">
        <f t="shared" ca="1" si="1035"/>
        <v>6.4141313305562881E-3</v>
      </c>
      <c r="JJ3822" s="118">
        <f t="shared" ca="1" si="1036"/>
        <v>18476.457320974354</v>
      </c>
    </row>
    <row r="3823" spans="253:270" x14ac:dyDescent="0.3">
      <c r="IS3823" s="74">
        <v>3821</v>
      </c>
      <c r="IT3823" s="90" t="str">
        <f t="shared" si="1022"/>
        <v>2013-11-14</v>
      </c>
      <c r="IU3823" s="101">
        <f t="shared" si="1023"/>
        <v>1.34636</v>
      </c>
      <c r="IV3823" s="102">
        <f t="shared" si="1024"/>
        <v>1.3506899999999999</v>
      </c>
      <c r="IW3823" s="102">
        <f t="shared" si="1025"/>
        <v>1.3432900000000001</v>
      </c>
      <c r="IX3823" s="103">
        <f t="shared" si="1026"/>
        <v>1.3497300000000001</v>
      </c>
      <c r="IY3823" s="112">
        <f t="shared" si="1027"/>
        <v>62167</v>
      </c>
      <c r="IZ3823" s="104">
        <f t="shared" ca="1" si="1028"/>
        <v>1.3462081818181817</v>
      </c>
      <c r="JA3823" s="102">
        <f t="shared" ca="1" si="1029"/>
        <v>1.3593947619047619</v>
      </c>
      <c r="JB3823" s="102">
        <f t="shared" ca="1" si="1030"/>
        <v>1.3531321568627452</v>
      </c>
      <c r="JC3823" s="103">
        <f t="shared" ca="1" si="1031"/>
        <v>1.3211388557213926</v>
      </c>
      <c r="JD3823" s="104">
        <f t="shared" si="1032"/>
        <v>7.3999999999998511E-3</v>
      </c>
      <c r="JE3823" s="102">
        <f t="shared" si="1033"/>
        <v>-3.3700000000000951E-3</v>
      </c>
      <c r="JF3823" s="66">
        <f t="shared" ca="1" si="1038"/>
        <v>9.0447619047619148E-3</v>
      </c>
      <c r="JG3823" s="66">
        <f t="shared" ca="1" si="1037"/>
        <v>7.9095238095237103E-4</v>
      </c>
      <c r="JH3823" s="66">
        <f t="shared" ca="1" si="1034"/>
        <v>4.4309362861456487E-3</v>
      </c>
      <c r="JI3823" s="80">
        <f t="shared" ca="1" si="1035"/>
        <v>5.6261742941548449E-3</v>
      </c>
      <c r="JJ3823" s="118">
        <f t="shared" ca="1" si="1036"/>
        <v>18463.239236195001</v>
      </c>
    </row>
    <row r="3824" spans="253:270" x14ac:dyDescent="0.3">
      <c r="IS3824" s="74">
        <v>3822</v>
      </c>
      <c r="IT3824" s="90" t="str">
        <f t="shared" si="1022"/>
        <v>2013-11-17</v>
      </c>
      <c r="IU3824" s="101">
        <f t="shared" si="1023"/>
        <v>1.34982</v>
      </c>
      <c r="IV3824" s="102">
        <f t="shared" si="1024"/>
        <v>1.3543000000000001</v>
      </c>
      <c r="IW3824" s="102">
        <f t="shared" si="1025"/>
        <v>1.3475200000000001</v>
      </c>
      <c r="IX3824" s="103">
        <f t="shared" si="1026"/>
        <v>1.35063</v>
      </c>
      <c r="IY3824" s="112">
        <f t="shared" si="1027"/>
        <v>61627</v>
      </c>
      <c r="IZ3824" s="104">
        <f t="shared" ca="1" si="1028"/>
        <v>1.3463754545454547</v>
      </c>
      <c r="JA3824" s="102">
        <f t="shared" ca="1" si="1029"/>
        <v>1.3585285714285713</v>
      </c>
      <c r="JB3824" s="102">
        <f t="shared" ca="1" si="1030"/>
        <v>1.3536227450980387</v>
      </c>
      <c r="JC3824" s="103">
        <f t="shared" ca="1" si="1031"/>
        <v>1.3212155223880593</v>
      </c>
      <c r="JD3824" s="104">
        <f t="shared" si="1032"/>
        <v>6.7800000000000082E-3</v>
      </c>
      <c r="JE3824" s="102">
        <f t="shared" si="1033"/>
        <v>-8.099999999999774E-4</v>
      </c>
      <c r="JF3824" s="66">
        <f t="shared" ca="1" si="1038"/>
        <v>9.1533333333333466E-3</v>
      </c>
      <c r="JG3824" s="66">
        <f t="shared" ca="1" si="1037"/>
        <v>8.0857142857141773E-4</v>
      </c>
      <c r="JH3824" s="66">
        <f t="shared" ca="1" si="1034"/>
        <v>4.3453525620930893E-3</v>
      </c>
      <c r="JI3824" s="80">
        <f t="shared" ca="1" si="1035"/>
        <v>5.6205509691914599E-3</v>
      </c>
      <c r="JJ3824" s="118">
        <f t="shared" ca="1" si="1036"/>
        <v>18304.626874037407</v>
      </c>
    </row>
    <row r="3825" spans="253:270" x14ac:dyDescent="0.3">
      <c r="IS3825" s="74">
        <v>3823</v>
      </c>
      <c r="IT3825" s="90" t="str">
        <f t="shared" si="1022"/>
        <v>2013-11-18</v>
      </c>
      <c r="IU3825" s="101">
        <f t="shared" si="1023"/>
        <v>1.3506899999999999</v>
      </c>
      <c r="IV3825" s="102">
        <f t="shared" si="1024"/>
        <v>1.35483</v>
      </c>
      <c r="IW3825" s="102">
        <f t="shared" si="1025"/>
        <v>1.34883</v>
      </c>
      <c r="IX3825" s="103">
        <f t="shared" si="1026"/>
        <v>1.3539600000000001</v>
      </c>
      <c r="IY3825" s="112">
        <f t="shared" si="1027"/>
        <v>77644</v>
      </c>
      <c r="IZ3825" s="104">
        <f t="shared" ca="1" si="1028"/>
        <v>1.346598181818182</v>
      </c>
      <c r="JA3825" s="102">
        <f t="shared" ca="1" si="1029"/>
        <v>1.3578509523809525</v>
      </c>
      <c r="JB3825" s="102">
        <f t="shared" ca="1" si="1030"/>
        <v>1.3541533333333331</v>
      </c>
      <c r="JC3825" s="103">
        <f t="shared" ca="1" si="1031"/>
        <v>1.3212906965174127</v>
      </c>
      <c r="JD3825" s="104">
        <f t="shared" si="1032"/>
        <v>6.0000000000000053E-3</v>
      </c>
      <c r="JE3825" s="102">
        <f t="shared" si="1033"/>
        <v>-3.2700000000001062E-3</v>
      </c>
      <c r="JF3825" s="66">
        <f t="shared" ca="1" si="1038"/>
        <v>9.2514285714285823E-3</v>
      </c>
      <c r="JG3825" s="66">
        <f t="shared" ca="1" si="1037"/>
        <v>6.3857142857141425E-4</v>
      </c>
      <c r="JH3825" s="66">
        <f t="shared" ca="1" si="1034"/>
        <v>4.2487334647423897E-3</v>
      </c>
      <c r="JI3825" s="80">
        <f t="shared" ca="1" si="1035"/>
        <v>5.68695942336442E-3</v>
      </c>
      <c r="JJ3825" s="118">
        <f t="shared" ca="1" si="1036"/>
        <v>17049.363797654209</v>
      </c>
    </row>
    <row r="3826" spans="253:270" x14ac:dyDescent="0.3">
      <c r="IS3826" s="74">
        <v>3824</v>
      </c>
      <c r="IT3826" s="90" t="str">
        <f t="shared" si="1022"/>
        <v>2013-11-19</v>
      </c>
      <c r="IU3826" s="101">
        <f t="shared" si="1023"/>
        <v>1.3539600000000001</v>
      </c>
      <c r="IV3826" s="102">
        <f t="shared" si="1024"/>
        <v>1.3584099999999999</v>
      </c>
      <c r="IW3826" s="102">
        <f t="shared" si="1025"/>
        <v>1.34162</v>
      </c>
      <c r="IX3826" s="103">
        <f t="shared" si="1026"/>
        <v>1.34389</v>
      </c>
      <c r="IY3826" s="112">
        <f t="shared" si="1027"/>
        <v>102555</v>
      </c>
      <c r="IZ3826" s="104">
        <f t="shared" ca="1" si="1028"/>
        <v>1.3462654545454547</v>
      </c>
      <c r="JA3826" s="102">
        <f t="shared" ca="1" si="1029"/>
        <v>1.3562138095238097</v>
      </c>
      <c r="JB3826" s="102">
        <f t="shared" ca="1" si="1030"/>
        <v>1.3544017647058819</v>
      </c>
      <c r="JC3826" s="103">
        <f t="shared" ca="1" si="1031"/>
        <v>1.3213672636815916</v>
      </c>
      <c r="JD3826" s="104">
        <f t="shared" si="1032"/>
        <v>1.6789999999999861E-2</v>
      </c>
      <c r="JE3826" s="102">
        <f t="shared" si="1033"/>
        <v>1.0070000000000023E-2</v>
      </c>
      <c r="JF3826" s="66">
        <f t="shared" ca="1" si="1038"/>
        <v>9.4328571428571473E-3</v>
      </c>
      <c r="JG3826" s="66">
        <f t="shared" ca="1" si="1037"/>
        <v>1.596666666666659E-3</v>
      </c>
      <c r="JH3826" s="66">
        <f t="shared" ca="1" si="1034"/>
        <v>4.4791741828761524E-3</v>
      </c>
      <c r="JI3826" s="80">
        <f t="shared" ca="1" si="1035"/>
        <v>5.4971900469875075E-3</v>
      </c>
      <c r="JJ3826" s="118">
        <f t="shared" ca="1" si="1036"/>
        <v>17803.704400898085</v>
      </c>
    </row>
    <row r="3827" spans="253:270" x14ac:dyDescent="0.3">
      <c r="IS3827" s="74">
        <v>3825</v>
      </c>
      <c r="IT3827" s="90" t="str">
        <f t="shared" si="1022"/>
        <v>2013-11-20</v>
      </c>
      <c r="IU3827" s="101">
        <f t="shared" si="1023"/>
        <v>1.3439300000000001</v>
      </c>
      <c r="IV3827" s="102">
        <f t="shared" si="1024"/>
        <v>1.34873</v>
      </c>
      <c r="IW3827" s="102">
        <f t="shared" si="1025"/>
        <v>1.34</v>
      </c>
      <c r="IX3827" s="103">
        <f t="shared" si="1026"/>
        <v>1.3482499999999999</v>
      </c>
      <c r="IY3827" s="112">
        <f t="shared" si="1027"/>
        <v>91274</v>
      </c>
      <c r="IZ3827" s="104">
        <f t="shared" ca="1" si="1028"/>
        <v>1.345977272727273</v>
      </c>
      <c r="JA3827" s="102">
        <f t="shared" ca="1" si="1029"/>
        <v>1.3548138095238096</v>
      </c>
      <c r="JB3827" s="102">
        <f t="shared" ca="1" si="1030"/>
        <v>1.3547590196078432</v>
      </c>
      <c r="JC3827" s="103">
        <f t="shared" ca="1" si="1031"/>
        <v>1.3215123383084575</v>
      </c>
      <c r="JD3827" s="104">
        <f t="shared" si="1032"/>
        <v>8.7299999999999045E-3</v>
      </c>
      <c r="JE3827" s="102">
        <f t="shared" si="1033"/>
        <v>-4.3199999999998795E-3</v>
      </c>
      <c r="JF3827" s="66">
        <f t="shared" ca="1" si="1038"/>
        <v>9.6023809523809473E-3</v>
      </c>
      <c r="JG3827" s="66">
        <f t="shared" ca="1" si="1037"/>
        <v>1.3595238095238131E-3</v>
      </c>
      <c r="JH3827" s="66">
        <f t="shared" ca="1" si="1034"/>
        <v>4.3809195650944951E-3</v>
      </c>
      <c r="JI3827" s="80">
        <f t="shared" ca="1" si="1035"/>
        <v>5.6380919401534781E-3</v>
      </c>
      <c r="JJ3827" s="118">
        <f t="shared" ca="1" si="1036"/>
        <v>17822.344451828922</v>
      </c>
    </row>
    <row r="3828" spans="253:270" x14ac:dyDescent="0.3">
      <c r="IS3828" s="74">
        <v>3826</v>
      </c>
      <c r="IT3828" s="90" t="str">
        <f t="shared" si="1022"/>
        <v>2013-11-21</v>
      </c>
      <c r="IU3828" s="101">
        <f t="shared" si="1023"/>
        <v>1.3482700000000001</v>
      </c>
      <c r="IV3828" s="102">
        <f t="shared" si="1024"/>
        <v>1.35605</v>
      </c>
      <c r="IW3828" s="102">
        <f t="shared" si="1025"/>
        <v>1.3463000000000001</v>
      </c>
      <c r="IX3828" s="103">
        <f t="shared" si="1026"/>
        <v>1.35599</v>
      </c>
      <c r="IY3828" s="112">
        <f t="shared" si="1027"/>
        <v>63585</v>
      </c>
      <c r="IZ3828" s="104">
        <f t="shared" ca="1" si="1028"/>
        <v>1.3472436363636364</v>
      </c>
      <c r="JA3828" s="102">
        <f t="shared" ca="1" si="1029"/>
        <v>1.3536599999999999</v>
      </c>
      <c r="JB3828" s="102">
        <f t="shared" ca="1" si="1030"/>
        <v>1.3552692156862745</v>
      </c>
      <c r="JC3828" s="103">
        <f t="shared" ca="1" si="1031"/>
        <v>1.3216947761194029</v>
      </c>
      <c r="JD3828" s="104">
        <f t="shared" si="1032"/>
        <v>9.7499999999999254E-3</v>
      </c>
      <c r="JE3828" s="102">
        <f t="shared" si="1033"/>
        <v>-7.7199999999999491E-3</v>
      </c>
      <c r="JF3828" s="66">
        <f t="shared" ca="1" si="1038"/>
        <v>9.7776190476190385E-3</v>
      </c>
      <c r="JG3828" s="66">
        <f t="shared" ca="1" si="1037"/>
        <v>1.1161904761904822E-3</v>
      </c>
      <c r="JH3828" s="66">
        <f t="shared" ca="1" si="1034"/>
        <v>4.3091308423834325E-3</v>
      </c>
      <c r="JI3828" s="80">
        <f t="shared" ca="1" si="1035"/>
        <v>5.9079723990960479E-3</v>
      </c>
      <c r="JJ3828" s="118">
        <f t="shared" ca="1" si="1036"/>
        <v>18066.222161110585</v>
      </c>
    </row>
    <row r="3829" spans="253:270" x14ac:dyDescent="0.3">
      <c r="IS3829" s="74">
        <v>3827</v>
      </c>
      <c r="IT3829" s="90" t="str">
        <f t="shared" si="1022"/>
        <v>2013-11-24</v>
      </c>
      <c r="IU3829" s="101">
        <f t="shared" si="1023"/>
        <v>1.3550599999999999</v>
      </c>
      <c r="IV3829" s="102">
        <f t="shared" si="1024"/>
        <v>1.3561000000000001</v>
      </c>
      <c r="IW3829" s="102">
        <f t="shared" si="1025"/>
        <v>1.34907</v>
      </c>
      <c r="IX3829" s="103">
        <f t="shared" si="1026"/>
        <v>1.35172</v>
      </c>
      <c r="IY3829" s="112">
        <f t="shared" si="1027"/>
        <v>59227</v>
      </c>
      <c r="IZ3829" s="104">
        <f t="shared" ca="1" si="1028"/>
        <v>1.3485200000000002</v>
      </c>
      <c r="JA3829" s="102">
        <f t="shared" ca="1" si="1029"/>
        <v>1.3522885714285715</v>
      </c>
      <c r="JB3829" s="102">
        <f t="shared" ca="1" si="1030"/>
        <v>1.3556260784313725</v>
      </c>
      <c r="JC3829" s="103">
        <f t="shared" ca="1" si="1031"/>
        <v>1.3219199502487557</v>
      </c>
      <c r="JD3829" s="104">
        <f t="shared" si="1032"/>
        <v>7.0300000000000917E-3</v>
      </c>
      <c r="JE3829" s="102">
        <f t="shared" si="1033"/>
        <v>3.3399999999998986E-3</v>
      </c>
      <c r="JF3829" s="66">
        <f t="shared" ca="1" si="1038"/>
        <v>9.8342857142857051E-3</v>
      </c>
      <c r="JG3829" s="66">
        <f t="shared" ca="1" si="1037"/>
        <v>1.2895238095238092E-3</v>
      </c>
      <c r="JH3829" s="66">
        <f t="shared" ca="1" si="1034"/>
        <v>4.264571179724742E-3</v>
      </c>
      <c r="JI3829" s="80">
        <f t="shared" ca="1" si="1035"/>
        <v>5.9172697019506853E-3</v>
      </c>
      <c r="JJ3829" s="118">
        <f t="shared" ca="1" si="1036"/>
        <v>18376.379544801614</v>
      </c>
    </row>
    <row r="3830" spans="253:270" x14ac:dyDescent="0.3">
      <c r="IS3830" s="74">
        <v>3828</v>
      </c>
      <c r="IT3830" s="90" t="str">
        <f t="shared" si="1022"/>
        <v>2013-11-25</v>
      </c>
      <c r="IU3830" s="101">
        <f t="shared" si="1023"/>
        <v>1.3517399999999999</v>
      </c>
      <c r="IV3830" s="102">
        <f t="shared" si="1024"/>
        <v>1.3575900000000001</v>
      </c>
      <c r="IW3830" s="102">
        <f t="shared" si="1025"/>
        <v>1.3515900000000001</v>
      </c>
      <c r="IX3830" s="103">
        <f t="shared" si="1026"/>
        <v>1.3573999999999999</v>
      </c>
      <c r="IY3830" s="112">
        <f t="shared" si="1027"/>
        <v>66817</v>
      </c>
      <c r="IZ3830" s="104">
        <f t="shared" ca="1" si="1028"/>
        <v>1.3500290909090911</v>
      </c>
      <c r="JA3830" s="102">
        <f t="shared" ca="1" si="1029"/>
        <v>1.3512809523809524</v>
      </c>
      <c r="JB3830" s="102">
        <f t="shared" ca="1" si="1030"/>
        <v>1.3560456862745096</v>
      </c>
      <c r="JC3830" s="103">
        <f t="shared" ca="1" si="1031"/>
        <v>1.3221746766169149</v>
      </c>
      <c r="JD3830" s="104">
        <f t="shared" si="1032"/>
        <v>6.0000000000000053E-3</v>
      </c>
      <c r="JE3830" s="102">
        <f t="shared" si="1033"/>
        <v>-5.6599999999999984E-3</v>
      </c>
      <c r="JF3830" s="66">
        <f t="shared" ca="1" si="1038"/>
        <v>9.9157142857142708E-3</v>
      </c>
      <c r="JG3830" s="66">
        <f t="shared" ca="1" si="1037"/>
        <v>8.9904761904761941E-4</v>
      </c>
      <c r="JH3830" s="66">
        <f t="shared" ca="1" si="1034"/>
        <v>4.1732784547912228E-3</v>
      </c>
      <c r="JI3830" s="80">
        <f t="shared" ca="1" si="1035"/>
        <v>6.0899057032045151E-3</v>
      </c>
      <c r="JJ3830" s="118">
        <f t="shared" ca="1" si="1036"/>
        <v>17301.507540911243</v>
      </c>
    </row>
    <row r="3831" spans="253:270" x14ac:dyDescent="0.3">
      <c r="IS3831" s="74">
        <v>3829</v>
      </c>
      <c r="IT3831" s="90" t="str">
        <f t="shared" si="1022"/>
        <v>2013-11-26</v>
      </c>
      <c r="IU3831" s="101">
        <f t="shared" si="1023"/>
        <v>1.3573599999999999</v>
      </c>
      <c r="IV3831" s="102">
        <f t="shared" si="1024"/>
        <v>1.3613599999999999</v>
      </c>
      <c r="IW3831" s="102">
        <f t="shared" si="1025"/>
        <v>1.35585</v>
      </c>
      <c r="IX3831" s="103">
        <f t="shared" si="1026"/>
        <v>1.35808</v>
      </c>
      <c r="IY3831" s="112">
        <f t="shared" si="1027"/>
        <v>70385</v>
      </c>
      <c r="IZ3831" s="104">
        <f t="shared" ca="1" si="1028"/>
        <v>1.3513445454545454</v>
      </c>
      <c r="JA3831" s="102">
        <f t="shared" ca="1" si="1029"/>
        <v>1.3504919047619046</v>
      </c>
      <c r="JB3831" s="102">
        <f t="shared" ca="1" si="1030"/>
        <v>1.3561603921568628</v>
      </c>
      <c r="JC3831" s="103">
        <f t="shared" ca="1" si="1031"/>
        <v>1.3223942288557202</v>
      </c>
      <c r="JD3831" s="104">
        <f t="shared" si="1032"/>
        <v>5.5099999999999039E-3</v>
      </c>
      <c r="JE3831" s="102">
        <f t="shared" si="1033"/>
        <v>-7.2000000000005393E-4</v>
      </c>
      <c r="JF3831" s="66">
        <f t="shared" ca="1" si="1038"/>
        <v>9.8119047619047439E-3</v>
      </c>
      <c r="JG3831" s="66">
        <f t="shared" ca="1" si="1037"/>
        <v>6.7666666666665876E-4</v>
      </c>
      <c r="JH3831" s="66">
        <f t="shared" ca="1" si="1034"/>
        <v>4.2536904078891288E-3</v>
      </c>
      <c r="JI3831" s="80">
        <f t="shared" ca="1" si="1035"/>
        <v>6.0596262129994274E-3</v>
      </c>
      <c r="JJ3831" s="118">
        <f t="shared" ca="1" si="1036"/>
        <v>17373.22373399838</v>
      </c>
    </row>
    <row r="3832" spans="253:270" x14ac:dyDescent="0.3">
      <c r="IS3832" s="74">
        <v>3830</v>
      </c>
      <c r="IT3832" s="90" t="str">
        <f t="shared" si="1022"/>
        <v>2013-11-27</v>
      </c>
      <c r="IU3832" s="101">
        <f t="shared" si="1023"/>
        <v>1.3581099999999999</v>
      </c>
      <c r="IV3832" s="102">
        <f t="shared" si="1024"/>
        <v>1.36208</v>
      </c>
      <c r="IW3832" s="102">
        <f t="shared" si="1025"/>
        <v>1.35646</v>
      </c>
      <c r="IX3832" s="103">
        <f t="shared" si="1026"/>
        <v>1.36077</v>
      </c>
      <c r="IY3832" s="112">
        <f t="shared" si="1027"/>
        <v>49007</v>
      </c>
      <c r="IZ3832" s="104">
        <f t="shared" ca="1" si="1028"/>
        <v>1.35243</v>
      </c>
      <c r="JA3832" s="102">
        <f t="shared" ca="1" si="1029"/>
        <v>1.3498785714285713</v>
      </c>
      <c r="JB3832" s="102">
        <f t="shared" ca="1" si="1030"/>
        <v>1.3563115686274507</v>
      </c>
      <c r="JC3832" s="103">
        <f t="shared" ca="1" si="1031"/>
        <v>1.3226678109452723</v>
      </c>
      <c r="JD3832" s="104">
        <f t="shared" si="1032"/>
        <v>5.6199999999999584E-3</v>
      </c>
      <c r="JE3832" s="102">
        <f t="shared" si="1033"/>
        <v>-2.6600000000001067E-3</v>
      </c>
      <c r="JF3832" s="66">
        <f t="shared" ca="1" si="1038"/>
        <v>9.6380952380952234E-3</v>
      </c>
      <c r="JG3832" s="66">
        <f t="shared" ca="1" si="1037"/>
        <v>5.0142857142855741E-4</v>
      </c>
      <c r="JH3832" s="66">
        <f t="shared" ca="1" si="1034"/>
        <v>4.345854750764158E-3</v>
      </c>
      <c r="JI3832" s="80">
        <f t="shared" ca="1" si="1035"/>
        <v>6.1002383136229323E-3</v>
      </c>
      <c r="JJ3832" s="118">
        <f t="shared" ca="1" si="1036"/>
        <v>18424.834902603841</v>
      </c>
    </row>
    <row r="3833" spans="253:270" x14ac:dyDescent="0.3">
      <c r="IS3833" s="74">
        <v>3831</v>
      </c>
      <c r="IT3833" s="90" t="str">
        <f t="shared" si="1022"/>
        <v>2013-11-28</v>
      </c>
      <c r="IU3833" s="101">
        <f t="shared" si="1023"/>
        <v>1.3608800000000001</v>
      </c>
      <c r="IV3833" s="102">
        <f t="shared" si="1024"/>
        <v>1.3622399999999999</v>
      </c>
      <c r="IW3833" s="102">
        <f t="shared" si="1025"/>
        <v>1.35809</v>
      </c>
      <c r="IX3833" s="103">
        <f t="shared" si="1026"/>
        <v>1.35928</v>
      </c>
      <c r="IY3833" s="112">
        <f t="shared" si="1027"/>
        <v>66236</v>
      </c>
      <c r="IZ3833" s="104">
        <f t="shared" ca="1" si="1028"/>
        <v>1.3536090909090908</v>
      </c>
      <c r="JA3833" s="102">
        <f t="shared" ca="1" si="1029"/>
        <v>1.3499171428571426</v>
      </c>
      <c r="JB3833" s="102">
        <f t="shared" ca="1" si="1030"/>
        <v>1.3564364705882352</v>
      </c>
      <c r="JC3833" s="103">
        <f t="shared" ca="1" si="1031"/>
        <v>1.3229519402985066</v>
      </c>
      <c r="JD3833" s="104">
        <f t="shared" si="1032"/>
        <v>4.149999999999876E-3</v>
      </c>
      <c r="JE3833" s="102">
        <f t="shared" si="1033"/>
        <v>1.6000000000000458E-3</v>
      </c>
      <c r="JF3833" s="66">
        <f t="shared" ca="1" si="1038"/>
        <v>9.0452380952380663E-3</v>
      </c>
      <c r="JG3833" s="66">
        <f t="shared" ca="1" si="1037"/>
        <v>-1.4571428571429927E-4</v>
      </c>
      <c r="JH3833" s="66">
        <f t="shared" ca="1" si="1034"/>
        <v>4.2025248862441293E-3</v>
      </c>
      <c r="JI3833" s="80">
        <f t="shared" ca="1" si="1035"/>
        <v>5.1553444958361613E-3</v>
      </c>
      <c r="JJ3833" s="118">
        <f t="shared" ca="1" si="1036"/>
        <v>18085.557340526178</v>
      </c>
    </row>
    <row r="3834" spans="253:270" x14ac:dyDescent="0.3">
      <c r="IS3834" s="74">
        <v>3832</v>
      </c>
      <c r="IT3834" s="90" t="str">
        <f t="shared" si="1022"/>
        <v>2013-12-01</v>
      </c>
      <c r="IU3834" s="101">
        <f t="shared" si="1023"/>
        <v>1.3593</v>
      </c>
      <c r="IV3834" s="102">
        <f t="shared" si="1024"/>
        <v>1.3616699999999999</v>
      </c>
      <c r="IW3834" s="102">
        <f t="shared" si="1025"/>
        <v>1.35266</v>
      </c>
      <c r="IX3834" s="103">
        <f t="shared" si="1026"/>
        <v>1.3543099999999999</v>
      </c>
      <c r="IY3834" s="112">
        <f t="shared" si="1027"/>
        <v>72476</v>
      </c>
      <c r="IZ3834" s="104">
        <f t="shared" ca="1" si="1028"/>
        <v>1.3540254545454546</v>
      </c>
      <c r="JA3834" s="102">
        <f t="shared" ca="1" si="1029"/>
        <v>1.3501799999999999</v>
      </c>
      <c r="JB3834" s="102">
        <f t="shared" ca="1" si="1030"/>
        <v>1.3565333333333331</v>
      </c>
      <c r="JC3834" s="103">
        <f t="shared" ca="1" si="1031"/>
        <v>1.323211343283581</v>
      </c>
      <c r="JD3834" s="104">
        <f t="shared" si="1032"/>
        <v>9.0099999999999625E-3</v>
      </c>
      <c r="JE3834" s="102">
        <f t="shared" si="1033"/>
        <v>4.99000000000005E-3</v>
      </c>
      <c r="JF3834" s="66">
        <f t="shared" ca="1" si="1038"/>
        <v>8.9466666666666375E-3</v>
      </c>
      <c r="JG3834" s="66">
        <f t="shared" ca="1" si="1037"/>
        <v>-3.6952380952381958E-4</v>
      </c>
      <c r="JH3834" s="66">
        <f t="shared" ca="1" si="1034"/>
        <v>4.1778467150678554E-3</v>
      </c>
      <c r="JI3834" s="80">
        <f t="shared" ca="1" si="1035"/>
        <v>4.8142224573113224E-3</v>
      </c>
      <c r="JJ3834" s="118">
        <f t="shared" ca="1" si="1036"/>
        <v>18027.513454732027</v>
      </c>
    </row>
    <row r="3835" spans="253:270" x14ac:dyDescent="0.3">
      <c r="IS3835" s="74">
        <v>3833</v>
      </c>
      <c r="IT3835" s="90" t="str">
        <f t="shared" si="1022"/>
        <v>2013-12-02</v>
      </c>
      <c r="IU3835" s="101">
        <f t="shared" si="1023"/>
        <v>1.35436</v>
      </c>
      <c r="IV3835" s="102">
        <f t="shared" si="1024"/>
        <v>1.3614599999999999</v>
      </c>
      <c r="IW3835" s="102">
        <f t="shared" si="1025"/>
        <v>1.3525</v>
      </c>
      <c r="IX3835" s="103">
        <f t="shared" si="1026"/>
        <v>1.35904</v>
      </c>
      <c r="IY3835" s="112">
        <f t="shared" si="1027"/>
        <v>64366</v>
      </c>
      <c r="IZ3835" s="104">
        <f t="shared" ca="1" si="1028"/>
        <v>1.3547899999999999</v>
      </c>
      <c r="JA3835" s="102">
        <f t="shared" ca="1" si="1029"/>
        <v>1.3505385714285711</v>
      </c>
      <c r="JB3835" s="102">
        <f t="shared" ca="1" si="1030"/>
        <v>1.3567613725490193</v>
      </c>
      <c r="JC3835" s="103">
        <f t="shared" ca="1" si="1031"/>
        <v>1.3234916417910436</v>
      </c>
      <c r="JD3835" s="104">
        <f t="shared" si="1032"/>
        <v>8.959999999999857E-3</v>
      </c>
      <c r="JE3835" s="102">
        <f t="shared" si="1033"/>
        <v>-4.6800000000000175E-3</v>
      </c>
      <c r="JF3835" s="66">
        <f t="shared" ca="1" si="1038"/>
        <v>8.980952380952343E-3</v>
      </c>
      <c r="JG3835" s="66">
        <f t="shared" ca="1" si="1037"/>
        <v>-4.6428571428572133E-4</v>
      </c>
      <c r="JH3835" s="66">
        <f t="shared" ca="1" si="1034"/>
        <v>4.174860025896409E-3</v>
      </c>
      <c r="JI3835" s="80">
        <f t="shared" ca="1" si="1035"/>
        <v>4.8781266617310267E-3</v>
      </c>
      <c r="JJ3835" s="118">
        <f t="shared" ca="1" si="1036"/>
        <v>17882.302957808035</v>
      </c>
    </row>
    <row r="3836" spans="253:270" x14ac:dyDescent="0.3">
      <c r="IS3836" s="74">
        <v>3834</v>
      </c>
      <c r="IT3836" s="90" t="str">
        <f t="shared" si="1022"/>
        <v>2013-12-03</v>
      </c>
      <c r="IU3836" s="101">
        <f t="shared" si="1023"/>
        <v>1.3589899999999999</v>
      </c>
      <c r="IV3836" s="102">
        <f t="shared" si="1024"/>
        <v>1.36076</v>
      </c>
      <c r="IW3836" s="102">
        <f t="shared" si="1025"/>
        <v>1.3528800000000001</v>
      </c>
      <c r="IX3836" s="103">
        <f t="shared" si="1026"/>
        <v>1.3593999999999999</v>
      </c>
      <c r="IY3836" s="112">
        <f t="shared" si="1027"/>
        <v>82314</v>
      </c>
      <c r="IZ3836" s="104">
        <f t="shared" ca="1" si="1028"/>
        <v>1.3552845454545455</v>
      </c>
      <c r="JA3836" s="102">
        <f t="shared" ca="1" si="1029"/>
        <v>1.3511028571428572</v>
      </c>
      <c r="JB3836" s="102">
        <f t="shared" ca="1" si="1030"/>
        <v>1.3568935294117643</v>
      </c>
      <c r="JC3836" s="103">
        <f t="shared" ca="1" si="1031"/>
        <v>1.3237611442786057</v>
      </c>
      <c r="JD3836" s="104">
        <f t="shared" si="1032"/>
        <v>7.8799999999998871E-3</v>
      </c>
      <c r="JE3836" s="102">
        <f t="shared" si="1033"/>
        <v>-4.1000000000002146E-4</v>
      </c>
      <c r="JF3836" s="66">
        <f t="shared" ca="1" si="1038"/>
        <v>9.0057142857142523E-3</v>
      </c>
      <c r="JG3836" s="66">
        <f t="shared" ca="1" si="1037"/>
        <v>-6.7190476190476505E-4</v>
      </c>
      <c r="JH3836" s="66">
        <f t="shared" ca="1" si="1034"/>
        <v>4.1667065576321887E-3</v>
      </c>
      <c r="JI3836" s="80">
        <f t="shared" ca="1" si="1035"/>
        <v>4.7775782060306658E-3</v>
      </c>
      <c r="JJ3836" s="118">
        <f t="shared" ca="1" si="1036"/>
        <v>17913.494721404499</v>
      </c>
    </row>
    <row r="3837" spans="253:270" x14ac:dyDescent="0.3">
      <c r="IS3837" s="74">
        <v>3835</v>
      </c>
      <c r="IT3837" s="90" t="str">
        <f t="shared" si="1022"/>
        <v>2013-12-04</v>
      </c>
      <c r="IU3837" s="101">
        <f t="shared" si="1023"/>
        <v>1.3593999999999999</v>
      </c>
      <c r="IV3837" s="102">
        <f t="shared" si="1024"/>
        <v>1.3677900000000001</v>
      </c>
      <c r="IW3837" s="102">
        <f t="shared" si="1025"/>
        <v>1.35442</v>
      </c>
      <c r="IX3837" s="103">
        <f t="shared" si="1026"/>
        <v>1.36687</v>
      </c>
      <c r="IY3837" s="112">
        <f t="shared" si="1027"/>
        <v>106431</v>
      </c>
      <c r="IZ3837" s="104">
        <f t="shared" ca="1" si="1028"/>
        <v>1.3573736363636366</v>
      </c>
      <c r="JA3837" s="102">
        <f t="shared" ca="1" si="1029"/>
        <v>1.3518385714285714</v>
      </c>
      <c r="JB3837" s="102">
        <f t="shared" ca="1" si="1030"/>
        <v>1.3572452941176467</v>
      </c>
      <c r="JC3837" s="103">
        <f t="shared" ca="1" si="1031"/>
        <v>1.3241097512437798</v>
      </c>
      <c r="JD3837" s="104">
        <f t="shared" si="1032"/>
        <v>1.3370000000000104E-2</v>
      </c>
      <c r="JE3837" s="102">
        <f t="shared" si="1033"/>
        <v>-7.4700000000000877E-3</v>
      </c>
      <c r="JF3837" s="66">
        <f t="shared" ca="1" si="1038"/>
        <v>9.2604761904761558E-3</v>
      </c>
      <c r="JG3837" s="66">
        <f t="shared" ca="1" si="1037"/>
        <v>-8.4428571428571539E-4</v>
      </c>
      <c r="JH3837" s="66">
        <f t="shared" ca="1" si="1034"/>
        <v>4.2611349663926653E-3</v>
      </c>
      <c r="JI3837" s="80">
        <f t="shared" ca="1" si="1035"/>
        <v>4.9512870586762552E-3</v>
      </c>
      <c r="JJ3837" s="118">
        <f t="shared" ca="1" si="1036"/>
        <v>18944.044778542637</v>
      </c>
    </row>
    <row r="3838" spans="253:270" x14ac:dyDescent="0.3">
      <c r="IS3838" s="74">
        <v>3836</v>
      </c>
      <c r="IT3838" s="90" t="str">
        <f t="shared" si="1022"/>
        <v>2013-12-05</v>
      </c>
      <c r="IU3838" s="101">
        <f t="shared" si="1023"/>
        <v>1.3668400000000001</v>
      </c>
      <c r="IV3838" s="102">
        <f t="shared" si="1024"/>
        <v>1.3708800000000001</v>
      </c>
      <c r="IW3838" s="102">
        <f t="shared" si="1025"/>
        <v>1.3625400000000001</v>
      </c>
      <c r="IX3838" s="103">
        <f t="shared" si="1026"/>
        <v>1.3708800000000001</v>
      </c>
      <c r="IY3838" s="112">
        <f t="shared" si="1027"/>
        <v>81660</v>
      </c>
      <c r="IZ3838" s="104">
        <f t="shared" ca="1" si="1028"/>
        <v>1.3594309090909091</v>
      </c>
      <c r="JA3838" s="102">
        <f t="shared" ca="1" si="1029"/>
        <v>1.3532109523809521</v>
      </c>
      <c r="JB3838" s="102">
        <f t="shared" ca="1" si="1030"/>
        <v>1.3575952941176468</v>
      </c>
      <c r="JC3838" s="103">
        <f t="shared" ca="1" si="1031"/>
        <v>1.3244085572139295</v>
      </c>
      <c r="JD3838" s="104">
        <f t="shared" si="1032"/>
        <v>8.3400000000000141E-3</v>
      </c>
      <c r="JE3838" s="102">
        <f t="shared" si="1033"/>
        <v>-4.0400000000000436E-3</v>
      </c>
      <c r="JF3838" s="66">
        <f t="shared" ca="1" si="1038"/>
        <v>8.5466666666666278E-3</v>
      </c>
      <c r="JG3838" s="66">
        <f t="shared" ca="1" si="1037"/>
        <v>-1.4819047619047637E-3</v>
      </c>
      <c r="JH3838" s="66">
        <f t="shared" ca="1" si="1034"/>
        <v>2.8743402279534976E-3</v>
      </c>
      <c r="JI3838" s="80">
        <f t="shared" ca="1" si="1035"/>
        <v>4.4324105223398228E-3</v>
      </c>
      <c r="JJ3838" s="118">
        <f t="shared" ca="1" si="1036"/>
        <v>15717.494771613307</v>
      </c>
    </row>
    <row r="3839" spans="253:270" x14ac:dyDescent="0.3">
      <c r="IS3839" s="74">
        <v>3837</v>
      </c>
      <c r="IT3839" s="90" t="str">
        <f t="shared" si="1022"/>
        <v>2013-12-08</v>
      </c>
      <c r="IU3839" s="101">
        <f t="shared" si="1023"/>
        <v>1.3715999999999999</v>
      </c>
      <c r="IV3839" s="102">
        <f t="shared" si="1024"/>
        <v>1.37473</v>
      </c>
      <c r="IW3839" s="102">
        <f t="shared" si="1025"/>
        <v>1.3694999999999999</v>
      </c>
      <c r="IX3839" s="103">
        <f t="shared" si="1026"/>
        <v>1.3739699999999999</v>
      </c>
      <c r="IY3839" s="112">
        <f t="shared" si="1027"/>
        <v>51416</v>
      </c>
      <c r="IZ3839" s="104">
        <f t="shared" ca="1" si="1028"/>
        <v>1.3610654545454546</v>
      </c>
      <c r="JA3839" s="102">
        <f t="shared" ca="1" si="1029"/>
        <v>1.3549390476190475</v>
      </c>
      <c r="JB3839" s="102">
        <f t="shared" ca="1" si="1030"/>
        <v>1.3580082352941176</v>
      </c>
      <c r="JC3839" s="103">
        <f t="shared" ca="1" si="1031"/>
        <v>1.3247734328358203</v>
      </c>
      <c r="JD3839" s="104">
        <f t="shared" si="1032"/>
        <v>5.2300000000000679E-3</v>
      </c>
      <c r="JE3839" s="102">
        <f t="shared" si="1033"/>
        <v>-2.3699999999999832E-3</v>
      </c>
      <c r="JF3839" s="66">
        <f t="shared" ca="1" si="1038"/>
        <v>8.2033333333332986E-3</v>
      </c>
      <c r="JG3839" s="66">
        <f t="shared" ca="1" si="1037"/>
        <v>-1.8023809523809494E-3</v>
      </c>
      <c r="JH3839" s="66">
        <f t="shared" ca="1" si="1034"/>
        <v>2.8188588257245248E-3</v>
      </c>
      <c r="JI3839" s="80">
        <f t="shared" ca="1" si="1035"/>
        <v>4.2374497100675489E-3</v>
      </c>
      <c r="JJ3839" s="118">
        <f t="shared" ca="1" si="1036"/>
        <v>15703.203774679727</v>
      </c>
    </row>
    <row r="3840" spans="253:270" x14ac:dyDescent="0.3">
      <c r="IS3840" s="74">
        <v>3838</v>
      </c>
      <c r="IT3840" s="90" t="str">
        <f t="shared" si="1022"/>
        <v>2013-12-09</v>
      </c>
      <c r="IU3840" s="101">
        <f t="shared" si="1023"/>
        <v>1.3739300000000001</v>
      </c>
      <c r="IV3840" s="102">
        <f t="shared" si="1024"/>
        <v>1.37958</v>
      </c>
      <c r="IW3840" s="102">
        <f t="shared" si="1025"/>
        <v>1.37351</v>
      </c>
      <c r="IX3840" s="103">
        <f t="shared" si="1026"/>
        <v>1.37619</v>
      </c>
      <c r="IY3840" s="112">
        <f t="shared" si="1027"/>
        <v>59593</v>
      </c>
      <c r="IZ3840" s="104">
        <f t="shared" ca="1" si="1028"/>
        <v>1.3632899999999999</v>
      </c>
      <c r="JA3840" s="102">
        <f t="shared" ca="1" si="1029"/>
        <v>1.3566242857142856</v>
      </c>
      <c r="JB3840" s="102">
        <f t="shared" ca="1" si="1030"/>
        <v>1.3584666666666667</v>
      </c>
      <c r="JC3840" s="103">
        <f t="shared" ca="1" si="1031"/>
        <v>1.3251493532338301</v>
      </c>
      <c r="JD3840" s="104">
        <f t="shared" si="1032"/>
        <v>6.0700000000000198E-3</v>
      </c>
      <c r="JE3840" s="102">
        <f t="shared" si="1033"/>
        <v>-2.2599999999999287E-3</v>
      </c>
      <c r="JF3840" s="66">
        <f t="shared" ca="1" si="1038"/>
        <v>8.1514285714285352E-3</v>
      </c>
      <c r="JG3840" s="66">
        <f t="shared" ca="1" si="1037"/>
        <v>-1.6814285714285692E-3</v>
      </c>
      <c r="JH3840" s="66">
        <f t="shared" ca="1" si="1034"/>
        <v>2.8474822391089259E-3</v>
      </c>
      <c r="JI3840" s="80">
        <f t="shared" ca="1" si="1035"/>
        <v>4.1860997709702412E-3</v>
      </c>
      <c r="JJ3840" s="118">
        <f t="shared" ca="1" si="1036"/>
        <v>15280.045100608964</v>
      </c>
    </row>
    <row r="3841" spans="253:270" x14ac:dyDescent="0.3">
      <c r="IS3841" s="74">
        <v>3839</v>
      </c>
      <c r="IT3841" s="90" t="str">
        <f t="shared" si="1022"/>
        <v>2013-12-10</v>
      </c>
      <c r="IU3841" s="101">
        <f t="shared" si="1023"/>
        <v>1.3761699999999999</v>
      </c>
      <c r="IV3841" s="102">
        <f t="shared" si="1024"/>
        <v>1.38114</v>
      </c>
      <c r="IW3841" s="102">
        <f t="shared" si="1025"/>
        <v>1.37412</v>
      </c>
      <c r="IX3841" s="103">
        <f t="shared" si="1026"/>
        <v>1.37869</v>
      </c>
      <c r="IY3841" s="112">
        <f t="shared" si="1027"/>
        <v>64746</v>
      </c>
      <c r="IZ3841" s="104">
        <f t="shared" ca="1" si="1028"/>
        <v>1.3652254545454545</v>
      </c>
      <c r="JA3841" s="102">
        <f t="shared" ca="1" si="1029"/>
        <v>1.3582947619047618</v>
      </c>
      <c r="JB3841" s="102">
        <f t="shared" ca="1" si="1030"/>
        <v>1.3589758823529412</v>
      </c>
      <c r="JC3841" s="103">
        <f t="shared" ca="1" si="1031"/>
        <v>1.3255174626865665</v>
      </c>
      <c r="JD3841" s="104">
        <f t="shared" si="1032"/>
        <v>7.0200000000000262E-3</v>
      </c>
      <c r="JE3841" s="102">
        <f t="shared" si="1033"/>
        <v>-2.5200000000000777E-3</v>
      </c>
      <c r="JF3841" s="66">
        <f t="shared" ca="1" si="1038"/>
        <v>8.0214285714285388E-3</v>
      </c>
      <c r="JG3841" s="66">
        <f t="shared" ca="1" si="1037"/>
        <v>-1.6652380952381033E-3</v>
      </c>
      <c r="JH3841" s="66">
        <f t="shared" ca="1" si="1034"/>
        <v>2.8338183658470789E-3</v>
      </c>
      <c r="JI3841" s="80">
        <f t="shared" ca="1" si="1035"/>
        <v>4.1821657855226754E-3</v>
      </c>
      <c r="JJ3841" s="118">
        <f t="shared" ca="1" si="1036"/>
        <v>15222.11627654013</v>
      </c>
    </row>
    <row r="3842" spans="253:270" x14ac:dyDescent="0.3">
      <c r="IS3842" s="74">
        <v>3840</v>
      </c>
      <c r="IT3842" s="90" t="str">
        <f t="shared" si="1022"/>
        <v>2013-12-11</v>
      </c>
      <c r="IU3842" s="101">
        <f t="shared" si="1023"/>
        <v>1.3786700000000001</v>
      </c>
      <c r="IV3842" s="102">
        <f t="shared" si="1024"/>
        <v>1.3804000000000001</v>
      </c>
      <c r="IW3842" s="102">
        <f t="shared" si="1025"/>
        <v>1.37382</v>
      </c>
      <c r="IX3842" s="103">
        <f t="shared" si="1026"/>
        <v>1.37541</v>
      </c>
      <c r="IY3842" s="112">
        <f t="shared" si="1027"/>
        <v>78122</v>
      </c>
      <c r="IZ3842" s="104">
        <f t="shared" ca="1" si="1028"/>
        <v>1.366800909090909</v>
      </c>
      <c r="JA3842" s="102">
        <f t="shared" ca="1" si="1029"/>
        <v>1.359560476190476</v>
      </c>
      <c r="JB3842" s="102">
        <f t="shared" ca="1" si="1030"/>
        <v>1.3593172549019612</v>
      </c>
      <c r="JC3842" s="103">
        <f t="shared" ca="1" si="1031"/>
        <v>1.3258753233830838</v>
      </c>
      <c r="JD3842" s="104">
        <f t="shared" si="1032"/>
        <v>6.5800000000000303E-3</v>
      </c>
      <c r="JE3842" s="102">
        <f t="shared" si="1033"/>
        <v>3.2600000000000406E-3</v>
      </c>
      <c r="JF3842" s="66">
        <f t="shared" ca="1" si="1038"/>
        <v>7.8276190476190138E-3</v>
      </c>
      <c r="JG3842" s="66">
        <f t="shared" ca="1" si="1037"/>
        <v>-1.2614285714285774E-3</v>
      </c>
      <c r="JH3842" s="66">
        <f t="shared" ca="1" si="1034"/>
        <v>2.7861954000493526E-3</v>
      </c>
      <c r="JI3842" s="80">
        <f t="shared" ca="1" si="1035"/>
        <v>4.2285765765734604E-3</v>
      </c>
      <c r="JJ3842" s="118">
        <f t="shared" ca="1" si="1036"/>
        <v>14954.016011451517</v>
      </c>
    </row>
    <row r="3843" spans="253:270" x14ac:dyDescent="0.3">
      <c r="IS3843" s="74">
        <v>3841</v>
      </c>
      <c r="IT3843" s="90" t="str">
        <f t="shared" ref="IT3843:IT3906" si="1039">IF(INDEX(data_no_header,IS3843,1)="","",INDEX(data_no_header,IS3843,1))</f>
        <v>2013-12-12</v>
      </c>
      <c r="IU3843" s="101">
        <f t="shared" ref="IU3843:IU3906" si="1040">IF($IT3843&lt;&gt;"",VLOOKUP($IT3843,data_no_header,CODE(open_col)-64),"")</f>
        <v>1.37544</v>
      </c>
      <c r="IV3843" s="102">
        <f t="shared" ref="IV3843:IV3906" si="1041">IF($IT3843&lt;&gt;"",VLOOKUP($IT3843,data_no_header,CODE(high_col)-64),"")</f>
        <v>1.3769800000000001</v>
      </c>
      <c r="IW3843" s="102">
        <f t="shared" ref="IW3843:IW3906" si="1042">IF($IT3843&lt;&gt;"",VLOOKUP($IT3843,data_no_header,CODE(low_col)-64),"")</f>
        <v>1.371</v>
      </c>
      <c r="IX3843" s="103">
        <f t="shared" ref="IX3843:IX3906" si="1043">IF($IT3843&lt;&gt;"",VLOOKUP($IT3843,data_no_header,CODE(close_col)-64),"")</f>
        <v>1.3748499999999999</v>
      </c>
      <c r="IY3843" s="112">
        <f t="shared" ref="IY3843:IY3906" si="1044">IF($IT3843&lt;&gt;"",VLOOKUP($IT3843,data_no_header,CODE(volume_col)-64),"")</f>
        <v>65535</v>
      </c>
      <c r="IZ3843" s="104">
        <f t="shared" ref="IZ3843:IZ3906" ca="1" si="1045">IF(IT3843&lt;&gt;"",IF($IS3843&gt;=IZ$1,AVERAGE(INDIRECT(CONCATENATE("IX",$IS3843+2,":IX",$IS3843+2-IZ$1))),""),"")</f>
        <v>1.3680809090909092</v>
      </c>
      <c r="JA3843" s="102">
        <f t="shared" ref="JA3843:JA3906" ca="1" si="1046">IF(IU3843&lt;&gt;"",IF($IS3843&gt;=JA$1,AVERAGE(INDIRECT(CONCATENATE("IX",$IS3843+2,":IX",$IS3843+2-JA$1))),""),"")</f>
        <v>1.3609195238095235</v>
      </c>
      <c r="JB3843" s="102">
        <f t="shared" ref="JB3843:JB3906" ca="1" si="1047">IF(IV3843&lt;&gt;"",IF($IS3843&gt;=JB$1,AVERAGE(INDIRECT(CONCATENATE("IX",$IS3843+2,":IX",$IS3843+2-JB$1))),""),"")</f>
        <v>1.3595703921568629</v>
      </c>
      <c r="JC3843" s="103">
        <f t="shared" ref="JC3843:JC3906" ca="1" si="1048">IF(IW3843&lt;&gt;"",IF($IS3843&gt;=JC$1,AVERAGE(INDIRECT(CONCATENATE("IX",$IS3843+2,":IX",$IS3843+2-JC$1))),""),"")</f>
        <v>1.3262667164179096</v>
      </c>
      <c r="JD3843" s="104">
        <f t="shared" si="1032"/>
        <v>5.9800000000000963E-3</v>
      </c>
      <c r="JE3843" s="102">
        <f t="shared" si="1033"/>
        <v>5.9000000000009045E-4</v>
      </c>
      <c r="JF3843" s="66">
        <f t="shared" ca="1" si="1038"/>
        <v>7.7238095238094983E-3</v>
      </c>
      <c r="JG3843" s="66">
        <f t="shared" ca="1" si="1037"/>
        <v>-1.3538095238095323E-3</v>
      </c>
      <c r="JH3843" s="66">
        <f t="shared" ca="1" si="1034"/>
        <v>2.8123663586288525E-3</v>
      </c>
      <c r="JI3843" s="80">
        <f t="shared" ca="1" si="1035"/>
        <v>4.1654571305651516E-3</v>
      </c>
      <c r="JJ3843" s="118">
        <f t="shared" ca="1" si="1036"/>
        <v>14653.685437853666</v>
      </c>
    </row>
    <row r="3844" spans="253:270" x14ac:dyDescent="0.3">
      <c r="IS3844" s="74">
        <v>3842</v>
      </c>
      <c r="IT3844" s="90" t="str">
        <f t="shared" si="1039"/>
        <v>2013-12-15</v>
      </c>
      <c r="IU3844" s="101">
        <f t="shared" si="1040"/>
        <v>1.3731599999999999</v>
      </c>
      <c r="IV3844" s="102">
        <f t="shared" si="1041"/>
        <v>1.3799399999999999</v>
      </c>
      <c r="IW3844" s="102">
        <f t="shared" si="1042"/>
        <v>1.3729899999999999</v>
      </c>
      <c r="IX3844" s="103">
        <f t="shared" si="1043"/>
        <v>1.37616</v>
      </c>
      <c r="IY3844" s="112">
        <f t="shared" si="1044"/>
        <v>62336</v>
      </c>
      <c r="IZ3844" s="104">
        <f t="shared" ca="1" si="1045"/>
        <v>1.3696154545454546</v>
      </c>
      <c r="JA3844" s="102">
        <f t="shared" ca="1" si="1046"/>
        <v>1.3621780952380949</v>
      </c>
      <c r="JB3844" s="102">
        <f t="shared" ca="1" si="1047"/>
        <v>1.3599637254901962</v>
      </c>
      <c r="JC3844" s="103">
        <f t="shared" ca="1" si="1048"/>
        <v>1.3266429353233824</v>
      </c>
      <c r="JD3844" s="104">
        <f t="shared" ref="JD3844:JD3907" si="1049">IF(IV3844&lt;&gt;"",IV3844-IW3844,"")</f>
        <v>6.9500000000000117E-3</v>
      </c>
      <c r="JE3844" s="102">
        <f t="shared" ref="JE3844:JE3907" si="1050">IF(IU3844&lt;&gt;"",IU3844-IX3844,"")</f>
        <v>-3.0000000000001137E-3</v>
      </c>
      <c r="JF3844" s="66">
        <f t="shared" ca="1" si="1038"/>
        <v>7.7023809523809345E-3</v>
      </c>
      <c r="JG3844" s="66">
        <f t="shared" ca="1" si="1037"/>
        <v>-1.3361904761904856E-3</v>
      </c>
      <c r="JH3844" s="66">
        <f t="shared" ref="JH3844:JH3907" ca="1" si="1051">IF(IT3844&lt;&gt;"",IF($IS3844&gt;=JH$1,_xlfn.STDEV.P(INDIRECT(CONCATENATE("JD",$IS3844+2,":JD",$IS3844+2-JH$1))),""),"")</f>
        <v>2.8164633424983716E-3</v>
      </c>
      <c r="JI3844" s="80">
        <f t="shared" ref="JI3844:JI3907" ca="1" si="1052">IF(IU3844&lt;&gt;"",IF($IS3844&gt;=JI$1,_xlfn.STDEV.P(INDIRECT(CONCATENATE("JE",$IS3844+2,":JE",$IS3844+2-JI$1))),""),"")</f>
        <v>4.1576670154472428E-3</v>
      </c>
      <c r="JJ3844" s="118">
        <f t="shared" ref="JJ3844:JJ3907" ca="1" si="1053">IF(IU3844&lt;&gt;"",IF($IS3844&gt;=JJ$1,_xlfn.STDEV.P(INDIRECT(CONCATENATE("IY",$IS3844+2,":IY",$IS3844+2-JJ$1))),""),"")</f>
        <v>14648.716123229262</v>
      </c>
    </row>
    <row r="3845" spans="253:270" x14ac:dyDescent="0.3">
      <c r="IS3845" s="74">
        <v>3843</v>
      </c>
      <c r="IT3845" s="90" t="str">
        <f t="shared" si="1039"/>
        <v>2013-12-16</v>
      </c>
      <c r="IU3845" s="101">
        <f t="shared" si="1040"/>
        <v>1.37616</v>
      </c>
      <c r="IV3845" s="102">
        <f t="shared" si="1041"/>
        <v>1.3782799999999999</v>
      </c>
      <c r="IW3845" s="102">
        <f t="shared" si="1042"/>
        <v>1.3723700000000001</v>
      </c>
      <c r="IX3845" s="103">
        <f t="shared" si="1043"/>
        <v>1.3769199999999999</v>
      </c>
      <c r="IY3845" s="112">
        <f t="shared" si="1044"/>
        <v>61551</v>
      </c>
      <c r="IZ3845" s="104">
        <f t="shared" ca="1" si="1045"/>
        <v>1.3716709090909092</v>
      </c>
      <c r="JA3845" s="102">
        <f t="shared" ca="1" si="1046"/>
        <v>1.3634299999999997</v>
      </c>
      <c r="JB3845" s="102">
        <f t="shared" ca="1" si="1047"/>
        <v>1.36033</v>
      </c>
      <c r="JC3845" s="103">
        <f t="shared" ca="1" si="1048"/>
        <v>1.3269871641791038</v>
      </c>
      <c r="JD3845" s="104">
        <f t="shared" si="1049"/>
        <v>5.9099999999998598E-3</v>
      </c>
      <c r="JE3845" s="102">
        <f t="shared" si="1050"/>
        <v>-7.5999999999987189E-4</v>
      </c>
      <c r="JF3845" s="66">
        <f t="shared" ca="1" si="1038"/>
        <v>7.660952380952356E-3</v>
      </c>
      <c r="JG3845" s="66">
        <f t="shared" ca="1" si="1037"/>
        <v>-1.3338095238095281E-3</v>
      </c>
      <c r="JH3845" s="66">
        <f t="shared" ca="1" si="1051"/>
        <v>2.8360567943166277E-3</v>
      </c>
      <c r="JI3845" s="80">
        <f t="shared" ca="1" si="1052"/>
        <v>4.1579819695324602E-3</v>
      </c>
      <c r="JJ3845" s="118">
        <f t="shared" ca="1" si="1053"/>
        <v>14651.11524858128</v>
      </c>
    </row>
    <row r="3846" spans="253:270" x14ac:dyDescent="0.3">
      <c r="IS3846" s="74">
        <v>3844</v>
      </c>
      <c r="IT3846" s="90" t="str">
        <f t="shared" si="1039"/>
        <v>2013-12-17</v>
      </c>
      <c r="IU3846" s="101">
        <f t="shared" si="1040"/>
        <v>1.37693</v>
      </c>
      <c r="IV3846" s="102">
        <f t="shared" si="1041"/>
        <v>1.3812800000000001</v>
      </c>
      <c r="IW3846" s="102">
        <f t="shared" si="1042"/>
        <v>1.3675299999999999</v>
      </c>
      <c r="IX3846" s="103">
        <f t="shared" si="1043"/>
        <v>1.3687400000000001</v>
      </c>
      <c r="IY3846" s="112">
        <f t="shared" si="1044"/>
        <v>105730</v>
      </c>
      <c r="IZ3846" s="104">
        <f t="shared" ca="1" si="1045"/>
        <v>1.3725527272727276</v>
      </c>
      <c r="JA3846" s="102">
        <f t="shared" ca="1" si="1046"/>
        <v>1.3641338095238091</v>
      </c>
      <c r="JB3846" s="102">
        <f t="shared" ca="1" si="1047"/>
        <v>1.3605517647058825</v>
      </c>
      <c r="JC3846" s="103">
        <f t="shared" ca="1" si="1048"/>
        <v>1.3272906965174123</v>
      </c>
      <c r="JD3846" s="104">
        <f t="shared" si="1049"/>
        <v>1.3750000000000151E-2</v>
      </c>
      <c r="JE3846" s="102">
        <f t="shared" si="1050"/>
        <v>8.1899999999999196E-3</v>
      </c>
      <c r="JF3846" s="66">
        <f t="shared" ca="1" si="1038"/>
        <v>8.0299999999999816E-3</v>
      </c>
      <c r="JG3846" s="66">
        <f t="shared" ca="1" si="1037"/>
        <v>-7.8809523809524116E-4</v>
      </c>
      <c r="JH3846" s="66">
        <f t="shared" ca="1" si="1051"/>
        <v>3.0888832933602447E-3</v>
      </c>
      <c r="JI3846" s="80">
        <f t="shared" ca="1" si="1052"/>
        <v>4.5969209353835779E-3</v>
      </c>
      <c r="JJ3846" s="118">
        <f t="shared" ca="1" si="1053"/>
        <v>16352.425887144629</v>
      </c>
    </row>
    <row r="3847" spans="253:270" x14ac:dyDescent="0.3">
      <c r="IS3847" s="74">
        <v>3845</v>
      </c>
      <c r="IT3847" s="90" t="str">
        <f t="shared" si="1039"/>
        <v>2013-12-18</v>
      </c>
      <c r="IU3847" s="101">
        <f t="shared" si="1040"/>
        <v>1.36873</v>
      </c>
      <c r="IV3847" s="102">
        <f t="shared" si="1041"/>
        <v>1.3694500000000001</v>
      </c>
      <c r="IW3847" s="102">
        <f t="shared" si="1042"/>
        <v>1.3650199999999999</v>
      </c>
      <c r="IX3847" s="103">
        <f t="shared" si="1043"/>
        <v>1.36622</v>
      </c>
      <c r="IY3847" s="112">
        <f t="shared" si="1044"/>
        <v>75008</v>
      </c>
      <c r="IZ3847" s="104">
        <f t="shared" ca="1" si="1045"/>
        <v>1.3731727272727274</v>
      </c>
      <c r="JA3847" s="102">
        <f t="shared" ca="1" si="1046"/>
        <v>1.3651971428571426</v>
      </c>
      <c r="JB3847" s="102">
        <f t="shared" ca="1" si="1047"/>
        <v>1.3608203921568629</v>
      </c>
      <c r="JC3847" s="103">
        <f t="shared" ca="1" si="1048"/>
        <v>1.3276413930348252</v>
      </c>
      <c r="JD3847" s="104">
        <f t="shared" si="1049"/>
        <v>4.430000000000156E-3</v>
      </c>
      <c r="JE3847" s="102">
        <f t="shared" si="1050"/>
        <v>2.5100000000000122E-3</v>
      </c>
      <c r="JF3847" s="66">
        <f t="shared" ca="1" si="1038"/>
        <v>7.4414285714285667E-3</v>
      </c>
      <c r="JG3847" s="66">
        <f t="shared" ca="1" si="1037"/>
        <v>-1.1480952380952417E-3</v>
      </c>
      <c r="JH3847" s="66">
        <f t="shared" ca="1" si="1051"/>
        <v>2.4814824404055147E-3</v>
      </c>
      <c r="JI3847" s="80">
        <f t="shared" ca="1" si="1052"/>
        <v>3.9882143265801591E-3</v>
      </c>
      <c r="JJ3847" s="118">
        <f t="shared" ca="1" si="1053"/>
        <v>14944.020844850889</v>
      </c>
    </row>
    <row r="3848" spans="253:270" x14ac:dyDescent="0.3">
      <c r="IS3848" s="74">
        <v>3846</v>
      </c>
      <c r="IT3848" s="90" t="str">
        <f t="shared" si="1039"/>
        <v>2013-12-19</v>
      </c>
      <c r="IU3848" s="101">
        <f t="shared" si="1040"/>
        <v>1.3662399999999999</v>
      </c>
      <c r="IV3848" s="102">
        <f t="shared" si="1041"/>
        <v>1.3709899999999999</v>
      </c>
      <c r="IW3848" s="102">
        <f t="shared" si="1042"/>
        <v>1.3625799999999999</v>
      </c>
      <c r="IX3848" s="103">
        <f t="shared" si="1043"/>
        <v>1.3676900000000001</v>
      </c>
      <c r="IY3848" s="112">
        <f t="shared" si="1044"/>
        <v>74244</v>
      </c>
      <c r="IZ3848" s="104">
        <f t="shared" ca="1" si="1045"/>
        <v>1.3732472727272729</v>
      </c>
      <c r="JA3848" s="102">
        <f t="shared" ca="1" si="1046"/>
        <v>1.366122857142857</v>
      </c>
      <c r="JB3848" s="102">
        <f t="shared" ca="1" si="1047"/>
        <v>1.3611272549019611</v>
      </c>
      <c r="JC3848" s="103">
        <f t="shared" ca="1" si="1048"/>
        <v>1.3280359701492528</v>
      </c>
      <c r="JD3848" s="104">
        <f t="shared" si="1049"/>
        <v>8.4100000000000286E-3</v>
      </c>
      <c r="JE3848" s="102">
        <f t="shared" si="1050"/>
        <v>-1.4500000000001734E-3</v>
      </c>
      <c r="JF3848" s="66">
        <f t="shared" ca="1" si="1038"/>
        <v>7.4261904761904777E-3</v>
      </c>
      <c r="JG3848" s="66">
        <f t="shared" ca="1" si="1037"/>
        <v>-1.0114285714285891E-3</v>
      </c>
      <c r="JH3848" s="66">
        <f t="shared" ca="1" si="1051"/>
        <v>2.4744955737829293E-3</v>
      </c>
      <c r="JI3848" s="80">
        <f t="shared" ca="1" si="1052"/>
        <v>3.9258657349312822E-3</v>
      </c>
      <c r="JJ3848" s="118">
        <f t="shared" ca="1" si="1053"/>
        <v>14287.074013385161</v>
      </c>
    </row>
    <row r="3849" spans="253:270" x14ac:dyDescent="0.3">
      <c r="IS3849" s="74">
        <v>3847</v>
      </c>
      <c r="IT3849" s="90" t="str">
        <f t="shared" si="1039"/>
        <v>2013-12-22</v>
      </c>
      <c r="IU3849" s="101">
        <f t="shared" si="1040"/>
        <v>1.3675999999999999</v>
      </c>
      <c r="IV3849" s="102">
        <f t="shared" si="1041"/>
        <v>1.3717699999999999</v>
      </c>
      <c r="IW3849" s="102">
        <f t="shared" si="1042"/>
        <v>1.3669199999999999</v>
      </c>
      <c r="IX3849" s="103">
        <f t="shared" si="1043"/>
        <v>1.36972</v>
      </c>
      <c r="IY3849" s="112">
        <f t="shared" si="1044"/>
        <v>44739</v>
      </c>
      <c r="IZ3849" s="104">
        <f t="shared" ca="1" si="1045"/>
        <v>1.3731418181818185</v>
      </c>
      <c r="JA3849" s="102">
        <f t="shared" ca="1" si="1046"/>
        <v>1.3667766666666661</v>
      </c>
      <c r="JB3849" s="102">
        <f t="shared" ca="1" si="1047"/>
        <v>1.3614160784313725</v>
      </c>
      <c r="JC3849" s="103">
        <f t="shared" ca="1" si="1048"/>
        <v>1.328415920398009</v>
      </c>
      <c r="JD3849" s="104">
        <f t="shared" si="1049"/>
        <v>4.850000000000021E-3</v>
      </c>
      <c r="JE3849" s="102">
        <f t="shared" si="1050"/>
        <v>-2.1200000000001218E-3</v>
      </c>
      <c r="JF3849" s="66">
        <f t="shared" ca="1" si="1038"/>
        <v>7.1928571428571493E-3</v>
      </c>
      <c r="JG3849" s="66">
        <f t="shared" ca="1" si="1037"/>
        <v>-7.4476190476193056E-4</v>
      </c>
      <c r="JH3849" s="66">
        <f t="shared" ca="1" si="1051"/>
        <v>2.4753934614755216E-3</v>
      </c>
      <c r="JI3849" s="80">
        <f t="shared" ca="1" si="1052"/>
        <v>3.6409805312614695E-3</v>
      </c>
      <c r="JJ3849" s="118">
        <f t="shared" ca="1" si="1053"/>
        <v>15253.322280691491</v>
      </c>
    </row>
    <row r="3850" spans="253:270" x14ac:dyDescent="0.3">
      <c r="IS3850" s="74">
        <v>3848</v>
      </c>
      <c r="IT3850" s="90" t="str">
        <f t="shared" si="1039"/>
        <v>2013-12-23</v>
      </c>
      <c r="IU3850" s="101">
        <f t="shared" si="1040"/>
        <v>1.3697900000000001</v>
      </c>
      <c r="IV3850" s="102">
        <f t="shared" si="1041"/>
        <v>1.3722399999999999</v>
      </c>
      <c r="IW3850" s="102">
        <f t="shared" si="1042"/>
        <v>1.36558</v>
      </c>
      <c r="IX3850" s="103">
        <f t="shared" si="1043"/>
        <v>1.3682799999999999</v>
      </c>
      <c r="IY3850" s="112">
        <f t="shared" si="1044"/>
        <v>30027</v>
      </c>
      <c r="IZ3850" s="104">
        <f t="shared" ca="1" si="1045"/>
        <v>1.3726245454545458</v>
      </c>
      <c r="JA3850" s="102">
        <f t="shared" ca="1" si="1046"/>
        <v>1.3675652380952374</v>
      </c>
      <c r="JB3850" s="102">
        <f t="shared" ca="1" si="1047"/>
        <v>1.3616533333333334</v>
      </c>
      <c r="JC3850" s="103">
        <f t="shared" ca="1" si="1048"/>
        <v>1.3288056218905464</v>
      </c>
      <c r="JD3850" s="104">
        <f t="shared" si="1049"/>
        <v>6.6599999999998882E-3</v>
      </c>
      <c r="JE3850" s="102">
        <f t="shared" si="1050"/>
        <v>1.5100000000001224E-3</v>
      </c>
      <c r="JF3850" s="66">
        <f t="shared" ca="1" si="1038"/>
        <v>7.1752380952380913E-3</v>
      </c>
      <c r="JG3850" s="66">
        <f t="shared" ca="1" si="1037"/>
        <v>-8.3190476190477707E-4</v>
      </c>
      <c r="JH3850" s="66">
        <f t="shared" ca="1" si="1051"/>
        <v>2.4778055172684607E-3</v>
      </c>
      <c r="JI3850" s="80">
        <f t="shared" ca="1" si="1052"/>
        <v>3.5632430640902147E-3</v>
      </c>
      <c r="JJ3850" s="118">
        <f t="shared" ca="1" si="1053"/>
        <v>17326.974141173319</v>
      </c>
    </row>
    <row r="3851" spans="253:270" x14ac:dyDescent="0.3">
      <c r="IS3851" s="74">
        <v>3849</v>
      </c>
      <c r="IT3851" s="90" t="str">
        <f t="shared" si="1039"/>
        <v>2013-12-25</v>
      </c>
      <c r="IU3851" s="101">
        <f t="shared" si="1040"/>
        <v>1.3683000000000001</v>
      </c>
      <c r="IV3851" s="102">
        <f t="shared" si="1041"/>
        <v>1.3705000000000001</v>
      </c>
      <c r="IW3851" s="102">
        <f t="shared" si="1042"/>
        <v>1.3664799999999999</v>
      </c>
      <c r="IX3851" s="103">
        <f t="shared" si="1043"/>
        <v>1.36924</v>
      </c>
      <c r="IY3851" s="112">
        <f t="shared" si="1044"/>
        <v>35835</v>
      </c>
      <c r="IZ3851" s="104">
        <f t="shared" ca="1" si="1045"/>
        <v>1.3719927272727275</v>
      </c>
      <c r="JA3851" s="102">
        <f t="shared" ca="1" si="1046"/>
        <v>1.3681290476190473</v>
      </c>
      <c r="JB3851" s="102">
        <f t="shared" ca="1" si="1047"/>
        <v>1.361981960784314</v>
      </c>
      <c r="JC3851" s="103">
        <f t="shared" ca="1" si="1048"/>
        <v>1.3291550248756212</v>
      </c>
      <c r="JD3851" s="104">
        <f t="shared" si="1049"/>
        <v>4.0200000000001346E-3</v>
      </c>
      <c r="JE3851" s="102">
        <f t="shared" si="1050"/>
        <v>-9.3999999999994088E-4</v>
      </c>
      <c r="JF3851" s="66">
        <f t="shared" ca="1" si="1038"/>
        <v>7.080952380952384E-3</v>
      </c>
      <c r="JG3851" s="66">
        <f t="shared" ca="1" si="1037"/>
        <v>-6.0714285714286956E-4</v>
      </c>
      <c r="JH3851" s="66">
        <f t="shared" ca="1" si="1051"/>
        <v>2.5571336348153466E-3</v>
      </c>
      <c r="JI3851" s="80">
        <f t="shared" ca="1" si="1052"/>
        <v>3.3965741043378815E-3</v>
      </c>
      <c r="JJ3851" s="118">
        <f t="shared" ca="1" si="1053"/>
        <v>18652.418276340351</v>
      </c>
    </row>
    <row r="3852" spans="253:270" x14ac:dyDescent="0.3">
      <c r="IS3852" s="74">
        <v>3850</v>
      </c>
      <c r="IT3852" s="90" t="str">
        <f t="shared" si="1039"/>
        <v>2013-12-26</v>
      </c>
      <c r="IU3852" s="101">
        <f t="shared" si="1040"/>
        <v>1.36924</v>
      </c>
      <c r="IV3852" s="102">
        <f t="shared" si="1041"/>
        <v>1.3895500000000001</v>
      </c>
      <c r="IW3852" s="102">
        <f t="shared" si="1042"/>
        <v>1.3688899999999999</v>
      </c>
      <c r="IX3852" s="103">
        <f t="shared" si="1043"/>
        <v>1.3756699999999999</v>
      </c>
      <c r="IY3852" s="112">
        <f t="shared" si="1044"/>
        <v>85984</v>
      </c>
      <c r="IZ3852" s="104">
        <f t="shared" ca="1" si="1045"/>
        <v>1.3717181818181816</v>
      </c>
      <c r="JA3852" s="102">
        <f t="shared" ca="1" si="1046"/>
        <v>1.3689666666666664</v>
      </c>
      <c r="JB3852" s="102">
        <f t="shared" ca="1" si="1047"/>
        <v>1.3624149019607843</v>
      </c>
      <c r="JC3852" s="103">
        <f t="shared" ca="1" si="1048"/>
        <v>1.3295363681592034</v>
      </c>
      <c r="JD3852" s="104">
        <f t="shared" si="1049"/>
        <v>2.0660000000000123E-2</v>
      </c>
      <c r="JE3852" s="102">
        <f t="shared" si="1050"/>
        <v>-6.4299999999999358E-3</v>
      </c>
      <c r="JF3852" s="66">
        <f t="shared" ca="1" si="1038"/>
        <v>7.8023809523809651E-3</v>
      </c>
      <c r="JG3852" s="66">
        <f t="shared" ca="1" si="1037"/>
        <v>-8.7904761904762587E-4</v>
      </c>
      <c r="JH3852" s="66">
        <f t="shared" ca="1" si="1051"/>
        <v>3.831638844649619E-3</v>
      </c>
      <c r="JI3852" s="80">
        <f t="shared" ca="1" si="1052"/>
        <v>3.6161764926927985E-3</v>
      </c>
      <c r="JJ3852" s="118">
        <f t="shared" ca="1" si="1053"/>
        <v>19087.895571815774</v>
      </c>
    </row>
    <row r="3853" spans="253:270" x14ac:dyDescent="0.3">
      <c r="IS3853" s="74">
        <v>3851</v>
      </c>
      <c r="IT3853" s="90" t="str">
        <f t="shared" si="1039"/>
        <v>2013-12-29</v>
      </c>
      <c r="IU3853" s="101">
        <f t="shared" si="1040"/>
        <v>1.3761399999999999</v>
      </c>
      <c r="IV3853" s="102">
        <f t="shared" si="1041"/>
        <v>1.38198</v>
      </c>
      <c r="IW3853" s="102">
        <f t="shared" si="1042"/>
        <v>1.3729</v>
      </c>
      <c r="IX3853" s="103">
        <f t="shared" si="1043"/>
        <v>1.38079</v>
      </c>
      <c r="IY3853" s="112">
        <f t="shared" si="1044"/>
        <v>57354</v>
      </c>
      <c r="IZ3853" s="104">
        <f t="shared" ca="1" si="1045"/>
        <v>1.3722072727272727</v>
      </c>
      <c r="JA3853" s="102">
        <f t="shared" ca="1" si="1046"/>
        <v>1.3699199999999998</v>
      </c>
      <c r="JB3853" s="102">
        <f t="shared" ca="1" si="1047"/>
        <v>1.3626725490196079</v>
      </c>
      <c r="JC3853" s="103">
        <f t="shared" ca="1" si="1048"/>
        <v>1.33001119402985</v>
      </c>
      <c r="JD3853" s="104">
        <f t="shared" si="1049"/>
        <v>9.079999999999977E-3</v>
      </c>
      <c r="JE3853" s="102">
        <f t="shared" si="1050"/>
        <v>-4.650000000000043E-3</v>
      </c>
      <c r="JF3853" s="66">
        <f t="shared" ca="1" si="1038"/>
        <v>7.9671428571428705E-3</v>
      </c>
      <c r="JG3853" s="66">
        <f t="shared" ca="1" si="1037"/>
        <v>-9.7380952380952761E-4</v>
      </c>
      <c r="JH3853" s="66">
        <f t="shared" ca="1" si="1051"/>
        <v>3.8085744650436472E-3</v>
      </c>
      <c r="JI3853" s="80">
        <f t="shared" ca="1" si="1052"/>
        <v>3.6869854458628751E-3</v>
      </c>
      <c r="JJ3853" s="118">
        <f t="shared" ca="1" si="1053"/>
        <v>18783.287798507001</v>
      </c>
    </row>
    <row r="3854" spans="253:270" x14ac:dyDescent="0.3">
      <c r="IS3854" s="74">
        <v>3852</v>
      </c>
      <c r="IT3854" s="90" t="str">
        <f t="shared" si="1039"/>
        <v>2013-12-30</v>
      </c>
      <c r="IU3854" s="101">
        <f t="shared" si="1040"/>
        <v>1.3807</v>
      </c>
      <c r="IV3854" s="102">
        <f t="shared" si="1041"/>
        <v>1.38137</v>
      </c>
      <c r="IW3854" s="102">
        <f t="shared" si="1042"/>
        <v>1.3760399999999999</v>
      </c>
      <c r="IX3854" s="103">
        <f t="shared" si="1043"/>
        <v>1.3788899999999999</v>
      </c>
      <c r="IY3854" s="112">
        <f t="shared" si="1044"/>
        <v>39586</v>
      </c>
      <c r="IZ3854" s="104">
        <f t="shared" ca="1" si="1045"/>
        <v>1.3725745454545453</v>
      </c>
      <c r="JA3854" s="102">
        <f t="shared" ca="1" si="1046"/>
        <v>1.3708538095238094</v>
      </c>
      <c r="JB3854" s="102">
        <f t="shared" ca="1" si="1047"/>
        <v>1.3628700000000002</v>
      </c>
      <c r="JC3854" s="103">
        <f t="shared" ca="1" si="1048"/>
        <v>1.3304723880597007</v>
      </c>
      <c r="JD3854" s="104">
        <f t="shared" si="1049"/>
        <v>5.3300000000000569E-3</v>
      </c>
      <c r="JE3854" s="102">
        <f t="shared" si="1050"/>
        <v>1.8100000000000893E-3</v>
      </c>
      <c r="JF3854" s="66">
        <f t="shared" ca="1" si="1038"/>
        <v>8.0233333333333563E-3</v>
      </c>
      <c r="JG3854" s="66">
        <f t="shared" ca="1" si="1037"/>
        <v>-9.6380952380952553E-4</v>
      </c>
      <c r="JH3854" s="66">
        <f t="shared" ca="1" si="1051"/>
        <v>3.760241042594589E-3</v>
      </c>
      <c r="JI3854" s="80">
        <f t="shared" ca="1" si="1052"/>
        <v>3.6942303485950722E-3</v>
      </c>
      <c r="JJ3854" s="118">
        <f t="shared" ca="1" si="1053"/>
        <v>19728.687701805564</v>
      </c>
    </row>
    <row r="3855" spans="253:270" x14ac:dyDescent="0.3">
      <c r="IS3855" s="74">
        <v>3853</v>
      </c>
      <c r="IT3855" s="90" t="str">
        <f t="shared" si="1039"/>
        <v>2014-01-01</v>
      </c>
      <c r="IU3855" s="101">
        <f t="shared" si="1040"/>
        <v>1.3759999999999999</v>
      </c>
      <c r="IV3855" s="102">
        <f t="shared" si="1041"/>
        <v>1.3776900000000001</v>
      </c>
      <c r="IW3855" s="102">
        <f t="shared" si="1042"/>
        <v>1.3630199999999999</v>
      </c>
      <c r="IX3855" s="103">
        <f t="shared" si="1043"/>
        <v>1.3673500000000001</v>
      </c>
      <c r="IY3855" s="112">
        <f t="shared" si="1044"/>
        <v>104929</v>
      </c>
      <c r="IZ3855" s="104">
        <f t="shared" ca="1" si="1045"/>
        <v>1.3717736363636364</v>
      </c>
      <c r="JA3855" s="102">
        <f t="shared" ca="1" si="1046"/>
        <v>1.3714747619047618</v>
      </c>
      <c r="JB3855" s="102">
        <f t="shared" ca="1" si="1047"/>
        <v>1.3628535294117647</v>
      </c>
      <c r="JC3855" s="103">
        <f t="shared" ca="1" si="1048"/>
        <v>1.3309164179104473</v>
      </c>
      <c r="JD3855" s="104">
        <f t="shared" si="1049"/>
        <v>1.4670000000000183E-2</v>
      </c>
      <c r="JE3855" s="102">
        <f t="shared" si="1050"/>
        <v>8.6499999999998245E-3</v>
      </c>
      <c r="JF3855" s="66">
        <f t="shared" ca="1" si="1038"/>
        <v>8.2928571428571764E-3</v>
      </c>
      <c r="JG3855" s="66">
        <f t="shared" ca="1" si="1037"/>
        <v>-7.8952380952382198E-4</v>
      </c>
      <c r="JH3855" s="66">
        <f t="shared" ca="1" si="1051"/>
        <v>4.0154868563945997E-3</v>
      </c>
      <c r="JI3855" s="80">
        <f t="shared" ca="1" si="1052"/>
        <v>4.0410612422628264E-3</v>
      </c>
      <c r="JJ3855" s="118">
        <f t="shared" ca="1" si="1053"/>
        <v>21332.599677435763</v>
      </c>
    </row>
    <row r="3856" spans="253:270" x14ac:dyDescent="0.3">
      <c r="IS3856" s="74">
        <v>3854</v>
      </c>
      <c r="IT3856" s="90" t="str">
        <f t="shared" si="1039"/>
        <v>2014-01-02</v>
      </c>
      <c r="IU3856" s="101">
        <f t="shared" si="1040"/>
        <v>1.36747</v>
      </c>
      <c r="IV3856" s="102">
        <f t="shared" si="1041"/>
        <v>1.3682000000000001</v>
      </c>
      <c r="IW3856" s="102">
        <f t="shared" si="1042"/>
        <v>1.35832</v>
      </c>
      <c r="IX3856" s="103">
        <f t="shared" si="1043"/>
        <v>1.3590899999999999</v>
      </c>
      <c r="IY3856" s="112">
        <f t="shared" si="1044"/>
        <v>70328</v>
      </c>
      <c r="IZ3856" s="104">
        <f t="shared" ca="1" si="1045"/>
        <v>1.3701527272727272</v>
      </c>
      <c r="JA3856" s="102">
        <f t="shared" ca="1" si="1046"/>
        <v>1.3714771428571428</v>
      </c>
      <c r="JB3856" s="102">
        <f t="shared" ca="1" si="1047"/>
        <v>1.3624774509803921</v>
      </c>
      <c r="JC3856" s="103">
        <f t="shared" ca="1" si="1048"/>
        <v>1.3313012437810938</v>
      </c>
      <c r="JD3856" s="104">
        <f t="shared" si="1049"/>
        <v>9.8800000000001109E-3</v>
      </c>
      <c r="JE3856" s="102">
        <f t="shared" si="1050"/>
        <v>8.3800000000000541E-3</v>
      </c>
      <c r="JF3856" s="66">
        <f t="shared" ca="1" si="1038"/>
        <v>8.3366666666667109E-3</v>
      </c>
      <c r="JG3856" s="66">
        <f t="shared" ca="1" si="1037"/>
        <v>-1.6761904761905666E-4</v>
      </c>
      <c r="JH3856" s="66">
        <f t="shared" ca="1" si="1051"/>
        <v>4.0275271076896397E-3</v>
      </c>
      <c r="JI3856" s="80">
        <f t="shared" ca="1" si="1052"/>
        <v>4.3848004838814188E-3</v>
      </c>
      <c r="JJ3856" s="118">
        <f t="shared" ca="1" si="1053"/>
        <v>21319.794330924611</v>
      </c>
    </row>
    <row r="3857" spans="253:270" x14ac:dyDescent="0.3">
      <c r="IS3857" s="74">
        <v>3855</v>
      </c>
      <c r="IT3857" s="90" t="str">
        <f t="shared" si="1039"/>
        <v>2014-01-05</v>
      </c>
      <c r="IU3857" s="101">
        <f t="shared" si="1040"/>
        <v>1.35961</v>
      </c>
      <c r="IV3857" s="102">
        <f t="shared" si="1041"/>
        <v>1.3653900000000001</v>
      </c>
      <c r="IW3857" s="102">
        <f t="shared" si="1042"/>
        <v>1.3572</v>
      </c>
      <c r="IX3857" s="103">
        <f t="shared" si="1043"/>
        <v>1.3631200000000001</v>
      </c>
      <c r="IY3857" s="112">
        <f t="shared" si="1044"/>
        <v>70288</v>
      </c>
      <c r="IZ3857" s="104">
        <f t="shared" ca="1" si="1045"/>
        <v>1.369641818181818</v>
      </c>
      <c r="JA3857" s="102">
        <f t="shared" ca="1" si="1046"/>
        <v>1.3716542857142859</v>
      </c>
      <c r="JB3857" s="102">
        <f t="shared" ca="1" si="1047"/>
        <v>1.3621925490196076</v>
      </c>
      <c r="JC3857" s="103">
        <f t="shared" ca="1" si="1048"/>
        <v>1.3317044776119398</v>
      </c>
      <c r="JD3857" s="104">
        <f t="shared" si="1049"/>
        <v>8.1900000000001416E-3</v>
      </c>
      <c r="JE3857" s="102">
        <f t="shared" si="1050"/>
        <v>-3.5100000000001241E-3</v>
      </c>
      <c r="JF3857" s="66">
        <f t="shared" ca="1" si="1038"/>
        <v>8.3514285714286294E-3</v>
      </c>
      <c r="JG3857" s="66">
        <f t="shared" ca="1" si="1037"/>
        <v>-3.1523809523810914E-4</v>
      </c>
      <c r="JH3857" s="66">
        <f t="shared" ca="1" si="1051"/>
        <v>4.026394210722083E-3</v>
      </c>
      <c r="JI3857" s="80">
        <f t="shared" ca="1" si="1052"/>
        <v>4.4422812876436357E-3</v>
      </c>
      <c r="JJ3857" s="118">
        <f t="shared" ca="1" si="1053"/>
        <v>21100.110258387271</v>
      </c>
    </row>
    <row r="3858" spans="253:270" x14ac:dyDescent="0.3">
      <c r="IS3858" s="74">
        <v>3856</v>
      </c>
      <c r="IT3858" s="90" t="str">
        <f t="shared" si="1039"/>
        <v>2014-01-06</v>
      </c>
      <c r="IU3858" s="101">
        <f t="shared" si="1040"/>
        <v>1.36313</v>
      </c>
      <c r="IV3858" s="102">
        <f t="shared" si="1041"/>
        <v>1.36571</v>
      </c>
      <c r="IW3858" s="102">
        <f t="shared" si="1042"/>
        <v>1.3597300000000001</v>
      </c>
      <c r="IX3858" s="103">
        <f t="shared" si="1043"/>
        <v>1.3616699999999999</v>
      </c>
      <c r="IY3858" s="112">
        <f t="shared" si="1044"/>
        <v>68557</v>
      </c>
      <c r="IZ3858" s="104">
        <f t="shared" ca="1" si="1045"/>
        <v>1.3692281818181817</v>
      </c>
      <c r="JA3858" s="102">
        <f t="shared" ca="1" si="1046"/>
        <v>1.3714066666666664</v>
      </c>
      <c r="JB3858" s="102">
        <f t="shared" ca="1" si="1047"/>
        <v>1.3618288235294116</v>
      </c>
      <c r="JC3858" s="103">
        <f t="shared" ca="1" si="1048"/>
        <v>1.3320860696517407</v>
      </c>
      <c r="JD3858" s="104">
        <f t="shared" si="1049"/>
        <v>5.9799999999998743E-3</v>
      </c>
      <c r="JE3858" s="102">
        <f t="shared" si="1050"/>
        <v>1.4600000000000168E-3</v>
      </c>
      <c r="JF3858" s="66">
        <f t="shared" ca="1" si="1038"/>
        <v>7.9995238095238556E-3</v>
      </c>
      <c r="JG3858" s="66">
        <f t="shared" ca="1" si="1037"/>
        <v>1.0999999999999106E-4</v>
      </c>
      <c r="JH3858" s="66">
        <f t="shared" ca="1" si="1051"/>
        <v>3.8931312849445907E-3</v>
      </c>
      <c r="JI3858" s="80">
        <f t="shared" ca="1" si="1052"/>
        <v>4.1551723361200246E-3</v>
      </c>
      <c r="JJ3858" s="118">
        <f t="shared" ca="1" si="1053"/>
        <v>19266.727686507424</v>
      </c>
    </row>
    <row r="3859" spans="253:270" x14ac:dyDescent="0.3">
      <c r="IS3859" s="74">
        <v>3857</v>
      </c>
      <c r="IT3859" s="90" t="str">
        <f t="shared" si="1039"/>
        <v>2014-01-07</v>
      </c>
      <c r="IU3859" s="101">
        <f t="shared" si="1040"/>
        <v>1.36165</v>
      </c>
      <c r="IV3859" s="102">
        <f t="shared" si="1041"/>
        <v>1.3635900000000001</v>
      </c>
      <c r="IW3859" s="102">
        <f t="shared" si="1042"/>
        <v>1.3553999999999999</v>
      </c>
      <c r="IX3859" s="103">
        <f t="shared" si="1043"/>
        <v>1.35772</v>
      </c>
      <c r="IY3859" s="112">
        <f t="shared" si="1044"/>
        <v>78305</v>
      </c>
      <c r="IZ3859" s="104">
        <f t="shared" ca="1" si="1045"/>
        <v>1.3683218181818182</v>
      </c>
      <c r="JA3859" s="102">
        <f t="shared" ca="1" si="1046"/>
        <v>1.3707799999999999</v>
      </c>
      <c r="JB3859" s="102">
        <f t="shared" ca="1" si="1047"/>
        <v>1.3613817647058823</v>
      </c>
      <c r="JC3859" s="103">
        <f t="shared" ca="1" si="1048"/>
        <v>1.3324614925373126</v>
      </c>
      <c r="JD3859" s="104">
        <f t="shared" si="1049"/>
        <v>8.1900000000001416E-3</v>
      </c>
      <c r="JE3859" s="102">
        <f t="shared" si="1050"/>
        <v>3.9299999999999891E-3</v>
      </c>
      <c r="JF3859" s="66">
        <f t="shared" ca="1" si="1038"/>
        <v>7.9923809523810042E-3</v>
      </c>
      <c r="JG3859" s="66">
        <f t="shared" ca="1" si="1037"/>
        <v>4.8952380952380211E-4</v>
      </c>
      <c r="JH3859" s="66">
        <f t="shared" ca="1" si="1051"/>
        <v>3.8926376230519282E-3</v>
      </c>
      <c r="JI3859" s="80">
        <f t="shared" ca="1" si="1052"/>
        <v>4.1226418670215342E-3</v>
      </c>
      <c r="JJ3859" s="118">
        <f t="shared" ca="1" si="1053"/>
        <v>19150.388716444628</v>
      </c>
    </row>
    <row r="3860" spans="253:270" x14ac:dyDescent="0.3">
      <c r="IS3860" s="74">
        <v>3858</v>
      </c>
      <c r="IT3860" s="90" t="str">
        <f t="shared" si="1039"/>
        <v>2014-01-08</v>
      </c>
      <c r="IU3860" s="101">
        <f t="shared" si="1040"/>
        <v>1.3576699999999999</v>
      </c>
      <c r="IV3860" s="102">
        <f t="shared" si="1041"/>
        <v>1.3634299999999999</v>
      </c>
      <c r="IW3860" s="102">
        <f t="shared" si="1042"/>
        <v>1.3549500000000001</v>
      </c>
      <c r="IX3860" s="103">
        <f t="shared" si="1043"/>
        <v>1.3609599999999999</v>
      </c>
      <c r="IY3860" s="112">
        <f t="shared" si="1044"/>
        <v>85773</v>
      </c>
      <c r="IZ3860" s="104">
        <f t="shared" ca="1" si="1045"/>
        <v>1.3675254545454547</v>
      </c>
      <c r="JA3860" s="102">
        <f t="shared" ca="1" si="1046"/>
        <v>1.370160476190476</v>
      </c>
      <c r="JB3860" s="102">
        <f t="shared" ca="1" si="1047"/>
        <v>1.3610366666666669</v>
      </c>
      <c r="JC3860" s="103">
        <f t="shared" ca="1" si="1048"/>
        <v>1.3328388059701484</v>
      </c>
      <c r="JD3860" s="104">
        <f t="shared" si="1049"/>
        <v>8.479999999999821E-3</v>
      </c>
      <c r="JE3860" s="102">
        <f t="shared" si="1050"/>
        <v>-3.2900000000000151E-3</v>
      </c>
      <c r="JF3860" s="66">
        <f t="shared" ca="1" si="1038"/>
        <v>8.1471428571428979E-3</v>
      </c>
      <c r="JG3860" s="66">
        <f t="shared" ca="1" si="1037"/>
        <v>4.4571428571427683E-4</v>
      </c>
      <c r="JH3860" s="66">
        <f t="shared" ca="1" si="1051"/>
        <v>3.8440382323766059E-3</v>
      </c>
      <c r="JI3860" s="80">
        <f t="shared" ca="1" si="1052"/>
        <v>4.1575365547498943E-3</v>
      </c>
      <c r="JJ3860" s="118">
        <f t="shared" ca="1" si="1053"/>
        <v>19308.770727255851</v>
      </c>
    </row>
    <row r="3861" spans="253:270" x14ac:dyDescent="0.3">
      <c r="IS3861" s="74">
        <v>3859</v>
      </c>
      <c r="IT3861" s="90" t="str">
        <f t="shared" si="1039"/>
        <v>2014-01-09</v>
      </c>
      <c r="IU3861" s="101">
        <f t="shared" si="1040"/>
        <v>1.3609599999999999</v>
      </c>
      <c r="IV3861" s="102">
        <f t="shared" si="1041"/>
        <v>1.3688100000000001</v>
      </c>
      <c r="IW3861" s="102">
        <f t="shared" si="1042"/>
        <v>1.3577699999999999</v>
      </c>
      <c r="IX3861" s="103">
        <f t="shared" si="1043"/>
        <v>1.3672500000000001</v>
      </c>
      <c r="IY3861" s="112">
        <f t="shared" si="1044"/>
        <v>82275</v>
      </c>
      <c r="IZ3861" s="104">
        <f t="shared" ca="1" si="1045"/>
        <v>1.3674318181818184</v>
      </c>
      <c r="JA3861" s="102">
        <f t="shared" ca="1" si="1046"/>
        <v>1.3697347619047615</v>
      </c>
      <c r="JB3861" s="102">
        <f t="shared" ca="1" si="1047"/>
        <v>1.3608915686274512</v>
      </c>
      <c r="JC3861" s="103">
        <f t="shared" ca="1" si="1048"/>
        <v>1.3332046268656708</v>
      </c>
      <c r="JD3861" s="104">
        <f t="shared" si="1049"/>
        <v>1.1040000000000161E-2</v>
      </c>
      <c r="JE3861" s="102">
        <f t="shared" si="1050"/>
        <v>-6.2900000000001288E-3</v>
      </c>
      <c r="JF3861" s="66">
        <f t="shared" ca="1" si="1038"/>
        <v>8.3838095238095711E-3</v>
      </c>
      <c r="JG3861" s="66">
        <f t="shared" ca="1" si="1037"/>
        <v>2.538095238095054E-4</v>
      </c>
      <c r="JH3861" s="66">
        <f t="shared" ca="1" si="1051"/>
        <v>3.8618222643998471E-3</v>
      </c>
      <c r="JI3861" s="80">
        <f t="shared" ca="1" si="1052"/>
        <v>4.3657917802479781E-3</v>
      </c>
      <c r="JJ3861" s="118">
        <f t="shared" ca="1" si="1053"/>
        <v>19467.153066679832</v>
      </c>
    </row>
    <row r="3862" spans="253:270" x14ac:dyDescent="0.3">
      <c r="IS3862" s="74">
        <v>3860</v>
      </c>
      <c r="IT3862" s="90" t="str">
        <f t="shared" si="1039"/>
        <v>2014-01-12</v>
      </c>
      <c r="IU3862" s="101">
        <f t="shared" si="1040"/>
        <v>1.3682000000000001</v>
      </c>
      <c r="IV3862" s="102">
        <f t="shared" si="1041"/>
        <v>1.3685499999999999</v>
      </c>
      <c r="IW3862" s="102">
        <f t="shared" si="1042"/>
        <v>1.3637999999999999</v>
      </c>
      <c r="IX3862" s="103">
        <f t="shared" si="1043"/>
        <v>1.36724</v>
      </c>
      <c r="IY3862" s="112">
        <f t="shared" si="1044"/>
        <v>61998</v>
      </c>
      <c r="IZ3862" s="104">
        <f t="shared" ca="1" si="1045"/>
        <v>1.3672500000000001</v>
      </c>
      <c r="JA3862" s="102">
        <f t="shared" ca="1" si="1046"/>
        <v>1.3691895238095235</v>
      </c>
      <c r="JB3862" s="102">
        <f t="shared" ca="1" si="1047"/>
        <v>1.3607658823529409</v>
      </c>
      <c r="JC3862" s="103">
        <f t="shared" ca="1" si="1048"/>
        <v>1.3335406965174124</v>
      </c>
      <c r="JD3862" s="104">
        <f t="shared" si="1049"/>
        <v>4.750000000000032E-3</v>
      </c>
      <c r="JE3862" s="102">
        <f t="shared" si="1050"/>
        <v>9.6000000000007191E-4</v>
      </c>
      <c r="JF3862" s="66">
        <f t="shared" ca="1" si="1038"/>
        <v>8.2757142857143341E-3</v>
      </c>
      <c r="JG3862" s="66">
        <f t="shared" ca="1" si="1037"/>
        <v>4.1952380952379819E-4</v>
      </c>
      <c r="JH3862" s="66">
        <f t="shared" ca="1" si="1051"/>
        <v>3.9296571659849875E-3</v>
      </c>
      <c r="JI3862" s="80">
        <f t="shared" ca="1" si="1052"/>
        <v>4.3231981946685672E-3</v>
      </c>
      <c r="JJ3862" s="118">
        <f t="shared" ca="1" si="1053"/>
        <v>19502.033043271713</v>
      </c>
    </row>
    <row r="3863" spans="253:270" x14ac:dyDescent="0.3">
      <c r="IS3863" s="74">
        <v>3861</v>
      </c>
      <c r="IT3863" s="90" t="str">
        <f t="shared" si="1039"/>
        <v>2014-01-13</v>
      </c>
      <c r="IU3863" s="101">
        <f t="shared" si="1040"/>
        <v>1.36724</v>
      </c>
      <c r="IV3863" s="102">
        <f t="shared" si="1041"/>
        <v>1.3700300000000001</v>
      </c>
      <c r="IW3863" s="102">
        <f t="shared" si="1042"/>
        <v>1.36496</v>
      </c>
      <c r="IX3863" s="103">
        <f t="shared" si="1043"/>
        <v>1.36798</v>
      </c>
      <c r="IY3863" s="112">
        <f t="shared" si="1044"/>
        <v>62906</v>
      </c>
      <c r="IZ3863" s="104">
        <f t="shared" ca="1" si="1045"/>
        <v>1.3665509090909091</v>
      </c>
      <c r="JA3863" s="102">
        <f t="shared" ca="1" si="1046"/>
        <v>1.3688357142857139</v>
      </c>
      <c r="JB3863" s="102">
        <f t="shared" ca="1" si="1047"/>
        <v>1.3609523529411764</v>
      </c>
      <c r="JC3863" s="103">
        <f t="shared" ca="1" si="1048"/>
        <v>1.3338735323383077</v>
      </c>
      <c r="JD3863" s="104">
        <f t="shared" si="1049"/>
        <v>5.07000000000013E-3</v>
      </c>
      <c r="JE3863" s="102">
        <f t="shared" si="1050"/>
        <v>-7.3999999999996291E-4</v>
      </c>
      <c r="JF3863" s="66">
        <f t="shared" ca="1" si="1038"/>
        <v>8.2038095238095767E-3</v>
      </c>
      <c r="JG3863" s="66">
        <f t="shared" ref="JG3863:JG3926" ca="1" si="1054">IF(IU3863&lt;&gt;"",IF($IS3863&gt;=JG$1,AVERAGE(INDIRECT(CONCATENATE("JE",$IS3863+2,":JE",$IS3863+2-JG$1))),""),"")</f>
        <v>2.2904761904760757E-4</v>
      </c>
      <c r="JH3863" s="66">
        <f t="shared" ca="1" si="1051"/>
        <v>3.9735967588337816E-3</v>
      </c>
      <c r="JI3863" s="80">
        <f t="shared" ca="1" si="1052"/>
        <v>4.2817730025483045E-3</v>
      </c>
      <c r="JJ3863" s="118">
        <f t="shared" ca="1" si="1053"/>
        <v>19413.551745589597</v>
      </c>
    </row>
    <row r="3864" spans="253:270" x14ac:dyDescent="0.3">
      <c r="IS3864" s="74">
        <v>3862</v>
      </c>
      <c r="IT3864" s="90" t="str">
        <f t="shared" si="1039"/>
        <v>2014-01-14</v>
      </c>
      <c r="IU3864" s="101">
        <f t="shared" si="1040"/>
        <v>1.3679699999999999</v>
      </c>
      <c r="IV3864" s="102">
        <f t="shared" si="1041"/>
        <v>1.3683000000000001</v>
      </c>
      <c r="IW3864" s="102">
        <f t="shared" si="1042"/>
        <v>1.3581799999999999</v>
      </c>
      <c r="IX3864" s="103">
        <f t="shared" si="1043"/>
        <v>1.36063</v>
      </c>
      <c r="IY3864" s="112">
        <f t="shared" si="1044"/>
        <v>67717</v>
      </c>
      <c r="IZ3864" s="104">
        <f t="shared" ca="1" si="1045"/>
        <v>1.3647181818181819</v>
      </c>
      <c r="JA3864" s="102">
        <f t="shared" ca="1" si="1046"/>
        <v>1.3681585714285709</v>
      </c>
      <c r="JB3864" s="102">
        <f t="shared" ca="1" si="1047"/>
        <v>1.3611845098039217</v>
      </c>
      <c r="JC3864" s="103">
        <f t="shared" ca="1" si="1048"/>
        <v>1.3341338308457704</v>
      </c>
      <c r="JD3864" s="104">
        <f t="shared" si="1049"/>
        <v>1.0120000000000129E-2</v>
      </c>
      <c r="JE3864" s="102">
        <f t="shared" si="1050"/>
        <v>7.3399999999999022E-3</v>
      </c>
      <c r="JF3864" s="66">
        <f t="shared" ca="1" si="1038"/>
        <v>8.4009523809524343E-3</v>
      </c>
      <c r="JG3864" s="66">
        <f t="shared" ca="1" si="1054"/>
        <v>5.5047619047617004E-4</v>
      </c>
      <c r="JH3864" s="66">
        <f t="shared" ca="1" si="1051"/>
        <v>3.9610555408543221E-3</v>
      </c>
      <c r="JI3864" s="80">
        <f t="shared" ca="1" si="1052"/>
        <v>4.5422403494630535E-3</v>
      </c>
      <c r="JJ3864" s="118">
        <f t="shared" ca="1" si="1053"/>
        <v>19407.119657287894</v>
      </c>
    </row>
    <row r="3865" spans="253:270" x14ac:dyDescent="0.3">
      <c r="IS3865" s="74">
        <v>3863</v>
      </c>
      <c r="IT3865" s="90" t="str">
        <f t="shared" si="1039"/>
        <v>2014-01-15</v>
      </c>
      <c r="IU3865" s="101">
        <f t="shared" si="1040"/>
        <v>1.3606100000000001</v>
      </c>
      <c r="IV3865" s="102">
        <f t="shared" si="1041"/>
        <v>1.36507</v>
      </c>
      <c r="IW3865" s="102">
        <f t="shared" si="1042"/>
        <v>1.3583799999999999</v>
      </c>
      <c r="IX3865" s="103">
        <f t="shared" si="1043"/>
        <v>1.3620699999999999</v>
      </c>
      <c r="IY3865" s="112">
        <f t="shared" si="1044"/>
        <v>71535</v>
      </c>
      <c r="IZ3865" s="104">
        <f t="shared" ca="1" si="1045"/>
        <v>1.3631890909090911</v>
      </c>
      <c r="JA3865" s="102">
        <f t="shared" ca="1" si="1046"/>
        <v>1.3674876190476186</v>
      </c>
      <c r="JB3865" s="102">
        <f t="shared" ca="1" si="1047"/>
        <v>1.3613915686274509</v>
      </c>
      <c r="JC3865" s="103">
        <f t="shared" ca="1" si="1048"/>
        <v>1.3344072636815916</v>
      </c>
      <c r="JD3865" s="104">
        <f t="shared" si="1049"/>
        <v>6.6900000000000848E-3</v>
      </c>
      <c r="JE3865" s="102">
        <f t="shared" si="1050"/>
        <v>-1.4599999999997948E-3</v>
      </c>
      <c r="JF3865" s="66">
        <f t="shared" ca="1" si="1038"/>
        <v>8.3885714285714865E-3</v>
      </c>
      <c r="JG3865" s="66">
        <f t="shared" ca="1" si="1054"/>
        <v>6.2380952380951856E-4</v>
      </c>
      <c r="JH3865" s="66">
        <f t="shared" ca="1" si="1051"/>
        <v>3.9659746723902673E-3</v>
      </c>
      <c r="JI3865" s="80">
        <f t="shared" ca="1" si="1052"/>
        <v>4.496528265218536E-3</v>
      </c>
      <c r="JJ3865" s="118">
        <f t="shared" ca="1" si="1053"/>
        <v>19380.850159669586</v>
      </c>
    </row>
    <row r="3866" spans="253:270" x14ac:dyDescent="0.3">
      <c r="IS3866" s="74">
        <v>3864</v>
      </c>
      <c r="IT3866" s="90" t="str">
        <f t="shared" si="1039"/>
        <v>2014-01-16</v>
      </c>
      <c r="IU3866" s="101">
        <f t="shared" si="1040"/>
        <v>1.36209</v>
      </c>
      <c r="IV3866" s="102">
        <f t="shared" si="1041"/>
        <v>1.3622799999999999</v>
      </c>
      <c r="IW3866" s="102">
        <f t="shared" si="1042"/>
        <v>1.35179</v>
      </c>
      <c r="IX3866" s="103">
        <f t="shared" si="1043"/>
        <v>1.3542799999999999</v>
      </c>
      <c r="IY3866" s="112">
        <f t="shared" si="1044"/>
        <v>64022</v>
      </c>
      <c r="IZ3866" s="104">
        <f t="shared" ca="1" si="1045"/>
        <v>1.3620009090909091</v>
      </c>
      <c r="JA3866" s="102">
        <f t="shared" ca="1" si="1046"/>
        <v>1.3664095238095235</v>
      </c>
      <c r="JB3866" s="102">
        <f t="shared" ca="1" si="1047"/>
        <v>1.3615235294117649</v>
      </c>
      <c r="JC3866" s="103">
        <f t="shared" ca="1" si="1048"/>
        <v>1.3346274626865668</v>
      </c>
      <c r="JD3866" s="104">
        <f t="shared" si="1049"/>
        <v>1.0489999999999888E-2</v>
      </c>
      <c r="JE3866" s="102">
        <f t="shared" si="1050"/>
        <v>7.8100000000000946E-3</v>
      </c>
      <c r="JF3866" s="66">
        <f t="shared" ca="1" si="1038"/>
        <v>8.606666666666726E-3</v>
      </c>
      <c r="JG3866" s="66">
        <f t="shared" ca="1" si="1054"/>
        <v>1.0319047619047552E-3</v>
      </c>
      <c r="JH3866" s="66">
        <f t="shared" ca="1" si="1051"/>
        <v>3.9495742185628926E-3</v>
      </c>
      <c r="JI3866" s="80">
        <f t="shared" ca="1" si="1052"/>
        <v>4.7349919485501204E-3</v>
      </c>
      <c r="JJ3866" s="118">
        <f t="shared" ca="1" si="1053"/>
        <v>19346.882487649778</v>
      </c>
    </row>
    <row r="3867" spans="253:270" x14ac:dyDescent="0.3">
      <c r="IS3867" s="74">
        <v>3865</v>
      </c>
      <c r="IT3867" s="90" t="str">
        <f t="shared" si="1039"/>
        <v>2014-01-19</v>
      </c>
      <c r="IU3867" s="101">
        <f t="shared" si="1040"/>
        <v>1.3540000000000001</v>
      </c>
      <c r="IV3867" s="102">
        <f t="shared" si="1041"/>
        <v>1.35697</v>
      </c>
      <c r="IW3867" s="102">
        <f t="shared" si="1042"/>
        <v>1.35083</v>
      </c>
      <c r="IX3867" s="103">
        <f t="shared" si="1043"/>
        <v>1.3552500000000001</v>
      </c>
      <c r="IY3867" s="112">
        <f t="shared" si="1044"/>
        <v>48572</v>
      </c>
      <c r="IZ3867" s="104">
        <f t="shared" ca="1" si="1045"/>
        <v>1.361651818181818</v>
      </c>
      <c r="JA3867" s="102">
        <f t="shared" ca="1" si="1046"/>
        <v>1.3657671428571425</v>
      </c>
      <c r="JB3867" s="102">
        <f t="shared" ca="1" si="1047"/>
        <v>1.3615986274509804</v>
      </c>
      <c r="JC3867" s="103">
        <f t="shared" ca="1" si="1048"/>
        <v>1.3348444278606963</v>
      </c>
      <c r="JD3867" s="104">
        <f t="shared" si="1049"/>
        <v>6.1400000000000343E-3</v>
      </c>
      <c r="JE3867" s="102">
        <f t="shared" si="1050"/>
        <v>-1.2499999999999734E-3</v>
      </c>
      <c r="JF3867" s="66">
        <f t="shared" ca="1" si="1038"/>
        <v>8.2442857142857682E-3</v>
      </c>
      <c r="JG3867" s="66">
        <f t="shared" ca="1" si="1054"/>
        <v>5.8238095238095065E-4</v>
      </c>
      <c r="JH3867" s="66">
        <f t="shared" ca="1" si="1051"/>
        <v>3.8076033849936512E-3</v>
      </c>
      <c r="JI3867" s="80">
        <f t="shared" ca="1" si="1052"/>
        <v>4.4750545671181328E-3</v>
      </c>
      <c r="JJ3867" s="118">
        <f t="shared" ca="1" si="1053"/>
        <v>17873.117450175141</v>
      </c>
    </row>
    <row r="3868" spans="253:270" x14ac:dyDescent="0.3">
      <c r="IS3868" s="74">
        <v>3866</v>
      </c>
      <c r="IT3868" s="90" t="str">
        <f t="shared" si="1039"/>
        <v>2014-01-20</v>
      </c>
      <c r="IU3868" s="101">
        <f t="shared" si="1040"/>
        <v>1.35527</v>
      </c>
      <c r="IV3868" s="102">
        <f t="shared" si="1041"/>
        <v>1.3569899999999999</v>
      </c>
      <c r="IW3868" s="102">
        <f t="shared" si="1042"/>
        <v>1.3517300000000001</v>
      </c>
      <c r="IX3868" s="103">
        <f t="shared" si="1043"/>
        <v>1.3562099999999999</v>
      </c>
      <c r="IY3868" s="112">
        <f t="shared" si="1044"/>
        <v>65644</v>
      </c>
      <c r="IZ3868" s="104">
        <f t="shared" ca="1" si="1045"/>
        <v>1.3610236363636361</v>
      </c>
      <c r="JA3868" s="102">
        <f t="shared" ca="1" si="1046"/>
        <v>1.3652904761904761</v>
      </c>
      <c r="JB3868" s="102">
        <f t="shared" ca="1" si="1047"/>
        <v>1.3618760784313726</v>
      </c>
      <c r="JC3868" s="103">
        <f t="shared" ca="1" si="1048"/>
        <v>1.3350682089552235</v>
      </c>
      <c r="JD3868" s="104">
        <f t="shared" si="1049"/>
        <v>5.2599999999998204E-3</v>
      </c>
      <c r="JE3868" s="102">
        <f t="shared" si="1050"/>
        <v>-9.3999999999994088E-4</v>
      </c>
      <c r="JF3868" s="66">
        <f t="shared" ca="1" si="1038"/>
        <v>8.2838095238095613E-3</v>
      </c>
      <c r="JG3868" s="66">
        <f t="shared" ca="1" si="1054"/>
        <v>4.1809523809523857E-4</v>
      </c>
      <c r="JH3868" s="66">
        <f t="shared" ca="1" si="1051"/>
        <v>3.7719459120882258E-3</v>
      </c>
      <c r="JI3868" s="80">
        <f t="shared" ca="1" si="1052"/>
        <v>4.4645883072053257E-3</v>
      </c>
      <c r="JJ3868" s="118">
        <f t="shared" ca="1" si="1053"/>
        <v>17752.069209019384</v>
      </c>
    </row>
    <row r="3869" spans="253:270" x14ac:dyDescent="0.3">
      <c r="IS3869" s="74">
        <v>3867</v>
      </c>
      <c r="IT3869" s="90" t="str">
        <f t="shared" si="1039"/>
        <v>2014-01-21</v>
      </c>
      <c r="IU3869" s="101">
        <f t="shared" si="1040"/>
        <v>1.35623</v>
      </c>
      <c r="IV3869" s="102">
        <f t="shared" si="1041"/>
        <v>1.3584499999999999</v>
      </c>
      <c r="IW3869" s="102">
        <f t="shared" si="1042"/>
        <v>1.35351</v>
      </c>
      <c r="IX3869" s="103">
        <f t="shared" si="1043"/>
        <v>1.3548500000000001</v>
      </c>
      <c r="IY3869" s="112">
        <f t="shared" si="1044"/>
        <v>60926</v>
      </c>
      <c r="IZ3869" s="104">
        <f t="shared" ca="1" si="1045"/>
        <v>1.3604036363636363</v>
      </c>
      <c r="JA3869" s="102">
        <f t="shared" ca="1" si="1046"/>
        <v>1.3646790476190476</v>
      </c>
      <c r="JB3869" s="102">
        <f t="shared" ca="1" si="1047"/>
        <v>1.3622127450980395</v>
      </c>
      <c r="JC3869" s="103">
        <f t="shared" ca="1" si="1048"/>
        <v>1.3353221890547264</v>
      </c>
      <c r="JD3869" s="104">
        <f t="shared" si="1049"/>
        <v>4.9399999999999444E-3</v>
      </c>
      <c r="JE3869" s="102">
        <f t="shared" si="1050"/>
        <v>1.3799999999999368E-3</v>
      </c>
      <c r="JF3869" s="66">
        <f t="shared" ref="JF3869:JF3932" ca="1" si="1055">IF(IT3869&lt;&gt;"",IF($IS3869&gt;=JF$1,AVERAGE(INDIRECT(CONCATENATE("JD",$IS3869+2,":JD",$IS3869+2-JF$1))),""),"")</f>
        <v>8.1185714285714611E-3</v>
      </c>
      <c r="JG3869" s="66">
        <f t="shared" ca="1" si="1054"/>
        <v>5.5285714285714855E-4</v>
      </c>
      <c r="JH3869" s="66">
        <f t="shared" ca="1" si="1051"/>
        <v>3.8382216687199784E-3</v>
      </c>
      <c r="JI3869" s="80">
        <f t="shared" ca="1" si="1052"/>
        <v>4.448850191590057E-3</v>
      </c>
      <c r="JJ3869" s="118">
        <f t="shared" ca="1" si="1053"/>
        <v>17657.698632158354</v>
      </c>
    </row>
    <row r="3870" spans="253:270" x14ac:dyDescent="0.3">
      <c r="IS3870" s="74">
        <v>3868</v>
      </c>
      <c r="IT3870" s="90" t="str">
        <f t="shared" si="1039"/>
        <v>2014-01-22</v>
      </c>
      <c r="IU3870" s="101">
        <f t="shared" si="1040"/>
        <v>1.3549899999999999</v>
      </c>
      <c r="IV3870" s="102">
        <f t="shared" si="1041"/>
        <v>1.3699399999999999</v>
      </c>
      <c r="IW3870" s="102">
        <f t="shared" si="1042"/>
        <v>1.35311</v>
      </c>
      <c r="IX3870" s="103">
        <f t="shared" si="1043"/>
        <v>1.36965</v>
      </c>
      <c r="IY3870" s="112">
        <f t="shared" si="1044"/>
        <v>91137</v>
      </c>
      <c r="IZ3870" s="104">
        <f t="shared" ca="1" si="1045"/>
        <v>1.3614881818181817</v>
      </c>
      <c r="JA3870" s="102">
        <f t="shared" ca="1" si="1046"/>
        <v>1.3646757142857144</v>
      </c>
      <c r="JB3870" s="102">
        <f t="shared" ca="1" si="1047"/>
        <v>1.3627784313725491</v>
      </c>
      <c r="JC3870" s="103">
        <f t="shared" ca="1" si="1048"/>
        <v>1.3355798009950246</v>
      </c>
      <c r="JD3870" s="104">
        <f t="shared" si="1049"/>
        <v>1.6829999999999901E-2</v>
      </c>
      <c r="JE3870" s="102">
        <f t="shared" si="1050"/>
        <v>-1.4660000000000117E-2</v>
      </c>
      <c r="JF3870" s="66">
        <f t="shared" ca="1" si="1055"/>
        <v>8.6890476190476466E-3</v>
      </c>
      <c r="JG3870" s="66">
        <f t="shared" ca="1" si="1054"/>
        <v>-4.4285714285708354E-5</v>
      </c>
      <c r="JH3870" s="66">
        <f t="shared" ca="1" si="1051"/>
        <v>4.1846771563042355E-3</v>
      </c>
      <c r="JI3870" s="80">
        <f t="shared" ca="1" si="1052"/>
        <v>5.4878060248141555E-3</v>
      </c>
      <c r="JJ3870" s="118">
        <f t="shared" ca="1" si="1053"/>
        <v>17930.85598282034</v>
      </c>
    </row>
    <row r="3871" spans="253:270" x14ac:dyDescent="0.3">
      <c r="IS3871" s="74">
        <v>3869</v>
      </c>
      <c r="IT3871" s="90" t="str">
        <f t="shared" si="1039"/>
        <v>2014-01-23</v>
      </c>
      <c r="IU3871" s="101">
        <f t="shared" si="1040"/>
        <v>1.3696699999999999</v>
      </c>
      <c r="IV3871" s="102">
        <f t="shared" si="1041"/>
        <v>1.3740399999999999</v>
      </c>
      <c r="IW3871" s="102">
        <f t="shared" si="1042"/>
        <v>1.36636</v>
      </c>
      <c r="IX3871" s="103">
        <f t="shared" si="1043"/>
        <v>1.3681399999999999</v>
      </c>
      <c r="IY3871" s="112">
        <f t="shared" si="1044"/>
        <v>82578</v>
      </c>
      <c r="IZ3871" s="104">
        <f t="shared" ca="1" si="1045"/>
        <v>1.3621409090909093</v>
      </c>
      <c r="JA3871" s="102">
        <f t="shared" ca="1" si="1046"/>
        <v>1.3646690476190477</v>
      </c>
      <c r="JB3871" s="102">
        <f t="shared" ca="1" si="1047"/>
        <v>1.3632594117647061</v>
      </c>
      <c r="JC3871" s="103">
        <f t="shared" ca="1" si="1048"/>
        <v>1.3359019900497513</v>
      </c>
      <c r="JD3871" s="104">
        <f t="shared" si="1049"/>
        <v>7.6799999999999091E-3</v>
      </c>
      <c r="JE3871" s="102">
        <f t="shared" si="1050"/>
        <v>1.5300000000000313E-3</v>
      </c>
      <c r="JF3871" s="66">
        <f t="shared" ca="1" si="1055"/>
        <v>8.7376190476190756E-3</v>
      </c>
      <c r="JG3871" s="66">
        <f t="shared" ca="1" si="1054"/>
        <v>-4.3333333333331735E-5</v>
      </c>
      <c r="JH3871" s="66">
        <f t="shared" ca="1" si="1051"/>
        <v>4.1667252240783379E-3</v>
      </c>
      <c r="JI3871" s="80">
        <f t="shared" ca="1" si="1052"/>
        <v>5.4880774093295902E-3</v>
      </c>
      <c r="JJ3871" s="118">
        <f t="shared" ca="1" si="1053"/>
        <v>16201.880830320575</v>
      </c>
    </row>
    <row r="3872" spans="253:270" x14ac:dyDescent="0.3">
      <c r="IS3872" s="74">
        <v>3870</v>
      </c>
      <c r="IT3872" s="90" t="str">
        <f t="shared" si="1039"/>
        <v>2014-01-26</v>
      </c>
      <c r="IU3872" s="101">
        <f t="shared" si="1040"/>
        <v>1.3680399999999999</v>
      </c>
      <c r="IV3872" s="102">
        <f t="shared" si="1041"/>
        <v>1.3717600000000001</v>
      </c>
      <c r="IW3872" s="102">
        <f t="shared" si="1042"/>
        <v>1.3653999999999999</v>
      </c>
      <c r="IX3872" s="103">
        <f t="shared" si="1043"/>
        <v>1.36748</v>
      </c>
      <c r="IY3872" s="112">
        <f t="shared" si="1044"/>
        <v>68587</v>
      </c>
      <c r="IZ3872" s="104">
        <f t="shared" ca="1" si="1045"/>
        <v>1.3621618181818183</v>
      </c>
      <c r="JA3872" s="102">
        <f t="shared" ca="1" si="1046"/>
        <v>1.3645852380952381</v>
      </c>
      <c r="JB3872" s="102">
        <f t="shared" ca="1" si="1047"/>
        <v>1.3636250980392155</v>
      </c>
      <c r="JC3872" s="103">
        <f t="shared" ca="1" si="1048"/>
        <v>1.3362115920398012</v>
      </c>
      <c r="JD3872" s="104">
        <f t="shared" si="1049"/>
        <v>6.3600000000001433E-3</v>
      </c>
      <c r="JE3872" s="102">
        <f t="shared" si="1050"/>
        <v>5.5999999999989392E-4</v>
      </c>
      <c r="JF3872" s="66">
        <f t="shared" ca="1" si="1055"/>
        <v>8.8490476190476487E-3</v>
      </c>
      <c r="JG3872" s="66">
        <f t="shared" ca="1" si="1054"/>
        <v>2.8095238095231828E-5</v>
      </c>
      <c r="JH3872" s="66">
        <f t="shared" ca="1" si="1051"/>
        <v>4.0692223485012625E-3</v>
      </c>
      <c r="JI3872" s="80">
        <f t="shared" ca="1" si="1052"/>
        <v>5.485703166324722E-3</v>
      </c>
      <c r="JJ3872" s="118">
        <f t="shared" ca="1" si="1053"/>
        <v>14374.383854684487</v>
      </c>
    </row>
    <row r="3873" spans="253:270" x14ac:dyDescent="0.3">
      <c r="IS3873" s="74">
        <v>3871</v>
      </c>
      <c r="IT3873" s="90" t="str">
        <f t="shared" si="1039"/>
        <v>2014-01-27</v>
      </c>
      <c r="IU3873" s="101">
        <f t="shared" si="1040"/>
        <v>1.36748</v>
      </c>
      <c r="IV3873" s="102">
        <f t="shared" si="1041"/>
        <v>1.3689199999999999</v>
      </c>
      <c r="IW3873" s="102">
        <f t="shared" si="1042"/>
        <v>1.3629899999999999</v>
      </c>
      <c r="IX3873" s="103">
        <f t="shared" si="1043"/>
        <v>1.36717</v>
      </c>
      <c r="IY3873" s="112">
        <f t="shared" si="1044"/>
        <v>58597</v>
      </c>
      <c r="IZ3873" s="104">
        <f t="shared" ca="1" si="1045"/>
        <v>1.3621554545454548</v>
      </c>
      <c r="JA3873" s="102">
        <f t="shared" ca="1" si="1046"/>
        <v>1.3641804761904763</v>
      </c>
      <c r="JB3873" s="102">
        <f t="shared" ca="1" si="1047"/>
        <v>1.364034117647059</v>
      </c>
      <c r="JC3873" s="103">
        <f t="shared" ca="1" si="1048"/>
        <v>1.3365183582089553</v>
      </c>
      <c r="JD3873" s="104">
        <f t="shared" si="1049"/>
        <v>5.9299999999999908E-3</v>
      </c>
      <c r="JE3873" s="102">
        <f t="shared" si="1050"/>
        <v>3.1000000000003247E-4</v>
      </c>
      <c r="JF3873" s="66">
        <f t="shared" ca="1" si="1055"/>
        <v>8.1476190476190702E-3</v>
      </c>
      <c r="JG3873" s="66">
        <f t="shared" ca="1" si="1054"/>
        <v>3.4904761904761125E-4</v>
      </c>
      <c r="JH3873" s="66">
        <f t="shared" ca="1" si="1051"/>
        <v>3.1352085140073133E-3</v>
      </c>
      <c r="JI3873" s="80">
        <f t="shared" ca="1" si="1052"/>
        <v>5.2922269187589991E-3</v>
      </c>
      <c r="JJ3873" s="118">
        <f t="shared" ca="1" si="1053"/>
        <v>14188.299613995609</v>
      </c>
    </row>
    <row r="3874" spans="253:270" x14ac:dyDescent="0.3">
      <c r="IS3874" s="74">
        <v>3872</v>
      </c>
      <c r="IT3874" s="90" t="str">
        <f t="shared" si="1039"/>
        <v>2014-01-28</v>
      </c>
      <c r="IU3874" s="101">
        <f t="shared" si="1040"/>
        <v>1.3672200000000001</v>
      </c>
      <c r="IV3874" s="102">
        <f t="shared" si="1041"/>
        <v>1.36853</v>
      </c>
      <c r="IW3874" s="102">
        <f t="shared" si="1042"/>
        <v>1.3603799999999999</v>
      </c>
      <c r="IX3874" s="103">
        <f t="shared" si="1043"/>
        <v>1.3664499999999999</v>
      </c>
      <c r="IY3874" s="112">
        <f t="shared" si="1044"/>
        <v>96259</v>
      </c>
      <c r="IZ3874" s="104">
        <f t="shared" ca="1" si="1045"/>
        <v>1.3620163636363638</v>
      </c>
      <c r="JA3874" s="102">
        <f t="shared" ca="1" si="1046"/>
        <v>1.3634976190476193</v>
      </c>
      <c r="JB3874" s="102">
        <f t="shared" ca="1" si="1047"/>
        <v>1.3643619607843134</v>
      </c>
      <c r="JC3874" s="103">
        <f t="shared" ca="1" si="1048"/>
        <v>1.3368151243781092</v>
      </c>
      <c r="JD3874" s="104">
        <f t="shared" si="1049"/>
        <v>8.1500000000001016E-3</v>
      </c>
      <c r="JE3874" s="102">
        <f t="shared" si="1050"/>
        <v>7.7000000000015945E-4</v>
      </c>
      <c r="JF3874" s="66">
        <f t="shared" ca="1" si="1055"/>
        <v>8.1033333333333617E-3</v>
      </c>
      <c r="JG3874" s="66">
        <f t="shared" ca="1" si="1054"/>
        <v>6.0714285714285905E-4</v>
      </c>
      <c r="JH3874" s="66">
        <f t="shared" ca="1" si="1051"/>
        <v>3.1282862086411934E-3</v>
      </c>
      <c r="JI3874" s="80">
        <f t="shared" ca="1" si="1052"/>
        <v>5.1729554441548257E-3</v>
      </c>
      <c r="JJ3874" s="118">
        <f t="shared" ca="1" si="1053"/>
        <v>14985.825862311032</v>
      </c>
    </row>
    <row r="3875" spans="253:270" x14ac:dyDescent="0.3">
      <c r="IS3875" s="74">
        <v>3873</v>
      </c>
      <c r="IT3875" s="90" t="str">
        <f t="shared" si="1039"/>
        <v>2014-01-29</v>
      </c>
      <c r="IU3875" s="101">
        <f t="shared" si="1040"/>
        <v>1.36643</v>
      </c>
      <c r="IV3875" s="102">
        <f t="shared" si="1041"/>
        <v>1.3666400000000001</v>
      </c>
      <c r="IW3875" s="102">
        <f t="shared" si="1042"/>
        <v>1.35439</v>
      </c>
      <c r="IX3875" s="103">
        <f t="shared" si="1043"/>
        <v>1.35558</v>
      </c>
      <c r="IY3875" s="112">
        <f t="shared" si="1044"/>
        <v>80976</v>
      </c>
      <c r="IZ3875" s="104">
        <f t="shared" ca="1" si="1045"/>
        <v>1.3615572727272729</v>
      </c>
      <c r="JA3875" s="102">
        <f t="shared" ca="1" si="1046"/>
        <v>1.3623876190476192</v>
      </c>
      <c r="JB3875" s="102">
        <f t="shared" ca="1" si="1047"/>
        <v>1.364459019607843</v>
      </c>
      <c r="JC3875" s="103">
        <f t="shared" ca="1" si="1048"/>
        <v>1.3370909950248751</v>
      </c>
      <c r="JD3875" s="104">
        <f t="shared" si="1049"/>
        <v>1.2250000000000094E-2</v>
      </c>
      <c r="JE3875" s="102">
        <f t="shared" si="1050"/>
        <v>1.0850000000000026E-2</v>
      </c>
      <c r="JF3875" s="66">
        <f t="shared" ca="1" si="1055"/>
        <v>8.4328571428571725E-3</v>
      </c>
      <c r="JG3875" s="66">
        <f t="shared" ca="1" si="1054"/>
        <v>1.0376190476190466E-3</v>
      </c>
      <c r="JH3875" s="66">
        <f t="shared" ca="1" si="1051"/>
        <v>3.1827872523745092E-3</v>
      </c>
      <c r="JI3875" s="80">
        <f t="shared" ca="1" si="1052"/>
        <v>5.6125988418590346E-3</v>
      </c>
      <c r="JJ3875" s="118">
        <f t="shared" ca="1" si="1053"/>
        <v>13290.98330557318</v>
      </c>
    </row>
    <row r="3876" spans="253:270" x14ac:dyDescent="0.3">
      <c r="IS3876" s="74">
        <v>3874</v>
      </c>
      <c r="IT3876" s="90" t="str">
        <f t="shared" si="1039"/>
        <v>2014-01-30</v>
      </c>
      <c r="IU3876" s="101">
        <f t="shared" si="1040"/>
        <v>1.35561</v>
      </c>
      <c r="IV3876" s="102">
        <f t="shared" si="1041"/>
        <v>1.3574999999999999</v>
      </c>
      <c r="IW3876" s="102">
        <f t="shared" si="1042"/>
        <v>1.3479699999999999</v>
      </c>
      <c r="IX3876" s="103">
        <f t="shared" si="1043"/>
        <v>1.3489599999999999</v>
      </c>
      <c r="IY3876" s="112">
        <f t="shared" si="1044"/>
        <v>92799</v>
      </c>
      <c r="IZ3876" s="104">
        <f t="shared" ca="1" si="1045"/>
        <v>1.3603654545454544</v>
      </c>
      <c r="JA3876" s="102">
        <f t="shared" ca="1" si="1046"/>
        <v>1.3615119047619051</v>
      </c>
      <c r="JB3876" s="102">
        <f t="shared" ca="1" si="1047"/>
        <v>1.3643609803921568</v>
      </c>
      <c r="JC3876" s="103">
        <f t="shared" ca="1" si="1048"/>
        <v>1.3373259203980092</v>
      </c>
      <c r="JD3876" s="104">
        <f t="shared" si="1049"/>
        <v>9.5300000000000384E-3</v>
      </c>
      <c r="JE3876" s="102">
        <f t="shared" si="1050"/>
        <v>6.6500000000000448E-3</v>
      </c>
      <c r="JF3876" s="66">
        <f t="shared" ca="1" si="1055"/>
        <v>8.1880952380952617E-3</v>
      </c>
      <c r="JG3876" s="66">
        <f t="shared" ca="1" si="1054"/>
        <v>9.4238095238096168E-4</v>
      </c>
      <c r="JH3876" s="66">
        <f t="shared" ca="1" si="1051"/>
        <v>2.8766425850908733E-3</v>
      </c>
      <c r="JI3876" s="80">
        <f t="shared" ca="1" si="1052"/>
        <v>5.4984265322968627E-3</v>
      </c>
      <c r="JJ3876" s="118">
        <f t="shared" ca="1" si="1053"/>
        <v>12121.370028948246</v>
      </c>
    </row>
    <row r="3877" spans="253:270" x14ac:dyDescent="0.3">
      <c r="IS3877" s="74">
        <v>3875</v>
      </c>
      <c r="IT3877" s="90" t="str">
        <f t="shared" si="1039"/>
        <v>2014-02-02</v>
      </c>
      <c r="IU3877" s="101">
        <f t="shared" si="1040"/>
        <v>1.34856</v>
      </c>
      <c r="IV3877" s="102">
        <f t="shared" si="1041"/>
        <v>1.35364</v>
      </c>
      <c r="IW3877" s="102">
        <f t="shared" si="1042"/>
        <v>1.34775</v>
      </c>
      <c r="IX3877" s="103">
        <f t="shared" si="1043"/>
        <v>1.3526</v>
      </c>
      <c r="IY3877" s="112">
        <f t="shared" si="1044"/>
        <v>90460</v>
      </c>
      <c r="IZ3877" s="104">
        <f t="shared" ca="1" si="1045"/>
        <v>1.3602127272727274</v>
      </c>
      <c r="JA3877" s="102">
        <f t="shared" ca="1" si="1046"/>
        <v>1.3612028571428572</v>
      </c>
      <c r="JB3877" s="102">
        <f t="shared" ca="1" si="1047"/>
        <v>1.3645317647058821</v>
      </c>
      <c r="JC3877" s="103">
        <f t="shared" ca="1" si="1048"/>
        <v>1.3375813930348253</v>
      </c>
      <c r="JD3877" s="104">
        <f t="shared" si="1049"/>
        <v>5.8899999999999508E-3</v>
      </c>
      <c r="JE3877" s="102">
        <f t="shared" si="1050"/>
        <v>-4.0400000000000436E-3</v>
      </c>
      <c r="JF3877" s="66">
        <f t="shared" ca="1" si="1055"/>
        <v>7.9980952380952538E-3</v>
      </c>
      <c r="JG3877" s="66">
        <f t="shared" ca="1" si="1054"/>
        <v>3.5095238095238565E-4</v>
      </c>
      <c r="JH3877" s="66">
        <f t="shared" ca="1" si="1051"/>
        <v>2.8903544337735613E-3</v>
      </c>
      <c r="JI3877" s="80">
        <f t="shared" ca="1" si="1052"/>
        <v>5.3320548212467183E-3</v>
      </c>
      <c r="JJ3877" s="118">
        <f t="shared" ca="1" si="1053"/>
        <v>12668.04699550298</v>
      </c>
    </row>
    <row r="3878" spans="253:270" x14ac:dyDescent="0.3">
      <c r="IS3878" s="74">
        <v>3876</v>
      </c>
      <c r="IT3878" s="90" t="str">
        <f t="shared" si="1039"/>
        <v>2014-02-03</v>
      </c>
      <c r="IU3878" s="101">
        <f t="shared" si="1040"/>
        <v>1.3526100000000001</v>
      </c>
      <c r="IV3878" s="102">
        <f t="shared" si="1041"/>
        <v>1.35398</v>
      </c>
      <c r="IW3878" s="102">
        <f t="shared" si="1042"/>
        <v>1.3493999999999999</v>
      </c>
      <c r="IX3878" s="103">
        <f t="shared" si="1043"/>
        <v>1.35192</v>
      </c>
      <c r="IY3878" s="112">
        <f t="shared" si="1044"/>
        <v>76124</v>
      </c>
      <c r="IZ3878" s="104">
        <f t="shared" ca="1" si="1045"/>
        <v>1.3599100000000002</v>
      </c>
      <c r="JA3878" s="102">
        <f t="shared" ca="1" si="1046"/>
        <v>1.3606695238095239</v>
      </c>
      <c r="JB3878" s="102">
        <f t="shared" ca="1" si="1047"/>
        <v>1.3646037254901962</v>
      </c>
      <c r="JC3878" s="103">
        <f t="shared" ca="1" si="1048"/>
        <v>1.3378222388059695</v>
      </c>
      <c r="JD3878" s="104">
        <f t="shared" si="1049"/>
        <v>4.5800000000000285E-3</v>
      </c>
      <c r="JE3878" s="102">
        <f t="shared" si="1050"/>
        <v>6.9000000000007944E-4</v>
      </c>
      <c r="JF3878" s="66">
        <f t="shared" ca="1" si="1055"/>
        <v>7.8261904761904866E-3</v>
      </c>
      <c r="JG3878" s="66">
        <f t="shared" ca="1" si="1054"/>
        <v>5.5095238095239534E-4</v>
      </c>
      <c r="JH3878" s="66">
        <f t="shared" ca="1" si="1051"/>
        <v>2.9797978138353391E-3</v>
      </c>
      <c r="JI3878" s="80">
        <f t="shared" ca="1" si="1052"/>
        <v>5.2617893975718351E-3</v>
      </c>
      <c r="JJ3878" s="118">
        <f t="shared" ca="1" si="1053"/>
        <v>12651.841562243015</v>
      </c>
    </row>
    <row r="3879" spans="253:270" x14ac:dyDescent="0.3">
      <c r="IS3879" s="74">
        <v>3877</v>
      </c>
      <c r="IT3879" s="90" t="str">
        <f t="shared" si="1039"/>
        <v>2014-02-04</v>
      </c>
      <c r="IU3879" s="101">
        <f t="shared" si="1040"/>
        <v>1.35192</v>
      </c>
      <c r="IV3879" s="102">
        <f t="shared" si="1041"/>
        <v>1.35562</v>
      </c>
      <c r="IW3879" s="102">
        <f t="shared" si="1042"/>
        <v>1.3499300000000001</v>
      </c>
      <c r="IX3879" s="103">
        <f t="shared" si="1043"/>
        <v>1.3534600000000001</v>
      </c>
      <c r="IY3879" s="112">
        <f t="shared" si="1044"/>
        <v>86456</v>
      </c>
      <c r="IZ3879" s="104">
        <f t="shared" ca="1" si="1045"/>
        <v>1.3596600000000001</v>
      </c>
      <c r="JA3879" s="102">
        <f t="shared" ca="1" si="1046"/>
        <v>1.3602785714285712</v>
      </c>
      <c r="JB3879" s="102">
        <f t="shared" ca="1" si="1047"/>
        <v>1.3645541176470588</v>
      </c>
      <c r="JC3879" s="103">
        <f t="shared" ca="1" si="1048"/>
        <v>1.3380385074626859</v>
      </c>
      <c r="JD3879" s="104">
        <f t="shared" si="1049"/>
        <v>5.6899999999999729E-3</v>
      </c>
      <c r="JE3879" s="102">
        <f t="shared" si="1050"/>
        <v>-1.5400000000000968E-3</v>
      </c>
      <c r="JF3879" s="66">
        <f t="shared" ca="1" si="1055"/>
        <v>7.8123809523809673E-3</v>
      </c>
      <c r="JG3879" s="66">
        <f t="shared" ca="1" si="1054"/>
        <v>4.0809523809524705E-4</v>
      </c>
      <c r="JH3879" s="66">
        <f t="shared" ca="1" si="1051"/>
        <v>2.9889796073192783E-3</v>
      </c>
      <c r="JI3879" s="80">
        <f t="shared" ca="1" si="1052"/>
        <v>5.2758755707985622E-3</v>
      </c>
      <c r="JJ3879" s="118">
        <f t="shared" ca="1" si="1053"/>
        <v>12852.168083242193</v>
      </c>
    </row>
    <row r="3880" spans="253:270" x14ac:dyDescent="0.3">
      <c r="IS3880" s="74">
        <v>3878</v>
      </c>
      <c r="IT3880" s="90" t="str">
        <f t="shared" si="1039"/>
        <v>2014-02-05</v>
      </c>
      <c r="IU3880" s="101">
        <f t="shared" si="1040"/>
        <v>1.3534200000000001</v>
      </c>
      <c r="IV3880" s="102">
        <f t="shared" si="1041"/>
        <v>1.36198</v>
      </c>
      <c r="IW3880" s="102">
        <f t="shared" si="1042"/>
        <v>1.34836</v>
      </c>
      <c r="IX3880" s="103">
        <f t="shared" si="1043"/>
        <v>1.3591500000000001</v>
      </c>
      <c r="IY3880" s="112">
        <f t="shared" si="1044"/>
        <v>99511</v>
      </c>
      <c r="IZ3880" s="104">
        <f t="shared" ca="1" si="1045"/>
        <v>1.360050909090909</v>
      </c>
      <c r="JA3880" s="102">
        <f t="shared" ca="1" si="1046"/>
        <v>1.3603466666666666</v>
      </c>
      <c r="JB3880" s="102">
        <f t="shared" ca="1" si="1047"/>
        <v>1.3646998039215685</v>
      </c>
      <c r="JC3880" s="103">
        <f t="shared" ca="1" si="1048"/>
        <v>1.3382487064676609</v>
      </c>
      <c r="JD3880" s="104">
        <f t="shared" si="1049"/>
        <v>1.3619999999999965E-2</v>
      </c>
      <c r="JE3880" s="102">
        <f t="shared" si="1050"/>
        <v>-5.7300000000000129E-3</v>
      </c>
      <c r="JF3880" s="66">
        <f t="shared" ca="1" si="1055"/>
        <v>8.070952380952387E-3</v>
      </c>
      <c r="JG3880" s="66">
        <f t="shared" ca="1" si="1054"/>
        <v>-5.1904761904753016E-5</v>
      </c>
      <c r="JH3880" s="66">
        <f t="shared" ca="1" si="1051"/>
        <v>3.2351917655120766E-3</v>
      </c>
      <c r="JI3880" s="80">
        <f t="shared" ca="1" si="1052"/>
        <v>5.369051187835398E-3</v>
      </c>
      <c r="JJ3880" s="118">
        <f t="shared" ca="1" si="1053"/>
        <v>13870.024809719058</v>
      </c>
    </row>
    <row r="3881" spans="253:270" x14ac:dyDescent="0.3">
      <c r="IS3881" s="74">
        <v>3879</v>
      </c>
      <c r="IT3881" s="90" t="str">
        <f t="shared" si="1039"/>
        <v>2014-02-06</v>
      </c>
      <c r="IU3881" s="101">
        <f t="shared" si="1040"/>
        <v>1.3591500000000001</v>
      </c>
      <c r="IV3881" s="102">
        <f t="shared" si="1041"/>
        <v>1.36528</v>
      </c>
      <c r="IW3881" s="102">
        <f t="shared" si="1042"/>
        <v>1.35528</v>
      </c>
      <c r="IX3881" s="103">
        <f t="shared" si="1043"/>
        <v>1.3636699999999999</v>
      </c>
      <c r="IY3881" s="112">
        <f t="shared" si="1044"/>
        <v>80833</v>
      </c>
      <c r="IZ3881" s="104">
        <f t="shared" ca="1" si="1045"/>
        <v>1.3595072727272728</v>
      </c>
      <c r="JA3881" s="102">
        <f t="shared" ca="1" si="1046"/>
        <v>1.3604757142857145</v>
      </c>
      <c r="JB3881" s="102">
        <f t="shared" ca="1" si="1047"/>
        <v>1.3648227450980395</v>
      </c>
      <c r="JC3881" s="103">
        <f t="shared" ca="1" si="1048"/>
        <v>1.3384751243781092</v>
      </c>
      <c r="JD3881" s="104">
        <f t="shared" si="1049"/>
        <v>1.0000000000000009E-2</v>
      </c>
      <c r="JE3881" s="102">
        <f t="shared" si="1050"/>
        <v>-4.5199999999998575E-3</v>
      </c>
      <c r="JF3881" s="66">
        <f t="shared" ca="1" si="1055"/>
        <v>8.1433333333333496E-3</v>
      </c>
      <c r="JG3881" s="66">
        <f t="shared" ca="1" si="1054"/>
        <v>-1.1047619047617408E-4</v>
      </c>
      <c r="JH3881" s="66">
        <f t="shared" ca="1" si="1051"/>
        <v>3.2604386694830324E-3</v>
      </c>
      <c r="JI3881" s="80">
        <f t="shared" ca="1" si="1052"/>
        <v>5.4106046455443171E-3</v>
      </c>
      <c r="JJ3881" s="118">
        <f t="shared" ca="1" si="1053"/>
        <v>13742.657831607537</v>
      </c>
    </row>
    <row r="3882" spans="253:270" x14ac:dyDescent="0.3">
      <c r="IS3882" s="74">
        <v>3880</v>
      </c>
      <c r="IT3882" s="90" t="str">
        <f t="shared" si="1039"/>
        <v>2014-02-09</v>
      </c>
      <c r="IU3882" s="101">
        <f t="shared" si="1040"/>
        <v>1.36185</v>
      </c>
      <c r="IV3882" s="102">
        <f t="shared" si="1041"/>
        <v>1.3652299999999999</v>
      </c>
      <c r="IW3882" s="102">
        <f t="shared" si="1042"/>
        <v>1.3617999999999999</v>
      </c>
      <c r="IX3882" s="103">
        <f t="shared" si="1043"/>
        <v>1.3646400000000001</v>
      </c>
      <c r="IY3882" s="112">
        <f t="shared" si="1044"/>
        <v>43852</v>
      </c>
      <c r="IZ3882" s="104">
        <f t="shared" ca="1" si="1045"/>
        <v>1.3591890909090909</v>
      </c>
      <c r="JA3882" s="102">
        <f t="shared" ca="1" si="1046"/>
        <v>1.3603514285714287</v>
      </c>
      <c r="JB3882" s="102">
        <f t="shared" ca="1" si="1047"/>
        <v>1.3649513725490194</v>
      </c>
      <c r="JC3882" s="103">
        <f t="shared" ca="1" si="1048"/>
        <v>1.3387636815920398</v>
      </c>
      <c r="JD3882" s="104">
        <f t="shared" si="1049"/>
        <v>3.4300000000000441E-3</v>
      </c>
      <c r="JE3882" s="102">
        <f t="shared" si="1050"/>
        <v>-2.7900000000000702E-3</v>
      </c>
      <c r="JF3882" s="66">
        <f t="shared" ca="1" si="1055"/>
        <v>7.780952380952391E-3</v>
      </c>
      <c r="JG3882" s="66">
        <f t="shared" ca="1" si="1054"/>
        <v>5.6190476190495377E-5</v>
      </c>
      <c r="JH3882" s="66">
        <f t="shared" ca="1" si="1051"/>
        <v>3.3402792936575092E-3</v>
      </c>
      <c r="JI3882" s="80">
        <f t="shared" ca="1" si="1052"/>
        <v>5.2697587151690319E-3</v>
      </c>
      <c r="JJ3882" s="118">
        <f t="shared" ca="1" si="1053"/>
        <v>15224.686258621863</v>
      </c>
    </row>
    <row r="3883" spans="253:270" x14ac:dyDescent="0.3">
      <c r="IS3883" s="74">
        <v>3881</v>
      </c>
      <c r="IT3883" s="90" t="str">
        <f t="shared" si="1039"/>
        <v>2014-02-10</v>
      </c>
      <c r="IU3883" s="101">
        <f t="shared" si="1040"/>
        <v>1.3646499999999999</v>
      </c>
      <c r="IV3883" s="102">
        <f t="shared" si="1041"/>
        <v>1.3684000000000001</v>
      </c>
      <c r="IW3883" s="102">
        <f t="shared" si="1042"/>
        <v>1.363</v>
      </c>
      <c r="IX3883" s="103">
        <f t="shared" si="1043"/>
        <v>1.36381</v>
      </c>
      <c r="IY3883" s="112">
        <f t="shared" si="1044"/>
        <v>63758</v>
      </c>
      <c r="IZ3883" s="104">
        <f t="shared" ca="1" si="1045"/>
        <v>1.3588554545454543</v>
      </c>
      <c r="JA3883" s="102">
        <f t="shared" ca="1" si="1046"/>
        <v>1.3601880952380956</v>
      </c>
      <c r="JB3883" s="102">
        <f t="shared" ca="1" si="1047"/>
        <v>1.3650109803921568</v>
      </c>
      <c r="JC3883" s="103">
        <f t="shared" ca="1" si="1048"/>
        <v>1.3390230348258705</v>
      </c>
      <c r="JD3883" s="104">
        <f t="shared" si="1049"/>
        <v>5.4000000000000714E-3</v>
      </c>
      <c r="JE3883" s="102">
        <f t="shared" si="1050"/>
        <v>8.399999999999519E-4</v>
      </c>
      <c r="JF3883" s="66">
        <f t="shared" ca="1" si="1055"/>
        <v>7.8119047619047742E-3</v>
      </c>
      <c r="JG3883" s="66">
        <f t="shared" ca="1" si="1054"/>
        <v>5.0476190476203951E-5</v>
      </c>
      <c r="JH3883" s="66">
        <f t="shared" ca="1" si="1051"/>
        <v>3.3149655159416063E-3</v>
      </c>
      <c r="JI3883" s="80">
        <f t="shared" ca="1" si="1052"/>
        <v>5.268840548510058E-3</v>
      </c>
      <c r="JJ3883" s="118">
        <f t="shared" ca="1" si="1053"/>
        <v>15163.767046435023</v>
      </c>
    </row>
    <row r="3884" spans="253:270" x14ac:dyDescent="0.3">
      <c r="IS3884" s="74">
        <v>3882</v>
      </c>
      <c r="IT3884" s="90" t="str">
        <f t="shared" si="1039"/>
        <v>2014-02-11</v>
      </c>
      <c r="IU3884" s="101">
        <f t="shared" si="1040"/>
        <v>1.3638300000000001</v>
      </c>
      <c r="IV3884" s="102">
        <f t="shared" si="1041"/>
        <v>1.3653500000000001</v>
      </c>
      <c r="IW3884" s="102">
        <f t="shared" si="1042"/>
        <v>1.3562799999999999</v>
      </c>
      <c r="IX3884" s="103">
        <f t="shared" si="1043"/>
        <v>1.35938</v>
      </c>
      <c r="IY3884" s="112">
        <f t="shared" si="1044"/>
        <v>64152</v>
      </c>
      <c r="IZ3884" s="104">
        <f t="shared" ca="1" si="1045"/>
        <v>1.3581472727272723</v>
      </c>
      <c r="JA3884" s="102">
        <f t="shared" ca="1" si="1046"/>
        <v>1.3597785714285717</v>
      </c>
      <c r="JB3884" s="102">
        <f t="shared" ca="1" si="1047"/>
        <v>1.3650129411764704</v>
      </c>
      <c r="JC3884" s="103">
        <f t="shared" ca="1" si="1048"/>
        <v>1.3392799004975122</v>
      </c>
      <c r="JD3884" s="104">
        <f t="shared" si="1049"/>
        <v>9.0700000000001335E-3</v>
      </c>
      <c r="JE3884" s="102">
        <f t="shared" si="1050"/>
        <v>4.450000000000065E-3</v>
      </c>
      <c r="JF3884" s="66">
        <f t="shared" ca="1" si="1055"/>
        <v>8.0023809523809639E-3</v>
      </c>
      <c r="JG3884" s="66">
        <f t="shared" ca="1" si="1054"/>
        <v>2.9761904761906245E-4</v>
      </c>
      <c r="JH3884" s="66">
        <f t="shared" ca="1" si="1051"/>
        <v>3.2665095755647464E-3</v>
      </c>
      <c r="JI3884" s="80">
        <f t="shared" ca="1" si="1052"/>
        <v>5.3471068321030487E-3</v>
      </c>
      <c r="JJ3884" s="118">
        <f t="shared" ca="1" si="1053"/>
        <v>15122.764154527749</v>
      </c>
    </row>
    <row r="3885" spans="253:270" x14ac:dyDescent="0.3">
      <c r="IS3885" s="74">
        <v>3883</v>
      </c>
      <c r="IT3885" s="90" t="str">
        <f t="shared" si="1039"/>
        <v>2014-02-12</v>
      </c>
      <c r="IU3885" s="101">
        <f t="shared" si="1040"/>
        <v>1.35938</v>
      </c>
      <c r="IV3885" s="102">
        <f t="shared" si="1041"/>
        <v>1.3693599999999999</v>
      </c>
      <c r="IW3885" s="102">
        <f t="shared" si="1042"/>
        <v>1.3586</v>
      </c>
      <c r="IX3885" s="103">
        <f t="shared" si="1043"/>
        <v>1.3681399999999999</v>
      </c>
      <c r="IY3885" s="112">
        <f t="shared" si="1044"/>
        <v>68074</v>
      </c>
      <c r="IZ3885" s="104">
        <f t="shared" ca="1" si="1045"/>
        <v>1.3583009090909091</v>
      </c>
      <c r="JA3885" s="102">
        <f t="shared" ca="1" si="1046"/>
        <v>1.3601361904761906</v>
      </c>
      <c r="JB3885" s="102">
        <f t="shared" ca="1" si="1047"/>
        <v>1.3652841176470587</v>
      </c>
      <c r="JC3885" s="103">
        <f t="shared" ca="1" si="1048"/>
        <v>1.3395787064676614</v>
      </c>
      <c r="JD3885" s="104">
        <f t="shared" si="1049"/>
        <v>1.0759999999999881E-2</v>
      </c>
      <c r="JE3885" s="102">
        <f t="shared" si="1050"/>
        <v>-8.759999999999879E-3</v>
      </c>
      <c r="JF3885" s="66">
        <f t="shared" ca="1" si="1055"/>
        <v>8.0328571428571437E-3</v>
      </c>
      <c r="JG3885" s="66">
        <f t="shared" ca="1" si="1054"/>
        <v>-4.6904761904759384E-4</v>
      </c>
      <c r="JH3885" s="66">
        <f t="shared" ca="1" si="1051"/>
        <v>3.2890324859869424E-3</v>
      </c>
      <c r="JI3885" s="80">
        <f t="shared" ca="1" si="1052"/>
        <v>5.4358798339515565E-3</v>
      </c>
      <c r="JJ3885" s="118">
        <f t="shared" ca="1" si="1053"/>
        <v>15115.864257292666</v>
      </c>
    </row>
    <row r="3886" spans="253:270" x14ac:dyDescent="0.3">
      <c r="IS3886" s="74">
        <v>3884</v>
      </c>
      <c r="IT3886" s="90" t="str">
        <f t="shared" si="1039"/>
        <v>2014-02-13</v>
      </c>
      <c r="IU3886" s="101">
        <f t="shared" si="1040"/>
        <v>1.3680600000000001</v>
      </c>
      <c r="IV3886" s="102">
        <f t="shared" si="1041"/>
        <v>1.3715599999999999</v>
      </c>
      <c r="IW3886" s="102">
        <f t="shared" si="1042"/>
        <v>1.3674299999999999</v>
      </c>
      <c r="IX3886" s="103">
        <f t="shared" si="1043"/>
        <v>1.36951</v>
      </c>
      <c r="IY3886" s="112">
        <f t="shared" si="1044"/>
        <v>55046</v>
      </c>
      <c r="IZ3886" s="104">
        <f t="shared" ca="1" si="1045"/>
        <v>1.3595672727272727</v>
      </c>
      <c r="JA3886" s="102">
        <f t="shared" ca="1" si="1046"/>
        <v>1.3604904761904764</v>
      </c>
      <c r="JB3886" s="102">
        <f t="shared" ca="1" si="1047"/>
        <v>1.3654894117647058</v>
      </c>
      <c r="JC3886" s="103">
        <f t="shared" ca="1" si="1048"/>
        <v>1.3398481094527361</v>
      </c>
      <c r="JD3886" s="104">
        <f t="shared" si="1049"/>
        <v>4.129999999999967E-3</v>
      </c>
      <c r="JE3886" s="102">
        <f t="shared" si="1050"/>
        <v>-1.4499999999999513E-3</v>
      </c>
      <c r="JF3886" s="66">
        <f t="shared" ca="1" si="1055"/>
        <v>7.9109523809523762E-3</v>
      </c>
      <c r="JG3886" s="66">
        <f t="shared" ca="1" si="1054"/>
        <v>-4.6857142857141082E-4</v>
      </c>
      <c r="JH3886" s="66">
        <f t="shared" ca="1" si="1051"/>
        <v>3.3826545011163699E-3</v>
      </c>
      <c r="JI3886" s="80">
        <f t="shared" ca="1" si="1052"/>
        <v>5.435793441636306E-3</v>
      </c>
      <c r="JJ3886" s="118">
        <f t="shared" ca="1" si="1053"/>
        <v>15644.632803909493</v>
      </c>
    </row>
    <row r="3887" spans="253:270" x14ac:dyDescent="0.3">
      <c r="IS3887" s="74">
        <v>3885</v>
      </c>
      <c r="IT3887" s="90" t="str">
        <f t="shared" si="1039"/>
        <v>2014-02-16</v>
      </c>
      <c r="IU3887" s="101">
        <f t="shared" si="1040"/>
        <v>1.3712200000000001</v>
      </c>
      <c r="IV3887" s="102">
        <f t="shared" si="1041"/>
        <v>1.37252</v>
      </c>
      <c r="IW3887" s="102">
        <f t="shared" si="1042"/>
        <v>1.3692800000000001</v>
      </c>
      <c r="IX3887" s="103">
        <f t="shared" si="1043"/>
        <v>1.37086</v>
      </c>
      <c r="IY3887" s="112">
        <f t="shared" si="1044"/>
        <v>38951</v>
      </c>
      <c r="IZ3887" s="104">
        <f t="shared" ca="1" si="1045"/>
        <v>1.3615581818181821</v>
      </c>
      <c r="JA3887" s="102">
        <f t="shared" ca="1" si="1046"/>
        <v>1.3612800000000003</v>
      </c>
      <c r="JB3887" s="102">
        <f t="shared" ca="1" si="1047"/>
        <v>1.3657141176470589</v>
      </c>
      <c r="JC3887" s="103">
        <f t="shared" ca="1" si="1048"/>
        <v>1.3401780597014923</v>
      </c>
      <c r="JD3887" s="104">
        <f t="shared" si="1049"/>
        <v>3.2399999999999096E-3</v>
      </c>
      <c r="JE3887" s="102">
        <f t="shared" si="1050"/>
        <v>3.6000000000013799E-4</v>
      </c>
      <c r="JF3887" s="66">
        <f t="shared" ca="1" si="1055"/>
        <v>7.5657142857142815E-3</v>
      </c>
      <c r="JG3887" s="66">
        <f t="shared" ca="1" si="1054"/>
        <v>-8.2333333333331352E-4</v>
      </c>
      <c r="JH3887" s="66">
        <f t="shared" ca="1" si="1051"/>
        <v>3.4706436502382047E-3</v>
      </c>
      <c r="JI3887" s="80">
        <f t="shared" ca="1" si="1052"/>
        <v>5.1177267398843365E-3</v>
      </c>
      <c r="JJ3887" s="118">
        <f t="shared" ca="1" si="1053"/>
        <v>17184.501992365786</v>
      </c>
    </row>
    <row r="3888" spans="253:270" x14ac:dyDescent="0.3">
      <c r="IS3888" s="74">
        <v>3886</v>
      </c>
      <c r="IT3888" s="90" t="str">
        <f t="shared" si="1039"/>
        <v>2014-02-17</v>
      </c>
      <c r="IU3888" s="101">
        <f t="shared" si="1040"/>
        <v>1.3709</v>
      </c>
      <c r="IV3888" s="102">
        <f t="shared" si="1041"/>
        <v>1.3771599999999999</v>
      </c>
      <c r="IW3888" s="102">
        <f t="shared" si="1042"/>
        <v>1.36951</v>
      </c>
      <c r="IX3888" s="103">
        <f t="shared" si="1043"/>
        <v>1.37598</v>
      </c>
      <c r="IY3888" s="112">
        <f t="shared" si="1044"/>
        <v>54344</v>
      </c>
      <c r="IZ3888" s="104">
        <f t="shared" ca="1" si="1045"/>
        <v>1.3636836363636364</v>
      </c>
      <c r="JA3888" s="102">
        <f t="shared" ca="1" si="1046"/>
        <v>1.3622671428571429</v>
      </c>
      <c r="JB3888" s="102">
        <f t="shared" ca="1" si="1047"/>
        <v>1.3658927450980392</v>
      </c>
      <c r="JC3888" s="103">
        <f t="shared" ca="1" si="1048"/>
        <v>1.3405588557213932</v>
      </c>
      <c r="JD3888" s="104">
        <f t="shared" si="1049"/>
        <v>7.6499999999999346E-3</v>
      </c>
      <c r="JE3888" s="102">
        <f t="shared" si="1050"/>
        <v>-5.0799999999999734E-3</v>
      </c>
      <c r="JF3888" s="66">
        <f t="shared" ca="1" si="1055"/>
        <v>7.6376190476190389E-3</v>
      </c>
      <c r="JG3888" s="66">
        <f t="shared" ca="1" si="1054"/>
        <v>-1.0057142857142658E-3</v>
      </c>
      <c r="JH3888" s="66">
        <f t="shared" ca="1" si="1051"/>
        <v>3.4559719255389475E-3</v>
      </c>
      <c r="JI3888" s="80">
        <f t="shared" ca="1" si="1052"/>
        <v>5.1973084347560674E-3</v>
      </c>
      <c r="JJ3888" s="118">
        <f t="shared" ca="1" si="1053"/>
        <v>16849.495864935969</v>
      </c>
    </row>
    <row r="3889" spans="253:270" x14ac:dyDescent="0.3">
      <c r="IS3889" s="74">
        <v>3887</v>
      </c>
      <c r="IT3889" s="90" t="str">
        <f t="shared" si="1039"/>
        <v>2014-02-18</v>
      </c>
      <c r="IU3889" s="101">
        <f t="shared" si="1040"/>
        <v>1.3759699999999999</v>
      </c>
      <c r="IV3889" s="102">
        <f t="shared" si="1041"/>
        <v>1.3774200000000001</v>
      </c>
      <c r="IW3889" s="102">
        <f t="shared" si="1042"/>
        <v>1.37249</v>
      </c>
      <c r="IX3889" s="103">
        <f t="shared" si="1043"/>
        <v>1.37338</v>
      </c>
      <c r="IY3889" s="112">
        <f t="shared" si="1044"/>
        <v>46475</v>
      </c>
      <c r="IZ3889" s="104">
        <f t="shared" ca="1" si="1045"/>
        <v>1.3656345454545458</v>
      </c>
      <c r="JA3889" s="102">
        <f t="shared" ca="1" si="1046"/>
        <v>1.3630847619047621</v>
      </c>
      <c r="JB3889" s="102">
        <f t="shared" ca="1" si="1047"/>
        <v>1.3659417647058822</v>
      </c>
      <c r="JC3889" s="103">
        <f t="shared" ca="1" si="1048"/>
        <v>1.340935870646766</v>
      </c>
      <c r="JD3889" s="104">
        <f t="shared" si="1049"/>
        <v>4.930000000000101E-3</v>
      </c>
      <c r="JE3889" s="102">
        <f t="shared" si="1050"/>
        <v>2.5899999999998702E-3</v>
      </c>
      <c r="JF3889" s="66">
        <f t="shared" ca="1" si="1055"/>
        <v>7.6219047619047664E-3</v>
      </c>
      <c r="JG3889" s="66">
        <f t="shared" ca="1" si="1054"/>
        <v>-8.3761904761903681E-4</v>
      </c>
      <c r="JH3889" s="66">
        <f t="shared" ca="1" si="1051"/>
        <v>3.4674783194263139E-3</v>
      </c>
      <c r="JI3889" s="80">
        <f t="shared" ca="1" si="1052"/>
        <v>5.253496708326675E-3</v>
      </c>
      <c r="JJ3889" s="118">
        <f t="shared" ca="1" si="1053"/>
        <v>17685.804295486007</v>
      </c>
    </row>
    <row r="3890" spans="253:270" x14ac:dyDescent="0.3">
      <c r="IS3890" s="74">
        <v>3888</v>
      </c>
      <c r="IT3890" s="90" t="str">
        <f t="shared" si="1039"/>
        <v>2014-02-19</v>
      </c>
      <c r="IU3890" s="101">
        <f t="shared" si="1040"/>
        <v>1.37341</v>
      </c>
      <c r="IV3890" s="102">
        <f t="shared" si="1041"/>
        <v>1.3763300000000001</v>
      </c>
      <c r="IW3890" s="102">
        <f t="shared" si="1042"/>
        <v>1.36877</v>
      </c>
      <c r="IX3890" s="103">
        <f t="shared" si="1043"/>
        <v>1.3719600000000001</v>
      </c>
      <c r="IY3890" s="112">
        <f t="shared" si="1044"/>
        <v>60798</v>
      </c>
      <c r="IZ3890" s="104">
        <f t="shared" ca="1" si="1045"/>
        <v>1.3673163636363637</v>
      </c>
      <c r="JA3890" s="102">
        <f t="shared" ca="1" si="1046"/>
        <v>1.3638995238095242</v>
      </c>
      <c r="JB3890" s="102">
        <f t="shared" ca="1" si="1047"/>
        <v>1.3659023529411762</v>
      </c>
      <c r="JC3890" s="103">
        <f t="shared" ca="1" si="1048"/>
        <v>1.3413327860696518</v>
      </c>
      <c r="JD3890" s="104">
        <f t="shared" si="1049"/>
        <v>7.5600000000000112E-3</v>
      </c>
      <c r="JE3890" s="102">
        <f t="shared" si="1050"/>
        <v>1.4499999999999513E-3</v>
      </c>
      <c r="JF3890" s="66">
        <f t="shared" ca="1" si="1055"/>
        <v>7.7466666666666743E-3</v>
      </c>
      <c r="JG3890" s="66">
        <f t="shared" ca="1" si="1054"/>
        <v>-8.3428571428570278E-4</v>
      </c>
      <c r="JH3890" s="66">
        <f t="shared" ca="1" si="1051"/>
        <v>3.4154820245929241E-3</v>
      </c>
      <c r="JI3890" s="80">
        <f t="shared" ca="1" si="1052"/>
        <v>5.254924739100034E-3</v>
      </c>
      <c r="JJ3890" s="118">
        <f t="shared" ca="1" si="1053"/>
        <v>17689.442812348214</v>
      </c>
    </row>
    <row r="3891" spans="253:270" x14ac:dyDescent="0.3">
      <c r="IS3891" s="74">
        <v>3889</v>
      </c>
      <c r="IT3891" s="90" t="str">
        <f t="shared" si="1039"/>
        <v>2014-02-20</v>
      </c>
      <c r="IU3891" s="101">
        <f t="shared" si="1040"/>
        <v>1.3718900000000001</v>
      </c>
      <c r="IV3891" s="102">
        <f t="shared" si="1041"/>
        <v>1.37595</v>
      </c>
      <c r="IW3891" s="102">
        <f t="shared" si="1042"/>
        <v>1.3702799999999999</v>
      </c>
      <c r="IX3891" s="103">
        <f t="shared" si="1043"/>
        <v>1.37439</v>
      </c>
      <c r="IY3891" s="112">
        <f t="shared" si="1044"/>
        <v>46774</v>
      </c>
      <c r="IZ3891" s="104">
        <f t="shared" ca="1" si="1045"/>
        <v>1.3687018181818182</v>
      </c>
      <c r="JA3891" s="102">
        <f t="shared" ca="1" si="1046"/>
        <v>1.3641252380952384</v>
      </c>
      <c r="JB3891" s="102">
        <f t="shared" ca="1" si="1047"/>
        <v>1.3658670588235293</v>
      </c>
      <c r="JC3891" s="103">
        <f t="shared" ca="1" si="1048"/>
        <v>1.3417589054726371</v>
      </c>
      <c r="JD3891" s="104">
        <f t="shared" si="1049"/>
        <v>5.6700000000000639E-3</v>
      </c>
      <c r="JE3891" s="102">
        <f t="shared" si="1050"/>
        <v>-2.4999999999999467E-3</v>
      </c>
      <c r="JF3891" s="66">
        <f t="shared" ca="1" si="1055"/>
        <v>7.2152380952381105E-3</v>
      </c>
      <c r="JG3891" s="66">
        <f t="shared" ca="1" si="1054"/>
        <v>-2.5523809523807559E-4</v>
      </c>
      <c r="JH3891" s="66">
        <f t="shared" ca="1" si="1051"/>
        <v>2.76759069890112E-3</v>
      </c>
      <c r="JI3891" s="80">
        <f t="shared" ca="1" si="1052"/>
        <v>4.2788623533070898E-3</v>
      </c>
      <c r="JJ3891" s="118">
        <f t="shared" ca="1" si="1053"/>
        <v>17856.528128593651</v>
      </c>
    </row>
    <row r="3892" spans="253:270" x14ac:dyDescent="0.3">
      <c r="IS3892" s="74">
        <v>3890</v>
      </c>
      <c r="IT3892" s="90" t="str">
        <f t="shared" si="1039"/>
        <v>2014-02-23</v>
      </c>
      <c r="IU3892" s="101">
        <f t="shared" si="1040"/>
        <v>1.3739300000000001</v>
      </c>
      <c r="IV3892" s="102">
        <f t="shared" si="1041"/>
        <v>1.37747</v>
      </c>
      <c r="IW3892" s="102">
        <f t="shared" si="1042"/>
        <v>1.3708899999999999</v>
      </c>
      <c r="IX3892" s="103">
        <f t="shared" si="1043"/>
        <v>1.37358</v>
      </c>
      <c r="IY3892" s="112">
        <f t="shared" si="1044"/>
        <v>48424</v>
      </c>
      <c r="IZ3892" s="104">
        <f t="shared" ca="1" si="1045"/>
        <v>1.3696027272727276</v>
      </c>
      <c r="JA3892" s="102">
        <f t="shared" ca="1" si="1046"/>
        <v>1.364384285714286</v>
      </c>
      <c r="JB3892" s="102">
        <f t="shared" ca="1" si="1047"/>
        <v>1.3657668627450981</v>
      </c>
      <c r="JC3892" s="103">
        <f t="shared" ca="1" si="1048"/>
        <v>1.342182736318408</v>
      </c>
      <c r="JD3892" s="104">
        <f t="shared" si="1049"/>
        <v>6.5800000000000303E-3</v>
      </c>
      <c r="JE3892" s="102">
        <f t="shared" si="1050"/>
        <v>3.5000000000007248E-4</v>
      </c>
      <c r="JF3892" s="66">
        <f t="shared" ca="1" si="1055"/>
        <v>7.1628571428571635E-3</v>
      </c>
      <c r="JG3892" s="66">
        <f t="shared" ca="1" si="1054"/>
        <v>-3.1142857142854981E-4</v>
      </c>
      <c r="JH3892" s="66">
        <f t="shared" ca="1" si="1051"/>
        <v>2.7687080412508438E-3</v>
      </c>
      <c r="JI3892" s="80">
        <f t="shared" ca="1" si="1052"/>
        <v>4.2627671380770175E-3</v>
      </c>
      <c r="JJ3892" s="118">
        <f t="shared" ca="1" si="1053"/>
        <v>18126.88150778503</v>
      </c>
    </row>
    <row r="3893" spans="253:270" x14ac:dyDescent="0.3">
      <c r="IS3893" s="74">
        <v>3891</v>
      </c>
      <c r="IT3893" s="90" t="str">
        <f t="shared" si="1039"/>
        <v>2014-02-24</v>
      </c>
      <c r="IU3893" s="101">
        <f t="shared" si="1040"/>
        <v>1.37358</v>
      </c>
      <c r="IV3893" s="102">
        <f t="shared" si="1041"/>
        <v>1.3767799999999999</v>
      </c>
      <c r="IW3893" s="102">
        <f t="shared" si="1042"/>
        <v>1.3715999999999999</v>
      </c>
      <c r="IX3893" s="103">
        <f t="shared" si="1043"/>
        <v>1.3745400000000001</v>
      </c>
      <c r="IY3893" s="112">
        <f t="shared" si="1044"/>
        <v>53658</v>
      </c>
      <c r="IZ3893" s="104">
        <f t="shared" ca="1" si="1045"/>
        <v>1.3705027272727273</v>
      </c>
      <c r="JA3893" s="102">
        <f t="shared" ca="1" si="1046"/>
        <v>1.3647204761904763</v>
      </c>
      <c r="JB3893" s="102">
        <f t="shared" ca="1" si="1047"/>
        <v>1.3657498039215685</v>
      </c>
      <c r="JC3893" s="103">
        <f t="shared" ca="1" si="1048"/>
        <v>1.3426324875621893</v>
      </c>
      <c r="JD3893" s="104">
        <f t="shared" si="1049"/>
        <v>5.1799999999999624E-3</v>
      </c>
      <c r="JE3893" s="102">
        <f t="shared" si="1050"/>
        <v>-9.6000000000007191E-4</v>
      </c>
      <c r="JF3893" s="66">
        <f t="shared" ca="1" si="1055"/>
        <v>7.1066666666666795E-3</v>
      </c>
      <c r="JG3893" s="66">
        <f t="shared" ca="1" si="1054"/>
        <v>-3.8380952380950059E-4</v>
      </c>
      <c r="JH3893" s="66">
        <f t="shared" ca="1" si="1051"/>
        <v>2.7962684885964504E-3</v>
      </c>
      <c r="JI3893" s="80">
        <f t="shared" ca="1" si="1052"/>
        <v>4.2602598581491331E-3</v>
      </c>
      <c r="JJ3893" s="118">
        <f t="shared" ca="1" si="1053"/>
        <v>18368.449374204083</v>
      </c>
    </row>
    <row r="3894" spans="253:270" x14ac:dyDescent="0.3">
      <c r="IS3894" s="74">
        <v>3892</v>
      </c>
      <c r="IT3894" s="90" t="str">
        <f t="shared" si="1039"/>
        <v>2014-02-25</v>
      </c>
      <c r="IU3894" s="101">
        <f t="shared" si="1040"/>
        <v>1.3746700000000001</v>
      </c>
      <c r="IV3894" s="102">
        <f t="shared" si="1041"/>
        <v>1.3757999999999999</v>
      </c>
      <c r="IW3894" s="102">
        <f t="shared" si="1042"/>
        <v>1.3662300000000001</v>
      </c>
      <c r="IX3894" s="103">
        <f t="shared" si="1043"/>
        <v>1.3687499999999999</v>
      </c>
      <c r="IY3894" s="112">
        <f t="shared" si="1044"/>
        <v>59966</v>
      </c>
      <c r="IZ3894" s="104">
        <f t="shared" ca="1" si="1045"/>
        <v>1.3709518181818181</v>
      </c>
      <c r="JA3894" s="102">
        <f t="shared" ca="1" si="1046"/>
        <v>1.3647957142857141</v>
      </c>
      <c r="JB3894" s="102">
        <f t="shared" ca="1" si="1047"/>
        <v>1.3656301960784312</v>
      </c>
      <c r="JC3894" s="103">
        <f t="shared" ca="1" si="1048"/>
        <v>1.3430324378109453</v>
      </c>
      <c r="JD3894" s="104">
        <f t="shared" si="1049"/>
        <v>9.5699999999998564E-3</v>
      </c>
      <c r="JE3894" s="102">
        <f t="shared" si="1050"/>
        <v>5.9200000000001474E-3</v>
      </c>
      <c r="JF3894" s="66">
        <f t="shared" ca="1" si="1055"/>
        <v>7.2800000000000061E-3</v>
      </c>
      <c r="JG3894" s="66">
        <f t="shared" ca="1" si="1054"/>
        <v>-1.1666666666663796E-4</v>
      </c>
      <c r="JH3894" s="66">
        <f t="shared" ca="1" si="1051"/>
        <v>2.8305644734037097E-3</v>
      </c>
      <c r="JI3894" s="80">
        <f t="shared" ca="1" si="1052"/>
        <v>4.4662974261028259E-3</v>
      </c>
      <c r="JJ3894" s="118">
        <f t="shared" ca="1" si="1053"/>
        <v>18341.034673222603</v>
      </c>
    </row>
    <row r="3895" spans="253:270" x14ac:dyDescent="0.3">
      <c r="IS3895" s="74">
        <v>3893</v>
      </c>
      <c r="IT3895" s="90" t="str">
        <f t="shared" si="1039"/>
        <v>2014-02-26</v>
      </c>
      <c r="IU3895" s="101">
        <f t="shared" si="1040"/>
        <v>1.36879</v>
      </c>
      <c r="IV3895" s="102">
        <f t="shared" si="1041"/>
        <v>1.37276</v>
      </c>
      <c r="IW3895" s="102">
        <f t="shared" si="1042"/>
        <v>1.3643700000000001</v>
      </c>
      <c r="IX3895" s="103">
        <f t="shared" si="1043"/>
        <v>1.3711199999999999</v>
      </c>
      <c r="IY3895" s="112">
        <f t="shared" si="1044"/>
        <v>51530</v>
      </c>
      <c r="IZ3895" s="104">
        <f t="shared" ca="1" si="1045"/>
        <v>1.3720190909090908</v>
      </c>
      <c r="JA3895" s="102">
        <f t="shared" ca="1" si="1046"/>
        <v>1.3650180952380953</v>
      </c>
      <c r="JB3895" s="102">
        <f t="shared" ca="1" si="1047"/>
        <v>1.3655313725490197</v>
      </c>
      <c r="JC3895" s="103">
        <f t="shared" ca="1" si="1048"/>
        <v>1.3434321393034827</v>
      </c>
      <c r="JD3895" s="104">
        <f t="shared" si="1049"/>
        <v>8.3899999999998975E-3</v>
      </c>
      <c r="JE3895" s="102">
        <f t="shared" si="1050"/>
        <v>-2.3299999999999432E-3</v>
      </c>
      <c r="JF3895" s="66">
        <f t="shared" ca="1" si="1055"/>
        <v>7.2914285714285676E-3</v>
      </c>
      <c r="JG3895" s="66">
        <f t="shared" ca="1" si="1054"/>
        <v>-2.6428571428569044E-4</v>
      </c>
      <c r="JH3895" s="66">
        <f t="shared" ca="1" si="1051"/>
        <v>2.8345357992586497E-3</v>
      </c>
      <c r="JI3895" s="80">
        <f t="shared" ca="1" si="1052"/>
        <v>4.4857399150010939E-3</v>
      </c>
      <c r="JJ3895" s="118">
        <f t="shared" ca="1" si="1053"/>
        <v>17396.175173226911</v>
      </c>
    </row>
    <row r="3896" spans="253:270" x14ac:dyDescent="0.3">
      <c r="IS3896" s="74">
        <v>3894</v>
      </c>
      <c r="IT3896" s="90" t="str">
        <f t="shared" si="1039"/>
        <v>2014-02-27</v>
      </c>
      <c r="IU3896" s="101">
        <f t="shared" si="1040"/>
        <v>1.37117</v>
      </c>
      <c r="IV3896" s="102">
        <f t="shared" si="1041"/>
        <v>1.3826099999999999</v>
      </c>
      <c r="IW3896" s="102">
        <f t="shared" si="1042"/>
        <v>1.3694599999999999</v>
      </c>
      <c r="IX3896" s="103">
        <f t="shared" si="1043"/>
        <v>1.38066</v>
      </c>
      <c r="IY3896" s="112">
        <f t="shared" si="1044"/>
        <v>82381</v>
      </c>
      <c r="IZ3896" s="104">
        <f t="shared" ca="1" si="1045"/>
        <v>1.3731572727272727</v>
      </c>
      <c r="JA3896" s="102">
        <f t="shared" ca="1" si="1046"/>
        <v>1.366212380952381</v>
      </c>
      <c r="JB3896" s="102">
        <f t="shared" ca="1" si="1047"/>
        <v>1.3656047058823531</v>
      </c>
      <c r="JC3896" s="103">
        <f t="shared" ca="1" si="1048"/>
        <v>1.3439031343283585</v>
      </c>
      <c r="JD3896" s="104">
        <f t="shared" si="1049"/>
        <v>1.3149999999999995E-2</v>
      </c>
      <c r="JE3896" s="102">
        <f t="shared" si="1050"/>
        <v>-9.4899999999999984E-3</v>
      </c>
      <c r="JF3896" s="66">
        <f t="shared" ca="1" si="1055"/>
        <v>7.3342857142857055E-3</v>
      </c>
      <c r="JG3896" s="66">
        <f t="shared" ca="1" si="1054"/>
        <v>-1.2328571428571202E-3</v>
      </c>
      <c r="JH3896" s="66">
        <f t="shared" ca="1" si="1051"/>
        <v>2.9148496186458162E-3</v>
      </c>
      <c r="JI3896" s="80">
        <f t="shared" ca="1" si="1052"/>
        <v>4.1658751357018043E-3</v>
      </c>
      <c r="JJ3896" s="118">
        <f t="shared" ca="1" si="1053"/>
        <v>17460.445836829644</v>
      </c>
    </row>
    <row r="3897" spans="253:270" x14ac:dyDescent="0.3">
      <c r="IS3897" s="74">
        <v>3895</v>
      </c>
      <c r="IT3897" s="90" t="str">
        <f t="shared" si="1039"/>
        <v>2014-03-02</v>
      </c>
      <c r="IU3897" s="101">
        <f t="shared" si="1040"/>
        <v>1.37635</v>
      </c>
      <c r="IV3897" s="102">
        <f t="shared" si="1041"/>
        <v>1.37934</v>
      </c>
      <c r="IW3897" s="102">
        <f t="shared" si="1042"/>
        <v>1.37269</v>
      </c>
      <c r="IX3897" s="103">
        <f t="shared" si="1043"/>
        <v>1.3735599999999999</v>
      </c>
      <c r="IY3897" s="112">
        <f t="shared" si="1044"/>
        <v>67292</v>
      </c>
      <c r="IZ3897" s="104">
        <f t="shared" ca="1" si="1045"/>
        <v>1.3735254545454545</v>
      </c>
      <c r="JA3897" s="102">
        <f t="shared" ca="1" si="1046"/>
        <v>1.3673838095238096</v>
      </c>
      <c r="JB3897" s="102">
        <f t="shared" ca="1" si="1047"/>
        <v>1.3656992156862746</v>
      </c>
      <c r="JC3897" s="103">
        <f t="shared" ca="1" si="1048"/>
        <v>1.3443013432835824</v>
      </c>
      <c r="JD3897" s="104">
        <f t="shared" si="1049"/>
        <v>6.6500000000000448E-3</v>
      </c>
      <c r="JE3897" s="102">
        <f t="shared" si="1050"/>
        <v>2.7900000000000702E-3</v>
      </c>
      <c r="JF3897" s="66">
        <f t="shared" ca="1" si="1055"/>
        <v>7.197142857142849E-3</v>
      </c>
      <c r="JG3897" s="66">
        <f t="shared" ca="1" si="1054"/>
        <v>-1.4166666666666429E-3</v>
      </c>
      <c r="JH3897" s="66">
        <f t="shared" ca="1" si="1051"/>
        <v>2.8758057137785349E-3</v>
      </c>
      <c r="JI3897" s="80">
        <f t="shared" ca="1" si="1052"/>
        <v>3.8900316234892042E-3</v>
      </c>
      <c r="JJ3897" s="118">
        <f t="shared" ca="1" si="1053"/>
        <v>16333.07771894944</v>
      </c>
    </row>
    <row r="3898" spans="253:270" x14ac:dyDescent="0.3">
      <c r="IS3898" s="74">
        <v>3896</v>
      </c>
      <c r="IT3898" s="90" t="str">
        <f t="shared" si="1039"/>
        <v>2014-03-03</v>
      </c>
      <c r="IU3898" s="101">
        <f t="shared" si="1040"/>
        <v>1.37354</v>
      </c>
      <c r="IV3898" s="102">
        <f t="shared" si="1041"/>
        <v>1.3782799999999999</v>
      </c>
      <c r="IW3898" s="102">
        <f t="shared" si="1042"/>
        <v>1.37219</v>
      </c>
      <c r="IX3898" s="103">
        <f t="shared" si="1043"/>
        <v>1.37418</v>
      </c>
      <c r="IY3898" s="112">
        <f t="shared" si="1044"/>
        <v>57267</v>
      </c>
      <c r="IZ3898" s="104">
        <f t="shared" ca="1" si="1045"/>
        <v>1.3738272727272729</v>
      </c>
      <c r="JA3898" s="102">
        <f t="shared" ca="1" si="1046"/>
        <v>1.3684114285714284</v>
      </c>
      <c r="JB3898" s="102">
        <f t="shared" ca="1" si="1047"/>
        <v>1.3658552941176469</v>
      </c>
      <c r="JC3898" s="103">
        <f t="shared" ca="1" si="1048"/>
        <v>1.3447020398009952</v>
      </c>
      <c r="JD3898" s="104">
        <f t="shared" si="1049"/>
        <v>6.0899999999999288E-3</v>
      </c>
      <c r="JE3898" s="102">
        <f t="shared" si="1050"/>
        <v>-6.3999999999997392E-4</v>
      </c>
      <c r="JF3898" s="66">
        <f t="shared" ca="1" si="1055"/>
        <v>7.2066666666666572E-3</v>
      </c>
      <c r="JG3898" s="66">
        <f t="shared" ca="1" si="1054"/>
        <v>-1.2547619047618777E-3</v>
      </c>
      <c r="JH3898" s="66">
        <f t="shared" ca="1" si="1051"/>
        <v>2.8717894426950096E-3</v>
      </c>
      <c r="JI3898" s="80">
        <f t="shared" ca="1" si="1052"/>
        <v>3.8480058150728502E-3</v>
      </c>
      <c r="JJ3898" s="118">
        <f t="shared" ca="1" si="1053"/>
        <v>15241.925667527112</v>
      </c>
    </row>
    <row r="3899" spans="253:270" x14ac:dyDescent="0.3">
      <c r="IS3899" s="74">
        <v>3897</v>
      </c>
      <c r="IT3899" s="90" t="str">
        <f t="shared" si="1039"/>
        <v>2014-03-04</v>
      </c>
      <c r="IU3899" s="101">
        <f t="shared" si="1040"/>
        <v>1.3742000000000001</v>
      </c>
      <c r="IV3899" s="102">
        <f t="shared" si="1041"/>
        <v>1.3750899999999999</v>
      </c>
      <c r="IW3899" s="102">
        <f t="shared" si="1042"/>
        <v>1.37079</v>
      </c>
      <c r="IX3899" s="103">
        <f t="shared" si="1043"/>
        <v>1.3734500000000001</v>
      </c>
      <c r="IY3899" s="112">
        <f t="shared" si="1044"/>
        <v>60295</v>
      </c>
      <c r="IZ3899" s="104">
        <f t="shared" ca="1" si="1045"/>
        <v>1.3735972727272727</v>
      </c>
      <c r="JA3899" s="102">
        <f t="shared" ca="1" si="1046"/>
        <v>1.3694366666666671</v>
      </c>
      <c r="JB3899" s="102">
        <f t="shared" ca="1" si="1047"/>
        <v>1.3659682352941176</v>
      </c>
      <c r="JC3899" s="103">
        <f t="shared" ca="1" si="1048"/>
        <v>1.3451005970149255</v>
      </c>
      <c r="JD3899" s="104">
        <f t="shared" si="1049"/>
        <v>4.2999999999999705E-3</v>
      </c>
      <c r="JE3899" s="102">
        <f t="shared" si="1050"/>
        <v>7.5000000000002842E-4</v>
      </c>
      <c r="JF3899" s="66">
        <f t="shared" ca="1" si="1055"/>
        <v>7.1933333333333216E-3</v>
      </c>
      <c r="JG3899" s="66">
        <f t="shared" ca="1" si="1054"/>
        <v>-1.2519047619047371E-3</v>
      </c>
      <c r="JH3899" s="66">
        <f t="shared" ca="1" si="1051"/>
        <v>2.8845752899126298E-3</v>
      </c>
      <c r="JI3899" s="80">
        <f t="shared" ca="1" si="1052"/>
        <v>3.8494707354791839E-3</v>
      </c>
      <c r="JJ3899" s="118">
        <f t="shared" ca="1" si="1053"/>
        <v>14921.472532399321</v>
      </c>
    </row>
    <row r="3900" spans="253:270" x14ac:dyDescent="0.3">
      <c r="IS3900" s="74">
        <v>3898</v>
      </c>
      <c r="IT3900" s="90" t="str">
        <f t="shared" si="1039"/>
        <v>2014-03-05</v>
      </c>
      <c r="IU3900" s="101">
        <f t="shared" si="1040"/>
        <v>1.3734500000000001</v>
      </c>
      <c r="IV3900" s="102">
        <f t="shared" si="1041"/>
        <v>1.3874</v>
      </c>
      <c r="IW3900" s="102">
        <f t="shared" si="1042"/>
        <v>1.3722000000000001</v>
      </c>
      <c r="IX3900" s="103">
        <f t="shared" si="1043"/>
        <v>1.38611</v>
      </c>
      <c r="IY3900" s="112">
        <f t="shared" si="1044"/>
        <v>86298</v>
      </c>
      <c r="IZ3900" s="104">
        <f t="shared" ca="1" si="1045"/>
        <v>1.3747545454545453</v>
      </c>
      <c r="JA3900" s="102">
        <f t="shared" ca="1" si="1046"/>
        <v>1.3709914285714286</v>
      </c>
      <c r="JB3900" s="102">
        <f t="shared" ca="1" si="1047"/>
        <v>1.3662896078431372</v>
      </c>
      <c r="JC3900" s="103">
        <f t="shared" ca="1" si="1048"/>
        <v>1.3456001990049751</v>
      </c>
      <c r="JD3900" s="104">
        <f t="shared" si="1049"/>
        <v>1.519999999999988E-2</v>
      </c>
      <c r="JE3900" s="102">
        <f t="shared" si="1050"/>
        <v>-1.2659999999999894E-2</v>
      </c>
      <c r="JF3900" s="66">
        <f t="shared" ca="1" si="1055"/>
        <v>7.6461904761904601E-3</v>
      </c>
      <c r="JG3900" s="66">
        <f t="shared" ca="1" si="1054"/>
        <v>-1.7814285714285369E-3</v>
      </c>
      <c r="JH3900" s="66">
        <f t="shared" ca="1" si="1051"/>
        <v>3.3257744908094218E-3</v>
      </c>
      <c r="JI3900" s="80">
        <f t="shared" ca="1" si="1052"/>
        <v>4.5531791987935685E-3</v>
      </c>
      <c r="JJ3900" s="118">
        <f t="shared" ca="1" si="1053"/>
        <v>14908.88173808727</v>
      </c>
    </row>
    <row r="3901" spans="253:270" x14ac:dyDescent="0.3">
      <c r="IS3901" s="74">
        <v>3899</v>
      </c>
      <c r="IT3901" s="90" t="str">
        <f t="shared" si="1039"/>
        <v>2014-03-06</v>
      </c>
      <c r="IU3901" s="101">
        <f t="shared" si="1040"/>
        <v>1.3861399999999999</v>
      </c>
      <c r="IV3901" s="102">
        <f t="shared" si="1041"/>
        <v>1.3915999999999999</v>
      </c>
      <c r="IW3901" s="102">
        <f t="shared" si="1042"/>
        <v>1.3852899999999999</v>
      </c>
      <c r="IX3901" s="103">
        <f t="shared" si="1043"/>
        <v>1.3882099999999999</v>
      </c>
      <c r="IY3901" s="112">
        <f t="shared" si="1044"/>
        <v>64926</v>
      </c>
      <c r="IZ3901" s="104">
        <f t="shared" ca="1" si="1045"/>
        <v>1.3762318181818183</v>
      </c>
      <c r="JA3901" s="102">
        <f t="shared" ca="1" si="1046"/>
        <v>1.3723752380952381</v>
      </c>
      <c r="JB3901" s="102">
        <f t="shared" ca="1" si="1047"/>
        <v>1.3666803921568627</v>
      </c>
      <c r="JC3901" s="103">
        <f t="shared" ca="1" si="1048"/>
        <v>1.3460673631840798</v>
      </c>
      <c r="JD3901" s="104">
        <f t="shared" si="1049"/>
        <v>6.3100000000000378E-3</v>
      </c>
      <c r="JE3901" s="102">
        <f t="shared" si="1050"/>
        <v>-2.0700000000000163E-3</v>
      </c>
      <c r="JF3901" s="66">
        <f t="shared" ca="1" si="1055"/>
        <v>7.2980952380952251E-3</v>
      </c>
      <c r="JG3901" s="66">
        <f t="shared" ca="1" si="1054"/>
        <v>-1.6071428571428229E-3</v>
      </c>
      <c r="JH3901" s="66">
        <f t="shared" ca="1" si="1051"/>
        <v>3.0537309250092972E-3</v>
      </c>
      <c r="JI3901" s="80">
        <f t="shared" ca="1" si="1052"/>
        <v>4.4679516376897582E-3</v>
      </c>
      <c r="JJ3901" s="118">
        <f t="shared" ca="1" si="1053"/>
        <v>12289.59097880413</v>
      </c>
    </row>
    <row r="3902" spans="253:270" x14ac:dyDescent="0.3">
      <c r="IS3902" s="74">
        <v>3900</v>
      </c>
      <c r="IT3902" s="90" t="str">
        <f t="shared" si="1039"/>
        <v>2014-03-09</v>
      </c>
      <c r="IU3902" s="101">
        <f t="shared" si="1040"/>
        <v>1.3877999999999999</v>
      </c>
      <c r="IV3902" s="102">
        <f t="shared" si="1041"/>
        <v>1.38985</v>
      </c>
      <c r="IW3902" s="102">
        <f t="shared" si="1042"/>
        <v>1.3862300000000001</v>
      </c>
      <c r="IX3902" s="103">
        <f t="shared" si="1043"/>
        <v>1.38778</v>
      </c>
      <c r="IY3902" s="112">
        <f t="shared" si="1044"/>
        <v>42245</v>
      </c>
      <c r="IZ3902" s="104">
        <f t="shared" ca="1" si="1045"/>
        <v>1.3774490909090908</v>
      </c>
      <c r="JA3902" s="102">
        <f t="shared" ca="1" si="1046"/>
        <v>1.3735233333333334</v>
      </c>
      <c r="JB3902" s="102">
        <f t="shared" ca="1" si="1047"/>
        <v>1.3670439215686274</v>
      </c>
      <c r="JC3902" s="103">
        <f t="shared" ca="1" si="1048"/>
        <v>1.3464788059701496</v>
      </c>
      <c r="JD3902" s="104">
        <f t="shared" si="1049"/>
        <v>3.6199999999999566E-3</v>
      </c>
      <c r="JE3902" s="102">
        <f t="shared" si="1050"/>
        <v>1.9999999999908979E-5</v>
      </c>
      <c r="JF3902" s="66">
        <f t="shared" ca="1" si="1055"/>
        <v>6.9942857142856986E-3</v>
      </c>
      <c r="JG3902" s="66">
        <f t="shared" ca="1" si="1054"/>
        <v>-1.3909523809523578E-3</v>
      </c>
      <c r="JH3902" s="66">
        <f t="shared" ca="1" si="1051"/>
        <v>3.0869966471182919E-3</v>
      </c>
      <c r="JI3902" s="80">
        <f t="shared" ca="1" si="1052"/>
        <v>4.4314663860922678E-3</v>
      </c>
      <c r="JJ3902" s="118">
        <f t="shared" ca="1" si="1053"/>
        <v>11880.365872535496</v>
      </c>
    </row>
    <row r="3903" spans="253:270" x14ac:dyDescent="0.3">
      <c r="IS3903" s="74">
        <v>3901</v>
      </c>
      <c r="IT3903" s="90" t="str">
        <f t="shared" si="1039"/>
        <v>2014-03-10</v>
      </c>
      <c r="IU3903" s="101">
        <f t="shared" si="1040"/>
        <v>1.38778</v>
      </c>
      <c r="IV3903" s="102">
        <f t="shared" si="1041"/>
        <v>1.38801</v>
      </c>
      <c r="IW3903" s="102">
        <f t="shared" si="1042"/>
        <v>1.3834299999999999</v>
      </c>
      <c r="IX3903" s="103">
        <f t="shared" si="1043"/>
        <v>1.38605</v>
      </c>
      <c r="IY3903" s="112">
        <f t="shared" si="1044"/>
        <v>46395</v>
      </c>
      <c r="IZ3903" s="104">
        <f t="shared" ca="1" si="1045"/>
        <v>1.3785827272727273</v>
      </c>
      <c r="JA3903" s="102">
        <f t="shared" ca="1" si="1046"/>
        <v>1.3745428571428573</v>
      </c>
      <c r="JB3903" s="102">
        <f t="shared" ca="1" si="1047"/>
        <v>1.367247450980392</v>
      </c>
      <c r="JC3903" s="103">
        <f t="shared" ca="1" si="1048"/>
        <v>1.346906417910448</v>
      </c>
      <c r="JD3903" s="104">
        <f t="shared" si="1049"/>
        <v>4.5800000000000285E-3</v>
      </c>
      <c r="JE3903" s="102">
        <f t="shared" si="1050"/>
        <v>1.7300000000000093E-3</v>
      </c>
      <c r="JF3903" s="66">
        <f t="shared" ca="1" si="1055"/>
        <v>7.0490476190476032E-3</v>
      </c>
      <c r="JG3903" s="66">
        <f t="shared" ca="1" si="1054"/>
        <v>-1.1757142857142587E-3</v>
      </c>
      <c r="JH3903" s="66">
        <f t="shared" ca="1" si="1051"/>
        <v>3.0330102990136307E-3</v>
      </c>
      <c r="JI3903" s="80">
        <f t="shared" ca="1" si="1052"/>
        <v>4.4679062651937669E-3</v>
      </c>
      <c r="JJ3903" s="118">
        <f t="shared" ca="1" si="1053"/>
        <v>11748.49325081302</v>
      </c>
    </row>
    <row r="3904" spans="253:270" x14ac:dyDescent="0.3">
      <c r="IS3904" s="74">
        <v>3902</v>
      </c>
      <c r="IT3904" s="90" t="str">
        <f t="shared" si="1039"/>
        <v>2014-03-11</v>
      </c>
      <c r="IU3904" s="101">
        <f t="shared" si="1040"/>
        <v>1.3861000000000001</v>
      </c>
      <c r="IV3904" s="102">
        <f t="shared" si="1041"/>
        <v>1.3915</v>
      </c>
      <c r="IW3904" s="102">
        <f t="shared" si="1042"/>
        <v>1.3844099999999999</v>
      </c>
      <c r="IX3904" s="103">
        <f t="shared" si="1043"/>
        <v>1.39049</v>
      </c>
      <c r="IY3904" s="112">
        <f t="shared" si="1044"/>
        <v>52268</v>
      </c>
      <c r="IZ3904" s="104">
        <f t="shared" ca="1" si="1045"/>
        <v>1.3800327272727273</v>
      </c>
      <c r="JA3904" s="102">
        <f t="shared" ca="1" si="1046"/>
        <v>1.3758133333333333</v>
      </c>
      <c r="JB3904" s="102">
        <f t="shared" ca="1" si="1047"/>
        <v>1.3674376470588234</v>
      </c>
      <c r="JC3904" s="103">
        <f t="shared" ca="1" si="1048"/>
        <v>1.3473179601990051</v>
      </c>
      <c r="JD3904" s="104">
        <f t="shared" si="1049"/>
        <v>7.0900000000000407E-3</v>
      </c>
      <c r="JE3904" s="102">
        <f t="shared" si="1050"/>
        <v>-4.389999999999894E-3</v>
      </c>
      <c r="JF3904" s="66">
        <f t="shared" ca="1" si="1055"/>
        <v>7.1295238095237922E-3</v>
      </c>
      <c r="JG3904" s="66">
        <f t="shared" ca="1" si="1054"/>
        <v>-1.4247619047618705E-3</v>
      </c>
      <c r="JH3904" s="66">
        <f t="shared" ca="1" si="1051"/>
        <v>3.0105251498707668E-3</v>
      </c>
      <c r="JI3904" s="80">
        <f t="shared" ca="1" si="1052"/>
        <v>4.4942922733783837E-3</v>
      </c>
      <c r="JJ3904" s="118">
        <f t="shared" ca="1" si="1053"/>
        <v>11737.468416181646</v>
      </c>
    </row>
    <row r="3905" spans="253:270" x14ac:dyDescent="0.3">
      <c r="IS3905" s="74">
        <v>3903</v>
      </c>
      <c r="IT3905" s="90" t="str">
        <f t="shared" si="1039"/>
        <v>2014-03-12</v>
      </c>
      <c r="IU3905" s="101">
        <f t="shared" si="1040"/>
        <v>1.3904799999999999</v>
      </c>
      <c r="IV3905" s="102">
        <f t="shared" si="1041"/>
        <v>1.39676</v>
      </c>
      <c r="IW3905" s="102">
        <f t="shared" si="1042"/>
        <v>1.38462</v>
      </c>
      <c r="IX3905" s="103">
        <f t="shared" si="1043"/>
        <v>1.3871199999999999</v>
      </c>
      <c r="IY3905" s="112">
        <f t="shared" si="1044"/>
        <v>81457</v>
      </c>
      <c r="IZ3905" s="104">
        <f t="shared" ca="1" si="1045"/>
        <v>1.3817027272727271</v>
      </c>
      <c r="JA3905" s="102">
        <f t="shared" ca="1" si="1046"/>
        <v>1.3771342857142856</v>
      </c>
      <c r="JB3905" s="102">
        <f t="shared" ca="1" si="1047"/>
        <v>1.3675990196078429</v>
      </c>
      <c r="JC3905" s="103">
        <f t="shared" ca="1" si="1048"/>
        <v>1.3477108955223882</v>
      </c>
      <c r="JD3905" s="104">
        <f t="shared" si="1049"/>
        <v>1.214000000000004E-2</v>
      </c>
      <c r="JE3905" s="102">
        <f t="shared" si="1050"/>
        <v>3.3600000000000296E-3</v>
      </c>
      <c r="JF3905" s="66">
        <f t="shared" ca="1" si="1055"/>
        <v>7.2757142857142638E-3</v>
      </c>
      <c r="JG3905" s="66">
        <f t="shared" ca="1" si="1054"/>
        <v>-1.4766666666666342E-3</v>
      </c>
      <c r="JH3905" s="66">
        <f t="shared" ca="1" si="1051"/>
        <v>3.1714433719088149E-3</v>
      </c>
      <c r="JI3905" s="80">
        <f t="shared" ca="1" si="1052"/>
        <v>4.4320073204913322E-3</v>
      </c>
      <c r="JJ3905" s="118">
        <f t="shared" ca="1" si="1053"/>
        <v>12740.006026333756</v>
      </c>
    </row>
    <row r="3906" spans="253:270" x14ac:dyDescent="0.3">
      <c r="IS3906" s="74">
        <v>3904</v>
      </c>
      <c r="IT3906" s="90" t="str">
        <f t="shared" si="1039"/>
        <v>2014-03-13</v>
      </c>
      <c r="IU3906" s="101">
        <f t="shared" si="1040"/>
        <v>1.3871100000000001</v>
      </c>
      <c r="IV3906" s="102">
        <f t="shared" si="1041"/>
        <v>1.39388</v>
      </c>
      <c r="IW3906" s="102">
        <f t="shared" si="1042"/>
        <v>1.3848199999999999</v>
      </c>
      <c r="IX3906" s="103">
        <f t="shared" si="1043"/>
        <v>1.3915</v>
      </c>
      <c r="IY3906" s="112">
        <f t="shared" si="1044"/>
        <v>70754</v>
      </c>
      <c r="IZ3906" s="104">
        <f t="shared" ca="1" si="1045"/>
        <v>1.3835554545454547</v>
      </c>
      <c r="JA3906" s="102">
        <f t="shared" ca="1" si="1046"/>
        <v>1.3782466666666668</v>
      </c>
      <c r="JB3906" s="102">
        <f t="shared" ca="1" si="1047"/>
        <v>1.3680725490196075</v>
      </c>
      <c r="JC3906" s="103">
        <f t="shared" ca="1" si="1048"/>
        <v>1.3481191044776124</v>
      </c>
      <c r="JD3906" s="104">
        <f t="shared" si="1049"/>
        <v>9.060000000000068E-3</v>
      </c>
      <c r="JE3906" s="102">
        <f t="shared" si="1050"/>
        <v>-4.389999999999894E-3</v>
      </c>
      <c r="JF3906" s="66">
        <f t="shared" ca="1" si="1055"/>
        <v>7.1947619047618913E-3</v>
      </c>
      <c r="JG3906" s="66">
        <f t="shared" ca="1" si="1054"/>
        <v>-1.2685714285713967E-3</v>
      </c>
      <c r="JH3906" s="66">
        <f t="shared" ca="1" si="1051"/>
        <v>3.1024178267735005E-3</v>
      </c>
      <c r="JI3906" s="80">
        <f t="shared" ca="1" si="1052"/>
        <v>4.1806108983010017E-3</v>
      </c>
      <c r="JJ3906" s="118">
        <f t="shared" ca="1" si="1053"/>
        <v>12849.954402806066</v>
      </c>
    </row>
    <row r="3907" spans="253:270" x14ac:dyDescent="0.3">
      <c r="IS3907" s="74">
        <v>3905</v>
      </c>
      <c r="IT3907" s="90" t="str">
        <f t="shared" ref="IT3907:IT3970" si="1056">IF(INDEX(data_no_header,IS3907,1)="","",INDEX(data_no_header,IS3907,1))</f>
        <v>2014-03-16</v>
      </c>
      <c r="IU3907" s="101">
        <f t="shared" ref="IU3907:IU3970" si="1057">IF($IT3907&lt;&gt;"",VLOOKUP($IT3907,data_no_header,CODE(open_col)-64),"")</f>
        <v>1.39131</v>
      </c>
      <c r="IV3907" s="102">
        <f t="shared" ref="IV3907:IV3970" si="1058">IF($IT3907&lt;&gt;"",VLOOKUP($IT3907,data_no_header,CODE(high_col)-64),"")</f>
        <v>1.39483</v>
      </c>
      <c r="IW3907" s="102">
        <f t="shared" ref="IW3907:IW3970" si="1059">IF($IT3907&lt;&gt;"",VLOOKUP($IT3907,data_no_header,CODE(low_col)-64),"")</f>
        <v>1.3879699999999999</v>
      </c>
      <c r="IX3907" s="103">
        <f t="shared" ref="IX3907:IX3970" si="1060">IF($IT3907&lt;&gt;"",VLOOKUP($IT3907,data_no_header,CODE(close_col)-64),"")</f>
        <v>1.39232</v>
      </c>
      <c r="IY3907" s="112">
        <f t="shared" ref="IY3907:IY3970" si="1061">IF($IT3907&lt;&gt;"",VLOOKUP($IT3907,data_no_header,CODE(volume_col)-64),"")</f>
        <v>50306</v>
      </c>
      <c r="IZ3907" s="104">
        <f t="shared" ref="IZ3907:IZ3970" ca="1" si="1062">IF(IT3907&lt;&gt;"",IF($IS3907&gt;=IZ$1,AVERAGE(INDIRECT(CONCATENATE("IX",$IS3907+2,":IX",$IS3907+2-IZ$1))),""),"")</f>
        <v>1.3846154545454548</v>
      </c>
      <c r="JA3907" s="102">
        <f t="shared" ref="JA3907:JA3970" ca="1" si="1063">IF(IU3907&lt;&gt;"",IF($IS3907&gt;=JA$1,AVERAGE(INDIRECT(CONCATENATE("IX",$IS3907+2,":IX",$IS3907+2-JA$1))),""),"")</f>
        <v>1.3793328571428571</v>
      </c>
      <c r="JB3907" s="102">
        <f t="shared" ref="JB3907:JB3970" ca="1" si="1064">IF(IV3907&lt;&gt;"",IF($IS3907&gt;=JB$1,AVERAGE(INDIRECT(CONCATENATE("IX",$IS3907+2,":IX",$IS3907+2-JB$1))),""),"")</f>
        <v>1.3687241176470586</v>
      </c>
      <c r="JC3907" s="103">
        <f t="shared" ref="JC3907:JC3970" ca="1" si="1065">IF(IW3907&lt;&gt;"",IF($IS3907&gt;=JC$1,AVERAGE(INDIRECT(CONCATENATE("IX",$IS3907+2,":IX",$IS3907+2-JC$1))),""),"")</f>
        <v>1.3484553731343287</v>
      </c>
      <c r="JD3907" s="104">
        <f t="shared" si="1049"/>
        <v>6.8600000000000882E-3</v>
      </c>
      <c r="JE3907" s="102">
        <f t="shared" si="1050"/>
        <v>-1.0099999999999554E-3</v>
      </c>
      <c r="JF3907" s="66">
        <f t="shared" ca="1" si="1055"/>
        <v>7.3247619047618973E-3</v>
      </c>
      <c r="JG3907" s="66">
        <f t="shared" ca="1" si="1054"/>
        <v>-1.2476190476190159E-3</v>
      </c>
      <c r="JH3907" s="66">
        <f t="shared" ca="1" si="1051"/>
        <v>3.0275663950843283E-3</v>
      </c>
      <c r="JI3907" s="80">
        <f t="shared" ca="1" si="1052"/>
        <v>4.1807517036121797E-3</v>
      </c>
      <c r="JJ3907" s="118">
        <f t="shared" ca="1" si="1053"/>
        <v>12949.090719703841</v>
      </c>
    </row>
    <row r="3908" spans="253:270" x14ac:dyDescent="0.3">
      <c r="IS3908" s="74">
        <v>3906</v>
      </c>
      <c r="IT3908" s="90" t="str">
        <f t="shared" si="1056"/>
        <v>2014-03-17</v>
      </c>
      <c r="IU3908" s="101">
        <f t="shared" si="1057"/>
        <v>1.39236</v>
      </c>
      <c r="IV3908" s="102">
        <f t="shared" si="1058"/>
        <v>1.39439</v>
      </c>
      <c r="IW3908" s="102">
        <f t="shared" si="1059"/>
        <v>1.38805</v>
      </c>
      <c r="IX3908" s="103">
        <f t="shared" si="1060"/>
        <v>1.3934800000000001</v>
      </c>
      <c r="IY3908" s="112">
        <f t="shared" si="1061"/>
        <v>58790</v>
      </c>
      <c r="IZ3908" s="104">
        <f t="shared" ca="1" si="1062"/>
        <v>1.3864263636363636</v>
      </c>
      <c r="JA3908" s="102">
        <f t="shared" ca="1" si="1063"/>
        <v>1.3804100000000001</v>
      </c>
      <c r="JB3908" s="102">
        <f t="shared" ca="1" si="1064"/>
        <v>1.3693194117647054</v>
      </c>
      <c r="JC3908" s="103">
        <f t="shared" ca="1" si="1065"/>
        <v>1.3488099502487565</v>
      </c>
      <c r="JD3908" s="104">
        <f t="shared" ref="JD3908:JD3971" si="1066">IF(IV3908&lt;&gt;"",IV3908-IW3908,"")</f>
        <v>6.3400000000000123E-3</v>
      </c>
      <c r="JE3908" s="102">
        <f t="shared" ref="JE3908:JE3971" si="1067">IF(IU3908&lt;&gt;"",IU3908-IX3908,"")</f>
        <v>-1.1200000000000099E-3</v>
      </c>
      <c r="JF3908" s="66">
        <f t="shared" ca="1" si="1055"/>
        <v>7.47238095238095E-3</v>
      </c>
      <c r="JG3908" s="66">
        <f t="shared" ca="1" si="1054"/>
        <v>-1.3180952380952135E-3</v>
      </c>
      <c r="JH3908" s="66">
        <f t="shared" ref="JH3908:JH3971" ca="1" si="1068">IF(IT3908&lt;&gt;"",IF($IS3908&gt;=JH$1,_xlfn.STDEV.P(INDIRECT(CONCATENATE("JD",$IS3908+2,":JD",$IS3908+2-JH$1))),""),"")</f>
        <v>2.8975866883977656E-3</v>
      </c>
      <c r="JI3908" s="80">
        <f t="shared" ref="JI3908:JI3971" ca="1" si="1069">IF(IU3908&lt;&gt;"",IF($IS3908&gt;=JI$1,_xlfn.STDEV.P(INDIRECT(CONCATENATE("JE",$IS3908+2,":JE",$IS3908+2-JI$1))),""),"")</f>
        <v>4.1655041643612065E-3</v>
      </c>
      <c r="JJ3908" s="118">
        <f t="shared" ref="JJ3908:JJ3971" ca="1" si="1070">IF(IU3908&lt;&gt;"",IF($IS3908&gt;=JJ$1,_xlfn.STDEV.P(INDIRECT(CONCATENATE("IY",$IS3908+2,":IY",$IS3908+2-JJ$1))),""),"")</f>
        <v>12210.843458325016</v>
      </c>
    </row>
    <row r="3909" spans="253:270" x14ac:dyDescent="0.3">
      <c r="IS3909" s="74">
        <v>3907</v>
      </c>
      <c r="IT3909" s="90" t="str">
        <f t="shared" si="1056"/>
        <v>2014-03-18</v>
      </c>
      <c r="IU3909" s="101">
        <f t="shared" si="1057"/>
        <v>1.3935299999999999</v>
      </c>
      <c r="IV3909" s="102">
        <f t="shared" si="1058"/>
        <v>1.3935299999999999</v>
      </c>
      <c r="IW3909" s="102">
        <f t="shared" si="1059"/>
        <v>1.38103</v>
      </c>
      <c r="IX3909" s="103">
        <f t="shared" si="1060"/>
        <v>1.3834599999999999</v>
      </c>
      <c r="IY3909" s="112">
        <f t="shared" si="1061"/>
        <v>68307</v>
      </c>
      <c r="IZ3909" s="104">
        <f t="shared" ca="1" si="1062"/>
        <v>1.38727</v>
      </c>
      <c r="JA3909" s="102">
        <f t="shared" ca="1" si="1063"/>
        <v>1.3807661904761905</v>
      </c>
      <c r="JB3909" s="102">
        <f t="shared" ca="1" si="1064"/>
        <v>1.369746666666666</v>
      </c>
      <c r="JC3909" s="103">
        <f t="shared" ca="1" si="1065"/>
        <v>1.3490966666666671</v>
      </c>
      <c r="JD3909" s="104">
        <f t="shared" si="1066"/>
        <v>1.2499999999999956E-2</v>
      </c>
      <c r="JE3909" s="102">
        <f t="shared" si="1067"/>
        <v>1.0070000000000023E-2</v>
      </c>
      <c r="JF3909" s="66">
        <f t="shared" ca="1" si="1055"/>
        <v>7.703333333333332E-3</v>
      </c>
      <c r="JG3909" s="66">
        <f t="shared" ca="1" si="1054"/>
        <v>-5.9666666666664217E-4</v>
      </c>
      <c r="JH3909" s="66">
        <f t="shared" ca="1" si="1068"/>
        <v>3.0894711110530902E-3</v>
      </c>
      <c r="JI3909" s="80">
        <f t="shared" ca="1" si="1069"/>
        <v>4.7257504653036167E-3</v>
      </c>
      <c r="JJ3909" s="118">
        <f t="shared" ca="1" si="1070"/>
        <v>12309.524011052776</v>
      </c>
    </row>
    <row r="3910" spans="253:270" x14ac:dyDescent="0.3">
      <c r="IS3910" s="74">
        <v>3908</v>
      </c>
      <c r="IT3910" s="90" t="str">
        <f t="shared" si="1056"/>
        <v>2014-03-19</v>
      </c>
      <c r="IU3910" s="101">
        <f t="shared" si="1057"/>
        <v>1.3834</v>
      </c>
      <c r="IV3910" s="102">
        <f t="shared" si="1058"/>
        <v>1.3845700000000001</v>
      </c>
      <c r="IW3910" s="102">
        <f t="shared" si="1059"/>
        <v>1.3749800000000001</v>
      </c>
      <c r="IX3910" s="103">
        <f t="shared" si="1060"/>
        <v>1.37802</v>
      </c>
      <c r="IY3910" s="112">
        <f t="shared" si="1061"/>
        <v>68609</v>
      </c>
      <c r="IZ3910" s="104">
        <f t="shared" ca="1" si="1062"/>
        <v>1.3876854545454544</v>
      </c>
      <c r="JA3910" s="102">
        <f t="shared" ca="1" si="1063"/>
        <v>1.380987142857143</v>
      </c>
      <c r="JB3910" s="102">
        <f t="shared" ca="1" si="1064"/>
        <v>1.3701447058823526</v>
      </c>
      <c r="JC3910" s="103">
        <f t="shared" ca="1" si="1065"/>
        <v>1.3493281094527365</v>
      </c>
      <c r="JD3910" s="104">
        <f t="shared" si="1066"/>
        <v>9.5899999999999874E-3</v>
      </c>
      <c r="JE3910" s="102">
        <f t="shared" si="1067"/>
        <v>5.3799999999999404E-3</v>
      </c>
      <c r="JF3910" s="66">
        <f t="shared" ca="1" si="1055"/>
        <v>7.9252380952380876E-3</v>
      </c>
      <c r="JG3910" s="66">
        <f t="shared" ca="1" si="1054"/>
        <v>-4.6380952380949597E-4</v>
      </c>
      <c r="JH3910" s="66">
        <f t="shared" ca="1" si="1068"/>
        <v>3.0493990337638784E-3</v>
      </c>
      <c r="JI3910" s="80">
        <f t="shared" ca="1" si="1069"/>
        <v>4.8510288316627711E-3</v>
      </c>
      <c r="JJ3910" s="118">
        <f t="shared" ca="1" si="1070"/>
        <v>12065.350982506301</v>
      </c>
    </row>
    <row r="3911" spans="253:270" x14ac:dyDescent="0.3">
      <c r="IS3911" s="74">
        <v>3909</v>
      </c>
      <c r="IT3911" s="90" t="str">
        <f t="shared" si="1056"/>
        <v>2014-03-20</v>
      </c>
      <c r="IU3911" s="101">
        <f t="shared" si="1057"/>
        <v>1.37802</v>
      </c>
      <c r="IV3911" s="102">
        <f t="shared" si="1058"/>
        <v>1.3811500000000001</v>
      </c>
      <c r="IW3911" s="102">
        <f t="shared" si="1059"/>
        <v>1.37663</v>
      </c>
      <c r="IX3911" s="103">
        <f t="shared" si="1060"/>
        <v>1.3793800000000001</v>
      </c>
      <c r="IY3911" s="112">
        <f t="shared" si="1061"/>
        <v>47504</v>
      </c>
      <c r="IZ3911" s="104">
        <f t="shared" ca="1" si="1062"/>
        <v>1.3870736363636362</v>
      </c>
      <c r="JA3911" s="102">
        <f t="shared" ca="1" si="1063"/>
        <v>1.3813404761904764</v>
      </c>
      <c r="JB3911" s="102">
        <f t="shared" ca="1" si="1064"/>
        <v>1.370505882352941</v>
      </c>
      <c r="JC3911" s="103">
        <f t="shared" ca="1" si="1065"/>
        <v>1.3495542786069656</v>
      </c>
      <c r="JD3911" s="104">
        <f t="shared" si="1066"/>
        <v>4.5200000000000795E-3</v>
      </c>
      <c r="JE3911" s="102">
        <f t="shared" si="1067"/>
        <v>-1.3600000000000279E-3</v>
      </c>
      <c r="JF3911" s="66">
        <f t="shared" ca="1" si="1055"/>
        <v>7.7804761904761866E-3</v>
      </c>
      <c r="JG3911" s="66">
        <f t="shared" ca="1" si="1054"/>
        <v>-5.9761904761901883E-4</v>
      </c>
      <c r="JH3911" s="66">
        <f t="shared" ca="1" si="1068"/>
        <v>3.1342781901488093E-3</v>
      </c>
      <c r="JI3911" s="80">
        <f t="shared" ca="1" si="1069"/>
        <v>4.835122399358671E-3</v>
      </c>
      <c r="JJ3911" s="118">
        <f t="shared" ca="1" si="1070"/>
        <v>12397.869791423016</v>
      </c>
    </row>
    <row r="3912" spans="253:270" x14ac:dyDescent="0.3">
      <c r="IS3912" s="74">
        <v>3910</v>
      </c>
      <c r="IT3912" s="90" t="str">
        <f t="shared" si="1056"/>
        <v>2014-03-23</v>
      </c>
      <c r="IU3912" s="101">
        <f t="shared" si="1057"/>
        <v>1.3800600000000001</v>
      </c>
      <c r="IV3912" s="102">
        <f t="shared" si="1058"/>
        <v>1.38771</v>
      </c>
      <c r="IW3912" s="102">
        <f t="shared" si="1059"/>
        <v>1.3761000000000001</v>
      </c>
      <c r="IX3912" s="103">
        <f t="shared" si="1060"/>
        <v>1.38402</v>
      </c>
      <c r="IY3912" s="112">
        <f t="shared" si="1061"/>
        <v>58577</v>
      </c>
      <c r="IZ3912" s="104">
        <f t="shared" ca="1" si="1062"/>
        <v>1.3866927272727272</v>
      </c>
      <c r="JA3912" s="102">
        <f t="shared" ca="1" si="1063"/>
        <v>1.3817990476190478</v>
      </c>
      <c r="JB3912" s="102">
        <f t="shared" ca="1" si="1064"/>
        <v>1.3708347058823529</v>
      </c>
      <c r="JC3912" s="103">
        <f t="shared" ca="1" si="1065"/>
        <v>1.3497836318407965</v>
      </c>
      <c r="JD3912" s="104">
        <f t="shared" si="1066"/>
        <v>1.1609999999999898E-2</v>
      </c>
      <c r="JE3912" s="102">
        <f t="shared" si="1067"/>
        <v>-3.9599999999999635E-3</v>
      </c>
      <c r="JF3912" s="66">
        <f t="shared" ca="1" si="1055"/>
        <v>8.0633333333333217E-3</v>
      </c>
      <c r="JG3912" s="66">
        <f t="shared" ca="1" si="1054"/>
        <v>-6.6714285714282917E-4</v>
      </c>
      <c r="JH3912" s="66">
        <f t="shared" ca="1" si="1068"/>
        <v>3.1984271928459378E-3</v>
      </c>
      <c r="JI3912" s="80">
        <f t="shared" ca="1" si="1069"/>
        <v>4.8723301777018474E-3</v>
      </c>
      <c r="JJ3912" s="118">
        <f t="shared" ca="1" si="1070"/>
        <v>12036.042825717028</v>
      </c>
    </row>
    <row r="3913" spans="253:270" x14ac:dyDescent="0.3">
      <c r="IS3913" s="74">
        <v>3911</v>
      </c>
      <c r="IT3913" s="90" t="str">
        <f t="shared" si="1056"/>
        <v>2014-03-24</v>
      </c>
      <c r="IU3913" s="101">
        <f t="shared" si="1057"/>
        <v>1.38408</v>
      </c>
      <c r="IV3913" s="102">
        <f t="shared" si="1058"/>
        <v>1.3848100000000001</v>
      </c>
      <c r="IW3913" s="102">
        <f t="shared" si="1059"/>
        <v>1.3749800000000001</v>
      </c>
      <c r="IX3913" s="103">
        <f t="shared" si="1060"/>
        <v>1.3827400000000001</v>
      </c>
      <c r="IY3913" s="112">
        <f t="shared" si="1061"/>
        <v>76216</v>
      </c>
      <c r="IZ3913" s="104">
        <f t="shared" ca="1" si="1062"/>
        <v>1.3862345454545453</v>
      </c>
      <c r="JA3913" s="102">
        <f t="shared" ca="1" si="1063"/>
        <v>1.3822352380952383</v>
      </c>
      <c r="JB3913" s="102">
        <f t="shared" ca="1" si="1064"/>
        <v>1.3711386274509805</v>
      </c>
      <c r="JC3913" s="103">
        <f t="shared" ca="1" si="1065"/>
        <v>1.350021194029851</v>
      </c>
      <c r="JD3913" s="104">
        <f t="shared" si="1066"/>
        <v>9.8300000000000054E-3</v>
      </c>
      <c r="JE3913" s="102">
        <f t="shared" si="1067"/>
        <v>1.3399999999998968E-3</v>
      </c>
      <c r="JF3913" s="66">
        <f t="shared" ca="1" si="1055"/>
        <v>8.2180952380952257E-3</v>
      </c>
      <c r="JG3913" s="66">
        <f t="shared" ca="1" si="1054"/>
        <v>-6.1999999999998038E-4</v>
      </c>
      <c r="JH3913" s="66">
        <f t="shared" ca="1" si="1068"/>
        <v>3.2015362667194686E-3</v>
      </c>
      <c r="JI3913" s="80">
        <f t="shared" ca="1" si="1069"/>
        <v>4.8867118168511078E-3</v>
      </c>
      <c r="JJ3913" s="118">
        <f t="shared" ca="1" si="1070"/>
        <v>12127.715953526991</v>
      </c>
    </row>
    <row r="3914" spans="253:270" x14ac:dyDescent="0.3">
      <c r="IS3914" s="74">
        <v>3912</v>
      </c>
      <c r="IT3914" s="90" t="str">
        <f t="shared" si="1056"/>
        <v>2014-03-25</v>
      </c>
      <c r="IU3914" s="101">
        <f t="shared" si="1057"/>
        <v>1.38273</v>
      </c>
      <c r="IV3914" s="102">
        <f t="shared" si="1058"/>
        <v>1.38286</v>
      </c>
      <c r="IW3914" s="102">
        <f t="shared" si="1059"/>
        <v>1.37771</v>
      </c>
      <c r="IX3914" s="103">
        <f t="shared" si="1060"/>
        <v>1.3783399999999999</v>
      </c>
      <c r="IY3914" s="112">
        <f t="shared" si="1061"/>
        <v>59901</v>
      </c>
      <c r="IZ3914" s="104">
        <f t="shared" ca="1" si="1062"/>
        <v>1.3855336363636361</v>
      </c>
      <c r="JA3914" s="102">
        <f t="shared" ca="1" si="1063"/>
        <v>1.3824161904761905</v>
      </c>
      <c r="JB3914" s="102">
        <f t="shared" ca="1" si="1064"/>
        <v>1.3713417647058823</v>
      </c>
      <c r="JC3914" s="103">
        <f t="shared" ca="1" si="1065"/>
        <v>1.3502279104477615</v>
      </c>
      <c r="JD3914" s="104">
        <f t="shared" si="1066"/>
        <v>5.1499999999999879E-3</v>
      </c>
      <c r="JE3914" s="102">
        <f t="shared" si="1067"/>
        <v>4.390000000000116E-3</v>
      </c>
      <c r="JF3914" s="66">
        <f t="shared" ca="1" si="1055"/>
        <v>8.2166666666666551E-3</v>
      </c>
      <c r="JG3914" s="66">
        <f t="shared" ca="1" si="1054"/>
        <v>-3.6523809523806666E-4</v>
      </c>
      <c r="JH3914" s="66">
        <f t="shared" ca="1" si="1068"/>
        <v>3.2028979933109644E-3</v>
      </c>
      <c r="JI3914" s="80">
        <f t="shared" ca="1" si="1069"/>
        <v>5.0004786618955263E-3</v>
      </c>
      <c r="JJ3914" s="118">
        <f t="shared" ca="1" si="1070"/>
        <v>11991.791180020415</v>
      </c>
    </row>
    <row r="3915" spans="253:270" x14ac:dyDescent="0.3">
      <c r="IS3915" s="74">
        <v>3913</v>
      </c>
      <c r="IT3915" s="90" t="str">
        <f t="shared" si="1056"/>
        <v>2014-03-26</v>
      </c>
      <c r="IU3915" s="101">
        <f t="shared" si="1057"/>
        <v>1.3783700000000001</v>
      </c>
      <c r="IV3915" s="102">
        <f t="shared" si="1058"/>
        <v>1.3797600000000001</v>
      </c>
      <c r="IW3915" s="102">
        <f t="shared" si="1059"/>
        <v>1.3729199999999999</v>
      </c>
      <c r="IX3915" s="103">
        <f t="shared" si="1060"/>
        <v>1.37418</v>
      </c>
      <c r="IY3915" s="112">
        <f t="shared" si="1061"/>
        <v>68128</v>
      </c>
      <c r="IZ3915" s="104">
        <f t="shared" ca="1" si="1062"/>
        <v>1.3840509090909088</v>
      </c>
      <c r="JA3915" s="102">
        <f t="shared" ca="1" si="1063"/>
        <v>1.3826747619047619</v>
      </c>
      <c r="JB3915" s="102">
        <f t="shared" ca="1" si="1064"/>
        <v>1.3716074509803919</v>
      </c>
      <c r="JC3915" s="103">
        <f t="shared" ca="1" si="1065"/>
        <v>1.3504005970149258</v>
      </c>
      <c r="JD3915" s="104">
        <f t="shared" si="1066"/>
        <v>6.8400000000001793E-3</v>
      </c>
      <c r="JE3915" s="102">
        <f t="shared" si="1067"/>
        <v>4.1900000000001381E-3</v>
      </c>
      <c r="JF3915" s="66">
        <f t="shared" ca="1" si="1055"/>
        <v>8.0866666666666708E-3</v>
      </c>
      <c r="JG3915" s="66">
        <f t="shared" ca="1" si="1054"/>
        <v>-4.4761904761901947E-4</v>
      </c>
      <c r="JH3915" s="66">
        <f t="shared" ca="1" si="1068"/>
        <v>3.200732555039353E-3</v>
      </c>
      <c r="JI3915" s="80">
        <f t="shared" ca="1" si="1069"/>
        <v>4.9096793656941383E-3</v>
      </c>
      <c r="JJ3915" s="118">
        <f t="shared" ca="1" si="1070"/>
        <v>12037.422477245351</v>
      </c>
    </row>
    <row r="3916" spans="253:270" x14ac:dyDescent="0.3">
      <c r="IS3916" s="74">
        <v>3914</v>
      </c>
      <c r="IT3916" s="90" t="str">
        <f t="shared" si="1056"/>
        <v>2014-03-27</v>
      </c>
      <c r="IU3916" s="101">
        <f t="shared" si="1057"/>
        <v>1.37425</v>
      </c>
      <c r="IV3916" s="102">
        <f t="shared" si="1058"/>
        <v>1.37741</v>
      </c>
      <c r="IW3916" s="102">
        <f t="shared" si="1059"/>
        <v>1.37066</v>
      </c>
      <c r="IX3916" s="103">
        <f t="shared" si="1060"/>
        <v>1.37531</v>
      </c>
      <c r="IY3916" s="112">
        <f t="shared" si="1061"/>
        <v>57716</v>
      </c>
      <c r="IZ3916" s="104">
        <f t="shared" ca="1" si="1062"/>
        <v>1.3829772727272729</v>
      </c>
      <c r="JA3916" s="102">
        <f t="shared" ca="1" si="1063"/>
        <v>1.3828742857142859</v>
      </c>
      <c r="JB3916" s="102">
        <f t="shared" ca="1" si="1064"/>
        <v>1.3718670588235289</v>
      </c>
      <c r="JC3916" s="103">
        <f t="shared" ca="1" si="1065"/>
        <v>1.3506280099502492</v>
      </c>
      <c r="JD3916" s="104">
        <f t="shared" si="1066"/>
        <v>6.7500000000000338E-3</v>
      </c>
      <c r="JE3916" s="102">
        <f t="shared" si="1067"/>
        <v>-1.0600000000000609E-3</v>
      </c>
      <c r="JF3916" s="66">
        <f t="shared" ca="1" si="1055"/>
        <v>8.0085714285714395E-3</v>
      </c>
      <c r="JG3916" s="66">
        <f t="shared" ca="1" si="1054"/>
        <v>-3.8714285714283462E-4</v>
      </c>
      <c r="JH3916" s="66">
        <f t="shared" ca="1" si="1068"/>
        <v>3.2123649287361476E-3</v>
      </c>
      <c r="JI3916" s="80">
        <f t="shared" ca="1" si="1069"/>
        <v>4.8939166736023587E-3</v>
      </c>
      <c r="JJ3916" s="118">
        <f t="shared" ca="1" si="1070"/>
        <v>11831.197034528725</v>
      </c>
    </row>
    <row r="3917" spans="253:270" x14ac:dyDescent="0.3">
      <c r="IS3917" s="74">
        <v>3915</v>
      </c>
      <c r="IT3917" s="90" t="str">
        <f t="shared" si="1056"/>
        <v>2014-03-30</v>
      </c>
      <c r="IU3917" s="101">
        <f t="shared" si="1057"/>
        <v>1.3765000000000001</v>
      </c>
      <c r="IV3917" s="102">
        <f t="shared" si="1058"/>
        <v>1.38103</v>
      </c>
      <c r="IW3917" s="102">
        <f t="shared" si="1059"/>
        <v>1.3726</v>
      </c>
      <c r="IX3917" s="103">
        <f t="shared" si="1060"/>
        <v>1.37706</v>
      </c>
      <c r="IY3917" s="112">
        <f t="shared" si="1061"/>
        <v>58032</v>
      </c>
      <c r="IZ3917" s="104">
        <f t="shared" ca="1" si="1062"/>
        <v>1.3816645454545455</v>
      </c>
      <c r="JA3917" s="102">
        <f t="shared" ca="1" si="1063"/>
        <v>1.382702857142857</v>
      </c>
      <c r="JB3917" s="102">
        <f t="shared" ca="1" si="1064"/>
        <v>1.3723137254901958</v>
      </c>
      <c r="JC3917" s="103">
        <f t="shared" ca="1" si="1065"/>
        <v>1.3509007462686569</v>
      </c>
      <c r="JD3917" s="104">
        <f t="shared" si="1066"/>
        <v>8.4299999999999375E-3</v>
      </c>
      <c r="JE3917" s="102">
        <f t="shared" si="1067"/>
        <v>-5.5999999999989392E-4</v>
      </c>
      <c r="JF3917" s="66">
        <f t="shared" ca="1" si="1055"/>
        <v>7.7838095238095314E-3</v>
      </c>
      <c r="JG3917" s="66">
        <f t="shared" ca="1" si="1054"/>
        <v>3.8095238095265617E-5</v>
      </c>
      <c r="JH3917" s="66">
        <f t="shared" ca="1" si="1068"/>
        <v>3.0030737843407831E-3</v>
      </c>
      <c r="JI3917" s="80">
        <f t="shared" ca="1" si="1069"/>
        <v>4.4525504933342975E-3</v>
      </c>
      <c r="JJ3917" s="118">
        <f t="shared" ca="1" si="1070"/>
        <v>11054.95137628261</v>
      </c>
    </row>
    <row r="3918" spans="253:270" x14ac:dyDescent="0.3">
      <c r="IS3918" s="74">
        <v>3916</v>
      </c>
      <c r="IT3918" s="90" t="str">
        <f t="shared" si="1056"/>
        <v>2014-03-31</v>
      </c>
      <c r="IU3918" s="101">
        <f t="shared" si="1057"/>
        <v>1.3772800000000001</v>
      </c>
      <c r="IV3918" s="102">
        <f t="shared" si="1058"/>
        <v>1.3816600000000001</v>
      </c>
      <c r="IW3918" s="102">
        <f t="shared" si="1059"/>
        <v>1.37696</v>
      </c>
      <c r="IX3918" s="103">
        <f t="shared" si="1060"/>
        <v>1.3793500000000001</v>
      </c>
      <c r="IY3918" s="112">
        <f t="shared" si="1061"/>
        <v>51885</v>
      </c>
      <c r="IZ3918" s="104">
        <f t="shared" ca="1" si="1062"/>
        <v>1.3804854545454546</v>
      </c>
      <c r="JA3918" s="102">
        <f t="shared" ca="1" si="1063"/>
        <v>1.3829785714285714</v>
      </c>
      <c r="JB3918" s="102">
        <f t="shared" ca="1" si="1064"/>
        <v>1.3727862745098036</v>
      </c>
      <c r="JC3918" s="103">
        <f t="shared" ca="1" si="1065"/>
        <v>1.3512329353233834</v>
      </c>
      <c r="JD3918" s="104">
        <f t="shared" si="1066"/>
        <v>4.7000000000001485E-3</v>
      </c>
      <c r="JE3918" s="102">
        <f t="shared" si="1067"/>
        <v>-2.0700000000000163E-3</v>
      </c>
      <c r="JF3918" s="66">
        <f t="shared" ca="1" si="1055"/>
        <v>7.6909523809523938E-3</v>
      </c>
      <c r="JG3918" s="66">
        <f t="shared" ca="1" si="1054"/>
        <v>-1.9333333333330992E-4</v>
      </c>
      <c r="JH3918" s="66">
        <f t="shared" ca="1" si="1068"/>
        <v>3.0661809730733449E-3</v>
      </c>
      <c r="JI3918" s="80">
        <f t="shared" ca="1" si="1069"/>
        <v>4.4297461319640742E-3</v>
      </c>
      <c r="JJ3918" s="118">
        <f t="shared" ca="1" si="1070"/>
        <v>11187.585018007569</v>
      </c>
    </row>
    <row r="3919" spans="253:270" x14ac:dyDescent="0.3">
      <c r="IS3919" s="74">
        <v>3917</v>
      </c>
      <c r="IT3919" s="90" t="str">
        <f t="shared" si="1056"/>
        <v>2014-04-01</v>
      </c>
      <c r="IU3919" s="101">
        <f t="shared" si="1057"/>
        <v>1.3794</v>
      </c>
      <c r="IV3919" s="102">
        <f t="shared" si="1058"/>
        <v>1.3821300000000001</v>
      </c>
      <c r="IW3919" s="102">
        <f t="shared" si="1059"/>
        <v>1.37538</v>
      </c>
      <c r="IX3919" s="103">
        <f t="shared" si="1060"/>
        <v>1.3769199999999999</v>
      </c>
      <c r="IY3919" s="112">
        <f t="shared" si="1061"/>
        <v>49618</v>
      </c>
      <c r="IZ3919" s="104">
        <f t="shared" ca="1" si="1062"/>
        <v>1.3789800000000001</v>
      </c>
      <c r="JA3919" s="102">
        <f t="shared" ca="1" si="1063"/>
        <v>1.3831090476190473</v>
      </c>
      <c r="JB3919" s="102">
        <f t="shared" ca="1" si="1064"/>
        <v>1.3731923529411765</v>
      </c>
      <c r="JC3919" s="103">
        <f t="shared" ca="1" si="1065"/>
        <v>1.3515553233830848</v>
      </c>
      <c r="JD3919" s="104">
        <f t="shared" si="1066"/>
        <v>6.7500000000000338E-3</v>
      </c>
      <c r="JE3919" s="102">
        <f t="shared" si="1067"/>
        <v>2.4800000000000377E-3</v>
      </c>
      <c r="JF3919" s="66">
        <f t="shared" ca="1" si="1055"/>
        <v>7.7223809523809701E-3</v>
      </c>
      <c r="JG3919" s="66">
        <f t="shared" ca="1" si="1054"/>
        <v>-4.47619047618808E-5</v>
      </c>
      <c r="JH3919" s="66">
        <f t="shared" ca="1" si="1068"/>
        <v>3.0529640628675593E-3</v>
      </c>
      <c r="JI3919" s="80">
        <f t="shared" ca="1" si="1069"/>
        <v>4.4644592474208976E-3</v>
      </c>
      <c r="JJ3919" s="118">
        <f t="shared" ca="1" si="1070"/>
        <v>11432.584711613057</v>
      </c>
    </row>
    <row r="3920" spans="253:270" x14ac:dyDescent="0.3">
      <c r="IS3920" s="74">
        <v>3918</v>
      </c>
      <c r="IT3920" s="90" t="str">
        <f t="shared" si="1056"/>
        <v>2014-04-02</v>
      </c>
      <c r="IU3920" s="101">
        <f t="shared" si="1057"/>
        <v>1.37686</v>
      </c>
      <c r="IV3920" s="102">
        <f t="shared" si="1058"/>
        <v>1.3809199999999999</v>
      </c>
      <c r="IW3920" s="102">
        <f t="shared" si="1059"/>
        <v>1.3698699999999999</v>
      </c>
      <c r="IX3920" s="103">
        <f t="shared" si="1060"/>
        <v>1.37212</v>
      </c>
      <c r="IY3920" s="112">
        <f t="shared" si="1061"/>
        <v>85439</v>
      </c>
      <c r="IZ3920" s="104">
        <f t="shared" ca="1" si="1062"/>
        <v>1.377949090909091</v>
      </c>
      <c r="JA3920" s="102">
        <f t="shared" ca="1" si="1063"/>
        <v>1.383045714285714</v>
      </c>
      <c r="JB3920" s="102">
        <f t="shared" ca="1" si="1064"/>
        <v>1.3735309803921567</v>
      </c>
      <c r="JC3920" s="103">
        <f t="shared" ca="1" si="1065"/>
        <v>1.3518734328358213</v>
      </c>
      <c r="JD3920" s="104">
        <f t="shared" si="1066"/>
        <v>1.1050000000000004E-2</v>
      </c>
      <c r="JE3920" s="102">
        <f t="shared" si="1067"/>
        <v>4.7399999999999665E-3</v>
      </c>
      <c r="JF3920" s="66">
        <f t="shared" ca="1" si="1055"/>
        <v>8.0438095238095433E-3</v>
      </c>
      <c r="JG3920" s="66">
        <f t="shared" ca="1" si="1054"/>
        <v>1.4523809523811626E-4</v>
      </c>
      <c r="JH3920" s="66">
        <f t="shared" ca="1" si="1068"/>
        <v>3.0309757602060591E-3</v>
      </c>
      <c r="JI3920" s="80">
        <f t="shared" ca="1" si="1069"/>
        <v>4.5777074934612713E-3</v>
      </c>
      <c r="JJ3920" s="118">
        <f t="shared" ca="1" si="1070"/>
        <v>12569.968394637152</v>
      </c>
    </row>
    <row r="3921" spans="253:270" x14ac:dyDescent="0.3">
      <c r="IS3921" s="74">
        <v>3919</v>
      </c>
      <c r="IT3921" s="90" t="str">
        <f t="shared" si="1056"/>
        <v>2014-04-03</v>
      </c>
      <c r="IU3921" s="101">
        <f t="shared" si="1057"/>
        <v>1.3721699999999999</v>
      </c>
      <c r="IV3921" s="102">
        <f t="shared" si="1058"/>
        <v>1.3732500000000001</v>
      </c>
      <c r="IW3921" s="102">
        <f t="shared" si="1059"/>
        <v>1.3673599999999999</v>
      </c>
      <c r="IX3921" s="103">
        <f t="shared" si="1060"/>
        <v>1.3707199999999999</v>
      </c>
      <c r="IY3921" s="112">
        <f t="shared" si="1061"/>
        <v>76250</v>
      </c>
      <c r="IZ3921" s="104">
        <f t="shared" ca="1" si="1062"/>
        <v>1.3772854545454547</v>
      </c>
      <c r="JA3921" s="102">
        <f t="shared" ca="1" si="1063"/>
        <v>1.3823128571428567</v>
      </c>
      <c r="JB3921" s="102">
        <f t="shared" ca="1" si="1064"/>
        <v>1.3735519607843136</v>
      </c>
      <c r="JC3921" s="103">
        <f t="shared" ca="1" si="1065"/>
        <v>1.3522185572139307</v>
      </c>
      <c r="JD3921" s="104">
        <f t="shared" si="1066"/>
        <v>5.8900000000001729E-3</v>
      </c>
      <c r="JE3921" s="102">
        <f t="shared" si="1067"/>
        <v>1.4499999999999513E-3</v>
      </c>
      <c r="JF3921" s="66">
        <f t="shared" ca="1" si="1055"/>
        <v>7.6004761904762234E-3</v>
      </c>
      <c r="JG3921" s="66">
        <f t="shared" ca="1" si="1054"/>
        <v>8.1714285714287076E-4</v>
      </c>
      <c r="JH3921" s="66">
        <f t="shared" ca="1" si="1068"/>
        <v>2.6024118414059863E-3</v>
      </c>
      <c r="JI3921" s="80">
        <f t="shared" ca="1" si="1069"/>
        <v>3.5744545276262768E-3</v>
      </c>
      <c r="JJ3921" s="118">
        <f t="shared" ca="1" si="1070"/>
        <v>11806.495716620404</v>
      </c>
    </row>
    <row r="3922" spans="253:270" x14ac:dyDescent="0.3">
      <c r="IS3922" s="74">
        <v>3920</v>
      </c>
      <c r="IT3922" s="90" t="str">
        <f t="shared" si="1056"/>
        <v>2014-04-06</v>
      </c>
      <c r="IU3922" s="101">
        <f t="shared" si="1057"/>
        <v>1.3700600000000001</v>
      </c>
      <c r="IV3922" s="102">
        <f t="shared" si="1058"/>
        <v>1.3749199999999999</v>
      </c>
      <c r="IW3922" s="102">
        <f t="shared" si="1059"/>
        <v>1.36971</v>
      </c>
      <c r="IX3922" s="103">
        <f t="shared" si="1060"/>
        <v>1.3743300000000001</v>
      </c>
      <c r="IY3922" s="112">
        <f t="shared" si="1061"/>
        <v>46096</v>
      </c>
      <c r="IZ3922" s="104">
        <f t="shared" ca="1" si="1062"/>
        <v>1.3768263636363638</v>
      </c>
      <c r="JA3922" s="102">
        <f t="shared" ca="1" si="1063"/>
        <v>1.3816519047619042</v>
      </c>
      <c r="JB3922" s="102">
        <f t="shared" ca="1" si="1064"/>
        <v>1.3736733333333333</v>
      </c>
      <c r="JC3922" s="103">
        <f t="shared" ca="1" si="1065"/>
        <v>1.3525685074626868</v>
      </c>
      <c r="JD3922" s="104">
        <f t="shared" si="1066"/>
        <v>5.2099999999999369E-3</v>
      </c>
      <c r="JE3922" s="102">
        <f t="shared" si="1067"/>
        <v>-4.269999999999996E-3</v>
      </c>
      <c r="JF3922" s="66">
        <f t="shared" ca="1" si="1055"/>
        <v>7.5480952380952661E-3</v>
      </c>
      <c r="JG3922" s="66">
        <f t="shared" ca="1" si="1054"/>
        <v>7.1238095238096693E-4</v>
      </c>
      <c r="JH3922" s="66">
        <f t="shared" ca="1" si="1068"/>
        <v>2.638676831197978E-3</v>
      </c>
      <c r="JI3922" s="80">
        <f t="shared" ca="1" si="1069"/>
        <v>3.6879738982160469E-3</v>
      </c>
      <c r="JJ3922" s="118">
        <f t="shared" ca="1" si="1070"/>
        <v>12226.41737147463</v>
      </c>
    </row>
    <row r="3923" spans="253:270" x14ac:dyDescent="0.3">
      <c r="IS3923" s="74">
        <v>3921</v>
      </c>
      <c r="IT3923" s="90" t="str">
        <f t="shared" si="1056"/>
        <v>2014-04-07</v>
      </c>
      <c r="IU3923" s="101">
        <f t="shared" si="1057"/>
        <v>1.3743300000000001</v>
      </c>
      <c r="IV3923" s="102">
        <f t="shared" si="1058"/>
        <v>1.3812500000000001</v>
      </c>
      <c r="IW3923" s="102">
        <f t="shared" si="1059"/>
        <v>1.3737999999999999</v>
      </c>
      <c r="IX3923" s="103">
        <f t="shared" si="1060"/>
        <v>1.37988</v>
      </c>
      <c r="IY3923" s="112">
        <f t="shared" si="1061"/>
        <v>57724</v>
      </c>
      <c r="IZ3923" s="104">
        <f t="shared" ca="1" si="1062"/>
        <v>1.3764500000000002</v>
      </c>
      <c r="JA3923" s="102">
        <f t="shared" ca="1" si="1063"/>
        <v>1.3812757142857139</v>
      </c>
      <c r="JB3923" s="102">
        <f t="shared" ca="1" si="1064"/>
        <v>1.3739164705882354</v>
      </c>
      <c r="JC3923" s="103">
        <f t="shared" ca="1" si="1065"/>
        <v>1.3529594029850747</v>
      </c>
      <c r="JD3923" s="104">
        <f t="shared" si="1066"/>
        <v>7.4500000000001787E-3</v>
      </c>
      <c r="JE3923" s="102">
        <f t="shared" si="1067"/>
        <v>-5.5499999999999439E-3</v>
      </c>
      <c r="JF3923" s="66">
        <f t="shared" ca="1" si="1055"/>
        <v>7.7304761904762294E-3</v>
      </c>
      <c r="JG3923" s="66">
        <f t="shared" ca="1" si="1054"/>
        <v>4.4714285714287874E-4</v>
      </c>
      <c r="JH3923" s="66">
        <f t="shared" ca="1" si="1068"/>
        <v>2.4889861699484888E-3</v>
      </c>
      <c r="JI3923" s="80">
        <f t="shared" ca="1" si="1069"/>
        <v>3.921156465535495E-3</v>
      </c>
      <c r="JJ3923" s="118">
        <f t="shared" ca="1" si="1070"/>
        <v>11539.489399881491</v>
      </c>
    </row>
    <row r="3924" spans="253:270" x14ac:dyDescent="0.3">
      <c r="IS3924" s="74">
        <v>3922</v>
      </c>
      <c r="IT3924" s="90" t="str">
        <f t="shared" si="1056"/>
        <v>2014-04-08</v>
      </c>
      <c r="IU3924" s="101">
        <f t="shared" si="1057"/>
        <v>1.37982</v>
      </c>
      <c r="IV3924" s="102">
        <f t="shared" si="1058"/>
        <v>1.38635</v>
      </c>
      <c r="IW3924" s="102">
        <f t="shared" si="1059"/>
        <v>1.3780600000000001</v>
      </c>
      <c r="IX3924" s="103">
        <f t="shared" si="1060"/>
        <v>1.3856200000000001</v>
      </c>
      <c r="IY3924" s="112">
        <f t="shared" si="1061"/>
        <v>63475</v>
      </c>
      <c r="IZ3924" s="104">
        <f t="shared" ca="1" si="1062"/>
        <v>1.3767118181818183</v>
      </c>
      <c r="JA3924" s="102">
        <f t="shared" ca="1" si="1063"/>
        <v>1.3812552380952376</v>
      </c>
      <c r="JB3924" s="102">
        <f t="shared" ca="1" si="1064"/>
        <v>1.3742782352941176</v>
      </c>
      <c r="JC3924" s="103">
        <f t="shared" ca="1" si="1065"/>
        <v>1.3533528855721393</v>
      </c>
      <c r="JD3924" s="104">
        <f t="shared" si="1066"/>
        <v>8.2899999999999086E-3</v>
      </c>
      <c r="JE3924" s="102">
        <f t="shared" si="1067"/>
        <v>-5.8000000000000274E-3</v>
      </c>
      <c r="JF3924" s="66">
        <f t="shared" ca="1" si="1055"/>
        <v>7.9071428571428903E-3</v>
      </c>
      <c r="JG3924" s="66">
        <f t="shared" ca="1" si="1054"/>
        <v>8.857142857144842E-5</v>
      </c>
      <c r="JH3924" s="66">
        <f t="shared" ca="1" si="1068"/>
        <v>2.3887457215971751E-3</v>
      </c>
      <c r="JI3924" s="80">
        <f t="shared" ca="1" si="1069"/>
        <v>4.1263719631452582E-3</v>
      </c>
      <c r="JJ3924" s="118">
        <f t="shared" ca="1" si="1070"/>
        <v>11042.535813719551</v>
      </c>
    </row>
    <row r="3925" spans="253:270" x14ac:dyDescent="0.3">
      <c r="IS3925" s="74">
        <v>3923</v>
      </c>
      <c r="IT3925" s="90" t="str">
        <f t="shared" si="1056"/>
        <v>2014-04-09</v>
      </c>
      <c r="IU3925" s="101">
        <f t="shared" si="1057"/>
        <v>1.3856200000000001</v>
      </c>
      <c r="IV3925" s="102">
        <f t="shared" si="1058"/>
        <v>1.3899900000000001</v>
      </c>
      <c r="IW3925" s="102">
        <f t="shared" si="1059"/>
        <v>1.38367</v>
      </c>
      <c r="IX3925" s="103">
        <f t="shared" si="1060"/>
        <v>1.38873</v>
      </c>
      <c r="IY3925" s="112">
        <f t="shared" si="1061"/>
        <v>61373</v>
      </c>
      <c r="IZ3925" s="104">
        <f t="shared" ca="1" si="1062"/>
        <v>1.3776563636363639</v>
      </c>
      <c r="JA3925" s="102">
        <f t="shared" ca="1" si="1063"/>
        <v>1.3811714285714281</v>
      </c>
      <c r="JB3925" s="102">
        <f t="shared" ca="1" si="1064"/>
        <v>1.3747150980392158</v>
      </c>
      <c r="JC3925" s="103">
        <f t="shared" ca="1" si="1065"/>
        <v>1.3538042786069655</v>
      </c>
      <c r="JD3925" s="104">
        <f t="shared" si="1066"/>
        <v>6.3200000000001033E-3</v>
      </c>
      <c r="JE3925" s="102">
        <f t="shared" si="1067"/>
        <v>-3.1099999999999461E-3</v>
      </c>
      <c r="JF3925" s="66">
        <f t="shared" ca="1" si="1055"/>
        <v>7.8704761904762263E-3</v>
      </c>
      <c r="JG3925" s="66">
        <f t="shared" ca="1" si="1054"/>
        <v>1.4952380952382689E-4</v>
      </c>
      <c r="JH3925" s="66">
        <f t="shared" ca="1" si="1068"/>
        <v>2.4068483169617269E-3</v>
      </c>
      <c r="JI3925" s="80">
        <f t="shared" ca="1" si="1069"/>
        <v>4.0688192696939855E-3</v>
      </c>
      <c r="JJ3925" s="118">
        <f t="shared" ca="1" si="1070"/>
        <v>10818.94804447806</v>
      </c>
    </row>
    <row r="3926" spans="253:270" x14ac:dyDescent="0.3">
      <c r="IS3926" s="74">
        <v>3924</v>
      </c>
      <c r="IT3926" s="90" t="str">
        <f t="shared" si="1056"/>
        <v>2014-04-10</v>
      </c>
      <c r="IU3926" s="101">
        <f t="shared" si="1057"/>
        <v>1.3887799999999999</v>
      </c>
      <c r="IV3926" s="102">
        <f t="shared" si="1058"/>
        <v>1.3906799999999999</v>
      </c>
      <c r="IW3926" s="102">
        <f t="shared" si="1059"/>
        <v>1.38639</v>
      </c>
      <c r="IX3926" s="103">
        <f t="shared" si="1060"/>
        <v>1.3886700000000001</v>
      </c>
      <c r="IY3926" s="112">
        <f t="shared" si="1061"/>
        <v>53186</v>
      </c>
      <c r="IZ3926" s="104">
        <f t="shared" ca="1" si="1062"/>
        <v>1.3789736363636362</v>
      </c>
      <c r="JA3926" s="102">
        <f t="shared" ca="1" si="1063"/>
        <v>1.3812452380952378</v>
      </c>
      <c r="JB3926" s="102">
        <f t="shared" ca="1" si="1064"/>
        <v>1.3753639215686273</v>
      </c>
      <c r="JC3926" s="103">
        <f t="shared" ca="1" si="1065"/>
        <v>1.3542397014925376</v>
      </c>
      <c r="JD3926" s="104">
        <f t="shared" si="1066"/>
        <v>4.289999999999905E-3</v>
      </c>
      <c r="JE3926" s="102">
        <f t="shared" si="1067"/>
        <v>1.0999999999983245E-4</v>
      </c>
      <c r="JF3926" s="66">
        <f t="shared" ca="1" si="1055"/>
        <v>7.4966666666666966E-3</v>
      </c>
      <c r="JG3926" s="66">
        <f t="shared" ca="1" si="1054"/>
        <v>-5.2380952380872594E-6</v>
      </c>
      <c r="JH3926" s="66">
        <f t="shared" ca="1" si="1068"/>
        <v>2.3228458189067471E-3</v>
      </c>
      <c r="JI3926" s="80">
        <f t="shared" ca="1" si="1069"/>
        <v>4.0050713316846266E-3</v>
      </c>
      <c r="JJ3926" s="118">
        <f t="shared" ca="1" si="1070"/>
        <v>10135.303711495922</v>
      </c>
    </row>
    <row r="3927" spans="253:270" x14ac:dyDescent="0.3">
      <c r="IS3927" s="74">
        <v>3925</v>
      </c>
      <c r="IT3927" s="90" t="str">
        <f t="shared" si="1056"/>
        <v>2014-04-13</v>
      </c>
      <c r="IU3927" s="101">
        <f t="shared" si="1057"/>
        <v>1.3845000000000001</v>
      </c>
      <c r="IV3927" s="102">
        <f t="shared" si="1058"/>
        <v>1.3864000000000001</v>
      </c>
      <c r="IW3927" s="102">
        <f t="shared" si="1059"/>
        <v>1.38089</v>
      </c>
      <c r="IX3927" s="103">
        <f t="shared" si="1060"/>
        <v>1.38229</v>
      </c>
      <c r="IY3927" s="112">
        <f t="shared" si="1061"/>
        <v>59651</v>
      </c>
      <c r="IZ3927" s="104">
        <f t="shared" ca="1" si="1062"/>
        <v>1.3796081818181818</v>
      </c>
      <c r="JA3927" s="102">
        <f t="shared" ca="1" si="1063"/>
        <v>1.3808066666666665</v>
      </c>
      <c r="JB3927" s="102">
        <f t="shared" ca="1" si="1064"/>
        <v>1.3760174509803922</v>
      </c>
      <c r="JC3927" s="103">
        <f t="shared" ca="1" si="1065"/>
        <v>1.3546913930348263</v>
      </c>
      <c r="JD3927" s="104">
        <f t="shared" si="1066"/>
        <v>5.5100000000001259E-3</v>
      </c>
      <c r="JE3927" s="102">
        <f t="shared" si="1067"/>
        <v>2.2100000000000453E-3</v>
      </c>
      <c r="JF3927" s="66">
        <f t="shared" ca="1" si="1055"/>
        <v>7.3276190476190802E-3</v>
      </c>
      <c r="JG3927" s="66">
        <f t="shared" ref="JG3927:JG3990" ca="1" si="1071">IF(IU3927&lt;&gt;"",IF($IS3927&gt;=JG$1,AVERAGE(INDIRECT(CONCATENATE("JE",$IS3927+2,":JE",$IS3927+2-JG$1))),""),"")</f>
        <v>3.0904761904762415E-4</v>
      </c>
      <c r="JH3927" s="66">
        <f t="shared" ca="1" si="1068"/>
        <v>2.3320804216343735E-3</v>
      </c>
      <c r="JI3927" s="80">
        <f t="shared" ca="1" si="1069"/>
        <v>3.9064012238301873E-3</v>
      </c>
      <c r="JJ3927" s="118">
        <f t="shared" ca="1" si="1070"/>
        <v>9917.0426449048646</v>
      </c>
    </row>
    <row r="3928" spans="253:270" x14ac:dyDescent="0.3">
      <c r="IS3928" s="74">
        <v>3926</v>
      </c>
      <c r="IT3928" s="90" t="str">
        <f t="shared" si="1056"/>
        <v>2014-04-14</v>
      </c>
      <c r="IU3928" s="101">
        <f t="shared" si="1057"/>
        <v>1.38222</v>
      </c>
      <c r="IV3928" s="102">
        <f t="shared" si="1058"/>
        <v>1.3834</v>
      </c>
      <c r="IW3928" s="102">
        <f t="shared" si="1059"/>
        <v>1.3791800000000001</v>
      </c>
      <c r="IX3928" s="103">
        <f t="shared" si="1060"/>
        <v>1.3815900000000001</v>
      </c>
      <c r="IY3928" s="112">
        <f t="shared" si="1061"/>
        <v>56729</v>
      </c>
      <c r="IZ3928" s="104">
        <f t="shared" ca="1" si="1062"/>
        <v>1.3800199999999998</v>
      </c>
      <c r="JA3928" s="102">
        <f t="shared" ca="1" si="1063"/>
        <v>1.3802957142857142</v>
      </c>
      <c r="JB3928" s="102">
        <f t="shared" ca="1" si="1064"/>
        <v>1.3765858823529411</v>
      </c>
      <c r="JC3928" s="103">
        <f t="shared" ca="1" si="1065"/>
        <v>1.355179452736319</v>
      </c>
      <c r="JD3928" s="104">
        <f t="shared" si="1066"/>
        <v>4.2199999999998905E-3</v>
      </c>
      <c r="JE3928" s="102">
        <f t="shared" si="1067"/>
        <v>6.2999999999990841E-4</v>
      </c>
      <c r="JF3928" s="66">
        <f t="shared" ca="1" si="1055"/>
        <v>7.2019047619047852E-3</v>
      </c>
      <c r="JG3928" s="66">
        <f t="shared" ca="1" si="1071"/>
        <v>3.8714285714285576E-4</v>
      </c>
      <c r="JH3928" s="66">
        <f t="shared" ca="1" si="1068"/>
        <v>2.4232733058281121E-3</v>
      </c>
      <c r="JI3928" s="80">
        <f t="shared" ca="1" si="1069"/>
        <v>3.8956289825993516E-3</v>
      </c>
      <c r="JJ3928" s="118">
        <f t="shared" ca="1" si="1070"/>
        <v>9685.0334093687852</v>
      </c>
    </row>
    <row r="3929" spans="253:270" x14ac:dyDescent="0.3">
      <c r="IS3929" s="74">
        <v>3927</v>
      </c>
      <c r="IT3929" s="90" t="str">
        <f t="shared" si="1056"/>
        <v>2014-04-15</v>
      </c>
      <c r="IU3929" s="101">
        <f t="shared" si="1057"/>
        <v>1.38168</v>
      </c>
      <c r="IV3929" s="102">
        <f t="shared" si="1058"/>
        <v>1.3852100000000001</v>
      </c>
      <c r="IW3929" s="102">
        <f t="shared" si="1059"/>
        <v>1.38043</v>
      </c>
      <c r="IX3929" s="103">
        <f t="shared" si="1060"/>
        <v>1.3816900000000001</v>
      </c>
      <c r="IY3929" s="112">
        <f t="shared" si="1061"/>
        <v>53221</v>
      </c>
      <c r="IZ3929" s="104">
        <f t="shared" ca="1" si="1062"/>
        <v>1.3802327272727273</v>
      </c>
      <c r="JA3929" s="102">
        <f t="shared" ca="1" si="1063"/>
        <v>1.3797342857142856</v>
      </c>
      <c r="JB3929" s="102">
        <f t="shared" ca="1" si="1064"/>
        <v>1.3771696078431377</v>
      </c>
      <c r="JC3929" s="103">
        <f t="shared" ca="1" si="1065"/>
        <v>1.3556491044776127</v>
      </c>
      <c r="JD3929" s="104">
        <f t="shared" si="1066"/>
        <v>4.7800000000000065E-3</v>
      </c>
      <c r="JE3929" s="102">
        <f t="shared" si="1067"/>
        <v>-1.0000000000065512E-5</v>
      </c>
      <c r="JF3929" s="66">
        <f t="shared" ca="1" si="1055"/>
        <v>7.1276190476190701E-3</v>
      </c>
      <c r="JG3929" s="66">
        <f t="shared" ca="1" si="1071"/>
        <v>4.3999999999999595E-4</v>
      </c>
      <c r="JH3929" s="66">
        <f t="shared" ca="1" si="1068"/>
        <v>2.4719780103080592E-3</v>
      </c>
      <c r="JI3929" s="80">
        <f t="shared" ca="1" si="1069"/>
        <v>3.882328707164841E-3</v>
      </c>
      <c r="JJ3929" s="118">
        <f t="shared" ca="1" si="1070"/>
        <v>9820.094147961614</v>
      </c>
    </row>
    <row r="3930" spans="253:270" x14ac:dyDescent="0.3">
      <c r="IS3930" s="74">
        <v>3928</v>
      </c>
      <c r="IT3930" s="90" t="str">
        <f t="shared" si="1056"/>
        <v>2014-04-16</v>
      </c>
      <c r="IU3930" s="101">
        <f t="shared" si="1057"/>
        <v>1.38171</v>
      </c>
      <c r="IV3930" s="102">
        <f t="shared" si="1058"/>
        <v>1.38656</v>
      </c>
      <c r="IW3930" s="102">
        <f t="shared" si="1059"/>
        <v>1.3811899999999999</v>
      </c>
      <c r="IX3930" s="103">
        <f t="shared" si="1060"/>
        <v>1.3815299999999999</v>
      </c>
      <c r="IY3930" s="112">
        <f t="shared" si="1061"/>
        <v>48289</v>
      </c>
      <c r="IZ3930" s="104">
        <f t="shared" ca="1" si="1062"/>
        <v>1.3806518181818179</v>
      </c>
      <c r="JA3930" s="102">
        <f t="shared" ca="1" si="1063"/>
        <v>1.379642380952381</v>
      </c>
      <c r="JB3930" s="102">
        <f t="shared" ca="1" si="1064"/>
        <v>1.3777200000000001</v>
      </c>
      <c r="JC3930" s="103">
        <f t="shared" ca="1" si="1065"/>
        <v>1.3561628855721399</v>
      </c>
      <c r="JD3930" s="104">
        <f t="shared" si="1066"/>
        <v>5.3700000000000969E-3</v>
      </c>
      <c r="JE3930" s="102">
        <f t="shared" si="1067"/>
        <v>1.8000000000006899E-4</v>
      </c>
      <c r="JF3930" s="66">
        <f t="shared" ca="1" si="1055"/>
        <v>6.7880952380952675E-3</v>
      </c>
      <c r="JG3930" s="66">
        <f t="shared" ca="1" si="1071"/>
        <v>-3.095238095238283E-5</v>
      </c>
      <c r="JH3930" s="66">
        <f t="shared" ca="1" si="1068"/>
        <v>2.1835982079555648E-3</v>
      </c>
      <c r="JI3930" s="80">
        <f t="shared" ca="1" si="1069"/>
        <v>3.2307671280715476E-3</v>
      </c>
      <c r="JJ3930" s="118">
        <f t="shared" ca="1" si="1070"/>
        <v>10018.561589922267</v>
      </c>
    </row>
    <row r="3931" spans="253:270" x14ac:dyDescent="0.3">
      <c r="IS3931" s="74">
        <v>3929</v>
      </c>
      <c r="IT3931" s="90" t="str">
        <f t="shared" si="1056"/>
        <v>2014-04-17</v>
      </c>
      <c r="IU3931" s="101">
        <f t="shared" si="1057"/>
        <v>1.38148</v>
      </c>
      <c r="IV3931" s="102">
        <f t="shared" si="1058"/>
        <v>1.38235</v>
      </c>
      <c r="IW3931" s="102">
        <f t="shared" si="1059"/>
        <v>1.38089</v>
      </c>
      <c r="IX3931" s="103">
        <f t="shared" si="1060"/>
        <v>1.38175</v>
      </c>
      <c r="IY3931" s="112">
        <f t="shared" si="1061"/>
        <v>12806</v>
      </c>
      <c r="IZ3931" s="104">
        <f t="shared" ca="1" si="1062"/>
        <v>1.3815272727272727</v>
      </c>
      <c r="JA3931" s="102">
        <f t="shared" ca="1" si="1063"/>
        <v>1.37982</v>
      </c>
      <c r="JB3931" s="102">
        <f t="shared" ca="1" si="1064"/>
        <v>1.3781631372549021</v>
      </c>
      <c r="JC3931" s="103">
        <f t="shared" ca="1" si="1065"/>
        <v>1.3565785572139311</v>
      </c>
      <c r="JD3931" s="104">
        <f t="shared" si="1066"/>
        <v>1.4600000000000168E-3</v>
      </c>
      <c r="JE3931" s="102">
        <f t="shared" si="1067"/>
        <v>-2.6999999999999247E-4</v>
      </c>
      <c r="JF3931" s="66">
        <f t="shared" ca="1" si="1055"/>
        <v>6.4009523809524117E-3</v>
      </c>
      <c r="JG3931" s="66">
        <f t="shared" ca="1" si="1071"/>
        <v>-2.9999999999999867E-4</v>
      </c>
      <c r="JH3931" s="66">
        <f t="shared" ca="1" si="1068"/>
        <v>2.3656327146430603E-3</v>
      </c>
      <c r="JI3931" s="80">
        <f t="shared" ca="1" si="1069"/>
        <v>2.9956603533079305E-3</v>
      </c>
      <c r="JJ3931" s="118">
        <f t="shared" ca="1" si="1070"/>
        <v>13972.80240608036</v>
      </c>
    </row>
    <row r="3932" spans="253:270" x14ac:dyDescent="0.3">
      <c r="IS3932" s="74">
        <v>3930</v>
      </c>
      <c r="IT3932" s="90" t="str">
        <f t="shared" si="1056"/>
        <v>2014-04-20</v>
      </c>
      <c r="IU3932" s="101">
        <f t="shared" si="1057"/>
        <v>1.38167</v>
      </c>
      <c r="IV3932" s="102">
        <f t="shared" si="1058"/>
        <v>1.3831100000000001</v>
      </c>
      <c r="IW3932" s="102">
        <f t="shared" si="1059"/>
        <v>1.3787700000000001</v>
      </c>
      <c r="IX3932" s="103">
        <f t="shared" si="1060"/>
        <v>1.3794900000000001</v>
      </c>
      <c r="IY3932" s="112">
        <f t="shared" si="1061"/>
        <v>22392</v>
      </c>
      <c r="IZ3932" s="104">
        <f t="shared" ca="1" si="1062"/>
        <v>1.3823245454545456</v>
      </c>
      <c r="JA3932" s="102">
        <f t="shared" ca="1" si="1063"/>
        <v>1.3798252380952383</v>
      </c>
      <c r="JB3932" s="102">
        <f t="shared" ca="1" si="1064"/>
        <v>1.3784733333333334</v>
      </c>
      <c r="JC3932" s="103">
        <f t="shared" ca="1" si="1065"/>
        <v>1.3569251243781102</v>
      </c>
      <c r="JD3932" s="104">
        <f t="shared" si="1066"/>
        <v>4.3400000000000105E-3</v>
      </c>
      <c r="JE3932" s="102">
        <f t="shared" si="1067"/>
        <v>2.1799999999998487E-3</v>
      </c>
      <c r="JF3932" s="66">
        <f t="shared" ca="1" si="1055"/>
        <v>6.3923809523809801E-3</v>
      </c>
      <c r="JG3932" s="66">
        <f t="shared" ca="1" si="1071"/>
        <v>-1.3142857142857598E-4</v>
      </c>
      <c r="JH3932" s="66">
        <f t="shared" ca="1" si="1068"/>
        <v>2.3727478640394543E-3</v>
      </c>
      <c r="JI3932" s="80">
        <f t="shared" ca="1" si="1069"/>
        <v>3.0306659423997512E-3</v>
      </c>
      <c r="JJ3932" s="118">
        <f t="shared" ca="1" si="1070"/>
        <v>15719.341839545341</v>
      </c>
    </row>
    <row r="3933" spans="253:270" x14ac:dyDescent="0.3">
      <c r="IS3933" s="74">
        <v>3931</v>
      </c>
      <c r="IT3933" s="90" t="str">
        <f t="shared" si="1056"/>
        <v>2014-04-21</v>
      </c>
      <c r="IU3933" s="101">
        <f t="shared" si="1057"/>
        <v>1.3794299999999999</v>
      </c>
      <c r="IV3933" s="102">
        <f t="shared" si="1058"/>
        <v>1.3825499999999999</v>
      </c>
      <c r="IW3933" s="102">
        <f t="shared" si="1059"/>
        <v>1.37856</v>
      </c>
      <c r="IX3933" s="103">
        <f t="shared" si="1060"/>
        <v>1.38086</v>
      </c>
      <c r="IY3933" s="112">
        <f t="shared" si="1061"/>
        <v>42116</v>
      </c>
      <c r="IZ3933" s="104">
        <f t="shared" ca="1" si="1062"/>
        <v>1.3829181818181819</v>
      </c>
      <c r="JA3933" s="102">
        <f t="shared" ca="1" si="1063"/>
        <v>1.379674761904762</v>
      </c>
      <c r="JB3933" s="102">
        <f t="shared" ca="1" si="1064"/>
        <v>1.3787913725490195</v>
      </c>
      <c r="JC3933" s="103">
        <f t="shared" ca="1" si="1065"/>
        <v>1.3572918407960206</v>
      </c>
      <c r="JD3933" s="104">
        <f t="shared" si="1066"/>
        <v>3.989999999999938E-3</v>
      </c>
      <c r="JE3933" s="102">
        <f t="shared" si="1067"/>
        <v>-1.4300000000000423E-3</v>
      </c>
      <c r="JF3933" s="66">
        <f t="shared" ref="JF3933:JF3996" ca="1" si="1072">IF(IT3933&lt;&gt;"",IF($IS3933&gt;=JF$1,AVERAGE(INDIRECT(CONCATENATE("JD",$IS3933+2,":JD",$IS3933+2-JF$1))),""),"")</f>
        <v>6.0295238095238388E-3</v>
      </c>
      <c r="JG3933" s="66">
        <f t="shared" ca="1" si="1071"/>
        <v>-1.0952380952389262E-5</v>
      </c>
      <c r="JH3933" s="66">
        <f t="shared" ca="1" si="1068"/>
        <v>2.1158303023826723E-3</v>
      </c>
      <c r="JI3933" s="80">
        <f t="shared" ca="1" si="1069"/>
        <v>2.924503872880724E-3</v>
      </c>
      <c r="JJ3933" s="118">
        <f t="shared" ca="1" si="1070"/>
        <v>15981.204720466487</v>
      </c>
    </row>
    <row r="3934" spans="253:270" x14ac:dyDescent="0.3">
      <c r="IS3934" s="74">
        <v>3932</v>
      </c>
      <c r="IT3934" s="90" t="str">
        <f t="shared" si="1056"/>
        <v>2014-04-22</v>
      </c>
      <c r="IU3934" s="101">
        <f t="shared" si="1057"/>
        <v>1.38076</v>
      </c>
      <c r="IV3934" s="102">
        <f t="shared" si="1058"/>
        <v>1.38567</v>
      </c>
      <c r="IW3934" s="102">
        <f t="shared" si="1059"/>
        <v>1.3801099999999999</v>
      </c>
      <c r="IX3934" s="103">
        <f t="shared" si="1060"/>
        <v>1.3817600000000001</v>
      </c>
      <c r="IY3934" s="112">
        <f t="shared" si="1061"/>
        <v>55984</v>
      </c>
      <c r="IZ3934" s="104">
        <f t="shared" ca="1" si="1062"/>
        <v>1.3830890909090909</v>
      </c>
      <c r="JA3934" s="102">
        <f t="shared" ca="1" si="1063"/>
        <v>1.3796280952380953</v>
      </c>
      <c r="JB3934" s="102">
        <f t="shared" ca="1" si="1064"/>
        <v>1.3791433333333334</v>
      </c>
      <c r="JC3934" s="103">
        <f t="shared" ca="1" si="1065"/>
        <v>1.3576668656716422</v>
      </c>
      <c r="JD3934" s="104">
        <f t="shared" si="1066"/>
        <v>5.5600000000000094E-3</v>
      </c>
      <c r="JE3934" s="102">
        <f t="shared" si="1067"/>
        <v>-1.0000000000001119E-3</v>
      </c>
      <c r="JF3934" s="66">
        <f t="shared" ca="1" si="1072"/>
        <v>5.8261904761905056E-3</v>
      </c>
      <c r="JG3934" s="66">
        <f t="shared" ca="1" si="1071"/>
        <v>-1.223809523809611E-4</v>
      </c>
      <c r="JH3934" s="66">
        <f t="shared" ca="1" si="1068"/>
        <v>1.9385818974814205E-3</v>
      </c>
      <c r="JI3934" s="80">
        <f t="shared" ca="1" si="1069"/>
        <v>2.9154725252266605E-3</v>
      </c>
      <c r="JJ3934" s="118">
        <f t="shared" ca="1" si="1070"/>
        <v>15282.789909551891</v>
      </c>
    </row>
    <row r="3935" spans="253:270" x14ac:dyDescent="0.3">
      <c r="IS3935" s="74">
        <v>3933</v>
      </c>
      <c r="IT3935" s="90" t="str">
        <f t="shared" si="1056"/>
        <v>2014-04-23</v>
      </c>
      <c r="IU3935" s="101">
        <f t="shared" si="1057"/>
        <v>1.38178</v>
      </c>
      <c r="IV3935" s="102">
        <f t="shared" si="1058"/>
        <v>1.3846000000000001</v>
      </c>
      <c r="IW3935" s="102">
        <f t="shared" si="1059"/>
        <v>1.3792</v>
      </c>
      <c r="IX3935" s="103">
        <f t="shared" si="1060"/>
        <v>1.3832899999999999</v>
      </c>
      <c r="IY3935" s="112">
        <f t="shared" si="1061"/>
        <v>53042</v>
      </c>
      <c r="IZ3935" s="104">
        <f t="shared" ca="1" si="1062"/>
        <v>1.3828772727272729</v>
      </c>
      <c r="JA3935" s="102">
        <f t="shared" ca="1" si="1063"/>
        <v>1.3798638095238096</v>
      </c>
      <c r="JB3935" s="102">
        <f t="shared" ca="1" si="1064"/>
        <v>1.3796121568627451</v>
      </c>
      <c r="JC3935" s="103">
        <f t="shared" ca="1" si="1065"/>
        <v>1.3579998009950256</v>
      </c>
      <c r="JD3935" s="104">
        <f t="shared" si="1066"/>
        <v>5.4000000000000714E-3</v>
      </c>
      <c r="JE3935" s="102">
        <f t="shared" si="1067"/>
        <v>-1.5099999999999003E-3</v>
      </c>
      <c r="JF3935" s="66">
        <f t="shared" ca="1" si="1072"/>
        <v>5.8380952380952715E-3</v>
      </c>
      <c r="JG3935" s="66">
        <f t="shared" ca="1" si="1071"/>
        <v>-4.0333333333334283E-4</v>
      </c>
      <c r="JH3935" s="66">
        <f t="shared" ca="1" si="1068"/>
        <v>1.9351574786358374E-3</v>
      </c>
      <c r="JI3935" s="80">
        <f t="shared" ca="1" si="1069"/>
        <v>2.7464771085768192E-3</v>
      </c>
      <c r="JJ3935" s="118">
        <f t="shared" ca="1" si="1070"/>
        <v>15232.514273519344</v>
      </c>
    </row>
    <row r="3936" spans="253:270" x14ac:dyDescent="0.3">
      <c r="IS3936" s="74">
        <v>3934</v>
      </c>
      <c r="IT3936" s="90" t="str">
        <f t="shared" si="1056"/>
        <v>2014-04-24</v>
      </c>
      <c r="IU3936" s="101">
        <f t="shared" si="1057"/>
        <v>1.38324</v>
      </c>
      <c r="IV3936" s="102">
        <f t="shared" si="1058"/>
        <v>1.38493</v>
      </c>
      <c r="IW3936" s="102">
        <f t="shared" si="1059"/>
        <v>1.3827499999999999</v>
      </c>
      <c r="IX3936" s="103">
        <f t="shared" si="1060"/>
        <v>1.3834500000000001</v>
      </c>
      <c r="IY3936" s="112">
        <f t="shared" si="1061"/>
        <v>36085</v>
      </c>
      <c r="IZ3936" s="104">
        <f t="shared" ca="1" si="1062"/>
        <v>1.3823972727272726</v>
      </c>
      <c r="JA3936" s="102">
        <f t="shared" ca="1" si="1063"/>
        <v>1.3803052380952379</v>
      </c>
      <c r="JB3936" s="102">
        <f t="shared" ca="1" si="1064"/>
        <v>1.3799123529411765</v>
      </c>
      <c r="JC3936" s="103">
        <f t="shared" ca="1" si="1065"/>
        <v>1.3583522885572143</v>
      </c>
      <c r="JD3936" s="104">
        <f t="shared" si="1066"/>
        <v>2.1800000000000708E-3</v>
      </c>
      <c r="JE3936" s="102">
        <f t="shared" si="1067"/>
        <v>-2.1000000000004349E-4</v>
      </c>
      <c r="JF3936" s="66">
        <f t="shared" ca="1" si="1072"/>
        <v>5.6161904761905046E-3</v>
      </c>
      <c r="JG3936" s="66">
        <f t="shared" ca="1" si="1071"/>
        <v>-6.1285714285716096E-4</v>
      </c>
      <c r="JH3936" s="66">
        <f t="shared" ca="1" si="1068"/>
        <v>2.0700275502893474E-3</v>
      </c>
      <c r="JI3936" s="80">
        <f t="shared" ca="1" si="1069"/>
        <v>2.5487870931598846E-3</v>
      </c>
      <c r="JJ3936" s="118">
        <f t="shared" ca="1" si="1070"/>
        <v>15341.331133357062</v>
      </c>
    </row>
    <row r="3937" spans="253:270" x14ac:dyDescent="0.3">
      <c r="IS3937" s="74">
        <v>3935</v>
      </c>
      <c r="IT3937" s="90" t="str">
        <f t="shared" si="1056"/>
        <v>2014-04-27</v>
      </c>
      <c r="IU3937" s="101">
        <f t="shared" si="1057"/>
        <v>1.3847799999999999</v>
      </c>
      <c r="IV3937" s="102">
        <f t="shared" si="1058"/>
        <v>1.3880300000000001</v>
      </c>
      <c r="IW3937" s="102">
        <f t="shared" si="1059"/>
        <v>1.3815500000000001</v>
      </c>
      <c r="IX3937" s="103">
        <f t="shared" si="1060"/>
        <v>1.3852</v>
      </c>
      <c r="IY3937" s="112">
        <f t="shared" si="1061"/>
        <v>49530</v>
      </c>
      <c r="IZ3937" s="104">
        <f t="shared" ca="1" si="1062"/>
        <v>1.3820818181818182</v>
      </c>
      <c r="JA3937" s="102">
        <f t="shared" ca="1" si="1063"/>
        <v>1.3807761904761904</v>
      </c>
      <c r="JB3937" s="102">
        <f t="shared" ca="1" si="1064"/>
        <v>1.3802199999999998</v>
      </c>
      <c r="JC3937" s="103">
        <f t="shared" ca="1" si="1065"/>
        <v>1.3587212437810947</v>
      </c>
      <c r="JD3937" s="104">
        <f t="shared" si="1066"/>
        <v>6.4800000000000413E-3</v>
      </c>
      <c r="JE3937" s="102">
        <f t="shared" si="1067"/>
        <v>-4.2000000000008697E-4</v>
      </c>
      <c r="JF3937" s="66">
        <f t="shared" ca="1" si="1072"/>
        <v>5.6033333333333621E-3</v>
      </c>
      <c r="JG3937" s="66">
        <f t="shared" ca="1" si="1071"/>
        <v>-5.8238095238097179E-4</v>
      </c>
      <c r="JH3937" s="66">
        <f t="shared" ca="1" si="1068"/>
        <v>2.0637744739590807E-3</v>
      </c>
      <c r="JI3937" s="80">
        <f t="shared" ca="1" si="1069"/>
        <v>2.5470840559762694E-3</v>
      </c>
      <c r="JJ3937" s="118">
        <f t="shared" ca="1" si="1070"/>
        <v>15306.120893526753</v>
      </c>
    </row>
    <row r="3938" spans="253:270" x14ac:dyDescent="0.3">
      <c r="IS3938" s="74">
        <v>3936</v>
      </c>
      <c r="IT3938" s="90" t="str">
        <f t="shared" si="1056"/>
        <v>2014-04-28</v>
      </c>
      <c r="IU3938" s="101">
        <f t="shared" si="1057"/>
        <v>1.3854299999999999</v>
      </c>
      <c r="IV3938" s="102">
        <f t="shared" si="1058"/>
        <v>1.3879900000000001</v>
      </c>
      <c r="IW3938" s="102">
        <f t="shared" si="1059"/>
        <v>1.3806099999999999</v>
      </c>
      <c r="IX3938" s="103">
        <f t="shared" si="1060"/>
        <v>1.3813200000000001</v>
      </c>
      <c r="IY3938" s="112">
        <f t="shared" si="1061"/>
        <v>44294</v>
      </c>
      <c r="IZ3938" s="104">
        <f t="shared" ca="1" si="1062"/>
        <v>1.3819936363636365</v>
      </c>
      <c r="JA3938" s="102">
        <f t="shared" ca="1" si="1063"/>
        <v>1.3809790476190476</v>
      </c>
      <c r="JB3938" s="102">
        <f t="shared" ca="1" si="1064"/>
        <v>1.3804250980392156</v>
      </c>
      <c r="JC3938" s="103">
        <f t="shared" ca="1" si="1065"/>
        <v>1.3590532338308463</v>
      </c>
      <c r="JD3938" s="104">
        <f t="shared" si="1066"/>
        <v>7.3800000000001642E-3</v>
      </c>
      <c r="JE3938" s="102">
        <f t="shared" si="1067"/>
        <v>4.109999999999836E-3</v>
      </c>
      <c r="JF3938" s="66">
        <f t="shared" ca="1" si="1072"/>
        <v>5.5533333333333728E-3</v>
      </c>
      <c r="JG3938" s="66">
        <f t="shared" ca="1" si="1071"/>
        <v>-3.6000000000003228E-4</v>
      </c>
      <c r="JH3938" s="66">
        <f t="shared" ca="1" si="1068"/>
        <v>2.0066136680234347E-3</v>
      </c>
      <c r="JI3938" s="80">
        <f t="shared" ca="1" si="1069"/>
        <v>2.7361756418141344E-3</v>
      </c>
      <c r="JJ3938" s="118">
        <f t="shared" ca="1" si="1070"/>
        <v>15329.774719261553</v>
      </c>
    </row>
    <row r="3939" spans="253:270" x14ac:dyDescent="0.3">
      <c r="IS3939" s="74">
        <v>3937</v>
      </c>
      <c r="IT3939" s="90" t="str">
        <f t="shared" si="1056"/>
        <v>2014-04-29</v>
      </c>
      <c r="IU3939" s="101">
        <f t="shared" si="1057"/>
        <v>1.3812899999999999</v>
      </c>
      <c r="IV3939" s="102">
        <f t="shared" si="1058"/>
        <v>1.38778</v>
      </c>
      <c r="IW3939" s="102">
        <f t="shared" si="1059"/>
        <v>1.37795</v>
      </c>
      <c r="IX3939" s="103">
        <f t="shared" si="1060"/>
        <v>1.3868499999999999</v>
      </c>
      <c r="IY3939" s="112">
        <f t="shared" si="1061"/>
        <v>64775</v>
      </c>
      <c r="IZ3939" s="104">
        <f t="shared" ca="1" si="1062"/>
        <v>1.3824718181818183</v>
      </c>
      <c r="JA3939" s="102">
        <f t="shared" ca="1" si="1063"/>
        <v>1.3813361904761903</v>
      </c>
      <c r="JB3939" s="102">
        <f t="shared" ca="1" si="1064"/>
        <v>1.3806382352941176</v>
      </c>
      <c r="JC3939" s="103">
        <f t="shared" ca="1" si="1065"/>
        <v>1.3593921393034827</v>
      </c>
      <c r="JD3939" s="104">
        <f t="shared" si="1066"/>
        <v>9.8300000000000054E-3</v>
      </c>
      <c r="JE3939" s="102">
        <f t="shared" si="1067"/>
        <v>-5.5600000000000094E-3</v>
      </c>
      <c r="JF3939" s="66">
        <f t="shared" ca="1" si="1072"/>
        <v>5.7976190476190809E-3</v>
      </c>
      <c r="JG3939" s="66">
        <f t="shared" ca="1" si="1071"/>
        <v>-5.2619047619050809E-4</v>
      </c>
      <c r="JH3939" s="66">
        <f t="shared" ca="1" si="1068"/>
        <v>2.1915962974658012E-3</v>
      </c>
      <c r="JI3939" s="80">
        <f t="shared" ca="1" si="1069"/>
        <v>2.933839473958443E-3</v>
      </c>
      <c r="JJ3939" s="118">
        <f t="shared" ca="1" si="1070"/>
        <v>15593.113842094433</v>
      </c>
    </row>
    <row r="3940" spans="253:270" x14ac:dyDescent="0.3">
      <c r="IS3940" s="74">
        <v>3938</v>
      </c>
      <c r="IT3940" s="90" t="str">
        <f t="shared" si="1056"/>
        <v>2014-04-30</v>
      </c>
      <c r="IU3940" s="101">
        <f t="shared" si="1057"/>
        <v>1.3867</v>
      </c>
      <c r="IV3940" s="102">
        <f t="shared" si="1058"/>
        <v>1.3890100000000001</v>
      </c>
      <c r="IW3940" s="102">
        <f t="shared" si="1059"/>
        <v>1.3863399999999999</v>
      </c>
      <c r="IX3940" s="103">
        <f t="shared" si="1060"/>
        <v>1.3870199999999999</v>
      </c>
      <c r="IY3940" s="112">
        <f t="shared" si="1061"/>
        <v>24501</v>
      </c>
      <c r="IZ3940" s="104">
        <f t="shared" ca="1" si="1062"/>
        <v>1.3829563636363638</v>
      </c>
      <c r="JA3940" s="102">
        <f t="shared" ca="1" si="1063"/>
        <v>1.3818171428571426</v>
      </c>
      <c r="JB3940" s="102">
        <f t="shared" ca="1" si="1064"/>
        <v>1.3809056862745099</v>
      </c>
      <c r="JC3940" s="103">
        <f t="shared" ca="1" si="1065"/>
        <v>1.3597130845771146</v>
      </c>
      <c r="JD3940" s="104">
        <f t="shared" si="1066"/>
        <v>2.6700000000001722E-3</v>
      </c>
      <c r="JE3940" s="102">
        <f t="shared" si="1067"/>
        <v>-3.1999999999987594E-4</v>
      </c>
      <c r="JF3940" s="66">
        <f t="shared" ca="1" si="1072"/>
        <v>5.6033333333333725E-3</v>
      </c>
      <c r="JG3940" s="66">
        <f t="shared" ca="1" si="1071"/>
        <v>-6.5952380952383736E-4</v>
      </c>
      <c r="JH3940" s="66">
        <f t="shared" ca="1" si="1068"/>
        <v>2.2777104906824943E-3</v>
      </c>
      <c r="JI3940" s="80">
        <f t="shared" ca="1" si="1069"/>
        <v>2.8568022019141441E-3</v>
      </c>
      <c r="JJ3940" s="118">
        <f t="shared" ca="1" si="1070"/>
        <v>16657.199989419842</v>
      </c>
    </row>
    <row r="3941" spans="253:270" x14ac:dyDescent="0.3">
      <c r="IS3941" s="74">
        <v>3939</v>
      </c>
      <c r="IT3941" s="90" t="str">
        <f t="shared" si="1056"/>
        <v>2014-05-01</v>
      </c>
      <c r="IU3941" s="101">
        <f t="shared" si="1057"/>
        <v>1.3869400000000001</v>
      </c>
      <c r="IV3941" s="102">
        <f t="shared" si="1058"/>
        <v>1.38822</v>
      </c>
      <c r="IW3941" s="102">
        <f t="shared" si="1059"/>
        <v>1.3812800000000001</v>
      </c>
      <c r="IX3941" s="103">
        <f t="shared" si="1060"/>
        <v>1.3878699999999999</v>
      </c>
      <c r="IY3941" s="112">
        <f t="shared" si="1061"/>
        <v>50739</v>
      </c>
      <c r="IZ3941" s="104">
        <f t="shared" ca="1" si="1062"/>
        <v>1.3835327272727271</v>
      </c>
      <c r="JA3941" s="102">
        <f t="shared" ca="1" si="1063"/>
        <v>1.3825671428571427</v>
      </c>
      <c r="JB3941" s="102">
        <f t="shared" ca="1" si="1064"/>
        <v>1.381217647058824</v>
      </c>
      <c r="JC3941" s="103">
        <f t="shared" ca="1" si="1065"/>
        <v>1.3600497512437815</v>
      </c>
      <c r="JD3941" s="104">
        <f t="shared" si="1066"/>
        <v>6.9399999999999462E-3</v>
      </c>
      <c r="JE3941" s="102">
        <f t="shared" si="1067"/>
        <v>-9.2999999999987537E-4</v>
      </c>
      <c r="JF3941" s="66">
        <f t="shared" ca="1" si="1072"/>
        <v>5.4076190476190847E-3</v>
      </c>
      <c r="JG3941" s="66">
        <f t="shared" ca="1" si="1071"/>
        <v>-9.2952380952382983E-4</v>
      </c>
      <c r="JH3941" s="66">
        <f t="shared" ca="1" si="1068"/>
        <v>1.9550104244318504E-3</v>
      </c>
      <c r="JI3941" s="80">
        <f t="shared" ca="1" si="1069"/>
        <v>2.5891264866202751E-3</v>
      </c>
      <c r="JJ3941" s="118">
        <f t="shared" ca="1" si="1070"/>
        <v>14751.975613571267</v>
      </c>
    </row>
    <row r="3942" spans="253:270" x14ac:dyDescent="0.3">
      <c r="IS3942" s="74">
        <v>3940</v>
      </c>
      <c r="IT3942" s="90" t="str">
        <f t="shared" si="1056"/>
        <v>2014-05-04</v>
      </c>
      <c r="IU3942" s="101">
        <f t="shared" si="1057"/>
        <v>1.3888400000000001</v>
      </c>
      <c r="IV3942" s="102">
        <f t="shared" si="1058"/>
        <v>1.3890800000000001</v>
      </c>
      <c r="IW3942" s="102">
        <f t="shared" si="1059"/>
        <v>1.38652</v>
      </c>
      <c r="IX3942" s="103">
        <f t="shared" si="1060"/>
        <v>1.38764</v>
      </c>
      <c r="IY3942" s="112">
        <f t="shared" si="1061"/>
        <v>25279</v>
      </c>
      <c r="IZ3942" s="104">
        <f t="shared" ca="1" si="1062"/>
        <v>1.3840681818181817</v>
      </c>
      <c r="JA3942" s="102">
        <f t="shared" ca="1" si="1063"/>
        <v>1.383372857142857</v>
      </c>
      <c r="JB3942" s="102">
        <f t="shared" ca="1" si="1064"/>
        <v>1.3814774509803924</v>
      </c>
      <c r="JC3942" s="103">
        <f t="shared" ca="1" si="1065"/>
        <v>1.3603471144278607</v>
      </c>
      <c r="JD3942" s="104">
        <f t="shared" si="1066"/>
        <v>2.5600000000001177E-3</v>
      </c>
      <c r="JE3942" s="102">
        <f t="shared" si="1067"/>
        <v>1.2000000000000899E-3</v>
      </c>
      <c r="JF3942" s="66">
        <f t="shared" ca="1" si="1072"/>
        <v>5.2490476190476532E-3</v>
      </c>
      <c r="JG3942" s="66">
        <f t="shared" ca="1" si="1071"/>
        <v>-9.4142857142858513E-4</v>
      </c>
      <c r="JH3942" s="66">
        <f t="shared" ca="1" si="1068"/>
        <v>2.0425425443185903E-3</v>
      </c>
      <c r="JI3942" s="80">
        <f t="shared" ca="1" si="1069"/>
        <v>2.5787119075307099E-3</v>
      </c>
      <c r="JJ3942" s="118">
        <f t="shared" ca="1" si="1070"/>
        <v>14279.954419949234</v>
      </c>
    </row>
    <row r="3943" spans="253:270" x14ac:dyDescent="0.3">
      <c r="IS3943" s="74">
        <v>3941</v>
      </c>
      <c r="IT3943" s="90" t="str">
        <f t="shared" si="1056"/>
        <v>2014-05-05</v>
      </c>
      <c r="IU3943" s="101">
        <f t="shared" si="1057"/>
        <v>1.3877299999999999</v>
      </c>
      <c r="IV3943" s="102">
        <f t="shared" si="1058"/>
        <v>1.3952100000000001</v>
      </c>
      <c r="IW3943" s="102">
        <f t="shared" si="1059"/>
        <v>1.3872899999999999</v>
      </c>
      <c r="IX3943" s="103">
        <f t="shared" si="1060"/>
        <v>1.39286</v>
      </c>
      <c r="IY3943" s="112">
        <f t="shared" si="1061"/>
        <v>44369</v>
      </c>
      <c r="IZ3943" s="104">
        <f t="shared" ca="1" si="1062"/>
        <v>1.3852836363636363</v>
      </c>
      <c r="JA3943" s="102">
        <f t="shared" ca="1" si="1063"/>
        <v>1.384255238095238</v>
      </c>
      <c r="JB3943" s="102">
        <f t="shared" ca="1" si="1064"/>
        <v>1.3818554901960789</v>
      </c>
      <c r="JC3943" s="103">
        <f t="shared" ca="1" si="1065"/>
        <v>1.3606688557213931</v>
      </c>
      <c r="JD3943" s="104">
        <f t="shared" si="1066"/>
        <v>7.9200000000001491E-3</v>
      </c>
      <c r="JE3943" s="102">
        <f t="shared" si="1067"/>
        <v>-5.1300000000000789E-3</v>
      </c>
      <c r="JF3943" s="66">
        <f t="shared" ca="1" si="1072"/>
        <v>5.3780952380952825E-3</v>
      </c>
      <c r="JG3943" s="66">
        <f t="shared" ca="1" si="1071"/>
        <v>-9.8238095238097002E-4</v>
      </c>
      <c r="JH3943" s="66">
        <f t="shared" ca="1" si="1068"/>
        <v>2.1201339109720237E-3</v>
      </c>
      <c r="JI3943" s="80">
        <f t="shared" ca="1" si="1069"/>
        <v>2.6374083685493641E-3</v>
      </c>
      <c r="JJ3943" s="118">
        <f t="shared" ca="1" si="1070"/>
        <v>14288.327454330576</v>
      </c>
    </row>
    <row r="3944" spans="253:270" x14ac:dyDescent="0.3">
      <c r="IS3944" s="74">
        <v>3942</v>
      </c>
      <c r="IT3944" s="90" t="str">
        <f t="shared" si="1056"/>
        <v>2014-05-06</v>
      </c>
      <c r="IU3944" s="101">
        <f t="shared" si="1057"/>
        <v>1.39299</v>
      </c>
      <c r="IV3944" s="102">
        <f t="shared" si="1058"/>
        <v>1.3939699999999999</v>
      </c>
      <c r="IW3944" s="102">
        <f t="shared" si="1059"/>
        <v>1.3910800000000001</v>
      </c>
      <c r="IX3944" s="103">
        <f t="shared" si="1060"/>
        <v>1.3910800000000001</v>
      </c>
      <c r="IY3944" s="112">
        <f t="shared" si="1061"/>
        <v>43016</v>
      </c>
      <c r="IZ3944" s="104">
        <f t="shared" ca="1" si="1062"/>
        <v>1.3862127272727274</v>
      </c>
      <c r="JA3944" s="102">
        <f t="shared" ca="1" si="1063"/>
        <v>1.3847885714285713</v>
      </c>
      <c r="JB3944" s="102">
        <f t="shared" ca="1" si="1064"/>
        <v>1.3821798039215689</v>
      </c>
      <c r="JC3944" s="103">
        <f t="shared" ca="1" si="1065"/>
        <v>1.3609910447761193</v>
      </c>
      <c r="JD3944" s="104">
        <f t="shared" si="1066"/>
        <v>2.8899999999998371E-3</v>
      </c>
      <c r="JE3944" s="102">
        <f t="shared" si="1067"/>
        <v>1.9099999999998563E-3</v>
      </c>
      <c r="JF3944" s="66">
        <f t="shared" ca="1" si="1072"/>
        <v>5.1609523809524093E-3</v>
      </c>
      <c r="JG3944" s="66">
        <f t="shared" ca="1" si="1071"/>
        <v>-6.2714285714288425E-4</v>
      </c>
      <c r="JH3944" s="66">
        <f t="shared" ca="1" si="1068"/>
        <v>2.1303026942575617E-3</v>
      </c>
      <c r="JI3944" s="80">
        <f t="shared" ca="1" si="1069"/>
        <v>2.4969221870461155E-3</v>
      </c>
      <c r="JJ3944" s="118">
        <f t="shared" ca="1" si="1070"/>
        <v>14087.190295183011</v>
      </c>
    </row>
    <row r="3945" spans="253:270" x14ac:dyDescent="0.3">
      <c r="IS3945" s="74">
        <v>3943</v>
      </c>
      <c r="IT3945" s="90" t="str">
        <f t="shared" si="1056"/>
        <v>2014-05-07</v>
      </c>
      <c r="IU3945" s="101">
        <f t="shared" si="1057"/>
        <v>1.3912500000000001</v>
      </c>
      <c r="IV3945" s="102">
        <f t="shared" si="1058"/>
        <v>1.39947</v>
      </c>
      <c r="IW3945" s="102">
        <f t="shared" si="1059"/>
        <v>1.3833899999999999</v>
      </c>
      <c r="IX3945" s="103">
        <f t="shared" si="1060"/>
        <v>1.3840399999999999</v>
      </c>
      <c r="IY3945" s="112">
        <f t="shared" si="1061"/>
        <v>86017</v>
      </c>
      <c r="IZ3945" s="104">
        <f t="shared" ca="1" si="1062"/>
        <v>1.3864200000000002</v>
      </c>
      <c r="JA3945" s="102">
        <f t="shared" ca="1" si="1063"/>
        <v>1.3847133333333332</v>
      </c>
      <c r="JB3945" s="102">
        <f t="shared" ca="1" si="1064"/>
        <v>1.3824796078431374</v>
      </c>
      <c r="JC3945" s="103">
        <f t="shared" ca="1" si="1065"/>
        <v>1.3612780597014926</v>
      </c>
      <c r="JD3945" s="104">
        <f t="shared" si="1066"/>
        <v>1.6080000000000094E-2</v>
      </c>
      <c r="JE3945" s="102">
        <f t="shared" si="1067"/>
        <v>7.2100000000001607E-3</v>
      </c>
      <c r="JF3945" s="66">
        <f t="shared" ca="1" si="1072"/>
        <v>5.5319047619047986E-3</v>
      </c>
      <c r="JG3945" s="66">
        <f t="shared" ca="1" si="1071"/>
        <v>-7.6190476190658122E-6</v>
      </c>
      <c r="JH3945" s="66">
        <f t="shared" ca="1" si="1068"/>
        <v>3.1002835800365285E-3</v>
      </c>
      <c r="JI3945" s="80">
        <f t="shared" ca="1" si="1069"/>
        <v>2.7388682138742167E-3</v>
      </c>
      <c r="JJ3945" s="118">
        <f t="shared" ca="1" si="1070"/>
        <v>16097.440742773995</v>
      </c>
    </row>
    <row r="3946" spans="253:270" x14ac:dyDescent="0.3">
      <c r="IS3946" s="74">
        <v>3944</v>
      </c>
      <c r="IT3946" s="90" t="str">
        <f t="shared" si="1056"/>
        <v>2014-05-08</v>
      </c>
      <c r="IU3946" s="101">
        <f t="shared" si="1057"/>
        <v>1.3840600000000001</v>
      </c>
      <c r="IV3946" s="102">
        <f t="shared" si="1058"/>
        <v>1.3845400000000001</v>
      </c>
      <c r="IW3946" s="102">
        <f t="shared" si="1059"/>
        <v>1.3746100000000001</v>
      </c>
      <c r="IX3946" s="103">
        <f t="shared" si="1060"/>
        <v>1.3763399999999999</v>
      </c>
      <c r="IY3946" s="112">
        <f t="shared" si="1061"/>
        <v>50228</v>
      </c>
      <c r="IZ3946" s="104">
        <f t="shared" ca="1" si="1062"/>
        <v>1.3857881818181819</v>
      </c>
      <c r="JA3946" s="102">
        <f t="shared" ca="1" si="1063"/>
        <v>1.3841233333333332</v>
      </c>
      <c r="JB3946" s="102">
        <f t="shared" ca="1" si="1064"/>
        <v>1.3825819607843137</v>
      </c>
      <c r="JC3946" s="103">
        <f t="shared" ca="1" si="1065"/>
        <v>1.3615063184079605</v>
      </c>
      <c r="JD3946" s="104">
        <f t="shared" si="1066"/>
        <v>9.9299999999999944E-3</v>
      </c>
      <c r="JE3946" s="102">
        <f t="shared" si="1067"/>
        <v>7.7200000000001712E-3</v>
      </c>
      <c r="JF3946" s="66">
        <f t="shared" ca="1" si="1072"/>
        <v>5.7038095238095554E-3</v>
      </c>
      <c r="JG3946" s="66">
        <f t="shared" ca="1" si="1071"/>
        <v>5.0809523809522547E-4</v>
      </c>
      <c r="JH3946" s="66">
        <f t="shared" ca="1" si="1068"/>
        <v>3.2363154772798073E-3</v>
      </c>
      <c r="JI3946" s="80">
        <f t="shared" ca="1" si="1069"/>
        <v>3.1017316500666398E-3</v>
      </c>
      <c r="JJ3946" s="118">
        <f t="shared" ca="1" si="1070"/>
        <v>15796.352524965076</v>
      </c>
    </row>
    <row r="3947" spans="253:270" x14ac:dyDescent="0.3">
      <c r="IS3947" s="74">
        <v>3945</v>
      </c>
      <c r="IT3947" s="90" t="str">
        <f t="shared" si="1056"/>
        <v>2014-05-11</v>
      </c>
      <c r="IU3947" s="101">
        <f t="shared" si="1057"/>
        <v>1.37557</v>
      </c>
      <c r="IV3947" s="102">
        <f t="shared" si="1058"/>
        <v>1.3775500000000001</v>
      </c>
      <c r="IW3947" s="102">
        <f t="shared" si="1059"/>
        <v>1.3749899999999999</v>
      </c>
      <c r="IX3947" s="103">
        <f t="shared" si="1060"/>
        <v>1.37595</v>
      </c>
      <c r="IY3947" s="112">
        <f t="shared" si="1061"/>
        <v>32659</v>
      </c>
      <c r="IZ3947" s="104">
        <f t="shared" ca="1" si="1062"/>
        <v>1.3851063636363639</v>
      </c>
      <c r="JA3947" s="102">
        <f t="shared" ca="1" si="1063"/>
        <v>1.3835176190476186</v>
      </c>
      <c r="JB3947" s="102">
        <f t="shared" ca="1" si="1064"/>
        <v>1.3824896078431372</v>
      </c>
      <c r="JC3947" s="103">
        <f t="shared" ca="1" si="1065"/>
        <v>1.3617807462686571</v>
      </c>
      <c r="JD3947" s="104">
        <f t="shared" si="1066"/>
        <v>2.5600000000001177E-3</v>
      </c>
      <c r="JE3947" s="102">
        <f t="shared" si="1067"/>
        <v>-3.8000000000004697E-4</v>
      </c>
      <c r="JF3947" s="66">
        <f t="shared" ca="1" si="1072"/>
        <v>5.6214285714286131E-3</v>
      </c>
      <c r="JG3947" s="66">
        <f t="shared" ca="1" si="1071"/>
        <v>4.8476190476189789E-4</v>
      </c>
      <c r="JH3947" s="66">
        <f t="shared" ca="1" si="1068"/>
        <v>3.2927818398579061E-3</v>
      </c>
      <c r="JI3947" s="80">
        <f t="shared" ca="1" si="1069"/>
        <v>3.1064780533092105E-3</v>
      </c>
      <c r="JJ3947" s="118">
        <f t="shared" ca="1" si="1070"/>
        <v>15985.6113175968</v>
      </c>
    </row>
    <row r="3948" spans="253:270" x14ac:dyDescent="0.3">
      <c r="IS3948" s="74">
        <v>3946</v>
      </c>
      <c r="IT3948" s="90" t="str">
        <f t="shared" si="1056"/>
        <v>2014-05-12</v>
      </c>
      <c r="IU3948" s="101">
        <f t="shared" si="1057"/>
        <v>1.37588</v>
      </c>
      <c r="IV3948" s="102">
        <f t="shared" si="1058"/>
        <v>1.3772</v>
      </c>
      <c r="IW3948" s="102">
        <f t="shared" si="1059"/>
        <v>1.36897</v>
      </c>
      <c r="IX3948" s="103">
        <f t="shared" si="1060"/>
        <v>1.3705000000000001</v>
      </c>
      <c r="IY3948" s="112">
        <f t="shared" si="1061"/>
        <v>61109</v>
      </c>
      <c r="IZ3948" s="104">
        <f t="shared" ca="1" si="1062"/>
        <v>1.3837699999999999</v>
      </c>
      <c r="JA3948" s="102">
        <f t="shared" ca="1" si="1063"/>
        <v>1.3829561904761902</v>
      </c>
      <c r="JB3948" s="102">
        <f t="shared" ca="1" si="1064"/>
        <v>1.3824296078431373</v>
      </c>
      <c r="JC3948" s="103">
        <f t="shared" ca="1" si="1065"/>
        <v>1.3619900000000003</v>
      </c>
      <c r="JD3948" s="104">
        <f t="shared" si="1066"/>
        <v>8.2299999999999596E-3</v>
      </c>
      <c r="JE3948" s="102">
        <f t="shared" si="1067"/>
        <v>5.3799999999999404E-3</v>
      </c>
      <c r="JF3948" s="66">
        <f t="shared" ca="1" si="1072"/>
        <v>5.7509523809524147E-3</v>
      </c>
      <c r="JG3948" s="66">
        <f t="shared" ca="1" si="1071"/>
        <v>6.3571428571427386E-4</v>
      </c>
      <c r="JH3948" s="66">
        <f t="shared" ca="1" si="1068"/>
        <v>3.3390231031615761E-3</v>
      </c>
      <c r="JI3948" s="80">
        <f t="shared" ca="1" si="1069"/>
        <v>3.2598766722634598E-3</v>
      </c>
      <c r="JJ3948" s="118">
        <f t="shared" ca="1" si="1070"/>
        <v>16049.912000945526</v>
      </c>
    </row>
    <row r="3949" spans="253:270" x14ac:dyDescent="0.3">
      <c r="IS3949" s="74">
        <v>3947</v>
      </c>
      <c r="IT3949" s="90" t="str">
        <f t="shared" si="1056"/>
        <v>2014-05-13</v>
      </c>
      <c r="IU3949" s="101">
        <f t="shared" si="1057"/>
        <v>1.3704700000000001</v>
      </c>
      <c r="IV3949" s="102">
        <f t="shared" si="1058"/>
        <v>1.3731599999999999</v>
      </c>
      <c r="IW3949" s="102">
        <f t="shared" si="1059"/>
        <v>1.3698399999999999</v>
      </c>
      <c r="IX3949" s="103">
        <f t="shared" si="1060"/>
        <v>1.3716299999999999</v>
      </c>
      <c r="IY3949" s="112">
        <f t="shared" si="1061"/>
        <v>46597</v>
      </c>
      <c r="IZ3949" s="104">
        <f t="shared" ca="1" si="1062"/>
        <v>1.382889090909091</v>
      </c>
      <c r="JA3949" s="102">
        <f t="shared" ca="1" si="1063"/>
        <v>1.3824819047619046</v>
      </c>
      <c r="JB3949" s="102">
        <f t="shared" ca="1" si="1064"/>
        <v>1.3823796078431372</v>
      </c>
      <c r="JC3949" s="103">
        <f t="shared" ca="1" si="1065"/>
        <v>1.3622174129353239</v>
      </c>
      <c r="JD3949" s="104">
        <f t="shared" si="1066"/>
        <v>3.3199999999999896E-3</v>
      </c>
      <c r="JE3949" s="102">
        <f t="shared" si="1067"/>
        <v>-1.1599999999998278E-3</v>
      </c>
      <c r="JF3949" s="66">
        <f t="shared" ca="1" si="1072"/>
        <v>5.7080952380952768E-3</v>
      </c>
      <c r="JG3949" s="66">
        <f t="shared" ca="1" si="1071"/>
        <v>5.5047619047619118E-4</v>
      </c>
      <c r="JH3949" s="66">
        <f t="shared" ca="1" si="1068"/>
        <v>3.3640800328054339E-3</v>
      </c>
      <c r="JI3949" s="80">
        <f t="shared" ca="1" si="1069"/>
        <v>3.2822371525567276E-3</v>
      </c>
      <c r="JJ3949" s="118">
        <f t="shared" ca="1" si="1070"/>
        <v>15858.659673200174</v>
      </c>
    </row>
    <row r="3950" spans="253:270" x14ac:dyDescent="0.3">
      <c r="IS3950" s="74">
        <v>3948</v>
      </c>
      <c r="IT3950" s="90" t="str">
        <f t="shared" si="1056"/>
        <v>2014-05-14</v>
      </c>
      <c r="IU3950" s="101">
        <f t="shared" si="1057"/>
        <v>1.37155</v>
      </c>
      <c r="IV3950" s="102">
        <f t="shared" si="1058"/>
        <v>1.3733299999999999</v>
      </c>
      <c r="IW3950" s="102">
        <f t="shared" si="1059"/>
        <v>1.3649500000000001</v>
      </c>
      <c r="IX3950" s="103">
        <f t="shared" si="1060"/>
        <v>1.37121</v>
      </c>
      <c r="IY3950" s="112">
        <f t="shared" si="1061"/>
        <v>69832</v>
      </c>
      <c r="IZ3950" s="104">
        <f t="shared" ca="1" si="1062"/>
        <v>1.3814672727272725</v>
      </c>
      <c r="JA3950" s="102">
        <f t="shared" ca="1" si="1063"/>
        <v>1.381982857142857</v>
      </c>
      <c r="JB3950" s="102">
        <f t="shared" ca="1" si="1064"/>
        <v>1.38233568627451</v>
      </c>
      <c r="JC3950" s="103">
        <f t="shared" ca="1" si="1065"/>
        <v>1.3624196517412939</v>
      </c>
      <c r="JD3950" s="104">
        <f t="shared" si="1066"/>
        <v>8.379999999999832E-3</v>
      </c>
      <c r="JE3950" s="102">
        <f t="shared" si="1067"/>
        <v>3.4000000000000696E-4</v>
      </c>
      <c r="JF3950" s="66">
        <f t="shared" ca="1" si="1072"/>
        <v>5.8795238095238397E-3</v>
      </c>
      <c r="JG3950" s="66">
        <f t="shared" ca="1" si="1071"/>
        <v>5.6714285714286133E-4</v>
      </c>
      <c r="JH3950" s="66">
        <f t="shared" ca="1" si="1068"/>
        <v>3.4039073852748002E-3</v>
      </c>
      <c r="JI3950" s="80">
        <f t="shared" ca="1" si="1069"/>
        <v>3.2802368422869569E-3</v>
      </c>
      <c r="JJ3950" s="118">
        <f t="shared" ca="1" si="1070"/>
        <v>16639.172033599472</v>
      </c>
    </row>
    <row r="3951" spans="253:270" x14ac:dyDescent="0.3">
      <c r="IS3951" s="74">
        <v>3949</v>
      </c>
      <c r="IT3951" s="90" t="str">
        <f t="shared" si="1056"/>
        <v>2014-05-15</v>
      </c>
      <c r="IU3951" s="101">
        <f t="shared" si="1057"/>
        <v>1.3712599999999999</v>
      </c>
      <c r="IV3951" s="102">
        <f t="shared" si="1058"/>
        <v>1.3728</v>
      </c>
      <c r="IW3951" s="102">
        <f t="shared" si="1059"/>
        <v>1.3686100000000001</v>
      </c>
      <c r="IX3951" s="103">
        <f t="shared" si="1060"/>
        <v>1.36948</v>
      </c>
      <c r="IY3951" s="112">
        <f t="shared" si="1061"/>
        <v>40264</v>
      </c>
      <c r="IZ3951" s="104">
        <f t="shared" ca="1" si="1062"/>
        <v>1.3798727272727271</v>
      </c>
      <c r="JA3951" s="102">
        <f t="shared" ca="1" si="1063"/>
        <v>1.3814090476190475</v>
      </c>
      <c r="JB3951" s="102">
        <f t="shared" ca="1" si="1064"/>
        <v>1.382009607843137</v>
      </c>
      <c r="JC3951" s="103">
        <f t="shared" ca="1" si="1065"/>
        <v>1.3625967661691547</v>
      </c>
      <c r="JD3951" s="104">
        <f t="shared" si="1066"/>
        <v>4.189999999999916E-3</v>
      </c>
      <c r="JE3951" s="102">
        <f t="shared" si="1067"/>
        <v>1.7799999999998928E-3</v>
      </c>
      <c r="JF3951" s="66">
        <f t="shared" ca="1" si="1072"/>
        <v>5.8233333333333548E-3</v>
      </c>
      <c r="JG3951" s="66">
        <f t="shared" ca="1" si="1071"/>
        <v>6.4333333333332909E-4</v>
      </c>
      <c r="JH3951" s="66">
        <f t="shared" ca="1" si="1068"/>
        <v>3.4215484288248293E-3</v>
      </c>
      <c r="JI3951" s="80">
        <f t="shared" ca="1" si="1069"/>
        <v>3.2889299654234685E-3</v>
      </c>
      <c r="JJ3951" s="118">
        <f t="shared" ca="1" si="1070"/>
        <v>16671.774337759045</v>
      </c>
    </row>
    <row r="3952" spans="253:270" x14ac:dyDescent="0.3">
      <c r="IS3952" s="74">
        <v>3950</v>
      </c>
      <c r="IT3952" s="90" t="str">
        <f t="shared" si="1056"/>
        <v>2014-05-18</v>
      </c>
      <c r="IU3952" s="101">
        <f t="shared" si="1057"/>
        <v>1.3694299999999999</v>
      </c>
      <c r="IV3952" s="102">
        <f t="shared" si="1058"/>
        <v>1.3734900000000001</v>
      </c>
      <c r="IW3952" s="102">
        <f t="shared" si="1059"/>
        <v>1.3694299999999999</v>
      </c>
      <c r="IX3952" s="103">
        <f t="shared" si="1060"/>
        <v>1.3711500000000001</v>
      </c>
      <c r="IY3952" s="112">
        <f t="shared" si="1061"/>
        <v>39607</v>
      </c>
      <c r="IZ3952" s="104">
        <f t="shared" ca="1" si="1062"/>
        <v>1.3783527272727272</v>
      </c>
      <c r="JA3952" s="102">
        <f t="shared" ca="1" si="1063"/>
        <v>1.3809042857142855</v>
      </c>
      <c r="JB3952" s="102">
        <f t="shared" ca="1" si="1064"/>
        <v>1.3816750980392154</v>
      </c>
      <c r="JC3952" s="103">
        <f t="shared" ca="1" si="1065"/>
        <v>1.3627605970149259</v>
      </c>
      <c r="JD3952" s="104">
        <f t="shared" si="1066"/>
        <v>4.0600000000001746E-3</v>
      </c>
      <c r="JE3952" s="102">
        <f t="shared" si="1067"/>
        <v>-1.7200000000001658E-3</v>
      </c>
      <c r="JF3952" s="66">
        <f t="shared" ca="1" si="1072"/>
        <v>5.9471428571428861E-3</v>
      </c>
      <c r="JG3952" s="66">
        <f t="shared" ca="1" si="1071"/>
        <v>5.7428571428570177E-4</v>
      </c>
      <c r="JH3952" s="66">
        <f t="shared" ca="1" si="1068"/>
        <v>3.3065276605629651E-3</v>
      </c>
      <c r="JI3952" s="80">
        <f t="shared" ca="1" si="1069"/>
        <v>3.3224296494448672E-3</v>
      </c>
      <c r="JJ3952" s="118">
        <f t="shared" ca="1" si="1070"/>
        <v>15068.403674027541</v>
      </c>
    </row>
    <row r="3953" spans="253:270" x14ac:dyDescent="0.3">
      <c r="IS3953" s="74">
        <v>3951</v>
      </c>
      <c r="IT3953" s="90" t="str">
        <f t="shared" si="1056"/>
        <v>2014-05-19</v>
      </c>
      <c r="IU3953" s="101">
        <f t="shared" si="1057"/>
        <v>1.3710199999999999</v>
      </c>
      <c r="IV3953" s="102">
        <f t="shared" si="1058"/>
        <v>1.37144</v>
      </c>
      <c r="IW3953" s="102">
        <f t="shared" si="1059"/>
        <v>1.3678600000000001</v>
      </c>
      <c r="IX3953" s="103">
        <f t="shared" si="1060"/>
        <v>1.3703399999999999</v>
      </c>
      <c r="IY3953" s="112">
        <f t="shared" si="1061"/>
        <v>36994</v>
      </c>
      <c r="IZ3953" s="104">
        <f t="shared" ca="1" si="1062"/>
        <v>1.3767799999999999</v>
      </c>
      <c r="JA3953" s="102">
        <f t="shared" ca="1" si="1063"/>
        <v>1.3804685714285712</v>
      </c>
      <c r="JB3953" s="102">
        <f t="shared" ca="1" si="1064"/>
        <v>1.3813331372549018</v>
      </c>
      <c r="JC3953" s="103">
        <f t="shared" ca="1" si="1065"/>
        <v>1.3629381094527369</v>
      </c>
      <c r="JD3953" s="104">
        <f t="shared" si="1066"/>
        <v>3.5799999999999166E-3</v>
      </c>
      <c r="JE3953" s="102">
        <f t="shared" si="1067"/>
        <v>6.8000000000001393E-4</v>
      </c>
      <c r="JF3953" s="66">
        <f t="shared" ca="1" si="1072"/>
        <v>5.9109523809524056E-3</v>
      </c>
      <c r="JG3953" s="66">
        <f t="shared" ca="1" si="1071"/>
        <v>5.0285714285713823E-4</v>
      </c>
      <c r="JH3953" s="66">
        <f t="shared" ca="1" si="1068"/>
        <v>3.328009421864387E-3</v>
      </c>
      <c r="JI3953" s="80">
        <f t="shared" ca="1" si="1069"/>
        <v>3.303209323784197E-3</v>
      </c>
      <c r="JJ3953" s="118">
        <f t="shared" ca="1" si="1070"/>
        <v>14241.0441079103</v>
      </c>
    </row>
    <row r="3954" spans="253:270" x14ac:dyDescent="0.3">
      <c r="IS3954" s="74">
        <v>3952</v>
      </c>
      <c r="IT3954" s="90" t="str">
        <f t="shared" si="1056"/>
        <v>2014-05-20</v>
      </c>
      <c r="IU3954" s="101">
        <f t="shared" si="1057"/>
        <v>1.37022</v>
      </c>
      <c r="IV3954" s="102">
        <f t="shared" si="1058"/>
        <v>1.3724000000000001</v>
      </c>
      <c r="IW3954" s="102">
        <f t="shared" si="1059"/>
        <v>1.3636200000000001</v>
      </c>
      <c r="IX3954" s="103">
        <f t="shared" si="1060"/>
        <v>1.3688899999999999</v>
      </c>
      <c r="IY3954" s="112">
        <f t="shared" si="1061"/>
        <v>48136</v>
      </c>
      <c r="IZ3954" s="104">
        <f t="shared" ca="1" si="1062"/>
        <v>1.374600909090909</v>
      </c>
      <c r="JA3954" s="102">
        <f t="shared" ca="1" si="1063"/>
        <v>1.3798985714285714</v>
      </c>
      <c r="JB3954" s="102">
        <f t="shared" ca="1" si="1064"/>
        <v>1.3809966666666664</v>
      </c>
      <c r="JC3954" s="103">
        <f t="shared" ca="1" si="1065"/>
        <v>1.3631307960199011</v>
      </c>
      <c r="JD3954" s="104">
        <f t="shared" si="1066"/>
        <v>8.78000000000001E-3</v>
      </c>
      <c r="JE3954" s="102">
        <f t="shared" si="1067"/>
        <v>1.3300000000000534E-3</v>
      </c>
      <c r="JF3954" s="66">
        <f t="shared" ca="1" si="1072"/>
        <v>6.1390476190476473E-3</v>
      </c>
      <c r="JG3954" s="66">
        <f t="shared" ca="1" si="1071"/>
        <v>6.3428571428571418E-4</v>
      </c>
      <c r="JH3954" s="66">
        <f t="shared" ca="1" si="1068"/>
        <v>3.3525923228819045E-3</v>
      </c>
      <c r="JI3954" s="80">
        <f t="shared" ca="1" si="1069"/>
        <v>3.2785051347172696E-3</v>
      </c>
      <c r="JJ3954" s="118">
        <f t="shared" ca="1" si="1070"/>
        <v>14190.72608456862</v>
      </c>
    </row>
    <row r="3955" spans="253:270" x14ac:dyDescent="0.3">
      <c r="IS3955" s="74">
        <v>3953</v>
      </c>
      <c r="IT3955" s="90" t="str">
        <f t="shared" si="1056"/>
        <v>2014-05-21</v>
      </c>
      <c r="IU3955" s="101">
        <f t="shared" si="1057"/>
        <v>1.36866</v>
      </c>
      <c r="IV3955" s="102">
        <f t="shared" si="1058"/>
        <v>1.3688899999999999</v>
      </c>
      <c r="IW3955" s="102">
        <f t="shared" si="1059"/>
        <v>1.3645799999999999</v>
      </c>
      <c r="IX3955" s="103">
        <f t="shared" si="1060"/>
        <v>1.3657300000000001</v>
      </c>
      <c r="IY3955" s="112">
        <f t="shared" si="1061"/>
        <v>46186</v>
      </c>
      <c r="IZ3955" s="104">
        <f t="shared" ca="1" si="1062"/>
        <v>1.3722963636363636</v>
      </c>
      <c r="JA3955" s="102">
        <f t="shared" ca="1" si="1063"/>
        <v>1.379135238095238</v>
      </c>
      <c r="JB3955" s="102">
        <f t="shared" ca="1" si="1064"/>
        <v>1.380511176470588</v>
      </c>
      <c r="JC3955" s="103">
        <f t="shared" ca="1" si="1065"/>
        <v>1.3633261691542293</v>
      </c>
      <c r="JD3955" s="104">
        <f t="shared" si="1066"/>
        <v>4.310000000000036E-3</v>
      </c>
      <c r="JE3955" s="102">
        <f t="shared" si="1067"/>
        <v>2.9299999999998771E-3</v>
      </c>
      <c r="JF3955" s="66">
        <f t="shared" ca="1" si="1072"/>
        <v>6.0795238095238385E-3</v>
      </c>
      <c r="JG3955" s="66">
        <f t="shared" ca="1" si="1071"/>
        <v>8.2142857142857083E-4</v>
      </c>
      <c r="JH3955" s="66">
        <f t="shared" ca="1" si="1068"/>
        <v>3.3733768247579503E-3</v>
      </c>
      <c r="JI3955" s="80">
        <f t="shared" ca="1" si="1069"/>
        <v>3.2920138368544151E-3</v>
      </c>
      <c r="JJ3955" s="118">
        <f t="shared" ca="1" si="1070"/>
        <v>14073.401441747817</v>
      </c>
    </row>
    <row r="3956" spans="253:270" x14ac:dyDescent="0.3">
      <c r="IS3956" s="74">
        <v>3954</v>
      </c>
      <c r="IT3956" s="90" t="str">
        <f t="shared" si="1056"/>
        <v>2014-05-22</v>
      </c>
      <c r="IU3956" s="101">
        <f t="shared" si="1057"/>
        <v>1.3655900000000001</v>
      </c>
      <c r="IV3956" s="102">
        <f t="shared" si="1058"/>
        <v>1.36619</v>
      </c>
      <c r="IW3956" s="102">
        <f t="shared" si="1059"/>
        <v>1.3616299999999999</v>
      </c>
      <c r="IX3956" s="103">
        <f t="shared" si="1060"/>
        <v>1.3636299999999999</v>
      </c>
      <c r="IY3956" s="112">
        <f t="shared" si="1061"/>
        <v>44111</v>
      </c>
      <c r="IZ3956" s="104">
        <f t="shared" ca="1" si="1062"/>
        <v>1.3704409090909093</v>
      </c>
      <c r="JA3956" s="102">
        <f t="shared" ca="1" si="1063"/>
        <v>1.3781990476190475</v>
      </c>
      <c r="JB3956" s="102">
        <f t="shared" ca="1" si="1064"/>
        <v>1.380050588235294</v>
      </c>
      <c r="JC3956" s="103">
        <f t="shared" ca="1" si="1065"/>
        <v>1.3635152238805974</v>
      </c>
      <c r="JD3956" s="104">
        <f t="shared" si="1066"/>
        <v>4.5600000000001195E-3</v>
      </c>
      <c r="JE3956" s="102">
        <f t="shared" si="1067"/>
        <v>1.9600000000001838E-3</v>
      </c>
      <c r="JF3956" s="66">
        <f t="shared" ca="1" si="1072"/>
        <v>6.039523809523841E-3</v>
      </c>
      <c r="JG3956" s="66">
        <f t="shared" ca="1" si="1071"/>
        <v>9.8666666666666998E-4</v>
      </c>
      <c r="JH3956" s="66">
        <f t="shared" ca="1" si="1068"/>
        <v>3.3861531428120511E-3</v>
      </c>
      <c r="JI3956" s="80">
        <f t="shared" ca="1" si="1069"/>
        <v>3.2577516835612537E-3</v>
      </c>
      <c r="JJ3956" s="118">
        <f t="shared" ca="1" si="1070"/>
        <v>14028.26949890067</v>
      </c>
    </row>
    <row r="3957" spans="253:270" x14ac:dyDescent="0.3">
      <c r="IS3957" s="74">
        <v>3955</v>
      </c>
      <c r="IT3957" s="90" t="str">
        <f t="shared" si="1056"/>
        <v>2014-05-25</v>
      </c>
      <c r="IU3957" s="101">
        <f t="shared" si="1057"/>
        <v>1.36297</v>
      </c>
      <c r="IV3957" s="102">
        <f t="shared" si="1058"/>
        <v>1.3655200000000001</v>
      </c>
      <c r="IW3957" s="102">
        <f t="shared" si="1059"/>
        <v>1.36161</v>
      </c>
      <c r="IX3957" s="103">
        <f t="shared" si="1060"/>
        <v>1.3648100000000001</v>
      </c>
      <c r="IY3957" s="112">
        <f t="shared" si="1061"/>
        <v>26914</v>
      </c>
      <c r="IZ3957" s="104">
        <f t="shared" ca="1" si="1062"/>
        <v>1.3693927272727275</v>
      </c>
      <c r="JA3957" s="102">
        <f t="shared" ca="1" si="1063"/>
        <v>1.3773114285714285</v>
      </c>
      <c r="JB3957" s="102">
        <f t="shared" ca="1" si="1064"/>
        <v>1.3795272549019608</v>
      </c>
      <c r="JC3957" s="103">
        <f t="shared" ca="1" si="1065"/>
        <v>1.3636635820895529</v>
      </c>
      <c r="JD3957" s="104">
        <f t="shared" si="1066"/>
        <v>3.9100000000000801E-3</v>
      </c>
      <c r="JE3957" s="102">
        <f t="shared" si="1067"/>
        <v>-1.8400000000000638E-3</v>
      </c>
      <c r="JF3957" s="66">
        <f t="shared" ca="1" si="1072"/>
        <v>6.1219047619047937E-3</v>
      </c>
      <c r="JG3957" s="66">
        <f t="shared" ca="1" si="1071"/>
        <v>9.090476190476215E-4</v>
      </c>
      <c r="JH3957" s="66">
        <f t="shared" ca="1" si="1068"/>
        <v>3.3114744508373787E-3</v>
      </c>
      <c r="JI3957" s="80">
        <f t="shared" ca="1" si="1069"/>
        <v>3.304422584473755E-3</v>
      </c>
      <c r="JJ3957" s="118">
        <f t="shared" ca="1" si="1070"/>
        <v>14492.379789051673</v>
      </c>
    </row>
    <row r="3958" spans="253:270" x14ac:dyDescent="0.3">
      <c r="IS3958" s="74">
        <v>3956</v>
      </c>
      <c r="IT3958" s="90" t="str">
        <f t="shared" si="1056"/>
        <v>2014-05-26</v>
      </c>
      <c r="IU3958" s="101">
        <f t="shared" si="1057"/>
        <v>1.36494</v>
      </c>
      <c r="IV3958" s="102">
        <f t="shared" si="1058"/>
        <v>1.36693</v>
      </c>
      <c r="IW3958" s="102">
        <f t="shared" si="1059"/>
        <v>1.3613200000000001</v>
      </c>
      <c r="IX3958" s="103">
        <f t="shared" si="1060"/>
        <v>1.3636600000000001</v>
      </c>
      <c r="IY3958" s="112">
        <f t="shared" si="1061"/>
        <v>41638</v>
      </c>
      <c r="IZ3958" s="104">
        <f t="shared" ca="1" si="1062"/>
        <v>1.3682754545454547</v>
      </c>
      <c r="JA3958" s="102">
        <f t="shared" ca="1" si="1063"/>
        <v>1.3762857142857141</v>
      </c>
      <c r="JB3958" s="102">
        <f t="shared" ca="1" si="1064"/>
        <v>1.3789652941176471</v>
      </c>
      <c r="JC3958" s="103">
        <f t="shared" ca="1" si="1065"/>
        <v>1.3638154228855723</v>
      </c>
      <c r="JD3958" s="104">
        <f t="shared" si="1066"/>
        <v>5.6099999999998929E-3</v>
      </c>
      <c r="JE3958" s="102">
        <f t="shared" si="1067"/>
        <v>1.2799999999999478E-3</v>
      </c>
      <c r="JF3958" s="66">
        <f t="shared" ca="1" si="1072"/>
        <v>6.0804761904762151E-3</v>
      </c>
      <c r="JG3958" s="66">
        <f t="shared" ca="1" si="1071"/>
        <v>9.9000000000000411E-4</v>
      </c>
      <c r="JH3958" s="66">
        <f t="shared" ca="1" si="1068"/>
        <v>3.3121773534733395E-3</v>
      </c>
      <c r="JI3958" s="80">
        <f t="shared" ca="1" si="1069"/>
        <v>3.2916705846872635E-3</v>
      </c>
      <c r="JJ3958" s="118">
        <f t="shared" ca="1" si="1070"/>
        <v>14509.591805832515</v>
      </c>
    </row>
    <row r="3959" spans="253:270" x14ac:dyDescent="0.3">
      <c r="IS3959" s="74">
        <v>3957</v>
      </c>
      <c r="IT3959" s="90" t="str">
        <f t="shared" si="1056"/>
        <v>2014-05-27</v>
      </c>
      <c r="IU3959" s="101">
        <f t="shared" si="1057"/>
        <v>1.36375</v>
      </c>
      <c r="IV3959" s="102">
        <f t="shared" si="1058"/>
        <v>1.36385</v>
      </c>
      <c r="IW3959" s="102">
        <f t="shared" si="1059"/>
        <v>1.35894</v>
      </c>
      <c r="IX3959" s="103">
        <f t="shared" si="1060"/>
        <v>1.3592900000000001</v>
      </c>
      <c r="IY3959" s="112">
        <f t="shared" si="1061"/>
        <v>41979</v>
      </c>
      <c r="IZ3959" s="104">
        <f t="shared" ca="1" si="1062"/>
        <v>1.3672563636363635</v>
      </c>
      <c r="JA3959" s="102">
        <f t="shared" ca="1" si="1063"/>
        <v>1.3752366666666667</v>
      </c>
      <c r="JB3959" s="102">
        <f t="shared" ca="1" si="1064"/>
        <v>1.3782949019607846</v>
      </c>
      <c r="JC3959" s="103">
        <f t="shared" ca="1" si="1065"/>
        <v>1.3639430348258708</v>
      </c>
      <c r="JD3959" s="104">
        <f t="shared" si="1066"/>
        <v>4.9099999999999699E-3</v>
      </c>
      <c r="JE3959" s="102">
        <f t="shared" si="1067"/>
        <v>4.4599999999999085E-3</v>
      </c>
      <c r="JF3959" s="66">
        <f t="shared" ca="1" si="1072"/>
        <v>5.9628571428571586E-3</v>
      </c>
      <c r="JG3959" s="66">
        <f t="shared" ca="1" si="1071"/>
        <v>1.0066666666666741E-3</v>
      </c>
      <c r="JH3959" s="66">
        <f t="shared" ca="1" si="1068"/>
        <v>3.3077947521647907E-3</v>
      </c>
      <c r="JI3959" s="80">
        <f t="shared" ca="1" si="1069"/>
        <v>3.3082700605680557E-3</v>
      </c>
      <c r="JJ3959" s="118">
        <f t="shared" ca="1" si="1070"/>
        <v>14531.370085832532</v>
      </c>
    </row>
    <row r="3960" spans="253:270" x14ac:dyDescent="0.3">
      <c r="IS3960" s="74">
        <v>3958</v>
      </c>
      <c r="IT3960" s="90" t="str">
        <f t="shared" si="1056"/>
        <v>2014-05-28</v>
      </c>
      <c r="IU3960" s="101">
        <f t="shared" si="1057"/>
        <v>1.35945</v>
      </c>
      <c r="IV3960" s="102">
        <f t="shared" si="1058"/>
        <v>1.3628899999999999</v>
      </c>
      <c r="IW3960" s="102">
        <f t="shared" si="1059"/>
        <v>1.35869</v>
      </c>
      <c r="IX3960" s="103">
        <f t="shared" si="1060"/>
        <v>1.3603099999999999</v>
      </c>
      <c r="IY3960" s="112">
        <f t="shared" si="1061"/>
        <v>41228</v>
      </c>
      <c r="IZ3960" s="104">
        <f t="shared" ca="1" si="1062"/>
        <v>1.3662272727272726</v>
      </c>
      <c r="JA3960" s="102">
        <f t="shared" ca="1" si="1063"/>
        <v>1.3739728571428569</v>
      </c>
      <c r="JB3960" s="102">
        <f t="shared" ca="1" si="1064"/>
        <v>1.377840980392157</v>
      </c>
      <c r="JC3960" s="103">
        <f t="shared" ca="1" si="1065"/>
        <v>1.3640349253731345</v>
      </c>
      <c r="JD3960" s="104">
        <f t="shared" si="1066"/>
        <v>4.1999999999999815E-3</v>
      </c>
      <c r="JE3960" s="102">
        <f t="shared" si="1067"/>
        <v>-8.5999999999986088E-4</v>
      </c>
      <c r="JF3960" s="66">
        <f t="shared" ca="1" si="1072"/>
        <v>5.6947619047619195E-3</v>
      </c>
      <c r="JG3960" s="66">
        <f t="shared" ca="1" si="1071"/>
        <v>1.230476190476205E-3</v>
      </c>
      <c r="JH3960" s="66">
        <f t="shared" ca="1" si="1068"/>
        <v>3.2102152710009606E-3</v>
      </c>
      <c r="JI3960" s="80">
        <f t="shared" ca="1" si="1069"/>
        <v>3.0011830622677393E-3</v>
      </c>
      <c r="JJ3960" s="118">
        <f t="shared" ca="1" si="1070"/>
        <v>13931.616650259793</v>
      </c>
    </row>
    <row r="3961" spans="253:270" x14ac:dyDescent="0.3">
      <c r="IS3961" s="74">
        <v>3959</v>
      </c>
      <c r="IT3961" s="90" t="str">
        <f t="shared" si="1056"/>
        <v>2014-05-29</v>
      </c>
      <c r="IU3961" s="101">
        <f t="shared" si="1057"/>
        <v>1.3604400000000001</v>
      </c>
      <c r="IV3961" s="102">
        <f t="shared" si="1058"/>
        <v>1.3650800000000001</v>
      </c>
      <c r="IW3961" s="102">
        <f t="shared" si="1059"/>
        <v>1.35991</v>
      </c>
      <c r="IX3961" s="103">
        <f t="shared" si="1060"/>
        <v>1.3636999999999999</v>
      </c>
      <c r="IY3961" s="112">
        <f t="shared" si="1061"/>
        <v>43238</v>
      </c>
      <c r="IZ3961" s="104">
        <f t="shared" ca="1" si="1062"/>
        <v>1.3655445454545454</v>
      </c>
      <c r="JA3961" s="102">
        <f t="shared" ca="1" si="1063"/>
        <v>1.3728623809523808</v>
      </c>
      <c r="JB3961" s="102">
        <f t="shared" ca="1" si="1064"/>
        <v>1.3775601960784314</v>
      </c>
      <c r="JC3961" s="103">
        <f t="shared" ca="1" si="1065"/>
        <v>1.3641741293532341</v>
      </c>
      <c r="JD3961" s="104">
        <f t="shared" si="1066"/>
        <v>5.1700000000001189E-3</v>
      </c>
      <c r="JE3961" s="102">
        <f t="shared" si="1067"/>
        <v>-3.2599999999998186E-3</v>
      </c>
      <c r="JF3961" s="66">
        <f t="shared" ca="1" si="1072"/>
        <v>5.8138095238095362E-3</v>
      </c>
      <c r="JG3961" s="66">
        <f t="shared" ca="1" si="1071"/>
        <v>1.0904761904762079E-3</v>
      </c>
      <c r="JH3961" s="66">
        <f t="shared" ca="1" si="1068"/>
        <v>3.1414562534420641E-3</v>
      </c>
      <c r="JI3961" s="80">
        <f t="shared" ca="1" si="1069"/>
        <v>3.1357986393542622E-3</v>
      </c>
      <c r="JJ3961" s="118">
        <f t="shared" ca="1" si="1070"/>
        <v>13180.948247831722</v>
      </c>
    </row>
    <row r="3962" spans="253:270" x14ac:dyDescent="0.3">
      <c r="IS3962" s="74">
        <v>3960</v>
      </c>
      <c r="IT3962" s="90" t="str">
        <f t="shared" si="1056"/>
        <v>2014-06-01</v>
      </c>
      <c r="IU3962" s="101">
        <f t="shared" si="1057"/>
        <v>1.36405</v>
      </c>
      <c r="IV3962" s="102">
        <f t="shared" si="1058"/>
        <v>1.36432</v>
      </c>
      <c r="IW3962" s="102">
        <f t="shared" si="1059"/>
        <v>1.3588499999999999</v>
      </c>
      <c r="IX3962" s="103">
        <f t="shared" si="1060"/>
        <v>1.3599399999999999</v>
      </c>
      <c r="IY3962" s="112">
        <f t="shared" si="1061"/>
        <v>45009</v>
      </c>
      <c r="IZ3962" s="104">
        <f t="shared" ca="1" si="1062"/>
        <v>1.3646772727272725</v>
      </c>
      <c r="JA3962" s="102">
        <f t="shared" ca="1" si="1063"/>
        <v>1.3715323809523809</v>
      </c>
      <c r="JB3962" s="102">
        <f t="shared" ca="1" si="1064"/>
        <v>1.3771790196078433</v>
      </c>
      <c r="JC3962" s="103">
        <f t="shared" ca="1" si="1065"/>
        <v>1.3642945273631844</v>
      </c>
      <c r="JD3962" s="104">
        <f t="shared" si="1066"/>
        <v>5.4700000000000859E-3</v>
      </c>
      <c r="JE3962" s="102">
        <f t="shared" si="1067"/>
        <v>4.1100000000000581E-3</v>
      </c>
      <c r="JF3962" s="66">
        <f t="shared" ca="1" si="1072"/>
        <v>5.7438095238095425E-3</v>
      </c>
      <c r="JG3962" s="66">
        <f t="shared" ca="1" si="1071"/>
        <v>1.3304761904762046E-3</v>
      </c>
      <c r="JH3962" s="66">
        <f t="shared" ca="1" si="1068"/>
        <v>3.1319451983749E-3</v>
      </c>
      <c r="JI3962" s="80">
        <f t="shared" ca="1" si="1069"/>
        <v>3.1647123937488392E-3</v>
      </c>
      <c r="JJ3962" s="118">
        <f t="shared" ca="1" si="1070"/>
        <v>13133.468576429936</v>
      </c>
    </row>
    <row r="3963" spans="253:270" x14ac:dyDescent="0.3">
      <c r="IS3963" s="74">
        <v>3961</v>
      </c>
      <c r="IT3963" s="90" t="str">
        <f t="shared" si="1056"/>
        <v>2014-06-02</v>
      </c>
      <c r="IU3963" s="101">
        <f t="shared" si="1057"/>
        <v>1.3600399999999999</v>
      </c>
      <c r="IV3963" s="102">
        <f t="shared" si="1058"/>
        <v>1.3648400000000001</v>
      </c>
      <c r="IW3963" s="102">
        <f t="shared" si="1059"/>
        <v>1.3588499999999999</v>
      </c>
      <c r="IX3963" s="103">
        <f t="shared" si="1060"/>
        <v>1.36273</v>
      </c>
      <c r="IY3963" s="112">
        <f t="shared" si="1061"/>
        <v>43238</v>
      </c>
      <c r="IZ3963" s="104">
        <f t="shared" ca="1" si="1062"/>
        <v>1.3639118181818182</v>
      </c>
      <c r="JA3963" s="102">
        <f t="shared" ca="1" si="1063"/>
        <v>1.3703461904761902</v>
      </c>
      <c r="JB3963" s="102">
        <f t="shared" ca="1" si="1064"/>
        <v>1.3767615686274508</v>
      </c>
      <c r="JC3963" s="103">
        <f t="shared" ca="1" si="1065"/>
        <v>1.3644138308457712</v>
      </c>
      <c r="JD3963" s="104">
        <f t="shared" si="1066"/>
        <v>5.9900000000001619E-3</v>
      </c>
      <c r="JE3963" s="102">
        <f t="shared" si="1067"/>
        <v>-2.6900000000000812E-3</v>
      </c>
      <c r="JF3963" s="66">
        <f t="shared" ca="1" si="1072"/>
        <v>5.9071428571428782E-3</v>
      </c>
      <c r="JG3963" s="66">
        <f t="shared" ca="1" si="1071"/>
        <v>1.1452380952381013E-3</v>
      </c>
      <c r="JH3963" s="66">
        <f t="shared" ca="1" si="1068"/>
        <v>3.0500150551652605E-3</v>
      </c>
      <c r="JI3963" s="80">
        <f t="shared" ca="1" si="1069"/>
        <v>3.2787201612354414E-3</v>
      </c>
      <c r="JJ3963" s="118">
        <f t="shared" ca="1" si="1070"/>
        <v>12353.872896278923</v>
      </c>
    </row>
    <row r="3964" spans="253:270" x14ac:dyDescent="0.3">
      <c r="IS3964" s="74">
        <v>3962</v>
      </c>
      <c r="IT3964" s="90" t="str">
        <f t="shared" si="1056"/>
        <v>2014-06-03</v>
      </c>
      <c r="IU3964" s="101">
        <f t="shared" si="1057"/>
        <v>1.36287</v>
      </c>
      <c r="IV3964" s="102">
        <f t="shared" si="1058"/>
        <v>1.36433</v>
      </c>
      <c r="IW3964" s="102">
        <f t="shared" si="1059"/>
        <v>1.3596900000000001</v>
      </c>
      <c r="IX3964" s="103">
        <f t="shared" si="1060"/>
        <v>1.3599699999999999</v>
      </c>
      <c r="IY3964" s="112">
        <f t="shared" si="1061"/>
        <v>46915</v>
      </c>
      <c r="IZ3964" s="104">
        <f t="shared" ca="1" si="1062"/>
        <v>1.362969090909091</v>
      </c>
      <c r="JA3964" s="102">
        <f t="shared" ca="1" si="1063"/>
        <v>1.3687799999999999</v>
      </c>
      <c r="JB3964" s="102">
        <f t="shared" ca="1" si="1064"/>
        <v>1.3763150980392158</v>
      </c>
      <c r="JC3964" s="103">
        <f t="shared" ca="1" si="1065"/>
        <v>1.3645277114427858</v>
      </c>
      <c r="JD3964" s="104">
        <f t="shared" si="1066"/>
        <v>4.6399999999999775E-3</v>
      </c>
      <c r="JE3964" s="102">
        <f t="shared" si="1067"/>
        <v>2.9000000000001247E-3</v>
      </c>
      <c r="JF3964" s="66">
        <f t="shared" ca="1" si="1072"/>
        <v>5.7509523809523939E-3</v>
      </c>
      <c r="JG3964" s="66">
        <f t="shared" ca="1" si="1071"/>
        <v>1.5276190476190634E-3</v>
      </c>
      <c r="JH3964" s="66">
        <f t="shared" ca="1" si="1068"/>
        <v>3.0268338082052606E-3</v>
      </c>
      <c r="JI3964" s="80">
        <f t="shared" ca="1" si="1069"/>
        <v>2.9791352288908021E-3</v>
      </c>
      <c r="JJ3964" s="118">
        <f t="shared" ca="1" si="1070"/>
        <v>12346.786254765313</v>
      </c>
    </row>
    <row r="3965" spans="253:270" x14ac:dyDescent="0.3">
      <c r="IS3965" s="74">
        <v>3963</v>
      </c>
      <c r="IT3965" s="90" t="str">
        <f t="shared" si="1056"/>
        <v>2014-06-04</v>
      </c>
      <c r="IU3965" s="101">
        <f t="shared" si="1057"/>
        <v>1.3601799999999999</v>
      </c>
      <c r="IV3965" s="102">
        <f t="shared" si="1058"/>
        <v>1.3671</v>
      </c>
      <c r="IW3965" s="102">
        <f t="shared" si="1059"/>
        <v>1.3504100000000001</v>
      </c>
      <c r="IX3965" s="103">
        <f t="shared" si="1060"/>
        <v>1.36609</v>
      </c>
      <c r="IY3965" s="112">
        <f t="shared" si="1061"/>
        <v>97121</v>
      </c>
      <c r="IZ3965" s="104">
        <f t="shared" ca="1" si="1062"/>
        <v>1.3627145454545455</v>
      </c>
      <c r="JA3965" s="102">
        <f t="shared" ca="1" si="1063"/>
        <v>1.3675900000000001</v>
      </c>
      <c r="JB3965" s="102">
        <f t="shared" ca="1" si="1064"/>
        <v>1.3760749019607845</v>
      </c>
      <c r="JC3965" s="103">
        <f t="shared" ca="1" si="1065"/>
        <v>1.3646599999999998</v>
      </c>
      <c r="JD3965" s="104">
        <f t="shared" si="1066"/>
        <v>1.6689999999999872E-2</v>
      </c>
      <c r="JE3965" s="102">
        <f t="shared" si="1067"/>
        <v>-5.9100000000000819E-3</v>
      </c>
      <c r="JF3965" s="66">
        <f t="shared" ca="1" si="1072"/>
        <v>6.4080952380952527E-3</v>
      </c>
      <c r="JG3965" s="66">
        <f t="shared" ca="1" si="1071"/>
        <v>1.1552380952381139E-3</v>
      </c>
      <c r="JH3965" s="66">
        <f t="shared" ca="1" si="1068"/>
        <v>3.7467784499265891E-3</v>
      </c>
      <c r="JI3965" s="80">
        <f t="shared" ca="1" si="1069"/>
        <v>3.3710258704882879E-3</v>
      </c>
      <c r="JJ3965" s="118">
        <f t="shared" ca="1" si="1070"/>
        <v>16359.681483324413</v>
      </c>
    </row>
    <row r="3966" spans="253:270" x14ac:dyDescent="0.3">
      <c r="IS3966" s="74">
        <v>3964</v>
      </c>
      <c r="IT3966" s="90" t="str">
        <f t="shared" si="1056"/>
        <v>2014-06-05</v>
      </c>
      <c r="IU3966" s="101">
        <f t="shared" si="1057"/>
        <v>1.3664099999999999</v>
      </c>
      <c r="IV3966" s="102">
        <f t="shared" si="1058"/>
        <v>1.3677900000000001</v>
      </c>
      <c r="IW3966" s="102">
        <f t="shared" si="1059"/>
        <v>1.36216</v>
      </c>
      <c r="IX3966" s="103">
        <f t="shared" si="1060"/>
        <v>1.3646199999999999</v>
      </c>
      <c r="IY3966" s="112">
        <f t="shared" si="1061"/>
        <v>59648</v>
      </c>
      <c r="IZ3966" s="104">
        <f t="shared" ca="1" si="1062"/>
        <v>1.3626136363636365</v>
      </c>
      <c r="JA3966" s="102">
        <f t="shared" ca="1" si="1063"/>
        <v>1.3666652380952382</v>
      </c>
      <c r="JB3966" s="102">
        <f t="shared" ca="1" si="1064"/>
        <v>1.3758874509803922</v>
      </c>
      <c r="JC3966" s="103">
        <f t="shared" ca="1" si="1065"/>
        <v>1.3648121393034827</v>
      </c>
      <c r="JD3966" s="104">
        <f t="shared" si="1066"/>
        <v>5.6300000000000239E-3</v>
      </c>
      <c r="JE3966" s="102">
        <f t="shared" si="1067"/>
        <v>1.7899999999999583E-3</v>
      </c>
      <c r="JF3966" s="66">
        <f t="shared" ca="1" si="1072"/>
        <v>5.9104761904762012E-3</v>
      </c>
      <c r="JG3966" s="66">
        <f t="shared" ca="1" si="1071"/>
        <v>8.971428571428662E-4</v>
      </c>
      <c r="JH3966" s="66">
        <f t="shared" ca="1" si="1068"/>
        <v>3.0602279345397819E-3</v>
      </c>
      <c r="JI3966" s="80">
        <f t="shared" ca="1" si="1069"/>
        <v>3.0936496290321857E-3</v>
      </c>
      <c r="JJ3966" s="118">
        <f t="shared" ca="1" si="1070"/>
        <v>14360.136473495471</v>
      </c>
    </row>
    <row r="3967" spans="253:270" x14ac:dyDescent="0.3">
      <c r="IS3967" s="74">
        <v>3965</v>
      </c>
      <c r="IT3967" s="90" t="str">
        <f t="shared" si="1056"/>
        <v>2014-06-08</v>
      </c>
      <c r="IU3967" s="101">
        <f t="shared" si="1057"/>
        <v>1.3645400000000001</v>
      </c>
      <c r="IV3967" s="102">
        <f t="shared" si="1058"/>
        <v>1.3669899999999999</v>
      </c>
      <c r="IW3967" s="102">
        <f t="shared" si="1059"/>
        <v>1.3582799999999999</v>
      </c>
      <c r="IX3967" s="103">
        <f t="shared" si="1060"/>
        <v>1.35945</v>
      </c>
      <c r="IY3967" s="112">
        <f t="shared" si="1061"/>
        <v>37050</v>
      </c>
      <c r="IZ3967" s="104">
        <f t="shared" ca="1" si="1062"/>
        <v>1.3622336363636365</v>
      </c>
      <c r="JA3967" s="102">
        <f t="shared" ca="1" si="1063"/>
        <v>1.3658609523809524</v>
      </c>
      <c r="JB3967" s="102">
        <f t="shared" ca="1" si="1064"/>
        <v>1.3755764705882354</v>
      </c>
      <c r="JC3967" s="103">
        <f t="shared" ca="1" si="1065"/>
        <v>1.3649872636815916</v>
      </c>
      <c r="JD3967" s="104">
        <f t="shared" si="1066"/>
        <v>8.7099999999999955E-3</v>
      </c>
      <c r="JE3967" s="102">
        <f t="shared" si="1067"/>
        <v>5.0900000000000389E-3</v>
      </c>
      <c r="JF3967" s="66">
        <f t="shared" ca="1" si="1072"/>
        <v>5.8523809523809631E-3</v>
      </c>
      <c r="JG3967" s="66">
        <f t="shared" ca="1" si="1071"/>
        <v>7.7190476190476466E-4</v>
      </c>
      <c r="JH3967" s="66">
        <f t="shared" ca="1" si="1068"/>
        <v>2.9942387612942535E-3</v>
      </c>
      <c r="JI3967" s="80">
        <f t="shared" ca="1" si="1069"/>
        <v>2.8592650055358783E-3</v>
      </c>
      <c r="JJ3967" s="118">
        <f t="shared" ca="1" si="1070"/>
        <v>14524.920568276413</v>
      </c>
    </row>
    <row r="3968" spans="253:270" x14ac:dyDescent="0.3">
      <c r="IS3968" s="74">
        <v>3966</v>
      </c>
      <c r="IT3968" s="90" t="str">
        <f t="shared" si="1056"/>
        <v>2014-06-09</v>
      </c>
      <c r="IU3968" s="101">
        <f t="shared" si="1057"/>
        <v>1.35927</v>
      </c>
      <c r="IV3968" s="102">
        <f t="shared" si="1058"/>
        <v>1.3602799999999999</v>
      </c>
      <c r="IW3968" s="102">
        <f t="shared" si="1059"/>
        <v>1.3533999999999999</v>
      </c>
      <c r="IX3968" s="103">
        <f t="shared" si="1060"/>
        <v>1.35487</v>
      </c>
      <c r="IY3968" s="112">
        <f t="shared" si="1061"/>
        <v>44660</v>
      </c>
      <c r="IZ3968" s="104">
        <f t="shared" ca="1" si="1062"/>
        <v>1.3613300000000002</v>
      </c>
      <c r="JA3968" s="102">
        <f t="shared" ca="1" si="1063"/>
        <v>1.3648571428571428</v>
      </c>
      <c r="JB3968" s="102">
        <f t="shared" ca="1" si="1064"/>
        <v>1.3751413725490196</v>
      </c>
      <c r="JC3968" s="103">
        <f t="shared" ca="1" si="1065"/>
        <v>1.3651489054726365</v>
      </c>
      <c r="JD3968" s="104">
        <f t="shared" si="1066"/>
        <v>6.8799999999999972E-3</v>
      </c>
      <c r="JE3968" s="102">
        <f t="shared" si="1067"/>
        <v>4.3999999999999595E-3</v>
      </c>
      <c r="JF3968" s="66">
        <f t="shared" ca="1" si="1072"/>
        <v>6.0580952380952435E-3</v>
      </c>
      <c r="JG3968" s="66">
        <f t="shared" ca="1" si="1071"/>
        <v>9.9952380952381256E-4</v>
      </c>
      <c r="JH3968" s="66">
        <f t="shared" ca="1" si="1068"/>
        <v>2.9081357455832462E-3</v>
      </c>
      <c r="JI3968" s="80">
        <f t="shared" ca="1" si="1069"/>
        <v>2.9474080238332959E-3</v>
      </c>
      <c r="JJ3968" s="118">
        <f t="shared" ca="1" si="1070"/>
        <v>14176.718304871956</v>
      </c>
    </row>
    <row r="3969" spans="253:270" x14ac:dyDescent="0.3">
      <c r="IS3969" s="74">
        <v>3967</v>
      </c>
      <c r="IT3969" s="90" t="str">
        <f t="shared" si="1056"/>
        <v>2014-06-10</v>
      </c>
      <c r="IU3969" s="101">
        <f t="shared" si="1057"/>
        <v>1.3547199999999999</v>
      </c>
      <c r="IV3969" s="102">
        <f t="shared" si="1058"/>
        <v>1.3557699999999999</v>
      </c>
      <c r="IW3969" s="102">
        <f t="shared" si="1059"/>
        <v>1.3522400000000001</v>
      </c>
      <c r="IX3969" s="103">
        <f t="shared" si="1060"/>
        <v>1.3532</v>
      </c>
      <c r="IY3969" s="112">
        <f t="shared" si="1061"/>
        <v>42528</v>
      </c>
      <c r="IZ3969" s="104">
        <f t="shared" ca="1" si="1062"/>
        <v>1.3603790909090909</v>
      </c>
      <c r="JA3969" s="102">
        <f t="shared" ca="1" si="1063"/>
        <v>1.3640333333333334</v>
      </c>
      <c r="JB3969" s="102">
        <f t="shared" ca="1" si="1064"/>
        <v>1.3746286274509807</v>
      </c>
      <c r="JC3969" s="103">
        <f t="shared" ca="1" si="1065"/>
        <v>1.365317462686567</v>
      </c>
      <c r="JD3969" s="104">
        <f t="shared" si="1066"/>
        <v>3.5299999999998111E-3</v>
      </c>
      <c r="JE3969" s="102">
        <f t="shared" si="1067"/>
        <v>1.5199999999999658E-3</v>
      </c>
      <c r="JF3969" s="66">
        <f t="shared" ca="1" si="1072"/>
        <v>5.8342857142857129E-3</v>
      </c>
      <c r="JG3969" s="66">
        <f t="shared" ca="1" si="1071"/>
        <v>8.1571428571428994E-4</v>
      </c>
      <c r="JH3969" s="66">
        <f t="shared" ca="1" si="1068"/>
        <v>2.9132252972698322E-3</v>
      </c>
      <c r="JI3969" s="80">
        <f t="shared" ca="1" si="1069"/>
        <v>2.7843466728404757E-3</v>
      </c>
      <c r="JJ3969" s="118">
        <f t="shared" ca="1" si="1070"/>
        <v>13888.456843112312</v>
      </c>
    </row>
    <row r="3970" spans="253:270" x14ac:dyDescent="0.3">
      <c r="IS3970" s="74">
        <v>3968</v>
      </c>
      <c r="IT3970" s="90" t="str">
        <f t="shared" si="1056"/>
        <v>2014-06-11</v>
      </c>
      <c r="IU3970" s="101">
        <f t="shared" si="1057"/>
        <v>1.3531899999999999</v>
      </c>
      <c r="IV3970" s="102">
        <f t="shared" si="1058"/>
        <v>1.3573</v>
      </c>
      <c r="IW3970" s="102">
        <f t="shared" si="1059"/>
        <v>1.35128</v>
      </c>
      <c r="IX3970" s="103">
        <f t="shared" si="1060"/>
        <v>1.3553599999999999</v>
      </c>
      <c r="IY3970" s="112">
        <f t="shared" si="1061"/>
        <v>54799</v>
      </c>
      <c r="IZ3970" s="104">
        <f t="shared" ca="1" si="1062"/>
        <v>1.360021818181818</v>
      </c>
      <c r="JA3970" s="102">
        <f t="shared" ca="1" si="1063"/>
        <v>1.3632585714285714</v>
      </c>
      <c r="JB3970" s="102">
        <f t="shared" ca="1" si="1064"/>
        <v>1.3742058823529413</v>
      </c>
      <c r="JC3970" s="103">
        <f t="shared" ca="1" si="1065"/>
        <v>1.3655075124378111</v>
      </c>
      <c r="JD3970" s="104">
        <f t="shared" si="1066"/>
        <v>6.0199999999999143E-3</v>
      </c>
      <c r="JE3970" s="102">
        <f t="shared" si="1067"/>
        <v>-2.1700000000000053E-3</v>
      </c>
      <c r="JF3970" s="66">
        <f t="shared" ca="1" si="1072"/>
        <v>5.9628571428571378E-3</v>
      </c>
      <c r="JG3970" s="66">
        <f t="shared" ca="1" si="1071"/>
        <v>7.6761904761904346E-4</v>
      </c>
      <c r="JH3970" s="66">
        <f t="shared" ca="1" si="1068"/>
        <v>2.8584896825606973E-3</v>
      </c>
      <c r="JI3970" s="80">
        <f t="shared" ca="1" si="1069"/>
        <v>2.8264632194786822E-3</v>
      </c>
      <c r="JJ3970" s="118">
        <f t="shared" ca="1" si="1070"/>
        <v>13992.07357586362</v>
      </c>
    </row>
    <row r="3971" spans="253:270" x14ac:dyDescent="0.3">
      <c r="IS3971" s="74">
        <v>3969</v>
      </c>
      <c r="IT3971" s="90" t="str">
        <f t="shared" ref="IT3971:IT4034" si="1073">IF(INDEX(data_no_header,IS3971,1)="","",INDEX(data_no_header,IS3971,1))</f>
        <v>2014-06-12</v>
      </c>
      <c r="IU3971" s="101">
        <f t="shared" ref="IU3971:IU4034" si="1074">IF($IT3971&lt;&gt;"",VLOOKUP($IT3971,data_no_header,CODE(open_col)-64),"")</f>
        <v>1.3556600000000001</v>
      </c>
      <c r="IV3971" s="102">
        <f t="shared" ref="IV3971:IV4034" si="1075">IF($IT3971&lt;&gt;"",VLOOKUP($IT3971,data_no_header,CODE(high_col)-64),"")</f>
        <v>1.35799</v>
      </c>
      <c r="IW3971" s="102">
        <f t="shared" ref="IW3971:IW4034" si="1076">IF($IT3971&lt;&gt;"",VLOOKUP($IT3971,data_no_header,CODE(low_col)-64),"")</f>
        <v>1.35215</v>
      </c>
      <c r="IX3971" s="103">
        <f t="shared" ref="IX3971:IX4034" si="1077">IF($IT3971&lt;&gt;"",VLOOKUP($IT3971,data_no_header,CODE(close_col)-64),"")</f>
        <v>1.3546800000000001</v>
      </c>
      <c r="IY3971" s="112">
        <f t="shared" ref="IY3971:IY4034" si="1078">IF($IT3971&lt;&gt;"",VLOOKUP($IT3971,data_no_header,CODE(volume_col)-64),"")</f>
        <v>46632</v>
      </c>
      <c r="IZ3971" s="104">
        <f t="shared" ref="IZ3971:IZ4034" ca="1" si="1079">IF(IT3971&lt;&gt;"",IF($IS3971&gt;=IZ$1,AVERAGE(INDIRECT(CONCATENATE("IX",$IS3971+2,":IX",$IS3971+2-IZ$1))),""),"")</f>
        <v>1.35951</v>
      </c>
      <c r="JA3971" s="102">
        <f t="shared" ref="JA3971:JA4034" ca="1" si="1080">IF(IU3971&lt;&gt;"",IF($IS3971&gt;=JA$1,AVERAGE(INDIRECT(CONCATENATE("IX",$IS3971+2,":IX",$IS3971+2-JA$1))),""),"")</f>
        <v>1.3624714285714286</v>
      </c>
      <c r="JB3971" s="102">
        <f t="shared" ref="JB3971:JB4034" ca="1" si="1081">IF(IV3971&lt;&gt;"",IF($IS3971&gt;=JB$1,AVERAGE(INDIRECT(CONCATENATE("IX",$IS3971+2,":IX",$IS3971+2-JB$1))),""),"")</f>
        <v>1.3738639215686277</v>
      </c>
      <c r="JC3971" s="103">
        <f t="shared" ref="JC3971:JC4034" ca="1" si="1082">IF(IW3971&lt;&gt;"",IF($IS3971&gt;=JC$1,AVERAGE(INDIRECT(CONCATENATE("IX",$IS3971+2,":IX",$IS3971+2-JC$1))),""),"")</f>
        <v>1.3656760199004976</v>
      </c>
      <c r="JD3971" s="104">
        <f t="shared" si="1066"/>
        <v>5.8400000000000674E-3</v>
      </c>
      <c r="JE3971" s="102">
        <f t="shared" si="1067"/>
        <v>9.7999999999998089E-4</v>
      </c>
      <c r="JF3971" s="66">
        <f t="shared" ca="1" si="1072"/>
        <v>5.8419047619047678E-3</v>
      </c>
      <c r="JG3971" s="66">
        <f t="shared" ca="1" si="1071"/>
        <v>7.9809523809523262E-4</v>
      </c>
      <c r="JH3971" s="66">
        <f t="shared" ca="1" si="1068"/>
        <v>2.8069261598980583E-3</v>
      </c>
      <c r="JI3971" s="80">
        <f t="shared" ca="1" si="1069"/>
        <v>2.8251382082460402E-3</v>
      </c>
      <c r="JJ3971" s="118">
        <f t="shared" ca="1" si="1070"/>
        <v>13044.964921396053</v>
      </c>
    </row>
    <row r="3972" spans="253:270" x14ac:dyDescent="0.3">
      <c r="IS3972" s="74">
        <v>3970</v>
      </c>
      <c r="IT3972" s="90" t="str">
        <f t="shared" si="1073"/>
        <v>2014-06-15</v>
      </c>
      <c r="IU3972" s="101">
        <f t="shared" si="1074"/>
        <v>1.3545799999999999</v>
      </c>
      <c r="IV3972" s="102">
        <f t="shared" si="1075"/>
        <v>1.3580399999999999</v>
      </c>
      <c r="IW3972" s="102">
        <f t="shared" si="1076"/>
        <v>1.35137</v>
      </c>
      <c r="IX3972" s="103">
        <f t="shared" si="1077"/>
        <v>1.35747</v>
      </c>
      <c r="IY3972" s="112">
        <f t="shared" si="1078"/>
        <v>39482</v>
      </c>
      <c r="IZ3972" s="104">
        <f t="shared" ca="1" si="1079"/>
        <v>1.3589436363636362</v>
      </c>
      <c r="JA3972" s="102">
        <f t="shared" ca="1" si="1080"/>
        <v>1.3618995238095235</v>
      </c>
      <c r="JB3972" s="102">
        <f t="shared" ca="1" si="1081"/>
        <v>1.3736041176470593</v>
      </c>
      <c r="JC3972" s="103">
        <f t="shared" ca="1" si="1082"/>
        <v>1.3659015920398012</v>
      </c>
      <c r="JD3972" s="104">
        <f t="shared" ref="JD3972:JD4035" si="1083">IF(IV3972&lt;&gt;"",IV3972-IW3972,"")</f>
        <v>6.6699999999999537E-3</v>
      </c>
      <c r="JE3972" s="102">
        <f t="shared" ref="JE3972:JE4035" si="1084">IF(IU3972&lt;&gt;"",IU3972-IX3972,"")</f>
        <v>-2.8900000000000592E-3</v>
      </c>
      <c r="JF3972" s="66">
        <f t="shared" ca="1" si="1072"/>
        <v>5.9600000000000078E-3</v>
      </c>
      <c r="JG3972" s="66">
        <f t="shared" ca="1" si="1071"/>
        <v>5.7571428571428259E-4</v>
      </c>
      <c r="JH3972" s="66">
        <f t="shared" ref="JH3972:JH4035" ca="1" si="1085">IF(IT3972&lt;&gt;"",IF($IS3972&gt;=JH$1,_xlfn.STDEV.P(INDIRECT(CONCATENATE("JD",$IS3972+2,":JD",$IS3972+2-JH$1))),""),"")</f>
        <v>2.7870414421030517E-3</v>
      </c>
      <c r="JI3972" s="80">
        <f t="shared" ref="JI3972:JI4035" ca="1" si="1086">IF(IU3972&lt;&gt;"",IF($IS3972&gt;=JI$1,_xlfn.STDEV.P(INDIRECT(CONCATENATE("JE",$IS3972+2,":JE",$IS3972+2-JI$1))),""),"")</f>
        <v>2.9212596295312954E-3</v>
      </c>
      <c r="JJ3972" s="118">
        <f t="shared" ref="JJ3972:JJ4035" ca="1" si="1087">IF(IU3972&lt;&gt;"",IF($IS3972&gt;=JJ$1,_xlfn.STDEV.P(INDIRECT(CONCATENATE("IY",$IS3972+2,":IY",$IS3972+2-JJ$1))),""),"")</f>
        <v>13062.647485610769</v>
      </c>
    </row>
    <row r="3973" spans="253:270" x14ac:dyDescent="0.3">
      <c r="IS3973" s="74">
        <v>3971</v>
      </c>
      <c r="IT3973" s="90" t="str">
        <f t="shared" si="1073"/>
        <v>2014-06-16</v>
      </c>
      <c r="IU3973" s="101">
        <f t="shared" si="1074"/>
        <v>1.3573</v>
      </c>
      <c r="IV3973" s="102">
        <f t="shared" si="1075"/>
        <v>1.3587800000000001</v>
      </c>
      <c r="IW3973" s="102">
        <f t="shared" si="1076"/>
        <v>1.3536900000000001</v>
      </c>
      <c r="IX3973" s="103">
        <f t="shared" si="1077"/>
        <v>1.3548899999999999</v>
      </c>
      <c r="IY3973" s="112">
        <f t="shared" si="1078"/>
        <v>35658</v>
      </c>
      <c r="IZ3973" s="104">
        <f t="shared" ca="1" si="1079"/>
        <v>1.3584845454545451</v>
      </c>
      <c r="JA3973" s="102">
        <f t="shared" ca="1" si="1080"/>
        <v>1.3611252380952379</v>
      </c>
      <c r="JB3973" s="102">
        <f t="shared" ca="1" si="1081"/>
        <v>1.3732229411764707</v>
      </c>
      <c r="JC3973" s="103">
        <f t="shared" ca="1" si="1082"/>
        <v>1.3660836318407961</v>
      </c>
      <c r="JD3973" s="104">
        <f t="shared" si="1083"/>
        <v>5.0900000000000389E-3</v>
      </c>
      <c r="JE3973" s="102">
        <f t="shared" si="1084"/>
        <v>2.4100000000000232E-3</v>
      </c>
      <c r="JF3973" s="66">
        <f t="shared" ca="1" si="1072"/>
        <v>6.0090476190476205E-3</v>
      </c>
      <c r="JG3973" s="66">
        <f t="shared" ca="1" si="1071"/>
        <v>7.723809523809582E-4</v>
      </c>
      <c r="JH3973" s="66">
        <f t="shared" ca="1" si="1085"/>
        <v>2.7621246217909416E-3</v>
      </c>
      <c r="JI3973" s="80">
        <f t="shared" ca="1" si="1086"/>
        <v>2.8990226674353355E-3</v>
      </c>
      <c r="JJ3973" s="118">
        <f t="shared" ca="1" si="1087"/>
        <v>13181.969025099581</v>
      </c>
    </row>
    <row r="3974" spans="253:270" x14ac:dyDescent="0.3">
      <c r="IS3974" s="74">
        <v>3972</v>
      </c>
      <c r="IT3974" s="90" t="str">
        <f t="shared" si="1073"/>
        <v>2014-06-17</v>
      </c>
      <c r="IU3974" s="101">
        <f t="shared" si="1074"/>
        <v>1.3548100000000001</v>
      </c>
      <c r="IV3974" s="102">
        <f t="shared" si="1075"/>
        <v>1.36029</v>
      </c>
      <c r="IW3974" s="102">
        <f t="shared" si="1076"/>
        <v>1.35422</v>
      </c>
      <c r="IX3974" s="103">
        <f t="shared" si="1077"/>
        <v>1.3597399999999999</v>
      </c>
      <c r="IY3974" s="112">
        <f t="shared" si="1078"/>
        <v>51223</v>
      </c>
      <c r="IZ3974" s="104">
        <f t="shared" ca="1" si="1079"/>
        <v>1.3582127272727271</v>
      </c>
      <c r="JA3974" s="102">
        <f t="shared" ca="1" si="1080"/>
        <v>1.3606204761904759</v>
      </c>
      <c r="JB3974" s="102">
        <f t="shared" ca="1" si="1081"/>
        <v>1.3728280392156864</v>
      </c>
      <c r="JC3974" s="103">
        <f t="shared" ca="1" si="1082"/>
        <v>1.3662534328358207</v>
      </c>
      <c r="JD3974" s="104">
        <f t="shared" si="1083"/>
        <v>6.0700000000000198E-3</v>
      </c>
      <c r="JE3974" s="102">
        <f t="shared" si="1084"/>
        <v>-4.9299999999998789E-3</v>
      </c>
      <c r="JF3974" s="66">
        <f t="shared" ca="1" si="1072"/>
        <v>6.1276190476190536E-3</v>
      </c>
      <c r="JG3974" s="66">
        <f t="shared" ca="1" si="1071"/>
        <v>5.0523809523810622E-4</v>
      </c>
      <c r="JH3974" s="66">
        <f t="shared" ca="1" si="1085"/>
        <v>2.7082253981631781E-3</v>
      </c>
      <c r="JI3974" s="80">
        <f t="shared" ca="1" si="1086"/>
        <v>3.1434052191663198E-3</v>
      </c>
      <c r="JJ3974" s="118">
        <f t="shared" ca="1" si="1087"/>
        <v>13073.827306489455</v>
      </c>
    </row>
    <row r="3975" spans="253:270" x14ac:dyDescent="0.3">
      <c r="IS3975" s="74">
        <v>3973</v>
      </c>
      <c r="IT3975" s="90" t="str">
        <f t="shared" si="1073"/>
        <v>2014-06-18</v>
      </c>
      <c r="IU3975" s="101">
        <f t="shared" si="1074"/>
        <v>1.3594299999999999</v>
      </c>
      <c r="IV3975" s="102">
        <f t="shared" si="1075"/>
        <v>1.3644400000000001</v>
      </c>
      <c r="IW3975" s="102">
        <f t="shared" si="1076"/>
        <v>1.3585</v>
      </c>
      <c r="IX3975" s="103">
        <f t="shared" si="1077"/>
        <v>1.36114</v>
      </c>
      <c r="IY3975" s="112">
        <f t="shared" si="1078"/>
        <v>40031</v>
      </c>
      <c r="IZ3975" s="104">
        <f t="shared" ca="1" si="1079"/>
        <v>1.3583190909090908</v>
      </c>
      <c r="JA3975" s="102">
        <f t="shared" ca="1" si="1080"/>
        <v>1.3602514285714282</v>
      </c>
      <c r="JB3975" s="102">
        <f t="shared" ca="1" si="1081"/>
        <v>1.3723480392156866</v>
      </c>
      <c r="JC3975" s="103">
        <f t="shared" ca="1" si="1082"/>
        <v>1.3664237810945272</v>
      </c>
      <c r="JD3975" s="104">
        <f t="shared" si="1083"/>
        <v>5.9400000000000563E-3</v>
      </c>
      <c r="JE3975" s="102">
        <f t="shared" si="1084"/>
        <v>-1.7100000000001003E-3</v>
      </c>
      <c r="JF3975" s="66">
        <f t="shared" ca="1" si="1072"/>
        <v>5.9923809523809608E-3</v>
      </c>
      <c r="JG3975" s="66">
        <f t="shared" ca="1" si="1071"/>
        <v>3.6047619047619415E-4</v>
      </c>
      <c r="JH3975" s="66">
        <f t="shared" ca="1" si="1085"/>
        <v>2.6425112600776271E-3</v>
      </c>
      <c r="JI3975" s="80">
        <f t="shared" ca="1" si="1086"/>
        <v>3.1719597009847388E-3</v>
      </c>
      <c r="JJ3975" s="118">
        <f t="shared" ca="1" si="1087"/>
        <v>13140.553009206085</v>
      </c>
    </row>
    <row r="3976" spans="253:270" x14ac:dyDescent="0.3">
      <c r="IS3976" s="74">
        <v>3974</v>
      </c>
      <c r="IT3976" s="90" t="str">
        <f t="shared" si="1073"/>
        <v>2014-06-19</v>
      </c>
      <c r="IU3976" s="101">
        <f t="shared" si="1074"/>
        <v>1.3608800000000001</v>
      </c>
      <c r="IV3976" s="102">
        <f t="shared" si="1075"/>
        <v>1.36348</v>
      </c>
      <c r="IW3976" s="102">
        <f t="shared" si="1076"/>
        <v>1.3564799999999999</v>
      </c>
      <c r="IX3976" s="103">
        <f t="shared" si="1077"/>
        <v>1.3601300000000001</v>
      </c>
      <c r="IY3976" s="112">
        <f t="shared" si="1078"/>
        <v>31509</v>
      </c>
      <c r="IZ3976" s="104">
        <f t="shared" ca="1" si="1079"/>
        <v>1.3577772727272726</v>
      </c>
      <c r="JA3976" s="102">
        <f t="shared" ca="1" si="1080"/>
        <v>1.359984761904762</v>
      </c>
      <c r="JB3976" s="102">
        <f t="shared" ca="1" si="1081"/>
        <v>1.371787254901961</v>
      </c>
      <c r="JC3976" s="103">
        <f t="shared" ca="1" si="1082"/>
        <v>1.3665676119402983</v>
      </c>
      <c r="JD3976" s="104">
        <f t="shared" si="1083"/>
        <v>7.0000000000001172E-3</v>
      </c>
      <c r="JE3976" s="102">
        <f t="shared" si="1084"/>
        <v>7.5000000000002842E-4</v>
      </c>
      <c r="JF3976" s="66">
        <f t="shared" ca="1" si="1072"/>
        <v>6.1204761904762022E-3</v>
      </c>
      <c r="JG3976" s="66">
        <f t="shared" ca="1" si="1071"/>
        <v>2.566666666666775E-4</v>
      </c>
      <c r="JH3976" s="66">
        <f t="shared" ca="1" si="1085"/>
        <v>2.6229799051396344E-3</v>
      </c>
      <c r="JI3976" s="80">
        <f t="shared" ca="1" si="1086"/>
        <v>3.1214379063461491E-3</v>
      </c>
      <c r="JJ3976" s="118">
        <f t="shared" ca="1" si="1087"/>
        <v>13505.641605440416</v>
      </c>
    </row>
    <row r="3977" spans="253:270" x14ac:dyDescent="0.3">
      <c r="IS3977" s="74">
        <v>3975</v>
      </c>
      <c r="IT3977" s="90" t="str">
        <f t="shared" si="1073"/>
        <v>2014-06-22</v>
      </c>
      <c r="IU3977" s="101">
        <f t="shared" si="1074"/>
        <v>1.3592599999999999</v>
      </c>
      <c r="IV3977" s="102">
        <f t="shared" si="1075"/>
        <v>1.3614200000000001</v>
      </c>
      <c r="IW3977" s="102">
        <f t="shared" si="1076"/>
        <v>1.35747</v>
      </c>
      <c r="IX3977" s="103">
        <f t="shared" si="1077"/>
        <v>1.3607</v>
      </c>
      <c r="IY3977" s="112">
        <f t="shared" si="1078"/>
        <v>30953</v>
      </c>
      <c r="IZ3977" s="104">
        <f t="shared" ca="1" si="1079"/>
        <v>1.3574209090909091</v>
      </c>
      <c r="JA3977" s="102">
        <f t="shared" ca="1" si="1080"/>
        <v>1.3598452380952384</v>
      </c>
      <c r="JB3977" s="102">
        <f t="shared" ca="1" si="1081"/>
        <v>1.3712388235294117</v>
      </c>
      <c r="JC3977" s="103">
        <f t="shared" ca="1" si="1082"/>
        <v>1.3667201990049751</v>
      </c>
      <c r="JD3977" s="104">
        <f t="shared" si="1083"/>
        <v>3.9500000000001201E-3</v>
      </c>
      <c r="JE3977" s="102">
        <f t="shared" si="1084"/>
        <v>-1.4400000000001079E-3</v>
      </c>
      <c r="JF3977" s="66">
        <f t="shared" ca="1" si="1072"/>
        <v>6.0914285714285836E-3</v>
      </c>
      <c r="JG3977" s="66">
        <f t="shared" ca="1" si="1071"/>
        <v>9.476190476190172E-5</v>
      </c>
      <c r="JH3977" s="66">
        <f t="shared" ca="1" si="1085"/>
        <v>2.6433984001736641E-3</v>
      </c>
      <c r="JI3977" s="80">
        <f t="shared" ca="1" si="1086"/>
        <v>3.1170630545704096E-3</v>
      </c>
      <c r="JJ3977" s="118">
        <f t="shared" ca="1" si="1087"/>
        <v>13854.304601492264</v>
      </c>
    </row>
    <row r="3978" spans="253:270" x14ac:dyDescent="0.3">
      <c r="IS3978" s="74">
        <v>3976</v>
      </c>
      <c r="IT3978" s="90" t="str">
        <f t="shared" si="1073"/>
        <v>2014-06-23</v>
      </c>
      <c r="IU3978" s="101">
        <f t="shared" si="1074"/>
        <v>1.36063</v>
      </c>
      <c r="IV3978" s="102">
        <f t="shared" si="1075"/>
        <v>1.3628400000000001</v>
      </c>
      <c r="IW3978" s="102">
        <f t="shared" si="1076"/>
        <v>1.3584000000000001</v>
      </c>
      <c r="IX3978" s="103">
        <f t="shared" si="1077"/>
        <v>1.3607199999999999</v>
      </c>
      <c r="IY3978" s="112">
        <f t="shared" si="1078"/>
        <v>37184</v>
      </c>
      <c r="IZ3978" s="104">
        <f t="shared" ca="1" si="1079"/>
        <v>1.3575363636363638</v>
      </c>
      <c r="JA3978" s="102">
        <f t="shared" ca="1" si="1080"/>
        <v>1.3596504761904764</v>
      </c>
      <c r="JB3978" s="102">
        <f t="shared" ca="1" si="1081"/>
        <v>1.3708158823529411</v>
      </c>
      <c r="JC3978" s="103">
        <f t="shared" ca="1" si="1082"/>
        <v>1.3668731840796022</v>
      </c>
      <c r="JD3978" s="104">
        <f t="shared" si="1083"/>
        <v>4.4399999999999995E-3</v>
      </c>
      <c r="JE3978" s="102">
        <f t="shared" si="1084"/>
        <v>-8.9999999999923475E-5</v>
      </c>
      <c r="JF3978" s="66">
        <f t="shared" ca="1" si="1072"/>
        <v>6.1166666666666748E-3</v>
      </c>
      <c r="JG3978" s="66">
        <f t="shared" ca="1" si="1071"/>
        <v>1.7809523809524173E-4</v>
      </c>
      <c r="JH3978" s="66">
        <f t="shared" ca="1" si="1085"/>
        <v>2.6249160228441612E-3</v>
      </c>
      <c r="JI3978" s="80">
        <f t="shared" ca="1" si="1086"/>
        <v>3.0874764221927868E-3</v>
      </c>
      <c r="JJ3978" s="118">
        <f t="shared" ca="1" si="1087"/>
        <v>13386.578425123158</v>
      </c>
    </row>
    <row r="3979" spans="253:270" x14ac:dyDescent="0.3">
      <c r="IS3979" s="74">
        <v>3977</v>
      </c>
      <c r="IT3979" s="90" t="str">
        <f t="shared" si="1073"/>
        <v>2014-06-24</v>
      </c>
      <c r="IU3979" s="101">
        <f t="shared" si="1074"/>
        <v>1.3607499999999999</v>
      </c>
      <c r="IV3979" s="102">
        <f t="shared" si="1075"/>
        <v>1.3651800000000001</v>
      </c>
      <c r="IW3979" s="102">
        <f t="shared" si="1076"/>
        <v>1.3601099999999999</v>
      </c>
      <c r="IX3979" s="103">
        <f t="shared" si="1077"/>
        <v>1.3630500000000001</v>
      </c>
      <c r="IY3979" s="112">
        <f t="shared" si="1078"/>
        <v>34332</v>
      </c>
      <c r="IZ3979" s="104">
        <f t="shared" ca="1" si="1079"/>
        <v>1.3582800000000002</v>
      </c>
      <c r="JA3979" s="102">
        <f t="shared" ca="1" si="1080"/>
        <v>1.3596214285714288</v>
      </c>
      <c r="JB3979" s="102">
        <f t="shared" ca="1" si="1081"/>
        <v>1.3704523529411763</v>
      </c>
      <c r="JC3979" s="103">
        <f t="shared" ca="1" si="1082"/>
        <v>1.3670200995024877</v>
      </c>
      <c r="JD3979" s="104">
        <f t="shared" si="1083"/>
        <v>5.07000000000013E-3</v>
      </c>
      <c r="JE3979" s="102">
        <f t="shared" si="1084"/>
        <v>-2.3000000000001908E-3</v>
      </c>
      <c r="JF3979" s="66">
        <f t="shared" ca="1" si="1072"/>
        <v>6.0909523809524009E-3</v>
      </c>
      <c r="JG3979" s="66">
        <f t="shared" ca="1" si="1071"/>
        <v>7.6190476190446652E-6</v>
      </c>
      <c r="JH3979" s="66">
        <f t="shared" ca="1" si="1085"/>
        <v>2.6323878436957291E-3</v>
      </c>
      <c r="JI3979" s="80">
        <f t="shared" ca="1" si="1086"/>
        <v>3.1205858802198843E-3</v>
      </c>
      <c r="JJ3979" s="118">
        <f t="shared" ca="1" si="1087"/>
        <v>13571.415050285661</v>
      </c>
    </row>
    <row r="3980" spans="253:270" x14ac:dyDescent="0.3">
      <c r="IS3980" s="74">
        <v>3978</v>
      </c>
      <c r="IT3980" s="90" t="str">
        <f t="shared" si="1073"/>
        <v>2014-06-25</v>
      </c>
      <c r="IU3980" s="101">
        <f t="shared" si="1074"/>
        <v>1.36331</v>
      </c>
      <c r="IV3980" s="102">
        <f t="shared" si="1075"/>
        <v>1.3642000000000001</v>
      </c>
      <c r="IW3980" s="102">
        <f t="shared" si="1076"/>
        <v>1.35764</v>
      </c>
      <c r="IX3980" s="103">
        <f t="shared" si="1077"/>
        <v>1.36131</v>
      </c>
      <c r="IY3980" s="112">
        <f t="shared" si="1078"/>
        <v>37283</v>
      </c>
      <c r="IZ3980" s="104">
        <f t="shared" ca="1" si="1079"/>
        <v>1.3590172727272727</v>
      </c>
      <c r="JA3980" s="102">
        <f t="shared" ca="1" si="1080"/>
        <v>1.3597176190476192</v>
      </c>
      <c r="JB3980" s="102">
        <f t="shared" ca="1" si="1081"/>
        <v>1.3700527450980393</v>
      </c>
      <c r="JC3980" s="103">
        <f t="shared" ca="1" si="1082"/>
        <v>1.3671460199004979</v>
      </c>
      <c r="JD3980" s="104">
        <f t="shared" si="1083"/>
        <v>6.5600000000001213E-3</v>
      </c>
      <c r="JE3980" s="102">
        <f t="shared" si="1084"/>
        <v>2.0000000000000018E-3</v>
      </c>
      <c r="JF3980" s="66">
        <f t="shared" ca="1" si="1072"/>
        <v>6.1695238095238365E-3</v>
      </c>
      <c r="JG3980" s="66">
        <f t="shared" ca="1" si="1071"/>
        <v>-1.0952380952380803E-4</v>
      </c>
      <c r="JH3980" s="66">
        <f t="shared" ca="1" si="1085"/>
        <v>2.620564236209376E-3</v>
      </c>
      <c r="JI3980" s="80">
        <f t="shared" ca="1" si="1086"/>
        <v>2.9948916447375701E-3</v>
      </c>
      <c r="JJ3980" s="118">
        <f t="shared" ca="1" si="1087"/>
        <v>13657.309623076924</v>
      </c>
    </row>
    <row r="3981" spans="253:270" x14ac:dyDescent="0.3">
      <c r="IS3981" s="74">
        <v>3979</v>
      </c>
      <c r="IT3981" s="90" t="str">
        <f t="shared" si="1073"/>
        <v>2014-06-26</v>
      </c>
      <c r="IU3981" s="101">
        <f t="shared" si="1074"/>
        <v>1.3612299999999999</v>
      </c>
      <c r="IV3981" s="102">
        <f t="shared" si="1075"/>
        <v>1.3652</v>
      </c>
      <c r="IW3981" s="102">
        <f t="shared" si="1076"/>
        <v>1.3610599999999999</v>
      </c>
      <c r="IX3981" s="103">
        <f t="shared" si="1077"/>
        <v>1.3650899999999999</v>
      </c>
      <c r="IY3981" s="112">
        <f t="shared" si="1078"/>
        <v>32215</v>
      </c>
      <c r="IZ3981" s="104">
        <f t="shared" ca="1" si="1079"/>
        <v>1.3599018181818183</v>
      </c>
      <c r="JA3981" s="102">
        <f t="shared" ca="1" si="1080"/>
        <v>1.3599452380952382</v>
      </c>
      <c r="JB3981" s="102">
        <f t="shared" ca="1" si="1081"/>
        <v>1.3697303921568624</v>
      </c>
      <c r="JC3981" s="103">
        <f t="shared" ca="1" si="1082"/>
        <v>1.3672100000000003</v>
      </c>
      <c r="JD3981" s="104">
        <f t="shared" si="1083"/>
        <v>4.1400000000000325E-3</v>
      </c>
      <c r="JE3981" s="102">
        <f t="shared" si="1084"/>
        <v>-3.8599999999999746E-3</v>
      </c>
      <c r="JF3981" s="66">
        <f t="shared" ca="1" si="1072"/>
        <v>6.1666666666666961E-3</v>
      </c>
      <c r="JG3981" s="66">
        <f t="shared" ca="1" si="1071"/>
        <v>-2.5238095238095629E-4</v>
      </c>
      <c r="JH3981" s="66">
        <f t="shared" ca="1" si="1085"/>
        <v>2.6227418102387516E-3</v>
      </c>
      <c r="JI3981" s="80">
        <f t="shared" ca="1" si="1086"/>
        <v>3.0970891168535194E-3</v>
      </c>
      <c r="JJ3981" s="118">
        <f t="shared" ca="1" si="1087"/>
        <v>13900.655659669708</v>
      </c>
    </row>
    <row r="3982" spans="253:270" x14ac:dyDescent="0.3">
      <c r="IS3982" s="74">
        <v>3980</v>
      </c>
      <c r="IT3982" s="90" t="str">
        <f t="shared" si="1073"/>
        <v>2014-06-29</v>
      </c>
      <c r="IU3982" s="101">
        <f t="shared" si="1074"/>
        <v>1.3645799999999999</v>
      </c>
      <c r="IV3982" s="102">
        <f t="shared" si="1075"/>
        <v>1.3698699999999999</v>
      </c>
      <c r="IW3982" s="102">
        <f t="shared" si="1076"/>
        <v>1.36408</v>
      </c>
      <c r="IX3982" s="103">
        <f t="shared" si="1077"/>
        <v>1.3694</v>
      </c>
      <c r="IY3982" s="112">
        <f t="shared" si="1078"/>
        <v>35366</v>
      </c>
      <c r="IZ3982" s="104">
        <f t="shared" ca="1" si="1079"/>
        <v>1.36124</v>
      </c>
      <c r="JA3982" s="102">
        <f t="shared" ca="1" si="1080"/>
        <v>1.3602166666666666</v>
      </c>
      <c r="JB3982" s="102">
        <f t="shared" ca="1" si="1081"/>
        <v>1.3694882352941176</v>
      </c>
      <c r="JC3982" s="103">
        <f t="shared" ca="1" si="1082"/>
        <v>1.3672912935323385</v>
      </c>
      <c r="JD3982" s="104">
        <f t="shared" si="1083"/>
        <v>5.7899999999999618E-3</v>
      </c>
      <c r="JE3982" s="102">
        <f t="shared" si="1084"/>
        <v>-4.8200000000000465E-3</v>
      </c>
      <c r="JF3982" s="66">
        <f t="shared" ca="1" si="1072"/>
        <v>6.1961904761904983E-3</v>
      </c>
      <c r="JG3982" s="66">
        <f t="shared" ca="1" si="1071"/>
        <v>-3.2666666666668142E-4</v>
      </c>
      <c r="JH3982" s="66">
        <f t="shared" ca="1" si="1085"/>
        <v>2.6148340131066888E-3</v>
      </c>
      <c r="JI3982" s="80">
        <f t="shared" ca="1" si="1086"/>
        <v>3.1857769230086968E-3</v>
      </c>
      <c r="JJ3982" s="118">
        <f t="shared" ca="1" si="1087"/>
        <v>14030.30105766471</v>
      </c>
    </row>
    <row r="3983" spans="253:270" x14ac:dyDescent="0.3">
      <c r="IS3983" s="74">
        <v>3981</v>
      </c>
      <c r="IT3983" s="90" t="str">
        <f t="shared" si="1073"/>
        <v>2014-06-30</v>
      </c>
      <c r="IU3983" s="101">
        <f t="shared" si="1074"/>
        <v>1.3695299999999999</v>
      </c>
      <c r="IV3983" s="102">
        <f t="shared" si="1075"/>
        <v>1.3701300000000001</v>
      </c>
      <c r="IW3983" s="102">
        <f t="shared" si="1076"/>
        <v>1.3675999999999999</v>
      </c>
      <c r="IX3983" s="103">
        <f t="shared" si="1077"/>
        <v>1.3681000000000001</v>
      </c>
      <c r="IY3983" s="112">
        <f t="shared" si="1078"/>
        <v>33823</v>
      </c>
      <c r="IZ3983" s="104">
        <f t="shared" ca="1" si="1079"/>
        <v>1.3622063636363637</v>
      </c>
      <c r="JA3983" s="102">
        <f t="shared" ca="1" si="1080"/>
        <v>1.3606052380952378</v>
      </c>
      <c r="JB3983" s="102">
        <f t="shared" ca="1" si="1081"/>
        <v>1.3692649019607841</v>
      </c>
      <c r="JC3983" s="103">
        <f t="shared" ca="1" si="1082"/>
        <v>1.3673668656716422</v>
      </c>
      <c r="JD3983" s="104">
        <f t="shared" si="1083"/>
        <v>2.5300000000001432E-3</v>
      </c>
      <c r="JE3983" s="102">
        <f t="shared" si="1084"/>
        <v>1.4299999999998203E-3</v>
      </c>
      <c r="JF3983" s="66">
        <f t="shared" ca="1" si="1072"/>
        <v>6.0561904761905006E-3</v>
      </c>
      <c r="JG3983" s="66">
        <f t="shared" ca="1" si="1071"/>
        <v>-4.5428571428574038E-4</v>
      </c>
      <c r="JH3983" s="66">
        <f t="shared" ca="1" si="1085"/>
        <v>2.7262960678240593E-3</v>
      </c>
      <c r="JI3983" s="80">
        <f t="shared" ca="1" si="1086"/>
        <v>3.0565504543966227E-3</v>
      </c>
      <c r="JJ3983" s="118">
        <f t="shared" ca="1" si="1087"/>
        <v>14191.196288057177</v>
      </c>
    </row>
    <row r="3984" spans="253:270" x14ac:dyDescent="0.3">
      <c r="IS3984" s="74">
        <v>3982</v>
      </c>
      <c r="IT3984" s="90" t="str">
        <f t="shared" si="1073"/>
        <v>2014-07-01</v>
      </c>
      <c r="IU3984" s="101">
        <f t="shared" si="1074"/>
        <v>1.36825</v>
      </c>
      <c r="IV3984" s="102">
        <f t="shared" si="1075"/>
        <v>1.36832</v>
      </c>
      <c r="IW3984" s="102">
        <f t="shared" si="1076"/>
        <v>1.3643400000000001</v>
      </c>
      <c r="IX3984" s="103">
        <f t="shared" si="1077"/>
        <v>1.36619</v>
      </c>
      <c r="IY3984" s="112">
        <f t="shared" si="1078"/>
        <v>31663</v>
      </c>
      <c r="IZ3984" s="104">
        <f t="shared" ca="1" si="1079"/>
        <v>1.3632336363636364</v>
      </c>
      <c r="JA3984" s="102">
        <f t="shared" ca="1" si="1080"/>
        <v>1.36077</v>
      </c>
      <c r="JB3984" s="102">
        <f t="shared" ca="1" si="1081"/>
        <v>1.3689772549019608</v>
      </c>
      <c r="JC3984" s="103">
        <f t="shared" ca="1" si="1082"/>
        <v>1.367450547263682</v>
      </c>
      <c r="JD3984" s="104">
        <f t="shared" si="1083"/>
        <v>3.9799999999998725E-3</v>
      </c>
      <c r="JE3984" s="102">
        <f t="shared" si="1084"/>
        <v>2.0599999999999508E-3</v>
      </c>
      <c r="JF3984" s="66">
        <f t="shared" ca="1" si="1072"/>
        <v>5.9604761904762009E-3</v>
      </c>
      <c r="JG3984" s="66">
        <f t="shared" ca="1" si="1071"/>
        <v>-2.2809523809526268E-4</v>
      </c>
      <c r="JH3984" s="66">
        <f t="shared" ca="1" si="1085"/>
        <v>2.7619894075698766E-3</v>
      </c>
      <c r="JI3984" s="80">
        <f t="shared" ca="1" si="1086"/>
        <v>3.0584879847458191E-3</v>
      </c>
      <c r="JJ3984" s="118">
        <f t="shared" ca="1" si="1087"/>
        <v>14410.342820491178</v>
      </c>
    </row>
    <row r="3985" spans="253:270" x14ac:dyDescent="0.3">
      <c r="IS3985" s="74">
        <v>3983</v>
      </c>
      <c r="IT3985" s="90" t="str">
        <f t="shared" si="1073"/>
        <v>2014-07-02</v>
      </c>
      <c r="IU3985" s="101">
        <f t="shared" si="1074"/>
        <v>1.3659300000000001</v>
      </c>
      <c r="IV3985" s="102">
        <f t="shared" si="1075"/>
        <v>1.36652</v>
      </c>
      <c r="IW3985" s="102">
        <f t="shared" si="1076"/>
        <v>1.35968</v>
      </c>
      <c r="IX3985" s="103">
        <f t="shared" si="1077"/>
        <v>1.3611599999999999</v>
      </c>
      <c r="IY3985" s="112">
        <f t="shared" si="1078"/>
        <v>46699</v>
      </c>
      <c r="IZ3985" s="104">
        <f t="shared" ca="1" si="1079"/>
        <v>1.3633627272727273</v>
      </c>
      <c r="JA3985" s="102">
        <f t="shared" ca="1" si="1080"/>
        <v>1.3608266666666666</v>
      </c>
      <c r="JB3985" s="102">
        <f t="shared" ca="1" si="1081"/>
        <v>1.3685733333333334</v>
      </c>
      <c r="JC3985" s="103">
        <f t="shared" ca="1" si="1082"/>
        <v>1.3675189552238809</v>
      </c>
      <c r="JD3985" s="104">
        <f t="shared" si="1083"/>
        <v>6.8399999999999572E-3</v>
      </c>
      <c r="JE3985" s="102">
        <f t="shared" si="1084"/>
        <v>4.770000000000163E-3</v>
      </c>
      <c r="JF3985" s="66">
        <f t="shared" ca="1" si="1072"/>
        <v>6.0652380952381053E-3</v>
      </c>
      <c r="JG3985" s="66">
        <f t="shared" ca="1" si="1071"/>
        <v>-1.3904761904764179E-4</v>
      </c>
      <c r="JH3985" s="66">
        <f t="shared" ca="1" si="1085"/>
        <v>2.7516205079009311E-3</v>
      </c>
      <c r="JI3985" s="80">
        <f t="shared" ca="1" si="1086"/>
        <v>3.1733321900186775E-3</v>
      </c>
      <c r="JJ3985" s="118">
        <f t="shared" ca="1" si="1087"/>
        <v>14407.522121220893</v>
      </c>
    </row>
    <row r="3986" spans="253:270" x14ac:dyDescent="0.3">
      <c r="IS3986" s="74">
        <v>3984</v>
      </c>
      <c r="IT3986" s="90" t="str">
        <f t="shared" si="1073"/>
        <v>2014-07-03</v>
      </c>
      <c r="IU3986" s="101">
        <f t="shared" si="1074"/>
        <v>1.36137</v>
      </c>
      <c r="IV3986" s="102">
        <f t="shared" si="1075"/>
        <v>1.36137</v>
      </c>
      <c r="IW3986" s="102">
        <f t="shared" si="1076"/>
        <v>1.3586100000000001</v>
      </c>
      <c r="IX3986" s="103">
        <f t="shared" si="1077"/>
        <v>1.35971</v>
      </c>
      <c r="IY3986" s="112">
        <f t="shared" si="1078"/>
        <v>19973</v>
      </c>
      <c r="IZ3986" s="104">
        <f t="shared" ca="1" si="1079"/>
        <v>1.3632327272727274</v>
      </c>
      <c r="JA3986" s="102">
        <f t="shared" ca="1" si="1080"/>
        <v>1.3605228571428571</v>
      </c>
      <c r="JB3986" s="102">
        <f t="shared" ca="1" si="1081"/>
        <v>1.368110980392157</v>
      </c>
      <c r="JC3986" s="103">
        <f t="shared" ca="1" si="1082"/>
        <v>1.3675540298507467</v>
      </c>
      <c r="JD3986" s="104">
        <f t="shared" si="1083"/>
        <v>2.7599999999998737E-3</v>
      </c>
      <c r="JE3986" s="102">
        <f t="shared" si="1084"/>
        <v>1.6599999999999948E-3</v>
      </c>
      <c r="JF3986" s="66">
        <f t="shared" ca="1" si="1072"/>
        <v>5.4019047619047718E-3</v>
      </c>
      <c r="JG3986" s="66">
        <f t="shared" ca="1" si="1071"/>
        <v>2.2142857142855234E-4</v>
      </c>
      <c r="JH3986" s="66">
        <f t="shared" ca="1" si="1085"/>
        <v>1.508681603720922E-3</v>
      </c>
      <c r="JI3986" s="80">
        <f t="shared" ca="1" si="1086"/>
        <v>2.9169019535806836E-3</v>
      </c>
      <c r="JJ3986" s="118">
        <f t="shared" ca="1" si="1087"/>
        <v>8874.1805048496208</v>
      </c>
    </row>
    <row r="3987" spans="253:270" x14ac:dyDescent="0.3">
      <c r="IS3987" s="74">
        <v>3985</v>
      </c>
      <c r="IT3987" s="90" t="str">
        <f t="shared" si="1073"/>
        <v>2014-07-06</v>
      </c>
      <c r="IU3987" s="101">
        <f t="shared" si="1074"/>
        <v>1.3597699999999999</v>
      </c>
      <c r="IV3987" s="102">
        <f t="shared" si="1075"/>
        <v>1.3610100000000001</v>
      </c>
      <c r="IW3987" s="102">
        <f t="shared" si="1076"/>
        <v>1.3576699999999999</v>
      </c>
      <c r="IX3987" s="103">
        <f t="shared" si="1077"/>
        <v>1.3606799999999999</v>
      </c>
      <c r="IY3987" s="112">
        <f t="shared" si="1078"/>
        <v>24505</v>
      </c>
      <c r="IZ3987" s="104">
        <f t="shared" ca="1" si="1079"/>
        <v>1.3632827272727275</v>
      </c>
      <c r="JA3987" s="102">
        <f t="shared" ca="1" si="1080"/>
        <v>1.3603352380952378</v>
      </c>
      <c r="JB3987" s="102">
        <f t="shared" ca="1" si="1081"/>
        <v>1.3676645098039217</v>
      </c>
      <c r="JC3987" s="103">
        <f t="shared" ca="1" si="1082"/>
        <v>1.3676124875621898</v>
      </c>
      <c r="JD3987" s="104">
        <f t="shared" si="1083"/>
        <v>3.3400000000001207E-3</v>
      </c>
      <c r="JE3987" s="102">
        <f t="shared" si="1084"/>
        <v>-9.0999999999996639E-4</v>
      </c>
      <c r="JF3987" s="66">
        <f t="shared" ca="1" si="1072"/>
        <v>5.2928571428571573E-3</v>
      </c>
      <c r="JG3987" s="66">
        <f t="shared" ca="1" si="1071"/>
        <v>9.2857142857127341E-5</v>
      </c>
      <c r="JH3987" s="66">
        <f t="shared" ca="1" si="1085"/>
        <v>1.5697774875899557E-3</v>
      </c>
      <c r="JI3987" s="80">
        <f t="shared" ca="1" si="1086"/>
        <v>2.904407394448178E-3</v>
      </c>
      <c r="JJ3987" s="118">
        <f t="shared" ca="1" si="1087"/>
        <v>8139.1100479034003</v>
      </c>
    </row>
    <row r="3988" spans="253:270" x14ac:dyDescent="0.3">
      <c r="IS3988" s="74">
        <v>3986</v>
      </c>
      <c r="IT3988" s="90" t="str">
        <f t="shared" si="1073"/>
        <v>2014-07-07</v>
      </c>
      <c r="IU3988" s="101">
        <f t="shared" si="1074"/>
        <v>1.3607899999999999</v>
      </c>
      <c r="IV3988" s="102">
        <f t="shared" si="1075"/>
        <v>1.3617900000000001</v>
      </c>
      <c r="IW3988" s="102">
        <f t="shared" si="1076"/>
        <v>1.3588899999999999</v>
      </c>
      <c r="IX3988" s="103">
        <f t="shared" si="1077"/>
        <v>1.36138</v>
      </c>
      <c r="IY3988" s="112">
        <f t="shared" si="1078"/>
        <v>25252</v>
      </c>
      <c r="IZ3988" s="104">
        <f t="shared" ca="1" si="1079"/>
        <v>1.3633445454545454</v>
      </c>
      <c r="JA3988" s="102">
        <f t="shared" ca="1" si="1080"/>
        <v>1.3604271428571428</v>
      </c>
      <c r="JB3988" s="102">
        <f t="shared" ca="1" si="1081"/>
        <v>1.3671974509803921</v>
      </c>
      <c r="JC3988" s="103">
        <f t="shared" ca="1" si="1082"/>
        <v>1.3676540298507469</v>
      </c>
      <c r="JD3988" s="104">
        <f t="shared" si="1083"/>
        <v>2.9000000000001247E-3</v>
      </c>
      <c r="JE3988" s="102">
        <f t="shared" si="1084"/>
        <v>-5.9000000000009045E-4</v>
      </c>
      <c r="JF3988" s="66">
        <f t="shared" ca="1" si="1072"/>
        <v>5.016190476190497E-3</v>
      </c>
      <c r="JG3988" s="66">
        <f t="shared" ca="1" si="1071"/>
        <v>-1.7761904761906929E-4</v>
      </c>
      <c r="JH3988" s="66">
        <f t="shared" ca="1" si="1085"/>
        <v>1.450610630670429E-3</v>
      </c>
      <c r="JI3988" s="80">
        <f t="shared" ca="1" si="1086"/>
        <v>2.6824454101966122E-3</v>
      </c>
      <c r="JJ3988" s="118">
        <f t="shared" ca="1" si="1087"/>
        <v>8547.9224463994669</v>
      </c>
    </row>
    <row r="3989" spans="253:270" x14ac:dyDescent="0.3">
      <c r="IS3989" s="74">
        <v>3987</v>
      </c>
      <c r="IT3989" s="90" t="str">
        <f t="shared" si="1073"/>
        <v>2014-07-08</v>
      </c>
      <c r="IU3989" s="101">
        <f t="shared" si="1074"/>
        <v>1.3613500000000001</v>
      </c>
      <c r="IV3989" s="102">
        <f t="shared" si="1075"/>
        <v>1.3649199999999999</v>
      </c>
      <c r="IW3989" s="102">
        <f t="shared" si="1076"/>
        <v>1.36029</v>
      </c>
      <c r="IX3989" s="103">
        <f t="shared" si="1077"/>
        <v>1.36429</v>
      </c>
      <c r="IY3989" s="112">
        <f t="shared" si="1078"/>
        <v>33687</v>
      </c>
      <c r="IZ3989" s="104">
        <f t="shared" ca="1" si="1079"/>
        <v>1.3636690909090909</v>
      </c>
      <c r="JA3989" s="102">
        <f t="shared" ca="1" si="1080"/>
        <v>1.3608757142857144</v>
      </c>
      <c r="JB3989" s="102">
        <f t="shared" ca="1" si="1081"/>
        <v>1.3668635294117648</v>
      </c>
      <c r="JC3989" s="103">
        <f t="shared" ca="1" si="1082"/>
        <v>1.3677106467661695</v>
      </c>
      <c r="JD3989" s="104">
        <f t="shared" si="1083"/>
        <v>4.629999999999912E-3</v>
      </c>
      <c r="JE3989" s="102">
        <f t="shared" si="1084"/>
        <v>-2.9399999999999427E-3</v>
      </c>
      <c r="JF3989" s="66">
        <f t="shared" ca="1" si="1072"/>
        <v>4.9090476190476358E-3</v>
      </c>
      <c r="JG3989" s="66">
        <f t="shared" ca="1" si="1071"/>
        <v>-5.2714285714287412E-4</v>
      </c>
      <c r="JH3989" s="66">
        <f t="shared" ca="1" si="1085"/>
        <v>1.3908541560662354E-3</v>
      </c>
      <c r="JI3989" s="80">
        <f t="shared" ca="1" si="1086"/>
        <v>2.5374943450223609E-3</v>
      </c>
      <c r="JJ3989" s="118">
        <f t="shared" ca="1" si="1087"/>
        <v>8394.1244978954055</v>
      </c>
    </row>
    <row r="3990" spans="253:270" x14ac:dyDescent="0.3">
      <c r="IS3990" s="74">
        <v>3988</v>
      </c>
      <c r="IT3990" s="90" t="str">
        <f t="shared" si="1073"/>
        <v>2014-07-09</v>
      </c>
      <c r="IU3990" s="101">
        <f t="shared" si="1074"/>
        <v>1.3642300000000001</v>
      </c>
      <c r="IV3990" s="102">
        <f t="shared" si="1075"/>
        <v>1.3651199999999999</v>
      </c>
      <c r="IW3990" s="102">
        <f t="shared" si="1076"/>
        <v>1.35897</v>
      </c>
      <c r="IX3990" s="103">
        <f t="shared" si="1077"/>
        <v>1.3610800000000001</v>
      </c>
      <c r="IY3990" s="112">
        <f t="shared" si="1078"/>
        <v>35171</v>
      </c>
      <c r="IZ3990" s="104">
        <f t="shared" ca="1" si="1079"/>
        <v>1.3634900000000001</v>
      </c>
      <c r="JA3990" s="102">
        <f t="shared" ca="1" si="1080"/>
        <v>1.3612509523809524</v>
      </c>
      <c r="JB3990" s="102">
        <f t="shared" ca="1" si="1081"/>
        <v>1.3663582352941177</v>
      </c>
      <c r="JC3990" s="103">
        <f t="shared" ca="1" si="1082"/>
        <v>1.3677517910447765</v>
      </c>
      <c r="JD3990" s="104">
        <f t="shared" si="1083"/>
        <v>6.1499999999998778E-3</v>
      </c>
      <c r="JE3990" s="102">
        <f t="shared" si="1084"/>
        <v>3.1499999999999861E-3</v>
      </c>
      <c r="JF3990" s="66">
        <f t="shared" ca="1" si="1072"/>
        <v>5.0338095238095437E-3</v>
      </c>
      <c r="JG3990" s="66">
        <f t="shared" ca="1" si="1071"/>
        <v>-4.4952380952382559E-4</v>
      </c>
      <c r="JH3990" s="66">
        <f t="shared" ca="1" si="1085"/>
        <v>1.3790144037041621E-3</v>
      </c>
      <c r="JI3990" s="80">
        <f t="shared" ca="1" si="1086"/>
        <v>2.6224352117658416E-3</v>
      </c>
      <c r="JJ3990" s="118">
        <f t="shared" ca="1" si="1087"/>
        <v>8284.6578431599264</v>
      </c>
    </row>
    <row r="3991" spans="253:270" x14ac:dyDescent="0.3">
      <c r="IS3991" s="74">
        <v>3989</v>
      </c>
      <c r="IT3991" s="90" t="str">
        <f t="shared" si="1073"/>
        <v>2014-07-10</v>
      </c>
      <c r="IU3991" s="101">
        <f t="shared" si="1074"/>
        <v>1.36107</v>
      </c>
      <c r="IV3991" s="102">
        <f t="shared" si="1075"/>
        <v>1.3625400000000001</v>
      </c>
      <c r="IW3991" s="102">
        <f t="shared" si="1076"/>
        <v>1.3592500000000001</v>
      </c>
      <c r="IX3991" s="103">
        <f t="shared" si="1077"/>
        <v>1.3613599999999999</v>
      </c>
      <c r="IY3991" s="112">
        <f t="shared" si="1078"/>
        <v>27908</v>
      </c>
      <c r="IZ3991" s="104">
        <f t="shared" ca="1" si="1079"/>
        <v>1.3634945454545455</v>
      </c>
      <c r="JA3991" s="102">
        <f t="shared" ca="1" si="1080"/>
        <v>1.3615366666666671</v>
      </c>
      <c r="JB3991" s="102">
        <f t="shared" ca="1" si="1081"/>
        <v>1.3658550980392157</v>
      </c>
      <c r="JC3991" s="103">
        <f t="shared" ca="1" si="1082"/>
        <v>1.3677947761194034</v>
      </c>
      <c r="JD3991" s="104">
        <f t="shared" si="1083"/>
        <v>3.2900000000000151E-3</v>
      </c>
      <c r="JE3991" s="102">
        <f t="shared" si="1084"/>
        <v>-2.8999999999990145E-4</v>
      </c>
      <c r="JF3991" s="66">
        <f t="shared" ca="1" si="1072"/>
        <v>4.9038095238095481E-3</v>
      </c>
      <c r="JG3991" s="66">
        <f t="shared" ref="JG3991:JG4054" ca="1" si="1088">IF(IU3991&lt;&gt;"",IF($IS3991&gt;=JG$1,AVERAGE(INDIRECT(CONCATENATE("JE",$IS3991+2,":JE",$IS3991+2-JG$1))),""),"")</f>
        <v>-3.6000000000001108E-4</v>
      </c>
      <c r="JH3991" s="66">
        <f t="shared" ca="1" si="1085"/>
        <v>1.4082866191986751E-3</v>
      </c>
      <c r="JI3991" s="80">
        <f t="shared" ca="1" si="1086"/>
        <v>2.594110545795916E-3</v>
      </c>
      <c r="JJ3991" s="118">
        <f t="shared" ca="1" si="1087"/>
        <v>7311.6934164925187</v>
      </c>
    </row>
    <row r="3992" spans="253:270" x14ac:dyDescent="0.3">
      <c r="IS3992" s="74">
        <v>3990</v>
      </c>
      <c r="IT3992" s="90" t="str">
        <f t="shared" si="1073"/>
        <v>2014-07-13</v>
      </c>
      <c r="IU3992" s="101">
        <f t="shared" si="1074"/>
        <v>1.36029</v>
      </c>
      <c r="IV3992" s="102">
        <f t="shared" si="1075"/>
        <v>1.36412</v>
      </c>
      <c r="IW3992" s="102">
        <f t="shared" si="1076"/>
        <v>1.3597999999999999</v>
      </c>
      <c r="IX3992" s="103">
        <f t="shared" si="1077"/>
        <v>1.3620399999999999</v>
      </c>
      <c r="IY3992" s="112">
        <f t="shared" si="1078"/>
        <v>25308</v>
      </c>
      <c r="IZ3992" s="104">
        <f t="shared" ca="1" si="1079"/>
        <v>1.3632172727272727</v>
      </c>
      <c r="JA3992" s="102">
        <f t="shared" ca="1" si="1080"/>
        <v>1.3618871428571431</v>
      </c>
      <c r="JB3992" s="102">
        <f t="shared" ca="1" si="1081"/>
        <v>1.3653486274509805</v>
      </c>
      <c r="JC3992" s="103">
        <f t="shared" ca="1" si="1082"/>
        <v>1.3678148756218909</v>
      </c>
      <c r="JD3992" s="104">
        <f t="shared" si="1083"/>
        <v>4.3200000000001015E-3</v>
      </c>
      <c r="JE3992" s="102">
        <f t="shared" si="1084"/>
        <v>-1.7499999999999183E-3</v>
      </c>
      <c r="JF3992" s="66">
        <f t="shared" ca="1" si="1072"/>
        <v>4.8314285714285976E-3</v>
      </c>
      <c r="JG3992" s="66">
        <f t="shared" ca="1" si="1088"/>
        <v>-4.9000000000000627E-4</v>
      </c>
      <c r="JH3992" s="66">
        <f t="shared" ca="1" si="1085"/>
        <v>1.3973283546154112E-3</v>
      </c>
      <c r="JI3992" s="80">
        <f t="shared" ca="1" si="1086"/>
        <v>2.5921052300802864E-3</v>
      </c>
      <c r="JJ3992" s="118">
        <f t="shared" ca="1" si="1087"/>
        <v>7073.1456225453485</v>
      </c>
    </row>
    <row r="3993" spans="253:270" x14ac:dyDescent="0.3">
      <c r="IS3993" s="74">
        <v>3991</v>
      </c>
      <c r="IT3993" s="90" t="str">
        <f t="shared" si="1073"/>
        <v>2014-07-14</v>
      </c>
      <c r="IU3993" s="101">
        <f t="shared" si="1074"/>
        <v>1.36208</v>
      </c>
      <c r="IV3993" s="102">
        <f t="shared" si="1075"/>
        <v>1.3630100000000001</v>
      </c>
      <c r="IW3993" s="102">
        <f t="shared" si="1076"/>
        <v>1.35625</v>
      </c>
      <c r="IX3993" s="103">
        <f t="shared" si="1077"/>
        <v>1.35704</v>
      </c>
      <c r="IY3993" s="112">
        <f t="shared" si="1078"/>
        <v>42709</v>
      </c>
      <c r="IZ3993" s="104">
        <f t="shared" ca="1" si="1079"/>
        <v>1.3620936363636362</v>
      </c>
      <c r="JA3993" s="102">
        <f t="shared" ca="1" si="1080"/>
        <v>1.361866666666667</v>
      </c>
      <c r="JB3993" s="102">
        <f t="shared" ca="1" si="1081"/>
        <v>1.3647486274509801</v>
      </c>
      <c r="JC3993" s="103">
        <f t="shared" ca="1" si="1082"/>
        <v>1.367790497512438</v>
      </c>
      <c r="JD3993" s="104">
        <f t="shared" si="1083"/>
        <v>6.7600000000000993E-3</v>
      </c>
      <c r="JE3993" s="102">
        <f t="shared" si="1084"/>
        <v>5.0399999999999334E-3</v>
      </c>
      <c r="JF3993" s="66">
        <f t="shared" ca="1" si="1072"/>
        <v>4.835714285714319E-3</v>
      </c>
      <c r="JG3993" s="66">
        <f t="shared" ca="1" si="1088"/>
        <v>-1.1238095238095904E-4</v>
      </c>
      <c r="JH3993" s="66">
        <f t="shared" ca="1" si="1085"/>
        <v>1.4030869756449466E-3</v>
      </c>
      <c r="JI3993" s="80">
        <f t="shared" ca="1" si="1086"/>
        <v>2.7853834561389268E-3</v>
      </c>
      <c r="JJ3993" s="118">
        <f t="shared" ca="1" si="1087"/>
        <v>7228.8547478827095</v>
      </c>
    </row>
    <row r="3994" spans="253:270" x14ac:dyDescent="0.3">
      <c r="IS3994" s="74">
        <v>3992</v>
      </c>
      <c r="IT3994" s="90" t="str">
        <f t="shared" si="1073"/>
        <v>2014-07-15</v>
      </c>
      <c r="IU3994" s="101">
        <f t="shared" si="1074"/>
        <v>1.35717</v>
      </c>
      <c r="IV3994" s="102">
        <f t="shared" si="1075"/>
        <v>1.35761</v>
      </c>
      <c r="IW3994" s="102">
        <f t="shared" si="1076"/>
        <v>1.3521399999999999</v>
      </c>
      <c r="IX3994" s="103">
        <f t="shared" si="1077"/>
        <v>1.35277</v>
      </c>
      <c r="IY3994" s="112">
        <f t="shared" si="1078"/>
        <v>31388</v>
      </c>
      <c r="IZ3994" s="104">
        <f t="shared" ca="1" si="1079"/>
        <v>1.3606999999999998</v>
      </c>
      <c r="JA3994" s="102">
        <f t="shared" ca="1" si="1080"/>
        <v>1.3617657142857145</v>
      </c>
      <c r="JB3994" s="102">
        <f t="shared" ca="1" si="1081"/>
        <v>1.3639625490196079</v>
      </c>
      <c r="JC3994" s="103">
        <f t="shared" ca="1" si="1082"/>
        <v>1.3677739303482592</v>
      </c>
      <c r="JD3994" s="104">
        <f t="shared" si="1083"/>
        <v>5.4700000000000859E-3</v>
      </c>
      <c r="JE3994" s="102">
        <f t="shared" si="1084"/>
        <v>4.3999999999999595E-3</v>
      </c>
      <c r="JF3994" s="66">
        <f t="shared" ca="1" si="1072"/>
        <v>4.8538095238095588E-3</v>
      </c>
      <c r="JG3994" s="66">
        <f t="shared" ca="1" si="1088"/>
        <v>-1.761904761905731E-5</v>
      </c>
      <c r="JH3994" s="66">
        <f t="shared" ca="1" si="1085"/>
        <v>1.4086889419411897E-3</v>
      </c>
      <c r="JI3994" s="80">
        <f t="shared" ca="1" si="1086"/>
        <v>2.9010357834366729E-3</v>
      </c>
      <c r="JJ3994" s="118">
        <f t="shared" ca="1" si="1087"/>
        <v>7237.3337202788161</v>
      </c>
    </row>
    <row r="3995" spans="253:270" x14ac:dyDescent="0.3">
      <c r="IS3995" s="74">
        <v>3993</v>
      </c>
      <c r="IT3995" s="90" t="str">
        <f t="shared" si="1073"/>
        <v>2014-07-16</v>
      </c>
      <c r="IU3995" s="101">
        <f t="shared" si="1074"/>
        <v>1.35277</v>
      </c>
      <c r="IV3995" s="102">
        <f t="shared" si="1075"/>
        <v>1.35409</v>
      </c>
      <c r="IW3995" s="102">
        <f t="shared" si="1076"/>
        <v>1.3516999999999999</v>
      </c>
      <c r="IX3995" s="103">
        <f t="shared" si="1077"/>
        <v>1.3528</v>
      </c>
      <c r="IY3995" s="112">
        <f t="shared" si="1078"/>
        <v>33786</v>
      </c>
      <c r="IZ3995" s="104">
        <f t="shared" ca="1" si="1079"/>
        <v>1.3594827272727272</v>
      </c>
      <c r="JA3995" s="102">
        <f t="shared" ca="1" si="1080"/>
        <v>1.3614352380952381</v>
      </c>
      <c r="JB3995" s="102">
        <f t="shared" ca="1" si="1081"/>
        <v>1.3632119607843136</v>
      </c>
      <c r="JC3995" s="103">
        <f t="shared" ca="1" si="1082"/>
        <v>1.3677468656716421</v>
      </c>
      <c r="JD3995" s="104">
        <f t="shared" si="1083"/>
        <v>2.3900000000001143E-3</v>
      </c>
      <c r="JE3995" s="102">
        <f t="shared" si="1084"/>
        <v>-2.9999999999974492E-5</v>
      </c>
      <c r="JF3995" s="66">
        <f t="shared" ca="1" si="1072"/>
        <v>4.6785714285714685E-3</v>
      </c>
      <c r="JG3995" s="66">
        <f t="shared" ca="1" si="1088"/>
        <v>2.1571428571427148E-4</v>
      </c>
      <c r="JH3995" s="66">
        <f t="shared" ca="1" si="1085"/>
        <v>1.4738814506642746E-3</v>
      </c>
      <c r="JI3995" s="80">
        <f t="shared" ca="1" si="1086"/>
        <v>2.6856010614431437E-3</v>
      </c>
      <c r="JJ3995" s="118">
        <f t="shared" ca="1" si="1087"/>
        <v>6091.4959182077728</v>
      </c>
    </row>
    <row r="3996" spans="253:270" x14ac:dyDescent="0.3">
      <c r="IS3996" s="74">
        <v>3994</v>
      </c>
      <c r="IT3996" s="90" t="str">
        <f t="shared" si="1073"/>
        <v>2014-07-17</v>
      </c>
      <c r="IU3996" s="101">
        <f t="shared" si="1074"/>
        <v>1.3527100000000001</v>
      </c>
      <c r="IV3996" s="102">
        <f t="shared" si="1075"/>
        <v>1.3536699999999999</v>
      </c>
      <c r="IW3996" s="102">
        <f t="shared" si="1076"/>
        <v>1.3491500000000001</v>
      </c>
      <c r="IX3996" s="103">
        <f t="shared" si="1077"/>
        <v>1.3527100000000001</v>
      </c>
      <c r="IY3996" s="112">
        <f t="shared" si="1078"/>
        <v>37719</v>
      </c>
      <c r="IZ3996" s="104">
        <f t="shared" ca="1" si="1079"/>
        <v>1.3587145454545455</v>
      </c>
      <c r="JA3996" s="102">
        <f t="shared" ca="1" si="1080"/>
        <v>1.3610338095238095</v>
      </c>
      <c r="JB3996" s="102">
        <f t="shared" ca="1" si="1081"/>
        <v>1.3625976470588235</v>
      </c>
      <c r="JC3996" s="103">
        <f t="shared" ca="1" si="1082"/>
        <v>1.3677233830845776</v>
      </c>
      <c r="JD3996" s="104">
        <f t="shared" si="1083"/>
        <v>4.5199999999998575E-3</v>
      </c>
      <c r="JE3996" s="102">
        <f t="shared" si="1084"/>
        <v>0</v>
      </c>
      <c r="JF3996" s="66">
        <f t="shared" ca="1" si="1072"/>
        <v>4.6109523809524117E-3</v>
      </c>
      <c r="JG3996" s="66">
        <f t="shared" ca="1" si="1088"/>
        <v>2.9714285714284766E-4</v>
      </c>
      <c r="JH3996" s="66">
        <f t="shared" ca="1" si="1085"/>
        <v>1.446782653113955E-3</v>
      </c>
      <c r="JI3996" s="80">
        <f t="shared" ca="1" si="1086"/>
        <v>2.6516879491357711E-3</v>
      </c>
      <c r="JJ3996" s="118">
        <f t="shared" ca="1" si="1087"/>
        <v>5981.3826369354692</v>
      </c>
    </row>
    <row r="3997" spans="253:270" x14ac:dyDescent="0.3">
      <c r="IS3997" s="74">
        <v>3995</v>
      </c>
      <c r="IT3997" s="90" t="str">
        <f t="shared" si="1073"/>
        <v>2014-07-20</v>
      </c>
      <c r="IU3997" s="101">
        <f t="shared" si="1074"/>
        <v>1.3529800000000001</v>
      </c>
      <c r="IV3997" s="102">
        <f t="shared" si="1075"/>
        <v>1.35497</v>
      </c>
      <c r="IW3997" s="102">
        <f t="shared" si="1076"/>
        <v>1.35138</v>
      </c>
      <c r="IX3997" s="103">
        <f t="shared" si="1077"/>
        <v>1.3525799999999999</v>
      </c>
      <c r="IY3997" s="112">
        <f t="shared" si="1078"/>
        <v>26106</v>
      </c>
      <c r="IZ3997" s="104">
        <f t="shared" ca="1" si="1079"/>
        <v>1.3580663636363637</v>
      </c>
      <c r="JA3997" s="102">
        <f t="shared" ca="1" si="1080"/>
        <v>1.3606742857142859</v>
      </c>
      <c r="JB3997" s="102">
        <f t="shared" ca="1" si="1081"/>
        <v>1.3621317647058828</v>
      </c>
      <c r="JC3997" s="103">
        <f t="shared" ca="1" si="1082"/>
        <v>1.3677236815920402</v>
      </c>
      <c r="JD3997" s="104">
        <f t="shared" si="1083"/>
        <v>3.5899999999999821E-3</v>
      </c>
      <c r="JE3997" s="102">
        <f t="shared" si="1084"/>
        <v>4.0000000000017799E-4</v>
      </c>
      <c r="JF3997" s="66">
        <f t="shared" ref="JF3997:JF4060" ca="1" si="1089">IF(IT3997&lt;&gt;"",IF($IS3997&gt;=JF$1,AVERAGE(INDIRECT(CONCATENATE("JD",$IS3997+2,":JD",$IS3997+2-JF$1))),""),"")</f>
        <v>4.4485714285714528E-3</v>
      </c>
      <c r="JG3997" s="66">
        <f t="shared" ca="1" si="1088"/>
        <v>2.8047619047618814E-4</v>
      </c>
      <c r="JH3997" s="66">
        <f t="shared" ca="1" si="1085"/>
        <v>1.3581825591375933E-3</v>
      </c>
      <c r="JI3997" s="80">
        <f t="shared" ca="1" si="1086"/>
        <v>2.6498885442697751E-3</v>
      </c>
      <c r="JJ3997" s="118">
        <f t="shared" ca="1" si="1087"/>
        <v>6144.6054381815038</v>
      </c>
    </row>
    <row r="3998" spans="253:270" x14ac:dyDescent="0.3">
      <c r="IS3998" s="74">
        <v>3996</v>
      </c>
      <c r="IT3998" s="90" t="str">
        <f t="shared" si="1073"/>
        <v>2014-07-21</v>
      </c>
      <c r="IU3998" s="101">
        <f t="shared" si="1074"/>
        <v>1.35256</v>
      </c>
      <c r="IV3998" s="102">
        <f t="shared" si="1075"/>
        <v>1.3530199999999999</v>
      </c>
      <c r="IW3998" s="102">
        <f t="shared" si="1076"/>
        <v>1.3460099999999999</v>
      </c>
      <c r="IX3998" s="103">
        <f t="shared" si="1077"/>
        <v>1.34674</v>
      </c>
      <c r="IY3998" s="112">
        <f t="shared" si="1078"/>
        <v>39317</v>
      </c>
      <c r="IZ3998" s="104">
        <f t="shared" ca="1" si="1079"/>
        <v>1.3567990909090908</v>
      </c>
      <c r="JA3998" s="102">
        <f t="shared" ca="1" si="1080"/>
        <v>1.360009523809524</v>
      </c>
      <c r="JB3998" s="102">
        <f t="shared" ca="1" si="1081"/>
        <v>1.3615590196078431</v>
      </c>
      <c r="JC3998" s="103">
        <f t="shared" ca="1" si="1082"/>
        <v>1.3676973134328363</v>
      </c>
      <c r="JD3998" s="104">
        <f t="shared" si="1083"/>
        <v>7.0099999999999607E-3</v>
      </c>
      <c r="JE3998" s="102">
        <f t="shared" si="1084"/>
        <v>5.8199999999999363E-3</v>
      </c>
      <c r="JF3998" s="66">
        <f t="shared" ca="1" si="1089"/>
        <v>4.5942857142857304E-3</v>
      </c>
      <c r="JG3998" s="66">
        <f t="shared" ca="1" si="1088"/>
        <v>6.2619047619047593E-4</v>
      </c>
      <c r="JH3998" s="66">
        <f t="shared" ca="1" si="1085"/>
        <v>1.4574000706691177E-3</v>
      </c>
      <c r="JI3998" s="80">
        <f t="shared" ca="1" si="1086"/>
        <v>2.8675233651067411E-3</v>
      </c>
      <c r="JJ3998" s="118">
        <f t="shared" ca="1" si="1087"/>
        <v>6298.9210385139058</v>
      </c>
    </row>
    <row r="3999" spans="253:270" x14ac:dyDescent="0.3">
      <c r="IS3999" s="74">
        <v>3997</v>
      </c>
      <c r="IT3999" s="90" t="str">
        <f t="shared" si="1073"/>
        <v>2014-07-22</v>
      </c>
      <c r="IU3999" s="101">
        <f t="shared" si="1074"/>
        <v>1.34684</v>
      </c>
      <c r="IV3999" s="102">
        <f t="shared" si="1075"/>
        <v>1.3474900000000001</v>
      </c>
      <c r="IW3999" s="102">
        <f t="shared" si="1076"/>
        <v>1.3455600000000001</v>
      </c>
      <c r="IX3999" s="103">
        <f t="shared" si="1077"/>
        <v>1.34663</v>
      </c>
      <c r="IY3999" s="112">
        <f t="shared" si="1078"/>
        <v>34380</v>
      </c>
      <c r="IZ3999" s="104">
        <f t="shared" ca="1" si="1079"/>
        <v>1.3554581818181817</v>
      </c>
      <c r="JA3999" s="102">
        <f t="shared" ca="1" si="1080"/>
        <v>1.3593385714285715</v>
      </c>
      <c r="JB3999" s="102">
        <f t="shared" ca="1" si="1081"/>
        <v>1.3610909803921567</v>
      </c>
      <c r="JC3999" s="103">
        <f t="shared" ca="1" si="1082"/>
        <v>1.3676557213930352</v>
      </c>
      <c r="JD3999" s="104">
        <f t="shared" si="1083"/>
        <v>1.9299999999999873E-3</v>
      </c>
      <c r="JE3999" s="102">
        <f t="shared" si="1084"/>
        <v>2.1000000000004349E-4</v>
      </c>
      <c r="JF3999" s="66">
        <f t="shared" ca="1" si="1089"/>
        <v>4.4747619047619206E-3</v>
      </c>
      <c r="JG3999" s="66">
        <f t="shared" ca="1" si="1088"/>
        <v>6.4047619047618871E-4</v>
      </c>
      <c r="JH3999" s="66">
        <f t="shared" ca="1" si="1085"/>
        <v>1.5641660460133688E-3</v>
      </c>
      <c r="JI3999" s="80">
        <f t="shared" ca="1" si="1086"/>
        <v>2.864665651878442E-3</v>
      </c>
      <c r="JJ3999" s="118">
        <f t="shared" ca="1" si="1087"/>
        <v>6236.6039140667235</v>
      </c>
    </row>
    <row r="4000" spans="253:270" x14ac:dyDescent="0.3">
      <c r="IS4000" s="74">
        <v>3998</v>
      </c>
      <c r="IT4000" s="90" t="str">
        <f t="shared" si="1073"/>
        <v>2014-07-23</v>
      </c>
      <c r="IU4000" s="101">
        <f t="shared" si="1074"/>
        <v>1.3466499999999999</v>
      </c>
      <c r="IV4000" s="102">
        <f t="shared" si="1075"/>
        <v>1.34857</v>
      </c>
      <c r="IW4000" s="102">
        <f t="shared" si="1076"/>
        <v>1.34389</v>
      </c>
      <c r="IX4000" s="103">
        <f t="shared" si="1077"/>
        <v>1.34659</v>
      </c>
      <c r="IY4000" s="112">
        <f t="shared" si="1078"/>
        <v>35797</v>
      </c>
      <c r="IZ4000" s="104">
        <f t="shared" ca="1" si="1079"/>
        <v>1.3538490909090906</v>
      </c>
      <c r="JA4000" s="102">
        <f t="shared" ca="1" si="1080"/>
        <v>1.358554761904762</v>
      </c>
      <c r="JB4000" s="102">
        <f t="shared" ca="1" si="1081"/>
        <v>1.3606</v>
      </c>
      <c r="JC4000" s="103">
        <f t="shared" ca="1" si="1082"/>
        <v>1.3676080099502492</v>
      </c>
      <c r="JD4000" s="104">
        <f t="shared" si="1083"/>
        <v>4.6800000000000175E-3</v>
      </c>
      <c r="JE4000" s="102">
        <f t="shared" si="1084"/>
        <v>5.9999999999948983E-5</v>
      </c>
      <c r="JF4000" s="66">
        <f t="shared" ca="1" si="1089"/>
        <v>4.4561904761904868E-3</v>
      </c>
      <c r="JG4000" s="66">
        <f t="shared" ca="1" si="1088"/>
        <v>7.5285714285714767E-4</v>
      </c>
      <c r="JH4000" s="66">
        <f t="shared" ca="1" si="1085"/>
        <v>1.5592961665916285E-3</v>
      </c>
      <c r="JI4000" s="80">
        <f t="shared" ca="1" si="1086"/>
        <v>2.7924884667147021E-3</v>
      </c>
      <c r="JJ4000" s="118">
        <f t="shared" ca="1" si="1087"/>
        <v>6261.6059092183596</v>
      </c>
    </row>
    <row r="4001" spans="253:270" x14ac:dyDescent="0.3">
      <c r="IS4001" s="74">
        <v>3999</v>
      </c>
      <c r="IT4001" s="90" t="str">
        <f t="shared" si="1073"/>
        <v>2014-07-24</v>
      </c>
      <c r="IU4001" s="101">
        <f t="shared" si="1074"/>
        <v>1.3465400000000001</v>
      </c>
      <c r="IV4001" s="102">
        <f t="shared" si="1075"/>
        <v>1.34762</v>
      </c>
      <c r="IW4001" s="102">
        <f t="shared" si="1076"/>
        <v>1.3422000000000001</v>
      </c>
      <c r="IX4001" s="103">
        <f t="shared" si="1077"/>
        <v>1.3432599999999999</v>
      </c>
      <c r="IY4001" s="112">
        <f t="shared" si="1078"/>
        <v>34395</v>
      </c>
      <c r="IZ4001" s="104">
        <f t="shared" ca="1" si="1079"/>
        <v>1.352229090909091</v>
      </c>
      <c r="JA4001" s="102">
        <f t="shared" ca="1" si="1080"/>
        <v>1.3576952380952381</v>
      </c>
      <c r="JB4001" s="102">
        <f t="shared" ca="1" si="1081"/>
        <v>1.360051960784314</v>
      </c>
      <c r="JC4001" s="103">
        <f t="shared" ca="1" si="1082"/>
        <v>1.3675621393034827</v>
      </c>
      <c r="JD4001" s="104">
        <f t="shared" si="1083"/>
        <v>5.4199999999999804E-3</v>
      </c>
      <c r="JE4001" s="102">
        <f t="shared" si="1084"/>
        <v>3.2800000000001717E-3</v>
      </c>
      <c r="JF4001" s="66">
        <f t="shared" ca="1" si="1089"/>
        <v>4.4019047619047657E-3</v>
      </c>
      <c r="JG4001" s="66">
        <f t="shared" ca="1" si="1088"/>
        <v>8.1380952380953673E-4</v>
      </c>
      <c r="JH4001" s="66">
        <f t="shared" ca="1" si="1085"/>
        <v>1.5039713113006341E-3</v>
      </c>
      <c r="JI4001" s="80">
        <f t="shared" ca="1" si="1086"/>
        <v>2.8327245444397121E-3</v>
      </c>
      <c r="JJ4001" s="118">
        <f t="shared" ca="1" si="1087"/>
        <v>6194.3008822223946</v>
      </c>
    </row>
    <row r="4002" spans="253:270" x14ac:dyDescent="0.3">
      <c r="IS4002" s="74">
        <v>4000</v>
      </c>
      <c r="IT4002" s="90" t="str">
        <f t="shared" si="1073"/>
        <v>2014-07-27</v>
      </c>
      <c r="IU4002" s="101">
        <f t="shared" si="1074"/>
        <v>1.3433600000000001</v>
      </c>
      <c r="IV4002" s="102">
        <f t="shared" si="1075"/>
        <v>1.3444400000000001</v>
      </c>
      <c r="IW4002" s="102">
        <f t="shared" si="1076"/>
        <v>1.3427500000000001</v>
      </c>
      <c r="IX4002" s="103">
        <f t="shared" si="1077"/>
        <v>1.34405</v>
      </c>
      <c r="IY4002" s="112">
        <f t="shared" si="1078"/>
        <v>21686</v>
      </c>
      <c r="IZ4002" s="104">
        <f t="shared" ca="1" si="1079"/>
        <v>1.3506554545454543</v>
      </c>
      <c r="JA4002" s="102">
        <f t="shared" ca="1" si="1080"/>
        <v>1.3566933333333335</v>
      </c>
      <c r="JB4002" s="102">
        <f t="shared" ca="1" si="1081"/>
        <v>1.3595533333333334</v>
      </c>
      <c r="JC4002" s="103">
        <f t="shared" ca="1" si="1082"/>
        <v>1.3675146766169157</v>
      </c>
      <c r="JD4002" s="104">
        <f t="shared" si="1083"/>
        <v>1.6899999999999693E-3</v>
      </c>
      <c r="JE4002" s="102">
        <f t="shared" si="1084"/>
        <v>-6.8999999999985739E-4</v>
      </c>
      <c r="JF4002" s="66">
        <f t="shared" ca="1" si="1089"/>
        <v>4.2852380952380963E-3</v>
      </c>
      <c r="JG4002" s="66">
        <f t="shared" ca="1" si="1088"/>
        <v>9.6476190476192333E-4</v>
      </c>
      <c r="JH4002" s="66">
        <f t="shared" ca="1" si="1085"/>
        <v>1.6109820106223072E-3</v>
      </c>
      <c r="JI4002" s="80">
        <f t="shared" ca="1" si="1086"/>
        <v>2.6587620088118248E-3</v>
      </c>
      <c r="JJ4002" s="118">
        <f t="shared" ca="1" si="1087"/>
        <v>6626.1345931288251</v>
      </c>
    </row>
    <row r="4003" spans="253:270" x14ac:dyDescent="0.3">
      <c r="IS4003" s="74">
        <v>4001</v>
      </c>
      <c r="IT4003" s="90" t="str">
        <f t="shared" si="1073"/>
        <v>2014-07-28</v>
      </c>
      <c r="IU4003" s="101">
        <f t="shared" si="1074"/>
        <v>1.3439700000000001</v>
      </c>
      <c r="IV4003" s="102">
        <f t="shared" si="1075"/>
        <v>1.34453</v>
      </c>
      <c r="IW4003" s="102">
        <f t="shared" si="1076"/>
        <v>1.3404799999999999</v>
      </c>
      <c r="IX4003" s="103">
        <f t="shared" si="1077"/>
        <v>1.3410500000000001</v>
      </c>
      <c r="IY4003" s="112">
        <f t="shared" si="1078"/>
        <v>29805</v>
      </c>
      <c r="IZ4003" s="104">
        <f t="shared" ca="1" si="1079"/>
        <v>1.3487472727272725</v>
      </c>
      <c r="JA4003" s="102">
        <f t="shared" ca="1" si="1080"/>
        <v>1.3553433333333331</v>
      </c>
      <c r="JB4003" s="102">
        <f t="shared" ca="1" si="1081"/>
        <v>1.3589631372549016</v>
      </c>
      <c r="JC4003" s="103">
        <f t="shared" ca="1" si="1082"/>
        <v>1.3673823383084578</v>
      </c>
      <c r="JD4003" s="104">
        <f t="shared" si="1083"/>
        <v>4.0500000000001091E-3</v>
      </c>
      <c r="JE4003" s="102">
        <f t="shared" si="1084"/>
        <v>2.9200000000000337E-3</v>
      </c>
      <c r="JF4003" s="66">
        <f t="shared" ca="1" si="1089"/>
        <v>4.20238095238096E-3</v>
      </c>
      <c r="JG4003" s="66">
        <f t="shared" ca="1" si="1088"/>
        <v>1.3333333333333556E-3</v>
      </c>
      <c r="JH4003" s="66">
        <f t="shared" ca="1" si="1085"/>
        <v>1.5758199823520413E-3</v>
      </c>
      <c r="JI4003" s="80">
        <f t="shared" ca="1" si="1086"/>
        <v>2.3498334962965745E-3</v>
      </c>
      <c r="JJ4003" s="118">
        <f t="shared" ca="1" si="1087"/>
        <v>6606.2405163328103</v>
      </c>
    </row>
    <row r="4004" spans="253:270" x14ac:dyDescent="0.3">
      <c r="IS4004" s="74">
        <v>4002</v>
      </c>
      <c r="IT4004" s="90" t="str">
        <f t="shared" si="1073"/>
        <v>2014-07-29</v>
      </c>
      <c r="IU4004" s="101">
        <f t="shared" si="1074"/>
        <v>1.3410899999999999</v>
      </c>
      <c r="IV4004" s="102">
        <f t="shared" si="1075"/>
        <v>1.3415999999999999</v>
      </c>
      <c r="IW4004" s="102">
        <f t="shared" si="1076"/>
        <v>1.3367599999999999</v>
      </c>
      <c r="IX4004" s="103">
        <f t="shared" si="1077"/>
        <v>1.3398699999999999</v>
      </c>
      <c r="IY4004" s="112">
        <f t="shared" si="1078"/>
        <v>43598</v>
      </c>
      <c r="IZ4004" s="104">
        <f t="shared" ca="1" si="1079"/>
        <v>1.3471863636363635</v>
      </c>
      <c r="JA4004" s="102">
        <f t="shared" ca="1" si="1080"/>
        <v>1.3539990476190475</v>
      </c>
      <c r="JB4004" s="102">
        <f t="shared" ca="1" si="1081"/>
        <v>1.3583656862745095</v>
      </c>
      <c r="JC4004" s="103">
        <f t="shared" ca="1" si="1082"/>
        <v>1.3672383084577118</v>
      </c>
      <c r="JD4004" s="104">
        <f t="shared" si="1083"/>
        <v>4.8399999999999554E-3</v>
      </c>
      <c r="JE4004" s="102">
        <f t="shared" si="1084"/>
        <v>1.2199999999999989E-3</v>
      </c>
      <c r="JF4004" s="66">
        <f t="shared" ca="1" si="1089"/>
        <v>4.3123809523809512E-3</v>
      </c>
      <c r="JG4004" s="66">
        <f t="shared" ca="1" si="1088"/>
        <v>1.3233333333333643E-3</v>
      </c>
      <c r="JH4004" s="66">
        <f t="shared" ca="1" si="1085"/>
        <v>1.5353451752802036E-3</v>
      </c>
      <c r="JI4004" s="80">
        <f t="shared" ca="1" si="1086"/>
        <v>2.3498476816559942E-3</v>
      </c>
      <c r="JJ4004" s="118">
        <f t="shared" ca="1" si="1087"/>
        <v>7050.8027345695937</v>
      </c>
    </row>
    <row r="4005" spans="253:270" x14ac:dyDescent="0.3">
      <c r="IS4005" s="74">
        <v>4003</v>
      </c>
      <c r="IT4005" s="90" t="str">
        <f t="shared" si="1073"/>
        <v>2014-07-30</v>
      </c>
      <c r="IU4005" s="101">
        <f t="shared" si="1074"/>
        <v>1.3399300000000001</v>
      </c>
      <c r="IV4005" s="102">
        <f t="shared" si="1075"/>
        <v>1.3401400000000001</v>
      </c>
      <c r="IW4005" s="102">
        <f t="shared" si="1076"/>
        <v>1.3372299999999999</v>
      </c>
      <c r="IX4005" s="103">
        <f t="shared" si="1077"/>
        <v>1.3392200000000001</v>
      </c>
      <c r="IY4005" s="112">
        <f t="shared" si="1078"/>
        <v>32053</v>
      </c>
      <c r="IZ4005" s="104">
        <f t="shared" ca="1" si="1079"/>
        <v>1.3459545454545454</v>
      </c>
      <c r="JA4005" s="102">
        <f t="shared" ca="1" si="1080"/>
        <v>1.3527147619047621</v>
      </c>
      <c r="JB4005" s="102">
        <f t="shared" ca="1" si="1081"/>
        <v>1.3577839215686274</v>
      </c>
      <c r="JC4005" s="103">
        <f t="shared" ca="1" si="1082"/>
        <v>1.3670941791044779</v>
      </c>
      <c r="JD4005" s="104">
        <f t="shared" si="1083"/>
        <v>2.9100000000001902E-3</v>
      </c>
      <c r="JE4005" s="102">
        <f t="shared" si="1084"/>
        <v>7.0999999999998842E-4</v>
      </c>
      <c r="JF4005" s="66">
        <f t="shared" ca="1" si="1089"/>
        <v>4.2614285714285853E-3</v>
      </c>
      <c r="JG4005" s="66">
        <f t="shared" ca="1" si="1088"/>
        <v>1.2590476190476516E-3</v>
      </c>
      <c r="JH4005" s="66">
        <f t="shared" ca="1" si="1085"/>
        <v>1.5630351600538486E-3</v>
      </c>
      <c r="JI4005" s="80">
        <f t="shared" ca="1" si="1086"/>
        <v>2.3472798943658725E-3</v>
      </c>
      <c r="JJ4005" s="118">
        <f t="shared" ca="1" si="1087"/>
        <v>7049.2938241714064</v>
      </c>
    </row>
    <row r="4006" spans="253:270" x14ac:dyDescent="0.3">
      <c r="IS4006" s="74">
        <v>4004</v>
      </c>
      <c r="IT4006" s="90" t="str">
        <f t="shared" si="1073"/>
        <v>2014-07-31</v>
      </c>
      <c r="IU4006" s="101">
        <f t="shared" si="1074"/>
        <v>1.3391299999999999</v>
      </c>
      <c r="IV4006" s="102">
        <f t="shared" si="1075"/>
        <v>1.34453</v>
      </c>
      <c r="IW4006" s="102">
        <f t="shared" si="1076"/>
        <v>1.33792</v>
      </c>
      <c r="IX4006" s="103">
        <f t="shared" si="1077"/>
        <v>1.34341</v>
      </c>
      <c r="IY4006" s="112">
        <f t="shared" si="1078"/>
        <v>43494</v>
      </c>
      <c r="IZ4006" s="104">
        <f t="shared" ca="1" si="1079"/>
        <v>1.3451009090909087</v>
      </c>
      <c r="JA4006" s="102">
        <f t="shared" ca="1" si="1080"/>
        <v>1.351869523809524</v>
      </c>
      <c r="JB4006" s="102">
        <f t="shared" ca="1" si="1081"/>
        <v>1.3573462745098042</v>
      </c>
      <c r="JC4006" s="103">
        <f t="shared" ca="1" si="1082"/>
        <v>1.3669207462686574</v>
      </c>
      <c r="JD4006" s="104">
        <f t="shared" si="1083"/>
        <v>6.6100000000000048E-3</v>
      </c>
      <c r="JE4006" s="102">
        <f t="shared" si="1084"/>
        <v>-4.2800000000000615E-3</v>
      </c>
      <c r="JF4006" s="66">
        <f t="shared" ca="1" si="1089"/>
        <v>4.2504761904762064E-3</v>
      </c>
      <c r="JG4006" s="66">
        <f t="shared" ca="1" si="1088"/>
        <v>8.2809523809526003E-4</v>
      </c>
      <c r="JH4006" s="66">
        <f t="shared" ca="1" si="1085"/>
        <v>1.5456374126352583E-3</v>
      </c>
      <c r="JI4006" s="80">
        <f t="shared" ca="1" si="1086"/>
        <v>2.4895813743481179E-3</v>
      </c>
      <c r="JJ4006" s="118">
        <f t="shared" ca="1" si="1087"/>
        <v>6768.0155114862746</v>
      </c>
    </row>
    <row r="4007" spans="253:270" x14ac:dyDescent="0.3">
      <c r="IS4007" s="74">
        <v>4005</v>
      </c>
      <c r="IT4007" s="90" t="str">
        <f t="shared" si="1073"/>
        <v>2014-08-03</v>
      </c>
      <c r="IU4007" s="101">
        <f t="shared" si="1074"/>
        <v>1.34327</v>
      </c>
      <c r="IV4007" s="102">
        <f t="shared" si="1075"/>
        <v>1.3437399999999999</v>
      </c>
      <c r="IW4007" s="102">
        <f t="shared" si="1076"/>
        <v>1.341</v>
      </c>
      <c r="IX4007" s="103">
        <f t="shared" si="1077"/>
        <v>1.34236</v>
      </c>
      <c r="IY4007" s="112">
        <f t="shared" si="1078"/>
        <v>19211</v>
      </c>
      <c r="IZ4007" s="104">
        <f t="shared" ca="1" si="1079"/>
        <v>1.3441599999999998</v>
      </c>
      <c r="JA4007" s="102">
        <f t="shared" ca="1" si="1080"/>
        <v>1.3510433333333334</v>
      </c>
      <c r="JB4007" s="102">
        <f t="shared" ca="1" si="1081"/>
        <v>1.3569292156862747</v>
      </c>
      <c r="JC4007" s="103">
        <f t="shared" ca="1" si="1082"/>
        <v>1.3667451741293537</v>
      </c>
      <c r="JD4007" s="104">
        <f t="shared" si="1083"/>
        <v>2.7399999999999647E-3</v>
      </c>
      <c r="JE4007" s="102">
        <f t="shared" si="1084"/>
        <v>9.0999999999996639E-4</v>
      </c>
      <c r="JF4007" s="66">
        <f t="shared" ca="1" si="1089"/>
        <v>4.2495238095238298E-3</v>
      </c>
      <c r="JG4007" s="66">
        <f t="shared" ca="1" si="1088"/>
        <v>7.9238095238097299E-4</v>
      </c>
      <c r="JH4007" s="66">
        <f t="shared" ca="1" si="1085"/>
        <v>1.5465613968397587E-3</v>
      </c>
      <c r="JI4007" s="80">
        <f t="shared" ca="1" si="1086"/>
        <v>2.4827613366723788E-3</v>
      </c>
      <c r="JJ4007" s="118">
        <f t="shared" ca="1" si="1087"/>
        <v>6835.6452624602316</v>
      </c>
    </row>
    <row r="4008" spans="253:270" x14ac:dyDescent="0.3">
      <c r="IS4008" s="74">
        <v>4006</v>
      </c>
      <c r="IT4008" s="90" t="str">
        <f t="shared" si="1073"/>
        <v>2014-08-04</v>
      </c>
      <c r="IU4008" s="101">
        <f t="shared" si="1074"/>
        <v>1.34226</v>
      </c>
      <c r="IV4008" s="102">
        <f t="shared" si="1075"/>
        <v>1.3425400000000001</v>
      </c>
      <c r="IW4008" s="102">
        <f t="shared" si="1076"/>
        <v>1.33588</v>
      </c>
      <c r="IX4008" s="103">
        <f t="shared" si="1077"/>
        <v>1.3378300000000001</v>
      </c>
      <c r="IY4008" s="112">
        <f t="shared" si="1078"/>
        <v>31106</v>
      </c>
      <c r="IZ4008" s="104">
        <f t="shared" ca="1" si="1079"/>
        <v>1.3428190909090907</v>
      </c>
      <c r="JA4008" s="102">
        <f t="shared" ca="1" si="1080"/>
        <v>1.349955238095238</v>
      </c>
      <c r="JB4008" s="102">
        <f t="shared" ca="1" si="1081"/>
        <v>1.3564001960784315</v>
      </c>
      <c r="JC4008" s="103">
        <f t="shared" ca="1" si="1082"/>
        <v>1.3665342786069656</v>
      </c>
      <c r="JD4008" s="104">
        <f t="shared" si="1083"/>
        <v>6.6600000000001103E-3</v>
      </c>
      <c r="JE4008" s="102">
        <f t="shared" si="1084"/>
        <v>4.429999999999934E-3</v>
      </c>
      <c r="JF4008" s="66">
        <f t="shared" ca="1" si="1089"/>
        <v>4.4076190476190673E-3</v>
      </c>
      <c r="JG4008" s="66">
        <f t="shared" ca="1" si="1088"/>
        <v>1.0466666666666825E-3</v>
      </c>
      <c r="JH4008" s="66">
        <f t="shared" ca="1" si="1085"/>
        <v>1.6137383536133938E-3</v>
      </c>
      <c r="JI4008" s="80">
        <f t="shared" ca="1" si="1086"/>
        <v>2.5674006371709771E-3</v>
      </c>
      <c r="JJ4008" s="118">
        <f t="shared" ca="1" si="1087"/>
        <v>6620.6029405977933</v>
      </c>
    </row>
    <row r="4009" spans="253:270" x14ac:dyDescent="0.3">
      <c r="IS4009" s="74">
        <v>4007</v>
      </c>
      <c r="IT4009" s="90" t="str">
        <f t="shared" si="1073"/>
        <v>2014-08-05</v>
      </c>
      <c r="IU4009" s="101">
        <f t="shared" si="1074"/>
        <v>1.3377300000000001</v>
      </c>
      <c r="IV4009" s="102">
        <f t="shared" si="1075"/>
        <v>1.33874</v>
      </c>
      <c r="IW4009" s="102">
        <f t="shared" si="1076"/>
        <v>1.3333699999999999</v>
      </c>
      <c r="IX4009" s="103">
        <f t="shared" si="1077"/>
        <v>1.3384400000000001</v>
      </c>
      <c r="IY4009" s="112">
        <f t="shared" si="1078"/>
        <v>39916</v>
      </c>
      <c r="IZ4009" s="104">
        <f t="shared" ca="1" si="1079"/>
        <v>1.3420645454545457</v>
      </c>
      <c r="JA4009" s="102">
        <f t="shared" ca="1" si="1080"/>
        <v>1.3488628571428569</v>
      </c>
      <c r="JB4009" s="102">
        <f t="shared" ca="1" si="1081"/>
        <v>1.3559056862745098</v>
      </c>
      <c r="JC4009" s="103">
        <f t="shared" ca="1" si="1082"/>
        <v>1.3663249253731349</v>
      </c>
      <c r="JD4009" s="104">
        <f t="shared" si="1083"/>
        <v>5.3700000000000969E-3</v>
      </c>
      <c r="JE4009" s="102">
        <f t="shared" si="1084"/>
        <v>-7.0999999999998842E-4</v>
      </c>
      <c r="JF4009" s="66">
        <f t="shared" ca="1" si="1089"/>
        <v>4.5252380952381143E-3</v>
      </c>
      <c r="JG4009" s="66">
        <f t="shared" ca="1" si="1088"/>
        <v>1.0409523809524017E-3</v>
      </c>
      <c r="JH4009" s="66">
        <f t="shared" ca="1" si="1085"/>
        <v>1.5893982660342084E-3</v>
      </c>
      <c r="JI4009" s="80">
        <f t="shared" ca="1" si="1086"/>
        <v>2.5711677998285476E-3</v>
      </c>
      <c r="JJ4009" s="118">
        <f t="shared" ca="1" si="1087"/>
        <v>6585.6346450440551</v>
      </c>
    </row>
    <row r="4010" spans="253:270" x14ac:dyDescent="0.3">
      <c r="IS4010" s="74">
        <v>4008</v>
      </c>
      <c r="IT4010" s="90" t="str">
        <f t="shared" si="1073"/>
        <v>2014-08-06</v>
      </c>
      <c r="IU4010" s="101">
        <f t="shared" si="1074"/>
        <v>1.33867</v>
      </c>
      <c r="IV4010" s="102">
        <f t="shared" si="1075"/>
        <v>1.33948</v>
      </c>
      <c r="IW4010" s="102">
        <f t="shared" si="1076"/>
        <v>1.3337699999999999</v>
      </c>
      <c r="IX4010" s="103">
        <f t="shared" si="1077"/>
        <v>1.3366</v>
      </c>
      <c r="IY4010" s="112">
        <f t="shared" si="1078"/>
        <v>45020</v>
      </c>
      <c r="IZ4010" s="104">
        <f t="shared" ca="1" si="1079"/>
        <v>1.3411527272727275</v>
      </c>
      <c r="JA4010" s="102">
        <f t="shared" ca="1" si="1080"/>
        <v>1.3475442857142856</v>
      </c>
      <c r="JB4010" s="102">
        <f t="shared" ca="1" si="1081"/>
        <v>1.3554607843137256</v>
      </c>
      <c r="JC4010" s="103">
        <f t="shared" ca="1" si="1082"/>
        <v>1.3661161691542296</v>
      </c>
      <c r="JD4010" s="104">
        <f t="shared" si="1083"/>
        <v>5.7100000000001039E-3</v>
      </c>
      <c r="JE4010" s="102">
        <f t="shared" si="1084"/>
        <v>2.0700000000000163E-3</v>
      </c>
      <c r="JF4010" s="66">
        <f t="shared" ca="1" si="1089"/>
        <v>4.5766666666666941E-3</v>
      </c>
      <c r="JG4010" s="66">
        <f t="shared" ca="1" si="1088"/>
        <v>1.2795238095238283E-3</v>
      </c>
      <c r="JH4010" s="66">
        <f t="shared" ca="1" si="1085"/>
        <v>1.609304296104473E-3</v>
      </c>
      <c r="JI4010" s="80">
        <f t="shared" ca="1" si="1086"/>
        <v>2.4186251037087488E-3</v>
      </c>
      <c r="JJ4010" s="118">
        <f t="shared" ca="1" si="1087"/>
        <v>7046.4281368313368</v>
      </c>
    </row>
    <row r="4011" spans="253:270" x14ac:dyDescent="0.3">
      <c r="IS4011" s="74">
        <v>4009</v>
      </c>
      <c r="IT4011" s="90" t="str">
        <f t="shared" si="1073"/>
        <v>2014-08-07</v>
      </c>
      <c r="IU4011" s="101">
        <f t="shared" si="1074"/>
        <v>1.33647</v>
      </c>
      <c r="IV4011" s="102">
        <f t="shared" si="1075"/>
        <v>1.34335</v>
      </c>
      <c r="IW4011" s="102">
        <f t="shared" si="1076"/>
        <v>1.3344199999999999</v>
      </c>
      <c r="IX4011" s="103">
        <f t="shared" si="1077"/>
        <v>1.34172</v>
      </c>
      <c r="IY4011" s="112">
        <f t="shared" si="1078"/>
        <v>42214</v>
      </c>
      <c r="IZ4011" s="104">
        <f t="shared" ca="1" si="1079"/>
        <v>1.3407100000000001</v>
      </c>
      <c r="JA4011" s="102">
        <f t="shared" ca="1" si="1080"/>
        <v>1.3466223809523807</v>
      </c>
      <c r="JB4011" s="102">
        <f t="shared" ca="1" si="1081"/>
        <v>1.3550962745098039</v>
      </c>
      <c r="JC4011" s="103">
        <f t="shared" ca="1" si="1082"/>
        <v>1.365952338308458</v>
      </c>
      <c r="JD4011" s="104">
        <f t="shared" si="1083"/>
        <v>8.9300000000001045E-3</v>
      </c>
      <c r="JE4011" s="102">
        <f t="shared" si="1084"/>
        <v>-5.2499999999999769E-3</v>
      </c>
      <c r="JF4011" s="66">
        <f t="shared" ca="1" si="1089"/>
        <v>4.7090476190476578E-3</v>
      </c>
      <c r="JG4011" s="66">
        <f t="shared" ca="1" si="1088"/>
        <v>8.7952380952383002E-4</v>
      </c>
      <c r="JH4011" s="66">
        <f t="shared" ca="1" si="1085"/>
        <v>1.832188139543768E-3</v>
      </c>
      <c r="JI4011" s="80">
        <f t="shared" ca="1" si="1086"/>
        <v>2.748338850998764E-3</v>
      </c>
      <c r="JJ4011" s="118">
        <f t="shared" ca="1" si="1087"/>
        <v>7267.6708804960954</v>
      </c>
    </row>
    <row r="4012" spans="253:270" x14ac:dyDescent="0.3">
      <c r="IS4012" s="74">
        <v>4010</v>
      </c>
      <c r="IT4012" s="90" t="str">
        <f t="shared" si="1073"/>
        <v>2014-08-10</v>
      </c>
      <c r="IU4012" s="101">
        <f t="shared" si="1074"/>
        <v>1.3412999999999999</v>
      </c>
      <c r="IV4012" s="102">
        <f t="shared" si="1075"/>
        <v>1.3417600000000001</v>
      </c>
      <c r="IW4012" s="102">
        <f t="shared" si="1076"/>
        <v>1.3381099999999999</v>
      </c>
      <c r="IX4012" s="103">
        <f t="shared" si="1077"/>
        <v>1.33867</v>
      </c>
      <c r="IY4012" s="112">
        <f t="shared" si="1078"/>
        <v>6473</v>
      </c>
      <c r="IZ4012" s="104">
        <f t="shared" ca="1" si="1079"/>
        <v>1.3402927272727274</v>
      </c>
      <c r="JA4012" s="102">
        <f t="shared" ca="1" si="1080"/>
        <v>1.3455419047619046</v>
      </c>
      <c r="JB4012" s="102">
        <f t="shared" ca="1" si="1081"/>
        <v>1.354605490196078</v>
      </c>
      <c r="JC4012" s="103">
        <f t="shared" ca="1" si="1082"/>
        <v>1.3657783084577118</v>
      </c>
      <c r="JD4012" s="104">
        <f t="shared" si="1083"/>
        <v>3.6500000000001531E-3</v>
      </c>
      <c r="JE4012" s="102">
        <f t="shared" si="1084"/>
        <v>2.6299999999999102E-3</v>
      </c>
      <c r="JF4012" s="66">
        <f t="shared" ca="1" si="1089"/>
        <v>4.7261904761905209E-3</v>
      </c>
      <c r="JG4012" s="66">
        <f t="shared" ca="1" si="1088"/>
        <v>1.0185714285714401E-3</v>
      </c>
      <c r="JH4012" s="66">
        <f t="shared" ca="1" si="1085"/>
        <v>1.8204773737898416E-3</v>
      </c>
      <c r="JI4012" s="80">
        <f t="shared" ca="1" si="1086"/>
        <v>2.7594949256880075E-3</v>
      </c>
      <c r="JJ4012" s="118">
        <f t="shared" ca="1" si="1087"/>
        <v>9293.8712539153312</v>
      </c>
    </row>
    <row r="4013" spans="253:270" x14ac:dyDescent="0.3">
      <c r="IS4013" s="74">
        <v>4011</v>
      </c>
      <c r="IT4013" s="90" t="str">
        <f t="shared" si="1073"/>
        <v>2014-08-11</v>
      </c>
      <c r="IU4013" s="101">
        <f t="shared" si="1074"/>
        <v>1.3386</v>
      </c>
      <c r="IV4013" s="102">
        <f t="shared" si="1075"/>
        <v>1.3387100000000001</v>
      </c>
      <c r="IW4013" s="102">
        <f t="shared" si="1076"/>
        <v>1.3336699999999999</v>
      </c>
      <c r="IX4013" s="103">
        <f t="shared" si="1077"/>
        <v>1.3370899999999999</v>
      </c>
      <c r="IY4013" s="112">
        <f t="shared" si="1078"/>
        <v>7989</v>
      </c>
      <c r="IZ4013" s="104">
        <f t="shared" ca="1" si="1079"/>
        <v>1.3396600000000001</v>
      </c>
      <c r="JA4013" s="102">
        <f t="shared" ca="1" si="1080"/>
        <v>1.3443538095238092</v>
      </c>
      <c r="JB4013" s="102">
        <f t="shared" ca="1" si="1081"/>
        <v>1.3541574509803918</v>
      </c>
      <c r="JC4013" s="103">
        <f t="shared" ca="1" si="1082"/>
        <v>1.3656719402985078</v>
      </c>
      <c r="JD4013" s="104">
        <f t="shared" si="1083"/>
        <v>5.0400000000001555E-3</v>
      </c>
      <c r="JE4013" s="102">
        <f t="shared" si="1084"/>
        <v>1.5100000000001224E-3</v>
      </c>
      <c r="JF4013" s="66">
        <f t="shared" ca="1" si="1089"/>
        <v>4.7604761904762385E-3</v>
      </c>
      <c r="JG4013" s="66">
        <f t="shared" ca="1" si="1088"/>
        <v>1.1738095238095372E-3</v>
      </c>
      <c r="JH4013" s="66">
        <f t="shared" ca="1" si="1085"/>
        <v>1.8192842030144453E-3</v>
      </c>
      <c r="JI4013" s="80">
        <f t="shared" ca="1" si="1086"/>
        <v>2.6902070661859543E-3</v>
      </c>
      <c r="JJ4013" s="118">
        <f t="shared" ca="1" si="1087"/>
        <v>10623.624086021136</v>
      </c>
    </row>
    <row r="4014" spans="253:270" x14ac:dyDescent="0.3">
      <c r="IS4014" s="74">
        <v>4012</v>
      </c>
      <c r="IT4014" s="90" t="str">
        <f t="shared" si="1073"/>
        <v>2014-08-12</v>
      </c>
      <c r="IU4014" s="101">
        <f t="shared" si="1074"/>
        <v>1.33684</v>
      </c>
      <c r="IV4014" s="102">
        <f t="shared" si="1075"/>
        <v>1.3415900000000001</v>
      </c>
      <c r="IW4014" s="102">
        <f t="shared" si="1076"/>
        <v>1.3343100000000001</v>
      </c>
      <c r="IX4014" s="103">
        <f t="shared" si="1077"/>
        <v>1.3366400000000001</v>
      </c>
      <c r="IY4014" s="112">
        <f t="shared" si="1078"/>
        <v>11327</v>
      </c>
      <c r="IZ4014" s="104">
        <f t="shared" ca="1" si="1079"/>
        <v>1.3392590909090911</v>
      </c>
      <c r="JA4014" s="102">
        <f t="shared" ca="1" si="1080"/>
        <v>1.3433823809523806</v>
      </c>
      <c r="JB4014" s="102">
        <f t="shared" ca="1" si="1081"/>
        <v>1.3536458823529409</v>
      </c>
      <c r="JC4014" s="103">
        <f t="shared" ca="1" si="1082"/>
        <v>1.3656114925373137</v>
      </c>
      <c r="JD4014" s="104">
        <f t="shared" si="1083"/>
        <v>7.2799999999999532E-3</v>
      </c>
      <c r="JE4014" s="102">
        <f t="shared" si="1084"/>
        <v>1.9999999999997797E-4</v>
      </c>
      <c r="JF4014" s="66">
        <f t="shared" ca="1" si="1089"/>
        <v>4.7852380952381358E-3</v>
      </c>
      <c r="JG4014" s="66">
        <f t="shared" ca="1" si="1088"/>
        <v>9.4333333333334896E-4</v>
      </c>
      <c r="JH4014" s="66">
        <f t="shared" ca="1" si="1085"/>
        <v>1.8496167403459036E-3</v>
      </c>
      <c r="JI4014" s="80">
        <f t="shared" ca="1" si="1086"/>
        <v>2.552933575569447E-3</v>
      </c>
      <c r="JJ4014" s="118">
        <f t="shared" ca="1" si="1087"/>
        <v>11242.562618719438</v>
      </c>
    </row>
    <row r="4015" spans="253:270" x14ac:dyDescent="0.3">
      <c r="IS4015" s="74">
        <v>4013</v>
      </c>
      <c r="IT4015" s="90" t="str">
        <f t="shared" si="1073"/>
        <v>2014-08-13</v>
      </c>
      <c r="IU4015" s="101">
        <f t="shared" si="1074"/>
        <v>1.3367500000000001</v>
      </c>
      <c r="IV4015" s="102">
        <f t="shared" si="1075"/>
        <v>1.34083</v>
      </c>
      <c r="IW4015" s="102">
        <f t="shared" si="1076"/>
        <v>1.3349299999999999</v>
      </c>
      <c r="IX4015" s="103">
        <f t="shared" si="1077"/>
        <v>1.3367</v>
      </c>
      <c r="IY4015" s="112">
        <f t="shared" si="1078"/>
        <v>11460</v>
      </c>
      <c r="IZ4015" s="104">
        <f t="shared" ca="1" si="1079"/>
        <v>1.3389709090909092</v>
      </c>
      <c r="JA4015" s="102">
        <f t="shared" ca="1" si="1080"/>
        <v>1.3426171428571425</v>
      </c>
      <c r="JB4015" s="102">
        <f t="shared" ca="1" si="1081"/>
        <v>1.3531896078431369</v>
      </c>
      <c r="JC4015" s="103">
        <f t="shared" ca="1" si="1082"/>
        <v>1.3655378109452738</v>
      </c>
      <c r="JD4015" s="104">
        <f t="shared" si="1083"/>
        <v>5.9000000000000163E-3</v>
      </c>
      <c r="JE4015" s="102">
        <f t="shared" si="1084"/>
        <v>5.0000000000105516E-5</v>
      </c>
      <c r="JF4015" s="66">
        <f t="shared" ca="1" si="1089"/>
        <v>4.8057142857143229E-3</v>
      </c>
      <c r="JG4015" s="66">
        <f t="shared" ca="1" si="1088"/>
        <v>7.3619047619049877E-4</v>
      </c>
      <c r="JH4015" s="66">
        <f t="shared" ca="1" si="1085"/>
        <v>1.8594381420422763E-3</v>
      </c>
      <c r="JI4015" s="80">
        <f t="shared" ca="1" si="1086"/>
        <v>2.4379469820995526E-3</v>
      </c>
      <c r="JJ4015" s="118">
        <f t="shared" ca="1" si="1087"/>
        <v>11970.281998924956</v>
      </c>
    </row>
    <row r="4016" spans="253:270" x14ac:dyDescent="0.3">
      <c r="IS4016" s="74">
        <v>4014</v>
      </c>
      <c r="IT4016" s="90" t="str">
        <f t="shared" si="1073"/>
        <v>2014-08-14</v>
      </c>
      <c r="IU4016" s="101">
        <f t="shared" si="1074"/>
        <v>1.3366</v>
      </c>
      <c r="IV4016" s="102">
        <f t="shared" si="1075"/>
        <v>1.3412599999999999</v>
      </c>
      <c r="IW4016" s="102">
        <f t="shared" si="1076"/>
        <v>1.3359399999999999</v>
      </c>
      <c r="IX4016" s="103">
        <f t="shared" si="1077"/>
        <v>1.3404799999999999</v>
      </c>
      <c r="IY4016" s="112">
        <f t="shared" si="1078"/>
        <v>13852</v>
      </c>
      <c r="IZ4016" s="104">
        <f t="shared" ca="1" si="1079"/>
        <v>1.3390854545454545</v>
      </c>
      <c r="JA4016" s="102">
        <f t="shared" ca="1" si="1080"/>
        <v>1.342030476190476</v>
      </c>
      <c r="JB4016" s="102">
        <f t="shared" ca="1" si="1081"/>
        <v>1.3526874509803919</v>
      </c>
      <c r="JC4016" s="103">
        <f t="shared" ca="1" si="1082"/>
        <v>1.3655026368159207</v>
      </c>
      <c r="JD4016" s="104">
        <f t="shared" si="1083"/>
        <v>5.3199999999999914E-3</v>
      </c>
      <c r="JE4016" s="102">
        <f t="shared" si="1084"/>
        <v>-3.8799999999998835E-3</v>
      </c>
      <c r="JF4016" s="66">
        <f t="shared" ca="1" si="1089"/>
        <v>4.9452380952381267E-3</v>
      </c>
      <c r="JG4016" s="66">
        <f t="shared" ca="1" si="1088"/>
        <v>5.5285714285716969E-4</v>
      </c>
      <c r="JH4016" s="66">
        <f t="shared" ca="1" si="1085"/>
        <v>1.7812211409127404E-3</v>
      </c>
      <c r="JI4016" s="80">
        <f t="shared" ca="1" si="1086"/>
        <v>2.6261653066185701E-3</v>
      </c>
      <c r="JJ4016" s="118">
        <f t="shared" ca="1" si="1087"/>
        <v>12403.083845735855</v>
      </c>
    </row>
    <row r="4017" spans="253:270" x14ac:dyDescent="0.3">
      <c r="IS4017" s="74">
        <v>4015</v>
      </c>
      <c r="IT4017" s="90" t="str">
        <f t="shared" si="1073"/>
        <v>2014-08-17</v>
      </c>
      <c r="IU4017" s="101">
        <f t="shared" si="1074"/>
        <v>1.3393999999999999</v>
      </c>
      <c r="IV4017" s="102">
        <f t="shared" si="1075"/>
        <v>1.3403700000000001</v>
      </c>
      <c r="IW4017" s="102">
        <f t="shared" si="1076"/>
        <v>1.33535</v>
      </c>
      <c r="IX4017" s="103">
        <f t="shared" si="1077"/>
        <v>1.3365499999999999</v>
      </c>
      <c r="IY4017" s="112">
        <f t="shared" si="1078"/>
        <v>7304</v>
      </c>
      <c r="IZ4017" s="104">
        <f t="shared" ca="1" si="1079"/>
        <v>1.3384618181818182</v>
      </c>
      <c r="JA4017" s="102">
        <f t="shared" ca="1" si="1080"/>
        <v>1.341260952380952</v>
      </c>
      <c r="JB4017" s="102">
        <f t="shared" ca="1" si="1081"/>
        <v>1.3521370588235291</v>
      </c>
      <c r="JC4017" s="103">
        <f t="shared" ca="1" si="1082"/>
        <v>1.365428656716418</v>
      </c>
      <c r="JD4017" s="104">
        <f t="shared" si="1083"/>
        <v>5.0200000000000244E-3</v>
      </c>
      <c r="JE4017" s="102">
        <f t="shared" si="1084"/>
        <v>2.8500000000000192E-3</v>
      </c>
      <c r="JF4017" s="66">
        <f t="shared" ca="1" si="1089"/>
        <v>4.9690476190476585E-3</v>
      </c>
      <c r="JG4017" s="66">
        <f t="shared" ca="1" si="1088"/>
        <v>6.8857142857145634E-4</v>
      </c>
      <c r="JH4017" s="66">
        <f t="shared" ca="1" si="1085"/>
        <v>1.7787178495221288E-3</v>
      </c>
      <c r="JI4017" s="80">
        <f t="shared" ca="1" si="1086"/>
        <v>2.6674051698487773E-3</v>
      </c>
      <c r="JJ4017" s="118">
        <f t="shared" ca="1" si="1087"/>
        <v>13047.860257415856</v>
      </c>
    </row>
    <row r="4018" spans="253:270" x14ac:dyDescent="0.3">
      <c r="IS4018" s="74">
        <v>4016</v>
      </c>
      <c r="IT4018" s="90" t="str">
        <f t="shared" si="1073"/>
        <v>2014-08-18</v>
      </c>
      <c r="IU4018" s="101">
        <f t="shared" si="1074"/>
        <v>1.3367100000000001</v>
      </c>
      <c r="IV4018" s="102">
        <f t="shared" si="1075"/>
        <v>1.3367100000000001</v>
      </c>
      <c r="IW4018" s="102">
        <f t="shared" si="1076"/>
        <v>1.3313900000000001</v>
      </c>
      <c r="IX4018" s="103">
        <f t="shared" si="1077"/>
        <v>1.33222</v>
      </c>
      <c r="IY4018" s="112">
        <f t="shared" si="1078"/>
        <v>10889</v>
      </c>
      <c r="IZ4018" s="104">
        <f t="shared" ca="1" si="1079"/>
        <v>1.33754</v>
      </c>
      <c r="JA4018" s="102">
        <f t="shared" ca="1" si="1080"/>
        <v>1.3402914285714285</v>
      </c>
      <c r="JB4018" s="102">
        <f t="shared" ca="1" si="1081"/>
        <v>1.351603137254902</v>
      </c>
      <c r="JC4018" s="103">
        <f t="shared" ca="1" si="1082"/>
        <v>1.3653797014925371</v>
      </c>
      <c r="JD4018" s="104">
        <f t="shared" si="1083"/>
        <v>5.3199999999999914E-3</v>
      </c>
      <c r="JE4018" s="102">
        <f t="shared" si="1084"/>
        <v>4.490000000000105E-3</v>
      </c>
      <c r="JF4018" s="66">
        <f t="shared" ca="1" si="1089"/>
        <v>5.0514285714286112E-3</v>
      </c>
      <c r="JG4018" s="66">
        <f t="shared" ca="1" si="1088"/>
        <v>8.833333333333577E-4</v>
      </c>
      <c r="JH4018" s="66">
        <f t="shared" ca="1" si="1085"/>
        <v>1.7528134818173943E-3</v>
      </c>
      <c r="JI4018" s="80">
        <f t="shared" ca="1" si="1086"/>
        <v>2.7859089879048188E-3</v>
      </c>
      <c r="JJ4018" s="118">
        <f t="shared" ca="1" si="1087"/>
        <v>13516.639603888458</v>
      </c>
    </row>
    <row r="4019" spans="253:270" x14ac:dyDescent="0.3">
      <c r="IS4019" s="74">
        <v>4017</v>
      </c>
      <c r="IT4019" s="90" t="str">
        <f t="shared" si="1073"/>
        <v>2014-08-19</v>
      </c>
      <c r="IU4019" s="101">
        <f t="shared" si="1074"/>
        <v>1.33236</v>
      </c>
      <c r="IV4019" s="102">
        <f t="shared" si="1075"/>
        <v>1.3325400000000001</v>
      </c>
      <c r="IW4019" s="102">
        <f t="shared" si="1076"/>
        <v>1.32559</v>
      </c>
      <c r="IX4019" s="103">
        <f t="shared" si="1077"/>
        <v>1.3261099999999999</v>
      </c>
      <c r="IY4019" s="112">
        <f t="shared" si="1078"/>
        <v>13287</v>
      </c>
      <c r="IZ4019" s="104">
        <f t="shared" ca="1" si="1079"/>
        <v>1.3364745454545455</v>
      </c>
      <c r="JA4019" s="102">
        <f t="shared" ca="1" si="1080"/>
        <v>1.3393090476190477</v>
      </c>
      <c r="JB4019" s="102">
        <f t="shared" ca="1" si="1081"/>
        <v>1.3510392156862749</v>
      </c>
      <c r="JC4019" s="103">
        <f t="shared" ca="1" si="1082"/>
        <v>1.3653221393034827</v>
      </c>
      <c r="JD4019" s="104">
        <f t="shared" si="1083"/>
        <v>6.9500000000000117E-3</v>
      </c>
      <c r="JE4019" s="102">
        <f t="shared" si="1084"/>
        <v>6.2500000000000888E-3</v>
      </c>
      <c r="JF4019" s="66">
        <f t="shared" ca="1" si="1089"/>
        <v>5.0485714285714708E-3</v>
      </c>
      <c r="JG4019" s="66">
        <f t="shared" ca="1" si="1088"/>
        <v>9.038095238095554E-4</v>
      </c>
      <c r="JH4019" s="66">
        <f t="shared" ca="1" si="1085"/>
        <v>1.7496646909085909E-3</v>
      </c>
      <c r="JI4019" s="80">
        <f t="shared" ca="1" si="1086"/>
        <v>2.8234451704230996E-3</v>
      </c>
      <c r="JJ4019" s="118">
        <f t="shared" ca="1" si="1087"/>
        <v>13498.850510060867</v>
      </c>
    </row>
    <row r="4020" spans="253:270" x14ac:dyDescent="0.3">
      <c r="IS4020" s="74">
        <v>4018</v>
      </c>
      <c r="IT4020" s="90" t="str">
        <f t="shared" si="1073"/>
        <v>2014-08-20</v>
      </c>
      <c r="IU4020" s="101">
        <f t="shared" si="1074"/>
        <v>1.3260099999999999</v>
      </c>
      <c r="IV4020" s="102">
        <f t="shared" si="1075"/>
        <v>1.3289</v>
      </c>
      <c r="IW4020" s="102">
        <f t="shared" si="1076"/>
        <v>1.3242700000000001</v>
      </c>
      <c r="IX4020" s="103">
        <f t="shared" si="1077"/>
        <v>1.3282799999999999</v>
      </c>
      <c r="IY4020" s="112">
        <f t="shared" si="1078"/>
        <v>10439</v>
      </c>
      <c r="IZ4020" s="104">
        <f t="shared" ca="1" si="1079"/>
        <v>1.3355509090909088</v>
      </c>
      <c r="JA4020" s="102">
        <f t="shared" ca="1" si="1080"/>
        <v>1.338435238095238</v>
      </c>
      <c r="JB4020" s="102">
        <f t="shared" ca="1" si="1081"/>
        <v>1.3505505882352944</v>
      </c>
      <c r="JC4020" s="103">
        <f t="shared" ca="1" si="1082"/>
        <v>1.365259850746269</v>
      </c>
      <c r="JD4020" s="104">
        <f t="shared" si="1083"/>
        <v>4.629999999999912E-3</v>
      </c>
      <c r="JE4020" s="102">
        <f t="shared" si="1084"/>
        <v>-2.2699999999999942E-3</v>
      </c>
      <c r="JF4020" s="66">
        <f t="shared" ca="1" si="1089"/>
        <v>5.1771428571428958E-3</v>
      </c>
      <c r="JG4020" s="66">
        <f t="shared" ca="1" si="1088"/>
        <v>7.8571428571431545E-4</v>
      </c>
      <c r="JH4020" s="66">
        <f t="shared" ca="1" si="1085"/>
        <v>1.6093540344384342E-3</v>
      </c>
      <c r="JI4020" s="80">
        <f t="shared" ca="1" si="1086"/>
        <v>2.9008004994164997E-3</v>
      </c>
      <c r="JJ4020" s="118">
        <f t="shared" ca="1" si="1087"/>
        <v>13709.099106705018</v>
      </c>
    </row>
    <row r="4021" spans="253:270" x14ac:dyDescent="0.3">
      <c r="IS4021" s="74">
        <v>4019</v>
      </c>
      <c r="IT4021" s="90" t="str">
        <f t="shared" si="1073"/>
        <v>2014-08-21</v>
      </c>
      <c r="IU4021" s="101">
        <f t="shared" si="1074"/>
        <v>1.3281799999999999</v>
      </c>
      <c r="IV4021" s="102">
        <f t="shared" si="1075"/>
        <v>1.3297399999999999</v>
      </c>
      <c r="IW4021" s="102">
        <f t="shared" si="1076"/>
        <v>1.3221499999999999</v>
      </c>
      <c r="IX4021" s="103">
        <f t="shared" si="1077"/>
        <v>1.32457</v>
      </c>
      <c r="IY4021" s="112">
        <f t="shared" si="1078"/>
        <v>16351</v>
      </c>
      <c r="IZ4021" s="104">
        <f t="shared" ca="1" si="1079"/>
        <v>1.3344572727272725</v>
      </c>
      <c r="JA4021" s="102">
        <f t="shared" ca="1" si="1080"/>
        <v>1.3373866666666667</v>
      </c>
      <c r="JB4021" s="102">
        <f t="shared" ca="1" si="1081"/>
        <v>1.3499468627450983</v>
      </c>
      <c r="JC4021" s="103">
        <f t="shared" ca="1" si="1082"/>
        <v>1.3651651243781098</v>
      </c>
      <c r="JD4021" s="104">
        <f t="shared" si="1083"/>
        <v>7.5899999999999856E-3</v>
      </c>
      <c r="JE4021" s="102">
        <f t="shared" si="1084"/>
        <v>3.6099999999998911E-3</v>
      </c>
      <c r="JF4021" s="66">
        <f t="shared" ca="1" si="1089"/>
        <v>5.3157142857143229E-3</v>
      </c>
      <c r="JG4021" s="66">
        <f t="shared" ca="1" si="1088"/>
        <v>9.5476190476193176E-4</v>
      </c>
      <c r="JH4021" s="66">
        <f t="shared" ca="1" si="1085"/>
        <v>1.6841263707492522E-3</v>
      </c>
      <c r="JI4021" s="80">
        <f t="shared" ca="1" si="1086"/>
        <v>2.9564886171454582E-3</v>
      </c>
      <c r="JJ4021" s="118">
        <f t="shared" ca="1" si="1087"/>
        <v>13560.456764091454</v>
      </c>
    </row>
    <row r="4022" spans="253:270" x14ac:dyDescent="0.3">
      <c r="IS4022" s="74">
        <v>4020</v>
      </c>
      <c r="IT4022" s="90" t="str">
        <f t="shared" si="1073"/>
        <v>2014-08-24</v>
      </c>
      <c r="IU4022" s="101">
        <f t="shared" si="1074"/>
        <v>1.3199000000000001</v>
      </c>
      <c r="IV4022" s="102">
        <f t="shared" si="1075"/>
        <v>1.3211200000000001</v>
      </c>
      <c r="IW4022" s="102">
        <f t="shared" si="1076"/>
        <v>1.3185199999999999</v>
      </c>
      <c r="IX4022" s="103">
        <f t="shared" si="1077"/>
        <v>1.3193999999999999</v>
      </c>
      <c r="IY4022" s="112">
        <f t="shared" si="1078"/>
        <v>9181</v>
      </c>
      <c r="IZ4022" s="104">
        <f t="shared" ca="1" si="1079"/>
        <v>1.3324281818181816</v>
      </c>
      <c r="JA4022" s="102">
        <f t="shared" ca="1" si="1080"/>
        <v>1.3362504761904761</v>
      </c>
      <c r="JB4022" s="102">
        <f t="shared" ca="1" si="1081"/>
        <v>1.3492550980392157</v>
      </c>
      <c r="JC4022" s="103">
        <f t="shared" ca="1" si="1082"/>
        <v>1.3650187064676618</v>
      </c>
      <c r="JD4022" s="104">
        <f t="shared" si="1083"/>
        <v>2.6000000000001577E-3</v>
      </c>
      <c r="JE4022" s="102">
        <f t="shared" si="1084"/>
        <v>5.0000000000016698E-4</v>
      </c>
      <c r="JF4022" s="66">
        <f t="shared" ca="1" si="1089"/>
        <v>5.1814285714286172E-3</v>
      </c>
      <c r="JG4022" s="66">
        <f t="shared" ca="1" si="1088"/>
        <v>8.2238095238097914E-4</v>
      </c>
      <c r="JH4022" s="66">
        <f t="shared" ca="1" si="1085"/>
        <v>1.7801478957132195E-3</v>
      </c>
      <c r="JI4022" s="80">
        <f t="shared" ca="1" si="1086"/>
        <v>2.9113029397945175E-3</v>
      </c>
      <c r="JJ4022" s="118">
        <f t="shared" ca="1" si="1087"/>
        <v>13651.701956805984</v>
      </c>
    </row>
    <row r="4023" spans="253:270" x14ac:dyDescent="0.3">
      <c r="IS4023" s="74">
        <v>4021</v>
      </c>
      <c r="IT4023" s="90" t="str">
        <f t="shared" si="1073"/>
        <v>2014-08-25</v>
      </c>
      <c r="IU4023" s="101">
        <f t="shared" si="1074"/>
        <v>1.3192999999999999</v>
      </c>
      <c r="IV4023" s="102">
        <f t="shared" si="1075"/>
        <v>1.3215300000000001</v>
      </c>
      <c r="IW4023" s="102">
        <f t="shared" si="1076"/>
        <v>1.31653</v>
      </c>
      <c r="IX4023" s="103">
        <f t="shared" si="1077"/>
        <v>1.3169299999999999</v>
      </c>
      <c r="IY4023" s="112">
        <f t="shared" si="1078"/>
        <v>10661</v>
      </c>
      <c r="IZ4023" s="104">
        <f t="shared" ca="1" si="1079"/>
        <v>1.3304518181818179</v>
      </c>
      <c r="JA4023" s="102">
        <f t="shared" ca="1" si="1080"/>
        <v>1.3349590476190476</v>
      </c>
      <c r="JB4023" s="102">
        <f t="shared" ca="1" si="1081"/>
        <v>1.3484601960784315</v>
      </c>
      <c r="JC4023" s="103">
        <f t="shared" ca="1" si="1082"/>
        <v>1.3648725373134329</v>
      </c>
      <c r="JD4023" s="104">
        <f t="shared" si="1083"/>
        <v>5.0000000000001155E-3</v>
      </c>
      <c r="JE4023" s="102">
        <f t="shared" si="1084"/>
        <v>2.3699999999999832E-3</v>
      </c>
      <c r="JF4023" s="66">
        <f t="shared" ca="1" si="1089"/>
        <v>5.339047619047672E-3</v>
      </c>
      <c r="JG4023" s="66">
        <f t="shared" ca="1" si="1088"/>
        <v>9.6809523809525725E-4</v>
      </c>
      <c r="JH4023" s="66">
        <f t="shared" ca="1" si="1085"/>
        <v>1.6016149729388396E-3</v>
      </c>
      <c r="JI4023" s="80">
        <f t="shared" ca="1" si="1086"/>
        <v>2.9085368913033477E-3</v>
      </c>
      <c r="JJ4023" s="118">
        <f t="shared" ca="1" si="1087"/>
        <v>13872.415662654445</v>
      </c>
    </row>
    <row r="4024" spans="253:270" x14ac:dyDescent="0.3">
      <c r="IS4024" s="74">
        <v>4022</v>
      </c>
      <c r="IT4024" s="90" t="str">
        <f t="shared" si="1073"/>
        <v>2014-08-26</v>
      </c>
      <c r="IU4024" s="101">
        <f t="shared" si="1074"/>
        <v>1.3170599999999999</v>
      </c>
      <c r="IV4024" s="102">
        <f t="shared" si="1075"/>
        <v>1.32104</v>
      </c>
      <c r="IW4024" s="102">
        <f t="shared" si="1076"/>
        <v>1.31534</v>
      </c>
      <c r="IX4024" s="103">
        <f t="shared" si="1077"/>
        <v>1.3194600000000001</v>
      </c>
      <c r="IY4024" s="112">
        <f t="shared" si="1078"/>
        <v>12227</v>
      </c>
      <c r="IZ4024" s="104">
        <f t="shared" ca="1" si="1079"/>
        <v>1.3288490909090906</v>
      </c>
      <c r="JA4024" s="102">
        <f t="shared" ca="1" si="1080"/>
        <v>1.3339309523809522</v>
      </c>
      <c r="JB4024" s="102">
        <f t="shared" ca="1" si="1081"/>
        <v>1.3477654901960785</v>
      </c>
      <c r="JC4024" s="103">
        <f t="shared" ca="1" si="1082"/>
        <v>1.3647219402985074</v>
      </c>
      <c r="JD4024" s="104">
        <f t="shared" si="1083"/>
        <v>5.7000000000000384E-3</v>
      </c>
      <c r="JE4024" s="102">
        <f t="shared" si="1084"/>
        <v>-2.4000000000001798E-3</v>
      </c>
      <c r="JF4024" s="66">
        <f t="shared" ca="1" si="1089"/>
        <v>5.4176190476190973E-3</v>
      </c>
      <c r="JG4024" s="66">
        <f t="shared" ca="1" si="1088"/>
        <v>7.1476190476191378E-4</v>
      </c>
      <c r="JH4024" s="66">
        <f t="shared" ca="1" si="1085"/>
        <v>1.5767292993556785E-3</v>
      </c>
      <c r="JI4024" s="80">
        <f t="shared" ca="1" si="1086"/>
        <v>2.9587459039706458E-3</v>
      </c>
      <c r="JJ4024" s="118">
        <f t="shared" ca="1" si="1087"/>
        <v>13888.224091881002</v>
      </c>
    </row>
    <row r="4025" spans="253:270" x14ac:dyDescent="0.3">
      <c r="IS4025" s="74">
        <v>4023</v>
      </c>
      <c r="IT4025" s="90" t="str">
        <f t="shared" si="1073"/>
        <v>2014-08-27</v>
      </c>
      <c r="IU4025" s="101">
        <f t="shared" si="1074"/>
        <v>1.3193600000000001</v>
      </c>
      <c r="IV4025" s="102">
        <f t="shared" si="1075"/>
        <v>1.3221400000000001</v>
      </c>
      <c r="IW4025" s="102">
        <f t="shared" si="1076"/>
        <v>1.31603</v>
      </c>
      <c r="IX4025" s="103">
        <f t="shared" si="1077"/>
        <v>1.31837</v>
      </c>
      <c r="IY4025" s="112">
        <f t="shared" si="1078"/>
        <v>13147</v>
      </c>
      <c r="IZ4025" s="104">
        <f t="shared" ca="1" si="1079"/>
        <v>1.3271881818181817</v>
      </c>
      <c r="JA4025" s="102">
        <f t="shared" ca="1" si="1080"/>
        <v>1.3329071428571428</v>
      </c>
      <c r="JB4025" s="102">
        <f t="shared" ca="1" si="1081"/>
        <v>1.3469543137254902</v>
      </c>
      <c r="JC4025" s="103">
        <f t="shared" ca="1" si="1082"/>
        <v>1.3645614427860702</v>
      </c>
      <c r="JD4025" s="104">
        <f t="shared" si="1083"/>
        <v>6.1100000000000598E-3</v>
      </c>
      <c r="JE4025" s="102">
        <f t="shared" si="1084"/>
        <v>9.900000000000464E-4</v>
      </c>
      <c r="JF4025" s="66">
        <f t="shared" ca="1" si="1089"/>
        <v>5.4780952380952923E-3</v>
      </c>
      <c r="JG4025" s="66">
        <f t="shared" ca="1" si="1088"/>
        <v>7.0380952380953514E-4</v>
      </c>
      <c r="JH4025" s="66">
        <f t="shared" ca="1" si="1085"/>
        <v>1.5777700328767571E-3</v>
      </c>
      <c r="JI4025" s="80">
        <f t="shared" ca="1" si="1086"/>
        <v>2.9572807267914539E-3</v>
      </c>
      <c r="JJ4025" s="118">
        <f t="shared" ca="1" si="1087"/>
        <v>12999.694613890812</v>
      </c>
    </row>
    <row r="4026" spans="253:270" x14ac:dyDescent="0.3">
      <c r="IS4026" s="74">
        <v>4024</v>
      </c>
      <c r="IT4026" s="90" t="str">
        <f t="shared" si="1073"/>
        <v>2014-08-28</v>
      </c>
      <c r="IU4026" s="101">
        <f t="shared" si="1074"/>
        <v>1.3182700000000001</v>
      </c>
      <c r="IV4026" s="102">
        <f t="shared" si="1075"/>
        <v>1.32125</v>
      </c>
      <c r="IW4026" s="102">
        <f t="shared" si="1076"/>
        <v>1.3133600000000001</v>
      </c>
      <c r="IX4026" s="103">
        <f t="shared" si="1077"/>
        <v>1.31342</v>
      </c>
      <c r="IY4026" s="112">
        <f t="shared" si="1078"/>
        <v>11960</v>
      </c>
      <c r="IZ4026" s="104">
        <f t="shared" ca="1" si="1079"/>
        <v>1.325071818181818</v>
      </c>
      <c r="JA4026" s="102">
        <f t="shared" ca="1" si="1080"/>
        <v>1.3316785714285713</v>
      </c>
      <c r="JB4026" s="102">
        <f t="shared" ca="1" si="1081"/>
        <v>1.3460186274509804</v>
      </c>
      <c r="JC4026" s="103">
        <f t="shared" ca="1" si="1082"/>
        <v>1.3643597512437813</v>
      </c>
      <c r="JD4026" s="104">
        <f t="shared" si="1083"/>
        <v>7.8899999999999526E-3</v>
      </c>
      <c r="JE4026" s="102">
        <f t="shared" si="1084"/>
        <v>4.850000000000021E-3</v>
      </c>
      <c r="JF4026" s="66">
        <f t="shared" ca="1" si="1089"/>
        <v>5.7152380952381386E-3</v>
      </c>
      <c r="JG4026" s="66">
        <f t="shared" ca="1" si="1088"/>
        <v>9.0095238095239377E-4</v>
      </c>
      <c r="JH4026" s="66">
        <f t="shared" ca="1" si="1085"/>
        <v>1.5479283207460697E-3</v>
      </c>
      <c r="JI4026" s="80">
        <f t="shared" ca="1" si="1086"/>
        <v>3.086301384477495E-3</v>
      </c>
      <c r="JJ4026" s="118">
        <f t="shared" ca="1" si="1087"/>
        <v>12771.336798079414</v>
      </c>
    </row>
    <row r="4027" spans="253:270" x14ac:dyDescent="0.3">
      <c r="IS4027" s="74">
        <v>4025</v>
      </c>
      <c r="IT4027" s="90" t="str">
        <f t="shared" si="1073"/>
        <v>2014-08-31</v>
      </c>
      <c r="IU4027" s="101">
        <f t="shared" si="1074"/>
        <v>1.31304</v>
      </c>
      <c r="IV4027" s="102">
        <f t="shared" si="1075"/>
        <v>1.3146100000000001</v>
      </c>
      <c r="IW4027" s="102">
        <f t="shared" si="1076"/>
        <v>1.31199</v>
      </c>
      <c r="IX4027" s="103">
        <f t="shared" si="1077"/>
        <v>1.3130299999999999</v>
      </c>
      <c r="IY4027" s="112">
        <f t="shared" si="1078"/>
        <v>5363</v>
      </c>
      <c r="IZ4027" s="104">
        <f t="shared" ca="1" si="1079"/>
        <v>1.3225763636363634</v>
      </c>
      <c r="JA4027" s="102">
        <f t="shared" ca="1" si="1080"/>
        <v>1.3302319047619047</v>
      </c>
      <c r="JB4027" s="102">
        <f t="shared" ca="1" si="1081"/>
        <v>1.3450950980392158</v>
      </c>
      <c r="JC4027" s="103">
        <f t="shared" ca="1" si="1082"/>
        <v>1.3642062189054731</v>
      </c>
      <c r="JD4027" s="104">
        <f t="shared" si="1083"/>
        <v>2.6200000000000667E-3</v>
      </c>
      <c r="JE4027" s="102">
        <f t="shared" si="1084"/>
        <v>1.0000000000065512E-5</v>
      </c>
      <c r="JF4027" s="66">
        <f t="shared" ca="1" si="1089"/>
        <v>5.5252380952381412E-3</v>
      </c>
      <c r="JG4027" s="66">
        <f t="shared" ca="1" si="1088"/>
        <v>1.1052380952381142E-3</v>
      </c>
      <c r="JH4027" s="66">
        <f t="shared" ca="1" si="1085"/>
        <v>1.6667550996946794E-3</v>
      </c>
      <c r="JI4027" s="80">
        <f t="shared" ca="1" si="1086"/>
        <v>2.8710834507909887E-3</v>
      </c>
      <c r="JJ4027" s="118">
        <f t="shared" ca="1" si="1087"/>
        <v>11751.97928618227</v>
      </c>
    </row>
    <row r="4028" spans="253:270" x14ac:dyDescent="0.3">
      <c r="IS4028" s="74">
        <v>4026</v>
      </c>
      <c r="IT4028" s="90" t="str">
        <f t="shared" si="1073"/>
        <v>2014-09-01</v>
      </c>
      <c r="IU4028" s="101">
        <f t="shared" si="1074"/>
        <v>1.3129299999999999</v>
      </c>
      <c r="IV4028" s="102">
        <f t="shared" si="1075"/>
        <v>1.31375</v>
      </c>
      <c r="IW4028" s="102">
        <f t="shared" si="1076"/>
        <v>1.3111200000000001</v>
      </c>
      <c r="IX4028" s="103">
        <f t="shared" si="1077"/>
        <v>1.31351</v>
      </c>
      <c r="IY4028" s="112">
        <f t="shared" si="1078"/>
        <v>8666</v>
      </c>
      <c r="IZ4028" s="104">
        <f t="shared" ca="1" si="1079"/>
        <v>1.3204818181818183</v>
      </c>
      <c r="JA4028" s="102">
        <f t="shared" ca="1" si="1080"/>
        <v>1.3288580952380953</v>
      </c>
      <c r="JB4028" s="102">
        <f t="shared" ca="1" si="1081"/>
        <v>1.3441698039215682</v>
      </c>
      <c r="JC4028" s="103">
        <f t="shared" ca="1" si="1082"/>
        <v>1.3640333830845777</v>
      </c>
      <c r="JD4028" s="104">
        <f t="shared" si="1083"/>
        <v>2.6299999999999102E-3</v>
      </c>
      <c r="JE4028" s="102">
        <f t="shared" si="1084"/>
        <v>-5.8000000000002494E-4</v>
      </c>
      <c r="JF4028" s="66">
        <f t="shared" ca="1" si="1089"/>
        <v>5.5200000000000431E-3</v>
      </c>
      <c r="JG4028" s="66">
        <f t="shared" ca="1" si="1088"/>
        <v>1.0342857142857337E-3</v>
      </c>
      <c r="JH4028" s="66">
        <f t="shared" ca="1" si="1085"/>
        <v>1.6756491279501088E-3</v>
      </c>
      <c r="JI4028" s="80">
        <f t="shared" ca="1" si="1086"/>
        <v>2.8933562179727598E-3</v>
      </c>
      <c r="JJ4028" s="118">
        <f t="shared" ca="1" si="1087"/>
        <v>11856.092724581633</v>
      </c>
    </row>
    <row r="4029" spans="253:270" x14ac:dyDescent="0.3">
      <c r="IS4029" s="74">
        <v>4027</v>
      </c>
      <c r="IT4029" s="90" t="str">
        <f t="shared" si="1073"/>
        <v>2014-09-02</v>
      </c>
      <c r="IU4029" s="101">
        <f t="shared" si="1074"/>
        <v>1.31341</v>
      </c>
      <c r="IV4029" s="102">
        <f t="shared" si="1075"/>
        <v>1.3160700000000001</v>
      </c>
      <c r="IW4029" s="102">
        <f t="shared" si="1076"/>
        <v>1.3123100000000001</v>
      </c>
      <c r="IX4029" s="103">
        <f t="shared" si="1077"/>
        <v>1.31521</v>
      </c>
      <c r="IY4029" s="112">
        <f t="shared" si="1078"/>
        <v>11719</v>
      </c>
      <c r="IZ4029" s="104">
        <f t="shared" ca="1" si="1079"/>
        <v>1.3189354545454548</v>
      </c>
      <c r="JA4029" s="102">
        <f t="shared" ca="1" si="1080"/>
        <v>1.3277809523809527</v>
      </c>
      <c r="JB4029" s="102">
        <f t="shared" ca="1" si="1081"/>
        <v>1.3432774509803918</v>
      </c>
      <c r="JC4029" s="103">
        <f t="shared" ca="1" si="1082"/>
        <v>1.363830497512438</v>
      </c>
      <c r="JD4029" s="104">
        <f t="shared" si="1083"/>
        <v>3.7599999999999856E-3</v>
      </c>
      <c r="JE4029" s="102">
        <f t="shared" si="1084"/>
        <v>-1.8000000000000238E-3</v>
      </c>
      <c r="JF4029" s="66">
        <f t="shared" ca="1" si="1089"/>
        <v>5.3819047619047995E-3</v>
      </c>
      <c r="JG4029" s="66">
        <f t="shared" ca="1" si="1088"/>
        <v>7.3761904761906897E-4</v>
      </c>
      <c r="JH4029" s="66">
        <f t="shared" ca="1" si="1085"/>
        <v>1.6953904425926283E-3</v>
      </c>
      <c r="JI4029" s="80">
        <f t="shared" ca="1" si="1086"/>
        <v>2.8490247366622528E-3</v>
      </c>
      <c r="JJ4029" s="118">
        <f t="shared" ca="1" si="1087"/>
        <v>11400.443622668847</v>
      </c>
    </row>
    <row r="4030" spans="253:270" x14ac:dyDescent="0.3">
      <c r="IS4030" s="74">
        <v>4028</v>
      </c>
      <c r="IT4030" s="90" t="str">
        <f t="shared" si="1073"/>
        <v>2014-09-03</v>
      </c>
      <c r="IU4030" s="101">
        <f t="shared" si="1074"/>
        <v>1.31511</v>
      </c>
      <c r="IV4030" s="102">
        <f t="shared" si="1075"/>
        <v>1.31548</v>
      </c>
      <c r="IW4030" s="102">
        <f t="shared" si="1076"/>
        <v>1.29209</v>
      </c>
      <c r="IX4030" s="103">
        <f t="shared" si="1077"/>
        <v>1.2946299999999999</v>
      </c>
      <c r="IY4030" s="112">
        <f t="shared" si="1078"/>
        <v>26048</v>
      </c>
      <c r="IZ4030" s="104">
        <f t="shared" ca="1" si="1079"/>
        <v>1.3160736363636363</v>
      </c>
      <c r="JA4030" s="102">
        <f t="shared" ca="1" si="1080"/>
        <v>1.3256947619047619</v>
      </c>
      <c r="JB4030" s="102">
        <f t="shared" ca="1" si="1081"/>
        <v>1.3419358823529408</v>
      </c>
      <c r="JC4030" s="103">
        <f t="shared" ca="1" si="1082"/>
        <v>1.3635464676616917</v>
      </c>
      <c r="JD4030" s="104">
        <f t="shared" si="1083"/>
        <v>2.3390000000000022E-2</v>
      </c>
      <c r="JE4030" s="102">
        <f t="shared" si="1084"/>
        <v>2.0480000000000054E-2</v>
      </c>
      <c r="JF4030" s="66">
        <f t="shared" ca="1" si="1089"/>
        <v>6.2400000000000337E-3</v>
      </c>
      <c r="JG4030" s="66">
        <f t="shared" ca="1" si="1088"/>
        <v>1.74666666666669E-3</v>
      </c>
      <c r="JH4030" s="66">
        <f t="shared" ca="1" si="1085"/>
        <v>4.1929067085575136E-3</v>
      </c>
      <c r="JI4030" s="80">
        <f t="shared" ca="1" si="1086"/>
        <v>5.0555959879771736E-3</v>
      </c>
      <c r="JJ4030" s="118">
        <f t="shared" ca="1" si="1087"/>
        <v>10298.71994423559</v>
      </c>
    </row>
    <row r="4031" spans="253:270" x14ac:dyDescent="0.3">
      <c r="IS4031" s="74">
        <v>4029</v>
      </c>
      <c r="IT4031" s="90" t="str">
        <f t="shared" si="1073"/>
        <v>2014-09-04</v>
      </c>
      <c r="IU4031" s="101">
        <f t="shared" si="1074"/>
        <v>1.2948900000000001</v>
      </c>
      <c r="IV4031" s="102">
        <f t="shared" si="1075"/>
        <v>1.29986</v>
      </c>
      <c r="IW4031" s="102">
        <f t="shared" si="1076"/>
        <v>1.2922800000000001</v>
      </c>
      <c r="IX4031" s="103">
        <f t="shared" si="1077"/>
        <v>1.2954399999999999</v>
      </c>
      <c r="IY4031" s="112">
        <f t="shared" si="1078"/>
        <v>16679</v>
      </c>
      <c r="IZ4031" s="104">
        <f t="shared" ca="1" si="1079"/>
        <v>1.3130881818181817</v>
      </c>
      <c r="JA4031" s="102">
        <f t="shared" ca="1" si="1080"/>
        <v>1.3237347619047621</v>
      </c>
      <c r="JB4031" s="102">
        <f t="shared" ca="1" si="1081"/>
        <v>1.3406443137254898</v>
      </c>
      <c r="JC4031" s="103">
        <f t="shared" ca="1" si="1082"/>
        <v>1.3632382089552242</v>
      </c>
      <c r="JD4031" s="104">
        <f t="shared" si="1083"/>
        <v>7.5799999999999201E-3</v>
      </c>
      <c r="JE4031" s="102">
        <f t="shared" si="1084"/>
        <v>-5.499999999998284E-4</v>
      </c>
      <c r="JF4031" s="66">
        <f t="shared" ca="1" si="1089"/>
        <v>6.3290476190476438E-3</v>
      </c>
      <c r="JG4031" s="66">
        <f t="shared" ca="1" si="1088"/>
        <v>1.6219047619047927E-3</v>
      </c>
      <c r="JH4031" s="66">
        <f t="shared" ca="1" si="1085"/>
        <v>4.2005554108518932E-3</v>
      </c>
      <c r="JI4031" s="80">
        <f t="shared" ca="1" si="1086"/>
        <v>5.0783542694624864E-3</v>
      </c>
      <c r="JJ4031" s="118">
        <f t="shared" ca="1" si="1087"/>
        <v>7762.1569666884607</v>
      </c>
    </row>
    <row r="4032" spans="253:270" x14ac:dyDescent="0.3">
      <c r="IS4032" s="74">
        <v>4030</v>
      </c>
      <c r="IT4032" s="90" t="str">
        <f t="shared" si="1073"/>
        <v>2014-09-07</v>
      </c>
      <c r="IU4032" s="101">
        <f t="shared" si="1074"/>
        <v>1.2960499999999999</v>
      </c>
      <c r="IV4032" s="102">
        <f t="shared" si="1075"/>
        <v>1.2965899999999999</v>
      </c>
      <c r="IW4032" s="102">
        <f t="shared" si="1076"/>
        <v>1.2882800000000001</v>
      </c>
      <c r="IX4032" s="103">
        <f t="shared" si="1077"/>
        <v>1.2896799999999999</v>
      </c>
      <c r="IY4032" s="112">
        <f t="shared" si="1078"/>
        <v>12705</v>
      </c>
      <c r="IZ4032" s="104">
        <f t="shared" ca="1" si="1079"/>
        <v>1.3099163636363638</v>
      </c>
      <c r="JA4032" s="102">
        <f t="shared" ca="1" si="1080"/>
        <v>1.3212566666666667</v>
      </c>
      <c r="JB4032" s="102">
        <f t="shared" ca="1" si="1081"/>
        <v>1.3391656862745098</v>
      </c>
      <c r="JC4032" s="103">
        <f t="shared" ca="1" si="1082"/>
        <v>1.3628979104477614</v>
      </c>
      <c r="JD4032" s="104">
        <f t="shared" si="1083"/>
        <v>8.3099999999998175E-3</v>
      </c>
      <c r="JE4032" s="102">
        <f t="shared" si="1084"/>
        <v>6.3699999999999868E-3</v>
      </c>
      <c r="JF4032" s="66">
        <f t="shared" ca="1" si="1089"/>
        <v>6.2995238095238208E-3</v>
      </c>
      <c r="JG4032" s="66">
        <f t="shared" ca="1" si="1088"/>
        <v>2.1752380952381242E-3</v>
      </c>
      <c r="JH4032" s="66">
        <f t="shared" ca="1" si="1085"/>
        <v>4.1843182026300952E-3</v>
      </c>
      <c r="JI4032" s="80">
        <f t="shared" ca="1" si="1086"/>
        <v>4.930347828015328E-3</v>
      </c>
      <c r="JJ4032" s="118">
        <f t="shared" ca="1" si="1087"/>
        <v>4266.9322828673958</v>
      </c>
    </row>
    <row r="4033" spans="253:270" x14ac:dyDescent="0.3">
      <c r="IS4033" s="74">
        <v>4031</v>
      </c>
      <c r="IT4033" s="90" t="str">
        <f t="shared" si="1073"/>
        <v>2014-09-08</v>
      </c>
      <c r="IU4033" s="101">
        <f t="shared" si="1074"/>
        <v>1.28956</v>
      </c>
      <c r="IV4033" s="102">
        <f t="shared" si="1075"/>
        <v>1.2958099999999999</v>
      </c>
      <c r="IW4033" s="102">
        <f t="shared" si="1076"/>
        <v>1.2860100000000001</v>
      </c>
      <c r="IX4033" s="103">
        <f t="shared" si="1077"/>
        <v>1.29399</v>
      </c>
      <c r="IY4033" s="112">
        <f t="shared" si="1078"/>
        <v>15731</v>
      </c>
      <c r="IZ4033" s="104">
        <f t="shared" ca="1" si="1079"/>
        <v>1.3076063636363635</v>
      </c>
      <c r="JA4033" s="102">
        <f t="shared" ca="1" si="1080"/>
        <v>1.3191290476190478</v>
      </c>
      <c r="JB4033" s="102">
        <f t="shared" ca="1" si="1081"/>
        <v>1.3376870588235292</v>
      </c>
      <c r="JC4033" s="103">
        <f t="shared" ca="1" si="1082"/>
        <v>1.3625656716417913</v>
      </c>
      <c r="JD4033" s="104">
        <f t="shared" si="1083"/>
        <v>9.7999999999998089E-3</v>
      </c>
      <c r="JE4033" s="102">
        <f t="shared" si="1084"/>
        <v>-4.429999999999934E-3</v>
      </c>
      <c r="JF4033" s="66">
        <f t="shared" ca="1" si="1089"/>
        <v>6.5923809523809477E-3</v>
      </c>
      <c r="JG4033" s="66">
        <f t="shared" ca="1" si="1088"/>
        <v>1.8390476190476555E-3</v>
      </c>
      <c r="JH4033" s="66">
        <f t="shared" ca="1" si="1085"/>
        <v>4.203803158775667E-3</v>
      </c>
      <c r="JI4033" s="80">
        <f t="shared" ca="1" si="1086"/>
        <v>5.124747524338019E-3</v>
      </c>
      <c r="JJ4033" s="118">
        <f t="shared" ca="1" si="1087"/>
        <v>4171.3288675842796</v>
      </c>
    </row>
    <row r="4034" spans="253:270" x14ac:dyDescent="0.3">
      <c r="IS4034" s="74">
        <v>4032</v>
      </c>
      <c r="IT4034" s="90" t="str">
        <f t="shared" si="1073"/>
        <v>2014-09-09</v>
      </c>
      <c r="IU4034" s="101">
        <f t="shared" si="1074"/>
        <v>1.29416</v>
      </c>
      <c r="IV4034" s="102">
        <f t="shared" si="1075"/>
        <v>1.29636</v>
      </c>
      <c r="IW4034" s="102">
        <f t="shared" si="1076"/>
        <v>1.2884500000000001</v>
      </c>
      <c r="IX4034" s="103">
        <f t="shared" si="1077"/>
        <v>1.2918700000000001</v>
      </c>
      <c r="IY4034" s="112">
        <f t="shared" si="1078"/>
        <v>19310</v>
      </c>
      <c r="IZ4034" s="104">
        <f t="shared" ca="1" si="1079"/>
        <v>1.3053281818181817</v>
      </c>
      <c r="JA4034" s="102">
        <f t="shared" ca="1" si="1080"/>
        <v>1.3169757142857144</v>
      </c>
      <c r="JB4034" s="102">
        <f t="shared" ca="1" si="1081"/>
        <v>1.3361923529411763</v>
      </c>
      <c r="JC4034" s="103">
        <f t="shared" ca="1" si="1082"/>
        <v>1.362230298507463</v>
      </c>
      <c r="JD4034" s="104">
        <f t="shared" si="1083"/>
        <v>7.9099999999998616E-3</v>
      </c>
      <c r="JE4034" s="102">
        <f t="shared" si="1084"/>
        <v>2.2899999999999032E-3</v>
      </c>
      <c r="JF4034" s="66">
        <f t="shared" ca="1" si="1089"/>
        <v>6.7290476190475998E-3</v>
      </c>
      <c r="JG4034" s="66">
        <f t="shared" ca="1" si="1088"/>
        <v>1.8761904761905022E-3</v>
      </c>
      <c r="JH4034" s="66">
        <f t="shared" ca="1" si="1085"/>
        <v>4.1977612000887315E-3</v>
      </c>
      <c r="JI4034" s="80">
        <f t="shared" ca="1" si="1086"/>
        <v>5.1250546814183727E-3</v>
      </c>
      <c r="JJ4034" s="118">
        <f t="shared" ca="1" si="1087"/>
        <v>4316.467786766746</v>
      </c>
    </row>
    <row r="4035" spans="253:270" x14ac:dyDescent="0.3">
      <c r="IS4035" s="74">
        <v>4033</v>
      </c>
      <c r="IT4035" s="90" t="str">
        <f t="shared" ref="IT4035:IT4098" si="1090">IF(INDEX(data_no_header,IS4035,1)="","",INDEX(data_no_header,IS4035,1))</f>
        <v>2014-09-10</v>
      </c>
      <c r="IU4035" s="101">
        <f t="shared" ref="IU4035:IU4098" si="1091">IF($IT4035&lt;&gt;"",VLOOKUP($IT4035,data_no_header,CODE(open_col)-64),"")</f>
        <v>1.2919799999999999</v>
      </c>
      <c r="IV4035" s="102">
        <f t="shared" ref="IV4035:IV4098" si="1092">IF($IT4035&lt;&gt;"",VLOOKUP($IT4035,data_no_header,CODE(high_col)-64),"")</f>
        <v>1.2952699999999999</v>
      </c>
      <c r="IW4035" s="102">
        <f t="shared" ref="IW4035:IW4098" si="1093">IF($IT4035&lt;&gt;"",VLOOKUP($IT4035,data_no_header,CODE(low_col)-64),"")</f>
        <v>1.2897700000000001</v>
      </c>
      <c r="IX4035" s="103">
        <f t="shared" ref="IX4035:IX4098" si="1094">IF($IT4035&lt;&gt;"",VLOOKUP($IT4035,data_no_header,CODE(close_col)-64),"")</f>
        <v>1.2927500000000001</v>
      </c>
      <c r="IY4035" s="112">
        <f t="shared" ref="IY4035:IY4098" si="1095">IF($IT4035&lt;&gt;"",VLOOKUP($IT4035,data_no_header,CODE(volume_col)-64),"")</f>
        <v>16971</v>
      </c>
      <c r="IZ4035" s="104">
        <f t="shared" ref="IZ4035:IZ4098" ca="1" si="1096">IF(IT4035&lt;&gt;"",IF($IS4035&gt;=IZ$1,AVERAGE(INDIRECT(CONCATENATE("IX",$IS4035+2,":IX",$IS4035+2-IZ$1))),""),"")</f>
        <v>1.3028999999999999</v>
      </c>
      <c r="JA4035" s="102">
        <f t="shared" ref="JA4035:JA4098" ca="1" si="1097">IF(IU4035&lt;&gt;"",IF($IS4035&gt;=JA$1,AVERAGE(INDIRECT(CONCATENATE("IX",$IS4035+2,":IX",$IS4035+2-JA$1))),""),"")</f>
        <v>1.3148857142857144</v>
      </c>
      <c r="JB4035" s="102">
        <f t="shared" ref="JB4035:JB4098" ca="1" si="1098">IF(IV4035&lt;&gt;"",IF($IS4035&gt;=JB$1,AVERAGE(INDIRECT(CONCATENATE("IX",$IS4035+2,":IX",$IS4035+2-JB$1))),""),"")</f>
        <v>1.3347523529411767</v>
      </c>
      <c r="JC4035" s="103">
        <f t="shared" ref="JC4035:JC4098" ca="1" si="1099">IF(IW4035&lt;&gt;"",IF($IS4035&gt;=JC$1,AVERAGE(INDIRECT(CONCATENATE("IX",$IS4035+2,":IX",$IS4035+2-JC$1))),""),"")</f>
        <v>1.3619240298507467</v>
      </c>
      <c r="JD4035" s="104">
        <f t="shared" si="1083"/>
        <v>5.4999999999998384E-3</v>
      </c>
      <c r="JE4035" s="102">
        <f t="shared" si="1084"/>
        <v>-7.7000000000015945E-4</v>
      </c>
      <c r="JF4035" s="66">
        <f t="shared" ca="1" si="1089"/>
        <v>6.6442857142856903E-3</v>
      </c>
      <c r="JG4035" s="66">
        <f t="shared" ca="1" si="1088"/>
        <v>1.8300000000000195E-3</v>
      </c>
      <c r="JH4035" s="66">
        <f t="shared" ca="1" si="1085"/>
        <v>4.2037472755224545E-3</v>
      </c>
      <c r="JI4035" s="80">
        <f t="shared" ca="1" si="1086"/>
        <v>5.1442885574105226E-3</v>
      </c>
      <c r="JJ4035" s="118">
        <f t="shared" ca="1" si="1087"/>
        <v>4392.8834971463939</v>
      </c>
    </row>
    <row r="4036" spans="253:270" x14ac:dyDescent="0.3">
      <c r="IS4036" s="74">
        <v>4034</v>
      </c>
      <c r="IT4036" s="90" t="str">
        <f t="shared" si="1090"/>
        <v>2014-09-11</v>
      </c>
      <c r="IU4036" s="101">
        <f t="shared" si="1091"/>
        <v>1.29213</v>
      </c>
      <c r="IV4036" s="102">
        <f t="shared" si="1092"/>
        <v>1.29799</v>
      </c>
      <c r="IW4036" s="102">
        <f t="shared" si="1093"/>
        <v>1.2909600000000001</v>
      </c>
      <c r="IX4036" s="103">
        <f t="shared" si="1094"/>
        <v>1.2965199999999999</v>
      </c>
      <c r="IY4036" s="112">
        <f t="shared" si="1095"/>
        <v>17671</v>
      </c>
      <c r="IZ4036" s="104">
        <f t="shared" ca="1" si="1096"/>
        <v>1.300913636363636</v>
      </c>
      <c r="JA4036" s="102">
        <f t="shared" ca="1" si="1097"/>
        <v>1.312972380952381</v>
      </c>
      <c r="JB4036" s="102">
        <f t="shared" ca="1" si="1098"/>
        <v>1.3334849019607844</v>
      </c>
      <c r="JC4036" s="103">
        <f t="shared" ca="1" si="1099"/>
        <v>1.3616129850746272</v>
      </c>
      <c r="JD4036" s="104">
        <f t="shared" ref="JD4036:JD4099" si="1100">IF(IV4036&lt;&gt;"",IV4036-IW4036,"")</f>
        <v>7.0299999999998697E-3</v>
      </c>
      <c r="JE4036" s="102">
        <f t="shared" ref="JE4036:JE4099" si="1101">IF(IU4036&lt;&gt;"",IU4036-IX4036,"")</f>
        <v>-4.389999999999894E-3</v>
      </c>
      <c r="JF4036" s="66">
        <f t="shared" ca="1" si="1089"/>
        <v>6.698095238095207E-3</v>
      </c>
      <c r="JG4036" s="66">
        <f t="shared" ca="1" si="1088"/>
        <v>1.6185714285714479E-3</v>
      </c>
      <c r="JH4036" s="66">
        <f t="shared" ref="JH4036:JH4099" ca="1" si="1102">IF(IT4036&lt;&gt;"",IF($IS4036&gt;=JH$1,_xlfn.STDEV.P(INDIRECT(CONCATENATE("JD",$IS4036+2,":JD",$IS4036+2-JH$1))),""),"")</f>
        <v>4.2011071319101988E-3</v>
      </c>
      <c r="JI4036" s="80">
        <f t="shared" ref="JI4036:JI4099" ca="1" si="1103">IF(IU4036&lt;&gt;"",IF($IS4036&gt;=JI$1,_xlfn.STDEV.P(INDIRECT(CONCATENATE("JE",$IS4036+2,":JE",$IS4036+2-JI$1))),""),"")</f>
        <v>5.3019271300647867E-3</v>
      </c>
      <c r="JJ4036" s="118">
        <f t="shared" ref="JJ4036:JJ4099" ca="1" si="1104">IF(IU4036&lt;&gt;"",IF($IS4036&gt;=JJ$1,_xlfn.STDEV.P(INDIRECT(CONCATENATE("IY",$IS4036+2,":IY",$IS4036+2-JJ$1))),""),"")</f>
        <v>4484.3306555796516</v>
      </c>
    </row>
    <row r="4037" spans="253:270" x14ac:dyDescent="0.3">
      <c r="IS4037" s="74">
        <v>4035</v>
      </c>
      <c r="IT4037" s="90" t="str">
        <f t="shared" si="1090"/>
        <v>2014-09-14</v>
      </c>
      <c r="IU4037" s="101">
        <f t="shared" si="1091"/>
        <v>1.2976399999999999</v>
      </c>
      <c r="IV4037" s="102">
        <f t="shared" si="1092"/>
        <v>1.2978099999999999</v>
      </c>
      <c r="IW4037" s="102">
        <f t="shared" si="1093"/>
        <v>1.2909600000000001</v>
      </c>
      <c r="IX4037" s="103">
        <f t="shared" si="1094"/>
        <v>1.29426</v>
      </c>
      <c r="IY4037" s="112">
        <f t="shared" si="1095"/>
        <v>11482</v>
      </c>
      <c r="IZ4037" s="104">
        <f t="shared" ca="1" si="1096"/>
        <v>1.2991718181818179</v>
      </c>
      <c r="JA4037" s="102">
        <f t="shared" ca="1" si="1097"/>
        <v>1.3107714285714287</v>
      </c>
      <c r="JB4037" s="102">
        <f t="shared" ca="1" si="1098"/>
        <v>1.3322015686274509</v>
      </c>
      <c r="JC4037" s="103">
        <f t="shared" ca="1" si="1099"/>
        <v>1.3612889054726376</v>
      </c>
      <c r="JD4037" s="104">
        <f t="shared" si="1100"/>
        <v>6.8499999999998007E-3</v>
      </c>
      <c r="JE4037" s="102">
        <f t="shared" si="1101"/>
        <v>3.3799999999999386E-3</v>
      </c>
      <c r="JF4037" s="66">
        <f t="shared" ca="1" si="1089"/>
        <v>6.7709523809523402E-3</v>
      </c>
      <c r="JG4037" s="66">
        <f t="shared" ca="1" si="1088"/>
        <v>1.9642857142857253E-3</v>
      </c>
      <c r="JH4037" s="66">
        <f t="shared" ca="1" si="1102"/>
        <v>4.189827709563671E-3</v>
      </c>
      <c r="JI4037" s="80">
        <f t="shared" ca="1" si="1103"/>
        <v>5.1671006620445043E-3</v>
      </c>
      <c r="JJ4037" s="118">
        <f t="shared" ca="1" si="1104"/>
        <v>4499.8462332005283</v>
      </c>
    </row>
    <row r="4038" spans="253:270" x14ac:dyDescent="0.3">
      <c r="IS4038" s="74">
        <v>4036</v>
      </c>
      <c r="IT4038" s="90" t="str">
        <f t="shared" si="1090"/>
        <v>2014-09-15</v>
      </c>
      <c r="IU4038" s="101">
        <f t="shared" si="1091"/>
        <v>1.29434</v>
      </c>
      <c r="IV4038" s="102">
        <f t="shared" si="1092"/>
        <v>1.2996000000000001</v>
      </c>
      <c r="IW4038" s="102">
        <f t="shared" si="1093"/>
        <v>1.2922899999999999</v>
      </c>
      <c r="IX4038" s="103">
        <f t="shared" si="1094"/>
        <v>1.2962</v>
      </c>
      <c r="IY4038" s="112">
        <f t="shared" si="1095"/>
        <v>17063</v>
      </c>
      <c r="IZ4038" s="104">
        <f t="shared" ca="1" si="1096"/>
        <v>1.2976418181818181</v>
      </c>
      <c r="JA4038" s="102">
        <f t="shared" ca="1" si="1097"/>
        <v>1.3088500000000003</v>
      </c>
      <c r="JB4038" s="102">
        <f t="shared" ca="1" si="1098"/>
        <v>1.3309372549019607</v>
      </c>
      <c r="JC4038" s="103">
        <f t="shared" ca="1" si="1099"/>
        <v>1.3609373134328362</v>
      </c>
      <c r="JD4038" s="104">
        <f t="shared" si="1100"/>
        <v>7.3100000000001497E-3</v>
      </c>
      <c r="JE4038" s="102">
        <f t="shared" si="1101"/>
        <v>-1.8599999999999728E-3</v>
      </c>
      <c r="JF4038" s="66">
        <f t="shared" ca="1" si="1089"/>
        <v>6.8799999999999651E-3</v>
      </c>
      <c r="JG4038" s="66">
        <f t="shared" ca="1" si="1088"/>
        <v>1.7400000000000113E-3</v>
      </c>
      <c r="JH4038" s="66">
        <f t="shared" ca="1" si="1102"/>
        <v>4.1726022484547265E-3</v>
      </c>
      <c r="JI4038" s="80">
        <f t="shared" ca="1" si="1103"/>
        <v>5.2256774452605495E-3</v>
      </c>
      <c r="JJ4038" s="118">
        <f t="shared" ca="1" si="1104"/>
        <v>4365.9747865436302</v>
      </c>
    </row>
    <row r="4039" spans="253:270" x14ac:dyDescent="0.3">
      <c r="IS4039" s="74">
        <v>4037</v>
      </c>
      <c r="IT4039" s="90" t="str">
        <f t="shared" si="1090"/>
        <v>2014-09-16</v>
      </c>
      <c r="IU4039" s="101">
        <f t="shared" si="1091"/>
        <v>1.2966800000000001</v>
      </c>
      <c r="IV4039" s="102">
        <f t="shared" si="1092"/>
        <v>1.2988900000000001</v>
      </c>
      <c r="IW4039" s="102">
        <f t="shared" si="1093"/>
        <v>1.28529</v>
      </c>
      <c r="IX4039" s="103">
        <f t="shared" si="1094"/>
        <v>1.2867200000000001</v>
      </c>
      <c r="IY4039" s="112">
        <f t="shared" si="1095"/>
        <v>29650</v>
      </c>
      <c r="IZ4039" s="104">
        <f t="shared" ca="1" si="1096"/>
        <v>1.2952063636363638</v>
      </c>
      <c r="JA4039" s="102">
        <f t="shared" ca="1" si="1097"/>
        <v>1.3066833333333336</v>
      </c>
      <c r="JB4039" s="102">
        <f t="shared" ca="1" si="1098"/>
        <v>1.3294733333333333</v>
      </c>
      <c r="JC4039" s="103">
        <f t="shared" ca="1" si="1099"/>
        <v>1.3605186069651745</v>
      </c>
      <c r="JD4039" s="104">
        <f t="shared" si="1100"/>
        <v>1.3600000000000056E-2</v>
      </c>
      <c r="JE4039" s="102">
        <f t="shared" si="1101"/>
        <v>9.9599999999999689E-3</v>
      </c>
      <c r="JF4039" s="66">
        <f t="shared" ca="1" si="1089"/>
        <v>7.2742857142856828E-3</v>
      </c>
      <c r="JG4039" s="66">
        <f t="shared" ca="1" si="1088"/>
        <v>2.0004761904761953E-3</v>
      </c>
      <c r="JH4039" s="66">
        <f t="shared" ca="1" si="1102"/>
        <v>4.3919998389155245E-3</v>
      </c>
      <c r="JI4039" s="80">
        <f t="shared" ca="1" si="1103"/>
        <v>5.4860988621809941E-3</v>
      </c>
      <c r="JJ4039" s="118">
        <f t="shared" ca="1" si="1104"/>
        <v>5478.5491901620217</v>
      </c>
    </row>
    <row r="4040" spans="253:270" x14ac:dyDescent="0.3">
      <c r="IS4040" s="74">
        <v>4038</v>
      </c>
      <c r="IT4040" s="90" t="str">
        <f t="shared" si="1090"/>
        <v>2014-09-17</v>
      </c>
      <c r="IU4040" s="101">
        <f t="shared" si="1091"/>
        <v>1.2867999999999999</v>
      </c>
      <c r="IV4040" s="102">
        <f t="shared" si="1092"/>
        <v>1.2931600000000001</v>
      </c>
      <c r="IW4040" s="102">
        <f t="shared" si="1093"/>
        <v>1.28352</v>
      </c>
      <c r="IX4040" s="103">
        <f t="shared" si="1094"/>
        <v>1.29247</v>
      </c>
      <c r="IY4040" s="112">
        <f t="shared" si="1095"/>
        <v>22721</v>
      </c>
      <c r="IZ4040" s="104">
        <f t="shared" ca="1" si="1096"/>
        <v>1.293139090909091</v>
      </c>
      <c r="JA4040" s="102">
        <f t="shared" ca="1" si="1097"/>
        <v>1.3050814285714285</v>
      </c>
      <c r="JB4040" s="102">
        <f t="shared" ca="1" si="1098"/>
        <v>1.3280650980392157</v>
      </c>
      <c r="JC4040" s="103">
        <f t="shared" ca="1" si="1099"/>
        <v>1.3601131343283583</v>
      </c>
      <c r="JD4040" s="104">
        <f t="shared" si="1100"/>
        <v>9.6400000000000929E-3</v>
      </c>
      <c r="JE4040" s="102">
        <f t="shared" si="1101"/>
        <v>-5.6700000000000639E-3</v>
      </c>
      <c r="JF4040" s="66">
        <f t="shared" ca="1" si="1089"/>
        <v>7.4023809523809251E-3</v>
      </c>
      <c r="JG4040" s="66">
        <f t="shared" ca="1" si="1088"/>
        <v>1.4328571428571405E-3</v>
      </c>
      <c r="JH4040" s="66">
        <f t="shared" ca="1" si="1102"/>
        <v>4.4198135112154795E-3</v>
      </c>
      <c r="JI4040" s="80">
        <f t="shared" ca="1" si="1103"/>
        <v>5.6317747713158723E-3</v>
      </c>
      <c r="JJ4040" s="118">
        <f t="shared" ca="1" si="1104"/>
        <v>5734.4105241041925</v>
      </c>
    </row>
    <row r="4041" spans="253:270" x14ac:dyDescent="0.3">
      <c r="IS4041" s="74">
        <v>4039</v>
      </c>
      <c r="IT4041" s="90" t="str">
        <f t="shared" si="1090"/>
        <v>2014-09-18</v>
      </c>
      <c r="IU4041" s="101">
        <f t="shared" si="1091"/>
        <v>1.2926500000000001</v>
      </c>
      <c r="IV4041" s="102">
        <f t="shared" si="1092"/>
        <v>1.29295</v>
      </c>
      <c r="IW4041" s="102">
        <f t="shared" si="1093"/>
        <v>1.28295</v>
      </c>
      <c r="IX4041" s="103">
        <f t="shared" si="1094"/>
        <v>1.28305</v>
      </c>
      <c r="IY4041" s="112">
        <f t="shared" si="1095"/>
        <v>22900</v>
      </c>
      <c r="IZ4041" s="104">
        <f t="shared" ca="1" si="1096"/>
        <v>1.2920863636363638</v>
      </c>
      <c r="JA4041" s="102">
        <f t="shared" ca="1" si="1097"/>
        <v>1.3029276190476191</v>
      </c>
      <c r="JB4041" s="102">
        <f t="shared" ca="1" si="1098"/>
        <v>1.3265350980392157</v>
      </c>
      <c r="JC4041" s="103">
        <f t="shared" ca="1" si="1099"/>
        <v>1.3596497512437811</v>
      </c>
      <c r="JD4041" s="104">
        <f t="shared" si="1100"/>
        <v>1.0000000000000009E-2</v>
      </c>
      <c r="JE4041" s="102">
        <f t="shared" si="1101"/>
        <v>9.6000000000000529E-3</v>
      </c>
      <c r="JF4041" s="66">
        <f t="shared" ca="1" si="1089"/>
        <v>7.6580952380952156E-3</v>
      </c>
      <c r="JG4041" s="66">
        <f t="shared" ca="1" si="1088"/>
        <v>1.998095238095238E-3</v>
      </c>
      <c r="JH4041" s="66">
        <f t="shared" ca="1" si="1102"/>
        <v>4.4073430275346492E-3</v>
      </c>
      <c r="JI4041" s="80">
        <f t="shared" ca="1" si="1103"/>
        <v>5.8241546446040644E-3</v>
      </c>
      <c r="JJ4041" s="118">
        <f t="shared" ca="1" si="1104"/>
        <v>5871.1634547954091</v>
      </c>
    </row>
    <row r="4042" spans="253:270" x14ac:dyDescent="0.3">
      <c r="IS4042" s="74">
        <v>4040</v>
      </c>
      <c r="IT4042" s="90" t="str">
        <f t="shared" si="1090"/>
        <v>2014-09-21</v>
      </c>
      <c r="IU4042" s="101">
        <f t="shared" si="1091"/>
        <v>1.28362</v>
      </c>
      <c r="IV4042" s="102">
        <f t="shared" si="1092"/>
        <v>1.28684</v>
      </c>
      <c r="IW4042" s="102">
        <f t="shared" si="1093"/>
        <v>1.2816799999999999</v>
      </c>
      <c r="IX4042" s="103">
        <f t="shared" si="1094"/>
        <v>1.28511</v>
      </c>
      <c r="IY4042" s="112">
        <f t="shared" si="1095"/>
        <v>14461</v>
      </c>
      <c r="IZ4042" s="104">
        <f t="shared" ca="1" si="1096"/>
        <v>1.2911472727272726</v>
      </c>
      <c r="JA4042" s="102">
        <f t="shared" ca="1" si="1097"/>
        <v>1.3010485714285716</v>
      </c>
      <c r="JB4042" s="102">
        <f t="shared" ca="1" si="1098"/>
        <v>1.32504</v>
      </c>
      <c r="JC4042" s="103">
        <f t="shared" ca="1" si="1099"/>
        <v>1.3591841791044774</v>
      </c>
      <c r="JD4042" s="104">
        <f t="shared" si="1100"/>
        <v>5.1600000000000534E-3</v>
      </c>
      <c r="JE4042" s="102">
        <f t="shared" si="1101"/>
        <v>-1.4899999999999913E-3</v>
      </c>
      <c r="JF4042" s="66">
        <f t="shared" ca="1" si="1089"/>
        <v>7.5423809523809324E-3</v>
      </c>
      <c r="JG4042" s="66">
        <f t="shared" ca="1" si="1088"/>
        <v>1.7552380952381007E-3</v>
      </c>
      <c r="JH4042" s="66">
        <f t="shared" ca="1" si="1102"/>
        <v>4.4393949660284865E-3</v>
      </c>
      <c r="JI4042" s="80">
        <f t="shared" ca="1" si="1103"/>
        <v>5.8581092505116169E-3</v>
      </c>
      <c r="JJ4042" s="118">
        <f t="shared" ca="1" si="1104"/>
        <v>5873.8892225372665</v>
      </c>
    </row>
    <row r="4043" spans="253:270" x14ac:dyDescent="0.3">
      <c r="IS4043" s="74">
        <v>4041</v>
      </c>
      <c r="IT4043" s="90" t="str">
        <f t="shared" si="1090"/>
        <v>2014-09-22</v>
      </c>
      <c r="IU4043" s="101">
        <f t="shared" si="1091"/>
        <v>1.28508</v>
      </c>
      <c r="IV4043" s="102">
        <f t="shared" si="1092"/>
        <v>1.2902400000000001</v>
      </c>
      <c r="IW4043" s="102">
        <f t="shared" si="1093"/>
        <v>1.28434</v>
      </c>
      <c r="IX4043" s="103">
        <f t="shared" si="1094"/>
        <v>1.2848900000000001</v>
      </c>
      <c r="IY4043" s="112">
        <f t="shared" si="1095"/>
        <v>15852</v>
      </c>
      <c r="IZ4043" s="104">
        <f t="shared" ca="1" si="1096"/>
        <v>1.2907118181818182</v>
      </c>
      <c r="JA4043" s="102">
        <f t="shared" ca="1" si="1097"/>
        <v>1.2994052380952381</v>
      </c>
      <c r="JB4043" s="102">
        <f t="shared" ca="1" si="1098"/>
        <v>1.323527254901961</v>
      </c>
      <c r="JC4043" s="103">
        <f t="shared" ca="1" si="1099"/>
        <v>1.3587338308457715</v>
      </c>
      <c r="JD4043" s="104">
        <f t="shared" si="1100"/>
        <v>5.9000000000000163E-3</v>
      </c>
      <c r="JE4043" s="102">
        <f t="shared" si="1101"/>
        <v>1.8999999999991246E-4</v>
      </c>
      <c r="JF4043" s="66">
        <f t="shared" ca="1" si="1089"/>
        <v>7.6995238095237829E-3</v>
      </c>
      <c r="JG4043" s="66">
        <f t="shared" ca="1" si="1088"/>
        <v>1.7404761904761838E-3</v>
      </c>
      <c r="JH4043" s="66">
        <f t="shared" ca="1" si="1102"/>
        <v>4.3184239587525913E-3</v>
      </c>
      <c r="JI4043" s="80">
        <f t="shared" ca="1" si="1103"/>
        <v>5.8616432574837441E-3</v>
      </c>
      <c r="JJ4043" s="118">
        <f t="shared" ca="1" si="1104"/>
        <v>5699.2506743810727</v>
      </c>
    </row>
    <row r="4044" spans="253:270" x14ac:dyDescent="0.3">
      <c r="IS4044" s="74">
        <v>4042</v>
      </c>
      <c r="IT4044" s="90" t="str">
        <f t="shared" si="1090"/>
        <v>2014-09-23</v>
      </c>
      <c r="IU4044" s="101">
        <f t="shared" si="1091"/>
        <v>1.28504</v>
      </c>
      <c r="IV4044" s="102">
        <f t="shared" si="1092"/>
        <v>1.2865</v>
      </c>
      <c r="IW4044" s="102">
        <f t="shared" si="1093"/>
        <v>1.2774799999999999</v>
      </c>
      <c r="IX4044" s="103">
        <f t="shared" si="1094"/>
        <v>1.2782</v>
      </c>
      <c r="IY4044" s="112">
        <f t="shared" si="1095"/>
        <v>16292</v>
      </c>
      <c r="IZ4044" s="104">
        <f t="shared" ca="1" si="1096"/>
        <v>1.2892763636363636</v>
      </c>
      <c r="JA4044" s="102">
        <f t="shared" ca="1" si="1097"/>
        <v>1.2975609523809521</v>
      </c>
      <c r="JB4044" s="102">
        <f t="shared" ca="1" si="1098"/>
        <v>1.3219813725490197</v>
      </c>
      <c r="JC4044" s="103">
        <f t="shared" ca="1" si="1099"/>
        <v>1.3582529850746274</v>
      </c>
      <c r="JD4044" s="104">
        <f t="shared" si="1100"/>
        <v>9.020000000000028E-3</v>
      </c>
      <c r="JE4044" s="102">
        <f t="shared" si="1101"/>
        <v>6.8399999999999572E-3</v>
      </c>
      <c r="JF4044" s="66">
        <f t="shared" ca="1" si="1089"/>
        <v>7.890952380952351E-3</v>
      </c>
      <c r="JG4044" s="66">
        <f t="shared" ca="1" si="1088"/>
        <v>1.9533333333333256E-3</v>
      </c>
      <c r="JH4044" s="66">
        <f t="shared" ca="1" si="1102"/>
        <v>4.2834742293987255E-3</v>
      </c>
      <c r="JI4044" s="80">
        <f t="shared" ca="1" si="1103"/>
        <v>5.9609581630994781E-3</v>
      </c>
      <c r="JJ4044" s="118">
        <f t="shared" ca="1" si="1104"/>
        <v>5579.7119001691199</v>
      </c>
    </row>
    <row r="4045" spans="253:270" x14ac:dyDescent="0.3">
      <c r="IS4045" s="74">
        <v>4043</v>
      </c>
      <c r="IT4045" s="90" t="str">
        <f t="shared" si="1090"/>
        <v>2014-09-24</v>
      </c>
      <c r="IU4045" s="101">
        <f t="shared" si="1091"/>
        <v>1.27824</v>
      </c>
      <c r="IV4045" s="102">
        <f t="shared" si="1092"/>
        <v>1.2783899999999999</v>
      </c>
      <c r="IW4045" s="102">
        <f t="shared" si="1093"/>
        <v>1.2698</v>
      </c>
      <c r="IX4045" s="103">
        <f t="shared" si="1094"/>
        <v>1.27525</v>
      </c>
      <c r="IY4045" s="112">
        <f t="shared" si="1095"/>
        <v>23437</v>
      </c>
      <c r="IZ4045" s="104">
        <f t="shared" ca="1" si="1096"/>
        <v>1.2877654545454544</v>
      </c>
      <c r="JA4045" s="102">
        <f t="shared" ca="1" si="1097"/>
        <v>1.2954557142857142</v>
      </c>
      <c r="JB4045" s="102">
        <f t="shared" ca="1" si="1098"/>
        <v>1.3204613725490197</v>
      </c>
      <c r="JC4045" s="103">
        <f t="shared" ca="1" si="1099"/>
        <v>1.3577509452736327</v>
      </c>
      <c r="JD4045" s="104">
        <f t="shared" si="1100"/>
        <v>8.5899999999998755E-3</v>
      </c>
      <c r="JE4045" s="102">
        <f t="shared" si="1101"/>
        <v>2.9900000000000482E-3</v>
      </c>
      <c r="JF4045" s="66">
        <f t="shared" ca="1" si="1089"/>
        <v>8.0285714285713902E-3</v>
      </c>
      <c r="JG4045" s="66">
        <f t="shared" ca="1" si="1088"/>
        <v>2.2100000000000028E-3</v>
      </c>
      <c r="JH4045" s="66">
        <f t="shared" ca="1" si="1102"/>
        <v>4.2572171613841567E-3</v>
      </c>
      <c r="JI4045" s="80">
        <f t="shared" ca="1" si="1103"/>
        <v>5.883525020484461E-3</v>
      </c>
      <c r="JJ4045" s="118">
        <f t="shared" ca="1" si="1104"/>
        <v>5715.8563547801587</v>
      </c>
    </row>
    <row r="4046" spans="253:270" x14ac:dyDescent="0.3">
      <c r="IS4046" s="74">
        <v>4044</v>
      </c>
      <c r="IT4046" s="90" t="str">
        <f t="shared" si="1090"/>
        <v>2014-09-25</v>
      </c>
      <c r="IU4046" s="101">
        <f t="shared" si="1091"/>
        <v>1.2751399999999999</v>
      </c>
      <c r="IV4046" s="102">
        <f t="shared" si="1092"/>
        <v>1.2761400000000001</v>
      </c>
      <c r="IW4046" s="102">
        <f t="shared" si="1093"/>
        <v>1.26779</v>
      </c>
      <c r="IX4046" s="103">
        <f t="shared" si="1094"/>
        <v>1.2689299999999999</v>
      </c>
      <c r="IY4046" s="112">
        <f t="shared" si="1095"/>
        <v>17881</v>
      </c>
      <c r="IZ4046" s="104">
        <f t="shared" ca="1" si="1096"/>
        <v>1.2855999999999999</v>
      </c>
      <c r="JA4046" s="102">
        <f t="shared" ca="1" si="1097"/>
        <v>1.2931014285714284</v>
      </c>
      <c r="JB4046" s="102">
        <f t="shared" ca="1" si="1098"/>
        <v>1.318816862745098</v>
      </c>
      <c r="JC4046" s="103">
        <f t="shared" ca="1" si="1099"/>
        <v>1.3572136815920406</v>
      </c>
      <c r="JD4046" s="104">
        <f t="shared" si="1100"/>
        <v>8.3500000000000796E-3</v>
      </c>
      <c r="JE4046" s="102">
        <f t="shared" si="1101"/>
        <v>6.2100000000000488E-3</v>
      </c>
      <c r="JF4046" s="66">
        <f t="shared" ca="1" si="1089"/>
        <v>8.1352380952380583E-3</v>
      </c>
      <c r="JG4046" s="66">
        <f t="shared" ca="1" si="1088"/>
        <v>2.4585714285714315E-3</v>
      </c>
      <c r="JH4046" s="66">
        <f t="shared" ca="1" si="1102"/>
        <v>4.2358184895772066E-3</v>
      </c>
      <c r="JI4046" s="80">
        <f t="shared" ca="1" si="1103"/>
        <v>5.9367590049616498E-3</v>
      </c>
      <c r="JJ4046" s="118">
        <f t="shared" ca="1" si="1104"/>
        <v>5666.0568795555055</v>
      </c>
    </row>
    <row r="4047" spans="253:270" x14ac:dyDescent="0.3">
      <c r="IS4047" s="74">
        <v>4045</v>
      </c>
      <c r="IT4047" s="90" t="str">
        <f t="shared" si="1090"/>
        <v>2014-09-28</v>
      </c>
      <c r="IU4047" s="101">
        <f t="shared" si="1091"/>
        <v>1.2688600000000001</v>
      </c>
      <c r="IV4047" s="102">
        <f t="shared" si="1092"/>
        <v>1.2715700000000001</v>
      </c>
      <c r="IW4047" s="102">
        <f t="shared" si="1093"/>
        <v>1.26644</v>
      </c>
      <c r="IX4047" s="103">
        <f t="shared" si="1094"/>
        <v>1.2686999999999999</v>
      </c>
      <c r="IY4047" s="112">
        <f t="shared" si="1095"/>
        <v>17906</v>
      </c>
      <c r="IZ4047" s="104">
        <f t="shared" ca="1" si="1096"/>
        <v>1.2830709090909089</v>
      </c>
      <c r="JA4047" s="102">
        <f t="shared" ca="1" si="1097"/>
        <v>1.2909719047619048</v>
      </c>
      <c r="JB4047" s="102">
        <f t="shared" ca="1" si="1098"/>
        <v>1.317169607843137</v>
      </c>
      <c r="JC4047" s="103">
        <f t="shared" ca="1" si="1099"/>
        <v>1.3567159701492546</v>
      </c>
      <c r="JD4047" s="104">
        <f t="shared" si="1100"/>
        <v>5.1300000000000789E-3</v>
      </c>
      <c r="JE4047" s="102">
        <f t="shared" si="1101"/>
        <v>1.6000000000016001E-4</v>
      </c>
      <c r="JF4047" s="66">
        <f t="shared" ca="1" si="1089"/>
        <v>8.0038095238094929E-3</v>
      </c>
      <c r="JG4047" s="66">
        <f t="shared" ca="1" si="1088"/>
        <v>2.2352380952381048E-3</v>
      </c>
      <c r="JH4047" s="66">
        <f t="shared" ca="1" si="1102"/>
        <v>4.2839339688460643E-3</v>
      </c>
      <c r="JI4047" s="80">
        <f t="shared" ca="1" si="1103"/>
        <v>5.9308086809454017E-3</v>
      </c>
      <c r="JJ4047" s="118">
        <f t="shared" ca="1" si="1104"/>
        <v>5560.5090763534072</v>
      </c>
    </row>
    <row r="4048" spans="253:270" x14ac:dyDescent="0.3">
      <c r="IS4048" s="74">
        <v>4046</v>
      </c>
      <c r="IT4048" s="90" t="str">
        <f t="shared" si="1090"/>
        <v>2014-09-29</v>
      </c>
      <c r="IU4048" s="101">
        <f t="shared" si="1091"/>
        <v>1.2688299999999999</v>
      </c>
      <c r="IV4048" s="102">
        <f t="shared" si="1092"/>
        <v>1.2703199999999999</v>
      </c>
      <c r="IW4048" s="102">
        <f t="shared" si="1093"/>
        <v>1.2572000000000001</v>
      </c>
      <c r="IX4048" s="103">
        <f t="shared" si="1094"/>
        <v>1.26325</v>
      </c>
      <c r="IY4048" s="112">
        <f t="shared" si="1095"/>
        <v>25744</v>
      </c>
      <c r="IZ4048" s="104">
        <f t="shared" ca="1" si="1096"/>
        <v>1.2802518181818181</v>
      </c>
      <c r="JA4048" s="102">
        <f t="shared" ca="1" si="1097"/>
        <v>1.2886014285714285</v>
      </c>
      <c r="JB4048" s="102">
        <f t="shared" ca="1" si="1098"/>
        <v>1.3154180392156862</v>
      </c>
      <c r="JC4048" s="103">
        <f t="shared" ca="1" si="1099"/>
        <v>1.3562036815920406</v>
      </c>
      <c r="JD4048" s="104">
        <f t="shared" si="1100"/>
        <v>1.3119999999999798E-2</v>
      </c>
      <c r="JE4048" s="102">
        <f t="shared" si="1101"/>
        <v>5.5799999999999184E-3</v>
      </c>
      <c r="JF4048" s="66">
        <f t="shared" ca="1" si="1089"/>
        <v>8.5038095238094795E-3</v>
      </c>
      <c r="JG4048" s="66">
        <f t="shared" ca="1" si="1088"/>
        <v>2.5004761904761932E-3</v>
      </c>
      <c r="JH4048" s="66">
        <f t="shared" ca="1" si="1102"/>
        <v>4.2389008865062715E-3</v>
      </c>
      <c r="JI4048" s="80">
        <f t="shared" ca="1" si="1103"/>
        <v>5.9498807320503139E-3</v>
      </c>
      <c r="JJ4048" s="118">
        <f t="shared" ca="1" si="1104"/>
        <v>5181.2519683165065</v>
      </c>
    </row>
    <row r="4049" spans="253:270" x14ac:dyDescent="0.3">
      <c r="IS4049" s="74">
        <v>4047</v>
      </c>
      <c r="IT4049" s="90" t="str">
        <f t="shared" si="1090"/>
        <v>2014-09-30</v>
      </c>
      <c r="IU4049" s="101">
        <f t="shared" si="1091"/>
        <v>1.26315</v>
      </c>
      <c r="IV4049" s="102">
        <f t="shared" si="1092"/>
        <v>1.2640400000000001</v>
      </c>
      <c r="IW4049" s="102">
        <f t="shared" si="1093"/>
        <v>1.2584500000000001</v>
      </c>
      <c r="IX4049" s="103">
        <f t="shared" si="1094"/>
        <v>1.26254</v>
      </c>
      <c r="IY4049" s="112">
        <f t="shared" si="1095"/>
        <v>25093</v>
      </c>
      <c r="IZ4049" s="104">
        <f t="shared" ca="1" si="1096"/>
        <v>1.2771918181818178</v>
      </c>
      <c r="JA4049" s="102">
        <f t="shared" ca="1" si="1097"/>
        <v>1.2861742857142859</v>
      </c>
      <c r="JB4049" s="102">
        <f t="shared" ca="1" si="1098"/>
        <v>1.3137670588235295</v>
      </c>
      <c r="JC4049" s="103">
        <f t="shared" ca="1" si="1099"/>
        <v>1.3556805472636824</v>
      </c>
      <c r="JD4049" s="104">
        <f t="shared" si="1100"/>
        <v>5.5899999999999839E-3</v>
      </c>
      <c r="JE4049" s="102">
        <f t="shared" si="1101"/>
        <v>6.0999999999999943E-4</v>
      </c>
      <c r="JF4049" s="66">
        <f t="shared" ca="1" si="1089"/>
        <v>8.6447619047618635E-3</v>
      </c>
      <c r="JG4049" s="66">
        <f t="shared" ca="1" si="1088"/>
        <v>2.5571428571428611E-3</v>
      </c>
      <c r="JH4049" s="66">
        <f t="shared" ca="1" si="1102"/>
        <v>4.0877594503912614E-3</v>
      </c>
      <c r="JI4049" s="80">
        <f t="shared" ca="1" si="1103"/>
        <v>5.9258908455121885E-3</v>
      </c>
      <c r="JJ4049" s="118">
        <f t="shared" ca="1" si="1104"/>
        <v>4925.9773371000783</v>
      </c>
    </row>
    <row r="4050" spans="253:270" x14ac:dyDescent="0.3">
      <c r="IS4050" s="74">
        <v>4048</v>
      </c>
      <c r="IT4050" s="90" t="str">
        <f t="shared" si="1090"/>
        <v>2014-10-01</v>
      </c>
      <c r="IU4050" s="101">
        <f t="shared" si="1091"/>
        <v>1.26224</v>
      </c>
      <c r="IV4050" s="102">
        <f t="shared" si="1092"/>
        <v>1.2699400000000001</v>
      </c>
      <c r="IW4050" s="102">
        <f t="shared" si="1093"/>
        <v>1.26145</v>
      </c>
      <c r="IX4050" s="103">
        <f t="shared" si="1094"/>
        <v>1.26702</v>
      </c>
      <c r="IY4050" s="112">
        <f t="shared" si="1095"/>
        <v>39809</v>
      </c>
      <c r="IZ4050" s="104">
        <f t="shared" ca="1" si="1096"/>
        <v>1.2754009090909089</v>
      </c>
      <c r="JA4050" s="102">
        <f t="shared" ca="1" si="1097"/>
        <v>1.283879523809524</v>
      </c>
      <c r="JB4050" s="102">
        <f t="shared" ca="1" si="1098"/>
        <v>1.3122060784313725</v>
      </c>
      <c r="JC4050" s="103">
        <f t="shared" ca="1" si="1099"/>
        <v>1.3551696019900505</v>
      </c>
      <c r="JD4050" s="104">
        <f t="shared" si="1100"/>
        <v>8.4900000000001086E-3</v>
      </c>
      <c r="JE4050" s="102">
        <f t="shared" si="1101"/>
        <v>-4.7800000000000065E-3</v>
      </c>
      <c r="JF4050" s="66">
        <f t="shared" ca="1" si="1089"/>
        <v>8.8699999999999647E-3</v>
      </c>
      <c r="JG4050" s="66">
        <f t="shared" ca="1" si="1088"/>
        <v>2.4152380952381001E-3</v>
      </c>
      <c r="JH4050" s="66">
        <f t="shared" ca="1" si="1102"/>
        <v>3.9400447181412055E-3</v>
      </c>
      <c r="JI4050" s="80">
        <f t="shared" ca="1" si="1103"/>
        <v>6.0626331062835961E-3</v>
      </c>
      <c r="JJ4050" s="118">
        <f t="shared" ca="1" si="1104"/>
        <v>6386.3813777475598</v>
      </c>
    </row>
    <row r="4051" spans="253:270" x14ac:dyDescent="0.3">
      <c r="IS4051" s="74">
        <v>4049</v>
      </c>
      <c r="IT4051" s="90" t="str">
        <f t="shared" si="1090"/>
        <v>2014-10-02</v>
      </c>
      <c r="IU4051" s="101">
        <f t="shared" si="1091"/>
        <v>1.2669699999999999</v>
      </c>
      <c r="IV4051" s="102">
        <f t="shared" si="1092"/>
        <v>1.2676400000000001</v>
      </c>
      <c r="IW4051" s="102">
        <f t="shared" si="1093"/>
        <v>1.2501199999999999</v>
      </c>
      <c r="IX4051" s="103">
        <f t="shared" si="1094"/>
        <v>1.2516</v>
      </c>
      <c r="IY4051" s="112">
        <f t="shared" si="1095"/>
        <v>26304</v>
      </c>
      <c r="IZ4051" s="104">
        <f t="shared" ca="1" si="1096"/>
        <v>1.2716854545454543</v>
      </c>
      <c r="JA4051" s="102">
        <f t="shared" ca="1" si="1097"/>
        <v>1.281830476190476</v>
      </c>
      <c r="JB4051" s="102">
        <f t="shared" ca="1" si="1098"/>
        <v>1.3103435294117645</v>
      </c>
      <c r="JC4051" s="103">
        <f t="shared" ca="1" si="1099"/>
        <v>1.3545891044776126</v>
      </c>
      <c r="JD4051" s="104">
        <f t="shared" si="1100"/>
        <v>1.7520000000000202E-2</v>
      </c>
      <c r="JE4051" s="102">
        <f t="shared" si="1101"/>
        <v>1.5369999999999884E-2</v>
      </c>
      <c r="JF4051" s="66">
        <f t="shared" ca="1" si="1089"/>
        <v>8.590476190476164E-3</v>
      </c>
      <c r="JG4051" s="66">
        <f t="shared" ca="1" si="1088"/>
        <v>2.1719047619047586E-3</v>
      </c>
      <c r="JH4051" s="66">
        <f t="shared" ca="1" si="1102"/>
        <v>2.9948709745488485E-3</v>
      </c>
      <c r="JI4051" s="80">
        <f t="shared" ca="1" si="1103"/>
        <v>5.3989096068845603E-3</v>
      </c>
      <c r="JJ4051" s="118">
        <f t="shared" ca="1" si="1104"/>
        <v>6397.6572979876264</v>
      </c>
    </row>
    <row r="4052" spans="253:270" x14ac:dyDescent="0.3">
      <c r="IS4052" s="74">
        <v>4050</v>
      </c>
      <c r="IT4052" s="90" t="str">
        <f t="shared" si="1090"/>
        <v>2014-10-05</v>
      </c>
      <c r="IU4052" s="101">
        <f t="shared" si="1091"/>
        <v>1.2515000000000001</v>
      </c>
      <c r="IV4052" s="102">
        <f t="shared" si="1092"/>
        <v>1.26759</v>
      </c>
      <c r="IW4052" s="102">
        <f t="shared" si="1093"/>
        <v>1.25095</v>
      </c>
      <c r="IX4052" s="103">
        <f t="shared" si="1094"/>
        <v>1.26569</v>
      </c>
      <c r="IY4052" s="112">
        <f t="shared" si="1095"/>
        <v>21653</v>
      </c>
      <c r="IZ4052" s="104">
        <f t="shared" ca="1" si="1096"/>
        <v>1.2701072727272726</v>
      </c>
      <c r="JA4052" s="102">
        <f t="shared" ca="1" si="1097"/>
        <v>1.2804138095238093</v>
      </c>
      <c r="JB4052" s="102">
        <f t="shared" ca="1" si="1098"/>
        <v>1.3088225490196077</v>
      </c>
      <c r="JC4052" s="103">
        <f t="shared" ca="1" si="1099"/>
        <v>1.3540739303482598</v>
      </c>
      <c r="JD4052" s="104">
        <f t="shared" si="1100"/>
        <v>1.6639999999999988E-2</v>
      </c>
      <c r="JE4052" s="102">
        <f t="shared" si="1101"/>
        <v>-1.4189999999999925E-2</v>
      </c>
      <c r="JF4052" s="66">
        <f t="shared" ca="1" si="1089"/>
        <v>9.0219047619047397E-3</v>
      </c>
      <c r="JG4052" s="66">
        <f t="shared" ca="1" si="1088"/>
        <v>1.5223809523809443E-3</v>
      </c>
      <c r="JH4052" s="66">
        <f t="shared" ca="1" si="1102"/>
        <v>3.4380180046727025E-3</v>
      </c>
      <c r="JI4052" s="80">
        <f t="shared" ca="1" si="1103"/>
        <v>6.4126228975594319E-3</v>
      </c>
      <c r="JJ4052" s="118">
        <f t="shared" ca="1" si="1104"/>
        <v>6352.2529458081517</v>
      </c>
    </row>
    <row r="4053" spans="253:270" x14ac:dyDescent="0.3">
      <c r="IS4053" s="74">
        <v>4051</v>
      </c>
      <c r="IT4053" s="90" t="str">
        <f t="shared" si="1090"/>
        <v>2014-10-06</v>
      </c>
      <c r="IU4053" s="101">
        <f t="shared" si="1091"/>
        <v>1.26569</v>
      </c>
      <c r="IV4053" s="102">
        <f t="shared" si="1092"/>
        <v>1.2682800000000001</v>
      </c>
      <c r="IW4053" s="102">
        <f t="shared" si="1093"/>
        <v>1.2584500000000001</v>
      </c>
      <c r="IX4053" s="103">
        <f t="shared" si="1094"/>
        <v>1.2670699999999999</v>
      </c>
      <c r="IY4053" s="112">
        <f t="shared" si="1095"/>
        <v>35561</v>
      </c>
      <c r="IZ4053" s="104">
        <f t="shared" ca="1" si="1096"/>
        <v>1.2684672727272728</v>
      </c>
      <c r="JA4053" s="102">
        <f t="shared" ca="1" si="1097"/>
        <v>1.279337142857143</v>
      </c>
      <c r="JB4053" s="102">
        <f t="shared" ca="1" si="1098"/>
        <v>1.3073131372549023</v>
      </c>
      <c r="JC4053" s="103">
        <f t="shared" ca="1" si="1099"/>
        <v>1.3535336318407971</v>
      </c>
      <c r="JD4053" s="104">
        <f t="shared" si="1100"/>
        <v>9.8300000000000054E-3</v>
      </c>
      <c r="JE4053" s="102">
        <f t="shared" si="1101"/>
        <v>-1.3799999999999368E-3</v>
      </c>
      <c r="JF4053" s="66">
        <f t="shared" ca="1" si="1089"/>
        <v>9.0942857142857006E-3</v>
      </c>
      <c r="JG4053" s="66">
        <f t="shared" ca="1" si="1088"/>
        <v>1.1533333333333289E-3</v>
      </c>
      <c r="JH4053" s="66">
        <f t="shared" ca="1" si="1102"/>
        <v>3.4382686277344174E-3</v>
      </c>
      <c r="JI4053" s="80">
        <f t="shared" ca="1" si="1103"/>
        <v>6.3456796951666611E-3</v>
      </c>
      <c r="JJ4053" s="118">
        <f t="shared" ca="1" si="1104"/>
        <v>6860.0745816139724</v>
      </c>
    </row>
    <row r="4054" spans="253:270" x14ac:dyDescent="0.3">
      <c r="IS4054" s="74">
        <v>4052</v>
      </c>
      <c r="IT4054" s="90" t="str">
        <f t="shared" si="1090"/>
        <v>2014-10-07</v>
      </c>
      <c r="IU4054" s="101">
        <f t="shared" si="1091"/>
        <v>1.2671300000000001</v>
      </c>
      <c r="IV4054" s="102">
        <f t="shared" si="1092"/>
        <v>1.27501</v>
      </c>
      <c r="IW4054" s="102">
        <f t="shared" si="1093"/>
        <v>1.26234</v>
      </c>
      <c r="IX4054" s="103">
        <f t="shared" si="1094"/>
        <v>1.27363</v>
      </c>
      <c r="IY4054" s="112">
        <f t="shared" si="1095"/>
        <v>38363</v>
      </c>
      <c r="IZ4054" s="104">
        <f t="shared" ca="1" si="1096"/>
        <v>1.2674436363636365</v>
      </c>
      <c r="JA4054" s="102">
        <f t="shared" ca="1" si="1097"/>
        <v>1.278367619047619</v>
      </c>
      <c r="JB4054" s="102">
        <f t="shared" ca="1" si="1098"/>
        <v>1.3059911764705885</v>
      </c>
      <c r="JC4054" s="103">
        <f t="shared" ca="1" si="1099"/>
        <v>1.353000497512439</v>
      </c>
      <c r="JD4054" s="104">
        <f t="shared" si="1100"/>
        <v>1.2669999999999959E-2</v>
      </c>
      <c r="JE4054" s="102">
        <f t="shared" si="1101"/>
        <v>-6.4999999999999503E-3</v>
      </c>
      <c r="JF4054" s="66">
        <f t="shared" ca="1" si="1089"/>
        <v>9.2309523809523744E-3</v>
      </c>
      <c r="JG4054" s="66">
        <f t="shared" ca="1" si="1088"/>
        <v>1.0547619047618997E-3</v>
      </c>
      <c r="JH4054" s="66">
        <f t="shared" ca="1" si="1102"/>
        <v>3.5196792396628316E-3</v>
      </c>
      <c r="JI4054" s="80">
        <f t="shared" ca="1" si="1103"/>
        <v>6.4469133397290958E-3</v>
      </c>
      <c r="JJ4054" s="118">
        <f t="shared" ca="1" si="1104"/>
        <v>7592.8163202773048</v>
      </c>
    </row>
    <row r="4055" spans="253:270" x14ac:dyDescent="0.3">
      <c r="IS4055" s="74">
        <v>4053</v>
      </c>
      <c r="IT4055" s="90" t="str">
        <f t="shared" si="1090"/>
        <v>2014-10-08</v>
      </c>
      <c r="IU4055" s="101">
        <f t="shared" si="1091"/>
        <v>1.27369</v>
      </c>
      <c r="IV4055" s="102">
        <f t="shared" si="1092"/>
        <v>1.27922</v>
      </c>
      <c r="IW4055" s="102">
        <f t="shared" si="1093"/>
        <v>1.2665</v>
      </c>
      <c r="IX4055" s="103">
        <f t="shared" si="1094"/>
        <v>1.26932</v>
      </c>
      <c r="IY4055" s="112">
        <f t="shared" si="1095"/>
        <v>39468</v>
      </c>
      <c r="IZ4055" s="104">
        <f t="shared" ca="1" si="1096"/>
        <v>1.2666363636363638</v>
      </c>
      <c r="JA4055" s="102">
        <f t="shared" ca="1" si="1097"/>
        <v>1.2772938095238093</v>
      </c>
      <c r="JB4055" s="102">
        <f t="shared" ca="1" si="1098"/>
        <v>1.3046078431372548</v>
      </c>
      <c r="JC4055" s="103">
        <f t="shared" ca="1" si="1099"/>
        <v>1.3524553731343296</v>
      </c>
      <c r="JD4055" s="104">
        <f t="shared" si="1100"/>
        <v>1.2720000000000065E-2</v>
      </c>
      <c r="JE4055" s="102">
        <f t="shared" si="1101"/>
        <v>4.369999999999985E-3</v>
      </c>
      <c r="JF4055" s="66">
        <f t="shared" ca="1" si="1089"/>
        <v>9.4600000000000031E-3</v>
      </c>
      <c r="JG4055" s="66">
        <f t="shared" ref="JG4055:JG4118" ca="1" si="1105">IF(IU4055&lt;&gt;"",IF($IS4055&gt;=JG$1,AVERAGE(INDIRECT(CONCATENATE("JE",$IS4055+2,":JE",$IS4055+2-JG$1))),""),"")</f>
        <v>1.1538095238095227E-3</v>
      </c>
      <c r="JH4055" s="66">
        <f t="shared" ca="1" si="1102"/>
        <v>3.5822166587849403E-3</v>
      </c>
      <c r="JI4055" s="80">
        <f t="shared" ca="1" si="1103"/>
        <v>6.4810180536191619E-3</v>
      </c>
      <c r="JJ4055" s="118">
        <f t="shared" ca="1" si="1104"/>
        <v>8344.0820980475091</v>
      </c>
    </row>
    <row r="4056" spans="253:270" x14ac:dyDescent="0.3">
      <c r="IS4056" s="74">
        <v>4054</v>
      </c>
      <c r="IT4056" s="90" t="str">
        <f t="shared" si="1090"/>
        <v>2014-10-09</v>
      </c>
      <c r="IU4056" s="101">
        <f t="shared" si="1091"/>
        <v>1.2692600000000001</v>
      </c>
      <c r="IV4056" s="102">
        <f t="shared" si="1092"/>
        <v>1.2716799999999999</v>
      </c>
      <c r="IW4056" s="102">
        <f t="shared" si="1093"/>
        <v>1.2606200000000001</v>
      </c>
      <c r="IX4056" s="103">
        <f t="shared" si="1094"/>
        <v>1.2632699999999999</v>
      </c>
      <c r="IY4056" s="112">
        <f t="shared" si="1095"/>
        <v>26427</v>
      </c>
      <c r="IZ4056" s="104">
        <f t="shared" ca="1" si="1096"/>
        <v>1.265547272727273</v>
      </c>
      <c r="JA4056" s="102">
        <f t="shared" ca="1" si="1097"/>
        <v>1.27589</v>
      </c>
      <c r="JB4056" s="102">
        <f t="shared" ca="1" si="1098"/>
        <v>1.3031186274509805</v>
      </c>
      <c r="JC4056" s="103">
        <f t="shared" ca="1" si="1099"/>
        <v>1.3519375621890557</v>
      </c>
      <c r="JD4056" s="104">
        <f t="shared" si="1100"/>
        <v>1.1059999999999848E-2</v>
      </c>
      <c r="JE4056" s="102">
        <f t="shared" si="1101"/>
        <v>5.9900000000001619E-3</v>
      </c>
      <c r="JF4056" s="66">
        <f t="shared" ca="1" si="1089"/>
        <v>9.7247619047619079E-3</v>
      </c>
      <c r="JG4056" s="66">
        <f t="shared" ca="1" si="1105"/>
        <v>1.4757142857142998E-3</v>
      </c>
      <c r="JH4056" s="66">
        <f t="shared" ca="1" si="1102"/>
        <v>3.4838684287764104E-3</v>
      </c>
      <c r="JI4056" s="80">
        <f t="shared" ca="1" si="1103"/>
        <v>6.545034883990517E-3</v>
      </c>
      <c r="JJ4056" s="118">
        <f t="shared" ca="1" si="1104"/>
        <v>8226.7682244913849</v>
      </c>
    </row>
    <row r="4057" spans="253:270" x14ac:dyDescent="0.3">
      <c r="IS4057" s="74">
        <v>4055</v>
      </c>
      <c r="IT4057" s="90" t="str">
        <f t="shared" si="1090"/>
        <v>2014-10-12</v>
      </c>
      <c r="IU4057" s="101">
        <f t="shared" si="1091"/>
        <v>1.26332</v>
      </c>
      <c r="IV4057" s="102">
        <f t="shared" si="1092"/>
        <v>1.27623</v>
      </c>
      <c r="IW4057" s="102">
        <f t="shared" si="1093"/>
        <v>1.2622</v>
      </c>
      <c r="IX4057" s="103">
        <f t="shared" si="1094"/>
        <v>1.2753000000000001</v>
      </c>
      <c r="IY4057" s="112">
        <f t="shared" si="1095"/>
        <v>24858</v>
      </c>
      <c r="IZ4057" s="104">
        <f t="shared" ca="1" si="1096"/>
        <v>1.2661263636363638</v>
      </c>
      <c r="JA4057" s="102">
        <f t="shared" ca="1" si="1097"/>
        <v>1.2748795238095236</v>
      </c>
      <c r="JB4057" s="102">
        <f t="shared" ca="1" si="1098"/>
        <v>1.3017831372549022</v>
      </c>
      <c r="JC4057" s="103">
        <f t="shared" ca="1" si="1099"/>
        <v>1.3515206965174138</v>
      </c>
      <c r="JD4057" s="104">
        <f t="shared" si="1100"/>
        <v>1.4029999999999987E-2</v>
      </c>
      <c r="JE4057" s="102">
        <f t="shared" si="1101"/>
        <v>-1.1980000000000102E-2</v>
      </c>
      <c r="JF4057" s="66">
        <f t="shared" ca="1" si="1089"/>
        <v>1.0058095238095246E-2</v>
      </c>
      <c r="JG4057" s="66">
        <f t="shared" ca="1" si="1105"/>
        <v>1.1142857142857185E-3</v>
      </c>
      <c r="JH4057" s="66">
        <f t="shared" ca="1" si="1102"/>
        <v>3.5444398026682937E-3</v>
      </c>
      <c r="JI4057" s="80">
        <f t="shared" ca="1" si="1103"/>
        <v>7.0491252894907932E-3</v>
      </c>
      <c r="JJ4057" s="118">
        <f t="shared" ca="1" si="1104"/>
        <v>8101.4539024383357</v>
      </c>
    </row>
    <row r="4058" spans="253:270" x14ac:dyDescent="0.3">
      <c r="IS4058" s="74">
        <v>4056</v>
      </c>
      <c r="IT4058" s="90" t="str">
        <f t="shared" si="1090"/>
        <v>2014-10-13</v>
      </c>
      <c r="IU4058" s="101">
        <f t="shared" si="1091"/>
        <v>1.27552</v>
      </c>
      <c r="IV4058" s="102">
        <f t="shared" si="1092"/>
        <v>1.2770300000000001</v>
      </c>
      <c r="IW4058" s="102">
        <f t="shared" si="1093"/>
        <v>1.26407</v>
      </c>
      <c r="IX4058" s="103">
        <f t="shared" si="1094"/>
        <v>1.2660100000000001</v>
      </c>
      <c r="IY4058" s="112">
        <f t="shared" si="1095"/>
        <v>29415</v>
      </c>
      <c r="IZ4058" s="104">
        <f t="shared" ca="1" si="1096"/>
        <v>1.2658818181818183</v>
      </c>
      <c r="JA4058" s="102">
        <f t="shared" ca="1" si="1097"/>
        <v>1.2735342857142857</v>
      </c>
      <c r="JB4058" s="102">
        <f t="shared" ca="1" si="1098"/>
        <v>1.3002860784313726</v>
      </c>
      <c r="JC4058" s="103">
        <f t="shared" ca="1" si="1099"/>
        <v>1.3510375621890554</v>
      </c>
      <c r="JD4058" s="104">
        <f t="shared" si="1100"/>
        <v>1.2960000000000083E-2</v>
      </c>
      <c r="JE4058" s="102">
        <f t="shared" si="1101"/>
        <v>9.5099999999999074E-3</v>
      </c>
      <c r="JF4058" s="66">
        <f t="shared" ca="1" si="1089"/>
        <v>1.0349047619047641E-2</v>
      </c>
      <c r="JG4058" s="66">
        <f t="shared" ca="1" si="1105"/>
        <v>1.4061904761904788E-3</v>
      </c>
      <c r="JH4058" s="66">
        <f t="shared" ca="1" si="1102"/>
        <v>3.51984564699715E-3</v>
      </c>
      <c r="JI4058" s="80">
        <f t="shared" ca="1" si="1103"/>
        <v>7.2606529131768452E-3</v>
      </c>
      <c r="JJ4058" s="118">
        <f t="shared" ca="1" si="1104"/>
        <v>7623.177643127884</v>
      </c>
    </row>
    <row r="4059" spans="253:270" x14ac:dyDescent="0.3">
      <c r="IS4059" s="74">
        <v>4057</v>
      </c>
      <c r="IT4059" s="90" t="str">
        <f t="shared" si="1090"/>
        <v>2014-10-14</v>
      </c>
      <c r="IU4059" s="101">
        <f t="shared" si="1091"/>
        <v>1.26631</v>
      </c>
      <c r="IV4059" s="102">
        <f t="shared" si="1092"/>
        <v>1.28884</v>
      </c>
      <c r="IW4059" s="102">
        <f t="shared" si="1093"/>
        <v>1.2625599999999999</v>
      </c>
      <c r="IX4059" s="103">
        <f t="shared" si="1094"/>
        <v>1.2839799999999999</v>
      </c>
      <c r="IY4059" s="112">
        <f t="shared" si="1095"/>
        <v>66809</v>
      </c>
      <c r="IZ4059" s="104">
        <f t="shared" ca="1" si="1096"/>
        <v>1.2677663636363634</v>
      </c>
      <c r="JA4059" s="102">
        <f t="shared" ca="1" si="1097"/>
        <v>1.2729523809523808</v>
      </c>
      <c r="JB4059" s="102">
        <f t="shared" ca="1" si="1098"/>
        <v>1.2992301960784316</v>
      </c>
      <c r="JC4059" s="103">
        <f t="shared" ca="1" si="1099"/>
        <v>1.35065104477612</v>
      </c>
      <c r="JD4059" s="104">
        <f t="shared" si="1100"/>
        <v>2.6280000000000081E-2</v>
      </c>
      <c r="JE4059" s="102">
        <f t="shared" si="1101"/>
        <v>-1.7669999999999852E-2</v>
      </c>
      <c r="JF4059" s="66">
        <f t="shared" ca="1" si="1089"/>
        <v>1.1252380952380972E-2</v>
      </c>
      <c r="JG4059" s="66">
        <f t="shared" ca="1" si="1105"/>
        <v>6.533333333333417E-4</v>
      </c>
      <c r="JH4059" s="66">
        <f t="shared" ca="1" si="1102"/>
        <v>4.8186086756615868E-3</v>
      </c>
      <c r="JI4059" s="80">
        <f t="shared" ca="1" si="1103"/>
        <v>8.3048725418580337E-3</v>
      </c>
      <c r="JJ4059" s="118">
        <f t="shared" ca="1" si="1104"/>
        <v>11463.755304349641</v>
      </c>
    </row>
    <row r="4060" spans="253:270" x14ac:dyDescent="0.3">
      <c r="IS4060" s="74">
        <v>4058</v>
      </c>
      <c r="IT4060" s="90" t="str">
        <f t="shared" si="1090"/>
        <v>2014-10-15</v>
      </c>
      <c r="IU4060" s="101">
        <f t="shared" si="1091"/>
        <v>1.28372</v>
      </c>
      <c r="IV4060" s="102">
        <f t="shared" si="1092"/>
        <v>1.2845899999999999</v>
      </c>
      <c r="IW4060" s="102">
        <f t="shared" si="1093"/>
        <v>1.27068</v>
      </c>
      <c r="IX4060" s="103">
        <f t="shared" si="1094"/>
        <v>1.2810999999999999</v>
      </c>
      <c r="IY4060" s="112">
        <f t="shared" si="1095"/>
        <v>59344</v>
      </c>
      <c r="IZ4060" s="104">
        <f t="shared" ca="1" si="1096"/>
        <v>1.2694536363636362</v>
      </c>
      <c r="JA4060" s="102">
        <f t="shared" ca="1" si="1097"/>
        <v>1.2726847619047619</v>
      </c>
      <c r="JB4060" s="102">
        <f t="shared" ca="1" si="1098"/>
        <v>1.2981058823529412</v>
      </c>
      <c r="JC4060" s="103">
        <f t="shared" ca="1" si="1099"/>
        <v>1.3502698507462694</v>
      </c>
      <c r="JD4060" s="104">
        <f t="shared" si="1100"/>
        <v>1.3909999999999867E-2</v>
      </c>
      <c r="JE4060" s="102">
        <f t="shared" si="1101"/>
        <v>2.6200000000000667E-3</v>
      </c>
      <c r="JF4060" s="66">
        <f t="shared" ca="1" si="1089"/>
        <v>1.1267142857142868E-2</v>
      </c>
      <c r="JG4060" s="66">
        <f t="shared" ca="1" si="1105"/>
        <v>3.0380952380953686E-4</v>
      </c>
      <c r="JH4060" s="66">
        <f t="shared" ca="1" si="1102"/>
        <v>4.826246834073184E-3</v>
      </c>
      <c r="JI4060" s="80">
        <f t="shared" ca="1" si="1103"/>
        <v>8.0565776003452688E-3</v>
      </c>
      <c r="JJ4060" s="118">
        <f t="shared" ca="1" si="1104"/>
        <v>13306.682544671725</v>
      </c>
    </row>
    <row r="4061" spans="253:270" x14ac:dyDescent="0.3">
      <c r="IS4061" s="74">
        <v>4059</v>
      </c>
      <c r="IT4061" s="90" t="str">
        <f t="shared" si="1090"/>
        <v>2014-10-16</v>
      </c>
      <c r="IU4061" s="101">
        <f t="shared" si="1091"/>
        <v>1.28105</v>
      </c>
      <c r="IV4061" s="102">
        <f t="shared" si="1092"/>
        <v>1.2838099999999999</v>
      </c>
      <c r="IW4061" s="102">
        <f t="shared" si="1093"/>
        <v>1.2745</v>
      </c>
      <c r="IX4061" s="103">
        <f t="shared" si="1094"/>
        <v>1.27616</v>
      </c>
      <c r="IY4061" s="112">
        <f t="shared" si="1095"/>
        <v>28856</v>
      </c>
      <c r="IZ4061" s="104">
        <f t="shared" ca="1" si="1096"/>
        <v>1.2702845454545455</v>
      </c>
      <c r="JA4061" s="102">
        <f t="shared" ca="1" si="1097"/>
        <v>1.2719080952380952</v>
      </c>
      <c r="JB4061" s="102">
        <f t="shared" ca="1" si="1098"/>
        <v>1.2969207843137258</v>
      </c>
      <c r="JC4061" s="103">
        <f t="shared" ca="1" si="1099"/>
        <v>1.3498479601990054</v>
      </c>
      <c r="JD4061" s="104">
        <f t="shared" si="1100"/>
        <v>9.3099999999999294E-3</v>
      </c>
      <c r="JE4061" s="102">
        <f t="shared" si="1101"/>
        <v>4.890000000000061E-3</v>
      </c>
      <c r="JF4061" s="66">
        <f t="shared" ref="JF4061:JF4124" ca="1" si="1106">IF(IT4061&lt;&gt;"",IF($IS4061&gt;=JF$1,AVERAGE(INDIRECT(CONCATENATE("JD",$IS4061+2,":JD",$IS4061+2-JF$1))),""),"")</f>
        <v>1.1251428571428574E-2</v>
      </c>
      <c r="JG4061" s="66">
        <f t="shared" ca="1" si="1105"/>
        <v>8.0666666666668566E-4</v>
      </c>
      <c r="JH4061" s="66">
        <f t="shared" ca="1" si="1102"/>
        <v>4.832052985473346E-3</v>
      </c>
      <c r="JI4061" s="80">
        <f t="shared" ca="1" si="1103"/>
        <v>7.9973622635593281E-3</v>
      </c>
      <c r="JJ4061" s="118">
        <f t="shared" ca="1" si="1104"/>
        <v>13231.398448482094</v>
      </c>
    </row>
    <row r="4062" spans="253:270" x14ac:dyDescent="0.3">
      <c r="IS4062" s="74">
        <v>4060</v>
      </c>
      <c r="IT4062" s="90" t="str">
        <f t="shared" si="1090"/>
        <v>2014-10-19</v>
      </c>
      <c r="IU4062" s="101">
        <f t="shared" si="1091"/>
        <v>1.27532</v>
      </c>
      <c r="IV4062" s="102">
        <f t="shared" si="1092"/>
        <v>1.2817799999999999</v>
      </c>
      <c r="IW4062" s="102">
        <f t="shared" si="1093"/>
        <v>1.2732000000000001</v>
      </c>
      <c r="IX4062" s="103">
        <f t="shared" si="1094"/>
        <v>1.2802</v>
      </c>
      <c r="IY4062" s="112">
        <f t="shared" si="1095"/>
        <v>22765</v>
      </c>
      <c r="IZ4062" s="104">
        <f t="shared" ca="1" si="1096"/>
        <v>1.2728845454545452</v>
      </c>
      <c r="JA4062" s="102">
        <f t="shared" ca="1" si="1097"/>
        <v>1.2717723809523809</v>
      </c>
      <c r="JB4062" s="102">
        <f t="shared" ca="1" si="1098"/>
        <v>1.2957145098039216</v>
      </c>
      <c r="JC4062" s="103">
        <f t="shared" ca="1" si="1099"/>
        <v>1.3494148756218909</v>
      </c>
      <c r="JD4062" s="104">
        <f t="shared" si="1100"/>
        <v>8.57999999999981E-3</v>
      </c>
      <c r="JE4062" s="102">
        <f t="shared" si="1101"/>
        <v>-4.8799999999999955E-3</v>
      </c>
      <c r="JF4062" s="66">
        <f t="shared" ca="1" si="1106"/>
        <v>1.1183809523809516E-2</v>
      </c>
      <c r="JG4062" s="66">
        <f t="shared" ca="1" si="1105"/>
        <v>1.1714285714287385E-4</v>
      </c>
      <c r="JH4062" s="66">
        <f t="shared" ca="1" si="1102"/>
        <v>4.858952930700872E-3</v>
      </c>
      <c r="JI4062" s="80">
        <f t="shared" ca="1" si="1103"/>
        <v>7.8320009867071574E-3</v>
      </c>
      <c r="JJ4062" s="118">
        <f t="shared" ca="1" si="1104"/>
        <v>13234.565003084223</v>
      </c>
    </row>
    <row r="4063" spans="253:270" x14ac:dyDescent="0.3">
      <c r="IS4063" s="74">
        <v>4061</v>
      </c>
      <c r="IT4063" s="90" t="str">
        <f t="shared" si="1090"/>
        <v>2014-10-20</v>
      </c>
      <c r="IU4063" s="101">
        <f t="shared" si="1091"/>
        <v>1.28034</v>
      </c>
      <c r="IV4063" s="102">
        <f t="shared" si="1092"/>
        <v>1.2841</v>
      </c>
      <c r="IW4063" s="102">
        <f t="shared" si="1093"/>
        <v>1.2715000000000001</v>
      </c>
      <c r="IX4063" s="103">
        <f t="shared" si="1094"/>
        <v>1.2717799999999999</v>
      </c>
      <c r="IY4063" s="112">
        <f t="shared" si="1095"/>
        <v>28285</v>
      </c>
      <c r="IZ4063" s="104">
        <f t="shared" ca="1" si="1096"/>
        <v>1.2734381818181817</v>
      </c>
      <c r="JA4063" s="102">
        <f t="shared" ca="1" si="1097"/>
        <v>1.2711376190476191</v>
      </c>
      <c r="JB4063" s="102">
        <f t="shared" ca="1" si="1098"/>
        <v>1.2944029411764708</v>
      </c>
      <c r="JC4063" s="103">
        <f t="shared" ca="1" si="1099"/>
        <v>1.3489399502487562</v>
      </c>
      <c r="JD4063" s="104">
        <f t="shared" si="1100"/>
        <v>1.2599999999999945E-2</v>
      </c>
      <c r="JE4063" s="102">
        <f t="shared" si="1101"/>
        <v>8.5600000000001231E-3</v>
      </c>
      <c r="JF4063" s="66">
        <f t="shared" ca="1" si="1106"/>
        <v>1.1538095238095226E-2</v>
      </c>
      <c r="JG4063" s="66">
        <f t="shared" ca="1" si="1105"/>
        <v>5.9571428571430791E-4</v>
      </c>
      <c r="JH4063" s="66">
        <f t="shared" ca="1" si="1102"/>
        <v>4.6745579052973035E-3</v>
      </c>
      <c r="JI4063" s="80">
        <f t="shared" ca="1" si="1103"/>
        <v>8.0238760206372516E-3</v>
      </c>
      <c r="JJ4063" s="118">
        <f t="shared" ca="1" si="1104"/>
        <v>12814.887456983281</v>
      </c>
    </row>
    <row r="4064" spans="253:270" x14ac:dyDescent="0.3">
      <c r="IS4064" s="74">
        <v>4062</v>
      </c>
      <c r="IT4064" s="90" t="str">
        <f t="shared" si="1090"/>
        <v>2014-10-21</v>
      </c>
      <c r="IU4064" s="101">
        <f t="shared" si="1091"/>
        <v>1.27193</v>
      </c>
      <c r="IV4064" s="102">
        <f t="shared" si="1092"/>
        <v>1.2740400000000001</v>
      </c>
      <c r="IW4064" s="102">
        <f t="shared" si="1093"/>
        <v>1.2638199999999999</v>
      </c>
      <c r="IX4064" s="103">
        <f t="shared" si="1094"/>
        <v>1.2653000000000001</v>
      </c>
      <c r="IY4064" s="112">
        <f t="shared" si="1095"/>
        <v>26126</v>
      </c>
      <c r="IZ4064" s="104">
        <f t="shared" ca="1" si="1096"/>
        <v>1.273277272727273</v>
      </c>
      <c r="JA4064" s="102">
        <f t="shared" ca="1" si="1097"/>
        <v>1.2702047619047621</v>
      </c>
      <c r="JB4064" s="102">
        <f t="shared" ca="1" si="1098"/>
        <v>1.2929952941176472</v>
      </c>
      <c r="JC4064" s="103">
        <f t="shared" ca="1" si="1099"/>
        <v>1.3484291044776124</v>
      </c>
      <c r="JD4064" s="104">
        <f t="shared" si="1100"/>
        <v>1.0220000000000118E-2</v>
      </c>
      <c r="JE4064" s="102">
        <f t="shared" si="1101"/>
        <v>6.6299999999999137E-3</v>
      </c>
      <c r="JF4064" s="66">
        <f t="shared" ca="1" si="1106"/>
        <v>1.1743809523809516E-2</v>
      </c>
      <c r="JG4064" s="66">
        <f t="shared" ca="1" si="1105"/>
        <v>9.0238095238097458E-4</v>
      </c>
      <c r="JH4064" s="66">
        <f t="shared" ca="1" si="1102"/>
        <v>4.5142203631998879E-3</v>
      </c>
      <c r="JI4064" s="80">
        <f t="shared" ca="1" si="1103"/>
        <v>8.1249392113546433E-3</v>
      </c>
      <c r="JJ4064" s="118">
        <f t="shared" ca="1" si="1104"/>
        <v>12456.293717964771</v>
      </c>
    </row>
    <row r="4065" spans="253:270" x14ac:dyDescent="0.3">
      <c r="IS4065" s="74">
        <v>4063</v>
      </c>
      <c r="IT4065" s="90" t="str">
        <f t="shared" si="1090"/>
        <v>2014-10-22</v>
      </c>
      <c r="IU4065" s="101">
        <f t="shared" si="1091"/>
        <v>1.2656799999999999</v>
      </c>
      <c r="IV4065" s="102">
        <f t="shared" si="1092"/>
        <v>1.2677499999999999</v>
      </c>
      <c r="IW4065" s="102">
        <f t="shared" si="1093"/>
        <v>1.26146</v>
      </c>
      <c r="IX4065" s="103">
        <f t="shared" si="1094"/>
        <v>1.26481</v>
      </c>
      <c r="IY4065" s="112">
        <f t="shared" si="1095"/>
        <v>24566</v>
      </c>
      <c r="IZ4065" s="104">
        <f t="shared" ca="1" si="1096"/>
        <v>1.2724754545454546</v>
      </c>
      <c r="JA4065" s="102">
        <f t="shared" ca="1" si="1097"/>
        <v>1.2695671428571431</v>
      </c>
      <c r="JB4065" s="102">
        <f t="shared" ca="1" si="1098"/>
        <v>1.2915868627450982</v>
      </c>
      <c r="JC4065" s="103">
        <f t="shared" ca="1" si="1099"/>
        <v>1.3479523880597017</v>
      </c>
      <c r="JD4065" s="104">
        <f t="shared" si="1100"/>
        <v>6.2899999999999068E-3</v>
      </c>
      <c r="JE4065" s="102">
        <f t="shared" si="1101"/>
        <v>8.6999999999992639E-4</v>
      </c>
      <c r="JF4065" s="66">
        <f t="shared" ca="1" si="1106"/>
        <v>1.1613809523809511E-2</v>
      </c>
      <c r="JG4065" s="66">
        <f t="shared" ca="1" si="1105"/>
        <v>6.1809523809525882E-4</v>
      </c>
      <c r="JH4065" s="66">
        <f t="shared" ca="1" si="1102"/>
        <v>4.6286473146826658E-3</v>
      </c>
      <c r="JI4065" s="80">
        <f t="shared" ca="1" si="1103"/>
        <v>8.0159244002753257E-3</v>
      </c>
      <c r="JJ4065" s="118">
        <f t="shared" ca="1" si="1104"/>
        <v>12127.323351193332</v>
      </c>
    </row>
    <row r="4066" spans="253:270" x14ac:dyDescent="0.3">
      <c r="IS4066" s="74">
        <v>4064</v>
      </c>
      <c r="IT4066" s="90" t="str">
        <f t="shared" si="1090"/>
        <v>2014-10-23</v>
      </c>
      <c r="IU4066" s="101">
        <f t="shared" si="1091"/>
        <v>1.2650300000000001</v>
      </c>
      <c r="IV4066" s="102">
        <f t="shared" si="1092"/>
        <v>1.2696700000000001</v>
      </c>
      <c r="IW4066" s="102">
        <f t="shared" si="1093"/>
        <v>1.26355</v>
      </c>
      <c r="IX4066" s="103">
        <f t="shared" si="1094"/>
        <v>1.2672699999999999</v>
      </c>
      <c r="IY4066" s="112">
        <f t="shared" si="1095"/>
        <v>20634</v>
      </c>
      <c r="IZ4066" s="104">
        <f t="shared" ca="1" si="1096"/>
        <v>1.2722890909090909</v>
      </c>
      <c r="JA4066" s="102">
        <f t="shared" ca="1" si="1097"/>
        <v>1.2691871428571428</v>
      </c>
      <c r="JB4066" s="102">
        <f t="shared" ca="1" si="1098"/>
        <v>1.2902254901960786</v>
      </c>
      <c r="JC4066" s="103">
        <f t="shared" ca="1" si="1099"/>
        <v>1.3474807462686569</v>
      </c>
      <c r="JD4066" s="104">
        <f t="shared" si="1100"/>
        <v>6.1200000000001253E-3</v>
      </c>
      <c r="JE4066" s="102">
        <f t="shared" si="1101"/>
        <v>-2.2399999999997977E-3</v>
      </c>
      <c r="JF4066" s="66">
        <f t="shared" ca="1" si="1106"/>
        <v>1.1496190476190474E-2</v>
      </c>
      <c r="JG4066" s="66">
        <f t="shared" ca="1" si="1105"/>
        <v>3.6904761904764713E-4</v>
      </c>
      <c r="JH4066" s="66">
        <f t="shared" ca="1" si="1102"/>
        <v>4.7341710957377672E-3</v>
      </c>
      <c r="JI4066" s="80">
        <f t="shared" ca="1" si="1103"/>
        <v>8.0196074626427243E-3</v>
      </c>
      <c r="JJ4066" s="118">
        <f t="shared" ca="1" si="1104"/>
        <v>12223.650493520956</v>
      </c>
    </row>
    <row r="4067" spans="253:270" x14ac:dyDescent="0.3">
      <c r="IS4067" s="74">
        <v>4065</v>
      </c>
      <c r="IT4067" s="90" t="str">
        <f t="shared" si="1090"/>
        <v>2014-10-26</v>
      </c>
      <c r="IU4067" s="101">
        <f t="shared" si="1091"/>
        <v>1.26793</v>
      </c>
      <c r="IV4067" s="102">
        <f t="shared" si="1092"/>
        <v>1.27241</v>
      </c>
      <c r="IW4067" s="102">
        <f t="shared" si="1093"/>
        <v>1.2666299999999999</v>
      </c>
      <c r="IX4067" s="103">
        <f t="shared" si="1094"/>
        <v>1.2699499999999999</v>
      </c>
      <c r="IY4067" s="112">
        <f t="shared" si="1095"/>
        <v>25655</v>
      </c>
      <c r="IZ4067" s="104">
        <f t="shared" ca="1" si="1096"/>
        <v>1.2728963636363635</v>
      </c>
      <c r="JA4067" s="102">
        <f t="shared" ca="1" si="1097"/>
        <v>1.2692357142857145</v>
      </c>
      <c r="JB4067" s="102">
        <f t="shared" ca="1" si="1098"/>
        <v>1.2888425490196078</v>
      </c>
      <c r="JC4067" s="103">
        <f t="shared" ca="1" si="1099"/>
        <v>1.3470611940298509</v>
      </c>
      <c r="JD4067" s="104">
        <f t="shared" si="1100"/>
        <v>5.7800000000001184E-3</v>
      </c>
      <c r="JE4067" s="102">
        <f t="shared" si="1101"/>
        <v>-2.0199999999999108E-3</v>
      </c>
      <c r="JF4067" s="66">
        <f t="shared" ca="1" si="1106"/>
        <v>1.1373809523809524E-2</v>
      </c>
      <c r="JG4067" s="66">
        <f t="shared" ca="1" si="1105"/>
        <v>-2.2857142857112849E-5</v>
      </c>
      <c r="JH4067" s="66">
        <f t="shared" ca="1" si="1102"/>
        <v>4.8458214461047176E-3</v>
      </c>
      <c r="JI4067" s="80">
        <f t="shared" ca="1" si="1103"/>
        <v>7.9251306991518448E-3</v>
      </c>
      <c r="JJ4067" s="118">
        <f t="shared" ca="1" si="1104"/>
        <v>11942.628006649769</v>
      </c>
    </row>
    <row r="4068" spans="253:270" x14ac:dyDescent="0.3">
      <c r="IS4068" s="74">
        <v>4066</v>
      </c>
      <c r="IT4068" s="90" t="str">
        <f t="shared" si="1090"/>
        <v>2014-10-27</v>
      </c>
      <c r="IU4068" s="101">
        <f t="shared" si="1091"/>
        <v>1.2703100000000001</v>
      </c>
      <c r="IV4068" s="102">
        <f t="shared" si="1092"/>
        <v>1.27658</v>
      </c>
      <c r="IW4068" s="102">
        <f t="shared" si="1093"/>
        <v>1.26854</v>
      </c>
      <c r="IX4068" s="103">
        <f t="shared" si="1094"/>
        <v>1.27363</v>
      </c>
      <c r="IY4068" s="112">
        <f t="shared" si="1095"/>
        <v>28760</v>
      </c>
      <c r="IZ4068" s="104">
        <f t="shared" ca="1" si="1096"/>
        <v>1.2727445454545456</v>
      </c>
      <c r="JA4068" s="102">
        <f t="shared" ca="1" si="1097"/>
        <v>1.2694704761904763</v>
      </c>
      <c r="JB4068" s="102">
        <f t="shared" ca="1" si="1098"/>
        <v>1.2876088235294116</v>
      </c>
      <c r="JC4068" s="103">
        <f t="shared" ca="1" si="1099"/>
        <v>1.3466551243781097</v>
      </c>
      <c r="JD4068" s="104">
        <f t="shared" si="1100"/>
        <v>8.0400000000000471E-3</v>
      </c>
      <c r="JE4068" s="102">
        <f t="shared" si="1101"/>
        <v>-3.3199999999999896E-3</v>
      </c>
      <c r="JF4068" s="66">
        <f t="shared" ca="1" si="1106"/>
        <v>1.1512380952380951E-2</v>
      </c>
      <c r="JG4068" s="66">
        <f t="shared" ca="1" si="1105"/>
        <v>-1.8857142857140569E-4</v>
      </c>
      <c r="JH4068" s="66">
        <f t="shared" ca="1" si="1102"/>
        <v>4.7048484665258494E-3</v>
      </c>
      <c r="JI4068" s="80">
        <f t="shared" ca="1" si="1103"/>
        <v>7.955898252667782E-3</v>
      </c>
      <c r="JJ4068" s="118">
        <f t="shared" ca="1" si="1104"/>
        <v>11588.948748396919</v>
      </c>
    </row>
    <row r="4069" spans="253:270" x14ac:dyDescent="0.3">
      <c r="IS4069" s="74">
        <v>4067</v>
      </c>
      <c r="IT4069" s="90" t="str">
        <f t="shared" si="1090"/>
        <v>2014-10-28</v>
      </c>
      <c r="IU4069" s="101">
        <f t="shared" si="1091"/>
        <v>1.2735799999999999</v>
      </c>
      <c r="IV4069" s="102">
        <f t="shared" si="1092"/>
        <v>1.2771399999999999</v>
      </c>
      <c r="IW4069" s="102">
        <f t="shared" si="1093"/>
        <v>1.2632000000000001</v>
      </c>
      <c r="IX4069" s="103">
        <f t="shared" si="1094"/>
        <v>1.26328</v>
      </c>
      <c r="IY4069" s="112">
        <f t="shared" si="1095"/>
        <v>33532</v>
      </c>
      <c r="IZ4069" s="104">
        <f t="shared" ca="1" si="1096"/>
        <v>1.2724963636363638</v>
      </c>
      <c r="JA4069" s="102">
        <f t="shared" ca="1" si="1097"/>
        <v>1.2694719047619047</v>
      </c>
      <c r="JB4069" s="102">
        <f t="shared" ca="1" si="1098"/>
        <v>1.2862570588235296</v>
      </c>
      <c r="JC4069" s="103">
        <f t="shared" ca="1" si="1099"/>
        <v>1.3461927860696523</v>
      </c>
      <c r="JD4069" s="104">
        <f t="shared" si="1100"/>
        <v>1.3939999999999841E-2</v>
      </c>
      <c r="JE4069" s="102">
        <f t="shared" si="1101"/>
        <v>1.0299999999999976E-2</v>
      </c>
      <c r="JF4069" s="66">
        <f t="shared" ca="1" si="1106"/>
        <v>1.1551428571428572E-2</v>
      </c>
      <c r="JG4069" s="66">
        <f t="shared" ca="1" si="1105"/>
        <v>3.6190476190501809E-5</v>
      </c>
      <c r="JH4069" s="66">
        <f t="shared" ca="1" si="1102"/>
        <v>4.7214024205024735E-3</v>
      </c>
      <c r="JI4069" s="80">
        <f t="shared" ca="1" si="1103"/>
        <v>8.1792289054364968E-3</v>
      </c>
      <c r="JJ4069" s="118">
        <f t="shared" ca="1" si="1104"/>
        <v>11518.651982221198</v>
      </c>
    </row>
    <row r="4070" spans="253:270" x14ac:dyDescent="0.3">
      <c r="IS4070" s="74">
        <v>4068</v>
      </c>
      <c r="IT4070" s="90" t="str">
        <f t="shared" si="1090"/>
        <v>2014-10-29</v>
      </c>
      <c r="IU4070" s="101">
        <f t="shared" si="1091"/>
        <v>1.2633799999999999</v>
      </c>
      <c r="IV4070" s="102">
        <f t="shared" si="1092"/>
        <v>1.2640400000000001</v>
      </c>
      <c r="IW4070" s="102">
        <f t="shared" si="1093"/>
        <v>1.25488</v>
      </c>
      <c r="IX4070" s="103">
        <f t="shared" si="1094"/>
        <v>1.26153</v>
      </c>
      <c r="IY4070" s="112">
        <f t="shared" si="1095"/>
        <v>42724</v>
      </c>
      <c r="IZ4070" s="104">
        <f t="shared" ca="1" si="1096"/>
        <v>1.2704554545454547</v>
      </c>
      <c r="JA4070" s="102">
        <f t="shared" ca="1" si="1097"/>
        <v>1.2694238095238097</v>
      </c>
      <c r="JB4070" s="102">
        <f t="shared" ca="1" si="1098"/>
        <v>1.2849907843137254</v>
      </c>
      <c r="JC4070" s="103">
        <f t="shared" ca="1" si="1099"/>
        <v>1.345728507462687</v>
      </c>
      <c r="JD4070" s="104">
        <f t="shared" si="1100"/>
        <v>9.160000000000057E-3</v>
      </c>
      <c r="JE4070" s="102">
        <f t="shared" si="1101"/>
        <v>1.8499999999999073E-3</v>
      </c>
      <c r="JF4070" s="66">
        <f t="shared" ca="1" si="1106"/>
        <v>1.1721428571428575E-2</v>
      </c>
      <c r="JG4070" s="66">
        <f t="shared" ca="1" si="1105"/>
        <v>9.5238095238116464E-5</v>
      </c>
      <c r="JH4070" s="66">
        <f t="shared" ca="1" si="1102"/>
        <v>4.5653866322624735E-3</v>
      </c>
      <c r="JI4070" s="80">
        <f t="shared" ca="1" si="1103"/>
        <v>8.1876298210267987E-3</v>
      </c>
      <c r="JJ4070" s="118">
        <f t="shared" ca="1" si="1104"/>
        <v>11625.681872377741</v>
      </c>
    </row>
    <row r="4071" spans="253:270" x14ac:dyDescent="0.3">
      <c r="IS4071" s="74">
        <v>4069</v>
      </c>
      <c r="IT4071" s="90" t="str">
        <f t="shared" si="1090"/>
        <v>2014-10-30</v>
      </c>
      <c r="IU4071" s="101">
        <f t="shared" si="1091"/>
        <v>1.26139</v>
      </c>
      <c r="IV4071" s="102">
        <f t="shared" si="1092"/>
        <v>1.26189</v>
      </c>
      <c r="IW4071" s="102">
        <f t="shared" si="1093"/>
        <v>1.2486699999999999</v>
      </c>
      <c r="IX4071" s="103">
        <f t="shared" si="1094"/>
        <v>1.2526999999999999</v>
      </c>
      <c r="IY4071" s="112">
        <f t="shared" si="1095"/>
        <v>58832</v>
      </c>
      <c r="IZ4071" s="104">
        <f t="shared" ca="1" si="1096"/>
        <v>1.2678736363636363</v>
      </c>
      <c r="JA4071" s="102">
        <f t="shared" ca="1" si="1097"/>
        <v>1.2687419047619048</v>
      </c>
      <c r="JB4071" s="102">
        <f t="shared" ca="1" si="1098"/>
        <v>1.2835088235294119</v>
      </c>
      <c r="JC4071" s="103">
        <f t="shared" ca="1" si="1099"/>
        <v>1.3451466666666672</v>
      </c>
      <c r="JD4071" s="104">
        <f t="shared" si="1100"/>
        <v>1.322000000000001E-2</v>
      </c>
      <c r="JE4071" s="102">
        <f t="shared" si="1101"/>
        <v>8.6900000000000865E-3</v>
      </c>
      <c r="JF4071" s="66">
        <f t="shared" ca="1" si="1106"/>
        <v>1.1946666666666666E-2</v>
      </c>
      <c r="JG4071" s="66">
        <f t="shared" ca="1" si="1105"/>
        <v>7.3666666666669231E-4</v>
      </c>
      <c r="JH4071" s="66">
        <f t="shared" ca="1" si="1102"/>
        <v>4.5168260383058349E-3</v>
      </c>
      <c r="JI4071" s="80">
        <f t="shared" ca="1" si="1103"/>
        <v>8.3073257019006964E-3</v>
      </c>
      <c r="JJ4071" s="118">
        <f t="shared" ca="1" si="1104"/>
        <v>12812.892747633467</v>
      </c>
    </row>
    <row r="4072" spans="253:270" x14ac:dyDescent="0.3">
      <c r="IS4072" s="74">
        <v>4070</v>
      </c>
      <c r="IT4072" s="90" t="str">
        <f t="shared" si="1090"/>
        <v>2014-11-02</v>
      </c>
      <c r="IU4072" s="101">
        <f t="shared" si="1091"/>
        <v>1.25116</v>
      </c>
      <c r="IV4072" s="102">
        <f t="shared" si="1092"/>
        <v>1.2519</v>
      </c>
      <c r="IW4072" s="102">
        <f t="shared" si="1093"/>
        <v>1.24413</v>
      </c>
      <c r="IX4072" s="103">
        <f t="shared" si="1094"/>
        <v>1.24841</v>
      </c>
      <c r="IY4072" s="112">
        <f t="shared" si="1095"/>
        <v>46182</v>
      </c>
      <c r="IZ4072" s="104">
        <f t="shared" ca="1" si="1096"/>
        <v>1.265350909090909</v>
      </c>
      <c r="JA4072" s="102">
        <f t="shared" ca="1" si="1097"/>
        <v>1.2685900000000001</v>
      </c>
      <c r="JB4072" s="102">
        <f t="shared" ca="1" si="1098"/>
        <v>1.2820154901960787</v>
      </c>
      <c r="JC4072" s="103">
        <f t="shared" ca="1" si="1099"/>
        <v>1.3445509950248762</v>
      </c>
      <c r="JD4072" s="104">
        <f t="shared" si="1100"/>
        <v>7.7700000000000546E-3</v>
      </c>
      <c r="JE4072" s="102">
        <f t="shared" si="1101"/>
        <v>2.7500000000000302E-3</v>
      </c>
      <c r="JF4072" s="66">
        <f t="shared" ca="1" si="1106"/>
        <v>1.1482380952380945E-2</v>
      </c>
      <c r="JG4072" s="66">
        <f t="shared" ca="1" si="1105"/>
        <v>1.3571428571431836E-4</v>
      </c>
      <c r="JH4072" s="66">
        <f t="shared" ca="1" si="1102"/>
        <v>4.4201474924345299E-3</v>
      </c>
      <c r="JI4072" s="80">
        <f t="shared" ca="1" si="1103"/>
        <v>7.6581109018499975E-3</v>
      </c>
      <c r="JJ4072" s="118">
        <f t="shared" ca="1" si="1104"/>
        <v>12960.592974452717</v>
      </c>
    </row>
    <row r="4073" spans="253:270" x14ac:dyDescent="0.3">
      <c r="IS4073" s="74">
        <v>4071</v>
      </c>
      <c r="IT4073" s="90" t="str">
        <f t="shared" si="1090"/>
        <v>2014-11-03</v>
      </c>
      <c r="IU4073" s="101">
        <f t="shared" si="1091"/>
        <v>1.2486200000000001</v>
      </c>
      <c r="IV4073" s="102">
        <f t="shared" si="1092"/>
        <v>1.2578100000000001</v>
      </c>
      <c r="IW4073" s="102">
        <f t="shared" si="1093"/>
        <v>1.2483299999999999</v>
      </c>
      <c r="IX4073" s="103">
        <f t="shared" si="1094"/>
        <v>1.25484</v>
      </c>
      <c r="IY4073" s="112">
        <f t="shared" si="1095"/>
        <v>39920</v>
      </c>
      <c r="IZ4073" s="104">
        <f t="shared" ca="1" si="1096"/>
        <v>1.2630454545454546</v>
      </c>
      <c r="JA4073" s="102">
        <f t="shared" ca="1" si="1097"/>
        <v>1.2680733333333334</v>
      </c>
      <c r="JB4073" s="102">
        <f t="shared" ca="1" si="1098"/>
        <v>1.2807496078431375</v>
      </c>
      <c r="JC4073" s="103">
        <f t="shared" ca="1" si="1099"/>
        <v>1.343990597014926</v>
      </c>
      <c r="JD4073" s="104">
        <f t="shared" si="1100"/>
        <v>9.480000000000155E-3</v>
      </c>
      <c r="JE4073" s="102">
        <f t="shared" si="1101"/>
        <v>-6.2199999999998923E-3</v>
      </c>
      <c r="JF4073" s="66">
        <f t="shared" ca="1" si="1106"/>
        <v>1.1141428571428571E-2</v>
      </c>
      <c r="JG4073" s="66">
        <f t="shared" ca="1" si="1105"/>
        <v>5.1523809523812945E-4</v>
      </c>
      <c r="JH4073" s="66">
        <f t="shared" ca="1" si="1102"/>
        <v>4.2831844914450121E-3</v>
      </c>
      <c r="JI4073" s="80">
        <f t="shared" ca="1" si="1103"/>
        <v>7.117129316319552E-3</v>
      </c>
      <c r="JJ4073" s="118">
        <f t="shared" ca="1" si="1104"/>
        <v>12665.007695872433</v>
      </c>
    </row>
    <row r="4074" spans="253:270" x14ac:dyDescent="0.3">
      <c r="IS4074" s="74">
        <v>4072</v>
      </c>
      <c r="IT4074" s="90" t="str">
        <f t="shared" si="1090"/>
        <v>2014-11-04</v>
      </c>
      <c r="IU4074" s="101">
        <f t="shared" si="1091"/>
        <v>1.25468</v>
      </c>
      <c r="IV4074" s="102">
        <f t="shared" si="1092"/>
        <v>1.25698</v>
      </c>
      <c r="IW4074" s="102">
        <f t="shared" si="1093"/>
        <v>1.24579</v>
      </c>
      <c r="IX4074" s="103">
        <f t="shared" si="1094"/>
        <v>1.24871</v>
      </c>
      <c r="IY4074" s="112">
        <f t="shared" si="1095"/>
        <v>46187</v>
      </c>
      <c r="IZ4074" s="104">
        <f t="shared" ca="1" si="1096"/>
        <v>1.2609481818181818</v>
      </c>
      <c r="JA4074" s="102">
        <f t="shared" ca="1" si="1097"/>
        <v>1.2671990476190478</v>
      </c>
      <c r="JB4074" s="102">
        <f t="shared" ca="1" si="1098"/>
        <v>1.2794119607843135</v>
      </c>
      <c r="JC4074" s="103">
        <f t="shared" ca="1" si="1099"/>
        <v>1.3434012437810952</v>
      </c>
      <c r="JD4074" s="104">
        <f t="shared" si="1100"/>
        <v>1.1190000000000033E-2</v>
      </c>
      <c r="JE4074" s="102">
        <f t="shared" si="1101"/>
        <v>5.9700000000000308E-3</v>
      </c>
      <c r="JF4074" s="66">
        <f t="shared" ca="1" si="1106"/>
        <v>1.1206190476190477E-2</v>
      </c>
      <c r="JG4074" s="66">
        <f t="shared" ca="1" si="1105"/>
        <v>8.6523809523812788E-4</v>
      </c>
      <c r="JH4074" s="66">
        <f t="shared" ca="1" si="1102"/>
        <v>4.2731358800572996E-3</v>
      </c>
      <c r="JI4074" s="80">
        <f t="shared" ca="1" si="1103"/>
        <v>7.195614152978781E-3</v>
      </c>
      <c r="JJ4074" s="118">
        <f t="shared" ca="1" si="1104"/>
        <v>12865.015919274045</v>
      </c>
    </row>
    <row r="4075" spans="253:270" x14ac:dyDescent="0.3">
      <c r="IS4075" s="74">
        <v>4073</v>
      </c>
      <c r="IT4075" s="90" t="str">
        <f t="shared" si="1090"/>
        <v>2014-11-05</v>
      </c>
      <c r="IU4075" s="101">
        <f t="shared" si="1091"/>
        <v>1.2486600000000001</v>
      </c>
      <c r="IV4075" s="102">
        <f t="shared" si="1092"/>
        <v>1.2533799999999999</v>
      </c>
      <c r="IW4075" s="102">
        <f t="shared" si="1093"/>
        <v>1.23658</v>
      </c>
      <c r="IX4075" s="103">
        <f t="shared" si="1094"/>
        <v>1.23767</v>
      </c>
      <c r="IY4075" s="112">
        <f t="shared" si="1095"/>
        <v>67461</v>
      </c>
      <c r="IZ4075" s="104">
        <f t="shared" ca="1" si="1096"/>
        <v>1.2584363636363636</v>
      </c>
      <c r="JA4075" s="102">
        <f t="shared" ca="1" si="1097"/>
        <v>1.2654866666666671</v>
      </c>
      <c r="JB4075" s="102">
        <f t="shared" ca="1" si="1098"/>
        <v>1.2778082352941178</v>
      </c>
      <c r="JC4075" s="103">
        <f t="shared" ca="1" si="1099"/>
        <v>1.3427605472636823</v>
      </c>
      <c r="JD4075" s="104">
        <f t="shared" si="1100"/>
        <v>1.6799999999999926E-2</v>
      </c>
      <c r="JE4075" s="102">
        <f t="shared" si="1101"/>
        <v>1.0990000000000055E-2</v>
      </c>
      <c r="JF4075" s="66">
        <f t="shared" ca="1" si="1106"/>
        <v>1.1402857142857143E-2</v>
      </c>
      <c r="JG4075" s="66">
        <f t="shared" ca="1" si="1105"/>
        <v>1.6980952380952711E-3</v>
      </c>
      <c r="JH4075" s="66">
        <f t="shared" ca="1" si="1102"/>
        <v>4.4282062829495289E-3</v>
      </c>
      <c r="JI4075" s="80">
        <f t="shared" ca="1" si="1103"/>
        <v>7.306264512990661E-3</v>
      </c>
      <c r="JJ4075" s="118">
        <f t="shared" ca="1" si="1104"/>
        <v>14499.326849649626</v>
      </c>
    </row>
    <row r="4076" spans="253:270" x14ac:dyDescent="0.3">
      <c r="IS4076" s="74">
        <v>4074</v>
      </c>
      <c r="IT4076" s="90" t="str">
        <f t="shared" si="1090"/>
        <v>2014-11-06</v>
      </c>
      <c r="IU4076" s="101">
        <f t="shared" si="1091"/>
        <v>1.2373000000000001</v>
      </c>
      <c r="IV4076" s="102">
        <f t="shared" si="1092"/>
        <v>1.2470699999999999</v>
      </c>
      <c r="IW4076" s="102">
        <f t="shared" si="1093"/>
        <v>1.2359599999999999</v>
      </c>
      <c r="IX4076" s="103">
        <f t="shared" si="1094"/>
        <v>1.24573</v>
      </c>
      <c r="IY4076" s="112">
        <f t="shared" si="1095"/>
        <v>59896</v>
      </c>
      <c r="IZ4076" s="104">
        <f t="shared" ca="1" si="1096"/>
        <v>1.2567018181818179</v>
      </c>
      <c r="JA4076" s="102">
        <f t="shared" ca="1" si="1097"/>
        <v>1.2643633333333335</v>
      </c>
      <c r="JB4076" s="102">
        <f t="shared" ca="1" si="1098"/>
        <v>1.2763839215686275</v>
      </c>
      <c r="JC4076" s="103">
        <f t="shared" ca="1" si="1099"/>
        <v>1.3422140298507468</v>
      </c>
      <c r="JD4076" s="104">
        <f t="shared" si="1100"/>
        <v>1.1109999999999953E-2</v>
      </c>
      <c r="JE4076" s="102">
        <f t="shared" si="1101"/>
        <v>-8.4299999999999375E-3</v>
      </c>
      <c r="JF4076" s="66">
        <f t="shared" ca="1" si="1106"/>
        <v>1.1326190476190471E-2</v>
      </c>
      <c r="JG4076" s="66">
        <f t="shared" ca="1" si="1105"/>
        <v>1.0885714285714652E-3</v>
      </c>
      <c r="JH4076" s="66">
        <f t="shared" ca="1" si="1102"/>
        <v>4.4186654699295037E-3</v>
      </c>
      <c r="JI4076" s="80">
        <f t="shared" ca="1" si="1103"/>
        <v>7.5864818910344077E-3</v>
      </c>
      <c r="JJ4076" s="118">
        <f t="shared" ca="1" si="1104"/>
        <v>15265.938534755693</v>
      </c>
    </row>
    <row r="4077" spans="253:270" x14ac:dyDescent="0.3">
      <c r="IS4077" s="74">
        <v>4075</v>
      </c>
      <c r="IT4077" s="90" t="str">
        <f t="shared" si="1090"/>
        <v>2014-11-09</v>
      </c>
      <c r="IU4077" s="101">
        <f t="shared" si="1091"/>
        <v>1.2477400000000001</v>
      </c>
      <c r="IV4077" s="102">
        <f t="shared" si="1092"/>
        <v>1.2510600000000001</v>
      </c>
      <c r="IW4077" s="102">
        <f t="shared" si="1093"/>
        <v>1.24194</v>
      </c>
      <c r="IX4077" s="103">
        <f t="shared" si="1094"/>
        <v>1.24227</v>
      </c>
      <c r="IY4077" s="112">
        <f t="shared" si="1095"/>
        <v>33066</v>
      </c>
      <c r="IZ4077" s="104">
        <f t="shared" ca="1" si="1096"/>
        <v>1.2544290909090907</v>
      </c>
      <c r="JA4077" s="102">
        <f t="shared" ca="1" si="1097"/>
        <v>1.2633633333333336</v>
      </c>
      <c r="JB4077" s="102">
        <f t="shared" ca="1" si="1098"/>
        <v>1.2749888235294116</v>
      </c>
      <c r="JC4077" s="103">
        <f t="shared" ca="1" si="1099"/>
        <v>1.3416832338308464</v>
      </c>
      <c r="JD4077" s="104">
        <f t="shared" si="1100"/>
        <v>9.120000000000017E-3</v>
      </c>
      <c r="JE4077" s="102">
        <f t="shared" si="1101"/>
        <v>5.4700000000000859E-3</v>
      </c>
      <c r="JF4077" s="66">
        <f t="shared" ca="1" si="1106"/>
        <v>1.1233809523809526E-2</v>
      </c>
      <c r="JG4077" s="66">
        <f t="shared" ca="1" si="1105"/>
        <v>1.0638095238095567E-3</v>
      </c>
      <c r="JH4077" s="66">
        <f t="shared" ca="1" si="1102"/>
        <v>4.4434751267238958E-3</v>
      </c>
      <c r="JI4077" s="80">
        <f t="shared" ca="1" si="1103"/>
        <v>7.5712768478358883E-3</v>
      </c>
      <c r="JJ4077" s="118">
        <f t="shared" ca="1" si="1104"/>
        <v>15081.523060909156</v>
      </c>
    </row>
    <row r="4078" spans="253:270" x14ac:dyDescent="0.3">
      <c r="IS4078" s="74">
        <v>4076</v>
      </c>
      <c r="IT4078" s="90" t="str">
        <f t="shared" si="1090"/>
        <v>2014-11-10</v>
      </c>
      <c r="IU4078" s="101">
        <f t="shared" si="1091"/>
        <v>1.2422200000000001</v>
      </c>
      <c r="IV4078" s="102">
        <f t="shared" si="1092"/>
        <v>1.25</v>
      </c>
      <c r="IW4078" s="102">
        <f t="shared" si="1093"/>
        <v>1.23953</v>
      </c>
      <c r="IX4078" s="103">
        <f t="shared" si="1094"/>
        <v>1.2478100000000001</v>
      </c>
      <c r="IY4078" s="112">
        <f t="shared" si="1095"/>
        <v>29798</v>
      </c>
      <c r="IZ4078" s="104">
        <f t="shared" ca="1" si="1096"/>
        <v>1.2524163636363637</v>
      </c>
      <c r="JA4078" s="102">
        <f t="shared" ca="1" si="1097"/>
        <v>1.262054285714286</v>
      </c>
      <c r="JB4078" s="102">
        <f t="shared" ca="1" si="1098"/>
        <v>1.2737099999999999</v>
      </c>
      <c r="JC4078" s="103">
        <f t="shared" ca="1" si="1099"/>
        <v>1.3411618905472644</v>
      </c>
      <c r="JD4078" s="104">
        <f t="shared" si="1100"/>
        <v>1.0469999999999979E-2</v>
      </c>
      <c r="JE4078" s="102">
        <f t="shared" si="1101"/>
        <v>-5.5899999999999839E-3</v>
      </c>
      <c r="JF4078" s="66">
        <f t="shared" ca="1" si="1106"/>
        <v>1.1064285714285717E-2</v>
      </c>
      <c r="JG4078" s="66">
        <f t="shared" ca="1" si="1105"/>
        <v>1.3680952380952767E-3</v>
      </c>
      <c r="JH4078" s="66">
        <f t="shared" ca="1" si="1102"/>
        <v>4.401272079566E-3</v>
      </c>
      <c r="JI4078" s="80">
        <f t="shared" ca="1" si="1103"/>
        <v>7.1580681212897491E-3</v>
      </c>
      <c r="JJ4078" s="118">
        <f t="shared" ca="1" si="1104"/>
        <v>14900.351210001927</v>
      </c>
    </row>
    <row r="4079" spans="253:270" x14ac:dyDescent="0.3">
      <c r="IS4079" s="74">
        <v>4077</v>
      </c>
      <c r="IT4079" s="90" t="str">
        <f t="shared" si="1090"/>
        <v>2014-11-11</v>
      </c>
      <c r="IU4079" s="101">
        <f t="shared" si="1091"/>
        <v>1.24763</v>
      </c>
      <c r="IV4079" s="102">
        <f t="shared" si="1092"/>
        <v>1.2498800000000001</v>
      </c>
      <c r="IW4079" s="102">
        <f t="shared" si="1093"/>
        <v>1.2419899999999999</v>
      </c>
      <c r="IX4079" s="103">
        <f t="shared" si="1094"/>
        <v>1.2439899999999999</v>
      </c>
      <c r="IY4079" s="112">
        <f t="shared" si="1095"/>
        <v>56339</v>
      </c>
      <c r="IZ4079" s="104">
        <f t="shared" ca="1" si="1096"/>
        <v>1.2497218181818182</v>
      </c>
      <c r="JA4079" s="102">
        <f t="shared" ca="1" si="1097"/>
        <v>1.2610057142857145</v>
      </c>
      <c r="JB4079" s="102">
        <f t="shared" ca="1" si="1098"/>
        <v>1.272346862745098</v>
      </c>
      <c r="JC4079" s="103">
        <f t="shared" ca="1" si="1099"/>
        <v>1.340624925373135</v>
      </c>
      <c r="JD4079" s="104">
        <f t="shared" si="1100"/>
        <v>7.8900000000001747E-3</v>
      </c>
      <c r="JE4079" s="102">
        <f t="shared" si="1101"/>
        <v>3.6400000000000876E-3</v>
      </c>
      <c r="JF4079" s="66">
        <f t="shared" ca="1" si="1106"/>
        <v>1.082285714285715E-2</v>
      </c>
      <c r="JG4079" s="66">
        <f t="shared" ca="1" si="1105"/>
        <v>1.0885714285714758E-3</v>
      </c>
      <c r="JH4079" s="66">
        <f t="shared" ca="1" si="1102"/>
        <v>4.4296266024050528E-3</v>
      </c>
      <c r="JI4079" s="80">
        <f t="shared" ca="1" si="1103"/>
        <v>6.9461426676381624E-3</v>
      </c>
      <c r="JJ4079" s="118">
        <f t="shared" ca="1" si="1104"/>
        <v>15176.985799681004</v>
      </c>
    </row>
    <row r="4080" spans="253:270" x14ac:dyDescent="0.3">
      <c r="IS4080" s="74">
        <v>4078</v>
      </c>
      <c r="IT4080" s="90" t="str">
        <f t="shared" si="1090"/>
        <v>2014-11-12</v>
      </c>
      <c r="IU4080" s="101">
        <f t="shared" si="1091"/>
        <v>1.2438899999999999</v>
      </c>
      <c r="IV4080" s="102">
        <f t="shared" si="1092"/>
        <v>1.24925</v>
      </c>
      <c r="IW4080" s="102">
        <f t="shared" si="1093"/>
        <v>1.2427299999999999</v>
      </c>
      <c r="IX4080" s="103">
        <f t="shared" si="1094"/>
        <v>1.24773</v>
      </c>
      <c r="IY4080" s="112">
        <f t="shared" si="1095"/>
        <v>22315</v>
      </c>
      <c r="IZ4080" s="104">
        <f t="shared" ca="1" si="1096"/>
        <v>1.2483081818181818</v>
      </c>
      <c r="JA4080" s="102">
        <f t="shared" ca="1" si="1097"/>
        <v>1.259279523809524</v>
      </c>
      <c r="JB4080" s="102">
        <f t="shared" ca="1" si="1098"/>
        <v>1.2710237254901964</v>
      </c>
      <c r="JC4080" s="103">
        <f t="shared" ca="1" si="1099"/>
        <v>1.3400989054726375</v>
      </c>
      <c r="JD4080" s="104">
        <f t="shared" si="1100"/>
        <v>6.5200000000000813E-3</v>
      </c>
      <c r="JE4080" s="102">
        <f t="shared" si="1101"/>
        <v>-3.8400000000000656E-3</v>
      </c>
      <c r="JF4080" s="66">
        <f t="shared" ca="1" si="1106"/>
        <v>9.8819047619047688E-3</v>
      </c>
      <c r="JG4080" s="66">
        <f t="shared" ca="1" si="1105"/>
        <v>1.7471428571428941E-3</v>
      </c>
      <c r="JH4080" s="66">
        <f t="shared" ca="1" si="1102"/>
        <v>2.8706356008442058E-3</v>
      </c>
      <c r="JI4080" s="80">
        <f t="shared" ca="1" si="1103"/>
        <v>5.6758705167092183E-3</v>
      </c>
      <c r="JJ4080" s="118">
        <f t="shared" ca="1" si="1104"/>
        <v>14411.030965305472</v>
      </c>
    </row>
    <row r="4081" spans="253:270" x14ac:dyDescent="0.3">
      <c r="IS4081" s="74">
        <v>4079</v>
      </c>
      <c r="IT4081" s="90" t="str">
        <f t="shared" si="1090"/>
        <v>2014-11-13</v>
      </c>
      <c r="IU4081" s="101">
        <f t="shared" si="1091"/>
        <v>1.2478800000000001</v>
      </c>
      <c r="IV4081" s="102">
        <f t="shared" si="1092"/>
        <v>1.25475</v>
      </c>
      <c r="IW4081" s="102">
        <f t="shared" si="1093"/>
        <v>1.23996</v>
      </c>
      <c r="IX4081" s="103">
        <f t="shared" si="1094"/>
        <v>1.2528300000000001</v>
      </c>
      <c r="IY4081" s="112">
        <f t="shared" si="1095"/>
        <v>33942</v>
      </c>
      <c r="IZ4081" s="104">
        <f t="shared" ca="1" si="1096"/>
        <v>1.2475172727272725</v>
      </c>
      <c r="JA4081" s="102">
        <f t="shared" ca="1" si="1097"/>
        <v>1.2579333333333333</v>
      </c>
      <c r="JB4081" s="102">
        <f t="shared" ca="1" si="1098"/>
        <v>1.2702041176470587</v>
      </c>
      <c r="JC4081" s="103">
        <f t="shared" ca="1" si="1099"/>
        <v>1.3395699502487568</v>
      </c>
      <c r="JD4081" s="104">
        <f t="shared" si="1100"/>
        <v>1.4790000000000081E-2</v>
      </c>
      <c r="JE4081" s="102">
        <f t="shared" si="1101"/>
        <v>-4.9500000000000099E-3</v>
      </c>
      <c r="JF4081" s="66">
        <f t="shared" ca="1" si="1106"/>
        <v>9.9238095238095413E-3</v>
      </c>
      <c r="JG4081" s="66">
        <f t="shared" ca="1" si="1105"/>
        <v>1.3866666666667001E-3</v>
      </c>
      <c r="JH4081" s="66">
        <f t="shared" ca="1" si="1102"/>
        <v>2.9348358860427494E-3</v>
      </c>
      <c r="JI4081" s="80">
        <f t="shared" ca="1" si="1103"/>
        <v>5.8468007803481187E-3</v>
      </c>
      <c r="JJ4081" s="118">
        <f t="shared" ca="1" si="1104"/>
        <v>13626.399372852709</v>
      </c>
    </row>
    <row r="4082" spans="253:270" x14ac:dyDescent="0.3">
      <c r="IS4082" s="74">
        <v>4080</v>
      </c>
      <c r="IT4082" s="90" t="str">
        <f t="shared" si="1090"/>
        <v>2014-11-16</v>
      </c>
      <c r="IU4082" s="101">
        <f t="shared" si="1091"/>
        <v>1.2536700000000001</v>
      </c>
      <c r="IV4082" s="102">
        <f t="shared" si="1092"/>
        <v>1.2578400000000001</v>
      </c>
      <c r="IW4082" s="102">
        <f t="shared" si="1093"/>
        <v>1.2445999999999999</v>
      </c>
      <c r="IX4082" s="103">
        <f t="shared" si="1094"/>
        <v>1.24519</v>
      </c>
      <c r="IY4082" s="112">
        <f t="shared" si="1095"/>
        <v>24865</v>
      </c>
      <c r="IZ4082" s="104">
        <f t="shared" ca="1" si="1096"/>
        <v>1.2468345454545455</v>
      </c>
      <c r="JA4082" s="102">
        <f t="shared" ca="1" si="1097"/>
        <v>1.2564585714285716</v>
      </c>
      <c r="JB4082" s="102">
        <f t="shared" ca="1" si="1098"/>
        <v>1.2692188235294117</v>
      </c>
      <c r="JC4082" s="103">
        <f t="shared" ca="1" si="1099"/>
        <v>1.3389804975124384</v>
      </c>
      <c r="JD4082" s="104">
        <f t="shared" si="1100"/>
        <v>1.3240000000000141E-2</v>
      </c>
      <c r="JE4082" s="102">
        <f t="shared" si="1101"/>
        <v>8.4800000000000431E-3</v>
      </c>
      <c r="JF4082" s="66">
        <f t="shared" ca="1" si="1106"/>
        <v>1.0110952380952408E-2</v>
      </c>
      <c r="JG4082" s="66">
        <f t="shared" ca="1" si="1105"/>
        <v>1.5576190476190802E-3</v>
      </c>
      <c r="JH4082" s="66">
        <f t="shared" ca="1" si="1102"/>
        <v>3.013962594582384E-3</v>
      </c>
      <c r="JI4082" s="80">
        <f t="shared" ca="1" si="1103"/>
        <v>5.9972810543905209E-3</v>
      </c>
      <c r="JJ4082" s="118">
        <f t="shared" ca="1" si="1104"/>
        <v>13765.015067207645</v>
      </c>
    </row>
    <row r="4083" spans="253:270" x14ac:dyDescent="0.3">
      <c r="IS4083" s="74">
        <v>4081</v>
      </c>
      <c r="IT4083" s="90" t="str">
        <f t="shared" si="1090"/>
        <v>2014-11-17</v>
      </c>
      <c r="IU4083" s="101">
        <f t="shared" si="1091"/>
        <v>1.2451399999999999</v>
      </c>
      <c r="IV4083" s="102">
        <f t="shared" si="1092"/>
        <v>1.25464</v>
      </c>
      <c r="IW4083" s="102">
        <f t="shared" si="1093"/>
        <v>1.24444</v>
      </c>
      <c r="IX4083" s="103">
        <f t="shared" si="1094"/>
        <v>1.2537100000000001</v>
      </c>
      <c r="IY4083" s="112">
        <f t="shared" si="1095"/>
        <v>25341</v>
      </c>
      <c r="IZ4083" s="104">
        <f t="shared" ca="1" si="1096"/>
        <v>1.2473163636363636</v>
      </c>
      <c r="JA4083" s="102">
        <f t="shared" ca="1" si="1097"/>
        <v>1.2551971428571431</v>
      </c>
      <c r="JB4083" s="102">
        <f t="shared" ca="1" si="1098"/>
        <v>1.2685135294117649</v>
      </c>
      <c r="JC4083" s="103">
        <f t="shared" ca="1" si="1099"/>
        <v>1.3384286069651747</v>
      </c>
      <c r="JD4083" s="104">
        <f t="shared" si="1100"/>
        <v>1.0199999999999987E-2</v>
      </c>
      <c r="JE4083" s="102">
        <f t="shared" si="1101"/>
        <v>-8.5700000000001886E-3</v>
      </c>
      <c r="JF4083" s="66">
        <f t="shared" ca="1" si="1106"/>
        <v>1.0188095238095274E-2</v>
      </c>
      <c r="JG4083" s="66">
        <f t="shared" ca="1" si="1105"/>
        <v>1.3819047619047851E-3</v>
      </c>
      <c r="JH4083" s="66">
        <f t="shared" ca="1" si="1102"/>
        <v>2.9944593582268493E-3</v>
      </c>
      <c r="JI4083" s="80">
        <f t="shared" ca="1" si="1103"/>
        <v>6.2327564940994947E-3</v>
      </c>
      <c r="JJ4083" s="118">
        <f t="shared" ca="1" si="1104"/>
        <v>13650.803166921749</v>
      </c>
    </row>
    <row r="4084" spans="253:270" x14ac:dyDescent="0.3">
      <c r="IS4084" s="74">
        <v>4082</v>
      </c>
      <c r="IT4084" s="90" t="str">
        <f t="shared" si="1090"/>
        <v>2014-11-18</v>
      </c>
      <c r="IU4084" s="101">
        <f t="shared" si="1091"/>
        <v>1.2536099999999999</v>
      </c>
      <c r="IV4084" s="102">
        <f t="shared" si="1092"/>
        <v>1.2602899999999999</v>
      </c>
      <c r="IW4084" s="102">
        <f t="shared" si="1093"/>
        <v>1.2513099999999999</v>
      </c>
      <c r="IX4084" s="103">
        <f t="shared" si="1094"/>
        <v>1.25559</v>
      </c>
      <c r="IY4084" s="112">
        <f t="shared" si="1095"/>
        <v>29692</v>
      </c>
      <c r="IZ4084" s="104">
        <f t="shared" ca="1" si="1096"/>
        <v>1.2473845454545454</v>
      </c>
      <c r="JA4084" s="102">
        <f t="shared" ca="1" si="1097"/>
        <v>1.2544261904761906</v>
      </c>
      <c r="JB4084" s="102">
        <f t="shared" ca="1" si="1098"/>
        <v>1.267760588235294</v>
      </c>
      <c r="JC4084" s="103">
        <f t="shared" ca="1" si="1099"/>
        <v>1.3378901990049756</v>
      </c>
      <c r="JD4084" s="104">
        <f t="shared" si="1100"/>
        <v>8.979999999999988E-3</v>
      </c>
      <c r="JE4084" s="102">
        <f t="shared" si="1101"/>
        <v>-1.9800000000000928E-3</v>
      </c>
      <c r="JF4084" s="66">
        <f t="shared" ca="1" si="1106"/>
        <v>1.0015714285714324E-2</v>
      </c>
      <c r="JG4084" s="66">
        <f t="shared" ca="1" si="1105"/>
        <v>8.8000000000001304E-4</v>
      </c>
      <c r="JH4084" s="66">
        <f t="shared" ca="1" si="1102"/>
        <v>2.954582512492936E-3</v>
      </c>
      <c r="JI4084" s="80">
        <f t="shared" ca="1" si="1103"/>
        <v>6.0563999993710049E-3</v>
      </c>
      <c r="JJ4084" s="118">
        <f t="shared" ca="1" si="1104"/>
        <v>13611.863269716949</v>
      </c>
    </row>
    <row r="4085" spans="253:270" x14ac:dyDescent="0.3">
      <c r="IS4085" s="74">
        <v>4083</v>
      </c>
      <c r="IT4085" s="90" t="str">
        <f t="shared" si="1090"/>
        <v>2014-11-19</v>
      </c>
      <c r="IU4085" s="101">
        <f t="shared" si="1091"/>
        <v>1.2555000000000001</v>
      </c>
      <c r="IV4085" s="102">
        <f t="shared" si="1092"/>
        <v>1.25763</v>
      </c>
      <c r="IW4085" s="102">
        <f t="shared" si="1093"/>
        <v>1.2504999999999999</v>
      </c>
      <c r="IX4085" s="103">
        <f t="shared" si="1094"/>
        <v>1.2541199999999999</v>
      </c>
      <c r="IY4085" s="112">
        <f t="shared" si="1095"/>
        <v>34925</v>
      </c>
      <c r="IZ4085" s="104">
        <f t="shared" ca="1" si="1096"/>
        <v>1.2478763636363637</v>
      </c>
      <c r="JA4085" s="102">
        <f t="shared" ca="1" si="1097"/>
        <v>1.2538938095238099</v>
      </c>
      <c r="JB4085" s="102">
        <f t="shared" ca="1" si="1098"/>
        <v>1.2670203921568626</v>
      </c>
      <c r="JC4085" s="103">
        <f t="shared" ca="1" si="1099"/>
        <v>1.3373665174129359</v>
      </c>
      <c r="JD4085" s="104">
        <f t="shared" si="1100"/>
        <v>7.1300000000000807E-3</v>
      </c>
      <c r="JE4085" s="102">
        <f t="shared" si="1101"/>
        <v>1.3800000000001589E-3</v>
      </c>
      <c r="JF4085" s="66">
        <f t="shared" ca="1" si="1106"/>
        <v>9.8685714285714644E-3</v>
      </c>
      <c r="JG4085" s="66">
        <f t="shared" ca="1" si="1105"/>
        <v>6.3000000000002475E-4</v>
      </c>
      <c r="JH4085" s="66">
        <f t="shared" ca="1" si="1102"/>
        <v>3.0170283167291262E-3</v>
      </c>
      <c r="JI4085" s="80">
        <f t="shared" ca="1" si="1103"/>
        <v>5.9207246982427054E-3</v>
      </c>
      <c r="JJ4085" s="118">
        <f t="shared" ca="1" si="1104"/>
        <v>13406.274595524748</v>
      </c>
    </row>
    <row r="4086" spans="253:270" x14ac:dyDescent="0.3">
      <c r="IS4086" s="74">
        <v>4084</v>
      </c>
      <c r="IT4086" s="90" t="str">
        <f t="shared" si="1090"/>
        <v>2014-11-20</v>
      </c>
      <c r="IU4086" s="101">
        <f t="shared" si="1091"/>
        <v>1.25431</v>
      </c>
      <c r="IV4086" s="102">
        <f t="shared" si="1092"/>
        <v>1.2568999999999999</v>
      </c>
      <c r="IW4086" s="102">
        <f t="shared" si="1093"/>
        <v>1.2375799999999999</v>
      </c>
      <c r="IX4086" s="103">
        <f t="shared" si="1094"/>
        <v>1.2397199999999999</v>
      </c>
      <c r="IY4086" s="112">
        <f t="shared" si="1095"/>
        <v>35708</v>
      </c>
      <c r="IZ4086" s="104">
        <f t="shared" ca="1" si="1096"/>
        <v>1.2480627272727274</v>
      </c>
      <c r="JA4086" s="102">
        <f t="shared" ca="1" si="1097"/>
        <v>1.2526990476190476</v>
      </c>
      <c r="JB4086" s="102">
        <f t="shared" ca="1" si="1098"/>
        <v>1.2659805882352941</v>
      </c>
      <c r="JC4086" s="103">
        <f t="shared" ca="1" si="1099"/>
        <v>1.3367276119402991</v>
      </c>
      <c r="JD4086" s="104">
        <f t="shared" si="1100"/>
        <v>1.9320000000000004E-2</v>
      </c>
      <c r="JE4086" s="102">
        <f t="shared" si="1101"/>
        <v>1.4590000000000103E-2</v>
      </c>
      <c r="JF4086" s="66">
        <f t="shared" ca="1" si="1106"/>
        <v>1.048904761904766E-2</v>
      </c>
      <c r="JG4086" s="66">
        <f t="shared" ca="1" si="1105"/>
        <v>1.2833333333333666E-3</v>
      </c>
      <c r="JH4086" s="66">
        <f t="shared" ca="1" si="1102"/>
        <v>3.5158835572595844E-3</v>
      </c>
      <c r="JI4086" s="80">
        <f t="shared" ca="1" si="1103"/>
        <v>6.6261202706614187E-3</v>
      </c>
      <c r="JJ4086" s="118">
        <f t="shared" ca="1" si="1104"/>
        <v>13106.426646060758</v>
      </c>
    </row>
    <row r="4087" spans="253:270" x14ac:dyDescent="0.3">
      <c r="IS4087" s="74">
        <v>4085</v>
      </c>
      <c r="IT4087" s="90" t="str">
        <f t="shared" si="1090"/>
        <v>2014-11-23</v>
      </c>
      <c r="IU4087" s="101">
        <f t="shared" si="1091"/>
        <v>1.2364900000000001</v>
      </c>
      <c r="IV4087" s="102">
        <f t="shared" si="1092"/>
        <v>1.24454</v>
      </c>
      <c r="IW4087" s="102">
        <f t="shared" si="1093"/>
        <v>1.2364900000000001</v>
      </c>
      <c r="IX4087" s="103">
        <f t="shared" si="1094"/>
        <v>1.24431</v>
      </c>
      <c r="IY4087" s="112">
        <f t="shared" si="1095"/>
        <v>21979</v>
      </c>
      <c r="IZ4087" s="104">
        <f t="shared" ca="1" si="1096"/>
        <v>1.2479336363636364</v>
      </c>
      <c r="JA4087" s="102">
        <f t="shared" ca="1" si="1097"/>
        <v>1.2516057142857142</v>
      </c>
      <c r="JB4087" s="102">
        <f t="shared" ca="1" si="1098"/>
        <v>1.264956862745098</v>
      </c>
      <c r="JC4087" s="103">
        <f t="shared" ca="1" si="1099"/>
        <v>1.3361047263681598</v>
      </c>
      <c r="JD4087" s="104">
        <f t="shared" si="1100"/>
        <v>8.0499999999998906E-3</v>
      </c>
      <c r="JE4087" s="102">
        <f t="shared" si="1101"/>
        <v>-7.8199999999999381E-3</v>
      </c>
      <c r="JF4087" s="66">
        <f t="shared" ca="1" si="1106"/>
        <v>1.058095238095241E-2</v>
      </c>
      <c r="JG4087" s="66">
        <f t="shared" ca="1" si="1105"/>
        <v>1.017619047619074E-3</v>
      </c>
      <c r="JH4087" s="66">
        <f t="shared" ca="1" si="1102"/>
        <v>3.4245137364398962E-3</v>
      </c>
      <c r="JI4087" s="80">
        <f t="shared" ca="1" si="1103"/>
        <v>6.8694942662413834E-3</v>
      </c>
      <c r="JJ4087" s="118">
        <f t="shared" ca="1" si="1104"/>
        <v>13024.958255946965</v>
      </c>
    </row>
    <row r="4088" spans="253:270" x14ac:dyDescent="0.3">
      <c r="IS4088" s="74">
        <v>4086</v>
      </c>
      <c r="IT4088" s="90" t="str">
        <f t="shared" si="1090"/>
        <v>2014-11-24</v>
      </c>
      <c r="IU4088" s="101">
        <f t="shared" si="1091"/>
        <v>1.24438</v>
      </c>
      <c r="IV4088" s="102">
        <f t="shared" si="1092"/>
        <v>1.24881</v>
      </c>
      <c r="IW4088" s="102">
        <f t="shared" si="1093"/>
        <v>1.2402899999999999</v>
      </c>
      <c r="IX4088" s="103">
        <f t="shared" si="1094"/>
        <v>1.24753</v>
      </c>
      <c r="IY4088" s="112">
        <f t="shared" si="1095"/>
        <v>23281</v>
      </c>
      <c r="IZ4088" s="104">
        <f t="shared" ca="1" si="1096"/>
        <v>1.2484118181818182</v>
      </c>
      <c r="JA4088" s="102">
        <f t="shared" ca="1" si="1097"/>
        <v>1.2505380952380953</v>
      </c>
      <c r="JB4088" s="102">
        <f t="shared" ca="1" si="1098"/>
        <v>1.2640405882352941</v>
      </c>
      <c r="JC4088" s="103">
        <f t="shared" ca="1" si="1099"/>
        <v>1.3354911442786073</v>
      </c>
      <c r="JD4088" s="104">
        <f t="shared" si="1100"/>
        <v>8.5200000000000831E-3</v>
      </c>
      <c r="JE4088" s="102">
        <f t="shared" si="1101"/>
        <v>-3.1499999999999861E-3</v>
      </c>
      <c r="JF4088" s="66">
        <f t="shared" ca="1" si="1106"/>
        <v>1.0711428571428599E-2</v>
      </c>
      <c r="JG4088" s="66">
        <f t="shared" ca="1" si="1105"/>
        <v>9.6380952380954667E-4</v>
      </c>
      <c r="JH4088" s="66">
        <f t="shared" ca="1" si="1102"/>
        <v>3.2886099042058218E-3</v>
      </c>
      <c r="JI4088" s="80">
        <f t="shared" ca="1" si="1103"/>
        <v>6.8974463709339318E-3</v>
      </c>
      <c r="JJ4088" s="118">
        <f t="shared" ca="1" si="1104"/>
        <v>13141.034713192616</v>
      </c>
    </row>
    <row r="4089" spans="253:270" x14ac:dyDescent="0.3">
      <c r="IS4089" s="74">
        <v>4087</v>
      </c>
      <c r="IT4089" s="90" t="str">
        <f t="shared" si="1090"/>
        <v>2014-11-25</v>
      </c>
      <c r="IU4089" s="101">
        <f t="shared" si="1091"/>
        <v>1.2475700000000001</v>
      </c>
      <c r="IV4089" s="102">
        <f t="shared" si="1092"/>
        <v>1.25329</v>
      </c>
      <c r="IW4089" s="102">
        <f t="shared" si="1093"/>
        <v>1.24444</v>
      </c>
      <c r="IX4089" s="103">
        <f t="shared" si="1094"/>
        <v>1.25071</v>
      </c>
      <c r="IY4089" s="112">
        <f t="shared" si="1095"/>
        <v>24112</v>
      </c>
      <c r="IZ4089" s="104">
        <f t="shared" ca="1" si="1096"/>
        <v>1.2486754545454544</v>
      </c>
      <c r="JA4089" s="102">
        <f t="shared" ca="1" si="1097"/>
        <v>1.2494466666666668</v>
      </c>
      <c r="JB4089" s="102">
        <f t="shared" ca="1" si="1098"/>
        <v>1.2631486274509804</v>
      </c>
      <c r="JC4089" s="103">
        <f t="shared" ca="1" si="1099"/>
        <v>1.3348679104477617</v>
      </c>
      <c r="JD4089" s="104">
        <f t="shared" si="1100"/>
        <v>8.8500000000000245E-3</v>
      </c>
      <c r="JE4089" s="102">
        <f t="shared" si="1101"/>
        <v>-3.1399999999999206E-3</v>
      </c>
      <c r="JF4089" s="66">
        <f t="shared" ca="1" si="1106"/>
        <v>1.0750000000000027E-2</v>
      </c>
      <c r="JG4089" s="66">
        <f t="shared" ca="1" si="1105"/>
        <v>9.7238095238097856E-4</v>
      </c>
      <c r="JH4089" s="66">
        <f t="shared" ca="1" si="1102"/>
        <v>3.2616910600834661E-3</v>
      </c>
      <c r="JI4089" s="80">
        <f t="shared" ca="1" si="1103"/>
        <v>6.8922274406008144E-3</v>
      </c>
      <c r="JJ4089" s="118">
        <f t="shared" ca="1" si="1104"/>
        <v>13329.973326638314</v>
      </c>
    </row>
    <row r="4090" spans="253:270" x14ac:dyDescent="0.3">
      <c r="IS4090" s="74">
        <v>4088</v>
      </c>
      <c r="IT4090" s="90" t="str">
        <f t="shared" si="1090"/>
        <v>2014-11-26</v>
      </c>
      <c r="IU4090" s="101">
        <f t="shared" si="1091"/>
        <v>1.25068</v>
      </c>
      <c r="IV4090" s="102">
        <f t="shared" si="1092"/>
        <v>1.25244</v>
      </c>
      <c r="IW4090" s="102">
        <f t="shared" si="1093"/>
        <v>1.24657</v>
      </c>
      <c r="IX4090" s="103">
        <f t="shared" si="1094"/>
        <v>1.24682</v>
      </c>
      <c r="IY4090" s="112">
        <f t="shared" si="1095"/>
        <v>12748</v>
      </c>
      <c r="IZ4090" s="104">
        <f t="shared" ca="1" si="1096"/>
        <v>1.2489327272727271</v>
      </c>
      <c r="JA4090" s="102">
        <f t="shared" ca="1" si="1097"/>
        <v>1.2486628571428571</v>
      </c>
      <c r="JB4090" s="102">
        <f t="shared" ca="1" si="1098"/>
        <v>1.2623662745098039</v>
      </c>
      <c r="JC4090" s="103">
        <f t="shared" ca="1" si="1099"/>
        <v>1.3342382587064681</v>
      </c>
      <c r="JD4090" s="104">
        <f t="shared" si="1100"/>
        <v>5.8700000000000419E-3</v>
      </c>
      <c r="JE4090" s="102">
        <f t="shared" si="1101"/>
        <v>3.8599999999999746E-3</v>
      </c>
      <c r="JF4090" s="66">
        <f t="shared" ca="1" si="1106"/>
        <v>1.0365714285714322E-2</v>
      </c>
      <c r="JG4090" s="66">
        <f t="shared" ca="1" si="1105"/>
        <v>6.6571428571431178E-4</v>
      </c>
      <c r="JH4090" s="66">
        <f t="shared" ca="1" si="1102"/>
        <v>3.3377231638299833E-3</v>
      </c>
      <c r="JI4090" s="80">
        <f t="shared" ca="1" si="1103"/>
        <v>6.6077793773188362E-3</v>
      </c>
      <c r="JJ4090" s="118">
        <f t="shared" ca="1" si="1104"/>
        <v>14331.016647139502</v>
      </c>
    </row>
    <row r="4091" spans="253:270" x14ac:dyDescent="0.3">
      <c r="IS4091" s="74">
        <v>4089</v>
      </c>
      <c r="IT4091" s="90" t="str">
        <f t="shared" si="1090"/>
        <v>2014-11-27</v>
      </c>
      <c r="IU4091" s="101">
        <f t="shared" si="1091"/>
        <v>1.2467600000000001</v>
      </c>
      <c r="IV4091" s="102">
        <f t="shared" si="1092"/>
        <v>1.24916</v>
      </c>
      <c r="IW4091" s="102">
        <f t="shared" si="1093"/>
        <v>1.24272</v>
      </c>
      <c r="IX4091" s="103">
        <f t="shared" si="1094"/>
        <v>1.24552</v>
      </c>
      <c r="IY4091" s="112">
        <f t="shared" si="1095"/>
        <v>21924</v>
      </c>
      <c r="IZ4091" s="104">
        <f t="shared" ca="1" si="1096"/>
        <v>1.2487318181818181</v>
      </c>
      <c r="JA4091" s="102">
        <f t="shared" ca="1" si="1097"/>
        <v>1.2479004761904762</v>
      </c>
      <c r="JB4091" s="102">
        <f t="shared" ca="1" si="1098"/>
        <v>1.2614456862745096</v>
      </c>
      <c r="JC4091" s="103">
        <f t="shared" ca="1" si="1099"/>
        <v>1.3336092039800997</v>
      </c>
      <c r="JD4091" s="104">
        <f t="shared" si="1100"/>
        <v>6.4400000000000013E-3</v>
      </c>
      <c r="JE4091" s="102">
        <f t="shared" si="1101"/>
        <v>1.2400000000001299E-3</v>
      </c>
      <c r="JF4091" s="66">
        <f t="shared" ca="1" si="1106"/>
        <v>1.023619047619051E-2</v>
      </c>
      <c r="JG4091" s="66">
        <f t="shared" ca="1" si="1105"/>
        <v>6.3666666666670332E-4</v>
      </c>
      <c r="JH4091" s="66">
        <f t="shared" ca="1" si="1102"/>
        <v>3.4334038035169151E-3</v>
      </c>
      <c r="JI4091" s="80">
        <f t="shared" ca="1" si="1103"/>
        <v>6.6038490459899681E-3</v>
      </c>
      <c r="JJ4091" s="118">
        <f t="shared" ca="1" si="1104"/>
        <v>14592.285821197731</v>
      </c>
    </row>
    <row r="4092" spans="253:270" x14ac:dyDescent="0.3">
      <c r="IS4092" s="74">
        <v>4090</v>
      </c>
      <c r="IT4092" s="90" t="str">
        <f t="shared" si="1090"/>
        <v>2014-11-30</v>
      </c>
      <c r="IU4092" s="101">
        <f t="shared" si="1091"/>
        <v>1.24658</v>
      </c>
      <c r="IV4092" s="102">
        <f t="shared" si="1092"/>
        <v>1.2507600000000001</v>
      </c>
      <c r="IW4092" s="102">
        <f t="shared" si="1093"/>
        <v>1.2420100000000001</v>
      </c>
      <c r="IX4092" s="103">
        <f t="shared" si="1094"/>
        <v>1.24705</v>
      </c>
      <c r="IY4092" s="112">
        <f t="shared" si="1095"/>
        <v>29576</v>
      </c>
      <c r="IZ4092" s="104">
        <f t="shared" ca="1" si="1096"/>
        <v>1.2482063636363636</v>
      </c>
      <c r="JA4092" s="102">
        <f t="shared" ca="1" si="1097"/>
        <v>1.2476314285714285</v>
      </c>
      <c r="JB4092" s="102">
        <f t="shared" ca="1" si="1098"/>
        <v>1.2607398039215685</v>
      </c>
      <c r="JC4092" s="103">
        <f t="shared" ca="1" si="1099"/>
        <v>1.3329756716417913</v>
      </c>
      <c r="JD4092" s="104">
        <f t="shared" si="1100"/>
        <v>8.7500000000000355E-3</v>
      </c>
      <c r="JE4092" s="102">
        <f t="shared" si="1101"/>
        <v>-4.6999999999997044E-4</v>
      </c>
      <c r="JF4092" s="66">
        <f t="shared" ca="1" si="1106"/>
        <v>1.0023333333333368E-2</v>
      </c>
      <c r="JG4092" s="66">
        <f t="shared" ca="1" si="1105"/>
        <v>2.0047619047622444E-4</v>
      </c>
      <c r="JH4092" s="66">
        <f t="shared" ca="1" si="1102"/>
        <v>3.3799666571098746E-3</v>
      </c>
      <c r="JI4092" s="80">
        <f t="shared" ca="1" si="1103"/>
        <v>6.3553513081051208E-3</v>
      </c>
      <c r="JJ4092" s="118">
        <f t="shared" ca="1" si="1104"/>
        <v>13679.981479148328</v>
      </c>
    </row>
    <row r="4093" spans="253:270" x14ac:dyDescent="0.3">
      <c r="IS4093" s="74">
        <v>4091</v>
      </c>
      <c r="IT4093" s="90" t="str">
        <f t="shared" si="1090"/>
        <v>2014-12-01</v>
      </c>
      <c r="IU4093" s="101">
        <f t="shared" si="1091"/>
        <v>1.2472099999999999</v>
      </c>
      <c r="IV4093" s="102">
        <f t="shared" si="1092"/>
        <v>1.2477199999999999</v>
      </c>
      <c r="IW4093" s="102">
        <f t="shared" si="1093"/>
        <v>1.2377499999999999</v>
      </c>
      <c r="IX4093" s="103">
        <f t="shared" si="1094"/>
        <v>1.23838</v>
      </c>
      <c r="IY4093" s="112">
        <f t="shared" si="1095"/>
        <v>19202</v>
      </c>
      <c r="IZ4093" s="104">
        <f t="shared" ca="1" si="1096"/>
        <v>1.2475872727272728</v>
      </c>
      <c r="JA4093" s="102">
        <f t="shared" ca="1" si="1097"/>
        <v>1.2471538095238095</v>
      </c>
      <c r="JB4093" s="102">
        <f t="shared" ca="1" si="1098"/>
        <v>1.2598235294117646</v>
      </c>
      <c r="JC4093" s="103">
        <f t="shared" ca="1" si="1099"/>
        <v>1.3323030348258713</v>
      </c>
      <c r="JD4093" s="104">
        <f t="shared" si="1100"/>
        <v>9.9700000000000344E-3</v>
      </c>
      <c r="JE4093" s="102">
        <f t="shared" si="1101"/>
        <v>8.8299999999998935E-3</v>
      </c>
      <c r="JF4093" s="66">
        <f t="shared" ca="1" si="1106"/>
        <v>1.0128095238095273E-2</v>
      </c>
      <c r="JG4093" s="66">
        <f t="shared" ca="1" si="1105"/>
        <v>4.9000000000002741E-4</v>
      </c>
      <c r="JH4093" s="66">
        <f t="shared" ca="1" si="1102"/>
        <v>3.3423866851150534E-3</v>
      </c>
      <c r="JI4093" s="80">
        <f t="shared" ca="1" si="1103"/>
        <v>6.5987322014661957E-3</v>
      </c>
      <c r="JJ4093" s="118">
        <f t="shared" ca="1" si="1104"/>
        <v>13765.734804981841</v>
      </c>
    </row>
    <row r="4094" spans="253:270" x14ac:dyDescent="0.3">
      <c r="IS4094" s="74">
        <v>4092</v>
      </c>
      <c r="IT4094" s="90" t="str">
        <f t="shared" si="1090"/>
        <v>2014-12-02</v>
      </c>
      <c r="IU4094" s="101">
        <f t="shared" si="1091"/>
        <v>1.23831</v>
      </c>
      <c r="IV4094" s="102">
        <f t="shared" si="1092"/>
        <v>1.23915</v>
      </c>
      <c r="IW4094" s="102">
        <f t="shared" si="1093"/>
        <v>1.2301800000000001</v>
      </c>
      <c r="IX4094" s="103">
        <f t="shared" si="1094"/>
        <v>1.2311700000000001</v>
      </c>
      <c r="IY4094" s="112">
        <f t="shared" si="1095"/>
        <v>25967</v>
      </c>
      <c r="IZ4094" s="104">
        <f t="shared" ca="1" si="1096"/>
        <v>1.2455381818181819</v>
      </c>
      <c r="JA4094" s="102">
        <f t="shared" ca="1" si="1097"/>
        <v>1.2460266666666666</v>
      </c>
      <c r="JB4094" s="102">
        <f t="shared" ca="1" si="1098"/>
        <v>1.2587701960784312</v>
      </c>
      <c r="JC4094" s="103">
        <f t="shared" ca="1" si="1099"/>
        <v>1.3315897512437818</v>
      </c>
      <c r="JD4094" s="104">
        <f t="shared" si="1100"/>
        <v>8.9699999999999225E-3</v>
      </c>
      <c r="JE4094" s="102">
        <f t="shared" si="1101"/>
        <v>7.1399999999999242E-3</v>
      </c>
      <c r="JF4094" s="66">
        <f t="shared" ca="1" si="1106"/>
        <v>1.0103809523809546E-2</v>
      </c>
      <c r="JG4094" s="66">
        <f t="shared" ca="1" si="1105"/>
        <v>1.1261904761904948E-3</v>
      </c>
      <c r="JH4094" s="66">
        <f t="shared" ca="1" si="1102"/>
        <v>3.3488540700911998E-3</v>
      </c>
      <c r="JI4094" s="80">
        <f t="shared" ca="1" si="1103"/>
        <v>6.5650862078193628E-3</v>
      </c>
      <c r="JJ4094" s="118">
        <f t="shared" ca="1" si="1104"/>
        <v>13750.757039889404</v>
      </c>
    </row>
    <row r="4095" spans="253:270" x14ac:dyDescent="0.3">
      <c r="IS4095" s="74">
        <v>4093</v>
      </c>
      <c r="IT4095" s="90" t="str">
        <f t="shared" si="1090"/>
        <v>2014-12-03</v>
      </c>
      <c r="IU4095" s="101">
        <f t="shared" si="1091"/>
        <v>1.23108</v>
      </c>
      <c r="IV4095" s="102">
        <f t="shared" si="1092"/>
        <v>1.2457199999999999</v>
      </c>
      <c r="IW4095" s="102">
        <f t="shared" si="1093"/>
        <v>1.2282500000000001</v>
      </c>
      <c r="IX4095" s="103">
        <f t="shared" si="1094"/>
        <v>1.23803</v>
      </c>
      <c r="IY4095" s="112">
        <f t="shared" si="1095"/>
        <v>45933</v>
      </c>
      <c r="IZ4095" s="104">
        <f t="shared" ca="1" si="1096"/>
        <v>1.243941818181818</v>
      </c>
      <c r="JA4095" s="102">
        <f t="shared" ca="1" si="1097"/>
        <v>1.2455180952380953</v>
      </c>
      <c r="JB4095" s="102">
        <f t="shared" ca="1" si="1098"/>
        <v>1.2579825490196077</v>
      </c>
      <c r="JC4095" s="103">
        <f t="shared" ca="1" si="1099"/>
        <v>1.3309394029850752</v>
      </c>
      <c r="JD4095" s="104">
        <f t="shared" si="1100"/>
        <v>1.7469999999999875E-2</v>
      </c>
      <c r="JE4095" s="102">
        <f t="shared" si="1101"/>
        <v>-6.9500000000000117E-3</v>
      </c>
      <c r="JF4095" s="66">
        <f t="shared" ca="1" si="1106"/>
        <v>1.0402857142857158E-2</v>
      </c>
      <c r="JG4095" s="66">
        <f t="shared" ca="1" si="1105"/>
        <v>5.1095238095239762E-4</v>
      </c>
      <c r="JH4095" s="66">
        <f t="shared" ca="1" si="1102"/>
        <v>3.6950045336103751E-3</v>
      </c>
      <c r="JI4095" s="80">
        <f t="shared" ca="1" si="1103"/>
        <v>6.6865927722940168E-3</v>
      </c>
      <c r="JJ4095" s="118">
        <f t="shared" ca="1" si="1104"/>
        <v>13738.64402221562</v>
      </c>
    </row>
    <row r="4096" spans="253:270" x14ac:dyDescent="0.3">
      <c r="IS4096" s="74">
        <v>4094</v>
      </c>
      <c r="IT4096" s="90" t="str">
        <f t="shared" si="1090"/>
        <v>2014-12-04</v>
      </c>
      <c r="IU4096" s="101">
        <f t="shared" si="1091"/>
        <v>1.2379899999999999</v>
      </c>
      <c r="IV4096" s="102">
        <f t="shared" si="1092"/>
        <v>1.2394099999999999</v>
      </c>
      <c r="IW4096" s="102">
        <f t="shared" si="1093"/>
        <v>1.2271700000000001</v>
      </c>
      <c r="IX4096" s="103">
        <f t="shared" si="1094"/>
        <v>1.2291099999999999</v>
      </c>
      <c r="IY4096" s="112">
        <f t="shared" si="1095"/>
        <v>33969</v>
      </c>
      <c r="IZ4096" s="104">
        <f t="shared" ca="1" si="1096"/>
        <v>1.2416681818181818</v>
      </c>
      <c r="JA4096" s="102">
        <f t="shared" ca="1" si="1097"/>
        <v>1.2451104761904761</v>
      </c>
      <c r="JB4096" s="102">
        <f t="shared" ca="1" si="1098"/>
        <v>1.2570778431372549</v>
      </c>
      <c r="JC4096" s="103">
        <f t="shared" ca="1" si="1099"/>
        <v>1.3302328855721401</v>
      </c>
      <c r="JD4096" s="104">
        <f t="shared" si="1100"/>
        <v>1.2239999999999807E-2</v>
      </c>
      <c r="JE4096" s="102">
        <f t="shared" si="1101"/>
        <v>8.879999999999999E-3</v>
      </c>
      <c r="JF4096" s="66">
        <f t="shared" ca="1" si="1106"/>
        <v>1.0185714285714294E-2</v>
      </c>
      <c r="JG4096" s="66">
        <f t="shared" ca="1" si="1105"/>
        <v>4.1047619047620448E-4</v>
      </c>
      <c r="JH4096" s="66">
        <f t="shared" ca="1" si="1102"/>
        <v>3.437715979609493E-3</v>
      </c>
      <c r="JI4096" s="80">
        <f t="shared" ca="1" si="1103"/>
        <v>6.5426785516625903E-3</v>
      </c>
      <c r="JJ4096" s="118">
        <f t="shared" ca="1" si="1104"/>
        <v>11288.633518970468</v>
      </c>
    </row>
    <row r="4097" spans="253:270" x14ac:dyDescent="0.3">
      <c r="IS4097" s="74">
        <v>4095</v>
      </c>
      <c r="IT4097" s="90" t="str">
        <f t="shared" si="1090"/>
        <v>2014-12-07</v>
      </c>
      <c r="IU4097" s="101">
        <f t="shared" si="1091"/>
        <v>1.2291399999999999</v>
      </c>
      <c r="IV4097" s="102">
        <f t="shared" si="1092"/>
        <v>1.23454</v>
      </c>
      <c r="IW4097" s="102">
        <f t="shared" si="1093"/>
        <v>1.2248000000000001</v>
      </c>
      <c r="IX4097" s="103">
        <f t="shared" si="1094"/>
        <v>1.2318199999999999</v>
      </c>
      <c r="IY4097" s="112">
        <f t="shared" si="1095"/>
        <v>23571</v>
      </c>
      <c r="IZ4097" s="104">
        <f t="shared" ca="1" si="1096"/>
        <v>1.24095</v>
      </c>
      <c r="JA4097" s="102">
        <f t="shared" ca="1" si="1097"/>
        <v>1.244448095238095</v>
      </c>
      <c r="JB4097" s="102">
        <f t="shared" ca="1" si="1098"/>
        <v>1.2563501960784313</v>
      </c>
      <c r="JC4097" s="103">
        <f t="shared" ca="1" si="1099"/>
        <v>1.3294923880597025</v>
      </c>
      <c r="JD4097" s="104">
        <f t="shared" si="1100"/>
        <v>9.7399999999998599E-3</v>
      </c>
      <c r="JE4097" s="102">
        <f t="shared" si="1101"/>
        <v>-2.6800000000000157E-3</v>
      </c>
      <c r="JF4097" s="66">
        <f t="shared" ca="1" si="1106"/>
        <v>1.0120476190476195E-2</v>
      </c>
      <c r="JG4097" s="66">
        <f t="shared" ca="1" si="1105"/>
        <v>6.8428571428572461E-4</v>
      </c>
      <c r="JH4097" s="66">
        <f t="shared" ca="1" si="1102"/>
        <v>3.4325521203554653E-3</v>
      </c>
      <c r="JI4097" s="80">
        <f t="shared" ca="1" si="1103"/>
        <v>6.2821065404077853E-3</v>
      </c>
      <c r="JJ4097" s="118">
        <f t="shared" ca="1" si="1104"/>
        <v>9287.1102254757407</v>
      </c>
    </row>
    <row r="4098" spans="253:270" x14ac:dyDescent="0.3">
      <c r="IS4098" s="74">
        <v>4096</v>
      </c>
      <c r="IT4098" s="90" t="str">
        <f t="shared" si="1090"/>
        <v>2014-12-08</v>
      </c>
      <c r="IU4098" s="101">
        <f t="shared" si="1091"/>
        <v>1.2314099999999999</v>
      </c>
      <c r="IV4098" s="102">
        <f t="shared" si="1092"/>
        <v>1.2448699999999999</v>
      </c>
      <c r="IW4098" s="102">
        <f t="shared" si="1093"/>
        <v>1.22929</v>
      </c>
      <c r="IX4098" s="103">
        <f t="shared" si="1094"/>
        <v>1.23763</v>
      </c>
      <c r="IY4098" s="112">
        <f t="shared" si="1095"/>
        <v>36772</v>
      </c>
      <c r="IZ4098" s="104">
        <f t="shared" ca="1" si="1096"/>
        <v>1.2403427272727272</v>
      </c>
      <c r="JA4098" s="102">
        <f t="shared" ca="1" si="1097"/>
        <v>1.2442271428571428</v>
      </c>
      <c r="JB4098" s="102">
        <f t="shared" ca="1" si="1098"/>
        <v>1.2557409803921569</v>
      </c>
      <c r="JC4098" s="103">
        <f t="shared" ca="1" si="1099"/>
        <v>1.3288161194029859</v>
      </c>
      <c r="JD4098" s="104">
        <f t="shared" si="1100"/>
        <v>1.5579999999999927E-2</v>
      </c>
      <c r="JE4098" s="102">
        <f t="shared" si="1101"/>
        <v>-6.2200000000001143E-3</v>
      </c>
      <c r="JF4098" s="66">
        <f t="shared" ca="1" si="1106"/>
        <v>1.042809523809524E-2</v>
      </c>
      <c r="JG4098" s="66">
        <f t="shared" ca="1" si="1105"/>
        <v>1.2761904761904837E-4</v>
      </c>
      <c r="JH4098" s="66">
        <f t="shared" ca="1" si="1102"/>
        <v>3.6137892249490881E-3</v>
      </c>
      <c r="JI4098" s="80">
        <f t="shared" ca="1" si="1103"/>
        <v>6.350930868974613E-3</v>
      </c>
      <c r="JJ4098" s="118">
        <f t="shared" ca="1" si="1104"/>
        <v>9397.9227841899392</v>
      </c>
    </row>
    <row r="4099" spans="253:270" x14ac:dyDescent="0.3">
      <c r="IS4099" s="74">
        <v>4097</v>
      </c>
      <c r="IT4099" s="90" t="str">
        <f t="shared" ref="IT4099:IT4162" si="1107">IF(INDEX(data_no_header,IS4099,1)="","",INDEX(data_no_header,IS4099,1))</f>
        <v>2014-12-09</v>
      </c>
      <c r="IU4099" s="101">
        <f t="shared" ref="IU4099:IU4162" si="1108">IF($IT4099&lt;&gt;"",VLOOKUP($IT4099,data_no_header,CODE(open_col)-64),"")</f>
        <v>1.2375499999999999</v>
      </c>
      <c r="IV4099" s="102">
        <f t="shared" ref="IV4099:IV4162" si="1109">IF($IT4099&lt;&gt;"",VLOOKUP($IT4099,data_no_header,CODE(high_col)-64),"")</f>
        <v>1.24495</v>
      </c>
      <c r="IW4099" s="102">
        <f t="shared" ref="IW4099:IW4162" si="1110">IF($IT4099&lt;&gt;"",VLOOKUP($IT4099,data_no_header,CODE(low_col)-64),"")</f>
        <v>1.23628</v>
      </c>
      <c r="IX4099" s="103">
        <f t="shared" ref="IX4099:IX4162" si="1111">IF($IT4099&lt;&gt;"",VLOOKUP($IT4099,data_no_header,CODE(close_col)-64),"")</f>
        <v>1.2449399999999999</v>
      </c>
      <c r="IY4099" s="112">
        <f t="shared" ref="IY4099:IY4162" si="1112">IF($IT4099&lt;&gt;"",VLOOKUP($IT4099,data_no_header,CODE(volume_col)-64),"")</f>
        <v>32138</v>
      </c>
      <c r="IZ4099" s="104">
        <f t="shared" ref="IZ4099:IZ4162" ca="1" si="1113">IF(IT4099&lt;&gt;"",IF($IS4099&gt;=IZ$1,AVERAGE(INDIRECT(CONCATENATE("IX",$IS4099+2,":IX",$IS4099+2-IZ$1))),""),"")</f>
        <v>1.2401072727272726</v>
      </c>
      <c r="JA4099" s="102">
        <f t="shared" ref="JA4099:JA4162" ca="1" si="1114">IF(IU4099&lt;&gt;"",IF($IS4099&gt;=JA$1,AVERAGE(INDIRECT(CONCATENATE("IX",$IS4099+2,":IX",$IS4099+2-JA$1))),""),"")</f>
        <v>1.2440904761904759</v>
      </c>
      <c r="JB4099" s="102">
        <f t="shared" ref="JB4099:JB4162" ca="1" si="1115">IF(IV4099&lt;&gt;"",IF($IS4099&gt;=JB$1,AVERAGE(INDIRECT(CONCATENATE("IX",$IS4099+2,":IX",$IS4099+2-JB$1))),""),"")</f>
        <v>1.2553819607843137</v>
      </c>
      <c r="JC4099" s="103">
        <f t="shared" ref="JC4099:JC4162" ca="1" si="1116">IF(IW4099&lt;&gt;"",IF($IS4099&gt;=JC$1,AVERAGE(INDIRECT(CONCATENATE("IX",$IS4099+2,":IX",$IS4099+2-JC$1))),""),"")</f>
        <v>1.3281731343283592</v>
      </c>
      <c r="JD4099" s="104">
        <f t="shared" si="1100"/>
        <v>8.6699999999999555E-3</v>
      </c>
      <c r="JE4099" s="102">
        <f t="shared" si="1101"/>
        <v>-7.3900000000000077E-3</v>
      </c>
      <c r="JF4099" s="66">
        <f t="shared" ca="1" si="1106"/>
        <v>1.0342380952380952E-2</v>
      </c>
      <c r="JG4099" s="66">
        <f t="shared" ca="1" si="1105"/>
        <v>4.1904761904761521E-5</v>
      </c>
      <c r="JH4099" s="66">
        <f t="shared" ca="1" si="1102"/>
        <v>3.6330741341732819E-3</v>
      </c>
      <c r="JI4099" s="80">
        <f t="shared" ca="1" si="1103"/>
        <v>6.4390546622397115E-3</v>
      </c>
      <c r="JJ4099" s="118">
        <f t="shared" ca="1" si="1104"/>
        <v>9418.9021417336935</v>
      </c>
    </row>
    <row r="4100" spans="253:270" x14ac:dyDescent="0.3">
      <c r="IS4100" s="74">
        <v>4098</v>
      </c>
      <c r="IT4100" s="90" t="str">
        <f t="shared" si="1107"/>
        <v>2014-12-10</v>
      </c>
      <c r="IU4100" s="101">
        <f t="shared" si="1108"/>
        <v>1.2449300000000001</v>
      </c>
      <c r="IV4100" s="102">
        <f t="shared" si="1109"/>
        <v>1.2496</v>
      </c>
      <c r="IW4100" s="102">
        <f t="shared" si="1110"/>
        <v>1.2371000000000001</v>
      </c>
      <c r="IX4100" s="103">
        <f t="shared" si="1111"/>
        <v>1.24139</v>
      </c>
      <c r="IY4100" s="112">
        <f t="shared" si="1112"/>
        <v>41483</v>
      </c>
      <c r="IZ4100" s="104">
        <f t="shared" ca="1" si="1113"/>
        <v>1.23926</v>
      </c>
      <c r="JA4100" s="102">
        <f t="shared" ca="1" si="1114"/>
        <v>1.2439666666666664</v>
      </c>
      <c r="JB4100" s="102">
        <f t="shared" ca="1" si="1115"/>
        <v>1.2549672549019606</v>
      </c>
      <c r="JC4100" s="103">
        <f t="shared" ca="1" si="1116"/>
        <v>1.3275161194029859</v>
      </c>
      <c r="JD4100" s="104">
        <f t="shared" ref="JD4100:JD4163" si="1117">IF(IV4100&lt;&gt;"",IV4100-IW4100,"")</f>
        <v>1.2499999999999956E-2</v>
      </c>
      <c r="JE4100" s="102">
        <f t="shared" ref="JE4100:JE4163" si="1118">IF(IU4100&lt;&gt;"",IU4100-IX4100,"")</f>
        <v>3.5400000000000986E-3</v>
      </c>
      <c r="JF4100" s="66">
        <f t="shared" ca="1" si="1106"/>
        <v>1.0561904761904752E-2</v>
      </c>
      <c r="JG4100" s="66">
        <f t="shared" ca="1" si="1105"/>
        <v>3.7142857142857279E-5</v>
      </c>
      <c r="JH4100" s="66">
        <f t="shared" ref="JH4100:JH4163" ca="1" si="1119">IF(IT4100&lt;&gt;"",IF($IS4100&gt;=JH$1,_xlfn.STDEV.P(INDIRECT(CONCATENATE("JD",$IS4100+2,":JD",$IS4100+2-JH$1))),""),"")</f>
        <v>3.6175032419080563E-3</v>
      </c>
      <c r="JI4100" s="80">
        <f t="shared" ref="JI4100:JI4163" ca="1" si="1120">IF(IU4100&lt;&gt;"",IF($IS4100&gt;=JI$1,_xlfn.STDEV.P(INDIRECT(CONCATENATE("JE",$IS4100+2,":JE",$IS4100+2-JI$1))),""),"")</f>
        <v>6.4364284261035675E-3</v>
      </c>
      <c r="JJ4100" s="118">
        <f t="shared" ref="JJ4100:JJ4163" ca="1" si="1121">IF(IU4100&lt;&gt;"",IF($IS4100&gt;=JJ$1,_xlfn.STDEV.P(INDIRECT(CONCATENATE("IY",$IS4100+2,":IY",$IS4100+2-JJ$1))),""),"")</f>
        <v>7771.8117205385988</v>
      </c>
    </row>
    <row r="4101" spans="253:270" x14ac:dyDescent="0.3">
      <c r="IS4101" s="74">
        <v>4099</v>
      </c>
      <c r="IT4101" s="90" t="str">
        <f t="shared" si="1107"/>
        <v>2014-12-11</v>
      </c>
      <c r="IU4101" s="101">
        <f t="shared" si="1108"/>
        <v>1.24105</v>
      </c>
      <c r="IV4101" s="102">
        <f t="shared" si="1109"/>
        <v>1.2485999999999999</v>
      </c>
      <c r="IW4101" s="102">
        <f t="shared" si="1110"/>
        <v>1.23851</v>
      </c>
      <c r="IX4101" s="103">
        <f t="shared" si="1111"/>
        <v>1.24644</v>
      </c>
      <c r="IY4101" s="112">
        <f t="shared" si="1112"/>
        <v>35148</v>
      </c>
      <c r="IZ4101" s="104">
        <f t="shared" ca="1" si="1113"/>
        <v>1.2392254545454546</v>
      </c>
      <c r="JA4101" s="102">
        <f t="shared" ca="1" si="1114"/>
        <v>1.2439052380952378</v>
      </c>
      <c r="JB4101" s="102">
        <f t="shared" ca="1" si="1115"/>
        <v>1.254563725490196</v>
      </c>
      <c r="JC4101" s="103">
        <f t="shared" ca="1" si="1116"/>
        <v>1.3268212437810956</v>
      </c>
      <c r="JD4101" s="104">
        <f t="shared" si="1117"/>
        <v>1.0089999999999932E-2</v>
      </c>
      <c r="JE4101" s="102">
        <f t="shared" si="1118"/>
        <v>-5.3900000000000059E-3</v>
      </c>
      <c r="JF4101" s="66">
        <f t="shared" ca="1" si="1106"/>
        <v>1.0731904761904745E-2</v>
      </c>
      <c r="JG4101" s="66">
        <f t="shared" ca="1" si="1105"/>
        <v>-3.6666666666663684E-5</v>
      </c>
      <c r="JH4101" s="66">
        <f t="shared" ca="1" si="1119"/>
        <v>3.505721336068759E-3</v>
      </c>
      <c r="JI4101" s="80">
        <f t="shared" ca="1" si="1120"/>
        <v>6.4891376882069791E-3</v>
      </c>
      <c r="JJ4101" s="118">
        <f t="shared" ca="1" si="1121"/>
        <v>7762.4528953405543</v>
      </c>
    </row>
    <row r="4102" spans="253:270" x14ac:dyDescent="0.3">
      <c r="IS4102" s="74">
        <v>4100</v>
      </c>
      <c r="IT4102" s="90" t="str">
        <f t="shared" si="1107"/>
        <v>2014-12-14</v>
      </c>
      <c r="IU4102" s="101">
        <f t="shared" si="1108"/>
        <v>1.2479899999999999</v>
      </c>
      <c r="IV4102" s="102">
        <f t="shared" si="1109"/>
        <v>1.24848</v>
      </c>
      <c r="IW4102" s="102">
        <f t="shared" si="1110"/>
        <v>1.2415400000000001</v>
      </c>
      <c r="IX4102" s="103">
        <f t="shared" si="1111"/>
        <v>1.244</v>
      </c>
      <c r="IY4102" s="112">
        <f t="shared" si="1112"/>
        <v>34222</v>
      </c>
      <c r="IZ4102" s="104">
        <f t="shared" ca="1" si="1113"/>
        <v>1.2390872727272728</v>
      </c>
      <c r="JA4102" s="102">
        <f t="shared" ca="1" si="1114"/>
        <v>1.2434847619047615</v>
      </c>
      <c r="JB4102" s="102">
        <f t="shared" ca="1" si="1115"/>
        <v>1.2544147058823527</v>
      </c>
      <c r="JC4102" s="103">
        <f t="shared" ca="1" si="1116"/>
        <v>1.3261037810945284</v>
      </c>
      <c r="JD4102" s="104">
        <f t="shared" si="1117"/>
        <v>6.9399999999999462E-3</v>
      </c>
      <c r="JE4102" s="102">
        <f t="shared" si="1118"/>
        <v>3.989999999999938E-3</v>
      </c>
      <c r="JF4102" s="66">
        <f t="shared" ca="1" si="1106"/>
        <v>1.0358095238095213E-2</v>
      </c>
      <c r="JG4102" s="66">
        <f t="shared" ca="1" si="1105"/>
        <v>3.8904761904761954E-4</v>
      </c>
      <c r="JH4102" s="66">
        <f t="shared" ca="1" si="1119"/>
        <v>3.4714325560105007E-3</v>
      </c>
      <c r="JI4102" s="80">
        <f t="shared" ca="1" si="1120"/>
        <v>6.4459451298300927E-3</v>
      </c>
      <c r="JJ4102" s="118">
        <f t="shared" ca="1" si="1121"/>
        <v>7770.8980931809401</v>
      </c>
    </row>
    <row r="4103" spans="253:270" x14ac:dyDescent="0.3">
      <c r="IS4103" s="74">
        <v>4101</v>
      </c>
      <c r="IT4103" s="90" t="str">
        <f t="shared" si="1107"/>
        <v>2014-12-15</v>
      </c>
      <c r="IU4103" s="101">
        <f t="shared" si="1108"/>
        <v>1.2439499999999999</v>
      </c>
      <c r="IV4103" s="102">
        <f t="shared" si="1109"/>
        <v>1.2570699999999999</v>
      </c>
      <c r="IW4103" s="102">
        <f t="shared" si="1110"/>
        <v>1.24353</v>
      </c>
      <c r="IX4103" s="103">
        <f t="shared" si="1111"/>
        <v>1.2512700000000001</v>
      </c>
      <c r="IY4103" s="112">
        <f t="shared" si="1112"/>
        <v>52319</v>
      </c>
      <c r="IZ4103" s="104">
        <f t="shared" ca="1" si="1113"/>
        <v>1.2394709090909091</v>
      </c>
      <c r="JA4103" s="102">
        <f t="shared" ca="1" si="1114"/>
        <v>1.2437742857142855</v>
      </c>
      <c r="JB4103" s="102">
        <f t="shared" ca="1" si="1115"/>
        <v>1.2541319607843135</v>
      </c>
      <c r="JC4103" s="103">
        <f t="shared" ca="1" si="1116"/>
        <v>1.3254246268656724</v>
      </c>
      <c r="JD4103" s="104">
        <f t="shared" si="1117"/>
        <v>1.3539999999999885E-2</v>
      </c>
      <c r="JE4103" s="102">
        <f t="shared" si="1118"/>
        <v>-7.3200000000002152E-3</v>
      </c>
      <c r="JF4103" s="66">
        <f t="shared" ca="1" si="1106"/>
        <v>1.0372380952380916E-2</v>
      </c>
      <c r="JG4103" s="66">
        <f t="shared" ca="1" si="1105"/>
        <v>-3.6333333333334511E-4</v>
      </c>
      <c r="JH4103" s="66">
        <f t="shared" ca="1" si="1119"/>
        <v>3.4838578845350458E-3</v>
      </c>
      <c r="JI4103" s="80">
        <f t="shared" ca="1" si="1120"/>
        <v>6.379403863277038E-3</v>
      </c>
      <c r="JJ4103" s="118">
        <f t="shared" ca="1" si="1121"/>
        <v>9127.6979121026561</v>
      </c>
    </row>
    <row r="4104" spans="253:270" x14ac:dyDescent="0.3">
      <c r="IS4104" s="74">
        <v>4102</v>
      </c>
      <c r="IT4104" s="90" t="str">
        <f t="shared" si="1107"/>
        <v>2014-12-16</v>
      </c>
      <c r="IU4104" s="101">
        <f t="shared" si="1108"/>
        <v>1.25142</v>
      </c>
      <c r="IV4104" s="102">
        <f t="shared" si="1109"/>
        <v>1.2516700000000001</v>
      </c>
      <c r="IW4104" s="102">
        <f t="shared" si="1110"/>
        <v>1.2322299999999999</v>
      </c>
      <c r="IX4104" s="103">
        <f t="shared" si="1111"/>
        <v>1.23448</v>
      </c>
      <c r="IY4104" s="112">
        <f t="shared" si="1112"/>
        <v>56729</v>
      </c>
      <c r="IZ4104" s="104">
        <f t="shared" ca="1" si="1113"/>
        <v>1.2391163636363636</v>
      </c>
      <c r="JA4104" s="102">
        <f t="shared" ca="1" si="1114"/>
        <v>1.2428585714285714</v>
      </c>
      <c r="JB4104" s="102">
        <f t="shared" ca="1" si="1115"/>
        <v>1.2534929411764706</v>
      </c>
      <c r="JC4104" s="103">
        <f t="shared" ca="1" si="1116"/>
        <v>1.3246705472636828</v>
      </c>
      <c r="JD4104" s="104">
        <f t="shared" si="1117"/>
        <v>1.9440000000000124E-2</v>
      </c>
      <c r="JE4104" s="102">
        <f t="shared" si="1118"/>
        <v>1.6939999999999955E-2</v>
      </c>
      <c r="JF4104" s="66">
        <f t="shared" ca="1" si="1106"/>
        <v>1.0812380952380922E-2</v>
      </c>
      <c r="JG4104" s="66">
        <f t="shared" ca="1" si="1105"/>
        <v>8.5142857142856646E-4</v>
      </c>
      <c r="JH4104" s="66">
        <f t="shared" ca="1" si="1119"/>
        <v>3.9821565164546045E-3</v>
      </c>
      <c r="JI4104" s="80">
        <f t="shared" ca="1" si="1120"/>
        <v>7.0902349250583476E-3</v>
      </c>
      <c r="JJ4104" s="118">
        <f t="shared" ca="1" si="1121"/>
        <v>10613.350955656582</v>
      </c>
    </row>
    <row r="4105" spans="253:270" x14ac:dyDescent="0.3">
      <c r="IS4105" s="74">
        <v>4103</v>
      </c>
      <c r="IT4105" s="90" t="str">
        <f t="shared" si="1107"/>
        <v>2014-12-17</v>
      </c>
      <c r="IU4105" s="101">
        <f t="shared" si="1108"/>
        <v>1.23461</v>
      </c>
      <c r="IV4105" s="102">
        <f t="shared" si="1109"/>
        <v>1.2353499999999999</v>
      </c>
      <c r="IW4105" s="102">
        <f t="shared" si="1110"/>
        <v>1.2266699999999999</v>
      </c>
      <c r="IX4105" s="103">
        <f t="shared" si="1111"/>
        <v>1.22888</v>
      </c>
      <c r="IY4105" s="112">
        <f t="shared" si="1112"/>
        <v>38187</v>
      </c>
      <c r="IZ4105" s="104">
        <f t="shared" ca="1" si="1113"/>
        <v>1.2389081818181817</v>
      </c>
      <c r="JA4105" s="102">
        <f t="shared" ca="1" si="1114"/>
        <v>1.2415866666666666</v>
      </c>
      <c r="JB4105" s="102">
        <f t="shared" ca="1" si="1115"/>
        <v>1.2526154901960784</v>
      </c>
      <c r="JC4105" s="103">
        <f t="shared" ca="1" si="1116"/>
        <v>1.3238665174129365</v>
      </c>
      <c r="JD4105" s="104">
        <f t="shared" si="1117"/>
        <v>8.680000000000021E-3</v>
      </c>
      <c r="JE4105" s="102">
        <f t="shared" si="1118"/>
        <v>5.7300000000000129E-3</v>
      </c>
      <c r="JF4105" s="66">
        <f t="shared" ca="1" si="1106"/>
        <v>1.0798095238095209E-2</v>
      </c>
      <c r="JG4105" s="66">
        <f t="shared" ca="1" si="1105"/>
        <v>1.2185714285714287E-3</v>
      </c>
      <c r="JH4105" s="66">
        <f t="shared" ca="1" si="1119"/>
        <v>3.9892362546847917E-3</v>
      </c>
      <c r="JI4105" s="80">
        <f t="shared" ca="1" si="1120"/>
        <v>7.133598761671218E-3</v>
      </c>
      <c r="JJ4105" s="118">
        <f t="shared" ca="1" si="1121"/>
        <v>10680.445662565791</v>
      </c>
    </row>
    <row r="4106" spans="253:270" x14ac:dyDescent="0.3">
      <c r="IS4106" s="74">
        <v>4104</v>
      </c>
      <c r="IT4106" s="90" t="str">
        <f t="shared" si="1107"/>
        <v>2014-12-18</v>
      </c>
      <c r="IU4106" s="101">
        <f t="shared" si="1108"/>
        <v>1.2288699999999999</v>
      </c>
      <c r="IV4106" s="102">
        <f t="shared" si="1109"/>
        <v>1.2302900000000001</v>
      </c>
      <c r="IW4106" s="102">
        <f t="shared" si="1110"/>
        <v>1.2221500000000001</v>
      </c>
      <c r="IX4106" s="103">
        <f t="shared" si="1111"/>
        <v>1.2230399999999999</v>
      </c>
      <c r="IY4106" s="112">
        <f t="shared" si="1112"/>
        <v>26918</v>
      </c>
      <c r="IZ4106" s="104">
        <f t="shared" ca="1" si="1113"/>
        <v>1.2375454545454543</v>
      </c>
      <c r="JA4106" s="102">
        <f t="shared" ca="1" si="1114"/>
        <v>1.2401066666666669</v>
      </c>
      <c r="JB4106" s="102">
        <f t="shared" ca="1" si="1115"/>
        <v>1.2517080392156861</v>
      </c>
      <c r="JC4106" s="103">
        <f t="shared" ca="1" si="1116"/>
        <v>1.3230501990049761</v>
      </c>
      <c r="JD4106" s="104">
        <f t="shared" si="1117"/>
        <v>8.1400000000000361E-3</v>
      </c>
      <c r="JE4106" s="102">
        <f t="shared" si="1118"/>
        <v>5.8300000000000018E-3</v>
      </c>
      <c r="JF4106" s="66">
        <f t="shared" ca="1" si="1106"/>
        <v>1.0846190476190445E-2</v>
      </c>
      <c r="JG4106" s="66">
        <f t="shared" ca="1" si="1105"/>
        <v>1.430476190476183E-3</v>
      </c>
      <c r="JH4106" s="66">
        <f t="shared" ca="1" si="1119"/>
        <v>3.9506243945199243E-3</v>
      </c>
      <c r="JI4106" s="80">
        <f t="shared" ca="1" si="1120"/>
        <v>7.2010220677943921E-3</v>
      </c>
      <c r="JJ4106" s="118">
        <f t="shared" ca="1" si="1121"/>
        <v>10725.464650036551</v>
      </c>
    </row>
    <row r="4107" spans="253:270" x14ac:dyDescent="0.3">
      <c r="IS4107" s="74">
        <v>4105</v>
      </c>
      <c r="IT4107" s="90" t="str">
        <f t="shared" si="1107"/>
        <v>2014-12-21</v>
      </c>
      <c r="IU4107" s="101">
        <f t="shared" si="1108"/>
        <v>1.2225200000000001</v>
      </c>
      <c r="IV4107" s="102">
        <f t="shared" si="1109"/>
        <v>1.2273400000000001</v>
      </c>
      <c r="IW4107" s="102">
        <f t="shared" si="1110"/>
        <v>1.22173</v>
      </c>
      <c r="IX4107" s="103">
        <f t="shared" si="1111"/>
        <v>1.22323</v>
      </c>
      <c r="IY4107" s="112">
        <f t="shared" si="1112"/>
        <v>13979</v>
      </c>
      <c r="IZ4107" s="104">
        <f t="shared" ca="1" si="1113"/>
        <v>1.2370109090909089</v>
      </c>
      <c r="JA4107" s="102">
        <f t="shared" ca="1" si="1114"/>
        <v>1.2393214285714287</v>
      </c>
      <c r="JB4107" s="102">
        <f t="shared" ca="1" si="1115"/>
        <v>1.2509229411764704</v>
      </c>
      <c r="JC4107" s="103">
        <f t="shared" ca="1" si="1116"/>
        <v>1.3222130348258716</v>
      </c>
      <c r="JD4107" s="104">
        <f t="shared" si="1117"/>
        <v>5.6100000000001149E-3</v>
      </c>
      <c r="JE4107" s="102">
        <f t="shared" si="1118"/>
        <v>-7.0999999999998842E-4</v>
      </c>
      <c r="JF4107" s="66">
        <f t="shared" ca="1" si="1106"/>
        <v>1.0193333333333308E-2</v>
      </c>
      <c r="JG4107" s="66">
        <f t="shared" ca="1" si="1105"/>
        <v>7.0190476190475017E-4</v>
      </c>
      <c r="JH4107" s="66">
        <f t="shared" ca="1" si="1119"/>
        <v>3.6149008197332044E-3</v>
      </c>
      <c r="JI4107" s="80">
        <f t="shared" ca="1" si="1120"/>
        <v>6.5799497892480097E-3</v>
      </c>
      <c r="JJ4107" s="118">
        <f t="shared" ca="1" si="1121"/>
        <v>11347.404541864835</v>
      </c>
    </row>
    <row r="4108" spans="253:270" x14ac:dyDescent="0.3">
      <c r="IS4108" s="74">
        <v>4106</v>
      </c>
      <c r="IT4108" s="90" t="str">
        <f t="shared" si="1107"/>
        <v>2014-12-22</v>
      </c>
      <c r="IU4108" s="101">
        <f t="shared" si="1108"/>
        <v>1.2230799999999999</v>
      </c>
      <c r="IV4108" s="102">
        <f t="shared" si="1109"/>
        <v>1.2246300000000001</v>
      </c>
      <c r="IW4108" s="102">
        <f t="shared" si="1110"/>
        <v>1.21655</v>
      </c>
      <c r="IX4108" s="103">
        <f t="shared" si="1111"/>
        <v>1.2174</v>
      </c>
      <c r="IY4108" s="112">
        <f t="shared" si="1112"/>
        <v>15901</v>
      </c>
      <c r="IZ4108" s="104">
        <f t="shared" ca="1" si="1113"/>
        <v>1.2356999999999998</v>
      </c>
      <c r="JA4108" s="102">
        <f t="shared" ca="1" si="1114"/>
        <v>1.2380400000000003</v>
      </c>
      <c r="JB4108" s="102">
        <f t="shared" ca="1" si="1115"/>
        <v>1.2497876470588232</v>
      </c>
      <c r="JC4108" s="103">
        <f t="shared" ca="1" si="1116"/>
        <v>1.3213427860696529</v>
      </c>
      <c r="JD4108" s="104">
        <f t="shared" si="1117"/>
        <v>8.0800000000000871E-3</v>
      </c>
      <c r="JE4108" s="102">
        <f t="shared" si="1118"/>
        <v>5.6799999999999073E-3</v>
      </c>
      <c r="JF4108" s="66">
        <f t="shared" ca="1" si="1106"/>
        <v>1.0194761904761889E-2</v>
      </c>
      <c r="JG4108" s="66">
        <f t="shared" ca="1" si="1105"/>
        <v>1.3447619047618857E-3</v>
      </c>
      <c r="JH4108" s="66">
        <f t="shared" ca="1" si="1119"/>
        <v>3.6140593441877085E-3</v>
      </c>
      <c r="JI4108" s="80">
        <f t="shared" ca="1" si="1120"/>
        <v>6.3721511797505551E-3</v>
      </c>
      <c r="JJ4108" s="118">
        <f t="shared" ca="1" si="1121"/>
        <v>11646.355700477332</v>
      </c>
    </row>
    <row r="4109" spans="253:270" x14ac:dyDescent="0.3">
      <c r="IS4109" s="74">
        <v>4107</v>
      </c>
      <c r="IT4109" s="90" t="str">
        <f t="shared" si="1107"/>
        <v>2014-12-23</v>
      </c>
      <c r="IU4109" s="101">
        <f t="shared" si="1108"/>
        <v>1.2176800000000001</v>
      </c>
      <c r="IV4109" s="102">
        <f t="shared" si="1109"/>
        <v>1.2222</v>
      </c>
      <c r="IW4109" s="102">
        <f t="shared" si="1110"/>
        <v>1.21702</v>
      </c>
      <c r="IX4109" s="103">
        <f t="shared" si="1111"/>
        <v>1.2194799999999999</v>
      </c>
      <c r="IY4109" s="112">
        <f t="shared" si="1112"/>
        <v>12119</v>
      </c>
      <c r="IZ4109" s="104">
        <f t="shared" ca="1" si="1113"/>
        <v>1.2340499999999999</v>
      </c>
      <c r="JA4109" s="102">
        <f t="shared" ca="1" si="1114"/>
        <v>1.236704285714286</v>
      </c>
      <c r="JB4109" s="102">
        <f t="shared" ca="1" si="1115"/>
        <v>1.2488752941176469</v>
      </c>
      <c r="JC4109" s="103">
        <f t="shared" ca="1" si="1116"/>
        <v>1.3204771144278618</v>
      </c>
      <c r="JD4109" s="104">
        <f t="shared" si="1117"/>
        <v>5.1799999999999624E-3</v>
      </c>
      <c r="JE4109" s="102">
        <f t="shared" si="1118"/>
        <v>-1.7999999999998018E-3</v>
      </c>
      <c r="JF4109" s="66">
        <f t="shared" ca="1" si="1106"/>
        <v>1.0035714285714264E-2</v>
      </c>
      <c r="JG4109" s="66">
        <f t="shared" ca="1" si="1105"/>
        <v>1.4090476190476088E-3</v>
      </c>
      <c r="JH4109" s="66">
        <f t="shared" ca="1" si="1119"/>
        <v>3.7550075409581939E-3</v>
      </c>
      <c r="JI4109" s="80">
        <f t="shared" ca="1" si="1120"/>
        <v>6.3331718561584248E-3</v>
      </c>
      <c r="JJ4109" s="118">
        <f t="shared" ca="1" si="1121"/>
        <v>12212.422640607983</v>
      </c>
    </row>
    <row r="4110" spans="253:270" x14ac:dyDescent="0.3">
      <c r="IS4110" s="74">
        <v>4108</v>
      </c>
      <c r="IT4110" s="90" t="str">
        <f t="shared" si="1107"/>
        <v>2014-12-25</v>
      </c>
      <c r="IU4110" s="101">
        <f t="shared" si="1108"/>
        <v>1.22333</v>
      </c>
      <c r="IV4110" s="102">
        <f t="shared" si="1109"/>
        <v>1.2236100000000001</v>
      </c>
      <c r="IW4110" s="102">
        <f t="shared" si="1110"/>
        <v>1.21695</v>
      </c>
      <c r="IX4110" s="103">
        <f t="shared" si="1111"/>
        <v>1.2182900000000001</v>
      </c>
      <c r="IY4110" s="112">
        <f t="shared" si="1112"/>
        <v>10431</v>
      </c>
      <c r="IZ4110" s="104">
        <f t="shared" ca="1" si="1113"/>
        <v>1.2316272727272726</v>
      </c>
      <c r="JA4110" s="102">
        <f t="shared" ca="1" si="1114"/>
        <v>1.2351604761904764</v>
      </c>
      <c r="JB4110" s="102">
        <f t="shared" ca="1" si="1115"/>
        <v>1.2475872549019607</v>
      </c>
      <c r="JC4110" s="103">
        <f t="shared" ca="1" si="1116"/>
        <v>1.3196553731343295</v>
      </c>
      <c r="JD4110" s="104">
        <f t="shared" si="1117"/>
        <v>6.6600000000001103E-3</v>
      </c>
      <c r="JE4110" s="102">
        <f t="shared" si="1118"/>
        <v>5.0399999999999334E-3</v>
      </c>
      <c r="JF4110" s="66">
        <f t="shared" ca="1" si="1106"/>
        <v>9.9314285714285546E-3</v>
      </c>
      <c r="JG4110" s="66">
        <f t="shared" ca="1" si="1105"/>
        <v>1.7985714285714113E-3</v>
      </c>
      <c r="JH4110" s="66">
        <f t="shared" ca="1" si="1119"/>
        <v>3.8163985587440262E-3</v>
      </c>
      <c r="JI4110" s="80">
        <f t="shared" ca="1" si="1120"/>
        <v>6.292830603695186E-3</v>
      </c>
      <c r="JJ4110" s="118">
        <f t="shared" ca="1" si="1121"/>
        <v>12864.076383373931</v>
      </c>
    </row>
    <row r="4111" spans="253:270" x14ac:dyDescent="0.3">
      <c r="IS4111" s="74">
        <v>4109</v>
      </c>
      <c r="IT4111" s="90" t="str">
        <f t="shared" si="1107"/>
        <v>2014-12-28</v>
      </c>
      <c r="IU4111" s="101">
        <f t="shared" si="1108"/>
        <v>1.2186300000000001</v>
      </c>
      <c r="IV4111" s="102">
        <f t="shared" si="1109"/>
        <v>1.22221</v>
      </c>
      <c r="IW4111" s="102">
        <f t="shared" si="1110"/>
        <v>1.21435</v>
      </c>
      <c r="IX4111" s="103">
        <f t="shared" si="1111"/>
        <v>1.21546</v>
      </c>
      <c r="IY4111" s="112">
        <f t="shared" si="1112"/>
        <v>17101</v>
      </c>
      <c r="IZ4111" s="104">
        <f t="shared" ca="1" si="1113"/>
        <v>1.2292699999999999</v>
      </c>
      <c r="JA4111" s="102">
        <f t="shared" ca="1" si="1114"/>
        <v>1.2336671428571431</v>
      </c>
      <c r="JB4111" s="102">
        <f t="shared" ca="1" si="1115"/>
        <v>1.2463001960784312</v>
      </c>
      <c r="JC4111" s="103">
        <f t="shared" ca="1" si="1116"/>
        <v>1.318846616915424</v>
      </c>
      <c r="JD4111" s="104">
        <f t="shared" si="1117"/>
        <v>7.8599999999999781E-3</v>
      </c>
      <c r="JE4111" s="102">
        <f t="shared" si="1118"/>
        <v>3.1700000000001172E-3</v>
      </c>
      <c r="JF4111" s="66">
        <f t="shared" ca="1" si="1106"/>
        <v>1.0026190476190456E-2</v>
      </c>
      <c r="JG4111" s="66">
        <f t="shared" ca="1" si="1105"/>
        <v>1.7657142857142752E-3</v>
      </c>
      <c r="JH4111" s="66">
        <f t="shared" ca="1" si="1119"/>
        <v>3.7382826158678284E-3</v>
      </c>
      <c r="JI4111" s="80">
        <f t="shared" ca="1" si="1120"/>
        <v>6.2837762163698175E-3</v>
      </c>
      <c r="JJ4111" s="118">
        <f t="shared" ca="1" si="1121"/>
        <v>12625.534433357312</v>
      </c>
    </row>
    <row r="4112" spans="253:270" x14ac:dyDescent="0.3">
      <c r="IS4112" s="74">
        <v>4110</v>
      </c>
      <c r="IT4112" s="90" t="str">
        <f t="shared" si="1107"/>
        <v>2014-12-29</v>
      </c>
      <c r="IU4112" s="101">
        <f t="shared" si="1108"/>
        <v>1.2154100000000001</v>
      </c>
      <c r="IV4112" s="102">
        <f t="shared" si="1109"/>
        <v>1.2188399999999999</v>
      </c>
      <c r="IW4112" s="102">
        <f t="shared" si="1110"/>
        <v>1.2124900000000001</v>
      </c>
      <c r="IX4112" s="103">
        <f t="shared" si="1111"/>
        <v>1.21577</v>
      </c>
      <c r="IY4112" s="112">
        <f t="shared" si="1112"/>
        <v>17697</v>
      </c>
      <c r="IZ4112" s="104">
        <f t="shared" ca="1" si="1113"/>
        <v>1.226481818181818</v>
      </c>
      <c r="JA4112" s="102">
        <f t="shared" ca="1" si="1114"/>
        <v>1.2322504761904765</v>
      </c>
      <c r="JB4112" s="102">
        <f t="shared" ca="1" si="1115"/>
        <v>1.2451160784313724</v>
      </c>
      <c r="JC4112" s="103">
        <f t="shared" ca="1" si="1116"/>
        <v>1.3180326368159214</v>
      </c>
      <c r="JD4112" s="104">
        <f t="shared" si="1117"/>
        <v>6.3499999999998558E-3</v>
      </c>
      <c r="JE4112" s="102">
        <f t="shared" si="1118"/>
        <v>-3.5999999999991594E-4</v>
      </c>
      <c r="JF4112" s="66">
        <f t="shared" ca="1" si="1106"/>
        <v>1.0021904761904735E-2</v>
      </c>
      <c r="JG4112" s="66">
        <f t="shared" ca="1" si="1105"/>
        <v>1.6895238095237968E-3</v>
      </c>
      <c r="JH4112" s="66">
        <f t="shared" ca="1" si="1119"/>
        <v>3.7424407862448081E-3</v>
      </c>
      <c r="JI4112" s="80">
        <f t="shared" ca="1" si="1120"/>
        <v>6.2993691870055542E-3</v>
      </c>
      <c r="JJ4112" s="118">
        <f t="shared" ca="1" si="1121"/>
        <v>12780.559692533883</v>
      </c>
    </row>
    <row r="4113" spans="253:270" x14ac:dyDescent="0.3">
      <c r="IS4113" s="74">
        <v>4111</v>
      </c>
      <c r="IT4113" s="90" t="str">
        <f t="shared" si="1107"/>
        <v>2014-12-30</v>
      </c>
      <c r="IU4113" s="101">
        <f t="shared" si="1108"/>
        <v>1.2159500000000001</v>
      </c>
      <c r="IV4113" s="102">
        <f t="shared" si="1109"/>
        <v>1.21705</v>
      </c>
      <c r="IW4113" s="102">
        <f t="shared" si="1110"/>
        <v>1.2098500000000001</v>
      </c>
      <c r="IX4113" s="103">
        <f t="shared" si="1111"/>
        <v>1.2101900000000001</v>
      </c>
      <c r="IY4113" s="112">
        <f t="shared" si="1112"/>
        <v>10778</v>
      </c>
      <c r="IZ4113" s="104">
        <f t="shared" ca="1" si="1113"/>
        <v>1.2234081818181819</v>
      </c>
      <c r="JA4113" s="102">
        <f t="shared" ca="1" si="1114"/>
        <v>1.2304952380952383</v>
      </c>
      <c r="JB4113" s="102">
        <f t="shared" ca="1" si="1115"/>
        <v>1.2437433333333332</v>
      </c>
      <c r="JC4113" s="103">
        <f t="shared" ca="1" si="1116"/>
        <v>1.3171678109452747</v>
      </c>
      <c r="JD4113" s="104">
        <f t="shared" si="1117"/>
        <v>7.1999999999998732E-3</v>
      </c>
      <c r="JE4113" s="102">
        <f t="shared" si="1118"/>
        <v>5.7599999999999874E-3</v>
      </c>
      <c r="JF4113" s="66">
        <f t="shared" ca="1" si="1106"/>
        <v>9.9480952380952038E-3</v>
      </c>
      <c r="JG4113" s="66">
        <f t="shared" ca="1" si="1105"/>
        <v>1.9861904761904617E-3</v>
      </c>
      <c r="JH4113" s="66">
        <f t="shared" ca="1" si="1119"/>
        <v>3.7818748424905554E-3</v>
      </c>
      <c r="JI4113" s="80">
        <f t="shared" ca="1" si="1120"/>
        <v>6.3372673066630055E-3</v>
      </c>
      <c r="JJ4113" s="118">
        <f t="shared" ca="1" si="1121"/>
        <v>13387.325883062671</v>
      </c>
    </row>
    <row r="4114" spans="253:270" x14ac:dyDescent="0.3">
      <c r="IS4114" s="74">
        <v>4112</v>
      </c>
      <c r="IT4114" s="90" t="str">
        <f t="shared" si="1107"/>
        <v>2015-01-01</v>
      </c>
      <c r="IU4114" s="101">
        <f t="shared" si="1108"/>
        <v>1.21109</v>
      </c>
      <c r="IV4114" s="102">
        <f t="shared" si="1109"/>
        <v>1.2112700000000001</v>
      </c>
      <c r="IW4114" s="102">
        <f t="shared" si="1110"/>
        <v>1.2001900000000001</v>
      </c>
      <c r="IX4114" s="103">
        <f t="shared" si="1111"/>
        <v>1.20034</v>
      </c>
      <c r="IY4114" s="112">
        <f t="shared" si="1112"/>
        <v>24077</v>
      </c>
      <c r="IZ4114" s="104">
        <f t="shared" ca="1" si="1113"/>
        <v>1.218778181818182</v>
      </c>
      <c r="JA4114" s="102">
        <f t="shared" ca="1" si="1114"/>
        <v>1.2286838095238097</v>
      </c>
      <c r="JB4114" s="102">
        <f t="shared" ca="1" si="1115"/>
        <v>1.2423425490196076</v>
      </c>
      <c r="JC4114" s="103">
        <f t="shared" ca="1" si="1116"/>
        <v>1.3162603482587074</v>
      </c>
      <c r="JD4114" s="104">
        <f t="shared" si="1117"/>
        <v>1.1079999999999979E-2</v>
      </c>
      <c r="JE4114" s="102">
        <f t="shared" si="1118"/>
        <v>1.0750000000000037E-2</v>
      </c>
      <c r="JF4114" s="66">
        <f t="shared" ca="1" si="1106"/>
        <v>1.0000952380952343E-2</v>
      </c>
      <c r="JG4114" s="66">
        <f t="shared" ca="1" si="1105"/>
        <v>2.07761904761904E-3</v>
      </c>
      <c r="JH4114" s="66">
        <f t="shared" ca="1" si="1119"/>
        <v>3.7895607293645397E-3</v>
      </c>
      <c r="JI4114" s="80">
        <f t="shared" ca="1" si="1120"/>
        <v>6.4482230145483949E-3</v>
      </c>
      <c r="JJ4114" s="118">
        <f t="shared" ca="1" si="1121"/>
        <v>13264.077020180444</v>
      </c>
    </row>
    <row r="4115" spans="253:270" x14ac:dyDescent="0.3">
      <c r="IS4115" s="74">
        <v>4113</v>
      </c>
      <c r="IT4115" s="90" t="str">
        <f t="shared" si="1107"/>
        <v>2015-01-04</v>
      </c>
      <c r="IU4115" s="101">
        <f t="shared" si="1108"/>
        <v>1.1958299999999999</v>
      </c>
      <c r="IV4115" s="102">
        <f t="shared" si="1109"/>
        <v>1.1977199999999999</v>
      </c>
      <c r="IW4115" s="102">
        <f t="shared" si="1110"/>
        <v>1.1880900000000001</v>
      </c>
      <c r="IX4115" s="103">
        <f t="shared" si="1111"/>
        <v>1.1934400000000001</v>
      </c>
      <c r="IY4115" s="112">
        <f t="shared" si="1112"/>
        <v>32038</v>
      </c>
      <c r="IZ4115" s="104">
        <f t="shared" ca="1" si="1113"/>
        <v>1.215047272727273</v>
      </c>
      <c r="JA4115" s="102">
        <f t="shared" ca="1" si="1114"/>
        <v>1.2268871428571428</v>
      </c>
      <c r="JB4115" s="102">
        <f t="shared" ca="1" si="1115"/>
        <v>1.2409335294117645</v>
      </c>
      <c r="JC4115" s="103">
        <f t="shared" ca="1" si="1116"/>
        <v>1.315340447761195</v>
      </c>
      <c r="JD4115" s="104">
        <f t="shared" si="1117"/>
        <v>9.6299999999998054E-3</v>
      </c>
      <c r="JE4115" s="102">
        <f t="shared" si="1118"/>
        <v>2.3899999999998922E-3</v>
      </c>
      <c r="JF4115" s="66">
        <f t="shared" ca="1" si="1106"/>
        <v>1.0032380952380909E-2</v>
      </c>
      <c r="JG4115" s="66">
        <f t="shared" ca="1" si="1105"/>
        <v>1.851428571428562E-3</v>
      </c>
      <c r="JH4115" s="66">
        <f t="shared" ca="1" si="1119"/>
        <v>3.7836124144122237E-3</v>
      </c>
      <c r="JI4115" s="80">
        <f t="shared" ca="1" si="1120"/>
        <v>6.3492281388515094E-3</v>
      </c>
      <c r="JJ4115" s="118">
        <f t="shared" ca="1" si="1121"/>
        <v>13264.676897754203</v>
      </c>
    </row>
    <row r="4116" spans="253:270" x14ac:dyDescent="0.3">
      <c r="IS4116" s="74">
        <v>4114</v>
      </c>
      <c r="IT4116" s="90" t="str">
        <f t="shared" si="1107"/>
        <v>2015-01-05</v>
      </c>
      <c r="IU4116" s="101">
        <f t="shared" si="1108"/>
        <v>1.1935199999999999</v>
      </c>
      <c r="IV4116" s="102">
        <f t="shared" si="1109"/>
        <v>1.1969700000000001</v>
      </c>
      <c r="IW4116" s="102">
        <f t="shared" si="1110"/>
        <v>1.18851</v>
      </c>
      <c r="IX4116" s="103">
        <f t="shared" si="1111"/>
        <v>1.1892499999999999</v>
      </c>
      <c r="IY4116" s="112">
        <f t="shared" si="1112"/>
        <v>30864</v>
      </c>
      <c r="IZ4116" s="104">
        <f t="shared" ca="1" si="1113"/>
        <v>1.2114445454545455</v>
      </c>
      <c r="JA4116" s="102">
        <f t="shared" ca="1" si="1114"/>
        <v>1.2245642857142858</v>
      </c>
      <c r="JB4116" s="102">
        <f t="shared" ca="1" si="1115"/>
        <v>1.2394519607843135</v>
      </c>
      <c r="JC4116" s="103">
        <f t="shared" ca="1" si="1116"/>
        <v>1.3144203980099516</v>
      </c>
      <c r="JD4116" s="104">
        <f t="shared" si="1117"/>
        <v>8.4600000000001341E-3</v>
      </c>
      <c r="JE4116" s="102">
        <f t="shared" si="1118"/>
        <v>4.269999999999996E-3</v>
      </c>
      <c r="JF4116" s="66">
        <f t="shared" ca="1" si="1106"/>
        <v>9.6033333333333023E-3</v>
      </c>
      <c r="JG4116" s="66">
        <f t="shared" ca="1" si="1105"/>
        <v>2.3857142857142766E-3</v>
      </c>
      <c r="JH4116" s="66">
        <f t="shared" ca="1" si="1119"/>
        <v>3.4081042535659845E-3</v>
      </c>
      <c r="JI4116" s="80">
        <f t="shared" ca="1" si="1120"/>
        <v>6.0511955303839673E-3</v>
      </c>
      <c r="JJ4116" s="118">
        <f t="shared" ca="1" si="1121"/>
        <v>12732.638691384887</v>
      </c>
    </row>
    <row r="4117" spans="253:270" x14ac:dyDescent="0.3">
      <c r="IS4117" s="74">
        <v>4115</v>
      </c>
      <c r="IT4117" s="90" t="str">
        <f t="shared" si="1107"/>
        <v>2015-01-06</v>
      </c>
      <c r="IU4117" s="101">
        <f t="shared" si="1108"/>
        <v>1.1892</v>
      </c>
      <c r="IV4117" s="102">
        <f t="shared" si="1109"/>
        <v>1.1897599999999999</v>
      </c>
      <c r="IW4117" s="102">
        <f t="shared" si="1110"/>
        <v>1.1802600000000001</v>
      </c>
      <c r="IX4117" s="103">
        <f t="shared" si="1111"/>
        <v>1.18411</v>
      </c>
      <c r="IY4117" s="112">
        <f t="shared" si="1112"/>
        <v>38689</v>
      </c>
      <c r="IZ4117" s="104">
        <f t="shared" ca="1" si="1113"/>
        <v>1.2079054545454548</v>
      </c>
      <c r="JA4117" s="102">
        <f t="shared" ca="1" si="1114"/>
        <v>1.2224214285714285</v>
      </c>
      <c r="JB4117" s="102">
        <f t="shared" ca="1" si="1115"/>
        <v>1.2378213725490192</v>
      </c>
      <c r="JC4117" s="103">
        <f t="shared" ca="1" si="1116"/>
        <v>1.3134691542288568</v>
      </c>
      <c r="JD4117" s="104">
        <f t="shared" si="1117"/>
        <v>9.4999999999998419E-3</v>
      </c>
      <c r="JE4117" s="102">
        <f t="shared" si="1118"/>
        <v>5.0900000000000389E-3</v>
      </c>
      <c r="JF4117" s="66">
        <f t="shared" ca="1" si="1106"/>
        <v>9.4728571428571127E-3</v>
      </c>
      <c r="JG4117" s="66">
        <f t="shared" ca="1" si="1105"/>
        <v>2.2052380952380882E-3</v>
      </c>
      <c r="JH4117" s="66">
        <f t="shared" ca="1" si="1119"/>
        <v>3.3567262152808582E-3</v>
      </c>
      <c r="JI4117" s="80">
        <f t="shared" ca="1" si="1120"/>
        <v>5.9096761808375272E-3</v>
      </c>
      <c r="JJ4117" s="118">
        <f t="shared" ca="1" si="1121"/>
        <v>12869.84719316862</v>
      </c>
    </row>
    <row r="4118" spans="253:270" x14ac:dyDescent="0.3">
      <c r="IS4118" s="74">
        <v>4116</v>
      </c>
      <c r="IT4118" s="90" t="str">
        <f t="shared" si="1107"/>
        <v>2015-01-07</v>
      </c>
      <c r="IU4118" s="101">
        <f t="shared" si="1108"/>
        <v>1.1839999999999999</v>
      </c>
      <c r="IV4118" s="102">
        <f t="shared" si="1109"/>
        <v>1.1848399999999999</v>
      </c>
      <c r="IW4118" s="102">
        <f t="shared" si="1110"/>
        <v>1.1755</v>
      </c>
      <c r="IX4118" s="103">
        <f t="shared" si="1111"/>
        <v>1.1795100000000001</v>
      </c>
      <c r="IY4118" s="112">
        <f t="shared" si="1112"/>
        <v>26100</v>
      </c>
      <c r="IZ4118" s="104">
        <f t="shared" ca="1" si="1113"/>
        <v>1.2039309090909092</v>
      </c>
      <c r="JA4118" s="102">
        <f t="shared" ca="1" si="1114"/>
        <v>1.2199304761904761</v>
      </c>
      <c r="JB4118" s="102">
        <f t="shared" ca="1" si="1115"/>
        <v>1.2360480392156861</v>
      </c>
      <c r="JC4118" s="103">
        <f t="shared" ca="1" si="1116"/>
        <v>1.3124863184079612</v>
      </c>
      <c r="JD4118" s="104">
        <f t="shared" si="1117"/>
        <v>9.3399999999999039E-3</v>
      </c>
      <c r="JE4118" s="102">
        <f t="shared" si="1118"/>
        <v>4.489999999999883E-3</v>
      </c>
      <c r="JF4118" s="66">
        <f t="shared" ca="1" si="1106"/>
        <v>9.4538095238094963E-3</v>
      </c>
      <c r="JG4118" s="66">
        <f t="shared" ca="1" si="1105"/>
        <v>2.5466666666666546E-3</v>
      </c>
      <c r="JH4118" s="66">
        <f t="shared" ca="1" si="1119"/>
        <v>3.3562911449147425E-3</v>
      </c>
      <c r="JI4118" s="80">
        <f t="shared" ca="1" si="1120"/>
        <v>5.8240726491195442E-3</v>
      </c>
      <c r="JJ4118" s="118">
        <f t="shared" ca="1" si="1121"/>
        <v>12833.757154234981</v>
      </c>
    </row>
    <row r="4119" spans="253:270" x14ac:dyDescent="0.3">
      <c r="IS4119" s="74">
        <v>4117</v>
      </c>
      <c r="IT4119" s="90" t="str">
        <f t="shared" si="1107"/>
        <v>2015-01-08</v>
      </c>
      <c r="IU4119" s="101">
        <f t="shared" si="1108"/>
        <v>1.17946</v>
      </c>
      <c r="IV4119" s="102">
        <f t="shared" si="1109"/>
        <v>1.1847700000000001</v>
      </c>
      <c r="IW4119" s="102">
        <f t="shared" si="1110"/>
        <v>1.1763300000000001</v>
      </c>
      <c r="IX4119" s="103">
        <f t="shared" si="1111"/>
        <v>1.18448</v>
      </c>
      <c r="IY4119" s="112">
        <f t="shared" si="1112"/>
        <v>36809</v>
      </c>
      <c r="IZ4119" s="104">
        <f t="shared" ca="1" si="1113"/>
        <v>1.2009381818181819</v>
      </c>
      <c r="JA4119" s="102">
        <f t="shared" ca="1" si="1114"/>
        <v>1.2173995238095239</v>
      </c>
      <c r="JB4119" s="102">
        <f t="shared" ca="1" si="1115"/>
        <v>1.2343</v>
      </c>
      <c r="JC4119" s="103">
        <f t="shared" ca="1" si="1116"/>
        <v>1.3115168159203987</v>
      </c>
      <c r="JD4119" s="104">
        <f t="shared" si="1117"/>
        <v>8.4400000000000031E-3</v>
      </c>
      <c r="JE4119" s="102">
        <f t="shared" si="1118"/>
        <v>-5.0200000000000244E-3</v>
      </c>
      <c r="JF4119" s="66">
        <f t="shared" ca="1" si="1106"/>
        <v>9.1138095238094997E-3</v>
      </c>
      <c r="JG4119" s="66">
        <f t="shared" ref="JG4119:JG4182" ca="1" si="1122">IF(IU4119&lt;&gt;"",IF($IS4119&gt;=JG$1,AVERAGE(INDIRECT(CONCATENATE("JE",$IS4119+2,":JE",$IS4119+2-JG$1))),""),"")</f>
        <v>2.6038095238095161E-3</v>
      </c>
      <c r="JH4119" s="66">
        <f t="shared" ca="1" si="1119"/>
        <v>3.0677158808507044E-3</v>
      </c>
      <c r="JI4119" s="80">
        <f t="shared" ca="1" si="1120"/>
        <v>5.7431022612144458E-3</v>
      </c>
      <c r="JJ4119" s="118">
        <f t="shared" ca="1" si="1121"/>
        <v>12834.861232131518</v>
      </c>
    </row>
    <row r="4120" spans="253:270" x14ac:dyDescent="0.3">
      <c r="IS4120" s="74">
        <v>4118</v>
      </c>
      <c r="IT4120" s="90" t="str">
        <f t="shared" si="1107"/>
        <v>2015-01-11</v>
      </c>
      <c r="IU4120" s="101">
        <f t="shared" si="1108"/>
        <v>1.18529</v>
      </c>
      <c r="IV4120" s="102">
        <f t="shared" si="1109"/>
        <v>1.18719</v>
      </c>
      <c r="IW4120" s="102">
        <f t="shared" si="1110"/>
        <v>1.1787000000000001</v>
      </c>
      <c r="IX4120" s="103">
        <f t="shared" si="1111"/>
        <v>1.1835500000000001</v>
      </c>
      <c r="IY4120" s="112">
        <f t="shared" si="1112"/>
        <v>24952</v>
      </c>
      <c r="IZ4120" s="104">
        <f t="shared" ca="1" si="1113"/>
        <v>1.1976718181818182</v>
      </c>
      <c r="JA4120" s="102">
        <f t="shared" ca="1" si="1114"/>
        <v>1.2144761904761905</v>
      </c>
      <c r="JB4120" s="102">
        <f t="shared" ca="1" si="1115"/>
        <v>1.2327366666666664</v>
      </c>
      <c r="JC4120" s="103">
        <f t="shared" ca="1" si="1116"/>
        <v>1.3105547761194039</v>
      </c>
      <c r="JD4120" s="104">
        <f t="shared" si="1117"/>
        <v>8.4899999999998865E-3</v>
      </c>
      <c r="JE4120" s="102">
        <f t="shared" si="1118"/>
        <v>1.7399999999998528E-3</v>
      </c>
      <c r="JF4120" s="66">
        <f t="shared" ca="1" si="1106"/>
        <v>9.105238095238069E-3</v>
      </c>
      <c r="JG4120" s="66">
        <f t="shared" ca="1" si="1122"/>
        <v>3.0385714285714144E-3</v>
      </c>
      <c r="JH4120" s="66">
        <f t="shared" ca="1" si="1119"/>
        <v>3.0691950535350551E-3</v>
      </c>
      <c r="JI4120" s="80">
        <f t="shared" ca="1" si="1120"/>
        <v>5.2984645446216118E-3</v>
      </c>
      <c r="JJ4120" s="118">
        <f t="shared" ca="1" si="1121"/>
        <v>12835.73593765564</v>
      </c>
    </row>
    <row r="4121" spans="253:270" x14ac:dyDescent="0.3">
      <c r="IS4121" s="74">
        <v>4119</v>
      </c>
      <c r="IT4121" s="90" t="str">
        <f t="shared" si="1107"/>
        <v>2015-01-12</v>
      </c>
      <c r="IU4121" s="101">
        <f t="shared" si="1108"/>
        <v>1.1835100000000001</v>
      </c>
      <c r="IV4121" s="102">
        <f t="shared" si="1109"/>
        <v>1.1860299999999999</v>
      </c>
      <c r="IW4121" s="102">
        <f t="shared" si="1110"/>
        <v>1.17537</v>
      </c>
      <c r="IX4121" s="103">
        <f t="shared" si="1111"/>
        <v>1.17744</v>
      </c>
      <c r="IY4121" s="112">
        <f t="shared" si="1112"/>
        <v>29751</v>
      </c>
      <c r="IZ4121" s="104">
        <f t="shared" ca="1" si="1113"/>
        <v>1.1939581818181819</v>
      </c>
      <c r="JA4121" s="102">
        <f t="shared" ca="1" si="1114"/>
        <v>1.2114309523809526</v>
      </c>
      <c r="JB4121" s="102">
        <f t="shared" ca="1" si="1115"/>
        <v>1.2310878431372545</v>
      </c>
      <c r="JC4121" s="103">
        <f t="shared" ca="1" si="1116"/>
        <v>1.3095862189054734</v>
      </c>
      <c r="JD4121" s="104">
        <f t="shared" si="1117"/>
        <v>1.0659999999999892E-2</v>
      </c>
      <c r="JE4121" s="102">
        <f t="shared" si="1118"/>
        <v>6.0700000000000198E-3</v>
      </c>
      <c r="JF4121" s="66">
        <f t="shared" ca="1" si="1106"/>
        <v>9.0176190476190174E-3</v>
      </c>
      <c r="JG4121" s="66">
        <f t="shared" ca="1" si="1122"/>
        <v>3.1590476190476008E-3</v>
      </c>
      <c r="JH4121" s="66">
        <f t="shared" ca="1" si="1119"/>
        <v>2.9964326484638493E-3</v>
      </c>
      <c r="JI4121" s="80">
        <f t="shared" ca="1" si="1120"/>
        <v>5.3371188096395872E-3</v>
      </c>
      <c r="JJ4121" s="118">
        <f t="shared" ca="1" si="1121"/>
        <v>12505.507428543293</v>
      </c>
    </row>
    <row r="4122" spans="253:270" x14ac:dyDescent="0.3">
      <c r="IS4122" s="74">
        <v>4120</v>
      </c>
      <c r="IT4122" s="90" t="str">
        <f t="shared" si="1107"/>
        <v>2015-01-13</v>
      </c>
      <c r="IU4122" s="101">
        <f t="shared" si="1108"/>
        <v>1.1773899999999999</v>
      </c>
      <c r="IV4122" s="102">
        <f t="shared" si="1109"/>
        <v>1.1847399999999999</v>
      </c>
      <c r="IW4122" s="102">
        <f t="shared" si="1110"/>
        <v>1.1728499999999999</v>
      </c>
      <c r="IX4122" s="103">
        <f t="shared" si="1111"/>
        <v>1.1791499999999999</v>
      </c>
      <c r="IY4122" s="112">
        <f t="shared" si="1112"/>
        <v>39703</v>
      </c>
      <c r="IZ4122" s="104">
        <f t="shared" ca="1" si="1113"/>
        <v>1.1906572727272728</v>
      </c>
      <c r="JA4122" s="102">
        <f t="shared" ca="1" si="1114"/>
        <v>1.2082266666666668</v>
      </c>
      <c r="JB4122" s="102">
        <f t="shared" ca="1" si="1115"/>
        <v>1.2296456862745095</v>
      </c>
      <c r="JC4122" s="103">
        <f t="shared" ca="1" si="1116"/>
        <v>1.3086331343283593</v>
      </c>
      <c r="JD4122" s="104">
        <f t="shared" si="1117"/>
        <v>1.1889999999999956E-2</v>
      </c>
      <c r="JE4122" s="102">
        <f t="shared" si="1118"/>
        <v>-1.7599999999999838E-3</v>
      </c>
      <c r="JF4122" s="66">
        <f t="shared" ca="1" si="1106"/>
        <v>9.1033333333333053E-3</v>
      </c>
      <c r="JG4122" s="66">
        <f t="shared" ca="1" si="1122"/>
        <v>3.3319047619047451E-3</v>
      </c>
      <c r="JH4122" s="66">
        <f t="shared" ca="1" si="1119"/>
        <v>3.0511283366951606E-3</v>
      </c>
      <c r="JI4122" s="80">
        <f t="shared" ca="1" si="1120"/>
        <v>5.1114480466680785E-3</v>
      </c>
      <c r="JJ4122" s="118">
        <f t="shared" ca="1" si="1121"/>
        <v>12668.680216435485</v>
      </c>
    </row>
    <row r="4123" spans="253:270" x14ac:dyDescent="0.3">
      <c r="IS4123" s="74">
        <v>4121</v>
      </c>
      <c r="IT4123" s="90" t="str">
        <f t="shared" si="1107"/>
        <v>2015-01-14</v>
      </c>
      <c r="IU4123" s="101">
        <f t="shared" si="1108"/>
        <v>1.17896</v>
      </c>
      <c r="IV4123" s="102">
        <f t="shared" si="1109"/>
        <v>1.17947</v>
      </c>
      <c r="IW4123" s="102">
        <f t="shared" si="1110"/>
        <v>1.1568799999999999</v>
      </c>
      <c r="IX4123" s="103">
        <f t="shared" si="1111"/>
        <v>1.16371</v>
      </c>
      <c r="IY4123" s="112">
        <f t="shared" si="1112"/>
        <v>122473</v>
      </c>
      <c r="IZ4123" s="104">
        <f t="shared" ca="1" si="1113"/>
        <v>1.1859245454545457</v>
      </c>
      <c r="JA4123" s="102">
        <f t="shared" ca="1" si="1114"/>
        <v>1.2044033333333335</v>
      </c>
      <c r="JB4123" s="102">
        <f t="shared" ca="1" si="1115"/>
        <v>1.2279849019607838</v>
      </c>
      <c r="JC4123" s="103">
        <f t="shared" ca="1" si="1116"/>
        <v>1.3075852736318416</v>
      </c>
      <c r="JD4123" s="104">
        <f t="shared" si="1117"/>
        <v>2.259000000000011E-2</v>
      </c>
      <c r="JE4123" s="102">
        <f t="shared" si="1118"/>
        <v>1.5249999999999986E-2</v>
      </c>
      <c r="JF4123" s="66">
        <f t="shared" ca="1" si="1106"/>
        <v>9.8485714285714079E-3</v>
      </c>
      <c r="JG4123" s="66">
        <f t="shared" ca="1" si="1122"/>
        <v>3.8680952380952234E-3</v>
      </c>
      <c r="JH4123" s="66">
        <f t="shared" ca="1" si="1119"/>
        <v>4.1463940567039179E-3</v>
      </c>
      <c r="JI4123" s="80">
        <f t="shared" ca="1" si="1120"/>
        <v>5.7081200466633708E-3</v>
      </c>
      <c r="JJ4123" s="118">
        <f t="shared" ca="1" si="1121"/>
        <v>23779.24897984273</v>
      </c>
    </row>
    <row r="4124" spans="253:270" x14ac:dyDescent="0.3">
      <c r="IS4124" s="74">
        <v>4122</v>
      </c>
      <c r="IT4124" s="90" t="str">
        <f t="shared" si="1107"/>
        <v>2015-01-15</v>
      </c>
      <c r="IU4124" s="101">
        <f t="shared" si="1108"/>
        <v>1.1637</v>
      </c>
      <c r="IV4124" s="102">
        <f t="shared" si="1109"/>
        <v>1.1649799999999999</v>
      </c>
      <c r="IW4124" s="102">
        <f t="shared" si="1110"/>
        <v>1.14611</v>
      </c>
      <c r="IX4124" s="103">
        <f t="shared" si="1111"/>
        <v>1.15754</v>
      </c>
      <c r="IY4124" s="112">
        <f t="shared" si="1112"/>
        <v>66769</v>
      </c>
      <c r="IZ4124" s="104">
        <f t="shared" ca="1" si="1113"/>
        <v>1.1811381818181816</v>
      </c>
      <c r="JA4124" s="102">
        <f t="shared" ca="1" si="1114"/>
        <v>1.1999400000000002</v>
      </c>
      <c r="JB4124" s="102">
        <f t="shared" ca="1" si="1115"/>
        <v>1.2260770588235288</v>
      </c>
      <c r="JC4124" s="103">
        <f t="shared" ca="1" si="1116"/>
        <v>1.3064791044776125</v>
      </c>
      <c r="JD4124" s="104">
        <f t="shared" si="1117"/>
        <v>1.8869999999999942E-2</v>
      </c>
      <c r="JE4124" s="102">
        <f t="shared" si="1118"/>
        <v>6.1599999999999433E-3</v>
      </c>
      <c r="JF4124" s="66">
        <f t="shared" ca="1" si="1106"/>
        <v>1.0102380952380934E-2</v>
      </c>
      <c r="JG4124" s="66">
        <f t="shared" ca="1" si="1122"/>
        <v>4.5099999999999932E-3</v>
      </c>
      <c r="JH4124" s="66">
        <f t="shared" ca="1" si="1119"/>
        <v>4.5116303723576751E-3</v>
      </c>
      <c r="JI4124" s="80">
        <f t="shared" ca="1" si="1120"/>
        <v>5.1439367914356739E-3</v>
      </c>
      <c r="JJ4124" s="118">
        <f t="shared" ca="1" si="1121"/>
        <v>24546.222323295926</v>
      </c>
    </row>
    <row r="4125" spans="253:270" x14ac:dyDescent="0.3">
      <c r="IS4125" s="74">
        <v>4123</v>
      </c>
      <c r="IT4125" s="90" t="str">
        <f t="shared" si="1107"/>
        <v>2015-01-18</v>
      </c>
      <c r="IU4125" s="101">
        <f t="shared" si="1108"/>
        <v>1.15561</v>
      </c>
      <c r="IV4125" s="102">
        <f t="shared" si="1109"/>
        <v>1.1639699999999999</v>
      </c>
      <c r="IW4125" s="102">
        <f t="shared" si="1110"/>
        <v>1.15524</v>
      </c>
      <c r="IX4125" s="103">
        <f t="shared" si="1111"/>
        <v>1.16099</v>
      </c>
      <c r="IY4125" s="112">
        <f t="shared" si="1112"/>
        <v>27968</v>
      </c>
      <c r="IZ4125" s="104">
        <f t="shared" ca="1" si="1113"/>
        <v>1.1775609090909092</v>
      </c>
      <c r="JA4125" s="102">
        <f t="shared" ca="1" si="1114"/>
        <v>1.1964404761904766</v>
      </c>
      <c r="JB4125" s="102">
        <f t="shared" ca="1" si="1115"/>
        <v>1.2243570588235289</v>
      </c>
      <c r="JC4125" s="103">
        <f t="shared" ca="1" si="1116"/>
        <v>1.3053615422885578</v>
      </c>
      <c r="JD4125" s="104">
        <f t="shared" si="1117"/>
        <v>8.7299999999999045E-3</v>
      </c>
      <c r="JE4125" s="102">
        <f t="shared" si="1118"/>
        <v>-5.3799999999999404E-3</v>
      </c>
      <c r="JF4125" s="66">
        <f t="shared" ref="JF4125:JF4188" ca="1" si="1123">IF(IT4125&lt;&gt;"",IF($IS4125&gt;=JF$1,AVERAGE(INDIRECT(CONCATENATE("JD",$IS4125+2,":JD",$IS4125+2-JF$1))),""),"")</f>
        <v>9.5923809523809234E-3</v>
      </c>
      <c r="JG4125" s="66">
        <f t="shared" ca="1" si="1122"/>
        <v>3.4471428571428548E-3</v>
      </c>
      <c r="JH4125" s="66">
        <f t="shared" ca="1" si="1119"/>
        <v>4.0040525955847145E-3</v>
      </c>
      <c r="JI4125" s="80">
        <f t="shared" ca="1" si="1120"/>
        <v>4.7571801800337507E-3</v>
      </c>
      <c r="JJ4125" s="118">
        <f t="shared" ca="1" si="1121"/>
        <v>23977.332428188965</v>
      </c>
    </row>
    <row r="4126" spans="253:270" x14ac:dyDescent="0.3">
      <c r="IS4126" s="74">
        <v>4124</v>
      </c>
      <c r="IT4126" s="90" t="str">
        <f t="shared" si="1107"/>
        <v>2015-01-19</v>
      </c>
      <c r="IU4126" s="101">
        <f t="shared" si="1108"/>
        <v>1.1607499999999999</v>
      </c>
      <c r="IV4126" s="102">
        <f t="shared" si="1109"/>
        <v>1.1617900000000001</v>
      </c>
      <c r="IW4126" s="102">
        <f t="shared" si="1110"/>
        <v>1.1541399999999999</v>
      </c>
      <c r="IX4126" s="103">
        <f t="shared" si="1111"/>
        <v>1.1553899999999999</v>
      </c>
      <c r="IY4126" s="112">
        <f t="shared" si="1112"/>
        <v>26902</v>
      </c>
      <c r="IZ4126" s="104">
        <f t="shared" ca="1" si="1113"/>
        <v>1.1741018181818181</v>
      </c>
      <c r="JA4126" s="102">
        <f t="shared" ca="1" si="1114"/>
        <v>1.1929409523809527</v>
      </c>
      <c r="JB4126" s="102">
        <f t="shared" ca="1" si="1115"/>
        <v>1.2227437254901954</v>
      </c>
      <c r="JC4126" s="103">
        <f t="shared" ca="1" si="1116"/>
        <v>1.3042006467661698</v>
      </c>
      <c r="JD4126" s="104">
        <f t="shared" si="1117"/>
        <v>7.6500000000001567E-3</v>
      </c>
      <c r="JE4126" s="102">
        <f t="shared" si="1118"/>
        <v>5.3600000000000314E-3</v>
      </c>
      <c r="JF4126" s="66">
        <f t="shared" ca="1" si="1123"/>
        <v>9.5433333333333117E-3</v>
      </c>
      <c r="JG4126" s="66">
        <f t="shared" ca="1" si="1122"/>
        <v>3.4295238095238081E-3</v>
      </c>
      <c r="JH4126" s="66">
        <f t="shared" ca="1" si="1119"/>
        <v>4.0212001683142887E-3</v>
      </c>
      <c r="JI4126" s="80">
        <f t="shared" ca="1" si="1120"/>
        <v>4.7493713631038617E-3</v>
      </c>
      <c r="JJ4126" s="118">
        <f t="shared" ca="1" si="1121"/>
        <v>23949.810655617079</v>
      </c>
    </row>
    <row r="4127" spans="253:270" x14ac:dyDescent="0.3">
      <c r="IS4127" s="74">
        <v>4125</v>
      </c>
      <c r="IT4127" s="90" t="str">
        <f t="shared" si="1107"/>
        <v>2015-01-20</v>
      </c>
      <c r="IU4127" s="101">
        <f t="shared" si="1108"/>
        <v>1.1557200000000001</v>
      </c>
      <c r="IV4127" s="102">
        <f t="shared" si="1109"/>
        <v>1.16822</v>
      </c>
      <c r="IW4127" s="102">
        <f t="shared" si="1110"/>
        <v>1.1542300000000001</v>
      </c>
      <c r="IX4127" s="103">
        <f t="shared" si="1111"/>
        <v>1.16133</v>
      </c>
      <c r="IY4127" s="112">
        <f t="shared" si="1112"/>
        <v>43331</v>
      </c>
      <c r="IZ4127" s="104">
        <f t="shared" ca="1" si="1113"/>
        <v>1.1715636363636366</v>
      </c>
      <c r="JA4127" s="102">
        <f t="shared" ca="1" si="1114"/>
        <v>1.1900023809523812</v>
      </c>
      <c r="JB4127" s="102">
        <f t="shared" ca="1" si="1115"/>
        <v>1.2210888235294111</v>
      </c>
      <c r="JC4127" s="103">
        <f t="shared" ca="1" si="1116"/>
        <v>1.3030696019900505</v>
      </c>
      <c r="JD4127" s="104">
        <f t="shared" si="1117"/>
        <v>1.3989999999999947E-2</v>
      </c>
      <c r="JE4127" s="102">
        <f t="shared" si="1118"/>
        <v>-5.6099999999998929E-3</v>
      </c>
      <c r="JF4127" s="66">
        <f t="shared" ca="1" si="1123"/>
        <v>9.8219047619047348E-3</v>
      </c>
      <c r="JG4127" s="66">
        <f t="shared" ca="1" si="1122"/>
        <v>2.8847619047619086E-3</v>
      </c>
      <c r="JH4127" s="66">
        <f t="shared" ca="1" si="1119"/>
        <v>4.115851608977204E-3</v>
      </c>
      <c r="JI4127" s="80">
        <f t="shared" ca="1" si="1120"/>
        <v>5.086891294154859E-3</v>
      </c>
      <c r="JJ4127" s="118">
        <f t="shared" ca="1" si="1121"/>
        <v>24069.771698335182</v>
      </c>
    </row>
    <row r="4128" spans="253:270" x14ac:dyDescent="0.3">
      <c r="IS4128" s="74">
        <v>4126</v>
      </c>
      <c r="IT4128" s="90" t="str">
        <f t="shared" si="1107"/>
        <v>2015-01-21</v>
      </c>
      <c r="IU4128" s="101">
        <f t="shared" si="1108"/>
        <v>1.1612800000000001</v>
      </c>
      <c r="IV4128" s="102">
        <f t="shared" si="1109"/>
        <v>1.16601</v>
      </c>
      <c r="IW4128" s="102">
        <f t="shared" si="1110"/>
        <v>1.13171</v>
      </c>
      <c r="IX4128" s="103">
        <f t="shared" si="1111"/>
        <v>1.13686</v>
      </c>
      <c r="IY4128" s="112">
        <f t="shared" si="1112"/>
        <v>73280</v>
      </c>
      <c r="IZ4128" s="104">
        <f t="shared" ca="1" si="1113"/>
        <v>1.167268181818182</v>
      </c>
      <c r="JA4128" s="102">
        <f t="shared" ca="1" si="1114"/>
        <v>1.1858895238095239</v>
      </c>
      <c r="JB4128" s="102">
        <f t="shared" ca="1" si="1115"/>
        <v>1.2190219607843131</v>
      </c>
      <c r="JC4128" s="103">
        <f t="shared" ca="1" si="1116"/>
        <v>1.3018485572139316</v>
      </c>
      <c r="JD4128" s="104">
        <f t="shared" si="1117"/>
        <v>3.4299999999999997E-2</v>
      </c>
      <c r="JE4128" s="102">
        <f t="shared" si="1118"/>
        <v>2.4420000000000108E-2</v>
      </c>
      <c r="JF4128" s="66">
        <f t="shared" ca="1" si="1123"/>
        <v>1.1188095238095205E-2</v>
      </c>
      <c r="JG4128" s="66">
        <f t="shared" ca="1" si="1122"/>
        <v>4.0814285714285796E-3</v>
      </c>
      <c r="JH4128" s="66">
        <f t="shared" ca="1" si="1119"/>
        <v>6.5392074800483552E-3</v>
      </c>
      <c r="JI4128" s="80">
        <f t="shared" ca="1" si="1120"/>
        <v>6.7759295870535308E-3</v>
      </c>
      <c r="JJ4128" s="118">
        <f t="shared" ca="1" si="1121"/>
        <v>25259.046048563407</v>
      </c>
    </row>
    <row r="4129" spans="253:270" x14ac:dyDescent="0.3">
      <c r="IS4129" s="74">
        <v>4127</v>
      </c>
      <c r="IT4129" s="90" t="str">
        <f t="shared" si="1107"/>
        <v>2015-01-22</v>
      </c>
      <c r="IU4129" s="101">
        <f t="shared" si="1108"/>
        <v>1.13696</v>
      </c>
      <c r="IV4129" s="102">
        <f t="shared" si="1109"/>
        <v>1.13768</v>
      </c>
      <c r="IW4129" s="102">
        <f t="shared" si="1110"/>
        <v>1.11154</v>
      </c>
      <c r="IX4129" s="103">
        <f t="shared" si="1111"/>
        <v>1.1209499999999999</v>
      </c>
      <c r="IY4129" s="112">
        <f t="shared" si="1112"/>
        <v>70785</v>
      </c>
      <c r="IZ4129" s="104">
        <f t="shared" ca="1" si="1113"/>
        <v>1.1619445454545454</v>
      </c>
      <c r="JA4129" s="102">
        <f t="shared" ca="1" si="1114"/>
        <v>1.1812966666666671</v>
      </c>
      <c r="JB4129" s="102">
        <f t="shared" ca="1" si="1115"/>
        <v>1.2165345098039209</v>
      </c>
      <c r="JC4129" s="103">
        <f t="shared" ca="1" si="1116"/>
        <v>1.3005518407960208</v>
      </c>
      <c r="JD4129" s="104">
        <f t="shared" si="1117"/>
        <v>2.6140000000000052E-2</v>
      </c>
      <c r="JE4129" s="102">
        <f t="shared" si="1118"/>
        <v>1.601000000000008E-2</v>
      </c>
      <c r="JF4129" s="66">
        <f t="shared" ca="1" si="1123"/>
        <v>1.2048095238095205E-2</v>
      </c>
      <c r="JG4129" s="66">
        <f t="shared" ca="1" si="1122"/>
        <v>4.5733333333333502E-3</v>
      </c>
      <c r="JH4129" s="66">
        <f t="shared" ca="1" si="1119"/>
        <v>7.2254626604527335E-3</v>
      </c>
      <c r="JI4129" s="80">
        <f t="shared" ca="1" si="1120"/>
        <v>7.233624088955515E-3</v>
      </c>
      <c r="JJ4129" s="118">
        <f t="shared" ca="1" si="1121"/>
        <v>26011.669808942162</v>
      </c>
    </row>
    <row r="4130" spans="253:270" x14ac:dyDescent="0.3">
      <c r="IS4130" s="74">
        <v>4128</v>
      </c>
      <c r="IT4130" s="90" t="str">
        <f t="shared" si="1107"/>
        <v>2015-01-25</v>
      </c>
      <c r="IU4130" s="101">
        <f t="shared" si="1108"/>
        <v>1.1157900000000001</v>
      </c>
      <c r="IV4130" s="102">
        <f t="shared" si="1109"/>
        <v>1.1296600000000001</v>
      </c>
      <c r="IW4130" s="102">
        <f t="shared" si="1110"/>
        <v>1.10995</v>
      </c>
      <c r="IX4130" s="103">
        <f t="shared" si="1111"/>
        <v>1.12405</v>
      </c>
      <c r="IY4130" s="112">
        <f t="shared" si="1112"/>
        <v>52017</v>
      </c>
      <c r="IZ4130" s="104">
        <f t="shared" ca="1" si="1113"/>
        <v>1.1564509090909092</v>
      </c>
      <c r="JA4130" s="102">
        <f t="shared" ca="1" si="1114"/>
        <v>1.1767523809523812</v>
      </c>
      <c r="JB4130" s="102">
        <f t="shared" ca="1" si="1115"/>
        <v>1.2141827450980387</v>
      </c>
      <c r="JC4130" s="103">
        <f t="shared" ca="1" si="1116"/>
        <v>1.2992700497512448</v>
      </c>
      <c r="JD4130" s="104">
        <f t="shared" si="1117"/>
        <v>1.9710000000000116E-2</v>
      </c>
      <c r="JE4130" s="102">
        <f t="shared" si="1118"/>
        <v>-8.2599999999999341E-3</v>
      </c>
      <c r="JF4130" s="66">
        <f t="shared" ca="1" si="1123"/>
        <v>1.2739999999999974E-2</v>
      </c>
      <c r="JG4130" s="66">
        <f t="shared" ca="1" si="1122"/>
        <v>4.2657142857142963E-3</v>
      </c>
      <c r="JH4130" s="66">
        <f t="shared" ca="1" si="1119"/>
        <v>7.2303401750968433E-3</v>
      </c>
      <c r="JI4130" s="80">
        <f t="shared" ca="1" si="1120"/>
        <v>7.62489504778892E-3</v>
      </c>
      <c r="JJ4130" s="118">
        <f t="shared" ca="1" si="1121"/>
        <v>25558.566254736052</v>
      </c>
    </row>
    <row r="4131" spans="253:270" x14ac:dyDescent="0.3">
      <c r="IS4131" s="74">
        <v>4129</v>
      </c>
      <c r="IT4131" s="90" t="str">
        <f t="shared" si="1107"/>
        <v>2015-01-26</v>
      </c>
      <c r="IU4131" s="101">
        <f t="shared" si="1108"/>
        <v>1.1247199999999999</v>
      </c>
      <c r="IV4131" s="102">
        <f t="shared" si="1109"/>
        <v>1.1423700000000001</v>
      </c>
      <c r="IW4131" s="102">
        <f t="shared" si="1110"/>
        <v>1.12249</v>
      </c>
      <c r="IX4131" s="103">
        <f t="shared" si="1111"/>
        <v>1.1383399999999999</v>
      </c>
      <c r="IY4131" s="112">
        <f t="shared" si="1112"/>
        <v>53797</v>
      </c>
      <c r="IZ4131" s="104">
        <f t="shared" ca="1" si="1113"/>
        <v>1.1523409090909091</v>
      </c>
      <c r="JA4131" s="102">
        <f t="shared" ca="1" si="1114"/>
        <v>1.1729452380952381</v>
      </c>
      <c r="JB4131" s="102">
        <f t="shared" ca="1" si="1115"/>
        <v>1.2120378431372543</v>
      </c>
      <c r="JC4131" s="103">
        <f t="shared" ca="1" si="1116"/>
        <v>1.2980601492537327</v>
      </c>
      <c r="JD4131" s="104">
        <f t="shared" si="1117"/>
        <v>1.988000000000012E-2</v>
      </c>
      <c r="JE4131" s="102">
        <f t="shared" si="1118"/>
        <v>-1.3619999999999965E-2</v>
      </c>
      <c r="JF4131" s="66">
        <f t="shared" ca="1" si="1123"/>
        <v>1.3369523809523784E-2</v>
      </c>
      <c r="JG4131" s="66">
        <f t="shared" ca="1" si="1122"/>
        <v>3.3771428571428724E-3</v>
      </c>
      <c r="JH4131" s="66">
        <f t="shared" ca="1" si="1119"/>
        <v>7.2490560805499021E-3</v>
      </c>
      <c r="JI4131" s="80">
        <f t="shared" ca="1" si="1120"/>
        <v>8.5178748427489088E-3</v>
      </c>
      <c r="JJ4131" s="118">
        <f t="shared" ca="1" si="1121"/>
        <v>24896.681550859303</v>
      </c>
    </row>
    <row r="4132" spans="253:270" x14ac:dyDescent="0.3">
      <c r="IS4132" s="74">
        <v>4130</v>
      </c>
      <c r="IT4132" s="90" t="str">
        <f t="shared" si="1107"/>
        <v>2015-01-27</v>
      </c>
      <c r="IU4132" s="101">
        <f t="shared" si="1108"/>
        <v>1.1383300000000001</v>
      </c>
      <c r="IV4132" s="102">
        <f t="shared" si="1109"/>
        <v>1.13859</v>
      </c>
      <c r="IW4132" s="102">
        <f t="shared" si="1110"/>
        <v>1.12775</v>
      </c>
      <c r="IX4132" s="103">
        <f t="shared" si="1111"/>
        <v>1.12897</v>
      </c>
      <c r="IY4132" s="112">
        <f t="shared" si="1112"/>
        <v>50529</v>
      </c>
      <c r="IZ4132" s="104">
        <f t="shared" ca="1" si="1113"/>
        <v>1.1479345454545455</v>
      </c>
      <c r="JA4132" s="102">
        <f t="shared" ca="1" si="1114"/>
        <v>1.1688266666666667</v>
      </c>
      <c r="JB4132" s="102">
        <f t="shared" ca="1" si="1115"/>
        <v>1.2096092156862741</v>
      </c>
      <c r="JC4132" s="103">
        <f t="shared" ca="1" si="1116"/>
        <v>1.2968025373134338</v>
      </c>
      <c r="JD4132" s="104">
        <f t="shared" si="1117"/>
        <v>1.0839999999999961E-2</v>
      </c>
      <c r="JE4132" s="102">
        <f t="shared" si="1118"/>
        <v>9.360000000000035E-3</v>
      </c>
      <c r="JF4132" s="66">
        <f t="shared" ca="1" si="1123"/>
        <v>1.3511428571428544E-2</v>
      </c>
      <c r="JG4132" s="66">
        <f t="shared" ca="1" si="1122"/>
        <v>3.6719047619047729E-3</v>
      </c>
      <c r="JH4132" s="66">
        <f t="shared" ca="1" si="1119"/>
        <v>7.1685352729260032E-3</v>
      </c>
      <c r="JI4132" s="80">
        <f t="shared" ca="1" si="1120"/>
        <v>8.6121871670588757E-3</v>
      </c>
      <c r="JJ4132" s="118">
        <f t="shared" ca="1" si="1121"/>
        <v>24365.890662983235</v>
      </c>
    </row>
    <row r="4133" spans="253:270" x14ac:dyDescent="0.3">
      <c r="IS4133" s="74">
        <v>4131</v>
      </c>
      <c r="IT4133" s="90" t="str">
        <f t="shared" si="1107"/>
        <v>2015-01-28</v>
      </c>
      <c r="IU4133" s="101">
        <f t="shared" si="1108"/>
        <v>1.1293599999999999</v>
      </c>
      <c r="IV4133" s="102">
        <f t="shared" si="1109"/>
        <v>1.1369100000000001</v>
      </c>
      <c r="IW4133" s="102">
        <f t="shared" si="1110"/>
        <v>1.1262799999999999</v>
      </c>
      <c r="IX4133" s="103">
        <f t="shared" si="1111"/>
        <v>1.1321699999999999</v>
      </c>
      <c r="IY4133" s="112">
        <f t="shared" si="1112"/>
        <v>42483</v>
      </c>
      <c r="IZ4133" s="104">
        <f t="shared" ca="1" si="1113"/>
        <v>1.1436636363636365</v>
      </c>
      <c r="JA4133" s="102">
        <f t="shared" ca="1" si="1114"/>
        <v>1.1648457142857143</v>
      </c>
      <c r="JB4133" s="102">
        <f t="shared" ca="1" si="1115"/>
        <v>1.2073931372549016</v>
      </c>
      <c r="JC4133" s="103">
        <f t="shared" ca="1" si="1116"/>
        <v>1.2955720895522396</v>
      </c>
      <c r="JD4133" s="104">
        <f t="shared" si="1117"/>
        <v>1.0630000000000139E-2</v>
      </c>
      <c r="JE4133" s="102">
        <f t="shared" si="1118"/>
        <v>-2.8099999999999792E-3</v>
      </c>
      <c r="JF4133" s="66">
        <f t="shared" ca="1" si="1123"/>
        <v>1.3715238095238082E-2</v>
      </c>
      <c r="JG4133" s="66">
        <f t="shared" ca="1" si="1122"/>
        <v>3.5552380952381035E-3</v>
      </c>
      <c r="JH4133" s="66">
        <f t="shared" ca="1" si="1119"/>
        <v>7.0213623824166719E-3</v>
      </c>
      <c r="JI4133" s="80">
        <f t="shared" ca="1" si="1120"/>
        <v>8.6823250227374936E-3</v>
      </c>
      <c r="JJ4133" s="118">
        <f t="shared" ca="1" si="1121"/>
        <v>23711.673808925039</v>
      </c>
    </row>
    <row r="4134" spans="253:270" x14ac:dyDescent="0.3">
      <c r="IS4134" s="74">
        <v>4132</v>
      </c>
      <c r="IT4134" s="90" t="str">
        <f t="shared" si="1107"/>
        <v>2015-01-29</v>
      </c>
      <c r="IU4134" s="101">
        <f t="shared" si="1108"/>
        <v>1.1319600000000001</v>
      </c>
      <c r="IV4134" s="102">
        <f t="shared" si="1109"/>
        <v>1.1364300000000001</v>
      </c>
      <c r="IW4134" s="102">
        <f t="shared" si="1110"/>
        <v>1.1279999999999999</v>
      </c>
      <c r="IX4134" s="103">
        <f t="shared" si="1111"/>
        <v>1.1292800000000001</v>
      </c>
      <c r="IY4134" s="112">
        <f t="shared" si="1112"/>
        <v>44730</v>
      </c>
      <c r="IZ4134" s="104">
        <f t="shared" ca="1" si="1113"/>
        <v>1.1405336363636362</v>
      </c>
      <c r="JA4134" s="102">
        <f t="shared" ca="1" si="1114"/>
        <v>1.1609928571428572</v>
      </c>
      <c r="JB4134" s="102">
        <f t="shared" ca="1" si="1115"/>
        <v>1.2049533333333331</v>
      </c>
      <c r="JC4134" s="103">
        <f t="shared" ca="1" si="1116"/>
        <v>1.2943204477611949</v>
      </c>
      <c r="JD4134" s="104">
        <f t="shared" si="1117"/>
        <v>8.4300000000001596E-3</v>
      </c>
      <c r="JE4134" s="102">
        <f t="shared" si="1118"/>
        <v>2.6800000000000157E-3</v>
      </c>
      <c r="JF4134" s="66">
        <f t="shared" ca="1" si="1123"/>
        <v>1.3773809523809525E-2</v>
      </c>
      <c r="JG4134" s="66">
        <f t="shared" ca="1" si="1122"/>
        <v>3.4085714285714379E-3</v>
      </c>
      <c r="JH4134" s="66">
        <f t="shared" ca="1" si="1119"/>
        <v>6.9717234845245793E-3</v>
      </c>
      <c r="JI4134" s="80">
        <f t="shared" ca="1" si="1120"/>
        <v>8.6698477416818371E-3</v>
      </c>
      <c r="JJ4134" s="118">
        <f t="shared" ca="1" si="1121"/>
        <v>22518.505725488172</v>
      </c>
    </row>
    <row r="4135" spans="253:270" x14ac:dyDescent="0.3">
      <c r="IS4135" s="74">
        <v>4133</v>
      </c>
      <c r="IT4135" s="90" t="str">
        <f t="shared" si="1107"/>
        <v>2015-02-01</v>
      </c>
      <c r="IU4135" s="101">
        <f t="shared" si="1108"/>
        <v>1.1317200000000001</v>
      </c>
      <c r="IV4135" s="102">
        <f t="shared" si="1109"/>
        <v>1.1362699999999999</v>
      </c>
      <c r="IW4135" s="102">
        <f t="shared" si="1110"/>
        <v>1.12934</v>
      </c>
      <c r="IX4135" s="103">
        <f t="shared" si="1111"/>
        <v>1.1344099999999999</v>
      </c>
      <c r="IY4135" s="112">
        <f t="shared" si="1112"/>
        <v>35693</v>
      </c>
      <c r="IZ4135" s="104">
        <f t="shared" ca="1" si="1113"/>
        <v>1.138430909090909</v>
      </c>
      <c r="JA4135" s="102">
        <f t="shared" ca="1" si="1114"/>
        <v>1.1578533333333334</v>
      </c>
      <c r="JB4135" s="102">
        <f t="shared" ca="1" si="1115"/>
        <v>1.2025772549019607</v>
      </c>
      <c r="JC4135" s="103">
        <f t="shared" ca="1" si="1116"/>
        <v>1.2930898507462694</v>
      </c>
      <c r="JD4135" s="104">
        <f t="shared" si="1117"/>
        <v>6.9299999999998807E-3</v>
      </c>
      <c r="JE4135" s="102">
        <f t="shared" si="1118"/>
        <v>-2.6899999999998592E-3</v>
      </c>
      <c r="JF4135" s="66">
        <f t="shared" ca="1" si="1123"/>
        <v>1.3576190476190473E-2</v>
      </c>
      <c r="JG4135" s="66">
        <f t="shared" ca="1" si="1122"/>
        <v>2.7685714285714431E-3</v>
      </c>
      <c r="JH4135" s="66">
        <f t="shared" ca="1" si="1119"/>
        <v>7.1028649325067033E-3</v>
      </c>
      <c r="JI4135" s="80">
        <f t="shared" ca="1" si="1120"/>
        <v>8.6000715864763023E-3</v>
      </c>
      <c r="JJ4135" s="118">
        <f t="shared" ca="1" si="1121"/>
        <v>22121.670484093254</v>
      </c>
    </row>
    <row r="4136" spans="253:270" x14ac:dyDescent="0.3">
      <c r="IS4136" s="74">
        <v>4134</v>
      </c>
      <c r="IT4136" s="90" t="str">
        <f t="shared" si="1107"/>
        <v>2015-02-02</v>
      </c>
      <c r="IU4136" s="101">
        <f t="shared" si="1108"/>
        <v>1.1347499999999999</v>
      </c>
      <c r="IV4136" s="102">
        <f t="shared" si="1109"/>
        <v>1.1535299999999999</v>
      </c>
      <c r="IW4136" s="102">
        <f t="shared" si="1110"/>
        <v>1.13134</v>
      </c>
      <c r="IX4136" s="103">
        <f t="shared" si="1111"/>
        <v>1.1481600000000001</v>
      </c>
      <c r="IY4136" s="112">
        <f t="shared" si="1112"/>
        <v>49541</v>
      </c>
      <c r="IZ4136" s="104">
        <f t="shared" ca="1" si="1113"/>
        <v>1.1372645454545454</v>
      </c>
      <c r="JA4136" s="102">
        <f t="shared" ca="1" si="1114"/>
        <v>1.1556971428571428</v>
      </c>
      <c r="JB4136" s="102">
        <f t="shared" ca="1" si="1115"/>
        <v>1.2004996078431371</v>
      </c>
      <c r="JC4136" s="103">
        <f t="shared" ca="1" si="1116"/>
        <v>1.2919200497512446</v>
      </c>
      <c r="JD4136" s="104">
        <f t="shared" si="1117"/>
        <v>2.2189999999999932E-2</v>
      </c>
      <c r="JE4136" s="102">
        <f t="shared" si="1118"/>
        <v>-1.3410000000000144E-2</v>
      </c>
      <c r="JF4136" s="66">
        <f t="shared" ca="1" si="1123"/>
        <v>1.4174285714285716E-2</v>
      </c>
      <c r="JG4136" s="66">
        <f t="shared" ca="1" si="1122"/>
        <v>2.0161904761904887E-3</v>
      </c>
      <c r="JH4136" s="66">
        <f t="shared" ca="1" si="1119"/>
        <v>7.2721835139952793E-3</v>
      </c>
      <c r="JI4136" s="80">
        <f t="shared" ca="1" si="1120"/>
        <v>9.2656588058581246E-3</v>
      </c>
      <c r="JJ4136" s="118">
        <f t="shared" ca="1" si="1121"/>
        <v>21901.990844288805</v>
      </c>
    </row>
    <row r="4137" spans="253:270" x14ac:dyDescent="0.3">
      <c r="IS4137" s="74">
        <v>4135</v>
      </c>
      <c r="IT4137" s="90" t="str">
        <f t="shared" si="1107"/>
        <v>2015-02-03</v>
      </c>
      <c r="IU4137" s="101">
        <f t="shared" si="1108"/>
        <v>1.14801</v>
      </c>
      <c r="IV4137" s="102">
        <f t="shared" si="1109"/>
        <v>1.14859</v>
      </c>
      <c r="IW4137" s="102">
        <f t="shared" si="1110"/>
        <v>1.13168</v>
      </c>
      <c r="IX4137" s="103">
        <f t="shared" si="1111"/>
        <v>1.1348</v>
      </c>
      <c r="IY4137" s="112">
        <f t="shared" si="1112"/>
        <v>43477</v>
      </c>
      <c r="IZ4137" s="104">
        <f t="shared" ca="1" si="1113"/>
        <v>1.1353927272727271</v>
      </c>
      <c r="JA4137" s="102">
        <f t="shared" ca="1" si="1114"/>
        <v>1.1531042857142857</v>
      </c>
      <c r="JB4137" s="102">
        <f t="shared" ca="1" si="1115"/>
        <v>1.1984423529411763</v>
      </c>
      <c r="JC4137" s="103">
        <f t="shared" ca="1" si="1116"/>
        <v>1.2906829850746278</v>
      </c>
      <c r="JD4137" s="104">
        <f t="shared" si="1117"/>
        <v>1.6909999999999981E-2</v>
      </c>
      <c r="JE4137" s="102">
        <f t="shared" si="1118"/>
        <v>1.3209999999999944E-2</v>
      </c>
      <c r="JF4137" s="66">
        <f t="shared" ca="1" si="1123"/>
        <v>1.4576666666666661E-2</v>
      </c>
      <c r="JG4137" s="66">
        <f t="shared" ca="1" si="1122"/>
        <v>2.4419047619047723E-3</v>
      </c>
      <c r="JH4137" s="66">
        <f t="shared" ca="1" si="1119"/>
        <v>7.1780374910014591E-3</v>
      </c>
      <c r="JI4137" s="80">
        <f t="shared" ca="1" si="1120"/>
        <v>9.560127822938868E-3</v>
      </c>
      <c r="JJ4137" s="118">
        <f t="shared" ca="1" si="1121"/>
        <v>21622.196797380955</v>
      </c>
    </row>
    <row r="4138" spans="253:270" x14ac:dyDescent="0.3">
      <c r="IS4138" s="74">
        <v>4136</v>
      </c>
      <c r="IT4138" s="90" t="str">
        <f t="shared" si="1107"/>
        <v>2015-02-04</v>
      </c>
      <c r="IU4138" s="101">
        <f t="shared" si="1108"/>
        <v>1.1348</v>
      </c>
      <c r="IV4138" s="102">
        <f t="shared" si="1109"/>
        <v>1.14995</v>
      </c>
      <c r="IW4138" s="102">
        <f t="shared" si="1110"/>
        <v>1.1305000000000001</v>
      </c>
      <c r="IX4138" s="103">
        <f t="shared" si="1111"/>
        <v>1.1479999999999999</v>
      </c>
      <c r="IY4138" s="112">
        <f t="shared" si="1112"/>
        <v>45354</v>
      </c>
      <c r="IZ4138" s="104">
        <f t="shared" ca="1" si="1113"/>
        <v>1.1341809090909092</v>
      </c>
      <c r="JA4138" s="102">
        <f t="shared" ca="1" si="1114"/>
        <v>1.1513847619047619</v>
      </c>
      <c r="JB4138" s="102">
        <f t="shared" ca="1" si="1115"/>
        <v>1.1965539215686274</v>
      </c>
      <c r="JC4138" s="103">
        <f t="shared" ca="1" si="1116"/>
        <v>1.28950288557214</v>
      </c>
      <c r="JD4138" s="104">
        <f t="shared" si="1117"/>
        <v>1.9449999999999967E-2</v>
      </c>
      <c r="JE4138" s="102">
        <f t="shared" si="1118"/>
        <v>-1.3199999999999878E-2</v>
      </c>
      <c r="JF4138" s="66">
        <f t="shared" ca="1" si="1123"/>
        <v>1.5050476190476191E-2</v>
      </c>
      <c r="JG4138" s="66">
        <f t="shared" ca="1" si="1122"/>
        <v>1.5709523809523951E-3</v>
      </c>
      <c r="JH4138" s="66">
        <f t="shared" ca="1" si="1119"/>
        <v>7.1556540922216557E-3</v>
      </c>
      <c r="JI4138" s="80">
        <f t="shared" ca="1" si="1120"/>
        <v>1.0097250877513479E-2</v>
      </c>
      <c r="JJ4138" s="118">
        <f t="shared" ca="1" si="1121"/>
        <v>21537.693325898519</v>
      </c>
    </row>
    <row r="4139" spans="253:270" x14ac:dyDescent="0.3">
      <c r="IS4139" s="74">
        <v>4137</v>
      </c>
      <c r="IT4139" s="90" t="str">
        <f t="shared" si="1107"/>
        <v>2015-02-05</v>
      </c>
      <c r="IU4139" s="101">
        <f t="shared" si="1108"/>
        <v>1.14808</v>
      </c>
      <c r="IV4139" s="102">
        <f t="shared" si="1109"/>
        <v>1.1488</v>
      </c>
      <c r="IW4139" s="102">
        <f t="shared" si="1110"/>
        <v>1.1312599999999999</v>
      </c>
      <c r="IX4139" s="103">
        <f t="shared" si="1111"/>
        <v>1.1322000000000001</v>
      </c>
      <c r="IY4139" s="112">
        <f t="shared" si="1112"/>
        <v>38926</v>
      </c>
      <c r="IZ4139" s="104">
        <f t="shared" ca="1" si="1113"/>
        <v>1.1337572727272727</v>
      </c>
      <c r="JA4139" s="102">
        <f t="shared" ca="1" si="1114"/>
        <v>1.1491319047619046</v>
      </c>
      <c r="JB4139" s="102">
        <f t="shared" ca="1" si="1115"/>
        <v>1.1942925490196077</v>
      </c>
      <c r="JC4139" s="103">
        <f t="shared" ca="1" si="1116"/>
        <v>1.2882634825870656</v>
      </c>
      <c r="JD4139" s="104">
        <f t="shared" si="1117"/>
        <v>1.7540000000000111E-2</v>
      </c>
      <c r="JE4139" s="102">
        <f t="shared" si="1118"/>
        <v>1.5879999999999894E-2</v>
      </c>
      <c r="JF4139" s="66">
        <f t="shared" ca="1" si="1123"/>
        <v>1.5440952380952392E-2</v>
      </c>
      <c r="JG4139" s="66">
        <f t="shared" ca="1" si="1122"/>
        <v>2.1133333333333481E-3</v>
      </c>
      <c r="JH4139" s="66">
        <f t="shared" ca="1" si="1119"/>
        <v>7.0564303026941439E-3</v>
      </c>
      <c r="JI4139" s="80">
        <f t="shared" ca="1" si="1120"/>
        <v>1.0535866783938034E-2</v>
      </c>
      <c r="JJ4139" s="118">
        <f t="shared" ca="1" si="1121"/>
        <v>21087.246704004665</v>
      </c>
    </row>
    <row r="4140" spans="253:270" x14ac:dyDescent="0.3">
      <c r="IS4140" s="74">
        <v>4138</v>
      </c>
      <c r="IT4140" s="90" t="str">
        <f t="shared" si="1107"/>
        <v>2015-02-08</v>
      </c>
      <c r="IU4140" s="101">
        <f t="shared" si="1108"/>
        <v>1.13009</v>
      </c>
      <c r="IV4140" s="102">
        <f t="shared" si="1109"/>
        <v>1.13601</v>
      </c>
      <c r="IW4140" s="102">
        <f t="shared" si="1110"/>
        <v>1.1271100000000001</v>
      </c>
      <c r="IX4140" s="103">
        <f t="shared" si="1111"/>
        <v>1.1327799999999999</v>
      </c>
      <c r="IY4140" s="112">
        <f t="shared" si="1112"/>
        <v>30065</v>
      </c>
      <c r="IZ4140" s="104">
        <f t="shared" ca="1" si="1113"/>
        <v>1.134832727272727</v>
      </c>
      <c r="JA4140" s="102">
        <f t="shared" ca="1" si="1114"/>
        <v>1.1466700000000001</v>
      </c>
      <c r="JB4140" s="102">
        <f t="shared" ca="1" si="1115"/>
        <v>1.1919801960784311</v>
      </c>
      <c r="JC4140" s="103">
        <f t="shared" ca="1" si="1116"/>
        <v>1.2869994527363193</v>
      </c>
      <c r="JD4140" s="104">
        <f t="shared" si="1117"/>
        <v>8.899999999999908E-3</v>
      </c>
      <c r="JE4140" s="102">
        <f t="shared" si="1118"/>
        <v>-2.6899999999998592E-3</v>
      </c>
      <c r="JF4140" s="66">
        <f t="shared" ca="1" si="1123"/>
        <v>1.5462857142857148E-2</v>
      </c>
      <c r="JG4140" s="66">
        <f t="shared" ca="1" si="1122"/>
        <v>2.2242857142857368E-3</v>
      </c>
      <c r="JH4140" s="66">
        <f t="shared" ca="1" si="1119"/>
        <v>7.0353462316107519E-3</v>
      </c>
      <c r="JI4140" s="80">
        <f t="shared" ca="1" si="1120"/>
        <v>1.0472238388747083E-2</v>
      </c>
      <c r="JJ4140" s="118">
        <f t="shared" ca="1" si="1121"/>
        <v>21313.543605213516</v>
      </c>
    </row>
    <row r="4141" spans="253:270" x14ac:dyDescent="0.3">
      <c r="IS4141" s="74">
        <v>4139</v>
      </c>
      <c r="IT4141" s="90" t="str">
        <f t="shared" si="1107"/>
        <v>2015-02-09</v>
      </c>
      <c r="IU4141" s="101">
        <f t="shared" si="1108"/>
        <v>1.13273</v>
      </c>
      <c r="IV4141" s="102">
        <f t="shared" si="1109"/>
        <v>1.1346099999999999</v>
      </c>
      <c r="IW4141" s="102">
        <f t="shared" si="1110"/>
        <v>1.12738</v>
      </c>
      <c r="IX4141" s="103">
        <f t="shared" si="1111"/>
        <v>1.13246</v>
      </c>
      <c r="IY4141" s="112">
        <f t="shared" si="1112"/>
        <v>33671</v>
      </c>
      <c r="IZ4141" s="104">
        <f t="shared" ca="1" si="1113"/>
        <v>1.1355972727272727</v>
      </c>
      <c r="JA4141" s="102">
        <f t="shared" ca="1" si="1114"/>
        <v>1.144237142857143</v>
      </c>
      <c r="JB4141" s="102">
        <f t="shared" ca="1" si="1115"/>
        <v>1.1897378431372547</v>
      </c>
      <c r="JC4141" s="103">
        <f t="shared" ca="1" si="1116"/>
        <v>1.2857329850746275</v>
      </c>
      <c r="JD4141" s="104">
        <f t="shared" si="1117"/>
        <v>7.2299999999998477E-3</v>
      </c>
      <c r="JE4141" s="102">
        <f t="shared" si="1118"/>
        <v>2.6999999999999247E-4</v>
      </c>
      <c r="JF4141" s="66">
        <f t="shared" ca="1" si="1123"/>
        <v>1.5402857142857147E-2</v>
      </c>
      <c r="JG4141" s="66">
        <f t="shared" ca="1" si="1122"/>
        <v>2.1542857142857435E-3</v>
      </c>
      <c r="JH4141" s="66">
        <f t="shared" ca="1" si="1119"/>
        <v>7.099636572091738E-3</v>
      </c>
      <c r="JI4141" s="80">
        <f t="shared" ca="1" si="1120"/>
        <v>1.048015156716486E-2</v>
      </c>
      <c r="JJ4141" s="118">
        <f t="shared" ca="1" si="1121"/>
        <v>20937.937257166333</v>
      </c>
    </row>
    <row r="4142" spans="253:270" x14ac:dyDescent="0.3">
      <c r="IS4142" s="74">
        <v>4140</v>
      </c>
      <c r="IT4142" s="90" t="str">
        <f t="shared" si="1107"/>
        <v>2015-02-10</v>
      </c>
      <c r="IU4142" s="101">
        <f t="shared" si="1108"/>
        <v>1.13243</v>
      </c>
      <c r="IV4142" s="102">
        <f t="shared" si="1109"/>
        <v>1.1349100000000001</v>
      </c>
      <c r="IW4142" s="102">
        <f t="shared" si="1110"/>
        <v>1.1280699999999999</v>
      </c>
      <c r="IX4142" s="103">
        <f t="shared" si="1111"/>
        <v>1.1339399999999999</v>
      </c>
      <c r="IY4142" s="112">
        <f t="shared" si="1112"/>
        <v>30234</v>
      </c>
      <c r="IZ4142" s="104">
        <f t="shared" ca="1" si="1113"/>
        <v>1.1351972727272726</v>
      </c>
      <c r="JA4142" s="102">
        <f t="shared" ca="1" si="1114"/>
        <v>1.1421657142857142</v>
      </c>
      <c r="JB4142" s="102">
        <f t="shared" ca="1" si="1115"/>
        <v>1.1875499999999999</v>
      </c>
      <c r="JC4142" s="103">
        <f t="shared" ca="1" si="1116"/>
        <v>1.2844696517412941</v>
      </c>
      <c r="JD4142" s="104">
        <f t="shared" si="1117"/>
        <v>6.8400000000001793E-3</v>
      </c>
      <c r="JE4142" s="102">
        <f t="shared" si="1118"/>
        <v>-1.5099999999999003E-3</v>
      </c>
      <c r="JF4142" s="66">
        <f t="shared" ca="1" si="1123"/>
        <v>1.5220952380952399E-2</v>
      </c>
      <c r="JG4142" s="66">
        <f t="shared" ca="1" si="1122"/>
        <v>1.7933333333333664E-3</v>
      </c>
      <c r="JH4142" s="66">
        <f t="shared" ca="1" si="1119"/>
        <v>7.2658188046836412E-3</v>
      </c>
      <c r="JI4142" s="80">
        <f t="shared" ca="1" si="1120"/>
        <v>1.0469600589704283E-2</v>
      </c>
      <c r="JJ4142" s="118">
        <f t="shared" ca="1" si="1121"/>
        <v>20917.440802543009</v>
      </c>
    </row>
    <row r="4143" spans="253:270" x14ac:dyDescent="0.3">
      <c r="IS4143" s="74">
        <v>4141</v>
      </c>
      <c r="IT4143" s="90" t="str">
        <f t="shared" si="1107"/>
        <v>2015-02-11</v>
      </c>
      <c r="IU4143" s="101">
        <f t="shared" si="1108"/>
        <v>1.1338299999999999</v>
      </c>
      <c r="IV4143" s="102">
        <f t="shared" si="1109"/>
        <v>1.1424099999999999</v>
      </c>
      <c r="IW4143" s="102">
        <f t="shared" si="1110"/>
        <v>1.13035</v>
      </c>
      <c r="IX4143" s="103">
        <f t="shared" si="1111"/>
        <v>1.1404799999999999</v>
      </c>
      <c r="IY4143" s="112">
        <f t="shared" si="1112"/>
        <v>45479</v>
      </c>
      <c r="IZ4143" s="104">
        <f t="shared" ca="1" si="1113"/>
        <v>1.1362436363636363</v>
      </c>
      <c r="JA4143" s="102">
        <f t="shared" ca="1" si="1114"/>
        <v>1.1403242857142857</v>
      </c>
      <c r="JB4143" s="102">
        <f t="shared" ca="1" si="1115"/>
        <v>1.1854603921568625</v>
      </c>
      <c r="JC4143" s="103">
        <f t="shared" ca="1" si="1116"/>
        <v>1.2832400000000008</v>
      </c>
      <c r="JD4143" s="104">
        <f t="shared" si="1117"/>
        <v>1.205999999999996E-2</v>
      </c>
      <c r="JE4143" s="102">
        <f t="shared" si="1118"/>
        <v>-6.6500000000000448E-3</v>
      </c>
      <c r="JF4143" s="66">
        <f t="shared" ca="1" si="1123"/>
        <v>1.5229047619047637E-2</v>
      </c>
      <c r="JG4143" s="66">
        <f t="shared" ca="1" si="1122"/>
        <v>1.5604761904762206E-3</v>
      </c>
      <c r="JH4143" s="66">
        <f t="shared" ca="1" si="1119"/>
        <v>7.2621969027888023E-3</v>
      </c>
      <c r="JI4143" s="80">
        <f t="shared" ca="1" si="1120"/>
        <v>1.0599614312925082E-2</v>
      </c>
      <c r="JJ4143" s="118">
        <f t="shared" ca="1" si="1121"/>
        <v>20835.753124776747</v>
      </c>
    </row>
    <row r="4144" spans="253:270" x14ac:dyDescent="0.3">
      <c r="IS4144" s="74">
        <v>4142</v>
      </c>
      <c r="IT4144" s="90" t="str">
        <f t="shared" si="1107"/>
        <v>2015-02-12</v>
      </c>
      <c r="IU4144" s="101">
        <f t="shared" si="1108"/>
        <v>1.1405000000000001</v>
      </c>
      <c r="IV4144" s="102">
        <f t="shared" si="1109"/>
        <v>1.1444300000000001</v>
      </c>
      <c r="IW4144" s="102">
        <f t="shared" si="1110"/>
        <v>1.1380699999999999</v>
      </c>
      <c r="IX4144" s="103">
        <f t="shared" si="1111"/>
        <v>1.1398999999999999</v>
      </c>
      <c r="IY4144" s="112">
        <f t="shared" si="1112"/>
        <v>28987</v>
      </c>
      <c r="IZ4144" s="104">
        <f t="shared" ca="1" si="1113"/>
        <v>1.1369463636363639</v>
      </c>
      <c r="JA4144" s="102">
        <f t="shared" ca="1" si="1114"/>
        <v>1.1391904761904765</v>
      </c>
      <c r="JB4144" s="102">
        <f t="shared" ca="1" si="1115"/>
        <v>1.1835294117647057</v>
      </c>
      <c r="JC4144" s="103">
        <f t="shared" ca="1" si="1116"/>
        <v>1.2819814925373141</v>
      </c>
      <c r="JD4144" s="104">
        <f t="shared" si="1117"/>
        <v>6.3600000000001433E-3</v>
      </c>
      <c r="JE4144" s="102">
        <f t="shared" si="1118"/>
        <v>6.0000000000015596E-4</v>
      </c>
      <c r="JF4144" s="66">
        <f t="shared" ca="1" si="1123"/>
        <v>1.4456190476190496E-2</v>
      </c>
      <c r="JG4144" s="66">
        <f t="shared" ca="1" si="1122"/>
        <v>8.6285714285718102E-4</v>
      </c>
      <c r="JH4144" s="66">
        <f t="shared" ca="1" si="1119"/>
        <v>7.3012148214170892E-3</v>
      </c>
      <c r="JI4144" s="80">
        <f t="shared" ca="1" si="1120"/>
        <v>1.0148158708360246E-2</v>
      </c>
      <c r="JJ4144" s="118">
        <f t="shared" ca="1" si="1121"/>
        <v>13254.73270904429</v>
      </c>
    </row>
    <row r="4145" spans="253:270" x14ac:dyDescent="0.3">
      <c r="IS4145" s="74">
        <v>4143</v>
      </c>
      <c r="IT4145" s="90" t="str">
        <f t="shared" si="1107"/>
        <v>2015-02-15</v>
      </c>
      <c r="IU4145" s="101">
        <f t="shared" si="1108"/>
        <v>1.1405700000000001</v>
      </c>
      <c r="IV4145" s="102">
        <f t="shared" si="1109"/>
        <v>1.14299</v>
      </c>
      <c r="IW4145" s="102">
        <f t="shared" si="1110"/>
        <v>1.13205</v>
      </c>
      <c r="IX4145" s="103">
        <f t="shared" si="1111"/>
        <v>1.13574</v>
      </c>
      <c r="IY4145" s="112">
        <f t="shared" si="1112"/>
        <v>21781</v>
      </c>
      <c r="IZ4145" s="104">
        <f t="shared" ca="1" si="1113"/>
        <v>1.1375336363636366</v>
      </c>
      <c r="JA4145" s="102">
        <f t="shared" ca="1" si="1114"/>
        <v>1.138152380952381</v>
      </c>
      <c r="JB4145" s="102">
        <f t="shared" ca="1" si="1115"/>
        <v>1.1816582352941174</v>
      </c>
      <c r="JC4145" s="103">
        <f t="shared" ca="1" si="1116"/>
        <v>1.2807111442786074</v>
      </c>
      <c r="JD4145" s="104">
        <f t="shared" si="1117"/>
        <v>1.093999999999995E-2</v>
      </c>
      <c r="JE4145" s="102">
        <f t="shared" si="1118"/>
        <v>4.830000000000112E-3</v>
      </c>
      <c r="JF4145" s="66">
        <f t="shared" ca="1" si="1123"/>
        <v>1.4078571428571449E-2</v>
      </c>
      <c r="JG4145" s="66">
        <f t="shared" ca="1" si="1122"/>
        <v>7.9952380952385573E-4</v>
      </c>
      <c r="JH4145" s="66">
        <f t="shared" ca="1" si="1119"/>
        <v>7.2681623312546694E-3</v>
      </c>
      <c r="JI4145" s="80">
        <f t="shared" ca="1" si="1120"/>
        <v>1.0119010621781102E-2</v>
      </c>
      <c r="JJ4145" s="118">
        <f t="shared" ca="1" si="1121"/>
        <v>13113.513585700755</v>
      </c>
    </row>
    <row r="4146" spans="253:270" x14ac:dyDescent="0.3">
      <c r="IS4146" s="74">
        <v>4144</v>
      </c>
      <c r="IT4146" s="90" t="str">
        <f t="shared" si="1107"/>
        <v>2015-02-16</v>
      </c>
      <c r="IU4146" s="101">
        <f t="shared" si="1108"/>
        <v>1.13584</v>
      </c>
      <c r="IV4146" s="102">
        <f t="shared" si="1109"/>
        <v>1.1450199999999999</v>
      </c>
      <c r="IW4146" s="102">
        <f t="shared" si="1110"/>
        <v>1.13229</v>
      </c>
      <c r="IX4146" s="103">
        <f t="shared" si="1111"/>
        <v>1.1413199999999999</v>
      </c>
      <c r="IY4146" s="112">
        <f t="shared" si="1112"/>
        <v>32632</v>
      </c>
      <c r="IZ4146" s="104">
        <f t="shared" ca="1" si="1113"/>
        <v>1.1381618181818181</v>
      </c>
      <c r="JA4146" s="102">
        <f t="shared" ca="1" si="1114"/>
        <v>1.137215714285714</v>
      </c>
      <c r="JB4146" s="102">
        <f t="shared" ca="1" si="1115"/>
        <v>1.1797619607843135</v>
      </c>
      <c r="JC4146" s="103">
        <f t="shared" ca="1" si="1116"/>
        <v>1.2795035820895528</v>
      </c>
      <c r="JD4146" s="104">
        <f t="shared" si="1117"/>
        <v>1.2729999999999908E-2</v>
      </c>
      <c r="JE4146" s="102">
        <f t="shared" si="1118"/>
        <v>-5.4799999999999294E-3</v>
      </c>
      <c r="JF4146" s="66">
        <f t="shared" ca="1" si="1123"/>
        <v>1.426904761904764E-2</v>
      </c>
      <c r="JG4146" s="66">
        <f t="shared" ca="1" si="1122"/>
        <v>7.9476190476195151E-4</v>
      </c>
      <c r="JH4146" s="66">
        <f t="shared" ca="1" si="1119"/>
        <v>7.177343257489332E-3</v>
      </c>
      <c r="JI4146" s="80">
        <f t="shared" ca="1" si="1120"/>
        <v>1.0121940628464865E-2</v>
      </c>
      <c r="JJ4146" s="118">
        <f t="shared" ca="1" si="1121"/>
        <v>12906.168511462203</v>
      </c>
    </row>
    <row r="4147" spans="253:270" x14ac:dyDescent="0.3">
      <c r="IS4147" s="74">
        <v>4145</v>
      </c>
      <c r="IT4147" s="90" t="str">
        <f t="shared" si="1107"/>
        <v>2015-02-17</v>
      </c>
      <c r="IU4147" s="101">
        <f t="shared" si="1108"/>
        <v>1.1414200000000001</v>
      </c>
      <c r="IV4147" s="102">
        <f t="shared" si="1109"/>
        <v>1.1418600000000001</v>
      </c>
      <c r="IW4147" s="102">
        <f t="shared" si="1110"/>
        <v>1.1334900000000001</v>
      </c>
      <c r="IX4147" s="103">
        <f t="shared" si="1111"/>
        <v>1.1398999999999999</v>
      </c>
      <c r="IY4147" s="112">
        <f t="shared" si="1112"/>
        <v>31899</v>
      </c>
      <c r="IZ4147" s="104">
        <f t="shared" ca="1" si="1113"/>
        <v>1.1374109090909093</v>
      </c>
      <c r="JA4147" s="102">
        <f t="shared" ca="1" si="1114"/>
        <v>1.1364780952380951</v>
      </c>
      <c r="JB4147" s="102">
        <f t="shared" ca="1" si="1115"/>
        <v>1.1780127450980389</v>
      </c>
      <c r="JC4147" s="103">
        <f t="shared" ca="1" si="1116"/>
        <v>1.2783272636815926</v>
      </c>
      <c r="JD4147" s="104">
        <f t="shared" si="1117"/>
        <v>8.3699999999999886E-3</v>
      </c>
      <c r="JE4147" s="102">
        <f t="shared" si="1118"/>
        <v>1.5200000000001879E-3</v>
      </c>
      <c r="JF4147" s="66">
        <f t="shared" ca="1" si="1123"/>
        <v>1.4303333333333345E-2</v>
      </c>
      <c r="JG4147" s="66">
        <f t="shared" ca="1" si="1122"/>
        <v>6.1190476190481607E-4</v>
      </c>
      <c r="JH4147" s="66">
        <f t="shared" ca="1" si="1119"/>
        <v>7.1472994122877545E-3</v>
      </c>
      <c r="JI4147" s="80">
        <f t="shared" ca="1" si="1120"/>
        <v>1.0072380254484521E-2</v>
      </c>
      <c r="JJ4147" s="118">
        <f t="shared" ca="1" si="1121"/>
        <v>12659.043853982501</v>
      </c>
    </row>
    <row r="4148" spans="253:270" x14ac:dyDescent="0.3">
      <c r="IS4148" s="74">
        <v>4146</v>
      </c>
      <c r="IT4148" s="90" t="str">
        <f t="shared" si="1107"/>
        <v>2015-02-18</v>
      </c>
      <c r="IU4148" s="101">
        <f t="shared" si="1108"/>
        <v>1.13992</v>
      </c>
      <c r="IV4148" s="102">
        <f t="shared" si="1109"/>
        <v>1.1451</v>
      </c>
      <c r="IW4148" s="102">
        <f t="shared" si="1110"/>
        <v>1.1356200000000001</v>
      </c>
      <c r="IX4148" s="103">
        <f t="shared" si="1111"/>
        <v>1.1369499999999999</v>
      </c>
      <c r="IY4148" s="112">
        <f t="shared" si="1112"/>
        <v>29178</v>
      </c>
      <c r="IZ4148" s="104">
        <f t="shared" ca="1" si="1113"/>
        <v>1.1376063636363636</v>
      </c>
      <c r="JA4148" s="102">
        <f t="shared" ca="1" si="1114"/>
        <v>1.1353171428571429</v>
      </c>
      <c r="JB4148" s="102">
        <f t="shared" ca="1" si="1115"/>
        <v>1.1761525490196074</v>
      </c>
      <c r="JC4148" s="103">
        <f t="shared" ca="1" si="1116"/>
        <v>1.2771382089552246</v>
      </c>
      <c r="JD4148" s="104">
        <f t="shared" si="1117"/>
        <v>9.4799999999999329E-3</v>
      </c>
      <c r="JE4148" s="102">
        <f t="shared" si="1118"/>
        <v>2.9700000000001392E-3</v>
      </c>
      <c r="JF4148" s="66">
        <f t="shared" ca="1" si="1123"/>
        <v>1.408857142857144E-2</v>
      </c>
      <c r="JG4148" s="66">
        <f t="shared" ca="1" si="1122"/>
        <v>1.0204761904762463E-3</v>
      </c>
      <c r="JH4148" s="66">
        <f t="shared" ca="1" si="1119"/>
        <v>7.2208674361611365E-3</v>
      </c>
      <c r="JI4148" s="80">
        <f t="shared" ca="1" si="1120"/>
        <v>9.9853528331158153E-3</v>
      </c>
      <c r="JJ4148" s="118">
        <f t="shared" ca="1" si="1121"/>
        <v>12985.102765736383</v>
      </c>
    </row>
    <row r="4149" spans="253:270" x14ac:dyDescent="0.3">
      <c r="IS4149" s="74">
        <v>4147</v>
      </c>
      <c r="IT4149" s="90" t="str">
        <f t="shared" si="1107"/>
        <v>2015-02-19</v>
      </c>
      <c r="IU4149" s="101">
        <f t="shared" si="1108"/>
        <v>1.1369899999999999</v>
      </c>
      <c r="IV4149" s="102">
        <f t="shared" si="1109"/>
        <v>1.14314</v>
      </c>
      <c r="IW4149" s="102">
        <f t="shared" si="1110"/>
        <v>1.1279999999999999</v>
      </c>
      <c r="IX4149" s="103">
        <f t="shared" si="1111"/>
        <v>1.1382300000000001</v>
      </c>
      <c r="IY4149" s="112">
        <f t="shared" si="1112"/>
        <v>53508</v>
      </c>
      <c r="IZ4149" s="104">
        <f t="shared" ca="1" si="1113"/>
        <v>1.1367181818181817</v>
      </c>
      <c r="JA4149" s="102">
        <f t="shared" ca="1" si="1114"/>
        <v>1.1353823809523809</v>
      </c>
      <c r="JB4149" s="102">
        <f t="shared" ca="1" si="1115"/>
        <v>1.1742035294117645</v>
      </c>
      <c r="JC4149" s="103">
        <f t="shared" ca="1" si="1116"/>
        <v>1.2759826368159213</v>
      </c>
      <c r="JD4149" s="104">
        <f t="shared" si="1117"/>
        <v>1.5140000000000153E-2</v>
      </c>
      <c r="JE4149" s="102">
        <f t="shared" si="1118"/>
        <v>-1.2400000000001299E-3</v>
      </c>
      <c r="JF4149" s="66">
        <f t="shared" ca="1" si="1123"/>
        <v>1.3176190476190494E-2</v>
      </c>
      <c r="JG4149" s="66">
        <f t="shared" ca="1" si="1122"/>
        <v>-2.0142857142852705E-4</v>
      </c>
      <c r="JH4149" s="66">
        <f t="shared" ca="1" si="1119"/>
        <v>5.6487752369876318E-3</v>
      </c>
      <c r="JI4149" s="80">
        <f t="shared" ca="1" si="1120"/>
        <v>8.5078973317032121E-3</v>
      </c>
      <c r="JJ4149" s="118">
        <f t="shared" ca="1" si="1121"/>
        <v>11299.030301137869</v>
      </c>
    </row>
    <row r="4150" spans="253:270" x14ac:dyDescent="0.3">
      <c r="IS4150" s="74">
        <v>4148</v>
      </c>
      <c r="IT4150" s="90" t="str">
        <f t="shared" si="1107"/>
        <v>2015-02-22</v>
      </c>
      <c r="IU4150" s="101">
        <f t="shared" si="1108"/>
        <v>1.1398999999999999</v>
      </c>
      <c r="IV4150" s="102">
        <f t="shared" si="1109"/>
        <v>1.13995</v>
      </c>
      <c r="IW4150" s="102">
        <f t="shared" si="1110"/>
        <v>1.1296200000000001</v>
      </c>
      <c r="IX4150" s="103">
        <f t="shared" si="1111"/>
        <v>1.1336599999999999</v>
      </c>
      <c r="IY4150" s="112">
        <f t="shared" si="1112"/>
        <v>25830</v>
      </c>
      <c r="IZ4150" s="104">
        <f t="shared" ca="1" si="1113"/>
        <v>1.1368509090909091</v>
      </c>
      <c r="JA4150" s="102">
        <f t="shared" ca="1" si="1114"/>
        <v>1.135987619047619</v>
      </c>
      <c r="JB4150" s="102">
        <f t="shared" ca="1" si="1115"/>
        <v>1.1720215686274509</v>
      </c>
      <c r="JC4150" s="103">
        <f t="shared" ca="1" si="1116"/>
        <v>1.2747987064676625</v>
      </c>
      <c r="JD4150" s="104">
        <f t="shared" si="1117"/>
        <v>1.032999999999995E-2</v>
      </c>
      <c r="JE4150" s="102">
        <f t="shared" si="1118"/>
        <v>6.2400000000000233E-3</v>
      </c>
      <c r="JF4150" s="66">
        <f t="shared" ca="1" si="1123"/>
        <v>1.2423333333333347E-2</v>
      </c>
      <c r="JG4150" s="66">
        <f t="shared" ca="1" si="1122"/>
        <v>-6.6666666666662501E-4</v>
      </c>
      <c r="JH4150" s="66">
        <f t="shared" ca="1" si="1119"/>
        <v>4.8708054807953599E-3</v>
      </c>
      <c r="JI4150" s="80">
        <f t="shared" ca="1" si="1120"/>
        <v>7.850407531631607E-3</v>
      </c>
      <c r="JJ4150" s="118">
        <f t="shared" ca="1" si="1121"/>
        <v>9621.1585406539834</v>
      </c>
    </row>
    <row r="4151" spans="253:270" x14ac:dyDescent="0.3">
      <c r="IS4151" s="74">
        <v>4149</v>
      </c>
      <c r="IT4151" s="90" t="str">
        <f t="shared" si="1107"/>
        <v>2015-02-23</v>
      </c>
      <c r="IU4151" s="101">
        <f t="shared" si="1108"/>
        <v>1.1340699999999999</v>
      </c>
      <c r="IV4151" s="102">
        <f t="shared" si="1109"/>
        <v>1.13591</v>
      </c>
      <c r="IW4151" s="102">
        <f t="shared" si="1110"/>
        <v>1.12897</v>
      </c>
      <c r="IX4151" s="103">
        <f t="shared" si="1111"/>
        <v>1.1342099999999999</v>
      </c>
      <c r="IY4151" s="112">
        <f t="shared" si="1112"/>
        <v>35117</v>
      </c>
      <c r="IZ4151" s="104">
        <f t="shared" ca="1" si="1113"/>
        <v>1.1369809090909089</v>
      </c>
      <c r="JA4151" s="102">
        <f t="shared" ca="1" si="1114"/>
        <v>1.1364714285714286</v>
      </c>
      <c r="JB4151" s="102">
        <f t="shared" ca="1" si="1115"/>
        <v>1.1699200000000001</v>
      </c>
      <c r="JC4151" s="103">
        <f t="shared" ca="1" si="1116"/>
        <v>1.2736196019900505</v>
      </c>
      <c r="JD4151" s="104">
        <f t="shared" si="1117"/>
        <v>6.9399999999999462E-3</v>
      </c>
      <c r="JE4151" s="102">
        <f t="shared" si="1118"/>
        <v>-1.4000000000002899E-4</v>
      </c>
      <c r="JF4151" s="66">
        <f t="shared" ca="1" si="1123"/>
        <v>1.1815238095238101E-2</v>
      </c>
      <c r="JG4151" s="66">
        <f t="shared" ca="1" si="1122"/>
        <v>-2.7999999999996284E-4</v>
      </c>
      <c r="JH4151" s="66">
        <f t="shared" ca="1" si="1119"/>
        <v>4.7178774677235479E-3</v>
      </c>
      <c r="JI4151" s="80">
        <f t="shared" ca="1" si="1120"/>
        <v>7.6646554297726084E-3</v>
      </c>
      <c r="JJ4151" s="118">
        <f t="shared" ca="1" si="1121"/>
        <v>9199.4843866160154</v>
      </c>
    </row>
    <row r="4152" spans="253:270" x14ac:dyDescent="0.3">
      <c r="IS4152" s="74">
        <v>4150</v>
      </c>
      <c r="IT4152" s="90" t="str">
        <f t="shared" si="1107"/>
        <v>2015-02-24</v>
      </c>
      <c r="IU4152" s="101">
        <f t="shared" si="1108"/>
        <v>1.1345099999999999</v>
      </c>
      <c r="IV4152" s="102">
        <f t="shared" si="1109"/>
        <v>1.1390100000000001</v>
      </c>
      <c r="IW4152" s="102">
        <f t="shared" si="1110"/>
        <v>1.1336599999999999</v>
      </c>
      <c r="IX4152" s="103">
        <f t="shared" si="1111"/>
        <v>1.13636</v>
      </c>
      <c r="IY4152" s="112">
        <f t="shared" si="1112"/>
        <v>25512</v>
      </c>
      <c r="IZ4152" s="104">
        <f t="shared" ca="1" si="1113"/>
        <v>1.1373354545454546</v>
      </c>
      <c r="JA4152" s="102">
        <f t="shared" ca="1" si="1114"/>
        <v>1.1363771428571428</v>
      </c>
      <c r="JB4152" s="102">
        <f t="shared" ca="1" si="1115"/>
        <v>1.167761568627451</v>
      </c>
      <c r="JC4152" s="103">
        <f t="shared" ca="1" si="1116"/>
        <v>1.2724598009950256</v>
      </c>
      <c r="JD4152" s="104">
        <f t="shared" si="1117"/>
        <v>5.3500000000001879E-3</v>
      </c>
      <c r="JE4152" s="102">
        <f t="shared" si="1118"/>
        <v>-1.8500000000001293E-3</v>
      </c>
      <c r="JF4152" s="66">
        <f t="shared" ca="1" si="1123"/>
        <v>1.1123333333333343E-2</v>
      </c>
      <c r="JG4152" s="66">
        <f t="shared" ca="1" si="1122"/>
        <v>2.8047619047621986E-4</v>
      </c>
      <c r="JH4152" s="66">
        <f t="shared" ca="1" si="1119"/>
        <v>4.5467480093268108E-3</v>
      </c>
      <c r="JI4152" s="80">
        <f t="shared" ca="1" si="1120"/>
        <v>7.0764475054261545E-3</v>
      </c>
      <c r="JJ4152" s="118">
        <f t="shared" ca="1" si="1121"/>
        <v>8887.5991855757493</v>
      </c>
    </row>
    <row r="4153" spans="253:270" x14ac:dyDescent="0.3">
      <c r="IS4153" s="74">
        <v>4151</v>
      </c>
      <c r="IT4153" s="90" t="str">
        <f t="shared" si="1107"/>
        <v>2015-02-25</v>
      </c>
      <c r="IU4153" s="101">
        <f t="shared" si="1108"/>
        <v>1.1363099999999999</v>
      </c>
      <c r="IV4153" s="102">
        <f t="shared" si="1109"/>
        <v>1.1380600000000001</v>
      </c>
      <c r="IW4153" s="102">
        <f t="shared" si="1110"/>
        <v>1.1184499999999999</v>
      </c>
      <c r="IX4153" s="103">
        <f t="shared" si="1111"/>
        <v>1.11999</v>
      </c>
      <c r="IY4153" s="112">
        <f t="shared" si="1112"/>
        <v>35409</v>
      </c>
      <c r="IZ4153" s="104">
        <f t="shared" ca="1" si="1113"/>
        <v>1.1360672727272725</v>
      </c>
      <c r="JA4153" s="102">
        <f t="shared" ca="1" si="1114"/>
        <v>1.1359495238095239</v>
      </c>
      <c r="JB4153" s="102">
        <f t="shared" ca="1" si="1115"/>
        <v>1.16533</v>
      </c>
      <c r="JC4153" s="103">
        <f t="shared" ca="1" si="1116"/>
        <v>1.2712102487562196</v>
      </c>
      <c r="JD4153" s="104">
        <f t="shared" si="1117"/>
        <v>1.9610000000000127E-2</v>
      </c>
      <c r="JE4153" s="102">
        <f t="shared" si="1118"/>
        <v>1.631999999999989E-2</v>
      </c>
      <c r="JF4153" s="66">
        <f t="shared" ca="1" si="1123"/>
        <v>1.1540952380952398E-2</v>
      </c>
      <c r="JG4153" s="66">
        <f t="shared" ca="1" si="1122"/>
        <v>6.1190476190478441E-4</v>
      </c>
      <c r="JH4153" s="66">
        <f t="shared" ca="1" si="1119"/>
        <v>4.8912554671936134E-3</v>
      </c>
      <c r="JI4153" s="80">
        <f t="shared" ca="1" si="1120"/>
        <v>7.634882740888682E-3</v>
      </c>
      <c r="JJ4153" s="118">
        <f t="shared" ca="1" si="1121"/>
        <v>8349.4233760193365</v>
      </c>
    </row>
    <row r="4154" spans="253:270" x14ac:dyDescent="0.3">
      <c r="IS4154" s="74">
        <v>4152</v>
      </c>
      <c r="IT4154" s="90" t="str">
        <f t="shared" si="1107"/>
        <v>2015-02-26</v>
      </c>
      <c r="IU4154" s="101">
        <f t="shared" si="1108"/>
        <v>1.1200699999999999</v>
      </c>
      <c r="IV4154" s="102">
        <f t="shared" si="1109"/>
        <v>1.1248100000000001</v>
      </c>
      <c r="IW4154" s="102">
        <f t="shared" si="1110"/>
        <v>1.1176900000000001</v>
      </c>
      <c r="IX4154" s="103">
        <f t="shared" si="1111"/>
        <v>1.1202300000000001</v>
      </c>
      <c r="IY4154" s="112">
        <f t="shared" si="1112"/>
        <v>35230</v>
      </c>
      <c r="IZ4154" s="104">
        <f t="shared" ca="1" si="1113"/>
        <v>1.1342263636363634</v>
      </c>
      <c r="JA4154" s="102">
        <f t="shared" ca="1" si="1114"/>
        <v>1.1353809523809524</v>
      </c>
      <c r="JB4154" s="102">
        <f t="shared" ca="1" si="1115"/>
        <v>1.1627605882352943</v>
      </c>
      <c r="JC4154" s="103">
        <f t="shared" ca="1" si="1116"/>
        <v>1.2699659203980105</v>
      </c>
      <c r="JD4154" s="104">
        <f t="shared" si="1117"/>
        <v>7.1200000000000152E-3</v>
      </c>
      <c r="JE4154" s="102">
        <f t="shared" si="1118"/>
        <v>-1.6000000000016001E-4</v>
      </c>
      <c r="JF4154" s="66">
        <f t="shared" ca="1" si="1123"/>
        <v>1.1373809523809534E-2</v>
      </c>
      <c r="JG4154" s="66">
        <f t="shared" ca="1" si="1122"/>
        <v>7.3809523809525198E-4</v>
      </c>
      <c r="JH4154" s="66">
        <f t="shared" ca="1" si="1119"/>
        <v>4.9787180183834432E-3</v>
      </c>
      <c r="JI4154" s="80">
        <f t="shared" ca="1" si="1120"/>
        <v>7.599098078718094E-3</v>
      </c>
      <c r="JJ4154" s="118">
        <f t="shared" ca="1" si="1121"/>
        <v>8230.1728823560807</v>
      </c>
    </row>
    <row r="4155" spans="253:270" x14ac:dyDescent="0.3">
      <c r="IS4155" s="74">
        <v>4153</v>
      </c>
      <c r="IT4155" s="90" t="str">
        <f t="shared" si="1107"/>
        <v>2015-03-01</v>
      </c>
      <c r="IU4155" s="101">
        <f t="shared" si="1108"/>
        <v>1.11852</v>
      </c>
      <c r="IV4155" s="102">
        <f t="shared" si="1109"/>
        <v>1.1241300000000001</v>
      </c>
      <c r="IW4155" s="102">
        <f t="shared" si="1110"/>
        <v>1.1160699999999999</v>
      </c>
      <c r="IX4155" s="103">
        <f t="shared" si="1111"/>
        <v>1.11859</v>
      </c>
      <c r="IY4155" s="112">
        <f t="shared" si="1112"/>
        <v>22429</v>
      </c>
      <c r="IZ4155" s="104">
        <f t="shared" ca="1" si="1113"/>
        <v>1.1322890909090906</v>
      </c>
      <c r="JA4155" s="102">
        <f t="shared" ca="1" si="1114"/>
        <v>1.1348719047619049</v>
      </c>
      <c r="JB4155" s="102">
        <f t="shared" ca="1" si="1115"/>
        <v>1.1604882352941177</v>
      </c>
      <c r="JC4155" s="103">
        <f t="shared" ca="1" si="1116"/>
        <v>1.2687206467661698</v>
      </c>
      <c r="JD4155" s="104">
        <f t="shared" si="1117"/>
        <v>8.0600000000001781E-3</v>
      </c>
      <c r="JE4155" s="102">
        <f t="shared" si="1118"/>
        <v>-7.0000000000014495E-5</v>
      </c>
      <c r="JF4155" s="66">
        <f t="shared" ca="1" si="1123"/>
        <v>1.1356190476190488E-2</v>
      </c>
      <c r="JG4155" s="66">
        <f t="shared" ca="1" si="1122"/>
        <v>6.0714285714286956E-4</v>
      </c>
      <c r="JH4155" s="66">
        <f t="shared" ca="1" si="1119"/>
        <v>4.9897470841435204E-3</v>
      </c>
      <c r="JI4155" s="80">
        <f t="shared" ca="1" si="1120"/>
        <v>7.5881926719878817E-3</v>
      </c>
      <c r="JJ4155" s="118">
        <f t="shared" ca="1" si="1121"/>
        <v>8448.0736856239855</v>
      </c>
    </row>
    <row r="4156" spans="253:270" x14ac:dyDescent="0.3">
      <c r="IS4156" s="74">
        <v>4154</v>
      </c>
      <c r="IT4156" s="90" t="str">
        <f t="shared" si="1107"/>
        <v>2015-03-02</v>
      </c>
      <c r="IU4156" s="101">
        <f t="shared" si="1108"/>
        <v>1.11843</v>
      </c>
      <c r="IV4156" s="102">
        <f t="shared" si="1109"/>
        <v>1.12182</v>
      </c>
      <c r="IW4156" s="102">
        <f t="shared" si="1110"/>
        <v>1.1155299999999999</v>
      </c>
      <c r="IX4156" s="103">
        <f t="shared" si="1111"/>
        <v>1.1178999999999999</v>
      </c>
      <c r="IY4156" s="112">
        <f t="shared" si="1112"/>
        <v>20490</v>
      </c>
      <c r="IZ4156" s="104">
        <f t="shared" ca="1" si="1113"/>
        <v>1.1306672727272726</v>
      </c>
      <c r="JA4156" s="102">
        <f t="shared" ca="1" si="1114"/>
        <v>1.1340857142857144</v>
      </c>
      <c r="JB4156" s="102">
        <f t="shared" ca="1" si="1115"/>
        <v>1.158312156862745</v>
      </c>
      <c r="JC4156" s="103">
        <f t="shared" ca="1" si="1116"/>
        <v>1.2674876616915429</v>
      </c>
      <c r="JD4156" s="104">
        <f t="shared" si="1117"/>
        <v>6.2900000000001288E-3</v>
      </c>
      <c r="JE4156" s="102">
        <f t="shared" si="1118"/>
        <v>5.3000000000014147E-4</v>
      </c>
      <c r="JF4156" s="66">
        <f t="shared" ca="1" si="1123"/>
        <v>1.1325714285714309E-2</v>
      </c>
      <c r="JG4156" s="66">
        <f t="shared" ca="1" si="1122"/>
        <v>7.604761904762029E-4</v>
      </c>
      <c r="JH4156" s="66">
        <f t="shared" ca="1" si="1119"/>
        <v>5.0185594322982793E-3</v>
      </c>
      <c r="JI4156" s="80">
        <f t="shared" ca="1" si="1120"/>
        <v>7.5524675729134409E-3</v>
      </c>
      <c r="JJ4156" s="118">
        <f t="shared" ca="1" si="1121"/>
        <v>8972.2150704183005</v>
      </c>
    </row>
    <row r="4157" spans="253:270" x14ac:dyDescent="0.3">
      <c r="IS4157" s="74">
        <v>4155</v>
      </c>
      <c r="IT4157" s="90" t="str">
        <f t="shared" si="1107"/>
        <v>2015-03-03</v>
      </c>
      <c r="IU4157" s="101">
        <f t="shared" si="1108"/>
        <v>1.11785</v>
      </c>
      <c r="IV4157" s="102">
        <f t="shared" si="1109"/>
        <v>1.1185700000000001</v>
      </c>
      <c r="IW4157" s="102">
        <f t="shared" si="1110"/>
        <v>1.1062399999999999</v>
      </c>
      <c r="IX4157" s="103">
        <f t="shared" si="1111"/>
        <v>1.10815</v>
      </c>
      <c r="IY4157" s="112">
        <f t="shared" si="1112"/>
        <v>29374</v>
      </c>
      <c r="IZ4157" s="104">
        <f t="shared" ca="1" si="1113"/>
        <v>1.127651818181818</v>
      </c>
      <c r="JA4157" s="102">
        <f t="shared" ca="1" si="1114"/>
        <v>1.1321804761904761</v>
      </c>
      <c r="JB4157" s="102">
        <f t="shared" ca="1" si="1115"/>
        <v>1.1560594117647058</v>
      </c>
      <c r="JC4157" s="103">
        <f t="shared" ca="1" si="1116"/>
        <v>1.2662166169154234</v>
      </c>
      <c r="JD4157" s="104">
        <f t="shared" si="1117"/>
        <v>1.2330000000000174E-2</v>
      </c>
      <c r="JE4157" s="102">
        <f t="shared" si="1118"/>
        <v>9.7000000000000419E-3</v>
      </c>
      <c r="JF4157" s="66">
        <f t="shared" ca="1" si="1123"/>
        <v>1.0856190476190511E-2</v>
      </c>
      <c r="JG4157" s="66">
        <f t="shared" ca="1" si="1122"/>
        <v>1.8609523809524024E-3</v>
      </c>
      <c r="JH4157" s="66">
        <f t="shared" ca="1" si="1119"/>
        <v>4.4037381049572104E-3</v>
      </c>
      <c r="JI4157" s="80">
        <f t="shared" ca="1" si="1120"/>
        <v>7.0761698711485875E-3</v>
      </c>
      <c r="JJ4157" s="118">
        <f t="shared" ca="1" si="1121"/>
        <v>8316.5418656539332</v>
      </c>
    </row>
    <row r="4158" spans="253:270" x14ac:dyDescent="0.3">
      <c r="IS4158" s="74">
        <v>4156</v>
      </c>
      <c r="IT4158" s="90" t="str">
        <f t="shared" si="1107"/>
        <v>2015-03-04</v>
      </c>
      <c r="IU4158" s="101">
        <f t="shared" si="1108"/>
        <v>1.10805</v>
      </c>
      <c r="IV4158" s="102">
        <f t="shared" si="1109"/>
        <v>1.1116200000000001</v>
      </c>
      <c r="IW4158" s="102">
        <f t="shared" si="1110"/>
        <v>1.09884</v>
      </c>
      <c r="IX4158" s="103">
        <f t="shared" si="1111"/>
        <v>1.10318</v>
      </c>
      <c r="IY4158" s="112">
        <f t="shared" si="1112"/>
        <v>38639</v>
      </c>
      <c r="IZ4158" s="104">
        <f t="shared" ca="1" si="1113"/>
        <v>1.1243136363636363</v>
      </c>
      <c r="JA4158" s="102">
        <f t="shared" ca="1" si="1114"/>
        <v>1.1306747619047617</v>
      </c>
      <c r="JB4158" s="102">
        <f t="shared" ca="1" si="1115"/>
        <v>1.1537054901960784</v>
      </c>
      <c r="JC4158" s="103">
        <f t="shared" ca="1" si="1116"/>
        <v>1.2649149751243789</v>
      </c>
      <c r="JD4158" s="104">
        <f t="shared" si="1117"/>
        <v>1.2780000000000014E-2</v>
      </c>
      <c r="JE4158" s="102">
        <f t="shared" si="1118"/>
        <v>4.8699999999999299E-3</v>
      </c>
      <c r="JF4158" s="66">
        <f t="shared" ca="1" si="1123"/>
        <v>1.0659523809523846E-2</v>
      </c>
      <c r="JG4158" s="66">
        <f t="shared" ca="1" si="1122"/>
        <v>1.4638095238095445E-3</v>
      </c>
      <c r="JH4158" s="66">
        <f t="shared" ca="1" si="1119"/>
        <v>4.2172621181570686E-3</v>
      </c>
      <c r="JI4158" s="80">
        <f t="shared" ca="1" si="1120"/>
        <v>6.6492287244751241E-3</v>
      </c>
      <c r="JJ4158" s="118">
        <f t="shared" ca="1" si="1121"/>
        <v>8089.1090066546858</v>
      </c>
    </row>
    <row r="4159" spans="253:270" x14ac:dyDescent="0.3">
      <c r="IS4159" s="74">
        <v>4157</v>
      </c>
      <c r="IT4159" s="90" t="str">
        <f t="shared" si="1107"/>
        <v>2015-03-05</v>
      </c>
      <c r="IU4159" s="101">
        <f t="shared" si="1108"/>
        <v>1.1032200000000001</v>
      </c>
      <c r="IV4159" s="102">
        <f t="shared" si="1109"/>
        <v>1.10344</v>
      </c>
      <c r="IW4159" s="102">
        <f t="shared" si="1110"/>
        <v>1.0842700000000001</v>
      </c>
      <c r="IX4159" s="103">
        <f t="shared" si="1111"/>
        <v>1.0848599999999999</v>
      </c>
      <c r="IY4159" s="112">
        <f t="shared" si="1112"/>
        <v>42464</v>
      </c>
      <c r="IZ4159" s="104">
        <f t="shared" ca="1" si="1113"/>
        <v>1.119578181818182</v>
      </c>
      <c r="JA4159" s="102">
        <f t="shared" ca="1" si="1114"/>
        <v>1.1276680952380953</v>
      </c>
      <c r="JB4159" s="102">
        <f t="shared" ca="1" si="1115"/>
        <v>1.1511066666666667</v>
      </c>
      <c r="JC4159" s="103">
        <f t="shared" ca="1" si="1116"/>
        <v>1.2635279104477619</v>
      </c>
      <c r="JD4159" s="104">
        <f t="shared" si="1117"/>
        <v>1.9169999999999909E-2</v>
      </c>
      <c r="JE4159" s="102">
        <f t="shared" si="1118"/>
        <v>1.8360000000000154E-2</v>
      </c>
      <c r="JF4159" s="66">
        <f t="shared" ca="1" si="1123"/>
        <v>1.064619047619051E-2</v>
      </c>
      <c r="JG4159" s="66">
        <f t="shared" ca="1" si="1122"/>
        <v>2.966666666666689E-3</v>
      </c>
      <c r="JH4159" s="66">
        <f t="shared" ca="1" si="1119"/>
        <v>4.189802218528391E-3</v>
      </c>
      <c r="JI4159" s="80">
        <f t="shared" ca="1" si="1120"/>
        <v>6.7311672612120291E-3</v>
      </c>
      <c r="JJ4159" s="118">
        <f t="shared" ca="1" si="1121"/>
        <v>7897.436174289991</v>
      </c>
    </row>
    <row r="4160" spans="253:270" x14ac:dyDescent="0.3">
      <c r="IS4160" s="74">
        <v>4158</v>
      </c>
      <c r="IT4160" s="90" t="str">
        <f t="shared" si="1107"/>
        <v>2015-03-08</v>
      </c>
      <c r="IU4160" s="101">
        <f t="shared" si="1108"/>
        <v>1.08379</v>
      </c>
      <c r="IV4160" s="102">
        <f t="shared" si="1109"/>
        <v>1.0907100000000001</v>
      </c>
      <c r="IW4160" s="102">
        <f t="shared" si="1110"/>
        <v>1.0824199999999999</v>
      </c>
      <c r="IX4160" s="103">
        <f t="shared" si="1111"/>
        <v>1.08544</v>
      </c>
      <c r="IY4160" s="112">
        <f t="shared" si="1112"/>
        <v>24594</v>
      </c>
      <c r="IZ4160" s="104">
        <f t="shared" ca="1" si="1113"/>
        <v>1.1147790909090907</v>
      </c>
      <c r="JA4160" s="102">
        <f t="shared" ca="1" si="1114"/>
        <v>1.1254414285714283</v>
      </c>
      <c r="JB4160" s="102">
        <f t="shared" ca="1" si="1115"/>
        <v>1.1484784313725489</v>
      </c>
      <c r="JC4160" s="103">
        <f t="shared" ca="1" si="1116"/>
        <v>1.2621654726368166</v>
      </c>
      <c r="JD4160" s="104">
        <f t="shared" si="1117"/>
        <v>8.2900000000001306E-3</v>
      </c>
      <c r="JE4160" s="102">
        <f t="shared" si="1118"/>
        <v>-1.6499999999999293E-3</v>
      </c>
      <c r="JF4160" s="66">
        <f t="shared" ca="1" si="1123"/>
        <v>1.0205714285714321E-2</v>
      </c>
      <c r="JG4160" s="66">
        <f t="shared" ca="1" si="1122"/>
        <v>2.1319047619047923E-3</v>
      </c>
      <c r="JH4160" s="66">
        <f t="shared" ca="1" si="1119"/>
        <v>3.9194017660966456E-3</v>
      </c>
      <c r="JI4160" s="80">
        <f t="shared" ca="1" si="1120"/>
        <v>6.1388959912128992E-3</v>
      </c>
      <c r="JJ4160" s="118">
        <f t="shared" ca="1" si="1121"/>
        <v>7949.6408261824081</v>
      </c>
    </row>
    <row r="4161" spans="253:270" x14ac:dyDescent="0.3">
      <c r="IS4161" s="74">
        <v>4159</v>
      </c>
      <c r="IT4161" s="90" t="str">
        <f t="shared" si="1107"/>
        <v>2015-03-09</v>
      </c>
      <c r="IU4161" s="101">
        <f t="shared" si="1108"/>
        <v>1.0853600000000001</v>
      </c>
      <c r="IV4161" s="102">
        <f t="shared" si="1109"/>
        <v>1.0857600000000001</v>
      </c>
      <c r="IW4161" s="102">
        <f t="shared" si="1110"/>
        <v>1.06938</v>
      </c>
      <c r="IX4161" s="103">
        <f t="shared" si="1111"/>
        <v>1.0700499999999999</v>
      </c>
      <c r="IY4161" s="112">
        <f t="shared" si="1112"/>
        <v>46943</v>
      </c>
      <c r="IZ4161" s="104">
        <f t="shared" ca="1" si="1113"/>
        <v>1.1089963636363636</v>
      </c>
      <c r="JA4161" s="102">
        <f t="shared" ca="1" si="1114"/>
        <v>1.1224542857142852</v>
      </c>
      <c r="JB4161" s="102">
        <f t="shared" ca="1" si="1115"/>
        <v>1.1455717647058823</v>
      </c>
      <c r="JC4161" s="103">
        <f t="shared" ca="1" si="1116"/>
        <v>1.2607213930348267</v>
      </c>
      <c r="JD4161" s="104">
        <f t="shared" si="1117"/>
        <v>1.6380000000000061E-2</v>
      </c>
      <c r="JE4161" s="102">
        <f t="shared" si="1118"/>
        <v>1.5310000000000157E-2</v>
      </c>
      <c r="JF4161" s="66">
        <f t="shared" ca="1" si="1123"/>
        <v>1.0561904761904804E-2</v>
      </c>
      <c r="JG4161" s="66">
        <f t="shared" ca="1" si="1122"/>
        <v>2.9890476190476503E-3</v>
      </c>
      <c r="JH4161" s="66">
        <f t="shared" ca="1" si="1119"/>
        <v>4.1193418557171121E-3</v>
      </c>
      <c r="JI4161" s="80">
        <f t="shared" ca="1" si="1120"/>
        <v>6.6418219708880193E-3</v>
      </c>
      <c r="JJ4161" s="118">
        <f t="shared" ca="1" si="1121"/>
        <v>8541.9899297051197</v>
      </c>
    </row>
    <row r="4162" spans="253:270" x14ac:dyDescent="0.3">
      <c r="IS4162" s="74">
        <v>4160</v>
      </c>
      <c r="IT4162" s="90" t="str">
        <f t="shared" si="1107"/>
        <v>2015-03-10</v>
      </c>
      <c r="IU4162" s="101">
        <f t="shared" si="1108"/>
        <v>1.06992</v>
      </c>
      <c r="IV4162" s="102">
        <f t="shared" si="1109"/>
        <v>1.0718300000000001</v>
      </c>
      <c r="IW4162" s="102">
        <f t="shared" si="1110"/>
        <v>1.0511900000000001</v>
      </c>
      <c r="IX4162" s="103">
        <f t="shared" si="1111"/>
        <v>1.0548500000000001</v>
      </c>
      <c r="IY4162" s="112">
        <f t="shared" si="1112"/>
        <v>53154</v>
      </c>
      <c r="IZ4162" s="104">
        <f t="shared" ca="1" si="1113"/>
        <v>1.1017818181818182</v>
      </c>
      <c r="JA4162" s="102">
        <f t="shared" ca="1" si="1114"/>
        <v>1.118758571428571</v>
      </c>
      <c r="JB4162" s="102">
        <f t="shared" ca="1" si="1115"/>
        <v>1.1424225490196078</v>
      </c>
      <c r="JC4162" s="103">
        <f t="shared" ca="1" si="1116"/>
        <v>1.2591848258706475</v>
      </c>
      <c r="JD4162" s="104">
        <f t="shared" si="1117"/>
        <v>2.0639999999999992E-2</v>
      </c>
      <c r="JE4162" s="102">
        <f t="shared" si="1118"/>
        <v>1.5069999999999917E-2</v>
      </c>
      <c r="JF4162" s="66">
        <f t="shared" ca="1" si="1123"/>
        <v>1.120047619047624E-2</v>
      </c>
      <c r="JG4162" s="66">
        <f t="shared" ca="1" si="1122"/>
        <v>3.6938095238095514E-3</v>
      </c>
      <c r="JH4162" s="66">
        <f t="shared" ca="1" si="1119"/>
        <v>4.5682741100628978E-3</v>
      </c>
      <c r="JI4162" s="80">
        <f t="shared" ca="1" si="1120"/>
        <v>7.0862559636783243E-3</v>
      </c>
      <c r="JJ4162" s="118">
        <f t="shared" ca="1" si="1121"/>
        <v>9578.2869694868332</v>
      </c>
    </row>
    <row r="4163" spans="253:270" x14ac:dyDescent="0.3">
      <c r="IS4163" s="74">
        <v>4161</v>
      </c>
      <c r="IT4163" s="90" t="str">
        <f t="shared" ref="IT4163:IT4226" si="1124">IF(INDEX(data_no_header,IS4163,1)="","",INDEX(data_no_header,IS4163,1))</f>
        <v>2015-03-11</v>
      </c>
      <c r="IU4163" s="101">
        <f t="shared" ref="IU4163:IU4226" si="1125">IF($IT4163&lt;&gt;"",VLOOKUP($IT4163,data_no_header,CODE(open_col)-64),"")</f>
        <v>1.05507</v>
      </c>
      <c r="IV4163" s="102">
        <f t="shared" ref="IV4163:IV4226" si="1126">IF($IT4163&lt;&gt;"",VLOOKUP($IT4163,data_no_header,CODE(high_col)-64),"")</f>
        <v>1.06847</v>
      </c>
      <c r="IW4163" s="102">
        <f t="shared" ref="IW4163:IW4226" si="1127">IF($IT4163&lt;&gt;"",VLOOKUP($IT4163,data_no_header,CODE(low_col)-64),"")</f>
        <v>1.04959</v>
      </c>
      <c r="IX4163" s="103">
        <f t="shared" ref="IX4163:IX4226" si="1128">IF($IT4163&lt;&gt;"",VLOOKUP($IT4163,data_no_header,CODE(close_col)-64),"")</f>
        <v>1.0638799999999999</v>
      </c>
      <c r="IY4163" s="112">
        <f t="shared" ref="IY4163:IY4226" si="1129">IF($IT4163&lt;&gt;"",VLOOKUP($IT4163,data_no_header,CODE(volume_col)-64),"")</f>
        <v>55461</v>
      </c>
      <c r="IZ4163" s="104">
        <f t="shared" ref="IZ4163:IZ4226" ca="1" si="1130">IF(IT4163&lt;&gt;"",IF($IS4163&gt;=IZ$1,AVERAGE(INDIRECT(CONCATENATE("IX",$IS4163+2,":IX",$IS4163+2-IZ$1))),""),"")</f>
        <v>1.0951927272727273</v>
      </c>
      <c r="JA4163" s="102">
        <f t="shared" ref="JA4163:JA4226" ca="1" si="1131">IF(IU4163&lt;&gt;"",IF($IS4163&gt;=JA$1,AVERAGE(INDIRECT(CONCATENATE("IX",$IS4163+2,":IX",$IS4163+2-JA$1))),""),"")</f>
        <v>1.1154223809523804</v>
      </c>
      <c r="JB4163" s="102">
        <f t="shared" ref="JB4163:JB4226" ca="1" si="1132">IF(IV4163&lt;&gt;"",IF($IS4163&gt;=JB$1,AVERAGE(INDIRECT(CONCATENATE("IX",$IS4163+2,":IX",$IS4163+2-JB$1))),""),"")</f>
        <v>1.1394443137254902</v>
      </c>
      <c r="JC4163" s="103">
        <f t="shared" ref="JC4163:JC4226" ca="1" si="1133">IF(IW4163&lt;&gt;"",IF($IS4163&gt;=JC$1,AVERAGE(INDIRECT(CONCATENATE("IX",$IS4163+2,":IX",$IS4163+2-JC$1))),""),"")</f>
        <v>1.2577118905472644</v>
      </c>
      <c r="JD4163" s="104">
        <f t="shared" si="1117"/>
        <v>1.8880000000000008E-2</v>
      </c>
      <c r="JE4163" s="102">
        <f t="shared" si="1118"/>
        <v>-8.8099999999999845E-3</v>
      </c>
      <c r="JF4163" s="66">
        <f t="shared" ca="1" si="1123"/>
        <v>1.1773809523809565E-2</v>
      </c>
      <c r="JG4163" s="66">
        <f t="shared" ca="1" si="1122"/>
        <v>3.3461904761905E-3</v>
      </c>
      <c r="JH4163" s="66">
        <f t="shared" ca="1" si="1119"/>
        <v>4.7374400121247429E-3</v>
      </c>
      <c r="JI4163" s="80">
        <f t="shared" ca="1" si="1120"/>
        <v>7.4999793499337932E-3</v>
      </c>
      <c r="JJ4163" s="118">
        <f t="shared" ca="1" si="1121"/>
        <v>10589.743679060821</v>
      </c>
    </row>
    <row r="4164" spans="253:270" x14ac:dyDescent="0.3">
      <c r="IS4164" s="74">
        <v>4162</v>
      </c>
      <c r="IT4164" s="90" t="str">
        <f t="shared" si="1124"/>
        <v>2015-03-12</v>
      </c>
      <c r="IU4164" s="101">
        <f t="shared" si="1125"/>
        <v>1.0637000000000001</v>
      </c>
      <c r="IV4164" s="102">
        <f t="shared" si="1126"/>
        <v>1.0637300000000001</v>
      </c>
      <c r="IW4164" s="102">
        <f t="shared" si="1127"/>
        <v>1.04633</v>
      </c>
      <c r="IX4164" s="103">
        <f t="shared" si="1128"/>
        <v>1.04993</v>
      </c>
      <c r="IY4164" s="112">
        <f t="shared" si="1129"/>
        <v>45629</v>
      </c>
      <c r="IZ4164" s="104">
        <f t="shared" ca="1" si="1130"/>
        <v>1.0888236363636363</v>
      </c>
      <c r="JA4164" s="102">
        <f t="shared" ca="1" si="1131"/>
        <v>1.111110476190476</v>
      </c>
      <c r="JB4164" s="102">
        <f t="shared" ca="1" si="1132"/>
        <v>1.1363019607843137</v>
      </c>
      <c r="JC4164" s="103">
        <f t="shared" ca="1" si="1133"/>
        <v>1.2561556716417916</v>
      </c>
      <c r="JD4164" s="104">
        <f t="shared" ref="JD4164:JD4227" si="1134">IF(IV4164&lt;&gt;"",IV4164-IW4164,"")</f>
        <v>1.7400000000000082E-2</v>
      </c>
      <c r="JE4164" s="102">
        <f t="shared" ref="JE4164:JE4227" si="1135">IF(IU4164&lt;&gt;"",IU4164-IX4164,"")</f>
        <v>1.377000000000006E-2</v>
      </c>
      <c r="JF4164" s="66">
        <f t="shared" ca="1" si="1123"/>
        <v>1.2028095238095286E-2</v>
      </c>
      <c r="JG4164" s="66">
        <f t="shared" ca="1" si="1122"/>
        <v>4.3185714285714572E-3</v>
      </c>
      <c r="JH4164" s="66">
        <f t="shared" ref="JH4164:JH4227" ca="1" si="1136">IF(IT4164&lt;&gt;"",IF($IS4164&gt;=JH$1,_xlfn.STDEV.P(INDIRECT(CONCATENATE("JD",$IS4164+2,":JD",$IS4164+2-JH$1))),""),"")</f>
        <v>4.8869326430385921E-3</v>
      </c>
      <c r="JI4164" s="80">
        <f t="shared" ref="JI4164:JI4227" ca="1" si="1137">IF(IU4164&lt;&gt;"",IF($IS4164&gt;=JI$1,_xlfn.STDEV.P(INDIRECT(CONCATENATE("JE",$IS4164+2,":JE",$IS4164+2-JI$1))),""),"")</f>
        <v>7.4645813110756605E-3</v>
      </c>
      <c r="JJ4164" s="118">
        <f t="shared" ref="JJ4164:JJ4227" ca="1" si="1138">IF(IU4164&lt;&gt;"",IF($IS4164&gt;=JJ$1,_xlfn.STDEV.P(INDIRECT(CONCATENATE("IY",$IS4164+2,":IY",$IS4164+2-JJ$1))),""),"")</f>
        <v>10596.886195413668</v>
      </c>
    </row>
    <row r="4165" spans="253:270" x14ac:dyDescent="0.3">
      <c r="IS4165" s="74">
        <v>4163</v>
      </c>
      <c r="IT4165" s="90" t="str">
        <f t="shared" si="1124"/>
        <v>2015-03-15</v>
      </c>
      <c r="IU4165" s="101">
        <f t="shared" si="1125"/>
        <v>1.0473699999999999</v>
      </c>
      <c r="IV4165" s="102">
        <f t="shared" si="1126"/>
        <v>1.0620700000000001</v>
      </c>
      <c r="IW4165" s="102">
        <f t="shared" si="1127"/>
        <v>1.0473699999999999</v>
      </c>
      <c r="IX4165" s="103">
        <f t="shared" si="1128"/>
        <v>1.0572299999999999</v>
      </c>
      <c r="IY4165" s="112">
        <f t="shared" si="1129"/>
        <v>38233</v>
      </c>
      <c r="IZ4165" s="104">
        <f t="shared" ca="1" si="1130"/>
        <v>1.0830963636363637</v>
      </c>
      <c r="JA4165" s="102">
        <f t="shared" ca="1" si="1131"/>
        <v>1.1071738095238093</v>
      </c>
      <c r="JB4165" s="102">
        <f t="shared" ca="1" si="1132"/>
        <v>1.1334958823529411</v>
      </c>
      <c r="JC4165" s="103">
        <f t="shared" ca="1" si="1133"/>
        <v>1.2546495024875628</v>
      </c>
      <c r="JD4165" s="104">
        <f t="shared" si="1134"/>
        <v>1.4700000000000157E-2</v>
      </c>
      <c r="JE4165" s="102">
        <f t="shared" si="1135"/>
        <v>-9.8599999999999799E-3</v>
      </c>
      <c r="JF4165" s="66">
        <f t="shared" ca="1" si="1123"/>
        <v>1.2425238095238142E-2</v>
      </c>
      <c r="JG4165" s="66">
        <f t="shared" ca="1" si="1122"/>
        <v>3.8204761904762127E-3</v>
      </c>
      <c r="JH4165" s="66">
        <f t="shared" ca="1" si="1136"/>
        <v>4.7470488266246197E-3</v>
      </c>
      <c r="JI4165" s="80">
        <f t="shared" ca="1" si="1137"/>
        <v>8.0241109735658556E-3</v>
      </c>
      <c r="JJ4165" s="118">
        <f t="shared" ca="1" si="1138"/>
        <v>10531.24783216568</v>
      </c>
    </row>
    <row r="4166" spans="253:270" x14ac:dyDescent="0.3">
      <c r="IS4166" s="74">
        <v>4164</v>
      </c>
      <c r="IT4166" s="90" t="str">
        <f t="shared" si="1124"/>
        <v>2015-03-16</v>
      </c>
      <c r="IU4166" s="101">
        <f t="shared" si="1125"/>
        <v>1.0570999999999999</v>
      </c>
      <c r="IV4166" s="102">
        <f t="shared" si="1126"/>
        <v>1.06517</v>
      </c>
      <c r="IW4166" s="102">
        <f t="shared" si="1127"/>
        <v>1.0551999999999999</v>
      </c>
      <c r="IX4166" s="103">
        <f t="shared" si="1128"/>
        <v>1.0599700000000001</v>
      </c>
      <c r="IY4166" s="112">
        <f t="shared" si="1129"/>
        <v>36132</v>
      </c>
      <c r="IZ4166" s="104">
        <f t="shared" ca="1" si="1130"/>
        <v>1.0777672727272727</v>
      </c>
      <c r="JA4166" s="102">
        <f t="shared" ca="1" si="1131"/>
        <v>1.1035657142857143</v>
      </c>
      <c r="JB4166" s="102">
        <f t="shared" ca="1" si="1132"/>
        <v>1.1308788235294116</v>
      </c>
      <c r="JC4166" s="103">
        <f t="shared" ca="1" si="1133"/>
        <v>1.2531265174129358</v>
      </c>
      <c r="JD4166" s="104">
        <f t="shared" si="1134"/>
        <v>9.9700000000000344E-3</v>
      </c>
      <c r="JE4166" s="102">
        <f t="shared" si="1135"/>
        <v>-2.8700000000001502E-3</v>
      </c>
      <c r="JF4166" s="66">
        <f t="shared" ca="1" si="1123"/>
        <v>1.237904761904767E-2</v>
      </c>
      <c r="JG4166" s="66">
        <f t="shared" ca="1" si="1122"/>
        <v>3.4538095238095335E-3</v>
      </c>
      <c r="JH4166" s="66">
        <f t="shared" ca="1" si="1136"/>
        <v>4.7659575610702592E-3</v>
      </c>
      <c r="JI4166" s="80">
        <f t="shared" ca="1" si="1137"/>
        <v>8.1446257338610422E-3</v>
      </c>
      <c r="JJ4166" s="118">
        <f t="shared" ca="1" si="1138"/>
        <v>10080.999065055996</v>
      </c>
    </row>
    <row r="4167" spans="253:270" x14ac:dyDescent="0.3">
      <c r="IS4167" s="74">
        <v>4165</v>
      </c>
      <c r="IT4167" s="90" t="str">
        <f t="shared" si="1124"/>
        <v>2015-03-17</v>
      </c>
      <c r="IU4167" s="101">
        <f t="shared" si="1125"/>
        <v>1.0593600000000001</v>
      </c>
      <c r="IV4167" s="102">
        <f t="shared" si="1126"/>
        <v>1.1059000000000001</v>
      </c>
      <c r="IW4167" s="102">
        <f t="shared" si="1127"/>
        <v>1.0580700000000001</v>
      </c>
      <c r="IX4167" s="103">
        <f t="shared" si="1128"/>
        <v>1.0869599999999999</v>
      </c>
      <c r="IY4167" s="112">
        <f t="shared" si="1129"/>
        <v>77489</v>
      </c>
      <c r="IZ4167" s="104">
        <f t="shared" ca="1" si="1130"/>
        <v>1.0749545454545455</v>
      </c>
      <c r="JA4167" s="102">
        <f t="shared" ca="1" si="1131"/>
        <v>1.1009771428571429</v>
      </c>
      <c r="JB4167" s="102">
        <f t="shared" ca="1" si="1132"/>
        <v>1.1288731372549019</v>
      </c>
      <c r="JC4167" s="103">
        <f t="shared" ca="1" si="1133"/>
        <v>1.2517451243781099</v>
      </c>
      <c r="JD4167" s="104">
        <f t="shared" si="1134"/>
        <v>4.7830000000000039E-2</v>
      </c>
      <c r="JE4167" s="102">
        <f t="shared" si="1135"/>
        <v>-2.7599999999999847E-2</v>
      </c>
      <c r="JF4167" s="66">
        <f t="shared" ca="1" si="1123"/>
        <v>1.4050476190476249E-2</v>
      </c>
      <c r="JG4167" s="66">
        <f t="shared" ca="1" si="1122"/>
        <v>2.4004761904762042E-3</v>
      </c>
      <c r="JH4167" s="66">
        <f t="shared" ca="1" si="1136"/>
        <v>8.9309016641740714E-3</v>
      </c>
      <c r="JI4167" s="80">
        <f t="shared" ca="1" si="1137"/>
        <v>1.036077744655545E-2</v>
      </c>
      <c r="JJ4167" s="118">
        <f t="shared" ca="1" si="1138"/>
        <v>13345.948401129968</v>
      </c>
    </row>
    <row r="4168" spans="253:270" x14ac:dyDescent="0.3">
      <c r="IS4168" s="74">
        <v>4166</v>
      </c>
      <c r="IT4168" s="90" t="str">
        <f t="shared" si="1124"/>
        <v>2015-03-18</v>
      </c>
      <c r="IU4168" s="101">
        <f t="shared" si="1125"/>
        <v>1.0870500000000001</v>
      </c>
      <c r="IV4168" s="102">
        <f t="shared" si="1126"/>
        <v>1.09209</v>
      </c>
      <c r="IW4168" s="102">
        <f t="shared" si="1127"/>
        <v>1.06142</v>
      </c>
      <c r="IX4168" s="103">
        <f t="shared" si="1128"/>
        <v>1.0661499999999999</v>
      </c>
      <c r="IY4168" s="112">
        <f t="shared" si="1129"/>
        <v>84683</v>
      </c>
      <c r="IZ4168" s="104">
        <f t="shared" ca="1" si="1130"/>
        <v>1.0711363636363638</v>
      </c>
      <c r="JA4168" s="102">
        <f t="shared" ca="1" si="1131"/>
        <v>1.0974652380952381</v>
      </c>
      <c r="JB4168" s="102">
        <f t="shared" ca="1" si="1132"/>
        <v>1.1265601960784315</v>
      </c>
      <c r="JC4168" s="103">
        <f t="shared" ca="1" si="1133"/>
        <v>1.2502859203980106</v>
      </c>
      <c r="JD4168" s="104">
        <f t="shared" si="1134"/>
        <v>3.0669999999999975E-2</v>
      </c>
      <c r="JE4168" s="102">
        <f t="shared" si="1135"/>
        <v>2.0900000000000141E-2</v>
      </c>
      <c r="JF4168" s="66">
        <f t="shared" ca="1" si="1123"/>
        <v>1.5112380952381009E-2</v>
      </c>
      <c r="JG4168" s="66">
        <f t="shared" ca="1" si="1122"/>
        <v>3.3233333333333448E-3</v>
      </c>
      <c r="JH4168" s="66">
        <f t="shared" ca="1" si="1136"/>
        <v>9.4999783983523156E-3</v>
      </c>
      <c r="JI4168" s="80">
        <f t="shared" ca="1" si="1137"/>
        <v>1.1079436264382233E-2</v>
      </c>
      <c r="JJ4168" s="118">
        <f t="shared" ca="1" si="1138"/>
        <v>16512.780127035228</v>
      </c>
    </row>
    <row r="4169" spans="253:270" x14ac:dyDescent="0.3">
      <c r="IS4169" s="74">
        <v>4167</v>
      </c>
      <c r="IT4169" s="90" t="str">
        <f t="shared" si="1124"/>
        <v>2015-03-19</v>
      </c>
      <c r="IU4169" s="101">
        <f t="shared" si="1125"/>
        <v>1.06599</v>
      </c>
      <c r="IV4169" s="102">
        <f t="shared" si="1126"/>
        <v>1.0883499999999999</v>
      </c>
      <c r="IW4169" s="102">
        <f t="shared" si="1127"/>
        <v>1.06515</v>
      </c>
      <c r="IX4169" s="103">
        <f t="shared" si="1128"/>
        <v>1.0825800000000001</v>
      </c>
      <c r="IY4169" s="112">
        <f t="shared" si="1129"/>
        <v>56579</v>
      </c>
      <c r="IZ4169" s="104">
        <f t="shared" ca="1" si="1130"/>
        <v>1.0692636363636365</v>
      </c>
      <c r="JA4169" s="102">
        <f t="shared" ca="1" si="1131"/>
        <v>1.0948761904761906</v>
      </c>
      <c r="JB4169" s="102">
        <f t="shared" ca="1" si="1132"/>
        <v>1.1246596078431372</v>
      </c>
      <c r="JC4169" s="103">
        <f t="shared" ca="1" si="1133"/>
        <v>1.2489312437810951</v>
      </c>
      <c r="JD4169" s="104">
        <f t="shared" si="1134"/>
        <v>2.3199999999999887E-2</v>
      </c>
      <c r="JE4169" s="102">
        <f t="shared" si="1135"/>
        <v>-1.6590000000000105E-2</v>
      </c>
      <c r="JF4169" s="66">
        <f t="shared" ca="1" si="1123"/>
        <v>1.5765714285714341E-2</v>
      </c>
      <c r="JG4169" s="66">
        <f t="shared" ca="1" si="1122"/>
        <v>2.3919047619047618E-3</v>
      </c>
      <c r="JH4169" s="66">
        <f t="shared" ca="1" si="1136"/>
        <v>9.5617380226402805E-3</v>
      </c>
      <c r="JI4169" s="80">
        <f t="shared" ca="1" si="1137"/>
        <v>1.1864371080414975E-2</v>
      </c>
      <c r="JJ4169" s="118">
        <f t="shared" ca="1" si="1138"/>
        <v>16629.950968112145</v>
      </c>
    </row>
    <row r="4170" spans="253:270" x14ac:dyDescent="0.3">
      <c r="IS4170" s="74">
        <v>4168</v>
      </c>
      <c r="IT4170" s="90" t="str">
        <f t="shared" si="1124"/>
        <v>2015-03-22</v>
      </c>
      <c r="IU4170" s="101">
        <f t="shared" si="1125"/>
        <v>1.0842700000000001</v>
      </c>
      <c r="IV4170" s="102">
        <f t="shared" si="1126"/>
        <v>1.0972299999999999</v>
      </c>
      <c r="IW4170" s="102">
        <f t="shared" si="1127"/>
        <v>1.07683</v>
      </c>
      <c r="IX4170" s="103">
        <f t="shared" si="1128"/>
        <v>1.0947</v>
      </c>
      <c r="IY4170" s="112">
        <f t="shared" si="1129"/>
        <v>70637</v>
      </c>
      <c r="IZ4170" s="104">
        <f t="shared" ca="1" si="1130"/>
        <v>1.0701581818181818</v>
      </c>
      <c r="JA4170" s="102">
        <f t="shared" ca="1" si="1131"/>
        <v>1.0928033333333333</v>
      </c>
      <c r="JB4170" s="102">
        <f t="shared" ca="1" si="1132"/>
        <v>1.1228992156862747</v>
      </c>
      <c r="JC4170" s="103">
        <f t="shared" ca="1" si="1133"/>
        <v>1.2476451741293537</v>
      </c>
      <c r="JD4170" s="104">
        <f t="shared" si="1134"/>
        <v>2.0399999999999974E-2</v>
      </c>
      <c r="JE4170" s="102">
        <f t="shared" si="1135"/>
        <v>-1.0429999999999939E-2</v>
      </c>
      <c r="JF4170" s="66">
        <f t="shared" ca="1" si="1123"/>
        <v>1.6016190476190524E-2</v>
      </c>
      <c r="JG4170" s="66">
        <f t="shared" ca="1" si="1122"/>
        <v>1.9542857142857231E-3</v>
      </c>
      <c r="JH4170" s="66">
        <f t="shared" ca="1" si="1136"/>
        <v>9.6108348956940072E-3</v>
      </c>
      <c r="JI4170" s="80">
        <f t="shared" ca="1" si="1137"/>
        <v>1.2156162682214436E-2</v>
      </c>
      <c r="JJ4170" s="118">
        <f t="shared" ca="1" si="1138"/>
        <v>17566.02000513667</v>
      </c>
    </row>
    <row r="4171" spans="253:270" x14ac:dyDescent="0.3">
      <c r="IS4171" s="74">
        <v>4169</v>
      </c>
      <c r="IT4171" s="90" t="str">
        <f t="shared" si="1124"/>
        <v>2015-03-23</v>
      </c>
      <c r="IU4171" s="101">
        <f t="shared" si="1125"/>
        <v>1.0948500000000001</v>
      </c>
      <c r="IV4171" s="102">
        <f t="shared" si="1126"/>
        <v>1.10304</v>
      </c>
      <c r="IW4171" s="102">
        <f t="shared" si="1127"/>
        <v>1.0891200000000001</v>
      </c>
      <c r="IX4171" s="103">
        <f t="shared" si="1128"/>
        <v>1.09257</v>
      </c>
      <c r="IY4171" s="112">
        <f t="shared" si="1129"/>
        <v>61894</v>
      </c>
      <c r="IZ4171" s="104">
        <f t="shared" ca="1" si="1130"/>
        <v>1.0708063636363636</v>
      </c>
      <c r="JA4171" s="102">
        <f t="shared" ca="1" si="1131"/>
        <v>1.0908466666666665</v>
      </c>
      <c r="JB4171" s="102">
        <f t="shared" ca="1" si="1132"/>
        <v>1.1211152941176472</v>
      </c>
      <c r="JC4171" s="103">
        <f t="shared" ca="1" si="1133"/>
        <v>1.2463377611940303</v>
      </c>
      <c r="JD4171" s="104">
        <f t="shared" si="1134"/>
        <v>1.3919999999999932E-2</v>
      </c>
      <c r="JE4171" s="102">
        <f t="shared" si="1135"/>
        <v>2.2800000000000598E-3</v>
      </c>
      <c r="JF4171" s="66">
        <f t="shared" ca="1" si="1123"/>
        <v>1.6187142857142903E-2</v>
      </c>
      <c r="JG4171" s="66">
        <f t="shared" ca="1" si="1122"/>
        <v>1.7657142857142964E-3</v>
      </c>
      <c r="JH4171" s="66">
        <f t="shared" ca="1" si="1136"/>
        <v>9.5398378457103965E-3</v>
      </c>
      <c r="JI4171" s="80">
        <f t="shared" ca="1" si="1137"/>
        <v>1.2118875702775403E-2</v>
      </c>
      <c r="JJ4171" s="118">
        <f t="shared" ca="1" si="1138"/>
        <v>17580.176188561414</v>
      </c>
    </row>
    <row r="4172" spans="253:270" x14ac:dyDescent="0.3">
      <c r="IS4172" s="74">
        <v>4170</v>
      </c>
      <c r="IT4172" s="90" t="str">
        <f t="shared" si="1124"/>
        <v>2015-03-24</v>
      </c>
      <c r="IU4172" s="101">
        <f t="shared" si="1125"/>
        <v>1.0925499999999999</v>
      </c>
      <c r="IV4172" s="102">
        <f t="shared" si="1126"/>
        <v>1.1015600000000001</v>
      </c>
      <c r="IW4172" s="102">
        <f t="shared" si="1127"/>
        <v>1.09019</v>
      </c>
      <c r="IX4172" s="103">
        <f t="shared" si="1128"/>
        <v>1.09711</v>
      </c>
      <c r="IY4172" s="112">
        <f t="shared" si="1129"/>
        <v>47617</v>
      </c>
      <c r="IZ4172" s="104">
        <f t="shared" ca="1" si="1130"/>
        <v>1.0732663636363637</v>
      </c>
      <c r="JA4172" s="102">
        <f t="shared" ca="1" si="1131"/>
        <v>1.08908</v>
      </c>
      <c r="JB4172" s="102">
        <f t="shared" ca="1" si="1132"/>
        <v>1.1195401960784315</v>
      </c>
      <c r="JC4172" s="103">
        <f t="shared" ca="1" si="1133"/>
        <v>1.2450563184079604</v>
      </c>
      <c r="JD4172" s="104">
        <f t="shared" si="1134"/>
        <v>1.1370000000000102E-2</v>
      </c>
      <c r="JE4172" s="102">
        <f t="shared" si="1135"/>
        <v>-4.5600000000001195E-3</v>
      </c>
      <c r="JF4172" s="66">
        <f t="shared" ca="1" si="1123"/>
        <v>1.6398095238095291E-2</v>
      </c>
      <c r="JG4172" s="66">
        <f t="shared" ca="1" si="1122"/>
        <v>1.5552380952381015E-3</v>
      </c>
      <c r="JH4172" s="66">
        <f t="shared" ca="1" si="1136"/>
        <v>9.3806775159151288E-3</v>
      </c>
      <c r="JI4172" s="80">
        <f t="shared" ca="1" si="1137"/>
        <v>1.2188329163607858E-2</v>
      </c>
      <c r="JJ4172" s="118">
        <f t="shared" ca="1" si="1138"/>
        <v>17461.050228808421</v>
      </c>
    </row>
    <row r="4173" spans="253:270" x14ac:dyDescent="0.3">
      <c r="IS4173" s="74">
        <v>4171</v>
      </c>
      <c r="IT4173" s="90" t="str">
        <f t="shared" si="1124"/>
        <v>2015-03-25</v>
      </c>
      <c r="IU4173" s="101">
        <f t="shared" si="1125"/>
        <v>1.09727</v>
      </c>
      <c r="IV4173" s="102">
        <f t="shared" si="1126"/>
        <v>1.1053500000000001</v>
      </c>
      <c r="IW4173" s="102">
        <f t="shared" si="1127"/>
        <v>1.08572</v>
      </c>
      <c r="IX4173" s="103">
        <f t="shared" si="1128"/>
        <v>1.08853</v>
      </c>
      <c r="IY4173" s="112">
        <f t="shared" si="1129"/>
        <v>54987</v>
      </c>
      <c r="IZ4173" s="104">
        <f t="shared" ca="1" si="1130"/>
        <v>1.0763281818181818</v>
      </c>
      <c r="JA4173" s="102">
        <f t="shared" ca="1" si="1131"/>
        <v>1.0868023809523808</v>
      </c>
      <c r="JB4173" s="102">
        <f t="shared" ca="1" si="1132"/>
        <v>1.1177633333333334</v>
      </c>
      <c r="JC4173" s="103">
        <f t="shared" ca="1" si="1133"/>
        <v>1.2437183084577117</v>
      </c>
      <c r="JD4173" s="104">
        <f t="shared" si="1134"/>
        <v>1.9630000000000036E-2</v>
      </c>
      <c r="JE4173" s="102">
        <f t="shared" si="1135"/>
        <v>8.73999999999997E-3</v>
      </c>
      <c r="JF4173" s="66">
        <f t="shared" ca="1" si="1123"/>
        <v>1.7078095238095285E-2</v>
      </c>
      <c r="JG4173" s="66">
        <f t="shared" ca="1" si="1122"/>
        <v>2.0595238095238205E-3</v>
      </c>
      <c r="JH4173" s="66">
        <f t="shared" ca="1" si="1136"/>
        <v>9.0675079891768626E-3</v>
      </c>
      <c r="JI4173" s="80">
        <f t="shared" ca="1" si="1137"/>
        <v>1.2255897502132053E-2</v>
      </c>
      <c r="JJ4173" s="118">
        <f t="shared" ca="1" si="1138"/>
        <v>17003.02252815571</v>
      </c>
    </row>
    <row r="4174" spans="253:270" x14ac:dyDescent="0.3">
      <c r="IS4174" s="74">
        <v>4172</v>
      </c>
      <c r="IT4174" s="90" t="str">
        <f t="shared" si="1124"/>
        <v>2015-03-26</v>
      </c>
      <c r="IU4174" s="101">
        <f t="shared" si="1125"/>
        <v>1.0885100000000001</v>
      </c>
      <c r="IV4174" s="102">
        <f t="shared" si="1126"/>
        <v>1.0950200000000001</v>
      </c>
      <c r="IW4174" s="102">
        <f t="shared" si="1127"/>
        <v>1.08022</v>
      </c>
      <c r="IX4174" s="103">
        <f t="shared" si="1128"/>
        <v>1.08938</v>
      </c>
      <c r="IY4174" s="112">
        <f t="shared" si="1129"/>
        <v>53739</v>
      </c>
      <c r="IZ4174" s="104">
        <f t="shared" ca="1" si="1130"/>
        <v>1.0786463636363637</v>
      </c>
      <c r="JA4174" s="102">
        <f t="shared" ca="1" si="1131"/>
        <v>1.0853447619047618</v>
      </c>
      <c r="JB4174" s="102">
        <f t="shared" ca="1" si="1132"/>
        <v>1.1163058823529413</v>
      </c>
      <c r="JC4174" s="103">
        <f t="shared" ca="1" si="1133"/>
        <v>1.2423973631840797</v>
      </c>
      <c r="JD4174" s="104">
        <f t="shared" si="1134"/>
        <v>1.4800000000000146E-2</v>
      </c>
      <c r="JE4174" s="102">
        <f t="shared" si="1135"/>
        <v>-8.6999999999992639E-4</v>
      </c>
      <c r="JF4174" s="66">
        <f t="shared" ca="1" si="1123"/>
        <v>1.6849047619047666E-2</v>
      </c>
      <c r="JG4174" s="66">
        <f t="shared" ca="1" si="1122"/>
        <v>1.2409523809524007E-3</v>
      </c>
      <c r="JH4174" s="66">
        <f t="shared" ca="1" si="1136"/>
        <v>9.0614073881971919E-3</v>
      </c>
      <c r="JI4174" s="80">
        <f t="shared" ca="1" si="1137"/>
        <v>1.1843216223709773E-2</v>
      </c>
      <c r="JJ4174" s="118">
        <f t="shared" ca="1" si="1138"/>
        <v>16877.452007025026</v>
      </c>
    </row>
    <row r="4175" spans="253:270" x14ac:dyDescent="0.3">
      <c r="IS4175" s="74">
        <v>4173</v>
      </c>
      <c r="IT4175" s="90" t="str">
        <f t="shared" si="1124"/>
        <v>2015-03-29</v>
      </c>
      <c r="IU4175" s="101">
        <f t="shared" si="1125"/>
        <v>1.0888199999999999</v>
      </c>
      <c r="IV4175" s="102">
        <f t="shared" si="1126"/>
        <v>1.0898600000000001</v>
      </c>
      <c r="IW4175" s="102">
        <f t="shared" si="1127"/>
        <v>1.08107</v>
      </c>
      <c r="IX4175" s="103">
        <f t="shared" si="1128"/>
        <v>1.08361</v>
      </c>
      <c r="IY4175" s="112">
        <f t="shared" si="1129"/>
        <v>38306</v>
      </c>
      <c r="IZ4175" s="104">
        <f t="shared" ca="1" si="1130"/>
        <v>1.081708181818182</v>
      </c>
      <c r="JA4175" s="102">
        <f t="shared" ca="1" si="1131"/>
        <v>1.0836009523809522</v>
      </c>
      <c r="JB4175" s="102">
        <f t="shared" ca="1" si="1132"/>
        <v>1.1148562745098038</v>
      </c>
      <c r="JC4175" s="103">
        <f t="shared" ca="1" si="1133"/>
        <v>1.2410235820895523</v>
      </c>
      <c r="JD4175" s="104">
        <f t="shared" si="1134"/>
        <v>8.7900000000000755E-3</v>
      </c>
      <c r="JE4175" s="102">
        <f t="shared" si="1135"/>
        <v>5.2099999999999369E-3</v>
      </c>
      <c r="JF4175" s="66">
        <f t="shared" ca="1" si="1123"/>
        <v>1.6928571428571477E-2</v>
      </c>
      <c r="JG4175" s="66">
        <f t="shared" ca="1" si="1122"/>
        <v>1.496666666666691E-3</v>
      </c>
      <c r="JH4175" s="66">
        <f t="shared" ca="1" si="1136"/>
        <v>8.9826612271134733E-3</v>
      </c>
      <c r="JI4175" s="80">
        <f t="shared" ca="1" si="1137"/>
        <v>1.1868153999888935E-2</v>
      </c>
      <c r="JJ4175" s="118">
        <f t="shared" ca="1" si="1138"/>
        <v>16783.871811883346</v>
      </c>
    </row>
    <row r="4176" spans="253:270" x14ac:dyDescent="0.3">
      <c r="IS4176" s="74">
        <v>4174</v>
      </c>
      <c r="IT4176" s="90" t="str">
        <f t="shared" si="1124"/>
        <v>2015-03-30</v>
      </c>
      <c r="IU4176" s="101">
        <f t="shared" si="1125"/>
        <v>1.0835300000000001</v>
      </c>
      <c r="IV4176" s="102">
        <f t="shared" si="1126"/>
        <v>1.08487</v>
      </c>
      <c r="IW4176" s="102">
        <f t="shared" si="1127"/>
        <v>1.07142</v>
      </c>
      <c r="IX4176" s="103">
        <f t="shared" si="1128"/>
        <v>1.07321</v>
      </c>
      <c r="IY4176" s="112">
        <f t="shared" si="1129"/>
        <v>40548</v>
      </c>
      <c r="IZ4176" s="104">
        <f t="shared" ca="1" si="1130"/>
        <v>1.0831609090909089</v>
      </c>
      <c r="JA4176" s="102">
        <f t="shared" ca="1" si="1131"/>
        <v>1.0814399999999997</v>
      </c>
      <c r="JB4176" s="102">
        <f t="shared" ca="1" si="1132"/>
        <v>1.1131350980392156</v>
      </c>
      <c r="JC4176" s="103">
        <f t="shared" ca="1" si="1133"/>
        <v>1.2395910945273632</v>
      </c>
      <c r="JD4176" s="104">
        <f t="shared" si="1134"/>
        <v>1.3449999999999962E-2</v>
      </c>
      <c r="JE4176" s="102">
        <f t="shared" si="1135"/>
        <v>1.0320000000000107E-2</v>
      </c>
      <c r="JF4176" s="66">
        <f t="shared" ca="1" si="1123"/>
        <v>1.7185238095238135E-2</v>
      </c>
      <c r="JG4176" s="66">
        <f t="shared" ca="1" si="1122"/>
        <v>1.9914285714286014E-3</v>
      </c>
      <c r="JH4176" s="66">
        <f t="shared" ca="1" si="1136"/>
        <v>8.8007513851551446E-3</v>
      </c>
      <c r="JI4176" s="80">
        <f t="shared" ca="1" si="1137"/>
        <v>1.2008272658667375E-2</v>
      </c>
      <c r="JJ4176" s="118">
        <f t="shared" ca="1" si="1138"/>
        <v>15911.066504928669</v>
      </c>
    </row>
    <row r="4177" spans="253:270" x14ac:dyDescent="0.3">
      <c r="IS4177" s="74">
        <v>4175</v>
      </c>
      <c r="IT4177" s="90" t="str">
        <f t="shared" si="1124"/>
        <v>2015-03-31</v>
      </c>
      <c r="IU4177" s="101">
        <f t="shared" si="1125"/>
        <v>1.07376</v>
      </c>
      <c r="IV4177" s="102">
        <f t="shared" si="1126"/>
        <v>1.0800799999999999</v>
      </c>
      <c r="IW4177" s="102">
        <f t="shared" si="1127"/>
        <v>1.07193</v>
      </c>
      <c r="IX4177" s="103">
        <f t="shared" si="1128"/>
        <v>1.0764100000000001</v>
      </c>
      <c r="IY4177" s="112">
        <f t="shared" si="1129"/>
        <v>45472</v>
      </c>
      <c r="IZ4177" s="104">
        <f t="shared" ca="1" si="1130"/>
        <v>1.0846554545454545</v>
      </c>
      <c r="JA4177" s="102">
        <f t="shared" ca="1" si="1131"/>
        <v>1.0794642857142855</v>
      </c>
      <c r="JB4177" s="102">
        <f t="shared" ca="1" si="1132"/>
        <v>1.1115864705882352</v>
      </c>
      <c r="JC4177" s="103">
        <f t="shared" ca="1" si="1133"/>
        <v>1.2381795522388062</v>
      </c>
      <c r="JD4177" s="104">
        <f t="shared" si="1134"/>
        <v>8.1499999999998796E-3</v>
      </c>
      <c r="JE4177" s="102">
        <f t="shared" si="1135"/>
        <v>-2.6500000000000412E-3</v>
      </c>
      <c r="JF4177" s="66">
        <f t="shared" ca="1" si="1123"/>
        <v>1.7273809523809552E-2</v>
      </c>
      <c r="JG4177" s="66">
        <f t="shared" ca="1" si="1122"/>
        <v>1.8400000000000215E-3</v>
      </c>
      <c r="JH4177" s="66">
        <f t="shared" ca="1" si="1136"/>
        <v>8.6994315502250986E-3</v>
      </c>
      <c r="JI4177" s="80">
        <f t="shared" ca="1" si="1137"/>
        <v>1.2045739021389642E-2</v>
      </c>
      <c r="JJ4177" s="118">
        <f t="shared" ca="1" si="1138"/>
        <v>14660.365669694635</v>
      </c>
    </row>
    <row r="4178" spans="253:270" x14ac:dyDescent="0.3">
      <c r="IS4178" s="74">
        <v>4176</v>
      </c>
      <c r="IT4178" s="90" t="str">
        <f t="shared" si="1124"/>
        <v>2015-04-01</v>
      </c>
      <c r="IU4178" s="101">
        <f t="shared" si="1125"/>
        <v>1.0763499999999999</v>
      </c>
      <c r="IV4178" s="102">
        <f t="shared" si="1126"/>
        <v>1.09067</v>
      </c>
      <c r="IW4178" s="102">
        <f t="shared" si="1127"/>
        <v>1.0750999999999999</v>
      </c>
      <c r="IX4178" s="103">
        <f t="shared" si="1128"/>
        <v>1.0881099999999999</v>
      </c>
      <c r="IY4178" s="112">
        <f t="shared" si="1129"/>
        <v>40330</v>
      </c>
      <c r="IZ4178" s="104">
        <f t="shared" ca="1" si="1130"/>
        <v>1.0847599999999999</v>
      </c>
      <c r="JA4178" s="102">
        <f t="shared" ca="1" si="1131"/>
        <v>1.0785099999999999</v>
      </c>
      <c r="JB4178" s="102">
        <f t="shared" ca="1" si="1132"/>
        <v>1.1101507843137257</v>
      </c>
      <c r="JC4178" s="103">
        <f t="shared" ca="1" si="1133"/>
        <v>1.2368233830845772</v>
      </c>
      <c r="JD4178" s="104">
        <f t="shared" si="1134"/>
        <v>1.5570000000000084E-2</v>
      </c>
      <c r="JE4178" s="102">
        <f t="shared" si="1135"/>
        <v>-1.1759999999999993E-2</v>
      </c>
      <c r="JF4178" s="66">
        <f t="shared" ca="1" si="1123"/>
        <v>1.742809523809526E-2</v>
      </c>
      <c r="JG4178" s="66">
        <f t="shared" ca="1" si="1122"/>
        <v>8.1809523809525794E-4</v>
      </c>
      <c r="JH4178" s="66">
        <f t="shared" ca="1" si="1136"/>
        <v>8.6389045927338561E-3</v>
      </c>
      <c r="JI4178" s="80">
        <f t="shared" ca="1" si="1137"/>
        <v>1.2244234257901094E-2</v>
      </c>
      <c r="JJ4178" s="118">
        <f t="shared" ca="1" si="1138"/>
        <v>14114.434313529171</v>
      </c>
    </row>
    <row r="4179" spans="253:270" x14ac:dyDescent="0.3">
      <c r="IS4179" s="74">
        <v>4177</v>
      </c>
      <c r="IT4179" s="90" t="str">
        <f t="shared" si="1124"/>
        <v>2015-04-02</v>
      </c>
      <c r="IU4179" s="101">
        <f t="shared" si="1125"/>
        <v>1.0882700000000001</v>
      </c>
      <c r="IV4179" s="102">
        <f t="shared" si="1126"/>
        <v>1.1028100000000001</v>
      </c>
      <c r="IW4179" s="102">
        <f t="shared" si="1127"/>
        <v>1.0865100000000001</v>
      </c>
      <c r="IX4179" s="103">
        <f t="shared" si="1128"/>
        <v>1.09798</v>
      </c>
      <c r="IY4179" s="112">
        <f t="shared" si="1129"/>
        <v>29826</v>
      </c>
      <c r="IZ4179" s="104">
        <f t="shared" ca="1" si="1130"/>
        <v>1.0876536363636362</v>
      </c>
      <c r="JA4179" s="102">
        <f t="shared" ca="1" si="1131"/>
        <v>1.0782623809523808</v>
      </c>
      <c r="JB4179" s="102">
        <f t="shared" ca="1" si="1132"/>
        <v>1.1093884313725491</v>
      </c>
      <c r="JC4179" s="103">
        <f t="shared" ca="1" si="1133"/>
        <v>1.2355162189054729</v>
      </c>
      <c r="JD4179" s="104">
        <f t="shared" si="1134"/>
        <v>1.6299999999999981E-2</v>
      </c>
      <c r="JE4179" s="102">
        <f t="shared" si="1135"/>
        <v>-9.7099999999998854E-3</v>
      </c>
      <c r="JF4179" s="66">
        <f t="shared" ca="1" si="1123"/>
        <v>1.7595714285714308E-2</v>
      </c>
      <c r="JG4179" s="66">
        <f t="shared" ca="1" si="1122"/>
        <v>1.2380952380955246E-4</v>
      </c>
      <c r="JH4179" s="66">
        <f t="shared" ca="1" si="1136"/>
        <v>8.5810475392429832E-3</v>
      </c>
      <c r="JI4179" s="80">
        <f t="shared" ca="1" si="1137"/>
        <v>1.2407077272263187E-2</v>
      </c>
      <c r="JJ4179" s="118">
        <f t="shared" ca="1" si="1138"/>
        <v>14574.512415503301</v>
      </c>
    </row>
    <row r="4180" spans="253:270" x14ac:dyDescent="0.3">
      <c r="IS4180" s="74">
        <v>4178</v>
      </c>
      <c r="IT4180" s="90" t="str">
        <f t="shared" si="1124"/>
        <v>2015-04-05</v>
      </c>
      <c r="IU4180" s="101">
        <f t="shared" si="1125"/>
        <v>1.1007499999999999</v>
      </c>
      <c r="IV4180" s="102">
        <f t="shared" si="1126"/>
        <v>1.10364</v>
      </c>
      <c r="IW4180" s="102">
        <f t="shared" si="1127"/>
        <v>1.0911200000000001</v>
      </c>
      <c r="IX4180" s="103">
        <f t="shared" si="1128"/>
        <v>1.0924499999999999</v>
      </c>
      <c r="IY4180" s="112">
        <f t="shared" si="1129"/>
        <v>22050</v>
      </c>
      <c r="IZ4180" s="104">
        <f t="shared" ca="1" si="1130"/>
        <v>1.0885509090909089</v>
      </c>
      <c r="JA4180" s="102">
        <f t="shared" ca="1" si="1131"/>
        <v>1.0786238095238094</v>
      </c>
      <c r="JB4180" s="102">
        <f t="shared" ca="1" si="1132"/>
        <v>1.1088296078431372</v>
      </c>
      <c r="JC4180" s="103">
        <f t="shared" ca="1" si="1133"/>
        <v>1.2341699502487564</v>
      </c>
      <c r="JD4180" s="104">
        <f t="shared" si="1134"/>
        <v>1.2519999999999865E-2</v>
      </c>
      <c r="JE4180" s="102">
        <f t="shared" si="1135"/>
        <v>8.2999999999999741E-3</v>
      </c>
      <c r="JF4180" s="66">
        <f t="shared" ca="1" si="1123"/>
        <v>1.7279047619047638E-2</v>
      </c>
      <c r="JG4180" s="66">
        <f t="shared" ca="1" si="1122"/>
        <v>-3.5523809523807515E-4</v>
      </c>
      <c r="JH4180" s="66">
        <f t="shared" ca="1" si="1136"/>
        <v>8.6396113805689255E-3</v>
      </c>
      <c r="JI4180" s="80">
        <f t="shared" ca="1" si="1137"/>
        <v>1.1876585856633107E-2</v>
      </c>
      <c r="JJ4180" s="118">
        <f t="shared" ca="1" si="1138"/>
        <v>15667.74112121048</v>
      </c>
    </row>
    <row r="4181" spans="253:270" x14ac:dyDescent="0.3">
      <c r="IS4181" s="74">
        <v>4179</v>
      </c>
      <c r="IT4181" s="90" t="str">
        <f t="shared" si="1124"/>
        <v>2015-04-06</v>
      </c>
      <c r="IU4181" s="101">
        <f t="shared" si="1125"/>
        <v>1.0928100000000001</v>
      </c>
      <c r="IV4181" s="102">
        <f t="shared" si="1126"/>
        <v>1.0955600000000001</v>
      </c>
      <c r="IW4181" s="102">
        <f t="shared" si="1127"/>
        <v>1.0804400000000001</v>
      </c>
      <c r="IX4181" s="103">
        <f t="shared" si="1128"/>
        <v>1.0817099999999999</v>
      </c>
      <c r="IY4181" s="112">
        <f t="shared" si="1129"/>
        <v>40115</v>
      </c>
      <c r="IZ4181" s="104">
        <f t="shared" ca="1" si="1130"/>
        <v>1.0873699999999997</v>
      </c>
      <c r="JA4181" s="102">
        <f t="shared" ca="1" si="1131"/>
        <v>1.0784461904761904</v>
      </c>
      <c r="JB4181" s="102">
        <f t="shared" ca="1" si="1132"/>
        <v>1.1079994117647061</v>
      </c>
      <c r="JC4181" s="103">
        <f t="shared" ca="1" si="1133"/>
        <v>1.232778905472637</v>
      </c>
      <c r="JD4181" s="104">
        <f t="shared" si="1134"/>
        <v>1.5120000000000022E-2</v>
      </c>
      <c r="JE4181" s="102">
        <f t="shared" si="1135"/>
        <v>1.110000000000011E-2</v>
      </c>
      <c r="JF4181" s="66">
        <f t="shared" ca="1" si="1123"/>
        <v>1.7604285714285729E-2</v>
      </c>
      <c r="JG4181" s="66">
        <f t="shared" ca="1" si="1122"/>
        <v>2.5190476190478384E-4</v>
      </c>
      <c r="JH4181" s="66">
        <f t="shared" ca="1" si="1136"/>
        <v>8.4208859229828754E-3</v>
      </c>
      <c r="JI4181" s="80">
        <f t="shared" ca="1" si="1137"/>
        <v>1.2118313814438696E-2</v>
      </c>
      <c r="JJ4181" s="118">
        <f t="shared" ca="1" si="1138"/>
        <v>14854.536426135086</v>
      </c>
    </row>
    <row r="4182" spans="253:270" x14ac:dyDescent="0.3">
      <c r="IS4182" s="74">
        <v>4180</v>
      </c>
      <c r="IT4182" s="90" t="str">
        <f t="shared" si="1124"/>
        <v>2015-04-07</v>
      </c>
      <c r="IU4182" s="101">
        <f t="shared" si="1125"/>
        <v>1.0816600000000001</v>
      </c>
      <c r="IV4182" s="102">
        <f t="shared" si="1126"/>
        <v>1.08884</v>
      </c>
      <c r="IW4182" s="102">
        <f t="shared" si="1127"/>
        <v>1.0764400000000001</v>
      </c>
      <c r="IX4182" s="103">
        <f t="shared" si="1128"/>
        <v>1.0783</v>
      </c>
      <c r="IY4182" s="112">
        <f t="shared" si="1129"/>
        <v>48248</v>
      </c>
      <c r="IZ4182" s="104">
        <f t="shared" ca="1" si="1130"/>
        <v>1.0860727272727273</v>
      </c>
      <c r="JA4182" s="102">
        <f t="shared" ca="1" si="1131"/>
        <v>1.0788390476190475</v>
      </c>
      <c r="JB4182" s="102">
        <f t="shared" ca="1" si="1132"/>
        <v>1.106822156862745</v>
      </c>
      <c r="JC4182" s="103">
        <f t="shared" ca="1" si="1133"/>
        <v>1.2313520895522392</v>
      </c>
      <c r="JD4182" s="104">
        <f t="shared" si="1134"/>
        <v>1.2399999999999967E-2</v>
      </c>
      <c r="JE4182" s="102">
        <f t="shared" si="1135"/>
        <v>3.3600000000000296E-3</v>
      </c>
      <c r="JF4182" s="66">
        <f t="shared" ca="1" si="1123"/>
        <v>1.7414761904761916E-2</v>
      </c>
      <c r="JG4182" s="66">
        <f t="shared" ca="1" si="1122"/>
        <v>-3.1714285714284126E-4</v>
      </c>
      <c r="JH4182" s="66">
        <f t="shared" ca="1" si="1136"/>
        <v>8.4908048970903476E-3</v>
      </c>
      <c r="JI4182" s="80">
        <f t="shared" ca="1" si="1137"/>
        <v>1.1670145117985036E-2</v>
      </c>
      <c r="JJ4182" s="118">
        <f t="shared" ca="1" si="1138"/>
        <v>14846.372318071601</v>
      </c>
    </row>
    <row r="4183" spans="253:270" x14ac:dyDescent="0.3">
      <c r="IS4183" s="74">
        <v>4181</v>
      </c>
      <c r="IT4183" s="90" t="str">
        <f t="shared" si="1124"/>
        <v>2015-04-08</v>
      </c>
      <c r="IU4183" s="101">
        <f t="shared" si="1125"/>
        <v>1.0782499999999999</v>
      </c>
      <c r="IV4183" s="102">
        <f t="shared" si="1126"/>
        <v>1.0789500000000001</v>
      </c>
      <c r="IW4183" s="102">
        <f t="shared" si="1127"/>
        <v>1.0638799999999999</v>
      </c>
      <c r="IX4183" s="103">
        <f t="shared" si="1128"/>
        <v>1.0660499999999999</v>
      </c>
      <c r="IY4183" s="112">
        <f t="shared" si="1129"/>
        <v>38337</v>
      </c>
      <c r="IZ4183" s="104">
        <f t="shared" ca="1" si="1130"/>
        <v>1.0832490909090908</v>
      </c>
      <c r="JA4183" s="102">
        <f t="shared" ca="1" si="1131"/>
        <v>1.079372380952381</v>
      </c>
      <c r="JB4183" s="102">
        <f t="shared" ca="1" si="1132"/>
        <v>1.105588431372549</v>
      </c>
      <c r="JC4183" s="103">
        <f t="shared" ca="1" si="1133"/>
        <v>1.2298428855721397</v>
      </c>
      <c r="JD4183" s="104">
        <f t="shared" si="1134"/>
        <v>1.5070000000000139E-2</v>
      </c>
      <c r="JE4183" s="102">
        <f t="shared" si="1135"/>
        <v>1.2199999999999989E-2</v>
      </c>
      <c r="JF4183" s="66">
        <f t="shared" ca="1" si="1123"/>
        <v>1.7149523809523826E-2</v>
      </c>
      <c r="JG4183" s="66">
        <f t="shared" ref="JG4183:JG4246" ca="1" si="1139">IF(IU4183&lt;&gt;"",IF($IS4183&gt;=JG$1,AVERAGE(INDIRECT(CONCATENATE("JE",$IS4183+2,":JE",$IS4183+2-JG$1))),""),"")</f>
        <v>-4.5380952380950451E-4</v>
      </c>
      <c r="JH4183" s="66">
        <f t="shared" ca="1" si="1136"/>
        <v>8.4728909308230526E-3</v>
      </c>
      <c r="JI4183" s="80">
        <f t="shared" ca="1" si="1137"/>
        <v>1.1504782639527209E-2</v>
      </c>
      <c r="JJ4183" s="118">
        <f t="shared" ca="1" si="1138"/>
        <v>15010.814108184679</v>
      </c>
    </row>
    <row r="4184" spans="253:270" x14ac:dyDescent="0.3">
      <c r="IS4184" s="74">
        <v>4182</v>
      </c>
      <c r="IT4184" s="90" t="str">
        <f t="shared" si="1124"/>
        <v>2015-04-09</v>
      </c>
      <c r="IU4184" s="101">
        <f t="shared" si="1125"/>
        <v>1.0660400000000001</v>
      </c>
      <c r="IV4184" s="102">
        <f t="shared" si="1126"/>
        <v>1.0684100000000001</v>
      </c>
      <c r="IW4184" s="102">
        <f t="shared" si="1127"/>
        <v>1.05687</v>
      </c>
      <c r="IX4184" s="103">
        <f t="shared" si="1128"/>
        <v>1.06063</v>
      </c>
      <c r="IY4184" s="112">
        <f t="shared" si="1129"/>
        <v>37899</v>
      </c>
      <c r="IZ4184" s="104">
        <f t="shared" ca="1" si="1130"/>
        <v>1.0807127272727273</v>
      </c>
      <c r="JA4184" s="102">
        <f t="shared" ca="1" si="1131"/>
        <v>1.079217619047619</v>
      </c>
      <c r="JB4184" s="102">
        <f t="shared" ca="1" si="1132"/>
        <v>1.1041856862745096</v>
      </c>
      <c r="JC4184" s="103">
        <f t="shared" ca="1" si="1133"/>
        <v>1.2283131840796024</v>
      </c>
      <c r="JD4184" s="104">
        <f t="shared" si="1134"/>
        <v>1.1540000000000106E-2</v>
      </c>
      <c r="JE4184" s="102">
        <f t="shared" si="1135"/>
        <v>5.4100000000001369E-3</v>
      </c>
      <c r="JF4184" s="66">
        <f t="shared" ca="1" si="1123"/>
        <v>1.680000000000002E-2</v>
      </c>
      <c r="JG4184" s="66">
        <f t="shared" ca="1" si="1139"/>
        <v>2.2333333333335843E-4</v>
      </c>
      <c r="JH4184" s="66">
        <f t="shared" ca="1" si="1136"/>
        <v>8.5453808185085127E-3</v>
      </c>
      <c r="JI4184" s="80">
        <f t="shared" ca="1" si="1137"/>
        <v>1.1411126288609878E-2</v>
      </c>
      <c r="JJ4184" s="118">
        <f t="shared" ca="1" si="1138"/>
        <v>15109.316429474446</v>
      </c>
    </row>
    <row r="4185" spans="253:270" x14ac:dyDescent="0.3">
      <c r="IS4185" s="74">
        <v>4183</v>
      </c>
      <c r="IT4185" s="90" t="str">
        <f t="shared" si="1124"/>
        <v>2015-04-12</v>
      </c>
      <c r="IU4185" s="101">
        <f t="shared" si="1125"/>
        <v>1.0590200000000001</v>
      </c>
      <c r="IV4185" s="102">
        <f t="shared" si="1126"/>
        <v>1.0621</v>
      </c>
      <c r="IW4185" s="102">
        <f t="shared" si="1127"/>
        <v>1.0521199999999999</v>
      </c>
      <c r="IX4185" s="103">
        <f t="shared" si="1128"/>
        <v>1.0567500000000001</v>
      </c>
      <c r="IY4185" s="112">
        <f t="shared" si="1129"/>
        <v>42896</v>
      </c>
      <c r="IZ4185" s="104">
        <f t="shared" ca="1" si="1130"/>
        <v>1.0777463636363636</v>
      </c>
      <c r="JA4185" s="102">
        <f t="shared" ca="1" si="1131"/>
        <v>1.079542380952381</v>
      </c>
      <c r="JB4185" s="102">
        <f t="shared" ca="1" si="1132"/>
        <v>1.1027635294117648</v>
      </c>
      <c r="JC4185" s="103">
        <f t="shared" ca="1" si="1133"/>
        <v>1.2267736815920403</v>
      </c>
      <c r="JD4185" s="104">
        <f t="shared" si="1134"/>
        <v>9.9800000000000999E-3</v>
      </c>
      <c r="JE4185" s="102">
        <f t="shared" si="1135"/>
        <v>2.2699999999999942E-3</v>
      </c>
      <c r="JF4185" s="66">
        <f t="shared" ca="1" si="1123"/>
        <v>1.6446666666666689E-2</v>
      </c>
      <c r="JG4185" s="66">
        <f t="shared" ca="1" si="1139"/>
        <v>-3.2428571428569234E-4</v>
      </c>
      <c r="JH4185" s="66">
        <f t="shared" ca="1" si="1136"/>
        <v>8.6658191893335765E-3</v>
      </c>
      <c r="JI4185" s="80">
        <f t="shared" ca="1" si="1137"/>
        <v>1.101701911608044E-2</v>
      </c>
      <c r="JJ4185" s="118">
        <f t="shared" ca="1" si="1138"/>
        <v>15141.222525880508</v>
      </c>
    </row>
    <row r="4186" spans="253:270" x14ac:dyDescent="0.3">
      <c r="IS4186" s="74">
        <v>4184</v>
      </c>
      <c r="IT4186" s="90" t="str">
        <f t="shared" si="1124"/>
        <v>2015-04-13</v>
      </c>
      <c r="IU4186" s="101">
        <f t="shared" si="1125"/>
        <v>1.0569999999999999</v>
      </c>
      <c r="IV4186" s="102">
        <f t="shared" si="1126"/>
        <v>1.0708200000000001</v>
      </c>
      <c r="IW4186" s="102">
        <f t="shared" si="1127"/>
        <v>1.0532300000000001</v>
      </c>
      <c r="IX4186" s="103">
        <f t="shared" si="1128"/>
        <v>1.06558</v>
      </c>
      <c r="IY4186" s="112">
        <f t="shared" si="1129"/>
        <v>50106</v>
      </c>
      <c r="IZ4186" s="104">
        <f t="shared" ca="1" si="1130"/>
        <v>1.0761072727272727</v>
      </c>
      <c r="JA4186" s="102">
        <f t="shared" ca="1" si="1131"/>
        <v>1.0799400000000001</v>
      </c>
      <c r="JB4186" s="102">
        <f t="shared" ca="1" si="1132"/>
        <v>1.1014139215686274</v>
      </c>
      <c r="JC4186" s="103">
        <f t="shared" ca="1" si="1133"/>
        <v>1.2253031343283587</v>
      </c>
      <c r="JD4186" s="104">
        <f t="shared" si="1134"/>
        <v>1.7589999999999995E-2</v>
      </c>
      <c r="JE4186" s="102">
        <f t="shared" si="1135"/>
        <v>-8.580000000000032E-3</v>
      </c>
      <c r="JF4186" s="66">
        <f t="shared" ca="1" si="1123"/>
        <v>1.6584285714285728E-2</v>
      </c>
      <c r="JG4186" s="66">
        <f t="shared" ca="1" si="1139"/>
        <v>-2.6333333333331384E-4</v>
      </c>
      <c r="JH4186" s="66">
        <f t="shared" ca="1" si="1136"/>
        <v>8.6599337792632285E-3</v>
      </c>
      <c r="JI4186" s="80">
        <f t="shared" ca="1" si="1137"/>
        <v>1.0967523197120001E-2</v>
      </c>
      <c r="JJ4186" s="118">
        <f t="shared" ca="1" si="1138"/>
        <v>14990.408824045398</v>
      </c>
    </row>
    <row r="4187" spans="253:270" x14ac:dyDescent="0.3">
      <c r="IS4187" s="74">
        <v>4185</v>
      </c>
      <c r="IT4187" s="90" t="str">
        <f t="shared" si="1124"/>
        <v>2015-04-14</v>
      </c>
      <c r="IU4187" s="101">
        <f t="shared" si="1125"/>
        <v>1.0653900000000001</v>
      </c>
      <c r="IV4187" s="102">
        <f t="shared" si="1126"/>
        <v>1.0703800000000001</v>
      </c>
      <c r="IW4187" s="102">
        <f t="shared" si="1127"/>
        <v>1.05715</v>
      </c>
      <c r="IX4187" s="103">
        <f t="shared" si="1128"/>
        <v>1.0684899999999999</v>
      </c>
      <c r="IY4187" s="112">
        <f t="shared" si="1129"/>
        <v>58732</v>
      </c>
      <c r="IZ4187" s="104">
        <f t="shared" ca="1" si="1130"/>
        <v>1.075678181818182</v>
      </c>
      <c r="JA4187" s="102">
        <f t="shared" ca="1" si="1131"/>
        <v>1.0803457142857145</v>
      </c>
      <c r="JB4187" s="102">
        <f t="shared" ca="1" si="1132"/>
        <v>1.0998517647058823</v>
      </c>
      <c r="JC4187" s="103">
        <f t="shared" ca="1" si="1133"/>
        <v>1.2238542786069655</v>
      </c>
      <c r="JD4187" s="104">
        <f t="shared" si="1134"/>
        <v>1.3230000000000075E-2</v>
      </c>
      <c r="JE4187" s="102">
        <f t="shared" si="1135"/>
        <v>-3.0999999999998806E-3</v>
      </c>
      <c r="JF4187" s="66">
        <f t="shared" ca="1" si="1123"/>
        <v>1.6739523809523826E-2</v>
      </c>
      <c r="JG4187" s="66">
        <f t="shared" ca="1" si="1139"/>
        <v>-2.7428571428568196E-4</v>
      </c>
      <c r="JH4187" s="66">
        <f t="shared" ca="1" si="1136"/>
        <v>8.568713564718734E-3</v>
      </c>
      <c r="JI4187" s="80">
        <f t="shared" ca="1" si="1137"/>
        <v>1.097023530217261E-2</v>
      </c>
      <c r="JJ4187" s="118">
        <f t="shared" ca="1" si="1138"/>
        <v>14876.75870126898</v>
      </c>
    </row>
    <row r="4188" spans="253:270" x14ac:dyDescent="0.3">
      <c r="IS4188" s="74">
        <v>4186</v>
      </c>
      <c r="IT4188" s="90" t="str">
        <f t="shared" si="1124"/>
        <v>2015-04-15</v>
      </c>
      <c r="IU4188" s="101">
        <f t="shared" si="1125"/>
        <v>1.0684800000000001</v>
      </c>
      <c r="IV4188" s="102">
        <f t="shared" si="1126"/>
        <v>1.0818700000000001</v>
      </c>
      <c r="IW4188" s="102">
        <f t="shared" si="1127"/>
        <v>1.06257</v>
      </c>
      <c r="IX4188" s="103">
        <f t="shared" si="1128"/>
        <v>1.07623</v>
      </c>
      <c r="IY4188" s="112">
        <f t="shared" si="1129"/>
        <v>67382</v>
      </c>
      <c r="IZ4188" s="104">
        <f t="shared" ca="1" si="1130"/>
        <v>1.0756618181818183</v>
      </c>
      <c r="JA4188" s="102">
        <f t="shared" ca="1" si="1131"/>
        <v>1.0798347619047619</v>
      </c>
      <c r="JB4188" s="102">
        <f t="shared" ca="1" si="1132"/>
        <v>1.0987033333333334</v>
      </c>
      <c r="JC4188" s="103">
        <f t="shared" ca="1" si="1133"/>
        <v>1.2224391044776122</v>
      </c>
      <c r="JD4188" s="104">
        <f t="shared" si="1134"/>
        <v>1.9300000000000095E-2</v>
      </c>
      <c r="JE4188" s="102">
        <f t="shared" si="1135"/>
        <v>-7.7499999999999236E-3</v>
      </c>
      <c r="JF4188" s="66">
        <f t="shared" ca="1" si="1123"/>
        <v>1.53809523809524E-2</v>
      </c>
      <c r="JG4188" s="66">
        <f t="shared" ca="1" si="1139"/>
        <v>6.7095238095240964E-4</v>
      </c>
      <c r="JH4188" s="66">
        <f t="shared" ca="1" si="1136"/>
        <v>5.085264337149514E-3</v>
      </c>
      <c r="JI4188" s="80">
        <f t="shared" ca="1" si="1137"/>
        <v>9.303598845281506E-3</v>
      </c>
      <c r="JJ4188" s="118">
        <f t="shared" ca="1" si="1138"/>
        <v>14108.672328903018</v>
      </c>
    </row>
    <row r="4189" spans="253:270" x14ac:dyDescent="0.3">
      <c r="IS4189" s="74">
        <v>4187</v>
      </c>
      <c r="IT4189" s="90" t="str">
        <f t="shared" si="1124"/>
        <v>2015-04-16</v>
      </c>
      <c r="IU4189" s="101">
        <f t="shared" si="1125"/>
        <v>1.0765100000000001</v>
      </c>
      <c r="IV4189" s="102">
        <f t="shared" si="1126"/>
        <v>1.0849500000000001</v>
      </c>
      <c r="IW4189" s="102">
        <f t="shared" si="1127"/>
        <v>1.0735399999999999</v>
      </c>
      <c r="IX4189" s="103">
        <f t="shared" si="1128"/>
        <v>1.0812200000000001</v>
      </c>
      <c r="IY4189" s="112">
        <f t="shared" si="1129"/>
        <v>61522</v>
      </c>
      <c r="IZ4189" s="104">
        <f t="shared" ca="1" si="1130"/>
        <v>1.0750354545454548</v>
      </c>
      <c r="JA4189" s="102">
        <f t="shared" ca="1" si="1131"/>
        <v>1.0805523809523809</v>
      </c>
      <c r="JB4189" s="102">
        <f t="shared" ca="1" si="1132"/>
        <v>1.0973939215686275</v>
      </c>
      <c r="JC4189" s="103">
        <f t="shared" ca="1" si="1133"/>
        <v>1.2210452736318411</v>
      </c>
      <c r="JD4189" s="104">
        <f t="shared" si="1134"/>
        <v>1.1410000000000142E-2</v>
      </c>
      <c r="JE4189" s="102">
        <f t="shared" si="1135"/>
        <v>-4.709999999999992E-3</v>
      </c>
      <c r="JF4189" s="66">
        <f t="shared" ref="JF4189:JF4252" ca="1" si="1140">IF(IT4189&lt;&gt;"",IF($IS4189&gt;=JF$1,AVERAGE(INDIRECT(CONCATENATE("JD",$IS4189+2,":JD",$IS4189+2-JF$1))),""),"")</f>
        <v>1.4463809523809551E-2</v>
      </c>
      <c r="JG4189" s="66">
        <f t="shared" ca="1" si="1139"/>
        <v>-5.485714285714062E-4</v>
      </c>
      <c r="JH4189" s="66">
        <f t="shared" ca="1" si="1136"/>
        <v>3.8260230206044149E-3</v>
      </c>
      <c r="JI4189" s="80">
        <f t="shared" ca="1" si="1137"/>
        <v>8.1830377906370079E-3</v>
      </c>
      <c r="JJ4189" s="118">
        <f t="shared" ca="1" si="1138"/>
        <v>12034.034246080058</v>
      </c>
    </row>
    <row r="4190" spans="253:270" x14ac:dyDescent="0.3">
      <c r="IS4190" s="74">
        <v>4188</v>
      </c>
      <c r="IT4190" s="90" t="str">
        <f t="shared" si="1124"/>
        <v>2015-04-19</v>
      </c>
      <c r="IU4190" s="101">
        <f t="shared" si="1125"/>
        <v>1.0825199999999999</v>
      </c>
      <c r="IV4190" s="102">
        <f t="shared" si="1126"/>
        <v>1.0826800000000001</v>
      </c>
      <c r="IW4190" s="102">
        <f t="shared" si="1127"/>
        <v>1.0713299999999999</v>
      </c>
      <c r="IX4190" s="103">
        <f t="shared" si="1128"/>
        <v>1.0738399999999999</v>
      </c>
      <c r="IY4190" s="112">
        <f t="shared" si="1129"/>
        <v>38801</v>
      </c>
      <c r="IZ4190" s="104">
        <f t="shared" ca="1" si="1130"/>
        <v>1.0728409090909092</v>
      </c>
      <c r="JA4190" s="102">
        <f t="shared" ca="1" si="1131"/>
        <v>1.0801361904761906</v>
      </c>
      <c r="JB4190" s="102">
        <f t="shared" ca="1" si="1132"/>
        <v>1.0962496078431372</v>
      </c>
      <c r="JC4190" s="103">
        <f t="shared" ca="1" si="1133"/>
        <v>1.2196002487562192</v>
      </c>
      <c r="JD4190" s="104">
        <f t="shared" si="1134"/>
        <v>1.1350000000000193E-2</v>
      </c>
      <c r="JE4190" s="102">
        <f t="shared" si="1135"/>
        <v>8.680000000000021E-3</v>
      </c>
      <c r="JF4190" s="66">
        <f t="shared" ca="1" si="1140"/>
        <v>1.3899523809523851E-2</v>
      </c>
      <c r="JG4190" s="66">
        <f t="shared" ca="1" si="1139"/>
        <v>6.5476190476193314E-4</v>
      </c>
      <c r="JH4190" s="66">
        <f t="shared" ca="1" si="1136"/>
        <v>3.3387729085919225E-3</v>
      </c>
      <c r="JI4190" s="80">
        <f t="shared" ca="1" si="1137"/>
        <v>7.5707303661300745E-3</v>
      </c>
      <c r="JJ4190" s="118">
        <f t="shared" ca="1" si="1138"/>
        <v>12023.453930809726</v>
      </c>
    </row>
    <row r="4191" spans="253:270" x14ac:dyDescent="0.3">
      <c r="IS4191" s="74">
        <v>4189</v>
      </c>
      <c r="IT4191" s="90" t="str">
        <f t="shared" si="1124"/>
        <v>2015-04-20</v>
      </c>
      <c r="IU4191" s="101">
        <f t="shared" si="1125"/>
        <v>1.07389</v>
      </c>
      <c r="IV4191" s="102">
        <f t="shared" si="1126"/>
        <v>1.07823</v>
      </c>
      <c r="IW4191" s="102">
        <f t="shared" si="1127"/>
        <v>1.06606</v>
      </c>
      <c r="IX4191" s="103">
        <f t="shared" si="1128"/>
        <v>1.07365</v>
      </c>
      <c r="IY4191" s="112">
        <f t="shared" si="1129"/>
        <v>39106</v>
      </c>
      <c r="IZ4191" s="104">
        <f t="shared" ca="1" si="1130"/>
        <v>1.0711318181818184</v>
      </c>
      <c r="JA4191" s="102">
        <f t="shared" ca="1" si="1131"/>
        <v>1.0791338095238094</v>
      </c>
      <c r="JB4191" s="102">
        <f t="shared" ca="1" si="1132"/>
        <v>1.0950901960784314</v>
      </c>
      <c r="JC4191" s="103">
        <f t="shared" ca="1" si="1133"/>
        <v>1.2181702487562192</v>
      </c>
      <c r="JD4191" s="104">
        <f t="shared" si="1134"/>
        <v>1.2170000000000014E-2</v>
      </c>
      <c r="JE4191" s="102">
        <f t="shared" si="1135"/>
        <v>2.4000000000001798E-4</v>
      </c>
      <c r="JF4191" s="66">
        <f t="shared" ca="1" si="1140"/>
        <v>1.3507619047619091E-2</v>
      </c>
      <c r="JG4191" s="66">
        <f t="shared" ca="1" si="1139"/>
        <v>1.1628571428571692E-3</v>
      </c>
      <c r="JH4191" s="66">
        <f t="shared" ca="1" si="1136"/>
        <v>3.0206052764020132E-3</v>
      </c>
      <c r="JI4191" s="80">
        <f t="shared" ca="1" si="1137"/>
        <v>7.1564617107679083E-3</v>
      </c>
      <c r="JJ4191" s="118">
        <f t="shared" ca="1" si="1138"/>
        <v>10909.663627588166</v>
      </c>
    </row>
    <row r="4192" spans="253:270" x14ac:dyDescent="0.3">
      <c r="IS4192" s="74">
        <v>4190</v>
      </c>
      <c r="IT4192" s="90" t="str">
        <f t="shared" si="1124"/>
        <v>2015-04-21</v>
      </c>
      <c r="IU4192" s="101">
        <f t="shared" si="1125"/>
        <v>1.07368</v>
      </c>
      <c r="IV4192" s="102">
        <f t="shared" si="1126"/>
        <v>1.0801400000000001</v>
      </c>
      <c r="IW4192" s="102">
        <f t="shared" si="1127"/>
        <v>1.0709299999999999</v>
      </c>
      <c r="IX4192" s="103">
        <f t="shared" si="1128"/>
        <v>1.0726</v>
      </c>
      <c r="IY4192" s="112">
        <f t="shared" si="1129"/>
        <v>42230</v>
      </c>
      <c r="IZ4192" s="104">
        <f t="shared" ca="1" si="1130"/>
        <v>1.0703036363636362</v>
      </c>
      <c r="JA4192" s="102">
        <f t="shared" ca="1" si="1131"/>
        <v>1.0781828571428573</v>
      </c>
      <c r="JB4192" s="102">
        <f t="shared" ca="1" si="1132"/>
        <v>1.0939164705882354</v>
      </c>
      <c r="JC4192" s="103">
        <f t="shared" ca="1" si="1133"/>
        <v>1.2167336318407962</v>
      </c>
      <c r="JD4192" s="104">
        <f t="shared" si="1134"/>
        <v>9.2100000000001625E-3</v>
      </c>
      <c r="JE4192" s="102">
        <f t="shared" si="1135"/>
        <v>1.0799999999999699E-3</v>
      </c>
      <c r="JF4192" s="66">
        <f t="shared" ca="1" si="1140"/>
        <v>1.3283333333333388E-2</v>
      </c>
      <c r="JG4192" s="66">
        <f t="shared" ca="1" si="1139"/>
        <v>1.1057142857143077E-3</v>
      </c>
      <c r="JH4192" s="66">
        <f t="shared" ca="1" si="1136"/>
        <v>3.1535940695586575E-3</v>
      </c>
      <c r="JI4192" s="80">
        <f t="shared" ca="1" si="1137"/>
        <v>7.1521029684106438E-3</v>
      </c>
      <c r="JJ4192" s="118">
        <f t="shared" ca="1" si="1138"/>
        <v>10299.032809971122</v>
      </c>
    </row>
    <row r="4193" spans="253:270" x14ac:dyDescent="0.3">
      <c r="IS4193" s="74">
        <v>4191</v>
      </c>
      <c r="IT4193" s="90" t="str">
        <f t="shared" si="1124"/>
        <v>2015-04-22</v>
      </c>
      <c r="IU4193" s="101">
        <f t="shared" si="1125"/>
        <v>1.07264</v>
      </c>
      <c r="IV4193" s="102">
        <f t="shared" si="1126"/>
        <v>1.08473</v>
      </c>
      <c r="IW4193" s="102">
        <f t="shared" si="1127"/>
        <v>1.0667199999999999</v>
      </c>
      <c r="IX4193" s="103">
        <f t="shared" si="1128"/>
        <v>1.08246</v>
      </c>
      <c r="IY4193" s="112">
        <f t="shared" si="1129"/>
        <v>48633</v>
      </c>
      <c r="IZ4193" s="104">
        <f t="shared" ca="1" si="1130"/>
        <v>1.0706818181818181</v>
      </c>
      <c r="JA4193" s="102">
        <f t="shared" ca="1" si="1131"/>
        <v>1.0774852380952384</v>
      </c>
      <c r="JB4193" s="102">
        <f t="shared" ca="1" si="1132"/>
        <v>1.0929070588235292</v>
      </c>
      <c r="JC4193" s="103">
        <f t="shared" ca="1" si="1133"/>
        <v>1.2153426865671642</v>
      </c>
      <c r="JD4193" s="104">
        <f t="shared" si="1134"/>
        <v>1.8010000000000081E-2</v>
      </c>
      <c r="JE4193" s="102">
        <f t="shared" si="1135"/>
        <v>-9.8199999999999399E-3</v>
      </c>
      <c r="JF4193" s="66">
        <f t="shared" ca="1" si="1140"/>
        <v>1.3599523809523863E-2</v>
      </c>
      <c r="JG4193" s="66">
        <f t="shared" ca="1" si="1139"/>
        <v>8.5523809523812579E-4</v>
      </c>
      <c r="JH4193" s="66">
        <f t="shared" ca="1" si="1136"/>
        <v>3.2763895288367658E-3</v>
      </c>
      <c r="JI4193" s="80">
        <f t="shared" ca="1" si="1137"/>
        <v>7.432738147673576E-3</v>
      </c>
      <c r="JJ4193" s="118">
        <f t="shared" ca="1" si="1138"/>
        <v>10315.096882977659</v>
      </c>
    </row>
    <row r="4194" spans="253:270" x14ac:dyDescent="0.3">
      <c r="IS4194" s="74">
        <v>4192</v>
      </c>
      <c r="IT4194" s="90" t="str">
        <f t="shared" si="1124"/>
        <v>2015-04-23</v>
      </c>
      <c r="IU4194" s="101">
        <f t="shared" si="1125"/>
        <v>1.0825100000000001</v>
      </c>
      <c r="IV4194" s="102">
        <f t="shared" si="1126"/>
        <v>1.09009</v>
      </c>
      <c r="IW4194" s="102">
        <f t="shared" si="1127"/>
        <v>1.07856</v>
      </c>
      <c r="IX4194" s="103">
        <f t="shared" si="1128"/>
        <v>1.08771</v>
      </c>
      <c r="IY4194" s="112">
        <f t="shared" si="1129"/>
        <v>52333</v>
      </c>
      <c r="IZ4194" s="104">
        <f t="shared" ca="1" si="1130"/>
        <v>1.0726509090909089</v>
      </c>
      <c r="JA4194" s="102">
        <f t="shared" ca="1" si="1131"/>
        <v>1.0774461904761905</v>
      </c>
      <c r="JB4194" s="102">
        <f t="shared" ca="1" si="1132"/>
        <v>1.0918723529411765</v>
      </c>
      <c r="JC4194" s="103">
        <f t="shared" ca="1" si="1133"/>
        <v>1.2140027363184078</v>
      </c>
      <c r="JD4194" s="104">
        <f t="shared" si="1134"/>
        <v>1.153000000000004E-2</v>
      </c>
      <c r="JE4194" s="102">
        <f t="shared" si="1135"/>
        <v>-5.1999999999998714E-3</v>
      </c>
      <c r="JF4194" s="66">
        <f t="shared" ca="1" si="1140"/>
        <v>1.3213809523809577E-2</v>
      </c>
      <c r="JG4194" s="66">
        <f t="shared" ca="1" si="1139"/>
        <v>1.9142857142860956E-4</v>
      </c>
      <c r="JH4194" s="66">
        <f t="shared" ca="1" si="1136"/>
        <v>3.0096772112802707E-3</v>
      </c>
      <c r="JI4194" s="80">
        <f t="shared" ca="1" si="1137"/>
        <v>7.320553118390959E-3</v>
      </c>
      <c r="JJ4194" s="118">
        <f t="shared" ca="1" si="1138"/>
        <v>10204.278778644291</v>
      </c>
    </row>
    <row r="4195" spans="253:270" x14ac:dyDescent="0.3">
      <c r="IS4195" s="74">
        <v>4193</v>
      </c>
      <c r="IT4195" s="90" t="str">
        <f t="shared" si="1124"/>
        <v>2015-04-26</v>
      </c>
      <c r="IU4195" s="101">
        <f t="shared" si="1125"/>
        <v>1.0867500000000001</v>
      </c>
      <c r="IV4195" s="102">
        <f t="shared" si="1126"/>
        <v>1.09274</v>
      </c>
      <c r="IW4195" s="102">
        <f t="shared" si="1127"/>
        <v>1.08202</v>
      </c>
      <c r="IX4195" s="103">
        <f t="shared" si="1128"/>
        <v>1.0889800000000001</v>
      </c>
      <c r="IY4195" s="112">
        <f t="shared" si="1129"/>
        <v>37533</v>
      </c>
      <c r="IZ4195" s="104">
        <f t="shared" ca="1" si="1130"/>
        <v>1.0752281818181815</v>
      </c>
      <c r="JA4195" s="102">
        <f t="shared" ca="1" si="1131"/>
        <v>1.0774271428571431</v>
      </c>
      <c r="JB4195" s="102">
        <f t="shared" ca="1" si="1132"/>
        <v>1.0908739215686274</v>
      </c>
      <c r="JC4195" s="103">
        <f t="shared" ca="1" si="1133"/>
        <v>1.2126903482587064</v>
      </c>
      <c r="JD4195" s="104">
        <f t="shared" si="1134"/>
        <v>1.0720000000000063E-2</v>
      </c>
      <c r="JE4195" s="102">
        <f t="shared" si="1135"/>
        <v>-2.2299999999999542E-3</v>
      </c>
      <c r="JF4195" s="66">
        <f t="shared" ca="1" si="1140"/>
        <v>1.3019523809523859E-2</v>
      </c>
      <c r="JG4195" s="66">
        <f t="shared" ca="1" si="1139"/>
        <v>1.2666666666670347E-4</v>
      </c>
      <c r="JH4195" s="66">
        <f t="shared" ca="1" si="1136"/>
        <v>3.0326139537188456E-3</v>
      </c>
      <c r="JI4195" s="80">
        <f t="shared" ca="1" si="1137"/>
        <v>7.3356567747857628E-3</v>
      </c>
      <c r="JJ4195" s="118">
        <f t="shared" ca="1" si="1138"/>
        <v>10096.216069206313</v>
      </c>
    </row>
    <row r="4196" spans="253:270" x14ac:dyDescent="0.3">
      <c r="IS4196" s="74">
        <v>4194</v>
      </c>
      <c r="IT4196" s="90" t="str">
        <f t="shared" si="1124"/>
        <v>2015-04-27</v>
      </c>
      <c r="IU4196" s="101">
        <f t="shared" si="1125"/>
        <v>1.0891200000000001</v>
      </c>
      <c r="IV4196" s="102">
        <f t="shared" si="1126"/>
        <v>1.0992</v>
      </c>
      <c r="IW4196" s="102">
        <f t="shared" si="1127"/>
        <v>1.08609</v>
      </c>
      <c r="IX4196" s="103">
        <f t="shared" si="1128"/>
        <v>1.0982400000000001</v>
      </c>
      <c r="IY4196" s="112">
        <f t="shared" si="1129"/>
        <v>42838</v>
      </c>
      <c r="IZ4196" s="104">
        <f t="shared" ca="1" si="1130"/>
        <v>1.0789999999999997</v>
      </c>
      <c r="JA4196" s="102">
        <f t="shared" ca="1" si="1131"/>
        <v>1.0781238095238099</v>
      </c>
      <c r="JB4196" s="102">
        <f t="shared" ca="1" si="1132"/>
        <v>1.0901386274509803</v>
      </c>
      <c r="JC4196" s="103">
        <f t="shared" ca="1" si="1133"/>
        <v>1.2114238805970148</v>
      </c>
      <c r="JD4196" s="104">
        <f t="shared" si="1134"/>
        <v>1.3109999999999955E-2</v>
      </c>
      <c r="JE4196" s="102">
        <f t="shared" si="1135"/>
        <v>-9.120000000000017E-3</v>
      </c>
      <c r="JF4196" s="66">
        <f t="shared" ca="1" si="1140"/>
        <v>1.3225238095238139E-2</v>
      </c>
      <c r="JG4196" s="66">
        <f t="shared" ca="1" si="1139"/>
        <v>-5.5571428571424676E-4</v>
      </c>
      <c r="JH4196" s="66">
        <f t="shared" ca="1" si="1136"/>
        <v>2.8814870814309621E-3</v>
      </c>
      <c r="JI4196" s="80">
        <f t="shared" ca="1" si="1137"/>
        <v>7.4958118918745141E-3</v>
      </c>
      <c r="JJ4196" s="118">
        <f t="shared" ca="1" si="1138"/>
        <v>10024.036319796012</v>
      </c>
    </row>
    <row r="4197" spans="253:270" x14ac:dyDescent="0.3">
      <c r="IS4197" s="74">
        <v>4195</v>
      </c>
      <c r="IT4197" s="90" t="str">
        <f t="shared" si="1124"/>
        <v>2015-04-28</v>
      </c>
      <c r="IU4197" s="101">
        <f t="shared" si="1125"/>
        <v>1.09823</v>
      </c>
      <c r="IV4197" s="102">
        <f t="shared" si="1126"/>
        <v>1.11893</v>
      </c>
      <c r="IW4197" s="102">
        <f t="shared" si="1127"/>
        <v>1.09606</v>
      </c>
      <c r="IX4197" s="103">
        <f t="shared" si="1128"/>
        <v>1.1129500000000001</v>
      </c>
      <c r="IY4197" s="112">
        <f t="shared" si="1129"/>
        <v>69406</v>
      </c>
      <c r="IZ4197" s="104">
        <f t="shared" ca="1" si="1130"/>
        <v>1.0833063636363638</v>
      </c>
      <c r="JA4197" s="102">
        <f t="shared" ca="1" si="1131"/>
        <v>1.0800161904761909</v>
      </c>
      <c r="JB4197" s="102">
        <f t="shared" ca="1" si="1132"/>
        <v>1.0895823529411763</v>
      </c>
      <c r="JC4197" s="103">
        <f t="shared" ca="1" si="1133"/>
        <v>1.2102310447761193</v>
      </c>
      <c r="JD4197" s="104">
        <f t="shared" si="1134"/>
        <v>2.2869999999999946E-2</v>
      </c>
      <c r="JE4197" s="102">
        <f t="shared" si="1135"/>
        <v>-1.4720000000000066E-2</v>
      </c>
      <c r="JF4197" s="66">
        <f t="shared" ca="1" si="1140"/>
        <v>1.3673809523809567E-2</v>
      </c>
      <c r="JG4197" s="66">
        <f t="shared" ca="1" si="1139"/>
        <v>-1.7480952380952073E-3</v>
      </c>
      <c r="JH4197" s="66">
        <f t="shared" ca="1" si="1136"/>
        <v>3.5396239727519992E-3</v>
      </c>
      <c r="JI4197" s="80">
        <f t="shared" ca="1" si="1137"/>
        <v>7.6607214748181081E-3</v>
      </c>
      <c r="JJ4197" s="118">
        <f t="shared" ca="1" si="1138"/>
        <v>11341.92453904685</v>
      </c>
    </row>
    <row r="4198" spans="253:270" x14ac:dyDescent="0.3">
      <c r="IS4198" s="74">
        <v>4196</v>
      </c>
      <c r="IT4198" s="90" t="str">
        <f t="shared" si="1124"/>
        <v>2015-04-29</v>
      </c>
      <c r="IU4198" s="101">
        <f t="shared" si="1125"/>
        <v>1.11297</v>
      </c>
      <c r="IV4198" s="102">
        <f t="shared" si="1126"/>
        <v>1.1267499999999999</v>
      </c>
      <c r="IW4198" s="102">
        <f t="shared" si="1127"/>
        <v>1.1072200000000001</v>
      </c>
      <c r="IX4198" s="103">
        <f t="shared" si="1128"/>
        <v>1.12239</v>
      </c>
      <c r="IY4198" s="112">
        <f t="shared" si="1129"/>
        <v>72426</v>
      </c>
      <c r="IZ4198" s="104">
        <f t="shared" ca="1" si="1130"/>
        <v>1.0882063636363635</v>
      </c>
      <c r="JA4198" s="102">
        <f t="shared" ca="1" si="1131"/>
        <v>1.0822057142857144</v>
      </c>
      <c r="JB4198" s="102">
        <f t="shared" ca="1" si="1132"/>
        <v>1.089239019607843</v>
      </c>
      <c r="JC4198" s="103">
        <f t="shared" ca="1" si="1133"/>
        <v>1.2090858208955226</v>
      </c>
      <c r="JD4198" s="104">
        <f t="shared" si="1134"/>
        <v>1.9529999999999825E-2</v>
      </c>
      <c r="JE4198" s="102">
        <f t="shared" si="1135"/>
        <v>-9.4199999999999839E-3</v>
      </c>
      <c r="JF4198" s="66">
        <f t="shared" ca="1" si="1140"/>
        <v>1.4215714285714326E-2</v>
      </c>
      <c r="JG4198" s="66">
        <f t="shared" ca="1" si="1139"/>
        <v>-2.0704761904761569E-3</v>
      </c>
      <c r="JH4198" s="66">
        <f t="shared" ca="1" si="1136"/>
        <v>3.5235487677009753E-3</v>
      </c>
      <c r="JI4198" s="80">
        <f t="shared" ca="1" si="1137"/>
        <v>7.8324170545304786E-3</v>
      </c>
      <c r="JJ4198" s="118">
        <f t="shared" ca="1" si="1138"/>
        <v>12717.093304957078</v>
      </c>
    </row>
    <row r="4199" spans="253:270" x14ac:dyDescent="0.3">
      <c r="IS4199" s="74">
        <v>4197</v>
      </c>
      <c r="IT4199" s="90" t="str">
        <f t="shared" si="1124"/>
        <v>2015-04-30</v>
      </c>
      <c r="IU4199" s="101">
        <f t="shared" si="1125"/>
        <v>1.12242</v>
      </c>
      <c r="IV4199" s="102">
        <f t="shared" si="1126"/>
        <v>1.12921</v>
      </c>
      <c r="IW4199" s="102">
        <f t="shared" si="1127"/>
        <v>1.11758</v>
      </c>
      <c r="IX4199" s="103">
        <f t="shared" si="1128"/>
        <v>1.1201700000000001</v>
      </c>
      <c r="IY4199" s="112">
        <f t="shared" si="1129"/>
        <v>42925</v>
      </c>
      <c r="IZ4199" s="104">
        <f t="shared" ca="1" si="1130"/>
        <v>1.0922009090909091</v>
      </c>
      <c r="JA4199" s="102">
        <f t="shared" ca="1" si="1131"/>
        <v>1.0837323809523813</v>
      </c>
      <c r="JB4199" s="102">
        <f t="shared" ca="1" si="1132"/>
        <v>1.0889099999999998</v>
      </c>
      <c r="JC4199" s="103">
        <f t="shared" ca="1" si="1133"/>
        <v>1.2079586069651742</v>
      </c>
      <c r="JD4199" s="104">
        <f t="shared" si="1134"/>
        <v>1.1630000000000029E-2</v>
      </c>
      <c r="JE4199" s="102">
        <f t="shared" si="1135"/>
        <v>2.2499999999998632E-3</v>
      </c>
      <c r="JF4199" s="66">
        <f t="shared" ca="1" si="1140"/>
        <v>1.4028095238095275E-2</v>
      </c>
      <c r="JG4199" s="66">
        <f t="shared" ca="1" si="1139"/>
        <v>-1.4033333333333068E-3</v>
      </c>
      <c r="JH4199" s="66">
        <f t="shared" ca="1" si="1136"/>
        <v>3.5512299935543312E-3</v>
      </c>
      <c r="JI4199" s="80">
        <f t="shared" ca="1" si="1137"/>
        <v>7.5709811488046631E-3</v>
      </c>
      <c r="JJ4199" s="118">
        <f t="shared" ca="1" si="1138"/>
        <v>12667.082672008624</v>
      </c>
    </row>
    <row r="4200" spans="253:270" x14ac:dyDescent="0.3">
      <c r="IS4200" s="74">
        <v>4198</v>
      </c>
      <c r="IT4200" s="90" t="str">
        <f t="shared" si="1124"/>
        <v>2015-05-03</v>
      </c>
      <c r="IU4200" s="101">
        <f t="shared" si="1125"/>
        <v>1.1200699999999999</v>
      </c>
      <c r="IV4200" s="102">
        <f t="shared" si="1126"/>
        <v>1.12256</v>
      </c>
      <c r="IW4200" s="102">
        <f t="shared" si="1127"/>
        <v>1.1123799999999999</v>
      </c>
      <c r="IX4200" s="103">
        <f t="shared" si="1128"/>
        <v>1.1149199999999999</v>
      </c>
      <c r="IY4200" s="112">
        <f t="shared" si="1129"/>
        <v>34780</v>
      </c>
      <c r="IZ4200" s="104">
        <f t="shared" ca="1" si="1130"/>
        <v>1.0952645454545453</v>
      </c>
      <c r="JA4200" s="102">
        <f t="shared" ca="1" si="1131"/>
        <v>1.0845390476190477</v>
      </c>
      <c r="JB4200" s="102">
        <f t="shared" ca="1" si="1132"/>
        <v>1.0884529411764705</v>
      </c>
      <c r="JC4200" s="103">
        <f t="shared" ca="1" si="1133"/>
        <v>1.2068058208955226</v>
      </c>
      <c r="JD4200" s="104">
        <f t="shared" si="1134"/>
        <v>1.0180000000000078E-2</v>
      </c>
      <c r="JE4200" s="102">
        <f t="shared" si="1135"/>
        <v>5.1499999999999879E-3</v>
      </c>
      <c r="JF4200" s="66">
        <f t="shared" ca="1" si="1140"/>
        <v>1.3736666666666709E-2</v>
      </c>
      <c r="JG4200" s="66">
        <f t="shared" ca="1" si="1139"/>
        <v>-6.9571428571426513E-4</v>
      </c>
      <c r="JH4200" s="66">
        <f t="shared" ca="1" si="1136"/>
        <v>3.6035608491671828E-3</v>
      </c>
      <c r="JI4200" s="80">
        <f t="shared" ca="1" si="1137"/>
        <v>7.4550881131955965E-3</v>
      </c>
      <c r="JJ4200" s="118">
        <f t="shared" ca="1" si="1138"/>
        <v>12391.419917941868</v>
      </c>
    </row>
    <row r="4201" spans="253:270" x14ac:dyDescent="0.3">
      <c r="IS4201" s="74">
        <v>4199</v>
      </c>
      <c r="IT4201" s="90" t="str">
        <f t="shared" si="1124"/>
        <v>2015-05-04</v>
      </c>
      <c r="IU4201" s="101">
        <f t="shared" si="1125"/>
        <v>1.1147800000000001</v>
      </c>
      <c r="IV4201" s="102">
        <f t="shared" si="1126"/>
        <v>1.12243</v>
      </c>
      <c r="IW4201" s="102">
        <f t="shared" si="1127"/>
        <v>1.1067</v>
      </c>
      <c r="IX4201" s="103">
        <f t="shared" si="1128"/>
        <v>1.1187</v>
      </c>
      <c r="IY4201" s="112">
        <f t="shared" si="1129"/>
        <v>48026</v>
      </c>
      <c r="IZ4201" s="104">
        <f t="shared" ca="1" si="1130"/>
        <v>1.0993427272727272</v>
      </c>
      <c r="JA4201" s="102">
        <f t="shared" ca="1" si="1131"/>
        <v>1.0857890476190479</v>
      </c>
      <c r="JB4201" s="102">
        <f t="shared" ca="1" si="1132"/>
        <v>1.088159607843137</v>
      </c>
      <c r="JC4201" s="103">
        <f t="shared" ca="1" si="1133"/>
        <v>1.205672039800995</v>
      </c>
      <c r="JD4201" s="104">
        <f t="shared" si="1134"/>
        <v>1.5730000000000022E-2</v>
      </c>
      <c r="JE4201" s="102">
        <f t="shared" si="1135"/>
        <v>-3.9199999999999235E-3</v>
      </c>
      <c r="JF4201" s="66">
        <f t="shared" ca="1" si="1140"/>
        <v>1.388952380952386E-2</v>
      </c>
      <c r="JG4201" s="66">
        <f t="shared" ca="1" si="1139"/>
        <v>-1.2776190476190222E-3</v>
      </c>
      <c r="JH4201" s="66">
        <f t="shared" ca="1" si="1136"/>
        <v>3.6167671386401249E-3</v>
      </c>
      <c r="JI4201" s="80">
        <f t="shared" ca="1" si="1137"/>
        <v>7.2028677521439599E-3</v>
      </c>
      <c r="JJ4201" s="118">
        <f t="shared" ca="1" si="1138"/>
        <v>11057.643363431218</v>
      </c>
    </row>
    <row r="4202" spans="253:270" x14ac:dyDescent="0.3">
      <c r="IS4202" s="74">
        <v>4200</v>
      </c>
      <c r="IT4202" s="90" t="str">
        <f t="shared" si="1124"/>
        <v>2015-05-05</v>
      </c>
      <c r="IU4202" s="101">
        <f t="shared" si="1125"/>
        <v>1.1187199999999999</v>
      </c>
      <c r="IV4202" s="102">
        <f t="shared" si="1126"/>
        <v>1.13713</v>
      </c>
      <c r="IW4202" s="102">
        <f t="shared" si="1127"/>
        <v>1.1175900000000001</v>
      </c>
      <c r="IX4202" s="103">
        <f t="shared" si="1128"/>
        <v>1.1348499999999999</v>
      </c>
      <c r="IY4202" s="112">
        <f t="shared" si="1129"/>
        <v>61225</v>
      </c>
      <c r="IZ4202" s="104">
        <f t="shared" ca="1" si="1130"/>
        <v>1.1049063636363636</v>
      </c>
      <c r="JA4202" s="102">
        <f t="shared" ca="1" si="1131"/>
        <v>1.0883195238095238</v>
      </c>
      <c r="JB4202" s="102">
        <f t="shared" ca="1" si="1132"/>
        <v>1.0881721568627449</v>
      </c>
      <c r="JC4202" s="103">
        <f t="shared" ca="1" si="1133"/>
        <v>1.2046351741293531</v>
      </c>
      <c r="JD4202" s="104">
        <f t="shared" si="1134"/>
        <v>1.9539999999999891E-2</v>
      </c>
      <c r="JE4202" s="102">
        <f t="shared" si="1135"/>
        <v>-1.6129999999999978E-2</v>
      </c>
      <c r="JF4202" s="66">
        <f t="shared" ca="1" si="1140"/>
        <v>1.4100000000000043E-2</v>
      </c>
      <c r="JG4202" s="66">
        <f t="shared" ca="1" si="1139"/>
        <v>-2.574285714285693E-3</v>
      </c>
      <c r="JH4202" s="66">
        <f t="shared" ca="1" si="1136"/>
        <v>3.8059139444265675E-3</v>
      </c>
      <c r="JI4202" s="80">
        <f t="shared" ca="1" si="1137"/>
        <v>7.3081393446124228E-3</v>
      </c>
      <c r="JJ4202" s="118">
        <f t="shared" ca="1" si="1138"/>
        <v>11226.232264528597</v>
      </c>
    </row>
    <row r="4203" spans="253:270" x14ac:dyDescent="0.3">
      <c r="IS4203" s="74">
        <v>4201</v>
      </c>
      <c r="IT4203" s="90" t="str">
        <f t="shared" si="1124"/>
        <v>2015-05-06</v>
      </c>
      <c r="IU4203" s="101">
        <f t="shared" si="1125"/>
        <v>1.1349800000000001</v>
      </c>
      <c r="IV4203" s="102">
        <f t="shared" si="1126"/>
        <v>1.1392800000000001</v>
      </c>
      <c r="IW4203" s="102">
        <f t="shared" si="1127"/>
        <v>1.12381</v>
      </c>
      <c r="IX4203" s="103">
        <f t="shared" si="1128"/>
        <v>1.1267799999999999</v>
      </c>
      <c r="IY4203" s="112">
        <f t="shared" si="1129"/>
        <v>54855</v>
      </c>
      <c r="IZ4203" s="104">
        <f t="shared" ca="1" si="1130"/>
        <v>1.1098318181818183</v>
      </c>
      <c r="JA4203" s="102">
        <f t="shared" ca="1" si="1131"/>
        <v>1.0906280952380953</v>
      </c>
      <c r="JB4203" s="102">
        <f t="shared" ca="1" si="1132"/>
        <v>1.0879843137254899</v>
      </c>
      <c r="JC4203" s="103">
        <f t="shared" ca="1" si="1133"/>
        <v>1.2035542288557215</v>
      </c>
      <c r="JD4203" s="104">
        <f t="shared" si="1134"/>
        <v>1.5470000000000095E-2</v>
      </c>
      <c r="JE4203" s="102">
        <f t="shared" si="1135"/>
        <v>8.2000000000002071E-3</v>
      </c>
      <c r="JF4203" s="66">
        <f t="shared" ca="1" si="1140"/>
        <v>1.4246190476190527E-2</v>
      </c>
      <c r="JG4203" s="66">
        <f t="shared" ca="1" si="1139"/>
        <v>-2.3438095238094941E-3</v>
      </c>
      <c r="JH4203" s="66">
        <f t="shared" ca="1" si="1136"/>
        <v>3.7967573585770426E-3</v>
      </c>
      <c r="JI4203" s="80">
        <f t="shared" ca="1" si="1137"/>
        <v>7.5635117040335383E-3</v>
      </c>
      <c r="JJ4203" s="118">
        <f t="shared" ca="1" si="1138"/>
        <v>11284.658538523254</v>
      </c>
    </row>
    <row r="4204" spans="253:270" x14ac:dyDescent="0.3">
      <c r="IS4204" s="74">
        <v>4202</v>
      </c>
      <c r="IT4204" s="90" t="str">
        <f t="shared" si="1124"/>
        <v>2015-05-07</v>
      </c>
      <c r="IU4204" s="101">
        <f t="shared" si="1125"/>
        <v>1.12679</v>
      </c>
      <c r="IV4204" s="102">
        <f t="shared" si="1126"/>
        <v>1.1297900000000001</v>
      </c>
      <c r="IW4204" s="102">
        <f t="shared" si="1127"/>
        <v>1.11802</v>
      </c>
      <c r="IX4204" s="103">
        <f t="shared" si="1128"/>
        <v>1.1208899999999999</v>
      </c>
      <c r="IY4204" s="112">
        <f t="shared" si="1129"/>
        <v>65353</v>
      </c>
      <c r="IZ4204" s="104">
        <f t="shared" ca="1" si="1130"/>
        <v>1.1133254545454545</v>
      </c>
      <c r="JA4204" s="102">
        <f t="shared" ca="1" si="1131"/>
        <v>1.0932395238095238</v>
      </c>
      <c r="JB4204" s="102">
        <f t="shared" ca="1" si="1132"/>
        <v>1.0880019607843134</v>
      </c>
      <c r="JC4204" s="103">
        <f t="shared" ca="1" si="1133"/>
        <v>1.2024589054726369</v>
      </c>
      <c r="JD4204" s="104">
        <f t="shared" si="1134"/>
        <v>1.1770000000000058E-2</v>
      </c>
      <c r="JE4204" s="102">
        <f t="shared" si="1135"/>
        <v>5.9000000000000163E-3</v>
      </c>
      <c r="JF4204" s="66">
        <f t="shared" ca="1" si="1140"/>
        <v>1.4089047619047664E-2</v>
      </c>
      <c r="JG4204" s="66">
        <f t="shared" ca="1" si="1139"/>
        <v>-2.6438095238094927E-3</v>
      </c>
      <c r="JH4204" s="66">
        <f t="shared" ca="1" si="1136"/>
        <v>3.8275752672290299E-3</v>
      </c>
      <c r="JI4204" s="80">
        <f t="shared" ca="1" si="1137"/>
        <v>7.0908690287415869E-3</v>
      </c>
      <c r="JJ4204" s="118">
        <f t="shared" ca="1" si="1138"/>
        <v>11463.719706741753</v>
      </c>
    </row>
    <row r="4205" spans="253:270" x14ac:dyDescent="0.3">
      <c r="IS4205" s="74">
        <v>4203</v>
      </c>
      <c r="IT4205" s="90" t="str">
        <f t="shared" si="1124"/>
        <v>2015-05-10</v>
      </c>
      <c r="IU4205" s="101">
        <f t="shared" si="1125"/>
        <v>1.1202300000000001</v>
      </c>
      <c r="IV4205" s="102">
        <f t="shared" si="1126"/>
        <v>1.1214</v>
      </c>
      <c r="IW4205" s="102">
        <f t="shared" si="1127"/>
        <v>1.1132</v>
      </c>
      <c r="IX4205" s="103">
        <f t="shared" si="1128"/>
        <v>1.1155900000000001</v>
      </c>
      <c r="IY4205" s="112">
        <f t="shared" si="1129"/>
        <v>41009</v>
      </c>
      <c r="IZ4205" s="104">
        <f t="shared" ca="1" si="1130"/>
        <v>1.1158599999999999</v>
      </c>
      <c r="JA4205" s="102">
        <f t="shared" ca="1" si="1131"/>
        <v>1.0958566666666667</v>
      </c>
      <c r="JB4205" s="102">
        <f t="shared" ca="1" si="1132"/>
        <v>1.0879109803921565</v>
      </c>
      <c r="JC4205" s="103">
        <f t="shared" ca="1" si="1133"/>
        <v>1.2013430845771145</v>
      </c>
      <c r="JD4205" s="104">
        <f t="shared" si="1134"/>
        <v>8.1999999999999851E-3</v>
      </c>
      <c r="JE4205" s="102">
        <f t="shared" si="1135"/>
        <v>4.6399999999999775E-3</v>
      </c>
      <c r="JF4205" s="66">
        <f t="shared" ca="1" si="1140"/>
        <v>1.393000000000004E-2</v>
      </c>
      <c r="JG4205" s="66">
        <f t="shared" ca="1" si="1139"/>
        <v>-2.6804761904761672E-3</v>
      </c>
      <c r="JH4205" s="66">
        <f t="shared" ca="1" si="1136"/>
        <v>3.9958847878905149E-3</v>
      </c>
      <c r="JI4205" s="80">
        <f t="shared" ca="1" si="1137"/>
        <v>7.0510070041975362E-3</v>
      </c>
      <c r="JJ4205" s="118">
        <f t="shared" ca="1" si="1138"/>
        <v>11313.851332049526</v>
      </c>
    </row>
    <row r="4206" spans="253:270" x14ac:dyDescent="0.3">
      <c r="IS4206" s="74">
        <v>4204</v>
      </c>
      <c r="IT4206" s="90" t="str">
        <f t="shared" si="1124"/>
        <v>2015-05-11</v>
      </c>
      <c r="IU4206" s="101">
        <f t="shared" si="1125"/>
        <v>1.11565</v>
      </c>
      <c r="IV4206" s="102">
        <f t="shared" si="1126"/>
        <v>1.12799</v>
      </c>
      <c r="IW4206" s="102">
        <f t="shared" si="1127"/>
        <v>1.1135299999999999</v>
      </c>
      <c r="IX4206" s="103">
        <f t="shared" si="1128"/>
        <v>1.1214200000000001</v>
      </c>
      <c r="IY4206" s="112">
        <f t="shared" si="1129"/>
        <v>40835</v>
      </c>
      <c r="IZ4206" s="104">
        <f t="shared" ca="1" si="1130"/>
        <v>1.1188090909090909</v>
      </c>
      <c r="JA4206" s="102">
        <f t="shared" ca="1" si="1131"/>
        <v>1.0989361904761903</v>
      </c>
      <c r="JB4206" s="102">
        <f t="shared" ca="1" si="1132"/>
        <v>1.087966470588235</v>
      </c>
      <c r="JC4206" s="103">
        <f t="shared" ca="1" si="1133"/>
        <v>1.2002595024875624</v>
      </c>
      <c r="JD4206" s="104">
        <f t="shared" si="1134"/>
        <v>1.4460000000000139E-2</v>
      </c>
      <c r="JE4206" s="102">
        <f t="shared" si="1135"/>
        <v>-5.7700000000000529E-3</v>
      </c>
      <c r="JF4206" s="66">
        <f t="shared" ca="1" si="1140"/>
        <v>1.4143333333333376E-2</v>
      </c>
      <c r="JG4206" s="66">
        <f t="shared" ca="1" si="1139"/>
        <v>-3.063333333333312E-3</v>
      </c>
      <c r="JH4206" s="66">
        <f t="shared" ca="1" si="1136"/>
        <v>3.8976895883309852E-3</v>
      </c>
      <c r="JI4206" s="80">
        <f t="shared" ca="1" si="1137"/>
        <v>6.9898241229548403E-3</v>
      </c>
      <c r="JJ4206" s="118">
        <f t="shared" ca="1" si="1138"/>
        <v>11392.849175297009</v>
      </c>
    </row>
    <row r="4207" spans="253:270" x14ac:dyDescent="0.3">
      <c r="IS4207" s="74">
        <v>4205</v>
      </c>
      <c r="IT4207" s="90" t="str">
        <f t="shared" si="1124"/>
        <v>2015-05-12</v>
      </c>
      <c r="IU4207" s="101">
        <f t="shared" si="1125"/>
        <v>1.1213900000000001</v>
      </c>
      <c r="IV4207" s="102">
        <f t="shared" si="1126"/>
        <v>1.1383799999999999</v>
      </c>
      <c r="IW4207" s="102">
        <f t="shared" si="1127"/>
        <v>1.12035</v>
      </c>
      <c r="IX4207" s="103">
        <f t="shared" si="1128"/>
        <v>1.1355500000000001</v>
      </c>
      <c r="IY4207" s="112">
        <f t="shared" si="1129"/>
        <v>45071</v>
      </c>
      <c r="IZ4207" s="104">
        <f t="shared" ca="1" si="1130"/>
        <v>1.1222009090909089</v>
      </c>
      <c r="JA4207" s="102">
        <f t="shared" ca="1" si="1131"/>
        <v>1.1022680952380952</v>
      </c>
      <c r="JB4207" s="102">
        <f t="shared" ca="1" si="1132"/>
        <v>1.0883125490196075</v>
      </c>
      <c r="JC4207" s="103">
        <f t="shared" ca="1" si="1133"/>
        <v>1.1992253731343285</v>
      </c>
      <c r="JD4207" s="104">
        <f t="shared" si="1134"/>
        <v>1.802999999999999E-2</v>
      </c>
      <c r="JE4207" s="102">
        <f t="shared" si="1135"/>
        <v>-1.415999999999995E-2</v>
      </c>
      <c r="JF4207" s="66">
        <f t="shared" ca="1" si="1140"/>
        <v>1.4164285714285756E-2</v>
      </c>
      <c r="JG4207" s="66">
        <f t="shared" ca="1" si="1139"/>
        <v>-3.3290476190475939E-3</v>
      </c>
      <c r="JH4207" s="66">
        <f t="shared" ca="1" si="1136"/>
        <v>3.9172944640870448E-3</v>
      </c>
      <c r="JI4207" s="80">
        <f t="shared" ca="1" si="1137"/>
        <v>7.2939315316370148E-3</v>
      </c>
      <c r="JJ4207" s="118">
        <f t="shared" ca="1" si="1138"/>
        <v>11460.971437854634</v>
      </c>
    </row>
    <row r="4208" spans="253:270" x14ac:dyDescent="0.3">
      <c r="IS4208" s="74">
        <v>4206</v>
      </c>
      <c r="IT4208" s="90" t="str">
        <f t="shared" si="1124"/>
        <v>2015-05-13</v>
      </c>
      <c r="IU4208" s="101">
        <f t="shared" si="1125"/>
        <v>1.1357299999999999</v>
      </c>
      <c r="IV4208" s="102">
        <f t="shared" si="1126"/>
        <v>1.1445399999999999</v>
      </c>
      <c r="IW4208" s="102">
        <f t="shared" si="1127"/>
        <v>1.1341699999999999</v>
      </c>
      <c r="IX4208" s="103">
        <f t="shared" si="1128"/>
        <v>1.1411100000000001</v>
      </c>
      <c r="IY4208" s="112">
        <f t="shared" si="1129"/>
        <v>50048</v>
      </c>
      <c r="IZ4208" s="104">
        <f t="shared" ca="1" si="1130"/>
        <v>1.1247609090909092</v>
      </c>
      <c r="JA4208" s="102">
        <f t="shared" ca="1" si="1131"/>
        <v>1.1057261904761906</v>
      </c>
      <c r="JB4208" s="102">
        <f t="shared" ca="1" si="1132"/>
        <v>1.0889588235294116</v>
      </c>
      <c r="JC4208" s="103">
        <f t="shared" ca="1" si="1133"/>
        <v>1.1982241293532339</v>
      </c>
      <c r="JD4208" s="104">
        <f t="shared" si="1134"/>
        <v>1.036999999999999E-2</v>
      </c>
      <c r="JE4208" s="102">
        <f t="shared" si="1135"/>
        <v>-5.3800000000001624E-3</v>
      </c>
      <c r="JF4208" s="66">
        <f t="shared" ca="1" si="1140"/>
        <v>1.4028095238095275E-2</v>
      </c>
      <c r="JG4208" s="66">
        <f t="shared" ca="1" si="1139"/>
        <v>-3.4376190476190357E-3</v>
      </c>
      <c r="JH4208" s="66">
        <f t="shared" ca="1" si="1136"/>
        <v>3.9963276225955142E-3</v>
      </c>
      <c r="JI4208" s="80">
        <f t="shared" ca="1" si="1137"/>
        <v>7.3066720356005973E-3</v>
      </c>
      <c r="JJ4208" s="118">
        <f t="shared" ca="1" si="1138"/>
        <v>11320.057449394697</v>
      </c>
    </row>
    <row r="4209" spans="253:270" x14ac:dyDescent="0.3">
      <c r="IS4209" s="74">
        <v>4207</v>
      </c>
      <c r="IT4209" s="90" t="str">
        <f t="shared" si="1124"/>
        <v>2015-05-14</v>
      </c>
      <c r="IU4209" s="101">
        <f t="shared" si="1125"/>
        <v>1.1410400000000001</v>
      </c>
      <c r="IV4209" s="102">
        <f t="shared" si="1126"/>
        <v>1.1468</v>
      </c>
      <c r="IW4209" s="102">
        <f t="shared" si="1127"/>
        <v>1.1324799999999999</v>
      </c>
      <c r="IX4209" s="103">
        <f t="shared" si="1128"/>
        <v>1.1450100000000001</v>
      </c>
      <c r="IY4209" s="112">
        <f t="shared" si="1129"/>
        <v>48716</v>
      </c>
      <c r="IZ4209" s="104">
        <f t="shared" ca="1" si="1130"/>
        <v>1.1268172727272727</v>
      </c>
      <c r="JA4209" s="102">
        <f t="shared" ca="1" si="1131"/>
        <v>1.1090014285714285</v>
      </c>
      <c r="JB4209" s="102">
        <f t="shared" ca="1" si="1132"/>
        <v>1.089779019607843</v>
      </c>
      <c r="JC4209" s="103">
        <f t="shared" ca="1" si="1133"/>
        <v>1.1972648258706469</v>
      </c>
      <c r="JD4209" s="104">
        <f t="shared" si="1134"/>
        <v>1.432000000000011E-2</v>
      </c>
      <c r="JE4209" s="102">
        <f t="shared" si="1135"/>
        <v>-3.9700000000000291E-3</v>
      </c>
      <c r="JF4209" s="66">
        <f t="shared" ca="1" si="1140"/>
        <v>1.3790952380952419E-2</v>
      </c>
      <c r="JG4209" s="66">
        <f t="shared" ca="1" si="1139"/>
        <v>-3.2576190476190409E-3</v>
      </c>
      <c r="JH4209" s="66">
        <f t="shared" ca="1" si="1136"/>
        <v>3.8203376873453439E-3</v>
      </c>
      <c r="JI4209" s="80">
        <f t="shared" ca="1" si="1137"/>
        <v>7.2445151040611859E-3</v>
      </c>
      <c r="JJ4209" s="118">
        <f t="shared" ca="1" si="1138"/>
        <v>10657.450811542763</v>
      </c>
    </row>
    <row r="4210" spans="253:270" x14ac:dyDescent="0.3">
      <c r="IS4210" s="74">
        <v>4208</v>
      </c>
      <c r="IT4210" s="90" t="str">
        <f t="shared" si="1124"/>
        <v>2015-05-17</v>
      </c>
      <c r="IU4210" s="101">
        <f t="shared" si="1125"/>
        <v>1.1451499999999999</v>
      </c>
      <c r="IV4210" s="102">
        <f t="shared" si="1126"/>
        <v>1.1455299999999999</v>
      </c>
      <c r="IW4210" s="102">
        <f t="shared" si="1127"/>
        <v>1.1299300000000001</v>
      </c>
      <c r="IX4210" s="103">
        <f t="shared" si="1128"/>
        <v>1.1316200000000001</v>
      </c>
      <c r="IY4210" s="112">
        <f t="shared" si="1129"/>
        <v>37152</v>
      </c>
      <c r="IZ4210" s="104">
        <f t="shared" ca="1" si="1130"/>
        <v>1.1278581818181819</v>
      </c>
      <c r="JA4210" s="102">
        <f t="shared" ca="1" si="1131"/>
        <v>1.1114014285714287</v>
      </c>
      <c r="JB4210" s="102">
        <f t="shared" ca="1" si="1132"/>
        <v>1.0906958823529409</v>
      </c>
      <c r="JC4210" s="103">
        <f t="shared" ca="1" si="1133"/>
        <v>1.1962358706467664</v>
      </c>
      <c r="JD4210" s="104">
        <f t="shared" si="1134"/>
        <v>1.5599999999999836E-2</v>
      </c>
      <c r="JE4210" s="102">
        <f t="shared" si="1135"/>
        <v>1.352999999999982E-2</v>
      </c>
      <c r="JF4210" s="66">
        <f t="shared" ca="1" si="1140"/>
        <v>1.3990476190476215E-2</v>
      </c>
      <c r="JG4210" s="66">
        <f t="shared" ca="1" si="1139"/>
        <v>-2.3890476190476214E-3</v>
      </c>
      <c r="JH4210" s="66">
        <f t="shared" ca="1" si="1136"/>
        <v>3.8001396919066215E-3</v>
      </c>
      <c r="JI4210" s="80">
        <f t="shared" ca="1" si="1137"/>
        <v>8.0652546411321517E-3</v>
      </c>
      <c r="JJ4210" s="118">
        <f t="shared" ca="1" si="1138"/>
        <v>10602.392378593609</v>
      </c>
    </row>
    <row r="4211" spans="253:270" x14ac:dyDescent="0.3">
      <c r="IS4211" s="74">
        <v>4209</v>
      </c>
      <c r="IT4211" s="90" t="str">
        <f t="shared" si="1124"/>
        <v>2015-05-18</v>
      </c>
      <c r="IU4211" s="101">
        <f t="shared" si="1125"/>
        <v>1.1315599999999999</v>
      </c>
      <c r="IV4211" s="102">
        <f t="shared" si="1126"/>
        <v>1.1327499999999999</v>
      </c>
      <c r="IW4211" s="102">
        <f t="shared" si="1127"/>
        <v>1.1119699999999999</v>
      </c>
      <c r="IX4211" s="103">
        <f t="shared" si="1128"/>
        <v>1.1151</v>
      </c>
      <c r="IY4211" s="112">
        <f t="shared" si="1129"/>
        <v>49268</v>
      </c>
      <c r="IZ4211" s="104">
        <f t="shared" ca="1" si="1130"/>
        <v>1.1278745454545456</v>
      </c>
      <c r="JA4211" s="102">
        <f t="shared" ca="1" si="1131"/>
        <v>1.1133661904761905</v>
      </c>
      <c r="JB4211" s="102">
        <f t="shared" ca="1" si="1132"/>
        <v>1.0912774509803917</v>
      </c>
      <c r="JC4211" s="103">
        <f t="shared" ca="1" si="1133"/>
        <v>1.1951338805970151</v>
      </c>
      <c r="JD4211" s="104">
        <f t="shared" si="1134"/>
        <v>2.0780000000000021E-2</v>
      </c>
      <c r="JE4211" s="102">
        <f t="shared" si="1135"/>
        <v>1.6459999999999919E-2</v>
      </c>
      <c r="JF4211" s="66">
        <f t="shared" ca="1" si="1140"/>
        <v>1.4439523809523826E-2</v>
      </c>
      <c r="JG4211" s="66">
        <f t="shared" ca="1" si="1139"/>
        <v>-2.0185714285714355E-3</v>
      </c>
      <c r="JH4211" s="66">
        <f t="shared" ca="1" si="1136"/>
        <v>4.0127967639142156E-3</v>
      </c>
      <c r="JI4211" s="80">
        <f t="shared" ca="1" si="1137"/>
        <v>8.7175123612592137E-3</v>
      </c>
      <c r="JJ4211" s="118">
        <f t="shared" ca="1" si="1138"/>
        <v>10390.265679199631</v>
      </c>
    </row>
    <row r="4212" spans="253:270" x14ac:dyDescent="0.3">
      <c r="IS4212" s="74">
        <v>4210</v>
      </c>
      <c r="IT4212" s="90" t="str">
        <f t="shared" si="1124"/>
        <v>2015-05-19</v>
      </c>
      <c r="IU4212" s="101">
        <f t="shared" si="1125"/>
        <v>1.11548</v>
      </c>
      <c r="IV4212" s="102">
        <f t="shared" si="1126"/>
        <v>1.11548</v>
      </c>
      <c r="IW4212" s="102">
        <f t="shared" si="1127"/>
        <v>1.10633</v>
      </c>
      <c r="IX4212" s="103">
        <f t="shared" si="1128"/>
        <v>1.10961</v>
      </c>
      <c r="IY4212" s="112">
        <f t="shared" si="1129"/>
        <v>57234</v>
      </c>
      <c r="IZ4212" s="104">
        <f t="shared" ca="1" si="1130"/>
        <v>1.1270481818181819</v>
      </c>
      <c r="JA4212" s="102">
        <f t="shared" ca="1" si="1131"/>
        <v>1.1150785714285714</v>
      </c>
      <c r="JB4212" s="102">
        <f t="shared" ca="1" si="1132"/>
        <v>1.0920531372549016</v>
      </c>
      <c r="JC4212" s="103">
        <f t="shared" ca="1" si="1133"/>
        <v>1.193979104477612</v>
      </c>
      <c r="JD4212" s="104">
        <f t="shared" si="1134"/>
        <v>9.1499999999999915E-3</v>
      </c>
      <c r="JE4212" s="102">
        <f t="shared" si="1135"/>
        <v>5.8700000000000419E-3</v>
      </c>
      <c r="JF4212" s="66">
        <f t="shared" ca="1" si="1140"/>
        <v>1.42957142857143E-2</v>
      </c>
      <c r="JG4212" s="66">
        <f t="shared" ca="1" si="1139"/>
        <v>-1.7504761904761964E-3</v>
      </c>
      <c r="JH4212" s="66">
        <f t="shared" ca="1" si="1136"/>
        <v>4.1435395168733288E-3</v>
      </c>
      <c r="JI4212" s="80">
        <f t="shared" ca="1" si="1137"/>
        <v>8.8681197213552523E-3</v>
      </c>
      <c r="JJ4212" s="118">
        <f t="shared" ca="1" si="1138"/>
        <v>10305.804425083592</v>
      </c>
    </row>
    <row r="4213" spans="253:270" x14ac:dyDescent="0.3">
      <c r="IS4213" s="74">
        <v>4211</v>
      </c>
      <c r="IT4213" s="90" t="str">
        <f t="shared" si="1124"/>
        <v>2015-05-20</v>
      </c>
      <c r="IU4213" s="101">
        <f t="shared" si="1125"/>
        <v>1.1093599999999999</v>
      </c>
      <c r="IV4213" s="102">
        <f t="shared" si="1126"/>
        <v>1.11822</v>
      </c>
      <c r="IW4213" s="102">
        <f t="shared" si="1127"/>
        <v>1.1082000000000001</v>
      </c>
      <c r="IX4213" s="103">
        <f t="shared" si="1128"/>
        <v>1.1113200000000001</v>
      </c>
      <c r="IY4213" s="112">
        <f t="shared" si="1129"/>
        <v>47658</v>
      </c>
      <c r="IZ4213" s="104">
        <f t="shared" ca="1" si="1130"/>
        <v>1.1249090909090911</v>
      </c>
      <c r="JA4213" s="102">
        <f t="shared" ca="1" si="1131"/>
        <v>1.1169223809523809</v>
      </c>
      <c r="JB4213" s="102">
        <f t="shared" ca="1" si="1132"/>
        <v>1.0931603921568624</v>
      </c>
      <c r="JC4213" s="103">
        <f t="shared" ca="1" si="1133"/>
        <v>1.192848009950249</v>
      </c>
      <c r="JD4213" s="104">
        <f t="shared" si="1134"/>
        <v>1.0019999999999918E-2</v>
      </c>
      <c r="JE4213" s="102">
        <f t="shared" si="1135"/>
        <v>-1.9600000000001838E-3</v>
      </c>
      <c r="JF4213" s="66">
        <f t="shared" ca="1" si="1140"/>
        <v>1.4334285714285718E-2</v>
      </c>
      <c r="JG4213" s="66">
        <f t="shared" ca="1" si="1139"/>
        <v>-1.8952380952381085E-3</v>
      </c>
      <c r="JH4213" s="66">
        <f t="shared" ca="1" si="1136"/>
        <v>4.0995546464609465E-3</v>
      </c>
      <c r="JI4213" s="80">
        <f t="shared" ca="1" si="1137"/>
        <v>8.8455173576373006E-3</v>
      </c>
      <c r="JJ4213" s="118">
        <f t="shared" ca="1" si="1138"/>
        <v>10184.722777494819</v>
      </c>
    </row>
    <row r="4214" spans="253:270" x14ac:dyDescent="0.3">
      <c r="IS4214" s="74">
        <v>4212</v>
      </c>
      <c r="IT4214" s="90" t="str">
        <f t="shared" si="1124"/>
        <v>2015-05-21</v>
      </c>
      <c r="IU4214" s="101">
        <f t="shared" si="1125"/>
        <v>1.1116200000000001</v>
      </c>
      <c r="IV4214" s="102">
        <f t="shared" si="1126"/>
        <v>1.1209199999999999</v>
      </c>
      <c r="IW4214" s="102">
        <f t="shared" si="1127"/>
        <v>1.10029</v>
      </c>
      <c r="IX4214" s="103">
        <f t="shared" si="1128"/>
        <v>1.1017699999999999</v>
      </c>
      <c r="IY4214" s="112">
        <f t="shared" si="1129"/>
        <v>49189</v>
      </c>
      <c r="IZ4214" s="104">
        <f t="shared" ca="1" si="1130"/>
        <v>1.1226354545454544</v>
      </c>
      <c r="JA4214" s="102">
        <f t="shared" ca="1" si="1131"/>
        <v>1.1178419047619048</v>
      </c>
      <c r="JB4214" s="102">
        <f t="shared" ca="1" si="1132"/>
        <v>1.093903333333333</v>
      </c>
      <c r="JC4214" s="103">
        <f t="shared" ca="1" si="1133"/>
        <v>1.1916772636815922</v>
      </c>
      <c r="JD4214" s="104">
        <f t="shared" si="1134"/>
        <v>2.0629999999999926E-2</v>
      </c>
      <c r="JE4214" s="102">
        <f t="shared" si="1135"/>
        <v>9.8500000000001364E-3</v>
      </c>
      <c r="JF4214" s="66">
        <f t="shared" ca="1" si="1140"/>
        <v>1.4459047619047614E-2</v>
      </c>
      <c r="JG4214" s="66">
        <f t="shared" ca="1" si="1139"/>
        <v>-9.5857142857143829E-4</v>
      </c>
      <c r="JH4214" s="66">
        <f t="shared" ca="1" si="1136"/>
        <v>4.2467443045477024E-3</v>
      </c>
      <c r="JI4214" s="80">
        <f t="shared" ca="1" si="1137"/>
        <v>8.9969075563902101E-3</v>
      </c>
      <c r="JJ4214" s="118">
        <f t="shared" ca="1" si="1138"/>
        <v>10182.188348737269</v>
      </c>
    </row>
    <row r="4215" spans="253:270" x14ac:dyDescent="0.3">
      <c r="IS4215" s="74">
        <v>4213</v>
      </c>
      <c r="IT4215" s="90" t="str">
        <f t="shared" si="1124"/>
        <v>2015-05-24</v>
      </c>
      <c r="IU4215" s="101">
        <f t="shared" si="1125"/>
        <v>1.1006899999999999</v>
      </c>
      <c r="IV4215" s="102">
        <f t="shared" si="1126"/>
        <v>1.1012599999999999</v>
      </c>
      <c r="IW4215" s="102">
        <f t="shared" si="1127"/>
        <v>1.0960099999999999</v>
      </c>
      <c r="IX4215" s="103">
        <f t="shared" si="1128"/>
        <v>1.09788</v>
      </c>
      <c r="IY4215" s="112">
        <f t="shared" si="1129"/>
        <v>17651</v>
      </c>
      <c r="IZ4215" s="104">
        <f t="shared" ca="1" si="1130"/>
        <v>1.1205436363636363</v>
      </c>
      <c r="JA4215" s="102">
        <f t="shared" ca="1" si="1131"/>
        <v>1.1183261904761903</v>
      </c>
      <c r="JB4215" s="102">
        <f t="shared" ca="1" si="1132"/>
        <v>1.0948435294117647</v>
      </c>
      <c r="JC4215" s="103">
        <f t="shared" ca="1" si="1133"/>
        <v>1.1904894029850748</v>
      </c>
      <c r="JD4215" s="104">
        <f t="shared" si="1134"/>
        <v>5.2499999999999769E-3</v>
      </c>
      <c r="JE4215" s="102">
        <f t="shared" si="1135"/>
        <v>2.8099999999999792E-3</v>
      </c>
      <c r="JF4215" s="66">
        <f t="shared" ca="1" si="1140"/>
        <v>1.4159999999999992E-2</v>
      </c>
      <c r="JG4215" s="66">
        <f t="shared" ca="1" si="1139"/>
        <v>-5.7714285714287393E-4</v>
      </c>
      <c r="JH4215" s="66">
        <f t="shared" ca="1" si="1136"/>
        <v>4.6449193954767329E-3</v>
      </c>
      <c r="JI4215" s="80">
        <f t="shared" ca="1" si="1137"/>
        <v>8.9787803513973682E-3</v>
      </c>
      <c r="JJ4215" s="118">
        <f t="shared" ca="1" si="1138"/>
        <v>12255.12614463277</v>
      </c>
    </row>
    <row r="4216" spans="253:270" x14ac:dyDescent="0.3">
      <c r="IS4216" s="74">
        <v>4214</v>
      </c>
      <c r="IT4216" s="90" t="str">
        <f t="shared" si="1124"/>
        <v>2015-05-25</v>
      </c>
      <c r="IU4216" s="101">
        <f t="shared" si="1125"/>
        <v>1.09789</v>
      </c>
      <c r="IV4216" s="102">
        <f t="shared" si="1126"/>
        <v>1.0983400000000001</v>
      </c>
      <c r="IW4216" s="102">
        <f t="shared" si="1127"/>
        <v>1.08639</v>
      </c>
      <c r="IX4216" s="103">
        <f t="shared" si="1128"/>
        <v>1.0873200000000001</v>
      </c>
      <c r="IY4216" s="112">
        <f t="shared" si="1129"/>
        <v>48735</v>
      </c>
      <c r="IZ4216" s="104">
        <f t="shared" ca="1" si="1130"/>
        <v>1.1179736363636363</v>
      </c>
      <c r="JA4216" s="102">
        <f t="shared" ca="1" si="1131"/>
        <v>1.1182471428571428</v>
      </c>
      <c r="JB4216" s="102">
        <f t="shared" ca="1" si="1132"/>
        <v>1.0954335294117645</v>
      </c>
      <c r="JC4216" s="103">
        <f t="shared" ca="1" si="1133"/>
        <v>1.1892487064676618</v>
      </c>
      <c r="JD4216" s="104">
        <f t="shared" si="1134"/>
        <v>1.1950000000000127E-2</v>
      </c>
      <c r="JE4216" s="102">
        <f t="shared" si="1135"/>
        <v>1.0569999999999968E-2</v>
      </c>
      <c r="JF4216" s="66">
        <f t="shared" ca="1" si="1140"/>
        <v>1.4218571428571424E-2</v>
      </c>
      <c r="JG4216" s="66">
        <f t="shared" ca="1" si="1139"/>
        <v>3.2380952380931895E-5</v>
      </c>
      <c r="JH4216" s="66">
        <f t="shared" ca="1" si="1136"/>
        <v>4.6087869344115344E-3</v>
      </c>
      <c r="JI4216" s="80">
        <f t="shared" ca="1" si="1137"/>
        <v>9.2754498824338411E-3</v>
      </c>
      <c r="JJ4216" s="118">
        <f t="shared" ca="1" si="1138"/>
        <v>12018.659300383084</v>
      </c>
    </row>
    <row r="4217" spans="253:270" x14ac:dyDescent="0.3">
      <c r="IS4217" s="74">
        <v>4215</v>
      </c>
      <c r="IT4217" s="90" t="str">
        <f t="shared" si="1124"/>
        <v>2015-05-26</v>
      </c>
      <c r="IU4217" s="101">
        <f t="shared" si="1125"/>
        <v>1.0877300000000001</v>
      </c>
      <c r="IV4217" s="102">
        <f t="shared" si="1126"/>
        <v>1.0929800000000001</v>
      </c>
      <c r="IW4217" s="102">
        <f t="shared" si="1127"/>
        <v>1.08199</v>
      </c>
      <c r="IX4217" s="103">
        <f t="shared" si="1128"/>
        <v>1.09049</v>
      </c>
      <c r="IY4217" s="112">
        <f t="shared" si="1129"/>
        <v>46691</v>
      </c>
      <c r="IZ4217" s="104">
        <f t="shared" ca="1" si="1130"/>
        <v>1.1151618181818181</v>
      </c>
      <c r="JA4217" s="102">
        <f t="shared" ca="1" si="1131"/>
        <v>1.1178780952380951</v>
      </c>
      <c r="JB4217" s="102">
        <f t="shared" ca="1" si="1132"/>
        <v>1.0960319607843134</v>
      </c>
      <c r="JC4217" s="103">
        <f t="shared" ca="1" si="1133"/>
        <v>1.1880049751243782</v>
      </c>
      <c r="JD4217" s="104">
        <f t="shared" si="1134"/>
        <v>1.0990000000000055E-2</v>
      </c>
      <c r="JE4217" s="102">
        <f t="shared" si="1135"/>
        <v>-2.7599999999998737E-3</v>
      </c>
      <c r="JF4217" s="66">
        <f t="shared" ca="1" si="1140"/>
        <v>1.4117619047619049E-2</v>
      </c>
      <c r="JG4217" s="66">
        <f t="shared" ca="1" si="1139"/>
        <v>3.352380952380816E-4</v>
      </c>
      <c r="JH4217" s="66">
        <f t="shared" ca="1" si="1136"/>
        <v>4.6549511835830932E-3</v>
      </c>
      <c r="JI4217" s="80">
        <f t="shared" ca="1" si="1137"/>
        <v>9.0732955209216724E-3</v>
      </c>
      <c r="JJ4217" s="118">
        <f t="shared" ca="1" si="1138"/>
        <v>11955.77940169694</v>
      </c>
    </row>
    <row r="4218" spans="253:270" x14ac:dyDescent="0.3">
      <c r="IS4218" s="74">
        <v>4216</v>
      </c>
      <c r="IT4218" s="90" t="str">
        <f t="shared" si="1124"/>
        <v>2015-05-27</v>
      </c>
      <c r="IU4218" s="101">
        <f t="shared" si="1125"/>
        <v>1.09076</v>
      </c>
      <c r="IV4218" s="102">
        <f t="shared" si="1126"/>
        <v>1.09602</v>
      </c>
      <c r="IW4218" s="102">
        <f t="shared" si="1127"/>
        <v>1.08683</v>
      </c>
      <c r="IX4218" s="103">
        <f t="shared" si="1128"/>
        <v>1.0949800000000001</v>
      </c>
      <c r="IY4218" s="112">
        <f t="shared" si="1129"/>
        <v>53745</v>
      </c>
      <c r="IZ4218" s="104">
        <f t="shared" ca="1" si="1130"/>
        <v>1.1114736363636366</v>
      </c>
      <c r="JA4218" s="102">
        <f t="shared" ca="1" si="1131"/>
        <v>1.1170223809523807</v>
      </c>
      <c r="JB4218" s="102">
        <f t="shared" ca="1" si="1132"/>
        <v>1.0961892156862745</v>
      </c>
      <c r="JC4218" s="103">
        <f t="shared" ca="1" si="1133"/>
        <v>1.1868031343283583</v>
      </c>
      <c r="JD4218" s="104">
        <f t="shared" si="1134"/>
        <v>9.1900000000000315E-3</v>
      </c>
      <c r="JE4218" s="102">
        <f t="shared" si="1135"/>
        <v>-4.2200000000001125E-3</v>
      </c>
      <c r="JF4218" s="66">
        <f t="shared" ca="1" si="1140"/>
        <v>1.3466190476190481E-2</v>
      </c>
      <c r="JG4218" s="66">
        <f t="shared" ca="1" si="1139"/>
        <v>8.3523809523807933E-4</v>
      </c>
      <c r="JH4218" s="66">
        <f t="shared" ca="1" si="1136"/>
        <v>4.3304332524811964E-3</v>
      </c>
      <c r="JI4218" s="80">
        <f t="shared" ca="1" si="1137"/>
        <v>8.5011442473786527E-3</v>
      </c>
      <c r="JJ4218" s="118">
        <f t="shared" ca="1" si="1138"/>
        <v>11116.419701690244</v>
      </c>
    </row>
    <row r="4219" spans="253:270" x14ac:dyDescent="0.3">
      <c r="IS4219" s="74">
        <v>4217</v>
      </c>
      <c r="IT4219" s="90" t="str">
        <f t="shared" si="1124"/>
        <v>2015-05-28</v>
      </c>
      <c r="IU4219" s="101">
        <f t="shared" si="1125"/>
        <v>1.0951299999999999</v>
      </c>
      <c r="IV4219" s="102">
        <f t="shared" si="1126"/>
        <v>1.10073</v>
      </c>
      <c r="IW4219" s="102">
        <f t="shared" si="1127"/>
        <v>1.09267</v>
      </c>
      <c r="IX4219" s="103">
        <f t="shared" si="1128"/>
        <v>1.09934</v>
      </c>
      <c r="IY4219" s="112">
        <f t="shared" si="1129"/>
        <v>47378</v>
      </c>
      <c r="IZ4219" s="104">
        <f t="shared" ca="1" si="1130"/>
        <v>1.1076763636363636</v>
      </c>
      <c r="JA4219" s="102">
        <f t="shared" ca="1" si="1131"/>
        <v>1.1159247619047616</v>
      </c>
      <c r="JB4219" s="102">
        <f t="shared" ca="1" si="1132"/>
        <v>1.09684</v>
      </c>
      <c r="JC4219" s="103">
        <f t="shared" ca="1" si="1133"/>
        <v>1.1856445273631842</v>
      </c>
      <c r="JD4219" s="104">
        <f t="shared" si="1134"/>
        <v>8.0599999999999561E-3</v>
      </c>
      <c r="JE4219" s="102">
        <f t="shared" si="1135"/>
        <v>-4.210000000000047E-3</v>
      </c>
      <c r="JF4219" s="66">
        <f t="shared" ca="1" si="1140"/>
        <v>1.2920000000000011E-2</v>
      </c>
      <c r="JG4219" s="66">
        <f t="shared" ca="1" si="1139"/>
        <v>1.0833333333333144E-3</v>
      </c>
      <c r="JH4219" s="66">
        <f t="shared" ca="1" si="1136"/>
        <v>4.2538386026203219E-3</v>
      </c>
      <c r="JI4219" s="80">
        <f t="shared" ca="1" si="1137"/>
        <v>8.2711502818004091E-3</v>
      </c>
      <c r="JJ4219" s="118">
        <f t="shared" ca="1" si="1138"/>
        <v>9709.8525313933533</v>
      </c>
    </row>
    <row r="4220" spans="253:270" x14ac:dyDescent="0.3">
      <c r="IS4220" s="74">
        <v>4218</v>
      </c>
      <c r="IT4220" s="90" t="str">
        <f t="shared" si="1124"/>
        <v>2015-05-31</v>
      </c>
      <c r="IU4220" s="101">
        <f t="shared" si="1125"/>
        <v>1.0984700000000001</v>
      </c>
      <c r="IV4220" s="102">
        <f t="shared" si="1126"/>
        <v>1.0993200000000001</v>
      </c>
      <c r="IW4220" s="102">
        <f t="shared" si="1127"/>
        <v>1.0887899999999999</v>
      </c>
      <c r="IX4220" s="103">
        <f t="shared" si="1128"/>
        <v>1.09283</v>
      </c>
      <c r="IY4220" s="112">
        <f t="shared" si="1129"/>
        <v>42872</v>
      </c>
      <c r="IZ4220" s="104">
        <f t="shared" ca="1" si="1130"/>
        <v>1.1029327272727272</v>
      </c>
      <c r="JA4220" s="102">
        <f t="shared" ca="1" si="1131"/>
        <v>1.1146228571428571</v>
      </c>
      <c r="JB4220" s="102">
        <f t="shared" ca="1" si="1132"/>
        <v>1.0970409803921566</v>
      </c>
      <c r="JC4220" s="103">
        <f t="shared" ca="1" si="1133"/>
        <v>1.1844839303482588</v>
      </c>
      <c r="JD4220" s="104">
        <f t="shared" si="1134"/>
        <v>1.053000000000015E-2</v>
      </c>
      <c r="JE4220" s="102">
        <f t="shared" si="1135"/>
        <v>5.6400000000000894E-3</v>
      </c>
      <c r="JF4220" s="66">
        <f t="shared" ca="1" si="1140"/>
        <v>1.2867619047619063E-2</v>
      </c>
      <c r="JG4220" s="66">
        <f t="shared" ca="1" si="1139"/>
        <v>1.2447619047618967E-3</v>
      </c>
      <c r="JH4220" s="66">
        <f t="shared" ca="1" si="1136"/>
        <v>4.2761151759198842E-3</v>
      </c>
      <c r="JI4220" s="80">
        <f t="shared" ca="1" si="1137"/>
        <v>8.3252493851093193E-3</v>
      </c>
      <c r="JJ4220" s="118">
        <f t="shared" ca="1" si="1138"/>
        <v>9710.9249496989105</v>
      </c>
    </row>
    <row r="4221" spans="253:270" x14ac:dyDescent="0.3">
      <c r="IS4221" s="74">
        <v>4219</v>
      </c>
      <c r="IT4221" s="90" t="str">
        <f t="shared" si="1124"/>
        <v>2015-06-01</v>
      </c>
      <c r="IU4221" s="101">
        <f t="shared" si="1125"/>
        <v>1.09324</v>
      </c>
      <c r="IV4221" s="102">
        <f t="shared" si="1126"/>
        <v>1.1197900000000001</v>
      </c>
      <c r="IW4221" s="102">
        <f t="shared" si="1127"/>
        <v>1.09171</v>
      </c>
      <c r="IX4221" s="103">
        <f t="shared" si="1128"/>
        <v>1.1152299999999999</v>
      </c>
      <c r="IY4221" s="112">
        <f t="shared" si="1129"/>
        <v>62433</v>
      </c>
      <c r="IZ4221" s="104">
        <f t="shared" ca="1" si="1130"/>
        <v>1.1014427272727272</v>
      </c>
      <c r="JA4221" s="102">
        <f t="shared" ca="1" si="1131"/>
        <v>1.1146376190476188</v>
      </c>
      <c r="JB4221" s="102">
        <f t="shared" ca="1" si="1132"/>
        <v>1.0974435294117644</v>
      </c>
      <c r="JC4221" s="103">
        <f t="shared" ca="1" si="1133"/>
        <v>1.1834239800995026</v>
      </c>
      <c r="JD4221" s="104">
        <f t="shared" si="1134"/>
        <v>2.8080000000000105E-2</v>
      </c>
      <c r="JE4221" s="102">
        <f t="shared" si="1135"/>
        <v>-2.1989999999999954E-2</v>
      </c>
      <c r="JF4221" s="66">
        <f t="shared" ca="1" si="1140"/>
        <v>1.3720000000000019E-2</v>
      </c>
      <c r="JG4221" s="66">
        <f t="shared" ca="1" si="1139"/>
        <v>-4.7619047619052947E-5</v>
      </c>
      <c r="JH4221" s="66">
        <f t="shared" ca="1" si="1136"/>
        <v>5.3136123485324196E-3</v>
      </c>
      <c r="JI4221" s="80">
        <f t="shared" ca="1" si="1137"/>
        <v>9.6239616161022043E-3</v>
      </c>
      <c r="JJ4221" s="118">
        <f t="shared" ca="1" si="1138"/>
        <v>9835.5177054971227</v>
      </c>
    </row>
    <row r="4222" spans="253:270" x14ac:dyDescent="0.3">
      <c r="IS4222" s="74">
        <v>4220</v>
      </c>
      <c r="IT4222" s="90" t="str">
        <f t="shared" si="1124"/>
        <v>2015-06-02</v>
      </c>
      <c r="IU4222" s="101">
        <f t="shared" si="1125"/>
        <v>1.1152299999999999</v>
      </c>
      <c r="IV4222" s="102">
        <f t="shared" si="1126"/>
        <v>1.12859</v>
      </c>
      <c r="IW4222" s="102">
        <f t="shared" si="1127"/>
        <v>1.1080399999999999</v>
      </c>
      <c r="IX4222" s="103">
        <f t="shared" si="1128"/>
        <v>1.1276999999999999</v>
      </c>
      <c r="IY4222" s="112">
        <f t="shared" si="1129"/>
        <v>62330</v>
      </c>
      <c r="IZ4222" s="104">
        <f t="shared" ca="1" si="1130"/>
        <v>1.1025881818181817</v>
      </c>
      <c r="JA4222" s="102">
        <f t="shared" ca="1" si="1131"/>
        <v>1.1150661904761905</v>
      </c>
      <c r="JB4222" s="102">
        <f t="shared" ca="1" si="1132"/>
        <v>1.0981323529411762</v>
      </c>
      <c r="JC4222" s="103">
        <f t="shared" ca="1" si="1133"/>
        <v>1.1824445273631843</v>
      </c>
      <c r="JD4222" s="104">
        <f t="shared" si="1134"/>
        <v>2.0550000000000068E-2</v>
      </c>
      <c r="JE4222" s="102">
        <f t="shared" si="1135"/>
        <v>-1.2469999999999981E-2</v>
      </c>
      <c r="JF4222" s="66">
        <f t="shared" ca="1" si="1140"/>
        <v>1.394952380952383E-2</v>
      </c>
      <c r="JG4222" s="66">
        <f t="shared" ca="1" si="1139"/>
        <v>-4.5476190476191283E-4</v>
      </c>
      <c r="JH4222" s="66">
        <f t="shared" ca="1" si="1136"/>
        <v>5.4964338882159229E-3</v>
      </c>
      <c r="JI4222" s="80">
        <f t="shared" ca="1" si="1137"/>
        <v>9.9543542131297225E-3</v>
      </c>
      <c r="JJ4222" s="118">
        <f t="shared" ca="1" si="1138"/>
        <v>10275.62665605379</v>
      </c>
    </row>
    <row r="4223" spans="253:270" x14ac:dyDescent="0.3">
      <c r="IS4223" s="74">
        <v>4221</v>
      </c>
      <c r="IT4223" s="90" t="str">
        <f t="shared" si="1124"/>
        <v>2015-06-03</v>
      </c>
      <c r="IU4223" s="101">
        <f t="shared" si="1125"/>
        <v>1.1275500000000001</v>
      </c>
      <c r="IV4223" s="102">
        <f t="shared" si="1126"/>
        <v>1.13811</v>
      </c>
      <c r="IW4223" s="102">
        <f t="shared" si="1127"/>
        <v>1.12246</v>
      </c>
      <c r="IX4223" s="103">
        <f t="shared" si="1128"/>
        <v>1.1239300000000001</v>
      </c>
      <c r="IY4223" s="112">
        <f t="shared" si="1129"/>
        <v>59657</v>
      </c>
      <c r="IZ4223" s="104">
        <f t="shared" ca="1" si="1130"/>
        <v>1.10389</v>
      </c>
      <c r="JA4223" s="102">
        <f t="shared" ca="1" si="1131"/>
        <v>1.1145461904761906</v>
      </c>
      <c r="JB4223" s="102">
        <f t="shared" ca="1" si="1132"/>
        <v>1.0986582352941174</v>
      </c>
      <c r="JC4223" s="103">
        <f t="shared" ca="1" si="1133"/>
        <v>1.181472039800995</v>
      </c>
      <c r="JD4223" s="104">
        <f t="shared" si="1134"/>
        <v>1.5649999999999942E-2</v>
      </c>
      <c r="JE4223" s="102">
        <f t="shared" si="1135"/>
        <v>3.6199999999999566E-3</v>
      </c>
      <c r="JF4223" s="66">
        <f t="shared" ca="1" si="1140"/>
        <v>1.3764285714285738E-2</v>
      </c>
      <c r="JG4223" s="66">
        <f t="shared" ca="1" si="1139"/>
        <v>4.857142857142745E-4</v>
      </c>
      <c r="JH4223" s="66">
        <f t="shared" ca="1" si="1136"/>
        <v>5.3689766440246089E-3</v>
      </c>
      <c r="JI4223" s="80">
        <f t="shared" ca="1" si="1137"/>
        <v>9.3431633122980397E-3</v>
      </c>
      <c r="JJ4223" s="118">
        <f t="shared" ca="1" si="1138"/>
        <v>10192.035673730896</v>
      </c>
    </row>
    <row r="4224" spans="253:270" x14ac:dyDescent="0.3">
      <c r="IS4224" s="74">
        <v>4222</v>
      </c>
      <c r="IT4224" s="90" t="str">
        <f t="shared" si="1124"/>
        <v>2015-06-04</v>
      </c>
      <c r="IU4224" s="101">
        <f t="shared" si="1125"/>
        <v>1.12409</v>
      </c>
      <c r="IV4224" s="102">
        <f t="shared" si="1126"/>
        <v>1.1287100000000001</v>
      </c>
      <c r="IW4224" s="102">
        <f t="shared" si="1127"/>
        <v>1.1050199999999999</v>
      </c>
      <c r="IX4224" s="103">
        <f t="shared" si="1128"/>
        <v>1.1117900000000001</v>
      </c>
      <c r="IY4224" s="112">
        <f t="shared" si="1129"/>
        <v>63405</v>
      </c>
      <c r="IZ4224" s="104">
        <f t="shared" ca="1" si="1130"/>
        <v>1.1039327272727275</v>
      </c>
      <c r="JA4224" s="102">
        <f t="shared" ca="1" si="1131"/>
        <v>1.1138323809523809</v>
      </c>
      <c r="JB4224" s="102">
        <f t="shared" ca="1" si="1132"/>
        <v>1.0991143137254902</v>
      </c>
      <c r="JC4224" s="103">
        <f t="shared" ca="1" si="1133"/>
        <v>1.1804514427860695</v>
      </c>
      <c r="JD4224" s="104">
        <f t="shared" si="1134"/>
        <v>2.3690000000000211E-2</v>
      </c>
      <c r="JE4224" s="102">
        <f t="shared" si="1135"/>
        <v>1.2299999999999978E-2</v>
      </c>
      <c r="JF4224" s="66">
        <f t="shared" ca="1" si="1140"/>
        <v>1.4155714285714313E-2</v>
      </c>
      <c r="JG4224" s="66">
        <f t="shared" ca="1" si="1139"/>
        <v>6.8095238095235882E-4</v>
      </c>
      <c r="JH4224" s="66">
        <f t="shared" ca="1" si="1136"/>
        <v>5.7641623282953316E-3</v>
      </c>
      <c r="JI4224" s="80">
        <f t="shared" ca="1" si="1137"/>
        <v>9.5430238318299863E-3</v>
      </c>
      <c r="JJ4224" s="118">
        <f t="shared" ca="1" si="1138"/>
        <v>10583.192747258438</v>
      </c>
    </row>
    <row r="4225" spans="253:270" x14ac:dyDescent="0.3">
      <c r="IS4225" s="74">
        <v>4223</v>
      </c>
      <c r="IT4225" s="90" t="str">
        <f t="shared" si="1124"/>
        <v>2015-06-07</v>
      </c>
      <c r="IU4225" s="101">
        <f t="shared" si="1125"/>
        <v>1.1100399999999999</v>
      </c>
      <c r="IV4225" s="102">
        <f t="shared" si="1126"/>
        <v>1.1307700000000001</v>
      </c>
      <c r="IW4225" s="102">
        <f t="shared" si="1127"/>
        <v>1.1085</v>
      </c>
      <c r="IX4225" s="103">
        <f t="shared" si="1128"/>
        <v>1.1293</v>
      </c>
      <c r="IY4225" s="112">
        <f t="shared" si="1129"/>
        <v>51008</v>
      </c>
      <c r="IZ4225" s="104">
        <f t="shared" ca="1" si="1130"/>
        <v>1.1064354545454547</v>
      </c>
      <c r="JA4225" s="102">
        <f t="shared" ca="1" si="1131"/>
        <v>1.1142328571428572</v>
      </c>
      <c r="JB4225" s="102">
        <f t="shared" ca="1" si="1132"/>
        <v>1.0998970588235293</v>
      </c>
      <c r="JC4225" s="103">
        <f t="shared" ca="1" si="1133"/>
        <v>1.1795053731343286</v>
      </c>
      <c r="JD4225" s="104">
        <f t="shared" si="1134"/>
        <v>2.2270000000000012E-2</v>
      </c>
      <c r="JE4225" s="102">
        <f t="shared" si="1135"/>
        <v>-1.9260000000000055E-2</v>
      </c>
      <c r="JF4225" s="66">
        <f t="shared" ca="1" si="1140"/>
        <v>1.4655714285714312E-2</v>
      </c>
      <c r="JG4225" s="66">
        <f t="shared" ca="1" si="1139"/>
        <v>-5.1714285714288266E-4</v>
      </c>
      <c r="JH4225" s="66">
        <f t="shared" ca="1" si="1136"/>
        <v>5.9866395466258646E-3</v>
      </c>
      <c r="JI4225" s="80">
        <f t="shared" ca="1" si="1137"/>
        <v>1.0357225287028295E-2</v>
      </c>
      <c r="JJ4225" s="118">
        <f t="shared" ca="1" si="1138"/>
        <v>9973.8863617179122</v>
      </c>
    </row>
    <row r="4226" spans="253:270" x14ac:dyDescent="0.3">
      <c r="IS4226" s="74">
        <v>4224</v>
      </c>
      <c r="IT4226" s="90" t="str">
        <f t="shared" si="1124"/>
        <v>2015-06-08</v>
      </c>
      <c r="IU4226" s="101">
        <f t="shared" si="1125"/>
        <v>1.1292599999999999</v>
      </c>
      <c r="IV4226" s="102">
        <f t="shared" si="1126"/>
        <v>1.13469</v>
      </c>
      <c r="IW4226" s="102">
        <f t="shared" si="1127"/>
        <v>1.1214999999999999</v>
      </c>
      <c r="IX4226" s="103">
        <f t="shared" si="1128"/>
        <v>1.1283700000000001</v>
      </c>
      <c r="IY4226" s="112">
        <f t="shared" si="1129"/>
        <v>54515</v>
      </c>
      <c r="IZ4226" s="104">
        <f t="shared" ca="1" si="1130"/>
        <v>1.1092072727272728</v>
      </c>
      <c r="JA4226" s="102">
        <f t="shared" ca="1" si="1131"/>
        <v>1.1148414285714288</v>
      </c>
      <c r="JB4226" s="102">
        <f t="shared" ca="1" si="1132"/>
        <v>1.1007747058823529</v>
      </c>
      <c r="JC4226" s="103">
        <f t="shared" ca="1" si="1133"/>
        <v>1.1785600995024876</v>
      </c>
      <c r="JD4226" s="104">
        <f t="shared" si="1134"/>
        <v>1.3190000000000035E-2</v>
      </c>
      <c r="JE4226" s="102">
        <f t="shared" si="1135"/>
        <v>8.8999999999983537E-4</v>
      </c>
      <c r="JF4226" s="66">
        <f t="shared" ca="1" si="1140"/>
        <v>1.4893333333333361E-2</v>
      </c>
      <c r="JG4226" s="66">
        <f t="shared" ca="1" si="1139"/>
        <v>-6.9571428571431804E-4</v>
      </c>
      <c r="JH4226" s="66">
        <f t="shared" ca="1" si="1136"/>
        <v>5.8224657952201117E-3</v>
      </c>
      <c r="JI4226" s="80">
        <f t="shared" ca="1" si="1137"/>
        <v>1.0298933634780121E-2</v>
      </c>
      <c r="JJ4226" s="118">
        <f t="shared" ca="1" si="1138"/>
        <v>9894.2362119411246</v>
      </c>
    </row>
    <row r="4227" spans="253:270" x14ac:dyDescent="0.3">
      <c r="IS4227" s="74">
        <v>4225</v>
      </c>
      <c r="IT4227" s="90" t="str">
        <f t="shared" ref="IT4227:IT4290" si="1141">IF(INDEX(data_no_header,IS4227,1)="","",INDEX(data_no_header,IS4227,1))</f>
        <v>2015-06-09</v>
      </c>
      <c r="IU4227" s="101">
        <f t="shared" ref="IU4227:IU4290" si="1142">IF($IT4227&lt;&gt;"",VLOOKUP($IT4227,data_no_header,CODE(open_col)-64),"")</f>
        <v>1.12845</v>
      </c>
      <c r="IV4227" s="102">
        <f t="shared" ref="IV4227:IV4290" si="1143">IF($IT4227&lt;&gt;"",VLOOKUP($IT4227,data_no_header,CODE(high_col)-64),"")</f>
        <v>1.13879</v>
      </c>
      <c r="IW4227" s="102">
        <f t="shared" ref="IW4227:IW4290" si="1144">IF($IT4227&lt;&gt;"",VLOOKUP($IT4227,data_no_header,CODE(low_col)-64),"")</f>
        <v>1.1261300000000001</v>
      </c>
      <c r="IX4227" s="103">
        <f t="shared" ref="IX4227:IX4290" si="1145">IF($IT4227&lt;&gt;"",VLOOKUP($IT4227,data_no_header,CODE(close_col)-64),"")</f>
        <v>1.13253</v>
      </c>
      <c r="IY4227" s="112">
        <f t="shared" ref="IY4227:IY4290" si="1146">IF($IT4227&lt;&gt;"",VLOOKUP($IT4227,data_no_header,CODE(volume_col)-64),"")</f>
        <v>63632</v>
      </c>
      <c r="IZ4227" s="104">
        <f t="shared" ref="IZ4227:IZ4290" ca="1" si="1147">IF(IT4227&lt;&gt;"",IF($IS4227&gt;=IZ$1,AVERAGE(INDIRECT(CONCATENATE("IX",$IS4227+2,":IX",$IS4227+2-IZ$1))),""),"")</f>
        <v>1.1133172727272729</v>
      </c>
      <c r="JA4227" s="102">
        <f t="shared" ref="JA4227:JA4290" ca="1" si="1148">IF(IU4227&lt;&gt;"",IF($IS4227&gt;=JA$1,AVERAGE(INDIRECT(CONCATENATE("IX",$IS4227+2,":IX",$IS4227+2-JA$1))),""),"")</f>
        <v>1.1153704761904761</v>
      </c>
      <c r="JB4227" s="102">
        <f t="shared" ref="JB4227:JB4290" ca="1" si="1149">IF(IV4227&lt;&gt;"",IF($IS4227&gt;=JB$1,AVERAGE(INDIRECT(CONCATENATE("IX",$IS4227+2,":IX",$IS4227+2-JB$1))),""),"")</f>
        <v>1.1019378431372548</v>
      </c>
      <c r="JC4227" s="103">
        <f t="shared" ref="JC4227:JC4290" ca="1" si="1150">IF(IW4227&lt;&gt;"",IF($IS4227&gt;=JC$1,AVERAGE(INDIRECT(CONCATENATE("IX",$IS4227+2,":IX",$IS4227+2-JC$1))),""),"")</f>
        <v>1.1776601492537313</v>
      </c>
      <c r="JD4227" s="104">
        <f t="shared" si="1134"/>
        <v>1.2659999999999894E-2</v>
      </c>
      <c r="JE4227" s="102">
        <f t="shared" si="1135"/>
        <v>-4.0800000000000836E-3</v>
      </c>
      <c r="JF4227" s="66">
        <f t="shared" ca="1" si="1140"/>
        <v>1.4807619047619064E-2</v>
      </c>
      <c r="JG4227" s="66">
        <f t="shared" ca="1" si="1139"/>
        <v>-6.1523809523812895E-4</v>
      </c>
      <c r="JH4227" s="66">
        <f t="shared" ca="1" si="1136"/>
        <v>5.8414323950812018E-3</v>
      </c>
      <c r="JI4227" s="80">
        <f t="shared" ca="1" si="1137"/>
        <v>1.0265517229586121E-2</v>
      </c>
      <c r="JJ4227" s="118">
        <f t="shared" ca="1" si="1138"/>
        <v>10151.670139728258</v>
      </c>
    </row>
    <row r="4228" spans="253:270" x14ac:dyDescent="0.3">
      <c r="IS4228" s="74">
        <v>4226</v>
      </c>
      <c r="IT4228" s="90" t="str">
        <f t="shared" si="1141"/>
        <v>2015-06-10</v>
      </c>
      <c r="IU4228" s="101">
        <f t="shared" si="1142"/>
        <v>1.1325499999999999</v>
      </c>
      <c r="IV4228" s="102">
        <f t="shared" si="1143"/>
        <v>1.13334</v>
      </c>
      <c r="IW4228" s="102">
        <f t="shared" si="1144"/>
        <v>1.1184700000000001</v>
      </c>
      <c r="IX4228" s="103">
        <f t="shared" si="1145"/>
        <v>1.1258600000000001</v>
      </c>
      <c r="IY4228" s="112">
        <f t="shared" si="1146"/>
        <v>52564</v>
      </c>
      <c r="IZ4228" s="104">
        <f t="shared" ca="1" si="1147"/>
        <v>1.1165327272727275</v>
      </c>
      <c r="JA4228" s="102">
        <f t="shared" ca="1" si="1148"/>
        <v>1.1149090476190477</v>
      </c>
      <c r="JB4228" s="102">
        <f t="shared" ca="1" si="1149"/>
        <v>1.1029074509803922</v>
      </c>
      <c r="JC4228" s="103">
        <f t="shared" ca="1" si="1150"/>
        <v>1.1767289552238804</v>
      </c>
      <c r="JD4228" s="104">
        <f t="shared" ref="JD4228:JD4291" si="1151">IF(IV4228&lt;&gt;"",IV4228-IW4228,"")</f>
        <v>1.4869999999999939E-2</v>
      </c>
      <c r="JE4228" s="102">
        <f t="shared" ref="JE4228:JE4291" si="1152">IF(IU4228&lt;&gt;"",IU4228-IX4228,"")</f>
        <v>6.6899999999998627E-3</v>
      </c>
      <c r="JF4228" s="66">
        <f t="shared" ca="1" si="1140"/>
        <v>1.4657142857142872E-2</v>
      </c>
      <c r="JG4228" s="66">
        <f t="shared" ca="1" si="1139"/>
        <v>3.7761904761900498E-4</v>
      </c>
      <c r="JH4228" s="66">
        <f t="shared" ref="JH4228:JH4291" ca="1" si="1153">IF(IT4228&lt;&gt;"",IF($IS4228&gt;=JH$1,_xlfn.STDEV.P(INDIRECT(CONCATENATE("JD",$IS4228+2,":JD",$IS4228+2-JH$1))),""),"")</f>
        <v>5.7970174128041093E-3</v>
      </c>
      <c r="JI4228" s="80">
        <f t="shared" ref="JI4228:JI4291" ca="1" si="1154">IF(IU4228&lt;&gt;"",IF($IS4228&gt;=JI$1,_xlfn.STDEV.P(INDIRECT(CONCATENATE("JE",$IS4228+2,":JE",$IS4228+2-JI$1))),""),"")</f>
        <v>9.9095975146568996E-3</v>
      </c>
      <c r="JJ4228" s="118">
        <f t="shared" ref="JJ4228:JJ4291" ca="1" si="1155">IF(IU4228&lt;&gt;"",IF($IS4228&gt;=JJ$1,_xlfn.STDEV.P(INDIRECT(CONCATENATE("IY",$IS4228+2,":IY",$IS4228+2-JJ$1))),""),"")</f>
        <v>10089.60847748935</v>
      </c>
    </row>
    <row r="4229" spans="253:270" x14ac:dyDescent="0.3">
      <c r="IS4229" s="74">
        <v>4227</v>
      </c>
      <c r="IT4229" s="90" t="str">
        <f t="shared" si="1141"/>
        <v>2015-06-11</v>
      </c>
      <c r="IU4229" s="101">
        <f t="shared" si="1142"/>
        <v>1.12598</v>
      </c>
      <c r="IV4229" s="102">
        <f t="shared" si="1143"/>
        <v>1.1297600000000001</v>
      </c>
      <c r="IW4229" s="102">
        <f t="shared" si="1144"/>
        <v>1.1151899999999999</v>
      </c>
      <c r="IX4229" s="103">
        <f t="shared" si="1145"/>
        <v>1.1273899999999999</v>
      </c>
      <c r="IY4229" s="112">
        <f t="shared" si="1146"/>
        <v>55367</v>
      </c>
      <c r="IZ4229" s="104">
        <f t="shared" ca="1" si="1147"/>
        <v>1.1194790909090908</v>
      </c>
      <c r="JA4229" s="102">
        <f t="shared" ca="1" si="1148"/>
        <v>1.1142557142857141</v>
      </c>
      <c r="JB4229" s="102">
        <f t="shared" ca="1" si="1149"/>
        <v>1.1036776470588234</v>
      </c>
      <c r="JC4229" s="103">
        <f t="shared" ca="1" si="1150"/>
        <v>1.1758029850746268</v>
      </c>
      <c r="JD4229" s="104">
        <f t="shared" si="1151"/>
        <v>1.4570000000000194E-2</v>
      </c>
      <c r="JE4229" s="102">
        <f t="shared" si="1152"/>
        <v>-1.4099999999999113E-3</v>
      </c>
      <c r="JF4229" s="66">
        <f t="shared" ca="1" si="1140"/>
        <v>1.4857142857142881E-2</v>
      </c>
      <c r="JG4229" s="66">
        <f t="shared" ca="1" si="1139"/>
        <v>5.6666666666663602E-4</v>
      </c>
      <c r="JH4229" s="66">
        <f t="shared" ca="1" si="1153"/>
        <v>5.7175653683623857E-3</v>
      </c>
      <c r="JI4229" s="80">
        <f t="shared" ca="1" si="1154"/>
        <v>9.8355464821825913E-3</v>
      </c>
      <c r="JJ4229" s="118">
        <f t="shared" ca="1" si="1155"/>
        <v>10135.309521991718</v>
      </c>
    </row>
    <row r="4230" spans="253:270" x14ac:dyDescent="0.3">
      <c r="IS4230" s="74">
        <v>4228</v>
      </c>
      <c r="IT4230" s="90" t="str">
        <f t="shared" si="1141"/>
        <v>2015-06-14</v>
      </c>
      <c r="IU4230" s="101">
        <f t="shared" si="1142"/>
        <v>1.1214999999999999</v>
      </c>
      <c r="IV4230" s="102">
        <f t="shared" si="1143"/>
        <v>1.12954</v>
      </c>
      <c r="IW4230" s="102">
        <f t="shared" si="1144"/>
        <v>1.1190100000000001</v>
      </c>
      <c r="IX4230" s="103">
        <f t="shared" si="1145"/>
        <v>1.1285000000000001</v>
      </c>
      <c r="IY4230" s="112">
        <f t="shared" si="1146"/>
        <v>43393</v>
      </c>
      <c r="IZ4230" s="104">
        <f t="shared" ca="1" si="1147"/>
        <v>1.1221300000000001</v>
      </c>
      <c r="JA4230" s="102">
        <f t="shared" ca="1" si="1148"/>
        <v>1.1134695238095236</v>
      </c>
      <c r="JB4230" s="102">
        <f t="shared" ca="1" si="1149"/>
        <v>1.1042760784313725</v>
      </c>
      <c r="JC4230" s="103">
        <f t="shared" ca="1" si="1150"/>
        <v>1.1748740796019896</v>
      </c>
      <c r="JD4230" s="104">
        <f t="shared" si="1151"/>
        <v>1.0529999999999928E-2</v>
      </c>
      <c r="JE4230" s="102">
        <f t="shared" si="1152"/>
        <v>-7.0000000000001172E-3</v>
      </c>
      <c r="JF4230" s="66">
        <f t="shared" ca="1" si="1140"/>
        <v>1.4676666666666682E-2</v>
      </c>
      <c r="JG4230" s="66">
        <f t="shared" ca="1" si="1139"/>
        <v>4.2238095238091749E-4</v>
      </c>
      <c r="JH4230" s="66">
        <f t="shared" ca="1" si="1153"/>
        <v>5.7910163046973225E-3</v>
      </c>
      <c r="JI4230" s="80">
        <f t="shared" ca="1" si="1154"/>
        <v>9.9228773211738133E-3</v>
      </c>
      <c r="JJ4230" s="118">
        <f t="shared" ca="1" si="1155"/>
        <v>10255.350313146377</v>
      </c>
    </row>
    <row r="4231" spans="253:270" x14ac:dyDescent="0.3">
      <c r="IS4231" s="74">
        <v>4229</v>
      </c>
      <c r="IT4231" s="90" t="str">
        <f t="shared" si="1141"/>
        <v>2015-06-15</v>
      </c>
      <c r="IU4231" s="101">
        <f t="shared" si="1142"/>
        <v>1.1285400000000001</v>
      </c>
      <c r="IV4231" s="102">
        <f t="shared" si="1143"/>
        <v>1.13306</v>
      </c>
      <c r="IW4231" s="102">
        <f t="shared" si="1144"/>
        <v>1.1205799999999999</v>
      </c>
      <c r="IX4231" s="103">
        <f t="shared" si="1145"/>
        <v>1.12497</v>
      </c>
      <c r="IY4231" s="112">
        <f t="shared" si="1146"/>
        <v>37088</v>
      </c>
      <c r="IZ4231" s="104">
        <f t="shared" ca="1" si="1147"/>
        <v>1.1250518181818181</v>
      </c>
      <c r="JA4231" s="102">
        <f t="shared" ca="1" si="1148"/>
        <v>1.1131528571428571</v>
      </c>
      <c r="JB4231" s="102">
        <f t="shared" ca="1" si="1149"/>
        <v>1.104913725490196</v>
      </c>
      <c r="JC4231" s="103">
        <f t="shared" ca="1" si="1150"/>
        <v>1.1740299999999997</v>
      </c>
      <c r="JD4231" s="104">
        <f t="shared" si="1151"/>
        <v>1.2480000000000047E-2</v>
      </c>
      <c r="JE4231" s="102">
        <f t="shared" si="1152"/>
        <v>3.5700000000000731E-3</v>
      </c>
      <c r="JF4231" s="66">
        <f t="shared" ca="1" si="1140"/>
        <v>1.4528095238095264E-2</v>
      </c>
      <c r="JG4231" s="66">
        <f t="shared" ca="1" si="1139"/>
        <v>-5.1904761904784736E-5</v>
      </c>
      <c r="JH4231" s="66">
        <f t="shared" ca="1" si="1153"/>
        <v>5.8054265411133631E-3</v>
      </c>
      <c r="JI4231" s="80">
        <f t="shared" ca="1" si="1154"/>
        <v>9.5146686847943345E-3</v>
      </c>
      <c r="JJ4231" s="118">
        <f t="shared" ca="1" si="1155"/>
        <v>10259.401333132733</v>
      </c>
    </row>
    <row r="4232" spans="253:270" x14ac:dyDescent="0.3">
      <c r="IS4232" s="74">
        <v>4230</v>
      </c>
      <c r="IT4232" s="90" t="str">
        <f t="shared" si="1141"/>
        <v>2015-06-16</v>
      </c>
      <c r="IU4232" s="101">
        <f t="shared" si="1142"/>
        <v>1.1245499999999999</v>
      </c>
      <c r="IV4232" s="102">
        <f t="shared" si="1143"/>
        <v>1.13588</v>
      </c>
      <c r="IW4232" s="102">
        <f t="shared" si="1144"/>
        <v>1.1212800000000001</v>
      </c>
      <c r="IX4232" s="103">
        <f t="shared" si="1145"/>
        <v>1.1338999999999999</v>
      </c>
      <c r="IY4232" s="112">
        <f t="shared" si="1146"/>
        <v>50580</v>
      </c>
      <c r="IZ4232" s="104">
        <f t="shared" ca="1" si="1147"/>
        <v>1.1267490909090911</v>
      </c>
      <c r="JA4232" s="102">
        <f t="shared" ca="1" si="1148"/>
        <v>1.1140480952380951</v>
      </c>
      <c r="JB4232" s="102">
        <f t="shared" ca="1" si="1149"/>
        <v>1.1059370588235291</v>
      </c>
      <c r="JC4232" s="103">
        <f t="shared" ca="1" si="1150"/>
        <v>1.1732263184079599</v>
      </c>
      <c r="JD4232" s="104">
        <f t="shared" si="1151"/>
        <v>1.4599999999999946E-2</v>
      </c>
      <c r="JE4232" s="102">
        <f t="shared" si="1152"/>
        <v>-9.3499999999999694E-3</v>
      </c>
      <c r="JF4232" s="66">
        <f t="shared" ca="1" si="1140"/>
        <v>1.4233809523809546E-2</v>
      </c>
      <c r="JG4232" s="66">
        <f t="shared" ca="1" si="1139"/>
        <v>-1.2809523809523984E-3</v>
      </c>
      <c r="JH4232" s="66">
        <f t="shared" ca="1" si="1153"/>
        <v>5.63519000921085E-3</v>
      </c>
      <c r="JI4232" s="80">
        <f t="shared" ca="1" si="1154"/>
        <v>8.9527787145678005E-3</v>
      </c>
      <c r="JJ4232" s="118">
        <f t="shared" ca="1" si="1155"/>
        <v>10254.161443828538</v>
      </c>
    </row>
    <row r="4233" spans="253:270" x14ac:dyDescent="0.3">
      <c r="IS4233" s="74">
        <v>4231</v>
      </c>
      <c r="IT4233" s="90" t="str">
        <f t="shared" si="1141"/>
        <v>2015-06-17</v>
      </c>
      <c r="IU4233" s="101">
        <f t="shared" si="1142"/>
        <v>1.1342099999999999</v>
      </c>
      <c r="IV4233" s="102">
        <f t="shared" si="1143"/>
        <v>1.1437600000000001</v>
      </c>
      <c r="IW4233" s="102">
        <f t="shared" si="1144"/>
        <v>1.1331599999999999</v>
      </c>
      <c r="IX4233" s="103">
        <f t="shared" si="1145"/>
        <v>1.13649</v>
      </c>
      <c r="IY4233" s="112">
        <f t="shared" si="1146"/>
        <v>50827</v>
      </c>
      <c r="IZ4233" s="104">
        <f t="shared" ca="1" si="1147"/>
        <v>1.1275481818181818</v>
      </c>
      <c r="JA4233" s="102">
        <f t="shared" ca="1" si="1148"/>
        <v>1.1153280952380951</v>
      </c>
      <c r="JB4233" s="102">
        <f t="shared" ca="1" si="1149"/>
        <v>1.107078039215686</v>
      </c>
      <c r="JC4233" s="103">
        <f t="shared" ca="1" si="1150"/>
        <v>1.1724641791044774</v>
      </c>
      <c r="JD4233" s="104">
        <f t="shared" si="1151"/>
        <v>1.0600000000000165E-2</v>
      </c>
      <c r="JE4233" s="102">
        <f t="shared" si="1152"/>
        <v>-2.2800000000000598E-3</v>
      </c>
      <c r="JF4233" s="66">
        <f t="shared" ca="1" si="1140"/>
        <v>1.4302857142857173E-2</v>
      </c>
      <c r="JG4233" s="66">
        <f t="shared" ca="1" si="1139"/>
        <v>-1.6690476190476414E-3</v>
      </c>
      <c r="JH4233" s="66">
        <f t="shared" ca="1" si="1153"/>
        <v>5.5810991773315825E-3</v>
      </c>
      <c r="JI4233" s="80">
        <f t="shared" ca="1" si="1154"/>
        <v>8.8098867106720154E-3</v>
      </c>
      <c r="JJ4233" s="118">
        <f t="shared" ca="1" si="1155"/>
        <v>10153.470682603773</v>
      </c>
    </row>
    <row r="4234" spans="253:270" x14ac:dyDescent="0.3">
      <c r="IS4234" s="74">
        <v>4232</v>
      </c>
      <c r="IT4234" s="90" t="str">
        <f t="shared" si="1141"/>
        <v>2015-06-18</v>
      </c>
      <c r="IU4234" s="101">
        <f t="shared" si="1142"/>
        <v>1.1367499999999999</v>
      </c>
      <c r="IV4234" s="102">
        <f t="shared" si="1143"/>
        <v>1.1408700000000001</v>
      </c>
      <c r="IW4234" s="102">
        <f t="shared" si="1144"/>
        <v>1.12931</v>
      </c>
      <c r="IX4234" s="103">
        <f t="shared" si="1145"/>
        <v>1.13554</v>
      </c>
      <c r="IY4234" s="112">
        <f t="shared" si="1146"/>
        <v>35665</v>
      </c>
      <c r="IZ4234" s="104">
        <f t="shared" ca="1" si="1147"/>
        <v>1.1286036363636365</v>
      </c>
      <c r="JA4234" s="102">
        <f t="shared" ca="1" si="1148"/>
        <v>1.1164814285714284</v>
      </c>
      <c r="JB4234" s="102">
        <f t="shared" ca="1" si="1149"/>
        <v>1.1084405882352941</v>
      </c>
      <c r="JC4234" s="103">
        <f t="shared" ca="1" si="1150"/>
        <v>1.171675870646766</v>
      </c>
      <c r="JD4234" s="104">
        <f t="shared" si="1151"/>
        <v>1.1560000000000015E-2</v>
      </c>
      <c r="JE4234" s="102">
        <f t="shared" si="1152"/>
        <v>1.2099999999999334E-3</v>
      </c>
      <c r="JF4234" s="66">
        <f t="shared" ca="1" si="1140"/>
        <v>1.4376190476190511E-2</v>
      </c>
      <c r="JG4234" s="66">
        <f t="shared" ca="1" si="1139"/>
        <v>-1.5180952380952548E-3</v>
      </c>
      <c r="JH4234" s="66">
        <f t="shared" ca="1" si="1153"/>
        <v>5.534263383849233E-3</v>
      </c>
      <c r="JI4234" s="80">
        <f t="shared" ca="1" si="1154"/>
        <v>8.8307415527735921E-3</v>
      </c>
      <c r="JJ4234" s="118">
        <f t="shared" ca="1" si="1155"/>
        <v>10624.214073533727</v>
      </c>
    </row>
    <row r="4235" spans="253:270" x14ac:dyDescent="0.3">
      <c r="IS4235" s="74">
        <v>4233</v>
      </c>
      <c r="IT4235" s="90" t="str">
        <f t="shared" si="1141"/>
        <v>2015-06-21</v>
      </c>
      <c r="IU4235" s="101">
        <f t="shared" si="1142"/>
        <v>1.1379600000000001</v>
      </c>
      <c r="IV4235" s="102">
        <f t="shared" si="1143"/>
        <v>1.1411199999999999</v>
      </c>
      <c r="IW4235" s="102">
        <f t="shared" si="1144"/>
        <v>1.1312800000000001</v>
      </c>
      <c r="IX4235" s="103">
        <f t="shared" si="1145"/>
        <v>1.1341300000000001</v>
      </c>
      <c r="IY4235" s="112">
        <f t="shared" si="1146"/>
        <v>37578</v>
      </c>
      <c r="IZ4235" s="104">
        <f t="shared" ca="1" si="1147"/>
        <v>1.1306345454545457</v>
      </c>
      <c r="JA4235" s="102">
        <f t="shared" ca="1" si="1148"/>
        <v>1.1180223809523806</v>
      </c>
      <c r="JB4235" s="102">
        <f t="shared" ca="1" si="1149"/>
        <v>1.1098817647058823</v>
      </c>
      <c r="JC4235" s="103">
        <f t="shared" ca="1" si="1150"/>
        <v>1.170891094527363</v>
      </c>
      <c r="JD4235" s="104">
        <f t="shared" si="1151"/>
        <v>9.8399999999998489E-3</v>
      </c>
      <c r="JE4235" s="102">
        <f t="shared" si="1152"/>
        <v>3.8300000000000001E-3</v>
      </c>
      <c r="JF4235" s="66">
        <f t="shared" ca="1" si="1140"/>
        <v>1.3862380952380984E-2</v>
      </c>
      <c r="JG4235" s="66">
        <f t="shared" ca="1" si="1139"/>
        <v>-1.8047619047619281E-3</v>
      </c>
      <c r="JH4235" s="66">
        <f t="shared" ca="1" si="1153"/>
        <v>5.4296907784986918E-3</v>
      </c>
      <c r="JI4235" s="80">
        <f t="shared" ca="1" si="1154"/>
        <v>8.5503125083782536E-3</v>
      </c>
      <c r="JJ4235" s="118">
        <f t="shared" ca="1" si="1155"/>
        <v>10946.125857281502</v>
      </c>
    </row>
    <row r="4236" spans="253:270" x14ac:dyDescent="0.3">
      <c r="IS4236" s="74">
        <v>4234</v>
      </c>
      <c r="IT4236" s="90" t="str">
        <f t="shared" si="1141"/>
        <v>2015-06-22</v>
      </c>
      <c r="IU4236" s="101">
        <f t="shared" si="1142"/>
        <v>1.1340600000000001</v>
      </c>
      <c r="IV4236" s="102">
        <f t="shared" si="1143"/>
        <v>1.13483</v>
      </c>
      <c r="IW4236" s="102">
        <f t="shared" si="1144"/>
        <v>1.1135699999999999</v>
      </c>
      <c r="IX4236" s="103">
        <f t="shared" si="1145"/>
        <v>1.11687</v>
      </c>
      <c r="IY4236" s="112">
        <f t="shared" si="1146"/>
        <v>43628</v>
      </c>
      <c r="IZ4236" s="104">
        <f t="shared" ca="1" si="1147"/>
        <v>1.1295045454545456</v>
      </c>
      <c r="JA4236" s="102">
        <f t="shared" ca="1" si="1148"/>
        <v>1.1189266666666664</v>
      </c>
      <c r="JB4236" s="102">
        <f t="shared" ca="1" si="1149"/>
        <v>1.111060588235294</v>
      </c>
      <c r="JC4236" s="103">
        <f t="shared" ca="1" si="1150"/>
        <v>1.170016069651741</v>
      </c>
      <c r="JD4236" s="104">
        <f t="shared" si="1151"/>
        <v>2.1260000000000057E-2</v>
      </c>
      <c r="JE4236" s="102">
        <f t="shared" si="1152"/>
        <v>1.7190000000000039E-2</v>
      </c>
      <c r="JF4236" s="66">
        <f t="shared" ca="1" si="1140"/>
        <v>1.4624761904761939E-2</v>
      </c>
      <c r="JG4236" s="66">
        <f t="shared" ca="1" si="1139"/>
        <v>-1.1200000000000205E-3</v>
      </c>
      <c r="JH4236" s="66">
        <f t="shared" ca="1" si="1153"/>
        <v>5.2890647467857613E-3</v>
      </c>
      <c r="JI4236" s="80">
        <f t="shared" ca="1" si="1154"/>
        <v>9.423685458409976E-3</v>
      </c>
      <c r="JJ4236" s="118">
        <f t="shared" ca="1" si="1155"/>
        <v>8479.8419093315788</v>
      </c>
    </row>
    <row r="4237" spans="253:270" x14ac:dyDescent="0.3">
      <c r="IS4237" s="74">
        <v>4235</v>
      </c>
      <c r="IT4237" s="90" t="str">
        <f t="shared" si="1141"/>
        <v>2015-06-23</v>
      </c>
      <c r="IU4237" s="101">
        <f t="shared" si="1142"/>
        <v>1.1166700000000001</v>
      </c>
      <c r="IV4237" s="102">
        <f t="shared" si="1143"/>
        <v>1.12357</v>
      </c>
      <c r="IW4237" s="102">
        <f t="shared" si="1144"/>
        <v>1.11561</v>
      </c>
      <c r="IX4237" s="103">
        <f t="shared" si="1145"/>
        <v>1.1207400000000001</v>
      </c>
      <c r="IY4237" s="112">
        <f t="shared" si="1146"/>
        <v>42643</v>
      </c>
      <c r="IZ4237" s="104">
        <f t="shared" ca="1" si="1147"/>
        <v>1.1288109090909091</v>
      </c>
      <c r="JA4237" s="102">
        <f t="shared" ca="1" si="1148"/>
        <v>1.1205180952380953</v>
      </c>
      <c r="JB4237" s="102">
        <f t="shared" ca="1" si="1149"/>
        <v>1.1121421568627448</v>
      </c>
      <c r="JC4237" s="103">
        <f t="shared" ca="1" si="1150"/>
        <v>1.1691415422885569</v>
      </c>
      <c r="JD4237" s="104">
        <f t="shared" si="1151"/>
        <v>7.9599999999999671E-3</v>
      </c>
      <c r="JE4237" s="102">
        <f t="shared" si="1152"/>
        <v>-4.070000000000018E-3</v>
      </c>
      <c r="JF4237" s="66">
        <f t="shared" ca="1" si="1140"/>
        <v>1.4434761904761931E-2</v>
      </c>
      <c r="JG4237" s="66">
        <f t="shared" ca="1" si="1139"/>
        <v>-1.817142857142877E-3</v>
      </c>
      <c r="JH4237" s="66">
        <f t="shared" ca="1" si="1153"/>
        <v>5.4509279411400734E-3</v>
      </c>
      <c r="JI4237" s="80">
        <f t="shared" ca="1" si="1154"/>
        <v>9.0679000261556578E-3</v>
      </c>
      <c r="JJ4237" s="118">
        <f t="shared" ca="1" si="1155"/>
        <v>8642.1319357296215</v>
      </c>
    </row>
    <row r="4238" spans="253:270" x14ac:dyDescent="0.3">
      <c r="IS4238" s="74">
        <v>4236</v>
      </c>
      <c r="IT4238" s="90" t="str">
        <f t="shared" si="1141"/>
        <v>2015-06-24</v>
      </c>
      <c r="IU4238" s="101">
        <f t="shared" si="1142"/>
        <v>1.12079</v>
      </c>
      <c r="IV4238" s="102">
        <f t="shared" si="1143"/>
        <v>1.1229199999999999</v>
      </c>
      <c r="IW4238" s="102">
        <f t="shared" si="1144"/>
        <v>1.11548</v>
      </c>
      <c r="IX4238" s="103">
        <f t="shared" si="1145"/>
        <v>1.1206400000000001</v>
      </c>
      <c r="IY4238" s="112">
        <f t="shared" si="1146"/>
        <v>36154</v>
      </c>
      <c r="IZ4238" s="104">
        <f t="shared" ca="1" si="1147"/>
        <v>1.1277299999999999</v>
      </c>
      <c r="JA4238" s="102">
        <f t="shared" ca="1" si="1148"/>
        <v>1.1219538095238095</v>
      </c>
      <c r="JB4238" s="102">
        <f t="shared" ca="1" si="1149"/>
        <v>1.1131647058823528</v>
      </c>
      <c r="JC4238" s="103">
        <f t="shared" ca="1" si="1150"/>
        <v>1.1682777611940296</v>
      </c>
      <c r="JD4238" s="104">
        <f t="shared" si="1151"/>
        <v>7.4399999999998911E-3</v>
      </c>
      <c r="JE4238" s="102">
        <f t="shared" si="1152"/>
        <v>1.4999999999987246E-4</v>
      </c>
      <c r="JF4238" s="66">
        <f t="shared" ca="1" si="1140"/>
        <v>1.4265714285714305E-2</v>
      </c>
      <c r="JG4238" s="66">
        <f t="shared" ca="1" si="1139"/>
        <v>-1.6785714285714605E-3</v>
      </c>
      <c r="JH4238" s="66">
        <f t="shared" ca="1" si="1153"/>
        <v>5.6079243010214476E-3</v>
      </c>
      <c r="JI4238" s="80">
        <f t="shared" ca="1" si="1154"/>
        <v>9.074665039450841E-3</v>
      </c>
      <c r="JJ4238" s="118">
        <f t="shared" ca="1" si="1155"/>
        <v>9131.0933086535624</v>
      </c>
    </row>
    <row r="4239" spans="253:270" x14ac:dyDescent="0.3">
      <c r="IS4239" s="74">
        <v>4237</v>
      </c>
      <c r="IT4239" s="90" t="str">
        <f t="shared" si="1141"/>
        <v>2015-06-25</v>
      </c>
      <c r="IU4239" s="101">
        <f t="shared" si="1142"/>
        <v>1.1207199999999999</v>
      </c>
      <c r="IV4239" s="102">
        <f t="shared" si="1143"/>
        <v>1.12205</v>
      </c>
      <c r="IW4239" s="102">
        <f t="shared" si="1144"/>
        <v>1.1131</v>
      </c>
      <c r="IX4239" s="103">
        <f t="shared" si="1145"/>
        <v>1.1180699999999999</v>
      </c>
      <c r="IY4239" s="112">
        <f t="shared" si="1146"/>
        <v>31449</v>
      </c>
      <c r="IZ4239" s="104">
        <f t="shared" ca="1" si="1147"/>
        <v>1.1270218181818181</v>
      </c>
      <c r="JA4239" s="102">
        <f t="shared" ca="1" si="1148"/>
        <v>1.1230533333333332</v>
      </c>
      <c r="JB4239" s="102">
        <f t="shared" ca="1" si="1149"/>
        <v>1.1139850980392156</v>
      </c>
      <c r="JC4239" s="103">
        <f t="shared" ca="1" si="1150"/>
        <v>1.167391542288557</v>
      </c>
      <c r="JD4239" s="104">
        <f t="shared" si="1151"/>
        <v>8.9500000000000135E-3</v>
      </c>
      <c r="JE4239" s="102">
        <f t="shared" si="1152"/>
        <v>2.6500000000000412E-3</v>
      </c>
      <c r="JF4239" s="66">
        <f t="shared" ca="1" si="1140"/>
        <v>1.4254285714285733E-2</v>
      </c>
      <c r="JG4239" s="66">
        <f t="shared" ca="1" si="1139"/>
        <v>-1.3514285714285961E-3</v>
      </c>
      <c r="JH4239" s="66">
        <f t="shared" ca="1" si="1153"/>
        <v>5.6184912153900736E-3</v>
      </c>
      <c r="JI4239" s="80">
        <f t="shared" ca="1" si="1154"/>
        <v>9.1009435856761519E-3</v>
      </c>
      <c r="JJ4239" s="118">
        <f t="shared" ca="1" si="1155"/>
        <v>9879.8594293983351</v>
      </c>
    </row>
    <row r="4240" spans="253:270" x14ac:dyDescent="0.3">
      <c r="IS4240" s="74">
        <v>4238</v>
      </c>
      <c r="IT4240" s="90" t="str">
        <f t="shared" si="1141"/>
        <v>2015-06-28</v>
      </c>
      <c r="IU4240" s="101">
        <f t="shared" si="1142"/>
        <v>1.1014999999999999</v>
      </c>
      <c r="IV4240" s="102">
        <f t="shared" si="1143"/>
        <v>1.12798</v>
      </c>
      <c r="IW4240" s="102">
        <f t="shared" si="1144"/>
        <v>1.09562</v>
      </c>
      <c r="IX4240" s="103">
        <f t="shared" si="1145"/>
        <v>1.1236999999999999</v>
      </c>
      <c r="IY4240" s="112">
        <f t="shared" si="1146"/>
        <v>73976</v>
      </c>
      <c r="IZ4240" s="104">
        <f t="shared" ca="1" si="1147"/>
        <v>1.1266863636363633</v>
      </c>
      <c r="JA4240" s="102">
        <f t="shared" ca="1" si="1148"/>
        <v>1.1242133333333333</v>
      </c>
      <c r="JB4240" s="102">
        <f t="shared" ca="1" si="1149"/>
        <v>1.1148180392156861</v>
      </c>
      <c r="JC4240" s="103">
        <f t="shared" ca="1" si="1150"/>
        <v>1.1665804975124374</v>
      </c>
      <c r="JD4240" s="104">
        <f t="shared" si="1151"/>
        <v>3.2359999999999944E-2</v>
      </c>
      <c r="JE4240" s="102">
        <f t="shared" si="1152"/>
        <v>-2.2199999999999998E-2</v>
      </c>
      <c r="JF4240" s="66">
        <f t="shared" ca="1" si="1140"/>
        <v>1.541142857142859E-2</v>
      </c>
      <c r="JG4240" s="66">
        <f t="shared" ca="1" si="1139"/>
        <v>-2.2080952380952603E-3</v>
      </c>
      <c r="JH4240" s="66">
        <f t="shared" ca="1" si="1153"/>
        <v>6.6341305711731698E-3</v>
      </c>
      <c r="JI4240" s="80">
        <f t="shared" ca="1" si="1154"/>
        <v>1.0119407859133909E-2</v>
      </c>
      <c r="JJ4240" s="118">
        <f t="shared" ca="1" si="1155"/>
        <v>11232.543508235305</v>
      </c>
    </row>
    <row r="4241" spans="253:270" x14ac:dyDescent="0.3">
      <c r="IS4241" s="74">
        <v>4239</v>
      </c>
      <c r="IT4241" s="90" t="str">
        <f t="shared" si="1141"/>
        <v>2015-06-29</v>
      </c>
      <c r="IU4241" s="101">
        <f t="shared" si="1142"/>
        <v>1.12429</v>
      </c>
      <c r="IV4241" s="102">
        <f t="shared" si="1143"/>
        <v>1.12456</v>
      </c>
      <c r="IW4241" s="102">
        <f t="shared" si="1144"/>
        <v>1.11138</v>
      </c>
      <c r="IX4241" s="103">
        <f t="shared" si="1145"/>
        <v>1.1140600000000001</v>
      </c>
      <c r="IY4241" s="112">
        <f t="shared" si="1146"/>
        <v>49692</v>
      </c>
      <c r="IZ4241" s="104">
        <f t="shared" ca="1" si="1147"/>
        <v>1.1253736363636362</v>
      </c>
      <c r="JA4241" s="102">
        <f t="shared" ca="1" si="1148"/>
        <v>1.1252242857142858</v>
      </c>
      <c r="JB4241" s="102">
        <f t="shared" ca="1" si="1149"/>
        <v>1.1156066666666666</v>
      </c>
      <c r="JC4241" s="103">
        <f t="shared" ca="1" si="1150"/>
        <v>1.1656928855721389</v>
      </c>
      <c r="JD4241" s="104">
        <f t="shared" si="1151"/>
        <v>1.317999999999997E-2</v>
      </c>
      <c r="JE4241" s="102">
        <f t="shared" si="1152"/>
        <v>1.0229999999999961E-2</v>
      </c>
      <c r="JF4241" s="66">
        <f t="shared" ca="1" si="1140"/>
        <v>1.5537619047619057E-2</v>
      </c>
      <c r="JG4241" s="66">
        <f t="shared" ca="1" si="1139"/>
        <v>-1.9895238095238377E-3</v>
      </c>
      <c r="JH4241" s="66">
        <f t="shared" ca="1" si="1153"/>
        <v>6.5649211395995789E-3</v>
      </c>
      <c r="JI4241" s="80">
        <f t="shared" ca="1" si="1154"/>
        <v>1.0333858117023201E-2</v>
      </c>
      <c r="JJ4241" s="118">
        <f t="shared" ca="1" si="1155"/>
        <v>11118.723107939168</v>
      </c>
    </row>
    <row r="4242" spans="253:270" x14ac:dyDescent="0.3">
      <c r="IS4242" s="74">
        <v>4240</v>
      </c>
      <c r="IT4242" s="90" t="str">
        <f t="shared" si="1141"/>
        <v>2015-06-30</v>
      </c>
      <c r="IU4242" s="101">
        <f t="shared" si="1142"/>
        <v>1.1143099999999999</v>
      </c>
      <c r="IV4242" s="102">
        <f t="shared" si="1143"/>
        <v>1.1173</v>
      </c>
      <c r="IW4242" s="102">
        <f t="shared" si="1144"/>
        <v>1.10439</v>
      </c>
      <c r="IX4242" s="103">
        <f t="shared" si="1145"/>
        <v>1.1053999999999999</v>
      </c>
      <c r="IY4242" s="112">
        <f t="shared" si="1146"/>
        <v>37708</v>
      </c>
      <c r="IZ4242" s="104">
        <f t="shared" ca="1" si="1147"/>
        <v>1.1235945454545453</v>
      </c>
      <c r="JA4242" s="102">
        <f t="shared" ca="1" si="1148"/>
        <v>1.1247561904761905</v>
      </c>
      <c r="JB4242" s="102">
        <f t="shared" ca="1" si="1149"/>
        <v>1.1162292156862745</v>
      </c>
      <c r="JC4242" s="103">
        <f t="shared" ca="1" si="1150"/>
        <v>1.1648090547263676</v>
      </c>
      <c r="JD4242" s="104">
        <f t="shared" si="1151"/>
        <v>1.2909999999999977E-2</v>
      </c>
      <c r="JE4242" s="102">
        <f t="shared" si="1152"/>
        <v>8.9099999999999735E-3</v>
      </c>
      <c r="JF4242" s="66">
        <f t="shared" ca="1" si="1140"/>
        <v>1.4815238095238098E-2</v>
      </c>
      <c r="JG4242" s="66">
        <f t="shared" ca="1" si="1139"/>
        <v>-5.1809523809526984E-4</v>
      </c>
      <c r="JH4242" s="66">
        <f t="shared" ca="1" si="1153"/>
        <v>5.950976405717485E-3</v>
      </c>
      <c r="JI4242" s="80">
        <f t="shared" ca="1" si="1154"/>
        <v>9.5515506689440692E-3</v>
      </c>
      <c r="JJ4242" s="118">
        <f t="shared" ca="1" si="1155"/>
        <v>11087.117405885178</v>
      </c>
    </row>
    <row r="4243" spans="253:270" x14ac:dyDescent="0.3">
      <c r="IS4243" s="74">
        <v>4241</v>
      </c>
      <c r="IT4243" s="90" t="str">
        <f t="shared" si="1141"/>
        <v>2015-07-01</v>
      </c>
      <c r="IU4243" s="101">
        <f t="shared" si="1142"/>
        <v>1.1053999999999999</v>
      </c>
      <c r="IV4243" s="102">
        <f t="shared" si="1143"/>
        <v>1.1123099999999999</v>
      </c>
      <c r="IW4243" s="102">
        <f t="shared" si="1144"/>
        <v>1.1033299999999999</v>
      </c>
      <c r="IX4243" s="103">
        <f t="shared" si="1145"/>
        <v>1.1085199999999999</v>
      </c>
      <c r="IY4243" s="112">
        <f t="shared" si="1146"/>
        <v>34264</v>
      </c>
      <c r="IZ4243" s="104">
        <f t="shared" ca="1" si="1147"/>
        <v>1.1212872727272727</v>
      </c>
      <c r="JA4243" s="102">
        <f t="shared" ca="1" si="1148"/>
        <v>1.1238428571428571</v>
      </c>
      <c r="JB4243" s="102">
        <f t="shared" ca="1" si="1149"/>
        <v>1.1169335294117646</v>
      </c>
      <c r="JC4243" s="103">
        <f t="shared" ca="1" si="1150"/>
        <v>1.1639304975124372</v>
      </c>
      <c r="JD4243" s="104">
        <f t="shared" si="1151"/>
        <v>8.979999999999988E-3</v>
      </c>
      <c r="JE4243" s="102">
        <f t="shared" si="1152"/>
        <v>-3.1200000000000117E-3</v>
      </c>
      <c r="JF4243" s="66">
        <f t="shared" ca="1" si="1140"/>
        <v>1.4264285714285714E-2</v>
      </c>
      <c r="JG4243" s="66">
        <f t="shared" ca="1" si="1139"/>
        <v>-7.2857142857176064E-5</v>
      </c>
      <c r="JH4243" s="66">
        <f t="shared" ca="1" si="1153"/>
        <v>5.9300867828136344E-3</v>
      </c>
      <c r="JI4243" s="80">
        <f t="shared" ca="1" si="1154"/>
        <v>9.1953234194951348E-3</v>
      </c>
      <c r="JJ4243" s="118">
        <f t="shared" ca="1" si="1155"/>
        <v>11113.427738949111</v>
      </c>
    </row>
    <row r="4244" spans="253:270" x14ac:dyDescent="0.3">
      <c r="IS4244" s="74">
        <v>4242</v>
      </c>
      <c r="IT4244" s="90" t="str">
        <f t="shared" si="1141"/>
        <v>2015-07-02</v>
      </c>
      <c r="IU4244" s="101">
        <f t="shared" si="1142"/>
        <v>1.1084700000000001</v>
      </c>
      <c r="IV4244" s="102">
        <f t="shared" si="1143"/>
        <v>1.11215</v>
      </c>
      <c r="IW4244" s="102">
        <f t="shared" si="1144"/>
        <v>1.1066199999999999</v>
      </c>
      <c r="IX4244" s="103">
        <f t="shared" si="1145"/>
        <v>1.11212</v>
      </c>
      <c r="IY4244" s="112">
        <f t="shared" si="1146"/>
        <v>21333</v>
      </c>
      <c r="IZ4244" s="104">
        <f t="shared" ca="1" si="1147"/>
        <v>1.1190718181818182</v>
      </c>
      <c r="JA4244" s="102">
        <f t="shared" ca="1" si="1148"/>
        <v>1.1232804761904762</v>
      </c>
      <c r="JB4244" s="102">
        <f t="shared" ca="1" si="1149"/>
        <v>1.1175150980392157</v>
      </c>
      <c r="JC4244" s="103">
        <f t="shared" ca="1" si="1150"/>
        <v>1.1630709452736314</v>
      </c>
      <c r="JD4244" s="104">
        <f t="shared" si="1151"/>
        <v>5.5300000000000349E-3</v>
      </c>
      <c r="JE4244" s="102">
        <f t="shared" si="1152"/>
        <v>-3.6499999999999311E-3</v>
      </c>
      <c r="JF4244" s="66">
        <f t="shared" ca="1" si="1140"/>
        <v>1.3782380952380956E-2</v>
      </c>
      <c r="JG4244" s="66">
        <f t="shared" ca="1" si="1139"/>
        <v>-4.1904761904764689E-4</v>
      </c>
      <c r="JH4244" s="66">
        <f t="shared" ca="1" si="1153"/>
        <v>6.2028226330260545E-3</v>
      </c>
      <c r="JI4244" s="80">
        <f t="shared" ca="1" si="1154"/>
        <v>9.1866242853203273E-3</v>
      </c>
      <c r="JJ4244" s="118">
        <f t="shared" ca="1" si="1155"/>
        <v>12124.890414166866</v>
      </c>
    </row>
    <row r="4245" spans="253:270" x14ac:dyDescent="0.3">
      <c r="IS4245" s="74">
        <v>4243</v>
      </c>
      <c r="IT4245" s="90" t="str">
        <f t="shared" si="1141"/>
        <v>2015-07-05</v>
      </c>
      <c r="IU4245" s="101">
        <f t="shared" si="1142"/>
        <v>1.1000000000000001</v>
      </c>
      <c r="IV4245" s="102">
        <f t="shared" si="1143"/>
        <v>1.10968</v>
      </c>
      <c r="IW4245" s="102">
        <f t="shared" si="1144"/>
        <v>1.09717</v>
      </c>
      <c r="IX4245" s="103">
        <f t="shared" si="1145"/>
        <v>1.1057300000000001</v>
      </c>
      <c r="IY4245" s="112">
        <f t="shared" si="1146"/>
        <v>46873</v>
      </c>
      <c r="IZ4245" s="104">
        <f t="shared" ca="1" si="1147"/>
        <v>1.1163618181818182</v>
      </c>
      <c r="JA4245" s="102">
        <f t="shared" ca="1" si="1148"/>
        <v>1.1229919047619048</v>
      </c>
      <c r="JB4245" s="102">
        <f t="shared" ca="1" si="1149"/>
        <v>1.1178684313725491</v>
      </c>
      <c r="JC4245" s="103">
        <f t="shared" ca="1" si="1150"/>
        <v>1.1622128855721388</v>
      </c>
      <c r="JD4245" s="104">
        <f t="shared" si="1151"/>
        <v>1.2510000000000021E-2</v>
      </c>
      <c r="JE4245" s="102">
        <f t="shared" si="1152"/>
        <v>-5.7300000000000129E-3</v>
      </c>
      <c r="JF4245" s="66">
        <f t="shared" ca="1" si="1140"/>
        <v>1.3249999999999994E-2</v>
      </c>
      <c r="JG4245" s="66">
        <f t="shared" ca="1" si="1139"/>
        <v>-1.2776190476190749E-3</v>
      </c>
      <c r="JH4245" s="66">
        <f t="shared" ca="1" si="1153"/>
        <v>5.7960627030030441E-3</v>
      </c>
      <c r="JI4245" s="80">
        <f t="shared" ca="1" si="1154"/>
        <v>8.7918451959820929E-3</v>
      </c>
      <c r="JJ4245" s="118">
        <f t="shared" ca="1" si="1155"/>
        <v>11490.833265424524</v>
      </c>
    </row>
    <row r="4246" spans="253:270" x14ac:dyDescent="0.3">
      <c r="IS4246" s="74">
        <v>4244</v>
      </c>
      <c r="IT4246" s="90" t="str">
        <f t="shared" si="1141"/>
        <v>2015-07-06</v>
      </c>
      <c r="IU4246" s="101">
        <f t="shared" si="1142"/>
        <v>1.1057399999999999</v>
      </c>
      <c r="IV4246" s="102">
        <f t="shared" si="1143"/>
        <v>1.10609</v>
      </c>
      <c r="IW4246" s="102">
        <f t="shared" si="1144"/>
        <v>1.09171</v>
      </c>
      <c r="IX4246" s="103">
        <f t="shared" si="1145"/>
        <v>1.1012599999999999</v>
      </c>
      <c r="IY4246" s="112">
        <f t="shared" si="1146"/>
        <v>48877</v>
      </c>
      <c r="IZ4246" s="104">
        <f t="shared" ca="1" si="1147"/>
        <v>1.1133736363636362</v>
      </c>
      <c r="JA4246" s="102">
        <f t="shared" ca="1" si="1148"/>
        <v>1.1216566666666667</v>
      </c>
      <c r="JB4246" s="102">
        <f t="shared" ca="1" si="1149"/>
        <v>1.1181092156862746</v>
      </c>
      <c r="JC4246" s="103">
        <f t="shared" ca="1" si="1150"/>
        <v>1.1613472636815916</v>
      </c>
      <c r="JD4246" s="104">
        <f t="shared" si="1151"/>
        <v>1.4380000000000059E-2</v>
      </c>
      <c r="JE4246" s="102">
        <f t="shared" si="1152"/>
        <v>4.4800000000000395E-3</v>
      </c>
      <c r="JF4246" s="66">
        <f t="shared" ca="1" si="1140"/>
        <v>1.2874285714285711E-2</v>
      </c>
      <c r="JG4246" s="66">
        <f t="shared" ca="1" si="1139"/>
        <v>-1.4714285714288006E-4</v>
      </c>
      <c r="JH4246" s="66">
        <f t="shared" ca="1" si="1153"/>
        <v>5.444233796656154E-3</v>
      </c>
      <c r="JI4246" s="80">
        <f t="shared" ca="1" si="1154"/>
        <v>7.8866192544908703E-3</v>
      </c>
      <c r="JJ4246" s="118">
        <f t="shared" ca="1" si="1155"/>
        <v>11448.736729963623</v>
      </c>
    </row>
    <row r="4247" spans="253:270" x14ac:dyDescent="0.3">
      <c r="IS4247" s="74">
        <v>4245</v>
      </c>
      <c r="IT4247" s="90" t="str">
        <f t="shared" si="1141"/>
        <v>2015-07-07</v>
      </c>
      <c r="IU4247" s="101">
        <f t="shared" si="1142"/>
        <v>1.10134</v>
      </c>
      <c r="IV4247" s="102">
        <f t="shared" si="1143"/>
        <v>1.1094299999999999</v>
      </c>
      <c r="IW4247" s="102">
        <f t="shared" si="1144"/>
        <v>1.09751</v>
      </c>
      <c r="IX4247" s="103">
        <f t="shared" si="1145"/>
        <v>1.1078300000000001</v>
      </c>
      <c r="IY4247" s="112">
        <f t="shared" si="1146"/>
        <v>48088</v>
      </c>
      <c r="IZ4247" s="104">
        <f t="shared" ca="1" si="1147"/>
        <v>1.1125518181818181</v>
      </c>
      <c r="JA4247" s="102">
        <f t="shared" ca="1" si="1148"/>
        <v>1.1206785714285714</v>
      </c>
      <c r="JB4247" s="102">
        <f t="shared" ca="1" si="1149"/>
        <v>1.1182972549019607</v>
      </c>
      <c r="JC4247" s="103">
        <f t="shared" ca="1" si="1150"/>
        <v>1.1605457711442781</v>
      </c>
      <c r="JD4247" s="104">
        <f t="shared" si="1151"/>
        <v>1.1919999999999931E-2</v>
      </c>
      <c r="JE4247" s="102">
        <f t="shared" si="1152"/>
        <v>-6.4900000000001068E-3</v>
      </c>
      <c r="JF4247" s="66">
        <f t="shared" ca="1" si="1140"/>
        <v>1.2813809523809516E-2</v>
      </c>
      <c r="JG4247" s="66">
        <f t="shared" ref="JG4247:JG4310" ca="1" si="1156">IF(IU4247&lt;&gt;"",IF($IS4247&gt;=JG$1,AVERAGE(INDIRECT(CONCATENATE("JE",$IS4247+2,":JE",$IS4247+2-JG$1))),""),"")</f>
        <v>-4.9857142857144868E-4</v>
      </c>
      <c r="JH4247" s="66">
        <f t="shared" ca="1" si="1153"/>
        <v>5.4474436784959493E-3</v>
      </c>
      <c r="JI4247" s="80">
        <f t="shared" ca="1" si="1154"/>
        <v>7.9962391670288738E-3</v>
      </c>
      <c r="JJ4247" s="118">
        <f t="shared" ca="1" si="1155"/>
        <v>11278.500654200572</v>
      </c>
    </row>
    <row r="4248" spans="253:270" x14ac:dyDescent="0.3">
      <c r="IS4248" s="74">
        <v>4246</v>
      </c>
      <c r="IT4248" s="90" t="str">
        <f t="shared" si="1141"/>
        <v>2015-07-08</v>
      </c>
      <c r="IU4248" s="101">
        <f t="shared" si="1142"/>
        <v>1.1079600000000001</v>
      </c>
      <c r="IV4248" s="102">
        <f t="shared" si="1143"/>
        <v>1.1127199999999999</v>
      </c>
      <c r="IW4248" s="102">
        <f t="shared" si="1144"/>
        <v>1.0992599999999999</v>
      </c>
      <c r="IX4248" s="103">
        <f t="shared" si="1145"/>
        <v>1.1039399999999999</v>
      </c>
      <c r="IY4248" s="112">
        <f t="shared" si="1146"/>
        <v>39946</v>
      </c>
      <c r="IZ4248" s="104">
        <f t="shared" ca="1" si="1147"/>
        <v>1.1110245454545455</v>
      </c>
      <c r="JA4248" s="102">
        <f t="shared" ca="1" si="1148"/>
        <v>1.1193171428571429</v>
      </c>
      <c r="JB4248" s="102">
        <f t="shared" ca="1" si="1149"/>
        <v>1.1181205882352943</v>
      </c>
      <c r="JC4248" s="103">
        <f t="shared" ca="1" si="1150"/>
        <v>1.1597260696517406</v>
      </c>
      <c r="JD4248" s="104">
        <f t="shared" si="1151"/>
        <v>1.3460000000000027E-2</v>
      </c>
      <c r="JE4248" s="102">
        <f t="shared" si="1152"/>
        <v>4.0200000000001346E-3</v>
      </c>
      <c r="JF4248" s="66">
        <f t="shared" ca="1" si="1140"/>
        <v>1.2851904761904761E-2</v>
      </c>
      <c r="JG4248" s="66">
        <f t="shared" ca="1" si="1156"/>
        <v>-1.1285714285715263E-4</v>
      </c>
      <c r="JH4248" s="66">
        <f t="shared" ca="1" si="1153"/>
        <v>5.4490319096913422E-3</v>
      </c>
      <c r="JI4248" s="80">
        <f t="shared" ca="1" si="1154"/>
        <v>8.0095277447473565E-3</v>
      </c>
      <c r="JJ4248" s="118">
        <f t="shared" ca="1" si="1155"/>
        <v>10498.988093341519</v>
      </c>
    </row>
    <row r="4249" spans="253:270" x14ac:dyDescent="0.3">
      <c r="IS4249" s="74">
        <v>4247</v>
      </c>
      <c r="IT4249" s="90" t="str">
        <f t="shared" si="1141"/>
        <v>2015-07-09</v>
      </c>
      <c r="IU4249" s="101">
        <f t="shared" si="1142"/>
        <v>1.1038399999999999</v>
      </c>
      <c r="IV4249" s="102">
        <f t="shared" si="1143"/>
        <v>1.1216900000000001</v>
      </c>
      <c r="IW4249" s="102">
        <f t="shared" si="1144"/>
        <v>1.10331</v>
      </c>
      <c r="IX4249" s="103">
        <f t="shared" si="1145"/>
        <v>1.1162700000000001</v>
      </c>
      <c r="IY4249" s="112">
        <f t="shared" si="1146"/>
        <v>50342</v>
      </c>
      <c r="IZ4249" s="104">
        <f t="shared" ca="1" si="1147"/>
        <v>1.1106272727272728</v>
      </c>
      <c r="JA4249" s="102">
        <f t="shared" ca="1" si="1148"/>
        <v>1.1188604761904761</v>
      </c>
      <c r="JB4249" s="102">
        <f t="shared" ca="1" si="1149"/>
        <v>1.1180005882352941</v>
      </c>
      <c r="JC4249" s="103">
        <f t="shared" ca="1" si="1150"/>
        <v>1.1589948258706462</v>
      </c>
      <c r="JD4249" s="104">
        <f t="shared" si="1151"/>
        <v>1.8380000000000063E-2</v>
      </c>
      <c r="JE4249" s="102">
        <f t="shared" si="1152"/>
        <v>-1.2430000000000163E-2</v>
      </c>
      <c r="JF4249" s="66">
        <f t="shared" ca="1" si="1140"/>
        <v>1.3019047619047623E-2</v>
      </c>
      <c r="JG4249" s="66">
        <f t="shared" ca="1" si="1156"/>
        <v>-1.0233333333333444E-3</v>
      </c>
      <c r="JH4249" s="66">
        <f t="shared" ca="1" si="1153"/>
        <v>5.5610524053343836E-3</v>
      </c>
      <c r="JI4249" s="80">
        <f t="shared" ca="1" si="1154"/>
        <v>8.2670547143946036E-3</v>
      </c>
      <c r="JJ4249" s="118">
        <f t="shared" ca="1" si="1155"/>
        <v>10420.019304824977</v>
      </c>
    </row>
    <row r="4250" spans="253:270" x14ac:dyDescent="0.3">
      <c r="IS4250" s="74">
        <v>4248</v>
      </c>
      <c r="IT4250" s="90" t="str">
        <f t="shared" si="1141"/>
        <v>2015-07-12</v>
      </c>
      <c r="IU4250" s="101">
        <f t="shared" si="1142"/>
        <v>1.1100699999999999</v>
      </c>
      <c r="IV4250" s="102">
        <f t="shared" si="1143"/>
        <v>1.11982</v>
      </c>
      <c r="IW4250" s="102">
        <f t="shared" si="1144"/>
        <v>1.0996699999999999</v>
      </c>
      <c r="IX4250" s="103">
        <f t="shared" si="1145"/>
        <v>1.10033</v>
      </c>
      <c r="IY4250" s="112">
        <f t="shared" si="1146"/>
        <v>47482</v>
      </c>
      <c r="IZ4250" s="104">
        <f t="shared" ca="1" si="1147"/>
        <v>1.1090145454545455</v>
      </c>
      <c r="JA4250" s="102">
        <f t="shared" ca="1" si="1148"/>
        <v>1.1175719047619048</v>
      </c>
      <c r="JB4250" s="102">
        <f t="shared" ca="1" si="1149"/>
        <v>1.117611568627451</v>
      </c>
      <c r="JC4250" s="103">
        <f t="shared" ca="1" si="1150"/>
        <v>1.1581878109452732</v>
      </c>
      <c r="JD4250" s="104">
        <f t="shared" si="1151"/>
        <v>2.0150000000000112E-2</v>
      </c>
      <c r="JE4250" s="102">
        <f t="shared" si="1152"/>
        <v>9.7399999999998599E-3</v>
      </c>
      <c r="JF4250" s="66">
        <f t="shared" ca="1" si="1140"/>
        <v>1.3284761904761905E-2</v>
      </c>
      <c r="JG4250" s="66">
        <f t="shared" ca="1" si="1156"/>
        <v>-4.9238095238097427E-4</v>
      </c>
      <c r="JH4250" s="66">
        <f t="shared" ca="1" si="1153"/>
        <v>5.7586114555239556E-3</v>
      </c>
      <c r="JI4250" s="80">
        <f t="shared" ca="1" si="1154"/>
        <v>8.5774004857515421E-3</v>
      </c>
      <c r="JJ4250" s="118">
        <f t="shared" ca="1" si="1155"/>
        <v>10126.963021822065</v>
      </c>
    </row>
    <row r="4251" spans="253:270" x14ac:dyDescent="0.3">
      <c r="IS4251" s="74">
        <v>4249</v>
      </c>
      <c r="IT4251" s="90" t="str">
        <f t="shared" si="1141"/>
        <v>2015-07-13</v>
      </c>
      <c r="IU4251" s="101">
        <f t="shared" si="1142"/>
        <v>1.10009</v>
      </c>
      <c r="IV4251" s="102">
        <f t="shared" si="1143"/>
        <v>1.1092200000000001</v>
      </c>
      <c r="IW4251" s="102">
        <f t="shared" si="1144"/>
        <v>1.0966400000000001</v>
      </c>
      <c r="IX4251" s="103">
        <f t="shared" si="1145"/>
        <v>1.10104</v>
      </c>
      <c r="IY4251" s="112">
        <f t="shared" si="1146"/>
        <v>39745</v>
      </c>
      <c r="IZ4251" s="104">
        <f t="shared" ca="1" si="1147"/>
        <v>1.1069545454545453</v>
      </c>
      <c r="JA4251" s="102">
        <f t="shared" ca="1" si="1148"/>
        <v>1.1162642857142859</v>
      </c>
      <c r="JB4251" s="102">
        <f t="shared" ca="1" si="1149"/>
        <v>1.1173394117647057</v>
      </c>
      <c r="JC4251" s="103">
        <f t="shared" ca="1" si="1150"/>
        <v>1.1573620398009947</v>
      </c>
      <c r="JD4251" s="104">
        <f t="shared" si="1151"/>
        <v>1.2580000000000036E-2</v>
      </c>
      <c r="JE4251" s="102">
        <f t="shared" si="1152"/>
        <v>-9.5000000000000639E-4</v>
      </c>
      <c r="JF4251" s="66">
        <f t="shared" ca="1" si="1140"/>
        <v>1.3382380952380958E-2</v>
      </c>
      <c r="JG4251" s="66">
        <f t="shared" ca="1" si="1156"/>
        <v>-2.0428571428573092E-4</v>
      </c>
      <c r="JH4251" s="66">
        <f t="shared" ca="1" si="1153"/>
        <v>5.7283820575911764E-3</v>
      </c>
      <c r="JI4251" s="80">
        <f t="shared" ca="1" si="1154"/>
        <v>8.4547116035569147E-3</v>
      </c>
      <c r="JJ4251" s="118">
        <f t="shared" ca="1" si="1155"/>
        <v>10153.730617872303</v>
      </c>
    </row>
    <row r="4252" spans="253:270" x14ac:dyDescent="0.3">
      <c r="IS4252" s="74">
        <v>4250</v>
      </c>
      <c r="IT4252" s="90" t="str">
        <f t="shared" si="1141"/>
        <v>2015-07-14</v>
      </c>
      <c r="IU4252" s="101">
        <f t="shared" si="1142"/>
        <v>1.1011500000000001</v>
      </c>
      <c r="IV4252" s="102">
        <f t="shared" si="1143"/>
        <v>1.10364</v>
      </c>
      <c r="IW4252" s="102">
        <f t="shared" si="1144"/>
        <v>1.0930800000000001</v>
      </c>
      <c r="IX4252" s="103">
        <f t="shared" si="1145"/>
        <v>1.09511</v>
      </c>
      <c r="IY4252" s="112">
        <f t="shared" si="1146"/>
        <v>37797</v>
      </c>
      <c r="IZ4252" s="104">
        <f t="shared" ca="1" si="1147"/>
        <v>1.1052318181818181</v>
      </c>
      <c r="JA4252" s="102">
        <f t="shared" ca="1" si="1148"/>
        <v>1.1148423809523809</v>
      </c>
      <c r="JB4252" s="102">
        <f t="shared" ca="1" si="1149"/>
        <v>1.1168768627450978</v>
      </c>
      <c r="JC4252" s="103">
        <f t="shared" ca="1" si="1150"/>
        <v>1.1565834825870642</v>
      </c>
      <c r="JD4252" s="104">
        <f t="shared" si="1151"/>
        <v>1.0559999999999903E-2</v>
      </c>
      <c r="JE4252" s="102">
        <f t="shared" si="1152"/>
        <v>6.0400000000000453E-3</v>
      </c>
      <c r="JF4252" s="66">
        <f t="shared" ca="1" si="1140"/>
        <v>1.3290952380952379E-2</v>
      </c>
      <c r="JG4252" s="66">
        <f t="shared" ca="1" si="1156"/>
        <v>-8.6666666666684612E-5</v>
      </c>
      <c r="JH4252" s="66">
        <f t="shared" ca="1" si="1153"/>
        <v>5.7573041845922135E-3</v>
      </c>
      <c r="JI4252" s="80">
        <f t="shared" ca="1" si="1154"/>
        <v>8.5233026984197317E-3</v>
      </c>
      <c r="JJ4252" s="118">
        <f t="shared" ca="1" si="1155"/>
        <v>10135.029647671667</v>
      </c>
    </row>
    <row r="4253" spans="253:270" x14ac:dyDescent="0.3">
      <c r="IS4253" s="74">
        <v>4251</v>
      </c>
      <c r="IT4253" s="90" t="str">
        <f t="shared" si="1141"/>
        <v>2015-07-15</v>
      </c>
      <c r="IU4253" s="101">
        <f t="shared" si="1142"/>
        <v>1.09531</v>
      </c>
      <c r="IV4253" s="102">
        <f t="shared" si="1143"/>
        <v>1.0963700000000001</v>
      </c>
      <c r="IW4253" s="102">
        <f t="shared" si="1144"/>
        <v>1.0856300000000001</v>
      </c>
      <c r="IX4253" s="103">
        <f t="shared" si="1145"/>
        <v>1.08775</v>
      </c>
      <c r="IY4253" s="112">
        <f t="shared" si="1146"/>
        <v>38946</v>
      </c>
      <c r="IZ4253" s="104">
        <f t="shared" ca="1" si="1147"/>
        <v>1.1036272727272727</v>
      </c>
      <c r="JA4253" s="102">
        <f t="shared" ca="1" si="1148"/>
        <v>1.1126447619047621</v>
      </c>
      <c r="JB4253" s="102">
        <f t="shared" ca="1" si="1149"/>
        <v>1.1159533333333334</v>
      </c>
      <c r="JC4253" s="103">
        <f t="shared" ca="1" si="1150"/>
        <v>1.1556982089552235</v>
      </c>
      <c r="JD4253" s="104">
        <f t="shared" si="1151"/>
        <v>1.0739999999999972E-2</v>
      </c>
      <c r="JE4253" s="102">
        <f t="shared" si="1152"/>
        <v>7.5600000000000112E-3</v>
      </c>
      <c r="JF4253" s="66">
        <f t="shared" ref="JF4253:JF4316" ca="1" si="1157">IF(IT4253&lt;&gt;"",IF($IS4253&gt;=JF$1,AVERAGE(INDIRECT(CONCATENATE("JD",$IS4253+2,":JD",$IS4253+2-JF$1))),""),"")</f>
        <v>1.3107142857142857E-2</v>
      </c>
      <c r="JG4253" s="66">
        <f t="shared" ca="1" si="1156"/>
        <v>7.1857142857140969E-4</v>
      </c>
      <c r="JH4253" s="66">
        <f t="shared" ca="1" si="1153"/>
        <v>5.7741700231100281E-3</v>
      </c>
      <c r="JI4253" s="80">
        <f t="shared" ca="1" si="1154"/>
        <v>8.4081198202431012E-3</v>
      </c>
      <c r="JJ4253" s="118">
        <f t="shared" ca="1" si="1155"/>
        <v>10027.233158570041</v>
      </c>
    </row>
    <row r="4254" spans="253:270" x14ac:dyDescent="0.3">
      <c r="IS4254" s="74">
        <v>4252</v>
      </c>
      <c r="IT4254" s="90" t="str">
        <f t="shared" si="1141"/>
        <v>2015-07-16</v>
      </c>
      <c r="IU4254" s="101">
        <f t="shared" si="1142"/>
        <v>1.0879300000000001</v>
      </c>
      <c r="IV4254" s="102">
        <f t="shared" si="1143"/>
        <v>1.09076</v>
      </c>
      <c r="IW4254" s="102">
        <f t="shared" si="1144"/>
        <v>1.0829899999999999</v>
      </c>
      <c r="IX4254" s="103">
        <f t="shared" si="1145"/>
        <v>1.08317</v>
      </c>
      <c r="IY4254" s="112">
        <f t="shared" si="1146"/>
        <v>26951</v>
      </c>
      <c r="IZ4254" s="104">
        <f t="shared" ca="1" si="1147"/>
        <v>1.1013227272727271</v>
      </c>
      <c r="JA4254" s="102">
        <f t="shared" ca="1" si="1148"/>
        <v>1.1101057142857143</v>
      </c>
      <c r="JB4254" s="102">
        <f t="shared" ca="1" si="1149"/>
        <v>1.1150982352941174</v>
      </c>
      <c r="JC4254" s="103">
        <f t="shared" ca="1" si="1150"/>
        <v>1.1547832835820893</v>
      </c>
      <c r="JD4254" s="104">
        <f t="shared" si="1151"/>
        <v>7.7700000000000546E-3</v>
      </c>
      <c r="JE4254" s="102">
        <f t="shared" si="1152"/>
        <v>4.7600000000000975E-3</v>
      </c>
      <c r="JF4254" s="66">
        <f t="shared" ca="1" si="1157"/>
        <v>1.2972380952380947E-2</v>
      </c>
      <c r="JG4254" s="66">
        <f t="shared" ca="1" si="1156"/>
        <v>1.0538095238095124E-3</v>
      </c>
      <c r="JH4254" s="66">
        <f t="shared" ca="1" si="1153"/>
        <v>5.8634451962273158E-3</v>
      </c>
      <c r="JI4254" s="80">
        <f t="shared" ca="1" si="1154"/>
        <v>8.4222146596511609E-3</v>
      </c>
      <c r="JJ4254" s="118">
        <f t="shared" ca="1" si="1155"/>
        <v>10369.15437438894</v>
      </c>
    </row>
    <row r="4255" spans="253:270" x14ac:dyDescent="0.3">
      <c r="IS4255" s="74">
        <v>4253</v>
      </c>
      <c r="IT4255" s="90" t="str">
        <f t="shared" si="1141"/>
        <v>2015-07-19</v>
      </c>
      <c r="IU4255" s="101">
        <f t="shared" si="1142"/>
        <v>1.0834900000000001</v>
      </c>
      <c r="IV4255" s="102">
        <f t="shared" si="1143"/>
        <v>1.0870899999999999</v>
      </c>
      <c r="IW4255" s="102">
        <f t="shared" si="1144"/>
        <v>1.08101</v>
      </c>
      <c r="IX4255" s="103">
        <f t="shared" si="1145"/>
        <v>1.0826</v>
      </c>
      <c r="IY4255" s="112">
        <f t="shared" si="1146"/>
        <v>23656</v>
      </c>
      <c r="IZ4255" s="104">
        <f t="shared" ca="1" si="1147"/>
        <v>1.0986390909090908</v>
      </c>
      <c r="JA4255" s="102">
        <f t="shared" ca="1" si="1148"/>
        <v>1.1075847619047618</v>
      </c>
      <c r="JB4255" s="102">
        <f t="shared" ca="1" si="1149"/>
        <v>1.1143474509803923</v>
      </c>
      <c r="JC4255" s="103">
        <f t="shared" ca="1" si="1150"/>
        <v>1.1538328855721391</v>
      </c>
      <c r="JD4255" s="104">
        <f t="shared" si="1151"/>
        <v>6.0799999999998633E-3</v>
      </c>
      <c r="JE4255" s="102">
        <f t="shared" si="1152"/>
        <v>8.9000000000005741E-4</v>
      </c>
      <c r="JF4255" s="66">
        <f t="shared" ca="1" si="1157"/>
        <v>1.2711428571428559E-2</v>
      </c>
      <c r="JG4255" s="66">
        <f t="shared" ca="1" si="1156"/>
        <v>1.038571428571423E-3</v>
      </c>
      <c r="JH4255" s="66">
        <f t="shared" ca="1" si="1153"/>
        <v>6.0397881433314196E-3</v>
      </c>
      <c r="JI4255" s="80">
        <f t="shared" ca="1" si="1154"/>
        <v>8.4222077671754041E-3</v>
      </c>
      <c r="JJ4255" s="118">
        <f t="shared" ca="1" si="1155"/>
        <v>10982.014935582243</v>
      </c>
    </row>
    <row r="4256" spans="253:270" x14ac:dyDescent="0.3">
      <c r="IS4256" s="74">
        <v>4254</v>
      </c>
      <c r="IT4256" s="90" t="str">
        <f t="shared" si="1141"/>
        <v>2015-07-20</v>
      </c>
      <c r="IU4256" s="101">
        <f t="shared" si="1142"/>
        <v>1.0824</v>
      </c>
      <c r="IV4256" s="102">
        <f t="shared" si="1143"/>
        <v>1.0970599999999999</v>
      </c>
      <c r="IW4256" s="102">
        <f t="shared" si="1144"/>
        <v>1.08125</v>
      </c>
      <c r="IX4256" s="103">
        <f t="shared" si="1145"/>
        <v>1.0941799999999999</v>
      </c>
      <c r="IY4256" s="112">
        <f t="shared" si="1146"/>
        <v>31506</v>
      </c>
      <c r="IZ4256" s="104">
        <f t="shared" ca="1" si="1147"/>
        <v>1.0975890909090908</v>
      </c>
      <c r="JA4256" s="102">
        <f t="shared" ca="1" si="1148"/>
        <v>1.1056823809523808</v>
      </c>
      <c r="JB4256" s="102">
        <f t="shared" ca="1" si="1149"/>
        <v>1.1139276470588237</v>
      </c>
      <c r="JC4256" s="103">
        <f t="shared" ca="1" si="1150"/>
        <v>1.1529615422885569</v>
      </c>
      <c r="JD4256" s="104">
        <f t="shared" si="1151"/>
        <v>1.580999999999988E-2</v>
      </c>
      <c r="JE4256" s="102">
        <f t="shared" si="1152"/>
        <v>-1.1779999999999902E-2</v>
      </c>
      <c r="JF4256" s="66">
        <f t="shared" ca="1" si="1157"/>
        <v>1.2995714285714274E-2</v>
      </c>
      <c r="JG4256" s="66">
        <f t="shared" ca="1" si="1156"/>
        <v>2.9523809523809445E-4</v>
      </c>
      <c r="JH4256" s="66">
        <f t="shared" ca="1" si="1153"/>
        <v>6.038443170086766E-3</v>
      </c>
      <c r="JI4256" s="80">
        <f t="shared" ca="1" si="1154"/>
        <v>8.8223890615203911E-3</v>
      </c>
      <c r="JJ4256" s="118">
        <f t="shared" ca="1" si="1155"/>
        <v>11142.216688147093</v>
      </c>
    </row>
    <row r="4257" spans="253:270" x14ac:dyDescent="0.3">
      <c r="IS4257" s="74">
        <v>4255</v>
      </c>
      <c r="IT4257" s="90" t="str">
        <f t="shared" si="1141"/>
        <v>2015-07-21</v>
      </c>
      <c r="IU4257" s="101">
        <f t="shared" si="1142"/>
        <v>1.09388</v>
      </c>
      <c r="IV4257" s="102">
        <f t="shared" si="1143"/>
        <v>1.0968100000000001</v>
      </c>
      <c r="IW4257" s="102">
        <f t="shared" si="1144"/>
        <v>1.08701</v>
      </c>
      <c r="IX4257" s="103">
        <f t="shared" si="1145"/>
        <v>1.09297</v>
      </c>
      <c r="IY4257" s="112">
        <f t="shared" si="1146"/>
        <v>31341</v>
      </c>
      <c r="IZ4257" s="104">
        <f t="shared" ca="1" si="1147"/>
        <v>1.0968354545454544</v>
      </c>
      <c r="JA4257" s="102">
        <f t="shared" ca="1" si="1148"/>
        <v>1.1045442857142855</v>
      </c>
      <c r="JB4257" s="102">
        <f t="shared" ca="1" si="1149"/>
        <v>1.1133698039215685</v>
      </c>
      <c r="JC4257" s="103">
        <f t="shared" ca="1" si="1150"/>
        <v>1.1521142786069649</v>
      </c>
      <c r="JD4257" s="104">
        <f t="shared" si="1151"/>
        <v>9.8000000000000309E-3</v>
      </c>
      <c r="JE4257" s="102">
        <f t="shared" si="1152"/>
        <v>9.0999999999996639E-4</v>
      </c>
      <c r="JF4257" s="66">
        <f t="shared" ca="1" si="1157"/>
        <v>1.2449999999999987E-2</v>
      </c>
      <c r="JG4257" s="66">
        <f t="shared" ca="1" si="1156"/>
        <v>-4.8000000000000424E-4</v>
      </c>
      <c r="JH4257" s="66">
        <f t="shared" ca="1" si="1153"/>
        <v>5.7791867940048527E-3</v>
      </c>
      <c r="JI4257" s="80">
        <f t="shared" ca="1" si="1154"/>
        <v>7.9786906671398695E-3</v>
      </c>
      <c r="JJ4257" s="118">
        <f t="shared" ca="1" si="1155"/>
        <v>11285.670022416714</v>
      </c>
    </row>
    <row r="4258" spans="253:270" x14ac:dyDescent="0.3">
      <c r="IS4258" s="74">
        <v>4256</v>
      </c>
      <c r="IT4258" s="90" t="str">
        <f t="shared" si="1141"/>
        <v>2015-07-22</v>
      </c>
      <c r="IU4258" s="101">
        <f t="shared" si="1142"/>
        <v>1.093</v>
      </c>
      <c r="IV4258" s="102">
        <f t="shared" si="1143"/>
        <v>1.1020799999999999</v>
      </c>
      <c r="IW4258" s="102">
        <f t="shared" si="1144"/>
        <v>1.09226</v>
      </c>
      <c r="IX4258" s="103">
        <f t="shared" si="1145"/>
        <v>1.09836</v>
      </c>
      <c r="IY4258" s="112">
        <f t="shared" si="1146"/>
        <v>35831</v>
      </c>
      <c r="IZ4258" s="104">
        <f t="shared" ca="1" si="1147"/>
        <v>1.0959745454545453</v>
      </c>
      <c r="JA4258" s="102">
        <f t="shared" ca="1" si="1148"/>
        <v>1.1034785714285715</v>
      </c>
      <c r="JB4258" s="102">
        <f t="shared" ca="1" si="1149"/>
        <v>1.1126405882352941</v>
      </c>
      <c r="JC4258" s="103">
        <f t="shared" ca="1" si="1150"/>
        <v>1.1512339800995022</v>
      </c>
      <c r="JD4258" s="104">
        <f t="shared" si="1151"/>
        <v>9.8199999999999399E-3</v>
      </c>
      <c r="JE4258" s="102">
        <f t="shared" si="1152"/>
        <v>-5.3600000000000314E-3</v>
      </c>
      <c r="JF4258" s="66">
        <f t="shared" ca="1" si="1157"/>
        <v>1.2538571428571415E-2</v>
      </c>
      <c r="JG4258" s="66">
        <f t="shared" ca="1" si="1156"/>
        <v>-5.4142857142857627E-4</v>
      </c>
      <c r="JH4258" s="66">
        <f t="shared" ca="1" si="1153"/>
        <v>5.7236812044882722E-3</v>
      </c>
      <c r="JI4258" s="80">
        <f t="shared" ca="1" si="1154"/>
        <v>8.0109944009790143E-3</v>
      </c>
      <c r="JJ4258" s="118">
        <f t="shared" ca="1" si="1155"/>
        <v>11301.243311288912</v>
      </c>
    </row>
    <row r="4259" spans="253:270" x14ac:dyDescent="0.3">
      <c r="IS4259" s="74">
        <v>4257</v>
      </c>
      <c r="IT4259" s="90" t="str">
        <f t="shared" si="1141"/>
        <v>2015-07-23</v>
      </c>
      <c r="IU4259" s="101">
        <f t="shared" si="1142"/>
        <v>1.0986899999999999</v>
      </c>
      <c r="IV4259" s="102">
        <f t="shared" si="1143"/>
        <v>1.10023</v>
      </c>
      <c r="IW4259" s="102">
        <f t="shared" si="1144"/>
        <v>1.0926199999999999</v>
      </c>
      <c r="IX4259" s="103">
        <f t="shared" si="1145"/>
        <v>1.0989800000000001</v>
      </c>
      <c r="IY4259" s="112">
        <f t="shared" si="1146"/>
        <v>29105</v>
      </c>
      <c r="IZ4259" s="104">
        <f t="shared" ca="1" si="1147"/>
        <v>1.0955236363636365</v>
      </c>
      <c r="JA4259" s="102">
        <f t="shared" ca="1" si="1148"/>
        <v>1.102447142857143</v>
      </c>
      <c r="JB4259" s="102">
        <f t="shared" ca="1" si="1149"/>
        <v>1.1118145098039216</v>
      </c>
      <c r="JC4259" s="103">
        <f t="shared" ca="1" si="1150"/>
        <v>1.1504029850746267</v>
      </c>
      <c r="JD4259" s="104">
        <f t="shared" si="1151"/>
        <v>7.6100000000001167E-3</v>
      </c>
      <c r="JE4259" s="102">
        <f t="shared" si="1152"/>
        <v>-2.9000000000012349E-4</v>
      </c>
      <c r="JF4259" s="66">
        <f t="shared" ca="1" si="1157"/>
        <v>1.2546666666666664E-2</v>
      </c>
      <c r="JG4259" s="66">
        <f t="shared" ca="1" si="1156"/>
        <v>-5.623809523809571E-4</v>
      </c>
      <c r="JH4259" s="66">
        <f t="shared" ca="1" si="1153"/>
        <v>5.7165801742728025E-3</v>
      </c>
      <c r="JI4259" s="80">
        <f t="shared" ca="1" si="1154"/>
        <v>8.0097339024594785E-3</v>
      </c>
      <c r="JJ4259" s="118">
        <f t="shared" ca="1" si="1155"/>
        <v>11502.015907505429</v>
      </c>
    </row>
    <row r="4260" spans="253:270" x14ac:dyDescent="0.3">
      <c r="IS4260" s="74">
        <v>4258</v>
      </c>
      <c r="IT4260" s="90" t="str">
        <f t="shared" si="1141"/>
        <v>2015-07-26</v>
      </c>
      <c r="IU4260" s="101">
        <f t="shared" si="1142"/>
        <v>1.09873</v>
      </c>
      <c r="IV4260" s="102">
        <f t="shared" si="1143"/>
        <v>1.1131800000000001</v>
      </c>
      <c r="IW4260" s="102">
        <f t="shared" si="1144"/>
        <v>1.0969899999999999</v>
      </c>
      <c r="IX4260" s="103">
        <f t="shared" si="1145"/>
        <v>1.10887</v>
      </c>
      <c r="IY4260" s="112">
        <f t="shared" si="1146"/>
        <v>36885</v>
      </c>
      <c r="IZ4260" s="104">
        <f t="shared" ca="1" si="1147"/>
        <v>1.0948509090909091</v>
      </c>
      <c r="JA4260" s="102">
        <f t="shared" ca="1" si="1148"/>
        <v>1.1020090476190476</v>
      </c>
      <c r="JB4260" s="102">
        <f t="shared" ca="1" si="1149"/>
        <v>1.1111058823529412</v>
      </c>
      <c r="JC4260" s="103">
        <f t="shared" ca="1" si="1150"/>
        <v>1.149531791044776</v>
      </c>
      <c r="JD4260" s="104">
        <f t="shared" si="1151"/>
        <v>1.6190000000000149E-2</v>
      </c>
      <c r="JE4260" s="102">
        <f t="shared" si="1152"/>
        <v>-1.0140000000000038E-2</v>
      </c>
      <c r="JF4260" s="66">
        <f t="shared" ca="1" si="1157"/>
        <v>1.2891428571428575E-2</v>
      </c>
      <c r="JG4260" s="66">
        <f t="shared" ca="1" si="1156"/>
        <v>-1.1714285714285798E-3</v>
      </c>
      <c r="JH4260" s="66">
        <f t="shared" ca="1" si="1153"/>
        <v>5.7075841655469892E-3</v>
      </c>
      <c r="JI4260" s="80">
        <f t="shared" ca="1" si="1154"/>
        <v>8.225669048321671E-3</v>
      </c>
      <c r="JJ4260" s="118">
        <f t="shared" ca="1" si="1155"/>
        <v>11383.391387786345</v>
      </c>
    </row>
    <row r="4261" spans="253:270" x14ac:dyDescent="0.3">
      <c r="IS4261" s="74">
        <v>4259</v>
      </c>
      <c r="IT4261" s="90" t="str">
        <f t="shared" si="1141"/>
        <v>2015-07-27</v>
      </c>
      <c r="IU4261" s="101">
        <f t="shared" si="1142"/>
        <v>1.1089100000000001</v>
      </c>
      <c r="IV4261" s="102">
        <f t="shared" si="1143"/>
        <v>1.1100399999999999</v>
      </c>
      <c r="IW4261" s="102">
        <f t="shared" si="1144"/>
        <v>1.1023099999999999</v>
      </c>
      <c r="IX4261" s="103">
        <f t="shared" si="1145"/>
        <v>1.1061099999999999</v>
      </c>
      <c r="IY4261" s="112">
        <f t="shared" si="1146"/>
        <v>27282</v>
      </c>
      <c r="IZ4261" s="104">
        <f t="shared" ca="1" si="1147"/>
        <v>1.0953763636363636</v>
      </c>
      <c r="JA4261" s="102">
        <f t="shared" ca="1" si="1148"/>
        <v>1.1011714285714287</v>
      </c>
      <c r="JB4261" s="102">
        <f t="shared" ca="1" si="1149"/>
        <v>1.11060568627451</v>
      </c>
      <c r="JC4261" s="103">
        <f t="shared" ca="1" si="1150"/>
        <v>1.1486611940298508</v>
      </c>
      <c r="JD4261" s="104">
        <f t="shared" si="1151"/>
        <v>7.7300000000000146E-3</v>
      </c>
      <c r="JE4261" s="102">
        <f t="shared" si="1152"/>
        <v>2.8000000000001357E-3</v>
      </c>
      <c r="JF4261" s="66">
        <f t="shared" ca="1" si="1157"/>
        <v>1.1718571428571436E-2</v>
      </c>
      <c r="JG4261" s="66">
        <f t="shared" ca="1" si="1156"/>
        <v>1.9047619047616949E-5</v>
      </c>
      <c r="JH4261" s="66">
        <f t="shared" ca="1" si="1153"/>
        <v>3.7974581545257712E-3</v>
      </c>
      <c r="JI4261" s="80">
        <f t="shared" ca="1" si="1154"/>
        <v>6.7777780491431634E-3</v>
      </c>
      <c r="JJ4261" s="118">
        <f t="shared" ca="1" si="1155"/>
        <v>8679.0020950037433</v>
      </c>
    </row>
    <row r="4262" spans="253:270" x14ac:dyDescent="0.3">
      <c r="IS4262" s="74">
        <v>4260</v>
      </c>
      <c r="IT4262" s="90" t="str">
        <f t="shared" si="1141"/>
        <v>2015-07-28</v>
      </c>
      <c r="IU4262" s="101">
        <f t="shared" si="1142"/>
        <v>1.10619</v>
      </c>
      <c r="IV4262" s="102">
        <f t="shared" si="1143"/>
        <v>1.10849</v>
      </c>
      <c r="IW4262" s="102">
        <f t="shared" si="1144"/>
        <v>1.09683</v>
      </c>
      <c r="IX4262" s="103">
        <f t="shared" si="1145"/>
        <v>1.0986199999999999</v>
      </c>
      <c r="IY4262" s="112">
        <f t="shared" si="1146"/>
        <v>36158</v>
      </c>
      <c r="IZ4262" s="104">
        <f t="shared" ca="1" si="1147"/>
        <v>1.0951563636363635</v>
      </c>
      <c r="JA4262" s="102">
        <f t="shared" ca="1" si="1148"/>
        <v>1.1004361904761906</v>
      </c>
      <c r="JB4262" s="102">
        <f t="shared" ca="1" si="1149"/>
        <v>1.110282549019608</v>
      </c>
      <c r="JC4262" s="103">
        <f t="shared" ca="1" si="1150"/>
        <v>1.1477779104477612</v>
      </c>
      <c r="JD4262" s="104">
        <f t="shared" si="1151"/>
        <v>1.1660000000000004E-2</v>
      </c>
      <c r="JE4262" s="102">
        <f t="shared" si="1152"/>
        <v>7.5700000000000767E-3</v>
      </c>
      <c r="JF4262" s="66">
        <f t="shared" ca="1" si="1157"/>
        <v>1.1646190476190485E-2</v>
      </c>
      <c r="JG4262" s="66">
        <f t="shared" ca="1" si="1156"/>
        <v>-1.0761904761904422E-4</v>
      </c>
      <c r="JH4262" s="66">
        <f t="shared" ca="1" si="1153"/>
        <v>3.7833727409617326E-3</v>
      </c>
      <c r="JI4262" s="80">
        <f t="shared" ca="1" si="1154"/>
        <v>6.6085088763775807E-3</v>
      </c>
      <c r="JJ4262" s="118">
        <f t="shared" ca="1" si="1155"/>
        <v>8226.8373754325585</v>
      </c>
    </row>
    <row r="4263" spans="253:270" x14ac:dyDescent="0.3">
      <c r="IS4263" s="74">
        <v>4261</v>
      </c>
      <c r="IT4263" s="90" t="str">
        <f t="shared" si="1141"/>
        <v>2015-07-29</v>
      </c>
      <c r="IU4263" s="101">
        <f t="shared" si="1142"/>
        <v>1.09883</v>
      </c>
      <c r="IV4263" s="102">
        <f t="shared" si="1143"/>
        <v>1.09903</v>
      </c>
      <c r="IW4263" s="102">
        <f t="shared" si="1144"/>
        <v>1.0894299999999999</v>
      </c>
      <c r="IX4263" s="103">
        <f t="shared" si="1145"/>
        <v>1.09344</v>
      </c>
      <c r="IY4263" s="112">
        <f t="shared" si="1146"/>
        <v>32653</v>
      </c>
      <c r="IZ4263" s="104">
        <f t="shared" ca="1" si="1147"/>
        <v>1.0950045454545454</v>
      </c>
      <c r="JA4263" s="102">
        <f t="shared" ca="1" si="1148"/>
        <v>1.0998666666666668</v>
      </c>
      <c r="JB4263" s="102">
        <f t="shared" ca="1" si="1149"/>
        <v>1.1099654901960785</v>
      </c>
      <c r="JC4263" s="103">
        <f t="shared" ca="1" si="1150"/>
        <v>1.1468487562189056</v>
      </c>
      <c r="JD4263" s="104">
        <f t="shared" si="1151"/>
        <v>9.6000000000000529E-3</v>
      </c>
      <c r="JE4263" s="102">
        <f t="shared" si="1152"/>
        <v>5.3900000000000059E-3</v>
      </c>
      <c r="JF4263" s="66">
        <f t="shared" ca="1" si="1157"/>
        <v>1.148857142857144E-2</v>
      </c>
      <c r="JG4263" s="66">
        <f t="shared" ca="1" si="1156"/>
        <v>-2.7523809523809028E-4</v>
      </c>
      <c r="JH4263" s="66">
        <f t="shared" ca="1" si="1153"/>
        <v>3.7963645337967104E-3</v>
      </c>
      <c r="JI4263" s="80">
        <f t="shared" ca="1" si="1154"/>
        <v>6.4195999126541413E-3</v>
      </c>
      <c r="JJ4263" s="118">
        <f t="shared" ca="1" si="1155"/>
        <v>8266.8647170153381</v>
      </c>
    </row>
    <row r="4264" spans="253:270" x14ac:dyDescent="0.3">
      <c r="IS4264" s="74">
        <v>4262</v>
      </c>
      <c r="IT4264" s="90" t="str">
        <f t="shared" si="1141"/>
        <v>2015-07-30</v>
      </c>
      <c r="IU4264" s="101">
        <f t="shared" si="1142"/>
        <v>1.0935299999999999</v>
      </c>
      <c r="IV4264" s="102">
        <f t="shared" si="1143"/>
        <v>1.1114999999999999</v>
      </c>
      <c r="IW4264" s="102">
        <f t="shared" si="1144"/>
        <v>1.0922099999999999</v>
      </c>
      <c r="IX4264" s="103">
        <f t="shared" si="1145"/>
        <v>1.0987</v>
      </c>
      <c r="IY4264" s="112">
        <f t="shared" si="1146"/>
        <v>45969</v>
      </c>
      <c r="IZ4264" s="104">
        <f t="shared" ca="1" si="1147"/>
        <v>1.0960000000000001</v>
      </c>
      <c r="JA4264" s="102">
        <f t="shared" ca="1" si="1148"/>
        <v>1.0993990476190476</v>
      </c>
      <c r="JB4264" s="102">
        <f t="shared" ca="1" si="1149"/>
        <v>1.1097180392156862</v>
      </c>
      <c r="JC4264" s="103">
        <f t="shared" ca="1" si="1150"/>
        <v>1.1459876616915423</v>
      </c>
      <c r="JD4264" s="104">
        <f t="shared" si="1151"/>
        <v>1.9290000000000029E-2</v>
      </c>
      <c r="JE4264" s="102">
        <f t="shared" si="1152"/>
        <v>-5.1700000000001189E-3</v>
      </c>
      <c r="JF4264" s="66">
        <f t="shared" ca="1" si="1157"/>
        <v>1.1979523809523824E-2</v>
      </c>
      <c r="JG4264" s="66">
        <f t="shared" ca="1" si="1156"/>
        <v>-3.7285714285714304E-4</v>
      </c>
      <c r="JH4264" s="66">
        <f t="shared" ca="1" si="1153"/>
        <v>4.0951056456986898E-3</v>
      </c>
      <c r="JI4264" s="80">
        <f t="shared" ca="1" si="1154"/>
        <v>6.4774422809780186E-3</v>
      </c>
      <c r="JJ4264" s="118">
        <f t="shared" ca="1" si="1155"/>
        <v>8493.4270400324112</v>
      </c>
    </row>
    <row r="4265" spans="253:270" x14ac:dyDescent="0.3">
      <c r="IS4265" s="74">
        <v>4263</v>
      </c>
      <c r="IT4265" s="90" t="str">
        <f t="shared" si="1141"/>
        <v>2015-08-02</v>
      </c>
      <c r="IU4265" s="101">
        <f t="shared" si="1142"/>
        <v>1.09755</v>
      </c>
      <c r="IV4265" s="102">
        <f t="shared" si="1143"/>
        <v>1.0997300000000001</v>
      </c>
      <c r="IW4265" s="102">
        <f t="shared" si="1144"/>
        <v>1.09419</v>
      </c>
      <c r="IX4265" s="103">
        <f t="shared" si="1145"/>
        <v>1.0951599999999999</v>
      </c>
      <c r="IY4265" s="112">
        <f t="shared" si="1146"/>
        <v>28997</v>
      </c>
      <c r="IZ4265" s="104">
        <f t="shared" ca="1" si="1147"/>
        <v>1.0970899999999999</v>
      </c>
      <c r="JA4265" s="102">
        <f t="shared" ca="1" si="1148"/>
        <v>1.0985914285714287</v>
      </c>
      <c r="JB4265" s="102">
        <f t="shared" ca="1" si="1149"/>
        <v>1.1095884313725488</v>
      </c>
      <c r="JC4265" s="103">
        <f t="shared" ca="1" si="1150"/>
        <v>1.1451411940298508</v>
      </c>
      <c r="JD4265" s="104">
        <f t="shared" si="1151"/>
        <v>5.5400000000001004E-3</v>
      </c>
      <c r="JE4265" s="102">
        <f t="shared" si="1152"/>
        <v>2.3900000000001143E-3</v>
      </c>
      <c r="JF4265" s="66">
        <f t="shared" ca="1" si="1157"/>
        <v>1.1980000000000017E-2</v>
      </c>
      <c r="JG4265" s="66">
        <f t="shared" ca="1" si="1156"/>
        <v>-8.5238095238093249E-5</v>
      </c>
      <c r="JH4265" s="66">
        <f t="shared" ca="1" si="1153"/>
        <v>4.0943561619566663E-3</v>
      </c>
      <c r="JI4265" s="80">
        <f t="shared" ca="1" si="1154"/>
        <v>6.4596141850347018E-3</v>
      </c>
      <c r="JJ4265" s="118">
        <f t="shared" ca="1" si="1155"/>
        <v>7960.8305478346838</v>
      </c>
    </row>
    <row r="4266" spans="253:270" x14ac:dyDescent="0.3">
      <c r="IS4266" s="74">
        <v>4264</v>
      </c>
      <c r="IT4266" s="90" t="str">
        <f t="shared" si="1141"/>
        <v>2015-08-03</v>
      </c>
      <c r="IU4266" s="101">
        <f t="shared" si="1142"/>
        <v>1.09541</v>
      </c>
      <c r="IV4266" s="102">
        <f t="shared" si="1143"/>
        <v>1.09883</v>
      </c>
      <c r="IW4266" s="102">
        <f t="shared" si="1144"/>
        <v>1.0880099999999999</v>
      </c>
      <c r="IX4266" s="103">
        <f t="shared" si="1145"/>
        <v>1.08833</v>
      </c>
      <c r="IY4266" s="112">
        <f t="shared" si="1146"/>
        <v>29022</v>
      </c>
      <c r="IZ4266" s="104">
        <f t="shared" ca="1" si="1147"/>
        <v>1.097610909090909</v>
      </c>
      <c r="JA4266" s="102">
        <f t="shared" ca="1" si="1148"/>
        <v>1.097762857142857</v>
      </c>
      <c r="JB4266" s="102">
        <f t="shared" ca="1" si="1149"/>
        <v>1.109401176470588</v>
      </c>
      <c r="JC4266" s="103">
        <f t="shared" ca="1" si="1150"/>
        <v>1.144263184079602</v>
      </c>
      <c r="JD4266" s="104">
        <f t="shared" si="1151"/>
        <v>1.0820000000000052E-2</v>
      </c>
      <c r="JE4266" s="102">
        <f t="shared" si="1152"/>
        <v>7.0799999999999752E-3</v>
      </c>
      <c r="JF4266" s="66">
        <f t="shared" ca="1" si="1157"/>
        <v>1.1899523809523829E-2</v>
      </c>
      <c r="JG4266" s="66">
        <f t="shared" ca="1" si="1156"/>
        <v>5.2476190476190613E-4</v>
      </c>
      <c r="JH4266" s="66">
        <f t="shared" ca="1" si="1153"/>
        <v>4.0997531588766369E-3</v>
      </c>
      <c r="JI4266" s="80">
        <f t="shared" ca="1" si="1154"/>
        <v>6.5024615258909438E-3</v>
      </c>
      <c r="JJ4266" s="118">
        <f t="shared" ca="1" si="1155"/>
        <v>7851.300000968974</v>
      </c>
    </row>
    <row r="4267" spans="253:270" x14ac:dyDescent="0.3">
      <c r="IS4267" s="74">
        <v>4265</v>
      </c>
      <c r="IT4267" s="90" t="str">
        <f t="shared" si="1141"/>
        <v>2015-08-04</v>
      </c>
      <c r="IU4267" s="101">
        <f t="shared" si="1142"/>
        <v>1.0884199999999999</v>
      </c>
      <c r="IV4267" s="102">
        <f t="shared" si="1143"/>
        <v>1.0941700000000001</v>
      </c>
      <c r="IW4267" s="102">
        <f t="shared" si="1144"/>
        <v>1.0849</v>
      </c>
      <c r="IX4267" s="103">
        <f t="shared" si="1145"/>
        <v>1.09066</v>
      </c>
      <c r="IY4267" s="112">
        <f t="shared" si="1146"/>
        <v>34551</v>
      </c>
      <c r="IZ4267" s="104">
        <f t="shared" ca="1" si="1147"/>
        <v>1.0972909090909091</v>
      </c>
      <c r="JA4267" s="102">
        <f t="shared" ca="1" si="1148"/>
        <v>1.0972580952380953</v>
      </c>
      <c r="JB4267" s="102">
        <f t="shared" ca="1" si="1149"/>
        <v>1.1094666666666666</v>
      </c>
      <c r="JC4267" s="103">
        <f t="shared" ca="1" si="1150"/>
        <v>1.1433845273631842</v>
      </c>
      <c r="JD4267" s="104">
        <f t="shared" si="1151"/>
        <v>9.2700000000001115E-3</v>
      </c>
      <c r="JE4267" s="102">
        <f t="shared" si="1152"/>
        <v>-2.2400000000000198E-3</v>
      </c>
      <c r="JF4267" s="66">
        <f t="shared" ca="1" si="1157"/>
        <v>1.1656190476190497E-2</v>
      </c>
      <c r="JG4267" s="66">
        <f t="shared" ca="1" si="1156"/>
        <v>2.0476190476190336E-4</v>
      </c>
      <c r="JH4267" s="66">
        <f t="shared" ca="1" si="1153"/>
        <v>4.0969541255152049E-3</v>
      </c>
      <c r="JI4267" s="80">
        <f t="shared" ca="1" si="1154"/>
        <v>6.4651878174372939E-3</v>
      </c>
      <c r="JJ4267" s="118">
        <f t="shared" ca="1" si="1155"/>
        <v>7353.1475059934683</v>
      </c>
    </row>
    <row r="4268" spans="253:270" x14ac:dyDescent="0.3">
      <c r="IS4268" s="74">
        <v>4266</v>
      </c>
      <c r="IT4268" s="90" t="str">
        <f t="shared" si="1141"/>
        <v>2015-08-05</v>
      </c>
      <c r="IU4268" s="101">
        <f t="shared" si="1142"/>
        <v>1.0908100000000001</v>
      </c>
      <c r="IV4268" s="102">
        <f t="shared" si="1143"/>
        <v>1.09463</v>
      </c>
      <c r="IW4268" s="102">
        <f t="shared" si="1144"/>
        <v>1.0874299999999999</v>
      </c>
      <c r="IX4268" s="103">
        <f t="shared" si="1145"/>
        <v>1.0926100000000001</v>
      </c>
      <c r="IY4268" s="112">
        <f t="shared" si="1146"/>
        <v>25559</v>
      </c>
      <c r="IZ4268" s="104">
        <f t="shared" ca="1" si="1147"/>
        <v>1.0972581818181817</v>
      </c>
      <c r="JA4268" s="102">
        <f t="shared" ca="1" si="1148"/>
        <v>1.0965333333333331</v>
      </c>
      <c r="JB4268" s="102">
        <f t="shared" ca="1" si="1149"/>
        <v>1.1095082352941177</v>
      </c>
      <c r="JC4268" s="103">
        <f t="shared" ca="1" si="1150"/>
        <v>1.1425022388059707</v>
      </c>
      <c r="JD4268" s="104">
        <f t="shared" si="1151"/>
        <v>7.2000000000000952E-3</v>
      </c>
      <c r="JE4268" s="102">
        <f t="shared" si="1152"/>
        <v>-1.8000000000000238E-3</v>
      </c>
      <c r="JF4268" s="66">
        <f t="shared" ca="1" si="1157"/>
        <v>1.1431428571428601E-2</v>
      </c>
      <c r="JG4268" s="66">
        <f t="shared" ca="1" si="1156"/>
        <v>4.2809523809524065E-4</v>
      </c>
      <c r="JH4268" s="66">
        <f t="shared" ca="1" si="1153"/>
        <v>4.2043789935124181E-3</v>
      </c>
      <c r="JI4268" s="80">
        <f t="shared" ca="1" si="1154"/>
        <v>6.3091902876809876E-3</v>
      </c>
      <c r="JJ4268" s="118">
        <f t="shared" ca="1" si="1155"/>
        <v>7125.1737482892768</v>
      </c>
    </row>
    <row r="4269" spans="253:270" x14ac:dyDescent="0.3">
      <c r="IS4269" s="74">
        <v>4267</v>
      </c>
      <c r="IT4269" s="90" t="str">
        <f t="shared" si="1141"/>
        <v>2015-08-06</v>
      </c>
      <c r="IU4269" s="101">
        <f t="shared" si="1142"/>
        <v>1.0925800000000001</v>
      </c>
      <c r="IV4269" s="102">
        <f t="shared" si="1143"/>
        <v>1.09805</v>
      </c>
      <c r="IW4269" s="102">
        <f t="shared" si="1144"/>
        <v>1.0856399999999999</v>
      </c>
      <c r="IX4269" s="103">
        <f t="shared" si="1145"/>
        <v>1.09693</v>
      </c>
      <c r="IY4269" s="112">
        <f t="shared" si="1146"/>
        <v>35018</v>
      </c>
      <c r="IZ4269" s="104">
        <f t="shared" ca="1" si="1147"/>
        <v>1.0971281818181817</v>
      </c>
      <c r="JA4269" s="102">
        <f t="shared" ca="1" si="1148"/>
        <v>1.0961995238095237</v>
      </c>
      <c r="JB4269" s="102">
        <f t="shared" ca="1" si="1149"/>
        <v>1.1095464705882352</v>
      </c>
      <c r="JC4269" s="103">
        <f t="shared" ca="1" si="1150"/>
        <v>1.1416231343283585</v>
      </c>
      <c r="JD4269" s="104">
        <f t="shared" si="1151"/>
        <v>1.2410000000000032E-2</v>
      </c>
      <c r="JE4269" s="102">
        <f t="shared" si="1152"/>
        <v>-4.349999999999854E-3</v>
      </c>
      <c r="JF4269" s="66">
        <f t="shared" ca="1" si="1157"/>
        <v>1.1381428571428601E-2</v>
      </c>
      <c r="JG4269" s="66">
        <f t="shared" ca="1" si="1156"/>
        <v>2.9523809523812616E-5</v>
      </c>
      <c r="JH4269" s="66">
        <f t="shared" ca="1" si="1153"/>
        <v>4.1861611983094165E-3</v>
      </c>
      <c r="JI4269" s="80">
        <f t="shared" ca="1" si="1154"/>
        <v>6.3340196191003055E-3</v>
      </c>
      <c r="JJ4269" s="118">
        <f t="shared" ca="1" si="1155"/>
        <v>7030.6637490947087</v>
      </c>
    </row>
    <row r="4270" spans="253:270" x14ac:dyDescent="0.3">
      <c r="IS4270" s="74">
        <v>4268</v>
      </c>
      <c r="IT4270" s="90" t="str">
        <f t="shared" si="1141"/>
        <v>2015-08-09</v>
      </c>
      <c r="IU4270" s="101">
        <f t="shared" si="1142"/>
        <v>1.09694</v>
      </c>
      <c r="IV4270" s="102">
        <f t="shared" si="1143"/>
        <v>1.1042400000000001</v>
      </c>
      <c r="IW4270" s="102">
        <f t="shared" si="1144"/>
        <v>1.0926</v>
      </c>
      <c r="IX4270" s="103">
        <f t="shared" si="1145"/>
        <v>1.1019600000000001</v>
      </c>
      <c r="IY4270" s="112">
        <f t="shared" si="1146"/>
        <v>25952</v>
      </c>
      <c r="IZ4270" s="104">
        <f t="shared" ca="1" si="1147"/>
        <v>1.0973990909090909</v>
      </c>
      <c r="JA4270" s="102">
        <f t="shared" ca="1" si="1148"/>
        <v>1.0955180952380952</v>
      </c>
      <c r="JB4270" s="102">
        <f t="shared" ca="1" si="1149"/>
        <v>1.1095978431372548</v>
      </c>
      <c r="JC4270" s="103">
        <f t="shared" ca="1" si="1150"/>
        <v>1.1408205472636819</v>
      </c>
      <c r="JD4270" s="104">
        <f t="shared" si="1151"/>
        <v>1.1640000000000095E-2</v>
      </c>
      <c r="JE4270" s="102">
        <f t="shared" si="1152"/>
        <v>-5.0200000000000244E-3</v>
      </c>
      <c r="JF4270" s="66">
        <f t="shared" ca="1" si="1157"/>
        <v>1.1060476190476221E-2</v>
      </c>
      <c r="JG4270" s="66">
        <f t="shared" ca="1" si="1156"/>
        <v>3.8238095238096205E-4</v>
      </c>
      <c r="JH4270" s="66">
        <f t="shared" ca="1" si="1153"/>
        <v>3.884808601267351E-3</v>
      </c>
      <c r="JI4270" s="80">
        <f t="shared" ca="1" si="1154"/>
        <v>5.8152475316941826E-3</v>
      </c>
      <c r="JJ4270" s="118">
        <f t="shared" ca="1" si="1155"/>
        <v>6296.2367848416925</v>
      </c>
    </row>
    <row r="4271" spans="253:270" x14ac:dyDescent="0.3">
      <c r="IS4271" s="74">
        <v>4269</v>
      </c>
      <c r="IT4271" s="90" t="str">
        <f t="shared" si="1141"/>
        <v>2015-08-10</v>
      </c>
      <c r="IU4271" s="101">
        <f t="shared" si="1142"/>
        <v>1.10232</v>
      </c>
      <c r="IV4271" s="102">
        <f t="shared" si="1143"/>
        <v>1.10894</v>
      </c>
      <c r="IW4271" s="102">
        <f t="shared" si="1144"/>
        <v>1.09615</v>
      </c>
      <c r="IX4271" s="103">
        <f t="shared" si="1145"/>
        <v>1.1043499999999999</v>
      </c>
      <c r="IY4271" s="112">
        <f t="shared" si="1146"/>
        <v>39484</v>
      </c>
      <c r="IZ4271" s="104">
        <f t="shared" ca="1" si="1147"/>
        <v>1.0969881818181817</v>
      </c>
      <c r="JA4271" s="102">
        <f t="shared" ca="1" si="1148"/>
        <v>1.0957095238095238</v>
      </c>
      <c r="JB4271" s="102">
        <f t="shared" ca="1" si="1149"/>
        <v>1.1098237254901959</v>
      </c>
      <c r="JC4271" s="103">
        <f t="shared" ca="1" si="1150"/>
        <v>1.1400385572139304</v>
      </c>
      <c r="JD4271" s="104">
        <f t="shared" si="1151"/>
        <v>1.2790000000000079E-2</v>
      </c>
      <c r="JE4271" s="102">
        <f t="shared" si="1152"/>
        <v>-2.0299999999999763E-3</v>
      </c>
      <c r="JF4271" s="66">
        <f t="shared" ca="1" si="1157"/>
        <v>1.0710000000000029E-2</v>
      </c>
      <c r="JG4271" s="66">
        <f t="shared" ca="1" si="1156"/>
        <v>-1.7809523809522059E-4</v>
      </c>
      <c r="JH4271" s="66">
        <f t="shared" ca="1" si="1153"/>
        <v>3.3432148770735177E-3</v>
      </c>
      <c r="JI4271" s="80">
        <f t="shared" ca="1" si="1154"/>
        <v>5.4415374394756822E-3</v>
      </c>
      <c r="JJ4271" s="118">
        <f t="shared" ca="1" si="1155"/>
        <v>5637.475132404641</v>
      </c>
    </row>
    <row r="4272" spans="253:270" x14ac:dyDescent="0.3">
      <c r="IS4272" s="74">
        <v>4270</v>
      </c>
      <c r="IT4272" s="90" t="str">
        <f t="shared" si="1141"/>
        <v>2015-08-11</v>
      </c>
      <c r="IU4272" s="101">
        <f t="shared" si="1142"/>
        <v>1.1043799999999999</v>
      </c>
      <c r="IV4272" s="102">
        <f t="shared" si="1143"/>
        <v>1.1215299999999999</v>
      </c>
      <c r="IW4272" s="102">
        <f t="shared" si="1144"/>
        <v>1.10253</v>
      </c>
      <c r="IX4272" s="103">
        <f t="shared" si="1145"/>
        <v>1.1162000000000001</v>
      </c>
      <c r="IY4272" s="112">
        <f t="shared" si="1146"/>
        <v>44223</v>
      </c>
      <c r="IZ4272" s="104">
        <f t="shared" ca="1" si="1147"/>
        <v>1.0979054545454545</v>
      </c>
      <c r="JA4272" s="102">
        <f t="shared" ca="1" si="1148"/>
        <v>1.0964314285714285</v>
      </c>
      <c r="JB4272" s="102">
        <f t="shared" ca="1" si="1149"/>
        <v>1.1098427450980393</v>
      </c>
      <c r="JC4272" s="103">
        <f t="shared" ca="1" si="1150"/>
        <v>1.1393594527363187</v>
      </c>
      <c r="JD4272" s="104">
        <f t="shared" si="1151"/>
        <v>1.8999999999999906E-2</v>
      </c>
      <c r="JE4272" s="102">
        <f t="shared" si="1152"/>
        <v>-1.1820000000000164E-2</v>
      </c>
      <c r="JF4272" s="66">
        <f t="shared" ca="1" si="1157"/>
        <v>1.1015714285714309E-2</v>
      </c>
      <c r="JG4272" s="66">
        <f t="shared" ca="1" si="1156"/>
        <v>-6.9571428571427575E-4</v>
      </c>
      <c r="JH4272" s="66">
        <f t="shared" ca="1" si="1153"/>
        <v>3.7669193822874587E-3</v>
      </c>
      <c r="JI4272" s="80">
        <f t="shared" ca="1" si="1154"/>
        <v>5.9806374651701008E-3</v>
      </c>
      <c r="JJ4272" s="118">
        <f t="shared" ca="1" si="1155"/>
        <v>5964.8252317525175</v>
      </c>
    </row>
    <row r="4273" spans="253:270" x14ac:dyDescent="0.3">
      <c r="IS4273" s="74">
        <v>4271</v>
      </c>
      <c r="IT4273" s="90" t="str">
        <f t="shared" si="1141"/>
        <v>2015-08-12</v>
      </c>
      <c r="IU4273" s="101">
        <f t="shared" si="1142"/>
        <v>1.11605</v>
      </c>
      <c r="IV4273" s="102">
        <f t="shared" si="1143"/>
        <v>1.11903</v>
      </c>
      <c r="IW4273" s="102">
        <f t="shared" si="1144"/>
        <v>1.10808</v>
      </c>
      <c r="IX4273" s="103">
        <f t="shared" si="1145"/>
        <v>1.1152200000000001</v>
      </c>
      <c r="IY4273" s="112">
        <f t="shared" si="1146"/>
        <v>34426</v>
      </c>
      <c r="IZ4273" s="104">
        <f t="shared" ca="1" si="1147"/>
        <v>1.0994145454545454</v>
      </c>
      <c r="JA4273" s="102">
        <f t="shared" ca="1" si="1148"/>
        <v>1.0973890476190478</v>
      </c>
      <c r="JB4273" s="102">
        <f t="shared" ca="1" si="1149"/>
        <v>1.1095980392156863</v>
      </c>
      <c r="JC4273" s="103">
        <f t="shared" ca="1" si="1150"/>
        <v>1.1386968159203981</v>
      </c>
      <c r="JD4273" s="104">
        <f t="shared" si="1151"/>
        <v>1.0950000000000015E-2</v>
      </c>
      <c r="JE4273" s="102">
        <f t="shared" si="1152"/>
        <v>8.2999999999988638E-4</v>
      </c>
      <c r="JF4273" s="66">
        <f t="shared" ca="1" si="1157"/>
        <v>1.1034285714285743E-2</v>
      </c>
      <c r="JG4273" s="66">
        <f t="shared" ca="1" si="1156"/>
        <v>-9.4380952380952135E-4</v>
      </c>
      <c r="JH4273" s="66">
        <f t="shared" ca="1" si="1153"/>
        <v>3.7655880100223916E-3</v>
      </c>
      <c r="JI4273" s="80">
        <f t="shared" ca="1" si="1154"/>
        <v>5.8014525900153069E-3</v>
      </c>
      <c r="JJ4273" s="118">
        <f t="shared" ca="1" si="1155"/>
        <v>5883.3529201269612</v>
      </c>
    </row>
    <row r="4274" spans="253:270" x14ac:dyDescent="0.3">
      <c r="IS4274" s="74">
        <v>4272</v>
      </c>
      <c r="IT4274" s="90" t="str">
        <f t="shared" si="1141"/>
        <v>2015-08-13</v>
      </c>
      <c r="IU4274" s="101">
        <f t="shared" si="1142"/>
        <v>1.1150500000000001</v>
      </c>
      <c r="IV4274" s="102">
        <f t="shared" si="1143"/>
        <v>1.11894</v>
      </c>
      <c r="IW4274" s="102">
        <f t="shared" si="1144"/>
        <v>1.1098699999999999</v>
      </c>
      <c r="IX4274" s="103">
        <f t="shared" si="1145"/>
        <v>1.1112299999999999</v>
      </c>
      <c r="IY4274" s="112">
        <f t="shared" si="1146"/>
        <v>29548</v>
      </c>
      <c r="IZ4274" s="104">
        <f t="shared" ca="1" si="1147"/>
        <v>1.1010318181818184</v>
      </c>
      <c r="JA4274" s="102">
        <f t="shared" ca="1" si="1148"/>
        <v>1.0985071428571429</v>
      </c>
      <c r="JB4274" s="102">
        <f t="shared" ca="1" si="1149"/>
        <v>1.109349019607843</v>
      </c>
      <c r="JC4274" s="103">
        <f t="shared" ca="1" si="1150"/>
        <v>1.1379823383084577</v>
      </c>
      <c r="JD4274" s="104">
        <f t="shared" si="1151"/>
        <v>9.0700000000001335E-3</v>
      </c>
      <c r="JE4274" s="102">
        <f t="shared" si="1152"/>
        <v>3.8200000000001566E-3</v>
      </c>
      <c r="JF4274" s="66">
        <f t="shared" ca="1" si="1157"/>
        <v>1.0954761904761941E-2</v>
      </c>
      <c r="JG4274" s="66">
        <f t="shared" ca="1" si="1156"/>
        <v>-1.1219047619047526E-3</v>
      </c>
      <c r="JH4274" s="66">
        <f t="shared" ca="1" si="1153"/>
        <v>3.7885273166528496E-3</v>
      </c>
      <c r="JI4274" s="80">
        <f t="shared" ca="1" si="1154"/>
        <v>5.5912641206725825E-3</v>
      </c>
      <c r="JJ4274" s="118">
        <f t="shared" ca="1" si="1155"/>
        <v>5772.2950045062335</v>
      </c>
    </row>
    <row r="4275" spans="253:270" x14ac:dyDescent="0.3">
      <c r="IS4275" s="74">
        <v>4273</v>
      </c>
      <c r="IT4275" s="90" t="str">
        <f t="shared" si="1141"/>
        <v>2015-08-16</v>
      </c>
      <c r="IU4275" s="101">
        <f t="shared" si="1142"/>
        <v>1.11266</v>
      </c>
      <c r="IV4275" s="102">
        <f t="shared" si="1143"/>
        <v>1.1128800000000001</v>
      </c>
      <c r="IW4275" s="102">
        <f t="shared" si="1144"/>
        <v>1.10595</v>
      </c>
      <c r="IX4275" s="103">
        <f t="shared" si="1145"/>
        <v>1.1078399999999999</v>
      </c>
      <c r="IY4275" s="112">
        <f t="shared" si="1146"/>
        <v>25674</v>
      </c>
      <c r="IZ4275" s="104">
        <f t="shared" ca="1" si="1147"/>
        <v>1.1018627272727273</v>
      </c>
      <c r="JA4275" s="102">
        <f t="shared" ca="1" si="1148"/>
        <v>1.0996819047619046</v>
      </c>
      <c r="JB4275" s="102">
        <f t="shared" ca="1" si="1149"/>
        <v>1.109271568627451</v>
      </c>
      <c r="JC4275" s="103">
        <f t="shared" ca="1" si="1150"/>
        <v>1.1372814925373138</v>
      </c>
      <c r="JD4275" s="104">
        <f t="shared" si="1151"/>
        <v>6.9300000000001027E-3</v>
      </c>
      <c r="JE4275" s="102">
        <f t="shared" si="1152"/>
        <v>4.8200000000000465E-3</v>
      </c>
      <c r="JF4275" s="66">
        <f t="shared" ca="1" si="1157"/>
        <v>1.0914761904761943E-2</v>
      </c>
      <c r="JG4275" s="66">
        <f t="shared" ca="1" si="1156"/>
        <v>-1.1190476190476122E-3</v>
      </c>
      <c r="JH4275" s="66">
        <f t="shared" ca="1" si="1153"/>
        <v>3.8261887278865031E-3</v>
      </c>
      <c r="JI4275" s="80">
        <f t="shared" ca="1" si="1154"/>
        <v>5.5942835659966673E-3</v>
      </c>
      <c r="JJ4275" s="118">
        <f t="shared" ca="1" si="1155"/>
        <v>5837.6000500780456</v>
      </c>
    </row>
    <row r="4276" spans="253:270" x14ac:dyDescent="0.3">
      <c r="IS4276" s="74">
        <v>4274</v>
      </c>
      <c r="IT4276" s="90" t="str">
        <f t="shared" si="1141"/>
        <v>2015-08-17</v>
      </c>
      <c r="IU4276" s="101">
        <f t="shared" si="1142"/>
        <v>1.1081099999999999</v>
      </c>
      <c r="IV4276" s="102">
        <f t="shared" si="1143"/>
        <v>1.1094599999999999</v>
      </c>
      <c r="IW4276" s="102">
        <f t="shared" si="1144"/>
        <v>1.10185</v>
      </c>
      <c r="IX4276" s="103">
        <f t="shared" si="1145"/>
        <v>1.1026899999999999</v>
      </c>
      <c r="IY4276" s="112">
        <f t="shared" si="1146"/>
        <v>21153</v>
      </c>
      <c r="IZ4276" s="104">
        <f t="shared" ca="1" si="1147"/>
        <v>1.1025472727272727</v>
      </c>
      <c r="JA4276" s="102">
        <f t="shared" ca="1" si="1148"/>
        <v>1.1006385714285714</v>
      </c>
      <c r="JB4276" s="102">
        <f t="shared" ca="1" si="1149"/>
        <v>1.1087498039215686</v>
      </c>
      <c r="JC4276" s="103">
        <f t="shared" ca="1" si="1150"/>
        <v>1.1366099502487563</v>
      </c>
      <c r="JD4276" s="104">
        <f t="shared" si="1151"/>
        <v>7.6099999999998946E-3</v>
      </c>
      <c r="JE4276" s="102">
        <f t="shared" si="1152"/>
        <v>5.4199999999999804E-3</v>
      </c>
      <c r="JF4276" s="66">
        <f t="shared" ca="1" si="1157"/>
        <v>1.0987619047619088E-2</v>
      </c>
      <c r="JG4276" s="66">
        <f t="shared" ca="1" si="1156"/>
        <v>-9.033333333333301E-4</v>
      </c>
      <c r="JH4276" s="66">
        <f t="shared" ca="1" si="1153"/>
        <v>3.7471842187382256E-3</v>
      </c>
      <c r="JI4276" s="80">
        <f t="shared" ca="1" si="1154"/>
        <v>5.7526882604763607E-3</v>
      </c>
      <c r="JJ4276" s="118">
        <f t="shared" ca="1" si="1155"/>
        <v>6039.3544672383969</v>
      </c>
    </row>
    <row r="4277" spans="253:270" x14ac:dyDescent="0.3">
      <c r="IS4277" s="74">
        <v>4275</v>
      </c>
      <c r="IT4277" s="90" t="str">
        <f t="shared" si="1141"/>
        <v>2015-08-18</v>
      </c>
      <c r="IU4277" s="101">
        <f t="shared" si="1142"/>
        <v>1.1027199999999999</v>
      </c>
      <c r="IV4277" s="102">
        <f t="shared" si="1143"/>
        <v>1.11372</v>
      </c>
      <c r="IW4277" s="102">
        <f t="shared" si="1144"/>
        <v>1.1018699999999999</v>
      </c>
      <c r="IX4277" s="103">
        <f t="shared" si="1145"/>
        <v>1.1121799999999999</v>
      </c>
      <c r="IY4277" s="112">
        <f t="shared" si="1146"/>
        <v>36042</v>
      </c>
      <c r="IZ4277" s="104">
        <f t="shared" ca="1" si="1147"/>
        <v>1.1047154545454545</v>
      </c>
      <c r="JA4277" s="102">
        <f t="shared" ca="1" si="1148"/>
        <v>1.101495714285714</v>
      </c>
      <c r="JB4277" s="102">
        <f t="shared" ca="1" si="1149"/>
        <v>1.1084323529411766</v>
      </c>
      <c r="JC4277" s="103">
        <f t="shared" ca="1" si="1150"/>
        <v>1.1359455223880599</v>
      </c>
      <c r="JD4277" s="104">
        <f t="shared" si="1151"/>
        <v>1.1850000000000138E-2</v>
      </c>
      <c r="JE4277" s="102">
        <f t="shared" si="1152"/>
        <v>-9.4600000000000239E-3</v>
      </c>
      <c r="JF4277" s="66">
        <f t="shared" ca="1" si="1157"/>
        <v>1.0799047619047672E-2</v>
      </c>
      <c r="JG4277" s="66">
        <f t="shared" ca="1" si="1156"/>
        <v>-7.9285714285714539E-4</v>
      </c>
      <c r="JH4277" s="66">
        <f t="shared" ca="1" si="1153"/>
        <v>3.5963657644931032E-3</v>
      </c>
      <c r="JI4277" s="80">
        <f t="shared" ca="1" si="1154"/>
        <v>5.5618608934995756E-3</v>
      </c>
      <c r="JJ4277" s="118">
        <f t="shared" ca="1" si="1155"/>
        <v>6084.5715034793029</v>
      </c>
    </row>
    <row r="4278" spans="253:270" x14ac:dyDescent="0.3">
      <c r="IS4278" s="74">
        <v>4276</v>
      </c>
      <c r="IT4278" s="90" t="str">
        <f t="shared" si="1141"/>
        <v>2015-08-19</v>
      </c>
      <c r="IU4278" s="101">
        <f t="shared" si="1142"/>
        <v>1.1123000000000001</v>
      </c>
      <c r="IV4278" s="102">
        <f t="shared" si="1143"/>
        <v>1.12459</v>
      </c>
      <c r="IW4278" s="102">
        <f t="shared" si="1144"/>
        <v>1.1107899999999999</v>
      </c>
      <c r="IX4278" s="103">
        <f t="shared" si="1145"/>
        <v>1.12422</v>
      </c>
      <c r="IY4278" s="112">
        <f t="shared" si="1146"/>
        <v>35553</v>
      </c>
      <c r="IZ4278" s="104">
        <f t="shared" ca="1" si="1147"/>
        <v>1.1077663636363637</v>
      </c>
      <c r="JA4278" s="102">
        <f t="shared" ca="1" si="1148"/>
        <v>1.1029838095238094</v>
      </c>
      <c r="JB4278" s="102">
        <f t="shared" ca="1" si="1149"/>
        <v>1.1082694117647058</v>
      </c>
      <c r="JC4278" s="103">
        <f t="shared" ca="1" si="1150"/>
        <v>1.1353582089552239</v>
      </c>
      <c r="JD4278" s="104">
        <f t="shared" si="1151"/>
        <v>1.3800000000000034E-2</v>
      </c>
      <c r="JE4278" s="102">
        <f t="shared" si="1152"/>
        <v>-1.1919999999999931E-2</v>
      </c>
      <c r="JF4278" s="66">
        <f t="shared" ca="1" si="1157"/>
        <v>1.0989523809523862E-2</v>
      </c>
      <c r="JG4278" s="66">
        <f t="shared" ca="1" si="1156"/>
        <v>-1.4038095238095214E-3</v>
      </c>
      <c r="JH4278" s="66">
        <f t="shared" ca="1" si="1153"/>
        <v>3.6440198580171691E-3</v>
      </c>
      <c r="JI4278" s="80">
        <f t="shared" ca="1" si="1154"/>
        <v>6.0265100665946635E-3</v>
      </c>
      <c r="JJ4278" s="118">
        <f t="shared" ca="1" si="1155"/>
        <v>6108.7097349481537</v>
      </c>
    </row>
    <row r="4279" spans="253:270" x14ac:dyDescent="0.3">
      <c r="IS4279" s="74">
        <v>4277</v>
      </c>
      <c r="IT4279" s="90" t="str">
        <f t="shared" si="1141"/>
        <v>2015-08-20</v>
      </c>
      <c r="IU4279" s="101">
        <f t="shared" si="1142"/>
        <v>1.12426</v>
      </c>
      <c r="IV4279" s="102">
        <f t="shared" si="1143"/>
        <v>1.13937</v>
      </c>
      <c r="IW4279" s="102">
        <f t="shared" si="1144"/>
        <v>1.12304</v>
      </c>
      <c r="IX4279" s="103">
        <f t="shared" si="1145"/>
        <v>1.1390800000000001</v>
      </c>
      <c r="IY4279" s="112">
        <f t="shared" si="1146"/>
        <v>46165</v>
      </c>
      <c r="IZ4279" s="104">
        <f t="shared" ca="1" si="1147"/>
        <v>1.111990909090909</v>
      </c>
      <c r="JA4279" s="102">
        <f t="shared" ca="1" si="1148"/>
        <v>1.1049228571428571</v>
      </c>
      <c r="JB4279" s="102">
        <f t="shared" ca="1" si="1149"/>
        <v>1.1085286274509805</v>
      </c>
      <c r="JC4279" s="103">
        <f t="shared" ca="1" si="1150"/>
        <v>1.1348172636815921</v>
      </c>
      <c r="JD4279" s="104">
        <f t="shared" si="1151"/>
        <v>1.6329999999999956E-2</v>
      </c>
      <c r="JE4279" s="102">
        <f t="shared" si="1152"/>
        <v>-1.4820000000000055E-2</v>
      </c>
      <c r="JF4279" s="66">
        <f t="shared" ca="1" si="1157"/>
        <v>1.1299523809523862E-2</v>
      </c>
      <c r="JG4279" s="66">
        <f t="shared" ca="1" si="1156"/>
        <v>-1.854285714285713E-3</v>
      </c>
      <c r="JH4279" s="66">
        <f t="shared" ca="1" si="1153"/>
        <v>3.80470445155976E-3</v>
      </c>
      <c r="JI4279" s="80">
        <f t="shared" ca="1" si="1154"/>
        <v>6.6288565209627701E-3</v>
      </c>
      <c r="JJ4279" s="118">
        <f t="shared" ca="1" si="1155"/>
        <v>6717.8280385520102</v>
      </c>
    </row>
    <row r="4280" spans="253:270" x14ac:dyDescent="0.3">
      <c r="IS4280" s="74">
        <v>4278</v>
      </c>
      <c r="IT4280" s="90" t="str">
        <f t="shared" si="1141"/>
        <v>2015-08-23</v>
      </c>
      <c r="IU4280" s="101">
        <f t="shared" si="1142"/>
        <v>1.1381399999999999</v>
      </c>
      <c r="IV4280" s="102">
        <f t="shared" si="1143"/>
        <v>1.1717200000000001</v>
      </c>
      <c r="IW4280" s="102">
        <f t="shared" si="1144"/>
        <v>1.13707</v>
      </c>
      <c r="IX4280" s="103">
        <f t="shared" si="1145"/>
        <v>1.16222</v>
      </c>
      <c r="IY4280" s="112">
        <f t="shared" si="1146"/>
        <v>119664</v>
      </c>
      <c r="IZ4280" s="104">
        <f t="shared" ca="1" si="1147"/>
        <v>1.1179263636363634</v>
      </c>
      <c r="JA4280" s="102">
        <f t="shared" ca="1" si="1148"/>
        <v>1.1079342857142858</v>
      </c>
      <c r="JB4280" s="102">
        <f t="shared" ca="1" si="1149"/>
        <v>1.1092115686274511</v>
      </c>
      <c r="JC4280" s="103">
        <f t="shared" ca="1" si="1150"/>
        <v>1.134410447761194</v>
      </c>
      <c r="JD4280" s="104">
        <f t="shared" si="1151"/>
        <v>3.465000000000007E-2</v>
      </c>
      <c r="JE4280" s="102">
        <f t="shared" si="1152"/>
        <v>-2.4080000000000101E-2</v>
      </c>
      <c r="JF4280" s="66">
        <f t="shared" ca="1" si="1157"/>
        <v>1.2587142857142908E-2</v>
      </c>
      <c r="JG4280" s="66">
        <f t="shared" ca="1" si="1156"/>
        <v>-2.9871428571428549E-3</v>
      </c>
      <c r="JH4280" s="66">
        <f t="shared" ca="1" si="1153"/>
        <v>6.1752433095362894E-3</v>
      </c>
      <c r="JI4280" s="80">
        <f t="shared" ca="1" si="1154"/>
        <v>8.1280268459303171E-3</v>
      </c>
      <c r="JJ4280" s="118">
        <f t="shared" ca="1" si="1155"/>
        <v>19514.718530722734</v>
      </c>
    </row>
    <row r="4281" spans="253:270" x14ac:dyDescent="0.3">
      <c r="IS4281" s="74">
        <v>4279</v>
      </c>
      <c r="IT4281" s="90" t="str">
        <f t="shared" si="1141"/>
        <v>2015-08-24</v>
      </c>
      <c r="IU4281" s="101">
        <f t="shared" si="1142"/>
        <v>1.1623000000000001</v>
      </c>
      <c r="IV4281" s="102">
        <f t="shared" si="1143"/>
        <v>1.1623399999999999</v>
      </c>
      <c r="IW4281" s="102">
        <f t="shared" si="1144"/>
        <v>1.1398699999999999</v>
      </c>
      <c r="IX4281" s="103">
        <f t="shared" si="1145"/>
        <v>1.1518600000000001</v>
      </c>
      <c r="IY4281" s="112">
        <f t="shared" si="1146"/>
        <v>91972</v>
      </c>
      <c r="IZ4281" s="104">
        <f t="shared" ca="1" si="1147"/>
        <v>1.122462727272727</v>
      </c>
      <c r="JA4281" s="102">
        <f t="shared" ca="1" si="1148"/>
        <v>1.1099814285714285</v>
      </c>
      <c r="JB4281" s="102">
        <f t="shared" ca="1" si="1149"/>
        <v>1.1096696078431374</v>
      </c>
      <c r="JC4281" s="103">
        <f t="shared" ca="1" si="1150"/>
        <v>1.1339334825870651</v>
      </c>
      <c r="JD4281" s="104">
        <f t="shared" si="1151"/>
        <v>2.246999999999999E-2</v>
      </c>
      <c r="JE4281" s="102">
        <f t="shared" si="1152"/>
        <v>1.0440000000000005E-2</v>
      </c>
      <c r="JF4281" s="66">
        <f t="shared" ca="1" si="1157"/>
        <v>1.288619047619052E-2</v>
      </c>
      <c r="JG4281" s="66">
        <f t="shared" ca="1" si="1156"/>
        <v>-2.0071428571428527E-3</v>
      </c>
      <c r="JH4281" s="66">
        <f t="shared" ca="1" si="1153"/>
        <v>6.4866841453714939E-3</v>
      </c>
      <c r="JI4281" s="80">
        <f t="shared" ca="1" si="1154"/>
        <v>8.4411622664277638E-3</v>
      </c>
      <c r="JJ4281" s="118">
        <f t="shared" ca="1" si="1155"/>
        <v>22684.823287448515</v>
      </c>
    </row>
    <row r="4282" spans="253:270" x14ac:dyDescent="0.3">
      <c r="IS4282" s="74">
        <v>4280</v>
      </c>
      <c r="IT4282" s="90" t="str">
        <f t="shared" si="1141"/>
        <v>2015-08-25</v>
      </c>
      <c r="IU4282" s="101">
        <f t="shared" si="1142"/>
        <v>1.1518600000000001</v>
      </c>
      <c r="IV4282" s="102">
        <f t="shared" si="1143"/>
        <v>1.15628</v>
      </c>
      <c r="IW4282" s="102">
        <f t="shared" si="1144"/>
        <v>1.12931</v>
      </c>
      <c r="IX4282" s="103">
        <f t="shared" si="1145"/>
        <v>1.1315999999999999</v>
      </c>
      <c r="IY4282" s="112">
        <f t="shared" si="1146"/>
        <v>83398</v>
      </c>
      <c r="IZ4282" s="104">
        <f t="shared" ca="1" si="1147"/>
        <v>1.1249400000000003</v>
      </c>
      <c r="JA4282" s="102">
        <f t="shared" ca="1" si="1148"/>
        <v>1.1111952380952379</v>
      </c>
      <c r="JB4282" s="102">
        <f t="shared" ca="1" si="1149"/>
        <v>1.1097996078431374</v>
      </c>
      <c r="JC4282" s="103">
        <f t="shared" ca="1" si="1150"/>
        <v>1.1333303482587067</v>
      </c>
      <c r="JD4282" s="104">
        <f t="shared" si="1151"/>
        <v>2.6969999999999938E-2</v>
      </c>
      <c r="JE4282" s="102">
        <f t="shared" si="1152"/>
        <v>2.0260000000000167E-2</v>
      </c>
      <c r="JF4282" s="66">
        <f t="shared" ca="1" si="1157"/>
        <v>1.3802380952380991E-2</v>
      </c>
      <c r="JG4282" s="66">
        <f t="shared" ca="1" si="1156"/>
        <v>-1.1757142857142799E-3</v>
      </c>
      <c r="JH4282" s="66">
        <f t="shared" ca="1" si="1153"/>
        <v>7.0297272891369587E-3</v>
      </c>
      <c r="JI4282" s="80">
        <f t="shared" ca="1" si="1154"/>
        <v>9.6473976611651073E-3</v>
      </c>
      <c r="JJ4282" s="118">
        <f t="shared" ca="1" si="1155"/>
        <v>24251.894681950092</v>
      </c>
    </row>
    <row r="4283" spans="253:270" x14ac:dyDescent="0.3">
      <c r="IS4283" s="74">
        <v>4281</v>
      </c>
      <c r="IT4283" s="90" t="str">
        <f t="shared" si="1141"/>
        <v>2015-08-26</v>
      </c>
      <c r="IU4283" s="101">
        <f t="shared" si="1142"/>
        <v>1.1312500000000001</v>
      </c>
      <c r="IV4283" s="102">
        <f t="shared" si="1143"/>
        <v>1.1365799999999999</v>
      </c>
      <c r="IW4283" s="102">
        <f t="shared" si="1144"/>
        <v>1.12042</v>
      </c>
      <c r="IX4283" s="103">
        <f t="shared" si="1145"/>
        <v>1.1248400000000001</v>
      </c>
      <c r="IY4283" s="112">
        <f t="shared" si="1146"/>
        <v>55009</v>
      </c>
      <c r="IZ4283" s="104">
        <f t="shared" ca="1" si="1147"/>
        <v>1.1257254545454549</v>
      </c>
      <c r="JA4283" s="102">
        <f t="shared" ca="1" si="1148"/>
        <v>1.1124438095238094</v>
      </c>
      <c r="JB4283" s="102">
        <f t="shared" ca="1" si="1149"/>
        <v>1.1096219607843136</v>
      </c>
      <c r="JC4283" s="103">
        <f t="shared" ca="1" si="1150"/>
        <v>1.1327315920398013</v>
      </c>
      <c r="JD4283" s="104">
        <f t="shared" si="1151"/>
        <v>1.6159999999999952E-2</v>
      </c>
      <c r="JE4283" s="102">
        <f t="shared" si="1152"/>
        <v>6.4100000000000268E-3</v>
      </c>
      <c r="JF4283" s="66">
        <f t="shared" ca="1" si="1157"/>
        <v>1.4016666666666703E-2</v>
      </c>
      <c r="JG4283" s="66">
        <f t="shared" ca="1" si="1156"/>
        <v>-1.2309523809523775E-3</v>
      </c>
      <c r="JH4283" s="66">
        <f t="shared" ca="1" si="1153"/>
        <v>7.0297418047371787E-3</v>
      </c>
      <c r="JI4283" s="80">
        <f t="shared" ca="1" si="1154"/>
        <v>9.6003704813244408E-3</v>
      </c>
      <c r="JJ4283" s="118">
        <f t="shared" ca="1" si="1155"/>
        <v>24333.975095534915</v>
      </c>
    </row>
    <row r="4284" spans="253:270" x14ac:dyDescent="0.3">
      <c r="IS4284" s="74">
        <v>4282</v>
      </c>
      <c r="IT4284" s="90" t="str">
        <f t="shared" si="1141"/>
        <v>2015-08-27</v>
      </c>
      <c r="IU4284" s="101">
        <f t="shared" si="1142"/>
        <v>1.1247100000000001</v>
      </c>
      <c r="IV4284" s="102">
        <f t="shared" si="1143"/>
        <v>1.13107</v>
      </c>
      <c r="IW4284" s="102">
        <f t="shared" si="1144"/>
        <v>1.1156900000000001</v>
      </c>
      <c r="IX4284" s="103">
        <f t="shared" si="1145"/>
        <v>1.1188499999999999</v>
      </c>
      <c r="IY4284" s="112">
        <f t="shared" si="1146"/>
        <v>39486</v>
      </c>
      <c r="IZ4284" s="104">
        <f t="shared" ca="1" si="1147"/>
        <v>1.1260554545454549</v>
      </c>
      <c r="JA4284" s="102">
        <f t="shared" ca="1" si="1148"/>
        <v>1.1136538095238093</v>
      </c>
      <c r="JB4284" s="102">
        <f t="shared" ca="1" si="1149"/>
        <v>1.1092760784313727</v>
      </c>
      <c r="JC4284" s="103">
        <f t="shared" ca="1" si="1150"/>
        <v>1.1320606467661696</v>
      </c>
      <c r="JD4284" s="104">
        <f t="shared" si="1151"/>
        <v>1.5379999999999949E-2</v>
      </c>
      <c r="JE4284" s="102">
        <f t="shared" si="1152"/>
        <v>5.8600000000001984E-3</v>
      </c>
      <c r="JF4284" s="66">
        <f t="shared" ca="1" si="1157"/>
        <v>1.4291904761904794E-2</v>
      </c>
      <c r="JG4284" s="66">
        <f t="shared" ca="1" si="1156"/>
        <v>-1.2085714285714161E-3</v>
      </c>
      <c r="JH4284" s="66">
        <f t="shared" ca="1" si="1153"/>
        <v>6.9642745624656083E-3</v>
      </c>
      <c r="JI4284" s="80">
        <f t="shared" ca="1" si="1154"/>
        <v>9.6163141566394696E-3</v>
      </c>
      <c r="JJ4284" s="118">
        <f t="shared" ca="1" si="1155"/>
        <v>24228.053304208421</v>
      </c>
    </row>
    <row r="4285" spans="253:270" x14ac:dyDescent="0.3">
      <c r="IS4285" s="74">
        <v>4283</v>
      </c>
      <c r="IT4285" s="90" t="str">
        <f t="shared" si="1141"/>
        <v>2015-08-28</v>
      </c>
      <c r="IU4285" s="101">
        <f t="shared" si="1142"/>
        <v>1.1188499999999999</v>
      </c>
      <c r="IV4285" s="102">
        <f t="shared" si="1143"/>
        <v>1.1188499999999999</v>
      </c>
      <c r="IW4285" s="102">
        <f t="shared" si="1144"/>
        <v>1.1184499999999999</v>
      </c>
      <c r="IX4285" s="103">
        <f t="shared" si="1145"/>
        <v>1.1184499999999999</v>
      </c>
      <c r="IY4285" s="112">
        <f t="shared" si="1146"/>
        <v>2</v>
      </c>
      <c r="IZ4285" s="104">
        <f t="shared" ca="1" si="1147"/>
        <v>1.1267118181818181</v>
      </c>
      <c r="JA4285" s="102">
        <f t="shared" ca="1" si="1148"/>
        <v>1.1145942857142854</v>
      </c>
      <c r="JB4285" s="102">
        <f t="shared" ca="1" si="1149"/>
        <v>1.108940980392157</v>
      </c>
      <c r="JC4285" s="103">
        <f t="shared" ca="1" si="1150"/>
        <v>1.1313783582089556</v>
      </c>
      <c r="JD4285" s="104">
        <f t="shared" si="1151"/>
        <v>3.9999999999995595E-4</v>
      </c>
      <c r="JE4285" s="102">
        <f t="shared" si="1152"/>
        <v>3.9999999999995595E-4</v>
      </c>
      <c r="JF4285" s="66">
        <f t="shared" ca="1" si="1157"/>
        <v>1.339238095238098E-2</v>
      </c>
      <c r="JG4285" s="66">
        <f t="shared" ca="1" si="1156"/>
        <v>-9.433333333333172E-4</v>
      </c>
      <c r="JH4285" s="66">
        <f t="shared" ca="1" si="1153"/>
        <v>7.4627187084561628E-3</v>
      </c>
      <c r="JI4285" s="80">
        <f t="shared" ca="1" si="1154"/>
        <v>9.5801398405806325E-3</v>
      </c>
      <c r="JJ4285" s="118">
        <f t="shared" ca="1" si="1155"/>
        <v>25976.951310580891</v>
      </c>
    </row>
    <row r="4286" spans="253:270" x14ac:dyDescent="0.3">
      <c r="IS4286" s="74">
        <v>4284</v>
      </c>
      <c r="IT4286" s="90" t="str">
        <f t="shared" si="1141"/>
        <v>2015-08-30</v>
      </c>
      <c r="IU4286" s="101">
        <f t="shared" si="1142"/>
        <v>1.1178699999999999</v>
      </c>
      <c r="IV4286" s="102">
        <f t="shared" si="1143"/>
        <v>1.1263399999999999</v>
      </c>
      <c r="IW4286" s="102">
        <f t="shared" si="1144"/>
        <v>1.11727</v>
      </c>
      <c r="IX4286" s="103">
        <f t="shared" si="1145"/>
        <v>1.1212599999999999</v>
      </c>
      <c r="IY4286" s="112">
        <f t="shared" si="1146"/>
        <v>31471</v>
      </c>
      <c r="IZ4286" s="104">
        <f t="shared" ca="1" si="1147"/>
        <v>1.1279318181818181</v>
      </c>
      <c r="JA4286" s="102">
        <f t="shared" ca="1" si="1148"/>
        <v>1.1158371428571425</v>
      </c>
      <c r="JB4286" s="102">
        <f t="shared" ca="1" si="1149"/>
        <v>1.1086886274509804</v>
      </c>
      <c r="JC4286" s="103">
        <f t="shared" ca="1" si="1150"/>
        <v>1.1307173631840801</v>
      </c>
      <c r="JD4286" s="104">
        <f t="shared" si="1151"/>
        <v>9.0699999999999115E-3</v>
      </c>
      <c r="JE4286" s="102">
        <f t="shared" si="1152"/>
        <v>-3.3900000000000041E-3</v>
      </c>
      <c r="JF4286" s="66">
        <f t="shared" ca="1" si="1157"/>
        <v>1.356047619047621E-2</v>
      </c>
      <c r="JG4286" s="66">
        <f t="shared" ca="1" si="1156"/>
        <v>-1.218571428571418E-3</v>
      </c>
      <c r="JH4286" s="66">
        <f t="shared" ca="1" si="1153"/>
        <v>7.3223899794628306E-3</v>
      </c>
      <c r="JI4286" s="80">
        <f t="shared" ca="1" si="1154"/>
        <v>9.563434472592237E-3</v>
      </c>
      <c r="JJ4286" s="118">
        <f t="shared" ca="1" si="1155"/>
        <v>25923.5065333401</v>
      </c>
    </row>
    <row r="4287" spans="253:270" x14ac:dyDescent="0.3">
      <c r="IS4287" s="74">
        <v>4285</v>
      </c>
      <c r="IT4287" s="90" t="str">
        <f t="shared" si="1141"/>
        <v>2015-08-31</v>
      </c>
      <c r="IU4287" s="101">
        <f t="shared" si="1142"/>
        <v>1.12147</v>
      </c>
      <c r="IV4287" s="102">
        <f t="shared" si="1143"/>
        <v>1.1333</v>
      </c>
      <c r="IW4287" s="102">
        <f t="shared" si="1144"/>
        <v>1.1209499999999999</v>
      </c>
      <c r="IX4287" s="103">
        <f t="shared" si="1145"/>
        <v>1.13165</v>
      </c>
      <c r="IY4287" s="112">
        <f t="shared" si="1146"/>
        <v>53282</v>
      </c>
      <c r="IZ4287" s="104">
        <f t="shared" ca="1" si="1147"/>
        <v>1.1305645454545452</v>
      </c>
      <c r="JA4287" s="102">
        <f t="shared" ca="1" si="1148"/>
        <v>1.1178999999999999</v>
      </c>
      <c r="JB4287" s="102">
        <f t="shared" ca="1" si="1149"/>
        <v>1.108978431372549</v>
      </c>
      <c r="JC4287" s="103">
        <f t="shared" ca="1" si="1150"/>
        <v>1.1301797014925379</v>
      </c>
      <c r="JD4287" s="104">
        <f t="shared" si="1151"/>
        <v>1.2350000000000083E-2</v>
      </c>
      <c r="JE4287" s="102">
        <f t="shared" si="1152"/>
        <v>-1.0180000000000078E-2</v>
      </c>
      <c r="JF4287" s="66">
        <f t="shared" ca="1" si="1157"/>
        <v>1.3633333333333355E-2</v>
      </c>
      <c r="JG4287" s="66">
        <f t="shared" ca="1" si="1156"/>
        <v>-2.0404761904761824E-3</v>
      </c>
      <c r="JH4287" s="66">
        <f t="shared" ca="1" si="1153"/>
        <v>7.3023442637300756E-3</v>
      </c>
      <c r="JI4287" s="80">
        <f t="shared" ca="1" si="1154"/>
        <v>9.5565975595972852E-3</v>
      </c>
      <c r="JJ4287" s="118">
        <f t="shared" ca="1" si="1155"/>
        <v>25856.979348075496</v>
      </c>
    </row>
    <row r="4288" spans="253:270" x14ac:dyDescent="0.3">
      <c r="IS4288" s="74">
        <v>4286</v>
      </c>
      <c r="IT4288" s="90" t="str">
        <f t="shared" si="1141"/>
        <v>2015-09-01</v>
      </c>
      <c r="IU4288" s="101">
        <f t="shared" si="1142"/>
        <v>1.1315500000000001</v>
      </c>
      <c r="IV4288" s="102">
        <f t="shared" si="1143"/>
        <v>1.1321699999999999</v>
      </c>
      <c r="IW4288" s="102">
        <f t="shared" si="1144"/>
        <v>1.12175</v>
      </c>
      <c r="IX4288" s="103">
        <f t="shared" si="1145"/>
        <v>1.12287</v>
      </c>
      <c r="IY4288" s="112">
        <f t="shared" si="1146"/>
        <v>40342</v>
      </c>
      <c r="IZ4288" s="104">
        <f t="shared" ca="1" si="1147"/>
        <v>1.1315363636363636</v>
      </c>
      <c r="JA4288" s="102">
        <f t="shared" ca="1" si="1148"/>
        <v>1.1194338095238092</v>
      </c>
      <c r="JB4288" s="102">
        <f t="shared" ca="1" si="1149"/>
        <v>1.1090201960784314</v>
      </c>
      <c r="JC4288" s="103">
        <f t="shared" ca="1" si="1150"/>
        <v>1.1295755223880601</v>
      </c>
      <c r="JD4288" s="104">
        <f t="shared" si="1151"/>
        <v>1.0419999999999874E-2</v>
      </c>
      <c r="JE4288" s="102">
        <f t="shared" si="1152"/>
        <v>8.680000000000021E-3</v>
      </c>
      <c r="JF4288" s="66">
        <f t="shared" ca="1" si="1157"/>
        <v>1.3688095238095247E-2</v>
      </c>
      <c r="JG4288" s="66">
        <f t="shared" ca="1" si="1156"/>
        <v>-1.5204761904761806E-3</v>
      </c>
      <c r="JH4288" s="66">
        <f t="shared" ca="1" si="1153"/>
        <v>7.2736730873339235E-3</v>
      </c>
      <c r="JI4288" s="80">
        <f t="shared" ca="1" si="1154"/>
        <v>9.8249199566304898E-3</v>
      </c>
      <c r="JJ4288" s="118">
        <f t="shared" ca="1" si="1155"/>
        <v>25793.851951733315</v>
      </c>
    </row>
    <row r="4289" spans="253:270" x14ac:dyDescent="0.3">
      <c r="IS4289" s="74">
        <v>4287</v>
      </c>
      <c r="IT4289" s="90" t="str">
        <f t="shared" si="1141"/>
        <v>2015-09-02</v>
      </c>
      <c r="IU4289" s="101">
        <f t="shared" si="1142"/>
        <v>1.1229199999999999</v>
      </c>
      <c r="IV4289" s="102">
        <f t="shared" si="1143"/>
        <v>1.1244099999999999</v>
      </c>
      <c r="IW4289" s="102">
        <f t="shared" si="1144"/>
        <v>1.1088100000000001</v>
      </c>
      <c r="IX4289" s="103">
        <f t="shared" si="1145"/>
        <v>1.1124400000000001</v>
      </c>
      <c r="IY4289" s="112">
        <f t="shared" si="1146"/>
        <v>43295</v>
      </c>
      <c r="IZ4289" s="104">
        <f t="shared" ca="1" si="1147"/>
        <v>1.1304654545454547</v>
      </c>
      <c r="JA4289" s="102">
        <f t="shared" ca="1" si="1148"/>
        <v>1.1203780952380951</v>
      </c>
      <c r="JB4289" s="102">
        <f t="shared" ca="1" si="1149"/>
        <v>1.1088594117647059</v>
      </c>
      <c r="JC4289" s="103">
        <f t="shared" ca="1" si="1150"/>
        <v>1.1289034328358214</v>
      </c>
      <c r="JD4289" s="104">
        <f t="shared" si="1151"/>
        <v>1.5599999999999836E-2</v>
      </c>
      <c r="JE4289" s="102">
        <f t="shared" si="1152"/>
        <v>1.0479999999999823E-2</v>
      </c>
      <c r="JF4289" s="66">
        <f t="shared" ca="1" si="1157"/>
        <v>1.4088095238095236E-2</v>
      </c>
      <c r="JG4289" s="66">
        <f t="shared" ca="1" si="1156"/>
        <v>-9.357142857142831E-4</v>
      </c>
      <c r="JH4289" s="66">
        <f t="shared" ca="1" si="1153"/>
        <v>7.135533896698242E-3</v>
      </c>
      <c r="JI4289" s="80">
        <f t="shared" ca="1" si="1154"/>
        <v>1.0150914840980806E-2</v>
      </c>
      <c r="JJ4289" s="118">
        <f t="shared" ca="1" si="1155"/>
        <v>25481.171440711467</v>
      </c>
    </row>
    <row r="4290" spans="253:270" x14ac:dyDescent="0.3">
      <c r="IS4290" s="74">
        <v>4288</v>
      </c>
      <c r="IT4290" s="90" t="str">
        <f t="shared" si="1141"/>
        <v>2015-09-03</v>
      </c>
      <c r="IU4290" s="101">
        <f t="shared" si="1142"/>
        <v>1.1124799999999999</v>
      </c>
      <c r="IV4290" s="102">
        <f t="shared" si="1143"/>
        <v>1.1199399999999999</v>
      </c>
      <c r="IW4290" s="102">
        <f t="shared" si="1144"/>
        <v>1.1091500000000001</v>
      </c>
      <c r="IX4290" s="103">
        <f t="shared" si="1145"/>
        <v>1.11564</v>
      </c>
      <c r="IY4290" s="112">
        <f t="shared" si="1146"/>
        <v>43978</v>
      </c>
      <c r="IZ4290" s="104">
        <f t="shared" ca="1" si="1147"/>
        <v>1.1283345454545455</v>
      </c>
      <c r="JA4290" s="102">
        <f t="shared" ca="1" si="1148"/>
        <v>1.1212690476190474</v>
      </c>
      <c r="JB4290" s="102">
        <f t="shared" ca="1" si="1149"/>
        <v>1.1088117647058824</v>
      </c>
      <c r="JC4290" s="103">
        <f t="shared" ca="1" si="1150"/>
        <v>1.1282314427860702</v>
      </c>
      <c r="JD4290" s="104">
        <f t="shared" si="1151"/>
        <v>1.0789999999999855E-2</v>
      </c>
      <c r="JE4290" s="102">
        <f t="shared" si="1152"/>
        <v>-3.1600000000000517E-3</v>
      </c>
      <c r="JF4290" s="66">
        <f t="shared" ca="1" si="1157"/>
        <v>1.401095238095237E-2</v>
      </c>
      <c r="JG4290" s="66">
        <f t="shared" ca="1" si="1156"/>
        <v>-8.7904761904762587E-4</v>
      </c>
      <c r="JH4290" s="66">
        <f t="shared" ca="1" si="1153"/>
        <v>7.161966945018799E-3</v>
      </c>
      <c r="JI4290" s="80">
        <f t="shared" ca="1" si="1154"/>
        <v>1.0135005769614257E-2</v>
      </c>
      <c r="JJ4290" s="118">
        <f t="shared" ca="1" si="1155"/>
        <v>25396.366698466794</v>
      </c>
    </row>
    <row r="4291" spans="253:270" x14ac:dyDescent="0.3">
      <c r="IS4291" s="74">
        <v>4289</v>
      </c>
      <c r="IT4291" s="90" t="str">
        <f t="shared" ref="IT4291:IT4354" si="1158">IF(INDEX(data_no_header,IS4291,1)="","",INDEX(data_no_header,IS4291,1))</f>
        <v>2015-09-06</v>
      </c>
      <c r="IU4291" s="101">
        <f t="shared" ref="IU4291:IU4354" si="1159">IF($IT4291&lt;&gt;"",VLOOKUP($IT4291,data_no_header,CODE(open_col)-64),"")</f>
        <v>1.1166</v>
      </c>
      <c r="IV4291" s="102">
        <f t="shared" ref="IV4291:IV4354" si="1160">IF($IT4291&lt;&gt;"",VLOOKUP($IT4291,data_no_header,CODE(high_col)-64),"")</f>
        <v>1.11785</v>
      </c>
      <c r="IW4291" s="102">
        <f t="shared" ref="IW4291:IW4354" si="1161">IF($IT4291&lt;&gt;"",VLOOKUP($IT4291,data_no_header,CODE(low_col)-64),"")</f>
        <v>1.11225</v>
      </c>
      <c r="IX4291" s="103">
        <f t="shared" ref="IX4291:IX4354" si="1162">IF($IT4291&lt;&gt;"",VLOOKUP($IT4291,data_no_header,CODE(close_col)-64),"")</f>
        <v>1.1171800000000001</v>
      </c>
      <c r="IY4291" s="112">
        <f t="shared" ref="IY4291:IY4354" si="1163">IF($IT4291&lt;&gt;"",VLOOKUP($IT4291,data_no_header,CODE(volume_col)-64),"")</f>
        <v>22286</v>
      </c>
      <c r="IZ4291" s="104">
        <f t="shared" ref="IZ4291:IZ4354" ca="1" si="1164">IF(IT4291&lt;&gt;"",IF($IS4291&gt;=IZ$1,AVERAGE(INDIRECT(CONCATENATE("IX",$IS4291+2,":IX",$IS4291+2-IZ$1))),""),"")</f>
        <v>1.1242399999999999</v>
      </c>
      <c r="JA4291" s="102">
        <f t="shared" ref="JA4291:JA4354" ca="1" si="1165">IF(IU4291&lt;&gt;"",IF($IS4291&gt;=JA$1,AVERAGE(INDIRECT(CONCATENATE("IX",$IS4291+2,":IX",$IS4291+2-JA$1))),""),"")</f>
        <v>1.1219938095238096</v>
      </c>
      <c r="JB4291" s="102">
        <f t="shared" ref="JB4291:JB4354" ca="1" si="1166">IF(IV4291&lt;&gt;"",IF($IS4291&gt;=JB$1,AVERAGE(INDIRECT(CONCATENATE("IX",$IS4291+2,":IX",$IS4291+2-JB$1))),""),"")</f>
        <v>1.1086839215686275</v>
      </c>
      <c r="JC4291" s="103">
        <f t="shared" ref="JC4291:JC4354" ca="1" si="1167">IF(IW4291&lt;&gt;"",IF($IS4291&gt;=JC$1,AVERAGE(INDIRECT(CONCATENATE("IX",$IS4291+2,":IX",$IS4291+2-JC$1))),""),"")</f>
        <v>1.127586467661692</v>
      </c>
      <c r="JD4291" s="104">
        <f t="shared" si="1151"/>
        <v>5.6000000000000494E-3</v>
      </c>
      <c r="JE4291" s="102">
        <f t="shared" si="1152"/>
        <v>-5.8000000000002494E-4</v>
      </c>
      <c r="JF4291" s="66">
        <f t="shared" ca="1" si="1157"/>
        <v>1.372333333333332E-2</v>
      </c>
      <c r="JG4291" s="66">
        <f t="shared" ca="1" si="1156"/>
        <v>-6.6761904761905447E-4</v>
      </c>
      <c r="JH4291" s="66">
        <f t="shared" ca="1" si="1153"/>
        <v>7.3696761790547401E-3</v>
      </c>
      <c r="JI4291" s="80">
        <f t="shared" ca="1" si="1154"/>
        <v>1.0092638479303803E-2</v>
      </c>
      <c r="JJ4291" s="118">
        <f t="shared" ca="1" si="1155"/>
        <v>25537.311282196675</v>
      </c>
    </row>
    <row r="4292" spans="253:270" x14ac:dyDescent="0.3">
      <c r="IS4292" s="74">
        <v>4290</v>
      </c>
      <c r="IT4292" s="90" t="str">
        <f t="shared" si="1158"/>
        <v>2015-09-07</v>
      </c>
      <c r="IU4292" s="101">
        <f t="shared" si="1159"/>
        <v>1.11717</v>
      </c>
      <c r="IV4292" s="102">
        <f t="shared" si="1160"/>
        <v>1.12303</v>
      </c>
      <c r="IW4292" s="102">
        <f t="shared" si="1161"/>
        <v>1.11534</v>
      </c>
      <c r="IX4292" s="103">
        <f t="shared" si="1162"/>
        <v>1.1203700000000001</v>
      </c>
      <c r="IY4292" s="112">
        <f t="shared" si="1163"/>
        <v>30278</v>
      </c>
      <c r="IZ4292" s="104">
        <f t="shared" ca="1" si="1164"/>
        <v>1.1213772727272726</v>
      </c>
      <c r="JA4292" s="102">
        <f t="shared" ca="1" si="1165"/>
        <v>1.1227566666666668</v>
      </c>
      <c r="JB4292" s="102">
        <f t="shared" ca="1" si="1166"/>
        <v>1.1088076470588235</v>
      </c>
      <c r="JC4292" s="103">
        <f t="shared" ca="1" si="1167"/>
        <v>1.1269638308457717</v>
      </c>
      <c r="JD4292" s="104">
        <f t="shared" ref="JD4292:JD4355" si="1168">IF(IV4292&lt;&gt;"",IV4292-IW4292,"")</f>
        <v>7.6899999999999746E-3</v>
      </c>
      <c r="JE4292" s="102">
        <f t="shared" ref="JE4292:JE4355" si="1169">IF(IU4292&lt;&gt;"",IU4292-IX4292,"")</f>
        <v>-3.2000000000000917E-3</v>
      </c>
      <c r="JF4292" s="66">
        <f t="shared" ca="1" si="1157"/>
        <v>1.3480476190476173E-2</v>
      </c>
      <c r="JG4292" s="66">
        <f t="shared" ca="1" si="1156"/>
        <v>-7.2333333333334568E-4</v>
      </c>
      <c r="JH4292" s="66">
        <f t="shared" ref="JH4292:JH4355" ca="1" si="1170">IF(IT4292&lt;&gt;"",IF($IS4292&gt;=JH$1,_xlfn.STDEV.P(INDIRECT(CONCATENATE("JD",$IS4292+2,":JD",$IS4292+2-JH$1))),""),"")</f>
        <v>7.479642515133657E-3</v>
      </c>
      <c r="JI4292" s="80">
        <f t="shared" ref="JI4292:JI4355" ca="1" si="1171">IF(IU4292&lt;&gt;"",IF($IS4292&gt;=JI$1,_xlfn.STDEV.P(INDIRECT(CONCATENATE("JE",$IS4292+2,":JE",$IS4292+2-JI$1))),""),"")</f>
        <v>1.0103229249593526E-2</v>
      </c>
      <c r="JJ4292" s="118">
        <f t="shared" ref="JJ4292:JJ4355" ca="1" si="1172">IF(IU4292&lt;&gt;"",IF($IS4292&gt;=JJ$1,_xlfn.STDEV.P(INDIRECT(CONCATENATE("IY",$IS4292+2,":IY",$IS4292+2-JJ$1))),""),"")</f>
        <v>25699.750996526145</v>
      </c>
    </row>
    <row r="4293" spans="253:270" x14ac:dyDescent="0.3">
      <c r="IS4293" s="74">
        <v>4291</v>
      </c>
      <c r="IT4293" s="90" t="str">
        <f t="shared" si="1158"/>
        <v>2015-09-08</v>
      </c>
      <c r="IU4293" s="101">
        <f t="shared" si="1159"/>
        <v>1.12042</v>
      </c>
      <c r="IV4293" s="102">
        <f t="shared" si="1160"/>
        <v>1.1217299999999999</v>
      </c>
      <c r="IW4293" s="102">
        <f t="shared" si="1161"/>
        <v>1.1132500000000001</v>
      </c>
      <c r="IX4293" s="103">
        <f t="shared" si="1162"/>
        <v>1.12086</v>
      </c>
      <c r="IY4293" s="112">
        <f t="shared" si="1163"/>
        <v>32604</v>
      </c>
      <c r="IZ4293" s="104">
        <f t="shared" ca="1" si="1164"/>
        <v>1.1204009090909091</v>
      </c>
      <c r="JA4293" s="102">
        <f t="shared" ca="1" si="1165"/>
        <v>1.1229785714285714</v>
      </c>
      <c r="JB4293" s="102">
        <f t="shared" ca="1" si="1166"/>
        <v>1.1091107843137256</v>
      </c>
      <c r="JC4293" s="103">
        <f t="shared" ca="1" si="1167"/>
        <v>1.1263360199004981</v>
      </c>
      <c r="JD4293" s="104">
        <f t="shared" si="1168"/>
        <v>8.479999999999821E-3</v>
      </c>
      <c r="JE4293" s="102">
        <f t="shared" si="1169"/>
        <v>-4.3999999999999595E-4</v>
      </c>
      <c r="JF4293" s="66">
        <f t="shared" ca="1" si="1157"/>
        <v>1.2979523809523788E-2</v>
      </c>
      <c r="JG4293" s="66">
        <f t="shared" ca="1" si="1156"/>
        <v>-1.8142857142857576E-4</v>
      </c>
      <c r="JH4293" s="66">
        <f t="shared" ca="1" si="1170"/>
        <v>7.445406686382122E-3</v>
      </c>
      <c r="JI4293" s="80">
        <f t="shared" ca="1" si="1171"/>
        <v>9.7939666975883754E-3</v>
      </c>
      <c r="JJ4293" s="118">
        <f t="shared" ca="1" si="1172"/>
        <v>25817.126767088866</v>
      </c>
    </row>
    <row r="4294" spans="253:270" x14ac:dyDescent="0.3">
      <c r="IS4294" s="74">
        <v>4292</v>
      </c>
      <c r="IT4294" s="90" t="str">
        <f t="shared" si="1158"/>
        <v>2015-09-09</v>
      </c>
      <c r="IU4294" s="101">
        <f t="shared" si="1159"/>
        <v>1.1208100000000001</v>
      </c>
      <c r="IV4294" s="102">
        <f t="shared" si="1160"/>
        <v>1.12967</v>
      </c>
      <c r="IW4294" s="102">
        <f t="shared" si="1161"/>
        <v>1.11727</v>
      </c>
      <c r="IX4294" s="103">
        <f t="shared" si="1162"/>
        <v>1.12809</v>
      </c>
      <c r="IY4294" s="112">
        <f t="shared" si="1163"/>
        <v>43543</v>
      </c>
      <c r="IZ4294" s="104">
        <f t="shared" ca="1" si="1164"/>
        <v>1.1206963636363636</v>
      </c>
      <c r="JA4294" s="102">
        <f t="shared" ca="1" si="1165"/>
        <v>1.1235914285714288</v>
      </c>
      <c r="JB4294" s="102">
        <f t="shared" ca="1" si="1166"/>
        <v>1.1094945098039215</v>
      </c>
      <c r="JC4294" s="103">
        <f t="shared" ca="1" si="1167"/>
        <v>1.1257873134328362</v>
      </c>
      <c r="JD4294" s="104">
        <f t="shared" si="1168"/>
        <v>1.2399999999999967E-2</v>
      </c>
      <c r="JE4294" s="102">
        <f t="shared" si="1169"/>
        <v>-7.2799999999999532E-3</v>
      </c>
      <c r="JF4294" s="66">
        <f t="shared" ca="1" si="1157"/>
        <v>1.3048571428571404E-2</v>
      </c>
      <c r="JG4294" s="66">
        <f t="shared" ca="1" si="1156"/>
        <v>-5.6761904761904434E-4</v>
      </c>
      <c r="JH4294" s="66">
        <f t="shared" ca="1" si="1170"/>
        <v>7.4329781801005194E-3</v>
      </c>
      <c r="JI4294" s="80">
        <f t="shared" ca="1" si="1171"/>
        <v>9.9057274941424349E-3</v>
      </c>
      <c r="JJ4294" s="118">
        <f t="shared" ca="1" si="1172"/>
        <v>25735.71106573426</v>
      </c>
    </row>
    <row r="4295" spans="253:270" x14ac:dyDescent="0.3">
      <c r="IS4295" s="74">
        <v>4293</v>
      </c>
      <c r="IT4295" s="90" t="str">
        <f t="shared" si="1158"/>
        <v>2015-09-10</v>
      </c>
      <c r="IU4295" s="101">
        <f t="shared" si="1159"/>
        <v>1.12798</v>
      </c>
      <c r="IV4295" s="102">
        <f t="shared" si="1160"/>
        <v>1.13503</v>
      </c>
      <c r="IW4295" s="102">
        <f t="shared" si="1161"/>
        <v>1.12551</v>
      </c>
      <c r="IX4295" s="103">
        <f t="shared" si="1162"/>
        <v>1.1342300000000001</v>
      </c>
      <c r="IY4295" s="112">
        <f t="shared" si="1163"/>
        <v>33863</v>
      </c>
      <c r="IZ4295" s="104">
        <f t="shared" ca="1" si="1164"/>
        <v>1.1220945454545457</v>
      </c>
      <c r="JA4295" s="102">
        <f t="shared" ca="1" si="1165"/>
        <v>1.1246866666666666</v>
      </c>
      <c r="JB4295" s="102">
        <f t="shared" ca="1" si="1166"/>
        <v>1.1099280392156865</v>
      </c>
      <c r="JC4295" s="103">
        <f t="shared" ca="1" si="1167"/>
        <v>1.1253050248756225</v>
      </c>
      <c r="JD4295" s="104">
        <f t="shared" si="1168"/>
        <v>9.5199999999999729E-3</v>
      </c>
      <c r="JE4295" s="102">
        <f t="shared" si="1169"/>
        <v>-6.2500000000000888E-3</v>
      </c>
      <c r="JF4295" s="66">
        <f t="shared" ca="1" si="1157"/>
        <v>1.3069999999999967E-2</v>
      </c>
      <c r="JG4295" s="66">
        <f t="shared" ca="1" si="1156"/>
        <v>-1.0471428571428656E-3</v>
      </c>
      <c r="JH4295" s="66">
        <f t="shared" ca="1" si="1170"/>
        <v>7.4221181676956769E-3</v>
      </c>
      <c r="JI4295" s="80">
        <f t="shared" ca="1" si="1171"/>
        <v>9.9254402051146724E-3</v>
      </c>
      <c r="JJ4295" s="118">
        <f t="shared" ca="1" si="1172"/>
        <v>25636.255001882429</v>
      </c>
    </row>
    <row r="4296" spans="253:270" x14ac:dyDescent="0.3">
      <c r="IS4296" s="74">
        <v>4294</v>
      </c>
      <c r="IT4296" s="90" t="str">
        <f t="shared" si="1158"/>
        <v>2015-09-13</v>
      </c>
      <c r="IU4296" s="101">
        <f t="shared" si="1159"/>
        <v>1.13347</v>
      </c>
      <c r="IV4296" s="102">
        <f t="shared" si="1160"/>
        <v>1.1374200000000001</v>
      </c>
      <c r="IW4296" s="102">
        <f t="shared" si="1161"/>
        <v>1.1284400000000001</v>
      </c>
      <c r="IX4296" s="103">
        <f t="shared" si="1162"/>
        <v>1.1317999999999999</v>
      </c>
      <c r="IY4296" s="112">
        <f t="shared" si="1163"/>
        <v>24231</v>
      </c>
      <c r="IZ4296" s="104">
        <f t="shared" ca="1" si="1164"/>
        <v>1.1233081818181818</v>
      </c>
      <c r="JA4296" s="102">
        <f t="shared" ca="1" si="1165"/>
        <v>1.1258276190476191</v>
      </c>
      <c r="JB4296" s="102">
        <f t="shared" ca="1" si="1166"/>
        <v>1.1104392156862746</v>
      </c>
      <c r="JC4296" s="103">
        <f t="shared" ca="1" si="1167"/>
        <v>1.1247765174129358</v>
      </c>
      <c r="JD4296" s="104">
        <f t="shared" si="1168"/>
        <v>8.979999999999988E-3</v>
      </c>
      <c r="JE4296" s="102">
        <f t="shared" si="1169"/>
        <v>1.6700000000000603E-3</v>
      </c>
      <c r="JF4296" s="66">
        <f t="shared" ca="1" si="1157"/>
        <v>1.316761904761901E-2</v>
      </c>
      <c r="JG4296" s="66">
        <f t="shared" ca="1" si="1156"/>
        <v>-1.1971428571428649E-3</v>
      </c>
      <c r="JH4296" s="66">
        <f t="shared" ca="1" si="1170"/>
        <v>7.3538877989562379E-3</v>
      </c>
      <c r="JI4296" s="80">
        <f t="shared" ca="1" si="1171"/>
        <v>9.8592200709875597E-3</v>
      </c>
      <c r="JJ4296" s="118">
        <f t="shared" ca="1" si="1172"/>
        <v>25687.810987397566</v>
      </c>
    </row>
    <row r="4297" spans="253:270" x14ac:dyDescent="0.3">
      <c r="IS4297" s="74">
        <v>4295</v>
      </c>
      <c r="IT4297" s="90" t="str">
        <f t="shared" si="1158"/>
        <v>2015-09-14</v>
      </c>
      <c r="IU4297" s="101">
        <f t="shared" si="1159"/>
        <v>1.13226</v>
      </c>
      <c r="IV4297" s="102">
        <f t="shared" si="1160"/>
        <v>1.1331100000000001</v>
      </c>
      <c r="IW4297" s="102">
        <f t="shared" si="1161"/>
        <v>1.1259600000000001</v>
      </c>
      <c r="IX4297" s="103">
        <f t="shared" si="1162"/>
        <v>1.1269899999999999</v>
      </c>
      <c r="IY4297" s="112">
        <f t="shared" si="1163"/>
        <v>27484</v>
      </c>
      <c r="IZ4297" s="104">
        <f t="shared" ca="1" si="1164"/>
        <v>1.1238290909090909</v>
      </c>
      <c r="JA4297" s="102">
        <f t="shared" ca="1" si="1165"/>
        <v>1.1269847619047617</v>
      </c>
      <c r="JB4297" s="102">
        <f t="shared" ca="1" si="1166"/>
        <v>1.1109437254901962</v>
      </c>
      <c r="JC4297" s="103">
        <f t="shared" ca="1" si="1167"/>
        <v>1.1242684577114432</v>
      </c>
      <c r="JD4297" s="104">
        <f t="shared" si="1168"/>
        <v>7.1499999999999897E-3</v>
      </c>
      <c r="JE4297" s="102">
        <f t="shared" si="1169"/>
        <v>5.2700000000001079E-3</v>
      </c>
      <c r="JF4297" s="66">
        <f t="shared" ca="1" si="1157"/>
        <v>1.3145714285714252E-2</v>
      </c>
      <c r="JG4297" s="66">
        <f t="shared" ca="1" si="1156"/>
        <v>-1.2042857142857159E-3</v>
      </c>
      <c r="JH4297" s="66">
        <f t="shared" ca="1" si="1170"/>
        <v>7.3710744654704435E-3</v>
      </c>
      <c r="JI4297" s="80">
        <f t="shared" ca="1" si="1171"/>
        <v>9.8544766580515274E-3</v>
      </c>
      <c r="JJ4297" s="118">
        <f t="shared" ca="1" si="1172"/>
        <v>25451.952514011773</v>
      </c>
    </row>
    <row r="4298" spans="253:270" x14ac:dyDescent="0.3">
      <c r="IS4298" s="74">
        <v>4296</v>
      </c>
      <c r="IT4298" s="90" t="str">
        <f t="shared" si="1158"/>
        <v>2015-09-15</v>
      </c>
      <c r="IU4298" s="101">
        <f t="shared" si="1159"/>
        <v>1.1270100000000001</v>
      </c>
      <c r="IV4298" s="102">
        <f t="shared" si="1160"/>
        <v>1.13218</v>
      </c>
      <c r="IW4298" s="102">
        <f t="shared" si="1161"/>
        <v>1.12148</v>
      </c>
      <c r="IX4298" s="103">
        <f t="shared" si="1162"/>
        <v>1.12931</v>
      </c>
      <c r="IY4298" s="112">
        <f t="shared" si="1163"/>
        <v>25756</v>
      </c>
      <c r="IZ4298" s="104">
        <f t="shared" ca="1" si="1164"/>
        <v>1.1236163636363636</v>
      </c>
      <c r="JA4298" s="102">
        <f t="shared" ca="1" si="1165"/>
        <v>1.1278004761904759</v>
      </c>
      <c r="JB4298" s="102">
        <f t="shared" ca="1" si="1166"/>
        <v>1.1113649019607841</v>
      </c>
      <c r="JC4298" s="103">
        <f t="shared" ca="1" si="1167"/>
        <v>1.1237584577114432</v>
      </c>
      <c r="JD4298" s="104">
        <f t="shared" si="1168"/>
        <v>1.0699999999999932E-2</v>
      </c>
      <c r="JE4298" s="102">
        <f t="shared" si="1169"/>
        <v>-2.2999999999999687E-3</v>
      </c>
      <c r="JF4298" s="66">
        <f t="shared" ca="1" si="1157"/>
        <v>1.3090952380952339E-2</v>
      </c>
      <c r="JG4298" s="66">
        <f t="shared" ca="1" si="1156"/>
        <v>-8.6333333333333238E-4</v>
      </c>
      <c r="JH4298" s="66">
        <f t="shared" ca="1" si="1170"/>
        <v>7.38475643907091E-3</v>
      </c>
      <c r="JI4298" s="80">
        <f t="shared" ca="1" si="1171"/>
        <v>9.685353366876738E-3</v>
      </c>
      <c r="JJ4298" s="118">
        <f t="shared" ca="1" si="1172"/>
        <v>25707.197865309394</v>
      </c>
    </row>
    <row r="4299" spans="253:270" x14ac:dyDescent="0.3">
      <c r="IS4299" s="74">
        <v>4297</v>
      </c>
      <c r="IT4299" s="90" t="str">
        <f t="shared" si="1158"/>
        <v>2015-09-16</v>
      </c>
      <c r="IU4299" s="101">
        <f t="shared" si="1159"/>
        <v>1.12931</v>
      </c>
      <c r="IV4299" s="102">
        <f t="shared" si="1160"/>
        <v>1.1442300000000001</v>
      </c>
      <c r="IW4299" s="102">
        <f t="shared" si="1161"/>
        <v>1.1285499999999999</v>
      </c>
      <c r="IX4299" s="103">
        <f t="shared" si="1162"/>
        <v>1.14357</v>
      </c>
      <c r="IY4299" s="112">
        <f t="shared" si="1163"/>
        <v>48808</v>
      </c>
      <c r="IZ4299" s="104">
        <f t="shared" ca="1" si="1164"/>
        <v>1.125498181818182</v>
      </c>
      <c r="JA4299" s="102">
        <f t="shared" ca="1" si="1165"/>
        <v>1.1287219047619046</v>
      </c>
      <c r="JB4299" s="102">
        <f t="shared" ca="1" si="1166"/>
        <v>1.1121419607843135</v>
      </c>
      <c r="JC4299" s="103">
        <f t="shared" ca="1" si="1167"/>
        <v>1.1232904975124385</v>
      </c>
      <c r="JD4299" s="104">
        <f t="shared" si="1168"/>
        <v>1.5680000000000138E-2</v>
      </c>
      <c r="JE4299" s="102">
        <f t="shared" si="1169"/>
        <v>-1.4259999999999939E-2</v>
      </c>
      <c r="JF4299" s="66">
        <f t="shared" ca="1" si="1157"/>
        <v>1.3180476190476152E-2</v>
      </c>
      <c r="JG4299" s="66">
        <f t="shared" ca="1" si="1156"/>
        <v>-9.7476190476190416E-4</v>
      </c>
      <c r="JH4299" s="66">
        <f t="shared" ca="1" si="1170"/>
        <v>7.4041793064332471E-3</v>
      </c>
      <c r="JI4299" s="80">
        <f t="shared" ca="1" si="1171"/>
        <v>9.8243805664652451E-3</v>
      </c>
      <c r="JJ4299" s="118">
        <f t="shared" ca="1" si="1172"/>
        <v>25655.117166913747</v>
      </c>
    </row>
    <row r="4300" spans="253:270" x14ac:dyDescent="0.3">
      <c r="IS4300" s="74">
        <v>4298</v>
      </c>
      <c r="IT4300" s="90" t="str">
        <f t="shared" si="1158"/>
        <v>2015-09-17</v>
      </c>
      <c r="IU4300" s="101">
        <f t="shared" si="1159"/>
        <v>1.14331</v>
      </c>
      <c r="IV4300" s="102">
        <f t="shared" si="1160"/>
        <v>1.1460900000000001</v>
      </c>
      <c r="IW4300" s="102">
        <f t="shared" si="1161"/>
        <v>1.12707</v>
      </c>
      <c r="IX4300" s="103">
        <f t="shared" si="1162"/>
        <v>1.1306</v>
      </c>
      <c r="IY4300" s="112">
        <f t="shared" si="1163"/>
        <v>40204</v>
      </c>
      <c r="IZ4300" s="104">
        <f t="shared" ca="1" si="1164"/>
        <v>1.1271490909090909</v>
      </c>
      <c r="JA4300" s="102">
        <f t="shared" ca="1" si="1165"/>
        <v>1.1283180952380951</v>
      </c>
      <c r="JB4300" s="102">
        <f t="shared" ca="1" si="1166"/>
        <v>1.1124229411764703</v>
      </c>
      <c r="JC4300" s="103">
        <f t="shared" ca="1" si="1167"/>
        <v>1.1227216417910455</v>
      </c>
      <c r="JD4300" s="104">
        <f t="shared" si="1168"/>
        <v>1.9020000000000037E-2</v>
      </c>
      <c r="JE4300" s="102">
        <f t="shared" si="1169"/>
        <v>1.2709999999999999E-2</v>
      </c>
      <c r="JF4300" s="66">
        <f t="shared" ca="1" si="1157"/>
        <v>1.3308571428571395E-2</v>
      </c>
      <c r="JG4300" s="66">
        <f t="shared" ca="1" si="1156"/>
        <v>3.3619047619047935E-4</v>
      </c>
      <c r="JH4300" s="66">
        <f t="shared" ca="1" si="1170"/>
        <v>7.4804356161124038E-3</v>
      </c>
      <c r="JI4300" s="80">
        <f t="shared" ca="1" si="1171"/>
        <v>9.7257123505491479E-3</v>
      </c>
      <c r="JJ4300" s="118">
        <f t="shared" ca="1" si="1172"/>
        <v>25669.371463365889</v>
      </c>
    </row>
    <row r="4301" spans="253:270" x14ac:dyDescent="0.3">
      <c r="IS4301" s="74">
        <v>4299</v>
      </c>
      <c r="IT4301" s="90" t="str">
        <f t="shared" si="1158"/>
        <v>2015-09-20</v>
      </c>
      <c r="IU4301" s="101">
        <f t="shared" si="1159"/>
        <v>1.12879</v>
      </c>
      <c r="IV4301" s="102">
        <f t="shared" si="1160"/>
        <v>1.13313</v>
      </c>
      <c r="IW4301" s="102">
        <f t="shared" si="1161"/>
        <v>1.1182099999999999</v>
      </c>
      <c r="IX4301" s="103">
        <f t="shared" si="1162"/>
        <v>1.1189899999999999</v>
      </c>
      <c r="IY4301" s="112">
        <f t="shared" si="1163"/>
        <v>28530</v>
      </c>
      <c r="IZ4301" s="104">
        <f t="shared" ca="1" si="1164"/>
        <v>1.1274536363636363</v>
      </c>
      <c r="JA4301" s="102">
        <f t="shared" ca="1" si="1165"/>
        <v>1.1262595238095237</v>
      </c>
      <c r="JB4301" s="102">
        <f t="shared" ca="1" si="1166"/>
        <v>1.1127888235294114</v>
      </c>
      <c r="JC4301" s="103">
        <f t="shared" ca="1" si="1167"/>
        <v>1.1221126865671647</v>
      </c>
      <c r="JD4301" s="104">
        <f t="shared" si="1168"/>
        <v>1.4920000000000044E-2</v>
      </c>
      <c r="JE4301" s="102">
        <f t="shared" si="1169"/>
        <v>9.8000000000000309E-3</v>
      </c>
      <c r="JF4301" s="66">
        <f t="shared" ca="1" si="1157"/>
        <v>1.2369047619047583E-2</v>
      </c>
      <c r="JG4301" s="66">
        <f t="shared" ca="1" si="1156"/>
        <v>1.949523809523819E-3</v>
      </c>
      <c r="JH4301" s="66">
        <f t="shared" ca="1" si="1170"/>
        <v>5.7887352881115387E-3</v>
      </c>
      <c r="JI4301" s="80">
        <f t="shared" ca="1" si="1171"/>
        <v>8.2379282394304046E-3</v>
      </c>
      <c r="JJ4301" s="118">
        <f t="shared" ca="1" si="1172"/>
        <v>19538.006728325687</v>
      </c>
    </row>
    <row r="4302" spans="253:270" x14ac:dyDescent="0.3">
      <c r="IS4302" s="74">
        <v>4300</v>
      </c>
      <c r="IT4302" s="90" t="str">
        <f t="shared" si="1158"/>
        <v>2015-09-21</v>
      </c>
      <c r="IU4302" s="101">
        <f t="shared" si="1159"/>
        <v>1.1190899999999999</v>
      </c>
      <c r="IV4302" s="102">
        <f t="shared" si="1160"/>
        <v>1.1208899999999999</v>
      </c>
      <c r="IW4302" s="102">
        <f t="shared" si="1161"/>
        <v>1.1114200000000001</v>
      </c>
      <c r="IX4302" s="103">
        <f t="shared" si="1162"/>
        <v>1.11286</v>
      </c>
      <c r="IY4302" s="112">
        <f t="shared" si="1163"/>
        <v>27779</v>
      </c>
      <c r="IZ4302" s="104">
        <f t="shared" ca="1" si="1164"/>
        <v>1.1270609090909092</v>
      </c>
      <c r="JA4302" s="102">
        <f t="shared" ca="1" si="1165"/>
        <v>1.1244023809523811</v>
      </c>
      <c r="JB4302" s="102">
        <f t="shared" ca="1" si="1166"/>
        <v>1.1130205882352939</v>
      </c>
      <c r="JC4302" s="103">
        <f t="shared" ca="1" si="1167"/>
        <v>1.1214481094527369</v>
      </c>
      <c r="JD4302" s="104">
        <f t="shared" si="1168"/>
        <v>9.4699999999998674E-3</v>
      </c>
      <c r="JE4302" s="102">
        <f t="shared" si="1169"/>
        <v>6.2299999999999578E-3</v>
      </c>
      <c r="JF4302" s="66">
        <f t="shared" ca="1" si="1157"/>
        <v>1.1749999999999958E-2</v>
      </c>
      <c r="JG4302" s="66">
        <f t="shared" ca="1" si="1156"/>
        <v>1.7490476190476262E-3</v>
      </c>
      <c r="JH4302" s="66">
        <f t="shared" ca="1" si="1170"/>
        <v>5.3542426435224614E-3</v>
      </c>
      <c r="JI4302" s="80">
        <f t="shared" ca="1" si="1171"/>
        <v>8.078551794286579E-3</v>
      </c>
      <c r="JJ4302" s="118">
        <f t="shared" ca="1" si="1172"/>
        <v>15837.505070898898</v>
      </c>
    </row>
    <row r="4303" spans="253:270" x14ac:dyDescent="0.3">
      <c r="IS4303" s="74">
        <v>4301</v>
      </c>
      <c r="IT4303" s="90" t="str">
        <f t="shared" si="1158"/>
        <v>2015-09-22</v>
      </c>
      <c r="IU4303" s="101">
        <f t="shared" si="1159"/>
        <v>1.11283</v>
      </c>
      <c r="IV4303" s="102">
        <f t="shared" si="1160"/>
        <v>1.12144</v>
      </c>
      <c r="IW4303" s="102">
        <f t="shared" si="1161"/>
        <v>1.1106199999999999</v>
      </c>
      <c r="IX4303" s="103">
        <f t="shared" si="1162"/>
        <v>1.11866</v>
      </c>
      <c r="IY4303" s="112">
        <f t="shared" si="1163"/>
        <v>35830</v>
      </c>
      <c r="IZ4303" s="104">
        <f t="shared" ca="1" si="1164"/>
        <v>1.1269054545454544</v>
      </c>
      <c r="JA4303" s="102">
        <f t="shared" ca="1" si="1165"/>
        <v>1.1237861904761905</v>
      </c>
      <c r="JB4303" s="102">
        <f t="shared" ca="1" si="1166"/>
        <v>1.1134823529411764</v>
      </c>
      <c r="JC4303" s="103">
        <f t="shared" ca="1" si="1167"/>
        <v>1.1208245273631847</v>
      </c>
      <c r="JD4303" s="104">
        <f t="shared" si="1168"/>
        <v>1.0820000000000052E-2</v>
      </c>
      <c r="JE4303" s="102">
        <f t="shared" si="1169"/>
        <v>-5.8300000000000018E-3</v>
      </c>
      <c r="JF4303" s="66">
        <f t="shared" ca="1" si="1157"/>
        <v>1.0980952380952345E-2</v>
      </c>
      <c r="JG4303" s="66">
        <f t="shared" ca="1" si="1156"/>
        <v>5.066666666666659E-4</v>
      </c>
      <c r="JH4303" s="66">
        <f t="shared" ca="1" si="1170"/>
        <v>4.1336170080404303E-3</v>
      </c>
      <c r="JI4303" s="80">
        <f t="shared" ca="1" si="1171"/>
        <v>7.0808119882325993E-3</v>
      </c>
      <c r="JJ4303" s="118">
        <f t="shared" ca="1" si="1172"/>
        <v>11956.255710959445</v>
      </c>
    </row>
    <row r="4304" spans="253:270" x14ac:dyDescent="0.3">
      <c r="IS4304" s="74">
        <v>4302</v>
      </c>
      <c r="IT4304" s="90" t="str">
        <f t="shared" si="1158"/>
        <v>2015-09-23</v>
      </c>
      <c r="IU4304" s="101">
        <f t="shared" si="1159"/>
        <v>1.1185799999999999</v>
      </c>
      <c r="IV4304" s="102">
        <f t="shared" si="1160"/>
        <v>1.12967</v>
      </c>
      <c r="IW4304" s="102">
        <f t="shared" si="1161"/>
        <v>1.1165400000000001</v>
      </c>
      <c r="IX4304" s="103">
        <f t="shared" si="1162"/>
        <v>1.1234200000000001</v>
      </c>
      <c r="IY4304" s="112">
        <f t="shared" si="1163"/>
        <v>40103</v>
      </c>
      <c r="IZ4304" s="104">
        <f t="shared" ca="1" si="1164"/>
        <v>1.1271381818181818</v>
      </c>
      <c r="JA4304" s="102">
        <f t="shared" ca="1" si="1165"/>
        <v>1.1237185714285713</v>
      </c>
      <c r="JB4304" s="102">
        <f t="shared" ca="1" si="1166"/>
        <v>1.1141817647058823</v>
      </c>
      <c r="JC4304" s="103">
        <f t="shared" ca="1" si="1167"/>
        <v>1.1201884577114436</v>
      </c>
      <c r="JD4304" s="104">
        <f t="shared" si="1168"/>
        <v>1.3129999999999864E-2</v>
      </c>
      <c r="JE4304" s="102">
        <f t="shared" si="1169"/>
        <v>-4.8400000000001775E-3</v>
      </c>
      <c r="JF4304" s="66">
        <f t="shared" ca="1" si="1157"/>
        <v>1.0836666666666626E-2</v>
      </c>
      <c r="JG4304" s="66">
        <f t="shared" ca="1" si="1156"/>
        <v>-2.9047619047629592E-5</v>
      </c>
      <c r="JH4304" s="66">
        <f t="shared" ca="1" si="1170"/>
        <v>4.0010788227716589E-3</v>
      </c>
      <c r="JI4304" s="80">
        <f t="shared" ca="1" si="1171"/>
        <v>7.0393674666880341E-3</v>
      </c>
      <c r="JJ4304" s="118">
        <f t="shared" ca="1" si="1172"/>
        <v>11142.459405803429</v>
      </c>
    </row>
    <row r="4305" spans="253:270" x14ac:dyDescent="0.3">
      <c r="IS4305" s="74">
        <v>4303</v>
      </c>
      <c r="IT4305" s="90" t="str">
        <f t="shared" si="1158"/>
        <v>2015-09-24</v>
      </c>
      <c r="IU4305" s="101">
        <f t="shared" si="1159"/>
        <v>1.1216999999999999</v>
      </c>
      <c r="IV4305" s="102">
        <f t="shared" si="1160"/>
        <v>1.12307</v>
      </c>
      <c r="IW4305" s="102">
        <f t="shared" si="1161"/>
        <v>1.11171</v>
      </c>
      <c r="IX4305" s="103">
        <f t="shared" si="1162"/>
        <v>1.12049</v>
      </c>
      <c r="IY4305" s="112">
        <f t="shared" si="1163"/>
        <v>42162</v>
      </c>
      <c r="IZ4305" s="104">
        <f t="shared" ca="1" si="1164"/>
        <v>1.1264472727272727</v>
      </c>
      <c r="JA4305" s="102">
        <f t="shared" ca="1" si="1165"/>
        <v>1.1237966666666668</v>
      </c>
      <c r="JB4305" s="102">
        <f t="shared" ca="1" si="1166"/>
        <v>1.1149135294117645</v>
      </c>
      <c r="JC4305" s="103">
        <f t="shared" ca="1" si="1167"/>
        <v>1.1196213432835829</v>
      </c>
      <c r="JD4305" s="104">
        <f t="shared" si="1168"/>
        <v>1.1360000000000037E-2</v>
      </c>
      <c r="JE4305" s="102">
        <f t="shared" si="1169"/>
        <v>1.2099999999999334E-3</v>
      </c>
      <c r="JF4305" s="66">
        <f t="shared" ca="1" si="1157"/>
        <v>1.064523809523806E-2</v>
      </c>
      <c r="JG4305" s="66">
        <f t="shared" ca="1" si="1156"/>
        <v>-2.5047619047621365E-4</v>
      </c>
      <c r="JH4305" s="66">
        <f t="shared" ca="1" si="1170"/>
        <v>3.8732521330489054E-3</v>
      </c>
      <c r="JI4305" s="80">
        <f t="shared" ca="1" si="1171"/>
        <v>6.9228101066866376E-3</v>
      </c>
      <c r="JJ4305" s="118">
        <f t="shared" ca="1" si="1172"/>
        <v>11219.962730686966</v>
      </c>
    </row>
    <row r="4306" spans="253:270" x14ac:dyDescent="0.3">
      <c r="IS4306" s="74">
        <v>4304</v>
      </c>
      <c r="IT4306" s="90" t="str">
        <f t="shared" si="1158"/>
        <v>2015-09-27</v>
      </c>
      <c r="IU4306" s="101">
        <f t="shared" si="1159"/>
        <v>1.1190100000000001</v>
      </c>
      <c r="IV4306" s="102">
        <f t="shared" si="1160"/>
        <v>1.12487</v>
      </c>
      <c r="IW4306" s="102">
        <f t="shared" si="1161"/>
        <v>1.1147800000000001</v>
      </c>
      <c r="IX4306" s="103">
        <f t="shared" si="1162"/>
        <v>1.1245400000000001</v>
      </c>
      <c r="IY4306" s="112">
        <f t="shared" si="1163"/>
        <v>35612</v>
      </c>
      <c r="IZ4306" s="104">
        <f t="shared" ca="1" si="1164"/>
        <v>1.1255663636363638</v>
      </c>
      <c r="JA4306" s="102">
        <f t="shared" ca="1" si="1165"/>
        <v>1.1240866666666667</v>
      </c>
      <c r="JB4306" s="102">
        <f t="shared" ca="1" si="1166"/>
        <v>1.1157358823529409</v>
      </c>
      <c r="JC4306" s="103">
        <f t="shared" ca="1" si="1167"/>
        <v>1.1191022388059708</v>
      </c>
      <c r="JD4306" s="104">
        <f t="shared" si="1168"/>
        <v>1.0089999999999932E-2</v>
      </c>
      <c r="JE4306" s="102">
        <f t="shared" si="1169"/>
        <v>-5.5300000000000349E-3</v>
      </c>
      <c r="JF4306" s="66">
        <f t="shared" ca="1" si="1157"/>
        <v>1.1106666666666629E-2</v>
      </c>
      <c r="JG4306" s="66">
        <f t="shared" ca="1" si="1156"/>
        <v>-5.3285714285716563E-4</v>
      </c>
      <c r="JH4306" s="66">
        <f t="shared" ca="1" si="1170"/>
        <v>3.131376288521961E-3</v>
      </c>
      <c r="JI4306" s="80">
        <f t="shared" ca="1" si="1171"/>
        <v>7.0108997743698019E-3</v>
      </c>
      <c r="JJ4306" s="118">
        <f t="shared" ca="1" si="1172"/>
        <v>8234.0156430491024</v>
      </c>
    </row>
    <row r="4307" spans="253:270" x14ac:dyDescent="0.3">
      <c r="IS4307" s="74">
        <v>4305</v>
      </c>
      <c r="IT4307" s="90" t="str">
        <f t="shared" si="1158"/>
        <v>2015-09-28</v>
      </c>
      <c r="IU4307" s="101">
        <f t="shared" si="1159"/>
        <v>1.1246</v>
      </c>
      <c r="IV4307" s="102">
        <f t="shared" si="1160"/>
        <v>1.1282399999999999</v>
      </c>
      <c r="IW4307" s="102">
        <f t="shared" si="1161"/>
        <v>1.1194900000000001</v>
      </c>
      <c r="IX4307" s="103">
        <f t="shared" si="1162"/>
        <v>1.1250500000000001</v>
      </c>
      <c r="IY4307" s="112">
        <f t="shared" si="1163"/>
        <v>37201</v>
      </c>
      <c r="IZ4307" s="104">
        <f t="shared" ca="1" si="1164"/>
        <v>1.1249527272727273</v>
      </c>
      <c r="JA4307" s="102">
        <f t="shared" ca="1" si="1165"/>
        <v>1.1242671428571429</v>
      </c>
      <c r="JB4307" s="102">
        <f t="shared" ca="1" si="1166"/>
        <v>1.1163411764705879</v>
      </c>
      <c r="JC4307" s="103">
        <f t="shared" ca="1" si="1167"/>
        <v>1.1186147263681601</v>
      </c>
      <c r="JD4307" s="104">
        <f t="shared" si="1168"/>
        <v>8.7499999999998135E-3</v>
      </c>
      <c r="JE4307" s="102">
        <f t="shared" si="1169"/>
        <v>-4.5000000000006146E-4</v>
      </c>
      <c r="JF4307" s="66">
        <f t="shared" ca="1" si="1157"/>
        <v>1.109142857142853E-2</v>
      </c>
      <c r="JG4307" s="66">
        <f t="shared" ca="1" si="1156"/>
        <v>-3.928571428571683E-4</v>
      </c>
      <c r="JH4307" s="66">
        <f t="shared" ca="1" si="1170"/>
        <v>3.1420107085299918E-3</v>
      </c>
      <c r="JI4307" s="80">
        <f t="shared" ca="1" si="1171"/>
        <v>6.9817415911976113E-3</v>
      </c>
      <c r="JJ4307" s="118">
        <f t="shared" ca="1" si="1172"/>
        <v>8181.379223024056</v>
      </c>
    </row>
    <row r="4308" spans="253:270" x14ac:dyDescent="0.3">
      <c r="IS4308" s="74">
        <v>4306</v>
      </c>
      <c r="IT4308" s="90" t="str">
        <f t="shared" si="1158"/>
        <v>2015-09-29</v>
      </c>
      <c r="IU4308" s="101">
        <f t="shared" si="1159"/>
        <v>1.1251800000000001</v>
      </c>
      <c r="IV4308" s="102">
        <f t="shared" si="1160"/>
        <v>1.12626</v>
      </c>
      <c r="IW4308" s="102">
        <f t="shared" si="1161"/>
        <v>1.11581</v>
      </c>
      <c r="IX4308" s="103">
        <f t="shared" si="1162"/>
        <v>1.1177900000000001</v>
      </c>
      <c r="IY4308" s="112">
        <f t="shared" si="1163"/>
        <v>31009</v>
      </c>
      <c r="IZ4308" s="104">
        <f t="shared" ca="1" si="1164"/>
        <v>1.1241163636363636</v>
      </c>
      <c r="JA4308" s="102">
        <f t="shared" ca="1" si="1165"/>
        <v>1.1236071428571428</v>
      </c>
      <c r="JB4308" s="102">
        <f t="shared" ca="1" si="1166"/>
        <v>1.1168278431372545</v>
      </c>
      <c r="JC4308" s="103">
        <f t="shared" ca="1" si="1167"/>
        <v>1.1180901492537323</v>
      </c>
      <c r="JD4308" s="104">
        <f t="shared" si="1168"/>
        <v>1.045000000000007E-2</v>
      </c>
      <c r="JE4308" s="102">
        <f t="shared" si="1169"/>
        <v>7.3900000000000077E-3</v>
      </c>
      <c r="JF4308" s="66">
        <f t="shared" ca="1" si="1157"/>
        <v>1.1000952380952339E-2</v>
      </c>
      <c r="JG4308" s="66">
        <f t="shared" ca="1" si="1156"/>
        <v>4.4380952380950242E-4</v>
      </c>
      <c r="JH4308" s="66">
        <f t="shared" ca="1" si="1170"/>
        <v>3.1318059672942955E-3</v>
      </c>
      <c r="JI4308" s="80">
        <f t="shared" ca="1" si="1171"/>
        <v>6.8093895091651466E-3</v>
      </c>
      <c r="JJ4308" s="118">
        <f t="shared" ca="1" si="1172"/>
        <v>7272.7071155874028</v>
      </c>
    </row>
    <row r="4309" spans="253:270" x14ac:dyDescent="0.3">
      <c r="IS4309" s="74">
        <v>4307</v>
      </c>
      <c r="IT4309" s="90" t="str">
        <f t="shared" si="1158"/>
        <v>2015-09-30</v>
      </c>
      <c r="IU4309" s="101">
        <f t="shared" si="1159"/>
        <v>1.1176699999999999</v>
      </c>
      <c r="IV4309" s="102">
        <f t="shared" si="1160"/>
        <v>1.1209899999999999</v>
      </c>
      <c r="IW4309" s="102">
        <f t="shared" si="1161"/>
        <v>1.1135900000000001</v>
      </c>
      <c r="IX4309" s="103">
        <f t="shared" si="1162"/>
        <v>1.1195299999999999</v>
      </c>
      <c r="IY4309" s="112">
        <f t="shared" si="1163"/>
        <v>27700</v>
      </c>
      <c r="IZ4309" s="104">
        <f t="shared" ca="1" si="1164"/>
        <v>1.1232272727272727</v>
      </c>
      <c r="JA4309" s="102">
        <f t="shared" ca="1" si="1165"/>
        <v>1.1234480952380952</v>
      </c>
      <c r="JB4309" s="102">
        <f t="shared" ca="1" si="1166"/>
        <v>1.1172429411764702</v>
      </c>
      <c r="JC4309" s="103">
        <f t="shared" ca="1" si="1167"/>
        <v>1.1176032338308466</v>
      </c>
      <c r="JD4309" s="104">
        <f t="shared" si="1168"/>
        <v>7.3999999999998511E-3</v>
      </c>
      <c r="JE4309" s="102">
        <f t="shared" si="1169"/>
        <v>-1.8599999999999728E-3</v>
      </c>
      <c r="JF4309" s="66">
        <f t="shared" ca="1" si="1157"/>
        <v>1.0857142857142814E-2</v>
      </c>
      <c r="JG4309" s="66">
        <f t="shared" ca="1" si="1156"/>
        <v>-5.8095238095259185E-5</v>
      </c>
      <c r="JH4309" s="66">
        <f t="shared" ca="1" si="1170"/>
        <v>3.2231855624627278E-3</v>
      </c>
      <c r="JI4309" s="80">
        <f t="shared" ca="1" si="1171"/>
        <v>6.5679819463875296E-3</v>
      </c>
      <c r="JJ4309" s="118">
        <f t="shared" ca="1" si="1172"/>
        <v>7328.2148432695149</v>
      </c>
    </row>
    <row r="4310" spans="253:270" x14ac:dyDescent="0.3">
      <c r="IS4310" s="74">
        <v>4308</v>
      </c>
      <c r="IT4310" s="90" t="str">
        <f t="shared" si="1158"/>
        <v>2015-10-01</v>
      </c>
      <c r="IU4310" s="101">
        <f t="shared" si="1159"/>
        <v>1.11938</v>
      </c>
      <c r="IV4310" s="102">
        <f t="shared" si="1160"/>
        <v>1.13192</v>
      </c>
      <c r="IW4310" s="102">
        <f t="shared" si="1161"/>
        <v>1.11514</v>
      </c>
      <c r="IX4310" s="103">
        <f t="shared" si="1162"/>
        <v>1.12141</v>
      </c>
      <c r="IY4310" s="112">
        <f t="shared" si="1163"/>
        <v>45691</v>
      </c>
      <c r="IZ4310" s="104">
        <f t="shared" ca="1" si="1164"/>
        <v>1.1212127272727272</v>
      </c>
      <c r="JA4310" s="102">
        <f t="shared" ca="1" si="1165"/>
        <v>1.1238752380952381</v>
      </c>
      <c r="JB4310" s="102">
        <f t="shared" ca="1" si="1166"/>
        <v>1.1176827450980389</v>
      </c>
      <c r="JC4310" s="103">
        <f t="shared" ca="1" si="1167"/>
        <v>1.1171153233830853</v>
      </c>
      <c r="JD4310" s="104">
        <f t="shared" si="1168"/>
        <v>1.6780000000000017E-2</v>
      </c>
      <c r="JE4310" s="102">
        <f t="shared" si="1169"/>
        <v>-2.0299999999999763E-3</v>
      </c>
      <c r="JF4310" s="66">
        <f t="shared" ca="1" si="1157"/>
        <v>1.0913333333333299E-2</v>
      </c>
      <c r="JG4310" s="66">
        <f t="shared" ca="1" si="1156"/>
        <v>-6.5380952380953534E-4</v>
      </c>
      <c r="JH4310" s="66">
        <f t="shared" ca="1" si="1170"/>
        <v>3.314374656715744E-3</v>
      </c>
      <c r="JI4310" s="80">
        <f t="shared" ca="1" si="1171"/>
        <v>6.1384451856355514E-3</v>
      </c>
      <c r="JJ4310" s="118">
        <f t="shared" ca="1" si="1172"/>
        <v>7482.94101785147</v>
      </c>
    </row>
    <row r="4311" spans="253:270" x14ac:dyDescent="0.3">
      <c r="IS4311" s="74">
        <v>4309</v>
      </c>
      <c r="IT4311" s="90" t="str">
        <f t="shared" si="1158"/>
        <v>2015-10-04</v>
      </c>
      <c r="IU4311" s="101">
        <f t="shared" si="1159"/>
        <v>1.1223700000000001</v>
      </c>
      <c r="IV4311" s="102">
        <f t="shared" si="1160"/>
        <v>1.12903</v>
      </c>
      <c r="IW4311" s="102">
        <f t="shared" si="1161"/>
        <v>1.1174500000000001</v>
      </c>
      <c r="IX4311" s="103">
        <f t="shared" si="1162"/>
        <v>1.1190100000000001</v>
      </c>
      <c r="IY4311" s="112">
        <f t="shared" si="1163"/>
        <v>32139</v>
      </c>
      <c r="IZ4311" s="104">
        <f t="shared" ca="1" si="1164"/>
        <v>1.1201590909090908</v>
      </c>
      <c r="JA4311" s="102">
        <f t="shared" ca="1" si="1165"/>
        <v>1.1240357142857142</v>
      </c>
      <c r="JB4311" s="102">
        <f t="shared" ca="1" si="1166"/>
        <v>1.1178815686274506</v>
      </c>
      <c r="JC4311" s="103">
        <f t="shared" ca="1" si="1167"/>
        <v>1.1166213930348263</v>
      </c>
      <c r="JD4311" s="104">
        <f t="shared" si="1168"/>
        <v>1.1579999999999924E-2</v>
      </c>
      <c r="JE4311" s="102">
        <f t="shared" si="1169"/>
        <v>3.3600000000000296E-3</v>
      </c>
      <c r="JF4311" s="66">
        <f t="shared" ca="1" si="1157"/>
        <v>1.0950952380952349E-2</v>
      </c>
      <c r="JG4311" s="66">
        <f t="shared" ref="JG4311:JG4374" ca="1" si="1173">IF(IU4311&lt;&gt;"",IF($IS4311&gt;=JG$1,AVERAGE(INDIRECT(CONCATENATE("JE",$IS4311+2,":JE",$IS4311+2-JG$1))),""),"")</f>
        <v>-3.4333333333334099E-4</v>
      </c>
      <c r="JH4311" s="66">
        <f t="shared" ca="1" si="1170"/>
        <v>3.3172434120630231E-3</v>
      </c>
      <c r="JI4311" s="80">
        <f t="shared" ca="1" si="1171"/>
        <v>6.1686460143854736E-3</v>
      </c>
      <c r="JJ4311" s="118">
        <f t="shared" ca="1" si="1172"/>
        <v>7188.3549188885554</v>
      </c>
    </row>
    <row r="4312" spans="253:270" x14ac:dyDescent="0.3">
      <c r="IS4312" s="74">
        <v>4310</v>
      </c>
      <c r="IT4312" s="90" t="str">
        <f t="shared" si="1158"/>
        <v>2015-10-05</v>
      </c>
      <c r="IU4312" s="101">
        <f t="shared" si="1159"/>
        <v>1.1192</v>
      </c>
      <c r="IV4312" s="102">
        <f t="shared" si="1160"/>
        <v>1.1280300000000001</v>
      </c>
      <c r="IW4312" s="102">
        <f t="shared" si="1161"/>
        <v>1.1173</v>
      </c>
      <c r="IX4312" s="103">
        <f t="shared" si="1162"/>
        <v>1.1273500000000001</v>
      </c>
      <c r="IY4312" s="112">
        <f t="shared" si="1163"/>
        <v>25210</v>
      </c>
      <c r="IZ4312" s="104">
        <f t="shared" ca="1" si="1164"/>
        <v>1.1209190909090909</v>
      </c>
      <c r="JA4312" s="102">
        <f t="shared" ca="1" si="1165"/>
        <v>1.12452</v>
      </c>
      <c r="JB4312" s="102">
        <f t="shared" ca="1" si="1166"/>
        <v>1.1182980392156858</v>
      </c>
      <c r="JC4312" s="103">
        <f t="shared" ca="1" si="1167"/>
        <v>1.1161830348258712</v>
      </c>
      <c r="JD4312" s="104">
        <f t="shared" si="1168"/>
        <v>1.0730000000000128E-2</v>
      </c>
      <c r="JE4312" s="102">
        <f t="shared" si="1169"/>
        <v>-8.1500000000001016E-3</v>
      </c>
      <c r="JF4312" s="66">
        <f t="shared" ca="1" si="1157"/>
        <v>1.1195238095238067E-2</v>
      </c>
      <c r="JG4312" s="66">
        <f t="shared" ca="1" si="1173"/>
        <v>-7.0380952380953514E-4</v>
      </c>
      <c r="JH4312" s="66">
        <f t="shared" ca="1" si="1170"/>
        <v>3.0956891978972285E-3</v>
      </c>
      <c r="JI4312" s="80">
        <f t="shared" ca="1" si="1171"/>
        <v>6.3891846682987479E-3</v>
      </c>
      <c r="JJ4312" s="118">
        <f t="shared" ca="1" si="1172"/>
        <v>6986.6917652870052</v>
      </c>
    </row>
    <row r="4313" spans="253:270" x14ac:dyDescent="0.3">
      <c r="IS4313" s="74">
        <v>4311</v>
      </c>
      <c r="IT4313" s="90" t="str">
        <f t="shared" si="1158"/>
        <v>2015-10-06</v>
      </c>
      <c r="IU4313" s="101">
        <f t="shared" si="1159"/>
        <v>1.1277999999999999</v>
      </c>
      <c r="IV4313" s="102">
        <f t="shared" si="1160"/>
        <v>1.1285400000000001</v>
      </c>
      <c r="IW4313" s="102">
        <f t="shared" si="1161"/>
        <v>1.12124</v>
      </c>
      <c r="IX4313" s="103">
        <f t="shared" si="1162"/>
        <v>1.1238300000000001</v>
      </c>
      <c r="IY4313" s="112">
        <f t="shared" si="1163"/>
        <v>30052</v>
      </c>
      <c r="IZ4313" s="104">
        <f t="shared" ca="1" si="1164"/>
        <v>1.1219163636363636</v>
      </c>
      <c r="JA4313" s="102">
        <f t="shared" ca="1" si="1165"/>
        <v>1.124684761904762</v>
      </c>
      <c r="JB4313" s="102">
        <f t="shared" ca="1" si="1166"/>
        <v>1.1187923529411761</v>
      </c>
      <c r="JC4313" s="103">
        <f t="shared" ca="1" si="1167"/>
        <v>1.115725621890548</v>
      </c>
      <c r="JD4313" s="104">
        <f t="shared" si="1168"/>
        <v>7.3000000000000842E-3</v>
      </c>
      <c r="JE4313" s="102">
        <f t="shared" si="1169"/>
        <v>3.969999999999807E-3</v>
      </c>
      <c r="JF4313" s="66">
        <f t="shared" ca="1" si="1157"/>
        <v>1.1176666666666644E-2</v>
      </c>
      <c r="JG4313" s="66">
        <f t="shared" ca="1" si="1173"/>
        <v>-3.6238095238096851E-4</v>
      </c>
      <c r="JH4313" s="66">
        <f t="shared" ca="1" si="1170"/>
        <v>3.1177530574091894E-3</v>
      </c>
      <c r="JI4313" s="80">
        <f t="shared" ca="1" si="1171"/>
        <v>6.4380593828249318E-3</v>
      </c>
      <c r="JJ4313" s="118">
        <f t="shared" ca="1" si="1172"/>
        <v>6992.7155054806553</v>
      </c>
    </row>
    <row r="4314" spans="253:270" x14ac:dyDescent="0.3">
      <c r="IS4314" s="74">
        <v>4312</v>
      </c>
      <c r="IT4314" s="90" t="str">
        <f t="shared" si="1158"/>
        <v>2015-10-07</v>
      </c>
      <c r="IU4314" s="101">
        <f t="shared" si="1159"/>
        <v>1.1238699999999999</v>
      </c>
      <c r="IV4314" s="102">
        <f t="shared" si="1160"/>
        <v>1.13289</v>
      </c>
      <c r="IW4314" s="102">
        <f t="shared" si="1161"/>
        <v>1.12355</v>
      </c>
      <c r="IX4314" s="103">
        <f t="shared" si="1162"/>
        <v>1.12775</v>
      </c>
      <c r="IY4314" s="112">
        <f t="shared" si="1163"/>
        <v>32166</v>
      </c>
      <c r="IZ4314" s="104">
        <f t="shared" ca="1" si="1164"/>
        <v>1.1227427272727273</v>
      </c>
      <c r="JA4314" s="102">
        <f t="shared" ca="1" si="1165"/>
        <v>1.1250128571428573</v>
      </c>
      <c r="JB4314" s="102">
        <f t="shared" ca="1" si="1166"/>
        <v>1.1194650980392153</v>
      </c>
      <c r="JC4314" s="103">
        <f t="shared" ca="1" si="1167"/>
        <v>1.1153154726368166</v>
      </c>
      <c r="JD4314" s="104">
        <f t="shared" si="1168"/>
        <v>9.3399999999999039E-3</v>
      </c>
      <c r="JE4314" s="102">
        <f t="shared" si="1169"/>
        <v>-3.8800000000001056E-3</v>
      </c>
      <c r="JF4314" s="66">
        <f t="shared" ca="1" si="1157"/>
        <v>1.1217619047619028E-2</v>
      </c>
      <c r="JG4314" s="66">
        <f t="shared" ca="1" si="1173"/>
        <v>-5.2619047619049757E-4</v>
      </c>
      <c r="JH4314" s="66">
        <f t="shared" ca="1" si="1170"/>
        <v>3.0875647743533832E-3</v>
      </c>
      <c r="JI4314" s="80">
        <f t="shared" ca="1" si="1171"/>
        <v>6.4815668859506716E-3</v>
      </c>
      <c r="JJ4314" s="118">
        <f t="shared" ca="1" si="1172"/>
        <v>6997.714279233388</v>
      </c>
    </row>
    <row r="4315" spans="253:270" x14ac:dyDescent="0.3">
      <c r="IS4315" s="74">
        <v>4313</v>
      </c>
      <c r="IT4315" s="90" t="str">
        <f t="shared" si="1158"/>
        <v>2015-10-08</v>
      </c>
      <c r="IU4315" s="101">
        <f t="shared" si="1159"/>
        <v>1.12792</v>
      </c>
      <c r="IV4315" s="102">
        <f t="shared" si="1160"/>
        <v>1.1388</v>
      </c>
      <c r="IW4315" s="102">
        <f t="shared" si="1161"/>
        <v>1.1268</v>
      </c>
      <c r="IX4315" s="103">
        <f t="shared" si="1162"/>
        <v>1.13601</v>
      </c>
      <c r="IY4315" s="112">
        <f t="shared" si="1163"/>
        <v>31372</v>
      </c>
      <c r="IZ4315" s="104">
        <f t="shared" ca="1" si="1164"/>
        <v>1.1238872727272728</v>
      </c>
      <c r="JA4315" s="102">
        <f t="shared" ca="1" si="1165"/>
        <v>1.1253899999999999</v>
      </c>
      <c r="JB4315" s="102">
        <f t="shared" ca="1" si="1166"/>
        <v>1.1201966666666663</v>
      </c>
      <c r="JC4315" s="103">
        <f t="shared" ca="1" si="1167"/>
        <v>1.114995422885573</v>
      </c>
      <c r="JD4315" s="104">
        <f t="shared" si="1168"/>
        <v>1.2000000000000011E-2</v>
      </c>
      <c r="JE4315" s="102">
        <f t="shared" si="1169"/>
        <v>-8.0899999999999306E-3</v>
      </c>
      <c r="JF4315" s="66">
        <f t="shared" ca="1" si="1157"/>
        <v>1.1198571428571412E-2</v>
      </c>
      <c r="JG4315" s="66">
        <f t="shared" ca="1" si="1173"/>
        <v>-5.6476190476192499E-4</v>
      </c>
      <c r="JH4315" s="66">
        <f t="shared" ca="1" si="1170"/>
        <v>3.0814394992852447E-3</v>
      </c>
      <c r="JI4315" s="80">
        <f t="shared" ca="1" si="1171"/>
        <v>6.523915431882789E-3</v>
      </c>
      <c r="JJ4315" s="118">
        <f t="shared" ca="1" si="1172"/>
        <v>6684.5786961237282</v>
      </c>
    </row>
    <row r="4316" spans="253:270" x14ac:dyDescent="0.3">
      <c r="IS4316" s="74">
        <v>4314</v>
      </c>
      <c r="IT4316" s="90" t="str">
        <f t="shared" si="1158"/>
        <v>2015-10-11</v>
      </c>
      <c r="IU4316" s="101">
        <f t="shared" si="1159"/>
        <v>1.1366799999999999</v>
      </c>
      <c r="IV4316" s="102">
        <f t="shared" si="1160"/>
        <v>1.13974</v>
      </c>
      <c r="IW4316" s="102">
        <f t="shared" si="1161"/>
        <v>1.13571</v>
      </c>
      <c r="IX4316" s="103">
        <f t="shared" si="1162"/>
        <v>1.1359900000000001</v>
      </c>
      <c r="IY4316" s="112">
        <f t="shared" si="1163"/>
        <v>16346</v>
      </c>
      <c r="IZ4316" s="104">
        <f t="shared" ca="1" si="1164"/>
        <v>1.125296363636364</v>
      </c>
      <c r="JA4316" s="102">
        <f t="shared" ca="1" si="1165"/>
        <v>1.1254738095238093</v>
      </c>
      <c r="JB4316" s="102">
        <f t="shared" ca="1" si="1166"/>
        <v>1.1209972549019602</v>
      </c>
      <c r="JC4316" s="103">
        <f t="shared" ca="1" si="1167"/>
        <v>1.1147096019900506</v>
      </c>
      <c r="JD4316" s="104">
        <f t="shared" si="1168"/>
        <v>4.029999999999978E-3</v>
      </c>
      <c r="JE4316" s="102">
        <f t="shared" si="1169"/>
        <v>6.8999999999985739E-4</v>
      </c>
      <c r="JF4316" s="66">
        <f t="shared" ca="1" si="1157"/>
        <v>1.0937142857142841E-2</v>
      </c>
      <c r="JG4316" s="66">
        <f t="shared" ca="1" si="1173"/>
        <v>-2.3428571428573712E-4</v>
      </c>
      <c r="JH4316" s="66">
        <f t="shared" ca="1" si="1170"/>
        <v>3.4263421323860064E-3</v>
      </c>
      <c r="JI4316" s="80">
        <f t="shared" ca="1" si="1171"/>
        <v>6.4021942454491835E-3</v>
      </c>
      <c r="JJ4316" s="118">
        <f t="shared" ca="1" si="1172"/>
        <v>7612.252250882505</v>
      </c>
    </row>
    <row r="4317" spans="253:270" x14ac:dyDescent="0.3">
      <c r="IS4317" s="74">
        <v>4315</v>
      </c>
      <c r="IT4317" s="90" t="str">
        <f t="shared" si="1158"/>
        <v>2015-10-12</v>
      </c>
      <c r="IU4317" s="101">
        <f t="shared" si="1159"/>
        <v>1.1363799999999999</v>
      </c>
      <c r="IV4317" s="102">
        <f t="shared" si="1160"/>
        <v>1.1411800000000001</v>
      </c>
      <c r="IW4317" s="102">
        <f t="shared" si="1161"/>
        <v>1.13453</v>
      </c>
      <c r="IX4317" s="103">
        <f t="shared" si="1162"/>
        <v>1.1379600000000001</v>
      </c>
      <c r="IY4317" s="112">
        <f t="shared" si="1163"/>
        <v>24045</v>
      </c>
      <c r="IZ4317" s="104">
        <f t="shared" ca="1" si="1164"/>
        <v>1.1265163636363638</v>
      </c>
      <c r="JA4317" s="102">
        <f t="shared" ca="1" si="1165"/>
        <v>1.1257671428571427</v>
      </c>
      <c r="JB4317" s="102">
        <f t="shared" ca="1" si="1166"/>
        <v>1.1219703921568622</v>
      </c>
      <c r="JC4317" s="103">
        <f t="shared" ca="1" si="1167"/>
        <v>1.1144544278606974</v>
      </c>
      <c r="JD4317" s="104">
        <f t="shared" si="1168"/>
        <v>6.6500000000000448E-3</v>
      </c>
      <c r="JE4317" s="102">
        <f t="shared" si="1169"/>
        <v>-1.5800000000001369E-3</v>
      </c>
      <c r="JF4317" s="66">
        <f t="shared" ref="JF4317:JF4380" ca="1" si="1174">IF(IT4317&lt;&gt;"",IF($IS4317&gt;=JF$1,AVERAGE(INDIRECT(CONCATENATE("JD",$IS4317+2,":JD",$IS4317+2-JF$1))),""),"")</f>
        <v>1.0826190476190463E-2</v>
      </c>
      <c r="JG4317" s="66">
        <f t="shared" ca="1" si="1173"/>
        <v>-3.8904761904765125E-4</v>
      </c>
      <c r="JH4317" s="66">
        <f t="shared" ca="1" si="1170"/>
        <v>3.5242486212909807E-3</v>
      </c>
      <c r="JI4317" s="80">
        <f t="shared" ca="1" si="1171"/>
        <v>6.393566636163717E-3</v>
      </c>
      <c r="JJ4317" s="118">
        <f t="shared" ca="1" si="1172"/>
        <v>7622.1300398688554</v>
      </c>
    </row>
    <row r="4318" spans="253:270" x14ac:dyDescent="0.3">
      <c r="IS4318" s="74">
        <v>4316</v>
      </c>
      <c r="IT4318" s="90" t="str">
        <f t="shared" si="1158"/>
        <v>2015-10-13</v>
      </c>
      <c r="IU4318" s="101">
        <f t="shared" si="1159"/>
        <v>1.1381300000000001</v>
      </c>
      <c r="IV4318" s="102">
        <f t="shared" si="1160"/>
        <v>1.149</v>
      </c>
      <c r="IW4318" s="102">
        <f t="shared" si="1161"/>
        <v>1.13788</v>
      </c>
      <c r="IX4318" s="103">
        <f t="shared" si="1162"/>
        <v>1.1474899999999999</v>
      </c>
      <c r="IY4318" s="112">
        <f t="shared" si="1163"/>
        <v>27647</v>
      </c>
      <c r="IZ4318" s="104">
        <f t="shared" ca="1" si="1164"/>
        <v>1.1285563636363636</v>
      </c>
      <c r="JA4318" s="102">
        <f t="shared" ca="1" si="1165"/>
        <v>1.1267433333333332</v>
      </c>
      <c r="JB4318" s="102">
        <f t="shared" ca="1" si="1166"/>
        <v>1.1230847058823525</v>
      </c>
      <c r="JC4318" s="103">
        <f t="shared" ca="1" si="1167"/>
        <v>1.1142722388059707</v>
      </c>
      <c r="JD4318" s="104">
        <f t="shared" si="1168"/>
        <v>1.1120000000000019E-2</v>
      </c>
      <c r="JE4318" s="102">
        <f t="shared" si="1169"/>
        <v>-9.3599999999998129E-3</v>
      </c>
      <c r="JF4318" s="66">
        <f t="shared" ca="1" si="1174"/>
        <v>1.1015238095238083E-2</v>
      </c>
      <c r="JG4318" s="66">
        <f t="shared" ca="1" si="1173"/>
        <v>-1.0857142857143142E-3</v>
      </c>
      <c r="JH4318" s="66">
        <f t="shared" ca="1" si="1170"/>
        <v>3.4271209894960234E-3</v>
      </c>
      <c r="JI4318" s="80">
        <f t="shared" ca="1" si="1171"/>
        <v>6.5344964256945437E-3</v>
      </c>
      <c r="JJ4318" s="118">
        <f t="shared" ca="1" si="1172"/>
        <v>7616.9684704790598</v>
      </c>
    </row>
    <row r="4319" spans="253:270" x14ac:dyDescent="0.3">
      <c r="IS4319" s="74">
        <v>4317</v>
      </c>
      <c r="IT4319" s="90" t="str">
        <f t="shared" si="1158"/>
        <v>2015-10-14</v>
      </c>
      <c r="IU4319" s="101">
        <f t="shared" si="1159"/>
        <v>1.14744</v>
      </c>
      <c r="IV4319" s="102">
        <f t="shared" si="1160"/>
        <v>1.14961</v>
      </c>
      <c r="IW4319" s="102">
        <f t="shared" si="1161"/>
        <v>1.13639</v>
      </c>
      <c r="IX4319" s="103">
        <f t="shared" si="1162"/>
        <v>1.13866</v>
      </c>
      <c r="IY4319" s="112">
        <f t="shared" si="1163"/>
        <v>34986</v>
      </c>
      <c r="IZ4319" s="104">
        <f t="shared" ca="1" si="1164"/>
        <v>1.1304536363636364</v>
      </c>
      <c r="JA4319" s="102">
        <f t="shared" ca="1" si="1165"/>
        <v>1.1271885714285714</v>
      </c>
      <c r="JB4319" s="102">
        <f t="shared" ca="1" si="1166"/>
        <v>1.1239876470588233</v>
      </c>
      <c r="JC4319" s="103">
        <f t="shared" ca="1" si="1167"/>
        <v>1.114069004975125</v>
      </c>
      <c r="JD4319" s="104">
        <f t="shared" si="1168"/>
        <v>1.322000000000001E-2</v>
      </c>
      <c r="JE4319" s="102">
        <f t="shared" si="1169"/>
        <v>8.78000000000001E-3</v>
      </c>
      <c r="JF4319" s="66">
        <f t="shared" ca="1" si="1174"/>
        <v>1.1135238095238087E-2</v>
      </c>
      <c r="JG4319" s="66">
        <f t="shared" ca="1" si="1173"/>
        <v>-5.5809523809526756E-4</v>
      </c>
      <c r="JH4319" s="66">
        <f t="shared" ca="1" si="1170"/>
        <v>3.4579619913739741E-3</v>
      </c>
      <c r="JI4319" s="80">
        <f t="shared" ca="1" si="1171"/>
        <v>6.8546276471742615E-3</v>
      </c>
      <c r="JJ4319" s="118">
        <f t="shared" ca="1" si="1172"/>
        <v>7472.1973667408138</v>
      </c>
    </row>
    <row r="4320" spans="253:270" x14ac:dyDescent="0.3">
      <c r="IS4320" s="74">
        <v>4318</v>
      </c>
      <c r="IT4320" s="90" t="str">
        <f t="shared" si="1158"/>
        <v>2015-10-15</v>
      </c>
      <c r="IU4320" s="101">
        <f t="shared" si="1159"/>
        <v>1.14019</v>
      </c>
      <c r="IV4320" s="102">
        <f t="shared" si="1160"/>
        <v>1.1402699999999999</v>
      </c>
      <c r="IW4320" s="102">
        <f t="shared" si="1161"/>
        <v>1.1335500000000001</v>
      </c>
      <c r="IX4320" s="103">
        <f t="shared" si="1162"/>
        <v>1.1354500000000001</v>
      </c>
      <c r="IY4320" s="112">
        <f t="shared" si="1163"/>
        <v>26374</v>
      </c>
      <c r="IZ4320" s="104">
        <f t="shared" ca="1" si="1164"/>
        <v>1.1319009090909089</v>
      </c>
      <c r="JA4320" s="102">
        <f t="shared" ca="1" si="1165"/>
        <v>1.1268019047619047</v>
      </c>
      <c r="JB4320" s="102">
        <f t="shared" ca="1" si="1166"/>
        <v>1.1247429411764702</v>
      </c>
      <c r="JC4320" s="103">
        <f t="shared" ca="1" si="1167"/>
        <v>1.1138250746268665</v>
      </c>
      <c r="JD4320" s="104">
        <f t="shared" si="1168"/>
        <v>6.7199999999998372E-3</v>
      </c>
      <c r="JE4320" s="102">
        <f t="shared" si="1169"/>
        <v>4.7399999999999665E-3</v>
      </c>
      <c r="JF4320" s="66">
        <f t="shared" ca="1" si="1174"/>
        <v>1.0708571428571406E-2</v>
      </c>
      <c r="JG4320" s="66">
        <f t="shared" ca="1" si="1173"/>
        <v>3.4666666666663274E-4</v>
      </c>
      <c r="JH4320" s="66">
        <f t="shared" ca="1" si="1170"/>
        <v>3.4234767703723492E-3</v>
      </c>
      <c r="JI4320" s="80">
        <f t="shared" ca="1" si="1171"/>
        <v>6.2099822354882237E-3</v>
      </c>
      <c r="JJ4320" s="118">
        <f t="shared" ca="1" si="1172"/>
        <v>6711.5923709798562</v>
      </c>
    </row>
    <row r="4321" spans="253:270" x14ac:dyDescent="0.3">
      <c r="IS4321" s="74">
        <v>4319</v>
      </c>
      <c r="IT4321" s="90" t="str">
        <f t="shared" si="1158"/>
        <v>2015-10-18</v>
      </c>
      <c r="IU4321" s="101">
        <f t="shared" si="1159"/>
        <v>1.1365799999999999</v>
      </c>
      <c r="IV4321" s="102">
        <f t="shared" si="1160"/>
        <v>1.1379900000000001</v>
      </c>
      <c r="IW4321" s="102">
        <f t="shared" si="1161"/>
        <v>1.1306400000000001</v>
      </c>
      <c r="IX4321" s="103">
        <f t="shared" si="1162"/>
        <v>1.1329100000000001</v>
      </c>
      <c r="IY4321" s="112">
        <f t="shared" si="1163"/>
        <v>23851</v>
      </c>
      <c r="IZ4321" s="104">
        <f t="shared" ca="1" si="1164"/>
        <v>1.1329463636363637</v>
      </c>
      <c r="JA4321" s="102">
        <f t="shared" ca="1" si="1165"/>
        <v>1.1269119047619047</v>
      </c>
      <c r="JB4321" s="102">
        <f t="shared" ca="1" si="1166"/>
        <v>1.1253498039215684</v>
      </c>
      <c r="JC4321" s="103">
        <f t="shared" ca="1" si="1167"/>
        <v>1.113573134328359</v>
      </c>
      <c r="JD4321" s="104">
        <f t="shared" si="1168"/>
        <v>7.3499999999999677E-3</v>
      </c>
      <c r="JE4321" s="102">
        <f t="shared" si="1169"/>
        <v>3.6699999999998401E-3</v>
      </c>
      <c r="JF4321" s="66">
        <f t="shared" ca="1" si="1174"/>
        <v>1.0152857142857116E-2</v>
      </c>
      <c r="JG4321" s="66">
        <f t="shared" ca="1" si="1173"/>
        <v>-8.3809523809565326E-5</v>
      </c>
      <c r="JH4321" s="66">
        <f t="shared" ca="1" si="1170"/>
        <v>2.94261811326994E-3</v>
      </c>
      <c r="JI4321" s="80">
        <f t="shared" ca="1" si="1171"/>
        <v>5.6236850113227203E-3</v>
      </c>
      <c r="JJ4321" s="118">
        <f t="shared" ca="1" si="1172"/>
        <v>6663.9301261060345</v>
      </c>
    </row>
    <row r="4322" spans="253:270" x14ac:dyDescent="0.3">
      <c r="IS4322" s="74">
        <v>4320</v>
      </c>
      <c r="IT4322" s="90" t="str">
        <f t="shared" si="1158"/>
        <v>2015-10-19</v>
      </c>
      <c r="IU4322" s="101">
        <f t="shared" si="1159"/>
        <v>1.1331599999999999</v>
      </c>
      <c r="IV4322" s="102">
        <f t="shared" si="1160"/>
        <v>1.1387700000000001</v>
      </c>
      <c r="IW4322" s="102">
        <f t="shared" si="1161"/>
        <v>1.1324700000000001</v>
      </c>
      <c r="IX4322" s="103">
        <f t="shared" si="1162"/>
        <v>1.13469</v>
      </c>
      <c r="IY4322" s="112">
        <f t="shared" si="1163"/>
        <v>19110</v>
      </c>
      <c r="IZ4322" s="104">
        <f t="shared" ca="1" si="1164"/>
        <v>1.1343718181818183</v>
      </c>
      <c r="JA4322" s="102">
        <f t="shared" ca="1" si="1165"/>
        <v>1.1276595238095239</v>
      </c>
      <c r="JB4322" s="102">
        <f t="shared" ca="1" si="1166"/>
        <v>1.1259447058823526</v>
      </c>
      <c r="JC4322" s="103">
        <f t="shared" ca="1" si="1167"/>
        <v>1.1133604477611949</v>
      </c>
      <c r="JD4322" s="104">
        <f t="shared" si="1168"/>
        <v>6.2999999999999723E-3</v>
      </c>
      <c r="JE4322" s="102">
        <f t="shared" si="1169"/>
        <v>-1.5300000000000313E-3</v>
      </c>
      <c r="JF4322" s="66">
        <f t="shared" ca="1" si="1174"/>
        <v>9.7423809523809225E-3</v>
      </c>
      <c r="JG4322" s="66">
        <f t="shared" ca="1" si="1173"/>
        <v>-6.2333333333337783E-4</v>
      </c>
      <c r="JH4322" s="66">
        <f t="shared" ca="1" si="1170"/>
        <v>2.8487221943512948E-3</v>
      </c>
      <c r="JI4322" s="80">
        <f t="shared" ca="1" si="1171"/>
        <v>5.1751764021770877E-3</v>
      </c>
      <c r="JJ4322" s="118">
        <f t="shared" ca="1" si="1172"/>
        <v>7131.1646274161039</v>
      </c>
    </row>
    <row r="4323" spans="253:270" x14ac:dyDescent="0.3">
      <c r="IS4323" s="74">
        <v>4321</v>
      </c>
      <c r="IT4323" s="90" t="str">
        <f t="shared" si="1158"/>
        <v>2015-10-20</v>
      </c>
      <c r="IU4323" s="101">
        <f t="shared" si="1159"/>
        <v>1.13469</v>
      </c>
      <c r="IV4323" s="102">
        <f t="shared" si="1160"/>
        <v>1.1378200000000001</v>
      </c>
      <c r="IW4323" s="102">
        <f t="shared" si="1161"/>
        <v>1.1335</v>
      </c>
      <c r="IX4323" s="103">
        <f t="shared" si="1162"/>
        <v>1.1339600000000001</v>
      </c>
      <c r="IY4323" s="112">
        <f t="shared" si="1163"/>
        <v>19680</v>
      </c>
      <c r="IZ4323" s="104">
        <f t="shared" ca="1" si="1164"/>
        <v>1.1349727272727275</v>
      </c>
      <c r="JA4323" s="102">
        <f t="shared" ca="1" si="1165"/>
        <v>1.1286642857142859</v>
      </c>
      <c r="JB4323" s="102">
        <f t="shared" ca="1" si="1166"/>
        <v>1.1262929411764704</v>
      </c>
      <c r="JC4323" s="103">
        <f t="shared" ca="1" si="1167"/>
        <v>1.1131356218905479</v>
      </c>
      <c r="JD4323" s="104">
        <f t="shared" si="1168"/>
        <v>4.3200000000001015E-3</v>
      </c>
      <c r="JE4323" s="102">
        <f t="shared" si="1169"/>
        <v>7.299999999998974E-4</v>
      </c>
      <c r="JF4323" s="66">
        <f t="shared" ca="1" si="1174"/>
        <v>9.4971428571428394E-3</v>
      </c>
      <c r="JG4323" s="66">
        <f t="shared" ca="1" si="1173"/>
        <v>-8.8523809523814256E-4</v>
      </c>
      <c r="JH4323" s="66">
        <f t="shared" ca="1" si="1170"/>
        <v>3.0743534246393763E-3</v>
      </c>
      <c r="JI4323" s="80">
        <f t="shared" ca="1" si="1171"/>
        <v>4.9562578231945433E-3</v>
      </c>
      <c r="JJ4323" s="118">
        <f t="shared" ca="1" si="1172"/>
        <v>7492.8792518626105</v>
      </c>
    </row>
    <row r="4324" spans="253:270" x14ac:dyDescent="0.3">
      <c r="IS4324" s="74">
        <v>4322</v>
      </c>
      <c r="IT4324" s="90" t="str">
        <f t="shared" si="1158"/>
        <v>2015-10-21</v>
      </c>
      <c r="IU4324" s="101">
        <f t="shared" si="1159"/>
        <v>1.1341399999999999</v>
      </c>
      <c r="IV4324" s="102">
        <f t="shared" si="1160"/>
        <v>1.13517</v>
      </c>
      <c r="IW4324" s="102">
        <f t="shared" si="1161"/>
        <v>1.1101399999999999</v>
      </c>
      <c r="IX4324" s="103">
        <f t="shared" si="1162"/>
        <v>1.1109599999999999</v>
      </c>
      <c r="IY4324" s="112">
        <f t="shared" si="1163"/>
        <v>43154</v>
      </c>
      <c r="IZ4324" s="104">
        <f t="shared" ca="1" si="1164"/>
        <v>1.1338027272727274</v>
      </c>
      <c r="JA4324" s="102">
        <f t="shared" ca="1" si="1165"/>
        <v>1.1282976190476188</v>
      </c>
      <c r="JB4324" s="102">
        <f t="shared" ca="1" si="1166"/>
        <v>1.1262094117647059</v>
      </c>
      <c r="JC4324" s="103">
        <f t="shared" ca="1" si="1167"/>
        <v>1.1128731840796027</v>
      </c>
      <c r="JD4324" s="104">
        <f t="shared" si="1168"/>
        <v>2.5030000000000108E-2</v>
      </c>
      <c r="JE4324" s="102">
        <f t="shared" si="1169"/>
        <v>2.3179999999999978E-2</v>
      </c>
      <c r="JF4324" s="66">
        <f t="shared" ca="1" si="1174"/>
        <v>1.0173809523809509E-2</v>
      </c>
      <c r="JG4324" s="66">
        <f t="shared" ca="1" si="1173"/>
        <v>4.9619047619042789E-4</v>
      </c>
      <c r="JH4324" s="66">
        <f t="shared" ca="1" si="1170"/>
        <v>4.5165773769320358E-3</v>
      </c>
      <c r="JI4324" s="80">
        <f t="shared" ca="1" si="1171"/>
        <v>7.0049781456376827E-3</v>
      </c>
      <c r="JJ4324" s="118">
        <f t="shared" ca="1" si="1172"/>
        <v>7897.2955909471721</v>
      </c>
    </row>
    <row r="4325" spans="253:270" x14ac:dyDescent="0.3">
      <c r="IS4325" s="74">
        <v>4323</v>
      </c>
      <c r="IT4325" s="90" t="str">
        <f t="shared" si="1158"/>
        <v>2015-10-22</v>
      </c>
      <c r="IU4325" s="101">
        <f t="shared" si="1159"/>
        <v>1.11097</v>
      </c>
      <c r="IV4325" s="102">
        <f t="shared" si="1160"/>
        <v>1.11405</v>
      </c>
      <c r="IW4325" s="102">
        <f t="shared" si="1161"/>
        <v>1.0997399999999999</v>
      </c>
      <c r="IX4325" s="103">
        <f t="shared" si="1162"/>
        <v>1.1019399999999999</v>
      </c>
      <c r="IY4325" s="112">
        <f t="shared" si="1163"/>
        <v>40876</v>
      </c>
      <c r="IZ4325" s="104">
        <f t="shared" ca="1" si="1164"/>
        <v>1.1314563636363637</v>
      </c>
      <c r="JA4325" s="102">
        <f t="shared" ca="1" si="1165"/>
        <v>1.1272747619047616</v>
      </c>
      <c r="JB4325" s="102">
        <f t="shared" ca="1" si="1166"/>
        <v>1.1260272549019608</v>
      </c>
      <c r="JC4325" s="103">
        <f t="shared" ca="1" si="1167"/>
        <v>1.11259656716418</v>
      </c>
      <c r="JD4325" s="104">
        <f t="shared" si="1168"/>
        <v>1.4310000000000045E-2</v>
      </c>
      <c r="JE4325" s="102">
        <f t="shared" si="1169"/>
        <v>9.0300000000000935E-3</v>
      </c>
      <c r="JF4325" s="66">
        <f t="shared" ca="1" si="1174"/>
        <v>1.0229999999999993E-2</v>
      </c>
      <c r="JG4325" s="66">
        <f t="shared" ca="1" si="1173"/>
        <v>1.1566666666666312E-3</v>
      </c>
      <c r="JH4325" s="66">
        <f t="shared" ca="1" si="1170"/>
        <v>4.5601357540360939E-3</v>
      </c>
      <c r="JI4325" s="80">
        <f t="shared" ca="1" si="1171"/>
        <v>7.1235834570699862E-3</v>
      </c>
      <c r="JJ4325" s="118">
        <f t="shared" ca="1" si="1172"/>
        <v>7942.5075522587376</v>
      </c>
    </row>
    <row r="4326" spans="253:270" x14ac:dyDescent="0.3">
      <c r="IS4326" s="74">
        <v>4324</v>
      </c>
      <c r="IT4326" s="90" t="str">
        <f t="shared" si="1158"/>
        <v>2015-10-25</v>
      </c>
      <c r="IU4326" s="101">
        <f t="shared" si="1159"/>
        <v>1.1006499999999999</v>
      </c>
      <c r="IV4326" s="102">
        <f t="shared" si="1160"/>
        <v>1.1069100000000001</v>
      </c>
      <c r="IW4326" s="102">
        <f t="shared" si="1161"/>
        <v>1.1004700000000001</v>
      </c>
      <c r="IX4326" s="103">
        <f t="shared" si="1162"/>
        <v>1.10599</v>
      </c>
      <c r="IY4326" s="112">
        <f t="shared" si="1163"/>
        <v>25187</v>
      </c>
      <c r="IZ4326" s="104">
        <f t="shared" ca="1" si="1164"/>
        <v>1.128727272727273</v>
      </c>
      <c r="JA4326" s="102">
        <f t="shared" ca="1" si="1165"/>
        <v>1.1265842857142854</v>
      </c>
      <c r="JB4326" s="102">
        <f t="shared" ca="1" si="1166"/>
        <v>1.1259909803921566</v>
      </c>
      <c r="JC4326" s="103">
        <f t="shared" ca="1" si="1167"/>
        <v>1.1123229353233839</v>
      </c>
      <c r="JD4326" s="104">
        <f t="shared" si="1168"/>
        <v>6.4400000000000013E-3</v>
      </c>
      <c r="JE4326" s="102">
        <f t="shared" si="1169"/>
        <v>-5.3400000000001224E-3</v>
      </c>
      <c r="JF4326" s="66">
        <f t="shared" ca="1" si="1174"/>
        <v>9.9957142857142779E-3</v>
      </c>
      <c r="JG4326" s="66">
        <f t="shared" ca="1" si="1173"/>
        <v>8.4476190476186674E-4</v>
      </c>
      <c r="JH4326" s="66">
        <f t="shared" ca="1" si="1170"/>
        <v>4.6220285913568231E-3</v>
      </c>
      <c r="JI4326" s="80">
        <f t="shared" ca="1" si="1171"/>
        <v>7.2565737809622459E-3</v>
      </c>
      <c r="JJ4326" s="118">
        <f t="shared" ca="1" si="1172"/>
        <v>7599.3955500173552</v>
      </c>
    </row>
    <row r="4327" spans="253:270" x14ac:dyDescent="0.3">
      <c r="IS4327" s="74">
        <v>4325</v>
      </c>
      <c r="IT4327" s="90" t="str">
        <f t="shared" si="1158"/>
        <v>2015-10-26</v>
      </c>
      <c r="IU4327" s="101">
        <f t="shared" si="1159"/>
        <v>1.10564</v>
      </c>
      <c r="IV4327" s="102">
        <f t="shared" si="1160"/>
        <v>1.10816</v>
      </c>
      <c r="IW4327" s="102">
        <f t="shared" si="1161"/>
        <v>1.1031</v>
      </c>
      <c r="IX4327" s="103">
        <f t="shared" si="1162"/>
        <v>1.10466</v>
      </c>
      <c r="IY4327" s="112">
        <f t="shared" si="1163"/>
        <v>24082</v>
      </c>
      <c r="IZ4327" s="104">
        <f t="shared" ca="1" si="1164"/>
        <v>1.125879090909091</v>
      </c>
      <c r="JA4327" s="102">
        <f t="shared" ca="1" si="1165"/>
        <v>1.1256376190476189</v>
      </c>
      <c r="JB4327" s="102">
        <f t="shared" ca="1" si="1166"/>
        <v>1.1260296078431371</v>
      </c>
      <c r="JC4327" s="103">
        <f t="shared" ca="1" si="1167"/>
        <v>1.1120705472636823</v>
      </c>
      <c r="JD4327" s="104">
        <f t="shared" si="1168"/>
        <v>5.0600000000000644E-3</v>
      </c>
      <c r="JE4327" s="102">
        <f t="shared" si="1169"/>
        <v>9.7999999999998089E-4</v>
      </c>
      <c r="JF4327" s="66">
        <f t="shared" ca="1" si="1174"/>
        <v>9.7561904761904739E-3</v>
      </c>
      <c r="JG4327" s="66">
        <f t="shared" ca="1" si="1173"/>
        <v>1.1547619047618674E-3</v>
      </c>
      <c r="JH4327" s="66">
        <f t="shared" ca="1" si="1170"/>
        <v>4.7397694098929655E-3</v>
      </c>
      <c r="JI4327" s="80">
        <f t="shared" ca="1" si="1171"/>
        <v>7.1153011642232219E-3</v>
      </c>
      <c r="JJ4327" s="118">
        <f t="shared" ca="1" si="1172"/>
        <v>7588.571155455149</v>
      </c>
    </row>
    <row r="4328" spans="253:270" x14ac:dyDescent="0.3">
      <c r="IS4328" s="74">
        <v>4326</v>
      </c>
      <c r="IT4328" s="90" t="str">
        <f t="shared" si="1158"/>
        <v>2015-10-27</v>
      </c>
      <c r="IU4328" s="101">
        <f t="shared" si="1159"/>
        <v>1.10467</v>
      </c>
      <c r="IV4328" s="102">
        <f t="shared" si="1160"/>
        <v>1.1096999999999999</v>
      </c>
      <c r="IW4328" s="102">
        <f t="shared" si="1161"/>
        <v>1.0898000000000001</v>
      </c>
      <c r="IX4328" s="103">
        <f t="shared" si="1162"/>
        <v>1.0925100000000001</v>
      </c>
      <c r="IY4328" s="112">
        <f t="shared" si="1163"/>
        <v>38903</v>
      </c>
      <c r="IZ4328" s="104">
        <f t="shared" ca="1" si="1164"/>
        <v>1.1217472727272728</v>
      </c>
      <c r="JA4328" s="102">
        <f t="shared" ca="1" si="1165"/>
        <v>1.1240880952380952</v>
      </c>
      <c r="JB4328" s="102">
        <f t="shared" ca="1" si="1166"/>
        <v>1.1256439215686271</v>
      </c>
      <c r="JC4328" s="103">
        <f t="shared" ca="1" si="1167"/>
        <v>1.1117281592039809</v>
      </c>
      <c r="JD4328" s="104">
        <f t="shared" si="1168"/>
        <v>1.9899999999999807E-2</v>
      </c>
      <c r="JE4328" s="102">
        <f t="shared" si="1169"/>
        <v>1.2159999999999949E-2</v>
      </c>
      <c r="JF4328" s="66">
        <f t="shared" ca="1" si="1174"/>
        <v>1.0287142857142854E-2</v>
      </c>
      <c r="JG4328" s="66">
        <f t="shared" ca="1" si="1173"/>
        <v>1.7552380952380584E-3</v>
      </c>
      <c r="JH4328" s="66">
        <f t="shared" ca="1" si="1170"/>
        <v>5.1995330768913346E-3</v>
      </c>
      <c r="JI4328" s="80">
        <f t="shared" ca="1" si="1171"/>
        <v>7.4774127299345183E-3</v>
      </c>
      <c r="JJ4328" s="118">
        <f t="shared" ca="1" si="1172"/>
        <v>7679.7527218316563</v>
      </c>
    </row>
    <row r="4329" spans="253:270" x14ac:dyDescent="0.3">
      <c r="IS4329" s="74">
        <v>4327</v>
      </c>
      <c r="IT4329" s="90" t="str">
        <f t="shared" si="1158"/>
        <v>2015-10-28</v>
      </c>
      <c r="IU4329" s="101">
        <f t="shared" si="1159"/>
        <v>1.0927500000000001</v>
      </c>
      <c r="IV4329" s="102">
        <f t="shared" si="1160"/>
        <v>1.0987</v>
      </c>
      <c r="IW4329" s="102">
        <f t="shared" si="1161"/>
        <v>1.0904400000000001</v>
      </c>
      <c r="IX4329" s="103">
        <f t="shared" si="1162"/>
        <v>1.0979099999999999</v>
      </c>
      <c r="IY4329" s="112">
        <f t="shared" si="1163"/>
        <v>32124</v>
      </c>
      <c r="IZ4329" s="104">
        <f t="shared" ca="1" si="1164"/>
        <v>1.11724</v>
      </c>
      <c r="JA4329" s="102">
        <f t="shared" ca="1" si="1165"/>
        <v>1.1231414285714283</v>
      </c>
      <c r="JB4329" s="102">
        <f t="shared" ca="1" si="1166"/>
        <v>1.1251280392156859</v>
      </c>
      <c r="JC4329" s="103">
        <f t="shared" ca="1" si="1167"/>
        <v>1.1115343781094535</v>
      </c>
      <c r="JD4329" s="104">
        <f t="shared" si="1168"/>
        <v>8.2599999999999341E-3</v>
      </c>
      <c r="JE4329" s="102">
        <f t="shared" si="1169"/>
        <v>-5.1599999999998314E-3</v>
      </c>
      <c r="JF4329" s="66">
        <f t="shared" ca="1" si="1174"/>
        <v>1.0182857142857134E-2</v>
      </c>
      <c r="JG4329" s="66">
        <f t="shared" ca="1" si="1173"/>
        <v>1.1576190476190185E-3</v>
      </c>
      <c r="JH4329" s="66">
        <f t="shared" ca="1" si="1170"/>
        <v>5.2171531580767231E-3</v>
      </c>
      <c r="JI4329" s="80">
        <f t="shared" ca="1" si="1171"/>
        <v>7.5046511957026218E-3</v>
      </c>
      <c r="JJ4329" s="118">
        <f t="shared" ca="1" si="1172"/>
        <v>7693.8170531974929</v>
      </c>
    </row>
    <row r="4330" spans="253:270" x14ac:dyDescent="0.3">
      <c r="IS4330" s="74">
        <v>4328</v>
      </c>
      <c r="IT4330" s="90" t="str">
        <f t="shared" si="1158"/>
        <v>2015-10-29</v>
      </c>
      <c r="IU4330" s="101">
        <f t="shared" si="1159"/>
        <v>1.09815</v>
      </c>
      <c r="IV4330" s="102">
        <f t="shared" si="1160"/>
        <v>1.10738</v>
      </c>
      <c r="IW4330" s="102">
        <f t="shared" si="1161"/>
        <v>1.0966100000000001</v>
      </c>
      <c r="IX4330" s="103">
        <f t="shared" si="1162"/>
        <v>1.1011200000000001</v>
      </c>
      <c r="IY4330" s="112">
        <f t="shared" si="1163"/>
        <v>39970</v>
      </c>
      <c r="IZ4330" s="104">
        <f t="shared" ca="1" si="1164"/>
        <v>1.1138272727272729</v>
      </c>
      <c r="JA4330" s="102">
        <f t="shared" ca="1" si="1165"/>
        <v>1.1222647619047617</v>
      </c>
      <c r="JB4330" s="102">
        <f t="shared" ca="1" si="1166"/>
        <v>1.1243837254901958</v>
      </c>
      <c r="JC4330" s="103">
        <f t="shared" ca="1" si="1167"/>
        <v>1.1114357213930357</v>
      </c>
      <c r="JD4330" s="104">
        <f t="shared" si="1168"/>
        <v>1.0769999999999946E-2</v>
      </c>
      <c r="JE4330" s="102">
        <f t="shared" si="1169"/>
        <v>-2.9700000000001392E-3</v>
      </c>
      <c r="JF4330" s="66">
        <f t="shared" ca="1" si="1174"/>
        <v>1.0343333333333329E-2</v>
      </c>
      <c r="JG4330" s="66">
        <f t="shared" ca="1" si="1173"/>
        <v>1.1047619047618678E-3</v>
      </c>
      <c r="JH4330" s="66">
        <f t="shared" ca="1" si="1170"/>
        <v>5.1807889942724495E-3</v>
      </c>
      <c r="JI4330" s="80">
        <f t="shared" ca="1" si="1171"/>
        <v>7.5295864801699511E-3</v>
      </c>
      <c r="JJ4330" s="118">
        <f t="shared" ca="1" si="1172"/>
        <v>7990.7878783071055</v>
      </c>
    </row>
    <row r="4331" spans="253:270" x14ac:dyDescent="0.3">
      <c r="IS4331" s="74">
        <v>4329</v>
      </c>
      <c r="IT4331" s="90" t="str">
        <f t="shared" si="1158"/>
        <v>2015-11-01</v>
      </c>
      <c r="IU4331" s="101">
        <f t="shared" si="1159"/>
        <v>1.10402</v>
      </c>
      <c r="IV4331" s="102">
        <f t="shared" si="1160"/>
        <v>1.10538</v>
      </c>
      <c r="IW4331" s="102">
        <f t="shared" si="1161"/>
        <v>1.1001300000000001</v>
      </c>
      <c r="IX4331" s="103">
        <f t="shared" si="1162"/>
        <v>1.10165</v>
      </c>
      <c r="IY4331" s="112">
        <f t="shared" si="1163"/>
        <v>23888</v>
      </c>
      <c r="IZ4331" s="104">
        <f t="shared" ca="1" si="1164"/>
        <v>1.1107545454545455</v>
      </c>
      <c r="JA4331" s="102">
        <f t="shared" ca="1" si="1165"/>
        <v>1.1213238095238094</v>
      </c>
      <c r="JB4331" s="102">
        <f t="shared" ca="1" si="1166"/>
        <v>1.1231960784313724</v>
      </c>
      <c r="JC4331" s="103">
        <f t="shared" ca="1" si="1167"/>
        <v>1.1113242786069661</v>
      </c>
      <c r="JD4331" s="104">
        <f t="shared" si="1168"/>
        <v>5.2499999999999769E-3</v>
      </c>
      <c r="JE4331" s="102">
        <f t="shared" si="1169"/>
        <v>2.3699999999999832E-3</v>
      </c>
      <c r="JF4331" s="66">
        <f t="shared" ca="1" si="1174"/>
        <v>9.7942857142857085E-3</v>
      </c>
      <c r="JG4331" s="66">
        <f t="shared" ca="1" si="1173"/>
        <v>1.3142857142856752E-3</v>
      </c>
      <c r="JH4331" s="66">
        <f t="shared" ca="1" si="1170"/>
        <v>5.079524322900591E-3</v>
      </c>
      <c r="JI4331" s="80">
        <f t="shared" ca="1" si="1171"/>
        <v>7.5006041480026042E-3</v>
      </c>
      <c r="JJ4331" s="118">
        <f t="shared" ca="1" si="1172"/>
        <v>7288.5285566801449</v>
      </c>
    </row>
    <row r="4332" spans="253:270" x14ac:dyDescent="0.3">
      <c r="IS4332" s="74">
        <v>4330</v>
      </c>
      <c r="IT4332" s="90" t="str">
        <f t="shared" si="1158"/>
        <v>2015-11-02</v>
      </c>
      <c r="IU4332" s="101">
        <f t="shared" si="1159"/>
        <v>1.10158</v>
      </c>
      <c r="IV4332" s="102">
        <f t="shared" si="1160"/>
        <v>1.1030800000000001</v>
      </c>
      <c r="IW4332" s="102">
        <f t="shared" si="1161"/>
        <v>1.0936999999999999</v>
      </c>
      <c r="IX4332" s="103">
        <f t="shared" si="1162"/>
        <v>1.09676</v>
      </c>
      <c r="IY4332" s="112">
        <f t="shared" si="1163"/>
        <v>23113</v>
      </c>
      <c r="IZ4332" s="104">
        <f t="shared" ca="1" si="1164"/>
        <v>1.1074681818181817</v>
      </c>
      <c r="JA4332" s="102">
        <f t="shared" ca="1" si="1165"/>
        <v>1.1202642857142857</v>
      </c>
      <c r="JB4332" s="102">
        <f t="shared" ca="1" si="1166"/>
        <v>1.1221156862745099</v>
      </c>
      <c r="JC4332" s="103">
        <f t="shared" ca="1" si="1167"/>
        <v>1.1111174129353241</v>
      </c>
      <c r="JD4332" s="104">
        <f t="shared" si="1168"/>
        <v>9.380000000000166E-3</v>
      </c>
      <c r="JE4332" s="102">
        <f t="shared" si="1169"/>
        <v>4.8200000000000465E-3</v>
      </c>
      <c r="JF4332" s="66">
        <f t="shared" ca="1" si="1174"/>
        <v>9.6895238095238145E-3</v>
      </c>
      <c r="JG4332" s="66">
        <f t="shared" ca="1" si="1173"/>
        <v>1.3838095238094855E-3</v>
      </c>
      <c r="JH4332" s="66">
        <f t="shared" ca="1" si="1170"/>
        <v>5.0642787068704712E-3</v>
      </c>
      <c r="JI4332" s="80">
        <f t="shared" ca="1" si="1171"/>
        <v>7.525967412069243E-3</v>
      </c>
      <c r="JJ4332" s="118">
        <f t="shared" ca="1" si="1172"/>
        <v>7362.5762266938564</v>
      </c>
    </row>
    <row r="4333" spans="253:270" x14ac:dyDescent="0.3">
      <c r="IS4333" s="74">
        <v>4331</v>
      </c>
      <c r="IT4333" s="90" t="str">
        <f t="shared" si="1158"/>
        <v>2015-11-03</v>
      </c>
      <c r="IU4333" s="101">
        <f t="shared" si="1159"/>
        <v>1.0967899999999999</v>
      </c>
      <c r="IV4333" s="102">
        <f t="shared" si="1160"/>
        <v>1.09694</v>
      </c>
      <c r="IW4333" s="102">
        <f t="shared" si="1161"/>
        <v>1.08453</v>
      </c>
      <c r="IX4333" s="103">
        <f t="shared" si="1162"/>
        <v>1.0867599999999999</v>
      </c>
      <c r="IY4333" s="112">
        <f t="shared" si="1163"/>
        <v>31451</v>
      </c>
      <c r="IZ4333" s="104">
        <f t="shared" ca="1" si="1164"/>
        <v>1.103110909090909</v>
      </c>
      <c r="JA4333" s="102">
        <f t="shared" ca="1" si="1165"/>
        <v>1.1183314285714285</v>
      </c>
      <c r="JB4333" s="102">
        <f t="shared" ca="1" si="1166"/>
        <v>1.1212364705882352</v>
      </c>
      <c r="JC4333" s="103">
        <f t="shared" ca="1" si="1167"/>
        <v>1.1109074129353242</v>
      </c>
      <c r="JD4333" s="104">
        <f t="shared" si="1168"/>
        <v>1.2410000000000032E-2</v>
      </c>
      <c r="JE4333" s="102">
        <f t="shared" si="1169"/>
        <v>1.0029999999999983E-2</v>
      </c>
      <c r="JF4333" s="66">
        <f t="shared" ca="1" si="1174"/>
        <v>9.7695238095238095E-3</v>
      </c>
      <c r="JG4333" s="66">
        <f t="shared" ca="1" si="1173"/>
        <v>2.2495238095237755E-3</v>
      </c>
      <c r="JH4333" s="66">
        <f t="shared" ca="1" si="1170"/>
        <v>5.0932695796843336E-3</v>
      </c>
      <c r="JI4333" s="80">
        <f t="shared" ca="1" si="1171"/>
        <v>7.4244393575031951E-3</v>
      </c>
      <c r="JJ4333" s="118">
        <f t="shared" ca="1" si="1172"/>
        <v>7342.7206216077793</v>
      </c>
    </row>
    <row r="4334" spans="253:270" x14ac:dyDescent="0.3">
      <c r="IS4334" s="74">
        <v>4332</v>
      </c>
      <c r="IT4334" s="90" t="str">
        <f t="shared" si="1158"/>
        <v>2015-11-04</v>
      </c>
      <c r="IU4334" s="101">
        <f t="shared" si="1159"/>
        <v>1.0866400000000001</v>
      </c>
      <c r="IV4334" s="102">
        <f t="shared" si="1160"/>
        <v>1.08995</v>
      </c>
      <c r="IW4334" s="102">
        <f t="shared" si="1161"/>
        <v>1.0834600000000001</v>
      </c>
      <c r="IX4334" s="103">
        <f t="shared" si="1162"/>
        <v>1.08847</v>
      </c>
      <c r="IY4334" s="112">
        <f t="shared" si="1163"/>
        <v>30582</v>
      </c>
      <c r="IZ4334" s="104">
        <f t="shared" ca="1" si="1164"/>
        <v>1.0989754545454544</v>
      </c>
      <c r="JA4334" s="102">
        <f t="shared" ca="1" si="1165"/>
        <v>1.1166476190476193</v>
      </c>
      <c r="JB4334" s="102">
        <f t="shared" ca="1" si="1166"/>
        <v>1.1205233333333333</v>
      </c>
      <c r="JC4334" s="103">
        <f t="shared" ca="1" si="1167"/>
        <v>1.1106900000000008</v>
      </c>
      <c r="JD4334" s="104">
        <f t="shared" si="1168"/>
        <v>6.4899999999998847E-3</v>
      </c>
      <c r="JE4334" s="102">
        <f t="shared" si="1169"/>
        <v>-1.8299999999999983E-3</v>
      </c>
      <c r="JF4334" s="66">
        <f t="shared" ca="1" si="1174"/>
        <v>9.7309523809523714E-3</v>
      </c>
      <c r="JG4334" s="66">
        <f t="shared" ca="1" si="1173"/>
        <v>1.9733333333333083E-3</v>
      </c>
      <c r="JH4334" s="66">
        <f t="shared" ca="1" si="1170"/>
        <v>5.1148466483197401E-3</v>
      </c>
      <c r="JI4334" s="80">
        <f t="shared" ca="1" si="1171"/>
        <v>7.4630801335216091E-3</v>
      </c>
      <c r="JJ4334" s="118">
        <f t="shared" ca="1" si="1172"/>
        <v>7347.3045240215461</v>
      </c>
    </row>
    <row r="4335" spans="253:270" x14ac:dyDescent="0.3">
      <c r="IS4335" s="74">
        <v>4333</v>
      </c>
      <c r="IT4335" s="90" t="str">
        <f t="shared" si="1158"/>
        <v>2015-11-05</v>
      </c>
      <c r="IU4335" s="101">
        <f t="shared" si="1159"/>
        <v>1.0883799999999999</v>
      </c>
      <c r="IV4335" s="102">
        <f t="shared" si="1160"/>
        <v>1.0894699999999999</v>
      </c>
      <c r="IW4335" s="102">
        <f t="shared" si="1161"/>
        <v>1.07081</v>
      </c>
      <c r="IX4335" s="103">
        <f t="shared" si="1162"/>
        <v>1.0744400000000001</v>
      </c>
      <c r="IY4335" s="112">
        <f t="shared" si="1163"/>
        <v>37207</v>
      </c>
      <c r="IZ4335" s="104">
        <f t="shared" ca="1" si="1164"/>
        <v>1.0956554545454544</v>
      </c>
      <c r="JA4335" s="102">
        <f t="shared" ca="1" si="1165"/>
        <v>1.1141090476190478</v>
      </c>
      <c r="JB4335" s="102">
        <f t="shared" ca="1" si="1166"/>
        <v>1.1196525490196079</v>
      </c>
      <c r="JC4335" s="103">
        <f t="shared" ca="1" si="1167"/>
        <v>1.1104171641791054</v>
      </c>
      <c r="JD4335" s="104">
        <f t="shared" si="1168"/>
        <v>1.8659999999999899E-2</v>
      </c>
      <c r="JE4335" s="102">
        <f t="shared" si="1169"/>
        <v>1.3939999999999841E-2</v>
      </c>
      <c r="JF4335" s="66">
        <f t="shared" ca="1" si="1174"/>
        <v>1.0174761904761895E-2</v>
      </c>
      <c r="JG4335" s="66">
        <f t="shared" ca="1" si="1173"/>
        <v>2.8219047619047347E-3</v>
      </c>
      <c r="JH4335" s="66">
        <f t="shared" ca="1" si="1170"/>
        <v>5.4547206458500667E-3</v>
      </c>
      <c r="JI4335" s="80">
        <f t="shared" ca="1" si="1171"/>
        <v>7.7566159895908846E-3</v>
      </c>
      <c r="JJ4335" s="118">
        <f t="shared" ca="1" si="1172"/>
        <v>7527.1142290242969</v>
      </c>
    </row>
    <row r="4336" spans="253:270" x14ac:dyDescent="0.3">
      <c r="IS4336" s="74">
        <v>4334</v>
      </c>
      <c r="IT4336" s="90" t="str">
        <f t="shared" si="1158"/>
        <v>2015-11-08</v>
      </c>
      <c r="IU4336" s="101">
        <f t="shared" si="1159"/>
        <v>1.07328</v>
      </c>
      <c r="IV4336" s="102">
        <f t="shared" si="1160"/>
        <v>1.0790900000000001</v>
      </c>
      <c r="IW4336" s="102">
        <f t="shared" si="1161"/>
        <v>1.0721000000000001</v>
      </c>
      <c r="IX4336" s="103">
        <f t="shared" si="1162"/>
        <v>1.0751900000000001</v>
      </c>
      <c r="IY4336" s="112">
        <f t="shared" si="1163"/>
        <v>27960</v>
      </c>
      <c r="IZ4336" s="104">
        <f t="shared" ca="1" si="1164"/>
        <v>1.0932236363636363</v>
      </c>
      <c r="JA4336" s="102">
        <f t="shared" ca="1" si="1165"/>
        <v>1.1112128571428574</v>
      </c>
      <c r="JB4336" s="102">
        <f t="shared" ca="1" si="1166"/>
        <v>1.1188043137254902</v>
      </c>
      <c r="JC4336" s="103">
        <f t="shared" ca="1" si="1167"/>
        <v>1.1101225373134336</v>
      </c>
      <c r="JD4336" s="104">
        <f t="shared" si="1168"/>
        <v>6.9900000000000517E-3</v>
      </c>
      <c r="JE4336" s="102">
        <f t="shared" si="1169"/>
        <v>-1.9100000000000783E-3</v>
      </c>
      <c r="JF4336" s="66">
        <f t="shared" ca="1" si="1174"/>
        <v>9.9361904761904683E-3</v>
      </c>
      <c r="JG4336" s="66">
        <f t="shared" ca="1" si="1173"/>
        <v>3.1161904761904417E-3</v>
      </c>
      <c r="JH4336" s="66">
        <f t="shared" ca="1" si="1170"/>
        <v>5.4791791844351397E-3</v>
      </c>
      <c r="JI4336" s="80">
        <f t="shared" ca="1" si="1171"/>
        <v>7.448136536643276E-3</v>
      </c>
      <c r="JJ4336" s="118">
        <f t="shared" ca="1" si="1172"/>
        <v>7516.0625854975187</v>
      </c>
    </row>
    <row r="4337" spans="253:270" x14ac:dyDescent="0.3">
      <c r="IS4337" s="74">
        <v>4335</v>
      </c>
      <c r="IT4337" s="90" t="str">
        <f t="shared" si="1158"/>
        <v>2015-11-09</v>
      </c>
      <c r="IU4337" s="101">
        <f t="shared" si="1159"/>
        <v>1.0752200000000001</v>
      </c>
      <c r="IV4337" s="102">
        <f t="shared" si="1160"/>
        <v>1.0764899999999999</v>
      </c>
      <c r="IW4337" s="102">
        <f t="shared" si="1161"/>
        <v>1.0675300000000001</v>
      </c>
      <c r="IX4337" s="103">
        <f t="shared" si="1162"/>
        <v>1.07254</v>
      </c>
      <c r="IY4337" s="112">
        <f t="shared" si="1163"/>
        <v>28504</v>
      </c>
      <c r="IZ4337" s="104">
        <f t="shared" ca="1" si="1164"/>
        <v>1.0901827272727269</v>
      </c>
      <c r="JA4337" s="102">
        <f t="shared" ca="1" si="1165"/>
        <v>1.1081914285714285</v>
      </c>
      <c r="JB4337" s="102">
        <f t="shared" ca="1" si="1166"/>
        <v>1.1178490196078432</v>
      </c>
      <c r="JC4337" s="103">
        <f t="shared" ca="1" si="1167"/>
        <v>1.1097463184079608</v>
      </c>
      <c r="JD4337" s="104">
        <f t="shared" si="1168"/>
        <v>8.959999999999857E-3</v>
      </c>
      <c r="JE4337" s="102">
        <f t="shared" si="1169"/>
        <v>2.6800000000000157E-3</v>
      </c>
      <c r="JF4337" s="66">
        <f t="shared" ca="1" si="1174"/>
        <v>1.0170952380952367E-2</v>
      </c>
      <c r="JG4337" s="66">
        <f t="shared" ca="1" si="1173"/>
        <v>3.2109523809523539E-3</v>
      </c>
      <c r="JH4337" s="66">
        <f t="shared" ca="1" si="1170"/>
        <v>5.3245253799321752E-3</v>
      </c>
      <c r="JI4337" s="80">
        <f t="shared" ca="1" si="1171"/>
        <v>7.4293010020246558E-3</v>
      </c>
      <c r="JJ4337" s="118">
        <f t="shared" ca="1" si="1172"/>
        <v>6961.1848601797938</v>
      </c>
    </row>
    <row r="4338" spans="253:270" x14ac:dyDescent="0.3">
      <c r="IS4338" s="74">
        <v>4336</v>
      </c>
      <c r="IT4338" s="90" t="str">
        <f t="shared" si="1158"/>
        <v>2015-11-10</v>
      </c>
      <c r="IU4338" s="101">
        <f t="shared" si="1159"/>
        <v>1.07239</v>
      </c>
      <c r="IV4338" s="102">
        <f t="shared" si="1160"/>
        <v>1.07748</v>
      </c>
      <c r="IW4338" s="102">
        <f t="shared" si="1161"/>
        <v>1.07064</v>
      </c>
      <c r="IX4338" s="103">
        <f t="shared" si="1162"/>
        <v>1.0745499999999999</v>
      </c>
      <c r="IY4338" s="112">
        <f t="shared" si="1163"/>
        <v>26025</v>
      </c>
      <c r="IZ4338" s="104">
        <f t="shared" ca="1" si="1164"/>
        <v>1.0874454545454546</v>
      </c>
      <c r="JA4338" s="102">
        <f t="shared" ca="1" si="1165"/>
        <v>1.1051719047619046</v>
      </c>
      <c r="JB4338" s="102">
        <f t="shared" ca="1" si="1166"/>
        <v>1.116729411764706</v>
      </c>
      <c r="JC4338" s="103">
        <f t="shared" ca="1" si="1167"/>
        <v>1.1094465671641798</v>
      </c>
      <c r="JD4338" s="104">
        <f t="shared" si="1168"/>
        <v>6.8399999999999572E-3</v>
      </c>
      <c r="JE4338" s="102">
        <f t="shared" si="1169"/>
        <v>-2.1599999999999397E-3</v>
      </c>
      <c r="JF4338" s="66">
        <f t="shared" ca="1" si="1174"/>
        <v>1.0179999999999982E-2</v>
      </c>
      <c r="JG4338" s="66">
        <f t="shared" ca="1" si="1173"/>
        <v>3.1833333333333158E-3</v>
      </c>
      <c r="JH4338" s="66">
        <f t="shared" ca="1" si="1170"/>
        <v>5.3186930009256218E-3</v>
      </c>
      <c r="JI4338" s="80">
        <f t="shared" ca="1" si="1171"/>
        <v>7.448114707656721E-3</v>
      </c>
      <c r="JJ4338" s="118">
        <f t="shared" ca="1" si="1172"/>
        <v>6897.720827692292</v>
      </c>
    </row>
    <row r="4339" spans="253:270" x14ac:dyDescent="0.3">
      <c r="IS4339" s="74">
        <v>4337</v>
      </c>
      <c r="IT4339" s="90" t="str">
        <f t="shared" si="1158"/>
        <v>2015-11-11</v>
      </c>
      <c r="IU4339" s="101">
        <f t="shared" si="1159"/>
        <v>1.07457</v>
      </c>
      <c r="IV4339" s="102">
        <f t="shared" si="1160"/>
        <v>1.0832900000000001</v>
      </c>
      <c r="IW4339" s="102">
        <f t="shared" si="1161"/>
        <v>1.06921</v>
      </c>
      <c r="IX4339" s="103">
        <f t="shared" si="1162"/>
        <v>1.0816699999999999</v>
      </c>
      <c r="IY4339" s="112">
        <f t="shared" si="1163"/>
        <v>42680</v>
      </c>
      <c r="IZ4339" s="104">
        <f t="shared" ca="1" si="1164"/>
        <v>1.0864600000000002</v>
      </c>
      <c r="JA4339" s="102">
        <f t="shared" ca="1" si="1165"/>
        <v>1.1020376190476189</v>
      </c>
      <c r="JB4339" s="102">
        <f t="shared" ca="1" si="1166"/>
        <v>1.1159215686274511</v>
      </c>
      <c r="JC4339" s="103">
        <f t="shared" ca="1" si="1167"/>
        <v>1.1091165671641798</v>
      </c>
      <c r="JD4339" s="104">
        <f t="shared" si="1168"/>
        <v>1.4080000000000092E-2</v>
      </c>
      <c r="JE4339" s="102">
        <f t="shared" si="1169"/>
        <v>-7.0999999999998842E-3</v>
      </c>
      <c r="JF4339" s="66">
        <f t="shared" ca="1" si="1174"/>
        <v>1.0320952380952366E-2</v>
      </c>
      <c r="JG4339" s="66">
        <f t="shared" ca="1" si="1173"/>
        <v>3.2909523809523601E-3</v>
      </c>
      <c r="JH4339" s="66">
        <f t="shared" ca="1" si="1170"/>
        <v>5.380598218433395E-3</v>
      </c>
      <c r="JI4339" s="80">
        <f t="shared" ca="1" si="1171"/>
        <v>7.2805389025825491E-3</v>
      </c>
      <c r="JJ4339" s="118">
        <f t="shared" ca="1" si="1172"/>
        <v>7404.1790831726657</v>
      </c>
    </row>
    <row r="4340" spans="253:270" x14ac:dyDescent="0.3">
      <c r="IS4340" s="74">
        <v>4338</v>
      </c>
      <c r="IT4340" s="90" t="str">
        <f t="shared" si="1158"/>
        <v>2015-11-12</v>
      </c>
      <c r="IU4340" s="101">
        <f t="shared" si="1159"/>
        <v>1.0815399999999999</v>
      </c>
      <c r="IV4340" s="102">
        <f t="shared" si="1160"/>
        <v>1.08178</v>
      </c>
      <c r="IW4340" s="102">
        <f t="shared" si="1161"/>
        <v>1.07152</v>
      </c>
      <c r="IX4340" s="103">
        <f t="shared" si="1162"/>
        <v>1.0777099999999999</v>
      </c>
      <c r="IY4340" s="112">
        <f t="shared" si="1163"/>
        <v>34752</v>
      </c>
      <c r="IZ4340" s="104">
        <f t="shared" ca="1" si="1164"/>
        <v>1.0846236363636363</v>
      </c>
      <c r="JA4340" s="102">
        <f t="shared" ca="1" si="1165"/>
        <v>1.0991352380952379</v>
      </c>
      <c r="JB4340" s="102">
        <f t="shared" ca="1" si="1166"/>
        <v>1.1152405882352945</v>
      </c>
      <c r="JC4340" s="103">
        <f t="shared" ca="1" si="1167"/>
        <v>1.1088454726368164</v>
      </c>
      <c r="JD4340" s="104">
        <f t="shared" si="1168"/>
        <v>1.0259999999999936E-2</v>
      </c>
      <c r="JE4340" s="102">
        <f t="shared" si="1169"/>
        <v>3.8300000000000001E-3</v>
      </c>
      <c r="JF4340" s="66">
        <f t="shared" ca="1" si="1174"/>
        <v>1.0179999999999982E-2</v>
      </c>
      <c r="JG4340" s="66">
        <f t="shared" ca="1" si="1173"/>
        <v>3.055238095238074E-3</v>
      </c>
      <c r="JH4340" s="66">
        <f t="shared" ca="1" si="1170"/>
        <v>5.3414355124192349E-3</v>
      </c>
      <c r="JI4340" s="80">
        <f t="shared" ca="1" si="1171"/>
        <v>7.1784244318835594E-3</v>
      </c>
      <c r="JJ4340" s="118">
        <f t="shared" ca="1" si="1172"/>
        <v>7397.5357988786791</v>
      </c>
    </row>
    <row r="4341" spans="253:270" x14ac:dyDescent="0.3">
      <c r="IS4341" s="74">
        <v>4339</v>
      </c>
      <c r="IT4341" s="90" t="str">
        <f t="shared" si="1158"/>
        <v>2015-11-15</v>
      </c>
      <c r="IU4341" s="101">
        <f t="shared" si="1159"/>
        <v>1.0746</v>
      </c>
      <c r="IV4341" s="102">
        <f t="shared" si="1160"/>
        <v>1.0759399999999999</v>
      </c>
      <c r="IW4341" s="102">
        <f t="shared" si="1161"/>
        <v>1.0675699999999999</v>
      </c>
      <c r="IX4341" s="103">
        <f t="shared" si="1162"/>
        <v>1.06871</v>
      </c>
      <c r="IY4341" s="112">
        <f t="shared" si="1163"/>
        <v>28947</v>
      </c>
      <c r="IZ4341" s="104">
        <f t="shared" ca="1" si="1164"/>
        <v>1.0816772727272728</v>
      </c>
      <c r="JA4341" s="102">
        <f t="shared" ca="1" si="1165"/>
        <v>1.0959571428571426</v>
      </c>
      <c r="JB4341" s="102">
        <f t="shared" ca="1" si="1166"/>
        <v>1.114320392156863</v>
      </c>
      <c r="JC4341" s="103">
        <f t="shared" ca="1" si="1167"/>
        <v>1.1085267164179111</v>
      </c>
      <c r="JD4341" s="104">
        <f t="shared" si="1168"/>
        <v>8.3699999999999886E-3</v>
      </c>
      <c r="JE4341" s="102">
        <f t="shared" si="1169"/>
        <v>5.8899999999999508E-3</v>
      </c>
      <c r="JF4341" s="66">
        <f t="shared" ca="1" si="1174"/>
        <v>1.0258571428571419E-2</v>
      </c>
      <c r="JG4341" s="66">
        <f t="shared" ca="1" si="1173"/>
        <v>3.1099999999999778E-3</v>
      </c>
      <c r="JH4341" s="66">
        <f t="shared" ca="1" si="1170"/>
        <v>5.3019513799519215E-3</v>
      </c>
      <c r="JI4341" s="80">
        <f t="shared" ca="1" si="1171"/>
        <v>7.1954343990113584E-3</v>
      </c>
      <c r="JJ4341" s="118">
        <f t="shared" ca="1" si="1172"/>
        <v>7350.1493245355578</v>
      </c>
    </row>
    <row r="4342" spans="253:270" x14ac:dyDescent="0.3">
      <c r="IS4342" s="74">
        <v>4340</v>
      </c>
      <c r="IT4342" s="90" t="str">
        <f t="shared" si="1158"/>
        <v>2015-11-16</v>
      </c>
      <c r="IU4342" s="101">
        <f t="shared" si="1159"/>
        <v>1.0687</v>
      </c>
      <c r="IV4342" s="102">
        <f t="shared" si="1160"/>
        <v>1.06914</v>
      </c>
      <c r="IW4342" s="102">
        <f t="shared" si="1161"/>
        <v>1.06318</v>
      </c>
      <c r="IX4342" s="103">
        <f t="shared" si="1162"/>
        <v>1.0644</v>
      </c>
      <c r="IY4342" s="112">
        <f t="shared" si="1163"/>
        <v>27486</v>
      </c>
      <c r="IZ4342" s="104">
        <f t="shared" ca="1" si="1164"/>
        <v>1.0782909090909087</v>
      </c>
      <c r="JA4342" s="102">
        <f t="shared" ca="1" si="1165"/>
        <v>1.0926947619047616</v>
      </c>
      <c r="JB4342" s="102">
        <f t="shared" ca="1" si="1166"/>
        <v>1.1132854901960787</v>
      </c>
      <c r="JC4342" s="103">
        <f t="shared" ca="1" si="1167"/>
        <v>1.1081881094527368</v>
      </c>
      <c r="JD4342" s="104">
        <f t="shared" si="1168"/>
        <v>5.9599999999999653E-3</v>
      </c>
      <c r="JE4342" s="102">
        <f t="shared" si="1169"/>
        <v>4.2999999999999705E-3</v>
      </c>
      <c r="JF4342" s="66">
        <f t="shared" ca="1" si="1174"/>
        <v>1.0192380952380942E-2</v>
      </c>
      <c r="JG4342" s="66">
        <f t="shared" ca="1" si="1173"/>
        <v>3.1399999999999839E-3</v>
      </c>
      <c r="JH4342" s="66">
        <f t="shared" ca="1" si="1170"/>
        <v>5.3463400073249026E-3</v>
      </c>
      <c r="JI4342" s="80">
        <f t="shared" ca="1" si="1171"/>
        <v>7.1990191130789447E-3</v>
      </c>
      <c r="JJ4342" s="118">
        <f t="shared" ca="1" si="1172"/>
        <v>7231.6407289530816</v>
      </c>
    </row>
    <row r="4343" spans="253:270" x14ac:dyDescent="0.3">
      <c r="IS4343" s="74">
        <v>4341</v>
      </c>
      <c r="IT4343" s="90" t="str">
        <f t="shared" si="1158"/>
        <v>2015-11-17</v>
      </c>
      <c r="IU4343" s="101">
        <f t="shared" si="1159"/>
        <v>1.0643400000000001</v>
      </c>
      <c r="IV4343" s="102">
        <f t="shared" si="1160"/>
        <v>1.06934</v>
      </c>
      <c r="IW4343" s="102">
        <f t="shared" si="1161"/>
        <v>1.06186</v>
      </c>
      <c r="IX4343" s="103">
        <f t="shared" si="1162"/>
        <v>1.06612</v>
      </c>
      <c r="IY4343" s="112">
        <f t="shared" si="1163"/>
        <v>26843</v>
      </c>
      <c r="IZ4343" s="104">
        <f t="shared" ca="1" si="1164"/>
        <v>1.0755054545454545</v>
      </c>
      <c r="JA4343" s="102">
        <f t="shared" ca="1" si="1165"/>
        <v>1.0894295238095235</v>
      </c>
      <c r="JB4343" s="102">
        <f t="shared" ca="1" si="1166"/>
        <v>1.1122217647058825</v>
      </c>
      <c r="JC4343" s="103">
        <f t="shared" ca="1" si="1167"/>
        <v>1.1078506965174135</v>
      </c>
      <c r="JD4343" s="104">
        <f t="shared" si="1168"/>
        <v>7.4799999999999311E-3</v>
      </c>
      <c r="JE4343" s="102">
        <f t="shared" si="1169"/>
        <v>-1.7799999999998928E-3</v>
      </c>
      <c r="JF4343" s="66">
        <f t="shared" ca="1" si="1174"/>
        <v>1.0248571428571416E-2</v>
      </c>
      <c r="JG4343" s="66">
        <f t="shared" ca="1" si="1173"/>
        <v>3.1280952380952289E-3</v>
      </c>
      <c r="JH4343" s="66">
        <f t="shared" ca="1" si="1170"/>
        <v>5.3112210825529606E-3</v>
      </c>
      <c r="JI4343" s="80">
        <f t="shared" ca="1" si="1171"/>
        <v>7.2069342395908228E-3</v>
      </c>
      <c r="JJ4343" s="118">
        <f t="shared" ca="1" si="1172"/>
        <v>6814.5763273692928</v>
      </c>
    </row>
    <row r="4344" spans="253:270" x14ac:dyDescent="0.3">
      <c r="IS4344" s="74">
        <v>4342</v>
      </c>
      <c r="IT4344" s="90" t="str">
        <f t="shared" si="1158"/>
        <v>2015-11-18</v>
      </c>
      <c r="IU4344" s="101">
        <f t="shared" si="1159"/>
        <v>1.0661</v>
      </c>
      <c r="IV4344" s="102">
        <f t="shared" si="1160"/>
        <v>1.07647</v>
      </c>
      <c r="IW4344" s="102">
        <f t="shared" si="1161"/>
        <v>1.06565</v>
      </c>
      <c r="IX4344" s="103">
        <f t="shared" si="1162"/>
        <v>1.0735699999999999</v>
      </c>
      <c r="IY4344" s="112">
        <f t="shared" si="1163"/>
        <v>31365</v>
      </c>
      <c r="IZ4344" s="104">
        <f t="shared" ca="1" si="1164"/>
        <v>1.0743063636363634</v>
      </c>
      <c r="JA4344" s="102">
        <f t="shared" ca="1" si="1165"/>
        <v>1.0865538095238092</v>
      </c>
      <c r="JB4344" s="102">
        <f t="shared" ca="1" si="1166"/>
        <v>1.1112945098039217</v>
      </c>
      <c r="JC4344" s="103">
        <f t="shared" ca="1" si="1167"/>
        <v>1.1075178109452739</v>
      </c>
      <c r="JD4344" s="104">
        <f t="shared" si="1168"/>
        <v>1.0820000000000052E-2</v>
      </c>
      <c r="JE4344" s="102">
        <f t="shared" si="1169"/>
        <v>-7.4699999999998656E-3</v>
      </c>
      <c r="JF4344" s="66">
        <f t="shared" ca="1" si="1174"/>
        <v>1.0558095238095224E-2</v>
      </c>
      <c r="JG4344" s="66">
        <f t="shared" ca="1" si="1173"/>
        <v>2.7376190476190495E-3</v>
      </c>
      <c r="JH4344" s="66">
        <f t="shared" ca="1" si="1170"/>
        <v>5.143452258336503E-3</v>
      </c>
      <c r="JI4344" s="80">
        <f t="shared" ca="1" si="1171"/>
        <v>7.5406984044121142E-3</v>
      </c>
      <c r="JJ4344" s="118">
        <f t="shared" ca="1" si="1172"/>
        <v>6317.05921993839</v>
      </c>
    </row>
    <row r="4345" spans="253:270" x14ac:dyDescent="0.3">
      <c r="IS4345" s="74">
        <v>4343</v>
      </c>
      <c r="IT4345" s="90" t="str">
        <f t="shared" si="1158"/>
        <v>2015-11-19</v>
      </c>
      <c r="IU4345" s="101">
        <f t="shared" si="1159"/>
        <v>1.07365</v>
      </c>
      <c r="IV4345" s="102">
        <f t="shared" si="1160"/>
        <v>1.0740400000000001</v>
      </c>
      <c r="IW4345" s="102">
        <f t="shared" si="1161"/>
        <v>1.06416</v>
      </c>
      <c r="IX4345" s="103">
        <f t="shared" si="1162"/>
        <v>1.06487</v>
      </c>
      <c r="IY4345" s="112">
        <f t="shared" si="1163"/>
        <v>26337</v>
      </c>
      <c r="IZ4345" s="104">
        <f t="shared" ca="1" si="1164"/>
        <v>1.0721609090909092</v>
      </c>
      <c r="JA4345" s="102">
        <f t="shared" ca="1" si="1165"/>
        <v>1.0843590476190474</v>
      </c>
      <c r="JB4345" s="102">
        <f t="shared" ca="1" si="1166"/>
        <v>1.1100549019607844</v>
      </c>
      <c r="JC4345" s="103">
        <f t="shared" ca="1" si="1167"/>
        <v>1.1071445273631846</v>
      </c>
      <c r="JD4345" s="104">
        <f t="shared" si="1168"/>
        <v>9.8800000000001109E-3</v>
      </c>
      <c r="JE4345" s="102">
        <f t="shared" si="1169"/>
        <v>8.78000000000001E-3</v>
      </c>
      <c r="JF4345" s="66">
        <f t="shared" ca="1" si="1174"/>
        <v>9.8366666666666516E-3</v>
      </c>
      <c r="JG4345" s="66">
        <f t="shared" ca="1" si="1173"/>
        <v>2.0519047619047652E-3</v>
      </c>
      <c r="JH4345" s="66">
        <f t="shared" ca="1" si="1170"/>
        <v>3.997923667454579E-3</v>
      </c>
      <c r="JI4345" s="80">
        <f t="shared" ca="1" si="1171"/>
        <v>6.1831180445495347E-3</v>
      </c>
      <c r="JJ4345" s="118">
        <f t="shared" ca="1" si="1172"/>
        <v>5860.0660127228421</v>
      </c>
    </row>
    <row r="4346" spans="253:270" x14ac:dyDescent="0.3">
      <c r="IS4346" s="74">
        <v>4344</v>
      </c>
      <c r="IT4346" s="90" t="str">
        <f t="shared" si="1158"/>
        <v>2015-11-22</v>
      </c>
      <c r="IU4346" s="101">
        <f t="shared" si="1159"/>
        <v>1.06437</v>
      </c>
      <c r="IV4346" s="102">
        <f t="shared" si="1160"/>
        <v>1.06579</v>
      </c>
      <c r="IW4346" s="102">
        <f t="shared" si="1161"/>
        <v>1.0594300000000001</v>
      </c>
      <c r="IX4346" s="103">
        <f t="shared" si="1162"/>
        <v>1.0637300000000001</v>
      </c>
      <c r="IY4346" s="112">
        <f t="shared" si="1163"/>
        <v>26374</v>
      </c>
      <c r="IZ4346" s="104">
        <f t="shared" ca="1" si="1164"/>
        <v>1.0711872727272727</v>
      </c>
      <c r="JA4346" s="102">
        <f t="shared" ca="1" si="1165"/>
        <v>1.0825395238095237</v>
      </c>
      <c r="JB4346" s="102">
        <f t="shared" ca="1" si="1166"/>
        <v>1.1086725490196079</v>
      </c>
      <c r="JC4346" s="103">
        <f t="shared" ca="1" si="1167"/>
        <v>1.1067862686567167</v>
      </c>
      <c r="JD4346" s="104">
        <f t="shared" si="1168"/>
        <v>6.3599999999999213E-3</v>
      </c>
      <c r="JE4346" s="102">
        <f t="shared" si="1169"/>
        <v>6.3999999999997392E-4</v>
      </c>
      <c r="JF4346" s="66">
        <f t="shared" ca="1" si="1174"/>
        <v>9.4580952380952186E-3</v>
      </c>
      <c r="JG4346" s="66">
        <f t="shared" ca="1" si="1173"/>
        <v>1.6523809523809501E-3</v>
      </c>
      <c r="JH4346" s="66">
        <f t="shared" ca="1" si="1170"/>
        <v>3.9322725999672683E-3</v>
      </c>
      <c r="JI4346" s="80">
        <f t="shared" ca="1" si="1171"/>
        <v>5.987278501529289E-3</v>
      </c>
      <c r="JJ4346" s="118">
        <f t="shared" ca="1" si="1172"/>
        <v>5482.6294265225906</v>
      </c>
    </row>
    <row r="4347" spans="253:270" x14ac:dyDescent="0.3">
      <c r="IS4347" s="74">
        <v>4345</v>
      </c>
      <c r="IT4347" s="90" t="str">
        <f t="shared" si="1158"/>
        <v>2015-11-23</v>
      </c>
      <c r="IU4347" s="101">
        <f t="shared" si="1159"/>
        <v>1.06369</v>
      </c>
      <c r="IV4347" s="102">
        <f t="shared" si="1160"/>
        <v>1.0674399999999999</v>
      </c>
      <c r="IW4347" s="102">
        <f t="shared" si="1161"/>
        <v>1.0620499999999999</v>
      </c>
      <c r="IX4347" s="103">
        <f t="shared" si="1162"/>
        <v>1.0644</v>
      </c>
      <c r="IY4347" s="112">
        <f t="shared" si="1163"/>
        <v>27341</v>
      </c>
      <c r="IZ4347" s="104">
        <f t="shared" ca="1" si="1164"/>
        <v>1.0702063636363635</v>
      </c>
      <c r="JA4347" s="102">
        <f t="shared" ca="1" si="1165"/>
        <v>1.0805590476190474</v>
      </c>
      <c r="JB4347" s="102">
        <f t="shared" ca="1" si="1166"/>
        <v>1.1073509803921571</v>
      </c>
      <c r="JC4347" s="103">
        <f t="shared" ca="1" si="1167"/>
        <v>1.1064035820895526</v>
      </c>
      <c r="JD4347" s="104">
        <f t="shared" si="1168"/>
        <v>5.3900000000000059E-3</v>
      </c>
      <c r="JE4347" s="102">
        <f t="shared" si="1169"/>
        <v>-7.0999999999998842E-4</v>
      </c>
      <c r="JF4347" s="66">
        <f t="shared" ca="1" si="1174"/>
        <v>9.4080952380952189E-3</v>
      </c>
      <c r="JG4347" s="66">
        <f t="shared" ca="1" si="1173"/>
        <v>1.872857142857147E-3</v>
      </c>
      <c r="JH4347" s="66">
        <f t="shared" ca="1" si="1170"/>
        <v>3.9767546220835486E-3</v>
      </c>
      <c r="JI4347" s="80">
        <f t="shared" ca="1" si="1171"/>
        <v>5.808303697012936E-3</v>
      </c>
      <c r="JJ4347" s="118">
        <f t="shared" ca="1" si="1172"/>
        <v>5407.8983997520527</v>
      </c>
    </row>
    <row r="4348" spans="253:270" x14ac:dyDescent="0.3">
      <c r="IS4348" s="74">
        <v>4346</v>
      </c>
      <c r="IT4348" s="90" t="str">
        <f t="shared" si="1158"/>
        <v>2015-11-24</v>
      </c>
      <c r="IU4348" s="101">
        <f t="shared" si="1159"/>
        <v>1.0645800000000001</v>
      </c>
      <c r="IV4348" s="102">
        <f t="shared" si="1160"/>
        <v>1.0690200000000001</v>
      </c>
      <c r="IW4348" s="102">
        <f t="shared" si="1161"/>
        <v>1.0567800000000001</v>
      </c>
      <c r="IX4348" s="103">
        <f t="shared" si="1162"/>
        <v>1.0625500000000001</v>
      </c>
      <c r="IY4348" s="112">
        <f t="shared" si="1163"/>
        <v>33478</v>
      </c>
      <c r="IZ4348" s="104">
        <f t="shared" ca="1" si="1164"/>
        <v>1.0692981818181817</v>
      </c>
      <c r="JA4348" s="102">
        <f t="shared" ca="1" si="1165"/>
        <v>1.0785538095238096</v>
      </c>
      <c r="JB4348" s="102">
        <f t="shared" ca="1" si="1166"/>
        <v>1.1060874509803922</v>
      </c>
      <c r="JC4348" s="103">
        <f t="shared" ca="1" si="1167"/>
        <v>1.1060187562189057</v>
      </c>
      <c r="JD4348" s="104">
        <f t="shared" si="1168"/>
        <v>1.2240000000000029E-2</v>
      </c>
      <c r="JE4348" s="102">
        <f t="shared" si="1169"/>
        <v>2.0299999999999763E-3</v>
      </c>
      <c r="JF4348" s="66">
        <f t="shared" ca="1" si="1174"/>
        <v>9.7499999999999774E-3</v>
      </c>
      <c r="JG4348" s="66">
        <f t="shared" ca="1" si="1173"/>
        <v>1.9228571428571467E-3</v>
      </c>
      <c r="JH4348" s="66">
        <f t="shared" ca="1" si="1170"/>
        <v>3.896060281141141E-3</v>
      </c>
      <c r="JI4348" s="80">
        <f t="shared" ca="1" si="1171"/>
        <v>5.8049208541071798E-3</v>
      </c>
      <c r="JJ4348" s="118">
        <f t="shared" ca="1" si="1172"/>
        <v>5263.1346173169468</v>
      </c>
    </row>
    <row r="4349" spans="253:270" x14ac:dyDescent="0.3">
      <c r="IS4349" s="74">
        <v>4347</v>
      </c>
      <c r="IT4349" s="90" t="str">
        <f t="shared" si="1158"/>
        <v>2015-11-25</v>
      </c>
      <c r="IU4349" s="101">
        <f t="shared" si="1159"/>
        <v>1.06267</v>
      </c>
      <c r="IV4349" s="102">
        <f t="shared" si="1160"/>
        <v>1.06284</v>
      </c>
      <c r="IW4349" s="102">
        <f t="shared" si="1161"/>
        <v>1.0600799999999999</v>
      </c>
      <c r="IX4349" s="103">
        <f t="shared" si="1162"/>
        <v>1.06118</v>
      </c>
      <c r="IY4349" s="112">
        <f t="shared" si="1163"/>
        <v>14193</v>
      </c>
      <c r="IZ4349" s="104">
        <f t="shared" ca="1" si="1164"/>
        <v>1.0680827272727274</v>
      </c>
      <c r="JA4349" s="102">
        <f t="shared" ca="1" si="1165"/>
        <v>1.0770619047619048</v>
      </c>
      <c r="JB4349" s="102">
        <f t="shared" ca="1" si="1166"/>
        <v>1.1047515686274509</v>
      </c>
      <c r="JC4349" s="103">
        <f t="shared" ca="1" si="1167"/>
        <v>1.1056417910447764</v>
      </c>
      <c r="JD4349" s="104">
        <f t="shared" si="1168"/>
        <v>2.7600000000000957E-3</v>
      </c>
      <c r="JE4349" s="102">
        <f t="shared" si="1169"/>
        <v>1.4899999999999913E-3</v>
      </c>
      <c r="JF4349" s="66">
        <f t="shared" ca="1" si="1174"/>
        <v>8.9338095238095157E-3</v>
      </c>
      <c r="JG4349" s="66">
        <f t="shared" ca="1" si="1173"/>
        <v>1.4147619047619106E-3</v>
      </c>
      <c r="JH4349" s="66">
        <f t="shared" ca="1" si="1170"/>
        <v>3.4545559651132842E-3</v>
      </c>
      <c r="JI4349" s="80">
        <f t="shared" ca="1" si="1171"/>
        <v>5.3345510089528314E-3</v>
      </c>
      <c r="JJ4349" s="118">
        <f t="shared" ca="1" si="1172"/>
        <v>6013.1257724710495</v>
      </c>
    </row>
    <row r="4350" spans="253:270" x14ac:dyDescent="0.3">
      <c r="IS4350" s="74">
        <v>4348</v>
      </c>
      <c r="IT4350" s="90" t="str">
        <f t="shared" si="1158"/>
        <v>2015-11-26</v>
      </c>
      <c r="IU4350" s="101">
        <f t="shared" si="1159"/>
        <v>1.06145</v>
      </c>
      <c r="IV4350" s="102">
        <f t="shared" si="1160"/>
        <v>1.06393</v>
      </c>
      <c r="IW4350" s="102">
        <f t="shared" si="1161"/>
        <v>1.0569</v>
      </c>
      <c r="IX4350" s="103">
        <f t="shared" si="1162"/>
        <v>1.0596300000000001</v>
      </c>
      <c r="IY4350" s="112">
        <f t="shared" si="1163"/>
        <v>18482</v>
      </c>
      <c r="IZ4350" s="104">
        <f t="shared" ca="1" si="1164"/>
        <v>1.0660790909090911</v>
      </c>
      <c r="JA4350" s="102">
        <f t="shared" ca="1" si="1165"/>
        <v>1.0752390476190474</v>
      </c>
      <c r="JB4350" s="102">
        <f t="shared" ca="1" si="1166"/>
        <v>1.1031056862745097</v>
      </c>
      <c r="JC4350" s="103">
        <f t="shared" ca="1" si="1167"/>
        <v>1.1052507462686572</v>
      </c>
      <c r="JD4350" s="104">
        <f t="shared" si="1168"/>
        <v>7.0300000000000917E-3</v>
      </c>
      <c r="JE4350" s="102">
        <f t="shared" si="1169"/>
        <v>1.8199999999999328E-3</v>
      </c>
      <c r="JF4350" s="66">
        <f t="shared" ca="1" si="1174"/>
        <v>8.875238095238094E-3</v>
      </c>
      <c r="JG4350" s="66">
        <f t="shared" ca="1" si="1173"/>
        <v>1.7471428571428518E-3</v>
      </c>
      <c r="JH4350" s="66">
        <f t="shared" ca="1" si="1170"/>
        <v>3.4758453840449885E-3</v>
      </c>
      <c r="JI4350" s="80">
        <f t="shared" ca="1" si="1171"/>
        <v>5.1279942638489395E-3</v>
      </c>
      <c r="JJ4350" s="118">
        <f t="shared" ca="1" si="1172"/>
        <v>6423.2290658712345</v>
      </c>
    </row>
    <row r="4351" spans="253:270" x14ac:dyDescent="0.3">
      <c r="IS4351" s="74">
        <v>4349</v>
      </c>
      <c r="IT4351" s="90" t="str">
        <f t="shared" si="1158"/>
        <v>2015-11-29</v>
      </c>
      <c r="IU4351" s="101">
        <f t="shared" si="1159"/>
        <v>1.05931</v>
      </c>
      <c r="IV4351" s="102">
        <f t="shared" si="1160"/>
        <v>1.0596099999999999</v>
      </c>
      <c r="IW4351" s="102">
        <f t="shared" si="1161"/>
        <v>1.05585</v>
      </c>
      <c r="IX4351" s="103">
        <f t="shared" si="1162"/>
        <v>1.0566500000000001</v>
      </c>
      <c r="IY4351" s="112">
        <f t="shared" si="1163"/>
        <v>21971</v>
      </c>
      <c r="IZ4351" s="104">
        <f t="shared" ca="1" si="1164"/>
        <v>1.0641645454545456</v>
      </c>
      <c r="JA4351" s="102">
        <f t="shared" ca="1" si="1165"/>
        <v>1.0731214285714286</v>
      </c>
      <c r="JB4351" s="102">
        <f t="shared" ca="1" si="1166"/>
        <v>1.1016556862745097</v>
      </c>
      <c r="JC4351" s="103">
        <f t="shared" ca="1" si="1167"/>
        <v>1.1048676119402987</v>
      </c>
      <c r="JD4351" s="104">
        <f t="shared" si="1168"/>
        <v>3.7599999999999856E-3</v>
      </c>
      <c r="JE4351" s="102">
        <f t="shared" si="1169"/>
        <v>2.6599999999998847E-3</v>
      </c>
      <c r="JF4351" s="66">
        <f t="shared" ca="1" si="1174"/>
        <v>8.5414285714285731E-3</v>
      </c>
      <c r="JG4351" s="66">
        <f t="shared" ca="1" si="1173"/>
        <v>2.0152380952380912E-3</v>
      </c>
      <c r="JH4351" s="66">
        <f t="shared" ca="1" si="1170"/>
        <v>3.6117998226900217E-3</v>
      </c>
      <c r="JI4351" s="80">
        <f t="shared" ca="1" si="1171"/>
        <v>5.0204122568793573E-3</v>
      </c>
      <c r="JJ4351" s="118">
        <f t="shared" ca="1" si="1172"/>
        <v>6081.1507955100424</v>
      </c>
    </row>
    <row r="4352" spans="253:270" x14ac:dyDescent="0.3">
      <c r="IS4352" s="74">
        <v>4350</v>
      </c>
      <c r="IT4352" s="90" t="str">
        <f t="shared" si="1158"/>
        <v>2015-11-30</v>
      </c>
      <c r="IU4352" s="101">
        <f t="shared" si="1159"/>
        <v>1.0568500000000001</v>
      </c>
      <c r="IV4352" s="102">
        <f t="shared" si="1160"/>
        <v>1.0638000000000001</v>
      </c>
      <c r="IW4352" s="102">
        <f t="shared" si="1161"/>
        <v>1.0564199999999999</v>
      </c>
      <c r="IX4352" s="103">
        <f t="shared" si="1162"/>
        <v>1.0634300000000001</v>
      </c>
      <c r="IY4352" s="112">
        <f t="shared" si="1163"/>
        <v>24387</v>
      </c>
      <c r="IZ4352" s="104">
        <f t="shared" ca="1" si="1164"/>
        <v>1.0636845454545454</v>
      </c>
      <c r="JA4352" s="102">
        <f t="shared" ca="1" si="1165"/>
        <v>1.0713014285714284</v>
      </c>
      <c r="JB4352" s="102">
        <f t="shared" ca="1" si="1166"/>
        <v>1.1005662745098039</v>
      </c>
      <c r="JC4352" s="103">
        <f t="shared" ca="1" si="1167"/>
        <v>1.1045154726368163</v>
      </c>
      <c r="JD4352" s="104">
        <f t="shared" si="1168"/>
        <v>7.3800000000001642E-3</v>
      </c>
      <c r="JE4352" s="102">
        <f t="shared" si="1169"/>
        <v>-6.5800000000000303E-3</v>
      </c>
      <c r="JF4352" s="66">
        <f t="shared" ca="1" si="1174"/>
        <v>8.6428571428571535E-3</v>
      </c>
      <c r="JG4352" s="66">
        <f t="shared" ca="1" si="1173"/>
        <v>1.5890476190476143E-3</v>
      </c>
      <c r="JH4352" s="66">
        <f t="shared" ca="1" si="1170"/>
        <v>3.5472754707389299E-3</v>
      </c>
      <c r="JI4352" s="80">
        <f t="shared" ca="1" si="1171"/>
        <v>5.341808062696035E-3</v>
      </c>
      <c r="JJ4352" s="118">
        <f t="shared" ca="1" si="1172"/>
        <v>6065.8102624949925</v>
      </c>
    </row>
    <row r="4353" spans="253:270" x14ac:dyDescent="0.3">
      <c r="IS4353" s="74">
        <v>4351</v>
      </c>
      <c r="IT4353" s="90" t="str">
        <f t="shared" si="1158"/>
        <v>2015-12-01</v>
      </c>
      <c r="IU4353" s="101">
        <f t="shared" si="1159"/>
        <v>1.0637700000000001</v>
      </c>
      <c r="IV4353" s="102">
        <f t="shared" si="1160"/>
        <v>1.0638099999999999</v>
      </c>
      <c r="IW4353" s="102">
        <f t="shared" si="1161"/>
        <v>1.0551600000000001</v>
      </c>
      <c r="IX4353" s="103">
        <f t="shared" si="1162"/>
        <v>1.06165</v>
      </c>
      <c r="IY4353" s="112">
        <f t="shared" si="1163"/>
        <v>30657</v>
      </c>
      <c r="IZ4353" s="104">
        <f t="shared" ca="1" si="1164"/>
        <v>1.0634345454545455</v>
      </c>
      <c r="JA4353" s="102">
        <f t="shared" ca="1" si="1165"/>
        <v>1.0696295238095239</v>
      </c>
      <c r="JB4353" s="102">
        <f t="shared" ca="1" si="1166"/>
        <v>1.0995621568627449</v>
      </c>
      <c r="JC4353" s="103">
        <f t="shared" ca="1" si="1167"/>
        <v>1.1041437810945276</v>
      </c>
      <c r="JD4353" s="104">
        <f t="shared" si="1168"/>
        <v>8.6499999999998245E-3</v>
      </c>
      <c r="JE4353" s="102">
        <f t="shared" si="1169"/>
        <v>2.1200000000001218E-3</v>
      </c>
      <c r="JF4353" s="66">
        <f t="shared" ca="1" si="1174"/>
        <v>8.6080952380952324E-3</v>
      </c>
      <c r="JG4353" s="66">
        <f t="shared" ca="1" si="1173"/>
        <v>1.4604761904761893E-3</v>
      </c>
      <c r="JH4353" s="66">
        <f t="shared" ca="1" si="1170"/>
        <v>3.5434562345495087E-3</v>
      </c>
      <c r="JI4353" s="80">
        <f t="shared" ca="1" si="1171"/>
        <v>5.2947813266509608E-3</v>
      </c>
      <c r="JJ4353" s="118">
        <f t="shared" ca="1" si="1172"/>
        <v>5984.4242948331776</v>
      </c>
    </row>
    <row r="4354" spans="253:270" x14ac:dyDescent="0.3">
      <c r="IS4354" s="74">
        <v>4352</v>
      </c>
      <c r="IT4354" s="90" t="str">
        <f t="shared" si="1158"/>
        <v>2015-12-02</v>
      </c>
      <c r="IU4354" s="101">
        <f t="shared" si="1159"/>
        <v>1.0618300000000001</v>
      </c>
      <c r="IV4354" s="102">
        <f t="shared" si="1160"/>
        <v>1.0982400000000001</v>
      </c>
      <c r="IW4354" s="102">
        <f t="shared" si="1161"/>
        <v>1.05287</v>
      </c>
      <c r="IX4354" s="103">
        <f t="shared" si="1162"/>
        <v>1.09406</v>
      </c>
      <c r="IY4354" s="112">
        <f t="shared" si="1163"/>
        <v>83309</v>
      </c>
      <c r="IZ4354" s="104">
        <f t="shared" ca="1" si="1164"/>
        <v>1.0659745454545455</v>
      </c>
      <c r="JA4354" s="102">
        <f t="shared" ca="1" si="1165"/>
        <v>1.0699771428571427</v>
      </c>
      <c r="JB4354" s="102">
        <f t="shared" ca="1" si="1166"/>
        <v>1.0990798039215683</v>
      </c>
      <c r="JC4354" s="103">
        <f t="shared" ca="1" si="1167"/>
        <v>1.1040147761194032</v>
      </c>
      <c r="JD4354" s="104">
        <f t="shared" si="1168"/>
        <v>4.5370000000000132E-2</v>
      </c>
      <c r="JE4354" s="102">
        <f t="shared" si="1169"/>
        <v>-3.2229999999999981E-2</v>
      </c>
      <c r="JF4354" s="66">
        <f t="shared" ca="1" si="1174"/>
        <v>1.0177619047619046E-2</v>
      </c>
      <c r="JG4354" s="66">
        <f t="shared" ca="1" si="1173"/>
        <v>-5.5190476190476137E-4</v>
      </c>
      <c r="JH4354" s="66">
        <f t="shared" ca="1" si="1170"/>
        <v>8.5882793358223845E-3</v>
      </c>
      <c r="JI4354" s="80">
        <f t="shared" ca="1" si="1171"/>
        <v>8.6335368347302197E-3</v>
      </c>
      <c r="JJ4354" s="118">
        <f t="shared" ca="1" si="1172"/>
        <v>13141.425053102264</v>
      </c>
    </row>
    <row r="4355" spans="253:270" x14ac:dyDescent="0.3">
      <c r="IS4355" s="74">
        <v>4353</v>
      </c>
      <c r="IT4355" s="90" t="str">
        <f t="shared" ref="IT4355:IT4418" si="1175">IF(INDEX(data_no_header,IS4355,1)="","",INDEX(data_no_header,IS4355,1))</f>
        <v>2015-12-03</v>
      </c>
      <c r="IU4355" s="101">
        <f t="shared" ref="IU4355:IU4418" si="1176">IF($IT4355&lt;&gt;"",VLOOKUP($IT4355,data_no_header,CODE(open_col)-64),"")</f>
        <v>1.0942700000000001</v>
      </c>
      <c r="IV4355" s="102">
        <f t="shared" ref="IV4355:IV4418" si="1177">IF($IT4355&lt;&gt;"",VLOOKUP($IT4355,data_no_header,CODE(high_col)-64),"")</f>
        <v>1.0957699999999999</v>
      </c>
      <c r="IW4355" s="102">
        <f t="shared" ref="IW4355:IW4418" si="1178">IF($IT4355&lt;&gt;"",VLOOKUP($IT4355,data_no_header,CODE(low_col)-64),"")</f>
        <v>1.08372</v>
      </c>
      <c r="IX4355" s="103">
        <f t="shared" ref="IX4355:IX4418" si="1179">IF($IT4355&lt;&gt;"",VLOOKUP($IT4355,data_no_header,CODE(close_col)-64),"")</f>
        <v>1.08873</v>
      </c>
      <c r="IY4355" s="112">
        <f t="shared" ref="IY4355:IY4418" si="1180">IF($IT4355&lt;&gt;"",VLOOKUP($IT4355,data_no_header,CODE(volume_col)-64),"")</f>
        <v>57845</v>
      </c>
      <c r="IZ4355" s="104">
        <f t="shared" ref="IZ4355:IZ4418" ca="1" si="1181">IF(IT4355&lt;&gt;"",IF($IS4355&gt;=IZ$1,AVERAGE(INDIRECT(CONCATENATE("IX",$IS4355+2,":IX",$IS4355+2-IZ$1))),""),"")</f>
        <v>1.0673527272727275</v>
      </c>
      <c r="JA4355" s="102">
        <f t="shared" ref="JA4355:JA4418" ca="1" si="1182">IF(IU4355&lt;&gt;"",IF($IS4355&gt;=JA$1,AVERAGE(INDIRECT(CONCATENATE("IX",$IS4355+2,":IX",$IS4355+2-JA$1))),""),"")</f>
        <v>1.0699895238095238</v>
      </c>
      <c r="JB4355" s="102">
        <f t="shared" ref="JB4355:JB4418" ca="1" si="1183">IF(IV4355&lt;&gt;"",IF($IS4355&gt;=JB$1,AVERAGE(INDIRECT(CONCATENATE("IX",$IS4355+2,":IX",$IS4355+2-JB$1))),""),"")</f>
        <v>1.0983996078431371</v>
      </c>
      <c r="JC4355" s="103">
        <f t="shared" ref="JC4355:JC4418" ca="1" si="1184">IF(IW4355&lt;&gt;"",IF($IS4355&gt;=JC$1,AVERAGE(INDIRECT(CONCATENATE("IX",$IS4355+2,":IX",$IS4355+2-JC$1))),""),"")</f>
        <v>1.1038580597014926</v>
      </c>
      <c r="JD4355" s="104">
        <f t="shared" si="1168"/>
        <v>1.2049999999999894E-2</v>
      </c>
      <c r="JE4355" s="102">
        <f t="shared" si="1169"/>
        <v>5.5400000000001004E-3</v>
      </c>
      <c r="JF4355" s="66">
        <f t="shared" ca="1" si="1174"/>
        <v>1.0442380952380951E-2</v>
      </c>
      <c r="JG4355" s="66">
        <f t="shared" ca="1" si="1173"/>
        <v>-2.0095238095237575E-4</v>
      </c>
      <c r="JH4355" s="66">
        <f t="shared" ca="1" si="1170"/>
        <v>8.5561578519922701E-3</v>
      </c>
      <c r="JI4355" s="80">
        <f t="shared" ca="1" si="1171"/>
        <v>8.7237726137709259E-3</v>
      </c>
      <c r="JJ4355" s="118">
        <f t="shared" ca="1" si="1172"/>
        <v>14338.14105352393</v>
      </c>
    </row>
    <row r="4356" spans="253:270" x14ac:dyDescent="0.3">
      <c r="IS4356" s="74">
        <v>4354</v>
      </c>
      <c r="IT4356" s="90" t="str">
        <f t="shared" si="1175"/>
        <v>2015-12-06</v>
      </c>
      <c r="IU4356" s="101">
        <f t="shared" si="1176"/>
        <v>1.0879300000000001</v>
      </c>
      <c r="IV4356" s="102">
        <f t="shared" si="1177"/>
        <v>1.0888599999999999</v>
      </c>
      <c r="IW4356" s="102">
        <f t="shared" si="1178"/>
        <v>1.0797000000000001</v>
      </c>
      <c r="IX4356" s="103">
        <f t="shared" si="1179"/>
        <v>1.08386</v>
      </c>
      <c r="IY4356" s="112">
        <f t="shared" si="1180"/>
        <v>27740</v>
      </c>
      <c r="IZ4356" s="104">
        <f t="shared" ca="1" si="1181"/>
        <v>1.069079090909091</v>
      </c>
      <c r="JA4356" s="102">
        <f t="shared" ca="1" si="1182"/>
        <v>1.0704380952380952</v>
      </c>
      <c r="JB4356" s="102">
        <f t="shared" ca="1" si="1183"/>
        <v>1.0976813725490195</v>
      </c>
      <c r="JC4356" s="103">
        <f t="shared" ca="1" si="1184"/>
        <v>1.1036852736318408</v>
      </c>
      <c r="JD4356" s="104">
        <f t="shared" ref="JD4356:JD4419" si="1185">IF(IV4356&lt;&gt;"",IV4356-IW4356,"")</f>
        <v>9.1599999999998349E-3</v>
      </c>
      <c r="JE4356" s="102">
        <f t="shared" ref="JE4356:JE4419" si="1186">IF(IU4356&lt;&gt;"",IU4356-IX4356,"")</f>
        <v>4.070000000000018E-3</v>
      </c>
      <c r="JF4356" s="66">
        <f t="shared" ca="1" si="1174"/>
        <v>9.9899999999999954E-3</v>
      </c>
      <c r="JG4356" s="66">
        <f t="shared" ca="1" si="1173"/>
        <v>-6.7095238095236736E-4</v>
      </c>
      <c r="JH4356" s="66">
        <f t="shared" ref="JH4356:JH4419" ca="1" si="1187">IF(IT4356&lt;&gt;"",IF($IS4356&gt;=JH$1,_xlfn.STDEV.P(INDIRECT(CONCATENATE("JD",$IS4356+2,":JD",$IS4356+2-JH$1))),""),"")</f>
        <v>8.3585775732249751E-3</v>
      </c>
      <c r="JI4356" s="80">
        <f t="shared" ref="JI4356:JI4419" ca="1" si="1188">IF(IU4356&lt;&gt;"",IF($IS4356&gt;=JI$1,_xlfn.STDEV.P(INDIRECT(CONCATENATE("JE",$IS4356+2,":JE",$IS4356+2-JI$1))),""),"")</f>
        <v>8.1993727430020279E-3</v>
      </c>
      <c r="JJ4356" s="118">
        <f t="shared" ref="JJ4356:JJ4419" ca="1" si="1189">IF(IU4356&lt;&gt;"",IF($IS4356&gt;=JJ$1,_xlfn.STDEV.P(INDIRECT(CONCATENATE("IY",$IS4356+2,":IY",$IS4356+2-JJ$1))),""),"")</f>
        <v>14322.360824346189</v>
      </c>
    </row>
    <row r="4357" spans="253:270" x14ac:dyDescent="0.3">
      <c r="IS4357" s="74">
        <v>4355</v>
      </c>
      <c r="IT4357" s="90" t="str">
        <f t="shared" si="1175"/>
        <v>2015-12-07</v>
      </c>
      <c r="IU4357" s="101">
        <f t="shared" si="1176"/>
        <v>1.0838000000000001</v>
      </c>
      <c r="IV4357" s="102">
        <f t="shared" si="1177"/>
        <v>1.09033</v>
      </c>
      <c r="IW4357" s="102">
        <f t="shared" si="1178"/>
        <v>1.08311</v>
      </c>
      <c r="IX4357" s="103">
        <f t="shared" si="1179"/>
        <v>1.08935</v>
      </c>
      <c r="IY4357" s="112">
        <f t="shared" si="1180"/>
        <v>28576</v>
      </c>
      <c r="IZ4357" s="104">
        <f t="shared" ca="1" si="1181"/>
        <v>1.071408181818182</v>
      </c>
      <c r="JA4357" s="102">
        <f t="shared" ca="1" si="1182"/>
        <v>1.0711123809523808</v>
      </c>
      <c r="JB4357" s="102">
        <f t="shared" ca="1" si="1183"/>
        <v>1.0969913725490195</v>
      </c>
      <c r="JC4357" s="103">
        <f t="shared" ca="1" si="1184"/>
        <v>1.103543233830846</v>
      </c>
      <c r="JD4357" s="104">
        <f t="shared" si="1185"/>
        <v>7.2200000000000042E-3</v>
      </c>
      <c r="JE4357" s="102">
        <f t="shared" si="1186"/>
        <v>-5.5499999999999439E-3</v>
      </c>
      <c r="JF4357" s="66">
        <f t="shared" ca="1" si="1174"/>
        <v>1.0000952380952374E-2</v>
      </c>
      <c r="JG4357" s="66">
        <f t="shared" ca="1" si="1173"/>
        <v>-8.4428571428569424E-4</v>
      </c>
      <c r="JH4357" s="66">
        <f t="shared" ca="1" si="1187"/>
        <v>8.3547892765093567E-3</v>
      </c>
      <c r="JI4357" s="80">
        <f t="shared" ca="1" si="1188"/>
        <v>8.2619694247503712E-3</v>
      </c>
      <c r="JJ4357" s="118">
        <f t="shared" ca="1" si="1189"/>
        <v>14315.204802417164</v>
      </c>
    </row>
    <row r="4358" spans="253:270" x14ac:dyDescent="0.3">
      <c r="IS4358" s="74">
        <v>4356</v>
      </c>
      <c r="IT4358" s="90" t="str">
        <f t="shared" si="1175"/>
        <v>2015-12-08</v>
      </c>
      <c r="IU4358" s="101">
        <f t="shared" si="1176"/>
        <v>1.0893200000000001</v>
      </c>
      <c r="IV4358" s="102">
        <f t="shared" si="1177"/>
        <v>1.1044099999999999</v>
      </c>
      <c r="IW4358" s="102">
        <f t="shared" si="1178"/>
        <v>1.08802</v>
      </c>
      <c r="IX4358" s="103">
        <f t="shared" si="1179"/>
        <v>1.10263</v>
      </c>
      <c r="IY4358" s="112">
        <f t="shared" si="1180"/>
        <v>41269</v>
      </c>
      <c r="IZ4358" s="104">
        <f t="shared" ca="1" si="1181"/>
        <v>1.0748836363636363</v>
      </c>
      <c r="JA4358" s="102">
        <f t="shared" ca="1" si="1182"/>
        <v>1.0725452380952381</v>
      </c>
      <c r="JB4358" s="102">
        <f t="shared" ca="1" si="1183"/>
        <v>1.0965517647058822</v>
      </c>
      <c r="JC4358" s="103">
        <f t="shared" ca="1" si="1184"/>
        <v>1.1035157711442787</v>
      </c>
      <c r="JD4358" s="104">
        <f t="shared" si="1185"/>
        <v>1.6389999999999905E-2</v>
      </c>
      <c r="JE4358" s="102">
        <f t="shared" si="1186"/>
        <v>-1.3309999999999933E-2</v>
      </c>
      <c r="JF4358" s="66">
        <f t="shared" ca="1" si="1174"/>
        <v>1.0354761904761901E-2</v>
      </c>
      <c r="JG4358" s="66">
        <f t="shared" ca="1" si="1173"/>
        <v>-1.6057142857142633E-3</v>
      </c>
      <c r="JH4358" s="66">
        <f t="shared" ca="1" si="1187"/>
        <v>8.4598776412673857E-3</v>
      </c>
      <c r="JI4358" s="80">
        <f t="shared" ca="1" si="1188"/>
        <v>8.6306792600464328E-3</v>
      </c>
      <c r="JJ4358" s="118">
        <f t="shared" ca="1" si="1189"/>
        <v>14433.894452966084</v>
      </c>
    </row>
    <row r="4359" spans="253:270" x14ac:dyDescent="0.3">
      <c r="IS4359" s="74">
        <v>4357</v>
      </c>
      <c r="IT4359" s="90" t="str">
        <f t="shared" si="1175"/>
        <v>2015-12-09</v>
      </c>
      <c r="IU4359" s="101">
        <f t="shared" si="1176"/>
        <v>1.10263</v>
      </c>
      <c r="IV4359" s="102">
        <f t="shared" si="1177"/>
        <v>1.10267</v>
      </c>
      <c r="IW4359" s="102">
        <f t="shared" si="1178"/>
        <v>1.0926199999999999</v>
      </c>
      <c r="IX4359" s="103">
        <f t="shared" si="1179"/>
        <v>1.0942000000000001</v>
      </c>
      <c r="IY4359" s="112">
        <f t="shared" si="1180"/>
        <v>32082</v>
      </c>
      <c r="IZ4359" s="104">
        <f t="shared" ca="1" si="1181"/>
        <v>1.077760909090909</v>
      </c>
      <c r="JA4359" s="102">
        <f t="shared" ca="1" si="1182"/>
        <v>1.0734809523809525</v>
      </c>
      <c r="JB4359" s="102">
        <f t="shared" ca="1" si="1183"/>
        <v>1.0960892156862745</v>
      </c>
      <c r="JC4359" s="103">
        <f t="shared" ca="1" si="1184"/>
        <v>1.1034710945273634</v>
      </c>
      <c r="JD4359" s="104">
        <f t="shared" si="1185"/>
        <v>1.0050000000000114E-2</v>
      </c>
      <c r="JE4359" s="102">
        <f t="shared" si="1186"/>
        <v>8.4299999999999375E-3</v>
      </c>
      <c r="JF4359" s="66">
        <f t="shared" ca="1" si="1174"/>
        <v>1.0507619047619052E-2</v>
      </c>
      <c r="JG4359" s="66">
        <f t="shared" ca="1" si="1173"/>
        <v>-1.1014285714285549E-3</v>
      </c>
      <c r="JH4359" s="66">
        <f t="shared" ca="1" si="1187"/>
        <v>8.4239137520807205E-3</v>
      </c>
      <c r="JI4359" s="80">
        <f t="shared" ca="1" si="1188"/>
        <v>8.8890758455395548E-3</v>
      </c>
      <c r="JJ4359" s="118">
        <f t="shared" ca="1" si="1189"/>
        <v>14364.299064346207</v>
      </c>
    </row>
    <row r="4360" spans="253:270" x14ac:dyDescent="0.3">
      <c r="IS4360" s="74">
        <v>4358</v>
      </c>
      <c r="IT4360" s="90" t="str">
        <f t="shared" si="1175"/>
        <v>2015-12-10</v>
      </c>
      <c r="IU4360" s="101">
        <f t="shared" si="1176"/>
        <v>1.0941799999999999</v>
      </c>
      <c r="IV4360" s="102">
        <f t="shared" si="1177"/>
        <v>1.1031899999999999</v>
      </c>
      <c r="IW4360" s="102">
        <f t="shared" si="1178"/>
        <v>1.09274</v>
      </c>
      <c r="IX4360" s="103">
        <f t="shared" si="1179"/>
        <v>1.0996300000000001</v>
      </c>
      <c r="IY4360" s="112">
        <f t="shared" si="1180"/>
        <v>40736</v>
      </c>
      <c r="IZ4360" s="104">
        <f t="shared" ca="1" si="1181"/>
        <v>1.0812563636363637</v>
      </c>
      <c r="JA4360" s="102">
        <f t="shared" ca="1" si="1182"/>
        <v>1.0743361904761908</v>
      </c>
      <c r="JB4360" s="102">
        <f t="shared" ca="1" si="1183"/>
        <v>1.0956990196078429</v>
      </c>
      <c r="JC4360" s="103">
        <f t="shared" ca="1" si="1184"/>
        <v>1.1035445771144279</v>
      </c>
      <c r="JD4360" s="104">
        <f t="shared" si="1185"/>
        <v>1.0449999999999848E-2</v>
      </c>
      <c r="JE4360" s="102">
        <f t="shared" si="1186"/>
        <v>-5.4500000000001769E-3</v>
      </c>
      <c r="JF4360" s="66">
        <f t="shared" ca="1" si="1174"/>
        <v>1.0334761904761897E-2</v>
      </c>
      <c r="JG4360" s="66">
        <f t="shared" ca="1" si="1173"/>
        <v>-1.0228571428571402E-3</v>
      </c>
      <c r="JH4360" s="66">
        <f t="shared" ca="1" si="1187"/>
        <v>8.3859937759324446E-3</v>
      </c>
      <c r="JI4360" s="80">
        <f t="shared" ca="1" si="1188"/>
        <v>8.8428788368069798E-3</v>
      </c>
      <c r="JJ4360" s="118">
        <f t="shared" ca="1" si="1189"/>
        <v>14305.6487065809</v>
      </c>
    </row>
    <row r="4361" spans="253:270" x14ac:dyDescent="0.3">
      <c r="IS4361" s="74">
        <v>4359</v>
      </c>
      <c r="IT4361" s="90" t="str">
        <f t="shared" si="1175"/>
        <v>2015-12-13</v>
      </c>
      <c r="IU4361" s="101">
        <f t="shared" si="1176"/>
        <v>1.09887</v>
      </c>
      <c r="IV4361" s="102">
        <f t="shared" si="1177"/>
        <v>1.1049500000000001</v>
      </c>
      <c r="IW4361" s="102">
        <f t="shared" si="1178"/>
        <v>1.0946400000000001</v>
      </c>
      <c r="IX4361" s="103">
        <f t="shared" si="1179"/>
        <v>1.0993999999999999</v>
      </c>
      <c r="IY4361" s="112">
        <f t="shared" si="1180"/>
        <v>40430</v>
      </c>
      <c r="IZ4361" s="104">
        <f t="shared" ca="1" si="1181"/>
        <v>1.084871818181818</v>
      </c>
      <c r="JA4361" s="102">
        <f t="shared" ca="1" si="1182"/>
        <v>1.0753690476190478</v>
      </c>
      <c r="JB4361" s="102">
        <f t="shared" ca="1" si="1183"/>
        <v>1.0952674509803919</v>
      </c>
      <c r="JC4361" s="103">
        <f t="shared" ca="1" si="1184"/>
        <v>1.1036140298507462</v>
      </c>
      <c r="JD4361" s="104">
        <f t="shared" si="1185"/>
        <v>1.0310000000000041E-2</v>
      </c>
      <c r="JE4361" s="102">
        <f t="shared" si="1186"/>
        <v>-5.2999999999991942E-4</v>
      </c>
      <c r="JF4361" s="66">
        <f t="shared" ca="1" si="1174"/>
        <v>1.0337142857142854E-2</v>
      </c>
      <c r="JG4361" s="66">
        <f t="shared" ca="1" si="1173"/>
        <v>-1.230476190476184E-3</v>
      </c>
      <c r="JH4361" s="66">
        <f t="shared" ca="1" si="1187"/>
        <v>8.3859793095137167E-3</v>
      </c>
      <c r="JI4361" s="80">
        <f t="shared" ca="1" si="1188"/>
        <v>8.7774442945923042E-3</v>
      </c>
      <c r="JJ4361" s="118">
        <f t="shared" ca="1" si="1189"/>
        <v>14397.51695491692</v>
      </c>
    </row>
    <row r="4362" spans="253:270" x14ac:dyDescent="0.3">
      <c r="IS4362" s="74">
        <v>4360</v>
      </c>
      <c r="IT4362" s="90" t="str">
        <f t="shared" si="1175"/>
        <v>2015-12-14</v>
      </c>
      <c r="IU4362" s="101">
        <f t="shared" si="1176"/>
        <v>1.0995900000000001</v>
      </c>
      <c r="IV4362" s="102">
        <f t="shared" si="1177"/>
        <v>1.10606</v>
      </c>
      <c r="IW4362" s="102">
        <f t="shared" si="1178"/>
        <v>1.09053</v>
      </c>
      <c r="IX4362" s="103">
        <f t="shared" si="1179"/>
        <v>1.0932999999999999</v>
      </c>
      <c r="IY4362" s="112">
        <f t="shared" si="1180"/>
        <v>36816</v>
      </c>
      <c r="IZ4362" s="104">
        <f t="shared" ca="1" si="1181"/>
        <v>1.0882036363636363</v>
      </c>
      <c r="JA4362" s="102">
        <f t="shared" ca="1" si="1182"/>
        <v>1.0765400000000001</v>
      </c>
      <c r="JB4362" s="102">
        <f t="shared" ca="1" si="1183"/>
        <v>1.0947633333333331</v>
      </c>
      <c r="JC4362" s="103">
        <f t="shared" ca="1" si="1184"/>
        <v>1.1037297014925374</v>
      </c>
      <c r="JD4362" s="104">
        <f t="shared" si="1185"/>
        <v>1.5530000000000044E-2</v>
      </c>
      <c r="JE4362" s="102">
        <f t="shared" si="1186"/>
        <v>6.2900000000001288E-3</v>
      </c>
      <c r="JF4362" s="66">
        <f t="shared" ca="1" si="1174"/>
        <v>1.0678095238095238E-2</v>
      </c>
      <c r="JG4362" s="66">
        <f t="shared" ca="1" si="1173"/>
        <v>-1.2114285714285565E-3</v>
      </c>
      <c r="JH4362" s="66">
        <f t="shared" ca="1" si="1187"/>
        <v>8.4444191878128294E-3</v>
      </c>
      <c r="JI4362" s="80">
        <f t="shared" ca="1" si="1188"/>
        <v>8.7932952194456921E-3</v>
      </c>
      <c r="JJ4362" s="118">
        <f t="shared" ca="1" si="1189"/>
        <v>14393.462475907299</v>
      </c>
    </row>
    <row r="4363" spans="253:270" x14ac:dyDescent="0.3">
      <c r="IS4363" s="74">
        <v>4361</v>
      </c>
      <c r="IT4363" s="90" t="str">
        <f t="shared" si="1175"/>
        <v>2015-12-15</v>
      </c>
      <c r="IU4363" s="101">
        <f t="shared" si="1176"/>
        <v>1.0932999999999999</v>
      </c>
      <c r="IV4363" s="102">
        <f t="shared" si="1177"/>
        <v>1.1013500000000001</v>
      </c>
      <c r="IW4363" s="102">
        <f t="shared" si="1178"/>
        <v>1.08891</v>
      </c>
      <c r="IX4363" s="103">
        <f t="shared" si="1179"/>
        <v>1.0913600000000001</v>
      </c>
      <c r="IY4363" s="112">
        <f t="shared" si="1180"/>
        <v>59509</v>
      </c>
      <c r="IZ4363" s="104">
        <f t="shared" ca="1" si="1181"/>
        <v>1.090742727272727</v>
      </c>
      <c r="JA4363" s="102">
        <f t="shared" ca="1" si="1182"/>
        <v>1.0778238095238097</v>
      </c>
      <c r="JB4363" s="102">
        <f t="shared" ca="1" si="1183"/>
        <v>1.0940576470588232</v>
      </c>
      <c r="JC4363" s="103">
        <f t="shared" ca="1" si="1184"/>
        <v>1.1039113432835819</v>
      </c>
      <c r="JD4363" s="104">
        <f t="shared" si="1185"/>
        <v>1.2440000000000007E-2</v>
      </c>
      <c r="JE4363" s="102">
        <f t="shared" si="1186"/>
        <v>1.9399999999998307E-3</v>
      </c>
      <c r="JF4363" s="66">
        <f t="shared" ca="1" si="1174"/>
        <v>1.0986666666666669E-2</v>
      </c>
      <c r="JG4363" s="66">
        <f t="shared" ca="1" si="1173"/>
        <v>-1.3238095238095155E-3</v>
      </c>
      <c r="JH4363" s="66">
        <f t="shared" ca="1" si="1187"/>
        <v>8.3845574227029724E-3</v>
      </c>
      <c r="JI4363" s="80">
        <f t="shared" ca="1" si="1188"/>
        <v>8.7370401854297286E-3</v>
      </c>
      <c r="JJ4363" s="118">
        <f t="shared" ca="1" si="1189"/>
        <v>15368.0433913366</v>
      </c>
    </row>
    <row r="4364" spans="253:270" x14ac:dyDescent="0.3">
      <c r="IS4364" s="74">
        <v>4362</v>
      </c>
      <c r="IT4364" s="90" t="str">
        <f t="shared" si="1175"/>
        <v>2015-12-16</v>
      </c>
      <c r="IU4364" s="101">
        <f t="shared" si="1176"/>
        <v>1.09145</v>
      </c>
      <c r="IV4364" s="102">
        <f t="shared" si="1177"/>
        <v>1.09168</v>
      </c>
      <c r="IW4364" s="102">
        <f t="shared" si="1178"/>
        <v>1.0803199999999999</v>
      </c>
      <c r="IX4364" s="103">
        <f t="shared" si="1179"/>
        <v>1.0826899999999999</v>
      </c>
      <c r="IY4364" s="112">
        <f t="shared" si="1180"/>
        <v>36469</v>
      </c>
      <c r="IZ4364" s="104">
        <f t="shared" ca="1" si="1181"/>
        <v>1.0926554545454543</v>
      </c>
      <c r="JA4364" s="102">
        <f t="shared" ca="1" si="1182"/>
        <v>1.0786128571428573</v>
      </c>
      <c r="JB4364" s="102">
        <f t="shared" ca="1" si="1183"/>
        <v>1.0932509803921566</v>
      </c>
      <c r="JC4364" s="103">
        <f t="shared" ca="1" si="1184"/>
        <v>1.1040049253731343</v>
      </c>
      <c r="JD4364" s="104">
        <f t="shared" si="1185"/>
        <v>1.1360000000000037E-2</v>
      </c>
      <c r="JE4364" s="102">
        <f t="shared" si="1186"/>
        <v>8.760000000000101E-3</v>
      </c>
      <c r="JF4364" s="66">
        <f t="shared" ca="1" si="1174"/>
        <v>1.1171428571428579E-2</v>
      </c>
      <c r="JG4364" s="66">
        <f t="shared" ca="1" si="1173"/>
        <v>-8.2190476190475384E-4</v>
      </c>
      <c r="JH4364" s="66">
        <f t="shared" ca="1" si="1187"/>
        <v>8.3479186374947143E-3</v>
      </c>
      <c r="JI4364" s="80">
        <f t="shared" ca="1" si="1188"/>
        <v>8.9953382736613265E-3</v>
      </c>
      <c r="JJ4364" s="118">
        <f t="shared" ca="1" si="1189"/>
        <v>15268.615516819247</v>
      </c>
    </row>
    <row r="4365" spans="253:270" x14ac:dyDescent="0.3">
      <c r="IS4365" s="74">
        <v>4363</v>
      </c>
      <c r="IT4365" s="90" t="str">
        <f t="shared" si="1175"/>
        <v>2015-12-17</v>
      </c>
      <c r="IU4365" s="101">
        <f t="shared" si="1176"/>
        <v>1.0828500000000001</v>
      </c>
      <c r="IV4365" s="102">
        <f t="shared" si="1177"/>
        <v>1.08754</v>
      </c>
      <c r="IW4365" s="102">
        <f t="shared" si="1178"/>
        <v>1.08056</v>
      </c>
      <c r="IX4365" s="103">
        <f t="shared" si="1179"/>
        <v>1.08707</v>
      </c>
      <c r="IY4365" s="112">
        <f t="shared" si="1180"/>
        <v>40360</v>
      </c>
      <c r="IZ4365" s="104">
        <f t="shared" ca="1" si="1181"/>
        <v>1.09202</v>
      </c>
      <c r="JA4365" s="102">
        <f t="shared" ca="1" si="1182"/>
        <v>1.0792557142857144</v>
      </c>
      <c r="JB4365" s="102">
        <f t="shared" ca="1" si="1183"/>
        <v>1.0924533333333333</v>
      </c>
      <c r="JC4365" s="103">
        <f t="shared" ca="1" si="1184"/>
        <v>1.1041897014925375</v>
      </c>
      <c r="JD4365" s="104">
        <f t="shared" si="1185"/>
        <v>6.9799999999999862E-3</v>
      </c>
      <c r="JE4365" s="102">
        <f t="shared" si="1186"/>
        <v>-4.2199999999998905E-3</v>
      </c>
      <c r="JF4365" s="66">
        <f t="shared" ca="1" si="1174"/>
        <v>1.0988571428571433E-2</v>
      </c>
      <c r="JG4365" s="66">
        <f t="shared" ca="1" si="1173"/>
        <v>-6.6714285714285031E-4</v>
      </c>
      <c r="JH4365" s="66">
        <f t="shared" ca="1" si="1187"/>
        <v>8.3955346894101224E-3</v>
      </c>
      <c r="JI4365" s="80">
        <f t="shared" ca="1" si="1188"/>
        <v>8.9071539695199341E-3</v>
      </c>
      <c r="JJ4365" s="118">
        <f t="shared" ca="1" si="1189"/>
        <v>15280.965947107008</v>
      </c>
    </row>
    <row r="4366" spans="253:270" x14ac:dyDescent="0.3">
      <c r="IS4366" s="74">
        <v>4364</v>
      </c>
      <c r="IT4366" s="90" t="str">
        <f t="shared" si="1175"/>
        <v>2015-12-20</v>
      </c>
      <c r="IU4366" s="101">
        <f t="shared" si="1176"/>
        <v>1.0861000000000001</v>
      </c>
      <c r="IV4366" s="102">
        <f t="shared" si="1177"/>
        <v>1.09399</v>
      </c>
      <c r="IW4366" s="102">
        <f t="shared" si="1178"/>
        <v>1.08487</v>
      </c>
      <c r="IX4366" s="103">
        <f t="shared" si="1179"/>
        <v>1.09158</v>
      </c>
      <c r="IY4366" s="112">
        <f t="shared" si="1180"/>
        <v>26989</v>
      </c>
      <c r="IZ4366" s="104">
        <f t="shared" ca="1" si="1181"/>
        <v>1.0922790909090911</v>
      </c>
      <c r="JA4366" s="102">
        <f t="shared" ca="1" si="1182"/>
        <v>1.0805276190476192</v>
      </c>
      <c r="JB4366" s="102">
        <f t="shared" ca="1" si="1183"/>
        <v>1.0915821568627451</v>
      </c>
      <c r="JC4366" s="103">
        <f t="shared" ca="1" si="1184"/>
        <v>1.1043605970149255</v>
      </c>
      <c r="JD4366" s="104">
        <f t="shared" si="1185"/>
        <v>9.120000000000017E-3</v>
      </c>
      <c r="JE4366" s="102">
        <f t="shared" si="1186"/>
        <v>-5.4799999999999294E-3</v>
      </c>
      <c r="JF4366" s="66">
        <f t="shared" ca="1" si="1174"/>
        <v>1.0952380952380951E-2</v>
      </c>
      <c r="JG4366" s="66">
        <f t="shared" ca="1" si="1173"/>
        <v>-1.3461904761904665E-3</v>
      </c>
      <c r="JH4366" s="66">
        <f t="shared" ca="1" si="1187"/>
        <v>8.4018710528196584E-3</v>
      </c>
      <c r="JI4366" s="80">
        <f t="shared" ca="1" si="1188"/>
        <v>8.7022632393836691E-3</v>
      </c>
      <c r="JJ4366" s="118">
        <f t="shared" ca="1" si="1189"/>
        <v>15262.691799482371</v>
      </c>
    </row>
    <row r="4367" spans="253:270" x14ac:dyDescent="0.3">
      <c r="IS4367" s="74">
        <v>4365</v>
      </c>
      <c r="IT4367" s="90" t="str">
        <f t="shared" si="1175"/>
        <v>2015-12-21</v>
      </c>
      <c r="IU4367" s="101">
        <f t="shared" si="1176"/>
        <v>1.09175</v>
      </c>
      <c r="IV4367" s="102">
        <f t="shared" si="1177"/>
        <v>1.0985</v>
      </c>
      <c r="IW4367" s="102">
        <f t="shared" si="1178"/>
        <v>1.09033</v>
      </c>
      <c r="IX4367" s="103">
        <f t="shared" si="1179"/>
        <v>1.0958399999999999</v>
      </c>
      <c r="IY4367" s="112">
        <f t="shared" si="1180"/>
        <v>23960</v>
      </c>
      <c r="IZ4367" s="104">
        <f t="shared" ca="1" si="1181"/>
        <v>1.093368181818182</v>
      </c>
      <c r="JA4367" s="102">
        <f t="shared" ca="1" si="1182"/>
        <v>1.0820566666666669</v>
      </c>
      <c r="JB4367" s="102">
        <f t="shared" ca="1" si="1183"/>
        <v>1.0907949019607841</v>
      </c>
      <c r="JC4367" s="103">
        <f t="shared" ca="1" si="1184"/>
        <v>1.1045390547263683</v>
      </c>
      <c r="JD4367" s="104">
        <f t="shared" si="1185"/>
        <v>8.1700000000000106E-3</v>
      </c>
      <c r="JE4367" s="102">
        <f t="shared" si="1186"/>
        <v>-4.089999999999927E-3</v>
      </c>
      <c r="JF4367" s="66">
        <f t="shared" ca="1" si="1174"/>
        <v>1.1038571428571432E-2</v>
      </c>
      <c r="JG4367" s="66">
        <f t="shared" ca="1" si="1173"/>
        <v>-1.571428571428557E-3</v>
      </c>
      <c r="JH4367" s="66">
        <f t="shared" ca="1" si="1187"/>
        <v>8.36351446161601E-3</v>
      </c>
      <c r="JI4367" s="80">
        <f t="shared" ca="1" si="1188"/>
        <v>8.7091502432317495E-3</v>
      </c>
      <c r="JJ4367" s="118">
        <f t="shared" ca="1" si="1189"/>
        <v>15341.141176691341</v>
      </c>
    </row>
    <row r="4368" spans="253:270" x14ac:dyDescent="0.3">
      <c r="IS4368" s="74">
        <v>4366</v>
      </c>
      <c r="IT4368" s="90" t="str">
        <f t="shared" si="1175"/>
        <v>2015-12-22</v>
      </c>
      <c r="IU4368" s="101">
        <f t="shared" si="1176"/>
        <v>1.09589</v>
      </c>
      <c r="IV4368" s="102">
        <f t="shared" si="1177"/>
        <v>1.0960700000000001</v>
      </c>
      <c r="IW4368" s="102">
        <f t="shared" si="1178"/>
        <v>1.0870599999999999</v>
      </c>
      <c r="IX4368" s="103">
        <f t="shared" si="1179"/>
        <v>1.0912599999999999</v>
      </c>
      <c r="IY4368" s="112">
        <f t="shared" si="1180"/>
        <v>19191</v>
      </c>
      <c r="IZ4368" s="104">
        <f t="shared" ca="1" si="1181"/>
        <v>1.0935418181818184</v>
      </c>
      <c r="JA4368" s="102">
        <f t="shared" ca="1" si="1182"/>
        <v>1.0833357142857143</v>
      </c>
      <c r="JB4368" s="102">
        <f t="shared" ca="1" si="1183"/>
        <v>1.0898792156862742</v>
      </c>
      <c r="JC4368" s="103">
        <f t="shared" ca="1" si="1184"/>
        <v>1.1045604477611941</v>
      </c>
      <c r="JD4368" s="104">
        <f t="shared" si="1185"/>
        <v>9.0100000000001845E-3</v>
      </c>
      <c r="JE4368" s="102">
        <f t="shared" si="1186"/>
        <v>4.630000000000134E-3</v>
      </c>
      <c r="JF4368" s="66">
        <f t="shared" ca="1" si="1174"/>
        <v>1.1210952380952393E-2</v>
      </c>
      <c r="JG4368" s="66">
        <f t="shared" ca="1" si="1173"/>
        <v>-1.3171428571428368E-3</v>
      </c>
      <c r="JH4368" s="66">
        <f t="shared" ca="1" si="1187"/>
        <v>8.2822258940237446E-3</v>
      </c>
      <c r="JI4368" s="80">
        <f t="shared" ca="1" si="1188"/>
        <v>8.8079861721146752E-3</v>
      </c>
      <c r="JJ4368" s="118">
        <f t="shared" ca="1" si="1189"/>
        <v>15644.057325706057</v>
      </c>
    </row>
    <row r="4369" spans="253:270" x14ac:dyDescent="0.3">
      <c r="IS4369" s="74">
        <v>4367</v>
      </c>
      <c r="IT4369" s="90" t="str">
        <f t="shared" si="1175"/>
        <v>2015-12-23</v>
      </c>
      <c r="IU4369" s="101">
        <f t="shared" si="1176"/>
        <v>1.09128</v>
      </c>
      <c r="IV4369" s="102">
        <f t="shared" si="1177"/>
        <v>1.0968599999999999</v>
      </c>
      <c r="IW4369" s="102">
        <f t="shared" si="1178"/>
        <v>1.09056</v>
      </c>
      <c r="IX4369" s="103">
        <f t="shared" si="1179"/>
        <v>1.0965100000000001</v>
      </c>
      <c r="IY4369" s="112">
        <f t="shared" si="1180"/>
        <v>13563</v>
      </c>
      <c r="IZ4369" s="104">
        <f t="shared" ca="1" si="1181"/>
        <v>1.0929854545454545</v>
      </c>
      <c r="JA4369" s="102">
        <f t="shared" ca="1" si="1182"/>
        <v>1.0849528571428568</v>
      </c>
      <c r="JB4369" s="102">
        <f t="shared" ca="1" si="1183"/>
        <v>1.0888796078431371</v>
      </c>
      <c r="JC4369" s="103">
        <f t="shared" ca="1" si="1184"/>
        <v>1.1047114925373136</v>
      </c>
      <c r="JD4369" s="104">
        <f t="shared" si="1185"/>
        <v>6.2999999999999723E-3</v>
      </c>
      <c r="JE4369" s="102">
        <f t="shared" si="1186"/>
        <v>-5.2300000000000679E-3</v>
      </c>
      <c r="JF4369" s="66">
        <f t="shared" ca="1" si="1174"/>
        <v>1.0928095238095247E-2</v>
      </c>
      <c r="JG4369" s="66">
        <f t="shared" ca="1" si="1173"/>
        <v>-1.6628571428571246E-3</v>
      </c>
      <c r="JH4369" s="66">
        <f t="shared" ca="1" si="1187"/>
        <v>8.3434574419821942E-3</v>
      </c>
      <c r="JI4369" s="80">
        <f t="shared" ca="1" si="1188"/>
        <v>8.8123026247979314E-3</v>
      </c>
      <c r="JJ4369" s="118">
        <f t="shared" ca="1" si="1189"/>
        <v>16307.099172431041</v>
      </c>
    </row>
    <row r="4370" spans="253:270" x14ac:dyDescent="0.3">
      <c r="IS4370" s="74">
        <v>4368</v>
      </c>
      <c r="IT4370" s="90" t="str">
        <f t="shared" si="1175"/>
        <v>2015-12-27</v>
      </c>
      <c r="IU4370" s="101">
        <f t="shared" si="1176"/>
        <v>1.0965100000000001</v>
      </c>
      <c r="IV4370" s="102">
        <f t="shared" si="1177"/>
        <v>1.09935</v>
      </c>
      <c r="IW4370" s="102">
        <f t="shared" si="1178"/>
        <v>1.0956999999999999</v>
      </c>
      <c r="IX4370" s="103">
        <f t="shared" si="1179"/>
        <v>1.09697</v>
      </c>
      <c r="IY4370" s="112">
        <f t="shared" si="1180"/>
        <v>13253</v>
      </c>
      <c r="IZ4370" s="104">
        <f t="shared" ca="1" si="1181"/>
        <v>1.0932372727272726</v>
      </c>
      <c r="JA4370" s="102">
        <f t="shared" ca="1" si="1182"/>
        <v>1.0866571428571425</v>
      </c>
      <c r="JB4370" s="102">
        <f t="shared" ca="1" si="1183"/>
        <v>1.0880621568627449</v>
      </c>
      <c r="JC4370" s="103">
        <f t="shared" ca="1" si="1184"/>
        <v>1.1047830845771145</v>
      </c>
      <c r="JD4370" s="104">
        <f t="shared" si="1185"/>
        <v>3.6500000000001531E-3</v>
      </c>
      <c r="JE4370" s="102">
        <f t="shared" si="1186"/>
        <v>-4.5999999999990493E-4</v>
      </c>
      <c r="JF4370" s="66">
        <f t="shared" ca="1" si="1174"/>
        <v>1.0970476190476202E-2</v>
      </c>
      <c r="JG4370" s="66">
        <f t="shared" ca="1" si="1173"/>
        <v>-1.7557142857142626E-3</v>
      </c>
      <c r="JH4370" s="66">
        <f t="shared" ca="1" si="1187"/>
        <v>8.3040268350966177E-3</v>
      </c>
      <c r="JI4370" s="80">
        <f t="shared" ca="1" si="1188"/>
        <v>8.7888335925973404E-3</v>
      </c>
      <c r="JJ4370" s="118">
        <f t="shared" ca="1" si="1189"/>
        <v>16363.19292478939</v>
      </c>
    </row>
    <row r="4371" spans="253:270" x14ac:dyDescent="0.3">
      <c r="IS4371" s="74">
        <v>4369</v>
      </c>
      <c r="IT4371" s="90" t="str">
        <f t="shared" si="1175"/>
        <v>2015-12-28</v>
      </c>
      <c r="IU4371" s="101">
        <f t="shared" si="1176"/>
        <v>1.0971900000000001</v>
      </c>
      <c r="IV4371" s="102">
        <f t="shared" si="1177"/>
        <v>1.09924</v>
      </c>
      <c r="IW4371" s="102">
        <f t="shared" si="1178"/>
        <v>1.0900099999999999</v>
      </c>
      <c r="IX4371" s="103">
        <f t="shared" si="1179"/>
        <v>1.0922799999999999</v>
      </c>
      <c r="IY4371" s="112">
        <f t="shared" si="1180"/>
        <v>17286</v>
      </c>
      <c r="IZ4371" s="104">
        <f t="shared" ca="1" si="1181"/>
        <v>1.0925690909090908</v>
      </c>
      <c r="JA4371" s="102">
        <f t="shared" ca="1" si="1182"/>
        <v>1.0882119047619043</v>
      </c>
      <c r="JB4371" s="102">
        <f t="shared" ca="1" si="1183"/>
        <v>1.0872156862745097</v>
      </c>
      <c r="JC4371" s="103">
        <f t="shared" ca="1" si="1184"/>
        <v>1.1047710447761194</v>
      </c>
      <c r="JD4371" s="104">
        <f t="shared" si="1185"/>
        <v>9.2300000000000715E-3</v>
      </c>
      <c r="JE4371" s="102">
        <f t="shared" si="1186"/>
        <v>4.910000000000192E-3</v>
      </c>
      <c r="JF4371" s="66">
        <f t="shared" ca="1" si="1174"/>
        <v>1.1075238095238107E-2</v>
      </c>
      <c r="JG4371" s="66">
        <f t="shared" ca="1" si="1173"/>
        <v>-1.608571428571393E-3</v>
      </c>
      <c r="JH4371" s="66">
        <f t="shared" ca="1" si="1187"/>
        <v>8.2674505882421295E-3</v>
      </c>
      <c r="JI4371" s="80">
        <f t="shared" ca="1" si="1188"/>
        <v>8.8729306296839675E-3</v>
      </c>
      <c r="JJ4371" s="118">
        <f t="shared" ca="1" si="1189"/>
        <v>16419.683987502107</v>
      </c>
    </row>
    <row r="4372" spans="253:270" x14ac:dyDescent="0.3">
      <c r="IS4372" s="74">
        <v>4370</v>
      </c>
      <c r="IT4372" s="90" t="str">
        <f t="shared" si="1175"/>
        <v>2015-12-29</v>
      </c>
      <c r="IU4372" s="101">
        <f t="shared" si="1176"/>
        <v>1.09259</v>
      </c>
      <c r="IV4372" s="102">
        <f t="shared" si="1177"/>
        <v>1.0944700000000001</v>
      </c>
      <c r="IW4372" s="102">
        <f t="shared" si="1178"/>
        <v>1.0903</v>
      </c>
      <c r="IX4372" s="103">
        <f t="shared" si="1179"/>
        <v>1.09334</v>
      </c>
      <c r="IY4372" s="112">
        <f t="shared" si="1180"/>
        <v>18314</v>
      </c>
      <c r="IZ4372" s="104">
        <f t="shared" ca="1" si="1181"/>
        <v>1.0920181818181818</v>
      </c>
      <c r="JA4372" s="102">
        <f t="shared" ca="1" si="1182"/>
        <v>1.0899590476190473</v>
      </c>
      <c r="JB4372" s="102">
        <f t="shared" ca="1" si="1183"/>
        <v>1.0864398039215684</v>
      </c>
      <c r="JC4372" s="103">
        <f t="shared" ca="1" si="1184"/>
        <v>1.1047748756218907</v>
      </c>
      <c r="JD4372" s="104">
        <f t="shared" si="1185"/>
        <v>4.170000000000007E-3</v>
      </c>
      <c r="JE4372" s="102">
        <f t="shared" si="1186"/>
        <v>-7.5000000000002842E-4</v>
      </c>
      <c r="JF4372" s="66">
        <f t="shared" ca="1" si="1174"/>
        <v>1.1094761904761916E-2</v>
      </c>
      <c r="JG4372" s="66">
        <f t="shared" ca="1" si="1173"/>
        <v>-1.7709523809523414E-3</v>
      </c>
      <c r="JH4372" s="66">
        <f t="shared" ca="1" si="1187"/>
        <v>8.2506193816831823E-3</v>
      </c>
      <c r="JI4372" s="80">
        <f t="shared" ca="1" si="1188"/>
        <v>8.8243968658119516E-3</v>
      </c>
      <c r="JJ4372" s="118">
        <f t="shared" ca="1" si="1189"/>
        <v>16566.286147233426</v>
      </c>
    </row>
    <row r="4373" spans="253:270" x14ac:dyDescent="0.3">
      <c r="IS4373" s="74">
        <v>4371</v>
      </c>
      <c r="IT4373" s="90" t="str">
        <f t="shared" si="1175"/>
        <v>2015-12-30</v>
      </c>
      <c r="IU4373" s="101">
        <f t="shared" si="1176"/>
        <v>1.0934600000000001</v>
      </c>
      <c r="IV4373" s="102">
        <f t="shared" si="1177"/>
        <v>1.09379</v>
      </c>
      <c r="IW4373" s="102">
        <f t="shared" si="1178"/>
        <v>1.08541</v>
      </c>
      <c r="IX4373" s="103">
        <f t="shared" si="1179"/>
        <v>1.08711</v>
      </c>
      <c r="IY4373" s="112">
        <f t="shared" si="1180"/>
        <v>14995</v>
      </c>
      <c r="IZ4373" s="104">
        <f t="shared" ca="1" si="1181"/>
        <v>1.0914554545454545</v>
      </c>
      <c r="JA4373" s="102">
        <f t="shared" ca="1" si="1182"/>
        <v>1.0910866666666663</v>
      </c>
      <c r="JB4373" s="102">
        <f t="shared" ca="1" si="1183"/>
        <v>1.0855068627450981</v>
      </c>
      <c r="JC4373" s="103">
        <f t="shared" ca="1" si="1184"/>
        <v>1.1047251243781093</v>
      </c>
      <c r="JD4373" s="104">
        <f t="shared" si="1185"/>
        <v>8.3800000000000541E-3</v>
      </c>
      <c r="JE4373" s="102">
        <f t="shared" si="1186"/>
        <v>6.3500000000000778E-3</v>
      </c>
      <c r="JF4373" s="66">
        <f t="shared" ca="1" si="1174"/>
        <v>1.1142380952380959E-2</v>
      </c>
      <c r="JG4373" s="66">
        <f t="shared" ca="1" si="1173"/>
        <v>-1.1552380952380506E-3</v>
      </c>
      <c r="JH4373" s="66">
        <f t="shared" ca="1" si="1187"/>
        <v>8.2319065110857837E-3</v>
      </c>
      <c r="JI4373" s="80">
        <f t="shared" ca="1" si="1188"/>
        <v>8.9179629422054141E-3</v>
      </c>
      <c r="JJ4373" s="118">
        <f t="shared" ca="1" si="1189"/>
        <v>16940.697997142426</v>
      </c>
    </row>
    <row r="4374" spans="253:270" x14ac:dyDescent="0.3">
      <c r="IS4374" s="74">
        <v>4372</v>
      </c>
      <c r="IT4374" s="90" t="str">
        <f t="shared" si="1175"/>
        <v>2016-01-03</v>
      </c>
      <c r="IU4374" s="101">
        <f t="shared" si="1176"/>
        <v>1.0878699999999999</v>
      </c>
      <c r="IV4374" s="102">
        <f t="shared" si="1177"/>
        <v>1.09473</v>
      </c>
      <c r="IW4374" s="102">
        <f t="shared" si="1178"/>
        <v>1.0782</v>
      </c>
      <c r="IX4374" s="103">
        <f t="shared" si="1179"/>
        <v>1.0833699999999999</v>
      </c>
      <c r="IY4374" s="112">
        <f t="shared" si="1180"/>
        <v>41687</v>
      </c>
      <c r="IZ4374" s="104">
        <f t="shared" ca="1" si="1181"/>
        <v>1.0907290909090908</v>
      </c>
      <c r="JA4374" s="102">
        <f t="shared" ca="1" si="1182"/>
        <v>1.0921209523809519</v>
      </c>
      <c r="JB4374" s="102">
        <f t="shared" ca="1" si="1183"/>
        <v>1.0845149019607843</v>
      </c>
      <c r="JC4374" s="103">
        <f t="shared" ca="1" si="1184"/>
        <v>1.1046994527363185</v>
      </c>
      <c r="JD4374" s="104">
        <f t="shared" si="1185"/>
        <v>1.6529999999999934E-2</v>
      </c>
      <c r="JE4374" s="102">
        <f t="shared" si="1186"/>
        <v>4.4999999999999485E-3</v>
      </c>
      <c r="JF4374" s="66">
        <f t="shared" ca="1" si="1174"/>
        <v>1.151761904761906E-2</v>
      </c>
      <c r="JG4374" s="66">
        <f t="shared" ca="1" si="1173"/>
        <v>-1.0419047619047255E-3</v>
      </c>
      <c r="JH4374" s="66">
        <f t="shared" ca="1" si="1187"/>
        <v>8.2891425857718505E-3</v>
      </c>
      <c r="JI4374" s="80">
        <f t="shared" ca="1" si="1188"/>
        <v>8.9738140848262052E-3</v>
      </c>
      <c r="JJ4374" s="118">
        <f t="shared" ca="1" si="1189"/>
        <v>17015.457659983313</v>
      </c>
    </row>
    <row r="4375" spans="253:270" x14ac:dyDescent="0.3">
      <c r="IS4375" s="74">
        <v>4373</v>
      </c>
      <c r="IT4375" s="90" t="str">
        <f t="shared" si="1175"/>
        <v>2016-01-04</v>
      </c>
      <c r="IU4375" s="101">
        <f t="shared" si="1176"/>
        <v>1.0833999999999999</v>
      </c>
      <c r="IV4375" s="102">
        <f t="shared" si="1177"/>
        <v>1.0839700000000001</v>
      </c>
      <c r="IW4375" s="102">
        <f t="shared" si="1178"/>
        <v>1.0711299999999999</v>
      </c>
      <c r="IX4375" s="103">
        <f t="shared" si="1179"/>
        <v>1.0749599999999999</v>
      </c>
      <c r="IY4375" s="112">
        <f t="shared" si="1180"/>
        <v>26924</v>
      </c>
      <c r="IZ4375" s="104">
        <f t="shared" ca="1" si="1181"/>
        <v>1.0900263636363634</v>
      </c>
      <c r="JA4375" s="102">
        <f t="shared" ca="1" si="1182"/>
        <v>1.0912114285714285</v>
      </c>
      <c r="JB4375" s="102">
        <f t="shared" ca="1" si="1183"/>
        <v>1.0838090196078431</v>
      </c>
      <c r="JC4375" s="103">
        <f t="shared" ca="1" si="1184"/>
        <v>1.1046277114427863</v>
      </c>
      <c r="JD4375" s="104">
        <f t="shared" si="1185"/>
        <v>1.2840000000000185E-2</v>
      </c>
      <c r="JE4375" s="102">
        <f t="shared" si="1186"/>
        <v>8.4400000000000031E-3</v>
      </c>
      <c r="JF4375" s="66">
        <f t="shared" ca="1" si="1174"/>
        <v>9.9685714285714429E-3</v>
      </c>
      <c r="JG4375" s="66">
        <f t="shared" ref="JG4375:JG4438" ca="1" si="1190">IF(IU4375&lt;&gt;"",IF($IS4375&gt;=JG$1,AVERAGE(INDIRECT(CONCATENATE("JE",$IS4375+2,":JE",$IS4375+2-JG$1))),""),"")</f>
        <v>8.9476190476194049E-4</v>
      </c>
      <c r="JH4375" s="66">
        <f t="shared" ca="1" si="1187"/>
        <v>3.4384524283521292E-3</v>
      </c>
      <c r="JI4375" s="80">
        <f t="shared" ca="1" si="1188"/>
        <v>5.8941501419366455E-3</v>
      </c>
      <c r="JJ4375" s="118">
        <f t="shared" ca="1" si="1189"/>
        <v>13000.687869992515</v>
      </c>
    </row>
    <row r="4376" spans="253:270" x14ac:dyDescent="0.3">
      <c r="IS4376" s="74">
        <v>4374</v>
      </c>
      <c r="IT4376" s="90" t="str">
        <f t="shared" si="1175"/>
        <v>2016-01-05</v>
      </c>
      <c r="IU4376" s="101">
        <f t="shared" si="1176"/>
        <v>1.07517</v>
      </c>
      <c r="IV4376" s="102">
        <f t="shared" si="1177"/>
        <v>1.08005</v>
      </c>
      <c r="IW4376" s="102">
        <f t="shared" si="1178"/>
        <v>1.0720099999999999</v>
      </c>
      <c r="IX4376" s="103">
        <f t="shared" si="1179"/>
        <v>1.0781099999999999</v>
      </c>
      <c r="IY4376" s="112">
        <f t="shared" si="1180"/>
        <v>37052</v>
      </c>
      <c r="IZ4376" s="104">
        <f t="shared" ca="1" si="1181"/>
        <v>1.089211818181818</v>
      </c>
      <c r="JA4376" s="102">
        <f t="shared" ca="1" si="1182"/>
        <v>1.0907057142857142</v>
      </c>
      <c r="JB4376" s="102">
        <f t="shared" ca="1" si="1183"/>
        <v>1.0833417647058825</v>
      </c>
      <c r="JC4376" s="103">
        <f t="shared" ca="1" si="1184"/>
        <v>1.1046003482587068</v>
      </c>
      <c r="JD4376" s="104">
        <f t="shared" si="1185"/>
        <v>8.0400000000000471E-3</v>
      </c>
      <c r="JE4376" s="102">
        <f t="shared" si="1186"/>
        <v>-2.9399999999999427E-3</v>
      </c>
      <c r="JF4376" s="66">
        <f t="shared" ca="1" si="1174"/>
        <v>9.7776190476190697E-3</v>
      </c>
      <c r="JG4376" s="66">
        <f t="shared" ca="1" si="1190"/>
        <v>4.9095238095241459E-4</v>
      </c>
      <c r="JH4376" s="66">
        <f t="shared" ca="1" si="1187"/>
        <v>3.4288925114204366E-3</v>
      </c>
      <c r="JI4376" s="80">
        <f t="shared" ca="1" si="1188"/>
        <v>5.8524068347678383E-3</v>
      </c>
      <c r="JJ4376" s="118">
        <f t="shared" ca="1" si="1189"/>
        <v>11667.231980472823</v>
      </c>
    </row>
    <row r="4377" spans="253:270" x14ac:dyDescent="0.3">
      <c r="IS4377" s="74">
        <v>4375</v>
      </c>
      <c r="IT4377" s="90" t="str">
        <f t="shared" si="1175"/>
        <v>2016-01-06</v>
      </c>
      <c r="IU4377" s="101">
        <f t="shared" si="1176"/>
        <v>1.07836</v>
      </c>
      <c r="IV4377" s="102">
        <f t="shared" si="1177"/>
        <v>1.09409</v>
      </c>
      <c r="IW4377" s="102">
        <f t="shared" si="1178"/>
        <v>1.0772299999999999</v>
      </c>
      <c r="IX4377" s="103">
        <f t="shared" si="1179"/>
        <v>1.0932599999999999</v>
      </c>
      <c r="IY4377" s="112">
        <f t="shared" si="1180"/>
        <v>46403</v>
      </c>
      <c r="IZ4377" s="104">
        <f t="shared" ca="1" si="1181"/>
        <v>1.0893645454545455</v>
      </c>
      <c r="JA4377" s="102">
        <f t="shared" ca="1" si="1182"/>
        <v>1.0911533333333334</v>
      </c>
      <c r="JB4377" s="102">
        <f t="shared" ca="1" si="1183"/>
        <v>1.0830921568627452</v>
      </c>
      <c r="JC4377" s="103">
        <f t="shared" ca="1" si="1184"/>
        <v>1.1047000995024876</v>
      </c>
      <c r="JD4377" s="104">
        <f t="shared" si="1185"/>
        <v>1.6860000000000097E-2</v>
      </c>
      <c r="JE4377" s="102">
        <f t="shared" si="1186"/>
        <v>-1.4899999999999913E-2</v>
      </c>
      <c r="JF4377" s="66">
        <f t="shared" ca="1" si="1174"/>
        <v>1.0144285714285748E-2</v>
      </c>
      <c r="JG4377" s="66">
        <f t="shared" ca="1" si="1190"/>
        <v>-4.123809523809154E-4</v>
      </c>
      <c r="JH4377" s="66">
        <f t="shared" ca="1" si="1187"/>
        <v>3.7407582264620399E-3</v>
      </c>
      <c r="JI4377" s="80">
        <f t="shared" ca="1" si="1188"/>
        <v>6.6411401092066596E-3</v>
      </c>
      <c r="JJ4377" s="118">
        <f t="shared" ca="1" si="1189"/>
        <v>12136.477513113261</v>
      </c>
    </row>
    <row r="4378" spans="253:270" x14ac:dyDescent="0.3">
      <c r="IS4378" s="74">
        <v>4376</v>
      </c>
      <c r="IT4378" s="90" t="str">
        <f t="shared" si="1175"/>
        <v>2016-01-07</v>
      </c>
      <c r="IU4378" s="101">
        <f t="shared" si="1176"/>
        <v>1.0930899999999999</v>
      </c>
      <c r="IV4378" s="102">
        <f t="shared" si="1177"/>
        <v>1.09355</v>
      </c>
      <c r="IW4378" s="102">
        <f t="shared" si="1178"/>
        <v>1.08043</v>
      </c>
      <c r="IX4378" s="103">
        <f t="shared" si="1179"/>
        <v>1.0931299999999999</v>
      </c>
      <c r="IY4378" s="112">
        <f t="shared" si="1180"/>
        <v>56496</v>
      </c>
      <c r="IZ4378" s="104">
        <f t="shared" ca="1" si="1181"/>
        <v>1.0891181818181817</v>
      </c>
      <c r="JA4378" s="102">
        <f t="shared" ca="1" si="1182"/>
        <v>1.0913333333333335</v>
      </c>
      <c r="JB4378" s="102">
        <f t="shared" ca="1" si="1183"/>
        <v>1.0828660784313728</v>
      </c>
      <c r="JC4378" s="103">
        <f t="shared" ca="1" si="1184"/>
        <v>1.1047832835820897</v>
      </c>
      <c r="JD4378" s="104">
        <f t="shared" si="1185"/>
        <v>1.3120000000000021E-2</v>
      </c>
      <c r="JE4378" s="102">
        <f t="shared" si="1186"/>
        <v>-4.0000000000040004E-5</v>
      </c>
      <c r="JF4378" s="66">
        <f t="shared" ca="1" si="1174"/>
        <v>1.042523809523813E-2</v>
      </c>
      <c r="JG4378" s="66">
        <f t="shared" ca="1" si="1190"/>
        <v>-1.4999999999996762E-4</v>
      </c>
      <c r="JH4378" s="66">
        <f t="shared" ca="1" si="1187"/>
        <v>3.7321289967085038E-3</v>
      </c>
      <c r="JI4378" s="80">
        <f t="shared" ca="1" si="1188"/>
        <v>6.5410695208192472E-3</v>
      </c>
      <c r="JJ4378" s="118">
        <f t="shared" ca="1" si="1189"/>
        <v>13250.861863382661</v>
      </c>
    </row>
    <row r="4379" spans="253:270" x14ac:dyDescent="0.3">
      <c r="IS4379" s="74">
        <v>4377</v>
      </c>
      <c r="IT4379" s="90" t="str">
        <f t="shared" si="1175"/>
        <v>2016-01-10</v>
      </c>
      <c r="IU4379" s="101">
        <f t="shared" si="1176"/>
        <v>1.09233</v>
      </c>
      <c r="IV4379" s="102">
        <f t="shared" si="1177"/>
        <v>1.0971200000000001</v>
      </c>
      <c r="IW4379" s="102">
        <f t="shared" si="1178"/>
        <v>1.08487</v>
      </c>
      <c r="IX4379" s="103">
        <f t="shared" si="1179"/>
        <v>1.08602</v>
      </c>
      <c r="IY4379" s="112">
        <f t="shared" si="1180"/>
        <v>37850</v>
      </c>
      <c r="IZ4379" s="104">
        <f t="shared" ca="1" si="1181"/>
        <v>1.088641818181818</v>
      </c>
      <c r="JA4379" s="102">
        <f t="shared" ca="1" si="1182"/>
        <v>1.0905423809523809</v>
      </c>
      <c r="JB4379" s="102">
        <f t="shared" ca="1" si="1183"/>
        <v>1.082738823529412</v>
      </c>
      <c r="JC4379" s="103">
        <f t="shared" ca="1" si="1184"/>
        <v>1.1047728855721393</v>
      </c>
      <c r="JD4379" s="104">
        <f t="shared" si="1185"/>
        <v>1.2250000000000094E-2</v>
      </c>
      <c r="JE4379" s="102">
        <f t="shared" si="1186"/>
        <v>6.3100000000000378E-3</v>
      </c>
      <c r="JF4379" s="66">
        <f t="shared" ca="1" si="1174"/>
        <v>1.0228095238095283E-2</v>
      </c>
      <c r="JG4379" s="66">
        <f t="shared" ca="1" si="1190"/>
        <v>7.8428571428574526E-4</v>
      </c>
      <c r="JH4379" s="66">
        <f t="shared" ca="1" si="1187"/>
        <v>3.5148645155052907E-3</v>
      </c>
      <c r="JI4379" s="80">
        <f t="shared" ca="1" si="1188"/>
        <v>5.971012175046868E-3</v>
      </c>
      <c r="JJ4379" s="118">
        <f t="shared" ca="1" si="1189"/>
        <v>13163.587459110484</v>
      </c>
    </row>
    <row r="4380" spans="253:270" x14ac:dyDescent="0.3">
      <c r="IS4380" s="74">
        <v>4378</v>
      </c>
      <c r="IT4380" s="90" t="str">
        <f t="shared" si="1175"/>
        <v>2016-01-11</v>
      </c>
      <c r="IU4380" s="101">
        <f t="shared" si="1176"/>
        <v>1.0861799999999999</v>
      </c>
      <c r="IV4380" s="102">
        <f t="shared" si="1177"/>
        <v>1.0901000000000001</v>
      </c>
      <c r="IW4380" s="102">
        <f t="shared" si="1178"/>
        <v>1.08206</v>
      </c>
      <c r="IX4380" s="103">
        <f t="shared" si="1179"/>
        <v>1.0859099999999999</v>
      </c>
      <c r="IY4380" s="112">
        <f t="shared" si="1180"/>
        <v>28924</v>
      </c>
      <c r="IZ4380" s="104">
        <f t="shared" ca="1" si="1181"/>
        <v>1.087678181818182</v>
      </c>
      <c r="JA4380" s="102">
        <f t="shared" ca="1" si="1182"/>
        <v>1.0901476190476189</v>
      </c>
      <c r="JB4380" s="102">
        <f t="shared" ca="1" si="1183"/>
        <v>1.0825035294117649</v>
      </c>
      <c r="JC4380" s="103">
        <f t="shared" ca="1" si="1184"/>
        <v>1.1047128358208955</v>
      </c>
      <c r="JD4380" s="104">
        <f t="shared" si="1185"/>
        <v>8.0400000000000471E-3</v>
      </c>
      <c r="JE4380" s="102">
        <f t="shared" si="1186"/>
        <v>2.6999999999999247E-4</v>
      </c>
      <c r="JF4380" s="66">
        <f t="shared" ca="1" si="1174"/>
        <v>1.0132380952380993E-2</v>
      </c>
      <c r="JG4380" s="66">
        <f t="shared" ca="1" si="1190"/>
        <v>3.9571428571431931E-4</v>
      </c>
      <c r="JH4380" s="66">
        <f t="shared" ca="1" si="1187"/>
        <v>3.5456437453812192E-3</v>
      </c>
      <c r="JI4380" s="80">
        <f t="shared" ca="1" si="1188"/>
        <v>5.7210951094786786E-3</v>
      </c>
      <c r="JJ4380" s="118">
        <f t="shared" ca="1" si="1189"/>
        <v>13184.364392199719</v>
      </c>
    </row>
    <row r="4381" spans="253:270" x14ac:dyDescent="0.3">
      <c r="IS4381" s="74">
        <v>4379</v>
      </c>
      <c r="IT4381" s="90" t="str">
        <f t="shared" si="1175"/>
        <v>2016-01-12</v>
      </c>
      <c r="IU4381" s="101">
        <f t="shared" si="1176"/>
        <v>1.08639</v>
      </c>
      <c r="IV4381" s="102">
        <f t="shared" si="1177"/>
        <v>1.08887</v>
      </c>
      <c r="IW4381" s="102">
        <f t="shared" si="1178"/>
        <v>1.0805800000000001</v>
      </c>
      <c r="IX4381" s="103">
        <f t="shared" si="1179"/>
        <v>1.08786</v>
      </c>
      <c r="IY4381" s="112">
        <f t="shared" si="1180"/>
        <v>31359</v>
      </c>
      <c r="IZ4381" s="104">
        <f t="shared" ca="1" si="1181"/>
        <v>1.0868499999999999</v>
      </c>
      <c r="JA4381" s="102">
        <f t="shared" ca="1" si="1182"/>
        <v>1.0895871428571426</v>
      </c>
      <c r="JB4381" s="102">
        <f t="shared" ca="1" si="1183"/>
        <v>1.0822435294117649</v>
      </c>
      <c r="JC4381" s="103">
        <f t="shared" ca="1" si="1184"/>
        <v>1.1046900000000002</v>
      </c>
      <c r="JD4381" s="104">
        <f t="shared" si="1185"/>
        <v>8.2899999999999086E-3</v>
      </c>
      <c r="JE4381" s="102">
        <f t="shared" si="1186"/>
        <v>-1.4700000000000824E-3</v>
      </c>
      <c r="JF4381" s="66">
        <f t="shared" ref="JF4381:JF4444" ca="1" si="1191">IF(IT4381&lt;&gt;"",IF($IS4381&gt;=JF$1,AVERAGE(INDIRECT(CONCATENATE("JD",$IS4381+2,":JD",$IS4381+2-JF$1))),""),"")</f>
        <v>1.0029523809523853E-2</v>
      </c>
      <c r="JG4381" s="66">
        <f t="shared" ca="1" si="1190"/>
        <v>5.8523809523813332E-4</v>
      </c>
      <c r="JH4381" s="66">
        <f t="shared" ca="1" si="1187"/>
        <v>3.5662084389986907E-3</v>
      </c>
      <c r="JI4381" s="80">
        <f t="shared" ca="1" si="1188"/>
        <v>5.5886948975227167E-3</v>
      </c>
      <c r="JJ4381" s="118">
        <f t="shared" ca="1" si="1189"/>
        <v>13047.409856334845</v>
      </c>
    </row>
    <row r="4382" spans="253:270" x14ac:dyDescent="0.3">
      <c r="IS4382" s="74">
        <v>4380</v>
      </c>
      <c r="IT4382" s="90" t="str">
        <f t="shared" si="1175"/>
        <v>2016-01-13</v>
      </c>
      <c r="IU4382" s="101">
        <f t="shared" si="1176"/>
        <v>1.0881799999999999</v>
      </c>
      <c r="IV4382" s="102">
        <f t="shared" si="1177"/>
        <v>1.0944</v>
      </c>
      <c r="IW4382" s="102">
        <f t="shared" si="1178"/>
        <v>1.0835399999999999</v>
      </c>
      <c r="IX4382" s="103">
        <f t="shared" si="1179"/>
        <v>1.08674</v>
      </c>
      <c r="IY4382" s="112">
        <f t="shared" si="1180"/>
        <v>40638</v>
      </c>
      <c r="IZ4382" s="104">
        <f t="shared" ca="1" si="1181"/>
        <v>1.0863463636363637</v>
      </c>
      <c r="JA4382" s="102">
        <f t="shared" ca="1" si="1182"/>
        <v>1.0889842857142855</v>
      </c>
      <c r="JB4382" s="102">
        <f t="shared" ca="1" si="1183"/>
        <v>1.0819511764705882</v>
      </c>
      <c r="JC4382" s="103">
        <f t="shared" ca="1" si="1184"/>
        <v>1.1047150248756219</v>
      </c>
      <c r="JD4382" s="104">
        <f t="shared" si="1185"/>
        <v>1.0860000000000092E-2</v>
      </c>
      <c r="JE4382" s="102">
        <f t="shared" si="1186"/>
        <v>1.4399999999998858E-3</v>
      </c>
      <c r="JF4382" s="66">
        <f t="shared" ca="1" si="1191"/>
        <v>1.0055714285714331E-2</v>
      </c>
      <c r="JG4382" s="66">
        <f t="shared" ca="1" si="1190"/>
        <v>6.7904761904764789E-4</v>
      </c>
      <c r="JH4382" s="66">
        <f t="shared" ca="1" si="1187"/>
        <v>3.5701894993437682E-3</v>
      </c>
      <c r="JI4382" s="80">
        <f t="shared" ca="1" si="1188"/>
        <v>5.5857206592745748E-3</v>
      </c>
      <c r="JJ4382" s="118">
        <f t="shared" ca="1" si="1189"/>
        <v>13054.033627063627</v>
      </c>
    </row>
    <row r="4383" spans="253:270" x14ac:dyDescent="0.3">
      <c r="IS4383" s="74">
        <v>4381</v>
      </c>
      <c r="IT4383" s="90" t="str">
        <f t="shared" si="1175"/>
        <v>2016-01-14</v>
      </c>
      <c r="IU4383" s="101">
        <f t="shared" si="1176"/>
        <v>1.0866899999999999</v>
      </c>
      <c r="IV4383" s="102">
        <f t="shared" si="1177"/>
        <v>1.09853</v>
      </c>
      <c r="IW4383" s="102">
        <f t="shared" si="1178"/>
        <v>1.0855600000000001</v>
      </c>
      <c r="IX4383" s="103">
        <f t="shared" si="1179"/>
        <v>1.0920300000000001</v>
      </c>
      <c r="IY4383" s="112">
        <f t="shared" si="1180"/>
        <v>47728</v>
      </c>
      <c r="IZ4383" s="104">
        <f t="shared" ca="1" si="1181"/>
        <v>1.0862272727272726</v>
      </c>
      <c r="JA4383" s="102">
        <f t="shared" ca="1" si="1182"/>
        <v>1.0889238095238094</v>
      </c>
      <c r="JB4383" s="102">
        <f t="shared" ca="1" si="1183"/>
        <v>1.0818584313725492</v>
      </c>
      <c r="JC4383" s="103">
        <f t="shared" ca="1" si="1184"/>
        <v>1.1047833333333335</v>
      </c>
      <c r="JD4383" s="104">
        <f t="shared" si="1185"/>
        <v>1.2969999999999926E-2</v>
      </c>
      <c r="JE4383" s="102">
        <f t="shared" si="1186"/>
        <v>-5.3400000000001224E-3</v>
      </c>
      <c r="JF4383" s="66">
        <f t="shared" ca="1" si="1191"/>
        <v>9.9338095238095635E-3</v>
      </c>
      <c r="JG4383" s="66">
        <f t="shared" ca="1" si="1190"/>
        <v>1.2523809523811211E-4</v>
      </c>
      <c r="JH4383" s="66">
        <f t="shared" ca="1" si="1187"/>
        <v>3.4218102646886052E-3</v>
      </c>
      <c r="JI4383" s="80">
        <f t="shared" ca="1" si="1188"/>
        <v>5.5784923881155501E-3</v>
      </c>
      <c r="JJ4383" s="118">
        <f t="shared" ca="1" si="1189"/>
        <v>13453.955302566108</v>
      </c>
    </row>
    <row r="4384" spans="253:270" x14ac:dyDescent="0.3">
      <c r="IS4384" s="74">
        <v>4382</v>
      </c>
      <c r="IT4384" s="90" t="str">
        <f t="shared" si="1175"/>
        <v>2016-01-17</v>
      </c>
      <c r="IU4384" s="101">
        <f t="shared" si="1176"/>
        <v>1.09283</v>
      </c>
      <c r="IV4384" s="102">
        <f t="shared" si="1177"/>
        <v>1.0932599999999999</v>
      </c>
      <c r="IW4384" s="102">
        <f t="shared" si="1178"/>
        <v>1.0869899999999999</v>
      </c>
      <c r="IX4384" s="103">
        <f t="shared" si="1179"/>
        <v>1.0894200000000001</v>
      </c>
      <c r="IY4384" s="112">
        <f t="shared" si="1180"/>
        <v>23821</v>
      </c>
      <c r="IZ4384" s="104">
        <f t="shared" ca="1" si="1181"/>
        <v>1.0864372727272729</v>
      </c>
      <c r="JA4384" s="102">
        <f t="shared" ca="1" si="1182"/>
        <v>1.0888314285714285</v>
      </c>
      <c r="JB4384" s="102">
        <f t="shared" ca="1" si="1183"/>
        <v>1.0819105882352942</v>
      </c>
      <c r="JC4384" s="103">
        <f t="shared" ca="1" si="1184"/>
        <v>1.1048996019900499</v>
      </c>
      <c r="JD4384" s="104">
        <f t="shared" si="1185"/>
        <v>6.2699999999999978E-3</v>
      </c>
      <c r="JE4384" s="102">
        <f t="shared" si="1186"/>
        <v>3.4099999999999131E-3</v>
      </c>
      <c r="JF4384" s="66">
        <f t="shared" ca="1" si="1191"/>
        <v>9.6400000000000409E-3</v>
      </c>
      <c r="JG4384" s="66">
        <f t="shared" ca="1" si="1190"/>
        <v>1.9523809523811604E-4</v>
      </c>
      <c r="JH4384" s="66">
        <f t="shared" ca="1" si="1187"/>
        <v>3.4586964238540728E-3</v>
      </c>
      <c r="JI4384" s="80">
        <f t="shared" ca="1" si="1188"/>
        <v>5.609959357333153E-3</v>
      </c>
      <c r="JJ4384" s="118">
        <f t="shared" ca="1" si="1189"/>
        <v>12099.411613474856</v>
      </c>
    </row>
    <row r="4385" spans="253:270" x14ac:dyDescent="0.3">
      <c r="IS4385" s="74">
        <v>4383</v>
      </c>
      <c r="IT4385" s="90" t="str">
        <f t="shared" si="1175"/>
        <v>2016-01-18</v>
      </c>
      <c r="IU4385" s="101">
        <f t="shared" si="1176"/>
        <v>1.0894699999999999</v>
      </c>
      <c r="IV4385" s="102">
        <f t="shared" si="1177"/>
        <v>1.0940099999999999</v>
      </c>
      <c r="IW4385" s="102">
        <f t="shared" si="1178"/>
        <v>1.0860300000000001</v>
      </c>
      <c r="IX4385" s="103">
        <f t="shared" si="1179"/>
        <v>1.0909</v>
      </c>
      <c r="IY4385" s="112">
        <f t="shared" si="1180"/>
        <v>28092</v>
      </c>
      <c r="IZ4385" s="104">
        <f t="shared" ca="1" si="1181"/>
        <v>1.0871218181818181</v>
      </c>
      <c r="JA4385" s="102">
        <f t="shared" ca="1" si="1182"/>
        <v>1.0892223809523809</v>
      </c>
      <c r="JB4385" s="102">
        <f t="shared" ca="1" si="1183"/>
        <v>1.0819582352941177</v>
      </c>
      <c r="JC4385" s="103">
        <f t="shared" ca="1" si="1184"/>
        <v>1.1050501990049753</v>
      </c>
      <c r="JD4385" s="104">
        <f t="shared" si="1185"/>
        <v>7.9799999999998761E-3</v>
      </c>
      <c r="JE4385" s="102">
        <f t="shared" si="1186"/>
        <v>-1.4300000000000423E-3</v>
      </c>
      <c r="JF4385" s="66">
        <f t="shared" ca="1" si="1191"/>
        <v>9.4790476190476508E-3</v>
      </c>
      <c r="JG4385" s="66">
        <f t="shared" ca="1" si="1190"/>
        <v>-2.8999999999998602E-4</v>
      </c>
      <c r="JH4385" s="66">
        <f t="shared" ca="1" si="1187"/>
        <v>3.453551525689109E-3</v>
      </c>
      <c r="JI4385" s="80">
        <f t="shared" ca="1" si="1188"/>
        <v>5.2790971450302655E-3</v>
      </c>
      <c r="JJ4385" s="118">
        <f t="shared" ca="1" si="1189"/>
        <v>12038.316637882679</v>
      </c>
    </row>
    <row r="4386" spans="253:270" x14ac:dyDescent="0.3">
      <c r="IS4386" s="74">
        <v>4384</v>
      </c>
      <c r="IT4386" s="90" t="str">
        <f t="shared" si="1175"/>
        <v>2016-01-19</v>
      </c>
      <c r="IU4386" s="101">
        <f t="shared" si="1176"/>
        <v>1.0911</v>
      </c>
      <c r="IV4386" s="102">
        <f t="shared" si="1177"/>
        <v>1.09768</v>
      </c>
      <c r="IW4386" s="102">
        <f t="shared" si="1178"/>
        <v>1.0878099999999999</v>
      </c>
      <c r="IX4386" s="103">
        <f t="shared" si="1179"/>
        <v>1.0892599999999999</v>
      </c>
      <c r="IY4386" s="112">
        <f t="shared" si="1180"/>
        <v>43445</v>
      </c>
      <c r="IZ4386" s="104">
        <f t="shared" ca="1" si="1181"/>
        <v>1.0884218181818179</v>
      </c>
      <c r="JA4386" s="102">
        <f t="shared" ca="1" si="1182"/>
        <v>1.0893266666666666</v>
      </c>
      <c r="JB4386" s="102">
        <f t="shared" ca="1" si="1183"/>
        <v>1.0822488235294119</v>
      </c>
      <c r="JC4386" s="103">
        <f t="shared" ca="1" si="1184"/>
        <v>1.1052119402985074</v>
      </c>
      <c r="JD4386" s="104">
        <f t="shared" si="1185"/>
        <v>9.8700000000000454E-3</v>
      </c>
      <c r="JE4386" s="102">
        <f t="shared" si="1186"/>
        <v>1.8400000000000638E-3</v>
      </c>
      <c r="JF4386" s="66">
        <f t="shared" ca="1" si="1191"/>
        <v>9.6166666666667022E-3</v>
      </c>
      <c r="JG4386" s="66">
        <f t="shared" ca="1" si="1190"/>
        <v>-1.4285714285596403E-6</v>
      </c>
      <c r="JH4386" s="66">
        <f t="shared" ca="1" si="1187"/>
        <v>3.4085136173066838E-3</v>
      </c>
      <c r="JI4386" s="80">
        <f t="shared" ca="1" si="1188"/>
        <v>5.2217013152659753E-3</v>
      </c>
      <c r="JJ4386" s="118">
        <f t="shared" ca="1" si="1189"/>
        <v>12179.00688194179</v>
      </c>
    </row>
    <row r="4387" spans="253:270" x14ac:dyDescent="0.3">
      <c r="IS4387" s="74">
        <v>4385</v>
      </c>
      <c r="IT4387" s="90" t="str">
        <f t="shared" si="1175"/>
        <v>2016-01-20</v>
      </c>
      <c r="IU4387" s="101">
        <f t="shared" si="1176"/>
        <v>1.08935</v>
      </c>
      <c r="IV4387" s="102">
        <f t="shared" si="1177"/>
        <v>1.09229</v>
      </c>
      <c r="IW4387" s="102">
        <f t="shared" si="1178"/>
        <v>1.0779000000000001</v>
      </c>
      <c r="IX4387" s="103">
        <f t="shared" si="1179"/>
        <v>1.08768</v>
      </c>
      <c r="IY4387" s="112">
        <f t="shared" si="1180"/>
        <v>61672</v>
      </c>
      <c r="IZ4387" s="104">
        <f t="shared" ca="1" si="1181"/>
        <v>1.0892918181818183</v>
      </c>
      <c r="JA4387" s="102">
        <f t="shared" ca="1" si="1182"/>
        <v>1.0891409523809525</v>
      </c>
      <c r="JB4387" s="102">
        <f t="shared" ca="1" si="1183"/>
        <v>1.0824937254901961</v>
      </c>
      <c r="JC4387" s="103">
        <f t="shared" ca="1" si="1184"/>
        <v>1.1053218905472637</v>
      </c>
      <c r="JD4387" s="104">
        <f t="shared" si="1185"/>
        <v>1.4389999999999903E-2</v>
      </c>
      <c r="JE4387" s="102">
        <f t="shared" si="1186"/>
        <v>1.6700000000000603E-3</v>
      </c>
      <c r="JF4387" s="66">
        <f t="shared" ca="1" si="1191"/>
        <v>9.8676190476190782E-3</v>
      </c>
      <c r="JG4387" s="66">
        <f t="shared" ca="1" si="1190"/>
        <v>3.3904761904763036E-4</v>
      </c>
      <c r="JH4387" s="66">
        <f t="shared" ca="1" si="1187"/>
        <v>3.553621767211454E-3</v>
      </c>
      <c r="JI4387" s="80">
        <f t="shared" ca="1" si="1188"/>
        <v>5.0846827917747856E-3</v>
      </c>
      <c r="JJ4387" s="118">
        <f t="shared" ca="1" si="1189"/>
        <v>13844.948096704931</v>
      </c>
    </row>
    <row r="4388" spans="253:270" x14ac:dyDescent="0.3">
      <c r="IS4388" s="74">
        <v>4386</v>
      </c>
      <c r="IT4388" s="90" t="str">
        <f t="shared" si="1175"/>
        <v>2016-01-21</v>
      </c>
      <c r="IU4388" s="101">
        <f t="shared" si="1176"/>
        <v>1.08761</v>
      </c>
      <c r="IV4388" s="102">
        <f t="shared" si="1177"/>
        <v>1.0877600000000001</v>
      </c>
      <c r="IW4388" s="102">
        <f t="shared" si="1178"/>
        <v>1.079</v>
      </c>
      <c r="IX4388" s="103">
        <f t="shared" si="1179"/>
        <v>1.0800099999999999</v>
      </c>
      <c r="IY4388" s="112">
        <f t="shared" si="1180"/>
        <v>34218</v>
      </c>
      <c r="IZ4388" s="104">
        <f t="shared" ca="1" si="1181"/>
        <v>1.0880872727272726</v>
      </c>
      <c r="JA4388" s="102">
        <f t="shared" ca="1" si="1182"/>
        <v>1.0883871428571428</v>
      </c>
      <c r="JB4388" s="102">
        <f t="shared" ca="1" si="1183"/>
        <v>1.0826401960784313</v>
      </c>
      <c r="JC4388" s="103">
        <f t="shared" ca="1" si="1184"/>
        <v>1.1053792039800994</v>
      </c>
      <c r="JD4388" s="104">
        <f t="shared" si="1185"/>
        <v>8.760000000000101E-3</v>
      </c>
      <c r="JE4388" s="102">
        <f t="shared" si="1186"/>
        <v>7.6000000000000512E-3</v>
      </c>
      <c r="JF4388" s="66">
        <f t="shared" ca="1" si="1191"/>
        <v>9.8957142857143202E-3</v>
      </c>
      <c r="JG4388" s="66">
        <f t="shared" ca="1" si="1190"/>
        <v>8.9571428571429601E-4</v>
      </c>
      <c r="JH4388" s="66">
        <f t="shared" ca="1" si="1187"/>
        <v>3.5424037728350316E-3</v>
      </c>
      <c r="JI4388" s="80">
        <f t="shared" ca="1" si="1188"/>
        <v>5.2077392695218426E-3</v>
      </c>
      <c r="JJ4388" s="118">
        <f t="shared" ca="1" si="1189"/>
        <v>13732.068011189924</v>
      </c>
    </row>
    <row r="4389" spans="253:270" x14ac:dyDescent="0.3">
      <c r="IS4389" s="74">
        <v>4387</v>
      </c>
      <c r="IT4389" s="90" t="str">
        <f t="shared" si="1175"/>
        <v>2016-01-24</v>
      </c>
      <c r="IU4389" s="101">
        <f t="shared" si="1176"/>
        <v>1.07955</v>
      </c>
      <c r="IV4389" s="102">
        <f t="shared" si="1177"/>
        <v>1.0857699999999999</v>
      </c>
      <c r="IW4389" s="102">
        <f t="shared" si="1178"/>
        <v>1.07908</v>
      </c>
      <c r="IX4389" s="103">
        <f t="shared" si="1179"/>
        <v>1.08504</v>
      </c>
      <c r="IY4389" s="112">
        <f t="shared" si="1180"/>
        <v>23284</v>
      </c>
      <c r="IZ4389" s="104">
        <f t="shared" ca="1" si="1181"/>
        <v>1.087351818181818</v>
      </c>
      <c r="JA4389" s="102">
        <f t="shared" ca="1" si="1182"/>
        <v>1.0880909523809525</v>
      </c>
      <c r="JB4389" s="102">
        <f t="shared" ca="1" si="1183"/>
        <v>1.0828458823529412</v>
      </c>
      <c r="JC4389" s="103">
        <f t="shared" ca="1" si="1184"/>
        <v>1.1054230348258705</v>
      </c>
      <c r="JD4389" s="104">
        <f t="shared" si="1185"/>
        <v>6.6899999999998627E-3</v>
      </c>
      <c r="JE4389" s="102">
        <f t="shared" si="1186"/>
        <v>-5.4899999999999949E-3</v>
      </c>
      <c r="JF4389" s="66">
        <f t="shared" ca="1" si="1191"/>
        <v>9.7852380952381142E-3</v>
      </c>
      <c r="JG4389" s="66">
        <f t="shared" ca="1" si="1190"/>
        <v>4.1380952380952793E-4</v>
      </c>
      <c r="JH4389" s="66">
        <f t="shared" ca="1" si="1187"/>
        <v>3.6039457464438441E-3</v>
      </c>
      <c r="JI4389" s="80">
        <f t="shared" ca="1" si="1188"/>
        <v>5.3071698817915309E-3</v>
      </c>
      <c r="JJ4389" s="118">
        <f t="shared" ca="1" si="1189"/>
        <v>13569.592665462584</v>
      </c>
    </row>
    <row r="4390" spans="253:270" x14ac:dyDescent="0.3">
      <c r="IS4390" s="74">
        <v>4388</v>
      </c>
      <c r="IT4390" s="90" t="str">
        <f t="shared" si="1175"/>
        <v>2016-01-25</v>
      </c>
      <c r="IU4390" s="101">
        <f t="shared" si="1176"/>
        <v>1.0851500000000001</v>
      </c>
      <c r="IV4390" s="102">
        <f t="shared" si="1177"/>
        <v>1.08752</v>
      </c>
      <c r="IW4390" s="102">
        <f t="shared" si="1178"/>
        <v>1.08196</v>
      </c>
      <c r="IX4390" s="103">
        <f t="shared" si="1179"/>
        <v>1.0870299999999999</v>
      </c>
      <c r="IY4390" s="112">
        <f t="shared" si="1180"/>
        <v>25784</v>
      </c>
      <c r="IZ4390" s="104">
        <f t="shared" ca="1" si="1181"/>
        <v>1.0874436363636362</v>
      </c>
      <c r="JA4390" s="102">
        <f t="shared" ca="1" si="1182"/>
        <v>1.0876395238095238</v>
      </c>
      <c r="JB4390" s="102">
        <f t="shared" ca="1" si="1183"/>
        <v>1.0829509803921571</v>
      </c>
      <c r="JC4390" s="103">
        <f t="shared" ca="1" si="1184"/>
        <v>1.1054519402985072</v>
      </c>
      <c r="JD4390" s="104">
        <f t="shared" si="1185"/>
        <v>5.5600000000000094E-3</v>
      </c>
      <c r="JE4390" s="102">
        <f t="shared" si="1186"/>
        <v>-1.8799999999998818E-3</v>
      </c>
      <c r="JF4390" s="66">
        <f t="shared" ca="1" si="1191"/>
        <v>9.7500000000000208E-3</v>
      </c>
      <c r="JG4390" s="66">
        <f t="shared" ca="1" si="1190"/>
        <v>5.7333333333334637E-4</v>
      </c>
      <c r="JH4390" s="66">
        <f t="shared" ca="1" si="1187"/>
        <v>3.641275286803471E-3</v>
      </c>
      <c r="JI4390" s="80">
        <f t="shared" ca="1" si="1188"/>
        <v>5.1840491007864812E-3</v>
      </c>
      <c r="JJ4390" s="118">
        <f t="shared" ca="1" si="1189"/>
        <v>12985.250180296796</v>
      </c>
    </row>
    <row r="4391" spans="253:270" x14ac:dyDescent="0.3">
      <c r="IS4391" s="74">
        <v>4389</v>
      </c>
      <c r="IT4391" s="90" t="str">
        <f t="shared" si="1175"/>
        <v>2016-01-26</v>
      </c>
      <c r="IU4391" s="101">
        <f t="shared" si="1176"/>
        <v>1.0870299999999999</v>
      </c>
      <c r="IV4391" s="102">
        <f t="shared" si="1177"/>
        <v>1.0917399999999999</v>
      </c>
      <c r="IW4391" s="102">
        <f t="shared" si="1178"/>
        <v>1.08514</v>
      </c>
      <c r="IX4391" s="103">
        <f t="shared" si="1179"/>
        <v>1.0893999999999999</v>
      </c>
      <c r="IY4391" s="112">
        <f t="shared" si="1180"/>
        <v>36553</v>
      </c>
      <c r="IZ4391" s="104">
        <f t="shared" ca="1" si="1181"/>
        <v>1.0877609090909088</v>
      </c>
      <c r="JA4391" s="102">
        <f t="shared" ca="1" si="1182"/>
        <v>1.0872790476190477</v>
      </c>
      <c r="JB4391" s="102">
        <f t="shared" ca="1" si="1183"/>
        <v>1.0831801960784313</v>
      </c>
      <c r="JC4391" s="103">
        <f t="shared" ca="1" si="1184"/>
        <v>1.1055293532338306</v>
      </c>
      <c r="JD4391" s="104">
        <f t="shared" si="1185"/>
        <v>6.5999999999999392E-3</v>
      </c>
      <c r="JE4391" s="102">
        <f t="shared" si="1186"/>
        <v>-2.3699999999999832E-3</v>
      </c>
      <c r="JF4391" s="66">
        <f t="shared" ca="1" si="1191"/>
        <v>9.8904761904762013E-3</v>
      </c>
      <c r="JG4391" s="66">
        <f t="shared" ca="1" si="1190"/>
        <v>4.8238095238096166E-4</v>
      </c>
      <c r="JH4391" s="66">
        <f t="shared" ca="1" si="1187"/>
        <v>3.4553939561633709E-3</v>
      </c>
      <c r="JI4391" s="80">
        <f t="shared" ca="1" si="1188"/>
        <v>5.2180245347594459E-3</v>
      </c>
      <c r="JJ4391" s="118">
        <f t="shared" ca="1" si="1189"/>
        <v>12196.731589812203</v>
      </c>
    </row>
    <row r="4392" spans="253:270" x14ac:dyDescent="0.3">
      <c r="IS4392" s="74">
        <v>4390</v>
      </c>
      <c r="IT4392" s="90" t="str">
        <f t="shared" si="1175"/>
        <v>2016-01-27</v>
      </c>
      <c r="IU4392" s="101">
        <f t="shared" si="1176"/>
        <v>1.08948</v>
      </c>
      <c r="IV4392" s="102">
        <f t="shared" si="1177"/>
        <v>1.0968500000000001</v>
      </c>
      <c r="IW4392" s="102">
        <f t="shared" si="1178"/>
        <v>1.0870599999999999</v>
      </c>
      <c r="IX4392" s="103">
        <f t="shared" si="1179"/>
        <v>1.09422</v>
      </c>
      <c r="IY4392" s="112">
        <f t="shared" si="1180"/>
        <v>31173</v>
      </c>
      <c r="IZ4392" s="104">
        <f t="shared" ca="1" si="1181"/>
        <v>1.0883390909090909</v>
      </c>
      <c r="JA4392" s="102">
        <f t="shared" ca="1" si="1182"/>
        <v>1.0873714285714287</v>
      </c>
      <c r="JB4392" s="102">
        <f t="shared" ca="1" si="1183"/>
        <v>1.0836803921568625</v>
      </c>
      <c r="JC4392" s="103">
        <f t="shared" ca="1" si="1184"/>
        <v>1.1056316915422886</v>
      </c>
      <c r="JD4392" s="104">
        <f t="shared" si="1185"/>
        <v>9.7900000000001874E-3</v>
      </c>
      <c r="JE4392" s="102">
        <f t="shared" si="1186"/>
        <v>-4.7399999999999665E-3</v>
      </c>
      <c r="JF4392" s="66">
        <f t="shared" ca="1" si="1191"/>
        <v>9.9171428571428726E-3</v>
      </c>
      <c r="JG4392" s="66">
        <f t="shared" ca="1" si="1190"/>
        <v>2.2857142857144569E-5</v>
      </c>
      <c r="JH4392" s="66">
        <f t="shared" ca="1" si="1187"/>
        <v>3.452353431745827E-3</v>
      </c>
      <c r="JI4392" s="80">
        <f t="shared" ca="1" si="1188"/>
        <v>5.2327650369544346E-3</v>
      </c>
      <c r="JJ4392" s="118">
        <f t="shared" ca="1" si="1189"/>
        <v>11613.090782162139</v>
      </c>
    </row>
    <row r="4393" spans="253:270" x14ac:dyDescent="0.3">
      <c r="IS4393" s="74">
        <v>4391</v>
      </c>
      <c r="IT4393" s="90" t="str">
        <f t="shared" si="1175"/>
        <v>2016-01-28</v>
      </c>
      <c r="IU4393" s="101">
        <f t="shared" si="1176"/>
        <v>1.09402</v>
      </c>
      <c r="IV4393" s="102">
        <f t="shared" si="1177"/>
        <v>1.0949800000000001</v>
      </c>
      <c r="IW4393" s="102">
        <f t="shared" si="1178"/>
        <v>1.0810599999999999</v>
      </c>
      <c r="IX4393" s="103">
        <f t="shared" si="1179"/>
        <v>1.08331</v>
      </c>
      <c r="IY4393" s="112">
        <f t="shared" si="1180"/>
        <v>45900</v>
      </c>
      <c r="IZ4393" s="104">
        <f t="shared" ca="1" si="1181"/>
        <v>1.0880272727272726</v>
      </c>
      <c r="JA4393" s="102">
        <f t="shared" ca="1" si="1182"/>
        <v>1.0868938095238097</v>
      </c>
      <c r="JB4393" s="102">
        <f t="shared" ca="1" si="1183"/>
        <v>1.084051176470588</v>
      </c>
      <c r="JC4393" s="103">
        <f t="shared" ca="1" si="1184"/>
        <v>1.1056849751243782</v>
      </c>
      <c r="JD4393" s="104">
        <f t="shared" si="1185"/>
        <v>1.3920000000000154E-2</v>
      </c>
      <c r="JE4393" s="102">
        <f t="shared" si="1186"/>
        <v>1.0709999999999997E-2</v>
      </c>
      <c r="JF4393" s="66">
        <f t="shared" ca="1" si="1191"/>
        <v>1.0381428571428594E-2</v>
      </c>
      <c r="JG4393" s="66">
        <f t="shared" ca="1" si="1190"/>
        <v>5.6857142857143152E-4</v>
      </c>
      <c r="JH4393" s="66">
        <f t="shared" ca="1" si="1187"/>
        <v>3.300505424086126E-3</v>
      </c>
      <c r="JI4393" s="80">
        <f t="shared" ca="1" si="1188"/>
        <v>5.7003853551561628E-3</v>
      </c>
      <c r="JJ4393" s="118">
        <f t="shared" ca="1" si="1189"/>
        <v>11196.474097575856</v>
      </c>
    </row>
    <row r="4394" spans="253:270" x14ac:dyDescent="0.3">
      <c r="IS4394" s="74">
        <v>4392</v>
      </c>
      <c r="IT4394" s="90" t="str">
        <f t="shared" si="1175"/>
        <v>2016-01-31</v>
      </c>
      <c r="IU4394" s="101">
        <f t="shared" si="1176"/>
        <v>1.08365</v>
      </c>
      <c r="IV4394" s="102">
        <f t="shared" si="1177"/>
        <v>1.0913600000000001</v>
      </c>
      <c r="IW4394" s="102">
        <f t="shared" si="1178"/>
        <v>1.08158</v>
      </c>
      <c r="IX4394" s="103">
        <f t="shared" si="1179"/>
        <v>1.08891</v>
      </c>
      <c r="IY4394" s="112">
        <f t="shared" si="1180"/>
        <v>24541</v>
      </c>
      <c r="IZ4394" s="104">
        <f t="shared" ca="1" si="1181"/>
        <v>1.0877436363636361</v>
      </c>
      <c r="JA4394" s="102">
        <f t="shared" ca="1" si="1182"/>
        <v>1.0869795238095239</v>
      </c>
      <c r="JB4394" s="102">
        <f t="shared" ca="1" si="1183"/>
        <v>1.084498039215686</v>
      </c>
      <c r="JC4394" s="103">
        <f t="shared" ca="1" si="1184"/>
        <v>1.105717064676617</v>
      </c>
      <c r="JD4394" s="104">
        <f t="shared" si="1185"/>
        <v>9.7800000000001219E-3</v>
      </c>
      <c r="JE4394" s="102">
        <f t="shared" si="1186"/>
        <v>-5.2600000000000424E-3</v>
      </c>
      <c r="JF4394" s="66">
        <f t="shared" ca="1" si="1191"/>
        <v>1.0448095238095265E-2</v>
      </c>
      <c r="JG4394" s="66">
        <f t="shared" ca="1" si="1190"/>
        <v>1.5714285714282927E-5</v>
      </c>
      <c r="JH4394" s="66">
        <f t="shared" ca="1" si="1187"/>
        <v>3.2734336407591481E-3</v>
      </c>
      <c r="JI4394" s="80">
        <f t="shared" ca="1" si="1188"/>
        <v>5.675808791897133E-3</v>
      </c>
      <c r="JJ4394" s="118">
        <f t="shared" ca="1" si="1189"/>
        <v>10490.516509011857</v>
      </c>
    </row>
    <row r="4395" spans="253:270" x14ac:dyDescent="0.3">
      <c r="IS4395" s="74">
        <v>4393</v>
      </c>
      <c r="IT4395" s="90" t="str">
        <f t="shared" si="1175"/>
        <v>2016-02-01</v>
      </c>
      <c r="IU4395" s="101">
        <f t="shared" si="1176"/>
        <v>1.08883</v>
      </c>
      <c r="IV4395" s="102">
        <f t="shared" si="1177"/>
        <v>1.09406</v>
      </c>
      <c r="IW4395" s="102">
        <f t="shared" si="1178"/>
        <v>1.0887</v>
      </c>
      <c r="IX4395" s="103">
        <f t="shared" si="1179"/>
        <v>1.09209</v>
      </c>
      <c r="IY4395" s="112">
        <f t="shared" si="1180"/>
        <v>23766</v>
      </c>
      <c r="IZ4395" s="104">
        <f t="shared" ca="1" si="1181"/>
        <v>1.0879863636363636</v>
      </c>
      <c r="JA4395" s="102">
        <f t="shared" ca="1" si="1182"/>
        <v>1.0873947619047617</v>
      </c>
      <c r="JB4395" s="102">
        <f t="shared" ca="1" si="1183"/>
        <v>1.084861176470588</v>
      </c>
      <c r="JC4395" s="103">
        <f t="shared" ca="1" si="1184"/>
        <v>1.1057388557213932</v>
      </c>
      <c r="JD4395" s="104">
        <f t="shared" si="1185"/>
        <v>5.3600000000000314E-3</v>
      </c>
      <c r="JE4395" s="102">
        <f t="shared" si="1186"/>
        <v>-3.2600000000000406E-3</v>
      </c>
      <c r="JF4395" s="66">
        <f t="shared" ca="1" si="1191"/>
        <v>9.9161904761905072E-3</v>
      </c>
      <c r="JG4395" s="66">
        <f t="shared" ca="1" si="1190"/>
        <v>-3.538095238095261E-4</v>
      </c>
      <c r="JH4395" s="66">
        <f t="shared" ca="1" si="1187"/>
        <v>3.1470356061818177E-3</v>
      </c>
      <c r="JI4395" s="80">
        <f t="shared" ca="1" si="1188"/>
        <v>5.6242032038329205E-3</v>
      </c>
      <c r="JJ4395" s="118">
        <f t="shared" ca="1" si="1189"/>
        <v>10785.900070511769</v>
      </c>
    </row>
    <row r="4396" spans="253:270" x14ac:dyDescent="0.3">
      <c r="IS4396" s="74">
        <v>4394</v>
      </c>
      <c r="IT4396" s="90" t="str">
        <f t="shared" si="1175"/>
        <v>2016-02-02</v>
      </c>
      <c r="IU4396" s="101">
        <f t="shared" si="1176"/>
        <v>1.0920300000000001</v>
      </c>
      <c r="IV4396" s="102">
        <f t="shared" si="1177"/>
        <v>1.11463</v>
      </c>
      <c r="IW4396" s="102">
        <f t="shared" si="1178"/>
        <v>1.0904499999999999</v>
      </c>
      <c r="IX4396" s="103">
        <f t="shared" si="1179"/>
        <v>1.1104700000000001</v>
      </c>
      <c r="IY4396" s="112">
        <f t="shared" si="1180"/>
        <v>51491</v>
      </c>
      <c r="IZ4396" s="104">
        <f t="shared" ca="1" si="1181"/>
        <v>1.0897654545454545</v>
      </c>
      <c r="JA4396" s="102">
        <f t="shared" ca="1" si="1182"/>
        <v>1.089085714285714</v>
      </c>
      <c r="JB4396" s="102">
        <f t="shared" ca="1" si="1183"/>
        <v>1.0857552941176467</v>
      </c>
      <c r="JC4396" s="103">
        <f t="shared" ca="1" si="1184"/>
        <v>1.1058457711442788</v>
      </c>
      <c r="JD4396" s="104">
        <f t="shared" si="1185"/>
        <v>2.418000000000009E-2</v>
      </c>
      <c r="JE4396" s="102">
        <f t="shared" si="1186"/>
        <v>-1.8440000000000012E-2</v>
      </c>
      <c r="JF4396" s="66">
        <f t="shared" ca="1" si="1191"/>
        <v>1.0456190476190503E-2</v>
      </c>
      <c r="JG4396" s="66">
        <f t="shared" ca="1" si="1190"/>
        <v>-1.6338095238095267E-3</v>
      </c>
      <c r="JH4396" s="66">
        <f t="shared" ca="1" si="1187"/>
        <v>4.346670840113212E-3</v>
      </c>
      <c r="JI4396" s="80">
        <f t="shared" ca="1" si="1188"/>
        <v>6.4720560332132571E-3</v>
      </c>
      <c r="JJ4396" s="118">
        <f t="shared" ca="1" si="1189"/>
        <v>11068.59122065574</v>
      </c>
    </row>
    <row r="4397" spans="253:270" x14ac:dyDescent="0.3">
      <c r="IS4397" s="74">
        <v>4395</v>
      </c>
      <c r="IT4397" s="90" t="str">
        <f t="shared" si="1175"/>
        <v>2016-02-03</v>
      </c>
      <c r="IU4397" s="101">
        <f t="shared" si="1176"/>
        <v>1.11093</v>
      </c>
      <c r="IV4397" s="102">
        <f t="shared" si="1177"/>
        <v>1.1239600000000001</v>
      </c>
      <c r="IW4397" s="102">
        <f t="shared" si="1178"/>
        <v>1.1070599999999999</v>
      </c>
      <c r="IX4397" s="103">
        <f t="shared" si="1179"/>
        <v>1.12114</v>
      </c>
      <c r="IY4397" s="112">
        <f t="shared" si="1180"/>
        <v>54746</v>
      </c>
      <c r="IZ4397" s="104">
        <f t="shared" ca="1" si="1181"/>
        <v>1.0926636363636364</v>
      </c>
      <c r="JA4397" s="102">
        <f t="shared" ca="1" si="1182"/>
        <v>1.0911347619047618</v>
      </c>
      <c r="JB4397" s="102">
        <f t="shared" ca="1" si="1183"/>
        <v>1.0868809803921564</v>
      </c>
      <c r="JC4397" s="103">
        <f t="shared" ca="1" si="1184"/>
        <v>1.1059597014925373</v>
      </c>
      <c r="JD4397" s="104">
        <f t="shared" si="1185"/>
        <v>1.6900000000000137E-2</v>
      </c>
      <c r="JE4397" s="102">
        <f t="shared" si="1186"/>
        <v>-1.0210000000000052E-2</v>
      </c>
      <c r="JF4397" s="66">
        <f t="shared" ca="1" si="1191"/>
        <v>1.0878095238095268E-2</v>
      </c>
      <c r="JG4397" s="66">
        <f t="shared" ca="1" si="1190"/>
        <v>-1.9800000000000082E-3</v>
      </c>
      <c r="JH4397" s="66">
        <f t="shared" ca="1" si="1187"/>
        <v>4.5182757130902799E-3</v>
      </c>
      <c r="JI4397" s="80">
        <f t="shared" ca="1" si="1188"/>
        <v>6.722265066110354E-3</v>
      </c>
      <c r="JJ4397" s="118">
        <f t="shared" ca="1" si="1189"/>
        <v>11685.199615708621</v>
      </c>
    </row>
    <row r="4398" spans="253:270" x14ac:dyDescent="0.3">
      <c r="IS4398" s="74">
        <v>4396</v>
      </c>
      <c r="IT4398" s="90" t="str">
        <f t="shared" si="1175"/>
        <v>2016-02-04</v>
      </c>
      <c r="IU4398" s="101">
        <f t="shared" si="1176"/>
        <v>1.1209</v>
      </c>
      <c r="IV4398" s="102">
        <f t="shared" si="1177"/>
        <v>1.1252599999999999</v>
      </c>
      <c r="IW4398" s="102">
        <f t="shared" si="1178"/>
        <v>1.1109800000000001</v>
      </c>
      <c r="IX4398" s="103">
        <f t="shared" si="1179"/>
        <v>1.1161700000000001</v>
      </c>
      <c r="IY4398" s="112">
        <f t="shared" si="1180"/>
        <v>55892</v>
      </c>
      <c r="IZ4398" s="104">
        <f t="shared" ca="1" si="1181"/>
        <v>1.0952536363636365</v>
      </c>
      <c r="JA4398" s="102">
        <f t="shared" ca="1" si="1182"/>
        <v>1.0922257142857141</v>
      </c>
      <c r="JB4398" s="102">
        <f t="shared" ca="1" si="1183"/>
        <v>1.087896078431372</v>
      </c>
      <c r="JC4398" s="103">
        <f t="shared" ca="1" si="1184"/>
        <v>1.105975721393035</v>
      </c>
      <c r="JD4398" s="104">
        <f t="shared" si="1185"/>
        <v>1.4279999999999848E-2</v>
      </c>
      <c r="JE4398" s="102">
        <f t="shared" si="1186"/>
        <v>4.729999999999901E-3</v>
      </c>
      <c r="JF4398" s="66">
        <f t="shared" ca="1" si="1191"/>
        <v>1.0755238095238115E-2</v>
      </c>
      <c r="JG4398" s="66">
        <f t="shared" ca="1" si="1190"/>
        <v>-1.0452380952381123E-3</v>
      </c>
      <c r="JH4398" s="66">
        <f t="shared" ca="1" si="1187"/>
        <v>4.387123603768129E-3</v>
      </c>
      <c r="JI4398" s="80">
        <f t="shared" ca="1" si="1188"/>
        <v>6.20565841566245E-3</v>
      </c>
      <c r="JJ4398" s="118">
        <f t="shared" ca="1" si="1189"/>
        <v>12174.821998633601</v>
      </c>
    </row>
    <row r="4399" spans="253:270" x14ac:dyDescent="0.3">
      <c r="IS4399" s="74">
        <v>4397</v>
      </c>
      <c r="IT4399" s="90" t="str">
        <f t="shared" si="1175"/>
        <v>2016-02-07</v>
      </c>
      <c r="IU4399" s="101">
        <f t="shared" si="1176"/>
        <v>1.11456</v>
      </c>
      <c r="IV4399" s="102">
        <f t="shared" si="1177"/>
        <v>1.1216699999999999</v>
      </c>
      <c r="IW4399" s="102">
        <f t="shared" si="1178"/>
        <v>1.1087400000000001</v>
      </c>
      <c r="IX4399" s="103">
        <f t="shared" si="1179"/>
        <v>1.11941</v>
      </c>
      <c r="IY4399" s="112">
        <f t="shared" si="1180"/>
        <v>43844</v>
      </c>
      <c r="IZ4399" s="104">
        <f t="shared" ca="1" si="1181"/>
        <v>1.0988354545454546</v>
      </c>
      <c r="JA4399" s="102">
        <f t="shared" ca="1" si="1182"/>
        <v>1.0934771428571426</v>
      </c>
      <c r="JB4399" s="102">
        <f t="shared" ca="1" si="1183"/>
        <v>1.0890109803921564</v>
      </c>
      <c r="JC4399" s="103">
        <f t="shared" ca="1" si="1184"/>
        <v>1.1059608955223881</v>
      </c>
      <c r="JD4399" s="104">
        <f t="shared" si="1185"/>
        <v>1.2929999999999886E-2</v>
      </c>
      <c r="JE4399" s="102">
        <f t="shared" si="1186"/>
        <v>-4.850000000000021E-3</v>
      </c>
      <c r="JF4399" s="66">
        <f t="shared" ca="1" si="1191"/>
        <v>1.0746190476190489E-2</v>
      </c>
      <c r="JG4399" s="66">
        <f t="shared" ca="1" si="1190"/>
        <v>-1.2742857142857304E-3</v>
      </c>
      <c r="JH4399" s="66">
        <f t="shared" ca="1" si="1187"/>
        <v>4.3824308064409692E-3</v>
      </c>
      <c r="JI4399" s="80">
        <f t="shared" ca="1" si="1188"/>
        <v>6.2529159456312352E-3</v>
      </c>
      <c r="JJ4399" s="118">
        <f t="shared" ca="1" si="1189"/>
        <v>11564.465101111678</v>
      </c>
    </row>
    <row r="4400" spans="253:270" x14ac:dyDescent="0.3">
      <c r="IS4400" s="74">
        <v>4398</v>
      </c>
      <c r="IT4400" s="90" t="str">
        <f t="shared" si="1175"/>
        <v>2016-02-08</v>
      </c>
      <c r="IU4400" s="101">
        <f t="shared" si="1176"/>
        <v>1.1195900000000001</v>
      </c>
      <c r="IV4400" s="102">
        <f t="shared" si="1177"/>
        <v>1.1339300000000001</v>
      </c>
      <c r="IW4400" s="102">
        <f t="shared" si="1178"/>
        <v>1.1163099999999999</v>
      </c>
      <c r="IX4400" s="103">
        <f t="shared" si="1179"/>
        <v>1.12961</v>
      </c>
      <c r="IY4400" s="112">
        <f t="shared" si="1180"/>
        <v>64160</v>
      </c>
      <c r="IZ4400" s="104">
        <f t="shared" ca="1" si="1181"/>
        <v>1.1028872727272727</v>
      </c>
      <c r="JA4400" s="102">
        <f t="shared" ca="1" si="1182"/>
        <v>1.095552857142857</v>
      </c>
      <c r="JB4400" s="102">
        <f t="shared" ca="1" si="1183"/>
        <v>1.0903527450980386</v>
      </c>
      <c r="JC4400" s="103">
        <f t="shared" ca="1" si="1184"/>
        <v>1.1060078606965178</v>
      </c>
      <c r="JD4400" s="104">
        <f t="shared" si="1185"/>
        <v>1.7620000000000191E-2</v>
      </c>
      <c r="JE4400" s="102">
        <f t="shared" si="1186"/>
        <v>-1.0019999999999918E-2</v>
      </c>
      <c r="JF4400" s="66">
        <f t="shared" ca="1" si="1191"/>
        <v>1.1001904761904779E-2</v>
      </c>
      <c r="JG4400" s="66">
        <f t="shared" ca="1" si="1190"/>
        <v>-2.051904761904776E-3</v>
      </c>
      <c r="JH4400" s="66">
        <f t="shared" ca="1" si="1187"/>
        <v>4.6133054145669639E-3</v>
      </c>
      <c r="JI4400" s="80">
        <f t="shared" ca="1" si="1188"/>
        <v>6.2767360482579738E-3</v>
      </c>
      <c r="JJ4400" s="118">
        <f t="shared" ca="1" si="1189"/>
        <v>12850.885795457492</v>
      </c>
    </row>
    <row r="4401" spans="253:270" x14ac:dyDescent="0.3">
      <c r="IS4401" s="74">
        <v>4399</v>
      </c>
      <c r="IT4401" s="90" t="str">
        <f t="shared" si="1175"/>
        <v>2016-02-09</v>
      </c>
      <c r="IU4401" s="101">
        <f t="shared" si="1176"/>
        <v>1.1294299999999999</v>
      </c>
      <c r="IV4401" s="102">
        <f t="shared" si="1177"/>
        <v>1.13124</v>
      </c>
      <c r="IW4401" s="102">
        <f t="shared" si="1178"/>
        <v>1.11612</v>
      </c>
      <c r="IX4401" s="103">
        <f t="shared" si="1179"/>
        <v>1.12958</v>
      </c>
      <c r="IY4401" s="112">
        <f t="shared" si="1180"/>
        <v>69406</v>
      </c>
      <c r="IZ4401" s="104">
        <f t="shared" ca="1" si="1181"/>
        <v>1.1067554545454545</v>
      </c>
      <c r="JA4401" s="102">
        <f t="shared" ca="1" si="1182"/>
        <v>1.0976323809523809</v>
      </c>
      <c r="JB4401" s="102">
        <f t="shared" ca="1" si="1183"/>
        <v>1.0917243137254897</v>
      </c>
      <c r="JC4401" s="103">
        <f t="shared" ca="1" si="1184"/>
        <v>1.1060807960199008</v>
      </c>
      <c r="JD4401" s="104">
        <f t="shared" si="1185"/>
        <v>1.5120000000000022E-2</v>
      </c>
      <c r="JE4401" s="102">
        <f t="shared" si="1186"/>
        <v>-1.500000000000945E-4</v>
      </c>
      <c r="JF4401" s="66">
        <f t="shared" ca="1" si="1191"/>
        <v>1.1339047619047634E-2</v>
      </c>
      <c r="JG4401" s="66">
        <f t="shared" ca="1" si="1190"/>
        <v>-2.07190476190478E-3</v>
      </c>
      <c r="JH4401" s="66">
        <f t="shared" ca="1" si="1187"/>
        <v>4.6431371832517119E-3</v>
      </c>
      <c r="JI4401" s="80">
        <f t="shared" ca="1" si="1188"/>
        <v>6.2699712303187572E-3</v>
      </c>
      <c r="JJ4401" s="118">
        <f t="shared" ca="1" si="1189"/>
        <v>14150.856503007424</v>
      </c>
    </row>
    <row r="4402" spans="253:270" x14ac:dyDescent="0.3">
      <c r="IS4402" s="74">
        <v>4400</v>
      </c>
      <c r="IT4402" s="90" t="str">
        <f t="shared" si="1175"/>
        <v>2016-02-10</v>
      </c>
      <c r="IU4402" s="101">
        <f t="shared" si="1176"/>
        <v>1.12967</v>
      </c>
      <c r="IV4402" s="102">
        <f t="shared" si="1177"/>
        <v>1.1377600000000001</v>
      </c>
      <c r="IW4402" s="102">
        <f t="shared" si="1178"/>
        <v>1.1274900000000001</v>
      </c>
      <c r="IX4402" s="103">
        <f t="shared" si="1179"/>
        <v>1.13243</v>
      </c>
      <c r="IY4402" s="112">
        <f t="shared" si="1180"/>
        <v>92325</v>
      </c>
      <c r="IZ4402" s="104">
        <f t="shared" ca="1" si="1181"/>
        <v>1.1106672727272728</v>
      </c>
      <c r="JA4402" s="102">
        <f t="shared" ca="1" si="1182"/>
        <v>1.0997547619047618</v>
      </c>
      <c r="JB4402" s="102">
        <f t="shared" ca="1" si="1183"/>
        <v>1.0932101960784308</v>
      </c>
      <c r="JC4402" s="103">
        <f t="shared" ca="1" si="1184"/>
        <v>1.1061491044776122</v>
      </c>
      <c r="JD4402" s="104">
        <f t="shared" si="1185"/>
        <v>1.0270000000000001E-2</v>
      </c>
      <c r="JE4402" s="102">
        <f t="shared" si="1186"/>
        <v>-2.7600000000000957E-3</v>
      </c>
      <c r="JF4402" s="66">
        <f t="shared" ca="1" si="1191"/>
        <v>1.1433333333333354E-2</v>
      </c>
      <c r="JG4402" s="66">
        <f t="shared" ca="1" si="1190"/>
        <v>-2.1333333333333521E-3</v>
      </c>
      <c r="JH4402" s="66">
        <f t="shared" ca="1" si="1187"/>
        <v>4.6001690790182731E-3</v>
      </c>
      <c r="JI4402" s="80">
        <f t="shared" ca="1" si="1188"/>
        <v>6.2700925286203147E-3</v>
      </c>
      <c r="JJ4402" s="118">
        <f t="shared" ca="1" si="1189"/>
        <v>17683.078603896003</v>
      </c>
    </row>
    <row r="4403" spans="253:270" x14ac:dyDescent="0.3">
      <c r="IS4403" s="74">
        <v>4401</v>
      </c>
      <c r="IT4403" s="90" t="str">
        <f t="shared" si="1175"/>
        <v>2016-02-11</v>
      </c>
      <c r="IU4403" s="101">
        <f t="shared" si="1176"/>
        <v>1.1323099999999999</v>
      </c>
      <c r="IV4403" s="102">
        <f t="shared" si="1177"/>
        <v>1.13348</v>
      </c>
      <c r="IW4403" s="102">
        <f t="shared" si="1178"/>
        <v>1.1214900000000001</v>
      </c>
      <c r="IX4403" s="103">
        <f t="shared" si="1179"/>
        <v>1.1259600000000001</v>
      </c>
      <c r="IY4403" s="112">
        <f t="shared" si="1180"/>
        <v>48946</v>
      </c>
      <c r="IZ4403" s="104">
        <f t="shared" ca="1" si="1181"/>
        <v>1.1135527272727272</v>
      </c>
      <c r="JA4403" s="102">
        <f t="shared" ca="1" si="1182"/>
        <v>1.1016223809523809</v>
      </c>
      <c r="JB4403" s="102">
        <f t="shared" ca="1" si="1183"/>
        <v>1.0944362745098033</v>
      </c>
      <c r="JC4403" s="103">
        <f t="shared" ca="1" si="1184"/>
        <v>1.106104875621891</v>
      </c>
      <c r="JD4403" s="104">
        <f t="shared" si="1185"/>
        <v>1.1989999999999945E-2</v>
      </c>
      <c r="JE4403" s="102">
        <f t="shared" si="1186"/>
        <v>6.3499999999998558E-3</v>
      </c>
      <c r="JF4403" s="66">
        <f t="shared" ca="1" si="1191"/>
        <v>1.1487142857142871E-2</v>
      </c>
      <c r="JG4403" s="66">
        <f t="shared" ca="1" si="1190"/>
        <v>-1.8995238095238297E-3</v>
      </c>
      <c r="JH4403" s="66">
        <f t="shared" ca="1" si="1187"/>
        <v>4.5997568702385088E-3</v>
      </c>
      <c r="JI4403" s="80">
        <f t="shared" ca="1" si="1188"/>
        <v>6.4867832487373652E-3</v>
      </c>
      <c r="JJ4403" s="118">
        <f t="shared" ca="1" si="1189"/>
        <v>17697.986419280929</v>
      </c>
    </row>
    <row r="4404" spans="253:270" x14ac:dyDescent="0.3">
      <c r="IS4404" s="74">
        <v>4402</v>
      </c>
      <c r="IT4404" s="90" t="str">
        <f t="shared" si="1175"/>
        <v>2016-02-14</v>
      </c>
      <c r="IU4404" s="101">
        <f t="shared" si="1176"/>
        <v>1.1248100000000001</v>
      </c>
      <c r="IV4404" s="102">
        <f t="shared" si="1177"/>
        <v>1.1248100000000001</v>
      </c>
      <c r="IW4404" s="102">
        <f t="shared" si="1178"/>
        <v>1.1129</v>
      </c>
      <c r="IX4404" s="103">
        <f t="shared" si="1179"/>
        <v>1.11578</v>
      </c>
      <c r="IY4404" s="112">
        <f t="shared" si="1180"/>
        <v>27628</v>
      </c>
      <c r="IZ4404" s="104">
        <f t="shared" ca="1" si="1181"/>
        <v>1.1165045454545457</v>
      </c>
      <c r="JA4404" s="102">
        <f t="shared" ca="1" si="1182"/>
        <v>1.1027533333333333</v>
      </c>
      <c r="JB4404" s="102">
        <f t="shared" ca="1" si="1183"/>
        <v>1.0954976470588229</v>
      </c>
      <c r="JC4404" s="103">
        <f t="shared" ca="1" si="1184"/>
        <v>1.1060501492537318</v>
      </c>
      <c r="JD4404" s="104">
        <f t="shared" si="1185"/>
        <v>1.1910000000000087E-2</v>
      </c>
      <c r="JE4404" s="102">
        <f t="shared" si="1186"/>
        <v>9.0300000000000935E-3</v>
      </c>
      <c r="JF4404" s="66">
        <f t="shared" ca="1" si="1191"/>
        <v>1.1436666666666687E-2</v>
      </c>
      <c r="JG4404" s="66">
        <f t="shared" ca="1" si="1190"/>
        <v>-1.2152380952381052E-3</v>
      </c>
      <c r="JH4404" s="66">
        <f t="shared" ca="1" si="1187"/>
        <v>4.5890110287754304E-3</v>
      </c>
      <c r="JI4404" s="80">
        <f t="shared" ca="1" si="1188"/>
        <v>6.8362824895292313E-3</v>
      </c>
      <c r="JJ4404" s="118">
        <f t="shared" ca="1" si="1189"/>
        <v>18028.405199721674</v>
      </c>
    </row>
    <row r="4405" spans="253:270" x14ac:dyDescent="0.3">
      <c r="IS4405" s="74">
        <v>4403</v>
      </c>
      <c r="IT4405" s="90" t="str">
        <f t="shared" si="1175"/>
        <v>2016-02-15</v>
      </c>
      <c r="IU4405" s="101">
        <f t="shared" si="1176"/>
        <v>1.11608</v>
      </c>
      <c r="IV4405" s="102">
        <f t="shared" si="1177"/>
        <v>1.11941</v>
      </c>
      <c r="IW4405" s="102">
        <f t="shared" si="1178"/>
        <v>1.1125100000000001</v>
      </c>
      <c r="IX4405" s="103">
        <f t="shared" si="1179"/>
        <v>1.11449</v>
      </c>
      <c r="IY4405" s="112">
        <f t="shared" si="1180"/>
        <v>34178</v>
      </c>
      <c r="IZ4405" s="104">
        <f t="shared" ca="1" si="1181"/>
        <v>1.11883</v>
      </c>
      <c r="JA4405" s="102">
        <f t="shared" ca="1" si="1182"/>
        <v>1.1039471428571428</v>
      </c>
      <c r="JB4405" s="102">
        <f t="shared" ca="1" si="1183"/>
        <v>1.0958982352941171</v>
      </c>
      <c r="JC4405" s="103">
        <f t="shared" ca="1" si="1184"/>
        <v>1.106018308457712</v>
      </c>
      <c r="JD4405" s="104">
        <f t="shared" si="1185"/>
        <v>6.8999999999999062E-3</v>
      </c>
      <c r="JE4405" s="102">
        <f t="shared" si="1186"/>
        <v>1.5899999999999803E-3</v>
      </c>
      <c r="JF4405" s="66">
        <f t="shared" ca="1" si="1191"/>
        <v>1.1466666666666684E-2</v>
      </c>
      <c r="JG4405" s="66">
        <f t="shared" ca="1" si="1190"/>
        <v>-1.3019047619047687E-3</v>
      </c>
      <c r="JH4405" s="66">
        <f t="shared" ca="1" si="1187"/>
        <v>4.5570848381638164E-3</v>
      </c>
      <c r="JI4405" s="80">
        <f t="shared" ca="1" si="1188"/>
        <v>6.7884661420941246E-3</v>
      </c>
      <c r="JJ4405" s="118">
        <f t="shared" ca="1" si="1189"/>
        <v>17624.110425114908</v>
      </c>
    </row>
    <row r="4406" spans="253:270" x14ac:dyDescent="0.3">
      <c r="IS4406" s="74">
        <v>4404</v>
      </c>
      <c r="IT4406" s="90" t="str">
        <f t="shared" si="1175"/>
        <v>2016-02-16</v>
      </c>
      <c r="IU4406" s="101">
        <f t="shared" si="1176"/>
        <v>1.11446</v>
      </c>
      <c r="IV4406" s="102">
        <f t="shared" si="1177"/>
        <v>1.1180099999999999</v>
      </c>
      <c r="IW4406" s="102">
        <f t="shared" si="1178"/>
        <v>1.11069</v>
      </c>
      <c r="IX4406" s="103">
        <f t="shared" si="1179"/>
        <v>1.11286</v>
      </c>
      <c r="IY4406" s="112">
        <f t="shared" si="1180"/>
        <v>34099</v>
      </c>
      <c r="IZ4406" s="104">
        <f t="shared" ca="1" si="1181"/>
        <v>1.1207181818181819</v>
      </c>
      <c r="JA4406" s="102">
        <f t="shared" ca="1" si="1182"/>
        <v>1.1049928571428573</v>
      </c>
      <c r="JB4406" s="102">
        <f t="shared" ca="1" si="1183"/>
        <v>1.0963713725490192</v>
      </c>
      <c r="JC4406" s="103">
        <f t="shared" ca="1" si="1184"/>
        <v>1.1060047263681598</v>
      </c>
      <c r="JD4406" s="104">
        <f t="shared" si="1185"/>
        <v>7.3199999999999932E-3</v>
      </c>
      <c r="JE4406" s="102">
        <f t="shared" si="1186"/>
        <v>1.6000000000000458E-3</v>
      </c>
      <c r="JF4406" s="66">
        <f t="shared" ca="1" si="1191"/>
        <v>1.1435238095238118E-2</v>
      </c>
      <c r="JG4406" s="66">
        <f t="shared" ca="1" si="1190"/>
        <v>-1.1576190476190501E-3</v>
      </c>
      <c r="JH4406" s="66">
        <f t="shared" ca="1" si="1187"/>
        <v>4.5832236721575423E-3</v>
      </c>
      <c r="JI4406" s="80">
        <f t="shared" ca="1" si="1188"/>
        <v>6.816353518080377E-3</v>
      </c>
      <c r="JJ4406" s="118">
        <f t="shared" ca="1" si="1189"/>
        <v>17413.367602267539</v>
      </c>
    </row>
    <row r="4407" spans="253:270" x14ac:dyDescent="0.3">
      <c r="IS4407" s="74">
        <v>4405</v>
      </c>
      <c r="IT4407" s="90" t="str">
        <f t="shared" si="1175"/>
        <v>2016-02-17</v>
      </c>
      <c r="IU4407" s="101">
        <f t="shared" si="1176"/>
        <v>1.1128400000000001</v>
      </c>
      <c r="IV4407" s="102">
        <f t="shared" si="1177"/>
        <v>1.11504</v>
      </c>
      <c r="IW4407" s="102">
        <f t="shared" si="1178"/>
        <v>1.1071899999999999</v>
      </c>
      <c r="IX4407" s="103">
        <f t="shared" si="1179"/>
        <v>1.11087</v>
      </c>
      <c r="IY4407" s="112">
        <f t="shared" si="1180"/>
        <v>31660</v>
      </c>
      <c r="IZ4407" s="104">
        <f t="shared" ca="1" si="1181"/>
        <v>1.1207545454545456</v>
      </c>
      <c r="JA4407" s="102">
        <f t="shared" ca="1" si="1182"/>
        <v>1.1060219047619047</v>
      </c>
      <c r="JB4407" s="102">
        <f t="shared" ca="1" si="1183"/>
        <v>1.0969009803921566</v>
      </c>
      <c r="JC4407" s="103">
        <f t="shared" ca="1" si="1184"/>
        <v>1.1059522388059708</v>
      </c>
      <c r="JD4407" s="104">
        <f t="shared" si="1185"/>
        <v>7.8500000000001346E-3</v>
      </c>
      <c r="JE4407" s="102">
        <f t="shared" si="1186"/>
        <v>1.9700000000000273E-3</v>
      </c>
      <c r="JF4407" s="66">
        <f t="shared" ca="1" si="1191"/>
        <v>1.1339047619047646E-2</v>
      </c>
      <c r="JG4407" s="66">
        <f t="shared" ca="1" si="1190"/>
        <v>-1.1514285714285758E-3</v>
      </c>
      <c r="JH4407" s="66">
        <f t="shared" ca="1" si="1187"/>
        <v>4.6359587334967815E-3</v>
      </c>
      <c r="JI4407" s="80">
        <f t="shared" ca="1" si="1188"/>
        <v>6.8191315504278725E-3</v>
      </c>
      <c r="JJ4407" s="118">
        <f t="shared" ca="1" si="1189"/>
        <v>17615.619591997816</v>
      </c>
    </row>
    <row r="4408" spans="253:270" x14ac:dyDescent="0.3">
      <c r="IS4408" s="74">
        <v>4406</v>
      </c>
      <c r="IT4408" s="90" t="str">
        <f t="shared" si="1175"/>
        <v>2016-02-18</v>
      </c>
      <c r="IU4408" s="101">
        <f t="shared" si="1176"/>
        <v>1.1109100000000001</v>
      </c>
      <c r="IV4408" s="102">
        <f t="shared" si="1177"/>
        <v>1.1140099999999999</v>
      </c>
      <c r="IW4408" s="102">
        <f t="shared" si="1178"/>
        <v>1.1067499999999999</v>
      </c>
      <c r="IX4408" s="103">
        <f t="shared" si="1179"/>
        <v>1.11334</v>
      </c>
      <c r="IY4408" s="112">
        <f t="shared" si="1180"/>
        <v>32840</v>
      </c>
      <c r="IZ4408" s="104">
        <f t="shared" ca="1" si="1181"/>
        <v>1.1200454545454546</v>
      </c>
      <c r="JA4408" s="102">
        <f t="shared" ca="1" si="1182"/>
        <v>1.1072438095238095</v>
      </c>
      <c r="JB4408" s="102">
        <f t="shared" ca="1" si="1183"/>
        <v>1.0973713725490193</v>
      </c>
      <c r="JC4408" s="103">
        <f t="shared" ca="1" si="1184"/>
        <v>1.1058417412935329</v>
      </c>
      <c r="JD4408" s="104">
        <f t="shared" si="1185"/>
        <v>7.2600000000000442E-3</v>
      </c>
      <c r="JE4408" s="102">
        <f t="shared" si="1186"/>
        <v>-2.4299999999999322E-3</v>
      </c>
      <c r="JF4408" s="66">
        <f t="shared" ca="1" si="1191"/>
        <v>1.0999523809523843E-2</v>
      </c>
      <c r="JG4408" s="66">
        <f t="shared" ca="1" si="1190"/>
        <v>-1.3466666666666707E-3</v>
      </c>
      <c r="JH4408" s="66">
        <f t="shared" ca="1" si="1187"/>
        <v>4.6611049948743878E-3</v>
      </c>
      <c r="JI4408" s="80">
        <f t="shared" ca="1" si="1188"/>
        <v>6.7942043462360388E-3</v>
      </c>
      <c r="JJ4408" s="118">
        <f t="shared" ca="1" si="1189"/>
        <v>17272.589689986831</v>
      </c>
    </row>
    <row r="4409" spans="253:270" x14ac:dyDescent="0.3">
      <c r="IS4409" s="74">
        <v>4407</v>
      </c>
      <c r="IT4409" s="90" t="str">
        <f t="shared" si="1175"/>
        <v>2016-02-21</v>
      </c>
      <c r="IU4409" s="101">
        <f t="shared" si="1176"/>
        <v>1.1115999999999999</v>
      </c>
      <c r="IV4409" s="102">
        <f t="shared" si="1177"/>
        <v>1.1127</v>
      </c>
      <c r="IW4409" s="102">
        <f t="shared" si="1178"/>
        <v>1.1004100000000001</v>
      </c>
      <c r="IX4409" s="103">
        <f t="shared" si="1179"/>
        <v>1.1030599999999999</v>
      </c>
      <c r="IY4409" s="112">
        <f t="shared" si="1180"/>
        <v>27990</v>
      </c>
      <c r="IZ4409" s="104">
        <f t="shared" ca="1" si="1181"/>
        <v>1.1188536363636361</v>
      </c>
      <c r="JA4409" s="102">
        <f t="shared" ca="1" si="1182"/>
        <v>1.1083414285714286</v>
      </c>
      <c r="JB4409" s="102">
        <f t="shared" ca="1" si="1183"/>
        <v>1.0973798039215681</v>
      </c>
      <c r="JC4409" s="103">
        <f t="shared" ca="1" si="1184"/>
        <v>1.1056524378109458</v>
      </c>
      <c r="JD4409" s="104">
        <f t="shared" si="1185"/>
        <v>1.2289999999999912E-2</v>
      </c>
      <c r="JE4409" s="102">
        <f t="shared" si="1186"/>
        <v>8.539999999999992E-3</v>
      </c>
      <c r="JF4409" s="66">
        <f t="shared" ca="1" si="1191"/>
        <v>1.1167619047619072E-2</v>
      </c>
      <c r="JG4409" s="66">
        <f t="shared" ca="1" si="1190"/>
        <v>-1.3019047619047687E-3</v>
      </c>
      <c r="JH4409" s="66">
        <f t="shared" ca="1" si="1187"/>
        <v>4.6409172992723235E-3</v>
      </c>
      <c r="JI4409" s="80">
        <f t="shared" ca="1" si="1188"/>
        <v>6.8558168691491899E-3</v>
      </c>
      <c r="JJ4409" s="118">
        <f t="shared" ca="1" si="1189"/>
        <v>17459.740044896836</v>
      </c>
    </row>
    <row r="4410" spans="253:270" x14ac:dyDescent="0.3">
      <c r="IS4410" s="74">
        <v>4408</v>
      </c>
      <c r="IT4410" s="90" t="str">
        <f t="shared" si="1175"/>
        <v>2016-02-22</v>
      </c>
      <c r="IU4410" s="101">
        <f t="shared" si="1176"/>
        <v>1.10318</v>
      </c>
      <c r="IV4410" s="102">
        <f t="shared" si="1177"/>
        <v>1.1053500000000001</v>
      </c>
      <c r="IW4410" s="102">
        <f t="shared" si="1178"/>
        <v>1.0990800000000001</v>
      </c>
      <c r="IX4410" s="103">
        <f t="shared" si="1179"/>
        <v>1.1020300000000001</v>
      </c>
      <c r="IY4410" s="112">
        <f t="shared" si="1180"/>
        <v>30436</v>
      </c>
      <c r="IZ4410" s="104">
        <f t="shared" ca="1" si="1181"/>
        <v>1.1172736363636362</v>
      </c>
      <c r="JA4410" s="102">
        <f t="shared" ca="1" si="1182"/>
        <v>1.1091504761904762</v>
      </c>
      <c r="JB4410" s="102">
        <f t="shared" ca="1" si="1183"/>
        <v>1.097533333333333</v>
      </c>
      <c r="JC4410" s="103">
        <f t="shared" ca="1" si="1184"/>
        <v>1.1054386069651747</v>
      </c>
      <c r="JD4410" s="104">
        <f t="shared" si="1185"/>
        <v>6.2699999999999978E-3</v>
      </c>
      <c r="JE4410" s="102">
        <f t="shared" si="1186"/>
        <v>1.1499999999999844E-3</v>
      </c>
      <c r="JF4410" s="66">
        <f t="shared" ca="1" si="1191"/>
        <v>1.1147619047619078E-2</v>
      </c>
      <c r="JG4410" s="66">
        <f t="shared" ca="1" si="1190"/>
        <v>-9.8571428571429353E-4</v>
      </c>
      <c r="JH4410" s="66">
        <f t="shared" ca="1" si="1187"/>
        <v>4.6610318750883728E-3</v>
      </c>
      <c r="JI4410" s="80">
        <f t="shared" ca="1" si="1188"/>
        <v>6.8083244365007315E-3</v>
      </c>
      <c r="JJ4410" s="118">
        <f t="shared" ca="1" si="1189"/>
        <v>17160.192881826726</v>
      </c>
    </row>
    <row r="4411" spans="253:270" x14ac:dyDescent="0.3">
      <c r="IS4411" s="74">
        <v>4409</v>
      </c>
      <c r="IT4411" s="90" t="str">
        <f t="shared" si="1175"/>
        <v>2016-02-23</v>
      </c>
      <c r="IU4411" s="101">
        <f t="shared" si="1176"/>
        <v>1.1021799999999999</v>
      </c>
      <c r="IV4411" s="102">
        <f t="shared" si="1177"/>
        <v>1.1047400000000001</v>
      </c>
      <c r="IW4411" s="102">
        <f t="shared" si="1178"/>
        <v>1.09582</v>
      </c>
      <c r="IX4411" s="103">
        <f t="shared" si="1179"/>
        <v>1.10148</v>
      </c>
      <c r="IY4411" s="112">
        <f t="shared" si="1180"/>
        <v>38106</v>
      </c>
      <c r="IZ4411" s="104">
        <f t="shared" ca="1" si="1181"/>
        <v>1.1147163636363635</v>
      </c>
      <c r="JA4411" s="102">
        <f t="shared" ca="1" si="1182"/>
        <v>1.1098385714285715</v>
      </c>
      <c r="JB4411" s="102">
        <f t="shared" ca="1" si="1183"/>
        <v>1.097569607843137</v>
      </c>
      <c r="JC4411" s="103">
        <f t="shared" ca="1" si="1184"/>
        <v>1.1052886567164186</v>
      </c>
      <c r="JD4411" s="104">
        <f t="shared" si="1185"/>
        <v>8.920000000000039E-3</v>
      </c>
      <c r="JE4411" s="102">
        <f t="shared" si="1186"/>
        <v>6.9999999999992291E-4</v>
      </c>
      <c r="JF4411" s="66">
        <f t="shared" ca="1" si="1191"/>
        <v>1.130761904761908E-2</v>
      </c>
      <c r="JG4411" s="66">
        <f t="shared" ca="1" si="1190"/>
        <v>-8.6285714285715988E-4</v>
      </c>
      <c r="JH4411" s="66">
        <f t="shared" ca="1" si="1187"/>
        <v>4.5220769614582757E-3</v>
      </c>
      <c r="JI4411" s="80">
        <f t="shared" ca="1" si="1188"/>
        <v>6.814353997860928E-3</v>
      </c>
      <c r="JJ4411" s="118">
        <f t="shared" ca="1" si="1189"/>
        <v>16793.711087373387</v>
      </c>
    </row>
    <row r="4412" spans="253:270" x14ac:dyDescent="0.3">
      <c r="IS4412" s="74">
        <v>4410</v>
      </c>
      <c r="IT4412" s="90" t="str">
        <f t="shared" si="1175"/>
        <v>2016-02-24</v>
      </c>
      <c r="IU4412" s="101">
        <f t="shared" si="1176"/>
        <v>1.10161</v>
      </c>
      <c r="IV4412" s="102">
        <f t="shared" si="1177"/>
        <v>1.1050800000000001</v>
      </c>
      <c r="IW4412" s="102">
        <f t="shared" si="1178"/>
        <v>1.0987899999999999</v>
      </c>
      <c r="IX4412" s="103">
        <f t="shared" si="1179"/>
        <v>1.10192</v>
      </c>
      <c r="IY4412" s="112">
        <f t="shared" si="1180"/>
        <v>30734</v>
      </c>
      <c r="IZ4412" s="104">
        <f t="shared" ca="1" si="1181"/>
        <v>1.1122018181818183</v>
      </c>
      <c r="JA4412" s="102">
        <f t="shared" ca="1" si="1182"/>
        <v>1.1104347619047619</v>
      </c>
      <c r="JB4412" s="102">
        <f t="shared" ca="1" si="1183"/>
        <v>1.0976190196078426</v>
      </c>
      <c r="JC4412" s="103">
        <f t="shared" ca="1" si="1184"/>
        <v>1.1052230845771152</v>
      </c>
      <c r="JD4412" s="104">
        <f t="shared" si="1185"/>
        <v>6.2900000000001288E-3</v>
      </c>
      <c r="JE4412" s="102">
        <f t="shared" si="1186"/>
        <v>-3.1000000000003247E-4</v>
      </c>
      <c r="JF4412" s="66">
        <f t="shared" ca="1" si="1191"/>
        <v>1.1292857142857184E-2</v>
      </c>
      <c r="JG4412" s="66">
        <f t="shared" ca="1" si="1190"/>
        <v>-7.647619047619241E-4</v>
      </c>
      <c r="JH4412" s="66">
        <f t="shared" ca="1" si="1187"/>
        <v>4.5378987615490246E-3</v>
      </c>
      <c r="JI4412" s="80">
        <f t="shared" ca="1" si="1188"/>
        <v>6.8067750695959177E-3</v>
      </c>
      <c r="JJ4412" s="118">
        <f t="shared" ca="1" si="1189"/>
        <v>16942.538730378794</v>
      </c>
    </row>
    <row r="4413" spans="253:270" x14ac:dyDescent="0.3">
      <c r="IS4413" s="74">
        <v>4411</v>
      </c>
      <c r="IT4413" s="90" t="str">
        <f t="shared" si="1175"/>
        <v>2016-02-25</v>
      </c>
      <c r="IU4413" s="101">
        <f t="shared" si="1176"/>
        <v>1.1020700000000001</v>
      </c>
      <c r="IV4413" s="102">
        <f t="shared" si="1177"/>
        <v>1.1069100000000001</v>
      </c>
      <c r="IW4413" s="102">
        <f t="shared" si="1178"/>
        <v>1.09127</v>
      </c>
      <c r="IX4413" s="103">
        <f t="shared" si="1179"/>
        <v>1.0936699999999999</v>
      </c>
      <c r="IY4413" s="112">
        <f t="shared" si="1180"/>
        <v>32931</v>
      </c>
      <c r="IZ4413" s="104">
        <f t="shared" ca="1" si="1181"/>
        <v>1.1086781818181817</v>
      </c>
      <c r="JA4413" s="102">
        <f t="shared" ca="1" si="1182"/>
        <v>1.1104085714285712</v>
      </c>
      <c r="JB4413" s="102">
        <f t="shared" ca="1" si="1183"/>
        <v>1.0976262745098035</v>
      </c>
      <c r="JC4413" s="103">
        <f t="shared" ca="1" si="1184"/>
        <v>1.1051437810945282</v>
      </c>
      <c r="JD4413" s="104">
        <f t="shared" si="1185"/>
        <v>1.5640000000000098E-2</v>
      </c>
      <c r="JE4413" s="102">
        <f t="shared" si="1186"/>
        <v>8.4000000000001851E-3</v>
      </c>
      <c r="JF4413" s="66">
        <f t="shared" ca="1" si="1191"/>
        <v>1.1571428571428607E-2</v>
      </c>
      <c r="JG4413" s="66">
        <f t="shared" ca="1" si="1190"/>
        <v>-1.3904761904763122E-4</v>
      </c>
      <c r="JH4413" s="66">
        <f t="shared" ca="1" si="1187"/>
        <v>4.6159787547112663E-3</v>
      </c>
      <c r="JI4413" s="80">
        <f t="shared" ca="1" si="1188"/>
        <v>7.0134034294627055E-3</v>
      </c>
      <c r="JJ4413" s="118">
        <f t="shared" ca="1" si="1189"/>
        <v>16890.306861288245</v>
      </c>
    </row>
    <row r="4414" spans="253:270" x14ac:dyDescent="0.3">
      <c r="IS4414" s="74">
        <v>4412</v>
      </c>
      <c r="IT4414" s="90" t="str">
        <f t="shared" si="1175"/>
        <v>2016-02-28</v>
      </c>
      <c r="IU4414" s="101">
        <f t="shared" si="1176"/>
        <v>1.0918300000000001</v>
      </c>
      <c r="IV4414" s="102">
        <f t="shared" si="1177"/>
        <v>1.09632</v>
      </c>
      <c r="IW4414" s="102">
        <f t="shared" si="1178"/>
        <v>1.0860099999999999</v>
      </c>
      <c r="IX4414" s="103">
        <f t="shared" si="1179"/>
        <v>1.0873999999999999</v>
      </c>
      <c r="IY4414" s="112">
        <f t="shared" si="1180"/>
        <v>29734</v>
      </c>
      <c r="IZ4414" s="104">
        <f t="shared" ca="1" si="1181"/>
        <v>1.1051727272727272</v>
      </c>
      <c r="JA4414" s="102">
        <f t="shared" ca="1" si="1182"/>
        <v>1.1106033333333332</v>
      </c>
      <c r="JB4414" s="102">
        <f t="shared" ca="1" si="1183"/>
        <v>1.0975486274509803</v>
      </c>
      <c r="JC4414" s="103">
        <f t="shared" ca="1" si="1184"/>
        <v>1.1050247761194036</v>
      </c>
      <c r="JD4414" s="104">
        <f t="shared" si="1185"/>
        <v>1.0310000000000041E-2</v>
      </c>
      <c r="JE4414" s="102">
        <f t="shared" si="1186"/>
        <v>4.430000000000156E-3</v>
      </c>
      <c r="JF4414" s="66">
        <f t="shared" ca="1" si="1191"/>
        <v>1.139952380952384E-2</v>
      </c>
      <c r="JG4414" s="66">
        <f t="shared" ca="1" si="1190"/>
        <v>-4.3809523809524274E-4</v>
      </c>
      <c r="JH4414" s="66">
        <f t="shared" ca="1" si="1187"/>
        <v>4.592474668712568E-3</v>
      </c>
      <c r="JI4414" s="80">
        <f t="shared" ca="1" si="1188"/>
        <v>6.6699065596707904E-3</v>
      </c>
      <c r="JJ4414" s="118">
        <f t="shared" ca="1" si="1189"/>
        <v>17091.768932784595</v>
      </c>
    </row>
    <row r="4415" spans="253:270" x14ac:dyDescent="0.3">
      <c r="IS4415" s="74">
        <v>4413</v>
      </c>
      <c r="IT4415" s="90" t="str">
        <f t="shared" si="1175"/>
        <v>2016-02-29</v>
      </c>
      <c r="IU4415" s="101">
        <f t="shared" si="1176"/>
        <v>1.08812</v>
      </c>
      <c r="IV4415" s="102">
        <f t="shared" si="1177"/>
        <v>1.08945</v>
      </c>
      <c r="IW4415" s="102">
        <f t="shared" si="1178"/>
        <v>1.0834999999999999</v>
      </c>
      <c r="IX4415" s="103">
        <f t="shared" si="1179"/>
        <v>1.0869899999999999</v>
      </c>
      <c r="IY4415" s="112">
        <f t="shared" si="1180"/>
        <v>33542</v>
      </c>
      <c r="IZ4415" s="104">
        <f t="shared" ca="1" si="1181"/>
        <v>1.1025554545454546</v>
      </c>
      <c r="JA4415" s="102">
        <f t="shared" ca="1" si="1182"/>
        <v>1.1105119047619045</v>
      </c>
      <c r="JB4415" s="102">
        <f t="shared" ca="1" si="1183"/>
        <v>1.0976329411764703</v>
      </c>
      <c r="JC4415" s="103">
        <f t="shared" ca="1" si="1184"/>
        <v>1.1049512437810951</v>
      </c>
      <c r="JD4415" s="104">
        <f t="shared" si="1185"/>
        <v>5.9500000000001219E-3</v>
      </c>
      <c r="JE4415" s="102">
        <f t="shared" si="1186"/>
        <v>1.1300000000000754E-3</v>
      </c>
      <c r="JF4415" s="66">
        <f t="shared" ca="1" si="1191"/>
        <v>1.1217142857142889E-2</v>
      </c>
      <c r="JG4415" s="66">
        <f t="shared" ca="1" si="1190"/>
        <v>-1.3380952380952281E-4</v>
      </c>
      <c r="JH4415" s="66">
        <f t="shared" ca="1" si="1187"/>
        <v>4.7272423682484669E-3</v>
      </c>
      <c r="JI4415" s="80">
        <f t="shared" ca="1" si="1188"/>
        <v>6.58824528715492E-3</v>
      </c>
      <c r="JJ4415" s="118">
        <f t="shared" ca="1" si="1189"/>
        <v>16761.273872867474</v>
      </c>
    </row>
    <row r="4416" spans="253:270" x14ac:dyDescent="0.3">
      <c r="IS4416" s="74">
        <v>4414</v>
      </c>
      <c r="IT4416" s="90" t="str">
        <f t="shared" si="1175"/>
        <v>2016-03-01</v>
      </c>
      <c r="IU4416" s="101">
        <f t="shared" si="1176"/>
        <v>1.08691</v>
      </c>
      <c r="IV4416" s="102">
        <f t="shared" si="1177"/>
        <v>1.0882099999999999</v>
      </c>
      <c r="IW4416" s="102">
        <f t="shared" si="1178"/>
        <v>1.08263</v>
      </c>
      <c r="IX4416" s="103">
        <f t="shared" si="1179"/>
        <v>1.08693</v>
      </c>
      <c r="IY4416" s="112">
        <f t="shared" si="1180"/>
        <v>25885</v>
      </c>
      <c r="IZ4416" s="104">
        <f t="shared" ca="1" si="1181"/>
        <v>1.10005</v>
      </c>
      <c r="JA4416" s="102">
        <f t="shared" ca="1" si="1182"/>
        <v>1.1102661904761904</v>
      </c>
      <c r="JB4416" s="102">
        <f t="shared" ca="1" si="1183"/>
        <v>1.0976301960784312</v>
      </c>
      <c r="JC4416" s="103">
        <f t="shared" ca="1" si="1184"/>
        <v>1.1048967661691547</v>
      </c>
      <c r="JD4416" s="104">
        <f t="shared" si="1185"/>
        <v>5.5799999999999184E-3</v>
      </c>
      <c r="JE4416" s="102">
        <f t="shared" si="1186"/>
        <v>-1.9999999999908979E-5</v>
      </c>
      <c r="JF4416" s="66">
        <f t="shared" ca="1" si="1191"/>
        <v>1.1227619047619073E-2</v>
      </c>
      <c r="JG4416" s="66">
        <f t="shared" ca="1" si="1190"/>
        <v>2.0476190476197737E-5</v>
      </c>
      <c r="JH4416" s="66">
        <f t="shared" ca="1" si="1187"/>
        <v>4.7144771004922611E-3</v>
      </c>
      <c r="JI4416" s="80">
        <f t="shared" ca="1" si="1188"/>
        <v>6.5510613289105745E-3</v>
      </c>
      <c r="JJ4416" s="118">
        <f t="shared" ca="1" si="1189"/>
        <v>16655.393108839471</v>
      </c>
    </row>
    <row r="4417" spans="253:270" x14ac:dyDescent="0.3">
      <c r="IS4417" s="74">
        <v>4415</v>
      </c>
      <c r="IT4417" s="90" t="str">
        <f t="shared" si="1175"/>
        <v>2016-03-02</v>
      </c>
      <c r="IU4417" s="101">
        <f t="shared" si="1176"/>
        <v>1.0871</v>
      </c>
      <c r="IV4417" s="102">
        <f t="shared" si="1177"/>
        <v>1.09744</v>
      </c>
      <c r="IW4417" s="102">
        <f t="shared" si="1178"/>
        <v>1.0854600000000001</v>
      </c>
      <c r="IX4417" s="103">
        <f t="shared" si="1179"/>
        <v>1.09579</v>
      </c>
      <c r="IY4417" s="112">
        <f t="shared" si="1180"/>
        <v>28032</v>
      </c>
      <c r="IZ4417" s="104">
        <f t="shared" ca="1" si="1181"/>
        <v>1.098498181818182</v>
      </c>
      <c r="JA4417" s="102">
        <f t="shared" ca="1" si="1182"/>
        <v>1.1095671428571425</v>
      </c>
      <c r="JB4417" s="102">
        <f t="shared" ca="1" si="1183"/>
        <v>1.0977127450980393</v>
      </c>
      <c r="JC4417" s="103">
        <f t="shared" ca="1" si="1184"/>
        <v>1.1049389054726371</v>
      </c>
      <c r="JD4417" s="104">
        <f t="shared" si="1185"/>
        <v>1.197999999999988E-2</v>
      </c>
      <c r="JE4417" s="102">
        <f t="shared" si="1186"/>
        <v>-8.6900000000000865E-3</v>
      </c>
      <c r="JF4417" s="66">
        <f t="shared" ca="1" si="1191"/>
        <v>1.0646666666666683E-2</v>
      </c>
      <c r="JG4417" s="66">
        <f t="shared" ca="1" si="1190"/>
        <v>4.8476190476190846E-4</v>
      </c>
      <c r="JH4417" s="66">
        <f t="shared" ca="1" si="1187"/>
        <v>3.7318861991189728E-3</v>
      </c>
      <c r="JI4417" s="80">
        <f t="shared" ca="1" si="1188"/>
        <v>5.4850486120584406E-3</v>
      </c>
      <c r="JJ4417" s="118">
        <f t="shared" ca="1" si="1189"/>
        <v>16794.866325289815</v>
      </c>
    </row>
    <row r="4418" spans="253:270" x14ac:dyDescent="0.3">
      <c r="IS4418" s="74">
        <v>4416</v>
      </c>
      <c r="IT4418" s="90" t="str">
        <f t="shared" si="1175"/>
        <v>2016-03-03</v>
      </c>
      <c r="IU4418" s="101">
        <f t="shared" si="1176"/>
        <v>1.0958399999999999</v>
      </c>
      <c r="IV4418" s="102">
        <f t="shared" si="1177"/>
        <v>1.1044400000000001</v>
      </c>
      <c r="IW4418" s="102">
        <f t="shared" si="1178"/>
        <v>1.09046</v>
      </c>
      <c r="IX4418" s="103">
        <f t="shared" si="1179"/>
        <v>1.1009899999999999</v>
      </c>
      <c r="IY4418" s="112">
        <f t="shared" si="1180"/>
        <v>46946</v>
      </c>
      <c r="IZ4418" s="104">
        <f t="shared" ca="1" si="1181"/>
        <v>1.0975999999999999</v>
      </c>
      <c r="JA4418" s="102">
        <f t="shared" ca="1" si="1182"/>
        <v>1.1086076190476188</v>
      </c>
      <c r="JB4418" s="102">
        <f t="shared" ca="1" si="1183"/>
        <v>1.0978137254901961</v>
      </c>
      <c r="JC4418" s="103">
        <f t="shared" ca="1" si="1184"/>
        <v>1.1049911442786073</v>
      </c>
      <c r="JD4418" s="104">
        <f t="shared" si="1185"/>
        <v>1.3980000000000103E-2</v>
      </c>
      <c r="JE4418" s="102">
        <f t="shared" si="1186"/>
        <v>-5.1499999999999879E-3</v>
      </c>
      <c r="JF4418" s="66">
        <f t="shared" ca="1" si="1191"/>
        <v>1.0507619047619062E-2</v>
      </c>
      <c r="JG4418" s="66">
        <f t="shared" ca="1" si="1190"/>
        <v>7.2571428571429253E-4</v>
      </c>
      <c r="JH4418" s="66">
        <f t="shared" ca="1" si="1187"/>
        <v>3.5460734888336158E-3</v>
      </c>
      <c r="JI4418" s="80">
        <f t="shared" ca="1" si="1188"/>
        <v>5.1081368995979518E-3</v>
      </c>
      <c r="JJ4418" s="118">
        <f t="shared" ca="1" si="1189"/>
        <v>16578.048191000329</v>
      </c>
    </row>
    <row r="4419" spans="253:270" x14ac:dyDescent="0.3">
      <c r="IS4419" s="74">
        <v>4417</v>
      </c>
      <c r="IT4419" s="90" t="str">
        <f t="shared" ref="IT4419:IT4482" si="1192">IF(INDEX(data_no_header,IS4419,1)="","",INDEX(data_no_header,IS4419,1))</f>
        <v>2016-03-06</v>
      </c>
      <c r="IU4419" s="101">
        <f t="shared" ref="IU4419:IU4482" si="1193">IF($IT4419&lt;&gt;"",VLOOKUP($IT4419,data_no_header,CODE(open_col)-64),"")</f>
        <v>1.09954</v>
      </c>
      <c r="IV4419" s="102">
        <f t="shared" ref="IV4419:IV4482" si="1194">IF($IT4419&lt;&gt;"",VLOOKUP($IT4419,data_no_header,CODE(high_col)-64),"")</f>
        <v>1.10266</v>
      </c>
      <c r="IW4419" s="102">
        <f t="shared" ref="IW4419:IW4482" si="1195">IF($IT4419&lt;&gt;"",VLOOKUP($IT4419,data_no_header,CODE(low_col)-64),"")</f>
        <v>1.0940700000000001</v>
      </c>
      <c r="IX4419" s="103">
        <f t="shared" ref="IX4419:IX4482" si="1196">IF($IT4419&lt;&gt;"",VLOOKUP($IT4419,data_no_header,CODE(close_col)-64),"")</f>
        <v>1.10148</v>
      </c>
      <c r="IY4419" s="112">
        <f t="shared" ref="IY4419:IY4482" si="1197">IF($IT4419&lt;&gt;"",VLOOKUP($IT4419,data_no_header,CODE(volume_col)-64),"")</f>
        <v>22117</v>
      </c>
      <c r="IZ4419" s="104">
        <f t="shared" ref="IZ4419:IZ4482" ca="1" si="1198">IF(IT4419&lt;&gt;"",IF($IS4419&gt;=IZ$1,AVERAGE(INDIRECT(CONCATENATE("IX",$IS4419+2,":IX",$IS4419+2-IZ$1))),""),"")</f>
        <v>1.0965218181818182</v>
      </c>
      <c r="JA4419" s="102">
        <f t="shared" ref="JA4419:JA4482" ca="1" si="1199">IF(IU4419&lt;&gt;"",IF($IS4419&gt;=JA$1,AVERAGE(INDIRECT(CONCATENATE("IX",$IS4419+2,":IX",$IS4419+2-JA$1))),""),"")</f>
        <v>1.1079080952380951</v>
      </c>
      <c r="JB4419" s="102">
        <f t="shared" ref="JB4419:JB4482" ca="1" si="1200">IF(IV4419&lt;&gt;"",IF($IS4419&gt;=JB$1,AVERAGE(INDIRECT(CONCATENATE("IX",$IS4419+2,":IX",$IS4419+2-JB$1))),""),"")</f>
        <v>1.098014117647059</v>
      </c>
      <c r="JC4419" s="103">
        <f t="shared" ref="JC4419:JC4482" ca="1" si="1201">IF(IW4419&lt;&gt;"",IF($IS4419&gt;=JC$1,AVERAGE(INDIRECT(CONCATENATE("IX",$IS4419+2,":IX",$IS4419+2-JC$1))),""),"")</f>
        <v>1.1050234825870653</v>
      </c>
      <c r="JD4419" s="104">
        <f t="shared" si="1185"/>
        <v>8.5899999999998755E-3</v>
      </c>
      <c r="JE4419" s="102">
        <f t="shared" si="1186"/>
        <v>-1.9400000000000528E-3</v>
      </c>
      <c r="JF4419" s="66">
        <f t="shared" ca="1" si="1191"/>
        <v>1.0236666666666682E-2</v>
      </c>
      <c r="JG4419" s="66">
        <f t="shared" ca="1" si="1190"/>
        <v>4.0809523809524705E-4</v>
      </c>
      <c r="JH4419" s="66">
        <f t="shared" ca="1" si="1187"/>
        <v>3.4639096179418308E-3</v>
      </c>
      <c r="JI4419" s="80">
        <f t="shared" ca="1" si="1188"/>
        <v>5.0563845723313886E-3</v>
      </c>
      <c r="JJ4419" s="118">
        <f t="shared" ca="1" si="1189"/>
        <v>16685.489254570843</v>
      </c>
    </row>
    <row r="4420" spans="253:270" x14ac:dyDescent="0.3">
      <c r="IS4420" s="74">
        <v>4418</v>
      </c>
      <c r="IT4420" s="90" t="str">
        <f t="shared" si="1192"/>
        <v>2016-03-07</v>
      </c>
      <c r="IU4420" s="101">
        <f t="shared" si="1193"/>
        <v>1.1016300000000001</v>
      </c>
      <c r="IV4420" s="102">
        <f t="shared" si="1194"/>
        <v>1.1058699999999999</v>
      </c>
      <c r="IW4420" s="102">
        <f t="shared" si="1195"/>
        <v>1.09944</v>
      </c>
      <c r="IX4420" s="103">
        <f t="shared" si="1196"/>
        <v>1.1012200000000001</v>
      </c>
      <c r="IY4420" s="112">
        <f t="shared" si="1197"/>
        <v>27359</v>
      </c>
      <c r="IZ4420" s="104">
        <f t="shared" ca="1" si="1198"/>
        <v>1.0963545454545454</v>
      </c>
      <c r="JA4420" s="102">
        <f t="shared" ca="1" si="1199"/>
        <v>1.1070419047619047</v>
      </c>
      <c r="JB4420" s="102">
        <f t="shared" ca="1" si="1200"/>
        <v>1.0981064705882355</v>
      </c>
      <c r="JC4420" s="103">
        <f t="shared" ca="1" si="1201"/>
        <v>1.1050328358208961</v>
      </c>
      <c r="JD4420" s="104">
        <f t="shared" ref="JD4420:JD4483" si="1202">IF(IV4420&lt;&gt;"",IV4420-IW4420,"")</f>
        <v>6.4299999999999358E-3</v>
      </c>
      <c r="JE4420" s="102">
        <f t="shared" ref="JE4420:JE4483" si="1203">IF(IU4420&lt;&gt;"",IU4420-IX4420,"")</f>
        <v>4.1000000000002146E-4</v>
      </c>
      <c r="JF4420" s="66">
        <f t="shared" ca="1" si="1191"/>
        <v>9.9271428571428757E-3</v>
      </c>
      <c r="JG4420" s="66">
        <f t="shared" ca="1" si="1190"/>
        <v>6.5857142857143956E-4</v>
      </c>
      <c r="JH4420" s="66">
        <f t="shared" ref="JH4420:JH4483" ca="1" si="1204">IF(IT4420&lt;&gt;"",IF($IS4420&gt;=JH$1,_xlfn.STDEV.P(INDIRECT(CONCATENATE("JD",$IS4420+2,":JD",$IS4420+2-JH$1))),""),"")</f>
        <v>3.4996382709090155E-3</v>
      </c>
      <c r="JI4420" s="80">
        <f t="shared" ref="JI4420:JI4483" ca="1" si="1205">IF(IU4420&lt;&gt;"",IF($IS4420&gt;=JI$1,_xlfn.STDEV.P(INDIRECT(CONCATENATE("JE",$IS4420+2,":JE",$IS4420+2-JI$1))),""),"")</f>
        <v>4.9181028918091957E-3</v>
      </c>
      <c r="JJ4420" s="118">
        <f t="shared" ref="JJ4420:JJ4483" ca="1" si="1206">IF(IU4420&lt;&gt;"",IF($IS4420&gt;=JJ$1,_xlfn.STDEV.P(INDIRECT(CONCATENATE("IY",$IS4420+2,":IY",$IS4420+2-JJ$1))),""),"")</f>
        <v>16840.838451800348</v>
      </c>
    </row>
    <row r="4421" spans="253:270" x14ac:dyDescent="0.3">
      <c r="IS4421" s="74">
        <v>4419</v>
      </c>
      <c r="IT4421" s="90" t="str">
        <f t="shared" si="1192"/>
        <v>2016-03-08</v>
      </c>
      <c r="IU4421" s="101">
        <f t="shared" si="1193"/>
        <v>1.1011299999999999</v>
      </c>
      <c r="IV4421" s="102">
        <f t="shared" si="1194"/>
        <v>1.1035699999999999</v>
      </c>
      <c r="IW4421" s="102">
        <f t="shared" si="1195"/>
        <v>1.0946800000000001</v>
      </c>
      <c r="IX4421" s="103">
        <f t="shared" si="1196"/>
        <v>1.10006</v>
      </c>
      <c r="IY4421" s="112">
        <f t="shared" si="1197"/>
        <v>25426</v>
      </c>
      <c r="IZ4421" s="104">
        <f t="shared" ca="1" si="1198"/>
        <v>1.0961754545454545</v>
      </c>
      <c r="JA4421" s="102">
        <f t="shared" ca="1" si="1199"/>
        <v>1.1056347619047617</v>
      </c>
      <c r="JB4421" s="102">
        <f t="shared" ca="1" si="1200"/>
        <v>1.0981670588235295</v>
      </c>
      <c r="JC4421" s="103">
        <f t="shared" ca="1" si="1201"/>
        <v>1.1050688059701499</v>
      </c>
      <c r="JD4421" s="104">
        <f t="shared" si="1202"/>
        <v>8.8899999999998425E-3</v>
      </c>
      <c r="JE4421" s="102">
        <f t="shared" si="1203"/>
        <v>1.0699999999999044E-3</v>
      </c>
      <c r="JF4421" s="66">
        <f t="shared" ca="1" si="1191"/>
        <v>9.5114285714285735E-3</v>
      </c>
      <c r="JG4421" s="66">
        <f t="shared" ca="1" si="1190"/>
        <v>1.1866666666666692E-3</v>
      </c>
      <c r="JH4421" s="66">
        <f t="shared" ca="1" si="1204"/>
        <v>3.0508644921824891E-3</v>
      </c>
      <c r="JI4421" s="80">
        <f t="shared" ca="1" si="1205"/>
        <v>4.299630475078353E-3</v>
      </c>
      <c r="JJ4421" s="118">
        <f t="shared" ca="1" si="1206"/>
        <v>16034.166273497596</v>
      </c>
    </row>
    <row r="4422" spans="253:270" x14ac:dyDescent="0.3">
      <c r="IS4422" s="74">
        <v>4420</v>
      </c>
      <c r="IT4422" s="90" t="str">
        <f t="shared" si="1192"/>
        <v>2016-03-09</v>
      </c>
      <c r="IU4422" s="101">
        <f t="shared" si="1193"/>
        <v>1.1000399999999999</v>
      </c>
      <c r="IV4422" s="102">
        <f t="shared" si="1194"/>
        <v>1.1219600000000001</v>
      </c>
      <c r="IW4422" s="102">
        <f t="shared" si="1195"/>
        <v>1.08233</v>
      </c>
      <c r="IX4422" s="103">
        <f t="shared" si="1196"/>
        <v>1.1181000000000001</v>
      </c>
      <c r="IY4422" s="112">
        <f t="shared" si="1197"/>
        <v>90850</v>
      </c>
      <c r="IZ4422" s="104">
        <f t="shared" ca="1" si="1198"/>
        <v>1.0976863636363636</v>
      </c>
      <c r="JA4422" s="102">
        <f t="shared" ca="1" si="1199"/>
        <v>1.1050880952380955</v>
      </c>
      <c r="JB4422" s="102">
        <f t="shared" ca="1" si="1200"/>
        <v>1.0986733333333334</v>
      </c>
      <c r="JC4422" s="103">
        <f t="shared" ca="1" si="1201"/>
        <v>1.1050830845771151</v>
      </c>
      <c r="JD4422" s="104">
        <f t="shared" si="1202"/>
        <v>3.9630000000000054E-2</v>
      </c>
      <c r="JE4422" s="102">
        <f t="shared" si="1203"/>
        <v>-1.8060000000000187E-2</v>
      </c>
      <c r="JF4422" s="66">
        <f t="shared" ca="1" si="1191"/>
        <v>1.0678571428571431E-2</v>
      </c>
      <c r="JG4422" s="66">
        <f t="shared" ca="1" si="1190"/>
        <v>3.3380952380952192E-4</v>
      </c>
      <c r="JH4422" s="66">
        <f t="shared" ca="1" si="1204"/>
        <v>7.0458662556506964E-3</v>
      </c>
      <c r="JI4422" s="80">
        <f t="shared" ca="1" si="1205"/>
        <v>5.9425667664102216E-3</v>
      </c>
      <c r="JJ4422" s="118">
        <f t="shared" ca="1" si="1206"/>
        <v>18568.281961391378</v>
      </c>
    </row>
    <row r="4423" spans="253:270" x14ac:dyDescent="0.3">
      <c r="IS4423" s="74">
        <v>4421</v>
      </c>
      <c r="IT4423" s="90" t="str">
        <f t="shared" si="1192"/>
        <v>2016-03-10</v>
      </c>
      <c r="IU4423" s="101">
        <f t="shared" si="1193"/>
        <v>1.1186199999999999</v>
      </c>
      <c r="IV4423" s="102">
        <f t="shared" si="1194"/>
        <v>1.1210599999999999</v>
      </c>
      <c r="IW4423" s="102">
        <f t="shared" si="1195"/>
        <v>1.1081300000000001</v>
      </c>
      <c r="IX4423" s="103">
        <f t="shared" si="1196"/>
        <v>1.1152</v>
      </c>
      <c r="IY4423" s="112">
        <f t="shared" si="1197"/>
        <v>41429</v>
      </c>
      <c r="IZ4423" s="104">
        <f t="shared" ca="1" si="1198"/>
        <v>1.0988936363636364</v>
      </c>
      <c r="JA4423" s="102">
        <f t="shared" ca="1" si="1199"/>
        <v>1.1042676190476191</v>
      </c>
      <c r="JB4423" s="102">
        <f t="shared" ca="1" si="1200"/>
        <v>1.099101960784314</v>
      </c>
      <c r="JC4423" s="103">
        <f t="shared" ca="1" si="1201"/>
        <v>1.1050208955223888</v>
      </c>
      <c r="JD4423" s="104">
        <f t="shared" si="1202"/>
        <v>1.2929999999999886E-2</v>
      </c>
      <c r="JE4423" s="102">
        <f t="shared" si="1203"/>
        <v>3.4199999999999786E-3</v>
      </c>
      <c r="JF4423" s="66">
        <f t="shared" ca="1" si="1191"/>
        <v>1.0805238095238093E-2</v>
      </c>
      <c r="JG4423" s="66">
        <f t="shared" ca="1" si="1190"/>
        <v>6.2809523809523977E-4</v>
      </c>
      <c r="JH4423" s="66">
        <f t="shared" ca="1" si="1204"/>
        <v>7.0612757643007604E-3</v>
      </c>
      <c r="JI4423" s="80">
        <f t="shared" ca="1" si="1205"/>
        <v>5.9350866476185335E-3</v>
      </c>
      <c r="JJ4423" s="118">
        <f t="shared" ca="1" si="1206"/>
        <v>14053.258424299187</v>
      </c>
    </row>
    <row r="4424" spans="253:270" x14ac:dyDescent="0.3">
      <c r="IS4424" s="74">
        <v>4422</v>
      </c>
      <c r="IT4424" s="90" t="str">
        <f t="shared" si="1192"/>
        <v>2016-03-13</v>
      </c>
      <c r="IU4424" s="101">
        <f t="shared" si="1193"/>
        <v>1.1143700000000001</v>
      </c>
      <c r="IV4424" s="102">
        <f t="shared" si="1194"/>
        <v>1.1177900000000001</v>
      </c>
      <c r="IW4424" s="102">
        <f t="shared" si="1195"/>
        <v>1.1078699999999999</v>
      </c>
      <c r="IX4424" s="103">
        <f t="shared" si="1196"/>
        <v>1.11046</v>
      </c>
      <c r="IY4424" s="112">
        <f t="shared" si="1197"/>
        <v>27025</v>
      </c>
      <c r="IZ4424" s="104">
        <f t="shared" ca="1" si="1198"/>
        <v>1.10042</v>
      </c>
      <c r="JA4424" s="102">
        <f t="shared" ca="1" si="1199"/>
        <v>1.1035295238095237</v>
      </c>
      <c r="JB4424" s="102">
        <f t="shared" ca="1" si="1200"/>
        <v>1.099559803921569</v>
      </c>
      <c r="JC4424" s="103">
        <f t="shared" ca="1" si="1201"/>
        <v>1.1049538805970156</v>
      </c>
      <c r="JD4424" s="104">
        <f t="shared" si="1202"/>
        <v>9.9200000000001509E-3</v>
      </c>
      <c r="JE4424" s="102">
        <f t="shared" si="1203"/>
        <v>3.9100000000000801E-3</v>
      </c>
      <c r="JF4424" s="66">
        <f t="shared" ca="1" si="1191"/>
        <v>1.0706666666666673E-2</v>
      </c>
      <c r="JG4424" s="66">
        <f t="shared" ca="1" si="1190"/>
        <v>5.1190476190477428E-4</v>
      </c>
      <c r="JH4424" s="66">
        <f t="shared" ca="1" si="1204"/>
        <v>7.0584966248610449E-3</v>
      </c>
      <c r="JI4424" s="80">
        <f t="shared" ca="1" si="1205"/>
        <v>5.8451344186325402E-3</v>
      </c>
      <c r="JJ4424" s="118">
        <f t="shared" ca="1" si="1206"/>
        <v>13811.405816420367</v>
      </c>
    </row>
    <row r="4425" spans="253:270" x14ac:dyDescent="0.3">
      <c r="IS4425" s="74">
        <v>4423</v>
      </c>
      <c r="IT4425" s="90" t="str">
        <f t="shared" si="1192"/>
        <v>2016-03-14</v>
      </c>
      <c r="IU4425" s="101">
        <f t="shared" si="1193"/>
        <v>1.11042</v>
      </c>
      <c r="IV4425" s="102">
        <f t="shared" si="1194"/>
        <v>1.1126</v>
      </c>
      <c r="IW4425" s="102">
        <f t="shared" si="1195"/>
        <v>1.10728</v>
      </c>
      <c r="IX4425" s="103">
        <f t="shared" si="1196"/>
        <v>1.11097</v>
      </c>
      <c r="IY4425" s="112">
        <f t="shared" si="1197"/>
        <v>24737</v>
      </c>
      <c r="IZ4425" s="104">
        <f t="shared" ca="1" si="1198"/>
        <v>1.1025627272727272</v>
      </c>
      <c r="JA4425" s="102">
        <f t="shared" ca="1" si="1199"/>
        <v>1.1033004761904759</v>
      </c>
      <c r="JB4425" s="102">
        <f t="shared" ca="1" si="1200"/>
        <v>1.1001009803921569</v>
      </c>
      <c r="JC4425" s="103">
        <f t="shared" ca="1" si="1201"/>
        <v>1.1049498009950256</v>
      </c>
      <c r="JD4425" s="104">
        <f t="shared" si="1202"/>
        <v>5.3199999999999914E-3</v>
      </c>
      <c r="JE4425" s="102">
        <f t="shared" si="1203"/>
        <v>-5.5000000000005045E-4</v>
      </c>
      <c r="JF4425" s="66">
        <f t="shared" ca="1" si="1191"/>
        <v>1.0392857142857145E-2</v>
      </c>
      <c r="JG4425" s="66">
        <f t="shared" ca="1" si="1190"/>
        <v>5.5714285714291211E-5</v>
      </c>
      <c r="JH4425" s="66">
        <f t="shared" ca="1" si="1204"/>
        <v>7.143995242664361E-3</v>
      </c>
      <c r="JI4425" s="80">
        <f t="shared" ca="1" si="1205"/>
        <v>5.5277521233694608E-3</v>
      </c>
      <c r="JJ4425" s="118">
        <f t="shared" ca="1" si="1206"/>
        <v>13890.761588722888</v>
      </c>
    </row>
    <row r="4426" spans="253:270" x14ac:dyDescent="0.3">
      <c r="IS4426" s="74">
        <v>4424</v>
      </c>
      <c r="IT4426" s="90" t="str">
        <f t="shared" si="1192"/>
        <v>2016-03-15</v>
      </c>
      <c r="IU4426" s="101">
        <f t="shared" si="1193"/>
        <v>1.11113</v>
      </c>
      <c r="IV4426" s="102">
        <f t="shared" si="1194"/>
        <v>1.1243799999999999</v>
      </c>
      <c r="IW4426" s="102">
        <f t="shared" si="1195"/>
        <v>1.10585</v>
      </c>
      <c r="IX4426" s="103">
        <f t="shared" si="1196"/>
        <v>1.1226400000000001</v>
      </c>
      <c r="IY4426" s="112">
        <f t="shared" si="1197"/>
        <v>44085</v>
      </c>
      <c r="IZ4426" s="104">
        <f t="shared" ca="1" si="1198"/>
        <v>1.1058036363636363</v>
      </c>
      <c r="JA4426" s="102">
        <f t="shared" ca="1" si="1199"/>
        <v>1.1036885714285714</v>
      </c>
      <c r="JB4426" s="102">
        <f t="shared" ca="1" si="1200"/>
        <v>1.1010358823529414</v>
      </c>
      <c r="JC4426" s="103">
        <f t="shared" ca="1" si="1201"/>
        <v>1.1049166666666672</v>
      </c>
      <c r="JD4426" s="104">
        <f t="shared" si="1202"/>
        <v>1.8529999999999935E-2</v>
      </c>
      <c r="JE4426" s="102">
        <f t="shared" si="1203"/>
        <v>-1.1510000000000131E-2</v>
      </c>
      <c r="JF4426" s="66">
        <f t="shared" ca="1" si="1191"/>
        <v>1.0946666666666671E-2</v>
      </c>
      <c r="JG4426" s="66">
        <f t="shared" ca="1" si="1190"/>
        <v>-5.6809523809523788E-4</v>
      </c>
      <c r="JH4426" s="66">
        <f t="shared" ca="1" si="1204"/>
        <v>7.3008227411992914E-3</v>
      </c>
      <c r="JI4426" s="80">
        <f t="shared" ca="1" si="1205"/>
        <v>6.0352801008480431E-3</v>
      </c>
      <c r="JJ4426" s="118">
        <f t="shared" ca="1" si="1206"/>
        <v>14052.758276388417</v>
      </c>
    </row>
    <row r="4427" spans="253:270" x14ac:dyDescent="0.3">
      <c r="IS4427" s="74">
        <v>4425</v>
      </c>
      <c r="IT4427" s="90" t="str">
        <f t="shared" si="1192"/>
        <v>2016-03-16</v>
      </c>
      <c r="IU4427" s="101">
        <f t="shared" si="1193"/>
        <v>1.1227799999999999</v>
      </c>
      <c r="IV4427" s="102">
        <f t="shared" si="1194"/>
        <v>1.13432</v>
      </c>
      <c r="IW4427" s="102">
        <f t="shared" si="1195"/>
        <v>1.1206</v>
      </c>
      <c r="IX4427" s="103">
        <f t="shared" si="1196"/>
        <v>1.1319399999999999</v>
      </c>
      <c r="IY4427" s="112">
        <f t="shared" si="1197"/>
        <v>43579</v>
      </c>
      <c r="IZ4427" s="104">
        <f t="shared" ca="1" si="1198"/>
        <v>1.1098954545454547</v>
      </c>
      <c r="JA4427" s="102">
        <f t="shared" ca="1" si="1199"/>
        <v>1.1045971428571431</v>
      </c>
      <c r="JB4427" s="102">
        <f t="shared" ca="1" si="1200"/>
        <v>1.1020913725490198</v>
      </c>
      <c r="JC4427" s="103">
        <f t="shared" ca="1" si="1201"/>
        <v>1.104934427860697</v>
      </c>
      <c r="JD4427" s="104">
        <f t="shared" si="1202"/>
        <v>1.3719999999999954E-2</v>
      </c>
      <c r="JE4427" s="102">
        <f t="shared" si="1203"/>
        <v>-9.160000000000057E-3</v>
      </c>
      <c r="JF4427" s="66">
        <f t="shared" ca="1" si="1191"/>
        <v>1.1251428571428574E-2</v>
      </c>
      <c r="JG4427" s="66">
        <f t="shared" ca="1" si="1190"/>
        <v>-1.0804761904761953E-3</v>
      </c>
      <c r="JH4427" s="66">
        <f t="shared" ca="1" si="1204"/>
        <v>7.2766111197284109E-3</v>
      </c>
      <c r="JI4427" s="80">
        <f t="shared" ca="1" si="1205"/>
        <v>6.281202854314845E-3</v>
      </c>
      <c r="JJ4427" s="118">
        <f t="shared" ca="1" si="1206"/>
        <v>14182.059988405746</v>
      </c>
    </row>
    <row r="4428" spans="253:270" x14ac:dyDescent="0.3">
      <c r="IS4428" s="74">
        <v>4426</v>
      </c>
      <c r="IT4428" s="90" t="str">
        <f t="shared" si="1192"/>
        <v>2016-03-17</v>
      </c>
      <c r="IU4428" s="101">
        <f t="shared" si="1193"/>
        <v>1.13198</v>
      </c>
      <c r="IV4428" s="102">
        <f t="shared" si="1194"/>
        <v>1.1337999999999999</v>
      </c>
      <c r="IW4428" s="102">
        <f t="shared" si="1195"/>
        <v>1.12571</v>
      </c>
      <c r="IX4428" s="103">
        <f t="shared" si="1196"/>
        <v>1.1273299999999999</v>
      </c>
      <c r="IY4428" s="112">
        <f t="shared" si="1197"/>
        <v>28410</v>
      </c>
      <c r="IZ4428" s="104">
        <f t="shared" ca="1" si="1198"/>
        <v>1.1127627272727274</v>
      </c>
      <c r="JA4428" s="102">
        <f t="shared" ca="1" si="1199"/>
        <v>1.1053809523809524</v>
      </c>
      <c r="JB4428" s="102">
        <f t="shared" ca="1" si="1200"/>
        <v>1.1027594117647062</v>
      </c>
      <c r="JC4428" s="103">
        <f t="shared" ca="1" si="1201"/>
        <v>1.1049085572139308</v>
      </c>
      <c r="JD4428" s="104">
        <f t="shared" si="1202"/>
        <v>8.0899999999999306E-3</v>
      </c>
      <c r="JE4428" s="102">
        <f t="shared" si="1203"/>
        <v>4.650000000000043E-3</v>
      </c>
      <c r="JF4428" s="66">
        <f t="shared" ca="1" si="1191"/>
        <v>1.1262857142857135E-2</v>
      </c>
      <c r="JG4428" s="66">
        <f t="shared" ca="1" si="1190"/>
        <v>-9.5285714285714678E-4</v>
      </c>
      <c r="JH4428" s="66">
        <f t="shared" ca="1" si="1204"/>
        <v>7.2714465337976354E-3</v>
      </c>
      <c r="JI4428" s="80">
        <f t="shared" ca="1" si="1205"/>
        <v>6.3685037061921483E-3</v>
      </c>
      <c r="JJ4428" s="118">
        <f t="shared" ca="1" si="1206"/>
        <v>14235.525612365616</v>
      </c>
    </row>
    <row r="4429" spans="253:270" x14ac:dyDescent="0.3">
      <c r="IS4429" s="74">
        <v>4427</v>
      </c>
      <c r="IT4429" s="90" t="str">
        <f t="shared" si="1192"/>
        <v>2016-03-20</v>
      </c>
      <c r="IU4429" s="101">
        <f t="shared" si="1193"/>
        <v>1.1265799999999999</v>
      </c>
      <c r="IV4429" s="102">
        <f t="shared" si="1194"/>
        <v>1.1285499999999999</v>
      </c>
      <c r="IW4429" s="102">
        <f t="shared" si="1195"/>
        <v>1.1235200000000001</v>
      </c>
      <c r="IX4429" s="103">
        <f t="shared" si="1196"/>
        <v>1.1242099999999999</v>
      </c>
      <c r="IY4429" s="112">
        <f t="shared" si="1197"/>
        <v>22506</v>
      </c>
      <c r="IZ4429" s="104">
        <f t="shared" ca="1" si="1198"/>
        <v>1.1148736363636365</v>
      </c>
      <c r="JA4429" s="102">
        <f t="shared" ca="1" si="1199"/>
        <v>1.1058985714285714</v>
      </c>
      <c r="JB4429" s="102">
        <f t="shared" ca="1" si="1200"/>
        <v>1.1033688235294119</v>
      </c>
      <c r="JC4429" s="103">
        <f t="shared" ca="1" si="1201"/>
        <v>1.104900348258707</v>
      </c>
      <c r="JD4429" s="104">
        <f t="shared" si="1202"/>
        <v>5.0299999999998679E-3</v>
      </c>
      <c r="JE4429" s="102">
        <f t="shared" si="1203"/>
        <v>2.3699999999999832E-3</v>
      </c>
      <c r="JF4429" s="66">
        <f t="shared" ca="1" si="1191"/>
        <v>1.1156666666666652E-2</v>
      </c>
      <c r="JG4429" s="66">
        <f t="shared" ca="1" si="1190"/>
        <v>-7.2428571428572223E-4</v>
      </c>
      <c r="JH4429" s="66">
        <f t="shared" ca="1" si="1204"/>
        <v>7.3450387099588416E-3</v>
      </c>
      <c r="JI4429" s="80">
        <f t="shared" ca="1" si="1205"/>
        <v>6.3974582537789449E-3</v>
      </c>
      <c r="JJ4429" s="118">
        <f t="shared" ca="1" si="1206"/>
        <v>14473.687916204757</v>
      </c>
    </row>
    <row r="4430" spans="253:270" x14ac:dyDescent="0.3">
      <c r="IS4430" s="74">
        <v>4428</v>
      </c>
      <c r="IT4430" s="90" t="str">
        <f t="shared" si="1192"/>
        <v>2016-03-21</v>
      </c>
      <c r="IU4430" s="101">
        <f t="shared" si="1193"/>
        <v>1.12412</v>
      </c>
      <c r="IV4430" s="102">
        <f t="shared" si="1194"/>
        <v>1.12609</v>
      </c>
      <c r="IW4430" s="102">
        <f t="shared" si="1195"/>
        <v>1.11894</v>
      </c>
      <c r="IX4430" s="103">
        <f t="shared" si="1196"/>
        <v>1.1217999999999999</v>
      </c>
      <c r="IY4430" s="112">
        <f t="shared" si="1197"/>
        <v>29776</v>
      </c>
      <c r="IZ4430" s="104">
        <f t="shared" ca="1" si="1198"/>
        <v>1.1167209090909092</v>
      </c>
      <c r="JA4430" s="102">
        <f t="shared" ca="1" si="1199"/>
        <v>1.1067909523809523</v>
      </c>
      <c r="JB4430" s="102">
        <f t="shared" ca="1" si="1200"/>
        <v>1.1040703921568629</v>
      </c>
      <c r="JC4430" s="103">
        <f t="shared" ca="1" si="1201"/>
        <v>1.1048725373134334</v>
      </c>
      <c r="JD4430" s="104">
        <f t="shared" si="1202"/>
        <v>7.1499999999999897E-3</v>
      </c>
      <c r="JE4430" s="102">
        <f t="shared" si="1203"/>
        <v>2.3200000000000998E-3</v>
      </c>
      <c r="JF4430" s="66">
        <f t="shared" ca="1" si="1191"/>
        <v>1.0911904761904749E-2</v>
      </c>
      <c r="JG4430" s="66">
        <f t="shared" ca="1" si="1190"/>
        <v>-1.0204761904761934E-3</v>
      </c>
      <c r="JH4430" s="66">
        <f t="shared" ca="1" si="1204"/>
        <v>7.3887054211447464E-3</v>
      </c>
      <c r="JI4430" s="80">
        <f t="shared" ca="1" si="1205"/>
        <v>6.0986934402382769E-3</v>
      </c>
      <c r="JJ4430" s="118">
        <f t="shared" ca="1" si="1206"/>
        <v>14441.134835840941</v>
      </c>
    </row>
    <row r="4431" spans="253:270" x14ac:dyDescent="0.3">
      <c r="IS4431" s="74">
        <v>4429</v>
      </c>
      <c r="IT4431" s="90" t="str">
        <f t="shared" si="1192"/>
        <v>2016-03-22</v>
      </c>
      <c r="IU4431" s="101">
        <f t="shared" si="1193"/>
        <v>1.1218900000000001</v>
      </c>
      <c r="IV4431" s="102">
        <f t="shared" si="1194"/>
        <v>1.1224400000000001</v>
      </c>
      <c r="IW4431" s="102">
        <f t="shared" si="1195"/>
        <v>1.1160300000000001</v>
      </c>
      <c r="IX4431" s="103">
        <f t="shared" si="1196"/>
        <v>1.1182099999999999</v>
      </c>
      <c r="IY4431" s="112">
        <f t="shared" si="1197"/>
        <v>21189</v>
      </c>
      <c r="IZ4431" s="104">
        <f t="shared" ca="1" si="1198"/>
        <v>1.1182654545454545</v>
      </c>
      <c r="JA4431" s="102">
        <f t="shared" ca="1" si="1199"/>
        <v>1.1075614285714286</v>
      </c>
      <c r="JB4431" s="102">
        <f t="shared" ca="1" si="1200"/>
        <v>1.1047037254901964</v>
      </c>
      <c r="JC4431" s="103">
        <f t="shared" ca="1" si="1201"/>
        <v>1.1048213432835827</v>
      </c>
      <c r="JD4431" s="104">
        <f t="shared" si="1202"/>
        <v>6.4100000000000268E-3</v>
      </c>
      <c r="JE4431" s="102">
        <f t="shared" si="1203"/>
        <v>3.6800000000001276E-3</v>
      </c>
      <c r="JF4431" s="66">
        <f t="shared" ca="1" si="1191"/>
        <v>1.0918571428571418E-2</v>
      </c>
      <c r="JG4431" s="66">
        <f t="shared" ca="1" si="1190"/>
        <v>-8.9999999999999607E-4</v>
      </c>
      <c r="JH4431" s="66">
        <f t="shared" ca="1" si="1204"/>
        <v>7.3845761304119906E-3</v>
      </c>
      <c r="JI4431" s="80">
        <f t="shared" ca="1" si="1205"/>
        <v>6.1650087861522341E-3</v>
      </c>
      <c r="JJ4431" s="118">
        <f t="shared" ca="1" si="1206"/>
        <v>14695.829947807484</v>
      </c>
    </row>
    <row r="4432" spans="253:270" x14ac:dyDescent="0.3">
      <c r="IS4432" s="74">
        <v>4430</v>
      </c>
      <c r="IT4432" s="90" t="str">
        <f t="shared" si="1192"/>
        <v>2016-03-23</v>
      </c>
      <c r="IU4432" s="101">
        <f t="shared" si="1193"/>
        <v>1.11852</v>
      </c>
      <c r="IV4432" s="102">
        <f t="shared" si="1194"/>
        <v>1.1188499999999999</v>
      </c>
      <c r="IW4432" s="102">
        <f t="shared" si="1195"/>
        <v>1.1145400000000001</v>
      </c>
      <c r="IX4432" s="103">
        <f t="shared" si="1196"/>
        <v>1.1176200000000001</v>
      </c>
      <c r="IY4432" s="112">
        <f t="shared" si="1197"/>
        <v>20611</v>
      </c>
      <c r="IZ4432" s="104">
        <f t="shared" ca="1" si="1198"/>
        <v>1.1198618181818183</v>
      </c>
      <c r="JA4432" s="102">
        <f t="shared" ca="1" si="1199"/>
        <v>1.10833</v>
      </c>
      <c r="JB4432" s="102">
        <f t="shared" ca="1" si="1200"/>
        <v>1.105287254901961</v>
      </c>
      <c r="JC4432" s="103">
        <f t="shared" ca="1" si="1201"/>
        <v>1.1047847761194034</v>
      </c>
      <c r="JD4432" s="104">
        <f t="shared" si="1202"/>
        <v>4.309999999999814E-3</v>
      </c>
      <c r="JE4432" s="102">
        <f t="shared" si="1203"/>
        <v>8.9999999999990088E-4</v>
      </c>
      <c r="JF4432" s="66">
        <f t="shared" ca="1" si="1191"/>
        <v>1.0699047619047598E-2</v>
      </c>
      <c r="JG4432" s="66">
        <f t="shared" ca="1" si="1190"/>
        <v>-8.9047619047618752E-4</v>
      </c>
      <c r="JH4432" s="66">
        <f t="shared" ca="1" si="1204"/>
        <v>7.5082119517244899E-3</v>
      </c>
      <c r="JI4432" s="80">
        <f t="shared" ca="1" si="1205"/>
        <v>6.1676270625555295E-3</v>
      </c>
      <c r="JJ4432" s="118">
        <f t="shared" ca="1" si="1206"/>
        <v>14934.475938278531</v>
      </c>
    </row>
    <row r="4433" spans="253:270" x14ac:dyDescent="0.3">
      <c r="IS4433" s="74">
        <v>4431</v>
      </c>
      <c r="IT4433" s="90" t="str">
        <f t="shared" si="1192"/>
        <v>2016-03-24</v>
      </c>
      <c r="IU4433" s="101">
        <f t="shared" si="1193"/>
        <v>1.11771</v>
      </c>
      <c r="IV4433" s="102">
        <f t="shared" si="1194"/>
        <v>1.1185400000000001</v>
      </c>
      <c r="IW4433" s="102">
        <f t="shared" si="1195"/>
        <v>1.11555</v>
      </c>
      <c r="IX4433" s="103">
        <f t="shared" si="1196"/>
        <v>1.1172299999999999</v>
      </c>
      <c r="IY4433" s="112">
        <f t="shared" si="1197"/>
        <v>7677</v>
      </c>
      <c r="IZ4433" s="104">
        <f t="shared" ca="1" si="1198"/>
        <v>1.1197827272727272</v>
      </c>
      <c r="JA4433" s="102">
        <f t="shared" ca="1" si="1199"/>
        <v>1.1090590476190476</v>
      </c>
      <c r="JB4433" s="102">
        <f t="shared" ca="1" si="1200"/>
        <v>1.1058850980392159</v>
      </c>
      <c r="JC4433" s="103">
        <f t="shared" ca="1" si="1201"/>
        <v>1.1047018407960205</v>
      </c>
      <c r="JD4433" s="104">
        <f t="shared" si="1202"/>
        <v>2.9900000000000482E-3</v>
      </c>
      <c r="JE4433" s="102">
        <f t="shared" si="1203"/>
        <v>4.8000000000003595E-4</v>
      </c>
      <c r="JF4433" s="66">
        <f t="shared" ca="1" si="1191"/>
        <v>1.0541904761904737E-2</v>
      </c>
      <c r="JG4433" s="66">
        <f t="shared" ca="1" si="1190"/>
        <v>-8.5285714285713665E-4</v>
      </c>
      <c r="JH4433" s="66">
        <f t="shared" ca="1" si="1204"/>
        <v>7.6323538271827387E-3</v>
      </c>
      <c r="JI4433" s="80">
        <f t="shared" ca="1" si="1205"/>
        <v>6.1734594321616086E-3</v>
      </c>
      <c r="JJ4433" s="118">
        <f t="shared" ca="1" si="1206"/>
        <v>15891.274490842787</v>
      </c>
    </row>
    <row r="4434" spans="253:270" x14ac:dyDescent="0.3">
      <c r="IS4434" s="74">
        <v>4432</v>
      </c>
      <c r="IT4434" s="90" t="str">
        <f t="shared" si="1192"/>
        <v>2016-03-27</v>
      </c>
      <c r="IU4434" s="101">
        <f t="shared" si="1193"/>
        <v>1.1170899999999999</v>
      </c>
      <c r="IV4434" s="102">
        <f t="shared" si="1194"/>
        <v>1.12209</v>
      </c>
      <c r="IW4434" s="102">
        <f t="shared" si="1195"/>
        <v>1.1153999999999999</v>
      </c>
      <c r="IX4434" s="103">
        <f t="shared" si="1196"/>
        <v>1.11964</v>
      </c>
      <c r="IY4434" s="112">
        <f t="shared" si="1197"/>
        <v>11876</v>
      </c>
      <c r="IZ4434" s="104">
        <f t="shared" ca="1" si="1198"/>
        <v>1.1201863636363636</v>
      </c>
      <c r="JA4434" s="102">
        <f t="shared" ca="1" si="1199"/>
        <v>1.1102957142857144</v>
      </c>
      <c r="JB4434" s="102">
        <f t="shared" ca="1" si="1200"/>
        <v>1.1064264705882354</v>
      </c>
      <c r="JC4434" s="103">
        <f t="shared" ca="1" si="1201"/>
        <v>1.1046180099502494</v>
      </c>
      <c r="JD4434" s="104">
        <f t="shared" si="1202"/>
        <v>6.6900000000000848E-3</v>
      </c>
      <c r="JE4434" s="102">
        <f t="shared" si="1203"/>
        <v>-2.5500000000000522E-3</v>
      </c>
      <c r="JF4434" s="66">
        <f t="shared" ca="1" si="1191"/>
        <v>1.0115714285714259E-2</v>
      </c>
      <c r="JG4434" s="66">
        <f t="shared" ca="1" si="1190"/>
        <v>-1.3742857142857194E-3</v>
      </c>
      <c r="JH4434" s="66">
        <f t="shared" ca="1" si="1204"/>
        <v>7.5855172604670663E-3</v>
      </c>
      <c r="JI4434" s="80">
        <f t="shared" ca="1" si="1205"/>
        <v>5.8223662113714983E-3</v>
      </c>
      <c r="JJ4434" s="118">
        <f t="shared" ca="1" si="1206"/>
        <v>16460.464675911757</v>
      </c>
    </row>
    <row r="4435" spans="253:270" x14ac:dyDescent="0.3">
      <c r="IS4435" s="74">
        <v>4433</v>
      </c>
      <c r="IT4435" s="90" t="str">
        <f t="shared" si="1192"/>
        <v>2016-03-28</v>
      </c>
      <c r="IU4435" s="101">
        <f t="shared" si="1193"/>
        <v>1.1200300000000001</v>
      </c>
      <c r="IV4435" s="102">
        <f t="shared" si="1194"/>
        <v>1.1304399999999999</v>
      </c>
      <c r="IW4435" s="102">
        <f t="shared" si="1195"/>
        <v>1.1169899999999999</v>
      </c>
      <c r="IX4435" s="103">
        <f t="shared" si="1196"/>
        <v>1.12937</v>
      </c>
      <c r="IY4435" s="112">
        <f t="shared" si="1197"/>
        <v>33578</v>
      </c>
      <c r="IZ4435" s="104">
        <f t="shared" ca="1" si="1198"/>
        <v>1.1219054545454545</v>
      </c>
      <c r="JA4435" s="102">
        <f t="shared" ca="1" si="1199"/>
        <v>1.1122942857142859</v>
      </c>
      <c r="JB4435" s="102">
        <f t="shared" ca="1" si="1200"/>
        <v>1.1072098039215685</v>
      </c>
      <c r="JC4435" s="103">
        <f t="shared" ca="1" si="1201"/>
        <v>1.1045873134328363</v>
      </c>
      <c r="JD4435" s="104">
        <f t="shared" si="1202"/>
        <v>1.3449999999999962E-2</v>
      </c>
      <c r="JE4435" s="102">
        <f t="shared" si="1203"/>
        <v>-9.3399999999999039E-3</v>
      </c>
      <c r="JF4435" s="66">
        <f t="shared" ca="1" si="1191"/>
        <v>1.0265238095238065E-2</v>
      </c>
      <c r="JG4435" s="66">
        <f t="shared" ca="1" si="1190"/>
        <v>-2.0300000000000079E-3</v>
      </c>
      <c r="JH4435" s="66">
        <f t="shared" ca="1" si="1204"/>
        <v>7.6187479405349897E-3</v>
      </c>
      <c r="JI4435" s="80">
        <f t="shared" ca="1" si="1205"/>
        <v>5.9065443930158739E-3</v>
      </c>
      <c r="JJ4435" s="118">
        <f t="shared" ca="1" si="1206"/>
        <v>16465.792622841233</v>
      </c>
    </row>
    <row r="4436" spans="253:270" x14ac:dyDescent="0.3">
      <c r="IS4436" s="74">
        <v>4434</v>
      </c>
      <c r="IT4436" s="90" t="str">
        <f t="shared" si="1192"/>
        <v>2016-03-29</v>
      </c>
      <c r="IU4436" s="101">
        <f t="shared" si="1193"/>
        <v>1.1294</v>
      </c>
      <c r="IV4436" s="102">
        <f t="shared" si="1194"/>
        <v>1.13666</v>
      </c>
      <c r="IW4436" s="102">
        <f t="shared" si="1195"/>
        <v>1.1285099999999999</v>
      </c>
      <c r="IX4436" s="103">
        <f t="shared" si="1196"/>
        <v>1.13395</v>
      </c>
      <c r="IY4436" s="112">
        <f t="shared" si="1197"/>
        <v>34111</v>
      </c>
      <c r="IZ4436" s="104">
        <f t="shared" ca="1" si="1198"/>
        <v>1.1239945454545455</v>
      </c>
      <c r="JA4436" s="102">
        <f t="shared" ca="1" si="1199"/>
        <v>1.1145304761904762</v>
      </c>
      <c r="JB4436" s="102">
        <f t="shared" ca="1" si="1200"/>
        <v>1.1080539215686276</v>
      </c>
      <c r="JC4436" s="103">
        <f t="shared" ca="1" si="1201"/>
        <v>1.1045864179104483</v>
      </c>
      <c r="JD4436" s="104">
        <f t="shared" si="1202"/>
        <v>8.1500000000001016E-3</v>
      </c>
      <c r="JE4436" s="102">
        <f t="shared" si="1203"/>
        <v>-4.550000000000054E-3</v>
      </c>
      <c r="JF4436" s="66">
        <f t="shared" ca="1" si="1191"/>
        <v>1.036999999999997E-2</v>
      </c>
      <c r="JG4436" s="66">
        <f t="shared" ca="1" si="1190"/>
        <v>-2.3004761904762048E-3</v>
      </c>
      <c r="JH4436" s="66">
        <f t="shared" ca="1" si="1204"/>
        <v>7.5736831324314377E-3</v>
      </c>
      <c r="JI4436" s="80">
        <f t="shared" ca="1" si="1205"/>
        <v>5.8856609259409411E-3</v>
      </c>
      <c r="JJ4436" s="118">
        <f t="shared" ca="1" si="1206"/>
        <v>16469.979381174908</v>
      </c>
    </row>
    <row r="4437" spans="253:270" x14ac:dyDescent="0.3">
      <c r="IS4437" s="74">
        <v>4435</v>
      </c>
      <c r="IT4437" s="90" t="str">
        <f t="shared" si="1192"/>
        <v>2016-03-30</v>
      </c>
      <c r="IU4437" s="101">
        <f t="shared" si="1193"/>
        <v>1.1339300000000001</v>
      </c>
      <c r="IV4437" s="102">
        <f t="shared" si="1194"/>
        <v>1.1412899999999999</v>
      </c>
      <c r="IW4437" s="102">
        <f t="shared" si="1195"/>
        <v>1.1311100000000001</v>
      </c>
      <c r="IX4437" s="103">
        <f t="shared" si="1196"/>
        <v>1.1381699999999999</v>
      </c>
      <c r="IY4437" s="112">
        <f t="shared" si="1197"/>
        <v>32017</v>
      </c>
      <c r="IZ4437" s="104">
        <f t="shared" ca="1" si="1198"/>
        <v>1.1254063636363636</v>
      </c>
      <c r="JA4437" s="102">
        <f t="shared" ca="1" si="1199"/>
        <v>1.1169704761904762</v>
      </c>
      <c r="JB4437" s="102">
        <f t="shared" ca="1" si="1200"/>
        <v>1.1090129411764706</v>
      </c>
      <c r="JC4437" s="103">
        <f t="shared" ca="1" si="1201"/>
        <v>1.1046923880597022</v>
      </c>
      <c r="JD4437" s="104">
        <f t="shared" si="1202"/>
        <v>1.0179999999999856E-2</v>
      </c>
      <c r="JE4437" s="102">
        <f t="shared" si="1203"/>
        <v>-4.2399999999997995E-3</v>
      </c>
      <c r="JF4437" s="66">
        <f t="shared" ca="1" si="1191"/>
        <v>1.0589047619047585E-2</v>
      </c>
      <c r="JG4437" s="66">
        <f t="shared" ca="1" si="1190"/>
        <v>-2.5014285714285802E-3</v>
      </c>
      <c r="JH4437" s="66">
        <f t="shared" ca="1" si="1204"/>
        <v>7.4981222441494553E-3</v>
      </c>
      <c r="JI4437" s="80">
        <f t="shared" ca="1" si="1205"/>
        <v>5.8764025970821391E-3</v>
      </c>
      <c r="JJ4437" s="118">
        <f t="shared" ca="1" si="1206"/>
        <v>16425.766664926548</v>
      </c>
    </row>
    <row r="4438" spans="253:270" x14ac:dyDescent="0.3">
      <c r="IS4438" s="74">
        <v>4436</v>
      </c>
      <c r="IT4438" s="90" t="str">
        <f t="shared" si="1192"/>
        <v>2016-03-31</v>
      </c>
      <c r="IU4438" s="101">
        <f t="shared" si="1193"/>
        <v>1.13826</v>
      </c>
      <c r="IV4438" s="102">
        <f t="shared" si="1194"/>
        <v>1.1438900000000001</v>
      </c>
      <c r="IW4438" s="102">
        <f t="shared" si="1195"/>
        <v>1.13357</v>
      </c>
      <c r="IX4438" s="103">
        <f t="shared" si="1196"/>
        <v>1.13967</v>
      </c>
      <c r="IY4438" s="112">
        <f t="shared" si="1197"/>
        <v>40271</v>
      </c>
      <c r="IZ4438" s="104">
        <f t="shared" ca="1" si="1198"/>
        <v>1.1261090909090912</v>
      </c>
      <c r="JA4438" s="102">
        <f t="shared" ca="1" si="1199"/>
        <v>1.1190599999999999</v>
      </c>
      <c r="JB4438" s="102">
        <f t="shared" ca="1" si="1200"/>
        <v>1.1100323529411766</v>
      </c>
      <c r="JC4438" s="103">
        <f t="shared" ca="1" si="1201"/>
        <v>1.1047865671641797</v>
      </c>
      <c r="JD4438" s="104">
        <f t="shared" si="1202"/>
        <v>1.0320000000000107E-2</v>
      </c>
      <c r="JE4438" s="102">
        <f t="shared" si="1203"/>
        <v>-1.4099999999999113E-3</v>
      </c>
      <c r="JF4438" s="66">
        <f t="shared" ca="1" si="1191"/>
        <v>1.0509999999999978E-2</v>
      </c>
      <c r="JG4438" s="66">
        <f t="shared" ca="1" si="1190"/>
        <v>-2.1547619047619054E-3</v>
      </c>
      <c r="JH4438" s="66">
        <f t="shared" ca="1" si="1204"/>
        <v>7.491789156263343E-3</v>
      </c>
      <c r="JI4438" s="80">
        <f t="shared" ca="1" si="1205"/>
        <v>5.7135733286102471E-3</v>
      </c>
      <c r="JJ4438" s="118">
        <f t="shared" ca="1" si="1206"/>
        <v>16506.207138109221</v>
      </c>
    </row>
    <row r="4439" spans="253:270" x14ac:dyDescent="0.3">
      <c r="IS4439" s="74">
        <v>4437</v>
      </c>
      <c r="IT4439" s="90" t="str">
        <f t="shared" si="1192"/>
        <v>2016-04-03</v>
      </c>
      <c r="IU4439" s="101">
        <f t="shared" si="1193"/>
        <v>1.1404300000000001</v>
      </c>
      <c r="IV4439" s="102">
        <f t="shared" si="1194"/>
        <v>1.1413599999999999</v>
      </c>
      <c r="IW4439" s="102">
        <f t="shared" si="1195"/>
        <v>1.13585</v>
      </c>
      <c r="IX4439" s="103">
        <f t="shared" si="1196"/>
        <v>1.1392500000000001</v>
      </c>
      <c r="IY4439" s="112">
        <f t="shared" si="1197"/>
        <v>23869</v>
      </c>
      <c r="IZ4439" s="104">
        <f t="shared" ca="1" si="1198"/>
        <v>1.1271927272727273</v>
      </c>
      <c r="JA4439" s="102">
        <f t="shared" ca="1" si="1199"/>
        <v>1.1208819047619047</v>
      </c>
      <c r="JB4439" s="102">
        <f t="shared" ca="1" si="1200"/>
        <v>1.1111939215686273</v>
      </c>
      <c r="JC4439" s="103">
        <f t="shared" ca="1" si="1201"/>
        <v>1.1048791542288563</v>
      </c>
      <c r="JD4439" s="104">
        <f t="shared" si="1202"/>
        <v>5.5099999999999039E-3</v>
      </c>
      <c r="JE4439" s="102">
        <f t="shared" si="1203"/>
        <v>1.1799999999999589E-3</v>
      </c>
      <c r="JF4439" s="66">
        <f t="shared" ca="1" si="1191"/>
        <v>1.0106666666666634E-2</v>
      </c>
      <c r="JG4439" s="66">
        <f t="shared" ref="JG4439:JG4502" ca="1" si="1207">IF(IU4439&lt;&gt;"",IF($IS4439&gt;=JG$1,AVERAGE(INDIRECT(CONCATENATE("JE",$IS4439+2,":JE",$IS4439+2-JG$1))),""),"")</f>
        <v>-1.8533333333333364E-3</v>
      </c>
      <c r="JH4439" s="66">
        <f t="shared" ca="1" si="1204"/>
        <v>7.5220560343650196E-3</v>
      </c>
      <c r="JI4439" s="80">
        <f t="shared" ca="1" si="1205"/>
        <v>5.7145781274389488E-3</v>
      </c>
      <c r="JJ4439" s="118">
        <f t="shared" ca="1" si="1206"/>
        <v>16252.15054585329</v>
      </c>
    </row>
    <row r="4440" spans="253:270" x14ac:dyDescent="0.3">
      <c r="IS4440" s="74">
        <v>4438</v>
      </c>
      <c r="IT4440" s="90" t="str">
        <f t="shared" si="1192"/>
        <v>2016-04-04</v>
      </c>
      <c r="IU4440" s="101">
        <f t="shared" si="1193"/>
        <v>1.1392</v>
      </c>
      <c r="IV4440" s="102">
        <f t="shared" si="1194"/>
        <v>1.1406099999999999</v>
      </c>
      <c r="IW4440" s="102">
        <f t="shared" si="1195"/>
        <v>1.1336599999999999</v>
      </c>
      <c r="IX4440" s="103">
        <f t="shared" si="1196"/>
        <v>1.13863</v>
      </c>
      <c r="IY4440" s="112">
        <f t="shared" si="1197"/>
        <v>29119</v>
      </c>
      <c r="IZ4440" s="104">
        <f t="shared" ca="1" si="1198"/>
        <v>1.1285036363636365</v>
      </c>
      <c r="JA4440" s="102">
        <f t="shared" ca="1" si="1199"/>
        <v>1.1226509523809522</v>
      </c>
      <c r="JB4440" s="102">
        <f t="shared" ca="1" si="1200"/>
        <v>1.1122447058823528</v>
      </c>
      <c r="JC4440" s="103">
        <f t="shared" ca="1" si="1201"/>
        <v>1.1049814427860702</v>
      </c>
      <c r="JD4440" s="104">
        <f t="shared" si="1202"/>
        <v>6.9500000000000117E-3</v>
      </c>
      <c r="JE4440" s="102">
        <f t="shared" si="1203"/>
        <v>5.6999999999995943E-4</v>
      </c>
      <c r="JF4440" s="66">
        <f t="shared" ca="1" si="1191"/>
        <v>1.0028571428571402E-2</v>
      </c>
      <c r="JG4440" s="66">
        <f t="shared" ca="1" si="1207"/>
        <v>-1.7338095238095264E-3</v>
      </c>
      <c r="JH4440" s="66">
        <f t="shared" ca="1" si="1204"/>
        <v>7.5458725934963349E-3</v>
      </c>
      <c r="JI4440" s="80">
        <f t="shared" ca="1" si="1205"/>
        <v>5.7377177113507299E-3</v>
      </c>
      <c r="JJ4440" s="118">
        <f t="shared" ca="1" si="1206"/>
        <v>16136.437911358262</v>
      </c>
    </row>
    <row r="4441" spans="253:270" x14ac:dyDescent="0.3">
      <c r="IS4441" s="74">
        <v>4439</v>
      </c>
      <c r="IT4441" s="90" t="str">
        <f t="shared" si="1192"/>
        <v>2016-04-05</v>
      </c>
      <c r="IU4441" s="101">
        <f t="shared" si="1193"/>
        <v>1.13873</v>
      </c>
      <c r="IV4441" s="102">
        <f t="shared" si="1194"/>
        <v>1.14327</v>
      </c>
      <c r="IW4441" s="102">
        <f t="shared" si="1195"/>
        <v>1.13279</v>
      </c>
      <c r="IX4441" s="103">
        <f t="shared" si="1196"/>
        <v>1.14002</v>
      </c>
      <c r="IY4441" s="112">
        <f t="shared" si="1197"/>
        <v>34924</v>
      </c>
      <c r="IZ4441" s="104">
        <f t="shared" ca="1" si="1198"/>
        <v>1.1301600000000001</v>
      </c>
      <c r="JA4441" s="102">
        <f t="shared" ca="1" si="1199"/>
        <v>1.1244985714285713</v>
      </c>
      <c r="JB4441" s="102">
        <f t="shared" ca="1" si="1200"/>
        <v>1.1132837254901959</v>
      </c>
      <c r="JC4441" s="103">
        <f t="shared" ca="1" si="1201"/>
        <v>1.1050626368159211</v>
      </c>
      <c r="JD4441" s="104">
        <f t="shared" si="1202"/>
        <v>1.0480000000000045E-2</v>
      </c>
      <c r="JE4441" s="102">
        <f t="shared" si="1203"/>
        <v>-1.2900000000000134E-3</v>
      </c>
      <c r="JF4441" s="66">
        <f t="shared" ca="1" si="1191"/>
        <v>1.0221428571428551E-2</v>
      </c>
      <c r="JG4441" s="66">
        <f t="shared" ca="1" si="1207"/>
        <v>-1.8147619047619089E-3</v>
      </c>
      <c r="JH4441" s="66">
        <f t="shared" ca="1" si="1204"/>
        <v>7.5030693945968702E-3</v>
      </c>
      <c r="JI4441" s="80">
        <f t="shared" ca="1" si="1205"/>
        <v>5.7188615409243379E-3</v>
      </c>
      <c r="JJ4441" s="118">
        <f t="shared" ca="1" si="1206"/>
        <v>16126.536610432478</v>
      </c>
    </row>
    <row r="4442" spans="253:270" x14ac:dyDescent="0.3">
      <c r="IS4442" s="74">
        <v>4440</v>
      </c>
      <c r="IT4442" s="90" t="str">
        <f t="shared" si="1192"/>
        <v>2016-04-06</v>
      </c>
      <c r="IU4442" s="101">
        <f t="shared" si="1193"/>
        <v>1.1399999999999999</v>
      </c>
      <c r="IV4442" s="102">
        <f t="shared" si="1194"/>
        <v>1.1455</v>
      </c>
      <c r="IW4442" s="102">
        <f t="shared" si="1195"/>
        <v>1.13384</v>
      </c>
      <c r="IX4442" s="103">
        <f t="shared" si="1196"/>
        <v>1.13811</v>
      </c>
      <c r="IY4442" s="112">
        <f t="shared" si="1197"/>
        <v>39053</v>
      </c>
      <c r="IZ4442" s="104">
        <f t="shared" ca="1" si="1198"/>
        <v>1.1319690909090907</v>
      </c>
      <c r="JA4442" s="102">
        <f t="shared" ca="1" si="1199"/>
        <v>1.1263104761904761</v>
      </c>
      <c r="JB4442" s="102">
        <f t="shared" ca="1" si="1200"/>
        <v>1.1142388235294114</v>
      </c>
      <c r="JC4442" s="103">
        <f t="shared" ca="1" si="1201"/>
        <v>1.1051822885572147</v>
      </c>
      <c r="JD4442" s="104">
        <f t="shared" si="1202"/>
        <v>1.1660000000000004E-2</v>
      </c>
      <c r="JE4442" s="102">
        <f t="shared" si="1203"/>
        <v>1.8899999999999473E-3</v>
      </c>
      <c r="JF4442" s="66">
        <f t="shared" ca="1" si="1191"/>
        <v>1.035333333333332E-2</v>
      </c>
      <c r="JG4442" s="66">
        <f t="shared" ca="1" si="1207"/>
        <v>-1.7757142857142878E-3</v>
      </c>
      <c r="JH4442" s="66">
        <f t="shared" ca="1" si="1204"/>
        <v>7.5028517329735591E-3</v>
      </c>
      <c r="JI4442" s="80">
        <f t="shared" ca="1" si="1205"/>
        <v>5.7411808735772915E-3</v>
      </c>
      <c r="JJ4442" s="118">
        <f t="shared" ca="1" si="1206"/>
        <v>16132.573144933947</v>
      </c>
    </row>
    <row r="4443" spans="253:270" x14ac:dyDescent="0.3">
      <c r="IS4443" s="74">
        <v>4441</v>
      </c>
      <c r="IT4443" s="90" t="str">
        <f t="shared" si="1192"/>
        <v>2016-04-07</v>
      </c>
      <c r="IU4443" s="101">
        <f t="shared" si="1193"/>
        <v>1.1379900000000001</v>
      </c>
      <c r="IV4443" s="102">
        <f t="shared" si="1194"/>
        <v>1.14201</v>
      </c>
      <c r="IW4443" s="102">
        <f t="shared" si="1195"/>
        <v>1.1349800000000001</v>
      </c>
      <c r="IX4443" s="103">
        <f t="shared" si="1196"/>
        <v>1.14029</v>
      </c>
      <c r="IY4443" s="112">
        <f t="shared" si="1197"/>
        <v>27367</v>
      </c>
      <c r="IZ4443" s="104">
        <f t="shared" ca="1" si="1198"/>
        <v>1.1340300000000001</v>
      </c>
      <c r="JA4443" s="102">
        <f t="shared" ca="1" si="1199"/>
        <v>1.1273671428571428</v>
      </c>
      <c r="JB4443" s="102">
        <f t="shared" ca="1" si="1200"/>
        <v>1.1151421568627449</v>
      </c>
      <c r="JC4443" s="103">
        <f t="shared" ca="1" si="1201"/>
        <v>1.1053558706467668</v>
      </c>
      <c r="JD4443" s="104">
        <f t="shared" si="1202"/>
        <v>7.0299999999998697E-3</v>
      </c>
      <c r="JE4443" s="102">
        <f t="shared" si="1203"/>
        <v>-2.2999999999999687E-3</v>
      </c>
      <c r="JF4443" s="66">
        <f t="shared" ca="1" si="1191"/>
        <v>8.800952380952359E-3</v>
      </c>
      <c r="JG4443" s="66">
        <f t="shared" ca="1" si="1207"/>
        <v>-1.0252380952380871E-3</v>
      </c>
      <c r="JH4443" s="66">
        <f t="shared" ca="1" si="1204"/>
        <v>3.6869278794422664E-3</v>
      </c>
      <c r="JI4443" s="80">
        <f t="shared" ca="1" si="1205"/>
        <v>4.447865854271745E-3</v>
      </c>
      <c r="JJ4443" s="118">
        <f t="shared" ca="1" si="1206"/>
        <v>9472.373750392253</v>
      </c>
    </row>
    <row r="4444" spans="253:270" x14ac:dyDescent="0.3">
      <c r="IS4444" s="74">
        <v>4442</v>
      </c>
      <c r="IT4444" s="90" t="str">
        <f t="shared" si="1192"/>
        <v>2016-04-10</v>
      </c>
      <c r="IU4444" s="101">
        <f t="shared" si="1193"/>
        <v>1.1421699999999999</v>
      </c>
      <c r="IV4444" s="102">
        <f t="shared" si="1194"/>
        <v>1.14483</v>
      </c>
      <c r="IW4444" s="102">
        <f t="shared" si="1195"/>
        <v>1.13731</v>
      </c>
      <c r="IX4444" s="103">
        <f t="shared" si="1196"/>
        <v>1.1410800000000001</v>
      </c>
      <c r="IY4444" s="112">
        <f t="shared" si="1197"/>
        <v>25647</v>
      </c>
      <c r="IZ4444" s="104">
        <f t="shared" ca="1" si="1198"/>
        <v>1.1361981818181819</v>
      </c>
      <c r="JA4444" s="102">
        <f t="shared" ca="1" si="1199"/>
        <v>1.1285995238095237</v>
      </c>
      <c r="JB4444" s="102">
        <f t="shared" ca="1" si="1200"/>
        <v>1.1162749019607843</v>
      </c>
      <c r="JC4444" s="103">
        <f t="shared" ca="1" si="1201"/>
        <v>1.1055178606965179</v>
      </c>
      <c r="JD4444" s="104">
        <f t="shared" si="1202"/>
        <v>7.5199999999999712E-3</v>
      </c>
      <c r="JE4444" s="102">
        <f t="shared" si="1203"/>
        <v>1.0899999999998133E-3</v>
      </c>
      <c r="JF4444" s="66">
        <f t="shared" ca="1" si="1191"/>
        <v>8.543333333333316E-3</v>
      </c>
      <c r="JG4444" s="66">
        <f t="shared" ca="1" si="1207"/>
        <v>-1.1361904761904758E-3</v>
      </c>
      <c r="JH4444" s="66">
        <f t="shared" ca="1" si="1204"/>
        <v>3.5767787227820075E-3</v>
      </c>
      <c r="JI4444" s="80">
        <f t="shared" ca="1" si="1205"/>
        <v>4.3638629416198156E-3</v>
      </c>
      <c r="JJ4444" s="118">
        <f t="shared" ca="1" si="1206"/>
        <v>9106.4699421486166</v>
      </c>
    </row>
    <row r="4445" spans="253:270" x14ac:dyDescent="0.3">
      <c r="IS4445" s="74">
        <v>4443</v>
      </c>
      <c r="IT4445" s="90" t="str">
        <f t="shared" si="1192"/>
        <v>2016-04-11</v>
      </c>
      <c r="IU4445" s="101">
        <f t="shared" si="1193"/>
        <v>1.1410499999999999</v>
      </c>
      <c r="IV4445" s="102">
        <f t="shared" si="1194"/>
        <v>1.1465700000000001</v>
      </c>
      <c r="IW4445" s="102">
        <f t="shared" si="1195"/>
        <v>1.1347</v>
      </c>
      <c r="IX4445" s="103">
        <f t="shared" si="1196"/>
        <v>1.1387799999999999</v>
      </c>
      <c r="IY4445" s="112">
        <f t="shared" si="1197"/>
        <v>29318</v>
      </c>
      <c r="IZ4445" s="104">
        <f t="shared" ca="1" si="1198"/>
        <v>1.137938181818182</v>
      </c>
      <c r="JA4445" s="102">
        <f t="shared" ca="1" si="1199"/>
        <v>1.1299480952380951</v>
      </c>
      <c r="JB4445" s="102">
        <f t="shared" ca="1" si="1200"/>
        <v>1.117252745098039</v>
      </c>
      <c r="JC4445" s="103">
        <f t="shared" ca="1" si="1201"/>
        <v>1.1056504975124384</v>
      </c>
      <c r="JD4445" s="104">
        <f t="shared" si="1202"/>
        <v>1.1870000000000047E-2</v>
      </c>
      <c r="JE4445" s="102">
        <f t="shared" si="1203"/>
        <v>2.2699999999999942E-3</v>
      </c>
      <c r="JF4445" s="66">
        <f t="shared" ref="JF4445:JF4508" ca="1" si="1208">IF(IT4445&lt;&gt;"",IF($IS4445&gt;=JF$1,AVERAGE(INDIRECT(CONCATENATE("JD",$IS4445+2,":JD",$IS4445+2-JF$1))),""),"")</f>
        <v>8.6361904761904536E-3</v>
      </c>
      <c r="JG4445" s="66">
        <f t="shared" ca="1" si="1207"/>
        <v>-1.2142857142857181E-3</v>
      </c>
      <c r="JH4445" s="66">
        <f t="shared" ca="1" si="1204"/>
        <v>3.6361327915801697E-3</v>
      </c>
      <c r="JI4445" s="80">
        <f t="shared" ca="1" si="1205"/>
        <v>4.2868531820067857E-3</v>
      </c>
      <c r="JJ4445" s="118">
        <f t="shared" ca="1" si="1206"/>
        <v>9100.2030724145752</v>
      </c>
    </row>
    <row r="4446" spans="253:270" x14ac:dyDescent="0.3">
      <c r="IS4446" s="74">
        <v>4444</v>
      </c>
      <c r="IT4446" s="90" t="str">
        <f t="shared" si="1192"/>
        <v>2016-04-12</v>
      </c>
      <c r="IU4446" s="101">
        <f t="shared" si="1193"/>
        <v>1.1386400000000001</v>
      </c>
      <c r="IV4446" s="102">
        <f t="shared" si="1194"/>
        <v>1.13941</v>
      </c>
      <c r="IW4446" s="102">
        <f t="shared" si="1195"/>
        <v>1.1269100000000001</v>
      </c>
      <c r="IX4446" s="103">
        <f t="shared" si="1196"/>
        <v>1.12754</v>
      </c>
      <c r="IY4446" s="112">
        <f t="shared" si="1197"/>
        <v>32235</v>
      </c>
      <c r="IZ4446" s="104">
        <f t="shared" ca="1" si="1198"/>
        <v>1.1377718181818184</v>
      </c>
      <c r="JA4446" s="102">
        <f t="shared" ca="1" si="1199"/>
        <v>1.1307371428571429</v>
      </c>
      <c r="JB4446" s="102">
        <f t="shared" ca="1" si="1200"/>
        <v>1.1179478431372547</v>
      </c>
      <c r="JC4446" s="103">
        <f t="shared" ca="1" si="1201"/>
        <v>1.1057590049751249</v>
      </c>
      <c r="JD4446" s="104">
        <f t="shared" si="1202"/>
        <v>1.2499999999999956E-2</v>
      </c>
      <c r="JE4446" s="102">
        <f t="shared" si="1203"/>
        <v>1.110000000000011E-2</v>
      </c>
      <c r="JF4446" s="66">
        <f t="shared" ca="1" si="1208"/>
        <v>8.9780952380952139E-3</v>
      </c>
      <c r="JG4446" s="66">
        <f t="shared" ca="1" si="1207"/>
        <v>-6.595238095238056E-4</v>
      </c>
      <c r="JH4446" s="66">
        <f t="shared" ca="1" si="1204"/>
        <v>3.6457915974287586E-3</v>
      </c>
      <c r="JI4446" s="80">
        <f t="shared" ca="1" si="1205"/>
        <v>5.0268644739946489E-3</v>
      </c>
      <c r="JJ4446" s="118">
        <f t="shared" ca="1" si="1206"/>
        <v>9082.880157203077</v>
      </c>
    </row>
    <row r="4447" spans="253:270" x14ac:dyDescent="0.3">
      <c r="IS4447" s="74">
        <v>4445</v>
      </c>
      <c r="IT4447" s="90" t="str">
        <f t="shared" si="1192"/>
        <v>2016-04-13</v>
      </c>
      <c r="IU4447" s="101">
        <f t="shared" si="1193"/>
        <v>1.1275299999999999</v>
      </c>
      <c r="IV4447" s="102">
        <f t="shared" si="1194"/>
        <v>1.12958</v>
      </c>
      <c r="IW4447" s="102">
        <f t="shared" si="1195"/>
        <v>1.12348</v>
      </c>
      <c r="IX4447" s="103">
        <f t="shared" si="1196"/>
        <v>1.1268400000000001</v>
      </c>
      <c r="IY4447" s="112">
        <f t="shared" si="1197"/>
        <v>27211</v>
      </c>
      <c r="IZ4447" s="104">
        <f t="shared" ca="1" si="1198"/>
        <v>1.1371254545454546</v>
      </c>
      <c r="JA4447" s="102">
        <f t="shared" ca="1" si="1199"/>
        <v>1.1309371428571429</v>
      </c>
      <c r="JB4447" s="102">
        <f t="shared" ca="1" si="1200"/>
        <v>1.1182688235294116</v>
      </c>
      <c r="JC4447" s="103">
        <f t="shared" ca="1" si="1201"/>
        <v>1.105886268656717</v>
      </c>
      <c r="JD4447" s="104">
        <f t="shared" si="1202"/>
        <v>6.0999999999999943E-3</v>
      </c>
      <c r="JE4447" s="102">
        <f t="shared" si="1203"/>
        <v>6.8999999999985739E-4</v>
      </c>
      <c r="JF4447" s="66">
        <f t="shared" ca="1" si="1208"/>
        <v>8.3861904761904551E-3</v>
      </c>
      <c r="JG4447" s="66">
        <f t="shared" ca="1" si="1207"/>
        <v>-7.8571428571425205E-5</v>
      </c>
      <c r="JH4447" s="66">
        <f t="shared" ca="1" si="1204"/>
        <v>2.9985305547098285E-3</v>
      </c>
      <c r="JI4447" s="80">
        <f t="shared" ca="1" si="1205"/>
        <v>4.4059346186644237E-3</v>
      </c>
      <c r="JJ4447" s="118">
        <f t="shared" ca="1" si="1206"/>
        <v>8446.2502748388542</v>
      </c>
    </row>
    <row r="4448" spans="253:270" x14ac:dyDescent="0.3">
      <c r="IS4448" s="74">
        <v>4446</v>
      </c>
      <c r="IT4448" s="90" t="str">
        <f t="shared" si="1192"/>
        <v>2016-04-14</v>
      </c>
      <c r="IU4448" s="101">
        <f t="shared" si="1193"/>
        <v>1.12659</v>
      </c>
      <c r="IV4448" s="102">
        <f t="shared" si="1194"/>
        <v>1.13178</v>
      </c>
      <c r="IW4448" s="102">
        <f t="shared" si="1195"/>
        <v>1.1246700000000001</v>
      </c>
      <c r="IX4448" s="103">
        <f t="shared" si="1196"/>
        <v>1.1287100000000001</v>
      </c>
      <c r="IY4448" s="112">
        <f t="shared" si="1197"/>
        <v>22725</v>
      </c>
      <c r="IZ4448" s="104">
        <f t="shared" ca="1" si="1198"/>
        <v>1.1362654545454545</v>
      </c>
      <c r="JA4448" s="102">
        <f t="shared" ca="1" si="1199"/>
        <v>1.1307833333333337</v>
      </c>
      <c r="JB4448" s="102">
        <f t="shared" ca="1" si="1200"/>
        <v>1.1184172549019606</v>
      </c>
      <c r="JC4448" s="103">
        <f t="shared" ca="1" si="1201"/>
        <v>1.1059901492537318</v>
      </c>
      <c r="JD4448" s="104">
        <f t="shared" si="1202"/>
        <v>7.1099999999999497E-3</v>
      </c>
      <c r="JE4448" s="102">
        <f t="shared" si="1203"/>
        <v>-2.1200000000001218E-3</v>
      </c>
      <c r="JF4448" s="66">
        <f t="shared" ca="1" si="1208"/>
        <v>8.0714285714285489E-3</v>
      </c>
      <c r="JG4448" s="66">
        <f t="shared" ca="1" si="1207"/>
        <v>2.5666666666666692E-4</v>
      </c>
      <c r="JH4448" s="66">
        <f t="shared" ca="1" si="1204"/>
        <v>2.7595156333335637E-3</v>
      </c>
      <c r="JI4448" s="80">
        <f t="shared" ca="1" si="1205"/>
        <v>3.9460194932703849E-3</v>
      </c>
      <c r="JJ4448" s="118">
        <f t="shared" ca="1" si="1206"/>
        <v>7792.3441517097281</v>
      </c>
    </row>
    <row r="4449" spans="253:270" x14ac:dyDescent="0.3">
      <c r="IS4449" s="74">
        <v>4447</v>
      </c>
      <c r="IT4449" s="90" t="str">
        <f t="shared" si="1192"/>
        <v>2016-04-17</v>
      </c>
      <c r="IU4449" s="101">
        <f t="shared" si="1193"/>
        <v>1.1307799999999999</v>
      </c>
      <c r="IV4449" s="102">
        <f t="shared" si="1194"/>
        <v>1.1332899999999999</v>
      </c>
      <c r="IW4449" s="102">
        <f t="shared" si="1195"/>
        <v>1.12747</v>
      </c>
      <c r="IX4449" s="103">
        <f t="shared" si="1196"/>
        <v>1.1316600000000001</v>
      </c>
      <c r="IY4449" s="112">
        <f t="shared" si="1197"/>
        <v>21606</v>
      </c>
      <c r="IZ4449" s="104">
        <f t="shared" ca="1" si="1198"/>
        <v>1.1355372727272728</v>
      </c>
      <c r="JA4449" s="102">
        <f t="shared" ca="1" si="1199"/>
        <v>1.130989523809524</v>
      </c>
      <c r="JB4449" s="102">
        <f t="shared" ca="1" si="1200"/>
        <v>1.1187209803921567</v>
      </c>
      <c r="JC4449" s="103">
        <f t="shared" ca="1" si="1201"/>
        <v>1.1061280597014931</v>
      </c>
      <c r="JD4449" s="104">
        <f t="shared" si="1202"/>
        <v>5.8199999999999363E-3</v>
      </c>
      <c r="JE4449" s="102">
        <f t="shared" si="1203"/>
        <v>-8.8000000000021394E-4</v>
      </c>
      <c r="JF4449" s="66">
        <f t="shared" ca="1" si="1208"/>
        <v>7.9633333333333119E-3</v>
      </c>
      <c r="JG4449" s="66">
        <f t="shared" ca="1" si="1207"/>
        <v>-6.6666666666786208E-6</v>
      </c>
      <c r="JH4449" s="66">
        <f t="shared" ca="1" si="1204"/>
        <v>2.8008218748437536E-3</v>
      </c>
      <c r="JI4449" s="80">
        <f t="shared" ca="1" si="1205"/>
        <v>3.8267658025983938E-3</v>
      </c>
      <c r="JJ4449" s="118">
        <f t="shared" ca="1" si="1206"/>
        <v>7880.7823365340873</v>
      </c>
    </row>
    <row r="4450" spans="253:270" x14ac:dyDescent="0.3">
      <c r="IS4450" s="74">
        <v>4448</v>
      </c>
      <c r="IT4450" s="90" t="str">
        <f t="shared" si="1192"/>
        <v>2016-04-18</v>
      </c>
      <c r="IU4450" s="101">
        <f t="shared" si="1193"/>
        <v>1.1315299999999999</v>
      </c>
      <c r="IV4450" s="102">
        <f t="shared" si="1194"/>
        <v>1.13853</v>
      </c>
      <c r="IW4450" s="102">
        <f t="shared" si="1195"/>
        <v>1.1304399999999999</v>
      </c>
      <c r="IX4450" s="103">
        <f t="shared" si="1196"/>
        <v>1.1359699999999999</v>
      </c>
      <c r="IY4450" s="112">
        <f t="shared" si="1197"/>
        <v>21422</v>
      </c>
      <c r="IZ4450" s="104">
        <f t="shared" ca="1" si="1198"/>
        <v>1.135239090909091</v>
      </c>
      <c r="JA4450" s="102">
        <f t="shared" ca="1" si="1199"/>
        <v>1.1315495238095241</v>
      </c>
      <c r="JB4450" s="102">
        <f t="shared" ca="1" si="1200"/>
        <v>1.1190456862745095</v>
      </c>
      <c r="JC4450" s="103">
        <f t="shared" ca="1" si="1201"/>
        <v>1.1062260696517416</v>
      </c>
      <c r="JD4450" s="104">
        <f t="shared" si="1202"/>
        <v>8.0900000000001526E-3</v>
      </c>
      <c r="JE4450" s="102">
        <f t="shared" si="1203"/>
        <v>-4.4399999999999995E-3</v>
      </c>
      <c r="JF4450" s="66">
        <f t="shared" ca="1" si="1208"/>
        <v>8.1090476190476112E-3</v>
      </c>
      <c r="JG4450" s="66">
        <f t="shared" ca="1" si="1207"/>
        <v>-3.3095238095239211E-4</v>
      </c>
      <c r="JH4450" s="66">
        <f t="shared" ca="1" si="1204"/>
        <v>2.7229394214654487E-3</v>
      </c>
      <c r="JI4450" s="80">
        <f t="shared" ca="1" si="1205"/>
        <v>3.8994772601586422E-3</v>
      </c>
      <c r="JJ4450" s="118">
        <f t="shared" ca="1" si="1206"/>
        <v>7913.4334584958015</v>
      </c>
    </row>
    <row r="4451" spans="253:270" x14ac:dyDescent="0.3">
      <c r="IS4451" s="74">
        <v>4449</v>
      </c>
      <c r="IT4451" s="90" t="str">
        <f t="shared" si="1192"/>
        <v>2016-04-19</v>
      </c>
      <c r="IU4451" s="101">
        <f t="shared" si="1193"/>
        <v>1.13605</v>
      </c>
      <c r="IV4451" s="102">
        <f t="shared" si="1194"/>
        <v>1.13889</v>
      </c>
      <c r="IW4451" s="102">
        <f t="shared" si="1195"/>
        <v>1.1291599999999999</v>
      </c>
      <c r="IX4451" s="103">
        <f t="shared" si="1196"/>
        <v>1.1298699999999999</v>
      </c>
      <c r="IY4451" s="112">
        <f t="shared" si="1197"/>
        <v>22648</v>
      </c>
      <c r="IZ4451" s="104">
        <f t="shared" ca="1" si="1198"/>
        <v>1.1344427272727273</v>
      </c>
      <c r="JA4451" s="102">
        <f t="shared" ca="1" si="1199"/>
        <v>1.1319338095238098</v>
      </c>
      <c r="JB4451" s="102">
        <f t="shared" ca="1" si="1200"/>
        <v>1.1190507843137254</v>
      </c>
      <c r="JC4451" s="103">
        <f t="shared" ca="1" si="1201"/>
        <v>1.1063730348258711</v>
      </c>
      <c r="JD4451" s="104">
        <f t="shared" si="1202"/>
        <v>9.7300000000000164E-3</v>
      </c>
      <c r="JE4451" s="102">
        <f t="shared" si="1203"/>
        <v>6.1800000000000743E-3</v>
      </c>
      <c r="JF4451" s="66">
        <f t="shared" ca="1" si="1208"/>
        <v>8.2319047619047545E-3</v>
      </c>
      <c r="JG4451" s="66">
        <f t="shared" ca="1" si="1207"/>
        <v>-1.4714285714286949E-4</v>
      </c>
      <c r="JH4451" s="66">
        <f t="shared" ca="1" si="1204"/>
        <v>2.735073114801638E-3</v>
      </c>
      <c r="JI4451" s="80">
        <f t="shared" ca="1" si="1205"/>
        <v>4.1056281264777528E-3</v>
      </c>
      <c r="JJ4451" s="118">
        <f t="shared" ca="1" si="1206"/>
        <v>7937.0626988650083</v>
      </c>
    </row>
    <row r="4452" spans="253:270" x14ac:dyDescent="0.3">
      <c r="IS4452" s="74">
        <v>4450</v>
      </c>
      <c r="IT4452" s="90" t="str">
        <f t="shared" si="1192"/>
        <v>2016-04-20</v>
      </c>
      <c r="IU4452" s="101">
        <f t="shared" si="1193"/>
        <v>1.1299699999999999</v>
      </c>
      <c r="IV4452" s="102">
        <f t="shared" si="1194"/>
        <v>1.1400300000000001</v>
      </c>
      <c r="IW4452" s="102">
        <f t="shared" si="1195"/>
        <v>1.12706</v>
      </c>
      <c r="IX4452" s="103">
        <f t="shared" si="1196"/>
        <v>1.12887</v>
      </c>
      <c r="IY4452" s="112">
        <f t="shared" si="1197"/>
        <v>41220</v>
      </c>
      <c r="IZ4452" s="104">
        <f t="shared" ca="1" si="1198"/>
        <v>1.1334290909090909</v>
      </c>
      <c r="JA4452" s="102">
        <f t="shared" ca="1" si="1199"/>
        <v>1.1324414285714286</v>
      </c>
      <c r="JB4452" s="102">
        <f t="shared" ca="1" si="1200"/>
        <v>1.1190368627450979</v>
      </c>
      <c r="JC4452" s="103">
        <f t="shared" ca="1" si="1201"/>
        <v>1.1065114925373138</v>
      </c>
      <c r="JD4452" s="104">
        <f t="shared" si="1202"/>
        <v>1.2970000000000148E-2</v>
      </c>
      <c r="JE4452" s="102">
        <f t="shared" si="1203"/>
        <v>1.0999999999998789E-3</v>
      </c>
      <c r="JF4452" s="66">
        <f t="shared" ca="1" si="1208"/>
        <v>8.5442857142857126E-3</v>
      </c>
      <c r="JG4452" s="66">
        <f t="shared" ca="1" si="1207"/>
        <v>-2.7000000000002418E-4</v>
      </c>
      <c r="JH4452" s="66">
        <f t="shared" ca="1" si="1204"/>
        <v>2.879931499563317E-3</v>
      </c>
      <c r="JI4452" s="80">
        <f t="shared" ca="1" si="1205"/>
        <v>4.0271176032587097E-3</v>
      </c>
      <c r="JJ4452" s="118">
        <f t="shared" ca="1" si="1206"/>
        <v>8419.1827127709021</v>
      </c>
    </row>
    <row r="4453" spans="253:270" x14ac:dyDescent="0.3">
      <c r="IS4453" s="74">
        <v>4451</v>
      </c>
      <c r="IT4453" s="90" t="str">
        <f t="shared" si="1192"/>
        <v>2016-04-21</v>
      </c>
      <c r="IU4453" s="101">
        <f t="shared" si="1193"/>
        <v>1.1288400000000001</v>
      </c>
      <c r="IV4453" s="102">
        <f t="shared" si="1194"/>
        <v>1.13096</v>
      </c>
      <c r="IW4453" s="102">
        <f t="shared" si="1195"/>
        <v>1.1218999999999999</v>
      </c>
      <c r="IX4453" s="103">
        <f t="shared" si="1196"/>
        <v>1.1229499999999999</v>
      </c>
      <c r="IY4453" s="112">
        <f t="shared" si="1197"/>
        <v>27014</v>
      </c>
      <c r="IZ4453" s="104">
        <f t="shared" ca="1" si="1198"/>
        <v>1.132050909090909</v>
      </c>
      <c r="JA4453" s="102">
        <f t="shared" ca="1" si="1199"/>
        <v>1.1326952380952382</v>
      </c>
      <c r="JB4453" s="102">
        <f t="shared" ca="1" si="1200"/>
        <v>1.1188509803921569</v>
      </c>
      <c r="JC4453" s="103">
        <f t="shared" ca="1" si="1201"/>
        <v>1.1066500000000004</v>
      </c>
      <c r="JD4453" s="104">
        <f t="shared" si="1202"/>
        <v>9.060000000000068E-3</v>
      </c>
      <c r="JE4453" s="102">
        <f t="shared" si="1203"/>
        <v>5.8900000000001729E-3</v>
      </c>
      <c r="JF4453" s="66">
        <f t="shared" ca="1" si="1208"/>
        <v>8.7704761904762018E-3</v>
      </c>
      <c r="JG4453" s="66">
        <f t="shared" ca="1" si="1207"/>
        <v>-3.2380952380963614E-5</v>
      </c>
      <c r="JH4453" s="66">
        <f t="shared" ca="1" si="1204"/>
        <v>2.7206135095747788E-3</v>
      </c>
      <c r="JI4453" s="80">
        <f t="shared" ca="1" si="1205"/>
        <v>4.2311890761029015E-3</v>
      </c>
      <c r="JJ4453" s="118">
        <f t="shared" ca="1" si="1206"/>
        <v>8277.1863744054954</v>
      </c>
    </row>
    <row r="4454" spans="253:270" x14ac:dyDescent="0.3">
      <c r="IS4454" s="74">
        <v>4452</v>
      </c>
      <c r="IT4454" s="90" t="str">
        <f t="shared" si="1192"/>
        <v>2016-04-24</v>
      </c>
      <c r="IU4454" s="101">
        <f t="shared" si="1193"/>
        <v>1.1222000000000001</v>
      </c>
      <c r="IV4454" s="102">
        <f t="shared" si="1194"/>
        <v>1.1278900000000001</v>
      </c>
      <c r="IW4454" s="102">
        <f t="shared" si="1195"/>
        <v>1.1222000000000001</v>
      </c>
      <c r="IX4454" s="103">
        <f t="shared" si="1196"/>
        <v>1.1272</v>
      </c>
      <c r="IY4454" s="112">
        <f t="shared" si="1197"/>
        <v>22207</v>
      </c>
      <c r="IZ4454" s="104">
        <f t="shared" ca="1" si="1198"/>
        <v>1.1308609090909092</v>
      </c>
      <c r="JA4454" s="102">
        <f t="shared" ca="1" si="1199"/>
        <v>1.13317</v>
      </c>
      <c r="JB4454" s="102">
        <f t="shared" ca="1" si="1200"/>
        <v>1.118875294117647</v>
      </c>
      <c r="JC4454" s="103">
        <f t="shared" ca="1" si="1201"/>
        <v>1.1068462686567169</v>
      </c>
      <c r="JD4454" s="104">
        <f t="shared" si="1202"/>
        <v>5.6899999999999729E-3</v>
      </c>
      <c r="JE4454" s="102">
        <f t="shared" si="1203"/>
        <v>-4.9999999999998934E-3</v>
      </c>
      <c r="JF4454" s="66">
        <f t="shared" ca="1" si="1208"/>
        <v>8.8990476190476259E-3</v>
      </c>
      <c r="JG4454" s="66">
        <f t="shared" ca="1" si="1207"/>
        <v>-2.9333333333334119E-4</v>
      </c>
      <c r="JH4454" s="66">
        <f t="shared" ca="1" si="1204"/>
        <v>2.4991882582377583E-3</v>
      </c>
      <c r="JI4454" s="80">
        <f t="shared" ca="1" si="1205"/>
        <v>4.3586087047669106E-3</v>
      </c>
      <c r="JJ4454" s="118">
        <f t="shared" ca="1" si="1206"/>
        <v>7082.8699545912032</v>
      </c>
    </row>
    <row r="4455" spans="253:270" x14ac:dyDescent="0.3">
      <c r="IS4455" s="74">
        <v>4453</v>
      </c>
      <c r="IT4455" s="90" t="str">
        <f t="shared" si="1192"/>
        <v>2016-04-25</v>
      </c>
      <c r="IU4455" s="101">
        <f t="shared" si="1193"/>
        <v>1.12724</v>
      </c>
      <c r="IV4455" s="102">
        <f t="shared" si="1194"/>
        <v>1.13405</v>
      </c>
      <c r="IW4455" s="102">
        <f t="shared" si="1195"/>
        <v>1.1256900000000001</v>
      </c>
      <c r="IX4455" s="103">
        <f t="shared" si="1196"/>
        <v>1.1301699999999999</v>
      </c>
      <c r="IY4455" s="112">
        <f t="shared" si="1197"/>
        <v>24495</v>
      </c>
      <c r="IZ4455" s="104">
        <f t="shared" ca="1" si="1198"/>
        <v>1.1298690909090909</v>
      </c>
      <c r="JA4455" s="102">
        <f t="shared" ca="1" si="1199"/>
        <v>1.1336714285714284</v>
      </c>
      <c r="JB4455" s="102">
        <f t="shared" ca="1" si="1200"/>
        <v>1.1191574509803921</v>
      </c>
      <c r="JC4455" s="103">
        <f t="shared" ca="1" si="1201"/>
        <v>1.1070800995024879</v>
      </c>
      <c r="JD4455" s="104">
        <f t="shared" si="1202"/>
        <v>8.359999999999923E-3</v>
      </c>
      <c r="JE4455" s="102">
        <f t="shared" si="1203"/>
        <v>-2.9299999999998771E-3</v>
      </c>
      <c r="JF4455" s="66">
        <f t="shared" ca="1" si="1208"/>
        <v>8.9785714285714278E-3</v>
      </c>
      <c r="JG4455" s="66">
        <f t="shared" ca="1" si="1207"/>
        <v>-3.1142857142857095E-4</v>
      </c>
      <c r="JH4455" s="66">
        <f t="shared" ca="1" si="1204"/>
        <v>2.4537886851896495E-3</v>
      </c>
      <c r="JI4455" s="80">
        <f t="shared" ca="1" si="1205"/>
        <v>4.3687170239527021E-3</v>
      </c>
      <c r="JJ4455" s="118">
        <f t="shared" ca="1" si="1206"/>
        <v>6111.9730940213421</v>
      </c>
    </row>
    <row r="4456" spans="253:270" x14ac:dyDescent="0.3">
      <c r="IS4456" s="74">
        <v>4454</v>
      </c>
      <c r="IT4456" s="90" t="str">
        <f t="shared" si="1192"/>
        <v>2016-04-26</v>
      </c>
      <c r="IU4456" s="101">
        <f t="shared" si="1193"/>
        <v>1.1301699999999999</v>
      </c>
      <c r="IV4456" s="102">
        <f t="shared" si="1194"/>
        <v>1.13629</v>
      </c>
      <c r="IW4456" s="102">
        <f t="shared" si="1195"/>
        <v>1.1273</v>
      </c>
      <c r="IX4456" s="103">
        <f t="shared" si="1196"/>
        <v>1.13239</v>
      </c>
      <c r="IY4456" s="112">
        <f t="shared" si="1197"/>
        <v>33735</v>
      </c>
      <c r="IZ4456" s="104">
        <f t="shared" ca="1" si="1198"/>
        <v>1.1292881818181819</v>
      </c>
      <c r="JA4456" s="102">
        <f t="shared" ca="1" si="1199"/>
        <v>1.133815238095238</v>
      </c>
      <c r="JB4456" s="102">
        <f t="shared" ca="1" si="1200"/>
        <v>1.1195084313725492</v>
      </c>
      <c r="JC4456" s="103">
        <f t="shared" ca="1" si="1201"/>
        <v>1.107327810945274</v>
      </c>
      <c r="JD4456" s="104">
        <f t="shared" si="1202"/>
        <v>8.9900000000000535E-3</v>
      </c>
      <c r="JE4456" s="102">
        <f t="shared" si="1203"/>
        <v>-2.2200000000001108E-3</v>
      </c>
      <c r="JF4456" s="66">
        <f t="shared" ca="1" si="1208"/>
        <v>8.7661904761904795E-3</v>
      </c>
      <c r="JG4456" s="66">
        <f t="shared" ca="1" si="1207"/>
        <v>2.7619047619038234E-5</v>
      </c>
      <c r="JH4456" s="66">
        <f t="shared" ca="1" si="1204"/>
        <v>2.241405758278222E-3</v>
      </c>
      <c r="JI4456" s="80">
        <f t="shared" ca="1" si="1205"/>
        <v>3.9067279022852921E-3</v>
      </c>
      <c r="JJ4456" s="118">
        <f t="shared" ca="1" si="1206"/>
        <v>6117.4838235230145</v>
      </c>
    </row>
    <row r="4457" spans="253:270" x14ac:dyDescent="0.3">
      <c r="IS4457" s="74">
        <v>4455</v>
      </c>
      <c r="IT4457" s="90" t="str">
        <f t="shared" si="1192"/>
        <v>2016-04-27</v>
      </c>
      <c r="IU4457" s="101">
        <f t="shared" si="1193"/>
        <v>1.13243</v>
      </c>
      <c r="IV4457" s="102">
        <f t="shared" si="1194"/>
        <v>1.1368799999999999</v>
      </c>
      <c r="IW4457" s="102">
        <f t="shared" si="1195"/>
        <v>1.1296900000000001</v>
      </c>
      <c r="IX4457" s="103">
        <f t="shared" si="1196"/>
        <v>1.13533</v>
      </c>
      <c r="IY4457" s="112">
        <f t="shared" si="1197"/>
        <v>34317</v>
      </c>
      <c r="IZ4457" s="104">
        <f t="shared" ca="1" si="1198"/>
        <v>1.1299963636363637</v>
      </c>
      <c r="JA4457" s="102">
        <f t="shared" ca="1" si="1199"/>
        <v>1.1338809523809523</v>
      </c>
      <c r="JB4457" s="102">
        <f t="shared" ca="1" si="1200"/>
        <v>1.1199490196078434</v>
      </c>
      <c r="JC4457" s="103">
        <f t="shared" ca="1" si="1201"/>
        <v>1.107532537313433</v>
      </c>
      <c r="JD4457" s="104">
        <f t="shared" si="1202"/>
        <v>7.1899999999998077E-3</v>
      </c>
      <c r="JE4457" s="102">
        <f t="shared" si="1203"/>
        <v>-2.8999999999999027E-3</v>
      </c>
      <c r="JF4457" s="66">
        <f t="shared" ca="1" si="1208"/>
        <v>8.7204761904761813E-3</v>
      </c>
      <c r="JG4457" s="66">
        <f t="shared" ca="1" si="1207"/>
        <v>1.0619047619047401E-4</v>
      </c>
      <c r="JH4457" s="66">
        <f t="shared" ca="1" si="1204"/>
        <v>2.2631909125339247E-3</v>
      </c>
      <c r="JI4457" s="80">
        <f t="shared" ca="1" si="1205"/>
        <v>3.8297065363021047E-3</v>
      </c>
      <c r="JJ4457" s="118">
        <f t="shared" ca="1" si="1206"/>
        <v>6125.5859450397093</v>
      </c>
    </row>
    <row r="4458" spans="253:270" x14ac:dyDescent="0.3">
      <c r="IS4458" s="74">
        <v>4456</v>
      </c>
      <c r="IT4458" s="90" t="str">
        <f t="shared" si="1192"/>
        <v>2016-04-28</v>
      </c>
      <c r="IU4458" s="101">
        <f t="shared" si="1193"/>
        <v>1.1355900000000001</v>
      </c>
      <c r="IV4458" s="102">
        <f t="shared" si="1194"/>
        <v>1.1459900000000001</v>
      </c>
      <c r="IW4458" s="102">
        <f t="shared" si="1195"/>
        <v>1.13506</v>
      </c>
      <c r="IX4458" s="103">
        <f t="shared" si="1196"/>
        <v>1.14547</v>
      </c>
      <c r="IY4458" s="112">
        <f t="shared" si="1197"/>
        <v>33546</v>
      </c>
      <c r="IZ4458" s="104">
        <f t="shared" ca="1" si="1198"/>
        <v>1.1316899999999999</v>
      </c>
      <c r="JA4458" s="102">
        <f t="shared" ca="1" si="1199"/>
        <v>1.1342285714285714</v>
      </c>
      <c r="JB4458" s="102">
        <f t="shared" ca="1" si="1200"/>
        <v>1.1206274509803924</v>
      </c>
      <c r="JC4458" s="103">
        <f t="shared" ca="1" si="1201"/>
        <v>1.1077937313432837</v>
      </c>
      <c r="JD4458" s="104">
        <f t="shared" si="1202"/>
        <v>1.0930000000000106E-2</v>
      </c>
      <c r="JE4458" s="102">
        <f t="shared" si="1203"/>
        <v>-9.8799999999998889E-3</v>
      </c>
      <c r="JF4458" s="66">
        <f t="shared" ca="1" si="1208"/>
        <v>8.7561904761904782E-3</v>
      </c>
      <c r="JG4458" s="66">
        <f t="shared" ca="1" si="1207"/>
        <v>-1.6238095238095882E-4</v>
      </c>
      <c r="JH4458" s="66">
        <f t="shared" ca="1" si="1204"/>
        <v>2.2916795175892475E-3</v>
      </c>
      <c r="JI4458" s="80">
        <f t="shared" ca="1" si="1205"/>
        <v>4.2946233326289539E-3</v>
      </c>
      <c r="JJ4458" s="118">
        <f t="shared" ca="1" si="1206"/>
        <v>6168.0179368936069</v>
      </c>
    </row>
    <row r="4459" spans="253:270" x14ac:dyDescent="0.3">
      <c r="IS4459" s="74">
        <v>4457</v>
      </c>
      <c r="IT4459" s="90" t="str">
        <f t="shared" si="1192"/>
        <v>2016-05-01</v>
      </c>
      <c r="IU4459" s="101">
        <f t="shared" si="1193"/>
        <v>1.1465000000000001</v>
      </c>
      <c r="IV4459" s="102">
        <f t="shared" si="1194"/>
        <v>1.1537500000000001</v>
      </c>
      <c r="IW4459" s="102">
        <f t="shared" si="1195"/>
        <v>1.1449199999999999</v>
      </c>
      <c r="IX4459" s="103">
        <f t="shared" si="1196"/>
        <v>1.15347</v>
      </c>
      <c r="IY4459" s="112">
        <f t="shared" si="1197"/>
        <v>23858</v>
      </c>
      <c r="IZ4459" s="104">
        <f t="shared" ca="1" si="1198"/>
        <v>1.1339409090909089</v>
      </c>
      <c r="JA4459" s="102">
        <f t="shared" ca="1" si="1199"/>
        <v>1.1348857142857143</v>
      </c>
      <c r="JB4459" s="102">
        <f t="shared" ca="1" si="1200"/>
        <v>1.1214143137254902</v>
      </c>
      <c r="JC4459" s="103">
        <f t="shared" ca="1" si="1201"/>
        <v>1.1080679104477613</v>
      </c>
      <c r="JD4459" s="104">
        <f t="shared" si="1202"/>
        <v>8.8300000000001155E-3</v>
      </c>
      <c r="JE4459" s="102">
        <f t="shared" si="1203"/>
        <v>-6.9699999999999207E-3</v>
      </c>
      <c r="JF4459" s="66">
        <f t="shared" ca="1" si="1208"/>
        <v>8.6852380952380983E-3</v>
      </c>
      <c r="JG4459" s="66">
        <f t="shared" ca="1" si="1207"/>
        <v>-4.2714285714286405E-4</v>
      </c>
      <c r="JH4459" s="66">
        <f t="shared" ca="1" si="1204"/>
        <v>2.2650756721252644E-3</v>
      </c>
      <c r="JI4459" s="80">
        <f t="shared" ca="1" si="1205"/>
        <v>4.5284004774703533E-3</v>
      </c>
      <c r="JJ4459" s="118">
        <f t="shared" ca="1" si="1206"/>
        <v>5745.5827165601286</v>
      </c>
    </row>
    <row r="4460" spans="253:270" x14ac:dyDescent="0.3">
      <c r="IS4460" s="74">
        <v>4458</v>
      </c>
      <c r="IT4460" s="90" t="str">
        <f t="shared" si="1192"/>
        <v>2016-05-02</v>
      </c>
      <c r="IU4460" s="101">
        <f t="shared" si="1193"/>
        <v>1.1533</v>
      </c>
      <c r="IV4460" s="102">
        <f t="shared" si="1194"/>
        <v>1.1617200000000001</v>
      </c>
      <c r="IW4460" s="102">
        <f t="shared" si="1195"/>
        <v>1.14968</v>
      </c>
      <c r="IX4460" s="103">
        <f t="shared" si="1196"/>
        <v>1.14975</v>
      </c>
      <c r="IY4460" s="112">
        <f t="shared" si="1197"/>
        <v>30941</v>
      </c>
      <c r="IZ4460" s="104">
        <f t="shared" ca="1" si="1198"/>
        <v>1.1355854545454547</v>
      </c>
      <c r="JA4460" s="102">
        <f t="shared" ca="1" si="1199"/>
        <v>1.1353857142857142</v>
      </c>
      <c r="JB4460" s="102">
        <f t="shared" ca="1" si="1200"/>
        <v>1.1223298039215686</v>
      </c>
      <c r="JC4460" s="103">
        <f t="shared" ca="1" si="1201"/>
        <v>1.1083204975124379</v>
      </c>
      <c r="JD4460" s="104">
        <f t="shared" si="1202"/>
        <v>1.2040000000000051E-2</v>
      </c>
      <c r="JE4460" s="102">
        <f t="shared" si="1203"/>
        <v>3.5499999999999421E-3</v>
      </c>
      <c r="JF4460" s="66">
        <f t="shared" ca="1" si="1208"/>
        <v>8.9961904761904857E-3</v>
      </c>
      <c r="JG4460" s="66">
        <f t="shared" ca="1" si="1207"/>
        <v>-3.1428571428572196E-4</v>
      </c>
      <c r="JH4460" s="66">
        <f t="shared" ca="1" si="1204"/>
        <v>2.2560362969692698E-3</v>
      </c>
      <c r="JI4460" s="80">
        <f t="shared" ca="1" si="1205"/>
        <v>4.5960744859360227E-3</v>
      </c>
      <c r="JJ4460" s="118">
        <f t="shared" ca="1" si="1206"/>
        <v>5673.7748942851449</v>
      </c>
    </row>
    <row r="4461" spans="253:270" x14ac:dyDescent="0.3">
      <c r="IS4461" s="74">
        <v>4459</v>
      </c>
      <c r="IT4461" s="90" t="str">
        <f t="shared" si="1192"/>
        <v>2016-05-03</v>
      </c>
      <c r="IU4461" s="101">
        <f t="shared" si="1193"/>
        <v>1.1498699999999999</v>
      </c>
      <c r="IV4461" s="102">
        <f t="shared" si="1194"/>
        <v>1.1530400000000001</v>
      </c>
      <c r="IW4461" s="102">
        <f t="shared" si="1195"/>
        <v>1.1467700000000001</v>
      </c>
      <c r="IX4461" s="103">
        <f t="shared" si="1196"/>
        <v>1.1488799999999999</v>
      </c>
      <c r="IY4461" s="112">
        <f t="shared" si="1197"/>
        <v>34146</v>
      </c>
      <c r="IZ4461" s="104">
        <f t="shared" ca="1" si="1198"/>
        <v>1.136759090909091</v>
      </c>
      <c r="JA4461" s="102">
        <f t="shared" ca="1" si="1199"/>
        <v>1.1358738095238095</v>
      </c>
      <c r="JB4461" s="102">
        <f t="shared" ca="1" si="1200"/>
        <v>1.123248431372549</v>
      </c>
      <c r="JC4461" s="103">
        <f t="shared" ca="1" si="1201"/>
        <v>1.108519552238806</v>
      </c>
      <c r="JD4461" s="104">
        <f t="shared" si="1202"/>
        <v>6.2699999999999978E-3</v>
      </c>
      <c r="JE4461" s="102">
        <f t="shared" si="1203"/>
        <v>9.900000000000464E-4</v>
      </c>
      <c r="JF4461" s="66">
        <f t="shared" ca="1" si="1208"/>
        <v>8.9638095238095319E-3</v>
      </c>
      <c r="JG4461" s="66">
        <f t="shared" ca="1" si="1207"/>
        <v>-2.9428571428571785E-4</v>
      </c>
      <c r="JH4461" s="66">
        <f t="shared" ca="1" si="1204"/>
        <v>2.289800316081848E-3</v>
      </c>
      <c r="JI4461" s="80">
        <f t="shared" ca="1" si="1205"/>
        <v>4.6007903787114134E-3</v>
      </c>
      <c r="JJ4461" s="118">
        <f t="shared" ca="1" si="1206"/>
        <v>5787.4768818196044</v>
      </c>
    </row>
    <row r="4462" spans="253:270" x14ac:dyDescent="0.3">
      <c r="IS4462" s="74">
        <v>4460</v>
      </c>
      <c r="IT4462" s="90" t="str">
        <f t="shared" si="1192"/>
        <v>2016-05-04</v>
      </c>
      <c r="IU4462" s="101">
        <f t="shared" si="1193"/>
        <v>1.1488400000000001</v>
      </c>
      <c r="IV4462" s="102">
        <f t="shared" si="1194"/>
        <v>1.14947</v>
      </c>
      <c r="IW4462" s="102">
        <f t="shared" si="1195"/>
        <v>1.1386700000000001</v>
      </c>
      <c r="IX4462" s="103">
        <f t="shared" si="1196"/>
        <v>1.1406499999999999</v>
      </c>
      <c r="IY4462" s="112">
        <f t="shared" si="1197"/>
        <v>23968</v>
      </c>
      <c r="IZ4462" s="104">
        <f t="shared" ca="1" si="1198"/>
        <v>1.1377390909090908</v>
      </c>
      <c r="JA4462" s="102">
        <f t="shared" ca="1" si="1199"/>
        <v>1.1359038095238094</v>
      </c>
      <c r="JB4462" s="102">
        <f t="shared" ca="1" si="1200"/>
        <v>1.1240164705882354</v>
      </c>
      <c r="JC4462" s="103">
        <f t="shared" ca="1" si="1201"/>
        <v>1.1086913930348259</v>
      </c>
      <c r="JD4462" s="104">
        <f t="shared" si="1202"/>
        <v>1.0799999999999921E-2</v>
      </c>
      <c r="JE4462" s="102">
        <f t="shared" si="1203"/>
        <v>8.1900000000001416E-3</v>
      </c>
      <c r="JF4462" s="66">
        <f t="shared" ca="1" si="1208"/>
        <v>8.9790476190476226E-3</v>
      </c>
      <c r="JG4462" s="66">
        <f t="shared" ca="1" si="1207"/>
        <v>1.5714285714286098E-4</v>
      </c>
      <c r="JH4462" s="66">
        <f t="shared" ca="1" si="1204"/>
        <v>2.3008774822247239E-3</v>
      </c>
      <c r="JI4462" s="80">
        <f t="shared" ca="1" si="1205"/>
        <v>4.9339679220463525E-3</v>
      </c>
      <c r="JJ4462" s="118">
        <f t="shared" ca="1" si="1206"/>
        <v>5726.1579624856549</v>
      </c>
    </row>
    <row r="4463" spans="253:270" x14ac:dyDescent="0.3">
      <c r="IS4463" s="74">
        <v>4461</v>
      </c>
      <c r="IT4463" s="90" t="str">
        <f t="shared" si="1192"/>
        <v>2016-05-05</v>
      </c>
      <c r="IU4463" s="101">
        <f t="shared" si="1193"/>
        <v>1.1406000000000001</v>
      </c>
      <c r="IV4463" s="102">
        <f t="shared" si="1194"/>
        <v>1.14852</v>
      </c>
      <c r="IW4463" s="102">
        <f t="shared" si="1195"/>
        <v>1.1387499999999999</v>
      </c>
      <c r="IX4463" s="103">
        <f t="shared" si="1196"/>
        <v>1.1406099999999999</v>
      </c>
      <c r="IY4463" s="112">
        <f t="shared" si="1197"/>
        <v>31950</v>
      </c>
      <c r="IZ4463" s="104">
        <f t="shared" ca="1" si="1198"/>
        <v>1.1388063636363637</v>
      </c>
      <c r="JA4463" s="102">
        <f t="shared" ca="1" si="1199"/>
        <v>1.1360228571428568</v>
      </c>
      <c r="JB4463" s="102">
        <f t="shared" ca="1" si="1200"/>
        <v>1.1247750980392159</v>
      </c>
      <c r="JC4463" s="103">
        <f t="shared" ca="1" si="1201"/>
        <v>1.1089002985074627</v>
      </c>
      <c r="JD4463" s="104">
        <f t="shared" si="1202"/>
        <v>9.7700000000000564E-3</v>
      </c>
      <c r="JE4463" s="102">
        <f t="shared" si="1203"/>
        <v>-9.9999999998434674E-6</v>
      </c>
      <c r="JF4463" s="66">
        <f t="shared" ca="1" si="1208"/>
        <v>8.8890476190476245E-3</v>
      </c>
      <c r="JG4463" s="66">
        <f t="shared" ca="1" si="1207"/>
        <v>6.6666666666680466E-5</v>
      </c>
      <c r="JH4463" s="66">
        <f t="shared" ca="1" si="1204"/>
        <v>2.2301268483288926E-3</v>
      </c>
      <c r="JI4463" s="80">
        <f t="shared" ca="1" si="1205"/>
        <v>4.9187593609358194E-3</v>
      </c>
      <c r="JJ4463" s="118">
        <f t="shared" ca="1" si="1206"/>
        <v>5286.1988336463037</v>
      </c>
    </row>
    <row r="4464" spans="253:270" x14ac:dyDescent="0.3">
      <c r="IS4464" s="74">
        <v>4462</v>
      </c>
      <c r="IT4464" s="90" t="str">
        <f t="shared" si="1192"/>
        <v>2016-05-08</v>
      </c>
      <c r="IU4464" s="101">
        <f t="shared" si="1193"/>
        <v>1.14001</v>
      </c>
      <c r="IV4464" s="102">
        <f t="shared" si="1194"/>
        <v>1.1420600000000001</v>
      </c>
      <c r="IW4464" s="102">
        <f t="shared" si="1195"/>
        <v>1.13761</v>
      </c>
      <c r="IX4464" s="103">
        <f t="shared" si="1196"/>
        <v>1.1382699999999999</v>
      </c>
      <c r="IY4464" s="112">
        <f t="shared" si="1197"/>
        <v>21184</v>
      </c>
      <c r="IZ4464" s="104">
        <f t="shared" ca="1" si="1198"/>
        <v>1.1401990909090911</v>
      </c>
      <c r="JA4464" s="102">
        <f t="shared" ca="1" si="1199"/>
        <v>1.1359266666666665</v>
      </c>
      <c r="JB4464" s="102">
        <f t="shared" ca="1" si="1200"/>
        <v>1.1256496078431375</v>
      </c>
      <c r="JC4464" s="103">
        <f t="shared" ca="1" si="1201"/>
        <v>1.1091233333333335</v>
      </c>
      <c r="JD4464" s="104">
        <f t="shared" si="1202"/>
        <v>4.450000000000065E-3</v>
      </c>
      <c r="JE4464" s="102">
        <f t="shared" si="1203"/>
        <v>1.7400000000000748E-3</v>
      </c>
      <c r="JF4464" s="66">
        <f t="shared" ca="1" si="1208"/>
        <v>8.7661904761904916E-3</v>
      </c>
      <c r="JG4464" s="66">
        <f t="shared" ca="1" si="1207"/>
        <v>2.5904761904763492E-4</v>
      </c>
      <c r="JH4464" s="66">
        <f t="shared" ca="1" si="1204"/>
        <v>2.394188352757746E-3</v>
      </c>
      <c r="JI4464" s="80">
        <f t="shared" ca="1" si="1205"/>
        <v>4.9014078684568411E-3</v>
      </c>
      <c r="JJ4464" s="118">
        <f t="shared" ca="1" si="1206"/>
        <v>5490.9636961944279</v>
      </c>
    </row>
    <row r="4465" spans="253:270" x14ac:dyDescent="0.3">
      <c r="IS4465" s="74">
        <v>4463</v>
      </c>
      <c r="IT4465" s="90" t="str">
        <f t="shared" si="1192"/>
        <v>2016-05-09</v>
      </c>
      <c r="IU4465" s="101">
        <f t="shared" si="1193"/>
        <v>1.13825</v>
      </c>
      <c r="IV4465" s="102">
        <f t="shared" si="1194"/>
        <v>1.1410499999999999</v>
      </c>
      <c r="IW4465" s="102">
        <f t="shared" si="1195"/>
        <v>1.1359600000000001</v>
      </c>
      <c r="IX4465" s="103">
        <f t="shared" si="1196"/>
        <v>1.13741</v>
      </c>
      <c r="IY4465" s="112">
        <f t="shared" si="1197"/>
        <v>22094</v>
      </c>
      <c r="IZ4465" s="104">
        <f t="shared" ca="1" si="1198"/>
        <v>1.141127272727273</v>
      </c>
      <c r="JA4465" s="102">
        <f t="shared" ca="1" si="1199"/>
        <v>1.1357519047619045</v>
      </c>
      <c r="JB4465" s="102">
        <f t="shared" ca="1" si="1200"/>
        <v>1.1266301960784315</v>
      </c>
      <c r="JC4465" s="103">
        <f t="shared" ca="1" si="1201"/>
        <v>1.1093159203980099</v>
      </c>
      <c r="JD4465" s="104">
        <f t="shared" si="1202"/>
        <v>5.0899999999998169E-3</v>
      </c>
      <c r="JE4465" s="102">
        <f t="shared" si="1203"/>
        <v>8.399999999999519E-4</v>
      </c>
      <c r="JF4465" s="66">
        <f t="shared" ca="1" si="1208"/>
        <v>8.650476190476198E-3</v>
      </c>
      <c r="JG4465" s="66">
        <f t="shared" ca="1" si="1207"/>
        <v>2.4714285714287962E-4</v>
      </c>
      <c r="JH4465" s="66">
        <f t="shared" ca="1" si="1204"/>
        <v>2.5076558512844051E-3</v>
      </c>
      <c r="JI4465" s="80">
        <f t="shared" ca="1" si="1205"/>
        <v>4.8996784567552961E-3</v>
      </c>
      <c r="JJ4465" s="118">
        <f t="shared" ca="1" si="1206"/>
        <v>5610.471768070619</v>
      </c>
    </row>
    <row r="4466" spans="253:270" x14ac:dyDescent="0.3">
      <c r="IS4466" s="74">
        <v>4464</v>
      </c>
      <c r="IT4466" s="90" t="str">
        <f t="shared" si="1192"/>
        <v>2016-05-10</v>
      </c>
      <c r="IU4466" s="101">
        <f t="shared" si="1193"/>
        <v>1.1373800000000001</v>
      </c>
      <c r="IV4466" s="102">
        <f t="shared" si="1194"/>
        <v>1.14476</v>
      </c>
      <c r="IW4466" s="102">
        <f t="shared" si="1195"/>
        <v>1.13703</v>
      </c>
      <c r="IX4466" s="103">
        <f t="shared" si="1196"/>
        <v>1.1427099999999999</v>
      </c>
      <c r="IY4466" s="112">
        <f t="shared" si="1197"/>
        <v>18962</v>
      </c>
      <c r="IZ4466" s="104">
        <f t="shared" ca="1" si="1198"/>
        <v>1.1422672727272725</v>
      </c>
      <c r="JA4466" s="102">
        <f t="shared" ca="1" si="1199"/>
        <v>1.1359390476190474</v>
      </c>
      <c r="JB4466" s="102">
        <f t="shared" ca="1" si="1200"/>
        <v>1.1277227450980394</v>
      </c>
      <c r="JC4466" s="103">
        <f t="shared" ca="1" si="1201"/>
        <v>1.1095524875621889</v>
      </c>
      <c r="JD4466" s="104">
        <f t="shared" si="1202"/>
        <v>7.7300000000000146E-3</v>
      </c>
      <c r="JE4466" s="102">
        <f t="shared" si="1203"/>
        <v>-5.3299999999998349E-3</v>
      </c>
      <c r="JF4466" s="66">
        <f t="shared" ca="1" si="1208"/>
        <v>8.4533333333333387E-3</v>
      </c>
      <c r="JG4466" s="66">
        <f t="shared" ca="1" si="1207"/>
        <v>-1.1476190476187415E-4</v>
      </c>
      <c r="JH4466" s="66">
        <f t="shared" ca="1" si="1204"/>
        <v>2.4075364474981306E-3</v>
      </c>
      <c r="JI4466" s="80">
        <f t="shared" ca="1" si="1205"/>
        <v>5.0161924652142907E-3</v>
      </c>
      <c r="JJ4466" s="118">
        <f t="shared" ca="1" si="1206"/>
        <v>5895.0789616186503</v>
      </c>
    </row>
    <row r="4467" spans="253:270" x14ac:dyDescent="0.3">
      <c r="IS4467" s="74">
        <v>4465</v>
      </c>
      <c r="IT4467" s="90" t="str">
        <f t="shared" si="1192"/>
        <v>2016-05-11</v>
      </c>
      <c r="IU4467" s="101">
        <f t="shared" si="1193"/>
        <v>1.1426400000000001</v>
      </c>
      <c r="IV4467" s="102">
        <f t="shared" si="1194"/>
        <v>1.143</v>
      </c>
      <c r="IW4467" s="102">
        <f t="shared" si="1195"/>
        <v>1.1371500000000001</v>
      </c>
      <c r="IX4467" s="103">
        <f t="shared" si="1196"/>
        <v>1.1378299999999999</v>
      </c>
      <c r="IY4467" s="112">
        <f t="shared" si="1197"/>
        <v>19304</v>
      </c>
      <c r="IZ4467" s="104">
        <f t="shared" ca="1" si="1198"/>
        <v>1.1427618181818182</v>
      </c>
      <c r="JA4467" s="102">
        <f t="shared" ca="1" si="1199"/>
        <v>1.1364290476190475</v>
      </c>
      <c r="JB4467" s="102">
        <f t="shared" ca="1" si="1200"/>
        <v>1.1287207843137257</v>
      </c>
      <c r="JC4467" s="103">
        <f t="shared" ca="1" si="1201"/>
        <v>1.1097987562189053</v>
      </c>
      <c r="JD4467" s="104">
        <f t="shared" si="1202"/>
        <v>5.8499999999999108E-3</v>
      </c>
      <c r="JE4467" s="102">
        <f t="shared" si="1203"/>
        <v>4.810000000000203E-3</v>
      </c>
      <c r="JF4467" s="66">
        <f t="shared" ca="1" si="1208"/>
        <v>8.1366666666666705E-3</v>
      </c>
      <c r="JG4467" s="66">
        <f t="shared" ca="1" si="1207"/>
        <v>-4.1428571428567924E-4</v>
      </c>
      <c r="JH4467" s="66">
        <f t="shared" ca="1" si="1204"/>
        <v>2.2888640004811618E-3</v>
      </c>
      <c r="JI4467" s="80">
        <f t="shared" ca="1" si="1205"/>
        <v>4.4986998877755971E-3</v>
      </c>
      <c r="JJ4467" s="118">
        <f t="shared" ca="1" si="1206"/>
        <v>6012.5820529378771</v>
      </c>
    </row>
    <row r="4468" spans="253:270" x14ac:dyDescent="0.3">
      <c r="IS4468" s="74">
        <v>4466</v>
      </c>
      <c r="IT4468" s="90" t="str">
        <f t="shared" si="1192"/>
        <v>2016-05-12</v>
      </c>
      <c r="IU4468" s="101">
        <f t="shared" si="1193"/>
        <v>1.13771</v>
      </c>
      <c r="IV4468" s="102">
        <f t="shared" si="1194"/>
        <v>1.1380600000000001</v>
      </c>
      <c r="IW4468" s="102">
        <f t="shared" si="1195"/>
        <v>1.12836</v>
      </c>
      <c r="IX4468" s="103">
        <f t="shared" si="1196"/>
        <v>1.13131</v>
      </c>
      <c r="IY4468" s="112">
        <f t="shared" si="1197"/>
        <v>25816</v>
      </c>
      <c r="IZ4468" s="104">
        <f t="shared" ca="1" si="1198"/>
        <v>1.1423963636363632</v>
      </c>
      <c r="JA4468" s="102">
        <f t="shared" ca="1" si="1199"/>
        <v>1.1366419047619045</v>
      </c>
      <c r="JB4468" s="102">
        <f t="shared" ca="1" si="1200"/>
        <v>1.129417254901961</v>
      </c>
      <c r="JC4468" s="103">
        <f t="shared" ca="1" si="1201"/>
        <v>1.1100009950248757</v>
      </c>
      <c r="JD4468" s="104">
        <f t="shared" si="1202"/>
        <v>9.7000000000000419E-3</v>
      </c>
      <c r="JE4468" s="102">
        <f t="shared" si="1203"/>
        <v>6.3999999999999613E-3</v>
      </c>
      <c r="JF4468" s="66">
        <f t="shared" ca="1" si="1208"/>
        <v>8.3080952380952446E-3</v>
      </c>
      <c r="JG4468" s="66">
        <f t="shared" ca="1" si="1207"/>
        <v>-1.4238095238091239E-4</v>
      </c>
      <c r="JH4468" s="66">
        <f t="shared" ca="1" si="1204"/>
        <v>2.2645899850643456E-3</v>
      </c>
      <c r="JI4468" s="80">
        <f t="shared" ca="1" si="1205"/>
        <v>4.7241365094202363E-3</v>
      </c>
      <c r="JJ4468" s="118">
        <f t="shared" ca="1" si="1206"/>
        <v>6013.1460138705252</v>
      </c>
    </row>
    <row r="4469" spans="253:270" x14ac:dyDescent="0.3">
      <c r="IS4469" s="74">
        <v>4467</v>
      </c>
      <c r="IT4469" s="90" t="str">
        <f t="shared" si="1192"/>
        <v>2016-05-15</v>
      </c>
      <c r="IU4469" s="101">
        <f t="shared" si="1193"/>
        <v>1.1316600000000001</v>
      </c>
      <c r="IV4469" s="102">
        <f t="shared" si="1194"/>
        <v>1.13429</v>
      </c>
      <c r="IW4469" s="102">
        <f t="shared" si="1195"/>
        <v>1.13035</v>
      </c>
      <c r="IX4469" s="103">
        <f t="shared" si="1196"/>
        <v>1.13225</v>
      </c>
      <c r="IY4469" s="112">
        <f t="shared" si="1197"/>
        <v>15864</v>
      </c>
      <c r="IZ4469" s="104">
        <f t="shared" ca="1" si="1198"/>
        <v>1.1411945454545451</v>
      </c>
      <c r="JA4469" s="102">
        <f t="shared" ca="1" si="1199"/>
        <v>1.1368104761904758</v>
      </c>
      <c r="JB4469" s="102">
        <f t="shared" ca="1" si="1200"/>
        <v>1.1300301960784316</v>
      </c>
      <c r="JC4469" s="103">
        <f t="shared" ca="1" si="1201"/>
        <v>1.110198208955224</v>
      </c>
      <c r="JD4469" s="104">
        <f t="shared" si="1202"/>
        <v>3.9400000000000546E-3</v>
      </c>
      <c r="JE4469" s="102">
        <f t="shared" si="1203"/>
        <v>-5.8999999999986841E-4</v>
      </c>
      <c r="JF4469" s="66">
        <f t="shared" ca="1" si="1208"/>
        <v>8.157142857142868E-3</v>
      </c>
      <c r="JG4469" s="66">
        <f t="shared" ca="1" si="1207"/>
        <v>-6.9523809523757454E-5</v>
      </c>
      <c r="JH4469" s="66">
        <f t="shared" ca="1" si="1204"/>
        <v>2.438403347347181E-3</v>
      </c>
      <c r="JI4469" s="80">
        <f t="shared" ca="1" si="1205"/>
        <v>4.704833862954623E-3</v>
      </c>
      <c r="JJ4469" s="118">
        <f t="shared" ca="1" si="1206"/>
        <v>6385.9170387896411</v>
      </c>
    </row>
    <row r="4470" spans="253:270" x14ac:dyDescent="0.3">
      <c r="IS4470" s="74">
        <v>4468</v>
      </c>
      <c r="IT4470" s="90" t="str">
        <f t="shared" si="1192"/>
        <v>2016-05-16</v>
      </c>
      <c r="IU4470" s="101">
        <f t="shared" si="1193"/>
        <v>1.1323000000000001</v>
      </c>
      <c r="IV4470" s="102">
        <f t="shared" si="1194"/>
        <v>1.1350800000000001</v>
      </c>
      <c r="IW4470" s="102">
        <f t="shared" si="1195"/>
        <v>1.1303000000000001</v>
      </c>
      <c r="IX4470" s="103">
        <f t="shared" si="1196"/>
        <v>1.13144</v>
      </c>
      <c r="IY4470" s="112">
        <f t="shared" si="1197"/>
        <v>18546</v>
      </c>
      <c r="IZ4470" s="104">
        <f t="shared" ca="1" si="1198"/>
        <v>1.1391918181818179</v>
      </c>
      <c r="JA4470" s="102">
        <f t="shared" ca="1" si="1199"/>
        <v>1.1368</v>
      </c>
      <c r="JB4470" s="102">
        <f t="shared" ca="1" si="1200"/>
        <v>1.1306176470588238</v>
      </c>
      <c r="JC4470" s="103">
        <f t="shared" ca="1" si="1201"/>
        <v>1.1103699004975125</v>
      </c>
      <c r="JD4470" s="104">
        <f t="shared" si="1202"/>
        <v>4.7800000000000065E-3</v>
      </c>
      <c r="JE4470" s="102">
        <f t="shared" si="1203"/>
        <v>8.6000000000008292E-4</v>
      </c>
      <c r="JF4470" s="66">
        <f t="shared" ca="1" si="1208"/>
        <v>8.1076190476190614E-3</v>
      </c>
      <c r="JG4470" s="66">
        <f t="shared" ca="1" si="1207"/>
        <v>1.3333333333399536E-5</v>
      </c>
      <c r="JH4470" s="66">
        <f t="shared" ca="1" si="1204"/>
        <v>2.4952658122779385E-3</v>
      </c>
      <c r="JI4470" s="80">
        <f t="shared" ca="1" si="1205"/>
        <v>4.705152528607366E-3</v>
      </c>
      <c r="JJ4470" s="118">
        <f t="shared" ca="1" si="1206"/>
        <v>6522.6343195920599</v>
      </c>
    </row>
    <row r="4471" spans="253:270" x14ac:dyDescent="0.3">
      <c r="IS4471" s="74">
        <v>4469</v>
      </c>
      <c r="IT4471" s="90" t="str">
        <f t="shared" si="1192"/>
        <v>2016-05-17</v>
      </c>
      <c r="IU4471" s="101">
        <f t="shared" si="1193"/>
        <v>1.13151</v>
      </c>
      <c r="IV4471" s="102">
        <f t="shared" si="1194"/>
        <v>1.1317200000000001</v>
      </c>
      <c r="IW4471" s="102">
        <f t="shared" si="1195"/>
        <v>1.12151</v>
      </c>
      <c r="IX4471" s="103">
        <f t="shared" si="1196"/>
        <v>1.1217699999999999</v>
      </c>
      <c r="IY4471" s="112">
        <f t="shared" si="1197"/>
        <v>24874</v>
      </c>
      <c r="IZ4471" s="104">
        <f t="shared" ca="1" si="1198"/>
        <v>1.1366481818181817</v>
      </c>
      <c r="JA4471" s="102">
        <f t="shared" ca="1" si="1199"/>
        <v>1.1361238095238098</v>
      </c>
      <c r="JB4471" s="102">
        <f t="shared" ca="1" si="1200"/>
        <v>1.1310205882352942</v>
      </c>
      <c r="JC4471" s="103">
        <f t="shared" ca="1" si="1201"/>
        <v>1.110468457711443</v>
      </c>
      <c r="JD4471" s="104">
        <f t="shared" si="1202"/>
        <v>1.0210000000000052E-2</v>
      </c>
      <c r="JE4471" s="102">
        <f t="shared" si="1203"/>
        <v>9.7400000000000819E-3</v>
      </c>
      <c r="JF4471" s="66">
        <f t="shared" ca="1" si="1208"/>
        <v>8.2085714285714383E-3</v>
      </c>
      <c r="JG4471" s="66">
        <f t="shared" ca="1" si="1207"/>
        <v>6.8857142857149862E-4</v>
      </c>
      <c r="JH4471" s="66">
        <f t="shared" ca="1" si="1204"/>
        <v>2.5350782569198275E-3</v>
      </c>
      <c r="JI4471" s="80">
        <f t="shared" ca="1" si="1205"/>
        <v>5.0242680449748148E-3</v>
      </c>
      <c r="JJ4471" s="118">
        <f t="shared" ca="1" si="1206"/>
        <v>6446.7621931873837</v>
      </c>
    </row>
    <row r="4472" spans="253:270" x14ac:dyDescent="0.3">
      <c r="IS4472" s="74">
        <v>4470</v>
      </c>
      <c r="IT4472" s="90" t="str">
        <f t="shared" si="1192"/>
        <v>2016-05-18</v>
      </c>
      <c r="IU4472" s="101">
        <f t="shared" si="1193"/>
        <v>1.12174</v>
      </c>
      <c r="IV4472" s="102">
        <f t="shared" si="1194"/>
        <v>1.1230800000000001</v>
      </c>
      <c r="IW4472" s="102">
        <f t="shared" si="1195"/>
        <v>1.11808</v>
      </c>
      <c r="IX4472" s="103">
        <f t="shared" si="1196"/>
        <v>1.1203399999999999</v>
      </c>
      <c r="IY4472" s="112">
        <f t="shared" si="1197"/>
        <v>24908</v>
      </c>
      <c r="IZ4472" s="104">
        <f t="shared" ca="1" si="1198"/>
        <v>1.1340536363636362</v>
      </c>
      <c r="JA4472" s="102">
        <f t="shared" ca="1" si="1199"/>
        <v>1.13567</v>
      </c>
      <c r="JB4472" s="102">
        <f t="shared" ca="1" si="1200"/>
        <v>1.1314182352941178</v>
      </c>
      <c r="JC4472" s="103">
        <f t="shared" ca="1" si="1201"/>
        <v>1.1105480099502489</v>
      </c>
      <c r="JD4472" s="104">
        <f t="shared" si="1202"/>
        <v>5.0000000000001155E-3</v>
      </c>
      <c r="JE4472" s="102">
        <f t="shared" si="1203"/>
        <v>1.4000000000000679E-3</v>
      </c>
      <c r="JF4472" s="66">
        <f t="shared" ca="1" si="1208"/>
        <v>7.9833333333333475E-3</v>
      </c>
      <c r="JG4472" s="66">
        <f t="shared" ca="1" si="1207"/>
        <v>4.6095238095245072E-4</v>
      </c>
      <c r="JH4472" s="66">
        <f t="shared" ca="1" si="1204"/>
        <v>2.599211113530136E-3</v>
      </c>
      <c r="JI4472" s="80">
        <f t="shared" ca="1" si="1205"/>
        <v>4.876430100139024E-3</v>
      </c>
      <c r="JJ4472" s="118">
        <f t="shared" ca="1" si="1206"/>
        <v>6404.9076712036995</v>
      </c>
    </row>
    <row r="4473" spans="253:270" x14ac:dyDescent="0.3">
      <c r="IS4473" s="74">
        <v>4471</v>
      </c>
      <c r="IT4473" s="90" t="str">
        <f t="shared" si="1192"/>
        <v>2016-05-19</v>
      </c>
      <c r="IU4473" s="101">
        <f t="shared" si="1193"/>
        <v>1.12039</v>
      </c>
      <c r="IV4473" s="102">
        <f t="shared" si="1194"/>
        <v>1.1238999999999999</v>
      </c>
      <c r="IW4473" s="102">
        <f t="shared" si="1195"/>
        <v>1.11972</v>
      </c>
      <c r="IX4473" s="103">
        <f t="shared" si="1196"/>
        <v>1.1224700000000001</v>
      </c>
      <c r="IY4473" s="112">
        <f t="shared" si="1197"/>
        <v>16706</v>
      </c>
      <c r="IZ4473" s="104">
        <f t="shared" ca="1" si="1198"/>
        <v>1.1324009090909091</v>
      </c>
      <c r="JA4473" s="102">
        <f t="shared" ca="1" si="1199"/>
        <v>1.1353652380952379</v>
      </c>
      <c r="JB4473" s="102">
        <f t="shared" ca="1" si="1200"/>
        <v>1.1315039215686276</v>
      </c>
      <c r="JC4473" s="103">
        <f t="shared" ca="1" si="1201"/>
        <v>1.1105792039800997</v>
      </c>
      <c r="JD4473" s="104">
        <f t="shared" si="1202"/>
        <v>4.1799999999998505E-3</v>
      </c>
      <c r="JE4473" s="102">
        <f t="shared" si="1203"/>
        <v>-2.0800000000000818E-3</v>
      </c>
      <c r="JF4473" s="66">
        <f t="shared" ca="1" si="1208"/>
        <v>7.5647619047619049E-3</v>
      </c>
      <c r="JG4473" s="66">
        <f t="shared" ca="1" si="1207"/>
        <v>3.0952380952388117E-4</v>
      </c>
      <c r="JH4473" s="66">
        <f t="shared" ca="1" si="1204"/>
        <v>2.4668576870327768E-3</v>
      </c>
      <c r="JI4473" s="80">
        <f t="shared" ca="1" si="1205"/>
        <v>4.9035336881054952E-3</v>
      </c>
      <c r="JJ4473" s="118">
        <f t="shared" ca="1" si="1206"/>
        <v>5789.2236223573072</v>
      </c>
    </row>
    <row r="4474" spans="253:270" x14ac:dyDescent="0.3">
      <c r="IS4474" s="74">
        <v>4472</v>
      </c>
      <c r="IT4474" s="90" t="str">
        <f t="shared" si="1192"/>
        <v>2016-05-22</v>
      </c>
      <c r="IU4474" s="101">
        <f t="shared" si="1193"/>
        <v>1.12127</v>
      </c>
      <c r="IV4474" s="102">
        <f t="shared" si="1194"/>
        <v>1.1244499999999999</v>
      </c>
      <c r="IW4474" s="102">
        <f t="shared" si="1195"/>
        <v>1.1188400000000001</v>
      </c>
      <c r="IX4474" s="103">
        <f t="shared" si="1196"/>
        <v>1.1221000000000001</v>
      </c>
      <c r="IY4474" s="112">
        <f t="shared" si="1197"/>
        <v>18179</v>
      </c>
      <c r="IZ4474" s="104">
        <f t="shared" ca="1" si="1198"/>
        <v>1.1307181818181817</v>
      </c>
      <c r="JA4474" s="102">
        <f t="shared" ca="1" si="1199"/>
        <v>1.1353247619047617</v>
      </c>
      <c r="JB4474" s="102">
        <f t="shared" ca="1" si="1200"/>
        <v>1.1316392156862747</v>
      </c>
      <c r="JC4474" s="103">
        <f t="shared" ca="1" si="1201"/>
        <v>1.1106134328358213</v>
      </c>
      <c r="JD4474" s="104">
        <f t="shared" si="1202"/>
        <v>5.6099999999998929E-3</v>
      </c>
      <c r="JE4474" s="102">
        <f t="shared" si="1203"/>
        <v>-8.3000000000010843E-4</v>
      </c>
      <c r="JF4474" s="66">
        <f t="shared" ca="1" si="1208"/>
        <v>7.4004761904761822E-3</v>
      </c>
      <c r="JG4474" s="66">
        <f t="shared" ca="1" si="1207"/>
        <v>-1.0476190476132225E-5</v>
      </c>
      <c r="JH4474" s="66">
        <f t="shared" ca="1" si="1204"/>
        <v>2.4766691844962368E-3</v>
      </c>
      <c r="JI4474" s="80">
        <f t="shared" ca="1" si="1205"/>
        <v>4.7456440941647405E-3</v>
      </c>
      <c r="JJ4474" s="118">
        <f t="shared" ca="1" si="1206"/>
        <v>5958.0296142561883</v>
      </c>
    </row>
    <row r="4475" spans="253:270" x14ac:dyDescent="0.3">
      <c r="IS4475" s="74">
        <v>4473</v>
      </c>
      <c r="IT4475" s="90" t="str">
        <f t="shared" si="1192"/>
        <v>2016-05-23</v>
      </c>
      <c r="IU4475" s="101">
        <f t="shared" si="1193"/>
        <v>1.1219600000000001</v>
      </c>
      <c r="IV4475" s="102">
        <f t="shared" si="1194"/>
        <v>1.1228</v>
      </c>
      <c r="IW4475" s="102">
        <f t="shared" si="1195"/>
        <v>1.11334</v>
      </c>
      <c r="IX4475" s="103">
        <f t="shared" si="1196"/>
        <v>1.1141799999999999</v>
      </c>
      <c r="IY4475" s="112">
        <f t="shared" si="1197"/>
        <v>21007</v>
      </c>
      <c r="IZ4475" s="104">
        <f t="shared" ca="1" si="1198"/>
        <v>1.1285281818181818</v>
      </c>
      <c r="JA4475" s="102">
        <f t="shared" ca="1" si="1199"/>
        <v>1.1347047619047619</v>
      </c>
      <c r="JB4475" s="102">
        <f t="shared" ca="1" si="1200"/>
        <v>1.1317121568627453</v>
      </c>
      <c r="JC4475" s="103">
        <f t="shared" ca="1" si="1201"/>
        <v>1.1106281094527366</v>
      </c>
      <c r="JD4475" s="104">
        <f t="shared" si="1202"/>
        <v>9.4600000000000239E-3</v>
      </c>
      <c r="JE4475" s="102">
        <f t="shared" si="1203"/>
        <v>7.7800000000001202E-3</v>
      </c>
      <c r="JF4475" s="66">
        <f t="shared" ca="1" si="1208"/>
        <v>7.5799999999999939E-3</v>
      </c>
      <c r="JG4475" s="66">
        <f t="shared" ca="1" si="1207"/>
        <v>5.9809523809529704E-4</v>
      </c>
      <c r="JH4475" s="66">
        <f t="shared" ca="1" si="1204"/>
        <v>2.4828056326510859E-3</v>
      </c>
      <c r="JI4475" s="80">
        <f t="shared" ca="1" si="1205"/>
        <v>4.8841947418836618E-3</v>
      </c>
      <c r="JJ4475" s="118">
        <f t="shared" ca="1" si="1206"/>
        <v>5987.7571136194792</v>
      </c>
    </row>
    <row r="4476" spans="253:270" x14ac:dyDescent="0.3">
      <c r="IS4476" s="74">
        <v>4474</v>
      </c>
      <c r="IT4476" s="90" t="str">
        <f t="shared" si="1192"/>
        <v>2016-05-24</v>
      </c>
      <c r="IU4476" s="101">
        <f t="shared" si="1193"/>
        <v>1.11419</v>
      </c>
      <c r="IV4476" s="102">
        <f t="shared" si="1194"/>
        <v>1.11676</v>
      </c>
      <c r="IW4476" s="102">
        <f t="shared" si="1195"/>
        <v>1.1129800000000001</v>
      </c>
      <c r="IX4476" s="103">
        <f t="shared" si="1196"/>
        <v>1.1155299999999999</v>
      </c>
      <c r="IY4476" s="112">
        <f t="shared" si="1197"/>
        <v>18219</v>
      </c>
      <c r="IZ4476" s="104">
        <f t="shared" ca="1" si="1198"/>
        <v>1.1265390909090909</v>
      </c>
      <c r="JA4476" s="102">
        <f t="shared" ca="1" si="1199"/>
        <v>1.1340076190476189</v>
      </c>
      <c r="JB4476" s="102">
        <f t="shared" ca="1" si="1200"/>
        <v>1.1318015686274512</v>
      </c>
      <c r="JC4476" s="103">
        <f t="shared" ca="1" si="1201"/>
        <v>1.1106663681592042</v>
      </c>
      <c r="JD4476" s="104">
        <f t="shared" si="1202"/>
        <v>3.7799999999998946E-3</v>
      </c>
      <c r="JE4476" s="102">
        <f t="shared" si="1203"/>
        <v>-1.3399999999998968E-3</v>
      </c>
      <c r="JF4476" s="66">
        <f t="shared" ca="1" si="1208"/>
        <v>7.3619047619047544E-3</v>
      </c>
      <c r="JG4476" s="66">
        <f t="shared" ca="1" si="1207"/>
        <v>6.738095238095818E-4</v>
      </c>
      <c r="JH4476" s="66">
        <f t="shared" ca="1" si="1204"/>
        <v>2.6029609862024054E-3</v>
      </c>
      <c r="JI4476" s="80">
        <f t="shared" ca="1" si="1205"/>
        <v>4.8410491544808552E-3</v>
      </c>
      <c r="JJ4476" s="118">
        <f t="shared" ca="1" si="1206"/>
        <v>6144.3909170475636</v>
      </c>
    </row>
    <row r="4477" spans="253:270" x14ac:dyDescent="0.3">
      <c r="IS4477" s="74">
        <v>4475</v>
      </c>
      <c r="IT4477" s="90" t="str">
        <f t="shared" si="1192"/>
        <v>2016-05-25</v>
      </c>
      <c r="IU4477" s="101">
        <f t="shared" si="1193"/>
        <v>1.1158699999999999</v>
      </c>
      <c r="IV4477" s="102">
        <f t="shared" si="1194"/>
        <v>1.12175</v>
      </c>
      <c r="IW4477" s="102">
        <f t="shared" si="1195"/>
        <v>1.11504</v>
      </c>
      <c r="IX4477" s="103">
        <f t="shared" si="1196"/>
        <v>1.11944</v>
      </c>
      <c r="IY4477" s="112">
        <f t="shared" si="1197"/>
        <v>20905</v>
      </c>
      <c r="IZ4477" s="104">
        <f t="shared" ca="1" si="1198"/>
        <v>1.1244236363636362</v>
      </c>
      <c r="JA4477" s="102">
        <f t="shared" ca="1" si="1199"/>
        <v>1.1333909523809522</v>
      </c>
      <c r="JB4477" s="102">
        <f t="shared" ca="1" si="1200"/>
        <v>1.1317388235294117</v>
      </c>
      <c r="JC4477" s="103">
        <f t="shared" ca="1" si="1201"/>
        <v>1.1107497014925376</v>
      </c>
      <c r="JD4477" s="104">
        <f t="shared" si="1202"/>
        <v>6.7099999999999937E-3</v>
      </c>
      <c r="JE4477" s="102">
        <f t="shared" si="1203"/>
        <v>-3.5700000000000731E-3</v>
      </c>
      <c r="JF4477" s="66">
        <f t="shared" ca="1" si="1208"/>
        <v>7.2533333333333234E-3</v>
      </c>
      <c r="JG4477" s="66">
        <f t="shared" ca="1" si="1207"/>
        <v>6.0952380952386932E-4</v>
      </c>
      <c r="JH4477" s="66">
        <f t="shared" ca="1" si="1204"/>
        <v>2.5802386994291686E-3</v>
      </c>
      <c r="JI4477" s="80">
        <f t="shared" ca="1" si="1205"/>
        <v>4.8877879661268142E-3</v>
      </c>
      <c r="JJ4477" s="118">
        <f t="shared" ca="1" si="1206"/>
        <v>5813.454713439799</v>
      </c>
    </row>
    <row r="4478" spans="253:270" x14ac:dyDescent="0.3">
      <c r="IS4478" s="74">
        <v>4476</v>
      </c>
      <c r="IT4478" s="90" t="str">
        <f t="shared" si="1192"/>
        <v>2016-05-26</v>
      </c>
      <c r="IU4478" s="101">
        <f t="shared" si="1193"/>
        <v>1.1195299999999999</v>
      </c>
      <c r="IV4478" s="102">
        <f t="shared" si="1194"/>
        <v>1.12016</v>
      </c>
      <c r="IW4478" s="102">
        <f t="shared" si="1195"/>
        <v>1.1112</v>
      </c>
      <c r="IX4478" s="103">
        <f t="shared" si="1196"/>
        <v>1.1115699999999999</v>
      </c>
      <c r="IY4478" s="112">
        <f t="shared" si="1197"/>
        <v>20890</v>
      </c>
      <c r="IZ4478" s="104">
        <f t="shared" ca="1" si="1198"/>
        <v>1.1220363636363635</v>
      </c>
      <c r="JA4478" s="102">
        <f t="shared" ca="1" si="1199"/>
        <v>1.1322595238095237</v>
      </c>
      <c r="JB4478" s="102">
        <f t="shared" ca="1" si="1200"/>
        <v>1.1313394117647058</v>
      </c>
      <c r="JC4478" s="103">
        <f t="shared" ca="1" si="1201"/>
        <v>1.110746666666667</v>
      </c>
      <c r="JD4478" s="104">
        <f t="shared" si="1202"/>
        <v>8.960000000000079E-3</v>
      </c>
      <c r="JE4478" s="102">
        <f t="shared" si="1203"/>
        <v>7.9599999999999671E-3</v>
      </c>
      <c r="JF4478" s="66">
        <f t="shared" ca="1" si="1208"/>
        <v>7.3376190476190503E-3</v>
      </c>
      <c r="JG4478" s="66">
        <f t="shared" ca="1" si="1207"/>
        <v>1.1266666666667202E-3</v>
      </c>
      <c r="JH4478" s="66">
        <f t="shared" ca="1" si="1204"/>
        <v>2.6055780909826532E-3</v>
      </c>
      <c r="JI4478" s="80">
        <f t="shared" ca="1" si="1205"/>
        <v>5.0605686988277861E-3</v>
      </c>
      <c r="JJ4478" s="118">
        <f t="shared" ca="1" si="1206"/>
        <v>5337.8708045084404</v>
      </c>
    </row>
    <row r="4479" spans="253:270" x14ac:dyDescent="0.3">
      <c r="IS4479" s="74">
        <v>4477</v>
      </c>
      <c r="IT4479" s="90" t="str">
        <f t="shared" si="1192"/>
        <v>2016-05-29</v>
      </c>
      <c r="IU4479" s="101">
        <f t="shared" si="1193"/>
        <v>1.11168</v>
      </c>
      <c r="IV4479" s="102">
        <f t="shared" si="1194"/>
        <v>1.1145400000000001</v>
      </c>
      <c r="IW4479" s="102">
        <f t="shared" si="1195"/>
        <v>1.1098699999999999</v>
      </c>
      <c r="IX4479" s="103">
        <f t="shared" si="1196"/>
        <v>1.1140000000000001</v>
      </c>
      <c r="IY4479" s="112">
        <f t="shared" si="1197"/>
        <v>10954</v>
      </c>
      <c r="IZ4479" s="104">
        <f t="shared" ca="1" si="1198"/>
        <v>1.1204627272727274</v>
      </c>
      <c r="JA4479" s="102">
        <f t="shared" ca="1" si="1199"/>
        <v>1.1307609523809523</v>
      </c>
      <c r="JB4479" s="102">
        <f t="shared" ca="1" si="1200"/>
        <v>1.1310780392156863</v>
      </c>
      <c r="JC4479" s="103">
        <f t="shared" ca="1" si="1201"/>
        <v>1.1106958208955224</v>
      </c>
      <c r="JD4479" s="104">
        <f t="shared" si="1202"/>
        <v>4.670000000000174E-3</v>
      </c>
      <c r="JE4479" s="102">
        <f t="shared" si="1203"/>
        <v>-2.3200000000000998E-3</v>
      </c>
      <c r="JF4479" s="66">
        <f t="shared" ca="1" si="1208"/>
        <v>7.0395238095238158E-3</v>
      </c>
      <c r="JG4479" s="66">
        <f t="shared" ca="1" si="1207"/>
        <v>1.4866666666667101E-3</v>
      </c>
      <c r="JH4479" s="66">
        <f t="shared" ca="1" si="1204"/>
        <v>2.5346615744616221E-3</v>
      </c>
      <c r="JI4479" s="80">
        <f t="shared" ca="1" si="1205"/>
        <v>4.5029496505685773E-3</v>
      </c>
      <c r="JJ4479" s="118">
        <f t="shared" ca="1" si="1206"/>
        <v>5407.6760358626825</v>
      </c>
    </row>
    <row r="4480" spans="253:270" x14ac:dyDescent="0.3">
      <c r="IS4480" s="74">
        <v>4478</v>
      </c>
      <c r="IT4480" s="90" t="str">
        <f t="shared" si="1192"/>
        <v>2016-05-30</v>
      </c>
      <c r="IU4480" s="101">
        <f t="shared" si="1193"/>
        <v>1.1140099999999999</v>
      </c>
      <c r="IV4480" s="102">
        <f t="shared" si="1194"/>
        <v>1.11741</v>
      </c>
      <c r="IW4480" s="102">
        <f t="shared" si="1195"/>
        <v>1.1123000000000001</v>
      </c>
      <c r="IX4480" s="103">
        <f t="shared" si="1196"/>
        <v>1.1133</v>
      </c>
      <c r="IY4480" s="112">
        <f t="shared" si="1197"/>
        <v>21823</v>
      </c>
      <c r="IZ4480" s="104">
        <f t="shared" ca="1" si="1198"/>
        <v>1.1187400000000001</v>
      </c>
      <c r="JA4480" s="102">
        <f t="shared" ca="1" si="1199"/>
        <v>1.1288480952380953</v>
      </c>
      <c r="JB4480" s="102">
        <f t="shared" ca="1" si="1200"/>
        <v>1.1308641176470586</v>
      </c>
      <c r="JC4480" s="103">
        <f t="shared" ca="1" si="1201"/>
        <v>1.1105675621890547</v>
      </c>
      <c r="JD4480" s="104">
        <f t="shared" si="1202"/>
        <v>5.1099999999999479E-3</v>
      </c>
      <c r="JE4480" s="102">
        <f t="shared" si="1203"/>
        <v>7.0999999999998842E-4</v>
      </c>
      <c r="JF4480" s="66">
        <f t="shared" ca="1" si="1208"/>
        <v>6.8623809523809505E-3</v>
      </c>
      <c r="JG4480" s="66">
        <f t="shared" ca="1" si="1207"/>
        <v>1.8523809523809916E-3</v>
      </c>
      <c r="JH4480" s="66">
        <f t="shared" ca="1" si="1204"/>
        <v>2.5333300214801331E-3</v>
      </c>
      <c r="JI4480" s="80">
        <f t="shared" ca="1" si="1205"/>
        <v>4.0946363345257279E-3</v>
      </c>
      <c r="JJ4480" s="118">
        <f t="shared" ca="1" si="1206"/>
        <v>5392.8137069626773</v>
      </c>
    </row>
    <row r="4481" spans="253:270" x14ac:dyDescent="0.3">
      <c r="IS4481" s="74">
        <v>4479</v>
      </c>
      <c r="IT4481" s="90" t="str">
        <f t="shared" si="1192"/>
        <v>2016-05-31</v>
      </c>
      <c r="IU4481" s="101">
        <f t="shared" si="1193"/>
        <v>1.11328</v>
      </c>
      <c r="IV4481" s="102">
        <f t="shared" si="1194"/>
        <v>1.11947</v>
      </c>
      <c r="IW4481" s="102">
        <f t="shared" si="1195"/>
        <v>1.1114999999999999</v>
      </c>
      <c r="IX4481" s="103">
        <f t="shared" si="1196"/>
        <v>1.1188199999999999</v>
      </c>
      <c r="IY4481" s="112">
        <f t="shared" si="1197"/>
        <v>24169</v>
      </c>
      <c r="IZ4481" s="104">
        <f t="shared" ca="1" si="1198"/>
        <v>1.1175927272727273</v>
      </c>
      <c r="JA4481" s="102">
        <f t="shared" ca="1" si="1199"/>
        <v>1.127375238095238</v>
      </c>
      <c r="JB4481" s="102">
        <f t="shared" ca="1" si="1200"/>
        <v>1.1308056862745097</v>
      </c>
      <c r="JC4481" s="103">
        <f t="shared" ca="1" si="1201"/>
        <v>1.1103516417910451</v>
      </c>
      <c r="JD4481" s="104">
        <f t="shared" si="1202"/>
        <v>7.9700000000000326E-3</v>
      </c>
      <c r="JE4481" s="102">
        <f t="shared" si="1203"/>
        <v>-5.5399999999998784E-3</v>
      </c>
      <c r="JF4481" s="66">
        <f t="shared" ca="1" si="1208"/>
        <v>6.6685714285714256E-3</v>
      </c>
      <c r="JG4481" s="66">
        <f t="shared" ca="1" si="1207"/>
        <v>1.4195238095238572E-3</v>
      </c>
      <c r="JH4481" s="66">
        <f t="shared" ca="1" si="1204"/>
        <v>2.2720166953492352E-3</v>
      </c>
      <c r="JI4481" s="80">
        <f t="shared" ca="1" si="1205"/>
        <v>4.3639087723327512E-3</v>
      </c>
      <c r="JJ4481" s="118">
        <f t="shared" ca="1" si="1206"/>
        <v>5037.1020611660406</v>
      </c>
    </row>
    <row r="4482" spans="253:270" x14ac:dyDescent="0.3">
      <c r="IS4482" s="74">
        <v>4480</v>
      </c>
      <c r="IT4482" s="90" t="str">
        <f t="shared" si="1192"/>
        <v>2016-06-01</v>
      </c>
      <c r="IU4482" s="101">
        <f t="shared" si="1193"/>
        <v>1.1188899999999999</v>
      </c>
      <c r="IV4482" s="102">
        <f t="shared" si="1194"/>
        <v>1.1221099999999999</v>
      </c>
      <c r="IW4482" s="102">
        <f t="shared" si="1195"/>
        <v>1.1146100000000001</v>
      </c>
      <c r="IX4482" s="103">
        <f t="shared" si="1196"/>
        <v>1.1153</v>
      </c>
      <c r="IY4482" s="112">
        <f t="shared" si="1197"/>
        <v>27817</v>
      </c>
      <c r="IZ4482" s="104">
        <f t="shared" ca="1" si="1198"/>
        <v>1.1170045454545454</v>
      </c>
      <c r="JA4482" s="102">
        <f t="shared" ca="1" si="1199"/>
        <v>1.1257761904761905</v>
      </c>
      <c r="JB4482" s="102">
        <f t="shared" ca="1" si="1200"/>
        <v>1.1307486274509801</v>
      </c>
      <c r="JC4482" s="103">
        <f t="shared" ca="1" si="1201"/>
        <v>1.1101697512437811</v>
      </c>
      <c r="JD4482" s="104">
        <f t="shared" si="1202"/>
        <v>7.4999999999998401E-3</v>
      </c>
      <c r="JE4482" s="102">
        <f t="shared" si="1203"/>
        <v>3.5899999999999821E-3</v>
      </c>
      <c r="JF4482" s="66">
        <f t="shared" ca="1" si="1208"/>
        <v>6.7271428571428465E-3</v>
      </c>
      <c r="JG4482" s="66">
        <f t="shared" ca="1" si="1207"/>
        <v>1.5433333333333781E-3</v>
      </c>
      <c r="JH4482" s="66">
        <f t="shared" ca="1" si="1204"/>
        <v>2.2768360311900462E-3</v>
      </c>
      <c r="JI4482" s="80">
        <f t="shared" ca="1" si="1205"/>
        <v>4.3867889692025949E-3</v>
      </c>
      <c r="JJ4482" s="118">
        <f t="shared" ca="1" si="1206"/>
        <v>4433.0204201369834</v>
      </c>
    </row>
    <row r="4483" spans="253:270" x14ac:dyDescent="0.3">
      <c r="IS4483" s="74">
        <v>4481</v>
      </c>
      <c r="IT4483" s="90" t="str">
        <f t="shared" ref="IT4483:IT4546" si="1209">IF(INDEX(data_no_header,IS4483,1)="","",INDEX(data_no_header,IS4483,1))</f>
        <v>2016-06-02</v>
      </c>
      <c r="IU4483" s="101">
        <f t="shared" ref="IU4483:IU4546" si="1210">IF($IT4483&lt;&gt;"",VLOOKUP($IT4483,data_no_header,CODE(open_col)-64),"")</f>
        <v>1.1157999999999999</v>
      </c>
      <c r="IV4483" s="102">
        <f t="shared" ref="IV4483:IV4546" si="1211">IF($IT4483&lt;&gt;"",VLOOKUP($IT4483,data_no_header,CODE(high_col)-64),"")</f>
        <v>1.1375200000000001</v>
      </c>
      <c r="IW4483" s="102">
        <f t="shared" ref="IW4483:IW4546" si="1212">IF($IT4483&lt;&gt;"",VLOOKUP($IT4483,data_no_header,CODE(low_col)-64),"")</f>
        <v>1.11375</v>
      </c>
      <c r="IX4483" s="103">
        <f t="shared" ref="IX4483:IX4546" si="1213">IF($IT4483&lt;&gt;"",VLOOKUP($IT4483,data_no_header,CODE(close_col)-64),"")</f>
        <v>1.1368400000000001</v>
      </c>
      <c r="IY4483" s="112">
        <f t="shared" ref="IY4483:IY4546" si="1214">IF($IT4483&lt;&gt;"",VLOOKUP($IT4483,data_no_header,CODE(volume_col)-64),"")</f>
        <v>36515</v>
      </c>
      <c r="IZ4483" s="104">
        <f t="shared" ref="IZ4483:IZ4546" ca="1" si="1215">IF(IT4483&lt;&gt;"",IF($IS4483&gt;=IZ$1,AVERAGE(INDIRECT(CONCATENATE("IX",$IS4483+2,":IX",$IS4483+2-IZ$1))),""),"")</f>
        <v>1.1185045454545453</v>
      </c>
      <c r="JA4483" s="102">
        <f t="shared" ref="JA4483:JA4546" ca="1" si="1216">IF(IU4483&lt;&gt;"",IF($IS4483&gt;=JA$1,AVERAGE(INDIRECT(CONCATENATE("IX",$IS4483+2,":IX",$IS4483+2-JA$1))),""),"")</f>
        <v>1.1255947619047619</v>
      </c>
      <c r="JB4483" s="102">
        <f t="shared" ref="JB4483:JB4546" ca="1" si="1217">IF(IV4483&lt;&gt;"",IF($IS4483&gt;=JB$1,AVERAGE(INDIRECT(CONCATENATE("IX",$IS4483+2,":IX",$IS4483+2-JB$1))),""),"")</f>
        <v>1.1311254901960783</v>
      </c>
      <c r="JC4483" s="103">
        <f t="shared" ref="JC4483:JC4546" ca="1" si="1218">IF(IW4483&lt;&gt;"",IF($IS4483&gt;=JC$1,AVERAGE(INDIRECT(CONCATENATE("IX",$IS4483+2,":IX",$IS4483+2-JC$1))),""),"")</f>
        <v>1.1101958208955225</v>
      </c>
      <c r="JD4483" s="104">
        <f t="shared" si="1202"/>
        <v>2.3770000000000069E-2</v>
      </c>
      <c r="JE4483" s="102">
        <f t="shared" si="1203"/>
        <v>-2.104000000000017E-2</v>
      </c>
      <c r="JF4483" s="66">
        <f t="shared" ca="1" si="1208"/>
        <v>7.3447619047619017E-3</v>
      </c>
      <c r="JG4483" s="66">
        <f t="shared" ca="1" si="1207"/>
        <v>1.5142857142860127E-4</v>
      </c>
      <c r="JH4483" s="66">
        <f t="shared" ca="1" si="1204"/>
        <v>4.2242154741303495E-3</v>
      </c>
      <c r="JI4483" s="80">
        <f t="shared" ca="1" si="1205"/>
        <v>6.2840147052920705E-3</v>
      </c>
      <c r="JJ4483" s="118">
        <f t="shared" ca="1" si="1206"/>
        <v>5470.9795986374766</v>
      </c>
    </row>
    <row r="4484" spans="253:270" x14ac:dyDescent="0.3">
      <c r="IS4484" s="74">
        <v>4482</v>
      </c>
      <c r="IT4484" s="90" t="str">
        <f t="shared" si="1209"/>
        <v>2016-06-05</v>
      </c>
      <c r="IU4484" s="101">
        <f t="shared" si="1210"/>
        <v>1.13592</v>
      </c>
      <c r="IV4484" s="102">
        <f t="shared" si="1211"/>
        <v>1.1393599999999999</v>
      </c>
      <c r="IW4484" s="102">
        <f t="shared" si="1212"/>
        <v>1.1327700000000001</v>
      </c>
      <c r="IX4484" s="103">
        <f t="shared" si="1213"/>
        <v>1.13565</v>
      </c>
      <c r="IY4484" s="112">
        <f t="shared" si="1214"/>
        <v>29276</v>
      </c>
      <c r="IZ4484" s="104">
        <f t="shared" ca="1" si="1215"/>
        <v>1.1197027272727271</v>
      </c>
      <c r="JA4484" s="102">
        <f t="shared" ca="1" si="1216"/>
        <v>1.1253585714285712</v>
      </c>
      <c r="JB4484" s="102">
        <f t="shared" ca="1" si="1217"/>
        <v>1.1314866666666665</v>
      </c>
      <c r="JC4484" s="103">
        <f t="shared" ca="1" si="1218"/>
        <v>1.1102496019900499</v>
      </c>
      <c r="JD4484" s="104">
        <f t="shared" ref="JD4484:JD4547" si="1219">IF(IV4484&lt;&gt;"",IV4484-IW4484,"")</f>
        <v>6.5899999999998737E-3</v>
      </c>
      <c r="JE4484" s="102">
        <f t="shared" ref="JE4484:JE4547" si="1220">IF(IU4484&lt;&gt;"",IU4484-IX4484,"")</f>
        <v>2.6999999999999247E-4</v>
      </c>
      <c r="JF4484" s="66">
        <f t="shared" ca="1" si="1208"/>
        <v>7.1933333333333216E-3</v>
      </c>
      <c r="JG4484" s="66">
        <f t="shared" ca="1" si="1207"/>
        <v>1.6476190476192679E-4</v>
      </c>
      <c r="JH4484" s="66">
        <f t="shared" ref="JH4484:JH4547" ca="1" si="1221">IF(IT4484&lt;&gt;"",IF($IS4484&gt;=JH$1,_xlfn.STDEV.P(INDIRECT(CONCATENATE("JD",$IS4484+2,":JD",$IS4484+2-JH$1))),""),"")</f>
        <v>4.1914326830462317E-3</v>
      </c>
      <c r="JI4484" s="80">
        <f t="shared" ref="JI4484:JI4547" ca="1" si="1222">IF(IU4484&lt;&gt;"",IF($IS4484&gt;=JI$1,_xlfn.STDEV.P(INDIRECT(CONCATENATE("JE",$IS4484+2,":JE",$IS4484+2-JI$1))),""),"")</f>
        <v>6.2839550929313457E-3</v>
      </c>
      <c r="JJ4484" s="118">
        <f t="shared" ref="JJ4484:JJ4547" ca="1" si="1223">IF(IU4484&lt;&gt;"",IF($IS4484&gt;=JJ$1,_xlfn.STDEV.P(INDIRECT(CONCATENATE("IY",$IS4484+2,":IY",$IS4484+2-JJ$1))),""),"")</f>
        <v>5263.6513119494202</v>
      </c>
    </row>
    <row r="4485" spans="253:270" x14ac:dyDescent="0.3">
      <c r="IS4485" s="74">
        <v>4483</v>
      </c>
      <c r="IT4485" s="90" t="str">
        <f t="shared" si="1209"/>
        <v>2016-06-06</v>
      </c>
      <c r="IU4485" s="101">
        <f t="shared" si="1210"/>
        <v>1.1357600000000001</v>
      </c>
      <c r="IV4485" s="102">
        <f t="shared" si="1211"/>
        <v>1.13812</v>
      </c>
      <c r="IW4485" s="102">
        <f t="shared" si="1212"/>
        <v>1.1339600000000001</v>
      </c>
      <c r="IX4485" s="103">
        <f t="shared" si="1213"/>
        <v>1.1359699999999999</v>
      </c>
      <c r="IY4485" s="112">
        <f t="shared" si="1214"/>
        <v>19976</v>
      </c>
      <c r="IZ4485" s="104">
        <f t="shared" ca="1" si="1215"/>
        <v>1.1209636363636362</v>
      </c>
      <c r="JA4485" s="102">
        <f t="shared" ca="1" si="1216"/>
        <v>1.1252490476190475</v>
      </c>
      <c r="JB4485" s="102">
        <f t="shared" ca="1" si="1217"/>
        <v>1.1318068627450977</v>
      </c>
      <c r="JC4485" s="103">
        <f t="shared" ca="1" si="1218"/>
        <v>1.1103347761194031</v>
      </c>
      <c r="JD4485" s="104">
        <f t="shared" si="1219"/>
        <v>4.1599999999999415E-3</v>
      </c>
      <c r="JE4485" s="102">
        <f t="shared" si="1220"/>
        <v>-2.0999999999982144E-4</v>
      </c>
      <c r="JF4485" s="66">
        <f t="shared" ca="1" si="1208"/>
        <v>7.1795238095237919E-3</v>
      </c>
      <c r="JG4485" s="66">
        <f t="shared" ca="1" si="1207"/>
        <v>7.1904761904788874E-5</v>
      </c>
      <c r="JH4485" s="66">
        <f t="shared" ca="1" si="1221"/>
        <v>4.2009154061267828E-3</v>
      </c>
      <c r="JI4485" s="80">
        <f t="shared" ca="1" si="1222"/>
        <v>6.2743921117413871E-3</v>
      </c>
      <c r="JJ4485" s="118">
        <f t="shared" ca="1" si="1223"/>
        <v>5276.7637500147175</v>
      </c>
    </row>
    <row r="4486" spans="253:270" x14ac:dyDescent="0.3">
      <c r="IS4486" s="74">
        <v>4484</v>
      </c>
      <c r="IT4486" s="90" t="str">
        <f t="shared" si="1209"/>
        <v>2016-06-07</v>
      </c>
      <c r="IU4486" s="101">
        <f t="shared" si="1210"/>
        <v>1.13605</v>
      </c>
      <c r="IV4486" s="102">
        <f t="shared" si="1211"/>
        <v>1.14113</v>
      </c>
      <c r="IW4486" s="102">
        <f t="shared" si="1212"/>
        <v>1.1355200000000001</v>
      </c>
      <c r="IX4486" s="103">
        <f t="shared" si="1213"/>
        <v>1.13971</v>
      </c>
      <c r="IY4486" s="112">
        <f t="shared" si="1214"/>
        <v>19186</v>
      </c>
      <c r="IZ4486" s="104">
        <f t="shared" ca="1" si="1215"/>
        <v>1.1232845454545455</v>
      </c>
      <c r="JA4486" s="102">
        <f t="shared" ca="1" si="1216"/>
        <v>1.1253585714285717</v>
      </c>
      <c r="JB4486" s="102">
        <f t="shared" ca="1" si="1217"/>
        <v>1.132009607843137</v>
      </c>
      <c r="JC4486" s="103">
        <f t="shared" ca="1" si="1218"/>
        <v>1.1104405472636818</v>
      </c>
      <c r="JD4486" s="104">
        <f t="shared" si="1219"/>
        <v>5.6099999999998929E-3</v>
      </c>
      <c r="JE4486" s="102">
        <f t="shared" si="1220"/>
        <v>-3.6599999999999966E-3</v>
      </c>
      <c r="JF4486" s="66">
        <f t="shared" ca="1" si="1208"/>
        <v>7.2042857142857004E-3</v>
      </c>
      <c r="JG4486" s="66">
        <f t="shared" ca="1" si="1207"/>
        <v>-1.4238095238092296E-4</v>
      </c>
      <c r="JH4486" s="66">
        <f t="shared" ca="1" si="1221"/>
        <v>4.1900444041613402E-3</v>
      </c>
      <c r="JI4486" s="80">
        <f t="shared" ca="1" si="1222"/>
        <v>6.3211691992345808E-3</v>
      </c>
      <c r="JJ4486" s="118">
        <f t="shared" ca="1" si="1223"/>
        <v>5304.0728995992349</v>
      </c>
    </row>
    <row r="4487" spans="253:270" x14ac:dyDescent="0.3">
      <c r="IS4487" s="74">
        <v>4485</v>
      </c>
      <c r="IT4487" s="90" t="str">
        <f t="shared" si="1209"/>
        <v>2016-06-08</v>
      </c>
      <c r="IU4487" s="101">
        <f t="shared" si="1210"/>
        <v>1.13978</v>
      </c>
      <c r="IV4487" s="102">
        <f t="shared" si="1211"/>
        <v>1.1416500000000001</v>
      </c>
      <c r="IW4487" s="102">
        <f t="shared" si="1212"/>
        <v>1.13063</v>
      </c>
      <c r="IX4487" s="103">
        <f t="shared" si="1213"/>
        <v>1.1317900000000001</v>
      </c>
      <c r="IY4487" s="112">
        <f t="shared" si="1214"/>
        <v>23002</v>
      </c>
      <c r="IZ4487" s="104">
        <f t="shared" ca="1" si="1215"/>
        <v>1.1247627272727274</v>
      </c>
      <c r="JA4487" s="102">
        <f t="shared" ca="1" si="1216"/>
        <v>1.1248385714285714</v>
      </c>
      <c r="JB4487" s="102">
        <f t="shared" ca="1" si="1217"/>
        <v>1.1319672549019606</v>
      </c>
      <c r="JC4487" s="103">
        <f t="shared" ca="1" si="1218"/>
        <v>1.110492935323383</v>
      </c>
      <c r="JD4487" s="104">
        <f t="shared" si="1219"/>
        <v>1.102000000000003E-2</v>
      </c>
      <c r="JE4487" s="102">
        <f t="shared" si="1220"/>
        <v>7.9899999999999416E-3</v>
      </c>
      <c r="JF4487" s="66">
        <f t="shared" ca="1" si="1208"/>
        <v>7.3609523809523673E-3</v>
      </c>
      <c r="JG4487" s="66">
        <f t="shared" ca="1" si="1207"/>
        <v>4.9190476190478073E-4</v>
      </c>
      <c r="JH4487" s="66">
        <f t="shared" ca="1" si="1221"/>
        <v>4.2675619277588077E-3</v>
      </c>
      <c r="JI4487" s="80">
        <f t="shared" ca="1" si="1222"/>
        <v>6.4360455317040979E-3</v>
      </c>
      <c r="JJ4487" s="118">
        <f t="shared" ca="1" si="1223"/>
        <v>5277.5915648734681</v>
      </c>
    </row>
    <row r="4488" spans="253:270" x14ac:dyDescent="0.3">
      <c r="IS4488" s="74">
        <v>4486</v>
      </c>
      <c r="IT4488" s="90" t="str">
        <f t="shared" si="1209"/>
        <v>2016-06-09</v>
      </c>
      <c r="IU4488" s="101">
        <f t="shared" si="1210"/>
        <v>1.1319999999999999</v>
      </c>
      <c r="IV4488" s="102">
        <f t="shared" si="1211"/>
        <v>1.1322300000000001</v>
      </c>
      <c r="IW4488" s="102">
        <f t="shared" si="1212"/>
        <v>1.1246100000000001</v>
      </c>
      <c r="IX4488" s="103">
        <f t="shared" si="1213"/>
        <v>1.12547</v>
      </c>
      <c r="IY4488" s="112">
        <f t="shared" si="1214"/>
        <v>23792</v>
      </c>
      <c r="IZ4488" s="104">
        <f t="shared" ca="1" si="1215"/>
        <v>1.125310909090909</v>
      </c>
      <c r="JA4488" s="102">
        <f t="shared" ca="1" si="1216"/>
        <v>1.12425</v>
      </c>
      <c r="JB4488" s="102">
        <f t="shared" ca="1" si="1217"/>
        <v>1.1317182352941173</v>
      </c>
      <c r="JC4488" s="103">
        <f t="shared" ca="1" si="1218"/>
        <v>1.1104621890547266</v>
      </c>
      <c r="JD4488" s="104">
        <f t="shared" si="1219"/>
        <v>7.6199999999999601E-3</v>
      </c>
      <c r="JE4488" s="102">
        <f t="shared" si="1220"/>
        <v>6.5299999999999248E-3</v>
      </c>
      <c r="JF4488" s="66">
        <f t="shared" ca="1" si="1208"/>
        <v>7.4452380952380838E-3</v>
      </c>
      <c r="JG4488" s="66">
        <f t="shared" ca="1" si="1207"/>
        <v>5.7380952380952938E-4</v>
      </c>
      <c r="JH4488" s="66">
        <f t="shared" ca="1" si="1221"/>
        <v>4.2543463703075424E-3</v>
      </c>
      <c r="JI4488" s="80">
        <f t="shared" ca="1" si="1222"/>
        <v>6.5010918322492735E-3</v>
      </c>
      <c r="JJ4488" s="118">
        <f t="shared" ca="1" si="1223"/>
        <v>5262.776721547445</v>
      </c>
    </row>
    <row r="4489" spans="253:270" x14ac:dyDescent="0.3">
      <c r="IS4489" s="74">
        <v>4487</v>
      </c>
      <c r="IT4489" s="90" t="str">
        <f t="shared" si="1209"/>
        <v>2016-06-12</v>
      </c>
      <c r="IU4489" s="101">
        <f t="shared" si="1210"/>
        <v>1.1255500000000001</v>
      </c>
      <c r="IV4489" s="102">
        <f t="shared" si="1211"/>
        <v>1.13036</v>
      </c>
      <c r="IW4489" s="102">
        <f t="shared" si="1212"/>
        <v>1.12331</v>
      </c>
      <c r="IX4489" s="103">
        <f t="shared" si="1213"/>
        <v>1.12947</v>
      </c>
      <c r="IY4489" s="112">
        <f t="shared" si="1214"/>
        <v>26677</v>
      </c>
      <c r="IZ4489" s="104">
        <f t="shared" ca="1" si="1215"/>
        <v>1.1269381818181818</v>
      </c>
      <c r="JA4489" s="102">
        <f t="shared" ca="1" si="1216"/>
        <v>1.1241623809523811</v>
      </c>
      <c r="JB4489" s="102">
        <f t="shared" ca="1" si="1217"/>
        <v>1.1315182352941173</v>
      </c>
      <c r="JC4489" s="103">
        <f t="shared" ca="1" si="1218"/>
        <v>1.1104950248756222</v>
      </c>
      <c r="JD4489" s="104">
        <f t="shared" si="1219"/>
        <v>7.0500000000000007E-3</v>
      </c>
      <c r="JE4489" s="102">
        <f t="shared" si="1220"/>
        <v>-3.9199999999999235E-3</v>
      </c>
      <c r="JF4489" s="66">
        <f t="shared" ca="1" si="1208"/>
        <v>7.3190476190476061E-3</v>
      </c>
      <c r="JG4489" s="66">
        <f t="shared" ca="1" si="1207"/>
        <v>8.2380952380963393E-5</v>
      </c>
      <c r="JH4489" s="66">
        <f t="shared" ca="1" si="1221"/>
        <v>4.2247940550110179E-3</v>
      </c>
      <c r="JI4489" s="80">
        <f t="shared" ca="1" si="1222"/>
        <v>6.4317900231968617E-3</v>
      </c>
      <c r="JJ4489" s="118">
        <f t="shared" ca="1" si="1223"/>
        <v>5295.4409827524332</v>
      </c>
    </row>
    <row r="4490" spans="253:270" x14ac:dyDescent="0.3">
      <c r="IS4490" s="74">
        <v>4488</v>
      </c>
      <c r="IT4490" s="90" t="str">
        <f t="shared" si="1209"/>
        <v>2016-06-13</v>
      </c>
      <c r="IU4490" s="101">
        <f t="shared" si="1210"/>
        <v>1.1294900000000001</v>
      </c>
      <c r="IV4490" s="102">
        <f t="shared" si="1211"/>
        <v>1.12991</v>
      </c>
      <c r="IW4490" s="102">
        <f t="shared" si="1212"/>
        <v>1.1189899999999999</v>
      </c>
      <c r="IX4490" s="103">
        <f t="shared" si="1213"/>
        <v>1.121</v>
      </c>
      <c r="IY4490" s="112">
        <f t="shared" si="1214"/>
        <v>26642</v>
      </c>
      <c r="IZ4490" s="104">
        <f t="shared" ca="1" si="1215"/>
        <v>1.1275745454545454</v>
      </c>
      <c r="JA4490" s="102">
        <f t="shared" ca="1" si="1216"/>
        <v>1.1236266666666668</v>
      </c>
      <c r="JB4490" s="102">
        <f t="shared" ca="1" si="1217"/>
        <v>1.1311603921568625</v>
      </c>
      <c r="JC4490" s="103">
        <f t="shared" ca="1" si="1218"/>
        <v>1.1105376119402988</v>
      </c>
      <c r="JD4490" s="104">
        <f t="shared" si="1219"/>
        <v>1.0920000000000041E-2</v>
      </c>
      <c r="JE4490" s="102">
        <f t="shared" si="1220"/>
        <v>8.4900000000001086E-3</v>
      </c>
      <c r="JF4490" s="66">
        <f t="shared" ca="1" si="1208"/>
        <v>7.6514285714285573E-3</v>
      </c>
      <c r="JG4490" s="66">
        <f t="shared" ca="1" si="1207"/>
        <v>5.1476190476191467E-4</v>
      </c>
      <c r="JH4490" s="66">
        <f t="shared" ca="1" si="1221"/>
        <v>4.2204460221463066E-3</v>
      </c>
      <c r="JI4490" s="80">
        <f t="shared" ca="1" si="1222"/>
        <v>6.6727460036348904E-3</v>
      </c>
      <c r="JJ4490" s="118">
        <f t="shared" ca="1" si="1223"/>
        <v>5191.2131123882109</v>
      </c>
    </row>
    <row r="4491" spans="253:270" x14ac:dyDescent="0.3">
      <c r="IS4491" s="74">
        <v>4489</v>
      </c>
      <c r="IT4491" s="90" t="str">
        <f t="shared" si="1209"/>
        <v>2016-06-14</v>
      </c>
      <c r="IU4491" s="101">
        <f t="shared" si="1210"/>
        <v>1.1210899999999999</v>
      </c>
      <c r="IV4491" s="102">
        <f t="shared" si="1211"/>
        <v>1.13001</v>
      </c>
      <c r="IW4491" s="102">
        <f t="shared" si="1212"/>
        <v>1.1190599999999999</v>
      </c>
      <c r="IX4491" s="103">
        <f t="shared" si="1213"/>
        <v>1.1261000000000001</v>
      </c>
      <c r="IY4491" s="112">
        <f t="shared" si="1214"/>
        <v>32548</v>
      </c>
      <c r="IZ4491" s="104">
        <f t="shared" ca="1" si="1215"/>
        <v>1.1287381818181819</v>
      </c>
      <c r="JA4491" s="102">
        <f t="shared" ca="1" si="1216"/>
        <v>1.123372380952381</v>
      </c>
      <c r="JB4491" s="102">
        <f t="shared" ca="1" si="1217"/>
        <v>1.1309147058823528</v>
      </c>
      <c r="JC4491" s="103">
        <f t="shared" ca="1" si="1218"/>
        <v>1.1105896517412936</v>
      </c>
      <c r="JD4491" s="104">
        <f t="shared" si="1219"/>
        <v>1.0950000000000015E-2</v>
      </c>
      <c r="JE4491" s="102">
        <f t="shared" si="1220"/>
        <v>-5.010000000000181E-3</v>
      </c>
      <c r="JF4491" s="66">
        <f t="shared" ca="1" si="1208"/>
        <v>7.9452380952380816E-3</v>
      </c>
      <c r="JG4491" s="66">
        <f t="shared" ca="1" si="1207"/>
        <v>2.3523809523809259E-4</v>
      </c>
      <c r="JH4491" s="66">
        <f t="shared" ca="1" si="1221"/>
        <v>4.2250845232995275E-3</v>
      </c>
      <c r="JI4491" s="80">
        <f t="shared" ca="1" si="1222"/>
        <v>6.7746000542978288E-3</v>
      </c>
      <c r="JJ4491" s="118">
        <f t="shared" ca="1" si="1223"/>
        <v>5519.7931950481416</v>
      </c>
    </row>
    <row r="4492" spans="253:270" x14ac:dyDescent="0.3">
      <c r="IS4492" s="74">
        <v>4490</v>
      </c>
      <c r="IT4492" s="90" t="str">
        <f t="shared" si="1209"/>
        <v>2016-06-15</v>
      </c>
      <c r="IU4492" s="101">
        <f t="shared" si="1210"/>
        <v>1.12618</v>
      </c>
      <c r="IV4492" s="102">
        <f t="shared" si="1211"/>
        <v>1.12957</v>
      </c>
      <c r="IW4492" s="102">
        <f t="shared" si="1212"/>
        <v>1.1131500000000001</v>
      </c>
      <c r="IX4492" s="103">
        <f t="shared" si="1213"/>
        <v>1.1227400000000001</v>
      </c>
      <c r="IY4492" s="112">
        <f t="shared" si="1214"/>
        <v>42350</v>
      </c>
      <c r="IZ4492" s="104">
        <f t="shared" ca="1" si="1215"/>
        <v>1.1290945454545456</v>
      </c>
      <c r="JA4492" s="102">
        <f t="shared" ca="1" si="1216"/>
        <v>1.1234185714285714</v>
      </c>
      <c r="JB4492" s="102">
        <f t="shared" ca="1" si="1217"/>
        <v>1.130575882352941</v>
      </c>
      <c r="JC4492" s="103">
        <f t="shared" ca="1" si="1218"/>
        <v>1.1106173134328361</v>
      </c>
      <c r="JD4492" s="104">
        <f t="shared" si="1219"/>
        <v>1.6419999999999879E-2</v>
      </c>
      <c r="JE4492" s="102">
        <f t="shared" si="1220"/>
        <v>3.4399999999998876E-3</v>
      </c>
      <c r="JF4492" s="66">
        <f t="shared" ca="1" si="1208"/>
        <v>8.2409523809523592E-3</v>
      </c>
      <c r="JG4492" s="66">
        <f t="shared" ca="1" si="1207"/>
        <v>-6.4761904761916658E-5</v>
      </c>
      <c r="JH4492" s="66">
        <f t="shared" ca="1" si="1221"/>
        <v>4.5759941982583948E-3</v>
      </c>
      <c r="JI4492" s="80">
        <f t="shared" ca="1" si="1222"/>
        <v>6.4801503649865172E-3</v>
      </c>
      <c r="JJ4492" s="118">
        <f t="shared" ca="1" si="1223"/>
        <v>6858.3200391668215</v>
      </c>
    </row>
    <row r="4493" spans="253:270" x14ac:dyDescent="0.3">
      <c r="IS4493" s="74">
        <v>4491</v>
      </c>
      <c r="IT4493" s="90" t="str">
        <f t="shared" si="1209"/>
        <v>2016-06-16</v>
      </c>
      <c r="IU4493" s="101">
        <f t="shared" si="1210"/>
        <v>1.12266</v>
      </c>
      <c r="IV4493" s="102">
        <f t="shared" si="1211"/>
        <v>1.12975</v>
      </c>
      <c r="IW4493" s="102">
        <f t="shared" si="1212"/>
        <v>1.1223700000000001</v>
      </c>
      <c r="IX4493" s="103">
        <f t="shared" si="1213"/>
        <v>1.12808</v>
      </c>
      <c r="IY4493" s="112">
        <f t="shared" si="1214"/>
        <v>28648</v>
      </c>
      <c r="IZ4493" s="104">
        <f t="shared" ca="1" si="1215"/>
        <v>1.1302563636363638</v>
      </c>
      <c r="JA4493" s="102">
        <f t="shared" ca="1" si="1216"/>
        <v>1.1237871428571427</v>
      </c>
      <c r="JB4493" s="102">
        <f t="shared" ca="1" si="1217"/>
        <v>1.1303792156862742</v>
      </c>
      <c r="JC4493" s="103">
        <f t="shared" ca="1" si="1218"/>
        <v>1.1106556716417915</v>
      </c>
      <c r="JD4493" s="104">
        <f t="shared" si="1219"/>
        <v>7.3799999999999422E-3</v>
      </c>
      <c r="JE4493" s="102">
        <f t="shared" si="1220"/>
        <v>-5.4199999999999804E-3</v>
      </c>
      <c r="JF4493" s="66">
        <f t="shared" ca="1" si="1208"/>
        <v>8.3542857142856839E-3</v>
      </c>
      <c r="JG4493" s="66">
        <f t="shared" ca="1" si="1207"/>
        <v>-3.895238095238237E-4</v>
      </c>
      <c r="JH4493" s="66">
        <f t="shared" ca="1" si="1221"/>
        <v>4.5234937734418912E-3</v>
      </c>
      <c r="JI4493" s="80">
        <f t="shared" ca="1" si="1222"/>
        <v>6.5688931271638273E-3</v>
      </c>
      <c r="JJ4493" s="118">
        <f t="shared" ca="1" si="1223"/>
        <v>6925.9075500825338</v>
      </c>
    </row>
    <row r="4494" spans="253:270" x14ac:dyDescent="0.3">
      <c r="IS4494" s="74">
        <v>4492</v>
      </c>
      <c r="IT4494" s="90" t="str">
        <f t="shared" si="1209"/>
        <v>2016-06-19</v>
      </c>
      <c r="IU4494" s="101">
        <f t="shared" si="1210"/>
        <v>1.1335999999999999</v>
      </c>
      <c r="IV4494" s="102">
        <f t="shared" si="1211"/>
        <v>1.1383300000000001</v>
      </c>
      <c r="IW4494" s="102">
        <f t="shared" si="1212"/>
        <v>1.1303099999999999</v>
      </c>
      <c r="IX4494" s="103">
        <f t="shared" si="1213"/>
        <v>1.1317999999999999</v>
      </c>
      <c r="IY4494" s="112">
        <f t="shared" si="1214"/>
        <v>30729</v>
      </c>
      <c r="IZ4494" s="104">
        <f t="shared" ca="1" si="1215"/>
        <v>1.1297981818181819</v>
      </c>
      <c r="JA4494" s="102">
        <f t="shared" ca="1" si="1216"/>
        <v>1.1242314285714283</v>
      </c>
      <c r="JB4494" s="102">
        <f t="shared" ca="1" si="1217"/>
        <v>1.130212745098039</v>
      </c>
      <c r="JC4494" s="103">
        <f t="shared" ca="1" si="1218"/>
        <v>1.1107100995024877</v>
      </c>
      <c r="JD4494" s="104">
        <f t="shared" si="1219"/>
        <v>8.0200000000001381E-3</v>
      </c>
      <c r="JE4494" s="102">
        <f t="shared" si="1220"/>
        <v>1.8000000000000238E-3</v>
      </c>
      <c r="JF4494" s="66">
        <f t="shared" ca="1" si="1208"/>
        <v>8.5371428571428404E-3</v>
      </c>
      <c r="JG4494" s="66">
        <f t="shared" ca="1" si="1207"/>
        <v>-2.0476190476191394E-4</v>
      </c>
      <c r="JH4494" s="66">
        <f t="shared" ca="1" si="1221"/>
        <v>4.4276556656855917E-3</v>
      </c>
      <c r="JI4494" s="80">
        <f t="shared" ca="1" si="1222"/>
        <v>6.5733115659697009E-3</v>
      </c>
      <c r="JJ4494" s="118">
        <f t="shared" ca="1" si="1223"/>
        <v>6841.7213853488092</v>
      </c>
    </row>
    <row r="4495" spans="253:270" x14ac:dyDescent="0.3">
      <c r="IS4495" s="74">
        <v>4493</v>
      </c>
      <c r="IT4495" s="90" t="str">
        <f t="shared" si="1209"/>
        <v>2016-06-20</v>
      </c>
      <c r="IU4495" s="101">
        <f t="shared" si="1210"/>
        <v>1.13191</v>
      </c>
      <c r="IV4495" s="102">
        <f t="shared" si="1211"/>
        <v>1.13504</v>
      </c>
      <c r="IW4495" s="102">
        <f t="shared" si="1212"/>
        <v>1.1243399999999999</v>
      </c>
      <c r="IX4495" s="103">
        <f t="shared" si="1213"/>
        <v>1.1243399999999999</v>
      </c>
      <c r="IY4495" s="112">
        <f t="shared" si="1214"/>
        <v>28164</v>
      </c>
      <c r="IZ4495" s="104">
        <f t="shared" ca="1" si="1215"/>
        <v>1.1287700000000001</v>
      </c>
      <c r="JA4495" s="102">
        <f t="shared" ca="1" si="1216"/>
        <v>1.124338095238095</v>
      </c>
      <c r="JB4495" s="102">
        <f t="shared" ca="1" si="1217"/>
        <v>1.1298845098039214</v>
      </c>
      <c r="JC4495" s="103">
        <f t="shared" ca="1" si="1218"/>
        <v>1.1106914427860697</v>
      </c>
      <c r="JD4495" s="104">
        <f t="shared" si="1219"/>
        <v>1.0700000000000154E-2</v>
      </c>
      <c r="JE4495" s="102">
        <f t="shared" si="1220"/>
        <v>7.5700000000000767E-3</v>
      </c>
      <c r="JF4495" s="66">
        <f t="shared" ca="1" si="1208"/>
        <v>8.7795238095238065E-3</v>
      </c>
      <c r="JG4495" s="66">
        <f t="shared" ca="1" si="1207"/>
        <v>1.9523809523809489E-4</v>
      </c>
      <c r="JH4495" s="66">
        <f t="shared" ca="1" si="1221"/>
        <v>4.4000156668449353E-3</v>
      </c>
      <c r="JI4495" s="80">
        <f t="shared" ca="1" si="1222"/>
        <v>6.7755615610162251E-3</v>
      </c>
      <c r="JJ4495" s="118">
        <f t="shared" ca="1" si="1223"/>
        <v>6702.3173756605729</v>
      </c>
    </row>
    <row r="4496" spans="253:270" x14ac:dyDescent="0.3">
      <c r="IS4496" s="74">
        <v>4494</v>
      </c>
      <c r="IT4496" s="90" t="str">
        <f t="shared" si="1209"/>
        <v>2016-06-21</v>
      </c>
      <c r="IU4496" s="101">
        <f t="shared" si="1210"/>
        <v>1.1246799999999999</v>
      </c>
      <c r="IV4496" s="102">
        <f t="shared" si="1211"/>
        <v>1.1338600000000001</v>
      </c>
      <c r="IW4496" s="102">
        <f t="shared" si="1212"/>
        <v>1.12378</v>
      </c>
      <c r="IX4496" s="103">
        <f t="shared" si="1213"/>
        <v>1.12978</v>
      </c>
      <c r="IY4496" s="112">
        <f t="shared" si="1214"/>
        <v>27277</v>
      </c>
      <c r="IZ4496" s="104">
        <f t="shared" ca="1" si="1215"/>
        <v>1.1282072727272727</v>
      </c>
      <c r="JA4496" s="102">
        <f t="shared" ca="1" si="1216"/>
        <v>1.1250809523809524</v>
      </c>
      <c r="JB4496" s="102">
        <f t="shared" ca="1" si="1217"/>
        <v>1.129708039215686</v>
      </c>
      <c r="JC4496" s="103">
        <f t="shared" ca="1" si="1218"/>
        <v>1.110669303482587</v>
      </c>
      <c r="JD4496" s="104">
        <f t="shared" si="1219"/>
        <v>1.0080000000000089E-2</v>
      </c>
      <c r="JE4496" s="102">
        <f t="shared" si="1220"/>
        <v>-5.1000000000001044E-3</v>
      </c>
      <c r="JF4496" s="66">
        <f t="shared" ca="1" si="1208"/>
        <v>8.8090476190476191E-3</v>
      </c>
      <c r="JG4496" s="66">
        <f t="shared" ca="1" si="1207"/>
        <v>-4.1809523809524914E-4</v>
      </c>
      <c r="JH4496" s="66">
        <f t="shared" ca="1" si="1221"/>
        <v>4.4065577806177755E-3</v>
      </c>
      <c r="JI4496" s="80">
        <f t="shared" ca="1" si="1222"/>
        <v>6.6428770438343599E-3</v>
      </c>
      <c r="JJ4496" s="118">
        <f t="shared" ca="1" si="1223"/>
        <v>6639.5680520924961</v>
      </c>
    </row>
    <row r="4497" spans="253:270" x14ac:dyDescent="0.3">
      <c r="IS4497" s="74">
        <v>4495</v>
      </c>
      <c r="IT4497" s="90" t="str">
        <f t="shared" si="1209"/>
        <v>2016-06-22</v>
      </c>
      <c r="IU4497" s="101">
        <f t="shared" si="1210"/>
        <v>1.1298999999999999</v>
      </c>
      <c r="IV4497" s="102">
        <f t="shared" si="1211"/>
        <v>1.1422600000000001</v>
      </c>
      <c r="IW4497" s="102">
        <f t="shared" si="1212"/>
        <v>1.1298600000000001</v>
      </c>
      <c r="IX4497" s="103">
        <f t="shared" si="1213"/>
        <v>1.13903</v>
      </c>
      <c r="IY4497" s="112">
        <f t="shared" si="1214"/>
        <v>47533</v>
      </c>
      <c r="IZ4497" s="104">
        <f t="shared" ca="1" si="1215"/>
        <v>1.1281454545454546</v>
      </c>
      <c r="JA4497" s="102">
        <f t="shared" ca="1" si="1216"/>
        <v>1.1261999999999999</v>
      </c>
      <c r="JB4497" s="102">
        <f t="shared" ca="1" si="1217"/>
        <v>1.129933333333333</v>
      </c>
      <c r="JC4497" s="103">
        <f t="shared" ca="1" si="1218"/>
        <v>1.1107052736318408</v>
      </c>
      <c r="JD4497" s="104">
        <f t="shared" si="1219"/>
        <v>1.2399999999999967E-2</v>
      </c>
      <c r="JE4497" s="102">
        <f t="shared" si="1220"/>
        <v>-9.1300000000000825E-3</v>
      </c>
      <c r="JF4497" s="66">
        <f t="shared" ca="1" si="1208"/>
        <v>9.2195238095238129E-3</v>
      </c>
      <c r="JG4497" s="66">
        <f t="shared" ca="1" si="1207"/>
        <v>-7.8904761904763897E-4</v>
      </c>
      <c r="JH4497" s="66">
        <f t="shared" ca="1" si="1221"/>
        <v>4.3196014765369125E-3</v>
      </c>
      <c r="JI4497" s="80">
        <f t="shared" ca="1" si="1222"/>
        <v>6.8966582002493214E-3</v>
      </c>
      <c r="JJ4497" s="118">
        <f t="shared" ca="1" si="1223"/>
        <v>7885.9421734957468</v>
      </c>
    </row>
    <row r="4498" spans="253:270" x14ac:dyDescent="0.3">
      <c r="IS4498" s="74">
        <v>4496</v>
      </c>
      <c r="IT4498" s="90" t="str">
        <f t="shared" si="1209"/>
        <v>2016-06-23</v>
      </c>
      <c r="IU4498" s="101">
        <f t="shared" si="1210"/>
        <v>1.1392100000000001</v>
      </c>
      <c r="IV4498" s="102">
        <f t="shared" si="1211"/>
        <v>1.1430199999999999</v>
      </c>
      <c r="IW4498" s="102">
        <f t="shared" si="1212"/>
        <v>1.0913900000000001</v>
      </c>
      <c r="IX4498" s="103">
        <f t="shared" si="1213"/>
        <v>1.11182</v>
      </c>
      <c r="IY4498" s="112">
        <f t="shared" si="1214"/>
        <v>213255</v>
      </c>
      <c r="IZ4498" s="104">
        <f t="shared" ca="1" si="1215"/>
        <v>1.1263300000000001</v>
      </c>
      <c r="JA4498" s="102">
        <f t="shared" ca="1" si="1216"/>
        <v>1.125837142857143</v>
      </c>
      <c r="JB4498" s="102">
        <f t="shared" ca="1" si="1217"/>
        <v>1.1296388235294115</v>
      </c>
      <c r="JC4498" s="103">
        <f t="shared" ca="1" si="1218"/>
        <v>1.1106298009950248</v>
      </c>
      <c r="JD4498" s="104">
        <f t="shared" si="1219"/>
        <v>5.1629999999999843E-2</v>
      </c>
      <c r="JE4498" s="102">
        <f t="shared" si="1220"/>
        <v>2.7390000000000025E-2</v>
      </c>
      <c r="JF4498" s="66">
        <f t="shared" ca="1" si="1208"/>
        <v>1.1358571428571424E-2</v>
      </c>
      <c r="JG4498" s="66">
        <f t="shared" ca="1" si="1207"/>
        <v>6.8523809523808002E-4</v>
      </c>
      <c r="JH4498" s="66">
        <f t="shared" ca="1" si="1221"/>
        <v>9.9716332357219495E-3</v>
      </c>
      <c r="JI4498" s="80">
        <f t="shared" ca="1" si="1222"/>
        <v>9.1013419309083875E-3</v>
      </c>
      <c r="JJ4498" s="118">
        <f t="shared" ca="1" si="1223"/>
        <v>40334.069128836927</v>
      </c>
    </row>
    <row r="4499" spans="253:270" x14ac:dyDescent="0.3">
      <c r="IS4499" s="74">
        <v>4497</v>
      </c>
      <c r="IT4499" s="90" t="str">
        <f t="shared" si="1209"/>
        <v>2016-06-26</v>
      </c>
      <c r="IU4499" s="101">
        <f t="shared" si="1210"/>
        <v>1.1020300000000001</v>
      </c>
      <c r="IV4499" s="102">
        <f t="shared" si="1211"/>
        <v>1.1084499999999999</v>
      </c>
      <c r="IW4499" s="102">
        <f t="shared" si="1212"/>
        <v>1.09718</v>
      </c>
      <c r="IX4499" s="103">
        <f t="shared" si="1213"/>
        <v>1.1026100000000001</v>
      </c>
      <c r="IY4499" s="112">
        <f t="shared" si="1214"/>
        <v>72554</v>
      </c>
      <c r="IZ4499" s="104">
        <f t="shared" ca="1" si="1215"/>
        <v>1.1242518181818182</v>
      </c>
      <c r="JA4499" s="102">
        <f t="shared" ca="1" si="1216"/>
        <v>1.1254104761904762</v>
      </c>
      <c r="JB4499" s="102">
        <f t="shared" ca="1" si="1217"/>
        <v>1.1291270588235292</v>
      </c>
      <c r="JC4499" s="103">
        <f t="shared" ca="1" si="1218"/>
        <v>1.1104969651741294</v>
      </c>
      <c r="JD4499" s="104">
        <f t="shared" si="1219"/>
        <v>1.1269999999999891E-2</v>
      </c>
      <c r="JE4499" s="102">
        <f t="shared" si="1220"/>
        <v>-5.8000000000002494E-4</v>
      </c>
      <c r="JF4499" s="66">
        <f t="shared" ca="1" si="1208"/>
        <v>1.1468571428571415E-2</v>
      </c>
      <c r="JG4499" s="66">
        <f t="shared" ca="1" si="1207"/>
        <v>2.7857142857141374E-4</v>
      </c>
      <c r="JH4499" s="66">
        <f t="shared" ca="1" si="1221"/>
        <v>9.9572980106788448E-3</v>
      </c>
      <c r="JI4499" s="80">
        <f t="shared" ca="1" si="1222"/>
        <v>8.9568506825591573E-3</v>
      </c>
      <c r="JJ4499" s="118">
        <f t="shared" ca="1" si="1223"/>
        <v>40893.974505397156</v>
      </c>
    </row>
    <row r="4500" spans="253:270" x14ac:dyDescent="0.3">
      <c r="IS4500" s="74">
        <v>4498</v>
      </c>
      <c r="IT4500" s="90" t="str">
        <f t="shared" si="1209"/>
        <v>2016-06-27</v>
      </c>
      <c r="IU4500" s="101">
        <f t="shared" si="1210"/>
        <v>1.1026800000000001</v>
      </c>
      <c r="IV4500" s="102">
        <f t="shared" si="1211"/>
        <v>1.11131</v>
      </c>
      <c r="IW4500" s="102">
        <f t="shared" si="1212"/>
        <v>1.10114</v>
      </c>
      <c r="IX4500" s="103">
        <f t="shared" si="1213"/>
        <v>1.10676</v>
      </c>
      <c r="IY4500" s="112">
        <f t="shared" si="1214"/>
        <v>36868</v>
      </c>
      <c r="IZ4500" s="104">
        <f t="shared" ca="1" si="1215"/>
        <v>1.1221872727272728</v>
      </c>
      <c r="JA4500" s="102">
        <f t="shared" ca="1" si="1216"/>
        <v>1.1250657142857141</v>
      </c>
      <c r="JB4500" s="102">
        <f t="shared" ca="1" si="1217"/>
        <v>1.1286388235294116</v>
      </c>
      <c r="JC4500" s="103">
        <f t="shared" ca="1" si="1218"/>
        <v>1.1103138308457712</v>
      </c>
      <c r="JD4500" s="104">
        <f t="shared" si="1219"/>
        <v>1.0170000000000012E-2</v>
      </c>
      <c r="JE4500" s="102">
        <f t="shared" si="1220"/>
        <v>-4.0799999999998615E-3</v>
      </c>
      <c r="JF4500" s="66">
        <f t="shared" ca="1" si="1208"/>
        <v>1.173047619047617E-2</v>
      </c>
      <c r="JG4500" s="66">
        <f t="shared" ca="1" si="1207"/>
        <v>1.9476190476190128E-4</v>
      </c>
      <c r="JH4500" s="66">
        <f t="shared" ca="1" si="1221"/>
        <v>9.8467512051971622E-3</v>
      </c>
      <c r="JI4500" s="80">
        <f t="shared" ca="1" si="1222"/>
        <v>8.9889501580168486E-3</v>
      </c>
      <c r="JJ4500" s="118">
        <f t="shared" ca="1" si="1223"/>
        <v>40426.144583619294</v>
      </c>
    </row>
    <row r="4501" spans="253:270" x14ac:dyDescent="0.3">
      <c r="IS4501" s="74">
        <v>4499</v>
      </c>
      <c r="IT4501" s="90" t="str">
        <f t="shared" si="1209"/>
        <v>2016-06-28</v>
      </c>
      <c r="IU4501" s="101">
        <f t="shared" si="1210"/>
        <v>1.10697</v>
      </c>
      <c r="IV4501" s="102">
        <f t="shared" si="1211"/>
        <v>1.11313</v>
      </c>
      <c r="IW4501" s="102">
        <f t="shared" si="1212"/>
        <v>1.10503</v>
      </c>
      <c r="IX4501" s="103">
        <f t="shared" si="1213"/>
        <v>1.1126400000000001</v>
      </c>
      <c r="IY4501" s="112">
        <f t="shared" si="1214"/>
        <v>38763</v>
      </c>
      <c r="IZ4501" s="104">
        <f t="shared" ca="1" si="1215"/>
        <v>1.1214272727272727</v>
      </c>
      <c r="JA4501" s="102">
        <f t="shared" ca="1" si="1216"/>
        <v>1.1250342857142859</v>
      </c>
      <c r="JB4501" s="102">
        <f t="shared" ca="1" si="1217"/>
        <v>1.1281813725490195</v>
      </c>
      <c r="JC4501" s="103">
        <f t="shared" ca="1" si="1218"/>
        <v>1.1102244776119403</v>
      </c>
      <c r="JD4501" s="104">
        <f t="shared" si="1219"/>
        <v>8.0999999999999961E-3</v>
      </c>
      <c r="JE4501" s="102">
        <f t="shared" si="1220"/>
        <v>-5.6700000000000639E-3</v>
      </c>
      <c r="JF4501" s="66">
        <f t="shared" ca="1" si="1208"/>
        <v>1.1872857142857124E-2</v>
      </c>
      <c r="JG4501" s="66">
        <f t="shared" ca="1" si="1207"/>
        <v>-1.0904761904762501E-4</v>
      </c>
      <c r="JH4501" s="66">
        <f t="shared" ca="1" si="1221"/>
        <v>9.771320105218079E-3</v>
      </c>
      <c r="JI4501" s="80">
        <f t="shared" ca="1" si="1222"/>
        <v>9.0738173332800213E-3</v>
      </c>
      <c r="JJ4501" s="118">
        <f t="shared" ca="1" si="1223"/>
        <v>40225.04122768189</v>
      </c>
    </row>
    <row r="4502" spans="253:270" x14ac:dyDescent="0.3">
      <c r="IS4502" s="74">
        <v>4500</v>
      </c>
      <c r="IT4502" s="90" t="str">
        <f t="shared" si="1209"/>
        <v>2016-06-29</v>
      </c>
      <c r="IU4502" s="101">
        <f t="shared" si="1210"/>
        <v>1.11256</v>
      </c>
      <c r="IV4502" s="102">
        <f t="shared" si="1211"/>
        <v>1.11554</v>
      </c>
      <c r="IW4502" s="102">
        <f t="shared" si="1212"/>
        <v>1.10256</v>
      </c>
      <c r="IX4502" s="103">
        <f t="shared" si="1213"/>
        <v>1.1108199999999999</v>
      </c>
      <c r="IY4502" s="112">
        <f t="shared" si="1214"/>
        <v>52157</v>
      </c>
      <c r="IZ4502" s="104">
        <f t="shared" ca="1" si="1215"/>
        <v>1.1200381818181819</v>
      </c>
      <c r="JA4502" s="102">
        <f t="shared" ca="1" si="1216"/>
        <v>1.1246533333333335</v>
      </c>
      <c r="JB4502" s="102">
        <f t="shared" ca="1" si="1217"/>
        <v>1.1278078431372547</v>
      </c>
      <c r="JC4502" s="103">
        <f t="shared" ca="1" si="1218"/>
        <v>1.1101838308457712</v>
      </c>
      <c r="JD4502" s="104">
        <f t="shared" si="1219"/>
        <v>1.2979999999999992E-2</v>
      </c>
      <c r="JE4502" s="102">
        <f t="shared" si="1220"/>
        <v>1.7400000000000748E-3</v>
      </c>
      <c r="JF4502" s="66">
        <f t="shared" ca="1" si="1208"/>
        <v>1.2111428571428551E-2</v>
      </c>
      <c r="JG4502" s="66">
        <f t="shared" ca="1" si="1207"/>
        <v>2.3761904761903941E-4</v>
      </c>
      <c r="JH4502" s="66">
        <f t="shared" ca="1" si="1221"/>
        <v>9.7342078630512103E-3</v>
      </c>
      <c r="JI4502" s="80">
        <f t="shared" ca="1" si="1222"/>
        <v>8.9984585477640711E-3</v>
      </c>
      <c r="JJ4502" s="118">
        <f t="shared" ca="1" si="1223"/>
        <v>40117.117540347186</v>
      </c>
    </row>
    <row r="4503" spans="253:270" x14ac:dyDescent="0.3">
      <c r="IS4503" s="74">
        <v>4501</v>
      </c>
      <c r="IT4503" s="90" t="str">
        <f t="shared" si="1209"/>
        <v>2016-06-30</v>
      </c>
      <c r="IU4503" s="101">
        <f t="shared" si="1210"/>
        <v>1.1103799999999999</v>
      </c>
      <c r="IV4503" s="102">
        <f t="shared" si="1211"/>
        <v>1.1170199999999999</v>
      </c>
      <c r="IW4503" s="102">
        <f t="shared" si="1212"/>
        <v>1.1072900000000001</v>
      </c>
      <c r="IX4503" s="103">
        <f t="shared" si="1213"/>
        <v>1.1148400000000001</v>
      </c>
      <c r="IY4503" s="112">
        <f t="shared" si="1214"/>
        <v>31989</v>
      </c>
      <c r="IZ4503" s="104">
        <f t="shared" ca="1" si="1215"/>
        <v>1.1193200000000003</v>
      </c>
      <c r="JA4503" s="102">
        <f t="shared" ca="1" si="1216"/>
        <v>1.1246314285714287</v>
      </c>
      <c r="JB4503" s="102">
        <f t="shared" ca="1" si="1217"/>
        <v>1.127532745098039</v>
      </c>
      <c r="JC4503" s="103">
        <f t="shared" ca="1" si="1218"/>
        <v>1.1101936815920397</v>
      </c>
      <c r="JD4503" s="104">
        <f t="shared" si="1219"/>
        <v>9.7299999999997944E-3</v>
      </c>
      <c r="JE4503" s="102">
        <f t="shared" si="1220"/>
        <v>-4.4600000000001305E-3</v>
      </c>
      <c r="JF4503" s="66">
        <f t="shared" ca="1" si="1208"/>
        <v>1.2217619047619024E-2</v>
      </c>
      <c r="JG4503" s="66">
        <f t="shared" ref="JG4503:JG4566" ca="1" si="1224">IF(IU4503&lt;&gt;"",IF($IS4503&gt;=JG$1,AVERAGE(INDIRECT(CONCATENATE("JE",$IS4503+2,":JE",$IS4503+2-JG$1))),""),"")</f>
        <v>-1.4571428571429927E-4</v>
      </c>
      <c r="JH4503" s="66">
        <f t="shared" ca="1" si="1221"/>
        <v>9.695408783229437E-3</v>
      </c>
      <c r="JI4503" s="80">
        <f t="shared" ca="1" si="1222"/>
        <v>9.018923793588594E-3</v>
      </c>
      <c r="JJ4503" s="118">
        <f t="shared" ca="1" si="1223"/>
        <v>40056.265379968667</v>
      </c>
    </row>
    <row r="4504" spans="253:270" x14ac:dyDescent="0.3">
      <c r="IS4504" s="74">
        <v>4502</v>
      </c>
      <c r="IT4504" s="90" t="str">
        <f t="shared" si="1209"/>
        <v>2016-07-03</v>
      </c>
      <c r="IU4504" s="101">
        <f t="shared" si="1210"/>
        <v>1.1139399999999999</v>
      </c>
      <c r="IV4504" s="102">
        <f t="shared" si="1211"/>
        <v>1.1160600000000001</v>
      </c>
      <c r="IW4504" s="102">
        <f t="shared" si="1212"/>
        <v>1.1098600000000001</v>
      </c>
      <c r="IX4504" s="103">
        <f t="shared" si="1213"/>
        <v>1.1154999999999999</v>
      </c>
      <c r="IY4504" s="112">
        <f t="shared" si="1214"/>
        <v>15718</v>
      </c>
      <c r="IZ4504" s="104">
        <f t="shared" ca="1" si="1215"/>
        <v>1.118176363636364</v>
      </c>
      <c r="JA4504" s="102">
        <f t="shared" ca="1" si="1216"/>
        <v>1.1236152380952382</v>
      </c>
      <c r="JB4504" s="102">
        <f t="shared" ca="1" si="1217"/>
        <v>1.1273866666666663</v>
      </c>
      <c r="JC4504" s="103">
        <f t="shared" ca="1" si="1218"/>
        <v>1.1101779601990047</v>
      </c>
      <c r="JD4504" s="104">
        <f t="shared" si="1219"/>
        <v>6.1999999999999833E-3</v>
      </c>
      <c r="JE4504" s="102">
        <f t="shared" si="1220"/>
        <v>-1.5600000000000058E-3</v>
      </c>
      <c r="JF4504" s="66">
        <f t="shared" ca="1" si="1208"/>
        <v>1.1380952380952354E-2</v>
      </c>
      <c r="JG4504" s="66">
        <f t="shared" ca="1" si="1224"/>
        <v>7.8190476190475612E-4</v>
      </c>
      <c r="JH4504" s="66">
        <f t="shared" ca="1" si="1221"/>
        <v>9.416484990120275E-3</v>
      </c>
      <c r="JI4504" s="80">
        <f t="shared" ca="1" si="1222"/>
        <v>7.7321829721456762E-3</v>
      </c>
      <c r="JJ4504" s="118">
        <f t="shared" ca="1" si="1223"/>
        <v>40441.811561955263</v>
      </c>
    </row>
    <row r="4505" spans="253:270" x14ac:dyDescent="0.3">
      <c r="IS4505" s="74">
        <v>4503</v>
      </c>
      <c r="IT4505" s="90" t="str">
        <f t="shared" si="1209"/>
        <v>2016-07-04</v>
      </c>
      <c r="IU4505" s="101">
        <f t="shared" si="1210"/>
        <v>1.11578</v>
      </c>
      <c r="IV4505" s="102">
        <f t="shared" si="1211"/>
        <v>1.11879</v>
      </c>
      <c r="IW4505" s="102">
        <f t="shared" si="1212"/>
        <v>1.1063099999999999</v>
      </c>
      <c r="IX4505" s="103">
        <f t="shared" si="1213"/>
        <v>1.1076900000000001</v>
      </c>
      <c r="IY4505" s="112">
        <f t="shared" si="1214"/>
        <v>27929</v>
      </c>
      <c r="IZ4505" s="104">
        <f t="shared" ca="1" si="1215"/>
        <v>1.1159845454545456</v>
      </c>
      <c r="JA4505" s="102">
        <f t="shared" ca="1" si="1216"/>
        <v>1.1222838095238097</v>
      </c>
      <c r="JB4505" s="102">
        <f t="shared" ca="1" si="1217"/>
        <v>1.1270041176470584</v>
      </c>
      <c r="JC4505" s="103">
        <f t="shared" ca="1" si="1218"/>
        <v>1.1100997014925371</v>
      </c>
      <c r="JD4505" s="104">
        <f t="shared" si="1219"/>
        <v>1.2480000000000047E-2</v>
      </c>
      <c r="JE4505" s="102">
        <f t="shared" si="1220"/>
        <v>8.0899999999999306E-3</v>
      </c>
      <c r="JF4505" s="66">
        <f t="shared" ca="1" si="1208"/>
        <v>1.1661428571428554E-2</v>
      </c>
      <c r="JG4505" s="66">
        <f t="shared" ca="1" si="1224"/>
        <v>1.1542857142857056E-3</v>
      </c>
      <c r="JH4505" s="66">
        <f t="shared" ca="1" si="1221"/>
        <v>9.357137986185541E-3</v>
      </c>
      <c r="JI4505" s="80">
        <f t="shared" ca="1" si="1222"/>
        <v>7.8853508370350604E-3</v>
      </c>
      <c r="JJ4505" s="118">
        <f t="shared" ca="1" si="1223"/>
        <v>40461.879820769391</v>
      </c>
    </row>
    <row r="4506" spans="253:270" x14ac:dyDescent="0.3">
      <c r="IS4506" s="74">
        <v>4504</v>
      </c>
      <c r="IT4506" s="90" t="str">
        <f t="shared" si="1209"/>
        <v>2016-07-05</v>
      </c>
      <c r="IU4506" s="101">
        <f t="shared" si="1210"/>
        <v>1.10721</v>
      </c>
      <c r="IV4506" s="102">
        <f t="shared" si="1211"/>
        <v>1.1112200000000001</v>
      </c>
      <c r="IW4506" s="102">
        <f t="shared" si="1212"/>
        <v>1.103</v>
      </c>
      <c r="IX4506" s="103">
        <f t="shared" si="1213"/>
        <v>1.11015</v>
      </c>
      <c r="IY4506" s="112">
        <f t="shared" si="1214"/>
        <v>37513</v>
      </c>
      <c r="IZ4506" s="104">
        <f t="shared" ca="1" si="1215"/>
        <v>1.1146945454545454</v>
      </c>
      <c r="JA4506" s="102">
        <f t="shared" ca="1" si="1216"/>
        <v>1.1210542857142858</v>
      </c>
      <c r="JB4506" s="102">
        <f t="shared" ca="1" si="1217"/>
        <v>1.1266115686274507</v>
      </c>
      <c r="JC4506" s="103">
        <f t="shared" ca="1" si="1218"/>
        <v>1.1100482587064673</v>
      </c>
      <c r="JD4506" s="104">
        <f t="shared" si="1219"/>
        <v>8.2200000000001161E-3</v>
      </c>
      <c r="JE4506" s="102">
        <f t="shared" si="1220"/>
        <v>-2.9399999999999427E-3</v>
      </c>
      <c r="JF4506" s="66">
        <f t="shared" ca="1" si="1208"/>
        <v>1.1854761904761894E-2</v>
      </c>
      <c r="JG4506" s="66">
        <f t="shared" ca="1" si="1224"/>
        <v>1.0242857142856998E-3</v>
      </c>
      <c r="JH4506" s="66">
        <f t="shared" ca="1" si="1221"/>
        <v>9.2413762214899314E-3</v>
      </c>
      <c r="JI4506" s="80">
        <f t="shared" ca="1" si="1222"/>
        <v>7.9291533034015552E-3</v>
      </c>
      <c r="JJ4506" s="118">
        <f t="shared" ca="1" si="1223"/>
        <v>40194.763057933887</v>
      </c>
    </row>
    <row r="4507" spans="253:270" x14ac:dyDescent="0.3">
      <c r="IS4507" s="74">
        <v>4505</v>
      </c>
      <c r="IT4507" s="90" t="str">
        <f t="shared" si="1209"/>
        <v>2016-07-06</v>
      </c>
      <c r="IU4507" s="101">
        <f t="shared" si="1210"/>
        <v>1.1100399999999999</v>
      </c>
      <c r="IV4507" s="102">
        <f t="shared" si="1211"/>
        <v>1.1108100000000001</v>
      </c>
      <c r="IW4507" s="102">
        <f t="shared" si="1212"/>
        <v>1.1053200000000001</v>
      </c>
      <c r="IX4507" s="103">
        <f t="shared" si="1213"/>
        <v>1.10632</v>
      </c>
      <c r="IY4507" s="112">
        <f t="shared" si="1214"/>
        <v>27601</v>
      </c>
      <c r="IZ4507" s="104">
        <f t="shared" ca="1" si="1215"/>
        <v>1.1125618181818182</v>
      </c>
      <c r="JA4507" s="102">
        <f t="shared" ca="1" si="1216"/>
        <v>1.119464285714286</v>
      </c>
      <c r="JB4507" s="102">
        <f t="shared" ca="1" si="1217"/>
        <v>1.1261003921568624</v>
      </c>
      <c r="JC4507" s="103">
        <f t="shared" ca="1" si="1218"/>
        <v>1.1099576119402983</v>
      </c>
      <c r="JD4507" s="104">
        <f t="shared" si="1219"/>
        <v>5.4899999999999949E-3</v>
      </c>
      <c r="JE4507" s="102">
        <f t="shared" si="1220"/>
        <v>3.7199999999999456E-3</v>
      </c>
      <c r="JF4507" s="66">
        <f t="shared" ca="1" si="1208"/>
        <v>1.1849047619047613E-2</v>
      </c>
      <c r="JG4507" s="66">
        <f t="shared" ca="1" si="1224"/>
        <v>1.3757142857142685E-3</v>
      </c>
      <c r="JH4507" s="66">
        <f t="shared" ca="1" si="1221"/>
        <v>9.2452721017732605E-3</v>
      </c>
      <c r="JI4507" s="80">
        <f t="shared" ca="1" si="1222"/>
        <v>7.8771269668389213E-3</v>
      </c>
      <c r="JJ4507" s="118">
        <f t="shared" ca="1" si="1223"/>
        <v>40006.215034230365</v>
      </c>
    </row>
    <row r="4508" spans="253:270" x14ac:dyDescent="0.3">
      <c r="IS4508" s="74">
        <v>4506</v>
      </c>
      <c r="IT4508" s="90" t="str">
        <f t="shared" si="1209"/>
        <v>2016-07-07</v>
      </c>
      <c r="IU4508" s="101">
        <f t="shared" si="1210"/>
        <v>1.1067199999999999</v>
      </c>
      <c r="IV4508" s="102">
        <f t="shared" si="1211"/>
        <v>1.1123099999999999</v>
      </c>
      <c r="IW4508" s="102">
        <f t="shared" si="1212"/>
        <v>1.1003499999999999</v>
      </c>
      <c r="IX4508" s="103">
        <f t="shared" si="1213"/>
        <v>1.1054999999999999</v>
      </c>
      <c r="IY4508" s="112">
        <f t="shared" si="1214"/>
        <v>34638</v>
      </c>
      <c r="IZ4508" s="104">
        <f t="shared" ca="1" si="1215"/>
        <v>1.1095136363636364</v>
      </c>
      <c r="JA4508" s="102">
        <f t="shared" ca="1" si="1216"/>
        <v>1.1182123809523812</v>
      </c>
      <c r="JB4508" s="102">
        <f t="shared" ca="1" si="1217"/>
        <v>1.125515490196078</v>
      </c>
      <c r="JC4508" s="103">
        <f t="shared" ca="1" si="1218"/>
        <v>1.1098603482587064</v>
      </c>
      <c r="JD4508" s="104">
        <f t="shared" si="1219"/>
        <v>1.1959999999999971E-2</v>
      </c>
      <c r="JE4508" s="102">
        <f t="shared" si="1220"/>
        <v>1.2199999999999989E-3</v>
      </c>
      <c r="JF4508" s="66">
        <f t="shared" ca="1" si="1208"/>
        <v>1.1893809523809515E-2</v>
      </c>
      <c r="JG4508" s="66">
        <f t="shared" ca="1" si="1224"/>
        <v>1.0533333333333189E-3</v>
      </c>
      <c r="JH4508" s="66">
        <f t="shared" ca="1" si="1221"/>
        <v>9.2434251929169337E-3</v>
      </c>
      <c r="JI4508" s="80">
        <f t="shared" ca="1" si="1222"/>
        <v>7.7371234554632542E-3</v>
      </c>
      <c r="JJ4508" s="118">
        <f t="shared" ca="1" si="1223"/>
        <v>39812.961657721266</v>
      </c>
    </row>
    <row r="4509" spans="253:270" x14ac:dyDescent="0.3">
      <c r="IS4509" s="74">
        <v>4507</v>
      </c>
      <c r="IT4509" s="90" t="str">
        <f t="shared" si="1209"/>
        <v>2016-07-10</v>
      </c>
      <c r="IU4509" s="101">
        <f t="shared" si="1210"/>
        <v>1.1055200000000001</v>
      </c>
      <c r="IV4509" s="102">
        <f t="shared" si="1211"/>
        <v>1.10755</v>
      </c>
      <c r="IW4509" s="102">
        <f t="shared" si="1212"/>
        <v>1.10164</v>
      </c>
      <c r="IX4509" s="103">
        <f t="shared" si="1213"/>
        <v>1.10592</v>
      </c>
      <c r="IY4509" s="112">
        <f t="shared" si="1214"/>
        <v>27690</v>
      </c>
      <c r="IZ4509" s="104">
        <f t="shared" ca="1" si="1215"/>
        <v>1.1089772727272726</v>
      </c>
      <c r="JA4509" s="102">
        <f t="shared" ca="1" si="1216"/>
        <v>1.1172814285714288</v>
      </c>
      <c r="JB4509" s="102">
        <f t="shared" ca="1" si="1217"/>
        <v>1.1247399999999996</v>
      </c>
      <c r="JC4509" s="103">
        <f t="shared" ca="1" si="1218"/>
        <v>1.1098012935323383</v>
      </c>
      <c r="JD4509" s="104">
        <f t="shared" si="1219"/>
        <v>5.9100000000000819E-3</v>
      </c>
      <c r="JE4509" s="102">
        <f t="shared" si="1220"/>
        <v>-3.9999999999995595E-4</v>
      </c>
      <c r="JF4509" s="66">
        <f t="shared" ref="JF4509:JF4572" ca="1" si="1225">IF(IT4509&lt;&gt;"",IF($IS4509&gt;=JF$1,AVERAGE(INDIRECT(CONCATENATE("JD",$IS4509+2,":JD",$IS4509+2-JF$1))),""),"")</f>
        <v>1.1812380952380949E-2</v>
      </c>
      <c r="JG4509" s="66">
        <f t="shared" ca="1" si="1224"/>
        <v>7.2333333333332453E-4</v>
      </c>
      <c r="JH4509" s="66">
        <f t="shared" ca="1" si="1221"/>
        <v>9.288139854142629E-3</v>
      </c>
      <c r="JI4509" s="80">
        <f t="shared" ca="1" si="1222"/>
        <v>7.6437215651199439E-3</v>
      </c>
      <c r="JJ4509" s="118">
        <f t="shared" ca="1" si="1223"/>
        <v>39731.903608197099</v>
      </c>
    </row>
    <row r="4510" spans="253:270" x14ac:dyDescent="0.3">
      <c r="IS4510" s="74">
        <v>4508</v>
      </c>
      <c r="IT4510" s="90" t="str">
        <f t="shared" si="1209"/>
        <v>2016-07-11</v>
      </c>
      <c r="IU4510" s="101">
        <f t="shared" si="1210"/>
        <v>1.1061099999999999</v>
      </c>
      <c r="IV4510" s="102">
        <f t="shared" si="1211"/>
        <v>1.1127800000000001</v>
      </c>
      <c r="IW4510" s="102">
        <f t="shared" si="1212"/>
        <v>1.1052999999999999</v>
      </c>
      <c r="IX4510" s="103">
        <f t="shared" si="1213"/>
        <v>1.1062099999999999</v>
      </c>
      <c r="IY4510" s="112">
        <f t="shared" si="1214"/>
        <v>28285</v>
      </c>
      <c r="IZ4510" s="104">
        <f t="shared" ca="1" si="1215"/>
        <v>1.1093045454545454</v>
      </c>
      <c r="JA4510" s="102">
        <f t="shared" ca="1" si="1216"/>
        <v>1.1161738095238098</v>
      </c>
      <c r="JB4510" s="102">
        <f t="shared" ca="1" si="1217"/>
        <v>1.1238133333333329</v>
      </c>
      <c r="JC4510" s="103">
        <f t="shared" ca="1" si="1218"/>
        <v>1.1097350248756217</v>
      </c>
      <c r="JD4510" s="104">
        <f t="shared" si="1219"/>
        <v>7.4800000000001532E-3</v>
      </c>
      <c r="JE4510" s="102">
        <f t="shared" si="1220"/>
        <v>-9.9999999999988987E-5</v>
      </c>
      <c r="JF4510" s="66">
        <f t="shared" ca="1" si="1225"/>
        <v>1.1832857142857148E-2</v>
      </c>
      <c r="JG4510" s="66">
        <f t="shared" ca="1" si="1224"/>
        <v>9.0523809523808331E-4</v>
      </c>
      <c r="JH4510" s="66">
        <f t="shared" ca="1" si="1221"/>
        <v>9.2780869040249188E-3</v>
      </c>
      <c r="JI4510" s="80">
        <f t="shared" ca="1" si="1222"/>
        <v>7.5762112776943721E-3</v>
      </c>
      <c r="JJ4510" s="118">
        <f t="shared" ca="1" si="1223"/>
        <v>39701.5205627912</v>
      </c>
    </row>
    <row r="4511" spans="253:270" x14ac:dyDescent="0.3">
      <c r="IS4511" s="74">
        <v>4509</v>
      </c>
      <c r="IT4511" s="90" t="str">
        <f t="shared" si="1209"/>
        <v>2016-07-12</v>
      </c>
      <c r="IU4511" s="101">
        <f t="shared" si="1210"/>
        <v>1.1062700000000001</v>
      </c>
      <c r="IV4511" s="102">
        <f t="shared" si="1211"/>
        <v>1.11208</v>
      </c>
      <c r="IW4511" s="102">
        <f t="shared" si="1212"/>
        <v>1.10432</v>
      </c>
      <c r="IX4511" s="103">
        <f t="shared" si="1213"/>
        <v>1.1091899999999999</v>
      </c>
      <c r="IY4511" s="112">
        <f t="shared" si="1214"/>
        <v>25963</v>
      </c>
      <c r="IZ4511" s="104">
        <f t="shared" ca="1" si="1215"/>
        <v>1.1095254545454543</v>
      </c>
      <c r="JA4511" s="102">
        <f t="shared" ca="1" si="1216"/>
        <v>1.1156114285714287</v>
      </c>
      <c r="JB4511" s="102">
        <f t="shared" ca="1" si="1217"/>
        <v>1.1230180392156857</v>
      </c>
      <c r="JC4511" s="103">
        <f t="shared" ca="1" si="1218"/>
        <v>1.1096742288557213</v>
      </c>
      <c r="JD4511" s="104">
        <f t="shared" si="1219"/>
        <v>7.7599999999999891E-3</v>
      </c>
      <c r="JE4511" s="102">
        <f t="shared" si="1220"/>
        <v>-2.9199999999998116E-3</v>
      </c>
      <c r="JF4511" s="66">
        <f t="shared" ca="1" si="1225"/>
        <v>1.1682380952380955E-2</v>
      </c>
      <c r="JG4511" s="66">
        <f t="shared" ca="1" si="1224"/>
        <v>3.6190476190475378E-4</v>
      </c>
      <c r="JH4511" s="66">
        <f t="shared" ca="1" si="1221"/>
        <v>9.31721443389898E-3</v>
      </c>
      <c r="JI4511" s="80">
        <f t="shared" ca="1" si="1222"/>
        <v>7.4203161394901171E-3</v>
      </c>
      <c r="JJ4511" s="118">
        <f t="shared" ca="1" si="1223"/>
        <v>39715.330523426768</v>
      </c>
    </row>
    <row r="4512" spans="253:270" x14ac:dyDescent="0.3">
      <c r="IS4512" s="74">
        <v>4510</v>
      </c>
      <c r="IT4512" s="90" t="str">
        <f t="shared" si="1209"/>
        <v>2016-07-13</v>
      </c>
      <c r="IU4512" s="101">
        <f t="shared" si="1210"/>
        <v>1.1091599999999999</v>
      </c>
      <c r="IV4512" s="102">
        <f t="shared" si="1211"/>
        <v>1.1165700000000001</v>
      </c>
      <c r="IW4512" s="102">
        <f t="shared" si="1212"/>
        <v>1.1089500000000001</v>
      </c>
      <c r="IX4512" s="103">
        <f t="shared" si="1213"/>
        <v>1.1122799999999999</v>
      </c>
      <c r="IY4512" s="112">
        <f t="shared" si="1214"/>
        <v>32023</v>
      </c>
      <c r="IZ4512" s="104">
        <f t="shared" ca="1" si="1215"/>
        <v>1.1094927272727271</v>
      </c>
      <c r="JA4512" s="102">
        <f t="shared" ca="1" si="1216"/>
        <v>1.1149533333333335</v>
      </c>
      <c r="JB4512" s="102">
        <f t="shared" ca="1" si="1217"/>
        <v>1.1223003921568622</v>
      </c>
      <c r="JC4512" s="103">
        <f t="shared" ca="1" si="1218"/>
        <v>1.1096407462686568</v>
      </c>
      <c r="JD4512" s="104">
        <f t="shared" si="1219"/>
        <v>7.6199999999999601E-3</v>
      </c>
      <c r="JE4512" s="102">
        <f t="shared" si="1220"/>
        <v>-3.1200000000000117E-3</v>
      </c>
      <c r="JF4512" s="66">
        <f t="shared" ca="1" si="1225"/>
        <v>1.1523809523809523E-2</v>
      </c>
      <c r="JG4512" s="66">
        <f t="shared" ca="1" si="1224"/>
        <v>4.5190476190476182E-4</v>
      </c>
      <c r="JH4512" s="66">
        <f t="shared" ca="1" si="1221"/>
        <v>9.3565833590148837E-3</v>
      </c>
      <c r="JI4512" s="80">
        <f t="shared" ca="1" si="1222"/>
        <v>7.3658773240418939E-3</v>
      </c>
      <c r="JJ4512" s="118">
        <f t="shared" ca="1" si="1223"/>
        <v>39722.221650742904</v>
      </c>
    </row>
    <row r="4513" spans="253:270" x14ac:dyDescent="0.3">
      <c r="IS4513" s="74">
        <v>4511</v>
      </c>
      <c r="IT4513" s="90" t="str">
        <f t="shared" si="1209"/>
        <v>2016-07-14</v>
      </c>
      <c r="IU4513" s="101">
        <f t="shared" si="1210"/>
        <v>1.11242</v>
      </c>
      <c r="IV4513" s="102">
        <f t="shared" si="1211"/>
        <v>1.1149500000000001</v>
      </c>
      <c r="IW4513" s="102">
        <f t="shared" si="1212"/>
        <v>1.10266</v>
      </c>
      <c r="IX4513" s="103">
        <f t="shared" si="1213"/>
        <v>1.10389</v>
      </c>
      <c r="IY4513" s="112">
        <f t="shared" si="1214"/>
        <v>29786</v>
      </c>
      <c r="IZ4513" s="104">
        <f t="shared" ca="1" si="1215"/>
        <v>1.1088627272727274</v>
      </c>
      <c r="JA4513" s="102">
        <f t="shared" ca="1" si="1216"/>
        <v>1.1140557142857144</v>
      </c>
      <c r="JB4513" s="102">
        <f t="shared" ca="1" si="1217"/>
        <v>1.1215796078431364</v>
      </c>
      <c r="JC4513" s="103">
        <f t="shared" ca="1" si="1218"/>
        <v>1.1095240298507463</v>
      </c>
      <c r="JD4513" s="104">
        <f t="shared" si="1219"/>
        <v>1.2290000000000134E-2</v>
      </c>
      <c r="JE4513" s="102">
        <f t="shared" si="1220"/>
        <v>8.5299999999999265E-3</v>
      </c>
      <c r="JF4513" s="66">
        <f t="shared" ca="1" si="1225"/>
        <v>1.1327142857142869E-2</v>
      </c>
      <c r="JG4513" s="66">
        <f t="shared" ca="1" si="1224"/>
        <v>6.9428571428571608E-4</v>
      </c>
      <c r="JH4513" s="66">
        <f t="shared" ca="1" si="1221"/>
        <v>9.2948035368755864E-3</v>
      </c>
      <c r="JI4513" s="80">
        <f t="shared" ca="1" si="1222"/>
        <v>7.5418587903517218E-3</v>
      </c>
      <c r="JJ4513" s="118">
        <f t="shared" ca="1" si="1223"/>
        <v>39825.323154758611</v>
      </c>
    </row>
    <row r="4514" spans="253:270" x14ac:dyDescent="0.3">
      <c r="IS4514" s="74">
        <v>4512</v>
      </c>
      <c r="IT4514" s="90" t="str">
        <f t="shared" si="1209"/>
        <v>2016-07-17</v>
      </c>
      <c r="IU4514" s="101">
        <f t="shared" si="1210"/>
        <v>1.1053200000000001</v>
      </c>
      <c r="IV4514" s="102">
        <f t="shared" si="1211"/>
        <v>1.1085400000000001</v>
      </c>
      <c r="IW4514" s="102">
        <f t="shared" si="1212"/>
        <v>1.10382</v>
      </c>
      <c r="IX4514" s="103">
        <f t="shared" si="1213"/>
        <v>1.10764</v>
      </c>
      <c r="IY4514" s="112">
        <f t="shared" si="1214"/>
        <v>22880</v>
      </c>
      <c r="IZ4514" s="104">
        <f t="shared" ca="1" si="1215"/>
        <v>1.1082081818181817</v>
      </c>
      <c r="JA4514" s="102">
        <f t="shared" ca="1" si="1216"/>
        <v>1.1130823809523811</v>
      </c>
      <c r="JB4514" s="102">
        <f t="shared" ca="1" si="1217"/>
        <v>1.1209331372549012</v>
      </c>
      <c r="JC4514" s="103">
        <f t="shared" ca="1" si="1218"/>
        <v>1.1094434825870649</v>
      </c>
      <c r="JD4514" s="104">
        <f t="shared" si="1219"/>
        <v>4.7200000000000575E-3</v>
      </c>
      <c r="JE4514" s="102">
        <f t="shared" si="1220"/>
        <v>-2.3199999999998777E-3</v>
      </c>
      <c r="JF4514" s="66">
        <f t="shared" ca="1" si="1225"/>
        <v>1.1200476190476209E-2</v>
      </c>
      <c r="JG4514" s="66">
        <f t="shared" ca="1" si="1224"/>
        <v>8.4190476190476853E-4</v>
      </c>
      <c r="JH4514" s="66">
        <f t="shared" ca="1" si="1221"/>
        <v>9.3655861821429331E-3</v>
      </c>
      <c r="JI4514" s="80">
        <f t="shared" ca="1" si="1222"/>
        <v>7.4505229084928914E-3</v>
      </c>
      <c r="JJ4514" s="118">
        <f t="shared" ca="1" si="1223"/>
        <v>39940.482386544121</v>
      </c>
    </row>
    <row r="4515" spans="253:270" x14ac:dyDescent="0.3">
      <c r="IS4515" s="74">
        <v>4513</v>
      </c>
      <c r="IT4515" s="90" t="str">
        <f t="shared" si="1209"/>
        <v>2016-07-18</v>
      </c>
      <c r="IU4515" s="101">
        <f t="shared" si="1210"/>
        <v>1.1076600000000001</v>
      </c>
      <c r="IV4515" s="102">
        <f t="shared" si="1211"/>
        <v>1.10812</v>
      </c>
      <c r="IW4515" s="102">
        <f t="shared" si="1212"/>
        <v>1.10005</v>
      </c>
      <c r="IX4515" s="103">
        <f t="shared" si="1213"/>
        <v>1.1022700000000001</v>
      </c>
      <c r="IY4515" s="112">
        <f t="shared" si="1214"/>
        <v>22825</v>
      </c>
      <c r="IZ4515" s="104">
        <f t="shared" ca="1" si="1215"/>
        <v>1.1070054545454546</v>
      </c>
      <c r="JA4515" s="102">
        <f t="shared" ca="1" si="1216"/>
        <v>1.1116761904761905</v>
      </c>
      <c r="JB4515" s="102">
        <f t="shared" ca="1" si="1217"/>
        <v>1.1202272549019601</v>
      </c>
      <c r="JC4515" s="103">
        <f t="shared" ca="1" si="1218"/>
        <v>1.1093167164179105</v>
      </c>
      <c r="JD4515" s="104">
        <f t="shared" si="1219"/>
        <v>8.0700000000000216E-3</v>
      </c>
      <c r="JE4515" s="102">
        <f t="shared" si="1220"/>
        <v>5.3900000000000059E-3</v>
      </c>
      <c r="JF4515" s="66">
        <f t="shared" ca="1" si="1225"/>
        <v>1.1202857142857155E-2</v>
      </c>
      <c r="JG4515" s="66">
        <f t="shared" ca="1" si="1224"/>
        <v>1.0128571428571487E-3</v>
      </c>
      <c r="JH4515" s="66">
        <f t="shared" ca="1" si="1221"/>
        <v>9.3647836488151143E-3</v>
      </c>
      <c r="JI4515" s="80">
        <f t="shared" ca="1" si="1222"/>
        <v>7.5114820951198554E-3</v>
      </c>
      <c r="JJ4515" s="118">
        <f t="shared" ca="1" si="1223"/>
        <v>40085.184010906181</v>
      </c>
    </row>
    <row r="4516" spans="253:270" x14ac:dyDescent="0.3">
      <c r="IS4516" s="74">
        <v>4514</v>
      </c>
      <c r="IT4516" s="90" t="str">
        <f t="shared" si="1209"/>
        <v>2016-07-19</v>
      </c>
      <c r="IU4516" s="101">
        <f t="shared" si="1210"/>
        <v>1.10225</v>
      </c>
      <c r="IV4516" s="102">
        <f t="shared" si="1211"/>
        <v>1.1031200000000001</v>
      </c>
      <c r="IW4516" s="102">
        <f t="shared" si="1212"/>
        <v>1.09823</v>
      </c>
      <c r="IX4516" s="103">
        <f t="shared" si="1213"/>
        <v>1.1015900000000001</v>
      </c>
      <c r="IY4516" s="112">
        <f t="shared" si="1214"/>
        <v>22855</v>
      </c>
      <c r="IZ4516" s="104">
        <f t="shared" ca="1" si="1215"/>
        <v>1.1064509090909092</v>
      </c>
      <c r="JA4516" s="102">
        <f t="shared" ca="1" si="1216"/>
        <v>1.1105928571428569</v>
      </c>
      <c r="JB4516" s="102">
        <f t="shared" ca="1" si="1217"/>
        <v>1.1195249019607836</v>
      </c>
      <c r="JC4516" s="103">
        <f t="shared" ca="1" si="1218"/>
        <v>1.1091454726368162</v>
      </c>
      <c r="JD4516" s="104">
        <f t="shared" si="1219"/>
        <v>4.890000000000061E-3</v>
      </c>
      <c r="JE4516" s="102">
        <f t="shared" si="1220"/>
        <v>6.599999999998829E-4</v>
      </c>
      <c r="JF4516" s="66">
        <f t="shared" ca="1" si="1225"/>
        <v>1.0926190476190483E-2</v>
      </c>
      <c r="JG4516" s="66">
        <f t="shared" ca="1" si="1224"/>
        <v>6.8380952380952035E-4</v>
      </c>
      <c r="JH4516" s="66">
        <f t="shared" ca="1" si="1221"/>
        <v>9.4608831140148564E-3</v>
      </c>
      <c r="JI4516" s="80">
        <f t="shared" ca="1" si="1222"/>
        <v>7.3669929745811729E-3</v>
      </c>
      <c r="JJ4516" s="118">
        <f t="shared" ca="1" si="1223"/>
        <v>40188.080248093604</v>
      </c>
    </row>
    <row r="4517" spans="253:270" x14ac:dyDescent="0.3">
      <c r="IS4517" s="74">
        <v>4515</v>
      </c>
      <c r="IT4517" s="90" t="str">
        <f t="shared" si="1209"/>
        <v>2016-07-20</v>
      </c>
      <c r="IU4517" s="101">
        <f t="shared" si="1210"/>
        <v>1.10175</v>
      </c>
      <c r="IV4517" s="102">
        <f t="shared" si="1211"/>
        <v>1.1061300000000001</v>
      </c>
      <c r="IW4517" s="102">
        <f t="shared" si="1212"/>
        <v>1.09805</v>
      </c>
      <c r="IX4517" s="103">
        <f t="shared" si="1213"/>
        <v>1.10273</v>
      </c>
      <c r="IY4517" s="112">
        <f t="shared" si="1214"/>
        <v>36400</v>
      </c>
      <c r="IZ4517" s="104">
        <f t="shared" ca="1" si="1215"/>
        <v>1.1057763636363636</v>
      </c>
      <c r="JA4517" s="102">
        <f t="shared" ca="1" si="1216"/>
        <v>1.109304761904762</v>
      </c>
      <c r="JB4517" s="102">
        <f t="shared" ca="1" si="1217"/>
        <v>1.1187409803921564</v>
      </c>
      <c r="JC4517" s="103">
        <f t="shared" ca="1" si="1218"/>
        <v>1.1089800000000001</v>
      </c>
      <c r="JD4517" s="104">
        <f t="shared" si="1219"/>
        <v>8.0800000000000871E-3</v>
      </c>
      <c r="JE4517" s="102">
        <f t="shared" si="1220"/>
        <v>-9.7999999999998089E-4</v>
      </c>
      <c r="JF4517" s="66">
        <f t="shared" ca="1" si="1225"/>
        <v>1.0830952380952389E-2</v>
      </c>
      <c r="JG4517" s="66">
        <f t="shared" ca="1" si="1224"/>
        <v>8.8000000000000252E-4</v>
      </c>
      <c r="JH4517" s="66">
        <f t="shared" ca="1" si="1221"/>
        <v>9.4789711641646533E-3</v>
      </c>
      <c r="JI4517" s="80">
        <f t="shared" ca="1" si="1222"/>
        <v>7.2644988028867348E-3</v>
      </c>
      <c r="JJ4517" s="118">
        <f t="shared" ca="1" si="1223"/>
        <v>40078.774915422357</v>
      </c>
    </row>
    <row r="4518" spans="253:270" x14ac:dyDescent="0.3">
      <c r="IS4518" s="74">
        <v>4516</v>
      </c>
      <c r="IT4518" s="90" t="str">
        <f t="shared" si="1209"/>
        <v>2016-07-21</v>
      </c>
      <c r="IU4518" s="101">
        <f t="shared" si="1210"/>
        <v>1.10286</v>
      </c>
      <c r="IV4518" s="102">
        <f t="shared" si="1211"/>
        <v>1.1041799999999999</v>
      </c>
      <c r="IW4518" s="102">
        <f t="shared" si="1212"/>
        <v>1.0956399999999999</v>
      </c>
      <c r="IX4518" s="103">
        <f t="shared" si="1213"/>
        <v>1.09812</v>
      </c>
      <c r="IY4518" s="112">
        <f t="shared" si="1214"/>
        <v>23685</v>
      </c>
      <c r="IZ4518" s="104">
        <f t="shared" ca="1" si="1215"/>
        <v>1.105030909090909</v>
      </c>
      <c r="JA4518" s="102">
        <f t="shared" ca="1" si="1216"/>
        <v>1.1073566666666668</v>
      </c>
      <c r="JB4518" s="102">
        <f t="shared" ca="1" si="1217"/>
        <v>1.1179623529411762</v>
      </c>
      <c r="JC4518" s="103">
        <f t="shared" ca="1" si="1218"/>
        <v>1.1087817910447761</v>
      </c>
      <c r="JD4518" s="104">
        <f t="shared" si="1219"/>
        <v>8.539999999999992E-3</v>
      </c>
      <c r="JE4518" s="102">
        <f t="shared" si="1220"/>
        <v>4.7399999999999665E-3</v>
      </c>
      <c r="JF4518" s="66">
        <f t="shared" ca="1" si="1225"/>
        <v>1.0647142857142865E-2</v>
      </c>
      <c r="JG4518" s="66">
        <f t="shared" ca="1" si="1224"/>
        <v>1.5404761904761952E-3</v>
      </c>
      <c r="JH4518" s="66">
        <f t="shared" ca="1" si="1221"/>
        <v>9.4841869108818963E-3</v>
      </c>
      <c r="JI4518" s="80">
        <f t="shared" ca="1" si="1222"/>
        <v>6.9480058640971369E-3</v>
      </c>
      <c r="JJ4518" s="118">
        <f t="shared" ca="1" si="1223"/>
        <v>40247.768236827142</v>
      </c>
    </row>
    <row r="4519" spans="253:270" x14ac:dyDescent="0.3">
      <c r="IS4519" s="74">
        <v>4517</v>
      </c>
      <c r="IT4519" s="90" t="str">
        <f t="shared" si="1209"/>
        <v>2016-07-24</v>
      </c>
      <c r="IU4519" s="101">
        <f t="shared" si="1210"/>
        <v>1.0979000000000001</v>
      </c>
      <c r="IV4519" s="102">
        <f t="shared" si="1211"/>
        <v>1.09998</v>
      </c>
      <c r="IW4519" s="102">
        <f t="shared" si="1212"/>
        <v>1.0952999999999999</v>
      </c>
      <c r="IX4519" s="103">
        <f t="shared" si="1213"/>
        <v>1.0995900000000001</v>
      </c>
      <c r="IY4519" s="112">
        <f t="shared" si="1214"/>
        <v>17419</v>
      </c>
      <c r="IZ4519" s="104">
        <f t="shared" ca="1" si="1215"/>
        <v>1.1044936363636362</v>
      </c>
      <c r="JA4519" s="102">
        <f t="shared" ca="1" si="1216"/>
        <v>1.1067742857142857</v>
      </c>
      <c r="JB4519" s="102">
        <f t="shared" ca="1" si="1217"/>
        <v>1.1173403921568623</v>
      </c>
      <c r="JC4519" s="103">
        <f t="shared" ca="1" si="1218"/>
        <v>1.1085434825870648</v>
      </c>
      <c r="JD4519" s="104">
        <f t="shared" si="1219"/>
        <v>4.6800000000000175E-3</v>
      </c>
      <c r="JE4519" s="102">
        <f t="shared" si="1220"/>
        <v>-1.6899999999999693E-3</v>
      </c>
      <c r="JF4519" s="66">
        <f t="shared" ca="1" si="1225"/>
        <v>8.4114285714285888E-3</v>
      </c>
      <c r="JG4519" s="66">
        <f t="shared" ca="1" si="1224"/>
        <v>1.5571428571429076E-4</v>
      </c>
      <c r="JH4519" s="66">
        <f t="shared" ca="1" si="1221"/>
        <v>2.5819082749268954E-3</v>
      </c>
      <c r="JI4519" s="80">
        <f t="shared" ca="1" si="1222"/>
        <v>3.8775281417155073E-3</v>
      </c>
      <c r="JJ4519" s="118">
        <f t="shared" ca="1" si="1223"/>
        <v>12115.665791785084</v>
      </c>
    </row>
    <row r="4520" spans="253:270" x14ac:dyDescent="0.3">
      <c r="IS4520" s="74">
        <v>4518</v>
      </c>
      <c r="IT4520" s="90" t="str">
        <f t="shared" si="1209"/>
        <v>2016-07-25</v>
      </c>
      <c r="IU4520" s="101">
        <f t="shared" si="1210"/>
        <v>1.0995299999999999</v>
      </c>
      <c r="IV4520" s="102">
        <f t="shared" si="1211"/>
        <v>1.1030800000000001</v>
      </c>
      <c r="IW4520" s="102">
        <f t="shared" si="1212"/>
        <v>1.0979300000000001</v>
      </c>
      <c r="IX4520" s="103">
        <f t="shared" si="1213"/>
        <v>1.09873</v>
      </c>
      <c r="IY4520" s="112">
        <f t="shared" si="1214"/>
        <v>18713</v>
      </c>
      <c r="IZ4520" s="104">
        <f t="shared" ca="1" si="1215"/>
        <v>1.1038399999999997</v>
      </c>
      <c r="JA4520" s="102">
        <f t="shared" ca="1" si="1216"/>
        <v>1.106589523809524</v>
      </c>
      <c r="JB4520" s="102">
        <f t="shared" ca="1" si="1217"/>
        <v>1.1166831372549018</v>
      </c>
      <c r="JC4520" s="103">
        <f t="shared" ca="1" si="1218"/>
        <v>1.108344825870647</v>
      </c>
      <c r="JD4520" s="104">
        <f t="shared" si="1219"/>
        <v>5.1499999999999879E-3</v>
      </c>
      <c r="JE4520" s="102">
        <f t="shared" si="1220"/>
        <v>7.9999999999991189E-4</v>
      </c>
      <c r="JF4520" s="66">
        <f t="shared" ca="1" si="1225"/>
        <v>8.1200000000000213E-3</v>
      </c>
      <c r="JG4520" s="66">
        <f t="shared" ca="1" si="1224"/>
        <v>2.2142857142857348E-4</v>
      </c>
      <c r="JH4520" s="66">
        <f t="shared" ca="1" si="1221"/>
        <v>2.5881892916716468E-3</v>
      </c>
      <c r="JI4520" s="80">
        <f t="shared" ca="1" si="1222"/>
        <v>3.8761963261918844E-3</v>
      </c>
      <c r="JJ4520" s="118">
        <f t="shared" ca="1" si="1223"/>
        <v>8290.3656738893442</v>
      </c>
    </row>
    <row r="4521" spans="253:270" x14ac:dyDescent="0.3">
      <c r="IS4521" s="74">
        <v>4519</v>
      </c>
      <c r="IT4521" s="90" t="str">
        <f t="shared" si="1209"/>
        <v>2016-07-26</v>
      </c>
      <c r="IU4521" s="101">
        <f t="shared" si="1210"/>
        <v>1.09887</v>
      </c>
      <c r="IV4521" s="102">
        <f t="shared" si="1211"/>
        <v>1.1065700000000001</v>
      </c>
      <c r="IW4521" s="102">
        <f t="shared" si="1212"/>
        <v>1.0963400000000001</v>
      </c>
      <c r="IX4521" s="103">
        <f t="shared" si="1213"/>
        <v>1.1060399999999999</v>
      </c>
      <c r="IY4521" s="112">
        <f t="shared" si="1214"/>
        <v>28431</v>
      </c>
      <c r="IZ4521" s="104">
        <f t="shared" ca="1" si="1215"/>
        <v>1.1038245454545454</v>
      </c>
      <c r="JA4521" s="102">
        <f t="shared" ca="1" si="1216"/>
        <v>1.1065552380952381</v>
      </c>
      <c r="JB4521" s="102">
        <f t="shared" ca="1" si="1217"/>
        <v>1.1161850980392154</v>
      </c>
      <c r="JC4521" s="103">
        <f t="shared" ca="1" si="1218"/>
        <v>1.1081985074626866</v>
      </c>
      <c r="JD4521" s="104">
        <f t="shared" si="1219"/>
        <v>1.0229999999999961E-2</v>
      </c>
      <c r="JE4521" s="102">
        <f t="shared" si="1220"/>
        <v>-7.1699999999998987E-3</v>
      </c>
      <c r="JF4521" s="66">
        <f t="shared" ca="1" si="1225"/>
        <v>8.1228571428571626E-3</v>
      </c>
      <c r="JG4521" s="66">
        <f t="shared" ca="1" si="1224"/>
        <v>7.4285714285714558E-5</v>
      </c>
      <c r="JH4521" s="66">
        <f t="shared" ca="1" si="1221"/>
        <v>2.5904828431287047E-3</v>
      </c>
      <c r="JI4521" s="80">
        <f t="shared" ca="1" si="1222"/>
        <v>4.0894703015107656E-3</v>
      </c>
      <c r="JJ4521" s="118">
        <f t="shared" ca="1" si="1223"/>
        <v>8107.9960804078646</v>
      </c>
    </row>
    <row r="4522" spans="253:270" x14ac:dyDescent="0.3">
      <c r="IS4522" s="74">
        <v>4520</v>
      </c>
      <c r="IT4522" s="90" t="str">
        <f t="shared" si="1209"/>
        <v>2016-07-27</v>
      </c>
      <c r="IU4522" s="101">
        <f t="shared" si="1210"/>
        <v>1.1066199999999999</v>
      </c>
      <c r="IV4522" s="102">
        <f t="shared" si="1211"/>
        <v>1.11202</v>
      </c>
      <c r="IW4522" s="102">
        <f t="shared" si="1212"/>
        <v>1.10538</v>
      </c>
      <c r="IX4522" s="103">
        <f t="shared" si="1213"/>
        <v>1.1077399999999999</v>
      </c>
      <c r="IY4522" s="112">
        <f t="shared" si="1214"/>
        <v>21791</v>
      </c>
      <c r="IZ4522" s="104">
        <f t="shared" ca="1" si="1215"/>
        <v>1.103692727272727</v>
      </c>
      <c r="JA4522" s="102">
        <f t="shared" ca="1" si="1216"/>
        <v>1.1063219047619048</v>
      </c>
      <c r="JB4522" s="102">
        <f t="shared" ca="1" si="1217"/>
        <v>1.1159099999999995</v>
      </c>
      <c r="JC4522" s="103">
        <f t="shared" ca="1" si="1218"/>
        <v>1.1080732835820897</v>
      </c>
      <c r="JD4522" s="104">
        <f t="shared" si="1219"/>
        <v>6.6399999999999793E-3</v>
      </c>
      <c r="JE4522" s="102">
        <f t="shared" si="1220"/>
        <v>-1.1200000000000099E-3</v>
      </c>
      <c r="JF4522" s="66">
        <f t="shared" ca="1" si="1225"/>
        <v>8.0533333333333516E-3</v>
      </c>
      <c r="JG4522" s="66">
        <f t="shared" ca="1" si="1224"/>
        <v>2.9095238095238382E-4</v>
      </c>
      <c r="JH4522" s="66">
        <f t="shared" ca="1" si="1221"/>
        <v>2.6096840409618096E-3</v>
      </c>
      <c r="JI4522" s="80">
        <f t="shared" ca="1" si="1222"/>
        <v>3.8953133069930244E-3</v>
      </c>
      <c r="JJ4522" s="118">
        <f t="shared" ca="1" si="1223"/>
        <v>7910.7983311311673</v>
      </c>
    </row>
    <row r="4523" spans="253:270" x14ac:dyDescent="0.3">
      <c r="IS4523" s="74">
        <v>4521</v>
      </c>
      <c r="IT4523" s="90" t="str">
        <f t="shared" si="1209"/>
        <v>2016-07-28</v>
      </c>
      <c r="IU4523" s="101">
        <f t="shared" si="1210"/>
        <v>1.10812</v>
      </c>
      <c r="IV4523" s="102">
        <f t="shared" si="1211"/>
        <v>1.11981</v>
      </c>
      <c r="IW4523" s="102">
        <f t="shared" si="1212"/>
        <v>1.10744</v>
      </c>
      <c r="IX4523" s="103">
        <f t="shared" si="1213"/>
        <v>1.1179600000000001</v>
      </c>
      <c r="IY4523" s="112">
        <f t="shared" si="1214"/>
        <v>30616</v>
      </c>
      <c r="IZ4523" s="104">
        <f t="shared" ca="1" si="1215"/>
        <v>1.1042090909090909</v>
      </c>
      <c r="JA4523" s="102">
        <f t="shared" ca="1" si="1216"/>
        <v>1.1066619047619048</v>
      </c>
      <c r="JB4523" s="102">
        <f t="shared" ca="1" si="1217"/>
        <v>1.1158633333333328</v>
      </c>
      <c r="JC4523" s="103">
        <f t="shared" ca="1" si="1218"/>
        <v>1.107990049751244</v>
      </c>
      <c r="JD4523" s="104">
        <f t="shared" si="1219"/>
        <v>1.2369999999999992E-2</v>
      </c>
      <c r="JE4523" s="102">
        <f t="shared" si="1220"/>
        <v>-9.8400000000000709E-3</v>
      </c>
      <c r="JF4523" s="66">
        <f t="shared" ca="1" si="1225"/>
        <v>8.024285714285732E-3</v>
      </c>
      <c r="JG4523" s="66">
        <f t="shared" ca="1" si="1224"/>
        <v>-2.6047619047619454E-4</v>
      </c>
      <c r="JH4523" s="66">
        <f t="shared" ca="1" si="1221"/>
        <v>2.5575594233725246E-3</v>
      </c>
      <c r="JI4523" s="80">
        <f t="shared" ca="1" si="1222"/>
        <v>4.4336037971818452E-3</v>
      </c>
      <c r="JJ4523" s="118">
        <f t="shared" ca="1" si="1223"/>
        <v>5822.2731224947847</v>
      </c>
    </row>
    <row r="4524" spans="253:270" x14ac:dyDescent="0.3">
      <c r="IS4524" s="74">
        <v>4522</v>
      </c>
      <c r="IT4524" s="90" t="str">
        <f t="shared" si="1209"/>
        <v>2016-07-31</v>
      </c>
      <c r="IU4524" s="101">
        <f t="shared" si="1210"/>
        <v>1.1178600000000001</v>
      </c>
      <c r="IV4524" s="102">
        <f t="shared" si="1211"/>
        <v>1.11859</v>
      </c>
      <c r="IW4524" s="102">
        <f t="shared" si="1212"/>
        <v>1.1155900000000001</v>
      </c>
      <c r="IX4524" s="103">
        <f t="shared" si="1213"/>
        <v>1.1165400000000001</v>
      </c>
      <c r="IY4524" s="112">
        <f t="shared" si="1214"/>
        <v>15432</v>
      </c>
      <c r="IZ4524" s="104">
        <f t="shared" ca="1" si="1215"/>
        <v>1.1053590909090909</v>
      </c>
      <c r="JA4524" s="102">
        <f t="shared" ca="1" si="1216"/>
        <v>1.106742857142857</v>
      </c>
      <c r="JB4524" s="102">
        <f t="shared" ca="1" si="1217"/>
        <v>1.115747058823529</v>
      </c>
      <c r="JC4524" s="103">
        <f t="shared" ca="1" si="1218"/>
        <v>1.1079033830845773</v>
      </c>
      <c r="JD4524" s="104">
        <f t="shared" si="1219"/>
        <v>2.9999999999998916E-3</v>
      </c>
      <c r="JE4524" s="102">
        <f t="shared" si="1220"/>
        <v>1.3199999999999878E-3</v>
      </c>
      <c r="JF4524" s="66">
        <f t="shared" ca="1" si="1225"/>
        <v>7.7038095238095468E-3</v>
      </c>
      <c r="JG4524" s="66">
        <f t="shared" ca="1" si="1224"/>
        <v>1.4761904761906308E-5</v>
      </c>
      <c r="JH4524" s="66">
        <f t="shared" ca="1" si="1221"/>
        <v>2.7389648308569548E-3</v>
      </c>
      <c r="JI4524" s="80">
        <f t="shared" ca="1" si="1222"/>
        <v>4.3428360484032095E-3</v>
      </c>
      <c r="JJ4524" s="118">
        <f t="shared" ca="1" si="1223"/>
        <v>6188.325079738217</v>
      </c>
    </row>
    <row r="4525" spans="253:270" x14ac:dyDescent="0.3">
      <c r="IS4525" s="74">
        <v>4523</v>
      </c>
      <c r="IT4525" s="90" t="str">
        <f t="shared" si="1209"/>
        <v>2016-08-01</v>
      </c>
      <c r="IU4525" s="101">
        <f t="shared" si="1210"/>
        <v>1.1163700000000001</v>
      </c>
      <c r="IV4525" s="102">
        <f t="shared" si="1211"/>
        <v>1.1234500000000001</v>
      </c>
      <c r="IW4525" s="102">
        <f t="shared" si="1212"/>
        <v>1.1160399999999999</v>
      </c>
      <c r="IX4525" s="103">
        <f t="shared" si="1213"/>
        <v>1.12256</v>
      </c>
      <c r="IY4525" s="112">
        <f t="shared" si="1214"/>
        <v>18440</v>
      </c>
      <c r="IZ4525" s="104">
        <f t="shared" ca="1" si="1215"/>
        <v>1.1067154545454547</v>
      </c>
      <c r="JA4525" s="102">
        <f t="shared" ca="1" si="1216"/>
        <v>1.1070790476190477</v>
      </c>
      <c r="JB4525" s="102">
        <f t="shared" ca="1" si="1217"/>
        <v>1.115756078431372</v>
      </c>
      <c r="JC4525" s="103">
        <f t="shared" ca="1" si="1218"/>
        <v>1.1079610945273632</v>
      </c>
      <c r="JD4525" s="104">
        <f t="shared" si="1219"/>
        <v>7.4100000000001387E-3</v>
      </c>
      <c r="JE4525" s="102">
        <f t="shared" si="1220"/>
        <v>-6.1899999999999178E-3</v>
      </c>
      <c r="JF4525" s="66">
        <f t="shared" ca="1" si="1225"/>
        <v>7.7614285714286014E-3</v>
      </c>
      <c r="JG4525" s="66">
        <f t="shared" ca="1" si="1224"/>
        <v>-2.0571428571427997E-4</v>
      </c>
      <c r="JH4525" s="66">
        <f t="shared" ca="1" si="1221"/>
        <v>2.7193806817944893E-3</v>
      </c>
      <c r="JI4525" s="80">
        <f t="shared" ca="1" si="1222"/>
        <v>4.5306528189639613E-3</v>
      </c>
      <c r="JJ4525" s="118">
        <f t="shared" ca="1" si="1223"/>
        <v>5994.9004398277302</v>
      </c>
    </row>
    <row r="4526" spans="253:270" x14ac:dyDescent="0.3">
      <c r="IS4526" s="74">
        <v>4524</v>
      </c>
      <c r="IT4526" s="90" t="str">
        <f t="shared" si="1209"/>
        <v>2016-08-02</v>
      </c>
      <c r="IU4526" s="101">
        <f t="shared" si="1210"/>
        <v>1.1224700000000001</v>
      </c>
      <c r="IV4526" s="102">
        <f t="shared" si="1211"/>
        <v>1.1229100000000001</v>
      </c>
      <c r="IW4526" s="102">
        <f t="shared" si="1212"/>
        <v>1.1141399999999999</v>
      </c>
      <c r="IX4526" s="103">
        <f t="shared" si="1213"/>
        <v>1.11514</v>
      </c>
      <c r="IY4526" s="112">
        <f t="shared" si="1214"/>
        <v>15236</v>
      </c>
      <c r="IZ4526" s="104">
        <f t="shared" ca="1" si="1215"/>
        <v>1.1078854545454546</v>
      </c>
      <c r="JA4526" s="102">
        <f t="shared" ca="1" si="1216"/>
        <v>1.1074338095238094</v>
      </c>
      <c r="JB4526" s="102">
        <f t="shared" ca="1" si="1217"/>
        <v>1.1157749019607841</v>
      </c>
      <c r="JC4526" s="103">
        <f t="shared" ca="1" si="1218"/>
        <v>1.1080267661691543</v>
      </c>
      <c r="JD4526" s="104">
        <f t="shared" si="1219"/>
        <v>8.7700000000001666E-3</v>
      </c>
      <c r="JE4526" s="102">
        <f t="shared" si="1220"/>
        <v>7.3300000000000587E-3</v>
      </c>
      <c r="JF4526" s="66">
        <f t="shared" ca="1" si="1225"/>
        <v>7.5847619047619405E-3</v>
      </c>
      <c r="JG4526" s="66">
        <f t="shared" ca="1" si="1224"/>
        <v>-2.4190476190475007E-4</v>
      </c>
      <c r="JH4526" s="66">
        <f t="shared" ca="1" si="1221"/>
        <v>2.5203223887651201E-3</v>
      </c>
      <c r="JI4526" s="80">
        <f t="shared" ca="1" si="1222"/>
        <v>4.4668286598708688E-3</v>
      </c>
      <c r="JJ4526" s="118">
        <f t="shared" ca="1" si="1223"/>
        <v>6418.4541713806275</v>
      </c>
    </row>
    <row r="4527" spans="253:270" x14ac:dyDescent="0.3">
      <c r="IS4527" s="74">
        <v>4525</v>
      </c>
      <c r="IT4527" s="90" t="str">
        <f t="shared" si="1209"/>
        <v>2016-08-03</v>
      </c>
      <c r="IU4527" s="101">
        <f t="shared" si="1210"/>
        <v>1.1150899999999999</v>
      </c>
      <c r="IV4527" s="102">
        <f t="shared" si="1211"/>
        <v>1.11574</v>
      </c>
      <c r="IW4527" s="102">
        <f t="shared" si="1212"/>
        <v>1.11148</v>
      </c>
      <c r="IX4527" s="103">
        <f t="shared" si="1213"/>
        <v>1.11314</v>
      </c>
      <c r="IY4527" s="112">
        <f t="shared" si="1214"/>
        <v>17270</v>
      </c>
      <c r="IZ4527" s="104">
        <f t="shared" ca="1" si="1215"/>
        <v>1.1089354545454546</v>
      </c>
      <c r="JA4527" s="102">
        <f t="shared" ca="1" si="1216"/>
        <v>1.1075761904761905</v>
      </c>
      <c r="JB4527" s="102">
        <f t="shared" ca="1" si="1217"/>
        <v>1.1157280392156859</v>
      </c>
      <c r="JC4527" s="103">
        <f t="shared" ca="1" si="1218"/>
        <v>1.1080623383084578</v>
      </c>
      <c r="JD4527" s="104">
        <f t="shared" si="1219"/>
        <v>4.2599999999999305E-3</v>
      </c>
      <c r="JE4527" s="102">
        <f t="shared" si="1220"/>
        <v>1.9499999999998963E-3</v>
      </c>
      <c r="JF4527" s="66">
        <f t="shared" ca="1" si="1225"/>
        <v>7.3961904761905032E-3</v>
      </c>
      <c r="JG4527" s="66">
        <f t="shared" ca="1" si="1224"/>
        <v>-9.0476190476148796E-6</v>
      </c>
      <c r="JH4527" s="66">
        <f t="shared" ca="1" si="1221"/>
        <v>2.6122084730312114E-3</v>
      </c>
      <c r="JI4527" s="80">
        <f t="shared" ca="1" si="1222"/>
        <v>4.4475235535786622E-3</v>
      </c>
      <c r="JJ4527" s="118">
        <f t="shared" ca="1" si="1223"/>
        <v>6072.1175119858381</v>
      </c>
    </row>
    <row r="4528" spans="253:270" x14ac:dyDescent="0.3">
      <c r="IS4528" s="74">
        <v>4526</v>
      </c>
      <c r="IT4528" s="90" t="str">
        <f t="shared" si="1209"/>
        <v>2016-08-04</v>
      </c>
      <c r="IU4528" s="101">
        <f t="shared" si="1210"/>
        <v>1.1130599999999999</v>
      </c>
      <c r="IV4528" s="102">
        <f t="shared" si="1211"/>
        <v>1.11619</v>
      </c>
      <c r="IW4528" s="102">
        <f t="shared" si="1212"/>
        <v>1.1046499999999999</v>
      </c>
      <c r="IX4528" s="103">
        <f t="shared" si="1213"/>
        <v>1.1091299999999999</v>
      </c>
      <c r="IY4528" s="112">
        <f t="shared" si="1214"/>
        <v>18191</v>
      </c>
      <c r="IZ4528" s="104">
        <f t="shared" ca="1" si="1215"/>
        <v>1.1095172727272726</v>
      </c>
      <c r="JA4528" s="102">
        <f t="shared" ca="1" si="1216"/>
        <v>1.10771</v>
      </c>
      <c r="JB4528" s="102">
        <f t="shared" ca="1" si="1217"/>
        <v>1.115525882352941</v>
      </c>
      <c r="JC4528" s="103">
        <f t="shared" ca="1" si="1218"/>
        <v>1.1080845771144279</v>
      </c>
      <c r="JD4528" s="104">
        <f t="shared" si="1219"/>
        <v>1.1540000000000106E-2</v>
      </c>
      <c r="JE4528" s="102">
        <f t="shared" si="1220"/>
        <v>3.9299999999999891E-3</v>
      </c>
      <c r="JF4528" s="66">
        <f t="shared" ca="1" si="1225"/>
        <v>7.6842857142857468E-3</v>
      </c>
      <c r="JG4528" s="66">
        <f t="shared" ca="1" si="1224"/>
        <v>9.5238095238719159E-7</v>
      </c>
      <c r="JH4528" s="66">
        <f t="shared" ca="1" si="1221"/>
        <v>2.7175874655019244E-3</v>
      </c>
      <c r="JI4528" s="80">
        <f t="shared" ca="1" si="1222"/>
        <v>4.456124629318387E-3</v>
      </c>
      <c r="JJ4528" s="118">
        <f t="shared" ca="1" si="1223"/>
        <v>6185.1257181774299</v>
      </c>
    </row>
    <row r="4529" spans="253:270" x14ac:dyDescent="0.3">
      <c r="IS4529" s="74">
        <v>4527</v>
      </c>
      <c r="IT4529" s="90" t="str">
        <f t="shared" si="1209"/>
        <v>2016-08-07</v>
      </c>
      <c r="IU4529" s="101">
        <f t="shared" si="1210"/>
        <v>1.10859</v>
      </c>
      <c r="IV4529" s="102">
        <f t="shared" si="1211"/>
        <v>1.1105700000000001</v>
      </c>
      <c r="IW4529" s="102">
        <f t="shared" si="1212"/>
        <v>1.10727</v>
      </c>
      <c r="IX4529" s="103">
        <f t="shared" si="1213"/>
        <v>1.1089199999999999</v>
      </c>
      <c r="IY4529" s="112">
        <f t="shared" si="1214"/>
        <v>11292</v>
      </c>
      <c r="IZ4529" s="104">
        <f t="shared" ca="1" si="1215"/>
        <v>1.1104990909090908</v>
      </c>
      <c r="JA4529" s="102">
        <f t="shared" ca="1" si="1216"/>
        <v>1.1078728571428573</v>
      </c>
      <c r="JB4529" s="102">
        <f t="shared" ca="1" si="1217"/>
        <v>1.1154739215686273</v>
      </c>
      <c r="JC4529" s="103">
        <f t="shared" ca="1" si="1218"/>
        <v>1.1081662189054728</v>
      </c>
      <c r="JD4529" s="104">
        <f t="shared" si="1219"/>
        <v>3.3000000000000806E-3</v>
      </c>
      <c r="JE4529" s="102">
        <f t="shared" si="1220"/>
        <v>-3.2999999999994145E-4</v>
      </c>
      <c r="JF4529" s="66">
        <f t="shared" ca="1" si="1225"/>
        <v>7.2719047619047997E-3</v>
      </c>
      <c r="JG4529" s="66">
        <f t="shared" ca="1" si="1224"/>
        <v>-7.285714285713378E-5</v>
      </c>
      <c r="JH4529" s="66">
        <f t="shared" ca="1" si="1221"/>
        <v>2.6944380438010088E-3</v>
      </c>
      <c r="JI4529" s="80">
        <f t="shared" ca="1" si="1222"/>
        <v>4.4481511866832531E-3</v>
      </c>
      <c r="JJ4529" s="118">
        <f t="shared" ca="1" si="1223"/>
        <v>6309.1104443209315</v>
      </c>
    </row>
    <row r="4530" spans="253:270" x14ac:dyDescent="0.3">
      <c r="IS4530" s="74">
        <v>4528</v>
      </c>
      <c r="IT4530" s="90" t="str">
        <f t="shared" si="1209"/>
        <v>2016-08-08</v>
      </c>
      <c r="IU4530" s="101">
        <f t="shared" si="1210"/>
        <v>1.10883</v>
      </c>
      <c r="IV4530" s="102">
        <f t="shared" si="1211"/>
        <v>1.1123400000000001</v>
      </c>
      <c r="IW4530" s="102">
        <f t="shared" si="1212"/>
        <v>1.10714</v>
      </c>
      <c r="IX4530" s="103">
        <f t="shared" si="1213"/>
        <v>1.11178</v>
      </c>
      <c r="IY4530" s="112">
        <f t="shared" si="1214"/>
        <v>12391</v>
      </c>
      <c r="IZ4530" s="104">
        <f t="shared" ca="1" si="1215"/>
        <v>1.1116072727272728</v>
      </c>
      <c r="JA4530" s="102">
        <f t="shared" ca="1" si="1216"/>
        <v>1.1081519047619048</v>
      </c>
      <c r="JB4530" s="102">
        <f t="shared" ca="1" si="1217"/>
        <v>1.1154303921568627</v>
      </c>
      <c r="JC4530" s="103">
        <f t="shared" ca="1" si="1218"/>
        <v>1.108235223880597</v>
      </c>
      <c r="JD4530" s="104">
        <f t="shared" si="1219"/>
        <v>5.2000000000000934E-3</v>
      </c>
      <c r="JE4530" s="102">
        <f t="shared" si="1220"/>
        <v>-2.9500000000000082E-3</v>
      </c>
      <c r="JF4530" s="66">
        <f t="shared" ca="1" si="1225"/>
        <v>7.2380952380952761E-3</v>
      </c>
      <c r="JG4530" s="66">
        <f t="shared" ca="1" si="1224"/>
        <v>-1.9428571428570769E-4</v>
      </c>
      <c r="JH4530" s="66">
        <f t="shared" ca="1" si="1221"/>
        <v>2.7156856874157196E-3</v>
      </c>
      <c r="JI4530" s="80">
        <f t="shared" ca="1" si="1222"/>
        <v>4.4900329529266427E-3</v>
      </c>
      <c r="JJ4530" s="118">
        <f t="shared" ca="1" si="1223"/>
        <v>6613.6600293730689</v>
      </c>
    </row>
    <row r="4531" spans="253:270" x14ac:dyDescent="0.3">
      <c r="IS4531" s="74">
        <v>4529</v>
      </c>
      <c r="IT4531" s="90" t="str">
        <f t="shared" si="1209"/>
        <v>2016-08-09</v>
      </c>
      <c r="IU4531" s="101">
        <f t="shared" si="1210"/>
        <v>1.1118699999999999</v>
      </c>
      <c r="IV4531" s="102">
        <f t="shared" si="1211"/>
        <v>1.1190800000000001</v>
      </c>
      <c r="IW4531" s="102">
        <f t="shared" si="1212"/>
        <v>1.11145</v>
      </c>
      <c r="IX4531" s="103">
        <f t="shared" si="1213"/>
        <v>1.1178600000000001</v>
      </c>
      <c r="IY4531" s="112">
        <f t="shared" si="1214"/>
        <v>15585</v>
      </c>
      <c r="IZ4531" s="104">
        <f t="shared" ca="1" si="1215"/>
        <v>1.1133463636363636</v>
      </c>
      <c r="JA4531" s="102">
        <f t="shared" ca="1" si="1216"/>
        <v>1.108706666666667</v>
      </c>
      <c r="JB4531" s="102">
        <f t="shared" ca="1" si="1217"/>
        <v>1.1155198039215686</v>
      </c>
      <c r="JC4531" s="103">
        <f t="shared" ca="1" si="1218"/>
        <v>1.1083185074626867</v>
      </c>
      <c r="JD4531" s="104">
        <f t="shared" si="1219"/>
        <v>7.6300000000000257E-3</v>
      </c>
      <c r="JE4531" s="102">
        <f t="shared" si="1220"/>
        <v>-5.9900000000001619E-3</v>
      </c>
      <c r="JF4531" s="66">
        <f t="shared" ca="1" si="1225"/>
        <v>7.2452380952381275E-3</v>
      </c>
      <c r="JG4531" s="66">
        <f t="shared" ca="1" si="1224"/>
        <v>-4.7476190476190638E-4</v>
      </c>
      <c r="JH4531" s="66">
        <f t="shared" ca="1" si="1221"/>
        <v>2.7165096987330577E-3</v>
      </c>
      <c r="JI4531" s="80">
        <f t="shared" ca="1" si="1222"/>
        <v>4.6562693211335609E-3</v>
      </c>
      <c r="JJ4531" s="118">
        <f t="shared" ca="1" si="1223"/>
        <v>6626.4451043593826</v>
      </c>
    </row>
    <row r="4532" spans="253:270" x14ac:dyDescent="0.3">
      <c r="IS4532" s="74">
        <v>4530</v>
      </c>
      <c r="IT4532" s="90" t="str">
        <f t="shared" si="1209"/>
        <v>2016-08-10</v>
      </c>
      <c r="IU4532" s="101">
        <f t="shared" si="1210"/>
        <v>1.1180399999999999</v>
      </c>
      <c r="IV4532" s="102">
        <f t="shared" si="1211"/>
        <v>1.11931</v>
      </c>
      <c r="IW4532" s="102">
        <f t="shared" si="1212"/>
        <v>1.11365</v>
      </c>
      <c r="IX4532" s="103">
        <f t="shared" si="1213"/>
        <v>1.1137900000000001</v>
      </c>
      <c r="IY4532" s="112">
        <f t="shared" si="1214"/>
        <v>14723</v>
      </c>
      <c r="IZ4532" s="104">
        <f t="shared" ca="1" si="1215"/>
        <v>1.114050909090909</v>
      </c>
      <c r="JA4532" s="102">
        <f t="shared" ca="1" si="1216"/>
        <v>1.1089257142857145</v>
      </c>
      <c r="JB4532" s="102">
        <f t="shared" ca="1" si="1217"/>
        <v>1.1154211764705881</v>
      </c>
      <c r="JC4532" s="103">
        <f t="shared" ca="1" si="1218"/>
        <v>1.108378905472637</v>
      </c>
      <c r="JD4532" s="104">
        <f t="shared" si="1219"/>
        <v>5.6599999999999984E-3</v>
      </c>
      <c r="JE4532" s="102">
        <f t="shared" si="1220"/>
        <v>4.249999999999865E-3</v>
      </c>
      <c r="JF4532" s="66">
        <f t="shared" ca="1" si="1225"/>
        <v>7.1452380952381281E-3</v>
      </c>
      <c r="JG4532" s="66">
        <f t="shared" ca="1" si="1224"/>
        <v>-1.3333333333335036E-4</v>
      </c>
      <c r="JH4532" s="66">
        <f t="shared" ca="1" si="1221"/>
        <v>2.7343139107202765E-3</v>
      </c>
      <c r="JI4532" s="80">
        <f t="shared" ca="1" si="1222"/>
        <v>4.7267922610756824E-3</v>
      </c>
      <c r="JJ4532" s="118">
        <f t="shared" ca="1" si="1223"/>
        <v>6719.6441185054646</v>
      </c>
    </row>
    <row r="4533" spans="253:270" x14ac:dyDescent="0.3">
      <c r="IS4533" s="74">
        <v>4531</v>
      </c>
      <c r="IT4533" s="90" t="str">
        <f t="shared" si="1209"/>
        <v>2016-08-11</v>
      </c>
      <c r="IU4533" s="101">
        <f t="shared" si="1210"/>
        <v>1.11389</v>
      </c>
      <c r="IV4533" s="102">
        <f t="shared" si="1211"/>
        <v>1.1222099999999999</v>
      </c>
      <c r="IW4533" s="102">
        <f t="shared" si="1212"/>
        <v>1.1132200000000001</v>
      </c>
      <c r="IX4533" s="103">
        <f t="shared" si="1213"/>
        <v>1.1167100000000001</v>
      </c>
      <c r="IY4533" s="112">
        <f t="shared" si="1214"/>
        <v>16738</v>
      </c>
      <c r="IZ4533" s="104">
        <f t="shared" ca="1" si="1215"/>
        <v>1.1148663636363636</v>
      </c>
      <c r="JA4533" s="102">
        <f t="shared" ca="1" si="1216"/>
        <v>1.1091366666666669</v>
      </c>
      <c r="JB4533" s="102">
        <f t="shared" ca="1" si="1217"/>
        <v>1.1154488235294118</v>
      </c>
      <c r="JC4533" s="103">
        <f t="shared" ca="1" si="1218"/>
        <v>1.1084781592039801</v>
      </c>
      <c r="JD4533" s="104">
        <f t="shared" si="1219"/>
        <v>8.9899999999998315E-3</v>
      </c>
      <c r="JE4533" s="102">
        <f t="shared" si="1220"/>
        <v>-2.8200000000000447E-3</v>
      </c>
      <c r="JF4533" s="66">
        <f t="shared" ca="1" si="1225"/>
        <v>7.2104761904762168E-3</v>
      </c>
      <c r="JG4533" s="66">
        <f t="shared" ca="1" si="1224"/>
        <v>-1.1904761904763766E-4</v>
      </c>
      <c r="JH4533" s="66">
        <f t="shared" ca="1" si="1221"/>
        <v>2.7610754912679955E-3</v>
      </c>
      <c r="JI4533" s="80">
        <f t="shared" ca="1" si="1222"/>
        <v>4.7181896293689487E-3</v>
      </c>
      <c r="JJ4533" s="118">
        <f t="shared" ca="1" si="1223"/>
        <v>6328.3717052579404</v>
      </c>
    </row>
    <row r="4534" spans="253:270" x14ac:dyDescent="0.3">
      <c r="IS4534" s="74">
        <v>4532</v>
      </c>
      <c r="IT4534" s="90" t="str">
        <f t="shared" si="1209"/>
        <v>2016-08-14</v>
      </c>
      <c r="IU4534" s="101">
        <f t="shared" si="1210"/>
        <v>1.1172899999999999</v>
      </c>
      <c r="IV4534" s="102">
        <f t="shared" si="1211"/>
        <v>1.1205099999999999</v>
      </c>
      <c r="IW4534" s="102">
        <f t="shared" si="1212"/>
        <v>1.11544</v>
      </c>
      <c r="IX4534" s="103">
        <f t="shared" si="1213"/>
        <v>1.1184700000000001</v>
      </c>
      <c r="IY4534" s="112">
        <f t="shared" si="1214"/>
        <v>10823</v>
      </c>
      <c r="IZ4534" s="104">
        <f t="shared" ca="1" si="1215"/>
        <v>1.1149127272727273</v>
      </c>
      <c r="JA4534" s="102">
        <f t="shared" ca="1" si="1216"/>
        <v>1.1098309523809524</v>
      </c>
      <c r="JB4534" s="102">
        <f t="shared" ca="1" si="1217"/>
        <v>1.1150886274509804</v>
      </c>
      <c r="JC4534" s="103">
        <f t="shared" ca="1" si="1218"/>
        <v>1.1086359203980101</v>
      </c>
      <c r="JD4534" s="104">
        <f t="shared" si="1219"/>
        <v>5.0699999999999079E-3</v>
      </c>
      <c r="JE4534" s="102">
        <f t="shared" si="1220"/>
        <v>-1.1800000000001809E-3</v>
      </c>
      <c r="JF4534" s="66">
        <f t="shared" ca="1" si="1225"/>
        <v>6.8666666666666824E-3</v>
      </c>
      <c r="JG4534" s="66">
        <f t="shared" ca="1" si="1224"/>
        <v>-5.8142857142859513E-4</v>
      </c>
      <c r="JH4534" s="66">
        <f t="shared" ca="1" si="1221"/>
        <v>2.5485015827855341E-3</v>
      </c>
      <c r="JI4534" s="80">
        <f t="shared" ca="1" si="1222"/>
        <v>4.3056853729240589E-3</v>
      </c>
      <c r="JJ4534" s="118">
        <f t="shared" ca="1" si="1223"/>
        <v>6293.0967289490545</v>
      </c>
    </row>
    <row r="4535" spans="253:270" x14ac:dyDescent="0.3">
      <c r="IS4535" s="74">
        <v>4533</v>
      </c>
      <c r="IT4535" s="90" t="str">
        <f t="shared" si="1209"/>
        <v>2016-08-15</v>
      </c>
      <c r="IU4535" s="101">
        <f t="shared" si="1210"/>
        <v>1.1184400000000001</v>
      </c>
      <c r="IV4535" s="102">
        <f t="shared" si="1211"/>
        <v>1.1323099999999999</v>
      </c>
      <c r="IW4535" s="102">
        <f t="shared" si="1212"/>
        <v>1.1178300000000001</v>
      </c>
      <c r="IX4535" s="103">
        <f t="shared" si="1213"/>
        <v>1.12791</v>
      </c>
      <c r="IY4535" s="112">
        <f t="shared" si="1214"/>
        <v>24195</v>
      </c>
      <c r="IZ4535" s="104">
        <f t="shared" ca="1" si="1215"/>
        <v>1.1159463636363636</v>
      </c>
      <c r="JA4535" s="102">
        <f t="shared" ca="1" si="1216"/>
        <v>1.1107961904761905</v>
      </c>
      <c r="JB4535" s="102">
        <f t="shared" ca="1" si="1217"/>
        <v>1.1149368627450982</v>
      </c>
      <c r="JC4535" s="103">
        <f t="shared" ca="1" si="1218"/>
        <v>1.1088321393034828</v>
      </c>
      <c r="JD4535" s="104">
        <f t="shared" si="1219"/>
        <v>1.4479999999999826E-2</v>
      </c>
      <c r="JE4535" s="102">
        <f t="shared" si="1220"/>
        <v>-9.4699999999998674E-3</v>
      </c>
      <c r="JF4535" s="66">
        <f t="shared" ca="1" si="1225"/>
        <v>7.3314285714285764E-3</v>
      </c>
      <c r="JG4535" s="66">
        <f t="shared" ca="1" si="1224"/>
        <v>-9.2190476190478511E-4</v>
      </c>
      <c r="JH4535" s="66">
        <f t="shared" ca="1" si="1221"/>
        <v>2.9697735775713191E-3</v>
      </c>
      <c r="JI4535" s="80">
        <f t="shared" ca="1" si="1222"/>
        <v>4.6948153967943376E-3</v>
      </c>
      <c r="JJ4535" s="118">
        <f t="shared" ca="1" si="1223"/>
        <v>6331.7816788819355</v>
      </c>
    </row>
    <row r="4536" spans="253:270" x14ac:dyDescent="0.3">
      <c r="IS4536" s="74">
        <v>4534</v>
      </c>
      <c r="IT4536" s="90" t="str">
        <f t="shared" si="1209"/>
        <v>2016-08-16</v>
      </c>
      <c r="IU4536" s="101">
        <f t="shared" si="1210"/>
        <v>1.1281000000000001</v>
      </c>
      <c r="IV4536" s="102">
        <f t="shared" si="1211"/>
        <v>1.1316999999999999</v>
      </c>
      <c r="IW4536" s="102">
        <f t="shared" si="1212"/>
        <v>1.1243000000000001</v>
      </c>
      <c r="IX4536" s="103">
        <f t="shared" si="1213"/>
        <v>1.1292599999999999</v>
      </c>
      <c r="IY4536" s="112">
        <f t="shared" si="1214"/>
        <v>21794</v>
      </c>
      <c r="IZ4536" s="104">
        <f t="shared" ca="1" si="1215"/>
        <v>1.1165554545454546</v>
      </c>
      <c r="JA4536" s="102">
        <f t="shared" ca="1" si="1216"/>
        <v>1.1120814285714284</v>
      </c>
      <c r="JB4536" s="102">
        <f t="shared" ca="1" si="1217"/>
        <v>1.1148052941176472</v>
      </c>
      <c r="JC4536" s="103">
        <f t="shared" ca="1" si="1218"/>
        <v>1.1091048756218904</v>
      </c>
      <c r="JD4536" s="104">
        <f t="shared" si="1219"/>
        <v>7.3999999999998511E-3</v>
      </c>
      <c r="JE4536" s="102">
        <f t="shared" si="1220"/>
        <v>-1.1599999999998278E-3</v>
      </c>
      <c r="JF4536" s="66">
        <f t="shared" ca="1" si="1225"/>
        <v>7.2995238095238061E-3</v>
      </c>
      <c r="JG4536" s="66">
        <f t="shared" ca="1" si="1224"/>
        <v>-1.2338095238095391E-3</v>
      </c>
      <c r="JH4536" s="66">
        <f t="shared" ca="1" si="1221"/>
        <v>2.9652631396771996E-3</v>
      </c>
      <c r="JI4536" s="80">
        <f t="shared" ca="1" si="1222"/>
        <v>4.4776731586952164E-3</v>
      </c>
      <c r="JJ4536" s="118">
        <f t="shared" ca="1" si="1223"/>
        <v>6311.0843985573738</v>
      </c>
    </row>
    <row r="4537" spans="253:270" x14ac:dyDescent="0.3">
      <c r="IS4537" s="74">
        <v>4535</v>
      </c>
      <c r="IT4537" s="90" t="str">
        <f t="shared" si="1209"/>
        <v>2016-08-17</v>
      </c>
      <c r="IU4537" s="101">
        <f t="shared" si="1210"/>
        <v>1.1293500000000001</v>
      </c>
      <c r="IV4537" s="102">
        <f t="shared" si="1211"/>
        <v>1.1367</v>
      </c>
      <c r="IW4537" s="102">
        <f t="shared" si="1212"/>
        <v>1.1288499999999999</v>
      </c>
      <c r="IX4537" s="103">
        <f t="shared" si="1213"/>
        <v>1.13558</v>
      </c>
      <c r="IY4537" s="112">
        <f t="shared" si="1214"/>
        <v>24391</v>
      </c>
      <c r="IZ4537" s="104">
        <f t="shared" ca="1" si="1215"/>
        <v>1.1184136363636363</v>
      </c>
      <c r="JA4537" s="102">
        <f t="shared" ca="1" si="1216"/>
        <v>1.1136999999999999</v>
      </c>
      <c r="JB4537" s="102">
        <f t="shared" ca="1" si="1217"/>
        <v>1.1147243137254903</v>
      </c>
      <c r="JC4537" s="103">
        <f t="shared" ca="1" si="1218"/>
        <v>1.1094053233830843</v>
      </c>
      <c r="JD4537" s="104">
        <f t="shared" si="1219"/>
        <v>7.8500000000001346E-3</v>
      </c>
      <c r="JE4537" s="102">
        <f t="shared" si="1220"/>
        <v>-6.2299999999999578E-3</v>
      </c>
      <c r="JF4537" s="66">
        <f t="shared" ca="1" si="1225"/>
        <v>7.4404761904761901E-3</v>
      </c>
      <c r="JG4537" s="66">
        <f t="shared" ca="1" si="1224"/>
        <v>-1.5619047619047696E-3</v>
      </c>
      <c r="JH4537" s="66">
        <f t="shared" ca="1" si="1221"/>
        <v>2.9173413796851999E-3</v>
      </c>
      <c r="JI4537" s="80">
        <f t="shared" ca="1" si="1222"/>
        <v>4.5781859778816743E-3</v>
      </c>
      <c r="JJ4537" s="118">
        <f t="shared" ca="1" si="1223"/>
        <v>6356.8874555437096</v>
      </c>
    </row>
    <row r="4538" spans="253:270" x14ac:dyDescent="0.3">
      <c r="IS4538" s="74">
        <v>4536</v>
      </c>
      <c r="IT4538" s="90" t="str">
        <f t="shared" si="1209"/>
        <v>2016-08-18</v>
      </c>
      <c r="IU4538" s="101">
        <f t="shared" si="1210"/>
        <v>1.13558</v>
      </c>
      <c r="IV4538" s="102">
        <f t="shared" si="1211"/>
        <v>1.13608</v>
      </c>
      <c r="IW4538" s="102">
        <f t="shared" si="1212"/>
        <v>1.1305000000000001</v>
      </c>
      <c r="IX4538" s="103">
        <f t="shared" si="1213"/>
        <v>1.13304</v>
      </c>
      <c r="IY4538" s="112">
        <f t="shared" si="1214"/>
        <v>20219</v>
      </c>
      <c r="IZ4538" s="104">
        <f t="shared" ca="1" si="1215"/>
        <v>1.1202227272727272</v>
      </c>
      <c r="JA4538" s="102">
        <f t="shared" ca="1" si="1216"/>
        <v>1.1151433333333334</v>
      </c>
      <c r="JB4538" s="102">
        <f t="shared" ca="1" si="1217"/>
        <v>1.1147488235294121</v>
      </c>
      <c r="JC4538" s="103">
        <f t="shared" ca="1" si="1218"/>
        <v>1.1097063184079603</v>
      </c>
      <c r="JD4538" s="104">
        <f t="shared" si="1219"/>
        <v>5.5799999999999184E-3</v>
      </c>
      <c r="JE4538" s="102">
        <f t="shared" si="1220"/>
        <v>2.5399999999999867E-3</v>
      </c>
      <c r="JF4538" s="66">
        <f t="shared" ca="1" si="1225"/>
        <v>7.3214285714285638E-3</v>
      </c>
      <c r="JG4538" s="66">
        <f t="shared" ca="1" si="1224"/>
        <v>-1.3942857142857235E-3</v>
      </c>
      <c r="JH4538" s="66">
        <f t="shared" ca="1" si="1221"/>
        <v>2.9397380604308161E-3</v>
      </c>
      <c r="JI4538" s="80">
        <f t="shared" ca="1" si="1222"/>
        <v>4.6601272938147989E-3</v>
      </c>
      <c r="JJ4538" s="118">
        <f t="shared" ca="1" si="1223"/>
        <v>5151.5138087305895</v>
      </c>
    </row>
    <row r="4539" spans="253:270" x14ac:dyDescent="0.3">
      <c r="IS4539" s="74">
        <v>4537</v>
      </c>
      <c r="IT4539" s="90" t="str">
        <f t="shared" si="1209"/>
        <v>2016-08-21</v>
      </c>
      <c r="IU4539" s="101">
        <f t="shared" si="1210"/>
        <v>1.1313500000000001</v>
      </c>
      <c r="IV4539" s="102">
        <f t="shared" si="1211"/>
        <v>1.1331199999999999</v>
      </c>
      <c r="IW4539" s="102">
        <f t="shared" si="1212"/>
        <v>1.1272</v>
      </c>
      <c r="IX4539" s="103">
        <f t="shared" si="1213"/>
        <v>1.1322099999999999</v>
      </c>
      <c r="IY4539" s="112">
        <f t="shared" si="1214"/>
        <v>18662</v>
      </c>
      <c r="IZ4539" s="104">
        <f t="shared" ca="1" si="1215"/>
        <v>1.1223209090909092</v>
      </c>
      <c r="JA4539" s="102">
        <f t="shared" ca="1" si="1216"/>
        <v>1.1167666666666665</v>
      </c>
      <c r="JB4539" s="102">
        <f t="shared" ca="1" si="1217"/>
        <v>1.1148809803921571</v>
      </c>
      <c r="JC4539" s="103">
        <f t="shared" ca="1" si="1218"/>
        <v>1.109993184079602</v>
      </c>
      <c r="JD4539" s="104">
        <f t="shared" si="1219"/>
        <v>5.9199999999999253E-3</v>
      </c>
      <c r="JE4539" s="102">
        <f t="shared" si="1220"/>
        <v>-8.5999999999986088E-4</v>
      </c>
      <c r="JF4539" s="66">
        <f t="shared" ca="1" si="1225"/>
        <v>7.196666666666655E-3</v>
      </c>
      <c r="JG4539" s="66">
        <f t="shared" ca="1" si="1224"/>
        <v>-1.6609523809523821E-3</v>
      </c>
      <c r="JH4539" s="66">
        <f t="shared" ca="1" si="1221"/>
        <v>2.9409705772938137E-3</v>
      </c>
      <c r="JI4539" s="80">
        <f t="shared" ca="1" si="1222"/>
        <v>4.4572849997684509E-3</v>
      </c>
      <c r="JJ4539" s="118">
        <f t="shared" ca="1" si="1223"/>
        <v>5040.2483930800054</v>
      </c>
    </row>
    <row r="4540" spans="253:270" x14ac:dyDescent="0.3">
      <c r="IS4540" s="74">
        <v>4538</v>
      </c>
      <c r="IT4540" s="90" t="str">
        <f t="shared" si="1209"/>
        <v>2016-08-22</v>
      </c>
      <c r="IU4540" s="101">
        <f t="shared" si="1210"/>
        <v>1.1321300000000001</v>
      </c>
      <c r="IV4540" s="102">
        <f t="shared" si="1211"/>
        <v>1.13564</v>
      </c>
      <c r="IW4540" s="102">
        <f t="shared" si="1212"/>
        <v>1.1304000000000001</v>
      </c>
      <c r="IX4540" s="103">
        <f t="shared" si="1213"/>
        <v>1.1306499999999999</v>
      </c>
      <c r="IY4540" s="112">
        <f t="shared" si="1214"/>
        <v>16858</v>
      </c>
      <c r="IZ4540" s="104">
        <f t="shared" ca="1" si="1215"/>
        <v>1.1242963636363636</v>
      </c>
      <c r="JA4540" s="102">
        <f t="shared" ca="1" si="1216"/>
        <v>1.1182457142857143</v>
      </c>
      <c r="JB4540" s="102">
        <f t="shared" ca="1" si="1217"/>
        <v>1.1149041176470591</v>
      </c>
      <c r="JC4540" s="103">
        <f t="shared" ca="1" si="1218"/>
        <v>1.1102368656716419</v>
      </c>
      <c r="JD4540" s="104">
        <f t="shared" si="1219"/>
        <v>5.2399999999999114E-3</v>
      </c>
      <c r="JE4540" s="102">
        <f t="shared" si="1220"/>
        <v>1.4800000000001479E-3</v>
      </c>
      <c r="JF4540" s="66">
        <f t="shared" ca="1" si="1225"/>
        <v>7.2233333333333169E-3</v>
      </c>
      <c r="JG4540" s="66">
        <f t="shared" ca="1" si="1224"/>
        <v>-1.5099999999999955E-3</v>
      </c>
      <c r="JH4540" s="66">
        <f t="shared" ca="1" si="1221"/>
        <v>2.9204978918855487E-3</v>
      </c>
      <c r="JI4540" s="80">
        <f t="shared" ca="1" si="1222"/>
        <v>4.5071445928605691E-3</v>
      </c>
      <c r="JJ4540" s="118">
        <f t="shared" ca="1" si="1223"/>
        <v>5048.3594897169287</v>
      </c>
    </row>
    <row r="4541" spans="253:270" x14ac:dyDescent="0.3">
      <c r="IS4541" s="74">
        <v>4539</v>
      </c>
      <c r="IT4541" s="90" t="str">
        <f t="shared" si="1209"/>
        <v>2016-08-23</v>
      </c>
      <c r="IU4541" s="101">
        <f t="shared" si="1210"/>
        <v>1.1307199999999999</v>
      </c>
      <c r="IV4541" s="102">
        <f t="shared" si="1211"/>
        <v>1.13121</v>
      </c>
      <c r="IW4541" s="102">
        <f t="shared" si="1212"/>
        <v>1.12459</v>
      </c>
      <c r="IX4541" s="103">
        <f t="shared" si="1213"/>
        <v>1.12645</v>
      </c>
      <c r="IY4541" s="112">
        <f t="shared" si="1214"/>
        <v>17975</v>
      </c>
      <c r="IZ4541" s="104">
        <f t="shared" ca="1" si="1215"/>
        <v>1.1256300000000001</v>
      </c>
      <c r="JA4541" s="102">
        <f t="shared" ca="1" si="1216"/>
        <v>1.1195657142857141</v>
      </c>
      <c r="JB4541" s="102">
        <f t="shared" ca="1" si="1217"/>
        <v>1.1150109803921573</v>
      </c>
      <c r="JC4541" s="103">
        <f t="shared" ca="1" si="1218"/>
        <v>1.1104793532338308</v>
      </c>
      <c r="JD4541" s="104">
        <f t="shared" si="1219"/>
        <v>6.6200000000000703E-3</v>
      </c>
      <c r="JE4541" s="102">
        <f t="shared" si="1220"/>
        <v>4.269999999999996E-3</v>
      </c>
      <c r="JF4541" s="66">
        <f t="shared" ca="1" si="1225"/>
        <v>7.2933333333333209E-3</v>
      </c>
      <c r="JG4541" s="66">
        <f t="shared" ca="1" si="1224"/>
        <v>-1.3447619047618961E-3</v>
      </c>
      <c r="JH4541" s="66">
        <f t="shared" ca="1" si="1221"/>
        <v>2.8873935079654894E-3</v>
      </c>
      <c r="JI4541" s="80">
        <f t="shared" ca="1" si="1222"/>
        <v>4.65014246484025E-3</v>
      </c>
      <c r="JJ4541" s="118">
        <f t="shared" ca="1" si="1223"/>
        <v>5050.4136329557778</v>
      </c>
    </row>
    <row r="4542" spans="253:270" x14ac:dyDescent="0.3">
      <c r="IS4542" s="74">
        <v>4540</v>
      </c>
      <c r="IT4542" s="90" t="str">
        <f t="shared" si="1209"/>
        <v>2016-08-24</v>
      </c>
      <c r="IU4542" s="101">
        <f t="shared" si="1210"/>
        <v>1.12666</v>
      </c>
      <c r="IV4542" s="102">
        <f t="shared" si="1211"/>
        <v>1.12984</v>
      </c>
      <c r="IW4542" s="102">
        <f t="shared" si="1212"/>
        <v>1.1259999999999999</v>
      </c>
      <c r="IX4542" s="103">
        <f t="shared" si="1213"/>
        <v>1.12879</v>
      </c>
      <c r="IY4542" s="112">
        <f t="shared" si="1214"/>
        <v>14361</v>
      </c>
      <c r="IZ4542" s="104">
        <f t="shared" ca="1" si="1215"/>
        <v>1.1266236363636364</v>
      </c>
      <c r="JA4542" s="102">
        <f t="shared" ca="1" si="1216"/>
        <v>1.1206490476190476</v>
      </c>
      <c r="JB4542" s="102">
        <f t="shared" ca="1" si="1217"/>
        <v>1.1150637254901963</v>
      </c>
      <c r="JC4542" s="103">
        <f t="shared" ca="1" si="1218"/>
        <v>1.1107782587064676</v>
      </c>
      <c r="JD4542" s="104">
        <f t="shared" si="1219"/>
        <v>3.8400000000000656E-3</v>
      </c>
      <c r="JE4542" s="102">
        <f t="shared" si="1220"/>
        <v>-2.1299999999999653E-3</v>
      </c>
      <c r="JF4542" s="66">
        <f t="shared" ca="1" si="1225"/>
        <v>6.9890476190476118E-3</v>
      </c>
      <c r="JG4542" s="66">
        <f t="shared" ca="1" si="1224"/>
        <v>-1.1047619047618994E-3</v>
      </c>
      <c r="JH4542" s="66">
        <f t="shared" ca="1" si="1221"/>
        <v>2.8985627058314865E-3</v>
      </c>
      <c r="JI4542" s="80">
        <f t="shared" ca="1" si="1222"/>
        <v>4.4698669619571809E-3</v>
      </c>
      <c r="JJ4542" s="118">
        <f t="shared" ca="1" si="1223"/>
        <v>4619.5285017230162</v>
      </c>
    </row>
    <row r="4543" spans="253:270" x14ac:dyDescent="0.3">
      <c r="IS4543" s="74">
        <v>4541</v>
      </c>
      <c r="IT4543" s="90" t="str">
        <f t="shared" si="1209"/>
        <v>2016-08-25</v>
      </c>
      <c r="IU4543" s="101">
        <f t="shared" si="1210"/>
        <v>1.1285000000000001</v>
      </c>
      <c r="IV4543" s="102">
        <f t="shared" si="1211"/>
        <v>1.13422</v>
      </c>
      <c r="IW4543" s="102">
        <f t="shared" si="1212"/>
        <v>1.11815</v>
      </c>
      <c r="IX4543" s="103">
        <f t="shared" si="1213"/>
        <v>1.1201300000000001</v>
      </c>
      <c r="IY4543" s="112">
        <f t="shared" si="1214"/>
        <v>34929</v>
      </c>
      <c r="IZ4543" s="104">
        <f t="shared" ca="1" si="1215"/>
        <v>1.1272</v>
      </c>
      <c r="JA4543" s="102">
        <f t="shared" ca="1" si="1216"/>
        <v>1.1212390476190475</v>
      </c>
      <c r="JB4543" s="102">
        <f t="shared" ca="1" si="1217"/>
        <v>1.1150125490196079</v>
      </c>
      <c r="JC4543" s="103">
        <f t="shared" ca="1" si="1218"/>
        <v>1.1110555223880598</v>
      </c>
      <c r="JD4543" s="104">
        <f t="shared" si="1219"/>
        <v>1.6070000000000029E-2</v>
      </c>
      <c r="JE4543" s="102">
        <f t="shared" si="1220"/>
        <v>8.3699999999999886E-3</v>
      </c>
      <c r="JF4543" s="66">
        <f t="shared" ca="1" si="1225"/>
        <v>7.4380952380952332E-3</v>
      </c>
      <c r="JG4543" s="66">
        <f t="shared" ca="1" si="1224"/>
        <v>-6.5285714285713754E-4</v>
      </c>
      <c r="JH4543" s="66">
        <f t="shared" ca="1" si="1221"/>
        <v>3.4815317086806432E-3</v>
      </c>
      <c r="JI4543" s="80">
        <f t="shared" ca="1" si="1222"/>
        <v>4.9041101739907304E-3</v>
      </c>
      <c r="JJ4543" s="118">
        <f t="shared" ca="1" si="1223"/>
        <v>5828.5561441598538</v>
      </c>
    </row>
    <row r="4544" spans="253:270" x14ac:dyDescent="0.3">
      <c r="IS4544" s="74">
        <v>4542</v>
      </c>
      <c r="IT4544" s="90" t="str">
        <f t="shared" si="1209"/>
        <v>2016-08-28</v>
      </c>
      <c r="IU4544" s="101">
        <f t="shared" si="1210"/>
        <v>1.1180699999999999</v>
      </c>
      <c r="IV4544" s="102">
        <f t="shared" si="1211"/>
        <v>1.1208400000000001</v>
      </c>
      <c r="IW4544" s="102">
        <f t="shared" si="1212"/>
        <v>1.11589</v>
      </c>
      <c r="IX4544" s="103">
        <f t="shared" si="1213"/>
        <v>1.11903</v>
      </c>
      <c r="IY4544" s="112">
        <f t="shared" si="1214"/>
        <v>18468</v>
      </c>
      <c r="IZ4544" s="104">
        <f t="shared" ca="1" si="1215"/>
        <v>1.127410909090909</v>
      </c>
      <c r="JA4544" s="102">
        <f t="shared" ca="1" si="1216"/>
        <v>1.1212899999999999</v>
      </c>
      <c r="JB4544" s="102">
        <f t="shared" ca="1" si="1217"/>
        <v>1.1148350980392161</v>
      </c>
      <c r="JC4544" s="103">
        <f t="shared" ca="1" si="1218"/>
        <v>1.1113187562189055</v>
      </c>
      <c r="JD4544" s="104">
        <f t="shared" si="1219"/>
        <v>4.9500000000000099E-3</v>
      </c>
      <c r="JE4544" s="102">
        <f t="shared" si="1220"/>
        <v>-9.6000000000007191E-4</v>
      </c>
      <c r="JF4544" s="66">
        <f t="shared" ca="1" si="1225"/>
        <v>7.084761904761901E-3</v>
      </c>
      <c r="JG4544" s="66">
        <f t="shared" ca="1" si="1224"/>
        <v>-2.2999999999999475E-4</v>
      </c>
      <c r="JH4544" s="66">
        <f t="shared" ca="1" si="1221"/>
        <v>3.3365759738128156E-3</v>
      </c>
      <c r="JI4544" s="80">
        <f t="shared" ca="1" si="1222"/>
        <v>4.4560926723713652E-3</v>
      </c>
      <c r="JJ4544" s="118">
        <f t="shared" ca="1" si="1223"/>
        <v>5170.7283280188749</v>
      </c>
    </row>
    <row r="4545" spans="253:270" x14ac:dyDescent="0.3">
      <c r="IS4545" s="74">
        <v>4543</v>
      </c>
      <c r="IT4545" s="90" t="str">
        <f t="shared" si="1209"/>
        <v>2016-08-29</v>
      </c>
      <c r="IU4545" s="101">
        <f t="shared" si="1210"/>
        <v>1.11924</v>
      </c>
      <c r="IV4545" s="102">
        <f t="shared" si="1211"/>
        <v>1.1194</v>
      </c>
      <c r="IW4545" s="102">
        <f t="shared" si="1212"/>
        <v>1.11327</v>
      </c>
      <c r="IX4545" s="103">
        <f t="shared" si="1213"/>
        <v>1.1144099999999999</v>
      </c>
      <c r="IY4545" s="112">
        <f t="shared" si="1214"/>
        <v>18285</v>
      </c>
      <c r="IZ4545" s="104">
        <f t="shared" ca="1" si="1215"/>
        <v>1.127041818181818</v>
      </c>
      <c r="JA4545" s="102">
        <f t="shared" ca="1" si="1216"/>
        <v>1.121188571428571</v>
      </c>
      <c r="JB4545" s="102">
        <f t="shared" ca="1" si="1217"/>
        <v>1.1144941176470591</v>
      </c>
      <c r="JC4545" s="103">
        <f t="shared" ca="1" si="1218"/>
        <v>1.1115219402985075</v>
      </c>
      <c r="JD4545" s="104">
        <f t="shared" si="1219"/>
        <v>6.1299999999999688E-3</v>
      </c>
      <c r="JE4545" s="102">
        <f t="shared" si="1220"/>
        <v>4.830000000000112E-3</v>
      </c>
      <c r="JF4545" s="66">
        <f t="shared" ca="1" si="1225"/>
        <v>7.2338095238095234E-3</v>
      </c>
      <c r="JG4545" s="66">
        <f t="shared" ca="1" si="1224"/>
        <v>-6.2857142857131708E-5</v>
      </c>
      <c r="JH4545" s="66">
        <f t="shared" ca="1" si="1221"/>
        <v>3.2186014060982802E-3</v>
      </c>
      <c r="JI4545" s="80">
        <f t="shared" ca="1" si="1222"/>
        <v>4.5753294368583155E-3</v>
      </c>
      <c r="JJ4545" s="118">
        <f t="shared" ca="1" si="1223"/>
        <v>5138.887211129223</v>
      </c>
    </row>
    <row r="4546" spans="253:270" x14ac:dyDescent="0.3">
      <c r="IS4546" s="74">
        <v>4544</v>
      </c>
      <c r="IT4546" s="90" t="str">
        <f t="shared" si="1209"/>
        <v>2016-08-30</v>
      </c>
      <c r="IU4546" s="101">
        <f t="shared" si="1210"/>
        <v>1.1145099999999999</v>
      </c>
      <c r="IV4546" s="102">
        <f t="shared" si="1211"/>
        <v>1.1166400000000001</v>
      </c>
      <c r="IW4546" s="102">
        <f t="shared" si="1212"/>
        <v>1.1124000000000001</v>
      </c>
      <c r="IX4546" s="103">
        <f t="shared" si="1213"/>
        <v>1.1160099999999999</v>
      </c>
      <c r="IY4546" s="112">
        <f t="shared" si="1214"/>
        <v>19483</v>
      </c>
      <c r="IZ4546" s="104">
        <f t="shared" ca="1" si="1215"/>
        <v>1.1259599999999998</v>
      </c>
      <c r="JA4546" s="102">
        <f t="shared" ca="1" si="1216"/>
        <v>1.1208766666666665</v>
      </c>
      <c r="JB4546" s="102">
        <f t="shared" ca="1" si="1217"/>
        <v>1.1143307843137258</v>
      </c>
      <c r="JC4546" s="103">
        <f t="shared" ca="1" si="1218"/>
        <v>1.1117763681592039</v>
      </c>
      <c r="JD4546" s="104">
        <f t="shared" si="1219"/>
        <v>4.2400000000000215E-3</v>
      </c>
      <c r="JE4546" s="102">
        <f t="shared" si="1220"/>
        <v>-1.5000000000000568E-3</v>
      </c>
      <c r="JF4546" s="66">
        <f t="shared" ca="1" si="1225"/>
        <v>7.0828571428571364E-3</v>
      </c>
      <c r="JG4546" s="66">
        <f t="shared" ca="1" si="1224"/>
        <v>1.6047619047619501E-4</v>
      </c>
      <c r="JH4546" s="66">
        <f t="shared" ca="1" si="1221"/>
        <v>3.2805387810354407E-3</v>
      </c>
      <c r="JI4546" s="80">
        <f t="shared" ca="1" si="1222"/>
        <v>4.3811419213656347E-3</v>
      </c>
      <c r="JJ4546" s="118">
        <f t="shared" ca="1" si="1223"/>
        <v>5146.6335173935086</v>
      </c>
    </row>
    <row r="4547" spans="253:270" x14ac:dyDescent="0.3">
      <c r="IS4547" s="74">
        <v>4545</v>
      </c>
      <c r="IT4547" s="90" t="str">
        <f t="shared" ref="IT4547:IT4610" si="1226">IF(INDEX(data_no_header,IS4547,1)="","",INDEX(data_no_header,IS4547,1))</f>
        <v>2016-08-31</v>
      </c>
      <c r="IU4547" s="101">
        <f t="shared" ref="IU4547:IU4610" si="1227">IF($IT4547&lt;&gt;"",VLOOKUP($IT4547,data_no_header,CODE(open_col)-64),"")</f>
        <v>1.11599</v>
      </c>
      <c r="IV4547" s="102">
        <f t="shared" ref="IV4547:IV4610" si="1228">IF($IT4547&lt;&gt;"",VLOOKUP($IT4547,data_no_header,CODE(high_col)-64),"")</f>
        <v>1.1206</v>
      </c>
      <c r="IW4547" s="102">
        <f t="shared" ref="IW4547:IW4610" si="1229">IF($IT4547&lt;&gt;"",VLOOKUP($IT4547,data_no_header,CODE(low_col)-64),"")</f>
        <v>1.11283</v>
      </c>
      <c r="IX4547" s="103">
        <f t="shared" ref="IX4547:IX4610" si="1230">IF($IT4547&lt;&gt;"",VLOOKUP($IT4547,data_no_header,CODE(close_col)-64),"")</f>
        <v>1.1197600000000001</v>
      </c>
      <c r="IY4547" s="112">
        <f t="shared" ref="IY4547:IY4610" si="1231">IF($IT4547&lt;&gt;"",VLOOKUP($IT4547,data_no_header,CODE(volume_col)-64),"")</f>
        <v>21748</v>
      </c>
      <c r="IZ4547" s="104">
        <f t="shared" ref="IZ4547:IZ4610" ca="1" si="1232">IF(IT4547&lt;&gt;"",IF($IS4547&gt;=IZ$1,AVERAGE(INDIRECT(CONCATENATE("IX",$IS4547+2,":IX",$IS4547+2-IZ$1))),""),"")</f>
        <v>1.1250963636363636</v>
      </c>
      <c r="JA4547" s="102">
        <f t="shared" ref="JA4547:JA4610" ca="1" si="1233">IF(IU4547&lt;&gt;"",IF($IS4547&gt;=JA$1,AVERAGE(INDIRECT(CONCATENATE("IX",$IS4547+2,":IX",$IS4547+2-JA$1))),""),"")</f>
        <v>1.1210966666666664</v>
      </c>
      <c r="JB4547" s="102">
        <f t="shared" ref="JB4547:JB4610" ca="1" si="1234">IF(IV4547&lt;&gt;"",IF($IS4547&gt;=JB$1,AVERAGE(INDIRECT(CONCATENATE("IX",$IS4547+2,":IX",$IS4547+2-JB$1))),""),"")</f>
        <v>1.1141343137254904</v>
      </c>
      <c r="JC4547" s="103">
        <f t="shared" ref="JC4547:JC4610" ca="1" si="1235">IF(IW4547&lt;&gt;"",IF($IS4547&gt;=JC$1,AVERAGE(INDIRECT(CONCATENATE("IX",$IS4547+2,":IX",$IS4547+2-JC$1))),""),"")</f>
        <v>1.1120551243781094</v>
      </c>
      <c r="JD4547" s="104">
        <f t="shared" si="1219"/>
        <v>7.7700000000000546E-3</v>
      </c>
      <c r="JE4547" s="102">
        <f t="shared" si="1220"/>
        <v>-3.7700000000000511E-3</v>
      </c>
      <c r="JF4547" s="66">
        <f t="shared" ca="1" si="1225"/>
        <v>7.035238095238084E-3</v>
      </c>
      <c r="JG4547" s="66">
        <f t="shared" ca="1" si="1224"/>
        <v>-3.6809523809523882E-4</v>
      </c>
      <c r="JH4547" s="66">
        <f t="shared" ca="1" si="1221"/>
        <v>3.2629137125721745E-3</v>
      </c>
      <c r="JI4547" s="80">
        <f t="shared" ca="1" si="1222"/>
        <v>4.1476437591522275E-3</v>
      </c>
      <c r="JJ4547" s="118">
        <f t="shared" ca="1" si="1223"/>
        <v>5155.8266561179598</v>
      </c>
    </row>
    <row r="4548" spans="253:270" x14ac:dyDescent="0.3">
      <c r="IS4548" s="74">
        <v>4546</v>
      </c>
      <c r="IT4548" s="90" t="str">
        <f t="shared" si="1226"/>
        <v>2016-09-01</v>
      </c>
      <c r="IU4548" s="101">
        <f t="shared" si="1227"/>
        <v>1.1200600000000001</v>
      </c>
      <c r="IV4548" s="102">
        <f t="shared" si="1228"/>
        <v>1.1254599999999999</v>
      </c>
      <c r="IW4548" s="102">
        <f t="shared" si="1229"/>
        <v>1.11514</v>
      </c>
      <c r="IX4548" s="103">
        <f t="shared" si="1230"/>
        <v>1.1158699999999999</v>
      </c>
      <c r="IY4548" s="112">
        <f t="shared" si="1231"/>
        <v>29889</v>
      </c>
      <c r="IZ4548" s="104">
        <f t="shared" ca="1" si="1232"/>
        <v>1.1233045454545452</v>
      </c>
      <c r="JA4548" s="102">
        <f t="shared" ca="1" si="1233"/>
        <v>1.1212266666666664</v>
      </c>
      <c r="JB4548" s="102">
        <f t="shared" ca="1" si="1234"/>
        <v>1.1136801960784317</v>
      </c>
      <c r="JC4548" s="103">
        <f t="shared" ca="1" si="1235"/>
        <v>1.1123111940298505</v>
      </c>
      <c r="JD4548" s="104">
        <f t="shared" ref="JD4548:JD4611" si="1236">IF(IV4548&lt;&gt;"",IV4548-IW4548,"")</f>
        <v>1.0319999999999885E-2</v>
      </c>
      <c r="JE4548" s="102">
        <f t="shared" ref="JE4548:JE4611" si="1237">IF(IU4548&lt;&gt;"",IU4548-IX4548,"")</f>
        <v>4.1900000000001381E-3</v>
      </c>
      <c r="JF4548" s="66">
        <f t="shared" ca="1" si="1225"/>
        <v>7.3238095238095102E-3</v>
      </c>
      <c r="JG4548" s="66">
        <f t="shared" ca="1" si="1224"/>
        <v>-2.6142857142856063E-4</v>
      </c>
      <c r="JH4548" s="66">
        <f t="shared" ref="JH4548:JH4611" ca="1" si="1238">IF(IT4548&lt;&gt;"",IF($IS4548&gt;=JH$1,_xlfn.STDEV.P(INDIRECT(CONCATENATE("JD",$IS4548+2,":JD",$IS4548+2-JH$1))),""),"")</f>
        <v>3.272669619730835E-3</v>
      </c>
      <c r="JI4548" s="80">
        <f t="shared" ref="JI4548:JI4611" ca="1" si="1239">IF(IU4548&lt;&gt;"",IF($IS4548&gt;=JI$1,_xlfn.STDEV.P(INDIRECT(CONCATENATE("JE",$IS4548+2,":JE",$IS4548+2-JI$1))),""),"")</f>
        <v>4.2337963215673289E-3</v>
      </c>
      <c r="JJ4548" s="118">
        <f t="shared" ref="JJ4548:JJ4611" ca="1" si="1240">IF(IU4548&lt;&gt;"",IF($IS4548&gt;=JJ$1,_xlfn.STDEV.P(INDIRECT(CONCATENATE("IY",$IS4548+2,":IY",$IS4548+2-JJ$1))),""),"")</f>
        <v>5686.1994077956342</v>
      </c>
    </row>
    <row r="4549" spans="253:270" x14ac:dyDescent="0.3">
      <c r="IS4549" s="74">
        <v>4547</v>
      </c>
      <c r="IT4549" s="90" t="str">
        <f t="shared" si="1226"/>
        <v>2016-09-04</v>
      </c>
      <c r="IU4549" s="101">
        <f t="shared" si="1227"/>
        <v>1.11602</v>
      </c>
      <c r="IV4549" s="102">
        <f t="shared" si="1228"/>
        <v>1.11833</v>
      </c>
      <c r="IW4549" s="102">
        <f t="shared" si="1229"/>
        <v>1.1140099999999999</v>
      </c>
      <c r="IX4549" s="103">
        <f t="shared" si="1230"/>
        <v>1.1148899999999999</v>
      </c>
      <c r="IY4549" s="112">
        <f t="shared" si="1231"/>
        <v>10354</v>
      </c>
      <c r="IZ4549" s="104">
        <f t="shared" ca="1" si="1232"/>
        <v>1.1216545454545452</v>
      </c>
      <c r="JA4549" s="102">
        <f t="shared" ca="1" si="1233"/>
        <v>1.1215009523809525</v>
      </c>
      <c r="JB4549" s="102">
        <f t="shared" ca="1" si="1234"/>
        <v>1.1137403921568632</v>
      </c>
      <c r="JC4549" s="103">
        <f t="shared" ca="1" si="1235"/>
        <v>1.1125715920398009</v>
      </c>
      <c r="JD4549" s="104">
        <f t="shared" si="1236"/>
        <v>4.3200000000001015E-3</v>
      </c>
      <c r="JE4549" s="102">
        <f t="shared" si="1237"/>
        <v>1.1300000000000754E-3</v>
      </c>
      <c r="JF4549" s="66">
        <f t="shared" ca="1" si="1225"/>
        <v>6.9799999999999862E-3</v>
      </c>
      <c r="JG4549" s="66">
        <f t="shared" ca="1" si="1224"/>
        <v>-3.9476190476188985E-4</v>
      </c>
      <c r="JH4549" s="66">
        <f t="shared" ca="1" si="1238"/>
        <v>3.1898798305474035E-3</v>
      </c>
      <c r="JI4549" s="80">
        <f t="shared" ca="1" si="1239"/>
        <v>4.1428097424765159E-3</v>
      </c>
      <c r="JJ4549" s="118">
        <f t="shared" ca="1" si="1240"/>
        <v>5982.7412133823618</v>
      </c>
    </row>
    <row r="4550" spans="253:270" x14ac:dyDescent="0.3">
      <c r="IS4550" s="74">
        <v>4548</v>
      </c>
      <c r="IT4550" s="90" t="str">
        <f t="shared" si="1226"/>
        <v>2016-09-05</v>
      </c>
      <c r="IU4550" s="101">
        <f t="shared" si="1227"/>
        <v>1.1149500000000001</v>
      </c>
      <c r="IV4550" s="102">
        <f t="shared" si="1228"/>
        <v>1.1264000000000001</v>
      </c>
      <c r="IW4550" s="102">
        <f t="shared" si="1229"/>
        <v>1.1141700000000001</v>
      </c>
      <c r="IX4550" s="103">
        <f t="shared" si="1230"/>
        <v>1.1256699999999999</v>
      </c>
      <c r="IY4550" s="112">
        <f t="shared" si="1231"/>
        <v>20463</v>
      </c>
      <c r="IZ4550" s="104">
        <f t="shared" ca="1" si="1232"/>
        <v>1.1210599999999999</v>
      </c>
      <c r="JA4550" s="102">
        <f t="shared" ca="1" si="1233"/>
        <v>1.1222985714285714</v>
      </c>
      <c r="JB4550" s="102">
        <f t="shared" ca="1" si="1234"/>
        <v>1.1141925490196083</v>
      </c>
      <c r="JC4550" s="103">
        <f t="shared" ca="1" si="1235"/>
        <v>1.1128924378109453</v>
      </c>
      <c r="JD4550" s="104">
        <f t="shared" si="1236"/>
        <v>1.2229999999999963E-2</v>
      </c>
      <c r="JE4550" s="102">
        <f t="shared" si="1237"/>
        <v>-1.0719999999999841E-2</v>
      </c>
      <c r="JF4550" s="66">
        <f t="shared" ca="1" si="1225"/>
        <v>7.4052380952380759E-3</v>
      </c>
      <c r="JG4550" s="66">
        <f t="shared" ca="1" si="1224"/>
        <v>-8.8952380952378983E-4</v>
      </c>
      <c r="JH4550" s="66">
        <f t="shared" ca="1" si="1238"/>
        <v>3.2652916723036E-3</v>
      </c>
      <c r="JI4550" s="80">
        <f t="shared" ca="1" si="1239"/>
        <v>4.6898375199700406E-3</v>
      </c>
      <c r="JJ4550" s="118">
        <f t="shared" ca="1" si="1240"/>
        <v>5754.8209264660536</v>
      </c>
    </row>
    <row r="4551" spans="253:270" x14ac:dyDescent="0.3">
      <c r="IS4551" s="74">
        <v>4549</v>
      </c>
      <c r="IT4551" s="90" t="str">
        <f t="shared" si="1226"/>
        <v>2016-09-06</v>
      </c>
      <c r="IU4551" s="101">
        <f t="shared" si="1227"/>
        <v>1.12578</v>
      </c>
      <c r="IV4551" s="102">
        <f t="shared" si="1228"/>
        <v>1.12731</v>
      </c>
      <c r="IW4551" s="102">
        <f t="shared" si="1229"/>
        <v>1.123</v>
      </c>
      <c r="IX4551" s="103">
        <f t="shared" si="1230"/>
        <v>1.1240699999999999</v>
      </c>
      <c r="IY4551" s="112">
        <f t="shared" si="1231"/>
        <v>18372</v>
      </c>
      <c r="IZ4551" s="104">
        <f t="shared" ca="1" si="1232"/>
        <v>1.1204618181818182</v>
      </c>
      <c r="JA4551" s="102">
        <f t="shared" ca="1" si="1233"/>
        <v>1.1228838095238094</v>
      </c>
      <c r="JB4551" s="102">
        <f t="shared" ca="1" si="1234"/>
        <v>1.1145319607843143</v>
      </c>
      <c r="JC4551" s="103">
        <f t="shared" ca="1" si="1235"/>
        <v>1.1132130348258709</v>
      </c>
      <c r="JD4551" s="104">
        <f t="shared" si="1236"/>
        <v>4.310000000000036E-3</v>
      </c>
      <c r="JE4551" s="102">
        <f t="shared" si="1237"/>
        <v>1.7100000000001003E-3</v>
      </c>
      <c r="JF4551" s="66">
        <f t="shared" ca="1" si="1225"/>
        <v>7.3628571428571207E-3</v>
      </c>
      <c r="JG4551" s="66">
        <f t="shared" ca="1" si="1224"/>
        <v>-6.676190476190227E-4</v>
      </c>
      <c r="JH4551" s="66">
        <f t="shared" ca="1" si="1238"/>
        <v>3.2992382134540508E-3</v>
      </c>
      <c r="JI4551" s="80">
        <f t="shared" ca="1" si="1239"/>
        <v>4.6973345073480595E-3</v>
      </c>
      <c r="JJ4551" s="118">
        <f t="shared" ca="1" si="1240"/>
        <v>5557.4496940629897</v>
      </c>
    </row>
    <row r="4552" spans="253:270" x14ac:dyDescent="0.3">
      <c r="IS4552" s="74">
        <v>4550</v>
      </c>
      <c r="IT4552" s="90" t="str">
        <f t="shared" si="1226"/>
        <v>2016-09-07</v>
      </c>
      <c r="IU4552" s="101">
        <f t="shared" si="1227"/>
        <v>1.1241000000000001</v>
      </c>
      <c r="IV4552" s="102">
        <f t="shared" si="1228"/>
        <v>1.1328499999999999</v>
      </c>
      <c r="IW4552" s="102">
        <f t="shared" si="1229"/>
        <v>1.12355</v>
      </c>
      <c r="IX4552" s="103">
        <f t="shared" si="1230"/>
        <v>1.12626</v>
      </c>
      <c r="IY4552" s="112">
        <f t="shared" si="1231"/>
        <v>29660</v>
      </c>
      <c r="IZ4552" s="104">
        <f t="shared" ca="1" si="1232"/>
        <v>1.1204445454545455</v>
      </c>
      <c r="JA4552" s="102">
        <f t="shared" ca="1" si="1233"/>
        <v>1.1232838095238094</v>
      </c>
      <c r="JB4552" s="102">
        <f t="shared" ca="1" si="1234"/>
        <v>1.1147990196078437</v>
      </c>
      <c r="JC4552" s="103">
        <f t="shared" ca="1" si="1235"/>
        <v>1.1135593532338308</v>
      </c>
      <c r="JD4552" s="104">
        <f t="shared" si="1236"/>
        <v>9.2999999999998639E-3</v>
      </c>
      <c r="JE4552" s="102">
        <f t="shared" si="1237"/>
        <v>-2.1599999999999397E-3</v>
      </c>
      <c r="JF4552" s="66">
        <f t="shared" ca="1" si="1225"/>
        <v>7.4423809523809226E-3</v>
      </c>
      <c r="JG4552" s="66">
        <f t="shared" ca="1" si="1224"/>
        <v>-4.8523809523805977E-4</v>
      </c>
      <c r="JH4552" s="66">
        <f t="shared" ca="1" si="1238"/>
        <v>3.3247469001584425E-3</v>
      </c>
      <c r="JI4552" s="80">
        <f t="shared" ca="1" si="1239"/>
        <v>4.5594743003652778E-3</v>
      </c>
      <c r="JJ4552" s="118">
        <f t="shared" ca="1" si="1240"/>
        <v>5890.4419239100316</v>
      </c>
    </row>
    <row r="4553" spans="253:270" x14ac:dyDescent="0.3">
      <c r="IS4553" s="74">
        <v>4551</v>
      </c>
      <c r="IT4553" s="90" t="str">
        <f t="shared" si="1226"/>
        <v>2016-09-08</v>
      </c>
      <c r="IU4553" s="101">
        <f t="shared" si="1227"/>
        <v>1.1262099999999999</v>
      </c>
      <c r="IV4553" s="102">
        <f t="shared" si="1228"/>
        <v>1.12856</v>
      </c>
      <c r="IW4553" s="102">
        <f t="shared" si="1229"/>
        <v>1.1199399999999999</v>
      </c>
      <c r="IX4553" s="103">
        <f t="shared" si="1230"/>
        <v>1.1236200000000001</v>
      </c>
      <c r="IY4553" s="112">
        <f t="shared" si="1231"/>
        <v>22543</v>
      </c>
      <c r="IZ4553" s="104">
        <f t="shared" ca="1" si="1232"/>
        <v>1.1199745454545456</v>
      </c>
      <c r="JA4553" s="102">
        <f t="shared" ca="1" si="1233"/>
        <v>1.1237519047619047</v>
      </c>
      <c r="JB4553" s="102">
        <f t="shared" ca="1" si="1234"/>
        <v>1.1150500000000005</v>
      </c>
      <c r="JC4553" s="103">
        <f t="shared" ca="1" si="1235"/>
        <v>1.1138588059701493</v>
      </c>
      <c r="JD4553" s="104">
        <f t="shared" si="1236"/>
        <v>8.620000000000072E-3</v>
      </c>
      <c r="JE4553" s="102">
        <f t="shared" si="1237"/>
        <v>2.5899999999998702E-3</v>
      </c>
      <c r="JF4553" s="66">
        <f t="shared" ca="1" si="1225"/>
        <v>7.5833333333333074E-3</v>
      </c>
      <c r="JG4553" s="66">
        <f t="shared" ca="1" si="1224"/>
        <v>-5.6428571428567855E-4</v>
      </c>
      <c r="JH4553" s="66">
        <f t="shared" ca="1" si="1238"/>
        <v>3.3089018942893383E-3</v>
      </c>
      <c r="JI4553" s="80">
        <f t="shared" ca="1" si="1239"/>
        <v>4.49056319665241E-3</v>
      </c>
      <c r="JJ4553" s="118">
        <f t="shared" ca="1" si="1240"/>
        <v>5784.097852190851</v>
      </c>
    </row>
    <row r="4554" spans="253:270" x14ac:dyDescent="0.3">
      <c r="IS4554" s="74">
        <v>4552</v>
      </c>
      <c r="IT4554" s="90" t="str">
        <f t="shared" si="1226"/>
        <v>2016-09-11</v>
      </c>
      <c r="IU4554" s="101">
        <f t="shared" si="1227"/>
        <v>1.1238999999999999</v>
      </c>
      <c r="IV4554" s="102">
        <f t="shared" si="1228"/>
        <v>1.1270199999999999</v>
      </c>
      <c r="IW4554" s="102">
        <f t="shared" si="1229"/>
        <v>1.12114</v>
      </c>
      <c r="IX4554" s="103">
        <f t="shared" si="1230"/>
        <v>1.1237299999999999</v>
      </c>
      <c r="IY4554" s="112">
        <f t="shared" si="1231"/>
        <v>28277</v>
      </c>
      <c r="IZ4554" s="104">
        <f t="shared" ca="1" si="1232"/>
        <v>1.1203018181818183</v>
      </c>
      <c r="JA4554" s="102">
        <f t="shared" ca="1" si="1233"/>
        <v>1.1240861904761901</v>
      </c>
      <c r="JB4554" s="102">
        <f t="shared" ca="1" si="1234"/>
        <v>1.1152243137254907</v>
      </c>
      <c r="JC4554" s="103">
        <f t="shared" ca="1" si="1235"/>
        <v>1.1141676616915419</v>
      </c>
      <c r="JD4554" s="104">
        <f t="shared" si="1236"/>
        <v>5.8799999999998853E-3</v>
      </c>
      <c r="JE4554" s="102">
        <f t="shared" si="1237"/>
        <v>1.7000000000000348E-4</v>
      </c>
      <c r="JF4554" s="66">
        <f t="shared" ca="1" si="1225"/>
        <v>7.4352380952380712E-3</v>
      </c>
      <c r="JG4554" s="66">
        <f t="shared" ca="1" si="1224"/>
        <v>-4.219047619047239E-4</v>
      </c>
      <c r="JH4554" s="66">
        <f t="shared" ca="1" si="1238"/>
        <v>3.3122250024900236E-3</v>
      </c>
      <c r="JI4554" s="80">
        <f t="shared" ca="1" si="1239"/>
        <v>4.4641083139355595E-3</v>
      </c>
      <c r="JJ4554" s="118">
        <f t="shared" ca="1" si="1240"/>
        <v>5947.7043297099754</v>
      </c>
    </row>
    <row r="4555" spans="253:270" x14ac:dyDescent="0.3">
      <c r="IS4555" s="74">
        <v>4553</v>
      </c>
      <c r="IT4555" s="90" t="str">
        <f t="shared" si="1226"/>
        <v>2016-09-12</v>
      </c>
      <c r="IU4555" s="101">
        <f t="shared" si="1227"/>
        <v>1.12371</v>
      </c>
      <c r="IV4555" s="102">
        <f t="shared" si="1228"/>
        <v>1.12612</v>
      </c>
      <c r="IW4555" s="102">
        <f t="shared" si="1229"/>
        <v>1.1204799999999999</v>
      </c>
      <c r="IX4555" s="103">
        <f t="shared" si="1230"/>
        <v>1.1223099999999999</v>
      </c>
      <c r="IY4555" s="112">
        <f t="shared" si="1231"/>
        <v>23499</v>
      </c>
      <c r="IZ4555" s="104">
        <f t="shared" ca="1" si="1232"/>
        <v>1.1206</v>
      </c>
      <c r="JA4555" s="102">
        <f t="shared" ca="1" si="1233"/>
        <v>1.1242690476190471</v>
      </c>
      <c r="JB4555" s="102">
        <f t="shared" ca="1" si="1234"/>
        <v>1.1153578431372555</v>
      </c>
      <c r="JC4555" s="103">
        <f t="shared" ca="1" si="1235"/>
        <v>1.1143082089552239</v>
      </c>
      <c r="JD4555" s="104">
        <f t="shared" si="1236"/>
        <v>5.6400000000000894E-3</v>
      </c>
      <c r="JE4555" s="102">
        <f t="shared" si="1237"/>
        <v>1.4000000000000679E-3</v>
      </c>
      <c r="JF4555" s="66">
        <f t="shared" ca="1" si="1225"/>
        <v>7.4623809523809374E-3</v>
      </c>
      <c r="JG4555" s="66">
        <f t="shared" ca="1" si="1224"/>
        <v>-2.9904761904756921E-4</v>
      </c>
      <c r="JH4555" s="66">
        <f t="shared" ca="1" si="1238"/>
        <v>3.2950220821023005E-3</v>
      </c>
      <c r="JI4555" s="80">
        <f t="shared" ca="1" si="1239"/>
        <v>4.477037609808188E-3</v>
      </c>
      <c r="JJ4555" s="118">
        <f t="shared" ca="1" si="1240"/>
        <v>5507.5571383920351</v>
      </c>
    </row>
    <row r="4556" spans="253:270" x14ac:dyDescent="0.3">
      <c r="IS4556" s="74">
        <v>4554</v>
      </c>
      <c r="IT4556" s="90" t="str">
        <f t="shared" si="1226"/>
        <v>2016-09-13</v>
      </c>
      <c r="IU4556" s="101">
        <f t="shared" si="1227"/>
        <v>1.1220300000000001</v>
      </c>
      <c r="IV4556" s="102">
        <f t="shared" si="1228"/>
        <v>1.12748</v>
      </c>
      <c r="IW4556" s="102">
        <f t="shared" si="1229"/>
        <v>1.1212299999999999</v>
      </c>
      <c r="IX4556" s="103">
        <f t="shared" si="1230"/>
        <v>1.12523</v>
      </c>
      <c r="IY4556" s="112">
        <f t="shared" si="1231"/>
        <v>20289</v>
      </c>
      <c r="IZ4556" s="104">
        <f t="shared" ca="1" si="1232"/>
        <v>1.1215836363636364</v>
      </c>
      <c r="JA4556" s="102">
        <f t="shared" ca="1" si="1233"/>
        <v>1.1241414285714282</v>
      </c>
      <c r="JB4556" s="102">
        <f t="shared" ca="1" si="1234"/>
        <v>1.1157017647058829</v>
      </c>
      <c r="JC4556" s="103">
        <f t="shared" ca="1" si="1235"/>
        <v>1.1144898009950248</v>
      </c>
      <c r="JD4556" s="104">
        <f t="shared" si="1236"/>
        <v>6.2500000000000888E-3</v>
      </c>
      <c r="JE4556" s="102">
        <f t="shared" si="1237"/>
        <v>-3.1999999999998696E-3</v>
      </c>
      <c r="JF4556" s="66">
        <f t="shared" ca="1" si="1225"/>
        <v>7.0704761904761878E-3</v>
      </c>
      <c r="JG4556" s="66">
        <f t="shared" ca="1" si="1224"/>
        <v>-4.7619047614072802E-7</v>
      </c>
      <c r="JH4556" s="66">
        <f t="shared" ca="1" si="1238"/>
        <v>2.9031845834571945E-3</v>
      </c>
      <c r="JI4556" s="80">
        <f t="shared" ca="1" si="1239"/>
        <v>4.0435621686005689E-3</v>
      </c>
      <c r="JJ4556" s="118">
        <f t="shared" ca="1" si="1240"/>
        <v>5484.0112981618986</v>
      </c>
    </row>
    <row r="4557" spans="253:270" x14ac:dyDescent="0.3">
      <c r="IS4557" s="74">
        <v>4555</v>
      </c>
      <c r="IT4557" s="90" t="str">
        <f t="shared" si="1226"/>
        <v>2016-09-14</v>
      </c>
      <c r="IU4557" s="101">
        <f t="shared" si="1227"/>
        <v>1.125</v>
      </c>
      <c r="IV4557" s="102">
        <f t="shared" si="1228"/>
        <v>1.1286799999999999</v>
      </c>
      <c r="IW4557" s="102">
        <f t="shared" si="1229"/>
        <v>1.12198</v>
      </c>
      <c r="IX4557" s="103">
        <f t="shared" si="1230"/>
        <v>1.1244700000000001</v>
      </c>
      <c r="IY4557" s="112">
        <f t="shared" si="1231"/>
        <v>25365</v>
      </c>
      <c r="IZ4557" s="104">
        <f t="shared" ca="1" si="1232"/>
        <v>1.1223527272727274</v>
      </c>
      <c r="JA4557" s="102">
        <f t="shared" ca="1" si="1233"/>
        <v>1.1239133333333329</v>
      </c>
      <c r="JB4557" s="102">
        <f t="shared" ca="1" si="1234"/>
        <v>1.1159825490196085</v>
      </c>
      <c r="JC4557" s="103">
        <f t="shared" ca="1" si="1235"/>
        <v>1.1146918407960198</v>
      </c>
      <c r="JD4557" s="104">
        <f t="shared" si="1236"/>
        <v>6.6999999999999282E-3</v>
      </c>
      <c r="JE4557" s="102">
        <f t="shared" si="1237"/>
        <v>5.2999999999991942E-4</v>
      </c>
      <c r="JF4557" s="66">
        <f t="shared" ca="1" si="1225"/>
        <v>7.0371428571428581E-3</v>
      </c>
      <c r="JG4557" s="66">
        <f t="shared" ca="1" si="1224"/>
        <v>8.000000000003771E-5</v>
      </c>
      <c r="JH4557" s="66">
        <f t="shared" ca="1" si="1238"/>
        <v>2.9032283227258412E-3</v>
      </c>
      <c r="JI4557" s="80">
        <f t="shared" ca="1" si="1239"/>
        <v>4.0364954153442462E-3</v>
      </c>
      <c r="JJ4557" s="118">
        <f t="shared" ca="1" si="1240"/>
        <v>5546.9432194105866</v>
      </c>
    </row>
    <row r="4558" spans="253:270" x14ac:dyDescent="0.3">
      <c r="IS4558" s="74">
        <v>4556</v>
      </c>
      <c r="IT4558" s="90" t="str">
        <f t="shared" si="1226"/>
        <v>2016-09-15</v>
      </c>
      <c r="IU4558" s="101">
        <f t="shared" si="1227"/>
        <v>1.12462</v>
      </c>
      <c r="IV4558" s="102">
        <f t="shared" si="1228"/>
        <v>1.12513</v>
      </c>
      <c r="IW4558" s="102">
        <f t="shared" si="1229"/>
        <v>1.1150199999999999</v>
      </c>
      <c r="IX4558" s="103">
        <f t="shared" si="1230"/>
        <v>1.11616</v>
      </c>
      <c r="IY4558" s="112">
        <f t="shared" si="1231"/>
        <v>22102</v>
      </c>
      <c r="IZ4558" s="104">
        <f t="shared" ca="1" si="1232"/>
        <v>1.1220254545454547</v>
      </c>
      <c r="JA4558" s="102">
        <f t="shared" ca="1" si="1233"/>
        <v>1.122988571428571</v>
      </c>
      <c r="JB4558" s="102">
        <f t="shared" ca="1" si="1234"/>
        <v>1.116175490196079</v>
      </c>
      <c r="JC4558" s="103">
        <f t="shared" ca="1" si="1235"/>
        <v>1.1148252238805969</v>
      </c>
      <c r="JD4558" s="104">
        <f t="shared" si="1236"/>
        <v>1.0110000000000063E-2</v>
      </c>
      <c r="JE4558" s="102">
        <f t="shared" si="1237"/>
        <v>8.459999999999912E-3</v>
      </c>
      <c r="JF4558" s="66">
        <f t="shared" ca="1" si="1225"/>
        <v>7.144761904761902E-3</v>
      </c>
      <c r="JG4558" s="66">
        <f t="shared" ca="1" si="1224"/>
        <v>7.7952380952384104E-4</v>
      </c>
      <c r="JH4558" s="66">
        <f t="shared" ca="1" si="1238"/>
        <v>2.9724282506421195E-3</v>
      </c>
      <c r="JI4558" s="80">
        <f t="shared" ca="1" si="1239"/>
        <v>4.1535498027252069E-3</v>
      </c>
      <c r="JJ4558" s="118">
        <f t="shared" ca="1" si="1240"/>
        <v>5513.8777413025537</v>
      </c>
    </row>
    <row r="4559" spans="253:270" x14ac:dyDescent="0.3">
      <c r="IS4559" s="74">
        <v>4557</v>
      </c>
      <c r="IT4559" s="90" t="str">
        <f t="shared" si="1226"/>
        <v>2016-09-18</v>
      </c>
      <c r="IU4559" s="101">
        <f t="shared" si="1227"/>
        <v>1.1154599999999999</v>
      </c>
      <c r="IV4559" s="102">
        <f t="shared" si="1228"/>
        <v>1.1198600000000001</v>
      </c>
      <c r="IW4559" s="102">
        <f t="shared" si="1229"/>
        <v>1.1151899999999999</v>
      </c>
      <c r="IX4559" s="103">
        <f t="shared" si="1230"/>
        <v>1.11765</v>
      </c>
      <c r="IY4559" s="112">
        <f t="shared" si="1231"/>
        <v>13626</v>
      </c>
      <c r="IZ4559" s="104">
        <f t="shared" ca="1" si="1232"/>
        <v>1.1221872727272728</v>
      </c>
      <c r="JA4559" s="102">
        <f t="shared" ca="1" si="1233"/>
        <v>1.1222557142857139</v>
      </c>
      <c r="JB4559" s="102">
        <f t="shared" ca="1" si="1234"/>
        <v>1.1164137254901967</v>
      </c>
      <c r="JC4559" s="103">
        <f t="shared" ca="1" si="1235"/>
        <v>1.114899950248756</v>
      </c>
      <c r="JD4559" s="104">
        <f t="shared" si="1236"/>
        <v>4.670000000000174E-3</v>
      </c>
      <c r="JE4559" s="102">
        <f t="shared" si="1237"/>
        <v>-2.1900000000001363E-3</v>
      </c>
      <c r="JF4559" s="66">
        <f t="shared" ca="1" si="1225"/>
        <v>7.1014285714285814E-3</v>
      </c>
      <c r="JG4559" s="66">
        <f t="shared" ca="1" si="1224"/>
        <v>5.5428571428573999E-4</v>
      </c>
      <c r="JH4559" s="66">
        <f t="shared" ca="1" si="1238"/>
        <v>3.0014159923582033E-3</v>
      </c>
      <c r="JI4559" s="80">
        <f t="shared" ca="1" si="1239"/>
        <v>4.1801396324690652E-3</v>
      </c>
      <c r="JJ4559" s="118">
        <f t="shared" ca="1" si="1240"/>
        <v>5760.8606704553349</v>
      </c>
    </row>
    <row r="4560" spans="253:270" x14ac:dyDescent="0.3">
      <c r="IS4560" s="74">
        <v>4558</v>
      </c>
      <c r="IT4560" s="90" t="str">
        <f t="shared" si="1226"/>
        <v>2016-09-19</v>
      </c>
      <c r="IU4560" s="101">
        <f t="shared" si="1227"/>
        <v>1.1178600000000001</v>
      </c>
      <c r="IV4560" s="102">
        <f t="shared" si="1228"/>
        <v>1.1214299999999999</v>
      </c>
      <c r="IW4560" s="102">
        <f t="shared" si="1229"/>
        <v>1.11511</v>
      </c>
      <c r="IX4560" s="103">
        <f t="shared" si="1230"/>
        <v>1.1151599999999999</v>
      </c>
      <c r="IY4560" s="112">
        <f t="shared" si="1231"/>
        <v>16807</v>
      </c>
      <c r="IZ4560" s="104">
        <f t="shared" ca="1" si="1232"/>
        <v>1.1222118181818181</v>
      </c>
      <c r="JA4560" s="102">
        <f t="shared" ca="1" si="1233"/>
        <v>1.1214438095238093</v>
      </c>
      <c r="JB4560" s="102">
        <f t="shared" ca="1" si="1234"/>
        <v>1.1165949019607848</v>
      </c>
      <c r="JC4560" s="103">
        <f t="shared" ca="1" si="1235"/>
        <v>1.1150042288557216</v>
      </c>
      <c r="JD4560" s="104">
        <f t="shared" si="1236"/>
        <v>6.3199999999998813E-3</v>
      </c>
      <c r="JE4560" s="102">
        <f t="shared" si="1237"/>
        <v>2.7000000000001467E-3</v>
      </c>
      <c r="JF4560" s="66">
        <f t="shared" ca="1" si="1225"/>
        <v>7.1204761904761979E-3</v>
      </c>
      <c r="JG4560" s="66">
        <f t="shared" ca="1" si="1224"/>
        <v>7.2380952380954983E-4</v>
      </c>
      <c r="JH4560" s="66">
        <f t="shared" ca="1" si="1238"/>
        <v>2.9951205972865496E-3</v>
      </c>
      <c r="JI4560" s="80">
        <f t="shared" ca="1" si="1239"/>
        <v>4.1915180523011374E-3</v>
      </c>
      <c r="JJ4560" s="118">
        <f t="shared" ca="1" si="1240"/>
        <v>5813.0902729565414</v>
      </c>
    </row>
    <row r="4561" spans="253:270" x14ac:dyDescent="0.3">
      <c r="IS4561" s="74">
        <v>4559</v>
      </c>
      <c r="IT4561" s="90" t="str">
        <f t="shared" si="1226"/>
        <v>2016-09-20</v>
      </c>
      <c r="IU4561" s="101">
        <f t="shared" si="1227"/>
        <v>1.11538</v>
      </c>
      <c r="IV4561" s="102">
        <f t="shared" si="1228"/>
        <v>1.1197900000000001</v>
      </c>
      <c r="IW4561" s="102">
        <f t="shared" si="1229"/>
        <v>1.1124000000000001</v>
      </c>
      <c r="IX4561" s="103">
        <f t="shared" si="1230"/>
        <v>1.1193</v>
      </c>
      <c r="IY4561" s="112">
        <f t="shared" si="1231"/>
        <v>33984</v>
      </c>
      <c r="IZ4561" s="104">
        <f t="shared" ca="1" si="1232"/>
        <v>1.1216327272727271</v>
      </c>
      <c r="JA4561" s="102">
        <f t="shared" ca="1" si="1233"/>
        <v>1.1209033333333334</v>
      </c>
      <c r="JB4561" s="102">
        <f t="shared" ca="1" si="1234"/>
        <v>1.1168515686274516</v>
      </c>
      <c r="JC4561" s="103">
        <f t="shared" ca="1" si="1235"/>
        <v>1.115102089552239</v>
      </c>
      <c r="JD4561" s="104">
        <f t="shared" si="1236"/>
        <v>7.3900000000000077E-3</v>
      </c>
      <c r="JE4561" s="102">
        <f t="shared" si="1237"/>
        <v>-3.9199999999999235E-3</v>
      </c>
      <c r="JF4561" s="66">
        <f t="shared" ca="1" si="1225"/>
        <v>7.222857142857155E-3</v>
      </c>
      <c r="JG4561" s="66">
        <f t="shared" ca="1" si="1224"/>
        <v>4.6666666666668927E-4</v>
      </c>
      <c r="JH4561" s="66">
        <f t="shared" ca="1" si="1238"/>
        <v>2.9656929534052291E-3</v>
      </c>
      <c r="JI4561" s="80">
        <f t="shared" ca="1" si="1239"/>
        <v>4.3014386666758893E-3</v>
      </c>
      <c r="JJ4561" s="118">
        <f t="shared" ca="1" si="1240"/>
        <v>6336.8009246924958</v>
      </c>
    </row>
    <row r="4562" spans="253:270" x14ac:dyDescent="0.3">
      <c r="IS4562" s="74">
        <v>4560</v>
      </c>
      <c r="IT4562" s="90" t="str">
        <f t="shared" si="1226"/>
        <v>2016-09-21</v>
      </c>
      <c r="IU4562" s="101">
        <f t="shared" si="1227"/>
        <v>1.11924</v>
      </c>
      <c r="IV4562" s="102">
        <f t="shared" si="1228"/>
        <v>1.1257900000000001</v>
      </c>
      <c r="IW4562" s="102">
        <f t="shared" si="1229"/>
        <v>1.1185700000000001</v>
      </c>
      <c r="IX4562" s="103">
        <f t="shared" si="1230"/>
        <v>1.12093</v>
      </c>
      <c r="IY4562" s="112">
        <f t="shared" si="1231"/>
        <v>19324</v>
      </c>
      <c r="IZ4562" s="104">
        <f t="shared" ca="1" si="1232"/>
        <v>1.1213472727272726</v>
      </c>
      <c r="JA4562" s="102">
        <f t="shared" ca="1" si="1233"/>
        <v>1.1206404761904762</v>
      </c>
      <c r="JB4562" s="102">
        <f t="shared" ca="1" si="1234"/>
        <v>1.1170817647058831</v>
      </c>
      <c r="JC4562" s="103">
        <f t="shared" ca="1" si="1235"/>
        <v>1.1152092039800996</v>
      </c>
      <c r="JD4562" s="104">
        <f t="shared" si="1236"/>
        <v>7.2200000000000042E-3</v>
      </c>
      <c r="JE4562" s="102">
        <f t="shared" si="1237"/>
        <v>-1.6899999999999693E-3</v>
      </c>
      <c r="JF4562" s="66">
        <f t="shared" ca="1" si="1225"/>
        <v>7.2514285714285805E-3</v>
      </c>
      <c r="JG4562" s="66">
        <f t="shared" ca="1" si="1224"/>
        <v>1.8285714285716712E-4</v>
      </c>
      <c r="JH4562" s="66">
        <f t="shared" ca="1" si="1238"/>
        <v>2.962636029771096E-3</v>
      </c>
      <c r="JI4562" s="80">
        <f t="shared" ca="1" si="1239"/>
        <v>4.2372735426013958E-3</v>
      </c>
      <c r="JJ4562" s="118">
        <f t="shared" ca="1" si="1240"/>
        <v>6303.1551858614548</v>
      </c>
    </row>
    <row r="4563" spans="253:270" x14ac:dyDescent="0.3">
      <c r="IS4563" s="74">
        <v>4561</v>
      </c>
      <c r="IT4563" s="90" t="str">
        <f t="shared" si="1226"/>
        <v>2016-09-22</v>
      </c>
      <c r="IU4563" s="101">
        <f t="shared" si="1227"/>
        <v>1.12094</v>
      </c>
      <c r="IV4563" s="102">
        <f t="shared" si="1228"/>
        <v>1.12412</v>
      </c>
      <c r="IW4563" s="102">
        <f t="shared" si="1229"/>
        <v>1.11948</v>
      </c>
      <c r="IX4563" s="103">
        <f t="shared" si="1230"/>
        <v>1.1229800000000001</v>
      </c>
      <c r="IY4563" s="112">
        <f t="shared" si="1231"/>
        <v>16068</v>
      </c>
      <c r="IZ4563" s="104">
        <f t="shared" ca="1" si="1232"/>
        <v>1.1210490909090909</v>
      </c>
      <c r="JA4563" s="102">
        <f t="shared" ca="1" si="1233"/>
        <v>1.1203638095238098</v>
      </c>
      <c r="JB4563" s="102">
        <f t="shared" ca="1" si="1234"/>
        <v>1.1172915686274516</v>
      </c>
      <c r="JC4563" s="103">
        <f t="shared" ca="1" si="1235"/>
        <v>1.1153568656716419</v>
      </c>
      <c r="JD4563" s="104">
        <f t="shared" si="1236"/>
        <v>4.6399999999999775E-3</v>
      </c>
      <c r="JE4563" s="102">
        <f t="shared" si="1237"/>
        <v>-2.0400000000000418E-3</v>
      </c>
      <c r="JF4563" s="66">
        <f t="shared" ca="1" si="1225"/>
        <v>7.2895238095238143E-3</v>
      </c>
      <c r="JG4563" s="66">
        <f t="shared" ca="1" si="1224"/>
        <v>1.8714285714287776E-4</v>
      </c>
      <c r="JH4563" s="66">
        <f t="shared" ca="1" si="1238"/>
        <v>2.9234087673231028E-3</v>
      </c>
      <c r="JI4563" s="80">
        <f t="shared" ca="1" si="1239"/>
        <v>4.2349769694737015E-3</v>
      </c>
      <c r="JJ4563" s="118">
        <f t="shared" ca="1" si="1240"/>
        <v>6214.6086794382118</v>
      </c>
    </row>
    <row r="4564" spans="253:270" x14ac:dyDescent="0.3">
      <c r="IS4564" s="74">
        <v>4562</v>
      </c>
      <c r="IT4564" s="90" t="str">
        <f t="shared" si="1226"/>
        <v>2016-09-25</v>
      </c>
      <c r="IU4564" s="101">
        <f t="shared" si="1227"/>
        <v>1.12321</v>
      </c>
      <c r="IV4564" s="102">
        <f t="shared" si="1228"/>
        <v>1.12801</v>
      </c>
      <c r="IW4564" s="102">
        <f t="shared" si="1229"/>
        <v>1.12219</v>
      </c>
      <c r="IX4564" s="103">
        <f t="shared" si="1230"/>
        <v>1.12548</v>
      </c>
      <c r="IY4564" s="112">
        <f t="shared" si="1231"/>
        <v>16544</v>
      </c>
      <c r="IZ4564" s="104">
        <f t="shared" ca="1" si="1232"/>
        <v>1.1212181818181817</v>
      </c>
      <c r="JA4564" s="102">
        <f t="shared" ca="1" si="1233"/>
        <v>1.1206185714285715</v>
      </c>
      <c r="JB4564" s="102">
        <f t="shared" ca="1" si="1234"/>
        <v>1.117714901960785</v>
      </c>
      <c r="JC4564" s="103">
        <f t="shared" ca="1" si="1235"/>
        <v>1.115526616915423</v>
      </c>
      <c r="JD4564" s="104">
        <f t="shared" si="1236"/>
        <v>5.8199999999999363E-3</v>
      </c>
      <c r="JE4564" s="102">
        <f t="shared" si="1237"/>
        <v>-2.2699999999999942E-3</v>
      </c>
      <c r="JF4564" s="66">
        <f t="shared" ca="1" si="1225"/>
        <v>6.801428571428572E-3</v>
      </c>
      <c r="JG4564" s="66">
        <f t="shared" ca="1" si="1224"/>
        <v>-3.1952380952378806E-4</v>
      </c>
      <c r="JH4564" s="66">
        <f t="shared" ca="1" si="1238"/>
        <v>2.1770716148823439E-3</v>
      </c>
      <c r="JI4564" s="80">
        <f t="shared" ca="1" si="1239"/>
        <v>3.8441241199307038E-3</v>
      </c>
      <c r="JJ4564" s="118">
        <f t="shared" ca="1" si="1240"/>
        <v>5607.1788974678357</v>
      </c>
    </row>
    <row r="4565" spans="253:270" x14ac:dyDescent="0.3">
      <c r="IS4565" s="74">
        <v>4563</v>
      </c>
      <c r="IT4565" s="90" t="str">
        <f t="shared" si="1226"/>
        <v>2016-09-26</v>
      </c>
      <c r="IU4565" s="101">
        <f t="shared" si="1227"/>
        <v>1.1257200000000001</v>
      </c>
      <c r="IV4565" s="102">
        <f t="shared" si="1228"/>
        <v>1.1259600000000001</v>
      </c>
      <c r="IW4565" s="102">
        <f t="shared" si="1229"/>
        <v>1.1191800000000001</v>
      </c>
      <c r="IX4565" s="103">
        <f t="shared" si="1230"/>
        <v>1.1217200000000001</v>
      </c>
      <c r="IY4565" s="112">
        <f t="shared" si="1231"/>
        <v>17059</v>
      </c>
      <c r="IZ4565" s="104">
        <f t="shared" ca="1" si="1232"/>
        <v>1.1210354545454546</v>
      </c>
      <c r="JA4565" s="102">
        <f t="shared" ca="1" si="1233"/>
        <v>1.1207466666666666</v>
      </c>
      <c r="JB4565" s="102">
        <f t="shared" ca="1" si="1234"/>
        <v>1.1179909803921575</v>
      </c>
      <c r="JC4565" s="103">
        <f t="shared" ca="1" si="1235"/>
        <v>1.1157207960199007</v>
      </c>
      <c r="JD4565" s="104">
        <f t="shared" si="1236"/>
        <v>6.7800000000000082E-3</v>
      </c>
      <c r="JE4565" s="102">
        <f t="shared" si="1237"/>
        <v>4.0000000000000036E-3</v>
      </c>
      <c r="JF4565" s="66">
        <f t="shared" ca="1" si="1225"/>
        <v>6.8885714285714288E-3</v>
      </c>
      <c r="JG4565" s="66">
        <f t="shared" ca="1" si="1224"/>
        <v>-8.3333333333308299E-5</v>
      </c>
      <c r="JH4565" s="66">
        <f t="shared" ca="1" si="1238"/>
        <v>2.1374846938227226E-3</v>
      </c>
      <c r="JI4565" s="80">
        <f t="shared" ca="1" si="1239"/>
        <v>3.9484756954374436E-3</v>
      </c>
      <c r="JJ4565" s="118">
        <f t="shared" ca="1" si="1240"/>
        <v>5647.7233897853339</v>
      </c>
    </row>
    <row r="4566" spans="253:270" x14ac:dyDescent="0.3">
      <c r="IS4566" s="74">
        <v>4564</v>
      </c>
      <c r="IT4566" s="90" t="str">
        <f t="shared" si="1226"/>
        <v>2016-09-27</v>
      </c>
      <c r="IU4566" s="101">
        <f t="shared" si="1227"/>
        <v>1.1223000000000001</v>
      </c>
      <c r="IV4566" s="102">
        <f t="shared" si="1228"/>
        <v>1.1237600000000001</v>
      </c>
      <c r="IW4566" s="102">
        <f t="shared" si="1229"/>
        <v>1.1182799999999999</v>
      </c>
      <c r="IX4566" s="103">
        <f t="shared" si="1230"/>
        <v>1.1217900000000001</v>
      </c>
      <c r="IY4566" s="112">
        <f t="shared" si="1231"/>
        <v>17915</v>
      </c>
      <c r="IZ4566" s="104">
        <f t="shared" ca="1" si="1232"/>
        <v>1.1209881818181819</v>
      </c>
      <c r="JA4566" s="102">
        <f t="shared" ca="1" si="1233"/>
        <v>1.1210980952380953</v>
      </c>
      <c r="JB4566" s="102">
        <f t="shared" ca="1" si="1234"/>
        <v>1.1183737254901966</v>
      </c>
      <c r="JC4566" s="103">
        <f t="shared" ca="1" si="1235"/>
        <v>1.1158935323383088</v>
      </c>
      <c r="JD4566" s="104">
        <f t="shared" si="1236"/>
        <v>5.4800000000001514E-3</v>
      </c>
      <c r="JE4566" s="102">
        <f t="shared" si="1237"/>
        <v>5.1000000000001044E-4</v>
      </c>
      <c r="JF4566" s="66">
        <f t="shared" ca="1" si="1225"/>
        <v>6.8576190476190568E-3</v>
      </c>
      <c r="JG4566" s="66">
        <f t="shared" ca="1" si="1224"/>
        <v>-2.8904761904759884E-4</v>
      </c>
      <c r="JH4566" s="66">
        <f t="shared" ca="1" si="1238"/>
        <v>2.1528959560861956E-3</v>
      </c>
      <c r="JI4566" s="80">
        <f t="shared" ca="1" si="1239"/>
        <v>3.7967541334820746E-3</v>
      </c>
      <c r="JJ4566" s="118">
        <f t="shared" ca="1" si="1240"/>
        <v>5657.1422947731007</v>
      </c>
    </row>
    <row r="4567" spans="253:270" x14ac:dyDescent="0.3">
      <c r="IS4567" s="74">
        <v>4565</v>
      </c>
      <c r="IT4567" s="90" t="str">
        <f t="shared" si="1226"/>
        <v>2016-09-28</v>
      </c>
      <c r="IU4567" s="101">
        <f t="shared" si="1227"/>
        <v>1.12165</v>
      </c>
      <c r="IV4567" s="102">
        <f t="shared" si="1228"/>
        <v>1.1250500000000001</v>
      </c>
      <c r="IW4567" s="102">
        <f t="shared" si="1229"/>
        <v>1.11975</v>
      </c>
      <c r="IX4567" s="103">
        <f t="shared" si="1230"/>
        <v>1.12242</v>
      </c>
      <c r="IY4567" s="112">
        <f t="shared" si="1231"/>
        <v>19001</v>
      </c>
      <c r="IZ4567" s="104">
        <f t="shared" ca="1" si="1232"/>
        <v>1.1207327272727274</v>
      </c>
      <c r="JA4567" s="102">
        <f t="shared" ca="1" si="1233"/>
        <v>1.1214033333333338</v>
      </c>
      <c r="JB4567" s="102">
        <f t="shared" ca="1" si="1234"/>
        <v>1.1187821568627456</v>
      </c>
      <c r="JC4567" s="103">
        <f t="shared" ca="1" si="1235"/>
        <v>1.1160469651741296</v>
      </c>
      <c r="JD4567" s="104">
        <f t="shared" si="1236"/>
        <v>5.3000000000000824E-3</v>
      </c>
      <c r="JE4567" s="102">
        <f t="shared" si="1237"/>
        <v>-7.699999999999374E-4</v>
      </c>
      <c r="JF4567" s="66">
        <f t="shared" ca="1" si="1225"/>
        <v>6.9080952380952505E-3</v>
      </c>
      <c r="JG4567" s="66">
        <f t="shared" ref="JG4567:JG4630" ca="1" si="1241">IF(IU4567&lt;&gt;"",IF($IS4567&gt;=JG$1,AVERAGE(INDIRECT(CONCATENATE("JE",$IS4567+2,":JE",$IS4567+2-JG$1))),""),"")</f>
        <v>-2.5428571428568841E-4</v>
      </c>
      <c r="JH4567" s="66">
        <f t="shared" ca="1" si="1238"/>
        <v>2.1027750803518223E-3</v>
      </c>
      <c r="JI4567" s="80">
        <f t="shared" ca="1" si="1239"/>
        <v>3.7888414756876527E-3</v>
      </c>
      <c r="JJ4567" s="118">
        <f t="shared" ca="1" si="1240"/>
        <v>5664.6814181523923</v>
      </c>
    </row>
    <row r="4568" spans="253:270" x14ac:dyDescent="0.3">
      <c r="IS4568" s="74">
        <v>4566</v>
      </c>
      <c r="IT4568" s="90" t="str">
        <f t="shared" si="1226"/>
        <v>2016-09-29</v>
      </c>
      <c r="IU4568" s="101">
        <f t="shared" si="1227"/>
        <v>1.12235</v>
      </c>
      <c r="IV4568" s="102">
        <f t="shared" si="1228"/>
        <v>1.12514</v>
      </c>
      <c r="IW4568" s="102">
        <f t="shared" si="1229"/>
        <v>1.11541</v>
      </c>
      <c r="IX4568" s="103">
        <f t="shared" si="1230"/>
        <v>1.1247499999999999</v>
      </c>
      <c r="IY4568" s="112">
        <f t="shared" si="1231"/>
        <v>27639</v>
      </c>
      <c r="IZ4568" s="104">
        <f t="shared" ca="1" si="1232"/>
        <v>1.120758181818182</v>
      </c>
      <c r="JA4568" s="102">
        <f t="shared" ca="1" si="1233"/>
        <v>1.1216409523809527</v>
      </c>
      <c r="JB4568" s="102">
        <f t="shared" ca="1" si="1234"/>
        <v>1.1192139215686276</v>
      </c>
      <c r="JC4568" s="103">
        <f t="shared" ca="1" si="1235"/>
        <v>1.1161907960199007</v>
      </c>
      <c r="JD4568" s="104">
        <f t="shared" si="1236"/>
        <v>9.7300000000000164E-3</v>
      </c>
      <c r="JE4568" s="102">
        <f t="shared" si="1237"/>
        <v>-2.3999999999999577E-3</v>
      </c>
      <c r="JF4568" s="66">
        <f t="shared" ca="1" si="1225"/>
        <v>7.001428571428582E-3</v>
      </c>
      <c r="JG4568" s="66">
        <f t="shared" ca="1" si="1241"/>
        <v>-1.8904761904758871E-4</v>
      </c>
      <c r="JH4568" s="66">
        <f t="shared" ca="1" si="1238"/>
        <v>2.1810030145920749E-3</v>
      </c>
      <c r="JI4568" s="80">
        <f t="shared" ca="1" si="1239"/>
        <v>3.7392142092282079E-3</v>
      </c>
      <c r="JJ4568" s="118">
        <f t="shared" ca="1" si="1240"/>
        <v>5833.6681233373765</v>
      </c>
    </row>
    <row r="4569" spans="253:270" x14ac:dyDescent="0.3">
      <c r="IS4569" s="74">
        <v>4567</v>
      </c>
      <c r="IT4569" s="90" t="str">
        <f t="shared" si="1226"/>
        <v>2016-10-02</v>
      </c>
      <c r="IU4569" s="101">
        <f t="shared" si="1227"/>
        <v>1.12338</v>
      </c>
      <c r="IV4569" s="102">
        <f t="shared" si="1228"/>
        <v>1.12463</v>
      </c>
      <c r="IW4569" s="102">
        <f t="shared" si="1229"/>
        <v>1.1206100000000001</v>
      </c>
      <c r="IX4569" s="103">
        <f t="shared" si="1230"/>
        <v>1.12127</v>
      </c>
      <c r="IY4569" s="112">
        <f t="shared" si="1231"/>
        <v>14782</v>
      </c>
      <c r="IZ4569" s="104">
        <f t="shared" ca="1" si="1232"/>
        <v>1.1212227272727271</v>
      </c>
      <c r="JA4569" s="102">
        <f t="shared" ca="1" si="1233"/>
        <v>1.121898095238095</v>
      </c>
      <c r="JB4569" s="102">
        <f t="shared" ca="1" si="1234"/>
        <v>1.1196678431372551</v>
      </c>
      <c r="JC4569" s="103">
        <f t="shared" ca="1" si="1235"/>
        <v>1.1163400995024879</v>
      </c>
      <c r="JD4569" s="104">
        <f t="shared" si="1236"/>
        <v>4.0199999999999125E-3</v>
      </c>
      <c r="JE4569" s="102">
        <f t="shared" si="1237"/>
        <v>2.1100000000000563E-3</v>
      </c>
      <c r="JF4569" s="66">
        <f t="shared" ca="1" si="1225"/>
        <v>6.701428571428583E-3</v>
      </c>
      <c r="JG4569" s="66">
        <f t="shared" ca="1" si="1241"/>
        <v>-2.8809523809521166E-4</v>
      </c>
      <c r="JH4569" s="66">
        <f t="shared" ca="1" si="1238"/>
        <v>2.1367337907462719E-3</v>
      </c>
      <c r="JI4569" s="80">
        <f t="shared" ca="1" si="1239"/>
        <v>3.6483507285550985E-3</v>
      </c>
      <c r="JJ4569" s="118">
        <f t="shared" ca="1" si="1240"/>
        <v>5667.9568915318187</v>
      </c>
    </row>
    <row r="4570" spans="253:270" x14ac:dyDescent="0.3">
      <c r="IS4570" s="74">
        <v>4568</v>
      </c>
      <c r="IT4570" s="90" t="str">
        <f t="shared" si="1226"/>
        <v>2016-10-03</v>
      </c>
      <c r="IU4570" s="101">
        <f t="shared" si="1227"/>
        <v>1.12141</v>
      </c>
      <c r="IV4570" s="102">
        <f t="shared" si="1228"/>
        <v>1.12398</v>
      </c>
      <c r="IW4570" s="102">
        <f t="shared" si="1229"/>
        <v>1.1138699999999999</v>
      </c>
      <c r="IX4570" s="103">
        <f t="shared" si="1230"/>
        <v>1.12059</v>
      </c>
      <c r="IY4570" s="112">
        <f t="shared" si="1231"/>
        <v>26736</v>
      </c>
      <c r="IZ4570" s="104">
        <f t="shared" ca="1" si="1232"/>
        <v>1.1214900000000001</v>
      </c>
      <c r="JA4570" s="102">
        <f t="shared" ca="1" si="1233"/>
        <v>1.1221695238095235</v>
      </c>
      <c r="JB4570" s="102">
        <f t="shared" ca="1" si="1234"/>
        <v>1.1200796078431374</v>
      </c>
      <c r="JC4570" s="103">
        <f t="shared" ca="1" si="1235"/>
        <v>1.1164599004975129</v>
      </c>
      <c r="JD4570" s="104">
        <f t="shared" si="1236"/>
        <v>1.0110000000000063E-2</v>
      </c>
      <c r="JE4570" s="102">
        <f t="shared" si="1237"/>
        <v>8.2000000000004292E-4</v>
      </c>
      <c r="JF4570" s="66">
        <f t="shared" ca="1" si="1225"/>
        <v>6.9771428571428666E-3</v>
      </c>
      <c r="JG4570" s="66">
        <f t="shared" ca="1" si="1241"/>
        <v>-3.0285714285711797E-4</v>
      </c>
      <c r="JH4570" s="66">
        <f t="shared" ca="1" si="1238"/>
        <v>2.1846763797765804E-3</v>
      </c>
      <c r="JI4570" s="80">
        <f t="shared" ca="1" si="1239"/>
        <v>3.6432065191938211E-3</v>
      </c>
      <c r="JJ4570" s="118">
        <f t="shared" ca="1" si="1240"/>
        <v>5313.3113038234333</v>
      </c>
    </row>
    <row r="4571" spans="253:270" x14ac:dyDescent="0.3">
      <c r="IS4571" s="74">
        <v>4569</v>
      </c>
      <c r="IT4571" s="90" t="str">
        <f t="shared" si="1226"/>
        <v>2016-10-04</v>
      </c>
      <c r="IU4571" s="101">
        <f t="shared" si="1227"/>
        <v>1.12069</v>
      </c>
      <c r="IV4571" s="102">
        <f t="shared" si="1228"/>
        <v>1.1234</v>
      </c>
      <c r="IW4571" s="102">
        <f t="shared" si="1229"/>
        <v>1.1190500000000001</v>
      </c>
      <c r="IX4571" s="103">
        <f t="shared" si="1230"/>
        <v>1.1206499999999999</v>
      </c>
      <c r="IY4571" s="112">
        <f t="shared" si="1231"/>
        <v>18796</v>
      </c>
      <c r="IZ4571" s="104">
        <f t="shared" ca="1" si="1232"/>
        <v>1.1219890909090908</v>
      </c>
      <c r="JA4571" s="102">
        <f t="shared" ca="1" si="1233"/>
        <v>1.121930476190476</v>
      </c>
      <c r="JB4571" s="102">
        <f t="shared" ca="1" si="1234"/>
        <v>1.1205094117647061</v>
      </c>
      <c r="JC4571" s="103">
        <f t="shared" ca="1" si="1235"/>
        <v>1.1165777114427866</v>
      </c>
      <c r="JD4571" s="104">
        <f t="shared" si="1236"/>
        <v>4.349999999999854E-3</v>
      </c>
      <c r="JE4571" s="102">
        <f t="shared" si="1237"/>
        <v>4.0000000000040004E-5</v>
      </c>
      <c r="JF4571" s="66">
        <f t="shared" ca="1" si="1225"/>
        <v>6.6019047619047663E-3</v>
      </c>
      <c r="JG4571" s="66">
        <f t="shared" ca="1" si="1241"/>
        <v>2.0952380952382876E-4</v>
      </c>
      <c r="JH4571" s="66">
        <f t="shared" ca="1" si="1238"/>
        <v>1.9096437440069721E-3</v>
      </c>
      <c r="JI4571" s="80">
        <f t="shared" ca="1" si="1239"/>
        <v>2.8015259042689844E-3</v>
      </c>
      <c r="JJ4571" s="118">
        <f t="shared" ca="1" si="1240"/>
        <v>5339.5707212779143</v>
      </c>
    </row>
    <row r="4572" spans="253:270" x14ac:dyDescent="0.3">
      <c r="IS4572" s="74">
        <v>4570</v>
      </c>
      <c r="IT4572" s="90" t="str">
        <f t="shared" si="1226"/>
        <v>2016-10-05</v>
      </c>
      <c r="IU4572" s="101">
        <f t="shared" si="1227"/>
        <v>1.1207</v>
      </c>
      <c r="IV4572" s="102">
        <f t="shared" si="1228"/>
        <v>1.1213299999999999</v>
      </c>
      <c r="IW4572" s="102">
        <f t="shared" si="1229"/>
        <v>1.11408</v>
      </c>
      <c r="IX4572" s="103">
        <f t="shared" si="1230"/>
        <v>1.1152500000000001</v>
      </c>
      <c r="IY4572" s="112">
        <f t="shared" si="1231"/>
        <v>17766</v>
      </c>
      <c r="IZ4572" s="104">
        <f t="shared" ca="1" si="1232"/>
        <v>1.1216209090909091</v>
      </c>
      <c r="JA4572" s="102">
        <f t="shared" ca="1" si="1233"/>
        <v>1.1215104761904762</v>
      </c>
      <c r="JB4572" s="102">
        <f t="shared" ca="1" si="1234"/>
        <v>1.1206900000000004</v>
      </c>
      <c r="JC4572" s="103">
        <f t="shared" ca="1" si="1235"/>
        <v>1.1166919900497518</v>
      </c>
      <c r="JD4572" s="104">
        <f t="shared" si="1236"/>
        <v>7.2499999999999787E-3</v>
      </c>
      <c r="JE4572" s="102">
        <f t="shared" si="1237"/>
        <v>5.4499999999999549E-3</v>
      </c>
      <c r="JF4572" s="66">
        <f t="shared" ca="1" si="1225"/>
        <v>6.7419047619047641E-3</v>
      </c>
      <c r="JG4572" s="66">
        <f t="shared" ca="1" si="1241"/>
        <v>3.8761904761905992E-4</v>
      </c>
      <c r="JH4572" s="66">
        <f t="shared" ca="1" si="1238"/>
        <v>1.8430968221153324E-3</v>
      </c>
      <c r="JI4572" s="80">
        <f t="shared" ca="1" si="1239"/>
        <v>3.00289210557627E-3</v>
      </c>
      <c r="JJ4572" s="118">
        <f t="shared" ca="1" si="1240"/>
        <v>5357.2052191079247</v>
      </c>
    </row>
    <row r="4573" spans="253:270" x14ac:dyDescent="0.3">
      <c r="IS4573" s="74">
        <v>4571</v>
      </c>
      <c r="IT4573" s="90" t="str">
        <f t="shared" si="1226"/>
        <v>2016-10-06</v>
      </c>
      <c r="IU4573" s="101">
        <f t="shared" si="1227"/>
        <v>1.1154200000000001</v>
      </c>
      <c r="IV4573" s="102">
        <f t="shared" si="1228"/>
        <v>1.1206100000000001</v>
      </c>
      <c r="IW4573" s="102">
        <f t="shared" si="1229"/>
        <v>1.11053</v>
      </c>
      <c r="IX4573" s="103">
        <f t="shared" si="1230"/>
        <v>1.12049</v>
      </c>
      <c r="IY4573" s="112">
        <f t="shared" si="1231"/>
        <v>43707</v>
      </c>
      <c r="IZ4573" s="104">
        <f t="shared" ca="1" si="1232"/>
        <v>1.121580909090909</v>
      </c>
      <c r="JA4573" s="102">
        <f t="shared" ca="1" si="1233"/>
        <v>1.1212357142857141</v>
      </c>
      <c r="JB4573" s="102">
        <f t="shared" ca="1" si="1234"/>
        <v>1.1209400000000003</v>
      </c>
      <c r="JC4573" s="103">
        <f t="shared" ca="1" si="1235"/>
        <v>1.1168270646766172</v>
      </c>
      <c r="JD4573" s="104">
        <f t="shared" si="1236"/>
        <v>1.0080000000000089E-2</v>
      </c>
      <c r="JE4573" s="102">
        <f t="shared" si="1237"/>
        <v>-5.0699999999999079E-3</v>
      </c>
      <c r="JF4573" s="66">
        <f t="shared" ref="JF4573:JF4636" ca="1" si="1242">IF(IT4573&lt;&gt;"",IF($IS4573&gt;=JF$1,AVERAGE(INDIRECT(CONCATENATE("JD",$IS4573+2,":JD",$IS4573+2-JF$1))),""),"")</f>
        <v>6.7790476190476316E-3</v>
      </c>
      <c r="JG4573" s="66">
        <f t="shared" ca="1" si="1241"/>
        <v>2.4904761904763283E-4</v>
      </c>
      <c r="JH4573" s="66">
        <f t="shared" ca="1" si="1238"/>
        <v>1.9012174163938174E-3</v>
      </c>
      <c r="JI4573" s="80">
        <f t="shared" ca="1" si="1239"/>
        <v>3.1792225835615058E-3</v>
      </c>
      <c r="JJ4573" s="118">
        <f t="shared" ca="1" si="1240"/>
        <v>6985.8214316449521</v>
      </c>
    </row>
    <row r="4574" spans="253:270" x14ac:dyDescent="0.3">
      <c r="IS4574" s="74">
        <v>4572</v>
      </c>
      <c r="IT4574" s="90" t="str">
        <f t="shared" si="1226"/>
        <v>2016-10-09</v>
      </c>
      <c r="IU4574" s="101">
        <f t="shared" si="1227"/>
        <v>1.11818</v>
      </c>
      <c r="IV4574" s="102">
        <f t="shared" si="1228"/>
        <v>1.1209100000000001</v>
      </c>
      <c r="IW4574" s="102">
        <f t="shared" si="1229"/>
        <v>1.11324</v>
      </c>
      <c r="IX4574" s="103">
        <f t="shared" si="1230"/>
        <v>1.1140399999999999</v>
      </c>
      <c r="IY4574" s="112">
        <f t="shared" si="1231"/>
        <v>16346</v>
      </c>
      <c r="IZ4574" s="104">
        <f t="shared" ca="1" si="1232"/>
        <v>1.1207681818181816</v>
      </c>
      <c r="JA4574" s="102">
        <f t="shared" ca="1" si="1233"/>
        <v>1.1207795238095237</v>
      </c>
      <c r="JB4574" s="102">
        <f t="shared" ca="1" si="1234"/>
        <v>1.1208631372549021</v>
      </c>
      <c r="JC4574" s="103">
        <f t="shared" ca="1" si="1235"/>
        <v>1.1169610447761198</v>
      </c>
      <c r="JD4574" s="104">
        <f t="shared" si="1236"/>
        <v>7.6700000000000657E-3</v>
      </c>
      <c r="JE4574" s="102">
        <f t="shared" si="1237"/>
        <v>4.1400000000000325E-3</v>
      </c>
      <c r="JF4574" s="66">
        <f t="shared" ca="1" si="1242"/>
        <v>6.733809523809536E-3</v>
      </c>
      <c r="JG4574" s="66">
        <f t="shared" ca="1" si="1241"/>
        <v>3.2285714285716437E-4</v>
      </c>
      <c r="JH4574" s="66">
        <f t="shared" ca="1" si="1238"/>
        <v>1.8678851708116191E-3</v>
      </c>
      <c r="JI4574" s="80">
        <f t="shared" ca="1" si="1239"/>
        <v>3.2499203548587213E-3</v>
      </c>
      <c r="JJ4574" s="118">
        <f t="shared" ca="1" si="1240"/>
        <v>7086.4692054967345</v>
      </c>
    </row>
    <row r="4575" spans="253:270" x14ac:dyDescent="0.3">
      <c r="IS4575" s="74">
        <v>4573</v>
      </c>
      <c r="IT4575" s="90" t="str">
        <f t="shared" si="1226"/>
        <v>2016-10-10</v>
      </c>
      <c r="IU4575" s="101">
        <f t="shared" si="1227"/>
        <v>1.11391</v>
      </c>
      <c r="IV4575" s="102">
        <f t="shared" si="1228"/>
        <v>1.11432</v>
      </c>
      <c r="IW4575" s="102">
        <f t="shared" si="1229"/>
        <v>1.1049800000000001</v>
      </c>
      <c r="IX4575" s="103">
        <f t="shared" si="1230"/>
        <v>1.1054900000000001</v>
      </c>
      <c r="IY4575" s="112">
        <f t="shared" si="1231"/>
        <v>21766</v>
      </c>
      <c r="IZ4575" s="104">
        <f t="shared" ca="1" si="1232"/>
        <v>1.1189509090909089</v>
      </c>
      <c r="JA4575" s="102">
        <f t="shared" ca="1" si="1233"/>
        <v>1.1199109523809525</v>
      </c>
      <c r="JB4575" s="102">
        <f t="shared" ca="1" si="1234"/>
        <v>1.1206464705882353</v>
      </c>
      <c r="JC4575" s="103">
        <f t="shared" ca="1" si="1235"/>
        <v>1.1170710945273636</v>
      </c>
      <c r="JD4575" s="104">
        <f t="shared" si="1236"/>
        <v>9.3399999999999039E-3</v>
      </c>
      <c r="JE4575" s="102">
        <f t="shared" si="1237"/>
        <v>8.419999999999872E-3</v>
      </c>
      <c r="JF4575" s="66">
        <f t="shared" ca="1" si="1242"/>
        <v>6.8985714285714414E-3</v>
      </c>
      <c r="JG4575" s="66">
        <f t="shared" ca="1" si="1241"/>
        <v>7.1571428571430096E-4</v>
      </c>
      <c r="JH4575" s="66">
        <f t="shared" ca="1" si="1238"/>
        <v>1.9366399122345663E-3</v>
      </c>
      <c r="JI4575" s="80">
        <f t="shared" ca="1" si="1239"/>
        <v>3.6781265565483403E-3</v>
      </c>
      <c r="JJ4575" s="118">
        <f t="shared" ca="1" si="1240"/>
        <v>6932.5509023450704</v>
      </c>
    </row>
    <row r="4576" spans="253:270" x14ac:dyDescent="0.3">
      <c r="IS4576" s="74">
        <v>4574</v>
      </c>
      <c r="IT4576" s="90" t="str">
        <f t="shared" si="1226"/>
        <v>2016-10-11</v>
      </c>
      <c r="IU4576" s="101">
        <f t="shared" si="1227"/>
        <v>1.10551</v>
      </c>
      <c r="IV4576" s="102">
        <f t="shared" si="1228"/>
        <v>1.10686</v>
      </c>
      <c r="IW4576" s="102">
        <f t="shared" si="1229"/>
        <v>1.1005199999999999</v>
      </c>
      <c r="IX4576" s="103">
        <f t="shared" si="1230"/>
        <v>1.1008500000000001</v>
      </c>
      <c r="IY4576" s="112">
        <f t="shared" si="1231"/>
        <v>25430</v>
      </c>
      <c r="IZ4576" s="104">
        <f t="shared" ca="1" si="1232"/>
        <v>1.1170536363636361</v>
      </c>
      <c r="JA4576" s="102">
        <f t="shared" ca="1" si="1233"/>
        <v>1.1188890476190476</v>
      </c>
      <c r="JB4576" s="102">
        <f t="shared" ca="1" si="1234"/>
        <v>1.1202207843137255</v>
      </c>
      <c r="JC4576" s="103">
        <f t="shared" ca="1" si="1235"/>
        <v>1.1171999004975126</v>
      </c>
      <c r="JD4576" s="104">
        <f t="shared" si="1236"/>
        <v>6.3400000000000123E-3</v>
      </c>
      <c r="JE4576" s="102">
        <f t="shared" si="1237"/>
        <v>4.6599999999998865E-3</v>
      </c>
      <c r="JF4576" s="66">
        <f t="shared" ca="1" si="1242"/>
        <v>6.9319047619047711E-3</v>
      </c>
      <c r="JG4576" s="66">
        <f t="shared" ca="1" si="1241"/>
        <v>8.7095238095238761E-4</v>
      </c>
      <c r="JH4576" s="66">
        <f t="shared" ca="1" si="1238"/>
        <v>1.9206487471626296E-3</v>
      </c>
      <c r="JI4576" s="80">
        <f t="shared" ca="1" si="1239"/>
        <v>3.771345477680061E-3</v>
      </c>
      <c r="JJ4576" s="118">
        <f t="shared" ca="1" si="1240"/>
        <v>6972.6484367292051</v>
      </c>
    </row>
    <row r="4577" spans="253:270" x14ac:dyDescent="0.3">
      <c r="IS4577" s="74">
        <v>4575</v>
      </c>
      <c r="IT4577" s="90" t="str">
        <f t="shared" si="1226"/>
        <v>2016-10-12</v>
      </c>
      <c r="IU4577" s="101">
        <f t="shared" si="1227"/>
        <v>1.1011899999999999</v>
      </c>
      <c r="IV4577" s="102">
        <f t="shared" si="1228"/>
        <v>1.10585</v>
      </c>
      <c r="IW4577" s="102">
        <f t="shared" si="1229"/>
        <v>1.0986199999999999</v>
      </c>
      <c r="IX4577" s="103">
        <f t="shared" si="1230"/>
        <v>1.1057300000000001</v>
      </c>
      <c r="IY4577" s="112">
        <f t="shared" si="1231"/>
        <v>23944</v>
      </c>
      <c r="IZ4577" s="104">
        <f t="shared" ca="1" si="1232"/>
        <v>1.1155936363636361</v>
      </c>
      <c r="JA4577" s="102">
        <f t="shared" ca="1" si="1233"/>
        <v>1.1179604761904764</v>
      </c>
      <c r="JB4577" s="102">
        <f t="shared" ca="1" si="1234"/>
        <v>1.120036274509804</v>
      </c>
      <c r="JC4577" s="103">
        <f t="shared" ca="1" si="1235"/>
        <v>1.1173373134328359</v>
      </c>
      <c r="JD4577" s="104">
        <f t="shared" si="1236"/>
        <v>7.2300000000000697E-3</v>
      </c>
      <c r="JE4577" s="102">
        <f t="shared" si="1237"/>
        <v>-4.5400000000002105E-3</v>
      </c>
      <c r="JF4577" s="66">
        <f t="shared" ca="1" si="1242"/>
        <v>6.9785714285714373E-3</v>
      </c>
      <c r="JG4577" s="66">
        <f t="shared" ca="1" si="1241"/>
        <v>8.0714285714284754E-4</v>
      </c>
      <c r="JH4577" s="66">
        <f t="shared" ca="1" si="1238"/>
        <v>1.9154118933243827E-3</v>
      </c>
      <c r="JI4577" s="80">
        <f t="shared" ca="1" si="1239"/>
        <v>3.8501962137472432E-3</v>
      </c>
      <c r="JJ4577" s="118">
        <f t="shared" ca="1" si="1240"/>
        <v>6986.3839283679381</v>
      </c>
    </row>
    <row r="4578" spans="253:270" x14ac:dyDescent="0.3">
      <c r="IS4578" s="74">
        <v>4576</v>
      </c>
      <c r="IT4578" s="90" t="str">
        <f t="shared" si="1226"/>
        <v>2016-10-13</v>
      </c>
      <c r="IU4578" s="101">
        <f t="shared" si="1227"/>
        <v>1.10598</v>
      </c>
      <c r="IV4578" s="102">
        <f t="shared" si="1228"/>
        <v>1.10615</v>
      </c>
      <c r="IW4578" s="102">
        <f t="shared" si="1229"/>
        <v>1.09714</v>
      </c>
      <c r="IX4578" s="103">
        <f t="shared" si="1230"/>
        <v>1.0973599999999999</v>
      </c>
      <c r="IY4578" s="112">
        <f t="shared" si="1231"/>
        <v>22131</v>
      </c>
      <c r="IZ4578" s="104">
        <f t="shared" ca="1" si="1232"/>
        <v>1.1133154545454544</v>
      </c>
      <c r="JA4578" s="102">
        <f t="shared" ca="1" si="1233"/>
        <v>1.1166695238095239</v>
      </c>
      <c r="JB4578" s="102">
        <f t="shared" ca="1" si="1234"/>
        <v>1.119726862745098</v>
      </c>
      <c r="JC4578" s="103">
        <f t="shared" ca="1" si="1235"/>
        <v>1.1173577114427862</v>
      </c>
      <c r="JD4578" s="104">
        <f t="shared" si="1236"/>
        <v>9.0099999999999625E-3</v>
      </c>
      <c r="JE4578" s="102">
        <f t="shared" si="1237"/>
        <v>8.620000000000072E-3</v>
      </c>
      <c r="JF4578" s="66">
        <f t="shared" ca="1" si="1242"/>
        <v>7.0885714285714389E-3</v>
      </c>
      <c r="JG4578" s="66">
        <f t="shared" ca="1" si="1241"/>
        <v>1.19238095238095E-3</v>
      </c>
      <c r="JH4578" s="66">
        <f t="shared" ca="1" si="1238"/>
        <v>1.9620186051112691E-3</v>
      </c>
      <c r="JI4578" s="80">
        <f t="shared" ca="1" si="1239"/>
        <v>4.1926896751391055E-3</v>
      </c>
      <c r="JJ4578" s="118">
        <f t="shared" ca="1" si="1240"/>
        <v>6938.3352754502885</v>
      </c>
    </row>
    <row r="4579" spans="253:270" x14ac:dyDescent="0.3">
      <c r="IS4579" s="74">
        <v>4577</v>
      </c>
      <c r="IT4579" s="90" t="str">
        <f t="shared" si="1226"/>
        <v>2016-10-16</v>
      </c>
      <c r="IU4579" s="101">
        <f t="shared" si="1227"/>
        <v>1.0971200000000001</v>
      </c>
      <c r="IV4579" s="102">
        <f t="shared" si="1228"/>
        <v>1.10087</v>
      </c>
      <c r="IW4579" s="102">
        <f t="shared" si="1229"/>
        <v>1.0964499999999999</v>
      </c>
      <c r="IX4579" s="103">
        <f t="shared" si="1230"/>
        <v>1.1000399999999999</v>
      </c>
      <c r="IY4579" s="112">
        <f t="shared" si="1231"/>
        <v>14634</v>
      </c>
      <c r="IZ4579" s="104">
        <f t="shared" ca="1" si="1232"/>
        <v>1.1110690909090908</v>
      </c>
      <c r="JA4579" s="102">
        <f t="shared" ca="1" si="1233"/>
        <v>1.1159019047619045</v>
      </c>
      <c r="JB4579" s="102">
        <f t="shared" ca="1" si="1234"/>
        <v>1.1195486274509805</v>
      </c>
      <c r="JC4579" s="103">
        <f t="shared" ca="1" si="1235"/>
        <v>1.1173920895522391</v>
      </c>
      <c r="JD4579" s="104">
        <f t="shared" si="1236"/>
        <v>4.4200000000000905E-3</v>
      </c>
      <c r="JE4579" s="102">
        <f t="shared" si="1237"/>
        <v>-2.9199999999998116E-3</v>
      </c>
      <c r="JF4579" s="66">
        <f t="shared" ca="1" si="1242"/>
        <v>6.8176190476190593E-3</v>
      </c>
      <c r="JG4579" s="66">
        <f t="shared" ca="1" si="1241"/>
        <v>6.5047619047620131E-4</v>
      </c>
      <c r="JH4579" s="66">
        <f t="shared" ca="1" si="1238"/>
        <v>1.9184614489391688E-3</v>
      </c>
      <c r="JI4579" s="80">
        <f t="shared" ca="1" si="1239"/>
        <v>3.946536125805789E-3</v>
      </c>
      <c r="JJ4579" s="118">
        <f t="shared" ca="1" si="1240"/>
        <v>7088.0684782833796</v>
      </c>
    </row>
    <row r="4580" spans="253:270" x14ac:dyDescent="0.3">
      <c r="IS4580" s="74">
        <v>4578</v>
      </c>
      <c r="IT4580" s="90" t="str">
        <f t="shared" si="1226"/>
        <v>2016-10-17</v>
      </c>
      <c r="IU4580" s="101">
        <f t="shared" si="1227"/>
        <v>1.10022</v>
      </c>
      <c r="IV4580" s="102">
        <f t="shared" si="1228"/>
        <v>1.1027199999999999</v>
      </c>
      <c r="IW4580" s="102">
        <f t="shared" si="1229"/>
        <v>1.09711</v>
      </c>
      <c r="IX4580" s="103">
        <f t="shared" si="1230"/>
        <v>1.09809</v>
      </c>
      <c r="IY4580" s="112">
        <f t="shared" si="1231"/>
        <v>16336</v>
      </c>
      <c r="IZ4580" s="104">
        <f t="shared" ca="1" si="1232"/>
        <v>1.1089618181818182</v>
      </c>
      <c r="JA4580" s="102">
        <f t="shared" ca="1" si="1233"/>
        <v>1.1149704761904762</v>
      </c>
      <c r="JB4580" s="102">
        <f t="shared" ca="1" si="1234"/>
        <v>1.1193362745098039</v>
      </c>
      <c r="JC4580" s="103">
        <f t="shared" ca="1" si="1235"/>
        <v>1.1174521393034829</v>
      </c>
      <c r="JD4580" s="104">
        <f t="shared" si="1236"/>
        <v>5.6099999999998929E-3</v>
      </c>
      <c r="JE4580" s="102">
        <f t="shared" si="1237"/>
        <v>2.1299999999999653E-3</v>
      </c>
      <c r="JF4580" s="66">
        <f t="shared" ca="1" si="1242"/>
        <v>6.8623809523809505E-3</v>
      </c>
      <c r="JG4580" s="66">
        <f t="shared" ca="1" si="1241"/>
        <v>8.5619047619049182E-4</v>
      </c>
      <c r="JH4580" s="66">
        <f t="shared" ca="1" si="1238"/>
        <v>1.8783779850912185E-3</v>
      </c>
      <c r="JI4580" s="80">
        <f t="shared" ca="1" si="1239"/>
        <v>3.9054912210891479E-3</v>
      </c>
      <c r="JJ4580" s="118">
        <f t="shared" ca="1" si="1240"/>
        <v>6973.7833366983004</v>
      </c>
    </row>
    <row r="4581" spans="253:270" x14ac:dyDescent="0.3">
      <c r="IS4581" s="74">
        <v>4579</v>
      </c>
      <c r="IT4581" s="90" t="str">
        <f t="shared" si="1226"/>
        <v>2016-10-18</v>
      </c>
      <c r="IU4581" s="101">
        <f t="shared" si="1227"/>
        <v>1.0980399999999999</v>
      </c>
      <c r="IV4581" s="102">
        <f t="shared" si="1228"/>
        <v>1.1005799999999999</v>
      </c>
      <c r="IW4581" s="102">
        <f t="shared" si="1229"/>
        <v>1.09558</v>
      </c>
      <c r="IX4581" s="103">
        <f t="shared" si="1230"/>
        <v>1.09748</v>
      </c>
      <c r="IY4581" s="112">
        <f t="shared" si="1231"/>
        <v>15843</v>
      </c>
      <c r="IZ4581" s="104">
        <f t="shared" ca="1" si="1232"/>
        <v>1.1068609090909092</v>
      </c>
      <c r="JA4581" s="102">
        <f t="shared" ca="1" si="1233"/>
        <v>1.1141285714285714</v>
      </c>
      <c r="JB4581" s="102">
        <f t="shared" ca="1" si="1234"/>
        <v>1.1190558823529413</v>
      </c>
      <c r="JC4581" s="103">
        <f t="shared" ca="1" si="1235"/>
        <v>1.1175097014925377</v>
      </c>
      <c r="JD4581" s="104">
        <f t="shared" si="1236"/>
        <v>4.9999999999998934E-3</v>
      </c>
      <c r="JE4581" s="102">
        <f t="shared" si="1237"/>
        <v>5.5999999999989392E-4</v>
      </c>
      <c r="JF4581" s="66">
        <f t="shared" ca="1" si="1242"/>
        <v>6.7995238095238083E-3</v>
      </c>
      <c r="JG4581" s="66">
        <f t="shared" ca="1" si="1241"/>
        <v>7.5428571428571797E-4</v>
      </c>
      <c r="JH4581" s="66">
        <f t="shared" ca="1" si="1238"/>
        <v>1.9171617816585614E-3</v>
      </c>
      <c r="JI4581" s="80">
        <f t="shared" ca="1" si="1239"/>
        <v>3.8839113464314069E-3</v>
      </c>
      <c r="JJ4581" s="118">
        <f t="shared" ca="1" si="1240"/>
        <v>7006.1217238909949</v>
      </c>
    </row>
    <row r="4582" spans="253:270" x14ac:dyDescent="0.3">
      <c r="IS4582" s="74">
        <v>4580</v>
      </c>
      <c r="IT4582" s="90" t="str">
        <f t="shared" si="1226"/>
        <v>2016-10-19</v>
      </c>
      <c r="IU4582" s="101">
        <f t="shared" si="1227"/>
        <v>1.09751</v>
      </c>
      <c r="IV4582" s="102">
        <f t="shared" si="1228"/>
        <v>1.1040300000000001</v>
      </c>
      <c r="IW4582" s="102">
        <f t="shared" si="1229"/>
        <v>1.09165</v>
      </c>
      <c r="IX4582" s="103">
        <f t="shared" si="1230"/>
        <v>1.09304</v>
      </c>
      <c r="IY4582" s="112">
        <f t="shared" si="1231"/>
        <v>26664</v>
      </c>
      <c r="IZ4582" s="104">
        <f t="shared" ca="1" si="1232"/>
        <v>1.1043509090909094</v>
      </c>
      <c r="JA4582" s="102">
        <f t="shared" ca="1" si="1233"/>
        <v>1.112878095238095</v>
      </c>
      <c r="JB4582" s="102">
        <f t="shared" ca="1" si="1234"/>
        <v>1.1185692156862745</v>
      </c>
      <c r="JC4582" s="103">
        <f t="shared" ca="1" si="1235"/>
        <v>1.1175354726368161</v>
      </c>
      <c r="JD4582" s="104">
        <f t="shared" si="1236"/>
        <v>1.2380000000000058E-2</v>
      </c>
      <c r="JE4582" s="102">
        <f t="shared" si="1237"/>
        <v>4.469999999999974E-3</v>
      </c>
      <c r="JF4582" s="66">
        <f t="shared" ca="1" si="1242"/>
        <v>7.0371428571428581E-3</v>
      </c>
      <c r="JG4582" s="66">
        <f t="shared" ca="1" si="1241"/>
        <v>1.1538095238095227E-3</v>
      </c>
      <c r="JH4582" s="66">
        <f t="shared" ca="1" si="1238"/>
        <v>2.2550792254209771E-3</v>
      </c>
      <c r="JI4582" s="80">
        <f t="shared" ca="1" si="1239"/>
        <v>3.8134205070669423E-3</v>
      </c>
      <c r="JJ4582" s="118">
        <f t="shared" ca="1" si="1240"/>
        <v>6528.5373431780145</v>
      </c>
    </row>
    <row r="4583" spans="253:270" x14ac:dyDescent="0.3">
      <c r="IS4583" s="74">
        <v>4581</v>
      </c>
      <c r="IT4583" s="90" t="str">
        <f t="shared" si="1226"/>
        <v>2016-10-20</v>
      </c>
      <c r="IU4583" s="101">
        <f t="shared" si="1227"/>
        <v>1.0930299999999999</v>
      </c>
      <c r="IV4583" s="102">
        <f t="shared" si="1228"/>
        <v>1.09314</v>
      </c>
      <c r="IW4583" s="102">
        <f t="shared" si="1229"/>
        <v>1.0860000000000001</v>
      </c>
      <c r="IX4583" s="103">
        <f t="shared" si="1230"/>
        <v>1.0889899999999999</v>
      </c>
      <c r="IY4583" s="112">
        <f t="shared" si="1231"/>
        <v>15786</v>
      </c>
      <c r="IZ4583" s="104">
        <f t="shared" ca="1" si="1232"/>
        <v>1.1019636363636365</v>
      </c>
      <c r="JA4583" s="102">
        <f t="shared" ca="1" si="1233"/>
        <v>1.1113571428571425</v>
      </c>
      <c r="JB4583" s="102">
        <f t="shared" ca="1" si="1234"/>
        <v>1.1180829411764708</v>
      </c>
      <c r="JC4583" s="103">
        <f t="shared" ca="1" si="1235"/>
        <v>1.1175466666666669</v>
      </c>
      <c r="JD4583" s="104">
        <f t="shared" si="1236"/>
        <v>7.1399999999999242E-3</v>
      </c>
      <c r="JE4583" s="102">
        <f t="shared" si="1237"/>
        <v>4.0400000000000436E-3</v>
      </c>
      <c r="JF4583" s="66">
        <f t="shared" ca="1" si="1242"/>
        <v>7.0333333333333307E-3</v>
      </c>
      <c r="JG4583" s="66">
        <f t="shared" ca="1" si="1241"/>
        <v>1.4266666666666659E-3</v>
      </c>
      <c r="JH4583" s="66">
        <f t="shared" ca="1" si="1238"/>
        <v>2.2548346646881828E-3</v>
      </c>
      <c r="JI4583" s="80">
        <f t="shared" ca="1" si="1239"/>
        <v>3.8051660790153147E-3</v>
      </c>
      <c r="JJ4583" s="118">
        <f t="shared" ca="1" si="1240"/>
        <v>6611.580450917686</v>
      </c>
    </row>
    <row r="4584" spans="253:270" x14ac:dyDescent="0.3">
      <c r="IS4584" s="74">
        <v>4582</v>
      </c>
      <c r="IT4584" s="90" t="str">
        <f t="shared" si="1226"/>
        <v>2016-10-23</v>
      </c>
      <c r="IU4584" s="101">
        <f t="shared" si="1227"/>
        <v>1.0885</v>
      </c>
      <c r="IV4584" s="102">
        <f t="shared" si="1228"/>
        <v>1.0900300000000001</v>
      </c>
      <c r="IW4584" s="102">
        <f t="shared" si="1229"/>
        <v>1.08605</v>
      </c>
      <c r="IX4584" s="103">
        <f t="shared" si="1230"/>
        <v>1.08823</v>
      </c>
      <c r="IY4584" s="112">
        <f t="shared" si="1231"/>
        <v>13139</v>
      </c>
      <c r="IZ4584" s="104">
        <f t="shared" ca="1" si="1232"/>
        <v>1.0990309090909092</v>
      </c>
      <c r="JA4584" s="102">
        <f t="shared" ca="1" si="1233"/>
        <v>1.1097023809523807</v>
      </c>
      <c r="JB4584" s="102">
        <f t="shared" ca="1" si="1234"/>
        <v>1.1175245098039215</v>
      </c>
      <c r="JC4584" s="103">
        <f t="shared" ca="1" si="1235"/>
        <v>1.1175277611940302</v>
      </c>
      <c r="JD4584" s="104">
        <f t="shared" si="1236"/>
        <v>3.9800000000000946E-3</v>
      </c>
      <c r="JE4584" s="102">
        <f t="shared" si="1237"/>
        <v>2.6999999999999247E-4</v>
      </c>
      <c r="JF4584" s="66">
        <f t="shared" ca="1" si="1242"/>
        <v>7.0019047619047647E-3</v>
      </c>
      <c r="JG4584" s="66">
        <f t="shared" ca="1" si="1241"/>
        <v>1.5366666666666677E-3</v>
      </c>
      <c r="JH4584" s="66">
        <f t="shared" ca="1" si="1238"/>
        <v>2.292263632822008E-3</v>
      </c>
      <c r="JI4584" s="80">
        <f t="shared" ca="1" si="1239"/>
        <v>3.7361239570204438E-3</v>
      </c>
      <c r="JJ4584" s="118">
        <f t="shared" ca="1" si="1240"/>
        <v>6737.710245100985</v>
      </c>
    </row>
    <row r="4585" spans="253:270" x14ac:dyDescent="0.3">
      <c r="IS4585" s="74">
        <v>4583</v>
      </c>
      <c r="IT4585" s="90" t="str">
        <f t="shared" si="1226"/>
        <v>2016-10-24</v>
      </c>
      <c r="IU4585" s="101">
        <f t="shared" si="1227"/>
        <v>1.0881700000000001</v>
      </c>
      <c r="IV4585" s="102">
        <f t="shared" si="1228"/>
        <v>1.0906199999999999</v>
      </c>
      <c r="IW4585" s="102">
        <f t="shared" si="1229"/>
        <v>1.08517</v>
      </c>
      <c r="IX4585" s="103">
        <f t="shared" si="1230"/>
        <v>1.08893</v>
      </c>
      <c r="IY4585" s="112">
        <f t="shared" si="1231"/>
        <v>18833</v>
      </c>
      <c r="IZ4585" s="104">
        <f t="shared" ca="1" si="1232"/>
        <v>1.0967481818181819</v>
      </c>
      <c r="JA4585" s="102">
        <f t="shared" ca="1" si="1233"/>
        <v>1.1079619047619045</v>
      </c>
      <c r="JB4585" s="102">
        <f t="shared" ca="1" si="1234"/>
        <v>1.116945294117647</v>
      </c>
      <c r="JC4585" s="103">
        <f t="shared" ca="1" si="1235"/>
        <v>1.1175253233830849</v>
      </c>
      <c r="JD4585" s="104">
        <f t="shared" si="1236"/>
        <v>5.4499999999999549E-3</v>
      </c>
      <c r="JE4585" s="102">
        <f t="shared" si="1237"/>
        <v>-7.5999999999987189E-4</v>
      </c>
      <c r="JF4585" s="66">
        <f t="shared" ca="1" si="1242"/>
        <v>6.984285714285718E-3</v>
      </c>
      <c r="JG4585" s="66">
        <f t="shared" ca="1" si="1241"/>
        <v>1.6085714285714353E-3</v>
      </c>
      <c r="JH4585" s="66">
        <f t="shared" ca="1" si="1238"/>
        <v>2.3026787122177404E-3</v>
      </c>
      <c r="JI4585" s="80">
        <f t="shared" ca="1" si="1239"/>
        <v>3.6762199604048126E-3</v>
      </c>
      <c r="JJ4585" s="118">
        <f t="shared" ca="1" si="1240"/>
        <v>6690.0488512904794</v>
      </c>
    </row>
    <row r="4586" spans="253:270" x14ac:dyDescent="0.3">
      <c r="IS4586" s="74">
        <v>4584</v>
      </c>
      <c r="IT4586" s="90" t="str">
        <f t="shared" si="1226"/>
        <v>2016-10-25</v>
      </c>
      <c r="IU4586" s="101">
        <f t="shared" si="1227"/>
        <v>1.0889500000000001</v>
      </c>
      <c r="IV4586" s="102">
        <f t="shared" si="1228"/>
        <v>1.0947800000000001</v>
      </c>
      <c r="IW4586" s="102">
        <f t="shared" si="1229"/>
        <v>1.0874999999999999</v>
      </c>
      <c r="IX4586" s="103">
        <f t="shared" si="1230"/>
        <v>1.09104</v>
      </c>
      <c r="IY4586" s="112">
        <f t="shared" si="1231"/>
        <v>19137</v>
      </c>
      <c r="IZ4586" s="104">
        <f t="shared" ca="1" si="1232"/>
        <v>1.0954345454545453</v>
      </c>
      <c r="JA4586" s="102">
        <f t="shared" ca="1" si="1233"/>
        <v>1.1065009523809521</v>
      </c>
      <c r="JB4586" s="102">
        <f t="shared" ca="1" si="1234"/>
        <v>1.1162223529411766</v>
      </c>
      <c r="JC4586" s="103">
        <f t="shared" ca="1" si="1235"/>
        <v>1.1175260199004977</v>
      </c>
      <c r="JD4586" s="104">
        <f t="shared" si="1236"/>
        <v>7.2800000000001752E-3</v>
      </c>
      <c r="JE4586" s="102">
        <f t="shared" si="1237"/>
        <v>-2.0899999999999253E-3</v>
      </c>
      <c r="JF4586" s="66">
        <f t="shared" ca="1" si="1242"/>
        <v>7.0080952380952499E-3</v>
      </c>
      <c r="JG4586" s="66">
        <f t="shared" ca="1" si="1241"/>
        <v>1.3185714285714387E-3</v>
      </c>
      <c r="JH4586" s="66">
        <f t="shared" ca="1" si="1238"/>
        <v>2.3030282736052152E-3</v>
      </c>
      <c r="JI4586" s="80">
        <f t="shared" ca="1" si="1239"/>
        <v>3.7161222565801262E-3</v>
      </c>
      <c r="JJ4586" s="118">
        <f t="shared" ca="1" si="1240"/>
        <v>6651.0319810310948</v>
      </c>
    </row>
    <row r="4587" spans="253:270" x14ac:dyDescent="0.3">
      <c r="IS4587" s="74">
        <v>4585</v>
      </c>
      <c r="IT4587" s="90" t="str">
        <f t="shared" si="1226"/>
        <v>2016-10-26</v>
      </c>
      <c r="IU4587" s="101">
        <f t="shared" si="1227"/>
        <v>1.0912500000000001</v>
      </c>
      <c r="IV4587" s="102">
        <f t="shared" si="1228"/>
        <v>1.0942799999999999</v>
      </c>
      <c r="IW4587" s="102">
        <f t="shared" si="1229"/>
        <v>1.0883400000000001</v>
      </c>
      <c r="IX4587" s="103">
        <f t="shared" si="1230"/>
        <v>1.08989</v>
      </c>
      <c r="IY4587" s="112">
        <f t="shared" si="1231"/>
        <v>19405</v>
      </c>
      <c r="IZ4587" s="104">
        <f t="shared" ca="1" si="1232"/>
        <v>1.0944381818181819</v>
      </c>
      <c r="JA4587" s="102">
        <f t="shared" ca="1" si="1233"/>
        <v>1.1049819047619045</v>
      </c>
      <c r="JB4587" s="102">
        <f t="shared" ca="1" si="1234"/>
        <v>1.1154503921568626</v>
      </c>
      <c r="JC4587" s="103">
        <f t="shared" ca="1" si="1235"/>
        <v>1.1175291542288559</v>
      </c>
      <c r="JD4587" s="104">
        <f t="shared" si="1236"/>
        <v>5.9399999999998343E-3</v>
      </c>
      <c r="JE4587" s="102">
        <f t="shared" si="1237"/>
        <v>1.3600000000000279E-3</v>
      </c>
      <c r="JF4587" s="66">
        <f t="shared" ca="1" si="1242"/>
        <v>7.0299999999999963E-3</v>
      </c>
      <c r="JG4587" s="66">
        <f t="shared" ca="1" si="1241"/>
        <v>1.3590476190476302E-3</v>
      </c>
      <c r="JH4587" s="66">
        <f t="shared" ca="1" si="1238"/>
        <v>2.2905437075486229E-3</v>
      </c>
      <c r="JI4587" s="80">
        <f t="shared" ca="1" si="1239"/>
        <v>3.7117213369872669E-3</v>
      </c>
      <c r="JJ4587" s="118">
        <f t="shared" ca="1" si="1240"/>
        <v>6628.0227208579045</v>
      </c>
    </row>
    <row r="4588" spans="253:270" x14ac:dyDescent="0.3">
      <c r="IS4588" s="74">
        <v>4586</v>
      </c>
      <c r="IT4588" s="90" t="str">
        <f t="shared" si="1226"/>
        <v>2016-10-27</v>
      </c>
      <c r="IU4588" s="101">
        <f t="shared" si="1227"/>
        <v>1.0900799999999999</v>
      </c>
      <c r="IV4588" s="102">
        <f t="shared" si="1228"/>
        <v>1.09927</v>
      </c>
      <c r="IW4588" s="102">
        <f t="shared" si="1229"/>
        <v>1.0893900000000001</v>
      </c>
      <c r="IX4588" s="103">
        <f t="shared" si="1230"/>
        <v>1.09924</v>
      </c>
      <c r="IY4588" s="112">
        <f t="shared" si="1231"/>
        <v>25914</v>
      </c>
      <c r="IZ4588" s="104">
        <f t="shared" ca="1" si="1232"/>
        <v>1.0938481818181818</v>
      </c>
      <c r="JA4588" s="102">
        <f t="shared" ca="1" si="1233"/>
        <v>1.1038780952380951</v>
      </c>
      <c r="JB4588" s="102">
        <f t="shared" ca="1" si="1234"/>
        <v>1.1147378431372548</v>
      </c>
      <c r="JC4588" s="103">
        <f t="shared" ca="1" si="1235"/>
        <v>1.117586666666667</v>
      </c>
      <c r="JD4588" s="104">
        <f t="shared" si="1236"/>
        <v>9.8799999999998889E-3</v>
      </c>
      <c r="JE4588" s="102">
        <f t="shared" si="1237"/>
        <v>-9.160000000000057E-3</v>
      </c>
      <c r="JF4588" s="66">
        <f t="shared" ca="1" si="1242"/>
        <v>7.2480952380952254E-3</v>
      </c>
      <c r="JG4588" s="66">
        <f t="shared" ca="1" si="1241"/>
        <v>9.5952380952381484E-4</v>
      </c>
      <c r="JH4588" s="66">
        <f t="shared" ca="1" si="1238"/>
        <v>2.3330862842975671E-3</v>
      </c>
      <c r="JI4588" s="80">
        <f t="shared" ca="1" si="1239"/>
        <v>4.3209340658952392E-3</v>
      </c>
      <c r="JJ4588" s="118">
        <f t="shared" ca="1" si="1240"/>
        <v>6699.3712684318552</v>
      </c>
    </row>
    <row r="4589" spans="253:270" x14ac:dyDescent="0.3">
      <c r="IS4589" s="74">
        <v>4587</v>
      </c>
      <c r="IT4589" s="90" t="str">
        <f t="shared" si="1226"/>
        <v>2016-10-30</v>
      </c>
      <c r="IU4589" s="101">
        <f t="shared" si="1227"/>
        <v>1.09937</v>
      </c>
      <c r="IV4589" s="102">
        <f t="shared" si="1228"/>
        <v>1.09958</v>
      </c>
      <c r="IW4589" s="102">
        <f t="shared" si="1229"/>
        <v>1.0936600000000001</v>
      </c>
      <c r="IX4589" s="103">
        <f t="shared" si="1230"/>
        <v>1.0983499999999999</v>
      </c>
      <c r="IY4589" s="112">
        <f t="shared" si="1231"/>
        <v>16008</v>
      </c>
      <c r="IZ4589" s="104">
        <f t="shared" ca="1" si="1232"/>
        <v>1.0939381818181817</v>
      </c>
      <c r="JA4589" s="102">
        <f t="shared" ca="1" si="1233"/>
        <v>1.1026209523809525</v>
      </c>
      <c r="JB4589" s="102">
        <f t="shared" ca="1" si="1234"/>
        <v>1.1140576470588235</v>
      </c>
      <c r="JC4589" s="103">
        <f t="shared" ca="1" si="1235"/>
        <v>1.1176779104477617</v>
      </c>
      <c r="JD4589" s="104">
        <f t="shared" si="1236"/>
        <v>5.9199999999999253E-3</v>
      </c>
      <c r="JE4589" s="102">
        <f t="shared" si="1237"/>
        <v>1.0200000000000209E-3</v>
      </c>
      <c r="JF4589" s="66">
        <f t="shared" ca="1" si="1242"/>
        <v>7.0666666666666499E-3</v>
      </c>
      <c r="JG4589" s="66">
        <f t="shared" ca="1" si="1241"/>
        <v>1.1223809523809567E-3</v>
      </c>
      <c r="JH4589" s="66">
        <f t="shared" ca="1" si="1238"/>
        <v>2.2805791522859655E-3</v>
      </c>
      <c r="JI4589" s="80">
        <f t="shared" ca="1" si="1239"/>
        <v>4.2551939184303491E-3</v>
      </c>
      <c r="JJ4589" s="118">
        <f t="shared" ca="1" si="1240"/>
        <v>6622.656347189587</v>
      </c>
    </row>
    <row r="4590" spans="253:270" x14ac:dyDescent="0.3">
      <c r="IS4590" s="74">
        <v>4588</v>
      </c>
      <c r="IT4590" s="90" t="str">
        <f t="shared" si="1226"/>
        <v>2016-10-31</v>
      </c>
      <c r="IU4590" s="101">
        <f t="shared" si="1227"/>
        <v>1.09829</v>
      </c>
      <c r="IV4590" s="102">
        <f t="shared" si="1228"/>
        <v>1.10697</v>
      </c>
      <c r="IW4590" s="102">
        <f t="shared" si="1229"/>
        <v>1.0960799999999999</v>
      </c>
      <c r="IX4590" s="103">
        <f t="shared" si="1230"/>
        <v>1.1056600000000001</v>
      </c>
      <c r="IY4590" s="112">
        <f t="shared" si="1231"/>
        <v>18446</v>
      </c>
      <c r="IZ4590" s="104">
        <f t="shared" ca="1" si="1232"/>
        <v>1.0944490909090909</v>
      </c>
      <c r="JA4590" s="102">
        <f t="shared" ca="1" si="1233"/>
        <v>1.1018776190476192</v>
      </c>
      <c r="JB4590" s="102">
        <f t="shared" ca="1" si="1234"/>
        <v>1.1135370588235294</v>
      </c>
      <c r="JC4590" s="103">
        <f t="shared" ca="1" si="1235"/>
        <v>1.1177804975124381</v>
      </c>
      <c r="JD4590" s="104">
        <f t="shared" si="1236"/>
        <v>1.0890000000000066E-2</v>
      </c>
      <c r="JE4590" s="102">
        <f t="shared" si="1237"/>
        <v>-7.3700000000000987E-3</v>
      </c>
      <c r="JF4590" s="66">
        <f t="shared" ca="1" si="1242"/>
        <v>7.3938095238095143E-3</v>
      </c>
      <c r="JG4590" s="66">
        <f t="shared" ca="1" si="1241"/>
        <v>6.7095238095237787E-4</v>
      </c>
      <c r="JH4590" s="66">
        <f t="shared" ca="1" si="1238"/>
        <v>2.3125958949290599E-3</v>
      </c>
      <c r="JI4590" s="80">
        <f t="shared" ca="1" si="1239"/>
        <v>4.614190229490207E-3</v>
      </c>
      <c r="JJ4590" s="118">
        <f t="shared" ca="1" si="1240"/>
        <v>6513.8201326939043</v>
      </c>
    </row>
    <row r="4591" spans="253:270" x14ac:dyDescent="0.3">
      <c r="IS4591" s="74">
        <v>4589</v>
      </c>
      <c r="IT4591" s="90" t="str">
        <f t="shared" si="1226"/>
        <v>2016-11-01</v>
      </c>
      <c r="IU4591" s="101">
        <f t="shared" si="1227"/>
        <v>1.1056299999999999</v>
      </c>
      <c r="IV4591" s="102">
        <f t="shared" si="1228"/>
        <v>1.1123700000000001</v>
      </c>
      <c r="IW4591" s="102">
        <f t="shared" si="1229"/>
        <v>1.1050599999999999</v>
      </c>
      <c r="IX4591" s="103">
        <f t="shared" si="1230"/>
        <v>1.10991</v>
      </c>
      <c r="IY4591" s="112">
        <f t="shared" si="1231"/>
        <v>27070</v>
      </c>
      <c r="IZ4591" s="104">
        <f t="shared" ca="1" si="1232"/>
        <v>1.0955236363636365</v>
      </c>
      <c r="JA4591" s="102">
        <f t="shared" ca="1" si="1233"/>
        <v>1.1013690476190476</v>
      </c>
      <c r="JB4591" s="102">
        <f t="shared" ca="1" si="1234"/>
        <v>1.1131303921568629</v>
      </c>
      <c r="JC4591" s="103">
        <f t="shared" ca="1" si="1235"/>
        <v>1.1178943283582097</v>
      </c>
      <c r="JD4591" s="104">
        <f t="shared" si="1236"/>
        <v>7.3100000000001497E-3</v>
      </c>
      <c r="JE4591" s="102">
        <f t="shared" si="1237"/>
        <v>-4.2800000000000615E-3</v>
      </c>
      <c r="JF4591" s="66">
        <f t="shared" ca="1" si="1242"/>
        <v>7.2604761904761853E-3</v>
      </c>
      <c r="JG4591" s="66">
        <f t="shared" ca="1" si="1241"/>
        <v>4.2809523809523008E-4</v>
      </c>
      <c r="JH4591" s="66">
        <f t="shared" ca="1" si="1238"/>
        <v>2.2314430013963644E-3</v>
      </c>
      <c r="JI4591" s="80">
        <f t="shared" ca="1" si="1239"/>
        <v>4.7326471189847322E-3</v>
      </c>
      <c r="JJ4591" s="118">
        <f t="shared" ca="1" si="1240"/>
        <v>6528.6892459238152</v>
      </c>
    </row>
    <row r="4592" spans="253:270" x14ac:dyDescent="0.3">
      <c r="IS4592" s="74">
        <v>4590</v>
      </c>
      <c r="IT4592" s="90" t="str">
        <f t="shared" si="1226"/>
        <v>2016-11-02</v>
      </c>
      <c r="IU4592" s="101">
        <f t="shared" si="1227"/>
        <v>1.11008</v>
      </c>
      <c r="IV4592" s="102">
        <f t="shared" si="1228"/>
        <v>1.11267</v>
      </c>
      <c r="IW4592" s="102">
        <f t="shared" si="1229"/>
        <v>1.10602</v>
      </c>
      <c r="IX4592" s="103">
        <f t="shared" si="1230"/>
        <v>1.1107</v>
      </c>
      <c r="IY4592" s="112">
        <f t="shared" si="1231"/>
        <v>22434</v>
      </c>
      <c r="IZ4592" s="104">
        <f t="shared" ca="1" si="1232"/>
        <v>1.0967254545454546</v>
      </c>
      <c r="JA4592" s="102">
        <f t="shared" ca="1" si="1233"/>
        <v>1.1008952380952384</v>
      </c>
      <c r="JB4592" s="102">
        <f t="shared" ca="1" si="1234"/>
        <v>1.1128215686274512</v>
      </c>
      <c r="JC4592" s="103">
        <f t="shared" ca="1" si="1235"/>
        <v>1.1180002985074633</v>
      </c>
      <c r="JD4592" s="104">
        <f t="shared" si="1236"/>
        <v>6.6500000000000448E-3</v>
      </c>
      <c r="JE4592" s="102">
        <f t="shared" si="1237"/>
        <v>-6.2000000000006494E-4</v>
      </c>
      <c r="JF4592" s="66">
        <f t="shared" ca="1" si="1242"/>
        <v>7.3700000000000033E-3</v>
      </c>
      <c r="JG4592" s="66">
        <f t="shared" ca="1" si="1241"/>
        <v>3.9666666666665363E-4</v>
      </c>
      <c r="JH4592" s="66">
        <f t="shared" ca="1" si="1238"/>
        <v>2.1404939349865793E-3</v>
      </c>
      <c r="JI4592" s="80">
        <f t="shared" ca="1" si="1239"/>
        <v>4.737309195387022E-3</v>
      </c>
      <c r="JJ4592" s="118">
        <f t="shared" ca="1" si="1240"/>
        <v>6521.0971146143265</v>
      </c>
    </row>
    <row r="4593" spans="253:270" x14ac:dyDescent="0.3">
      <c r="IS4593" s="74">
        <v>4591</v>
      </c>
      <c r="IT4593" s="90" t="str">
        <f t="shared" si="1226"/>
        <v>2016-11-03</v>
      </c>
      <c r="IU4593" s="101">
        <f t="shared" si="1227"/>
        <v>1.11069</v>
      </c>
      <c r="IV4593" s="102">
        <f t="shared" si="1228"/>
        <v>1.11446</v>
      </c>
      <c r="IW4593" s="102">
        <f t="shared" si="1229"/>
        <v>1.10806</v>
      </c>
      <c r="IX4593" s="103">
        <f t="shared" si="1230"/>
        <v>1.1144099999999999</v>
      </c>
      <c r="IY4593" s="112">
        <f t="shared" si="1231"/>
        <v>21233</v>
      </c>
      <c r="IZ4593" s="104">
        <f t="shared" ca="1" si="1232"/>
        <v>1.0986681818181816</v>
      </c>
      <c r="JA4593" s="102">
        <f t="shared" ca="1" si="1233"/>
        <v>1.1008552380952381</v>
      </c>
      <c r="JB4593" s="102">
        <f t="shared" ca="1" si="1234"/>
        <v>1.1125396078431375</v>
      </c>
      <c r="JC4593" s="103">
        <f t="shared" ca="1" si="1235"/>
        <v>1.1181007462686572</v>
      </c>
      <c r="JD4593" s="104">
        <f t="shared" si="1236"/>
        <v>6.3999999999999613E-3</v>
      </c>
      <c r="JE4593" s="102">
        <f t="shared" si="1237"/>
        <v>-3.7199999999999456E-3</v>
      </c>
      <c r="JF4593" s="66">
        <f t="shared" ca="1" si="1242"/>
        <v>7.3295238095238118E-3</v>
      </c>
      <c r="JG4593" s="66">
        <f t="shared" ca="1" si="1241"/>
        <v>-4.0000000000008284E-5</v>
      </c>
      <c r="JH4593" s="66">
        <f t="shared" ca="1" si="1238"/>
        <v>2.15039415255388E-3</v>
      </c>
      <c r="JI4593" s="80">
        <f t="shared" ca="1" si="1239"/>
        <v>4.6735863663582315E-3</v>
      </c>
      <c r="JJ4593" s="118">
        <f t="shared" ca="1" si="1240"/>
        <v>6481.2116249189185</v>
      </c>
    </row>
    <row r="4594" spans="253:270" x14ac:dyDescent="0.3">
      <c r="IS4594" s="74">
        <v>4592</v>
      </c>
      <c r="IT4594" s="90" t="str">
        <f t="shared" si="1226"/>
        <v>2016-11-06</v>
      </c>
      <c r="IU4594" s="101">
        <f t="shared" si="1227"/>
        <v>1.10656</v>
      </c>
      <c r="IV4594" s="102">
        <f t="shared" si="1228"/>
        <v>1.11113</v>
      </c>
      <c r="IW4594" s="102">
        <f t="shared" si="1229"/>
        <v>1.10284</v>
      </c>
      <c r="IX4594" s="103">
        <f t="shared" si="1230"/>
        <v>1.10416</v>
      </c>
      <c r="IY4594" s="112">
        <f t="shared" si="1231"/>
        <v>20079</v>
      </c>
      <c r="IZ4594" s="104">
        <f t="shared" ca="1" si="1232"/>
        <v>1.1000472727272728</v>
      </c>
      <c r="JA4594" s="102">
        <f t="shared" ca="1" si="1233"/>
        <v>1.1000776190476191</v>
      </c>
      <c r="JB4594" s="102">
        <f t="shared" ca="1" si="1234"/>
        <v>1.1122264705882354</v>
      </c>
      <c r="JC4594" s="103">
        <f t="shared" ca="1" si="1235"/>
        <v>1.1182044776119406</v>
      </c>
      <c r="JD4594" s="104">
        <f t="shared" si="1236"/>
        <v>8.2899999999999086E-3</v>
      </c>
      <c r="JE4594" s="102">
        <f t="shared" si="1237"/>
        <v>2.3999999999999577E-3</v>
      </c>
      <c r="JF4594" s="66">
        <f t="shared" ca="1" si="1242"/>
        <v>7.2442857142857083E-3</v>
      </c>
      <c r="JG4594" s="66">
        <f t="shared" ca="1" si="1241"/>
        <v>3.1571428571427102E-4</v>
      </c>
      <c r="JH4594" s="66">
        <f t="shared" ca="1" si="1238"/>
        <v>2.0737924114979326E-3</v>
      </c>
      <c r="JI4594" s="80">
        <f t="shared" ca="1" si="1239"/>
        <v>4.5601071117626563E-3</v>
      </c>
      <c r="JJ4594" s="118">
        <f t="shared" ca="1" si="1240"/>
        <v>4070.7909564773613</v>
      </c>
    </row>
    <row r="4595" spans="253:270" x14ac:dyDescent="0.3">
      <c r="IS4595" s="74">
        <v>4593</v>
      </c>
      <c r="IT4595" s="90" t="str">
        <f t="shared" si="1226"/>
        <v>2016-11-07</v>
      </c>
      <c r="IU4595" s="101">
        <f t="shared" si="1227"/>
        <v>1.10422</v>
      </c>
      <c r="IV4595" s="102">
        <f t="shared" si="1228"/>
        <v>1.10677</v>
      </c>
      <c r="IW4595" s="102">
        <f t="shared" si="1229"/>
        <v>1.1009899999999999</v>
      </c>
      <c r="IX4595" s="103">
        <f t="shared" si="1230"/>
        <v>1.1027899999999999</v>
      </c>
      <c r="IY4595" s="112">
        <f t="shared" si="1231"/>
        <v>15968</v>
      </c>
      <c r="IZ4595" s="104">
        <f t="shared" ca="1" si="1232"/>
        <v>1.1013709090909092</v>
      </c>
      <c r="JA4595" s="102">
        <f t="shared" ca="1" si="1233"/>
        <v>1.0995419047619048</v>
      </c>
      <c r="JB4595" s="102">
        <f t="shared" ca="1" si="1234"/>
        <v>1.1119080392156866</v>
      </c>
      <c r="JC4595" s="103">
        <f t="shared" ca="1" si="1235"/>
        <v>1.1182735323383091</v>
      </c>
      <c r="JD4595" s="104">
        <f t="shared" si="1236"/>
        <v>5.7800000000001184E-3</v>
      </c>
      <c r="JE4595" s="102">
        <f t="shared" si="1237"/>
        <v>1.4300000000000423E-3</v>
      </c>
      <c r="JF4595" s="66">
        <f t="shared" ca="1" si="1242"/>
        <v>7.1542857142857111E-3</v>
      </c>
      <c r="JG4595" s="66">
        <f t="shared" ca="1" si="1241"/>
        <v>1.8666666666665246E-4</v>
      </c>
      <c r="JH4595" s="66">
        <f t="shared" ca="1" si="1238"/>
        <v>2.0942746702755635E-3</v>
      </c>
      <c r="JI4595" s="80">
        <f t="shared" ca="1" si="1239"/>
        <v>4.4878293972044824E-3</v>
      </c>
      <c r="JJ4595" s="118">
        <f t="shared" ca="1" si="1240"/>
        <v>4087.8299705932886</v>
      </c>
    </row>
    <row r="4596" spans="253:270" x14ac:dyDescent="0.3">
      <c r="IS4596" s="74">
        <v>4594</v>
      </c>
      <c r="IT4596" s="90" t="str">
        <f t="shared" si="1226"/>
        <v>2016-11-08</v>
      </c>
      <c r="IU4596" s="101">
        <f t="shared" si="1227"/>
        <v>1.1032299999999999</v>
      </c>
      <c r="IV4596" s="102">
        <f t="shared" si="1228"/>
        <v>1.13008</v>
      </c>
      <c r="IW4596" s="102">
        <f t="shared" si="1229"/>
        <v>1.0908100000000001</v>
      </c>
      <c r="IX4596" s="103">
        <f t="shared" si="1230"/>
        <v>1.09108</v>
      </c>
      <c r="IY4596" s="112">
        <f t="shared" si="1231"/>
        <v>135442</v>
      </c>
      <c r="IZ4596" s="104">
        <f t="shared" ca="1" si="1232"/>
        <v>1.1015663636363637</v>
      </c>
      <c r="JA4596" s="102">
        <f t="shared" ca="1" si="1233"/>
        <v>1.0988557142857143</v>
      </c>
      <c r="JB4596" s="102">
        <f t="shared" ca="1" si="1234"/>
        <v>1.1114505882352943</v>
      </c>
      <c r="JC4596" s="103">
        <f t="shared" ca="1" si="1235"/>
        <v>1.118268507462687</v>
      </c>
      <c r="JD4596" s="104">
        <f t="shared" si="1236"/>
        <v>3.9269999999999916E-2</v>
      </c>
      <c r="JE4596" s="102">
        <f t="shared" si="1237"/>
        <v>1.2149999999999883E-2</v>
      </c>
      <c r="JF4596" s="66">
        <f t="shared" ca="1" si="1242"/>
        <v>8.579523809523806E-3</v>
      </c>
      <c r="JG4596" s="66">
        <f t="shared" ca="1" si="1241"/>
        <v>3.6428571428570057E-4</v>
      </c>
      <c r="JH4596" s="66">
        <f t="shared" ca="1" si="1238"/>
        <v>7.1583786912629973E-3</v>
      </c>
      <c r="JI4596" s="80">
        <f t="shared" ca="1" si="1239"/>
        <v>4.8678924465058093E-3</v>
      </c>
      <c r="JJ4596" s="118">
        <f t="shared" ca="1" si="1240"/>
        <v>24935.291832935316</v>
      </c>
    </row>
    <row r="4597" spans="253:270" x14ac:dyDescent="0.3">
      <c r="IS4597" s="74">
        <v>4595</v>
      </c>
      <c r="IT4597" s="90" t="str">
        <f t="shared" si="1226"/>
        <v>2016-11-09</v>
      </c>
      <c r="IU4597" s="101">
        <f t="shared" si="1227"/>
        <v>1.09121</v>
      </c>
      <c r="IV4597" s="102">
        <f t="shared" si="1228"/>
        <v>1.0954600000000001</v>
      </c>
      <c r="IW4597" s="102">
        <f t="shared" si="1229"/>
        <v>1.0865499999999999</v>
      </c>
      <c r="IX4597" s="103">
        <f t="shared" si="1230"/>
        <v>1.08944</v>
      </c>
      <c r="IY4597" s="112">
        <f t="shared" si="1231"/>
        <v>44840</v>
      </c>
      <c r="IZ4597" s="104">
        <f t="shared" ca="1" si="1232"/>
        <v>1.1014209090909091</v>
      </c>
      <c r="JA4597" s="102">
        <f t="shared" ca="1" si="1233"/>
        <v>1.0983123809523809</v>
      </c>
      <c r="JB4597" s="102">
        <f t="shared" ca="1" si="1234"/>
        <v>1.1109296078431374</v>
      </c>
      <c r="JC4597" s="103">
        <f t="shared" ca="1" si="1235"/>
        <v>1.1181638805970153</v>
      </c>
      <c r="JD4597" s="104">
        <f t="shared" si="1236"/>
        <v>8.9100000000001955E-3</v>
      </c>
      <c r="JE4597" s="102">
        <f t="shared" si="1237"/>
        <v>1.7700000000000493E-3</v>
      </c>
      <c r="JF4597" s="66">
        <f t="shared" ca="1" si="1242"/>
        <v>8.7019047619047683E-3</v>
      </c>
      <c r="JG4597" s="66">
        <f t="shared" ca="1" si="1241"/>
        <v>2.2666666666666075E-4</v>
      </c>
      <c r="JH4597" s="66">
        <f t="shared" ca="1" si="1238"/>
        <v>7.1409927408073197E-3</v>
      </c>
      <c r="JI4597" s="80">
        <f t="shared" ca="1" si="1239"/>
        <v>4.7846434243747748E-3</v>
      </c>
      <c r="JJ4597" s="118">
        <f t="shared" ca="1" si="1240"/>
        <v>25275.846506433372</v>
      </c>
    </row>
    <row r="4598" spans="253:270" x14ac:dyDescent="0.3">
      <c r="IS4598" s="74">
        <v>4596</v>
      </c>
      <c r="IT4598" s="90" t="str">
        <f t="shared" si="1226"/>
        <v>2016-11-10</v>
      </c>
      <c r="IU4598" s="101">
        <f t="shared" si="1227"/>
        <v>1.0901400000000001</v>
      </c>
      <c r="IV4598" s="102">
        <f t="shared" si="1228"/>
        <v>1.09243</v>
      </c>
      <c r="IW4598" s="102">
        <f t="shared" si="1229"/>
        <v>1.0831299999999999</v>
      </c>
      <c r="IX4598" s="103">
        <f t="shared" si="1230"/>
        <v>1.08613</v>
      </c>
      <c r="IY4598" s="112">
        <f t="shared" si="1231"/>
        <v>41093</v>
      </c>
      <c r="IZ4598" s="104">
        <f t="shared" ca="1" si="1232"/>
        <v>1.1010790909090911</v>
      </c>
      <c r="JA4598" s="102">
        <f t="shared" ca="1" si="1233"/>
        <v>1.0973790476190477</v>
      </c>
      <c r="JB4598" s="102">
        <f t="shared" ca="1" si="1234"/>
        <v>1.1102701960784314</v>
      </c>
      <c r="JC4598" s="103">
        <f t="shared" ca="1" si="1235"/>
        <v>1.1179897014925375</v>
      </c>
      <c r="JD4598" s="104">
        <f t="shared" si="1236"/>
        <v>9.300000000000086E-3</v>
      </c>
      <c r="JE4598" s="102">
        <f t="shared" si="1237"/>
        <v>4.0100000000000691E-3</v>
      </c>
      <c r="JF4598" s="66">
        <f t="shared" ca="1" si="1242"/>
        <v>8.8004761904761971E-3</v>
      </c>
      <c r="JG4598" s="66">
        <f t="shared" ca="1" si="1241"/>
        <v>6.3380952380953117E-4</v>
      </c>
      <c r="JH4598" s="66">
        <f t="shared" ca="1" si="1238"/>
        <v>7.1342784039222212E-3</v>
      </c>
      <c r="JI4598" s="80">
        <f t="shared" ca="1" si="1239"/>
        <v>4.7251127234631245E-3</v>
      </c>
      <c r="JJ4598" s="118">
        <f t="shared" ca="1" si="1240"/>
        <v>25461.36596150824</v>
      </c>
    </row>
    <row r="4599" spans="253:270" x14ac:dyDescent="0.3">
      <c r="IS4599" s="74">
        <v>4597</v>
      </c>
      <c r="IT4599" s="90" t="str">
        <f t="shared" si="1226"/>
        <v>2016-11-13</v>
      </c>
      <c r="IU4599" s="101">
        <f t="shared" si="1227"/>
        <v>1.08358</v>
      </c>
      <c r="IV4599" s="102">
        <f t="shared" si="1228"/>
        <v>1.08432</v>
      </c>
      <c r="IW4599" s="102">
        <f t="shared" si="1229"/>
        <v>1.07098</v>
      </c>
      <c r="IX4599" s="103">
        <f t="shared" si="1230"/>
        <v>1.0739399999999999</v>
      </c>
      <c r="IY4599" s="112">
        <f t="shared" si="1231"/>
        <v>47305</v>
      </c>
      <c r="IZ4599" s="104">
        <f t="shared" ca="1" si="1232"/>
        <v>1.0987790909090911</v>
      </c>
      <c r="JA4599" s="102">
        <f t="shared" ca="1" si="1233"/>
        <v>1.0962638095238095</v>
      </c>
      <c r="JB4599" s="102">
        <f t="shared" ca="1" si="1234"/>
        <v>1.1094480392156862</v>
      </c>
      <c r="JC4599" s="103">
        <f t="shared" ca="1" si="1235"/>
        <v>1.1177796019900501</v>
      </c>
      <c r="JD4599" s="104">
        <f t="shared" si="1236"/>
        <v>1.3339999999999907E-2</v>
      </c>
      <c r="JE4599" s="102">
        <f t="shared" si="1237"/>
        <v>9.6400000000000929E-3</v>
      </c>
      <c r="JF4599" s="66">
        <f t="shared" ca="1" si="1242"/>
        <v>9.0066666666666715E-3</v>
      </c>
      <c r="JG4599" s="66">
        <f t="shared" ca="1" si="1241"/>
        <v>6.8238095238096078E-4</v>
      </c>
      <c r="JH4599" s="66">
        <f t="shared" ca="1" si="1238"/>
        <v>7.1996265335239427E-3</v>
      </c>
      <c r="JI4599" s="80">
        <f t="shared" ca="1" si="1239"/>
        <v>4.8114109451850746E-3</v>
      </c>
      <c r="JJ4599" s="118">
        <f t="shared" ca="1" si="1240"/>
        <v>25786.74172688145</v>
      </c>
    </row>
    <row r="4600" spans="253:270" x14ac:dyDescent="0.3">
      <c r="IS4600" s="74">
        <v>4598</v>
      </c>
      <c r="IT4600" s="90" t="str">
        <f t="shared" si="1226"/>
        <v>2016-11-14</v>
      </c>
      <c r="IU4600" s="101">
        <f t="shared" si="1227"/>
        <v>1.07389</v>
      </c>
      <c r="IV4600" s="102">
        <f t="shared" si="1228"/>
        <v>1.0817399999999999</v>
      </c>
      <c r="IW4600" s="102">
        <f t="shared" si="1229"/>
        <v>1.0714999999999999</v>
      </c>
      <c r="IX4600" s="103">
        <f t="shared" si="1230"/>
        <v>1.07236</v>
      </c>
      <c r="IY4600" s="112">
        <f t="shared" si="1231"/>
        <v>40061</v>
      </c>
      <c r="IZ4600" s="104">
        <f t="shared" ca="1" si="1232"/>
        <v>1.0964163636363637</v>
      </c>
      <c r="JA4600" s="102">
        <f t="shared" ca="1" si="1233"/>
        <v>1.0949457142857142</v>
      </c>
      <c r="JB4600" s="102">
        <f t="shared" ca="1" si="1234"/>
        <v>1.108614117647059</v>
      </c>
      <c r="JC4600" s="103">
        <f t="shared" ca="1" si="1235"/>
        <v>1.1175455223880602</v>
      </c>
      <c r="JD4600" s="104">
        <f t="shared" si="1236"/>
        <v>1.0240000000000027E-2</v>
      </c>
      <c r="JE4600" s="102">
        <f t="shared" si="1237"/>
        <v>1.5300000000000313E-3</v>
      </c>
      <c r="JF4600" s="66">
        <f t="shared" ca="1" si="1242"/>
        <v>9.283809523809524E-3</v>
      </c>
      <c r="JG4600" s="66">
        <f t="shared" ca="1" si="1241"/>
        <v>8.9428571428571519E-4</v>
      </c>
      <c r="JH4600" s="66">
        <f t="shared" ca="1" si="1238"/>
        <v>7.1294082277566593E-3</v>
      </c>
      <c r="JI4600" s="80">
        <f t="shared" ca="1" si="1239"/>
        <v>4.7456321485968558E-3</v>
      </c>
      <c r="JJ4600" s="118">
        <f t="shared" ca="1" si="1240"/>
        <v>25710.551325395227</v>
      </c>
    </row>
    <row r="4601" spans="253:270" x14ac:dyDescent="0.3">
      <c r="IS4601" s="74">
        <v>4599</v>
      </c>
      <c r="IT4601" s="90" t="str">
        <f t="shared" si="1226"/>
        <v>2016-11-15</v>
      </c>
      <c r="IU4601" s="101">
        <f t="shared" si="1227"/>
        <v>1.07257</v>
      </c>
      <c r="IV4601" s="102">
        <f t="shared" si="1228"/>
        <v>1.07603</v>
      </c>
      <c r="IW4601" s="102">
        <f t="shared" si="1229"/>
        <v>1.0667199999999999</v>
      </c>
      <c r="IX4601" s="103">
        <f t="shared" si="1230"/>
        <v>1.0692299999999999</v>
      </c>
      <c r="IY4601" s="112">
        <f t="shared" si="1231"/>
        <v>36740</v>
      </c>
      <c r="IZ4601" s="104">
        <f t="shared" ca="1" si="1232"/>
        <v>1.0931045454545454</v>
      </c>
      <c r="JA4601" s="102">
        <f t="shared" ca="1" si="1233"/>
        <v>1.0935714285714286</v>
      </c>
      <c r="JB4601" s="102">
        <f t="shared" ca="1" si="1234"/>
        <v>1.1075074509803919</v>
      </c>
      <c r="JC4601" s="103">
        <f t="shared" ca="1" si="1235"/>
        <v>1.1172451243781099</v>
      </c>
      <c r="JD4601" s="104">
        <f t="shared" si="1236"/>
        <v>9.3100000000001515E-3</v>
      </c>
      <c r="JE4601" s="102">
        <f t="shared" si="1237"/>
        <v>3.3400000000001207E-3</v>
      </c>
      <c r="JF4601" s="66">
        <f t="shared" ca="1" si="1242"/>
        <v>9.4600000000000135E-3</v>
      </c>
      <c r="JG4601" s="66">
        <f t="shared" ca="1" si="1241"/>
        <v>9.5190476190477023E-4</v>
      </c>
      <c r="JH4601" s="66">
        <f t="shared" ca="1" si="1238"/>
        <v>7.082001331342902E-3</v>
      </c>
      <c r="JI4601" s="80">
        <f t="shared" ca="1" si="1239"/>
        <v>4.7675806173897864E-3</v>
      </c>
      <c r="JJ4601" s="118">
        <f t="shared" ca="1" si="1240"/>
        <v>25577.146061622989</v>
      </c>
    </row>
    <row r="4602" spans="253:270" x14ac:dyDescent="0.3">
      <c r="IS4602" s="74">
        <v>4600</v>
      </c>
      <c r="IT4602" s="90" t="str">
        <f t="shared" si="1226"/>
        <v>2016-11-16</v>
      </c>
      <c r="IU4602" s="101">
        <f t="shared" si="1227"/>
        <v>1.0691600000000001</v>
      </c>
      <c r="IV4602" s="102">
        <f t="shared" si="1228"/>
        <v>1.0746100000000001</v>
      </c>
      <c r="IW4602" s="102">
        <f t="shared" si="1229"/>
        <v>1.0620700000000001</v>
      </c>
      <c r="IX4602" s="103">
        <f t="shared" si="1230"/>
        <v>1.0627599999999999</v>
      </c>
      <c r="IY4602" s="112">
        <f t="shared" si="1231"/>
        <v>38769</v>
      </c>
      <c r="IZ4602" s="104">
        <f t="shared" ca="1" si="1232"/>
        <v>1.0888181818181815</v>
      </c>
      <c r="JA4602" s="102">
        <f t="shared" ca="1" si="1233"/>
        <v>1.0919180952380954</v>
      </c>
      <c r="JB4602" s="102">
        <f t="shared" ca="1" si="1234"/>
        <v>1.106305294117647</v>
      </c>
      <c r="JC4602" s="103">
        <f t="shared" ca="1" si="1235"/>
        <v>1.1169126865671646</v>
      </c>
      <c r="JD4602" s="104">
        <f t="shared" si="1236"/>
        <v>1.2539999999999996E-2</v>
      </c>
      <c r="JE4602" s="102">
        <f t="shared" si="1237"/>
        <v>6.4000000000001833E-3</v>
      </c>
      <c r="JF4602" s="66">
        <f t="shared" ca="1" si="1242"/>
        <v>9.819047619047637E-3</v>
      </c>
      <c r="JG4602" s="66">
        <f t="shared" ca="1" si="1241"/>
        <v>1.2300000000000221E-3</v>
      </c>
      <c r="JH4602" s="66">
        <f t="shared" ca="1" si="1238"/>
        <v>7.0377796178988919E-3</v>
      </c>
      <c r="JI4602" s="80">
        <f t="shared" ca="1" si="1239"/>
        <v>4.9049557058337108E-3</v>
      </c>
      <c r="JJ4602" s="118">
        <f t="shared" ca="1" si="1240"/>
        <v>25415.093060955965</v>
      </c>
    </row>
    <row r="4603" spans="253:270" x14ac:dyDescent="0.3">
      <c r="IS4603" s="74">
        <v>4601</v>
      </c>
      <c r="IT4603" s="90" t="str">
        <f t="shared" si="1226"/>
        <v>2016-11-17</v>
      </c>
      <c r="IU4603" s="101">
        <f t="shared" si="1227"/>
        <v>1.06271</v>
      </c>
      <c r="IV4603" s="102">
        <f t="shared" si="1228"/>
        <v>1.0643800000000001</v>
      </c>
      <c r="IW4603" s="102">
        <f t="shared" si="1229"/>
        <v>1.05698</v>
      </c>
      <c r="IX4603" s="103">
        <f t="shared" si="1230"/>
        <v>1.0592200000000001</v>
      </c>
      <c r="IY4603" s="112">
        <f t="shared" si="1231"/>
        <v>44405</v>
      </c>
      <c r="IZ4603" s="104">
        <f t="shared" ca="1" si="1232"/>
        <v>1.0841381818181817</v>
      </c>
      <c r="JA4603" s="102">
        <f t="shared" ca="1" si="1233"/>
        <v>1.0903076190476191</v>
      </c>
      <c r="JB4603" s="102">
        <f t="shared" ca="1" si="1234"/>
        <v>1.1049907843137254</v>
      </c>
      <c r="JC4603" s="103">
        <f t="shared" ca="1" si="1235"/>
        <v>1.1165484577114433</v>
      </c>
      <c r="JD4603" s="104">
        <f t="shared" si="1236"/>
        <v>7.4000000000000732E-3</v>
      </c>
      <c r="JE4603" s="102">
        <f t="shared" si="1237"/>
        <v>3.4899999999999931E-3</v>
      </c>
      <c r="JF4603" s="66">
        <f t="shared" ca="1" si="1242"/>
        <v>9.581904761904781E-3</v>
      </c>
      <c r="JG4603" s="66">
        <f t="shared" ca="1" si="1241"/>
        <v>1.1833333333333563E-3</v>
      </c>
      <c r="JH4603" s="66">
        <f t="shared" ca="1" si="1238"/>
        <v>7.031390581864934E-3</v>
      </c>
      <c r="JI4603" s="80">
        <f t="shared" ca="1" si="1239"/>
        <v>4.8784983377824611E-3</v>
      </c>
      <c r="JJ4603" s="118">
        <f t="shared" ca="1" si="1240"/>
        <v>25530.362853711595</v>
      </c>
    </row>
    <row r="4604" spans="253:270" x14ac:dyDescent="0.3">
      <c r="IS4604" s="74">
        <v>4602</v>
      </c>
      <c r="IT4604" s="90" t="str">
        <f t="shared" si="1226"/>
        <v>2016-11-20</v>
      </c>
      <c r="IU4604" s="101">
        <f t="shared" si="1227"/>
        <v>1.0597700000000001</v>
      </c>
      <c r="IV4604" s="102">
        <f t="shared" si="1228"/>
        <v>1.06498</v>
      </c>
      <c r="IW4604" s="102">
        <f t="shared" si="1229"/>
        <v>1.0579799999999999</v>
      </c>
      <c r="IX4604" s="103">
        <f t="shared" si="1230"/>
        <v>1.06315</v>
      </c>
      <c r="IY4604" s="112">
        <f t="shared" si="1231"/>
        <v>34830</v>
      </c>
      <c r="IZ4604" s="104">
        <f t="shared" ca="1" si="1232"/>
        <v>1.0794781818181818</v>
      </c>
      <c r="JA4604" s="102">
        <f t="shared" ca="1" si="1233"/>
        <v>1.0890771428571431</v>
      </c>
      <c r="JB4604" s="102">
        <f t="shared" ca="1" si="1234"/>
        <v>1.1038050980392156</v>
      </c>
      <c r="JC4604" s="103">
        <f t="shared" ca="1" si="1235"/>
        <v>1.1162359701492541</v>
      </c>
      <c r="JD4604" s="104">
        <f t="shared" si="1236"/>
        <v>7.0000000000001172E-3</v>
      </c>
      <c r="JE4604" s="102">
        <f t="shared" si="1237"/>
        <v>-3.3799999999999386E-3</v>
      </c>
      <c r="JF4604" s="66">
        <f t="shared" ca="1" si="1242"/>
        <v>9.5752380952381227E-3</v>
      </c>
      <c r="JG4604" s="66">
        <f t="shared" ca="1" si="1241"/>
        <v>8.3000000000002386E-4</v>
      </c>
      <c r="JH4604" s="66">
        <f t="shared" ca="1" si="1238"/>
        <v>7.0337686295318582E-3</v>
      </c>
      <c r="JI4604" s="80">
        <f t="shared" ca="1" si="1239"/>
        <v>4.9272633184683761E-3</v>
      </c>
      <c r="JJ4604" s="118">
        <f t="shared" ca="1" si="1240"/>
        <v>25258.003618439754</v>
      </c>
    </row>
    <row r="4605" spans="253:270" x14ac:dyDescent="0.3">
      <c r="IS4605" s="74">
        <v>4603</v>
      </c>
      <c r="IT4605" s="90" t="str">
        <f t="shared" si="1226"/>
        <v>2016-11-21</v>
      </c>
      <c r="IU4605" s="101">
        <f t="shared" si="1227"/>
        <v>1.06288</v>
      </c>
      <c r="IV4605" s="102">
        <f t="shared" si="1228"/>
        <v>1.0658700000000001</v>
      </c>
      <c r="IW4605" s="102">
        <f t="shared" si="1229"/>
        <v>1.05844</v>
      </c>
      <c r="IX4605" s="103">
        <f t="shared" si="1230"/>
        <v>1.0629</v>
      </c>
      <c r="IY4605" s="112">
        <f t="shared" si="1231"/>
        <v>29852</v>
      </c>
      <c r="IZ4605" s="104">
        <f t="shared" ca="1" si="1232"/>
        <v>1.0757272727272726</v>
      </c>
      <c r="JA4605" s="102">
        <f t="shared" ca="1" si="1233"/>
        <v>1.0878709523809524</v>
      </c>
      <c r="JB4605" s="102">
        <f t="shared" ca="1" si="1234"/>
        <v>1.1026123529411764</v>
      </c>
      <c r="JC4605" s="103">
        <f t="shared" ca="1" si="1235"/>
        <v>1.1159728855721398</v>
      </c>
      <c r="JD4605" s="104">
        <f t="shared" si="1236"/>
        <v>7.4300000000000477E-3</v>
      </c>
      <c r="JE4605" s="102">
        <f t="shared" si="1237"/>
        <v>-1.9999999999908979E-5</v>
      </c>
      <c r="JF4605" s="66">
        <f t="shared" ca="1" si="1242"/>
        <v>9.739523809523835E-3</v>
      </c>
      <c r="JG4605" s="66">
        <f t="shared" ca="1" si="1241"/>
        <v>8.1619047619050473E-4</v>
      </c>
      <c r="JH4605" s="66">
        <f t="shared" ca="1" si="1238"/>
        <v>6.9408401276793716E-3</v>
      </c>
      <c r="JI4605" s="80">
        <f t="shared" ca="1" si="1239"/>
        <v>4.9292194651027223E-3</v>
      </c>
      <c r="JJ4605" s="118">
        <f t="shared" ca="1" si="1240"/>
        <v>24867.723431521965</v>
      </c>
    </row>
    <row r="4606" spans="253:270" x14ac:dyDescent="0.3">
      <c r="IS4606" s="74">
        <v>4604</v>
      </c>
      <c r="IT4606" s="90" t="str">
        <f t="shared" si="1226"/>
        <v>2016-11-22</v>
      </c>
      <c r="IU4606" s="101">
        <f t="shared" si="1227"/>
        <v>1.06308</v>
      </c>
      <c r="IV4606" s="102">
        <f t="shared" si="1228"/>
        <v>1.0644499999999999</v>
      </c>
      <c r="IW4606" s="102">
        <f t="shared" si="1229"/>
        <v>1.0526899999999999</v>
      </c>
      <c r="IX4606" s="103">
        <f t="shared" si="1230"/>
        <v>1.0553999999999999</v>
      </c>
      <c r="IY4606" s="112">
        <f t="shared" si="1231"/>
        <v>35507</v>
      </c>
      <c r="IZ4606" s="104">
        <f t="shared" ca="1" si="1232"/>
        <v>1.0714190909090908</v>
      </c>
      <c r="JA4606" s="102">
        <f t="shared" ca="1" si="1233"/>
        <v>1.086274285714286</v>
      </c>
      <c r="JB4606" s="102">
        <f t="shared" ca="1" si="1234"/>
        <v>1.1013003921568627</v>
      </c>
      <c r="JC4606" s="103">
        <f t="shared" ca="1" si="1235"/>
        <v>1.1156789054726375</v>
      </c>
      <c r="JD4606" s="104">
        <f t="shared" si="1236"/>
        <v>1.1759999999999993E-2</v>
      </c>
      <c r="JE4606" s="102">
        <f t="shared" si="1237"/>
        <v>7.6800000000001312E-3</v>
      </c>
      <c r="JF4606" s="66">
        <f t="shared" ca="1" si="1242"/>
        <v>1.0040000000000028E-2</v>
      </c>
      <c r="JG4606" s="66">
        <f t="shared" ca="1" si="1241"/>
        <v>1.2180952380952668E-3</v>
      </c>
      <c r="JH4606" s="66">
        <f t="shared" ca="1" si="1238"/>
        <v>6.8849968011888436E-3</v>
      </c>
      <c r="JI4606" s="80">
        <f t="shared" ca="1" si="1239"/>
        <v>5.124528892677096E-3</v>
      </c>
      <c r="JJ4606" s="118">
        <f t="shared" ca="1" si="1240"/>
        <v>24629.961442654891</v>
      </c>
    </row>
    <row r="4607" spans="253:270" x14ac:dyDescent="0.3">
      <c r="IS4607" s="74">
        <v>4605</v>
      </c>
      <c r="IT4607" s="90" t="str">
        <f t="shared" si="1226"/>
        <v>2016-11-23</v>
      </c>
      <c r="IU4607" s="101">
        <f t="shared" si="1227"/>
        <v>1.0555600000000001</v>
      </c>
      <c r="IV4607" s="102">
        <f t="shared" si="1228"/>
        <v>1.0586100000000001</v>
      </c>
      <c r="IW4607" s="102">
        <f t="shared" si="1229"/>
        <v>1.05189</v>
      </c>
      <c r="IX4607" s="103">
        <f t="shared" si="1230"/>
        <v>1.0557099999999999</v>
      </c>
      <c r="IY4607" s="112">
        <f t="shared" si="1231"/>
        <v>29521</v>
      </c>
      <c r="IZ4607" s="104">
        <f t="shared" ca="1" si="1232"/>
        <v>1.0682036363636362</v>
      </c>
      <c r="JA4607" s="102">
        <f t="shared" ca="1" si="1233"/>
        <v>1.0845919047619048</v>
      </c>
      <c r="JB4607" s="102">
        <f t="shared" ca="1" si="1234"/>
        <v>1.0999372549019606</v>
      </c>
      <c r="JC4607" s="103">
        <f t="shared" ca="1" si="1235"/>
        <v>1.1153945771144285</v>
      </c>
      <c r="JD4607" s="104">
        <f t="shared" si="1236"/>
        <v>6.7200000000000593E-3</v>
      </c>
      <c r="JE4607" s="102">
        <f t="shared" si="1237"/>
        <v>-1.4999999999987246E-4</v>
      </c>
      <c r="JF4607" s="66">
        <f t="shared" ca="1" si="1242"/>
        <v>1.0013333333333355E-2</v>
      </c>
      <c r="JG4607" s="66">
        <f t="shared" ca="1" si="1241"/>
        <v>1.3104761904762217E-3</v>
      </c>
      <c r="JH4607" s="66">
        <f t="shared" ca="1" si="1238"/>
        <v>6.896709590420845E-3</v>
      </c>
      <c r="JI4607" s="80">
        <f t="shared" ca="1" si="1239"/>
        <v>5.0813650923560221E-3</v>
      </c>
      <c r="JJ4607" s="118">
        <f t="shared" ca="1" si="1240"/>
        <v>24410.226136989328</v>
      </c>
    </row>
    <row r="4608" spans="253:270" x14ac:dyDescent="0.3">
      <c r="IS4608" s="74">
        <v>4606</v>
      </c>
      <c r="IT4608" s="90" t="str">
        <f t="shared" si="1226"/>
        <v>2016-11-24</v>
      </c>
      <c r="IU4608" s="101">
        <f t="shared" si="1227"/>
        <v>1.05569</v>
      </c>
      <c r="IV4608" s="102">
        <f t="shared" si="1228"/>
        <v>1.06281</v>
      </c>
      <c r="IW4608" s="102">
        <f t="shared" si="1229"/>
        <v>1.0539400000000001</v>
      </c>
      <c r="IX4608" s="103">
        <f t="shared" si="1230"/>
        <v>1.05983</v>
      </c>
      <c r="IY4608" s="112">
        <f t="shared" si="1231"/>
        <v>37993</v>
      </c>
      <c r="IZ4608" s="104">
        <f t="shared" ca="1" si="1232"/>
        <v>1.0655118181818182</v>
      </c>
      <c r="JA4608" s="102">
        <f t="shared" ca="1" si="1233"/>
        <v>1.0831604761904763</v>
      </c>
      <c r="JB4608" s="102">
        <f t="shared" ca="1" si="1234"/>
        <v>1.0986698039215685</v>
      </c>
      <c r="JC4608" s="103">
        <f t="shared" ca="1" si="1235"/>
        <v>1.11514064676617</v>
      </c>
      <c r="JD4608" s="104">
        <f t="shared" si="1236"/>
        <v>8.8699999999999335E-3</v>
      </c>
      <c r="JE4608" s="102">
        <f t="shared" si="1237"/>
        <v>-4.1400000000000325E-3</v>
      </c>
      <c r="JF4608" s="66">
        <f t="shared" ca="1" si="1242"/>
        <v>1.015285714285717E-2</v>
      </c>
      <c r="JG4608" s="66">
        <f t="shared" ca="1" si="1241"/>
        <v>1.0485714285714568E-3</v>
      </c>
      <c r="JH4608" s="66">
        <f t="shared" ca="1" si="1238"/>
        <v>6.8423159145737733E-3</v>
      </c>
      <c r="JI4608" s="80">
        <f t="shared" ca="1" si="1239"/>
        <v>5.212121664437454E-3</v>
      </c>
      <c r="JJ4608" s="118">
        <f t="shared" ca="1" si="1240"/>
        <v>24147.146291960704</v>
      </c>
    </row>
    <row r="4609" spans="253:270" x14ac:dyDescent="0.3">
      <c r="IS4609" s="74">
        <v>4607</v>
      </c>
      <c r="IT4609" s="90" t="str">
        <f t="shared" si="1226"/>
        <v>2016-11-27</v>
      </c>
      <c r="IU4609" s="101">
        <f t="shared" si="1227"/>
        <v>1.06158</v>
      </c>
      <c r="IV4609" s="102">
        <f t="shared" si="1228"/>
        <v>1.0687</v>
      </c>
      <c r="IW4609" s="102">
        <f t="shared" si="1229"/>
        <v>1.05644</v>
      </c>
      <c r="IX4609" s="103">
        <f t="shared" si="1230"/>
        <v>1.0613600000000001</v>
      </c>
      <c r="IY4609" s="112">
        <f t="shared" si="1231"/>
        <v>32325</v>
      </c>
      <c r="IZ4609" s="104">
        <f t="shared" ca="1" si="1232"/>
        <v>1.0632599999999999</v>
      </c>
      <c r="JA4609" s="102">
        <f t="shared" ca="1" si="1233"/>
        <v>1.0813566666666667</v>
      </c>
      <c r="JB4609" s="102">
        <f t="shared" ca="1" si="1234"/>
        <v>1.0975952941176468</v>
      </c>
      <c r="JC4609" s="103">
        <f t="shared" ca="1" si="1235"/>
        <v>1.1148820398009955</v>
      </c>
      <c r="JD4609" s="104">
        <f t="shared" si="1236"/>
        <v>1.2259999999999938E-2</v>
      </c>
      <c r="JE4609" s="102">
        <f t="shared" si="1237"/>
        <v>2.1999999999988695E-4</v>
      </c>
      <c r="JF4609" s="66">
        <f t="shared" ca="1" si="1242"/>
        <v>1.0266190476190505E-2</v>
      </c>
      <c r="JG4609" s="66">
        <f t="shared" ca="1" si="1241"/>
        <v>1.4952380952381209E-3</v>
      </c>
      <c r="JH4609" s="66">
        <f t="shared" ca="1" si="1238"/>
        <v>6.856553678391995E-3</v>
      </c>
      <c r="JI4609" s="80">
        <f t="shared" ca="1" si="1239"/>
        <v>4.6943345986692571E-3</v>
      </c>
      <c r="JJ4609" s="118">
        <f t="shared" ca="1" si="1240"/>
        <v>24053.525437883938</v>
      </c>
    </row>
    <row r="4610" spans="253:270" x14ac:dyDescent="0.3">
      <c r="IS4610" s="74">
        <v>4608</v>
      </c>
      <c r="IT4610" s="90" t="str">
        <f t="shared" si="1226"/>
        <v>2016-11-28</v>
      </c>
      <c r="IU4610" s="101">
        <f t="shared" si="1227"/>
        <v>1.0615000000000001</v>
      </c>
      <c r="IV4610" s="102">
        <f t="shared" si="1228"/>
        <v>1.0655300000000001</v>
      </c>
      <c r="IW4610" s="102">
        <f t="shared" si="1229"/>
        <v>1.0565800000000001</v>
      </c>
      <c r="IX4610" s="103">
        <f t="shared" si="1230"/>
        <v>1.06511</v>
      </c>
      <c r="IY4610" s="112">
        <f t="shared" si="1231"/>
        <v>28708</v>
      </c>
      <c r="IZ4610" s="104">
        <f t="shared" ca="1" si="1232"/>
        <v>1.0624572727272728</v>
      </c>
      <c r="JA4610" s="102">
        <f t="shared" ca="1" si="1233"/>
        <v>1.0797738095238096</v>
      </c>
      <c r="JB4610" s="102">
        <f t="shared" ca="1" si="1234"/>
        <v>1.0965650980392156</v>
      </c>
      <c r="JC4610" s="103">
        <f t="shared" ca="1" si="1235"/>
        <v>1.1146932338308464</v>
      </c>
      <c r="JD4610" s="104">
        <f t="shared" si="1236"/>
        <v>8.9500000000000135E-3</v>
      </c>
      <c r="JE4610" s="102">
        <f t="shared" si="1237"/>
        <v>-3.6099999999998911E-3</v>
      </c>
      <c r="JF4610" s="66">
        <f t="shared" ca="1" si="1242"/>
        <v>1.0410476190476223E-2</v>
      </c>
      <c r="JG4610" s="66">
        <f t="shared" ca="1" si="1241"/>
        <v>1.2747619047619345E-3</v>
      </c>
      <c r="JH4610" s="66">
        <f t="shared" ca="1" si="1238"/>
        <v>6.7951828008561846E-3</v>
      </c>
      <c r="JI4610" s="80">
        <f t="shared" ca="1" si="1239"/>
        <v>4.8185609579225628E-3</v>
      </c>
      <c r="JJ4610" s="118">
        <f t="shared" ca="1" si="1240"/>
        <v>23683.416690312741</v>
      </c>
    </row>
    <row r="4611" spans="253:270" x14ac:dyDescent="0.3">
      <c r="IS4611" s="74">
        <v>4609</v>
      </c>
      <c r="IT4611" s="90" t="str">
        <f t="shared" ref="IT4611:IT4674" si="1243">IF(INDEX(data_no_header,IS4611,1)="","",INDEX(data_no_header,IS4611,1))</f>
        <v>2016-11-29</v>
      </c>
      <c r="IU4611" s="101">
        <f t="shared" ref="IU4611:IU4674" si="1244">IF($IT4611&lt;&gt;"",VLOOKUP($IT4611,data_no_header,CODE(open_col)-64),"")</f>
        <v>1.0655699999999999</v>
      </c>
      <c r="IV4611" s="102">
        <f t="shared" ref="IV4611:IV4674" si="1245">IF($IT4611&lt;&gt;"",VLOOKUP($IT4611,data_no_header,CODE(high_col)-64),"")</f>
        <v>1.0667199999999999</v>
      </c>
      <c r="IW4611" s="102">
        <f t="shared" ref="IW4611:IW4674" si="1246">IF($IT4611&lt;&gt;"",VLOOKUP($IT4611,data_no_header,CODE(low_col)-64),"")</f>
        <v>1.0553600000000001</v>
      </c>
      <c r="IX4611" s="103">
        <f t="shared" ref="IX4611:IX4674" si="1247">IF($IT4611&lt;&gt;"",VLOOKUP($IT4611,data_no_header,CODE(close_col)-64),"")</f>
        <v>1.05907</v>
      </c>
      <c r="IY4611" s="112">
        <f t="shared" ref="IY4611:IY4674" si="1248">IF($IT4611&lt;&gt;"",VLOOKUP($IT4611,data_no_header,CODE(volume_col)-64),"")</f>
        <v>39317</v>
      </c>
      <c r="IZ4611" s="104">
        <f t="shared" ref="IZ4611:IZ4674" ca="1" si="1249">IF(IT4611&lt;&gt;"",IF($IS4611&gt;=IZ$1,AVERAGE(INDIRECT(CONCATENATE("IX",$IS4611+2,":IX",$IS4611+2-IZ$1))),""),"")</f>
        <v>1.061249090909091</v>
      </c>
      <c r="JA4611" s="102">
        <f t="shared" ref="JA4611:JA4674" ca="1" si="1250">IF(IU4611&lt;&gt;"",IF($IS4611&gt;=JA$1,AVERAGE(INDIRECT(CONCATENATE("IX",$IS4611+2,":IX",$IS4611+2-JA$1))),""),"")</f>
        <v>1.077555238095238</v>
      </c>
      <c r="JB4611" s="102">
        <f t="shared" ref="JB4611:JB4674" ca="1" si="1251">IF(IV4611&lt;&gt;"",IF($IS4611&gt;=JB$1,AVERAGE(INDIRECT(CONCATENATE("IX",$IS4611+2,":IX",$IS4611+2-JB$1))),""),"")</f>
        <v>1.0954652941176468</v>
      </c>
      <c r="JC4611" s="103">
        <f t="shared" ref="JC4611:JC4674" ca="1" si="1252">IF(IW4611&lt;&gt;"",IF($IS4611&gt;=JC$1,AVERAGE(INDIRECT(CONCATENATE("IX",$IS4611+2,":IX",$IS4611+2-JC$1))),""),"")</f>
        <v>1.1144795024875627</v>
      </c>
      <c r="JD4611" s="104">
        <f t="shared" si="1236"/>
        <v>1.1359999999999815E-2</v>
      </c>
      <c r="JE4611" s="102">
        <f t="shared" si="1237"/>
        <v>6.4999999999999503E-3</v>
      </c>
      <c r="JF4611" s="66">
        <f t="shared" ca="1" si="1242"/>
        <v>1.0432857142857164E-2</v>
      </c>
      <c r="JG4611" s="66">
        <f t="shared" ca="1" si="1241"/>
        <v>1.9352380952381274E-3</v>
      </c>
      <c r="JH4611" s="66">
        <f t="shared" ca="1" si="1238"/>
        <v>6.7974989398111854E-3</v>
      </c>
      <c r="JI4611" s="80">
        <f t="shared" ca="1" si="1239"/>
        <v>4.5303186254470667E-3</v>
      </c>
      <c r="JJ4611" s="118">
        <f t="shared" ca="1" si="1240"/>
        <v>23307.663349655231</v>
      </c>
    </row>
    <row r="4612" spans="253:270" x14ac:dyDescent="0.3">
      <c r="IS4612" s="74">
        <v>4610</v>
      </c>
      <c r="IT4612" s="90" t="str">
        <f t="shared" si="1243"/>
        <v>2016-11-30</v>
      </c>
      <c r="IU4612" s="101">
        <f t="shared" si="1244"/>
        <v>1.05962</v>
      </c>
      <c r="IV4612" s="102">
        <f t="shared" si="1245"/>
        <v>1.06698</v>
      </c>
      <c r="IW4612" s="102">
        <f t="shared" si="1246"/>
        <v>1.05853</v>
      </c>
      <c r="IX4612" s="103">
        <f t="shared" si="1247"/>
        <v>1.06633</v>
      </c>
      <c r="IY4612" s="112">
        <f t="shared" si="1248"/>
        <v>35043</v>
      </c>
      <c r="IZ4612" s="104">
        <f t="shared" ca="1" si="1249"/>
        <v>1.0609854545454547</v>
      </c>
      <c r="JA4612" s="102">
        <f t="shared" ca="1" si="1250"/>
        <v>1.07548</v>
      </c>
      <c r="JB4612" s="102">
        <f t="shared" ca="1" si="1251"/>
        <v>1.0944266666666664</v>
      </c>
      <c r="JC4612" s="103">
        <f t="shared" ca="1" si="1252"/>
        <v>1.1143046268656722</v>
      </c>
      <c r="JD4612" s="104">
        <f t="shared" ref="JD4612:JD4675" si="1253">IF(IV4612&lt;&gt;"",IV4612-IW4612,"")</f>
        <v>8.4500000000000686E-3</v>
      </c>
      <c r="JE4612" s="102">
        <f t="shared" ref="JE4612:JE4675" si="1254">IF(IU4612&lt;&gt;"",IU4612-IX4612,"")</f>
        <v>-6.7099999999999937E-3</v>
      </c>
      <c r="JF4612" s="66">
        <f t="shared" ca="1" si="1242"/>
        <v>1.0487142857142875E-2</v>
      </c>
      <c r="JG4612" s="66">
        <f t="shared" ca="1" si="1241"/>
        <v>1.8195238095238449E-3</v>
      </c>
      <c r="JH4612" s="66">
        <f t="shared" ref="JH4612:JH4675" ca="1" si="1255">IF(IT4612&lt;&gt;"",IF($IS4612&gt;=JH$1,_xlfn.STDEV.P(INDIRECT(CONCATENATE("JD",$IS4612+2,":JD",$IS4612+2-JH$1))),""),"")</f>
        <v>6.7768634006463435E-3</v>
      </c>
      <c r="JI4612" s="80">
        <f t="shared" ref="JI4612:JI4675" ca="1" si="1256">IF(IU4612&lt;&gt;"",IF($IS4612&gt;=JI$1,_xlfn.STDEV.P(INDIRECT(CONCATENATE("JE",$IS4612+2,":JE",$IS4612+2-JI$1))),""),"")</f>
        <v>4.7148665346867773E-3</v>
      </c>
      <c r="JJ4612" s="118">
        <f t="shared" ref="JJ4612:JJ4675" ca="1" si="1257">IF(IU4612&lt;&gt;"",IF($IS4612&gt;=JJ$1,_xlfn.STDEV.P(INDIRECT(CONCATENATE("IY",$IS4612+2,":IY",$IS4612+2-JJ$1))),""),"")</f>
        <v>23186.893049674683</v>
      </c>
    </row>
    <row r="4613" spans="253:270" x14ac:dyDescent="0.3">
      <c r="IS4613" s="74">
        <v>4611</v>
      </c>
      <c r="IT4613" s="90" t="str">
        <f t="shared" si="1243"/>
        <v>2016-12-01</v>
      </c>
      <c r="IU4613" s="101">
        <f t="shared" si="1244"/>
        <v>1.0663400000000001</v>
      </c>
      <c r="IV4613" s="102">
        <f t="shared" si="1245"/>
        <v>1.06908</v>
      </c>
      <c r="IW4613" s="102">
        <f t="shared" si="1246"/>
        <v>1.0626100000000001</v>
      </c>
      <c r="IX4613" s="103">
        <f t="shared" si="1247"/>
        <v>1.06715</v>
      </c>
      <c r="IY4613" s="112">
        <f t="shared" si="1248"/>
        <v>32333</v>
      </c>
      <c r="IZ4613" s="104">
        <f t="shared" ca="1" si="1249"/>
        <v>1.0613845454545456</v>
      </c>
      <c r="JA4613" s="102">
        <f t="shared" ca="1" si="1250"/>
        <v>1.0734061904761905</v>
      </c>
      <c r="JB4613" s="102">
        <f t="shared" ca="1" si="1251"/>
        <v>1.0933721568627448</v>
      </c>
      <c r="JC4613" s="103">
        <f t="shared" ca="1" si="1252"/>
        <v>1.1141316417910454</v>
      </c>
      <c r="JD4613" s="104">
        <f t="shared" si="1253"/>
        <v>6.4699999999999758E-3</v>
      </c>
      <c r="JE4613" s="102">
        <f t="shared" si="1254"/>
        <v>-8.099999999999774E-4</v>
      </c>
      <c r="JF4613" s="66">
        <f t="shared" ca="1" si="1242"/>
        <v>1.0478571428571443E-2</v>
      </c>
      <c r="JG4613" s="66">
        <f t="shared" ca="1" si="1241"/>
        <v>1.8104761904762299E-3</v>
      </c>
      <c r="JH4613" s="66">
        <f t="shared" ca="1" si="1255"/>
        <v>6.7818232453088767E-3</v>
      </c>
      <c r="JI4613" s="80">
        <f t="shared" ca="1" si="1256"/>
        <v>4.7197189950557682E-3</v>
      </c>
      <c r="JJ4613" s="118">
        <f t="shared" ca="1" si="1257"/>
        <v>22952.0475683158</v>
      </c>
    </row>
    <row r="4614" spans="253:270" x14ac:dyDescent="0.3">
      <c r="IS4614" s="74">
        <v>4612</v>
      </c>
      <c r="IT4614" s="90" t="str">
        <f t="shared" si="1243"/>
        <v>2016-12-04</v>
      </c>
      <c r="IU4614" s="101">
        <f t="shared" si="1244"/>
        <v>1.06351</v>
      </c>
      <c r="IV4614" s="102">
        <f t="shared" si="1245"/>
        <v>1.07972</v>
      </c>
      <c r="IW4614" s="102">
        <f t="shared" si="1246"/>
        <v>1.0508</v>
      </c>
      <c r="IX4614" s="103">
        <f t="shared" si="1247"/>
        <v>1.0765</v>
      </c>
      <c r="IY4614" s="112">
        <f t="shared" si="1248"/>
        <v>60841</v>
      </c>
      <c r="IZ4614" s="104">
        <f t="shared" ca="1" si="1249"/>
        <v>1.0629554545454545</v>
      </c>
      <c r="JA4614" s="102">
        <f t="shared" ca="1" si="1250"/>
        <v>1.0716009523809524</v>
      </c>
      <c r="JB4614" s="102">
        <f t="shared" ca="1" si="1251"/>
        <v>1.0924607843137253</v>
      </c>
      <c r="JC4614" s="103">
        <f t="shared" ca="1" si="1252"/>
        <v>1.1140462189054734</v>
      </c>
      <c r="JD4614" s="104">
        <f t="shared" si="1253"/>
        <v>2.8920000000000057E-2</v>
      </c>
      <c r="JE4614" s="102">
        <f t="shared" si="1254"/>
        <v>-1.2990000000000057E-2</v>
      </c>
      <c r="JF4614" s="66">
        <f t="shared" ca="1" si="1242"/>
        <v>1.15509523809524E-2</v>
      </c>
      <c r="JG4614" s="66">
        <f t="shared" ca="1" si="1241"/>
        <v>1.3690476190476534E-3</v>
      </c>
      <c r="JH4614" s="66">
        <f t="shared" ca="1" si="1255"/>
        <v>7.7618026286005943E-3</v>
      </c>
      <c r="JI4614" s="80">
        <f t="shared" ca="1" si="1256"/>
        <v>5.5727507995533962E-3</v>
      </c>
      <c r="JJ4614" s="118">
        <f t="shared" ca="1" si="1257"/>
        <v>23032.551822590511</v>
      </c>
    </row>
    <row r="4615" spans="253:270" x14ac:dyDescent="0.3">
      <c r="IS4615" s="74">
        <v>4613</v>
      </c>
      <c r="IT4615" s="90" t="str">
        <f t="shared" si="1243"/>
        <v>2016-12-05</v>
      </c>
      <c r="IU4615" s="101">
        <f t="shared" si="1244"/>
        <v>1.07653</v>
      </c>
      <c r="IV4615" s="102">
        <f t="shared" si="1245"/>
        <v>1.07863</v>
      </c>
      <c r="IW4615" s="102">
        <f t="shared" si="1246"/>
        <v>1.06993</v>
      </c>
      <c r="IX4615" s="103">
        <f t="shared" si="1247"/>
        <v>1.07182</v>
      </c>
      <c r="IY4615" s="112">
        <f t="shared" si="1248"/>
        <v>26751</v>
      </c>
      <c r="IZ4615" s="104">
        <f t="shared" ca="1" si="1249"/>
        <v>1.0637436363636363</v>
      </c>
      <c r="JA4615" s="102">
        <f t="shared" ca="1" si="1250"/>
        <v>1.0700609523809521</v>
      </c>
      <c r="JB4615" s="102">
        <f t="shared" ca="1" si="1251"/>
        <v>1.0914086274509802</v>
      </c>
      <c r="JC4615" s="103">
        <f t="shared" ca="1" si="1252"/>
        <v>1.1139687064676624</v>
      </c>
      <c r="JD4615" s="104">
        <f t="shared" si="1253"/>
        <v>8.69999999999993E-3</v>
      </c>
      <c r="JE4615" s="102">
        <f t="shared" si="1254"/>
        <v>4.709999999999992E-3</v>
      </c>
      <c r="JF4615" s="66">
        <f t="shared" ca="1" si="1242"/>
        <v>1.1570476190476211E-2</v>
      </c>
      <c r="JG4615" s="66">
        <f t="shared" ca="1" si="1241"/>
        <v>1.479047619047655E-3</v>
      </c>
      <c r="JH4615" s="66">
        <f t="shared" ca="1" si="1255"/>
        <v>7.7540873867795465E-3</v>
      </c>
      <c r="JI4615" s="80">
        <f t="shared" ca="1" si="1256"/>
        <v>5.6146559108936085E-3</v>
      </c>
      <c r="JJ4615" s="118">
        <f t="shared" ca="1" si="1257"/>
        <v>22786.494616383941</v>
      </c>
    </row>
    <row r="4616" spans="253:270" x14ac:dyDescent="0.3">
      <c r="IS4616" s="74">
        <v>4614</v>
      </c>
      <c r="IT4616" s="90" t="str">
        <f t="shared" si="1243"/>
        <v>2016-12-06</v>
      </c>
      <c r="IU4616" s="101">
        <f t="shared" si="1244"/>
        <v>1.0721700000000001</v>
      </c>
      <c r="IV4616" s="102">
        <f t="shared" si="1245"/>
        <v>1.07691</v>
      </c>
      <c r="IW4616" s="102">
        <f t="shared" si="1246"/>
        <v>1.07108</v>
      </c>
      <c r="IX4616" s="103">
        <f t="shared" si="1247"/>
        <v>1.0754999999999999</v>
      </c>
      <c r="IY4616" s="112">
        <f t="shared" si="1248"/>
        <v>19853</v>
      </c>
      <c r="IZ4616" s="104">
        <f t="shared" ca="1" si="1249"/>
        <v>1.0648890909090909</v>
      </c>
      <c r="JA4616" s="102">
        <f t="shared" ca="1" si="1250"/>
        <v>1.0687614285714286</v>
      </c>
      <c r="JB4616" s="102">
        <f t="shared" ca="1" si="1251"/>
        <v>1.0905023529411761</v>
      </c>
      <c r="JC4616" s="103">
        <f t="shared" ca="1" si="1252"/>
        <v>1.1139115422885579</v>
      </c>
      <c r="JD4616" s="104">
        <f t="shared" si="1253"/>
        <v>5.8300000000000018E-3</v>
      </c>
      <c r="JE4616" s="102">
        <f t="shared" si="1254"/>
        <v>-3.3299999999998331E-3</v>
      </c>
      <c r="JF4616" s="66">
        <f t="shared" ca="1" si="1242"/>
        <v>1.1572857142857157E-2</v>
      </c>
      <c r="JG4616" s="66">
        <f t="shared" ca="1" si="1241"/>
        <v>1.2523809523809941E-3</v>
      </c>
      <c r="JH4616" s="66">
        <f t="shared" ca="1" si="1255"/>
        <v>7.7523164850484142E-3</v>
      </c>
      <c r="JI4616" s="80">
        <f t="shared" ca="1" si="1256"/>
        <v>5.7073769346279342E-3</v>
      </c>
      <c r="JJ4616" s="118">
        <f t="shared" ca="1" si="1257"/>
        <v>22594.909514094394</v>
      </c>
    </row>
    <row r="4617" spans="253:270" x14ac:dyDescent="0.3">
      <c r="IS4617" s="74">
        <v>4615</v>
      </c>
      <c r="IT4617" s="90" t="str">
        <f t="shared" si="1243"/>
        <v>2016-12-07</v>
      </c>
      <c r="IU4617" s="101">
        <f t="shared" si="1244"/>
        <v>1.0756699999999999</v>
      </c>
      <c r="IV4617" s="102">
        <f t="shared" si="1245"/>
        <v>1.08765</v>
      </c>
      <c r="IW4617" s="102">
        <f t="shared" si="1246"/>
        <v>1.05983</v>
      </c>
      <c r="IX4617" s="103">
        <f t="shared" si="1247"/>
        <v>1.0616300000000001</v>
      </c>
      <c r="IY4617" s="112">
        <f t="shared" si="1248"/>
        <v>58060</v>
      </c>
      <c r="IZ4617" s="104">
        <f t="shared" ca="1" si="1249"/>
        <v>1.0654554545454546</v>
      </c>
      <c r="JA4617" s="102">
        <f t="shared" ca="1" si="1250"/>
        <v>1.0673590476190478</v>
      </c>
      <c r="JB4617" s="102">
        <f t="shared" ca="1" si="1251"/>
        <v>1.0893227450980389</v>
      </c>
      <c r="JC4617" s="103">
        <f t="shared" ca="1" si="1252"/>
        <v>1.1137856716417915</v>
      </c>
      <c r="JD4617" s="104">
        <f t="shared" si="1253"/>
        <v>2.7819999999999956E-2</v>
      </c>
      <c r="JE4617" s="102">
        <f t="shared" si="1254"/>
        <v>1.403999999999983E-2</v>
      </c>
      <c r="JF4617" s="66">
        <f t="shared" ca="1" si="1242"/>
        <v>1.1027619047619064E-2</v>
      </c>
      <c r="JG4617" s="66">
        <f t="shared" ca="1" si="1241"/>
        <v>1.3423809523809918E-3</v>
      </c>
      <c r="JH4617" s="66">
        <f t="shared" ca="1" si="1255"/>
        <v>5.9867376478679041E-3</v>
      </c>
      <c r="JI4617" s="80">
        <f t="shared" ca="1" si="1256"/>
        <v>5.8904773068482576E-3</v>
      </c>
      <c r="JJ4617" s="118">
        <f t="shared" ca="1" si="1257"/>
        <v>9475.1177835073831</v>
      </c>
    </row>
    <row r="4618" spans="253:270" x14ac:dyDescent="0.3">
      <c r="IS4618" s="74">
        <v>4616</v>
      </c>
      <c r="IT4618" s="90" t="str">
        <f t="shared" si="1243"/>
        <v>2016-12-08</v>
      </c>
      <c r="IU4618" s="101">
        <f t="shared" si="1244"/>
        <v>1.06155</v>
      </c>
      <c r="IV4618" s="102">
        <f t="shared" si="1245"/>
        <v>1.06304</v>
      </c>
      <c r="IW4618" s="102">
        <f t="shared" si="1246"/>
        <v>1.0531699999999999</v>
      </c>
      <c r="IX4618" s="103">
        <f t="shared" si="1247"/>
        <v>1.05643</v>
      </c>
      <c r="IY4618" s="112">
        <f t="shared" si="1248"/>
        <v>27161</v>
      </c>
      <c r="IZ4618" s="104">
        <f t="shared" ca="1" si="1249"/>
        <v>1.0655209090909092</v>
      </c>
      <c r="JA4618" s="102">
        <f t="shared" ca="1" si="1250"/>
        <v>1.0657871428571428</v>
      </c>
      <c r="JB4618" s="102">
        <f t="shared" ca="1" si="1251"/>
        <v>1.0880288235294115</v>
      </c>
      <c r="JC4618" s="103">
        <f t="shared" ca="1" si="1252"/>
        <v>1.1135898507462694</v>
      </c>
      <c r="JD4618" s="104">
        <f t="shared" si="1253"/>
        <v>9.8700000000000454E-3</v>
      </c>
      <c r="JE4618" s="102">
        <f t="shared" si="1254"/>
        <v>5.1200000000000134E-3</v>
      </c>
      <c r="JF4618" s="66">
        <f t="shared" ca="1" si="1242"/>
        <v>1.1073333333333343E-2</v>
      </c>
      <c r="JG4618" s="66">
        <f t="shared" ca="1" si="1241"/>
        <v>1.5019047619047995E-3</v>
      </c>
      <c r="JH4618" s="66">
        <f t="shared" ca="1" si="1255"/>
        <v>5.9740449193500852E-3</v>
      </c>
      <c r="JI4618" s="80">
        <f t="shared" ca="1" si="1256"/>
        <v>5.9450072041668999E-3</v>
      </c>
      <c r="JJ4618" s="118">
        <f t="shared" ca="1" si="1257"/>
        <v>9598.2706147331974</v>
      </c>
    </row>
    <row r="4619" spans="253:270" x14ac:dyDescent="0.3">
      <c r="IS4619" s="74">
        <v>4617</v>
      </c>
      <c r="IT4619" s="90" t="str">
        <f t="shared" si="1243"/>
        <v>2016-12-11</v>
      </c>
      <c r="IU4619" s="101">
        <f t="shared" si="1244"/>
        <v>1.0535300000000001</v>
      </c>
      <c r="IV4619" s="102">
        <f t="shared" si="1245"/>
        <v>1.0652600000000001</v>
      </c>
      <c r="IW4619" s="102">
        <f t="shared" si="1246"/>
        <v>1.05263</v>
      </c>
      <c r="IX4619" s="103">
        <f t="shared" si="1247"/>
        <v>1.06369</v>
      </c>
      <c r="IY4619" s="112">
        <f t="shared" si="1248"/>
        <v>28031</v>
      </c>
      <c r="IZ4619" s="104">
        <f t="shared" ca="1" si="1249"/>
        <v>1.0658718181818181</v>
      </c>
      <c r="JA4619" s="102">
        <f t="shared" ca="1" si="1250"/>
        <v>1.0647185714285716</v>
      </c>
      <c r="JB4619" s="102">
        <f t="shared" ca="1" si="1251"/>
        <v>1.086831568627451</v>
      </c>
      <c r="JC4619" s="103">
        <f t="shared" ca="1" si="1252"/>
        <v>1.1134042786069658</v>
      </c>
      <c r="JD4619" s="104">
        <f t="shared" si="1253"/>
        <v>1.2630000000000141E-2</v>
      </c>
      <c r="JE4619" s="102">
        <f t="shared" si="1254"/>
        <v>-1.0159999999999947E-2</v>
      </c>
      <c r="JF4619" s="66">
        <f t="shared" ca="1" si="1242"/>
        <v>1.1231904761904773E-2</v>
      </c>
      <c r="JG4619" s="66">
        <f t="shared" ca="1" si="1241"/>
        <v>8.2714285714289399E-4</v>
      </c>
      <c r="JH4619" s="66">
        <f t="shared" ca="1" si="1255"/>
        <v>5.9690627955815891E-3</v>
      </c>
      <c r="JI4619" s="80">
        <f t="shared" ca="1" si="1256"/>
        <v>6.408154881055215E-3</v>
      </c>
      <c r="JJ4619" s="118">
        <f t="shared" ca="1" si="1257"/>
        <v>9733.512835918189</v>
      </c>
    </row>
    <row r="4620" spans="253:270" x14ac:dyDescent="0.3">
      <c r="IS4620" s="74">
        <v>4618</v>
      </c>
      <c r="IT4620" s="90" t="str">
        <f t="shared" si="1243"/>
        <v>2016-12-12</v>
      </c>
      <c r="IU4620" s="101">
        <f t="shared" si="1244"/>
        <v>1.06359</v>
      </c>
      <c r="IV4620" s="102">
        <f t="shared" si="1245"/>
        <v>1.0668</v>
      </c>
      <c r="IW4620" s="102">
        <f t="shared" si="1246"/>
        <v>1.0604499999999999</v>
      </c>
      <c r="IX4620" s="103">
        <f t="shared" si="1247"/>
        <v>1.06274</v>
      </c>
      <c r="IY4620" s="112">
        <f t="shared" si="1248"/>
        <v>25228</v>
      </c>
      <c r="IZ4620" s="104">
        <f t="shared" ca="1" si="1249"/>
        <v>1.0659972727272726</v>
      </c>
      <c r="JA4620" s="102">
        <f t="shared" ca="1" si="1250"/>
        <v>1.0641852380952384</v>
      </c>
      <c r="JB4620" s="102">
        <f t="shared" ca="1" si="1251"/>
        <v>1.0856839215686274</v>
      </c>
      <c r="JC4620" s="103">
        <f t="shared" ca="1" si="1252"/>
        <v>1.1132115422885576</v>
      </c>
      <c r="JD4620" s="104">
        <f t="shared" si="1253"/>
        <v>6.3500000000000778E-3</v>
      </c>
      <c r="JE4620" s="102">
        <f t="shared" si="1254"/>
        <v>8.5000000000001741E-4</v>
      </c>
      <c r="JF4620" s="66">
        <f t="shared" ca="1" si="1242"/>
        <v>1.0899047619047638E-2</v>
      </c>
      <c r="JG4620" s="66">
        <f t="shared" ca="1" si="1241"/>
        <v>4.0857142857146184E-4</v>
      </c>
      <c r="JH4620" s="66">
        <f t="shared" ca="1" si="1255"/>
        <v>6.0367374543680791E-3</v>
      </c>
      <c r="JI4620" s="80">
        <f t="shared" ca="1" si="1256"/>
        <v>6.0984317154293838E-3</v>
      </c>
      <c r="JJ4620" s="118">
        <f t="shared" ca="1" si="1257"/>
        <v>9685.9301073955448</v>
      </c>
    </row>
    <row r="4621" spans="253:270" x14ac:dyDescent="0.3">
      <c r="IS4621" s="74">
        <v>4619</v>
      </c>
      <c r="IT4621" s="90" t="str">
        <f t="shared" si="1243"/>
        <v>2016-12-13</v>
      </c>
      <c r="IU4621" s="101">
        <f t="shared" si="1244"/>
        <v>1.06257</v>
      </c>
      <c r="IV4621" s="102">
        <f t="shared" si="1245"/>
        <v>1.0670900000000001</v>
      </c>
      <c r="IW4621" s="102">
        <f t="shared" si="1246"/>
        <v>1.0497300000000001</v>
      </c>
      <c r="IX4621" s="103">
        <f t="shared" si="1247"/>
        <v>1.0537399999999999</v>
      </c>
      <c r="IY4621" s="112">
        <f t="shared" si="1248"/>
        <v>42104</v>
      </c>
      <c r="IZ4621" s="104">
        <f t="shared" ca="1" si="1249"/>
        <v>1.0649636363636363</v>
      </c>
      <c r="JA4621" s="102">
        <f t="shared" ca="1" si="1250"/>
        <v>1.0632985714285716</v>
      </c>
      <c r="JB4621" s="102">
        <f t="shared" ca="1" si="1251"/>
        <v>1.0843731372549019</v>
      </c>
      <c r="JC4621" s="103">
        <f t="shared" ca="1" si="1252"/>
        <v>1.112975323383085</v>
      </c>
      <c r="JD4621" s="104">
        <f t="shared" si="1253"/>
        <v>1.7360000000000042E-2</v>
      </c>
      <c r="JE4621" s="102">
        <f t="shared" si="1254"/>
        <v>8.8300000000001155E-3</v>
      </c>
      <c r="JF4621" s="66">
        <f t="shared" ca="1" si="1242"/>
        <v>1.1238095238095259E-2</v>
      </c>
      <c r="JG4621" s="66">
        <f t="shared" ca="1" si="1241"/>
        <v>7.5619047619051346E-4</v>
      </c>
      <c r="JH4621" s="66">
        <f t="shared" ca="1" si="1255"/>
        <v>6.1882443229443864E-3</v>
      </c>
      <c r="JI4621" s="80">
        <f t="shared" ca="1" si="1256"/>
        <v>6.3551010453848878E-3</v>
      </c>
      <c r="JJ4621" s="118">
        <f t="shared" ca="1" si="1257"/>
        <v>9743.337114509799</v>
      </c>
    </row>
    <row r="4622" spans="253:270" x14ac:dyDescent="0.3">
      <c r="IS4622" s="74">
        <v>4620</v>
      </c>
      <c r="IT4622" s="90" t="str">
        <f t="shared" si="1243"/>
        <v>2016-12-14</v>
      </c>
      <c r="IU4622" s="101">
        <f t="shared" si="1244"/>
        <v>1.0537300000000001</v>
      </c>
      <c r="IV4622" s="102">
        <f t="shared" si="1245"/>
        <v>1.0542199999999999</v>
      </c>
      <c r="IW4622" s="102">
        <f t="shared" si="1246"/>
        <v>1.0367299999999999</v>
      </c>
      <c r="IX4622" s="103">
        <f t="shared" si="1247"/>
        <v>1.0415300000000001</v>
      </c>
      <c r="IY4622" s="112">
        <f t="shared" si="1248"/>
        <v>52373</v>
      </c>
      <c r="IZ4622" s="104">
        <f t="shared" ca="1" si="1249"/>
        <v>1.0633690909090907</v>
      </c>
      <c r="JA4622" s="102">
        <f t="shared" ca="1" si="1250"/>
        <v>1.061979523809524</v>
      </c>
      <c r="JB4622" s="102">
        <f t="shared" ca="1" si="1251"/>
        <v>1.0828217647058822</v>
      </c>
      <c r="JC4622" s="103">
        <f t="shared" ca="1" si="1252"/>
        <v>1.1126841293532341</v>
      </c>
      <c r="JD4622" s="104">
        <f t="shared" si="1253"/>
        <v>1.7490000000000006E-2</v>
      </c>
      <c r="JE4622" s="102">
        <f t="shared" si="1254"/>
        <v>1.2199999999999989E-2</v>
      </c>
      <c r="JF4622" s="66">
        <f t="shared" ca="1" si="1242"/>
        <v>1.1627619047619062E-2</v>
      </c>
      <c r="JG4622" s="66">
        <f t="shared" ca="1" si="1241"/>
        <v>1.1780952380952691E-3</v>
      </c>
      <c r="JH4622" s="66">
        <f t="shared" ca="1" si="1255"/>
        <v>6.3108530136295454E-3</v>
      </c>
      <c r="JI4622" s="80">
        <f t="shared" ca="1" si="1256"/>
        <v>6.7917321018507882E-3</v>
      </c>
      <c r="JJ4622" s="118">
        <f t="shared" ca="1" si="1257"/>
        <v>10392.937496225672</v>
      </c>
    </row>
    <row r="4623" spans="253:270" x14ac:dyDescent="0.3">
      <c r="IS4623" s="74">
        <v>4621</v>
      </c>
      <c r="IT4623" s="90" t="str">
        <f t="shared" si="1243"/>
        <v>2016-12-15</v>
      </c>
      <c r="IU4623" s="101">
        <f t="shared" si="1244"/>
        <v>1.0414600000000001</v>
      </c>
      <c r="IV4623" s="102">
        <f t="shared" si="1245"/>
        <v>1.04752</v>
      </c>
      <c r="IW4623" s="102">
        <f t="shared" si="1246"/>
        <v>1.0401499999999999</v>
      </c>
      <c r="IX4623" s="103">
        <f t="shared" si="1247"/>
        <v>1.0456300000000001</v>
      </c>
      <c r="IY4623" s="112">
        <f t="shared" si="1248"/>
        <v>32732</v>
      </c>
      <c r="IZ4623" s="104">
        <f t="shared" ca="1" si="1249"/>
        <v>1.0614872727272726</v>
      </c>
      <c r="JA4623" s="102">
        <f t="shared" ca="1" si="1250"/>
        <v>1.0611638095238096</v>
      </c>
      <c r="JB4623" s="102">
        <f t="shared" ca="1" si="1251"/>
        <v>1.0814566666666665</v>
      </c>
      <c r="JC4623" s="103">
        <f t="shared" ca="1" si="1252"/>
        <v>1.1123235820895525</v>
      </c>
      <c r="JD4623" s="104">
        <f t="shared" si="1253"/>
        <v>7.3700000000000987E-3</v>
      </c>
      <c r="JE4623" s="102">
        <f t="shared" si="1254"/>
        <v>-4.170000000000007E-3</v>
      </c>
      <c r="JF4623" s="66">
        <f t="shared" ca="1" si="1242"/>
        <v>1.1381428571428589E-2</v>
      </c>
      <c r="JG4623" s="66">
        <f t="shared" ca="1" si="1241"/>
        <v>6.7476190476192669E-4</v>
      </c>
      <c r="JH4623" s="66">
        <f t="shared" ca="1" si="1255"/>
        <v>6.3710141868235839E-3</v>
      </c>
      <c r="JI4623" s="80">
        <f t="shared" ca="1" si="1256"/>
        <v>6.777742719510817E-3</v>
      </c>
      <c r="JJ4623" s="118">
        <f t="shared" ca="1" si="1257"/>
        <v>10399.818787231643</v>
      </c>
    </row>
    <row r="4624" spans="253:270" x14ac:dyDescent="0.3">
      <c r="IS4624" s="74">
        <v>4622</v>
      </c>
      <c r="IT4624" s="90" t="str">
        <f t="shared" si="1243"/>
        <v>2016-12-18</v>
      </c>
      <c r="IU4624" s="101">
        <f t="shared" si="1244"/>
        <v>1.04453</v>
      </c>
      <c r="IV4624" s="102">
        <f t="shared" si="1245"/>
        <v>1.0480400000000001</v>
      </c>
      <c r="IW4624" s="102">
        <f t="shared" si="1246"/>
        <v>1.0393300000000001</v>
      </c>
      <c r="IX4624" s="103">
        <f t="shared" si="1247"/>
        <v>1.0403500000000001</v>
      </c>
      <c r="IY4624" s="112">
        <f t="shared" si="1248"/>
        <v>27031</v>
      </c>
      <c r="IZ4624" s="104">
        <f t="shared" ca="1" si="1249"/>
        <v>1.0590509090909093</v>
      </c>
      <c r="JA4624" s="102">
        <f t="shared" ca="1" si="1250"/>
        <v>1.0602652380952382</v>
      </c>
      <c r="JB4624" s="102">
        <f t="shared" ca="1" si="1251"/>
        <v>1.0798852941176471</v>
      </c>
      <c r="JC4624" s="103">
        <f t="shared" ca="1" si="1252"/>
        <v>1.111951194029851</v>
      </c>
      <c r="JD4624" s="104">
        <f t="shared" si="1253"/>
        <v>8.7099999999999955E-3</v>
      </c>
      <c r="JE4624" s="102">
        <f t="shared" si="1254"/>
        <v>4.1799999999998505E-3</v>
      </c>
      <c r="JF4624" s="66">
        <f t="shared" ca="1" si="1242"/>
        <v>1.1443809523809538E-2</v>
      </c>
      <c r="JG4624" s="66">
        <f t="shared" ca="1" si="1241"/>
        <v>7.0761904761906271E-4</v>
      </c>
      <c r="JH4624" s="66">
        <f t="shared" ca="1" si="1255"/>
        <v>6.3380532358809959E-3</v>
      </c>
      <c r="JI4624" s="80">
        <f t="shared" ca="1" si="1256"/>
        <v>6.7929661834253783E-3</v>
      </c>
      <c r="JJ4624" s="118">
        <f t="shared" ca="1" si="1257"/>
        <v>10377.835227715144</v>
      </c>
    </row>
    <row r="4625" spans="253:270" x14ac:dyDescent="0.3">
      <c r="IS4625" s="74">
        <v>4623</v>
      </c>
      <c r="IT4625" s="90" t="str">
        <f t="shared" si="1243"/>
        <v>2016-12-19</v>
      </c>
      <c r="IU4625" s="101">
        <f t="shared" si="1244"/>
        <v>1.0404899999999999</v>
      </c>
      <c r="IV4625" s="102">
        <f t="shared" si="1245"/>
        <v>1.04189</v>
      </c>
      <c r="IW4625" s="102">
        <f t="shared" si="1246"/>
        <v>1.0353000000000001</v>
      </c>
      <c r="IX4625" s="103">
        <f t="shared" si="1247"/>
        <v>1.03891</v>
      </c>
      <c r="IY4625" s="112">
        <f t="shared" si="1248"/>
        <v>23381</v>
      </c>
      <c r="IZ4625" s="104">
        <f t="shared" ca="1" si="1249"/>
        <v>1.0556336363636361</v>
      </c>
      <c r="JA4625" s="102">
        <f t="shared" ca="1" si="1250"/>
        <v>1.0591109523809525</v>
      </c>
      <c r="JB4625" s="102">
        <f t="shared" ca="1" si="1251"/>
        <v>1.0784121568627452</v>
      </c>
      <c r="JC4625" s="103">
        <f t="shared" ca="1" si="1252"/>
        <v>1.1115952238805975</v>
      </c>
      <c r="JD4625" s="104">
        <f t="shared" si="1253"/>
        <v>6.5899999999998737E-3</v>
      </c>
      <c r="JE4625" s="102">
        <f t="shared" si="1254"/>
        <v>1.5799999999999148E-3</v>
      </c>
      <c r="JF4625" s="66">
        <f t="shared" ca="1" si="1242"/>
        <v>1.1424285714285717E-2</v>
      </c>
      <c r="JG4625" s="66">
        <f t="shared" ca="1" si="1241"/>
        <v>9.4380952380953198E-4</v>
      </c>
      <c r="JH4625" s="66">
        <f t="shared" ca="1" si="1255"/>
        <v>6.3523273361055631E-3</v>
      </c>
      <c r="JI4625" s="80">
        <f t="shared" ca="1" si="1256"/>
        <v>6.7326959690259024E-3</v>
      </c>
      <c r="JJ4625" s="118">
        <f t="shared" ca="1" si="1257"/>
        <v>10670.535323317561</v>
      </c>
    </row>
    <row r="4626" spans="253:270" x14ac:dyDescent="0.3">
      <c r="IS4626" s="74">
        <v>4624</v>
      </c>
      <c r="IT4626" s="90" t="str">
        <f t="shared" si="1243"/>
        <v>2016-12-20</v>
      </c>
      <c r="IU4626" s="101">
        <f t="shared" si="1244"/>
        <v>1.0391600000000001</v>
      </c>
      <c r="IV4626" s="102">
        <f t="shared" si="1245"/>
        <v>1.0451900000000001</v>
      </c>
      <c r="IW4626" s="102">
        <f t="shared" si="1246"/>
        <v>1.03833</v>
      </c>
      <c r="IX4626" s="103">
        <f t="shared" si="1247"/>
        <v>1.0424800000000001</v>
      </c>
      <c r="IY4626" s="112">
        <f t="shared" si="1248"/>
        <v>21350</v>
      </c>
      <c r="IZ4626" s="104">
        <f t="shared" ca="1" si="1249"/>
        <v>1.0529663636363635</v>
      </c>
      <c r="JA4626" s="102">
        <f t="shared" ca="1" si="1250"/>
        <v>1.0581385714285716</v>
      </c>
      <c r="JB4626" s="102">
        <f t="shared" ca="1" si="1251"/>
        <v>1.0771766666666667</v>
      </c>
      <c r="JC4626" s="103">
        <f t="shared" ca="1" si="1252"/>
        <v>1.1112544776119408</v>
      </c>
      <c r="JD4626" s="104">
        <f t="shared" si="1253"/>
        <v>6.8600000000000882E-3</v>
      </c>
      <c r="JE4626" s="102">
        <f t="shared" si="1254"/>
        <v>-3.3199999999999896E-3</v>
      </c>
      <c r="JF4626" s="66">
        <f t="shared" ca="1" si="1242"/>
        <v>1.1397142857142863E-2</v>
      </c>
      <c r="JG4626" s="66">
        <f t="shared" ca="1" si="1241"/>
        <v>7.8666666666667097E-4</v>
      </c>
      <c r="JH4626" s="66">
        <f t="shared" ca="1" si="1255"/>
        <v>6.3705282302155128E-3</v>
      </c>
      <c r="JI4626" s="80">
        <f t="shared" ca="1" si="1256"/>
        <v>6.7916113056463931E-3</v>
      </c>
      <c r="JJ4626" s="118">
        <f t="shared" ca="1" si="1257"/>
        <v>10994.924928411558</v>
      </c>
    </row>
    <row r="4627" spans="253:270" x14ac:dyDescent="0.3">
      <c r="IS4627" s="74">
        <v>4625</v>
      </c>
      <c r="IT4627" s="90" t="str">
        <f t="shared" si="1243"/>
        <v>2016-12-21</v>
      </c>
      <c r="IU4627" s="101">
        <f t="shared" si="1244"/>
        <v>1.04305</v>
      </c>
      <c r="IV4627" s="102">
        <f t="shared" si="1245"/>
        <v>1.0500400000000001</v>
      </c>
      <c r="IW4627" s="102">
        <f t="shared" si="1246"/>
        <v>1.0425500000000001</v>
      </c>
      <c r="IX4627" s="103">
        <f t="shared" si="1247"/>
        <v>1.0438400000000001</v>
      </c>
      <c r="IY4627" s="112">
        <f t="shared" si="1248"/>
        <v>23280</v>
      </c>
      <c r="IZ4627" s="104">
        <f t="shared" ca="1" si="1249"/>
        <v>1.0500881818181818</v>
      </c>
      <c r="JA4627" s="102">
        <f t="shared" ca="1" si="1250"/>
        <v>1.0575880952380954</v>
      </c>
      <c r="JB4627" s="102">
        <f t="shared" ca="1" si="1251"/>
        <v>1.076058823529412</v>
      </c>
      <c r="JC4627" s="103">
        <f t="shared" ca="1" si="1252"/>
        <v>1.1108624378109455</v>
      </c>
      <c r="JD4627" s="104">
        <f t="shared" si="1253"/>
        <v>7.4899999999999967E-3</v>
      </c>
      <c r="JE4627" s="102">
        <f t="shared" si="1254"/>
        <v>-7.9000000000006843E-4</v>
      </c>
      <c r="JF4627" s="66">
        <f t="shared" ca="1" si="1242"/>
        <v>1.1193809523809529E-2</v>
      </c>
      <c r="JG4627" s="66">
        <f t="shared" ca="1" si="1241"/>
        <v>3.8333333333332814E-4</v>
      </c>
      <c r="JH4627" s="66">
        <f t="shared" ca="1" si="1255"/>
        <v>6.4236249046858099E-3</v>
      </c>
      <c r="JI4627" s="80">
        <f t="shared" ca="1" si="1256"/>
        <v>6.6195858979483874E-3</v>
      </c>
      <c r="JJ4627" s="118">
        <f t="shared" ca="1" si="1257"/>
        <v>11225.178793782348</v>
      </c>
    </row>
    <row r="4628" spans="253:270" x14ac:dyDescent="0.3">
      <c r="IS4628" s="74">
        <v>4626</v>
      </c>
      <c r="IT4628" s="90" t="str">
        <f t="shared" si="1243"/>
        <v>2016-12-22</v>
      </c>
      <c r="IU4628" s="101">
        <f t="shared" si="1244"/>
        <v>1.0440499999999999</v>
      </c>
      <c r="IV4628" s="102">
        <f t="shared" si="1245"/>
        <v>1.0470299999999999</v>
      </c>
      <c r="IW4628" s="102">
        <f t="shared" si="1246"/>
        <v>1.04274</v>
      </c>
      <c r="IX4628" s="103">
        <f t="shared" si="1247"/>
        <v>1.0460400000000001</v>
      </c>
      <c r="IY4628" s="112">
        <f t="shared" si="1248"/>
        <v>13703</v>
      </c>
      <c r="IZ4628" s="104">
        <f t="shared" ca="1" si="1249"/>
        <v>1.048670909090909</v>
      </c>
      <c r="JA4628" s="102">
        <f t="shared" ca="1" si="1250"/>
        <v>1.0571276190476193</v>
      </c>
      <c r="JB4628" s="102">
        <f t="shared" ca="1" si="1251"/>
        <v>1.0748884313725489</v>
      </c>
      <c r="JC4628" s="103">
        <f t="shared" ca="1" si="1252"/>
        <v>1.1104350746268661</v>
      </c>
      <c r="JD4628" s="104">
        <f t="shared" si="1253"/>
        <v>4.289999999999905E-3</v>
      </c>
      <c r="JE4628" s="102">
        <f t="shared" si="1254"/>
        <v>-1.9900000000001583E-3</v>
      </c>
      <c r="JF4628" s="66">
        <f t="shared" ca="1" si="1242"/>
        <v>1.1078095238095236E-2</v>
      </c>
      <c r="JG4628" s="66">
        <f t="shared" ca="1" si="1241"/>
        <v>2.957142857142669E-4</v>
      </c>
      <c r="JH4628" s="66">
        <f t="shared" ca="1" si="1255"/>
        <v>6.5242716207562961E-3</v>
      </c>
      <c r="JI4628" s="80">
        <f t="shared" ca="1" si="1256"/>
        <v>6.6382166074850923E-3</v>
      </c>
      <c r="JJ4628" s="118">
        <f t="shared" ca="1" si="1257"/>
        <v>11972.478205112009</v>
      </c>
    </row>
    <row r="4629" spans="253:270" x14ac:dyDescent="0.3">
      <c r="IS4629" s="74">
        <v>4627</v>
      </c>
      <c r="IT4629" s="90" t="str">
        <f t="shared" si="1243"/>
        <v>2016-12-26</v>
      </c>
      <c r="IU4629" s="101">
        <f t="shared" si="1244"/>
        <v>1.0457099999999999</v>
      </c>
      <c r="IV4629" s="102">
        <f t="shared" si="1245"/>
        <v>1.0464100000000001</v>
      </c>
      <c r="IW4629" s="102">
        <f t="shared" si="1246"/>
        <v>1.0433300000000001</v>
      </c>
      <c r="IX4629" s="103">
        <f t="shared" si="1247"/>
        <v>1.0458700000000001</v>
      </c>
      <c r="IY4629" s="112">
        <f t="shared" si="1248"/>
        <v>10337</v>
      </c>
      <c r="IZ4629" s="104">
        <f t="shared" ca="1" si="1249"/>
        <v>1.0477109090909091</v>
      </c>
      <c r="JA4629" s="102">
        <f t="shared" ca="1" si="1250"/>
        <v>1.0564628571428574</v>
      </c>
      <c r="JB4629" s="102">
        <f t="shared" ca="1" si="1251"/>
        <v>1.0738788235294117</v>
      </c>
      <c r="JC4629" s="103">
        <f t="shared" ca="1" si="1252"/>
        <v>1.1100298009950251</v>
      </c>
      <c r="JD4629" s="104">
        <f t="shared" si="1253"/>
        <v>3.0799999999999716E-3</v>
      </c>
      <c r="JE4629" s="102">
        <f t="shared" si="1254"/>
        <v>-1.6000000000016001E-4</v>
      </c>
      <c r="JF4629" s="66">
        <f t="shared" ca="1" si="1242"/>
        <v>1.0802380952380952E-2</v>
      </c>
      <c r="JG4629" s="66">
        <f t="shared" ca="1" si="1241"/>
        <v>4.8523809523807034E-4</v>
      </c>
      <c r="JH4629" s="66">
        <f t="shared" ca="1" si="1255"/>
        <v>6.7308316225460473E-3</v>
      </c>
      <c r="JI4629" s="80">
        <f t="shared" ca="1" si="1256"/>
        <v>6.5652843256513828E-3</v>
      </c>
      <c r="JJ4629" s="118">
        <f t="shared" ca="1" si="1257"/>
        <v>12814.011031898777</v>
      </c>
    </row>
    <row r="4630" spans="253:270" x14ac:dyDescent="0.3">
      <c r="IS4630" s="74">
        <v>4628</v>
      </c>
      <c r="IT4630" s="90" t="str">
        <f t="shared" si="1243"/>
        <v>2016-12-27</v>
      </c>
      <c r="IU4630" s="101">
        <f t="shared" si="1244"/>
        <v>1.0461100000000001</v>
      </c>
      <c r="IV4630" s="102">
        <f t="shared" si="1245"/>
        <v>1.04806</v>
      </c>
      <c r="IW4630" s="102">
        <f t="shared" si="1246"/>
        <v>1.0373000000000001</v>
      </c>
      <c r="IX4630" s="103">
        <f t="shared" si="1247"/>
        <v>1.0414399999999999</v>
      </c>
      <c r="IY4630" s="112">
        <f t="shared" si="1248"/>
        <v>18288</v>
      </c>
      <c r="IZ4630" s="104">
        <f t="shared" ca="1" si="1249"/>
        <v>1.0456881818181818</v>
      </c>
      <c r="JA4630" s="102">
        <f t="shared" ca="1" si="1250"/>
        <v>1.0555142857142858</v>
      </c>
      <c r="JB4630" s="102">
        <f t="shared" ca="1" si="1251"/>
        <v>1.0727298039215685</v>
      </c>
      <c r="JC4630" s="103">
        <f t="shared" ca="1" si="1252"/>
        <v>1.1096180099502493</v>
      </c>
      <c r="JD4630" s="104">
        <f t="shared" si="1253"/>
        <v>1.0759999999999881E-2</v>
      </c>
      <c r="JE4630" s="102">
        <f t="shared" si="1254"/>
        <v>4.670000000000174E-3</v>
      </c>
      <c r="JF4630" s="66">
        <f t="shared" ca="1" si="1242"/>
        <v>1.0730952380952377E-2</v>
      </c>
      <c r="JG4630" s="66">
        <f t="shared" ca="1" si="1241"/>
        <v>6.9714285714284595E-4</v>
      </c>
      <c r="JH4630" s="66">
        <f t="shared" ca="1" si="1255"/>
        <v>6.7229386323895126E-3</v>
      </c>
      <c r="JI4630" s="80">
        <f t="shared" ca="1" si="1256"/>
        <v>6.6248487083225586E-3</v>
      </c>
      <c r="JJ4630" s="118">
        <f t="shared" ca="1" si="1257"/>
        <v>13112.311947813781</v>
      </c>
    </row>
    <row r="4631" spans="253:270" x14ac:dyDescent="0.3">
      <c r="IS4631" s="74">
        <v>4629</v>
      </c>
      <c r="IT4631" s="90" t="str">
        <f t="shared" si="1243"/>
        <v>2016-12-28</v>
      </c>
      <c r="IU4631" s="101">
        <f t="shared" si="1244"/>
        <v>1.0416099999999999</v>
      </c>
      <c r="IV4631" s="102">
        <f t="shared" si="1245"/>
        <v>1.04948</v>
      </c>
      <c r="IW4631" s="102">
        <f t="shared" si="1246"/>
        <v>1.0410200000000001</v>
      </c>
      <c r="IX4631" s="103">
        <f t="shared" si="1247"/>
        <v>1.04932</v>
      </c>
      <c r="IY4631" s="112">
        <f t="shared" si="1248"/>
        <v>24421</v>
      </c>
      <c r="IZ4631" s="104">
        <f t="shared" ca="1" si="1249"/>
        <v>1.0444681818181818</v>
      </c>
      <c r="JA4631" s="102">
        <f t="shared" ca="1" si="1250"/>
        <v>1.054762380952381</v>
      </c>
      <c r="JB4631" s="102">
        <f t="shared" ca="1" si="1251"/>
        <v>1.071773529411765</v>
      </c>
      <c r="JC4631" s="103">
        <f t="shared" ca="1" si="1252"/>
        <v>1.1092574129353237</v>
      </c>
      <c r="JD4631" s="104">
        <f t="shared" si="1253"/>
        <v>8.459999999999912E-3</v>
      </c>
      <c r="JE4631" s="102">
        <f t="shared" si="1254"/>
        <v>-7.7100000000001057E-3</v>
      </c>
      <c r="JF4631" s="66">
        <f t="shared" ca="1" si="1242"/>
        <v>1.070761904761904E-2</v>
      </c>
      <c r="JG4631" s="66">
        <f t="shared" ref="JG4631:JG4694" ca="1" si="1258">IF(IU4631&lt;&gt;"",IF($IS4631&gt;=JG$1,AVERAGE(INDIRECT(CONCATENATE("JE",$IS4631+2,":JE",$IS4631+2-JG$1))),""),"")</f>
        <v>5.0190476190474043E-4</v>
      </c>
      <c r="JH4631" s="66">
        <f t="shared" ca="1" si="1255"/>
        <v>6.7299259917829252E-3</v>
      </c>
      <c r="JI4631" s="80">
        <f t="shared" ca="1" si="1256"/>
        <v>6.8068212419235066E-3</v>
      </c>
      <c r="JJ4631" s="118">
        <f t="shared" ca="1" si="1257"/>
        <v>13175.846982460575</v>
      </c>
    </row>
    <row r="4632" spans="253:270" x14ac:dyDescent="0.3">
      <c r="IS4632" s="74">
        <v>4630</v>
      </c>
      <c r="IT4632" s="90" t="str">
        <f t="shared" si="1243"/>
        <v>2016-12-29</v>
      </c>
      <c r="IU4632" s="101">
        <f t="shared" si="1244"/>
        <v>1.0492900000000001</v>
      </c>
      <c r="IV4632" s="102">
        <f t="shared" si="1245"/>
        <v>1.0662</v>
      </c>
      <c r="IW4632" s="102">
        <f t="shared" si="1246"/>
        <v>1.04863</v>
      </c>
      <c r="IX4632" s="103">
        <f t="shared" si="1247"/>
        <v>1.0524800000000001</v>
      </c>
      <c r="IY4632" s="112">
        <f t="shared" si="1248"/>
        <v>49452</v>
      </c>
      <c r="IZ4632" s="104">
        <f t="shared" ca="1" si="1249"/>
        <v>1.0443536363636363</v>
      </c>
      <c r="JA4632" s="102">
        <f t="shared" ca="1" si="1250"/>
        <v>1.0544485714285716</v>
      </c>
      <c r="JB4632" s="102">
        <f t="shared" ca="1" si="1251"/>
        <v>1.0708911764705884</v>
      </c>
      <c r="JC4632" s="103">
        <f t="shared" ca="1" si="1252"/>
        <v>1.1089303980099507</v>
      </c>
      <c r="JD4632" s="104">
        <f t="shared" si="1253"/>
        <v>1.7570000000000086E-2</v>
      </c>
      <c r="JE4632" s="102">
        <f t="shared" si="1254"/>
        <v>-3.1900000000000261E-3</v>
      </c>
      <c r="JF4632" s="66">
        <f t="shared" ca="1" si="1242"/>
        <v>1.1003333333333339E-2</v>
      </c>
      <c r="JG4632" s="66">
        <f t="shared" ca="1" si="1258"/>
        <v>4.0476190476170159E-5</v>
      </c>
      <c r="JH4632" s="66">
        <f t="shared" ca="1" si="1255"/>
        <v>6.8867030838478524E-3</v>
      </c>
      <c r="JI4632" s="80">
        <f t="shared" ca="1" si="1256"/>
        <v>6.7123585211235339E-3</v>
      </c>
      <c r="JJ4632" s="118">
        <f t="shared" ca="1" si="1257"/>
        <v>13664.570372162541</v>
      </c>
    </row>
    <row r="4633" spans="253:270" x14ac:dyDescent="0.3">
      <c r="IS4633" s="74">
        <v>4631</v>
      </c>
      <c r="IT4633" s="90" t="str">
        <f t="shared" si="1243"/>
        <v>2017-01-02</v>
      </c>
      <c r="IU4633" s="101">
        <f t="shared" si="1244"/>
        <v>1.04711</v>
      </c>
      <c r="IV4633" s="102">
        <f t="shared" si="1245"/>
        <v>1.04908</v>
      </c>
      <c r="IW4633" s="102">
        <f t="shared" si="1246"/>
        <v>1.03413</v>
      </c>
      <c r="IX4633" s="103">
        <f t="shared" si="1247"/>
        <v>1.04061</v>
      </c>
      <c r="IY4633" s="112">
        <f t="shared" si="1248"/>
        <v>32813</v>
      </c>
      <c r="IZ4633" s="104">
        <f t="shared" ca="1" si="1249"/>
        <v>1.0442700000000003</v>
      </c>
      <c r="JA4633" s="102">
        <f t="shared" ca="1" si="1250"/>
        <v>1.0532238095238096</v>
      </c>
      <c r="JB4633" s="102">
        <f t="shared" ca="1" si="1251"/>
        <v>1.0698631372549021</v>
      </c>
      <c r="JC4633" s="103">
        <f t="shared" ca="1" si="1252"/>
        <v>1.1085472636815925</v>
      </c>
      <c r="JD4633" s="104">
        <f t="shared" si="1253"/>
        <v>1.4950000000000019E-2</v>
      </c>
      <c r="JE4633" s="102">
        <f t="shared" si="1254"/>
        <v>6.4999999999999503E-3</v>
      </c>
      <c r="JF4633" s="66">
        <f t="shared" ca="1" si="1242"/>
        <v>1.1312857142857145E-2</v>
      </c>
      <c r="JG4633" s="66">
        <f t="shared" ca="1" si="1258"/>
        <v>6.6952380952378654E-4</v>
      </c>
      <c r="JH4633" s="66">
        <f t="shared" ca="1" si="1255"/>
        <v>6.911016149430362E-3</v>
      </c>
      <c r="JI4633" s="80">
        <f t="shared" ca="1" si="1256"/>
        <v>6.6691103684506457E-3</v>
      </c>
      <c r="JJ4633" s="118">
        <f t="shared" ca="1" si="1257"/>
        <v>13641.663057857975</v>
      </c>
    </row>
    <row r="4634" spans="253:270" x14ac:dyDescent="0.3">
      <c r="IS4634" s="74">
        <v>4632</v>
      </c>
      <c r="IT4634" s="90" t="str">
        <f t="shared" si="1243"/>
        <v>2017-01-03</v>
      </c>
      <c r="IU4634" s="101">
        <f t="shared" si="1244"/>
        <v>1.0407599999999999</v>
      </c>
      <c r="IV4634" s="102">
        <f t="shared" si="1245"/>
        <v>1.05009</v>
      </c>
      <c r="IW4634" s="102">
        <f t="shared" si="1246"/>
        <v>1.0390699999999999</v>
      </c>
      <c r="IX4634" s="103">
        <f t="shared" si="1247"/>
        <v>1.04908</v>
      </c>
      <c r="IY4634" s="112">
        <f t="shared" si="1248"/>
        <v>34501</v>
      </c>
      <c r="IZ4634" s="104">
        <f t="shared" ca="1" si="1249"/>
        <v>1.0445836363636365</v>
      </c>
      <c r="JA4634" s="102">
        <f t="shared" ca="1" si="1250"/>
        <v>1.0523633333333333</v>
      </c>
      <c r="JB4634" s="102">
        <f t="shared" ca="1" si="1251"/>
        <v>1.0690805882352945</v>
      </c>
      <c r="JC4634" s="103">
        <f t="shared" ca="1" si="1252"/>
        <v>1.1082082089552243</v>
      </c>
      <c r="JD4634" s="104">
        <f t="shared" si="1253"/>
        <v>1.102000000000003E-2</v>
      </c>
      <c r="JE4634" s="102">
        <f t="shared" si="1254"/>
        <v>-8.3200000000001051E-3</v>
      </c>
      <c r="JF4634" s="66">
        <f t="shared" ca="1" si="1242"/>
        <v>1.1529523809523814E-2</v>
      </c>
      <c r="JG4634" s="66">
        <f t="shared" ca="1" si="1258"/>
        <v>3.1190476190473283E-4</v>
      </c>
      <c r="JH4634" s="66">
        <f t="shared" ca="1" si="1255"/>
        <v>6.8265995691855763E-3</v>
      </c>
      <c r="JI4634" s="80">
        <f t="shared" ca="1" si="1256"/>
        <v>6.9349169109916738E-3</v>
      </c>
      <c r="JJ4634" s="118">
        <f t="shared" ca="1" si="1257"/>
        <v>13660.083747581115</v>
      </c>
    </row>
    <row r="4635" spans="253:270" x14ac:dyDescent="0.3">
      <c r="IS4635" s="74">
        <v>4633</v>
      </c>
      <c r="IT4635" s="90" t="str">
        <f t="shared" si="1243"/>
        <v>2017-01-04</v>
      </c>
      <c r="IU4635" s="101">
        <f t="shared" si="1244"/>
        <v>1.04911</v>
      </c>
      <c r="IV4635" s="102">
        <f t="shared" si="1245"/>
        <v>1.0616099999999999</v>
      </c>
      <c r="IW4635" s="102">
        <f t="shared" si="1246"/>
        <v>1.04816</v>
      </c>
      <c r="IX4635" s="103">
        <f t="shared" si="1247"/>
        <v>1.0608299999999999</v>
      </c>
      <c r="IY4635" s="112">
        <f t="shared" si="1248"/>
        <v>52627</v>
      </c>
      <c r="IZ4635" s="104">
        <f t="shared" ca="1" si="1249"/>
        <v>1.0464454545454545</v>
      </c>
      <c r="JA4635" s="102">
        <f t="shared" ca="1" si="1250"/>
        <v>1.0516171428571428</v>
      </c>
      <c r="JB4635" s="102">
        <f t="shared" ca="1" si="1251"/>
        <v>1.0685433333333338</v>
      </c>
      <c r="JC4635" s="103">
        <f t="shared" ca="1" si="1252"/>
        <v>1.1079156218905477</v>
      </c>
      <c r="JD4635" s="104">
        <f t="shared" si="1253"/>
        <v>1.3449999999999962E-2</v>
      </c>
      <c r="JE4635" s="102">
        <f t="shared" si="1254"/>
        <v>-1.1719999999999953E-2</v>
      </c>
      <c r="JF4635" s="66">
        <f t="shared" ca="1" si="1242"/>
        <v>1.0792857142857144E-2</v>
      </c>
      <c r="JG4635" s="66">
        <f t="shared" ca="1" si="1258"/>
        <v>3.7238095238092831E-4</v>
      </c>
      <c r="JH4635" s="66">
        <f t="shared" ca="1" si="1255"/>
        <v>5.6421670464097311E-3</v>
      </c>
      <c r="JI4635" s="80">
        <f t="shared" ca="1" si="1256"/>
        <v>6.8232926730790481E-3</v>
      </c>
      <c r="JJ4635" s="118">
        <f t="shared" ca="1" si="1257"/>
        <v>12897.259228610446</v>
      </c>
    </row>
    <row r="4636" spans="253:270" x14ac:dyDescent="0.3">
      <c r="IS4636" s="74">
        <v>4634</v>
      </c>
      <c r="IT4636" s="90" t="str">
        <f t="shared" si="1243"/>
        <v>2017-01-05</v>
      </c>
      <c r="IU4636" s="101">
        <f t="shared" si="1244"/>
        <v>1.06063</v>
      </c>
      <c r="IV4636" s="102">
        <f t="shared" si="1245"/>
        <v>1.06263</v>
      </c>
      <c r="IW4636" s="102">
        <f t="shared" si="1246"/>
        <v>1.0525899999999999</v>
      </c>
      <c r="IX4636" s="103">
        <f t="shared" si="1247"/>
        <v>1.0537300000000001</v>
      </c>
      <c r="IY4636" s="112">
        <f t="shared" si="1248"/>
        <v>40707</v>
      </c>
      <c r="IZ4636" s="104">
        <f t="shared" ca="1" si="1249"/>
        <v>1.047792727272727</v>
      </c>
      <c r="JA4636" s="102">
        <f t="shared" ca="1" si="1250"/>
        <v>1.0507557142857142</v>
      </c>
      <c r="JB4636" s="102">
        <f t="shared" ca="1" si="1251"/>
        <v>1.0678531372549023</v>
      </c>
      <c r="JC4636" s="103">
        <f t="shared" ca="1" si="1252"/>
        <v>1.1075393034825876</v>
      </c>
      <c r="JD4636" s="104">
        <f t="shared" si="1253"/>
        <v>1.0040000000000049E-2</v>
      </c>
      <c r="JE4636" s="102">
        <f t="shared" si="1254"/>
        <v>6.8999999999999062E-3</v>
      </c>
      <c r="JF4636" s="66">
        <f t="shared" ca="1" si="1242"/>
        <v>1.0856666666666672E-2</v>
      </c>
      <c r="JG4636" s="66">
        <f t="shared" ca="1" si="1258"/>
        <v>4.766666666666385E-4</v>
      </c>
      <c r="JH4636" s="66">
        <f t="shared" ca="1" si="1255"/>
        <v>5.6256905043553275E-3</v>
      </c>
      <c r="JI4636" s="80">
        <f t="shared" ca="1" si="1256"/>
        <v>6.9050370388533287E-3</v>
      </c>
      <c r="JJ4636" s="118">
        <f t="shared" ca="1" si="1257"/>
        <v>13038.443959648286</v>
      </c>
    </row>
    <row r="4637" spans="253:270" x14ac:dyDescent="0.3">
      <c r="IS4637" s="74">
        <v>4635</v>
      </c>
      <c r="IT4637" s="90" t="str">
        <f t="shared" si="1243"/>
        <v>2017-01-08</v>
      </c>
      <c r="IU4637" s="101">
        <f t="shared" si="1244"/>
        <v>1.05328</v>
      </c>
      <c r="IV4637" s="102">
        <f t="shared" si="1245"/>
        <v>1.05837</v>
      </c>
      <c r="IW4637" s="102">
        <f t="shared" si="1246"/>
        <v>1.0511600000000001</v>
      </c>
      <c r="IX4637" s="103">
        <f t="shared" si="1247"/>
        <v>1.0572699999999999</v>
      </c>
      <c r="IY4637" s="112">
        <f t="shared" si="1248"/>
        <v>29607</v>
      </c>
      <c r="IZ4637" s="104">
        <f t="shared" ca="1" si="1249"/>
        <v>1.0491372727272725</v>
      </c>
      <c r="JA4637" s="102">
        <f t="shared" ca="1" si="1250"/>
        <v>1.0498876190476192</v>
      </c>
      <c r="JB4637" s="102">
        <f t="shared" ca="1" si="1251"/>
        <v>1.0671909803921571</v>
      </c>
      <c r="JC4637" s="103">
        <f t="shared" ca="1" si="1252"/>
        <v>1.1071578109452742</v>
      </c>
      <c r="JD4637" s="104">
        <f t="shared" si="1253"/>
        <v>7.2099999999999387E-3</v>
      </c>
      <c r="JE4637" s="102">
        <f t="shared" si="1254"/>
        <v>-3.989999999999938E-3</v>
      </c>
      <c r="JF4637" s="66">
        <f t="shared" ref="JF4637:JF4700" ca="1" si="1259">IF(IT4637&lt;&gt;"",IF($IS4637&gt;=JF$1,AVERAGE(INDIRECT(CONCATENATE("JD",$IS4637+2,":JD",$IS4637+2-JF$1))),""),"")</f>
        <v>1.0922380952380956E-2</v>
      </c>
      <c r="JG4637" s="66">
        <f t="shared" ca="1" si="1258"/>
        <v>4.4523809523806205E-4</v>
      </c>
      <c r="JH4637" s="66">
        <f t="shared" ca="1" si="1255"/>
        <v>5.574415967496942E-3</v>
      </c>
      <c r="JI4637" s="80">
        <f t="shared" ca="1" si="1256"/>
        <v>6.9237683237131356E-3</v>
      </c>
      <c r="JJ4637" s="118">
        <f t="shared" ca="1" si="1257"/>
        <v>12793.599268752836</v>
      </c>
    </row>
    <row r="4638" spans="253:270" x14ac:dyDescent="0.3">
      <c r="IS4638" s="74">
        <v>4636</v>
      </c>
      <c r="IT4638" s="90" t="str">
        <f t="shared" si="1243"/>
        <v>2017-01-09</v>
      </c>
      <c r="IU4638" s="101">
        <f t="shared" si="1244"/>
        <v>1.0584499999999999</v>
      </c>
      <c r="IV4638" s="102">
        <f t="shared" si="1245"/>
        <v>1.0628200000000001</v>
      </c>
      <c r="IW4638" s="102">
        <f t="shared" si="1246"/>
        <v>1.05518</v>
      </c>
      <c r="IX4638" s="103">
        <f t="shared" si="1247"/>
        <v>1.05555</v>
      </c>
      <c r="IY4638" s="112">
        <f t="shared" si="1248"/>
        <v>35745</v>
      </c>
      <c r="IZ4638" s="104">
        <f t="shared" ca="1" si="1249"/>
        <v>1.050201818181818</v>
      </c>
      <c r="JA4638" s="102">
        <f t="shared" ca="1" si="1250"/>
        <v>1.0495980952380952</v>
      </c>
      <c r="JB4638" s="102">
        <f t="shared" ca="1" si="1251"/>
        <v>1.0665176470588238</v>
      </c>
      <c r="JC4638" s="103">
        <f t="shared" ca="1" si="1252"/>
        <v>1.1067467661691548</v>
      </c>
      <c r="JD4638" s="104">
        <f t="shared" si="1253"/>
        <v>7.6400000000000912E-3</v>
      </c>
      <c r="JE4638" s="102">
        <f t="shared" si="1254"/>
        <v>2.8999999999999027E-3</v>
      </c>
      <c r="JF4638" s="66">
        <f t="shared" ca="1" si="1259"/>
        <v>9.9614285714285811E-3</v>
      </c>
      <c r="JG4638" s="66">
        <f t="shared" ca="1" si="1258"/>
        <v>-8.5238095238124976E-5</v>
      </c>
      <c r="JH4638" s="66">
        <f t="shared" ca="1" si="1255"/>
        <v>4.1312332826136007E-3</v>
      </c>
      <c r="JI4638" s="80">
        <f t="shared" ca="1" si="1256"/>
        <v>6.2564584680439078E-3</v>
      </c>
      <c r="JJ4638" s="118">
        <f t="shared" ca="1" si="1257"/>
        <v>11418.781807343497</v>
      </c>
    </row>
    <row r="4639" spans="253:270" x14ac:dyDescent="0.3">
      <c r="IS4639" s="74">
        <v>4637</v>
      </c>
      <c r="IT4639" s="90" t="str">
        <f t="shared" si="1243"/>
        <v>2017-01-10</v>
      </c>
      <c r="IU4639" s="101">
        <f t="shared" si="1244"/>
        <v>1.05575</v>
      </c>
      <c r="IV4639" s="102">
        <f t="shared" si="1245"/>
        <v>1.0625</v>
      </c>
      <c r="IW4639" s="102">
        <f t="shared" si="1246"/>
        <v>1.0454699999999999</v>
      </c>
      <c r="IX4639" s="103">
        <f t="shared" si="1247"/>
        <v>1.0583499999999999</v>
      </c>
      <c r="IY4639" s="112">
        <f t="shared" si="1248"/>
        <v>61512</v>
      </c>
      <c r="IZ4639" s="104">
        <f t="shared" ca="1" si="1249"/>
        <v>1.0513209090909093</v>
      </c>
      <c r="JA4639" s="102">
        <f t="shared" ca="1" si="1250"/>
        <v>1.0496895238095239</v>
      </c>
      <c r="JB4639" s="102">
        <f t="shared" ca="1" si="1251"/>
        <v>1.0657158823529416</v>
      </c>
      <c r="JC4639" s="103">
        <f t="shared" ca="1" si="1252"/>
        <v>1.1063421890547269</v>
      </c>
      <c r="JD4639" s="104">
        <f t="shared" si="1253"/>
        <v>1.7030000000000101E-2</v>
      </c>
      <c r="JE4639" s="102">
        <f t="shared" si="1254"/>
        <v>-2.5999999999999357E-3</v>
      </c>
      <c r="JF4639" s="66">
        <f t="shared" ca="1" si="1259"/>
        <v>1.0302380952380966E-2</v>
      </c>
      <c r="JG4639" s="66">
        <f t="shared" ca="1" si="1258"/>
        <v>-4.5285714285717019E-4</v>
      </c>
      <c r="JH4639" s="66">
        <f t="shared" ca="1" si="1255"/>
        <v>4.3965569914064606E-3</v>
      </c>
      <c r="JI4639" s="80">
        <f t="shared" ca="1" si="1256"/>
        <v>6.165959657944687E-3</v>
      </c>
      <c r="JJ4639" s="118">
        <f t="shared" ca="1" si="1257"/>
        <v>13126.24089544876</v>
      </c>
    </row>
    <row r="4640" spans="253:270" x14ac:dyDescent="0.3">
      <c r="IS4640" s="74">
        <v>4638</v>
      </c>
      <c r="IT4640" s="90" t="str">
        <f t="shared" si="1243"/>
        <v>2017-01-11</v>
      </c>
      <c r="IU4640" s="101">
        <f t="shared" si="1244"/>
        <v>1.05843</v>
      </c>
      <c r="IV4640" s="102">
        <f t="shared" si="1245"/>
        <v>1.06854</v>
      </c>
      <c r="IW4640" s="102">
        <f t="shared" si="1246"/>
        <v>1.05724</v>
      </c>
      <c r="IX4640" s="103">
        <f t="shared" si="1247"/>
        <v>1.0614300000000001</v>
      </c>
      <c r="IY4640" s="112">
        <f t="shared" si="1248"/>
        <v>49908</v>
      </c>
      <c r="IZ4640" s="104">
        <f t="shared" ca="1" si="1249"/>
        <v>1.0527354545454546</v>
      </c>
      <c r="JA4640" s="102">
        <f t="shared" ca="1" si="1250"/>
        <v>1.0495819047619048</v>
      </c>
      <c r="JB4640" s="102">
        <f t="shared" ca="1" si="1251"/>
        <v>1.0649919607843139</v>
      </c>
      <c r="JC4640" s="103">
        <f t="shared" ca="1" si="1252"/>
        <v>1.1059550248756225</v>
      </c>
      <c r="JD4640" s="104">
        <f t="shared" si="1253"/>
        <v>1.1300000000000088E-2</v>
      </c>
      <c r="JE4640" s="102">
        <f t="shared" si="1254"/>
        <v>-3.0000000000001137E-3</v>
      </c>
      <c r="JF4640" s="66">
        <f t="shared" ca="1" si="1259"/>
        <v>1.0239047619047629E-2</v>
      </c>
      <c r="JG4640" s="66">
        <f t="shared" ca="1" si="1258"/>
        <v>-1.1190476190479717E-4</v>
      </c>
      <c r="JH4640" s="66">
        <f t="shared" ca="1" si="1255"/>
        <v>4.3720823248053669E-3</v>
      </c>
      <c r="JI4640" s="80">
        <f t="shared" ca="1" si="1256"/>
        <v>5.8072955914235938E-3</v>
      </c>
      <c r="JJ4640" s="118">
        <f t="shared" ca="1" si="1257"/>
        <v>13602.110806582845</v>
      </c>
    </row>
    <row r="4641" spans="253:270" x14ac:dyDescent="0.3">
      <c r="IS4641" s="74">
        <v>4639</v>
      </c>
      <c r="IT4641" s="90" t="str">
        <f t="shared" si="1243"/>
        <v>2017-01-12</v>
      </c>
      <c r="IU4641" s="101">
        <f t="shared" si="1244"/>
        <v>1.0618000000000001</v>
      </c>
      <c r="IV4641" s="102">
        <f t="shared" si="1245"/>
        <v>1.06779</v>
      </c>
      <c r="IW4641" s="102">
        <f t="shared" si="1246"/>
        <v>1.05969</v>
      </c>
      <c r="IX4641" s="103">
        <f t="shared" si="1247"/>
        <v>1.06484</v>
      </c>
      <c r="IY4641" s="112">
        <f t="shared" si="1248"/>
        <v>38956</v>
      </c>
      <c r="IZ4641" s="104">
        <f t="shared" ca="1" si="1249"/>
        <v>1.0548627272727271</v>
      </c>
      <c r="JA4641" s="102">
        <f t="shared" ca="1" si="1250"/>
        <v>1.049681904761905</v>
      </c>
      <c r="JB4641" s="102">
        <f t="shared" ca="1" si="1251"/>
        <v>1.064191568627451</v>
      </c>
      <c r="JC4641" s="103">
        <f t="shared" ca="1" si="1252"/>
        <v>1.1055879104477617</v>
      </c>
      <c r="JD4641" s="104">
        <f t="shared" si="1253"/>
        <v>8.0999999999999961E-3</v>
      </c>
      <c r="JE4641" s="102">
        <f t="shared" si="1254"/>
        <v>-3.0399999999999316E-3</v>
      </c>
      <c r="JF4641" s="66">
        <f t="shared" ca="1" si="1259"/>
        <v>1.0322380952380958E-2</v>
      </c>
      <c r="JG4641" s="66">
        <f t="shared" ca="1" si="1258"/>
        <v>-2.9714285714289E-4</v>
      </c>
      <c r="JH4641" s="66">
        <f t="shared" ca="1" si="1255"/>
        <v>4.313446202352569E-3</v>
      </c>
      <c r="JI4641" s="80">
        <f t="shared" ca="1" si="1256"/>
        <v>5.8356304126396868E-3</v>
      </c>
      <c r="JJ4641" s="118">
        <f t="shared" ca="1" si="1257"/>
        <v>13524.002255501244</v>
      </c>
    </row>
    <row r="4642" spans="253:270" x14ac:dyDescent="0.3">
      <c r="IS4642" s="74">
        <v>4640</v>
      </c>
      <c r="IT4642" s="90" t="str">
        <f t="shared" si="1243"/>
        <v>2017-01-15</v>
      </c>
      <c r="IU4642" s="101">
        <f t="shared" si="1244"/>
        <v>1.06101</v>
      </c>
      <c r="IV4642" s="102">
        <f t="shared" si="1245"/>
        <v>1.06365</v>
      </c>
      <c r="IW4642" s="102">
        <f t="shared" si="1246"/>
        <v>1.0580000000000001</v>
      </c>
      <c r="IX4642" s="103">
        <f t="shared" si="1247"/>
        <v>1.0605599999999999</v>
      </c>
      <c r="IY4642" s="112">
        <f t="shared" si="1248"/>
        <v>25706</v>
      </c>
      <c r="IZ4642" s="104">
        <f t="shared" ca="1" si="1249"/>
        <v>1.0558845454545456</v>
      </c>
      <c r="JA4642" s="102">
        <f t="shared" ca="1" si="1250"/>
        <v>1.0500066666666668</v>
      </c>
      <c r="JB4642" s="102">
        <f t="shared" ca="1" si="1251"/>
        <v>1.0632239215686279</v>
      </c>
      <c r="JC4642" s="103">
        <f t="shared" ca="1" si="1252"/>
        <v>1.1051925870646773</v>
      </c>
      <c r="JD4642" s="104">
        <f t="shared" si="1253"/>
        <v>5.6499999999999329E-3</v>
      </c>
      <c r="JE4642" s="102">
        <f t="shared" si="1254"/>
        <v>4.5000000000006146E-4</v>
      </c>
      <c r="JF4642" s="66">
        <f t="shared" ca="1" si="1259"/>
        <v>9.7647619047619063E-3</v>
      </c>
      <c r="JG4642" s="66">
        <f t="shared" ca="1" si="1258"/>
        <v>-6.9619047619051157E-4</v>
      </c>
      <c r="JH4642" s="66">
        <f t="shared" ca="1" si="1255"/>
        <v>4.1201914184007607E-3</v>
      </c>
      <c r="JI4642" s="80">
        <f t="shared" ca="1" si="1256"/>
        <v>5.4731191387156842E-3</v>
      </c>
      <c r="JJ4642" s="118">
        <f t="shared" ca="1" si="1257"/>
        <v>13509.213084027502</v>
      </c>
    </row>
    <row r="4643" spans="253:270" x14ac:dyDescent="0.3">
      <c r="IS4643" s="74">
        <v>4641</v>
      </c>
      <c r="IT4643" s="90" t="str">
        <f t="shared" si="1243"/>
        <v>2017-01-16</v>
      </c>
      <c r="IU4643" s="101">
        <f t="shared" si="1244"/>
        <v>1.06046</v>
      </c>
      <c r="IV4643" s="102">
        <f t="shared" si="1245"/>
        <v>1.07203</v>
      </c>
      <c r="IW4643" s="102">
        <f t="shared" si="1246"/>
        <v>1.0599000000000001</v>
      </c>
      <c r="IX4643" s="103">
        <f t="shared" si="1247"/>
        <v>1.0715300000000001</v>
      </c>
      <c r="IY4643" s="112">
        <f t="shared" si="1248"/>
        <v>49280</v>
      </c>
      <c r="IZ4643" s="104">
        <f t="shared" ca="1" si="1249"/>
        <v>1.0576163636363638</v>
      </c>
      <c r="JA4643" s="102">
        <f t="shared" ca="1" si="1250"/>
        <v>1.0514352380952383</v>
      </c>
      <c r="JB4643" s="102">
        <f t="shared" ca="1" si="1251"/>
        <v>1.0624558823529415</v>
      </c>
      <c r="JC4643" s="103">
        <f t="shared" ca="1" si="1252"/>
        <v>1.1048613432835828</v>
      </c>
      <c r="JD4643" s="104">
        <f t="shared" si="1253"/>
        <v>1.2129999999999974E-2</v>
      </c>
      <c r="JE4643" s="102">
        <f t="shared" si="1254"/>
        <v>-1.1070000000000135E-2</v>
      </c>
      <c r="JF4643" s="66">
        <f t="shared" ca="1" si="1259"/>
        <v>9.5095238095238097E-3</v>
      </c>
      <c r="JG4643" s="66">
        <f t="shared" ca="1" si="1258"/>
        <v>-1.8042857142857556E-3</v>
      </c>
      <c r="JH4643" s="66">
        <f t="shared" ca="1" si="1255"/>
        <v>3.7862061375603918E-3</v>
      </c>
      <c r="JI4643" s="80">
        <f t="shared" ca="1" si="1256"/>
        <v>5.0923589551298484E-3</v>
      </c>
      <c r="JJ4643" s="118">
        <f t="shared" ca="1" si="1257"/>
        <v>13315.484792214689</v>
      </c>
    </row>
    <row r="4644" spans="253:270" x14ac:dyDescent="0.3">
      <c r="IS4644" s="74">
        <v>4642</v>
      </c>
      <c r="IT4644" s="90" t="str">
        <f t="shared" si="1243"/>
        <v>2017-01-17</v>
      </c>
      <c r="IU4644" s="101">
        <f t="shared" si="1244"/>
        <v>1.0713600000000001</v>
      </c>
      <c r="IV4644" s="102">
        <f t="shared" si="1245"/>
        <v>1.0718399999999999</v>
      </c>
      <c r="IW4644" s="102">
        <f t="shared" si="1246"/>
        <v>1.06297</v>
      </c>
      <c r="IX4644" s="103">
        <f t="shared" si="1247"/>
        <v>1.0630500000000001</v>
      </c>
      <c r="IY4644" s="112">
        <f t="shared" si="1248"/>
        <v>34142</v>
      </c>
      <c r="IZ4644" s="104">
        <f t="shared" ca="1" si="1249"/>
        <v>1.0596563636363638</v>
      </c>
      <c r="JA4644" s="102">
        <f t="shared" ca="1" si="1250"/>
        <v>1.052264761904762</v>
      </c>
      <c r="JB4644" s="102">
        <f t="shared" ca="1" si="1251"/>
        <v>1.0614488235294122</v>
      </c>
      <c r="JC4644" s="103">
        <f t="shared" ca="1" si="1252"/>
        <v>1.1044770646766175</v>
      </c>
      <c r="JD4644" s="104">
        <f t="shared" si="1253"/>
        <v>8.8699999999999335E-3</v>
      </c>
      <c r="JE4644" s="102">
        <f t="shared" si="1254"/>
        <v>8.3100000000000396E-3</v>
      </c>
      <c r="JF4644" s="66">
        <f t="shared" ca="1" si="1259"/>
        <v>9.5809523809523723E-3</v>
      </c>
      <c r="JG4644" s="66">
        <f t="shared" ca="1" si="1258"/>
        <v>-1.2100000000000392E-3</v>
      </c>
      <c r="JH4644" s="66">
        <f t="shared" ca="1" si="1255"/>
        <v>3.759222190017922E-3</v>
      </c>
      <c r="JI4644" s="80">
        <f t="shared" ca="1" si="1256"/>
        <v>5.4939793887317798E-3</v>
      </c>
      <c r="JJ4644" s="118">
        <f t="shared" ca="1" si="1257"/>
        <v>13316.957830673849</v>
      </c>
    </row>
    <row r="4645" spans="253:270" x14ac:dyDescent="0.3">
      <c r="IS4645" s="74">
        <v>4643</v>
      </c>
      <c r="IT4645" s="90" t="str">
        <f t="shared" si="1243"/>
        <v>2017-01-18</v>
      </c>
      <c r="IU4645" s="101">
        <f t="shared" si="1244"/>
        <v>1.0636399999999999</v>
      </c>
      <c r="IV4645" s="102">
        <f t="shared" si="1245"/>
        <v>1.0677300000000001</v>
      </c>
      <c r="IW4645" s="102">
        <f t="shared" si="1246"/>
        <v>1.0590299999999999</v>
      </c>
      <c r="IX4645" s="103">
        <f t="shared" si="1247"/>
        <v>1.06664</v>
      </c>
      <c r="IY4645" s="112">
        <f t="shared" si="1248"/>
        <v>47134</v>
      </c>
      <c r="IZ4645" s="104">
        <f t="shared" ca="1" si="1249"/>
        <v>1.0612527272727272</v>
      </c>
      <c r="JA4645" s="102">
        <f t="shared" ca="1" si="1250"/>
        <v>1.0535166666666667</v>
      </c>
      <c r="JB4645" s="102">
        <f t="shared" ca="1" si="1251"/>
        <v>1.0607131372549023</v>
      </c>
      <c r="JC4645" s="103">
        <f t="shared" ca="1" si="1252"/>
        <v>1.1041067164179112</v>
      </c>
      <c r="JD4645" s="104">
        <f t="shared" si="1253"/>
        <v>8.7000000000001521E-3</v>
      </c>
      <c r="JE4645" s="102">
        <f t="shared" si="1254"/>
        <v>-3.0000000000001137E-3</v>
      </c>
      <c r="JF4645" s="66">
        <f t="shared" ca="1" si="1259"/>
        <v>9.5804761904761896E-3</v>
      </c>
      <c r="JG4645" s="66">
        <f t="shared" ca="1" si="1258"/>
        <v>-1.5519047619047992E-3</v>
      </c>
      <c r="JH4645" s="66">
        <f t="shared" ca="1" si="1255"/>
        <v>3.7593331173931097E-3</v>
      </c>
      <c r="JI4645" s="80">
        <f t="shared" ca="1" si="1256"/>
        <v>5.3699211832893218E-3</v>
      </c>
      <c r="JJ4645" s="118">
        <f t="shared" ca="1" si="1257"/>
        <v>13560.958429897755</v>
      </c>
    </row>
    <row r="4646" spans="253:270" x14ac:dyDescent="0.3">
      <c r="IS4646" s="74">
        <v>4644</v>
      </c>
      <c r="IT4646" s="90" t="str">
        <f t="shared" si="1243"/>
        <v>2017-01-19</v>
      </c>
      <c r="IU4646" s="101">
        <f t="shared" si="1244"/>
        <v>1.0664400000000001</v>
      </c>
      <c r="IV4646" s="102">
        <f t="shared" si="1245"/>
        <v>1.07104</v>
      </c>
      <c r="IW4646" s="102">
        <f t="shared" si="1246"/>
        <v>1.0625899999999999</v>
      </c>
      <c r="IX4646" s="103">
        <f t="shared" si="1247"/>
        <v>1.0705</v>
      </c>
      <c r="IY4646" s="112">
        <f t="shared" si="1248"/>
        <v>43916</v>
      </c>
      <c r="IZ4646" s="104">
        <f t="shared" ca="1" si="1249"/>
        <v>1.0621318181818182</v>
      </c>
      <c r="JA4646" s="102">
        <f t="shared" ca="1" si="1250"/>
        <v>1.0550209523809522</v>
      </c>
      <c r="JB4646" s="102">
        <f t="shared" ca="1" si="1251"/>
        <v>1.0600800000000004</v>
      </c>
      <c r="JC4646" s="103">
        <f t="shared" ca="1" si="1252"/>
        <v>1.1037670149253738</v>
      </c>
      <c r="JD4646" s="104">
        <f t="shared" si="1253"/>
        <v>8.4500000000000686E-3</v>
      </c>
      <c r="JE4646" s="102">
        <f t="shared" si="1254"/>
        <v>-4.0599999999999525E-3</v>
      </c>
      <c r="JF4646" s="66">
        <f t="shared" ca="1" si="1259"/>
        <v>9.6690476190476275E-3</v>
      </c>
      <c r="JG4646" s="66">
        <f t="shared" ca="1" si="1258"/>
        <v>-1.8204761904762215E-3</v>
      </c>
      <c r="JH4646" s="66">
        <f t="shared" ca="1" si="1255"/>
        <v>3.7094126152416064E-3</v>
      </c>
      <c r="JI4646" s="80">
        <f t="shared" ca="1" si="1256"/>
        <v>5.3475588344148676E-3</v>
      </c>
      <c r="JJ4646" s="118">
        <f t="shared" ca="1" si="1257"/>
        <v>13490.386836810971</v>
      </c>
    </row>
    <row r="4647" spans="253:270" x14ac:dyDescent="0.3">
      <c r="IS4647" s="74">
        <v>4645</v>
      </c>
      <c r="IT4647" s="90" t="str">
        <f t="shared" si="1243"/>
        <v>2017-01-22</v>
      </c>
      <c r="IU4647" s="101">
        <f t="shared" si="1244"/>
        <v>1.07053</v>
      </c>
      <c r="IV4647" s="102">
        <f t="shared" si="1245"/>
        <v>1.07708</v>
      </c>
      <c r="IW4647" s="102">
        <f t="shared" si="1246"/>
        <v>1.07033</v>
      </c>
      <c r="IX4647" s="103">
        <f t="shared" si="1247"/>
        <v>1.0765800000000001</v>
      </c>
      <c r="IY4647" s="112">
        <f t="shared" si="1248"/>
        <v>36443</v>
      </c>
      <c r="IZ4647" s="104">
        <f t="shared" ca="1" si="1249"/>
        <v>1.0642090909090909</v>
      </c>
      <c r="JA4647" s="102">
        <f t="shared" ca="1" si="1250"/>
        <v>1.0566447619047619</v>
      </c>
      <c r="JB4647" s="102">
        <f t="shared" ca="1" si="1251"/>
        <v>1.0597956862745102</v>
      </c>
      <c r="JC4647" s="103">
        <f t="shared" ca="1" si="1252"/>
        <v>1.1035134825870654</v>
      </c>
      <c r="JD4647" s="104">
        <f t="shared" si="1253"/>
        <v>6.7500000000000338E-3</v>
      </c>
      <c r="JE4647" s="102">
        <f t="shared" si="1254"/>
        <v>-6.0500000000001108E-3</v>
      </c>
      <c r="JF4647" s="66">
        <f t="shared" ca="1" si="1259"/>
        <v>9.6638095238095294E-3</v>
      </c>
      <c r="JG4647" s="66">
        <f t="shared" ca="1" si="1258"/>
        <v>-1.9504761904762273E-3</v>
      </c>
      <c r="JH4647" s="66">
        <f t="shared" ca="1" si="1255"/>
        <v>3.7134510661730666E-3</v>
      </c>
      <c r="JI4647" s="80">
        <f t="shared" ca="1" si="1256"/>
        <v>5.4151880556454106E-3</v>
      </c>
      <c r="JJ4647" s="118">
        <f t="shared" ca="1" si="1257"/>
        <v>13135.348898307655</v>
      </c>
    </row>
    <row r="4648" spans="253:270" x14ac:dyDescent="0.3">
      <c r="IS4648" s="74">
        <v>4646</v>
      </c>
      <c r="IT4648" s="90" t="str">
        <f t="shared" si="1243"/>
        <v>2017-01-23</v>
      </c>
      <c r="IU4648" s="101">
        <f t="shared" si="1244"/>
        <v>1.07698</v>
      </c>
      <c r="IV4648" s="102">
        <f t="shared" si="1245"/>
        <v>1.07759</v>
      </c>
      <c r="IW4648" s="102">
        <f t="shared" si="1246"/>
        <v>1.07212</v>
      </c>
      <c r="IX4648" s="103">
        <f t="shared" si="1247"/>
        <v>1.0733200000000001</v>
      </c>
      <c r="IY4648" s="112">
        <f t="shared" si="1248"/>
        <v>27883</v>
      </c>
      <c r="IZ4648" s="104">
        <f t="shared" ca="1" si="1249"/>
        <v>1.0656681818181819</v>
      </c>
      <c r="JA4648" s="102">
        <f t="shared" ca="1" si="1250"/>
        <v>1.0580485714285712</v>
      </c>
      <c r="JB4648" s="102">
        <f t="shared" ca="1" si="1251"/>
        <v>1.0594796078431377</v>
      </c>
      <c r="JC4648" s="103">
        <f t="shared" ca="1" si="1252"/>
        <v>1.1032472139303491</v>
      </c>
      <c r="JD4648" s="104">
        <f t="shared" si="1253"/>
        <v>5.4700000000000859E-3</v>
      </c>
      <c r="JE4648" s="102">
        <f t="shared" si="1254"/>
        <v>3.6599999999999966E-3</v>
      </c>
      <c r="JF4648" s="66">
        <f t="shared" ca="1" si="1259"/>
        <v>9.5676190476190574E-3</v>
      </c>
      <c r="JG4648" s="66">
        <f t="shared" ca="1" si="1258"/>
        <v>-1.7385714285714623E-3</v>
      </c>
      <c r="JH4648" s="66">
        <f t="shared" ca="1" si="1255"/>
        <v>3.7938068640274935E-3</v>
      </c>
      <c r="JI4648" s="80">
        <f t="shared" ca="1" si="1256"/>
        <v>5.5420352851674468E-3</v>
      </c>
      <c r="JJ4648" s="118">
        <f t="shared" ca="1" si="1257"/>
        <v>12961.311546727742</v>
      </c>
    </row>
    <row r="4649" spans="253:270" x14ac:dyDescent="0.3">
      <c r="IS4649" s="74">
        <v>4647</v>
      </c>
      <c r="IT4649" s="90" t="str">
        <f t="shared" si="1243"/>
        <v>2017-01-24</v>
      </c>
      <c r="IU4649" s="101">
        <f t="shared" si="1244"/>
        <v>1.07338</v>
      </c>
      <c r="IV4649" s="102">
        <f t="shared" si="1245"/>
        <v>1.0770500000000001</v>
      </c>
      <c r="IW4649" s="102">
        <f t="shared" si="1246"/>
        <v>1.0711999999999999</v>
      </c>
      <c r="IX4649" s="103">
        <f t="shared" si="1247"/>
        <v>1.07501</v>
      </c>
      <c r="IY4649" s="112">
        <f t="shared" si="1248"/>
        <v>28624</v>
      </c>
      <c r="IZ4649" s="104">
        <f t="shared" ca="1" si="1249"/>
        <v>1.0674372727272727</v>
      </c>
      <c r="JA4649" s="102">
        <f t="shared" ca="1" si="1250"/>
        <v>1.0594280952380952</v>
      </c>
      <c r="JB4649" s="102">
        <f t="shared" ca="1" si="1251"/>
        <v>1.0592615686274514</v>
      </c>
      <c r="JC4649" s="103">
        <f t="shared" ca="1" si="1252"/>
        <v>1.1029800497512443</v>
      </c>
      <c r="JD4649" s="104">
        <f t="shared" si="1253"/>
        <v>5.8500000000001329E-3</v>
      </c>
      <c r="JE4649" s="102">
        <f t="shared" si="1254"/>
        <v>-1.6300000000000203E-3</v>
      </c>
      <c r="JF4649" s="66">
        <f t="shared" ca="1" si="1259"/>
        <v>9.6419047619047821E-3</v>
      </c>
      <c r="JG4649" s="66">
        <f t="shared" ca="1" si="1258"/>
        <v>-1.7214285714285986E-3</v>
      </c>
      <c r="JH4649" s="66">
        <f t="shared" ca="1" si="1255"/>
        <v>3.7039484968233892E-3</v>
      </c>
      <c r="JI4649" s="80">
        <f t="shared" ca="1" si="1256"/>
        <v>5.5417878202704733E-3</v>
      </c>
      <c r="JJ4649" s="118">
        <f t="shared" ca="1" si="1257"/>
        <v>12096.868595199496</v>
      </c>
    </row>
    <row r="4650" spans="253:270" x14ac:dyDescent="0.3">
      <c r="IS4650" s="74">
        <v>4648</v>
      </c>
      <c r="IT4650" s="90" t="str">
        <f t="shared" si="1243"/>
        <v>2017-01-25</v>
      </c>
      <c r="IU4650" s="101">
        <f t="shared" si="1244"/>
        <v>1.0752999999999999</v>
      </c>
      <c r="IV4650" s="102">
        <f t="shared" si="1245"/>
        <v>1.07663</v>
      </c>
      <c r="IW4650" s="102">
        <f t="shared" si="1246"/>
        <v>1.06586</v>
      </c>
      <c r="IX4650" s="103">
        <f t="shared" si="1247"/>
        <v>1.0684100000000001</v>
      </c>
      <c r="IY4650" s="112">
        <f t="shared" si="1248"/>
        <v>30854</v>
      </c>
      <c r="IZ4650" s="104">
        <f t="shared" ca="1" si="1249"/>
        <v>1.0683518181818183</v>
      </c>
      <c r="JA4650" s="102">
        <f t="shared" ca="1" si="1250"/>
        <v>1.0605014285714285</v>
      </c>
      <c r="JB4650" s="102">
        <f t="shared" ca="1" si="1251"/>
        <v>1.0591531372549021</v>
      </c>
      <c r="JC4650" s="103">
        <f t="shared" ca="1" si="1252"/>
        <v>1.102665373134329</v>
      </c>
      <c r="JD4650" s="104">
        <f t="shared" si="1253"/>
        <v>1.0769999999999946E-2</v>
      </c>
      <c r="JE4650" s="102">
        <f t="shared" si="1254"/>
        <v>6.8899999999998407E-3</v>
      </c>
      <c r="JF4650" s="66">
        <f t="shared" ca="1" si="1259"/>
        <v>1.0008095238095257E-2</v>
      </c>
      <c r="JG4650" s="66">
        <f t="shared" ca="1" si="1258"/>
        <v>-1.3857142857143128E-3</v>
      </c>
      <c r="JH4650" s="66">
        <f t="shared" ca="1" si="1255"/>
        <v>3.4051915812793039E-3</v>
      </c>
      <c r="JI4650" s="80">
        <f t="shared" ca="1" si="1256"/>
        <v>5.832142113550833E-3</v>
      </c>
      <c r="JJ4650" s="118">
        <f t="shared" ca="1" si="1257"/>
        <v>10667.256433100491</v>
      </c>
    </row>
    <row r="4651" spans="253:270" x14ac:dyDescent="0.3">
      <c r="IS4651" s="74">
        <v>4649</v>
      </c>
      <c r="IT4651" s="90" t="str">
        <f t="shared" si="1243"/>
        <v>2017-01-26</v>
      </c>
      <c r="IU4651" s="101">
        <f t="shared" si="1244"/>
        <v>1.0682</v>
      </c>
      <c r="IV4651" s="102">
        <f t="shared" si="1245"/>
        <v>1.0725899999999999</v>
      </c>
      <c r="IW4651" s="102">
        <f t="shared" si="1246"/>
        <v>1.0659099999999999</v>
      </c>
      <c r="IX4651" s="103">
        <f t="shared" si="1247"/>
        <v>1.0703100000000001</v>
      </c>
      <c r="IY4651" s="112">
        <f t="shared" si="1248"/>
        <v>29190</v>
      </c>
      <c r="IZ4651" s="104">
        <f t="shared" ca="1" si="1249"/>
        <v>1.0691590909090911</v>
      </c>
      <c r="JA4651" s="102">
        <f t="shared" ca="1" si="1250"/>
        <v>1.0618761904761902</v>
      </c>
      <c r="JB4651" s="102">
        <f t="shared" ca="1" si="1251"/>
        <v>1.059112941176471</v>
      </c>
      <c r="JC4651" s="103">
        <f t="shared" ca="1" si="1252"/>
        <v>1.1023387064676622</v>
      </c>
      <c r="JD4651" s="104">
        <f t="shared" si="1253"/>
        <v>6.6800000000000193E-3</v>
      </c>
      <c r="JE4651" s="102">
        <f t="shared" si="1254"/>
        <v>-2.1100000000000563E-3</v>
      </c>
      <c r="JF4651" s="66">
        <f t="shared" ca="1" si="1259"/>
        <v>9.8138095238095493E-3</v>
      </c>
      <c r="JG4651" s="66">
        <f t="shared" ca="1" si="1258"/>
        <v>-1.7085714285714666E-3</v>
      </c>
      <c r="JH4651" s="66">
        <f t="shared" ca="1" si="1255"/>
        <v>3.4724774690763193E-3</v>
      </c>
      <c r="JI4651" s="80">
        <f t="shared" ca="1" si="1256"/>
        <v>5.6734782190505338E-3</v>
      </c>
      <c r="JJ4651" s="118">
        <f t="shared" ca="1" si="1257"/>
        <v>9949.1130510916082</v>
      </c>
    </row>
    <row r="4652" spans="253:270" x14ac:dyDescent="0.3">
      <c r="IS4652" s="74">
        <v>4650</v>
      </c>
      <c r="IT4652" s="90" t="str">
        <f t="shared" si="1243"/>
        <v>2017-01-29</v>
      </c>
      <c r="IU4652" s="101">
        <f t="shared" si="1244"/>
        <v>1.0728200000000001</v>
      </c>
      <c r="IV4652" s="102">
        <f t="shared" si="1245"/>
        <v>1.07412</v>
      </c>
      <c r="IW4652" s="102">
        <f t="shared" si="1246"/>
        <v>1.0621100000000001</v>
      </c>
      <c r="IX4652" s="103">
        <f t="shared" si="1247"/>
        <v>1.0697099999999999</v>
      </c>
      <c r="IY4652" s="112">
        <f t="shared" si="1248"/>
        <v>28475</v>
      </c>
      <c r="IZ4652" s="104">
        <f t="shared" ca="1" si="1249"/>
        <v>1.0696018181818183</v>
      </c>
      <c r="JA4652" s="102">
        <f t="shared" ca="1" si="1250"/>
        <v>1.0628471428571427</v>
      </c>
      <c r="JB4652" s="102">
        <f t="shared" ca="1" si="1251"/>
        <v>1.0591223529411768</v>
      </c>
      <c r="JC4652" s="103">
        <f t="shared" ca="1" si="1252"/>
        <v>1.1020394029850751</v>
      </c>
      <c r="JD4652" s="104">
        <f t="shared" si="1253"/>
        <v>1.2009999999999854E-2</v>
      </c>
      <c r="JE4652" s="102">
        <f t="shared" si="1254"/>
        <v>3.1100000000001682E-3</v>
      </c>
      <c r="JF4652" s="66">
        <f t="shared" ca="1" si="1259"/>
        <v>9.9828571428571666E-3</v>
      </c>
      <c r="JG4652" s="66">
        <f t="shared" ca="1" si="1258"/>
        <v>-1.1933333333333583E-3</v>
      </c>
      <c r="JH4652" s="66">
        <f t="shared" ca="1" si="1255"/>
        <v>3.4888286243477222E-3</v>
      </c>
      <c r="JI4652" s="80">
        <f t="shared" ca="1" si="1256"/>
        <v>5.595840575466012E-3</v>
      </c>
      <c r="JJ4652" s="118">
        <f t="shared" ca="1" si="1257"/>
        <v>9715.3354652227044</v>
      </c>
    </row>
    <row r="4653" spans="253:270" x14ac:dyDescent="0.3">
      <c r="IS4653" s="74">
        <v>4651</v>
      </c>
      <c r="IT4653" s="90" t="str">
        <f t="shared" si="1243"/>
        <v>2017-01-30</v>
      </c>
      <c r="IU4653" s="101">
        <f t="shared" si="1244"/>
        <v>1.0699799999999999</v>
      </c>
      <c r="IV4653" s="102">
        <f t="shared" si="1245"/>
        <v>1.0813200000000001</v>
      </c>
      <c r="IW4653" s="102">
        <f t="shared" si="1246"/>
        <v>1.06853</v>
      </c>
      <c r="IX4653" s="103">
        <f t="shared" si="1247"/>
        <v>1.0798399999999999</v>
      </c>
      <c r="IY4653" s="112">
        <f t="shared" si="1248"/>
        <v>42940</v>
      </c>
      <c r="IZ4653" s="104">
        <f t="shared" ca="1" si="1249"/>
        <v>1.0713545454545454</v>
      </c>
      <c r="JA4653" s="102">
        <f t="shared" ca="1" si="1250"/>
        <v>1.0641499999999999</v>
      </c>
      <c r="JB4653" s="102">
        <f t="shared" ca="1" si="1251"/>
        <v>1.059457254901961</v>
      </c>
      <c r="JC4653" s="103">
        <f t="shared" ca="1" si="1252"/>
        <v>1.1017954726368162</v>
      </c>
      <c r="JD4653" s="104">
        <f t="shared" si="1253"/>
        <v>1.2790000000000079E-2</v>
      </c>
      <c r="JE4653" s="102">
        <f t="shared" si="1254"/>
        <v>-9.8599999999999799E-3</v>
      </c>
      <c r="JF4653" s="66">
        <f t="shared" ca="1" si="1259"/>
        <v>9.7552380952381189E-3</v>
      </c>
      <c r="JG4653" s="66">
        <f t="shared" ca="1" si="1258"/>
        <v>-1.5109523809524038E-3</v>
      </c>
      <c r="JH4653" s="66">
        <f t="shared" ca="1" si="1255"/>
        <v>3.1231678347893839E-3</v>
      </c>
      <c r="JI4653" s="80">
        <f t="shared" ca="1" si="1256"/>
        <v>5.8821278177543122E-3</v>
      </c>
      <c r="JJ4653" s="118">
        <f t="shared" ca="1" si="1257"/>
        <v>9459.8270089124126</v>
      </c>
    </row>
    <row r="4654" spans="253:270" x14ac:dyDescent="0.3">
      <c r="IS4654" s="74">
        <v>4652</v>
      </c>
      <c r="IT4654" s="90" t="str">
        <f t="shared" si="1243"/>
        <v>2017-01-31</v>
      </c>
      <c r="IU4654" s="101">
        <f t="shared" si="1244"/>
        <v>1.0800099999999999</v>
      </c>
      <c r="IV4654" s="102">
        <f t="shared" si="1245"/>
        <v>1.08081</v>
      </c>
      <c r="IW4654" s="102">
        <f t="shared" si="1246"/>
        <v>1.0735600000000001</v>
      </c>
      <c r="IX4654" s="103">
        <f t="shared" si="1247"/>
        <v>1.0770299999999999</v>
      </c>
      <c r="IY4654" s="112">
        <f t="shared" si="1248"/>
        <v>35995</v>
      </c>
      <c r="IZ4654" s="104">
        <f t="shared" ca="1" si="1249"/>
        <v>1.0718545454545456</v>
      </c>
      <c r="JA4654" s="102">
        <f t="shared" ca="1" si="1250"/>
        <v>1.0658842857142858</v>
      </c>
      <c r="JB4654" s="102">
        <f t="shared" ca="1" si="1251"/>
        <v>1.0598064705882355</v>
      </c>
      <c r="JC4654" s="103">
        <f t="shared" ca="1" si="1252"/>
        <v>1.1015670149253736</v>
      </c>
      <c r="JD4654" s="104">
        <f t="shared" si="1253"/>
        <v>7.2499999999999787E-3</v>
      </c>
      <c r="JE4654" s="102">
        <f t="shared" si="1254"/>
        <v>2.9799999999999827E-3</v>
      </c>
      <c r="JF4654" s="66">
        <f t="shared" ca="1" si="1259"/>
        <v>9.3885714285714492E-3</v>
      </c>
      <c r="JG4654" s="66">
        <f t="shared" ca="1" si="1258"/>
        <v>-1.6785714285714498E-3</v>
      </c>
      <c r="JH4654" s="66">
        <f t="shared" ca="1" si="1255"/>
        <v>2.9382944286881537E-3</v>
      </c>
      <c r="JI4654" s="80">
        <f t="shared" ca="1" si="1256"/>
        <v>5.6987519817640678E-3</v>
      </c>
      <c r="JJ4654" s="118">
        <f t="shared" ca="1" si="1257"/>
        <v>9398.5557273251925</v>
      </c>
    </row>
    <row r="4655" spans="253:270" x14ac:dyDescent="0.3">
      <c r="IS4655" s="74">
        <v>4653</v>
      </c>
      <c r="IT4655" s="90" t="str">
        <f t="shared" si="1243"/>
        <v>2017-02-01</v>
      </c>
      <c r="IU4655" s="101">
        <f t="shared" si="1244"/>
        <v>1.0770500000000001</v>
      </c>
      <c r="IV4655" s="102">
        <f t="shared" si="1245"/>
        <v>1.08297</v>
      </c>
      <c r="IW4655" s="102">
        <f t="shared" si="1246"/>
        <v>1.07569</v>
      </c>
      <c r="IX4655" s="103">
        <f t="shared" si="1247"/>
        <v>1.0759300000000001</v>
      </c>
      <c r="IY4655" s="112">
        <f t="shared" si="1248"/>
        <v>32335</v>
      </c>
      <c r="IZ4655" s="104">
        <f t="shared" ca="1" si="1249"/>
        <v>1.0730254545454547</v>
      </c>
      <c r="JA4655" s="102">
        <f t="shared" ca="1" si="1250"/>
        <v>1.0671628571428573</v>
      </c>
      <c r="JB4655" s="102">
        <f t="shared" ca="1" si="1251"/>
        <v>1.0600570588235296</v>
      </c>
      <c r="JC4655" s="103">
        <f t="shared" ca="1" si="1252"/>
        <v>1.1013119402985079</v>
      </c>
      <c r="JD4655" s="104">
        <f t="shared" si="1253"/>
        <v>7.2799999999999532E-3</v>
      </c>
      <c r="JE4655" s="102">
        <f t="shared" si="1254"/>
        <v>1.1200000000000099E-3</v>
      </c>
      <c r="JF4655" s="66">
        <f t="shared" ca="1" si="1259"/>
        <v>9.2104761904762081E-3</v>
      </c>
      <c r="JG4655" s="66">
        <f t="shared" ca="1" si="1258"/>
        <v>-1.2290476190476348E-3</v>
      </c>
      <c r="JH4655" s="66">
        <f t="shared" ca="1" si="1255"/>
        <v>2.9473433981428011E-3</v>
      </c>
      <c r="JI4655" s="80">
        <f t="shared" ca="1" si="1256"/>
        <v>5.526865903205733E-3</v>
      </c>
      <c r="JJ4655" s="118">
        <f t="shared" ca="1" si="1257"/>
        <v>9451.3372378074855</v>
      </c>
    </row>
    <row r="4656" spans="253:270" x14ac:dyDescent="0.3">
      <c r="IS4656" s="74">
        <v>4654</v>
      </c>
      <c r="IT4656" s="90" t="str">
        <f t="shared" si="1243"/>
        <v>2017-02-02</v>
      </c>
      <c r="IU4656" s="101">
        <f t="shared" si="1244"/>
        <v>1.0762799999999999</v>
      </c>
      <c r="IV4656" s="102">
        <f t="shared" si="1245"/>
        <v>1.0798300000000001</v>
      </c>
      <c r="IW4656" s="102">
        <f t="shared" si="1246"/>
        <v>1.07152</v>
      </c>
      <c r="IX4656" s="103">
        <f t="shared" si="1247"/>
        <v>1.079</v>
      </c>
      <c r="IY4656" s="112">
        <f t="shared" si="1248"/>
        <v>36782</v>
      </c>
      <c r="IZ4656" s="104">
        <f t="shared" ca="1" si="1249"/>
        <v>1.0741490909090909</v>
      </c>
      <c r="JA4656" s="102">
        <f t="shared" ca="1" si="1250"/>
        <v>1.0680280952380954</v>
      </c>
      <c r="JB4656" s="102">
        <f t="shared" ca="1" si="1251"/>
        <v>1.0603727450980394</v>
      </c>
      <c r="JC4656" s="103">
        <f t="shared" ca="1" si="1252"/>
        <v>1.1010573631840799</v>
      </c>
      <c r="JD4656" s="104">
        <f t="shared" si="1253"/>
        <v>8.3100000000000396E-3</v>
      </c>
      <c r="JE4656" s="102">
        <f t="shared" si="1254"/>
        <v>-2.7200000000000557E-3</v>
      </c>
      <c r="JF4656" s="66">
        <f t="shared" ca="1" si="1259"/>
        <v>8.9657142857143077E-3</v>
      </c>
      <c r="JG4656" s="66">
        <f t="shared" ca="1" si="1258"/>
        <v>-8.0047619047621124E-4</v>
      </c>
      <c r="JH4656" s="66">
        <f t="shared" ca="1" si="1255"/>
        <v>2.7945756495798258E-3</v>
      </c>
      <c r="JI4656" s="80">
        <f t="shared" ca="1" si="1256"/>
        <v>5.0226956111050682E-3</v>
      </c>
      <c r="JJ4656" s="118">
        <f t="shared" ca="1" si="1257"/>
        <v>8884.0862352764034</v>
      </c>
    </row>
    <row r="4657" spans="253:270" x14ac:dyDescent="0.3">
      <c r="IS4657" s="74">
        <v>4655</v>
      </c>
      <c r="IT4657" s="90" t="str">
        <f t="shared" si="1243"/>
        <v>2017-02-05</v>
      </c>
      <c r="IU4657" s="101">
        <f t="shared" si="1244"/>
        <v>1.0792900000000001</v>
      </c>
      <c r="IV4657" s="102">
        <f t="shared" si="1245"/>
        <v>1.0795399999999999</v>
      </c>
      <c r="IW4657" s="102">
        <f t="shared" si="1246"/>
        <v>1.0706500000000001</v>
      </c>
      <c r="IX4657" s="103">
        <f t="shared" si="1247"/>
        <v>1.0751599999999999</v>
      </c>
      <c r="IY4657" s="112">
        <f t="shared" si="1248"/>
        <v>26266</v>
      </c>
      <c r="IZ4657" s="104">
        <f t="shared" ca="1" si="1249"/>
        <v>1.0745727272727275</v>
      </c>
      <c r="JA4657" s="102">
        <f t="shared" ca="1" si="1250"/>
        <v>1.0690485714285716</v>
      </c>
      <c r="JB4657" s="102">
        <f t="shared" ca="1" si="1251"/>
        <v>1.0607601960784314</v>
      </c>
      <c r="JC4657" s="103">
        <f t="shared" ca="1" si="1252"/>
        <v>1.1007726368159207</v>
      </c>
      <c r="JD4657" s="104">
        <f t="shared" si="1253"/>
        <v>8.8899999999998425E-3</v>
      </c>
      <c r="JE4657" s="102">
        <f t="shared" si="1254"/>
        <v>4.1300000000001891E-3</v>
      </c>
      <c r="JF4657" s="66">
        <f t="shared" ca="1" si="1259"/>
        <v>8.9109523809523927E-3</v>
      </c>
      <c r="JG4657" s="66">
        <f t="shared" ca="1" si="1258"/>
        <v>-9.323809523809597E-4</v>
      </c>
      <c r="JH4657" s="66">
        <f t="shared" ca="1" si="1255"/>
        <v>2.7842360750378122E-3</v>
      </c>
      <c r="JI4657" s="80">
        <f t="shared" ca="1" si="1256"/>
        <v>4.8522149137441573E-3</v>
      </c>
      <c r="JJ4657" s="118">
        <f t="shared" ca="1" si="1257"/>
        <v>9158.8504172732501</v>
      </c>
    </row>
    <row r="4658" spans="253:270" x14ac:dyDescent="0.3">
      <c r="IS4658" s="74">
        <v>4656</v>
      </c>
      <c r="IT4658" s="90" t="str">
        <f t="shared" si="1243"/>
        <v>2017-02-06</v>
      </c>
      <c r="IU4658" s="101">
        <f t="shared" si="1244"/>
        <v>1.07544</v>
      </c>
      <c r="IV4658" s="102">
        <f t="shared" si="1245"/>
        <v>1.0755600000000001</v>
      </c>
      <c r="IW4658" s="102">
        <f t="shared" si="1246"/>
        <v>1.06568</v>
      </c>
      <c r="IX4658" s="103">
        <f t="shared" si="1247"/>
        <v>1.06837</v>
      </c>
      <c r="IY4658" s="112">
        <f t="shared" si="1248"/>
        <v>24736</v>
      </c>
      <c r="IZ4658" s="104">
        <f t="shared" ca="1" si="1249"/>
        <v>1.0738263636363639</v>
      </c>
      <c r="JA4658" s="102">
        <f t="shared" ca="1" si="1250"/>
        <v>1.069577142857143</v>
      </c>
      <c r="JB4658" s="102">
        <f t="shared" ca="1" si="1251"/>
        <v>1.0610084313725492</v>
      </c>
      <c r="JC4658" s="103">
        <f t="shared" ca="1" si="1252"/>
        <v>1.1004395024875624</v>
      </c>
      <c r="JD4658" s="104">
        <f t="shared" si="1253"/>
        <v>9.8800000000001109E-3</v>
      </c>
      <c r="JE4658" s="102">
        <f t="shared" si="1254"/>
        <v>7.0699999999999097E-3</v>
      </c>
      <c r="JF4658" s="66">
        <f t="shared" ca="1" si="1259"/>
        <v>9.0380952380952582E-3</v>
      </c>
      <c r="JG4658" s="66">
        <f t="shared" ca="1" si="1258"/>
        <v>-4.0571428571430025E-4</v>
      </c>
      <c r="JH4658" s="66">
        <f t="shared" ca="1" si="1255"/>
        <v>2.7645521794378335E-3</v>
      </c>
      <c r="JI4658" s="80">
        <f t="shared" ca="1" si="1256"/>
        <v>5.0863398491670479E-3</v>
      </c>
      <c r="JJ4658" s="118">
        <f t="shared" ca="1" si="1257"/>
        <v>9395.370756430726</v>
      </c>
    </row>
    <row r="4659" spans="253:270" x14ac:dyDescent="0.3">
      <c r="IS4659" s="74">
        <v>4657</v>
      </c>
      <c r="IT4659" s="90" t="str">
        <f t="shared" si="1243"/>
        <v>2017-02-07</v>
      </c>
      <c r="IU4659" s="101">
        <f t="shared" si="1244"/>
        <v>1.0683499999999999</v>
      </c>
      <c r="IV4659" s="102">
        <f t="shared" si="1245"/>
        <v>1.07148</v>
      </c>
      <c r="IW4659" s="102">
        <f t="shared" si="1246"/>
        <v>1.0641499999999999</v>
      </c>
      <c r="IX4659" s="103">
        <f t="shared" si="1247"/>
        <v>1.0699399999999999</v>
      </c>
      <c r="IY4659" s="112">
        <f t="shared" si="1248"/>
        <v>26680</v>
      </c>
      <c r="IZ4659" s="104">
        <f t="shared" ca="1" si="1249"/>
        <v>1.073519090909091</v>
      </c>
      <c r="JA4659" s="102">
        <f t="shared" ca="1" si="1250"/>
        <v>1.070262380952381</v>
      </c>
      <c r="JB4659" s="102">
        <f t="shared" ca="1" si="1251"/>
        <v>1.0612066666666669</v>
      </c>
      <c r="JC4659" s="103">
        <f t="shared" ca="1" si="1252"/>
        <v>1.1000637313432839</v>
      </c>
      <c r="JD4659" s="104">
        <f t="shared" si="1253"/>
        <v>7.3300000000000587E-3</v>
      </c>
      <c r="JE4659" s="102">
        <f t="shared" si="1254"/>
        <v>-1.5899999999999803E-3</v>
      </c>
      <c r="JF4659" s="66">
        <f t="shared" ca="1" si="1259"/>
        <v>9.0233333333333519E-3</v>
      </c>
      <c r="JG4659" s="66">
        <f t="shared" ca="1" si="1258"/>
        <v>-6.195238095238185E-4</v>
      </c>
      <c r="JH4659" s="66">
        <f t="shared" ca="1" si="1255"/>
        <v>2.7727935601093959E-3</v>
      </c>
      <c r="JI4659" s="80">
        <f t="shared" ca="1" si="1256"/>
        <v>5.0370186535390127E-3</v>
      </c>
      <c r="JJ4659" s="118">
        <f t="shared" ca="1" si="1257"/>
        <v>9626.2541166052906</v>
      </c>
    </row>
    <row r="4660" spans="253:270" x14ac:dyDescent="0.3">
      <c r="IS4660" s="74">
        <v>4658</v>
      </c>
      <c r="IT4660" s="90" t="str">
        <f t="shared" si="1243"/>
        <v>2017-02-08</v>
      </c>
      <c r="IU4660" s="101">
        <f t="shared" si="1244"/>
        <v>1.06996</v>
      </c>
      <c r="IV4660" s="102">
        <f t="shared" si="1245"/>
        <v>1.0710200000000001</v>
      </c>
      <c r="IW4660" s="102">
        <f t="shared" si="1246"/>
        <v>1.06517</v>
      </c>
      <c r="IX4660" s="103">
        <f t="shared" si="1247"/>
        <v>1.06568</v>
      </c>
      <c r="IY4660" s="112">
        <f t="shared" si="1248"/>
        <v>26612</v>
      </c>
      <c r="IZ4660" s="104">
        <f t="shared" ca="1" si="1249"/>
        <v>1.072670909090909</v>
      </c>
      <c r="JA4660" s="102">
        <f t="shared" ca="1" si="1250"/>
        <v>1.070611428571429</v>
      </c>
      <c r="JB4660" s="102">
        <f t="shared" ca="1" si="1251"/>
        <v>1.0612913725490198</v>
      </c>
      <c r="JC4660" s="103">
        <f t="shared" ca="1" si="1252"/>
        <v>1.0996269651741295</v>
      </c>
      <c r="JD4660" s="104">
        <f t="shared" si="1253"/>
        <v>5.8500000000001329E-3</v>
      </c>
      <c r="JE4660" s="102">
        <f t="shared" si="1254"/>
        <v>4.2800000000000615E-3</v>
      </c>
      <c r="JF4660" s="66">
        <f t="shared" ca="1" si="1259"/>
        <v>8.4909523809524011E-3</v>
      </c>
      <c r="JG4660" s="66">
        <f t="shared" ca="1" si="1258"/>
        <v>-2.9190476190477099E-4</v>
      </c>
      <c r="JH4660" s="66">
        <f t="shared" ca="1" si="1255"/>
        <v>2.1981310346181342E-3</v>
      </c>
      <c r="JI4660" s="80">
        <f t="shared" ca="1" si="1256"/>
        <v>5.1206013588878637E-3</v>
      </c>
      <c r="JJ4660" s="118">
        <f t="shared" ca="1" si="1257"/>
        <v>7961.4308112523513</v>
      </c>
    </row>
    <row r="4661" spans="253:270" x14ac:dyDescent="0.3">
      <c r="IS4661" s="74">
        <v>4659</v>
      </c>
      <c r="IT4661" s="90" t="str">
        <f t="shared" si="1243"/>
        <v>2017-02-09</v>
      </c>
      <c r="IU4661" s="101">
        <f t="shared" si="1244"/>
        <v>1.0662400000000001</v>
      </c>
      <c r="IV4661" s="102">
        <f t="shared" si="1245"/>
        <v>1.06684</v>
      </c>
      <c r="IW4661" s="102">
        <f t="shared" si="1246"/>
        <v>1.06084</v>
      </c>
      <c r="IX4661" s="103">
        <f t="shared" si="1247"/>
        <v>1.06443</v>
      </c>
      <c r="IY4661" s="112">
        <f t="shared" si="1248"/>
        <v>25538</v>
      </c>
      <c r="IZ4661" s="104">
        <f t="shared" ca="1" si="1249"/>
        <v>1.0723090909090909</v>
      </c>
      <c r="JA4661" s="102">
        <f t="shared" ca="1" si="1250"/>
        <v>1.070754285714286</v>
      </c>
      <c r="JB4661" s="102">
        <f t="shared" ca="1" si="1251"/>
        <v>1.0612780392156864</v>
      </c>
      <c r="JC4661" s="103">
        <f t="shared" ca="1" si="1252"/>
        <v>1.0992024875621893</v>
      </c>
      <c r="JD4661" s="104">
        <f t="shared" si="1253"/>
        <v>6.0000000000000053E-3</v>
      </c>
      <c r="JE4661" s="102">
        <f t="shared" si="1254"/>
        <v>1.8100000000000893E-3</v>
      </c>
      <c r="JF4661" s="66">
        <f t="shared" ca="1" si="1259"/>
        <v>8.238571428571444E-3</v>
      </c>
      <c r="JG4661" s="66">
        <f t="shared" ca="1" si="1258"/>
        <v>-6.2857142857142279E-5</v>
      </c>
      <c r="JH4661" s="66">
        <f t="shared" ca="1" si="1255"/>
        <v>2.1651334187731556E-3</v>
      </c>
      <c r="JI4661" s="80">
        <f t="shared" ca="1" si="1256"/>
        <v>5.1018868058388036E-3</v>
      </c>
      <c r="JJ4661" s="118">
        <f t="shared" ca="1" si="1257"/>
        <v>7373.9852967349061</v>
      </c>
    </row>
    <row r="4662" spans="253:270" x14ac:dyDescent="0.3">
      <c r="IS4662" s="74">
        <v>4660</v>
      </c>
      <c r="IT4662" s="90" t="str">
        <f t="shared" si="1243"/>
        <v>2017-02-12</v>
      </c>
      <c r="IU4662" s="101">
        <f t="shared" si="1244"/>
        <v>1.06307</v>
      </c>
      <c r="IV4662" s="102">
        <f t="shared" si="1245"/>
        <v>1.0659000000000001</v>
      </c>
      <c r="IW4662" s="102">
        <f t="shared" si="1246"/>
        <v>1.05928</v>
      </c>
      <c r="IX4662" s="103">
        <f t="shared" si="1247"/>
        <v>1.05975</v>
      </c>
      <c r="IY4662" s="112">
        <f t="shared" si="1248"/>
        <v>20639</v>
      </c>
      <c r="IZ4662" s="104">
        <f t="shared" ca="1" si="1249"/>
        <v>1.0713490909090908</v>
      </c>
      <c r="JA4662" s="102">
        <f t="shared" ca="1" si="1250"/>
        <v>1.0705119047619052</v>
      </c>
      <c r="JB4662" s="102">
        <f t="shared" ca="1" si="1251"/>
        <v>1.0612913725490198</v>
      </c>
      <c r="JC4662" s="103">
        <f t="shared" ca="1" si="1252"/>
        <v>1.0987590547263684</v>
      </c>
      <c r="JD4662" s="104">
        <f t="shared" si="1253"/>
        <v>6.6200000000000703E-3</v>
      </c>
      <c r="JE4662" s="102">
        <f t="shared" si="1254"/>
        <v>3.3199999999999896E-3</v>
      </c>
      <c r="JF4662" s="66">
        <f t="shared" ca="1" si="1259"/>
        <v>8.1680952380952573E-3</v>
      </c>
      <c r="JG4662" s="66">
        <f t="shared" ca="1" si="1258"/>
        <v>2.3999999999999683E-4</v>
      </c>
      <c r="JH4662" s="66">
        <f t="shared" ca="1" si="1255"/>
        <v>2.1924124982215746E-3</v>
      </c>
      <c r="JI4662" s="80">
        <f t="shared" ca="1" si="1256"/>
        <v>5.1049387851374133E-3</v>
      </c>
      <c r="JJ4662" s="118">
        <f t="shared" ca="1" si="1257"/>
        <v>7723.8171631105433</v>
      </c>
    </row>
    <row r="4663" spans="253:270" x14ac:dyDescent="0.3">
      <c r="IS4663" s="74">
        <v>4661</v>
      </c>
      <c r="IT4663" s="90" t="str">
        <f t="shared" si="1243"/>
        <v>2017-02-13</v>
      </c>
      <c r="IU4663" s="101">
        <f t="shared" si="1244"/>
        <v>1.06003</v>
      </c>
      <c r="IV4663" s="102">
        <f t="shared" si="1245"/>
        <v>1.06342</v>
      </c>
      <c r="IW4663" s="102">
        <f t="shared" si="1246"/>
        <v>1.0561799999999999</v>
      </c>
      <c r="IX4663" s="103">
        <f t="shared" si="1247"/>
        <v>1.05799</v>
      </c>
      <c r="IY4663" s="112">
        <f t="shared" si="1248"/>
        <v>25889</v>
      </c>
      <c r="IZ4663" s="104">
        <f t="shared" ca="1" si="1249"/>
        <v>1.0702836363636363</v>
      </c>
      <c r="JA4663" s="102">
        <f t="shared" ca="1" si="1250"/>
        <v>1.070389523809524</v>
      </c>
      <c r="JB4663" s="102">
        <f t="shared" ca="1" si="1251"/>
        <v>1.0611278431372551</v>
      </c>
      <c r="JC4663" s="103">
        <f t="shared" ca="1" si="1252"/>
        <v>1.0983478109452738</v>
      </c>
      <c r="JD4663" s="104">
        <f t="shared" si="1253"/>
        <v>7.2400000000001352E-3</v>
      </c>
      <c r="JE4663" s="102">
        <f t="shared" si="1254"/>
        <v>2.0400000000000418E-3</v>
      </c>
      <c r="JF4663" s="66">
        <f t="shared" ca="1" si="1259"/>
        <v>8.2438095238095525E-3</v>
      </c>
      <c r="JG4663" s="66">
        <f t="shared" ca="1" si="1258"/>
        <v>3.1571428571428159E-4</v>
      </c>
      <c r="JH4663" s="66">
        <f t="shared" ca="1" si="1255"/>
        <v>2.1307308743613706E-3</v>
      </c>
      <c r="JI4663" s="80">
        <f t="shared" ca="1" si="1256"/>
        <v>5.1192629412079175E-3</v>
      </c>
      <c r="JJ4663" s="118">
        <f t="shared" ca="1" si="1257"/>
        <v>7716.371839918168</v>
      </c>
    </row>
    <row r="4664" spans="253:270" x14ac:dyDescent="0.3">
      <c r="IS4664" s="74">
        <v>4662</v>
      </c>
      <c r="IT4664" s="90" t="str">
        <f t="shared" si="1243"/>
        <v>2017-02-14</v>
      </c>
      <c r="IU4664" s="101">
        <f t="shared" si="1244"/>
        <v>1.05789</v>
      </c>
      <c r="IV4664" s="102">
        <f t="shared" si="1245"/>
        <v>1.0609999999999999</v>
      </c>
      <c r="IW4664" s="102">
        <f t="shared" si="1246"/>
        <v>1.0522100000000001</v>
      </c>
      <c r="IX4664" s="103">
        <f t="shared" si="1247"/>
        <v>1.06013</v>
      </c>
      <c r="IY4664" s="112">
        <f t="shared" si="1248"/>
        <v>27287</v>
      </c>
      <c r="IZ4664" s="104">
        <f t="shared" ca="1" si="1249"/>
        <v>1.0684918181818182</v>
      </c>
      <c r="JA4664" s="102">
        <f t="shared" ca="1" si="1250"/>
        <v>1.0698466666666671</v>
      </c>
      <c r="JB4664" s="102">
        <f t="shared" ca="1" si="1251"/>
        <v>1.0609901960784314</v>
      </c>
      <c r="JC4664" s="103">
        <f t="shared" ca="1" si="1252"/>
        <v>1.0979474129353235</v>
      </c>
      <c r="JD4664" s="104">
        <f t="shared" si="1253"/>
        <v>8.7899999999998535E-3</v>
      </c>
      <c r="JE4664" s="102">
        <f t="shared" si="1254"/>
        <v>-2.2400000000000198E-3</v>
      </c>
      <c r="JF4664" s="66">
        <f t="shared" ca="1" si="1259"/>
        <v>8.0847619047619279E-3</v>
      </c>
      <c r="JG4664" s="66">
        <f t="shared" ca="1" si="1258"/>
        <v>7.3619047619047763E-4</v>
      </c>
      <c r="JH4664" s="66">
        <f t="shared" ca="1" si="1255"/>
        <v>1.9518602092987746E-3</v>
      </c>
      <c r="JI4664" s="80">
        <f t="shared" ca="1" si="1256"/>
        <v>4.4908812118510813E-3</v>
      </c>
      <c r="JJ4664" s="118">
        <f t="shared" ca="1" si="1257"/>
        <v>6790.9858013542489</v>
      </c>
    </row>
    <row r="4665" spans="253:270" x14ac:dyDescent="0.3">
      <c r="IS4665" s="74">
        <v>4663</v>
      </c>
      <c r="IT4665" s="90" t="str">
        <f t="shared" si="1243"/>
        <v>2017-02-15</v>
      </c>
      <c r="IU4665" s="101">
        <f t="shared" si="1244"/>
        <v>1.0604199999999999</v>
      </c>
      <c r="IV4665" s="102">
        <f t="shared" si="1245"/>
        <v>1.06799</v>
      </c>
      <c r="IW4665" s="102">
        <f t="shared" si="1246"/>
        <v>1.05924</v>
      </c>
      <c r="IX4665" s="103">
        <f t="shared" si="1247"/>
        <v>1.06751</v>
      </c>
      <c r="IY4665" s="112">
        <f t="shared" si="1248"/>
        <v>27144</v>
      </c>
      <c r="IZ4665" s="104">
        <f t="shared" ca="1" si="1249"/>
        <v>1.0676263636363634</v>
      </c>
      <c r="JA4665" s="102">
        <f t="shared" ca="1" si="1250"/>
        <v>1.0700590476190479</v>
      </c>
      <c r="JB4665" s="102">
        <f t="shared" ca="1" si="1251"/>
        <v>1.0608139215686276</v>
      </c>
      <c r="JC4665" s="103">
        <f t="shared" ca="1" si="1252"/>
        <v>1.0975953731343284</v>
      </c>
      <c r="JD4665" s="104">
        <f t="shared" si="1253"/>
        <v>8.7500000000000355E-3</v>
      </c>
      <c r="JE4665" s="102">
        <f t="shared" si="1254"/>
        <v>-7.0900000000000407E-3</v>
      </c>
      <c r="JF4665" s="66">
        <f t="shared" ca="1" si="1259"/>
        <v>8.0790476190476471E-3</v>
      </c>
      <c r="JG4665" s="66">
        <f t="shared" ca="1" si="1258"/>
        <v>2.857142857140428E-6</v>
      </c>
      <c r="JH4665" s="66">
        <f t="shared" ca="1" si="1255"/>
        <v>1.9497274651110832E-3</v>
      </c>
      <c r="JI4665" s="80">
        <f t="shared" ca="1" si="1256"/>
        <v>4.4514397273532329E-3</v>
      </c>
      <c r="JJ4665" s="118">
        <f t="shared" ca="1" si="1257"/>
        <v>6817.4743536267351</v>
      </c>
    </row>
    <row r="4666" spans="253:270" x14ac:dyDescent="0.3">
      <c r="IS4666" s="74">
        <v>4664</v>
      </c>
      <c r="IT4666" s="90" t="str">
        <f t="shared" si="1243"/>
        <v>2017-02-16</v>
      </c>
      <c r="IU4666" s="101">
        <f t="shared" si="1244"/>
        <v>1.06751</v>
      </c>
      <c r="IV4666" s="102">
        <f t="shared" si="1245"/>
        <v>1.06775</v>
      </c>
      <c r="IW4666" s="102">
        <f t="shared" si="1246"/>
        <v>1.06063</v>
      </c>
      <c r="IX4666" s="103">
        <f t="shared" si="1247"/>
        <v>1.0621100000000001</v>
      </c>
      <c r="IY4666" s="112">
        <f t="shared" si="1248"/>
        <v>21991</v>
      </c>
      <c r="IZ4666" s="104">
        <f t="shared" ca="1" si="1249"/>
        <v>1.06637</v>
      </c>
      <c r="JA4666" s="102">
        <f t="shared" ca="1" si="1250"/>
        <v>1.0698433333333335</v>
      </c>
      <c r="JB4666" s="102">
        <f t="shared" ca="1" si="1251"/>
        <v>1.0606235294117647</v>
      </c>
      <c r="JC4666" s="103">
        <f t="shared" ca="1" si="1252"/>
        <v>1.0972207462686565</v>
      </c>
      <c r="JD4666" s="104">
        <f t="shared" si="1253"/>
        <v>7.1200000000000152E-3</v>
      </c>
      <c r="JE4666" s="102">
        <f t="shared" si="1254"/>
        <v>5.3999999999998494E-3</v>
      </c>
      <c r="JF4666" s="66">
        <f t="shared" ca="1" si="1259"/>
        <v>8.003809523809545E-3</v>
      </c>
      <c r="JG4666" s="66">
        <f t="shared" ca="1" si="1258"/>
        <v>4.0285714285713867E-4</v>
      </c>
      <c r="JH4666" s="66">
        <f t="shared" ca="1" si="1255"/>
        <v>1.9547925871960894E-3</v>
      </c>
      <c r="JI4666" s="80">
        <f t="shared" ca="1" si="1256"/>
        <v>4.5401574787635726E-3</v>
      </c>
      <c r="JJ4666" s="118">
        <f t="shared" ca="1" si="1257"/>
        <v>6046.0797726113442</v>
      </c>
    </row>
    <row r="4667" spans="253:270" x14ac:dyDescent="0.3">
      <c r="IS4667" s="74">
        <v>4665</v>
      </c>
      <c r="IT4667" s="90" t="str">
        <f t="shared" si="1243"/>
        <v>2017-02-19</v>
      </c>
      <c r="IU4667" s="101">
        <f t="shared" si="1244"/>
        <v>1.0611200000000001</v>
      </c>
      <c r="IV4667" s="102">
        <f t="shared" si="1245"/>
        <v>1.0633699999999999</v>
      </c>
      <c r="IW4667" s="102">
        <f t="shared" si="1246"/>
        <v>1.0603800000000001</v>
      </c>
      <c r="IX4667" s="103">
        <f t="shared" si="1247"/>
        <v>1.0617000000000001</v>
      </c>
      <c r="IY4667" s="112">
        <f t="shared" si="1248"/>
        <v>14995</v>
      </c>
      <c r="IZ4667" s="104">
        <f t="shared" ca="1" si="1249"/>
        <v>1.0647972727272728</v>
      </c>
      <c r="JA4667" s="102">
        <f t="shared" ca="1" si="1250"/>
        <v>1.0694242857142859</v>
      </c>
      <c r="JB4667" s="102">
        <f t="shared" ca="1" si="1251"/>
        <v>1.0603529411764707</v>
      </c>
      <c r="JC4667" s="103">
        <f t="shared" ca="1" si="1252"/>
        <v>1.0968177114427859</v>
      </c>
      <c r="JD4667" s="104">
        <f t="shared" si="1253"/>
        <v>2.9899999999998261E-3</v>
      </c>
      <c r="JE4667" s="102">
        <f t="shared" si="1254"/>
        <v>-5.8000000000002494E-4</v>
      </c>
      <c r="JF4667" s="66">
        <f t="shared" ca="1" si="1259"/>
        <v>7.7438095238095339E-3</v>
      </c>
      <c r="JG4667" s="66">
        <f t="shared" ca="1" si="1258"/>
        <v>5.6857142857142089E-4</v>
      </c>
      <c r="JH4667" s="66">
        <f t="shared" ca="1" si="1255"/>
        <v>2.2228798913431691E-3</v>
      </c>
      <c r="JI4667" s="80">
        <f t="shared" ca="1" si="1256"/>
        <v>4.4365680491142935E-3</v>
      </c>
      <c r="JJ4667" s="118">
        <f t="shared" ca="1" si="1257"/>
        <v>5971.7893219047355</v>
      </c>
    </row>
    <row r="4668" spans="253:270" x14ac:dyDescent="0.3">
      <c r="IS4668" s="74">
        <v>4666</v>
      </c>
      <c r="IT4668" s="90" t="str">
        <f t="shared" si="1243"/>
        <v>2017-02-20</v>
      </c>
      <c r="IU4668" s="101">
        <f t="shared" si="1244"/>
        <v>1.0617000000000001</v>
      </c>
      <c r="IV4668" s="102">
        <f t="shared" si="1245"/>
        <v>1.06189</v>
      </c>
      <c r="IW4668" s="102">
        <f t="shared" si="1246"/>
        <v>1.05264</v>
      </c>
      <c r="IX4668" s="103">
        <f t="shared" si="1247"/>
        <v>1.05379</v>
      </c>
      <c r="IY4668" s="112">
        <f t="shared" si="1248"/>
        <v>19722</v>
      </c>
      <c r="IZ4668" s="104">
        <f t="shared" ca="1" si="1249"/>
        <v>1.0628545454545455</v>
      </c>
      <c r="JA4668" s="102">
        <f t="shared" ca="1" si="1250"/>
        <v>1.0683390476190475</v>
      </c>
      <c r="JB4668" s="102">
        <f t="shared" ca="1" si="1251"/>
        <v>1.0601992156862743</v>
      </c>
      <c r="JC4668" s="103">
        <f t="shared" ca="1" si="1252"/>
        <v>1.0963996019900497</v>
      </c>
      <c r="JD4668" s="104">
        <f t="shared" si="1253"/>
        <v>9.2499999999999805E-3</v>
      </c>
      <c r="JE4668" s="102">
        <f t="shared" si="1254"/>
        <v>7.9100000000000836E-3</v>
      </c>
      <c r="JF4668" s="66">
        <f t="shared" ca="1" si="1259"/>
        <v>7.8628571428571506E-3</v>
      </c>
      <c r="JG4668" s="66">
        <f t="shared" ca="1" si="1258"/>
        <v>1.233333333333335E-3</v>
      </c>
      <c r="JH4668" s="66">
        <f t="shared" ca="1" si="1255"/>
        <v>2.2333876529082933E-3</v>
      </c>
      <c r="JI4668" s="80">
        <f t="shared" ca="1" si="1256"/>
        <v>4.4409183234501827E-3</v>
      </c>
      <c r="JJ4668" s="118">
        <f t="shared" ca="1" si="1257"/>
        <v>5966.7395708691665</v>
      </c>
    </row>
    <row r="4669" spans="253:270" x14ac:dyDescent="0.3">
      <c r="IS4669" s="74">
        <v>4667</v>
      </c>
      <c r="IT4669" s="90" t="str">
        <f t="shared" si="1243"/>
        <v>2017-02-21</v>
      </c>
      <c r="IU4669" s="101">
        <f t="shared" si="1244"/>
        <v>1.0539499999999999</v>
      </c>
      <c r="IV4669" s="102">
        <f t="shared" si="1245"/>
        <v>1.05748</v>
      </c>
      <c r="IW4669" s="102">
        <f t="shared" si="1246"/>
        <v>1.0494300000000001</v>
      </c>
      <c r="IX4669" s="103">
        <f t="shared" si="1247"/>
        <v>1.0559700000000001</v>
      </c>
      <c r="IY4669" s="112">
        <f t="shared" si="1248"/>
        <v>30857</v>
      </c>
      <c r="IZ4669" s="104">
        <f t="shared" ca="1" si="1249"/>
        <v>1.0617272727272729</v>
      </c>
      <c r="JA4669" s="102">
        <f t="shared" ca="1" si="1250"/>
        <v>1.0675128571428572</v>
      </c>
      <c r="JB4669" s="102">
        <f t="shared" ca="1" si="1251"/>
        <v>1.0601901960784312</v>
      </c>
      <c r="JC4669" s="103">
        <f t="shared" ca="1" si="1252"/>
        <v>1.0960247761194029</v>
      </c>
      <c r="JD4669" s="104">
        <f t="shared" si="1253"/>
        <v>8.0499999999998906E-3</v>
      </c>
      <c r="JE4669" s="102">
        <f t="shared" si="1254"/>
        <v>-2.0200000000001328E-3</v>
      </c>
      <c r="JF4669" s="66">
        <f t="shared" ca="1" si="1259"/>
        <v>7.9857142857142835E-3</v>
      </c>
      <c r="JG4669" s="66">
        <f t="shared" ca="1" si="1258"/>
        <v>9.6285714285713835E-4</v>
      </c>
      <c r="JH4669" s="66">
        <f t="shared" ca="1" si="1255"/>
        <v>2.168395437993304E-3</v>
      </c>
      <c r="JI4669" s="80">
        <f t="shared" ca="1" si="1256"/>
        <v>4.4578236659534613E-3</v>
      </c>
      <c r="JJ4669" s="118">
        <f t="shared" ca="1" si="1257"/>
        <v>6005.8370994646639</v>
      </c>
    </row>
    <row r="4670" spans="253:270" x14ac:dyDescent="0.3">
      <c r="IS4670" s="74">
        <v>4668</v>
      </c>
      <c r="IT4670" s="90" t="str">
        <f t="shared" si="1243"/>
        <v>2017-02-22</v>
      </c>
      <c r="IU4670" s="101">
        <f t="shared" si="1244"/>
        <v>1.0560400000000001</v>
      </c>
      <c r="IV4670" s="102">
        <f t="shared" si="1245"/>
        <v>1.0596000000000001</v>
      </c>
      <c r="IW4670" s="102">
        <f t="shared" si="1246"/>
        <v>1.0538400000000001</v>
      </c>
      <c r="IX4670" s="103">
        <f t="shared" si="1247"/>
        <v>1.05829</v>
      </c>
      <c r="IY4670" s="112">
        <f t="shared" si="1248"/>
        <v>23813</v>
      </c>
      <c r="IZ4670" s="104">
        <f t="shared" ca="1" si="1249"/>
        <v>1.0606681818181818</v>
      </c>
      <c r="JA4670" s="102">
        <f t="shared" ca="1" si="1250"/>
        <v>1.0667166666666663</v>
      </c>
      <c r="JB4670" s="102">
        <f t="shared" ca="1" si="1251"/>
        <v>1.0600843137254901</v>
      </c>
      <c r="JC4670" s="103">
        <f t="shared" ca="1" si="1252"/>
        <v>1.0956568159203979</v>
      </c>
      <c r="JD4670" s="104">
        <f t="shared" si="1253"/>
        <v>5.7599999999999874E-3</v>
      </c>
      <c r="JE4670" s="102">
        <f t="shared" si="1254"/>
        <v>-2.2499999999998632E-3</v>
      </c>
      <c r="JF4670" s="66">
        <f t="shared" ca="1" si="1259"/>
        <v>7.9814285714285629E-3</v>
      </c>
      <c r="JG4670" s="66">
        <f t="shared" ca="1" si="1258"/>
        <v>9.3333333333333625E-4</v>
      </c>
      <c r="JH4670" s="66">
        <f t="shared" ca="1" si="1255"/>
        <v>2.172696997949313E-3</v>
      </c>
      <c r="JI4670" s="80">
        <f t="shared" ca="1" si="1256"/>
        <v>4.47691042842349E-3</v>
      </c>
      <c r="JJ4670" s="118">
        <f t="shared" ca="1" si="1257"/>
        <v>6061.0881898675152</v>
      </c>
    </row>
    <row r="4671" spans="253:270" x14ac:dyDescent="0.3">
      <c r="IS4671" s="74">
        <v>4669</v>
      </c>
      <c r="IT4671" s="90" t="str">
        <f t="shared" si="1243"/>
        <v>2017-02-23</v>
      </c>
      <c r="IU4671" s="101">
        <f t="shared" si="1244"/>
        <v>1.0584199999999999</v>
      </c>
      <c r="IV4671" s="102">
        <f t="shared" si="1245"/>
        <v>1.0618799999999999</v>
      </c>
      <c r="IW4671" s="102">
        <f t="shared" si="1246"/>
        <v>1.0557799999999999</v>
      </c>
      <c r="IX4671" s="103">
        <f t="shared" si="1247"/>
        <v>1.0565599999999999</v>
      </c>
      <c r="IY4671" s="112">
        <f t="shared" si="1248"/>
        <v>22654</v>
      </c>
      <c r="IZ4671" s="104">
        <f t="shared" ca="1" si="1249"/>
        <v>1.0598390909090909</v>
      </c>
      <c r="JA4671" s="102">
        <f t="shared" ca="1" si="1250"/>
        <v>1.0661523809523807</v>
      </c>
      <c r="JB4671" s="102">
        <f t="shared" ca="1" si="1251"/>
        <v>1.0599631372549019</v>
      </c>
      <c r="JC4671" s="103">
        <f t="shared" ca="1" si="1252"/>
        <v>1.095284278606965</v>
      </c>
      <c r="JD4671" s="104">
        <f t="shared" si="1253"/>
        <v>6.0999999999999943E-3</v>
      </c>
      <c r="JE4671" s="102">
        <f t="shared" si="1254"/>
        <v>1.8599999999999728E-3</v>
      </c>
      <c r="JF4671" s="66">
        <f t="shared" ca="1" si="1259"/>
        <v>7.7590476190476125E-3</v>
      </c>
      <c r="JG4671" s="66">
        <f t="shared" ca="1" si="1258"/>
        <v>6.9380952380953306E-4</v>
      </c>
      <c r="JH4671" s="66">
        <f t="shared" ca="1" si="1255"/>
        <v>2.1141020941286403E-3</v>
      </c>
      <c r="JI4671" s="80">
        <f t="shared" ca="1" si="1256"/>
        <v>4.2821295060490724E-3</v>
      </c>
      <c r="JJ4671" s="118">
        <f t="shared" ca="1" si="1257"/>
        <v>6100.2477199617033</v>
      </c>
    </row>
    <row r="4672" spans="253:270" x14ac:dyDescent="0.3">
      <c r="IS4672" s="74">
        <v>4670</v>
      </c>
      <c r="IT4672" s="90" t="str">
        <f t="shared" si="1243"/>
        <v>2017-02-26</v>
      </c>
      <c r="IU4672" s="101">
        <f t="shared" si="1244"/>
        <v>1.0565500000000001</v>
      </c>
      <c r="IV4672" s="102">
        <f t="shared" si="1245"/>
        <v>1.0631600000000001</v>
      </c>
      <c r="IW4672" s="102">
        <f t="shared" si="1246"/>
        <v>1.05525</v>
      </c>
      <c r="IX4672" s="103">
        <f t="shared" si="1247"/>
        <v>1.0587299999999999</v>
      </c>
      <c r="IY4672" s="112">
        <f t="shared" si="1248"/>
        <v>22146</v>
      </c>
      <c r="IZ4672" s="104">
        <f t="shared" ca="1" si="1249"/>
        <v>1.059320909090909</v>
      </c>
      <c r="JA4672" s="102">
        <f t="shared" ca="1" si="1250"/>
        <v>1.0656009523809522</v>
      </c>
      <c r="JB4672" s="102">
        <f t="shared" ca="1" si="1251"/>
        <v>1.0600609803921566</v>
      </c>
      <c r="JC4672" s="103">
        <f t="shared" ca="1" si="1252"/>
        <v>1.0949706467661691</v>
      </c>
      <c r="JD4672" s="104">
        <f t="shared" si="1253"/>
        <v>7.9100000000000836E-3</v>
      </c>
      <c r="JE4672" s="102">
        <f t="shared" si="1254"/>
        <v>-2.1799999999998487E-3</v>
      </c>
      <c r="JF4672" s="66">
        <f t="shared" ca="1" si="1259"/>
        <v>7.8176190476190437E-3</v>
      </c>
      <c r="JG4672" s="66">
        <f t="shared" ca="1" si="1258"/>
        <v>6.9047619047620955E-4</v>
      </c>
      <c r="JH4672" s="66">
        <f t="shared" ca="1" si="1255"/>
        <v>2.1003897705446557E-3</v>
      </c>
      <c r="JI4672" s="80">
        <f t="shared" ca="1" si="1256"/>
        <v>4.2843374507956647E-3</v>
      </c>
      <c r="JJ4672" s="118">
        <f t="shared" ca="1" si="1257"/>
        <v>6173.1012448842794</v>
      </c>
    </row>
    <row r="4673" spans="253:270" x14ac:dyDescent="0.3">
      <c r="IS4673" s="74">
        <v>4671</v>
      </c>
      <c r="IT4673" s="90" t="str">
        <f t="shared" si="1243"/>
        <v>2017-02-27</v>
      </c>
      <c r="IU4673" s="101">
        <f t="shared" si="1244"/>
        <v>1.0587</v>
      </c>
      <c r="IV4673" s="102">
        <f t="shared" si="1245"/>
        <v>1.0630900000000001</v>
      </c>
      <c r="IW4673" s="102">
        <f t="shared" si="1246"/>
        <v>1.05707</v>
      </c>
      <c r="IX4673" s="103">
        <f t="shared" si="1247"/>
        <v>1.0577300000000001</v>
      </c>
      <c r="IY4673" s="112">
        <f t="shared" si="1248"/>
        <v>26577</v>
      </c>
      <c r="IZ4673" s="104">
        <f t="shared" ca="1" si="1249"/>
        <v>1.0591372727272728</v>
      </c>
      <c r="JA4673" s="102">
        <f t="shared" ca="1" si="1250"/>
        <v>1.0650304761904761</v>
      </c>
      <c r="JB4673" s="102">
        <f t="shared" ca="1" si="1251"/>
        <v>1.0603786274509803</v>
      </c>
      <c r="JC4673" s="103">
        <f t="shared" ca="1" si="1252"/>
        <v>1.0946591542288555</v>
      </c>
      <c r="JD4673" s="104">
        <f t="shared" si="1253"/>
        <v>6.0200000000001364E-3</v>
      </c>
      <c r="JE4673" s="102">
        <f t="shared" si="1254"/>
        <v>9.6999999999991537E-4</v>
      </c>
      <c r="JF4673" s="66">
        <f t="shared" ca="1" si="1259"/>
        <v>7.5323809523809623E-3</v>
      </c>
      <c r="JG4673" s="66">
        <f t="shared" ca="1" si="1258"/>
        <v>5.8857142857143569E-4</v>
      </c>
      <c r="JH4673" s="66">
        <f t="shared" ca="1" si="1255"/>
        <v>1.9097641459014188E-3</v>
      </c>
      <c r="JI4673" s="80">
        <f t="shared" ca="1" si="1256"/>
        <v>4.2508960239933807E-3</v>
      </c>
      <c r="JJ4673" s="118">
        <f t="shared" ca="1" si="1257"/>
        <v>6162.2859464786115</v>
      </c>
    </row>
    <row r="4674" spans="253:270" x14ac:dyDescent="0.3">
      <c r="IS4674" s="74">
        <v>4672</v>
      </c>
      <c r="IT4674" s="90" t="str">
        <f t="shared" si="1243"/>
        <v>2017-02-28</v>
      </c>
      <c r="IU4674" s="101">
        <f t="shared" si="1244"/>
        <v>1.05768</v>
      </c>
      <c r="IV4674" s="102">
        <f t="shared" si="1245"/>
        <v>1.0590299999999999</v>
      </c>
      <c r="IW4674" s="102">
        <f t="shared" si="1246"/>
        <v>1.0515000000000001</v>
      </c>
      <c r="IX4674" s="103">
        <f t="shared" si="1247"/>
        <v>1.0547299999999999</v>
      </c>
      <c r="IY4674" s="112">
        <f t="shared" si="1248"/>
        <v>33472</v>
      </c>
      <c r="IZ4674" s="104">
        <f t="shared" ca="1" si="1249"/>
        <v>1.058840909090909</v>
      </c>
      <c r="JA4674" s="102">
        <f t="shared" ca="1" si="1250"/>
        <v>1.0638347619047619</v>
      </c>
      <c r="JB4674" s="102">
        <f t="shared" ca="1" si="1251"/>
        <v>1.0605570588235291</v>
      </c>
      <c r="JC4674" s="103">
        <f t="shared" ca="1" si="1252"/>
        <v>1.0943221393034825</v>
      </c>
      <c r="JD4674" s="104">
        <f t="shared" si="1253"/>
        <v>7.5299999999998146E-3</v>
      </c>
      <c r="JE4674" s="102">
        <f t="shared" si="1254"/>
        <v>2.9500000000000082E-3</v>
      </c>
      <c r="JF4674" s="66">
        <f t="shared" ca="1" si="1259"/>
        <v>7.2819047619047594E-3</v>
      </c>
      <c r="JG4674" s="66">
        <f t="shared" ca="1" si="1258"/>
        <v>1.1985714285714351E-3</v>
      </c>
      <c r="JH4674" s="66">
        <f t="shared" ca="1" si="1255"/>
        <v>1.5060374340747579E-3</v>
      </c>
      <c r="JI4674" s="80">
        <f t="shared" ca="1" si="1256"/>
        <v>3.5727944054962917E-3</v>
      </c>
      <c r="JJ4674" s="118">
        <f t="shared" ca="1" si="1257"/>
        <v>5237.7409607465397</v>
      </c>
    </row>
    <row r="4675" spans="253:270" x14ac:dyDescent="0.3">
      <c r="IS4675" s="74">
        <v>4673</v>
      </c>
      <c r="IT4675" s="90" t="str">
        <f t="shared" ref="IT4675:IT4738" si="1260">IF(INDEX(data_no_header,IS4675,1)="","",INDEX(data_no_header,IS4675,1))</f>
        <v>2017-03-01</v>
      </c>
      <c r="IU4675" s="101">
        <f t="shared" ref="IU4675:IU4738" si="1261">IF($IT4675&lt;&gt;"",VLOOKUP($IT4675,data_no_header,CODE(open_col)-64),"")</f>
        <v>1.0547899999999999</v>
      </c>
      <c r="IV4675" s="102">
        <f t="shared" ref="IV4675:IV4738" si="1262">IF($IT4675&lt;&gt;"",VLOOKUP($IT4675,data_no_header,CODE(high_col)-64),"")</f>
        <v>1.0552900000000001</v>
      </c>
      <c r="IW4675" s="102">
        <f t="shared" ref="IW4675:IW4738" si="1263">IF($IT4675&lt;&gt;"",VLOOKUP($IT4675,data_no_header,CODE(low_col)-64),"")</f>
        <v>1.0495699999999999</v>
      </c>
      <c r="IX4675" s="103">
        <f t="shared" ref="IX4675:IX4738" si="1264">IF($IT4675&lt;&gt;"",VLOOKUP($IT4675,data_no_header,CODE(close_col)-64),"")</f>
        <v>1.0507599999999999</v>
      </c>
      <c r="IY4675" s="112">
        <f t="shared" ref="IY4675:IY4738" si="1265">IF($IT4675&lt;&gt;"",VLOOKUP($IT4675,data_no_header,CODE(volume_col)-64),"")</f>
        <v>22664</v>
      </c>
      <c r="IZ4675" s="104">
        <f t="shared" ref="IZ4675:IZ4738" ca="1" si="1266">IF(IT4675&lt;&gt;"",IF($IS4675&gt;=IZ$1,AVERAGE(INDIRECT(CONCATENATE("IX",$IS4675+2,":IX",$IS4675+2-IZ$1))),""),"")</f>
        <v>1.0579890909090908</v>
      </c>
      <c r="JA4675" s="102">
        <f t="shared" ref="JA4675:JA4738" ca="1" si="1267">IF(IU4675&lt;&gt;"",IF($IS4675&gt;=JA$1,AVERAGE(INDIRECT(CONCATENATE("IX",$IS4675+2,":IX",$IS4675+2-JA$1))),""),"")</f>
        <v>1.0625838095238096</v>
      </c>
      <c r="JB4675" s="102">
        <f t="shared" ref="JB4675:JB4738" ca="1" si="1268">IF(IV4675&lt;&gt;"",IF($IS4675&gt;=JB$1,AVERAGE(INDIRECT(CONCATENATE("IX",$IS4675+2,":IX",$IS4675+2-JB$1))),""),"")</f>
        <v>1.060761176470588</v>
      </c>
      <c r="JC4675" s="103">
        <f t="shared" ref="JC4675:JC4738" ca="1" si="1269">IF(IW4675&lt;&gt;"",IF($IS4675&gt;=JC$1,AVERAGE(INDIRECT(CONCATENATE("IX",$IS4675+2,":IX",$IS4675+2-JC$1))),""),"")</f>
        <v>1.093967213930348</v>
      </c>
      <c r="JD4675" s="104">
        <f t="shared" si="1253"/>
        <v>5.7200000000001694E-3</v>
      </c>
      <c r="JE4675" s="102">
        <f t="shared" si="1254"/>
        <v>4.029999999999978E-3</v>
      </c>
      <c r="JF4675" s="66">
        <f t="shared" ca="1" si="1259"/>
        <v>7.2090476190476253E-3</v>
      </c>
      <c r="JG4675" s="66">
        <f t="shared" ca="1" si="1258"/>
        <v>1.2485714285714348E-3</v>
      </c>
      <c r="JH4675" s="66">
        <f t="shared" ca="1" si="1255"/>
        <v>1.5423880827251017E-3</v>
      </c>
      <c r="JI4675" s="80">
        <f t="shared" ca="1" si="1256"/>
        <v>3.6045807968595259E-3</v>
      </c>
      <c r="JJ4675" s="118">
        <f t="shared" ca="1" si="1257"/>
        <v>4813.9753288857</v>
      </c>
    </row>
    <row r="4676" spans="253:270" x14ac:dyDescent="0.3">
      <c r="IS4676" s="74">
        <v>4674</v>
      </c>
      <c r="IT4676" s="90" t="str">
        <f t="shared" si="1260"/>
        <v>2017-03-02</v>
      </c>
      <c r="IU4676" s="101">
        <f t="shared" si="1261"/>
        <v>1.05094</v>
      </c>
      <c r="IV4676" s="102">
        <f t="shared" si="1262"/>
        <v>1.0629599999999999</v>
      </c>
      <c r="IW4676" s="102">
        <f t="shared" si="1263"/>
        <v>1.0503100000000001</v>
      </c>
      <c r="IX4676" s="103">
        <f t="shared" si="1264"/>
        <v>1.0627</v>
      </c>
      <c r="IY4676" s="112">
        <f t="shared" si="1265"/>
        <v>31558</v>
      </c>
      <c r="IZ4676" s="104">
        <f t="shared" ca="1" si="1266"/>
        <v>1.057551818181818</v>
      </c>
      <c r="JA4676" s="102">
        <f t="shared" ca="1" si="1267"/>
        <v>1.0619538095238095</v>
      </c>
      <c r="JB4676" s="102">
        <f t="shared" ca="1" si="1268"/>
        <v>1.0612276470588231</v>
      </c>
      <c r="JC4676" s="103">
        <f t="shared" ca="1" si="1269"/>
        <v>1.0937110945273631</v>
      </c>
      <c r="JD4676" s="104">
        <f t="shared" ref="JD4676:JD4739" si="1270">IF(IV4676&lt;&gt;"",IV4676-IW4676,"")</f>
        <v>1.2649999999999828E-2</v>
      </c>
      <c r="JE4676" s="102">
        <f t="shared" ref="JE4676:JE4739" si="1271">IF(IU4676&lt;&gt;"",IU4676-IX4676,"")</f>
        <v>-1.1759999999999993E-2</v>
      </c>
      <c r="JF4676" s="66">
        <f t="shared" ca="1" si="1259"/>
        <v>7.4647619047619055E-3</v>
      </c>
      <c r="JG4676" s="66">
        <f t="shared" ca="1" si="1258"/>
        <v>6.3523809523810136E-4</v>
      </c>
      <c r="JH4676" s="66">
        <f t="shared" ref="JH4676:JH4739" ca="1" si="1272">IF(IT4676&lt;&gt;"",IF($IS4676&gt;=JH$1,_xlfn.STDEV.P(INDIRECT(CONCATENATE("JD",$IS4676+2,":JD",$IS4676+2-JH$1))),""),"")</f>
        <v>1.9295191087236232E-3</v>
      </c>
      <c r="JI4676" s="80">
        <f t="shared" ref="JI4676:JI4739" ca="1" si="1273">IF(IU4676&lt;&gt;"",IF($IS4676&gt;=JI$1,_xlfn.STDEV.P(INDIRECT(CONCATENATE("JE",$IS4676+2,":JE",$IS4676+2-JI$1))),""),"")</f>
        <v>4.5468970257042654E-3</v>
      </c>
      <c r="JJ4676" s="118">
        <f t="shared" ref="JJ4676:JJ4739" ca="1" si="1274">IF(IU4676&lt;&gt;"",IF($IS4676&gt;=JJ$1,_xlfn.STDEV.P(INDIRECT(CONCATENATE("IY",$IS4676+2,":IY",$IS4676+2-JJ$1))),""),"")</f>
        <v>4765.2464274934646</v>
      </c>
    </row>
    <row r="4677" spans="253:270" x14ac:dyDescent="0.3">
      <c r="IS4677" s="74">
        <v>4675</v>
      </c>
      <c r="IT4677" s="90" t="str">
        <f t="shared" si="1260"/>
        <v>2017-03-05</v>
      </c>
      <c r="IU4677" s="101">
        <f t="shared" si="1261"/>
        <v>1.0610999999999999</v>
      </c>
      <c r="IV4677" s="102">
        <f t="shared" si="1262"/>
        <v>1.0640799999999999</v>
      </c>
      <c r="IW4677" s="102">
        <f t="shared" si="1263"/>
        <v>1.0575399999999999</v>
      </c>
      <c r="IX4677" s="103">
        <f t="shared" si="1264"/>
        <v>1.05826</v>
      </c>
      <c r="IY4677" s="112">
        <f t="shared" si="1265"/>
        <v>23697</v>
      </c>
      <c r="IZ4677" s="104">
        <f t="shared" ca="1" si="1266"/>
        <v>1.0572018181818184</v>
      </c>
      <c r="JA4677" s="102">
        <f t="shared" ca="1" si="1267"/>
        <v>1.0609661904761905</v>
      </c>
      <c r="JB4677" s="102">
        <f t="shared" ca="1" si="1268"/>
        <v>1.0615370588235291</v>
      </c>
      <c r="JC4677" s="103">
        <f t="shared" ca="1" si="1269"/>
        <v>1.0934261691542286</v>
      </c>
      <c r="JD4677" s="104">
        <f t="shared" si="1270"/>
        <v>6.5399999999999903E-3</v>
      </c>
      <c r="JE4677" s="102">
        <f t="shared" si="1271"/>
        <v>2.8399999999999537E-3</v>
      </c>
      <c r="JF4677" s="66">
        <f t="shared" ca="1" si="1259"/>
        <v>7.380476190476189E-3</v>
      </c>
      <c r="JG4677" s="66">
        <f t="shared" ca="1" si="1258"/>
        <v>9.0000000000000659E-4</v>
      </c>
      <c r="JH4677" s="66">
        <f t="shared" ca="1" si="1272"/>
        <v>1.9294151005901723E-3</v>
      </c>
      <c r="JI4677" s="80">
        <f t="shared" ca="1" si="1273"/>
        <v>4.5055045698091812E-3</v>
      </c>
      <c r="JJ4677" s="118">
        <f t="shared" ca="1" si="1274"/>
        <v>4069.7257424853115</v>
      </c>
    </row>
    <row r="4678" spans="253:270" x14ac:dyDescent="0.3">
      <c r="IS4678" s="74">
        <v>4676</v>
      </c>
      <c r="IT4678" s="90" t="str">
        <f t="shared" si="1260"/>
        <v>2017-03-06</v>
      </c>
      <c r="IU4678" s="101">
        <f t="shared" si="1261"/>
        <v>1.0584800000000001</v>
      </c>
      <c r="IV4678" s="102">
        <f t="shared" si="1262"/>
        <v>1.0603400000000001</v>
      </c>
      <c r="IW4678" s="102">
        <f t="shared" si="1263"/>
        <v>1.0558700000000001</v>
      </c>
      <c r="IX4678" s="103">
        <f t="shared" si="1264"/>
        <v>1.0567</v>
      </c>
      <c r="IY4678" s="112">
        <f t="shared" si="1265"/>
        <v>17387</v>
      </c>
      <c r="IZ4678" s="104">
        <f t="shared" ca="1" si="1266"/>
        <v>1.0567472727272726</v>
      </c>
      <c r="JA4678" s="102">
        <f t="shared" ca="1" si="1267"/>
        <v>1.0600871428571428</v>
      </c>
      <c r="JB4678" s="102">
        <f t="shared" ca="1" si="1268"/>
        <v>1.0617892156862743</v>
      </c>
      <c r="JC4678" s="103">
        <f t="shared" ca="1" si="1269"/>
        <v>1.093114029850746</v>
      </c>
      <c r="JD4678" s="104">
        <f t="shared" si="1270"/>
        <v>4.469999999999974E-3</v>
      </c>
      <c r="JE4678" s="102">
        <f t="shared" si="1271"/>
        <v>1.7800000000001148E-3</v>
      </c>
      <c r="JF4678" s="66">
        <f t="shared" ca="1" si="1259"/>
        <v>7.1700000000000045E-3</v>
      </c>
      <c r="JG4678" s="66">
        <f t="shared" ca="1" si="1258"/>
        <v>7.8809523809524116E-4</v>
      </c>
      <c r="JH4678" s="66">
        <f t="shared" ca="1" si="1272"/>
        <v>1.9932911287138797E-3</v>
      </c>
      <c r="JI4678" s="80">
        <f t="shared" ca="1" si="1273"/>
        <v>4.4527654532218333E-3</v>
      </c>
      <c r="JJ4678" s="118">
        <f t="shared" ca="1" si="1274"/>
        <v>4366.3411360199252</v>
      </c>
    </row>
    <row r="4679" spans="253:270" x14ac:dyDescent="0.3">
      <c r="IS4679" s="74">
        <v>4677</v>
      </c>
      <c r="IT4679" s="90" t="str">
        <f t="shared" si="1260"/>
        <v>2017-03-07</v>
      </c>
      <c r="IU4679" s="101">
        <f t="shared" si="1261"/>
        <v>1.0567500000000001</v>
      </c>
      <c r="IV4679" s="102">
        <f t="shared" si="1262"/>
        <v>1.05749</v>
      </c>
      <c r="IW4679" s="102">
        <f t="shared" si="1263"/>
        <v>1.0535699999999999</v>
      </c>
      <c r="IX4679" s="103">
        <f t="shared" si="1264"/>
        <v>1.0542199999999999</v>
      </c>
      <c r="IY4679" s="112">
        <f t="shared" si="1265"/>
        <v>20774</v>
      </c>
      <c r="IZ4679" s="104">
        <f t="shared" ca="1" si="1266"/>
        <v>1.0567863636363635</v>
      </c>
      <c r="JA4679" s="102">
        <f t="shared" ca="1" si="1267"/>
        <v>1.0594133333333333</v>
      </c>
      <c r="JB4679" s="102">
        <f t="shared" ca="1" si="1268"/>
        <v>1.061949607843137</v>
      </c>
      <c r="JC4679" s="103">
        <f t="shared" ca="1" si="1269"/>
        <v>1.0928287064676614</v>
      </c>
      <c r="JD4679" s="104">
        <f t="shared" si="1270"/>
        <v>3.9200000000001456E-3</v>
      </c>
      <c r="JE4679" s="102">
        <f t="shared" si="1271"/>
        <v>2.5300000000001432E-3</v>
      </c>
      <c r="JF4679" s="66">
        <f t="shared" ca="1" si="1259"/>
        <v>6.8861904761904824E-3</v>
      </c>
      <c r="JG4679" s="66">
        <f t="shared" ca="1" si="1258"/>
        <v>5.7190476190477606E-4</v>
      </c>
      <c r="JH4679" s="66">
        <f t="shared" ca="1" si="1272"/>
        <v>2.011446947066101E-3</v>
      </c>
      <c r="JI4679" s="80">
        <f t="shared" ca="1" si="1273"/>
        <v>4.2480243240353979E-3</v>
      </c>
      <c r="JJ4679" s="118">
        <f t="shared" ca="1" si="1274"/>
        <v>4440.245602592031</v>
      </c>
    </row>
    <row r="4680" spans="253:270" x14ac:dyDescent="0.3">
      <c r="IS4680" s="74">
        <v>4678</v>
      </c>
      <c r="IT4680" s="90" t="str">
        <f t="shared" si="1260"/>
        <v>2017-03-08</v>
      </c>
      <c r="IU4680" s="101">
        <f t="shared" si="1261"/>
        <v>1.0541</v>
      </c>
      <c r="IV4680" s="102">
        <f t="shared" si="1262"/>
        <v>1.0616000000000001</v>
      </c>
      <c r="IW4680" s="102">
        <f t="shared" si="1263"/>
        <v>1.0525800000000001</v>
      </c>
      <c r="IX4680" s="103">
        <f t="shared" si="1264"/>
        <v>1.0578700000000001</v>
      </c>
      <c r="IY4680" s="112">
        <f t="shared" si="1265"/>
        <v>36123</v>
      </c>
      <c r="IZ4680" s="104">
        <f t="shared" ca="1" si="1266"/>
        <v>1.0569590909090909</v>
      </c>
      <c r="JA4680" s="102">
        <f t="shared" ca="1" si="1267"/>
        <v>1.0588385714285715</v>
      </c>
      <c r="JB4680" s="102">
        <f t="shared" ca="1" si="1268"/>
        <v>1.0621849019607841</v>
      </c>
      <c r="JC4680" s="103">
        <f t="shared" ca="1" si="1269"/>
        <v>1.0925494527363182</v>
      </c>
      <c r="JD4680" s="104">
        <f t="shared" si="1270"/>
        <v>9.020000000000028E-3</v>
      </c>
      <c r="JE4680" s="102">
        <f t="shared" si="1271"/>
        <v>-3.7700000000000511E-3</v>
      </c>
      <c r="JF4680" s="66">
        <f t="shared" ca="1" si="1259"/>
        <v>6.9666666666666714E-3</v>
      </c>
      <c r="JG4680" s="66">
        <f t="shared" ca="1" si="1258"/>
        <v>4.6809523809524894E-4</v>
      </c>
      <c r="JH4680" s="66">
        <f t="shared" ca="1" si="1272"/>
        <v>2.060795808681497E-3</v>
      </c>
      <c r="JI4680" s="80">
        <f t="shared" ca="1" si="1273"/>
        <v>4.3255163402739997E-3</v>
      </c>
      <c r="JJ4680" s="118">
        <f t="shared" ca="1" si="1274"/>
        <v>5081.6613576855952</v>
      </c>
    </row>
    <row r="4681" spans="253:270" x14ac:dyDescent="0.3">
      <c r="IS4681" s="74">
        <v>4679</v>
      </c>
      <c r="IT4681" s="90" t="str">
        <f t="shared" si="1260"/>
        <v>2017-03-09</v>
      </c>
      <c r="IU4681" s="101">
        <f t="shared" si="1261"/>
        <v>1.0579000000000001</v>
      </c>
      <c r="IV4681" s="102">
        <f t="shared" si="1262"/>
        <v>1.0699700000000001</v>
      </c>
      <c r="IW4681" s="102">
        <f t="shared" si="1263"/>
        <v>1.0573300000000001</v>
      </c>
      <c r="IX4681" s="103">
        <f t="shared" si="1264"/>
        <v>1.06786</v>
      </c>
      <c r="IY4681" s="112">
        <f t="shared" si="1265"/>
        <v>34384</v>
      </c>
      <c r="IZ4681" s="104">
        <f t="shared" ca="1" si="1266"/>
        <v>1.0578290909090908</v>
      </c>
      <c r="JA4681" s="102">
        <f t="shared" ca="1" si="1267"/>
        <v>1.058942380952381</v>
      </c>
      <c r="JB4681" s="102">
        <f t="shared" ca="1" si="1268"/>
        <v>1.0627029411764704</v>
      </c>
      <c r="JC4681" s="103">
        <f t="shared" ca="1" si="1269"/>
        <v>1.0923233830845769</v>
      </c>
      <c r="JD4681" s="104">
        <f t="shared" si="1270"/>
        <v>1.2639999999999985E-2</v>
      </c>
      <c r="JE4681" s="102">
        <f t="shared" si="1271"/>
        <v>-9.9599999999999689E-3</v>
      </c>
      <c r="JF4681" s="66">
        <f t="shared" ca="1" si="1259"/>
        <v>7.2899999999999979E-3</v>
      </c>
      <c r="JG4681" s="66">
        <f t="shared" ca="1" si="1258"/>
        <v>-2.0999999999999063E-4</v>
      </c>
      <c r="JH4681" s="66">
        <f t="shared" ca="1" si="1272"/>
        <v>2.3697377793454304E-3</v>
      </c>
      <c r="JI4681" s="80">
        <f t="shared" ca="1" si="1273"/>
        <v>4.7683000864339195E-3</v>
      </c>
      <c r="JJ4681" s="118">
        <f t="shared" ca="1" si="1274"/>
        <v>5466.0652527150432</v>
      </c>
    </row>
    <row r="4682" spans="253:270" x14ac:dyDescent="0.3">
      <c r="IS4682" s="74">
        <v>4680</v>
      </c>
      <c r="IT4682" s="90" t="str">
        <f t="shared" si="1260"/>
        <v>2017-03-12</v>
      </c>
      <c r="IU4682" s="101">
        <f t="shared" si="1261"/>
        <v>1.06809</v>
      </c>
      <c r="IV4682" s="102">
        <f t="shared" si="1262"/>
        <v>1.07148</v>
      </c>
      <c r="IW4682" s="102">
        <f t="shared" si="1263"/>
        <v>1.0652600000000001</v>
      </c>
      <c r="IX4682" s="103">
        <f t="shared" si="1264"/>
        <v>1.0653900000000001</v>
      </c>
      <c r="IY4682" s="112">
        <f t="shared" si="1265"/>
        <v>39806</v>
      </c>
      <c r="IZ4682" s="104">
        <f t="shared" ca="1" si="1266"/>
        <v>1.0586318181818182</v>
      </c>
      <c r="JA4682" s="102">
        <f t="shared" ca="1" si="1267"/>
        <v>1.0589880952380952</v>
      </c>
      <c r="JB4682" s="102">
        <f t="shared" ca="1" si="1268"/>
        <v>1.0630180392156861</v>
      </c>
      <c r="JC4682" s="103">
        <f t="shared" ca="1" si="1269"/>
        <v>1.0920575621890545</v>
      </c>
      <c r="JD4682" s="104">
        <f t="shared" si="1270"/>
        <v>6.2199999999998923E-3</v>
      </c>
      <c r="JE4682" s="102">
        <f t="shared" si="1271"/>
        <v>2.6999999999999247E-3</v>
      </c>
      <c r="JF4682" s="66">
        <f t="shared" ca="1" si="1259"/>
        <v>7.3004761904761828E-3</v>
      </c>
      <c r="JG4682" s="66">
        <f t="shared" ca="1" si="1258"/>
        <v>-1.6761904761904609E-4</v>
      </c>
      <c r="JH4682" s="66">
        <f t="shared" ca="1" si="1272"/>
        <v>2.3644922462901672E-3</v>
      </c>
      <c r="JI4682" s="80">
        <f t="shared" ca="1" si="1273"/>
        <v>4.7899715723998893E-3</v>
      </c>
      <c r="JJ4682" s="118">
        <f t="shared" ca="1" si="1274"/>
        <v>6289.8683773256844</v>
      </c>
    </row>
    <row r="4683" spans="253:270" x14ac:dyDescent="0.3">
      <c r="IS4683" s="74">
        <v>4681</v>
      </c>
      <c r="IT4683" s="90" t="str">
        <f t="shared" si="1260"/>
        <v>2017-03-13</v>
      </c>
      <c r="IU4683" s="101">
        <f t="shared" si="1261"/>
        <v>1.0654999999999999</v>
      </c>
      <c r="IV4683" s="102">
        <f t="shared" si="1262"/>
        <v>1.06633</v>
      </c>
      <c r="IW4683" s="102">
        <f t="shared" si="1263"/>
        <v>1.06012</v>
      </c>
      <c r="IX4683" s="103">
        <f t="shared" si="1264"/>
        <v>1.0605500000000001</v>
      </c>
      <c r="IY4683" s="112">
        <f t="shared" si="1265"/>
        <v>35839</v>
      </c>
      <c r="IZ4683" s="104">
        <f t="shared" ca="1" si="1266"/>
        <v>1.0587972727272728</v>
      </c>
      <c r="JA4683" s="102">
        <f t="shared" ca="1" si="1267"/>
        <v>1.0590261904761906</v>
      </c>
      <c r="JB4683" s="102">
        <f t="shared" ca="1" si="1268"/>
        <v>1.0631762745098037</v>
      </c>
      <c r="JC4683" s="103">
        <f t="shared" ca="1" si="1269"/>
        <v>1.0917851741293529</v>
      </c>
      <c r="JD4683" s="104">
        <f t="shared" si="1270"/>
        <v>6.2100000000000488E-3</v>
      </c>
      <c r="JE4683" s="102">
        <f t="shared" si="1271"/>
        <v>4.9499999999997879E-3</v>
      </c>
      <c r="JF4683" s="66">
        <f t="shared" ca="1" si="1259"/>
        <v>7.2809523809523723E-3</v>
      </c>
      <c r="JG4683" s="66">
        <f t="shared" ca="1" si="1258"/>
        <v>-9.0000000000008069E-5</v>
      </c>
      <c r="JH4683" s="66">
        <f t="shared" ca="1" si="1272"/>
        <v>2.3717120694952513E-3</v>
      </c>
      <c r="JI4683" s="80">
        <f t="shared" ca="1" si="1273"/>
        <v>4.8585731787566203E-3</v>
      </c>
      <c r="JJ4683" s="118">
        <f t="shared" ca="1" si="1274"/>
        <v>6515.1095785766856</v>
      </c>
    </row>
    <row r="4684" spans="253:270" x14ac:dyDescent="0.3">
      <c r="IS4684" s="74">
        <v>4682</v>
      </c>
      <c r="IT4684" s="90" t="str">
        <f t="shared" si="1260"/>
        <v>2017-03-14</v>
      </c>
      <c r="IU4684" s="101">
        <f t="shared" si="1261"/>
        <v>1.0608900000000001</v>
      </c>
      <c r="IV4684" s="102">
        <f t="shared" si="1262"/>
        <v>1.0740799999999999</v>
      </c>
      <c r="IW4684" s="102">
        <f t="shared" si="1263"/>
        <v>1.06046</v>
      </c>
      <c r="IX4684" s="103">
        <f t="shared" si="1264"/>
        <v>1.07352</v>
      </c>
      <c r="IY4684" s="112">
        <f t="shared" si="1265"/>
        <v>57550</v>
      </c>
      <c r="IZ4684" s="104">
        <f t="shared" ca="1" si="1266"/>
        <v>1.0602327272727274</v>
      </c>
      <c r="JA4684" s="102">
        <f t="shared" ca="1" si="1267"/>
        <v>1.0597657142857142</v>
      </c>
      <c r="JB4684" s="102">
        <f t="shared" ca="1" si="1268"/>
        <v>1.063821568627451</v>
      </c>
      <c r="JC4684" s="103">
        <f t="shared" ca="1" si="1269"/>
        <v>1.0914701492537311</v>
      </c>
      <c r="JD4684" s="104">
        <f t="shared" si="1270"/>
        <v>1.3619999999999965E-2</v>
      </c>
      <c r="JE4684" s="102">
        <f t="shared" si="1271"/>
        <v>-1.2629999999999919E-2</v>
      </c>
      <c r="JF4684" s="66">
        <f t="shared" ca="1" si="1259"/>
        <v>7.5847619047618876E-3</v>
      </c>
      <c r="JG4684" s="66">
        <f t="shared" ca="1" si="1258"/>
        <v>-7.8857142857143481E-4</v>
      </c>
      <c r="JH4684" s="66">
        <f t="shared" ca="1" si="1272"/>
        <v>2.7287614826189579E-3</v>
      </c>
      <c r="JI4684" s="80">
        <f t="shared" ca="1" si="1273"/>
        <v>5.5126998706573303E-3</v>
      </c>
      <c r="JJ4684" s="118">
        <f t="shared" ca="1" si="1274"/>
        <v>9259.493736130129</v>
      </c>
    </row>
    <row r="4685" spans="253:270" x14ac:dyDescent="0.3">
      <c r="IS4685" s="74">
        <v>4683</v>
      </c>
      <c r="IT4685" s="90" t="str">
        <f t="shared" si="1260"/>
        <v>2017-03-15</v>
      </c>
      <c r="IU4685" s="101">
        <f t="shared" si="1261"/>
        <v>1.0731900000000001</v>
      </c>
      <c r="IV4685" s="102">
        <f t="shared" si="1262"/>
        <v>1.07711</v>
      </c>
      <c r="IW4685" s="102">
        <f t="shared" si="1263"/>
        <v>1.07064</v>
      </c>
      <c r="IX4685" s="103">
        <f t="shared" si="1264"/>
        <v>1.0767100000000001</v>
      </c>
      <c r="IY4685" s="112">
        <f t="shared" si="1265"/>
        <v>52499</v>
      </c>
      <c r="IZ4685" s="104">
        <f t="shared" ca="1" si="1266"/>
        <v>1.0622309090909092</v>
      </c>
      <c r="JA4685" s="102">
        <f t="shared" ca="1" si="1267"/>
        <v>1.0605552380952379</v>
      </c>
      <c r="JB4685" s="102">
        <f t="shared" ca="1" si="1268"/>
        <v>1.0643633333333333</v>
      </c>
      <c r="JC4685" s="103">
        <f t="shared" ca="1" si="1269"/>
        <v>1.0911769154228852</v>
      </c>
      <c r="JD4685" s="104">
        <f t="shared" si="1270"/>
        <v>6.4699999999999758E-3</v>
      </c>
      <c r="JE4685" s="102">
        <f t="shared" si="1271"/>
        <v>-3.5199999999999676E-3</v>
      </c>
      <c r="JF4685" s="66">
        <f t="shared" ca="1" si="1259"/>
        <v>7.4742857142857033E-3</v>
      </c>
      <c r="JG4685" s="66">
        <f t="shared" ca="1" si="1258"/>
        <v>-8.4952380952381325E-4</v>
      </c>
      <c r="JH4685" s="66">
        <f t="shared" ca="1" si="1272"/>
        <v>2.7246905834443095E-3</v>
      </c>
      <c r="JI4685" s="80">
        <f t="shared" ca="1" si="1273"/>
        <v>5.5354403414039598E-3</v>
      </c>
      <c r="JJ4685" s="118">
        <f t="shared" ca="1" si="1274"/>
        <v>10610.120383971063</v>
      </c>
    </row>
    <row r="4686" spans="253:270" x14ac:dyDescent="0.3">
      <c r="IS4686" s="74">
        <v>4684</v>
      </c>
      <c r="IT4686" s="90" t="str">
        <f t="shared" si="1260"/>
        <v>2017-03-16</v>
      </c>
      <c r="IU4686" s="101">
        <f t="shared" si="1261"/>
        <v>1.07667</v>
      </c>
      <c r="IV4686" s="102">
        <f t="shared" si="1262"/>
        <v>1.0783400000000001</v>
      </c>
      <c r="IW4686" s="102">
        <f t="shared" si="1263"/>
        <v>1.0728</v>
      </c>
      <c r="IX4686" s="103">
        <f t="shared" si="1264"/>
        <v>1.0739799999999999</v>
      </c>
      <c r="IY4686" s="112">
        <f t="shared" si="1265"/>
        <v>41942</v>
      </c>
      <c r="IZ4686" s="104">
        <f t="shared" ca="1" si="1266"/>
        <v>1.0643418181818183</v>
      </c>
      <c r="JA4686" s="102">
        <f t="shared" ca="1" si="1267"/>
        <v>1.060863333333333</v>
      </c>
      <c r="JB4686" s="102">
        <f t="shared" ca="1" si="1268"/>
        <v>1.0646211764705882</v>
      </c>
      <c r="JC4686" s="103">
        <f t="shared" ca="1" si="1269"/>
        <v>1.0908685074626865</v>
      </c>
      <c r="JD4686" s="104">
        <f t="shared" si="1270"/>
        <v>5.5400000000001004E-3</v>
      </c>
      <c r="JE4686" s="102">
        <f t="shared" si="1271"/>
        <v>2.6900000000000812E-3</v>
      </c>
      <c r="JF4686" s="66">
        <f t="shared" ca="1" si="1259"/>
        <v>7.3214285714285638E-3</v>
      </c>
      <c r="JG4686" s="66">
        <f t="shared" ca="1" si="1258"/>
        <v>-3.8380952380952173E-4</v>
      </c>
      <c r="JH4686" s="66">
        <f t="shared" ca="1" si="1272"/>
        <v>2.7388393191873084E-3</v>
      </c>
      <c r="JI4686" s="80">
        <f t="shared" ca="1" si="1273"/>
        <v>5.4005868077904714E-3</v>
      </c>
      <c r="JJ4686" s="118">
        <f t="shared" ca="1" si="1274"/>
        <v>10929.026077688841</v>
      </c>
    </row>
    <row r="4687" spans="253:270" x14ac:dyDescent="0.3">
      <c r="IS4687" s="74">
        <v>4685</v>
      </c>
      <c r="IT4687" s="90" t="str">
        <f t="shared" si="1260"/>
        <v>2017-03-19</v>
      </c>
      <c r="IU4687" s="101">
        <f t="shared" si="1261"/>
        <v>1.0734900000000001</v>
      </c>
      <c r="IV4687" s="102">
        <f t="shared" si="1262"/>
        <v>1.0778300000000001</v>
      </c>
      <c r="IW4687" s="102">
        <f t="shared" si="1263"/>
        <v>1.07257</v>
      </c>
      <c r="IX4687" s="103">
        <f t="shared" si="1264"/>
        <v>1.07403</v>
      </c>
      <c r="IY4687" s="112">
        <f t="shared" si="1265"/>
        <v>27607</v>
      </c>
      <c r="IZ4687" s="104">
        <f t="shared" ca="1" si="1266"/>
        <v>1.0653718181818184</v>
      </c>
      <c r="JA4687" s="102">
        <f t="shared" ca="1" si="1267"/>
        <v>1.061430952380952</v>
      </c>
      <c r="JB4687" s="102">
        <f t="shared" ca="1" si="1268"/>
        <v>1.0650192156862743</v>
      </c>
      <c r="JC4687" s="103">
        <f t="shared" ca="1" si="1269"/>
        <v>1.0905417412935323</v>
      </c>
      <c r="JD4687" s="104">
        <f t="shared" si="1270"/>
        <v>5.2600000000000424E-3</v>
      </c>
      <c r="JE4687" s="102">
        <f t="shared" si="1271"/>
        <v>-5.3999999999998494E-4</v>
      </c>
      <c r="JF4687" s="66">
        <f t="shared" ca="1" si="1259"/>
        <v>7.2328571428571364E-3</v>
      </c>
      <c r="JG4687" s="66">
        <f t="shared" ca="1" si="1258"/>
        <v>-6.6666666666665667E-4</v>
      </c>
      <c r="JH4687" s="66">
        <f t="shared" ca="1" si="1272"/>
        <v>2.7737736764493104E-3</v>
      </c>
      <c r="JI4687" s="80">
        <f t="shared" ca="1" si="1273"/>
        <v>5.2435214751460017E-3</v>
      </c>
      <c r="JJ4687" s="118">
        <f t="shared" ca="1" si="1274"/>
        <v>10797.168135279573</v>
      </c>
    </row>
    <row r="4688" spans="253:270" x14ac:dyDescent="0.3">
      <c r="IS4688" s="74">
        <v>4686</v>
      </c>
      <c r="IT4688" s="90" t="str">
        <f t="shared" si="1260"/>
        <v>2017-03-20</v>
      </c>
      <c r="IU4688" s="101">
        <f t="shared" si="1261"/>
        <v>1.0739799999999999</v>
      </c>
      <c r="IV4688" s="102">
        <f t="shared" si="1262"/>
        <v>1.0820000000000001</v>
      </c>
      <c r="IW4688" s="102">
        <f t="shared" si="1263"/>
        <v>1.0719799999999999</v>
      </c>
      <c r="IX4688" s="103">
        <f t="shared" si="1264"/>
        <v>1.0810900000000001</v>
      </c>
      <c r="IY4688" s="112">
        <f t="shared" si="1265"/>
        <v>44695</v>
      </c>
      <c r="IZ4688" s="104">
        <f t="shared" ca="1" si="1266"/>
        <v>1.067447272727273</v>
      </c>
      <c r="JA4688" s="102">
        <f t="shared" ca="1" si="1267"/>
        <v>1.0623542857142856</v>
      </c>
      <c r="JB4688" s="102">
        <f t="shared" ca="1" si="1268"/>
        <v>1.0654862745098039</v>
      </c>
      <c r="JC4688" s="103">
        <f t="shared" ca="1" si="1269"/>
        <v>1.0902895024875621</v>
      </c>
      <c r="JD4688" s="104">
        <f t="shared" si="1270"/>
        <v>1.002000000000014E-2</v>
      </c>
      <c r="JE4688" s="102">
        <f t="shared" si="1271"/>
        <v>-7.1100000000001717E-3</v>
      </c>
      <c r="JF4688" s="66">
        <f t="shared" ca="1" si="1259"/>
        <v>7.5676190476190557E-3</v>
      </c>
      <c r="JG4688" s="66">
        <f t="shared" ca="1" si="1258"/>
        <v>-9.7761904761904466E-4</v>
      </c>
      <c r="JH4688" s="66">
        <f t="shared" ca="1" si="1272"/>
        <v>2.6635384713212668E-3</v>
      </c>
      <c r="JI4688" s="80">
        <f t="shared" ca="1" si="1273"/>
        <v>5.419819804386313E-3</v>
      </c>
      <c r="JJ4688" s="118">
        <f t="shared" ca="1" si="1274"/>
        <v>10645.334848054847</v>
      </c>
    </row>
    <row r="4689" spans="253:270" x14ac:dyDescent="0.3">
      <c r="IS4689" s="74">
        <v>4687</v>
      </c>
      <c r="IT4689" s="90" t="str">
        <f t="shared" si="1260"/>
        <v>2017-03-21</v>
      </c>
      <c r="IU4689" s="101">
        <f t="shared" si="1261"/>
        <v>1.0811999999999999</v>
      </c>
      <c r="IV4689" s="102">
        <f t="shared" si="1262"/>
        <v>1.0825800000000001</v>
      </c>
      <c r="IW4689" s="102">
        <f t="shared" si="1263"/>
        <v>1.0776600000000001</v>
      </c>
      <c r="IX4689" s="103">
        <f t="shared" si="1264"/>
        <v>1.07982</v>
      </c>
      <c r="IY4689" s="112">
        <f t="shared" si="1265"/>
        <v>40500</v>
      </c>
      <c r="IZ4689" s="104">
        <f t="shared" ca="1" si="1266"/>
        <v>1.069549090909091</v>
      </c>
      <c r="JA4689" s="102">
        <f t="shared" ca="1" si="1267"/>
        <v>1.0635938095238093</v>
      </c>
      <c r="JB4689" s="102">
        <f t="shared" ca="1" si="1268"/>
        <v>1.0659621568627451</v>
      </c>
      <c r="JC4689" s="103">
        <f t="shared" ca="1" si="1269"/>
        <v>1.0900623880597011</v>
      </c>
      <c r="JD4689" s="104">
        <f t="shared" si="1270"/>
        <v>4.9200000000000355E-3</v>
      </c>
      <c r="JE4689" s="102">
        <f t="shared" si="1271"/>
        <v>1.3799999999999368E-3</v>
      </c>
      <c r="JF4689" s="66">
        <f t="shared" ca="1" si="1259"/>
        <v>7.3614285714285821E-3</v>
      </c>
      <c r="JG4689" s="66">
        <f t="shared" ca="1" si="1258"/>
        <v>-1.2885714285714325E-3</v>
      </c>
      <c r="JH4689" s="66">
        <f t="shared" ca="1" si="1272"/>
        <v>2.6927579873117276E-3</v>
      </c>
      <c r="JI4689" s="80">
        <f t="shared" ca="1" si="1273"/>
        <v>5.0775015281836538E-3</v>
      </c>
      <c r="JJ4689" s="118">
        <f t="shared" ca="1" si="1274"/>
        <v>10449.572329236522</v>
      </c>
    </row>
    <row r="4690" spans="253:270" x14ac:dyDescent="0.3">
      <c r="IS4690" s="74">
        <v>4688</v>
      </c>
      <c r="IT4690" s="90" t="str">
        <f t="shared" si="1260"/>
        <v>2017-03-22</v>
      </c>
      <c r="IU4690" s="101">
        <f t="shared" si="1261"/>
        <v>1.0798700000000001</v>
      </c>
      <c r="IV4690" s="102">
        <f t="shared" si="1262"/>
        <v>1.08056</v>
      </c>
      <c r="IW4690" s="102">
        <f t="shared" si="1263"/>
        <v>1.0768599999999999</v>
      </c>
      <c r="IX4690" s="103">
        <f t="shared" si="1264"/>
        <v>1.07847</v>
      </c>
      <c r="IY4690" s="112">
        <f t="shared" si="1265"/>
        <v>39429</v>
      </c>
      <c r="IZ4690" s="104">
        <f t="shared" ca="1" si="1266"/>
        <v>1.0717536363636364</v>
      </c>
      <c r="JA4690" s="102">
        <f t="shared" ca="1" si="1267"/>
        <v>1.0646652380952382</v>
      </c>
      <c r="JB4690" s="102">
        <f t="shared" ca="1" si="1268"/>
        <v>1.0663566666666668</v>
      </c>
      <c r="JC4690" s="103">
        <f t="shared" ca="1" si="1269"/>
        <v>1.0898086567164178</v>
      </c>
      <c r="JD4690" s="104">
        <f t="shared" si="1270"/>
        <v>3.7000000000000366E-3</v>
      </c>
      <c r="JE4690" s="102">
        <f t="shared" si="1271"/>
        <v>1.4000000000000679E-3</v>
      </c>
      <c r="JF4690" s="66">
        <f t="shared" ca="1" si="1259"/>
        <v>7.1542857142857319E-3</v>
      </c>
      <c r="JG4690" s="66">
        <f t="shared" ca="1" si="1258"/>
        <v>-1.1257142857142802E-3</v>
      </c>
      <c r="JH4690" s="66">
        <f t="shared" ca="1" si="1272"/>
        <v>2.7971134294866883E-3</v>
      </c>
      <c r="JI4690" s="80">
        <f t="shared" ca="1" si="1273"/>
        <v>5.1061956497577832E-3</v>
      </c>
      <c r="JJ4690" s="118">
        <f t="shared" ca="1" si="1274"/>
        <v>10536.955234315903</v>
      </c>
    </row>
    <row r="4691" spans="253:270" x14ac:dyDescent="0.3">
      <c r="IS4691" s="74">
        <v>4689</v>
      </c>
      <c r="IT4691" s="90" t="str">
        <f t="shared" si="1260"/>
        <v>2017-03-23</v>
      </c>
      <c r="IU4691" s="101">
        <f t="shared" si="1261"/>
        <v>1.07839</v>
      </c>
      <c r="IV4691" s="102">
        <f t="shared" si="1262"/>
        <v>1.0818700000000001</v>
      </c>
      <c r="IW4691" s="102">
        <f t="shared" si="1263"/>
        <v>1.0761099999999999</v>
      </c>
      <c r="IX4691" s="103">
        <f t="shared" si="1264"/>
        <v>1.08013</v>
      </c>
      <c r="IY4691" s="112">
        <f t="shared" si="1265"/>
        <v>35910</v>
      </c>
      <c r="IZ4691" s="104">
        <f t="shared" ca="1" si="1266"/>
        <v>1.0737772727272727</v>
      </c>
      <c r="JA4691" s="102">
        <f t="shared" ca="1" si="1267"/>
        <v>1.0657052380952383</v>
      </c>
      <c r="JB4691" s="102">
        <f t="shared" ca="1" si="1268"/>
        <v>1.0667233333333332</v>
      </c>
      <c r="JC4691" s="103">
        <f t="shared" ca="1" si="1269"/>
        <v>1.0896053233830842</v>
      </c>
      <c r="JD4691" s="104">
        <f t="shared" si="1270"/>
        <v>5.7600000000002094E-3</v>
      </c>
      <c r="JE4691" s="102">
        <f t="shared" si="1271"/>
        <v>-1.7400000000000748E-3</v>
      </c>
      <c r="JF4691" s="66">
        <f t="shared" ca="1" si="1259"/>
        <v>7.1542857142857423E-3</v>
      </c>
      <c r="JG4691" s="66">
        <f t="shared" ca="1" si="1258"/>
        <v>-1.1014285714285759E-3</v>
      </c>
      <c r="JH4691" s="66">
        <f t="shared" ca="1" si="1272"/>
        <v>2.797113429486684E-3</v>
      </c>
      <c r="JI4691" s="80">
        <f t="shared" ca="1" si="1273"/>
        <v>5.1020017413469562E-3</v>
      </c>
      <c r="JJ4691" s="118">
        <f t="shared" ca="1" si="1274"/>
        <v>10342.3235559108</v>
      </c>
    </row>
    <row r="4692" spans="253:270" x14ac:dyDescent="0.3">
      <c r="IS4692" s="74">
        <v>4690</v>
      </c>
      <c r="IT4692" s="90" t="str">
        <f t="shared" si="1260"/>
        <v>2017-03-26</v>
      </c>
      <c r="IU4692" s="101">
        <f t="shared" si="1261"/>
        <v>1.08406</v>
      </c>
      <c r="IV4692" s="102">
        <f t="shared" si="1262"/>
        <v>1.09067</v>
      </c>
      <c r="IW4692" s="102">
        <f t="shared" si="1263"/>
        <v>1.08283</v>
      </c>
      <c r="IX4692" s="103">
        <f t="shared" si="1264"/>
        <v>1.0863799999999999</v>
      </c>
      <c r="IY4692" s="112">
        <f t="shared" si="1265"/>
        <v>37214</v>
      </c>
      <c r="IZ4692" s="104">
        <f t="shared" ca="1" si="1266"/>
        <v>1.0754609090909091</v>
      </c>
      <c r="JA4692" s="102">
        <f t="shared" ca="1" si="1267"/>
        <v>1.0671252380952381</v>
      </c>
      <c r="JB4692" s="102">
        <f t="shared" ca="1" si="1268"/>
        <v>1.0671456862745099</v>
      </c>
      <c r="JC4692" s="103">
        <f t="shared" ca="1" si="1269"/>
        <v>1.0894077114427858</v>
      </c>
      <c r="JD4692" s="104">
        <f t="shared" si="1270"/>
        <v>7.8400000000000691E-3</v>
      </c>
      <c r="JE4692" s="102">
        <f t="shared" si="1271"/>
        <v>-2.3199999999998777E-3</v>
      </c>
      <c r="JF4692" s="66">
        <f t="shared" ca="1" si="1259"/>
        <v>7.237142857142889E-3</v>
      </c>
      <c r="JG4692" s="66">
        <f t="shared" ca="1" si="1258"/>
        <v>-1.3004761904761878E-3</v>
      </c>
      <c r="JH4692" s="66">
        <f t="shared" ca="1" si="1272"/>
        <v>2.790419225812153E-3</v>
      </c>
      <c r="JI4692" s="80">
        <f t="shared" ca="1" si="1273"/>
        <v>5.063979684934862E-3</v>
      </c>
      <c r="JJ4692" s="118">
        <f t="shared" ca="1" si="1274"/>
        <v>10064.438196823858</v>
      </c>
    </row>
    <row r="4693" spans="253:270" x14ac:dyDescent="0.3">
      <c r="IS4693" s="74">
        <v>4691</v>
      </c>
      <c r="IT4693" s="90" t="str">
        <f t="shared" si="1260"/>
        <v>2017-03-27</v>
      </c>
      <c r="IU4693" s="101">
        <f t="shared" si="1261"/>
        <v>1.08674</v>
      </c>
      <c r="IV4693" s="102">
        <f t="shared" si="1262"/>
        <v>1.0873299999999999</v>
      </c>
      <c r="IW4693" s="102">
        <f t="shared" si="1263"/>
        <v>1.07996</v>
      </c>
      <c r="IX4693" s="103">
        <f t="shared" si="1264"/>
        <v>1.08161</v>
      </c>
      <c r="IY4693" s="112">
        <f t="shared" si="1265"/>
        <v>31121</v>
      </c>
      <c r="IZ4693" s="104">
        <f t="shared" ca="1" si="1266"/>
        <v>1.0769354545454546</v>
      </c>
      <c r="JA4693" s="102">
        <f t="shared" ca="1" si="1267"/>
        <v>1.0682147619047622</v>
      </c>
      <c r="JB4693" s="102">
        <f t="shared" ca="1" si="1268"/>
        <v>1.067558431372549</v>
      </c>
      <c r="JC4693" s="103">
        <f t="shared" ca="1" si="1269"/>
        <v>1.0892030845771141</v>
      </c>
      <c r="JD4693" s="104">
        <f t="shared" si="1270"/>
        <v>7.3699999999998766E-3</v>
      </c>
      <c r="JE4693" s="102">
        <f t="shared" si="1271"/>
        <v>5.1300000000000789E-3</v>
      </c>
      <c r="JF4693" s="66">
        <f t="shared" ca="1" si="1259"/>
        <v>7.2114285714285934E-3</v>
      </c>
      <c r="JG4693" s="66">
        <f t="shared" ca="1" si="1258"/>
        <v>-9.5238095238095325E-4</v>
      </c>
      <c r="JH4693" s="66">
        <f t="shared" ca="1" si="1272"/>
        <v>2.7865857000898687E-3</v>
      </c>
      <c r="JI4693" s="80">
        <f t="shared" ca="1" si="1273"/>
        <v>5.2397499983636063E-3</v>
      </c>
      <c r="JJ4693" s="118">
        <f t="shared" ca="1" si="1274"/>
        <v>9720.970844221014</v>
      </c>
    </row>
    <row r="4694" spans="253:270" x14ac:dyDescent="0.3">
      <c r="IS4694" s="74">
        <v>4692</v>
      </c>
      <c r="IT4694" s="90" t="str">
        <f t="shared" si="1260"/>
        <v>2017-03-28</v>
      </c>
      <c r="IU4694" s="101">
        <f t="shared" si="1261"/>
        <v>1.08117</v>
      </c>
      <c r="IV4694" s="102">
        <f t="shared" si="1262"/>
        <v>1.0827199999999999</v>
      </c>
      <c r="IW4694" s="102">
        <f t="shared" si="1263"/>
        <v>1.0740799999999999</v>
      </c>
      <c r="IX4694" s="103">
        <f t="shared" si="1264"/>
        <v>1.0767</v>
      </c>
      <c r="IY4694" s="112">
        <f t="shared" si="1265"/>
        <v>39432</v>
      </c>
      <c r="IZ4694" s="104">
        <f t="shared" ca="1" si="1266"/>
        <v>1.0784036363636362</v>
      </c>
      <c r="JA4694" s="102">
        <f t="shared" ca="1" si="1267"/>
        <v>1.0691180952380952</v>
      </c>
      <c r="JB4694" s="102">
        <f t="shared" ca="1" si="1268"/>
        <v>1.0676598039215688</v>
      </c>
      <c r="JC4694" s="103">
        <f t="shared" ca="1" si="1269"/>
        <v>1.0889474626865667</v>
      </c>
      <c r="JD4694" s="104">
        <f t="shared" si="1270"/>
        <v>8.639999999999981E-3</v>
      </c>
      <c r="JE4694" s="102">
        <f t="shared" si="1271"/>
        <v>4.469999999999974E-3</v>
      </c>
      <c r="JF4694" s="66">
        <f t="shared" ca="1" si="1259"/>
        <v>7.3361904761904909E-3</v>
      </c>
      <c r="JG4694" s="66">
        <f t="shared" ca="1" si="1258"/>
        <v>-7.8571428571428379E-4</v>
      </c>
      <c r="JH4694" s="66">
        <f t="shared" ca="1" si="1272"/>
        <v>2.7891003434124349E-3</v>
      </c>
      <c r="JI4694" s="80">
        <f t="shared" ca="1" si="1273"/>
        <v>5.352693644484114E-3</v>
      </c>
      <c r="JJ4694" s="118">
        <f t="shared" ca="1" si="1274"/>
        <v>9587.8768161293065</v>
      </c>
    </row>
    <row r="4695" spans="253:270" x14ac:dyDescent="0.3">
      <c r="IS4695" s="74">
        <v>4693</v>
      </c>
      <c r="IT4695" s="90" t="str">
        <f t="shared" si="1260"/>
        <v>2017-03-29</v>
      </c>
      <c r="IU4695" s="101">
        <f t="shared" si="1261"/>
        <v>1.0770299999999999</v>
      </c>
      <c r="IV4695" s="102">
        <f t="shared" si="1262"/>
        <v>1.07724</v>
      </c>
      <c r="IW4695" s="102">
        <f t="shared" si="1263"/>
        <v>1.0672999999999999</v>
      </c>
      <c r="IX4695" s="103">
        <f t="shared" si="1264"/>
        <v>1.06755</v>
      </c>
      <c r="IY4695" s="112">
        <f t="shared" si="1265"/>
        <v>36543</v>
      </c>
      <c r="IZ4695" s="104">
        <f t="shared" ca="1" si="1266"/>
        <v>1.0778609090909093</v>
      </c>
      <c r="JA4695" s="102">
        <f t="shared" ca="1" si="1267"/>
        <v>1.0697285714285716</v>
      </c>
      <c r="JB4695" s="102">
        <f t="shared" ca="1" si="1268"/>
        <v>1.0677480392156864</v>
      </c>
      <c r="JC4695" s="103">
        <f t="shared" ca="1" si="1269"/>
        <v>1.0886278109452732</v>
      </c>
      <c r="JD4695" s="104">
        <f t="shared" si="1270"/>
        <v>9.9400000000000599E-3</v>
      </c>
      <c r="JE4695" s="102">
        <f t="shared" si="1271"/>
        <v>9.4799999999999329E-3</v>
      </c>
      <c r="JF4695" s="66">
        <f t="shared" ca="1" si="1259"/>
        <v>7.450952380952407E-3</v>
      </c>
      <c r="JG4695" s="66">
        <f t="shared" ref="JG4695:JG4758" ca="1" si="1275">IF(IU4695&lt;&gt;"",IF($IS4695&gt;=JG$1,AVERAGE(INDIRECT(CONCATENATE("JE",$IS4695+2,":JE",$IS4695+2-JG$1))),""),"")</f>
        <v>-4.7476190476190638E-4</v>
      </c>
      <c r="JH4695" s="66">
        <f t="shared" ca="1" si="1272"/>
        <v>2.8437599268471558E-3</v>
      </c>
      <c r="JI4695" s="80">
        <f t="shared" ca="1" si="1273"/>
        <v>5.7365856935550968E-3</v>
      </c>
      <c r="JJ4695" s="118">
        <f t="shared" ca="1" si="1274"/>
        <v>9580.6248275447979</v>
      </c>
    </row>
    <row r="4696" spans="253:270" x14ac:dyDescent="0.3">
      <c r="IS4696" s="74">
        <v>4694</v>
      </c>
      <c r="IT4696" s="90" t="str">
        <f t="shared" si="1260"/>
        <v>2017-03-30</v>
      </c>
      <c r="IU4696" s="101">
        <f t="shared" si="1261"/>
        <v>1.06775</v>
      </c>
      <c r="IV4696" s="102">
        <f t="shared" si="1262"/>
        <v>1.0702400000000001</v>
      </c>
      <c r="IW4696" s="102">
        <f t="shared" si="1263"/>
        <v>1.0652600000000001</v>
      </c>
      <c r="IX4696" s="103">
        <f t="shared" si="1264"/>
        <v>1.0659799999999999</v>
      </c>
      <c r="IY4696" s="112">
        <f t="shared" si="1265"/>
        <v>35985</v>
      </c>
      <c r="IZ4696" s="104">
        <f t="shared" ca="1" si="1266"/>
        <v>1.0768854545454547</v>
      </c>
      <c r="JA4696" s="102">
        <f t="shared" ca="1" si="1267"/>
        <v>1.0704533333333335</v>
      </c>
      <c r="JB4696" s="102">
        <f t="shared" ca="1" si="1268"/>
        <v>1.0677350980392157</v>
      </c>
      <c r="JC4696" s="103">
        <f t="shared" ca="1" si="1269"/>
        <v>1.0883374626865667</v>
      </c>
      <c r="JD4696" s="104">
        <f t="shared" si="1270"/>
        <v>4.9799999999999844E-3</v>
      </c>
      <c r="JE4696" s="102">
        <f t="shared" si="1271"/>
        <v>1.7700000000000493E-3</v>
      </c>
      <c r="JF4696" s="66">
        <f t="shared" ca="1" si="1259"/>
        <v>7.4157142857143032E-3</v>
      </c>
      <c r="JG4696" s="66">
        <f t="shared" ca="1" si="1275"/>
        <v>-5.8238095238095065E-4</v>
      </c>
      <c r="JH4696" s="66">
        <f t="shared" ca="1" si="1272"/>
        <v>2.8694591682697263E-3</v>
      </c>
      <c r="JI4696" s="80">
        <f t="shared" ca="1" si="1273"/>
        <v>5.671900584092387E-3</v>
      </c>
      <c r="JJ4696" s="118">
        <f t="shared" ca="1" si="1274"/>
        <v>9136.7618881337567</v>
      </c>
    </row>
    <row r="4697" spans="253:270" x14ac:dyDescent="0.3">
      <c r="IS4697" s="74">
        <v>4695</v>
      </c>
      <c r="IT4697" s="90" t="str">
        <f t="shared" si="1260"/>
        <v>2017-04-02</v>
      </c>
      <c r="IU4697" s="101">
        <f t="shared" si="1261"/>
        <v>1.06664</v>
      </c>
      <c r="IV4697" s="102">
        <f t="shared" si="1262"/>
        <v>1.0681700000000001</v>
      </c>
      <c r="IW4697" s="102">
        <f t="shared" si="1263"/>
        <v>1.0643100000000001</v>
      </c>
      <c r="IX4697" s="103">
        <f t="shared" si="1264"/>
        <v>1.06704</v>
      </c>
      <c r="IY4697" s="112">
        <f t="shared" si="1265"/>
        <v>28341</v>
      </c>
      <c r="IZ4697" s="104">
        <f t="shared" ca="1" si="1266"/>
        <v>1.0762545454545456</v>
      </c>
      <c r="JA4697" s="102">
        <f t="shared" ca="1" si="1267"/>
        <v>1.0706599999999997</v>
      </c>
      <c r="JB4697" s="102">
        <f t="shared" ca="1" si="1268"/>
        <v>1.0676672549019608</v>
      </c>
      <c r="JC4697" s="103">
        <f t="shared" ca="1" si="1269"/>
        <v>1.0880253233830841</v>
      </c>
      <c r="JD4697" s="104">
        <f t="shared" si="1270"/>
        <v>3.8599999999999746E-3</v>
      </c>
      <c r="JE4697" s="102">
        <f t="shared" si="1271"/>
        <v>-3.9999999999995595E-4</v>
      </c>
      <c r="JF4697" s="66">
        <f t="shared" ca="1" si="1259"/>
        <v>6.9971428571428814E-3</v>
      </c>
      <c r="JG4697" s="66">
        <f t="shared" ca="1" si="1275"/>
        <v>-4.1428571428567926E-5</v>
      </c>
      <c r="JH4697" s="66">
        <f t="shared" ca="1" si="1272"/>
        <v>2.712193178358547E-3</v>
      </c>
      <c r="JI4697" s="80">
        <f t="shared" ca="1" si="1273"/>
        <v>5.0921436086006199E-3</v>
      </c>
      <c r="JJ4697" s="118">
        <f t="shared" ca="1" si="1274"/>
        <v>9239.5342826160449</v>
      </c>
    </row>
    <row r="4698" spans="253:270" x14ac:dyDescent="0.3">
      <c r="IS4698" s="74">
        <v>4696</v>
      </c>
      <c r="IT4698" s="90" t="str">
        <f t="shared" si="1260"/>
        <v>2017-04-03</v>
      </c>
      <c r="IU4698" s="101">
        <f t="shared" si="1261"/>
        <v>1.0670999999999999</v>
      </c>
      <c r="IV4698" s="102">
        <f t="shared" si="1262"/>
        <v>1.0678000000000001</v>
      </c>
      <c r="IW4698" s="102">
        <f t="shared" si="1263"/>
        <v>1.0636300000000001</v>
      </c>
      <c r="IX4698" s="103">
        <f t="shared" si="1264"/>
        <v>1.06749</v>
      </c>
      <c r="IY4698" s="112">
        <f t="shared" si="1265"/>
        <v>24598</v>
      </c>
      <c r="IZ4698" s="104">
        <f t="shared" ca="1" si="1266"/>
        <v>1.0756600000000001</v>
      </c>
      <c r="JA4698" s="102">
        <f t="shared" ca="1" si="1267"/>
        <v>1.0710995238095238</v>
      </c>
      <c r="JB4698" s="102">
        <f t="shared" ca="1" si="1268"/>
        <v>1.0674890196078433</v>
      </c>
      <c r="JC4698" s="103">
        <f t="shared" ca="1" si="1269"/>
        <v>1.0876694029850742</v>
      </c>
      <c r="JD4698" s="104">
        <f t="shared" si="1270"/>
        <v>4.170000000000007E-3</v>
      </c>
      <c r="JE4698" s="102">
        <f t="shared" si="1271"/>
        <v>-3.9000000000011248E-4</v>
      </c>
      <c r="JF4698" s="66">
        <f t="shared" ca="1" si="1259"/>
        <v>6.8842857142857395E-3</v>
      </c>
      <c r="JG4698" s="66">
        <f t="shared" ca="1" si="1275"/>
        <v>-1.9523809523809489E-4</v>
      </c>
      <c r="JH4698" s="66">
        <f t="shared" ca="1" si="1272"/>
        <v>2.7773926989321444E-3</v>
      </c>
      <c r="JI4698" s="80">
        <f t="shared" ca="1" si="1273"/>
        <v>5.0514049144745107E-3</v>
      </c>
      <c r="JJ4698" s="118">
        <f t="shared" ca="1" si="1274"/>
        <v>9184.0577372717962</v>
      </c>
    </row>
    <row r="4699" spans="253:270" x14ac:dyDescent="0.3">
      <c r="IS4699" s="74">
        <v>4697</v>
      </c>
      <c r="IT4699" s="90" t="str">
        <f t="shared" si="1260"/>
        <v>2017-04-04</v>
      </c>
      <c r="IU4699" s="101">
        <f t="shared" si="1261"/>
        <v>1.0672699999999999</v>
      </c>
      <c r="IV4699" s="102">
        <f t="shared" si="1262"/>
        <v>1.0689599999999999</v>
      </c>
      <c r="IW4699" s="102">
        <f t="shared" si="1263"/>
        <v>1.06362</v>
      </c>
      <c r="IX4699" s="103">
        <f t="shared" si="1264"/>
        <v>1.0664499999999999</v>
      </c>
      <c r="IY4699" s="112">
        <f t="shared" si="1265"/>
        <v>32819</v>
      </c>
      <c r="IZ4699" s="104">
        <f t="shared" ca="1" si="1266"/>
        <v>1.0743290909090908</v>
      </c>
      <c r="JA4699" s="102">
        <f t="shared" ca="1" si="1267"/>
        <v>1.0715638095238096</v>
      </c>
      <c r="JB4699" s="102">
        <f t="shared" ca="1" si="1268"/>
        <v>1.0673543137254902</v>
      </c>
      <c r="JC4699" s="103">
        <f t="shared" ca="1" si="1269"/>
        <v>1.0874436815920394</v>
      </c>
      <c r="JD4699" s="104">
        <f t="shared" si="1270"/>
        <v>5.3399999999999004E-3</v>
      </c>
      <c r="JE4699" s="102">
        <f t="shared" si="1271"/>
        <v>8.2000000000004292E-4</v>
      </c>
      <c r="JF4699" s="66">
        <f t="shared" ca="1" si="1259"/>
        <v>6.9257142857143076E-3</v>
      </c>
      <c r="JG4699" s="66">
        <f t="shared" ca="1" si="1275"/>
        <v>-2.4095238095238401E-4</v>
      </c>
      <c r="JH4699" s="66">
        <f t="shared" ca="1" si="1272"/>
        <v>2.747398026927896E-3</v>
      </c>
      <c r="JI4699" s="80">
        <f t="shared" ca="1" si="1273"/>
        <v>5.0376476981886754E-3</v>
      </c>
      <c r="JJ4699" s="118">
        <f t="shared" ca="1" si="1274"/>
        <v>8226.4158521948448</v>
      </c>
    </row>
    <row r="4700" spans="253:270" x14ac:dyDescent="0.3">
      <c r="IS4700" s="74">
        <v>4698</v>
      </c>
      <c r="IT4700" s="90" t="str">
        <f t="shared" si="1260"/>
        <v>2017-04-05</v>
      </c>
      <c r="IU4700" s="101">
        <f t="shared" si="1261"/>
        <v>1.0665899999999999</v>
      </c>
      <c r="IV4700" s="102">
        <f t="shared" si="1262"/>
        <v>1.0685100000000001</v>
      </c>
      <c r="IW4700" s="102">
        <f t="shared" si="1263"/>
        <v>1.06297</v>
      </c>
      <c r="IX4700" s="103">
        <f t="shared" si="1264"/>
        <v>1.0645199999999999</v>
      </c>
      <c r="IY4700" s="112">
        <f t="shared" si="1265"/>
        <v>31669</v>
      </c>
      <c r="IZ4700" s="104">
        <f t="shared" ca="1" si="1266"/>
        <v>1.0729381818181816</v>
      </c>
      <c r="JA4700" s="102">
        <f t="shared" ca="1" si="1267"/>
        <v>1.0720542857142856</v>
      </c>
      <c r="JB4700" s="102">
        <f t="shared" ca="1" si="1268"/>
        <v>1.0671486274509803</v>
      </c>
      <c r="JC4700" s="103">
        <f t="shared" ca="1" si="1269"/>
        <v>1.0872541791044772</v>
      </c>
      <c r="JD4700" s="104">
        <f t="shared" si="1270"/>
        <v>5.5400000000001004E-3</v>
      </c>
      <c r="JE4700" s="102">
        <f t="shared" si="1271"/>
        <v>2.0700000000000163E-3</v>
      </c>
      <c r="JF4700" s="66">
        <f t="shared" ca="1" si="1259"/>
        <v>7.0028571428571622E-3</v>
      </c>
      <c r="JG4700" s="66">
        <f t="shared" ca="1" si="1275"/>
        <v>-2.6285714285715196E-4</v>
      </c>
      <c r="JH4700" s="66">
        <f t="shared" ca="1" si="1272"/>
        <v>2.683929498146399E-3</v>
      </c>
      <c r="JI4700" s="80">
        <f t="shared" ca="1" si="1273"/>
        <v>5.0265392268079761E-3</v>
      </c>
      <c r="JJ4700" s="118">
        <f t="shared" ca="1" si="1274"/>
        <v>7510.8544595151179</v>
      </c>
    </row>
    <row r="4701" spans="253:270" x14ac:dyDescent="0.3">
      <c r="IS4701" s="74">
        <v>4699</v>
      </c>
      <c r="IT4701" s="90" t="str">
        <f t="shared" si="1260"/>
        <v>2017-04-06</v>
      </c>
      <c r="IU4701" s="101">
        <f t="shared" si="1261"/>
        <v>1.06446</v>
      </c>
      <c r="IV4701" s="102">
        <f t="shared" si="1262"/>
        <v>1.0668599999999999</v>
      </c>
      <c r="IW4701" s="102">
        <f t="shared" si="1263"/>
        <v>1.0581400000000001</v>
      </c>
      <c r="IX4701" s="103">
        <f t="shared" si="1264"/>
        <v>1.05932</v>
      </c>
      <c r="IY4701" s="112">
        <f t="shared" si="1265"/>
        <v>42961</v>
      </c>
      <c r="IZ4701" s="104">
        <f t="shared" ca="1" si="1266"/>
        <v>1.0711972727272725</v>
      </c>
      <c r="JA4701" s="102">
        <f t="shared" ca="1" si="1267"/>
        <v>1.0721233333333333</v>
      </c>
      <c r="JB4701" s="102">
        <f t="shared" ca="1" si="1268"/>
        <v>1.0669703921568627</v>
      </c>
      <c r="JC4701" s="103">
        <f t="shared" ca="1" si="1269"/>
        <v>1.0870181592039796</v>
      </c>
      <c r="JD4701" s="104">
        <f t="shared" si="1270"/>
        <v>8.719999999999839E-3</v>
      </c>
      <c r="JE4701" s="102">
        <f t="shared" si="1271"/>
        <v>5.1399999999999224E-3</v>
      </c>
      <c r="JF4701" s="66">
        <f t="shared" ref="JF4701:JF4764" ca="1" si="1276">IF(IT4701&lt;&gt;"",IF($IS4701&gt;=JF$1,AVERAGE(INDIRECT(CONCATENATE("JD",$IS4701+2,":JD",$IS4701+2-JF$1))),""),"")</f>
        <v>6.9885714285714395E-3</v>
      </c>
      <c r="JG4701" s="66">
        <f t="shared" ca="1" si="1275"/>
        <v>1.6142857142856104E-4</v>
      </c>
      <c r="JH4701" s="66">
        <f t="shared" ca="1" si="1272"/>
        <v>2.6739346533922958E-3</v>
      </c>
      <c r="JI4701" s="80">
        <f t="shared" ca="1" si="1273"/>
        <v>5.0882612669838657E-3</v>
      </c>
      <c r="JJ4701" s="118">
        <f t="shared" ca="1" si="1274"/>
        <v>7599.0189335752066</v>
      </c>
    </row>
    <row r="4702" spans="253:270" x14ac:dyDescent="0.3">
      <c r="IS4702" s="74">
        <v>4700</v>
      </c>
      <c r="IT4702" s="90" t="str">
        <f t="shared" si="1260"/>
        <v>2017-04-09</v>
      </c>
      <c r="IU4702" s="101">
        <f t="shared" si="1261"/>
        <v>1.05908</v>
      </c>
      <c r="IV4702" s="102">
        <f t="shared" si="1262"/>
        <v>1.0607500000000001</v>
      </c>
      <c r="IW4702" s="102">
        <f t="shared" si="1263"/>
        <v>1.05704</v>
      </c>
      <c r="IX4702" s="103">
        <f t="shared" si="1264"/>
        <v>1.0596699999999999</v>
      </c>
      <c r="IY4702" s="112">
        <f t="shared" si="1265"/>
        <v>22385</v>
      </c>
      <c r="IZ4702" s="104">
        <f t="shared" ca="1" si="1266"/>
        <v>1.0693372727272727</v>
      </c>
      <c r="JA4702" s="102">
        <f t="shared" ca="1" si="1267"/>
        <v>1.0717333333333332</v>
      </c>
      <c r="JB4702" s="102">
        <f t="shared" ca="1" si="1268"/>
        <v>1.0667617647058822</v>
      </c>
      <c r="JC4702" s="103">
        <f t="shared" ca="1" si="1269"/>
        <v>1.0867546268656714</v>
      </c>
      <c r="JD4702" s="104">
        <f t="shared" si="1270"/>
        <v>3.7100000000001021E-3</v>
      </c>
      <c r="JE4702" s="102">
        <f t="shared" si="1271"/>
        <v>-5.8999999999986841E-4</v>
      </c>
      <c r="JF4702" s="66">
        <f t="shared" ca="1" si="1276"/>
        <v>6.5633333333333498E-3</v>
      </c>
      <c r="JG4702" s="66">
        <f t="shared" ca="1" si="1275"/>
        <v>6.0761904761904206E-4</v>
      </c>
      <c r="JH4702" s="66">
        <f t="shared" ca="1" si="1272"/>
        <v>2.4413254271542298E-3</v>
      </c>
      <c r="JI4702" s="80">
        <f t="shared" ca="1" si="1273"/>
        <v>4.5650795692871267E-3</v>
      </c>
      <c r="JJ4702" s="118">
        <f t="shared" ca="1" si="1274"/>
        <v>8247.2680283820519</v>
      </c>
    </row>
    <row r="4703" spans="253:270" x14ac:dyDescent="0.3">
      <c r="IS4703" s="74">
        <v>4701</v>
      </c>
      <c r="IT4703" s="90" t="str">
        <f t="shared" si="1260"/>
        <v>2017-04-10</v>
      </c>
      <c r="IU4703" s="101">
        <f t="shared" si="1261"/>
        <v>1.05968</v>
      </c>
      <c r="IV4703" s="102">
        <f t="shared" si="1262"/>
        <v>1.06307</v>
      </c>
      <c r="IW4703" s="102">
        <f t="shared" si="1263"/>
        <v>1.0579099999999999</v>
      </c>
      <c r="IX4703" s="103">
        <f t="shared" si="1264"/>
        <v>1.0605199999999999</v>
      </c>
      <c r="IY4703" s="112">
        <f t="shared" si="1265"/>
        <v>24727</v>
      </c>
      <c r="IZ4703" s="104">
        <f t="shared" ca="1" si="1266"/>
        <v>1.0669863636363637</v>
      </c>
      <c r="JA4703" s="102">
        <f t="shared" ca="1" si="1267"/>
        <v>1.0715014285714286</v>
      </c>
      <c r="JB4703" s="102">
        <f t="shared" ca="1" si="1268"/>
        <v>1.0665815686274509</v>
      </c>
      <c r="JC4703" s="103">
        <f t="shared" ca="1" si="1269"/>
        <v>1.0865043781094523</v>
      </c>
      <c r="JD4703" s="104">
        <f t="shared" si="1270"/>
        <v>5.1600000000000534E-3</v>
      </c>
      <c r="JE4703" s="102">
        <f t="shared" si="1271"/>
        <v>-8.399999999999519E-4</v>
      </c>
      <c r="JF4703" s="66">
        <f t="shared" ca="1" si="1276"/>
        <v>6.5128571428571666E-3</v>
      </c>
      <c r="JG4703" s="66">
        <f t="shared" ca="1" si="1275"/>
        <v>4.3904761904761934E-4</v>
      </c>
      <c r="JH4703" s="66">
        <f t="shared" ca="1" si="1272"/>
        <v>2.4587978922290185E-3</v>
      </c>
      <c r="JI4703" s="80">
        <f t="shared" ca="1" si="1273"/>
        <v>4.550038100062239E-3</v>
      </c>
      <c r="JJ4703" s="118">
        <f t="shared" ca="1" si="1274"/>
        <v>8627.0368947145726</v>
      </c>
    </row>
    <row r="4704" spans="253:270" x14ac:dyDescent="0.3">
      <c r="IS4704" s="74">
        <v>4702</v>
      </c>
      <c r="IT4704" s="90" t="str">
        <f t="shared" si="1260"/>
        <v>2017-04-11</v>
      </c>
      <c r="IU4704" s="101">
        <f t="shared" si="1261"/>
        <v>1.0606199999999999</v>
      </c>
      <c r="IV4704" s="102">
        <f t="shared" si="1262"/>
        <v>1.06758</v>
      </c>
      <c r="IW4704" s="102">
        <f t="shared" si="1263"/>
        <v>1.0589500000000001</v>
      </c>
      <c r="IX4704" s="103">
        <f t="shared" si="1264"/>
        <v>1.0666599999999999</v>
      </c>
      <c r="IY4704" s="112">
        <f t="shared" si="1265"/>
        <v>30818</v>
      </c>
      <c r="IZ4704" s="104">
        <f t="shared" ca="1" si="1266"/>
        <v>1.0656272727272729</v>
      </c>
      <c r="JA4704" s="102">
        <f t="shared" ca="1" si="1267"/>
        <v>1.0717923809523811</v>
      </c>
      <c r="JB4704" s="102">
        <f t="shared" ca="1" si="1268"/>
        <v>1.0663231372549018</v>
      </c>
      <c r="JC4704" s="103">
        <f t="shared" ca="1" si="1269"/>
        <v>1.0862646766169151</v>
      </c>
      <c r="JD4704" s="104">
        <f t="shared" si="1270"/>
        <v>8.6299999999999155E-3</v>
      </c>
      <c r="JE4704" s="102">
        <f t="shared" si="1271"/>
        <v>-6.0400000000000453E-3</v>
      </c>
      <c r="JF4704" s="66">
        <f t="shared" ca="1" si="1276"/>
        <v>6.6280952380952558E-3</v>
      </c>
      <c r="JG4704" s="66">
        <f t="shared" ca="1" si="1275"/>
        <v>-8.428571428570606E-5</v>
      </c>
      <c r="JH4704" s="66">
        <f t="shared" ca="1" si="1272"/>
        <v>2.4982958363988271E-3</v>
      </c>
      <c r="JI4704" s="80">
        <f t="shared" ca="1" si="1273"/>
        <v>4.6323793859646446E-3</v>
      </c>
      <c r="JJ4704" s="118">
        <f t="shared" ca="1" si="1274"/>
        <v>8707.6359765047437</v>
      </c>
    </row>
    <row r="4705" spans="253:270" x14ac:dyDescent="0.3">
      <c r="IS4705" s="74">
        <v>4703</v>
      </c>
      <c r="IT4705" s="90" t="str">
        <f t="shared" si="1260"/>
        <v>2017-04-12</v>
      </c>
      <c r="IU4705" s="101">
        <f t="shared" si="1261"/>
        <v>1.0666500000000001</v>
      </c>
      <c r="IV4705" s="102">
        <f t="shared" si="1262"/>
        <v>1.0678799999999999</v>
      </c>
      <c r="IW4705" s="102">
        <f t="shared" si="1263"/>
        <v>1.0609599999999999</v>
      </c>
      <c r="IX4705" s="103">
        <f t="shared" si="1264"/>
        <v>1.06145</v>
      </c>
      <c r="IY4705" s="112">
        <f t="shared" si="1265"/>
        <v>28400</v>
      </c>
      <c r="IZ4705" s="104">
        <f t="shared" ca="1" si="1266"/>
        <v>1.0642409090909093</v>
      </c>
      <c r="JA4705" s="102">
        <f t="shared" ca="1" si="1267"/>
        <v>1.071217619047619</v>
      </c>
      <c r="JB4705" s="102">
        <f t="shared" ca="1" si="1268"/>
        <v>1.0660176470588234</v>
      </c>
      <c r="JC4705" s="103">
        <f t="shared" ca="1" si="1269"/>
        <v>1.0859957711442785</v>
      </c>
      <c r="JD4705" s="104">
        <f t="shared" si="1270"/>
        <v>6.9200000000000372E-3</v>
      </c>
      <c r="JE4705" s="102">
        <f t="shared" si="1271"/>
        <v>5.2000000000000934E-3</v>
      </c>
      <c r="JF4705" s="66">
        <f t="shared" ca="1" si="1276"/>
        <v>6.3090476190476403E-3</v>
      </c>
      <c r="JG4705" s="66">
        <f t="shared" ca="1" si="1275"/>
        <v>7.6476190476191359E-4</v>
      </c>
      <c r="JH4705" s="66">
        <f t="shared" ca="1" si="1272"/>
        <v>1.9534094851771343E-3</v>
      </c>
      <c r="JI4705" s="80">
        <f t="shared" ca="1" si="1273"/>
        <v>3.8174282280933718E-3</v>
      </c>
      <c r="JJ4705" s="118">
        <f t="shared" ca="1" si="1274"/>
        <v>7409.1210742550647</v>
      </c>
    </row>
    <row r="4706" spans="253:270" x14ac:dyDescent="0.3">
      <c r="IS4706" s="74">
        <v>4704</v>
      </c>
      <c r="IT4706" s="90" t="str">
        <f t="shared" si="1260"/>
        <v>2017-04-13</v>
      </c>
      <c r="IU4706" s="101">
        <f t="shared" si="1261"/>
        <v>1.0619799999999999</v>
      </c>
      <c r="IV4706" s="102">
        <f t="shared" si="1262"/>
        <v>1.06332</v>
      </c>
      <c r="IW4706" s="102">
        <f t="shared" si="1263"/>
        <v>1.0606899999999999</v>
      </c>
      <c r="IX4706" s="103">
        <f t="shared" si="1264"/>
        <v>1.06169</v>
      </c>
      <c r="IY4706" s="112">
        <f t="shared" si="1265"/>
        <v>23534</v>
      </c>
      <c r="IZ4706" s="104">
        <f t="shared" ca="1" si="1266"/>
        <v>1.0637081818181819</v>
      </c>
      <c r="JA4706" s="102">
        <f t="shared" ca="1" si="1267"/>
        <v>1.070502380952381</v>
      </c>
      <c r="JB4706" s="102">
        <f t="shared" ca="1" si="1268"/>
        <v>1.0657384313725489</v>
      </c>
      <c r="JC4706" s="103">
        <f t="shared" ca="1" si="1269"/>
        <v>1.0857669154228853</v>
      </c>
      <c r="JD4706" s="104">
        <f t="shared" si="1270"/>
        <v>2.6300000000001322E-3</v>
      </c>
      <c r="JE4706" s="102">
        <f t="shared" si="1271"/>
        <v>2.8999999999990145E-4</v>
      </c>
      <c r="JF4706" s="66">
        <f t="shared" ca="1" si="1276"/>
        <v>6.1261904761905047E-3</v>
      </c>
      <c r="JG4706" s="66">
        <f t="shared" ca="1" si="1275"/>
        <v>9.4619047619047872E-4</v>
      </c>
      <c r="JH4706" s="66">
        <f t="shared" ca="1" si="1272"/>
        <v>2.1037301931624923E-3</v>
      </c>
      <c r="JI4706" s="80">
        <f t="shared" ca="1" si="1273"/>
        <v>3.6981520175178475E-3</v>
      </c>
      <c r="JJ4706" s="118">
        <f t="shared" ca="1" si="1274"/>
        <v>6630.3402292458231</v>
      </c>
    </row>
    <row r="4707" spans="253:270" x14ac:dyDescent="0.3">
      <c r="IS4707" s="74">
        <v>4705</v>
      </c>
      <c r="IT4707" s="90" t="str">
        <f t="shared" si="1260"/>
        <v>2017-04-16</v>
      </c>
      <c r="IU4707" s="101">
        <f t="shared" si="1261"/>
        <v>1.0622499999999999</v>
      </c>
      <c r="IV4707" s="102">
        <f t="shared" si="1262"/>
        <v>1.06711</v>
      </c>
      <c r="IW4707" s="102">
        <f t="shared" si="1263"/>
        <v>1.0603800000000001</v>
      </c>
      <c r="IX4707" s="103">
        <f t="shared" si="1264"/>
        <v>1.06457</v>
      </c>
      <c r="IY4707" s="112">
        <f t="shared" si="1265"/>
        <v>17623</v>
      </c>
      <c r="IZ4707" s="104">
        <f t="shared" ca="1" si="1266"/>
        <v>1.06358</v>
      </c>
      <c r="JA4707" s="102">
        <f t="shared" ca="1" si="1267"/>
        <v>1.0700542857142856</v>
      </c>
      <c r="JB4707" s="102">
        <f t="shared" ca="1" si="1268"/>
        <v>1.0654554901960782</v>
      </c>
      <c r="JC4707" s="103">
        <f t="shared" ca="1" si="1269"/>
        <v>1.0855401492537311</v>
      </c>
      <c r="JD4707" s="104">
        <f t="shared" si="1270"/>
        <v>6.7299999999999027E-3</v>
      </c>
      <c r="JE4707" s="102">
        <f t="shared" si="1271"/>
        <v>-2.3200000000000998E-3</v>
      </c>
      <c r="JF4707" s="66">
        <f t="shared" ca="1" si="1276"/>
        <v>6.1828571428571618E-3</v>
      </c>
      <c r="JG4707" s="66">
        <f t="shared" ca="1" si="1275"/>
        <v>7.0761904761904157E-4</v>
      </c>
      <c r="JH4707" s="66">
        <f t="shared" ca="1" si="1272"/>
        <v>2.103204228602348E-3</v>
      </c>
      <c r="JI4707" s="80">
        <f t="shared" ca="1" si="1273"/>
        <v>3.7393326432373177E-3</v>
      </c>
      <c r="JJ4707" s="118">
        <f t="shared" ca="1" si="1274"/>
        <v>7135.3968564698434</v>
      </c>
    </row>
    <row r="4708" spans="253:270" x14ac:dyDescent="0.3">
      <c r="IS4708" s="74">
        <v>4706</v>
      </c>
      <c r="IT4708" s="90" t="str">
        <f t="shared" si="1260"/>
        <v>2017-04-17</v>
      </c>
      <c r="IU4708" s="101">
        <f t="shared" si="1261"/>
        <v>1.0644400000000001</v>
      </c>
      <c r="IV4708" s="102">
        <f t="shared" si="1262"/>
        <v>1.07368</v>
      </c>
      <c r="IW4708" s="102">
        <f t="shared" si="1263"/>
        <v>1.0638099999999999</v>
      </c>
      <c r="IX4708" s="103">
        <f t="shared" si="1264"/>
        <v>1.07308</v>
      </c>
      <c r="IY4708" s="112">
        <f t="shared" si="1265"/>
        <v>33666</v>
      </c>
      <c r="IZ4708" s="104">
        <f t="shared" ca="1" si="1266"/>
        <v>1.064129090909091</v>
      </c>
      <c r="JA4708" s="102">
        <f t="shared" ca="1" si="1267"/>
        <v>1.0700090476190476</v>
      </c>
      <c r="JB4708" s="102">
        <f t="shared" ca="1" si="1268"/>
        <v>1.0654147058823527</v>
      </c>
      <c r="JC4708" s="103">
        <f t="shared" ca="1" si="1269"/>
        <v>1.085374776119403</v>
      </c>
      <c r="JD4708" s="104">
        <f t="shared" si="1270"/>
        <v>9.8700000000000454E-3</v>
      </c>
      <c r="JE4708" s="102">
        <f t="shared" si="1271"/>
        <v>-8.639999999999981E-3</v>
      </c>
      <c r="JF4708" s="66">
        <f t="shared" ca="1" si="1276"/>
        <v>6.4023809523809719E-3</v>
      </c>
      <c r="JG4708" s="66">
        <f t="shared" ca="1" si="1275"/>
        <v>3.2190476190475606E-4</v>
      </c>
      <c r="JH4708" s="66">
        <f t="shared" ca="1" si="1272"/>
        <v>2.2320626906239009E-3</v>
      </c>
      <c r="JI4708" s="80">
        <f t="shared" ca="1" si="1273"/>
        <v>4.2332691622968691E-3</v>
      </c>
      <c r="JJ4708" s="118">
        <f t="shared" ca="1" si="1274"/>
        <v>7065.7892870813175</v>
      </c>
    </row>
    <row r="4709" spans="253:270" x14ac:dyDescent="0.3">
      <c r="IS4709" s="74">
        <v>4707</v>
      </c>
      <c r="IT4709" s="90" t="str">
        <f t="shared" si="1260"/>
        <v>2017-04-18</v>
      </c>
      <c r="IU4709" s="101">
        <f t="shared" si="1261"/>
        <v>1.0732200000000001</v>
      </c>
      <c r="IV4709" s="102">
        <f t="shared" si="1262"/>
        <v>1.07378</v>
      </c>
      <c r="IW4709" s="102">
        <f t="shared" si="1263"/>
        <v>1.0700700000000001</v>
      </c>
      <c r="IX4709" s="103">
        <f t="shared" si="1264"/>
        <v>1.07131</v>
      </c>
      <c r="IY4709" s="112">
        <f t="shared" si="1265"/>
        <v>24234</v>
      </c>
      <c r="IZ4709" s="104">
        <f t="shared" ca="1" si="1266"/>
        <v>1.0644763636363637</v>
      </c>
      <c r="JA4709" s="102">
        <f t="shared" ca="1" si="1267"/>
        <v>1.0695433333333331</v>
      </c>
      <c r="JB4709" s="102">
        <f t="shared" ca="1" si="1268"/>
        <v>1.0654723529411763</v>
      </c>
      <c r="JC4709" s="103">
        <f t="shared" ca="1" si="1269"/>
        <v>1.0852046766169154</v>
      </c>
      <c r="JD4709" s="104">
        <f t="shared" si="1270"/>
        <v>3.7099999999998801E-3</v>
      </c>
      <c r="JE4709" s="102">
        <f t="shared" si="1271"/>
        <v>1.9100000000000783E-3</v>
      </c>
      <c r="JF4709" s="66">
        <f t="shared" ca="1" si="1276"/>
        <v>6.1019047619047685E-3</v>
      </c>
      <c r="JG4709" s="66">
        <f t="shared" ca="1" si="1275"/>
        <v>7.5142857142857747E-4</v>
      </c>
      <c r="JH4709" s="66">
        <f t="shared" ca="1" si="1272"/>
        <v>2.1479771636801728E-3</v>
      </c>
      <c r="JI4709" s="80">
        <f t="shared" ca="1" si="1273"/>
        <v>3.9020535322708588E-3</v>
      </c>
      <c r="JJ4709" s="118">
        <f t="shared" ca="1" si="1274"/>
        <v>6718.3207696357294</v>
      </c>
    </row>
    <row r="4710" spans="253:270" x14ac:dyDescent="0.3">
      <c r="IS4710" s="74">
        <v>4708</v>
      </c>
      <c r="IT4710" s="90" t="str">
        <f t="shared" si="1260"/>
        <v>2017-04-19</v>
      </c>
      <c r="IU4710" s="101">
        <f t="shared" si="1261"/>
        <v>1.07169</v>
      </c>
      <c r="IV4710" s="102">
        <f t="shared" si="1262"/>
        <v>1.0778099999999999</v>
      </c>
      <c r="IW4710" s="102">
        <f t="shared" si="1263"/>
        <v>1.07101</v>
      </c>
      <c r="IX4710" s="103">
        <f t="shared" si="1264"/>
        <v>1.0717699999999999</v>
      </c>
      <c r="IY4710" s="112">
        <f t="shared" si="1265"/>
        <v>26345</v>
      </c>
      <c r="IZ4710" s="104">
        <f t="shared" ca="1" si="1266"/>
        <v>1.0649600000000001</v>
      </c>
      <c r="JA4710" s="102">
        <f t="shared" ca="1" si="1267"/>
        <v>1.0691599999999999</v>
      </c>
      <c r="JB4710" s="102">
        <f t="shared" ca="1" si="1268"/>
        <v>1.0655082352941174</v>
      </c>
      <c r="JC4710" s="103">
        <f t="shared" ca="1" si="1269"/>
        <v>1.0850347761194028</v>
      </c>
      <c r="JD4710" s="104">
        <f t="shared" si="1270"/>
        <v>6.7999999999999172E-3</v>
      </c>
      <c r="JE4710" s="102">
        <f t="shared" si="1271"/>
        <v>-7.9999999999857963E-5</v>
      </c>
      <c r="JF4710" s="66">
        <f t="shared" ca="1" si="1276"/>
        <v>6.1914285714285726E-3</v>
      </c>
      <c r="JG4710" s="66">
        <f t="shared" ca="1" si="1275"/>
        <v>6.8190476190477776E-4</v>
      </c>
      <c r="JH4710" s="66">
        <f t="shared" ca="1" si="1272"/>
        <v>2.1359959998943196E-3</v>
      </c>
      <c r="JI4710" s="80">
        <f t="shared" ca="1" si="1273"/>
        <v>3.9032411672835846E-3</v>
      </c>
      <c r="JJ4710" s="118">
        <f t="shared" ca="1" si="1274"/>
        <v>6489.686928918386</v>
      </c>
    </row>
    <row r="4711" spans="253:270" x14ac:dyDescent="0.3">
      <c r="IS4711" s="74">
        <v>4709</v>
      </c>
      <c r="IT4711" s="90" t="str">
        <f t="shared" si="1260"/>
        <v>2017-04-20</v>
      </c>
      <c r="IU4711" s="101">
        <f t="shared" si="1261"/>
        <v>1.07176</v>
      </c>
      <c r="IV4711" s="102">
        <f t="shared" si="1262"/>
        <v>1.0740499999999999</v>
      </c>
      <c r="IW4711" s="102">
        <f t="shared" si="1263"/>
        <v>1.0683</v>
      </c>
      <c r="IX4711" s="103">
        <f t="shared" si="1264"/>
        <v>1.07318</v>
      </c>
      <c r="IY4711" s="112">
        <f t="shared" si="1265"/>
        <v>30363</v>
      </c>
      <c r="IZ4711" s="104">
        <f t="shared" ca="1" si="1266"/>
        <v>1.0657472727272728</v>
      </c>
      <c r="JA4711" s="102">
        <f t="shared" ca="1" si="1267"/>
        <v>1.0689080952380952</v>
      </c>
      <c r="JB4711" s="102">
        <f t="shared" ca="1" si="1268"/>
        <v>1.0656552941176469</v>
      </c>
      <c r="JC4711" s="103">
        <f t="shared" ca="1" si="1269"/>
        <v>1.0848704477611939</v>
      </c>
      <c r="JD4711" s="104">
        <f t="shared" si="1270"/>
        <v>5.7499999999999218E-3</v>
      </c>
      <c r="JE4711" s="102">
        <f t="shared" si="1271"/>
        <v>-1.4199999999999768E-3</v>
      </c>
      <c r="JF4711" s="66">
        <f t="shared" ca="1" si="1276"/>
        <v>6.2890476190476151E-3</v>
      </c>
      <c r="JG4711" s="66">
        <f t="shared" ca="1" si="1275"/>
        <v>5.4761904761906131E-4</v>
      </c>
      <c r="JH4711" s="66">
        <f t="shared" ca="1" si="1272"/>
        <v>2.0655862877202837E-3</v>
      </c>
      <c r="JI4711" s="80">
        <f t="shared" ca="1" si="1273"/>
        <v>3.9246763952275384E-3</v>
      </c>
      <c r="JJ4711" s="118">
        <f t="shared" ca="1" si="1274"/>
        <v>6199.3773968716841</v>
      </c>
    </row>
    <row r="4712" spans="253:270" x14ac:dyDescent="0.3">
      <c r="IS4712" s="74">
        <v>4710</v>
      </c>
      <c r="IT4712" s="90" t="str">
        <f t="shared" si="1260"/>
        <v>2017-04-23</v>
      </c>
      <c r="IU4712" s="101">
        <f t="shared" si="1261"/>
        <v>1.0898000000000001</v>
      </c>
      <c r="IV4712" s="102">
        <f t="shared" si="1262"/>
        <v>1.09094</v>
      </c>
      <c r="IW4712" s="102">
        <f t="shared" si="1263"/>
        <v>1.08216</v>
      </c>
      <c r="IX4712" s="103">
        <f t="shared" si="1264"/>
        <v>1.0868899999999999</v>
      </c>
      <c r="IY4712" s="112">
        <f t="shared" si="1265"/>
        <v>32281</v>
      </c>
      <c r="IZ4712" s="104">
        <f t="shared" ca="1" si="1266"/>
        <v>1.0682536363636361</v>
      </c>
      <c r="JA4712" s="102">
        <f t="shared" ca="1" si="1267"/>
        <v>1.0692300000000001</v>
      </c>
      <c r="JB4712" s="102">
        <f t="shared" ca="1" si="1268"/>
        <v>1.0660956862745095</v>
      </c>
      <c r="JC4712" s="103">
        <f t="shared" ca="1" si="1269"/>
        <v>1.084759502487562</v>
      </c>
      <c r="JD4712" s="104">
        <f t="shared" si="1270"/>
        <v>8.78000000000001E-3</v>
      </c>
      <c r="JE4712" s="102">
        <f t="shared" si="1271"/>
        <v>2.9100000000001902E-3</v>
      </c>
      <c r="JF4712" s="66">
        <f t="shared" ca="1" si="1276"/>
        <v>6.4328571428571291E-3</v>
      </c>
      <c r="JG4712" s="66">
        <f t="shared" ca="1" si="1275"/>
        <v>7.6904761904764542E-4</v>
      </c>
      <c r="JH4712" s="66">
        <f t="shared" ca="1" si="1272"/>
        <v>2.1279347082203718E-3</v>
      </c>
      <c r="JI4712" s="80">
        <f t="shared" ca="1" si="1273"/>
        <v>3.9205367766136376E-3</v>
      </c>
      <c r="JJ4712" s="118">
        <f t="shared" ca="1" si="1274"/>
        <v>6093.4326701142281</v>
      </c>
    </row>
    <row r="4713" spans="253:270" x14ac:dyDescent="0.3">
      <c r="IS4713" s="74">
        <v>4711</v>
      </c>
      <c r="IT4713" s="90" t="str">
        <f t="shared" si="1260"/>
        <v>2017-04-24</v>
      </c>
      <c r="IU4713" s="101">
        <f t="shared" si="1261"/>
        <v>1.0869599999999999</v>
      </c>
      <c r="IV4713" s="102">
        <f t="shared" si="1262"/>
        <v>1.0950599999999999</v>
      </c>
      <c r="IW4713" s="102">
        <f t="shared" si="1263"/>
        <v>1.0852200000000001</v>
      </c>
      <c r="IX4713" s="103">
        <f t="shared" si="1264"/>
        <v>1.0927800000000001</v>
      </c>
      <c r="IY4713" s="112">
        <f t="shared" si="1265"/>
        <v>19534</v>
      </c>
      <c r="IZ4713" s="104">
        <f t="shared" ca="1" si="1266"/>
        <v>1.0712636363636365</v>
      </c>
      <c r="JA4713" s="102">
        <f t="shared" ca="1" si="1267"/>
        <v>1.0695347619047622</v>
      </c>
      <c r="JB4713" s="102">
        <f t="shared" ca="1" si="1268"/>
        <v>1.0667433333333332</v>
      </c>
      <c r="JC4713" s="103">
        <f t="shared" ca="1" si="1269"/>
        <v>1.0846624875621891</v>
      </c>
      <c r="JD4713" s="104">
        <f t="shared" si="1270"/>
        <v>9.8399999999998489E-3</v>
      </c>
      <c r="JE4713" s="102">
        <f t="shared" si="1271"/>
        <v>-5.8200000000001584E-3</v>
      </c>
      <c r="JF4713" s="66">
        <f t="shared" ca="1" si="1276"/>
        <v>6.5280952380952139E-3</v>
      </c>
      <c r="JG4713" s="66">
        <f t="shared" ca="1" si="1275"/>
        <v>6.0238095238096534E-4</v>
      </c>
      <c r="JH4713" s="66">
        <f t="shared" ca="1" si="1272"/>
        <v>2.2310399433951933E-3</v>
      </c>
      <c r="JI4713" s="80">
        <f t="shared" ca="1" si="1273"/>
        <v>4.1177477717823227E-3</v>
      </c>
      <c r="JJ4713" s="118">
        <f t="shared" ca="1" si="1274"/>
        <v>6290.0421377951116</v>
      </c>
    </row>
    <row r="4714" spans="253:270" x14ac:dyDescent="0.3">
      <c r="IS4714" s="74">
        <v>4712</v>
      </c>
      <c r="IT4714" s="90" t="str">
        <f t="shared" si="1260"/>
        <v>2017-04-25</v>
      </c>
      <c r="IU4714" s="101">
        <f t="shared" si="1261"/>
        <v>1.09324</v>
      </c>
      <c r="IV4714" s="102">
        <f t="shared" si="1262"/>
        <v>1.0951599999999999</v>
      </c>
      <c r="IW4714" s="102">
        <f t="shared" si="1263"/>
        <v>1.0856399999999999</v>
      </c>
      <c r="IX4714" s="103">
        <f t="shared" si="1264"/>
        <v>1.0905199999999999</v>
      </c>
      <c r="IY4714" s="112">
        <f t="shared" si="1265"/>
        <v>24696</v>
      </c>
      <c r="IZ4714" s="104">
        <f t="shared" ca="1" si="1266"/>
        <v>1.073990909090909</v>
      </c>
      <c r="JA4714" s="102">
        <f t="shared" ca="1" si="1267"/>
        <v>1.0699590476190479</v>
      </c>
      <c r="JB4714" s="102">
        <f t="shared" ca="1" si="1268"/>
        <v>1.0673811764705878</v>
      </c>
      <c r="JC4714" s="103">
        <f t="shared" ca="1" si="1269"/>
        <v>1.0845959701492538</v>
      </c>
      <c r="JD4714" s="104">
        <f t="shared" si="1270"/>
        <v>9.5199999999999729E-3</v>
      </c>
      <c r="JE4714" s="102">
        <f t="shared" si="1271"/>
        <v>2.7200000000000557E-3</v>
      </c>
      <c r="JF4714" s="66">
        <f t="shared" ca="1" si="1276"/>
        <v>6.630476190476171E-3</v>
      </c>
      <c r="JG4714" s="66">
        <f t="shared" ca="1" si="1275"/>
        <v>4.8761904761905947E-4</v>
      </c>
      <c r="JH4714" s="66">
        <f t="shared" ca="1" si="1272"/>
        <v>2.3150737439462245E-3</v>
      </c>
      <c r="JI4714" s="80">
        <f t="shared" ca="1" si="1273"/>
        <v>4.0224440624858646E-3</v>
      </c>
      <c r="JJ4714" s="118">
        <f t="shared" ca="1" si="1274"/>
        <v>6354.767287906514</v>
      </c>
    </row>
    <row r="4715" spans="253:270" x14ac:dyDescent="0.3">
      <c r="IS4715" s="74">
        <v>4713</v>
      </c>
      <c r="IT4715" s="90" t="str">
        <f t="shared" si="1260"/>
        <v>2017-04-26</v>
      </c>
      <c r="IU4715" s="101">
        <f t="shared" si="1261"/>
        <v>1.09073</v>
      </c>
      <c r="IV4715" s="102">
        <f t="shared" si="1262"/>
        <v>1.0933600000000001</v>
      </c>
      <c r="IW4715" s="102">
        <f t="shared" si="1263"/>
        <v>1.0852299999999999</v>
      </c>
      <c r="IX4715" s="103">
        <f t="shared" si="1264"/>
        <v>1.08741</v>
      </c>
      <c r="IY4715" s="112">
        <f t="shared" si="1265"/>
        <v>26428</v>
      </c>
      <c r="IZ4715" s="104">
        <f t="shared" ca="1" si="1266"/>
        <v>1.0758772727272727</v>
      </c>
      <c r="JA4715" s="102">
        <f t="shared" ca="1" si="1267"/>
        <v>1.0704690476190479</v>
      </c>
      <c r="JB4715" s="102">
        <f t="shared" ca="1" si="1268"/>
        <v>1.0679160784313722</v>
      </c>
      <c r="JC4715" s="103">
        <f t="shared" ca="1" si="1269"/>
        <v>1.0844953233830847</v>
      </c>
      <c r="JD4715" s="104">
        <f t="shared" si="1270"/>
        <v>8.1300000000001926E-3</v>
      </c>
      <c r="JE4715" s="102">
        <f t="shared" si="1271"/>
        <v>3.3199999999999896E-3</v>
      </c>
      <c r="JF4715" s="66">
        <f t="shared" ca="1" si="1276"/>
        <v>6.6061904761904669E-3</v>
      </c>
      <c r="JG4715" s="66">
        <f t="shared" ca="1" si="1275"/>
        <v>4.3285714285715545E-4</v>
      </c>
      <c r="JH4715" s="66">
        <f t="shared" ca="1" si="1272"/>
        <v>2.2964661800470073E-3</v>
      </c>
      <c r="JI4715" s="80">
        <f t="shared" ca="1" si="1273"/>
        <v>3.9754079070217453E-3</v>
      </c>
      <c r="JJ4715" s="118">
        <f t="shared" ca="1" si="1274"/>
        <v>5936.9720647020185</v>
      </c>
    </row>
    <row r="4716" spans="253:270" x14ac:dyDescent="0.3">
      <c r="IS4716" s="74">
        <v>4714</v>
      </c>
      <c r="IT4716" s="90" t="str">
        <f t="shared" si="1260"/>
        <v>2017-04-27</v>
      </c>
      <c r="IU4716" s="101">
        <f t="shared" si="1261"/>
        <v>1.0875300000000001</v>
      </c>
      <c r="IV4716" s="102">
        <f t="shared" si="1262"/>
        <v>1.0947899999999999</v>
      </c>
      <c r="IW4716" s="102">
        <f t="shared" si="1263"/>
        <v>1.08579</v>
      </c>
      <c r="IX4716" s="103">
        <f t="shared" si="1264"/>
        <v>1.09012</v>
      </c>
      <c r="IY4716" s="112">
        <f t="shared" si="1265"/>
        <v>22867</v>
      </c>
      <c r="IZ4716" s="104">
        <f t="shared" ca="1" si="1266"/>
        <v>1.0784836363636363</v>
      </c>
      <c r="JA4716" s="102">
        <f t="shared" ca="1" si="1267"/>
        <v>1.0715438095238097</v>
      </c>
      <c r="JB4716" s="102">
        <f t="shared" ca="1" si="1268"/>
        <v>1.0683594117647055</v>
      </c>
      <c r="JC4716" s="103">
        <f t="shared" ca="1" si="1269"/>
        <v>1.0844348756218907</v>
      </c>
      <c r="JD4716" s="104">
        <f t="shared" si="1270"/>
        <v>8.999999999999897E-3</v>
      </c>
      <c r="JE4716" s="102">
        <f t="shared" si="1271"/>
        <v>-2.5899999999998702E-3</v>
      </c>
      <c r="JF4716" s="66">
        <f t="shared" ca="1" si="1276"/>
        <v>6.561428571428554E-3</v>
      </c>
      <c r="JG4716" s="66">
        <f t="shared" ca="1" si="1275"/>
        <v>-1.4190476190473994E-4</v>
      </c>
      <c r="JH4716" s="66">
        <f t="shared" ca="1" si="1272"/>
        <v>2.2395031032931708E-3</v>
      </c>
      <c r="JI4716" s="80">
        <f t="shared" ca="1" si="1273"/>
        <v>3.4656870672455046E-3</v>
      </c>
      <c r="JJ4716" s="118">
        <f t="shared" ca="1" si="1274"/>
        <v>5763.6733043419172</v>
      </c>
    </row>
    <row r="4717" spans="253:270" x14ac:dyDescent="0.3">
      <c r="IS4717" s="74">
        <v>4715</v>
      </c>
      <c r="IT4717" s="90" t="str">
        <f t="shared" si="1260"/>
        <v>2017-04-30</v>
      </c>
      <c r="IU4717" s="101">
        <f t="shared" si="1261"/>
        <v>1.09178</v>
      </c>
      <c r="IV4717" s="102">
        <f t="shared" si="1262"/>
        <v>1.0924400000000001</v>
      </c>
      <c r="IW4717" s="102">
        <f t="shared" si="1263"/>
        <v>1.08849</v>
      </c>
      <c r="IX4717" s="103">
        <f t="shared" si="1264"/>
        <v>1.0900300000000001</v>
      </c>
      <c r="IY4717" s="112">
        <f t="shared" si="1265"/>
        <v>9211</v>
      </c>
      <c r="IZ4717" s="104">
        <f t="shared" ca="1" si="1266"/>
        <v>1.0810600000000001</v>
      </c>
      <c r="JA4717" s="102">
        <f t="shared" ca="1" si="1267"/>
        <v>1.0726890476190476</v>
      </c>
      <c r="JB4717" s="102">
        <f t="shared" ca="1" si="1268"/>
        <v>1.0689068627450975</v>
      </c>
      <c r="JC4717" s="103">
        <f t="shared" ca="1" si="1269"/>
        <v>1.0843773631840796</v>
      </c>
      <c r="JD4717" s="104">
        <f t="shared" si="1270"/>
        <v>3.9500000000001201E-3</v>
      </c>
      <c r="JE4717" s="102">
        <f t="shared" si="1271"/>
        <v>1.7499999999999183E-3</v>
      </c>
      <c r="JF4717" s="66">
        <f t="shared" ca="1" si="1276"/>
        <v>6.5123809523809414E-3</v>
      </c>
      <c r="JG4717" s="66">
        <f t="shared" ca="1" si="1275"/>
        <v>-1.4285714285712712E-4</v>
      </c>
      <c r="JH4717" s="66">
        <f t="shared" ca="1" si="1272"/>
        <v>2.2844295000260815E-3</v>
      </c>
      <c r="JI4717" s="80">
        <f t="shared" ca="1" si="1273"/>
        <v>3.4651642479551067E-3</v>
      </c>
      <c r="JJ4717" s="118">
        <f t="shared" ca="1" si="1274"/>
        <v>6701.9837324566361</v>
      </c>
    </row>
    <row r="4718" spans="253:270" x14ac:dyDescent="0.3">
      <c r="IS4718" s="74">
        <v>4716</v>
      </c>
      <c r="IT4718" s="90" t="str">
        <f t="shared" si="1260"/>
        <v>2017-05-01</v>
      </c>
      <c r="IU4718" s="101">
        <f t="shared" si="1261"/>
        <v>1.09009</v>
      </c>
      <c r="IV4718" s="102">
        <f t="shared" si="1262"/>
        <v>1.0933999999999999</v>
      </c>
      <c r="IW4718" s="102">
        <f t="shared" si="1263"/>
        <v>1.08891</v>
      </c>
      <c r="IX4718" s="103">
        <f t="shared" si="1264"/>
        <v>1.0932299999999999</v>
      </c>
      <c r="IY4718" s="112">
        <f t="shared" si="1265"/>
        <v>14843</v>
      </c>
      <c r="IZ4718" s="104">
        <f t="shared" ca="1" si="1266"/>
        <v>1.0836654545454545</v>
      </c>
      <c r="JA4718" s="102">
        <f t="shared" ca="1" si="1267"/>
        <v>1.0739361904761904</v>
      </c>
      <c r="JB4718" s="102">
        <f t="shared" ca="1" si="1268"/>
        <v>1.0695250980392152</v>
      </c>
      <c r="JC4718" s="103">
        <f t="shared" ca="1" si="1269"/>
        <v>1.0843300995024876</v>
      </c>
      <c r="JD4718" s="104">
        <f t="shared" si="1270"/>
        <v>4.489999999999883E-3</v>
      </c>
      <c r="JE4718" s="102">
        <f t="shared" si="1271"/>
        <v>-3.1399999999999206E-3</v>
      </c>
      <c r="JF4718" s="66">
        <f t="shared" ca="1" si="1276"/>
        <v>6.5423809523809367E-3</v>
      </c>
      <c r="JG4718" s="66">
        <f t="shared" ca="1" si="1275"/>
        <v>-2.7333333333331593E-4</v>
      </c>
      <c r="JH4718" s="66">
        <f t="shared" ca="1" si="1272"/>
        <v>2.2533253833937465E-3</v>
      </c>
      <c r="JI4718" s="80">
        <f t="shared" ca="1" si="1273"/>
        <v>3.5234849271348063E-3</v>
      </c>
      <c r="JJ4718" s="118">
        <f t="shared" ca="1" si="1274"/>
        <v>7132.6018647155834</v>
      </c>
    </row>
    <row r="4719" spans="253:270" x14ac:dyDescent="0.3">
      <c r="IS4719" s="74">
        <v>4717</v>
      </c>
      <c r="IT4719" s="90" t="str">
        <f t="shared" si="1260"/>
        <v>2017-05-02</v>
      </c>
      <c r="IU4719" s="101">
        <f t="shared" si="1261"/>
        <v>1.0931</v>
      </c>
      <c r="IV4719" s="102">
        <f t="shared" si="1262"/>
        <v>1.0937399999999999</v>
      </c>
      <c r="IW4719" s="102">
        <f t="shared" si="1263"/>
        <v>1.08836</v>
      </c>
      <c r="IX4719" s="103">
        <f t="shared" si="1264"/>
        <v>1.08876</v>
      </c>
      <c r="IY4719" s="112">
        <f t="shared" si="1265"/>
        <v>19717</v>
      </c>
      <c r="IZ4719" s="104">
        <f t="shared" ca="1" si="1266"/>
        <v>1.0850909090909093</v>
      </c>
      <c r="JA4719" s="102">
        <f t="shared" ca="1" si="1267"/>
        <v>1.0749490476190477</v>
      </c>
      <c r="JB4719" s="102">
        <f t="shared" ca="1" si="1268"/>
        <v>1.0702107843137252</v>
      </c>
      <c r="JC4719" s="103">
        <f t="shared" ca="1" si="1269"/>
        <v>1.0842835323383087</v>
      </c>
      <c r="JD4719" s="104">
        <f t="shared" si="1270"/>
        <v>5.3799999999999404E-3</v>
      </c>
      <c r="JE4719" s="102">
        <f t="shared" si="1271"/>
        <v>4.3400000000000105E-3</v>
      </c>
      <c r="JF4719" s="66">
        <f t="shared" ca="1" si="1276"/>
        <v>6.5999999999999817E-3</v>
      </c>
      <c r="JG4719" s="66">
        <f t="shared" ca="1" si="1275"/>
        <v>-4.8095238095214822E-5</v>
      </c>
      <c r="JH4719" s="66">
        <f t="shared" ca="1" si="1272"/>
        <v>2.2069176954036111E-3</v>
      </c>
      <c r="JI4719" s="80">
        <f t="shared" ca="1" si="1273"/>
        <v>3.6574628456240419E-3</v>
      </c>
      <c r="JJ4719" s="118">
        <f t="shared" ca="1" si="1274"/>
        <v>7249.9635898686947</v>
      </c>
    </row>
    <row r="4720" spans="253:270" x14ac:dyDescent="0.3">
      <c r="IS4720" s="74">
        <v>4718</v>
      </c>
      <c r="IT4720" s="90" t="str">
        <f t="shared" si="1260"/>
        <v>2017-05-03</v>
      </c>
      <c r="IU4720" s="101">
        <f t="shared" si="1261"/>
        <v>1.08893</v>
      </c>
      <c r="IV4720" s="102">
        <f t="shared" si="1262"/>
        <v>1.0987800000000001</v>
      </c>
      <c r="IW4720" s="102">
        <f t="shared" si="1263"/>
        <v>1.0875600000000001</v>
      </c>
      <c r="IX4720" s="103">
        <f t="shared" si="1264"/>
        <v>1.0985799999999999</v>
      </c>
      <c r="IY4720" s="112">
        <f t="shared" si="1265"/>
        <v>24002</v>
      </c>
      <c r="IZ4720" s="104">
        <f t="shared" ca="1" si="1266"/>
        <v>1.0875699999999999</v>
      </c>
      <c r="JA4720" s="102">
        <f t="shared" ca="1" si="1267"/>
        <v>1.0764790476190473</v>
      </c>
      <c r="JB4720" s="102">
        <f t="shared" ca="1" si="1268"/>
        <v>1.0710462745098035</v>
      </c>
      <c r="JC4720" s="103">
        <f t="shared" ca="1" si="1269"/>
        <v>1.0842785074626866</v>
      </c>
      <c r="JD4720" s="104">
        <f t="shared" si="1270"/>
        <v>1.1220000000000008E-2</v>
      </c>
      <c r="JE4720" s="102">
        <f t="shared" si="1271"/>
        <v>-9.6499999999999364E-3</v>
      </c>
      <c r="JF4720" s="66">
        <f t="shared" ca="1" si="1276"/>
        <v>6.8799999999999868E-3</v>
      </c>
      <c r="JG4720" s="66">
        <f t="shared" ca="1" si="1275"/>
        <v>-5.4666666666664237E-4</v>
      </c>
      <c r="JH4720" s="66">
        <f t="shared" ca="1" si="1272"/>
        <v>2.3943445270648888E-3</v>
      </c>
      <c r="JI4720" s="80">
        <f t="shared" ca="1" si="1273"/>
        <v>4.1812544635418903E-3</v>
      </c>
      <c r="JJ4720" s="118">
        <f t="shared" ca="1" si="1274"/>
        <v>7077.1812425665667</v>
      </c>
    </row>
    <row r="4721" spans="253:270" x14ac:dyDescent="0.3">
      <c r="IS4721" s="74">
        <v>4719</v>
      </c>
      <c r="IT4721" s="90" t="str">
        <f t="shared" si="1260"/>
        <v>2017-05-04</v>
      </c>
      <c r="IU4721" s="101">
        <f t="shared" si="1261"/>
        <v>1.09843</v>
      </c>
      <c r="IV4721" s="102">
        <f t="shared" si="1262"/>
        <v>1.10039</v>
      </c>
      <c r="IW4721" s="102">
        <f t="shared" si="1263"/>
        <v>1.0952599999999999</v>
      </c>
      <c r="IX4721" s="103">
        <f t="shared" si="1264"/>
        <v>1.10039</v>
      </c>
      <c r="IY4721" s="112">
        <f t="shared" si="1265"/>
        <v>23295</v>
      </c>
      <c r="IZ4721" s="104">
        <f t="shared" ca="1" si="1266"/>
        <v>1.0901718181818183</v>
      </c>
      <c r="JA4721" s="102">
        <f t="shared" ca="1" si="1267"/>
        <v>1.0781871428571426</v>
      </c>
      <c r="JB4721" s="102">
        <f t="shared" ca="1" si="1268"/>
        <v>1.0718717647058817</v>
      </c>
      <c r="JC4721" s="103">
        <f t="shared" ca="1" si="1269"/>
        <v>1.0842867661691544</v>
      </c>
      <c r="JD4721" s="104">
        <f t="shared" si="1270"/>
        <v>5.1300000000000789E-3</v>
      </c>
      <c r="JE4721" s="102">
        <f t="shared" si="1271"/>
        <v>-1.9599999999999618E-3</v>
      </c>
      <c r="JF4721" s="66">
        <f t="shared" ca="1" si="1276"/>
        <v>6.8604761904761764E-3</v>
      </c>
      <c r="JG4721" s="66">
        <f t="shared" ca="1" si="1275"/>
        <v>-7.3857142857140323E-4</v>
      </c>
      <c r="JH4721" s="66">
        <f t="shared" ca="1" si="1272"/>
        <v>2.4068305105627678E-3</v>
      </c>
      <c r="JI4721" s="80">
        <f t="shared" ca="1" si="1273"/>
        <v>4.149112682781929E-3</v>
      </c>
      <c r="JJ4721" s="118">
        <f t="shared" ca="1" si="1274"/>
        <v>6938.9812592411408</v>
      </c>
    </row>
    <row r="4722" spans="253:270" x14ac:dyDescent="0.3">
      <c r="IS4722" s="74">
        <v>4720</v>
      </c>
      <c r="IT4722" s="90" t="str">
        <f t="shared" si="1260"/>
        <v>2017-05-07</v>
      </c>
      <c r="IU4722" s="101">
        <f t="shared" si="1261"/>
        <v>1.1021700000000001</v>
      </c>
      <c r="IV4722" s="102">
        <f t="shared" si="1262"/>
        <v>1.1027400000000001</v>
      </c>
      <c r="IW4722" s="102">
        <f t="shared" si="1263"/>
        <v>1.09171</v>
      </c>
      <c r="IX4722" s="103">
        <f t="shared" si="1264"/>
        <v>1.0924700000000001</v>
      </c>
      <c r="IY4722" s="112">
        <f t="shared" si="1265"/>
        <v>24891</v>
      </c>
      <c r="IZ4722" s="104">
        <f t="shared" ca="1" si="1266"/>
        <v>1.0919254545454546</v>
      </c>
      <c r="JA4722" s="102">
        <f t="shared" ca="1" si="1267"/>
        <v>1.079765714285714</v>
      </c>
      <c r="JB4722" s="102">
        <f t="shared" ca="1" si="1268"/>
        <v>1.0725758823529405</v>
      </c>
      <c r="JC4722" s="103">
        <f t="shared" ca="1" si="1269"/>
        <v>1.0842192537313435</v>
      </c>
      <c r="JD4722" s="104">
        <f t="shared" si="1270"/>
        <v>1.1030000000000095E-2</v>
      </c>
      <c r="JE4722" s="102">
        <f t="shared" si="1271"/>
        <v>9.7000000000000419E-3</v>
      </c>
      <c r="JF4722" s="66">
        <f t="shared" ca="1" si="1276"/>
        <v>6.9704761904761884E-3</v>
      </c>
      <c r="JG4722" s="66">
        <f t="shared" ca="1" si="1275"/>
        <v>-5.2142857142854044E-4</v>
      </c>
      <c r="JH4722" s="66">
        <f t="shared" ca="1" si="1272"/>
        <v>2.5384893824223764E-3</v>
      </c>
      <c r="JI4722" s="80">
        <f t="shared" ca="1" si="1273"/>
        <v>4.5509489180193992E-3</v>
      </c>
      <c r="JJ4722" s="118">
        <f t="shared" ca="1" si="1274"/>
        <v>5638.8149323479165</v>
      </c>
    </row>
    <row r="4723" spans="253:270" x14ac:dyDescent="0.3">
      <c r="IS4723" s="74">
        <v>4721</v>
      </c>
      <c r="IT4723" s="90" t="str">
        <f t="shared" si="1260"/>
        <v>2017-05-08</v>
      </c>
      <c r="IU4723" s="101">
        <f t="shared" si="1261"/>
        <v>1.09253</v>
      </c>
      <c r="IV4723" s="102">
        <f t="shared" si="1262"/>
        <v>1.0934200000000001</v>
      </c>
      <c r="IW4723" s="102">
        <f t="shared" si="1263"/>
        <v>1.0864199999999999</v>
      </c>
      <c r="IX4723" s="103">
        <f t="shared" si="1264"/>
        <v>1.0875300000000001</v>
      </c>
      <c r="IY4723" s="112">
        <f t="shared" si="1265"/>
        <v>20694</v>
      </c>
      <c r="IZ4723" s="104">
        <f t="shared" ca="1" si="1266"/>
        <v>1.0919836363636364</v>
      </c>
      <c r="JA4723" s="102">
        <f t="shared" ca="1" si="1267"/>
        <v>1.0810923809523809</v>
      </c>
      <c r="JB4723" s="102">
        <f t="shared" ca="1" si="1268"/>
        <v>1.0731405882352936</v>
      </c>
      <c r="JC4723" s="103">
        <f t="shared" ca="1" si="1269"/>
        <v>1.0841187064676618</v>
      </c>
      <c r="JD4723" s="104">
        <f t="shared" si="1270"/>
        <v>7.0000000000001172E-3</v>
      </c>
      <c r="JE4723" s="102">
        <f t="shared" si="1271"/>
        <v>4.9999999999998934E-3</v>
      </c>
      <c r="JF4723" s="66">
        <f t="shared" ca="1" si="1276"/>
        <v>7.1271428571428553E-3</v>
      </c>
      <c r="JG4723" s="66">
        <f t="shared" ca="1" si="1275"/>
        <v>-2.5523809523807559E-4</v>
      </c>
      <c r="JH4723" s="66">
        <f t="shared" ca="1" si="1272"/>
        <v>2.4317074989694356E-3</v>
      </c>
      <c r="JI4723" s="80">
        <f t="shared" ca="1" si="1273"/>
        <v>4.7001890732462177E-3</v>
      </c>
      <c r="JJ4723" s="118">
        <f t="shared" ca="1" si="1274"/>
        <v>5673.1766915232447</v>
      </c>
    </row>
    <row r="4724" spans="253:270" x14ac:dyDescent="0.3">
      <c r="IS4724" s="74">
        <v>4722</v>
      </c>
      <c r="IT4724" s="90" t="str">
        <f t="shared" si="1260"/>
        <v>2017-05-09</v>
      </c>
      <c r="IU4724" s="101">
        <f t="shared" si="1261"/>
        <v>1.0875999999999999</v>
      </c>
      <c r="IV4724" s="102">
        <f t="shared" si="1262"/>
        <v>1.0899000000000001</v>
      </c>
      <c r="IW4724" s="102">
        <f t="shared" si="1263"/>
        <v>1.0853999999999999</v>
      </c>
      <c r="IX4724" s="103">
        <f t="shared" si="1264"/>
        <v>1.0868500000000001</v>
      </c>
      <c r="IY4724" s="112">
        <f t="shared" si="1265"/>
        <v>18415</v>
      </c>
      <c r="IZ4724" s="104">
        <f t="shared" ca="1" si="1266"/>
        <v>1.0914445454545454</v>
      </c>
      <c r="JA4724" s="102">
        <f t="shared" ca="1" si="1267"/>
        <v>1.0823461904761904</v>
      </c>
      <c r="JB4724" s="102">
        <f t="shared" ca="1" si="1268"/>
        <v>1.0737115686274505</v>
      </c>
      <c r="JC4724" s="103">
        <f t="shared" ca="1" si="1269"/>
        <v>1.0839639303482589</v>
      </c>
      <c r="JD4724" s="104">
        <f t="shared" si="1270"/>
        <v>4.5000000000001705E-3</v>
      </c>
      <c r="JE4724" s="102">
        <f t="shared" si="1271"/>
        <v>7.4999999999980638E-4</v>
      </c>
      <c r="JF4724" s="66">
        <f t="shared" ca="1" si="1276"/>
        <v>7.0957142857142903E-3</v>
      </c>
      <c r="JG4724" s="66">
        <f t="shared" ca="1" si="1275"/>
        <v>-1.7952380952380138E-4</v>
      </c>
      <c r="JH4724" s="66">
        <f t="shared" ca="1" si="1272"/>
        <v>2.4610171560102562E-3</v>
      </c>
      <c r="JI4724" s="80">
        <f t="shared" ca="1" si="1273"/>
        <v>4.702965099341443E-3</v>
      </c>
      <c r="JJ4724" s="118">
        <f t="shared" ca="1" si="1274"/>
        <v>5788.1216864883181</v>
      </c>
    </row>
    <row r="4725" spans="253:270" x14ac:dyDescent="0.3">
      <c r="IS4725" s="74">
        <v>4723</v>
      </c>
      <c r="IT4725" s="90" t="str">
        <f t="shared" si="1260"/>
        <v>2017-05-10</v>
      </c>
      <c r="IU4725" s="101">
        <f t="shared" si="1261"/>
        <v>1.08687</v>
      </c>
      <c r="IV4725" s="102">
        <f t="shared" si="1262"/>
        <v>1.08935</v>
      </c>
      <c r="IW4725" s="102">
        <f t="shared" si="1263"/>
        <v>1.0840000000000001</v>
      </c>
      <c r="IX4725" s="103">
        <f t="shared" si="1264"/>
        <v>1.08619</v>
      </c>
      <c r="IY4725" s="112">
        <f t="shared" si="1265"/>
        <v>16213</v>
      </c>
      <c r="IZ4725" s="104">
        <f t="shared" ca="1" si="1266"/>
        <v>1.0910509090909093</v>
      </c>
      <c r="JA4725" s="102">
        <f t="shared" ca="1" si="1267"/>
        <v>1.0832761904761905</v>
      </c>
      <c r="JB4725" s="102">
        <f t="shared" ca="1" si="1268"/>
        <v>1.0743284313725487</v>
      </c>
      <c r="JC4725" s="103">
        <f t="shared" ca="1" si="1269"/>
        <v>1.083812935323383</v>
      </c>
      <c r="JD4725" s="104">
        <f t="shared" si="1270"/>
        <v>5.3499999999999659E-3</v>
      </c>
      <c r="JE4725" s="102">
        <f t="shared" si="1271"/>
        <v>6.8000000000001393E-4</v>
      </c>
      <c r="JF4725" s="66">
        <f t="shared" ca="1" si="1276"/>
        <v>6.9395238095238164E-3</v>
      </c>
      <c r="JG4725" s="66">
        <f t="shared" ca="1" si="1275"/>
        <v>1.4047619047620144E-4</v>
      </c>
      <c r="JH4725" s="66">
        <f t="shared" ca="1" si="1272"/>
        <v>2.4627693977666526E-3</v>
      </c>
      <c r="JI4725" s="80">
        <f t="shared" ca="1" si="1273"/>
        <v>4.5183156113444397E-3</v>
      </c>
      <c r="JJ4725" s="118">
        <f t="shared" ca="1" si="1274"/>
        <v>5757.8836051085054</v>
      </c>
    </row>
    <row r="4726" spans="253:270" x14ac:dyDescent="0.3">
      <c r="IS4726" s="74">
        <v>4724</v>
      </c>
      <c r="IT4726" s="90" t="str">
        <f t="shared" si="1260"/>
        <v>2017-05-11</v>
      </c>
      <c r="IU4726" s="101">
        <f t="shared" si="1261"/>
        <v>1.08622</v>
      </c>
      <c r="IV4726" s="102">
        <f t="shared" si="1262"/>
        <v>1.0935600000000001</v>
      </c>
      <c r="IW4726" s="102">
        <f t="shared" si="1263"/>
        <v>1.0856300000000001</v>
      </c>
      <c r="IX4726" s="103">
        <f t="shared" si="1264"/>
        <v>1.0934900000000001</v>
      </c>
      <c r="IY4726" s="112">
        <f t="shared" si="1265"/>
        <v>18229</v>
      </c>
      <c r="IZ4726" s="104">
        <f t="shared" ca="1" si="1266"/>
        <v>1.0916036363636363</v>
      </c>
      <c r="JA4726" s="102">
        <f t="shared" ca="1" si="1267"/>
        <v>1.0848019047619046</v>
      </c>
      <c r="JB4726" s="102">
        <f t="shared" ca="1" si="1268"/>
        <v>1.0751662745098036</v>
      </c>
      <c r="JC4726" s="103">
        <f t="shared" ca="1" si="1269"/>
        <v>1.0836683084577114</v>
      </c>
      <c r="JD4726" s="104">
        <f t="shared" si="1270"/>
        <v>7.9299999999999926E-3</v>
      </c>
      <c r="JE4726" s="102">
        <f t="shared" si="1271"/>
        <v>-7.2700000000001097E-3</v>
      </c>
      <c r="JF4726" s="66">
        <f t="shared" ca="1" si="1276"/>
        <v>6.9876190476190524E-3</v>
      </c>
      <c r="JG4726" s="66">
        <f t="shared" ca="1" si="1275"/>
        <v>-4.5333333333333206E-4</v>
      </c>
      <c r="JH4726" s="66">
        <f t="shared" ca="1" si="1272"/>
        <v>2.4717641757638462E-3</v>
      </c>
      <c r="JI4726" s="80">
        <f t="shared" ca="1" si="1273"/>
        <v>4.6323411065015722E-3</v>
      </c>
      <c r="JJ4726" s="118">
        <f t="shared" ca="1" si="1274"/>
        <v>5703.8030468520665</v>
      </c>
    </row>
    <row r="4727" spans="253:270" x14ac:dyDescent="0.3">
      <c r="IS4727" s="74">
        <v>4725</v>
      </c>
      <c r="IT4727" s="90" t="str">
        <f t="shared" si="1260"/>
        <v>2017-05-14</v>
      </c>
      <c r="IU4727" s="101">
        <f t="shared" si="1261"/>
        <v>1.0932200000000001</v>
      </c>
      <c r="IV4727" s="102">
        <f t="shared" si="1262"/>
        <v>1.099</v>
      </c>
      <c r="IW4727" s="102">
        <f t="shared" si="1263"/>
        <v>1.0923499999999999</v>
      </c>
      <c r="IX4727" s="103">
        <f t="shared" si="1264"/>
        <v>1.0976300000000001</v>
      </c>
      <c r="IY4727" s="112">
        <f t="shared" si="1265"/>
        <v>15066</v>
      </c>
      <c r="IZ4727" s="104">
        <f t="shared" ca="1" si="1266"/>
        <v>1.0922863636363636</v>
      </c>
      <c r="JA4727" s="102">
        <f t="shared" ca="1" si="1267"/>
        <v>1.0865133333333332</v>
      </c>
      <c r="JB4727" s="102">
        <f t="shared" ca="1" si="1268"/>
        <v>1.0758511764705878</v>
      </c>
      <c r="JC4727" s="103">
        <f t="shared" ca="1" si="1269"/>
        <v>1.0835811940298508</v>
      </c>
      <c r="JD4727" s="104">
        <f t="shared" si="1270"/>
        <v>6.6500000000000448E-3</v>
      </c>
      <c r="JE4727" s="102">
        <f t="shared" si="1271"/>
        <v>-4.410000000000025E-3</v>
      </c>
      <c r="JF4727" s="66">
        <f t="shared" ca="1" si="1276"/>
        <v>7.1790476190476196E-3</v>
      </c>
      <c r="JG4727" s="66">
        <f t="shared" ca="1" si="1275"/>
        <v>-6.771428571428524E-4</v>
      </c>
      <c r="JH4727" s="66">
        <f t="shared" ca="1" si="1272"/>
        <v>2.2746803119431886E-3</v>
      </c>
      <c r="JI4727" s="80">
        <f t="shared" ca="1" si="1273"/>
        <v>4.7040055300999585E-3</v>
      </c>
      <c r="JJ4727" s="118">
        <f t="shared" ca="1" si="1274"/>
        <v>5907.3680515989654</v>
      </c>
    </row>
    <row r="4728" spans="253:270" x14ac:dyDescent="0.3">
      <c r="IS4728" s="74">
        <v>4726</v>
      </c>
      <c r="IT4728" s="90" t="str">
        <f t="shared" si="1260"/>
        <v>2017-05-15</v>
      </c>
      <c r="IU4728" s="101">
        <f t="shared" si="1261"/>
        <v>1.0976600000000001</v>
      </c>
      <c r="IV4728" s="102">
        <f t="shared" si="1262"/>
        <v>1.1097699999999999</v>
      </c>
      <c r="IW4728" s="102">
        <f t="shared" si="1263"/>
        <v>1.09761</v>
      </c>
      <c r="IX4728" s="103">
        <f t="shared" si="1264"/>
        <v>1.1084400000000001</v>
      </c>
      <c r="IY4728" s="112">
        <f t="shared" si="1265"/>
        <v>19873</v>
      </c>
      <c r="IZ4728" s="104">
        <f t="shared" ca="1" si="1266"/>
        <v>1.09396</v>
      </c>
      <c r="JA4728" s="102">
        <f t="shared" ca="1" si="1267"/>
        <v>1.0886023809523808</v>
      </c>
      <c r="JB4728" s="102">
        <f t="shared" ca="1" si="1268"/>
        <v>1.0768350980392154</v>
      </c>
      <c r="JC4728" s="103">
        <f t="shared" ca="1" si="1269"/>
        <v>1.0835578109452737</v>
      </c>
      <c r="JD4728" s="104">
        <f t="shared" si="1270"/>
        <v>1.2159999999999949E-2</v>
      </c>
      <c r="JE4728" s="102">
        <f t="shared" si="1271"/>
        <v>-1.0780000000000012E-2</v>
      </c>
      <c r="JF4728" s="66">
        <f t="shared" ca="1" si="1276"/>
        <v>7.4376190476190497E-3</v>
      </c>
      <c r="JG4728" s="66">
        <f t="shared" ca="1" si="1275"/>
        <v>-1.0799999999999911E-3</v>
      </c>
      <c r="JH4728" s="66">
        <f t="shared" ca="1" si="1272"/>
        <v>2.5058197114524888E-3</v>
      </c>
      <c r="JI4728" s="80">
        <f t="shared" ca="1" si="1273"/>
        <v>5.1669351696744907E-3</v>
      </c>
      <c r="JJ4728" s="118">
        <f t="shared" ca="1" si="1274"/>
        <v>5846.5721119573527</v>
      </c>
    </row>
    <row r="4729" spans="253:270" x14ac:dyDescent="0.3">
      <c r="IS4729" s="74">
        <v>4727</v>
      </c>
      <c r="IT4729" s="90" t="str">
        <f t="shared" si="1260"/>
        <v>2017-05-16</v>
      </c>
      <c r="IU4729" s="101">
        <f t="shared" si="1261"/>
        <v>1.10849</v>
      </c>
      <c r="IV4729" s="102">
        <f t="shared" si="1262"/>
        <v>1.1162799999999999</v>
      </c>
      <c r="IW4729" s="102">
        <f t="shared" si="1263"/>
        <v>1.1081799999999999</v>
      </c>
      <c r="IX4729" s="103">
        <f t="shared" si="1264"/>
        <v>1.1161099999999999</v>
      </c>
      <c r="IY4729" s="112">
        <f t="shared" si="1265"/>
        <v>26018</v>
      </c>
      <c r="IZ4729" s="104">
        <f t="shared" ca="1" si="1266"/>
        <v>1.0960400000000001</v>
      </c>
      <c r="JA4729" s="102">
        <f t="shared" ca="1" si="1267"/>
        <v>1.0906514285714284</v>
      </c>
      <c r="JB4729" s="102">
        <f t="shared" ca="1" si="1268"/>
        <v>1.0779999999999998</v>
      </c>
      <c r="JC4729" s="103">
        <f t="shared" ca="1" si="1269"/>
        <v>1.0835925373134327</v>
      </c>
      <c r="JD4729" s="104">
        <f t="shared" si="1270"/>
        <v>8.0999999999999961E-3</v>
      </c>
      <c r="JE4729" s="102">
        <f t="shared" si="1271"/>
        <v>-7.6199999999999601E-3</v>
      </c>
      <c r="JF4729" s="66">
        <f t="shared" ca="1" si="1276"/>
        <v>7.3533333333333332E-3</v>
      </c>
      <c r="JG4729" s="66">
        <f t="shared" ca="1" si="1275"/>
        <v>-1.0314285714285614E-3</v>
      </c>
      <c r="JH4729" s="66">
        <f t="shared" ca="1" si="1272"/>
        <v>2.4517716302674061E-3</v>
      </c>
      <c r="JI4729" s="80">
        <f t="shared" ca="1" si="1273"/>
        <v>5.1000002667733789E-3</v>
      </c>
      <c r="JJ4729" s="118">
        <f t="shared" ca="1" si="1274"/>
        <v>5332.6456784576258</v>
      </c>
    </row>
    <row r="4730" spans="253:270" x14ac:dyDescent="0.3">
      <c r="IS4730" s="74">
        <v>4728</v>
      </c>
      <c r="IT4730" s="90" t="str">
        <f t="shared" si="1260"/>
        <v>2017-05-17</v>
      </c>
      <c r="IU4730" s="101">
        <f t="shared" si="1261"/>
        <v>1.1158600000000001</v>
      </c>
      <c r="IV4730" s="102">
        <f t="shared" si="1262"/>
        <v>1.1172599999999999</v>
      </c>
      <c r="IW4730" s="102">
        <f t="shared" si="1263"/>
        <v>1.1076699999999999</v>
      </c>
      <c r="IX4730" s="103">
        <f t="shared" si="1264"/>
        <v>1.11036</v>
      </c>
      <c r="IY4730" s="112">
        <f t="shared" si="1265"/>
        <v>34642</v>
      </c>
      <c r="IZ4730" s="104">
        <f t="shared" ca="1" si="1266"/>
        <v>1.0980036363636365</v>
      </c>
      <c r="JA4730" s="102">
        <f t="shared" ca="1" si="1267"/>
        <v>1.0925109523809522</v>
      </c>
      <c r="JB4730" s="102">
        <f t="shared" ca="1" si="1268"/>
        <v>1.0791007843137252</v>
      </c>
      <c r="JC4730" s="103">
        <f t="shared" ca="1" si="1269"/>
        <v>1.0835997014925374</v>
      </c>
      <c r="JD4730" s="104">
        <f t="shared" si="1270"/>
        <v>9.5899999999999874E-3</v>
      </c>
      <c r="JE4730" s="102">
        <f t="shared" si="1271"/>
        <v>5.5000000000000604E-3</v>
      </c>
      <c r="JF4730" s="66">
        <f t="shared" ca="1" si="1276"/>
        <v>7.6333333333333383E-3</v>
      </c>
      <c r="JG4730" s="66">
        <f t="shared" ca="1" si="1275"/>
        <v>-8.6047619047618137E-4</v>
      </c>
      <c r="JH4730" s="66">
        <f t="shared" ca="1" si="1272"/>
        <v>2.35349048443315E-3</v>
      </c>
      <c r="JI4730" s="80">
        <f t="shared" ca="1" si="1273"/>
        <v>5.2535878680696358E-3</v>
      </c>
      <c r="JJ4730" s="118">
        <f t="shared" ca="1" si="1274"/>
        <v>5982.4878875149452</v>
      </c>
    </row>
    <row r="4731" spans="253:270" x14ac:dyDescent="0.3">
      <c r="IS4731" s="74">
        <v>4729</v>
      </c>
      <c r="IT4731" s="90" t="str">
        <f t="shared" si="1260"/>
        <v>2017-05-18</v>
      </c>
      <c r="IU4731" s="101">
        <f t="shared" si="1261"/>
        <v>1.1105400000000001</v>
      </c>
      <c r="IV4731" s="102">
        <f t="shared" si="1262"/>
        <v>1.12124</v>
      </c>
      <c r="IW4731" s="102">
        <f t="shared" si="1263"/>
        <v>1.10991</v>
      </c>
      <c r="IX4731" s="103">
        <f t="shared" si="1264"/>
        <v>1.1210800000000001</v>
      </c>
      <c r="IY4731" s="112">
        <f t="shared" si="1265"/>
        <v>19221</v>
      </c>
      <c r="IZ4731" s="104">
        <f t="shared" ca="1" si="1266"/>
        <v>1.1000490909090908</v>
      </c>
      <c r="JA4731" s="102">
        <f t="shared" ca="1" si="1267"/>
        <v>1.0948590476190476</v>
      </c>
      <c r="JB4731" s="102">
        <f t="shared" ca="1" si="1268"/>
        <v>1.0803401960784311</v>
      </c>
      <c r="JC4731" s="103">
        <f t="shared" ca="1" si="1269"/>
        <v>1.0836459701492538</v>
      </c>
      <c r="JD4731" s="104">
        <f t="shared" si="1270"/>
        <v>1.1330000000000062E-2</v>
      </c>
      <c r="JE4731" s="102">
        <f t="shared" si="1271"/>
        <v>-1.0539999999999994E-2</v>
      </c>
      <c r="JF4731" s="66">
        <f t="shared" ca="1" si="1276"/>
        <v>7.8490476190476305E-3</v>
      </c>
      <c r="JG4731" s="66">
        <f t="shared" ca="1" si="1275"/>
        <v>-1.358571428571426E-3</v>
      </c>
      <c r="JH4731" s="66">
        <f t="shared" ca="1" si="1272"/>
        <v>2.4718508676734672E-3</v>
      </c>
      <c r="JI4731" s="80">
        <f t="shared" ca="1" si="1273"/>
        <v>5.6377885614791977E-3</v>
      </c>
      <c r="JJ4731" s="118">
        <f t="shared" ca="1" si="1274"/>
        <v>5943.5260627809912</v>
      </c>
    </row>
    <row r="4732" spans="253:270" x14ac:dyDescent="0.3">
      <c r="IS4732" s="74">
        <v>4730</v>
      </c>
      <c r="IT4732" s="90" t="str">
        <f t="shared" si="1260"/>
        <v>2017-05-21</v>
      </c>
      <c r="IU4732" s="101">
        <f t="shared" si="1261"/>
        <v>1.12012</v>
      </c>
      <c r="IV4732" s="102">
        <f t="shared" si="1262"/>
        <v>1.12642</v>
      </c>
      <c r="IW4732" s="102">
        <f t="shared" si="1263"/>
        <v>1.1162099999999999</v>
      </c>
      <c r="IX4732" s="103">
        <f t="shared" si="1264"/>
        <v>1.12384</v>
      </c>
      <c r="IY4732" s="112">
        <f t="shared" si="1265"/>
        <v>21775</v>
      </c>
      <c r="IZ4732" s="104">
        <f t="shared" ca="1" si="1266"/>
        <v>1.1021809090909089</v>
      </c>
      <c r="JA4732" s="102">
        <f t="shared" ca="1" si="1267"/>
        <v>1.0972714285714287</v>
      </c>
      <c r="JB4732" s="102">
        <f t="shared" ca="1" si="1268"/>
        <v>1.0814378431372547</v>
      </c>
      <c r="JC4732" s="103">
        <f t="shared" ca="1" si="1269"/>
        <v>1.0836757213930348</v>
      </c>
      <c r="JD4732" s="104">
        <f t="shared" si="1270"/>
        <v>1.0210000000000052E-2</v>
      </c>
      <c r="JE4732" s="102">
        <f t="shared" si="1271"/>
        <v>-3.7199999999999456E-3</v>
      </c>
      <c r="JF4732" s="66">
        <f t="shared" ca="1" si="1276"/>
        <v>8.0614285714285892E-3</v>
      </c>
      <c r="JG4732" s="66">
        <f t="shared" ca="1" si="1275"/>
        <v>-1.4680952380952341E-3</v>
      </c>
      <c r="JH4732" s="66">
        <f t="shared" ca="1" si="1272"/>
        <v>2.4739774909748593E-3</v>
      </c>
      <c r="JI4732" s="80">
        <f t="shared" ca="1" si="1273"/>
        <v>5.6602142135532942E-3</v>
      </c>
      <c r="JJ4732" s="118">
        <f t="shared" ca="1" si="1274"/>
        <v>5636.6430449627132</v>
      </c>
    </row>
    <row r="4733" spans="253:270" x14ac:dyDescent="0.3">
      <c r="IS4733" s="74">
        <v>4731</v>
      </c>
      <c r="IT4733" s="90" t="str">
        <f t="shared" si="1260"/>
        <v>2017-05-22</v>
      </c>
      <c r="IU4733" s="101">
        <f t="shared" si="1261"/>
        <v>1.12382</v>
      </c>
      <c r="IV4733" s="102">
        <f t="shared" si="1262"/>
        <v>1.1269100000000001</v>
      </c>
      <c r="IW4733" s="102">
        <f t="shared" si="1263"/>
        <v>1.11758</v>
      </c>
      <c r="IX4733" s="103">
        <f t="shared" si="1264"/>
        <v>1.1183700000000001</v>
      </c>
      <c r="IY4733" s="112">
        <f t="shared" si="1265"/>
        <v>30408</v>
      </c>
      <c r="IZ4733" s="104">
        <f t="shared" ca="1" si="1266"/>
        <v>1.1045354545454544</v>
      </c>
      <c r="JA4733" s="102">
        <f t="shared" ca="1" si="1267"/>
        <v>1.0987704761904762</v>
      </c>
      <c r="JB4733" s="102">
        <f t="shared" ca="1" si="1268"/>
        <v>1.0824766666666665</v>
      </c>
      <c r="JC4733" s="103">
        <f t="shared" ca="1" si="1269"/>
        <v>1.0836985074626866</v>
      </c>
      <c r="JD4733" s="104">
        <f t="shared" si="1270"/>
        <v>9.3300000000000605E-3</v>
      </c>
      <c r="JE4733" s="102">
        <f t="shared" si="1271"/>
        <v>5.4499999999999549E-3</v>
      </c>
      <c r="JF4733" s="66">
        <f t="shared" ca="1" si="1276"/>
        <v>8.0876190476190692E-3</v>
      </c>
      <c r="JG4733" s="66">
        <f t="shared" ca="1" si="1275"/>
        <v>-1.3471428571428642E-3</v>
      </c>
      <c r="JH4733" s="66">
        <f t="shared" ca="1" si="1272"/>
        <v>2.4843355052195058E-3</v>
      </c>
      <c r="JI4733" s="80">
        <f t="shared" ca="1" si="1273"/>
        <v>5.7783818321948425E-3</v>
      </c>
      <c r="JJ4733" s="118">
        <f t="shared" ca="1" si="1274"/>
        <v>5478.2487858472796</v>
      </c>
    </row>
    <row r="4734" spans="253:270" x14ac:dyDescent="0.3">
      <c r="IS4734" s="74">
        <v>4732</v>
      </c>
      <c r="IT4734" s="90" t="str">
        <f t="shared" si="1260"/>
        <v>2017-05-23</v>
      </c>
      <c r="IU4734" s="101">
        <f t="shared" si="1261"/>
        <v>1.1184499999999999</v>
      </c>
      <c r="IV4734" s="102">
        <f t="shared" si="1262"/>
        <v>1.12212</v>
      </c>
      <c r="IW4734" s="102">
        <f t="shared" si="1263"/>
        <v>1.11694</v>
      </c>
      <c r="IX4734" s="103">
        <f t="shared" si="1264"/>
        <v>1.1219699999999999</v>
      </c>
      <c r="IY4734" s="112">
        <f t="shared" si="1265"/>
        <v>27000</v>
      </c>
      <c r="IZ4734" s="104">
        <f t="shared" ca="1" si="1266"/>
        <v>1.1076663636363635</v>
      </c>
      <c r="JA4734" s="102">
        <f t="shared" ca="1" si="1267"/>
        <v>1.1001604761904762</v>
      </c>
      <c r="JB4734" s="102">
        <f t="shared" ca="1" si="1268"/>
        <v>1.0836809803921568</v>
      </c>
      <c r="JC4734" s="103">
        <f t="shared" ca="1" si="1269"/>
        <v>1.0837246766169153</v>
      </c>
      <c r="JD4734" s="104">
        <f t="shared" si="1270"/>
        <v>5.1799999999999624E-3</v>
      </c>
      <c r="JE4734" s="102">
        <f t="shared" si="1271"/>
        <v>-3.5199999999999676E-3</v>
      </c>
      <c r="JF4734" s="66">
        <f t="shared" ca="1" si="1276"/>
        <v>7.8657142857143127E-3</v>
      </c>
      <c r="JG4734" s="66">
        <f t="shared" ca="1" si="1275"/>
        <v>-1.2376190476190456E-3</v>
      </c>
      <c r="JH4734" s="66">
        <f t="shared" ca="1" si="1272"/>
        <v>2.5256749619864812E-3</v>
      </c>
      <c r="JI4734" s="80">
        <f t="shared" ca="1" si="1273"/>
        <v>5.714003604147316E-3</v>
      </c>
      <c r="JJ4734" s="118">
        <f t="shared" ca="1" si="1274"/>
        <v>5584.8667111584582</v>
      </c>
    </row>
    <row r="4735" spans="253:270" x14ac:dyDescent="0.3">
      <c r="IS4735" s="74">
        <v>4733</v>
      </c>
      <c r="IT4735" s="90" t="str">
        <f t="shared" si="1260"/>
        <v>2017-05-24</v>
      </c>
      <c r="IU4735" s="101">
        <f t="shared" si="1261"/>
        <v>1.12205</v>
      </c>
      <c r="IV4735" s="102">
        <f t="shared" si="1262"/>
        <v>1.1251199999999999</v>
      </c>
      <c r="IW4735" s="102">
        <f t="shared" si="1263"/>
        <v>1.1194299999999999</v>
      </c>
      <c r="IX4735" s="103">
        <f t="shared" si="1264"/>
        <v>1.1211500000000001</v>
      </c>
      <c r="IY4735" s="112">
        <f t="shared" si="1265"/>
        <v>19081</v>
      </c>
      <c r="IZ4735" s="104">
        <f t="shared" ca="1" si="1266"/>
        <v>1.1107845454545455</v>
      </c>
      <c r="JA4735" s="102">
        <f t="shared" ca="1" si="1267"/>
        <v>1.1016190476190477</v>
      </c>
      <c r="JB4735" s="102">
        <f t="shared" ca="1" si="1268"/>
        <v>1.0846149019607843</v>
      </c>
      <c r="JC4735" s="103">
        <f t="shared" ca="1" si="1269"/>
        <v>1.0837380099502489</v>
      </c>
      <c r="JD4735" s="104">
        <f t="shared" si="1270"/>
        <v>5.6899999999999729E-3</v>
      </c>
      <c r="JE4735" s="102">
        <f t="shared" si="1271"/>
        <v>8.9999999999990088E-4</v>
      </c>
      <c r="JF4735" s="66">
        <f t="shared" ca="1" si="1276"/>
        <v>7.6833333333333597E-3</v>
      </c>
      <c r="JG4735" s="66">
        <f t="shared" ca="1" si="1275"/>
        <v>-1.3242857142857197E-3</v>
      </c>
      <c r="JH4735" s="66">
        <f t="shared" ca="1" si="1272"/>
        <v>2.5378868850423251E-3</v>
      </c>
      <c r="JI4735" s="80">
        <f t="shared" ca="1" si="1273"/>
        <v>5.6669279251498677E-3</v>
      </c>
      <c r="JJ4735" s="118">
        <f t="shared" ca="1" si="1274"/>
        <v>5573.5428214705989</v>
      </c>
    </row>
    <row r="4736" spans="253:270" x14ac:dyDescent="0.3">
      <c r="IS4736" s="74">
        <v>4734</v>
      </c>
      <c r="IT4736" s="90" t="str">
        <f t="shared" si="1260"/>
        <v>2017-05-25</v>
      </c>
      <c r="IU4736" s="101">
        <f t="shared" si="1261"/>
        <v>1.1210599999999999</v>
      </c>
      <c r="IV4736" s="102">
        <f t="shared" si="1262"/>
        <v>1.12351</v>
      </c>
      <c r="IW4736" s="102">
        <f t="shared" si="1263"/>
        <v>1.11612</v>
      </c>
      <c r="IX4736" s="103">
        <f t="shared" si="1264"/>
        <v>1.11863</v>
      </c>
      <c r="IY4736" s="112">
        <f t="shared" si="1265"/>
        <v>20669</v>
      </c>
      <c r="IZ4736" s="104">
        <f t="shared" ca="1" si="1266"/>
        <v>1.1137336363636363</v>
      </c>
      <c r="JA4736" s="102">
        <f t="shared" ca="1" si="1267"/>
        <v>1.1031057142857141</v>
      </c>
      <c r="JB4736" s="102">
        <f t="shared" ca="1" si="1268"/>
        <v>1.0854368627450981</v>
      </c>
      <c r="JC4736" s="103">
        <f t="shared" ca="1" si="1269"/>
        <v>1.0836918407960201</v>
      </c>
      <c r="JD4736" s="104">
        <f t="shared" si="1270"/>
        <v>7.3900000000000077E-3</v>
      </c>
      <c r="JE4736" s="102">
        <f t="shared" si="1271"/>
        <v>2.4299999999999322E-3</v>
      </c>
      <c r="JF4736" s="66">
        <f t="shared" ca="1" si="1276"/>
        <v>7.648095238095255E-3</v>
      </c>
      <c r="JG4736" s="66">
        <f t="shared" ca="1" si="1275"/>
        <v>-1.3666666666666747E-3</v>
      </c>
      <c r="JH4736" s="66">
        <f t="shared" ca="1" si="1272"/>
        <v>2.5365774073169227E-3</v>
      </c>
      <c r="JI4736" s="80">
        <f t="shared" ca="1" si="1273"/>
        <v>5.6352760808975767E-3</v>
      </c>
      <c r="JJ4736" s="118">
        <f t="shared" ca="1" si="1274"/>
        <v>5465.8740785145128</v>
      </c>
    </row>
    <row r="4737" spans="253:270" x14ac:dyDescent="0.3">
      <c r="IS4737" s="74">
        <v>4735</v>
      </c>
      <c r="IT4737" s="90" t="str">
        <f t="shared" si="1260"/>
        <v>2017-05-28</v>
      </c>
      <c r="IU4737" s="101">
        <f t="shared" si="1261"/>
        <v>1.11788</v>
      </c>
      <c r="IV4737" s="102">
        <f t="shared" si="1262"/>
        <v>1.1190500000000001</v>
      </c>
      <c r="IW4737" s="102">
        <f t="shared" si="1263"/>
        <v>1.11625</v>
      </c>
      <c r="IX4737" s="103">
        <f t="shared" si="1264"/>
        <v>1.11646</v>
      </c>
      <c r="IY4737" s="112">
        <f t="shared" si="1265"/>
        <v>9159</v>
      </c>
      <c r="IZ4737" s="104">
        <f t="shared" ca="1" si="1266"/>
        <v>1.115821818181818</v>
      </c>
      <c r="JA4737" s="102">
        <f t="shared" ca="1" si="1267"/>
        <v>1.10436</v>
      </c>
      <c r="JB4737" s="102">
        <f t="shared" ca="1" si="1268"/>
        <v>1.0862698039215686</v>
      </c>
      <c r="JC4737" s="103">
        <f t="shared" ca="1" si="1269"/>
        <v>1.08362815920398</v>
      </c>
      <c r="JD4737" s="104">
        <f t="shared" si="1270"/>
        <v>2.8000000000001357E-3</v>
      </c>
      <c r="JE4737" s="102">
        <f t="shared" si="1271"/>
        <v>1.4199999999999768E-3</v>
      </c>
      <c r="JF4737" s="66">
        <f t="shared" ca="1" si="1276"/>
        <v>7.3528571428571714E-3</v>
      </c>
      <c r="JG4737" s="66">
        <f t="shared" ca="1" si="1275"/>
        <v>-1.1757142857143012E-3</v>
      </c>
      <c r="JH4737" s="66">
        <f t="shared" ca="1" si="1272"/>
        <v>2.71648081664694E-3</v>
      </c>
      <c r="JI4737" s="80">
        <f t="shared" ca="1" si="1273"/>
        <v>5.658480000704005E-3</v>
      </c>
      <c r="JJ4737" s="118">
        <f t="shared" ca="1" si="1274"/>
        <v>6023.2258294281355</v>
      </c>
    </row>
    <row r="4738" spans="253:270" x14ac:dyDescent="0.3">
      <c r="IS4738" s="74">
        <v>4736</v>
      </c>
      <c r="IT4738" s="90" t="str">
        <f t="shared" si="1260"/>
        <v>2017-05-29</v>
      </c>
      <c r="IU4738" s="101">
        <f t="shared" si="1261"/>
        <v>1.1165099999999999</v>
      </c>
      <c r="IV4738" s="102">
        <f t="shared" si="1262"/>
        <v>1.12063</v>
      </c>
      <c r="IW4738" s="102">
        <f t="shared" si="1263"/>
        <v>1.1110199999999999</v>
      </c>
      <c r="IX4738" s="103">
        <f t="shared" si="1264"/>
        <v>1.1187400000000001</v>
      </c>
      <c r="IY4738" s="112">
        <f t="shared" si="1265"/>
        <v>24109</v>
      </c>
      <c r="IZ4738" s="104">
        <f t="shared" ca="1" si="1266"/>
        <v>1.1177409090909092</v>
      </c>
      <c r="JA4738" s="102">
        <f t="shared" ca="1" si="1267"/>
        <v>1.1057271428571429</v>
      </c>
      <c r="JB4738" s="102">
        <f t="shared" ca="1" si="1268"/>
        <v>1.0871464705882354</v>
      </c>
      <c r="JC4738" s="103">
        <f t="shared" ca="1" si="1269"/>
        <v>1.0835443781094529</v>
      </c>
      <c r="JD4738" s="104">
        <f t="shared" si="1270"/>
        <v>9.6100000000001184E-3</v>
      </c>
      <c r="JE4738" s="102">
        <f t="shared" si="1271"/>
        <v>-2.2300000000001763E-3</v>
      </c>
      <c r="JF4738" s="66">
        <f t="shared" ca="1" si="1276"/>
        <v>7.6223809523809812E-3</v>
      </c>
      <c r="JG4738" s="66">
        <f t="shared" ca="1" si="1275"/>
        <v>-1.3652380952381151E-3</v>
      </c>
      <c r="JH4738" s="66">
        <f t="shared" ca="1" si="1272"/>
        <v>2.6453407463688104E-3</v>
      </c>
      <c r="JI4738" s="80">
        <f t="shared" ca="1" si="1273"/>
        <v>5.6238595618918119E-3</v>
      </c>
      <c r="JJ4738" s="118">
        <f t="shared" ca="1" si="1274"/>
        <v>5495.2424746206862</v>
      </c>
    </row>
    <row r="4739" spans="253:270" x14ac:dyDescent="0.3">
      <c r="IS4739" s="74">
        <v>4737</v>
      </c>
      <c r="IT4739" s="90" t="str">
        <f t="shared" ref="IT4739:IT4802" si="1277">IF(INDEX(data_no_header,IS4739,1)="","",INDEX(data_no_header,IS4739,1))</f>
        <v>2017-05-30</v>
      </c>
      <c r="IU4739" s="101">
        <f t="shared" ref="IU4739:IU4802" si="1278">IF($IT4739&lt;&gt;"",VLOOKUP($IT4739,data_no_header,CODE(open_col)-64),"")</f>
        <v>1.11917</v>
      </c>
      <c r="IV4739" s="102">
        <f t="shared" ref="IV4739:IV4802" si="1279">IF($IT4739&lt;&gt;"",VLOOKUP($IT4739,data_no_header,CODE(high_col)-64),"")</f>
        <v>1.1254500000000001</v>
      </c>
      <c r="IW4739" s="102">
        <f t="shared" ref="IW4739:IW4802" si="1280">IF($IT4739&lt;&gt;"",VLOOKUP($IT4739,data_no_header,CODE(low_col)-64),"")</f>
        <v>1.11652</v>
      </c>
      <c r="IX4739" s="103">
        <f t="shared" ref="IX4739:IX4802" si="1281">IF($IT4739&lt;&gt;"",VLOOKUP($IT4739,data_no_header,CODE(close_col)-64),"")</f>
        <v>1.1244400000000001</v>
      </c>
      <c r="IY4739" s="112">
        <f t="shared" ref="IY4739:IY4802" si="1282">IF($IT4739&lt;&gt;"",VLOOKUP($IT4739,data_no_header,CODE(volume_col)-64),"")</f>
        <v>23631</v>
      </c>
      <c r="IZ4739" s="104">
        <f t="shared" ref="IZ4739:IZ4802" ca="1" si="1283">IF(IT4739&lt;&gt;"",IF($IS4739&gt;=IZ$1,AVERAGE(INDIRECT(CONCATENATE("IX",$IS4739+2,":IX",$IS4739+2-IZ$1))),""),"")</f>
        <v>1.1191954545454548</v>
      </c>
      <c r="JA4739" s="102">
        <f t="shared" ref="JA4739:JA4802" ca="1" si="1284">IF(IU4739&lt;&gt;"",IF($IS4739&gt;=JA$1,AVERAGE(INDIRECT(CONCATENATE("IX",$IS4739+2,":IX",$IS4739+2-JA$1))),""),"")</f>
        <v>1.1072133333333334</v>
      </c>
      <c r="JB4739" s="102">
        <f t="shared" ref="JB4739:JB4802" ca="1" si="1285">IF(IV4739&lt;&gt;"",IF($IS4739&gt;=JB$1,AVERAGE(INDIRECT(CONCATENATE("IX",$IS4739+2,":IX",$IS4739+2-JB$1))),""),"")</f>
        <v>1.0879964705882355</v>
      </c>
      <c r="JC4739" s="103">
        <f t="shared" ref="JC4739:JC4802" ca="1" si="1286">IF(IW4739&lt;&gt;"",IF($IS4739&gt;=JC$1,AVERAGE(INDIRECT(CONCATENATE("IX",$IS4739+2,":IX",$IS4739+2-JC$1))),""),"")</f>
        <v>1.083501592039801</v>
      </c>
      <c r="JD4739" s="104">
        <f t="shared" si="1270"/>
        <v>8.9300000000001045E-3</v>
      </c>
      <c r="JE4739" s="102">
        <f t="shared" si="1271"/>
        <v>-5.2700000000001079E-3</v>
      </c>
      <c r="JF4739" s="66">
        <f t="shared" ca="1" si="1276"/>
        <v>7.8338095238095623E-3</v>
      </c>
      <c r="JG4739" s="66">
        <f t="shared" ca="1" si="1275"/>
        <v>-1.4666666666666955E-3</v>
      </c>
      <c r="JH4739" s="66">
        <f t="shared" ca="1" si="1272"/>
        <v>2.5626780564209856E-3</v>
      </c>
      <c r="JI4739" s="80">
        <f t="shared" ca="1" si="1273"/>
        <v>5.673938191694948E-3</v>
      </c>
      <c r="JJ4739" s="118">
        <f t="shared" ca="1" si="1274"/>
        <v>5319.3174067232903</v>
      </c>
    </row>
    <row r="4740" spans="253:270" x14ac:dyDescent="0.3">
      <c r="IS4740" s="74">
        <v>4738</v>
      </c>
      <c r="IT4740" s="90" t="str">
        <f t="shared" si="1277"/>
        <v>2017-05-31</v>
      </c>
      <c r="IU4740" s="101">
        <f t="shared" si="1278"/>
        <v>1.1248199999999999</v>
      </c>
      <c r="IV4740" s="102">
        <f t="shared" si="1279"/>
        <v>1.1257200000000001</v>
      </c>
      <c r="IW4740" s="102">
        <f t="shared" si="1280"/>
        <v>1.1202799999999999</v>
      </c>
      <c r="IX4740" s="103">
        <f t="shared" si="1281"/>
        <v>1.1213299999999999</v>
      </c>
      <c r="IY4740" s="112">
        <f t="shared" si="1282"/>
        <v>18108</v>
      </c>
      <c r="IZ4740" s="104">
        <f t="shared" ca="1" si="1283"/>
        <v>1.1196700000000002</v>
      </c>
      <c r="JA4740" s="102">
        <f t="shared" ca="1" si="1284"/>
        <v>1.1087642857142856</v>
      </c>
      <c r="JB4740" s="102">
        <f t="shared" ca="1" si="1285"/>
        <v>1.0888103921568626</v>
      </c>
      <c r="JC4740" s="103">
        <f t="shared" ca="1" si="1286"/>
        <v>1.0834474626865671</v>
      </c>
      <c r="JD4740" s="104">
        <f t="shared" ref="JD4740:JD4803" si="1287">IF(IV4740&lt;&gt;"",IV4740-IW4740,"")</f>
        <v>5.4400000000001114E-3</v>
      </c>
      <c r="JE4740" s="102">
        <f t="shared" ref="JE4740:JE4803" si="1288">IF(IU4740&lt;&gt;"",IU4740-IX4740,"")</f>
        <v>3.4899999999999931E-3</v>
      </c>
      <c r="JF4740" s="66">
        <f t="shared" ca="1" si="1276"/>
        <v>7.836666666666714E-3</v>
      </c>
      <c r="JG4740" s="66">
        <f t="shared" ca="1" si="1275"/>
        <v>-1.5071428571428868E-3</v>
      </c>
      <c r="JH4740" s="66">
        <f t="shared" ref="JH4740:JH4803" ca="1" si="1289">IF(IT4740&lt;&gt;"",IF($IS4740&gt;=JH$1,_xlfn.STDEV.P(INDIRECT(CONCATENATE("JD",$IS4740+2,":JD",$IS4740+2-JH$1))),""),"")</f>
        <v>2.5599727181085819E-3</v>
      </c>
      <c r="JI4740" s="80">
        <f t="shared" ref="JI4740:JI4803" ca="1" si="1290">IF(IU4740&lt;&gt;"",IF($IS4740&gt;=JI$1,_xlfn.STDEV.P(INDIRECT(CONCATENATE("JE",$IS4740+2,":JE",$IS4740+2-JI$1))),""),"")</f>
        <v>5.6352708498367959E-3</v>
      </c>
      <c r="JJ4740" s="118">
        <f t="shared" ref="JJ4740:JJ4803" ca="1" si="1291">IF(IU4740&lt;&gt;"",IF($IS4740&gt;=JJ$1,_xlfn.STDEV.P(INDIRECT(CONCATENATE("IY",$IS4740+2,":IY",$IS4740+2-JJ$1))),""),"")</f>
        <v>5359.0480108659631</v>
      </c>
    </row>
    <row r="4741" spans="253:270" x14ac:dyDescent="0.3">
      <c r="IS4741" s="74">
        <v>4739</v>
      </c>
      <c r="IT4741" s="90" t="str">
        <f t="shared" si="1277"/>
        <v>2017-06-01</v>
      </c>
      <c r="IU4741" s="101">
        <f t="shared" si="1278"/>
        <v>1.1215999999999999</v>
      </c>
      <c r="IV4741" s="102">
        <f t="shared" si="1279"/>
        <v>1.12859</v>
      </c>
      <c r="IW4741" s="102">
        <f t="shared" si="1280"/>
        <v>1.1205700000000001</v>
      </c>
      <c r="IX4741" s="103">
        <f t="shared" si="1281"/>
        <v>1.12846</v>
      </c>
      <c r="IY4741" s="112">
        <f t="shared" si="1282"/>
        <v>19889</v>
      </c>
      <c r="IZ4741" s="104">
        <f t="shared" ca="1" si="1283"/>
        <v>1.1213154545454547</v>
      </c>
      <c r="JA4741" s="102">
        <f t="shared" ca="1" si="1284"/>
        <v>1.1101871428571428</v>
      </c>
      <c r="JB4741" s="102">
        <f t="shared" ca="1" si="1285"/>
        <v>1.0897905882352941</v>
      </c>
      <c r="JC4741" s="103">
        <f t="shared" ca="1" si="1286"/>
        <v>1.083436567164179</v>
      </c>
      <c r="JD4741" s="104">
        <f t="shared" si="1287"/>
        <v>8.0199999999999161E-3</v>
      </c>
      <c r="JE4741" s="102">
        <f t="shared" si="1288"/>
        <v>-6.8600000000000882E-3</v>
      </c>
      <c r="JF4741" s="66">
        <f t="shared" ca="1" si="1276"/>
        <v>7.6842857142857572E-3</v>
      </c>
      <c r="JG4741" s="66">
        <f t="shared" ca="1" si="1275"/>
        <v>-1.374285714285751E-3</v>
      </c>
      <c r="JH4741" s="66">
        <f t="shared" ca="1" si="1289"/>
        <v>2.4467832554845676E-3</v>
      </c>
      <c r="JI4741" s="80">
        <f t="shared" ca="1" si="1290"/>
        <v>5.4722595415235874E-3</v>
      </c>
      <c r="JJ4741" s="118">
        <f t="shared" ca="1" si="1291"/>
        <v>5344.386529685592</v>
      </c>
    </row>
    <row r="4742" spans="253:270" x14ac:dyDescent="0.3">
      <c r="IS4742" s="74">
        <v>4740</v>
      </c>
      <c r="IT4742" s="90" t="str">
        <f t="shared" si="1277"/>
        <v>2017-06-04</v>
      </c>
      <c r="IU4742" s="101">
        <f t="shared" si="1278"/>
        <v>1.12778</v>
      </c>
      <c r="IV4742" s="102">
        <f t="shared" si="1279"/>
        <v>1.12853</v>
      </c>
      <c r="IW4742" s="102">
        <f t="shared" si="1280"/>
        <v>1.1234900000000001</v>
      </c>
      <c r="IX4742" s="103">
        <f t="shared" si="1281"/>
        <v>1.12554</v>
      </c>
      <c r="IY4742" s="112">
        <f t="shared" si="1282"/>
        <v>15090</v>
      </c>
      <c r="IZ4742" s="104">
        <f t="shared" ca="1" si="1283"/>
        <v>1.1217209090909093</v>
      </c>
      <c r="JA4742" s="102">
        <f t="shared" ca="1" si="1284"/>
        <v>1.1113847619047619</v>
      </c>
      <c r="JB4742" s="102">
        <f t="shared" ca="1" si="1285"/>
        <v>1.0906809803921569</v>
      </c>
      <c r="JC4742" s="103">
        <f t="shared" ca="1" si="1286"/>
        <v>1.0834320398009951</v>
      </c>
      <c r="JD4742" s="104">
        <f t="shared" si="1287"/>
        <v>5.0399999999999334E-3</v>
      </c>
      <c r="JE4742" s="102">
        <f t="shared" si="1288"/>
        <v>2.2400000000000198E-3</v>
      </c>
      <c r="JF4742" s="66">
        <f t="shared" ca="1" si="1276"/>
        <v>7.6800000000000358E-3</v>
      </c>
      <c r="JG4742" s="66">
        <f t="shared" ca="1" si="1275"/>
        <v>-1.174285714285752E-3</v>
      </c>
      <c r="JH4742" s="66">
        <f t="shared" ca="1" si="1289"/>
        <v>2.4513281142697916E-3</v>
      </c>
      <c r="JI4742" s="80">
        <f t="shared" ca="1" si="1290"/>
        <v>5.5237069777016815E-3</v>
      </c>
      <c r="JJ4742" s="118">
        <f t="shared" ca="1" si="1291"/>
        <v>5492.8592944863376</v>
      </c>
    </row>
    <row r="4743" spans="253:270" x14ac:dyDescent="0.3">
      <c r="IS4743" s="74">
        <v>4741</v>
      </c>
      <c r="IT4743" s="90" t="str">
        <f t="shared" si="1277"/>
        <v>2017-06-05</v>
      </c>
      <c r="IU4743" s="101">
        <f t="shared" si="1278"/>
        <v>1.1255299999999999</v>
      </c>
      <c r="IV4743" s="102">
        <f t="shared" si="1279"/>
        <v>1.12849</v>
      </c>
      <c r="IW4743" s="102">
        <f t="shared" si="1280"/>
        <v>1.1241000000000001</v>
      </c>
      <c r="IX4743" s="103">
        <f t="shared" si="1281"/>
        <v>1.12782</v>
      </c>
      <c r="IY4743" s="112">
        <f t="shared" si="1282"/>
        <v>17004</v>
      </c>
      <c r="IZ4743" s="104">
        <f t="shared" ca="1" si="1283"/>
        <v>1.1220827272727272</v>
      </c>
      <c r="JA4743" s="102">
        <f t="shared" ca="1" si="1284"/>
        <v>1.1130680952380951</v>
      </c>
      <c r="JB4743" s="102">
        <f t="shared" ca="1" si="1285"/>
        <v>1.0914935294117649</v>
      </c>
      <c r="JC4743" s="103">
        <f t="shared" ca="1" si="1286"/>
        <v>1.0834272139303485</v>
      </c>
      <c r="JD4743" s="104">
        <f t="shared" si="1287"/>
        <v>4.389999999999894E-3</v>
      </c>
      <c r="JE4743" s="102">
        <f t="shared" si="1288"/>
        <v>-2.2900000000001253E-3</v>
      </c>
      <c r="JF4743" s="66">
        <f t="shared" ca="1" si="1276"/>
        <v>7.3638095238095502E-3</v>
      </c>
      <c r="JG4743" s="66">
        <f t="shared" ca="1" si="1275"/>
        <v>-1.745238095238141E-3</v>
      </c>
      <c r="JH4743" s="66">
        <f t="shared" ca="1" si="1289"/>
        <v>2.4269449268585646E-3</v>
      </c>
      <c r="JI4743" s="80">
        <f t="shared" ca="1" si="1290"/>
        <v>4.9612168429084245E-3</v>
      </c>
      <c r="JJ4743" s="118">
        <f t="shared" ca="1" si="1291"/>
        <v>5487.451792462798</v>
      </c>
    </row>
    <row r="4744" spans="253:270" x14ac:dyDescent="0.3">
      <c r="IS4744" s="74">
        <v>4742</v>
      </c>
      <c r="IT4744" s="90" t="str">
        <f t="shared" si="1277"/>
        <v>2017-06-06</v>
      </c>
      <c r="IU4744" s="101">
        <f t="shared" si="1278"/>
        <v>1.1277999999999999</v>
      </c>
      <c r="IV4744" s="102">
        <f t="shared" si="1279"/>
        <v>1.1283300000000001</v>
      </c>
      <c r="IW4744" s="102">
        <f t="shared" si="1280"/>
        <v>1.1205000000000001</v>
      </c>
      <c r="IX4744" s="103">
        <f t="shared" si="1281"/>
        <v>1.12585</v>
      </c>
      <c r="IY4744" s="112">
        <f t="shared" si="1282"/>
        <v>24164</v>
      </c>
      <c r="IZ4744" s="104">
        <f t="shared" ca="1" si="1283"/>
        <v>1.1227627272727274</v>
      </c>
      <c r="JA4744" s="102">
        <f t="shared" ca="1" si="1284"/>
        <v>1.1148928571428571</v>
      </c>
      <c r="JB4744" s="102">
        <f t="shared" ca="1" si="1285"/>
        <v>1.092360980392157</v>
      </c>
      <c r="JC4744" s="103">
        <f t="shared" ca="1" si="1286"/>
        <v>1.0834556716417914</v>
      </c>
      <c r="JD4744" s="104">
        <f t="shared" si="1287"/>
        <v>7.8300000000000036E-3</v>
      </c>
      <c r="JE4744" s="102">
        <f t="shared" si="1288"/>
        <v>1.9499999999998963E-3</v>
      </c>
      <c r="JF4744" s="66">
        <f t="shared" ca="1" si="1276"/>
        <v>7.4033333333333546E-3</v>
      </c>
      <c r="JG4744" s="66">
        <f t="shared" ca="1" si="1275"/>
        <v>-1.890476190476236E-3</v>
      </c>
      <c r="JH4744" s="66">
        <f t="shared" ca="1" si="1289"/>
        <v>2.4274567002824216E-3</v>
      </c>
      <c r="JI4744" s="80">
        <f t="shared" ca="1" si="1290"/>
        <v>4.8037718079407578E-3</v>
      </c>
      <c r="JJ4744" s="118">
        <f t="shared" ca="1" si="1291"/>
        <v>5537.3826024727423</v>
      </c>
    </row>
    <row r="4745" spans="253:270" x14ac:dyDescent="0.3">
      <c r="IS4745" s="74">
        <v>4743</v>
      </c>
      <c r="IT4745" s="90" t="str">
        <f t="shared" si="1277"/>
        <v>2017-06-07</v>
      </c>
      <c r="IU4745" s="101">
        <f t="shared" si="1278"/>
        <v>1.1262799999999999</v>
      </c>
      <c r="IV4745" s="102">
        <f t="shared" si="1279"/>
        <v>1.12706</v>
      </c>
      <c r="IW4745" s="102">
        <f t="shared" si="1280"/>
        <v>1.11955</v>
      </c>
      <c r="IX4745" s="103">
        <f t="shared" si="1281"/>
        <v>1.1216699999999999</v>
      </c>
      <c r="IY4745" s="112">
        <f t="shared" si="1282"/>
        <v>32327</v>
      </c>
      <c r="IZ4745" s="104">
        <f t="shared" ca="1" si="1283"/>
        <v>1.1227354545454544</v>
      </c>
      <c r="JA4745" s="102">
        <f t="shared" ca="1" si="1284"/>
        <v>1.1165509523809527</v>
      </c>
      <c r="JB4745" s="102">
        <f t="shared" ca="1" si="1285"/>
        <v>1.0932427450980393</v>
      </c>
      <c r="JC4745" s="103">
        <f t="shared" ca="1" si="1286"/>
        <v>1.0834688059701494</v>
      </c>
      <c r="JD4745" s="104">
        <f t="shared" si="1287"/>
        <v>7.5099999999999056E-3</v>
      </c>
      <c r="JE4745" s="102">
        <f t="shared" si="1288"/>
        <v>4.610000000000003E-3</v>
      </c>
      <c r="JF4745" s="66">
        <f t="shared" ca="1" si="1276"/>
        <v>7.5466666666666755E-3</v>
      </c>
      <c r="JG4745" s="66">
        <f t="shared" ca="1" si="1275"/>
        <v>-1.7066666666667029E-3</v>
      </c>
      <c r="JH4745" s="66">
        <f t="shared" ca="1" si="1289"/>
        <v>2.3390481037691519E-3</v>
      </c>
      <c r="JI4745" s="80">
        <f t="shared" ca="1" si="1290"/>
        <v>4.9721858116960789E-3</v>
      </c>
      <c r="JJ4745" s="118">
        <f t="shared" ca="1" si="1291"/>
        <v>6018.244519207451</v>
      </c>
    </row>
    <row r="4746" spans="253:270" x14ac:dyDescent="0.3">
      <c r="IS4746" s="74">
        <v>4744</v>
      </c>
      <c r="IT4746" s="90" t="str">
        <f t="shared" si="1277"/>
        <v>2017-06-08</v>
      </c>
      <c r="IU4746" s="101">
        <f t="shared" si="1278"/>
        <v>1.1216999999999999</v>
      </c>
      <c r="IV4746" s="102">
        <f t="shared" si="1279"/>
        <v>1.1238999999999999</v>
      </c>
      <c r="IW4746" s="102">
        <f t="shared" si="1280"/>
        <v>1.11669</v>
      </c>
      <c r="IX4746" s="103">
        <f t="shared" si="1281"/>
        <v>1.11985</v>
      </c>
      <c r="IY4746" s="112">
        <f t="shared" si="1282"/>
        <v>30075</v>
      </c>
      <c r="IZ4746" s="104">
        <f t="shared" ca="1" si="1283"/>
        <v>1.1226172727272727</v>
      </c>
      <c r="JA4746" s="102">
        <f t="shared" ca="1" si="1284"/>
        <v>1.1181538095238097</v>
      </c>
      <c r="JB4746" s="102">
        <f t="shared" ca="1" si="1285"/>
        <v>1.094268235294118</v>
      </c>
      <c r="JC4746" s="103">
        <f t="shared" ca="1" si="1286"/>
        <v>1.0834958706467666</v>
      </c>
      <c r="JD4746" s="104">
        <f t="shared" si="1287"/>
        <v>7.2099999999999387E-3</v>
      </c>
      <c r="JE4746" s="102">
        <f t="shared" si="1288"/>
        <v>1.8499999999999073E-3</v>
      </c>
      <c r="JF4746" s="66">
        <f t="shared" ca="1" si="1276"/>
        <v>7.635238095238102E-3</v>
      </c>
      <c r="JG4746" s="66">
        <f t="shared" ca="1" si="1275"/>
        <v>-1.6509523809524222E-3</v>
      </c>
      <c r="JH4746" s="66">
        <f t="shared" ca="1" si="1289"/>
        <v>2.2888687558280667E-3</v>
      </c>
      <c r="JI4746" s="80">
        <f t="shared" ca="1" si="1290"/>
        <v>5.0050630601249854E-3</v>
      </c>
      <c r="JJ4746" s="118">
        <f t="shared" ca="1" si="1291"/>
        <v>6159.7784098908069</v>
      </c>
    </row>
    <row r="4747" spans="253:270" x14ac:dyDescent="0.3">
      <c r="IS4747" s="74">
        <v>4745</v>
      </c>
      <c r="IT4747" s="90" t="str">
        <f t="shared" si="1277"/>
        <v>2017-06-11</v>
      </c>
      <c r="IU4747" s="101">
        <f t="shared" si="1278"/>
        <v>1.1213299999999999</v>
      </c>
      <c r="IV4747" s="102">
        <f t="shared" si="1279"/>
        <v>1.12327</v>
      </c>
      <c r="IW4747" s="102">
        <f t="shared" si="1280"/>
        <v>1.1192500000000001</v>
      </c>
      <c r="IX4747" s="103">
        <f t="shared" si="1281"/>
        <v>1.1204700000000001</v>
      </c>
      <c r="IY4747" s="112">
        <f t="shared" si="1282"/>
        <v>15570</v>
      </c>
      <c r="IZ4747" s="104">
        <f t="shared" ca="1" si="1283"/>
        <v>1.1227845454545453</v>
      </c>
      <c r="JA4747" s="102">
        <f t="shared" ca="1" si="1284"/>
        <v>1.1194385714285715</v>
      </c>
      <c r="JB4747" s="102">
        <f t="shared" ca="1" si="1285"/>
        <v>1.0953366666666666</v>
      </c>
      <c r="JC4747" s="103">
        <f t="shared" ca="1" si="1286"/>
        <v>1.0835180597014928</v>
      </c>
      <c r="JD4747" s="104">
        <f t="shared" si="1287"/>
        <v>4.0199999999999125E-3</v>
      </c>
      <c r="JE4747" s="102">
        <f t="shared" si="1288"/>
        <v>8.5999999999986088E-4</v>
      </c>
      <c r="JF4747" s="66">
        <f t="shared" ca="1" si="1276"/>
        <v>7.4490476190476225E-3</v>
      </c>
      <c r="JG4747" s="66">
        <f t="shared" ca="1" si="1275"/>
        <v>-1.2638095238095665E-3</v>
      </c>
      <c r="JH4747" s="66">
        <f t="shared" ca="1" si="1289"/>
        <v>2.4129845277303E-3</v>
      </c>
      <c r="JI4747" s="80">
        <f t="shared" ca="1" si="1290"/>
        <v>4.8680077827836926E-3</v>
      </c>
      <c r="JJ4747" s="118">
        <f t="shared" ca="1" si="1291"/>
        <v>6265.8713017479085</v>
      </c>
    </row>
    <row r="4748" spans="253:270" x14ac:dyDescent="0.3">
      <c r="IS4748" s="74">
        <v>4746</v>
      </c>
      <c r="IT4748" s="90" t="str">
        <f t="shared" si="1277"/>
        <v>2017-06-12</v>
      </c>
      <c r="IU4748" s="101">
        <f t="shared" si="1278"/>
        <v>1.12059</v>
      </c>
      <c r="IV4748" s="102">
        <f t="shared" si="1279"/>
        <v>1.12256</v>
      </c>
      <c r="IW4748" s="102">
        <f t="shared" si="1280"/>
        <v>1.1186</v>
      </c>
      <c r="IX4748" s="103">
        <f t="shared" si="1281"/>
        <v>1.12114</v>
      </c>
      <c r="IY4748" s="112">
        <f t="shared" si="1282"/>
        <v>14425</v>
      </c>
      <c r="IZ4748" s="104">
        <f t="shared" ca="1" si="1283"/>
        <v>1.12321</v>
      </c>
      <c r="JA4748" s="102">
        <f t="shared" ca="1" si="1284"/>
        <v>1.1205580952380951</v>
      </c>
      <c r="JB4748" s="102">
        <f t="shared" ca="1" si="1285"/>
        <v>1.096397450980392</v>
      </c>
      <c r="JC4748" s="103">
        <f t="shared" ca="1" si="1286"/>
        <v>1.0835249253731347</v>
      </c>
      <c r="JD4748" s="104">
        <f t="shared" si="1287"/>
        <v>3.9599999999999635E-3</v>
      </c>
      <c r="JE4748" s="102">
        <f t="shared" si="1288"/>
        <v>-5.5000000000005045E-4</v>
      </c>
      <c r="JF4748" s="66">
        <f t="shared" ca="1" si="1276"/>
        <v>7.3209523809523802E-3</v>
      </c>
      <c r="JG4748" s="66">
        <f t="shared" ca="1" si="1275"/>
        <v>-1.0800000000000438E-3</v>
      </c>
      <c r="JH4748" s="66">
        <f t="shared" ca="1" si="1289"/>
        <v>2.5209860216871545E-3</v>
      </c>
      <c r="JI4748" s="80">
        <f t="shared" ca="1" si="1290"/>
        <v>4.818362693656323E-3</v>
      </c>
      <c r="JJ4748" s="118">
        <f t="shared" ca="1" si="1291"/>
        <v>6301.240885604414</v>
      </c>
    </row>
    <row r="4749" spans="253:270" x14ac:dyDescent="0.3">
      <c r="IS4749" s="74">
        <v>4747</v>
      </c>
      <c r="IT4749" s="90" t="str">
        <f t="shared" si="1277"/>
        <v>2017-06-13</v>
      </c>
      <c r="IU4749" s="101">
        <f t="shared" si="1278"/>
        <v>1.12093</v>
      </c>
      <c r="IV4749" s="102">
        <f t="shared" si="1279"/>
        <v>1.12965</v>
      </c>
      <c r="IW4749" s="102">
        <f t="shared" si="1280"/>
        <v>1.1194</v>
      </c>
      <c r="IX4749" s="103">
        <f t="shared" si="1281"/>
        <v>1.12192</v>
      </c>
      <c r="IY4749" s="112">
        <f t="shared" si="1282"/>
        <v>36727</v>
      </c>
      <c r="IZ4749" s="104">
        <f t="shared" ca="1" si="1283"/>
        <v>1.1234990909090909</v>
      </c>
      <c r="JA4749" s="102">
        <f t="shared" ca="1" si="1284"/>
        <v>1.1212000000000002</v>
      </c>
      <c r="JB4749" s="102">
        <f t="shared" ca="1" si="1285"/>
        <v>1.0974647058823528</v>
      </c>
      <c r="JC4749" s="103">
        <f t="shared" ca="1" si="1286"/>
        <v>1.0835550248756225</v>
      </c>
      <c r="JD4749" s="104">
        <f t="shared" si="1287"/>
        <v>1.0250000000000092E-2</v>
      </c>
      <c r="JE4749" s="102">
        <f t="shared" si="1288"/>
        <v>-9.900000000000464E-4</v>
      </c>
      <c r="JF4749" s="66">
        <f t="shared" ca="1" si="1276"/>
        <v>7.2300000000000064E-3</v>
      </c>
      <c r="JG4749" s="66">
        <f t="shared" ca="1" si="1275"/>
        <v>-6.1380952380956939E-4</v>
      </c>
      <c r="JH4749" s="66">
        <f t="shared" ca="1" si="1289"/>
        <v>2.3749887217777593E-3</v>
      </c>
      <c r="JI4749" s="80">
        <f t="shared" ca="1" si="1290"/>
        <v>4.3033934297642207E-3</v>
      </c>
      <c r="JJ4749" s="118">
        <f t="shared" ca="1" si="1291"/>
        <v>7011.1143323587221</v>
      </c>
    </row>
    <row r="4750" spans="253:270" x14ac:dyDescent="0.3">
      <c r="IS4750" s="74">
        <v>4748</v>
      </c>
      <c r="IT4750" s="90" t="str">
        <f t="shared" si="1277"/>
        <v>2017-06-14</v>
      </c>
      <c r="IU4750" s="101">
        <f t="shared" si="1278"/>
        <v>1.12192</v>
      </c>
      <c r="IV4750" s="102">
        <f t="shared" si="1279"/>
        <v>1.1229100000000001</v>
      </c>
      <c r="IW4750" s="102">
        <f t="shared" si="1280"/>
        <v>1.1132899999999999</v>
      </c>
      <c r="IX4750" s="103">
        <f t="shared" si="1281"/>
        <v>1.11466</v>
      </c>
      <c r="IY4750" s="112">
        <f t="shared" si="1282"/>
        <v>25917</v>
      </c>
      <c r="IZ4750" s="104">
        <f t="shared" ca="1" si="1283"/>
        <v>1.1226100000000001</v>
      </c>
      <c r="JA4750" s="102">
        <f t="shared" ca="1" si="1284"/>
        <v>1.1211309523809523</v>
      </c>
      <c r="JB4750" s="102">
        <f t="shared" ca="1" si="1285"/>
        <v>1.0984099999999999</v>
      </c>
      <c r="JC4750" s="103">
        <f t="shared" ca="1" si="1286"/>
        <v>1.0835538805970153</v>
      </c>
      <c r="JD4750" s="104">
        <f t="shared" si="1287"/>
        <v>9.620000000000184E-3</v>
      </c>
      <c r="JE4750" s="102">
        <f t="shared" si="1288"/>
        <v>7.2600000000000442E-3</v>
      </c>
      <c r="JF4750" s="66">
        <f t="shared" ca="1" si="1276"/>
        <v>7.3023809523809673E-3</v>
      </c>
      <c r="JG4750" s="66">
        <f t="shared" ca="1" si="1275"/>
        <v>9.4761904761859437E-5</v>
      </c>
      <c r="JH4750" s="66">
        <f t="shared" ca="1" si="1289"/>
        <v>2.4230753869960227E-3</v>
      </c>
      <c r="JI4750" s="80">
        <f t="shared" ca="1" si="1290"/>
        <v>4.3164674920561424E-3</v>
      </c>
      <c r="JJ4750" s="118">
        <f t="shared" ca="1" si="1291"/>
        <v>7008.9490272879129</v>
      </c>
    </row>
    <row r="4751" spans="253:270" x14ac:dyDescent="0.3">
      <c r="IS4751" s="74">
        <v>4749</v>
      </c>
      <c r="IT4751" s="90" t="str">
        <f t="shared" si="1277"/>
        <v>2017-06-15</v>
      </c>
      <c r="IU4751" s="101">
        <f t="shared" si="1278"/>
        <v>1.1149100000000001</v>
      </c>
      <c r="IV4751" s="102">
        <f t="shared" si="1279"/>
        <v>1.12025</v>
      </c>
      <c r="IW4751" s="102">
        <f t="shared" si="1280"/>
        <v>1.11392</v>
      </c>
      <c r="IX4751" s="103">
        <f t="shared" si="1281"/>
        <v>1.1198999999999999</v>
      </c>
      <c r="IY4751" s="112">
        <f t="shared" si="1282"/>
        <v>15885</v>
      </c>
      <c r="IZ4751" s="104">
        <f t="shared" ca="1" si="1283"/>
        <v>1.1224799999999999</v>
      </c>
      <c r="JA4751" s="102">
        <f t="shared" ca="1" si="1284"/>
        <v>1.121585238095238</v>
      </c>
      <c r="JB4751" s="102">
        <f t="shared" ca="1" si="1285"/>
        <v>1.0994958823529408</v>
      </c>
      <c r="JC4751" s="103">
        <f t="shared" ca="1" si="1286"/>
        <v>1.0835251741293537</v>
      </c>
      <c r="JD4751" s="104">
        <f t="shared" si="1287"/>
        <v>6.3299999999999468E-3</v>
      </c>
      <c r="JE4751" s="102">
        <f t="shared" si="1288"/>
        <v>-4.9899999999998279E-3</v>
      </c>
      <c r="JF4751" s="66">
        <f t="shared" ca="1" si="1276"/>
        <v>7.1471428571428701E-3</v>
      </c>
      <c r="JG4751" s="66">
        <f t="shared" ca="1" si="1275"/>
        <v>-4.0476190476194479E-4</v>
      </c>
      <c r="JH4751" s="66">
        <f t="shared" ca="1" si="1289"/>
        <v>2.3755042429268449E-3</v>
      </c>
      <c r="JI4751" s="80">
        <f t="shared" ca="1" si="1290"/>
        <v>4.2687565034993233E-3</v>
      </c>
      <c r="JJ4751" s="118">
        <f t="shared" ca="1" si="1291"/>
        <v>6628.9573331152942</v>
      </c>
    </row>
    <row r="4752" spans="253:270" x14ac:dyDescent="0.3">
      <c r="IS4752" s="74">
        <v>4750</v>
      </c>
      <c r="IT4752" s="90" t="str">
        <f t="shared" si="1277"/>
        <v>2017-06-18</v>
      </c>
      <c r="IU4752" s="101">
        <f t="shared" si="1278"/>
        <v>1.1211899999999999</v>
      </c>
      <c r="IV4752" s="102">
        <f t="shared" si="1279"/>
        <v>1.1213900000000001</v>
      </c>
      <c r="IW4752" s="102">
        <f t="shared" si="1280"/>
        <v>1.11439</v>
      </c>
      <c r="IX4752" s="103">
        <f t="shared" si="1281"/>
        <v>1.1148899999999999</v>
      </c>
      <c r="IY4752" s="112">
        <f t="shared" si="1282"/>
        <v>14550</v>
      </c>
      <c r="IZ4752" s="104">
        <f t="shared" ca="1" si="1283"/>
        <v>1.1212463636363637</v>
      </c>
      <c r="JA4752" s="102">
        <f t="shared" ca="1" si="1284"/>
        <v>1.1212904761904763</v>
      </c>
      <c r="JB4752" s="102">
        <f t="shared" ca="1" si="1285"/>
        <v>1.1005854901960785</v>
      </c>
      <c r="JC4752" s="103">
        <f t="shared" ca="1" si="1286"/>
        <v>1.0834795024875625</v>
      </c>
      <c r="JD4752" s="104">
        <f t="shared" si="1287"/>
        <v>7.0000000000001172E-3</v>
      </c>
      <c r="JE4752" s="102">
        <f t="shared" si="1288"/>
        <v>6.2999999999999723E-3</v>
      </c>
      <c r="JF4752" s="66">
        <f t="shared" ca="1" si="1276"/>
        <v>6.9409523809523966E-3</v>
      </c>
      <c r="JG4752" s="66">
        <f t="shared" ca="1" si="1275"/>
        <v>3.9714285714281551E-4</v>
      </c>
      <c r="JH4752" s="66">
        <f t="shared" ca="1" si="1289"/>
        <v>2.1836620721511907E-3</v>
      </c>
      <c r="JI4752" s="80">
        <f t="shared" ca="1" si="1290"/>
        <v>3.8507552046655119E-3</v>
      </c>
      <c r="JJ4752" s="118">
        <f t="shared" ca="1" si="1291"/>
        <v>6792.0109205353319</v>
      </c>
    </row>
    <row r="4753" spans="253:270" x14ac:dyDescent="0.3">
      <c r="IS4753" s="74">
        <v>4751</v>
      </c>
      <c r="IT4753" s="90" t="str">
        <f t="shared" si="1277"/>
        <v>2017-06-19</v>
      </c>
      <c r="IU4753" s="101">
        <f t="shared" si="1278"/>
        <v>1.115</v>
      </c>
      <c r="IV4753" s="102">
        <f t="shared" si="1279"/>
        <v>1.1165499999999999</v>
      </c>
      <c r="IW4753" s="102">
        <f t="shared" si="1280"/>
        <v>1.1119699999999999</v>
      </c>
      <c r="IX4753" s="103">
        <f t="shared" si="1281"/>
        <v>1.1135299999999999</v>
      </c>
      <c r="IY4753" s="112">
        <f t="shared" si="1282"/>
        <v>16447</v>
      </c>
      <c r="IZ4753" s="104">
        <f t="shared" ca="1" si="1283"/>
        <v>1.1201545454545454</v>
      </c>
      <c r="JA4753" s="102">
        <f t="shared" ca="1" si="1284"/>
        <v>1.1207995238095239</v>
      </c>
      <c r="JB4753" s="102">
        <f t="shared" ca="1" si="1285"/>
        <v>1.1016415686274508</v>
      </c>
      <c r="JC4753" s="103">
        <f t="shared" ca="1" si="1286"/>
        <v>1.0834161691542292</v>
      </c>
      <c r="JD4753" s="104">
        <f t="shared" si="1287"/>
        <v>4.5800000000000285E-3</v>
      </c>
      <c r="JE4753" s="102">
        <f t="shared" si="1288"/>
        <v>1.4700000000000824E-3</v>
      </c>
      <c r="JF4753" s="66">
        <f t="shared" ca="1" si="1276"/>
        <v>6.6728571428571574E-3</v>
      </c>
      <c r="JG4753" s="66">
        <f t="shared" ca="1" si="1275"/>
        <v>6.4428571428567399E-4</v>
      </c>
      <c r="JH4753" s="66">
        <f t="shared" ca="1" si="1289"/>
        <v>2.1102248646985423E-3</v>
      </c>
      <c r="JI4753" s="80">
        <f t="shared" ca="1" si="1290"/>
        <v>3.7436429564041075E-3</v>
      </c>
      <c r="JJ4753" s="118">
        <f t="shared" ca="1" si="1291"/>
        <v>6883.1289113293042</v>
      </c>
    </row>
    <row r="4754" spans="253:270" x14ac:dyDescent="0.3">
      <c r="IS4754" s="74">
        <v>4752</v>
      </c>
      <c r="IT4754" s="90" t="str">
        <f t="shared" si="1277"/>
        <v>2017-06-20</v>
      </c>
      <c r="IU4754" s="101">
        <f t="shared" si="1278"/>
        <v>1.1135299999999999</v>
      </c>
      <c r="IV4754" s="102">
        <f t="shared" si="1279"/>
        <v>1.1170100000000001</v>
      </c>
      <c r="IW4754" s="102">
        <f t="shared" si="1280"/>
        <v>1.1128100000000001</v>
      </c>
      <c r="IX4754" s="103">
        <f t="shared" si="1281"/>
        <v>1.11696</v>
      </c>
      <c r="IY4754" s="112">
        <f t="shared" si="1282"/>
        <v>14858</v>
      </c>
      <c r="IZ4754" s="104">
        <f t="shared" ca="1" si="1283"/>
        <v>1.1191672727272728</v>
      </c>
      <c r="JA4754" s="102">
        <f t="shared" ca="1" si="1284"/>
        <v>1.120732380952381</v>
      </c>
      <c r="JB4754" s="102">
        <f t="shared" ca="1" si="1285"/>
        <v>1.1027482352941178</v>
      </c>
      <c r="JC4754" s="103">
        <f t="shared" ca="1" si="1286"/>
        <v>1.0833830348258711</v>
      </c>
      <c r="JD4754" s="104">
        <f t="shared" si="1287"/>
        <v>4.1999999999999815E-3</v>
      </c>
      <c r="JE4754" s="102">
        <f t="shared" si="1288"/>
        <v>-3.4300000000000441E-3</v>
      </c>
      <c r="JF4754" s="66">
        <f t="shared" ca="1" si="1276"/>
        <v>6.4285714285714397E-3</v>
      </c>
      <c r="JG4754" s="66">
        <f t="shared" ca="1" si="1275"/>
        <v>2.2142857142853117E-4</v>
      </c>
      <c r="JH4754" s="66">
        <f t="shared" ca="1" si="1289"/>
        <v>2.0852709900732215E-3</v>
      </c>
      <c r="JI4754" s="80">
        <f t="shared" ca="1" si="1290"/>
        <v>3.6778750149849323E-3</v>
      </c>
      <c r="JJ4754" s="118">
        <f t="shared" ca="1" si="1291"/>
        <v>6712.8257703540357</v>
      </c>
    </row>
    <row r="4755" spans="253:270" x14ac:dyDescent="0.3">
      <c r="IS4755" s="74">
        <v>4753</v>
      </c>
      <c r="IT4755" s="90" t="str">
        <f t="shared" si="1277"/>
        <v>2017-06-21</v>
      </c>
      <c r="IU4755" s="101">
        <f t="shared" si="1278"/>
        <v>1.1169199999999999</v>
      </c>
      <c r="IV4755" s="102">
        <f t="shared" si="1279"/>
        <v>1.1178600000000001</v>
      </c>
      <c r="IW4755" s="102">
        <f t="shared" si="1280"/>
        <v>1.1140099999999999</v>
      </c>
      <c r="IX4755" s="103">
        <f t="shared" si="1281"/>
        <v>1.11521</v>
      </c>
      <c r="IY4755" s="112">
        <f t="shared" si="1282"/>
        <v>13944</v>
      </c>
      <c r="IZ4755" s="104">
        <f t="shared" ca="1" si="1283"/>
        <v>1.1182000000000001</v>
      </c>
      <c r="JA4755" s="102">
        <f t="shared" ca="1" si="1284"/>
        <v>1.1204104761904763</v>
      </c>
      <c r="JB4755" s="102">
        <f t="shared" ca="1" si="1285"/>
        <v>1.1037001960784314</v>
      </c>
      <c r="JC4755" s="103">
        <f t="shared" ca="1" si="1286"/>
        <v>1.0833406467661695</v>
      </c>
      <c r="JD4755" s="104">
        <f t="shared" si="1287"/>
        <v>3.8500000000001311E-3</v>
      </c>
      <c r="JE4755" s="102">
        <f t="shared" si="1288"/>
        <v>1.7099999999998783E-3</v>
      </c>
      <c r="JF4755" s="66">
        <f t="shared" ca="1" si="1276"/>
        <v>6.3652380952381139E-3</v>
      </c>
      <c r="JG4755" s="66">
        <f t="shared" ca="1" si="1275"/>
        <v>4.7047619047614289E-4</v>
      </c>
      <c r="JH4755" s="66">
        <f t="shared" ca="1" si="1289"/>
        <v>2.1416651711263185E-3</v>
      </c>
      <c r="JI4755" s="80">
        <f t="shared" ca="1" si="1290"/>
        <v>3.5921680364111798E-3</v>
      </c>
      <c r="JJ4755" s="118">
        <f t="shared" ca="1" si="1291"/>
        <v>6705.0812613337084</v>
      </c>
    </row>
    <row r="4756" spans="253:270" x14ac:dyDescent="0.3">
      <c r="IS4756" s="74">
        <v>4754</v>
      </c>
      <c r="IT4756" s="90" t="str">
        <f t="shared" si="1277"/>
        <v>2017-06-22</v>
      </c>
      <c r="IU4756" s="101">
        <f t="shared" si="1278"/>
        <v>1.1154299999999999</v>
      </c>
      <c r="IV4756" s="102">
        <f t="shared" si="1279"/>
        <v>1.12094</v>
      </c>
      <c r="IW4756" s="102">
        <f t="shared" si="1280"/>
        <v>1.1146100000000001</v>
      </c>
      <c r="IX4756" s="103">
        <f t="shared" si="1281"/>
        <v>1.11961</v>
      </c>
      <c r="IY4756" s="112">
        <f t="shared" si="1282"/>
        <v>11778</v>
      </c>
      <c r="IZ4756" s="104">
        <f t="shared" ca="1" si="1283"/>
        <v>1.1180127272727274</v>
      </c>
      <c r="JA4756" s="102">
        <f t="shared" ca="1" si="1284"/>
        <v>1.1203371428571431</v>
      </c>
      <c r="JB4756" s="102">
        <f t="shared" ca="1" si="1285"/>
        <v>1.1048405882352941</v>
      </c>
      <c r="JC4756" s="103">
        <f t="shared" ca="1" si="1286"/>
        <v>1.0833272139303487</v>
      </c>
      <c r="JD4756" s="104">
        <f t="shared" si="1287"/>
        <v>6.3299999999999468E-3</v>
      </c>
      <c r="JE4756" s="102">
        <f t="shared" si="1288"/>
        <v>-4.1800000000000725E-3</v>
      </c>
      <c r="JF4756" s="66">
        <f t="shared" ca="1" si="1276"/>
        <v>6.3957142857143032E-3</v>
      </c>
      <c r="JG4756" s="66">
        <f t="shared" ca="1" si="1275"/>
        <v>2.2857142857138224E-4</v>
      </c>
      <c r="JH4756" s="66">
        <f t="shared" ca="1" si="1289"/>
        <v>2.1363867391743069E-3</v>
      </c>
      <c r="JI4756" s="80">
        <f t="shared" ca="1" si="1290"/>
        <v>3.723737607392281E-3</v>
      </c>
      <c r="JJ4756" s="118">
        <f t="shared" ca="1" si="1291"/>
        <v>6933.2546993186097</v>
      </c>
    </row>
    <row r="4757" spans="253:270" x14ac:dyDescent="0.3">
      <c r="IS4757" s="74">
        <v>4755</v>
      </c>
      <c r="IT4757" s="90" t="str">
        <f t="shared" si="1277"/>
        <v>2017-06-25</v>
      </c>
      <c r="IU4757" s="101">
        <f t="shared" si="1278"/>
        <v>1.1204000000000001</v>
      </c>
      <c r="IV4757" s="102">
        <f t="shared" si="1279"/>
        <v>1.1220300000000001</v>
      </c>
      <c r="IW4757" s="102">
        <f t="shared" si="1280"/>
        <v>1.1172500000000001</v>
      </c>
      <c r="IX4757" s="103">
        <f t="shared" si="1281"/>
        <v>1.1182700000000001</v>
      </c>
      <c r="IY4757" s="112">
        <f t="shared" si="1282"/>
        <v>16296</v>
      </c>
      <c r="IZ4757" s="104">
        <f t="shared" ca="1" si="1283"/>
        <v>1.1178690909090909</v>
      </c>
      <c r="JA4757" s="102">
        <f t="shared" ca="1" si="1284"/>
        <v>1.12032</v>
      </c>
      <c r="JB4757" s="102">
        <f t="shared" ca="1" si="1285"/>
        <v>1.10595</v>
      </c>
      <c r="JC4757" s="103">
        <f t="shared" ca="1" si="1286"/>
        <v>1.083292587064677</v>
      </c>
      <c r="JD4757" s="104">
        <f t="shared" si="1287"/>
        <v>4.7800000000000065E-3</v>
      </c>
      <c r="JE4757" s="102">
        <f t="shared" si="1288"/>
        <v>2.1299999999999653E-3</v>
      </c>
      <c r="JF4757" s="66">
        <f t="shared" ca="1" si="1276"/>
        <v>6.2714285714285892E-3</v>
      </c>
      <c r="JG4757" s="66">
        <f t="shared" ca="1" si="1275"/>
        <v>2.1428571428566955E-4</v>
      </c>
      <c r="JH4757" s="66">
        <f t="shared" ca="1" si="1289"/>
        <v>2.1507989339828748E-3</v>
      </c>
      <c r="JI4757" s="80">
        <f t="shared" ca="1" si="1290"/>
        <v>3.7158317295293368E-3</v>
      </c>
      <c r="JJ4757" s="118">
        <f t="shared" ca="1" si="1291"/>
        <v>6967.5054603592562</v>
      </c>
    </row>
    <row r="4758" spans="253:270" x14ac:dyDescent="0.3">
      <c r="IS4758" s="74">
        <v>4756</v>
      </c>
      <c r="IT4758" s="90" t="str">
        <f t="shared" si="1277"/>
        <v>2017-06-26</v>
      </c>
      <c r="IU4758" s="101">
        <f t="shared" si="1278"/>
        <v>1.11843</v>
      </c>
      <c r="IV4758" s="102">
        <f t="shared" si="1279"/>
        <v>1.1350100000000001</v>
      </c>
      <c r="IW4758" s="102">
        <f t="shared" si="1280"/>
        <v>1.11798</v>
      </c>
      <c r="IX4758" s="103">
        <f t="shared" si="1281"/>
        <v>1.1340300000000001</v>
      </c>
      <c r="IY4758" s="112">
        <f t="shared" si="1282"/>
        <v>25792</v>
      </c>
      <c r="IZ4758" s="104">
        <f t="shared" ca="1" si="1283"/>
        <v>1.1191018181818182</v>
      </c>
      <c r="JA4758" s="102">
        <f t="shared" ca="1" si="1284"/>
        <v>1.1211566666666666</v>
      </c>
      <c r="JB4758" s="102">
        <f t="shared" ca="1" si="1285"/>
        <v>1.1073119607843136</v>
      </c>
      <c r="JC4758" s="103">
        <f t="shared" ca="1" si="1286"/>
        <v>1.0833401492537316</v>
      </c>
      <c r="JD4758" s="104">
        <f t="shared" si="1287"/>
        <v>1.7030000000000101E-2</v>
      </c>
      <c r="JE4758" s="102">
        <f t="shared" si="1288"/>
        <v>-1.5600000000000058E-2</v>
      </c>
      <c r="JF4758" s="66">
        <f t="shared" ca="1" si="1276"/>
        <v>6.9490476190476351E-3</v>
      </c>
      <c r="JG4758" s="66">
        <f t="shared" ca="1" si="1275"/>
        <v>-5.9619047619052258E-4</v>
      </c>
      <c r="JH4758" s="66">
        <f t="shared" ca="1" si="1289"/>
        <v>3.0173954469785596E-3</v>
      </c>
      <c r="JI4758" s="80">
        <f t="shared" ca="1" si="1290"/>
        <v>4.999043219114643E-3</v>
      </c>
      <c r="JJ4758" s="118">
        <f t="shared" ca="1" si="1291"/>
        <v>6684.132023119706</v>
      </c>
    </row>
    <row r="4759" spans="253:270" x14ac:dyDescent="0.3">
      <c r="IS4759" s="74">
        <v>4757</v>
      </c>
      <c r="IT4759" s="90" t="str">
        <f t="shared" si="1277"/>
        <v>2017-06-27</v>
      </c>
      <c r="IU4759" s="101">
        <f t="shared" si="1278"/>
        <v>1.13408</v>
      </c>
      <c r="IV4759" s="102">
        <f t="shared" si="1279"/>
        <v>1.13917</v>
      </c>
      <c r="IW4759" s="102">
        <f t="shared" si="1280"/>
        <v>1.1292599999999999</v>
      </c>
      <c r="IX4759" s="103">
        <f t="shared" si="1281"/>
        <v>1.13784</v>
      </c>
      <c r="IY4759" s="112">
        <f t="shared" si="1282"/>
        <v>39877</v>
      </c>
      <c r="IZ4759" s="104">
        <f t="shared" ca="1" si="1283"/>
        <v>1.1206200000000002</v>
      </c>
      <c r="JA4759" s="102">
        <f t="shared" ca="1" si="1284"/>
        <v>1.1220661904761906</v>
      </c>
      <c r="JB4759" s="102">
        <f t="shared" ca="1" si="1285"/>
        <v>1.1085817647058824</v>
      </c>
      <c r="JC4759" s="103">
        <f t="shared" ca="1" si="1286"/>
        <v>1.0834480099502493</v>
      </c>
      <c r="JD4759" s="104">
        <f t="shared" si="1287"/>
        <v>9.9100000000000854E-3</v>
      </c>
      <c r="JE4759" s="102">
        <f t="shared" si="1288"/>
        <v>-3.7599999999999856E-3</v>
      </c>
      <c r="JF4759" s="66">
        <f t="shared" ca="1" si="1276"/>
        <v>6.9633333333333474E-3</v>
      </c>
      <c r="JG4759" s="66">
        <f t="shared" ref="JG4759:JG4822" ca="1" si="1292">IF(IU4759&lt;&gt;"",IF($IS4759&gt;=JG$1,AVERAGE(INDIRECT(CONCATENATE("JE",$IS4759+2,":JE",$IS4759+2-JG$1))),""),"")</f>
        <v>-6.6904761904765643E-4</v>
      </c>
      <c r="JH4759" s="66">
        <f t="shared" ca="1" si="1289"/>
        <v>3.0306408772707368E-3</v>
      </c>
      <c r="JI4759" s="80">
        <f t="shared" ca="1" si="1290"/>
        <v>5.0333553182382506E-3</v>
      </c>
      <c r="JJ4759" s="118">
        <f t="shared" ca="1" si="1291"/>
        <v>7851.9378294790731</v>
      </c>
    </row>
    <row r="4760" spans="253:270" x14ac:dyDescent="0.3">
      <c r="IS4760" s="74">
        <v>4758</v>
      </c>
      <c r="IT4760" s="90" t="str">
        <f t="shared" si="1277"/>
        <v>2017-06-28</v>
      </c>
      <c r="IU4760" s="101">
        <f t="shared" si="1278"/>
        <v>1.13802</v>
      </c>
      <c r="IV4760" s="102">
        <f t="shared" si="1279"/>
        <v>1.1446099999999999</v>
      </c>
      <c r="IW4760" s="102">
        <f t="shared" si="1280"/>
        <v>1.1375500000000001</v>
      </c>
      <c r="IX4760" s="103">
        <f t="shared" si="1281"/>
        <v>1.1441600000000001</v>
      </c>
      <c r="IY4760" s="112">
        <f t="shared" si="1282"/>
        <v>27857</v>
      </c>
      <c r="IZ4760" s="104">
        <f t="shared" ca="1" si="1283"/>
        <v>1.1226418181818183</v>
      </c>
      <c r="JA4760" s="102">
        <f t="shared" ca="1" si="1284"/>
        <v>1.1230052380952382</v>
      </c>
      <c r="JB4760" s="102">
        <f t="shared" ca="1" si="1285"/>
        <v>1.1100101960784312</v>
      </c>
      <c r="JC4760" s="103">
        <f t="shared" ca="1" si="1286"/>
        <v>1.0835799004975131</v>
      </c>
      <c r="JD4760" s="104">
        <f t="shared" si="1287"/>
        <v>7.0599999999998442E-3</v>
      </c>
      <c r="JE4760" s="102">
        <f t="shared" si="1288"/>
        <v>-6.1400000000000343E-3</v>
      </c>
      <c r="JF4760" s="66">
        <f t="shared" ca="1" si="1276"/>
        <v>6.8742857142857165E-3</v>
      </c>
      <c r="JG4760" s="66">
        <f t="shared" ca="1" si="1292"/>
        <v>-7.1047619047622434E-4</v>
      </c>
      <c r="JH4760" s="66">
        <f t="shared" ca="1" si="1289"/>
        <v>2.9988530687400073E-3</v>
      </c>
      <c r="JI4760" s="80">
        <f t="shared" ca="1" si="1290"/>
        <v>5.0744668743580327E-3</v>
      </c>
      <c r="JJ4760" s="118">
        <f t="shared" ca="1" si="1291"/>
        <v>7968.4269352946476</v>
      </c>
    </row>
    <row r="4761" spans="253:270" x14ac:dyDescent="0.3">
      <c r="IS4761" s="74">
        <v>4759</v>
      </c>
      <c r="IT4761" s="90" t="str">
        <f t="shared" si="1277"/>
        <v>2017-06-29</v>
      </c>
      <c r="IU4761" s="101">
        <f t="shared" si="1278"/>
        <v>1.14428</v>
      </c>
      <c r="IV4761" s="102">
        <f t="shared" si="1279"/>
        <v>1.1446099999999999</v>
      </c>
      <c r="IW4761" s="102">
        <f t="shared" si="1280"/>
        <v>1.1392899999999999</v>
      </c>
      <c r="IX4761" s="103">
        <f t="shared" si="1281"/>
        <v>1.14293</v>
      </c>
      <c r="IY4761" s="112">
        <f t="shared" si="1282"/>
        <v>25529</v>
      </c>
      <c r="IZ4761" s="104">
        <f t="shared" ca="1" si="1283"/>
        <v>1.1252118181818183</v>
      </c>
      <c r="JA4761" s="102">
        <f t="shared" ca="1" si="1284"/>
        <v>1.1240338095238096</v>
      </c>
      <c r="JB4761" s="102">
        <f t="shared" ca="1" si="1285"/>
        <v>1.1114054901960784</v>
      </c>
      <c r="JC4761" s="103">
        <f t="shared" ca="1" si="1286"/>
        <v>1.0837180597014933</v>
      </c>
      <c r="JD4761" s="104">
        <f t="shared" si="1287"/>
        <v>5.3199999999999914E-3</v>
      </c>
      <c r="JE4761" s="102">
        <f t="shared" si="1288"/>
        <v>1.3499999999999623E-3</v>
      </c>
      <c r="JF4761" s="66">
        <f t="shared" ca="1" si="1276"/>
        <v>6.8685714285714253E-3</v>
      </c>
      <c r="JG4761" s="66">
        <f t="shared" ca="1" si="1292"/>
        <v>-8.1238095238098768E-4</v>
      </c>
      <c r="JH4761" s="66">
        <f t="shared" ca="1" si="1289"/>
        <v>3.0016936262467833E-3</v>
      </c>
      <c r="JI4761" s="80">
        <f t="shared" ca="1" si="1290"/>
        <v>5.0101705177349101E-3</v>
      </c>
      <c r="JJ4761" s="118">
        <f t="shared" ca="1" si="1291"/>
        <v>7985.0884534848656</v>
      </c>
    </row>
    <row r="4762" spans="253:270" x14ac:dyDescent="0.3">
      <c r="IS4762" s="74">
        <v>4760</v>
      </c>
      <c r="IT4762" s="90" t="str">
        <f t="shared" si="1277"/>
        <v>2017-07-02</v>
      </c>
      <c r="IU4762" s="101">
        <f t="shared" si="1278"/>
        <v>1.14222</v>
      </c>
      <c r="IV4762" s="102">
        <f t="shared" si="1279"/>
        <v>1.1428100000000001</v>
      </c>
      <c r="IW4762" s="102">
        <f t="shared" si="1280"/>
        <v>1.13557</v>
      </c>
      <c r="IX4762" s="103">
        <f t="shared" si="1281"/>
        <v>1.1365000000000001</v>
      </c>
      <c r="IY4762" s="112">
        <f t="shared" si="1282"/>
        <v>17699</v>
      </c>
      <c r="IZ4762" s="104">
        <f t="shared" ca="1" si="1283"/>
        <v>1.1267209090909089</v>
      </c>
      <c r="JA4762" s="102">
        <f t="shared" ca="1" si="1284"/>
        <v>1.1244166666666668</v>
      </c>
      <c r="JB4762" s="102">
        <f t="shared" ca="1" si="1285"/>
        <v>1.1126470588235293</v>
      </c>
      <c r="JC4762" s="103">
        <f t="shared" ca="1" si="1286"/>
        <v>1.0838036318407966</v>
      </c>
      <c r="JD4762" s="104">
        <f t="shared" si="1287"/>
        <v>7.2400000000001352E-3</v>
      </c>
      <c r="JE4762" s="102">
        <f t="shared" si="1288"/>
        <v>5.7199999999999473E-3</v>
      </c>
      <c r="JF4762" s="66">
        <f t="shared" ca="1" si="1276"/>
        <v>6.8314285714285786E-3</v>
      </c>
      <c r="JG4762" s="66">
        <f t="shared" ca="1" si="1292"/>
        <v>-2.1333333333336694E-4</v>
      </c>
      <c r="JH4762" s="66">
        <f t="shared" ca="1" si="1289"/>
        <v>2.9920263649753686E-3</v>
      </c>
      <c r="JI4762" s="80">
        <f t="shared" ca="1" si="1290"/>
        <v>5.0033334919577406E-3</v>
      </c>
      <c r="JJ4762" s="118">
        <f t="shared" ca="1" si="1291"/>
        <v>8021.2216182719394</v>
      </c>
    </row>
    <row r="4763" spans="253:270" x14ac:dyDescent="0.3">
      <c r="IS4763" s="74">
        <v>4761</v>
      </c>
      <c r="IT4763" s="90" t="str">
        <f t="shared" si="1277"/>
        <v>2017-07-03</v>
      </c>
      <c r="IU4763" s="101">
        <f t="shared" si="1278"/>
        <v>1.1365099999999999</v>
      </c>
      <c r="IV4763" s="102">
        <f t="shared" si="1279"/>
        <v>1.1377600000000001</v>
      </c>
      <c r="IW4763" s="102">
        <f t="shared" si="1280"/>
        <v>1.1336999999999999</v>
      </c>
      <c r="IX4763" s="103">
        <f t="shared" si="1281"/>
        <v>1.13473</v>
      </c>
      <c r="IY4763" s="112">
        <f t="shared" si="1282"/>
        <v>14050</v>
      </c>
      <c r="IZ4763" s="104">
        <f t="shared" ca="1" si="1283"/>
        <v>1.1285245454545452</v>
      </c>
      <c r="JA4763" s="102">
        <f t="shared" ca="1" si="1284"/>
        <v>1.1248542857142858</v>
      </c>
      <c r="JB4763" s="102">
        <f t="shared" ca="1" si="1285"/>
        <v>1.1135850980392155</v>
      </c>
      <c r="JC4763" s="103">
        <f t="shared" ca="1" si="1286"/>
        <v>1.0838722885572143</v>
      </c>
      <c r="JD4763" s="104">
        <f t="shared" si="1287"/>
        <v>4.0600000000001746E-3</v>
      </c>
      <c r="JE4763" s="102">
        <f t="shared" si="1288"/>
        <v>1.7799999999998928E-3</v>
      </c>
      <c r="JF4763" s="66">
        <f t="shared" ca="1" si="1276"/>
        <v>6.7847619047619228E-3</v>
      </c>
      <c r="JG4763" s="66">
        <f t="shared" ca="1" si="1292"/>
        <v>-2.352380952381349E-4</v>
      </c>
      <c r="JH4763" s="66">
        <f t="shared" ca="1" si="1289"/>
        <v>3.0270410179353718E-3</v>
      </c>
      <c r="JI4763" s="80">
        <f t="shared" ca="1" si="1290"/>
        <v>4.9935421334508364E-3</v>
      </c>
      <c r="JJ4763" s="118">
        <f t="shared" ca="1" si="1291"/>
        <v>8063.8334859913812</v>
      </c>
    </row>
    <row r="4764" spans="253:270" x14ac:dyDescent="0.3">
      <c r="IS4764" s="74">
        <v>4762</v>
      </c>
      <c r="IT4764" s="90" t="str">
        <f t="shared" si="1277"/>
        <v>2017-07-04</v>
      </c>
      <c r="IU4764" s="101">
        <f t="shared" si="1278"/>
        <v>1.1349899999999999</v>
      </c>
      <c r="IV4764" s="102">
        <f t="shared" si="1279"/>
        <v>1.1369100000000001</v>
      </c>
      <c r="IW4764" s="102">
        <f t="shared" si="1280"/>
        <v>1.1313299999999999</v>
      </c>
      <c r="IX4764" s="103">
        <f t="shared" si="1281"/>
        <v>1.13523</v>
      </c>
      <c r="IY4764" s="112">
        <f t="shared" si="1282"/>
        <v>22237</v>
      </c>
      <c r="IZ4764" s="104">
        <f t="shared" ca="1" si="1283"/>
        <v>1.1304972727272726</v>
      </c>
      <c r="JA4764" s="102">
        <f t="shared" ca="1" si="1284"/>
        <v>1.1252071428571431</v>
      </c>
      <c r="JB4764" s="102">
        <f t="shared" ca="1" si="1285"/>
        <v>1.1144174509803921</v>
      </c>
      <c r="JC4764" s="103">
        <f t="shared" ca="1" si="1286"/>
        <v>1.0839332338308463</v>
      </c>
      <c r="JD4764" s="104">
        <f t="shared" si="1287"/>
        <v>5.5800000000001404E-3</v>
      </c>
      <c r="JE4764" s="102">
        <f t="shared" si="1288"/>
        <v>-2.4000000000001798E-4</v>
      </c>
      <c r="JF4764" s="66">
        <f t="shared" ca="1" si="1276"/>
        <v>6.8414285714286016E-3</v>
      </c>
      <c r="JG4764" s="66">
        <f t="shared" ca="1" si="1292"/>
        <v>-1.3761904761908216E-4</v>
      </c>
      <c r="JH4764" s="66">
        <f t="shared" ca="1" si="1289"/>
        <v>2.9926231298442905E-3</v>
      </c>
      <c r="JI4764" s="80">
        <f t="shared" ca="1" si="1290"/>
        <v>4.9724123730093221E-3</v>
      </c>
      <c r="JJ4764" s="118">
        <f t="shared" ca="1" si="1291"/>
        <v>8002.7438129148795</v>
      </c>
    </row>
    <row r="4765" spans="253:270" x14ac:dyDescent="0.3">
      <c r="IS4765" s="74">
        <v>4763</v>
      </c>
      <c r="IT4765" s="90" t="str">
        <f t="shared" si="1277"/>
        <v>2017-07-05</v>
      </c>
      <c r="IU4765" s="101">
        <f t="shared" si="1278"/>
        <v>1.13533</v>
      </c>
      <c r="IV4765" s="102">
        <f t="shared" si="1279"/>
        <v>1.1425700000000001</v>
      </c>
      <c r="IW4765" s="102">
        <f t="shared" si="1280"/>
        <v>1.1330499999999999</v>
      </c>
      <c r="IX4765" s="103">
        <f t="shared" si="1281"/>
        <v>1.14246</v>
      </c>
      <c r="IY4765" s="112">
        <f t="shared" si="1282"/>
        <v>21886</v>
      </c>
      <c r="IZ4765" s="104">
        <f t="shared" ca="1" si="1283"/>
        <v>1.1328154545454545</v>
      </c>
      <c r="JA4765" s="102">
        <f t="shared" ca="1" si="1284"/>
        <v>1.1259980952380952</v>
      </c>
      <c r="JB4765" s="102">
        <f t="shared" ca="1" si="1285"/>
        <v>1.1154358823529411</v>
      </c>
      <c r="JC4765" s="103">
        <f t="shared" ca="1" si="1286"/>
        <v>1.0840177114427867</v>
      </c>
      <c r="JD4765" s="104">
        <f t="shared" si="1287"/>
        <v>9.520000000000195E-3</v>
      </c>
      <c r="JE4765" s="102">
        <f t="shared" si="1288"/>
        <v>-7.1300000000000807E-3</v>
      </c>
      <c r="JF4765" s="66">
        <f t="shared" ref="JF4765:JF4828" ca="1" si="1293">IF(IT4765&lt;&gt;"",IF($IS4765&gt;=JF$1,AVERAGE(INDIRECT(CONCATENATE("JD",$IS4765+2,":JD",$IS4765+2-JF$1))),""),"")</f>
        <v>6.921904761904801E-3</v>
      </c>
      <c r="JG4765" s="66">
        <f t="shared" ca="1" si="1292"/>
        <v>-5.7000000000003348E-4</v>
      </c>
      <c r="JH4765" s="66">
        <f t="shared" ca="1" si="1289"/>
        <v>3.0404661595091567E-3</v>
      </c>
      <c r="JI4765" s="80">
        <f t="shared" ca="1" si="1290"/>
        <v>5.1632022178931892E-3</v>
      </c>
      <c r="JJ4765" s="118">
        <f t="shared" ca="1" si="1291"/>
        <v>7984.2232052013796</v>
      </c>
    </row>
    <row r="4766" spans="253:270" x14ac:dyDescent="0.3">
      <c r="IS4766" s="74">
        <v>4764</v>
      </c>
      <c r="IT4766" s="90" t="str">
        <f t="shared" si="1277"/>
        <v>2017-07-06</v>
      </c>
      <c r="IU4766" s="101">
        <f t="shared" si="1278"/>
        <v>1.14246</v>
      </c>
      <c r="IV4766" s="102">
        <f t="shared" si="1279"/>
        <v>1.14405</v>
      </c>
      <c r="IW4766" s="102">
        <f t="shared" si="1280"/>
        <v>1.1380300000000001</v>
      </c>
      <c r="IX4766" s="103">
        <f t="shared" si="1281"/>
        <v>1.1405099999999999</v>
      </c>
      <c r="IY4766" s="112">
        <f t="shared" si="1282"/>
        <v>23783</v>
      </c>
      <c r="IZ4766" s="104">
        <f t="shared" ca="1" si="1283"/>
        <v>1.1351154545454547</v>
      </c>
      <c r="JA4766" s="102">
        <f t="shared" ca="1" si="1284"/>
        <v>1.1268952380952382</v>
      </c>
      <c r="JB4766" s="102">
        <f t="shared" ca="1" si="1285"/>
        <v>1.1164770588235293</v>
      </c>
      <c r="JC4766" s="103">
        <f t="shared" ca="1" si="1286"/>
        <v>1.0841111940298511</v>
      </c>
      <c r="JD4766" s="104">
        <f t="shared" si="1287"/>
        <v>6.0199999999999143E-3</v>
      </c>
      <c r="JE4766" s="102">
        <f t="shared" si="1288"/>
        <v>1.9500000000001183E-3</v>
      </c>
      <c r="JF4766" s="66">
        <f t="shared" ca="1" si="1293"/>
        <v>6.8509523809524202E-3</v>
      </c>
      <c r="JG4766" s="66">
        <f t="shared" ca="1" si="1292"/>
        <v>-6.9666666666669459E-4</v>
      </c>
      <c r="JH4766" s="66">
        <f t="shared" ca="1" si="1289"/>
        <v>3.0432984999236245E-3</v>
      </c>
      <c r="JI4766" s="80">
        <f t="shared" ca="1" si="1290"/>
        <v>5.0662885197232293E-3</v>
      </c>
      <c r="JJ4766" s="118">
        <f t="shared" ca="1" si="1291"/>
        <v>7637.7119628335604</v>
      </c>
    </row>
    <row r="4767" spans="253:270" x14ac:dyDescent="0.3">
      <c r="IS4767" s="74">
        <v>4765</v>
      </c>
      <c r="IT4767" s="90" t="str">
        <f t="shared" si="1277"/>
        <v>2017-07-09</v>
      </c>
      <c r="IU4767" s="101">
        <f t="shared" si="1278"/>
        <v>1.1401300000000001</v>
      </c>
      <c r="IV4767" s="102">
        <f t="shared" si="1279"/>
        <v>1.1418699999999999</v>
      </c>
      <c r="IW4767" s="102">
        <f t="shared" si="1280"/>
        <v>1.1382300000000001</v>
      </c>
      <c r="IX4767" s="103">
        <f t="shared" si="1281"/>
        <v>1.1400300000000001</v>
      </c>
      <c r="IY4767" s="112">
        <f t="shared" si="1282"/>
        <v>13366</v>
      </c>
      <c r="IZ4767" s="104">
        <f t="shared" ca="1" si="1283"/>
        <v>1.136971818181818</v>
      </c>
      <c r="JA4767" s="102">
        <f t="shared" ca="1" si="1284"/>
        <v>1.1278561904761903</v>
      </c>
      <c r="JB4767" s="102">
        <f t="shared" ca="1" si="1285"/>
        <v>1.1174556862745098</v>
      </c>
      <c r="JC4767" s="103">
        <f t="shared" ca="1" si="1286"/>
        <v>1.0842019402985079</v>
      </c>
      <c r="JD4767" s="104">
        <f t="shared" si="1287"/>
        <v>3.6399999999998656E-3</v>
      </c>
      <c r="JE4767" s="102">
        <f t="shared" si="1288"/>
        <v>9.9999999999988987E-5</v>
      </c>
      <c r="JF4767" s="66">
        <f t="shared" ca="1" si="1293"/>
        <v>6.6809523809524167E-3</v>
      </c>
      <c r="JG4767" s="66">
        <f t="shared" ca="1" si="1292"/>
        <v>-7.8000000000002406E-4</v>
      </c>
      <c r="JH4767" s="66">
        <f t="shared" ca="1" si="1289"/>
        <v>3.1173048566287579E-3</v>
      </c>
      <c r="JI4767" s="80">
        <f t="shared" ca="1" si="1290"/>
        <v>5.0380277698246021E-3</v>
      </c>
      <c r="JJ4767" s="118">
        <f t="shared" ca="1" si="1291"/>
        <v>7541.3464038437087</v>
      </c>
    </row>
    <row r="4768" spans="253:270" x14ac:dyDescent="0.3">
      <c r="IS4768" s="74">
        <v>4766</v>
      </c>
      <c r="IT4768" s="90" t="str">
        <f t="shared" si="1277"/>
        <v>2017-07-10</v>
      </c>
      <c r="IU4768" s="101">
        <f t="shared" si="1278"/>
        <v>1.1400399999999999</v>
      </c>
      <c r="IV4768" s="102">
        <f t="shared" si="1279"/>
        <v>1.1480300000000001</v>
      </c>
      <c r="IW4768" s="102">
        <f t="shared" si="1280"/>
        <v>1.13835</v>
      </c>
      <c r="IX4768" s="103">
        <f t="shared" si="1281"/>
        <v>1.14682</v>
      </c>
      <c r="IY4768" s="112">
        <f t="shared" si="1282"/>
        <v>18992</v>
      </c>
      <c r="IZ4768" s="104">
        <f t="shared" ca="1" si="1283"/>
        <v>1.1395672727272728</v>
      </c>
      <c r="JA4768" s="102">
        <f t="shared" ca="1" si="1284"/>
        <v>1.1291109523809526</v>
      </c>
      <c r="JB4768" s="102">
        <f t="shared" ca="1" si="1285"/>
        <v>1.1185692156862743</v>
      </c>
      <c r="JC4768" s="103">
        <f t="shared" ca="1" si="1286"/>
        <v>1.084323333333334</v>
      </c>
      <c r="JD4768" s="104">
        <f t="shared" si="1287"/>
        <v>9.6800000000001329E-3</v>
      </c>
      <c r="JE4768" s="102">
        <f t="shared" si="1288"/>
        <v>-6.7800000000000082E-3</v>
      </c>
      <c r="JF4768" s="66">
        <f t="shared" ca="1" si="1293"/>
        <v>6.9504761904762369E-3</v>
      </c>
      <c r="JG4768" s="66">
        <f t="shared" ca="1" si="1292"/>
        <v>-1.1438095238095417E-3</v>
      </c>
      <c r="JH4768" s="66">
        <f t="shared" ca="1" si="1289"/>
        <v>3.1202678093096904E-3</v>
      </c>
      <c r="JI4768" s="80">
        <f t="shared" ca="1" si="1290"/>
        <v>5.180306551133715E-3</v>
      </c>
      <c r="JJ4768" s="118">
        <f t="shared" ca="1" si="1291"/>
        <v>7471.7951152917703</v>
      </c>
    </row>
    <row r="4769" spans="253:270" x14ac:dyDescent="0.3">
      <c r="IS4769" s="74">
        <v>4767</v>
      </c>
      <c r="IT4769" s="90" t="str">
        <f t="shared" si="1277"/>
        <v>2017-07-11</v>
      </c>
      <c r="IU4769" s="101">
        <f t="shared" si="1278"/>
        <v>1.14689</v>
      </c>
      <c r="IV4769" s="102">
        <f t="shared" si="1279"/>
        <v>1.1490100000000001</v>
      </c>
      <c r="IW4769" s="102">
        <f t="shared" si="1280"/>
        <v>1.1392500000000001</v>
      </c>
      <c r="IX4769" s="103">
        <f t="shared" si="1281"/>
        <v>1.1412500000000001</v>
      </c>
      <c r="IY4769" s="112">
        <f t="shared" si="1282"/>
        <v>31894</v>
      </c>
      <c r="IZ4769" s="104">
        <f t="shared" ca="1" si="1283"/>
        <v>1.1402236363636362</v>
      </c>
      <c r="JA4769" s="102">
        <f t="shared" ca="1" si="1284"/>
        <v>1.1300685714285714</v>
      </c>
      <c r="JB4769" s="102">
        <f t="shared" ca="1" si="1285"/>
        <v>1.1195107843137253</v>
      </c>
      <c r="JC4769" s="103">
        <f t="shared" ca="1" si="1286"/>
        <v>1.0844054228855728</v>
      </c>
      <c r="JD4769" s="104">
        <f t="shared" si="1287"/>
        <v>9.7599999999999909E-3</v>
      </c>
      <c r="JE4769" s="102">
        <f t="shared" si="1288"/>
        <v>5.6399999999998673E-3</v>
      </c>
      <c r="JF4769" s="66">
        <f t="shared" ca="1" si="1293"/>
        <v>7.2266666666667145E-3</v>
      </c>
      <c r="JG4769" s="66">
        <f t="shared" ca="1" si="1292"/>
        <v>-8.4904761904764075E-4</v>
      </c>
      <c r="JH4769" s="66">
        <f t="shared" ca="1" si="1289"/>
        <v>3.0999697899193935E-3</v>
      </c>
      <c r="JI4769" s="80">
        <f t="shared" ca="1" si="1290"/>
        <v>5.3780416906438954E-3</v>
      </c>
      <c r="JJ4769" s="118">
        <f t="shared" ca="1" si="1291"/>
        <v>7710.3739156001602</v>
      </c>
    </row>
    <row r="4770" spans="253:270" x14ac:dyDescent="0.3">
      <c r="IS4770" s="74">
        <v>4768</v>
      </c>
      <c r="IT4770" s="90" t="str">
        <f t="shared" si="1277"/>
        <v>2017-07-12</v>
      </c>
      <c r="IU4770" s="101">
        <f t="shared" si="1278"/>
        <v>1.1414299999999999</v>
      </c>
      <c r="IV4770" s="102">
        <f t="shared" si="1279"/>
        <v>1.14564</v>
      </c>
      <c r="IW4770" s="102">
        <f t="shared" si="1280"/>
        <v>1.1371199999999999</v>
      </c>
      <c r="IX4770" s="103">
        <f t="shared" si="1281"/>
        <v>1.1398699999999999</v>
      </c>
      <c r="IY4770" s="112">
        <f t="shared" si="1282"/>
        <v>29081</v>
      </c>
      <c r="IZ4770" s="104">
        <f t="shared" ca="1" si="1283"/>
        <v>1.1404081818181817</v>
      </c>
      <c r="JA4770" s="102">
        <f t="shared" ca="1" si="1284"/>
        <v>1.1309233333333331</v>
      </c>
      <c r="JB4770" s="102">
        <f t="shared" ca="1" si="1285"/>
        <v>1.1205129411764707</v>
      </c>
      <c r="JC4770" s="103">
        <f t="shared" ca="1" si="1286"/>
        <v>1.0844979601990057</v>
      </c>
      <c r="JD4770" s="104">
        <f t="shared" si="1287"/>
        <v>8.5200000000000831E-3</v>
      </c>
      <c r="JE4770" s="102">
        <f t="shared" si="1288"/>
        <v>1.5600000000000058E-3</v>
      </c>
      <c r="JF4770" s="66">
        <f t="shared" ca="1" si="1293"/>
        <v>7.1442857142857618E-3</v>
      </c>
      <c r="JG4770" s="66">
        <f t="shared" ca="1" si="1292"/>
        <v>-7.2761904761906688E-4</v>
      </c>
      <c r="JH4770" s="66">
        <f t="shared" ca="1" si="1289"/>
        <v>3.0409562584796561E-3</v>
      </c>
      <c r="JI4770" s="80">
        <f t="shared" ca="1" si="1290"/>
        <v>5.4022216812132503E-3</v>
      </c>
      <c r="JJ4770" s="118">
        <f t="shared" ca="1" si="1291"/>
        <v>7137.1527243949231</v>
      </c>
    </row>
    <row r="4771" spans="253:270" x14ac:dyDescent="0.3">
      <c r="IS4771" s="74">
        <v>4769</v>
      </c>
      <c r="IT4771" s="90" t="str">
        <f t="shared" si="1277"/>
        <v>2017-07-13</v>
      </c>
      <c r="IU4771" s="101">
        <f t="shared" si="1278"/>
        <v>1.13994</v>
      </c>
      <c r="IV4771" s="102">
        <f t="shared" si="1279"/>
        <v>1.1472500000000001</v>
      </c>
      <c r="IW4771" s="102">
        <f t="shared" si="1280"/>
        <v>1.13923</v>
      </c>
      <c r="IX4771" s="103">
        <f t="shared" si="1281"/>
        <v>1.1470899999999999</v>
      </c>
      <c r="IY4771" s="112">
        <f t="shared" si="1282"/>
        <v>23709</v>
      </c>
      <c r="IZ4771" s="104">
        <f t="shared" ca="1" si="1283"/>
        <v>1.1406745454545453</v>
      </c>
      <c r="JA4771" s="102">
        <f t="shared" ca="1" si="1284"/>
        <v>1.1324676190476186</v>
      </c>
      <c r="JB4771" s="102">
        <f t="shared" ca="1" si="1285"/>
        <v>1.1214641176470588</v>
      </c>
      <c r="JC4771" s="103">
        <f t="shared" ca="1" si="1286"/>
        <v>1.0846298009950253</v>
      </c>
      <c r="JD4771" s="104">
        <f t="shared" si="1287"/>
        <v>8.0200000000001381E-3</v>
      </c>
      <c r="JE4771" s="102">
        <f t="shared" si="1288"/>
        <v>-7.1499999999999897E-3</v>
      </c>
      <c r="JF4771" s="66">
        <f t="shared" ca="1" si="1293"/>
        <v>7.068095238095283E-3</v>
      </c>
      <c r="JG4771" s="66">
        <f t="shared" ca="1" si="1292"/>
        <v>-1.4138095238095446E-3</v>
      </c>
      <c r="JH4771" s="66">
        <f t="shared" ca="1" si="1289"/>
        <v>2.99770963212732E-3</v>
      </c>
      <c r="JI4771" s="80">
        <f t="shared" ca="1" si="1290"/>
        <v>5.2572892491694837E-3</v>
      </c>
      <c r="JJ4771" s="118">
        <f t="shared" ca="1" si="1291"/>
        <v>7080.4847525480736</v>
      </c>
    </row>
    <row r="4772" spans="253:270" x14ac:dyDescent="0.3">
      <c r="IS4772" s="74">
        <v>4770</v>
      </c>
      <c r="IT4772" s="90" t="str">
        <f t="shared" si="1277"/>
        <v>2017-07-16</v>
      </c>
      <c r="IU4772" s="101">
        <f t="shared" si="1278"/>
        <v>1.14761</v>
      </c>
      <c r="IV4772" s="102">
        <f t="shared" si="1279"/>
        <v>1.1487700000000001</v>
      </c>
      <c r="IW4772" s="102">
        <f t="shared" si="1280"/>
        <v>1.14357</v>
      </c>
      <c r="IX4772" s="103">
        <f t="shared" si="1281"/>
        <v>1.14791</v>
      </c>
      <c r="IY4772" s="112">
        <f t="shared" si="1282"/>
        <v>16083</v>
      </c>
      <c r="IZ4772" s="104">
        <f t="shared" ca="1" si="1283"/>
        <v>1.1411272727272728</v>
      </c>
      <c r="JA4772" s="102">
        <f t="shared" ca="1" si="1284"/>
        <v>1.1338014285714282</v>
      </c>
      <c r="JB4772" s="102">
        <f t="shared" ca="1" si="1285"/>
        <v>1.122395882352941</v>
      </c>
      <c r="JC4772" s="103">
        <f t="shared" ca="1" si="1286"/>
        <v>1.0847654228855728</v>
      </c>
      <c r="JD4772" s="104">
        <f t="shared" si="1287"/>
        <v>5.2000000000000934E-3</v>
      </c>
      <c r="JE4772" s="102">
        <f t="shared" si="1288"/>
        <v>-2.9999999999996696E-4</v>
      </c>
      <c r="JF4772" s="66">
        <f t="shared" ca="1" si="1293"/>
        <v>7.0142857142857663E-3</v>
      </c>
      <c r="JG4772" s="66">
        <f t="shared" ca="1" si="1292"/>
        <v>-1.1904761904762179E-3</v>
      </c>
      <c r="JH4772" s="66">
        <f t="shared" ca="1" si="1289"/>
        <v>3.0205306557254167E-3</v>
      </c>
      <c r="JI4772" s="80">
        <f t="shared" ca="1" si="1290"/>
        <v>5.1999308385423338E-3</v>
      </c>
      <c r="JJ4772" s="118">
        <f t="shared" ca="1" si="1291"/>
        <v>7073.8904404661816</v>
      </c>
    </row>
    <row r="4773" spans="253:270" x14ac:dyDescent="0.3">
      <c r="IS4773" s="74">
        <v>4771</v>
      </c>
      <c r="IT4773" s="90" t="str">
        <f t="shared" si="1277"/>
        <v>2017-07-17</v>
      </c>
      <c r="IU4773" s="101">
        <f t="shared" si="1278"/>
        <v>1.14802</v>
      </c>
      <c r="IV4773" s="102">
        <f t="shared" si="1279"/>
        <v>1.1584000000000001</v>
      </c>
      <c r="IW4773" s="102">
        <f t="shared" si="1280"/>
        <v>1.14723</v>
      </c>
      <c r="IX4773" s="103">
        <f t="shared" si="1281"/>
        <v>1.1554599999999999</v>
      </c>
      <c r="IY4773" s="112">
        <f t="shared" si="1282"/>
        <v>30473</v>
      </c>
      <c r="IZ4773" s="104">
        <f t="shared" ca="1" si="1283"/>
        <v>1.1428509090909091</v>
      </c>
      <c r="JA4773" s="102">
        <f t="shared" ca="1" si="1284"/>
        <v>1.1357333333333333</v>
      </c>
      <c r="JB4773" s="102">
        <f t="shared" ca="1" si="1285"/>
        <v>1.1236309803921567</v>
      </c>
      <c r="JC4773" s="103">
        <f t="shared" ca="1" si="1286"/>
        <v>1.0849654726368165</v>
      </c>
      <c r="JD4773" s="104">
        <f t="shared" si="1287"/>
        <v>1.1170000000000124E-2</v>
      </c>
      <c r="JE4773" s="102">
        <f t="shared" si="1288"/>
        <v>-7.4399999999998911E-3</v>
      </c>
      <c r="JF4773" s="66">
        <f t="shared" ca="1" si="1293"/>
        <v>7.2128571428571953E-3</v>
      </c>
      <c r="JG4773" s="66">
        <f t="shared" ca="1" si="1292"/>
        <v>-1.8447619047619259E-3</v>
      </c>
      <c r="JH4773" s="66">
        <f t="shared" ca="1" si="1289"/>
        <v>3.1474663171648484E-3</v>
      </c>
      <c r="JI4773" s="80">
        <f t="shared" ca="1" si="1290"/>
        <v>5.0792965570774819E-3</v>
      </c>
      <c r="JJ4773" s="118">
        <f t="shared" ca="1" si="1291"/>
        <v>7200.7259431840293</v>
      </c>
    </row>
    <row r="4774" spans="253:270" x14ac:dyDescent="0.3">
      <c r="IS4774" s="74">
        <v>4772</v>
      </c>
      <c r="IT4774" s="90" t="str">
        <f t="shared" si="1277"/>
        <v>2017-07-18</v>
      </c>
      <c r="IU4774" s="101">
        <f t="shared" si="1278"/>
        <v>1.15587</v>
      </c>
      <c r="IV4774" s="102">
        <f t="shared" si="1279"/>
        <v>1.1558999999999999</v>
      </c>
      <c r="IW4774" s="102">
        <f t="shared" si="1280"/>
        <v>1.15107</v>
      </c>
      <c r="IX4774" s="103">
        <f t="shared" si="1281"/>
        <v>1.1516299999999999</v>
      </c>
      <c r="IY4774" s="112">
        <f t="shared" si="1282"/>
        <v>18801</v>
      </c>
      <c r="IZ4774" s="104">
        <f t="shared" ca="1" si="1283"/>
        <v>1.1443872727272726</v>
      </c>
      <c r="JA4774" s="102">
        <f t="shared" ca="1" si="1284"/>
        <v>1.1375476190476188</v>
      </c>
      <c r="JB4774" s="102">
        <f t="shared" ca="1" si="1285"/>
        <v>1.1248878431372547</v>
      </c>
      <c r="JC4774" s="103">
        <f t="shared" ca="1" si="1286"/>
        <v>1.0851203980099509</v>
      </c>
      <c r="JD4774" s="104">
        <f t="shared" si="1287"/>
        <v>4.8299999999998899E-3</v>
      </c>
      <c r="JE4774" s="102">
        <f t="shared" si="1288"/>
        <v>4.2400000000000215E-3</v>
      </c>
      <c r="JF4774" s="66">
        <f t="shared" ca="1" si="1293"/>
        <v>7.2247619047619508E-3</v>
      </c>
      <c r="JG4774" s="66">
        <f t="shared" ca="1" si="1292"/>
        <v>-1.7128571428571668E-3</v>
      </c>
      <c r="JH4774" s="66">
        <f t="shared" ca="1" si="1289"/>
        <v>3.1379438506731663E-3</v>
      </c>
      <c r="JI4774" s="80">
        <f t="shared" ca="1" si="1290"/>
        <v>5.1982397596339646E-3</v>
      </c>
      <c r="JJ4774" s="118">
        <f t="shared" ca="1" si="1291"/>
        <v>7136.1631855877476</v>
      </c>
    </row>
    <row r="4775" spans="253:270" x14ac:dyDescent="0.3">
      <c r="IS4775" s="74">
        <v>4773</v>
      </c>
      <c r="IT4775" s="90" t="str">
        <f t="shared" si="1277"/>
        <v>2017-07-19</v>
      </c>
      <c r="IU4775" s="101">
        <f t="shared" si="1278"/>
        <v>1.15158</v>
      </c>
      <c r="IV4775" s="102">
        <f t="shared" si="1279"/>
        <v>1.1659200000000001</v>
      </c>
      <c r="IW4775" s="102">
        <f t="shared" si="1280"/>
        <v>1.1479999999999999</v>
      </c>
      <c r="IX4775" s="103">
        <f t="shared" si="1281"/>
        <v>1.1632199999999999</v>
      </c>
      <c r="IY4775" s="112">
        <f t="shared" si="1282"/>
        <v>45865</v>
      </c>
      <c r="IZ4775" s="104">
        <f t="shared" ca="1" si="1283"/>
        <v>1.146931818181818</v>
      </c>
      <c r="JA4775" s="102">
        <f t="shared" ca="1" si="1284"/>
        <v>1.139750476190476</v>
      </c>
      <c r="JB4775" s="102">
        <f t="shared" ca="1" si="1285"/>
        <v>1.1263852941176471</v>
      </c>
      <c r="JC4775" s="103">
        <f t="shared" ca="1" si="1286"/>
        <v>1.0853650746268664</v>
      </c>
      <c r="JD4775" s="104">
        <f t="shared" si="1287"/>
        <v>1.7920000000000158E-2</v>
      </c>
      <c r="JE4775" s="102">
        <f t="shared" si="1288"/>
        <v>-1.1639999999999873E-2</v>
      </c>
      <c r="JF4775" s="66">
        <f t="shared" ca="1" si="1293"/>
        <v>7.8780952380952916E-3</v>
      </c>
      <c r="JG4775" s="66">
        <f t="shared" ca="1" si="1292"/>
        <v>-2.1038095238095395E-3</v>
      </c>
      <c r="JH4775" s="66">
        <f t="shared" ca="1" si="1289"/>
        <v>3.7988452118125266E-3</v>
      </c>
      <c r="JI4775" s="80">
        <f t="shared" ca="1" si="1290"/>
        <v>5.6054628764230247E-3</v>
      </c>
      <c r="JJ4775" s="118">
        <f t="shared" ca="1" si="1291"/>
        <v>8602.3952884305836</v>
      </c>
    </row>
    <row r="4776" spans="253:270" x14ac:dyDescent="0.3">
      <c r="IS4776" s="74">
        <v>4774</v>
      </c>
      <c r="IT4776" s="90" t="str">
        <f t="shared" si="1277"/>
        <v>2017-07-20</v>
      </c>
      <c r="IU4776" s="101">
        <f t="shared" si="1278"/>
        <v>1.16317</v>
      </c>
      <c r="IV4776" s="102">
        <f t="shared" si="1279"/>
        <v>1.16839</v>
      </c>
      <c r="IW4776" s="102">
        <f t="shared" si="1280"/>
        <v>1.16198</v>
      </c>
      <c r="IX4776" s="103">
        <f t="shared" si="1281"/>
        <v>1.16675</v>
      </c>
      <c r="IY4776" s="112">
        <f t="shared" si="1282"/>
        <v>48243</v>
      </c>
      <c r="IZ4776" s="104">
        <f t="shared" ca="1" si="1283"/>
        <v>1.1491399999999998</v>
      </c>
      <c r="JA4776" s="102">
        <f t="shared" ca="1" si="1284"/>
        <v>1.1422047619047619</v>
      </c>
      <c r="JB4776" s="102">
        <f t="shared" ca="1" si="1285"/>
        <v>1.1279649019607845</v>
      </c>
      <c r="JC4776" s="103">
        <f t="shared" ca="1" si="1286"/>
        <v>1.0856698507462694</v>
      </c>
      <c r="JD4776" s="104">
        <f t="shared" si="1287"/>
        <v>6.4100000000000268E-3</v>
      </c>
      <c r="JE4776" s="102">
        <f t="shared" si="1288"/>
        <v>-3.5799999999999166E-3</v>
      </c>
      <c r="JF4776" s="66">
        <f t="shared" ca="1" si="1293"/>
        <v>8.0000000000000487E-3</v>
      </c>
      <c r="JG4776" s="66">
        <f t="shared" ca="1" si="1292"/>
        <v>-2.3557142857142917E-3</v>
      </c>
      <c r="JH4776" s="66">
        <f t="shared" ca="1" si="1289"/>
        <v>3.7076073660721838E-3</v>
      </c>
      <c r="JI4776" s="80">
        <f t="shared" ca="1" si="1290"/>
        <v>5.5469722083558272E-3</v>
      </c>
      <c r="JJ4776" s="118">
        <f t="shared" ca="1" si="1291"/>
        <v>9840.7071197541518</v>
      </c>
    </row>
    <row r="4777" spans="253:270" x14ac:dyDescent="0.3">
      <c r="IS4777" s="74">
        <v>4775</v>
      </c>
      <c r="IT4777" s="90" t="str">
        <f t="shared" si="1277"/>
        <v>2017-07-23</v>
      </c>
      <c r="IU4777" s="101">
        <f t="shared" si="1278"/>
        <v>1.1668499999999999</v>
      </c>
      <c r="IV4777" s="102">
        <f t="shared" si="1279"/>
        <v>1.16852</v>
      </c>
      <c r="IW4777" s="102">
        <f t="shared" si="1280"/>
        <v>1.1626399999999999</v>
      </c>
      <c r="IX4777" s="103">
        <f t="shared" si="1281"/>
        <v>1.16448</v>
      </c>
      <c r="IY4777" s="112">
        <f t="shared" si="1282"/>
        <v>39107</v>
      </c>
      <c r="IZ4777" s="104">
        <f t="shared" ca="1" si="1283"/>
        <v>1.1513190909090907</v>
      </c>
      <c r="JA4777" s="102">
        <f t="shared" ca="1" si="1284"/>
        <v>1.1443414285714286</v>
      </c>
      <c r="JB4777" s="102">
        <f t="shared" ca="1" si="1285"/>
        <v>1.1293568627450981</v>
      </c>
      <c r="JC4777" s="103">
        <f t="shared" ca="1" si="1286"/>
        <v>1.0859864179104484</v>
      </c>
      <c r="JD4777" s="104">
        <f t="shared" si="1287"/>
        <v>5.8800000000001074E-3</v>
      </c>
      <c r="JE4777" s="102">
        <f t="shared" si="1288"/>
        <v>2.3699999999999832E-3</v>
      </c>
      <c r="JF4777" s="66">
        <f t="shared" ca="1" si="1293"/>
        <v>7.9785714285714859E-3</v>
      </c>
      <c r="JG4777" s="66">
        <f t="shared" ca="1" si="1292"/>
        <v>-2.0438095238095272E-3</v>
      </c>
      <c r="JH4777" s="66">
        <f t="shared" ca="1" si="1289"/>
        <v>3.7184818788039697E-3</v>
      </c>
      <c r="JI4777" s="80">
        <f t="shared" ca="1" si="1290"/>
        <v>5.6193047156679575E-3</v>
      </c>
      <c r="JJ4777" s="118">
        <f t="shared" ca="1" si="1291"/>
        <v>9823.9229241198555</v>
      </c>
    </row>
    <row r="4778" spans="253:270" x14ac:dyDescent="0.3">
      <c r="IS4778" s="74">
        <v>4776</v>
      </c>
      <c r="IT4778" s="90" t="str">
        <f t="shared" si="1277"/>
        <v>2017-07-24</v>
      </c>
      <c r="IU4778" s="101">
        <f t="shared" si="1278"/>
        <v>1.1642999999999999</v>
      </c>
      <c r="IV4778" s="102">
        <f t="shared" si="1279"/>
        <v>1.1713100000000001</v>
      </c>
      <c r="IW4778" s="102">
        <f t="shared" si="1280"/>
        <v>1.16313</v>
      </c>
      <c r="IX4778" s="103">
        <f t="shared" si="1281"/>
        <v>1.1648700000000001</v>
      </c>
      <c r="IY4778" s="112">
        <f t="shared" si="1282"/>
        <v>51327</v>
      </c>
      <c r="IZ4778" s="104">
        <f t="shared" ca="1" si="1283"/>
        <v>1.1535772727272726</v>
      </c>
      <c r="JA4778" s="102">
        <f t="shared" ca="1" si="1284"/>
        <v>1.1465604761904764</v>
      </c>
      <c r="JB4778" s="102">
        <f t="shared" ca="1" si="1285"/>
        <v>1.130675294117647</v>
      </c>
      <c r="JC4778" s="103">
        <f t="shared" ca="1" si="1286"/>
        <v>1.0862806467661699</v>
      </c>
      <c r="JD4778" s="104">
        <f t="shared" si="1287"/>
        <v>8.1800000000000761E-3</v>
      </c>
      <c r="JE4778" s="102">
        <f t="shared" si="1288"/>
        <v>-5.7000000000018147E-4</v>
      </c>
      <c r="JF4778" s="66">
        <f t="shared" ca="1" si="1293"/>
        <v>8.14047619047625E-3</v>
      </c>
      <c r="JG4778" s="66">
        <f t="shared" ca="1" si="1292"/>
        <v>-2.1723809523809625E-3</v>
      </c>
      <c r="JH4778" s="66">
        <f t="shared" ca="1" si="1289"/>
        <v>3.6490605133905046E-3</v>
      </c>
      <c r="JI4778" s="80">
        <f t="shared" ca="1" si="1290"/>
        <v>5.5528310280706034E-3</v>
      </c>
      <c r="JJ4778" s="118">
        <f t="shared" ca="1" si="1291"/>
        <v>10911.194894566355</v>
      </c>
    </row>
    <row r="4779" spans="253:270" x14ac:dyDescent="0.3">
      <c r="IS4779" s="74">
        <v>4777</v>
      </c>
      <c r="IT4779" s="90" t="str">
        <f t="shared" si="1277"/>
        <v>2017-07-25</v>
      </c>
      <c r="IU4779" s="101">
        <f t="shared" si="1278"/>
        <v>1.16537</v>
      </c>
      <c r="IV4779" s="102">
        <f t="shared" si="1279"/>
        <v>1.17408</v>
      </c>
      <c r="IW4779" s="102">
        <f t="shared" si="1280"/>
        <v>1.16134</v>
      </c>
      <c r="IX4779" s="103">
        <f t="shared" si="1281"/>
        <v>1.17367</v>
      </c>
      <c r="IY4779" s="112">
        <f t="shared" si="1282"/>
        <v>69360</v>
      </c>
      <c r="IZ4779" s="104">
        <f t="shared" ca="1" si="1283"/>
        <v>1.1560181818181816</v>
      </c>
      <c r="JA4779" s="102">
        <f t="shared" ca="1" si="1284"/>
        <v>1.1484480952380953</v>
      </c>
      <c r="JB4779" s="102">
        <f t="shared" ca="1" si="1285"/>
        <v>1.1319543137254904</v>
      </c>
      <c r="JC4779" s="103">
        <f t="shared" ca="1" si="1286"/>
        <v>1.0866602985074634</v>
      </c>
      <c r="JD4779" s="104">
        <f t="shared" si="1287"/>
        <v>1.2739999999999974E-2</v>
      </c>
      <c r="JE4779" s="102">
        <f t="shared" si="1288"/>
        <v>-8.2999999999999741E-3</v>
      </c>
      <c r="JF4779" s="66">
        <f t="shared" ca="1" si="1293"/>
        <v>7.9361904761905307E-3</v>
      </c>
      <c r="JG4779" s="66">
        <f t="shared" ca="1" si="1292"/>
        <v>-1.8247619047619111E-3</v>
      </c>
      <c r="JH4779" s="66">
        <f t="shared" ca="1" si="1289"/>
        <v>3.2431913679943905E-3</v>
      </c>
      <c r="JI4779" s="80">
        <f t="shared" ca="1" si="1290"/>
        <v>4.8903292508179434E-3</v>
      </c>
      <c r="JJ4779" s="118">
        <f t="shared" ca="1" si="1291"/>
        <v>14015.75592517917</v>
      </c>
    </row>
    <row r="4780" spans="253:270" x14ac:dyDescent="0.3">
      <c r="IS4780" s="74">
        <v>4778</v>
      </c>
      <c r="IT4780" s="90" t="str">
        <f t="shared" si="1277"/>
        <v>2017-07-26</v>
      </c>
      <c r="IU4780" s="101">
        <f t="shared" si="1278"/>
        <v>1.17391</v>
      </c>
      <c r="IV4780" s="102">
        <f t="shared" si="1279"/>
        <v>1.17778</v>
      </c>
      <c r="IW4780" s="102">
        <f t="shared" si="1280"/>
        <v>1.1650799999999999</v>
      </c>
      <c r="IX4780" s="103">
        <f t="shared" si="1281"/>
        <v>1.1679600000000001</v>
      </c>
      <c r="IY4780" s="112">
        <f t="shared" si="1282"/>
        <v>67198</v>
      </c>
      <c r="IZ4780" s="104">
        <f t="shared" ca="1" si="1283"/>
        <v>1.1584463636363636</v>
      </c>
      <c r="JA4780" s="102">
        <f t="shared" ca="1" si="1284"/>
        <v>1.149882380952381</v>
      </c>
      <c r="JB4780" s="102">
        <f t="shared" ca="1" si="1285"/>
        <v>1.1329709803921568</v>
      </c>
      <c r="JC4780" s="103">
        <f t="shared" ca="1" si="1286"/>
        <v>1.0869982089552248</v>
      </c>
      <c r="JD4780" s="104">
        <f t="shared" si="1287"/>
        <v>1.2700000000000156E-2</v>
      </c>
      <c r="JE4780" s="102">
        <f t="shared" si="1288"/>
        <v>5.9499999999998998E-3</v>
      </c>
      <c r="JF4780" s="66">
        <f t="shared" ca="1" si="1293"/>
        <v>8.069047619047677E-3</v>
      </c>
      <c r="JG4780" s="66">
        <f t="shared" ca="1" si="1292"/>
        <v>-1.3623809523809641E-3</v>
      </c>
      <c r="JH4780" s="66">
        <f t="shared" ca="1" si="1289"/>
        <v>3.3757636240340826E-3</v>
      </c>
      <c r="JI4780" s="80">
        <f t="shared" ca="1" si="1290"/>
        <v>5.138249567389625E-3</v>
      </c>
      <c r="JJ4780" s="118">
        <f t="shared" ca="1" si="1291"/>
        <v>16002.817182397686</v>
      </c>
    </row>
    <row r="4781" spans="253:270" x14ac:dyDescent="0.3">
      <c r="IS4781" s="74">
        <v>4779</v>
      </c>
      <c r="IT4781" s="90" t="str">
        <f t="shared" si="1277"/>
        <v>2017-07-27</v>
      </c>
      <c r="IU4781" s="101">
        <f t="shared" si="1278"/>
        <v>1.1678999999999999</v>
      </c>
      <c r="IV4781" s="102">
        <f t="shared" si="1279"/>
        <v>1.17655</v>
      </c>
      <c r="IW4781" s="102">
        <f t="shared" si="1280"/>
        <v>1.1671899999999999</v>
      </c>
      <c r="IX4781" s="103">
        <f t="shared" si="1281"/>
        <v>1.1754800000000001</v>
      </c>
      <c r="IY4781" s="112">
        <f t="shared" si="1282"/>
        <v>60899</v>
      </c>
      <c r="IZ4781" s="104">
        <f t="shared" ca="1" si="1283"/>
        <v>1.1616836363636365</v>
      </c>
      <c r="JA4781" s="102">
        <f t="shared" ca="1" si="1284"/>
        <v>1.1513738095238095</v>
      </c>
      <c r="JB4781" s="102">
        <f t="shared" ca="1" si="1285"/>
        <v>1.1342478431372547</v>
      </c>
      <c r="JC4781" s="103">
        <f t="shared" ca="1" si="1286"/>
        <v>1.0873832338308465</v>
      </c>
      <c r="JD4781" s="104">
        <f t="shared" si="1287"/>
        <v>9.360000000000035E-3</v>
      </c>
      <c r="JE4781" s="102">
        <f t="shared" si="1288"/>
        <v>-7.5800000000001422E-3</v>
      </c>
      <c r="JF4781" s="66">
        <f t="shared" ca="1" si="1293"/>
        <v>8.1785714285714951E-3</v>
      </c>
      <c r="JG4781" s="66">
        <f t="shared" ca="1" si="1292"/>
        <v>-1.4309523809523978E-3</v>
      </c>
      <c r="JH4781" s="66">
        <f t="shared" ca="1" si="1289"/>
        <v>3.3785588442331177E-3</v>
      </c>
      <c r="JI4781" s="80">
        <f t="shared" ca="1" si="1290"/>
        <v>5.210649264692154E-3</v>
      </c>
      <c r="JJ4781" s="118">
        <f t="shared" ca="1" si="1291"/>
        <v>17172.156657701558</v>
      </c>
    </row>
    <row r="4782" spans="253:270" x14ac:dyDescent="0.3">
      <c r="IS4782" s="74">
        <v>4780</v>
      </c>
      <c r="IT4782" s="90" t="str">
        <f t="shared" si="1277"/>
        <v>2017-07-30</v>
      </c>
      <c r="IU4782" s="101">
        <f t="shared" si="1278"/>
        <v>1.1751400000000001</v>
      </c>
      <c r="IV4782" s="102">
        <f t="shared" si="1279"/>
        <v>1.1847000000000001</v>
      </c>
      <c r="IW4782" s="102">
        <f t="shared" si="1280"/>
        <v>1.17238</v>
      </c>
      <c r="IX4782" s="103">
        <f t="shared" si="1281"/>
        <v>1.18435</v>
      </c>
      <c r="IY4782" s="112">
        <f t="shared" si="1282"/>
        <v>51321</v>
      </c>
      <c r="IZ4782" s="104">
        <f t="shared" ca="1" si="1283"/>
        <v>1.165070909090909</v>
      </c>
      <c r="JA4782" s="102">
        <f t="shared" ca="1" si="1284"/>
        <v>1.1533461904761906</v>
      </c>
      <c r="JB4782" s="102">
        <f t="shared" ca="1" si="1285"/>
        <v>1.1354884313725491</v>
      </c>
      <c r="JC4782" s="103">
        <f t="shared" ca="1" si="1286"/>
        <v>1.087815422885573</v>
      </c>
      <c r="JD4782" s="104">
        <f t="shared" si="1287"/>
        <v>1.2320000000000109E-2</v>
      </c>
      <c r="JE4782" s="102">
        <f t="shared" si="1288"/>
        <v>-9.2099999999999405E-3</v>
      </c>
      <c r="JF4782" s="66">
        <f t="shared" ca="1" si="1293"/>
        <v>8.5119047619048351E-3</v>
      </c>
      <c r="JG4782" s="66">
        <f t="shared" ca="1" si="1292"/>
        <v>-1.933809523809536E-3</v>
      </c>
      <c r="JH4782" s="66">
        <f t="shared" ca="1" si="1289"/>
        <v>3.4250792400255109E-3</v>
      </c>
      <c r="JI4782" s="80">
        <f t="shared" ca="1" si="1290"/>
        <v>5.4232212148012972E-3</v>
      </c>
      <c r="JJ4782" s="118">
        <f t="shared" ca="1" si="1291"/>
        <v>17524.274145885076</v>
      </c>
    </row>
    <row r="4783" spans="253:270" x14ac:dyDescent="0.3">
      <c r="IS4783" s="74">
        <v>4781</v>
      </c>
      <c r="IT4783" s="90" t="str">
        <f t="shared" si="1277"/>
        <v>2017-07-31</v>
      </c>
      <c r="IU4783" s="101">
        <f t="shared" si="1278"/>
        <v>1.1842600000000001</v>
      </c>
      <c r="IV4783" s="102">
        <f t="shared" si="1279"/>
        <v>1.1846300000000001</v>
      </c>
      <c r="IW4783" s="102">
        <f t="shared" si="1280"/>
        <v>1.1785699999999999</v>
      </c>
      <c r="IX4783" s="103">
        <f t="shared" si="1281"/>
        <v>1.1802299999999999</v>
      </c>
      <c r="IY4783" s="112">
        <f t="shared" si="1282"/>
        <v>51159</v>
      </c>
      <c r="IZ4783" s="104">
        <f t="shared" ca="1" si="1283"/>
        <v>1.168009090909091</v>
      </c>
      <c r="JA4783" s="102">
        <f t="shared" ca="1" si="1284"/>
        <v>1.1554285714285715</v>
      </c>
      <c r="JB4783" s="102">
        <f t="shared" ca="1" si="1285"/>
        <v>1.1365941176470589</v>
      </c>
      <c r="JC4783" s="103">
        <f t="shared" ca="1" si="1286"/>
        <v>1.0882492039801002</v>
      </c>
      <c r="JD4783" s="104">
        <f t="shared" si="1287"/>
        <v>6.0600000000001764E-3</v>
      </c>
      <c r="JE4783" s="102">
        <f t="shared" si="1288"/>
        <v>4.0300000000002001E-3</v>
      </c>
      <c r="JF4783" s="66">
        <f t="shared" ca="1" si="1293"/>
        <v>8.4557142857143597E-3</v>
      </c>
      <c r="JG4783" s="66">
        <f t="shared" ca="1" si="1292"/>
        <v>-2.0142857142857146E-3</v>
      </c>
      <c r="JH4783" s="66">
        <f t="shared" ca="1" si="1289"/>
        <v>3.4550330043611318E-3</v>
      </c>
      <c r="JI4783" s="80">
        <f t="shared" ca="1" si="1290"/>
        <v>5.320616301062224E-3</v>
      </c>
      <c r="JJ4783" s="118">
        <f t="shared" ca="1" si="1291"/>
        <v>17484.852134959732</v>
      </c>
    </row>
    <row r="4784" spans="253:270" x14ac:dyDescent="0.3">
      <c r="IS4784" s="74">
        <v>4782</v>
      </c>
      <c r="IT4784" s="90" t="str">
        <f t="shared" si="1277"/>
        <v>2017-08-01</v>
      </c>
      <c r="IU4784" s="101">
        <f t="shared" si="1278"/>
        <v>1.1802999999999999</v>
      </c>
      <c r="IV4784" s="102">
        <f t="shared" si="1279"/>
        <v>1.1911799999999999</v>
      </c>
      <c r="IW4784" s="102">
        <f t="shared" si="1280"/>
        <v>1.1794899999999999</v>
      </c>
      <c r="IX4784" s="103">
        <f t="shared" si="1281"/>
        <v>1.1856500000000001</v>
      </c>
      <c r="IY4784" s="112">
        <f t="shared" si="1282"/>
        <v>55224</v>
      </c>
      <c r="IZ4784" s="104">
        <f t="shared" ca="1" si="1283"/>
        <v>1.1707536363636366</v>
      </c>
      <c r="JA4784" s="102">
        <f t="shared" ca="1" si="1284"/>
        <v>1.1578533333333332</v>
      </c>
      <c r="JB4784" s="102">
        <f t="shared" ca="1" si="1285"/>
        <v>1.1379133333333336</v>
      </c>
      <c r="JC4784" s="103">
        <f t="shared" ca="1" si="1286"/>
        <v>1.0887300995024882</v>
      </c>
      <c r="JD4784" s="104">
        <f t="shared" si="1287"/>
        <v>1.1689999999999978E-2</v>
      </c>
      <c r="JE4784" s="102">
        <f t="shared" si="1288"/>
        <v>-5.3500000000001879E-3</v>
      </c>
      <c r="JF4784" s="66">
        <f t="shared" ca="1" si="1293"/>
        <v>8.8190476190476846E-3</v>
      </c>
      <c r="JG4784" s="66">
        <f t="shared" ca="1" si="1292"/>
        <v>-2.353809523809528E-3</v>
      </c>
      <c r="JH4784" s="66">
        <f t="shared" ca="1" si="1289"/>
        <v>3.373908154622456E-3</v>
      </c>
      <c r="JI4784" s="80">
        <f t="shared" ca="1" si="1290"/>
        <v>5.2950906968179728E-3</v>
      </c>
      <c r="JJ4784" s="118">
        <f t="shared" ca="1" si="1291"/>
        <v>17258.886736628036</v>
      </c>
    </row>
    <row r="4785" spans="253:270" x14ac:dyDescent="0.3">
      <c r="IS4785" s="74">
        <v>4783</v>
      </c>
      <c r="IT4785" s="90" t="str">
        <f t="shared" si="1277"/>
        <v>2017-08-02</v>
      </c>
      <c r="IU4785" s="101">
        <f t="shared" si="1278"/>
        <v>1.18574</v>
      </c>
      <c r="IV4785" s="102">
        <f t="shared" si="1279"/>
        <v>1.1893800000000001</v>
      </c>
      <c r="IW4785" s="102">
        <f t="shared" si="1280"/>
        <v>1.18313</v>
      </c>
      <c r="IX4785" s="103">
        <f t="shared" si="1281"/>
        <v>1.1870099999999999</v>
      </c>
      <c r="IY4785" s="112">
        <f t="shared" si="1282"/>
        <v>51130</v>
      </c>
      <c r="IZ4785" s="104">
        <f t="shared" ca="1" si="1283"/>
        <v>1.17397</v>
      </c>
      <c r="JA4785" s="102">
        <f t="shared" ca="1" si="1284"/>
        <v>1.1603190476190475</v>
      </c>
      <c r="JB4785" s="102">
        <f t="shared" ca="1" si="1285"/>
        <v>1.1391886274509806</v>
      </c>
      <c r="JC4785" s="103">
        <f t="shared" ca="1" si="1286"/>
        <v>1.0892215422885578</v>
      </c>
      <c r="JD4785" s="104">
        <f t="shared" si="1287"/>
        <v>6.2500000000000888E-3</v>
      </c>
      <c r="JE4785" s="102">
        <f t="shared" si="1288"/>
        <v>-1.2699999999998823E-3</v>
      </c>
      <c r="JF4785" s="66">
        <f t="shared" ca="1" si="1293"/>
        <v>8.8509523809524437E-3</v>
      </c>
      <c r="JG4785" s="66">
        <f t="shared" ca="1" si="1292"/>
        <v>-2.4028571428571406E-3</v>
      </c>
      <c r="JH4785" s="66">
        <f t="shared" ca="1" si="1289"/>
        <v>3.3461817682702327E-3</v>
      </c>
      <c r="JI4785" s="80">
        <f t="shared" ca="1" si="1290"/>
        <v>5.2800325962712568E-3</v>
      </c>
      <c r="JJ4785" s="118">
        <f t="shared" ca="1" si="1291"/>
        <v>17128.945691133355</v>
      </c>
    </row>
    <row r="4786" spans="253:270" x14ac:dyDescent="0.3">
      <c r="IS4786" s="74">
        <v>4784</v>
      </c>
      <c r="IT4786" s="90" t="str">
        <f t="shared" si="1277"/>
        <v>2017-08-03</v>
      </c>
      <c r="IU4786" s="101">
        <f t="shared" si="1278"/>
        <v>1.1872</v>
      </c>
      <c r="IV4786" s="102">
        <f t="shared" si="1279"/>
        <v>1.18902</v>
      </c>
      <c r="IW4786" s="102">
        <f t="shared" si="1280"/>
        <v>1.1729099999999999</v>
      </c>
      <c r="IX4786" s="103">
        <f t="shared" si="1281"/>
        <v>1.1775199999999999</v>
      </c>
      <c r="IY4786" s="112">
        <f t="shared" si="1282"/>
        <v>57002</v>
      </c>
      <c r="IZ4786" s="104">
        <f t="shared" ca="1" si="1283"/>
        <v>1.17527</v>
      </c>
      <c r="JA4786" s="102">
        <f t="shared" ca="1" si="1284"/>
        <v>1.1619885714285714</v>
      </c>
      <c r="JB4786" s="102">
        <f t="shared" ca="1" si="1285"/>
        <v>1.1402939215686276</v>
      </c>
      <c r="JC4786" s="103">
        <f t="shared" ca="1" si="1286"/>
        <v>1.0896622885572143</v>
      </c>
      <c r="JD4786" s="104">
        <f t="shared" si="1287"/>
        <v>1.6110000000000069E-2</v>
      </c>
      <c r="JE4786" s="102">
        <f t="shared" si="1288"/>
        <v>9.6800000000001329E-3</v>
      </c>
      <c r="JF4786" s="66">
        <f t="shared" ca="1" si="1293"/>
        <v>9.164761904761962E-3</v>
      </c>
      <c r="JG4786" s="66">
        <f t="shared" ca="1" si="1292"/>
        <v>-1.6023809523809398E-3</v>
      </c>
      <c r="JH4786" s="66">
        <f t="shared" ca="1" si="1289"/>
        <v>3.6859690449668396E-3</v>
      </c>
      <c r="JI4786" s="80">
        <f t="shared" ca="1" si="1290"/>
        <v>5.7555239757842791E-3</v>
      </c>
      <c r="JJ4786" s="118">
        <f t="shared" ca="1" si="1291"/>
        <v>17091.086302846226</v>
      </c>
    </row>
    <row r="4787" spans="253:270" x14ac:dyDescent="0.3">
      <c r="IS4787" s="74">
        <v>4785</v>
      </c>
      <c r="IT4787" s="90" t="str">
        <f t="shared" si="1277"/>
        <v>2017-08-06</v>
      </c>
      <c r="IU4787" s="101">
        <f t="shared" si="1278"/>
        <v>1.1776199999999999</v>
      </c>
      <c r="IV4787" s="102">
        <f t="shared" si="1279"/>
        <v>1.1815</v>
      </c>
      <c r="IW4787" s="102">
        <f t="shared" si="1280"/>
        <v>1.1774100000000001</v>
      </c>
      <c r="IX4787" s="103">
        <f t="shared" si="1281"/>
        <v>1.1795899999999999</v>
      </c>
      <c r="IY4787" s="112">
        <f t="shared" si="1282"/>
        <v>33592</v>
      </c>
      <c r="IZ4787" s="104">
        <f t="shared" ca="1" si="1283"/>
        <v>1.1764372727272727</v>
      </c>
      <c r="JA4787" s="102">
        <f t="shared" ca="1" si="1284"/>
        <v>1.1638495238095239</v>
      </c>
      <c r="JB4787" s="102">
        <f t="shared" ca="1" si="1285"/>
        <v>1.1414892156862748</v>
      </c>
      <c r="JC4787" s="103">
        <f t="shared" ca="1" si="1286"/>
        <v>1.0901028358208957</v>
      </c>
      <c r="JD4787" s="104">
        <f t="shared" si="1287"/>
        <v>4.089999999999927E-3</v>
      </c>
      <c r="JE4787" s="102">
        <f t="shared" si="1288"/>
        <v>-1.9700000000000273E-3</v>
      </c>
      <c r="JF4787" s="66">
        <f t="shared" ca="1" si="1293"/>
        <v>9.0728571428572002E-3</v>
      </c>
      <c r="JG4787" s="66">
        <f t="shared" ca="1" si="1292"/>
        <v>-1.7890476190476133E-3</v>
      </c>
      <c r="JH4787" s="66">
        <f t="shared" ca="1" si="1289"/>
        <v>3.785939076884068E-3</v>
      </c>
      <c r="JI4787" s="80">
        <f t="shared" ca="1" si="1290"/>
        <v>5.7005896977851602E-3</v>
      </c>
      <c r="JJ4787" s="118">
        <f t="shared" ca="1" si="1291"/>
        <v>16753.968884648053</v>
      </c>
    </row>
    <row r="4788" spans="253:270" x14ac:dyDescent="0.3">
      <c r="IS4788" s="74">
        <v>4786</v>
      </c>
      <c r="IT4788" s="90" t="str">
        <f t="shared" si="1277"/>
        <v>2017-08-07</v>
      </c>
      <c r="IU4788" s="101">
        <f t="shared" si="1278"/>
        <v>1.1795599999999999</v>
      </c>
      <c r="IV4788" s="102">
        <f t="shared" si="1279"/>
        <v>1.18249</v>
      </c>
      <c r="IW4788" s="102">
        <f t="shared" si="1280"/>
        <v>1.17161</v>
      </c>
      <c r="IX4788" s="103">
        <f t="shared" si="1281"/>
        <v>1.1754800000000001</v>
      </c>
      <c r="IY4788" s="112">
        <f t="shared" si="1282"/>
        <v>39825</v>
      </c>
      <c r="IZ4788" s="104">
        <f t="shared" ca="1" si="1283"/>
        <v>1.1774372727272726</v>
      </c>
      <c r="JA4788" s="102">
        <f t="shared" ca="1" si="1284"/>
        <v>1.165537619047619</v>
      </c>
      <c r="JB4788" s="102">
        <f t="shared" ca="1" si="1285"/>
        <v>1.1426464705882355</v>
      </c>
      <c r="JC4788" s="103">
        <f t="shared" ca="1" si="1286"/>
        <v>1.0905286567164183</v>
      </c>
      <c r="JD4788" s="104">
        <f t="shared" si="1287"/>
        <v>1.0880000000000001E-2</v>
      </c>
      <c r="JE4788" s="102">
        <f t="shared" si="1288"/>
        <v>4.0799999999998615E-3</v>
      </c>
      <c r="JF4788" s="66">
        <f t="shared" ca="1" si="1293"/>
        <v>9.4176190476191104E-3</v>
      </c>
      <c r="JG4788" s="66">
        <f t="shared" ca="1" si="1292"/>
        <v>-1.59952380952381E-3</v>
      </c>
      <c r="JH4788" s="66">
        <f t="shared" ca="1" si="1289"/>
        <v>3.6006201909722941E-3</v>
      </c>
      <c r="JI4788" s="80">
        <f t="shared" ca="1" si="1290"/>
        <v>5.8250448403673379E-3</v>
      </c>
      <c r="JJ4788" s="118">
        <f t="shared" ca="1" si="1291"/>
        <v>15571.477709548215</v>
      </c>
    </row>
    <row r="4789" spans="253:270" x14ac:dyDescent="0.3">
      <c r="IS4789" s="74">
        <v>4787</v>
      </c>
      <c r="IT4789" s="90" t="str">
        <f t="shared" si="1277"/>
        <v>2017-08-08</v>
      </c>
      <c r="IU4789" s="101">
        <f t="shared" si="1278"/>
        <v>1.1754899999999999</v>
      </c>
      <c r="IV4789" s="102">
        <f t="shared" si="1279"/>
        <v>1.17649</v>
      </c>
      <c r="IW4789" s="102">
        <f t="shared" si="1280"/>
        <v>1.1689499999999999</v>
      </c>
      <c r="IX4789" s="103">
        <f t="shared" si="1281"/>
        <v>1.1759999999999999</v>
      </c>
      <c r="IY4789" s="112">
        <f t="shared" si="1282"/>
        <v>58159</v>
      </c>
      <c r="IZ4789" s="104">
        <f t="shared" ca="1" si="1283"/>
        <v>1.1784490909090908</v>
      </c>
      <c r="JA4789" s="102">
        <f t="shared" ca="1" si="1284"/>
        <v>1.1669271428571428</v>
      </c>
      <c r="JB4789" s="102">
        <f t="shared" ca="1" si="1285"/>
        <v>1.1437692156862747</v>
      </c>
      <c r="JC4789" s="103">
        <f t="shared" ca="1" si="1286"/>
        <v>1.090910547263682</v>
      </c>
      <c r="JD4789" s="104">
        <f t="shared" si="1287"/>
        <v>7.5400000000001022E-3</v>
      </c>
      <c r="JE4789" s="102">
        <f t="shared" si="1288"/>
        <v>-5.1000000000001044E-4</v>
      </c>
      <c r="JF4789" s="66">
        <f t="shared" ca="1" si="1293"/>
        <v>9.3157142857143473E-3</v>
      </c>
      <c r="JG4789" s="66">
        <f t="shared" ca="1" si="1292"/>
        <v>-1.3009523809523814E-3</v>
      </c>
      <c r="JH4789" s="66">
        <f t="shared" ca="1" si="1289"/>
        <v>3.6219720640354464E-3</v>
      </c>
      <c r="JI4789" s="80">
        <f t="shared" ca="1" si="1290"/>
        <v>5.7114412364772096E-3</v>
      </c>
      <c r="JJ4789" s="118">
        <f t="shared" ca="1" si="1291"/>
        <v>14991.552673727994</v>
      </c>
    </row>
    <row r="4790" spans="253:270" x14ac:dyDescent="0.3">
      <c r="IS4790" s="74">
        <v>4788</v>
      </c>
      <c r="IT4790" s="90" t="str">
        <f t="shared" si="1277"/>
        <v>2017-08-09</v>
      </c>
      <c r="IU4790" s="101">
        <f t="shared" si="1278"/>
        <v>1.17604</v>
      </c>
      <c r="IV4790" s="102">
        <f t="shared" si="1279"/>
        <v>1.1786000000000001</v>
      </c>
      <c r="IW4790" s="102">
        <f t="shared" si="1280"/>
        <v>1.17049</v>
      </c>
      <c r="IX4790" s="103">
        <f t="shared" si="1281"/>
        <v>1.17737</v>
      </c>
      <c r="IY4790" s="112">
        <f t="shared" si="1282"/>
        <v>47194</v>
      </c>
      <c r="IZ4790" s="104">
        <f t="shared" ca="1" si="1283"/>
        <v>1.1787854545454546</v>
      </c>
      <c r="JA4790" s="102">
        <f t="shared" ca="1" si="1284"/>
        <v>1.1686471428571428</v>
      </c>
      <c r="JB4790" s="102">
        <f t="shared" ca="1" si="1285"/>
        <v>1.1448070588235297</v>
      </c>
      <c r="JC4790" s="103">
        <f t="shared" ca="1" si="1286"/>
        <v>1.0913036815920398</v>
      </c>
      <c r="JD4790" s="104">
        <f t="shared" si="1287"/>
        <v>8.1100000000000616E-3</v>
      </c>
      <c r="JE4790" s="102">
        <f t="shared" si="1288"/>
        <v>-1.3300000000000534E-3</v>
      </c>
      <c r="JF4790" s="66">
        <f t="shared" ca="1" si="1293"/>
        <v>9.2371428571429229E-3</v>
      </c>
      <c r="JG4790" s="66">
        <f t="shared" ca="1" si="1292"/>
        <v>-1.6328571428571397E-3</v>
      </c>
      <c r="JH4790" s="66">
        <f t="shared" ca="1" si="1289"/>
        <v>3.6293711154796069E-3</v>
      </c>
      <c r="JI4790" s="80">
        <f t="shared" ca="1" si="1290"/>
        <v>5.4969360667965718E-3</v>
      </c>
      <c r="JJ4790" s="118">
        <f t="shared" ca="1" si="1291"/>
        <v>14742.608474431703</v>
      </c>
    </row>
    <row r="4791" spans="253:270" x14ac:dyDescent="0.3">
      <c r="IS4791" s="74">
        <v>4789</v>
      </c>
      <c r="IT4791" s="90" t="str">
        <f t="shared" si="1277"/>
        <v>2017-08-10</v>
      </c>
      <c r="IU4791" s="101">
        <f t="shared" si="1278"/>
        <v>1.17747</v>
      </c>
      <c r="IV4791" s="102">
        <f t="shared" si="1279"/>
        <v>1.18486</v>
      </c>
      <c r="IW4791" s="102">
        <f t="shared" si="1280"/>
        <v>1.1749099999999999</v>
      </c>
      <c r="IX4791" s="103">
        <f t="shared" si="1281"/>
        <v>1.1823999999999999</v>
      </c>
      <c r="IY4791" s="112">
        <f t="shared" si="1282"/>
        <v>56900</v>
      </c>
      <c r="IZ4791" s="104">
        <f t="shared" ca="1" si="1283"/>
        <v>1.1800981818181817</v>
      </c>
      <c r="JA4791" s="102">
        <f t="shared" ca="1" si="1284"/>
        <v>1.1706723809523811</v>
      </c>
      <c r="JB4791" s="102">
        <f t="shared" ca="1" si="1285"/>
        <v>1.1460045098039218</v>
      </c>
      <c r="JC4791" s="103">
        <f t="shared" ca="1" si="1286"/>
        <v>1.0916854726368159</v>
      </c>
      <c r="JD4791" s="104">
        <f t="shared" si="1287"/>
        <v>9.9500000000001254E-3</v>
      </c>
      <c r="JE4791" s="102">
        <f t="shared" si="1288"/>
        <v>-4.9299999999998789E-3</v>
      </c>
      <c r="JF4791" s="66">
        <f t="shared" ca="1" si="1293"/>
        <v>9.3052380952381632E-3</v>
      </c>
      <c r="JG4791" s="66">
        <f t="shared" ca="1" si="1292"/>
        <v>-1.9419047619047532E-3</v>
      </c>
      <c r="JH4791" s="66">
        <f t="shared" ca="1" si="1289"/>
        <v>3.6286920364908006E-3</v>
      </c>
      <c r="JI4791" s="80">
        <f t="shared" ca="1" si="1290"/>
        <v>5.4911770089217313E-3</v>
      </c>
      <c r="JJ4791" s="118">
        <f t="shared" ca="1" si="1291"/>
        <v>14501.617098348728</v>
      </c>
    </row>
    <row r="4792" spans="253:270" x14ac:dyDescent="0.3">
      <c r="IS4792" s="74">
        <v>4790</v>
      </c>
      <c r="IT4792" s="90" t="str">
        <f t="shared" si="1277"/>
        <v>2017-08-13</v>
      </c>
      <c r="IU4792" s="101">
        <f t="shared" si="1278"/>
        <v>1.18269</v>
      </c>
      <c r="IV4792" s="102">
        <f t="shared" si="1279"/>
        <v>1.18391</v>
      </c>
      <c r="IW4792" s="102">
        <f t="shared" si="1280"/>
        <v>1.17706</v>
      </c>
      <c r="IX4792" s="103">
        <f t="shared" si="1281"/>
        <v>1.1781999999999999</v>
      </c>
      <c r="IY4792" s="112">
        <f t="shared" si="1282"/>
        <v>35604</v>
      </c>
      <c r="IZ4792" s="104">
        <f t="shared" ca="1" si="1283"/>
        <v>1.1803454545454544</v>
      </c>
      <c r="JA4792" s="102">
        <f t="shared" ca="1" si="1284"/>
        <v>1.1721538095238098</v>
      </c>
      <c r="JB4792" s="102">
        <f t="shared" ca="1" si="1285"/>
        <v>1.1469798039215688</v>
      </c>
      <c r="JC4792" s="103">
        <f t="shared" ca="1" si="1286"/>
        <v>1.092025223880597</v>
      </c>
      <c r="JD4792" s="104">
        <f t="shared" si="1287"/>
        <v>6.8500000000000227E-3</v>
      </c>
      <c r="JE4792" s="102">
        <f t="shared" si="1288"/>
        <v>4.490000000000105E-3</v>
      </c>
      <c r="JF4792" s="66">
        <f t="shared" ca="1" si="1293"/>
        <v>9.2495238095238706E-3</v>
      </c>
      <c r="JG4792" s="66">
        <f t="shared" ca="1" si="1292"/>
        <v>-1.3876190476190345E-3</v>
      </c>
      <c r="JH4792" s="66">
        <f t="shared" ca="1" si="1289"/>
        <v>3.6568702155316915E-3</v>
      </c>
      <c r="JI4792" s="80">
        <f t="shared" ca="1" si="1290"/>
        <v>5.5248649238061791E-3</v>
      </c>
      <c r="JJ4792" s="118">
        <f t="shared" ca="1" si="1291"/>
        <v>13824.135778837895</v>
      </c>
    </row>
    <row r="4793" spans="253:270" x14ac:dyDescent="0.3">
      <c r="IS4793" s="74">
        <v>4791</v>
      </c>
      <c r="IT4793" s="90" t="str">
        <f t="shared" si="1277"/>
        <v>2017-08-14</v>
      </c>
      <c r="IU4793" s="101">
        <f t="shared" si="1278"/>
        <v>1.1782900000000001</v>
      </c>
      <c r="IV4793" s="102">
        <f t="shared" si="1279"/>
        <v>1.1793400000000001</v>
      </c>
      <c r="IW4793" s="102">
        <f t="shared" si="1280"/>
        <v>1.16879</v>
      </c>
      <c r="IX4793" s="103">
        <f t="shared" si="1281"/>
        <v>1.17363</v>
      </c>
      <c r="IY4793" s="112">
        <f t="shared" si="1282"/>
        <v>46708</v>
      </c>
      <c r="IZ4793" s="104">
        <f t="shared" ca="1" si="1283"/>
        <v>1.1793709090909088</v>
      </c>
      <c r="JA4793" s="102">
        <f t="shared" ca="1" si="1284"/>
        <v>1.1733785714285716</v>
      </c>
      <c r="JB4793" s="102">
        <f t="shared" ca="1" si="1285"/>
        <v>1.1479227450980396</v>
      </c>
      <c r="JC4793" s="103">
        <f t="shared" ca="1" si="1286"/>
        <v>1.0923383084577114</v>
      </c>
      <c r="JD4793" s="104">
        <f t="shared" si="1287"/>
        <v>1.0550000000000059E-2</v>
      </c>
      <c r="JE4793" s="102">
        <f t="shared" si="1288"/>
        <v>4.6600000000001085E-3</v>
      </c>
      <c r="JF4793" s="66">
        <f t="shared" ca="1" si="1293"/>
        <v>9.5042857142857741E-3</v>
      </c>
      <c r="JG4793" s="66">
        <f t="shared" ca="1" si="1292"/>
        <v>-1.1514285714285546E-3</v>
      </c>
      <c r="JH4793" s="66">
        <f t="shared" ca="1" si="1289"/>
        <v>3.5506962046076445E-3</v>
      </c>
      <c r="JI4793" s="80">
        <f t="shared" ca="1" si="1290"/>
        <v>5.6704163664326752E-3</v>
      </c>
      <c r="JJ4793" s="118">
        <f t="shared" ca="1" si="1291"/>
        <v>11992.448180629315</v>
      </c>
    </row>
    <row r="4794" spans="253:270" x14ac:dyDescent="0.3">
      <c r="IS4794" s="74">
        <v>4792</v>
      </c>
      <c r="IT4794" s="90" t="str">
        <f t="shared" si="1277"/>
        <v>2017-08-15</v>
      </c>
      <c r="IU4794" s="101">
        <f t="shared" si="1278"/>
        <v>1.1736</v>
      </c>
      <c r="IV4794" s="102">
        <f t="shared" si="1279"/>
        <v>1.17798</v>
      </c>
      <c r="IW4794" s="102">
        <f t="shared" si="1280"/>
        <v>1.16821</v>
      </c>
      <c r="IX4794" s="103">
        <f t="shared" si="1281"/>
        <v>1.1768700000000001</v>
      </c>
      <c r="IY4794" s="112">
        <f t="shared" si="1282"/>
        <v>58174</v>
      </c>
      <c r="IZ4794" s="104">
        <f t="shared" ca="1" si="1283"/>
        <v>1.1790654545454544</v>
      </c>
      <c r="JA4794" s="102">
        <f t="shared" ca="1" si="1284"/>
        <v>1.1743980952380952</v>
      </c>
      <c r="JB4794" s="102">
        <f t="shared" ca="1" si="1285"/>
        <v>1.1488845098039218</v>
      </c>
      <c r="JC4794" s="103">
        <f t="shared" ca="1" si="1286"/>
        <v>1.0926490547263683</v>
      </c>
      <c r="JD4794" s="104">
        <f t="shared" si="1287"/>
        <v>9.7700000000000564E-3</v>
      </c>
      <c r="JE4794" s="102">
        <f t="shared" si="1288"/>
        <v>-3.2700000000001062E-3</v>
      </c>
      <c r="JF4794" s="66">
        <f t="shared" ca="1" si="1293"/>
        <v>9.4376190476191044E-3</v>
      </c>
      <c r="JG4794" s="66">
        <f t="shared" ca="1" si="1292"/>
        <v>-9.5285714285713626E-4</v>
      </c>
      <c r="JH4794" s="66">
        <f t="shared" ca="1" si="1289"/>
        <v>3.5318886149210285E-3</v>
      </c>
      <c r="JI4794" s="80">
        <f t="shared" ca="1" si="1290"/>
        <v>5.5176782063759205E-3</v>
      </c>
      <c r="JJ4794" s="118">
        <f t="shared" ca="1" si="1291"/>
        <v>11466.850694417912</v>
      </c>
    </row>
    <row r="4795" spans="253:270" x14ac:dyDescent="0.3">
      <c r="IS4795" s="74">
        <v>4793</v>
      </c>
      <c r="IT4795" s="90" t="str">
        <f t="shared" si="1277"/>
        <v>2017-08-16</v>
      </c>
      <c r="IU4795" s="101">
        <f t="shared" si="1278"/>
        <v>1.1767099999999999</v>
      </c>
      <c r="IV4795" s="102">
        <f t="shared" si="1279"/>
        <v>1.17909</v>
      </c>
      <c r="IW4795" s="102">
        <f t="shared" si="1280"/>
        <v>1.16629</v>
      </c>
      <c r="IX4795" s="103">
        <f t="shared" si="1281"/>
        <v>1.1725399999999999</v>
      </c>
      <c r="IY4795" s="112">
        <f t="shared" si="1282"/>
        <v>61016</v>
      </c>
      <c r="IZ4795" s="104">
        <f t="shared" ca="1" si="1283"/>
        <v>1.1778736363636364</v>
      </c>
      <c r="JA4795" s="102">
        <f t="shared" ca="1" si="1284"/>
        <v>1.1753938095238095</v>
      </c>
      <c r="JB4795" s="102">
        <f t="shared" ca="1" si="1285"/>
        <v>1.1498000000000002</v>
      </c>
      <c r="JC4795" s="103">
        <f t="shared" ca="1" si="1286"/>
        <v>1.0929892537313433</v>
      </c>
      <c r="JD4795" s="104">
        <f t="shared" si="1287"/>
        <v>1.2799999999999923E-2</v>
      </c>
      <c r="JE4795" s="102">
        <f t="shared" si="1288"/>
        <v>4.170000000000007E-3</v>
      </c>
      <c r="JF4795" s="66">
        <f t="shared" ca="1" si="1293"/>
        <v>9.8171428571429166E-3</v>
      </c>
      <c r="JG4795" s="66">
        <f t="shared" ca="1" si="1292"/>
        <v>-9.5619047619047029E-4</v>
      </c>
      <c r="JH4795" s="66">
        <f t="shared" ca="1" si="1289"/>
        <v>3.4434868027254403E-3</v>
      </c>
      <c r="JI4795" s="80">
        <f t="shared" ca="1" si="1290"/>
        <v>5.5145603599669633E-3</v>
      </c>
      <c r="JJ4795" s="118">
        <f t="shared" ca="1" si="1291"/>
        <v>9394.4107192470965</v>
      </c>
    </row>
    <row r="4796" spans="253:270" x14ac:dyDescent="0.3">
      <c r="IS4796" s="74">
        <v>4794</v>
      </c>
      <c r="IT4796" s="90" t="str">
        <f t="shared" si="1277"/>
        <v>2017-08-17</v>
      </c>
      <c r="IU4796" s="101">
        <f t="shared" si="1278"/>
        <v>1.17235</v>
      </c>
      <c r="IV4796" s="102">
        <f t="shared" si="1279"/>
        <v>1.1775800000000001</v>
      </c>
      <c r="IW4796" s="102">
        <f t="shared" si="1280"/>
        <v>1.1709499999999999</v>
      </c>
      <c r="IX4796" s="103">
        <f t="shared" si="1281"/>
        <v>1.1763300000000001</v>
      </c>
      <c r="IY4796" s="112">
        <f t="shared" si="1282"/>
        <v>59562</v>
      </c>
      <c r="IZ4796" s="104">
        <f t="shared" ca="1" si="1283"/>
        <v>1.1769027272727273</v>
      </c>
      <c r="JA4796" s="102">
        <f t="shared" ca="1" si="1284"/>
        <v>1.1760180952380952</v>
      </c>
      <c r="JB4796" s="102">
        <f t="shared" ca="1" si="1285"/>
        <v>1.1508717647058826</v>
      </c>
      <c r="JC4796" s="103">
        <f t="shared" ca="1" si="1286"/>
        <v>1.0933551243781097</v>
      </c>
      <c r="JD4796" s="104">
        <f t="shared" si="1287"/>
        <v>6.6300000000001358E-3</v>
      </c>
      <c r="JE4796" s="102">
        <f t="shared" si="1288"/>
        <v>-3.9800000000000946E-3</v>
      </c>
      <c r="JF4796" s="66">
        <f t="shared" ca="1" si="1293"/>
        <v>9.2795238095238677E-3</v>
      </c>
      <c r="JG4796" s="66">
        <f t="shared" ca="1" si="1292"/>
        <v>-5.9142857142857608E-4</v>
      </c>
      <c r="JH4796" s="66">
        <f t="shared" ca="1" si="1289"/>
        <v>2.9876053098641213E-3</v>
      </c>
      <c r="JI4796" s="80">
        <f t="shared" ca="1" si="1290"/>
        <v>5.0276542724210348E-3</v>
      </c>
      <c r="JJ4796" s="118">
        <f t="shared" ca="1" si="1291"/>
        <v>9444.2931213700831</v>
      </c>
    </row>
    <row r="4797" spans="253:270" x14ac:dyDescent="0.3">
      <c r="IS4797" s="74">
        <v>4795</v>
      </c>
      <c r="IT4797" s="90" t="str">
        <f t="shared" si="1277"/>
        <v>2017-08-20</v>
      </c>
      <c r="IU4797" s="101">
        <f t="shared" si="1278"/>
        <v>1.1759999999999999</v>
      </c>
      <c r="IV4797" s="102">
        <f t="shared" si="1279"/>
        <v>1.18286</v>
      </c>
      <c r="IW4797" s="102">
        <f t="shared" si="1280"/>
        <v>1.1732</v>
      </c>
      <c r="IX4797" s="103">
        <f t="shared" si="1281"/>
        <v>1.18157</v>
      </c>
      <c r="IY4797" s="112">
        <f t="shared" si="1282"/>
        <v>33113</v>
      </c>
      <c r="IZ4797" s="104">
        <f t="shared" ca="1" si="1283"/>
        <v>1.177270909090909</v>
      </c>
      <c r="JA4797" s="102">
        <f t="shared" ca="1" si="1284"/>
        <v>1.1767238095238097</v>
      </c>
      <c r="JB4797" s="102">
        <f t="shared" ca="1" si="1285"/>
        <v>1.152081960784314</v>
      </c>
      <c r="JC4797" s="103">
        <f t="shared" ca="1" si="1286"/>
        <v>1.0938053233830847</v>
      </c>
      <c r="JD4797" s="104">
        <f t="shared" si="1287"/>
        <v>9.6600000000000019E-3</v>
      </c>
      <c r="JE4797" s="102">
        <f t="shared" si="1288"/>
        <v>-5.5700000000000749E-3</v>
      </c>
      <c r="JF4797" s="66">
        <f t="shared" ca="1" si="1293"/>
        <v>9.43428571428577E-3</v>
      </c>
      <c r="JG4797" s="66">
        <f t="shared" ca="1" si="1292"/>
        <v>-6.8619047619048834E-4</v>
      </c>
      <c r="JH4797" s="66">
        <f t="shared" ca="1" si="1289"/>
        <v>2.9183256312131887E-3</v>
      </c>
      <c r="JI4797" s="80">
        <f t="shared" ca="1" si="1290"/>
        <v>5.1013046661665387E-3</v>
      </c>
      <c r="JJ4797" s="118">
        <f t="shared" ca="1" si="1291"/>
        <v>10268.887786507459</v>
      </c>
    </row>
    <row r="4798" spans="253:270" x14ac:dyDescent="0.3">
      <c r="IS4798" s="74">
        <v>4796</v>
      </c>
      <c r="IT4798" s="90" t="str">
        <f t="shared" si="1277"/>
        <v>2017-08-21</v>
      </c>
      <c r="IU4798" s="101">
        <f t="shared" si="1278"/>
        <v>1.1817500000000001</v>
      </c>
      <c r="IV4798" s="102">
        <f t="shared" si="1279"/>
        <v>1.18251</v>
      </c>
      <c r="IW4798" s="102">
        <f t="shared" si="1280"/>
        <v>1.1746099999999999</v>
      </c>
      <c r="IX4798" s="103">
        <f t="shared" si="1281"/>
        <v>1.1762699999999999</v>
      </c>
      <c r="IY4798" s="112">
        <f t="shared" si="1282"/>
        <v>36600</v>
      </c>
      <c r="IZ4798" s="104">
        <f t="shared" ca="1" si="1283"/>
        <v>1.1769690909090911</v>
      </c>
      <c r="JA4798" s="102">
        <f t="shared" ca="1" si="1284"/>
        <v>1.1772852380952381</v>
      </c>
      <c r="JB4798" s="102">
        <f t="shared" ca="1" si="1285"/>
        <v>1.1531760784313727</v>
      </c>
      <c r="JC4798" s="103">
        <f t="shared" ca="1" si="1286"/>
        <v>1.0942373134328356</v>
      </c>
      <c r="JD4798" s="104">
        <f t="shared" si="1287"/>
        <v>7.9000000000000181E-3</v>
      </c>
      <c r="JE4798" s="102">
        <f t="shared" si="1288"/>
        <v>5.4800000000001514E-3</v>
      </c>
      <c r="JF4798" s="66">
        <f t="shared" ca="1" si="1293"/>
        <v>9.5304761904762419E-3</v>
      </c>
      <c r="JG4798" s="66">
        <f t="shared" ca="1" si="1292"/>
        <v>-5.3809523809524224E-4</v>
      </c>
      <c r="JH4798" s="66">
        <f t="shared" ca="1" si="1289"/>
        <v>2.8315896194968989E-3</v>
      </c>
      <c r="JI4798" s="80">
        <f t="shared" ca="1" si="1290"/>
        <v>5.2313638566299286E-3</v>
      </c>
      <c r="JJ4798" s="118">
        <f t="shared" ca="1" si="1291"/>
        <v>10426.775602933196</v>
      </c>
    </row>
    <row r="4799" spans="253:270" x14ac:dyDescent="0.3">
      <c r="IS4799" s="74">
        <v>4797</v>
      </c>
      <c r="IT4799" s="90" t="str">
        <f t="shared" si="1277"/>
        <v>2017-08-22</v>
      </c>
      <c r="IU4799" s="101">
        <f t="shared" si="1278"/>
        <v>1.1762699999999999</v>
      </c>
      <c r="IV4799" s="102">
        <f t="shared" si="1279"/>
        <v>1.1823900000000001</v>
      </c>
      <c r="IW4799" s="102">
        <f t="shared" si="1280"/>
        <v>1.1741200000000001</v>
      </c>
      <c r="IX4799" s="103">
        <f t="shared" si="1281"/>
        <v>1.18082</v>
      </c>
      <c r="IY4799" s="112">
        <f t="shared" si="1282"/>
        <v>39749</v>
      </c>
      <c r="IZ4799" s="104">
        <f t="shared" ca="1" si="1283"/>
        <v>1.1774545454545455</v>
      </c>
      <c r="JA4799" s="102">
        <f t="shared" ca="1" si="1284"/>
        <v>1.1780447619047618</v>
      </c>
      <c r="JB4799" s="102">
        <f t="shared" ca="1" si="1285"/>
        <v>1.1543462745098041</v>
      </c>
      <c r="JC4799" s="103">
        <f t="shared" ca="1" si="1286"/>
        <v>1.094708407960199</v>
      </c>
      <c r="JD4799" s="104">
        <f t="shared" si="1287"/>
        <v>8.2699999999999996E-3</v>
      </c>
      <c r="JE4799" s="102">
        <f t="shared" si="1288"/>
        <v>-4.550000000000054E-3</v>
      </c>
      <c r="JF4799" s="66">
        <f t="shared" ca="1" si="1293"/>
        <v>9.5347619047619538E-3</v>
      </c>
      <c r="JG4799" s="66">
        <f t="shared" ca="1" si="1292"/>
        <v>-7.2761904761904574E-4</v>
      </c>
      <c r="JH4799" s="66">
        <f t="shared" ca="1" si="1289"/>
        <v>2.8296097981837169E-3</v>
      </c>
      <c r="JI4799" s="80">
        <f t="shared" ca="1" si="1290"/>
        <v>5.3007213388385739E-3</v>
      </c>
      <c r="JJ4799" s="118">
        <f t="shared" ca="1" si="1291"/>
        <v>10722.175327779209</v>
      </c>
    </row>
    <row r="4800" spans="253:270" x14ac:dyDescent="0.3">
      <c r="IS4800" s="74">
        <v>4798</v>
      </c>
      <c r="IT4800" s="90" t="str">
        <f t="shared" si="1277"/>
        <v>2017-08-23</v>
      </c>
      <c r="IU4800" s="101">
        <f t="shared" si="1278"/>
        <v>1.1810499999999999</v>
      </c>
      <c r="IV4800" s="102">
        <f t="shared" si="1279"/>
        <v>1.1819</v>
      </c>
      <c r="IW4800" s="102">
        <f t="shared" si="1280"/>
        <v>1.17849</v>
      </c>
      <c r="IX4800" s="103">
        <f t="shared" si="1281"/>
        <v>1.18014</v>
      </c>
      <c r="IY4800" s="112">
        <f t="shared" si="1282"/>
        <v>33085</v>
      </c>
      <c r="IZ4800" s="104">
        <f t="shared" ca="1" si="1283"/>
        <v>1.1778309090909092</v>
      </c>
      <c r="JA4800" s="102">
        <f t="shared" ca="1" si="1284"/>
        <v>1.1783528571428572</v>
      </c>
      <c r="JB4800" s="102">
        <f t="shared" ca="1" si="1285"/>
        <v>1.1554878431372551</v>
      </c>
      <c r="JC4800" s="103">
        <f t="shared" ca="1" si="1286"/>
        <v>1.095236766169154</v>
      </c>
      <c r="JD4800" s="104">
        <f t="shared" si="1287"/>
        <v>3.4099999999999131E-3</v>
      </c>
      <c r="JE4800" s="102">
        <f t="shared" si="1288"/>
        <v>9.0999999999996639E-4</v>
      </c>
      <c r="JF4800" s="66">
        <f t="shared" ca="1" si="1293"/>
        <v>9.0904761904762356E-3</v>
      </c>
      <c r="JG4800" s="66">
        <f t="shared" ca="1" si="1292"/>
        <v>-2.8904761904761998E-4</v>
      </c>
      <c r="JH4800" s="66">
        <f t="shared" ca="1" si="1289"/>
        <v>3.0176819804524592E-3</v>
      </c>
      <c r="JI4800" s="80">
        <f t="shared" ca="1" si="1290"/>
        <v>5.0301575330457312E-3</v>
      </c>
      <c r="JJ4800" s="118">
        <f t="shared" ca="1" si="1291"/>
        <v>10533.942089099784</v>
      </c>
    </row>
    <row r="4801" spans="253:270" x14ac:dyDescent="0.3">
      <c r="IS4801" s="74">
        <v>4799</v>
      </c>
      <c r="IT4801" s="90" t="str">
        <f t="shared" si="1277"/>
        <v>2017-08-24</v>
      </c>
      <c r="IU4801" s="101">
        <f t="shared" si="1278"/>
        <v>1.1802999999999999</v>
      </c>
      <c r="IV4801" s="102">
        <f t="shared" si="1279"/>
        <v>1.1942900000000001</v>
      </c>
      <c r="IW4801" s="102">
        <f t="shared" si="1280"/>
        <v>1.17743</v>
      </c>
      <c r="IX4801" s="103">
        <f t="shared" si="1281"/>
        <v>1.1926699999999999</v>
      </c>
      <c r="IY4801" s="112">
        <f t="shared" si="1282"/>
        <v>64247</v>
      </c>
      <c r="IZ4801" s="104">
        <f t="shared" ca="1" si="1283"/>
        <v>1.1792218181818184</v>
      </c>
      <c r="JA4801" s="102">
        <f t="shared" ca="1" si="1284"/>
        <v>1.1795295238095238</v>
      </c>
      <c r="JB4801" s="102">
        <f t="shared" ca="1" si="1285"/>
        <v>1.1570174509803923</v>
      </c>
      <c r="JC4801" s="103">
        <f t="shared" ca="1" si="1286"/>
        <v>1.0958353233830842</v>
      </c>
      <c r="JD4801" s="104">
        <f t="shared" si="1287"/>
        <v>1.6860000000000097E-2</v>
      </c>
      <c r="JE4801" s="102">
        <f t="shared" si="1288"/>
        <v>-1.2369999999999992E-2</v>
      </c>
      <c r="JF4801" s="66">
        <f t="shared" ca="1" si="1293"/>
        <v>9.2885714285714707E-3</v>
      </c>
      <c r="JG4801" s="66">
        <f t="shared" ca="1" si="1292"/>
        <v>-1.1614285714285672E-3</v>
      </c>
      <c r="JH4801" s="66">
        <f t="shared" ca="1" si="1289"/>
        <v>3.3647136518853648E-3</v>
      </c>
      <c r="JI4801" s="80">
        <f t="shared" ca="1" si="1290"/>
        <v>5.4440612341421155E-3</v>
      </c>
      <c r="JJ4801" s="118">
        <f t="shared" ca="1" si="1291"/>
        <v>10310.226334801286</v>
      </c>
    </row>
    <row r="4802" spans="253:270" x14ac:dyDescent="0.3">
      <c r="IS4802" s="74">
        <v>4800</v>
      </c>
      <c r="IT4802" s="90" t="str">
        <f t="shared" si="1277"/>
        <v>2017-08-27</v>
      </c>
      <c r="IU4802" s="101">
        <f t="shared" si="1278"/>
        <v>1.1949700000000001</v>
      </c>
      <c r="IV4802" s="102">
        <f t="shared" si="1279"/>
        <v>1.1984600000000001</v>
      </c>
      <c r="IW4802" s="102">
        <f t="shared" si="1280"/>
        <v>1.1917800000000001</v>
      </c>
      <c r="IX4802" s="103">
        <f t="shared" si="1281"/>
        <v>1.19794</v>
      </c>
      <c r="IY4802" s="112">
        <f t="shared" si="1282"/>
        <v>32933</v>
      </c>
      <c r="IZ4802" s="104">
        <f t="shared" ca="1" si="1283"/>
        <v>1.1806345454545453</v>
      </c>
      <c r="JA4802" s="102">
        <f t="shared" ca="1" si="1284"/>
        <v>1.1805990476190478</v>
      </c>
      <c r="JB4802" s="102">
        <f t="shared" ca="1" si="1285"/>
        <v>1.1585476470588238</v>
      </c>
      <c r="JC4802" s="103">
        <f t="shared" ca="1" si="1286"/>
        <v>1.0964756716417909</v>
      </c>
      <c r="JD4802" s="104">
        <f t="shared" si="1287"/>
        <v>6.6800000000000193E-3</v>
      </c>
      <c r="JE4802" s="102">
        <f t="shared" si="1288"/>
        <v>-2.9699999999999172E-3</v>
      </c>
      <c r="JF4802" s="66">
        <f t="shared" ca="1" si="1293"/>
        <v>9.1609523809524224E-3</v>
      </c>
      <c r="JG4802" s="66">
        <f t="shared" ca="1" si="1292"/>
        <v>-9.41904761904747E-4</v>
      </c>
      <c r="JH4802" s="66">
        <f t="shared" ca="1" si="1289"/>
        <v>3.4101025047600232E-3</v>
      </c>
      <c r="JI4802" s="80">
        <f t="shared" ca="1" si="1290"/>
        <v>5.2710111246936694E-3</v>
      </c>
      <c r="JJ4802" s="118">
        <f t="shared" ca="1" si="1291"/>
        <v>10499.432150501912</v>
      </c>
    </row>
    <row r="4803" spans="253:270" x14ac:dyDescent="0.3">
      <c r="IS4803" s="74">
        <v>4801</v>
      </c>
      <c r="IT4803" s="90" t="str">
        <f t="shared" ref="IT4803:IT4866" si="1294">IF(INDEX(data_no_header,IS4803,1)="","",INDEX(data_no_header,IS4803,1))</f>
        <v>2017-08-28</v>
      </c>
      <c r="IU4803" s="101">
        <f t="shared" ref="IU4803:IU4866" si="1295">IF($IT4803&lt;&gt;"",VLOOKUP($IT4803,data_no_header,CODE(open_col)-64),"")</f>
        <v>1.19787</v>
      </c>
      <c r="IV4803" s="102">
        <f t="shared" ref="IV4803:IV4866" si="1296">IF($IT4803&lt;&gt;"",VLOOKUP($IT4803,data_no_header,CODE(high_col)-64),"")</f>
        <v>1.20712</v>
      </c>
      <c r="IW4803" s="102">
        <f t="shared" ref="IW4803:IW4866" si="1297">IF($IT4803&lt;&gt;"",VLOOKUP($IT4803,data_no_header,CODE(low_col)-64),"")</f>
        <v>1.1947099999999999</v>
      </c>
      <c r="IX4803" s="103">
        <f t="shared" ref="IX4803:IX4866" si="1298">IF($IT4803&lt;&gt;"",VLOOKUP($IT4803,data_no_header,CODE(close_col)-64),"")</f>
        <v>1.1972799999999999</v>
      </c>
      <c r="IY4803" s="112">
        <f t="shared" ref="IY4803:IY4866" si="1299">IF($IT4803&lt;&gt;"",VLOOKUP($IT4803,data_no_header,CODE(volume_col)-64),"")</f>
        <v>74252</v>
      </c>
      <c r="IZ4803" s="104">
        <f t="shared" ref="IZ4803:IZ4866" ca="1" si="1300">IF(IT4803&lt;&gt;"",IF($IS4803&gt;=IZ$1,AVERAGE(INDIRECT(CONCATENATE("IX",$IS4803+2,":IX",$IS4803+2-IZ$1))),""),"")</f>
        <v>1.1823690909090907</v>
      </c>
      <c r="JA4803" s="102">
        <f t="shared" ref="JA4803:JA4866" ca="1" si="1301">IF(IU4803&lt;&gt;"",IF($IS4803&gt;=JA$1,AVERAGE(INDIRECT(CONCATENATE("IX",$IS4803+2,":IX",$IS4803+2-JA$1))),""),"")</f>
        <v>1.1812147619047617</v>
      </c>
      <c r="JB4803" s="102">
        <f t="shared" ref="JB4803:JB4866" ca="1" si="1302">IF(IV4803&lt;&gt;"",IF($IS4803&gt;=JB$1,AVERAGE(INDIRECT(CONCATENATE("IX",$IS4803+2,":IX",$IS4803+2-JB$1))),""),"")</f>
        <v>1.1601631372549022</v>
      </c>
      <c r="JC4803" s="103">
        <f t="shared" ref="JC4803:JC4866" ca="1" si="1303">IF(IW4803&lt;&gt;"",IF($IS4803&gt;=JC$1,AVERAGE(INDIRECT(CONCATENATE("IX",$IS4803+2,":IX",$IS4803+2-JC$1))),""),"")</f>
        <v>1.0971449253731342</v>
      </c>
      <c r="JD4803" s="104">
        <f t="shared" si="1287"/>
        <v>1.2410000000000032E-2</v>
      </c>
      <c r="JE4803" s="102">
        <f t="shared" si="1288"/>
        <v>5.9000000000009045E-4</v>
      </c>
      <c r="JF4803" s="66">
        <f t="shared" ca="1" si="1293"/>
        <v>9.1652380952381342E-3</v>
      </c>
      <c r="JG4803" s="66">
        <f t="shared" ca="1" si="1292"/>
        <v>-4.7523809523807882E-4</v>
      </c>
      <c r="JH4803" s="66">
        <f t="shared" ca="1" si="1289"/>
        <v>3.4141241909060307E-3</v>
      </c>
      <c r="JI4803" s="80">
        <f t="shared" ca="1" si="1290"/>
        <v>4.9418847561746252E-3</v>
      </c>
      <c r="JJ4803" s="118">
        <f t="shared" ca="1" si="1291"/>
        <v>11913.48435088093</v>
      </c>
    </row>
    <row r="4804" spans="253:270" x14ac:dyDescent="0.3">
      <c r="IS4804" s="74">
        <v>4802</v>
      </c>
      <c r="IT4804" s="90" t="str">
        <f t="shared" si="1294"/>
        <v>2017-08-29</v>
      </c>
      <c r="IU4804" s="101">
        <f t="shared" si="1295"/>
        <v>1.1973100000000001</v>
      </c>
      <c r="IV4804" s="102">
        <f t="shared" si="1296"/>
        <v>1.1985300000000001</v>
      </c>
      <c r="IW4804" s="102">
        <f t="shared" si="1297"/>
        <v>1.1881999999999999</v>
      </c>
      <c r="IX4804" s="103">
        <f t="shared" si="1298"/>
        <v>1.1885600000000001</v>
      </c>
      <c r="IY4804" s="112">
        <f t="shared" si="1299"/>
        <v>57622</v>
      </c>
      <c r="IZ4804" s="104">
        <f t="shared" ca="1" si="1300"/>
        <v>1.1837263636363635</v>
      </c>
      <c r="JA4804" s="102">
        <f t="shared" ca="1" si="1301"/>
        <v>1.1816114285714283</v>
      </c>
      <c r="JB4804" s="102">
        <f t="shared" ca="1" si="1302"/>
        <v>1.1616343137254905</v>
      </c>
      <c r="JC4804" s="103">
        <f t="shared" ca="1" si="1303"/>
        <v>1.0977884079601989</v>
      </c>
      <c r="JD4804" s="104">
        <f t="shared" ref="JD4804:JD4867" si="1304">IF(IV4804&lt;&gt;"",IV4804-IW4804,"")</f>
        <v>1.0330000000000172E-2</v>
      </c>
      <c r="JE4804" s="102">
        <f t="shared" ref="JE4804:JE4867" si="1305">IF(IU4804&lt;&gt;"",IU4804-IX4804,"")</f>
        <v>8.7500000000000355E-3</v>
      </c>
      <c r="JF4804" s="66">
        <f t="shared" ca="1" si="1293"/>
        <v>9.3685714285714674E-3</v>
      </c>
      <c r="JG4804" s="66">
        <f t="shared" ca="1" si="1292"/>
        <v>-2.5047619047618194E-4</v>
      </c>
      <c r="JH4804" s="66">
        <f t="shared" ref="JH4804:JH4867" ca="1" si="1306">IF(IT4804&lt;&gt;"",IF($IS4804&gt;=JH$1,_xlfn.STDEV.P(INDIRECT(CONCATENATE("JD",$IS4804+2,":JD",$IS4804+2-JH$1))),""),"")</f>
        <v>3.3496770074772672E-3</v>
      </c>
      <c r="JI4804" s="80">
        <f t="shared" ref="JI4804:JI4867" ca="1" si="1307">IF(IU4804&lt;&gt;"",IF($IS4804&gt;=JI$1,_xlfn.STDEV.P(INDIRECT(CONCATENATE("JE",$IS4804+2,":JE",$IS4804+2-JI$1))),""),"")</f>
        <v>5.2400186079190874E-3</v>
      </c>
      <c r="JJ4804" s="118">
        <f t="shared" ref="JJ4804:JJ4867" ca="1" si="1308">IF(IU4804&lt;&gt;"",IF($IS4804&gt;=JJ$1,_xlfn.STDEV.P(INDIRECT(CONCATENATE("IY",$IS4804+2,":IY",$IS4804+2-JJ$1))),""),"")</f>
        <v>12052.590297705872</v>
      </c>
    </row>
    <row r="4805" spans="253:270" x14ac:dyDescent="0.3">
      <c r="IS4805" s="74">
        <v>4803</v>
      </c>
      <c r="IT4805" s="90" t="str">
        <f t="shared" si="1294"/>
        <v>2017-08-30</v>
      </c>
      <c r="IU4805" s="101">
        <f t="shared" si="1295"/>
        <v>1.1885699999999999</v>
      </c>
      <c r="IV4805" s="102">
        <f t="shared" si="1296"/>
        <v>1.1913899999999999</v>
      </c>
      <c r="IW4805" s="102">
        <f t="shared" si="1297"/>
        <v>1.18238</v>
      </c>
      <c r="IX4805" s="103">
        <f t="shared" si="1298"/>
        <v>1.19102</v>
      </c>
      <c r="IY4805" s="112">
        <f t="shared" si="1299"/>
        <v>60563</v>
      </c>
      <c r="IZ4805" s="104">
        <f t="shared" ca="1" si="1300"/>
        <v>1.1850127272727271</v>
      </c>
      <c r="JA4805" s="102">
        <f t="shared" ca="1" si="1301"/>
        <v>1.1818671428571428</v>
      </c>
      <c r="JB4805" s="102">
        <f t="shared" ca="1" si="1302"/>
        <v>1.1630864705882356</v>
      </c>
      <c r="JC4805" s="103">
        <f t="shared" ca="1" si="1303"/>
        <v>1.0984245771144279</v>
      </c>
      <c r="JD4805" s="104">
        <f t="shared" si="1304"/>
        <v>9.0099999999999625E-3</v>
      </c>
      <c r="JE4805" s="102">
        <f t="shared" si="1305"/>
        <v>-2.4500000000000632E-3</v>
      </c>
      <c r="JF4805" s="66">
        <f t="shared" ca="1" si="1293"/>
        <v>9.2409523809524191E-3</v>
      </c>
      <c r="JG4805" s="66">
        <f t="shared" ca="1" si="1292"/>
        <v>-1.1238095238093788E-4</v>
      </c>
      <c r="JH4805" s="66">
        <f t="shared" ca="1" si="1306"/>
        <v>3.3096150038823273E-3</v>
      </c>
      <c r="JI4805" s="80">
        <f t="shared" ca="1" si="1307"/>
        <v>5.1410855855288737E-3</v>
      </c>
      <c r="JJ4805" s="118">
        <f t="shared" ca="1" si="1308"/>
        <v>12233.448871166573</v>
      </c>
    </row>
    <row r="4806" spans="253:270" x14ac:dyDescent="0.3">
      <c r="IS4806" s="74">
        <v>4804</v>
      </c>
      <c r="IT4806" s="90" t="str">
        <f t="shared" si="1294"/>
        <v>2017-08-31</v>
      </c>
      <c r="IU4806" s="101">
        <f t="shared" si="1295"/>
        <v>1.19103</v>
      </c>
      <c r="IV4806" s="102">
        <f t="shared" si="1296"/>
        <v>1.19807</v>
      </c>
      <c r="IW4806" s="102">
        <f t="shared" si="1297"/>
        <v>1.1850799999999999</v>
      </c>
      <c r="IX4806" s="103">
        <f t="shared" si="1298"/>
        <v>1.18625</v>
      </c>
      <c r="IY4806" s="112">
        <f t="shared" si="1299"/>
        <v>77544</v>
      </c>
      <c r="IZ4806" s="104">
        <f t="shared" ca="1" si="1300"/>
        <v>1.1862590909090907</v>
      </c>
      <c r="JA4806" s="102">
        <f t="shared" ca="1" si="1301"/>
        <v>1.1818309523809523</v>
      </c>
      <c r="JB4806" s="102">
        <f t="shared" ca="1" si="1302"/>
        <v>1.1644794117647064</v>
      </c>
      <c r="JC4806" s="103">
        <f t="shared" ca="1" si="1303"/>
        <v>1.0990382587064675</v>
      </c>
      <c r="JD4806" s="104">
        <f t="shared" si="1304"/>
        <v>1.2990000000000057E-2</v>
      </c>
      <c r="JE4806" s="102">
        <f t="shared" si="1305"/>
        <v>4.7800000000000065E-3</v>
      </c>
      <c r="JF4806" s="66">
        <f t="shared" ca="1" si="1293"/>
        <v>9.5619047619047975E-3</v>
      </c>
      <c r="JG4806" s="66">
        <f t="shared" ca="1" si="1292"/>
        <v>1.7571428571429491E-4</v>
      </c>
      <c r="JH4806" s="66">
        <f t="shared" ca="1" si="1306"/>
        <v>3.3307436879380843E-3</v>
      </c>
      <c r="JI4806" s="80">
        <f t="shared" ca="1" si="1307"/>
        <v>5.2367670610502645E-3</v>
      </c>
      <c r="JJ4806" s="118">
        <f t="shared" ca="1" si="1308"/>
        <v>13627.006678333209</v>
      </c>
    </row>
    <row r="4807" spans="253:270" x14ac:dyDescent="0.3">
      <c r="IS4807" s="74">
        <v>4805</v>
      </c>
      <c r="IT4807" s="90" t="str">
        <f t="shared" si="1294"/>
        <v>2017-09-03</v>
      </c>
      <c r="IU4807" s="101">
        <f t="shared" si="1295"/>
        <v>1.18869</v>
      </c>
      <c r="IV4807" s="102">
        <f t="shared" si="1296"/>
        <v>1.19232</v>
      </c>
      <c r="IW4807" s="102">
        <f t="shared" si="1297"/>
        <v>1.18757</v>
      </c>
      <c r="IX4807" s="103">
        <f t="shared" si="1298"/>
        <v>1.1900599999999999</v>
      </c>
      <c r="IY4807" s="112">
        <f t="shared" si="1299"/>
        <v>40123</v>
      </c>
      <c r="IZ4807" s="104">
        <f t="shared" ca="1" si="1300"/>
        <v>1.1875072727272729</v>
      </c>
      <c r="JA4807" s="102">
        <f t="shared" ca="1" si="1301"/>
        <v>1.182428095238095</v>
      </c>
      <c r="JB4807" s="102">
        <f t="shared" ca="1" si="1302"/>
        <v>1.1658607843137259</v>
      </c>
      <c r="JC4807" s="103">
        <f t="shared" ca="1" si="1303"/>
        <v>1.0997082089552239</v>
      </c>
      <c r="JD4807" s="104">
        <f t="shared" si="1304"/>
        <v>4.750000000000032E-3</v>
      </c>
      <c r="JE4807" s="102">
        <f t="shared" si="1305"/>
        <v>-1.3699999999998713E-3</v>
      </c>
      <c r="JF4807" s="66">
        <f t="shared" ca="1" si="1293"/>
        <v>9.0209523809524159E-3</v>
      </c>
      <c r="JG4807" s="66">
        <f t="shared" ca="1" si="1292"/>
        <v>-3.504761904761815E-4</v>
      </c>
      <c r="JH4807" s="66">
        <f t="shared" ca="1" si="1306"/>
        <v>3.140386546971441E-3</v>
      </c>
      <c r="JI4807" s="80">
        <f t="shared" ca="1" si="1307"/>
        <v>4.7915684639449133E-3</v>
      </c>
      <c r="JJ4807" s="118">
        <f t="shared" ca="1" si="1308"/>
        <v>13725.495062878002</v>
      </c>
    </row>
    <row r="4808" spans="253:270" x14ac:dyDescent="0.3">
      <c r="IS4808" s="74">
        <v>4806</v>
      </c>
      <c r="IT4808" s="90" t="str">
        <f t="shared" si="1294"/>
        <v>2017-09-04</v>
      </c>
      <c r="IU4808" s="101">
        <f t="shared" si="1295"/>
        <v>1.19007</v>
      </c>
      <c r="IV4808" s="102">
        <f t="shared" si="1296"/>
        <v>1.19417</v>
      </c>
      <c r="IW4808" s="102">
        <f t="shared" si="1297"/>
        <v>1.1869099999999999</v>
      </c>
      <c r="IX4808" s="103">
        <f t="shared" si="1298"/>
        <v>1.19167</v>
      </c>
      <c r="IY4808" s="112">
        <f t="shared" si="1299"/>
        <v>57479</v>
      </c>
      <c r="IZ4808" s="104">
        <f t="shared" ca="1" si="1300"/>
        <v>1.1884254545454545</v>
      </c>
      <c r="JA4808" s="102">
        <f t="shared" ca="1" si="1301"/>
        <v>1.1830033333333332</v>
      </c>
      <c r="JB4808" s="102">
        <f t="shared" ca="1" si="1302"/>
        <v>1.1673000000000004</v>
      </c>
      <c r="JC4808" s="103">
        <f t="shared" ca="1" si="1303"/>
        <v>1.1003846268656714</v>
      </c>
      <c r="JD4808" s="104">
        <f t="shared" si="1304"/>
        <v>7.2600000000000442E-3</v>
      </c>
      <c r="JE4808" s="102">
        <f t="shared" si="1305"/>
        <v>-1.6000000000000458E-3</v>
      </c>
      <c r="JF4808" s="66">
        <f t="shared" ca="1" si="1293"/>
        <v>9.1719047619048012E-3</v>
      </c>
      <c r="JG4808" s="66">
        <f t="shared" ca="1" si="1292"/>
        <v>-3.3285714285713475E-4</v>
      </c>
      <c r="JH4808" s="66">
        <f t="shared" ca="1" si="1306"/>
        <v>2.9713771363069812E-3</v>
      </c>
      <c r="JI4808" s="80">
        <f t="shared" ca="1" si="1307"/>
        <v>4.7862582491139255E-3</v>
      </c>
      <c r="JJ4808" s="118">
        <f t="shared" ca="1" si="1308"/>
        <v>13315.815969864958</v>
      </c>
    </row>
    <row r="4809" spans="253:270" x14ac:dyDescent="0.3">
      <c r="IS4809" s="74">
        <v>4807</v>
      </c>
      <c r="IT4809" s="90" t="str">
        <f t="shared" si="1294"/>
        <v>2017-09-05</v>
      </c>
      <c r="IU4809" s="101">
        <f t="shared" si="1295"/>
        <v>1.1916800000000001</v>
      </c>
      <c r="IV4809" s="102">
        <f t="shared" si="1296"/>
        <v>1.19512</v>
      </c>
      <c r="IW4809" s="102">
        <f t="shared" si="1297"/>
        <v>1.1903999999999999</v>
      </c>
      <c r="IX4809" s="103">
        <f t="shared" si="1298"/>
        <v>1.1918899999999999</v>
      </c>
      <c r="IY4809" s="112">
        <f t="shared" si="1299"/>
        <v>62239</v>
      </c>
      <c r="IZ4809" s="104">
        <f t="shared" ca="1" si="1300"/>
        <v>1.1898454545454547</v>
      </c>
      <c r="JA4809" s="102">
        <f t="shared" ca="1" si="1301"/>
        <v>1.1837847619047619</v>
      </c>
      <c r="JB4809" s="102">
        <f t="shared" ca="1" si="1302"/>
        <v>1.1684345098039219</v>
      </c>
      <c r="JC4809" s="103">
        <f t="shared" ca="1" si="1303"/>
        <v>1.1010416417910447</v>
      </c>
      <c r="JD4809" s="104">
        <f t="shared" si="1304"/>
        <v>4.7200000000000575E-3</v>
      </c>
      <c r="JE4809" s="102">
        <f t="shared" si="1305"/>
        <v>-2.0999999999982144E-4</v>
      </c>
      <c r="JF4809" s="66">
        <f t="shared" ca="1" si="1293"/>
        <v>8.8785714285714717E-3</v>
      </c>
      <c r="JG4809" s="66">
        <f t="shared" ca="1" si="1292"/>
        <v>-5.3714285714283392E-4</v>
      </c>
      <c r="JH4809" s="66">
        <f t="shared" ca="1" si="1306"/>
        <v>3.089965766052145E-3</v>
      </c>
      <c r="JI4809" s="80">
        <f t="shared" ca="1" si="1307"/>
        <v>4.6840104335384306E-3</v>
      </c>
      <c r="JJ4809" s="118">
        <f t="shared" ca="1" si="1308"/>
        <v>13277.641675656118</v>
      </c>
    </row>
    <row r="4810" spans="253:270" x14ac:dyDescent="0.3">
      <c r="IS4810" s="74">
        <v>4808</v>
      </c>
      <c r="IT4810" s="90" t="str">
        <f t="shared" si="1294"/>
        <v>2017-09-06</v>
      </c>
      <c r="IU4810" s="101">
        <f t="shared" si="1295"/>
        <v>1.1919</v>
      </c>
      <c r="IV4810" s="102">
        <f t="shared" si="1296"/>
        <v>1.20601</v>
      </c>
      <c r="IW4810" s="102">
        <f t="shared" si="1297"/>
        <v>1.1915</v>
      </c>
      <c r="IX4810" s="103">
        <f t="shared" si="1298"/>
        <v>1.2027099999999999</v>
      </c>
      <c r="IY4810" s="112">
        <f t="shared" si="1299"/>
        <v>102738</v>
      </c>
      <c r="IZ4810" s="104">
        <f t="shared" ca="1" si="1300"/>
        <v>1.1918354545454546</v>
      </c>
      <c r="JA4810" s="102">
        <f t="shared" ca="1" si="1301"/>
        <v>1.1850566666666664</v>
      </c>
      <c r="JB4810" s="102">
        <f t="shared" ca="1" si="1302"/>
        <v>1.1697064705882358</v>
      </c>
      <c r="JC4810" s="103">
        <f t="shared" ca="1" si="1303"/>
        <v>1.1017448756218906</v>
      </c>
      <c r="JD4810" s="104">
        <f t="shared" si="1304"/>
        <v>1.4510000000000023E-2</v>
      </c>
      <c r="JE4810" s="102">
        <f t="shared" si="1305"/>
        <v>-1.0809999999999986E-2</v>
      </c>
      <c r="JF4810" s="66">
        <f t="shared" ca="1" si="1293"/>
        <v>9.210476190476229E-3</v>
      </c>
      <c r="JG4810" s="66">
        <f t="shared" ca="1" si="1292"/>
        <v>-1.0276190476190233E-3</v>
      </c>
      <c r="JH4810" s="66">
        <f t="shared" ca="1" si="1306"/>
        <v>3.2958378892612899E-3</v>
      </c>
      <c r="JI4810" s="80">
        <f t="shared" ca="1" si="1307"/>
        <v>5.1695904827788325E-3</v>
      </c>
      <c r="JJ4810" s="118">
        <f t="shared" ca="1" si="1308"/>
        <v>17099.586557174531</v>
      </c>
    </row>
    <row r="4811" spans="253:270" x14ac:dyDescent="0.3">
      <c r="IS4811" s="74">
        <v>4809</v>
      </c>
      <c r="IT4811" s="90" t="str">
        <f t="shared" si="1294"/>
        <v>2017-09-07</v>
      </c>
      <c r="IU4811" s="101">
        <f t="shared" si="1295"/>
        <v>1.20272</v>
      </c>
      <c r="IV4811" s="102">
        <f t="shared" si="1296"/>
        <v>1.2093700000000001</v>
      </c>
      <c r="IW4811" s="102">
        <f t="shared" si="1297"/>
        <v>1.20157</v>
      </c>
      <c r="IX4811" s="103">
        <f t="shared" si="1298"/>
        <v>1.20383</v>
      </c>
      <c r="IY4811" s="112">
        <f t="shared" si="1299"/>
        <v>79883</v>
      </c>
      <c r="IZ4811" s="104">
        <f t="shared" ca="1" si="1300"/>
        <v>1.1939890909090907</v>
      </c>
      <c r="JA4811" s="102">
        <f t="shared" ca="1" si="1301"/>
        <v>1.1863166666666667</v>
      </c>
      <c r="JB4811" s="102">
        <f t="shared" ca="1" si="1302"/>
        <v>1.1708764705882357</v>
      </c>
      <c r="JC4811" s="103">
        <f t="shared" ca="1" si="1303"/>
        <v>1.1024350248756218</v>
      </c>
      <c r="JD4811" s="104">
        <f t="shared" si="1304"/>
        <v>7.8000000000000291E-3</v>
      </c>
      <c r="JE4811" s="102">
        <f t="shared" si="1305"/>
        <v>-1.1099999999999444E-3</v>
      </c>
      <c r="JF4811" s="66">
        <f t="shared" ca="1" si="1293"/>
        <v>9.1957142857143227E-3</v>
      </c>
      <c r="JG4811" s="66">
        <f t="shared" ca="1" si="1292"/>
        <v>-1.0171428571428276E-3</v>
      </c>
      <c r="JH4811" s="66">
        <f t="shared" ca="1" si="1306"/>
        <v>3.3014233170509085E-3</v>
      </c>
      <c r="JI4811" s="80">
        <f t="shared" ca="1" si="1307"/>
        <v>5.1691899916784176E-3</v>
      </c>
      <c r="JJ4811" s="118">
        <f t="shared" ca="1" si="1308"/>
        <v>17864.985302016619</v>
      </c>
    </row>
    <row r="4812" spans="253:270" x14ac:dyDescent="0.3">
      <c r="IS4812" s="74">
        <v>4810</v>
      </c>
      <c r="IT4812" s="90" t="str">
        <f t="shared" si="1294"/>
        <v>2017-09-10</v>
      </c>
      <c r="IU4812" s="101">
        <f t="shared" si="1295"/>
        <v>1.20224</v>
      </c>
      <c r="IV4812" s="102">
        <f t="shared" si="1296"/>
        <v>1.2031700000000001</v>
      </c>
      <c r="IW4812" s="102">
        <f t="shared" si="1297"/>
        <v>1.1948700000000001</v>
      </c>
      <c r="IX4812" s="103">
        <f t="shared" si="1298"/>
        <v>1.1954899999999999</v>
      </c>
      <c r="IY4812" s="112">
        <f t="shared" si="1299"/>
        <v>45286</v>
      </c>
      <c r="IZ4812" s="104">
        <f t="shared" ca="1" si="1300"/>
        <v>1.1942454545454544</v>
      </c>
      <c r="JA4812" s="102">
        <f t="shared" ca="1" si="1301"/>
        <v>1.1869399999999999</v>
      </c>
      <c r="JB4812" s="102">
        <f t="shared" ca="1" si="1302"/>
        <v>1.1719070588235301</v>
      </c>
      <c r="JC4812" s="103">
        <f t="shared" ca="1" si="1303"/>
        <v>1.1031137313432835</v>
      </c>
      <c r="JD4812" s="104">
        <f t="shared" si="1304"/>
        <v>8.2999999999999741E-3</v>
      </c>
      <c r="JE4812" s="102">
        <f t="shared" si="1305"/>
        <v>6.7500000000000338E-3</v>
      </c>
      <c r="JF4812" s="66">
        <f t="shared" ca="1" si="1293"/>
        <v>9.1171428571428879E-3</v>
      </c>
      <c r="JG4812" s="66">
        <f t="shared" ca="1" si="1292"/>
        <v>-4.6095238095235559E-4</v>
      </c>
      <c r="JH4812" s="66">
        <f t="shared" ca="1" si="1306"/>
        <v>3.3021712090498287E-3</v>
      </c>
      <c r="JI4812" s="80">
        <f t="shared" ca="1" si="1307"/>
        <v>5.343677977860015E-3</v>
      </c>
      <c r="JJ4812" s="118">
        <f t="shared" ca="1" si="1308"/>
        <v>17999.179932314353</v>
      </c>
    </row>
    <row r="4813" spans="253:270" x14ac:dyDescent="0.3">
      <c r="IS4813" s="74">
        <v>4811</v>
      </c>
      <c r="IT4813" s="90" t="str">
        <f t="shared" si="1294"/>
        <v>2017-09-11</v>
      </c>
      <c r="IU4813" s="101">
        <f t="shared" si="1295"/>
        <v>1.1955</v>
      </c>
      <c r="IV4813" s="102">
        <f t="shared" si="1296"/>
        <v>1.1978800000000001</v>
      </c>
      <c r="IW4813" s="102">
        <f t="shared" si="1297"/>
        <v>1.1927000000000001</v>
      </c>
      <c r="IX4813" s="103">
        <f t="shared" si="1298"/>
        <v>1.19679</v>
      </c>
      <c r="IY4813" s="112">
        <f t="shared" si="1299"/>
        <v>50473</v>
      </c>
      <c r="IZ4813" s="104">
        <f t="shared" ca="1" si="1300"/>
        <v>1.194140909090909</v>
      </c>
      <c r="JA4813" s="102">
        <f t="shared" ca="1" si="1301"/>
        <v>1.1878252380952379</v>
      </c>
      <c r="JB4813" s="102">
        <f t="shared" ca="1" si="1302"/>
        <v>1.1730892156862749</v>
      </c>
      <c r="JC4813" s="103">
        <f t="shared" ca="1" si="1303"/>
        <v>1.1037627860696515</v>
      </c>
      <c r="JD4813" s="104">
        <f t="shared" si="1304"/>
        <v>5.1799999999999624E-3</v>
      </c>
      <c r="JE4813" s="102">
        <f t="shared" si="1305"/>
        <v>-1.2900000000000134E-3</v>
      </c>
      <c r="JF4813" s="66">
        <f t="shared" ca="1" si="1293"/>
        <v>9.0376190476190756E-3</v>
      </c>
      <c r="JG4813" s="66">
        <f t="shared" ca="1" si="1292"/>
        <v>-7.3619047619045649E-4</v>
      </c>
      <c r="JH4813" s="66">
        <f t="shared" ca="1" si="1306"/>
        <v>3.3751146784917691E-3</v>
      </c>
      <c r="JI4813" s="80">
        <f t="shared" ca="1" si="1307"/>
        <v>5.2292096062957986E-3</v>
      </c>
      <c r="JJ4813" s="118">
        <f t="shared" ca="1" si="1308"/>
        <v>17501.233073111307</v>
      </c>
    </row>
    <row r="4814" spans="253:270" x14ac:dyDescent="0.3">
      <c r="IS4814" s="74">
        <v>4812</v>
      </c>
      <c r="IT4814" s="90" t="str">
        <f t="shared" si="1294"/>
        <v>2017-09-12</v>
      </c>
      <c r="IU4814" s="101">
        <f t="shared" si="1295"/>
        <v>1.1968000000000001</v>
      </c>
      <c r="IV4814" s="102">
        <f t="shared" si="1296"/>
        <v>1.1995899999999999</v>
      </c>
      <c r="IW4814" s="102">
        <f t="shared" si="1297"/>
        <v>1.1873499999999999</v>
      </c>
      <c r="IX4814" s="103">
        <f t="shared" si="1298"/>
        <v>1.18865</v>
      </c>
      <c r="IY4814" s="112">
        <f t="shared" si="1299"/>
        <v>52278</v>
      </c>
      <c r="IZ4814" s="104">
        <f t="shared" ca="1" si="1300"/>
        <v>1.1933563636363635</v>
      </c>
      <c r="JA4814" s="102">
        <f t="shared" ca="1" si="1301"/>
        <v>1.1885404761904761</v>
      </c>
      <c r="JB4814" s="102">
        <f t="shared" ca="1" si="1302"/>
        <v>1.1741464705882356</v>
      </c>
      <c r="JC4814" s="103">
        <f t="shared" ca="1" si="1303"/>
        <v>1.1043672636815918</v>
      </c>
      <c r="JD4814" s="104">
        <f t="shared" si="1304"/>
        <v>1.2240000000000029E-2</v>
      </c>
      <c r="JE4814" s="102">
        <f t="shared" si="1305"/>
        <v>8.1500000000001016E-3</v>
      </c>
      <c r="JF4814" s="66">
        <f t="shared" ca="1" si="1293"/>
        <v>9.1180952380952637E-3</v>
      </c>
      <c r="JG4814" s="66">
        <f t="shared" ca="1" si="1292"/>
        <v>-5.6999999999998057E-4</v>
      </c>
      <c r="JH4814" s="66">
        <f t="shared" ca="1" si="1306"/>
        <v>3.4299196423290372E-3</v>
      </c>
      <c r="JI4814" s="80">
        <f t="shared" ca="1" si="1307"/>
        <v>5.4489090214289541E-3</v>
      </c>
      <c r="JJ4814" s="118">
        <f t="shared" ca="1" si="1308"/>
        <v>17402.211213917239</v>
      </c>
    </row>
    <row r="4815" spans="253:270" x14ac:dyDescent="0.3">
      <c r="IS4815" s="74">
        <v>4813</v>
      </c>
      <c r="IT4815" s="90" t="str">
        <f t="shared" si="1294"/>
        <v>2017-09-13</v>
      </c>
      <c r="IU4815" s="101">
        <f t="shared" si="1295"/>
        <v>1.18866</v>
      </c>
      <c r="IV4815" s="102">
        <f t="shared" si="1296"/>
        <v>1.19232</v>
      </c>
      <c r="IW4815" s="102">
        <f t="shared" si="1297"/>
        <v>1.18384</v>
      </c>
      <c r="IX4815" s="103">
        <f t="shared" si="1298"/>
        <v>1.1919299999999999</v>
      </c>
      <c r="IY4815" s="112">
        <f t="shared" si="1299"/>
        <v>70092</v>
      </c>
      <c r="IZ4815" s="104">
        <f t="shared" ca="1" si="1300"/>
        <v>1.1936627272727272</v>
      </c>
      <c r="JA4815" s="102">
        <f t="shared" ca="1" si="1301"/>
        <v>1.1892576190476187</v>
      </c>
      <c r="JB4815" s="102">
        <f t="shared" ca="1" si="1302"/>
        <v>1.1752582352941181</v>
      </c>
      <c r="JC4815" s="103">
        <f t="shared" ca="1" si="1303"/>
        <v>1.1049415422885569</v>
      </c>
      <c r="JD4815" s="104">
        <f t="shared" si="1304"/>
        <v>8.4800000000000431E-3</v>
      </c>
      <c r="JE4815" s="102">
        <f t="shared" si="1305"/>
        <v>-3.2699999999998841E-3</v>
      </c>
      <c r="JF4815" s="66">
        <f t="shared" ca="1" si="1293"/>
        <v>9.056666666666692E-3</v>
      </c>
      <c r="JG4815" s="66">
        <f t="shared" ca="1" si="1292"/>
        <v>-5.6999999999997005E-4</v>
      </c>
      <c r="JH4815" s="66">
        <f t="shared" ca="1" si="1306"/>
        <v>3.4292458331427731E-3</v>
      </c>
      <c r="JI4815" s="80">
        <f t="shared" ca="1" si="1307"/>
        <v>5.4489090214289489E-3</v>
      </c>
      <c r="JJ4815" s="118">
        <f t="shared" ca="1" si="1308"/>
        <v>17651.80672142691</v>
      </c>
    </row>
    <row r="4816" spans="253:270" x14ac:dyDescent="0.3">
      <c r="IS4816" s="74">
        <v>4814</v>
      </c>
      <c r="IT4816" s="90" t="str">
        <f t="shared" si="1294"/>
        <v>2017-09-14</v>
      </c>
      <c r="IU4816" s="101">
        <f t="shared" si="1295"/>
        <v>1.19194</v>
      </c>
      <c r="IV4816" s="102">
        <f t="shared" si="1296"/>
        <v>1.1989099999999999</v>
      </c>
      <c r="IW4816" s="102">
        <f t="shared" si="1297"/>
        <v>1.1901600000000001</v>
      </c>
      <c r="IX4816" s="103">
        <f t="shared" si="1298"/>
        <v>1.1951000000000001</v>
      </c>
      <c r="IY4816" s="112">
        <f t="shared" si="1299"/>
        <v>60274</v>
      </c>
      <c r="IZ4816" s="104">
        <f t="shared" ca="1" si="1300"/>
        <v>1.1940336363636364</v>
      </c>
      <c r="JA4816" s="102">
        <f t="shared" ca="1" si="1301"/>
        <v>1.1903319047619045</v>
      </c>
      <c r="JB4816" s="102">
        <f t="shared" ca="1" si="1302"/>
        <v>1.1762903921568633</v>
      </c>
      <c r="JC4816" s="103">
        <f t="shared" ca="1" si="1303"/>
        <v>1.1055548756218903</v>
      </c>
      <c r="JD4816" s="104">
        <f t="shared" si="1304"/>
        <v>8.7499999999998135E-3</v>
      </c>
      <c r="JE4816" s="102">
        <f t="shared" si="1305"/>
        <v>-3.1600000000000517E-3</v>
      </c>
      <c r="JF4816" s="66">
        <f t="shared" ca="1" si="1293"/>
        <v>8.8638095238095429E-3</v>
      </c>
      <c r="JG4816" s="66">
        <f t="shared" ca="1" si="1292"/>
        <v>-9.1904761904759182E-4</v>
      </c>
      <c r="JH4816" s="66">
        <f t="shared" ca="1" si="1306"/>
        <v>3.3256198508383925E-3</v>
      </c>
      <c r="JI4816" s="80">
        <f t="shared" ca="1" si="1307"/>
        <v>5.3682700102076295E-3</v>
      </c>
      <c r="JJ4816" s="118">
        <f t="shared" ca="1" si="1308"/>
        <v>17643.889812204547</v>
      </c>
    </row>
    <row r="4817" spans="253:270" x14ac:dyDescent="0.3">
      <c r="IS4817" s="74">
        <v>4815</v>
      </c>
      <c r="IT4817" s="90" t="str">
        <f t="shared" si="1294"/>
        <v>2017-09-17</v>
      </c>
      <c r="IU4817" s="101">
        <f t="shared" si="1295"/>
        <v>1.19232</v>
      </c>
      <c r="IV4817" s="102">
        <f t="shared" si="1296"/>
        <v>1.1969799999999999</v>
      </c>
      <c r="IW4817" s="102">
        <f t="shared" si="1297"/>
        <v>1.1915800000000001</v>
      </c>
      <c r="IX4817" s="103">
        <f t="shared" si="1298"/>
        <v>1.1957899999999999</v>
      </c>
      <c r="IY4817" s="112">
        <f t="shared" si="1299"/>
        <v>41445</v>
      </c>
      <c r="IZ4817" s="104">
        <f t="shared" ca="1" si="1300"/>
        <v>1.1949009090909091</v>
      </c>
      <c r="JA4817" s="102">
        <f t="shared" ca="1" si="1301"/>
        <v>1.1912585714285713</v>
      </c>
      <c r="JB4817" s="102">
        <f t="shared" ca="1" si="1302"/>
        <v>1.1773743137254906</v>
      </c>
      <c r="JC4817" s="103">
        <f t="shared" ca="1" si="1303"/>
        <v>1.1061533333333331</v>
      </c>
      <c r="JD4817" s="104">
        <f t="shared" si="1304"/>
        <v>5.3999999999998494E-3</v>
      </c>
      <c r="JE4817" s="102">
        <f t="shared" si="1305"/>
        <v>-3.4699999999998621E-3</v>
      </c>
      <c r="JF4817" s="66">
        <f t="shared" ca="1" si="1293"/>
        <v>8.8052380952381021E-3</v>
      </c>
      <c r="JG4817" s="66">
        <f t="shared" ca="1" si="1292"/>
        <v>-8.9476190476186644E-4</v>
      </c>
      <c r="JH4817" s="66">
        <f t="shared" ca="1" si="1306"/>
        <v>3.3749125125135276E-3</v>
      </c>
      <c r="JI4817" s="80">
        <f t="shared" ca="1" si="1307"/>
        <v>5.3555059509751198E-3</v>
      </c>
      <c r="JJ4817" s="118">
        <f t="shared" ca="1" si="1308"/>
        <v>17922.270159340838</v>
      </c>
    </row>
    <row r="4818" spans="253:270" x14ac:dyDescent="0.3">
      <c r="IS4818" s="74">
        <v>4816</v>
      </c>
      <c r="IT4818" s="90" t="str">
        <f t="shared" si="1294"/>
        <v>2017-09-18</v>
      </c>
      <c r="IU4818" s="101">
        <f t="shared" si="1295"/>
        <v>1.1958</v>
      </c>
      <c r="IV4818" s="102">
        <f t="shared" si="1296"/>
        <v>1.2007300000000001</v>
      </c>
      <c r="IW4818" s="102">
        <f t="shared" si="1297"/>
        <v>1.1951000000000001</v>
      </c>
      <c r="IX4818" s="103">
        <f t="shared" si="1298"/>
        <v>1.1995499999999999</v>
      </c>
      <c r="IY4818" s="112">
        <f t="shared" si="1299"/>
        <v>58008</v>
      </c>
      <c r="IZ4818" s="104">
        <f t="shared" ca="1" si="1300"/>
        <v>1.1957636363636366</v>
      </c>
      <c r="JA4818" s="102">
        <f t="shared" ca="1" si="1301"/>
        <v>1.1921147619047616</v>
      </c>
      <c r="JB4818" s="102">
        <f t="shared" ca="1" si="1302"/>
        <v>1.1785413725490201</v>
      </c>
      <c r="JC4818" s="103">
        <f t="shared" ca="1" si="1303"/>
        <v>1.1068395024875617</v>
      </c>
      <c r="JD4818" s="104">
        <f t="shared" si="1304"/>
        <v>5.6300000000000239E-3</v>
      </c>
      <c r="JE4818" s="102">
        <f t="shared" si="1305"/>
        <v>-3.7499999999999201E-3</v>
      </c>
      <c r="JF4818" s="66">
        <f t="shared" ca="1" si="1293"/>
        <v>8.6133333333333409E-3</v>
      </c>
      <c r="JG4818" s="66">
        <f t="shared" ca="1" si="1292"/>
        <v>-8.0809523809519243E-4</v>
      </c>
      <c r="JH4818" s="66">
        <f t="shared" ca="1" si="1306"/>
        <v>3.4348970086914765E-3</v>
      </c>
      <c r="JI4818" s="80">
        <f t="shared" ca="1" si="1307"/>
        <v>5.2935141078472147E-3</v>
      </c>
      <c r="JJ4818" s="118">
        <f t="shared" ca="1" si="1308"/>
        <v>17190.126067533278</v>
      </c>
    </row>
    <row r="4819" spans="253:270" x14ac:dyDescent="0.3">
      <c r="IS4819" s="74">
        <v>4817</v>
      </c>
      <c r="IT4819" s="90" t="str">
        <f t="shared" si="1294"/>
        <v>2017-09-19</v>
      </c>
      <c r="IU4819" s="101">
        <f t="shared" si="1295"/>
        <v>1.19956</v>
      </c>
      <c r="IV4819" s="102">
        <f t="shared" si="1296"/>
        <v>1.2037899999999999</v>
      </c>
      <c r="IW4819" s="102">
        <f t="shared" si="1297"/>
        <v>1.1862299999999999</v>
      </c>
      <c r="IX4819" s="103">
        <f t="shared" si="1298"/>
        <v>1.1896199999999999</v>
      </c>
      <c r="IY4819" s="112">
        <f t="shared" si="1299"/>
        <v>81799</v>
      </c>
      <c r="IZ4819" s="104">
        <f t="shared" ca="1" si="1300"/>
        <v>1.1955772727272729</v>
      </c>
      <c r="JA4819" s="102">
        <f t="shared" ca="1" si="1301"/>
        <v>1.1927504761904761</v>
      </c>
      <c r="JB4819" s="102">
        <f t="shared" ca="1" si="1302"/>
        <v>1.1793805882352948</v>
      </c>
      <c r="JC4819" s="103">
        <f t="shared" ca="1" si="1303"/>
        <v>1.1075021393034821</v>
      </c>
      <c r="JD4819" s="104">
        <f t="shared" si="1304"/>
        <v>1.756000000000002E-2</v>
      </c>
      <c r="JE4819" s="102">
        <f t="shared" si="1305"/>
        <v>9.9400000000000599E-3</v>
      </c>
      <c r="JF4819" s="66">
        <f t="shared" ca="1" si="1293"/>
        <v>9.0733333333333412E-3</v>
      </c>
      <c r="JG4819" s="66">
        <f t="shared" ca="1" si="1292"/>
        <v>-5.9571428571424437E-4</v>
      </c>
      <c r="JH4819" s="66">
        <f t="shared" ca="1" si="1306"/>
        <v>3.92100124887139E-3</v>
      </c>
      <c r="JI4819" s="80">
        <f t="shared" ca="1" si="1307"/>
        <v>5.6208850103270968E-3</v>
      </c>
      <c r="JJ4819" s="118">
        <f t="shared" ca="1" si="1308"/>
        <v>17330.719644385521</v>
      </c>
    </row>
    <row r="4820" spans="253:270" x14ac:dyDescent="0.3">
      <c r="IS4820" s="74">
        <v>4818</v>
      </c>
      <c r="IT4820" s="90" t="str">
        <f t="shared" si="1294"/>
        <v>2017-09-20</v>
      </c>
      <c r="IU4820" s="101">
        <f t="shared" si="1295"/>
        <v>1.1895199999999999</v>
      </c>
      <c r="IV4820" s="102">
        <f t="shared" si="1296"/>
        <v>1.1954400000000001</v>
      </c>
      <c r="IW4820" s="102">
        <f t="shared" si="1297"/>
        <v>1.18666</v>
      </c>
      <c r="IX4820" s="103">
        <f t="shared" si="1298"/>
        <v>1.1944600000000001</v>
      </c>
      <c r="IY4820" s="112">
        <f t="shared" si="1299"/>
        <v>54321</v>
      </c>
      <c r="IZ4820" s="104">
        <f t="shared" ca="1" si="1300"/>
        <v>1.195810909090909</v>
      </c>
      <c r="JA4820" s="102">
        <f t="shared" ca="1" si="1301"/>
        <v>1.1933999999999998</v>
      </c>
      <c r="JB4820" s="102">
        <f t="shared" ca="1" si="1302"/>
        <v>1.1804239215686279</v>
      </c>
      <c r="JC4820" s="103">
        <f t="shared" ca="1" si="1303"/>
        <v>1.1081527363184076</v>
      </c>
      <c r="JD4820" s="104">
        <f t="shared" si="1304"/>
        <v>8.78000000000001E-3</v>
      </c>
      <c r="JE4820" s="102">
        <f t="shared" si="1305"/>
        <v>-4.9400000000001665E-3</v>
      </c>
      <c r="JF4820" s="66">
        <f t="shared" ca="1" si="1293"/>
        <v>9.0976190476190558E-3</v>
      </c>
      <c r="JG4820" s="66">
        <f t="shared" ca="1" si="1292"/>
        <v>-6.1428571428567835E-4</v>
      </c>
      <c r="JH4820" s="66">
        <f t="shared" ca="1" si="1306"/>
        <v>3.9175282595533753E-3</v>
      </c>
      <c r="JI4820" s="80">
        <f t="shared" ca="1" si="1307"/>
        <v>5.6345469851525175E-3</v>
      </c>
      <c r="JJ4820" s="118">
        <f t="shared" ca="1" si="1308"/>
        <v>16824.432782923774</v>
      </c>
    </row>
    <row r="4821" spans="253:270" x14ac:dyDescent="0.3">
      <c r="IS4821" s="74">
        <v>4819</v>
      </c>
      <c r="IT4821" s="90" t="str">
        <f t="shared" si="1294"/>
        <v>2017-09-21</v>
      </c>
      <c r="IU4821" s="101">
        <f t="shared" si="1295"/>
        <v>1.19431</v>
      </c>
      <c r="IV4821" s="102">
        <f t="shared" si="1296"/>
        <v>1.20051</v>
      </c>
      <c r="IW4821" s="102">
        <f t="shared" si="1297"/>
        <v>1.1938</v>
      </c>
      <c r="IX4821" s="103">
        <f t="shared" si="1298"/>
        <v>1.1951099999999999</v>
      </c>
      <c r="IY4821" s="112">
        <f t="shared" si="1299"/>
        <v>50733</v>
      </c>
      <c r="IZ4821" s="104">
        <f t="shared" ca="1" si="1300"/>
        <v>1.19512</v>
      </c>
      <c r="JA4821" s="102">
        <f t="shared" ca="1" si="1301"/>
        <v>1.1941128571428568</v>
      </c>
      <c r="JB4821" s="102">
        <f t="shared" ca="1" si="1302"/>
        <v>1.1815070588235301</v>
      </c>
      <c r="JC4821" s="103">
        <f t="shared" ca="1" si="1303"/>
        <v>1.108811293532338</v>
      </c>
      <c r="JD4821" s="104">
        <f t="shared" si="1304"/>
        <v>6.7099999999999937E-3</v>
      </c>
      <c r="JE4821" s="102">
        <f t="shared" si="1305"/>
        <v>-7.9999999999991189E-4</v>
      </c>
      <c r="JF4821" s="66">
        <f t="shared" ca="1" si="1293"/>
        <v>9.2547619047619167E-3</v>
      </c>
      <c r="JG4821" s="66">
        <f t="shared" ca="1" si="1292"/>
        <v>-6.9571428571424399E-4</v>
      </c>
      <c r="JH4821" s="66">
        <f t="shared" ca="1" si="1306"/>
        <v>3.748782175647667E-3</v>
      </c>
      <c r="JI4821" s="80">
        <f t="shared" ca="1" si="1307"/>
        <v>5.6242769452137372E-3</v>
      </c>
      <c r="JJ4821" s="118">
        <f t="shared" ca="1" si="1308"/>
        <v>15881.247904725178</v>
      </c>
    </row>
    <row r="4822" spans="253:270" x14ac:dyDescent="0.3">
      <c r="IS4822" s="74">
        <v>4820</v>
      </c>
      <c r="IT4822" s="90" t="str">
        <f t="shared" si="1294"/>
        <v>2017-09-24</v>
      </c>
      <c r="IU4822" s="101">
        <f t="shared" si="1295"/>
        <v>1.1900999999999999</v>
      </c>
      <c r="IV4822" s="102">
        <f t="shared" si="1296"/>
        <v>1.1937</v>
      </c>
      <c r="IW4822" s="102">
        <f t="shared" si="1297"/>
        <v>1.1832499999999999</v>
      </c>
      <c r="IX4822" s="103">
        <f t="shared" si="1298"/>
        <v>1.1850499999999999</v>
      </c>
      <c r="IY4822" s="112">
        <f t="shared" si="1299"/>
        <v>52669</v>
      </c>
      <c r="IZ4822" s="104">
        <f t="shared" ca="1" si="1300"/>
        <v>1.1934127272727271</v>
      </c>
      <c r="JA4822" s="102">
        <f t="shared" ca="1" si="1301"/>
        <v>1.1937499999999996</v>
      </c>
      <c r="JB4822" s="102">
        <f t="shared" ca="1" si="1302"/>
        <v>1.18225137254902</v>
      </c>
      <c r="JC4822" s="103">
        <f t="shared" ca="1" si="1303"/>
        <v>1.1094645771144276</v>
      </c>
      <c r="JD4822" s="104">
        <f t="shared" si="1304"/>
        <v>1.045000000000007E-2</v>
      </c>
      <c r="JE4822" s="102">
        <f t="shared" si="1305"/>
        <v>5.0499999999999989E-3</v>
      </c>
      <c r="JF4822" s="66">
        <f t="shared" ca="1" si="1293"/>
        <v>8.9495238095238204E-3</v>
      </c>
      <c r="JG4822" s="66">
        <f t="shared" ca="1" si="1292"/>
        <v>1.3380952380956512E-4</v>
      </c>
      <c r="JH4822" s="66">
        <f t="shared" ca="1" si="1306"/>
        <v>3.3576713531999936E-3</v>
      </c>
      <c r="JI4822" s="80">
        <f t="shared" ca="1" si="1307"/>
        <v>5.1016164349579661E-3</v>
      </c>
      <c r="JJ4822" s="118">
        <f t="shared" ca="1" si="1308"/>
        <v>15948.759271897145</v>
      </c>
    </row>
    <row r="4823" spans="253:270" x14ac:dyDescent="0.3">
      <c r="IS4823" s="74">
        <v>4821</v>
      </c>
      <c r="IT4823" s="90" t="str">
        <f t="shared" si="1294"/>
        <v>2017-09-25</v>
      </c>
      <c r="IU4823" s="101">
        <f t="shared" si="1295"/>
        <v>1.1849000000000001</v>
      </c>
      <c r="IV4823" s="102">
        <f t="shared" si="1296"/>
        <v>1.1862200000000001</v>
      </c>
      <c r="IW4823" s="102">
        <f t="shared" si="1297"/>
        <v>1.17581</v>
      </c>
      <c r="IX4823" s="103">
        <f t="shared" si="1298"/>
        <v>1.1796</v>
      </c>
      <c r="IY4823" s="112">
        <f t="shared" si="1299"/>
        <v>56631</v>
      </c>
      <c r="IZ4823" s="104">
        <f t="shared" ca="1" si="1300"/>
        <v>1.1919681818181818</v>
      </c>
      <c r="JA4823" s="102">
        <f t="shared" ca="1" si="1301"/>
        <v>1.1928766666666664</v>
      </c>
      <c r="JB4823" s="102">
        <f t="shared" ca="1" si="1302"/>
        <v>1.1828727450980399</v>
      </c>
      <c r="JC4823" s="103">
        <f t="shared" ca="1" si="1303"/>
        <v>1.110151492537313</v>
      </c>
      <c r="JD4823" s="104">
        <f t="shared" si="1304"/>
        <v>1.041000000000003E-2</v>
      </c>
      <c r="JE4823" s="102">
        <f t="shared" si="1305"/>
        <v>5.3000000000000824E-3</v>
      </c>
      <c r="JF4823" s="66">
        <f t="shared" ca="1" si="1293"/>
        <v>9.1271428571428684E-3</v>
      </c>
      <c r="JG4823" s="66">
        <f t="shared" ref="JG4823:JG4886" ca="1" si="1309">IF(IU4823&lt;&gt;"",IF($IS4823&gt;=JG$1,AVERAGE(INDIRECT(CONCATENATE("JE",$IS4823+2,":JE",$IS4823+2-JG$1))),""),"")</f>
        <v>5.2761904761908891E-4</v>
      </c>
      <c r="JH4823" s="66">
        <f t="shared" ca="1" si="1306"/>
        <v>3.3314720653862743E-3</v>
      </c>
      <c r="JI4823" s="80">
        <f t="shared" ca="1" si="1307"/>
        <v>5.1656160880538884E-3</v>
      </c>
      <c r="JJ4823" s="118">
        <f t="shared" ca="1" si="1308"/>
        <v>14779.958703712493</v>
      </c>
    </row>
    <row r="4824" spans="253:270" x14ac:dyDescent="0.3">
      <c r="IS4824" s="74">
        <v>4822</v>
      </c>
      <c r="IT4824" s="90" t="str">
        <f t="shared" si="1294"/>
        <v>2017-09-26</v>
      </c>
      <c r="IU4824" s="101">
        <f t="shared" si="1295"/>
        <v>1.17946</v>
      </c>
      <c r="IV4824" s="102">
        <f t="shared" si="1296"/>
        <v>1.1797</v>
      </c>
      <c r="IW4824" s="102">
        <f t="shared" si="1297"/>
        <v>1.1717599999999999</v>
      </c>
      <c r="IX4824" s="103">
        <f t="shared" si="1298"/>
        <v>1.17476</v>
      </c>
      <c r="IY4824" s="112">
        <f t="shared" si="1299"/>
        <v>52634</v>
      </c>
      <c r="IZ4824" s="104">
        <f t="shared" ca="1" si="1300"/>
        <v>1.1899654545454545</v>
      </c>
      <c r="JA4824" s="102">
        <f t="shared" ca="1" si="1301"/>
        <v>1.1918042857142854</v>
      </c>
      <c r="JB4824" s="102">
        <f t="shared" ca="1" si="1302"/>
        <v>1.1832511764705886</v>
      </c>
      <c r="JC4824" s="103">
        <f t="shared" ca="1" si="1303"/>
        <v>1.1107939303482581</v>
      </c>
      <c r="JD4824" s="104">
        <f t="shared" si="1304"/>
        <v>7.9400000000000581E-3</v>
      </c>
      <c r="JE4824" s="102">
        <f t="shared" si="1305"/>
        <v>4.6999999999999265E-3</v>
      </c>
      <c r="JF4824" s="66">
        <f t="shared" ca="1" si="1293"/>
        <v>8.914285714285727E-3</v>
      </c>
      <c r="JG4824" s="66">
        <f t="shared" ca="1" si="1309"/>
        <v>7.2333333333336682E-4</v>
      </c>
      <c r="JH4824" s="66">
        <f t="shared" ca="1" si="1306"/>
        <v>3.2568865813966765E-3</v>
      </c>
      <c r="JI4824" s="80">
        <f t="shared" ca="1" si="1307"/>
        <v>5.2415731311209433E-3</v>
      </c>
      <c r="JJ4824" s="118">
        <f t="shared" ca="1" si="1308"/>
        <v>14590.825426629759</v>
      </c>
    </row>
    <row r="4825" spans="253:270" x14ac:dyDescent="0.3">
      <c r="IS4825" s="74">
        <v>4823</v>
      </c>
      <c r="IT4825" s="90" t="str">
        <f t="shared" si="1294"/>
        <v>2017-09-27</v>
      </c>
      <c r="IU4825" s="101">
        <f t="shared" si="1295"/>
        <v>1.1749499999999999</v>
      </c>
      <c r="IV4825" s="102">
        <f t="shared" si="1296"/>
        <v>1.1804699999999999</v>
      </c>
      <c r="IW4825" s="102">
        <f t="shared" si="1297"/>
        <v>1.1721699999999999</v>
      </c>
      <c r="IX4825" s="103">
        <f t="shared" si="1298"/>
        <v>1.1788700000000001</v>
      </c>
      <c r="IY4825" s="112">
        <f t="shared" si="1299"/>
        <v>52231</v>
      </c>
      <c r="IZ4825" s="104">
        <f t="shared" ca="1" si="1300"/>
        <v>1.1890763636363637</v>
      </c>
      <c r="JA4825" s="102">
        <f t="shared" ca="1" si="1301"/>
        <v>1.1913428571428573</v>
      </c>
      <c r="JB4825" s="102">
        <f t="shared" ca="1" si="1302"/>
        <v>1.1837852941176477</v>
      </c>
      <c r="JC4825" s="103">
        <f t="shared" ca="1" si="1303"/>
        <v>1.1114830845771138</v>
      </c>
      <c r="JD4825" s="104">
        <f t="shared" si="1304"/>
        <v>8.2999999999999741E-3</v>
      </c>
      <c r="JE4825" s="102">
        <f t="shared" si="1305"/>
        <v>-3.9200000000001456E-3</v>
      </c>
      <c r="JF4825" s="66">
        <f t="shared" ca="1" si="1293"/>
        <v>8.8176190476190498E-3</v>
      </c>
      <c r="JG4825" s="66">
        <f t="shared" ca="1" si="1309"/>
        <v>1.2000000000002484E-4</v>
      </c>
      <c r="JH4825" s="66">
        <f t="shared" ca="1" si="1306"/>
        <v>3.2435311515485459E-3</v>
      </c>
      <c r="JI4825" s="80">
        <f t="shared" ca="1" si="1307"/>
        <v>5.0068752730620504E-3</v>
      </c>
      <c r="JJ4825" s="118">
        <f t="shared" ca="1" si="1308"/>
        <v>14681.599048822491</v>
      </c>
    </row>
    <row r="4826" spans="253:270" x14ac:dyDescent="0.3">
      <c r="IS4826" s="74">
        <v>4824</v>
      </c>
      <c r="IT4826" s="90" t="str">
        <f t="shared" si="1294"/>
        <v>2017-09-28</v>
      </c>
      <c r="IU4826" s="101">
        <f t="shared" si="1295"/>
        <v>1.1787300000000001</v>
      </c>
      <c r="IV4826" s="102">
        <f t="shared" si="1296"/>
        <v>1.1833400000000001</v>
      </c>
      <c r="IW4826" s="102">
        <f t="shared" si="1297"/>
        <v>1.1773400000000001</v>
      </c>
      <c r="IX4826" s="103">
        <f t="shared" si="1298"/>
        <v>1.18208</v>
      </c>
      <c r="IY4826" s="112">
        <f t="shared" si="1299"/>
        <v>50005</v>
      </c>
      <c r="IZ4826" s="104">
        <f t="shared" ca="1" si="1300"/>
        <v>1.1881809090909092</v>
      </c>
      <c r="JA4826" s="102">
        <f t="shared" ca="1" si="1301"/>
        <v>1.190917142857143</v>
      </c>
      <c r="JB4826" s="102">
        <f t="shared" ca="1" si="1302"/>
        <v>1.1841550980392159</v>
      </c>
      <c r="JC4826" s="103">
        <f t="shared" ca="1" si="1303"/>
        <v>1.1121953731343277</v>
      </c>
      <c r="JD4826" s="104">
        <f t="shared" si="1304"/>
        <v>6.0000000000000053E-3</v>
      </c>
      <c r="JE4826" s="102">
        <f t="shared" si="1305"/>
        <v>-3.3499999999999641E-3</v>
      </c>
      <c r="JF4826" s="66">
        <f t="shared" ca="1" si="1293"/>
        <v>8.6742857142857194E-3</v>
      </c>
      <c r="JG4826" s="66">
        <f t="shared" ca="1" si="1309"/>
        <v>7.7142857142886712E-5</v>
      </c>
      <c r="JH4826" s="66">
        <f t="shared" ca="1" si="1306"/>
        <v>3.2979135849208539E-3</v>
      </c>
      <c r="JI4826" s="80">
        <f t="shared" ca="1" si="1307"/>
        <v>5.0324765680689878E-3</v>
      </c>
      <c r="JJ4826" s="118">
        <f t="shared" ca="1" si="1308"/>
        <v>14832.800176002658</v>
      </c>
    </row>
    <row r="4827" spans="253:270" x14ac:dyDescent="0.3">
      <c r="IS4827" s="74">
        <v>4825</v>
      </c>
      <c r="IT4827" s="90" t="str">
        <f t="shared" si="1294"/>
        <v>2017-10-01</v>
      </c>
      <c r="IU4827" s="101">
        <f t="shared" si="1295"/>
        <v>1.17987</v>
      </c>
      <c r="IV4827" s="102">
        <f t="shared" si="1296"/>
        <v>1.1816500000000001</v>
      </c>
      <c r="IW4827" s="102">
        <f t="shared" si="1297"/>
        <v>1.17306</v>
      </c>
      <c r="IX4827" s="103">
        <f t="shared" si="1298"/>
        <v>1.1734800000000001</v>
      </c>
      <c r="IY4827" s="112">
        <f t="shared" si="1299"/>
        <v>41406</v>
      </c>
      <c r="IZ4827" s="104">
        <f t="shared" ca="1" si="1300"/>
        <v>1.1862154545454546</v>
      </c>
      <c r="JA4827" s="102">
        <f t="shared" ca="1" si="1301"/>
        <v>1.1903090476190477</v>
      </c>
      <c r="JB4827" s="102">
        <f t="shared" ca="1" si="1302"/>
        <v>1.1842870588235299</v>
      </c>
      <c r="JC4827" s="103">
        <f t="shared" ca="1" si="1303"/>
        <v>1.1128471144278602</v>
      </c>
      <c r="JD4827" s="104">
        <f t="shared" si="1304"/>
        <v>8.5900000000000976E-3</v>
      </c>
      <c r="JE4827" s="102">
        <f t="shared" si="1305"/>
        <v>6.3899999999998958E-3</v>
      </c>
      <c r="JF4827" s="66">
        <f t="shared" ca="1" si="1293"/>
        <v>8.4647619047619107E-3</v>
      </c>
      <c r="JG4827" s="66">
        <f t="shared" ca="1" si="1309"/>
        <v>1.538095238095481E-4</v>
      </c>
      <c r="JH4827" s="66">
        <f t="shared" ca="1" si="1306"/>
        <v>3.1536881191447171E-3</v>
      </c>
      <c r="JI4827" s="80">
        <f t="shared" ca="1" si="1307"/>
        <v>5.115122747854999E-3</v>
      </c>
      <c r="JJ4827" s="118">
        <f t="shared" ca="1" si="1308"/>
        <v>14732.137032726121</v>
      </c>
    </row>
    <row r="4828" spans="253:270" x14ac:dyDescent="0.3">
      <c r="IS4828" s="74">
        <v>4826</v>
      </c>
      <c r="IT4828" s="90" t="str">
        <f t="shared" si="1294"/>
        <v>2017-10-02</v>
      </c>
      <c r="IU4828" s="101">
        <f t="shared" si="1295"/>
        <v>1.1738</v>
      </c>
      <c r="IV4828" s="102">
        <f t="shared" si="1296"/>
        <v>1.1774500000000001</v>
      </c>
      <c r="IW4828" s="102">
        <f t="shared" si="1297"/>
        <v>1.1696899999999999</v>
      </c>
      <c r="IX4828" s="103">
        <f t="shared" si="1298"/>
        <v>1.1746799999999999</v>
      </c>
      <c r="IY4828" s="112">
        <f t="shared" si="1299"/>
        <v>40859</v>
      </c>
      <c r="IZ4828" s="104">
        <f t="shared" ca="1" si="1300"/>
        <v>1.1842963636363635</v>
      </c>
      <c r="JA4828" s="102">
        <f t="shared" ca="1" si="1301"/>
        <v>1.1895766666666667</v>
      </c>
      <c r="JB4828" s="102">
        <f t="shared" ca="1" si="1302"/>
        <v>1.1844870588235297</v>
      </c>
      <c r="JC4828" s="103">
        <f t="shared" ca="1" si="1303"/>
        <v>1.1134980597014918</v>
      </c>
      <c r="JD4828" s="104">
        <f t="shared" si="1304"/>
        <v>7.7600000000002112E-3</v>
      </c>
      <c r="JE4828" s="102">
        <f t="shared" si="1305"/>
        <v>-8.799999999999919E-4</v>
      </c>
      <c r="JF4828" s="66">
        <f t="shared" ca="1" si="1293"/>
        <v>8.6080952380952532E-3</v>
      </c>
      <c r="JG4828" s="66">
        <f t="shared" ca="1" si="1309"/>
        <v>1.771428571428757E-4</v>
      </c>
      <c r="JH4828" s="66">
        <f t="shared" ca="1" si="1306"/>
        <v>3.0482354287398802E-3</v>
      </c>
      <c r="JI4828" s="80">
        <f t="shared" ca="1" si="1307"/>
        <v>5.1092326726624483E-3</v>
      </c>
      <c r="JJ4828" s="118">
        <f t="shared" ca="1" si="1308"/>
        <v>14690.979188425094</v>
      </c>
    </row>
    <row r="4829" spans="253:270" x14ac:dyDescent="0.3">
      <c r="IS4829" s="74">
        <v>4827</v>
      </c>
      <c r="IT4829" s="90" t="str">
        <f t="shared" si="1294"/>
        <v>2017-10-03</v>
      </c>
      <c r="IU4829" s="101">
        <f t="shared" si="1295"/>
        <v>1.17459</v>
      </c>
      <c r="IV4829" s="102">
        <f t="shared" si="1296"/>
        <v>1.1791100000000001</v>
      </c>
      <c r="IW4829" s="102">
        <f t="shared" si="1297"/>
        <v>1.1735800000000001</v>
      </c>
      <c r="IX4829" s="103">
        <f t="shared" si="1298"/>
        <v>1.17621</v>
      </c>
      <c r="IY4829" s="112">
        <f t="shared" si="1299"/>
        <v>38424</v>
      </c>
      <c r="IZ4829" s="104">
        <f t="shared" ca="1" si="1300"/>
        <v>1.1821745454545454</v>
      </c>
      <c r="JA4829" s="102">
        <f t="shared" ca="1" si="1301"/>
        <v>1.1888404761904763</v>
      </c>
      <c r="JB4829" s="102">
        <f t="shared" ca="1" si="1302"/>
        <v>1.1847094117647061</v>
      </c>
      <c r="JC4829" s="103">
        <f t="shared" ca="1" si="1303"/>
        <v>1.1141456716417903</v>
      </c>
      <c r="JD4829" s="104">
        <f t="shared" si="1304"/>
        <v>5.5300000000000349E-3</v>
      </c>
      <c r="JE4829" s="102">
        <f t="shared" si="1305"/>
        <v>-1.6199999999999548E-3</v>
      </c>
      <c r="JF4829" s="66">
        <f t="shared" ref="JF4829:JF4892" ca="1" si="1310">IF(IT4829&lt;&gt;"",IF($IS4829&gt;=JF$1,AVERAGE(INDIRECT(CONCATENATE("JD",$IS4829+2,":JD",$IS4829+2-JF$1))),""),"")</f>
        <v>8.5257142857142997E-3</v>
      </c>
      <c r="JG4829" s="66">
        <f t="shared" ca="1" si="1309"/>
        <v>1.7619047619049909E-4</v>
      </c>
      <c r="JH4829" s="66">
        <f t="shared" ca="1" si="1306"/>
        <v>3.1063783405370772E-3</v>
      </c>
      <c r="JI4829" s="80">
        <f t="shared" ca="1" si="1307"/>
        <v>5.1095657034629293E-3</v>
      </c>
      <c r="JJ4829" s="118">
        <f t="shared" ca="1" si="1308"/>
        <v>15259.319043718973</v>
      </c>
    </row>
    <row r="4830" spans="253:270" x14ac:dyDescent="0.3">
      <c r="IS4830" s="74">
        <v>4828</v>
      </c>
      <c r="IT4830" s="90" t="str">
        <f t="shared" si="1294"/>
        <v>2017-10-04</v>
      </c>
      <c r="IU4830" s="101">
        <f t="shared" si="1295"/>
        <v>1.1767700000000001</v>
      </c>
      <c r="IV4830" s="102">
        <f t="shared" si="1296"/>
        <v>1.1779500000000001</v>
      </c>
      <c r="IW4830" s="102">
        <f t="shared" si="1297"/>
        <v>1.16997</v>
      </c>
      <c r="IX4830" s="103">
        <f t="shared" si="1298"/>
        <v>1.17147</v>
      </c>
      <c r="IY4830" s="112">
        <f t="shared" si="1299"/>
        <v>40059</v>
      </c>
      <c r="IZ4830" s="104">
        <f t="shared" ca="1" si="1300"/>
        <v>1.1805245454545454</v>
      </c>
      <c r="JA4830" s="102">
        <f t="shared" ca="1" si="1301"/>
        <v>1.1878680952380951</v>
      </c>
      <c r="JB4830" s="102">
        <f t="shared" ca="1" si="1302"/>
        <v>1.1846662745098042</v>
      </c>
      <c r="JC4830" s="103">
        <f t="shared" ca="1" si="1303"/>
        <v>1.1147705472636809</v>
      </c>
      <c r="JD4830" s="104">
        <f t="shared" si="1304"/>
        <v>7.9800000000000981E-3</v>
      </c>
      <c r="JE4830" s="102">
        <f t="shared" si="1305"/>
        <v>5.3000000000000824E-3</v>
      </c>
      <c r="JF4830" s="66">
        <f t="shared" ca="1" si="1310"/>
        <v>8.6809523809523968E-3</v>
      </c>
      <c r="JG4830" s="66">
        <f t="shared" ca="1" si="1309"/>
        <v>4.385714285714469E-4</v>
      </c>
      <c r="JH4830" s="66">
        <f t="shared" ca="1" si="1306"/>
        <v>2.9916517252767823E-3</v>
      </c>
      <c r="JI4830" s="80">
        <f t="shared" ca="1" si="1307"/>
        <v>5.2232058078889396E-3</v>
      </c>
      <c r="JJ4830" s="118">
        <f t="shared" ca="1" si="1308"/>
        <v>15615.124204965772</v>
      </c>
    </row>
    <row r="4831" spans="253:270" x14ac:dyDescent="0.3">
      <c r="IS4831" s="74">
        <v>4829</v>
      </c>
      <c r="IT4831" s="90" t="str">
        <f t="shared" si="1294"/>
        <v>2017-10-05</v>
      </c>
      <c r="IU4831" s="101">
        <f t="shared" si="1295"/>
        <v>1.1713100000000001</v>
      </c>
      <c r="IV4831" s="102">
        <f t="shared" si="1296"/>
        <v>1.17408</v>
      </c>
      <c r="IW4831" s="102">
        <f t="shared" si="1297"/>
        <v>1.1669799999999999</v>
      </c>
      <c r="IX4831" s="103">
        <f t="shared" si="1298"/>
        <v>1.17391</v>
      </c>
      <c r="IY4831" s="112">
        <f t="shared" si="1299"/>
        <v>52072</v>
      </c>
      <c r="IZ4831" s="104">
        <f t="shared" ca="1" si="1300"/>
        <v>1.1786563636363636</v>
      </c>
      <c r="JA4831" s="102">
        <f t="shared" ca="1" si="1301"/>
        <v>1.1864966666666665</v>
      </c>
      <c r="JB4831" s="102">
        <f t="shared" ca="1" si="1302"/>
        <v>1.1847829411764708</v>
      </c>
      <c r="JC4831" s="103">
        <f t="shared" ca="1" si="1303"/>
        <v>1.1154296019900491</v>
      </c>
      <c r="JD4831" s="104">
        <f t="shared" si="1304"/>
        <v>7.1000000000001062E-3</v>
      </c>
      <c r="JE4831" s="102">
        <f t="shared" si="1305"/>
        <v>-2.5999999999999357E-3</v>
      </c>
      <c r="JF4831" s="66">
        <f t="shared" ca="1" si="1310"/>
        <v>8.3280952380952594E-3</v>
      </c>
      <c r="JG4831" s="66">
        <f t="shared" ca="1" si="1309"/>
        <v>8.2952380952383022E-4</v>
      </c>
      <c r="JH4831" s="66">
        <f t="shared" ca="1" si="1306"/>
        <v>2.7067510291467339E-3</v>
      </c>
      <c r="JI4831" s="80">
        <f t="shared" ca="1" si="1307"/>
        <v>4.64149142306496E-3</v>
      </c>
      <c r="JJ4831" s="118">
        <f t="shared" ca="1" si="1308"/>
        <v>11569.907401091907</v>
      </c>
    </row>
    <row r="4832" spans="253:270" x14ac:dyDescent="0.3">
      <c r="IS4832" s="74">
        <v>4830</v>
      </c>
      <c r="IT4832" s="90" t="str">
        <f t="shared" si="1294"/>
        <v>2017-10-06</v>
      </c>
      <c r="IU4832" s="101">
        <f t="shared" si="1295"/>
        <v>1.1737500000000001</v>
      </c>
      <c r="IV4832" s="102">
        <f t="shared" si="1296"/>
        <v>1.1737500000000001</v>
      </c>
      <c r="IW4832" s="102">
        <f t="shared" si="1297"/>
        <v>1.1737500000000001</v>
      </c>
      <c r="IX4832" s="103">
        <f t="shared" si="1298"/>
        <v>1.1737500000000001</v>
      </c>
      <c r="IY4832" s="112">
        <f t="shared" si="1299"/>
        <v>1</v>
      </c>
      <c r="IZ4832" s="104">
        <f t="shared" ca="1" si="1300"/>
        <v>1.1767145454545453</v>
      </c>
      <c r="JA4832" s="102">
        <f t="shared" ca="1" si="1301"/>
        <v>1.1850642857142857</v>
      </c>
      <c r="JB4832" s="102">
        <f t="shared" ca="1" si="1302"/>
        <v>1.1847490196078432</v>
      </c>
      <c r="JC4832" s="103">
        <f t="shared" ca="1" si="1303"/>
        <v>1.1160486567164174</v>
      </c>
      <c r="JD4832" s="104">
        <f t="shared" si="1304"/>
        <v>0</v>
      </c>
      <c r="JE4832" s="102">
        <f t="shared" si="1305"/>
        <v>0</v>
      </c>
      <c r="JF4832" s="66">
        <f t="shared" ca="1" si="1310"/>
        <v>7.9566666666666865E-3</v>
      </c>
      <c r="JG4832" s="66">
        <f t="shared" ca="1" si="1309"/>
        <v>8.8238095238097041E-4</v>
      </c>
      <c r="JH4832" s="66">
        <f t="shared" ca="1" si="1306"/>
        <v>3.2369714436467018E-3</v>
      </c>
      <c r="JI4832" s="80">
        <f t="shared" ca="1" si="1307"/>
        <v>4.6253956379164306E-3</v>
      </c>
      <c r="JJ4832" s="118">
        <f t="shared" ca="1" si="1308"/>
        <v>14894.458726413473</v>
      </c>
    </row>
    <row r="4833" spans="253:270" x14ac:dyDescent="0.3">
      <c r="IS4833" s="74">
        <v>4831</v>
      </c>
      <c r="IT4833" s="90" t="str">
        <f t="shared" si="1294"/>
        <v>2017-10-08</v>
      </c>
      <c r="IU4833" s="101">
        <f t="shared" si="1295"/>
        <v>1.1734199999999999</v>
      </c>
      <c r="IV4833" s="102">
        <f t="shared" si="1296"/>
        <v>1.1756899999999999</v>
      </c>
      <c r="IW4833" s="102">
        <f t="shared" si="1297"/>
        <v>1.1720299999999999</v>
      </c>
      <c r="IX4833" s="103">
        <f t="shared" si="1298"/>
        <v>1.17442</v>
      </c>
      <c r="IY4833" s="112">
        <f t="shared" si="1299"/>
        <v>19814</v>
      </c>
      <c r="IZ4833" s="104">
        <f t="shared" ca="1" si="1300"/>
        <v>1.1757481818181816</v>
      </c>
      <c r="JA4833" s="102">
        <f t="shared" ca="1" si="1301"/>
        <v>1.1840609523809524</v>
      </c>
      <c r="JB4833" s="102">
        <f t="shared" ca="1" si="1302"/>
        <v>1.1845543137254901</v>
      </c>
      <c r="JC4833" s="103">
        <f t="shared" ca="1" si="1303"/>
        <v>1.1166553233830843</v>
      </c>
      <c r="JD4833" s="104">
        <f t="shared" si="1304"/>
        <v>3.6599999999999966E-3</v>
      </c>
      <c r="JE4833" s="102">
        <f t="shared" si="1305"/>
        <v>-1.0000000000001119E-3</v>
      </c>
      <c r="JF4833" s="66">
        <f t="shared" ca="1" si="1310"/>
        <v>7.7357142857143058E-3</v>
      </c>
      <c r="JG4833" s="66">
        <f t="shared" ca="1" si="1309"/>
        <v>5.1333333333334447E-4</v>
      </c>
      <c r="JH4833" s="66">
        <f t="shared" ca="1" si="1306"/>
        <v>3.3619432751065413E-3</v>
      </c>
      <c r="JI4833" s="80">
        <f t="shared" ca="1" si="1307"/>
        <v>4.4482969810643426E-3</v>
      </c>
      <c r="JJ4833" s="118">
        <f t="shared" ca="1" si="1308"/>
        <v>16178.593121538419</v>
      </c>
    </row>
    <row r="4834" spans="253:270" x14ac:dyDescent="0.3">
      <c r="IS4834" s="74">
        <v>4832</v>
      </c>
      <c r="IT4834" s="90" t="str">
        <f t="shared" si="1294"/>
        <v>2017-10-09</v>
      </c>
      <c r="IU4834" s="101">
        <f t="shared" si="1295"/>
        <v>1.1743600000000001</v>
      </c>
      <c r="IV4834" s="102">
        <f t="shared" si="1296"/>
        <v>1.1826099999999999</v>
      </c>
      <c r="IW4834" s="102">
        <f t="shared" si="1297"/>
        <v>1.1740299999999999</v>
      </c>
      <c r="IX4834" s="103">
        <f t="shared" si="1298"/>
        <v>1.1811</v>
      </c>
      <c r="IY4834" s="112">
        <f t="shared" si="1299"/>
        <v>37143</v>
      </c>
      <c r="IZ4834" s="104">
        <f t="shared" ca="1" si="1300"/>
        <v>1.1758845454545455</v>
      </c>
      <c r="JA4834" s="102">
        <f t="shared" ca="1" si="1301"/>
        <v>1.1833138095238096</v>
      </c>
      <c r="JB4834" s="102">
        <f t="shared" ca="1" si="1302"/>
        <v>1.1845713725490195</v>
      </c>
      <c r="JC4834" s="103">
        <f t="shared" ca="1" si="1303"/>
        <v>1.1173542786069646</v>
      </c>
      <c r="JD4834" s="104">
        <f t="shared" si="1304"/>
        <v>8.580000000000032E-3</v>
      </c>
      <c r="JE4834" s="102">
        <f t="shared" si="1305"/>
        <v>-6.7399999999999682E-3</v>
      </c>
      <c r="JF4834" s="66">
        <f t="shared" ca="1" si="1310"/>
        <v>7.8976190476190717E-3</v>
      </c>
      <c r="JG4834" s="66">
        <f t="shared" ca="1" si="1309"/>
        <v>2.5380952380953711E-4</v>
      </c>
      <c r="JH4834" s="66">
        <f t="shared" ca="1" si="1306"/>
        <v>3.3165284557399016E-3</v>
      </c>
      <c r="JI4834" s="80">
        <f t="shared" ca="1" si="1307"/>
        <v>4.6979159271912279E-3</v>
      </c>
      <c r="JJ4834" s="118">
        <f t="shared" ca="1" si="1308"/>
        <v>16345.127960507114</v>
      </c>
    </row>
    <row r="4835" spans="253:270" x14ac:dyDescent="0.3">
      <c r="IS4835" s="74">
        <v>4833</v>
      </c>
      <c r="IT4835" s="90" t="str">
        <f t="shared" si="1294"/>
        <v>2017-10-10</v>
      </c>
      <c r="IU4835" s="101">
        <f t="shared" si="1295"/>
        <v>1.1811199999999999</v>
      </c>
      <c r="IV4835" s="102">
        <f t="shared" si="1296"/>
        <v>1.18699</v>
      </c>
      <c r="IW4835" s="102">
        <f t="shared" si="1297"/>
        <v>1.1795899999999999</v>
      </c>
      <c r="IX4835" s="103">
        <f t="shared" si="1298"/>
        <v>1.1862600000000001</v>
      </c>
      <c r="IY4835" s="112">
        <f t="shared" si="1299"/>
        <v>45198</v>
      </c>
      <c r="IZ4835" s="104">
        <f t="shared" ca="1" si="1300"/>
        <v>1.1769300000000003</v>
      </c>
      <c r="JA4835" s="102">
        <f t="shared" ca="1" si="1301"/>
        <v>1.1832</v>
      </c>
      <c r="JB4835" s="102">
        <f t="shared" ca="1" si="1302"/>
        <v>1.1845833333333331</v>
      </c>
      <c r="JC4835" s="103">
        <f t="shared" ca="1" si="1303"/>
        <v>1.1180367661691539</v>
      </c>
      <c r="JD4835" s="104">
        <f t="shared" si="1304"/>
        <v>7.4000000000000732E-3</v>
      </c>
      <c r="JE4835" s="102">
        <f t="shared" si="1305"/>
        <v>-5.1400000000001445E-3</v>
      </c>
      <c r="JF4835" s="66">
        <f t="shared" ca="1" si="1310"/>
        <v>7.6671428571428828E-3</v>
      </c>
      <c r="JG4835" s="66">
        <f t="shared" ca="1" si="1309"/>
        <v>-3.7904761904761751E-4</v>
      </c>
      <c r="JH4835" s="66">
        <f t="shared" ca="1" si="1306"/>
        <v>3.1717685360471335E-3</v>
      </c>
      <c r="JI4835" s="80">
        <f t="shared" ca="1" si="1307"/>
        <v>4.4817693197918796E-3</v>
      </c>
      <c r="JJ4835" s="118">
        <f t="shared" ca="1" si="1308"/>
        <v>16321.400079722274</v>
      </c>
    </row>
    <row r="4836" spans="253:270" x14ac:dyDescent="0.3">
      <c r="IS4836" s="74">
        <v>4834</v>
      </c>
      <c r="IT4836" s="90" t="str">
        <f t="shared" si="1294"/>
        <v>2017-10-11</v>
      </c>
      <c r="IU4836" s="101">
        <f t="shared" si="1295"/>
        <v>1.1860999999999999</v>
      </c>
      <c r="IV4836" s="102">
        <f t="shared" si="1296"/>
        <v>1.18808</v>
      </c>
      <c r="IW4836" s="102">
        <f t="shared" si="1297"/>
        <v>1.18275</v>
      </c>
      <c r="IX4836" s="103">
        <f t="shared" si="1298"/>
        <v>1.1833499999999999</v>
      </c>
      <c r="IY4836" s="112">
        <f t="shared" si="1299"/>
        <v>36754</v>
      </c>
      <c r="IZ4836" s="104">
        <f t="shared" ca="1" si="1300"/>
        <v>1.1773372727272728</v>
      </c>
      <c r="JA4836" s="102">
        <f t="shared" ca="1" si="1301"/>
        <v>1.1827914285714287</v>
      </c>
      <c r="JB4836" s="102">
        <f t="shared" ca="1" si="1302"/>
        <v>1.1845115686274508</v>
      </c>
      <c r="JC4836" s="103">
        <f t="shared" ca="1" si="1303"/>
        <v>1.1186463184079598</v>
      </c>
      <c r="JD4836" s="104">
        <f t="shared" si="1304"/>
        <v>5.3300000000000569E-3</v>
      </c>
      <c r="JE4836" s="102">
        <f t="shared" si="1305"/>
        <v>2.7500000000000302E-3</v>
      </c>
      <c r="JF4836" s="66">
        <f t="shared" ca="1" si="1310"/>
        <v>7.5171428571428837E-3</v>
      </c>
      <c r="JG4836" s="66">
        <f t="shared" ca="1" si="1309"/>
        <v>-9.2380952380954895E-5</v>
      </c>
      <c r="JH4836" s="66">
        <f t="shared" ca="1" si="1306"/>
        <v>3.2041002642553859E-3</v>
      </c>
      <c r="JI4836" s="80">
        <f t="shared" ca="1" si="1307"/>
        <v>4.4802156673874527E-3</v>
      </c>
      <c r="JJ4836" s="118">
        <f t="shared" ca="1" si="1308"/>
        <v>15646.333611230553</v>
      </c>
    </row>
    <row r="4837" spans="253:270" x14ac:dyDescent="0.3">
      <c r="IS4837" s="74">
        <v>4835</v>
      </c>
      <c r="IT4837" s="90" t="str">
        <f t="shared" si="1294"/>
        <v>2017-10-12</v>
      </c>
      <c r="IU4837" s="101">
        <f t="shared" si="1295"/>
        <v>1.18319</v>
      </c>
      <c r="IV4837" s="102">
        <f t="shared" si="1296"/>
        <v>1.1875599999999999</v>
      </c>
      <c r="IW4837" s="102">
        <f t="shared" si="1297"/>
        <v>1.1806099999999999</v>
      </c>
      <c r="IX4837" s="103">
        <f t="shared" si="1298"/>
        <v>1.1830400000000001</v>
      </c>
      <c r="IY4837" s="112">
        <f t="shared" si="1299"/>
        <v>43502</v>
      </c>
      <c r="IZ4837" s="104">
        <f t="shared" ca="1" si="1300"/>
        <v>1.1774245454545456</v>
      </c>
      <c r="JA4837" s="102">
        <f t="shared" ca="1" si="1301"/>
        <v>1.1822171428571433</v>
      </c>
      <c r="JB4837" s="102">
        <f t="shared" ca="1" si="1302"/>
        <v>1.1846198039215683</v>
      </c>
      <c r="JC4837" s="103">
        <f t="shared" ca="1" si="1303"/>
        <v>1.1192896517412931</v>
      </c>
      <c r="JD4837" s="104">
        <f t="shared" si="1304"/>
        <v>6.9500000000000117E-3</v>
      </c>
      <c r="JE4837" s="102">
        <f t="shared" si="1305"/>
        <v>1.4999999999987246E-4</v>
      </c>
      <c r="JF4837" s="66">
        <f t="shared" ca="1" si="1310"/>
        <v>7.431428571428607E-3</v>
      </c>
      <c r="JG4837" s="66">
        <f t="shared" ca="1" si="1309"/>
        <v>6.5238095238089104E-5</v>
      </c>
      <c r="JH4837" s="66">
        <f t="shared" ca="1" si="1306"/>
        <v>3.1940335533829573E-3</v>
      </c>
      <c r="JI4837" s="80">
        <f t="shared" ca="1" si="1307"/>
        <v>4.427434621116744E-3</v>
      </c>
      <c r="JJ4837" s="118">
        <f t="shared" ca="1" si="1308"/>
        <v>15313.296342419169</v>
      </c>
    </row>
    <row r="4838" spans="253:270" x14ac:dyDescent="0.3">
      <c r="IS4838" s="74">
        <v>4836</v>
      </c>
      <c r="IT4838" s="90" t="str">
        <f t="shared" si="1294"/>
        <v>2017-10-15</v>
      </c>
      <c r="IU4838" s="101">
        <f t="shared" si="1295"/>
        <v>1.1819999999999999</v>
      </c>
      <c r="IV4838" s="102">
        <f t="shared" si="1296"/>
        <v>1.1873800000000001</v>
      </c>
      <c r="IW4838" s="102">
        <f t="shared" si="1297"/>
        <v>1.1781200000000001</v>
      </c>
      <c r="IX4838" s="103">
        <f t="shared" si="1298"/>
        <v>1.1798900000000001</v>
      </c>
      <c r="IY4838" s="112">
        <f t="shared" si="1299"/>
        <v>29558</v>
      </c>
      <c r="IZ4838" s="104">
        <f t="shared" ca="1" si="1300"/>
        <v>1.1780072727272728</v>
      </c>
      <c r="JA4838" s="102">
        <f t="shared" ca="1" si="1301"/>
        <v>1.1814600000000002</v>
      </c>
      <c r="JB4838" s="102">
        <f t="shared" ca="1" si="1302"/>
        <v>1.1846256862745095</v>
      </c>
      <c r="JC4838" s="103">
        <f t="shared" ca="1" si="1303"/>
        <v>1.1198997014925369</v>
      </c>
      <c r="JD4838" s="104">
        <f t="shared" si="1304"/>
        <v>9.260000000000046E-3</v>
      </c>
      <c r="JE4838" s="102">
        <f t="shared" si="1305"/>
        <v>2.1099999999998342E-3</v>
      </c>
      <c r="JF4838" s="66">
        <f t="shared" ca="1" si="1310"/>
        <v>7.6152380952381402E-3</v>
      </c>
      <c r="JG4838" s="66">
        <f t="shared" ca="1" si="1309"/>
        <v>3.3095238095236034E-4</v>
      </c>
      <c r="JH4838" s="66">
        <f t="shared" ca="1" si="1306"/>
        <v>3.1828882048012767E-3</v>
      </c>
      <c r="JI4838" s="80">
        <f t="shared" ca="1" si="1307"/>
        <v>4.3744179528600151E-3</v>
      </c>
      <c r="JJ4838" s="118">
        <f t="shared" ca="1" si="1308"/>
        <v>15651.453905790329</v>
      </c>
    </row>
    <row r="4839" spans="253:270" x14ac:dyDescent="0.3">
      <c r="IS4839" s="74">
        <v>4837</v>
      </c>
      <c r="IT4839" s="90" t="str">
        <f t="shared" si="1294"/>
        <v>2017-10-16</v>
      </c>
      <c r="IU4839" s="101">
        <f t="shared" si="1295"/>
        <v>1.1797299999999999</v>
      </c>
      <c r="IV4839" s="102">
        <f t="shared" si="1296"/>
        <v>1.1801600000000001</v>
      </c>
      <c r="IW4839" s="102">
        <f t="shared" si="1297"/>
        <v>1.17367</v>
      </c>
      <c r="IX4839" s="103">
        <f t="shared" si="1298"/>
        <v>1.1769499999999999</v>
      </c>
      <c r="IY4839" s="112">
        <f t="shared" si="1299"/>
        <v>29814</v>
      </c>
      <c r="IZ4839" s="104">
        <f t="shared" ca="1" si="1300"/>
        <v>1.1782136363636362</v>
      </c>
      <c r="JA4839" s="102">
        <f t="shared" ca="1" si="1301"/>
        <v>1.1803838095238097</v>
      </c>
      <c r="JB4839" s="102">
        <f t="shared" ca="1" si="1302"/>
        <v>1.1846545098039214</v>
      </c>
      <c r="JC4839" s="103">
        <f t="shared" ca="1" si="1303"/>
        <v>1.1205036815920395</v>
      </c>
      <c r="JD4839" s="104">
        <f t="shared" si="1304"/>
        <v>6.4900000000001068E-3</v>
      </c>
      <c r="JE4839" s="102">
        <f t="shared" si="1305"/>
        <v>2.7800000000000047E-3</v>
      </c>
      <c r="JF4839" s="66">
        <f t="shared" ca="1" si="1310"/>
        <v>7.6561904761905256E-3</v>
      </c>
      <c r="JG4839" s="66">
        <f t="shared" ca="1" si="1309"/>
        <v>6.4190476190473776E-4</v>
      </c>
      <c r="JH4839" s="66">
        <f t="shared" ca="1" si="1306"/>
        <v>3.1625494179319518E-3</v>
      </c>
      <c r="JI4839" s="80">
        <f t="shared" ca="1" si="1307"/>
        <v>4.3048108404298421E-3</v>
      </c>
      <c r="JJ4839" s="118">
        <f t="shared" ca="1" si="1308"/>
        <v>15641.618869160333</v>
      </c>
    </row>
    <row r="4840" spans="253:270" x14ac:dyDescent="0.3">
      <c r="IS4840" s="74">
        <v>4838</v>
      </c>
      <c r="IT4840" s="90" t="str">
        <f t="shared" si="1294"/>
        <v>2017-10-17</v>
      </c>
      <c r="IU4840" s="101">
        <f t="shared" si="1295"/>
        <v>1.17679</v>
      </c>
      <c r="IV4840" s="102">
        <f t="shared" si="1296"/>
        <v>1.1806000000000001</v>
      </c>
      <c r="IW4840" s="102">
        <f t="shared" si="1297"/>
        <v>1.1730799999999999</v>
      </c>
      <c r="IX4840" s="103">
        <f t="shared" si="1298"/>
        <v>1.1789099999999999</v>
      </c>
      <c r="IY4840" s="112">
        <f t="shared" si="1299"/>
        <v>32147</v>
      </c>
      <c r="IZ4840" s="104">
        <f t="shared" ca="1" si="1300"/>
        <v>1.1784590909090911</v>
      </c>
      <c r="JA4840" s="102">
        <f t="shared" ca="1" si="1301"/>
        <v>1.1798738095238095</v>
      </c>
      <c r="JB4840" s="102">
        <f t="shared" ca="1" si="1302"/>
        <v>1.1847115686274505</v>
      </c>
      <c r="JC4840" s="103">
        <f t="shared" ca="1" si="1303"/>
        <v>1.1211034825870643</v>
      </c>
      <c r="JD4840" s="104">
        <f t="shared" si="1304"/>
        <v>7.5200000000001932E-3</v>
      </c>
      <c r="JE4840" s="102">
        <f t="shared" si="1305"/>
        <v>-2.1199999999998997E-3</v>
      </c>
      <c r="JF4840" s="66">
        <f t="shared" ca="1" si="1310"/>
        <v>7.1780952380952959E-3</v>
      </c>
      <c r="JG4840" s="66">
        <f t="shared" ca="1" si="1309"/>
        <v>6.7619047619025372E-5</v>
      </c>
      <c r="JH4840" s="66">
        <f t="shared" ca="1" si="1306"/>
        <v>2.2590466152732193E-3</v>
      </c>
      <c r="JI4840" s="80">
        <f t="shared" ca="1" si="1307"/>
        <v>3.8010461025779463E-3</v>
      </c>
      <c r="JJ4840" s="118">
        <f t="shared" ca="1" si="1308"/>
        <v>13175.22292263871</v>
      </c>
    </row>
    <row r="4841" spans="253:270" x14ac:dyDescent="0.3">
      <c r="IS4841" s="74">
        <v>4839</v>
      </c>
      <c r="IT4841" s="90" t="str">
        <f t="shared" si="1294"/>
        <v>2017-10-18</v>
      </c>
      <c r="IU4841" s="101">
        <f t="shared" si="1295"/>
        <v>1.1792100000000001</v>
      </c>
      <c r="IV4841" s="102">
        <f t="shared" si="1296"/>
        <v>1.1858900000000001</v>
      </c>
      <c r="IW4841" s="102">
        <f t="shared" si="1297"/>
        <v>1.17689</v>
      </c>
      <c r="IX4841" s="103">
        <f t="shared" si="1298"/>
        <v>1.18546</v>
      </c>
      <c r="IY4841" s="112">
        <f t="shared" si="1299"/>
        <v>48070</v>
      </c>
      <c r="IZ4841" s="104">
        <f t="shared" ca="1" si="1300"/>
        <v>1.1797309090909089</v>
      </c>
      <c r="JA4841" s="102">
        <f t="shared" ca="1" si="1301"/>
        <v>1.179445238095238</v>
      </c>
      <c r="JB4841" s="102">
        <f t="shared" ca="1" si="1302"/>
        <v>1.1848701960784311</v>
      </c>
      <c r="JC4841" s="103">
        <f t="shared" ca="1" si="1303"/>
        <v>1.1217205472636813</v>
      </c>
      <c r="JD4841" s="104">
        <f t="shared" si="1304"/>
        <v>9.000000000000119E-3</v>
      </c>
      <c r="JE4841" s="102">
        <f t="shared" si="1305"/>
        <v>-6.2499999999998668E-3</v>
      </c>
      <c r="JF4841" s="66">
        <f t="shared" ca="1" si="1310"/>
        <v>7.1885714285714912E-3</v>
      </c>
      <c r="JG4841" s="66">
        <f t="shared" ca="1" si="1309"/>
        <v>5.2380952380872594E-6</v>
      </c>
      <c r="JH4841" s="66">
        <f t="shared" ca="1" si="1306"/>
        <v>2.2669473615715336E-3</v>
      </c>
      <c r="JI4841" s="80">
        <f t="shared" ca="1" si="1307"/>
        <v>3.8923693592752572E-3</v>
      </c>
      <c r="JJ4841" s="118">
        <f t="shared" ca="1" si="1308"/>
        <v>12933.8980147083</v>
      </c>
    </row>
    <row r="4842" spans="253:270" x14ac:dyDescent="0.3">
      <c r="IS4842" s="74">
        <v>4840</v>
      </c>
      <c r="IT4842" s="90" t="str">
        <f t="shared" si="1294"/>
        <v>2017-10-19</v>
      </c>
      <c r="IU4842" s="101">
        <f t="shared" si="1295"/>
        <v>1.1856</v>
      </c>
      <c r="IV4842" s="102">
        <f t="shared" si="1296"/>
        <v>1.1859200000000001</v>
      </c>
      <c r="IW4842" s="102">
        <f t="shared" si="1297"/>
        <v>1.17631</v>
      </c>
      <c r="IX4842" s="103">
        <f t="shared" si="1298"/>
        <v>1.1785099999999999</v>
      </c>
      <c r="IY4842" s="112">
        <f t="shared" si="1299"/>
        <v>48238</v>
      </c>
      <c r="IZ4842" s="104">
        <f t="shared" ca="1" si="1300"/>
        <v>1.1801490909090908</v>
      </c>
      <c r="JA4842" s="102">
        <f t="shared" ca="1" si="1301"/>
        <v>1.1786547619047618</v>
      </c>
      <c r="JB4842" s="102">
        <f t="shared" ca="1" si="1302"/>
        <v>1.184793921568627</v>
      </c>
      <c r="JC4842" s="103">
        <f t="shared" ca="1" si="1303"/>
        <v>1.1222860696517409</v>
      </c>
      <c r="JD4842" s="104">
        <f t="shared" si="1304"/>
        <v>9.6100000000001184E-3</v>
      </c>
      <c r="JE4842" s="102">
        <f t="shared" si="1305"/>
        <v>7.0900000000000407E-3</v>
      </c>
      <c r="JF4842" s="66">
        <f t="shared" ca="1" si="1310"/>
        <v>7.3266666666667356E-3</v>
      </c>
      <c r="JG4842" s="66">
        <f t="shared" ca="1" si="1309"/>
        <v>3.8095238095237072E-4</v>
      </c>
      <c r="JH4842" s="66">
        <f t="shared" ca="1" si="1306"/>
        <v>2.3212667587072917E-3</v>
      </c>
      <c r="JI4842" s="80">
        <f t="shared" ca="1" si="1307"/>
        <v>4.1675754111061046E-3</v>
      </c>
      <c r="JJ4842" s="118">
        <f t="shared" ca="1" si="1308"/>
        <v>12850.202162222093</v>
      </c>
    </row>
    <row r="4843" spans="253:270" x14ac:dyDescent="0.3">
      <c r="IS4843" s="74">
        <v>4841</v>
      </c>
      <c r="IT4843" s="90" t="str">
        <f t="shared" si="1294"/>
        <v>2017-10-20</v>
      </c>
      <c r="IU4843" s="101">
        <f t="shared" si="1295"/>
        <v>1.1783600000000001</v>
      </c>
      <c r="IV4843" s="102">
        <f t="shared" si="1296"/>
        <v>1.1783600000000001</v>
      </c>
      <c r="IW4843" s="102">
        <f t="shared" si="1297"/>
        <v>1.1783600000000001</v>
      </c>
      <c r="IX4843" s="103">
        <f t="shared" si="1298"/>
        <v>1.1783600000000001</v>
      </c>
      <c r="IY4843" s="112">
        <f t="shared" si="1299"/>
        <v>1</v>
      </c>
      <c r="IZ4843" s="104">
        <f t="shared" ca="1" si="1300"/>
        <v>1.1805681818181819</v>
      </c>
      <c r="JA4843" s="102">
        <f t="shared" ca="1" si="1301"/>
        <v>1.1783361904761906</v>
      </c>
      <c r="JB4843" s="102">
        <f t="shared" ca="1" si="1302"/>
        <v>1.184797058823529</v>
      </c>
      <c r="JC4843" s="103">
        <f t="shared" ca="1" si="1303"/>
        <v>1.1228721393034822</v>
      </c>
      <c r="JD4843" s="104">
        <f t="shared" si="1304"/>
        <v>0</v>
      </c>
      <c r="JE4843" s="102">
        <f t="shared" si="1305"/>
        <v>0</v>
      </c>
      <c r="JF4843" s="66">
        <f t="shared" ca="1" si="1310"/>
        <v>6.8290476190476842E-3</v>
      </c>
      <c r="JG4843" s="66">
        <f t="shared" ca="1" si="1309"/>
        <v>1.4047619047618029E-4</v>
      </c>
      <c r="JH4843" s="66">
        <f t="shared" ca="1" si="1306"/>
        <v>2.6892960749394885E-3</v>
      </c>
      <c r="JI4843" s="80">
        <f t="shared" ca="1" si="1307"/>
        <v>4.03480745535819E-3</v>
      </c>
      <c r="JJ4843" s="118">
        <f t="shared" ca="1" si="1308"/>
        <v>15136.312955792491</v>
      </c>
    </row>
    <row r="4844" spans="253:270" x14ac:dyDescent="0.3">
      <c r="IS4844" s="74">
        <v>4842</v>
      </c>
      <c r="IT4844" s="90" t="str">
        <f t="shared" si="1294"/>
        <v>2017-10-22</v>
      </c>
      <c r="IU4844" s="101">
        <f t="shared" si="1295"/>
        <v>1.17683</v>
      </c>
      <c r="IV4844" s="102">
        <f t="shared" si="1296"/>
        <v>1.1778</v>
      </c>
      <c r="IW4844" s="102">
        <f t="shared" si="1297"/>
        <v>1.1726000000000001</v>
      </c>
      <c r="IX4844" s="103">
        <f t="shared" si="1298"/>
        <v>1.1752400000000001</v>
      </c>
      <c r="IY4844" s="112">
        <f t="shared" si="1299"/>
        <v>34338</v>
      </c>
      <c r="IZ4844" s="104">
        <f t="shared" ca="1" si="1300"/>
        <v>1.1806427272727271</v>
      </c>
      <c r="JA4844" s="102">
        <f t="shared" ca="1" si="1301"/>
        <v>1.1781285714285714</v>
      </c>
      <c r="JB4844" s="102">
        <f t="shared" ca="1" si="1302"/>
        <v>1.1848286274509801</v>
      </c>
      <c r="JC4844" s="103">
        <f t="shared" ca="1" si="1303"/>
        <v>1.1233881094527358</v>
      </c>
      <c r="JD4844" s="104">
        <f t="shared" si="1304"/>
        <v>5.1999999999998714E-3</v>
      </c>
      <c r="JE4844" s="102">
        <f t="shared" si="1305"/>
        <v>1.5899999999999803E-3</v>
      </c>
      <c r="JF4844" s="66">
        <f t="shared" ca="1" si="1310"/>
        <v>6.580952380952439E-3</v>
      </c>
      <c r="JG4844" s="66">
        <f t="shared" ca="1" si="1309"/>
        <v>-3.6190476190491238E-5</v>
      </c>
      <c r="JH4844" s="66">
        <f t="shared" ca="1" si="1306"/>
        <v>2.5858274990562414E-3</v>
      </c>
      <c r="JI4844" s="80">
        <f t="shared" ca="1" si="1307"/>
        <v>3.8834085128923099E-3</v>
      </c>
      <c r="JJ4844" s="118">
        <f t="shared" ca="1" si="1308"/>
        <v>14551.380806132433</v>
      </c>
    </row>
    <row r="4845" spans="253:270" x14ac:dyDescent="0.3">
      <c r="IS4845" s="74">
        <v>4843</v>
      </c>
      <c r="IT4845" s="90" t="str">
        <f t="shared" si="1294"/>
        <v>2017-10-23</v>
      </c>
      <c r="IU4845" s="101">
        <f t="shared" si="1295"/>
        <v>1.17516</v>
      </c>
      <c r="IV4845" s="102">
        <f t="shared" si="1296"/>
        <v>1.1794199999999999</v>
      </c>
      <c r="IW4845" s="102">
        <f t="shared" si="1297"/>
        <v>1.17435</v>
      </c>
      <c r="IX4845" s="103">
        <f t="shared" si="1298"/>
        <v>1.1763300000000001</v>
      </c>
      <c r="IY4845" s="112">
        <f t="shared" si="1299"/>
        <v>40499</v>
      </c>
      <c r="IZ4845" s="104">
        <f t="shared" ca="1" si="1300"/>
        <v>1.1802090909090908</v>
      </c>
      <c r="JA4845" s="102">
        <f t="shared" ca="1" si="1301"/>
        <v>1.1782033333333333</v>
      </c>
      <c r="JB4845" s="102">
        <f t="shared" ca="1" si="1302"/>
        <v>1.184818039215686</v>
      </c>
      <c r="JC4845" s="103">
        <f t="shared" ca="1" si="1303"/>
        <v>1.123951691542288</v>
      </c>
      <c r="JD4845" s="104">
        <f t="shared" si="1304"/>
        <v>5.0699999999999079E-3</v>
      </c>
      <c r="JE4845" s="102">
        <f t="shared" si="1305"/>
        <v>-1.1700000000001154E-3</v>
      </c>
      <c r="JF4845" s="66">
        <f t="shared" ca="1" si="1310"/>
        <v>6.4442857142857652E-3</v>
      </c>
      <c r="JG4845" s="66">
        <f t="shared" ca="1" si="1309"/>
        <v>-3.1571428571430273E-4</v>
      </c>
      <c r="JH4845" s="66">
        <f t="shared" ca="1" si="1306"/>
        <v>2.586230151119195E-3</v>
      </c>
      <c r="JI4845" s="80">
        <f t="shared" ca="1" si="1307"/>
        <v>3.7410930048246945E-3</v>
      </c>
      <c r="JJ4845" s="118">
        <f t="shared" ca="1" si="1308"/>
        <v>14145.395110100731</v>
      </c>
    </row>
    <row r="4846" spans="253:270" x14ac:dyDescent="0.3">
      <c r="IS4846" s="74">
        <v>4844</v>
      </c>
      <c r="IT4846" s="90" t="str">
        <f t="shared" si="1294"/>
        <v>2017-10-24</v>
      </c>
      <c r="IU4846" s="101">
        <f t="shared" si="1295"/>
        <v>1.1761699999999999</v>
      </c>
      <c r="IV4846" s="102">
        <f t="shared" si="1296"/>
        <v>1.1818599999999999</v>
      </c>
      <c r="IW4846" s="102">
        <f t="shared" si="1297"/>
        <v>1.1753800000000001</v>
      </c>
      <c r="IX4846" s="103">
        <f t="shared" si="1298"/>
        <v>1.18163</v>
      </c>
      <c r="IY4846" s="112">
        <f t="shared" si="1299"/>
        <v>48341</v>
      </c>
      <c r="IZ4846" s="104">
        <f t="shared" ca="1" si="1300"/>
        <v>1.1797881818181819</v>
      </c>
      <c r="JA4846" s="102">
        <f t="shared" ca="1" si="1301"/>
        <v>1.1783347619047617</v>
      </c>
      <c r="JB4846" s="102">
        <f t="shared" ca="1" si="1302"/>
        <v>1.1849962745098035</v>
      </c>
      <c r="JC4846" s="103">
        <f t="shared" ca="1" si="1303"/>
        <v>1.124523781094527</v>
      </c>
      <c r="JD4846" s="104">
        <f t="shared" si="1304"/>
        <v>6.4799999999998192E-3</v>
      </c>
      <c r="JE4846" s="102">
        <f t="shared" si="1305"/>
        <v>-5.4600000000000204E-3</v>
      </c>
      <c r="JF4846" s="66">
        <f t="shared" ca="1" si="1310"/>
        <v>6.3576190476190911E-3</v>
      </c>
      <c r="JG4846" s="66">
        <f t="shared" ca="1" si="1309"/>
        <v>-3.8904761904763011E-4</v>
      </c>
      <c r="JH4846" s="66">
        <f t="shared" ca="1" si="1306"/>
        <v>2.5528712215705492E-3</v>
      </c>
      <c r="JI4846" s="80">
        <f t="shared" ca="1" si="1307"/>
        <v>3.8251746362398076E-3</v>
      </c>
      <c r="JJ4846" s="118">
        <f t="shared" ca="1" si="1308"/>
        <v>13958.444757723611</v>
      </c>
    </row>
    <row r="4847" spans="253:270" x14ac:dyDescent="0.3">
      <c r="IS4847" s="74">
        <v>4845</v>
      </c>
      <c r="IT4847" s="90" t="str">
        <f t="shared" si="1294"/>
        <v>2017-10-25</v>
      </c>
      <c r="IU4847" s="101">
        <f t="shared" si="1295"/>
        <v>1.18153</v>
      </c>
      <c r="IV4847" s="102">
        <f t="shared" si="1296"/>
        <v>1.1837800000000001</v>
      </c>
      <c r="IW4847" s="102">
        <f t="shared" si="1297"/>
        <v>1.1641300000000001</v>
      </c>
      <c r="IX4847" s="103">
        <f t="shared" si="1298"/>
        <v>1.16544</v>
      </c>
      <c r="IY4847" s="112">
        <f t="shared" si="1299"/>
        <v>70766</v>
      </c>
      <c r="IZ4847" s="104">
        <f t="shared" ca="1" si="1300"/>
        <v>1.1781600000000001</v>
      </c>
      <c r="JA4847" s="102">
        <f t="shared" ca="1" si="1301"/>
        <v>1.1775423809523808</v>
      </c>
      <c r="JB4847" s="102">
        <f t="shared" ca="1" si="1302"/>
        <v>1.1847827450980388</v>
      </c>
      <c r="JC4847" s="103">
        <f t="shared" ca="1" si="1303"/>
        <v>1.1249961194029847</v>
      </c>
      <c r="JD4847" s="104">
        <f t="shared" si="1304"/>
        <v>1.9649999999999945E-2</v>
      </c>
      <c r="JE4847" s="102">
        <f t="shared" si="1305"/>
        <v>1.6089999999999938E-2</v>
      </c>
      <c r="JF4847" s="66">
        <f t="shared" ca="1" si="1310"/>
        <v>7.007619047619088E-3</v>
      </c>
      <c r="JG4847" s="66">
        <f t="shared" ca="1" si="1309"/>
        <v>5.3666666666665091E-4</v>
      </c>
      <c r="JH4847" s="66">
        <f t="shared" ca="1" si="1306"/>
        <v>3.8081815492460739E-3</v>
      </c>
      <c r="JI4847" s="80">
        <f t="shared" ca="1" si="1307"/>
        <v>5.1272710028345296E-3</v>
      </c>
      <c r="JJ4847" s="118">
        <f t="shared" ca="1" si="1308"/>
        <v>15558.080618609334</v>
      </c>
    </row>
    <row r="4848" spans="253:270" x14ac:dyDescent="0.3">
      <c r="IS4848" s="74">
        <v>4846</v>
      </c>
      <c r="IT4848" s="90" t="str">
        <f t="shared" si="1294"/>
        <v>2017-10-26</v>
      </c>
      <c r="IU4848" s="101">
        <f t="shared" si="1295"/>
        <v>1.1655500000000001</v>
      </c>
      <c r="IV4848" s="102">
        <f t="shared" si="1296"/>
        <v>1.1659999999999999</v>
      </c>
      <c r="IW4848" s="102">
        <f t="shared" si="1297"/>
        <v>1.15747</v>
      </c>
      <c r="IX4848" s="103">
        <f t="shared" si="1298"/>
        <v>1.16143</v>
      </c>
      <c r="IY4848" s="112">
        <f t="shared" si="1299"/>
        <v>63362</v>
      </c>
      <c r="IZ4848" s="104">
        <f t="shared" ca="1" si="1300"/>
        <v>1.1761954545454545</v>
      </c>
      <c r="JA4848" s="102">
        <f t="shared" ca="1" si="1301"/>
        <v>1.1769685714285714</v>
      </c>
      <c r="JB4848" s="102">
        <f t="shared" ca="1" si="1302"/>
        <v>1.1843878431372545</v>
      </c>
      <c r="JC4848" s="103">
        <f t="shared" ca="1" si="1303"/>
        <v>1.1254182587064672</v>
      </c>
      <c r="JD4848" s="104">
        <f t="shared" si="1304"/>
        <v>8.5299999999999265E-3</v>
      </c>
      <c r="JE4848" s="102">
        <f t="shared" si="1305"/>
        <v>4.1200000000001236E-3</v>
      </c>
      <c r="JF4848" s="66">
        <f t="shared" ca="1" si="1310"/>
        <v>7.0047619047619372E-3</v>
      </c>
      <c r="JG4848" s="66">
        <f t="shared" ca="1" si="1309"/>
        <v>4.2857142857142367E-4</v>
      </c>
      <c r="JH4848" s="66">
        <f t="shared" ca="1" si="1306"/>
        <v>3.8070156028644788E-3</v>
      </c>
      <c r="JI4848" s="80">
        <f t="shared" ca="1" si="1307"/>
        <v>5.0256506669137183E-3</v>
      </c>
      <c r="JJ4848" s="118">
        <f t="shared" ca="1" si="1308"/>
        <v>16526.615829488812</v>
      </c>
    </row>
    <row r="4849" spans="253:270" x14ac:dyDescent="0.3">
      <c r="IS4849" s="74">
        <v>4847</v>
      </c>
      <c r="IT4849" s="90" t="str">
        <f t="shared" si="1294"/>
        <v>2017-10-29</v>
      </c>
      <c r="IU4849" s="101">
        <f t="shared" si="1295"/>
        <v>1.1616200000000001</v>
      </c>
      <c r="IV4849" s="102">
        <f t="shared" si="1296"/>
        <v>1.1658500000000001</v>
      </c>
      <c r="IW4849" s="102">
        <f t="shared" si="1297"/>
        <v>1.15944</v>
      </c>
      <c r="IX4849" s="103">
        <f t="shared" si="1298"/>
        <v>1.1654100000000001</v>
      </c>
      <c r="IY4849" s="112">
        <f t="shared" si="1299"/>
        <v>39476</v>
      </c>
      <c r="IZ4849" s="104">
        <f t="shared" ca="1" si="1300"/>
        <v>1.1748790909090909</v>
      </c>
      <c r="JA4849" s="102">
        <f t="shared" ca="1" si="1301"/>
        <v>1.1765271428571427</v>
      </c>
      <c r="JB4849" s="102">
        <f t="shared" ca="1" si="1302"/>
        <v>1.1841749019607839</v>
      </c>
      <c r="JC4849" s="103">
        <f t="shared" ca="1" si="1303"/>
        <v>1.1258764179104475</v>
      </c>
      <c r="JD4849" s="104">
        <f t="shared" si="1304"/>
        <v>6.4100000000000268E-3</v>
      </c>
      <c r="JE4849" s="102">
        <f t="shared" si="1305"/>
        <v>-3.7899999999999601E-3</v>
      </c>
      <c r="JF4849" s="66">
        <f t="shared" ca="1" si="1310"/>
        <v>6.9404761904762139E-3</v>
      </c>
      <c r="JG4849" s="66">
        <f t="shared" ca="1" si="1309"/>
        <v>2.8999999999999659E-4</v>
      </c>
      <c r="JH4849" s="66">
        <f t="shared" ca="1" si="1306"/>
        <v>3.8051174516513585E-3</v>
      </c>
      <c r="JI4849" s="80">
        <f t="shared" ca="1" si="1307"/>
        <v>5.0993986573581998E-3</v>
      </c>
      <c r="JJ4849" s="118">
        <f t="shared" ca="1" si="1308"/>
        <v>16518.027246691687</v>
      </c>
    </row>
    <row r="4850" spans="253:270" x14ac:dyDescent="0.3">
      <c r="IS4850" s="74">
        <v>4848</v>
      </c>
      <c r="IT4850" s="90" t="str">
        <f t="shared" si="1294"/>
        <v>2017-10-30</v>
      </c>
      <c r="IU4850" s="101">
        <f t="shared" si="1295"/>
        <v>1.1652199999999999</v>
      </c>
      <c r="IV4850" s="102">
        <f t="shared" si="1296"/>
        <v>1.16621</v>
      </c>
      <c r="IW4850" s="102">
        <f t="shared" si="1297"/>
        <v>1.16259</v>
      </c>
      <c r="IX4850" s="103">
        <f t="shared" si="1298"/>
        <v>1.1648099999999999</v>
      </c>
      <c r="IY4850" s="112">
        <f t="shared" si="1299"/>
        <v>35794</v>
      </c>
      <c r="IZ4850" s="104">
        <f t="shared" ca="1" si="1300"/>
        <v>1.1737754545454544</v>
      </c>
      <c r="JA4850" s="102">
        <f t="shared" ca="1" si="1301"/>
        <v>1.1759842857142857</v>
      </c>
      <c r="JB4850" s="102">
        <f t="shared" ca="1" si="1302"/>
        <v>1.1838609803921567</v>
      </c>
      <c r="JC4850" s="103">
        <f t="shared" ca="1" si="1303"/>
        <v>1.1263231840796015</v>
      </c>
      <c r="JD4850" s="104">
        <f t="shared" si="1304"/>
        <v>3.6199999999999566E-3</v>
      </c>
      <c r="JE4850" s="102">
        <f t="shared" si="1305"/>
        <v>4.1000000000002146E-4</v>
      </c>
      <c r="JF4850" s="66">
        <f t="shared" ca="1" si="1310"/>
        <v>6.8495238095238288E-3</v>
      </c>
      <c r="JG4850" s="66">
        <f t="shared" ca="1" si="1309"/>
        <v>3.8666666666666217E-4</v>
      </c>
      <c r="JH4850" s="66">
        <f t="shared" ca="1" si="1306"/>
        <v>3.8601732951359584E-3</v>
      </c>
      <c r="JI4850" s="80">
        <f t="shared" ca="1" si="1307"/>
        <v>5.081484909835789E-3</v>
      </c>
      <c r="JJ4850" s="118">
        <f t="shared" ca="1" si="1308"/>
        <v>16524.154093978366</v>
      </c>
    </row>
    <row r="4851" spans="253:270" x14ac:dyDescent="0.3">
      <c r="IS4851" s="74">
        <v>4849</v>
      </c>
      <c r="IT4851" s="90" t="str">
        <f t="shared" si="1294"/>
        <v>2017-10-31</v>
      </c>
      <c r="IU4851" s="101">
        <f t="shared" si="1295"/>
        <v>1.16465</v>
      </c>
      <c r="IV4851" s="102">
        <f t="shared" si="1296"/>
        <v>1.1658200000000001</v>
      </c>
      <c r="IW4851" s="102">
        <f t="shared" si="1297"/>
        <v>1.1607499999999999</v>
      </c>
      <c r="IX4851" s="103">
        <f t="shared" si="1298"/>
        <v>1.16225</v>
      </c>
      <c r="IY4851" s="112">
        <f t="shared" si="1299"/>
        <v>45571</v>
      </c>
      <c r="IZ4851" s="104">
        <f t="shared" ca="1" si="1300"/>
        <v>1.1722609090909091</v>
      </c>
      <c r="JA4851" s="102">
        <f t="shared" ca="1" si="1301"/>
        <v>1.175545238095238</v>
      </c>
      <c r="JB4851" s="102">
        <f t="shared" ca="1" si="1302"/>
        <v>1.1835101960784311</v>
      </c>
      <c r="JC4851" s="103">
        <f t="shared" ca="1" si="1303"/>
        <v>1.1267900497512433</v>
      </c>
      <c r="JD4851" s="104">
        <f t="shared" si="1304"/>
        <v>5.07000000000013E-3</v>
      </c>
      <c r="JE4851" s="102">
        <f t="shared" si="1305"/>
        <v>2.3999999999999577E-3</v>
      </c>
      <c r="JF4851" s="66">
        <f t="shared" ca="1" si="1310"/>
        <v>6.7109523809524025E-3</v>
      </c>
      <c r="JG4851" s="66">
        <f t="shared" ca="1" si="1309"/>
        <v>2.485714285714181E-4</v>
      </c>
      <c r="JH4851" s="66">
        <f t="shared" ca="1" si="1306"/>
        <v>3.8693249131401142E-3</v>
      </c>
      <c r="JI4851" s="80">
        <f t="shared" ca="1" si="1307"/>
        <v>4.9845640643454998E-3</v>
      </c>
      <c r="JJ4851" s="118">
        <f t="shared" ca="1" si="1308"/>
        <v>16600.684882328147</v>
      </c>
    </row>
    <row r="4852" spans="253:270" x14ac:dyDescent="0.3">
      <c r="IS4852" s="74">
        <v>4850</v>
      </c>
      <c r="IT4852" s="90" t="str">
        <f t="shared" si="1294"/>
        <v>2017-11-01</v>
      </c>
      <c r="IU4852" s="101">
        <f t="shared" si="1295"/>
        <v>1.1620999999999999</v>
      </c>
      <c r="IV4852" s="102">
        <f t="shared" si="1296"/>
        <v>1.1688499999999999</v>
      </c>
      <c r="IW4852" s="102">
        <f t="shared" si="1297"/>
        <v>1.1614100000000001</v>
      </c>
      <c r="IX4852" s="103">
        <f t="shared" si="1298"/>
        <v>1.16608</v>
      </c>
      <c r="IY4852" s="112">
        <f t="shared" si="1299"/>
        <v>56259</v>
      </c>
      <c r="IZ4852" s="104">
        <f t="shared" ca="1" si="1300"/>
        <v>1.1704990909090909</v>
      </c>
      <c r="JA4852" s="102">
        <f t="shared" ca="1" si="1301"/>
        <v>1.1751723809523809</v>
      </c>
      <c r="JB4852" s="102">
        <f t="shared" ca="1" si="1302"/>
        <v>1.1829888235294115</v>
      </c>
      <c r="JC4852" s="103">
        <f t="shared" ca="1" si="1303"/>
        <v>1.1272665174129348</v>
      </c>
      <c r="JD4852" s="104">
        <f t="shared" si="1304"/>
        <v>7.4399999999998911E-3</v>
      </c>
      <c r="JE4852" s="102">
        <f t="shared" si="1305"/>
        <v>-3.9800000000000946E-3</v>
      </c>
      <c r="JF4852" s="66">
        <f t="shared" ca="1" si="1310"/>
        <v>6.7271428571428682E-3</v>
      </c>
      <c r="JG4852" s="66">
        <f t="shared" ca="1" si="1309"/>
        <v>1.8285714285712484E-4</v>
      </c>
      <c r="JH4852" s="66">
        <f t="shared" ca="1" si="1306"/>
        <v>3.8716295853630594E-3</v>
      </c>
      <c r="JI4852" s="80">
        <f t="shared" ca="1" si="1307"/>
        <v>5.0305695434983049E-3</v>
      </c>
      <c r="JJ4852" s="118">
        <f t="shared" ca="1" si="1308"/>
        <v>16791.142851200842</v>
      </c>
    </row>
    <row r="4853" spans="253:270" x14ac:dyDescent="0.3">
      <c r="IS4853" s="74">
        <v>4851</v>
      </c>
      <c r="IT4853" s="90" t="str">
        <f t="shared" si="1294"/>
        <v>2017-11-02</v>
      </c>
      <c r="IU4853" s="101">
        <f t="shared" si="1295"/>
        <v>1.1660299999999999</v>
      </c>
      <c r="IV4853" s="102">
        <f t="shared" si="1296"/>
        <v>1.16953</v>
      </c>
      <c r="IW4853" s="102">
        <f t="shared" si="1297"/>
        <v>1.1599999999999999</v>
      </c>
      <c r="IX4853" s="103">
        <f t="shared" si="1298"/>
        <v>1.16157</v>
      </c>
      <c r="IY4853" s="112">
        <f t="shared" si="1299"/>
        <v>46202</v>
      </c>
      <c r="IZ4853" s="104">
        <f t="shared" ca="1" si="1300"/>
        <v>1.1689590909090908</v>
      </c>
      <c r="JA4853" s="102">
        <f t="shared" ca="1" si="1301"/>
        <v>1.1745923809523811</v>
      </c>
      <c r="JB4853" s="102">
        <f t="shared" ca="1" si="1302"/>
        <v>1.1822756862745094</v>
      </c>
      <c r="JC4853" s="103">
        <f t="shared" ca="1" si="1303"/>
        <v>1.1277235323383079</v>
      </c>
      <c r="JD4853" s="104">
        <f t="shared" si="1304"/>
        <v>9.5300000000000384E-3</v>
      </c>
      <c r="JE4853" s="102">
        <f t="shared" si="1305"/>
        <v>4.4599999999999085E-3</v>
      </c>
      <c r="JF4853" s="66">
        <f t="shared" ca="1" si="1310"/>
        <v>7.1809523809523938E-3</v>
      </c>
      <c r="JG4853" s="66">
        <f t="shared" ca="1" si="1309"/>
        <v>3.9523809523807287E-4</v>
      </c>
      <c r="JH4853" s="66">
        <f t="shared" ca="1" si="1306"/>
        <v>3.6059248925990948E-3</v>
      </c>
      <c r="JI4853" s="80">
        <f t="shared" ca="1" si="1307"/>
        <v>5.1118560780168886E-3</v>
      </c>
      <c r="JJ4853" s="118">
        <f t="shared" ca="1" si="1308"/>
        <v>14496.721161694091</v>
      </c>
    </row>
    <row r="4854" spans="253:270" x14ac:dyDescent="0.3">
      <c r="IS4854" s="74">
        <v>4852</v>
      </c>
      <c r="IT4854" s="90" t="str">
        <f t="shared" si="1294"/>
        <v>2017-11-05</v>
      </c>
      <c r="IU4854" s="101">
        <f t="shared" si="1295"/>
        <v>1.16222</v>
      </c>
      <c r="IV4854" s="102">
        <f t="shared" si="1296"/>
        <v>1.16252</v>
      </c>
      <c r="IW4854" s="102">
        <f t="shared" si="1297"/>
        <v>1.15811</v>
      </c>
      <c r="IX4854" s="103">
        <f t="shared" si="1298"/>
        <v>1.1612499999999999</v>
      </c>
      <c r="IY4854" s="112">
        <f t="shared" si="1299"/>
        <v>36085</v>
      </c>
      <c r="IZ4854" s="104">
        <f t="shared" ca="1" si="1300"/>
        <v>1.1674036363636362</v>
      </c>
      <c r="JA4854" s="102">
        <f t="shared" ca="1" si="1301"/>
        <v>1.1739652380952381</v>
      </c>
      <c r="JB4854" s="102">
        <f t="shared" ca="1" si="1302"/>
        <v>1.1815692156862745</v>
      </c>
      <c r="JC4854" s="103">
        <f t="shared" ca="1" si="1303"/>
        <v>1.1281285572139299</v>
      </c>
      <c r="JD4854" s="104">
        <f t="shared" si="1304"/>
        <v>4.410000000000025E-3</v>
      </c>
      <c r="JE4854" s="102">
        <f t="shared" si="1305"/>
        <v>9.7000000000013742E-4</v>
      </c>
      <c r="JF4854" s="66">
        <f t="shared" ca="1" si="1310"/>
        <v>7.2166666666666811E-3</v>
      </c>
      <c r="JG4854" s="66">
        <f t="shared" ca="1" si="1309"/>
        <v>4.8904761904760858E-4</v>
      </c>
      <c r="JH4854" s="66">
        <f t="shared" ca="1" si="1306"/>
        <v>3.5744521169695292E-3</v>
      </c>
      <c r="JI4854" s="80">
        <f t="shared" ca="1" si="1307"/>
        <v>5.103459988564151E-3</v>
      </c>
      <c r="JJ4854" s="118">
        <f t="shared" ca="1" si="1308"/>
        <v>13786.968309770033</v>
      </c>
    </row>
    <row r="4855" spans="253:270" x14ac:dyDescent="0.3">
      <c r="IS4855" s="74">
        <v>4853</v>
      </c>
      <c r="IT4855" s="90" t="str">
        <f t="shared" si="1294"/>
        <v>2017-11-06</v>
      </c>
      <c r="IU4855" s="101">
        <f t="shared" si="1295"/>
        <v>1.1615</v>
      </c>
      <c r="IV4855" s="102">
        <f t="shared" si="1296"/>
        <v>1.1617999999999999</v>
      </c>
      <c r="IW4855" s="102">
        <f t="shared" si="1297"/>
        <v>1.15547</v>
      </c>
      <c r="IX4855" s="103">
        <f t="shared" si="1298"/>
        <v>1.1589100000000001</v>
      </c>
      <c r="IY4855" s="112">
        <f t="shared" si="1299"/>
        <v>42378</v>
      </c>
      <c r="IZ4855" s="104">
        <f t="shared" ca="1" si="1300"/>
        <v>1.1659190909090908</v>
      </c>
      <c r="JA4855" s="102">
        <f t="shared" ca="1" si="1301"/>
        <v>1.1729085714285714</v>
      </c>
      <c r="JB4855" s="102">
        <f t="shared" ca="1" si="1302"/>
        <v>1.1809878431372549</v>
      </c>
      <c r="JC4855" s="103">
        <f t="shared" ca="1" si="1303"/>
        <v>1.1285359203980097</v>
      </c>
      <c r="JD4855" s="104">
        <f t="shared" si="1304"/>
        <v>6.3299999999999468E-3</v>
      </c>
      <c r="JE4855" s="102">
        <f t="shared" si="1305"/>
        <v>2.5899999999998702E-3</v>
      </c>
      <c r="JF4855" s="66">
        <f t="shared" ca="1" si="1310"/>
        <v>7.1095238095238199E-3</v>
      </c>
      <c r="JG4855" s="66">
        <f t="shared" ca="1" si="1309"/>
        <v>9.3333333333331511E-4</v>
      </c>
      <c r="JH4855" s="66">
        <f t="shared" ca="1" si="1306"/>
        <v>3.5656916462447779E-3</v>
      </c>
      <c r="JI4855" s="80">
        <f t="shared" ca="1" si="1307"/>
        <v>4.854850626247376E-3</v>
      </c>
      <c r="JJ4855" s="118">
        <f t="shared" ca="1" si="1308"/>
        <v>13757.002654842787</v>
      </c>
    </row>
    <row r="4856" spans="253:270" x14ac:dyDescent="0.3">
      <c r="IS4856" s="74">
        <v>4854</v>
      </c>
      <c r="IT4856" s="90" t="str">
        <f t="shared" si="1294"/>
        <v>2017-11-07</v>
      </c>
      <c r="IU4856" s="101">
        <f t="shared" si="1295"/>
        <v>1.1592100000000001</v>
      </c>
      <c r="IV4856" s="102">
        <f t="shared" si="1296"/>
        <v>1.1612199999999999</v>
      </c>
      <c r="IW4856" s="102">
        <f t="shared" si="1297"/>
        <v>1.1579699999999999</v>
      </c>
      <c r="IX4856" s="103">
        <f t="shared" si="1298"/>
        <v>1.1597</v>
      </c>
      <c r="IY4856" s="112">
        <f t="shared" si="1299"/>
        <v>32644</v>
      </c>
      <c r="IZ4856" s="104">
        <f t="shared" ca="1" si="1300"/>
        <v>1.1644072727272727</v>
      </c>
      <c r="JA4856" s="102">
        <f t="shared" ca="1" si="1301"/>
        <v>1.1716438095238095</v>
      </c>
      <c r="JB4856" s="102">
        <f t="shared" ca="1" si="1302"/>
        <v>1.180373725490196</v>
      </c>
      <c r="JC4856" s="103">
        <f t="shared" ca="1" si="1303"/>
        <v>1.1289526865671635</v>
      </c>
      <c r="JD4856" s="104">
        <f t="shared" si="1304"/>
        <v>3.2499999999999751E-3</v>
      </c>
      <c r="JE4856" s="102">
        <f t="shared" si="1305"/>
        <v>-4.8999999999987942E-4</v>
      </c>
      <c r="JF4856" s="66">
        <f t="shared" ca="1" si="1310"/>
        <v>6.9119047619047675E-3</v>
      </c>
      <c r="JG4856" s="66">
        <f t="shared" ca="1" si="1309"/>
        <v>1.1547619047618991E-3</v>
      </c>
      <c r="JH4856" s="66">
        <f t="shared" ca="1" si="1306"/>
        <v>3.6579250155656788E-3</v>
      </c>
      <c r="JI4856" s="80">
        <f t="shared" ca="1" si="1307"/>
        <v>4.6755286118741008E-3</v>
      </c>
      <c r="JJ4856" s="118">
        <f t="shared" ca="1" si="1308"/>
        <v>13857.482175685203</v>
      </c>
    </row>
    <row r="4857" spans="253:270" x14ac:dyDescent="0.3">
      <c r="IS4857" s="74">
        <v>4855</v>
      </c>
      <c r="IT4857" s="90" t="str">
        <f t="shared" si="1294"/>
        <v>2017-11-08</v>
      </c>
      <c r="IU4857" s="101">
        <f t="shared" si="1295"/>
        <v>1.15985</v>
      </c>
      <c r="IV4857" s="102">
        <f t="shared" si="1296"/>
        <v>1.16557</v>
      </c>
      <c r="IW4857" s="102">
        <f t="shared" si="1297"/>
        <v>1.15863</v>
      </c>
      <c r="IX4857" s="103">
        <f t="shared" si="1298"/>
        <v>1.1644099999999999</v>
      </c>
      <c r="IY4857" s="112">
        <f t="shared" si="1299"/>
        <v>47980</v>
      </c>
      <c r="IZ4857" s="104">
        <f t="shared" ca="1" si="1300"/>
        <v>1.1628418181818183</v>
      </c>
      <c r="JA4857" s="102">
        <f t="shared" ca="1" si="1301"/>
        <v>1.1707419047619048</v>
      </c>
      <c r="JB4857" s="102">
        <f t="shared" ca="1" si="1302"/>
        <v>1.1799454901960782</v>
      </c>
      <c r="JC4857" s="103">
        <f t="shared" ca="1" si="1303"/>
        <v>1.1293776119402978</v>
      </c>
      <c r="JD4857" s="104">
        <f t="shared" si="1304"/>
        <v>6.9399999999999462E-3</v>
      </c>
      <c r="JE4857" s="102">
        <f t="shared" si="1305"/>
        <v>-4.5599999999998975E-3</v>
      </c>
      <c r="JF4857" s="66">
        <f t="shared" ca="1" si="1310"/>
        <v>6.9885714285714291E-3</v>
      </c>
      <c r="JG4857" s="66">
        <f t="shared" ca="1" si="1309"/>
        <v>8.0666666666666452E-4</v>
      </c>
      <c r="JH4857" s="66">
        <f t="shared" ca="1" si="1306"/>
        <v>3.6407982977498198E-3</v>
      </c>
      <c r="JI4857" s="80">
        <f t="shared" ca="1" si="1307"/>
        <v>4.813874128701736E-3</v>
      </c>
      <c r="JJ4857" s="118">
        <f t="shared" ca="1" si="1308"/>
        <v>13902.03973206875</v>
      </c>
    </row>
    <row r="4858" spans="253:270" x14ac:dyDescent="0.3">
      <c r="IS4858" s="74">
        <v>4856</v>
      </c>
      <c r="IT4858" s="90" t="str">
        <f t="shared" si="1294"/>
        <v>2017-11-09</v>
      </c>
      <c r="IU4858" s="101">
        <f t="shared" si="1295"/>
        <v>1.1642999999999999</v>
      </c>
      <c r="IV4858" s="102">
        <f t="shared" si="1296"/>
        <v>1.16787</v>
      </c>
      <c r="IW4858" s="102">
        <f t="shared" si="1297"/>
        <v>1.1623399999999999</v>
      </c>
      <c r="IX4858" s="103">
        <f t="shared" si="1298"/>
        <v>1.1671</v>
      </c>
      <c r="IY4858" s="112">
        <f t="shared" si="1299"/>
        <v>31962</v>
      </c>
      <c r="IZ4858" s="104">
        <f t="shared" ca="1" si="1300"/>
        <v>1.1629927272727274</v>
      </c>
      <c r="JA4858" s="102">
        <f t="shared" ca="1" si="1301"/>
        <v>1.1699828571428572</v>
      </c>
      <c r="JB4858" s="102">
        <f t="shared" ca="1" si="1302"/>
        <v>1.1794952941176469</v>
      </c>
      <c r="JC4858" s="103">
        <f t="shared" ca="1" si="1303"/>
        <v>1.1298350248756213</v>
      </c>
      <c r="JD4858" s="104">
        <f t="shared" si="1304"/>
        <v>5.5300000000000349E-3</v>
      </c>
      <c r="JE4858" s="102">
        <f t="shared" si="1305"/>
        <v>-2.8000000000001357E-3</v>
      </c>
      <c r="JF4858" s="66">
        <f t="shared" ca="1" si="1310"/>
        <v>6.9209523809523818E-3</v>
      </c>
      <c r="JG4858" s="66">
        <f t="shared" ca="1" si="1309"/>
        <v>6.6619047619047365E-4</v>
      </c>
      <c r="JH4858" s="66">
        <f t="shared" ca="1" si="1306"/>
        <v>3.6540491627024877E-3</v>
      </c>
      <c r="JI4858" s="80">
        <f t="shared" ca="1" si="1307"/>
        <v>4.8736585223310485E-3</v>
      </c>
      <c r="JJ4858" s="118">
        <f t="shared" ca="1" si="1308"/>
        <v>14038.557059503129</v>
      </c>
    </row>
    <row r="4859" spans="253:270" x14ac:dyDescent="0.3">
      <c r="IS4859" s="74">
        <v>4857</v>
      </c>
      <c r="IT4859" s="90" t="str">
        <f t="shared" si="1294"/>
        <v>2017-11-12</v>
      </c>
      <c r="IU4859" s="101">
        <f t="shared" si="1295"/>
        <v>1.16622</v>
      </c>
      <c r="IV4859" s="102">
        <f t="shared" si="1296"/>
        <v>1.1676</v>
      </c>
      <c r="IW4859" s="102">
        <f t="shared" si="1297"/>
        <v>1.1638299999999999</v>
      </c>
      <c r="IX4859" s="103">
        <f t="shared" si="1298"/>
        <v>1.1669400000000001</v>
      </c>
      <c r="IY4859" s="112">
        <f t="shared" si="1299"/>
        <v>25887</v>
      </c>
      <c r="IZ4859" s="104">
        <f t="shared" ca="1" si="1300"/>
        <v>1.1634936363636366</v>
      </c>
      <c r="JA4859" s="102">
        <f t="shared" ca="1" si="1301"/>
        <v>1.1693661904761905</v>
      </c>
      <c r="JB4859" s="102">
        <f t="shared" ca="1" si="1302"/>
        <v>1.1790103921568627</v>
      </c>
      <c r="JC4859" s="103">
        <f t="shared" ca="1" si="1303"/>
        <v>1.1303254228855715</v>
      </c>
      <c r="JD4859" s="104">
        <f t="shared" si="1304"/>
        <v>3.7700000000000511E-3</v>
      </c>
      <c r="JE4859" s="102">
        <f t="shared" si="1305"/>
        <v>-7.2000000000005393E-4</v>
      </c>
      <c r="JF4859" s="66">
        <f t="shared" ca="1" si="1310"/>
        <v>6.6595238095238114E-3</v>
      </c>
      <c r="JG4859" s="66">
        <f t="shared" ca="1" si="1309"/>
        <v>5.3142857142857419E-4</v>
      </c>
      <c r="JH4859" s="66">
        <f t="shared" ca="1" si="1306"/>
        <v>3.6736882676036021E-3</v>
      </c>
      <c r="JI4859" s="80">
        <f t="shared" ca="1" si="1307"/>
        <v>4.8709980259395843E-3</v>
      </c>
      <c r="JJ4859" s="118">
        <f t="shared" ca="1" si="1308"/>
        <v>14200.963711349514</v>
      </c>
    </row>
    <row r="4860" spans="253:270" x14ac:dyDescent="0.3">
      <c r="IS4860" s="74">
        <v>4858</v>
      </c>
      <c r="IT4860" s="90" t="str">
        <f t="shared" si="1294"/>
        <v>2017-11-13</v>
      </c>
      <c r="IU4860" s="101">
        <f t="shared" si="1295"/>
        <v>1.1671400000000001</v>
      </c>
      <c r="IV4860" s="102">
        <f t="shared" si="1296"/>
        <v>1.18059</v>
      </c>
      <c r="IW4860" s="102">
        <f t="shared" si="1297"/>
        <v>1.1661999999999999</v>
      </c>
      <c r="IX4860" s="103">
        <f t="shared" si="1298"/>
        <v>1.18005</v>
      </c>
      <c r="IY4860" s="112">
        <f t="shared" si="1299"/>
        <v>42447</v>
      </c>
      <c r="IZ4860" s="104">
        <f t="shared" ca="1" si="1300"/>
        <v>1.1648245454545454</v>
      </c>
      <c r="JA4860" s="102">
        <f t="shared" ca="1" si="1301"/>
        <v>1.1695138095238096</v>
      </c>
      <c r="JB4860" s="102">
        <f t="shared" ca="1" si="1302"/>
        <v>1.1787782352941176</v>
      </c>
      <c r="JC4860" s="103">
        <f t="shared" ca="1" si="1303"/>
        <v>1.1308732338308451</v>
      </c>
      <c r="JD4860" s="104">
        <f t="shared" si="1304"/>
        <v>1.4390000000000125E-2</v>
      </c>
      <c r="JE4860" s="102">
        <f t="shared" si="1305"/>
        <v>-1.2909999999999977E-2</v>
      </c>
      <c r="JF4860" s="66">
        <f t="shared" ca="1" si="1310"/>
        <v>7.0357142857142884E-3</v>
      </c>
      <c r="JG4860" s="66">
        <f t="shared" ca="1" si="1309"/>
        <v>-2.1571428571428206E-4</v>
      </c>
      <c r="JH4860" s="66">
        <f t="shared" ca="1" si="1306"/>
        <v>4.0247763279213436E-3</v>
      </c>
      <c r="JI4860" s="80">
        <f t="shared" ca="1" si="1307"/>
        <v>5.6152526733027636E-3</v>
      </c>
      <c r="JJ4860" s="118">
        <f t="shared" ca="1" si="1308"/>
        <v>13990.850474425506</v>
      </c>
    </row>
    <row r="4861" spans="253:270" x14ac:dyDescent="0.3">
      <c r="IS4861" s="74">
        <v>4859</v>
      </c>
      <c r="IT4861" s="90" t="str">
        <f t="shared" si="1294"/>
        <v>2017-11-14</v>
      </c>
      <c r="IU4861" s="101">
        <f t="shared" si="1295"/>
        <v>1.17988</v>
      </c>
      <c r="IV4861" s="102">
        <f t="shared" si="1296"/>
        <v>1.1862200000000001</v>
      </c>
      <c r="IW4861" s="102">
        <f t="shared" si="1297"/>
        <v>1.1785399999999999</v>
      </c>
      <c r="IX4861" s="103">
        <f t="shared" si="1298"/>
        <v>1.17936</v>
      </c>
      <c r="IY4861" s="112">
        <f t="shared" si="1299"/>
        <v>55837</v>
      </c>
      <c r="IZ4861" s="104">
        <f t="shared" ca="1" si="1300"/>
        <v>1.1661472727272726</v>
      </c>
      <c r="JA4861" s="102">
        <f t="shared" ca="1" si="1301"/>
        <v>1.1695352380952382</v>
      </c>
      <c r="JB4861" s="102">
        <f t="shared" ca="1" si="1302"/>
        <v>1.1783203921568628</v>
      </c>
      <c r="JC4861" s="103">
        <f t="shared" ca="1" si="1303"/>
        <v>1.1314388059701486</v>
      </c>
      <c r="JD4861" s="104">
        <f t="shared" si="1304"/>
        <v>7.6800000000001312E-3</v>
      </c>
      <c r="JE4861" s="102">
        <f t="shared" si="1305"/>
        <v>5.2000000000007596E-4</v>
      </c>
      <c r="JF4861" s="66">
        <f t="shared" ca="1" si="1310"/>
        <v>7.0433333333333329E-3</v>
      </c>
      <c r="JG4861" s="66">
        <f t="shared" ca="1" si="1309"/>
        <v>-8.9999999999997485E-5</v>
      </c>
      <c r="JH4861" s="66">
        <f t="shared" ca="1" si="1306"/>
        <v>4.0258371898730817E-3</v>
      </c>
      <c r="JI4861" s="80">
        <f t="shared" ca="1" si="1307"/>
        <v>5.6007456986505123E-3</v>
      </c>
      <c r="JJ4861" s="118">
        <f t="shared" ca="1" si="1308"/>
        <v>14157.038246694376</v>
      </c>
    </row>
    <row r="4862" spans="253:270" x14ac:dyDescent="0.3">
      <c r="IS4862" s="74">
        <v>4860</v>
      </c>
      <c r="IT4862" s="90" t="str">
        <f t="shared" si="1294"/>
        <v>2017-11-15</v>
      </c>
      <c r="IU4862" s="101">
        <f t="shared" si="1295"/>
        <v>1.17947</v>
      </c>
      <c r="IV4862" s="102">
        <f t="shared" si="1296"/>
        <v>1.1801600000000001</v>
      </c>
      <c r="IW4862" s="102">
        <f t="shared" si="1297"/>
        <v>1.1757500000000001</v>
      </c>
      <c r="IX4862" s="103">
        <f t="shared" si="1298"/>
        <v>1.1772</v>
      </c>
      <c r="IY4862" s="112">
        <f t="shared" si="1299"/>
        <v>43766</v>
      </c>
      <c r="IZ4862" s="104">
        <f t="shared" ca="1" si="1300"/>
        <v>1.1675063636363634</v>
      </c>
      <c r="JA4862" s="102">
        <f t="shared" ca="1" si="1301"/>
        <v>1.1691419047619047</v>
      </c>
      <c r="JB4862" s="102">
        <f t="shared" ca="1" si="1302"/>
        <v>1.1777982352941176</v>
      </c>
      <c r="JC4862" s="103">
        <f t="shared" ca="1" si="1303"/>
        <v>1.1319998507462679</v>
      </c>
      <c r="JD4862" s="104">
        <f t="shared" si="1304"/>
        <v>4.410000000000025E-3</v>
      </c>
      <c r="JE4862" s="102">
        <f t="shared" si="1305"/>
        <v>2.2699999999999942E-3</v>
      </c>
      <c r="JF4862" s="66">
        <f t="shared" ca="1" si="1310"/>
        <v>6.8247619047618995E-3</v>
      </c>
      <c r="JG4862" s="66">
        <f t="shared" ca="1" si="1309"/>
        <v>3.1571428571428159E-4</v>
      </c>
      <c r="JH4862" s="66">
        <f t="shared" ca="1" si="1306"/>
        <v>4.0382535346331827E-3</v>
      </c>
      <c r="JI4862" s="80">
        <f t="shared" ca="1" si="1307"/>
        <v>5.4462862588745145E-3</v>
      </c>
      <c r="JJ4862" s="118">
        <f t="shared" ca="1" si="1308"/>
        <v>14105.72885274349</v>
      </c>
    </row>
    <row r="4863" spans="253:270" x14ac:dyDescent="0.3">
      <c r="IS4863" s="74">
        <v>4861</v>
      </c>
      <c r="IT4863" s="90" t="str">
        <f t="shared" si="1294"/>
        <v>2017-11-16</v>
      </c>
      <c r="IU4863" s="101">
        <f t="shared" si="1295"/>
        <v>1.1775</v>
      </c>
      <c r="IV4863" s="102">
        <f t="shared" si="1296"/>
        <v>1.18225</v>
      </c>
      <c r="IW4863" s="102">
        <f t="shared" si="1297"/>
        <v>1.1766099999999999</v>
      </c>
      <c r="IX4863" s="103">
        <f t="shared" si="1298"/>
        <v>1.1798</v>
      </c>
      <c r="IY4863" s="112">
        <f t="shared" si="1299"/>
        <v>44432</v>
      </c>
      <c r="IZ4863" s="104">
        <f t="shared" ca="1" si="1300"/>
        <v>1.1687536363636362</v>
      </c>
      <c r="JA4863" s="102">
        <f t="shared" ca="1" si="1301"/>
        <v>1.1692033333333334</v>
      </c>
      <c r="JB4863" s="102">
        <f t="shared" ca="1" si="1302"/>
        <v>1.1774905882352942</v>
      </c>
      <c r="JC4863" s="103">
        <f t="shared" ca="1" si="1303"/>
        <v>1.1325971144278599</v>
      </c>
      <c r="JD4863" s="104">
        <f t="shared" si="1304"/>
        <v>5.6400000000000894E-3</v>
      </c>
      <c r="JE4863" s="102">
        <f t="shared" si="1305"/>
        <v>-2.2999999999999687E-3</v>
      </c>
      <c r="JF4863" s="66">
        <f t="shared" ca="1" si="1310"/>
        <v>6.6357142857142795E-3</v>
      </c>
      <c r="JG4863" s="66">
        <f t="shared" ca="1" si="1309"/>
        <v>-1.3142857142857598E-4</v>
      </c>
      <c r="JH4863" s="66">
        <f t="shared" ca="1" si="1306"/>
        <v>3.9961464430821152E-3</v>
      </c>
      <c r="JI4863" s="80">
        <f t="shared" ca="1" si="1307"/>
        <v>5.2538197312724157E-3</v>
      </c>
      <c r="JJ4863" s="118">
        <f t="shared" ca="1" si="1308"/>
        <v>14052.333863502456</v>
      </c>
    </row>
    <row r="4864" spans="253:270" x14ac:dyDescent="0.3">
      <c r="IS4864" s="74">
        <v>4862</v>
      </c>
      <c r="IT4864" s="90" t="str">
        <f t="shared" si="1294"/>
        <v>2017-11-19</v>
      </c>
      <c r="IU4864" s="101">
        <f t="shared" si="1295"/>
        <v>1.1798</v>
      </c>
      <c r="IV4864" s="102">
        <f t="shared" si="1296"/>
        <v>1.1809000000000001</v>
      </c>
      <c r="IW4864" s="102">
        <f t="shared" si="1297"/>
        <v>1.17231</v>
      </c>
      <c r="IX4864" s="103">
        <f t="shared" si="1298"/>
        <v>1.1735199999999999</v>
      </c>
      <c r="IY4864" s="112">
        <f t="shared" si="1299"/>
        <v>50757</v>
      </c>
      <c r="IZ4864" s="104">
        <f t="shared" ca="1" si="1300"/>
        <v>1.16984</v>
      </c>
      <c r="JA4864" s="102">
        <f t="shared" ca="1" si="1301"/>
        <v>1.168972857142857</v>
      </c>
      <c r="JB4864" s="102">
        <f t="shared" ca="1" si="1302"/>
        <v>1.1770343137254902</v>
      </c>
      <c r="JC4864" s="103">
        <f t="shared" ca="1" si="1303"/>
        <v>1.133171890547263</v>
      </c>
      <c r="JD4864" s="104">
        <f t="shared" si="1304"/>
        <v>8.5900000000000976E-3</v>
      </c>
      <c r="JE4864" s="102">
        <f t="shared" si="1305"/>
        <v>6.2800000000000633E-3</v>
      </c>
      <c r="JF4864" s="66">
        <f t="shared" ca="1" si="1310"/>
        <v>7.0447619047619026E-3</v>
      </c>
      <c r="JG4864" s="66">
        <f t="shared" ca="1" si="1309"/>
        <v>1.6761904761904609E-4</v>
      </c>
      <c r="JH4864" s="66">
        <f t="shared" ca="1" si="1306"/>
        <v>3.726518379000027E-3</v>
      </c>
      <c r="JI4864" s="80">
        <f t="shared" ca="1" si="1307"/>
        <v>5.428611069195277E-3</v>
      </c>
      <c r="JJ4864" s="118">
        <f t="shared" ca="1" si="1308"/>
        <v>10526.894615670526</v>
      </c>
    </row>
    <row r="4865" spans="253:270" x14ac:dyDescent="0.3">
      <c r="IS4865" s="74">
        <v>4863</v>
      </c>
      <c r="IT4865" s="90" t="str">
        <f t="shared" si="1294"/>
        <v>2017-11-20</v>
      </c>
      <c r="IU4865" s="101">
        <f t="shared" si="1295"/>
        <v>1.1737200000000001</v>
      </c>
      <c r="IV4865" s="102">
        <f t="shared" si="1296"/>
        <v>1.1758500000000001</v>
      </c>
      <c r="IW4865" s="102">
        <f t="shared" si="1297"/>
        <v>1.17137</v>
      </c>
      <c r="IX4865" s="103">
        <f t="shared" si="1298"/>
        <v>1.17414</v>
      </c>
      <c r="IY4865" s="112">
        <f t="shared" si="1299"/>
        <v>36675</v>
      </c>
      <c r="IZ4865" s="104">
        <f t="shared" ca="1" si="1300"/>
        <v>1.1710118181818179</v>
      </c>
      <c r="JA4865" s="102">
        <f t="shared" ca="1" si="1301"/>
        <v>1.1689204761904763</v>
      </c>
      <c r="JB4865" s="102">
        <f t="shared" ca="1" si="1302"/>
        <v>1.1767498039215687</v>
      </c>
      <c r="JC4865" s="103">
        <f t="shared" ca="1" si="1303"/>
        <v>1.1337391044776113</v>
      </c>
      <c r="JD4865" s="104">
        <f t="shared" si="1304"/>
        <v>4.4800000000000395E-3</v>
      </c>
      <c r="JE4865" s="102">
        <f t="shared" si="1305"/>
        <v>-4.1999999999986493E-4</v>
      </c>
      <c r="JF4865" s="66">
        <f t="shared" ca="1" si="1310"/>
        <v>7.0104761904761963E-3</v>
      </c>
      <c r="JG4865" s="66">
        <f t="shared" ca="1" si="1309"/>
        <v>7.1904761904767733E-5</v>
      </c>
      <c r="JH4865" s="66">
        <f t="shared" ca="1" si="1306"/>
        <v>3.7465914365313806E-3</v>
      </c>
      <c r="JI4865" s="80">
        <f t="shared" ca="1" si="1307"/>
        <v>5.4204020401298564E-3</v>
      </c>
      <c r="JJ4865" s="118">
        <f t="shared" ca="1" si="1308"/>
        <v>10430.648598309019</v>
      </c>
    </row>
    <row r="4866" spans="253:270" x14ac:dyDescent="0.3">
      <c r="IS4866" s="74">
        <v>4864</v>
      </c>
      <c r="IT4866" s="90" t="str">
        <f t="shared" si="1294"/>
        <v>2017-11-21</v>
      </c>
      <c r="IU4866" s="101">
        <f t="shared" si="1295"/>
        <v>1.1739900000000001</v>
      </c>
      <c r="IV4866" s="102">
        <f t="shared" si="1296"/>
        <v>1.18275</v>
      </c>
      <c r="IW4866" s="102">
        <f t="shared" si="1297"/>
        <v>1.1733899999999999</v>
      </c>
      <c r="IX4866" s="103">
        <f t="shared" si="1298"/>
        <v>1.18255</v>
      </c>
      <c r="IY4866" s="112">
        <f t="shared" si="1299"/>
        <v>38529</v>
      </c>
      <c r="IZ4866" s="104">
        <f t="shared" ca="1" si="1300"/>
        <v>1.173160909090909</v>
      </c>
      <c r="JA4866" s="102">
        <f t="shared" ca="1" si="1301"/>
        <v>1.1692166666666666</v>
      </c>
      <c r="JB4866" s="102">
        <f t="shared" ca="1" si="1302"/>
        <v>1.1765658823529412</v>
      </c>
      <c r="JC4866" s="103">
        <f t="shared" ca="1" si="1303"/>
        <v>1.134311442786069</v>
      </c>
      <c r="JD4866" s="104">
        <f t="shared" si="1304"/>
        <v>9.360000000000035E-3</v>
      </c>
      <c r="JE4866" s="102">
        <f t="shared" si="1305"/>
        <v>-8.559999999999901E-3</v>
      </c>
      <c r="JF4866" s="66">
        <f t="shared" ca="1" si="1310"/>
        <v>7.2147619047619165E-3</v>
      </c>
      <c r="JG4866" s="66">
        <f t="shared" ca="1" si="1309"/>
        <v>-2.7999999999998398E-4</v>
      </c>
      <c r="JH4866" s="66">
        <f t="shared" ca="1" si="1306"/>
        <v>3.7521696822322734E-3</v>
      </c>
      <c r="JI4866" s="80">
        <f t="shared" ca="1" si="1307"/>
        <v>5.7211504004668276E-3</v>
      </c>
      <c r="JJ4866" s="118">
        <f t="shared" ca="1" si="1308"/>
        <v>10476.092126161724</v>
      </c>
    </row>
    <row r="4867" spans="253:270" x14ac:dyDescent="0.3">
      <c r="IS4867" s="74">
        <v>4865</v>
      </c>
      <c r="IT4867" s="90" t="str">
        <f t="shared" ref="IT4867:IT4930" si="1311">IF(INDEX(data_no_header,IS4867,1)="","",INDEX(data_no_header,IS4867,1))</f>
        <v>2017-11-22</v>
      </c>
      <c r="IU4867" s="101">
        <f t="shared" ref="IU4867:IU4930" si="1312">IF($IT4867&lt;&gt;"",VLOOKUP($IT4867,data_no_header,CODE(open_col)-64),"")</f>
        <v>1.18258</v>
      </c>
      <c r="IV4867" s="102">
        <f t="shared" ref="IV4867:IV4930" si="1313">IF($IT4867&lt;&gt;"",VLOOKUP($IT4867,data_no_header,CODE(high_col)-64),"")</f>
        <v>1.1856500000000001</v>
      </c>
      <c r="IW4867" s="102">
        <f t="shared" ref="IW4867:IW4930" si="1314">IF($IT4867&lt;&gt;"",VLOOKUP($IT4867,data_no_header,CODE(low_col)-64),"")</f>
        <v>1.18143</v>
      </c>
      <c r="IX4867" s="103">
        <f t="shared" ref="IX4867:IX4930" si="1315">IF($IT4867&lt;&gt;"",VLOOKUP($IT4867,data_no_header,CODE(close_col)-64),"")</f>
        <v>1.1856</v>
      </c>
      <c r="IY4867" s="112">
        <f t="shared" ref="IY4867:IY4930" si="1316">IF($IT4867&lt;&gt;"",VLOOKUP($IT4867,data_no_header,CODE(volume_col)-64),"")</f>
        <v>28008</v>
      </c>
      <c r="IZ4867" s="104">
        <f t="shared" ref="IZ4867:IZ4930" ca="1" si="1317">IF(IT4867&lt;&gt;"",IF($IS4867&gt;=IZ$1,AVERAGE(INDIRECT(CONCATENATE("IX",$IS4867+2,":IX",$IS4867+2-IZ$1))),""),"")</f>
        <v>1.1755154545454545</v>
      </c>
      <c r="JA4867" s="102">
        <f t="shared" ref="JA4867:JA4930" ca="1" si="1318">IF(IU4867&lt;&gt;"",IF($IS4867&gt;=JA$1,AVERAGE(INDIRECT(CONCATENATE("IX",$IS4867+2,":IX",$IS4867+2-JA$1))),""),"")</f>
        <v>1.1694057142857144</v>
      </c>
      <c r="JB4867" s="102">
        <f t="shared" ref="JB4867:JB4930" ca="1" si="1319">IF(IV4867&lt;&gt;"",IF($IS4867&gt;=JB$1,AVERAGE(INDIRECT(CONCATENATE("IX",$IS4867+2,":IX",$IS4867+2-JB$1))),""),"")</f>
        <v>1.1763796078431374</v>
      </c>
      <c r="JC4867" s="103">
        <f t="shared" ref="JC4867:JC4930" ca="1" si="1320">IF(IW4867&lt;&gt;"",IF($IS4867&gt;=JC$1,AVERAGE(INDIRECT(CONCATENATE("IX",$IS4867+2,":IX",$IS4867+2-JC$1))),""),"")</f>
        <v>1.1349258208955215</v>
      </c>
      <c r="JD4867" s="104">
        <f t="shared" si="1304"/>
        <v>4.2200000000001125E-3</v>
      </c>
      <c r="JE4867" s="102">
        <f t="shared" si="1305"/>
        <v>-3.0200000000000227E-3</v>
      </c>
      <c r="JF4867" s="66">
        <f t="shared" ca="1" si="1310"/>
        <v>7.107142857142883E-3</v>
      </c>
      <c r="JG4867" s="66">
        <f t="shared" ca="1" si="1309"/>
        <v>-1.6380952380950787E-4</v>
      </c>
      <c r="JH4867" s="66">
        <f t="shared" ca="1" si="1306"/>
        <v>3.8037564676653645E-3</v>
      </c>
      <c r="JI4867" s="80">
        <f t="shared" ca="1" si="1307"/>
        <v>5.6389567392005936E-3</v>
      </c>
      <c r="JJ4867" s="118">
        <f t="shared" ca="1" si="1308"/>
        <v>11005.459550530697</v>
      </c>
    </row>
    <row r="4868" spans="253:270" x14ac:dyDescent="0.3">
      <c r="IS4868" s="74">
        <v>4866</v>
      </c>
      <c r="IT4868" s="90" t="str">
        <f t="shared" si="1311"/>
        <v>2017-11-23</v>
      </c>
      <c r="IU4868" s="101">
        <f t="shared" si="1312"/>
        <v>1.18557</v>
      </c>
      <c r="IV4868" s="102">
        <f t="shared" si="1313"/>
        <v>1.1944999999999999</v>
      </c>
      <c r="IW4868" s="102">
        <f t="shared" si="1314"/>
        <v>1.1837599999999999</v>
      </c>
      <c r="IX4868" s="103">
        <f t="shared" si="1315"/>
        <v>1.1939500000000001</v>
      </c>
      <c r="IY4868" s="112">
        <f t="shared" si="1316"/>
        <v>28807</v>
      </c>
      <c r="IZ4868" s="104">
        <f t="shared" ca="1" si="1317"/>
        <v>1.1782009090909094</v>
      </c>
      <c r="JA4868" s="102">
        <f t="shared" ca="1" si="1318"/>
        <v>1.1707633333333334</v>
      </c>
      <c r="JB4868" s="102">
        <f t="shared" ca="1" si="1319"/>
        <v>1.176343529411765</v>
      </c>
      <c r="JC4868" s="103">
        <f t="shared" ca="1" si="1320"/>
        <v>1.1355837810945266</v>
      </c>
      <c r="JD4868" s="104">
        <f t="shared" ref="JD4868:JD4931" si="1321">IF(IV4868&lt;&gt;"",IV4868-IW4868,"")</f>
        <v>1.0739999999999972E-2</v>
      </c>
      <c r="JE4868" s="102">
        <f t="shared" ref="JE4868:JE4931" si="1322">IF(IU4868&lt;&gt;"",IU4868-IX4868,"")</f>
        <v>-8.3800000000000541E-3</v>
      </c>
      <c r="JF4868" s="66">
        <f t="shared" ca="1" si="1310"/>
        <v>6.6828571428571701E-3</v>
      </c>
      <c r="JG4868" s="66">
        <f t="shared" ca="1" si="1309"/>
        <v>-1.3290476190476028E-3</v>
      </c>
      <c r="JH4868" s="66">
        <f t="shared" ref="JH4868:JH4931" ca="1" si="1323">IF(IT4868&lt;&gt;"",IF($IS4868&gt;=JH$1,_xlfn.STDEV.P(INDIRECT(CONCATENATE("JD",$IS4868+2,":JD",$IS4868+2-JH$1))),""),"")</f>
        <v>2.7249624599548698E-3</v>
      </c>
      <c r="JI4868" s="80">
        <f t="shared" ref="JI4868:JI4931" ca="1" si="1324">IF(IU4868&lt;&gt;"",IF($IS4868&gt;=JI$1,_xlfn.STDEV.P(INDIRECT(CONCATENATE("JE",$IS4868+2,":JE",$IS4868+2-JI$1))),""),"")</f>
        <v>4.5906767887409381E-3</v>
      </c>
      <c r="JJ4868" s="118">
        <f t="shared" ref="JJ4868:JJ4931" ca="1" si="1325">IF(IU4868&lt;&gt;"",IF($IS4868&gt;=JJ$1,_xlfn.STDEV.P(INDIRECT(CONCATENATE("IY",$IS4868+2,":IY",$IS4868+2-JJ$1))),""),"")</f>
        <v>9605.0562296429671</v>
      </c>
    </row>
    <row r="4869" spans="253:270" x14ac:dyDescent="0.3">
      <c r="IS4869" s="74">
        <v>4867</v>
      </c>
      <c r="IT4869" s="90" t="str">
        <f t="shared" si="1311"/>
        <v>2017-11-26</v>
      </c>
      <c r="IU4869" s="101">
        <f t="shared" si="1312"/>
        <v>1.19296</v>
      </c>
      <c r="IV4869" s="102">
        <f t="shared" si="1313"/>
        <v>1.19618</v>
      </c>
      <c r="IW4869" s="102">
        <f t="shared" si="1314"/>
        <v>1.1896599999999999</v>
      </c>
      <c r="IX4869" s="103">
        <f t="shared" si="1315"/>
        <v>1.19007</v>
      </c>
      <c r="IY4869" s="112">
        <f t="shared" si="1316"/>
        <v>36800</v>
      </c>
      <c r="IZ4869" s="104">
        <f t="shared" ca="1" si="1317"/>
        <v>1.1802890909090911</v>
      </c>
      <c r="JA4869" s="102">
        <f t="shared" ca="1" si="1318"/>
        <v>1.1721271428571429</v>
      </c>
      <c r="JB4869" s="102">
        <f t="shared" ca="1" si="1319"/>
        <v>1.1761576470588238</v>
      </c>
      <c r="JC4869" s="103">
        <f t="shared" ca="1" si="1320"/>
        <v>1.1362617910447752</v>
      </c>
      <c r="JD4869" s="104">
        <f t="shared" si="1321"/>
        <v>6.5200000000000813E-3</v>
      </c>
      <c r="JE4869" s="102">
        <f t="shared" si="1322"/>
        <v>2.8900000000000592E-3</v>
      </c>
      <c r="JF4869" s="66">
        <f t="shared" ca="1" si="1310"/>
        <v>6.5871428571428921E-3</v>
      </c>
      <c r="JG4869" s="66">
        <f t="shared" ca="1" si="1309"/>
        <v>-1.3876190476190345E-3</v>
      </c>
      <c r="JH4869" s="66">
        <f t="shared" ca="1" si="1323"/>
        <v>2.6935198123629782E-3</v>
      </c>
      <c r="JI4869" s="80">
        <f t="shared" ca="1" si="1324"/>
        <v>4.5282014770524522E-3</v>
      </c>
      <c r="JJ4869" s="118">
        <f t="shared" ca="1" si="1325"/>
        <v>8313.4440208332635</v>
      </c>
    </row>
    <row r="4870" spans="253:270" x14ac:dyDescent="0.3">
      <c r="IS4870" s="74">
        <v>4868</v>
      </c>
      <c r="IT4870" s="90" t="str">
        <f t="shared" si="1311"/>
        <v>2017-11-27</v>
      </c>
      <c r="IU4870" s="101">
        <f t="shared" si="1312"/>
        <v>1.19025</v>
      </c>
      <c r="IV4870" s="102">
        <f t="shared" si="1313"/>
        <v>1.19208</v>
      </c>
      <c r="IW4870" s="102">
        <f t="shared" si="1314"/>
        <v>1.18279</v>
      </c>
      <c r="IX4870" s="103">
        <f t="shared" si="1315"/>
        <v>1.1847399999999999</v>
      </c>
      <c r="IY4870" s="112">
        <f t="shared" si="1316"/>
        <v>50108</v>
      </c>
      <c r="IZ4870" s="104">
        <f t="shared" ca="1" si="1317"/>
        <v>1.1819072727272728</v>
      </c>
      <c r="JA4870" s="102">
        <f t="shared" ca="1" si="1318"/>
        <v>1.1730476190476191</v>
      </c>
      <c r="JB4870" s="102">
        <f t="shared" ca="1" si="1319"/>
        <v>1.1760619607843137</v>
      </c>
      <c r="JC4870" s="103">
        <f t="shared" ca="1" si="1320"/>
        <v>1.1369024378109442</v>
      </c>
      <c r="JD4870" s="104">
        <f t="shared" si="1321"/>
        <v>9.2900000000000205E-3</v>
      </c>
      <c r="JE4870" s="102">
        <f t="shared" si="1322"/>
        <v>5.5100000000001259E-3</v>
      </c>
      <c r="JF4870" s="66">
        <f t="shared" ca="1" si="1310"/>
        <v>6.7242857142857486E-3</v>
      </c>
      <c r="JG4870" s="66">
        <f t="shared" ca="1" si="1309"/>
        <v>-9.4476190476188739E-4</v>
      </c>
      <c r="JH4870" s="66">
        <f t="shared" ca="1" si="1323"/>
        <v>2.7536565671477577E-3</v>
      </c>
      <c r="JI4870" s="80">
        <f t="shared" ca="1" si="1324"/>
        <v>4.7222065252506933E-3</v>
      </c>
      <c r="JJ4870" s="118">
        <f t="shared" ca="1" si="1325"/>
        <v>8567.7120627930599</v>
      </c>
    </row>
    <row r="4871" spans="253:270" x14ac:dyDescent="0.3">
      <c r="IS4871" s="74">
        <v>4869</v>
      </c>
      <c r="IT4871" s="90" t="str">
        <f t="shared" si="1311"/>
        <v>2017-11-28</v>
      </c>
      <c r="IU4871" s="101">
        <f t="shared" si="1312"/>
        <v>1.18462</v>
      </c>
      <c r="IV4871" s="102">
        <f t="shared" si="1313"/>
        <v>1.1883300000000001</v>
      </c>
      <c r="IW4871" s="102">
        <f t="shared" si="1314"/>
        <v>1.1817899999999999</v>
      </c>
      <c r="IX4871" s="103">
        <f t="shared" si="1315"/>
        <v>1.1850099999999999</v>
      </c>
      <c r="IY4871" s="112">
        <f t="shared" si="1316"/>
        <v>43097</v>
      </c>
      <c r="IZ4871" s="104">
        <f t="shared" ca="1" si="1317"/>
        <v>1.1823581818181819</v>
      </c>
      <c r="JA4871" s="102">
        <f t="shared" ca="1" si="1318"/>
        <v>1.1740095238095238</v>
      </c>
      <c r="JB4871" s="102">
        <f t="shared" ca="1" si="1319"/>
        <v>1.1758766666666665</v>
      </c>
      <c r="JC4871" s="103">
        <f t="shared" ca="1" si="1320"/>
        <v>1.1375328855721385</v>
      </c>
      <c r="JD4871" s="104">
        <f t="shared" si="1321"/>
        <v>6.5400000000002123E-3</v>
      </c>
      <c r="JE4871" s="102">
        <f t="shared" si="1322"/>
        <v>-3.8999999999989043E-4</v>
      </c>
      <c r="JF4871" s="66">
        <f t="shared" ca="1" si="1310"/>
        <v>6.8633333333333801E-3</v>
      </c>
      <c r="JG4871" s="66">
        <f t="shared" ca="1" si="1309"/>
        <v>-9.8285714285712127E-4</v>
      </c>
      <c r="JH4871" s="66">
        <f t="shared" ca="1" si="1323"/>
        <v>2.6657123292325169E-3</v>
      </c>
      <c r="JI4871" s="80">
        <f t="shared" ca="1" si="1324"/>
        <v>4.7143440111835667E-3</v>
      </c>
      <c r="JJ4871" s="118">
        <f t="shared" ca="1" si="1325"/>
        <v>8505.1998956700663</v>
      </c>
    </row>
    <row r="4872" spans="253:270" x14ac:dyDescent="0.3">
      <c r="IS4872" s="74">
        <v>4870</v>
      </c>
      <c r="IT4872" s="90" t="str">
        <f t="shared" si="1311"/>
        <v>2017-11-29</v>
      </c>
      <c r="IU4872" s="101">
        <f t="shared" si="1312"/>
        <v>1.18527</v>
      </c>
      <c r="IV4872" s="102">
        <f t="shared" si="1313"/>
        <v>1.1932100000000001</v>
      </c>
      <c r="IW4872" s="102">
        <f t="shared" si="1314"/>
        <v>1.1809499999999999</v>
      </c>
      <c r="IX4872" s="103">
        <f t="shared" si="1315"/>
        <v>1.1906699999999999</v>
      </c>
      <c r="IY4872" s="112">
        <f t="shared" si="1316"/>
        <v>46774</v>
      </c>
      <c r="IZ4872" s="104">
        <f t="shared" ca="1" si="1317"/>
        <v>1.1833863636363637</v>
      </c>
      <c r="JA4872" s="102">
        <f t="shared" ca="1" si="1318"/>
        <v>1.1753628571428572</v>
      </c>
      <c r="JB4872" s="102">
        <f t="shared" ca="1" si="1319"/>
        <v>1.1757896078431371</v>
      </c>
      <c r="JC4872" s="103">
        <f t="shared" ca="1" si="1320"/>
        <v>1.1382000995024868</v>
      </c>
      <c r="JD4872" s="104">
        <f t="shared" si="1321"/>
        <v>1.226000000000016E-2</v>
      </c>
      <c r="JE4872" s="102">
        <f t="shared" si="1322"/>
        <v>-5.3999999999998494E-3</v>
      </c>
      <c r="JF4872" s="66">
        <f t="shared" ca="1" si="1310"/>
        <v>7.2057142857143335E-3</v>
      </c>
      <c r="JG4872" s="66">
        <f t="shared" ca="1" si="1309"/>
        <v>-1.3542857142856835E-3</v>
      </c>
      <c r="JH4872" s="66">
        <f t="shared" ca="1" si="1323"/>
        <v>2.8674919710579361E-3</v>
      </c>
      <c r="JI4872" s="80">
        <f t="shared" ca="1" si="1324"/>
        <v>4.7403843238090927E-3</v>
      </c>
      <c r="JJ4872" s="118">
        <f t="shared" ca="1" si="1325"/>
        <v>8538.7432736836363</v>
      </c>
    </row>
    <row r="4873" spans="253:270" x14ac:dyDescent="0.3">
      <c r="IS4873" s="74">
        <v>4871</v>
      </c>
      <c r="IT4873" s="90" t="str">
        <f t="shared" si="1311"/>
        <v>2017-11-30</v>
      </c>
      <c r="IU4873" s="101">
        <f t="shared" si="1312"/>
        <v>1.19052</v>
      </c>
      <c r="IV4873" s="102">
        <f t="shared" si="1313"/>
        <v>1.19411</v>
      </c>
      <c r="IW4873" s="102">
        <f t="shared" si="1314"/>
        <v>1.1851499999999999</v>
      </c>
      <c r="IX4873" s="103">
        <f t="shared" si="1315"/>
        <v>1.1904399999999999</v>
      </c>
      <c r="IY4873" s="112">
        <f t="shared" si="1316"/>
        <v>87838</v>
      </c>
      <c r="IZ4873" s="104">
        <f t="shared" ca="1" si="1317"/>
        <v>1.1845900000000003</v>
      </c>
      <c r="JA4873" s="102">
        <f t="shared" ca="1" si="1318"/>
        <v>1.176522857142857</v>
      </c>
      <c r="JB4873" s="102">
        <f t="shared" ca="1" si="1319"/>
        <v>1.1758952941176468</v>
      </c>
      <c r="JC4873" s="103">
        <f t="shared" ca="1" si="1320"/>
        <v>1.1388553731343276</v>
      </c>
      <c r="JD4873" s="104">
        <f t="shared" si="1321"/>
        <v>8.960000000000079E-3</v>
      </c>
      <c r="JE4873" s="102">
        <f t="shared" si="1322"/>
        <v>8.0000000000080007E-5</v>
      </c>
      <c r="JF4873" s="66">
        <f t="shared" ca="1" si="1310"/>
        <v>7.2780952380952953E-3</v>
      </c>
      <c r="JG4873" s="66">
        <f t="shared" ca="1" si="1309"/>
        <v>-1.160952380952342E-3</v>
      </c>
      <c r="JH4873" s="66">
        <f t="shared" ca="1" si="1323"/>
        <v>2.8915749853136619E-3</v>
      </c>
      <c r="JI4873" s="80">
        <f t="shared" ca="1" si="1324"/>
        <v>4.7120614281325243E-3</v>
      </c>
      <c r="JJ4873" s="118">
        <f t="shared" ca="1" si="1325"/>
        <v>12782.52411136378</v>
      </c>
    </row>
    <row r="4874" spans="253:270" x14ac:dyDescent="0.3">
      <c r="IS4874" s="74">
        <v>4872</v>
      </c>
      <c r="IT4874" s="90" t="str">
        <f t="shared" si="1311"/>
        <v>2017-12-03</v>
      </c>
      <c r="IU4874" s="101">
        <f t="shared" si="1312"/>
        <v>1.1871400000000001</v>
      </c>
      <c r="IV4874" s="102">
        <f t="shared" si="1313"/>
        <v>1.18797</v>
      </c>
      <c r="IW4874" s="102">
        <f t="shared" si="1314"/>
        <v>1.1830000000000001</v>
      </c>
      <c r="IX4874" s="103">
        <f t="shared" si="1315"/>
        <v>1.18679</v>
      </c>
      <c r="IY4874" s="112">
        <f t="shared" si="1316"/>
        <v>44233</v>
      </c>
      <c r="IZ4874" s="104">
        <f t="shared" ca="1" si="1317"/>
        <v>1.1852254545454544</v>
      </c>
      <c r="JA4874" s="102">
        <f t="shared" ca="1" si="1318"/>
        <v>1.1777238095238094</v>
      </c>
      <c r="JB4874" s="102">
        <f t="shared" ca="1" si="1319"/>
        <v>1.1760362745098039</v>
      </c>
      <c r="JC4874" s="103">
        <f t="shared" ca="1" si="1320"/>
        <v>1.1394974626865666</v>
      </c>
      <c r="JD4874" s="104">
        <f t="shared" si="1321"/>
        <v>4.9699999999999189E-3</v>
      </c>
      <c r="JE4874" s="102">
        <f t="shared" si="1322"/>
        <v>3.5000000000007248E-4</v>
      </c>
      <c r="JF4874" s="66">
        <f t="shared" ca="1" si="1310"/>
        <v>7.0609523809524325E-3</v>
      </c>
      <c r="JG4874" s="66">
        <f t="shared" ca="1" si="1309"/>
        <v>-1.3566666666666198E-3</v>
      </c>
      <c r="JH4874" s="66">
        <f t="shared" ca="1" si="1323"/>
        <v>2.8855252963416885E-3</v>
      </c>
      <c r="JI4874" s="80">
        <f t="shared" ca="1" si="1324"/>
        <v>4.5573460670222587E-3</v>
      </c>
      <c r="JJ4874" s="118">
        <f t="shared" ca="1" si="1325"/>
        <v>12763.80958687758</v>
      </c>
    </row>
    <row r="4875" spans="253:270" x14ac:dyDescent="0.3">
      <c r="IS4875" s="74">
        <v>4873</v>
      </c>
      <c r="IT4875" s="90" t="str">
        <f t="shared" si="1311"/>
        <v>2017-12-04</v>
      </c>
      <c r="IU4875" s="101">
        <f t="shared" si="1312"/>
        <v>1.18685</v>
      </c>
      <c r="IV4875" s="102">
        <f t="shared" si="1313"/>
        <v>1.1877500000000001</v>
      </c>
      <c r="IW4875" s="102">
        <f t="shared" si="1314"/>
        <v>1.1801299999999999</v>
      </c>
      <c r="IX4875" s="103">
        <f t="shared" si="1315"/>
        <v>1.18286</v>
      </c>
      <c r="IY4875" s="112">
        <f t="shared" si="1316"/>
        <v>42318</v>
      </c>
      <c r="IZ4875" s="104">
        <f t="shared" ca="1" si="1317"/>
        <v>1.1860745454545456</v>
      </c>
      <c r="JA4875" s="102">
        <f t="shared" ca="1" si="1318"/>
        <v>1.1787528571428569</v>
      </c>
      <c r="JB4875" s="102">
        <f t="shared" ca="1" si="1319"/>
        <v>1.1761950980392155</v>
      </c>
      <c r="JC4875" s="103">
        <f t="shared" ca="1" si="1320"/>
        <v>1.1401349253731339</v>
      </c>
      <c r="JD4875" s="104">
        <f t="shared" si="1321"/>
        <v>7.6200000000001822E-3</v>
      </c>
      <c r="JE4875" s="102">
        <f t="shared" si="1322"/>
        <v>3.989999999999938E-3</v>
      </c>
      <c r="JF4875" s="66">
        <f t="shared" ca="1" si="1310"/>
        <v>7.2138095238095824E-3</v>
      </c>
      <c r="JG4875" s="66">
        <f t="shared" ca="1" si="1309"/>
        <v>-1.2128571428571054E-3</v>
      </c>
      <c r="JH4875" s="66">
        <f t="shared" ca="1" si="1323"/>
        <v>2.8254430351134867E-3</v>
      </c>
      <c r="JI4875" s="80">
        <f t="shared" ca="1" si="1324"/>
        <v>4.6746358583491044E-3</v>
      </c>
      <c r="JJ4875" s="118">
        <f t="shared" ca="1" si="1325"/>
        <v>12680.566790983341</v>
      </c>
    </row>
    <row r="4876" spans="253:270" x14ac:dyDescent="0.3">
      <c r="IS4876" s="74">
        <v>4874</v>
      </c>
      <c r="IT4876" s="90" t="str">
        <f t="shared" si="1311"/>
        <v>2017-12-05</v>
      </c>
      <c r="IU4876" s="101">
        <f t="shared" si="1312"/>
        <v>1.1829000000000001</v>
      </c>
      <c r="IV4876" s="102">
        <f t="shared" si="1313"/>
        <v>1.1849400000000001</v>
      </c>
      <c r="IW4876" s="102">
        <f t="shared" si="1314"/>
        <v>1.17811</v>
      </c>
      <c r="IX4876" s="103">
        <f t="shared" si="1315"/>
        <v>1.1798500000000001</v>
      </c>
      <c r="IY4876" s="112">
        <f t="shared" si="1316"/>
        <v>39306</v>
      </c>
      <c r="IZ4876" s="104">
        <f t="shared" ca="1" si="1317"/>
        <v>1.1865936363636365</v>
      </c>
      <c r="JA4876" s="102">
        <f t="shared" ca="1" si="1318"/>
        <v>1.1797499999999999</v>
      </c>
      <c r="JB4876" s="102">
        <f t="shared" ca="1" si="1319"/>
        <v>1.1762143137254899</v>
      </c>
      <c r="JC4876" s="103">
        <f t="shared" ca="1" si="1320"/>
        <v>1.1407771641791038</v>
      </c>
      <c r="JD4876" s="104">
        <f t="shared" si="1321"/>
        <v>6.8300000000001138E-3</v>
      </c>
      <c r="JE4876" s="102">
        <f t="shared" si="1322"/>
        <v>3.0499999999999972E-3</v>
      </c>
      <c r="JF4876" s="66">
        <f t="shared" ca="1" si="1310"/>
        <v>7.2376190476191142E-3</v>
      </c>
      <c r="JG4876" s="66">
        <f t="shared" ca="1" si="1309"/>
        <v>-1.1909523809523375E-3</v>
      </c>
      <c r="JH4876" s="66">
        <f t="shared" ca="1" si="1323"/>
        <v>2.8199964619395512E-3</v>
      </c>
      <c r="JI4876" s="80">
        <f t="shared" ca="1" si="1324"/>
        <v>4.6934441661310522E-3</v>
      </c>
      <c r="JJ4876" s="118">
        <f t="shared" ca="1" si="1325"/>
        <v>12703.650616422312</v>
      </c>
    </row>
    <row r="4877" spans="253:270" x14ac:dyDescent="0.3">
      <c r="IS4877" s="74">
        <v>4875</v>
      </c>
      <c r="IT4877" s="90" t="str">
        <f t="shared" si="1311"/>
        <v>2017-12-06</v>
      </c>
      <c r="IU4877" s="101">
        <f t="shared" si="1312"/>
        <v>1.1797299999999999</v>
      </c>
      <c r="IV4877" s="102">
        <f t="shared" si="1313"/>
        <v>1.1815599999999999</v>
      </c>
      <c r="IW4877" s="102">
        <f t="shared" si="1314"/>
        <v>1.17726</v>
      </c>
      <c r="IX4877" s="103">
        <f t="shared" si="1315"/>
        <v>1.1774899999999999</v>
      </c>
      <c r="IY4877" s="112">
        <f t="shared" si="1316"/>
        <v>33352</v>
      </c>
      <c r="IZ4877" s="104">
        <f t="shared" ca="1" si="1317"/>
        <v>1.1861336363636363</v>
      </c>
      <c r="JA4877" s="102">
        <f t="shared" ca="1" si="1318"/>
        <v>1.1805971428571427</v>
      </c>
      <c r="JB4877" s="102">
        <f t="shared" ca="1" si="1319"/>
        <v>1.17612431372549</v>
      </c>
      <c r="JC4877" s="103">
        <f t="shared" ca="1" si="1320"/>
        <v>1.1413482587064672</v>
      </c>
      <c r="JD4877" s="104">
        <f t="shared" si="1321"/>
        <v>4.2999999999999705E-3</v>
      </c>
      <c r="JE4877" s="102">
        <f t="shared" si="1322"/>
        <v>2.2400000000000198E-3</v>
      </c>
      <c r="JF4877" s="66">
        <f t="shared" ca="1" si="1310"/>
        <v>7.2876190476191139E-3</v>
      </c>
      <c r="JG4877" s="66">
        <f t="shared" ca="1" si="1309"/>
        <v>-1.0609523809523424E-3</v>
      </c>
      <c r="JH4877" s="66">
        <f t="shared" ca="1" si="1323"/>
        <v>2.7574658911017707E-3</v>
      </c>
      <c r="JI4877" s="80">
        <f t="shared" ca="1" si="1324"/>
        <v>4.7485435408804264E-3</v>
      </c>
      <c r="JJ4877" s="118">
        <f t="shared" ca="1" si="1325"/>
        <v>12677.640866900805</v>
      </c>
    </row>
    <row r="4878" spans="253:270" x14ac:dyDescent="0.3">
      <c r="IS4878" s="74">
        <v>4876</v>
      </c>
      <c r="IT4878" s="90" t="str">
        <f t="shared" si="1311"/>
        <v>2017-12-07</v>
      </c>
      <c r="IU4878" s="101">
        <f t="shared" si="1312"/>
        <v>1.1776899999999999</v>
      </c>
      <c r="IV4878" s="102">
        <f t="shared" si="1313"/>
        <v>1.17778</v>
      </c>
      <c r="IW4878" s="102">
        <f t="shared" si="1314"/>
        <v>1.1730799999999999</v>
      </c>
      <c r="IX4878" s="103">
        <f t="shared" si="1315"/>
        <v>1.1775100000000001</v>
      </c>
      <c r="IY4878" s="112">
        <f t="shared" si="1316"/>
        <v>42624</v>
      </c>
      <c r="IZ4878" s="104">
        <f t="shared" ca="1" si="1317"/>
        <v>1.1853981818181818</v>
      </c>
      <c r="JA4878" s="102">
        <f t="shared" ca="1" si="1318"/>
        <v>1.1812209523809525</v>
      </c>
      <c r="JB4878" s="102">
        <f t="shared" ca="1" si="1319"/>
        <v>1.176203333333333</v>
      </c>
      <c r="JC4878" s="103">
        <f t="shared" ca="1" si="1320"/>
        <v>1.1419415422885566</v>
      </c>
      <c r="JD4878" s="104">
        <f t="shared" si="1321"/>
        <v>4.7000000000001485E-3</v>
      </c>
      <c r="JE4878" s="102">
        <f t="shared" si="1322"/>
        <v>1.7999999999984695E-4</v>
      </c>
      <c r="JF4878" s="66">
        <f t="shared" ca="1" si="1310"/>
        <v>7.1809523809524571E-3</v>
      </c>
      <c r="JG4878" s="66">
        <f t="shared" ca="1" si="1309"/>
        <v>-8.3523809523806882E-4</v>
      </c>
      <c r="JH4878" s="66">
        <f t="shared" ca="1" si="1323"/>
        <v>2.8116423005609967E-3</v>
      </c>
      <c r="JI4878" s="80">
        <f t="shared" ca="1" si="1324"/>
        <v>4.689140056249143E-3</v>
      </c>
      <c r="JJ4878" s="118">
        <f t="shared" ca="1" si="1325"/>
        <v>12624.73822202279</v>
      </c>
    </row>
    <row r="4879" spans="253:270" x14ac:dyDescent="0.3">
      <c r="IS4879" s="74">
        <v>4877</v>
      </c>
      <c r="IT4879" s="90" t="str">
        <f t="shared" si="1311"/>
        <v>2017-12-10</v>
      </c>
      <c r="IU4879" s="101">
        <f t="shared" si="1312"/>
        <v>1.17672</v>
      </c>
      <c r="IV4879" s="102">
        <f t="shared" si="1313"/>
        <v>1.1812400000000001</v>
      </c>
      <c r="IW4879" s="102">
        <f t="shared" si="1314"/>
        <v>1.1764699999999999</v>
      </c>
      <c r="IX4879" s="103">
        <f t="shared" si="1315"/>
        <v>1.17723</v>
      </c>
      <c r="IY4879" s="112">
        <f t="shared" si="1316"/>
        <v>27343</v>
      </c>
      <c r="IZ4879" s="104">
        <f t="shared" ca="1" si="1317"/>
        <v>1.1838781818181818</v>
      </c>
      <c r="JA4879" s="102">
        <f t="shared" ca="1" si="1318"/>
        <v>1.1817033333333335</v>
      </c>
      <c r="JB4879" s="102">
        <f t="shared" ca="1" si="1319"/>
        <v>1.1762533333333332</v>
      </c>
      <c r="JC4879" s="103">
        <f t="shared" ca="1" si="1320"/>
        <v>1.1425411940298502</v>
      </c>
      <c r="JD4879" s="104">
        <f t="shared" si="1321"/>
        <v>4.770000000000163E-3</v>
      </c>
      <c r="JE4879" s="102">
        <f t="shared" si="1322"/>
        <v>-5.1000000000001044E-4</v>
      </c>
      <c r="JF4879" s="66">
        <f t="shared" ca="1" si="1310"/>
        <v>7.144761904761987E-3</v>
      </c>
      <c r="JG4879" s="66">
        <f t="shared" ca="1" si="1309"/>
        <v>-7.2619047619044378E-4</v>
      </c>
      <c r="JH4879" s="66">
        <f t="shared" ca="1" si="1323"/>
        <v>2.8374328085984191E-3</v>
      </c>
      <c r="JI4879" s="80">
        <f t="shared" ca="1" si="1324"/>
        <v>4.6687639602040042E-3</v>
      </c>
      <c r="JJ4879" s="118">
        <f t="shared" ca="1" si="1325"/>
        <v>12845.600586438295</v>
      </c>
    </row>
    <row r="4880" spans="253:270" x14ac:dyDescent="0.3">
      <c r="IS4880" s="74">
        <v>4878</v>
      </c>
      <c r="IT4880" s="90" t="str">
        <f t="shared" si="1311"/>
        <v>2017-12-11</v>
      </c>
      <c r="IU4880" s="101">
        <f t="shared" si="1312"/>
        <v>1.17754</v>
      </c>
      <c r="IV4880" s="102">
        <f t="shared" si="1313"/>
        <v>1.17933</v>
      </c>
      <c r="IW4880" s="102">
        <f t="shared" si="1314"/>
        <v>1.17184</v>
      </c>
      <c r="IX4880" s="103">
        <f t="shared" si="1315"/>
        <v>1.1746000000000001</v>
      </c>
      <c r="IY4880" s="112">
        <f t="shared" si="1316"/>
        <v>28916</v>
      </c>
      <c r="IZ4880" s="104">
        <f t="shared" ca="1" si="1317"/>
        <v>1.1824718181818181</v>
      </c>
      <c r="JA4880" s="102">
        <f t="shared" ca="1" si="1318"/>
        <v>1.1820680952380953</v>
      </c>
      <c r="JB4880" s="102">
        <f t="shared" ca="1" si="1319"/>
        <v>1.1762217647058821</v>
      </c>
      <c r="JC4880" s="103">
        <f t="shared" ca="1" si="1320"/>
        <v>1.143140099502487</v>
      </c>
      <c r="JD4880" s="104">
        <f t="shared" si="1321"/>
        <v>7.4899999999999967E-3</v>
      </c>
      <c r="JE4880" s="102">
        <f t="shared" si="1322"/>
        <v>2.9399999999999427E-3</v>
      </c>
      <c r="JF4880" s="66">
        <f t="shared" ca="1" si="1310"/>
        <v>7.3219047619048419E-3</v>
      </c>
      <c r="JG4880" s="66">
        <f t="shared" ca="1" si="1309"/>
        <v>-5.5190476190472972E-4</v>
      </c>
      <c r="JH4880" s="66">
        <f t="shared" ca="1" si="1323"/>
        <v>2.7355048616430214E-3</v>
      </c>
      <c r="JI4880" s="80">
        <f t="shared" ca="1" si="1324"/>
        <v>4.7336059133931538E-3</v>
      </c>
      <c r="JJ4880" s="118">
        <f t="shared" ca="1" si="1325"/>
        <v>12676.041302116782</v>
      </c>
    </row>
    <row r="4881" spans="253:270" x14ac:dyDescent="0.3">
      <c r="IS4881" s="74">
        <v>4879</v>
      </c>
      <c r="IT4881" s="90" t="str">
        <f t="shared" si="1311"/>
        <v>2017-12-12</v>
      </c>
      <c r="IU4881" s="101">
        <f t="shared" si="1312"/>
        <v>1.17445</v>
      </c>
      <c r="IV4881" s="102">
        <f t="shared" si="1313"/>
        <v>1.1832800000000001</v>
      </c>
      <c r="IW4881" s="102">
        <f t="shared" si="1314"/>
        <v>1.1730100000000001</v>
      </c>
      <c r="IX4881" s="103">
        <f t="shared" si="1315"/>
        <v>1.1829099999999999</v>
      </c>
      <c r="IY4881" s="112">
        <f t="shared" si="1316"/>
        <v>48561</v>
      </c>
      <c r="IZ4881" s="104">
        <f t="shared" ca="1" si="1317"/>
        <v>1.1823054545454545</v>
      </c>
      <c r="JA4881" s="102">
        <f t="shared" ca="1" si="1318"/>
        <v>1.182204285714286</v>
      </c>
      <c r="JB4881" s="102">
        <f t="shared" ca="1" si="1319"/>
        <v>1.1764460784313724</v>
      </c>
      <c r="JC4881" s="103">
        <f t="shared" ca="1" si="1320"/>
        <v>1.1437621890547258</v>
      </c>
      <c r="JD4881" s="104">
        <f t="shared" si="1321"/>
        <v>1.0270000000000001E-2</v>
      </c>
      <c r="JE4881" s="102">
        <f t="shared" si="1322"/>
        <v>-8.459999999999912E-3</v>
      </c>
      <c r="JF4881" s="66">
        <f t="shared" ca="1" si="1310"/>
        <v>7.1257142857143593E-3</v>
      </c>
      <c r="JG4881" s="66">
        <f t="shared" ca="1" si="1309"/>
        <v>-3.3999999999996468E-4</v>
      </c>
      <c r="JH4881" s="66">
        <f t="shared" ca="1" si="1323"/>
        <v>2.3408150217363167E-3</v>
      </c>
      <c r="JI4881" s="80">
        <f t="shared" ca="1" si="1324"/>
        <v>4.2506021982324999E-3</v>
      </c>
      <c r="JJ4881" s="118">
        <f t="shared" ca="1" si="1325"/>
        <v>12742.104385909177</v>
      </c>
    </row>
    <row r="4882" spans="253:270" x14ac:dyDescent="0.3">
      <c r="IS4882" s="74">
        <v>4880</v>
      </c>
      <c r="IT4882" s="90" t="str">
        <f t="shared" si="1311"/>
        <v>2017-12-13</v>
      </c>
      <c r="IU4882" s="101">
        <f t="shared" si="1312"/>
        <v>1.1827399999999999</v>
      </c>
      <c r="IV4882" s="102">
        <f t="shared" si="1313"/>
        <v>1.1863699999999999</v>
      </c>
      <c r="IW4882" s="102">
        <f t="shared" si="1314"/>
        <v>1.17716</v>
      </c>
      <c r="IX4882" s="103">
        <f t="shared" si="1315"/>
        <v>1.1779599999999999</v>
      </c>
      <c r="IY4882" s="112">
        <f t="shared" si="1316"/>
        <v>55633</v>
      </c>
      <c r="IZ4882" s="104">
        <f t="shared" ca="1" si="1317"/>
        <v>1.1816645454545454</v>
      </c>
      <c r="JA4882" s="102">
        <f t="shared" ca="1" si="1318"/>
        <v>1.1821376190476192</v>
      </c>
      <c r="JB4882" s="102">
        <f t="shared" ca="1" si="1319"/>
        <v>1.1765254901960784</v>
      </c>
      <c r="JC4882" s="103">
        <f t="shared" ca="1" si="1320"/>
        <v>1.1443099502487555</v>
      </c>
      <c r="JD4882" s="104">
        <f t="shared" si="1321"/>
        <v>9.2099999999999405E-3</v>
      </c>
      <c r="JE4882" s="102">
        <f t="shared" si="1322"/>
        <v>4.7800000000000065E-3</v>
      </c>
      <c r="JF4882" s="66">
        <f t="shared" ca="1" si="1310"/>
        <v>7.1985714285714934E-3</v>
      </c>
      <c r="JG4882" s="66">
        <f t="shared" ca="1" si="1309"/>
        <v>-1.3714285714282512E-4</v>
      </c>
      <c r="JH4882" s="66">
        <f t="shared" ca="1" si="1323"/>
        <v>2.3804086998310313E-3</v>
      </c>
      <c r="JI4882" s="80">
        <f t="shared" ca="1" si="1324"/>
        <v>4.3862915705065132E-3</v>
      </c>
      <c r="JJ4882" s="118">
        <f t="shared" ca="1" si="1325"/>
        <v>12732.209393712918</v>
      </c>
    </row>
    <row r="4883" spans="253:270" x14ac:dyDescent="0.3">
      <c r="IS4883" s="74">
        <v>4881</v>
      </c>
      <c r="IT4883" s="90" t="str">
        <f t="shared" si="1311"/>
        <v>2017-12-14</v>
      </c>
      <c r="IU4883" s="101">
        <f t="shared" si="1312"/>
        <v>1.1781200000000001</v>
      </c>
      <c r="IV4883" s="102">
        <f t="shared" si="1313"/>
        <v>1.1813100000000001</v>
      </c>
      <c r="IW4883" s="102">
        <f t="shared" si="1314"/>
        <v>1.1751</v>
      </c>
      <c r="IX4883" s="103">
        <f t="shared" si="1315"/>
        <v>1.17533</v>
      </c>
      <c r="IY4883" s="112">
        <f t="shared" si="1316"/>
        <v>40497</v>
      </c>
      <c r="IZ4883" s="104">
        <f t="shared" ca="1" si="1317"/>
        <v>1.1802699999999999</v>
      </c>
      <c r="JA4883" s="102">
        <f t="shared" ca="1" si="1318"/>
        <v>1.1820485714285716</v>
      </c>
      <c r="JB4883" s="102">
        <f t="shared" ca="1" si="1319"/>
        <v>1.1765564705882354</v>
      </c>
      <c r="JC4883" s="103">
        <f t="shared" ca="1" si="1320"/>
        <v>1.1448569154228849</v>
      </c>
      <c r="JD4883" s="104">
        <f t="shared" si="1321"/>
        <v>6.2100000000000488E-3</v>
      </c>
      <c r="JE4883" s="102">
        <f t="shared" si="1322"/>
        <v>2.7900000000000702E-3</v>
      </c>
      <c r="JF4883" s="66">
        <f t="shared" ca="1" si="1310"/>
        <v>7.2842857142857804E-3</v>
      </c>
      <c r="JG4883" s="66">
        <f t="shared" ca="1" si="1309"/>
        <v>-1.1238095238091674E-4</v>
      </c>
      <c r="JH4883" s="66">
        <f t="shared" ca="1" si="1323"/>
        <v>2.309814611048888E-3</v>
      </c>
      <c r="JI4883" s="80">
        <f t="shared" ca="1" si="1324"/>
        <v>4.4012529652814793E-3</v>
      </c>
      <c r="JJ4883" s="118">
        <f t="shared" ca="1" si="1325"/>
        <v>12738.891883766966</v>
      </c>
    </row>
    <row r="4884" spans="253:270" x14ac:dyDescent="0.3">
      <c r="IS4884" s="74">
        <v>4882</v>
      </c>
      <c r="IT4884" s="90" t="str">
        <f t="shared" si="1311"/>
        <v>2017-12-17</v>
      </c>
      <c r="IU4884" s="101">
        <f t="shared" si="1312"/>
        <v>1.17489</v>
      </c>
      <c r="IV4884" s="102">
        <f t="shared" si="1313"/>
        <v>1.1835100000000001</v>
      </c>
      <c r="IW4884" s="102">
        <f t="shared" si="1314"/>
        <v>1.17401</v>
      </c>
      <c r="IX4884" s="103">
        <f t="shared" si="1315"/>
        <v>1.1783600000000001</v>
      </c>
      <c r="IY4884" s="112">
        <f t="shared" si="1316"/>
        <v>33171</v>
      </c>
      <c r="IZ4884" s="104">
        <f t="shared" ca="1" si="1317"/>
        <v>1.1791718181818183</v>
      </c>
      <c r="JA4884" s="102">
        <f t="shared" ca="1" si="1318"/>
        <v>1.18198</v>
      </c>
      <c r="JB4884" s="102">
        <f t="shared" ca="1" si="1319"/>
        <v>1.176633725490196</v>
      </c>
      <c r="JC4884" s="103">
        <f t="shared" ca="1" si="1320"/>
        <v>1.14544303482587</v>
      </c>
      <c r="JD4884" s="104">
        <f t="shared" si="1321"/>
        <v>9.5000000000000639E-3</v>
      </c>
      <c r="JE4884" s="102">
        <f t="shared" si="1322"/>
        <v>-3.4700000000000841E-3</v>
      </c>
      <c r="JF4884" s="66">
        <f t="shared" ca="1" si="1310"/>
        <v>7.4680952380953031E-3</v>
      </c>
      <c r="JG4884" s="66">
        <f t="shared" ca="1" si="1309"/>
        <v>-1.6809523809520796E-4</v>
      </c>
      <c r="JH4884" s="66">
        <f t="shared" ca="1" si="1323"/>
        <v>2.3251863602682019E-3</v>
      </c>
      <c r="JI4884" s="80">
        <f t="shared" ca="1" si="1324"/>
        <v>4.4358620991142451E-3</v>
      </c>
      <c r="JJ4884" s="118">
        <f t="shared" ca="1" si="1325"/>
        <v>12886.660719651207</v>
      </c>
    </row>
    <row r="4885" spans="253:270" x14ac:dyDescent="0.3">
      <c r="IS4885" s="74">
        <v>4883</v>
      </c>
      <c r="IT4885" s="90" t="str">
        <f t="shared" si="1311"/>
        <v>2017-12-18</v>
      </c>
      <c r="IU4885" s="101">
        <f t="shared" si="1312"/>
        <v>1.17849</v>
      </c>
      <c r="IV4885" s="102">
        <f t="shared" si="1313"/>
        <v>1.1849700000000001</v>
      </c>
      <c r="IW4885" s="102">
        <f t="shared" si="1314"/>
        <v>1.17774</v>
      </c>
      <c r="IX4885" s="103">
        <f t="shared" si="1315"/>
        <v>1.18445</v>
      </c>
      <c r="IY4885" s="112">
        <f t="shared" si="1316"/>
        <v>36071</v>
      </c>
      <c r="IZ4885" s="104">
        <f t="shared" ca="1" si="1317"/>
        <v>1.178959090909091</v>
      </c>
      <c r="JA4885" s="102">
        <f t="shared" ca="1" si="1318"/>
        <v>1.1825004761904765</v>
      </c>
      <c r="JB4885" s="102">
        <f t="shared" ca="1" si="1319"/>
        <v>1.1766994117647058</v>
      </c>
      <c r="JC4885" s="103">
        <f t="shared" ca="1" si="1320"/>
        <v>1.1459949253731336</v>
      </c>
      <c r="JD4885" s="104">
        <f t="shared" si="1321"/>
        <v>7.2300000000000697E-3</v>
      </c>
      <c r="JE4885" s="102">
        <f t="shared" si="1322"/>
        <v>-5.9599999999999653E-3</v>
      </c>
      <c r="JF4885" s="66">
        <f t="shared" ca="1" si="1310"/>
        <v>7.4033333333333963E-3</v>
      </c>
      <c r="JG4885" s="66">
        <f t="shared" ca="1" si="1309"/>
        <v>-7.5095238095235217E-4</v>
      </c>
      <c r="JH4885" s="66">
        <f t="shared" ca="1" si="1323"/>
        <v>2.3119386491557855E-3</v>
      </c>
      <c r="JI4885" s="80">
        <f t="shared" ca="1" si="1324"/>
        <v>4.3536978314136793E-3</v>
      </c>
      <c r="JJ4885" s="118">
        <f t="shared" ca="1" si="1325"/>
        <v>12794.09853025269</v>
      </c>
    </row>
    <row r="4886" spans="253:270" x14ac:dyDescent="0.3">
      <c r="IS4886" s="74">
        <v>4884</v>
      </c>
      <c r="IT4886" s="90" t="str">
        <f t="shared" si="1311"/>
        <v>2017-12-19</v>
      </c>
      <c r="IU4886" s="101">
        <f t="shared" si="1312"/>
        <v>1.1843300000000001</v>
      </c>
      <c r="IV4886" s="102">
        <f t="shared" si="1313"/>
        <v>1.1902299999999999</v>
      </c>
      <c r="IW4886" s="102">
        <f t="shared" si="1314"/>
        <v>1.1829799999999999</v>
      </c>
      <c r="IX4886" s="103">
        <f t="shared" si="1315"/>
        <v>1.18736</v>
      </c>
      <c r="IY4886" s="112">
        <f t="shared" si="1316"/>
        <v>35018</v>
      </c>
      <c r="IZ4886" s="104">
        <f t="shared" ca="1" si="1317"/>
        <v>1.1793681818181818</v>
      </c>
      <c r="JA4886" s="102">
        <f t="shared" ca="1" si="1318"/>
        <v>1.1831300000000002</v>
      </c>
      <c r="JB4886" s="102">
        <f t="shared" ca="1" si="1319"/>
        <v>1.1767209803921568</v>
      </c>
      <c r="JC4886" s="103">
        <f t="shared" ca="1" si="1320"/>
        <v>1.1465454228855716</v>
      </c>
      <c r="JD4886" s="104">
        <f t="shared" si="1321"/>
        <v>7.2499999999999787E-3</v>
      </c>
      <c r="JE4886" s="102">
        <f t="shared" si="1322"/>
        <v>-3.0299999999998661E-3</v>
      </c>
      <c r="JF4886" s="66">
        <f t="shared" ca="1" si="1310"/>
        <v>7.5352380952381556E-3</v>
      </c>
      <c r="JG4886" s="66">
        <f t="shared" ca="1" si="1309"/>
        <v>-8.7523809523806654E-4</v>
      </c>
      <c r="JH4886" s="66">
        <f t="shared" ca="1" si="1323"/>
        <v>2.2185207835673155E-3</v>
      </c>
      <c r="JI4886" s="80">
        <f t="shared" ca="1" si="1324"/>
        <v>4.3796527575418456E-3</v>
      </c>
      <c r="JJ4886" s="118">
        <f t="shared" ca="1" si="1325"/>
        <v>12827.843662851086</v>
      </c>
    </row>
    <row r="4887" spans="253:270" x14ac:dyDescent="0.3">
      <c r="IS4887" s="74">
        <v>4885</v>
      </c>
      <c r="IT4887" s="90" t="str">
        <f t="shared" si="1311"/>
        <v/>
      </c>
      <c r="IU4887" s="101" t="str">
        <f t="shared" si="1312"/>
        <v/>
      </c>
      <c r="IV4887" s="102" t="str">
        <f t="shared" si="1313"/>
        <v/>
      </c>
      <c r="IW4887" s="102" t="str">
        <f t="shared" si="1314"/>
        <v/>
      </c>
      <c r="IX4887" s="103" t="str">
        <f t="shared" si="1315"/>
        <v/>
      </c>
      <c r="IY4887" s="112" t="str">
        <f t="shared" si="1316"/>
        <v/>
      </c>
      <c r="IZ4887" s="104" t="str">
        <f t="shared" ca="1" si="1317"/>
        <v/>
      </c>
      <c r="JA4887" s="102" t="str">
        <f t="shared" ca="1" si="1318"/>
        <v/>
      </c>
      <c r="JB4887" s="102" t="str">
        <f t="shared" ca="1" si="1319"/>
        <v/>
      </c>
      <c r="JC4887" s="103" t="str">
        <f t="shared" ca="1" si="1320"/>
        <v/>
      </c>
      <c r="JD4887" s="104" t="str">
        <f t="shared" si="1321"/>
        <v/>
      </c>
      <c r="JE4887" s="102" t="str">
        <f t="shared" si="1322"/>
        <v/>
      </c>
      <c r="JF4887" s="66" t="str">
        <f t="shared" ca="1" si="1310"/>
        <v/>
      </c>
      <c r="JG4887" s="66" t="str">
        <f t="shared" ref="JG4887:JG4950" ca="1" si="1326">IF(IU4887&lt;&gt;"",IF($IS4887&gt;=JG$1,AVERAGE(INDIRECT(CONCATENATE("JE",$IS4887+2,":JE",$IS4887+2-JG$1))),""),"")</f>
        <v/>
      </c>
      <c r="JH4887" s="66" t="str">
        <f t="shared" ca="1" si="1323"/>
        <v/>
      </c>
      <c r="JI4887" s="80" t="str">
        <f t="shared" ca="1" si="1324"/>
        <v/>
      </c>
      <c r="JJ4887" s="118" t="str">
        <f t="shared" ca="1" si="1325"/>
        <v/>
      </c>
    </row>
    <row r="4888" spans="253:270" x14ac:dyDescent="0.3">
      <c r="IS4888" s="74">
        <v>4886</v>
      </c>
      <c r="IT4888" s="90" t="str">
        <f t="shared" si="1311"/>
        <v/>
      </c>
      <c r="IU4888" s="101" t="str">
        <f t="shared" si="1312"/>
        <v/>
      </c>
      <c r="IV4888" s="102" t="str">
        <f t="shared" si="1313"/>
        <v/>
      </c>
      <c r="IW4888" s="102" t="str">
        <f t="shared" si="1314"/>
        <v/>
      </c>
      <c r="IX4888" s="103" t="str">
        <f t="shared" si="1315"/>
        <v/>
      </c>
      <c r="IY4888" s="112" t="str">
        <f t="shared" si="1316"/>
        <v/>
      </c>
      <c r="IZ4888" s="104" t="str">
        <f t="shared" ca="1" si="1317"/>
        <v/>
      </c>
      <c r="JA4888" s="102" t="str">
        <f t="shared" ca="1" si="1318"/>
        <v/>
      </c>
      <c r="JB4888" s="102" t="str">
        <f t="shared" ca="1" si="1319"/>
        <v/>
      </c>
      <c r="JC4888" s="103" t="str">
        <f t="shared" ca="1" si="1320"/>
        <v/>
      </c>
      <c r="JD4888" s="104" t="str">
        <f t="shared" si="1321"/>
        <v/>
      </c>
      <c r="JE4888" s="102" t="str">
        <f t="shared" si="1322"/>
        <v/>
      </c>
      <c r="JF4888" s="66" t="str">
        <f t="shared" ca="1" si="1310"/>
        <v/>
      </c>
      <c r="JG4888" s="66" t="str">
        <f t="shared" ca="1" si="1326"/>
        <v/>
      </c>
      <c r="JH4888" s="66" t="str">
        <f t="shared" ca="1" si="1323"/>
        <v/>
      </c>
      <c r="JI4888" s="80" t="str">
        <f t="shared" ca="1" si="1324"/>
        <v/>
      </c>
      <c r="JJ4888" s="118" t="str">
        <f t="shared" ca="1" si="1325"/>
        <v/>
      </c>
    </row>
    <row r="4889" spans="253:270" x14ac:dyDescent="0.3">
      <c r="IS4889" s="74">
        <v>4887</v>
      </c>
      <c r="IT4889" s="90" t="str">
        <f t="shared" si="1311"/>
        <v/>
      </c>
      <c r="IU4889" s="101" t="str">
        <f t="shared" si="1312"/>
        <v/>
      </c>
      <c r="IV4889" s="102" t="str">
        <f t="shared" si="1313"/>
        <v/>
      </c>
      <c r="IW4889" s="102" t="str">
        <f t="shared" si="1314"/>
        <v/>
      </c>
      <c r="IX4889" s="103" t="str">
        <f t="shared" si="1315"/>
        <v/>
      </c>
      <c r="IY4889" s="112" t="str">
        <f t="shared" si="1316"/>
        <v/>
      </c>
      <c r="IZ4889" s="104" t="str">
        <f t="shared" ca="1" si="1317"/>
        <v/>
      </c>
      <c r="JA4889" s="102" t="str">
        <f t="shared" ca="1" si="1318"/>
        <v/>
      </c>
      <c r="JB4889" s="102" t="str">
        <f t="shared" ca="1" si="1319"/>
        <v/>
      </c>
      <c r="JC4889" s="103" t="str">
        <f t="shared" ca="1" si="1320"/>
        <v/>
      </c>
      <c r="JD4889" s="104" t="str">
        <f t="shared" si="1321"/>
        <v/>
      </c>
      <c r="JE4889" s="102" t="str">
        <f t="shared" si="1322"/>
        <v/>
      </c>
      <c r="JF4889" s="66" t="str">
        <f t="shared" ca="1" si="1310"/>
        <v/>
      </c>
      <c r="JG4889" s="66" t="str">
        <f t="shared" ca="1" si="1326"/>
        <v/>
      </c>
      <c r="JH4889" s="66" t="str">
        <f t="shared" ca="1" si="1323"/>
        <v/>
      </c>
      <c r="JI4889" s="80" t="str">
        <f t="shared" ca="1" si="1324"/>
        <v/>
      </c>
      <c r="JJ4889" s="118" t="str">
        <f t="shared" ca="1" si="1325"/>
        <v/>
      </c>
    </row>
    <row r="4890" spans="253:270" x14ac:dyDescent="0.3">
      <c r="IS4890" s="74">
        <v>4888</v>
      </c>
      <c r="IT4890" s="90" t="str">
        <f t="shared" si="1311"/>
        <v/>
      </c>
      <c r="IU4890" s="101" t="str">
        <f t="shared" si="1312"/>
        <v/>
      </c>
      <c r="IV4890" s="102" t="str">
        <f t="shared" si="1313"/>
        <v/>
      </c>
      <c r="IW4890" s="102" t="str">
        <f t="shared" si="1314"/>
        <v/>
      </c>
      <c r="IX4890" s="103" t="str">
        <f t="shared" si="1315"/>
        <v/>
      </c>
      <c r="IY4890" s="112" t="str">
        <f t="shared" si="1316"/>
        <v/>
      </c>
      <c r="IZ4890" s="104" t="str">
        <f t="shared" ca="1" si="1317"/>
        <v/>
      </c>
      <c r="JA4890" s="102" t="str">
        <f t="shared" ca="1" si="1318"/>
        <v/>
      </c>
      <c r="JB4890" s="102" t="str">
        <f t="shared" ca="1" si="1319"/>
        <v/>
      </c>
      <c r="JC4890" s="103" t="str">
        <f t="shared" ca="1" si="1320"/>
        <v/>
      </c>
      <c r="JD4890" s="104" t="str">
        <f t="shared" si="1321"/>
        <v/>
      </c>
      <c r="JE4890" s="102" t="str">
        <f t="shared" si="1322"/>
        <v/>
      </c>
      <c r="JF4890" s="66" t="str">
        <f t="shared" ca="1" si="1310"/>
        <v/>
      </c>
      <c r="JG4890" s="66" t="str">
        <f t="shared" ca="1" si="1326"/>
        <v/>
      </c>
      <c r="JH4890" s="66" t="str">
        <f t="shared" ca="1" si="1323"/>
        <v/>
      </c>
      <c r="JI4890" s="80" t="str">
        <f t="shared" ca="1" si="1324"/>
        <v/>
      </c>
      <c r="JJ4890" s="118" t="str">
        <f t="shared" ca="1" si="1325"/>
        <v/>
      </c>
    </row>
    <row r="4891" spans="253:270" x14ac:dyDescent="0.3">
      <c r="IS4891" s="74">
        <v>4889</v>
      </c>
      <c r="IT4891" s="90" t="str">
        <f t="shared" si="1311"/>
        <v/>
      </c>
      <c r="IU4891" s="101" t="str">
        <f t="shared" si="1312"/>
        <v/>
      </c>
      <c r="IV4891" s="102" t="str">
        <f t="shared" si="1313"/>
        <v/>
      </c>
      <c r="IW4891" s="102" t="str">
        <f t="shared" si="1314"/>
        <v/>
      </c>
      <c r="IX4891" s="103" t="str">
        <f t="shared" si="1315"/>
        <v/>
      </c>
      <c r="IY4891" s="112" t="str">
        <f t="shared" si="1316"/>
        <v/>
      </c>
      <c r="IZ4891" s="104" t="str">
        <f t="shared" ca="1" si="1317"/>
        <v/>
      </c>
      <c r="JA4891" s="102" t="str">
        <f t="shared" ca="1" si="1318"/>
        <v/>
      </c>
      <c r="JB4891" s="102" t="str">
        <f t="shared" ca="1" si="1319"/>
        <v/>
      </c>
      <c r="JC4891" s="103" t="str">
        <f t="shared" ca="1" si="1320"/>
        <v/>
      </c>
      <c r="JD4891" s="104" t="str">
        <f t="shared" si="1321"/>
        <v/>
      </c>
      <c r="JE4891" s="102" t="str">
        <f t="shared" si="1322"/>
        <v/>
      </c>
      <c r="JF4891" s="66" t="str">
        <f t="shared" ca="1" si="1310"/>
        <v/>
      </c>
      <c r="JG4891" s="66" t="str">
        <f t="shared" ca="1" si="1326"/>
        <v/>
      </c>
      <c r="JH4891" s="66" t="str">
        <f t="shared" ca="1" si="1323"/>
        <v/>
      </c>
      <c r="JI4891" s="80" t="str">
        <f t="shared" ca="1" si="1324"/>
        <v/>
      </c>
      <c r="JJ4891" s="118" t="str">
        <f t="shared" ca="1" si="1325"/>
        <v/>
      </c>
    </row>
    <row r="4892" spans="253:270" x14ac:dyDescent="0.3">
      <c r="IS4892" s="74">
        <v>4890</v>
      </c>
      <c r="IT4892" s="90" t="str">
        <f t="shared" si="1311"/>
        <v/>
      </c>
      <c r="IU4892" s="101" t="str">
        <f t="shared" si="1312"/>
        <v/>
      </c>
      <c r="IV4892" s="102" t="str">
        <f t="shared" si="1313"/>
        <v/>
      </c>
      <c r="IW4892" s="102" t="str">
        <f t="shared" si="1314"/>
        <v/>
      </c>
      <c r="IX4892" s="103" t="str">
        <f t="shared" si="1315"/>
        <v/>
      </c>
      <c r="IY4892" s="112" t="str">
        <f t="shared" si="1316"/>
        <v/>
      </c>
      <c r="IZ4892" s="104" t="str">
        <f t="shared" ca="1" si="1317"/>
        <v/>
      </c>
      <c r="JA4892" s="102" t="str">
        <f t="shared" ca="1" si="1318"/>
        <v/>
      </c>
      <c r="JB4892" s="102" t="str">
        <f t="shared" ca="1" si="1319"/>
        <v/>
      </c>
      <c r="JC4892" s="103" t="str">
        <f t="shared" ca="1" si="1320"/>
        <v/>
      </c>
      <c r="JD4892" s="104" t="str">
        <f t="shared" si="1321"/>
        <v/>
      </c>
      <c r="JE4892" s="102" t="str">
        <f t="shared" si="1322"/>
        <v/>
      </c>
      <c r="JF4892" s="66" t="str">
        <f t="shared" ca="1" si="1310"/>
        <v/>
      </c>
      <c r="JG4892" s="66" t="str">
        <f t="shared" ca="1" si="1326"/>
        <v/>
      </c>
      <c r="JH4892" s="66" t="str">
        <f t="shared" ca="1" si="1323"/>
        <v/>
      </c>
      <c r="JI4892" s="80" t="str">
        <f t="shared" ca="1" si="1324"/>
        <v/>
      </c>
      <c r="JJ4892" s="118" t="str">
        <f t="shared" ca="1" si="1325"/>
        <v/>
      </c>
    </row>
    <row r="4893" spans="253:270" x14ac:dyDescent="0.3">
      <c r="IS4893" s="74">
        <v>4891</v>
      </c>
      <c r="IT4893" s="90" t="str">
        <f t="shared" si="1311"/>
        <v/>
      </c>
      <c r="IU4893" s="101" t="str">
        <f t="shared" si="1312"/>
        <v/>
      </c>
      <c r="IV4893" s="102" t="str">
        <f t="shared" si="1313"/>
        <v/>
      </c>
      <c r="IW4893" s="102" t="str">
        <f t="shared" si="1314"/>
        <v/>
      </c>
      <c r="IX4893" s="103" t="str">
        <f t="shared" si="1315"/>
        <v/>
      </c>
      <c r="IY4893" s="112" t="str">
        <f t="shared" si="1316"/>
        <v/>
      </c>
      <c r="IZ4893" s="104" t="str">
        <f t="shared" ca="1" si="1317"/>
        <v/>
      </c>
      <c r="JA4893" s="102" t="str">
        <f t="shared" ca="1" si="1318"/>
        <v/>
      </c>
      <c r="JB4893" s="102" t="str">
        <f t="shared" ca="1" si="1319"/>
        <v/>
      </c>
      <c r="JC4893" s="103" t="str">
        <f t="shared" ca="1" si="1320"/>
        <v/>
      </c>
      <c r="JD4893" s="104" t="str">
        <f t="shared" si="1321"/>
        <v/>
      </c>
      <c r="JE4893" s="102" t="str">
        <f t="shared" si="1322"/>
        <v/>
      </c>
      <c r="JF4893" s="66" t="str">
        <f t="shared" ref="JF4893:JF4956" ca="1" si="1327">IF(IT4893&lt;&gt;"",IF($IS4893&gt;=JF$1,AVERAGE(INDIRECT(CONCATENATE("JD",$IS4893+2,":JD",$IS4893+2-JF$1))),""),"")</f>
        <v/>
      </c>
      <c r="JG4893" s="66" t="str">
        <f t="shared" ca="1" si="1326"/>
        <v/>
      </c>
      <c r="JH4893" s="66" t="str">
        <f t="shared" ca="1" si="1323"/>
        <v/>
      </c>
      <c r="JI4893" s="80" t="str">
        <f t="shared" ca="1" si="1324"/>
        <v/>
      </c>
      <c r="JJ4893" s="118" t="str">
        <f t="shared" ca="1" si="1325"/>
        <v/>
      </c>
    </row>
    <row r="4894" spans="253:270" x14ac:dyDescent="0.3">
      <c r="IS4894" s="74">
        <v>4892</v>
      </c>
      <c r="IT4894" s="90" t="str">
        <f t="shared" si="1311"/>
        <v/>
      </c>
      <c r="IU4894" s="101" t="str">
        <f t="shared" si="1312"/>
        <v/>
      </c>
      <c r="IV4894" s="102" t="str">
        <f t="shared" si="1313"/>
        <v/>
      </c>
      <c r="IW4894" s="102" t="str">
        <f t="shared" si="1314"/>
        <v/>
      </c>
      <c r="IX4894" s="103" t="str">
        <f t="shared" si="1315"/>
        <v/>
      </c>
      <c r="IY4894" s="112" t="str">
        <f t="shared" si="1316"/>
        <v/>
      </c>
      <c r="IZ4894" s="104" t="str">
        <f t="shared" ca="1" si="1317"/>
        <v/>
      </c>
      <c r="JA4894" s="102" t="str">
        <f t="shared" ca="1" si="1318"/>
        <v/>
      </c>
      <c r="JB4894" s="102" t="str">
        <f t="shared" ca="1" si="1319"/>
        <v/>
      </c>
      <c r="JC4894" s="103" t="str">
        <f t="shared" ca="1" si="1320"/>
        <v/>
      </c>
      <c r="JD4894" s="104" t="str">
        <f t="shared" si="1321"/>
        <v/>
      </c>
      <c r="JE4894" s="102" t="str">
        <f t="shared" si="1322"/>
        <v/>
      </c>
      <c r="JF4894" s="66" t="str">
        <f t="shared" ca="1" si="1327"/>
        <v/>
      </c>
      <c r="JG4894" s="66" t="str">
        <f t="shared" ca="1" si="1326"/>
        <v/>
      </c>
      <c r="JH4894" s="66" t="str">
        <f t="shared" ca="1" si="1323"/>
        <v/>
      </c>
      <c r="JI4894" s="80" t="str">
        <f t="shared" ca="1" si="1324"/>
        <v/>
      </c>
      <c r="JJ4894" s="118" t="str">
        <f t="shared" ca="1" si="1325"/>
        <v/>
      </c>
    </row>
    <row r="4895" spans="253:270" x14ac:dyDescent="0.3">
      <c r="IS4895" s="74">
        <v>4893</v>
      </c>
      <c r="IT4895" s="90" t="str">
        <f t="shared" si="1311"/>
        <v/>
      </c>
      <c r="IU4895" s="101" t="str">
        <f t="shared" si="1312"/>
        <v/>
      </c>
      <c r="IV4895" s="102" t="str">
        <f t="shared" si="1313"/>
        <v/>
      </c>
      <c r="IW4895" s="102" t="str">
        <f t="shared" si="1314"/>
        <v/>
      </c>
      <c r="IX4895" s="103" t="str">
        <f t="shared" si="1315"/>
        <v/>
      </c>
      <c r="IY4895" s="112" t="str">
        <f t="shared" si="1316"/>
        <v/>
      </c>
      <c r="IZ4895" s="104" t="str">
        <f t="shared" ca="1" si="1317"/>
        <v/>
      </c>
      <c r="JA4895" s="102" t="str">
        <f t="shared" ca="1" si="1318"/>
        <v/>
      </c>
      <c r="JB4895" s="102" t="str">
        <f t="shared" ca="1" si="1319"/>
        <v/>
      </c>
      <c r="JC4895" s="103" t="str">
        <f t="shared" ca="1" si="1320"/>
        <v/>
      </c>
      <c r="JD4895" s="104" t="str">
        <f t="shared" si="1321"/>
        <v/>
      </c>
      <c r="JE4895" s="102" t="str">
        <f t="shared" si="1322"/>
        <v/>
      </c>
      <c r="JF4895" s="66" t="str">
        <f t="shared" ca="1" si="1327"/>
        <v/>
      </c>
      <c r="JG4895" s="66" t="str">
        <f t="shared" ca="1" si="1326"/>
        <v/>
      </c>
      <c r="JH4895" s="66" t="str">
        <f t="shared" ca="1" si="1323"/>
        <v/>
      </c>
      <c r="JI4895" s="80" t="str">
        <f t="shared" ca="1" si="1324"/>
        <v/>
      </c>
      <c r="JJ4895" s="118" t="str">
        <f t="shared" ca="1" si="1325"/>
        <v/>
      </c>
    </row>
    <row r="4896" spans="253:270" x14ac:dyDescent="0.3">
      <c r="IS4896" s="74">
        <v>4894</v>
      </c>
      <c r="IT4896" s="90" t="str">
        <f t="shared" si="1311"/>
        <v/>
      </c>
      <c r="IU4896" s="101" t="str">
        <f t="shared" si="1312"/>
        <v/>
      </c>
      <c r="IV4896" s="102" t="str">
        <f t="shared" si="1313"/>
        <v/>
      </c>
      <c r="IW4896" s="102" t="str">
        <f t="shared" si="1314"/>
        <v/>
      </c>
      <c r="IX4896" s="103" t="str">
        <f t="shared" si="1315"/>
        <v/>
      </c>
      <c r="IY4896" s="112" t="str">
        <f t="shared" si="1316"/>
        <v/>
      </c>
      <c r="IZ4896" s="104" t="str">
        <f t="shared" ca="1" si="1317"/>
        <v/>
      </c>
      <c r="JA4896" s="102" t="str">
        <f t="shared" ca="1" si="1318"/>
        <v/>
      </c>
      <c r="JB4896" s="102" t="str">
        <f t="shared" ca="1" si="1319"/>
        <v/>
      </c>
      <c r="JC4896" s="103" t="str">
        <f t="shared" ca="1" si="1320"/>
        <v/>
      </c>
      <c r="JD4896" s="104" t="str">
        <f t="shared" si="1321"/>
        <v/>
      </c>
      <c r="JE4896" s="102" t="str">
        <f t="shared" si="1322"/>
        <v/>
      </c>
      <c r="JF4896" s="66" t="str">
        <f t="shared" ca="1" si="1327"/>
        <v/>
      </c>
      <c r="JG4896" s="66" t="str">
        <f t="shared" ca="1" si="1326"/>
        <v/>
      </c>
      <c r="JH4896" s="66" t="str">
        <f t="shared" ca="1" si="1323"/>
        <v/>
      </c>
      <c r="JI4896" s="80" t="str">
        <f t="shared" ca="1" si="1324"/>
        <v/>
      </c>
      <c r="JJ4896" s="118" t="str">
        <f t="shared" ca="1" si="1325"/>
        <v/>
      </c>
    </row>
    <row r="4897" spans="253:270" x14ac:dyDescent="0.3">
      <c r="IS4897" s="74">
        <v>4895</v>
      </c>
      <c r="IT4897" s="90" t="str">
        <f t="shared" si="1311"/>
        <v/>
      </c>
      <c r="IU4897" s="101" t="str">
        <f t="shared" si="1312"/>
        <v/>
      </c>
      <c r="IV4897" s="102" t="str">
        <f t="shared" si="1313"/>
        <v/>
      </c>
      <c r="IW4897" s="102" t="str">
        <f t="shared" si="1314"/>
        <v/>
      </c>
      <c r="IX4897" s="103" t="str">
        <f t="shared" si="1315"/>
        <v/>
      </c>
      <c r="IY4897" s="112" t="str">
        <f t="shared" si="1316"/>
        <v/>
      </c>
      <c r="IZ4897" s="104" t="str">
        <f t="shared" ca="1" si="1317"/>
        <v/>
      </c>
      <c r="JA4897" s="102" t="str">
        <f t="shared" ca="1" si="1318"/>
        <v/>
      </c>
      <c r="JB4897" s="102" t="str">
        <f t="shared" ca="1" si="1319"/>
        <v/>
      </c>
      <c r="JC4897" s="103" t="str">
        <f t="shared" ca="1" si="1320"/>
        <v/>
      </c>
      <c r="JD4897" s="104" t="str">
        <f t="shared" si="1321"/>
        <v/>
      </c>
      <c r="JE4897" s="102" t="str">
        <f t="shared" si="1322"/>
        <v/>
      </c>
      <c r="JF4897" s="66" t="str">
        <f t="shared" ca="1" si="1327"/>
        <v/>
      </c>
      <c r="JG4897" s="66" t="str">
        <f t="shared" ca="1" si="1326"/>
        <v/>
      </c>
      <c r="JH4897" s="66" t="str">
        <f t="shared" ca="1" si="1323"/>
        <v/>
      </c>
      <c r="JI4897" s="80" t="str">
        <f t="shared" ca="1" si="1324"/>
        <v/>
      </c>
      <c r="JJ4897" s="118" t="str">
        <f t="shared" ca="1" si="1325"/>
        <v/>
      </c>
    </row>
    <row r="4898" spans="253:270" x14ac:dyDescent="0.3">
      <c r="IS4898" s="74">
        <v>4896</v>
      </c>
      <c r="IT4898" s="90" t="str">
        <f t="shared" si="1311"/>
        <v/>
      </c>
      <c r="IU4898" s="101" t="str">
        <f t="shared" si="1312"/>
        <v/>
      </c>
      <c r="IV4898" s="102" t="str">
        <f t="shared" si="1313"/>
        <v/>
      </c>
      <c r="IW4898" s="102" t="str">
        <f t="shared" si="1314"/>
        <v/>
      </c>
      <c r="IX4898" s="103" t="str">
        <f t="shared" si="1315"/>
        <v/>
      </c>
      <c r="IY4898" s="112" t="str">
        <f t="shared" si="1316"/>
        <v/>
      </c>
      <c r="IZ4898" s="104" t="str">
        <f t="shared" ca="1" si="1317"/>
        <v/>
      </c>
      <c r="JA4898" s="102" t="str">
        <f t="shared" ca="1" si="1318"/>
        <v/>
      </c>
      <c r="JB4898" s="102" t="str">
        <f t="shared" ca="1" si="1319"/>
        <v/>
      </c>
      <c r="JC4898" s="103" t="str">
        <f t="shared" ca="1" si="1320"/>
        <v/>
      </c>
      <c r="JD4898" s="104" t="str">
        <f t="shared" si="1321"/>
        <v/>
      </c>
      <c r="JE4898" s="102" t="str">
        <f t="shared" si="1322"/>
        <v/>
      </c>
      <c r="JF4898" s="66" t="str">
        <f t="shared" ca="1" si="1327"/>
        <v/>
      </c>
      <c r="JG4898" s="66" t="str">
        <f t="shared" ca="1" si="1326"/>
        <v/>
      </c>
      <c r="JH4898" s="66" t="str">
        <f t="shared" ca="1" si="1323"/>
        <v/>
      </c>
      <c r="JI4898" s="80" t="str">
        <f t="shared" ca="1" si="1324"/>
        <v/>
      </c>
      <c r="JJ4898" s="118" t="str">
        <f t="shared" ca="1" si="1325"/>
        <v/>
      </c>
    </row>
    <row r="4899" spans="253:270" x14ac:dyDescent="0.3">
      <c r="IS4899" s="74">
        <v>4897</v>
      </c>
      <c r="IT4899" s="90" t="str">
        <f t="shared" si="1311"/>
        <v/>
      </c>
      <c r="IU4899" s="101" t="str">
        <f t="shared" si="1312"/>
        <v/>
      </c>
      <c r="IV4899" s="102" t="str">
        <f t="shared" si="1313"/>
        <v/>
      </c>
      <c r="IW4899" s="102" t="str">
        <f t="shared" si="1314"/>
        <v/>
      </c>
      <c r="IX4899" s="103" t="str">
        <f t="shared" si="1315"/>
        <v/>
      </c>
      <c r="IY4899" s="112" t="str">
        <f t="shared" si="1316"/>
        <v/>
      </c>
      <c r="IZ4899" s="104" t="str">
        <f t="shared" ca="1" si="1317"/>
        <v/>
      </c>
      <c r="JA4899" s="102" t="str">
        <f t="shared" ca="1" si="1318"/>
        <v/>
      </c>
      <c r="JB4899" s="102" t="str">
        <f t="shared" ca="1" si="1319"/>
        <v/>
      </c>
      <c r="JC4899" s="103" t="str">
        <f t="shared" ca="1" si="1320"/>
        <v/>
      </c>
      <c r="JD4899" s="104" t="str">
        <f t="shared" si="1321"/>
        <v/>
      </c>
      <c r="JE4899" s="102" t="str">
        <f t="shared" si="1322"/>
        <v/>
      </c>
      <c r="JF4899" s="66" t="str">
        <f t="shared" ca="1" si="1327"/>
        <v/>
      </c>
      <c r="JG4899" s="66" t="str">
        <f t="shared" ca="1" si="1326"/>
        <v/>
      </c>
      <c r="JH4899" s="66" t="str">
        <f t="shared" ca="1" si="1323"/>
        <v/>
      </c>
      <c r="JI4899" s="80" t="str">
        <f t="shared" ca="1" si="1324"/>
        <v/>
      </c>
      <c r="JJ4899" s="118" t="str">
        <f t="shared" ca="1" si="1325"/>
        <v/>
      </c>
    </row>
    <row r="4900" spans="253:270" x14ac:dyDescent="0.3">
      <c r="IS4900" s="74">
        <v>4898</v>
      </c>
      <c r="IT4900" s="90" t="str">
        <f t="shared" si="1311"/>
        <v/>
      </c>
      <c r="IU4900" s="101" t="str">
        <f t="shared" si="1312"/>
        <v/>
      </c>
      <c r="IV4900" s="102" t="str">
        <f t="shared" si="1313"/>
        <v/>
      </c>
      <c r="IW4900" s="102" t="str">
        <f t="shared" si="1314"/>
        <v/>
      </c>
      <c r="IX4900" s="103" t="str">
        <f t="shared" si="1315"/>
        <v/>
      </c>
      <c r="IY4900" s="112" t="str">
        <f t="shared" si="1316"/>
        <v/>
      </c>
      <c r="IZ4900" s="104" t="str">
        <f t="shared" ca="1" si="1317"/>
        <v/>
      </c>
      <c r="JA4900" s="102" t="str">
        <f t="shared" ca="1" si="1318"/>
        <v/>
      </c>
      <c r="JB4900" s="102" t="str">
        <f t="shared" ca="1" si="1319"/>
        <v/>
      </c>
      <c r="JC4900" s="103" t="str">
        <f t="shared" ca="1" si="1320"/>
        <v/>
      </c>
      <c r="JD4900" s="104" t="str">
        <f t="shared" si="1321"/>
        <v/>
      </c>
      <c r="JE4900" s="102" t="str">
        <f t="shared" si="1322"/>
        <v/>
      </c>
      <c r="JF4900" s="66" t="str">
        <f t="shared" ca="1" si="1327"/>
        <v/>
      </c>
      <c r="JG4900" s="66" t="str">
        <f t="shared" ca="1" si="1326"/>
        <v/>
      </c>
      <c r="JH4900" s="66" t="str">
        <f t="shared" ca="1" si="1323"/>
        <v/>
      </c>
      <c r="JI4900" s="80" t="str">
        <f t="shared" ca="1" si="1324"/>
        <v/>
      </c>
      <c r="JJ4900" s="118" t="str">
        <f t="shared" ca="1" si="1325"/>
        <v/>
      </c>
    </row>
    <row r="4901" spans="253:270" x14ac:dyDescent="0.3">
      <c r="IS4901" s="74">
        <v>4899</v>
      </c>
      <c r="IT4901" s="90" t="str">
        <f t="shared" si="1311"/>
        <v/>
      </c>
      <c r="IU4901" s="101" t="str">
        <f t="shared" si="1312"/>
        <v/>
      </c>
      <c r="IV4901" s="102" t="str">
        <f t="shared" si="1313"/>
        <v/>
      </c>
      <c r="IW4901" s="102" t="str">
        <f t="shared" si="1314"/>
        <v/>
      </c>
      <c r="IX4901" s="103" t="str">
        <f t="shared" si="1315"/>
        <v/>
      </c>
      <c r="IY4901" s="112" t="str">
        <f t="shared" si="1316"/>
        <v/>
      </c>
      <c r="IZ4901" s="104" t="str">
        <f t="shared" ca="1" si="1317"/>
        <v/>
      </c>
      <c r="JA4901" s="102" t="str">
        <f t="shared" ca="1" si="1318"/>
        <v/>
      </c>
      <c r="JB4901" s="102" t="str">
        <f t="shared" ca="1" si="1319"/>
        <v/>
      </c>
      <c r="JC4901" s="103" t="str">
        <f t="shared" ca="1" si="1320"/>
        <v/>
      </c>
      <c r="JD4901" s="104" t="str">
        <f t="shared" si="1321"/>
        <v/>
      </c>
      <c r="JE4901" s="102" t="str">
        <f t="shared" si="1322"/>
        <v/>
      </c>
      <c r="JF4901" s="66" t="str">
        <f t="shared" ca="1" si="1327"/>
        <v/>
      </c>
      <c r="JG4901" s="66" t="str">
        <f t="shared" ca="1" si="1326"/>
        <v/>
      </c>
      <c r="JH4901" s="66" t="str">
        <f t="shared" ca="1" si="1323"/>
        <v/>
      </c>
      <c r="JI4901" s="80" t="str">
        <f t="shared" ca="1" si="1324"/>
        <v/>
      </c>
      <c r="JJ4901" s="118" t="str">
        <f t="shared" ca="1" si="1325"/>
        <v/>
      </c>
    </row>
    <row r="4902" spans="253:270" x14ac:dyDescent="0.3">
      <c r="IS4902" s="74">
        <v>4900</v>
      </c>
      <c r="IT4902" s="90" t="str">
        <f t="shared" si="1311"/>
        <v/>
      </c>
      <c r="IU4902" s="101" t="str">
        <f t="shared" si="1312"/>
        <v/>
      </c>
      <c r="IV4902" s="102" t="str">
        <f t="shared" si="1313"/>
        <v/>
      </c>
      <c r="IW4902" s="102" t="str">
        <f t="shared" si="1314"/>
        <v/>
      </c>
      <c r="IX4902" s="103" t="str">
        <f t="shared" si="1315"/>
        <v/>
      </c>
      <c r="IY4902" s="112" t="str">
        <f t="shared" si="1316"/>
        <v/>
      </c>
      <c r="IZ4902" s="104" t="str">
        <f t="shared" ca="1" si="1317"/>
        <v/>
      </c>
      <c r="JA4902" s="102" t="str">
        <f t="shared" ca="1" si="1318"/>
        <v/>
      </c>
      <c r="JB4902" s="102" t="str">
        <f t="shared" ca="1" si="1319"/>
        <v/>
      </c>
      <c r="JC4902" s="103" t="str">
        <f t="shared" ca="1" si="1320"/>
        <v/>
      </c>
      <c r="JD4902" s="104" t="str">
        <f t="shared" si="1321"/>
        <v/>
      </c>
      <c r="JE4902" s="102" t="str">
        <f t="shared" si="1322"/>
        <v/>
      </c>
      <c r="JF4902" s="66" t="str">
        <f t="shared" ca="1" si="1327"/>
        <v/>
      </c>
      <c r="JG4902" s="66" t="str">
        <f t="shared" ca="1" si="1326"/>
        <v/>
      </c>
      <c r="JH4902" s="66" t="str">
        <f t="shared" ca="1" si="1323"/>
        <v/>
      </c>
      <c r="JI4902" s="80" t="str">
        <f t="shared" ca="1" si="1324"/>
        <v/>
      </c>
      <c r="JJ4902" s="118" t="str">
        <f t="shared" ca="1" si="1325"/>
        <v/>
      </c>
    </row>
    <row r="4903" spans="253:270" x14ac:dyDescent="0.3">
      <c r="IS4903" s="74">
        <v>4901</v>
      </c>
      <c r="IT4903" s="90" t="str">
        <f t="shared" si="1311"/>
        <v/>
      </c>
      <c r="IU4903" s="101" t="str">
        <f t="shared" si="1312"/>
        <v/>
      </c>
      <c r="IV4903" s="102" t="str">
        <f t="shared" si="1313"/>
        <v/>
      </c>
      <c r="IW4903" s="102" t="str">
        <f t="shared" si="1314"/>
        <v/>
      </c>
      <c r="IX4903" s="103" t="str">
        <f t="shared" si="1315"/>
        <v/>
      </c>
      <c r="IY4903" s="112" t="str">
        <f t="shared" si="1316"/>
        <v/>
      </c>
      <c r="IZ4903" s="104" t="str">
        <f t="shared" ca="1" si="1317"/>
        <v/>
      </c>
      <c r="JA4903" s="102" t="str">
        <f t="shared" ca="1" si="1318"/>
        <v/>
      </c>
      <c r="JB4903" s="102" t="str">
        <f t="shared" ca="1" si="1319"/>
        <v/>
      </c>
      <c r="JC4903" s="103" t="str">
        <f t="shared" ca="1" si="1320"/>
        <v/>
      </c>
      <c r="JD4903" s="104" t="str">
        <f t="shared" si="1321"/>
        <v/>
      </c>
      <c r="JE4903" s="102" t="str">
        <f t="shared" si="1322"/>
        <v/>
      </c>
      <c r="JF4903" s="66" t="str">
        <f t="shared" ca="1" si="1327"/>
        <v/>
      </c>
      <c r="JG4903" s="66" t="str">
        <f t="shared" ca="1" si="1326"/>
        <v/>
      </c>
      <c r="JH4903" s="66" t="str">
        <f t="shared" ca="1" si="1323"/>
        <v/>
      </c>
      <c r="JI4903" s="80" t="str">
        <f t="shared" ca="1" si="1324"/>
        <v/>
      </c>
      <c r="JJ4903" s="118" t="str">
        <f t="shared" ca="1" si="1325"/>
        <v/>
      </c>
    </row>
    <row r="4904" spans="253:270" x14ac:dyDescent="0.3">
      <c r="IS4904" s="74">
        <v>4902</v>
      </c>
      <c r="IT4904" s="90" t="str">
        <f t="shared" si="1311"/>
        <v/>
      </c>
      <c r="IU4904" s="101" t="str">
        <f t="shared" si="1312"/>
        <v/>
      </c>
      <c r="IV4904" s="102" t="str">
        <f t="shared" si="1313"/>
        <v/>
      </c>
      <c r="IW4904" s="102" t="str">
        <f t="shared" si="1314"/>
        <v/>
      </c>
      <c r="IX4904" s="103" t="str">
        <f t="shared" si="1315"/>
        <v/>
      </c>
      <c r="IY4904" s="112" t="str">
        <f t="shared" si="1316"/>
        <v/>
      </c>
      <c r="IZ4904" s="104" t="str">
        <f t="shared" ca="1" si="1317"/>
        <v/>
      </c>
      <c r="JA4904" s="102" t="str">
        <f t="shared" ca="1" si="1318"/>
        <v/>
      </c>
      <c r="JB4904" s="102" t="str">
        <f t="shared" ca="1" si="1319"/>
        <v/>
      </c>
      <c r="JC4904" s="103" t="str">
        <f t="shared" ca="1" si="1320"/>
        <v/>
      </c>
      <c r="JD4904" s="104" t="str">
        <f t="shared" si="1321"/>
        <v/>
      </c>
      <c r="JE4904" s="102" t="str">
        <f t="shared" si="1322"/>
        <v/>
      </c>
      <c r="JF4904" s="66" t="str">
        <f t="shared" ca="1" si="1327"/>
        <v/>
      </c>
      <c r="JG4904" s="66" t="str">
        <f t="shared" ca="1" si="1326"/>
        <v/>
      </c>
      <c r="JH4904" s="66" t="str">
        <f t="shared" ca="1" si="1323"/>
        <v/>
      </c>
      <c r="JI4904" s="80" t="str">
        <f t="shared" ca="1" si="1324"/>
        <v/>
      </c>
      <c r="JJ4904" s="118" t="str">
        <f t="shared" ca="1" si="1325"/>
        <v/>
      </c>
    </row>
    <row r="4905" spans="253:270" x14ac:dyDescent="0.3">
      <c r="IS4905" s="74">
        <v>4903</v>
      </c>
      <c r="IT4905" s="90" t="str">
        <f t="shared" si="1311"/>
        <v/>
      </c>
      <c r="IU4905" s="101" t="str">
        <f t="shared" si="1312"/>
        <v/>
      </c>
      <c r="IV4905" s="102" t="str">
        <f t="shared" si="1313"/>
        <v/>
      </c>
      <c r="IW4905" s="102" t="str">
        <f t="shared" si="1314"/>
        <v/>
      </c>
      <c r="IX4905" s="103" t="str">
        <f t="shared" si="1315"/>
        <v/>
      </c>
      <c r="IY4905" s="112" t="str">
        <f t="shared" si="1316"/>
        <v/>
      </c>
      <c r="IZ4905" s="104" t="str">
        <f t="shared" ca="1" si="1317"/>
        <v/>
      </c>
      <c r="JA4905" s="102" t="str">
        <f t="shared" ca="1" si="1318"/>
        <v/>
      </c>
      <c r="JB4905" s="102" t="str">
        <f t="shared" ca="1" si="1319"/>
        <v/>
      </c>
      <c r="JC4905" s="103" t="str">
        <f t="shared" ca="1" si="1320"/>
        <v/>
      </c>
      <c r="JD4905" s="104" t="str">
        <f t="shared" si="1321"/>
        <v/>
      </c>
      <c r="JE4905" s="102" t="str">
        <f t="shared" si="1322"/>
        <v/>
      </c>
      <c r="JF4905" s="66" t="str">
        <f t="shared" ca="1" si="1327"/>
        <v/>
      </c>
      <c r="JG4905" s="66" t="str">
        <f t="shared" ca="1" si="1326"/>
        <v/>
      </c>
      <c r="JH4905" s="66" t="str">
        <f t="shared" ca="1" si="1323"/>
        <v/>
      </c>
      <c r="JI4905" s="80" t="str">
        <f t="shared" ca="1" si="1324"/>
        <v/>
      </c>
      <c r="JJ4905" s="118" t="str">
        <f t="shared" ca="1" si="1325"/>
        <v/>
      </c>
    </row>
    <row r="4906" spans="253:270" x14ac:dyDescent="0.3">
      <c r="IS4906" s="74">
        <v>4904</v>
      </c>
      <c r="IT4906" s="90" t="str">
        <f t="shared" si="1311"/>
        <v/>
      </c>
      <c r="IU4906" s="101" t="str">
        <f t="shared" si="1312"/>
        <v/>
      </c>
      <c r="IV4906" s="102" t="str">
        <f t="shared" si="1313"/>
        <v/>
      </c>
      <c r="IW4906" s="102" t="str">
        <f t="shared" si="1314"/>
        <v/>
      </c>
      <c r="IX4906" s="103" t="str">
        <f t="shared" si="1315"/>
        <v/>
      </c>
      <c r="IY4906" s="112" t="str">
        <f t="shared" si="1316"/>
        <v/>
      </c>
      <c r="IZ4906" s="104" t="str">
        <f t="shared" ca="1" si="1317"/>
        <v/>
      </c>
      <c r="JA4906" s="102" t="str">
        <f t="shared" ca="1" si="1318"/>
        <v/>
      </c>
      <c r="JB4906" s="102" t="str">
        <f t="shared" ca="1" si="1319"/>
        <v/>
      </c>
      <c r="JC4906" s="103" t="str">
        <f t="shared" ca="1" si="1320"/>
        <v/>
      </c>
      <c r="JD4906" s="104" t="str">
        <f t="shared" si="1321"/>
        <v/>
      </c>
      <c r="JE4906" s="102" t="str">
        <f t="shared" si="1322"/>
        <v/>
      </c>
      <c r="JF4906" s="66" t="str">
        <f t="shared" ca="1" si="1327"/>
        <v/>
      </c>
      <c r="JG4906" s="66" t="str">
        <f t="shared" ca="1" si="1326"/>
        <v/>
      </c>
      <c r="JH4906" s="66" t="str">
        <f t="shared" ca="1" si="1323"/>
        <v/>
      </c>
      <c r="JI4906" s="80" t="str">
        <f t="shared" ca="1" si="1324"/>
        <v/>
      </c>
      <c r="JJ4906" s="118" t="str">
        <f t="shared" ca="1" si="1325"/>
        <v/>
      </c>
    </row>
    <row r="4907" spans="253:270" x14ac:dyDescent="0.3">
      <c r="IS4907" s="74">
        <v>4905</v>
      </c>
      <c r="IT4907" s="90" t="str">
        <f t="shared" si="1311"/>
        <v/>
      </c>
      <c r="IU4907" s="101" t="str">
        <f t="shared" si="1312"/>
        <v/>
      </c>
      <c r="IV4907" s="102" t="str">
        <f t="shared" si="1313"/>
        <v/>
      </c>
      <c r="IW4907" s="102" t="str">
        <f t="shared" si="1314"/>
        <v/>
      </c>
      <c r="IX4907" s="103" t="str">
        <f t="shared" si="1315"/>
        <v/>
      </c>
      <c r="IY4907" s="112" t="str">
        <f t="shared" si="1316"/>
        <v/>
      </c>
      <c r="IZ4907" s="104" t="str">
        <f t="shared" ca="1" si="1317"/>
        <v/>
      </c>
      <c r="JA4907" s="102" t="str">
        <f t="shared" ca="1" si="1318"/>
        <v/>
      </c>
      <c r="JB4907" s="102" t="str">
        <f t="shared" ca="1" si="1319"/>
        <v/>
      </c>
      <c r="JC4907" s="103" t="str">
        <f t="shared" ca="1" si="1320"/>
        <v/>
      </c>
      <c r="JD4907" s="104" t="str">
        <f t="shared" si="1321"/>
        <v/>
      </c>
      <c r="JE4907" s="102" t="str">
        <f t="shared" si="1322"/>
        <v/>
      </c>
      <c r="JF4907" s="66" t="str">
        <f t="shared" ca="1" si="1327"/>
        <v/>
      </c>
      <c r="JG4907" s="66" t="str">
        <f t="shared" ca="1" si="1326"/>
        <v/>
      </c>
      <c r="JH4907" s="66" t="str">
        <f t="shared" ca="1" si="1323"/>
        <v/>
      </c>
      <c r="JI4907" s="80" t="str">
        <f t="shared" ca="1" si="1324"/>
        <v/>
      </c>
      <c r="JJ4907" s="118" t="str">
        <f t="shared" ca="1" si="1325"/>
        <v/>
      </c>
    </row>
    <row r="4908" spans="253:270" x14ac:dyDescent="0.3">
      <c r="IS4908" s="74">
        <v>4906</v>
      </c>
      <c r="IT4908" s="90" t="str">
        <f t="shared" si="1311"/>
        <v/>
      </c>
      <c r="IU4908" s="101" t="str">
        <f t="shared" si="1312"/>
        <v/>
      </c>
      <c r="IV4908" s="102" t="str">
        <f t="shared" si="1313"/>
        <v/>
      </c>
      <c r="IW4908" s="102" t="str">
        <f t="shared" si="1314"/>
        <v/>
      </c>
      <c r="IX4908" s="103" t="str">
        <f t="shared" si="1315"/>
        <v/>
      </c>
      <c r="IY4908" s="112" t="str">
        <f t="shared" si="1316"/>
        <v/>
      </c>
      <c r="IZ4908" s="104" t="str">
        <f t="shared" ca="1" si="1317"/>
        <v/>
      </c>
      <c r="JA4908" s="102" t="str">
        <f t="shared" ca="1" si="1318"/>
        <v/>
      </c>
      <c r="JB4908" s="102" t="str">
        <f t="shared" ca="1" si="1319"/>
        <v/>
      </c>
      <c r="JC4908" s="103" t="str">
        <f t="shared" ca="1" si="1320"/>
        <v/>
      </c>
      <c r="JD4908" s="104" t="str">
        <f t="shared" si="1321"/>
        <v/>
      </c>
      <c r="JE4908" s="102" t="str">
        <f t="shared" si="1322"/>
        <v/>
      </c>
      <c r="JF4908" s="66" t="str">
        <f t="shared" ca="1" si="1327"/>
        <v/>
      </c>
      <c r="JG4908" s="66" t="str">
        <f t="shared" ca="1" si="1326"/>
        <v/>
      </c>
      <c r="JH4908" s="66" t="str">
        <f t="shared" ca="1" si="1323"/>
        <v/>
      </c>
      <c r="JI4908" s="80" t="str">
        <f t="shared" ca="1" si="1324"/>
        <v/>
      </c>
      <c r="JJ4908" s="118" t="str">
        <f t="shared" ca="1" si="1325"/>
        <v/>
      </c>
    </row>
    <row r="4909" spans="253:270" x14ac:dyDescent="0.3">
      <c r="IS4909" s="74">
        <v>4907</v>
      </c>
      <c r="IT4909" s="90" t="str">
        <f t="shared" si="1311"/>
        <v/>
      </c>
      <c r="IU4909" s="101" t="str">
        <f t="shared" si="1312"/>
        <v/>
      </c>
      <c r="IV4909" s="102" t="str">
        <f t="shared" si="1313"/>
        <v/>
      </c>
      <c r="IW4909" s="102" t="str">
        <f t="shared" si="1314"/>
        <v/>
      </c>
      <c r="IX4909" s="103" t="str">
        <f t="shared" si="1315"/>
        <v/>
      </c>
      <c r="IY4909" s="112" t="str">
        <f t="shared" si="1316"/>
        <v/>
      </c>
      <c r="IZ4909" s="104" t="str">
        <f t="shared" ca="1" si="1317"/>
        <v/>
      </c>
      <c r="JA4909" s="102" t="str">
        <f t="shared" ca="1" si="1318"/>
        <v/>
      </c>
      <c r="JB4909" s="102" t="str">
        <f t="shared" ca="1" si="1319"/>
        <v/>
      </c>
      <c r="JC4909" s="103" t="str">
        <f t="shared" ca="1" si="1320"/>
        <v/>
      </c>
      <c r="JD4909" s="104" t="str">
        <f t="shared" si="1321"/>
        <v/>
      </c>
      <c r="JE4909" s="102" t="str">
        <f t="shared" si="1322"/>
        <v/>
      </c>
      <c r="JF4909" s="66" t="str">
        <f t="shared" ca="1" si="1327"/>
        <v/>
      </c>
      <c r="JG4909" s="66" t="str">
        <f t="shared" ca="1" si="1326"/>
        <v/>
      </c>
      <c r="JH4909" s="66" t="str">
        <f t="shared" ca="1" si="1323"/>
        <v/>
      </c>
      <c r="JI4909" s="80" t="str">
        <f t="shared" ca="1" si="1324"/>
        <v/>
      </c>
      <c r="JJ4909" s="118" t="str">
        <f t="shared" ca="1" si="1325"/>
        <v/>
      </c>
    </row>
    <row r="4910" spans="253:270" x14ac:dyDescent="0.3">
      <c r="IS4910" s="74">
        <v>4908</v>
      </c>
      <c r="IT4910" s="90" t="str">
        <f t="shared" si="1311"/>
        <v/>
      </c>
      <c r="IU4910" s="101" t="str">
        <f t="shared" si="1312"/>
        <v/>
      </c>
      <c r="IV4910" s="102" t="str">
        <f t="shared" si="1313"/>
        <v/>
      </c>
      <c r="IW4910" s="102" t="str">
        <f t="shared" si="1314"/>
        <v/>
      </c>
      <c r="IX4910" s="103" t="str">
        <f t="shared" si="1315"/>
        <v/>
      </c>
      <c r="IY4910" s="112" t="str">
        <f t="shared" si="1316"/>
        <v/>
      </c>
      <c r="IZ4910" s="104" t="str">
        <f t="shared" ca="1" si="1317"/>
        <v/>
      </c>
      <c r="JA4910" s="102" t="str">
        <f t="shared" ca="1" si="1318"/>
        <v/>
      </c>
      <c r="JB4910" s="102" t="str">
        <f t="shared" ca="1" si="1319"/>
        <v/>
      </c>
      <c r="JC4910" s="103" t="str">
        <f t="shared" ca="1" si="1320"/>
        <v/>
      </c>
      <c r="JD4910" s="104" t="str">
        <f t="shared" si="1321"/>
        <v/>
      </c>
      <c r="JE4910" s="102" t="str">
        <f t="shared" si="1322"/>
        <v/>
      </c>
      <c r="JF4910" s="66" t="str">
        <f t="shared" ca="1" si="1327"/>
        <v/>
      </c>
      <c r="JG4910" s="66" t="str">
        <f t="shared" ca="1" si="1326"/>
        <v/>
      </c>
      <c r="JH4910" s="66" t="str">
        <f t="shared" ca="1" si="1323"/>
        <v/>
      </c>
      <c r="JI4910" s="80" t="str">
        <f t="shared" ca="1" si="1324"/>
        <v/>
      </c>
      <c r="JJ4910" s="118" t="str">
        <f t="shared" ca="1" si="1325"/>
        <v/>
      </c>
    </row>
    <row r="4911" spans="253:270" x14ac:dyDescent="0.3">
      <c r="IS4911" s="74">
        <v>4909</v>
      </c>
      <c r="IT4911" s="90" t="str">
        <f t="shared" si="1311"/>
        <v/>
      </c>
      <c r="IU4911" s="101" t="str">
        <f t="shared" si="1312"/>
        <v/>
      </c>
      <c r="IV4911" s="102" t="str">
        <f t="shared" si="1313"/>
        <v/>
      </c>
      <c r="IW4911" s="102" t="str">
        <f t="shared" si="1314"/>
        <v/>
      </c>
      <c r="IX4911" s="103" t="str">
        <f t="shared" si="1315"/>
        <v/>
      </c>
      <c r="IY4911" s="112" t="str">
        <f t="shared" si="1316"/>
        <v/>
      </c>
      <c r="IZ4911" s="104" t="str">
        <f t="shared" ca="1" si="1317"/>
        <v/>
      </c>
      <c r="JA4911" s="102" t="str">
        <f t="shared" ca="1" si="1318"/>
        <v/>
      </c>
      <c r="JB4911" s="102" t="str">
        <f t="shared" ca="1" si="1319"/>
        <v/>
      </c>
      <c r="JC4911" s="103" t="str">
        <f t="shared" ca="1" si="1320"/>
        <v/>
      </c>
      <c r="JD4911" s="104" t="str">
        <f t="shared" si="1321"/>
        <v/>
      </c>
      <c r="JE4911" s="102" t="str">
        <f t="shared" si="1322"/>
        <v/>
      </c>
      <c r="JF4911" s="66" t="str">
        <f t="shared" ca="1" si="1327"/>
        <v/>
      </c>
      <c r="JG4911" s="66" t="str">
        <f t="shared" ca="1" si="1326"/>
        <v/>
      </c>
      <c r="JH4911" s="66" t="str">
        <f t="shared" ca="1" si="1323"/>
        <v/>
      </c>
      <c r="JI4911" s="80" t="str">
        <f t="shared" ca="1" si="1324"/>
        <v/>
      </c>
      <c r="JJ4911" s="118" t="str">
        <f t="shared" ca="1" si="1325"/>
        <v/>
      </c>
    </row>
    <row r="4912" spans="253:270" x14ac:dyDescent="0.3">
      <c r="IS4912" s="74">
        <v>4910</v>
      </c>
      <c r="IT4912" s="90" t="str">
        <f t="shared" si="1311"/>
        <v/>
      </c>
      <c r="IU4912" s="101" t="str">
        <f t="shared" si="1312"/>
        <v/>
      </c>
      <c r="IV4912" s="102" t="str">
        <f t="shared" si="1313"/>
        <v/>
      </c>
      <c r="IW4912" s="102" t="str">
        <f t="shared" si="1314"/>
        <v/>
      </c>
      <c r="IX4912" s="103" t="str">
        <f t="shared" si="1315"/>
        <v/>
      </c>
      <c r="IY4912" s="112" t="str">
        <f t="shared" si="1316"/>
        <v/>
      </c>
      <c r="IZ4912" s="104" t="str">
        <f t="shared" ca="1" si="1317"/>
        <v/>
      </c>
      <c r="JA4912" s="102" t="str">
        <f t="shared" ca="1" si="1318"/>
        <v/>
      </c>
      <c r="JB4912" s="102" t="str">
        <f t="shared" ca="1" si="1319"/>
        <v/>
      </c>
      <c r="JC4912" s="103" t="str">
        <f t="shared" ca="1" si="1320"/>
        <v/>
      </c>
      <c r="JD4912" s="104" t="str">
        <f t="shared" si="1321"/>
        <v/>
      </c>
      <c r="JE4912" s="102" t="str">
        <f t="shared" si="1322"/>
        <v/>
      </c>
      <c r="JF4912" s="66" t="str">
        <f t="shared" ca="1" si="1327"/>
        <v/>
      </c>
      <c r="JG4912" s="66" t="str">
        <f t="shared" ca="1" si="1326"/>
        <v/>
      </c>
      <c r="JH4912" s="66" t="str">
        <f t="shared" ca="1" si="1323"/>
        <v/>
      </c>
      <c r="JI4912" s="80" t="str">
        <f t="shared" ca="1" si="1324"/>
        <v/>
      </c>
      <c r="JJ4912" s="118" t="str">
        <f t="shared" ca="1" si="1325"/>
        <v/>
      </c>
    </row>
    <row r="4913" spans="253:270" x14ac:dyDescent="0.3">
      <c r="IS4913" s="74">
        <v>4911</v>
      </c>
      <c r="IT4913" s="90" t="str">
        <f t="shared" si="1311"/>
        <v/>
      </c>
      <c r="IU4913" s="101" t="str">
        <f t="shared" si="1312"/>
        <v/>
      </c>
      <c r="IV4913" s="102" t="str">
        <f t="shared" si="1313"/>
        <v/>
      </c>
      <c r="IW4913" s="102" t="str">
        <f t="shared" si="1314"/>
        <v/>
      </c>
      <c r="IX4913" s="103" t="str">
        <f t="shared" si="1315"/>
        <v/>
      </c>
      <c r="IY4913" s="112" t="str">
        <f t="shared" si="1316"/>
        <v/>
      </c>
      <c r="IZ4913" s="104" t="str">
        <f t="shared" ca="1" si="1317"/>
        <v/>
      </c>
      <c r="JA4913" s="102" t="str">
        <f t="shared" ca="1" si="1318"/>
        <v/>
      </c>
      <c r="JB4913" s="102" t="str">
        <f t="shared" ca="1" si="1319"/>
        <v/>
      </c>
      <c r="JC4913" s="103" t="str">
        <f t="shared" ca="1" si="1320"/>
        <v/>
      </c>
      <c r="JD4913" s="104" t="str">
        <f t="shared" si="1321"/>
        <v/>
      </c>
      <c r="JE4913" s="102" t="str">
        <f t="shared" si="1322"/>
        <v/>
      </c>
      <c r="JF4913" s="66" t="str">
        <f t="shared" ca="1" si="1327"/>
        <v/>
      </c>
      <c r="JG4913" s="66" t="str">
        <f t="shared" ca="1" si="1326"/>
        <v/>
      </c>
      <c r="JH4913" s="66" t="str">
        <f t="shared" ca="1" si="1323"/>
        <v/>
      </c>
      <c r="JI4913" s="80" t="str">
        <f t="shared" ca="1" si="1324"/>
        <v/>
      </c>
      <c r="JJ4913" s="118" t="str">
        <f t="shared" ca="1" si="1325"/>
        <v/>
      </c>
    </row>
    <row r="4914" spans="253:270" x14ac:dyDescent="0.3">
      <c r="IS4914" s="74">
        <v>4912</v>
      </c>
      <c r="IT4914" s="90" t="str">
        <f t="shared" si="1311"/>
        <v/>
      </c>
      <c r="IU4914" s="101" t="str">
        <f t="shared" si="1312"/>
        <v/>
      </c>
      <c r="IV4914" s="102" t="str">
        <f t="shared" si="1313"/>
        <v/>
      </c>
      <c r="IW4914" s="102" t="str">
        <f t="shared" si="1314"/>
        <v/>
      </c>
      <c r="IX4914" s="103" t="str">
        <f t="shared" si="1315"/>
        <v/>
      </c>
      <c r="IY4914" s="112" t="str">
        <f t="shared" si="1316"/>
        <v/>
      </c>
      <c r="IZ4914" s="104" t="str">
        <f t="shared" ca="1" si="1317"/>
        <v/>
      </c>
      <c r="JA4914" s="102" t="str">
        <f t="shared" ca="1" si="1318"/>
        <v/>
      </c>
      <c r="JB4914" s="102" t="str">
        <f t="shared" ca="1" si="1319"/>
        <v/>
      </c>
      <c r="JC4914" s="103" t="str">
        <f t="shared" ca="1" si="1320"/>
        <v/>
      </c>
      <c r="JD4914" s="104" t="str">
        <f t="shared" si="1321"/>
        <v/>
      </c>
      <c r="JE4914" s="102" t="str">
        <f t="shared" si="1322"/>
        <v/>
      </c>
      <c r="JF4914" s="66" t="str">
        <f t="shared" ca="1" si="1327"/>
        <v/>
      </c>
      <c r="JG4914" s="66" t="str">
        <f t="shared" ca="1" si="1326"/>
        <v/>
      </c>
      <c r="JH4914" s="66" t="str">
        <f t="shared" ca="1" si="1323"/>
        <v/>
      </c>
      <c r="JI4914" s="80" t="str">
        <f t="shared" ca="1" si="1324"/>
        <v/>
      </c>
      <c r="JJ4914" s="118" t="str">
        <f t="shared" ca="1" si="1325"/>
        <v/>
      </c>
    </row>
    <row r="4915" spans="253:270" x14ac:dyDescent="0.3">
      <c r="IS4915" s="74">
        <v>4913</v>
      </c>
      <c r="IT4915" s="90" t="str">
        <f t="shared" si="1311"/>
        <v/>
      </c>
      <c r="IU4915" s="101" t="str">
        <f t="shared" si="1312"/>
        <v/>
      </c>
      <c r="IV4915" s="102" t="str">
        <f t="shared" si="1313"/>
        <v/>
      </c>
      <c r="IW4915" s="102" t="str">
        <f t="shared" si="1314"/>
        <v/>
      </c>
      <c r="IX4915" s="103" t="str">
        <f t="shared" si="1315"/>
        <v/>
      </c>
      <c r="IY4915" s="112" t="str">
        <f t="shared" si="1316"/>
        <v/>
      </c>
      <c r="IZ4915" s="104" t="str">
        <f t="shared" ca="1" si="1317"/>
        <v/>
      </c>
      <c r="JA4915" s="102" t="str">
        <f t="shared" ca="1" si="1318"/>
        <v/>
      </c>
      <c r="JB4915" s="102" t="str">
        <f t="shared" ca="1" si="1319"/>
        <v/>
      </c>
      <c r="JC4915" s="103" t="str">
        <f t="shared" ca="1" si="1320"/>
        <v/>
      </c>
      <c r="JD4915" s="104" t="str">
        <f t="shared" si="1321"/>
        <v/>
      </c>
      <c r="JE4915" s="102" t="str">
        <f t="shared" si="1322"/>
        <v/>
      </c>
      <c r="JF4915" s="66" t="str">
        <f t="shared" ca="1" si="1327"/>
        <v/>
      </c>
      <c r="JG4915" s="66" t="str">
        <f t="shared" ca="1" si="1326"/>
        <v/>
      </c>
      <c r="JH4915" s="66" t="str">
        <f t="shared" ca="1" si="1323"/>
        <v/>
      </c>
      <c r="JI4915" s="80" t="str">
        <f t="shared" ca="1" si="1324"/>
        <v/>
      </c>
      <c r="JJ4915" s="118" t="str">
        <f t="shared" ca="1" si="1325"/>
        <v/>
      </c>
    </row>
    <row r="4916" spans="253:270" x14ac:dyDescent="0.3">
      <c r="IS4916" s="74">
        <v>4914</v>
      </c>
      <c r="IT4916" s="90" t="str">
        <f t="shared" si="1311"/>
        <v/>
      </c>
      <c r="IU4916" s="101" t="str">
        <f t="shared" si="1312"/>
        <v/>
      </c>
      <c r="IV4916" s="102" t="str">
        <f t="shared" si="1313"/>
        <v/>
      </c>
      <c r="IW4916" s="102" t="str">
        <f t="shared" si="1314"/>
        <v/>
      </c>
      <c r="IX4916" s="103" t="str">
        <f t="shared" si="1315"/>
        <v/>
      </c>
      <c r="IY4916" s="112" t="str">
        <f t="shared" si="1316"/>
        <v/>
      </c>
      <c r="IZ4916" s="104" t="str">
        <f t="shared" ca="1" si="1317"/>
        <v/>
      </c>
      <c r="JA4916" s="102" t="str">
        <f t="shared" ca="1" si="1318"/>
        <v/>
      </c>
      <c r="JB4916" s="102" t="str">
        <f t="shared" ca="1" si="1319"/>
        <v/>
      </c>
      <c r="JC4916" s="103" t="str">
        <f t="shared" ca="1" si="1320"/>
        <v/>
      </c>
      <c r="JD4916" s="104" t="str">
        <f t="shared" si="1321"/>
        <v/>
      </c>
      <c r="JE4916" s="102" t="str">
        <f t="shared" si="1322"/>
        <v/>
      </c>
      <c r="JF4916" s="66" t="str">
        <f t="shared" ca="1" si="1327"/>
        <v/>
      </c>
      <c r="JG4916" s="66" t="str">
        <f t="shared" ca="1" si="1326"/>
        <v/>
      </c>
      <c r="JH4916" s="66" t="str">
        <f t="shared" ca="1" si="1323"/>
        <v/>
      </c>
      <c r="JI4916" s="80" t="str">
        <f t="shared" ca="1" si="1324"/>
        <v/>
      </c>
      <c r="JJ4916" s="118" t="str">
        <f t="shared" ca="1" si="1325"/>
        <v/>
      </c>
    </row>
    <row r="4917" spans="253:270" x14ac:dyDescent="0.3">
      <c r="IS4917" s="74">
        <v>4915</v>
      </c>
      <c r="IT4917" s="90" t="str">
        <f t="shared" si="1311"/>
        <v/>
      </c>
      <c r="IU4917" s="101" t="str">
        <f t="shared" si="1312"/>
        <v/>
      </c>
      <c r="IV4917" s="102" t="str">
        <f t="shared" si="1313"/>
        <v/>
      </c>
      <c r="IW4917" s="102" t="str">
        <f t="shared" si="1314"/>
        <v/>
      </c>
      <c r="IX4917" s="103" t="str">
        <f t="shared" si="1315"/>
        <v/>
      </c>
      <c r="IY4917" s="112" t="str">
        <f t="shared" si="1316"/>
        <v/>
      </c>
      <c r="IZ4917" s="104" t="str">
        <f t="shared" ca="1" si="1317"/>
        <v/>
      </c>
      <c r="JA4917" s="102" t="str">
        <f t="shared" ca="1" si="1318"/>
        <v/>
      </c>
      <c r="JB4917" s="102" t="str">
        <f t="shared" ca="1" si="1319"/>
        <v/>
      </c>
      <c r="JC4917" s="103" t="str">
        <f t="shared" ca="1" si="1320"/>
        <v/>
      </c>
      <c r="JD4917" s="104" t="str">
        <f t="shared" si="1321"/>
        <v/>
      </c>
      <c r="JE4917" s="102" t="str">
        <f t="shared" si="1322"/>
        <v/>
      </c>
      <c r="JF4917" s="66" t="str">
        <f t="shared" ca="1" si="1327"/>
        <v/>
      </c>
      <c r="JG4917" s="66" t="str">
        <f t="shared" ca="1" si="1326"/>
        <v/>
      </c>
      <c r="JH4917" s="66" t="str">
        <f t="shared" ca="1" si="1323"/>
        <v/>
      </c>
      <c r="JI4917" s="80" t="str">
        <f t="shared" ca="1" si="1324"/>
        <v/>
      </c>
      <c r="JJ4917" s="118" t="str">
        <f t="shared" ca="1" si="1325"/>
        <v/>
      </c>
    </row>
    <row r="4918" spans="253:270" x14ac:dyDescent="0.3">
      <c r="IS4918" s="74">
        <v>4916</v>
      </c>
      <c r="IT4918" s="90" t="str">
        <f t="shared" si="1311"/>
        <v/>
      </c>
      <c r="IU4918" s="101" t="str">
        <f t="shared" si="1312"/>
        <v/>
      </c>
      <c r="IV4918" s="102" t="str">
        <f t="shared" si="1313"/>
        <v/>
      </c>
      <c r="IW4918" s="102" t="str">
        <f t="shared" si="1314"/>
        <v/>
      </c>
      <c r="IX4918" s="103" t="str">
        <f t="shared" si="1315"/>
        <v/>
      </c>
      <c r="IY4918" s="112" t="str">
        <f t="shared" si="1316"/>
        <v/>
      </c>
      <c r="IZ4918" s="104" t="str">
        <f t="shared" ca="1" si="1317"/>
        <v/>
      </c>
      <c r="JA4918" s="102" t="str">
        <f t="shared" ca="1" si="1318"/>
        <v/>
      </c>
      <c r="JB4918" s="102" t="str">
        <f t="shared" ca="1" si="1319"/>
        <v/>
      </c>
      <c r="JC4918" s="103" t="str">
        <f t="shared" ca="1" si="1320"/>
        <v/>
      </c>
      <c r="JD4918" s="104" t="str">
        <f t="shared" si="1321"/>
        <v/>
      </c>
      <c r="JE4918" s="102" t="str">
        <f t="shared" si="1322"/>
        <v/>
      </c>
      <c r="JF4918" s="66" t="str">
        <f t="shared" ca="1" si="1327"/>
        <v/>
      </c>
      <c r="JG4918" s="66" t="str">
        <f t="shared" ca="1" si="1326"/>
        <v/>
      </c>
      <c r="JH4918" s="66" t="str">
        <f t="shared" ca="1" si="1323"/>
        <v/>
      </c>
      <c r="JI4918" s="80" t="str">
        <f t="shared" ca="1" si="1324"/>
        <v/>
      </c>
      <c r="JJ4918" s="118" t="str">
        <f t="shared" ca="1" si="1325"/>
        <v/>
      </c>
    </row>
    <row r="4919" spans="253:270" x14ac:dyDescent="0.3">
      <c r="IS4919" s="74">
        <v>4917</v>
      </c>
      <c r="IT4919" s="90" t="str">
        <f t="shared" si="1311"/>
        <v/>
      </c>
      <c r="IU4919" s="101" t="str">
        <f t="shared" si="1312"/>
        <v/>
      </c>
      <c r="IV4919" s="102" t="str">
        <f t="shared" si="1313"/>
        <v/>
      </c>
      <c r="IW4919" s="102" t="str">
        <f t="shared" si="1314"/>
        <v/>
      </c>
      <c r="IX4919" s="103" t="str">
        <f t="shared" si="1315"/>
        <v/>
      </c>
      <c r="IY4919" s="112" t="str">
        <f t="shared" si="1316"/>
        <v/>
      </c>
      <c r="IZ4919" s="104" t="str">
        <f t="shared" ca="1" si="1317"/>
        <v/>
      </c>
      <c r="JA4919" s="102" t="str">
        <f t="shared" ca="1" si="1318"/>
        <v/>
      </c>
      <c r="JB4919" s="102" t="str">
        <f t="shared" ca="1" si="1319"/>
        <v/>
      </c>
      <c r="JC4919" s="103" t="str">
        <f t="shared" ca="1" si="1320"/>
        <v/>
      </c>
      <c r="JD4919" s="104" t="str">
        <f t="shared" si="1321"/>
        <v/>
      </c>
      <c r="JE4919" s="102" t="str">
        <f t="shared" si="1322"/>
        <v/>
      </c>
      <c r="JF4919" s="66" t="str">
        <f t="shared" ca="1" si="1327"/>
        <v/>
      </c>
      <c r="JG4919" s="66" t="str">
        <f t="shared" ca="1" si="1326"/>
        <v/>
      </c>
      <c r="JH4919" s="66" t="str">
        <f t="shared" ca="1" si="1323"/>
        <v/>
      </c>
      <c r="JI4919" s="80" t="str">
        <f t="shared" ca="1" si="1324"/>
        <v/>
      </c>
      <c r="JJ4919" s="118" t="str">
        <f t="shared" ca="1" si="1325"/>
        <v/>
      </c>
    </row>
    <row r="4920" spans="253:270" x14ac:dyDescent="0.3">
      <c r="IS4920" s="74">
        <v>4918</v>
      </c>
      <c r="IT4920" s="90" t="str">
        <f t="shared" si="1311"/>
        <v/>
      </c>
      <c r="IU4920" s="101" t="str">
        <f t="shared" si="1312"/>
        <v/>
      </c>
      <c r="IV4920" s="102" t="str">
        <f t="shared" si="1313"/>
        <v/>
      </c>
      <c r="IW4920" s="102" t="str">
        <f t="shared" si="1314"/>
        <v/>
      </c>
      <c r="IX4920" s="103" t="str">
        <f t="shared" si="1315"/>
        <v/>
      </c>
      <c r="IY4920" s="112" t="str">
        <f t="shared" si="1316"/>
        <v/>
      </c>
      <c r="IZ4920" s="104" t="str">
        <f t="shared" ca="1" si="1317"/>
        <v/>
      </c>
      <c r="JA4920" s="102" t="str">
        <f t="shared" ca="1" si="1318"/>
        <v/>
      </c>
      <c r="JB4920" s="102" t="str">
        <f t="shared" ca="1" si="1319"/>
        <v/>
      </c>
      <c r="JC4920" s="103" t="str">
        <f t="shared" ca="1" si="1320"/>
        <v/>
      </c>
      <c r="JD4920" s="104" t="str">
        <f t="shared" si="1321"/>
        <v/>
      </c>
      <c r="JE4920" s="102" t="str">
        <f t="shared" si="1322"/>
        <v/>
      </c>
      <c r="JF4920" s="66" t="str">
        <f t="shared" ca="1" si="1327"/>
        <v/>
      </c>
      <c r="JG4920" s="66" t="str">
        <f t="shared" ca="1" si="1326"/>
        <v/>
      </c>
      <c r="JH4920" s="66" t="str">
        <f t="shared" ca="1" si="1323"/>
        <v/>
      </c>
      <c r="JI4920" s="80" t="str">
        <f t="shared" ca="1" si="1324"/>
        <v/>
      </c>
      <c r="JJ4920" s="118" t="str">
        <f t="shared" ca="1" si="1325"/>
        <v/>
      </c>
    </row>
    <row r="4921" spans="253:270" x14ac:dyDescent="0.3">
      <c r="IS4921" s="74">
        <v>4919</v>
      </c>
      <c r="IT4921" s="90" t="str">
        <f t="shared" si="1311"/>
        <v/>
      </c>
      <c r="IU4921" s="101" t="str">
        <f t="shared" si="1312"/>
        <v/>
      </c>
      <c r="IV4921" s="102" t="str">
        <f t="shared" si="1313"/>
        <v/>
      </c>
      <c r="IW4921" s="102" t="str">
        <f t="shared" si="1314"/>
        <v/>
      </c>
      <c r="IX4921" s="103" t="str">
        <f t="shared" si="1315"/>
        <v/>
      </c>
      <c r="IY4921" s="112" t="str">
        <f t="shared" si="1316"/>
        <v/>
      </c>
      <c r="IZ4921" s="104" t="str">
        <f t="shared" ca="1" si="1317"/>
        <v/>
      </c>
      <c r="JA4921" s="102" t="str">
        <f t="shared" ca="1" si="1318"/>
        <v/>
      </c>
      <c r="JB4921" s="102" t="str">
        <f t="shared" ca="1" si="1319"/>
        <v/>
      </c>
      <c r="JC4921" s="103" t="str">
        <f t="shared" ca="1" si="1320"/>
        <v/>
      </c>
      <c r="JD4921" s="104" t="str">
        <f t="shared" si="1321"/>
        <v/>
      </c>
      <c r="JE4921" s="102" t="str">
        <f t="shared" si="1322"/>
        <v/>
      </c>
      <c r="JF4921" s="66" t="str">
        <f t="shared" ca="1" si="1327"/>
        <v/>
      </c>
      <c r="JG4921" s="66" t="str">
        <f t="shared" ca="1" si="1326"/>
        <v/>
      </c>
      <c r="JH4921" s="66" t="str">
        <f t="shared" ca="1" si="1323"/>
        <v/>
      </c>
      <c r="JI4921" s="80" t="str">
        <f t="shared" ca="1" si="1324"/>
        <v/>
      </c>
      <c r="JJ4921" s="118" t="str">
        <f t="shared" ca="1" si="1325"/>
        <v/>
      </c>
    </row>
    <row r="4922" spans="253:270" x14ac:dyDescent="0.3">
      <c r="IS4922" s="74">
        <v>4920</v>
      </c>
      <c r="IT4922" s="90" t="str">
        <f t="shared" si="1311"/>
        <v/>
      </c>
      <c r="IU4922" s="101" t="str">
        <f t="shared" si="1312"/>
        <v/>
      </c>
      <c r="IV4922" s="102" t="str">
        <f t="shared" si="1313"/>
        <v/>
      </c>
      <c r="IW4922" s="102" t="str">
        <f t="shared" si="1314"/>
        <v/>
      </c>
      <c r="IX4922" s="103" t="str">
        <f t="shared" si="1315"/>
        <v/>
      </c>
      <c r="IY4922" s="112" t="str">
        <f t="shared" si="1316"/>
        <v/>
      </c>
      <c r="IZ4922" s="104" t="str">
        <f t="shared" ca="1" si="1317"/>
        <v/>
      </c>
      <c r="JA4922" s="102" t="str">
        <f t="shared" ca="1" si="1318"/>
        <v/>
      </c>
      <c r="JB4922" s="102" t="str">
        <f t="shared" ca="1" si="1319"/>
        <v/>
      </c>
      <c r="JC4922" s="103" t="str">
        <f t="shared" ca="1" si="1320"/>
        <v/>
      </c>
      <c r="JD4922" s="104" t="str">
        <f t="shared" si="1321"/>
        <v/>
      </c>
      <c r="JE4922" s="102" t="str">
        <f t="shared" si="1322"/>
        <v/>
      </c>
      <c r="JF4922" s="66" t="str">
        <f t="shared" ca="1" si="1327"/>
        <v/>
      </c>
      <c r="JG4922" s="66" t="str">
        <f t="shared" ca="1" si="1326"/>
        <v/>
      </c>
      <c r="JH4922" s="66" t="str">
        <f t="shared" ca="1" si="1323"/>
        <v/>
      </c>
      <c r="JI4922" s="80" t="str">
        <f t="shared" ca="1" si="1324"/>
        <v/>
      </c>
      <c r="JJ4922" s="118" t="str">
        <f t="shared" ca="1" si="1325"/>
        <v/>
      </c>
    </row>
    <row r="4923" spans="253:270" x14ac:dyDescent="0.3">
      <c r="IS4923" s="74">
        <v>4921</v>
      </c>
      <c r="IT4923" s="90" t="str">
        <f t="shared" si="1311"/>
        <v/>
      </c>
      <c r="IU4923" s="101" t="str">
        <f t="shared" si="1312"/>
        <v/>
      </c>
      <c r="IV4923" s="102" t="str">
        <f t="shared" si="1313"/>
        <v/>
      </c>
      <c r="IW4923" s="102" t="str">
        <f t="shared" si="1314"/>
        <v/>
      </c>
      <c r="IX4923" s="103" t="str">
        <f t="shared" si="1315"/>
        <v/>
      </c>
      <c r="IY4923" s="112" t="str">
        <f t="shared" si="1316"/>
        <v/>
      </c>
      <c r="IZ4923" s="104" t="str">
        <f t="shared" ca="1" si="1317"/>
        <v/>
      </c>
      <c r="JA4923" s="102" t="str">
        <f t="shared" ca="1" si="1318"/>
        <v/>
      </c>
      <c r="JB4923" s="102" t="str">
        <f t="shared" ca="1" si="1319"/>
        <v/>
      </c>
      <c r="JC4923" s="103" t="str">
        <f t="shared" ca="1" si="1320"/>
        <v/>
      </c>
      <c r="JD4923" s="104" t="str">
        <f t="shared" si="1321"/>
        <v/>
      </c>
      <c r="JE4923" s="102" t="str">
        <f t="shared" si="1322"/>
        <v/>
      </c>
      <c r="JF4923" s="66" t="str">
        <f t="shared" ca="1" si="1327"/>
        <v/>
      </c>
      <c r="JG4923" s="66" t="str">
        <f t="shared" ca="1" si="1326"/>
        <v/>
      </c>
      <c r="JH4923" s="66" t="str">
        <f t="shared" ca="1" si="1323"/>
        <v/>
      </c>
      <c r="JI4923" s="80" t="str">
        <f t="shared" ca="1" si="1324"/>
        <v/>
      </c>
      <c r="JJ4923" s="118" t="str">
        <f t="shared" ca="1" si="1325"/>
        <v/>
      </c>
    </row>
    <row r="4924" spans="253:270" x14ac:dyDescent="0.3">
      <c r="IS4924" s="74">
        <v>4922</v>
      </c>
      <c r="IT4924" s="90" t="str">
        <f t="shared" si="1311"/>
        <v/>
      </c>
      <c r="IU4924" s="101" t="str">
        <f t="shared" si="1312"/>
        <v/>
      </c>
      <c r="IV4924" s="102" t="str">
        <f t="shared" si="1313"/>
        <v/>
      </c>
      <c r="IW4924" s="102" t="str">
        <f t="shared" si="1314"/>
        <v/>
      </c>
      <c r="IX4924" s="103" t="str">
        <f t="shared" si="1315"/>
        <v/>
      </c>
      <c r="IY4924" s="112" t="str">
        <f t="shared" si="1316"/>
        <v/>
      </c>
      <c r="IZ4924" s="104" t="str">
        <f t="shared" ca="1" si="1317"/>
        <v/>
      </c>
      <c r="JA4924" s="102" t="str">
        <f t="shared" ca="1" si="1318"/>
        <v/>
      </c>
      <c r="JB4924" s="102" t="str">
        <f t="shared" ca="1" si="1319"/>
        <v/>
      </c>
      <c r="JC4924" s="103" t="str">
        <f t="shared" ca="1" si="1320"/>
        <v/>
      </c>
      <c r="JD4924" s="104" t="str">
        <f t="shared" si="1321"/>
        <v/>
      </c>
      <c r="JE4924" s="102" t="str">
        <f t="shared" si="1322"/>
        <v/>
      </c>
      <c r="JF4924" s="66" t="str">
        <f t="shared" ca="1" si="1327"/>
        <v/>
      </c>
      <c r="JG4924" s="66" t="str">
        <f t="shared" ca="1" si="1326"/>
        <v/>
      </c>
      <c r="JH4924" s="66" t="str">
        <f t="shared" ca="1" si="1323"/>
        <v/>
      </c>
      <c r="JI4924" s="80" t="str">
        <f t="shared" ca="1" si="1324"/>
        <v/>
      </c>
      <c r="JJ4924" s="118" t="str">
        <f t="shared" ca="1" si="1325"/>
        <v/>
      </c>
    </row>
    <row r="4925" spans="253:270" x14ac:dyDescent="0.3">
      <c r="IS4925" s="74">
        <v>4923</v>
      </c>
      <c r="IT4925" s="90" t="str">
        <f t="shared" si="1311"/>
        <v/>
      </c>
      <c r="IU4925" s="101" t="str">
        <f t="shared" si="1312"/>
        <v/>
      </c>
      <c r="IV4925" s="102" t="str">
        <f t="shared" si="1313"/>
        <v/>
      </c>
      <c r="IW4925" s="102" t="str">
        <f t="shared" si="1314"/>
        <v/>
      </c>
      <c r="IX4925" s="103" t="str">
        <f t="shared" si="1315"/>
        <v/>
      </c>
      <c r="IY4925" s="112" t="str">
        <f t="shared" si="1316"/>
        <v/>
      </c>
      <c r="IZ4925" s="104" t="str">
        <f t="shared" ca="1" si="1317"/>
        <v/>
      </c>
      <c r="JA4925" s="102" t="str">
        <f t="shared" ca="1" si="1318"/>
        <v/>
      </c>
      <c r="JB4925" s="102" t="str">
        <f t="shared" ca="1" si="1319"/>
        <v/>
      </c>
      <c r="JC4925" s="103" t="str">
        <f t="shared" ca="1" si="1320"/>
        <v/>
      </c>
      <c r="JD4925" s="104" t="str">
        <f t="shared" si="1321"/>
        <v/>
      </c>
      <c r="JE4925" s="102" t="str">
        <f t="shared" si="1322"/>
        <v/>
      </c>
      <c r="JF4925" s="66" t="str">
        <f t="shared" ca="1" si="1327"/>
        <v/>
      </c>
      <c r="JG4925" s="66" t="str">
        <f t="shared" ca="1" si="1326"/>
        <v/>
      </c>
      <c r="JH4925" s="66" t="str">
        <f t="shared" ca="1" si="1323"/>
        <v/>
      </c>
      <c r="JI4925" s="80" t="str">
        <f t="shared" ca="1" si="1324"/>
        <v/>
      </c>
      <c r="JJ4925" s="118" t="str">
        <f t="shared" ca="1" si="1325"/>
        <v/>
      </c>
    </row>
    <row r="4926" spans="253:270" x14ac:dyDescent="0.3">
      <c r="IS4926" s="74">
        <v>4924</v>
      </c>
      <c r="IT4926" s="90" t="str">
        <f t="shared" si="1311"/>
        <v/>
      </c>
      <c r="IU4926" s="101" t="str">
        <f t="shared" si="1312"/>
        <v/>
      </c>
      <c r="IV4926" s="102" t="str">
        <f t="shared" si="1313"/>
        <v/>
      </c>
      <c r="IW4926" s="102" t="str">
        <f t="shared" si="1314"/>
        <v/>
      </c>
      <c r="IX4926" s="103" t="str">
        <f t="shared" si="1315"/>
        <v/>
      </c>
      <c r="IY4926" s="112" t="str">
        <f t="shared" si="1316"/>
        <v/>
      </c>
      <c r="IZ4926" s="104" t="str">
        <f t="shared" ca="1" si="1317"/>
        <v/>
      </c>
      <c r="JA4926" s="102" t="str">
        <f t="shared" ca="1" si="1318"/>
        <v/>
      </c>
      <c r="JB4926" s="102" t="str">
        <f t="shared" ca="1" si="1319"/>
        <v/>
      </c>
      <c r="JC4926" s="103" t="str">
        <f t="shared" ca="1" si="1320"/>
        <v/>
      </c>
      <c r="JD4926" s="104" t="str">
        <f t="shared" si="1321"/>
        <v/>
      </c>
      <c r="JE4926" s="102" t="str">
        <f t="shared" si="1322"/>
        <v/>
      </c>
      <c r="JF4926" s="66" t="str">
        <f t="shared" ca="1" si="1327"/>
        <v/>
      </c>
      <c r="JG4926" s="66" t="str">
        <f t="shared" ca="1" si="1326"/>
        <v/>
      </c>
      <c r="JH4926" s="66" t="str">
        <f t="shared" ca="1" si="1323"/>
        <v/>
      </c>
      <c r="JI4926" s="80" t="str">
        <f t="shared" ca="1" si="1324"/>
        <v/>
      </c>
      <c r="JJ4926" s="118" t="str">
        <f t="shared" ca="1" si="1325"/>
        <v/>
      </c>
    </row>
    <row r="4927" spans="253:270" x14ac:dyDescent="0.3">
      <c r="IS4927" s="74">
        <v>4925</v>
      </c>
      <c r="IT4927" s="90" t="str">
        <f t="shared" si="1311"/>
        <v/>
      </c>
      <c r="IU4927" s="101" t="str">
        <f t="shared" si="1312"/>
        <v/>
      </c>
      <c r="IV4927" s="102" t="str">
        <f t="shared" si="1313"/>
        <v/>
      </c>
      <c r="IW4927" s="102" t="str">
        <f t="shared" si="1314"/>
        <v/>
      </c>
      <c r="IX4927" s="103" t="str">
        <f t="shared" si="1315"/>
        <v/>
      </c>
      <c r="IY4927" s="112" t="str">
        <f t="shared" si="1316"/>
        <v/>
      </c>
      <c r="IZ4927" s="104" t="str">
        <f t="shared" ca="1" si="1317"/>
        <v/>
      </c>
      <c r="JA4927" s="102" t="str">
        <f t="shared" ca="1" si="1318"/>
        <v/>
      </c>
      <c r="JB4927" s="102" t="str">
        <f t="shared" ca="1" si="1319"/>
        <v/>
      </c>
      <c r="JC4927" s="103" t="str">
        <f t="shared" ca="1" si="1320"/>
        <v/>
      </c>
      <c r="JD4927" s="104" t="str">
        <f t="shared" si="1321"/>
        <v/>
      </c>
      <c r="JE4927" s="102" t="str">
        <f t="shared" si="1322"/>
        <v/>
      </c>
      <c r="JF4927" s="66" t="str">
        <f t="shared" ca="1" si="1327"/>
        <v/>
      </c>
      <c r="JG4927" s="66" t="str">
        <f t="shared" ca="1" si="1326"/>
        <v/>
      </c>
      <c r="JH4927" s="66" t="str">
        <f t="shared" ca="1" si="1323"/>
        <v/>
      </c>
      <c r="JI4927" s="80" t="str">
        <f t="shared" ca="1" si="1324"/>
        <v/>
      </c>
      <c r="JJ4927" s="118" t="str">
        <f t="shared" ca="1" si="1325"/>
        <v/>
      </c>
    </row>
    <row r="4928" spans="253:270" x14ac:dyDescent="0.3">
      <c r="IS4928" s="74">
        <v>4926</v>
      </c>
      <c r="IT4928" s="90" t="str">
        <f t="shared" si="1311"/>
        <v/>
      </c>
      <c r="IU4928" s="101" t="str">
        <f t="shared" si="1312"/>
        <v/>
      </c>
      <c r="IV4928" s="102" t="str">
        <f t="shared" si="1313"/>
        <v/>
      </c>
      <c r="IW4928" s="102" t="str">
        <f t="shared" si="1314"/>
        <v/>
      </c>
      <c r="IX4928" s="103" t="str">
        <f t="shared" si="1315"/>
        <v/>
      </c>
      <c r="IY4928" s="112" t="str">
        <f t="shared" si="1316"/>
        <v/>
      </c>
      <c r="IZ4928" s="104" t="str">
        <f t="shared" ca="1" si="1317"/>
        <v/>
      </c>
      <c r="JA4928" s="102" t="str">
        <f t="shared" ca="1" si="1318"/>
        <v/>
      </c>
      <c r="JB4928" s="102" t="str">
        <f t="shared" ca="1" si="1319"/>
        <v/>
      </c>
      <c r="JC4928" s="103" t="str">
        <f t="shared" ca="1" si="1320"/>
        <v/>
      </c>
      <c r="JD4928" s="104" t="str">
        <f t="shared" si="1321"/>
        <v/>
      </c>
      <c r="JE4928" s="102" t="str">
        <f t="shared" si="1322"/>
        <v/>
      </c>
      <c r="JF4928" s="66" t="str">
        <f t="shared" ca="1" si="1327"/>
        <v/>
      </c>
      <c r="JG4928" s="66" t="str">
        <f t="shared" ca="1" si="1326"/>
        <v/>
      </c>
      <c r="JH4928" s="66" t="str">
        <f t="shared" ca="1" si="1323"/>
        <v/>
      </c>
      <c r="JI4928" s="80" t="str">
        <f t="shared" ca="1" si="1324"/>
        <v/>
      </c>
      <c r="JJ4928" s="118" t="str">
        <f t="shared" ca="1" si="1325"/>
        <v/>
      </c>
    </row>
    <row r="4929" spans="253:270" x14ac:dyDescent="0.3">
      <c r="IS4929" s="74">
        <v>4927</v>
      </c>
      <c r="IT4929" s="90" t="str">
        <f t="shared" si="1311"/>
        <v/>
      </c>
      <c r="IU4929" s="101" t="str">
        <f t="shared" si="1312"/>
        <v/>
      </c>
      <c r="IV4929" s="102" t="str">
        <f t="shared" si="1313"/>
        <v/>
      </c>
      <c r="IW4929" s="102" t="str">
        <f t="shared" si="1314"/>
        <v/>
      </c>
      <c r="IX4929" s="103" t="str">
        <f t="shared" si="1315"/>
        <v/>
      </c>
      <c r="IY4929" s="112" t="str">
        <f t="shared" si="1316"/>
        <v/>
      </c>
      <c r="IZ4929" s="104" t="str">
        <f t="shared" ca="1" si="1317"/>
        <v/>
      </c>
      <c r="JA4929" s="102" t="str">
        <f t="shared" ca="1" si="1318"/>
        <v/>
      </c>
      <c r="JB4929" s="102" t="str">
        <f t="shared" ca="1" si="1319"/>
        <v/>
      </c>
      <c r="JC4929" s="103" t="str">
        <f t="shared" ca="1" si="1320"/>
        <v/>
      </c>
      <c r="JD4929" s="104" t="str">
        <f t="shared" si="1321"/>
        <v/>
      </c>
      <c r="JE4929" s="102" t="str">
        <f t="shared" si="1322"/>
        <v/>
      </c>
      <c r="JF4929" s="66" t="str">
        <f t="shared" ca="1" si="1327"/>
        <v/>
      </c>
      <c r="JG4929" s="66" t="str">
        <f t="shared" ca="1" si="1326"/>
        <v/>
      </c>
      <c r="JH4929" s="66" t="str">
        <f t="shared" ca="1" si="1323"/>
        <v/>
      </c>
      <c r="JI4929" s="80" t="str">
        <f t="shared" ca="1" si="1324"/>
        <v/>
      </c>
      <c r="JJ4929" s="118" t="str">
        <f t="shared" ca="1" si="1325"/>
        <v/>
      </c>
    </row>
    <row r="4930" spans="253:270" x14ac:dyDescent="0.3">
      <c r="IS4930" s="74">
        <v>4928</v>
      </c>
      <c r="IT4930" s="90" t="str">
        <f t="shared" si="1311"/>
        <v/>
      </c>
      <c r="IU4930" s="101" t="str">
        <f t="shared" si="1312"/>
        <v/>
      </c>
      <c r="IV4930" s="102" t="str">
        <f t="shared" si="1313"/>
        <v/>
      </c>
      <c r="IW4930" s="102" t="str">
        <f t="shared" si="1314"/>
        <v/>
      </c>
      <c r="IX4930" s="103" t="str">
        <f t="shared" si="1315"/>
        <v/>
      </c>
      <c r="IY4930" s="112" t="str">
        <f t="shared" si="1316"/>
        <v/>
      </c>
      <c r="IZ4930" s="104" t="str">
        <f t="shared" ca="1" si="1317"/>
        <v/>
      </c>
      <c r="JA4930" s="102" t="str">
        <f t="shared" ca="1" si="1318"/>
        <v/>
      </c>
      <c r="JB4930" s="102" t="str">
        <f t="shared" ca="1" si="1319"/>
        <v/>
      </c>
      <c r="JC4930" s="103" t="str">
        <f t="shared" ca="1" si="1320"/>
        <v/>
      </c>
      <c r="JD4930" s="104" t="str">
        <f t="shared" si="1321"/>
        <v/>
      </c>
      <c r="JE4930" s="102" t="str">
        <f t="shared" si="1322"/>
        <v/>
      </c>
      <c r="JF4930" s="66" t="str">
        <f t="shared" ca="1" si="1327"/>
        <v/>
      </c>
      <c r="JG4930" s="66" t="str">
        <f t="shared" ca="1" si="1326"/>
        <v/>
      </c>
      <c r="JH4930" s="66" t="str">
        <f t="shared" ca="1" si="1323"/>
        <v/>
      </c>
      <c r="JI4930" s="80" t="str">
        <f t="shared" ca="1" si="1324"/>
        <v/>
      </c>
      <c r="JJ4930" s="118" t="str">
        <f t="shared" ca="1" si="1325"/>
        <v/>
      </c>
    </row>
    <row r="4931" spans="253:270" x14ac:dyDescent="0.3">
      <c r="IS4931" s="74">
        <v>4929</v>
      </c>
      <c r="IT4931" s="90" t="str">
        <f t="shared" ref="IT4931:IT4994" si="1328">IF(INDEX(data_no_header,IS4931,1)="","",INDEX(data_no_header,IS4931,1))</f>
        <v/>
      </c>
      <c r="IU4931" s="101" t="str">
        <f t="shared" ref="IU4931:IU4994" si="1329">IF($IT4931&lt;&gt;"",VLOOKUP($IT4931,data_no_header,CODE(open_col)-64),"")</f>
        <v/>
      </c>
      <c r="IV4931" s="102" t="str">
        <f t="shared" ref="IV4931:IV4994" si="1330">IF($IT4931&lt;&gt;"",VLOOKUP($IT4931,data_no_header,CODE(high_col)-64),"")</f>
        <v/>
      </c>
      <c r="IW4931" s="102" t="str">
        <f t="shared" ref="IW4931:IW4994" si="1331">IF($IT4931&lt;&gt;"",VLOOKUP($IT4931,data_no_header,CODE(low_col)-64),"")</f>
        <v/>
      </c>
      <c r="IX4931" s="103" t="str">
        <f t="shared" ref="IX4931:IX4994" si="1332">IF($IT4931&lt;&gt;"",VLOOKUP($IT4931,data_no_header,CODE(close_col)-64),"")</f>
        <v/>
      </c>
      <c r="IY4931" s="112" t="str">
        <f t="shared" ref="IY4931:IY4994" si="1333">IF($IT4931&lt;&gt;"",VLOOKUP($IT4931,data_no_header,CODE(volume_col)-64),"")</f>
        <v/>
      </c>
      <c r="IZ4931" s="104" t="str">
        <f t="shared" ref="IZ4931:IZ4994" ca="1" si="1334">IF(IT4931&lt;&gt;"",IF($IS4931&gt;=IZ$1,AVERAGE(INDIRECT(CONCATENATE("IX",$IS4931+2,":IX",$IS4931+2-IZ$1))),""),"")</f>
        <v/>
      </c>
      <c r="JA4931" s="102" t="str">
        <f t="shared" ref="JA4931:JA4994" ca="1" si="1335">IF(IU4931&lt;&gt;"",IF($IS4931&gt;=JA$1,AVERAGE(INDIRECT(CONCATENATE("IX",$IS4931+2,":IX",$IS4931+2-JA$1))),""),"")</f>
        <v/>
      </c>
      <c r="JB4931" s="102" t="str">
        <f t="shared" ref="JB4931:JB4994" ca="1" si="1336">IF(IV4931&lt;&gt;"",IF($IS4931&gt;=JB$1,AVERAGE(INDIRECT(CONCATENATE("IX",$IS4931+2,":IX",$IS4931+2-JB$1))),""),"")</f>
        <v/>
      </c>
      <c r="JC4931" s="103" t="str">
        <f t="shared" ref="JC4931:JC4994" ca="1" si="1337">IF(IW4931&lt;&gt;"",IF($IS4931&gt;=JC$1,AVERAGE(INDIRECT(CONCATENATE("IX",$IS4931+2,":IX",$IS4931+2-JC$1))),""),"")</f>
        <v/>
      </c>
      <c r="JD4931" s="104" t="str">
        <f t="shared" si="1321"/>
        <v/>
      </c>
      <c r="JE4931" s="102" t="str">
        <f t="shared" si="1322"/>
        <v/>
      </c>
      <c r="JF4931" s="66" t="str">
        <f t="shared" ca="1" si="1327"/>
        <v/>
      </c>
      <c r="JG4931" s="66" t="str">
        <f t="shared" ca="1" si="1326"/>
        <v/>
      </c>
      <c r="JH4931" s="66" t="str">
        <f t="shared" ca="1" si="1323"/>
        <v/>
      </c>
      <c r="JI4931" s="80" t="str">
        <f t="shared" ca="1" si="1324"/>
        <v/>
      </c>
      <c r="JJ4931" s="118" t="str">
        <f t="shared" ca="1" si="1325"/>
        <v/>
      </c>
    </row>
    <row r="4932" spans="253:270" x14ac:dyDescent="0.3">
      <c r="IS4932" s="74">
        <v>4930</v>
      </c>
      <c r="IT4932" s="90" t="str">
        <f t="shared" si="1328"/>
        <v/>
      </c>
      <c r="IU4932" s="101" t="str">
        <f t="shared" si="1329"/>
        <v/>
      </c>
      <c r="IV4932" s="102" t="str">
        <f t="shared" si="1330"/>
        <v/>
      </c>
      <c r="IW4932" s="102" t="str">
        <f t="shared" si="1331"/>
        <v/>
      </c>
      <c r="IX4932" s="103" t="str">
        <f t="shared" si="1332"/>
        <v/>
      </c>
      <c r="IY4932" s="112" t="str">
        <f t="shared" si="1333"/>
        <v/>
      </c>
      <c r="IZ4932" s="104" t="str">
        <f t="shared" ca="1" si="1334"/>
        <v/>
      </c>
      <c r="JA4932" s="102" t="str">
        <f t="shared" ca="1" si="1335"/>
        <v/>
      </c>
      <c r="JB4932" s="102" t="str">
        <f t="shared" ca="1" si="1336"/>
        <v/>
      </c>
      <c r="JC4932" s="103" t="str">
        <f t="shared" ca="1" si="1337"/>
        <v/>
      </c>
      <c r="JD4932" s="104" t="str">
        <f t="shared" ref="JD4932:JD4995" si="1338">IF(IV4932&lt;&gt;"",IV4932-IW4932,"")</f>
        <v/>
      </c>
      <c r="JE4932" s="102" t="str">
        <f t="shared" ref="JE4932:JE4995" si="1339">IF(IU4932&lt;&gt;"",IU4932-IX4932,"")</f>
        <v/>
      </c>
      <c r="JF4932" s="66" t="str">
        <f t="shared" ca="1" si="1327"/>
        <v/>
      </c>
      <c r="JG4932" s="66" t="str">
        <f t="shared" ca="1" si="1326"/>
        <v/>
      </c>
      <c r="JH4932" s="66" t="str">
        <f t="shared" ref="JH4932:JH4995" ca="1" si="1340">IF(IT4932&lt;&gt;"",IF($IS4932&gt;=JH$1,_xlfn.STDEV.P(INDIRECT(CONCATENATE("JD",$IS4932+2,":JD",$IS4932+2-JH$1))),""),"")</f>
        <v/>
      </c>
      <c r="JI4932" s="80" t="str">
        <f t="shared" ref="JI4932:JI4995" ca="1" si="1341">IF(IU4932&lt;&gt;"",IF($IS4932&gt;=JI$1,_xlfn.STDEV.P(INDIRECT(CONCATENATE("JE",$IS4932+2,":JE",$IS4932+2-JI$1))),""),"")</f>
        <v/>
      </c>
      <c r="JJ4932" s="118" t="str">
        <f t="shared" ref="JJ4932:JJ4995" ca="1" si="1342">IF(IU4932&lt;&gt;"",IF($IS4932&gt;=JJ$1,_xlfn.STDEV.P(INDIRECT(CONCATENATE("IY",$IS4932+2,":IY",$IS4932+2-JJ$1))),""),"")</f>
        <v/>
      </c>
    </row>
    <row r="4933" spans="253:270" x14ac:dyDescent="0.3">
      <c r="IS4933" s="74">
        <v>4931</v>
      </c>
      <c r="IT4933" s="90" t="str">
        <f t="shared" si="1328"/>
        <v/>
      </c>
      <c r="IU4933" s="101" t="str">
        <f t="shared" si="1329"/>
        <v/>
      </c>
      <c r="IV4933" s="102" t="str">
        <f t="shared" si="1330"/>
        <v/>
      </c>
      <c r="IW4933" s="102" t="str">
        <f t="shared" si="1331"/>
        <v/>
      </c>
      <c r="IX4933" s="103" t="str">
        <f t="shared" si="1332"/>
        <v/>
      </c>
      <c r="IY4933" s="112" t="str">
        <f t="shared" si="1333"/>
        <v/>
      </c>
      <c r="IZ4933" s="104" t="str">
        <f t="shared" ca="1" si="1334"/>
        <v/>
      </c>
      <c r="JA4933" s="102" t="str">
        <f t="shared" ca="1" si="1335"/>
        <v/>
      </c>
      <c r="JB4933" s="102" t="str">
        <f t="shared" ca="1" si="1336"/>
        <v/>
      </c>
      <c r="JC4933" s="103" t="str">
        <f t="shared" ca="1" si="1337"/>
        <v/>
      </c>
      <c r="JD4933" s="104" t="str">
        <f t="shared" si="1338"/>
        <v/>
      </c>
      <c r="JE4933" s="102" t="str">
        <f t="shared" si="1339"/>
        <v/>
      </c>
      <c r="JF4933" s="66" t="str">
        <f t="shared" ca="1" si="1327"/>
        <v/>
      </c>
      <c r="JG4933" s="66" t="str">
        <f t="shared" ca="1" si="1326"/>
        <v/>
      </c>
      <c r="JH4933" s="66" t="str">
        <f t="shared" ca="1" si="1340"/>
        <v/>
      </c>
      <c r="JI4933" s="80" t="str">
        <f t="shared" ca="1" si="1341"/>
        <v/>
      </c>
      <c r="JJ4933" s="118" t="str">
        <f t="shared" ca="1" si="1342"/>
        <v/>
      </c>
    </row>
    <row r="4934" spans="253:270" x14ac:dyDescent="0.3">
      <c r="IS4934" s="74">
        <v>4932</v>
      </c>
      <c r="IT4934" s="90" t="str">
        <f t="shared" si="1328"/>
        <v/>
      </c>
      <c r="IU4934" s="101" t="str">
        <f t="shared" si="1329"/>
        <v/>
      </c>
      <c r="IV4934" s="102" t="str">
        <f t="shared" si="1330"/>
        <v/>
      </c>
      <c r="IW4934" s="102" t="str">
        <f t="shared" si="1331"/>
        <v/>
      </c>
      <c r="IX4934" s="103" t="str">
        <f t="shared" si="1332"/>
        <v/>
      </c>
      <c r="IY4934" s="112" t="str">
        <f t="shared" si="1333"/>
        <v/>
      </c>
      <c r="IZ4934" s="104" t="str">
        <f t="shared" ca="1" si="1334"/>
        <v/>
      </c>
      <c r="JA4934" s="102" t="str">
        <f t="shared" ca="1" si="1335"/>
        <v/>
      </c>
      <c r="JB4934" s="102" t="str">
        <f t="shared" ca="1" si="1336"/>
        <v/>
      </c>
      <c r="JC4934" s="103" t="str">
        <f t="shared" ca="1" si="1337"/>
        <v/>
      </c>
      <c r="JD4934" s="104" t="str">
        <f t="shared" si="1338"/>
        <v/>
      </c>
      <c r="JE4934" s="102" t="str">
        <f t="shared" si="1339"/>
        <v/>
      </c>
      <c r="JF4934" s="66" t="str">
        <f t="shared" ca="1" si="1327"/>
        <v/>
      </c>
      <c r="JG4934" s="66" t="str">
        <f t="shared" ca="1" si="1326"/>
        <v/>
      </c>
      <c r="JH4934" s="66" t="str">
        <f t="shared" ca="1" si="1340"/>
        <v/>
      </c>
      <c r="JI4934" s="80" t="str">
        <f t="shared" ca="1" si="1341"/>
        <v/>
      </c>
      <c r="JJ4934" s="118" t="str">
        <f t="shared" ca="1" si="1342"/>
        <v/>
      </c>
    </row>
    <row r="4935" spans="253:270" x14ac:dyDescent="0.3">
      <c r="IS4935" s="74">
        <v>4933</v>
      </c>
      <c r="IT4935" s="90" t="str">
        <f t="shared" si="1328"/>
        <v/>
      </c>
      <c r="IU4935" s="101" t="str">
        <f t="shared" si="1329"/>
        <v/>
      </c>
      <c r="IV4935" s="102" t="str">
        <f t="shared" si="1330"/>
        <v/>
      </c>
      <c r="IW4935" s="102" t="str">
        <f t="shared" si="1331"/>
        <v/>
      </c>
      <c r="IX4935" s="103" t="str">
        <f t="shared" si="1332"/>
        <v/>
      </c>
      <c r="IY4935" s="112" t="str">
        <f t="shared" si="1333"/>
        <v/>
      </c>
      <c r="IZ4935" s="104" t="str">
        <f t="shared" ca="1" si="1334"/>
        <v/>
      </c>
      <c r="JA4935" s="102" t="str">
        <f t="shared" ca="1" si="1335"/>
        <v/>
      </c>
      <c r="JB4935" s="102" t="str">
        <f t="shared" ca="1" si="1336"/>
        <v/>
      </c>
      <c r="JC4935" s="103" t="str">
        <f t="shared" ca="1" si="1337"/>
        <v/>
      </c>
      <c r="JD4935" s="104" t="str">
        <f t="shared" si="1338"/>
        <v/>
      </c>
      <c r="JE4935" s="102" t="str">
        <f t="shared" si="1339"/>
        <v/>
      </c>
      <c r="JF4935" s="66" t="str">
        <f t="shared" ca="1" si="1327"/>
        <v/>
      </c>
      <c r="JG4935" s="66" t="str">
        <f t="shared" ca="1" si="1326"/>
        <v/>
      </c>
      <c r="JH4935" s="66" t="str">
        <f t="shared" ca="1" si="1340"/>
        <v/>
      </c>
      <c r="JI4935" s="80" t="str">
        <f t="shared" ca="1" si="1341"/>
        <v/>
      </c>
      <c r="JJ4935" s="118" t="str">
        <f t="shared" ca="1" si="1342"/>
        <v/>
      </c>
    </row>
    <row r="4936" spans="253:270" x14ac:dyDescent="0.3">
      <c r="IS4936" s="74">
        <v>4934</v>
      </c>
      <c r="IT4936" s="90" t="str">
        <f t="shared" si="1328"/>
        <v/>
      </c>
      <c r="IU4936" s="101" t="str">
        <f t="shared" si="1329"/>
        <v/>
      </c>
      <c r="IV4936" s="102" t="str">
        <f t="shared" si="1330"/>
        <v/>
      </c>
      <c r="IW4936" s="102" t="str">
        <f t="shared" si="1331"/>
        <v/>
      </c>
      <c r="IX4936" s="103" t="str">
        <f t="shared" si="1332"/>
        <v/>
      </c>
      <c r="IY4936" s="112" t="str">
        <f t="shared" si="1333"/>
        <v/>
      </c>
      <c r="IZ4936" s="104" t="str">
        <f t="shared" ca="1" si="1334"/>
        <v/>
      </c>
      <c r="JA4936" s="102" t="str">
        <f t="shared" ca="1" si="1335"/>
        <v/>
      </c>
      <c r="JB4936" s="102" t="str">
        <f t="shared" ca="1" si="1336"/>
        <v/>
      </c>
      <c r="JC4936" s="103" t="str">
        <f t="shared" ca="1" si="1337"/>
        <v/>
      </c>
      <c r="JD4936" s="104" t="str">
        <f t="shared" si="1338"/>
        <v/>
      </c>
      <c r="JE4936" s="102" t="str">
        <f t="shared" si="1339"/>
        <v/>
      </c>
      <c r="JF4936" s="66" t="str">
        <f t="shared" ca="1" si="1327"/>
        <v/>
      </c>
      <c r="JG4936" s="66" t="str">
        <f t="shared" ca="1" si="1326"/>
        <v/>
      </c>
      <c r="JH4936" s="66" t="str">
        <f t="shared" ca="1" si="1340"/>
        <v/>
      </c>
      <c r="JI4936" s="80" t="str">
        <f t="shared" ca="1" si="1341"/>
        <v/>
      </c>
      <c r="JJ4936" s="118" t="str">
        <f t="shared" ca="1" si="1342"/>
        <v/>
      </c>
    </row>
    <row r="4937" spans="253:270" x14ac:dyDescent="0.3">
      <c r="IS4937" s="74">
        <v>4935</v>
      </c>
      <c r="IT4937" s="90" t="str">
        <f t="shared" si="1328"/>
        <v/>
      </c>
      <c r="IU4937" s="101" t="str">
        <f t="shared" si="1329"/>
        <v/>
      </c>
      <c r="IV4937" s="102" t="str">
        <f t="shared" si="1330"/>
        <v/>
      </c>
      <c r="IW4937" s="102" t="str">
        <f t="shared" si="1331"/>
        <v/>
      </c>
      <c r="IX4937" s="103" t="str">
        <f t="shared" si="1332"/>
        <v/>
      </c>
      <c r="IY4937" s="112" t="str">
        <f t="shared" si="1333"/>
        <v/>
      </c>
      <c r="IZ4937" s="104" t="str">
        <f t="shared" ca="1" si="1334"/>
        <v/>
      </c>
      <c r="JA4937" s="102" t="str">
        <f t="shared" ca="1" si="1335"/>
        <v/>
      </c>
      <c r="JB4937" s="102" t="str">
        <f t="shared" ca="1" si="1336"/>
        <v/>
      </c>
      <c r="JC4937" s="103" t="str">
        <f t="shared" ca="1" si="1337"/>
        <v/>
      </c>
      <c r="JD4937" s="104" t="str">
        <f t="shared" si="1338"/>
        <v/>
      </c>
      <c r="JE4937" s="102" t="str">
        <f t="shared" si="1339"/>
        <v/>
      </c>
      <c r="JF4937" s="66" t="str">
        <f t="shared" ca="1" si="1327"/>
        <v/>
      </c>
      <c r="JG4937" s="66" t="str">
        <f t="shared" ca="1" si="1326"/>
        <v/>
      </c>
      <c r="JH4937" s="66" t="str">
        <f t="shared" ca="1" si="1340"/>
        <v/>
      </c>
      <c r="JI4937" s="80" t="str">
        <f t="shared" ca="1" si="1341"/>
        <v/>
      </c>
      <c r="JJ4937" s="118" t="str">
        <f t="shared" ca="1" si="1342"/>
        <v/>
      </c>
    </row>
    <row r="4938" spans="253:270" x14ac:dyDescent="0.3">
      <c r="IS4938" s="74">
        <v>4936</v>
      </c>
      <c r="IT4938" s="90" t="str">
        <f t="shared" si="1328"/>
        <v/>
      </c>
      <c r="IU4938" s="101" t="str">
        <f t="shared" si="1329"/>
        <v/>
      </c>
      <c r="IV4938" s="102" t="str">
        <f t="shared" si="1330"/>
        <v/>
      </c>
      <c r="IW4938" s="102" t="str">
        <f t="shared" si="1331"/>
        <v/>
      </c>
      <c r="IX4938" s="103" t="str">
        <f t="shared" si="1332"/>
        <v/>
      </c>
      <c r="IY4938" s="112" t="str">
        <f t="shared" si="1333"/>
        <v/>
      </c>
      <c r="IZ4938" s="104" t="str">
        <f t="shared" ca="1" si="1334"/>
        <v/>
      </c>
      <c r="JA4938" s="102" t="str">
        <f t="shared" ca="1" si="1335"/>
        <v/>
      </c>
      <c r="JB4938" s="102" t="str">
        <f t="shared" ca="1" si="1336"/>
        <v/>
      </c>
      <c r="JC4938" s="103" t="str">
        <f t="shared" ca="1" si="1337"/>
        <v/>
      </c>
      <c r="JD4938" s="104" t="str">
        <f t="shared" si="1338"/>
        <v/>
      </c>
      <c r="JE4938" s="102" t="str">
        <f t="shared" si="1339"/>
        <v/>
      </c>
      <c r="JF4938" s="66" t="str">
        <f t="shared" ca="1" si="1327"/>
        <v/>
      </c>
      <c r="JG4938" s="66" t="str">
        <f t="shared" ca="1" si="1326"/>
        <v/>
      </c>
      <c r="JH4938" s="66" t="str">
        <f t="shared" ca="1" si="1340"/>
        <v/>
      </c>
      <c r="JI4938" s="80" t="str">
        <f t="shared" ca="1" si="1341"/>
        <v/>
      </c>
      <c r="JJ4938" s="118" t="str">
        <f t="shared" ca="1" si="1342"/>
        <v/>
      </c>
    </row>
    <row r="4939" spans="253:270" x14ac:dyDescent="0.3">
      <c r="IS4939" s="74">
        <v>4937</v>
      </c>
      <c r="IT4939" s="90" t="str">
        <f t="shared" si="1328"/>
        <v/>
      </c>
      <c r="IU4939" s="101" t="str">
        <f t="shared" si="1329"/>
        <v/>
      </c>
      <c r="IV4939" s="102" t="str">
        <f t="shared" si="1330"/>
        <v/>
      </c>
      <c r="IW4939" s="102" t="str">
        <f t="shared" si="1331"/>
        <v/>
      </c>
      <c r="IX4939" s="103" t="str">
        <f t="shared" si="1332"/>
        <v/>
      </c>
      <c r="IY4939" s="112" t="str">
        <f t="shared" si="1333"/>
        <v/>
      </c>
      <c r="IZ4939" s="104" t="str">
        <f t="shared" ca="1" si="1334"/>
        <v/>
      </c>
      <c r="JA4939" s="102" t="str">
        <f t="shared" ca="1" si="1335"/>
        <v/>
      </c>
      <c r="JB4939" s="102" t="str">
        <f t="shared" ca="1" si="1336"/>
        <v/>
      </c>
      <c r="JC4939" s="103" t="str">
        <f t="shared" ca="1" si="1337"/>
        <v/>
      </c>
      <c r="JD4939" s="104" t="str">
        <f t="shared" si="1338"/>
        <v/>
      </c>
      <c r="JE4939" s="102" t="str">
        <f t="shared" si="1339"/>
        <v/>
      </c>
      <c r="JF4939" s="66" t="str">
        <f t="shared" ca="1" si="1327"/>
        <v/>
      </c>
      <c r="JG4939" s="66" t="str">
        <f t="shared" ca="1" si="1326"/>
        <v/>
      </c>
      <c r="JH4939" s="66" t="str">
        <f t="shared" ca="1" si="1340"/>
        <v/>
      </c>
      <c r="JI4939" s="80" t="str">
        <f t="shared" ca="1" si="1341"/>
        <v/>
      </c>
      <c r="JJ4939" s="118" t="str">
        <f t="shared" ca="1" si="1342"/>
        <v/>
      </c>
    </row>
    <row r="4940" spans="253:270" x14ac:dyDescent="0.3">
      <c r="IS4940" s="74">
        <v>4938</v>
      </c>
      <c r="IT4940" s="90" t="str">
        <f t="shared" si="1328"/>
        <v/>
      </c>
      <c r="IU4940" s="101" t="str">
        <f t="shared" si="1329"/>
        <v/>
      </c>
      <c r="IV4940" s="102" t="str">
        <f t="shared" si="1330"/>
        <v/>
      </c>
      <c r="IW4940" s="102" t="str">
        <f t="shared" si="1331"/>
        <v/>
      </c>
      <c r="IX4940" s="103" t="str">
        <f t="shared" si="1332"/>
        <v/>
      </c>
      <c r="IY4940" s="112" t="str">
        <f t="shared" si="1333"/>
        <v/>
      </c>
      <c r="IZ4940" s="104" t="str">
        <f t="shared" ca="1" si="1334"/>
        <v/>
      </c>
      <c r="JA4940" s="102" t="str">
        <f t="shared" ca="1" si="1335"/>
        <v/>
      </c>
      <c r="JB4940" s="102" t="str">
        <f t="shared" ca="1" si="1336"/>
        <v/>
      </c>
      <c r="JC4940" s="103" t="str">
        <f t="shared" ca="1" si="1337"/>
        <v/>
      </c>
      <c r="JD4940" s="104" t="str">
        <f t="shared" si="1338"/>
        <v/>
      </c>
      <c r="JE4940" s="102" t="str">
        <f t="shared" si="1339"/>
        <v/>
      </c>
      <c r="JF4940" s="66" t="str">
        <f t="shared" ca="1" si="1327"/>
        <v/>
      </c>
      <c r="JG4940" s="66" t="str">
        <f t="shared" ca="1" si="1326"/>
        <v/>
      </c>
      <c r="JH4940" s="66" t="str">
        <f t="shared" ca="1" si="1340"/>
        <v/>
      </c>
      <c r="JI4940" s="80" t="str">
        <f t="shared" ca="1" si="1341"/>
        <v/>
      </c>
      <c r="JJ4940" s="118" t="str">
        <f t="shared" ca="1" si="1342"/>
        <v/>
      </c>
    </row>
    <row r="4941" spans="253:270" x14ac:dyDescent="0.3">
      <c r="IS4941" s="74">
        <v>4939</v>
      </c>
      <c r="IT4941" s="90" t="str">
        <f t="shared" si="1328"/>
        <v/>
      </c>
      <c r="IU4941" s="101" t="str">
        <f t="shared" si="1329"/>
        <v/>
      </c>
      <c r="IV4941" s="102" t="str">
        <f t="shared" si="1330"/>
        <v/>
      </c>
      <c r="IW4941" s="102" t="str">
        <f t="shared" si="1331"/>
        <v/>
      </c>
      <c r="IX4941" s="103" t="str">
        <f t="shared" si="1332"/>
        <v/>
      </c>
      <c r="IY4941" s="112" t="str">
        <f t="shared" si="1333"/>
        <v/>
      </c>
      <c r="IZ4941" s="104" t="str">
        <f t="shared" ca="1" si="1334"/>
        <v/>
      </c>
      <c r="JA4941" s="102" t="str">
        <f t="shared" ca="1" si="1335"/>
        <v/>
      </c>
      <c r="JB4941" s="102" t="str">
        <f t="shared" ca="1" si="1336"/>
        <v/>
      </c>
      <c r="JC4941" s="103" t="str">
        <f t="shared" ca="1" si="1337"/>
        <v/>
      </c>
      <c r="JD4941" s="104" t="str">
        <f t="shared" si="1338"/>
        <v/>
      </c>
      <c r="JE4941" s="102" t="str">
        <f t="shared" si="1339"/>
        <v/>
      </c>
      <c r="JF4941" s="66" t="str">
        <f t="shared" ca="1" si="1327"/>
        <v/>
      </c>
      <c r="JG4941" s="66" t="str">
        <f t="shared" ca="1" si="1326"/>
        <v/>
      </c>
      <c r="JH4941" s="66" t="str">
        <f t="shared" ca="1" si="1340"/>
        <v/>
      </c>
      <c r="JI4941" s="80" t="str">
        <f t="shared" ca="1" si="1341"/>
        <v/>
      </c>
      <c r="JJ4941" s="118" t="str">
        <f t="shared" ca="1" si="1342"/>
        <v/>
      </c>
    </row>
    <row r="4942" spans="253:270" x14ac:dyDescent="0.3">
      <c r="IS4942" s="74">
        <v>4940</v>
      </c>
      <c r="IT4942" s="90" t="str">
        <f t="shared" si="1328"/>
        <v/>
      </c>
      <c r="IU4942" s="101" t="str">
        <f t="shared" si="1329"/>
        <v/>
      </c>
      <c r="IV4942" s="102" t="str">
        <f t="shared" si="1330"/>
        <v/>
      </c>
      <c r="IW4942" s="102" t="str">
        <f t="shared" si="1331"/>
        <v/>
      </c>
      <c r="IX4942" s="103" t="str">
        <f t="shared" si="1332"/>
        <v/>
      </c>
      <c r="IY4942" s="112" t="str">
        <f t="shared" si="1333"/>
        <v/>
      </c>
      <c r="IZ4942" s="104" t="str">
        <f t="shared" ca="1" si="1334"/>
        <v/>
      </c>
      <c r="JA4942" s="102" t="str">
        <f t="shared" ca="1" si="1335"/>
        <v/>
      </c>
      <c r="JB4942" s="102" t="str">
        <f t="shared" ca="1" si="1336"/>
        <v/>
      </c>
      <c r="JC4942" s="103" t="str">
        <f t="shared" ca="1" si="1337"/>
        <v/>
      </c>
      <c r="JD4942" s="104" t="str">
        <f t="shared" si="1338"/>
        <v/>
      </c>
      <c r="JE4942" s="102" t="str">
        <f t="shared" si="1339"/>
        <v/>
      </c>
      <c r="JF4942" s="66" t="str">
        <f t="shared" ca="1" si="1327"/>
        <v/>
      </c>
      <c r="JG4942" s="66" t="str">
        <f t="shared" ca="1" si="1326"/>
        <v/>
      </c>
      <c r="JH4942" s="66" t="str">
        <f t="shared" ca="1" si="1340"/>
        <v/>
      </c>
      <c r="JI4942" s="80" t="str">
        <f t="shared" ca="1" si="1341"/>
        <v/>
      </c>
      <c r="JJ4942" s="118" t="str">
        <f t="shared" ca="1" si="1342"/>
        <v/>
      </c>
    </row>
    <row r="4943" spans="253:270" x14ac:dyDescent="0.3">
      <c r="IS4943" s="74">
        <v>4941</v>
      </c>
      <c r="IT4943" s="90" t="str">
        <f t="shared" si="1328"/>
        <v/>
      </c>
      <c r="IU4943" s="101" t="str">
        <f t="shared" si="1329"/>
        <v/>
      </c>
      <c r="IV4943" s="102" t="str">
        <f t="shared" si="1330"/>
        <v/>
      </c>
      <c r="IW4943" s="102" t="str">
        <f t="shared" si="1331"/>
        <v/>
      </c>
      <c r="IX4943" s="103" t="str">
        <f t="shared" si="1332"/>
        <v/>
      </c>
      <c r="IY4943" s="112" t="str">
        <f t="shared" si="1333"/>
        <v/>
      </c>
      <c r="IZ4943" s="104" t="str">
        <f t="shared" ca="1" si="1334"/>
        <v/>
      </c>
      <c r="JA4943" s="102" t="str">
        <f t="shared" ca="1" si="1335"/>
        <v/>
      </c>
      <c r="JB4943" s="102" t="str">
        <f t="shared" ca="1" si="1336"/>
        <v/>
      </c>
      <c r="JC4943" s="103" t="str">
        <f t="shared" ca="1" si="1337"/>
        <v/>
      </c>
      <c r="JD4943" s="104" t="str">
        <f t="shared" si="1338"/>
        <v/>
      </c>
      <c r="JE4943" s="102" t="str">
        <f t="shared" si="1339"/>
        <v/>
      </c>
      <c r="JF4943" s="66" t="str">
        <f t="shared" ca="1" si="1327"/>
        <v/>
      </c>
      <c r="JG4943" s="66" t="str">
        <f t="shared" ca="1" si="1326"/>
        <v/>
      </c>
      <c r="JH4943" s="66" t="str">
        <f t="shared" ca="1" si="1340"/>
        <v/>
      </c>
      <c r="JI4943" s="80" t="str">
        <f t="shared" ca="1" si="1341"/>
        <v/>
      </c>
      <c r="JJ4943" s="118" t="str">
        <f t="shared" ca="1" si="1342"/>
        <v/>
      </c>
    </row>
    <row r="4944" spans="253:270" x14ac:dyDescent="0.3">
      <c r="IS4944" s="74">
        <v>4942</v>
      </c>
      <c r="IT4944" s="90" t="str">
        <f t="shared" si="1328"/>
        <v/>
      </c>
      <c r="IU4944" s="101" t="str">
        <f t="shared" si="1329"/>
        <v/>
      </c>
      <c r="IV4944" s="102" t="str">
        <f t="shared" si="1330"/>
        <v/>
      </c>
      <c r="IW4944" s="102" t="str">
        <f t="shared" si="1331"/>
        <v/>
      </c>
      <c r="IX4944" s="103" t="str">
        <f t="shared" si="1332"/>
        <v/>
      </c>
      <c r="IY4944" s="112" t="str">
        <f t="shared" si="1333"/>
        <v/>
      </c>
      <c r="IZ4944" s="104" t="str">
        <f t="shared" ca="1" si="1334"/>
        <v/>
      </c>
      <c r="JA4944" s="102" t="str">
        <f t="shared" ca="1" si="1335"/>
        <v/>
      </c>
      <c r="JB4944" s="102" t="str">
        <f t="shared" ca="1" si="1336"/>
        <v/>
      </c>
      <c r="JC4944" s="103" t="str">
        <f t="shared" ca="1" si="1337"/>
        <v/>
      </c>
      <c r="JD4944" s="104" t="str">
        <f t="shared" si="1338"/>
        <v/>
      </c>
      <c r="JE4944" s="102" t="str">
        <f t="shared" si="1339"/>
        <v/>
      </c>
      <c r="JF4944" s="66" t="str">
        <f t="shared" ca="1" si="1327"/>
        <v/>
      </c>
      <c r="JG4944" s="66" t="str">
        <f t="shared" ca="1" si="1326"/>
        <v/>
      </c>
      <c r="JH4944" s="66" t="str">
        <f t="shared" ca="1" si="1340"/>
        <v/>
      </c>
      <c r="JI4944" s="80" t="str">
        <f t="shared" ca="1" si="1341"/>
        <v/>
      </c>
      <c r="JJ4944" s="118" t="str">
        <f t="shared" ca="1" si="1342"/>
        <v/>
      </c>
    </row>
    <row r="4945" spans="253:270" x14ac:dyDescent="0.3">
      <c r="IS4945" s="74">
        <v>4943</v>
      </c>
      <c r="IT4945" s="90" t="str">
        <f t="shared" si="1328"/>
        <v/>
      </c>
      <c r="IU4945" s="101" t="str">
        <f t="shared" si="1329"/>
        <v/>
      </c>
      <c r="IV4945" s="102" t="str">
        <f t="shared" si="1330"/>
        <v/>
      </c>
      <c r="IW4945" s="102" t="str">
        <f t="shared" si="1331"/>
        <v/>
      </c>
      <c r="IX4945" s="103" t="str">
        <f t="shared" si="1332"/>
        <v/>
      </c>
      <c r="IY4945" s="112" t="str">
        <f t="shared" si="1333"/>
        <v/>
      </c>
      <c r="IZ4945" s="104" t="str">
        <f t="shared" ca="1" si="1334"/>
        <v/>
      </c>
      <c r="JA4945" s="102" t="str">
        <f t="shared" ca="1" si="1335"/>
        <v/>
      </c>
      <c r="JB4945" s="102" t="str">
        <f t="shared" ca="1" si="1336"/>
        <v/>
      </c>
      <c r="JC4945" s="103" t="str">
        <f t="shared" ca="1" si="1337"/>
        <v/>
      </c>
      <c r="JD4945" s="104" t="str">
        <f t="shared" si="1338"/>
        <v/>
      </c>
      <c r="JE4945" s="102" t="str">
        <f t="shared" si="1339"/>
        <v/>
      </c>
      <c r="JF4945" s="66" t="str">
        <f t="shared" ca="1" si="1327"/>
        <v/>
      </c>
      <c r="JG4945" s="66" t="str">
        <f t="shared" ca="1" si="1326"/>
        <v/>
      </c>
      <c r="JH4945" s="66" t="str">
        <f t="shared" ca="1" si="1340"/>
        <v/>
      </c>
      <c r="JI4945" s="80" t="str">
        <f t="shared" ca="1" si="1341"/>
        <v/>
      </c>
      <c r="JJ4945" s="118" t="str">
        <f t="shared" ca="1" si="1342"/>
        <v/>
      </c>
    </row>
    <row r="4946" spans="253:270" x14ac:dyDescent="0.3">
      <c r="IS4946" s="74">
        <v>4944</v>
      </c>
      <c r="IT4946" s="90" t="str">
        <f t="shared" si="1328"/>
        <v/>
      </c>
      <c r="IU4946" s="101" t="str">
        <f t="shared" si="1329"/>
        <v/>
      </c>
      <c r="IV4946" s="102" t="str">
        <f t="shared" si="1330"/>
        <v/>
      </c>
      <c r="IW4946" s="102" t="str">
        <f t="shared" si="1331"/>
        <v/>
      </c>
      <c r="IX4946" s="103" t="str">
        <f t="shared" si="1332"/>
        <v/>
      </c>
      <c r="IY4946" s="112" t="str">
        <f t="shared" si="1333"/>
        <v/>
      </c>
      <c r="IZ4946" s="104" t="str">
        <f t="shared" ca="1" si="1334"/>
        <v/>
      </c>
      <c r="JA4946" s="102" t="str">
        <f t="shared" ca="1" si="1335"/>
        <v/>
      </c>
      <c r="JB4946" s="102" t="str">
        <f t="shared" ca="1" si="1336"/>
        <v/>
      </c>
      <c r="JC4946" s="103" t="str">
        <f t="shared" ca="1" si="1337"/>
        <v/>
      </c>
      <c r="JD4946" s="104" t="str">
        <f t="shared" si="1338"/>
        <v/>
      </c>
      <c r="JE4946" s="102" t="str">
        <f t="shared" si="1339"/>
        <v/>
      </c>
      <c r="JF4946" s="66" t="str">
        <f t="shared" ca="1" si="1327"/>
        <v/>
      </c>
      <c r="JG4946" s="66" t="str">
        <f t="shared" ca="1" si="1326"/>
        <v/>
      </c>
      <c r="JH4946" s="66" t="str">
        <f t="shared" ca="1" si="1340"/>
        <v/>
      </c>
      <c r="JI4946" s="80" t="str">
        <f t="shared" ca="1" si="1341"/>
        <v/>
      </c>
      <c r="JJ4946" s="118" t="str">
        <f t="shared" ca="1" si="1342"/>
        <v/>
      </c>
    </row>
    <row r="4947" spans="253:270" x14ac:dyDescent="0.3">
      <c r="IS4947" s="74">
        <v>4945</v>
      </c>
      <c r="IT4947" s="90" t="str">
        <f t="shared" si="1328"/>
        <v/>
      </c>
      <c r="IU4947" s="101" t="str">
        <f t="shared" si="1329"/>
        <v/>
      </c>
      <c r="IV4947" s="102" t="str">
        <f t="shared" si="1330"/>
        <v/>
      </c>
      <c r="IW4947" s="102" t="str">
        <f t="shared" si="1331"/>
        <v/>
      </c>
      <c r="IX4947" s="103" t="str">
        <f t="shared" si="1332"/>
        <v/>
      </c>
      <c r="IY4947" s="112" t="str">
        <f t="shared" si="1333"/>
        <v/>
      </c>
      <c r="IZ4947" s="104" t="str">
        <f t="shared" ca="1" si="1334"/>
        <v/>
      </c>
      <c r="JA4947" s="102" t="str">
        <f t="shared" ca="1" si="1335"/>
        <v/>
      </c>
      <c r="JB4947" s="102" t="str">
        <f t="shared" ca="1" si="1336"/>
        <v/>
      </c>
      <c r="JC4947" s="103" t="str">
        <f t="shared" ca="1" si="1337"/>
        <v/>
      </c>
      <c r="JD4947" s="104" t="str">
        <f t="shared" si="1338"/>
        <v/>
      </c>
      <c r="JE4947" s="102" t="str">
        <f t="shared" si="1339"/>
        <v/>
      </c>
      <c r="JF4947" s="66" t="str">
        <f t="shared" ca="1" si="1327"/>
        <v/>
      </c>
      <c r="JG4947" s="66" t="str">
        <f t="shared" ca="1" si="1326"/>
        <v/>
      </c>
      <c r="JH4947" s="66" t="str">
        <f t="shared" ca="1" si="1340"/>
        <v/>
      </c>
      <c r="JI4947" s="80" t="str">
        <f t="shared" ca="1" si="1341"/>
        <v/>
      </c>
      <c r="JJ4947" s="118" t="str">
        <f t="shared" ca="1" si="1342"/>
        <v/>
      </c>
    </row>
    <row r="4948" spans="253:270" x14ac:dyDescent="0.3">
      <c r="IS4948" s="74">
        <v>4946</v>
      </c>
      <c r="IT4948" s="90" t="str">
        <f t="shared" si="1328"/>
        <v/>
      </c>
      <c r="IU4948" s="101" t="str">
        <f t="shared" si="1329"/>
        <v/>
      </c>
      <c r="IV4948" s="102" t="str">
        <f t="shared" si="1330"/>
        <v/>
      </c>
      <c r="IW4948" s="102" t="str">
        <f t="shared" si="1331"/>
        <v/>
      </c>
      <c r="IX4948" s="103" t="str">
        <f t="shared" si="1332"/>
        <v/>
      </c>
      <c r="IY4948" s="112" t="str">
        <f t="shared" si="1333"/>
        <v/>
      </c>
      <c r="IZ4948" s="104" t="str">
        <f t="shared" ca="1" si="1334"/>
        <v/>
      </c>
      <c r="JA4948" s="102" t="str">
        <f t="shared" ca="1" si="1335"/>
        <v/>
      </c>
      <c r="JB4948" s="102" t="str">
        <f t="shared" ca="1" si="1336"/>
        <v/>
      </c>
      <c r="JC4948" s="103" t="str">
        <f t="shared" ca="1" si="1337"/>
        <v/>
      </c>
      <c r="JD4948" s="104" t="str">
        <f t="shared" si="1338"/>
        <v/>
      </c>
      <c r="JE4948" s="102" t="str">
        <f t="shared" si="1339"/>
        <v/>
      </c>
      <c r="JF4948" s="66" t="str">
        <f t="shared" ca="1" si="1327"/>
        <v/>
      </c>
      <c r="JG4948" s="66" t="str">
        <f t="shared" ca="1" si="1326"/>
        <v/>
      </c>
      <c r="JH4948" s="66" t="str">
        <f t="shared" ca="1" si="1340"/>
        <v/>
      </c>
      <c r="JI4948" s="80" t="str">
        <f t="shared" ca="1" si="1341"/>
        <v/>
      </c>
      <c r="JJ4948" s="118" t="str">
        <f t="shared" ca="1" si="1342"/>
        <v/>
      </c>
    </row>
    <row r="4949" spans="253:270" x14ac:dyDescent="0.3">
      <c r="IS4949" s="74">
        <v>4947</v>
      </c>
      <c r="IT4949" s="90" t="str">
        <f t="shared" si="1328"/>
        <v/>
      </c>
      <c r="IU4949" s="101" t="str">
        <f t="shared" si="1329"/>
        <v/>
      </c>
      <c r="IV4949" s="102" t="str">
        <f t="shared" si="1330"/>
        <v/>
      </c>
      <c r="IW4949" s="102" t="str">
        <f t="shared" si="1331"/>
        <v/>
      </c>
      <c r="IX4949" s="103" t="str">
        <f t="shared" si="1332"/>
        <v/>
      </c>
      <c r="IY4949" s="112" t="str">
        <f t="shared" si="1333"/>
        <v/>
      </c>
      <c r="IZ4949" s="104" t="str">
        <f t="shared" ca="1" si="1334"/>
        <v/>
      </c>
      <c r="JA4949" s="102" t="str">
        <f t="shared" ca="1" si="1335"/>
        <v/>
      </c>
      <c r="JB4949" s="102" t="str">
        <f t="shared" ca="1" si="1336"/>
        <v/>
      </c>
      <c r="JC4949" s="103" t="str">
        <f t="shared" ca="1" si="1337"/>
        <v/>
      </c>
      <c r="JD4949" s="104" t="str">
        <f t="shared" si="1338"/>
        <v/>
      </c>
      <c r="JE4949" s="102" t="str">
        <f t="shared" si="1339"/>
        <v/>
      </c>
      <c r="JF4949" s="66" t="str">
        <f t="shared" ca="1" si="1327"/>
        <v/>
      </c>
      <c r="JG4949" s="66" t="str">
        <f t="shared" ca="1" si="1326"/>
        <v/>
      </c>
      <c r="JH4949" s="66" t="str">
        <f t="shared" ca="1" si="1340"/>
        <v/>
      </c>
      <c r="JI4949" s="80" t="str">
        <f t="shared" ca="1" si="1341"/>
        <v/>
      </c>
      <c r="JJ4949" s="118" t="str">
        <f t="shared" ca="1" si="1342"/>
        <v/>
      </c>
    </row>
    <row r="4950" spans="253:270" x14ac:dyDescent="0.3">
      <c r="IS4950" s="74">
        <v>4948</v>
      </c>
      <c r="IT4950" s="90" t="str">
        <f t="shared" si="1328"/>
        <v/>
      </c>
      <c r="IU4950" s="101" t="str">
        <f t="shared" si="1329"/>
        <v/>
      </c>
      <c r="IV4950" s="102" t="str">
        <f t="shared" si="1330"/>
        <v/>
      </c>
      <c r="IW4950" s="102" t="str">
        <f t="shared" si="1331"/>
        <v/>
      </c>
      <c r="IX4950" s="103" t="str">
        <f t="shared" si="1332"/>
        <v/>
      </c>
      <c r="IY4950" s="112" t="str">
        <f t="shared" si="1333"/>
        <v/>
      </c>
      <c r="IZ4950" s="104" t="str">
        <f t="shared" ca="1" si="1334"/>
        <v/>
      </c>
      <c r="JA4950" s="102" t="str">
        <f t="shared" ca="1" si="1335"/>
        <v/>
      </c>
      <c r="JB4950" s="102" t="str">
        <f t="shared" ca="1" si="1336"/>
        <v/>
      </c>
      <c r="JC4950" s="103" t="str">
        <f t="shared" ca="1" si="1337"/>
        <v/>
      </c>
      <c r="JD4950" s="104" t="str">
        <f t="shared" si="1338"/>
        <v/>
      </c>
      <c r="JE4950" s="102" t="str">
        <f t="shared" si="1339"/>
        <v/>
      </c>
      <c r="JF4950" s="66" t="str">
        <f t="shared" ca="1" si="1327"/>
        <v/>
      </c>
      <c r="JG4950" s="66" t="str">
        <f t="shared" ca="1" si="1326"/>
        <v/>
      </c>
      <c r="JH4950" s="66" t="str">
        <f t="shared" ca="1" si="1340"/>
        <v/>
      </c>
      <c r="JI4950" s="80" t="str">
        <f t="shared" ca="1" si="1341"/>
        <v/>
      </c>
      <c r="JJ4950" s="118" t="str">
        <f t="shared" ca="1" si="1342"/>
        <v/>
      </c>
    </row>
    <row r="4951" spans="253:270" x14ac:dyDescent="0.3">
      <c r="IS4951" s="74">
        <v>4949</v>
      </c>
      <c r="IT4951" s="90" t="str">
        <f t="shared" si="1328"/>
        <v/>
      </c>
      <c r="IU4951" s="101" t="str">
        <f t="shared" si="1329"/>
        <v/>
      </c>
      <c r="IV4951" s="102" t="str">
        <f t="shared" si="1330"/>
        <v/>
      </c>
      <c r="IW4951" s="102" t="str">
        <f t="shared" si="1331"/>
        <v/>
      </c>
      <c r="IX4951" s="103" t="str">
        <f t="shared" si="1332"/>
        <v/>
      </c>
      <c r="IY4951" s="112" t="str">
        <f t="shared" si="1333"/>
        <v/>
      </c>
      <c r="IZ4951" s="104" t="str">
        <f t="shared" ca="1" si="1334"/>
        <v/>
      </c>
      <c r="JA4951" s="102" t="str">
        <f t="shared" ca="1" si="1335"/>
        <v/>
      </c>
      <c r="JB4951" s="102" t="str">
        <f t="shared" ca="1" si="1336"/>
        <v/>
      </c>
      <c r="JC4951" s="103" t="str">
        <f t="shared" ca="1" si="1337"/>
        <v/>
      </c>
      <c r="JD4951" s="104" t="str">
        <f t="shared" si="1338"/>
        <v/>
      </c>
      <c r="JE4951" s="102" t="str">
        <f t="shared" si="1339"/>
        <v/>
      </c>
      <c r="JF4951" s="66" t="str">
        <f t="shared" ca="1" si="1327"/>
        <v/>
      </c>
      <c r="JG4951" s="66" t="str">
        <f t="shared" ref="JG4951:JG5014" ca="1" si="1343">IF(IU4951&lt;&gt;"",IF($IS4951&gt;=JG$1,AVERAGE(INDIRECT(CONCATENATE("JE",$IS4951+2,":JE",$IS4951+2-JG$1))),""),"")</f>
        <v/>
      </c>
      <c r="JH4951" s="66" t="str">
        <f t="shared" ca="1" si="1340"/>
        <v/>
      </c>
      <c r="JI4951" s="80" t="str">
        <f t="shared" ca="1" si="1341"/>
        <v/>
      </c>
      <c r="JJ4951" s="118" t="str">
        <f t="shared" ca="1" si="1342"/>
        <v/>
      </c>
    </row>
    <row r="4952" spans="253:270" x14ac:dyDescent="0.3">
      <c r="IS4952" s="74">
        <v>4950</v>
      </c>
      <c r="IT4952" s="90" t="str">
        <f t="shared" si="1328"/>
        <v/>
      </c>
      <c r="IU4952" s="101" t="str">
        <f t="shared" si="1329"/>
        <v/>
      </c>
      <c r="IV4952" s="102" t="str">
        <f t="shared" si="1330"/>
        <v/>
      </c>
      <c r="IW4952" s="102" t="str">
        <f t="shared" si="1331"/>
        <v/>
      </c>
      <c r="IX4952" s="103" t="str">
        <f t="shared" si="1332"/>
        <v/>
      </c>
      <c r="IY4952" s="112" t="str">
        <f t="shared" si="1333"/>
        <v/>
      </c>
      <c r="IZ4952" s="104" t="str">
        <f t="shared" ca="1" si="1334"/>
        <v/>
      </c>
      <c r="JA4952" s="102" t="str">
        <f t="shared" ca="1" si="1335"/>
        <v/>
      </c>
      <c r="JB4952" s="102" t="str">
        <f t="shared" ca="1" si="1336"/>
        <v/>
      </c>
      <c r="JC4952" s="103" t="str">
        <f t="shared" ca="1" si="1337"/>
        <v/>
      </c>
      <c r="JD4952" s="104" t="str">
        <f t="shared" si="1338"/>
        <v/>
      </c>
      <c r="JE4952" s="102" t="str">
        <f t="shared" si="1339"/>
        <v/>
      </c>
      <c r="JF4952" s="66" t="str">
        <f t="shared" ca="1" si="1327"/>
        <v/>
      </c>
      <c r="JG4952" s="66" t="str">
        <f t="shared" ca="1" si="1343"/>
        <v/>
      </c>
      <c r="JH4952" s="66" t="str">
        <f t="shared" ca="1" si="1340"/>
        <v/>
      </c>
      <c r="JI4952" s="80" t="str">
        <f t="shared" ca="1" si="1341"/>
        <v/>
      </c>
      <c r="JJ4952" s="118" t="str">
        <f t="shared" ca="1" si="1342"/>
        <v/>
      </c>
    </row>
    <row r="4953" spans="253:270" x14ac:dyDescent="0.3">
      <c r="IS4953" s="74">
        <v>4951</v>
      </c>
      <c r="IT4953" s="90" t="str">
        <f t="shared" si="1328"/>
        <v/>
      </c>
      <c r="IU4953" s="101" t="str">
        <f t="shared" si="1329"/>
        <v/>
      </c>
      <c r="IV4953" s="102" t="str">
        <f t="shared" si="1330"/>
        <v/>
      </c>
      <c r="IW4953" s="102" t="str">
        <f t="shared" si="1331"/>
        <v/>
      </c>
      <c r="IX4953" s="103" t="str">
        <f t="shared" si="1332"/>
        <v/>
      </c>
      <c r="IY4953" s="112" t="str">
        <f t="shared" si="1333"/>
        <v/>
      </c>
      <c r="IZ4953" s="104" t="str">
        <f t="shared" ca="1" si="1334"/>
        <v/>
      </c>
      <c r="JA4953" s="102" t="str">
        <f t="shared" ca="1" si="1335"/>
        <v/>
      </c>
      <c r="JB4953" s="102" t="str">
        <f t="shared" ca="1" si="1336"/>
        <v/>
      </c>
      <c r="JC4953" s="103" t="str">
        <f t="shared" ca="1" si="1337"/>
        <v/>
      </c>
      <c r="JD4953" s="104" t="str">
        <f t="shared" si="1338"/>
        <v/>
      </c>
      <c r="JE4953" s="102" t="str">
        <f t="shared" si="1339"/>
        <v/>
      </c>
      <c r="JF4953" s="66" t="str">
        <f t="shared" ca="1" si="1327"/>
        <v/>
      </c>
      <c r="JG4953" s="66" t="str">
        <f t="shared" ca="1" si="1343"/>
        <v/>
      </c>
      <c r="JH4953" s="66" t="str">
        <f t="shared" ca="1" si="1340"/>
        <v/>
      </c>
      <c r="JI4953" s="80" t="str">
        <f t="shared" ca="1" si="1341"/>
        <v/>
      </c>
      <c r="JJ4953" s="118" t="str">
        <f t="shared" ca="1" si="1342"/>
        <v/>
      </c>
    </row>
    <row r="4954" spans="253:270" x14ac:dyDescent="0.3">
      <c r="IS4954" s="74">
        <v>4952</v>
      </c>
      <c r="IT4954" s="90" t="str">
        <f t="shared" si="1328"/>
        <v/>
      </c>
      <c r="IU4954" s="101" t="str">
        <f t="shared" si="1329"/>
        <v/>
      </c>
      <c r="IV4954" s="102" t="str">
        <f t="shared" si="1330"/>
        <v/>
      </c>
      <c r="IW4954" s="102" t="str">
        <f t="shared" si="1331"/>
        <v/>
      </c>
      <c r="IX4954" s="103" t="str">
        <f t="shared" si="1332"/>
        <v/>
      </c>
      <c r="IY4954" s="112" t="str">
        <f t="shared" si="1333"/>
        <v/>
      </c>
      <c r="IZ4954" s="104" t="str">
        <f t="shared" ca="1" si="1334"/>
        <v/>
      </c>
      <c r="JA4954" s="102" t="str">
        <f t="shared" ca="1" si="1335"/>
        <v/>
      </c>
      <c r="JB4954" s="102" t="str">
        <f t="shared" ca="1" si="1336"/>
        <v/>
      </c>
      <c r="JC4954" s="103" t="str">
        <f t="shared" ca="1" si="1337"/>
        <v/>
      </c>
      <c r="JD4954" s="104" t="str">
        <f t="shared" si="1338"/>
        <v/>
      </c>
      <c r="JE4954" s="102" t="str">
        <f t="shared" si="1339"/>
        <v/>
      </c>
      <c r="JF4954" s="66" t="str">
        <f t="shared" ca="1" si="1327"/>
        <v/>
      </c>
      <c r="JG4954" s="66" t="str">
        <f t="shared" ca="1" si="1343"/>
        <v/>
      </c>
      <c r="JH4954" s="66" t="str">
        <f t="shared" ca="1" si="1340"/>
        <v/>
      </c>
      <c r="JI4954" s="80" t="str">
        <f t="shared" ca="1" si="1341"/>
        <v/>
      </c>
      <c r="JJ4954" s="118" t="str">
        <f t="shared" ca="1" si="1342"/>
        <v/>
      </c>
    </row>
    <row r="4955" spans="253:270" x14ac:dyDescent="0.3">
      <c r="IS4955" s="74">
        <v>4953</v>
      </c>
      <c r="IT4955" s="90" t="str">
        <f t="shared" si="1328"/>
        <v/>
      </c>
      <c r="IU4955" s="101" t="str">
        <f t="shared" si="1329"/>
        <v/>
      </c>
      <c r="IV4955" s="102" t="str">
        <f t="shared" si="1330"/>
        <v/>
      </c>
      <c r="IW4955" s="102" t="str">
        <f t="shared" si="1331"/>
        <v/>
      </c>
      <c r="IX4955" s="103" t="str">
        <f t="shared" si="1332"/>
        <v/>
      </c>
      <c r="IY4955" s="112" t="str">
        <f t="shared" si="1333"/>
        <v/>
      </c>
      <c r="IZ4955" s="104" t="str">
        <f t="shared" ca="1" si="1334"/>
        <v/>
      </c>
      <c r="JA4955" s="102" t="str">
        <f t="shared" ca="1" si="1335"/>
        <v/>
      </c>
      <c r="JB4955" s="102" t="str">
        <f t="shared" ca="1" si="1336"/>
        <v/>
      </c>
      <c r="JC4955" s="103" t="str">
        <f t="shared" ca="1" si="1337"/>
        <v/>
      </c>
      <c r="JD4955" s="104" t="str">
        <f t="shared" si="1338"/>
        <v/>
      </c>
      <c r="JE4955" s="102" t="str">
        <f t="shared" si="1339"/>
        <v/>
      </c>
      <c r="JF4955" s="66" t="str">
        <f t="shared" ca="1" si="1327"/>
        <v/>
      </c>
      <c r="JG4955" s="66" t="str">
        <f t="shared" ca="1" si="1343"/>
        <v/>
      </c>
      <c r="JH4955" s="66" t="str">
        <f t="shared" ca="1" si="1340"/>
        <v/>
      </c>
      <c r="JI4955" s="80" t="str">
        <f t="shared" ca="1" si="1341"/>
        <v/>
      </c>
      <c r="JJ4955" s="118" t="str">
        <f t="shared" ca="1" si="1342"/>
        <v/>
      </c>
    </row>
    <row r="4956" spans="253:270" x14ac:dyDescent="0.3">
      <c r="IS4956" s="74">
        <v>4954</v>
      </c>
      <c r="IT4956" s="90" t="str">
        <f t="shared" si="1328"/>
        <v/>
      </c>
      <c r="IU4956" s="101" t="str">
        <f t="shared" si="1329"/>
        <v/>
      </c>
      <c r="IV4956" s="102" t="str">
        <f t="shared" si="1330"/>
        <v/>
      </c>
      <c r="IW4956" s="102" t="str">
        <f t="shared" si="1331"/>
        <v/>
      </c>
      <c r="IX4956" s="103" t="str">
        <f t="shared" si="1332"/>
        <v/>
      </c>
      <c r="IY4956" s="112" t="str">
        <f t="shared" si="1333"/>
        <v/>
      </c>
      <c r="IZ4956" s="104" t="str">
        <f t="shared" ca="1" si="1334"/>
        <v/>
      </c>
      <c r="JA4956" s="102" t="str">
        <f t="shared" ca="1" si="1335"/>
        <v/>
      </c>
      <c r="JB4956" s="102" t="str">
        <f t="shared" ca="1" si="1336"/>
        <v/>
      </c>
      <c r="JC4956" s="103" t="str">
        <f t="shared" ca="1" si="1337"/>
        <v/>
      </c>
      <c r="JD4956" s="104" t="str">
        <f t="shared" si="1338"/>
        <v/>
      </c>
      <c r="JE4956" s="102" t="str">
        <f t="shared" si="1339"/>
        <v/>
      </c>
      <c r="JF4956" s="66" t="str">
        <f t="shared" ca="1" si="1327"/>
        <v/>
      </c>
      <c r="JG4956" s="66" t="str">
        <f t="shared" ca="1" si="1343"/>
        <v/>
      </c>
      <c r="JH4956" s="66" t="str">
        <f t="shared" ca="1" si="1340"/>
        <v/>
      </c>
      <c r="JI4956" s="80" t="str">
        <f t="shared" ca="1" si="1341"/>
        <v/>
      </c>
      <c r="JJ4956" s="118" t="str">
        <f t="shared" ca="1" si="1342"/>
        <v/>
      </c>
    </row>
    <row r="4957" spans="253:270" x14ac:dyDescent="0.3">
      <c r="IS4957" s="74">
        <v>4955</v>
      </c>
      <c r="IT4957" s="90" t="str">
        <f t="shared" si="1328"/>
        <v/>
      </c>
      <c r="IU4957" s="101" t="str">
        <f t="shared" si="1329"/>
        <v/>
      </c>
      <c r="IV4957" s="102" t="str">
        <f t="shared" si="1330"/>
        <v/>
      </c>
      <c r="IW4957" s="102" t="str">
        <f t="shared" si="1331"/>
        <v/>
      </c>
      <c r="IX4957" s="103" t="str">
        <f t="shared" si="1332"/>
        <v/>
      </c>
      <c r="IY4957" s="112" t="str">
        <f t="shared" si="1333"/>
        <v/>
      </c>
      <c r="IZ4957" s="104" t="str">
        <f t="shared" ca="1" si="1334"/>
        <v/>
      </c>
      <c r="JA4957" s="102" t="str">
        <f t="shared" ca="1" si="1335"/>
        <v/>
      </c>
      <c r="JB4957" s="102" t="str">
        <f t="shared" ca="1" si="1336"/>
        <v/>
      </c>
      <c r="JC4957" s="103" t="str">
        <f t="shared" ca="1" si="1337"/>
        <v/>
      </c>
      <c r="JD4957" s="104" t="str">
        <f t="shared" si="1338"/>
        <v/>
      </c>
      <c r="JE4957" s="102" t="str">
        <f t="shared" si="1339"/>
        <v/>
      </c>
      <c r="JF4957" s="66" t="str">
        <f t="shared" ref="JF4957:JF5020" ca="1" si="1344">IF(IT4957&lt;&gt;"",IF($IS4957&gt;=JF$1,AVERAGE(INDIRECT(CONCATENATE("JD",$IS4957+2,":JD",$IS4957+2-JF$1))),""),"")</f>
        <v/>
      </c>
      <c r="JG4957" s="66" t="str">
        <f t="shared" ca="1" si="1343"/>
        <v/>
      </c>
      <c r="JH4957" s="66" t="str">
        <f t="shared" ca="1" si="1340"/>
        <v/>
      </c>
      <c r="JI4957" s="80" t="str">
        <f t="shared" ca="1" si="1341"/>
        <v/>
      </c>
      <c r="JJ4957" s="118" t="str">
        <f t="shared" ca="1" si="1342"/>
        <v/>
      </c>
    </row>
    <row r="4958" spans="253:270" x14ac:dyDescent="0.3">
      <c r="IS4958" s="74">
        <v>4956</v>
      </c>
      <c r="IT4958" s="90" t="str">
        <f t="shared" si="1328"/>
        <v/>
      </c>
      <c r="IU4958" s="101" t="str">
        <f t="shared" si="1329"/>
        <v/>
      </c>
      <c r="IV4958" s="102" t="str">
        <f t="shared" si="1330"/>
        <v/>
      </c>
      <c r="IW4958" s="102" t="str">
        <f t="shared" si="1331"/>
        <v/>
      </c>
      <c r="IX4958" s="103" t="str">
        <f t="shared" si="1332"/>
        <v/>
      </c>
      <c r="IY4958" s="112" t="str">
        <f t="shared" si="1333"/>
        <v/>
      </c>
      <c r="IZ4958" s="104" t="str">
        <f t="shared" ca="1" si="1334"/>
        <v/>
      </c>
      <c r="JA4958" s="102" t="str">
        <f t="shared" ca="1" si="1335"/>
        <v/>
      </c>
      <c r="JB4958" s="102" t="str">
        <f t="shared" ca="1" si="1336"/>
        <v/>
      </c>
      <c r="JC4958" s="103" t="str">
        <f t="shared" ca="1" si="1337"/>
        <v/>
      </c>
      <c r="JD4958" s="104" t="str">
        <f t="shared" si="1338"/>
        <v/>
      </c>
      <c r="JE4958" s="102" t="str">
        <f t="shared" si="1339"/>
        <v/>
      </c>
      <c r="JF4958" s="66" t="str">
        <f t="shared" ca="1" si="1344"/>
        <v/>
      </c>
      <c r="JG4958" s="66" t="str">
        <f t="shared" ca="1" si="1343"/>
        <v/>
      </c>
      <c r="JH4958" s="66" t="str">
        <f t="shared" ca="1" si="1340"/>
        <v/>
      </c>
      <c r="JI4958" s="80" t="str">
        <f t="shared" ca="1" si="1341"/>
        <v/>
      </c>
      <c r="JJ4958" s="118" t="str">
        <f t="shared" ca="1" si="1342"/>
        <v/>
      </c>
    </row>
    <row r="4959" spans="253:270" x14ac:dyDescent="0.3">
      <c r="IS4959" s="74">
        <v>4957</v>
      </c>
      <c r="IT4959" s="90" t="str">
        <f t="shared" si="1328"/>
        <v/>
      </c>
      <c r="IU4959" s="101" t="str">
        <f t="shared" si="1329"/>
        <v/>
      </c>
      <c r="IV4959" s="102" t="str">
        <f t="shared" si="1330"/>
        <v/>
      </c>
      <c r="IW4959" s="102" t="str">
        <f t="shared" si="1331"/>
        <v/>
      </c>
      <c r="IX4959" s="103" t="str">
        <f t="shared" si="1332"/>
        <v/>
      </c>
      <c r="IY4959" s="112" t="str">
        <f t="shared" si="1333"/>
        <v/>
      </c>
      <c r="IZ4959" s="104" t="str">
        <f t="shared" ca="1" si="1334"/>
        <v/>
      </c>
      <c r="JA4959" s="102" t="str">
        <f t="shared" ca="1" si="1335"/>
        <v/>
      </c>
      <c r="JB4959" s="102" t="str">
        <f t="shared" ca="1" si="1336"/>
        <v/>
      </c>
      <c r="JC4959" s="103" t="str">
        <f t="shared" ca="1" si="1337"/>
        <v/>
      </c>
      <c r="JD4959" s="104" t="str">
        <f t="shared" si="1338"/>
        <v/>
      </c>
      <c r="JE4959" s="102" t="str">
        <f t="shared" si="1339"/>
        <v/>
      </c>
      <c r="JF4959" s="66" t="str">
        <f t="shared" ca="1" si="1344"/>
        <v/>
      </c>
      <c r="JG4959" s="66" t="str">
        <f t="shared" ca="1" si="1343"/>
        <v/>
      </c>
      <c r="JH4959" s="66" t="str">
        <f t="shared" ca="1" si="1340"/>
        <v/>
      </c>
      <c r="JI4959" s="80" t="str">
        <f t="shared" ca="1" si="1341"/>
        <v/>
      </c>
      <c r="JJ4959" s="118" t="str">
        <f t="shared" ca="1" si="1342"/>
        <v/>
      </c>
    </row>
    <row r="4960" spans="253:270" x14ac:dyDescent="0.3">
      <c r="IS4960" s="74">
        <v>4958</v>
      </c>
      <c r="IT4960" s="90" t="str">
        <f t="shared" si="1328"/>
        <v/>
      </c>
      <c r="IU4960" s="101" t="str">
        <f t="shared" si="1329"/>
        <v/>
      </c>
      <c r="IV4960" s="102" t="str">
        <f t="shared" si="1330"/>
        <v/>
      </c>
      <c r="IW4960" s="102" t="str">
        <f t="shared" si="1331"/>
        <v/>
      </c>
      <c r="IX4960" s="103" t="str">
        <f t="shared" si="1332"/>
        <v/>
      </c>
      <c r="IY4960" s="112" t="str">
        <f t="shared" si="1333"/>
        <v/>
      </c>
      <c r="IZ4960" s="104" t="str">
        <f t="shared" ca="1" si="1334"/>
        <v/>
      </c>
      <c r="JA4960" s="102" t="str">
        <f t="shared" ca="1" si="1335"/>
        <v/>
      </c>
      <c r="JB4960" s="102" t="str">
        <f t="shared" ca="1" si="1336"/>
        <v/>
      </c>
      <c r="JC4960" s="103" t="str">
        <f t="shared" ca="1" si="1337"/>
        <v/>
      </c>
      <c r="JD4960" s="104" t="str">
        <f t="shared" si="1338"/>
        <v/>
      </c>
      <c r="JE4960" s="102" t="str">
        <f t="shared" si="1339"/>
        <v/>
      </c>
      <c r="JF4960" s="66" t="str">
        <f t="shared" ca="1" si="1344"/>
        <v/>
      </c>
      <c r="JG4960" s="66" t="str">
        <f t="shared" ca="1" si="1343"/>
        <v/>
      </c>
      <c r="JH4960" s="66" t="str">
        <f t="shared" ca="1" si="1340"/>
        <v/>
      </c>
      <c r="JI4960" s="80" t="str">
        <f t="shared" ca="1" si="1341"/>
        <v/>
      </c>
      <c r="JJ4960" s="118" t="str">
        <f t="shared" ca="1" si="1342"/>
        <v/>
      </c>
    </row>
    <row r="4961" spans="253:270" x14ac:dyDescent="0.3">
      <c r="IS4961" s="74">
        <v>4959</v>
      </c>
      <c r="IT4961" s="90" t="str">
        <f t="shared" si="1328"/>
        <v/>
      </c>
      <c r="IU4961" s="101" t="str">
        <f t="shared" si="1329"/>
        <v/>
      </c>
      <c r="IV4961" s="102" t="str">
        <f t="shared" si="1330"/>
        <v/>
      </c>
      <c r="IW4961" s="102" t="str">
        <f t="shared" si="1331"/>
        <v/>
      </c>
      <c r="IX4961" s="103" t="str">
        <f t="shared" si="1332"/>
        <v/>
      </c>
      <c r="IY4961" s="112" t="str">
        <f t="shared" si="1333"/>
        <v/>
      </c>
      <c r="IZ4961" s="104" t="str">
        <f t="shared" ca="1" si="1334"/>
        <v/>
      </c>
      <c r="JA4961" s="102" t="str">
        <f t="shared" ca="1" si="1335"/>
        <v/>
      </c>
      <c r="JB4961" s="102" t="str">
        <f t="shared" ca="1" si="1336"/>
        <v/>
      </c>
      <c r="JC4961" s="103" t="str">
        <f t="shared" ca="1" si="1337"/>
        <v/>
      </c>
      <c r="JD4961" s="104" t="str">
        <f t="shared" si="1338"/>
        <v/>
      </c>
      <c r="JE4961" s="102" t="str">
        <f t="shared" si="1339"/>
        <v/>
      </c>
      <c r="JF4961" s="66" t="str">
        <f t="shared" ca="1" si="1344"/>
        <v/>
      </c>
      <c r="JG4961" s="66" t="str">
        <f t="shared" ca="1" si="1343"/>
        <v/>
      </c>
      <c r="JH4961" s="66" t="str">
        <f t="shared" ca="1" si="1340"/>
        <v/>
      </c>
      <c r="JI4961" s="80" t="str">
        <f t="shared" ca="1" si="1341"/>
        <v/>
      </c>
      <c r="JJ4961" s="118" t="str">
        <f t="shared" ca="1" si="1342"/>
        <v/>
      </c>
    </row>
    <row r="4962" spans="253:270" x14ac:dyDescent="0.3">
      <c r="IS4962" s="74">
        <v>4960</v>
      </c>
      <c r="IT4962" s="90" t="str">
        <f t="shared" si="1328"/>
        <v/>
      </c>
      <c r="IU4962" s="101" t="str">
        <f t="shared" si="1329"/>
        <v/>
      </c>
      <c r="IV4962" s="102" t="str">
        <f t="shared" si="1330"/>
        <v/>
      </c>
      <c r="IW4962" s="102" t="str">
        <f t="shared" si="1331"/>
        <v/>
      </c>
      <c r="IX4962" s="103" t="str">
        <f t="shared" si="1332"/>
        <v/>
      </c>
      <c r="IY4962" s="112" t="str">
        <f t="shared" si="1333"/>
        <v/>
      </c>
      <c r="IZ4962" s="104" t="str">
        <f t="shared" ca="1" si="1334"/>
        <v/>
      </c>
      <c r="JA4962" s="102" t="str">
        <f t="shared" ca="1" si="1335"/>
        <v/>
      </c>
      <c r="JB4962" s="102" t="str">
        <f t="shared" ca="1" si="1336"/>
        <v/>
      </c>
      <c r="JC4962" s="103" t="str">
        <f t="shared" ca="1" si="1337"/>
        <v/>
      </c>
      <c r="JD4962" s="104" t="str">
        <f t="shared" si="1338"/>
        <v/>
      </c>
      <c r="JE4962" s="102" t="str">
        <f t="shared" si="1339"/>
        <v/>
      </c>
      <c r="JF4962" s="66" t="str">
        <f t="shared" ca="1" si="1344"/>
        <v/>
      </c>
      <c r="JG4962" s="66" t="str">
        <f t="shared" ca="1" si="1343"/>
        <v/>
      </c>
      <c r="JH4962" s="66" t="str">
        <f t="shared" ca="1" si="1340"/>
        <v/>
      </c>
      <c r="JI4962" s="80" t="str">
        <f t="shared" ca="1" si="1341"/>
        <v/>
      </c>
      <c r="JJ4962" s="118" t="str">
        <f t="shared" ca="1" si="1342"/>
        <v/>
      </c>
    </row>
    <row r="4963" spans="253:270" x14ac:dyDescent="0.3">
      <c r="IS4963" s="74">
        <v>4961</v>
      </c>
      <c r="IT4963" s="90" t="str">
        <f t="shared" si="1328"/>
        <v/>
      </c>
      <c r="IU4963" s="101" t="str">
        <f t="shared" si="1329"/>
        <v/>
      </c>
      <c r="IV4963" s="102" t="str">
        <f t="shared" si="1330"/>
        <v/>
      </c>
      <c r="IW4963" s="102" t="str">
        <f t="shared" si="1331"/>
        <v/>
      </c>
      <c r="IX4963" s="103" t="str">
        <f t="shared" si="1332"/>
        <v/>
      </c>
      <c r="IY4963" s="112" t="str">
        <f t="shared" si="1333"/>
        <v/>
      </c>
      <c r="IZ4963" s="104" t="str">
        <f t="shared" ca="1" si="1334"/>
        <v/>
      </c>
      <c r="JA4963" s="102" t="str">
        <f t="shared" ca="1" si="1335"/>
        <v/>
      </c>
      <c r="JB4963" s="102" t="str">
        <f t="shared" ca="1" si="1336"/>
        <v/>
      </c>
      <c r="JC4963" s="103" t="str">
        <f t="shared" ca="1" si="1337"/>
        <v/>
      </c>
      <c r="JD4963" s="104" t="str">
        <f t="shared" si="1338"/>
        <v/>
      </c>
      <c r="JE4963" s="102" t="str">
        <f t="shared" si="1339"/>
        <v/>
      </c>
      <c r="JF4963" s="66" t="str">
        <f t="shared" ca="1" si="1344"/>
        <v/>
      </c>
      <c r="JG4963" s="66" t="str">
        <f t="shared" ca="1" si="1343"/>
        <v/>
      </c>
      <c r="JH4963" s="66" t="str">
        <f t="shared" ca="1" si="1340"/>
        <v/>
      </c>
      <c r="JI4963" s="80" t="str">
        <f t="shared" ca="1" si="1341"/>
        <v/>
      </c>
      <c r="JJ4963" s="118" t="str">
        <f t="shared" ca="1" si="1342"/>
        <v/>
      </c>
    </row>
    <row r="4964" spans="253:270" x14ac:dyDescent="0.3">
      <c r="IS4964" s="74">
        <v>4962</v>
      </c>
      <c r="IT4964" s="90" t="str">
        <f t="shared" si="1328"/>
        <v/>
      </c>
      <c r="IU4964" s="101" t="str">
        <f t="shared" si="1329"/>
        <v/>
      </c>
      <c r="IV4964" s="102" t="str">
        <f t="shared" si="1330"/>
        <v/>
      </c>
      <c r="IW4964" s="102" t="str">
        <f t="shared" si="1331"/>
        <v/>
      </c>
      <c r="IX4964" s="103" t="str">
        <f t="shared" si="1332"/>
        <v/>
      </c>
      <c r="IY4964" s="112" t="str">
        <f t="shared" si="1333"/>
        <v/>
      </c>
      <c r="IZ4964" s="104" t="str">
        <f t="shared" ca="1" si="1334"/>
        <v/>
      </c>
      <c r="JA4964" s="102" t="str">
        <f t="shared" ca="1" si="1335"/>
        <v/>
      </c>
      <c r="JB4964" s="102" t="str">
        <f t="shared" ca="1" si="1336"/>
        <v/>
      </c>
      <c r="JC4964" s="103" t="str">
        <f t="shared" ca="1" si="1337"/>
        <v/>
      </c>
      <c r="JD4964" s="104" t="str">
        <f t="shared" si="1338"/>
        <v/>
      </c>
      <c r="JE4964" s="102" t="str">
        <f t="shared" si="1339"/>
        <v/>
      </c>
      <c r="JF4964" s="66" t="str">
        <f t="shared" ca="1" si="1344"/>
        <v/>
      </c>
      <c r="JG4964" s="66" t="str">
        <f t="shared" ca="1" si="1343"/>
        <v/>
      </c>
      <c r="JH4964" s="66" t="str">
        <f t="shared" ca="1" si="1340"/>
        <v/>
      </c>
      <c r="JI4964" s="80" t="str">
        <f t="shared" ca="1" si="1341"/>
        <v/>
      </c>
      <c r="JJ4964" s="118" t="str">
        <f t="shared" ca="1" si="1342"/>
        <v/>
      </c>
    </row>
    <row r="4965" spans="253:270" x14ac:dyDescent="0.3">
      <c r="IS4965" s="74">
        <v>4963</v>
      </c>
      <c r="IT4965" s="90" t="str">
        <f t="shared" si="1328"/>
        <v/>
      </c>
      <c r="IU4965" s="101" t="str">
        <f t="shared" si="1329"/>
        <v/>
      </c>
      <c r="IV4965" s="102" t="str">
        <f t="shared" si="1330"/>
        <v/>
      </c>
      <c r="IW4965" s="102" t="str">
        <f t="shared" si="1331"/>
        <v/>
      </c>
      <c r="IX4965" s="103" t="str">
        <f t="shared" si="1332"/>
        <v/>
      </c>
      <c r="IY4965" s="112" t="str">
        <f t="shared" si="1333"/>
        <v/>
      </c>
      <c r="IZ4965" s="104" t="str">
        <f t="shared" ca="1" si="1334"/>
        <v/>
      </c>
      <c r="JA4965" s="102" t="str">
        <f t="shared" ca="1" si="1335"/>
        <v/>
      </c>
      <c r="JB4965" s="102" t="str">
        <f t="shared" ca="1" si="1336"/>
        <v/>
      </c>
      <c r="JC4965" s="103" t="str">
        <f t="shared" ca="1" si="1337"/>
        <v/>
      </c>
      <c r="JD4965" s="104" t="str">
        <f t="shared" si="1338"/>
        <v/>
      </c>
      <c r="JE4965" s="102" t="str">
        <f t="shared" si="1339"/>
        <v/>
      </c>
      <c r="JF4965" s="66" t="str">
        <f t="shared" ca="1" si="1344"/>
        <v/>
      </c>
      <c r="JG4965" s="66" t="str">
        <f t="shared" ca="1" si="1343"/>
        <v/>
      </c>
      <c r="JH4965" s="66" t="str">
        <f t="shared" ca="1" si="1340"/>
        <v/>
      </c>
      <c r="JI4965" s="80" t="str">
        <f t="shared" ca="1" si="1341"/>
        <v/>
      </c>
      <c r="JJ4965" s="118" t="str">
        <f t="shared" ca="1" si="1342"/>
        <v/>
      </c>
    </row>
    <row r="4966" spans="253:270" x14ac:dyDescent="0.3">
      <c r="IS4966" s="74">
        <v>4964</v>
      </c>
      <c r="IT4966" s="90" t="str">
        <f t="shared" si="1328"/>
        <v/>
      </c>
      <c r="IU4966" s="101" t="str">
        <f t="shared" si="1329"/>
        <v/>
      </c>
      <c r="IV4966" s="102" t="str">
        <f t="shared" si="1330"/>
        <v/>
      </c>
      <c r="IW4966" s="102" t="str">
        <f t="shared" si="1331"/>
        <v/>
      </c>
      <c r="IX4966" s="103" t="str">
        <f t="shared" si="1332"/>
        <v/>
      </c>
      <c r="IY4966" s="112" t="str">
        <f t="shared" si="1333"/>
        <v/>
      </c>
      <c r="IZ4966" s="104" t="str">
        <f t="shared" ca="1" si="1334"/>
        <v/>
      </c>
      <c r="JA4966" s="102" t="str">
        <f t="shared" ca="1" si="1335"/>
        <v/>
      </c>
      <c r="JB4966" s="102" t="str">
        <f t="shared" ca="1" si="1336"/>
        <v/>
      </c>
      <c r="JC4966" s="103" t="str">
        <f t="shared" ca="1" si="1337"/>
        <v/>
      </c>
      <c r="JD4966" s="104" t="str">
        <f t="shared" si="1338"/>
        <v/>
      </c>
      <c r="JE4966" s="102" t="str">
        <f t="shared" si="1339"/>
        <v/>
      </c>
      <c r="JF4966" s="66" t="str">
        <f t="shared" ca="1" si="1344"/>
        <v/>
      </c>
      <c r="JG4966" s="66" t="str">
        <f t="shared" ca="1" si="1343"/>
        <v/>
      </c>
      <c r="JH4966" s="66" t="str">
        <f t="shared" ca="1" si="1340"/>
        <v/>
      </c>
      <c r="JI4966" s="80" t="str">
        <f t="shared" ca="1" si="1341"/>
        <v/>
      </c>
      <c r="JJ4966" s="118" t="str">
        <f t="shared" ca="1" si="1342"/>
        <v/>
      </c>
    </row>
    <row r="4967" spans="253:270" x14ac:dyDescent="0.3">
      <c r="IS4967" s="74">
        <v>4965</v>
      </c>
      <c r="IT4967" s="90" t="str">
        <f t="shared" si="1328"/>
        <v/>
      </c>
      <c r="IU4967" s="101" t="str">
        <f t="shared" si="1329"/>
        <v/>
      </c>
      <c r="IV4967" s="102" t="str">
        <f t="shared" si="1330"/>
        <v/>
      </c>
      <c r="IW4967" s="102" t="str">
        <f t="shared" si="1331"/>
        <v/>
      </c>
      <c r="IX4967" s="103" t="str">
        <f t="shared" si="1332"/>
        <v/>
      </c>
      <c r="IY4967" s="112" t="str">
        <f t="shared" si="1333"/>
        <v/>
      </c>
      <c r="IZ4967" s="104" t="str">
        <f t="shared" ca="1" si="1334"/>
        <v/>
      </c>
      <c r="JA4967" s="102" t="str">
        <f t="shared" ca="1" si="1335"/>
        <v/>
      </c>
      <c r="JB4967" s="102" t="str">
        <f t="shared" ca="1" si="1336"/>
        <v/>
      </c>
      <c r="JC4967" s="103" t="str">
        <f t="shared" ca="1" si="1337"/>
        <v/>
      </c>
      <c r="JD4967" s="104" t="str">
        <f t="shared" si="1338"/>
        <v/>
      </c>
      <c r="JE4967" s="102" t="str">
        <f t="shared" si="1339"/>
        <v/>
      </c>
      <c r="JF4967" s="66" t="str">
        <f t="shared" ca="1" si="1344"/>
        <v/>
      </c>
      <c r="JG4967" s="66" t="str">
        <f t="shared" ca="1" si="1343"/>
        <v/>
      </c>
      <c r="JH4967" s="66" t="str">
        <f t="shared" ca="1" si="1340"/>
        <v/>
      </c>
      <c r="JI4967" s="80" t="str">
        <f t="shared" ca="1" si="1341"/>
        <v/>
      </c>
      <c r="JJ4967" s="118" t="str">
        <f t="shared" ca="1" si="1342"/>
        <v/>
      </c>
    </row>
    <row r="4968" spans="253:270" x14ac:dyDescent="0.3">
      <c r="IS4968" s="74">
        <v>4966</v>
      </c>
      <c r="IT4968" s="90" t="str">
        <f t="shared" si="1328"/>
        <v/>
      </c>
      <c r="IU4968" s="101" t="str">
        <f t="shared" si="1329"/>
        <v/>
      </c>
      <c r="IV4968" s="102" t="str">
        <f t="shared" si="1330"/>
        <v/>
      </c>
      <c r="IW4968" s="102" t="str">
        <f t="shared" si="1331"/>
        <v/>
      </c>
      <c r="IX4968" s="103" t="str">
        <f t="shared" si="1332"/>
        <v/>
      </c>
      <c r="IY4968" s="112" t="str">
        <f t="shared" si="1333"/>
        <v/>
      </c>
      <c r="IZ4968" s="104" t="str">
        <f t="shared" ca="1" si="1334"/>
        <v/>
      </c>
      <c r="JA4968" s="102" t="str">
        <f t="shared" ca="1" si="1335"/>
        <v/>
      </c>
      <c r="JB4968" s="102" t="str">
        <f t="shared" ca="1" si="1336"/>
        <v/>
      </c>
      <c r="JC4968" s="103" t="str">
        <f t="shared" ca="1" si="1337"/>
        <v/>
      </c>
      <c r="JD4968" s="104" t="str">
        <f t="shared" si="1338"/>
        <v/>
      </c>
      <c r="JE4968" s="102" t="str">
        <f t="shared" si="1339"/>
        <v/>
      </c>
      <c r="JF4968" s="66" t="str">
        <f t="shared" ca="1" si="1344"/>
        <v/>
      </c>
      <c r="JG4968" s="66" t="str">
        <f t="shared" ca="1" si="1343"/>
        <v/>
      </c>
      <c r="JH4968" s="66" t="str">
        <f t="shared" ca="1" si="1340"/>
        <v/>
      </c>
      <c r="JI4968" s="80" t="str">
        <f t="shared" ca="1" si="1341"/>
        <v/>
      </c>
      <c r="JJ4968" s="118" t="str">
        <f t="shared" ca="1" si="1342"/>
        <v/>
      </c>
    </row>
    <row r="4969" spans="253:270" x14ac:dyDescent="0.3">
      <c r="IS4969" s="74">
        <v>4967</v>
      </c>
      <c r="IT4969" s="90" t="str">
        <f t="shared" si="1328"/>
        <v/>
      </c>
      <c r="IU4969" s="101" t="str">
        <f t="shared" si="1329"/>
        <v/>
      </c>
      <c r="IV4969" s="102" t="str">
        <f t="shared" si="1330"/>
        <v/>
      </c>
      <c r="IW4969" s="102" t="str">
        <f t="shared" si="1331"/>
        <v/>
      </c>
      <c r="IX4969" s="103" t="str">
        <f t="shared" si="1332"/>
        <v/>
      </c>
      <c r="IY4969" s="112" t="str">
        <f t="shared" si="1333"/>
        <v/>
      </c>
      <c r="IZ4969" s="104" t="str">
        <f t="shared" ca="1" si="1334"/>
        <v/>
      </c>
      <c r="JA4969" s="102" t="str">
        <f t="shared" ca="1" si="1335"/>
        <v/>
      </c>
      <c r="JB4969" s="102" t="str">
        <f t="shared" ca="1" si="1336"/>
        <v/>
      </c>
      <c r="JC4969" s="103" t="str">
        <f t="shared" ca="1" si="1337"/>
        <v/>
      </c>
      <c r="JD4969" s="104" t="str">
        <f t="shared" si="1338"/>
        <v/>
      </c>
      <c r="JE4969" s="102" t="str">
        <f t="shared" si="1339"/>
        <v/>
      </c>
      <c r="JF4969" s="66" t="str">
        <f t="shared" ca="1" si="1344"/>
        <v/>
      </c>
      <c r="JG4969" s="66" t="str">
        <f t="shared" ca="1" si="1343"/>
        <v/>
      </c>
      <c r="JH4969" s="66" t="str">
        <f t="shared" ca="1" si="1340"/>
        <v/>
      </c>
      <c r="JI4969" s="80" t="str">
        <f t="shared" ca="1" si="1341"/>
        <v/>
      </c>
      <c r="JJ4969" s="118" t="str">
        <f t="shared" ca="1" si="1342"/>
        <v/>
      </c>
    </row>
    <row r="4970" spans="253:270" x14ac:dyDescent="0.3">
      <c r="IS4970" s="74">
        <v>4968</v>
      </c>
      <c r="IT4970" s="90" t="str">
        <f t="shared" si="1328"/>
        <v/>
      </c>
      <c r="IU4970" s="101" t="str">
        <f t="shared" si="1329"/>
        <v/>
      </c>
      <c r="IV4970" s="102" t="str">
        <f t="shared" si="1330"/>
        <v/>
      </c>
      <c r="IW4970" s="102" t="str">
        <f t="shared" si="1331"/>
        <v/>
      </c>
      <c r="IX4970" s="103" t="str">
        <f t="shared" si="1332"/>
        <v/>
      </c>
      <c r="IY4970" s="112" t="str">
        <f t="shared" si="1333"/>
        <v/>
      </c>
      <c r="IZ4970" s="104" t="str">
        <f t="shared" ca="1" si="1334"/>
        <v/>
      </c>
      <c r="JA4970" s="102" t="str">
        <f t="shared" ca="1" si="1335"/>
        <v/>
      </c>
      <c r="JB4970" s="102" t="str">
        <f t="shared" ca="1" si="1336"/>
        <v/>
      </c>
      <c r="JC4970" s="103" t="str">
        <f t="shared" ca="1" si="1337"/>
        <v/>
      </c>
      <c r="JD4970" s="104" t="str">
        <f t="shared" si="1338"/>
        <v/>
      </c>
      <c r="JE4970" s="102" t="str">
        <f t="shared" si="1339"/>
        <v/>
      </c>
      <c r="JF4970" s="66" t="str">
        <f t="shared" ca="1" si="1344"/>
        <v/>
      </c>
      <c r="JG4970" s="66" t="str">
        <f t="shared" ca="1" si="1343"/>
        <v/>
      </c>
      <c r="JH4970" s="66" t="str">
        <f t="shared" ca="1" si="1340"/>
        <v/>
      </c>
      <c r="JI4970" s="80" t="str">
        <f t="shared" ca="1" si="1341"/>
        <v/>
      </c>
      <c r="JJ4970" s="118" t="str">
        <f t="shared" ca="1" si="1342"/>
        <v/>
      </c>
    </row>
    <row r="4971" spans="253:270" x14ac:dyDescent="0.3">
      <c r="IS4971" s="74">
        <v>4969</v>
      </c>
      <c r="IT4971" s="90" t="str">
        <f t="shared" si="1328"/>
        <v/>
      </c>
      <c r="IU4971" s="101" t="str">
        <f t="shared" si="1329"/>
        <v/>
      </c>
      <c r="IV4971" s="102" t="str">
        <f t="shared" si="1330"/>
        <v/>
      </c>
      <c r="IW4971" s="102" t="str">
        <f t="shared" si="1331"/>
        <v/>
      </c>
      <c r="IX4971" s="103" t="str">
        <f t="shared" si="1332"/>
        <v/>
      </c>
      <c r="IY4971" s="112" t="str">
        <f t="shared" si="1333"/>
        <v/>
      </c>
      <c r="IZ4971" s="104" t="str">
        <f t="shared" ca="1" si="1334"/>
        <v/>
      </c>
      <c r="JA4971" s="102" t="str">
        <f t="shared" ca="1" si="1335"/>
        <v/>
      </c>
      <c r="JB4971" s="102" t="str">
        <f t="shared" ca="1" si="1336"/>
        <v/>
      </c>
      <c r="JC4971" s="103" t="str">
        <f t="shared" ca="1" si="1337"/>
        <v/>
      </c>
      <c r="JD4971" s="104" t="str">
        <f t="shared" si="1338"/>
        <v/>
      </c>
      <c r="JE4971" s="102" t="str">
        <f t="shared" si="1339"/>
        <v/>
      </c>
      <c r="JF4971" s="66" t="str">
        <f t="shared" ca="1" si="1344"/>
        <v/>
      </c>
      <c r="JG4971" s="66" t="str">
        <f t="shared" ca="1" si="1343"/>
        <v/>
      </c>
      <c r="JH4971" s="66" t="str">
        <f t="shared" ca="1" si="1340"/>
        <v/>
      </c>
      <c r="JI4971" s="80" t="str">
        <f t="shared" ca="1" si="1341"/>
        <v/>
      </c>
      <c r="JJ4971" s="118" t="str">
        <f t="shared" ca="1" si="1342"/>
        <v/>
      </c>
    </row>
    <row r="4972" spans="253:270" x14ac:dyDescent="0.3">
      <c r="IS4972" s="74">
        <v>4970</v>
      </c>
      <c r="IT4972" s="90" t="str">
        <f t="shared" si="1328"/>
        <v/>
      </c>
      <c r="IU4972" s="101" t="str">
        <f t="shared" si="1329"/>
        <v/>
      </c>
      <c r="IV4972" s="102" t="str">
        <f t="shared" si="1330"/>
        <v/>
      </c>
      <c r="IW4972" s="102" t="str">
        <f t="shared" si="1331"/>
        <v/>
      </c>
      <c r="IX4972" s="103" t="str">
        <f t="shared" si="1332"/>
        <v/>
      </c>
      <c r="IY4972" s="112" t="str">
        <f t="shared" si="1333"/>
        <v/>
      </c>
      <c r="IZ4972" s="104" t="str">
        <f t="shared" ca="1" si="1334"/>
        <v/>
      </c>
      <c r="JA4972" s="102" t="str">
        <f t="shared" ca="1" si="1335"/>
        <v/>
      </c>
      <c r="JB4972" s="102" t="str">
        <f t="shared" ca="1" si="1336"/>
        <v/>
      </c>
      <c r="JC4972" s="103" t="str">
        <f t="shared" ca="1" si="1337"/>
        <v/>
      </c>
      <c r="JD4972" s="104" t="str">
        <f t="shared" si="1338"/>
        <v/>
      </c>
      <c r="JE4972" s="102" t="str">
        <f t="shared" si="1339"/>
        <v/>
      </c>
      <c r="JF4972" s="66" t="str">
        <f t="shared" ca="1" si="1344"/>
        <v/>
      </c>
      <c r="JG4972" s="66" t="str">
        <f t="shared" ca="1" si="1343"/>
        <v/>
      </c>
      <c r="JH4972" s="66" t="str">
        <f t="shared" ca="1" si="1340"/>
        <v/>
      </c>
      <c r="JI4972" s="80" t="str">
        <f t="shared" ca="1" si="1341"/>
        <v/>
      </c>
      <c r="JJ4972" s="118" t="str">
        <f t="shared" ca="1" si="1342"/>
        <v/>
      </c>
    </row>
    <row r="4973" spans="253:270" x14ac:dyDescent="0.3">
      <c r="IS4973" s="74">
        <v>4971</v>
      </c>
      <c r="IT4973" s="90" t="str">
        <f t="shared" si="1328"/>
        <v/>
      </c>
      <c r="IU4973" s="101" t="str">
        <f t="shared" si="1329"/>
        <v/>
      </c>
      <c r="IV4973" s="102" t="str">
        <f t="shared" si="1330"/>
        <v/>
      </c>
      <c r="IW4973" s="102" t="str">
        <f t="shared" si="1331"/>
        <v/>
      </c>
      <c r="IX4973" s="103" t="str">
        <f t="shared" si="1332"/>
        <v/>
      </c>
      <c r="IY4973" s="112" t="str">
        <f t="shared" si="1333"/>
        <v/>
      </c>
      <c r="IZ4973" s="104" t="str">
        <f t="shared" ca="1" si="1334"/>
        <v/>
      </c>
      <c r="JA4973" s="102" t="str">
        <f t="shared" ca="1" si="1335"/>
        <v/>
      </c>
      <c r="JB4973" s="102" t="str">
        <f t="shared" ca="1" si="1336"/>
        <v/>
      </c>
      <c r="JC4973" s="103" t="str">
        <f t="shared" ca="1" si="1337"/>
        <v/>
      </c>
      <c r="JD4973" s="104" t="str">
        <f t="shared" si="1338"/>
        <v/>
      </c>
      <c r="JE4973" s="102" t="str">
        <f t="shared" si="1339"/>
        <v/>
      </c>
      <c r="JF4973" s="66" t="str">
        <f t="shared" ca="1" si="1344"/>
        <v/>
      </c>
      <c r="JG4973" s="66" t="str">
        <f t="shared" ca="1" si="1343"/>
        <v/>
      </c>
      <c r="JH4973" s="66" t="str">
        <f t="shared" ca="1" si="1340"/>
        <v/>
      </c>
      <c r="JI4973" s="80" t="str">
        <f t="shared" ca="1" si="1341"/>
        <v/>
      </c>
      <c r="JJ4973" s="118" t="str">
        <f t="shared" ca="1" si="1342"/>
        <v/>
      </c>
    </row>
    <row r="4974" spans="253:270" x14ac:dyDescent="0.3">
      <c r="IS4974" s="74">
        <v>4972</v>
      </c>
      <c r="IT4974" s="90" t="str">
        <f t="shared" si="1328"/>
        <v/>
      </c>
      <c r="IU4974" s="101" t="str">
        <f t="shared" si="1329"/>
        <v/>
      </c>
      <c r="IV4974" s="102" t="str">
        <f t="shared" si="1330"/>
        <v/>
      </c>
      <c r="IW4974" s="102" t="str">
        <f t="shared" si="1331"/>
        <v/>
      </c>
      <c r="IX4974" s="103" t="str">
        <f t="shared" si="1332"/>
        <v/>
      </c>
      <c r="IY4974" s="112" t="str">
        <f t="shared" si="1333"/>
        <v/>
      </c>
      <c r="IZ4974" s="104" t="str">
        <f t="shared" ca="1" si="1334"/>
        <v/>
      </c>
      <c r="JA4974" s="102" t="str">
        <f t="shared" ca="1" si="1335"/>
        <v/>
      </c>
      <c r="JB4974" s="102" t="str">
        <f t="shared" ca="1" si="1336"/>
        <v/>
      </c>
      <c r="JC4974" s="103" t="str">
        <f t="shared" ca="1" si="1337"/>
        <v/>
      </c>
      <c r="JD4974" s="104" t="str">
        <f t="shared" si="1338"/>
        <v/>
      </c>
      <c r="JE4974" s="102" t="str">
        <f t="shared" si="1339"/>
        <v/>
      </c>
      <c r="JF4974" s="66" t="str">
        <f t="shared" ca="1" si="1344"/>
        <v/>
      </c>
      <c r="JG4974" s="66" t="str">
        <f t="shared" ca="1" si="1343"/>
        <v/>
      </c>
      <c r="JH4974" s="66" t="str">
        <f t="shared" ca="1" si="1340"/>
        <v/>
      </c>
      <c r="JI4974" s="80" t="str">
        <f t="shared" ca="1" si="1341"/>
        <v/>
      </c>
      <c r="JJ4974" s="118" t="str">
        <f t="shared" ca="1" si="1342"/>
        <v/>
      </c>
    </row>
    <row r="4975" spans="253:270" x14ac:dyDescent="0.3">
      <c r="IS4975" s="74">
        <v>4973</v>
      </c>
      <c r="IT4975" s="90" t="str">
        <f t="shared" si="1328"/>
        <v/>
      </c>
      <c r="IU4975" s="101" t="str">
        <f t="shared" si="1329"/>
        <v/>
      </c>
      <c r="IV4975" s="102" t="str">
        <f t="shared" si="1330"/>
        <v/>
      </c>
      <c r="IW4975" s="102" t="str">
        <f t="shared" si="1331"/>
        <v/>
      </c>
      <c r="IX4975" s="103" t="str">
        <f t="shared" si="1332"/>
        <v/>
      </c>
      <c r="IY4975" s="112" t="str">
        <f t="shared" si="1333"/>
        <v/>
      </c>
      <c r="IZ4975" s="104" t="str">
        <f t="shared" ca="1" si="1334"/>
        <v/>
      </c>
      <c r="JA4975" s="102" t="str">
        <f t="shared" ca="1" si="1335"/>
        <v/>
      </c>
      <c r="JB4975" s="102" t="str">
        <f t="shared" ca="1" si="1336"/>
        <v/>
      </c>
      <c r="JC4975" s="103" t="str">
        <f t="shared" ca="1" si="1337"/>
        <v/>
      </c>
      <c r="JD4975" s="104" t="str">
        <f t="shared" si="1338"/>
        <v/>
      </c>
      <c r="JE4975" s="102" t="str">
        <f t="shared" si="1339"/>
        <v/>
      </c>
      <c r="JF4975" s="66" t="str">
        <f t="shared" ca="1" si="1344"/>
        <v/>
      </c>
      <c r="JG4975" s="66" t="str">
        <f t="shared" ca="1" si="1343"/>
        <v/>
      </c>
      <c r="JH4975" s="66" t="str">
        <f t="shared" ca="1" si="1340"/>
        <v/>
      </c>
      <c r="JI4975" s="80" t="str">
        <f t="shared" ca="1" si="1341"/>
        <v/>
      </c>
      <c r="JJ4975" s="118" t="str">
        <f t="shared" ca="1" si="1342"/>
        <v/>
      </c>
    </row>
    <row r="4976" spans="253:270" x14ac:dyDescent="0.3">
      <c r="IS4976" s="74">
        <v>4974</v>
      </c>
      <c r="IT4976" s="90" t="str">
        <f t="shared" si="1328"/>
        <v/>
      </c>
      <c r="IU4976" s="101" t="str">
        <f t="shared" si="1329"/>
        <v/>
      </c>
      <c r="IV4976" s="102" t="str">
        <f t="shared" si="1330"/>
        <v/>
      </c>
      <c r="IW4976" s="102" t="str">
        <f t="shared" si="1331"/>
        <v/>
      </c>
      <c r="IX4976" s="103" t="str">
        <f t="shared" si="1332"/>
        <v/>
      </c>
      <c r="IY4976" s="112" t="str">
        <f t="shared" si="1333"/>
        <v/>
      </c>
      <c r="IZ4976" s="104" t="str">
        <f t="shared" ca="1" si="1334"/>
        <v/>
      </c>
      <c r="JA4976" s="102" t="str">
        <f t="shared" ca="1" si="1335"/>
        <v/>
      </c>
      <c r="JB4976" s="102" t="str">
        <f t="shared" ca="1" si="1336"/>
        <v/>
      </c>
      <c r="JC4976" s="103" t="str">
        <f t="shared" ca="1" si="1337"/>
        <v/>
      </c>
      <c r="JD4976" s="104" t="str">
        <f t="shared" si="1338"/>
        <v/>
      </c>
      <c r="JE4976" s="102" t="str">
        <f t="shared" si="1339"/>
        <v/>
      </c>
      <c r="JF4976" s="66" t="str">
        <f t="shared" ca="1" si="1344"/>
        <v/>
      </c>
      <c r="JG4976" s="66" t="str">
        <f t="shared" ca="1" si="1343"/>
        <v/>
      </c>
      <c r="JH4976" s="66" t="str">
        <f t="shared" ca="1" si="1340"/>
        <v/>
      </c>
      <c r="JI4976" s="80" t="str">
        <f t="shared" ca="1" si="1341"/>
        <v/>
      </c>
      <c r="JJ4976" s="118" t="str">
        <f t="shared" ca="1" si="1342"/>
        <v/>
      </c>
    </row>
    <row r="4977" spans="253:270" x14ac:dyDescent="0.3">
      <c r="IS4977" s="74">
        <v>4975</v>
      </c>
      <c r="IT4977" s="90" t="str">
        <f t="shared" si="1328"/>
        <v/>
      </c>
      <c r="IU4977" s="101" t="str">
        <f t="shared" si="1329"/>
        <v/>
      </c>
      <c r="IV4977" s="102" t="str">
        <f t="shared" si="1330"/>
        <v/>
      </c>
      <c r="IW4977" s="102" t="str">
        <f t="shared" si="1331"/>
        <v/>
      </c>
      <c r="IX4977" s="103" t="str">
        <f t="shared" si="1332"/>
        <v/>
      </c>
      <c r="IY4977" s="112" t="str">
        <f t="shared" si="1333"/>
        <v/>
      </c>
      <c r="IZ4977" s="104" t="str">
        <f t="shared" ca="1" si="1334"/>
        <v/>
      </c>
      <c r="JA4977" s="102" t="str">
        <f t="shared" ca="1" si="1335"/>
        <v/>
      </c>
      <c r="JB4977" s="102" t="str">
        <f t="shared" ca="1" si="1336"/>
        <v/>
      </c>
      <c r="JC4977" s="103" t="str">
        <f t="shared" ca="1" si="1337"/>
        <v/>
      </c>
      <c r="JD4977" s="104" t="str">
        <f t="shared" si="1338"/>
        <v/>
      </c>
      <c r="JE4977" s="102" t="str">
        <f t="shared" si="1339"/>
        <v/>
      </c>
      <c r="JF4977" s="66" t="str">
        <f t="shared" ca="1" si="1344"/>
        <v/>
      </c>
      <c r="JG4977" s="66" t="str">
        <f t="shared" ca="1" si="1343"/>
        <v/>
      </c>
      <c r="JH4977" s="66" t="str">
        <f t="shared" ca="1" si="1340"/>
        <v/>
      </c>
      <c r="JI4977" s="80" t="str">
        <f t="shared" ca="1" si="1341"/>
        <v/>
      </c>
      <c r="JJ4977" s="118" t="str">
        <f t="shared" ca="1" si="1342"/>
        <v/>
      </c>
    </row>
    <row r="4978" spans="253:270" x14ac:dyDescent="0.3">
      <c r="IS4978" s="74">
        <v>4976</v>
      </c>
      <c r="IT4978" s="90" t="str">
        <f t="shared" si="1328"/>
        <v/>
      </c>
      <c r="IU4978" s="101" t="str">
        <f t="shared" si="1329"/>
        <v/>
      </c>
      <c r="IV4978" s="102" t="str">
        <f t="shared" si="1330"/>
        <v/>
      </c>
      <c r="IW4978" s="102" t="str">
        <f t="shared" si="1331"/>
        <v/>
      </c>
      <c r="IX4978" s="103" t="str">
        <f t="shared" si="1332"/>
        <v/>
      </c>
      <c r="IY4978" s="112" t="str">
        <f t="shared" si="1333"/>
        <v/>
      </c>
      <c r="IZ4978" s="104" t="str">
        <f t="shared" ca="1" si="1334"/>
        <v/>
      </c>
      <c r="JA4978" s="102" t="str">
        <f t="shared" ca="1" si="1335"/>
        <v/>
      </c>
      <c r="JB4978" s="102" t="str">
        <f t="shared" ca="1" si="1336"/>
        <v/>
      </c>
      <c r="JC4978" s="103" t="str">
        <f t="shared" ca="1" si="1337"/>
        <v/>
      </c>
      <c r="JD4978" s="104" t="str">
        <f t="shared" si="1338"/>
        <v/>
      </c>
      <c r="JE4978" s="102" t="str">
        <f t="shared" si="1339"/>
        <v/>
      </c>
      <c r="JF4978" s="66" t="str">
        <f t="shared" ca="1" si="1344"/>
        <v/>
      </c>
      <c r="JG4978" s="66" t="str">
        <f t="shared" ca="1" si="1343"/>
        <v/>
      </c>
      <c r="JH4978" s="66" t="str">
        <f t="shared" ca="1" si="1340"/>
        <v/>
      </c>
      <c r="JI4978" s="80" t="str">
        <f t="shared" ca="1" si="1341"/>
        <v/>
      </c>
      <c r="JJ4978" s="118" t="str">
        <f t="shared" ca="1" si="1342"/>
        <v/>
      </c>
    </row>
    <row r="4979" spans="253:270" x14ac:dyDescent="0.3">
      <c r="IS4979" s="74">
        <v>4977</v>
      </c>
      <c r="IT4979" s="90" t="str">
        <f t="shared" si="1328"/>
        <v/>
      </c>
      <c r="IU4979" s="101" t="str">
        <f t="shared" si="1329"/>
        <v/>
      </c>
      <c r="IV4979" s="102" t="str">
        <f t="shared" si="1330"/>
        <v/>
      </c>
      <c r="IW4979" s="102" t="str">
        <f t="shared" si="1331"/>
        <v/>
      </c>
      <c r="IX4979" s="103" t="str">
        <f t="shared" si="1332"/>
        <v/>
      </c>
      <c r="IY4979" s="112" t="str">
        <f t="shared" si="1333"/>
        <v/>
      </c>
      <c r="IZ4979" s="104" t="str">
        <f t="shared" ca="1" si="1334"/>
        <v/>
      </c>
      <c r="JA4979" s="102" t="str">
        <f t="shared" ca="1" si="1335"/>
        <v/>
      </c>
      <c r="JB4979" s="102" t="str">
        <f t="shared" ca="1" si="1336"/>
        <v/>
      </c>
      <c r="JC4979" s="103" t="str">
        <f t="shared" ca="1" si="1337"/>
        <v/>
      </c>
      <c r="JD4979" s="104" t="str">
        <f t="shared" si="1338"/>
        <v/>
      </c>
      <c r="JE4979" s="102" t="str">
        <f t="shared" si="1339"/>
        <v/>
      </c>
      <c r="JF4979" s="66" t="str">
        <f t="shared" ca="1" si="1344"/>
        <v/>
      </c>
      <c r="JG4979" s="66" t="str">
        <f t="shared" ca="1" si="1343"/>
        <v/>
      </c>
      <c r="JH4979" s="66" t="str">
        <f t="shared" ca="1" si="1340"/>
        <v/>
      </c>
      <c r="JI4979" s="80" t="str">
        <f t="shared" ca="1" si="1341"/>
        <v/>
      </c>
      <c r="JJ4979" s="118" t="str">
        <f t="shared" ca="1" si="1342"/>
        <v/>
      </c>
    </row>
    <row r="4980" spans="253:270" x14ac:dyDescent="0.3">
      <c r="IS4980" s="74">
        <v>4978</v>
      </c>
      <c r="IT4980" s="90" t="str">
        <f t="shared" si="1328"/>
        <v/>
      </c>
      <c r="IU4980" s="101" t="str">
        <f t="shared" si="1329"/>
        <v/>
      </c>
      <c r="IV4980" s="102" t="str">
        <f t="shared" si="1330"/>
        <v/>
      </c>
      <c r="IW4980" s="102" t="str">
        <f t="shared" si="1331"/>
        <v/>
      </c>
      <c r="IX4980" s="103" t="str">
        <f t="shared" si="1332"/>
        <v/>
      </c>
      <c r="IY4980" s="112" t="str">
        <f t="shared" si="1333"/>
        <v/>
      </c>
      <c r="IZ4980" s="104" t="str">
        <f t="shared" ca="1" si="1334"/>
        <v/>
      </c>
      <c r="JA4980" s="102" t="str">
        <f t="shared" ca="1" si="1335"/>
        <v/>
      </c>
      <c r="JB4980" s="102" t="str">
        <f t="shared" ca="1" si="1336"/>
        <v/>
      </c>
      <c r="JC4980" s="103" t="str">
        <f t="shared" ca="1" si="1337"/>
        <v/>
      </c>
      <c r="JD4980" s="104" t="str">
        <f t="shared" si="1338"/>
        <v/>
      </c>
      <c r="JE4980" s="102" t="str">
        <f t="shared" si="1339"/>
        <v/>
      </c>
      <c r="JF4980" s="66" t="str">
        <f t="shared" ca="1" si="1344"/>
        <v/>
      </c>
      <c r="JG4980" s="66" t="str">
        <f t="shared" ca="1" si="1343"/>
        <v/>
      </c>
      <c r="JH4980" s="66" t="str">
        <f t="shared" ca="1" si="1340"/>
        <v/>
      </c>
      <c r="JI4980" s="80" t="str">
        <f t="shared" ca="1" si="1341"/>
        <v/>
      </c>
      <c r="JJ4980" s="118" t="str">
        <f t="shared" ca="1" si="1342"/>
        <v/>
      </c>
    </row>
    <row r="4981" spans="253:270" x14ac:dyDescent="0.3">
      <c r="IS4981" s="74">
        <v>4979</v>
      </c>
      <c r="IT4981" s="90" t="str">
        <f t="shared" si="1328"/>
        <v/>
      </c>
      <c r="IU4981" s="101" t="str">
        <f t="shared" si="1329"/>
        <v/>
      </c>
      <c r="IV4981" s="102" t="str">
        <f t="shared" si="1330"/>
        <v/>
      </c>
      <c r="IW4981" s="102" t="str">
        <f t="shared" si="1331"/>
        <v/>
      </c>
      <c r="IX4981" s="103" t="str">
        <f t="shared" si="1332"/>
        <v/>
      </c>
      <c r="IY4981" s="112" t="str">
        <f t="shared" si="1333"/>
        <v/>
      </c>
      <c r="IZ4981" s="104" t="str">
        <f t="shared" ca="1" si="1334"/>
        <v/>
      </c>
      <c r="JA4981" s="102" t="str">
        <f t="shared" ca="1" si="1335"/>
        <v/>
      </c>
      <c r="JB4981" s="102" t="str">
        <f t="shared" ca="1" si="1336"/>
        <v/>
      </c>
      <c r="JC4981" s="103" t="str">
        <f t="shared" ca="1" si="1337"/>
        <v/>
      </c>
      <c r="JD4981" s="104" t="str">
        <f t="shared" si="1338"/>
        <v/>
      </c>
      <c r="JE4981" s="102" t="str">
        <f t="shared" si="1339"/>
        <v/>
      </c>
      <c r="JF4981" s="66" t="str">
        <f t="shared" ca="1" si="1344"/>
        <v/>
      </c>
      <c r="JG4981" s="66" t="str">
        <f t="shared" ca="1" si="1343"/>
        <v/>
      </c>
      <c r="JH4981" s="66" t="str">
        <f t="shared" ca="1" si="1340"/>
        <v/>
      </c>
      <c r="JI4981" s="80" t="str">
        <f t="shared" ca="1" si="1341"/>
        <v/>
      </c>
      <c r="JJ4981" s="118" t="str">
        <f t="shared" ca="1" si="1342"/>
        <v/>
      </c>
    </row>
    <row r="4982" spans="253:270" x14ac:dyDescent="0.3">
      <c r="IS4982" s="74">
        <v>4980</v>
      </c>
      <c r="IT4982" s="90" t="str">
        <f t="shared" si="1328"/>
        <v/>
      </c>
      <c r="IU4982" s="101" t="str">
        <f t="shared" si="1329"/>
        <v/>
      </c>
      <c r="IV4982" s="102" t="str">
        <f t="shared" si="1330"/>
        <v/>
      </c>
      <c r="IW4982" s="102" t="str">
        <f t="shared" si="1331"/>
        <v/>
      </c>
      <c r="IX4982" s="103" t="str">
        <f t="shared" si="1332"/>
        <v/>
      </c>
      <c r="IY4982" s="112" t="str">
        <f t="shared" si="1333"/>
        <v/>
      </c>
      <c r="IZ4982" s="104" t="str">
        <f t="shared" ca="1" si="1334"/>
        <v/>
      </c>
      <c r="JA4982" s="102" t="str">
        <f t="shared" ca="1" si="1335"/>
        <v/>
      </c>
      <c r="JB4982" s="102" t="str">
        <f t="shared" ca="1" si="1336"/>
        <v/>
      </c>
      <c r="JC4982" s="103" t="str">
        <f t="shared" ca="1" si="1337"/>
        <v/>
      </c>
      <c r="JD4982" s="104" t="str">
        <f t="shared" si="1338"/>
        <v/>
      </c>
      <c r="JE4982" s="102" t="str">
        <f t="shared" si="1339"/>
        <v/>
      </c>
      <c r="JF4982" s="66" t="str">
        <f t="shared" ca="1" si="1344"/>
        <v/>
      </c>
      <c r="JG4982" s="66" t="str">
        <f t="shared" ca="1" si="1343"/>
        <v/>
      </c>
      <c r="JH4982" s="66" t="str">
        <f t="shared" ca="1" si="1340"/>
        <v/>
      </c>
      <c r="JI4982" s="80" t="str">
        <f t="shared" ca="1" si="1341"/>
        <v/>
      </c>
      <c r="JJ4982" s="118" t="str">
        <f t="shared" ca="1" si="1342"/>
        <v/>
      </c>
    </row>
    <row r="4983" spans="253:270" x14ac:dyDescent="0.3">
      <c r="IS4983" s="74">
        <v>4981</v>
      </c>
      <c r="IT4983" s="90" t="str">
        <f t="shared" si="1328"/>
        <v/>
      </c>
      <c r="IU4983" s="101" t="str">
        <f t="shared" si="1329"/>
        <v/>
      </c>
      <c r="IV4983" s="102" t="str">
        <f t="shared" si="1330"/>
        <v/>
      </c>
      <c r="IW4983" s="102" t="str">
        <f t="shared" si="1331"/>
        <v/>
      </c>
      <c r="IX4983" s="103" t="str">
        <f t="shared" si="1332"/>
        <v/>
      </c>
      <c r="IY4983" s="112" t="str">
        <f t="shared" si="1333"/>
        <v/>
      </c>
      <c r="IZ4983" s="104" t="str">
        <f t="shared" ca="1" si="1334"/>
        <v/>
      </c>
      <c r="JA4983" s="102" t="str">
        <f t="shared" ca="1" si="1335"/>
        <v/>
      </c>
      <c r="JB4983" s="102" t="str">
        <f t="shared" ca="1" si="1336"/>
        <v/>
      </c>
      <c r="JC4983" s="103" t="str">
        <f t="shared" ca="1" si="1337"/>
        <v/>
      </c>
      <c r="JD4983" s="104" t="str">
        <f t="shared" si="1338"/>
        <v/>
      </c>
      <c r="JE4983" s="102" t="str">
        <f t="shared" si="1339"/>
        <v/>
      </c>
      <c r="JF4983" s="66" t="str">
        <f t="shared" ca="1" si="1344"/>
        <v/>
      </c>
      <c r="JG4983" s="66" t="str">
        <f t="shared" ca="1" si="1343"/>
        <v/>
      </c>
      <c r="JH4983" s="66" t="str">
        <f t="shared" ca="1" si="1340"/>
        <v/>
      </c>
      <c r="JI4983" s="80" t="str">
        <f t="shared" ca="1" si="1341"/>
        <v/>
      </c>
      <c r="JJ4983" s="118" t="str">
        <f t="shared" ca="1" si="1342"/>
        <v/>
      </c>
    </row>
    <row r="4984" spans="253:270" x14ac:dyDescent="0.3">
      <c r="IS4984" s="74">
        <v>4982</v>
      </c>
      <c r="IT4984" s="90" t="str">
        <f t="shared" si="1328"/>
        <v/>
      </c>
      <c r="IU4984" s="101" t="str">
        <f t="shared" si="1329"/>
        <v/>
      </c>
      <c r="IV4984" s="102" t="str">
        <f t="shared" si="1330"/>
        <v/>
      </c>
      <c r="IW4984" s="102" t="str">
        <f t="shared" si="1331"/>
        <v/>
      </c>
      <c r="IX4984" s="103" t="str">
        <f t="shared" si="1332"/>
        <v/>
      </c>
      <c r="IY4984" s="112" t="str">
        <f t="shared" si="1333"/>
        <v/>
      </c>
      <c r="IZ4984" s="104" t="str">
        <f t="shared" ca="1" si="1334"/>
        <v/>
      </c>
      <c r="JA4984" s="102" t="str">
        <f t="shared" ca="1" si="1335"/>
        <v/>
      </c>
      <c r="JB4984" s="102" t="str">
        <f t="shared" ca="1" si="1336"/>
        <v/>
      </c>
      <c r="JC4984" s="103" t="str">
        <f t="shared" ca="1" si="1337"/>
        <v/>
      </c>
      <c r="JD4984" s="104" t="str">
        <f t="shared" si="1338"/>
        <v/>
      </c>
      <c r="JE4984" s="102" t="str">
        <f t="shared" si="1339"/>
        <v/>
      </c>
      <c r="JF4984" s="66" t="str">
        <f t="shared" ca="1" si="1344"/>
        <v/>
      </c>
      <c r="JG4984" s="66" t="str">
        <f t="shared" ca="1" si="1343"/>
        <v/>
      </c>
      <c r="JH4984" s="66" t="str">
        <f t="shared" ca="1" si="1340"/>
        <v/>
      </c>
      <c r="JI4984" s="80" t="str">
        <f t="shared" ca="1" si="1341"/>
        <v/>
      </c>
      <c r="JJ4984" s="118" t="str">
        <f t="shared" ca="1" si="1342"/>
        <v/>
      </c>
    </row>
    <row r="4985" spans="253:270" x14ac:dyDescent="0.3">
      <c r="IS4985" s="74">
        <v>4983</v>
      </c>
      <c r="IT4985" s="90" t="str">
        <f t="shared" si="1328"/>
        <v/>
      </c>
      <c r="IU4985" s="101" t="str">
        <f t="shared" si="1329"/>
        <v/>
      </c>
      <c r="IV4985" s="102" t="str">
        <f t="shared" si="1330"/>
        <v/>
      </c>
      <c r="IW4985" s="102" t="str">
        <f t="shared" si="1331"/>
        <v/>
      </c>
      <c r="IX4985" s="103" t="str">
        <f t="shared" si="1332"/>
        <v/>
      </c>
      <c r="IY4985" s="112" t="str">
        <f t="shared" si="1333"/>
        <v/>
      </c>
      <c r="IZ4985" s="104" t="str">
        <f t="shared" ca="1" si="1334"/>
        <v/>
      </c>
      <c r="JA4985" s="102" t="str">
        <f t="shared" ca="1" si="1335"/>
        <v/>
      </c>
      <c r="JB4985" s="102" t="str">
        <f t="shared" ca="1" si="1336"/>
        <v/>
      </c>
      <c r="JC4985" s="103" t="str">
        <f t="shared" ca="1" si="1337"/>
        <v/>
      </c>
      <c r="JD4985" s="104" t="str">
        <f t="shared" si="1338"/>
        <v/>
      </c>
      <c r="JE4985" s="102" t="str">
        <f t="shared" si="1339"/>
        <v/>
      </c>
      <c r="JF4985" s="66" t="str">
        <f t="shared" ca="1" si="1344"/>
        <v/>
      </c>
      <c r="JG4985" s="66" t="str">
        <f t="shared" ca="1" si="1343"/>
        <v/>
      </c>
      <c r="JH4985" s="66" t="str">
        <f t="shared" ca="1" si="1340"/>
        <v/>
      </c>
      <c r="JI4985" s="80" t="str">
        <f t="shared" ca="1" si="1341"/>
        <v/>
      </c>
      <c r="JJ4985" s="118" t="str">
        <f t="shared" ca="1" si="1342"/>
        <v/>
      </c>
    </row>
    <row r="4986" spans="253:270" x14ac:dyDescent="0.3">
      <c r="IS4986" s="74">
        <v>4984</v>
      </c>
      <c r="IT4986" s="90" t="str">
        <f t="shared" si="1328"/>
        <v/>
      </c>
      <c r="IU4986" s="101" t="str">
        <f t="shared" si="1329"/>
        <v/>
      </c>
      <c r="IV4986" s="102" t="str">
        <f t="shared" si="1330"/>
        <v/>
      </c>
      <c r="IW4986" s="102" t="str">
        <f t="shared" si="1331"/>
        <v/>
      </c>
      <c r="IX4986" s="103" t="str">
        <f t="shared" si="1332"/>
        <v/>
      </c>
      <c r="IY4986" s="112" t="str">
        <f t="shared" si="1333"/>
        <v/>
      </c>
      <c r="IZ4986" s="104" t="str">
        <f t="shared" ca="1" si="1334"/>
        <v/>
      </c>
      <c r="JA4986" s="102" t="str">
        <f t="shared" ca="1" si="1335"/>
        <v/>
      </c>
      <c r="JB4986" s="102" t="str">
        <f t="shared" ca="1" si="1336"/>
        <v/>
      </c>
      <c r="JC4986" s="103" t="str">
        <f t="shared" ca="1" si="1337"/>
        <v/>
      </c>
      <c r="JD4986" s="104" t="str">
        <f t="shared" si="1338"/>
        <v/>
      </c>
      <c r="JE4986" s="102" t="str">
        <f t="shared" si="1339"/>
        <v/>
      </c>
      <c r="JF4986" s="66" t="str">
        <f t="shared" ca="1" si="1344"/>
        <v/>
      </c>
      <c r="JG4986" s="66" t="str">
        <f t="shared" ca="1" si="1343"/>
        <v/>
      </c>
      <c r="JH4986" s="66" t="str">
        <f t="shared" ca="1" si="1340"/>
        <v/>
      </c>
      <c r="JI4986" s="80" t="str">
        <f t="shared" ca="1" si="1341"/>
        <v/>
      </c>
      <c r="JJ4986" s="118" t="str">
        <f t="shared" ca="1" si="1342"/>
        <v/>
      </c>
    </row>
    <row r="4987" spans="253:270" x14ac:dyDescent="0.3">
      <c r="IS4987" s="74">
        <v>4985</v>
      </c>
      <c r="IT4987" s="90" t="str">
        <f t="shared" si="1328"/>
        <v/>
      </c>
      <c r="IU4987" s="101" t="str">
        <f t="shared" si="1329"/>
        <v/>
      </c>
      <c r="IV4987" s="102" t="str">
        <f t="shared" si="1330"/>
        <v/>
      </c>
      <c r="IW4987" s="102" t="str">
        <f t="shared" si="1331"/>
        <v/>
      </c>
      <c r="IX4987" s="103" t="str">
        <f t="shared" si="1332"/>
        <v/>
      </c>
      <c r="IY4987" s="112" t="str">
        <f t="shared" si="1333"/>
        <v/>
      </c>
      <c r="IZ4987" s="104" t="str">
        <f t="shared" ca="1" si="1334"/>
        <v/>
      </c>
      <c r="JA4987" s="102" t="str">
        <f t="shared" ca="1" si="1335"/>
        <v/>
      </c>
      <c r="JB4987" s="102" t="str">
        <f t="shared" ca="1" si="1336"/>
        <v/>
      </c>
      <c r="JC4987" s="103" t="str">
        <f t="shared" ca="1" si="1337"/>
        <v/>
      </c>
      <c r="JD4987" s="104" t="str">
        <f t="shared" si="1338"/>
        <v/>
      </c>
      <c r="JE4987" s="102" t="str">
        <f t="shared" si="1339"/>
        <v/>
      </c>
      <c r="JF4987" s="66" t="str">
        <f t="shared" ca="1" si="1344"/>
        <v/>
      </c>
      <c r="JG4987" s="66" t="str">
        <f t="shared" ca="1" si="1343"/>
        <v/>
      </c>
      <c r="JH4987" s="66" t="str">
        <f t="shared" ca="1" si="1340"/>
        <v/>
      </c>
      <c r="JI4987" s="80" t="str">
        <f t="shared" ca="1" si="1341"/>
        <v/>
      </c>
      <c r="JJ4987" s="118" t="str">
        <f t="shared" ca="1" si="1342"/>
        <v/>
      </c>
    </row>
    <row r="4988" spans="253:270" x14ac:dyDescent="0.3">
      <c r="IS4988" s="74">
        <v>4986</v>
      </c>
      <c r="IT4988" s="90" t="str">
        <f t="shared" si="1328"/>
        <v/>
      </c>
      <c r="IU4988" s="101" t="str">
        <f t="shared" si="1329"/>
        <v/>
      </c>
      <c r="IV4988" s="102" t="str">
        <f t="shared" si="1330"/>
        <v/>
      </c>
      <c r="IW4988" s="102" t="str">
        <f t="shared" si="1331"/>
        <v/>
      </c>
      <c r="IX4988" s="103" t="str">
        <f t="shared" si="1332"/>
        <v/>
      </c>
      <c r="IY4988" s="112" t="str">
        <f t="shared" si="1333"/>
        <v/>
      </c>
      <c r="IZ4988" s="104" t="str">
        <f t="shared" ca="1" si="1334"/>
        <v/>
      </c>
      <c r="JA4988" s="102" t="str">
        <f t="shared" ca="1" si="1335"/>
        <v/>
      </c>
      <c r="JB4988" s="102" t="str">
        <f t="shared" ca="1" si="1336"/>
        <v/>
      </c>
      <c r="JC4988" s="103" t="str">
        <f t="shared" ca="1" si="1337"/>
        <v/>
      </c>
      <c r="JD4988" s="104" t="str">
        <f t="shared" si="1338"/>
        <v/>
      </c>
      <c r="JE4988" s="102" t="str">
        <f t="shared" si="1339"/>
        <v/>
      </c>
      <c r="JF4988" s="66" t="str">
        <f t="shared" ca="1" si="1344"/>
        <v/>
      </c>
      <c r="JG4988" s="66" t="str">
        <f t="shared" ca="1" si="1343"/>
        <v/>
      </c>
      <c r="JH4988" s="66" t="str">
        <f t="shared" ca="1" si="1340"/>
        <v/>
      </c>
      <c r="JI4988" s="80" t="str">
        <f t="shared" ca="1" si="1341"/>
        <v/>
      </c>
      <c r="JJ4988" s="118" t="str">
        <f t="shared" ca="1" si="1342"/>
        <v/>
      </c>
    </row>
    <row r="4989" spans="253:270" x14ac:dyDescent="0.3">
      <c r="IS4989" s="74">
        <v>4987</v>
      </c>
      <c r="IT4989" s="90" t="str">
        <f t="shared" si="1328"/>
        <v/>
      </c>
      <c r="IU4989" s="101" t="str">
        <f t="shared" si="1329"/>
        <v/>
      </c>
      <c r="IV4989" s="102" t="str">
        <f t="shared" si="1330"/>
        <v/>
      </c>
      <c r="IW4989" s="102" t="str">
        <f t="shared" si="1331"/>
        <v/>
      </c>
      <c r="IX4989" s="103" t="str">
        <f t="shared" si="1332"/>
        <v/>
      </c>
      <c r="IY4989" s="112" t="str">
        <f t="shared" si="1333"/>
        <v/>
      </c>
      <c r="IZ4989" s="104" t="str">
        <f t="shared" ca="1" si="1334"/>
        <v/>
      </c>
      <c r="JA4989" s="102" t="str">
        <f t="shared" ca="1" si="1335"/>
        <v/>
      </c>
      <c r="JB4989" s="102" t="str">
        <f t="shared" ca="1" si="1336"/>
        <v/>
      </c>
      <c r="JC4989" s="103" t="str">
        <f t="shared" ca="1" si="1337"/>
        <v/>
      </c>
      <c r="JD4989" s="104" t="str">
        <f t="shared" si="1338"/>
        <v/>
      </c>
      <c r="JE4989" s="102" t="str">
        <f t="shared" si="1339"/>
        <v/>
      </c>
      <c r="JF4989" s="66" t="str">
        <f t="shared" ca="1" si="1344"/>
        <v/>
      </c>
      <c r="JG4989" s="66" t="str">
        <f t="shared" ca="1" si="1343"/>
        <v/>
      </c>
      <c r="JH4989" s="66" t="str">
        <f t="shared" ca="1" si="1340"/>
        <v/>
      </c>
      <c r="JI4989" s="80" t="str">
        <f t="shared" ca="1" si="1341"/>
        <v/>
      </c>
      <c r="JJ4989" s="118" t="str">
        <f t="shared" ca="1" si="1342"/>
        <v/>
      </c>
    </row>
    <row r="4990" spans="253:270" x14ac:dyDescent="0.3">
      <c r="IS4990" s="74">
        <v>4988</v>
      </c>
      <c r="IT4990" s="90" t="str">
        <f t="shared" si="1328"/>
        <v/>
      </c>
      <c r="IU4990" s="101" t="str">
        <f t="shared" si="1329"/>
        <v/>
      </c>
      <c r="IV4990" s="102" t="str">
        <f t="shared" si="1330"/>
        <v/>
      </c>
      <c r="IW4990" s="102" t="str">
        <f t="shared" si="1331"/>
        <v/>
      </c>
      <c r="IX4990" s="103" t="str">
        <f t="shared" si="1332"/>
        <v/>
      </c>
      <c r="IY4990" s="112" t="str">
        <f t="shared" si="1333"/>
        <v/>
      </c>
      <c r="IZ4990" s="104" t="str">
        <f t="shared" ca="1" si="1334"/>
        <v/>
      </c>
      <c r="JA4990" s="102" t="str">
        <f t="shared" ca="1" si="1335"/>
        <v/>
      </c>
      <c r="JB4990" s="102" t="str">
        <f t="shared" ca="1" si="1336"/>
        <v/>
      </c>
      <c r="JC4990" s="103" t="str">
        <f t="shared" ca="1" si="1337"/>
        <v/>
      </c>
      <c r="JD4990" s="104" t="str">
        <f t="shared" si="1338"/>
        <v/>
      </c>
      <c r="JE4990" s="102" t="str">
        <f t="shared" si="1339"/>
        <v/>
      </c>
      <c r="JF4990" s="66" t="str">
        <f t="shared" ca="1" si="1344"/>
        <v/>
      </c>
      <c r="JG4990" s="66" t="str">
        <f t="shared" ca="1" si="1343"/>
        <v/>
      </c>
      <c r="JH4990" s="66" t="str">
        <f t="shared" ca="1" si="1340"/>
        <v/>
      </c>
      <c r="JI4990" s="80" t="str">
        <f t="shared" ca="1" si="1341"/>
        <v/>
      </c>
      <c r="JJ4990" s="118" t="str">
        <f t="shared" ca="1" si="1342"/>
        <v/>
      </c>
    </row>
    <row r="4991" spans="253:270" x14ac:dyDescent="0.3">
      <c r="IS4991" s="74">
        <v>4989</v>
      </c>
      <c r="IT4991" s="90" t="str">
        <f t="shared" si="1328"/>
        <v/>
      </c>
      <c r="IU4991" s="101" t="str">
        <f t="shared" si="1329"/>
        <v/>
      </c>
      <c r="IV4991" s="102" t="str">
        <f t="shared" si="1330"/>
        <v/>
      </c>
      <c r="IW4991" s="102" t="str">
        <f t="shared" si="1331"/>
        <v/>
      </c>
      <c r="IX4991" s="103" t="str">
        <f t="shared" si="1332"/>
        <v/>
      </c>
      <c r="IY4991" s="112" t="str">
        <f t="shared" si="1333"/>
        <v/>
      </c>
      <c r="IZ4991" s="104" t="str">
        <f t="shared" ca="1" si="1334"/>
        <v/>
      </c>
      <c r="JA4991" s="102" t="str">
        <f t="shared" ca="1" si="1335"/>
        <v/>
      </c>
      <c r="JB4991" s="102" t="str">
        <f t="shared" ca="1" si="1336"/>
        <v/>
      </c>
      <c r="JC4991" s="103" t="str">
        <f t="shared" ca="1" si="1337"/>
        <v/>
      </c>
      <c r="JD4991" s="104" t="str">
        <f t="shared" si="1338"/>
        <v/>
      </c>
      <c r="JE4991" s="102" t="str">
        <f t="shared" si="1339"/>
        <v/>
      </c>
      <c r="JF4991" s="66" t="str">
        <f t="shared" ca="1" si="1344"/>
        <v/>
      </c>
      <c r="JG4991" s="66" t="str">
        <f t="shared" ca="1" si="1343"/>
        <v/>
      </c>
      <c r="JH4991" s="66" t="str">
        <f t="shared" ca="1" si="1340"/>
        <v/>
      </c>
      <c r="JI4991" s="80" t="str">
        <f t="shared" ca="1" si="1341"/>
        <v/>
      </c>
      <c r="JJ4991" s="118" t="str">
        <f t="shared" ca="1" si="1342"/>
        <v/>
      </c>
    </row>
    <row r="4992" spans="253:270" x14ac:dyDescent="0.3">
      <c r="IS4992" s="74">
        <v>4990</v>
      </c>
      <c r="IT4992" s="90" t="str">
        <f t="shared" si="1328"/>
        <v/>
      </c>
      <c r="IU4992" s="101" t="str">
        <f t="shared" si="1329"/>
        <v/>
      </c>
      <c r="IV4992" s="102" t="str">
        <f t="shared" si="1330"/>
        <v/>
      </c>
      <c r="IW4992" s="102" t="str">
        <f t="shared" si="1331"/>
        <v/>
      </c>
      <c r="IX4992" s="103" t="str">
        <f t="shared" si="1332"/>
        <v/>
      </c>
      <c r="IY4992" s="112" t="str">
        <f t="shared" si="1333"/>
        <v/>
      </c>
      <c r="IZ4992" s="104" t="str">
        <f t="shared" ca="1" si="1334"/>
        <v/>
      </c>
      <c r="JA4992" s="102" t="str">
        <f t="shared" ca="1" si="1335"/>
        <v/>
      </c>
      <c r="JB4992" s="102" t="str">
        <f t="shared" ca="1" si="1336"/>
        <v/>
      </c>
      <c r="JC4992" s="103" t="str">
        <f t="shared" ca="1" si="1337"/>
        <v/>
      </c>
      <c r="JD4992" s="104" t="str">
        <f t="shared" si="1338"/>
        <v/>
      </c>
      <c r="JE4992" s="102" t="str">
        <f t="shared" si="1339"/>
        <v/>
      </c>
      <c r="JF4992" s="66" t="str">
        <f t="shared" ca="1" si="1344"/>
        <v/>
      </c>
      <c r="JG4992" s="66" t="str">
        <f t="shared" ca="1" si="1343"/>
        <v/>
      </c>
      <c r="JH4992" s="66" t="str">
        <f t="shared" ca="1" si="1340"/>
        <v/>
      </c>
      <c r="JI4992" s="80" t="str">
        <f t="shared" ca="1" si="1341"/>
        <v/>
      </c>
      <c r="JJ4992" s="118" t="str">
        <f t="shared" ca="1" si="1342"/>
        <v/>
      </c>
    </row>
    <row r="4993" spans="253:270" x14ac:dyDescent="0.3">
      <c r="IS4993" s="74">
        <v>4991</v>
      </c>
      <c r="IT4993" s="90" t="str">
        <f t="shared" si="1328"/>
        <v/>
      </c>
      <c r="IU4993" s="101" t="str">
        <f t="shared" si="1329"/>
        <v/>
      </c>
      <c r="IV4993" s="102" t="str">
        <f t="shared" si="1330"/>
        <v/>
      </c>
      <c r="IW4993" s="102" t="str">
        <f t="shared" si="1331"/>
        <v/>
      </c>
      <c r="IX4993" s="103" t="str">
        <f t="shared" si="1332"/>
        <v/>
      </c>
      <c r="IY4993" s="112" t="str">
        <f t="shared" si="1333"/>
        <v/>
      </c>
      <c r="IZ4993" s="104" t="str">
        <f t="shared" ca="1" si="1334"/>
        <v/>
      </c>
      <c r="JA4993" s="102" t="str">
        <f t="shared" ca="1" si="1335"/>
        <v/>
      </c>
      <c r="JB4993" s="102" t="str">
        <f t="shared" ca="1" si="1336"/>
        <v/>
      </c>
      <c r="JC4993" s="103" t="str">
        <f t="shared" ca="1" si="1337"/>
        <v/>
      </c>
      <c r="JD4993" s="104" t="str">
        <f t="shared" si="1338"/>
        <v/>
      </c>
      <c r="JE4993" s="102" t="str">
        <f t="shared" si="1339"/>
        <v/>
      </c>
      <c r="JF4993" s="66" t="str">
        <f t="shared" ca="1" si="1344"/>
        <v/>
      </c>
      <c r="JG4993" s="66" t="str">
        <f t="shared" ca="1" si="1343"/>
        <v/>
      </c>
      <c r="JH4993" s="66" t="str">
        <f t="shared" ca="1" si="1340"/>
        <v/>
      </c>
      <c r="JI4993" s="80" t="str">
        <f t="shared" ca="1" si="1341"/>
        <v/>
      </c>
      <c r="JJ4993" s="118" t="str">
        <f t="shared" ca="1" si="1342"/>
        <v/>
      </c>
    </row>
    <row r="4994" spans="253:270" x14ac:dyDescent="0.3">
      <c r="IS4994" s="74">
        <v>4992</v>
      </c>
      <c r="IT4994" s="90" t="str">
        <f t="shared" si="1328"/>
        <v/>
      </c>
      <c r="IU4994" s="101" t="str">
        <f t="shared" si="1329"/>
        <v/>
      </c>
      <c r="IV4994" s="102" t="str">
        <f t="shared" si="1330"/>
        <v/>
      </c>
      <c r="IW4994" s="102" t="str">
        <f t="shared" si="1331"/>
        <v/>
      </c>
      <c r="IX4994" s="103" t="str">
        <f t="shared" si="1332"/>
        <v/>
      </c>
      <c r="IY4994" s="112" t="str">
        <f t="shared" si="1333"/>
        <v/>
      </c>
      <c r="IZ4994" s="104" t="str">
        <f t="shared" ca="1" si="1334"/>
        <v/>
      </c>
      <c r="JA4994" s="102" t="str">
        <f t="shared" ca="1" si="1335"/>
        <v/>
      </c>
      <c r="JB4994" s="102" t="str">
        <f t="shared" ca="1" si="1336"/>
        <v/>
      </c>
      <c r="JC4994" s="103" t="str">
        <f t="shared" ca="1" si="1337"/>
        <v/>
      </c>
      <c r="JD4994" s="104" t="str">
        <f t="shared" si="1338"/>
        <v/>
      </c>
      <c r="JE4994" s="102" t="str">
        <f t="shared" si="1339"/>
        <v/>
      </c>
      <c r="JF4994" s="66" t="str">
        <f t="shared" ca="1" si="1344"/>
        <v/>
      </c>
      <c r="JG4994" s="66" t="str">
        <f t="shared" ca="1" si="1343"/>
        <v/>
      </c>
      <c r="JH4994" s="66" t="str">
        <f t="shared" ca="1" si="1340"/>
        <v/>
      </c>
      <c r="JI4994" s="80" t="str">
        <f t="shared" ca="1" si="1341"/>
        <v/>
      </c>
      <c r="JJ4994" s="118" t="str">
        <f t="shared" ca="1" si="1342"/>
        <v/>
      </c>
    </row>
    <row r="4995" spans="253:270" x14ac:dyDescent="0.3">
      <c r="IS4995" s="74">
        <v>4993</v>
      </c>
      <c r="IT4995" s="90" t="str">
        <f t="shared" ref="IT4995:IT5058" si="1345">IF(INDEX(data_no_header,IS4995,1)="","",INDEX(data_no_header,IS4995,1))</f>
        <v/>
      </c>
      <c r="IU4995" s="101" t="str">
        <f t="shared" ref="IU4995:IU5058" si="1346">IF($IT4995&lt;&gt;"",VLOOKUP($IT4995,data_no_header,CODE(open_col)-64),"")</f>
        <v/>
      </c>
      <c r="IV4995" s="102" t="str">
        <f t="shared" ref="IV4995:IV5058" si="1347">IF($IT4995&lt;&gt;"",VLOOKUP($IT4995,data_no_header,CODE(high_col)-64),"")</f>
        <v/>
      </c>
      <c r="IW4995" s="102" t="str">
        <f t="shared" ref="IW4995:IW5058" si="1348">IF($IT4995&lt;&gt;"",VLOOKUP($IT4995,data_no_header,CODE(low_col)-64),"")</f>
        <v/>
      </c>
      <c r="IX4995" s="103" t="str">
        <f t="shared" ref="IX4995:IX5058" si="1349">IF($IT4995&lt;&gt;"",VLOOKUP($IT4995,data_no_header,CODE(close_col)-64),"")</f>
        <v/>
      </c>
      <c r="IY4995" s="112" t="str">
        <f t="shared" ref="IY4995:IY5058" si="1350">IF($IT4995&lt;&gt;"",VLOOKUP($IT4995,data_no_header,CODE(volume_col)-64),"")</f>
        <v/>
      </c>
      <c r="IZ4995" s="104" t="str">
        <f t="shared" ref="IZ4995:IZ5058" ca="1" si="1351">IF(IT4995&lt;&gt;"",IF($IS4995&gt;=IZ$1,AVERAGE(INDIRECT(CONCATENATE("IX",$IS4995+2,":IX",$IS4995+2-IZ$1))),""),"")</f>
        <v/>
      </c>
      <c r="JA4995" s="102" t="str">
        <f t="shared" ref="JA4995:JA5058" ca="1" si="1352">IF(IU4995&lt;&gt;"",IF($IS4995&gt;=JA$1,AVERAGE(INDIRECT(CONCATENATE("IX",$IS4995+2,":IX",$IS4995+2-JA$1))),""),"")</f>
        <v/>
      </c>
      <c r="JB4995" s="102" t="str">
        <f t="shared" ref="JB4995:JB5058" ca="1" si="1353">IF(IV4995&lt;&gt;"",IF($IS4995&gt;=JB$1,AVERAGE(INDIRECT(CONCATENATE("IX",$IS4995+2,":IX",$IS4995+2-JB$1))),""),"")</f>
        <v/>
      </c>
      <c r="JC4995" s="103" t="str">
        <f t="shared" ref="JC4995:JC5058" ca="1" si="1354">IF(IW4995&lt;&gt;"",IF($IS4995&gt;=JC$1,AVERAGE(INDIRECT(CONCATENATE("IX",$IS4995+2,":IX",$IS4995+2-JC$1))),""),"")</f>
        <v/>
      </c>
      <c r="JD4995" s="104" t="str">
        <f t="shared" si="1338"/>
        <v/>
      </c>
      <c r="JE4995" s="102" t="str">
        <f t="shared" si="1339"/>
        <v/>
      </c>
      <c r="JF4995" s="66" t="str">
        <f t="shared" ca="1" si="1344"/>
        <v/>
      </c>
      <c r="JG4995" s="66" t="str">
        <f t="shared" ca="1" si="1343"/>
        <v/>
      </c>
      <c r="JH4995" s="66" t="str">
        <f t="shared" ca="1" si="1340"/>
        <v/>
      </c>
      <c r="JI4995" s="80" t="str">
        <f t="shared" ca="1" si="1341"/>
        <v/>
      </c>
      <c r="JJ4995" s="118" t="str">
        <f t="shared" ca="1" si="1342"/>
        <v/>
      </c>
    </row>
    <row r="4996" spans="253:270" x14ac:dyDescent="0.3">
      <c r="IS4996" s="74">
        <v>4994</v>
      </c>
      <c r="IT4996" s="90" t="str">
        <f t="shared" si="1345"/>
        <v/>
      </c>
      <c r="IU4996" s="101" t="str">
        <f t="shared" si="1346"/>
        <v/>
      </c>
      <c r="IV4996" s="102" t="str">
        <f t="shared" si="1347"/>
        <v/>
      </c>
      <c r="IW4996" s="102" t="str">
        <f t="shared" si="1348"/>
        <v/>
      </c>
      <c r="IX4996" s="103" t="str">
        <f t="shared" si="1349"/>
        <v/>
      </c>
      <c r="IY4996" s="112" t="str">
        <f t="shared" si="1350"/>
        <v/>
      </c>
      <c r="IZ4996" s="104" t="str">
        <f t="shared" ca="1" si="1351"/>
        <v/>
      </c>
      <c r="JA4996" s="102" t="str">
        <f t="shared" ca="1" si="1352"/>
        <v/>
      </c>
      <c r="JB4996" s="102" t="str">
        <f t="shared" ca="1" si="1353"/>
        <v/>
      </c>
      <c r="JC4996" s="103" t="str">
        <f t="shared" ca="1" si="1354"/>
        <v/>
      </c>
      <c r="JD4996" s="104" t="str">
        <f t="shared" ref="JD4996:JD5059" si="1355">IF(IV4996&lt;&gt;"",IV4996-IW4996,"")</f>
        <v/>
      </c>
      <c r="JE4996" s="102" t="str">
        <f t="shared" ref="JE4996:JE5059" si="1356">IF(IU4996&lt;&gt;"",IU4996-IX4996,"")</f>
        <v/>
      </c>
      <c r="JF4996" s="66" t="str">
        <f t="shared" ca="1" si="1344"/>
        <v/>
      </c>
      <c r="JG4996" s="66" t="str">
        <f t="shared" ca="1" si="1343"/>
        <v/>
      </c>
      <c r="JH4996" s="66" t="str">
        <f t="shared" ref="JH4996:JH5059" ca="1" si="1357">IF(IT4996&lt;&gt;"",IF($IS4996&gt;=JH$1,_xlfn.STDEV.P(INDIRECT(CONCATENATE("JD",$IS4996+2,":JD",$IS4996+2-JH$1))),""),"")</f>
        <v/>
      </c>
      <c r="JI4996" s="80" t="str">
        <f t="shared" ref="JI4996:JI5059" ca="1" si="1358">IF(IU4996&lt;&gt;"",IF($IS4996&gt;=JI$1,_xlfn.STDEV.P(INDIRECT(CONCATENATE("JE",$IS4996+2,":JE",$IS4996+2-JI$1))),""),"")</f>
        <v/>
      </c>
      <c r="JJ4996" s="118" t="str">
        <f t="shared" ref="JJ4996:JJ5059" ca="1" si="1359">IF(IU4996&lt;&gt;"",IF($IS4996&gt;=JJ$1,_xlfn.STDEV.P(INDIRECT(CONCATENATE("IY",$IS4996+2,":IY",$IS4996+2-JJ$1))),""),"")</f>
        <v/>
      </c>
    </row>
    <row r="4997" spans="253:270" x14ac:dyDescent="0.3">
      <c r="IS4997" s="74">
        <v>4995</v>
      </c>
      <c r="IT4997" s="90" t="str">
        <f t="shared" si="1345"/>
        <v/>
      </c>
      <c r="IU4997" s="101" t="str">
        <f t="shared" si="1346"/>
        <v/>
      </c>
      <c r="IV4997" s="102" t="str">
        <f t="shared" si="1347"/>
        <v/>
      </c>
      <c r="IW4997" s="102" t="str">
        <f t="shared" si="1348"/>
        <v/>
      </c>
      <c r="IX4997" s="103" t="str">
        <f t="shared" si="1349"/>
        <v/>
      </c>
      <c r="IY4997" s="112" t="str">
        <f t="shared" si="1350"/>
        <v/>
      </c>
      <c r="IZ4997" s="104" t="str">
        <f t="shared" ca="1" si="1351"/>
        <v/>
      </c>
      <c r="JA4997" s="102" t="str">
        <f t="shared" ca="1" si="1352"/>
        <v/>
      </c>
      <c r="JB4997" s="102" t="str">
        <f t="shared" ca="1" si="1353"/>
        <v/>
      </c>
      <c r="JC4997" s="103" t="str">
        <f t="shared" ca="1" si="1354"/>
        <v/>
      </c>
      <c r="JD4997" s="104" t="str">
        <f t="shared" si="1355"/>
        <v/>
      </c>
      <c r="JE4997" s="102" t="str">
        <f t="shared" si="1356"/>
        <v/>
      </c>
      <c r="JF4997" s="66" t="str">
        <f t="shared" ca="1" si="1344"/>
        <v/>
      </c>
      <c r="JG4997" s="66" t="str">
        <f t="shared" ca="1" si="1343"/>
        <v/>
      </c>
      <c r="JH4997" s="66" t="str">
        <f t="shared" ca="1" si="1357"/>
        <v/>
      </c>
      <c r="JI4997" s="80" t="str">
        <f t="shared" ca="1" si="1358"/>
        <v/>
      </c>
      <c r="JJ4997" s="118" t="str">
        <f t="shared" ca="1" si="1359"/>
        <v/>
      </c>
    </row>
    <row r="4998" spans="253:270" x14ac:dyDescent="0.3">
      <c r="IS4998" s="74">
        <v>4996</v>
      </c>
      <c r="IT4998" s="90" t="str">
        <f t="shared" si="1345"/>
        <v/>
      </c>
      <c r="IU4998" s="101" t="str">
        <f t="shared" si="1346"/>
        <v/>
      </c>
      <c r="IV4998" s="102" t="str">
        <f t="shared" si="1347"/>
        <v/>
      </c>
      <c r="IW4998" s="102" t="str">
        <f t="shared" si="1348"/>
        <v/>
      </c>
      <c r="IX4998" s="103" t="str">
        <f t="shared" si="1349"/>
        <v/>
      </c>
      <c r="IY4998" s="112" t="str">
        <f t="shared" si="1350"/>
        <v/>
      </c>
      <c r="IZ4998" s="104" t="str">
        <f t="shared" ca="1" si="1351"/>
        <v/>
      </c>
      <c r="JA4998" s="102" t="str">
        <f t="shared" ca="1" si="1352"/>
        <v/>
      </c>
      <c r="JB4998" s="102" t="str">
        <f t="shared" ca="1" si="1353"/>
        <v/>
      </c>
      <c r="JC4998" s="103" t="str">
        <f t="shared" ca="1" si="1354"/>
        <v/>
      </c>
      <c r="JD4998" s="104" t="str">
        <f t="shared" si="1355"/>
        <v/>
      </c>
      <c r="JE4998" s="102" t="str">
        <f t="shared" si="1356"/>
        <v/>
      </c>
      <c r="JF4998" s="66" t="str">
        <f t="shared" ca="1" si="1344"/>
        <v/>
      </c>
      <c r="JG4998" s="66" t="str">
        <f t="shared" ca="1" si="1343"/>
        <v/>
      </c>
      <c r="JH4998" s="66" t="str">
        <f t="shared" ca="1" si="1357"/>
        <v/>
      </c>
      <c r="JI4998" s="80" t="str">
        <f t="shared" ca="1" si="1358"/>
        <v/>
      </c>
      <c r="JJ4998" s="118" t="str">
        <f t="shared" ca="1" si="1359"/>
        <v/>
      </c>
    </row>
    <row r="4999" spans="253:270" x14ac:dyDescent="0.3">
      <c r="IS4999" s="74">
        <v>4997</v>
      </c>
      <c r="IT4999" s="90" t="str">
        <f t="shared" si="1345"/>
        <v/>
      </c>
      <c r="IU4999" s="101" t="str">
        <f t="shared" si="1346"/>
        <v/>
      </c>
      <c r="IV4999" s="102" t="str">
        <f t="shared" si="1347"/>
        <v/>
      </c>
      <c r="IW4999" s="102" t="str">
        <f t="shared" si="1348"/>
        <v/>
      </c>
      <c r="IX4999" s="103" t="str">
        <f t="shared" si="1349"/>
        <v/>
      </c>
      <c r="IY4999" s="112" t="str">
        <f t="shared" si="1350"/>
        <v/>
      </c>
      <c r="IZ4999" s="104" t="str">
        <f t="shared" ca="1" si="1351"/>
        <v/>
      </c>
      <c r="JA4999" s="102" t="str">
        <f t="shared" ca="1" si="1352"/>
        <v/>
      </c>
      <c r="JB4999" s="102" t="str">
        <f t="shared" ca="1" si="1353"/>
        <v/>
      </c>
      <c r="JC4999" s="103" t="str">
        <f t="shared" ca="1" si="1354"/>
        <v/>
      </c>
      <c r="JD4999" s="104" t="str">
        <f t="shared" si="1355"/>
        <v/>
      </c>
      <c r="JE4999" s="102" t="str">
        <f t="shared" si="1356"/>
        <v/>
      </c>
      <c r="JF4999" s="66" t="str">
        <f t="shared" ca="1" si="1344"/>
        <v/>
      </c>
      <c r="JG4999" s="66" t="str">
        <f t="shared" ca="1" si="1343"/>
        <v/>
      </c>
      <c r="JH4999" s="66" t="str">
        <f t="shared" ca="1" si="1357"/>
        <v/>
      </c>
      <c r="JI4999" s="80" t="str">
        <f t="shared" ca="1" si="1358"/>
        <v/>
      </c>
      <c r="JJ4999" s="118" t="str">
        <f t="shared" ca="1" si="1359"/>
        <v/>
      </c>
    </row>
    <row r="5000" spans="253:270" x14ac:dyDescent="0.3">
      <c r="IS5000" s="74">
        <v>4998</v>
      </c>
      <c r="IT5000" s="90" t="str">
        <f t="shared" si="1345"/>
        <v/>
      </c>
      <c r="IU5000" s="101" t="str">
        <f t="shared" si="1346"/>
        <v/>
      </c>
      <c r="IV5000" s="102" t="str">
        <f t="shared" si="1347"/>
        <v/>
      </c>
      <c r="IW5000" s="102" t="str">
        <f t="shared" si="1348"/>
        <v/>
      </c>
      <c r="IX5000" s="103" t="str">
        <f t="shared" si="1349"/>
        <v/>
      </c>
      <c r="IY5000" s="112" t="str">
        <f t="shared" si="1350"/>
        <v/>
      </c>
      <c r="IZ5000" s="104" t="str">
        <f t="shared" ca="1" si="1351"/>
        <v/>
      </c>
      <c r="JA5000" s="102" t="str">
        <f t="shared" ca="1" si="1352"/>
        <v/>
      </c>
      <c r="JB5000" s="102" t="str">
        <f t="shared" ca="1" si="1353"/>
        <v/>
      </c>
      <c r="JC5000" s="103" t="str">
        <f t="shared" ca="1" si="1354"/>
        <v/>
      </c>
      <c r="JD5000" s="104" t="str">
        <f t="shared" si="1355"/>
        <v/>
      </c>
      <c r="JE5000" s="102" t="str">
        <f t="shared" si="1356"/>
        <v/>
      </c>
      <c r="JF5000" s="66" t="str">
        <f t="shared" ca="1" si="1344"/>
        <v/>
      </c>
      <c r="JG5000" s="66" t="str">
        <f t="shared" ca="1" si="1343"/>
        <v/>
      </c>
      <c r="JH5000" s="66" t="str">
        <f t="shared" ca="1" si="1357"/>
        <v/>
      </c>
      <c r="JI5000" s="80" t="str">
        <f t="shared" ca="1" si="1358"/>
        <v/>
      </c>
      <c r="JJ5000" s="118" t="str">
        <f t="shared" ca="1" si="1359"/>
        <v/>
      </c>
    </row>
    <row r="5001" spans="253:270" x14ac:dyDescent="0.3">
      <c r="IS5001" s="74">
        <v>4999</v>
      </c>
      <c r="IT5001" s="90" t="str">
        <f t="shared" si="1345"/>
        <v/>
      </c>
      <c r="IU5001" s="101" t="str">
        <f t="shared" si="1346"/>
        <v/>
      </c>
      <c r="IV5001" s="102" t="str">
        <f t="shared" si="1347"/>
        <v/>
      </c>
      <c r="IW5001" s="102" t="str">
        <f t="shared" si="1348"/>
        <v/>
      </c>
      <c r="IX5001" s="103" t="str">
        <f t="shared" si="1349"/>
        <v/>
      </c>
      <c r="IY5001" s="112" t="str">
        <f t="shared" si="1350"/>
        <v/>
      </c>
      <c r="IZ5001" s="104" t="str">
        <f t="shared" ca="1" si="1351"/>
        <v/>
      </c>
      <c r="JA5001" s="102" t="str">
        <f t="shared" ca="1" si="1352"/>
        <v/>
      </c>
      <c r="JB5001" s="102" t="str">
        <f t="shared" ca="1" si="1353"/>
        <v/>
      </c>
      <c r="JC5001" s="103" t="str">
        <f t="shared" ca="1" si="1354"/>
        <v/>
      </c>
      <c r="JD5001" s="104" t="str">
        <f t="shared" si="1355"/>
        <v/>
      </c>
      <c r="JE5001" s="102" t="str">
        <f t="shared" si="1356"/>
        <v/>
      </c>
      <c r="JF5001" s="66" t="str">
        <f t="shared" ca="1" si="1344"/>
        <v/>
      </c>
      <c r="JG5001" s="66" t="str">
        <f t="shared" ca="1" si="1343"/>
        <v/>
      </c>
      <c r="JH5001" s="66" t="str">
        <f t="shared" ca="1" si="1357"/>
        <v/>
      </c>
      <c r="JI5001" s="80" t="str">
        <f t="shared" ca="1" si="1358"/>
        <v/>
      </c>
      <c r="JJ5001" s="118" t="str">
        <f t="shared" ca="1" si="1359"/>
        <v/>
      </c>
    </row>
    <row r="5002" spans="253:270" x14ac:dyDescent="0.3">
      <c r="IS5002" s="74">
        <v>5000</v>
      </c>
      <c r="IT5002" s="90" t="str">
        <f t="shared" si="1345"/>
        <v/>
      </c>
      <c r="IU5002" s="101" t="str">
        <f t="shared" si="1346"/>
        <v/>
      </c>
      <c r="IV5002" s="102" t="str">
        <f t="shared" si="1347"/>
        <v/>
      </c>
      <c r="IW5002" s="102" t="str">
        <f t="shared" si="1348"/>
        <v/>
      </c>
      <c r="IX5002" s="103" t="str">
        <f t="shared" si="1349"/>
        <v/>
      </c>
      <c r="IY5002" s="112" t="str">
        <f t="shared" si="1350"/>
        <v/>
      </c>
      <c r="IZ5002" s="104" t="str">
        <f t="shared" ca="1" si="1351"/>
        <v/>
      </c>
      <c r="JA5002" s="102" t="str">
        <f t="shared" ca="1" si="1352"/>
        <v/>
      </c>
      <c r="JB5002" s="102" t="str">
        <f t="shared" ca="1" si="1353"/>
        <v/>
      </c>
      <c r="JC5002" s="103" t="str">
        <f t="shared" ca="1" si="1354"/>
        <v/>
      </c>
      <c r="JD5002" s="104" t="str">
        <f t="shared" si="1355"/>
        <v/>
      </c>
      <c r="JE5002" s="102" t="str">
        <f t="shared" si="1356"/>
        <v/>
      </c>
      <c r="JF5002" s="66" t="str">
        <f t="shared" ca="1" si="1344"/>
        <v/>
      </c>
      <c r="JG5002" s="66" t="str">
        <f t="shared" ca="1" si="1343"/>
        <v/>
      </c>
      <c r="JH5002" s="66" t="str">
        <f t="shared" ca="1" si="1357"/>
        <v/>
      </c>
      <c r="JI5002" s="80" t="str">
        <f t="shared" ca="1" si="1358"/>
        <v/>
      </c>
      <c r="JJ5002" s="118" t="str">
        <f t="shared" ca="1" si="1359"/>
        <v/>
      </c>
    </row>
    <row r="5003" spans="253:270" x14ac:dyDescent="0.3">
      <c r="IS5003" s="74">
        <v>5001</v>
      </c>
      <c r="IT5003" s="90" t="str">
        <f t="shared" si="1345"/>
        <v/>
      </c>
      <c r="IU5003" s="101" t="str">
        <f t="shared" si="1346"/>
        <v/>
      </c>
      <c r="IV5003" s="102" t="str">
        <f t="shared" si="1347"/>
        <v/>
      </c>
      <c r="IW5003" s="102" t="str">
        <f t="shared" si="1348"/>
        <v/>
      </c>
      <c r="IX5003" s="103" t="str">
        <f t="shared" si="1349"/>
        <v/>
      </c>
      <c r="IY5003" s="112" t="str">
        <f t="shared" si="1350"/>
        <v/>
      </c>
      <c r="IZ5003" s="104" t="str">
        <f t="shared" ca="1" si="1351"/>
        <v/>
      </c>
      <c r="JA5003" s="102" t="str">
        <f t="shared" ca="1" si="1352"/>
        <v/>
      </c>
      <c r="JB5003" s="102" t="str">
        <f t="shared" ca="1" si="1353"/>
        <v/>
      </c>
      <c r="JC5003" s="103" t="str">
        <f t="shared" ca="1" si="1354"/>
        <v/>
      </c>
      <c r="JD5003" s="104" t="str">
        <f t="shared" si="1355"/>
        <v/>
      </c>
      <c r="JE5003" s="102" t="str">
        <f t="shared" si="1356"/>
        <v/>
      </c>
      <c r="JF5003" s="66" t="str">
        <f t="shared" ca="1" si="1344"/>
        <v/>
      </c>
      <c r="JG5003" s="66" t="str">
        <f t="shared" ca="1" si="1343"/>
        <v/>
      </c>
      <c r="JH5003" s="66" t="str">
        <f t="shared" ca="1" si="1357"/>
        <v/>
      </c>
      <c r="JI5003" s="80" t="str">
        <f t="shared" ca="1" si="1358"/>
        <v/>
      </c>
      <c r="JJ5003" s="118" t="str">
        <f t="shared" ca="1" si="1359"/>
        <v/>
      </c>
    </row>
    <row r="5004" spans="253:270" x14ac:dyDescent="0.3">
      <c r="IS5004" s="74">
        <v>5002</v>
      </c>
      <c r="IT5004" s="90" t="str">
        <f t="shared" si="1345"/>
        <v/>
      </c>
      <c r="IU5004" s="101" t="str">
        <f t="shared" si="1346"/>
        <v/>
      </c>
      <c r="IV5004" s="102" t="str">
        <f t="shared" si="1347"/>
        <v/>
      </c>
      <c r="IW5004" s="102" t="str">
        <f t="shared" si="1348"/>
        <v/>
      </c>
      <c r="IX5004" s="103" t="str">
        <f t="shared" si="1349"/>
        <v/>
      </c>
      <c r="IY5004" s="112" t="str">
        <f t="shared" si="1350"/>
        <v/>
      </c>
      <c r="IZ5004" s="104" t="str">
        <f t="shared" ca="1" si="1351"/>
        <v/>
      </c>
      <c r="JA5004" s="102" t="str">
        <f t="shared" ca="1" si="1352"/>
        <v/>
      </c>
      <c r="JB5004" s="102" t="str">
        <f t="shared" ca="1" si="1353"/>
        <v/>
      </c>
      <c r="JC5004" s="103" t="str">
        <f t="shared" ca="1" si="1354"/>
        <v/>
      </c>
      <c r="JD5004" s="104" t="str">
        <f t="shared" si="1355"/>
        <v/>
      </c>
      <c r="JE5004" s="102" t="str">
        <f t="shared" si="1356"/>
        <v/>
      </c>
      <c r="JF5004" s="66" t="str">
        <f t="shared" ca="1" si="1344"/>
        <v/>
      </c>
      <c r="JG5004" s="66" t="str">
        <f t="shared" ca="1" si="1343"/>
        <v/>
      </c>
      <c r="JH5004" s="66" t="str">
        <f t="shared" ca="1" si="1357"/>
        <v/>
      </c>
      <c r="JI5004" s="80" t="str">
        <f t="shared" ca="1" si="1358"/>
        <v/>
      </c>
      <c r="JJ5004" s="118" t="str">
        <f t="shared" ca="1" si="1359"/>
        <v/>
      </c>
    </row>
    <row r="5005" spans="253:270" x14ac:dyDescent="0.3">
      <c r="IS5005" s="74">
        <v>5003</v>
      </c>
      <c r="IT5005" s="90" t="str">
        <f t="shared" si="1345"/>
        <v/>
      </c>
      <c r="IU5005" s="101" t="str">
        <f t="shared" si="1346"/>
        <v/>
      </c>
      <c r="IV5005" s="102" t="str">
        <f t="shared" si="1347"/>
        <v/>
      </c>
      <c r="IW5005" s="102" t="str">
        <f t="shared" si="1348"/>
        <v/>
      </c>
      <c r="IX5005" s="103" t="str">
        <f t="shared" si="1349"/>
        <v/>
      </c>
      <c r="IY5005" s="112" t="str">
        <f t="shared" si="1350"/>
        <v/>
      </c>
      <c r="IZ5005" s="104" t="str">
        <f t="shared" ca="1" si="1351"/>
        <v/>
      </c>
      <c r="JA5005" s="102" t="str">
        <f t="shared" ca="1" si="1352"/>
        <v/>
      </c>
      <c r="JB5005" s="102" t="str">
        <f t="shared" ca="1" si="1353"/>
        <v/>
      </c>
      <c r="JC5005" s="103" t="str">
        <f t="shared" ca="1" si="1354"/>
        <v/>
      </c>
      <c r="JD5005" s="104" t="str">
        <f t="shared" si="1355"/>
        <v/>
      </c>
      <c r="JE5005" s="102" t="str">
        <f t="shared" si="1356"/>
        <v/>
      </c>
      <c r="JF5005" s="66" t="str">
        <f t="shared" ca="1" si="1344"/>
        <v/>
      </c>
      <c r="JG5005" s="66" t="str">
        <f t="shared" ca="1" si="1343"/>
        <v/>
      </c>
      <c r="JH5005" s="66" t="str">
        <f t="shared" ca="1" si="1357"/>
        <v/>
      </c>
      <c r="JI5005" s="80" t="str">
        <f t="shared" ca="1" si="1358"/>
        <v/>
      </c>
      <c r="JJ5005" s="118" t="str">
        <f t="shared" ca="1" si="1359"/>
        <v/>
      </c>
    </row>
    <row r="5006" spans="253:270" x14ac:dyDescent="0.3">
      <c r="IS5006" s="74">
        <v>5004</v>
      </c>
      <c r="IT5006" s="90" t="str">
        <f t="shared" si="1345"/>
        <v/>
      </c>
      <c r="IU5006" s="101" t="str">
        <f t="shared" si="1346"/>
        <v/>
      </c>
      <c r="IV5006" s="102" t="str">
        <f t="shared" si="1347"/>
        <v/>
      </c>
      <c r="IW5006" s="102" t="str">
        <f t="shared" si="1348"/>
        <v/>
      </c>
      <c r="IX5006" s="103" t="str">
        <f t="shared" si="1349"/>
        <v/>
      </c>
      <c r="IY5006" s="112" t="str">
        <f t="shared" si="1350"/>
        <v/>
      </c>
      <c r="IZ5006" s="104" t="str">
        <f t="shared" ca="1" si="1351"/>
        <v/>
      </c>
      <c r="JA5006" s="102" t="str">
        <f t="shared" ca="1" si="1352"/>
        <v/>
      </c>
      <c r="JB5006" s="102" t="str">
        <f t="shared" ca="1" si="1353"/>
        <v/>
      </c>
      <c r="JC5006" s="103" t="str">
        <f t="shared" ca="1" si="1354"/>
        <v/>
      </c>
      <c r="JD5006" s="104" t="str">
        <f t="shared" si="1355"/>
        <v/>
      </c>
      <c r="JE5006" s="102" t="str">
        <f t="shared" si="1356"/>
        <v/>
      </c>
      <c r="JF5006" s="66" t="str">
        <f t="shared" ca="1" si="1344"/>
        <v/>
      </c>
      <c r="JG5006" s="66" t="str">
        <f t="shared" ca="1" si="1343"/>
        <v/>
      </c>
      <c r="JH5006" s="66" t="str">
        <f t="shared" ca="1" si="1357"/>
        <v/>
      </c>
      <c r="JI5006" s="80" t="str">
        <f t="shared" ca="1" si="1358"/>
        <v/>
      </c>
      <c r="JJ5006" s="118" t="str">
        <f t="shared" ca="1" si="1359"/>
        <v/>
      </c>
    </row>
    <row r="5007" spans="253:270" x14ac:dyDescent="0.3">
      <c r="IS5007" s="74">
        <v>5005</v>
      </c>
      <c r="IT5007" s="90" t="str">
        <f t="shared" si="1345"/>
        <v/>
      </c>
      <c r="IU5007" s="101" t="str">
        <f t="shared" si="1346"/>
        <v/>
      </c>
      <c r="IV5007" s="102" t="str">
        <f t="shared" si="1347"/>
        <v/>
      </c>
      <c r="IW5007" s="102" t="str">
        <f t="shared" si="1348"/>
        <v/>
      </c>
      <c r="IX5007" s="103" t="str">
        <f t="shared" si="1349"/>
        <v/>
      </c>
      <c r="IY5007" s="112" t="str">
        <f t="shared" si="1350"/>
        <v/>
      </c>
      <c r="IZ5007" s="104" t="str">
        <f t="shared" ca="1" si="1351"/>
        <v/>
      </c>
      <c r="JA5007" s="102" t="str">
        <f t="shared" ca="1" si="1352"/>
        <v/>
      </c>
      <c r="JB5007" s="102" t="str">
        <f t="shared" ca="1" si="1353"/>
        <v/>
      </c>
      <c r="JC5007" s="103" t="str">
        <f t="shared" ca="1" si="1354"/>
        <v/>
      </c>
      <c r="JD5007" s="104" t="str">
        <f t="shared" si="1355"/>
        <v/>
      </c>
      <c r="JE5007" s="102" t="str">
        <f t="shared" si="1356"/>
        <v/>
      </c>
      <c r="JF5007" s="66" t="str">
        <f t="shared" ca="1" si="1344"/>
        <v/>
      </c>
      <c r="JG5007" s="66" t="str">
        <f t="shared" ca="1" si="1343"/>
        <v/>
      </c>
      <c r="JH5007" s="66" t="str">
        <f t="shared" ca="1" si="1357"/>
        <v/>
      </c>
      <c r="JI5007" s="80" t="str">
        <f t="shared" ca="1" si="1358"/>
        <v/>
      </c>
      <c r="JJ5007" s="118" t="str">
        <f t="shared" ca="1" si="1359"/>
        <v/>
      </c>
    </row>
    <row r="5008" spans="253:270" x14ac:dyDescent="0.3">
      <c r="IS5008" s="74">
        <v>5006</v>
      </c>
      <c r="IT5008" s="90" t="str">
        <f t="shared" si="1345"/>
        <v/>
      </c>
      <c r="IU5008" s="101" t="str">
        <f t="shared" si="1346"/>
        <v/>
      </c>
      <c r="IV5008" s="102" t="str">
        <f t="shared" si="1347"/>
        <v/>
      </c>
      <c r="IW5008" s="102" t="str">
        <f t="shared" si="1348"/>
        <v/>
      </c>
      <c r="IX5008" s="103" t="str">
        <f t="shared" si="1349"/>
        <v/>
      </c>
      <c r="IY5008" s="112" t="str">
        <f t="shared" si="1350"/>
        <v/>
      </c>
      <c r="IZ5008" s="104" t="str">
        <f t="shared" ca="1" si="1351"/>
        <v/>
      </c>
      <c r="JA5008" s="102" t="str">
        <f t="shared" ca="1" si="1352"/>
        <v/>
      </c>
      <c r="JB5008" s="102" t="str">
        <f t="shared" ca="1" si="1353"/>
        <v/>
      </c>
      <c r="JC5008" s="103" t="str">
        <f t="shared" ca="1" si="1354"/>
        <v/>
      </c>
      <c r="JD5008" s="104" t="str">
        <f t="shared" si="1355"/>
        <v/>
      </c>
      <c r="JE5008" s="102" t="str">
        <f t="shared" si="1356"/>
        <v/>
      </c>
      <c r="JF5008" s="66" t="str">
        <f t="shared" ca="1" si="1344"/>
        <v/>
      </c>
      <c r="JG5008" s="66" t="str">
        <f t="shared" ca="1" si="1343"/>
        <v/>
      </c>
      <c r="JH5008" s="66" t="str">
        <f t="shared" ca="1" si="1357"/>
        <v/>
      </c>
      <c r="JI5008" s="80" t="str">
        <f t="shared" ca="1" si="1358"/>
        <v/>
      </c>
      <c r="JJ5008" s="118" t="str">
        <f t="shared" ca="1" si="1359"/>
        <v/>
      </c>
    </row>
    <row r="5009" spans="253:270" x14ac:dyDescent="0.3">
      <c r="IS5009" s="74">
        <v>5007</v>
      </c>
      <c r="IT5009" s="90" t="str">
        <f t="shared" si="1345"/>
        <v/>
      </c>
      <c r="IU5009" s="101" t="str">
        <f t="shared" si="1346"/>
        <v/>
      </c>
      <c r="IV5009" s="102" t="str">
        <f t="shared" si="1347"/>
        <v/>
      </c>
      <c r="IW5009" s="102" t="str">
        <f t="shared" si="1348"/>
        <v/>
      </c>
      <c r="IX5009" s="103" t="str">
        <f t="shared" si="1349"/>
        <v/>
      </c>
      <c r="IY5009" s="112" t="str">
        <f t="shared" si="1350"/>
        <v/>
      </c>
      <c r="IZ5009" s="104" t="str">
        <f t="shared" ca="1" si="1351"/>
        <v/>
      </c>
      <c r="JA5009" s="102" t="str">
        <f t="shared" ca="1" si="1352"/>
        <v/>
      </c>
      <c r="JB5009" s="102" t="str">
        <f t="shared" ca="1" si="1353"/>
        <v/>
      </c>
      <c r="JC5009" s="103" t="str">
        <f t="shared" ca="1" si="1354"/>
        <v/>
      </c>
      <c r="JD5009" s="104" t="str">
        <f t="shared" si="1355"/>
        <v/>
      </c>
      <c r="JE5009" s="102" t="str">
        <f t="shared" si="1356"/>
        <v/>
      </c>
      <c r="JF5009" s="66" t="str">
        <f t="shared" ca="1" si="1344"/>
        <v/>
      </c>
      <c r="JG5009" s="66" t="str">
        <f t="shared" ca="1" si="1343"/>
        <v/>
      </c>
      <c r="JH5009" s="66" t="str">
        <f t="shared" ca="1" si="1357"/>
        <v/>
      </c>
      <c r="JI5009" s="80" t="str">
        <f t="shared" ca="1" si="1358"/>
        <v/>
      </c>
      <c r="JJ5009" s="118" t="str">
        <f t="shared" ca="1" si="1359"/>
        <v/>
      </c>
    </row>
    <row r="5010" spans="253:270" x14ac:dyDescent="0.3">
      <c r="IS5010" s="74">
        <v>5008</v>
      </c>
      <c r="IT5010" s="90" t="str">
        <f t="shared" si="1345"/>
        <v/>
      </c>
      <c r="IU5010" s="101" t="str">
        <f t="shared" si="1346"/>
        <v/>
      </c>
      <c r="IV5010" s="102" t="str">
        <f t="shared" si="1347"/>
        <v/>
      </c>
      <c r="IW5010" s="102" t="str">
        <f t="shared" si="1348"/>
        <v/>
      </c>
      <c r="IX5010" s="103" t="str">
        <f t="shared" si="1349"/>
        <v/>
      </c>
      <c r="IY5010" s="112" t="str">
        <f t="shared" si="1350"/>
        <v/>
      </c>
      <c r="IZ5010" s="104" t="str">
        <f t="shared" ca="1" si="1351"/>
        <v/>
      </c>
      <c r="JA5010" s="102" t="str">
        <f t="shared" ca="1" si="1352"/>
        <v/>
      </c>
      <c r="JB5010" s="102" t="str">
        <f t="shared" ca="1" si="1353"/>
        <v/>
      </c>
      <c r="JC5010" s="103" t="str">
        <f t="shared" ca="1" si="1354"/>
        <v/>
      </c>
      <c r="JD5010" s="104" t="str">
        <f t="shared" si="1355"/>
        <v/>
      </c>
      <c r="JE5010" s="102" t="str">
        <f t="shared" si="1356"/>
        <v/>
      </c>
      <c r="JF5010" s="66" t="str">
        <f t="shared" ca="1" si="1344"/>
        <v/>
      </c>
      <c r="JG5010" s="66" t="str">
        <f t="shared" ca="1" si="1343"/>
        <v/>
      </c>
      <c r="JH5010" s="66" t="str">
        <f t="shared" ca="1" si="1357"/>
        <v/>
      </c>
      <c r="JI5010" s="80" t="str">
        <f t="shared" ca="1" si="1358"/>
        <v/>
      </c>
      <c r="JJ5010" s="118" t="str">
        <f t="shared" ca="1" si="1359"/>
        <v/>
      </c>
    </row>
    <row r="5011" spans="253:270" x14ac:dyDescent="0.3">
      <c r="IS5011" s="74">
        <v>5009</v>
      </c>
      <c r="IT5011" s="90" t="str">
        <f t="shared" si="1345"/>
        <v/>
      </c>
      <c r="IU5011" s="101" t="str">
        <f t="shared" si="1346"/>
        <v/>
      </c>
      <c r="IV5011" s="102" t="str">
        <f t="shared" si="1347"/>
        <v/>
      </c>
      <c r="IW5011" s="102" t="str">
        <f t="shared" si="1348"/>
        <v/>
      </c>
      <c r="IX5011" s="103" t="str">
        <f t="shared" si="1349"/>
        <v/>
      </c>
      <c r="IY5011" s="112" t="str">
        <f t="shared" si="1350"/>
        <v/>
      </c>
      <c r="IZ5011" s="104" t="str">
        <f t="shared" ca="1" si="1351"/>
        <v/>
      </c>
      <c r="JA5011" s="102" t="str">
        <f t="shared" ca="1" si="1352"/>
        <v/>
      </c>
      <c r="JB5011" s="102" t="str">
        <f t="shared" ca="1" si="1353"/>
        <v/>
      </c>
      <c r="JC5011" s="103" t="str">
        <f t="shared" ca="1" si="1354"/>
        <v/>
      </c>
      <c r="JD5011" s="104" t="str">
        <f t="shared" si="1355"/>
        <v/>
      </c>
      <c r="JE5011" s="102" t="str">
        <f t="shared" si="1356"/>
        <v/>
      </c>
      <c r="JF5011" s="66" t="str">
        <f t="shared" ca="1" si="1344"/>
        <v/>
      </c>
      <c r="JG5011" s="66" t="str">
        <f t="shared" ca="1" si="1343"/>
        <v/>
      </c>
      <c r="JH5011" s="66" t="str">
        <f t="shared" ca="1" si="1357"/>
        <v/>
      </c>
      <c r="JI5011" s="80" t="str">
        <f t="shared" ca="1" si="1358"/>
        <v/>
      </c>
      <c r="JJ5011" s="118" t="str">
        <f t="shared" ca="1" si="1359"/>
        <v/>
      </c>
    </row>
    <row r="5012" spans="253:270" x14ac:dyDescent="0.3">
      <c r="IS5012" s="74">
        <v>5010</v>
      </c>
      <c r="IT5012" s="90" t="str">
        <f t="shared" si="1345"/>
        <v/>
      </c>
      <c r="IU5012" s="101" t="str">
        <f t="shared" si="1346"/>
        <v/>
      </c>
      <c r="IV5012" s="102" t="str">
        <f t="shared" si="1347"/>
        <v/>
      </c>
      <c r="IW5012" s="102" t="str">
        <f t="shared" si="1348"/>
        <v/>
      </c>
      <c r="IX5012" s="103" t="str">
        <f t="shared" si="1349"/>
        <v/>
      </c>
      <c r="IY5012" s="112" t="str">
        <f t="shared" si="1350"/>
        <v/>
      </c>
      <c r="IZ5012" s="104" t="str">
        <f t="shared" ca="1" si="1351"/>
        <v/>
      </c>
      <c r="JA5012" s="102" t="str">
        <f t="shared" ca="1" si="1352"/>
        <v/>
      </c>
      <c r="JB5012" s="102" t="str">
        <f t="shared" ca="1" si="1353"/>
        <v/>
      </c>
      <c r="JC5012" s="103" t="str">
        <f t="shared" ca="1" si="1354"/>
        <v/>
      </c>
      <c r="JD5012" s="104" t="str">
        <f t="shared" si="1355"/>
        <v/>
      </c>
      <c r="JE5012" s="102" t="str">
        <f t="shared" si="1356"/>
        <v/>
      </c>
      <c r="JF5012" s="66" t="str">
        <f t="shared" ca="1" si="1344"/>
        <v/>
      </c>
      <c r="JG5012" s="66" t="str">
        <f t="shared" ca="1" si="1343"/>
        <v/>
      </c>
      <c r="JH5012" s="66" t="str">
        <f t="shared" ca="1" si="1357"/>
        <v/>
      </c>
      <c r="JI5012" s="80" t="str">
        <f t="shared" ca="1" si="1358"/>
        <v/>
      </c>
      <c r="JJ5012" s="118" t="str">
        <f t="shared" ca="1" si="1359"/>
        <v/>
      </c>
    </row>
    <row r="5013" spans="253:270" x14ac:dyDescent="0.3">
      <c r="IS5013" s="74">
        <v>5011</v>
      </c>
      <c r="IT5013" s="90" t="str">
        <f t="shared" si="1345"/>
        <v/>
      </c>
      <c r="IU5013" s="101" t="str">
        <f t="shared" si="1346"/>
        <v/>
      </c>
      <c r="IV5013" s="102" t="str">
        <f t="shared" si="1347"/>
        <v/>
      </c>
      <c r="IW5013" s="102" t="str">
        <f t="shared" si="1348"/>
        <v/>
      </c>
      <c r="IX5013" s="103" t="str">
        <f t="shared" si="1349"/>
        <v/>
      </c>
      <c r="IY5013" s="112" t="str">
        <f t="shared" si="1350"/>
        <v/>
      </c>
      <c r="IZ5013" s="104" t="str">
        <f t="shared" ca="1" si="1351"/>
        <v/>
      </c>
      <c r="JA5013" s="102" t="str">
        <f t="shared" ca="1" si="1352"/>
        <v/>
      </c>
      <c r="JB5013" s="102" t="str">
        <f t="shared" ca="1" si="1353"/>
        <v/>
      </c>
      <c r="JC5013" s="103" t="str">
        <f t="shared" ca="1" si="1354"/>
        <v/>
      </c>
      <c r="JD5013" s="104" t="str">
        <f t="shared" si="1355"/>
        <v/>
      </c>
      <c r="JE5013" s="102" t="str">
        <f t="shared" si="1356"/>
        <v/>
      </c>
      <c r="JF5013" s="66" t="str">
        <f t="shared" ca="1" si="1344"/>
        <v/>
      </c>
      <c r="JG5013" s="66" t="str">
        <f t="shared" ca="1" si="1343"/>
        <v/>
      </c>
      <c r="JH5013" s="66" t="str">
        <f t="shared" ca="1" si="1357"/>
        <v/>
      </c>
      <c r="JI5013" s="80" t="str">
        <f t="shared" ca="1" si="1358"/>
        <v/>
      </c>
      <c r="JJ5013" s="118" t="str">
        <f t="shared" ca="1" si="1359"/>
        <v/>
      </c>
    </row>
    <row r="5014" spans="253:270" x14ac:dyDescent="0.3">
      <c r="IS5014" s="74">
        <v>5012</v>
      </c>
      <c r="IT5014" s="90" t="str">
        <f t="shared" si="1345"/>
        <v/>
      </c>
      <c r="IU5014" s="101" t="str">
        <f t="shared" si="1346"/>
        <v/>
      </c>
      <c r="IV5014" s="102" t="str">
        <f t="shared" si="1347"/>
        <v/>
      </c>
      <c r="IW5014" s="102" t="str">
        <f t="shared" si="1348"/>
        <v/>
      </c>
      <c r="IX5014" s="103" t="str">
        <f t="shared" si="1349"/>
        <v/>
      </c>
      <c r="IY5014" s="112" t="str">
        <f t="shared" si="1350"/>
        <v/>
      </c>
      <c r="IZ5014" s="104" t="str">
        <f t="shared" ca="1" si="1351"/>
        <v/>
      </c>
      <c r="JA5014" s="102" t="str">
        <f t="shared" ca="1" si="1352"/>
        <v/>
      </c>
      <c r="JB5014" s="102" t="str">
        <f t="shared" ca="1" si="1353"/>
        <v/>
      </c>
      <c r="JC5014" s="103" t="str">
        <f t="shared" ca="1" si="1354"/>
        <v/>
      </c>
      <c r="JD5014" s="104" t="str">
        <f t="shared" si="1355"/>
        <v/>
      </c>
      <c r="JE5014" s="102" t="str">
        <f t="shared" si="1356"/>
        <v/>
      </c>
      <c r="JF5014" s="66" t="str">
        <f t="shared" ca="1" si="1344"/>
        <v/>
      </c>
      <c r="JG5014" s="66" t="str">
        <f t="shared" ca="1" si="1343"/>
        <v/>
      </c>
      <c r="JH5014" s="66" t="str">
        <f t="shared" ca="1" si="1357"/>
        <v/>
      </c>
      <c r="JI5014" s="80" t="str">
        <f t="shared" ca="1" si="1358"/>
        <v/>
      </c>
      <c r="JJ5014" s="118" t="str">
        <f t="shared" ca="1" si="1359"/>
        <v/>
      </c>
    </row>
    <row r="5015" spans="253:270" x14ac:dyDescent="0.3">
      <c r="IS5015" s="74">
        <v>5013</v>
      </c>
      <c r="IT5015" s="90" t="str">
        <f t="shared" si="1345"/>
        <v/>
      </c>
      <c r="IU5015" s="101" t="str">
        <f t="shared" si="1346"/>
        <v/>
      </c>
      <c r="IV5015" s="102" t="str">
        <f t="shared" si="1347"/>
        <v/>
      </c>
      <c r="IW5015" s="102" t="str">
        <f t="shared" si="1348"/>
        <v/>
      </c>
      <c r="IX5015" s="103" t="str">
        <f t="shared" si="1349"/>
        <v/>
      </c>
      <c r="IY5015" s="112" t="str">
        <f t="shared" si="1350"/>
        <v/>
      </c>
      <c r="IZ5015" s="104" t="str">
        <f t="shared" ca="1" si="1351"/>
        <v/>
      </c>
      <c r="JA5015" s="102" t="str">
        <f t="shared" ca="1" si="1352"/>
        <v/>
      </c>
      <c r="JB5015" s="102" t="str">
        <f t="shared" ca="1" si="1353"/>
        <v/>
      </c>
      <c r="JC5015" s="103" t="str">
        <f t="shared" ca="1" si="1354"/>
        <v/>
      </c>
      <c r="JD5015" s="104" t="str">
        <f t="shared" si="1355"/>
        <v/>
      </c>
      <c r="JE5015" s="102" t="str">
        <f t="shared" si="1356"/>
        <v/>
      </c>
      <c r="JF5015" s="66" t="str">
        <f t="shared" ca="1" si="1344"/>
        <v/>
      </c>
      <c r="JG5015" s="66" t="str">
        <f t="shared" ref="JG5015:JG5078" ca="1" si="1360">IF(IU5015&lt;&gt;"",IF($IS5015&gt;=JG$1,AVERAGE(INDIRECT(CONCATENATE("JE",$IS5015+2,":JE",$IS5015+2-JG$1))),""),"")</f>
        <v/>
      </c>
      <c r="JH5015" s="66" t="str">
        <f t="shared" ca="1" si="1357"/>
        <v/>
      </c>
      <c r="JI5015" s="80" t="str">
        <f t="shared" ca="1" si="1358"/>
        <v/>
      </c>
      <c r="JJ5015" s="118" t="str">
        <f t="shared" ca="1" si="1359"/>
        <v/>
      </c>
    </row>
    <row r="5016" spans="253:270" x14ac:dyDescent="0.3">
      <c r="IS5016" s="74">
        <v>5014</v>
      </c>
      <c r="IT5016" s="90" t="str">
        <f t="shared" si="1345"/>
        <v/>
      </c>
      <c r="IU5016" s="101" t="str">
        <f t="shared" si="1346"/>
        <v/>
      </c>
      <c r="IV5016" s="102" t="str">
        <f t="shared" si="1347"/>
        <v/>
      </c>
      <c r="IW5016" s="102" t="str">
        <f t="shared" si="1348"/>
        <v/>
      </c>
      <c r="IX5016" s="103" t="str">
        <f t="shared" si="1349"/>
        <v/>
      </c>
      <c r="IY5016" s="112" t="str">
        <f t="shared" si="1350"/>
        <v/>
      </c>
      <c r="IZ5016" s="104" t="str">
        <f t="shared" ca="1" si="1351"/>
        <v/>
      </c>
      <c r="JA5016" s="102" t="str">
        <f t="shared" ca="1" si="1352"/>
        <v/>
      </c>
      <c r="JB5016" s="102" t="str">
        <f t="shared" ca="1" si="1353"/>
        <v/>
      </c>
      <c r="JC5016" s="103" t="str">
        <f t="shared" ca="1" si="1354"/>
        <v/>
      </c>
      <c r="JD5016" s="104" t="str">
        <f t="shared" si="1355"/>
        <v/>
      </c>
      <c r="JE5016" s="102" t="str">
        <f t="shared" si="1356"/>
        <v/>
      </c>
      <c r="JF5016" s="66" t="str">
        <f t="shared" ca="1" si="1344"/>
        <v/>
      </c>
      <c r="JG5016" s="66" t="str">
        <f t="shared" ca="1" si="1360"/>
        <v/>
      </c>
      <c r="JH5016" s="66" t="str">
        <f t="shared" ca="1" si="1357"/>
        <v/>
      </c>
      <c r="JI5016" s="80" t="str">
        <f t="shared" ca="1" si="1358"/>
        <v/>
      </c>
      <c r="JJ5016" s="118" t="str">
        <f t="shared" ca="1" si="1359"/>
        <v/>
      </c>
    </row>
    <row r="5017" spans="253:270" x14ac:dyDescent="0.3">
      <c r="IS5017" s="74">
        <v>5015</v>
      </c>
      <c r="IT5017" s="90" t="str">
        <f t="shared" si="1345"/>
        <v/>
      </c>
      <c r="IU5017" s="101" t="str">
        <f t="shared" si="1346"/>
        <v/>
      </c>
      <c r="IV5017" s="102" t="str">
        <f t="shared" si="1347"/>
        <v/>
      </c>
      <c r="IW5017" s="102" t="str">
        <f t="shared" si="1348"/>
        <v/>
      </c>
      <c r="IX5017" s="103" t="str">
        <f t="shared" si="1349"/>
        <v/>
      </c>
      <c r="IY5017" s="112" t="str">
        <f t="shared" si="1350"/>
        <v/>
      </c>
      <c r="IZ5017" s="104" t="str">
        <f t="shared" ca="1" si="1351"/>
        <v/>
      </c>
      <c r="JA5017" s="102" t="str">
        <f t="shared" ca="1" si="1352"/>
        <v/>
      </c>
      <c r="JB5017" s="102" t="str">
        <f t="shared" ca="1" si="1353"/>
        <v/>
      </c>
      <c r="JC5017" s="103" t="str">
        <f t="shared" ca="1" si="1354"/>
        <v/>
      </c>
      <c r="JD5017" s="104" t="str">
        <f t="shared" si="1355"/>
        <v/>
      </c>
      <c r="JE5017" s="102" t="str">
        <f t="shared" si="1356"/>
        <v/>
      </c>
      <c r="JF5017" s="66" t="str">
        <f t="shared" ca="1" si="1344"/>
        <v/>
      </c>
      <c r="JG5017" s="66" t="str">
        <f t="shared" ca="1" si="1360"/>
        <v/>
      </c>
      <c r="JH5017" s="66" t="str">
        <f t="shared" ca="1" si="1357"/>
        <v/>
      </c>
      <c r="JI5017" s="80" t="str">
        <f t="shared" ca="1" si="1358"/>
        <v/>
      </c>
      <c r="JJ5017" s="118" t="str">
        <f t="shared" ca="1" si="1359"/>
        <v/>
      </c>
    </row>
    <row r="5018" spans="253:270" x14ac:dyDescent="0.3">
      <c r="IS5018" s="74">
        <v>5016</v>
      </c>
      <c r="IT5018" s="90" t="str">
        <f t="shared" si="1345"/>
        <v/>
      </c>
      <c r="IU5018" s="101" t="str">
        <f t="shared" si="1346"/>
        <v/>
      </c>
      <c r="IV5018" s="102" t="str">
        <f t="shared" si="1347"/>
        <v/>
      </c>
      <c r="IW5018" s="102" t="str">
        <f t="shared" si="1348"/>
        <v/>
      </c>
      <c r="IX5018" s="103" t="str">
        <f t="shared" si="1349"/>
        <v/>
      </c>
      <c r="IY5018" s="112" t="str">
        <f t="shared" si="1350"/>
        <v/>
      </c>
      <c r="IZ5018" s="104" t="str">
        <f t="shared" ca="1" si="1351"/>
        <v/>
      </c>
      <c r="JA5018" s="102" t="str">
        <f t="shared" ca="1" si="1352"/>
        <v/>
      </c>
      <c r="JB5018" s="102" t="str">
        <f t="shared" ca="1" si="1353"/>
        <v/>
      </c>
      <c r="JC5018" s="103" t="str">
        <f t="shared" ca="1" si="1354"/>
        <v/>
      </c>
      <c r="JD5018" s="104" t="str">
        <f t="shared" si="1355"/>
        <v/>
      </c>
      <c r="JE5018" s="102" t="str">
        <f t="shared" si="1356"/>
        <v/>
      </c>
      <c r="JF5018" s="66" t="str">
        <f t="shared" ca="1" si="1344"/>
        <v/>
      </c>
      <c r="JG5018" s="66" t="str">
        <f t="shared" ca="1" si="1360"/>
        <v/>
      </c>
      <c r="JH5018" s="66" t="str">
        <f t="shared" ca="1" si="1357"/>
        <v/>
      </c>
      <c r="JI5018" s="80" t="str">
        <f t="shared" ca="1" si="1358"/>
        <v/>
      </c>
      <c r="JJ5018" s="118" t="str">
        <f t="shared" ca="1" si="1359"/>
        <v/>
      </c>
    </row>
    <row r="5019" spans="253:270" x14ac:dyDescent="0.3">
      <c r="IS5019" s="74">
        <v>5017</v>
      </c>
      <c r="IT5019" s="90" t="str">
        <f t="shared" si="1345"/>
        <v/>
      </c>
      <c r="IU5019" s="101" t="str">
        <f t="shared" si="1346"/>
        <v/>
      </c>
      <c r="IV5019" s="102" t="str">
        <f t="shared" si="1347"/>
        <v/>
      </c>
      <c r="IW5019" s="102" t="str">
        <f t="shared" si="1348"/>
        <v/>
      </c>
      <c r="IX5019" s="103" t="str">
        <f t="shared" si="1349"/>
        <v/>
      </c>
      <c r="IY5019" s="112" t="str">
        <f t="shared" si="1350"/>
        <v/>
      </c>
      <c r="IZ5019" s="104" t="str">
        <f t="shared" ca="1" si="1351"/>
        <v/>
      </c>
      <c r="JA5019" s="102" t="str">
        <f t="shared" ca="1" si="1352"/>
        <v/>
      </c>
      <c r="JB5019" s="102" t="str">
        <f t="shared" ca="1" si="1353"/>
        <v/>
      </c>
      <c r="JC5019" s="103" t="str">
        <f t="shared" ca="1" si="1354"/>
        <v/>
      </c>
      <c r="JD5019" s="104" t="str">
        <f t="shared" si="1355"/>
        <v/>
      </c>
      <c r="JE5019" s="102" t="str">
        <f t="shared" si="1356"/>
        <v/>
      </c>
      <c r="JF5019" s="66" t="str">
        <f t="shared" ca="1" si="1344"/>
        <v/>
      </c>
      <c r="JG5019" s="66" t="str">
        <f t="shared" ca="1" si="1360"/>
        <v/>
      </c>
      <c r="JH5019" s="66" t="str">
        <f t="shared" ca="1" si="1357"/>
        <v/>
      </c>
      <c r="JI5019" s="80" t="str">
        <f t="shared" ca="1" si="1358"/>
        <v/>
      </c>
      <c r="JJ5019" s="118" t="str">
        <f t="shared" ca="1" si="1359"/>
        <v/>
      </c>
    </row>
    <row r="5020" spans="253:270" x14ac:dyDescent="0.3">
      <c r="IS5020" s="74">
        <v>5018</v>
      </c>
      <c r="IT5020" s="90" t="str">
        <f t="shared" si="1345"/>
        <v/>
      </c>
      <c r="IU5020" s="101" t="str">
        <f t="shared" si="1346"/>
        <v/>
      </c>
      <c r="IV5020" s="102" t="str">
        <f t="shared" si="1347"/>
        <v/>
      </c>
      <c r="IW5020" s="102" t="str">
        <f t="shared" si="1348"/>
        <v/>
      </c>
      <c r="IX5020" s="103" t="str">
        <f t="shared" si="1349"/>
        <v/>
      </c>
      <c r="IY5020" s="112" t="str">
        <f t="shared" si="1350"/>
        <v/>
      </c>
      <c r="IZ5020" s="104" t="str">
        <f t="shared" ca="1" si="1351"/>
        <v/>
      </c>
      <c r="JA5020" s="102" t="str">
        <f t="shared" ca="1" si="1352"/>
        <v/>
      </c>
      <c r="JB5020" s="102" t="str">
        <f t="shared" ca="1" si="1353"/>
        <v/>
      </c>
      <c r="JC5020" s="103" t="str">
        <f t="shared" ca="1" si="1354"/>
        <v/>
      </c>
      <c r="JD5020" s="104" t="str">
        <f t="shared" si="1355"/>
        <v/>
      </c>
      <c r="JE5020" s="102" t="str">
        <f t="shared" si="1356"/>
        <v/>
      </c>
      <c r="JF5020" s="66" t="str">
        <f t="shared" ca="1" si="1344"/>
        <v/>
      </c>
      <c r="JG5020" s="66" t="str">
        <f t="shared" ca="1" si="1360"/>
        <v/>
      </c>
      <c r="JH5020" s="66" t="str">
        <f t="shared" ca="1" si="1357"/>
        <v/>
      </c>
      <c r="JI5020" s="80" t="str">
        <f t="shared" ca="1" si="1358"/>
        <v/>
      </c>
      <c r="JJ5020" s="118" t="str">
        <f t="shared" ca="1" si="1359"/>
        <v/>
      </c>
    </row>
    <row r="5021" spans="253:270" x14ac:dyDescent="0.3">
      <c r="IS5021" s="74">
        <v>5019</v>
      </c>
      <c r="IT5021" s="90" t="str">
        <f t="shared" si="1345"/>
        <v/>
      </c>
      <c r="IU5021" s="101" t="str">
        <f t="shared" si="1346"/>
        <v/>
      </c>
      <c r="IV5021" s="102" t="str">
        <f t="shared" si="1347"/>
        <v/>
      </c>
      <c r="IW5021" s="102" t="str">
        <f t="shared" si="1348"/>
        <v/>
      </c>
      <c r="IX5021" s="103" t="str">
        <f t="shared" si="1349"/>
        <v/>
      </c>
      <c r="IY5021" s="112" t="str">
        <f t="shared" si="1350"/>
        <v/>
      </c>
      <c r="IZ5021" s="104" t="str">
        <f t="shared" ca="1" si="1351"/>
        <v/>
      </c>
      <c r="JA5021" s="102" t="str">
        <f t="shared" ca="1" si="1352"/>
        <v/>
      </c>
      <c r="JB5021" s="102" t="str">
        <f t="shared" ca="1" si="1353"/>
        <v/>
      </c>
      <c r="JC5021" s="103" t="str">
        <f t="shared" ca="1" si="1354"/>
        <v/>
      </c>
      <c r="JD5021" s="104" t="str">
        <f t="shared" si="1355"/>
        <v/>
      </c>
      <c r="JE5021" s="102" t="str">
        <f t="shared" si="1356"/>
        <v/>
      </c>
      <c r="JF5021" s="66" t="str">
        <f t="shared" ref="JF5021:JF5084" ca="1" si="1361">IF(IT5021&lt;&gt;"",IF($IS5021&gt;=JF$1,AVERAGE(INDIRECT(CONCATENATE("JD",$IS5021+2,":JD",$IS5021+2-JF$1))),""),"")</f>
        <v/>
      </c>
      <c r="JG5021" s="66" t="str">
        <f t="shared" ca="1" si="1360"/>
        <v/>
      </c>
      <c r="JH5021" s="66" t="str">
        <f t="shared" ca="1" si="1357"/>
        <v/>
      </c>
      <c r="JI5021" s="80" t="str">
        <f t="shared" ca="1" si="1358"/>
        <v/>
      </c>
      <c r="JJ5021" s="118" t="str">
        <f t="shared" ca="1" si="1359"/>
        <v/>
      </c>
    </row>
    <row r="5022" spans="253:270" x14ac:dyDescent="0.3">
      <c r="IS5022" s="74">
        <v>5020</v>
      </c>
      <c r="IT5022" s="90" t="str">
        <f t="shared" si="1345"/>
        <v/>
      </c>
      <c r="IU5022" s="101" t="str">
        <f t="shared" si="1346"/>
        <v/>
      </c>
      <c r="IV5022" s="102" t="str">
        <f t="shared" si="1347"/>
        <v/>
      </c>
      <c r="IW5022" s="102" t="str">
        <f t="shared" si="1348"/>
        <v/>
      </c>
      <c r="IX5022" s="103" t="str">
        <f t="shared" si="1349"/>
        <v/>
      </c>
      <c r="IY5022" s="112" t="str">
        <f t="shared" si="1350"/>
        <v/>
      </c>
      <c r="IZ5022" s="104" t="str">
        <f t="shared" ca="1" si="1351"/>
        <v/>
      </c>
      <c r="JA5022" s="102" t="str">
        <f t="shared" ca="1" si="1352"/>
        <v/>
      </c>
      <c r="JB5022" s="102" t="str">
        <f t="shared" ca="1" si="1353"/>
        <v/>
      </c>
      <c r="JC5022" s="103" t="str">
        <f t="shared" ca="1" si="1354"/>
        <v/>
      </c>
      <c r="JD5022" s="104" t="str">
        <f t="shared" si="1355"/>
        <v/>
      </c>
      <c r="JE5022" s="102" t="str">
        <f t="shared" si="1356"/>
        <v/>
      </c>
      <c r="JF5022" s="66" t="str">
        <f t="shared" ca="1" si="1361"/>
        <v/>
      </c>
      <c r="JG5022" s="66" t="str">
        <f t="shared" ca="1" si="1360"/>
        <v/>
      </c>
      <c r="JH5022" s="66" t="str">
        <f t="shared" ca="1" si="1357"/>
        <v/>
      </c>
      <c r="JI5022" s="80" t="str">
        <f t="shared" ca="1" si="1358"/>
        <v/>
      </c>
      <c r="JJ5022" s="118" t="str">
        <f t="shared" ca="1" si="1359"/>
        <v/>
      </c>
    </row>
    <row r="5023" spans="253:270" x14ac:dyDescent="0.3">
      <c r="IS5023" s="74">
        <v>5021</v>
      </c>
      <c r="IT5023" s="90" t="str">
        <f t="shared" si="1345"/>
        <v/>
      </c>
      <c r="IU5023" s="101" t="str">
        <f t="shared" si="1346"/>
        <v/>
      </c>
      <c r="IV5023" s="102" t="str">
        <f t="shared" si="1347"/>
        <v/>
      </c>
      <c r="IW5023" s="102" t="str">
        <f t="shared" si="1348"/>
        <v/>
      </c>
      <c r="IX5023" s="103" t="str">
        <f t="shared" si="1349"/>
        <v/>
      </c>
      <c r="IY5023" s="112" t="str">
        <f t="shared" si="1350"/>
        <v/>
      </c>
      <c r="IZ5023" s="104" t="str">
        <f t="shared" ca="1" si="1351"/>
        <v/>
      </c>
      <c r="JA5023" s="102" t="str">
        <f t="shared" ca="1" si="1352"/>
        <v/>
      </c>
      <c r="JB5023" s="102" t="str">
        <f t="shared" ca="1" si="1353"/>
        <v/>
      </c>
      <c r="JC5023" s="103" t="str">
        <f t="shared" ca="1" si="1354"/>
        <v/>
      </c>
      <c r="JD5023" s="104" t="str">
        <f t="shared" si="1355"/>
        <v/>
      </c>
      <c r="JE5023" s="102" t="str">
        <f t="shared" si="1356"/>
        <v/>
      </c>
      <c r="JF5023" s="66" t="str">
        <f t="shared" ca="1" si="1361"/>
        <v/>
      </c>
      <c r="JG5023" s="66" t="str">
        <f t="shared" ca="1" si="1360"/>
        <v/>
      </c>
      <c r="JH5023" s="66" t="str">
        <f t="shared" ca="1" si="1357"/>
        <v/>
      </c>
      <c r="JI5023" s="80" t="str">
        <f t="shared" ca="1" si="1358"/>
        <v/>
      </c>
      <c r="JJ5023" s="118" t="str">
        <f t="shared" ca="1" si="1359"/>
        <v/>
      </c>
    </row>
    <row r="5024" spans="253:270" x14ac:dyDescent="0.3">
      <c r="IS5024" s="74">
        <v>5022</v>
      </c>
      <c r="IT5024" s="90" t="str">
        <f t="shared" si="1345"/>
        <v/>
      </c>
      <c r="IU5024" s="101" t="str">
        <f t="shared" si="1346"/>
        <v/>
      </c>
      <c r="IV5024" s="102" t="str">
        <f t="shared" si="1347"/>
        <v/>
      </c>
      <c r="IW5024" s="102" t="str">
        <f t="shared" si="1348"/>
        <v/>
      </c>
      <c r="IX5024" s="103" t="str">
        <f t="shared" si="1349"/>
        <v/>
      </c>
      <c r="IY5024" s="112" t="str">
        <f t="shared" si="1350"/>
        <v/>
      </c>
      <c r="IZ5024" s="104" t="str">
        <f t="shared" ca="1" si="1351"/>
        <v/>
      </c>
      <c r="JA5024" s="102" t="str">
        <f t="shared" ca="1" si="1352"/>
        <v/>
      </c>
      <c r="JB5024" s="102" t="str">
        <f t="shared" ca="1" si="1353"/>
        <v/>
      </c>
      <c r="JC5024" s="103" t="str">
        <f t="shared" ca="1" si="1354"/>
        <v/>
      </c>
      <c r="JD5024" s="104" t="str">
        <f t="shared" si="1355"/>
        <v/>
      </c>
      <c r="JE5024" s="102" t="str">
        <f t="shared" si="1356"/>
        <v/>
      </c>
      <c r="JF5024" s="66" t="str">
        <f t="shared" ca="1" si="1361"/>
        <v/>
      </c>
      <c r="JG5024" s="66" t="str">
        <f t="shared" ca="1" si="1360"/>
        <v/>
      </c>
      <c r="JH5024" s="66" t="str">
        <f t="shared" ca="1" si="1357"/>
        <v/>
      </c>
      <c r="JI5024" s="80" t="str">
        <f t="shared" ca="1" si="1358"/>
        <v/>
      </c>
      <c r="JJ5024" s="118" t="str">
        <f t="shared" ca="1" si="1359"/>
        <v/>
      </c>
    </row>
    <row r="5025" spans="253:270" x14ac:dyDescent="0.3">
      <c r="IS5025" s="74">
        <v>5023</v>
      </c>
      <c r="IT5025" s="90" t="str">
        <f t="shared" si="1345"/>
        <v/>
      </c>
      <c r="IU5025" s="101" t="str">
        <f t="shared" si="1346"/>
        <v/>
      </c>
      <c r="IV5025" s="102" t="str">
        <f t="shared" si="1347"/>
        <v/>
      </c>
      <c r="IW5025" s="102" t="str">
        <f t="shared" si="1348"/>
        <v/>
      </c>
      <c r="IX5025" s="103" t="str">
        <f t="shared" si="1349"/>
        <v/>
      </c>
      <c r="IY5025" s="112" t="str">
        <f t="shared" si="1350"/>
        <v/>
      </c>
      <c r="IZ5025" s="104" t="str">
        <f t="shared" ca="1" si="1351"/>
        <v/>
      </c>
      <c r="JA5025" s="102" t="str">
        <f t="shared" ca="1" si="1352"/>
        <v/>
      </c>
      <c r="JB5025" s="102" t="str">
        <f t="shared" ca="1" si="1353"/>
        <v/>
      </c>
      <c r="JC5025" s="103" t="str">
        <f t="shared" ca="1" si="1354"/>
        <v/>
      </c>
      <c r="JD5025" s="104" t="str">
        <f t="shared" si="1355"/>
        <v/>
      </c>
      <c r="JE5025" s="102" t="str">
        <f t="shared" si="1356"/>
        <v/>
      </c>
      <c r="JF5025" s="66" t="str">
        <f t="shared" ca="1" si="1361"/>
        <v/>
      </c>
      <c r="JG5025" s="66" t="str">
        <f t="shared" ca="1" si="1360"/>
        <v/>
      </c>
      <c r="JH5025" s="66" t="str">
        <f t="shared" ca="1" si="1357"/>
        <v/>
      </c>
      <c r="JI5025" s="80" t="str">
        <f t="shared" ca="1" si="1358"/>
        <v/>
      </c>
      <c r="JJ5025" s="118" t="str">
        <f t="shared" ca="1" si="1359"/>
        <v/>
      </c>
    </row>
    <row r="5026" spans="253:270" x14ac:dyDescent="0.3">
      <c r="IS5026" s="74">
        <v>5024</v>
      </c>
      <c r="IT5026" s="90" t="str">
        <f t="shared" si="1345"/>
        <v/>
      </c>
      <c r="IU5026" s="101" t="str">
        <f t="shared" si="1346"/>
        <v/>
      </c>
      <c r="IV5026" s="102" t="str">
        <f t="shared" si="1347"/>
        <v/>
      </c>
      <c r="IW5026" s="102" t="str">
        <f t="shared" si="1348"/>
        <v/>
      </c>
      <c r="IX5026" s="103" t="str">
        <f t="shared" si="1349"/>
        <v/>
      </c>
      <c r="IY5026" s="112" t="str">
        <f t="shared" si="1350"/>
        <v/>
      </c>
      <c r="IZ5026" s="104" t="str">
        <f t="shared" ca="1" si="1351"/>
        <v/>
      </c>
      <c r="JA5026" s="102" t="str">
        <f t="shared" ca="1" si="1352"/>
        <v/>
      </c>
      <c r="JB5026" s="102" t="str">
        <f t="shared" ca="1" si="1353"/>
        <v/>
      </c>
      <c r="JC5026" s="103" t="str">
        <f t="shared" ca="1" si="1354"/>
        <v/>
      </c>
      <c r="JD5026" s="104" t="str">
        <f t="shared" si="1355"/>
        <v/>
      </c>
      <c r="JE5026" s="102" t="str">
        <f t="shared" si="1356"/>
        <v/>
      </c>
      <c r="JF5026" s="66" t="str">
        <f t="shared" ca="1" si="1361"/>
        <v/>
      </c>
      <c r="JG5026" s="66" t="str">
        <f t="shared" ca="1" si="1360"/>
        <v/>
      </c>
      <c r="JH5026" s="66" t="str">
        <f t="shared" ca="1" si="1357"/>
        <v/>
      </c>
      <c r="JI5026" s="80" t="str">
        <f t="shared" ca="1" si="1358"/>
        <v/>
      </c>
      <c r="JJ5026" s="118" t="str">
        <f t="shared" ca="1" si="1359"/>
        <v/>
      </c>
    </row>
    <row r="5027" spans="253:270" x14ac:dyDescent="0.3">
      <c r="IS5027" s="74">
        <v>5025</v>
      </c>
      <c r="IT5027" s="90" t="str">
        <f t="shared" si="1345"/>
        <v/>
      </c>
      <c r="IU5027" s="101" t="str">
        <f t="shared" si="1346"/>
        <v/>
      </c>
      <c r="IV5027" s="102" t="str">
        <f t="shared" si="1347"/>
        <v/>
      </c>
      <c r="IW5027" s="102" t="str">
        <f t="shared" si="1348"/>
        <v/>
      </c>
      <c r="IX5027" s="103" t="str">
        <f t="shared" si="1349"/>
        <v/>
      </c>
      <c r="IY5027" s="112" t="str">
        <f t="shared" si="1350"/>
        <v/>
      </c>
      <c r="IZ5027" s="104" t="str">
        <f t="shared" ca="1" si="1351"/>
        <v/>
      </c>
      <c r="JA5027" s="102" t="str">
        <f t="shared" ca="1" si="1352"/>
        <v/>
      </c>
      <c r="JB5027" s="102" t="str">
        <f t="shared" ca="1" si="1353"/>
        <v/>
      </c>
      <c r="JC5027" s="103" t="str">
        <f t="shared" ca="1" si="1354"/>
        <v/>
      </c>
      <c r="JD5027" s="104" t="str">
        <f t="shared" si="1355"/>
        <v/>
      </c>
      <c r="JE5027" s="102" t="str">
        <f t="shared" si="1356"/>
        <v/>
      </c>
      <c r="JF5027" s="66" t="str">
        <f t="shared" ca="1" si="1361"/>
        <v/>
      </c>
      <c r="JG5027" s="66" t="str">
        <f t="shared" ca="1" si="1360"/>
        <v/>
      </c>
      <c r="JH5027" s="66" t="str">
        <f t="shared" ca="1" si="1357"/>
        <v/>
      </c>
      <c r="JI5027" s="80" t="str">
        <f t="shared" ca="1" si="1358"/>
        <v/>
      </c>
      <c r="JJ5027" s="118" t="str">
        <f t="shared" ca="1" si="1359"/>
        <v/>
      </c>
    </row>
    <row r="5028" spans="253:270" x14ac:dyDescent="0.3">
      <c r="IS5028" s="74">
        <v>5026</v>
      </c>
      <c r="IT5028" s="90" t="str">
        <f t="shared" si="1345"/>
        <v/>
      </c>
      <c r="IU5028" s="101" t="str">
        <f t="shared" si="1346"/>
        <v/>
      </c>
      <c r="IV5028" s="102" t="str">
        <f t="shared" si="1347"/>
        <v/>
      </c>
      <c r="IW5028" s="102" t="str">
        <f t="shared" si="1348"/>
        <v/>
      </c>
      <c r="IX5028" s="103" t="str">
        <f t="shared" si="1349"/>
        <v/>
      </c>
      <c r="IY5028" s="112" t="str">
        <f t="shared" si="1350"/>
        <v/>
      </c>
      <c r="IZ5028" s="104" t="str">
        <f t="shared" ca="1" si="1351"/>
        <v/>
      </c>
      <c r="JA5028" s="102" t="str">
        <f t="shared" ca="1" si="1352"/>
        <v/>
      </c>
      <c r="JB5028" s="102" t="str">
        <f t="shared" ca="1" si="1353"/>
        <v/>
      </c>
      <c r="JC5028" s="103" t="str">
        <f t="shared" ca="1" si="1354"/>
        <v/>
      </c>
      <c r="JD5028" s="104" t="str">
        <f t="shared" si="1355"/>
        <v/>
      </c>
      <c r="JE5028" s="102" t="str">
        <f t="shared" si="1356"/>
        <v/>
      </c>
      <c r="JF5028" s="66" t="str">
        <f t="shared" ca="1" si="1361"/>
        <v/>
      </c>
      <c r="JG5028" s="66" t="str">
        <f t="shared" ca="1" si="1360"/>
        <v/>
      </c>
      <c r="JH5028" s="66" t="str">
        <f t="shared" ca="1" si="1357"/>
        <v/>
      </c>
      <c r="JI5028" s="80" t="str">
        <f t="shared" ca="1" si="1358"/>
        <v/>
      </c>
      <c r="JJ5028" s="118" t="str">
        <f t="shared" ca="1" si="1359"/>
        <v/>
      </c>
    </row>
    <row r="5029" spans="253:270" x14ac:dyDescent="0.3">
      <c r="IS5029" s="74">
        <v>5027</v>
      </c>
      <c r="IT5029" s="90" t="str">
        <f t="shared" si="1345"/>
        <v/>
      </c>
      <c r="IU5029" s="101" t="str">
        <f t="shared" si="1346"/>
        <v/>
      </c>
      <c r="IV5029" s="102" t="str">
        <f t="shared" si="1347"/>
        <v/>
      </c>
      <c r="IW5029" s="102" t="str">
        <f t="shared" si="1348"/>
        <v/>
      </c>
      <c r="IX5029" s="103" t="str">
        <f t="shared" si="1349"/>
        <v/>
      </c>
      <c r="IY5029" s="112" t="str">
        <f t="shared" si="1350"/>
        <v/>
      </c>
      <c r="IZ5029" s="104" t="str">
        <f t="shared" ca="1" si="1351"/>
        <v/>
      </c>
      <c r="JA5029" s="102" t="str">
        <f t="shared" ca="1" si="1352"/>
        <v/>
      </c>
      <c r="JB5029" s="102" t="str">
        <f t="shared" ca="1" si="1353"/>
        <v/>
      </c>
      <c r="JC5029" s="103" t="str">
        <f t="shared" ca="1" si="1354"/>
        <v/>
      </c>
      <c r="JD5029" s="104" t="str">
        <f t="shared" si="1355"/>
        <v/>
      </c>
      <c r="JE5029" s="102" t="str">
        <f t="shared" si="1356"/>
        <v/>
      </c>
      <c r="JF5029" s="66" t="str">
        <f t="shared" ca="1" si="1361"/>
        <v/>
      </c>
      <c r="JG5029" s="66" t="str">
        <f t="shared" ca="1" si="1360"/>
        <v/>
      </c>
      <c r="JH5029" s="66" t="str">
        <f t="shared" ca="1" si="1357"/>
        <v/>
      </c>
      <c r="JI5029" s="80" t="str">
        <f t="shared" ca="1" si="1358"/>
        <v/>
      </c>
      <c r="JJ5029" s="118" t="str">
        <f t="shared" ca="1" si="1359"/>
        <v/>
      </c>
    </row>
    <row r="5030" spans="253:270" x14ac:dyDescent="0.3">
      <c r="IS5030" s="74">
        <v>5028</v>
      </c>
      <c r="IT5030" s="90" t="str">
        <f t="shared" si="1345"/>
        <v/>
      </c>
      <c r="IU5030" s="101" t="str">
        <f t="shared" si="1346"/>
        <v/>
      </c>
      <c r="IV5030" s="102" t="str">
        <f t="shared" si="1347"/>
        <v/>
      </c>
      <c r="IW5030" s="102" t="str">
        <f t="shared" si="1348"/>
        <v/>
      </c>
      <c r="IX5030" s="103" t="str">
        <f t="shared" si="1349"/>
        <v/>
      </c>
      <c r="IY5030" s="112" t="str">
        <f t="shared" si="1350"/>
        <v/>
      </c>
      <c r="IZ5030" s="104" t="str">
        <f t="shared" ca="1" si="1351"/>
        <v/>
      </c>
      <c r="JA5030" s="102" t="str">
        <f t="shared" ca="1" si="1352"/>
        <v/>
      </c>
      <c r="JB5030" s="102" t="str">
        <f t="shared" ca="1" si="1353"/>
        <v/>
      </c>
      <c r="JC5030" s="103" t="str">
        <f t="shared" ca="1" si="1354"/>
        <v/>
      </c>
      <c r="JD5030" s="104" t="str">
        <f t="shared" si="1355"/>
        <v/>
      </c>
      <c r="JE5030" s="102" t="str">
        <f t="shared" si="1356"/>
        <v/>
      </c>
      <c r="JF5030" s="66" t="str">
        <f t="shared" ca="1" si="1361"/>
        <v/>
      </c>
      <c r="JG5030" s="66" t="str">
        <f t="shared" ca="1" si="1360"/>
        <v/>
      </c>
      <c r="JH5030" s="66" t="str">
        <f t="shared" ca="1" si="1357"/>
        <v/>
      </c>
      <c r="JI5030" s="80" t="str">
        <f t="shared" ca="1" si="1358"/>
        <v/>
      </c>
      <c r="JJ5030" s="118" t="str">
        <f t="shared" ca="1" si="1359"/>
        <v/>
      </c>
    </row>
    <row r="5031" spans="253:270" x14ac:dyDescent="0.3">
      <c r="IS5031" s="74">
        <v>5029</v>
      </c>
      <c r="IT5031" s="90" t="str">
        <f t="shared" si="1345"/>
        <v/>
      </c>
      <c r="IU5031" s="101" t="str">
        <f t="shared" si="1346"/>
        <v/>
      </c>
      <c r="IV5031" s="102" t="str">
        <f t="shared" si="1347"/>
        <v/>
      </c>
      <c r="IW5031" s="102" t="str">
        <f t="shared" si="1348"/>
        <v/>
      </c>
      <c r="IX5031" s="103" t="str">
        <f t="shared" si="1349"/>
        <v/>
      </c>
      <c r="IY5031" s="112" t="str">
        <f t="shared" si="1350"/>
        <v/>
      </c>
      <c r="IZ5031" s="104" t="str">
        <f t="shared" ca="1" si="1351"/>
        <v/>
      </c>
      <c r="JA5031" s="102" t="str">
        <f t="shared" ca="1" si="1352"/>
        <v/>
      </c>
      <c r="JB5031" s="102" t="str">
        <f t="shared" ca="1" si="1353"/>
        <v/>
      </c>
      <c r="JC5031" s="103" t="str">
        <f t="shared" ca="1" si="1354"/>
        <v/>
      </c>
      <c r="JD5031" s="104" t="str">
        <f t="shared" si="1355"/>
        <v/>
      </c>
      <c r="JE5031" s="102" t="str">
        <f t="shared" si="1356"/>
        <v/>
      </c>
      <c r="JF5031" s="66" t="str">
        <f t="shared" ca="1" si="1361"/>
        <v/>
      </c>
      <c r="JG5031" s="66" t="str">
        <f t="shared" ca="1" si="1360"/>
        <v/>
      </c>
      <c r="JH5031" s="66" t="str">
        <f t="shared" ca="1" si="1357"/>
        <v/>
      </c>
      <c r="JI5031" s="80" t="str">
        <f t="shared" ca="1" si="1358"/>
        <v/>
      </c>
      <c r="JJ5031" s="118" t="str">
        <f t="shared" ca="1" si="1359"/>
        <v/>
      </c>
    </row>
    <row r="5032" spans="253:270" x14ac:dyDescent="0.3">
      <c r="IS5032" s="74">
        <v>5030</v>
      </c>
      <c r="IT5032" s="90" t="str">
        <f t="shared" si="1345"/>
        <v/>
      </c>
      <c r="IU5032" s="101" t="str">
        <f t="shared" si="1346"/>
        <v/>
      </c>
      <c r="IV5032" s="102" t="str">
        <f t="shared" si="1347"/>
        <v/>
      </c>
      <c r="IW5032" s="102" t="str">
        <f t="shared" si="1348"/>
        <v/>
      </c>
      <c r="IX5032" s="103" t="str">
        <f t="shared" si="1349"/>
        <v/>
      </c>
      <c r="IY5032" s="112" t="str">
        <f t="shared" si="1350"/>
        <v/>
      </c>
      <c r="IZ5032" s="104" t="str">
        <f t="shared" ca="1" si="1351"/>
        <v/>
      </c>
      <c r="JA5032" s="102" t="str">
        <f t="shared" ca="1" si="1352"/>
        <v/>
      </c>
      <c r="JB5032" s="102" t="str">
        <f t="shared" ca="1" si="1353"/>
        <v/>
      </c>
      <c r="JC5032" s="103" t="str">
        <f t="shared" ca="1" si="1354"/>
        <v/>
      </c>
      <c r="JD5032" s="104" t="str">
        <f t="shared" si="1355"/>
        <v/>
      </c>
      <c r="JE5032" s="102" t="str">
        <f t="shared" si="1356"/>
        <v/>
      </c>
      <c r="JF5032" s="66" t="str">
        <f t="shared" ca="1" si="1361"/>
        <v/>
      </c>
      <c r="JG5032" s="66" t="str">
        <f t="shared" ca="1" si="1360"/>
        <v/>
      </c>
      <c r="JH5032" s="66" t="str">
        <f t="shared" ca="1" si="1357"/>
        <v/>
      </c>
      <c r="JI5032" s="80" t="str">
        <f t="shared" ca="1" si="1358"/>
        <v/>
      </c>
      <c r="JJ5032" s="118" t="str">
        <f t="shared" ca="1" si="1359"/>
        <v/>
      </c>
    </row>
    <row r="5033" spans="253:270" x14ac:dyDescent="0.3">
      <c r="IS5033" s="74">
        <v>5031</v>
      </c>
      <c r="IT5033" s="90" t="str">
        <f t="shared" si="1345"/>
        <v/>
      </c>
      <c r="IU5033" s="101" t="str">
        <f t="shared" si="1346"/>
        <v/>
      </c>
      <c r="IV5033" s="102" t="str">
        <f t="shared" si="1347"/>
        <v/>
      </c>
      <c r="IW5033" s="102" t="str">
        <f t="shared" si="1348"/>
        <v/>
      </c>
      <c r="IX5033" s="103" t="str">
        <f t="shared" si="1349"/>
        <v/>
      </c>
      <c r="IY5033" s="112" t="str">
        <f t="shared" si="1350"/>
        <v/>
      </c>
      <c r="IZ5033" s="104" t="str">
        <f t="shared" ca="1" si="1351"/>
        <v/>
      </c>
      <c r="JA5033" s="102" t="str">
        <f t="shared" ca="1" si="1352"/>
        <v/>
      </c>
      <c r="JB5033" s="102" t="str">
        <f t="shared" ca="1" si="1353"/>
        <v/>
      </c>
      <c r="JC5033" s="103" t="str">
        <f t="shared" ca="1" si="1354"/>
        <v/>
      </c>
      <c r="JD5033" s="104" t="str">
        <f t="shared" si="1355"/>
        <v/>
      </c>
      <c r="JE5033" s="102" t="str">
        <f t="shared" si="1356"/>
        <v/>
      </c>
      <c r="JF5033" s="66" t="str">
        <f t="shared" ca="1" si="1361"/>
        <v/>
      </c>
      <c r="JG5033" s="66" t="str">
        <f t="shared" ca="1" si="1360"/>
        <v/>
      </c>
      <c r="JH5033" s="66" t="str">
        <f t="shared" ca="1" si="1357"/>
        <v/>
      </c>
      <c r="JI5033" s="80" t="str">
        <f t="shared" ca="1" si="1358"/>
        <v/>
      </c>
      <c r="JJ5033" s="118" t="str">
        <f t="shared" ca="1" si="1359"/>
        <v/>
      </c>
    </row>
    <row r="5034" spans="253:270" x14ac:dyDescent="0.3">
      <c r="IS5034" s="74">
        <v>5032</v>
      </c>
      <c r="IT5034" s="90" t="str">
        <f t="shared" si="1345"/>
        <v/>
      </c>
      <c r="IU5034" s="101" t="str">
        <f t="shared" si="1346"/>
        <v/>
      </c>
      <c r="IV5034" s="102" t="str">
        <f t="shared" si="1347"/>
        <v/>
      </c>
      <c r="IW5034" s="102" t="str">
        <f t="shared" si="1348"/>
        <v/>
      </c>
      <c r="IX5034" s="103" t="str">
        <f t="shared" si="1349"/>
        <v/>
      </c>
      <c r="IY5034" s="112" t="str">
        <f t="shared" si="1350"/>
        <v/>
      </c>
      <c r="IZ5034" s="104" t="str">
        <f t="shared" ca="1" si="1351"/>
        <v/>
      </c>
      <c r="JA5034" s="102" t="str">
        <f t="shared" ca="1" si="1352"/>
        <v/>
      </c>
      <c r="JB5034" s="102" t="str">
        <f t="shared" ca="1" si="1353"/>
        <v/>
      </c>
      <c r="JC5034" s="103" t="str">
        <f t="shared" ca="1" si="1354"/>
        <v/>
      </c>
      <c r="JD5034" s="104" t="str">
        <f t="shared" si="1355"/>
        <v/>
      </c>
      <c r="JE5034" s="102" t="str">
        <f t="shared" si="1356"/>
        <v/>
      </c>
      <c r="JF5034" s="66" t="str">
        <f t="shared" ca="1" si="1361"/>
        <v/>
      </c>
      <c r="JG5034" s="66" t="str">
        <f t="shared" ca="1" si="1360"/>
        <v/>
      </c>
      <c r="JH5034" s="66" t="str">
        <f t="shared" ca="1" si="1357"/>
        <v/>
      </c>
      <c r="JI5034" s="80" t="str">
        <f t="shared" ca="1" si="1358"/>
        <v/>
      </c>
      <c r="JJ5034" s="118" t="str">
        <f t="shared" ca="1" si="1359"/>
        <v/>
      </c>
    </row>
    <row r="5035" spans="253:270" x14ac:dyDescent="0.3">
      <c r="IS5035" s="74">
        <v>5033</v>
      </c>
      <c r="IT5035" s="90" t="str">
        <f t="shared" si="1345"/>
        <v/>
      </c>
      <c r="IU5035" s="101" t="str">
        <f t="shared" si="1346"/>
        <v/>
      </c>
      <c r="IV5035" s="102" t="str">
        <f t="shared" si="1347"/>
        <v/>
      </c>
      <c r="IW5035" s="102" t="str">
        <f t="shared" si="1348"/>
        <v/>
      </c>
      <c r="IX5035" s="103" t="str">
        <f t="shared" si="1349"/>
        <v/>
      </c>
      <c r="IY5035" s="112" t="str">
        <f t="shared" si="1350"/>
        <v/>
      </c>
      <c r="IZ5035" s="104" t="str">
        <f t="shared" ca="1" si="1351"/>
        <v/>
      </c>
      <c r="JA5035" s="102" t="str">
        <f t="shared" ca="1" si="1352"/>
        <v/>
      </c>
      <c r="JB5035" s="102" t="str">
        <f t="shared" ca="1" si="1353"/>
        <v/>
      </c>
      <c r="JC5035" s="103" t="str">
        <f t="shared" ca="1" si="1354"/>
        <v/>
      </c>
      <c r="JD5035" s="104" t="str">
        <f t="shared" si="1355"/>
        <v/>
      </c>
      <c r="JE5035" s="102" t="str">
        <f t="shared" si="1356"/>
        <v/>
      </c>
      <c r="JF5035" s="66" t="str">
        <f t="shared" ca="1" si="1361"/>
        <v/>
      </c>
      <c r="JG5035" s="66" t="str">
        <f t="shared" ca="1" si="1360"/>
        <v/>
      </c>
      <c r="JH5035" s="66" t="str">
        <f t="shared" ca="1" si="1357"/>
        <v/>
      </c>
      <c r="JI5035" s="80" t="str">
        <f t="shared" ca="1" si="1358"/>
        <v/>
      </c>
      <c r="JJ5035" s="118" t="str">
        <f t="shared" ca="1" si="1359"/>
        <v/>
      </c>
    </row>
    <row r="5036" spans="253:270" x14ac:dyDescent="0.3">
      <c r="IS5036" s="74">
        <v>5034</v>
      </c>
      <c r="IT5036" s="90" t="str">
        <f t="shared" si="1345"/>
        <v/>
      </c>
      <c r="IU5036" s="101" t="str">
        <f t="shared" si="1346"/>
        <v/>
      </c>
      <c r="IV5036" s="102" t="str">
        <f t="shared" si="1347"/>
        <v/>
      </c>
      <c r="IW5036" s="102" t="str">
        <f t="shared" si="1348"/>
        <v/>
      </c>
      <c r="IX5036" s="103" t="str">
        <f t="shared" si="1349"/>
        <v/>
      </c>
      <c r="IY5036" s="112" t="str">
        <f t="shared" si="1350"/>
        <v/>
      </c>
      <c r="IZ5036" s="104" t="str">
        <f t="shared" ca="1" si="1351"/>
        <v/>
      </c>
      <c r="JA5036" s="102" t="str">
        <f t="shared" ca="1" si="1352"/>
        <v/>
      </c>
      <c r="JB5036" s="102" t="str">
        <f t="shared" ca="1" si="1353"/>
        <v/>
      </c>
      <c r="JC5036" s="103" t="str">
        <f t="shared" ca="1" si="1354"/>
        <v/>
      </c>
      <c r="JD5036" s="104" t="str">
        <f t="shared" si="1355"/>
        <v/>
      </c>
      <c r="JE5036" s="102" t="str">
        <f t="shared" si="1356"/>
        <v/>
      </c>
      <c r="JF5036" s="66" t="str">
        <f t="shared" ca="1" si="1361"/>
        <v/>
      </c>
      <c r="JG5036" s="66" t="str">
        <f t="shared" ca="1" si="1360"/>
        <v/>
      </c>
      <c r="JH5036" s="66" t="str">
        <f t="shared" ca="1" si="1357"/>
        <v/>
      </c>
      <c r="JI5036" s="80" t="str">
        <f t="shared" ca="1" si="1358"/>
        <v/>
      </c>
      <c r="JJ5036" s="118" t="str">
        <f t="shared" ca="1" si="1359"/>
        <v/>
      </c>
    </row>
    <row r="5037" spans="253:270" x14ac:dyDescent="0.3">
      <c r="IS5037" s="74">
        <v>5035</v>
      </c>
      <c r="IT5037" s="90" t="str">
        <f t="shared" si="1345"/>
        <v/>
      </c>
      <c r="IU5037" s="101" t="str">
        <f t="shared" si="1346"/>
        <v/>
      </c>
      <c r="IV5037" s="102" t="str">
        <f t="shared" si="1347"/>
        <v/>
      </c>
      <c r="IW5037" s="102" t="str">
        <f t="shared" si="1348"/>
        <v/>
      </c>
      <c r="IX5037" s="103" t="str">
        <f t="shared" si="1349"/>
        <v/>
      </c>
      <c r="IY5037" s="112" t="str">
        <f t="shared" si="1350"/>
        <v/>
      </c>
      <c r="IZ5037" s="104" t="str">
        <f t="shared" ca="1" si="1351"/>
        <v/>
      </c>
      <c r="JA5037" s="102" t="str">
        <f t="shared" ca="1" si="1352"/>
        <v/>
      </c>
      <c r="JB5037" s="102" t="str">
        <f t="shared" ca="1" si="1353"/>
        <v/>
      </c>
      <c r="JC5037" s="103" t="str">
        <f t="shared" ca="1" si="1354"/>
        <v/>
      </c>
      <c r="JD5037" s="104" t="str">
        <f t="shared" si="1355"/>
        <v/>
      </c>
      <c r="JE5037" s="102" t="str">
        <f t="shared" si="1356"/>
        <v/>
      </c>
      <c r="JF5037" s="66" t="str">
        <f t="shared" ca="1" si="1361"/>
        <v/>
      </c>
      <c r="JG5037" s="66" t="str">
        <f t="shared" ca="1" si="1360"/>
        <v/>
      </c>
      <c r="JH5037" s="66" t="str">
        <f t="shared" ca="1" si="1357"/>
        <v/>
      </c>
      <c r="JI5037" s="80" t="str">
        <f t="shared" ca="1" si="1358"/>
        <v/>
      </c>
      <c r="JJ5037" s="118" t="str">
        <f t="shared" ca="1" si="1359"/>
        <v/>
      </c>
    </row>
    <row r="5038" spans="253:270" x14ac:dyDescent="0.3">
      <c r="IS5038" s="74">
        <v>5036</v>
      </c>
      <c r="IT5038" s="90" t="str">
        <f t="shared" si="1345"/>
        <v/>
      </c>
      <c r="IU5038" s="101" t="str">
        <f t="shared" si="1346"/>
        <v/>
      </c>
      <c r="IV5038" s="102" t="str">
        <f t="shared" si="1347"/>
        <v/>
      </c>
      <c r="IW5038" s="102" t="str">
        <f t="shared" si="1348"/>
        <v/>
      </c>
      <c r="IX5038" s="103" t="str">
        <f t="shared" si="1349"/>
        <v/>
      </c>
      <c r="IY5038" s="112" t="str">
        <f t="shared" si="1350"/>
        <v/>
      </c>
      <c r="IZ5038" s="104" t="str">
        <f t="shared" ca="1" si="1351"/>
        <v/>
      </c>
      <c r="JA5038" s="102" t="str">
        <f t="shared" ca="1" si="1352"/>
        <v/>
      </c>
      <c r="JB5038" s="102" t="str">
        <f t="shared" ca="1" si="1353"/>
        <v/>
      </c>
      <c r="JC5038" s="103" t="str">
        <f t="shared" ca="1" si="1354"/>
        <v/>
      </c>
      <c r="JD5038" s="104" t="str">
        <f t="shared" si="1355"/>
        <v/>
      </c>
      <c r="JE5038" s="102" t="str">
        <f t="shared" si="1356"/>
        <v/>
      </c>
      <c r="JF5038" s="66" t="str">
        <f t="shared" ca="1" si="1361"/>
        <v/>
      </c>
      <c r="JG5038" s="66" t="str">
        <f t="shared" ca="1" si="1360"/>
        <v/>
      </c>
      <c r="JH5038" s="66" t="str">
        <f t="shared" ca="1" si="1357"/>
        <v/>
      </c>
      <c r="JI5038" s="80" t="str">
        <f t="shared" ca="1" si="1358"/>
        <v/>
      </c>
      <c r="JJ5038" s="118" t="str">
        <f t="shared" ca="1" si="1359"/>
        <v/>
      </c>
    </row>
    <row r="5039" spans="253:270" x14ac:dyDescent="0.3">
      <c r="IS5039" s="74">
        <v>5037</v>
      </c>
      <c r="IT5039" s="90" t="str">
        <f t="shared" si="1345"/>
        <v/>
      </c>
      <c r="IU5039" s="101" t="str">
        <f t="shared" si="1346"/>
        <v/>
      </c>
      <c r="IV5039" s="102" t="str">
        <f t="shared" si="1347"/>
        <v/>
      </c>
      <c r="IW5039" s="102" t="str">
        <f t="shared" si="1348"/>
        <v/>
      </c>
      <c r="IX5039" s="103" t="str">
        <f t="shared" si="1349"/>
        <v/>
      </c>
      <c r="IY5039" s="112" t="str">
        <f t="shared" si="1350"/>
        <v/>
      </c>
      <c r="IZ5039" s="104" t="str">
        <f t="shared" ca="1" si="1351"/>
        <v/>
      </c>
      <c r="JA5039" s="102" t="str">
        <f t="shared" ca="1" si="1352"/>
        <v/>
      </c>
      <c r="JB5039" s="102" t="str">
        <f t="shared" ca="1" si="1353"/>
        <v/>
      </c>
      <c r="JC5039" s="103" t="str">
        <f t="shared" ca="1" si="1354"/>
        <v/>
      </c>
      <c r="JD5039" s="104" t="str">
        <f t="shared" si="1355"/>
        <v/>
      </c>
      <c r="JE5039" s="102" t="str">
        <f t="shared" si="1356"/>
        <v/>
      </c>
      <c r="JF5039" s="66" t="str">
        <f t="shared" ca="1" si="1361"/>
        <v/>
      </c>
      <c r="JG5039" s="66" t="str">
        <f t="shared" ca="1" si="1360"/>
        <v/>
      </c>
      <c r="JH5039" s="66" t="str">
        <f t="shared" ca="1" si="1357"/>
        <v/>
      </c>
      <c r="JI5039" s="80" t="str">
        <f t="shared" ca="1" si="1358"/>
        <v/>
      </c>
      <c r="JJ5039" s="118" t="str">
        <f t="shared" ca="1" si="1359"/>
        <v/>
      </c>
    </row>
    <row r="5040" spans="253:270" x14ac:dyDescent="0.3">
      <c r="IS5040" s="74">
        <v>5038</v>
      </c>
      <c r="IT5040" s="90" t="str">
        <f t="shared" si="1345"/>
        <v/>
      </c>
      <c r="IU5040" s="101" t="str">
        <f t="shared" si="1346"/>
        <v/>
      </c>
      <c r="IV5040" s="102" t="str">
        <f t="shared" si="1347"/>
        <v/>
      </c>
      <c r="IW5040" s="102" t="str">
        <f t="shared" si="1348"/>
        <v/>
      </c>
      <c r="IX5040" s="103" t="str">
        <f t="shared" si="1349"/>
        <v/>
      </c>
      <c r="IY5040" s="112" t="str">
        <f t="shared" si="1350"/>
        <v/>
      </c>
      <c r="IZ5040" s="104" t="str">
        <f t="shared" ca="1" si="1351"/>
        <v/>
      </c>
      <c r="JA5040" s="102" t="str">
        <f t="shared" ca="1" si="1352"/>
        <v/>
      </c>
      <c r="JB5040" s="102" t="str">
        <f t="shared" ca="1" si="1353"/>
        <v/>
      </c>
      <c r="JC5040" s="103" t="str">
        <f t="shared" ca="1" si="1354"/>
        <v/>
      </c>
      <c r="JD5040" s="104" t="str">
        <f t="shared" si="1355"/>
        <v/>
      </c>
      <c r="JE5040" s="102" t="str">
        <f t="shared" si="1356"/>
        <v/>
      </c>
      <c r="JF5040" s="66" t="str">
        <f t="shared" ca="1" si="1361"/>
        <v/>
      </c>
      <c r="JG5040" s="66" t="str">
        <f t="shared" ca="1" si="1360"/>
        <v/>
      </c>
      <c r="JH5040" s="66" t="str">
        <f t="shared" ca="1" si="1357"/>
        <v/>
      </c>
      <c r="JI5040" s="80" t="str">
        <f t="shared" ca="1" si="1358"/>
        <v/>
      </c>
      <c r="JJ5040" s="118" t="str">
        <f t="shared" ca="1" si="1359"/>
        <v/>
      </c>
    </row>
    <row r="5041" spans="253:270" x14ac:dyDescent="0.3">
      <c r="IS5041" s="74">
        <v>5039</v>
      </c>
      <c r="IT5041" s="90" t="str">
        <f t="shared" si="1345"/>
        <v/>
      </c>
      <c r="IU5041" s="101" t="str">
        <f t="shared" si="1346"/>
        <v/>
      </c>
      <c r="IV5041" s="102" t="str">
        <f t="shared" si="1347"/>
        <v/>
      </c>
      <c r="IW5041" s="102" t="str">
        <f t="shared" si="1348"/>
        <v/>
      </c>
      <c r="IX5041" s="103" t="str">
        <f t="shared" si="1349"/>
        <v/>
      </c>
      <c r="IY5041" s="112" t="str">
        <f t="shared" si="1350"/>
        <v/>
      </c>
      <c r="IZ5041" s="104" t="str">
        <f t="shared" ca="1" si="1351"/>
        <v/>
      </c>
      <c r="JA5041" s="102" t="str">
        <f t="shared" ca="1" si="1352"/>
        <v/>
      </c>
      <c r="JB5041" s="102" t="str">
        <f t="shared" ca="1" si="1353"/>
        <v/>
      </c>
      <c r="JC5041" s="103" t="str">
        <f t="shared" ca="1" si="1354"/>
        <v/>
      </c>
      <c r="JD5041" s="104" t="str">
        <f t="shared" si="1355"/>
        <v/>
      </c>
      <c r="JE5041" s="102" t="str">
        <f t="shared" si="1356"/>
        <v/>
      </c>
      <c r="JF5041" s="66" t="str">
        <f t="shared" ca="1" si="1361"/>
        <v/>
      </c>
      <c r="JG5041" s="66" t="str">
        <f t="shared" ca="1" si="1360"/>
        <v/>
      </c>
      <c r="JH5041" s="66" t="str">
        <f t="shared" ca="1" si="1357"/>
        <v/>
      </c>
      <c r="JI5041" s="80" t="str">
        <f t="shared" ca="1" si="1358"/>
        <v/>
      </c>
      <c r="JJ5041" s="118" t="str">
        <f t="shared" ca="1" si="1359"/>
        <v/>
      </c>
    </row>
    <row r="5042" spans="253:270" x14ac:dyDescent="0.3">
      <c r="IS5042" s="74">
        <v>5040</v>
      </c>
      <c r="IT5042" s="90" t="str">
        <f t="shared" si="1345"/>
        <v/>
      </c>
      <c r="IU5042" s="101" t="str">
        <f t="shared" si="1346"/>
        <v/>
      </c>
      <c r="IV5042" s="102" t="str">
        <f t="shared" si="1347"/>
        <v/>
      </c>
      <c r="IW5042" s="102" t="str">
        <f t="shared" si="1348"/>
        <v/>
      </c>
      <c r="IX5042" s="103" t="str">
        <f t="shared" si="1349"/>
        <v/>
      </c>
      <c r="IY5042" s="112" t="str">
        <f t="shared" si="1350"/>
        <v/>
      </c>
      <c r="IZ5042" s="104" t="str">
        <f t="shared" ca="1" si="1351"/>
        <v/>
      </c>
      <c r="JA5042" s="102" t="str">
        <f t="shared" ca="1" si="1352"/>
        <v/>
      </c>
      <c r="JB5042" s="102" t="str">
        <f t="shared" ca="1" si="1353"/>
        <v/>
      </c>
      <c r="JC5042" s="103" t="str">
        <f t="shared" ca="1" si="1354"/>
        <v/>
      </c>
      <c r="JD5042" s="104" t="str">
        <f t="shared" si="1355"/>
        <v/>
      </c>
      <c r="JE5042" s="102" t="str">
        <f t="shared" si="1356"/>
        <v/>
      </c>
      <c r="JF5042" s="66" t="str">
        <f t="shared" ca="1" si="1361"/>
        <v/>
      </c>
      <c r="JG5042" s="66" t="str">
        <f t="shared" ca="1" si="1360"/>
        <v/>
      </c>
      <c r="JH5042" s="66" t="str">
        <f t="shared" ca="1" si="1357"/>
        <v/>
      </c>
      <c r="JI5042" s="80" t="str">
        <f t="shared" ca="1" si="1358"/>
        <v/>
      </c>
      <c r="JJ5042" s="118" t="str">
        <f t="shared" ca="1" si="1359"/>
        <v/>
      </c>
    </row>
    <row r="5043" spans="253:270" x14ac:dyDescent="0.3">
      <c r="IS5043" s="74">
        <v>5041</v>
      </c>
      <c r="IT5043" s="90" t="str">
        <f t="shared" si="1345"/>
        <v/>
      </c>
      <c r="IU5043" s="101" t="str">
        <f t="shared" si="1346"/>
        <v/>
      </c>
      <c r="IV5043" s="102" t="str">
        <f t="shared" si="1347"/>
        <v/>
      </c>
      <c r="IW5043" s="102" t="str">
        <f t="shared" si="1348"/>
        <v/>
      </c>
      <c r="IX5043" s="103" t="str">
        <f t="shared" si="1349"/>
        <v/>
      </c>
      <c r="IY5043" s="112" t="str">
        <f t="shared" si="1350"/>
        <v/>
      </c>
      <c r="IZ5043" s="104" t="str">
        <f t="shared" ca="1" si="1351"/>
        <v/>
      </c>
      <c r="JA5043" s="102" t="str">
        <f t="shared" ca="1" si="1352"/>
        <v/>
      </c>
      <c r="JB5043" s="102" t="str">
        <f t="shared" ca="1" si="1353"/>
        <v/>
      </c>
      <c r="JC5043" s="103" t="str">
        <f t="shared" ca="1" si="1354"/>
        <v/>
      </c>
      <c r="JD5043" s="104" t="str">
        <f t="shared" si="1355"/>
        <v/>
      </c>
      <c r="JE5043" s="102" t="str">
        <f t="shared" si="1356"/>
        <v/>
      </c>
      <c r="JF5043" s="66" t="str">
        <f t="shared" ca="1" si="1361"/>
        <v/>
      </c>
      <c r="JG5043" s="66" t="str">
        <f t="shared" ca="1" si="1360"/>
        <v/>
      </c>
      <c r="JH5043" s="66" t="str">
        <f t="shared" ca="1" si="1357"/>
        <v/>
      </c>
      <c r="JI5043" s="80" t="str">
        <f t="shared" ca="1" si="1358"/>
        <v/>
      </c>
      <c r="JJ5043" s="118" t="str">
        <f t="shared" ca="1" si="1359"/>
        <v/>
      </c>
    </row>
    <row r="5044" spans="253:270" x14ac:dyDescent="0.3">
      <c r="IS5044" s="74">
        <v>5042</v>
      </c>
      <c r="IT5044" s="90" t="str">
        <f t="shared" si="1345"/>
        <v/>
      </c>
      <c r="IU5044" s="101" t="str">
        <f t="shared" si="1346"/>
        <v/>
      </c>
      <c r="IV5044" s="102" t="str">
        <f t="shared" si="1347"/>
        <v/>
      </c>
      <c r="IW5044" s="102" t="str">
        <f t="shared" si="1348"/>
        <v/>
      </c>
      <c r="IX5044" s="103" t="str">
        <f t="shared" si="1349"/>
        <v/>
      </c>
      <c r="IY5044" s="112" t="str">
        <f t="shared" si="1350"/>
        <v/>
      </c>
      <c r="IZ5044" s="104" t="str">
        <f t="shared" ca="1" si="1351"/>
        <v/>
      </c>
      <c r="JA5044" s="102" t="str">
        <f t="shared" ca="1" si="1352"/>
        <v/>
      </c>
      <c r="JB5044" s="102" t="str">
        <f t="shared" ca="1" si="1353"/>
        <v/>
      </c>
      <c r="JC5044" s="103" t="str">
        <f t="shared" ca="1" si="1354"/>
        <v/>
      </c>
      <c r="JD5044" s="104" t="str">
        <f t="shared" si="1355"/>
        <v/>
      </c>
      <c r="JE5044" s="102" t="str">
        <f t="shared" si="1356"/>
        <v/>
      </c>
      <c r="JF5044" s="66" t="str">
        <f t="shared" ca="1" si="1361"/>
        <v/>
      </c>
      <c r="JG5044" s="66" t="str">
        <f t="shared" ca="1" si="1360"/>
        <v/>
      </c>
      <c r="JH5044" s="66" t="str">
        <f t="shared" ca="1" si="1357"/>
        <v/>
      </c>
      <c r="JI5044" s="80" t="str">
        <f t="shared" ca="1" si="1358"/>
        <v/>
      </c>
      <c r="JJ5044" s="118" t="str">
        <f t="shared" ca="1" si="1359"/>
        <v/>
      </c>
    </row>
    <row r="5045" spans="253:270" x14ac:dyDescent="0.3">
      <c r="IS5045" s="74">
        <v>5043</v>
      </c>
      <c r="IT5045" s="90" t="str">
        <f t="shared" si="1345"/>
        <v/>
      </c>
      <c r="IU5045" s="101" t="str">
        <f t="shared" si="1346"/>
        <v/>
      </c>
      <c r="IV5045" s="102" t="str">
        <f t="shared" si="1347"/>
        <v/>
      </c>
      <c r="IW5045" s="102" t="str">
        <f t="shared" si="1348"/>
        <v/>
      </c>
      <c r="IX5045" s="103" t="str">
        <f t="shared" si="1349"/>
        <v/>
      </c>
      <c r="IY5045" s="112" t="str">
        <f t="shared" si="1350"/>
        <v/>
      </c>
      <c r="IZ5045" s="104" t="str">
        <f t="shared" ca="1" si="1351"/>
        <v/>
      </c>
      <c r="JA5045" s="102" t="str">
        <f t="shared" ca="1" si="1352"/>
        <v/>
      </c>
      <c r="JB5045" s="102" t="str">
        <f t="shared" ca="1" si="1353"/>
        <v/>
      </c>
      <c r="JC5045" s="103" t="str">
        <f t="shared" ca="1" si="1354"/>
        <v/>
      </c>
      <c r="JD5045" s="104" t="str">
        <f t="shared" si="1355"/>
        <v/>
      </c>
      <c r="JE5045" s="102" t="str">
        <f t="shared" si="1356"/>
        <v/>
      </c>
      <c r="JF5045" s="66" t="str">
        <f t="shared" ca="1" si="1361"/>
        <v/>
      </c>
      <c r="JG5045" s="66" t="str">
        <f t="shared" ca="1" si="1360"/>
        <v/>
      </c>
      <c r="JH5045" s="66" t="str">
        <f t="shared" ca="1" si="1357"/>
        <v/>
      </c>
      <c r="JI5045" s="80" t="str">
        <f t="shared" ca="1" si="1358"/>
        <v/>
      </c>
      <c r="JJ5045" s="118" t="str">
        <f t="shared" ca="1" si="1359"/>
        <v/>
      </c>
    </row>
    <row r="5046" spans="253:270" x14ac:dyDescent="0.3">
      <c r="IS5046" s="74">
        <v>5044</v>
      </c>
      <c r="IT5046" s="90" t="str">
        <f t="shared" si="1345"/>
        <v/>
      </c>
      <c r="IU5046" s="101" t="str">
        <f t="shared" si="1346"/>
        <v/>
      </c>
      <c r="IV5046" s="102" t="str">
        <f t="shared" si="1347"/>
        <v/>
      </c>
      <c r="IW5046" s="102" t="str">
        <f t="shared" si="1348"/>
        <v/>
      </c>
      <c r="IX5046" s="103" t="str">
        <f t="shared" si="1349"/>
        <v/>
      </c>
      <c r="IY5046" s="112" t="str">
        <f t="shared" si="1350"/>
        <v/>
      </c>
      <c r="IZ5046" s="104" t="str">
        <f t="shared" ca="1" si="1351"/>
        <v/>
      </c>
      <c r="JA5046" s="102" t="str">
        <f t="shared" ca="1" si="1352"/>
        <v/>
      </c>
      <c r="JB5046" s="102" t="str">
        <f t="shared" ca="1" si="1353"/>
        <v/>
      </c>
      <c r="JC5046" s="103" t="str">
        <f t="shared" ca="1" si="1354"/>
        <v/>
      </c>
      <c r="JD5046" s="104" t="str">
        <f t="shared" si="1355"/>
        <v/>
      </c>
      <c r="JE5046" s="102" t="str">
        <f t="shared" si="1356"/>
        <v/>
      </c>
      <c r="JF5046" s="66" t="str">
        <f t="shared" ca="1" si="1361"/>
        <v/>
      </c>
      <c r="JG5046" s="66" t="str">
        <f t="shared" ca="1" si="1360"/>
        <v/>
      </c>
      <c r="JH5046" s="66" t="str">
        <f t="shared" ca="1" si="1357"/>
        <v/>
      </c>
      <c r="JI5046" s="80" t="str">
        <f t="shared" ca="1" si="1358"/>
        <v/>
      </c>
      <c r="JJ5046" s="118" t="str">
        <f t="shared" ca="1" si="1359"/>
        <v/>
      </c>
    </row>
    <row r="5047" spans="253:270" x14ac:dyDescent="0.3">
      <c r="IS5047" s="74">
        <v>5045</v>
      </c>
      <c r="IT5047" s="90" t="str">
        <f t="shared" si="1345"/>
        <v/>
      </c>
      <c r="IU5047" s="101" t="str">
        <f t="shared" si="1346"/>
        <v/>
      </c>
      <c r="IV5047" s="102" t="str">
        <f t="shared" si="1347"/>
        <v/>
      </c>
      <c r="IW5047" s="102" t="str">
        <f t="shared" si="1348"/>
        <v/>
      </c>
      <c r="IX5047" s="103" t="str">
        <f t="shared" si="1349"/>
        <v/>
      </c>
      <c r="IY5047" s="112" t="str">
        <f t="shared" si="1350"/>
        <v/>
      </c>
      <c r="IZ5047" s="104" t="str">
        <f t="shared" ca="1" si="1351"/>
        <v/>
      </c>
      <c r="JA5047" s="102" t="str">
        <f t="shared" ca="1" si="1352"/>
        <v/>
      </c>
      <c r="JB5047" s="102" t="str">
        <f t="shared" ca="1" si="1353"/>
        <v/>
      </c>
      <c r="JC5047" s="103" t="str">
        <f t="shared" ca="1" si="1354"/>
        <v/>
      </c>
      <c r="JD5047" s="104" t="str">
        <f t="shared" si="1355"/>
        <v/>
      </c>
      <c r="JE5047" s="102" t="str">
        <f t="shared" si="1356"/>
        <v/>
      </c>
      <c r="JF5047" s="66" t="str">
        <f t="shared" ca="1" si="1361"/>
        <v/>
      </c>
      <c r="JG5047" s="66" t="str">
        <f t="shared" ca="1" si="1360"/>
        <v/>
      </c>
      <c r="JH5047" s="66" t="str">
        <f t="shared" ca="1" si="1357"/>
        <v/>
      </c>
      <c r="JI5047" s="80" t="str">
        <f t="shared" ca="1" si="1358"/>
        <v/>
      </c>
      <c r="JJ5047" s="118" t="str">
        <f t="shared" ca="1" si="1359"/>
        <v/>
      </c>
    </row>
    <row r="5048" spans="253:270" x14ac:dyDescent="0.3">
      <c r="IS5048" s="74">
        <v>5046</v>
      </c>
      <c r="IT5048" s="90" t="str">
        <f t="shared" si="1345"/>
        <v/>
      </c>
      <c r="IU5048" s="101" t="str">
        <f t="shared" si="1346"/>
        <v/>
      </c>
      <c r="IV5048" s="102" t="str">
        <f t="shared" si="1347"/>
        <v/>
      </c>
      <c r="IW5048" s="102" t="str">
        <f t="shared" si="1348"/>
        <v/>
      </c>
      <c r="IX5048" s="103" t="str">
        <f t="shared" si="1349"/>
        <v/>
      </c>
      <c r="IY5048" s="112" t="str">
        <f t="shared" si="1350"/>
        <v/>
      </c>
      <c r="IZ5048" s="104" t="str">
        <f t="shared" ca="1" si="1351"/>
        <v/>
      </c>
      <c r="JA5048" s="102" t="str">
        <f t="shared" ca="1" si="1352"/>
        <v/>
      </c>
      <c r="JB5048" s="102" t="str">
        <f t="shared" ca="1" si="1353"/>
        <v/>
      </c>
      <c r="JC5048" s="103" t="str">
        <f t="shared" ca="1" si="1354"/>
        <v/>
      </c>
      <c r="JD5048" s="104" t="str">
        <f t="shared" si="1355"/>
        <v/>
      </c>
      <c r="JE5048" s="102" t="str">
        <f t="shared" si="1356"/>
        <v/>
      </c>
      <c r="JF5048" s="66" t="str">
        <f t="shared" ca="1" si="1361"/>
        <v/>
      </c>
      <c r="JG5048" s="66" t="str">
        <f t="shared" ca="1" si="1360"/>
        <v/>
      </c>
      <c r="JH5048" s="66" t="str">
        <f t="shared" ca="1" si="1357"/>
        <v/>
      </c>
      <c r="JI5048" s="80" t="str">
        <f t="shared" ca="1" si="1358"/>
        <v/>
      </c>
      <c r="JJ5048" s="118" t="str">
        <f t="shared" ca="1" si="1359"/>
        <v/>
      </c>
    </row>
    <row r="5049" spans="253:270" x14ac:dyDescent="0.3">
      <c r="IS5049" s="74">
        <v>5047</v>
      </c>
      <c r="IT5049" s="90" t="str">
        <f t="shared" si="1345"/>
        <v/>
      </c>
      <c r="IU5049" s="101" t="str">
        <f t="shared" si="1346"/>
        <v/>
      </c>
      <c r="IV5049" s="102" t="str">
        <f t="shared" si="1347"/>
        <v/>
      </c>
      <c r="IW5049" s="102" t="str">
        <f t="shared" si="1348"/>
        <v/>
      </c>
      <c r="IX5049" s="103" t="str">
        <f t="shared" si="1349"/>
        <v/>
      </c>
      <c r="IY5049" s="112" t="str">
        <f t="shared" si="1350"/>
        <v/>
      </c>
      <c r="IZ5049" s="104" t="str">
        <f t="shared" ca="1" si="1351"/>
        <v/>
      </c>
      <c r="JA5049" s="102" t="str">
        <f t="shared" ca="1" si="1352"/>
        <v/>
      </c>
      <c r="JB5049" s="102" t="str">
        <f t="shared" ca="1" si="1353"/>
        <v/>
      </c>
      <c r="JC5049" s="103" t="str">
        <f t="shared" ca="1" si="1354"/>
        <v/>
      </c>
      <c r="JD5049" s="104" t="str">
        <f t="shared" si="1355"/>
        <v/>
      </c>
      <c r="JE5049" s="102" t="str">
        <f t="shared" si="1356"/>
        <v/>
      </c>
      <c r="JF5049" s="66" t="str">
        <f t="shared" ca="1" si="1361"/>
        <v/>
      </c>
      <c r="JG5049" s="66" t="str">
        <f t="shared" ca="1" si="1360"/>
        <v/>
      </c>
      <c r="JH5049" s="66" t="str">
        <f t="shared" ca="1" si="1357"/>
        <v/>
      </c>
      <c r="JI5049" s="80" t="str">
        <f t="shared" ca="1" si="1358"/>
        <v/>
      </c>
      <c r="JJ5049" s="118" t="str">
        <f t="shared" ca="1" si="1359"/>
        <v/>
      </c>
    </row>
    <row r="5050" spans="253:270" x14ac:dyDescent="0.3">
      <c r="IS5050" s="74">
        <v>5048</v>
      </c>
      <c r="IT5050" s="90" t="str">
        <f t="shared" si="1345"/>
        <v/>
      </c>
      <c r="IU5050" s="101" t="str">
        <f t="shared" si="1346"/>
        <v/>
      </c>
      <c r="IV5050" s="102" t="str">
        <f t="shared" si="1347"/>
        <v/>
      </c>
      <c r="IW5050" s="102" t="str">
        <f t="shared" si="1348"/>
        <v/>
      </c>
      <c r="IX5050" s="103" t="str">
        <f t="shared" si="1349"/>
        <v/>
      </c>
      <c r="IY5050" s="112" t="str">
        <f t="shared" si="1350"/>
        <v/>
      </c>
      <c r="IZ5050" s="104" t="str">
        <f t="shared" ca="1" si="1351"/>
        <v/>
      </c>
      <c r="JA5050" s="102" t="str">
        <f t="shared" ca="1" si="1352"/>
        <v/>
      </c>
      <c r="JB5050" s="102" t="str">
        <f t="shared" ca="1" si="1353"/>
        <v/>
      </c>
      <c r="JC5050" s="103" t="str">
        <f t="shared" ca="1" si="1354"/>
        <v/>
      </c>
      <c r="JD5050" s="104" t="str">
        <f t="shared" si="1355"/>
        <v/>
      </c>
      <c r="JE5050" s="102" t="str">
        <f t="shared" si="1356"/>
        <v/>
      </c>
      <c r="JF5050" s="66" t="str">
        <f t="shared" ca="1" si="1361"/>
        <v/>
      </c>
      <c r="JG5050" s="66" t="str">
        <f t="shared" ca="1" si="1360"/>
        <v/>
      </c>
      <c r="JH5050" s="66" t="str">
        <f t="shared" ca="1" si="1357"/>
        <v/>
      </c>
      <c r="JI5050" s="80" t="str">
        <f t="shared" ca="1" si="1358"/>
        <v/>
      </c>
      <c r="JJ5050" s="118" t="str">
        <f t="shared" ca="1" si="1359"/>
        <v/>
      </c>
    </row>
    <row r="5051" spans="253:270" x14ac:dyDescent="0.3">
      <c r="IS5051" s="74">
        <v>5049</v>
      </c>
      <c r="IT5051" s="90" t="str">
        <f t="shared" si="1345"/>
        <v/>
      </c>
      <c r="IU5051" s="101" t="str">
        <f t="shared" si="1346"/>
        <v/>
      </c>
      <c r="IV5051" s="102" t="str">
        <f t="shared" si="1347"/>
        <v/>
      </c>
      <c r="IW5051" s="102" t="str">
        <f t="shared" si="1348"/>
        <v/>
      </c>
      <c r="IX5051" s="103" t="str">
        <f t="shared" si="1349"/>
        <v/>
      </c>
      <c r="IY5051" s="112" t="str">
        <f t="shared" si="1350"/>
        <v/>
      </c>
      <c r="IZ5051" s="104" t="str">
        <f t="shared" ca="1" si="1351"/>
        <v/>
      </c>
      <c r="JA5051" s="102" t="str">
        <f t="shared" ca="1" si="1352"/>
        <v/>
      </c>
      <c r="JB5051" s="102" t="str">
        <f t="shared" ca="1" si="1353"/>
        <v/>
      </c>
      <c r="JC5051" s="103" t="str">
        <f t="shared" ca="1" si="1354"/>
        <v/>
      </c>
      <c r="JD5051" s="104" t="str">
        <f t="shared" si="1355"/>
        <v/>
      </c>
      <c r="JE5051" s="102" t="str">
        <f t="shared" si="1356"/>
        <v/>
      </c>
      <c r="JF5051" s="66" t="str">
        <f t="shared" ca="1" si="1361"/>
        <v/>
      </c>
      <c r="JG5051" s="66" t="str">
        <f t="shared" ca="1" si="1360"/>
        <v/>
      </c>
      <c r="JH5051" s="66" t="str">
        <f t="shared" ca="1" si="1357"/>
        <v/>
      </c>
      <c r="JI5051" s="80" t="str">
        <f t="shared" ca="1" si="1358"/>
        <v/>
      </c>
      <c r="JJ5051" s="118" t="str">
        <f t="shared" ca="1" si="1359"/>
        <v/>
      </c>
    </row>
    <row r="5052" spans="253:270" x14ac:dyDescent="0.3">
      <c r="IS5052" s="74">
        <v>5050</v>
      </c>
      <c r="IT5052" s="90" t="str">
        <f t="shared" si="1345"/>
        <v/>
      </c>
      <c r="IU5052" s="101" t="str">
        <f t="shared" si="1346"/>
        <v/>
      </c>
      <c r="IV5052" s="102" t="str">
        <f t="shared" si="1347"/>
        <v/>
      </c>
      <c r="IW5052" s="102" t="str">
        <f t="shared" si="1348"/>
        <v/>
      </c>
      <c r="IX5052" s="103" t="str">
        <f t="shared" si="1349"/>
        <v/>
      </c>
      <c r="IY5052" s="112" t="str">
        <f t="shared" si="1350"/>
        <v/>
      </c>
      <c r="IZ5052" s="104" t="str">
        <f t="shared" ca="1" si="1351"/>
        <v/>
      </c>
      <c r="JA5052" s="102" t="str">
        <f t="shared" ca="1" si="1352"/>
        <v/>
      </c>
      <c r="JB5052" s="102" t="str">
        <f t="shared" ca="1" si="1353"/>
        <v/>
      </c>
      <c r="JC5052" s="103" t="str">
        <f t="shared" ca="1" si="1354"/>
        <v/>
      </c>
      <c r="JD5052" s="104" t="str">
        <f t="shared" si="1355"/>
        <v/>
      </c>
      <c r="JE5052" s="102" t="str">
        <f t="shared" si="1356"/>
        <v/>
      </c>
      <c r="JF5052" s="66" t="str">
        <f t="shared" ca="1" si="1361"/>
        <v/>
      </c>
      <c r="JG5052" s="66" t="str">
        <f t="shared" ca="1" si="1360"/>
        <v/>
      </c>
      <c r="JH5052" s="66" t="str">
        <f t="shared" ca="1" si="1357"/>
        <v/>
      </c>
      <c r="JI5052" s="80" t="str">
        <f t="shared" ca="1" si="1358"/>
        <v/>
      </c>
      <c r="JJ5052" s="118" t="str">
        <f t="shared" ca="1" si="1359"/>
        <v/>
      </c>
    </row>
    <row r="5053" spans="253:270" x14ac:dyDescent="0.3">
      <c r="IS5053" s="74">
        <v>5051</v>
      </c>
      <c r="IT5053" s="90" t="str">
        <f t="shared" si="1345"/>
        <v/>
      </c>
      <c r="IU5053" s="101" t="str">
        <f t="shared" si="1346"/>
        <v/>
      </c>
      <c r="IV5053" s="102" t="str">
        <f t="shared" si="1347"/>
        <v/>
      </c>
      <c r="IW5053" s="102" t="str">
        <f t="shared" si="1348"/>
        <v/>
      </c>
      <c r="IX5053" s="103" t="str">
        <f t="shared" si="1349"/>
        <v/>
      </c>
      <c r="IY5053" s="112" t="str">
        <f t="shared" si="1350"/>
        <v/>
      </c>
      <c r="IZ5053" s="104" t="str">
        <f t="shared" ca="1" si="1351"/>
        <v/>
      </c>
      <c r="JA5053" s="102" t="str">
        <f t="shared" ca="1" si="1352"/>
        <v/>
      </c>
      <c r="JB5053" s="102" t="str">
        <f t="shared" ca="1" si="1353"/>
        <v/>
      </c>
      <c r="JC5053" s="103" t="str">
        <f t="shared" ca="1" si="1354"/>
        <v/>
      </c>
      <c r="JD5053" s="104" t="str">
        <f t="shared" si="1355"/>
        <v/>
      </c>
      <c r="JE5053" s="102" t="str">
        <f t="shared" si="1356"/>
        <v/>
      </c>
      <c r="JF5053" s="66" t="str">
        <f t="shared" ca="1" si="1361"/>
        <v/>
      </c>
      <c r="JG5053" s="66" t="str">
        <f t="shared" ca="1" si="1360"/>
        <v/>
      </c>
      <c r="JH5053" s="66" t="str">
        <f t="shared" ca="1" si="1357"/>
        <v/>
      </c>
      <c r="JI5053" s="80" t="str">
        <f t="shared" ca="1" si="1358"/>
        <v/>
      </c>
      <c r="JJ5053" s="118" t="str">
        <f t="shared" ca="1" si="1359"/>
        <v/>
      </c>
    </row>
    <row r="5054" spans="253:270" x14ac:dyDescent="0.3">
      <c r="IS5054" s="74">
        <v>5052</v>
      </c>
      <c r="IT5054" s="90" t="str">
        <f t="shared" si="1345"/>
        <v/>
      </c>
      <c r="IU5054" s="101" t="str">
        <f t="shared" si="1346"/>
        <v/>
      </c>
      <c r="IV5054" s="102" t="str">
        <f t="shared" si="1347"/>
        <v/>
      </c>
      <c r="IW5054" s="102" t="str">
        <f t="shared" si="1348"/>
        <v/>
      </c>
      <c r="IX5054" s="103" t="str">
        <f t="shared" si="1349"/>
        <v/>
      </c>
      <c r="IY5054" s="112" t="str">
        <f t="shared" si="1350"/>
        <v/>
      </c>
      <c r="IZ5054" s="104" t="str">
        <f t="shared" ca="1" si="1351"/>
        <v/>
      </c>
      <c r="JA5054" s="102" t="str">
        <f t="shared" ca="1" si="1352"/>
        <v/>
      </c>
      <c r="JB5054" s="102" t="str">
        <f t="shared" ca="1" si="1353"/>
        <v/>
      </c>
      <c r="JC5054" s="103" t="str">
        <f t="shared" ca="1" si="1354"/>
        <v/>
      </c>
      <c r="JD5054" s="104" t="str">
        <f t="shared" si="1355"/>
        <v/>
      </c>
      <c r="JE5054" s="102" t="str">
        <f t="shared" si="1356"/>
        <v/>
      </c>
      <c r="JF5054" s="66" t="str">
        <f t="shared" ca="1" si="1361"/>
        <v/>
      </c>
      <c r="JG5054" s="66" t="str">
        <f t="shared" ca="1" si="1360"/>
        <v/>
      </c>
      <c r="JH5054" s="66" t="str">
        <f t="shared" ca="1" si="1357"/>
        <v/>
      </c>
      <c r="JI5054" s="80" t="str">
        <f t="shared" ca="1" si="1358"/>
        <v/>
      </c>
      <c r="JJ5054" s="118" t="str">
        <f t="shared" ca="1" si="1359"/>
        <v/>
      </c>
    </row>
    <row r="5055" spans="253:270" x14ac:dyDescent="0.3">
      <c r="IS5055" s="74">
        <v>5053</v>
      </c>
      <c r="IT5055" s="90" t="str">
        <f t="shared" si="1345"/>
        <v/>
      </c>
      <c r="IU5055" s="101" t="str">
        <f t="shared" si="1346"/>
        <v/>
      </c>
      <c r="IV5055" s="102" t="str">
        <f t="shared" si="1347"/>
        <v/>
      </c>
      <c r="IW5055" s="102" t="str">
        <f t="shared" si="1348"/>
        <v/>
      </c>
      <c r="IX5055" s="103" t="str">
        <f t="shared" si="1349"/>
        <v/>
      </c>
      <c r="IY5055" s="112" t="str">
        <f t="shared" si="1350"/>
        <v/>
      </c>
      <c r="IZ5055" s="104" t="str">
        <f t="shared" ca="1" si="1351"/>
        <v/>
      </c>
      <c r="JA5055" s="102" t="str">
        <f t="shared" ca="1" si="1352"/>
        <v/>
      </c>
      <c r="JB5055" s="102" t="str">
        <f t="shared" ca="1" si="1353"/>
        <v/>
      </c>
      <c r="JC5055" s="103" t="str">
        <f t="shared" ca="1" si="1354"/>
        <v/>
      </c>
      <c r="JD5055" s="104" t="str">
        <f t="shared" si="1355"/>
        <v/>
      </c>
      <c r="JE5055" s="102" t="str">
        <f t="shared" si="1356"/>
        <v/>
      </c>
      <c r="JF5055" s="66" t="str">
        <f t="shared" ca="1" si="1361"/>
        <v/>
      </c>
      <c r="JG5055" s="66" t="str">
        <f t="shared" ca="1" si="1360"/>
        <v/>
      </c>
      <c r="JH5055" s="66" t="str">
        <f t="shared" ca="1" si="1357"/>
        <v/>
      </c>
      <c r="JI5055" s="80" t="str">
        <f t="shared" ca="1" si="1358"/>
        <v/>
      </c>
      <c r="JJ5055" s="118" t="str">
        <f t="shared" ca="1" si="1359"/>
        <v/>
      </c>
    </row>
    <row r="5056" spans="253:270" x14ac:dyDescent="0.3">
      <c r="IS5056" s="74">
        <v>5054</v>
      </c>
      <c r="IT5056" s="90" t="str">
        <f t="shared" si="1345"/>
        <v/>
      </c>
      <c r="IU5056" s="101" t="str">
        <f t="shared" si="1346"/>
        <v/>
      </c>
      <c r="IV5056" s="102" t="str">
        <f t="shared" si="1347"/>
        <v/>
      </c>
      <c r="IW5056" s="102" t="str">
        <f t="shared" si="1348"/>
        <v/>
      </c>
      <c r="IX5056" s="103" t="str">
        <f t="shared" si="1349"/>
        <v/>
      </c>
      <c r="IY5056" s="112" t="str">
        <f t="shared" si="1350"/>
        <v/>
      </c>
      <c r="IZ5056" s="104" t="str">
        <f t="shared" ca="1" si="1351"/>
        <v/>
      </c>
      <c r="JA5056" s="102" t="str">
        <f t="shared" ca="1" si="1352"/>
        <v/>
      </c>
      <c r="JB5056" s="102" t="str">
        <f t="shared" ca="1" si="1353"/>
        <v/>
      </c>
      <c r="JC5056" s="103" t="str">
        <f t="shared" ca="1" si="1354"/>
        <v/>
      </c>
      <c r="JD5056" s="104" t="str">
        <f t="shared" si="1355"/>
        <v/>
      </c>
      <c r="JE5056" s="102" t="str">
        <f t="shared" si="1356"/>
        <v/>
      </c>
      <c r="JF5056" s="66" t="str">
        <f t="shared" ca="1" si="1361"/>
        <v/>
      </c>
      <c r="JG5056" s="66" t="str">
        <f t="shared" ca="1" si="1360"/>
        <v/>
      </c>
      <c r="JH5056" s="66" t="str">
        <f t="shared" ca="1" si="1357"/>
        <v/>
      </c>
      <c r="JI5056" s="80" t="str">
        <f t="shared" ca="1" si="1358"/>
        <v/>
      </c>
      <c r="JJ5056" s="118" t="str">
        <f t="shared" ca="1" si="1359"/>
        <v/>
      </c>
    </row>
    <row r="5057" spans="253:270" x14ac:dyDescent="0.3">
      <c r="IS5057" s="74">
        <v>5055</v>
      </c>
      <c r="IT5057" s="90" t="str">
        <f t="shared" si="1345"/>
        <v/>
      </c>
      <c r="IU5057" s="101" t="str">
        <f t="shared" si="1346"/>
        <v/>
      </c>
      <c r="IV5057" s="102" t="str">
        <f t="shared" si="1347"/>
        <v/>
      </c>
      <c r="IW5057" s="102" t="str">
        <f t="shared" si="1348"/>
        <v/>
      </c>
      <c r="IX5057" s="103" t="str">
        <f t="shared" si="1349"/>
        <v/>
      </c>
      <c r="IY5057" s="112" t="str">
        <f t="shared" si="1350"/>
        <v/>
      </c>
      <c r="IZ5057" s="104" t="str">
        <f t="shared" ca="1" si="1351"/>
        <v/>
      </c>
      <c r="JA5057" s="102" t="str">
        <f t="shared" ca="1" si="1352"/>
        <v/>
      </c>
      <c r="JB5057" s="102" t="str">
        <f t="shared" ca="1" si="1353"/>
        <v/>
      </c>
      <c r="JC5057" s="103" t="str">
        <f t="shared" ca="1" si="1354"/>
        <v/>
      </c>
      <c r="JD5057" s="104" t="str">
        <f t="shared" si="1355"/>
        <v/>
      </c>
      <c r="JE5057" s="102" t="str">
        <f t="shared" si="1356"/>
        <v/>
      </c>
      <c r="JF5057" s="66" t="str">
        <f t="shared" ca="1" si="1361"/>
        <v/>
      </c>
      <c r="JG5057" s="66" t="str">
        <f t="shared" ca="1" si="1360"/>
        <v/>
      </c>
      <c r="JH5057" s="66" t="str">
        <f t="shared" ca="1" si="1357"/>
        <v/>
      </c>
      <c r="JI5057" s="80" t="str">
        <f t="shared" ca="1" si="1358"/>
        <v/>
      </c>
      <c r="JJ5057" s="118" t="str">
        <f t="shared" ca="1" si="1359"/>
        <v/>
      </c>
    </row>
    <row r="5058" spans="253:270" x14ac:dyDescent="0.3">
      <c r="IS5058" s="74">
        <v>5056</v>
      </c>
      <c r="IT5058" s="90" t="str">
        <f t="shared" si="1345"/>
        <v/>
      </c>
      <c r="IU5058" s="101" t="str">
        <f t="shared" si="1346"/>
        <v/>
      </c>
      <c r="IV5058" s="102" t="str">
        <f t="shared" si="1347"/>
        <v/>
      </c>
      <c r="IW5058" s="102" t="str">
        <f t="shared" si="1348"/>
        <v/>
      </c>
      <c r="IX5058" s="103" t="str">
        <f t="shared" si="1349"/>
        <v/>
      </c>
      <c r="IY5058" s="112" t="str">
        <f t="shared" si="1350"/>
        <v/>
      </c>
      <c r="IZ5058" s="104" t="str">
        <f t="shared" ca="1" si="1351"/>
        <v/>
      </c>
      <c r="JA5058" s="102" t="str">
        <f t="shared" ca="1" si="1352"/>
        <v/>
      </c>
      <c r="JB5058" s="102" t="str">
        <f t="shared" ca="1" si="1353"/>
        <v/>
      </c>
      <c r="JC5058" s="103" t="str">
        <f t="shared" ca="1" si="1354"/>
        <v/>
      </c>
      <c r="JD5058" s="104" t="str">
        <f t="shared" si="1355"/>
        <v/>
      </c>
      <c r="JE5058" s="102" t="str">
        <f t="shared" si="1356"/>
        <v/>
      </c>
      <c r="JF5058" s="66" t="str">
        <f t="shared" ca="1" si="1361"/>
        <v/>
      </c>
      <c r="JG5058" s="66" t="str">
        <f t="shared" ca="1" si="1360"/>
        <v/>
      </c>
      <c r="JH5058" s="66" t="str">
        <f t="shared" ca="1" si="1357"/>
        <v/>
      </c>
      <c r="JI5058" s="80" t="str">
        <f t="shared" ca="1" si="1358"/>
        <v/>
      </c>
      <c r="JJ5058" s="118" t="str">
        <f t="shared" ca="1" si="1359"/>
        <v/>
      </c>
    </row>
    <row r="5059" spans="253:270" x14ac:dyDescent="0.3">
      <c r="IS5059" s="74">
        <v>5057</v>
      </c>
      <c r="IT5059" s="90" t="str">
        <f t="shared" ref="IT5059:IT5122" si="1362">IF(INDEX(data_no_header,IS5059,1)="","",INDEX(data_no_header,IS5059,1))</f>
        <v/>
      </c>
      <c r="IU5059" s="101" t="str">
        <f t="shared" ref="IU5059:IU5122" si="1363">IF($IT5059&lt;&gt;"",VLOOKUP($IT5059,data_no_header,CODE(open_col)-64),"")</f>
        <v/>
      </c>
      <c r="IV5059" s="102" t="str">
        <f t="shared" ref="IV5059:IV5122" si="1364">IF($IT5059&lt;&gt;"",VLOOKUP($IT5059,data_no_header,CODE(high_col)-64),"")</f>
        <v/>
      </c>
      <c r="IW5059" s="102" t="str">
        <f t="shared" ref="IW5059:IW5122" si="1365">IF($IT5059&lt;&gt;"",VLOOKUP($IT5059,data_no_header,CODE(low_col)-64),"")</f>
        <v/>
      </c>
      <c r="IX5059" s="103" t="str">
        <f t="shared" ref="IX5059:IX5122" si="1366">IF($IT5059&lt;&gt;"",VLOOKUP($IT5059,data_no_header,CODE(close_col)-64),"")</f>
        <v/>
      </c>
      <c r="IY5059" s="112" t="str">
        <f t="shared" ref="IY5059:IY5122" si="1367">IF($IT5059&lt;&gt;"",VLOOKUP($IT5059,data_no_header,CODE(volume_col)-64),"")</f>
        <v/>
      </c>
      <c r="IZ5059" s="104" t="str">
        <f t="shared" ref="IZ5059:IZ5122" ca="1" si="1368">IF(IT5059&lt;&gt;"",IF($IS5059&gt;=IZ$1,AVERAGE(INDIRECT(CONCATENATE("IX",$IS5059+2,":IX",$IS5059+2-IZ$1))),""),"")</f>
        <v/>
      </c>
      <c r="JA5059" s="102" t="str">
        <f t="shared" ref="JA5059:JA5122" ca="1" si="1369">IF(IU5059&lt;&gt;"",IF($IS5059&gt;=JA$1,AVERAGE(INDIRECT(CONCATENATE("IX",$IS5059+2,":IX",$IS5059+2-JA$1))),""),"")</f>
        <v/>
      </c>
      <c r="JB5059" s="102" t="str">
        <f t="shared" ref="JB5059:JB5122" ca="1" si="1370">IF(IV5059&lt;&gt;"",IF($IS5059&gt;=JB$1,AVERAGE(INDIRECT(CONCATENATE("IX",$IS5059+2,":IX",$IS5059+2-JB$1))),""),"")</f>
        <v/>
      </c>
      <c r="JC5059" s="103" t="str">
        <f t="shared" ref="JC5059:JC5122" ca="1" si="1371">IF(IW5059&lt;&gt;"",IF($IS5059&gt;=JC$1,AVERAGE(INDIRECT(CONCATENATE("IX",$IS5059+2,":IX",$IS5059+2-JC$1))),""),"")</f>
        <v/>
      </c>
      <c r="JD5059" s="104" t="str">
        <f t="shared" si="1355"/>
        <v/>
      </c>
      <c r="JE5059" s="102" t="str">
        <f t="shared" si="1356"/>
        <v/>
      </c>
      <c r="JF5059" s="66" t="str">
        <f t="shared" ca="1" si="1361"/>
        <v/>
      </c>
      <c r="JG5059" s="66" t="str">
        <f t="shared" ca="1" si="1360"/>
        <v/>
      </c>
      <c r="JH5059" s="66" t="str">
        <f t="shared" ca="1" si="1357"/>
        <v/>
      </c>
      <c r="JI5059" s="80" t="str">
        <f t="shared" ca="1" si="1358"/>
        <v/>
      </c>
      <c r="JJ5059" s="118" t="str">
        <f t="shared" ca="1" si="1359"/>
        <v/>
      </c>
    </row>
    <row r="5060" spans="253:270" x14ac:dyDescent="0.3">
      <c r="IS5060" s="74">
        <v>5058</v>
      </c>
      <c r="IT5060" s="90" t="str">
        <f t="shared" si="1362"/>
        <v/>
      </c>
      <c r="IU5060" s="101" t="str">
        <f t="shared" si="1363"/>
        <v/>
      </c>
      <c r="IV5060" s="102" t="str">
        <f t="shared" si="1364"/>
        <v/>
      </c>
      <c r="IW5060" s="102" t="str">
        <f t="shared" si="1365"/>
        <v/>
      </c>
      <c r="IX5060" s="103" t="str">
        <f t="shared" si="1366"/>
        <v/>
      </c>
      <c r="IY5060" s="112" t="str">
        <f t="shared" si="1367"/>
        <v/>
      </c>
      <c r="IZ5060" s="104" t="str">
        <f t="shared" ca="1" si="1368"/>
        <v/>
      </c>
      <c r="JA5060" s="102" t="str">
        <f t="shared" ca="1" si="1369"/>
        <v/>
      </c>
      <c r="JB5060" s="102" t="str">
        <f t="shared" ca="1" si="1370"/>
        <v/>
      </c>
      <c r="JC5060" s="103" t="str">
        <f t="shared" ca="1" si="1371"/>
        <v/>
      </c>
      <c r="JD5060" s="104" t="str">
        <f t="shared" ref="JD5060:JD5123" si="1372">IF(IV5060&lt;&gt;"",IV5060-IW5060,"")</f>
        <v/>
      </c>
      <c r="JE5060" s="102" t="str">
        <f t="shared" ref="JE5060:JE5123" si="1373">IF(IU5060&lt;&gt;"",IU5060-IX5060,"")</f>
        <v/>
      </c>
      <c r="JF5060" s="66" t="str">
        <f t="shared" ca="1" si="1361"/>
        <v/>
      </c>
      <c r="JG5060" s="66" t="str">
        <f t="shared" ca="1" si="1360"/>
        <v/>
      </c>
      <c r="JH5060" s="66" t="str">
        <f t="shared" ref="JH5060:JH5123" ca="1" si="1374">IF(IT5060&lt;&gt;"",IF($IS5060&gt;=JH$1,_xlfn.STDEV.P(INDIRECT(CONCATENATE("JD",$IS5060+2,":JD",$IS5060+2-JH$1))),""),"")</f>
        <v/>
      </c>
      <c r="JI5060" s="80" t="str">
        <f t="shared" ref="JI5060:JI5123" ca="1" si="1375">IF(IU5060&lt;&gt;"",IF($IS5060&gt;=JI$1,_xlfn.STDEV.P(INDIRECT(CONCATENATE("JE",$IS5060+2,":JE",$IS5060+2-JI$1))),""),"")</f>
        <v/>
      </c>
      <c r="JJ5060" s="118" t="str">
        <f t="shared" ref="JJ5060:JJ5123" ca="1" si="1376">IF(IU5060&lt;&gt;"",IF($IS5060&gt;=JJ$1,_xlfn.STDEV.P(INDIRECT(CONCATENATE("IY",$IS5060+2,":IY",$IS5060+2-JJ$1))),""),"")</f>
        <v/>
      </c>
    </row>
    <row r="5061" spans="253:270" x14ac:dyDescent="0.3">
      <c r="IS5061" s="74">
        <v>5059</v>
      </c>
      <c r="IT5061" s="90" t="str">
        <f t="shared" si="1362"/>
        <v/>
      </c>
      <c r="IU5061" s="101" t="str">
        <f t="shared" si="1363"/>
        <v/>
      </c>
      <c r="IV5061" s="102" t="str">
        <f t="shared" si="1364"/>
        <v/>
      </c>
      <c r="IW5061" s="102" t="str">
        <f t="shared" si="1365"/>
        <v/>
      </c>
      <c r="IX5061" s="103" t="str">
        <f t="shared" si="1366"/>
        <v/>
      </c>
      <c r="IY5061" s="112" t="str">
        <f t="shared" si="1367"/>
        <v/>
      </c>
      <c r="IZ5061" s="104" t="str">
        <f t="shared" ca="1" si="1368"/>
        <v/>
      </c>
      <c r="JA5061" s="102" t="str">
        <f t="shared" ca="1" si="1369"/>
        <v/>
      </c>
      <c r="JB5061" s="102" t="str">
        <f t="shared" ca="1" si="1370"/>
        <v/>
      </c>
      <c r="JC5061" s="103" t="str">
        <f t="shared" ca="1" si="1371"/>
        <v/>
      </c>
      <c r="JD5061" s="104" t="str">
        <f t="shared" si="1372"/>
        <v/>
      </c>
      <c r="JE5061" s="102" t="str">
        <f t="shared" si="1373"/>
        <v/>
      </c>
      <c r="JF5061" s="66" t="str">
        <f t="shared" ca="1" si="1361"/>
        <v/>
      </c>
      <c r="JG5061" s="66" t="str">
        <f t="shared" ca="1" si="1360"/>
        <v/>
      </c>
      <c r="JH5061" s="66" t="str">
        <f t="shared" ca="1" si="1374"/>
        <v/>
      </c>
      <c r="JI5061" s="80" t="str">
        <f t="shared" ca="1" si="1375"/>
        <v/>
      </c>
      <c r="JJ5061" s="118" t="str">
        <f t="shared" ca="1" si="1376"/>
        <v/>
      </c>
    </row>
    <row r="5062" spans="253:270" x14ac:dyDescent="0.3">
      <c r="IS5062" s="74">
        <v>5060</v>
      </c>
      <c r="IT5062" s="90" t="str">
        <f t="shared" si="1362"/>
        <v/>
      </c>
      <c r="IU5062" s="101" t="str">
        <f t="shared" si="1363"/>
        <v/>
      </c>
      <c r="IV5062" s="102" t="str">
        <f t="shared" si="1364"/>
        <v/>
      </c>
      <c r="IW5062" s="102" t="str">
        <f t="shared" si="1365"/>
        <v/>
      </c>
      <c r="IX5062" s="103" t="str">
        <f t="shared" si="1366"/>
        <v/>
      </c>
      <c r="IY5062" s="112" t="str">
        <f t="shared" si="1367"/>
        <v/>
      </c>
      <c r="IZ5062" s="104" t="str">
        <f t="shared" ca="1" si="1368"/>
        <v/>
      </c>
      <c r="JA5062" s="102" t="str">
        <f t="shared" ca="1" si="1369"/>
        <v/>
      </c>
      <c r="JB5062" s="102" t="str">
        <f t="shared" ca="1" si="1370"/>
        <v/>
      </c>
      <c r="JC5062" s="103" t="str">
        <f t="shared" ca="1" si="1371"/>
        <v/>
      </c>
      <c r="JD5062" s="104" t="str">
        <f t="shared" si="1372"/>
        <v/>
      </c>
      <c r="JE5062" s="102" t="str">
        <f t="shared" si="1373"/>
        <v/>
      </c>
      <c r="JF5062" s="66" t="str">
        <f t="shared" ca="1" si="1361"/>
        <v/>
      </c>
      <c r="JG5062" s="66" t="str">
        <f t="shared" ca="1" si="1360"/>
        <v/>
      </c>
      <c r="JH5062" s="66" t="str">
        <f t="shared" ca="1" si="1374"/>
        <v/>
      </c>
      <c r="JI5062" s="80" t="str">
        <f t="shared" ca="1" si="1375"/>
        <v/>
      </c>
      <c r="JJ5062" s="118" t="str">
        <f t="shared" ca="1" si="1376"/>
        <v/>
      </c>
    </row>
    <row r="5063" spans="253:270" x14ac:dyDescent="0.3">
      <c r="IS5063" s="74">
        <v>5061</v>
      </c>
      <c r="IT5063" s="90" t="str">
        <f t="shared" si="1362"/>
        <v/>
      </c>
      <c r="IU5063" s="101" t="str">
        <f t="shared" si="1363"/>
        <v/>
      </c>
      <c r="IV5063" s="102" t="str">
        <f t="shared" si="1364"/>
        <v/>
      </c>
      <c r="IW5063" s="102" t="str">
        <f t="shared" si="1365"/>
        <v/>
      </c>
      <c r="IX5063" s="103" t="str">
        <f t="shared" si="1366"/>
        <v/>
      </c>
      <c r="IY5063" s="112" t="str">
        <f t="shared" si="1367"/>
        <v/>
      </c>
      <c r="IZ5063" s="104" t="str">
        <f t="shared" ca="1" si="1368"/>
        <v/>
      </c>
      <c r="JA5063" s="102" t="str">
        <f t="shared" ca="1" si="1369"/>
        <v/>
      </c>
      <c r="JB5063" s="102" t="str">
        <f t="shared" ca="1" si="1370"/>
        <v/>
      </c>
      <c r="JC5063" s="103" t="str">
        <f t="shared" ca="1" si="1371"/>
        <v/>
      </c>
      <c r="JD5063" s="104" t="str">
        <f t="shared" si="1372"/>
        <v/>
      </c>
      <c r="JE5063" s="102" t="str">
        <f t="shared" si="1373"/>
        <v/>
      </c>
      <c r="JF5063" s="66" t="str">
        <f t="shared" ca="1" si="1361"/>
        <v/>
      </c>
      <c r="JG5063" s="66" t="str">
        <f t="shared" ca="1" si="1360"/>
        <v/>
      </c>
      <c r="JH5063" s="66" t="str">
        <f t="shared" ca="1" si="1374"/>
        <v/>
      </c>
      <c r="JI5063" s="80" t="str">
        <f t="shared" ca="1" si="1375"/>
        <v/>
      </c>
      <c r="JJ5063" s="118" t="str">
        <f t="shared" ca="1" si="1376"/>
        <v/>
      </c>
    </row>
    <row r="5064" spans="253:270" x14ac:dyDescent="0.3">
      <c r="IS5064" s="74">
        <v>5062</v>
      </c>
      <c r="IT5064" s="90" t="str">
        <f t="shared" si="1362"/>
        <v/>
      </c>
      <c r="IU5064" s="101" t="str">
        <f t="shared" si="1363"/>
        <v/>
      </c>
      <c r="IV5064" s="102" t="str">
        <f t="shared" si="1364"/>
        <v/>
      </c>
      <c r="IW5064" s="102" t="str">
        <f t="shared" si="1365"/>
        <v/>
      </c>
      <c r="IX5064" s="103" t="str">
        <f t="shared" si="1366"/>
        <v/>
      </c>
      <c r="IY5064" s="112" t="str">
        <f t="shared" si="1367"/>
        <v/>
      </c>
      <c r="IZ5064" s="104" t="str">
        <f t="shared" ca="1" si="1368"/>
        <v/>
      </c>
      <c r="JA5064" s="102" t="str">
        <f t="shared" ca="1" si="1369"/>
        <v/>
      </c>
      <c r="JB5064" s="102" t="str">
        <f t="shared" ca="1" si="1370"/>
        <v/>
      </c>
      <c r="JC5064" s="103" t="str">
        <f t="shared" ca="1" si="1371"/>
        <v/>
      </c>
      <c r="JD5064" s="104" t="str">
        <f t="shared" si="1372"/>
        <v/>
      </c>
      <c r="JE5064" s="102" t="str">
        <f t="shared" si="1373"/>
        <v/>
      </c>
      <c r="JF5064" s="66" t="str">
        <f t="shared" ca="1" si="1361"/>
        <v/>
      </c>
      <c r="JG5064" s="66" t="str">
        <f t="shared" ca="1" si="1360"/>
        <v/>
      </c>
      <c r="JH5064" s="66" t="str">
        <f t="shared" ca="1" si="1374"/>
        <v/>
      </c>
      <c r="JI5064" s="80" t="str">
        <f t="shared" ca="1" si="1375"/>
        <v/>
      </c>
      <c r="JJ5064" s="118" t="str">
        <f t="shared" ca="1" si="1376"/>
        <v/>
      </c>
    </row>
    <row r="5065" spans="253:270" x14ac:dyDescent="0.3">
      <c r="IS5065" s="74">
        <v>5063</v>
      </c>
      <c r="IT5065" s="90" t="str">
        <f t="shared" si="1362"/>
        <v/>
      </c>
      <c r="IU5065" s="101" t="str">
        <f t="shared" si="1363"/>
        <v/>
      </c>
      <c r="IV5065" s="102" t="str">
        <f t="shared" si="1364"/>
        <v/>
      </c>
      <c r="IW5065" s="102" t="str">
        <f t="shared" si="1365"/>
        <v/>
      </c>
      <c r="IX5065" s="103" t="str">
        <f t="shared" si="1366"/>
        <v/>
      </c>
      <c r="IY5065" s="112" t="str">
        <f t="shared" si="1367"/>
        <v/>
      </c>
      <c r="IZ5065" s="104" t="str">
        <f t="shared" ca="1" si="1368"/>
        <v/>
      </c>
      <c r="JA5065" s="102" t="str">
        <f t="shared" ca="1" si="1369"/>
        <v/>
      </c>
      <c r="JB5065" s="102" t="str">
        <f t="shared" ca="1" si="1370"/>
        <v/>
      </c>
      <c r="JC5065" s="103" t="str">
        <f t="shared" ca="1" si="1371"/>
        <v/>
      </c>
      <c r="JD5065" s="104" t="str">
        <f t="shared" si="1372"/>
        <v/>
      </c>
      <c r="JE5065" s="102" t="str">
        <f t="shared" si="1373"/>
        <v/>
      </c>
      <c r="JF5065" s="66" t="str">
        <f t="shared" ca="1" si="1361"/>
        <v/>
      </c>
      <c r="JG5065" s="66" t="str">
        <f t="shared" ca="1" si="1360"/>
        <v/>
      </c>
      <c r="JH5065" s="66" t="str">
        <f t="shared" ca="1" si="1374"/>
        <v/>
      </c>
      <c r="JI5065" s="80" t="str">
        <f t="shared" ca="1" si="1375"/>
        <v/>
      </c>
      <c r="JJ5065" s="118" t="str">
        <f t="shared" ca="1" si="1376"/>
        <v/>
      </c>
    </row>
    <row r="5066" spans="253:270" x14ac:dyDescent="0.3">
      <c r="IS5066" s="74">
        <v>5064</v>
      </c>
      <c r="IT5066" s="90" t="str">
        <f t="shared" si="1362"/>
        <v/>
      </c>
      <c r="IU5066" s="101" t="str">
        <f t="shared" si="1363"/>
        <v/>
      </c>
      <c r="IV5066" s="102" t="str">
        <f t="shared" si="1364"/>
        <v/>
      </c>
      <c r="IW5066" s="102" t="str">
        <f t="shared" si="1365"/>
        <v/>
      </c>
      <c r="IX5066" s="103" t="str">
        <f t="shared" si="1366"/>
        <v/>
      </c>
      <c r="IY5066" s="112" t="str">
        <f t="shared" si="1367"/>
        <v/>
      </c>
      <c r="IZ5066" s="104" t="str">
        <f t="shared" ca="1" si="1368"/>
        <v/>
      </c>
      <c r="JA5066" s="102" t="str">
        <f t="shared" ca="1" si="1369"/>
        <v/>
      </c>
      <c r="JB5066" s="102" t="str">
        <f t="shared" ca="1" si="1370"/>
        <v/>
      </c>
      <c r="JC5066" s="103" t="str">
        <f t="shared" ca="1" si="1371"/>
        <v/>
      </c>
      <c r="JD5066" s="104" t="str">
        <f t="shared" si="1372"/>
        <v/>
      </c>
      <c r="JE5066" s="102" t="str">
        <f t="shared" si="1373"/>
        <v/>
      </c>
      <c r="JF5066" s="66" t="str">
        <f t="shared" ca="1" si="1361"/>
        <v/>
      </c>
      <c r="JG5066" s="66" t="str">
        <f t="shared" ca="1" si="1360"/>
        <v/>
      </c>
      <c r="JH5066" s="66" t="str">
        <f t="shared" ca="1" si="1374"/>
        <v/>
      </c>
      <c r="JI5066" s="80" t="str">
        <f t="shared" ca="1" si="1375"/>
        <v/>
      </c>
      <c r="JJ5066" s="118" t="str">
        <f t="shared" ca="1" si="1376"/>
        <v/>
      </c>
    </row>
    <row r="5067" spans="253:270" x14ac:dyDescent="0.3">
      <c r="IS5067" s="74">
        <v>5065</v>
      </c>
      <c r="IT5067" s="90" t="str">
        <f t="shared" si="1362"/>
        <v/>
      </c>
      <c r="IU5067" s="101" t="str">
        <f t="shared" si="1363"/>
        <v/>
      </c>
      <c r="IV5067" s="102" t="str">
        <f t="shared" si="1364"/>
        <v/>
      </c>
      <c r="IW5067" s="102" t="str">
        <f t="shared" si="1365"/>
        <v/>
      </c>
      <c r="IX5067" s="103" t="str">
        <f t="shared" si="1366"/>
        <v/>
      </c>
      <c r="IY5067" s="112" t="str">
        <f t="shared" si="1367"/>
        <v/>
      </c>
      <c r="IZ5067" s="104" t="str">
        <f t="shared" ca="1" si="1368"/>
        <v/>
      </c>
      <c r="JA5067" s="102" t="str">
        <f t="shared" ca="1" si="1369"/>
        <v/>
      </c>
      <c r="JB5067" s="102" t="str">
        <f t="shared" ca="1" si="1370"/>
        <v/>
      </c>
      <c r="JC5067" s="103" t="str">
        <f t="shared" ca="1" si="1371"/>
        <v/>
      </c>
      <c r="JD5067" s="104" t="str">
        <f t="shared" si="1372"/>
        <v/>
      </c>
      <c r="JE5067" s="102" t="str">
        <f t="shared" si="1373"/>
        <v/>
      </c>
      <c r="JF5067" s="66" t="str">
        <f t="shared" ca="1" si="1361"/>
        <v/>
      </c>
      <c r="JG5067" s="66" t="str">
        <f t="shared" ca="1" si="1360"/>
        <v/>
      </c>
      <c r="JH5067" s="66" t="str">
        <f t="shared" ca="1" si="1374"/>
        <v/>
      </c>
      <c r="JI5067" s="80" t="str">
        <f t="shared" ca="1" si="1375"/>
        <v/>
      </c>
      <c r="JJ5067" s="118" t="str">
        <f t="shared" ca="1" si="1376"/>
        <v/>
      </c>
    </row>
    <row r="5068" spans="253:270" x14ac:dyDescent="0.3">
      <c r="IS5068" s="74">
        <v>5066</v>
      </c>
      <c r="IT5068" s="90" t="str">
        <f t="shared" si="1362"/>
        <v/>
      </c>
      <c r="IU5068" s="101" t="str">
        <f t="shared" si="1363"/>
        <v/>
      </c>
      <c r="IV5068" s="102" t="str">
        <f t="shared" si="1364"/>
        <v/>
      </c>
      <c r="IW5068" s="102" t="str">
        <f t="shared" si="1365"/>
        <v/>
      </c>
      <c r="IX5068" s="103" t="str">
        <f t="shared" si="1366"/>
        <v/>
      </c>
      <c r="IY5068" s="112" t="str">
        <f t="shared" si="1367"/>
        <v/>
      </c>
      <c r="IZ5068" s="104" t="str">
        <f t="shared" ca="1" si="1368"/>
        <v/>
      </c>
      <c r="JA5068" s="102" t="str">
        <f t="shared" ca="1" si="1369"/>
        <v/>
      </c>
      <c r="JB5068" s="102" t="str">
        <f t="shared" ca="1" si="1370"/>
        <v/>
      </c>
      <c r="JC5068" s="103" t="str">
        <f t="shared" ca="1" si="1371"/>
        <v/>
      </c>
      <c r="JD5068" s="104" t="str">
        <f t="shared" si="1372"/>
        <v/>
      </c>
      <c r="JE5068" s="102" t="str">
        <f t="shared" si="1373"/>
        <v/>
      </c>
      <c r="JF5068" s="66" t="str">
        <f t="shared" ca="1" si="1361"/>
        <v/>
      </c>
      <c r="JG5068" s="66" t="str">
        <f t="shared" ca="1" si="1360"/>
        <v/>
      </c>
      <c r="JH5068" s="66" t="str">
        <f t="shared" ca="1" si="1374"/>
        <v/>
      </c>
      <c r="JI5068" s="80" t="str">
        <f t="shared" ca="1" si="1375"/>
        <v/>
      </c>
      <c r="JJ5068" s="118" t="str">
        <f t="shared" ca="1" si="1376"/>
        <v/>
      </c>
    </row>
    <row r="5069" spans="253:270" x14ac:dyDescent="0.3">
      <c r="IS5069" s="74">
        <v>5067</v>
      </c>
      <c r="IT5069" s="90" t="str">
        <f t="shared" si="1362"/>
        <v/>
      </c>
      <c r="IU5069" s="101" t="str">
        <f t="shared" si="1363"/>
        <v/>
      </c>
      <c r="IV5069" s="102" t="str">
        <f t="shared" si="1364"/>
        <v/>
      </c>
      <c r="IW5069" s="102" t="str">
        <f t="shared" si="1365"/>
        <v/>
      </c>
      <c r="IX5069" s="103" t="str">
        <f t="shared" si="1366"/>
        <v/>
      </c>
      <c r="IY5069" s="112" t="str">
        <f t="shared" si="1367"/>
        <v/>
      </c>
      <c r="IZ5069" s="104" t="str">
        <f t="shared" ca="1" si="1368"/>
        <v/>
      </c>
      <c r="JA5069" s="102" t="str">
        <f t="shared" ca="1" si="1369"/>
        <v/>
      </c>
      <c r="JB5069" s="102" t="str">
        <f t="shared" ca="1" si="1370"/>
        <v/>
      </c>
      <c r="JC5069" s="103" t="str">
        <f t="shared" ca="1" si="1371"/>
        <v/>
      </c>
      <c r="JD5069" s="104" t="str">
        <f t="shared" si="1372"/>
        <v/>
      </c>
      <c r="JE5069" s="102" t="str">
        <f t="shared" si="1373"/>
        <v/>
      </c>
      <c r="JF5069" s="66" t="str">
        <f t="shared" ca="1" si="1361"/>
        <v/>
      </c>
      <c r="JG5069" s="66" t="str">
        <f t="shared" ca="1" si="1360"/>
        <v/>
      </c>
      <c r="JH5069" s="66" t="str">
        <f t="shared" ca="1" si="1374"/>
        <v/>
      </c>
      <c r="JI5069" s="80" t="str">
        <f t="shared" ca="1" si="1375"/>
        <v/>
      </c>
      <c r="JJ5069" s="118" t="str">
        <f t="shared" ca="1" si="1376"/>
        <v/>
      </c>
    </row>
    <row r="5070" spans="253:270" x14ac:dyDescent="0.3">
      <c r="IS5070" s="74">
        <v>5068</v>
      </c>
      <c r="IT5070" s="90" t="str">
        <f t="shared" si="1362"/>
        <v/>
      </c>
      <c r="IU5070" s="101" t="str">
        <f t="shared" si="1363"/>
        <v/>
      </c>
      <c r="IV5070" s="102" t="str">
        <f t="shared" si="1364"/>
        <v/>
      </c>
      <c r="IW5070" s="102" t="str">
        <f t="shared" si="1365"/>
        <v/>
      </c>
      <c r="IX5070" s="103" t="str">
        <f t="shared" si="1366"/>
        <v/>
      </c>
      <c r="IY5070" s="112" t="str">
        <f t="shared" si="1367"/>
        <v/>
      </c>
      <c r="IZ5070" s="104" t="str">
        <f t="shared" ca="1" si="1368"/>
        <v/>
      </c>
      <c r="JA5070" s="102" t="str">
        <f t="shared" ca="1" si="1369"/>
        <v/>
      </c>
      <c r="JB5070" s="102" t="str">
        <f t="shared" ca="1" si="1370"/>
        <v/>
      </c>
      <c r="JC5070" s="103" t="str">
        <f t="shared" ca="1" si="1371"/>
        <v/>
      </c>
      <c r="JD5070" s="104" t="str">
        <f t="shared" si="1372"/>
        <v/>
      </c>
      <c r="JE5070" s="102" t="str">
        <f t="shared" si="1373"/>
        <v/>
      </c>
      <c r="JF5070" s="66" t="str">
        <f t="shared" ca="1" si="1361"/>
        <v/>
      </c>
      <c r="JG5070" s="66" t="str">
        <f t="shared" ca="1" si="1360"/>
        <v/>
      </c>
      <c r="JH5070" s="66" t="str">
        <f t="shared" ca="1" si="1374"/>
        <v/>
      </c>
      <c r="JI5070" s="80" t="str">
        <f t="shared" ca="1" si="1375"/>
        <v/>
      </c>
      <c r="JJ5070" s="118" t="str">
        <f t="shared" ca="1" si="1376"/>
        <v/>
      </c>
    </row>
    <row r="5071" spans="253:270" x14ac:dyDescent="0.3">
      <c r="IS5071" s="74">
        <v>5069</v>
      </c>
      <c r="IT5071" s="90" t="str">
        <f t="shared" si="1362"/>
        <v/>
      </c>
      <c r="IU5071" s="101" t="str">
        <f t="shared" si="1363"/>
        <v/>
      </c>
      <c r="IV5071" s="102" t="str">
        <f t="shared" si="1364"/>
        <v/>
      </c>
      <c r="IW5071" s="102" t="str">
        <f t="shared" si="1365"/>
        <v/>
      </c>
      <c r="IX5071" s="103" t="str">
        <f t="shared" si="1366"/>
        <v/>
      </c>
      <c r="IY5071" s="112" t="str">
        <f t="shared" si="1367"/>
        <v/>
      </c>
      <c r="IZ5071" s="104" t="str">
        <f t="shared" ca="1" si="1368"/>
        <v/>
      </c>
      <c r="JA5071" s="102" t="str">
        <f t="shared" ca="1" si="1369"/>
        <v/>
      </c>
      <c r="JB5071" s="102" t="str">
        <f t="shared" ca="1" si="1370"/>
        <v/>
      </c>
      <c r="JC5071" s="103" t="str">
        <f t="shared" ca="1" si="1371"/>
        <v/>
      </c>
      <c r="JD5071" s="104" t="str">
        <f t="shared" si="1372"/>
        <v/>
      </c>
      <c r="JE5071" s="102" t="str">
        <f t="shared" si="1373"/>
        <v/>
      </c>
      <c r="JF5071" s="66" t="str">
        <f t="shared" ca="1" si="1361"/>
        <v/>
      </c>
      <c r="JG5071" s="66" t="str">
        <f t="shared" ca="1" si="1360"/>
        <v/>
      </c>
      <c r="JH5071" s="66" t="str">
        <f t="shared" ca="1" si="1374"/>
        <v/>
      </c>
      <c r="JI5071" s="80" t="str">
        <f t="shared" ca="1" si="1375"/>
        <v/>
      </c>
      <c r="JJ5071" s="118" t="str">
        <f t="shared" ca="1" si="1376"/>
        <v/>
      </c>
    </row>
    <row r="5072" spans="253:270" x14ac:dyDescent="0.3">
      <c r="IS5072" s="74">
        <v>5070</v>
      </c>
      <c r="IT5072" s="90" t="str">
        <f t="shared" si="1362"/>
        <v/>
      </c>
      <c r="IU5072" s="101" t="str">
        <f t="shared" si="1363"/>
        <v/>
      </c>
      <c r="IV5072" s="102" t="str">
        <f t="shared" si="1364"/>
        <v/>
      </c>
      <c r="IW5072" s="102" t="str">
        <f t="shared" si="1365"/>
        <v/>
      </c>
      <c r="IX5072" s="103" t="str">
        <f t="shared" si="1366"/>
        <v/>
      </c>
      <c r="IY5072" s="112" t="str">
        <f t="shared" si="1367"/>
        <v/>
      </c>
      <c r="IZ5072" s="104" t="str">
        <f t="shared" ca="1" si="1368"/>
        <v/>
      </c>
      <c r="JA5072" s="102" t="str">
        <f t="shared" ca="1" si="1369"/>
        <v/>
      </c>
      <c r="JB5072" s="102" t="str">
        <f t="shared" ca="1" si="1370"/>
        <v/>
      </c>
      <c r="JC5072" s="103" t="str">
        <f t="shared" ca="1" si="1371"/>
        <v/>
      </c>
      <c r="JD5072" s="104" t="str">
        <f t="shared" si="1372"/>
        <v/>
      </c>
      <c r="JE5072" s="102" t="str">
        <f t="shared" si="1373"/>
        <v/>
      </c>
      <c r="JF5072" s="66" t="str">
        <f t="shared" ca="1" si="1361"/>
        <v/>
      </c>
      <c r="JG5072" s="66" t="str">
        <f t="shared" ca="1" si="1360"/>
        <v/>
      </c>
      <c r="JH5072" s="66" t="str">
        <f t="shared" ca="1" si="1374"/>
        <v/>
      </c>
      <c r="JI5072" s="80" t="str">
        <f t="shared" ca="1" si="1375"/>
        <v/>
      </c>
      <c r="JJ5072" s="118" t="str">
        <f t="shared" ca="1" si="1376"/>
        <v/>
      </c>
    </row>
    <row r="5073" spans="253:270" x14ac:dyDescent="0.3">
      <c r="IS5073" s="74">
        <v>5071</v>
      </c>
      <c r="IT5073" s="90" t="str">
        <f t="shared" si="1362"/>
        <v/>
      </c>
      <c r="IU5073" s="101" t="str">
        <f t="shared" si="1363"/>
        <v/>
      </c>
      <c r="IV5073" s="102" t="str">
        <f t="shared" si="1364"/>
        <v/>
      </c>
      <c r="IW5073" s="102" t="str">
        <f t="shared" si="1365"/>
        <v/>
      </c>
      <c r="IX5073" s="103" t="str">
        <f t="shared" si="1366"/>
        <v/>
      </c>
      <c r="IY5073" s="112" t="str">
        <f t="shared" si="1367"/>
        <v/>
      </c>
      <c r="IZ5073" s="104" t="str">
        <f t="shared" ca="1" si="1368"/>
        <v/>
      </c>
      <c r="JA5073" s="102" t="str">
        <f t="shared" ca="1" si="1369"/>
        <v/>
      </c>
      <c r="JB5073" s="102" t="str">
        <f t="shared" ca="1" si="1370"/>
        <v/>
      </c>
      <c r="JC5073" s="103" t="str">
        <f t="shared" ca="1" si="1371"/>
        <v/>
      </c>
      <c r="JD5073" s="104" t="str">
        <f t="shared" si="1372"/>
        <v/>
      </c>
      <c r="JE5073" s="102" t="str">
        <f t="shared" si="1373"/>
        <v/>
      </c>
      <c r="JF5073" s="66" t="str">
        <f t="shared" ca="1" si="1361"/>
        <v/>
      </c>
      <c r="JG5073" s="66" t="str">
        <f t="shared" ca="1" si="1360"/>
        <v/>
      </c>
      <c r="JH5073" s="66" t="str">
        <f t="shared" ca="1" si="1374"/>
        <v/>
      </c>
      <c r="JI5073" s="80" t="str">
        <f t="shared" ca="1" si="1375"/>
        <v/>
      </c>
      <c r="JJ5073" s="118" t="str">
        <f t="shared" ca="1" si="1376"/>
        <v/>
      </c>
    </row>
    <row r="5074" spans="253:270" x14ac:dyDescent="0.3">
      <c r="IS5074" s="74">
        <v>5072</v>
      </c>
      <c r="IT5074" s="90" t="str">
        <f t="shared" si="1362"/>
        <v/>
      </c>
      <c r="IU5074" s="101" t="str">
        <f t="shared" si="1363"/>
        <v/>
      </c>
      <c r="IV5074" s="102" t="str">
        <f t="shared" si="1364"/>
        <v/>
      </c>
      <c r="IW5074" s="102" t="str">
        <f t="shared" si="1365"/>
        <v/>
      </c>
      <c r="IX5074" s="103" t="str">
        <f t="shared" si="1366"/>
        <v/>
      </c>
      <c r="IY5074" s="112" t="str">
        <f t="shared" si="1367"/>
        <v/>
      </c>
      <c r="IZ5074" s="104" t="str">
        <f t="shared" ca="1" si="1368"/>
        <v/>
      </c>
      <c r="JA5074" s="102" t="str">
        <f t="shared" ca="1" si="1369"/>
        <v/>
      </c>
      <c r="JB5074" s="102" t="str">
        <f t="shared" ca="1" si="1370"/>
        <v/>
      </c>
      <c r="JC5074" s="103" t="str">
        <f t="shared" ca="1" si="1371"/>
        <v/>
      </c>
      <c r="JD5074" s="104" t="str">
        <f t="shared" si="1372"/>
        <v/>
      </c>
      <c r="JE5074" s="102" t="str">
        <f t="shared" si="1373"/>
        <v/>
      </c>
      <c r="JF5074" s="66" t="str">
        <f t="shared" ca="1" si="1361"/>
        <v/>
      </c>
      <c r="JG5074" s="66" t="str">
        <f t="shared" ca="1" si="1360"/>
        <v/>
      </c>
      <c r="JH5074" s="66" t="str">
        <f t="shared" ca="1" si="1374"/>
        <v/>
      </c>
      <c r="JI5074" s="80" t="str">
        <f t="shared" ca="1" si="1375"/>
        <v/>
      </c>
      <c r="JJ5074" s="118" t="str">
        <f t="shared" ca="1" si="1376"/>
        <v/>
      </c>
    </row>
    <row r="5075" spans="253:270" x14ac:dyDescent="0.3">
      <c r="IS5075" s="74">
        <v>5073</v>
      </c>
      <c r="IT5075" s="90" t="str">
        <f t="shared" si="1362"/>
        <v/>
      </c>
      <c r="IU5075" s="101" t="str">
        <f t="shared" si="1363"/>
        <v/>
      </c>
      <c r="IV5075" s="102" t="str">
        <f t="shared" si="1364"/>
        <v/>
      </c>
      <c r="IW5075" s="102" t="str">
        <f t="shared" si="1365"/>
        <v/>
      </c>
      <c r="IX5075" s="103" t="str">
        <f t="shared" si="1366"/>
        <v/>
      </c>
      <c r="IY5075" s="112" t="str">
        <f t="shared" si="1367"/>
        <v/>
      </c>
      <c r="IZ5075" s="104" t="str">
        <f t="shared" ca="1" si="1368"/>
        <v/>
      </c>
      <c r="JA5075" s="102" t="str">
        <f t="shared" ca="1" si="1369"/>
        <v/>
      </c>
      <c r="JB5075" s="102" t="str">
        <f t="shared" ca="1" si="1370"/>
        <v/>
      </c>
      <c r="JC5075" s="103" t="str">
        <f t="shared" ca="1" si="1371"/>
        <v/>
      </c>
      <c r="JD5075" s="104" t="str">
        <f t="shared" si="1372"/>
        <v/>
      </c>
      <c r="JE5075" s="102" t="str">
        <f t="shared" si="1373"/>
        <v/>
      </c>
      <c r="JF5075" s="66" t="str">
        <f t="shared" ca="1" si="1361"/>
        <v/>
      </c>
      <c r="JG5075" s="66" t="str">
        <f t="shared" ca="1" si="1360"/>
        <v/>
      </c>
      <c r="JH5075" s="66" t="str">
        <f t="shared" ca="1" si="1374"/>
        <v/>
      </c>
      <c r="JI5075" s="80" t="str">
        <f t="shared" ca="1" si="1375"/>
        <v/>
      </c>
      <c r="JJ5075" s="118" t="str">
        <f t="shared" ca="1" si="1376"/>
        <v/>
      </c>
    </row>
    <row r="5076" spans="253:270" x14ac:dyDescent="0.3">
      <c r="IS5076" s="74">
        <v>5074</v>
      </c>
      <c r="IT5076" s="90" t="str">
        <f t="shared" si="1362"/>
        <v/>
      </c>
      <c r="IU5076" s="101" t="str">
        <f t="shared" si="1363"/>
        <v/>
      </c>
      <c r="IV5076" s="102" t="str">
        <f t="shared" si="1364"/>
        <v/>
      </c>
      <c r="IW5076" s="102" t="str">
        <f t="shared" si="1365"/>
        <v/>
      </c>
      <c r="IX5076" s="103" t="str">
        <f t="shared" si="1366"/>
        <v/>
      </c>
      <c r="IY5076" s="112" t="str">
        <f t="shared" si="1367"/>
        <v/>
      </c>
      <c r="IZ5076" s="104" t="str">
        <f t="shared" ca="1" si="1368"/>
        <v/>
      </c>
      <c r="JA5076" s="102" t="str">
        <f t="shared" ca="1" si="1369"/>
        <v/>
      </c>
      <c r="JB5076" s="102" t="str">
        <f t="shared" ca="1" si="1370"/>
        <v/>
      </c>
      <c r="JC5076" s="103" t="str">
        <f t="shared" ca="1" si="1371"/>
        <v/>
      </c>
      <c r="JD5076" s="104" t="str">
        <f t="shared" si="1372"/>
        <v/>
      </c>
      <c r="JE5076" s="102" t="str">
        <f t="shared" si="1373"/>
        <v/>
      </c>
      <c r="JF5076" s="66" t="str">
        <f t="shared" ca="1" si="1361"/>
        <v/>
      </c>
      <c r="JG5076" s="66" t="str">
        <f t="shared" ca="1" si="1360"/>
        <v/>
      </c>
      <c r="JH5076" s="66" t="str">
        <f t="shared" ca="1" si="1374"/>
        <v/>
      </c>
      <c r="JI5076" s="80" t="str">
        <f t="shared" ca="1" si="1375"/>
        <v/>
      </c>
      <c r="JJ5076" s="118" t="str">
        <f t="shared" ca="1" si="1376"/>
        <v/>
      </c>
    </row>
    <row r="5077" spans="253:270" x14ac:dyDescent="0.3">
      <c r="IS5077" s="74">
        <v>5075</v>
      </c>
      <c r="IT5077" s="90" t="str">
        <f t="shared" si="1362"/>
        <v/>
      </c>
      <c r="IU5077" s="101" t="str">
        <f t="shared" si="1363"/>
        <v/>
      </c>
      <c r="IV5077" s="102" t="str">
        <f t="shared" si="1364"/>
        <v/>
      </c>
      <c r="IW5077" s="102" t="str">
        <f t="shared" si="1365"/>
        <v/>
      </c>
      <c r="IX5077" s="103" t="str">
        <f t="shared" si="1366"/>
        <v/>
      </c>
      <c r="IY5077" s="112" t="str">
        <f t="shared" si="1367"/>
        <v/>
      </c>
      <c r="IZ5077" s="104" t="str">
        <f t="shared" ca="1" si="1368"/>
        <v/>
      </c>
      <c r="JA5077" s="102" t="str">
        <f t="shared" ca="1" si="1369"/>
        <v/>
      </c>
      <c r="JB5077" s="102" t="str">
        <f t="shared" ca="1" si="1370"/>
        <v/>
      </c>
      <c r="JC5077" s="103" t="str">
        <f t="shared" ca="1" si="1371"/>
        <v/>
      </c>
      <c r="JD5077" s="104" t="str">
        <f t="shared" si="1372"/>
        <v/>
      </c>
      <c r="JE5077" s="102" t="str">
        <f t="shared" si="1373"/>
        <v/>
      </c>
      <c r="JF5077" s="66" t="str">
        <f t="shared" ca="1" si="1361"/>
        <v/>
      </c>
      <c r="JG5077" s="66" t="str">
        <f t="shared" ca="1" si="1360"/>
        <v/>
      </c>
      <c r="JH5077" s="66" t="str">
        <f t="shared" ca="1" si="1374"/>
        <v/>
      </c>
      <c r="JI5077" s="80" t="str">
        <f t="shared" ca="1" si="1375"/>
        <v/>
      </c>
      <c r="JJ5077" s="118" t="str">
        <f t="shared" ca="1" si="1376"/>
        <v/>
      </c>
    </row>
    <row r="5078" spans="253:270" x14ac:dyDescent="0.3">
      <c r="IS5078" s="74">
        <v>5076</v>
      </c>
      <c r="IT5078" s="90" t="str">
        <f t="shared" si="1362"/>
        <v/>
      </c>
      <c r="IU5078" s="101" t="str">
        <f t="shared" si="1363"/>
        <v/>
      </c>
      <c r="IV5078" s="102" t="str">
        <f t="shared" si="1364"/>
        <v/>
      </c>
      <c r="IW5078" s="102" t="str">
        <f t="shared" si="1365"/>
        <v/>
      </c>
      <c r="IX5078" s="103" t="str">
        <f t="shared" si="1366"/>
        <v/>
      </c>
      <c r="IY5078" s="112" t="str">
        <f t="shared" si="1367"/>
        <v/>
      </c>
      <c r="IZ5078" s="104" t="str">
        <f t="shared" ca="1" si="1368"/>
        <v/>
      </c>
      <c r="JA5078" s="102" t="str">
        <f t="shared" ca="1" si="1369"/>
        <v/>
      </c>
      <c r="JB5078" s="102" t="str">
        <f t="shared" ca="1" si="1370"/>
        <v/>
      </c>
      <c r="JC5078" s="103" t="str">
        <f t="shared" ca="1" si="1371"/>
        <v/>
      </c>
      <c r="JD5078" s="104" t="str">
        <f t="shared" si="1372"/>
        <v/>
      </c>
      <c r="JE5078" s="102" t="str">
        <f t="shared" si="1373"/>
        <v/>
      </c>
      <c r="JF5078" s="66" t="str">
        <f t="shared" ca="1" si="1361"/>
        <v/>
      </c>
      <c r="JG5078" s="66" t="str">
        <f t="shared" ca="1" si="1360"/>
        <v/>
      </c>
      <c r="JH5078" s="66" t="str">
        <f t="shared" ca="1" si="1374"/>
        <v/>
      </c>
      <c r="JI5078" s="80" t="str">
        <f t="shared" ca="1" si="1375"/>
        <v/>
      </c>
      <c r="JJ5078" s="118" t="str">
        <f t="shared" ca="1" si="1376"/>
        <v/>
      </c>
    </row>
    <row r="5079" spans="253:270" x14ac:dyDescent="0.3">
      <c r="IS5079" s="74">
        <v>5077</v>
      </c>
      <c r="IT5079" s="90" t="str">
        <f t="shared" si="1362"/>
        <v/>
      </c>
      <c r="IU5079" s="101" t="str">
        <f t="shared" si="1363"/>
        <v/>
      </c>
      <c r="IV5079" s="102" t="str">
        <f t="shared" si="1364"/>
        <v/>
      </c>
      <c r="IW5079" s="102" t="str">
        <f t="shared" si="1365"/>
        <v/>
      </c>
      <c r="IX5079" s="103" t="str">
        <f t="shared" si="1366"/>
        <v/>
      </c>
      <c r="IY5079" s="112" t="str">
        <f t="shared" si="1367"/>
        <v/>
      </c>
      <c r="IZ5079" s="104" t="str">
        <f t="shared" ca="1" si="1368"/>
        <v/>
      </c>
      <c r="JA5079" s="102" t="str">
        <f t="shared" ca="1" si="1369"/>
        <v/>
      </c>
      <c r="JB5079" s="102" t="str">
        <f t="shared" ca="1" si="1370"/>
        <v/>
      </c>
      <c r="JC5079" s="103" t="str">
        <f t="shared" ca="1" si="1371"/>
        <v/>
      </c>
      <c r="JD5079" s="104" t="str">
        <f t="shared" si="1372"/>
        <v/>
      </c>
      <c r="JE5079" s="102" t="str">
        <f t="shared" si="1373"/>
        <v/>
      </c>
      <c r="JF5079" s="66" t="str">
        <f t="shared" ca="1" si="1361"/>
        <v/>
      </c>
      <c r="JG5079" s="66" t="str">
        <f t="shared" ref="JG5079:JG5142" ca="1" si="1377">IF(IU5079&lt;&gt;"",IF($IS5079&gt;=JG$1,AVERAGE(INDIRECT(CONCATENATE("JE",$IS5079+2,":JE",$IS5079+2-JG$1))),""),"")</f>
        <v/>
      </c>
      <c r="JH5079" s="66" t="str">
        <f t="shared" ca="1" si="1374"/>
        <v/>
      </c>
      <c r="JI5079" s="80" t="str">
        <f t="shared" ca="1" si="1375"/>
        <v/>
      </c>
      <c r="JJ5079" s="118" t="str">
        <f t="shared" ca="1" si="1376"/>
        <v/>
      </c>
    </row>
    <row r="5080" spans="253:270" x14ac:dyDescent="0.3">
      <c r="IS5080" s="74">
        <v>5078</v>
      </c>
      <c r="IT5080" s="90" t="str">
        <f t="shared" si="1362"/>
        <v/>
      </c>
      <c r="IU5080" s="101" t="str">
        <f t="shared" si="1363"/>
        <v/>
      </c>
      <c r="IV5080" s="102" t="str">
        <f t="shared" si="1364"/>
        <v/>
      </c>
      <c r="IW5080" s="102" t="str">
        <f t="shared" si="1365"/>
        <v/>
      </c>
      <c r="IX5080" s="103" t="str">
        <f t="shared" si="1366"/>
        <v/>
      </c>
      <c r="IY5080" s="112" t="str">
        <f t="shared" si="1367"/>
        <v/>
      </c>
      <c r="IZ5080" s="104" t="str">
        <f t="shared" ca="1" si="1368"/>
        <v/>
      </c>
      <c r="JA5080" s="102" t="str">
        <f t="shared" ca="1" si="1369"/>
        <v/>
      </c>
      <c r="JB5080" s="102" t="str">
        <f t="shared" ca="1" si="1370"/>
        <v/>
      </c>
      <c r="JC5080" s="103" t="str">
        <f t="shared" ca="1" si="1371"/>
        <v/>
      </c>
      <c r="JD5080" s="104" t="str">
        <f t="shared" si="1372"/>
        <v/>
      </c>
      <c r="JE5080" s="102" t="str">
        <f t="shared" si="1373"/>
        <v/>
      </c>
      <c r="JF5080" s="66" t="str">
        <f t="shared" ca="1" si="1361"/>
        <v/>
      </c>
      <c r="JG5080" s="66" t="str">
        <f t="shared" ca="1" si="1377"/>
        <v/>
      </c>
      <c r="JH5080" s="66" t="str">
        <f t="shared" ca="1" si="1374"/>
        <v/>
      </c>
      <c r="JI5080" s="80" t="str">
        <f t="shared" ca="1" si="1375"/>
        <v/>
      </c>
      <c r="JJ5080" s="118" t="str">
        <f t="shared" ca="1" si="1376"/>
        <v/>
      </c>
    </row>
    <row r="5081" spans="253:270" x14ac:dyDescent="0.3">
      <c r="IS5081" s="74">
        <v>5079</v>
      </c>
      <c r="IT5081" s="90" t="str">
        <f t="shared" si="1362"/>
        <v/>
      </c>
      <c r="IU5081" s="101" t="str">
        <f t="shared" si="1363"/>
        <v/>
      </c>
      <c r="IV5081" s="102" t="str">
        <f t="shared" si="1364"/>
        <v/>
      </c>
      <c r="IW5081" s="102" t="str">
        <f t="shared" si="1365"/>
        <v/>
      </c>
      <c r="IX5081" s="103" t="str">
        <f t="shared" si="1366"/>
        <v/>
      </c>
      <c r="IY5081" s="112" t="str">
        <f t="shared" si="1367"/>
        <v/>
      </c>
      <c r="IZ5081" s="104" t="str">
        <f t="shared" ca="1" si="1368"/>
        <v/>
      </c>
      <c r="JA5081" s="102" t="str">
        <f t="shared" ca="1" si="1369"/>
        <v/>
      </c>
      <c r="JB5081" s="102" t="str">
        <f t="shared" ca="1" si="1370"/>
        <v/>
      </c>
      <c r="JC5081" s="103" t="str">
        <f t="shared" ca="1" si="1371"/>
        <v/>
      </c>
      <c r="JD5081" s="104" t="str">
        <f t="shared" si="1372"/>
        <v/>
      </c>
      <c r="JE5081" s="102" t="str">
        <f t="shared" si="1373"/>
        <v/>
      </c>
      <c r="JF5081" s="66" t="str">
        <f t="shared" ca="1" si="1361"/>
        <v/>
      </c>
      <c r="JG5081" s="66" t="str">
        <f t="shared" ca="1" si="1377"/>
        <v/>
      </c>
      <c r="JH5081" s="66" t="str">
        <f t="shared" ca="1" si="1374"/>
        <v/>
      </c>
      <c r="JI5081" s="80" t="str">
        <f t="shared" ca="1" si="1375"/>
        <v/>
      </c>
      <c r="JJ5081" s="118" t="str">
        <f t="shared" ca="1" si="1376"/>
        <v/>
      </c>
    </row>
    <row r="5082" spans="253:270" x14ac:dyDescent="0.3">
      <c r="IS5082" s="74">
        <v>5080</v>
      </c>
      <c r="IT5082" s="90" t="str">
        <f t="shared" si="1362"/>
        <v/>
      </c>
      <c r="IU5082" s="101" t="str">
        <f t="shared" si="1363"/>
        <v/>
      </c>
      <c r="IV5082" s="102" t="str">
        <f t="shared" si="1364"/>
        <v/>
      </c>
      <c r="IW5082" s="102" t="str">
        <f t="shared" si="1365"/>
        <v/>
      </c>
      <c r="IX5082" s="103" t="str">
        <f t="shared" si="1366"/>
        <v/>
      </c>
      <c r="IY5082" s="112" t="str">
        <f t="shared" si="1367"/>
        <v/>
      </c>
      <c r="IZ5082" s="104" t="str">
        <f t="shared" ca="1" si="1368"/>
        <v/>
      </c>
      <c r="JA5082" s="102" t="str">
        <f t="shared" ca="1" si="1369"/>
        <v/>
      </c>
      <c r="JB5082" s="102" t="str">
        <f t="shared" ca="1" si="1370"/>
        <v/>
      </c>
      <c r="JC5082" s="103" t="str">
        <f t="shared" ca="1" si="1371"/>
        <v/>
      </c>
      <c r="JD5082" s="104" t="str">
        <f t="shared" si="1372"/>
        <v/>
      </c>
      <c r="JE5082" s="102" t="str">
        <f t="shared" si="1373"/>
        <v/>
      </c>
      <c r="JF5082" s="66" t="str">
        <f t="shared" ca="1" si="1361"/>
        <v/>
      </c>
      <c r="JG5082" s="66" t="str">
        <f t="shared" ca="1" si="1377"/>
        <v/>
      </c>
      <c r="JH5082" s="66" t="str">
        <f t="shared" ca="1" si="1374"/>
        <v/>
      </c>
      <c r="JI5082" s="80" t="str">
        <f t="shared" ca="1" si="1375"/>
        <v/>
      </c>
      <c r="JJ5082" s="118" t="str">
        <f t="shared" ca="1" si="1376"/>
        <v/>
      </c>
    </row>
    <row r="5083" spans="253:270" x14ac:dyDescent="0.3">
      <c r="IS5083" s="74">
        <v>5081</v>
      </c>
      <c r="IT5083" s="90" t="str">
        <f t="shared" si="1362"/>
        <v/>
      </c>
      <c r="IU5083" s="101" t="str">
        <f t="shared" si="1363"/>
        <v/>
      </c>
      <c r="IV5083" s="102" t="str">
        <f t="shared" si="1364"/>
        <v/>
      </c>
      <c r="IW5083" s="102" t="str">
        <f t="shared" si="1365"/>
        <v/>
      </c>
      <c r="IX5083" s="103" t="str">
        <f t="shared" si="1366"/>
        <v/>
      </c>
      <c r="IY5083" s="112" t="str">
        <f t="shared" si="1367"/>
        <v/>
      </c>
      <c r="IZ5083" s="104" t="str">
        <f t="shared" ca="1" si="1368"/>
        <v/>
      </c>
      <c r="JA5083" s="102" t="str">
        <f t="shared" ca="1" si="1369"/>
        <v/>
      </c>
      <c r="JB5083" s="102" t="str">
        <f t="shared" ca="1" si="1370"/>
        <v/>
      </c>
      <c r="JC5083" s="103" t="str">
        <f t="shared" ca="1" si="1371"/>
        <v/>
      </c>
      <c r="JD5083" s="104" t="str">
        <f t="shared" si="1372"/>
        <v/>
      </c>
      <c r="JE5083" s="102" t="str">
        <f t="shared" si="1373"/>
        <v/>
      </c>
      <c r="JF5083" s="66" t="str">
        <f t="shared" ca="1" si="1361"/>
        <v/>
      </c>
      <c r="JG5083" s="66" t="str">
        <f t="shared" ca="1" si="1377"/>
        <v/>
      </c>
      <c r="JH5083" s="66" t="str">
        <f t="shared" ca="1" si="1374"/>
        <v/>
      </c>
      <c r="JI5083" s="80" t="str">
        <f t="shared" ca="1" si="1375"/>
        <v/>
      </c>
      <c r="JJ5083" s="118" t="str">
        <f t="shared" ca="1" si="1376"/>
        <v/>
      </c>
    </row>
    <row r="5084" spans="253:270" x14ac:dyDescent="0.3">
      <c r="IS5084" s="74">
        <v>5082</v>
      </c>
      <c r="IT5084" s="90" t="str">
        <f t="shared" si="1362"/>
        <v/>
      </c>
      <c r="IU5084" s="101" t="str">
        <f t="shared" si="1363"/>
        <v/>
      </c>
      <c r="IV5084" s="102" t="str">
        <f t="shared" si="1364"/>
        <v/>
      </c>
      <c r="IW5084" s="102" t="str">
        <f t="shared" si="1365"/>
        <v/>
      </c>
      <c r="IX5084" s="103" t="str">
        <f t="shared" si="1366"/>
        <v/>
      </c>
      <c r="IY5084" s="112" t="str">
        <f t="shared" si="1367"/>
        <v/>
      </c>
      <c r="IZ5084" s="104" t="str">
        <f t="shared" ca="1" si="1368"/>
        <v/>
      </c>
      <c r="JA5084" s="102" t="str">
        <f t="shared" ca="1" si="1369"/>
        <v/>
      </c>
      <c r="JB5084" s="102" t="str">
        <f t="shared" ca="1" si="1370"/>
        <v/>
      </c>
      <c r="JC5084" s="103" t="str">
        <f t="shared" ca="1" si="1371"/>
        <v/>
      </c>
      <c r="JD5084" s="104" t="str">
        <f t="shared" si="1372"/>
        <v/>
      </c>
      <c r="JE5084" s="102" t="str">
        <f t="shared" si="1373"/>
        <v/>
      </c>
      <c r="JF5084" s="66" t="str">
        <f t="shared" ca="1" si="1361"/>
        <v/>
      </c>
      <c r="JG5084" s="66" t="str">
        <f t="shared" ca="1" si="1377"/>
        <v/>
      </c>
      <c r="JH5084" s="66" t="str">
        <f t="shared" ca="1" si="1374"/>
        <v/>
      </c>
      <c r="JI5084" s="80" t="str">
        <f t="shared" ca="1" si="1375"/>
        <v/>
      </c>
      <c r="JJ5084" s="118" t="str">
        <f t="shared" ca="1" si="1376"/>
        <v/>
      </c>
    </row>
    <row r="5085" spans="253:270" x14ac:dyDescent="0.3">
      <c r="IS5085" s="74">
        <v>5083</v>
      </c>
      <c r="IT5085" s="90" t="str">
        <f t="shared" si="1362"/>
        <v/>
      </c>
      <c r="IU5085" s="101" t="str">
        <f t="shared" si="1363"/>
        <v/>
      </c>
      <c r="IV5085" s="102" t="str">
        <f t="shared" si="1364"/>
        <v/>
      </c>
      <c r="IW5085" s="102" t="str">
        <f t="shared" si="1365"/>
        <v/>
      </c>
      <c r="IX5085" s="103" t="str">
        <f t="shared" si="1366"/>
        <v/>
      </c>
      <c r="IY5085" s="112" t="str">
        <f t="shared" si="1367"/>
        <v/>
      </c>
      <c r="IZ5085" s="104" t="str">
        <f t="shared" ca="1" si="1368"/>
        <v/>
      </c>
      <c r="JA5085" s="102" t="str">
        <f t="shared" ca="1" si="1369"/>
        <v/>
      </c>
      <c r="JB5085" s="102" t="str">
        <f t="shared" ca="1" si="1370"/>
        <v/>
      </c>
      <c r="JC5085" s="103" t="str">
        <f t="shared" ca="1" si="1371"/>
        <v/>
      </c>
      <c r="JD5085" s="104" t="str">
        <f t="shared" si="1372"/>
        <v/>
      </c>
      <c r="JE5085" s="102" t="str">
        <f t="shared" si="1373"/>
        <v/>
      </c>
      <c r="JF5085" s="66" t="str">
        <f t="shared" ref="JF5085:JF5148" ca="1" si="1378">IF(IT5085&lt;&gt;"",IF($IS5085&gt;=JF$1,AVERAGE(INDIRECT(CONCATENATE("JD",$IS5085+2,":JD",$IS5085+2-JF$1))),""),"")</f>
        <v/>
      </c>
      <c r="JG5085" s="66" t="str">
        <f t="shared" ca="1" si="1377"/>
        <v/>
      </c>
      <c r="JH5085" s="66" t="str">
        <f t="shared" ca="1" si="1374"/>
        <v/>
      </c>
      <c r="JI5085" s="80" t="str">
        <f t="shared" ca="1" si="1375"/>
        <v/>
      </c>
      <c r="JJ5085" s="118" t="str">
        <f t="shared" ca="1" si="1376"/>
        <v/>
      </c>
    </row>
    <row r="5086" spans="253:270" x14ac:dyDescent="0.3">
      <c r="IS5086" s="74">
        <v>5084</v>
      </c>
      <c r="IT5086" s="90" t="str">
        <f t="shared" si="1362"/>
        <v/>
      </c>
      <c r="IU5086" s="101" t="str">
        <f t="shared" si="1363"/>
        <v/>
      </c>
      <c r="IV5086" s="102" t="str">
        <f t="shared" si="1364"/>
        <v/>
      </c>
      <c r="IW5086" s="102" t="str">
        <f t="shared" si="1365"/>
        <v/>
      </c>
      <c r="IX5086" s="103" t="str">
        <f t="shared" si="1366"/>
        <v/>
      </c>
      <c r="IY5086" s="112" t="str">
        <f t="shared" si="1367"/>
        <v/>
      </c>
      <c r="IZ5086" s="104" t="str">
        <f t="shared" ca="1" si="1368"/>
        <v/>
      </c>
      <c r="JA5086" s="102" t="str">
        <f t="shared" ca="1" si="1369"/>
        <v/>
      </c>
      <c r="JB5086" s="102" t="str">
        <f t="shared" ca="1" si="1370"/>
        <v/>
      </c>
      <c r="JC5086" s="103" t="str">
        <f t="shared" ca="1" si="1371"/>
        <v/>
      </c>
      <c r="JD5086" s="104" t="str">
        <f t="shared" si="1372"/>
        <v/>
      </c>
      <c r="JE5086" s="102" t="str">
        <f t="shared" si="1373"/>
        <v/>
      </c>
      <c r="JF5086" s="66" t="str">
        <f t="shared" ca="1" si="1378"/>
        <v/>
      </c>
      <c r="JG5086" s="66" t="str">
        <f t="shared" ca="1" si="1377"/>
        <v/>
      </c>
      <c r="JH5086" s="66" t="str">
        <f t="shared" ca="1" si="1374"/>
        <v/>
      </c>
      <c r="JI5086" s="80" t="str">
        <f t="shared" ca="1" si="1375"/>
        <v/>
      </c>
      <c r="JJ5086" s="118" t="str">
        <f t="shared" ca="1" si="1376"/>
        <v/>
      </c>
    </row>
    <row r="5087" spans="253:270" x14ac:dyDescent="0.3">
      <c r="IS5087" s="74">
        <v>5085</v>
      </c>
      <c r="IT5087" s="90" t="str">
        <f t="shared" si="1362"/>
        <v/>
      </c>
      <c r="IU5087" s="101" t="str">
        <f t="shared" si="1363"/>
        <v/>
      </c>
      <c r="IV5087" s="102" t="str">
        <f t="shared" si="1364"/>
        <v/>
      </c>
      <c r="IW5087" s="102" t="str">
        <f t="shared" si="1365"/>
        <v/>
      </c>
      <c r="IX5087" s="103" t="str">
        <f t="shared" si="1366"/>
        <v/>
      </c>
      <c r="IY5087" s="112" t="str">
        <f t="shared" si="1367"/>
        <v/>
      </c>
      <c r="IZ5087" s="104" t="str">
        <f t="shared" ca="1" si="1368"/>
        <v/>
      </c>
      <c r="JA5087" s="102" t="str">
        <f t="shared" ca="1" si="1369"/>
        <v/>
      </c>
      <c r="JB5087" s="102" t="str">
        <f t="shared" ca="1" si="1370"/>
        <v/>
      </c>
      <c r="JC5087" s="103" t="str">
        <f t="shared" ca="1" si="1371"/>
        <v/>
      </c>
      <c r="JD5087" s="104" t="str">
        <f t="shared" si="1372"/>
        <v/>
      </c>
      <c r="JE5087" s="102" t="str">
        <f t="shared" si="1373"/>
        <v/>
      </c>
      <c r="JF5087" s="66" t="str">
        <f t="shared" ca="1" si="1378"/>
        <v/>
      </c>
      <c r="JG5087" s="66" t="str">
        <f t="shared" ca="1" si="1377"/>
        <v/>
      </c>
      <c r="JH5087" s="66" t="str">
        <f t="shared" ca="1" si="1374"/>
        <v/>
      </c>
      <c r="JI5087" s="80" t="str">
        <f t="shared" ca="1" si="1375"/>
        <v/>
      </c>
      <c r="JJ5087" s="118" t="str">
        <f t="shared" ca="1" si="1376"/>
        <v/>
      </c>
    </row>
    <row r="5088" spans="253:270" x14ac:dyDescent="0.3">
      <c r="IS5088" s="74">
        <v>5086</v>
      </c>
      <c r="IT5088" s="90" t="str">
        <f t="shared" si="1362"/>
        <v/>
      </c>
      <c r="IU5088" s="101" t="str">
        <f t="shared" si="1363"/>
        <v/>
      </c>
      <c r="IV5088" s="102" t="str">
        <f t="shared" si="1364"/>
        <v/>
      </c>
      <c r="IW5088" s="102" t="str">
        <f t="shared" si="1365"/>
        <v/>
      </c>
      <c r="IX5088" s="103" t="str">
        <f t="shared" si="1366"/>
        <v/>
      </c>
      <c r="IY5088" s="112" t="str">
        <f t="shared" si="1367"/>
        <v/>
      </c>
      <c r="IZ5088" s="104" t="str">
        <f t="shared" ca="1" si="1368"/>
        <v/>
      </c>
      <c r="JA5088" s="102" t="str">
        <f t="shared" ca="1" si="1369"/>
        <v/>
      </c>
      <c r="JB5088" s="102" t="str">
        <f t="shared" ca="1" si="1370"/>
        <v/>
      </c>
      <c r="JC5088" s="103" t="str">
        <f t="shared" ca="1" si="1371"/>
        <v/>
      </c>
      <c r="JD5088" s="104" t="str">
        <f t="shared" si="1372"/>
        <v/>
      </c>
      <c r="JE5088" s="102" t="str">
        <f t="shared" si="1373"/>
        <v/>
      </c>
      <c r="JF5088" s="66" t="str">
        <f t="shared" ca="1" si="1378"/>
        <v/>
      </c>
      <c r="JG5088" s="66" t="str">
        <f t="shared" ca="1" si="1377"/>
        <v/>
      </c>
      <c r="JH5088" s="66" t="str">
        <f t="shared" ca="1" si="1374"/>
        <v/>
      </c>
      <c r="JI5088" s="80" t="str">
        <f t="shared" ca="1" si="1375"/>
        <v/>
      </c>
      <c r="JJ5088" s="118" t="str">
        <f t="shared" ca="1" si="1376"/>
        <v/>
      </c>
    </row>
    <row r="5089" spans="253:270" x14ac:dyDescent="0.3">
      <c r="IS5089" s="74">
        <v>5087</v>
      </c>
      <c r="IT5089" s="90" t="str">
        <f t="shared" si="1362"/>
        <v/>
      </c>
      <c r="IU5089" s="101" t="str">
        <f t="shared" si="1363"/>
        <v/>
      </c>
      <c r="IV5089" s="102" t="str">
        <f t="shared" si="1364"/>
        <v/>
      </c>
      <c r="IW5089" s="102" t="str">
        <f t="shared" si="1365"/>
        <v/>
      </c>
      <c r="IX5089" s="103" t="str">
        <f t="shared" si="1366"/>
        <v/>
      </c>
      <c r="IY5089" s="112" t="str">
        <f t="shared" si="1367"/>
        <v/>
      </c>
      <c r="IZ5089" s="104" t="str">
        <f t="shared" ca="1" si="1368"/>
        <v/>
      </c>
      <c r="JA5089" s="102" t="str">
        <f t="shared" ca="1" si="1369"/>
        <v/>
      </c>
      <c r="JB5089" s="102" t="str">
        <f t="shared" ca="1" si="1370"/>
        <v/>
      </c>
      <c r="JC5089" s="103" t="str">
        <f t="shared" ca="1" si="1371"/>
        <v/>
      </c>
      <c r="JD5089" s="104" t="str">
        <f t="shared" si="1372"/>
        <v/>
      </c>
      <c r="JE5089" s="102" t="str">
        <f t="shared" si="1373"/>
        <v/>
      </c>
      <c r="JF5089" s="66" t="str">
        <f t="shared" ca="1" si="1378"/>
        <v/>
      </c>
      <c r="JG5089" s="66" t="str">
        <f t="shared" ca="1" si="1377"/>
        <v/>
      </c>
      <c r="JH5089" s="66" t="str">
        <f t="shared" ca="1" si="1374"/>
        <v/>
      </c>
      <c r="JI5089" s="80" t="str">
        <f t="shared" ca="1" si="1375"/>
        <v/>
      </c>
      <c r="JJ5089" s="118" t="str">
        <f t="shared" ca="1" si="1376"/>
        <v/>
      </c>
    </row>
    <row r="5090" spans="253:270" x14ac:dyDescent="0.3">
      <c r="IS5090" s="74">
        <v>5088</v>
      </c>
      <c r="IT5090" s="90" t="str">
        <f t="shared" si="1362"/>
        <v/>
      </c>
      <c r="IU5090" s="101" t="str">
        <f t="shared" si="1363"/>
        <v/>
      </c>
      <c r="IV5090" s="102" t="str">
        <f t="shared" si="1364"/>
        <v/>
      </c>
      <c r="IW5090" s="102" t="str">
        <f t="shared" si="1365"/>
        <v/>
      </c>
      <c r="IX5090" s="103" t="str">
        <f t="shared" si="1366"/>
        <v/>
      </c>
      <c r="IY5090" s="112" t="str">
        <f t="shared" si="1367"/>
        <v/>
      </c>
      <c r="IZ5090" s="104" t="str">
        <f t="shared" ca="1" si="1368"/>
        <v/>
      </c>
      <c r="JA5090" s="102" t="str">
        <f t="shared" ca="1" si="1369"/>
        <v/>
      </c>
      <c r="JB5090" s="102" t="str">
        <f t="shared" ca="1" si="1370"/>
        <v/>
      </c>
      <c r="JC5090" s="103" t="str">
        <f t="shared" ca="1" si="1371"/>
        <v/>
      </c>
      <c r="JD5090" s="104" t="str">
        <f t="shared" si="1372"/>
        <v/>
      </c>
      <c r="JE5090" s="102" t="str">
        <f t="shared" si="1373"/>
        <v/>
      </c>
      <c r="JF5090" s="66" t="str">
        <f t="shared" ca="1" si="1378"/>
        <v/>
      </c>
      <c r="JG5090" s="66" t="str">
        <f t="shared" ca="1" si="1377"/>
        <v/>
      </c>
      <c r="JH5090" s="66" t="str">
        <f t="shared" ca="1" si="1374"/>
        <v/>
      </c>
      <c r="JI5090" s="80" t="str">
        <f t="shared" ca="1" si="1375"/>
        <v/>
      </c>
      <c r="JJ5090" s="118" t="str">
        <f t="shared" ca="1" si="1376"/>
        <v/>
      </c>
    </row>
    <row r="5091" spans="253:270" x14ac:dyDescent="0.3">
      <c r="IS5091" s="74">
        <v>5089</v>
      </c>
      <c r="IT5091" s="90" t="str">
        <f t="shared" si="1362"/>
        <v/>
      </c>
      <c r="IU5091" s="101" t="str">
        <f t="shared" si="1363"/>
        <v/>
      </c>
      <c r="IV5091" s="102" t="str">
        <f t="shared" si="1364"/>
        <v/>
      </c>
      <c r="IW5091" s="102" t="str">
        <f t="shared" si="1365"/>
        <v/>
      </c>
      <c r="IX5091" s="103" t="str">
        <f t="shared" si="1366"/>
        <v/>
      </c>
      <c r="IY5091" s="112" t="str">
        <f t="shared" si="1367"/>
        <v/>
      </c>
      <c r="IZ5091" s="104" t="str">
        <f t="shared" ca="1" si="1368"/>
        <v/>
      </c>
      <c r="JA5091" s="102" t="str">
        <f t="shared" ca="1" si="1369"/>
        <v/>
      </c>
      <c r="JB5091" s="102" t="str">
        <f t="shared" ca="1" si="1370"/>
        <v/>
      </c>
      <c r="JC5091" s="103" t="str">
        <f t="shared" ca="1" si="1371"/>
        <v/>
      </c>
      <c r="JD5091" s="104" t="str">
        <f t="shared" si="1372"/>
        <v/>
      </c>
      <c r="JE5091" s="102" t="str">
        <f t="shared" si="1373"/>
        <v/>
      </c>
      <c r="JF5091" s="66" t="str">
        <f t="shared" ca="1" si="1378"/>
        <v/>
      </c>
      <c r="JG5091" s="66" t="str">
        <f t="shared" ca="1" si="1377"/>
        <v/>
      </c>
      <c r="JH5091" s="66" t="str">
        <f t="shared" ca="1" si="1374"/>
        <v/>
      </c>
      <c r="JI5091" s="80" t="str">
        <f t="shared" ca="1" si="1375"/>
        <v/>
      </c>
      <c r="JJ5091" s="118" t="str">
        <f t="shared" ca="1" si="1376"/>
        <v/>
      </c>
    </row>
    <row r="5092" spans="253:270" x14ac:dyDescent="0.3">
      <c r="IS5092" s="74">
        <v>5090</v>
      </c>
      <c r="IT5092" s="90" t="str">
        <f t="shared" si="1362"/>
        <v/>
      </c>
      <c r="IU5092" s="101" t="str">
        <f t="shared" si="1363"/>
        <v/>
      </c>
      <c r="IV5092" s="102" t="str">
        <f t="shared" si="1364"/>
        <v/>
      </c>
      <c r="IW5092" s="102" t="str">
        <f t="shared" si="1365"/>
        <v/>
      </c>
      <c r="IX5092" s="103" t="str">
        <f t="shared" si="1366"/>
        <v/>
      </c>
      <c r="IY5092" s="112" t="str">
        <f t="shared" si="1367"/>
        <v/>
      </c>
      <c r="IZ5092" s="104" t="str">
        <f t="shared" ca="1" si="1368"/>
        <v/>
      </c>
      <c r="JA5092" s="102" t="str">
        <f t="shared" ca="1" si="1369"/>
        <v/>
      </c>
      <c r="JB5092" s="102" t="str">
        <f t="shared" ca="1" si="1370"/>
        <v/>
      </c>
      <c r="JC5092" s="103" t="str">
        <f t="shared" ca="1" si="1371"/>
        <v/>
      </c>
      <c r="JD5092" s="104" t="str">
        <f t="shared" si="1372"/>
        <v/>
      </c>
      <c r="JE5092" s="102" t="str">
        <f t="shared" si="1373"/>
        <v/>
      </c>
      <c r="JF5092" s="66" t="str">
        <f t="shared" ca="1" si="1378"/>
        <v/>
      </c>
      <c r="JG5092" s="66" t="str">
        <f t="shared" ca="1" si="1377"/>
        <v/>
      </c>
      <c r="JH5092" s="66" t="str">
        <f t="shared" ca="1" si="1374"/>
        <v/>
      </c>
      <c r="JI5092" s="80" t="str">
        <f t="shared" ca="1" si="1375"/>
        <v/>
      </c>
      <c r="JJ5092" s="118" t="str">
        <f t="shared" ca="1" si="1376"/>
        <v/>
      </c>
    </row>
    <row r="5093" spans="253:270" x14ac:dyDescent="0.3">
      <c r="IS5093" s="74">
        <v>5091</v>
      </c>
      <c r="IT5093" s="90" t="str">
        <f t="shared" si="1362"/>
        <v/>
      </c>
      <c r="IU5093" s="101" t="str">
        <f t="shared" si="1363"/>
        <v/>
      </c>
      <c r="IV5093" s="102" t="str">
        <f t="shared" si="1364"/>
        <v/>
      </c>
      <c r="IW5093" s="102" t="str">
        <f t="shared" si="1365"/>
        <v/>
      </c>
      <c r="IX5093" s="103" t="str">
        <f t="shared" si="1366"/>
        <v/>
      </c>
      <c r="IY5093" s="112" t="str">
        <f t="shared" si="1367"/>
        <v/>
      </c>
      <c r="IZ5093" s="104" t="str">
        <f t="shared" ca="1" si="1368"/>
        <v/>
      </c>
      <c r="JA5093" s="102" t="str">
        <f t="shared" ca="1" si="1369"/>
        <v/>
      </c>
      <c r="JB5093" s="102" t="str">
        <f t="shared" ca="1" si="1370"/>
        <v/>
      </c>
      <c r="JC5093" s="103" t="str">
        <f t="shared" ca="1" si="1371"/>
        <v/>
      </c>
      <c r="JD5093" s="104" t="str">
        <f t="shared" si="1372"/>
        <v/>
      </c>
      <c r="JE5093" s="102" t="str">
        <f t="shared" si="1373"/>
        <v/>
      </c>
      <c r="JF5093" s="66" t="str">
        <f t="shared" ca="1" si="1378"/>
        <v/>
      </c>
      <c r="JG5093" s="66" t="str">
        <f t="shared" ca="1" si="1377"/>
        <v/>
      </c>
      <c r="JH5093" s="66" t="str">
        <f t="shared" ca="1" si="1374"/>
        <v/>
      </c>
      <c r="JI5093" s="80" t="str">
        <f t="shared" ca="1" si="1375"/>
        <v/>
      </c>
      <c r="JJ5093" s="118" t="str">
        <f t="shared" ca="1" si="1376"/>
        <v/>
      </c>
    </row>
    <row r="5094" spans="253:270" x14ac:dyDescent="0.3">
      <c r="IS5094" s="74">
        <v>5092</v>
      </c>
      <c r="IT5094" s="90" t="str">
        <f t="shared" si="1362"/>
        <v/>
      </c>
      <c r="IU5094" s="101" t="str">
        <f t="shared" si="1363"/>
        <v/>
      </c>
      <c r="IV5094" s="102" t="str">
        <f t="shared" si="1364"/>
        <v/>
      </c>
      <c r="IW5094" s="102" t="str">
        <f t="shared" si="1365"/>
        <v/>
      </c>
      <c r="IX5094" s="103" t="str">
        <f t="shared" si="1366"/>
        <v/>
      </c>
      <c r="IY5094" s="112" t="str">
        <f t="shared" si="1367"/>
        <v/>
      </c>
      <c r="IZ5094" s="104" t="str">
        <f t="shared" ca="1" si="1368"/>
        <v/>
      </c>
      <c r="JA5094" s="102" t="str">
        <f t="shared" ca="1" si="1369"/>
        <v/>
      </c>
      <c r="JB5094" s="102" t="str">
        <f t="shared" ca="1" si="1370"/>
        <v/>
      </c>
      <c r="JC5094" s="103" t="str">
        <f t="shared" ca="1" si="1371"/>
        <v/>
      </c>
      <c r="JD5094" s="104" t="str">
        <f t="shared" si="1372"/>
        <v/>
      </c>
      <c r="JE5094" s="102" t="str">
        <f t="shared" si="1373"/>
        <v/>
      </c>
      <c r="JF5094" s="66" t="str">
        <f t="shared" ca="1" si="1378"/>
        <v/>
      </c>
      <c r="JG5094" s="66" t="str">
        <f t="shared" ca="1" si="1377"/>
        <v/>
      </c>
      <c r="JH5094" s="66" t="str">
        <f t="shared" ca="1" si="1374"/>
        <v/>
      </c>
      <c r="JI5094" s="80" t="str">
        <f t="shared" ca="1" si="1375"/>
        <v/>
      </c>
      <c r="JJ5094" s="118" t="str">
        <f t="shared" ca="1" si="1376"/>
        <v/>
      </c>
    </row>
    <row r="5095" spans="253:270" x14ac:dyDescent="0.3">
      <c r="IS5095" s="74">
        <v>5093</v>
      </c>
      <c r="IT5095" s="90" t="str">
        <f t="shared" si="1362"/>
        <v/>
      </c>
      <c r="IU5095" s="101" t="str">
        <f t="shared" si="1363"/>
        <v/>
      </c>
      <c r="IV5095" s="102" t="str">
        <f t="shared" si="1364"/>
        <v/>
      </c>
      <c r="IW5095" s="102" t="str">
        <f t="shared" si="1365"/>
        <v/>
      </c>
      <c r="IX5095" s="103" t="str">
        <f t="shared" si="1366"/>
        <v/>
      </c>
      <c r="IY5095" s="112" t="str">
        <f t="shared" si="1367"/>
        <v/>
      </c>
      <c r="IZ5095" s="104" t="str">
        <f t="shared" ca="1" si="1368"/>
        <v/>
      </c>
      <c r="JA5095" s="102" t="str">
        <f t="shared" ca="1" si="1369"/>
        <v/>
      </c>
      <c r="JB5095" s="102" t="str">
        <f t="shared" ca="1" si="1370"/>
        <v/>
      </c>
      <c r="JC5095" s="103" t="str">
        <f t="shared" ca="1" si="1371"/>
        <v/>
      </c>
      <c r="JD5095" s="104" t="str">
        <f t="shared" si="1372"/>
        <v/>
      </c>
      <c r="JE5095" s="102" t="str">
        <f t="shared" si="1373"/>
        <v/>
      </c>
      <c r="JF5095" s="66" t="str">
        <f t="shared" ca="1" si="1378"/>
        <v/>
      </c>
      <c r="JG5095" s="66" t="str">
        <f t="shared" ca="1" si="1377"/>
        <v/>
      </c>
      <c r="JH5095" s="66" t="str">
        <f t="shared" ca="1" si="1374"/>
        <v/>
      </c>
      <c r="JI5095" s="80" t="str">
        <f t="shared" ca="1" si="1375"/>
        <v/>
      </c>
      <c r="JJ5095" s="118" t="str">
        <f t="shared" ca="1" si="1376"/>
        <v/>
      </c>
    </row>
    <row r="5096" spans="253:270" x14ac:dyDescent="0.3">
      <c r="IS5096" s="74">
        <v>5094</v>
      </c>
      <c r="IT5096" s="90" t="str">
        <f t="shared" si="1362"/>
        <v/>
      </c>
      <c r="IU5096" s="101" t="str">
        <f t="shared" si="1363"/>
        <v/>
      </c>
      <c r="IV5096" s="102" t="str">
        <f t="shared" si="1364"/>
        <v/>
      </c>
      <c r="IW5096" s="102" t="str">
        <f t="shared" si="1365"/>
        <v/>
      </c>
      <c r="IX5096" s="103" t="str">
        <f t="shared" si="1366"/>
        <v/>
      </c>
      <c r="IY5096" s="112" t="str">
        <f t="shared" si="1367"/>
        <v/>
      </c>
      <c r="IZ5096" s="104" t="str">
        <f t="shared" ca="1" si="1368"/>
        <v/>
      </c>
      <c r="JA5096" s="102" t="str">
        <f t="shared" ca="1" si="1369"/>
        <v/>
      </c>
      <c r="JB5096" s="102" t="str">
        <f t="shared" ca="1" si="1370"/>
        <v/>
      </c>
      <c r="JC5096" s="103" t="str">
        <f t="shared" ca="1" si="1371"/>
        <v/>
      </c>
      <c r="JD5096" s="104" t="str">
        <f t="shared" si="1372"/>
        <v/>
      </c>
      <c r="JE5096" s="102" t="str">
        <f t="shared" si="1373"/>
        <v/>
      </c>
      <c r="JF5096" s="66" t="str">
        <f t="shared" ca="1" si="1378"/>
        <v/>
      </c>
      <c r="JG5096" s="66" t="str">
        <f t="shared" ca="1" si="1377"/>
        <v/>
      </c>
      <c r="JH5096" s="66" t="str">
        <f t="shared" ca="1" si="1374"/>
        <v/>
      </c>
      <c r="JI5096" s="80" t="str">
        <f t="shared" ca="1" si="1375"/>
        <v/>
      </c>
      <c r="JJ5096" s="118" t="str">
        <f t="shared" ca="1" si="1376"/>
        <v/>
      </c>
    </row>
    <row r="5097" spans="253:270" x14ac:dyDescent="0.3">
      <c r="IS5097" s="74">
        <v>5095</v>
      </c>
      <c r="IT5097" s="90" t="str">
        <f t="shared" si="1362"/>
        <v/>
      </c>
      <c r="IU5097" s="101" t="str">
        <f t="shared" si="1363"/>
        <v/>
      </c>
      <c r="IV5097" s="102" t="str">
        <f t="shared" si="1364"/>
        <v/>
      </c>
      <c r="IW5097" s="102" t="str">
        <f t="shared" si="1365"/>
        <v/>
      </c>
      <c r="IX5097" s="103" t="str">
        <f t="shared" si="1366"/>
        <v/>
      </c>
      <c r="IY5097" s="112" t="str">
        <f t="shared" si="1367"/>
        <v/>
      </c>
      <c r="IZ5097" s="104" t="str">
        <f t="shared" ca="1" si="1368"/>
        <v/>
      </c>
      <c r="JA5097" s="102" t="str">
        <f t="shared" ca="1" si="1369"/>
        <v/>
      </c>
      <c r="JB5097" s="102" t="str">
        <f t="shared" ca="1" si="1370"/>
        <v/>
      </c>
      <c r="JC5097" s="103" t="str">
        <f t="shared" ca="1" si="1371"/>
        <v/>
      </c>
      <c r="JD5097" s="104" t="str">
        <f t="shared" si="1372"/>
        <v/>
      </c>
      <c r="JE5097" s="102" t="str">
        <f t="shared" si="1373"/>
        <v/>
      </c>
      <c r="JF5097" s="66" t="str">
        <f t="shared" ca="1" si="1378"/>
        <v/>
      </c>
      <c r="JG5097" s="66" t="str">
        <f t="shared" ca="1" si="1377"/>
        <v/>
      </c>
      <c r="JH5097" s="66" t="str">
        <f t="shared" ca="1" si="1374"/>
        <v/>
      </c>
      <c r="JI5097" s="80" t="str">
        <f t="shared" ca="1" si="1375"/>
        <v/>
      </c>
      <c r="JJ5097" s="118" t="str">
        <f t="shared" ca="1" si="1376"/>
        <v/>
      </c>
    </row>
    <row r="5098" spans="253:270" x14ac:dyDescent="0.3">
      <c r="IS5098" s="74">
        <v>5096</v>
      </c>
      <c r="IT5098" s="90" t="str">
        <f t="shared" si="1362"/>
        <v/>
      </c>
      <c r="IU5098" s="101" t="str">
        <f t="shared" si="1363"/>
        <v/>
      </c>
      <c r="IV5098" s="102" t="str">
        <f t="shared" si="1364"/>
        <v/>
      </c>
      <c r="IW5098" s="102" t="str">
        <f t="shared" si="1365"/>
        <v/>
      </c>
      <c r="IX5098" s="103" t="str">
        <f t="shared" si="1366"/>
        <v/>
      </c>
      <c r="IY5098" s="112" t="str">
        <f t="shared" si="1367"/>
        <v/>
      </c>
      <c r="IZ5098" s="104" t="str">
        <f t="shared" ca="1" si="1368"/>
        <v/>
      </c>
      <c r="JA5098" s="102" t="str">
        <f t="shared" ca="1" si="1369"/>
        <v/>
      </c>
      <c r="JB5098" s="102" t="str">
        <f t="shared" ca="1" si="1370"/>
        <v/>
      </c>
      <c r="JC5098" s="103" t="str">
        <f t="shared" ca="1" si="1371"/>
        <v/>
      </c>
      <c r="JD5098" s="104" t="str">
        <f t="shared" si="1372"/>
        <v/>
      </c>
      <c r="JE5098" s="102" t="str">
        <f t="shared" si="1373"/>
        <v/>
      </c>
      <c r="JF5098" s="66" t="str">
        <f t="shared" ca="1" si="1378"/>
        <v/>
      </c>
      <c r="JG5098" s="66" t="str">
        <f t="shared" ca="1" si="1377"/>
        <v/>
      </c>
      <c r="JH5098" s="66" t="str">
        <f t="shared" ca="1" si="1374"/>
        <v/>
      </c>
      <c r="JI5098" s="80" t="str">
        <f t="shared" ca="1" si="1375"/>
        <v/>
      </c>
      <c r="JJ5098" s="118" t="str">
        <f t="shared" ca="1" si="1376"/>
        <v/>
      </c>
    </row>
    <row r="5099" spans="253:270" x14ac:dyDescent="0.3">
      <c r="IS5099" s="74">
        <v>5097</v>
      </c>
      <c r="IT5099" s="90" t="str">
        <f t="shared" si="1362"/>
        <v/>
      </c>
      <c r="IU5099" s="101" t="str">
        <f t="shared" si="1363"/>
        <v/>
      </c>
      <c r="IV5099" s="102" t="str">
        <f t="shared" si="1364"/>
        <v/>
      </c>
      <c r="IW5099" s="102" t="str">
        <f t="shared" si="1365"/>
        <v/>
      </c>
      <c r="IX5099" s="103" t="str">
        <f t="shared" si="1366"/>
        <v/>
      </c>
      <c r="IY5099" s="112" t="str">
        <f t="shared" si="1367"/>
        <v/>
      </c>
      <c r="IZ5099" s="104" t="str">
        <f t="shared" ca="1" si="1368"/>
        <v/>
      </c>
      <c r="JA5099" s="102" t="str">
        <f t="shared" ca="1" si="1369"/>
        <v/>
      </c>
      <c r="JB5099" s="102" t="str">
        <f t="shared" ca="1" si="1370"/>
        <v/>
      </c>
      <c r="JC5099" s="103" t="str">
        <f t="shared" ca="1" si="1371"/>
        <v/>
      </c>
      <c r="JD5099" s="104" t="str">
        <f t="shared" si="1372"/>
        <v/>
      </c>
      <c r="JE5099" s="102" t="str">
        <f t="shared" si="1373"/>
        <v/>
      </c>
      <c r="JF5099" s="66" t="str">
        <f t="shared" ca="1" si="1378"/>
        <v/>
      </c>
      <c r="JG5099" s="66" t="str">
        <f t="shared" ca="1" si="1377"/>
        <v/>
      </c>
      <c r="JH5099" s="66" t="str">
        <f t="shared" ca="1" si="1374"/>
        <v/>
      </c>
      <c r="JI5099" s="80" t="str">
        <f t="shared" ca="1" si="1375"/>
        <v/>
      </c>
      <c r="JJ5099" s="118" t="str">
        <f t="shared" ca="1" si="1376"/>
        <v/>
      </c>
    </row>
    <row r="5100" spans="253:270" x14ac:dyDescent="0.3">
      <c r="IS5100" s="74">
        <v>5098</v>
      </c>
      <c r="IT5100" s="90" t="str">
        <f t="shared" si="1362"/>
        <v/>
      </c>
      <c r="IU5100" s="101" t="str">
        <f t="shared" si="1363"/>
        <v/>
      </c>
      <c r="IV5100" s="102" t="str">
        <f t="shared" si="1364"/>
        <v/>
      </c>
      <c r="IW5100" s="102" t="str">
        <f t="shared" si="1365"/>
        <v/>
      </c>
      <c r="IX5100" s="103" t="str">
        <f t="shared" si="1366"/>
        <v/>
      </c>
      <c r="IY5100" s="112" t="str">
        <f t="shared" si="1367"/>
        <v/>
      </c>
      <c r="IZ5100" s="104" t="str">
        <f t="shared" ca="1" si="1368"/>
        <v/>
      </c>
      <c r="JA5100" s="102" t="str">
        <f t="shared" ca="1" si="1369"/>
        <v/>
      </c>
      <c r="JB5100" s="102" t="str">
        <f t="shared" ca="1" si="1370"/>
        <v/>
      </c>
      <c r="JC5100" s="103" t="str">
        <f t="shared" ca="1" si="1371"/>
        <v/>
      </c>
      <c r="JD5100" s="104" t="str">
        <f t="shared" si="1372"/>
        <v/>
      </c>
      <c r="JE5100" s="102" t="str">
        <f t="shared" si="1373"/>
        <v/>
      </c>
      <c r="JF5100" s="66" t="str">
        <f t="shared" ca="1" si="1378"/>
        <v/>
      </c>
      <c r="JG5100" s="66" t="str">
        <f t="shared" ca="1" si="1377"/>
        <v/>
      </c>
      <c r="JH5100" s="66" t="str">
        <f t="shared" ca="1" si="1374"/>
        <v/>
      </c>
      <c r="JI5100" s="80" t="str">
        <f t="shared" ca="1" si="1375"/>
        <v/>
      </c>
      <c r="JJ5100" s="118" t="str">
        <f t="shared" ca="1" si="1376"/>
        <v/>
      </c>
    </row>
    <row r="5101" spans="253:270" x14ac:dyDescent="0.3">
      <c r="IS5101" s="74">
        <v>5099</v>
      </c>
      <c r="IT5101" s="90" t="str">
        <f t="shared" si="1362"/>
        <v/>
      </c>
      <c r="IU5101" s="101" t="str">
        <f t="shared" si="1363"/>
        <v/>
      </c>
      <c r="IV5101" s="102" t="str">
        <f t="shared" si="1364"/>
        <v/>
      </c>
      <c r="IW5101" s="102" t="str">
        <f t="shared" si="1365"/>
        <v/>
      </c>
      <c r="IX5101" s="103" t="str">
        <f t="shared" si="1366"/>
        <v/>
      </c>
      <c r="IY5101" s="112" t="str">
        <f t="shared" si="1367"/>
        <v/>
      </c>
      <c r="IZ5101" s="104" t="str">
        <f t="shared" ca="1" si="1368"/>
        <v/>
      </c>
      <c r="JA5101" s="102" t="str">
        <f t="shared" ca="1" si="1369"/>
        <v/>
      </c>
      <c r="JB5101" s="102" t="str">
        <f t="shared" ca="1" si="1370"/>
        <v/>
      </c>
      <c r="JC5101" s="103" t="str">
        <f t="shared" ca="1" si="1371"/>
        <v/>
      </c>
      <c r="JD5101" s="104" t="str">
        <f t="shared" si="1372"/>
        <v/>
      </c>
      <c r="JE5101" s="102" t="str">
        <f t="shared" si="1373"/>
        <v/>
      </c>
      <c r="JF5101" s="66" t="str">
        <f t="shared" ca="1" si="1378"/>
        <v/>
      </c>
      <c r="JG5101" s="66" t="str">
        <f t="shared" ca="1" si="1377"/>
        <v/>
      </c>
      <c r="JH5101" s="66" t="str">
        <f t="shared" ca="1" si="1374"/>
        <v/>
      </c>
      <c r="JI5101" s="80" t="str">
        <f t="shared" ca="1" si="1375"/>
        <v/>
      </c>
      <c r="JJ5101" s="118" t="str">
        <f t="shared" ca="1" si="1376"/>
        <v/>
      </c>
    </row>
    <row r="5102" spans="253:270" x14ac:dyDescent="0.3">
      <c r="IS5102" s="74">
        <v>5100</v>
      </c>
      <c r="IT5102" s="90" t="str">
        <f t="shared" si="1362"/>
        <v/>
      </c>
      <c r="IU5102" s="101" t="str">
        <f t="shared" si="1363"/>
        <v/>
      </c>
      <c r="IV5102" s="102" t="str">
        <f t="shared" si="1364"/>
        <v/>
      </c>
      <c r="IW5102" s="102" t="str">
        <f t="shared" si="1365"/>
        <v/>
      </c>
      <c r="IX5102" s="103" t="str">
        <f t="shared" si="1366"/>
        <v/>
      </c>
      <c r="IY5102" s="112" t="str">
        <f t="shared" si="1367"/>
        <v/>
      </c>
      <c r="IZ5102" s="104" t="str">
        <f t="shared" ca="1" si="1368"/>
        <v/>
      </c>
      <c r="JA5102" s="102" t="str">
        <f t="shared" ca="1" si="1369"/>
        <v/>
      </c>
      <c r="JB5102" s="102" t="str">
        <f t="shared" ca="1" si="1370"/>
        <v/>
      </c>
      <c r="JC5102" s="103" t="str">
        <f t="shared" ca="1" si="1371"/>
        <v/>
      </c>
      <c r="JD5102" s="104" t="str">
        <f t="shared" si="1372"/>
        <v/>
      </c>
      <c r="JE5102" s="102" t="str">
        <f t="shared" si="1373"/>
        <v/>
      </c>
      <c r="JF5102" s="66" t="str">
        <f t="shared" ca="1" si="1378"/>
        <v/>
      </c>
      <c r="JG5102" s="66" t="str">
        <f t="shared" ca="1" si="1377"/>
        <v/>
      </c>
      <c r="JH5102" s="66" t="str">
        <f t="shared" ca="1" si="1374"/>
        <v/>
      </c>
      <c r="JI5102" s="80" t="str">
        <f t="shared" ca="1" si="1375"/>
        <v/>
      </c>
      <c r="JJ5102" s="118" t="str">
        <f t="shared" ca="1" si="1376"/>
        <v/>
      </c>
    </row>
    <row r="5103" spans="253:270" x14ac:dyDescent="0.3">
      <c r="IS5103" s="74">
        <v>5101</v>
      </c>
      <c r="IT5103" s="90" t="str">
        <f t="shared" si="1362"/>
        <v/>
      </c>
      <c r="IU5103" s="101" t="str">
        <f t="shared" si="1363"/>
        <v/>
      </c>
      <c r="IV5103" s="102" t="str">
        <f t="shared" si="1364"/>
        <v/>
      </c>
      <c r="IW5103" s="102" t="str">
        <f t="shared" si="1365"/>
        <v/>
      </c>
      <c r="IX5103" s="103" t="str">
        <f t="shared" si="1366"/>
        <v/>
      </c>
      <c r="IY5103" s="112" t="str">
        <f t="shared" si="1367"/>
        <v/>
      </c>
      <c r="IZ5103" s="104" t="str">
        <f t="shared" ca="1" si="1368"/>
        <v/>
      </c>
      <c r="JA5103" s="102" t="str">
        <f t="shared" ca="1" si="1369"/>
        <v/>
      </c>
      <c r="JB5103" s="102" t="str">
        <f t="shared" ca="1" si="1370"/>
        <v/>
      </c>
      <c r="JC5103" s="103" t="str">
        <f t="shared" ca="1" si="1371"/>
        <v/>
      </c>
      <c r="JD5103" s="104" t="str">
        <f t="shared" si="1372"/>
        <v/>
      </c>
      <c r="JE5103" s="102" t="str">
        <f t="shared" si="1373"/>
        <v/>
      </c>
      <c r="JF5103" s="66" t="str">
        <f t="shared" ca="1" si="1378"/>
        <v/>
      </c>
      <c r="JG5103" s="66" t="str">
        <f t="shared" ca="1" si="1377"/>
        <v/>
      </c>
      <c r="JH5103" s="66" t="str">
        <f t="shared" ca="1" si="1374"/>
        <v/>
      </c>
      <c r="JI5103" s="80" t="str">
        <f t="shared" ca="1" si="1375"/>
        <v/>
      </c>
      <c r="JJ5103" s="118" t="str">
        <f t="shared" ca="1" si="1376"/>
        <v/>
      </c>
    </row>
    <row r="5104" spans="253:270" x14ac:dyDescent="0.3">
      <c r="IS5104" s="74">
        <v>5102</v>
      </c>
      <c r="IT5104" s="90" t="str">
        <f t="shared" si="1362"/>
        <v/>
      </c>
      <c r="IU5104" s="101" t="str">
        <f t="shared" si="1363"/>
        <v/>
      </c>
      <c r="IV5104" s="102" t="str">
        <f t="shared" si="1364"/>
        <v/>
      </c>
      <c r="IW5104" s="102" t="str">
        <f t="shared" si="1365"/>
        <v/>
      </c>
      <c r="IX5104" s="103" t="str">
        <f t="shared" si="1366"/>
        <v/>
      </c>
      <c r="IY5104" s="112" t="str">
        <f t="shared" si="1367"/>
        <v/>
      </c>
      <c r="IZ5104" s="104" t="str">
        <f t="shared" ca="1" si="1368"/>
        <v/>
      </c>
      <c r="JA5104" s="102" t="str">
        <f t="shared" ca="1" si="1369"/>
        <v/>
      </c>
      <c r="JB5104" s="102" t="str">
        <f t="shared" ca="1" si="1370"/>
        <v/>
      </c>
      <c r="JC5104" s="103" t="str">
        <f t="shared" ca="1" si="1371"/>
        <v/>
      </c>
      <c r="JD5104" s="104" t="str">
        <f t="shared" si="1372"/>
        <v/>
      </c>
      <c r="JE5104" s="102" t="str">
        <f t="shared" si="1373"/>
        <v/>
      </c>
      <c r="JF5104" s="66" t="str">
        <f t="shared" ca="1" si="1378"/>
        <v/>
      </c>
      <c r="JG5104" s="66" t="str">
        <f t="shared" ca="1" si="1377"/>
        <v/>
      </c>
      <c r="JH5104" s="66" t="str">
        <f t="shared" ca="1" si="1374"/>
        <v/>
      </c>
      <c r="JI5104" s="80" t="str">
        <f t="shared" ca="1" si="1375"/>
        <v/>
      </c>
      <c r="JJ5104" s="118" t="str">
        <f t="shared" ca="1" si="1376"/>
        <v/>
      </c>
    </row>
    <row r="5105" spans="253:270" x14ac:dyDescent="0.3">
      <c r="IS5105" s="74">
        <v>5103</v>
      </c>
      <c r="IT5105" s="90" t="str">
        <f t="shared" si="1362"/>
        <v/>
      </c>
      <c r="IU5105" s="101" t="str">
        <f t="shared" si="1363"/>
        <v/>
      </c>
      <c r="IV5105" s="102" t="str">
        <f t="shared" si="1364"/>
        <v/>
      </c>
      <c r="IW5105" s="102" t="str">
        <f t="shared" si="1365"/>
        <v/>
      </c>
      <c r="IX5105" s="103" t="str">
        <f t="shared" si="1366"/>
        <v/>
      </c>
      <c r="IY5105" s="112" t="str">
        <f t="shared" si="1367"/>
        <v/>
      </c>
      <c r="IZ5105" s="104" t="str">
        <f t="shared" ca="1" si="1368"/>
        <v/>
      </c>
      <c r="JA5105" s="102" t="str">
        <f t="shared" ca="1" si="1369"/>
        <v/>
      </c>
      <c r="JB5105" s="102" t="str">
        <f t="shared" ca="1" si="1370"/>
        <v/>
      </c>
      <c r="JC5105" s="103" t="str">
        <f t="shared" ca="1" si="1371"/>
        <v/>
      </c>
      <c r="JD5105" s="104" t="str">
        <f t="shared" si="1372"/>
        <v/>
      </c>
      <c r="JE5105" s="102" t="str">
        <f t="shared" si="1373"/>
        <v/>
      </c>
      <c r="JF5105" s="66" t="str">
        <f t="shared" ca="1" si="1378"/>
        <v/>
      </c>
      <c r="JG5105" s="66" t="str">
        <f t="shared" ca="1" si="1377"/>
        <v/>
      </c>
      <c r="JH5105" s="66" t="str">
        <f t="shared" ca="1" si="1374"/>
        <v/>
      </c>
      <c r="JI5105" s="80" t="str">
        <f t="shared" ca="1" si="1375"/>
        <v/>
      </c>
      <c r="JJ5105" s="118" t="str">
        <f t="shared" ca="1" si="1376"/>
        <v/>
      </c>
    </row>
    <row r="5106" spans="253:270" x14ac:dyDescent="0.3">
      <c r="IS5106" s="74">
        <v>5104</v>
      </c>
      <c r="IT5106" s="90" t="str">
        <f t="shared" si="1362"/>
        <v/>
      </c>
      <c r="IU5106" s="101" t="str">
        <f t="shared" si="1363"/>
        <v/>
      </c>
      <c r="IV5106" s="102" t="str">
        <f t="shared" si="1364"/>
        <v/>
      </c>
      <c r="IW5106" s="102" t="str">
        <f t="shared" si="1365"/>
        <v/>
      </c>
      <c r="IX5106" s="103" t="str">
        <f t="shared" si="1366"/>
        <v/>
      </c>
      <c r="IY5106" s="112" t="str">
        <f t="shared" si="1367"/>
        <v/>
      </c>
      <c r="IZ5106" s="104" t="str">
        <f t="shared" ca="1" si="1368"/>
        <v/>
      </c>
      <c r="JA5106" s="102" t="str">
        <f t="shared" ca="1" si="1369"/>
        <v/>
      </c>
      <c r="JB5106" s="102" t="str">
        <f t="shared" ca="1" si="1370"/>
        <v/>
      </c>
      <c r="JC5106" s="103" t="str">
        <f t="shared" ca="1" si="1371"/>
        <v/>
      </c>
      <c r="JD5106" s="104" t="str">
        <f t="shared" si="1372"/>
        <v/>
      </c>
      <c r="JE5106" s="102" t="str">
        <f t="shared" si="1373"/>
        <v/>
      </c>
      <c r="JF5106" s="66" t="str">
        <f t="shared" ca="1" si="1378"/>
        <v/>
      </c>
      <c r="JG5106" s="66" t="str">
        <f t="shared" ca="1" si="1377"/>
        <v/>
      </c>
      <c r="JH5106" s="66" t="str">
        <f t="shared" ca="1" si="1374"/>
        <v/>
      </c>
      <c r="JI5106" s="80" t="str">
        <f t="shared" ca="1" si="1375"/>
        <v/>
      </c>
      <c r="JJ5106" s="118" t="str">
        <f t="shared" ca="1" si="1376"/>
        <v/>
      </c>
    </row>
    <row r="5107" spans="253:270" x14ac:dyDescent="0.3">
      <c r="IS5107" s="74">
        <v>5105</v>
      </c>
      <c r="IT5107" s="90" t="str">
        <f t="shared" si="1362"/>
        <v/>
      </c>
      <c r="IU5107" s="101" t="str">
        <f t="shared" si="1363"/>
        <v/>
      </c>
      <c r="IV5107" s="102" t="str">
        <f t="shared" si="1364"/>
        <v/>
      </c>
      <c r="IW5107" s="102" t="str">
        <f t="shared" si="1365"/>
        <v/>
      </c>
      <c r="IX5107" s="103" t="str">
        <f t="shared" si="1366"/>
        <v/>
      </c>
      <c r="IY5107" s="112" t="str">
        <f t="shared" si="1367"/>
        <v/>
      </c>
      <c r="IZ5107" s="104" t="str">
        <f t="shared" ca="1" si="1368"/>
        <v/>
      </c>
      <c r="JA5107" s="102" t="str">
        <f t="shared" ca="1" si="1369"/>
        <v/>
      </c>
      <c r="JB5107" s="102" t="str">
        <f t="shared" ca="1" si="1370"/>
        <v/>
      </c>
      <c r="JC5107" s="103" t="str">
        <f t="shared" ca="1" si="1371"/>
        <v/>
      </c>
      <c r="JD5107" s="104" t="str">
        <f t="shared" si="1372"/>
        <v/>
      </c>
      <c r="JE5107" s="102" t="str">
        <f t="shared" si="1373"/>
        <v/>
      </c>
      <c r="JF5107" s="66" t="str">
        <f t="shared" ca="1" si="1378"/>
        <v/>
      </c>
      <c r="JG5107" s="66" t="str">
        <f t="shared" ca="1" si="1377"/>
        <v/>
      </c>
      <c r="JH5107" s="66" t="str">
        <f t="shared" ca="1" si="1374"/>
        <v/>
      </c>
      <c r="JI5107" s="80" t="str">
        <f t="shared" ca="1" si="1375"/>
        <v/>
      </c>
      <c r="JJ5107" s="118" t="str">
        <f t="shared" ca="1" si="1376"/>
        <v/>
      </c>
    </row>
    <row r="5108" spans="253:270" x14ac:dyDescent="0.3">
      <c r="IS5108" s="74">
        <v>5106</v>
      </c>
      <c r="IT5108" s="90" t="str">
        <f t="shared" si="1362"/>
        <v/>
      </c>
      <c r="IU5108" s="101" t="str">
        <f t="shared" si="1363"/>
        <v/>
      </c>
      <c r="IV5108" s="102" t="str">
        <f t="shared" si="1364"/>
        <v/>
      </c>
      <c r="IW5108" s="102" t="str">
        <f t="shared" si="1365"/>
        <v/>
      </c>
      <c r="IX5108" s="103" t="str">
        <f t="shared" si="1366"/>
        <v/>
      </c>
      <c r="IY5108" s="112" t="str">
        <f t="shared" si="1367"/>
        <v/>
      </c>
      <c r="IZ5108" s="104" t="str">
        <f t="shared" ca="1" si="1368"/>
        <v/>
      </c>
      <c r="JA5108" s="102" t="str">
        <f t="shared" ca="1" si="1369"/>
        <v/>
      </c>
      <c r="JB5108" s="102" t="str">
        <f t="shared" ca="1" si="1370"/>
        <v/>
      </c>
      <c r="JC5108" s="103" t="str">
        <f t="shared" ca="1" si="1371"/>
        <v/>
      </c>
      <c r="JD5108" s="104" t="str">
        <f t="shared" si="1372"/>
        <v/>
      </c>
      <c r="JE5108" s="102" t="str">
        <f t="shared" si="1373"/>
        <v/>
      </c>
      <c r="JF5108" s="66" t="str">
        <f t="shared" ca="1" si="1378"/>
        <v/>
      </c>
      <c r="JG5108" s="66" t="str">
        <f t="shared" ca="1" si="1377"/>
        <v/>
      </c>
      <c r="JH5108" s="66" t="str">
        <f t="shared" ca="1" si="1374"/>
        <v/>
      </c>
      <c r="JI5108" s="80" t="str">
        <f t="shared" ca="1" si="1375"/>
        <v/>
      </c>
      <c r="JJ5108" s="118" t="str">
        <f t="shared" ca="1" si="1376"/>
        <v/>
      </c>
    </row>
    <row r="5109" spans="253:270" x14ac:dyDescent="0.3">
      <c r="IS5109" s="74">
        <v>5107</v>
      </c>
      <c r="IT5109" s="90" t="str">
        <f t="shared" si="1362"/>
        <v/>
      </c>
      <c r="IU5109" s="101" t="str">
        <f t="shared" si="1363"/>
        <v/>
      </c>
      <c r="IV5109" s="102" t="str">
        <f t="shared" si="1364"/>
        <v/>
      </c>
      <c r="IW5109" s="102" t="str">
        <f t="shared" si="1365"/>
        <v/>
      </c>
      <c r="IX5109" s="103" t="str">
        <f t="shared" si="1366"/>
        <v/>
      </c>
      <c r="IY5109" s="112" t="str">
        <f t="shared" si="1367"/>
        <v/>
      </c>
      <c r="IZ5109" s="104" t="str">
        <f t="shared" ca="1" si="1368"/>
        <v/>
      </c>
      <c r="JA5109" s="102" t="str">
        <f t="shared" ca="1" si="1369"/>
        <v/>
      </c>
      <c r="JB5109" s="102" t="str">
        <f t="shared" ca="1" si="1370"/>
        <v/>
      </c>
      <c r="JC5109" s="103" t="str">
        <f t="shared" ca="1" si="1371"/>
        <v/>
      </c>
      <c r="JD5109" s="104" t="str">
        <f t="shared" si="1372"/>
        <v/>
      </c>
      <c r="JE5109" s="102" t="str">
        <f t="shared" si="1373"/>
        <v/>
      </c>
      <c r="JF5109" s="66" t="str">
        <f t="shared" ca="1" si="1378"/>
        <v/>
      </c>
      <c r="JG5109" s="66" t="str">
        <f t="shared" ca="1" si="1377"/>
        <v/>
      </c>
      <c r="JH5109" s="66" t="str">
        <f t="shared" ca="1" si="1374"/>
        <v/>
      </c>
      <c r="JI5109" s="80" t="str">
        <f t="shared" ca="1" si="1375"/>
        <v/>
      </c>
      <c r="JJ5109" s="118" t="str">
        <f t="shared" ca="1" si="1376"/>
        <v/>
      </c>
    </row>
    <row r="5110" spans="253:270" x14ac:dyDescent="0.3">
      <c r="IS5110" s="74">
        <v>5108</v>
      </c>
      <c r="IT5110" s="90" t="str">
        <f t="shared" si="1362"/>
        <v/>
      </c>
      <c r="IU5110" s="101" t="str">
        <f t="shared" si="1363"/>
        <v/>
      </c>
      <c r="IV5110" s="102" t="str">
        <f t="shared" si="1364"/>
        <v/>
      </c>
      <c r="IW5110" s="102" t="str">
        <f t="shared" si="1365"/>
        <v/>
      </c>
      <c r="IX5110" s="103" t="str">
        <f t="shared" si="1366"/>
        <v/>
      </c>
      <c r="IY5110" s="112" t="str">
        <f t="shared" si="1367"/>
        <v/>
      </c>
      <c r="IZ5110" s="104" t="str">
        <f t="shared" ca="1" si="1368"/>
        <v/>
      </c>
      <c r="JA5110" s="102" t="str">
        <f t="shared" ca="1" si="1369"/>
        <v/>
      </c>
      <c r="JB5110" s="102" t="str">
        <f t="shared" ca="1" si="1370"/>
        <v/>
      </c>
      <c r="JC5110" s="103" t="str">
        <f t="shared" ca="1" si="1371"/>
        <v/>
      </c>
      <c r="JD5110" s="104" t="str">
        <f t="shared" si="1372"/>
        <v/>
      </c>
      <c r="JE5110" s="102" t="str">
        <f t="shared" si="1373"/>
        <v/>
      </c>
      <c r="JF5110" s="66" t="str">
        <f t="shared" ca="1" si="1378"/>
        <v/>
      </c>
      <c r="JG5110" s="66" t="str">
        <f t="shared" ca="1" si="1377"/>
        <v/>
      </c>
      <c r="JH5110" s="66" t="str">
        <f t="shared" ca="1" si="1374"/>
        <v/>
      </c>
      <c r="JI5110" s="80" t="str">
        <f t="shared" ca="1" si="1375"/>
        <v/>
      </c>
      <c r="JJ5110" s="118" t="str">
        <f t="shared" ca="1" si="1376"/>
        <v/>
      </c>
    </row>
    <row r="5111" spans="253:270" x14ac:dyDescent="0.3">
      <c r="IS5111" s="74">
        <v>5109</v>
      </c>
      <c r="IT5111" s="90" t="str">
        <f t="shared" si="1362"/>
        <v/>
      </c>
      <c r="IU5111" s="101" t="str">
        <f t="shared" si="1363"/>
        <v/>
      </c>
      <c r="IV5111" s="102" t="str">
        <f t="shared" si="1364"/>
        <v/>
      </c>
      <c r="IW5111" s="102" t="str">
        <f t="shared" si="1365"/>
        <v/>
      </c>
      <c r="IX5111" s="103" t="str">
        <f t="shared" si="1366"/>
        <v/>
      </c>
      <c r="IY5111" s="112" t="str">
        <f t="shared" si="1367"/>
        <v/>
      </c>
      <c r="IZ5111" s="104" t="str">
        <f t="shared" ca="1" si="1368"/>
        <v/>
      </c>
      <c r="JA5111" s="102" t="str">
        <f t="shared" ca="1" si="1369"/>
        <v/>
      </c>
      <c r="JB5111" s="102" t="str">
        <f t="shared" ca="1" si="1370"/>
        <v/>
      </c>
      <c r="JC5111" s="103" t="str">
        <f t="shared" ca="1" si="1371"/>
        <v/>
      </c>
      <c r="JD5111" s="104" t="str">
        <f t="shared" si="1372"/>
        <v/>
      </c>
      <c r="JE5111" s="102" t="str">
        <f t="shared" si="1373"/>
        <v/>
      </c>
      <c r="JF5111" s="66" t="str">
        <f t="shared" ca="1" si="1378"/>
        <v/>
      </c>
      <c r="JG5111" s="66" t="str">
        <f t="shared" ca="1" si="1377"/>
        <v/>
      </c>
      <c r="JH5111" s="66" t="str">
        <f t="shared" ca="1" si="1374"/>
        <v/>
      </c>
      <c r="JI5111" s="80" t="str">
        <f t="shared" ca="1" si="1375"/>
        <v/>
      </c>
      <c r="JJ5111" s="118" t="str">
        <f t="shared" ca="1" si="1376"/>
        <v/>
      </c>
    </row>
    <row r="5112" spans="253:270" x14ac:dyDescent="0.3">
      <c r="IS5112" s="74">
        <v>5110</v>
      </c>
      <c r="IT5112" s="90" t="str">
        <f t="shared" si="1362"/>
        <v/>
      </c>
      <c r="IU5112" s="101" t="str">
        <f t="shared" si="1363"/>
        <v/>
      </c>
      <c r="IV5112" s="102" t="str">
        <f t="shared" si="1364"/>
        <v/>
      </c>
      <c r="IW5112" s="102" t="str">
        <f t="shared" si="1365"/>
        <v/>
      </c>
      <c r="IX5112" s="103" t="str">
        <f t="shared" si="1366"/>
        <v/>
      </c>
      <c r="IY5112" s="112" t="str">
        <f t="shared" si="1367"/>
        <v/>
      </c>
      <c r="IZ5112" s="104" t="str">
        <f t="shared" ca="1" si="1368"/>
        <v/>
      </c>
      <c r="JA5112" s="102" t="str">
        <f t="shared" ca="1" si="1369"/>
        <v/>
      </c>
      <c r="JB5112" s="102" t="str">
        <f t="shared" ca="1" si="1370"/>
        <v/>
      </c>
      <c r="JC5112" s="103" t="str">
        <f t="shared" ca="1" si="1371"/>
        <v/>
      </c>
      <c r="JD5112" s="104" t="str">
        <f t="shared" si="1372"/>
        <v/>
      </c>
      <c r="JE5112" s="102" t="str">
        <f t="shared" si="1373"/>
        <v/>
      </c>
      <c r="JF5112" s="66" t="str">
        <f t="shared" ca="1" si="1378"/>
        <v/>
      </c>
      <c r="JG5112" s="66" t="str">
        <f t="shared" ca="1" si="1377"/>
        <v/>
      </c>
      <c r="JH5112" s="66" t="str">
        <f t="shared" ca="1" si="1374"/>
        <v/>
      </c>
      <c r="JI5112" s="80" t="str">
        <f t="shared" ca="1" si="1375"/>
        <v/>
      </c>
      <c r="JJ5112" s="118" t="str">
        <f t="shared" ca="1" si="1376"/>
        <v/>
      </c>
    </row>
    <row r="5113" spans="253:270" x14ac:dyDescent="0.3">
      <c r="IS5113" s="74">
        <v>5111</v>
      </c>
      <c r="IT5113" s="90" t="str">
        <f t="shared" si="1362"/>
        <v/>
      </c>
      <c r="IU5113" s="101" t="str">
        <f t="shared" si="1363"/>
        <v/>
      </c>
      <c r="IV5113" s="102" t="str">
        <f t="shared" si="1364"/>
        <v/>
      </c>
      <c r="IW5113" s="102" t="str">
        <f t="shared" si="1365"/>
        <v/>
      </c>
      <c r="IX5113" s="103" t="str">
        <f t="shared" si="1366"/>
        <v/>
      </c>
      <c r="IY5113" s="112" t="str">
        <f t="shared" si="1367"/>
        <v/>
      </c>
      <c r="IZ5113" s="104" t="str">
        <f t="shared" ca="1" si="1368"/>
        <v/>
      </c>
      <c r="JA5113" s="102" t="str">
        <f t="shared" ca="1" si="1369"/>
        <v/>
      </c>
      <c r="JB5113" s="102" t="str">
        <f t="shared" ca="1" si="1370"/>
        <v/>
      </c>
      <c r="JC5113" s="103" t="str">
        <f t="shared" ca="1" si="1371"/>
        <v/>
      </c>
      <c r="JD5113" s="104" t="str">
        <f t="shared" si="1372"/>
        <v/>
      </c>
      <c r="JE5113" s="102" t="str">
        <f t="shared" si="1373"/>
        <v/>
      </c>
      <c r="JF5113" s="66" t="str">
        <f t="shared" ca="1" si="1378"/>
        <v/>
      </c>
      <c r="JG5113" s="66" t="str">
        <f t="shared" ca="1" si="1377"/>
        <v/>
      </c>
      <c r="JH5113" s="66" t="str">
        <f t="shared" ca="1" si="1374"/>
        <v/>
      </c>
      <c r="JI5113" s="80" t="str">
        <f t="shared" ca="1" si="1375"/>
        <v/>
      </c>
      <c r="JJ5113" s="118" t="str">
        <f t="shared" ca="1" si="1376"/>
        <v/>
      </c>
    </row>
    <row r="5114" spans="253:270" x14ac:dyDescent="0.3">
      <c r="IS5114" s="74">
        <v>5112</v>
      </c>
      <c r="IT5114" s="90" t="str">
        <f t="shared" si="1362"/>
        <v/>
      </c>
      <c r="IU5114" s="101" t="str">
        <f t="shared" si="1363"/>
        <v/>
      </c>
      <c r="IV5114" s="102" t="str">
        <f t="shared" si="1364"/>
        <v/>
      </c>
      <c r="IW5114" s="102" t="str">
        <f t="shared" si="1365"/>
        <v/>
      </c>
      <c r="IX5114" s="103" t="str">
        <f t="shared" si="1366"/>
        <v/>
      </c>
      <c r="IY5114" s="112" t="str">
        <f t="shared" si="1367"/>
        <v/>
      </c>
      <c r="IZ5114" s="104" t="str">
        <f t="shared" ca="1" si="1368"/>
        <v/>
      </c>
      <c r="JA5114" s="102" t="str">
        <f t="shared" ca="1" si="1369"/>
        <v/>
      </c>
      <c r="JB5114" s="102" t="str">
        <f t="shared" ca="1" si="1370"/>
        <v/>
      </c>
      <c r="JC5114" s="103" t="str">
        <f t="shared" ca="1" si="1371"/>
        <v/>
      </c>
      <c r="JD5114" s="104" t="str">
        <f t="shared" si="1372"/>
        <v/>
      </c>
      <c r="JE5114" s="102" t="str">
        <f t="shared" si="1373"/>
        <v/>
      </c>
      <c r="JF5114" s="66" t="str">
        <f t="shared" ca="1" si="1378"/>
        <v/>
      </c>
      <c r="JG5114" s="66" t="str">
        <f t="shared" ca="1" si="1377"/>
        <v/>
      </c>
      <c r="JH5114" s="66" t="str">
        <f t="shared" ca="1" si="1374"/>
        <v/>
      </c>
      <c r="JI5114" s="80" t="str">
        <f t="shared" ca="1" si="1375"/>
        <v/>
      </c>
      <c r="JJ5114" s="118" t="str">
        <f t="shared" ca="1" si="1376"/>
        <v/>
      </c>
    </row>
    <row r="5115" spans="253:270" x14ac:dyDescent="0.3">
      <c r="IS5115" s="74">
        <v>5113</v>
      </c>
      <c r="IT5115" s="90" t="str">
        <f t="shared" si="1362"/>
        <v/>
      </c>
      <c r="IU5115" s="101" t="str">
        <f t="shared" si="1363"/>
        <v/>
      </c>
      <c r="IV5115" s="102" t="str">
        <f t="shared" si="1364"/>
        <v/>
      </c>
      <c r="IW5115" s="102" t="str">
        <f t="shared" si="1365"/>
        <v/>
      </c>
      <c r="IX5115" s="103" t="str">
        <f t="shared" si="1366"/>
        <v/>
      </c>
      <c r="IY5115" s="112" t="str">
        <f t="shared" si="1367"/>
        <v/>
      </c>
      <c r="IZ5115" s="104" t="str">
        <f t="shared" ca="1" si="1368"/>
        <v/>
      </c>
      <c r="JA5115" s="102" t="str">
        <f t="shared" ca="1" si="1369"/>
        <v/>
      </c>
      <c r="JB5115" s="102" t="str">
        <f t="shared" ca="1" si="1370"/>
        <v/>
      </c>
      <c r="JC5115" s="103" t="str">
        <f t="shared" ca="1" si="1371"/>
        <v/>
      </c>
      <c r="JD5115" s="104" t="str">
        <f t="shared" si="1372"/>
        <v/>
      </c>
      <c r="JE5115" s="102" t="str">
        <f t="shared" si="1373"/>
        <v/>
      </c>
      <c r="JF5115" s="66" t="str">
        <f t="shared" ca="1" si="1378"/>
        <v/>
      </c>
      <c r="JG5115" s="66" t="str">
        <f t="shared" ca="1" si="1377"/>
        <v/>
      </c>
      <c r="JH5115" s="66" t="str">
        <f t="shared" ca="1" si="1374"/>
        <v/>
      </c>
      <c r="JI5115" s="80" t="str">
        <f t="shared" ca="1" si="1375"/>
        <v/>
      </c>
      <c r="JJ5115" s="118" t="str">
        <f t="shared" ca="1" si="1376"/>
        <v/>
      </c>
    </row>
    <row r="5116" spans="253:270" x14ac:dyDescent="0.3">
      <c r="IS5116" s="74">
        <v>5114</v>
      </c>
      <c r="IT5116" s="90" t="str">
        <f t="shared" si="1362"/>
        <v/>
      </c>
      <c r="IU5116" s="101" t="str">
        <f t="shared" si="1363"/>
        <v/>
      </c>
      <c r="IV5116" s="102" t="str">
        <f t="shared" si="1364"/>
        <v/>
      </c>
      <c r="IW5116" s="102" t="str">
        <f t="shared" si="1365"/>
        <v/>
      </c>
      <c r="IX5116" s="103" t="str">
        <f t="shared" si="1366"/>
        <v/>
      </c>
      <c r="IY5116" s="112" t="str">
        <f t="shared" si="1367"/>
        <v/>
      </c>
      <c r="IZ5116" s="104" t="str">
        <f t="shared" ca="1" si="1368"/>
        <v/>
      </c>
      <c r="JA5116" s="102" t="str">
        <f t="shared" ca="1" si="1369"/>
        <v/>
      </c>
      <c r="JB5116" s="102" t="str">
        <f t="shared" ca="1" si="1370"/>
        <v/>
      </c>
      <c r="JC5116" s="103" t="str">
        <f t="shared" ca="1" si="1371"/>
        <v/>
      </c>
      <c r="JD5116" s="104" t="str">
        <f t="shared" si="1372"/>
        <v/>
      </c>
      <c r="JE5116" s="102" t="str">
        <f t="shared" si="1373"/>
        <v/>
      </c>
      <c r="JF5116" s="66" t="str">
        <f t="shared" ca="1" si="1378"/>
        <v/>
      </c>
      <c r="JG5116" s="66" t="str">
        <f t="shared" ca="1" si="1377"/>
        <v/>
      </c>
      <c r="JH5116" s="66" t="str">
        <f t="shared" ca="1" si="1374"/>
        <v/>
      </c>
      <c r="JI5116" s="80" t="str">
        <f t="shared" ca="1" si="1375"/>
        <v/>
      </c>
      <c r="JJ5116" s="118" t="str">
        <f t="shared" ca="1" si="1376"/>
        <v/>
      </c>
    </row>
    <row r="5117" spans="253:270" x14ac:dyDescent="0.3">
      <c r="IS5117" s="74">
        <v>5115</v>
      </c>
      <c r="IT5117" s="90" t="str">
        <f t="shared" si="1362"/>
        <v/>
      </c>
      <c r="IU5117" s="101" t="str">
        <f t="shared" si="1363"/>
        <v/>
      </c>
      <c r="IV5117" s="102" t="str">
        <f t="shared" si="1364"/>
        <v/>
      </c>
      <c r="IW5117" s="102" t="str">
        <f t="shared" si="1365"/>
        <v/>
      </c>
      <c r="IX5117" s="103" t="str">
        <f t="shared" si="1366"/>
        <v/>
      </c>
      <c r="IY5117" s="112" t="str">
        <f t="shared" si="1367"/>
        <v/>
      </c>
      <c r="IZ5117" s="104" t="str">
        <f t="shared" ca="1" si="1368"/>
        <v/>
      </c>
      <c r="JA5117" s="102" t="str">
        <f t="shared" ca="1" si="1369"/>
        <v/>
      </c>
      <c r="JB5117" s="102" t="str">
        <f t="shared" ca="1" si="1370"/>
        <v/>
      </c>
      <c r="JC5117" s="103" t="str">
        <f t="shared" ca="1" si="1371"/>
        <v/>
      </c>
      <c r="JD5117" s="104" t="str">
        <f t="shared" si="1372"/>
        <v/>
      </c>
      <c r="JE5117" s="102" t="str">
        <f t="shared" si="1373"/>
        <v/>
      </c>
      <c r="JF5117" s="66" t="str">
        <f t="shared" ca="1" si="1378"/>
        <v/>
      </c>
      <c r="JG5117" s="66" t="str">
        <f t="shared" ca="1" si="1377"/>
        <v/>
      </c>
      <c r="JH5117" s="66" t="str">
        <f t="shared" ca="1" si="1374"/>
        <v/>
      </c>
      <c r="JI5117" s="80" t="str">
        <f t="shared" ca="1" si="1375"/>
        <v/>
      </c>
      <c r="JJ5117" s="118" t="str">
        <f t="shared" ca="1" si="1376"/>
        <v/>
      </c>
    </row>
    <row r="5118" spans="253:270" x14ac:dyDescent="0.3">
      <c r="IS5118" s="74">
        <v>5116</v>
      </c>
      <c r="IT5118" s="90" t="str">
        <f t="shared" si="1362"/>
        <v/>
      </c>
      <c r="IU5118" s="101" t="str">
        <f t="shared" si="1363"/>
        <v/>
      </c>
      <c r="IV5118" s="102" t="str">
        <f t="shared" si="1364"/>
        <v/>
      </c>
      <c r="IW5118" s="102" t="str">
        <f t="shared" si="1365"/>
        <v/>
      </c>
      <c r="IX5118" s="103" t="str">
        <f t="shared" si="1366"/>
        <v/>
      </c>
      <c r="IY5118" s="112" t="str">
        <f t="shared" si="1367"/>
        <v/>
      </c>
      <c r="IZ5118" s="104" t="str">
        <f t="shared" ca="1" si="1368"/>
        <v/>
      </c>
      <c r="JA5118" s="102" t="str">
        <f t="shared" ca="1" si="1369"/>
        <v/>
      </c>
      <c r="JB5118" s="102" t="str">
        <f t="shared" ca="1" si="1370"/>
        <v/>
      </c>
      <c r="JC5118" s="103" t="str">
        <f t="shared" ca="1" si="1371"/>
        <v/>
      </c>
      <c r="JD5118" s="104" t="str">
        <f t="shared" si="1372"/>
        <v/>
      </c>
      <c r="JE5118" s="102" t="str">
        <f t="shared" si="1373"/>
        <v/>
      </c>
      <c r="JF5118" s="66" t="str">
        <f t="shared" ca="1" si="1378"/>
        <v/>
      </c>
      <c r="JG5118" s="66" t="str">
        <f t="shared" ca="1" si="1377"/>
        <v/>
      </c>
      <c r="JH5118" s="66" t="str">
        <f t="shared" ca="1" si="1374"/>
        <v/>
      </c>
      <c r="JI5118" s="80" t="str">
        <f t="shared" ca="1" si="1375"/>
        <v/>
      </c>
      <c r="JJ5118" s="118" t="str">
        <f t="shared" ca="1" si="1376"/>
        <v/>
      </c>
    </row>
    <row r="5119" spans="253:270" x14ac:dyDescent="0.3">
      <c r="IS5119" s="74">
        <v>5117</v>
      </c>
      <c r="IT5119" s="90" t="str">
        <f t="shared" si="1362"/>
        <v/>
      </c>
      <c r="IU5119" s="101" t="str">
        <f t="shared" si="1363"/>
        <v/>
      </c>
      <c r="IV5119" s="102" t="str">
        <f t="shared" si="1364"/>
        <v/>
      </c>
      <c r="IW5119" s="102" t="str">
        <f t="shared" si="1365"/>
        <v/>
      </c>
      <c r="IX5119" s="103" t="str">
        <f t="shared" si="1366"/>
        <v/>
      </c>
      <c r="IY5119" s="112" t="str">
        <f t="shared" si="1367"/>
        <v/>
      </c>
      <c r="IZ5119" s="104" t="str">
        <f t="shared" ca="1" si="1368"/>
        <v/>
      </c>
      <c r="JA5119" s="102" t="str">
        <f t="shared" ca="1" si="1369"/>
        <v/>
      </c>
      <c r="JB5119" s="102" t="str">
        <f t="shared" ca="1" si="1370"/>
        <v/>
      </c>
      <c r="JC5119" s="103" t="str">
        <f t="shared" ca="1" si="1371"/>
        <v/>
      </c>
      <c r="JD5119" s="104" t="str">
        <f t="shared" si="1372"/>
        <v/>
      </c>
      <c r="JE5119" s="102" t="str">
        <f t="shared" si="1373"/>
        <v/>
      </c>
      <c r="JF5119" s="66" t="str">
        <f t="shared" ca="1" si="1378"/>
        <v/>
      </c>
      <c r="JG5119" s="66" t="str">
        <f t="shared" ca="1" si="1377"/>
        <v/>
      </c>
      <c r="JH5119" s="66" t="str">
        <f t="shared" ca="1" si="1374"/>
        <v/>
      </c>
      <c r="JI5119" s="80" t="str">
        <f t="shared" ca="1" si="1375"/>
        <v/>
      </c>
      <c r="JJ5119" s="118" t="str">
        <f t="shared" ca="1" si="1376"/>
        <v/>
      </c>
    </row>
    <row r="5120" spans="253:270" x14ac:dyDescent="0.3">
      <c r="IS5120" s="74">
        <v>5118</v>
      </c>
      <c r="IT5120" s="90" t="str">
        <f t="shared" si="1362"/>
        <v/>
      </c>
      <c r="IU5120" s="101" t="str">
        <f t="shared" si="1363"/>
        <v/>
      </c>
      <c r="IV5120" s="102" t="str">
        <f t="shared" si="1364"/>
        <v/>
      </c>
      <c r="IW5120" s="102" t="str">
        <f t="shared" si="1365"/>
        <v/>
      </c>
      <c r="IX5120" s="103" t="str">
        <f t="shared" si="1366"/>
        <v/>
      </c>
      <c r="IY5120" s="112" t="str">
        <f t="shared" si="1367"/>
        <v/>
      </c>
      <c r="IZ5120" s="104" t="str">
        <f t="shared" ca="1" si="1368"/>
        <v/>
      </c>
      <c r="JA5120" s="102" t="str">
        <f t="shared" ca="1" si="1369"/>
        <v/>
      </c>
      <c r="JB5120" s="102" t="str">
        <f t="shared" ca="1" si="1370"/>
        <v/>
      </c>
      <c r="JC5120" s="103" t="str">
        <f t="shared" ca="1" si="1371"/>
        <v/>
      </c>
      <c r="JD5120" s="104" t="str">
        <f t="shared" si="1372"/>
        <v/>
      </c>
      <c r="JE5120" s="102" t="str">
        <f t="shared" si="1373"/>
        <v/>
      </c>
      <c r="JF5120" s="66" t="str">
        <f t="shared" ca="1" si="1378"/>
        <v/>
      </c>
      <c r="JG5120" s="66" t="str">
        <f t="shared" ca="1" si="1377"/>
        <v/>
      </c>
      <c r="JH5120" s="66" t="str">
        <f t="shared" ca="1" si="1374"/>
        <v/>
      </c>
      <c r="JI5120" s="80" t="str">
        <f t="shared" ca="1" si="1375"/>
        <v/>
      </c>
      <c r="JJ5120" s="118" t="str">
        <f t="shared" ca="1" si="1376"/>
        <v/>
      </c>
    </row>
    <row r="5121" spans="253:270" x14ac:dyDescent="0.3">
      <c r="IS5121" s="74">
        <v>5119</v>
      </c>
      <c r="IT5121" s="90" t="str">
        <f t="shared" si="1362"/>
        <v/>
      </c>
      <c r="IU5121" s="101" t="str">
        <f t="shared" si="1363"/>
        <v/>
      </c>
      <c r="IV5121" s="102" t="str">
        <f t="shared" si="1364"/>
        <v/>
      </c>
      <c r="IW5121" s="102" t="str">
        <f t="shared" si="1365"/>
        <v/>
      </c>
      <c r="IX5121" s="103" t="str">
        <f t="shared" si="1366"/>
        <v/>
      </c>
      <c r="IY5121" s="112" t="str">
        <f t="shared" si="1367"/>
        <v/>
      </c>
      <c r="IZ5121" s="104" t="str">
        <f t="shared" ca="1" si="1368"/>
        <v/>
      </c>
      <c r="JA5121" s="102" t="str">
        <f t="shared" ca="1" si="1369"/>
        <v/>
      </c>
      <c r="JB5121" s="102" t="str">
        <f t="shared" ca="1" si="1370"/>
        <v/>
      </c>
      <c r="JC5121" s="103" t="str">
        <f t="shared" ca="1" si="1371"/>
        <v/>
      </c>
      <c r="JD5121" s="104" t="str">
        <f t="shared" si="1372"/>
        <v/>
      </c>
      <c r="JE5121" s="102" t="str">
        <f t="shared" si="1373"/>
        <v/>
      </c>
      <c r="JF5121" s="66" t="str">
        <f t="shared" ca="1" si="1378"/>
        <v/>
      </c>
      <c r="JG5121" s="66" t="str">
        <f t="shared" ca="1" si="1377"/>
        <v/>
      </c>
      <c r="JH5121" s="66" t="str">
        <f t="shared" ca="1" si="1374"/>
        <v/>
      </c>
      <c r="JI5121" s="80" t="str">
        <f t="shared" ca="1" si="1375"/>
        <v/>
      </c>
      <c r="JJ5121" s="118" t="str">
        <f t="shared" ca="1" si="1376"/>
        <v/>
      </c>
    </row>
    <row r="5122" spans="253:270" x14ac:dyDescent="0.3">
      <c r="IS5122" s="74">
        <v>5120</v>
      </c>
      <c r="IT5122" s="90" t="str">
        <f t="shared" si="1362"/>
        <v/>
      </c>
      <c r="IU5122" s="101" t="str">
        <f t="shared" si="1363"/>
        <v/>
      </c>
      <c r="IV5122" s="102" t="str">
        <f t="shared" si="1364"/>
        <v/>
      </c>
      <c r="IW5122" s="102" t="str">
        <f t="shared" si="1365"/>
        <v/>
      </c>
      <c r="IX5122" s="103" t="str">
        <f t="shared" si="1366"/>
        <v/>
      </c>
      <c r="IY5122" s="112" t="str">
        <f t="shared" si="1367"/>
        <v/>
      </c>
      <c r="IZ5122" s="104" t="str">
        <f t="shared" ca="1" si="1368"/>
        <v/>
      </c>
      <c r="JA5122" s="102" t="str">
        <f t="shared" ca="1" si="1369"/>
        <v/>
      </c>
      <c r="JB5122" s="102" t="str">
        <f t="shared" ca="1" si="1370"/>
        <v/>
      </c>
      <c r="JC5122" s="103" t="str">
        <f t="shared" ca="1" si="1371"/>
        <v/>
      </c>
      <c r="JD5122" s="104" t="str">
        <f t="shared" si="1372"/>
        <v/>
      </c>
      <c r="JE5122" s="102" t="str">
        <f t="shared" si="1373"/>
        <v/>
      </c>
      <c r="JF5122" s="66" t="str">
        <f t="shared" ca="1" si="1378"/>
        <v/>
      </c>
      <c r="JG5122" s="66" t="str">
        <f t="shared" ca="1" si="1377"/>
        <v/>
      </c>
      <c r="JH5122" s="66" t="str">
        <f t="shared" ca="1" si="1374"/>
        <v/>
      </c>
      <c r="JI5122" s="80" t="str">
        <f t="shared" ca="1" si="1375"/>
        <v/>
      </c>
      <c r="JJ5122" s="118" t="str">
        <f t="shared" ca="1" si="1376"/>
        <v/>
      </c>
    </row>
    <row r="5123" spans="253:270" x14ac:dyDescent="0.3">
      <c r="IS5123" s="74">
        <v>5121</v>
      </c>
      <c r="IT5123" s="90" t="str">
        <f t="shared" ref="IT5123:IT5186" si="1379">IF(INDEX(data_no_header,IS5123,1)="","",INDEX(data_no_header,IS5123,1))</f>
        <v/>
      </c>
      <c r="IU5123" s="101" t="str">
        <f t="shared" ref="IU5123:IU5186" si="1380">IF($IT5123&lt;&gt;"",VLOOKUP($IT5123,data_no_header,CODE(open_col)-64),"")</f>
        <v/>
      </c>
      <c r="IV5123" s="102" t="str">
        <f t="shared" ref="IV5123:IV5186" si="1381">IF($IT5123&lt;&gt;"",VLOOKUP($IT5123,data_no_header,CODE(high_col)-64),"")</f>
        <v/>
      </c>
      <c r="IW5123" s="102" t="str">
        <f t="shared" ref="IW5123:IW5186" si="1382">IF($IT5123&lt;&gt;"",VLOOKUP($IT5123,data_no_header,CODE(low_col)-64),"")</f>
        <v/>
      </c>
      <c r="IX5123" s="103" t="str">
        <f t="shared" ref="IX5123:IX5186" si="1383">IF($IT5123&lt;&gt;"",VLOOKUP($IT5123,data_no_header,CODE(close_col)-64),"")</f>
        <v/>
      </c>
      <c r="IY5123" s="112" t="str">
        <f t="shared" ref="IY5123:IY5186" si="1384">IF($IT5123&lt;&gt;"",VLOOKUP($IT5123,data_no_header,CODE(volume_col)-64),"")</f>
        <v/>
      </c>
      <c r="IZ5123" s="104" t="str">
        <f t="shared" ref="IZ5123:IZ5186" ca="1" si="1385">IF(IT5123&lt;&gt;"",IF($IS5123&gt;=IZ$1,AVERAGE(INDIRECT(CONCATENATE("IX",$IS5123+2,":IX",$IS5123+2-IZ$1))),""),"")</f>
        <v/>
      </c>
      <c r="JA5123" s="102" t="str">
        <f t="shared" ref="JA5123:JA5186" ca="1" si="1386">IF(IU5123&lt;&gt;"",IF($IS5123&gt;=JA$1,AVERAGE(INDIRECT(CONCATENATE("IX",$IS5123+2,":IX",$IS5123+2-JA$1))),""),"")</f>
        <v/>
      </c>
      <c r="JB5123" s="102" t="str">
        <f t="shared" ref="JB5123:JB5186" ca="1" si="1387">IF(IV5123&lt;&gt;"",IF($IS5123&gt;=JB$1,AVERAGE(INDIRECT(CONCATENATE("IX",$IS5123+2,":IX",$IS5123+2-JB$1))),""),"")</f>
        <v/>
      </c>
      <c r="JC5123" s="103" t="str">
        <f t="shared" ref="JC5123:JC5186" ca="1" si="1388">IF(IW5123&lt;&gt;"",IF($IS5123&gt;=JC$1,AVERAGE(INDIRECT(CONCATENATE("IX",$IS5123+2,":IX",$IS5123+2-JC$1))),""),"")</f>
        <v/>
      </c>
      <c r="JD5123" s="104" t="str">
        <f t="shared" si="1372"/>
        <v/>
      </c>
      <c r="JE5123" s="102" t="str">
        <f t="shared" si="1373"/>
        <v/>
      </c>
      <c r="JF5123" s="66" t="str">
        <f t="shared" ca="1" si="1378"/>
        <v/>
      </c>
      <c r="JG5123" s="66" t="str">
        <f t="shared" ca="1" si="1377"/>
        <v/>
      </c>
      <c r="JH5123" s="66" t="str">
        <f t="shared" ca="1" si="1374"/>
        <v/>
      </c>
      <c r="JI5123" s="80" t="str">
        <f t="shared" ca="1" si="1375"/>
        <v/>
      </c>
      <c r="JJ5123" s="118" t="str">
        <f t="shared" ca="1" si="1376"/>
        <v/>
      </c>
    </row>
    <row r="5124" spans="253:270" x14ac:dyDescent="0.3">
      <c r="IS5124" s="74">
        <v>5122</v>
      </c>
      <c r="IT5124" s="90" t="str">
        <f t="shared" si="1379"/>
        <v/>
      </c>
      <c r="IU5124" s="101" t="str">
        <f t="shared" si="1380"/>
        <v/>
      </c>
      <c r="IV5124" s="102" t="str">
        <f t="shared" si="1381"/>
        <v/>
      </c>
      <c r="IW5124" s="102" t="str">
        <f t="shared" si="1382"/>
        <v/>
      </c>
      <c r="IX5124" s="103" t="str">
        <f t="shared" si="1383"/>
        <v/>
      </c>
      <c r="IY5124" s="112" t="str">
        <f t="shared" si="1384"/>
        <v/>
      </c>
      <c r="IZ5124" s="104" t="str">
        <f t="shared" ca="1" si="1385"/>
        <v/>
      </c>
      <c r="JA5124" s="102" t="str">
        <f t="shared" ca="1" si="1386"/>
        <v/>
      </c>
      <c r="JB5124" s="102" t="str">
        <f t="shared" ca="1" si="1387"/>
        <v/>
      </c>
      <c r="JC5124" s="103" t="str">
        <f t="shared" ca="1" si="1388"/>
        <v/>
      </c>
      <c r="JD5124" s="104" t="str">
        <f t="shared" ref="JD5124:JD5187" si="1389">IF(IV5124&lt;&gt;"",IV5124-IW5124,"")</f>
        <v/>
      </c>
      <c r="JE5124" s="102" t="str">
        <f t="shared" ref="JE5124:JE5187" si="1390">IF(IU5124&lt;&gt;"",IU5124-IX5124,"")</f>
        <v/>
      </c>
      <c r="JF5124" s="66" t="str">
        <f t="shared" ca="1" si="1378"/>
        <v/>
      </c>
      <c r="JG5124" s="66" t="str">
        <f t="shared" ca="1" si="1377"/>
        <v/>
      </c>
      <c r="JH5124" s="66" t="str">
        <f t="shared" ref="JH5124:JH5187" ca="1" si="1391">IF(IT5124&lt;&gt;"",IF($IS5124&gt;=JH$1,_xlfn.STDEV.P(INDIRECT(CONCATENATE("JD",$IS5124+2,":JD",$IS5124+2-JH$1))),""),"")</f>
        <v/>
      </c>
      <c r="JI5124" s="80" t="str">
        <f t="shared" ref="JI5124:JI5187" ca="1" si="1392">IF(IU5124&lt;&gt;"",IF($IS5124&gt;=JI$1,_xlfn.STDEV.P(INDIRECT(CONCATENATE("JE",$IS5124+2,":JE",$IS5124+2-JI$1))),""),"")</f>
        <v/>
      </c>
      <c r="JJ5124" s="118" t="str">
        <f t="shared" ref="JJ5124:JJ5187" ca="1" si="1393">IF(IU5124&lt;&gt;"",IF($IS5124&gt;=JJ$1,_xlfn.STDEV.P(INDIRECT(CONCATENATE("IY",$IS5124+2,":IY",$IS5124+2-JJ$1))),""),"")</f>
        <v/>
      </c>
    </row>
    <row r="5125" spans="253:270" x14ac:dyDescent="0.3">
      <c r="IS5125" s="74">
        <v>5123</v>
      </c>
      <c r="IT5125" s="90" t="str">
        <f t="shared" si="1379"/>
        <v/>
      </c>
      <c r="IU5125" s="101" t="str">
        <f t="shared" si="1380"/>
        <v/>
      </c>
      <c r="IV5125" s="102" t="str">
        <f t="shared" si="1381"/>
        <v/>
      </c>
      <c r="IW5125" s="102" t="str">
        <f t="shared" si="1382"/>
        <v/>
      </c>
      <c r="IX5125" s="103" t="str">
        <f t="shared" si="1383"/>
        <v/>
      </c>
      <c r="IY5125" s="112" t="str">
        <f t="shared" si="1384"/>
        <v/>
      </c>
      <c r="IZ5125" s="104" t="str">
        <f t="shared" ca="1" si="1385"/>
        <v/>
      </c>
      <c r="JA5125" s="102" t="str">
        <f t="shared" ca="1" si="1386"/>
        <v/>
      </c>
      <c r="JB5125" s="102" t="str">
        <f t="shared" ca="1" si="1387"/>
        <v/>
      </c>
      <c r="JC5125" s="103" t="str">
        <f t="shared" ca="1" si="1388"/>
        <v/>
      </c>
      <c r="JD5125" s="104" t="str">
        <f t="shared" si="1389"/>
        <v/>
      </c>
      <c r="JE5125" s="102" t="str">
        <f t="shared" si="1390"/>
        <v/>
      </c>
      <c r="JF5125" s="66" t="str">
        <f t="shared" ca="1" si="1378"/>
        <v/>
      </c>
      <c r="JG5125" s="66" t="str">
        <f t="shared" ca="1" si="1377"/>
        <v/>
      </c>
      <c r="JH5125" s="66" t="str">
        <f t="shared" ca="1" si="1391"/>
        <v/>
      </c>
      <c r="JI5125" s="80" t="str">
        <f t="shared" ca="1" si="1392"/>
        <v/>
      </c>
      <c r="JJ5125" s="118" t="str">
        <f t="shared" ca="1" si="1393"/>
        <v/>
      </c>
    </row>
    <row r="5126" spans="253:270" x14ac:dyDescent="0.3">
      <c r="IS5126" s="74">
        <v>5124</v>
      </c>
      <c r="IT5126" s="90" t="str">
        <f t="shared" si="1379"/>
        <v/>
      </c>
      <c r="IU5126" s="101" t="str">
        <f t="shared" si="1380"/>
        <v/>
      </c>
      <c r="IV5126" s="102" t="str">
        <f t="shared" si="1381"/>
        <v/>
      </c>
      <c r="IW5126" s="102" t="str">
        <f t="shared" si="1382"/>
        <v/>
      </c>
      <c r="IX5126" s="103" t="str">
        <f t="shared" si="1383"/>
        <v/>
      </c>
      <c r="IY5126" s="112" t="str">
        <f t="shared" si="1384"/>
        <v/>
      </c>
      <c r="IZ5126" s="104" t="str">
        <f t="shared" ca="1" si="1385"/>
        <v/>
      </c>
      <c r="JA5126" s="102" t="str">
        <f t="shared" ca="1" si="1386"/>
        <v/>
      </c>
      <c r="JB5126" s="102" t="str">
        <f t="shared" ca="1" si="1387"/>
        <v/>
      </c>
      <c r="JC5126" s="103" t="str">
        <f t="shared" ca="1" si="1388"/>
        <v/>
      </c>
      <c r="JD5126" s="104" t="str">
        <f t="shared" si="1389"/>
        <v/>
      </c>
      <c r="JE5126" s="102" t="str">
        <f t="shared" si="1390"/>
        <v/>
      </c>
      <c r="JF5126" s="66" t="str">
        <f t="shared" ca="1" si="1378"/>
        <v/>
      </c>
      <c r="JG5126" s="66" t="str">
        <f t="shared" ca="1" si="1377"/>
        <v/>
      </c>
      <c r="JH5126" s="66" t="str">
        <f t="shared" ca="1" si="1391"/>
        <v/>
      </c>
      <c r="JI5126" s="80" t="str">
        <f t="shared" ca="1" si="1392"/>
        <v/>
      </c>
      <c r="JJ5126" s="118" t="str">
        <f t="shared" ca="1" si="1393"/>
        <v/>
      </c>
    </row>
    <row r="5127" spans="253:270" x14ac:dyDescent="0.3">
      <c r="IS5127" s="74">
        <v>5125</v>
      </c>
      <c r="IT5127" s="90" t="str">
        <f t="shared" si="1379"/>
        <v/>
      </c>
      <c r="IU5127" s="101" t="str">
        <f t="shared" si="1380"/>
        <v/>
      </c>
      <c r="IV5127" s="102" t="str">
        <f t="shared" si="1381"/>
        <v/>
      </c>
      <c r="IW5127" s="102" t="str">
        <f t="shared" si="1382"/>
        <v/>
      </c>
      <c r="IX5127" s="103" t="str">
        <f t="shared" si="1383"/>
        <v/>
      </c>
      <c r="IY5127" s="112" t="str">
        <f t="shared" si="1384"/>
        <v/>
      </c>
      <c r="IZ5127" s="104" t="str">
        <f t="shared" ca="1" si="1385"/>
        <v/>
      </c>
      <c r="JA5127" s="102" t="str">
        <f t="shared" ca="1" si="1386"/>
        <v/>
      </c>
      <c r="JB5127" s="102" t="str">
        <f t="shared" ca="1" si="1387"/>
        <v/>
      </c>
      <c r="JC5127" s="103" t="str">
        <f t="shared" ca="1" si="1388"/>
        <v/>
      </c>
      <c r="JD5127" s="104" t="str">
        <f t="shared" si="1389"/>
        <v/>
      </c>
      <c r="JE5127" s="102" t="str">
        <f t="shared" si="1390"/>
        <v/>
      </c>
      <c r="JF5127" s="66" t="str">
        <f t="shared" ca="1" si="1378"/>
        <v/>
      </c>
      <c r="JG5127" s="66" t="str">
        <f t="shared" ca="1" si="1377"/>
        <v/>
      </c>
      <c r="JH5127" s="66" t="str">
        <f t="shared" ca="1" si="1391"/>
        <v/>
      </c>
      <c r="JI5127" s="80" t="str">
        <f t="shared" ca="1" si="1392"/>
        <v/>
      </c>
      <c r="JJ5127" s="118" t="str">
        <f t="shared" ca="1" si="1393"/>
        <v/>
      </c>
    </row>
    <row r="5128" spans="253:270" x14ac:dyDescent="0.3">
      <c r="IS5128" s="74">
        <v>5126</v>
      </c>
      <c r="IT5128" s="90" t="str">
        <f t="shared" si="1379"/>
        <v/>
      </c>
      <c r="IU5128" s="101" t="str">
        <f t="shared" si="1380"/>
        <v/>
      </c>
      <c r="IV5128" s="102" t="str">
        <f t="shared" si="1381"/>
        <v/>
      </c>
      <c r="IW5128" s="102" t="str">
        <f t="shared" si="1382"/>
        <v/>
      </c>
      <c r="IX5128" s="103" t="str">
        <f t="shared" si="1383"/>
        <v/>
      </c>
      <c r="IY5128" s="112" t="str">
        <f t="shared" si="1384"/>
        <v/>
      </c>
      <c r="IZ5128" s="104" t="str">
        <f t="shared" ca="1" si="1385"/>
        <v/>
      </c>
      <c r="JA5128" s="102" t="str">
        <f t="shared" ca="1" si="1386"/>
        <v/>
      </c>
      <c r="JB5128" s="102" t="str">
        <f t="shared" ca="1" si="1387"/>
        <v/>
      </c>
      <c r="JC5128" s="103" t="str">
        <f t="shared" ca="1" si="1388"/>
        <v/>
      </c>
      <c r="JD5128" s="104" t="str">
        <f t="shared" si="1389"/>
        <v/>
      </c>
      <c r="JE5128" s="102" t="str">
        <f t="shared" si="1390"/>
        <v/>
      </c>
      <c r="JF5128" s="66" t="str">
        <f t="shared" ca="1" si="1378"/>
        <v/>
      </c>
      <c r="JG5128" s="66" t="str">
        <f t="shared" ca="1" si="1377"/>
        <v/>
      </c>
      <c r="JH5128" s="66" t="str">
        <f t="shared" ca="1" si="1391"/>
        <v/>
      </c>
      <c r="JI5128" s="80" t="str">
        <f t="shared" ca="1" si="1392"/>
        <v/>
      </c>
      <c r="JJ5128" s="118" t="str">
        <f t="shared" ca="1" si="1393"/>
        <v/>
      </c>
    </row>
    <row r="5129" spans="253:270" x14ac:dyDescent="0.3">
      <c r="IS5129" s="74">
        <v>5127</v>
      </c>
      <c r="IT5129" s="90" t="str">
        <f t="shared" si="1379"/>
        <v/>
      </c>
      <c r="IU5129" s="101" t="str">
        <f t="shared" si="1380"/>
        <v/>
      </c>
      <c r="IV5129" s="102" t="str">
        <f t="shared" si="1381"/>
        <v/>
      </c>
      <c r="IW5129" s="102" t="str">
        <f t="shared" si="1382"/>
        <v/>
      </c>
      <c r="IX5129" s="103" t="str">
        <f t="shared" si="1383"/>
        <v/>
      </c>
      <c r="IY5129" s="112" t="str">
        <f t="shared" si="1384"/>
        <v/>
      </c>
      <c r="IZ5129" s="104" t="str">
        <f t="shared" ca="1" si="1385"/>
        <v/>
      </c>
      <c r="JA5129" s="102" t="str">
        <f t="shared" ca="1" si="1386"/>
        <v/>
      </c>
      <c r="JB5129" s="102" t="str">
        <f t="shared" ca="1" si="1387"/>
        <v/>
      </c>
      <c r="JC5129" s="103" t="str">
        <f t="shared" ca="1" si="1388"/>
        <v/>
      </c>
      <c r="JD5129" s="104" t="str">
        <f t="shared" si="1389"/>
        <v/>
      </c>
      <c r="JE5129" s="102" t="str">
        <f t="shared" si="1390"/>
        <v/>
      </c>
      <c r="JF5129" s="66" t="str">
        <f t="shared" ca="1" si="1378"/>
        <v/>
      </c>
      <c r="JG5129" s="66" t="str">
        <f t="shared" ca="1" si="1377"/>
        <v/>
      </c>
      <c r="JH5129" s="66" t="str">
        <f t="shared" ca="1" si="1391"/>
        <v/>
      </c>
      <c r="JI5129" s="80" t="str">
        <f t="shared" ca="1" si="1392"/>
        <v/>
      </c>
      <c r="JJ5129" s="118" t="str">
        <f t="shared" ca="1" si="1393"/>
        <v/>
      </c>
    </row>
    <row r="5130" spans="253:270" x14ac:dyDescent="0.3">
      <c r="IS5130" s="74">
        <v>5128</v>
      </c>
      <c r="IT5130" s="90" t="str">
        <f t="shared" si="1379"/>
        <v/>
      </c>
      <c r="IU5130" s="101" t="str">
        <f t="shared" si="1380"/>
        <v/>
      </c>
      <c r="IV5130" s="102" t="str">
        <f t="shared" si="1381"/>
        <v/>
      </c>
      <c r="IW5130" s="102" t="str">
        <f t="shared" si="1382"/>
        <v/>
      </c>
      <c r="IX5130" s="103" t="str">
        <f t="shared" si="1383"/>
        <v/>
      </c>
      <c r="IY5130" s="112" t="str">
        <f t="shared" si="1384"/>
        <v/>
      </c>
      <c r="IZ5130" s="104" t="str">
        <f t="shared" ca="1" si="1385"/>
        <v/>
      </c>
      <c r="JA5130" s="102" t="str">
        <f t="shared" ca="1" si="1386"/>
        <v/>
      </c>
      <c r="JB5130" s="102" t="str">
        <f t="shared" ca="1" si="1387"/>
        <v/>
      </c>
      <c r="JC5130" s="103" t="str">
        <f t="shared" ca="1" si="1388"/>
        <v/>
      </c>
      <c r="JD5130" s="104" t="str">
        <f t="shared" si="1389"/>
        <v/>
      </c>
      <c r="JE5130" s="102" t="str">
        <f t="shared" si="1390"/>
        <v/>
      </c>
      <c r="JF5130" s="66" t="str">
        <f t="shared" ca="1" si="1378"/>
        <v/>
      </c>
      <c r="JG5130" s="66" t="str">
        <f t="shared" ca="1" si="1377"/>
        <v/>
      </c>
      <c r="JH5130" s="66" t="str">
        <f t="shared" ca="1" si="1391"/>
        <v/>
      </c>
      <c r="JI5130" s="80" t="str">
        <f t="shared" ca="1" si="1392"/>
        <v/>
      </c>
      <c r="JJ5130" s="118" t="str">
        <f t="shared" ca="1" si="1393"/>
        <v/>
      </c>
    </row>
    <row r="5131" spans="253:270" x14ac:dyDescent="0.3">
      <c r="IS5131" s="74">
        <v>5129</v>
      </c>
      <c r="IT5131" s="90" t="str">
        <f t="shared" si="1379"/>
        <v/>
      </c>
      <c r="IU5131" s="101" t="str">
        <f t="shared" si="1380"/>
        <v/>
      </c>
      <c r="IV5131" s="102" t="str">
        <f t="shared" si="1381"/>
        <v/>
      </c>
      <c r="IW5131" s="102" t="str">
        <f t="shared" si="1382"/>
        <v/>
      </c>
      <c r="IX5131" s="103" t="str">
        <f t="shared" si="1383"/>
        <v/>
      </c>
      <c r="IY5131" s="112" t="str">
        <f t="shared" si="1384"/>
        <v/>
      </c>
      <c r="IZ5131" s="104" t="str">
        <f t="shared" ca="1" si="1385"/>
        <v/>
      </c>
      <c r="JA5131" s="102" t="str">
        <f t="shared" ca="1" si="1386"/>
        <v/>
      </c>
      <c r="JB5131" s="102" t="str">
        <f t="shared" ca="1" si="1387"/>
        <v/>
      </c>
      <c r="JC5131" s="103" t="str">
        <f t="shared" ca="1" si="1388"/>
        <v/>
      </c>
      <c r="JD5131" s="104" t="str">
        <f t="shared" si="1389"/>
        <v/>
      </c>
      <c r="JE5131" s="102" t="str">
        <f t="shared" si="1390"/>
        <v/>
      </c>
      <c r="JF5131" s="66" t="str">
        <f t="shared" ca="1" si="1378"/>
        <v/>
      </c>
      <c r="JG5131" s="66" t="str">
        <f t="shared" ca="1" si="1377"/>
        <v/>
      </c>
      <c r="JH5131" s="66" t="str">
        <f t="shared" ca="1" si="1391"/>
        <v/>
      </c>
      <c r="JI5131" s="80" t="str">
        <f t="shared" ca="1" si="1392"/>
        <v/>
      </c>
      <c r="JJ5131" s="118" t="str">
        <f t="shared" ca="1" si="1393"/>
        <v/>
      </c>
    </row>
    <row r="5132" spans="253:270" x14ac:dyDescent="0.3">
      <c r="IS5132" s="74">
        <v>5130</v>
      </c>
      <c r="IT5132" s="90" t="str">
        <f t="shared" si="1379"/>
        <v/>
      </c>
      <c r="IU5132" s="101" t="str">
        <f t="shared" si="1380"/>
        <v/>
      </c>
      <c r="IV5132" s="102" t="str">
        <f t="shared" si="1381"/>
        <v/>
      </c>
      <c r="IW5132" s="102" t="str">
        <f t="shared" si="1382"/>
        <v/>
      </c>
      <c r="IX5132" s="103" t="str">
        <f t="shared" si="1383"/>
        <v/>
      </c>
      <c r="IY5132" s="112" t="str">
        <f t="shared" si="1384"/>
        <v/>
      </c>
      <c r="IZ5132" s="104" t="str">
        <f t="shared" ca="1" si="1385"/>
        <v/>
      </c>
      <c r="JA5132" s="102" t="str">
        <f t="shared" ca="1" si="1386"/>
        <v/>
      </c>
      <c r="JB5132" s="102" t="str">
        <f t="shared" ca="1" si="1387"/>
        <v/>
      </c>
      <c r="JC5132" s="103" t="str">
        <f t="shared" ca="1" si="1388"/>
        <v/>
      </c>
      <c r="JD5132" s="104" t="str">
        <f t="shared" si="1389"/>
        <v/>
      </c>
      <c r="JE5132" s="102" t="str">
        <f t="shared" si="1390"/>
        <v/>
      </c>
      <c r="JF5132" s="66" t="str">
        <f t="shared" ca="1" si="1378"/>
        <v/>
      </c>
      <c r="JG5132" s="66" t="str">
        <f t="shared" ca="1" si="1377"/>
        <v/>
      </c>
      <c r="JH5132" s="66" t="str">
        <f t="shared" ca="1" si="1391"/>
        <v/>
      </c>
      <c r="JI5132" s="80" t="str">
        <f t="shared" ca="1" si="1392"/>
        <v/>
      </c>
      <c r="JJ5132" s="118" t="str">
        <f t="shared" ca="1" si="1393"/>
        <v/>
      </c>
    </row>
    <row r="5133" spans="253:270" x14ac:dyDescent="0.3">
      <c r="IS5133" s="74">
        <v>5131</v>
      </c>
      <c r="IT5133" s="90" t="str">
        <f t="shared" si="1379"/>
        <v/>
      </c>
      <c r="IU5133" s="101" t="str">
        <f t="shared" si="1380"/>
        <v/>
      </c>
      <c r="IV5133" s="102" t="str">
        <f t="shared" si="1381"/>
        <v/>
      </c>
      <c r="IW5133" s="102" t="str">
        <f t="shared" si="1382"/>
        <v/>
      </c>
      <c r="IX5133" s="103" t="str">
        <f t="shared" si="1383"/>
        <v/>
      </c>
      <c r="IY5133" s="112" t="str">
        <f t="shared" si="1384"/>
        <v/>
      </c>
      <c r="IZ5133" s="104" t="str">
        <f t="shared" ca="1" si="1385"/>
        <v/>
      </c>
      <c r="JA5133" s="102" t="str">
        <f t="shared" ca="1" si="1386"/>
        <v/>
      </c>
      <c r="JB5133" s="102" t="str">
        <f t="shared" ca="1" si="1387"/>
        <v/>
      </c>
      <c r="JC5133" s="103" t="str">
        <f t="shared" ca="1" si="1388"/>
        <v/>
      </c>
      <c r="JD5133" s="104" t="str">
        <f t="shared" si="1389"/>
        <v/>
      </c>
      <c r="JE5133" s="102" t="str">
        <f t="shared" si="1390"/>
        <v/>
      </c>
      <c r="JF5133" s="66" t="str">
        <f t="shared" ca="1" si="1378"/>
        <v/>
      </c>
      <c r="JG5133" s="66" t="str">
        <f t="shared" ca="1" si="1377"/>
        <v/>
      </c>
      <c r="JH5133" s="66" t="str">
        <f t="shared" ca="1" si="1391"/>
        <v/>
      </c>
      <c r="JI5133" s="80" t="str">
        <f t="shared" ca="1" si="1392"/>
        <v/>
      </c>
      <c r="JJ5133" s="118" t="str">
        <f t="shared" ca="1" si="1393"/>
        <v/>
      </c>
    </row>
    <row r="5134" spans="253:270" x14ac:dyDescent="0.3">
      <c r="IS5134" s="74">
        <v>5132</v>
      </c>
      <c r="IT5134" s="90" t="str">
        <f t="shared" si="1379"/>
        <v/>
      </c>
      <c r="IU5134" s="101" t="str">
        <f t="shared" si="1380"/>
        <v/>
      </c>
      <c r="IV5134" s="102" t="str">
        <f t="shared" si="1381"/>
        <v/>
      </c>
      <c r="IW5134" s="102" t="str">
        <f t="shared" si="1382"/>
        <v/>
      </c>
      <c r="IX5134" s="103" t="str">
        <f t="shared" si="1383"/>
        <v/>
      </c>
      <c r="IY5134" s="112" t="str">
        <f t="shared" si="1384"/>
        <v/>
      </c>
      <c r="IZ5134" s="104" t="str">
        <f t="shared" ca="1" si="1385"/>
        <v/>
      </c>
      <c r="JA5134" s="102" t="str">
        <f t="shared" ca="1" si="1386"/>
        <v/>
      </c>
      <c r="JB5134" s="102" t="str">
        <f t="shared" ca="1" si="1387"/>
        <v/>
      </c>
      <c r="JC5134" s="103" t="str">
        <f t="shared" ca="1" si="1388"/>
        <v/>
      </c>
      <c r="JD5134" s="104" t="str">
        <f t="shared" si="1389"/>
        <v/>
      </c>
      <c r="JE5134" s="102" t="str">
        <f t="shared" si="1390"/>
        <v/>
      </c>
      <c r="JF5134" s="66" t="str">
        <f t="shared" ca="1" si="1378"/>
        <v/>
      </c>
      <c r="JG5134" s="66" t="str">
        <f t="shared" ca="1" si="1377"/>
        <v/>
      </c>
      <c r="JH5134" s="66" t="str">
        <f t="shared" ca="1" si="1391"/>
        <v/>
      </c>
      <c r="JI5134" s="80" t="str">
        <f t="shared" ca="1" si="1392"/>
        <v/>
      </c>
      <c r="JJ5134" s="118" t="str">
        <f t="shared" ca="1" si="1393"/>
        <v/>
      </c>
    </row>
    <row r="5135" spans="253:270" x14ac:dyDescent="0.3">
      <c r="IS5135" s="74">
        <v>5133</v>
      </c>
      <c r="IT5135" s="90" t="str">
        <f t="shared" si="1379"/>
        <v/>
      </c>
      <c r="IU5135" s="101" t="str">
        <f t="shared" si="1380"/>
        <v/>
      </c>
      <c r="IV5135" s="102" t="str">
        <f t="shared" si="1381"/>
        <v/>
      </c>
      <c r="IW5135" s="102" t="str">
        <f t="shared" si="1382"/>
        <v/>
      </c>
      <c r="IX5135" s="103" t="str">
        <f t="shared" si="1383"/>
        <v/>
      </c>
      <c r="IY5135" s="112" t="str">
        <f t="shared" si="1384"/>
        <v/>
      </c>
      <c r="IZ5135" s="104" t="str">
        <f t="shared" ca="1" si="1385"/>
        <v/>
      </c>
      <c r="JA5135" s="102" t="str">
        <f t="shared" ca="1" si="1386"/>
        <v/>
      </c>
      <c r="JB5135" s="102" t="str">
        <f t="shared" ca="1" si="1387"/>
        <v/>
      </c>
      <c r="JC5135" s="103" t="str">
        <f t="shared" ca="1" si="1388"/>
        <v/>
      </c>
      <c r="JD5135" s="104" t="str">
        <f t="shared" si="1389"/>
        <v/>
      </c>
      <c r="JE5135" s="102" t="str">
        <f t="shared" si="1390"/>
        <v/>
      </c>
      <c r="JF5135" s="66" t="str">
        <f t="shared" ca="1" si="1378"/>
        <v/>
      </c>
      <c r="JG5135" s="66" t="str">
        <f t="shared" ca="1" si="1377"/>
        <v/>
      </c>
      <c r="JH5135" s="66" t="str">
        <f t="shared" ca="1" si="1391"/>
        <v/>
      </c>
      <c r="JI5135" s="80" t="str">
        <f t="shared" ca="1" si="1392"/>
        <v/>
      </c>
      <c r="JJ5135" s="118" t="str">
        <f t="shared" ca="1" si="1393"/>
        <v/>
      </c>
    </row>
    <row r="5136" spans="253:270" x14ac:dyDescent="0.3">
      <c r="IS5136" s="74">
        <v>5134</v>
      </c>
      <c r="IT5136" s="90" t="str">
        <f t="shared" si="1379"/>
        <v/>
      </c>
      <c r="IU5136" s="101" t="str">
        <f t="shared" si="1380"/>
        <v/>
      </c>
      <c r="IV5136" s="102" t="str">
        <f t="shared" si="1381"/>
        <v/>
      </c>
      <c r="IW5136" s="102" t="str">
        <f t="shared" si="1382"/>
        <v/>
      </c>
      <c r="IX5136" s="103" t="str">
        <f t="shared" si="1383"/>
        <v/>
      </c>
      <c r="IY5136" s="112" t="str">
        <f t="shared" si="1384"/>
        <v/>
      </c>
      <c r="IZ5136" s="104" t="str">
        <f t="shared" ca="1" si="1385"/>
        <v/>
      </c>
      <c r="JA5136" s="102" t="str">
        <f t="shared" ca="1" si="1386"/>
        <v/>
      </c>
      <c r="JB5136" s="102" t="str">
        <f t="shared" ca="1" si="1387"/>
        <v/>
      </c>
      <c r="JC5136" s="103" t="str">
        <f t="shared" ca="1" si="1388"/>
        <v/>
      </c>
      <c r="JD5136" s="104" t="str">
        <f t="shared" si="1389"/>
        <v/>
      </c>
      <c r="JE5136" s="102" t="str">
        <f t="shared" si="1390"/>
        <v/>
      </c>
      <c r="JF5136" s="66" t="str">
        <f t="shared" ca="1" si="1378"/>
        <v/>
      </c>
      <c r="JG5136" s="66" t="str">
        <f t="shared" ca="1" si="1377"/>
        <v/>
      </c>
      <c r="JH5136" s="66" t="str">
        <f t="shared" ca="1" si="1391"/>
        <v/>
      </c>
      <c r="JI5136" s="80" t="str">
        <f t="shared" ca="1" si="1392"/>
        <v/>
      </c>
      <c r="JJ5136" s="118" t="str">
        <f t="shared" ca="1" si="1393"/>
        <v/>
      </c>
    </row>
    <row r="5137" spans="253:270" x14ac:dyDescent="0.3">
      <c r="IS5137" s="74">
        <v>5135</v>
      </c>
      <c r="IT5137" s="90" t="str">
        <f t="shared" si="1379"/>
        <v/>
      </c>
      <c r="IU5137" s="101" t="str">
        <f t="shared" si="1380"/>
        <v/>
      </c>
      <c r="IV5137" s="102" t="str">
        <f t="shared" si="1381"/>
        <v/>
      </c>
      <c r="IW5137" s="102" t="str">
        <f t="shared" si="1382"/>
        <v/>
      </c>
      <c r="IX5137" s="103" t="str">
        <f t="shared" si="1383"/>
        <v/>
      </c>
      <c r="IY5137" s="112" t="str">
        <f t="shared" si="1384"/>
        <v/>
      </c>
      <c r="IZ5137" s="104" t="str">
        <f t="shared" ca="1" si="1385"/>
        <v/>
      </c>
      <c r="JA5137" s="102" t="str">
        <f t="shared" ca="1" si="1386"/>
        <v/>
      </c>
      <c r="JB5137" s="102" t="str">
        <f t="shared" ca="1" si="1387"/>
        <v/>
      </c>
      <c r="JC5137" s="103" t="str">
        <f t="shared" ca="1" si="1388"/>
        <v/>
      </c>
      <c r="JD5137" s="104" t="str">
        <f t="shared" si="1389"/>
        <v/>
      </c>
      <c r="JE5137" s="102" t="str">
        <f t="shared" si="1390"/>
        <v/>
      </c>
      <c r="JF5137" s="66" t="str">
        <f t="shared" ca="1" si="1378"/>
        <v/>
      </c>
      <c r="JG5137" s="66" t="str">
        <f t="shared" ca="1" si="1377"/>
        <v/>
      </c>
      <c r="JH5137" s="66" t="str">
        <f t="shared" ca="1" si="1391"/>
        <v/>
      </c>
      <c r="JI5137" s="80" t="str">
        <f t="shared" ca="1" si="1392"/>
        <v/>
      </c>
      <c r="JJ5137" s="118" t="str">
        <f t="shared" ca="1" si="1393"/>
        <v/>
      </c>
    </row>
    <row r="5138" spans="253:270" x14ac:dyDescent="0.3">
      <c r="IS5138" s="74">
        <v>5136</v>
      </c>
      <c r="IT5138" s="90" t="str">
        <f t="shared" si="1379"/>
        <v/>
      </c>
      <c r="IU5138" s="101" t="str">
        <f t="shared" si="1380"/>
        <v/>
      </c>
      <c r="IV5138" s="102" t="str">
        <f t="shared" si="1381"/>
        <v/>
      </c>
      <c r="IW5138" s="102" t="str">
        <f t="shared" si="1382"/>
        <v/>
      </c>
      <c r="IX5138" s="103" t="str">
        <f t="shared" si="1383"/>
        <v/>
      </c>
      <c r="IY5138" s="112" t="str">
        <f t="shared" si="1384"/>
        <v/>
      </c>
      <c r="IZ5138" s="104" t="str">
        <f t="shared" ca="1" si="1385"/>
        <v/>
      </c>
      <c r="JA5138" s="102" t="str">
        <f t="shared" ca="1" si="1386"/>
        <v/>
      </c>
      <c r="JB5138" s="102" t="str">
        <f t="shared" ca="1" si="1387"/>
        <v/>
      </c>
      <c r="JC5138" s="103" t="str">
        <f t="shared" ca="1" si="1388"/>
        <v/>
      </c>
      <c r="JD5138" s="104" t="str">
        <f t="shared" si="1389"/>
        <v/>
      </c>
      <c r="JE5138" s="102" t="str">
        <f t="shared" si="1390"/>
        <v/>
      </c>
      <c r="JF5138" s="66" t="str">
        <f t="shared" ca="1" si="1378"/>
        <v/>
      </c>
      <c r="JG5138" s="66" t="str">
        <f t="shared" ca="1" si="1377"/>
        <v/>
      </c>
      <c r="JH5138" s="66" t="str">
        <f t="shared" ca="1" si="1391"/>
        <v/>
      </c>
      <c r="JI5138" s="80" t="str">
        <f t="shared" ca="1" si="1392"/>
        <v/>
      </c>
      <c r="JJ5138" s="118" t="str">
        <f t="shared" ca="1" si="1393"/>
        <v/>
      </c>
    </row>
    <row r="5139" spans="253:270" x14ac:dyDescent="0.3">
      <c r="IS5139" s="74">
        <v>5137</v>
      </c>
      <c r="IT5139" s="90" t="str">
        <f t="shared" si="1379"/>
        <v/>
      </c>
      <c r="IU5139" s="101" t="str">
        <f t="shared" si="1380"/>
        <v/>
      </c>
      <c r="IV5139" s="102" t="str">
        <f t="shared" si="1381"/>
        <v/>
      </c>
      <c r="IW5139" s="102" t="str">
        <f t="shared" si="1382"/>
        <v/>
      </c>
      <c r="IX5139" s="103" t="str">
        <f t="shared" si="1383"/>
        <v/>
      </c>
      <c r="IY5139" s="112" t="str">
        <f t="shared" si="1384"/>
        <v/>
      </c>
      <c r="IZ5139" s="104" t="str">
        <f t="shared" ca="1" si="1385"/>
        <v/>
      </c>
      <c r="JA5139" s="102" t="str">
        <f t="shared" ca="1" si="1386"/>
        <v/>
      </c>
      <c r="JB5139" s="102" t="str">
        <f t="shared" ca="1" si="1387"/>
        <v/>
      </c>
      <c r="JC5139" s="103" t="str">
        <f t="shared" ca="1" si="1388"/>
        <v/>
      </c>
      <c r="JD5139" s="104" t="str">
        <f t="shared" si="1389"/>
        <v/>
      </c>
      <c r="JE5139" s="102" t="str">
        <f t="shared" si="1390"/>
        <v/>
      </c>
      <c r="JF5139" s="66" t="str">
        <f t="shared" ca="1" si="1378"/>
        <v/>
      </c>
      <c r="JG5139" s="66" t="str">
        <f t="shared" ca="1" si="1377"/>
        <v/>
      </c>
      <c r="JH5139" s="66" t="str">
        <f t="shared" ca="1" si="1391"/>
        <v/>
      </c>
      <c r="JI5139" s="80" t="str">
        <f t="shared" ca="1" si="1392"/>
        <v/>
      </c>
      <c r="JJ5139" s="118" t="str">
        <f t="shared" ca="1" si="1393"/>
        <v/>
      </c>
    </row>
    <row r="5140" spans="253:270" x14ac:dyDescent="0.3">
      <c r="IS5140" s="74">
        <v>5138</v>
      </c>
      <c r="IT5140" s="90" t="str">
        <f t="shared" si="1379"/>
        <v/>
      </c>
      <c r="IU5140" s="101" t="str">
        <f t="shared" si="1380"/>
        <v/>
      </c>
      <c r="IV5140" s="102" t="str">
        <f t="shared" si="1381"/>
        <v/>
      </c>
      <c r="IW5140" s="102" t="str">
        <f t="shared" si="1382"/>
        <v/>
      </c>
      <c r="IX5140" s="103" t="str">
        <f t="shared" si="1383"/>
        <v/>
      </c>
      <c r="IY5140" s="112" t="str">
        <f t="shared" si="1384"/>
        <v/>
      </c>
      <c r="IZ5140" s="104" t="str">
        <f t="shared" ca="1" si="1385"/>
        <v/>
      </c>
      <c r="JA5140" s="102" t="str">
        <f t="shared" ca="1" si="1386"/>
        <v/>
      </c>
      <c r="JB5140" s="102" t="str">
        <f t="shared" ca="1" si="1387"/>
        <v/>
      </c>
      <c r="JC5140" s="103" t="str">
        <f t="shared" ca="1" si="1388"/>
        <v/>
      </c>
      <c r="JD5140" s="104" t="str">
        <f t="shared" si="1389"/>
        <v/>
      </c>
      <c r="JE5140" s="102" t="str">
        <f t="shared" si="1390"/>
        <v/>
      </c>
      <c r="JF5140" s="66" t="str">
        <f t="shared" ca="1" si="1378"/>
        <v/>
      </c>
      <c r="JG5140" s="66" t="str">
        <f t="shared" ca="1" si="1377"/>
        <v/>
      </c>
      <c r="JH5140" s="66" t="str">
        <f t="shared" ca="1" si="1391"/>
        <v/>
      </c>
      <c r="JI5140" s="80" t="str">
        <f t="shared" ca="1" si="1392"/>
        <v/>
      </c>
      <c r="JJ5140" s="118" t="str">
        <f t="shared" ca="1" si="1393"/>
        <v/>
      </c>
    </row>
    <row r="5141" spans="253:270" x14ac:dyDescent="0.3">
      <c r="IS5141" s="74">
        <v>5139</v>
      </c>
      <c r="IT5141" s="90" t="str">
        <f t="shared" si="1379"/>
        <v/>
      </c>
      <c r="IU5141" s="101" t="str">
        <f t="shared" si="1380"/>
        <v/>
      </c>
      <c r="IV5141" s="102" t="str">
        <f t="shared" si="1381"/>
        <v/>
      </c>
      <c r="IW5141" s="102" t="str">
        <f t="shared" si="1382"/>
        <v/>
      </c>
      <c r="IX5141" s="103" t="str">
        <f t="shared" si="1383"/>
        <v/>
      </c>
      <c r="IY5141" s="112" t="str">
        <f t="shared" si="1384"/>
        <v/>
      </c>
      <c r="IZ5141" s="104" t="str">
        <f t="shared" ca="1" si="1385"/>
        <v/>
      </c>
      <c r="JA5141" s="102" t="str">
        <f t="shared" ca="1" si="1386"/>
        <v/>
      </c>
      <c r="JB5141" s="102" t="str">
        <f t="shared" ca="1" si="1387"/>
        <v/>
      </c>
      <c r="JC5141" s="103" t="str">
        <f t="shared" ca="1" si="1388"/>
        <v/>
      </c>
      <c r="JD5141" s="104" t="str">
        <f t="shared" si="1389"/>
        <v/>
      </c>
      <c r="JE5141" s="102" t="str">
        <f t="shared" si="1390"/>
        <v/>
      </c>
      <c r="JF5141" s="66" t="str">
        <f t="shared" ca="1" si="1378"/>
        <v/>
      </c>
      <c r="JG5141" s="66" t="str">
        <f t="shared" ca="1" si="1377"/>
        <v/>
      </c>
      <c r="JH5141" s="66" t="str">
        <f t="shared" ca="1" si="1391"/>
        <v/>
      </c>
      <c r="JI5141" s="80" t="str">
        <f t="shared" ca="1" si="1392"/>
        <v/>
      </c>
      <c r="JJ5141" s="118" t="str">
        <f t="shared" ca="1" si="1393"/>
        <v/>
      </c>
    </row>
    <row r="5142" spans="253:270" x14ac:dyDescent="0.3">
      <c r="IS5142" s="74">
        <v>5140</v>
      </c>
      <c r="IT5142" s="90" t="str">
        <f t="shared" si="1379"/>
        <v/>
      </c>
      <c r="IU5142" s="101" t="str">
        <f t="shared" si="1380"/>
        <v/>
      </c>
      <c r="IV5142" s="102" t="str">
        <f t="shared" si="1381"/>
        <v/>
      </c>
      <c r="IW5142" s="102" t="str">
        <f t="shared" si="1382"/>
        <v/>
      </c>
      <c r="IX5142" s="103" t="str">
        <f t="shared" si="1383"/>
        <v/>
      </c>
      <c r="IY5142" s="112" t="str">
        <f t="shared" si="1384"/>
        <v/>
      </c>
      <c r="IZ5142" s="104" t="str">
        <f t="shared" ca="1" si="1385"/>
        <v/>
      </c>
      <c r="JA5142" s="102" t="str">
        <f t="shared" ca="1" si="1386"/>
        <v/>
      </c>
      <c r="JB5142" s="102" t="str">
        <f t="shared" ca="1" si="1387"/>
        <v/>
      </c>
      <c r="JC5142" s="103" t="str">
        <f t="shared" ca="1" si="1388"/>
        <v/>
      </c>
      <c r="JD5142" s="104" t="str">
        <f t="shared" si="1389"/>
        <v/>
      </c>
      <c r="JE5142" s="102" t="str">
        <f t="shared" si="1390"/>
        <v/>
      </c>
      <c r="JF5142" s="66" t="str">
        <f t="shared" ca="1" si="1378"/>
        <v/>
      </c>
      <c r="JG5142" s="66" t="str">
        <f t="shared" ca="1" si="1377"/>
        <v/>
      </c>
      <c r="JH5142" s="66" t="str">
        <f t="shared" ca="1" si="1391"/>
        <v/>
      </c>
      <c r="JI5142" s="80" t="str">
        <f t="shared" ca="1" si="1392"/>
        <v/>
      </c>
      <c r="JJ5142" s="118" t="str">
        <f t="shared" ca="1" si="1393"/>
        <v/>
      </c>
    </row>
    <row r="5143" spans="253:270" x14ac:dyDescent="0.3">
      <c r="IS5143" s="74">
        <v>5141</v>
      </c>
      <c r="IT5143" s="90" t="str">
        <f t="shared" si="1379"/>
        <v/>
      </c>
      <c r="IU5143" s="101" t="str">
        <f t="shared" si="1380"/>
        <v/>
      </c>
      <c r="IV5143" s="102" t="str">
        <f t="shared" si="1381"/>
        <v/>
      </c>
      <c r="IW5143" s="102" t="str">
        <f t="shared" si="1382"/>
        <v/>
      </c>
      <c r="IX5143" s="103" t="str">
        <f t="shared" si="1383"/>
        <v/>
      </c>
      <c r="IY5143" s="112" t="str">
        <f t="shared" si="1384"/>
        <v/>
      </c>
      <c r="IZ5143" s="104" t="str">
        <f t="shared" ca="1" si="1385"/>
        <v/>
      </c>
      <c r="JA5143" s="102" t="str">
        <f t="shared" ca="1" si="1386"/>
        <v/>
      </c>
      <c r="JB5143" s="102" t="str">
        <f t="shared" ca="1" si="1387"/>
        <v/>
      </c>
      <c r="JC5143" s="103" t="str">
        <f t="shared" ca="1" si="1388"/>
        <v/>
      </c>
      <c r="JD5143" s="104" t="str">
        <f t="shared" si="1389"/>
        <v/>
      </c>
      <c r="JE5143" s="102" t="str">
        <f t="shared" si="1390"/>
        <v/>
      </c>
      <c r="JF5143" s="66" t="str">
        <f t="shared" ca="1" si="1378"/>
        <v/>
      </c>
      <c r="JG5143" s="66" t="str">
        <f t="shared" ref="JG5143:JG5206" ca="1" si="1394">IF(IU5143&lt;&gt;"",IF($IS5143&gt;=JG$1,AVERAGE(INDIRECT(CONCATENATE("JE",$IS5143+2,":JE",$IS5143+2-JG$1))),""),"")</f>
        <v/>
      </c>
      <c r="JH5143" s="66" t="str">
        <f t="shared" ca="1" si="1391"/>
        <v/>
      </c>
      <c r="JI5143" s="80" t="str">
        <f t="shared" ca="1" si="1392"/>
        <v/>
      </c>
      <c r="JJ5143" s="118" t="str">
        <f t="shared" ca="1" si="1393"/>
        <v/>
      </c>
    </row>
    <row r="5144" spans="253:270" x14ac:dyDescent="0.3">
      <c r="IS5144" s="74">
        <v>5142</v>
      </c>
      <c r="IT5144" s="90" t="str">
        <f t="shared" si="1379"/>
        <v/>
      </c>
      <c r="IU5144" s="101" t="str">
        <f t="shared" si="1380"/>
        <v/>
      </c>
      <c r="IV5144" s="102" t="str">
        <f t="shared" si="1381"/>
        <v/>
      </c>
      <c r="IW5144" s="102" t="str">
        <f t="shared" si="1382"/>
        <v/>
      </c>
      <c r="IX5144" s="103" t="str">
        <f t="shared" si="1383"/>
        <v/>
      </c>
      <c r="IY5144" s="112" t="str">
        <f t="shared" si="1384"/>
        <v/>
      </c>
      <c r="IZ5144" s="104" t="str">
        <f t="shared" ca="1" si="1385"/>
        <v/>
      </c>
      <c r="JA5144" s="102" t="str">
        <f t="shared" ca="1" si="1386"/>
        <v/>
      </c>
      <c r="JB5144" s="102" t="str">
        <f t="shared" ca="1" si="1387"/>
        <v/>
      </c>
      <c r="JC5144" s="103" t="str">
        <f t="shared" ca="1" si="1388"/>
        <v/>
      </c>
      <c r="JD5144" s="104" t="str">
        <f t="shared" si="1389"/>
        <v/>
      </c>
      <c r="JE5144" s="102" t="str">
        <f t="shared" si="1390"/>
        <v/>
      </c>
      <c r="JF5144" s="66" t="str">
        <f t="shared" ca="1" si="1378"/>
        <v/>
      </c>
      <c r="JG5144" s="66" t="str">
        <f t="shared" ca="1" si="1394"/>
        <v/>
      </c>
      <c r="JH5144" s="66" t="str">
        <f t="shared" ca="1" si="1391"/>
        <v/>
      </c>
      <c r="JI5144" s="80" t="str">
        <f t="shared" ca="1" si="1392"/>
        <v/>
      </c>
      <c r="JJ5144" s="118" t="str">
        <f t="shared" ca="1" si="1393"/>
        <v/>
      </c>
    </row>
    <row r="5145" spans="253:270" x14ac:dyDescent="0.3">
      <c r="IS5145" s="74">
        <v>5143</v>
      </c>
      <c r="IT5145" s="90" t="str">
        <f t="shared" si="1379"/>
        <v/>
      </c>
      <c r="IU5145" s="101" t="str">
        <f t="shared" si="1380"/>
        <v/>
      </c>
      <c r="IV5145" s="102" t="str">
        <f t="shared" si="1381"/>
        <v/>
      </c>
      <c r="IW5145" s="102" t="str">
        <f t="shared" si="1382"/>
        <v/>
      </c>
      <c r="IX5145" s="103" t="str">
        <f t="shared" si="1383"/>
        <v/>
      </c>
      <c r="IY5145" s="112" t="str">
        <f t="shared" si="1384"/>
        <v/>
      </c>
      <c r="IZ5145" s="104" t="str">
        <f t="shared" ca="1" si="1385"/>
        <v/>
      </c>
      <c r="JA5145" s="102" t="str">
        <f t="shared" ca="1" si="1386"/>
        <v/>
      </c>
      <c r="JB5145" s="102" t="str">
        <f t="shared" ca="1" si="1387"/>
        <v/>
      </c>
      <c r="JC5145" s="103" t="str">
        <f t="shared" ca="1" si="1388"/>
        <v/>
      </c>
      <c r="JD5145" s="104" t="str">
        <f t="shared" si="1389"/>
        <v/>
      </c>
      <c r="JE5145" s="102" t="str">
        <f t="shared" si="1390"/>
        <v/>
      </c>
      <c r="JF5145" s="66" t="str">
        <f t="shared" ca="1" si="1378"/>
        <v/>
      </c>
      <c r="JG5145" s="66" t="str">
        <f t="shared" ca="1" si="1394"/>
        <v/>
      </c>
      <c r="JH5145" s="66" t="str">
        <f t="shared" ca="1" si="1391"/>
        <v/>
      </c>
      <c r="JI5145" s="80" t="str">
        <f t="shared" ca="1" si="1392"/>
        <v/>
      </c>
      <c r="JJ5145" s="118" t="str">
        <f t="shared" ca="1" si="1393"/>
        <v/>
      </c>
    </row>
    <row r="5146" spans="253:270" x14ac:dyDescent="0.3">
      <c r="IS5146" s="74">
        <v>5144</v>
      </c>
      <c r="IT5146" s="90" t="str">
        <f t="shared" si="1379"/>
        <v/>
      </c>
      <c r="IU5146" s="101" t="str">
        <f t="shared" si="1380"/>
        <v/>
      </c>
      <c r="IV5146" s="102" t="str">
        <f t="shared" si="1381"/>
        <v/>
      </c>
      <c r="IW5146" s="102" t="str">
        <f t="shared" si="1382"/>
        <v/>
      </c>
      <c r="IX5146" s="103" t="str">
        <f t="shared" si="1383"/>
        <v/>
      </c>
      <c r="IY5146" s="112" t="str">
        <f t="shared" si="1384"/>
        <v/>
      </c>
      <c r="IZ5146" s="104" t="str">
        <f t="shared" ca="1" si="1385"/>
        <v/>
      </c>
      <c r="JA5146" s="102" t="str">
        <f t="shared" ca="1" si="1386"/>
        <v/>
      </c>
      <c r="JB5146" s="102" t="str">
        <f t="shared" ca="1" si="1387"/>
        <v/>
      </c>
      <c r="JC5146" s="103" t="str">
        <f t="shared" ca="1" si="1388"/>
        <v/>
      </c>
      <c r="JD5146" s="104" t="str">
        <f t="shared" si="1389"/>
        <v/>
      </c>
      <c r="JE5146" s="102" t="str">
        <f t="shared" si="1390"/>
        <v/>
      </c>
      <c r="JF5146" s="66" t="str">
        <f t="shared" ca="1" si="1378"/>
        <v/>
      </c>
      <c r="JG5146" s="66" t="str">
        <f t="shared" ca="1" si="1394"/>
        <v/>
      </c>
      <c r="JH5146" s="66" t="str">
        <f t="shared" ca="1" si="1391"/>
        <v/>
      </c>
      <c r="JI5146" s="80" t="str">
        <f t="shared" ca="1" si="1392"/>
        <v/>
      </c>
      <c r="JJ5146" s="118" t="str">
        <f t="shared" ca="1" si="1393"/>
        <v/>
      </c>
    </row>
    <row r="5147" spans="253:270" x14ac:dyDescent="0.3">
      <c r="IS5147" s="74">
        <v>5145</v>
      </c>
      <c r="IT5147" s="90" t="str">
        <f t="shared" si="1379"/>
        <v/>
      </c>
      <c r="IU5147" s="101" t="str">
        <f t="shared" si="1380"/>
        <v/>
      </c>
      <c r="IV5147" s="102" t="str">
        <f t="shared" si="1381"/>
        <v/>
      </c>
      <c r="IW5147" s="102" t="str">
        <f t="shared" si="1382"/>
        <v/>
      </c>
      <c r="IX5147" s="103" t="str">
        <f t="shared" si="1383"/>
        <v/>
      </c>
      <c r="IY5147" s="112" t="str">
        <f t="shared" si="1384"/>
        <v/>
      </c>
      <c r="IZ5147" s="104" t="str">
        <f t="shared" ca="1" si="1385"/>
        <v/>
      </c>
      <c r="JA5147" s="102" t="str">
        <f t="shared" ca="1" si="1386"/>
        <v/>
      </c>
      <c r="JB5147" s="102" t="str">
        <f t="shared" ca="1" si="1387"/>
        <v/>
      </c>
      <c r="JC5147" s="103" t="str">
        <f t="shared" ca="1" si="1388"/>
        <v/>
      </c>
      <c r="JD5147" s="104" t="str">
        <f t="shared" si="1389"/>
        <v/>
      </c>
      <c r="JE5147" s="102" t="str">
        <f t="shared" si="1390"/>
        <v/>
      </c>
      <c r="JF5147" s="66" t="str">
        <f t="shared" ca="1" si="1378"/>
        <v/>
      </c>
      <c r="JG5147" s="66" t="str">
        <f t="shared" ca="1" si="1394"/>
        <v/>
      </c>
      <c r="JH5147" s="66" t="str">
        <f t="shared" ca="1" si="1391"/>
        <v/>
      </c>
      <c r="JI5147" s="80" t="str">
        <f t="shared" ca="1" si="1392"/>
        <v/>
      </c>
      <c r="JJ5147" s="118" t="str">
        <f t="shared" ca="1" si="1393"/>
        <v/>
      </c>
    </row>
    <row r="5148" spans="253:270" x14ac:dyDescent="0.3">
      <c r="IS5148" s="74">
        <v>5146</v>
      </c>
      <c r="IT5148" s="90" t="str">
        <f t="shared" si="1379"/>
        <v/>
      </c>
      <c r="IU5148" s="101" t="str">
        <f t="shared" si="1380"/>
        <v/>
      </c>
      <c r="IV5148" s="102" t="str">
        <f t="shared" si="1381"/>
        <v/>
      </c>
      <c r="IW5148" s="102" t="str">
        <f t="shared" si="1382"/>
        <v/>
      </c>
      <c r="IX5148" s="103" t="str">
        <f t="shared" si="1383"/>
        <v/>
      </c>
      <c r="IY5148" s="112" t="str">
        <f t="shared" si="1384"/>
        <v/>
      </c>
      <c r="IZ5148" s="104" t="str">
        <f t="shared" ca="1" si="1385"/>
        <v/>
      </c>
      <c r="JA5148" s="102" t="str">
        <f t="shared" ca="1" si="1386"/>
        <v/>
      </c>
      <c r="JB5148" s="102" t="str">
        <f t="shared" ca="1" si="1387"/>
        <v/>
      </c>
      <c r="JC5148" s="103" t="str">
        <f t="shared" ca="1" si="1388"/>
        <v/>
      </c>
      <c r="JD5148" s="104" t="str">
        <f t="shared" si="1389"/>
        <v/>
      </c>
      <c r="JE5148" s="102" t="str">
        <f t="shared" si="1390"/>
        <v/>
      </c>
      <c r="JF5148" s="66" t="str">
        <f t="shared" ca="1" si="1378"/>
        <v/>
      </c>
      <c r="JG5148" s="66" t="str">
        <f t="shared" ca="1" si="1394"/>
        <v/>
      </c>
      <c r="JH5148" s="66" t="str">
        <f t="shared" ca="1" si="1391"/>
        <v/>
      </c>
      <c r="JI5148" s="80" t="str">
        <f t="shared" ca="1" si="1392"/>
        <v/>
      </c>
      <c r="JJ5148" s="118" t="str">
        <f t="shared" ca="1" si="1393"/>
        <v/>
      </c>
    </row>
    <row r="5149" spans="253:270" x14ac:dyDescent="0.3">
      <c r="IS5149" s="74">
        <v>5147</v>
      </c>
      <c r="IT5149" s="90" t="str">
        <f t="shared" si="1379"/>
        <v/>
      </c>
      <c r="IU5149" s="101" t="str">
        <f t="shared" si="1380"/>
        <v/>
      </c>
      <c r="IV5149" s="102" t="str">
        <f t="shared" si="1381"/>
        <v/>
      </c>
      <c r="IW5149" s="102" t="str">
        <f t="shared" si="1382"/>
        <v/>
      </c>
      <c r="IX5149" s="103" t="str">
        <f t="shared" si="1383"/>
        <v/>
      </c>
      <c r="IY5149" s="112" t="str">
        <f t="shared" si="1384"/>
        <v/>
      </c>
      <c r="IZ5149" s="104" t="str">
        <f t="shared" ca="1" si="1385"/>
        <v/>
      </c>
      <c r="JA5149" s="102" t="str">
        <f t="shared" ca="1" si="1386"/>
        <v/>
      </c>
      <c r="JB5149" s="102" t="str">
        <f t="shared" ca="1" si="1387"/>
        <v/>
      </c>
      <c r="JC5149" s="103" t="str">
        <f t="shared" ca="1" si="1388"/>
        <v/>
      </c>
      <c r="JD5149" s="104" t="str">
        <f t="shared" si="1389"/>
        <v/>
      </c>
      <c r="JE5149" s="102" t="str">
        <f t="shared" si="1390"/>
        <v/>
      </c>
      <c r="JF5149" s="66" t="str">
        <f t="shared" ref="JF5149:JF5212" ca="1" si="1395">IF(IT5149&lt;&gt;"",IF($IS5149&gt;=JF$1,AVERAGE(INDIRECT(CONCATENATE("JD",$IS5149+2,":JD",$IS5149+2-JF$1))),""),"")</f>
        <v/>
      </c>
      <c r="JG5149" s="66" t="str">
        <f t="shared" ca="1" si="1394"/>
        <v/>
      </c>
      <c r="JH5149" s="66" t="str">
        <f t="shared" ca="1" si="1391"/>
        <v/>
      </c>
      <c r="JI5149" s="80" t="str">
        <f t="shared" ca="1" si="1392"/>
        <v/>
      </c>
      <c r="JJ5149" s="118" t="str">
        <f t="shared" ca="1" si="1393"/>
        <v/>
      </c>
    </row>
    <row r="5150" spans="253:270" x14ac:dyDescent="0.3">
      <c r="IS5150" s="74">
        <v>5148</v>
      </c>
      <c r="IT5150" s="90" t="str">
        <f t="shared" si="1379"/>
        <v/>
      </c>
      <c r="IU5150" s="101" t="str">
        <f t="shared" si="1380"/>
        <v/>
      </c>
      <c r="IV5150" s="102" t="str">
        <f t="shared" si="1381"/>
        <v/>
      </c>
      <c r="IW5150" s="102" t="str">
        <f t="shared" si="1382"/>
        <v/>
      </c>
      <c r="IX5150" s="103" t="str">
        <f t="shared" si="1383"/>
        <v/>
      </c>
      <c r="IY5150" s="112" t="str">
        <f t="shared" si="1384"/>
        <v/>
      </c>
      <c r="IZ5150" s="104" t="str">
        <f t="shared" ca="1" si="1385"/>
        <v/>
      </c>
      <c r="JA5150" s="102" t="str">
        <f t="shared" ca="1" si="1386"/>
        <v/>
      </c>
      <c r="JB5150" s="102" t="str">
        <f t="shared" ca="1" si="1387"/>
        <v/>
      </c>
      <c r="JC5150" s="103" t="str">
        <f t="shared" ca="1" si="1388"/>
        <v/>
      </c>
      <c r="JD5150" s="104" t="str">
        <f t="shared" si="1389"/>
        <v/>
      </c>
      <c r="JE5150" s="102" t="str">
        <f t="shared" si="1390"/>
        <v/>
      </c>
      <c r="JF5150" s="66" t="str">
        <f t="shared" ca="1" si="1395"/>
        <v/>
      </c>
      <c r="JG5150" s="66" t="str">
        <f t="shared" ca="1" si="1394"/>
        <v/>
      </c>
      <c r="JH5150" s="66" t="str">
        <f t="shared" ca="1" si="1391"/>
        <v/>
      </c>
      <c r="JI5150" s="80" t="str">
        <f t="shared" ca="1" si="1392"/>
        <v/>
      </c>
      <c r="JJ5150" s="118" t="str">
        <f t="shared" ca="1" si="1393"/>
        <v/>
      </c>
    </row>
    <row r="5151" spans="253:270" x14ac:dyDescent="0.3">
      <c r="IS5151" s="74">
        <v>5149</v>
      </c>
      <c r="IT5151" s="90" t="str">
        <f t="shared" si="1379"/>
        <v/>
      </c>
      <c r="IU5151" s="101" t="str">
        <f t="shared" si="1380"/>
        <v/>
      </c>
      <c r="IV5151" s="102" t="str">
        <f t="shared" si="1381"/>
        <v/>
      </c>
      <c r="IW5151" s="102" t="str">
        <f t="shared" si="1382"/>
        <v/>
      </c>
      <c r="IX5151" s="103" t="str">
        <f t="shared" si="1383"/>
        <v/>
      </c>
      <c r="IY5151" s="112" t="str">
        <f t="shared" si="1384"/>
        <v/>
      </c>
      <c r="IZ5151" s="104" t="str">
        <f t="shared" ca="1" si="1385"/>
        <v/>
      </c>
      <c r="JA5151" s="102" t="str">
        <f t="shared" ca="1" si="1386"/>
        <v/>
      </c>
      <c r="JB5151" s="102" t="str">
        <f t="shared" ca="1" si="1387"/>
        <v/>
      </c>
      <c r="JC5151" s="103" t="str">
        <f t="shared" ca="1" si="1388"/>
        <v/>
      </c>
      <c r="JD5151" s="104" t="str">
        <f t="shared" si="1389"/>
        <v/>
      </c>
      <c r="JE5151" s="102" t="str">
        <f t="shared" si="1390"/>
        <v/>
      </c>
      <c r="JF5151" s="66" t="str">
        <f t="shared" ca="1" si="1395"/>
        <v/>
      </c>
      <c r="JG5151" s="66" t="str">
        <f t="shared" ca="1" si="1394"/>
        <v/>
      </c>
      <c r="JH5151" s="66" t="str">
        <f t="shared" ca="1" si="1391"/>
        <v/>
      </c>
      <c r="JI5151" s="80" t="str">
        <f t="shared" ca="1" si="1392"/>
        <v/>
      </c>
      <c r="JJ5151" s="118" t="str">
        <f t="shared" ca="1" si="1393"/>
        <v/>
      </c>
    </row>
    <row r="5152" spans="253:270" x14ac:dyDescent="0.3">
      <c r="IS5152" s="74">
        <v>5150</v>
      </c>
      <c r="IT5152" s="90" t="str">
        <f t="shared" si="1379"/>
        <v/>
      </c>
      <c r="IU5152" s="101" t="str">
        <f t="shared" si="1380"/>
        <v/>
      </c>
      <c r="IV5152" s="102" t="str">
        <f t="shared" si="1381"/>
        <v/>
      </c>
      <c r="IW5152" s="102" t="str">
        <f t="shared" si="1382"/>
        <v/>
      </c>
      <c r="IX5152" s="103" t="str">
        <f t="shared" si="1383"/>
        <v/>
      </c>
      <c r="IY5152" s="112" t="str">
        <f t="shared" si="1384"/>
        <v/>
      </c>
      <c r="IZ5152" s="104" t="str">
        <f t="shared" ca="1" si="1385"/>
        <v/>
      </c>
      <c r="JA5152" s="102" t="str">
        <f t="shared" ca="1" si="1386"/>
        <v/>
      </c>
      <c r="JB5152" s="102" t="str">
        <f t="shared" ca="1" si="1387"/>
        <v/>
      </c>
      <c r="JC5152" s="103" t="str">
        <f t="shared" ca="1" si="1388"/>
        <v/>
      </c>
      <c r="JD5152" s="104" t="str">
        <f t="shared" si="1389"/>
        <v/>
      </c>
      <c r="JE5152" s="102" t="str">
        <f t="shared" si="1390"/>
        <v/>
      </c>
      <c r="JF5152" s="66" t="str">
        <f t="shared" ca="1" si="1395"/>
        <v/>
      </c>
      <c r="JG5152" s="66" t="str">
        <f t="shared" ca="1" si="1394"/>
        <v/>
      </c>
      <c r="JH5152" s="66" t="str">
        <f t="shared" ca="1" si="1391"/>
        <v/>
      </c>
      <c r="JI5152" s="80" t="str">
        <f t="shared" ca="1" si="1392"/>
        <v/>
      </c>
      <c r="JJ5152" s="118" t="str">
        <f t="shared" ca="1" si="1393"/>
        <v/>
      </c>
    </row>
    <row r="5153" spans="253:270" x14ac:dyDescent="0.3">
      <c r="IS5153" s="74">
        <v>5151</v>
      </c>
      <c r="IT5153" s="90" t="str">
        <f t="shared" si="1379"/>
        <v/>
      </c>
      <c r="IU5153" s="101" t="str">
        <f t="shared" si="1380"/>
        <v/>
      </c>
      <c r="IV5153" s="102" t="str">
        <f t="shared" si="1381"/>
        <v/>
      </c>
      <c r="IW5153" s="102" t="str">
        <f t="shared" si="1382"/>
        <v/>
      </c>
      <c r="IX5153" s="103" t="str">
        <f t="shared" si="1383"/>
        <v/>
      </c>
      <c r="IY5153" s="112" t="str">
        <f t="shared" si="1384"/>
        <v/>
      </c>
      <c r="IZ5153" s="104" t="str">
        <f t="shared" ca="1" si="1385"/>
        <v/>
      </c>
      <c r="JA5153" s="102" t="str">
        <f t="shared" ca="1" si="1386"/>
        <v/>
      </c>
      <c r="JB5153" s="102" t="str">
        <f t="shared" ca="1" si="1387"/>
        <v/>
      </c>
      <c r="JC5153" s="103" t="str">
        <f t="shared" ca="1" si="1388"/>
        <v/>
      </c>
      <c r="JD5153" s="104" t="str">
        <f t="shared" si="1389"/>
        <v/>
      </c>
      <c r="JE5153" s="102" t="str">
        <f t="shared" si="1390"/>
        <v/>
      </c>
      <c r="JF5153" s="66" t="str">
        <f t="shared" ca="1" si="1395"/>
        <v/>
      </c>
      <c r="JG5153" s="66" t="str">
        <f t="shared" ca="1" si="1394"/>
        <v/>
      </c>
      <c r="JH5153" s="66" t="str">
        <f t="shared" ca="1" si="1391"/>
        <v/>
      </c>
      <c r="JI5153" s="80" t="str">
        <f t="shared" ca="1" si="1392"/>
        <v/>
      </c>
      <c r="JJ5153" s="118" t="str">
        <f t="shared" ca="1" si="1393"/>
        <v/>
      </c>
    </row>
    <row r="5154" spans="253:270" x14ac:dyDescent="0.3">
      <c r="IS5154" s="74">
        <v>5152</v>
      </c>
      <c r="IT5154" s="90" t="str">
        <f t="shared" si="1379"/>
        <v/>
      </c>
      <c r="IU5154" s="101" t="str">
        <f t="shared" si="1380"/>
        <v/>
      </c>
      <c r="IV5154" s="102" t="str">
        <f t="shared" si="1381"/>
        <v/>
      </c>
      <c r="IW5154" s="102" t="str">
        <f t="shared" si="1382"/>
        <v/>
      </c>
      <c r="IX5154" s="103" t="str">
        <f t="shared" si="1383"/>
        <v/>
      </c>
      <c r="IY5154" s="112" t="str">
        <f t="shared" si="1384"/>
        <v/>
      </c>
      <c r="IZ5154" s="104" t="str">
        <f t="shared" ca="1" si="1385"/>
        <v/>
      </c>
      <c r="JA5154" s="102" t="str">
        <f t="shared" ca="1" si="1386"/>
        <v/>
      </c>
      <c r="JB5154" s="102" t="str">
        <f t="shared" ca="1" si="1387"/>
        <v/>
      </c>
      <c r="JC5154" s="103" t="str">
        <f t="shared" ca="1" si="1388"/>
        <v/>
      </c>
      <c r="JD5154" s="104" t="str">
        <f t="shared" si="1389"/>
        <v/>
      </c>
      <c r="JE5154" s="102" t="str">
        <f t="shared" si="1390"/>
        <v/>
      </c>
      <c r="JF5154" s="66" t="str">
        <f t="shared" ca="1" si="1395"/>
        <v/>
      </c>
      <c r="JG5154" s="66" t="str">
        <f t="shared" ca="1" si="1394"/>
        <v/>
      </c>
      <c r="JH5154" s="66" t="str">
        <f t="shared" ca="1" si="1391"/>
        <v/>
      </c>
      <c r="JI5154" s="80" t="str">
        <f t="shared" ca="1" si="1392"/>
        <v/>
      </c>
      <c r="JJ5154" s="118" t="str">
        <f t="shared" ca="1" si="1393"/>
        <v/>
      </c>
    </row>
    <row r="5155" spans="253:270" x14ac:dyDescent="0.3">
      <c r="IS5155" s="74">
        <v>5153</v>
      </c>
      <c r="IT5155" s="90" t="str">
        <f t="shared" si="1379"/>
        <v/>
      </c>
      <c r="IU5155" s="101" t="str">
        <f t="shared" si="1380"/>
        <v/>
      </c>
      <c r="IV5155" s="102" t="str">
        <f t="shared" si="1381"/>
        <v/>
      </c>
      <c r="IW5155" s="102" t="str">
        <f t="shared" si="1382"/>
        <v/>
      </c>
      <c r="IX5155" s="103" t="str">
        <f t="shared" si="1383"/>
        <v/>
      </c>
      <c r="IY5155" s="112" t="str">
        <f t="shared" si="1384"/>
        <v/>
      </c>
      <c r="IZ5155" s="104" t="str">
        <f t="shared" ca="1" si="1385"/>
        <v/>
      </c>
      <c r="JA5155" s="102" t="str">
        <f t="shared" ca="1" si="1386"/>
        <v/>
      </c>
      <c r="JB5155" s="102" t="str">
        <f t="shared" ca="1" si="1387"/>
        <v/>
      </c>
      <c r="JC5155" s="103" t="str">
        <f t="shared" ca="1" si="1388"/>
        <v/>
      </c>
      <c r="JD5155" s="104" t="str">
        <f t="shared" si="1389"/>
        <v/>
      </c>
      <c r="JE5155" s="102" t="str">
        <f t="shared" si="1390"/>
        <v/>
      </c>
      <c r="JF5155" s="66" t="str">
        <f t="shared" ca="1" si="1395"/>
        <v/>
      </c>
      <c r="JG5155" s="66" t="str">
        <f t="shared" ca="1" si="1394"/>
        <v/>
      </c>
      <c r="JH5155" s="66" t="str">
        <f t="shared" ca="1" si="1391"/>
        <v/>
      </c>
      <c r="JI5155" s="80" t="str">
        <f t="shared" ca="1" si="1392"/>
        <v/>
      </c>
      <c r="JJ5155" s="118" t="str">
        <f t="shared" ca="1" si="1393"/>
        <v/>
      </c>
    </row>
    <row r="5156" spans="253:270" x14ac:dyDescent="0.3">
      <c r="IS5156" s="74">
        <v>5154</v>
      </c>
      <c r="IT5156" s="90" t="str">
        <f t="shared" si="1379"/>
        <v/>
      </c>
      <c r="IU5156" s="101" t="str">
        <f t="shared" si="1380"/>
        <v/>
      </c>
      <c r="IV5156" s="102" t="str">
        <f t="shared" si="1381"/>
        <v/>
      </c>
      <c r="IW5156" s="102" t="str">
        <f t="shared" si="1382"/>
        <v/>
      </c>
      <c r="IX5156" s="103" t="str">
        <f t="shared" si="1383"/>
        <v/>
      </c>
      <c r="IY5156" s="112" t="str">
        <f t="shared" si="1384"/>
        <v/>
      </c>
      <c r="IZ5156" s="104" t="str">
        <f t="shared" ca="1" si="1385"/>
        <v/>
      </c>
      <c r="JA5156" s="102" t="str">
        <f t="shared" ca="1" si="1386"/>
        <v/>
      </c>
      <c r="JB5156" s="102" t="str">
        <f t="shared" ca="1" si="1387"/>
        <v/>
      </c>
      <c r="JC5156" s="103" t="str">
        <f t="shared" ca="1" si="1388"/>
        <v/>
      </c>
      <c r="JD5156" s="104" t="str">
        <f t="shared" si="1389"/>
        <v/>
      </c>
      <c r="JE5156" s="102" t="str">
        <f t="shared" si="1390"/>
        <v/>
      </c>
      <c r="JF5156" s="66" t="str">
        <f t="shared" ca="1" si="1395"/>
        <v/>
      </c>
      <c r="JG5156" s="66" t="str">
        <f t="shared" ca="1" si="1394"/>
        <v/>
      </c>
      <c r="JH5156" s="66" t="str">
        <f t="shared" ca="1" si="1391"/>
        <v/>
      </c>
      <c r="JI5156" s="80" t="str">
        <f t="shared" ca="1" si="1392"/>
        <v/>
      </c>
      <c r="JJ5156" s="118" t="str">
        <f t="shared" ca="1" si="1393"/>
        <v/>
      </c>
    </row>
    <row r="5157" spans="253:270" x14ac:dyDescent="0.3">
      <c r="IS5157" s="74">
        <v>5155</v>
      </c>
      <c r="IT5157" s="90" t="str">
        <f t="shared" si="1379"/>
        <v/>
      </c>
      <c r="IU5157" s="101" t="str">
        <f t="shared" si="1380"/>
        <v/>
      </c>
      <c r="IV5157" s="102" t="str">
        <f t="shared" si="1381"/>
        <v/>
      </c>
      <c r="IW5157" s="102" t="str">
        <f t="shared" si="1382"/>
        <v/>
      </c>
      <c r="IX5157" s="103" t="str">
        <f t="shared" si="1383"/>
        <v/>
      </c>
      <c r="IY5157" s="112" t="str">
        <f t="shared" si="1384"/>
        <v/>
      </c>
      <c r="IZ5157" s="104" t="str">
        <f t="shared" ca="1" si="1385"/>
        <v/>
      </c>
      <c r="JA5157" s="102" t="str">
        <f t="shared" ca="1" si="1386"/>
        <v/>
      </c>
      <c r="JB5157" s="102" t="str">
        <f t="shared" ca="1" si="1387"/>
        <v/>
      </c>
      <c r="JC5157" s="103" t="str">
        <f t="shared" ca="1" si="1388"/>
        <v/>
      </c>
      <c r="JD5157" s="104" t="str">
        <f t="shared" si="1389"/>
        <v/>
      </c>
      <c r="JE5157" s="102" t="str">
        <f t="shared" si="1390"/>
        <v/>
      </c>
      <c r="JF5157" s="66" t="str">
        <f t="shared" ca="1" si="1395"/>
        <v/>
      </c>
      <c r="JG5157" s="66" t="str">
        <f t="shared" ca="1" si="1394"/>
        <v/>
      </c>
      <c r="JH5157" s="66" t="str">
        <f t="shared" ca="1" si="1391"/>
        <v/>
      </c>
      <c r="JI5157" s="80" t="str">
        <f t="shared" ca="1" si="1392"/>
        <v/>
      </c>
      <c r="JJ5157" s="118" t="str">
        <f t="shared" ca="1" si="1393"/>
        <v/>
      </c>
    </row>
    <row r="5158" spans="253:270" x14ac:dyDescent="0.3">
      <c r="IS5158" s="74">
        <v>5156</v>
      </c>
      <c r="IT5158" s="90" t="str">
        <f t="shared" si="1379"/>
        <v/>
      </c>
      <c r="IU5158" s="101" t="str">
        <f t="shared" si="1380"/>
        <v/>
      </c>
      <c r="IV5158" s="102" t="str">
        <f t="shared" si="1381"/>
        <v/>
      </c>
      <c r="IW5158" s="102" t="str">
        <f t="shared" si="1382"/>
        <v/>
      </c>
      <c r="IX5158" s="103" t="str">
        <f t="shared" si="1383"/>
        <v/>
      </c>
      <c r="IY5158" s="112" t="str">
        <f t="shared" si="1384"/>
        <v/>
      </c>
      <c r="IZ5158" s="104" t="str">
        <f t="shared" ca="1" si="1385"/>
        <v/>
      </c>
      <c r="JA5158" s="102" t="str">
        <f t="shared" ca="1" si="1386"/>
        <v/>
      </c>
      <c r="JB5158" s="102" t="str">
        <f t="shared" ca="1" si="1387"/>
        <v/>
      </c>
      <c r="JC5158" s="103" t="str">
        <f t="shared" ca="1" si="1388"/>
        <v/>
      </c>
      <c r="JD5158" s="104" t="str">
        <f t="shared" si="1389"/>
        <v/>
      </c>
      <c r="JE5158" s="102" t="str">
        <f t="shared" si="1390"/>
        <v/>
      </c>
      <c r="JF5158" s="66" t="str">
        <f t="shared" ca="1" si="1395"/>
        <v/>
      </c>
      <c r="JG5158" s="66" t="str">
        <f t="shared" ca="1" si="1394"/>
        <v/>
      </c>
      <c r="JH5158" s="66" t="str">
        <f t="shared" ca="1" si="1391"/>
        <v/>
      </c>
      <c r="JI5158" s="80" t="str">
        <f t="shared" ca="1" si="1392"/>
        <v/>
      </c>
      <c r="JJ5158" s="118" t="str">
        <f t="shared" ca="1" si="1393"/>
        <v/>
      </c>
    </row>
    <row r="5159" spans="253:270" x14ac:dyDescent="0.3">
      <c r="IS5159" s="74">
        <v>5157</v>
      </c>
      <c r="IT5159" s="90" t="str">
        <f t="shared" si="1379"/>
        <v/>
      </c>
      <c r="IU5159" s="101" t="str">
        <f t="shared" si="1380"/>
        <v/>
      </c>
      <c r="IV5159" s="102" t="str">
        <f t="shared" si="1381"/>
        <v/>
      </c>
      <c r="IW5159" s="102" t="str">
        <f t="shared" si="1382"/>
        <v/>
      </c>
      <c r="IX5159" s="103" t="str">
        <f t="shared" si="1383"/>
        <v/>
      </c>
      <c r="IY5159" s="112" t="str">
        <f t="shared" si="1384"/>
        <v/>
      </c>
      <c r="IZ5159" s="104" t="str">
        <f t="shared" ca="1" si="1385"/>
        <v/>
      </c>
      <c r="JA5159" s="102" t="str">
        <f t="shared" ca="1" si="1386"/>
        <v/>
      </c>
      <c r="JB5159" s="102" t="str">
        <f t="shared" ca="1" si="1387"/>
        <v/>
      </c>
      <c r="JC5159" s="103" t="str">
        <f t="shared" ca="1" si="1388"/>
        <v/>
      </c>
      <c r="JD5159" s="104" t="str">
        <f t="shared" si="1389"/>
        <v/>
      </c>
      <c r="JE5159" s="102" t="str">
        <f t="shared" si="1390"/>
        <v/>
      </c>
      <c r="JF5159" s="66" t="str">
        <f t="shared" ca="1" si="1395"/>
        <v/>
      </c>
      <c r="JG5159" s="66" t="str">
        <f t="shared" ca="1" si="1394"/>
        <v/>
      </c>
      <c r="JH5159" s="66" t="str">
        <f t="shared" ca="1" si="1391"/>
        <v/>
      </c>
      <c r="JI5159" s="80" t="str">
        <f t="shared" ca="1" si="1392"/>
        <v/>
      </c>
      <c r="JJ5159" s="118" t="str">
        <f t="shared" ca="1" si="1393"/>
        <v/>
      </c>
    </row>
    <row r="5160" spans="253:270" x14ac:dyDescent="0.3">
      <c r="IS5160" s="74">
        <v>5158</v>
      </c>
      <c r="IT5160" s="90" t="str">
        <f t="shared" si="1379"/>
        <v/>
      </c>
      <c r="IU5160" s="101" t="str">
        <f t="shared" si="1380"/>
        <v/>
      </c>
      <c r="IV5160" s="102" t="str">
        <f t="shared" si="1381"/>
        <v/>
      </c>
      <c r="IW5160" s="102" t="str">
        <f t="shared" si="1382"/>
        <v/>
      </c>
      <c r="IX5160" s="103" t="str">
        <f t="shared" si="1383"/>
        <v/>
      </c>
      <c r="IY5160" s="112" t="str">
        <f t="shared" si="1384"/>
        <v/>
      </c>
      <c r="IZ5160" s="104" t="str">
        <f t="shared" ca="1" si="1385"/>
        <v/>
      </c>
      <c r="JA5160" s="102" t="str">
        <f t="shared" ca="1" si="1386"/>
        <v/>
      </c>
      <c r="JB5160" s="102" t="str">
        <f t="shared" ca="1" si="1387"/>
        <v/>
      </c>
      <c r="JC5160" s="103" t="str">
        <f t="shared" ca="1" si="1388"/>
        <v/>
      </c>
      <c r="JD5160" s="104" t="str">
        <f t="shared" si="1389"/>
        <v/>
      </c>
      <c r="JE5160" s="102" t="str">
        <f t="shared" si="1390"/>
        <v/>
      </c>
      <c r="JF5160" s="66" t="str">
        <f t="shared" ca="1" si="1395"/>
        <v/>
      </c>
      <c r="JG5160" s="66" t="str">
        <f t="shared" ca="1" si="1394"/>
        <v/>
      </c>
      <c r="JH5160" s="66" t="str">
        <f t="shared" ca="1" si="1391"/>
        <v/>
      </c>
      <c r="JI5160" s="80" t="str">
        <f t="shared" ca="1" si="1392"/>
        <v/>
      </c>
      <c r="JJ5160" s="118" t="str">
        <f t="shared" ca="1" si="1393"/>
        <v/>
      </c>
    </row>
    <row r="5161" spans="253:270" x14ac:dyDescent="0.3">
      <c r="IS5161" s="74">
        <v>5159</v>
      </c>
      <c r="IT5161" s="90" t="str">
        <f t="shared" si="1379"/>
        <v/>
      </c>
      <c r="IU5161" s="101" t="str">
        <f t="shared" si="1380"/>
        <v/>
      </c>
      <c r="IV5161" s="102" t="str">
        <f t="shared" si="1381"/>
        <v/>
      </c>
      <c r="IW5161" s="102" t="str">
        <f t="shared" si="1382"/>
        <v/>
      </c>
      <c r="IX5161" s="103" t="str">
        <f t="shared" si="1383"/>
        <v/>
      </c>
      <c r="IY5161" s="112" t="str">
        <f t="shared" si="1384"/>
        <v/>
      </c>
      <c r="IZ5161" s="104" t="str">
        <f t="shared" ca="1" si="1385"/>
        <v/>
      </c>
      <c r="JA5161" s="102" t="str">
        <f t="shared" ca="1" si="1386"/>
        <v/>
      </c>
      <c r="JB5161" s="102" t="str">
        <f t="shared" ca="1" si="1387"/>
        <v/>
      </c>
      <c r="JC5161" s="103" t="str">
        <f t="shared" ca="1" si="1388"/>
        <v/>
      </c>
      <c r="JD5161" s="104" t="str">
        <f t="shared" si="1389"/>
        <v/>
      </c>
      <c r="JE5161" s="102" t="str">
        <f t="shared" si="1390"/>
        <v/>
      </c>
      <c r="JF5161" s="66" t="str">
        <f t="shared" ca="1" si="1395"/>
        <v/>
      </c>
      <c r="JG5161" s="66" t="str">
        <f t="shared" ca="1" si="1394"/>
        <v/>
      </c>
      <c r="JH5161" s="66" t="str">
        <f t="shared" ca="1" si="1391"/>
        <v/>
      </c>
      <c r="JI5161" s="80" t="str">
        <f t="shared" ca="1" si="1392"/>
        <v/>
      </c>
      <c r="JJ5161" s="118" t="str">
        <f t="shared" ca="1" si="1393"/>
        <v/>
      </c>
    </row>
    <row r="5162" spans="253:270" x14ac:dyDescent="0.3">
      <c r="IS5162" s="74">
        <v>5160</v>
      </c>
      <c r="IT5162" s="90" t="str">
        <f t="shared" si="1379"/>
        <v/>
      </c>
      <c r="IU5162" s="101" t="str">
        <f t="shared" si="1380"/>
        <v/>
      </c>
      <c r="IV5162" s="102" t="str">
        <f t="shared" si="1381"/>
        <v/>
      </c>
      <c r="IW5162" s="102" t="str">
        <f t="shared" si="1382"/>
        <v/>
      </c>
      <c r="IX5162" s="103" t="str">
        <f t="shared" si="1383"/>
        <v/>
      </c>
      <c r="IY5162" s="112" t="str">
        <f t="shared" si="1384"/>
        <v/>
      </c>
      <c r="IZ5162" s="104" t="str">
        <f t="shared" ca="1" si="1385"/>
        <v/>
      </c>
      <c r="JA5162" s="102" t="str">
        <f t="shared" ca="1" si="1386"/>
        <v/>
      </c>
      <c r="JB5162" s="102" t="str">
        <f t="shared" ca="1" si="1387"/>
        <v/>
      </c>
      <c r="JC5162" s="103" t="str">
        <f t="shared" ca="1" si="1388"/>
        <v/>
      </c>
      <c r="JD5162" s="104" t="str">
        <f t="shared" si="1389"/>
        <v/>
      </c>
      <c r="JE5162" s="102" t="str">
        <f t="shared" si="1390"/>
        <v/>
      </c>
      <c r="JF5162" s="66" t="str">
        <f t="shared" ca="1" si="1395"/>
        <v/>
      </c>
      <c r="JG5162" s="66" t="str">
        <f t="shared" ca="1" si="1394"/>
        <v/>
      </c>
      <c r="JH5162" s="66" t="str">
        <f t="shared" ca="1" si="1391"/>
        <v/>
      </c>
      <c r="JI5162" s="80" t="str">
        <f t="shared" ca="1" si="1392"/>
        <v/>
      </c>
      <c r="JJ5162" s="118" t="str">
        <f t="shared" ca="1" si="1393"/>
        <v/>
      </c>
    </row>
    <row r="5163" spans="253:270" x14ac:dyDescent="0.3">
      <c r="IS5163" s="74">
        <v>5161</v>
      </c>
      <c r="IT5163" s="90" t="str">
        <f t="shared" si="1379"/>
        <v/>
      </c>
      <c r="IU5163" s="101" t="str">
        <f t="shared" si="1380"/>
        <v/>
      </c>
      <c r="IV5163" s="102" t="str">
        <f t="shared" si="1381"/>
        <v/>
      </c>
      <c r="IW5163" s="102" t="str">
        <f t="shared" si="1382"/>
        <v/>
      </c>
      <c r="IX5163" s="103" t="str">
        <f t="shared" si="1383"/>
        <v/>
      </c>
      <c r="IY5163" s="112" t="str">
        <f t="shared" si="1384"/>
        <v/>
      </c>
      <c r="IZ5163" s="104" t="str">
        <f t="shared" ca="1" si="1385"/>
        <v/>
      </c>
      <c r="JA5163" s="102" t="str">
        <f t="shared" ca="1" si="1386"/>
        <v/>
      </c>
      <c r="JB5163" s="102" t="str">
        <f t="shared" ca="1" si="1387"/>
        <v/>
      </c>
      <c r="JC5163" s="103" t="str">
        <f t="shared" ca="1" si="1388"/>
        <v/>
      </c>
      <c r="JD5163" s="104" t="str">
        <f t="shared" si="1389"/>
        <v/>
      </c>
      <c r="JE5163" s="102" t="str">
        <f t="shared" si="1390"/>
        <v/>
      </c>
      <c r="JF5163" s="66" t="str">
        <f t="shared" ca="1" si="1395"/>
        <v/>
      </c>
      <c r="JG5163" s="66" t="str">
        <f t="shared" ca="1" si="1394"/>
        <v/>
      </c>
      <c r="JH5163" s="66" t="str">
        <f t="shared" ca="1" si="1391"/>
        <v/>
      </c>
      <c r="JI5163" s="80" t="str">
        <f t="shared" ca="1" si="1392"/>
        <v/>
      </c>
      <c r="JJ5163" s="118" t="str">
        <f t="shared" ca="1" si="1393"/>
        <v/>
      </c>
    </row>
    <row r="5164" spans="253:270" x14ac:dyDescent="0.3">
      <c r="IS5164" s="74">
        <v>5162</v>
      </c>
      <c r="IT5164" s="90" t="str">
        <f t="shared" si="1379"/>
        <v/>
      </c>
      <c r="IU5164" s="101" t="str">
        <f t="shared" si="1380"/>
        <v/>
      </c>
      <c r="IV5164" s="102" t="str">
        <f t="shared" si="1381"/>
        <v/>
      </c>
      <c r="IW5164" s="102" t="str">
        <f t="shared" si="1382"/>
        <v/>
      </c>
      <c r="IX5164" s="103" t="str">
        <f t="shared" si="1383"/>
        <v/>
      </c>
      <c r="IY5164" s="112" t="str">
        <f t="shared" si="1384"/>
        <v/>
      </c>
      <c r="IZ5164" s="104" t="str">
        <f t="shared" ca="1" si="1385"/>
        <v/>
      </c>
      <c r="JA5164" s="102" t="str">
        <f t="shared" ca="1" si="1386"/>
        <v/>
      </c>
      <c r="JB5164" s="102" t="str">
        <f t="shared" ca="1" si="1387"/>
        <v/>
      </c>
      <c r="JC5164" s="103" t="str">
        <f t="shared" ca="1" si="1388"/>
        <v/>
      </c>
      <c r="JD5164" s="104" t="str">
        <f t="shared" si="1389"/>
        <v/>
      </c>
      <c r="JE5164" s="102" t="str">
        <f t="shared" si="1390"/>
        <v/>
      </c>
      <c r="JF5164" s="66" t="str">
        <f t="shared" ca="1" si="1395"/>
        <v/>
      </c>
      <c r="JG5164" s="66" t="str">
        <f t="shared" ca="1" si="1394"/>
        <v/>
      </c>
      <c r="JH5164" s="66" t="str">
        <f t="shared" ca="1" si="1391"/>
        <v/>
      </c>
      <c r="JI5164" s="80" t="str">
        <f t="shared" ca="1" si="1392"/>
        <v/>
      </c>
      <c r="JJ5164" s="118" t="str">
        <f t="shared" ca="1" si="1393"/>
        <v/>
      </c>
    </row>
    <row r="5165" spans="253:270" x14ac:dyDescent="0.3">
      <c r="IS5165" s="74">
        <v>5163</v>
      </c>
      <c r="IT5165" s="90" t="str">
        <f t="shared" si="1379"/>
        <v/>
      </c>
      <c r="IU5165" s="101" t="str">
        <f t="shared" si="1380"/>
        <v/>
      </c>
      <c r="IV5165" s="102" t="str">
        <f t="shared" si="1381"/>
        <v/>
      </c>
      <c r="IW5165" s="102" t="str">
        <f t="shared" si="1382"/>
        <v/>
      </c>
      <c r="IX5165" s="103" t="str">
        <f t="shared" si="1383"/>
        <v/>
      </c>
      <c r="IY5165" s="112" t="str">
        <f t="shared" si="1384"/>
        <v/>
      </c>
      <c r="IZ5165" s="104" t="str">
        <f t="shared" ca="1" si="1385"/>
        <v/>
      </c>
      <c r="JA5165" s="102" t="str">
        <f t="shared" ca="1" si="1386"/>
        <v/>
      </c>
      <c r="JB5165" s="102" t="str">
        <f t="shared" ca="1" si="1387"/>
        <v/>
      </c>
      <c r="JC5165" s="103" t="str">
        <f t="shared" ca="1" si="1388"/>
        <v/>
      </c>
      <c r="JD5165" s="104" t="str">
        <f t="shared" si="1389"/>
        <v/>
      </c>
      <c r="JE5165" s="102" t="str">
        <f t="shared" si="1390"/>
        <v/>
      </c>
      <c r="JF5165" s="66" t="str">
        <f t="shared" ca="1" si="1395"/>
        <v/>
      </c>
      <c r="JG5165" s="66" t="str">
        <f t="shared" ca="1" si="1394"/>
        <v/>
      </c>
      <c r="JH5165" s="66" t="str">
        <f t="shared" ca="1" si="1391"/>
        <v/>
      </c>
      <c r="JI5165" s="80" t="str">
        <f t="shared" ca="1" si="1392"/>
        <v/>
      </c>
      <c r="JJ5165" s="118" t="str">
        <f t="shared" ca="1" si="1393"/>
        <v/>
      </c>
    </row>
    <row r="5166" spans="253:270" x14ac:dyDescent="0.3">
      <c r="IS5166" s="74">
        <v>5164</v>
      </c>
      <c r="IT5166" s="90" t="str">
        <f t="shared" si="1379"/>
        <v/>
      </c>
      <c r="IU5166" s="101" t="str">
        <f t="shared" si="1380"/>
        <v/>
      </c>
      <c r="IV5166" s="102" t="str">
        <f t="shared" si="1381"/>
        <v/>
      </c>
      <c r="IW5166" s="102" t="str">
        <f t="shared" si="1382"/>
        <v/>
      </c>
      <c r="IX5166" s="103" t="str">
        <f t="shared" si="1383"/>
        <v/>
      </c>
      <c r="IY5166" s="112" t="str">
        <f t="shared" si="1384"/>
        <v/>
      </c>
      <c r="IZ5166" s="104" t="str">
        <f t="shared" ca="1" si="1385"/>
        <v/>
      </c>
      <c r="JA5166" s="102" t="str">
        <f t="shared" ca="1" si="1386"/>
        <v/>
      </c>
      <c r="JB5166" s="102" t="str">
        <f t="shared" ca="1" si="1387"/>
        <v/>
      </c>
      <c r="JC5166" s="103" t="str">
        <f t="shared" ca="1" si="1388"/>
        <v/>
      </c>
      <c r="JD5166" s="104" t="str">
        <f t="shared" si="1389"/>
        <v/>
      </c>
      <c r="JE5166" s="102" t="str">
        <f t="shared" si="1390"/>
        <v/>
      </c>
      <c r="JF5166" s="66" t="str">
        <f t="shared" ca="1" si="1395"/>
        <v/>
      </c>
      <c r="JG5166" s="66" t="str">
        <f t="shared" ca="1" si="1394"/>
        <v/>
      </c>
      <c r="JH5166" s="66" t="str">
        <f t="shared" ca="1" si="1391"/>
        <v/>
      </c>
      <c r="JI5166" s="80" t="str">
        <f t="shared" ca="1" si="1392"/>
        <v/>
      </c>
      <c r="JJ5166" s="118" t="str">
        <f t="shared" ca="1" si="1393"/>
        <v/>
      </c>
    </row>
    <row r="5167" spans="253:270" x14ac:dyDescent="0.3">
      <c r="IS5167" s="74">
        <v>5165</v>
      </c>
      <c r="IT5167" s="90" t="str">
        <f t="shared" si="1379"/>
        <v/>
      </c>
      <c r="IU5167" s="101" t="str">
        <f t="shared" si="1380"/>
        <v/>
      </c>
      <c r="IV5167" s="102" t="str">
        <f t="shared" si="1381"/>
        <v/>
      </c>
      <c r="IW5167" s="102" t="str">
        <f t="shared" si="1382"/>
        <v/>
      </c>
      <c r="IX5167" s="103" t="str">
        <f t="shared" si="1383"/>
        <v/>
      </c>
      <c r="IY5167" s="112" t="str">
        <f t="shared" si="1384"/>
        <v/>
      </c>
      <c r="IZ5167" s="104" t="str">
        <f t="shared" ca="1" si="1385"/>
        <v/>
      </c>
      <c r="JA5167" s="102" t="str">
        <f t="shared" ca="1" si="1386"/>
        <v/>
      </c>
      <c r="JB5167" s="102" t="str">
        <f t="shared" ca="1" si="1387"/>
        <v/>
      </c>
      <c r="JC5167" s="103" t="str">
        <f t="shared" ca="1" si="1388"/>
        <v/>
      </c>
      <c r="JD5167" s="104" t="str">
        <f t="shared" si="1389"/>
        <v/>
      </c>
      <c r="JE5167" s="102" t="str">
        <f t="shared" si="1390"/>
        <v/>
      </c>
      <c r="JF5167" s="66" t="str">
        <f t="shared" ca="1" si="1395"/>
        <v/>
      </c>
      <c r="JG5167" s="66" t="str">
        <f t="shared" ca="1" si="1394"/>
        <v/>
      </c>
      <c r="JH5167" s="66" t="str">
        <f t="shared" ca="1" si="1391"/>
        <v/>
      </c>
      <c r="JI5167" s="80" t="str">
        <f t="shared" ca="1" si="1392"/>
        <v/>
      </c>
      <c r="JJ5167" s="118" t="str">
        <f t="shared" ca="1" si="1393"/>
        <v/>
      </c>
    </row>
    <row r="5168" spans="253:270" x14ac:dyDescent="0.3">
      <c r="IS5168" s="74">
        <v>5166</v>
      </c>
      <c r="IT5168" s="90" t="str">
        <f t="shared" si="1379"/>
        <v/>
      </c>
      <c r="IU5168" s="101" t="str">
        <f t="shared" si="1380"/>
        <v/>
      </c>
      <c r="IV5168" s="102" t="str">
        <f t="shared" si="1381"/>
        <v/>
      </c>
      <c r="IW5168" s="102" t="str">
        <f t="shared" si="1382"/>
        <v/>
      </c>
      <c r="IX5168" s="103" t="str">
        <f t="shared" si="1383"/>
        <v/>
      </c>
      <c r="IY5168" s="112" t="str">
        <f t="shared" si="1384"/>
        <v/>
      </c>
      <c r="IZ5168" s="104" t="str">
        <f t="shared" ca="1" si="1385"/>
        <v/>
      </c>
      <c r="JA5168" s="102" t="str">
        <f t="shared" ca="1" si="1386"/>
        <v/>
      </c>
      <c r="JB5168" s="102" t="str">
        <f t="shared" ca="1" si="1387"/>
        <v/>
      </c>
      <c r="JC5168" s="103" t="str">
        <f t="shared" ca="1" si="1388"/>
        <v/>
      </c>
      <c r="JD5168" s="104" t="str">
        <f t="shared" si="1389"/>
        <v/>
      </c>
      <c r="JE5168" s="102" t="str">
        <f t="shared" si="1390"/>
        <v/>
      </c>
      <c r="JF5168" s="66" t="str">
        <f t="shared" ca="1" si="1395"/>
        <v/>
      </c>
      <c r="JG5168" s="66" t="str">
        <f t="shared" ca="1" si="1394"/>
        <v/>
      </c>
      <c r="JH5168" s="66" t="str">
        <f t="shared" ca="1" si="1391"/>
        <v/>
      </c>
      <c r="JI5168" s="80" t="str">
        <f t="shared" ca="1" si="1392"/>
        <v/>
      </c>
      <c r="JJ5168" s="118" t="str">
        <f t="shared" ca="1" si="1393"/>
        <v/>
      </c>
    </row>
    <row r="5169" spans="253:270" x14ac:dyDescent="0.3">
      <c r="IS5169" s="74">
        <v>5167</v>
      </c>
      <c r="IT5169" s="90" t="str">
        <f t="shared" si="1379"/>
        <v/>
      </c>
      <c r="IU5169" s="101" t="str">
        <f t="shared" si="1380"/>
        <v/>
      </c>
      <c r="IV5169" s="102" t="str">
        <f t="shared" si="1381"/>
        <v/>
      </c>
      <c r="IW5169" s="102" t="str">
        <f t="shared" si="1382"/>
        <v/>
      </c>
      <c r="IX5169" s="103" t="str">
        <f t="shared" si="1383"/>
        <v/>
      </c>
      <c r="IY5169" s="112" t="str">
        <f t="shared" si="1384"/>
        <v/>
      </c>
      <c r="IZ5169" s="104" t="str">
        <f t="shared" ca="1" si="1385"/>
        <v/>
      </c>
      <c r="JA5169" s="102" t="str">
        <f t="shared" ca="1" si="1386"/>
        <v/>
      </c>
      <c r="JB5169" s="102" t="str">
        <f t="shared" ca="1" si="1387"/>
        <v/>
      </c>
      <c r="JC5169" s="103" t="str">
        <f t="shared" ca="1" si="1388"/>
        <v/>
      </c>
      <c r="JD5169" s="104" t="str">
        <f t="shared" si="1389"/>
        <v/>
      </c>
      <c r="JE5169" s="102" t="str">
        <f t="shared" si="1390"/>
        <v/>
      </c>
      <c r="JF5169" s="66" t="str">
        <f t="shared" ca="1" si="1395"/>
        <v/>
      </c>
      <c r="JG5169" s="66" t="str">
        <f t="shared" ca="1" si="1394"/>
        <v/>
      </c>
      <c r="JH5169" s="66" t="str">
        <f t="shared" ca="1" si="1391"/>
        <v/>
      </c>
      <c r="JI5169" s="80" t="str">
        <f t="shared" ca="1" si="1392"/>
        <v/>
      </c>
      <c r="JJ5169" s="118" t="str">
        <f t="shared" ca="1" si="1393"/>
        <v/>
      </c>
    </row>
    <row r="5170" spans="253:270" x14ac:dyDescent="0.3">
      <c r="IS5170" s="74">
        <v>5168</v>
      </c>
      <c r="IT5170" s="90" t="str">
        <f t="shared" si="1379"/>
        <v/>
      </c>
      <c r="IU5170" s="101" t="str">
        <f t="shared" si="1380"/>
        <v/>
      </c>
      <c r="IV5170" s="102" t="str">
        <f t="shared" si="1381"/>
        <v/>
      </c>
      <c r="IW5170" s="102" t="str">
        <f t="shared" si="1382"/>
        <v/>
      </c>
      <c r="IX5170" s="103" t="str">
        <f t="shared" si="1383"/>
        <v/>
      </c>
      <c r="IY5170" s="112" t="str">
        <f t="shared" si="1384"/>
        <v/>
      </c>
      <c r="IZ5170" s="104" t="str">
        <f t="shared" ca="1" si="1385"/>
        <v/>
      </c>
      <c r="JA5170" s="102" t="str">
        <f t="shared" ca="1" si="1386"/>
        <v/>
      </c>
      <c r="JB5170" s="102" t="str">
        <f t="shared" ca="1" si="1387"/>
        <v/>
      </c>
      <c r="JC5170" s="103" t="str">
        <f t="shared" ca="1" si="1388"/>
        <v/>
      </c>
      <c r="JD5170" s="104" t="str">
        <f t="shared" si="1389"/>
        <v/>
      </c>
      <c r="JE5170" s="102" t="str">
        <f t="shared" si="1390"/>
        <v/>
      </c>
      <c r="JF5170" s="66" t="str">
        <f t="shared" ca="1" si="1395"/>
        <v/>
      </c>
      <c r="JG5170" s="66" t="str">
        <f t="shared" ca="1" si="1394"/>
        <v/>
      </c>
      <c r="JH5170" s="66" t="str">
        <f t="shared" ca="1" si="1391"/>
        <v/>
      </c>
      <c r="JI5170" s="80" t="str">
        <f t="shared" ca="1" si="1392"/>
        <v/>
      </c>
      <c r="JJ5170" s="118" t="str">
        <f t="shared" ca="1" si="1393"/>
        <v/>
      </c>
    </row>
    <row r="5171" spans="253:270" x14ac:dyDescent="0.3">
      <c r="IS5171" s="74">
        <v>5169</v>
      </c>
      <c r="IT5171" s="90" t="str">
        <f t="shared" si="1379"/>
        <v/>
      </c>
      <c r="IU5171" s="101" t="str">
        <f t="shared" si="1380"/>
        <v/>
      </c>
      <c r="IV5171" s="102" t="str">
        <f t="shared" si="1381"/>
        <v/>
      </c>
      <c r="IW5171" s="102" t="str">
        <f t="shared" si="1382"/>
        <v/>
      </c>
      <c r="IX5171" s="103" t="str">
        <f t="shared" si="1383"/>
        <v/>
      </c>
      <c r="IY5171" s="112" t="str">
        <f t="shared" si="1384"/>
        <v/>
      </c>
      <c r="IZ5171" s="104" t="str">
        <f t="shared" ca="1" si="1385"/>
        <v/>
      </c>
      <c r="JA5171" s="102" t="str">
        <f t="shared" ca="1" si="1386"/>
        <v/>
      </c>
      <c r="JB5171" s="102" t="str">
        <f t="shared" ca="1" si="1387"/>
        <v/>
      </c>
      <c r="JC5171" s="103" t="str">
        <f t="shared" ca="1" si="1388"/>
        <v/>
      </c>
      <c r="JD5171" s="104" t="str">
        <f t="shared" si="1389"/>
        <v/>
      </c>
      <c r="JE5171" s="102" t="str">
        <f t="shared" si="1390"/>
        <v/>
      </c>
      <c r="JF5171" s="66" t="str">
        <f t="shared" ca="1" si="1395"/>
        <v/>
      </c>
      <c r="JG5171" s="66" t="str">
        <f t="shared" ca="1" si="1394"/>
        <v/>
      </c>
      <c r="JH5171" s="66" t="str">
        <f t="shared" ca="1" si="1391"/>
        <v/>
      </c>
      <c r="JI5171" s="80" t="str">
        <f t="shared" ca="1" si="1392"/>
        <v/>
      </c>
      <c r="JJ5171" s="118" t="str">
        <f t="shared" ca="1" si="1393"/>
        <v/>
      </c>
    </row>
    <row r="5172" spans="253:270" x14ac:dyDescent="0.3">
      <c r="IS5172" s="74">
        <v>5170</v>
      </c>
      <c r="IT5172" s="90" t="str">
        <f t="shared" si="1379"/>
        <v/>
      </c>
      <c r="IU5172" s="101" t="str">
        <f t="shared" si="1380"/>
        <v/>
      </c>
      <c r="IV5172" s="102" t="str">
        <f t="shared" si="1381"/>
        <v/>
      </c>
      <c r="IW5172" s="102" t="str">
        <f t="shared" si="1382"/>
        <v/>
      </c>
      <c r="IX5172" s="103" t="str">
        <f t="shared" si="1383"/>
        <v/>
      </c>
      <c r="IY5172" s="112" t="str">
        <f t="shared" si="1384"/>
        <v/>
      </c>
      <c r="IZ5172" s="104" t="str">
        <f t="shared" ca="1" si="1385"/>
        <v/>
      </c>
      <c r="JA5172" s="102" t="str">
        <f t="shared" ca="1" si="1386"/>
        <v/>
      </c>
      <c r="JB5172" s="102" t="str">
        <f t="shared" ca="1" si="1387"/>
        <v/>
      </c>
      <c r="JC5172" s="103" t="str">
        <f t="shared" ca="1" si="1388"/>
        <v/>
      </c>
      <c r="JD5172" s="104" t="str">
        <f t="shared" si="1389"/>
        <v/>
      </c>
      <c r="JE5172" s="102" t="str">
        <f t="shared" si="1390"/>
        <v/>
      </c>
      <c r="JF5172" s="66" t="str">
        <f t="shared" ca="1" si="1395"/>
        <v/>
      </c>
      <c r="JG5172" s="66" t="str">
        <f t="shared" ca="1" si="1394"/>
        <v/>
      </c>
      <c r="JH5172" s="66" t="str">
        <f t="shared" ca="1" si="1391"/>
        <v/>
      </c>
      <c r="JI5172" s="80" t="str">
        <f t="shared" ca="1" si="1392"/>
        <v/>
      </c>
      <c r="JJ5172" s="118" t="str">
        <f t="shared" ca="1" si="1393"/>
        <v/>
      </c>
    </row>
    <row r="5173" spans="253:270" x14ac:dyDescent="0.3">
      <c r="IS5173" s="74">
        <v>5171</v>
      </c>
      <c r="IT5173" s="90" t="str">
        <f t="shared" si="1379"/>
        <v/>
      </c>
      <c r="IU5173" s="101" t="str">
        <f t="shared" si="1380"/>
        <v/>
      </c>
      <c r="IV5173" s="102" t="str">
        <f t="shared" si="1381"/>
        <v/>
      </c>
      <c r="IW5173" s="102" t="str">
        <f t="shared" si="1382"/>
        <v/>
      </c>
      <c r="IX5173" s="103" t="str">
        <f t="shared" si="1383"/>
        <v/>
      </c>
      <c r="IY5173" s="112" t="str">
        <f t="shared" si="1384"/>
        <v/>
      </c>
      <c r="IZ5173" s="104" t="str">
        <f t="shared" ca="1" si="1385"/>
        <v/>
      </c>
      <c r="JA5173" s="102" t="str">
        <f t="shared" ca="1" si="1386"/>
        <v/>
      </c>
      <c r="JB5173" s="102" t="str">
        <f t="shared" ca="1" si="1387"/>
        <v/>
      </c>
      <c r="JC5173" s="103" t="str">
        <f t="shared" ca="1" si="1388"/>
        <v/>
      </c>
      <c r="JD5173" s="104" t="str">
        <f t="shared" si="1389"/>
        <v/>
      </c>
      <c r="JE5173" s="102" t="str">
        <f t="shared" si="1390"/>
        <v/>
      </c>
      <c r="JF5173" s="66" t="str">
        <f t="shared" ca="1" si="1395"/>
        <v/>
      </c>
      <c r="JG5173" s="66" t="str">
        <f t="shared" ca="1" si="1394"/>
        <v/>
      </c>
      <c r="JH5173" s="66" t="str">
        <f t="shared" ca="1" si="1391"/>
        <v/>
      </c>
      <c r="JI5173" s="80" t="str">
        <f t="shared" ca="1" si="1392"/>
        <v/>
      </c>
      <c r="JJ5173" s="118" t="str">
        <f t="shared" ca="1" si="1393"/>
        <v/>
      </c>
    </row>
    <row r="5174" spans="253:270" x14ac:dyDescent="0.3">
      <c r="IS5174" s="74">
        <v>5172</v>
      </c>
      <c r="IT5174" s="90" t="str">
        <f t="shared" si="1379"/>
        <v/>
      </c>
      <c r="IU5174" s="101" t="str">
        <f t="shared" si="1380"/>
        <v/>
      </c>
      <c r="IV5174" s="102" t="str">
        <f t="shared" si="1381"/>
        <v/>
      </c>
      <c r="IW5174" s="102" t="str">
        <f t="shared" si="1382"/>
        <v/>
      </c>
      <c r="IX5174" s="103" t="str">
        <f t="shared" si="1383"/>
        <v/>
      </c>
      <c r="IY5174" s="112" t="str">
        <f t="shared" si="1384"/>
        <v/>
      </c>
      <c r="IZ5174" s="104" t="str">
        <f t="shared" ca="1" si="1385"/>
        <v/>
      </c>
      <c r="JA5174" s="102" t="str">
        <f t="shared" ca="1" si="1386"/>
        <v/>
      </c>
      <c r="JB5174" s="102" t="str">
        <f t="shared" ca="1" si="1387"/>
        <v/>
      </c>
      <c r="JC5174" s="103" t="str">
        <f t="shared" ca="1" si="1388"/>
        <v/>
      </c>
      <c r="JD5174" s="104" t="str">
        <f t="shared" si="1389"/>
        <v/>
      </c>
      <c r="JE5174" s="102" t="str">
        <f t="shared" si="1390"/>
        <v/>
      </c>
      <c r="JF5174" s="66" t="str">
        <f t="shared" ca="1" si="1395"/>
        <v/>
      </c>
      <c r="JG5174" s="66" t="str">
        <f t="shared" ca="1" si="1394"/>
        <v/>
      </c>
      <c r="JH5174" s="66" t="str">
        <f t="shared" ca="1" si="1391"/>
        <v/>
      </c>
      <c r="JI5174" s="80" t="str">
        <f t="shared" ca="1" si="1392"/>
        <v/>
      </c>
      <c r="JJ5174" s="118" t="str">
        <f t="shared" ca="1" si="1393"/>
        <v/>
      </c>
    </row>
    <row r="5175" spans="253:270" x14ac:dyDescent="0.3">
      <c r="IS5175" s="74">
        <v>5173</v>
      </c>
      <c r="IT5175" s="90" t="str">
        <f t="shared" si="1379"/>
        <v/>
      </c>
      <c r="IU5175" s="101" t="str">
        <f t="shared" si="1380"/>
        <v/>
      </c>
      <c r="IV5175" s="102" t="str">
        <f t="shared" si="1381"/>
        <v/>
      </c>
      <c r="IW5175" s="102" t="str">
        <f t="shared" si="1382"/>
        <v/>
      </c>
      <c r="IX5175" s="103" t="str">
        <f t="shared" si="1383"/>
        <v/>
      </c>
      <c r="IY5175" s="112" t="str">
        <f t="shared" si="1384"/>
        <v/>
      </c>
      <c r="IZ5175" s="104" t="str">
        <f t="shared" ca="1" si="1385"/>
        <v/>
      </c>
      <c r="JA5175" s="102" t="str">
        <f t="shared" ca="1" si="1386"/>
        <v/>
      </c>
      <c r="JB5175" s="102" t="str">
        <f t="shared" ca="1" si="1387"/>
        <v/>
      </c>
      <c r="JC5175" s="103" t="str">
        <f t="shared" ca="1" si="1388"/>
        <v/>
      </c>
      <c r="JD5175" s="104" t="str">
        <f t="shared" si="1389"/>
        <v/>
      </c>
      <c r="JE5175" s="102" t="str">
        <f t="shared" si="1390"/>
        <v/>
      </c>
      <c r="JF5175" s="66" t="str">
        <f t="shared" ca="1" si="1395"/>
        <v/>
      </c>
      <c r="JG5175" s="66" t="str">
        <f t="shared" ca="1" si="1394"/>
        <v/>
      </c>
      <c r="JH5175" s="66" t="str">
        <f t="shared" ca="1" si="1391"/>
        <v/>
      </c>
      <c r="JI5175" s="80" t="str">
        <f t="shared" ca="1" si="1392"/>
        <v/>
      </c>
      <c r="JJ5175" s="118" t="str">
        <f t="shared" ca="1" si="1393"/>
        <v/>
      </c>
    </row>
    <row r="5176" spans="253:270" x14ac:dyDescent="0.3">
      <c r="IS5176" s="74">
        <v>5174</v>
      </c>
      <c r="IT5176" s="90" t="str">
        <f t="shared" si="1379"/>
        <v/>
      </c>
      <c r="IU5176" s="101" t="str">
        <f t="shared" si="1380"/>
        <v/>
      </c>
      <c r="IV5176" s="102" t="str">
        <f t="shared" si="1381"/>
        <v/>
      </c>
      <c r="IW5176" s="102" t="str">
        <f t="shared" si="1382"/>
        <v/>
      </c>
      <c r="IX5176" s="103" t="str">
        <f t="shared" si="1383"/>
        <v/>
      </c>
      <c r="IY5176" s="112" t="str">
        <f t="shared" si="1384"/>
        <v/>
      </c>
      <c r="IZ5176" s="104" t="str">
        <f t="shared" ca="1" si="1385"/>
        <v/>
      </c>
      <c r="JA5176" s="102" t="str">
        <f t="shared" ca="1" si="1386"/>
        <v/>
      </c>
      <c r="JB5176" s="102" t="str">
        <f t="shared" ca="1" si="1387"/>
        <v/>
      </c>
      <c r="JC5176" s="103" t="str">
        <f t="shared" ca="1" si="1388"/>
        <v/>
      </c>
      <c r="JD5176" s="104" t="str">
        <f t="shared" si="1389"/>
        <v/>
      </c>
      <c r="JE5176" s="102" t="str">
        <f t="shared" si="1390"/>
        <v/>
      </c>
      <c r="JF5176" s="66" t="str">
        <f t="shared" ca="1" si="1395"/>
        <v/>
      </c>
      <c r="JG5176" s="66" t="str">
        <f t="shared" ca="1" si="1394"/>
        <v/>
      </c>
      <c r="JH5176" s="66" t="str">
        <f t="shared" ca="1" si="1391"/>
        <v/>
      </c>
      <c r="JI5176" s="80" t="str">
        <f t="shared" ca="1" si="1392"/>
        <v/>
      </c>
      <c r="JJ5176" s="118" t="str">
        <f t="shared" ca="1" si="1393"/>
        <v/>
      </c>
    </row>
    <row r="5177" spans="253:270" x14ac:dyDescent="0.3">
      <c r="IS5177" s="74">
        <v>5175</v>
      </c>
      <c r="IT5177" s="90" t="str">
        <f t="shared" si="1379"/>
        <v/>
      </c>
      <c r="IU5177" s="101" t="str">
        <f t="shared" si="1380"/>
        <v/>
      </c>
      <c r="IV5177" s="102" t="str">
        <f t="shared" si="1381"/>
        <v/>
      </c>
      <c r="IW5177" s="102" t="str">
        <f t="shared" si="1382"/>
        <v/>
      </c>
      <c r="IX5177" s="103" t="str">
        <f t="shared" si="1383"/>
        <v/>
      </c>
      <c r="IY5177" s="112" t="str">
        <f t="shared" si="1384"/>
        <v/>
      </c>
      <c r="IZ5177" s="104" t="str">
        <f t="shared" ca="1" si="1385"/>
        <v/>
      </c>
      <c r="JA5177" s="102" t="str">
        <f t="shared" ca="1" si="1386"/>
        <v/>
      </c>
      <c r="JB5177" s="102" t="str">
        <f t="shared" ca="1" si="1387"/>
        <v/>
      </c>
      <c r="JC5177" s="103" t="str">
        <f t="shared" ca="1" si="1388"/>
        <v/>
      </c>
      <c r="JD5177" s="104" t="str">
        <f t="shared" si="1389"/>
        <v/>
      </c>
      <c r="JE5177" s="102" t="str">
        <f t="shared" si="1390"/>
        <v/>
      </c>
      <c r="JF5177" s="66" t="str">
        <f t="shared" ca="1" si="1395"/>
        <v/>
      </c>
      <c r="JG5177" s="66" t="str">
        <f t="shared" ca="1" si="1394"/>
        <v/>
      </c>
      <c r="JH5177" s="66" t="str">
        <f t="shared" ca="1" si="1391"/>
        <v/>
      </c>
      <c r="JI5177" s="80" t="str">
        <f t="shared" ca="1" si="1392"/>
        <v/>
      </c>
      <c r="JJ5177" s="118" t="str">
        <f t="shared" ca="1" si="1393"/>
        <v/>
      </c>
    </row>
    <row r="5178" spans="253:270" x14ac:dyDescent="0.3">
      <c r="IS5178" s="74">
        <v>5176</v>
      </c>
      <c r="IT5178" s="90" t="str">
        <f t="shared" si="1379"/>
        <v/>
      </c>
      <c r="IU5178" s="101" t="str">
        <f t="shared" si="1380"/>
        <v/>
      </c>
      <c r="IV5178" s="102" t="str">
        <f t="shared" si="1381"/>
        <v/>
      </c>
      <c r="IW5178" s="102" t="str">
        <f t="shared" si="1382"/>
        <v/>
      </c>
      <c r="IX5178" s="103" t="str">
        <f t="shared" si="1383"/>
        <v/>
      </c>
      <c r="IY5178" s="112" t="str">
        <f t="shared" si="1384"/>
        <v/>
      </c>
      <c r="IZ5178" s="104" t="str">
        <f t="shared" ca="1" si="1385"/>
        <v/>
      </c>
      <c r="JA5178" s="102" t="str">
        <f t="shared" ca="1" si="1386"/>
        <v/>
      </c>
      <c r="JB5178" s="102" t="str">
        <f t="shared" ca="1" si="1387"/>
        <v/>
      </c>
      <c r="JC5178" s="103" t="str">
        <f t="shared" ca="1" si="1388"/>
        <v/>
      </c>
      <c r="JD5178" s="104" t="str">
        <f t="shared" si="1389"/>
        <v/>
      </c>
      <c r="JE5178" s="102" t="str">
        <f t="shared" si="1390"/>
        <v/>
      </c>
      <c r="JF5178" s="66" t="str">
        <f t="shared" ca="1" si="1395"/>
        <v/>
      </c>
      <c r="JG5178" s="66" t="str">
        <f t="shared" ca="1" si="1394"/>
        <v/>
      </c>
      <c r="JH5178" s="66" t="str">
        <f t="shared" ca="1" si="1391"/>
        <v/>
      </c>
      <c r="JI5178" s="80" t="str">
        <f t="shared" ca="1" si="1392"/>
        <v/>
      </c>
      <c r="JJ5178" s="118" t="str">
        <f t="shared" ca="1" si="1393"/>
        <v/>
      </c>
    </row>
    <row r="5179" spans="253:270" x14ac:dyDescent="0.3">
      <c r="IS5179" s="74">
        <v>5177</v>
      </c>
      <c r="IT5179" s="90" t="str">
        <f t="shared" si="1379"/>
        <v/>
      </c>
      <c r="IU5179" s="101" t="str">
        <f t="shared" si="1380"/>
        <v/>
      </c>
      <c r="IV5179" s="102" t="str">
        <f t="shared" si="1381"/>
        <v/>
      </c>
      <c r="IW5179" s="102" t="str">
        <f t="shared" si="1382"/>
        <v/>
      </c>
      <c r="IX5179" s="103" t="str">
        <f t="shared" si="1383"/>
        <v/>
      </c>
      <c r="IY5179" s="112" t="str">
        <f t="shared" si="1384"/>
        <v/>
      </c>
      <c r="IZ5179" s="104" t="str">
        <f t="shared" ca="1" si="1385"/>
        <v/>
      </c>
      <c r="JA5179" s="102" t="str">
        <f t="shared" ca="1" si="1386"/>
        <v/>
      </c>
      <c r="JB5179" s="102" t="str">
        <f t="shared" ca="1" si="1387"/>
        <v/>
      </c>
      <c r="JC5179" s="103" t="str">
        <f t="shared" ca="1" si="1388"/>
        <v/>
      </c>
      <c r="JD5179" s="104" t="str">
        <f t="shared" si="1389"/>
        <v/>
      </c>
      <c r="JE5179" s="102" t="str">
        <f t="shared" si="1390"/>
        <v/>
      </c>
      <c r="JF5179" s="66" t="str">
        <f t="shared" ca="1" si="1395"/>
        <v/>
      </c>
      <c r="JG5179" s="66" t="str">
        <f t="shared" ca="1" si="1394"/>
        <v/>
      </c>
      <c r="JH5179" s="66" t="str">
        <f t="shared" ca="1" si="1391"/>
        <v/>
      </c>
      <c r="JI5179" s="80" t="str">
        <f t="shared" ca="1" si="1392"/>
        <v/>
      </c>
      <c r="JJ5179" s="118" t="str">
        <f t="shared" ca="1" si="1393"/>
        <v/>
      </c>
    </row>
    <row r="5180" spans="253:270" x14ac:dyDescent="0.3">
      <c r="IS5180" s="74">
        <v>5178</v>
      </c>
      <c r="IT5180" s="90" t="str">
        <f t="shared" si="1379"/>
        <v/>
      </c>
      <c r="IU5180" s="101" t="str">
        <f t="shared" si="1380"/>
        <v/>
      </c>
      <c r="IV5180" s="102" t="str">
        <f t="shared" si="1381"/>
        <v/>
      </c>
      <c r="IW5180" s="102" t="str">
        <f t="shared" si="1382"/>
        <v/>
      </c>
      <c r="IX5180" s="103" t="str">
        <f t="shared" si="1383"/>
        <v/>
      </c>
      <c r="IY5180" s="112" t="str">
        <f t="shared" si="1384"/>
        <v/>
      </c>
      <c r="IZ5180" s="104" t="str">
        <f t="shared" ca="1" si="1385"/>
        <v/>
      </c>
      <c r="JA5180" s="102" t="str">
        <f t="shared" ca="1" si="1386"/>
        <v/>
      </c>
      <c r="JB5180" s="102" t="str">
        <f t="shared" ca="1" si="1387"/>
        <v/>
      </c>
      <c r="JC5180" s="103" t="str">
        <f t="shared" ca="1" si="1388"/>
        <v/>
      </c>
      <c r="JD5180" s="104" t="str">
        <f t="shared" si="1389"/>
        <v/>
      </c>
      <c r="JE5180" s="102" t="str">
        <f t="shared" si="1390"/>
        <v/>
      </c>
      <c r="JF5180" s="66" t="str">
        <f t="shared" ca="1" si="1395"/>
        <v/>
      </c>
      <c r="JG5180" s="66" t="str">
        <f t="shared" ca="1" si="1394"/>
        <v/>
      </c>
      <c r="JH5180" s="66" t="str">
        <f t="shared" ca="1" si="1391"/>
        <v/>
      </c>
      <c r="JI5180" s="80" t="str">
        <f t="shared" ca="1" si="1392"/>
        <v/>
      </c>
      <c r="JJ5180" s="118" t="str">
        <f t="shared" ca="1" si="1393"/>
        <v/>
      </c>
    </row>
    <row r="5181" spans="253:270" x14ac:dyDescent="0.3">
      <c r="IS5181" s="74">
        <v>5179</v>
      </c>
      <c r="IT5181" s="90" t="str">
        <f t="shared" si="1379"/>
        <v/>
      </c>
      <c r="IU5181" s="101" t="str">
        <f t="shared" si="1380"/>
        <v/>
      </c>
      <c r="IV5181" s="102" t="str">
        <f t="shared" si="1381"/>
        <v/>
      </c>
      <c r="IW5181" s="102" t="str">
        <f t="shared" si="1382"/>
        <v/>
      </c>
      <c r="IX5181" s="103" t="str">
        <f t="shared" si="1383"/>
        <v/>
      </c>
      <c r="IY5181" s="112" t="str">
        <f t="shared" si="1384"/>
        <v/>
      </c>
      <c r="IZ5181" s="104" t="str">
        <f t="shared" ca="1" si="1385"/>
        <v/>
      </c>
      <c r="JA5181" s="102" t="str">
        <f t="shared" ca="1" si="1386"/>
        <v/>
      </c>
      <c r="JB5181" s="102" t="str">
        <f t="shared" ca="1" si="1387"/>
        <v/>
      </c>
      <c r="JC5181" s="103" t="str">
        <f t="shared" ca="1" si="1388"/>
        <v/>
      </c>
      <c r="JD5181" s="104" t="str">
        <f t="shared" si="1389"/>
        <v/>
      </c>
      <c r="JE5181" s="102" t="str">
        <f t="shared" si="1390"/>
        <v/>
      </c>
      <c r="JF5181" s="66" t="str">
        <f t="shared" ca="1" si="1395"/>
        <v/>
      </c>
      <c r="JG5181" s="66" t="str">
        <f t="shared" ca="1" si="1394"/>
        <v/>
      </c>
      <c r="JH5181" s="66" t="str">
        <f t="shared" ca="1" si="1391"/>
        <v/>
      </c>
      <c r="JI5181" s="80" t="str">
        <f t="shared" ca="1" si="1392"/>
        <v/>
      </c>
      <c r="JJ5181" s="118" t="str">
        <f t="shared" ca="1" si="1393"/>
        <v/>
      </c>
    </row>
    <row r="5182" spans="253:270" x14ac:dyDescent="0.3">
      <c r="IS5182" s="74">
        <v>5180</v>
      </c>
      <c r="IT5182" s="90" t="str">
        <f t="shared" si="1379"/>
        <v/>
      </c>
      <c r="IU5182" s="101" t="str">
        <f t="shared" si="1380"/>
        <v/>
      </c>
      <c r="IV5182" s="102" t="str">
        <f t="shared" si="1381"/>
        <v/>
      </c>
      <c r="IW5182" s="102" t="str">
        <f t="shared" si="1382"/>
        <v/>
      </c>
      <c r="IX5182" s="103" t="str">
        <f t="shared" si="1383"/>
        <v/>
      </c>
      <c r="IY5182" s="112" t="str">
        <f t="shared" si="1384"/>
        <v/>
      </c>
      <c r="IZ5182" s="104" t="str">
        <f t="shared" ca="1" si="1385"/>
        <v/>
      </c>
      <c r="JA5182" s="102" t="str">
        <f t="shared" ca="1" si="1386"/>
        <v/>
      </c>
      <c r="JB5182" s="102" t="str">
        <f t="shared" ca="1" si="1387"/>
        <v/>
      </c>
      <c r="JC5182" s="103" t="str">
        <f t="shared" ca="1" si="1388"/>
        <v/>
      </c>
      <c r="JD5182" s="104" t="str">
        <f t="shared" si="1389"/>
        <v/>
      </c>
      <c r="JE5182" s="102" t="str">
        <f t="shared" si="1390"/>
        <v/>
      </c>
      <c r="JF5182" s="66" t="str">
        <f t="shared" ca="1" si="1395"/>
        <v/>
      </c>
      <c r="JG5182" s="66" t="str">
        <f t="shared" ca="1" si="1394"/>
        <v/>
      </c>
      <c r="JH5182" s="66" t="str">
        <f t="shared" ca="1" si="1391"/>
        <v/>
      </c>
      <c r="JI5182" s="80" t="str">
        <f t="shared" ca="1" si="1392"/>
        <v/>
      </c>
      <c r="JJ5182" s="118" t="str">
        <f t="shared" ca="1" si="1393"/>
        <v/>
      </c>
    </row>
    <row r="5183" spans="253:270" x14ac:dyDescent="0.3">
      <c r="IS5183" s="74">
        <v>5181</v>
      </c>
      <c r="IT5183" s="90" t="str">
        <f t="shared" si="1379"/>
        <v/>
      </c>
      <c r="IU5183" s="101" t="str">
        <f t="shared" si="1380"/>
        <v/>
      </c>
      <c r="IV5183" s="102" t="str">
        <f t="shared" si="1381"/>
        <v/>
      </c>
      <c r="IW5183" s="102" t="str">
        <f t="shared" si="1382"/>
        <v/>
      </c>
      <c r="IX5183" s="103" t="str">
        <f t="shared" si="1383"/>
        <v/>
      </c>
      <c r="IY5183" s="112" t="str">
        <f t="shared" si="1384"/>
        <v/>
      </c>
      <c r="IZ5183" s="104" t="str">
        <f t="shared" ca="1" si="1385"/>
        <v/>
      </c>
      <c r="JA5183" s="102" t="str">
        <f t="shared" ca="1" si="1386"/>
        <v/>
      </c>
      <c r="JB5183" s="102" t="str">
        <f t="shared" ca="1" si="1387"/>
        <v/>
      </c>
      <c r="JC5183" s="103" t="str">
        <f t="shared" ca="1" si="1388"/>
        <v/>
      </c>
      <c r="JD5183" s="104" t="str">
        <f t="shared" si="1389"/>
        <v/>
      </c>
      <c r="JE5183" s="102" t="str">
        <f t="shared" si="1390"/>
        <v/>
      </c>
      <c r="JF5183" s="66" t="str">
        <f t="shared" ca="1" si="1395"/>
        <v/>
      </c>
      <c r="JG5183" s="66" t="str">
        <f t="shared" ca="1" si="1394"/>
        <v/>
      </c>
      <c r="JH5183" s="66" t="str">
        <f t="shared" ca="1" si="1391"/>
        <v/>
      </c>
      <c r="JI5183" s="80" t="str">
        <f t="shared" ca="1" si="1392"/>
        <v/>
      </c>
      <c r="JJ5183" s="118" t="str">
        <f t="shared" ca="1" si="1393"/>
        <v/>
      </c>
    </row>
    <row r="5184" spans="253:270" x14ac:dyDescent="0.3">
      <c r="IS5184" s="74">
        <v>5182</v>
      </c>
      <c r="IT5184" s="90" t="str">
        <f t="shared" si="1379"/>
        <v/>
      </c>
      <c r="IU5184" s="101" t="str">
        <f t="shared" si="1380"/>
        <v/>
      </c>
      <c r="IV5184" s="102" t="str">
        <f t="shared" si="1381"/>
        <v/>
      </c>
      <c r="IW5184" s="102" t="str">
        <f t="shared" si="1382"/>
        <v/>
      </c>
      <c r="IX5184" s="103" t="str">
        <f t="shared" si="1383"/>
        <v/>
      </c>
      <c r="IY5184" s="112" t="str">
        <f t="shared" si="1384"/>
        <v/>
      </c>
      <c r="IZ5184" s="104" t="str">
        <f t="shared" ca="1" si="1385"/>
        <v/>
      </c>
      <c r="JA5184" s="102" t="str">
        <f t="shared" ca="1" si="1386"/>
        <v/>
      </c>
      <c r="JB5184" s="102" t="str">
        <f t="shared" ca="1" si="1387"/>
        <v/>
      </c>
      <c r="JC5184" s="103" t="str">
        <f t="shared" ca="1" si="1388"/>
        <v/>
      </c>
      <c r="JD5184" s="104" t="str">
        <f t="shared" si="1389"/>
        <v/>
      </c>
      <c r="JE5184" s="102" t="str">
        <f t="shared" si="1390"/>
        <v/>
      </c>
      <c r="JF5184" s="66" t="str">
        <f t="shared" ca="1" si="1395"/>
        <v/>
      </c>
      <c r="JG5184" s="66" t="str">
        <f t="shared" ca="1" si="1394"/>
        <v/>
      </c>
      <c r="JH5184" s="66" t="str">
        <f t="shared" ca="1" si="1391"/>
        <v/>
      </c>
      <c r="JI5184" s="80" t="str">
        <f t="shared" ca="1" si="1392"/>
        <v/>
      </c>
      <c r="JJ5184" s="118" t="str">
        <f t="shared" ca="1" si="1393"/>
        <v/>
      </c>
    </row>
    <row r="5185" spans="253:270" x14ac:dyDescent="0.3">
      <c r="IS5185" s="74">
        <v>5183</v>
      </c>
      <c r="IT5185" s="90" t="str">
        <f t="shared" si="1379"/>
        <v/>
      </c>
      <c r="IU5185" s="101" t="str">
        <f t="shared" si="1380"/>
        <v/>
      </c>
      <c r="IV5185" s="102" t="str">
        <f t="shared" si="1381"/>
        <v/>
      </c>
      <c r="IW5185" s="102" t="str">
        <f t="shared" si="1382"/>
        <v/>
      </c>
      <c r="IX5185" s="103" t="str">
        <f t="shared" si="1383"/>
        <v/>
      </c>
      <c r="IY5185" s="112" t="str">
        <f t="shared" si="1384"/>
        <v/>
      </c>
      <c r="IZ5185" s="104" t="str">
        <f t="shared" ca="1" si="1385"/>
        <v/>
      </c>
      <c r="JA5185" s="102" t="str">
        <f t="shared" ca="1" si="1386"/>
        <v/>
      </c>
      <c r="JB5185" s="102" t="str">
        <f t="shared" ca="1" si="1387"/>
        <v/>
      </c>
      <c r="JC5185" s="103" t="str">
        <f t="shared" ca="1" si="1388"/>
        <v/>
      </c>
      <c r="JD5185" s="104" t="str">
        <f t="shared" si="1389"/>
        <v/>
      </c>
      <c r="JE5185" s="102" t="str">
        <f t="shared" si="1390"/>
        <v/>
      </c>
      <c r="JF5185" s="66" t="str">
        <f t="shared" ca="1" si="1395"/>
        <v/>
      </c>
      <c r="JG5185" s="66" t="str">
        <f t="shared" ca="1" si="1394"/>
        <v/>
      </c>
      <c r="JH5185" s="66" t="str">
        <f t="shared" ca="1" si="1391"/>
        <v/>
      </c>
      <c r="JI5185" s="80" t="str">
        <f t="shared" ca="1" si="1392"/>
        <v/>
      </c>
      <c r="JJ5185" s="118" t="str">
        <f t="shared" ca="1" si="1393"/>
        <v/>
      </c>
    </row>
    <row r="5186" spans="253:270" x14ac:dyDescent="0.3">
      <c r="IS5186" s="74">
        <v>5184</v>
      </c>
      <c r="IT5186" s="90" t="str">
        <f t="shared" si="1379"/>
        <v/>
      </c>
      <c r="IU5186" s="101" t="str">
        <f t="shared" si="1380"/>
        <v/>
      </c>
      <c r="IV5186" s="102" t="str">
        <f t="shared" si="1381"/>
        <v/>
      </c>
      <c r="IW5186" s="102" t="str">
        <f t="shared" si="1382"/>
        <v/>
      </c>
      <c r="IX5186" s="103" t="str">
        <f t="shared" si="1383"/>
        <v/>
      </c>
      <c r="IY5186" s="112" t="str">
        <f t="shared" si="1384"/>
        <v/>
      </c>
      <c r="IZ5186" s="104" t="str">
        <f t="shared" ca="1" si="1385"/>
        <v/>
      </c>
      <c r="JA5186" s="102" t="str">
        <f t="shared" ca="1" si="1386"/>
        <v/>
      </c>
      <c r="JB5186" s="102" t="str">
        <f t="shared" ca="1" si="1387"/>
        <v/>
      </c>
      <c r="JC5186" s="103" t="str">
        <f t="shared" ca="1" si="1388"/>
        <v/>
      </c>
      <c r="JD5186" s="104" t="str">
        <f t="shared" si="1389"/>
        <v/>
      </c>
      <c r="JE5186" s="102" t="str">
        <f t="shared" si="1390"/>
        <v/>
      </c>
      <c r="JF5186" s="66" t="str">
        <f t="shared" ca="1" si="1395"/>
        <v/>
      </c>
      <c r="JG5186" s="66" t="str">
        <f t="shared" ca="1" si="1394"/>
        <v/>
      </c>
      <c r="JH5186" s="66" t="str">
        <f t="shared" ca="1" si="1391"/>
        <v/>
      </c>
      <c r="JI5186" s="80" t="str">
        <f t="shared" ca="1" si="1392"/>
        <v/>
      </c>
      <c r="JJ5186" s="118" t="str">
        <f t="shared" ca="1" si="1393"/>
        <v/>
      </c>
    </row>
    <row r="5187" spans="253:270" x14ac:dyDescent="0.3">
      <c r="IS5187" s="74">
        <v>5185</v>
      </c>
      <c r="IT5187" s="90" t="str">
        <f t="shared" ref="IT5187:IT5250" si="1396">IF(INDEX(data_no_header,IS5187,1)="","",INDEX(data_no_header,IS5187,1))</f>
        <v/>
      </c>
      <c r="IU5187" s="101" t="str">
        <f t="shared" ref="IU5187:IU5250" si="1397">IF($IT5187&lt;&gt;"",VLOOKUP($IT5187,data_no_header,CODE(open_col)-64),"")</f>
        <v/>
      </c>
      <c r="IV5187" s="102" t="str">
        <f t="shared" ref="IV5187:IV5250" si="1398">IF($IT5187&lt;&gt;"",VLOOKUP($IT5187,data_no_header,CODE(high_col)-64),"")</f>
        <v/>
      </c>
      <c r="IW5187" s="102" t="str">
        <f t="shared" ref="IW5187:IW5250" si="1399">IF($IT5187&lt;&gt;"",VLOOKUP($IT5187,data_no_header,CODE(low_col)-64),"")</f>
        <v/>
      </c>
      <c r="IX5187" s="103" t="str">
        <f t="shared" ref="IX5187:IX5250" si="1400">IF($IT5187&lt;&gt;"",VLOOKUP($IT5187,data_no_header,CODE(close_col)-64),"")</f>
        <v/>
      </c>
      <c r="IY5187" s="112" t="str">
        <f t="shared" ref="IY5187:IY5250" si="1401">IF($IT5187&lt;&gt;"",VLOOKUP($IT5187,data_no_header,CODE(volume_col)-64),"")</f>
        <v/>
      </c>
      <c r="IZ5187" s="104" t="str">
        <f t="shared" ref="IZ5187:IZ5250" ca="1" si="1402">IF(IT5187&lt;&gt;"",IF($IS5187&gt;=IZ$1,AVERAGE(INDIRECT(CONCATENATE("IX",$IS5187+2,":IX",$IS5187+2-IZ$1))),""),"")</f>
        <v/>
      </c>
      <c r="JA5187" s="102" t="str">
        <f t="shared" ref="JA5187:JA5250" ca="1" si="1403">IF(IU5187&lt;&gt;"",IF($IS5187&gt;=JA$1,AVERAGE(INDIRECT(CONCATENATE("IX",$IS5187+2,":IX",$IS5187+2-JA$1))),""),"")</f>
        <v/>
      </c>
      <c r="JB5187" s="102" t="str">
        <f t="shared" ref="JB5187:JB5250" ca="1" si="1404">IF(IV5187&lt;&gt;"",IF($IS5187&gt;=JB$1,AVERAGE(INDIRECT(CONCATENATE("IX",$IS5187+2,":IX",$IS5187+2-JB$1))),""),"")</f>
        <v/>
      </c>
      <c r="JC5187" s="103" t="str">
        <f t="shared" ref="JC5187:JC5250" ca="1" si="1405">IF(IW5187&lt;&gt;"",IF($IS5187&gt;=JC$1,AVERAGE(INDIRECT(CONCATENATE("IX",$IS5187+2,":IX",$IS5187+2-JC$1))),""),"")</f>
        <v/>
      </c>
      <c r="JD5187" s="104" t="str">
        <f t="shared" si="1389"/>
        <v/>
      </c>
      <c r="JE5187" s="102" t="str">
        <f t="shared" si="1390"/>
        <v/>
      </c>
      <c r="JF5187" s="66" t="str">
        <f t="shared" ca="1" si="1395"/>
        <v/>
      </c>
      <c r="JG5187" s="66" t="str">
        <f t="shared" ca="1" si="1394"/>
        <v/>
      </c>
      <c r="JH5187" s="66" t="str">
        <f t="shared" ca="1" si="1391"/>
        <v/>
      </c>
      <c r="JI5187" s="80" t="str">
        <f t="shared" ca="1" si="1392"/>
        <v/>
      </c>
      <c r="JJ5187" s="118" t="str">
        <f t="shared" ca="1" si="1393"/>
        <v/>
      </c>
    </row>
    <row r="5188" spans="253:270" x14ac:dyDescent="0.3">
      <c r="IS5188" s="74">
        <v>5186</v>
      </c>
      <c r="IT5188" s="90" t="str">
        <f t="shared" si="1396"/>
        <v/>
      </c>
      <c r="IU5188" s="101" t="str">
        <f t="shared" si="1397"/>
        <v/>
      </c>
      <c r="IV5188" s="102" t="str">
        <f t="shared" si="1398"/>
        <v/>
      </c>
      <c r="IW5188" s="102" t="str">
        <f t="shared" si="1399"/>
        <v/>
      </c>
      <c r="IX5188" s="103" t="str">
        <f t="shared" si="1400"/>
        <v/>
      </c>
      <c r="IY5188" s="112" t="str">
        <f t="shared" si="1401"/>
        <v/>
      </c>
      <c r="IZ5188" s="104" t="str">
        <f t="shared" ca="1" si="1402"/>
        <v/>
      </c>
      <c r="JA5188" s="102" t="str">
        <f t="shared" ca="1" si="1403"/>
        <v/>
      </c>
      <c r="JB5188" s="102" t="str">
        <f t="shared" ca="1" si="1404"/>
        <v/>
      </c>
      <c r="JC5188" s="103" t="str">
        <f t="shared" ca="1" si="1405"/>
        <v/>
      </c>
      <c r="JD5188" s="104" t="str">
        <f t="shared" ref="JD5188:JD5251" si="1406">IF(IV5188&lt;&gt;"",IV5188-IW5188,"")</f>
        <v/>
      </c>
      <c r="JE5188" s="102" t="str">
        <f t="shared" ref="JE5188:JE5251" si="1407">IF(IU5188&lt;&gt;"",IU5188-IX5188,"")</f>
        <v/>
      </c>
      <c r="JF5188" s="66" t="str">
        <f t="shared" ca="1" si="1395"/>
        <v/>
      </c>
      <c r="JG5188" s="66" t="str">
        <f t="shared" ca="1" si="1394"/>
        <v/>
      </c>
      <c r="JH5188" s="66" t="str">
        <f t="shared" ref="JH5188:JH5251" ca="1" si="1408">IF(IT5188&lt;&gt;"",IF($IS5188&gt;=JH$1,_xlfn.STDEV.P(INDIRECT(CONCATENATE("JD",$IS5188+2,":JD",$IS5188+2-JH$1))),""),"")</f>
        <v/>
      </c>
      <c r="JI5188" s="80" t="str">
        <f t="shared" ref="JI5188:JI5251" ca="1" si="1409">IF(IU5188&lt;&gt;"",IF($IS5188&gt;=JI$1,_xlfn.STDEV.P(INDIRECT(CONCATENATE("JE",$IS5188+2,":JE",$IS5188+2-JI$1))),""),"")</f>
        <v/>
      </c>
      <c r="JJ5188" s="118" t="str">
        <f t="shared" ref="JJ5188:JJ5251" ca="1" si="1410">IF(IU5188&lt;&gt;"",IF($IS5188&gt;=JJ$1,_xlfn.STDEV.P(INDIRECT(CONCATENATE("IY",$IS5188+2,":IY",$IS5188+2-JJ$1))),""),"")</f>
        <v/>
      </c>
    </row>
    <row r="5189" spans="253:270" x14ac:dyDescent="0.3">
      <c r="IS5189" s="74">
        <v>5187</v>
      </c>
      <c r="IT5189" s="90" t="str">
        <f t="shared" si="1396"/>
        <v/>
      </c>
      <c r="IU5189" s="101" t="str">
        <f t="shared" si="1397"/>
        <v/>
      </c>
      <c r="IV5189" s="102" t="str">
        <f t="shared" si="1398"/>
        <v/>
      </c>
      <c r="IW5189" s="102" t="str">
        <f t="shared" si="1399"/>
        <v/>
      </c>
      <c r="IX5189" s="103" t="str">
        <f t="shared" si="1400"/>
        <v/>
      </c>
      <c r="IY5189" s="112" t="str">
        <f t="shared" si="1401"/>
        <v/>
      </c>
      <c r="IZ5189" s="104" t="str">
        <f t="shared" ca="1" si="1402"/>
        <v/>
      </c>
      <c r="JA5189" s="102" t="str">
        <f t="shared" ca="1" si="1403"/>
        <v/>
      </c>
      <c r="JB5189" s="102" t="str">
        <f t="shared" ca="1" si="1404"/>
        <v/>
      </c>
      <c r="JC5189" s="103" t="str">
        <f t="shared" ca="1" si="1405"/>
        <v/>
      </c>
      <c r="JD5189" s="104" t="str">
        <f t="shared" si="1406"/>
        <v/>
      </c>
      <c r="JE5189" s="102" t="str">
        <f t="shared" si="1407"/>
        <v/>
      </c>
      <c r="JF5189" s="66" t="str">
        <f t="shared" ca="1" si="1395"/>
        <v/>
      </c>
      <c r="JG5189" s="66" t="str">
        <f t="shared" ca="1" si="1394"/>
        <v/>
      </c>
      <c r="JH5189" s="66" t="str">
        <f t="shared" ca="1" si="1408"/>
        <v/>
      </c>
      <c r="JI5189" s="80" t="str">
        <f t="shared" ca="1" si="1409"/>
        <v/>
      </c>
      <c r="JJ5189" s="118" t="str">
        <f t="shared" ca="1" si="1410"/>
        <v/>
      </c>
    </row>
    <row r="5190" spans="253:270" x14ac:dyDescent="0.3">
      <c r="IS5190" s="74">
        <v>5188</v>
      </c>
      <c r="IT5190" s="90" t="str">
        <f t="shared" si="1396"/>
        <v/>
      </c>
      <c r="IU5190" s="101" t="str">
        <f t="shared" si="1397"/>
        <v/>
      </c>
      <c r="IV5190" s="102" t="str">
        <f t="shared" si="1398"/>
        <v/>
      </c>
      <c r="IW5190" s="102" t="str">
        <f t="shared" si="1399"/>
        <v/>
      </c>
      <c r="IX5190" s="103" t="str">
        <f t="shared" si="1400"/>
        <v/>
      </c>
      <c r="IY5190" s="112" t="str">
        <f t="shared" si="1401"/>
        <v/>
      </c>
      <c r="IZ5190" s="104" t="str">
        <f t="shared" ca="1" si="1402"/>
        <v/>
      </c>
      <c r="JA5190" s="102" t="str">
        <f t="shared" ca="1" si="1403"/>
        <v/>
      </c>
      <c r="JB5190" s="102" t="str">
        <f t="shared" ca="1" si="1404"/>
        <v/>
      </c>
      <c r="JC5190" s="103" t="str">
        <f t="shared" ca="1" si="1405"/>
        <v/>
      </c>
      <c r="JD5190" s="104" t="str">
        <f t="shared" si="1406"/>
        <v/>
      </c>
      <c r="JE5190" s="102" t="str">
        <f t="shared" si="1407"/>
        <v/>
      </c>
      <c r="JF5190" s="66" t="str">
        <f t="shared" ca="1" si="1395"/>
        <v/>
      </c>
      <c r="JG5190" s="66" t="str">
        <f t="shared" ca="1" si="1394"/>
        <v/>
      </c>
      <c r="JH5190" s="66" t="str">
        <f t="shared" ca="1" si="1408"/>
        <v/>
      </c>
      <c r="JI5190" s="80" t="str">
        <f t="shared" ca="1" si="1409"/>
        <v/>
      </c>
      <c r="JJ5190" s="118" t="str">
        <f t="shared" ca="1" si="1410"/>
        <v/>
      </c>
    </row>
    <row r="5191" spans="253:270" x14ac:dyDescent="0.3">
      <c r="IS5191" s="74">
        <v>5189</v>
      </c>
      <c r="IT5191" s="90" t="str">
        <f t="shared" si="1396"/>
        <v/>
      </c>
      <c r="IU5191" s="101" t="str">
        <f t="shared" si="1397"/>
        <v/>
      </c>
      <c r="IV5191" s="102" t="str">
        <f t="shared" si="1398"/>
        <v/>
      </c>
      <c r="IW5191" s="102" t="str">
        <f t="shared" si="1399"/>
        <v/>
      </c>
      <c r="IX5191" s="103" t="str">
        <f t="shared" si="1400"/>
        <v/>
      </c>
      <c r="IY5191" s="112" t="str">
        <f t="shared" si="1401"/>
        <v/>
      </c>
      <c r="IZ5191" s="104" t="str">
        <f t="shared" ca="1" si="1402"/>
        <v/>
      </c>
      <c r="JA5191" s="102" t="str">
        <f t="shared" ca="1" si="1403"/>
        <v/>
      </c>
      <c r="JB5191" s="102" t="str">
        <f t="shared" ca="1" si="1404"/>
        <v/>
      </c>
      <c r="JC5191" s="103" t="str">
        <f t="shared" ca="1" si="1405"/>
        <v/>
      </c>
      <c r="JD5191" s="104" t="str">
        <f t="shared" si="1406"/>
        <v/>
      </c>
      <c r="JE5191" s="102" t="str">
        <f t="shared" si="1407"/>
        <v/>
      </c>
      <c r="JF5191" s="66" t="str">
        <f t="shared" ca="1" si="1395"/>
        <v/>
      </c>
      <c r="JG5191" s="66" t="str">
        <f t="shared" ca="1" si="1394"/>
        <v/>
      </c>
      <c r="JH5191" s="66" t="str">
        <f t="shared" ca="1" si="1408"/>
        <v/>
      </c>
      <c r="JI5191" s="80" t="str">
        <f t="shared" ca="1" si="1409"/>
        <v/>
      </c>
      <c r="JJ5191" s="118" t="str">
        <f t="shared" ca="1" si="1410"/>
        <v/>
      </c>
    </row>
    <row r="5192" spans="253:270" x14ac:dyDescent="0.3">
      <c r="IS5192" s="74">
        <v>5190</v>
      </c>
      <c r="IT5192" s="90" t="str">
        <f t="shared" si="1396"/>
        <v/>
      </c>
      <c r="IU5192" s="101" t="str">
        <f t="shared" si="1397"/>
        <v/>
      </c>
      <c r="IV5192" s="102" t="str">
        <f t="shared" si="1398"/>
        <v/>
      </c>
      <c r="IW5192" s="102" t="str">
        <f t="shared" si="1399"/>
        <v/>
      </c>
      <c r="IX5192" s="103" t="str">
        <f t="shared" si="1400"/>
        <v/>
      </c>
      <c r="IY5192" s="112" t="str">
        <f t="shared" si="1401"/>
        <v/>
      </c>
      <c r="IZ5192" s="104" t="str">
        <f t="shared" ca="1" si="1402"/>
        <v/>
      </c>
      <c r="JA5192" s="102" t="str">
        <f t="shared" ca="1" si="1403"/>
        <v/>
      </c>
      <c r="JB5192" s="102" t="str">
        <f t="shared" ca="1" si="1404"/>
        <v/>
      </c>
      <c r="JC5192" s="103" t="str">
        <f t="shared" ca="1" si="1405"/>
        <v/>
      </c>
      <c r="JD5192" s="104" t="str">
        <f t="shared" si="1406"/>
        <v/>
      </c>
      <c r="JE5192" s="102" t="str">
        <f t="shared" si="1407"/>
        <v/>
      </c>
      <c r="JF5192" s="66" t="str">
        <f t="shared" ca="1" si="1395"/>
        <v/>
      </c>
      <c r="JG5192" s="66" t="str">
        <f t="shared" ca="1" si="1394"/>
        <v/>
      </c>
      <c r="JH5192" s="66" t="str">
        <f t="shared" ca="1" si="1408"/>
        <v/>
      </c>
      <c r="JI5192" s="80" t="str">
        <f t="shared" ca="1" si="1409"/>
        <v/>
      </c>
      <c r="JJ5192" s="118" t="str">
        <f t="shared" ca="1" si="1410"/>
        <v/>
      </c>
    </row>
    <row r="5193" spans="253:270" x14ac:dyDescent="0.3">
      <c r="IS5193" s="74">
        <v>5191</v>
      </c>
      <c r="IT5193" s="90" t="str">
        <f t="shared" si="1396"/>
        <v/>
      </c>
      <c r="IU5193" s="101" t="str">
        <f t="shared" si="1397"/>
        <v/>
      </c>
      <c r="IV5193" s="102" t="str">
        <f t="shared" si="1398"/>
        <v/>
      </c>
      <c r="IW5193" s="102" t="str">
        <f t="shared" si="1399"/>
        <v/>
      </c>
      <c r="IX5193" s="103" t="str">
        <f t="shared" si="1400"/>
        <v/>
      </c>
      <c r="IY5193" s="112" t="str">
        <f t="shared" si="1401"/>
        <v/>
      </c>
      <c r="IZ5193" s="104" t="str">
        <f t="shared" ca="1" si="1402"/>
        <v/>
      </c>
      <c r="JA5193" s="102" t="str">
        <f t="shared" ca="1" si="1403"/>
        <v/>
      </c>
      <c r="JB5193" s="102" t="str">
        <f t="shared" ca="1" si="1404"/>
        <v/>
      </c>
      <c r="JC5193" s="103" t="str">
        <f t="shared" ca="1" si="1405"/>
        <v/>
      </c>
      <c r="JD5193" s="104" t="str">
        <f t="shared" si="1406"/>
        <v/>
      </c>
      <c r="JE5193" s="102" t="str">
        <f t="shared" si="1407"/>
        <v/>
      </c>
      <c r="JF5193" s="66" t="str">
        <f t="shared" ca="1" si="1395"/>
        <v/>
      </c>
      <c r="JG5193" s="66" t="str">
        <f t="shared" ca="1" si="1394"/>
        <v/>
      </c>
      <c r="JH5193" s="66" t="str">
        <f t="shared" ca="1" si="1408"/>
        <v/>
      </c>
      <c r="JI5193" s="80" t="str">
        <f t="shared" ca="1" si="1409"/>
        <v/>
      </c>
      <c r="JJ5193" s="118" t="str">
        <f t="shared" ca="1" si="1410"/>
        <v/>
      </c>
    </row>
    <row r="5194" spans="253:270" x14ac:dyDescent="0.3">
      <c r="IS5194" s="74">
        <v>5192</v>
      </c>
      <c r="IT5194" s="90" t="str">
        <f t="shared" si="1396"/>
        <v/>
      </c>
      <c r="IU5194" s="101" t="str">
        <f t="shared" si="1397"/>
        <v/>
      </c>
      <c r="IV5194" s="102" t="str">
        <f t="shared" si="1398"/>
        <v/>
      </c>
      <c r="IW5194" s="102" t="str">
        <f t="shared" si="1399"/>
        <v/>
      </c>
      <c r="IX5194" s="103" t="str">
        <f t="shared" si="1400"/>
        <v/>
      </c>
      <c r="IY5194" s="112" t="str">
        <f t="shared" si="1401"/>
        <v/>
      </c>
      <c r="IZ5194" s="104" t="str">
        <f t="shared" ca="1" si="1402"/>
        <v/>
      </c>
      <c r="JA5194" s="102" t="str">
        <f t="shared" ca="1" si="1403"/>
        <v/>
      </c>
      <c r="JB5194" s="102" t="str">
        <f t="shared" ca="1" si="1404"/>
        <v/>
      </c>
      <c r="JC5194" s="103" t="str">
        <f t="shared" ca="1" si="1405"/>
        <v/>
      </c>
      <c r="JD5194" s="104" t="str">
        <f t="shared" si="1406"/>
        <v/>
      </c>
      <c r="JE5194" s="102" t="str">
        <f t="shared" si="1407"/>
        <v/>
      </c>
      <c r="JF5194" s="66" t="str">
        <f t="shared" ca="1" si="1395"/>
        <v/>
      </c>
      <c r="JG5194" s="66" t="str">
        <f t="shared" ca="1" si="1394"/>
        <v/>
      </c>
      <c r="JH5194" s="66" t="str">
        <f t="shared" ca="1" si="1408"/>
        <v/>
      </c>
      <c r="JI5194" s="80" t="str">
        <f t="shared" ca="1" si="1409"/>
        <v/>
      </c>
      <c r="JJ5194" s="118" t="str">
        <f t="shared" ca="1" si="1410"/>
        <v/>
      </c>
    </row>
    <row r="5195" spans="253:270" x14ac:dyDescent="0.3">
      <c r="IS5195" s="74">
        <v>5193</v>
      </c>
      <c r="IT5195" s="90" t="str">
        <f t="shared" si="1396"/>
        <v/>
      </c>
      <c r="IU5195" s="101" t="str">
        <f t="shared" si="1397"/>
        <v/>
      </c>
      <c r="IV5195" s="102" t="str">
        <f t="shared" si="1398"/>
        <v/>
      </c>
      <c r="IW5195" s="102" t="str">
        <f t="shared" si="1399"/>
        <v/>
      </c>
      <c r="IX5195" s="103" t="str">
        <f t="shared" si="1400"/>
        <v/>
      </c>
      <c r="IY5195" s="112" t="str">
        <f t="shared" si="1401"/>
        <v/>
      </c>
      <c r="IZ5195" s="104" t="str">
        <f t="shared" ca="1" si="1402"/>
        <v/>
      </c>
      <c r="JA5195" s="102" t="str">
        <f t="shared" ca="1" si="1403"/>
        <v/>
      </c>
      <c r="JB5195" s="102" t="str">
        <f t="shared" ca="1" si="1404"/>
        <v/>
      </c>
      <c r="JC5195" s="103" t="str">
        <f t="shared" ca="1" si="1405"/>
        <v/>
      </c>
      <c r="JD5195" s="104" t="str">
        <f t="shared" si="1406"/>
        <v/>
      </c>
      <c r="JE5195" s="102" t="str">
        <f t="shared" si="1407"/>
        <v/>
      </c>
      <c r="JF5195" s="66" t="str">
        <f t="shared" ca="1" si="1395"/>
        <v/>
      </c>
      <c r="JG5195" s="66" t="str">
        <f t="shared" ca="1" si="1394"/>
        <v/>
      </c>
      <c r="JH5195" s="66" t="str">
        <f t="shared" ca="1" si="1408"/>
        <v/>
      </c>
      <c r="JI5195" s="80" t="str">
        <f t="shared" ca="1" si="1409"/>
        <v/>
      </c>
      <c r="JJ5195" s="118" t="str">
        <f t="shared" ca="1" si="1410"/>
        <v/>
      </c>
    </row>
    <row r="5196" spans="253:270" x14ac:dyDescent="0.3">
      <c r="IS5196" s="74">
        <v>5194</v>
      </c>
      <c r="IT5196" s="90" t="str">
        <f t="shared" si="1396"/>
        <v/>
      </c>
      <c r="IU5196" s="101" t="str">
        <f t="shared" si="1397"/>
        <v/>
      </c>
      <c r="IV5196" s="102" t="str">
        <f t="shared" si="1398"/>
        <v/>
      </c>
      <c r="IW5196" s="102" t="str">
        <f t="shared" si="1399"/>
        <v/>
      </c>
      <c r="IX5196" s="103" t="str">
        <f t="shared" si="1400"/>
        <v/>
      </c>
      <c r="IY5196" s="112" t="str">
        <f t="shared" si="1401"/>
        <v/>
      </c>
      <c r="IZ5196" s="104" t="str">
        <f t="shared" ca="1" si="1402"/>
        <v/>
      </c>
      <c r="JA5196" s="102" t="str">
        <f t="shared" ca="1" si="1403"/>
        <v/>
      </c>
      <c r="JB5196" s="102" t="str">
        <f t="shared" ca="1" si="1404"/>
        <v/>
      </c>
      <c r="JC5196" s="103" t="str">
        <f t="shared" ca="1" si="1405"/>
        <v/>
      </c>
      <c r="JD5196" s="104" t="str">
        <f t="shared" si="1406"/>
        <v/>
      </c>
      <c r="JE5196" s="102" t="str">
        <f t="shared" si="1407"/>
        <v/>
      </c>
      <c r="JF5196" s="66" t="str">
        <f t="shared" ca="1" si="1395"/>
        <v/>
      </c>
      <c r="JG5196" s="66" t="str">
        <f t="shared" ca="1" si="1394"/>
        <v/>
      </c>
      <c r="JH5196" s="66" t="str">
        <f t="shared" ca="1" si="1408"/>
        <v/>
      </c>
      <c r="JI5196" s="80" t="str">
        <f t="shared" ca="1" si="1409"/>
        <v/>
      </c>
      <c r="JJ5196" s="118" t="str">
        <f t="shared" ca="1" si="1410"/>
        <v/>
      </c>
    </row>
    <row r="5197" spans="253:270" x14ac:dyDescent="0.3">
      <c r="IS5197" s="74">
        <v>5195</v>
      </c>
      <c r="IT5197" s="90" t="str">
        <f t="shared" si="1396"/>
        <v/>
      </c>
      <c r="IU5197" s="101" t="str">
        <f t="shared" si="1397"/>
        <v/>
      </c>
      <c r="IV5197" s="102" t="str">
        <f t="shared" si="1398"/>
        <v/>
      </c>
      <c r="IW5197" s="102" t="str">
        <f t="shared" si="1399"/>
        <v/>
      </c>
      <c r="IX5197" s="103" t="str">
        <f t="shared" si="1400"/>
        <v/>
      </c>
      <c r="IY5197" s="112" t="str">
        <f t="shared" si="1401"/>
        <v/>
      </c>
      <c r="IZ5197" s="104" t="str">
        <f t="shared" ca="1" si="1402"/>
        <v/>
      </c>
      <c r="JA5197" s="102" t="str">
        <f t="shared" ca="1" si="1403"/>
        <v/>
      </c>
      <c r="JB5197" s="102" t="str">
        <f t="shared" ca="1" si="1404"/>
        <v/>
      </c>
      <c r="JC5197" s="103" t="str">
        <f t="shared" ca="1" si="1405"/>
        <v/>
      </c>
      <c r="JD5197" s="104" t="str">
        <f t="shared" si="1406"/>
        <v/>
      </c>
      <c r="JE5197" s="102" t="str">
        <f t="shared" si="1407"/>
        <v/>
      </c>
      <c r="JF5197" s="66" t="str">
        <f t="shared" ca="1" si="1395"/>
        <v/>
      </c>
      <c r="JG5197" s="66" t="str">
        <f t="shared" ca="1" si="1394"/>
        <v/>
      </c>
      <c r="JH5197" s="66" t="str">
        <f t="shared" ca="1" si="1408"/>
        <v/>
      </c>
      <c r="JI5197" s="80" t="str">
        <f t="shared" ca="1" si="1409"/>
        <v/>
      </c>
      <c r="JJ5197" s="118" t="str">
        <f t="shared" ca="1" si="1410"/>
        <v/>
      </c>
    </row>
    <row r="5198" spans="253:270" x14ac:dyDescent="0.3">
      <c r="IS5198" s="74">
        <v>5196</v>
      </c>
      <c r="IT5198" s="90" t="str">
        <f t="shared" si="1396"/>
        <v/>
      </c>
      <c r="IU5198" s="101" t="str">
        <f t="shared" si="1397"/>
        <v/>
      </c>
      <c r="IV5198" s="102" t="str">
        <f t="shared" si="1398"/>
        <v/>
      </c>
      <c r="IW5198" s="102" t="str">
        <f t="shared" si="1399"/>
        <v/>
      </c>
      <c r="IX5198" s="103" t="str">
        <f t="shared" si="1400"/>
        <v/>
      </c>
      <c r="IY5198" s="112" t="str">
        <f t="shared" si="1401"/>
        <v/>
      </c>
      <c r="IZ5198" s="104" t="str">
        <f t="shared" ca="1" si="1402"/>
        <v/>
      </c>
      <c r="JA5198" s="102" t="str">
        <f t="shared" ca="1" si="1403"/>
        <v/>
      </c>
      <c r="JB5198" s="102" t="str">
        <f t="shared" ca="1" si="1404"/>
        <v/>
      </c>
      <c r="JC5198" s="103" t="str">
        <f t="shared" ca="1" si="1405"/>
        <v/>
      </c>
      <c r="JD5198" s="104" t="str">
        <f t="shared" si="1406"/>
        <v/>
      </c>
      <c r="JE5198" s="102" t="str">
        <f t="shared" si="1407"/>
        <v/>
      </c>
      <c r="JF5198" s="66" t="str">
        <f t="shared" ca="1" si="1395"/>
        <v/>
      </c>
      <c r="JG5198" s="66" t="str">
        <f t="shared" ca="1" si="1394"/>
        <v/>
      </c>
      <c r="JH5198" s="66" t="str">
        <f t="shared" ca="1" si="1408"/>
        <v/>
      </c>
      <c r="JI5198" s="80" t="str">
        <f t="shared" ca="1" si="1409"/>
        <v/>
      </c>
      <c r="JJ5198" s="118" t="str">
        <f t="shared" ca="1" si="1410"/>
        <v/>
      </c>
    </row>
    <row r="5199" spans="253:270" x14ac:dyDescent="0.3">
      <c r="IS5199" s="74">
        <v>5197</v>
      </c>
      <c r="IT5199" s="90" t="str">
        <f t="shared" si="1396"/>
        <v/>
      </c>
      <c r="IU5199" s="101" t="str">
        <f t="shared" si="1397"/>
        <v/>
      </c>
      <c r="IV5199" s="102" t="str">
        <f t="shared" si="1398"/>
        <v/>
      </c>
      <c r="IW5199" s="102" t="str">
        <f t="shared" si="1399"/>
        <v/>
      </c>
      <c r="IX5199" s="103" t="str">
        <f t="shared" si="1400"/>
        <v/>
      </c>
      <c r="IY5199" s="112" t="str">
        <f t="shared" si="1401"/>
        <v/>
      </c>
      <c r="IZ5199" s="104" t="str">
        <f t="shared" ca="1" si="1402"/>
        <v/>
      </c>
      <c r="JA5199" s="102" t="str">
        <f t="shared" ca="1" si="1403"/>
        <v/>
      </c>
      <c r="JB5199" s="102" t="str">
        <f t="shared" ca="1" si="1404"/>
        <v/>
      </c>
      <c r="JC5199" s="103" t="str">
        <f t="shared" ca="1" si="1405"/>
        <v/>
      </c>
      <c r="JD5199" s="104" t="str">
        <f t="shared" si="1406"/>
        <v/>
      </c>
      <c r="JE5199" s="102" t="str">
        <f t="shared" si="1407"/>
        <v/>
      </c>
      <c r="JF5199" s="66" t="str">
        <f t="shared" ca="1" si="1395"/>
        <v/>
      </c>
      <c r="JG5199" s="66" t="str">
        <f t="shared" ca="1" si="1394"/>
        <v/>
      </c>
      <c r="JH5199" s="66" t="str">
        <f t="shared" ca="1" si="1408"/>
        <v/>
      </c>
      <c r="JI5199" s="80" t="str">
        <f t="shared" ca="1" si="1409"/>
        <v/>
      </c>
      <c r="JJ5199" s="118" t="str">
        <f t="shared" ca="1" si="1410"/>
        <v/>
      </c>
    </row>
    <row r="5200" spans="253:270" x14ac:dyDescent="0.3">
      <c r="IS5200" s="74">
        <v>5198</v>
      </c>
      <c r="IT5200" s="90" t="str">
        <f t="shared" si="1396"/>
        <v/>
      </c>
      <c r="IU5200" s="101" t="str">
        <f t="shared" si="1397"/>
        <v/>
      </c>
      <c r="IV5200" s="102" t="str">
        <f t="shared" si="1398"/>
        <v/>
      </c>
      <c r="IW5200" s="102" t="str">
        <f t="shared" si="1399"/>
        <v/>
      </c>
      <c r="IX5200" s="103" t="str">
        <f t="shared" si="1400"/>
        <v/>
      </c>
      <c r="IY5200" s="112" t="str">
        <f t="shared" si="1401"/>
        <v/>
      </c>
      <c r="IZ5200" s="104" t="str">
        <f t="shared" ca="1" si="1402"/>
        <v/>
      </c>
      <c r="JA5200" s="102" t="str">
        <f t="shared" ca="1" si="1403"/>
        <v/>
      </c>
      <c r="JB5200" s="102" t="str">
        <f t="shared" ca="1" si="1404"/>
        <v/>
      </c>
      <c r="JC5200" s="103" t="str">
        <f t="shared" ca="1" si="1405"/>
        <v/>
      </c>
      <c r="JD5200" s="104" t="str">
        <f t="shared" si="1406"/>
        <v/>
      </c>
      <c r="JE5200" s="102" t="str">
        <f t="shared" si="1407"/>
        <v/>
      </c>
      <c r="JF5200" s="66" t="str">
        <f t="shared" ca="1" si="1395"/>
        <v/>
      </c>
      <c r="JG5200" s="66" t="str">
        <f t="shared" ca="1" si="1394"/>
        <v/>
      </c>
      <c r="JH5200" s="66" t="str">
        <f t="shared" ca="1" si="1408"/>
        <v/>
      </c>
      <c r="JI5200" s="80" t="str">
        <f t="shared" ca="1" si="1409"/>
        <v/>
      </c>
      <c r="JJ5200" s="118" t="str">
        <f t="shared" ca="1" si="1410"/>
        <v/>
      </c>
    </row>
    <row r="5201" spans="253:270" x14ac:dyDescent="0.3">
      <c r="IS5201" s="74">
        <v>5199</v>
      </c>
      <c r="IT5201" s="90" t="str">
        <f t="shared" si="1396"/>
        <v/>
      </c>
      <c r="IU5201" s="101" t="str">
        <f t="shared" si="1397"/>
        <v/>
      </c>
      <c r="IV5201" s="102" t="str">
        <f t="shared" si="1398"/>
        <v/>
      </c>
      <c r="IW5201" s="102" t="str">
        <f t="shared" si="1399"/>
        <v/>
      </c>
      <c r="IX5201" s="103" t="str">
        <f t="shared" si="1400"/>
        <v/>
      </c>
      <c r="IY5201" s="112" t="str">
        <f t="shared" si="1401"/>
        <v/>
      </c>
      <c r="IZ5201" s="104" t="str">
        <f t="shared" ca="1" si="1402"/>
        <v/>
      </c>
      <c r="JA5201" s="102" t="str">
        <f t="shared" ca="1" si="1403"/>
        <v/>
      </c>
      <c r="JB5201" s="102" t="str">
        <f t="shared" ca="1" si="1404"/>
        <v/>
      </c>
      <c r="JC5201" s="103" t="str">
        <f t="shared" ca="1" si="1405"/>
        <v/>
      </c>
      <c r="JD5201" s="104" t="str">
        <f t="shared" si="1406"/>
        <v/>
      </c>
      <c r="JE5201" s="102" t="str">
        <f t="shared" si="1407"/>
        <v/>
      </c>
      <c r="JF5201" s="66" t="str">
        <f t="shared" ca="1" si="1395"/>
        <v/>
      </c>
      <c r="JG5201" s="66" t="str">
        <f t="shared" ca="1" si="1394"/>
        <v/>
      </c>
      <c r="JH5201" s="66" t="str">
        <f t="shared" ca="1" si="1408"/>
        <v/>
      </c>
      <c r="JI5201" s="80" t="str">
        <f t="shared" ca="1" si="1409"/>
        <v/>
      </c>
      <c r="JJ5201" s="118" t="str">
        <f t="shared" ca="1" si="1410"/>
        <v/>
      </c>
    </row>
    <row r="5202" spans="253:270" x14ac:dyDescent="0.3">
      <c r="IS5202" s="74">
        <v>5200</v>
      </c>
      <c r="IT5202" s="90" t="str">
        <f t="shared" si="1396"/>
        <v/>
      </c>
      <c r="IU5202" s="101" t="str">
        <f t="shared" si="1397"/>
        <v/>
      </c>
      <c r="IV5202" s="102" t="str">
        <f t="shared" si="1398"/>
        <v/>
      </c>
      <c r="IW5202" s="102" t="str">
        <f t="shared" si="1399"/>
        <v/>
      </c>
      <c r="IX5202" s="103" t="str">
        <f t="shared" si="1400"/>
        <v/>
      </c>
      <c r="IY5202" s="112" t="str">
        <f t="shared" si="1401"/>
        <v/>
      </c>
      <c r="IZ5202" s="104" t="str">
        <f t="shared" ca="1" si="1402"/>
        <v/>
      </c>
      <c r="JA5202" s="102" t="str">
        <f t="shared" ca="1" si="1403"/>
        <v/>
      </c>
      <c r="JB5202" s="102" t="str">
        <f t="shared" ca="1" si="1404"/>
        <v/>
      </c>
      <c r="JC5202" s="103" t="str">
        <f t="shared" ca="1" si="1405"/>
        <v/>
      </c>
      <c r="JD5202" s="104" t="str">
        <f t="shared" si="1406"/>
        <v/>
      </c>
      <c r="JE5202" s="102" t="str">
        <f t="shared" si="1407"/>
        <v/>
      </c>
      <c r="JF5202" s="66" t="str">
        <f t="shared" ca="1" si="1395"/>
        <v/>
      </c>
      <c r="JG5202" s="66" t="str">
        <f t="shared" ca="1" si="1394"/>
        <v/>
      </c>
      <c r="JH5202" s="66" t="str">
        <f t="shared" ca="1" si="1408"/>
        <v/>
      </c>
      <c r="JI5202" s="80" t="str">
        <f t="shared" ca="1" si="1409"/>
        <v/>
      </c>
      <c r="JJ5202" s="118" t="str">
        <f t="shared" ca="1" si="1410"/>
        <v/>
      </c>
    </row>
    <row r="5203" spans="253:270" x14ac:dyDescent="0.3">
      <c r="IS5203" s="74">
        <v>5201</v>
      </c>
      <c r="IT5203" s="90" t="str">
        <f t="shared" si="1396"/>
        <v/>
      </c>
      <c r="IU5203" s="101" t="str">
        <f t="shared" si="1397"/>
        <v/>
      </c>
      <c r="IV5203" s="102" t="str">
        <f t="shared" si="1398"/>
        <v/>
      </c>
      <c r="IW5203" s="102" t="str">
        <f t="shared" si="1399"/>
        <v/>
      </c>
      <c r="IX5203" s="103" t="str">
        <f t="shared" si="1400"/>
        <v/>
      </c>
      <c r="IY5203" s="112" t="str">
        <f t="shared" si="1401"/>
        <v/>
      </c>
      <c r="IZ5203" s="104" t="str">
        <f t="shared" ca="1" si="1402"/>
        <v/>
      </c>
      <c r="JA5203" s="102" t="str">
        <f t="shared" ca="1" si="1403"/>
        <v/>
      </c>
      <c r="JB5203" s="102" t="str">
        <f t="shared" ca="1" si="1404"/>
        <v/>
      </c>
      <c r="JC5203" s="103" t="str">
        <f t="shared" ca="1" si="1405"/>
        <v/>
      </c>
      <c r="JD5203" s="104" t="str">
        <f t="shared" si="1406"/>
        <v/>
      </c>
      <c r="JE5203" s="102" t="str">
        <f t="shared" si="1407"/>
        <v/>
      </c>
      <c r="JF5203" s="66" t="str">
        <f t="shared" ca="1" si="1395"/>
        <v/>
      </c>
      <c r="JG5203" s="66" t="str">
        <f t="shared" ca="1" si="1394"/>
        <v/>
      </c>
      <c r="JH5203" s="66" t="str">
        <f t="shared" ca="1" si="1408"/>
        <v/>
      </c>
      <c r="JI5203" s="80" t="str">
        <f t="shared" ca="1" si="1409"/>
        <v/>
      </c>
      <c r="JJ5203" s="118" t="str">
        <f t="shared" ca="1" si="1410"/>
        <v/>
      </c>
    </row>
    <row r="5204" spans="253:270" x14ac:dyDescent="0.3">
      <c r="IS5204" s="74">
        <v>5202</v>
      </c>
      <c r="IT5204" s="90" t="str">
        <f t="shared" si="1396"/>
        <v/>
      </c>
      <c r="IU5204" s="101" t="str">
        <f t="shared" si="1397"/>
        <v/>
      </c>
      <c r="IV5204" s="102" t="str">
        <f t="shared" si="1398"/>
        <v/>
      </c>
      <c r="IW5204" s="102" t="str">
        <f t="shared" si="1399"/>
        <v/>
      </c>
      <c r="IX5204" s="103" t="str">
        <f t="shared" si="1400"/>
        <v/>
      </c>
      <c r="IY5204" s="112" t="str">
        <f t="shared" si="1401"/>
        <v/>
      </c>
      <c r="IZ5204" s="104" t="str">
        <f t="shared" ca="1" si="1402"/>
        <v/>
      </c>
      <c r="JA5204" s="102" t="str">
        <f t="shared" ca="1" si="1403"/>
        <v/>
      </c>
      <c r="JB5204" s="102" t="str">
        <f t="shared" ca="1" si="1404"/>
        <v/>
      </c>
      <c r="JC5204" s="103" t="str">
        <f t="shared" ca="1" si="1405"/>
        <v/>
      </c>
      <c r="JD5204" s="104" t="str">
        <f t="shared" si="1406"/>
        <v/>
      </c>
      <c r="JE5204" s="102" t="str">
        <f t="shared" si="1407"/>
        <v/>
      </c>
      <c r="JF5204" s="66" t="str">
        <f t="shared" ca="1" si="1395"/>
        <v/>
      </c>
      <c r="JG5204" s="66" t="str">
        <f t="shared" ca="1" si="1394"/>
        <v/>
      </c>
      <c r="JH5204" s="66" t="str">
        <f t="shared" ca="1" si="1408"/>
        <v/>
      </c>
      <c r="JI5204" s="80" t="str">
        <f t="shared" ca="1" si="1409"/>
        <v/>
      </c>
      <c r="JJ5204" s="118" t="str">
        <f t="shared" ca="1" si="1410"/>
        <v/>
      </c>
    </row>
    <row r="5205" spans="253:270" x14ac:dyDescent="0.3">
      <c r="IS5205" s="74">
        <v>5203</v>
      </c>
      <c r="IT5205" s="90" t="str">
        <f t="shared" si="1396"/>
        <v/>
      </c>
      <c r="IU5205" s="101" t="str">
        <f t="shared" si="1397"/>
        <v/>
      </c>
      <c r="IV5205" s="102" t="str">
        <f t="shared" si="1398"/>
        <v/>
      </c>
      <c r="IW5205" s="102" t="str">
        <f t="shared" si="1399"/>
        <v/>
      </c>
      <c r="IX5205" s="103" t="str">
        <f t="shared" si="1400"/>
        <v/>
      </c>
      <c r="IY5205" s="112" t="str">
        <f t="shared" si="1401"/>
        <v/>
      </c>
      <c r="IZ5205" s="104" t="str">
        <f t="shared" ca="1" si="1402"/>
        <v/>
      </c>
      <c r="JA5205" s="102" t="str">
        <f t="shared" ca="1" si="1403"/>
        <v/>
      </c>
      <c r="JB5205" s="102" t="str">
        <f t="shared" ca="1" si="1404"/>
        <v/>
      </c>
      <c r="JC5205" s="103" t="str">
        <f t="shared" ca="1" si="1405"/>
        <v/>
      </c>
      <c r="JD5205" s="104" t="str">
        <f t="shared" si="1406"/>
        <v/>
      </c>
      <c r="JE5205" s="102" t="str">
        <f t="shared" si="1407"/>
        <v/>
      </c>
      <c r="JF5205" s="66" t="str">
        <f t="shared" ca="1" si="1395"/>
        <v/>
      </c>
      <c r="JG5205" s="66" t="str">
        <f t="shared" ca="1" si="1394"/>
        <v/>
      </c>
      <c r="JH5205" s="66" t="str">
        <f t="shared" ca="1" si="1408"/>
        <v/>
      </c>
      <c r="JI5205" s="80" t="str">
        <f t="shared" ca="1" si="1409"/>
        <v/>
      </c>
      <c r="JJ5205" s="118" t="str">
        <f t="shared" ca="1" si="1410"/>
        <v/>
      </c>
    </row>
    <row r="5206" spans="253:270" x14ac:dyDescent="0.3">
      <c r="IS5206" s="74">
        <v>5204</v>
      </c>
      <c r="IT5206" s="90" t="str">
        <f t="shared" si="1396"/>
        <v/>
      </c>
      <c r="IU5206" s="101" t="str">
        <f t="shared" si="1397"/>
        <v/>
      </c>
      <c r="IV5206" s="102" t="str">
        <f t="shared" si="1398"/>
        <v/>
      </c>
      <c r="IW5206" s="102" t="str">
        <f t="shared" si="1399"/>
        <v/>
      </c>
      <c r="IX5206" s="103" t="str">
        <f t="shared" si="1400"/>
        <v/>
      </c>
      <c r="IY5206" s="112" t="str">
        <f t="shared" si="1401"/>
        <v/>
      </c>
      <c r="IZ5206" s="104" t="str">
        <f t="shared" ca="1" si="1402"/>
        <v/>
      </c>
      <c r="JA5206" s="102" t="str">
        <f t="shared" ca="1" si="1403"/>
        <v/>
      </c>
      <c r="JB5206" s="102" t="str">
        <f t="shared" ca="1" si="1404"/>
        <v/>
      </c>
      <c r="JC5206" s="103" t="str">
        <f t="shared" ca="1" si="1405"/>
        <v/>
      </c>
      <c r="JD5206" s="104" t="str">
        <f t="shared" si="1406"/>
        <v/>
      </c>
      <c r="JE5206" s="102" t="str">
        <f t="shared" si="1407"/>
        <v/>
      </c>
      <c r="JF5206" s="66" t="str">
        <f t="shared" ca="1" si="1395"/>
        <v/>
      </c>
      <c r="JG5206" s="66" t="str">
        <f t="shared" ca="1" si="1394"/>
        <v/>
      </c>
      <c r="JH5206" s="66" t="str">
        <f t="shared" ca="1" si="1408"/>
        <v/>
      </c>
      <c r="JI5206" s="80" t="str">
        <f t="shared" ca="1" si="1409"/>
        <v/>
      </c>
      <c r="JJ5206" s="118" t="str">
        <f t="shared" ca="1" si="1410"/>
        <v/>
      </c>
    </row>
    <row r="5207" spans="253:270" x14ac:dyDescent="0.3">
      <c r="IS5207" s="74">
        <v>5205</v>
      </c>
      <c r="IT5207" s="90" t="str">
        <f t="shared" si="1396"/>
        <v/>
      </c>
      <c r="IU5207" s="101" t="str">
        <f t="shared" si="1397"/>
        <v/>
      </c>
      <c r="IV5207" s="102" t="str">
        <f t="shared" si="1398"/>
        <v/>
      </c>
      <c r="IW5207" s="102" t="str">
        <f t="shared" si="1399"/>
        <v/>
      </c>
      <c r="IX5207" s="103" t="str">
        <f t="shared" si="1400"/>
        <v/>
      </c>
      <c r="IY5207" s="112" t="str">
        <f t="shared" si="1401"/>
        <v/>
      </c>
      <c r="IZ5207" s="104" t="str">
        <f t="shared" ca="1" si="1402"/>
        <v/>
      </c>
      <c r="JA5207" s="102" t="str">
        <f t="shared" ca="1" si="1403"/>
        <v/>
      </c>
      <c r="JB5207" s="102" t="str">
        <f t="shared" ca="1" si="1404"/>
        <v/>
      </c>
      <c r="JC5207" s="103" t="str">
        <f t="shared" ca="1" si="1405"/>
        <v/>
      </c>
      <c r="JD5207" s="104" t="str">
        <f t="shared" si="1406"/>
        <v/>
      </c>
      <c r="JE5207" s="102" t="str">
        <f t="shared" si="1407"/>
        <v/>
      </c>
      <c r="JF5207" s="66" t="str">
        <f t="shared" ca="1" si="1395"/>
        <v/>
      </c>
      <c r="JG5207" s="66" t="str">
        <f t="shared" ref="JG5207:JG5270" ca="1" si="1411">IF(IU5207&lt;&gt;"",IF($IS5207&gt;=JG$1,AVERAGE(INDIRECT(CONCATENATE("JE",$IS5207+2,":JE",$IS5207+2-JG$1))),""),"")</f>
        <v/>
      </c>
      <c r="JH5207" s="66" t="str">
        <f t="shared" ca="1" si="1408"/>
        <v/>
      </c>
      <c r="JI5207" s="80" t="str">
        <f t="shared" ca="1" si="1409"/>
        <v/>
      </c>
      <c r="JJ5207" s="118" t="str">
        <f t="shared" ca="1" si="1410"/>
        <v/>
      </c>
    </row>
    <row r="5208" spans="253:270" x14ac:dyDescent="0.3">
      <c r="IS5208" s="74">
        <v>5206</v>
      </c>
      <c r="IT5208" s="90" t="str">
        <f t="shared" si="1396"/>
        <v/>
      </c>
      <c r="IU5208" s="101" t="str">
        <f t="shared" si="1397"/>
        <v/>
      </c>
      <c r="IV5208" s="102" t="str">
        <f t="shared" si="1398"/>
        <v/>
      </c>
      <c r="IW5208" s="102" t="str">
        <f t="shared" si="1399"/>
        <v/>
      </c>
      <c r="IX5208" s="103" t="str">
        <f t="shared" si="1400"/>
        <v/>
      </c>
      <c r="IY5208" s="112" t="str">
        <f t="shared" si="1401"/>
        <v/>
      </c>
      <c r="IZ5208" s="104" t="str">
        <f t="shared" ca="1" si="1402"/>
        <v/>
      </c>
      <c r="JA5208" s="102" t="str">
        <f t="shared" ca="1" si="1403"/>
        <v/>
      </c>
      <c r="JB5208" s="102" t="str">
        <f t="shared" ca="1" si="1404"/>
        <v/>
      </c>
      <c r="JC5208" s="103" t="str">
        <f t="shared" ca="1" si="1405"/>
        <v/>
      </c>
      <c r="JD5208" s="104" t="str">
        <f t="shared" si="1406"/>
        <v/>
      </c>
      <c r="JE5208" s="102" t="str">
        <f t="shared" si="1407"/>
        <v/>
      </c>
      <c r="JF5208" s="66" t="str">
        <f t="shared" ca="1" si="1395"/>
        <v/>
      </c>
      <c r="JG5208" s="66" t="str">
        <f t="shared" ca="1" si="1411"/>
        <v/>
      </c>
      <c r="JH5208" s="66" t="str">
        <f t="shared" ca="1" si="1408"/>
        <v/>
      </c>
      <c r="JI5208" s="80" t="str">
        <f t="shared" ca="1" si="1409"/>
        <v/>
      </c>
      <c r="JJ5208" s="118" t="str">
        <f t="shared" ca="1" si="1410"/>
        <v/>
      </c>
    </row>
    <row r="5209" spans="253:270" x14ac:dyDescent="0.3">
      <c r="IS5209" s="74">
        <v>5207</v>
      </c>
      <c r="IT5209" s="90" t="str">
        <f t="shared" si="1396"/>
        <v/>
      </c>
      <c r="IU5209" s="101" t="str">
        <f t="shared" si="1397"/>
        <v/>
      </c>
      <c r="IV5209" s="102" t="str">
        <f t="shared" si="1398"/>
        <v/>
      </c>
      <c r="IW5209" s="102" t="str">
        <f t="shared" si="1399"/>
        <v/>
      </c>
      <c r="IX5209" s="103" t="str">
        <f t="shared" si="1400"/>
        <v/>
      </c>
      <c r="IY5209" s="112" t="str">
        <f t="shared" si="1401"/>
        <v/>
      </c>
      <c r="IZ5209" s="104" t="str">
        <f t="shared" ca="1" si="1402"/>
        <v/>
      </c>
      <c r="JA5209" s="102" t="str">
        <f t="shared" ca="1" si="1403"/>
        <v/>
      </c>
      <c r="JB5209" s="102" t="str">
        <f t="shared" ca="1" si="1404"/>
        <v/>
      </c>
      <c r="JC5209" s="103" t="str">
        <f t="shared" ca="1" si="1405"/>
        <v/>
      </c>
      <c r="JD5209" s="104" t="str">
        <f t="shared" si="1406"/>
        <v/>
      </c>
      <c r="JE5209" s="102" t="str">
        <f t="shared" si="1407"/>
        <v/>
      </c>
      <c r="JF5209" s="66" t="str">
        <f t="shared" ca="1" si="1395"/>
        <v/>
      </c>
      <c r="JG5209" s="66" t="str">
        <f t="shared" ca="1" si="1411"/>
        <v/>
      </c>
      <c r="JH5209" s="66" t="str">
        <f t="shared" ca="1" si="1408"/>
        <v/>
      </c>
      <c r="JI5209" s="80" t="str">
        <f t="shared" ca="1" si="1409"/>
        <v/>
      </c>
      <c r="JJ5209" s="118" t="str">
        <f t="shared" ca="1" si="1410"/>
        <v/>
      </c>
    </row>
    <row r="5210" spans="253:270" x14ac:dyDescent="0.3">
      <c r="IS5210" s="74">
        <v>5208</v>
      </c>
      <c r="IT5210" s="90" t="str">
        <f t="shared" si="1396"/>
        <v/>
      </c>
      <c r="IU5210" s="101" t="str">
        <f t="shared" si="1397"/>
        <v/>
      </c>
      <c r="IV5210" s="102" t="str">
        <f t="shared" si="1398"/>
        <v/>
      </c>
      <c r="IW5210" s="102" t="str">
        <f t="shared" si="1399"/>
        <v/>
      </c>
      <c r="IX5210" s="103" t="str">
        <f t="shared" si="1400"/>
        <v/>
      </c>
      <c r="IY5210" s="112" t="str">
        <f t="shared" si="1401"/>
        <v/>
      </c>
      <c r="IZ5210" s="104" t="str">
        <f t="shared" ca="1" si="1402"/>
        <v/>
      </c>
      <c r="JA5210" s="102" t="str">
        <f t="shared" ca="1" si="1403"/>
        <v/>
      </c>
      <c r="JB5210" s="102" t="str">
        <f t="shared" ca="1" si="1404"/>
        <v/>
      </c>
      <c r="JC5210" s="103" t="str">
        <f t="shared" ca="1" si="1405"/>
        <v/>
      </c>
      <c r="JD5210" s="104" t="str">
        <f t="shared" si="1406"/>
        <v/>
      </c>
      <c r="JE5210" s="102" t="str">
        <f t="shared" si="1407"/>
        <v/>
      </c>
      <c r="JF5210" s="66" t="str">
        <f t="shared" ca="1" si="1395"/>
        <v/>
      </c>
      <c r="JG5210" s="66" t="str">
        <f t="shared" ca="1" si="1411"/>
        <v/>
      </c>
      <c r="JH5210" s="66" t="str">
        <f t="shared" ca="1" si="1408"/>
        <v/>
      </c>
      <c r="JI5210" s="80" t="str">
        <f t="shared" ca="1" si="1409"/>
        <v/>
      </c>
      <c r="JJ5210" s="118" t="str">
        <f t="shared" ca="1" si="1410"/>
        <v/>
      </c>
    </row>
    <row r="5211" spans="253:270" x14ac:dyDescent="0.3">
      <c r="IS5211" s="74">
        <v>5209</v>
      </c>
      <c r="IT5211" s="90" t="str">
        <f t="shared" si="1396"/>
        <v/>
      </c>
      <c r="IU5211" s="101" t="str">
        <f t="shared" si="1397"/>
        <v/>
      </c>
      <c r="IV5211" s="102" t="str">
        <f t="shared" si="1398"/>
        <v/>
      </c>
      <c r="IW5211" s="102" t="str">
        <f t="shared" si="1399"/>
        <v/>
      </c>
      <c r="IX5211" s="103" t="str">
        <f t="shared" si="1400"/>
        <v/>
      </c>
      <c r="IY5211" s="112" t="str">
        <f t="shared" si="1401"/>
        <v/>
      </c>
      <c r="IZ5211" s="104" t="str">
        <f t="shared" ca="1" si="1402"/>
        <v/>
      </c>
      <c r="JA5211" s="102" t="str">
        <f t="shared" ca="1" si="1403"/>
        <v/>
      </c>
      <c r="JB5211" s="102" t="str">
        <f t="shared" ca="1" si="1404"/>
        <v/>
      </c>
      <c r="JC5211" s="103" t="str">
        <f t="shared" ca="1" si="1405"/>
        <v/>
      </c>
      <c r="JD5211" s="104" t="str">
        <f t="shared" si="1406"/>
        <v/>
      </c>
      <c r="JE5211" s="102" t="str">
        <f t="shared" si="1407"/>
        <v/>
      </c>
      <c r="JF5211" s="66" t="str">
        <f t="shared" ca="1" si="1395"/>
        <v/>
      </c>
      <c r="JG5211" s="66" t="str">
        <f t="shared" ca="1" si="1411"/>
        <v/>
      </c>
      <c r="JH5211" s="66" t="str">
        <f t="shared" ca="1" si="1408"/>
        <v/>
      </c>
      <c r="JI5211" s="80" t="str">
        <f t="shared" ca="1" si="1409"/>
        <v/>
      </c>
      <c r="JJ5211" s="118" t="str">
        <f t="shared" ca="1" si="1410"/>
        <v/>
      </c>
    </row>
    <row r="5212" spans="253:270" x14ac:dyDescent="0.3">
      <c r="IS5212" s="74">
        <v>5210</v>
      </c>
      <c r="IT5212" s="90" t="str">
        <f t="shared" si="1396"/>
        <v/>
      </c>
      <c r="IU5212" s="101" t="str">
        <f t="shared" si="1397"/>
        <v/>
      </c>
      <c r="IV5212" s="102" t="str">
        <f t="shared" si="1398"/>
        <v/>
      </c>
      <c r="IW5212" s="102" t="str">
        <f t="shared" si="1399"/>
        <v/>
      </c>
      <c r="IX5212" s="103" t="str">
        <f t="shared" si="1400"/>
        <v/>
      </c>
      <c r="IY5212" s="112" t="str">
        <f t="shared" si="1401"/>
        <v/>
      </c>
      <c r="IZ5212" s="104" t="str">
        <f t="shared" ca="1" si="1402"/>
        <v/>
      </c>
      <c r="JA5212" s="102" t="str">
        <f t="shared" ca="1" si="1403"/>
        <v/>
      </c>
      <c r="JB5212" s="102" t="str">
        <f t="shared" ca="1" si="1404"/>
        <v/>
      </c>
      <c r="JC5212" s="103" t="str">
        <f t="shared" ca="1" si="1405"/>
        <v/>
      </c>
      <c r="JD5212" s="104" t="str">
        <f t="shared" si="1406"/>
        <v/>
      </c>
      <c r="JE5212" s="102" t="str">
        <f t="shared" si="1407"/>
        <v/>
      </c>
      <c r="JF5212" s="66" t="str">
        <f t="shared" ca="1" si="1395"/>
        <v/>
      </c>
      <c r="JG5212" s="66" t="str">
        <f t="shared" ca="1" si="1411"/>
        <v/>
      </c>
      <c r="JH5212" s="66" t="str">
        <f t="shared" ca="1" si="1408"/>
        <v/>
      </c>
      <c r="JI5212" s="80" t="str">
        <f t="shared" ca="1" si="1409"/>
        <v/>
      </c>
      <c r="JJ5212" s="118" t="str">
        <f t="shared" ca="1" si="1410"/>
        <v/>
      </c>
    </row>
    <row r="5213" spans="253:270" x14ac:dyDescent="0.3">
      <c r="IS5213" s="74">
        <v>5211</v>
      </c>
      <c r="IT5213" s="90" t="str">
        <f t="shared" si="1396"/>
        <v/>
      </c>
      <c r="IU5213" s="101" t="str">
        <f t="shared" si="1397"/>
        <v/>
      </c>
      <c r="IV5213" s="102" t="str">
        <f t="shared" si="1398"/>
        <v/>
      </c>
      <c r="IW5213" s="102" t="str">
        <f t="shared" si="1399"/>
        <v/>
      </c>
      <c r="IX5213" s="103" t="str">
        <f t="shared" si="1400"/>
        <v/>
      </c>
      <c r="IY5213" s="112" t="str">
        <f t="shared" si="1401"/>
        <v/>
      </c>
      <c r="IZ5213" s="104" t="str">
        <f t="shared" ca="1" si="1402"/>
        <v/>
      </c>
      <c r="JA5213" s="102" t="str">
        <f t="shared" ca="1" si="1403"/>
        <v/>
      </c>
      <c r="JB5213" s="102" t="str">
        <f t="shared" ca="1" si="1404"/>
        <v/>
      </c>
      <c r="JC5213" s="103" t="str">
        <f t="shared" ca="1" si="1405"/>
        <v/>
      </c>
      <c r="JD5213" s="104" t="str">
        <f t="shared" si="1406"/>
        <v/>
      </c>
      <c r="JE5213" s="102" t="str">
        <f t="shared" si="1407"/>
        <v/>
      </c>
      <c r="JF5213" s="66" t="str">
        <f t="shared" ref="JF5213:JF5276" ca="1" si="1412">IF(IT5213&lt;&gt;"",IF($IS5213&gt;=JF$1,AVERAGE(INDIRECT(CONCATENATE("JD",$IS5213+2,":JD",$IS5213+2-JF$1))),""),"")</f>
        <v/>
      </c>
      <c r="JG5213" s="66" t="str">
        <f t="shared" ca="1" si="1411"/>
        <v/>
      </c>
      <c r="JH5213" s="66" t="str">
        <f t="shared" ca="1" si="1408"/>
        <v/>
      </c>
      <c r="JI5213" s="80" t="str">
        <f t="shared" ca="1" si="1409"/>
        <v/>
      </c>
      <c r="JJ5213" s="118" t="str">
        <f t="shared" ca="1" si="1410"/>
        <v/>
      </c>
    </row>
    <row r="5214" spans="253:270" x14ac:dyDescent="0.3">
      <c r="IS5214" s="74">
        <v>5212</v>
      </c>
      <c r="IT5214" s="90" t="str">
        <f t="shared" si="1396"/>
        <v/>
      </c>
      <c r="IU5214" s="101" t="str">
        <f t="shared" si="1397"/>
        <v/>
      </c>
      <c r="IV5214" s="102" t="str">
        <f t="shared" si="1398"/>
        <v/>
      </c>
      <c r="IW5214" s="102" t="str">
        <f t="shared" si="1399"/>
        <v/>
      </c>
      <c r="IX5214" s="103" t="str">
        <f t="shared" si="1400"/>
        <v/>
      </c>
      <c r="IY5214" s="112" t="str">
        <f t="shared" si="1401"/>
        <v/>
      </c>
      <c r="IZ5214" s="104" t="str">
        <f t="shared" ca="1" si="1402"/>
        <v/>
      </c>
      <c r="JA5214" s="102" t="str">
        <f t="shared" ca="1" si="1403"/>
        <v/>
      </c>
      <c r="JB5214" s="102" t="str">
        <f t="shared" ca="1" si="1404"/>
        <v/>
      </c>
      <c r="JC5214" s="103" t="str">
        <f t="shared" ca="1" si="1405"/>
        <v/>
      </c>
      <c r="JD5214" s="104" t="str">
        <f t="shared" si="1406"/>
        <v/>
      </c>
      <c r="JE5214" s="102" t="str">
        <f t="shared" si="1407"/>
        <v/>
      </c>
      <c r="JF5214" s="66" t="str">
        <f t="shared" ca="1" si="1412"/>
        <v/>
      </c>
      <c r="JG5214" s="66" t="str">
        <f t="shared" ca="1" si="1411"/>
        <v/>
      </c>
      <c r="JH5214" s="66" t="str">
        <f t="shared" ca="1" si="1408"/>
        <v/>
      </c>
      <c r="JI5214" s="80" t="str">
        <f t="shared" ca="1" si="1409"/>
        <v/>
      </c>
      <c r="JJ5214" s="118" t="str">
        <f t="shared" ca="1" si="1410"/>
        <v/>
      </c>
    </row>
    <row r="5215" spans="253:270" x14ac:dyDescent="0.3">
      <c r="IS5215" s="74">
        <v>5213</v>
      </c>
      <c r="IT5215" s="90" t="str">
        <f t="shared" si="1396"/>
        <v/>
      </c>
      <c r="IU5215" s="101" t="str">
        <f t="shared" si="1397"/>
        <v/>
      </c>
      <c r="IV5215" s="102" t="str">
        <f t="shared" si="1398"/>
        <v/>
      </c>
      <c r="IW5215" s="102" t="str">
        <f t="shared" si="1399"/>
        <v/>
      </c>
      <c r="IX5215" s="103" t="str">
        <f t="shared" si="1400"/>
        <v/>
      </c>
      <c r="IY5215" s="112" t="str">
        <f t="shared" si="1401"/>
        <v/>
      </c>
      <c r="IZ5215" s="104" t="str">
        <f t="shared" ca="1" si="1402"/>
        <v/>
      </c>
      <c r="JA5215" s="102" t="str">
        <f t="shared" ca="1" si="1403"/>
        <v/>
      </c>
      <c r="JB5215" s="102" t="str">
        <f t="shared" ca="1" si="1404"/>
        <v/>
      </c>
      <c r="JC5215" s="103" t="str">
        <f t="shared" ca="1" si="1405"/>
        <v/>
      </c>
      <c r="JD5215" s="104" t="str">
        <f t="shared" si="1406"/>
        <v/>
      </c>
      <c r="JE5215" s="102" t="str">
        <f t="shared" si="1407"/>
        <v/>
      </c>
      <c r="JF5215" s="66" t="str">
        <f t="shared" ca="1" si="1412"/>
        <v/>
      </c>
      <c r="JG5215" s="66" t="str">
        <f t="shared" ca="1" si="1411"/>
        <v/>
      </c>
      <c r="JH5215" s="66" t="str">
        <f t="shared" ca="1" si="1408"/>
        <v/>
      </c>
      <c r="JI5215" s="80" t="str">
        <f t="shared" ca="1" si="1409"/>
        <v/>
      </c>
      <c r="JJ5215" s="118" t="str">
        <f t="shared" ca="1" si="1410"/>
        <v/>
      </c>
    </row>
    <row r="5216" spans="253:270" x14ac:dyDescent="0.3">
      <c r="IS5216" s="74">
        <v>5214</v>
      </c>
      <c r="IT5216" s="90" t="str">
        <f t="shared" si="1396"/>
        <v/>
      </c>
      <c r="IU5216" s="101" t="str">
        <f t="shared" si="1397"/>
        <v/>
      </c>
      <c r="IV5216" s="102" t="str">
        <f t="shared" si="1398"/>
        <v/>
      </c>
      <c r="IW5216" s="102" t="str">
        <f t="shared" si="1399"/>
        <v/>
      </c>
      <c r="IX5216" s="103" t="str">
        <f t="shared" si="1400"/>
        <v/>
      </c>
      <c r="IY5216" s="112" t="str">
        <f t="shared" si="1401"/>
        <v/>
      </c>
      <c r="IZ5216" s="104" t="str">
        <f t="shared" ca="1" si="1402"/>
        <v/>
      </c>
      <c r="JA5216" s="102" t="str">
        <f t="shared" ca="1" si="1403"/>
        <v/>
      </c>
      <c r="JB5216" s="102" t="str">
        <f t="shared" ca="1" si="1404"/>
        <v/>
      </c>
      <c r="JC5216" s="103" t="str">
        <f t="shared" ca="1" si="1405"/>
        <v/>
      </c>
      <c r="JD5216" s="104" t="str">
        <f t="shared" si="1406"/>
        <v/>
      </c>
      <c r="JE5216" s="102" t="str">
        <f t="shared" si="1407"/>
        <v/>
      </c>
      <c r="JF5216" s="66" t="str">
        <f t="shared" ca="1" si="1412"/>
        <v/>
      </c>
      <c r="JG5216" s="66" t="str">
        <f t="shared" ca="1" si="1411"/>
        <v/>
      </c>
      <c r="JH5216" s="66" t="str">
        <f t="shared" ca="1" si="1408"/>
        <v/>
      </c>
      <c r="JI5216" s="80" t="str">
        <f t="shared" ca="1" si="1409"/>
        <v/>
      </c>
      <c r="JJ5216" s="118" t="str">
        <f t="shared" ca="1" si="1410"/>
        <v/>
      </c>
    </row>
    <row r="5217" spans="253:270" x14ac:dyDescent="0.3">
      <c r="IS5217" s="74">
        <v>5215</v>
      </c>
      <c r="IT5217" s="90" t="str">
        <f t="shared" si="1396"/>
        <v/>
      </c>
      <c r="IU5217" s="101" t="str">
        <f t="shared" si="1397"/>
        <v/>
      </c>
      <c r="IV5217" s="102" t="str">
        <f t="shared" si="1398"/>
        <v/>
      </c>
      <c r="IW5217" s="102" t="str">
        <f t="shared" si="1399"/>
        <v/>
      </c>
      <c r="IX5217" s="103" t="str">
        <f t="shared" si="1400"/>
        <v/>
      </c>
      <c r="IY5217" s="112" t="str">
        <f t="shared" si="1401"/>
        <v/>
      </c>
      <c r="IZ5217" s="104" t="str">
        <f t="shared" ca="1" si="1402"/>
        <v/>
      </c>
      <c r="JA5217" s="102" t="str">
        <f t="shared" ca="1" si="1403"/>
        <v/>
      </c>
      <c r="JB5217" s="102" t="str">
        <f t="shared" ca="1" si="1404"/>
        <v/>
      </c>
      <c r="JC5217" s="103" t="str">
        <f t="shared" ca="1" si="1405"/>
        <v/>
      </c>
      <c r="JD5217" s="104" t="str">
        <f t="shared" si="1406"/>
        <v/>
      </c>
      <c r="JE5217" s="102" t="str">
        <f t="shared" si="1407"/>
        <v/>
      </c>
      <c r="JF5217" s="66" t="str">
        <f t="shared" ca="1" si="1412"/>
        <v/>
      </c>
      <c r="JG5217" s="66" t="str">
        <f t="shared" ca="1" si="1411"/>
        <v/>
      </c>
      <c r="JH5217" s="66" t="str">
        <f t="shared" ca="1" si="1408"/>
        <v/>
      </c>
      <c r="JI5217" s="80" t="str">
        <f t="shared" ca="1" si="1409"/>
        <v/>
      </c>
      <c r="JJ5217" s="118" t="str">
        <f t="shared" ca="1" si="1410"/>
        <v/>
      </c>
    </row>
    <row r="5218" spans="253:270" x14ac:dyDescent="0.3">
      <c r="IS5218" s="74">
        <v>5216</v>
      </c>
      <c r="IT5218" s="90" t="str">
        <f t="shared" si="1396"/>
        <v/>
      </c>
      <c r="IU5218" s="101" t="str">
        <f t="shared" si="1397"/>
        <v/>
      </c>
      <c r="IV5218" s="102" t="str">
        <f t="shared" si="1398"/>
        <v/>
      </c>
      <c r="IW5218" s="102" t="str">
        <f t="shared" si="1399"/>
        <v/>
      </c>
      <c r="IX5218" s="103" t="str">
        <f t="shared" si="1400"/>
        <v/>
      </c>
      <c r="IY5218" s="112" t="str">
        <f t="shared" si="1401"/>
        <v/>
      </c>
      <c r="IZ5218" s="104" t="str">
        <f t="shared" ca="1" si="1402"/>
        <v/>
      </c>
      <c r="JA5218" s="102" t="str">
        <f t="shared" ca="1" si="1403"/>
        <v/>
      </c>
      <c r="JB5218" s="102" t="str">
        <f t="shared" ca="1" si="1404"/>
        <v/>
      </c>
      <c r="JC5218" s="103" t="str">
        <f t="shared" ca="1" si="1405"/>
        <v/>
      </c>
      <c r="JD5218" s="104" t="str">
        <f t="shared" si="1406"/>
        <v/>
      </c>
      <c r="JE5218" s="102" t="str">
        <f t="shared" si="1407"/>
        <v/>
      </c>
      <c r="JF5218" s="66" t="str">
        <f t="shared" ca="1" si="1412"/>
        <v/>
      </c>
      <c r="JG5218" s="66" t="str">
        <f t="shared" ca="1" si="1411"/>
        <v/>
      </c>
      <c r="JH5218" s="66" t="str">
        <f t="shared" ca="1" si="1408"/>
        <v/>
      </c>
      <c r="JI5218" s="80" t="str">
        <f t="shared" ca="1" si="1409"/>
        <v/>
      </c>
      <c r="JJ5218" s="118" t="str">
        <f t="shared" ca="1" si="1410"/>
        <v/>
      </c>
    </row>
    <row r="5219" spans="253:270" x14ac:dyDescent="0.3">
      <c r="IS5219" s="74">
        <v>5217</v>
      </c>
      <c r="IT5219" s="90" t="str">
        <f t="shared" si="1396"/>
        <v/>
      </c>
      <c r="IU5219" s="101" t="str">
        <f t="shared" si="1397"/>
        <v/>
      </c>
      <c r="IV5219" s="102" t="str">
        <f t="shared" si="1398"/>
        <v/>
      </c>
      <c r="IW5219" s="102" t="str">
        <f t="shared" si="1399"/>
        <v/>
      </c>
      <c r="IX5219" s="103" t="str">
        <f t="shared" si="1400"/>
        <v/>
      </c>
      <c r="IY5219" s="112" t="str">
        <f t="shared" si="1401"/>
        <v/>
      </c>
      <c r="IZ5219" s="104" t="str">
        <f t="shared" ca="1" si="1402"/>
        <v/>
      </c>
      <c r="JA5219" s="102" t="str">
        <f t="shared" ca="1" si="1403"/>
        <v/>
      </c>
      <c r="JB5219" s="102" t="str">
        <f t="shared" ca="1" si="1404"/>
        <v/>
      </c>
      <c r="JC5219" s="103" t="str">
        <f t="shared" ca="1" si="1405"/>
        <v/>
      </c>
      <c r="JD5219" s="104" t="str">
        <f t="shared" si="1406"/>
        <v/>
      </c>
      <c r="JE5219" s="102" t="str">
        <f t="shared" si="1407"/>
        <v/>
      </c>
      <c r="JF5219" s="66" t="str">
        <f t="shared" ca="1" si="1412"/>
        <v/>
      </c>
      <c r="JG5219" s="66" t="str">
        <f t="shared" ca="1" si="1411"/>
        <v/>
      </c>
      <c r="JH5219" s="66" t="str">
        <f t="shared" ca="1" si="1408"/>
        <v/>
      </c>
      <c r="JI5219" s="80" t="str">
        <f t="shared" ca="1" si="1409"/>
        <v/>
      </c>
      <c r="JJ5219" s="118" t="str">
        <f t="shared" ca="1" si="1410"/>
        <v/>
      </c>
    </row>
    <row r="5220" spans="253:270" x14ac:dyDescent="0.3">
      <c r="IS5220" s="74">
        <v>5218</v>
      </c>
      <c r="IT5220" s="90" t="str">
        <f t="shared" si="1396"/>
        <v/>
      </c>
      <c r="IU5220" s="101" t="str">
        <f t="shared" si="1397"/>
        <v/>
      </c>
      <c r="IV5220" s="102" t="str">
        <f t="shared" si="1398"/>
        <v/>
      </c>
      <c r="IW5220" s="102" t="str">
        <f t="shared" si="1399"/>
        <v/>
      </c>
      <c r="IX5220" s="103" t="str">
        <f t="shared" si="1400"/>
        <v/>
      </c>
      <c r="IY5220" s="112" t="str">
        <f t="shared" si="1401"/>
        <v/>
      </c>
      <c r="IZ5220" s="104" t="str">
        <f t="shared" ca="1" si="1402"/>
        <v/>
      </c>
      <c r="JA5220" s="102" t="str">
        <f t="shared" ca="1" si="1403"/>
        <v/>
      </c>
      <c r="JB5220" s="102" t="str">
        <f t="shared" ca="1" si="1404"/>
        <v/>
      </c>
      <c r="JC5220" s="103" t="str">
        <f t="shared" ca="1" si="1405"/>
        <v/>
      </c>
      <c r="JD5220" s="104" t="str">
        <f t="shared" si="1406"/>
        <v/>
      </c>
      <c r="JE5220" s="102" t="str">
        <f t="shared" si="1407"/>
        <v/>
      </c>
      <c r="JF5220" s="66" t="str">
        <f t="shared" ca="1" si="1412"/>
        <v/>
      </c>
      <c r="JG5220" s="66" t="str">
        <f t="shared" ca="1" si="1411"/>
        <v/>
      </c>
      <c r="JH5220" s="66" t="str">
        <f t="shared" ca="1" si="1408"/>
        <v/>
      </c>
      <c r="JI5220" s="80" t="str">
        <f t="shared" ca="1" si="1409"/>
        <v/>
      </c>
      <c r="JJ5220" s="118" t="str">
        <f t="shared" ca="1" si="1410"/>
        <v/>
      </c>
    </row>
    <row r="5221" spans="253:270" x14ac:dyDescent="0.3">
      <c r="IS5221" s="74">
        <v>5219</v>
      </c>
      <c r="IT5221" s="90" t="str">
        <f t="shared" si="1396"/>
        <v/>
      </c>
      <c r="IU5221" s="101" t="str">
        <f t="shared" si="1397"/>
        <v/>
      </c>
      <c r="IV5221" s="102" t="str">
        <f t="shared" si="1398"/>
        <v/>
      </c>
      <c r="IW5221" s="102" t="str">
        <f t="shared" si="1399"/>
        <v/>
      </c>
      <c r="IX5221" s="103" t="str">
        <f t="shared" si="1400"/>
        <v/>
      </c>
      <c r="IY5221" s="112" t="str">
        <f t="shared" si="1401"/>
        <v/>
      </c>
      <c r="IZ5221" s="104" t="str">
        <f t="shared" ca="1" si="1402"/>
        <v/>
      </c>
      <c r="JA5221" s="102" t="str">
        <f t="shared" ca="1" si="1403"/>
        <v/>
      </c>
      <c r="JB5221" s="102" t="str">
        <f t="shared" ca="1" si="1404"/>
        <v/>
      </c>
      <c r="JC5221" s="103" t="str">
        <f t="shared" ca="1" si="1405"/>
        <v/>
      </c>
      <c r="JD5221" s="104" t="str">
        <f t="shared" si="1406"/>
        <v/>
      </c>
      <c r="JE5221" s="102" t="str">
        <f t="shared" si="1407"/>
        <v/>
      </c>
      <c r="JF5221" s="66" t="str">
        <f t="shared" ca="1" si="1412"/>
        <v/>
      </c>
      <c r="JG5221" s="66" t="str">
        <f t="shared" ca="1" si="1411"/>
        <v/>
      </c>
      <c r="JH5221" s="66" t="str">
        <f t="shared" ca="1" si="1408"/>
        <v/>
      </c>
      <c r="JI5221" s="80" t="str">
        <f t="shared" ca="1" si="1409"/>
        <v/>
      </c>
      <c r="JJ5221" s="118" t="str">
        <f t="shared" ca="1" si="1410"/>
        <v/>
      </c>
    </row>
    <row r="5222" spans="253:270" x14ac:dyDescent="0.3">
      <c r="IS5222" s="74">
        <v>5220</v>
      </c>
      <c r="IT5222" s="90" t="str">
        <f t="shared" si="1396"/>
        <v/>
      </c>
      <c r="IU5222" s="101" t="str">
        <f t="shared" si="1397"/>
        <v/>
      </c>
      <c r="IV5222" s="102" t="str">
        <f t="shared" si="1398"/>
        <v/>
      </c>
      <c r="IW5222" s="102" t="str">
        <f t="shared" si="1399"/>
        <v/>
      </c>
      <c r="IX5222" s="103" t="str">
        <f t="shared" si="1400"/>
        <v/>
      </c>
      <c r="IY5222" s="112" t="str">
        <f t="shared" si="1401"/>
        <v/>
      </c>
      <c r="IZ5222" s="104" t="str">
        <f t="shared" ca="1" si="1402"/>
        <v/>
      </c>
      <c r="JA5222" s="102" t="str">
        <f t="shared" ca="1" si="1403"/>
        <v/>
      </c>
      <c r="JB5222" s="102" t="str">
        <f t="shared" ca="1" si="1404"/>
        <v/>
      </c>
      <c r="JC5222" s="103" t="str">
        <f t="shared" ca="1" si="1405"/>
        <v/>
      </c>
      <c r="JD5222" s="104" t="str">
        <f t="shared" si="1406"/>
        <v/>
      </c>
      <c r="JE5222" s="102" t="str">
        <f t="shared" si="1407"/>
        <v/>
      </c>
      <c r="JF5222" s="66" t="str">
        <f t="shared" ca="1" si="1412"/>
        <v/>
      </c>
      <c r="JG5222" s="66" t="str">
        <f t="shared" ca="1" si="1411"/>
        <v/>
      </c>
      <c r="JH5222" s="66" t="str">
        <f t="shared" ca="1" si="1408"/>
        <v/>
      </c>
      <c r="JI5222" s="80" t="str">
        <f t="shared" ca="1" si="1409"/>
        <v/>
      </c>
      <c r="JJ5222" s="118" t="str">
        <f t="shared" ca="1" si="1410"/>
        <v/>
      </c>
    </row>
    <row r="5223" spans="253:270" x14ac:dyDescent="0.3">
      <c r="IS5223" s="74">
        <v>5221</v>
      </c>
      <c r="IT5223" s="90" t="str">
        <f t="shared" si="1396"/>
        <v/>
      </c>
      <c r="IU5223" s="101" t="str">
        <f t="shared" si="1397"/>
        <v/>
      </c>
      <c r="IV5223" s="102" t="str">
        <f t="shared" si="1398"/>
        <v/>
      </c>
      <c r="IW5223" s="102" t="str">
        <f t="shared" si="1399"/>
        <v/>
      </c>
      <c r="IX5223" s="103" t="str">
        <f t="shared" si="1400"/>
        <v/>
      </c>
      <c r="IY5223" s="112" t="str">
        <f t="shared" si="1401"/>
        <v/>
      </c>
      <c r="IZ5223" s="104" t="str">
        <f t="shared" ca="1" si="1402"/>
        <v/>
      </c>
      <c r="JA5223" s="102" t="str">
        <f t="shared" ca="1" si="1403"/>
        <v/>
      </c>
      <c r="JB5223" s="102" t="str">
        <f t="shared" ca="1" si="1404"/>
        <v/>
      </c>
      <c r="JC5223" s="103" t="str">
        <f t="shared" ca="1" si="1405"/>
        <v/>
      </c>
      <c r="JD5223" s="104" t="str">
        <f t="shared" si="1406"/>
        <v/>
      </c>
      <c r="JE5223" s="102" t="str">
        <f t="shared" si="1407"/>
        <v/>
      </c>
      <c r="JF5223" s="66" t="str">
        <f t="shared" ca="1" si="1412"/>
        <v/>
      </c>
      <c r="JG5223" s="66" t="str">
        <f t="shared" ca="1" si="1411"/>
        <v/>
      </c>
      <c r="JH5223" s="66" t="str">
        <f t="shared" ca="1" si="1408"/>
        <v/>
      </c>
      <c r="JI5223" s="80" t="str">
        <f t="shared" ca="1" si="1409"/>
        <v/>
      </c>
      <c r="JJ5223" s="118" t="str">
        <f t="shared" ca="1" si="1410"/>
        <v/>
      </c>
    </row>
    <row r="5224" spans="253:270" x14ac:dyDescent="0.3">
      <c r="IS5224" s="74">
        <v>5222</v>
      </c>
      <c r="IT5224" s="90" t="str">
        <f t="shared" si="1396"/>
        <v/>
      </c>
      <c r="IU5224" s="101" t="str">
        <f t="shared" si="1397"/>
        <v/>
      </c>
      <c r="IV5224" s="102" t="str">
        <f t="shared" si="1398"/>
        <v/>
      </c>
      <c r="IW5224" s="102" t="str">
        <f t="shared" si="1399"/>
        <v/>
      </c>
      <c r="IX5224" s="103" t="str">
        <f t="shared" si="1400"/>
        <v/>
      </c>
      <c r="IY5224" s="112" t="str">
        <f t="shared" si="1401"/>
        <v/>
      </c>
      <c r="IZ5224" s="104" t="str">
        <f t="shared" ca="1" si="1402"/>
        <v/>
      </c>
      <c r="JA5224" s="102" t="str">
        <f t="shared" ca="1" si="1403"/>
        <v/>
      </c>
      <c r="JB5224" s="102" t="str">
        <f t="shared" ca="1" si="1404"/>
        <v/>
      </c>
      <c r="JC5224" s="103" t="str">
        <f t="shared" ca="1" si="1405"/>
        <v/>
      </c>
      <c r="JD5224" s="104" t="str">
        <f t="shared" si="1406"/>
        <v/>
      </c>
      <c r="JE5224" s="102" t="str">
        <f t="shared" si="1407"/>
        <v/>
      </c>
      <c r="JF5224" s="66" t="str">
        <f t="shared" ca="1" si="1412"/>
        <v/>
      </c>
      <c r="JG5224" s="66" t="str">
        <f t="shared" ca="1" si="1411"/>
        <v/>
      </c>
      <c r="JH5224" s="66" t="str">
        <f t="shared" ca="1" si="1408"/>
        <v/>
      </c>
      <c r="JI5224" s="80" t="str">
        <f t="shared" ca="1" si="1409"/>
        <v/>
      </c>
      <c r="JJ5224" s="118" t="str">
        <f t="shared" ca="1" si="1410"/>
        <v/>
      </c>
    </row>
    <row r="5225" spans="253:270" x14ac:dyDescent="0.3">
      <c r="IS5225" s="74">
        <v>5223</v>
      </c>
      <c r="IT5225" s="90" t="str">
        <f t="shared" si="1396"/>
        <v/>
      </c>
      <c r="IU5225" s="101" t="str">
        <f t="shared" si="1397"/>
        <v/>
      </c>
      <c r="IV5225" s="102" t="str">
        <f t="shared" si="1398"/>
        <v/>
      </c>
      <c r="IW5225" s="102" t="str">
        <f t="shared" si="1399"/>
        <v/>
      </c>
      <c r="IX5225" s="103" t="str">
        <f t="shared" si="1400"/>
        <v/>
      </c>
      <c r="IY5225" s="112" t="str">
        <f t="shared" si="1401"/>
        <v/>
      </c>
      <c r="IZ5225" s="104" t="str">
        <f t="shared" ca="1" si="1402"/>
        <v/>
      </c>
      <c r="JA5225" s="102" t="str">
        <f t="shared" ca="1" si="1403"/>
        <v/>
      </c>
      <c r="JB5225" s="102" t="str">
        <f t="shared" ca="1" si="1404"/>
        <v/>
      </c>
      <c r="JC5225" s="103" t="str">
        <f t="shared" ca="1" si="1405"/>
        <v/>
      </c>
      <c r="JD5225" s="104" t="str">
        <f t="shared" si="1406"/>
        <v/>
      </c>
      <c r="JE5225" s="102" t="str">
        <f t="shared" si="1407"/>
        <v/>
      </c>
      <c r="JF5225" s="66" t="str">
        <f t="shared" ca="1" si="1412"/>
        <v/>
      </c>
      <c r="JG5225" s="66" t="str">
        <f t="shared" ca="1" si="1411"/>
        <v/>
      </c>
      <c r="JH5225" s="66" t="str">
        <f t="shared" ca="1" si="1408"/>
        <v/>
      </c>
      <c r="JI5225" s="80" t="str">
        <f t="shared" ca="1" si="1409"/>
        <v/>
      </c>
      <c r="JJ5225" s="118" t="str">
        <f t="shared" ca="1" si="1410"/>
        <v/>
      </c>
    </row>
    <row r="5226" spans="253:270" x14ac:dyDescent="0.3">
      <c r="IS5226" s="74">
        <v>5224</v>
      </c>
      <c r="IT5226" s="90" t="str">
        <f t="shared" si="1396"/>
        <v/>
      </c>
      <c r="IU5226" s="101" t="str">
        <f t="shared" si="1397"/>
        <v/>
      </c>
      <c r="IV5226" s="102" t="str">
        <f t="shared" si="1398"/>
        <v/>
      </c>
      <c r="IW5226" s="102" t="str">
        <f t="shared" si="1399"/>
        <v/>
      </c>
      <c r="IX5226" s="103" t="str">
        <f t="shared" si="1400"/>
        <v/>
      </c>
      <c r="IY5226" s="112" t="str">
        <f t="shared" si="1401"/>
        <v/>
      </c>
      <c r="IZ5226" s="104" t="str">
        <f t="shared" ca="1" si="1402"/>
        <v/>
      </c>
      <c r="JA5226" s="102" t="str">
        <f t="shared" ca="1" si="1403"/>
        <v/>
      </c>
      <c r="JB5226" s="102" t="str">
        <f t="shared" ca="1" si="1404"/>
        <v/>
      </c>
      <c r="JC5226" s="103" t="str">
        <f t="shared" ca="1" si="1405"/>
        <v/>
      </c>
      <c r="JD5226" s="104" t="str">
        <f t="shared" si="1406"/>
        <v/>
      </c>
      <c r="JE5226" s="102" t="str">
        <f t="shared" si="1407"/>
        <v/>
      </c>
      <c r="JF5226" s="66" t="str">
        <f t="shared" ca="1" si="1412"/>
        <v/>
      </c>
      <c r="JG5226" s="66" t="str">
        <f t="shared" ca="1" si="1411"/>
        <v/>
      </c>
      <c r="JH5226" s="66" t="str">
        <f t="shared" ca="1" si="1408"/>
        <v/>
      </c>
      <c r="JI5226" s="80" t="str">
        <f t="shared" ca="1" si="1409"/>
        <v/>
      </c>
      <c r="JJ5226" s="118" t="str">
        <f t="shared" ca="1" si="1410"/>
        <v/>
      </c>
    </row>
    <row r="5227" spans="253:270" x14ac:dyDescent="0.3">
      <c r="IS5227" s="74">
        <v>5225</v>
      </c>
      <c r="IT5227" s="90" t="str">
        <f t="shared" si="1396"/>
        <v/>
      </c>
      <c r="IU5227" s="101" t="str">
        <f t="shared" si="1397"/>
        <v/>
      </c>
      <c r="IV5227" s="102" t="str">
        <f t="shared" si="1398"/>
        <v/>
      </c>
      <c r="IW5227" s="102" t="str">
        <f t="shared" si="1399"/>
        <v/>
      </c>
      <c r="IX5227" s="103" t="str">
        <f t="shared" si="1400"/>
        <v/>
      </c>
      <c r="IY5227" s="112" t="str">
        <f t="shared" si="1401"/>
        <v/>
      </c>
      <c r="IZ5227" s="104" t="str">
        <f t="shared" ca="1" si="1402"/>
        <v/>
      </c>
      <c r="JA5227" s="102" t="str">
        <f t="shared" ca="1" si="1403"/>
        <v/>
      </c>
      <c r="JB5227" s="102" t="str">
        <f t="shared" ca="1" si="1404"/>
        <v/>
      </c>
      <c r="JC5227" s="103" t="str">
        <f t="shared" ca="1" si="1405"/>
        <v/>
      </c>
      <c r="JD5227" s="104" t="str">
        <f t="shared" si="1406"/>
        <v/>
      </c>
      <c r="JE5227" s="102" t="str">
        <f t="shared" si="1407"/>
        <v/>
      </c>
      <c r="JF5227" s="66" t="str">
        <f t="shared" ca="1" si="1412"/>
        <v/>
      </c>
      <c r="JG5227" s="66" t="str">
        <f t="shared" ca="1" si="1411"/>
        <v/>
      </c>
      <c r="JH5227" s="66" t="str">
        <f t="shared" ca="1" si="1408"/>
        <v/>
      </c>
      <c r="JI5227" s="80" t="str">
        <f t="shared" ca="1" si="1409"/>
        <v/>
      </c>
      <c r="JJ5227" s="118" t="str">
        <f t="shared" ca="1" si="1410"/>
        <v/>
      </c>
    </row>
    <row r="5228" spans="253:270" x14ac:dyDescent="0.3">
      <c r="IS5228" s="74">
        <v>5226</v>
      </c>
      <c r="IT5228" s="90" t="str">
        <f t="shared" si="1396"/>
        <v/>
      </c>
      <c r="IU5228" s="101" t="str">
        <f t="shared" si="1397"/>
        <v/>
      </c>
      <c r="IV5228" s="102" t="str">
        <f t="shared" si="1398"/>
        <v/>
      </c>
      <c r="IW5228" s="102" t="str">
        <f t="shared" si="1399"/>
        <v/>
      </c>
      <c r="IX5228" s="103" t="str">
        <f t="shared" si="1400"/>
        <v/>
      </c>
      <c r="IY5228" s="112" t="str">
        <f t="shared" si="1401"/>
        <v/>
      </c>
      <c r="IZ5228" s="104" t="str">
        <f t="shared" ca="1" si="1402"/>
        <v/>
      </c>
      <c r="JA5228" s="102" t="str">
        <f t="shared" ca="1" si="1403"/>
        <v/>
      </c>
      <c r="JB5228" s="102" t="str">
        <f t="shared" ca="1" si="1404"/>
        <v/>
      </c>
      <c r="JC5228" s="103" t="str">
        <f t="shared" ca="1" si="1405"/>
        <v/>
      </c>
      <c r="JD5228" s="104" t="str">
        <f t="shared" si="1406"/>
        <v/>
      </c>
      <c r="JE5228" s="102" t="str">
        <f t="shared" si="1407"/>
        <v/>
      </c>
      <c r="JF5228" s="66" t="str">
        <f t="shared" ca="1" si="1412"/>
        <v/>
      </c>
      <c r="JG5228" s="66" t="str">
        <f t="shared" ca="1" si="1411"/>
        <v/>
      </c>
      <c r="JH5228" s="66" t="str">
        <f t="shared" ca="1" si="1408"/>
        <v/>
      </c>
      <c r="JI5228" s="80" t="str">
        <f t="shared" ca="1" si="1409"/>
        <v/>
      </c>
      <c r="JJ5228" s="118" t="str">
        <f t="shared" ca="1" si="1410"/>
        <v/>
      </c>
    </row>
    <row r="5229" spans="253:270" x14ac:dyDescent="0.3">
      <c r="IS5229" s="74">
        <v>5227</v>
      </c>
      <c r="IT5229" s="90" t="str">
        <f t="shared" si="1396"/>
        <v/>
      </c>
      <c r="IU5229" s="101" t="str">
        <f t="shared" si="1397"/>
        <v/>
      </c>
      <c r="IV5229" s="102" t="str">
        <f t="shared" si="1398"/>
        <v/>
      </c>
      <c r="IW5229" s="102" t="str">
        <f t="shared" si="1399"/>
        <v/>
      </c>
      <c r="IX5229" s="103" t="str">
        <f t="shared" si="1400"/>
        <v/>
      </c>
      <c r="IY5229" s="112" t="str">
        <f t="shared" si="1401"/>
        <v/>
      </c>
      <c r="IZ5229" s="104" t="str">
        <f t="shared" ca="1" si="1402"/>
        <v/>
      </c>
      <c r="JA5229" s="102" t="str">
        <f t="shared" ca="1" si="1403"/>
        <v/>
      </c>
      <c r="JB5229" s="102" t="str">
        <f t="shared" ca="1" si="1404"/>
        <v/>
      </c>
      <c r="JC5229" s="103" t="str">
        <f t="shared" ca="1" si="1405"/>
        <v/>
      </c>
      <c r="JD5229" s="104" t="str">
        <f t="shared" si="1406"/>
        <v/>
      </c>
      <c r="JE5229" s="102" t="str">
        <f t="shared" si="1407"/>
        <v/>
      </c>
      <c r="JF5229" s="66" t="str">
        <f t="shared" ca="1" si="1412"/>
        <v/>
      </c>
      <c r="JG5229" s="66" t="str">
        <f t="shared" ca="1" si="1411"/>
        <v/>
      </c>
      <c r="JH5229" s="66" t="str">
        <f t="shared" ca="1" si="1408"/>
        <v/>
      </c>
      <c r="JI5229" s="80" t="str">
        <f t="shared" ca="1" si="1409"/>
        <v/>
      </c>
      <c r="JJ5229" s="118" t="str">
        <f t="shared" ca="1" si="1410"/>
        <v/>
      </c>
    </row>
    <row r="5230" spans="253:270" x14ac:dyDescent="0.3">
      <c r="IS5230" s="74">
        <v>5228</v>
      </c>
      <c r="IT5230" s="90" t="str">
        <f t="shared" si="1396"/>
        <v/>
      </c>
      <c r="IU5230" s="101" t="str">
        <f t="shared" si="1397"/>
        <v/>
      </c>
      <c r="IV5230" s="102" t="str">
        <f t="shared" si="1398"/>
        <v/>
      </c>
      <c r="IW5230" s="102" t="str">
        <f t="shared" si="1399"/>
        <v/>
      </c>
      <c r="IX5230" s="103" t="str">
        <f t="shared" si="1400"/>
        <v/>
      </c>
      <c r="IY5230" s="112" t="str">
        <f t="shared" si="1401"/>
        <v/>
      </c>
      <c r="IZ5230" s="104" t="str">
        <f t="shared" ca="1" si="1402"/>
        <v/>
      </c>
      <c r="JA5230" s="102" t="str">
        <f t="shared" ca="1" si="1403"/>
        <v/>
      </c>
      <c r="JB5230" s="102" t="str">
        <f t="shared" ca="1" si="1404"/>
        <v/>
      </c>
      <c r="JC5230" s="103" t="str">
        <f t="shared" ca="1" si="1405"/>
        <v/>
      </c>
      <c r="JD5230" s="104" t="str">
        <f t="shared" si="1406"/>
        <v/>
      </c>
      <c r="JE5230" s="102" t="str">
        <f t="shared" si="1407"/>
        <v/>
      </c>
      <c r="JF5230" s="66" t="str">
        <f t="shared" ca="1" si="1412"/>
        <v/>
      </c>
      <c r="JG5230" s="66" t="str">
        <f t="shared" ca="1" si="1411"/>
        <v/>
      </c>
      <c r="JH5230" s="66" t="str">
        <f t="shared" ca="1" si="1408"/>
        <v/>
      </c>
      <c r="JI5230" s="80" t="str">
        <f t="shared" ca="1" si="1409"/>
        <v/>
      </c>
      <c r="JJ5230" s="118" t="str">
        <f t="shared" ca="1" si="1410"/>
        <v/>
      </c>
    </row>
    <row r="5231" spans="253:270" x14ac:dyDescent="0.3">
      <c r="IS5231" s="74">
        <v>5229</v>
      </c>
      <c r="IT5231" s="90" t="str">
        <f t="shared" si="1396"/>
        <v/>
      </c>
      <c r="IU5231" s="101" t="str">
        <f t="shared" si="1397"/>
        <v/>
      </c>
      <c r="IV5231" s="102" t="str">
        <f t="shared" si="1398"/>
        <v/>
      </c>
      <c r="IW5231" s="102" t="str">
        <f t="shared" si="1399"/>
        <v/>
      </c>
      <c r="IX5231" s="103" t="str">
        <f t="shared" si="1400"/>
        <v/>
      </c>
      <c r="IY5231" s="112" t="str">
        <f t="shared" si="1401"/>
        <v/>
      </c>
      <c r="IZ5231" s="104" t="str">
        <f t="shared" ca="1" si="1402"/>
        <v/>
      </c>
      <c r="JA5231" s="102" t="str">
        <f t="shared" ca="1" si="1403"/>
        <v/>
      </c>
      <c r="JB5231" s="102" t="str">
        <f t="shared" ca="1" si="1404"/>
        <v/>
      </c>
      <c r="JC5231" s="103" t="str">
        <f t="shared" ca="1" si="1405"/>
        <v/>
      </c>
      <c r="JD5231" s="104" t="str">
        <f t="shared" si="1406"/>
        <v/>
      </c>
      <c r="JE5231" s="102" t="str">
        <f t="shared" si="1407"/>
        <v/>
      </c>
      <c r="JF5231" s="66" t="str">
        <f t="shared" ca="1" si="1412"/>
        <v/>
      </c>
      <c r="JG5231" s="66" t="str">
        <f t="shared" ca="1" si="1411"/>
        <v/>
      </c>
      <c r="JH5231" s="66" t="str">
        <f t="shared" ca="1" si="1408"/>
        <v/>
      </c>
      <c r="JI5231" s="80" t="str">
        <f t="shared" ca="1" si="1409"/>
        <v/>
      </c>
      <c r="JJ5231" s="118" t="str">
        <f t="shared" ca="1" si="1410"/>
        <v/>
      </c>
    </row>
    <row r="5232" spans="253:270" x14ac:dyDescent="0.3">
      <c r="IS5232" s="74">
        <v>5230</v>
      </c>
      <c r="IT5232" s="90" t="str">
        <f t="shared" si="1396"/>
        <v/>
      </c>
      <c r="IU5232" s="101" t="str">
        <f t="shared" si="1397"/>
        <v/>
      </c>
      <c r="IV5232" s="102" t="str">
        <f t="shared" si="1398"/>
        <v/>
      </c>
      <c r="IW5232" s="102" t="str">
        <f t="shared" si="1399"/>
        <v/>
      </c>
      <c r="IX5232" s="103" t="str">
        <f t="shared" si="1400"/>
        <v/>
      </c>
      <c r="IY5232" s="112" t="str">
        <f t="shared" si="1401"/>
        <v/>
      </c>
      <c r="IZ5232" s="104" t="str">
        <f t="shared" ca="1" si="1402"/>
        <v/>
      </c>
      <c r="JA5232" s="102" t="str">
        <f t="shared" ca="1" si="1403"/>
        <v/>
      </c>
      <c r="JB5232" s="102" t="str">
        <f t="shared" ca="1" si="1404"/>
        <v/>
      </c>
      <c r="JC5232" s="103" t="str">
        <f t="shared" ca="1" si="1405"/>
        <v/>
      </c>
      <c r="JD5232" s="104" t="str">
        <f t="shared" si="1406"/>
        <v/>
      </c>
      <c r="JE5232" s="102" t="str">
        <f t="shared" si="1407"/>
        <v/>
      </c>
      <c r="JF5232" s="66" t="str">
        <f t="shared" ca="1" si="1412"/>
        <v/>
      </c>
      <c r="JG5232" s="66" t="str">
        <f t="shared" ca="1" si="1411"/>
        <v/>
      </c>
      <c r="JH5232" s="66" t="str">
        <f t="shared" ca="1" si="1408"/>
        <v/>
      </c>
      <c r="JI5232" s="80" t="str">
        <f t="shared" ca="1" si="1409"/>
        <v/>
      </c>
      <c r="JJ5232" s="118" t="str">
        <f t="shared" ca="1" si="1410"/>
        <v/>
      </c>
    </row>
    <row r="5233" spans="253:270" x14ac:dyDescent="0.3">
      <c r="IS5233" s="74">
        <v>5231</v>
      </c>
      <c r="IT5233" s="90" t="str">
        <f t="shared" si="1396"/>
        <v/>
      </c>
      <c r="IU5233" s="101" t="str">
        <f t="shared" si="1397"/>
        <v/>
      </c>
      <c r="IV5233" s="102" t="str">
        <f t="shared" si="1398"/>
        <v/>
      </c>
      <c r="IW5233" s="102" t="str">
        <f t="shared" si="1399"/>
        <v/>
      </c>
      <c r="IX5233" s="103" t="str">
        <f t="shared" si="1400"/>
        <v/>
      </c>
      <c r="IY5233" s="112" t="str">
        <f t="shared" si="1401"/>
        <v/>
      </c>
      <c r="IZ5233" s="104" t="str">
        <f t="shared" ca="1" si="1402"/>
        <v/>
      </c>
      <c r="JA5233" s="102" t="str">
        <f t="shared" ca="1" si="1403"/>
        <v/>
      </c>
      <c r="JB5233" s="102" t="str">
        <f t="shared" ca="1" si="1404"/>
        <v/>
      </c>
      <c r="JC5233" s="103" t="str">
        <f t="shared" ca="1" si="1405"/>
        <v/>
      </c>
      <c r="JD5233" s="104" t="str">
        <f t="shared" si="1406"/>
        <v/>
      </c>
      <c r="JE5233" s="102" t="str">
        <f t="shared" si="1407"/>
        <v/>
      </c>
      <c r="JF5233" s="66" t="str">
        <f t="shared" ca="1" si="1412"/>
        <v/>
      </c>
      <c r="JG5233" s="66" t="str">
        <f t="shared" ca="1" si="1411"/>
        <v/>
      </c>
      <c r="JH5233" s="66" t="str">
        <f t="shared" ca="1" si="1408"/>
        <v/>
      </c>
      <c r="JI5233" s="80" t="str">
        <f t="shared" ca="1" si="1409"/>
        <v/>
      </c>
      <c r="JJ5233" s="118" t="str">
        <f t="shared" ca="1" si="1410"/>
        <v/>
      </c>
    </row>
    <row r="5234" spans="253:270" x14ac:dyDescent="0.3">
      <c r="IS5234" s="74">
        <v>5232</v>
      </c>
      <c r="IT5234" s="90" t="str">
        <f t="shared" si="1396"/>
        <v/>
      </c>
      <c r="IU5234" s="101" t="str">
        <f t="shared" si="1397"/>
        <v/>
      </c>
      <c r="IV5234" s="102" t="str">
        <f t="shared" si="1398"/>
        <v/>
      </c>
      <c r="IW5234" s="102" t="str">
        <f t="shared" si="1399"/>
        <v/>
      </c>
      <c r="IX5234" s="103" t="str">
        <f t="shared" si="1400"/>
        <v/>
      </c>
      <c r="IY5234" s="112" t="str">
        <f t="shared" si="1401"/>
        <v/>
      </c>
      <c r="IZ5234" s="104" t="str">
        <f t="shared" ca="1" si="1402"/>
        <v/>
      </c>
      <c r="JA5234" s="102" t="str">
        <f t="shared" ca="1" si="1403"/>
        <v/>
      </c>
      <c r="JB5234" s="102" t="str">
        <f t="shared" ca="1" si="1404"/>
        <v/>
      </c>
      <c r="JC5234" s="103" t="str">
        <f t="shared" ca="1" si="1405"/>
        <v/>
      </c>
      <c r="JD5234" s="104" t="str">
        <f t="shared" si="1406"/>
        <v/>
      </c>
      <c r="JE5234" s="102" t="str">
        <f t="shared" si="1407"/>
        <v/>
      </c>
      <c r="JF5234" s="66" t="str">
        <f t="shared" ca="1" si="1412"/>
        <v/>
      </c>
      <c r="JG5234" s="66" t="str">
        <f t="shared" ca="1" si="1411"/>
        <v/>
      </c>
      <c r="JH5234" s="66" t="str">
        <f t="shared" ca="1" si="1408"/>
        <v/>
      </c>
      <c r="JI5234" s="80" t="str">
        <f t="shared" ca="1" si="1409"/>
        <v/>
      </c>
      <c r="JJ5234" s="118" t="str">
        <f t="shared" ca="1" si="1410"/>
        <v/>
      </c>
    </row>
    <row r="5235" spans="253:270" x14ac:dyDescent="0.3">
      <c r="IS5235" s="74">
        <v>5233</v>
      </c>
      <c r="IT5235" s="90" t="str">
        <f t="shared" si="1396"/>
        <v/>
      </c>
      <c r="IU5235" s="101" t="str">
        <f t="shared" si="1397"/>
        <v/>
      </c>
      <c r="IV5235" s="102" t="str">
        <f t="shared" si="1398"/>
        <v/>
      </c>
      <c r="IW5235" s="102" t="str">
        <f t="shared" si="1399"/>
        <v/>
      </c>
      <c r="IX5235" s="103" t="str">
        <f t="shared" si="1400"/>
        <v/>
      </c>
      <c r="IY5235" s="112" t="str">
        <f t="shared" si="1401"/>
        <v/>
      </c>
      <c r="IZ5235" s="104" t="str">
        <f t="shared" ca="1" si="1402"/>
        <v/>
      </c>
      <c r="JA5235" s="102" t="str">
        <f t="shared" ca="1" si="1403"/>
        <v/>
      </c>
      <c r="JB5235" s="102" t="str">
        <f t="shared" ca="1" si="1404"/>
        <v/>
      </c>
      <c r="JC5235" s="103" t="str">
        <f t="shared" ca="1" si="1405"/>
        <v/>
      </c>
      <c r="JD5235" s="104" t="str">
        <f t="shared" si="1406"/>
        <v/>
      </c>
      <c r="JE5235" s="102" t="str">
        <f t="shared" si="1407"/>
        <v/>
      </c>
      <c r="JF5235" s="66" t="str">
        <f t="shared" ca="1" si="1412"/>
        <v/>
      </c>
      <c r="JG5235" s="66" t="str">
        <f t="shared" ca="1" si="1411"/>
        <v/>
      </c>
      <c r="JH5235" s="66" t="str">
        <f t="shared" ca="1" si="1408"/>
        <v/>
      </c>
      <c r="JI5235" s="80" t="str">
        <f t="shared" ca="1" si="1409"/>
        <v/>
      </c>
      <c r="JJ5235" s="118" t="str">
        <f t="shared" ca="1" si="1410"/>
        <v/>
      </c>
    </row>
    <row r="5236" spans="253:270" x14ac:dyDescent="0.3">
      <c r="IS5236" s="74">
        <v>5234</v>
      </c>
      <c r="IT5236" s="90" t="str">
        <f t="shared" si="1396"/>
        <v/>
      </c>
      <c r="IU5236" s="101" t="str">
        <f t="shared" si="1397"/>
        <v/>
      </c>
      <c r="IV5236" s="102" t="str">
        <f t="shared" si="1398"/>
        <v/>
      </c>
      <c r="IW5236" s="102" t="str">
        <f t="shared" si="1399"/>
        <v/>
      </c>
      <c r="IX5236" s="103" t="str">
        <f t="shared" si="1400"/>
        <v/>
      </c>
      <c r="IY5236" s="112" t="str">
        <f t="shared" si="1401"/>
        <v/>
      </c>
      <c r="IZ5236" s="104" t="str">
        <f t="shared" ca="1" si="1402"/>
        <v/>
      </c>
      <c r="JA5236" s="102" t="str">
        <f t="shared" ca="1" si="1403"/>
        <v/>
      </c>
      <c r="JB5236" s="102" t="str">
        <f t="shared" ca="1" si="1404"/>
        <v/>
      </c>
      <c r="JC5236" s="103" t="str">
        <f t="shared" ca="1" si="1405"/>
        <v/>
      </c>
      <c r="JD5236" s="104" t="str">
        <f t="shared" si="1406"/>
        <v/>
      </c>
      <c r="JE5236" s="102" t="str">
        <f t="shared" si="1407"/>
        <v/>
      </c>
      <c r="JF5236" s="66" t="str">
        <f t="shared" ca="1" si="1412"/>
        <v/>
      </c>
      <c r="JG5236" s="66" t="str">
        <f t="shared" ca="1" si="1411"/>
        <v/>
      </c>
      <c r="JH5236" s="66" t="str">
        <f t="shared" ca="1" si="1408"/>
        <v/>
      </c>
      <c r="JI5236" s="80" t="str">
        <f t="shared" ca="1" si="1409"/>
        <v/>
      </c>
      <c r="JJ5236" s="118" t="str">
        <f t="shared" ca="1" si="1410"/>
        <v/>
      </c>
    </row>
    <row r="5237" spans="253:270" x14ac:dyDescent="0.3">
      <c r="IS5237" s="74">
        <v>5235</v>
      </c>
      <c r="IT5237" s="90" t="str">
        <f t="shared" si="1396"/>
        <v/>
      </c>
      <c r="IU5237" s="101" t="str">
        <f t="shared" si="1397"/>
        <v/>
      </c>
      <c r="IV5237" s="102" t="str">
        <f t="shared" si="1398"/>
        <v/>
      </c>
      <c r="IW5237" s="102" t="str">
        <f t="shared" si="1399"/>
        <v/>
      </c>
      <c r="IX5237" s="103" t="str">
        <f t="shared" si="1400"/>
        <v/>
      </c>
      <c r="IY5237" s="112" t="str">
        <f t="shared" si="1401"/>
        <v/>
      </c>
      <c r="IZ5237" s="104" t="str">
        <f t="shared" ca="1" si="1402"/>
        <v/>
      </c>
      <c r="JA5237" s="102" t="str">
        <f t="shared" ca="1" si="1403"/>
        <v/>
      </c>
      <c r="JB5237" s="102" t="str">
        <f t="shared" ca="1" si="1404"/>
        <v/>
      </c>
      <c r="JC5237" s="103" t="str">
        <f t="shared" ca="1" si="1405"/>
        <v/>
      </c>
      <c r="JD5237" s="104" t="str">
        <f t="shared" si="1406"/>
        <v/>
      </c>
      <c r="JE5237" s="102" t="str">
        <f t="shared" si="1407"/>
        <v/>
      </c>
      <c r="JF5237" s="66" t="str">
        <f t="shared" ca="1" si="1412"/>
        <v/>
      </c>
      <c r="JG5237" s="66" t="str">
        <f t="shared" ca="1" si="1411"/>
        <v/>
      </c>
      <c r="JH5237" s="66" t="str">
        <f t="shared" ca="1" si="1408"/>
        <v/>
      </c>
      <c r="JI5237" s="80" t="str">
        <f t="shared" ca="1" si="1409"/>
        <v/>
      </c>
      <c r="JJ5237" s="118" t="str">
        <f t="shared" ca="1" si="1410"/>
        <v/>
      </c>
    </row>
    <row r="5238" spans="253:270" x14ac:dyDescent="0.3">
      <c r="IS5238" s="74">
        <v>5236</v>
      </c>
      <c r="IT5238" s="90" t="str">
        <f t="shared" si="1396"/>
        <v/>
      </c>
      <c r="IU5238" s="101" t="str">
        <f t="shared" si="1397"/>
        <v/>
      </c>
      <c r="IV5238" s="102" t="str">
        <f t="shared" si="1398"/>
        <v/>
      </c>
      <c r="IW5238" s="102" t="str">
        <f t="shared" si="1399"/>
        <v/>
      </c>
      <c r="IX5238" s="103" t="str">
        <f t="shared" si="1400"/>
        <v/>
      </c>
      <c r="IY5238" s="112" t="str">
        <f t="shared" si="1401"/>
        <v/>
      </c>
      <c r="IZ5238" s="104" t="str">
        <f t="shared" ca="1" si="1402"/>
        <v/>
      </c>
      <c r="JA5238" s="102" t="str">
        <f t="shared" ca="1" si="1403"/>
        <v/>
      </c>
      <c r="JB5238" s="102" t="str">
        <f t="shared" ca="1" si="1404"/>
        <v/>
      </c>
      <c r="JC5238" s="103" t="str">
        <f t="shared" ca="1" si="1405"/>
        <v/>
      </c>
      <c r="JD5238" s="104" t="str">
        <f t="shared" si="1406"/>
        <v/>
      </c>
      <c r="JE5238" s="102" t="str">
        <f t="shared" si="1407"/>
        <v/>
      </c>
      <c r="JF5238" s="66" t="str">
        <f t="shared" ca="1" si="1412"/>
        <v/>
      </c>
      <c r="JG5238" s="66" t="str">
        <f t="shared" ca="1" si="1411"/>
        <v/>
      </c>
      <c r="JH5238" s="66" t="str">
        <f t="shared" ca="1" si="1408"/>
        <v/>
      </c>
      <c r="JI5238" s="80" t="str">
        <f t="shared" ca="1" si="1409"/>
        <v/>
      </c>
      <c r="JJ5238" s="118" t="str">
        <f t="shared" ca="1" si="1410"/>
        <v/>
      </c>
    </row>
    <row r="5239" spans="253:270" x14ac:dyDescent="0.3">
      <c r="IS5239" s="74">
        <v>5237</v>
      </c>
      <c r="IT5239" s="90" t="str">
        <f t="shared" si="1396"/>
        <v/>
      </c>
      <c r="IU5239" s="101" t="str">
        <f t="shared" si="1397"/>
        <v/>
      </c>
      <c r="IV5239" s="102" t="str">
        <f t="shared" si="1398"/>
        <v/>
      </c>
      <c r="IW5239" s="102" t="str">
        <f t="shared" si="1399"/>
        <v/>
      </c>
      <c r="IX5239" s="103" t="str">
        <f t="shared" si="1400"/>
        <v/>
      </c>
      <c r="IY5239" s="112" t="str">
        <f t="shared" si="1401"/>
        <v/>
      </c>
      <c r="IZ5239" s="104" t="str">
        <f t="shared" ca="1" si="1402"/>
        <v/>
      </c>
      <c r="JA5239" s="102" t="str">
        <f t="shared" ca="1" si="1403"/>
        <v/>
      </c>
      <c r="JB5239" s="102" t="str">
        <f t="shared" ca="1" si="1404"/>
        <v/>
      </c>
      <c r="JC5239" s="103" t="str">
        <f t="shared" ca="1" si="1405"/>
        <v/>
      </c>
      <c r="JD5239" s="104" t="str">
        <f t="shared" si="1406"/>
        <v/>
      </c>
      <c r="JE5239" s="102" t="str">
        <f t="shared" si="1407"/>
        <v/>
      </c>
      <c r="JF5239" s="66" t="str">
        <f t="shared" ca="1" si="1412"/>
        <v/>
      </c>
      <c r="JG5239" s="66" t="str">
        <f t="shared" ca="1" si="1411"/>
        <v/>
      </c>
      <c r="JH5239" s="66" t="str">
        <f t="shared" ca="1" si="1408"/>
        <v/>
      </c>
      <c r="JI5239" s="80" t="str">
        <f t="shared" ca="1" si="1409"/>
        <v/>
      </c>
      <c r="JJ5239" s="118" t="str">
        <f t="shared" ca="1" si="1410"/>
        <v/>
      </c>
    </row>
    <row r="5240" spans="253:270" x14ac:dyDescent="0.3">
      <c r="IS5240" s="74">
        <v>5238</v>
      </c>
      <c r="IT5240" s="90" t="str">
        <f t="shared" si="1396"/>
        <v/>
      </c>
      <c r="IU5240" s="101" t="str">
        <f t="shared" si="1397"/>
        <v/>
      </c>
      <c r="IV5240" s="102" t="str">
        <f t="shared" si="1398"/>
        <v/>
      </c>
      <c r="IW5240" s="102" t="str">
        <f t="shared" si="1399"/>
        <v/>
      </c>
      <c r="IX5240" s="103" t="str">
        <f t="shared" si="1400"/>
        <v/>
      </c>
      <c r="IY5240" s="112" t="str">
        <f t="shared" si="1401"/>
        <v/>
      </c>
      <c r="IZ5240" s="104" t="str">
        <f t="shared" ca="1" si="1402"/>
        <v/>
      </c>
      <c r="JA5240" s="102" t="str">
        <f t="shared" ca="1" si="1403"/>
        <v/>
      </c>
      <c r="JB5240" s="102" t="str">
        <f t="shared" ca="1" si="1404"/>
        <v/>
      </c>
      <c r="JC5240" s="103" t="str">
        <f t="shared" ca="1" si="1405"/>
        <v/>
      </c>
      <c r="JD5240" s="104" t="str">
        <f t="shared" si="1406"/>
        <v/>
      </c>
      <c r="JE5240" s="102" t="str">
        <f t="shared" si="1407"/>
        <v/>
      </c>
      <c r="JF5240" s="66" t="str">
        <f t="shared" ca="1" si="1412"/>
        <v/>
      </c>
      <c r="JG5240" s="66" t="str">
        <f t="shared" ca="1" si="1411"/>
        <v/>
      </c>
      <c r="JH5240" s="66" t="str">
        <f t="shared" ca="1" si="1408"/>
        <v/>
      </c>
      <c r="JI5240" s="80" t="str">
        <f t="shared" ca="1" si="1409"/>
        <v/>
      </c>
      <c r="JJ5240" s="118" t="str">
        <f t="shared" ca="1" si="1410"/>
        <v/>
      </c>
    </row>
    <row r="5241" spans="253:270" x14ac:dyDescent="0.3">
      <c r="IS5241" s="74">
        <v>5239</v>
      </c>
      <c r="IT5241" s="90" t="str">
        <f t="shared" si="1396"/>
        <v/>
      </c>
      <c r="IU5241" s="101" t="str">
        <f t="shared" si="1397"/>
        <v/>
      </c>
      <c r="IV5241" s="102" t="str">
        <f t="shared" si="1398"/>
        <v/>
      </c>
      <c r="IW5241" s="102" t="str">
        <f t="shared" si="1399"/>
        <v/>
      </c>
      <c r="IX5241" s="103" t="str">
        <f t="shared" si="1400"/>
        <v/>
      </c>
      <c r="IY5241" s="112" t="str">
        <f t="shared" si="1401"/>
        <v/>
      </c>
      <c r="IZ5241" s="104" t="str">
        <f t="shared" ca="1" si="1402"/>
        <v/>
      </c>
      <c r="JA5241" s="102" t="str">
        <f t="shared" ca="1" si="1403"/>
        <v/>
      </c>
      <c r="JB5241" s="102" t="str">
        <f t="shared" ca="1" si="1404"/>
        <v/>
      </c>
      <c r="JC5241" s="103" t="str">
        <f t="shared" ca="1" si="1405"/>
        <v/>
      </c>
      <c r="JD5241" s="104" t="str">
        <f t="shared" si="1406"/>
        <v/>
      </c>
      <c r="JE5241" s="102" t="str">
        <f t="shared" si="1407"/>
        <v/>
      </c>
      <c r="JF5241" s="66" t="str">
        <f t="shared" ca="1" si="1412"/>
        <v/>
      </c>
      <c r="JG5241" s="66" t="str">
        <f t="shared" ca="1" si="1411"/>
        <v/>
      </c>
      <c r="JH5241" s="66" t="str">
        <f t="shared" ca="1" si="1408"/>
        <v/>
      </c>
      <c r="JI5241" s="80" t="str">
        <f t="shared" ca="1" si="1409"/>
        <v/>
      </c>
      <c r="JJ5241" s="118" t="str">
        <f t="shared" ca="1" si="1410"/>
        <v/>
      </c>
    </row>
    <row r="5242" spans="253:270" x14ac:dyDescent="0.3">
      <c r="IS5242" s="74">
        <v>5240</v>
      </c>
      <c r="IT5242" s="90" t="str">
        <f t="shared" si="1396"/>
        <v/>
      </c>
      <c r="IU5242" s="101" t="str">
        <f t="shared" si="1397"/>
        <v/>
      </c>
      <c r="IV5242" s="102" t="str">
        <f t="shared" si="1398"/>
        <v/>
      </c>
      <c r="IW5242" s="102" t="str">
        <f t="shared" si="1399"/>
        <v/>
      </c>
      <c r="IX5242" s="103" t="str">
        <f t="shared" si="1400"/>
        <v/>
      </c>
      <c r="IY5242" s="112" t="str">
        <f t="shared" si="1401"/>
        <v/>
      </c>
      <c r="IZ5242" s="104" t="str">
        <f t="shared" ca="1" si="1402"/>
        <v/>
      </c>
      <c r="JA5242" s="102" t="str">
        <f t="shared" ca="1" si="1403"/>
        <v/>
      </c>
      <c r="JB5242" s="102" t="str">
        <f t="shared" ca="1" si="1404"/>
        <v/>
      </c>
      <c r="JC5242" s="103" t="str">
        <f t="shared" ca="1" si="1405"/>
        <v/>
      </c>
      <c r="JD5242" s="104" t="str">
        <f t="shared" si="1406"/>
        <v/>
      </c>
      <c r="JE5242" s="102" t="str">
        <f t="shared" si="1407"/>
        <v/>
      </c>
      <c r="JF5242" s="66" t="str">
        <f t="shared" ca="1" si="1412"/>
        <v/>
      </c>
      <c r="JG5242" s="66" t="str">
        <f t="shared" ca="1" si="1411"/>
        <v/>
      </c>
      <c r="JH5242" s="66" t="str">
        <f t="shared" ca="1" si="1408"/>
        <v/>
      </c>
      <c r="JI5242" s="80" t="str">
        <f t="shared" ca="1" si="1409"/>
        <v/>
      </c>
      <c r="JJ5242" s="118" t="str">
        <f t="shared" ca="1" si="1410"/>
        <v/>
      </c>
    </row>
    <row r="5243" spans="253:270" x14ac:dyDescent="0.3">
      <c r="IS5243" s="74">
        <v>5241</v>
      </c>
      <c r="IT5243" s="90" t="str">
        <f t="shared" si="1396"/>
        <v/>
      </c>
      <c r="IU5243" s="101" t="str">
        <f t="shared" si="1397"/>
        <v/>
      </c>
      <c r="IV5243" s="102" t="str">
        <f t="shared" si="1398"/>
        <v/>
      </c>
      <c r="IW5243" s="102" t="str">
        <f t="shared" si="1399"/>
        <v/>
      </c>
      <c r="IX5243" s="103" t="str">
        <f t="shared" si="1400"/>
        <v/>
      </c>
      <c r="IY5243" s="112" t="str">
        <f t="shared" si="1401"/>
        <v/>
      </c>
      <c r="IZ5243" s="104" t="str">
        <f t="shared" ca="1" si="1402"/>
        <v/>
      </c>
      <c r="JA5243" s="102" t="str">
        <f t="shared" ca="1" si="1403"/>
        <v/>
      </c>
      <c r="JB5243" s="102" t="str">
        <f t="shared" ca="1" si="1404"/>
        <v/>
      </c>
      <c r="JC5243" s="103" t="str">
        <f t="shared" ca="1" si="1405"/>
        <v/>
      </c>
      <c r="JD5243" s="104" t="str">
        <f t="shared" si="1406"/>
        <v/>
      </c>
      <c r="JE5243" s="102" t="str">
        <f t="shared" si="1407"/>
        <v/>
      </c>
      <c r="JF5243" s="66" t="str">
        <f t="shared" ca="1" si="1412"/>
        <v/>
      </c>
      <c r="JG5243" s="66" t="str">
        <f t="shared" ca="1" si="1411"/>
        <v/>
      </c>
      <c r="JH5243" s="66" t="str">
        <f t="shared" ca="1" si="1408"/>
        <v/>
      </c>
      <c r="JI5243" s="80" t="str">
        <f t="shared" ca="1" si="1409"/>
        <v/>
      </c>
      <c r="JJ5243" s="118" t="str">
        <f t="shared" ca="1" si="1410"/>
        <v/>
      </c>
    </row>
    <row r="5244" spans="253:270" x14ac:dyDescent="0.3">
      <c r="IS5244" s="74">
        <v>5242</v>
      </c>
      <c r="IT5244" s="90" t="str">
        <f t="shared" si="1396"/>
        <v/>
      </c>
      <c r="IU5244" s="101" t="str">
        <f t="shared" si="1397"/>
        <v/>
      </c>
      <c r="IV5244" s="102" t="str">
        <f t="shared" si="1398"/>
        <v/>
      </c>
      <c r="IW5244" s="102" t="str">
        <f t="shared" si="1399"/>
        <v/>
      </c>
      <c r="IX5244" s="103" t="str">
        <f t="shared" si="1400"/>
        <v/>
      </c>
      <c r="IY5244" s="112" t="str">
        <f t="shared" si="1401"/>
        <v/>
      </c>
      <c r="IZ5244" s="104" t="str">
        <f t="shared" ca="1" si="1402"/>
        <v/>
      </c>
      <c r="JA5244" s="102" t="str">
        <f t="shared" ca="1" si="1403"/>
        <v/>
      </c>
      <c r="JB5244" s="102" t="str">
        <f t="shared" ca="1" si="1404"/>
        <v/>
      </c>
      <c r="JC5244" s="103" t="str">
        <f t="shared" ca="1" si="1405"/>
        <v/>
      </c>
      <c r="JD5244" s="104" t="str">
        <f t="shared" si="1406"/>
        <v/>
      </c>
      <c r="JE5244" s="102" t="str">
        <f t="shared" si="1407"/>
        <v/>
      </c>
      <c r="JF5244" s="66" t="str">
        <f t="shared" ca="1" si="1412"/>
        <v/>
      </c>
      <c r="JG5244" s="66" t="str">
        <f t="shared" ca="1" si="1411"/>
        <v/>
      </c>
      <c r="JH5244" s="66" t="str">
        <f t="shared" ca="1" si="1408"/>
        <v/>
      </c>
      <c r="JI5244" s="80" t="str">
        <f t="shared" ca="1" si="1409"/>
        <v/>
      </c>
      <c r="JJ5244" s="118" t="str">
        <f t="shared" ca="1" si="1410"/>
        <v/>
      </c>
    </row>
    <row r="5245" spans="253:270" x14ac:dyDescent="0.3">
      <c r="IS5245" s="74">
        <v>5243</v>
      </c>
      <c r="IT5245" s="90" t="str">
        <f t="shared" si="1396"/>
        <v/>
      </c>
      <c r="IU5245" s="101" t="str">
        <f t="shared" si="1397"/>
        <v/>
      </c>
      <c r="IV5245" s="102" t="str">
        <f t="shared" si="1398"/>
        <v/>
      </c>
      <c r="IW5245" s="102" t="str">
        <f t="shared" si="1399"/>
        <v/>
      </c>
      <c r="IX5245" s="103" t="str">
        <f t="shared" si="1400"/>
        <v/>
      </c>
      <c r="IY5245" s="112" t="str">
        <f t="shared" si="1401"/>
        <v/>
      </c>
      <c r="IZ5245" s="104" t="str">
        <f t="shared" ca="1" si="1402"/>
        <v/>
      </c>
      <c r="JA5245" s="102" t="str">
        <f t="shared" ca="1" si="1403"/>
        <v/>
      </c>
      <c r="JB5245" s="102" t="str">
        <f t="shared" ca="1" si="1404"/>
        <v/>
      </c>
      <c r="JC5245" s="103" t="str">
        <f t="shared" ca="1" si="1405"/>
        <v/>
      </c>
      <c r="JD5245" s="104" t="str">
        <f t="shared" si="1406"/>
        <v/>
      </c>
      <c r="JE5245" s="102" t="str">
        <f t="shared" si="1407"/>
        <v/>
      </c>
      <c r="JF5245" s="66" t="str">
        <f t="shared" ca="1" si="1412"/>
        <v/>
      </c>
      <c r="JG5245" s="66" t="str">
        <f t="shared" ca="1" si="1411"/>
        <v/>
      </c>
      <c r="JH5245" s="66" t="str">
        <f t="shared" ca="1" si="1408"/>
        <v/>
      </c>
      <c r="JI5245" s="80" t="str">
        <f t="shared" ca="1" si="1409"/>
        <v/>
      </c>
      <c r="JJ5245" s="118" t="str">
        <f t="shared" ca="1" si="1410"/>
        <v/>
      </c>
    </row>
    <row r="5246" spans="253:270" x14ac:dyDescent="0.3">
      <c r="IS5246" s="74">
        <v>5244</v>
      </c>
      <c r="IT5246" s="90" t="str">
        <f t="shared" si="1396"/>
        <v/>
      </c>
      <c r="IU5246" s="101" t="str">
        <f t="shared" si="1397"/>
        <v/>
      </c>
      <c r="IV5246" s="102" t="str">
        <f t="shared" si="1398"/>
        <v/>
      </c>
      <c r="IW5246" s="102" t="str">
        <f t="shared" si="1399"/>
        <v/>
      </c>
      <c r="IX5246" s="103" t="str">
        <f t="shared" si="1400"/>
        <v/>
      </c>
      <c r="IY5246" s="112" t="str">
        <f t="shared" si="1401"/>
        <v/>
      </c>
      <c r="IZ5246" s="104" t="str">
        <f t="shared" ca="1" si="1402"/>
        <v/>
      </c>
      <c r="JA5246" s="102" t="str">
        <f t="shared" ca="1" si="1403"/>
        <v/>
      </c>
      <c r="JB5246" s="102" t="str">
        <f t="shared" ca="1" si="1404"/>
        <v/>
      </c>
      <c r="JC5246" s="103" t="str">
        <f t="shared" ca="1" si="1405"/>
        <v/>
      </c>
      <c r="JD5246" s="104" t="str">
        <f t="shared" si="1406"/>
        <v/>
      </c>
      <c r="JE5246" s="102" t="str">
        <f t="shared" si="1407"/>
        <v/>
      </c>
      <c r="JF5246" s="66" t="str">
        <f t="shared" ca="1" si="1412"/>
        <v/>
      </c>
      <c r="JG5246" s="66" t="str">
        <f t="shared" ca="1" si="1411"/>
        <v/>
      </c>
      <c r="JH5246" s="66" t="str">
        <f t="shared" ca="1" si="1408"/>
        <v/>
      </c>
      <c r="JI5246" s="80" t="str">
        <f t="shared" ca="1" si="1409"/>
        <v/>
      </c>
      <c r="JJ5246" s="118" t="str">
        <f t="shared" ca="1" si="1410"/>
        <v/>
      </c>
    </row>
    <row r="5247" spans="253:270" x14ac:dyDescent="0.3">
      <c r="IS5247" s="74">
        <v>5245</v>
      </c>
      <c r="IT5247" s="90" t="str">
        <f t="shared" si="1396"/>
        <v/>
      </c>
      <c r="IU5247" s="101" t="str">
        <f t="shared" si="1397"/>
        <v/>
      </c>
      <c r="IV5247" s="102" t="str">
        <f t="shared" si="1398"/>
        <v/>
      </c>
      <c r="IW5247" s="102" t="str">
        <f t="shared" si="1399"/>
        <v/>
      </c>
      <c r="IX5247" s="103" t="str">
        <f t="shared" si="1400"/>
        <v/>
      </c>
      <c r="IY5247" s="112" t="str">
        <f t="shared" si="1401"/>
        <v/>
      </c>
      <c r="IZ5247" s="104" t="str">
        <f t="shared" ca="1" si="1402"/>
        <v/>
      </c>
      <c r="JA5247" s="102" t="str">
        <f t="shared" ca="1" si="1403"/>
        <v/>
      </c>
      <c r="JB5247" s="102" t="str">
        <f t="shared" ca="1" si="1404"/>
        <v/>
      </c>
      <c r="JC5247" s="103" t="str">
        <f t="shared" ca="1" si="1405"/>
        <v/>
      </c>
      <c r="JD5247" s="104" t="str">
        <f t="shared" si="1406"/>
        <v/>
      </c>
      <c r="JE5247" s="102" t="str">
        <f t="shared" si="1407"/>
        <v/>
      </c>
      <c r="JF5247" s="66" t="str">
        <f t="shared" ca="1" si="1412"/>
        <v/>
      </c>
      <c r="JG5247" s="66" t="str">
        <f t="shared" ca="1" si="1411"/>
        <v/>
      </c>
      <c r="JH5247" s="66" t="str">
        <f t="shared" ca="1" si="1408"/>
        <v/>
      </c>
      <c r="JI5247" s="80" t="str">
        <f t="shared" ca="1" si="1409"/>
        <v/>
      </c>
      <c r="JJ5247" s="118" t="str">
        <f t="shared" ca="1" si="1410"/>
        <v/>
      </c>
    </row>
    <row r="5248" spans="253:270" x14ac:dyDescent="0.3">
      <c r="IS5248" s="74">
        <v>5246</v>
      </c>
      <c r="IT5248" s="90" t="str">
        <f t="shared" si="1396"/>
        <v/>
      </c>
      <c r="IU5248" s="101" t="str">
        <f t="shared" si="1397"/>
        <v/>
      </c>
      <c r="IV5248" s="102" t="str">
        <f t="shared" si="1398"/>
        <v/>
      </c>
      <c r="IW5248" s="102" t="str">
        <f t="shared" si="1399"/>
        <v/>
      </c>
      <c r="IX5248" s="103" t="str">
        <f t="shared" si="1400"/>
        <v/>
      </c>
      <c r="IY5248" s="112" t="str">
        <f t="shared" si="1401"/>
        <v/>
      </c>
      <c r="IZ5248" s="104" t="str">
        <f t="shared" ca="1" si="1402"/>
        <v/>
      </c>
      <c r="JA5248" s="102" t="str">
        <f t="shared" ca="1" si="1403"/>
        <v/>
      </c>
      <c r="JB5248" s="102" t="str">
        <f t="shared" ca="1" si="1404"/>
        <v/>
      </c>
      <c r="JC5248" s="103" t="str">
        <f t="shared" ca="1" si="1405"/>
        <v/>
      </c>
      <c r="JD5248" s="104" t="str">
        <f t="shared" si="1406"/>
        <v/>
      </c>
      <c r="JE5248" s="102" t="str">
        <f t="shared" si="1407"/>
        <v/>
      </c>
      <c r="JF5248" s="66" t="str">
        <f t="shared" ca="1" si="1412"/>
        <v/>
      </c>
      <c r="JG5248" s="66" t="str">
        <f t="shared" ca="1" si="1411"/>
        <v/>
      </c>
      <c r="JH5248" s="66" t="str">
        <f t="shared" ca="1" si="1408"/>
        <v/>
      </c>
      <c r="JI5248" s="80" t="str">
        <f t="shared" ca="1" si="1409"/>
        <v/>
      </c>
      <c r="JJ5248" s="118" t="str">
        <f t="shared" ca="1" si="1410"/>
        <v/>
      </c>
    </row>
    <row r="5249" spans="253:270" x14ac:dyDescent="0.3">
      <c r="IS5249" s="74">
        <v>5247</v>
      </c>
      <c r="IT5249" s="90" t="str">
        <f t="shared" si="1396"/>
        <v/>
      </c>
      <c r="IU5249" s="101" t="str">
        <f t="shared" si="1397"/>
        <v/>
      </c>
      <c r="IV5249" s="102" t="str">
        <f t="shared" si="1398"/>
        <v/>
      </c>
      <c r="IW5249" s="102" t="str">
        <f t="shared" si="1399"/>
        <v/>
      </c>
      <c r="IX5249" s="103" t="str">
        <f t="shared" si="1400"/>
        <v/>
      </c>
      <c r="IY5249" s="112" t="str">
        <f t="shared" si="1401"/>
        <v/>
      </c>
      <c r="IZ5249" s="104" t="str">
        <f t="shared" ca="1" si="1402"/>
        <v/>
      </c>
      <c r="JA5249" s="102" t="str">
        <f t="shared" ca="1" si="1403"/>
        <v/>
      </c>
      <c r="JB5249" s="102" t="str">
        <f t="shared" ca="1" si="1404"/>
        <v/>
      </c>
      <c r="JC5249" s="103" t="str">
        <f t="shared" ca="1" si="1405"/>
        <v/>
      </c>
      <c r="JD5249" s="104" t="str">
        <f t="shared" si="1406"/>
        <v/>
      </c>
      <c r="JE5249" s="102" t="str">
        <f t="shared" si="1407"/>
        <v/>
      </c>
      <c r="JF5249" s="66" t="str">
        <f t="shared" ca="1" si="1412"/>
        <v/>
      </c>
      <c r="JG5249" s="66" t="str">
        <f t="shared" ca="1" si="1411"/>
        <v/>
      </c>
      <c r="JH5249" s="66" t="str">
        <f t="shared" ca="1" si="1408"/>
        <v/>
      </c>
      <c r="JI5249" s="80" t="str">
        <f t="shared" ca="1" si="1409"/>
        <v/>
      </c>
      <c r="JJ5249" s="118" t="str">
        <f t="shared" ca="1" si="1410"/>
        <v/>
      </c>
    </row>
    <row r="5250" spans="253:270" x14ac:dyDescent="0.3">
      <c r="IS5250" s="74">
        <v>5248</v>
      </c>
      <c r="IT5250" s="90" t="str">
        <f t="shared" si="1396"/>
        <v/>
      </c>
      <c r="IU5250" s="101" t="str">
        <f t="shared" si="1397"/>
        <v/>
      </c>
      <c r="IV5250" s="102" t="str">
        <f t="shared" si="1398"/>
        <v/>
      </c>
      <c r="IW5250" s="102" t="str">
        <f t="shared" si="1399"/>
        <v/>
      </c>
      <c r="IX5250" s="103" t="str">
        <f t="shared" si="1400"/>
        <v/>
      </c>
      <c r="IY5250" s="112" t="str">
        <f t="shared" si="1401"/>
        <v/>
      </c>
      <c r="IZ5250" s="104" t="str">
        <f t="shared" ca="1" si="1402"/>
        <v/>
      </c>
      <c r="JA5250" s="102" t="str">
        <f t="shared" ca="1" si="1403"/>
        <v/>
      </c>
      <c r="JB5250" s="102" t="str">
        <f t="shared" ca="1" si="1404"/>
        <v/>
      </c>
      <c r="JC5250" s="103" t="str">
        <f t="shared" ca="1" si="1405"/>
        <v/>
      </c>
      <c r="JD5250" s="104" t="str">
        <f t="shared" si="1406"/>
        <v/>
      </c>
      <c r="JE5250" s="102" t="str">
        <f t="shared" si="1407"/>
        <v/>
      </c>
      <c r="JF5250" s="66" t="str">
        <f t="shared" ca="1" si="1412"/>
        <v/>
      </c>
      <c r="JG5250" s="66" t="str">
        <f t="shared" ca="1" si="1411"/>
        <v/>
      </c>
      <c r="JH5250" s="66" t="str">
        <f t="shared" ca="1" si="1408"/>
        <v/>
      </c>
      <c r="JI5250" s="80" t="str">
        <f t="shared" ca="1" si="1409"/>
        <v/>
      </c>
      <c r="JJ5250" s="118" t="str">
        <f t="shared" ca="1" si="1410"/>
        <v/>
      </c>
    </row>
    <row r="5251" spans="253:270" x14ac:dyDescent="0.3">
      <c r="IS5251" s="74">
        <v>5249</v>
      </c>
      <c r="IT5251" s="90" t="str">
        <f t="shared" ref="IT5251:IT5314" si="1413">IF(INDEX(data_no_header,IS5251,1)="","",INDEX(data_no_header,IS5251,1))</f>
        <v/>
      </c>
      <c r="IU5251" s="101" t="str">
        <f t="shared" ref="IU5251:IU5314" si="1414">IF($IT5251&lt;&gt;"",VLOOKUP($IT5251,data_no_header,CODE(open_col)-64),"")</f>
        <v/>
      </c>
      <c r="IV5251" s="102" t="str">
        <f t="shared" ref="IV5251:IV5314" si="1415">IF($IT5251&lt;&gt;"",VLOOKUP($IT5251,data_no_header,CODE(high_col)-64),"")</f>
        <v/>
      </c>
      <c r="IW5251" s="102" t="str">
        <f t="shared" ref="IW5251:IW5314" si="1416">IF($IT5251&lt;&gt;"",VLOOKUP($IT5251,data_no_header,CODE(low_col)-64),"")</f>
        <v/>
      </c>
      <c r="IX5251" s="103" t="str">
        <f t="shared" ref="IX5251:IX5314" si="1417">IF($IT5251&lt;&gt;"",VLOOKUP($IT5251,data_no_header,CODE(close_col)-64),"")</f>
        <v/>
      </c>
      <c r="IY5251" s="112" t="str">
        <f t="shared" ref="IY5251:IY5314" si="1418">IF($IT5251&lt;&gt;"",VLOOKUP($IT5251,data_no_header,CODE(volume_col)-64),"")</f>
        <v/>
      </c>
      <c r="IZ5251" s="104" t="str">
        <f t="shared" ref="IZ5251:IZ5314" ca="1" si="1419">IF(IT5251&lt;&gt;"",IF($IS5251&gt;=IZ$1,AVERAGE(INDIRECT(CONCATENATE("IX",$IS5251+2,":IX",$IS5251+2-IZ$1))),""),"")</f>
        <v/>
      </c>
      <c r="JA5251" s="102" t="str">
        <f t="shared" ref="JA5251:JA5314" ca="1" si="1420">IF(IU5251&lt;&gt;"",IF($IS5251&gt;=JA$1,AVERAGE(INDIRECT(CONCATENATE("IX",$IS5251+2,":IX",$IS5251+2-JA$1))),""),"")</f>
        <v/>
      </c>
      <c r="JB5251" s="102" t="str">
        <f t="shared" ref="JB5251:JB5314" ca="1" si="1421">IF(IV5251&lt;&gt;"",IF($IS5251&gt;=JB$1,AVERAGE(INDIRECT(CONCATENATE("IX",$IS5251+2,":IX",$IS5251+2-JB$1))),""),"")</f>
        <v/>
      </c>
      <c r="JC5251" s="103" t="str">
        <f t="shared" ref="JC5251:JC5314" ca="1" si="1422">IF(IW5251&lt;&gt;"",IF($IS5251&gt;=JC$1,AVERAGE(INDIRECT(CONCATENATE("IX",$IS5251+2,":IX",$IS5251+2-JC$1))),""),"")</f>
        <v/>
      </c>
      <c r="JD5251" s="104" t="str">
        <f t="shared" si="1406"/>
        <v/>
      </c>
      <c r="JE5251" s="102" t="str">
        <f t="shared" si="1407"/>
        <v/>
      </c>
      <c r="JF5251" s="66" t="str">
        <f t="shared" ca="1" si="1412"/>
        <v/>
      </c>
      <c r="JG5251" s="66" t="str">
        <f t="shared" ca="1" si="1411"/>
        <v/>
      </c>
      <c r="JH5251" s="66" t="str">
        <f t="shared" ca="1" si="1408"/>
        <v/>
      </c>
      <c r="JI5251" s="80" t="str">
        <f t="shared" ca="1" si="1409"/>
        <v/>
      </c>
      <c r="JJ5251" s="118" t="str">
        <f t="shared" ca="1" si="1410"/>
        <v/>
      </c>
    </row>
    <row r="5252" spans="253:270" x14ac:dyDescent="0.3">
      <c r="IS5252" s="74">
        <v>5250</v>
      </c>
      <c r="IT5252" s="90" t="str">
        <f t="shared" si="1413"/>
        <v/>
      </c>
      <c r="IU5252" s="101" t="str">
        <f t="shared" si="1414"/>
        <v/>
      </c>
      <c r="IV5252" s="102" t="str">
        <f t="shared" si="1415"/>
        <v/>
      </c>
      <c r="IW5252" s="102" t="str">
        <f t="shared" si="1416"/>
        <v/>
      </c>
      <c r="IX5252" s="103" t="str">
        <f t="shared" si="1417"/>
        <v/>
      </c>
      <c r="IY5252" s="112" t="str">
        <f t="shared" si="1418"/>
        <v/>
      </c>
      <c r="IZ5252" s="104" t="str">
        <f t="shared" ca="1" si="1419"/>
        <v/>
      </c>
      <c r="JA5252" s="102" t="str">
        <f t="shared" ca="1" si="1420"/>
        <v/>
      </c>
      <c r="JB5252" s="102" t="str">
        <f t="shared" ca="1" si="1421"/>
        <v/>
      </c>
      <c r="JC5252" s="103" t="str">
        <f t="shared" ca="1" si="1422"/>
        <v/>
      </c>
      <c r="JD5252" s="104" t="str">
        <f t="shared" ref="JD5252:JD5315" si="1423">IF(IV5252&lt;&gt;"",IV5252-IW5252,"")</f>
        <v/>
      </c>
      <c r="JE5252" s="102" t="str">
        <f t="shared" ref="JE5252:JE5315" si="1424">IF(IU5252&lt;&gt;"",IU5252-IX5252,"")</f>
        <v/>
      </c>
      <c r="JF5252" s="66" t="str">
        <f t="shared" ca="1" si="1412"/>
        <v/>
      </c>
      <c r="JG5252" s="66" t="str">
        <f t="shared" ca="1" si="1411"/>
        <v/>
      </c>
      <c r="JH5252" s="66" t="str">
        <f t="shared" ref="JH5252:JH5315" ca="1" si="1425">IF(IT5252&lt;&gt;"",IF($IS5252&gt;=JH$1,_xlfn.STDEV.P(INDIRECT(CONCATENATE("JD",$IS5252+2,":JD",$IS5252+2-JH$1))),""),"")</f>
        <v/>
      </c>
      <c r="JI5252" s="80" t="str">
        <f t="shared" ref="JI5252:JI5315" ca="1" si="1426">IF(IU5252&lt;&gt;"",IF($IS5252&gt;=JI$1,_xlfn.STDEV.P(INDIRECT(CONCATENATE("JE",$IS5252+2,":JE",$IS5252+2-JI$1))),""),"")</f>
        <v/>
      </c>
      <c r="JJ5252" s="118" t="str">
        <f t="shared" ref="JJ5252:JJ5315" ca="1" si="1427">IF(IU5252&lt;&gt;"",IF($IS5252&gt;=JJ$1,_xlfn.STDEV.P(INDIRECT(CONCATENATE("IY",$IS5252+2,":IY",$IS5252+2-JJ$1))),""),"")</f>
        <v/>
      </c>
    </row>
    <row r="5253" spans="253:270" x14ac:dyDescent="0.3">
      <c r="IS5253" s="74">
        <v>5251</v>
      </c>
      <c r="IT5253" s="90" t="str">
        <f t="shared" si="1413"/>
        <v/>
      </c>
      <c r="IU5253" s="101" t="str">
        <f t="shared" si="1414"/>
        <v/>
      </c>
      <c r="IV5253" s="102" t="str">
        <f t="shared" si="1415"/>
        <v/>
      </c>
      <c r="IW5253" s="102" t="str">
        <f t="shared" si="1416"/>
        <v/>
      </c>
      <c r="IX5253" s="103" t="str">
        <f t="shared" si="1417"/>
        <v/>
      </c>
      <c r="IY5253" s="112" t="str">
        <f t="shared" si="1418"/>
        <v/>
      </c>
      <c r="IZ5253" s="104" t="str">
        <f t="shared" ca="1" si="1419"/>
        <v/>
      </c>
      <c r="JA5253" s="102" t="str">
        <f t="shared" ca="1" si="1420"/>
        <v/>
      </c>
      <c r="JB5253" s="102" t="str">
        <f t="shared" ca="1" si="1421"/>
        <v/>
      </c>
      <c r="JC5253" s="103" t="str">
        <f t="shared" ca="1" si="1422"/>
        <v/>
      </c>
      <c r="JD5253" s="104" t="str">
        <f t="shared" si="1423"/>
        <v/>
      </c>
      <c r="JE5253" s="102" t="str">
        <f t="shared" si="1424"/>
        <v/>
      </c>
      <c r="JF5253" s="66" t="str">
        <f t="shared" ca="1" si="1412"/>
        <v/>
      </c>
      <c r="JG5253" s="66" t="str">
        <f t="shared" ca="1" si="1411"/>
        <v/>
      </c>
      <c r="JH5253" s="66" t="str">
        <f t="shared" ca="1" si="1425"/>
        <v/>
      </c>
      <c r="JI5253" s="80" t="str">
        <f t="shared" ca="1" si="1426"/>
        <v/>
      </c>
      <c r="JJ5253" s="118" t="str">
        <f t="shared" ca="1" si="1427"/>
        <v/>
      </c>
    </row>
    <row r="5254" spans="253:270" x14ac:dyDescent="0.3">
      <c r="IS5254" s="74">
        <v>5252</v>
      </c>
      <c r="IT5254" s="90" t="str">
        <f t="shared" si="1413"/>
        <v/>
      </c>
      <c r="IU5254" s="101" t="str">
        <f t="shared" si="1414"/>
        <v/>
      </c>
      <c r="IV5254" s="102" t="str">
        <f t="shared" si="1415"/>
        <v/>
      </c>
      <c r="IW5254" s="102" t="str">
        <f t="shared" si="1416"/>
        <v/>
      </c>
      <c r="IX5254" s="103" t="str">
        <f t="shared" si="1417"/>
        <v/>
      </c>
      <c r="IY5254" s="112" t="str">
        <f t="shared" si="1418"/>
        <v/>
      </c>
      <c r="IZ5254" s="104" t="str">
        <f t="shared" ca="1" si="1419"/>
        <v/>
      </c>
      <c r="JA5254" s="102" t="str">
        <f t="shared" ca="1" si="1420"/>
        <v/>
      </c>
      <c r="JB5254" s="102" t="str">
        <f t="shared" ca="1" si="1421"/>
        <v/>
      </c>
      <c r="JC5254" s="103" t="str">
        <f t="shared" ca="1" si="1422"/>
        <v/>
      </c>
      <c r="JD5254" s="104" t="str">
        <f t="shared" si="1423"/>
        <v/>
      </c>
      <c r="JE5254" s="102" t="str">
        <f t="shared" si="1424"/>
        <v/>
      </c>
      <c r="JF5254" s="66" t="str">
        <f t="shared" ca="1" si="1412"/>
        <v/>
      </c>
      <c r="JG5254" s="66" t="str">
        <f t="shared" ca="1" si="1411"/>
        <v/>
      </c>
      <c r="JH5254" s="66" t="str">
        <f t="shared" ca="1" si="1425"/>
        <v/>
      </c>
      <c r="JI5254" s="80" t="str">
        <f t="shared" ca="1" si="1426"/>
        <v/>
      </c>
      <c r="JJ5254" s="118" t="str">
        <f t="shared" ca="1" si="1427"/>
        <v/>
      </c>
    </row>
    <row r="5255" spans="253:270" x14ac:dyDescent="0.3">
      <c r="IS5255" s="74">
        <v>5253</v>
      </c>
      <c r="IT5255" s="90" t="str">
        <f t="shared" si="1413"/>
        <v/>
      </c>
      <c r="IU5255" s="101" t="str">
        <f t="shared" si="1414"/>
        <v/>
      </c>
      <c r="IV5255" s="102" t="str">
        <f t="shared" si="1415"/>
        <v/>
      </c>
      <c r="IW5255" s="102" t="str">
        <f t="shared" si="1416"/>
        <v/>
      </c>
      <c r="IX5255" s="103" t="str">
        <f t="shared" si="1417"/>
        <v/>
      </c>
      <c r="IY5255" s="112" t="str">
        <f t="shared" si="1418"/>
        <v/>
      </c>
      <c r="IZ5255" s="104" t="str">
        <f t="shared" ca="1" si="1419"/>
        <v/>
      </c>
      <c r="JA5255" s="102" t="str">
        <f t="shared" ca="1" si="1420"/>
        <v/>
      </c>
      <c r="JB5255" s="102" t="str">
        <f t="shared" ca="1" si="1421"/>
        <v/>
      </c>
      <c r="JC5255" s="103" t="str">
        <f t="shared" ca="1" si="1422"/>
        <v/>
      </c>
      <c r="JD5255" s="104" t="str">
        <f t="shared" si="1423"/>
        <v/>
      </c>
      <c r="JE5255" s="102" t="str">
        <f t="shared" si="1424"/>
        <v/>
      </c>
      <c r="JF5255" s="66" t="str">
        <f t="shared" ca="1" si="1412"/>
        <v/>
      </c>
      <c r="JG5255" s="66" t="str">
        <f t="shared" ca="1" si="1411"/>
        <v/>
      </c>
      <c r="JH5255" s="66" t="str">
        <f t="shared" ca="1" si="1425"/>
        <v/>
      </c>
      <c r="JI5255" s="80" t="str">
        <f t="shared" ca="1" si="1426"/>
        <v/>
      </c>
      <c r="JJ5255" s="118" t="str">
        <f t="shared" ca="1" si="1427"/>
        <v/>
      </c>
    </row>
    <row r="5256" spans="253:270" x14ac:dyDescent="0.3">
      <c r="IS5256" s="74">
        <v>5254</v>
      </c>
      <c r="IT5256" s="90" t="str">
        <f t="shared" si="1413"/>
        <v/>
      </c>
      <c r="IU5256" s="101" t="str">
        <f t="shared" si="1414"/>
        <v/>
      </c>
      <c r="IV5256" s="102" t="str">
        <f t="shared" si="1415"/>
        <v/>
      </c>
      <c r="IW5256" s="102" t="str">
        <f t="shared" si="1416"/>
        <v/>
      </c>
      <c r="IX5256" s="103" t="str">
        <f t="shared" si="1417"/>
        <v/>
      </c>
      <c r="IY5256" s="112" t="str">
        <f t="shared" si="1418"/>
        <v/>
      </c>
      <c r="IZ5256" s="104" t="str">
        <f t="shared" ca="1" si="1419"/>
        <v/>
      </c>
      <c r="JA5256" s="102" t="str">
        <f t="shared" ca="1" si="1420"/>
        <v/>
      </c>
      <c r="JB5256" s="102" t="str">
        <f t="shared" ca="1" si="1421"/>
        <v/>
      </c>
      <c r="JC5256" s="103" t="str">
        <f t="shared" ca="1" si="1422"/>
        <v/>
      </c>
      <c r="JD5256" s="104" t="str">
        <f t="shared" si="1423"/>
        <v/>
      </c>
      <c r="JE5256" s="102" t="str">
        <f t="shared" si="1424"/>
        <v/>
      </c>
      <c r="JF5256" s="66" t="str">
        <f t="shared" ca="1" si="1412"/>
        <v/>
      </c>
      <c r="JG5256" s="66" t="str">
        <f t="shared" ca="1" si="1411"/>
        <v/>
      </c>
      <c r="JH5256" s="66" t="str">
        <f t="shared" ca="1" si="1425"/>
        <v/>
      </c>
      <c r="JI5256" s="80" t="str">
        <f t="shared" ca="1" si="1426"/>
        <v/>
      </c>
      <c r="JJ5256" s="118" t="str">
        <f t="shared" ca="1" si="1427"/>
        <v/>
      </c>
    </row>
    <row r="5257" spans="253:270" x14ac:dyDescent="0.3">
      <c r="IS5257" s="74">
        <v>5255</v>
      </c>
      <c r="IT5257" s="90" t="str">
        <f t="shared" si="1413"/>
        <v/>
      </c>
      <c r="IU5257" s="101" t="str">
        <f t="shared" si="1414"/>
        <v/>
      </c>
      <c r="IV5257" s="102" t="str">
        <f t="shared" si="1415"/>
        <v/>
      </c>
      <c r="IW5257" s="102" t="str">
        <f t="shared" si="1416"/>
        <v/>
      </c>
      <c r="IX5257" s="103" t="str">
        <f t="shared" si="1417"/>
        <v/>
      </c>
      <c r="IY5257" s="112" t="str">
        <f t="shared" si="1418"/>
        <v/>
      </c>
      <c r="IZ5257" s="104" t="str">
        <f t="shared" ca="1" si="1419"/>
        <v/>
      </c>
      <c r="JA5257" s="102" t="str">
        <f t="shared" ca="1" si="1420"/>
        <v/>
      </c>
      <c r="JB5257" s="102" t="str">
        <f t="shared" ca="1" si="1421"/>
        <v/>
      </c>
      <c r="JC5257" s="103" t="str">
        <f t="shared" ca="1" si="1422"/>
        <v/>
      </c>
      <c r="JD5257" s="104" t="str">
        <f t="shared" si="1423"/>
        <v/>
      </c>
      <c r="JE5257" s="102" t="str">
        <f t="shared" si="1424"/>
        <v/>
      </c>
      <c r="JF5257" s="66" t="str">
        <f t="shared" ca="1" si="1412"/>
        <v/>
      </c>
      <c r="JG5257" s="66" t="str">
        <f t="shared" ca="1" si="1411"/>
        <v/>
      </c>
      <c r="JH5257" s="66" t="str">
        <f t="shared" ca="1" si="1425"/>
        <v/>
      </c>
      <c r="JI5257" s="80" t="str">
        <f t="shared" ca="1" si="1426"/>
        <v/>
      </c>
      <c r="JJ5257" s="118" t="str">
        <f t="shared" ca="1" si="1427"/>
        <v/>
      </c>
    </row>
    <row r="5258" spans="253:270" x14ac:dyDescent="0.3">
      <c r="IS5258" s="74">
        <v>5256</v>
      </c>
      <c r="IT5258" s="90" t="str">
        <f t="shared" si="1413"/>
        <v/>
      </c>
      <c r="IU5258" s="101" t="str">
        <f t="shared" si="1414"/>
        <v/>
      </c>
      <c r="IV5258" s="102" t="str">
        <f t="shared" si="1415"/>
        <v/>
      </c>
      <c r="IW5258" s="102" t="str">
        <f t="shared" si="1416"/>
        <v/>
      </c>
      <c r="IX5258" s="103" t="str">
        <f t="shared" si="1417"/>
        <v/>
      </c>
      <c r="IY5258" s="112" t="str">
        <f t="shared" si="1418"/>
        <v/>
      </c>
      <c r="IZ5258" s="104" t="str">
        <f t="shared" ca="1" si="1419"/>
        <v/>
      </c>
      <c r="JA5258" s="102" t="str">
        <f t="shared" ca="1" si="1420"/>
        <v/>
      </c>
      <c r="JB5258" s="102" t="str">
        <f t="shared" ca="1" si="1421"/>
        <v/>
      </c>
      <c r="JC5258" s="103" t="str">
        <f t="shared" ca="1" si="1422"/>
        <v/>
      </c>
      <c r="JD5258" s="104" t="str">
        <f t="shared" si="1423"/>
        <v/>
      </c>
      <c r="JE5258" s="102" t="str">
        <f t="shared" si="1424"/>
        <v/>
      </c>
      <c r="JF5258" s="66" t="str">
        <f t="shared" ca="1" si="1412"/>
        <v/>
      </c>
      <c r="JG5258" s="66" t="str">
        <f t="shared" ca="1" si="1411"/>
        <v/>
      </c>
      <c r="JH5258" s="66" t="str">
        <f t="shared" ca="1" si="1425"/>
        <v/>
      </c>
      <c r="JI5258" s="80" t="str">
        <f t="shared" ca="1" si="1426"/>
        <v/>
      </c>
      <c r="JJ5258" s="118" t="str">
        <f t="shared" ca="1" si="1427"/>
        <v/>
      </c>
    </row>
    <row r="5259" spans="253:270" x14ac:dyDescent="0.3">
      <c r="IS5259" s="74">
        <v>5257</v>
      </c>
      <c r="IT5259" s="90" t="str">
        <f t="shared" si="1413"/>
        <v/>
      </c>
      <c r="IU5259" s="101" t="str">
        <f t="shared" si="1414"/>
        <v/>
      </c>
      <c r="IV5259" s="102" t="str">
        <f t="shared" si="1415"/>
        <v/>
      </c>
      <c r="IW5259" s="102" t="str">
        <f t="shared" si="1416"/>
        <v/>
      </c>
      <c r="IX5259" s="103" t="str">
        <f t="shared" si="1417"/>
        <v/>
      </c>
      <c r="IY5259" s="112" t="str">
        <f t="shared" si="1418"/>
        <v/>
      </c>
      <c r="IZ5259" s="104" t="str">
        <f t="shared" ca="1" si="1419"/>
        <v/>
      </c>
      <c r="JA5259" s="102" t="str">
        <f t="shared" ca="1" si="1420"/>
        <v/>
      </c>
      <c r="JB5259" s="102" t="str">
        <f t="shared" ca="1" si="1421"/>
        <v/>
      </c>
      <c r="JC5259" s="103" t="str">
        <f t="shared" ca="1" si="1422"/>
        <v/>
      </c>
      <c r="JD5259" s="104" t="str">
        <f t="shared" si="1423"/>
        <v/>
      </c>
      <c r="JE5259" s="102" t="str">
        <f t="shared" si="1424"/>
        <v/>
      </c>
      <c r="JF5259" s="66" t="str">
        <f t="shared" ca="1" si="1412"/>
        <v/>
      </c>
      <c r="JG5259" s="66" t="str">
        <f t="shared" ca="1" si="1411"/>
        <v/>
      </c>
      <c r="JH5259" s="66" t="str">
        <f t="shared" ca="1" si="1425"/>
        <v/>
      </c>
      <c r="JI5259" s="80" t="str">
        <f t="shared" ca="1" si="1426"/>
        <v/>
      </c>
      <c r="JJ5259" s="118" t="str">
        <f t="shared" ca="1" si="1427"/>
        <v/>
      </c>
    </row>
    <row r="5260" spans="253:270" x14ac:dyDescent="0.3">
      <c r="IS5260" s="74">
        <v>5258</v>
      </c>
      <c r="IT5260" s="90" t="str">
        <f t="shared" si="1413"/>
        <v/>
      </c>
      <c r="IU5260" s="101" t="str">
        <f t="shared" si="1414"/>
        <v/>
      </c>
      <c r="IV5260" s="102" t="str">
        <f t="shared" si="1415"/>
        <v/>
      </c>
      <c r="IW5260" s="102" t="str">
        <f t="shared" si="1416"/>
        <v/>
      </c>
      <c r="IX5260" s="103" t="str">
        <f t="shared" si="1417"/>
        <v/>
      </c>
      <c r="IY5260" s="112" t="str">
        <f t="shared" si="1418"/>
        <v/>
      </c>
      <c r="IZ5260" s="104" t="str">
        <f t="shared" ca="1" si="1419"/>
        <v/>
      </c>
      <c r="JA5260" s="102" t="str">
        <f t="shared" ca="1" si="1420"/>
        <v/>
      </c>
      <c r="JB5260" s="102" t="str">
        <f t="shared" ca="1" si="1421"/>
        <v/>
      </c>
      <c r="JC5260" s="103" t="str">
        <f t="shared" ca="1" si="1422"/>
        <v/>
      </c>
      <c r="JD5260" s="104" t="str">
        <f t="shared" si="1423"/>
        <v/>
      </c>
      <c r="JE5260" s="102" t="str">
        <f t="shared" si="1424"/>
        <v/>
      </c>
      <c r="JF5260" s="66" t="str">
        <f t="shared" ca="1" si="1412"/>
        <v/>
      </c>
      <c r="JG5260" s="66" t="str">
        <f t="shared" ca="1" si="1411"/>
        <v/>
      </c>
      <c r="JH5260" s="66" t="str">
        <f t="shared" ca="1" si="1425"/>
        <v/>
      </c>
      <c r="JI5260" s="80" t="str">
        <f t="shared" ca="1" si="1426"/>
        <v/>
      </c>
      <c r="JJ5260" s="118" t="str">
        <f t="shared" ca="1" si="1427"/>
        <v/>
      </c>
    </row>
    <row r="5261" spans="253:270" x14ac:dyDescent="0.3">
      <c r="IS5261" s="74">
        <v>5259</v>
      </c>
      <c r="IT5261" s="90" t="str">
        <f t="shared" si="1413"/>
        <v/>
      </c>
      <c r="IU5261" s="101" t="str">
        <f t="shared" si="1414"/>
        <v/>
      </c>
      <c r="IV5261" s="102" t="str">
        <f t="shared" si="1415"/>
        <v/>
      </c>
      <c r="IW5261" s="102" t="str">
        <f t="shared" si="1416"/>
        <v/>
      </c>
      <c r="IX5261" s="103" t="str">
        <f t="shared" si="1417"/>
        <v/>
      </c>
      <c r="IY5261" s="112" t="str">
        <f t="shared" si="1418"/>
        <v/>
      </c>
      <c r="IZ5261" s="104" t="str">
        <f t="shared" ca="1" si="1419"/>
        <v/>
      </c>
      <c r="JA5261" s="102" t="str">
        <f t="shared" ca="1" si="1420"/>
        <v/>
      </c>
      <c r="JB5261" s="102" t="str">
        <f t="shared" ca="1" si="1421"/>
        <v/>
      </c>
      <c r="JC5261" s="103" t="str">
        <f t="shared" ca="1" si="1422"/>
        <v/>
      </c>
      <c r="JD5261" s="104" t="str">
        <f t="shared" si="1423"/>
        <v/>
      </c>
      <c r="JE5261" s="102" t="str">
        <f t="shared" si="1424"/>
        <v/>
      </c>
      <c r="JF5261" s="66" t="str">
        <f t="shared" ca="1" si="1412"/>
        <v/>
      </c>
      <c r="JG5261" s="66" t="str">
        <f t="shared" ca="1" si="1411"/>
        <v/>
      </c>
      <c r="JH5261" s="66" t="str">
        <f t="shared" ca="1" si="1425"/>
        <v/>
      </c>
      <c r="JI5261" s="80" t="str">
        <f t="shared" ca="1" si="1426"/>
        <v/>
      </c>
      <c r="JJ5261" s="118" t="str">
        <f t="shared" ca="1" si="1427"/>
        <v/>
      </c>
    </row>
    <row r="5262" spans="253:270" x14ac:dyDescent="0.3">
      <c r="IS5262" s="74">
        <v>5260</v>
      </c>
      <c r="IT5262" s="90" t="str">
        <f t="shared" si="1413"/>
        <v/>
      </c>
      <c r="IU5262" s="101" t="str">
        <f t="shared" si="1414"/>
        <v/>
      </c>
      <c r="IV5262" s="102" t="str">
        <f t="shared" si="1415"/>
        <v/>
      </c>
      <c r="IW5262" s="102" t="str">
        <f t="shared" si="1416"/>
        <v/>
      </c>
      <c r="IX5262" s="103" t="str">
        <f t="shared" si="1417"/>
        <v/>
      </c>
      <c r="IY5262" s="112" t="str">
        <f t="shared" si="1418"/>
        <v/>
      </c>
      <c r="IZ5262" s="104" t="str">
        <f t="shared" ca="1" si="1419"/>
        <v/>
      </c>
      <c r="JA5262" s="102" t="str">
        <f t="shared" ca="1" si="1420"/>
        <v/>
      </c>
      <c r="JB5262" s="102" t="str">
        <f t="shared" ca="1" si="1421"/>
        <v/>
      </c>
      <c r="JC5262" s="103" t="str">
        <f t="shared" ca="1" si="1422"/>
        <v/>
      </c>
      <c r="JD5262" s="104" t="str">
        <f t="shared" si="1423"/>
        <v/>
      </c>
      <c r="JE5262" s="102" t="str">
        <f t="shared" si="1424"/>
        <v/>
      </c>
      <c r="JF5262" s="66" t="str">
        <f t="shared" ca="1" si="1412"/>
        <v/>
      </c>
      <c r="JG5262" s="66" t="str">
        <f t="shared" ca="1" si="1411"/>
        <v/>
      </c>
      <c r="JH5262" s="66" t="str">
        <f t="shared" ca="1" si="1425"/>
        <v/>
      </c>
      <c r="JI5262" s="80" t="str">
        <f t="shared" ca="1" si="1426"/>
        <v/>
      </c>
      <c r="JJ5262" s="118" t="str">
        <f t="shared" ca="1" si="1427"/>
        <v/>
      </c>
    </row>
    <row r="5263" spans="253:270" x14ac:dyDescent="0.3">
      <c r="IS5263" s="74">
        <v>5261</v>
      </c>
      <c r="IT5263" s="90" t="str">
        <f t="shared" si="1413"/>
        <v/>
      </c>
      <c r="IU5263" s="101" t="str">
        <f t="shared" si="1414"/>
        <v/>
      </c>
      <c r="IV5263" s="102" t="str">
        <f t="shared" si="1415"/>
        <v/>
      </c>
      <c r="IW5263" s="102" t="str">
        <f t="shared" si="1416"/>
        <v/>
      </c>
      <c r="IX5263" s="103" t="str">
        <f t="shared" si="1417"/>
        <v/>
      </c>
      <c r="IY5263" s="112" t="str">
        <f t="shared" si="1418"/>
        <v/>
      </c>
      <c r="IZ5263" s="104" t="str">
        <f t="shared" ca="1" si="1419"/>
        <v/>
      </c>
      <c r="JA5263" s="102" t="str">
        <f t="shared" ca="1" si="1420"/>
        <v/>
      </c>
      <c r="JB5263" s="102" t="str">
        <f t="shared" ca="1" si="1421"/>
        <v/>
      </c>
      <c r="JC5263" s="103" t="str">
        <f t="shared" ca="1" si="1422"/>
        <v/>
      </c>
      <c r="JD5263" s="104" t="str">
        <f t="shared" si="1423"/>
        <v/>
      </c>
      <c r="JE5263" s="102" t="str">
        <f t="shared" si="1424"/>
        <v/>
      </c>
      <c r="JF5263" s="66" t="str">
        <f t="shared" ca="1" si="1412"/>
        <v/>
      </c>
      <c r="JG5263" s="66" t="str">
        <f t="shared" ca="1" si="1411"/>
        <v/>
      </c>
      <c r="JH5263" s="66" t="str">
        <f t="shared" ca="1" si="1425"/>
        <v/>
      </c>
      <c r="JI5263" s="80" t="str">
        <f t="shared" ca="1" si="1426"/>
        <v/>
      </c>
      <c r="JJ5263" s="118" t="str">
        <f t="shared" ca="1" si="1427"/>
        <v/>
      </c>
    </row>
    <row r="5264" spans="253:270" x14ac:dyDescent="0.3">
      <c r="IS5264" s="74">
        <v>5262</v>
      </c>
      <c r="IT5264" s="90" t="str">
        <f t="shared" si="1413"/>
        <v/>
      </c>
      <c r="IU5264" s="101" t="str">
        <f t="shared" si="1414"/>
        <v/>
      </c>
      <c r="IV5264" s="102" t="str">
        <f t="shared" si="1415"/>
        <v/>
      </c>
      <c r="IW5264" s="102" t="str">
        <f t="shared" si="1416"/>
        <v/>
      </c>
      <c r="IX5264" s="103" t="str">
        <f t="shared" si="1417"/>
        <v/>
      </c>
      <c r="IY5264" s="112" t="str">
        <f t="shared" si="1418"/>
        <v/>
      </c>
      <c r="IZ5264" s="104" t="str">
        <f t="shared" ca="1" si="1419"/>
        <v/>
      </c>
      <c r="JA5264" s="102" t="str">
        <f t="shared" ca="1" si="1420"/>
        <v/>
      </c>
      <c r="JB5264" s="102" t="str">
        <f t="shared" ca="1" si="1421"/>
        <v/>
      </c>
      <c r="JC5264" s="103" t="str">
        <f t="shared" ca="1" si="1422"/>
        <v/>
      </c>
      <c r="JD5264" s="104" t="str">
        <f t="shared" si="1423"/>
        <v/>
      </c>
      <c r="JE5264" s="102" t="str">
        <f t="shared" si="1424"/>
        <v/>
      </c>
      <c r="JF5264" s="66" t="str">
        <f t="shared" ca="1" si="1412"/>
        <v/>
      </c>
      <c r="JG5264" s="66" t="str">
        <f t="shared" ca="1" si="1411"/>
        <v/>
      </c>
      <c r="JH5264" s="66" t="str">
        <f t="shared" ca="1" si="1425"/>
        <v/>
      </c>
      <c r="JI5264" s="80" t="str">
        <f t="shared" ca="1" si="1426"/>
        <v/>
      </c>
      <c r="JJ5264" s="118" t="str">
        <f t="shared" ca="1" si="1427"/>
        <v/>
      </c>
    </row>
    <row r="5265" spans="253:270" x14ac:dyDescent="0.3">
      <c r="IS5265" s="74">
        <v>5263</v>
      </c>
      <c r="IT5265" s="90" t="str">
        <f t="shared" si="1413"/>
        <v/>
      </c>
      <c r="IU5265" s="101" t="str">
        <f t="shared" si="1414"/>
        <v/>
      </c>
      <c r="IV5265" s="102" t="str">
        <f t="shared" si="1415"/>
        <v/>
      </c>
      <c r="IW5265" s="102" t="str">
        <f t="shared" si="1416"/>
        <v/>
      </c>
      <c r="IX5265" s="103" t="str">
        <f t="shared" si="1417"/>
        <v/>
      </c>
      <c r="IY5265" s="112" t="str">
        <f t="shared" si="1418"/>
        <v/>
      </c>
      <c r="IZ5265" s="104" t="str">
        <f t="shared" ca="1" si="1419"/>
        <v/>
      </c>
      <c r="JA5265" s="102" t="str">
        <f t="shared" ca="1" si="1420"/>
        <v/>
      </c>
      <c r="JB5265" s="102" t="str">
        <f t="shared" ca="1" si="1421"/>
        <v/>
      </c>
      <c r="JC5265" s="103" t="str">
        <f t="shared" ca="1" si="1422"/>
        <v/>
      </c>
      <c r="JD5265" s="104" t="str">
        <f t="shared" si="1423"/>
        <v/>
      </c>
      <c r="JE5265" s="102" t="str">
        <f t="shared" si="1424"/>
        <v/>
      </c>
      <c r="JF5265" s="66" t="str">
        <f t="shared" ca="1" si="1412"/>
        <v/>
      </c>
      <c r="JG5265" s="66" t="str">
        <f t="shared" ca="1" si="1411"/>
        <v/>
      </c>
      <c r="JH5265" s="66" t="str">
        <f t="shared" ca="1" si="1425"/>
        <v/>
      </c>
      <c r="JI5265" s="80" t="str">
        <f t="shared" ca="1" si="1426"/>
        <v/>
      </c>
      <c r="JJ5265" s="118" t="str">
        <f t="shared" ca="1" si="1427"/>
        <v/>
      </c>
    </row>
    <row r="5266" spans="253:270" x14ac:dyDescent="0.3">
      <c r="IS5266" s="74">
        <v>5264</v>
      </c>
      <c r="IT5266" s="90" t="str">
        <f t="shared" si="1413"/>
        <v/>
      </c>
      <c r="IU5266" s="101" t="str">
        <f t="shared" si="1414"/>
        <v/>
      </c>
      <c r="IV5266" s="102" t="str">
        <f t="shared" si="1415"/>
        <v/>
      </c>
      <c r="IW5266" s="102" t="str">
        <f t="shared" si="1416"/>
        <v/>
      </c>
      <c r="IX5266" s="103" t="str">
        <f t="shared" si="1417"/>
        <v/>
      </c>
      <c r="IY5266" s="112" t="str">
        <f t="shared" si="1418"/>
        <v/>
      </c>
      <c r="IZ5266" s="104" t="str">
        <f t="shared" ca="1" si="1419"/>
        <v/>
      </c>
      <c r="JA5266" s="102" t="str">
        <f t="shared" ca="1" si="1420"/>
        <v/>
      </c>
      <c r="JB5266" s="102" t="str">
        <f t="shared" ca="1" si="1421"/>
        <v/>
      </c>
      <c r="JC5266" s="103" t="str">
        <f t="shared" ca="1" si="1422"/>
        <v/>
      </c>
      <c r="JD5266" s="104" t="str">
        <f t="shared" si="1423"/>
        <v/>
      </c>
      <c r="JE5266" s="102" t="str">
        <f t="shared" si="1424"/>
        <v/>
      </c>
      <c r="JF5266" s="66" t="str">
        <f t="shared" ca="1" si="1412"/>
        <v/>
      </c>
      <c r="JG5266" s="66" t="str">
        <f t="shared" ca="1" si="1411"/>
        <v/>
      </c>
      <c r="JH5266" s="66" t="str">
        <f t="shared" ca="1" si="1425"/>
        <v/>
      </c>
      <c r="JI5266" s="80" t="str">
        <f t="shared" ca="1" si="1426"/>
        <v/>
      </c>
      <c r="JJ5266" s="118" t="str">
        <f t="shared" ca="1" si="1427"/>
        <v/>
      </c>
    </row>
    <row r="5267" spans="253:270" x14ac:dyDescent="0.3">
      <c r="IS5267" s="74">
        <v>5265</v>
      </c>
      <c r="IT5267" s="90" t="str">
        <f t="shared" si="1413"/>
        <v/>
      </c>
      <c r="IU5267" s="101" t="str">
        <f t="shared" si="1414"/>
        <v/>
      </c>
      <c r="IV5267" s="102" t="str">
        <f t="shared" si="1415"/>
        <v/>
      </c>
      <c r="IW5267" s="102" t="str">
        <f t="shared" si="1416"/>
        <v/>
      </c>
      <c r="IX5267" s="103" t="str">
        <f t="shared" si="1417"/>
        <v/>
      </c>
      <c r="IY5267" s="112" t="str">
        <f t="shared" si="1418"/>
        <v/>
      </c>
      <c r="IZ5267" s="104" t="str">
        <f t="shared" ca="1" si="1419"/>
        <v/>
      </c>
      <c r="JA5267" s="102" t="str">
        <f t="shared" ca="1" si="1420"/>
        <v/>
      </c>
      <c r="JB5267" s="102" t="str">
        <f t="shared" ca="1" si="1421"/>
        <v/>
      </c>
      <c r="JC5267" s="103" t="str">
        <f t="shared" ca="1" si="1422"/>
        <v/>
      </c>
      <c r="JD5267" s="104" t="str">
        <f t="shared" si="1423"/>
        <v/>
      </c>
      <c r="JE5267" s="102" t="str">
        <f t="shared" si="1424"/>
        <v/>
      </c>
      <c r="JF5267" s="66" t="str">
        <f t="shared" ca="1" si="1412"/>
        <v/>
      </c>
      <c r="JG5267" s="66" t="str">
        <f t="shared" ca="1" si="1411"/>
        <v/>
      </c>
      <c r="JH5267" s="66" t="str">
        <f t="shared" ca="1" si="1425"/>
        <v/>
      </c>
      <c r="JI5267" s="80" t="str">
        <f t="shared" ca="1" si="1426"/>
        <v/>
      </c>
      <c r="JJ5267" s="118" t="str">
        <f t="shared" ca="1" si="1427"/>
        <v/>
      </c>
    </row>
    <row r="5268" spans="253:270" x14ac:dyDescent="0.3">
      <c r="IS5268" s="74">
        <v>5266</v>
      </c>
      <c r="IT5268" s="90" t="str">
        <f t="shared" si="1413"/>
        <v/>
      </c>
      <c r="IU5268" s="101" t="str">
        <f t="shared" si="1414"/>
        <v/>
      </c>
      <c r="IV5268" s="102" t="str">
        <f t="shared" si="1415"/>
        <v/>
      </c>
      <c r="IW5268" s="102" t="str">
        <f t="shared" si="1416"/>
        <v/>
      </c>
      <c r="IX5268" s="103" t="str">
        <f t="shared" si="1417"/>
        <v/>
      </c>
      <c r="IY5268" s="112" t="str">
        <f t="shared" si="1418"/>
        <v/>
      </c>
      <c r="IZ5268" s="104" t="str">
        <f t="shared" ca="1" si="1419"/>
        <v/>
      </c>
      <c r="JA5268" s="102" t="str">
        <f t="shared" ca="1" si="1420"/>
        <v/>
      </c>
      <c r="JB5268" s="102" t="str">
        <f t="shared" ca="1" si="1421"/>
        <v/>
      </c>
      <c r="JC5268" s="103" t="str">
        <f t="shared" ca="1" si="1422"/>
        <v/>
      </c>
      <c r="JD5268" s="104" t="str">
        <f t="shared" si="1423"/>
        <v/>
      </c>
      <c r="JE5268" s="102" t="str">
        <f t="shared" si="1424"/>
        <v/>
      </c>
      <c r="JF5268" s="66" t="str">
        <f t="shared" ca="1" si="1412"/>
        <v/>
      </c>
      <c r="JG5268" s="66" t="str">
        <f t="shared" ca="1" si="1411"/>
        <v/>
      </c>
      <c r="JH5268" s="66" t="str">
        <f t="shared" ca="1" si="1425"/>
        <v/>
      </c>
      <c r="JI5268" s="80" t="str">
        <f t="shared" ca="1" si="1426"/>
        <v/>
      </c>
      <c r="JJ5268" s="118" t="str">
        <f t="shared" ca="1" si="1427"/>
        <v/>
      </c>
    </row>
    <row r="5269" spans="253:270" x14ac:dyDescent="0.3">
      <c r="IS5269" s="74">
        <v>5267</v>
      </c>
      <c r="IT5269" s="90" t="str">
        <f t="shared" si="1413"/>
        <v/>
      </c>
      <c r="IU5269" s="101" t="str">
        <f t="shared" si="1414"/>
        <v/>
      </c>
      <c r="IV5269" s="102" t="str">
        <f t="shared" si="1415"/>
        <v/>
      </c>
      <c r="IW5269" s="102" t="str">
        <f t="shared" si="1416"/>
        <v/>
      </c>
      <c r="IX5269" s="103" t="str">
        <f t="shared" si="1417"/>
        <v/>
      </c>
      <c r="IY5269" s="112" t="str">
        <f t="shared" si="1418"/>
        <v/>
      </c>
      <c r="IZ5269" s="104" t="str">
        <f t="shared" ca="1" si="1419"/>
        <v/>
      </c>
      <c r="JA5269" s="102" t="str">
        <f t="shared" ca="1" si="1420"/>
        <v/>
      </c>
      <c r="JB5269" s="102" t="str">
        <f t="shared" ca="1" si="1421"/>
        <v/>
      </c>
      <c r="JC5269" s="103" t="str">
        <f t="shared" ca="1" si="1422"/>
        <v/>
      </c>
      <c r="JD5269" s="104" t="str">
        <f t="shared" si="1423"/>
        <v/>
      </c>
      <c r="JE5269" s="102" t="str">
        <f t="shared" si="1424"/>
        <v/>
      </c>
      <c r="JF5269" s="66" t="str">
        <f t="shared" ca="1" si="1412"/>
        <v/>
      </c>
      <c r="JG5269" s="66" t="str">
        <f t="shared" ca="1" si="1411"/>
        <v/>
      </c>
      <c r="JH5269" s="66" t="str">
        <f t="shared" ca="1" si="1425"/>
        <v/>
      </c>
      <c r="JI5269" s="80" t="str">
        <f t="shared" ca="1" si="1426"/>
        <v/>
      </c>
      <c r="JJ5269" s="118" t="str">
        <f t="shared" ca="1" si="1427"/>
        <v/>
      </c>
    </row>
    <row r="5270" spans="253:270" x14ac:dyDescent="0.3">
      <c r="IS5270" s="74">
        <v>5268</v>
      </c>
      <c r="IT5270" s="90" t="str">
        <f t="shared" si="1413"/>
        <v/>
      </c>
      <c r="IU5270" s="101" t="str">
        <f t="shared" si="1414"/>
        <v/>
      </c>
      <c r="IV5270" s="102" t="str">
        <f t="shared" si="1415"/>
        <v/>
      </c>
      <c r="IW5270" s="102" t="str">
        <f t="shared" si="1416"/>
        <v/>
      </c>
      <c r="IX5270" s="103" t="str">
        <f t="shared" si="1417"/>
        <v/>
      </c>
      <c r="IY5270" s="112" t="str">
        <f t="shared" si="1418"/>
        <v/>
      </c>
      <c r="IZ5270" s="104" t="str">
        <f t="shared" ca="1" si="1419"/>
        <v/>
      </c>
      <c r="JA5270" s="102" t="str">
        <f t="shared" ca="1" si="1420"/>
        <v/>
      </c>
      <c r="JB5270" s="102" t="str">
        <f t="shared" ca="1" si="1421"/>
        <v/>
      </c>
      <c r="JC5270" s="103" t="str">
        <f t="shared" ca="1" si="1422"/>
        <v/>
      </c>
      <c r="JD5270" s="104" t="str">
        <f t="shared" si="1423"/>
        <v/>
      </c>
      <c r="JE5270" s="102" t="str">
        <f t="shared" si="1424"/>
        <v/>
      </c>
      <c r="JF5270" s="66" t="str">
        <f t="shared" ca="1" si="1412"/>
        <v/>
      </c>
      <c r="JG5270" s="66" t="str">
        <f t="shared" ca="1" si="1411"/>
        <v/>
      </c>
      <c r="JH5270" s="66" t="str">
        <f t="shared" ca="1" si="1425"/>
        <v/>
      </c>
      <c r="JI5270" s="80" t="str">
        <f t="shared" ca="1" si="1426"/>
        <v/>
      </c>
      <c r="JJ5270" s="118" t="str">
        <f t="shared" ca="1" si="1427"/>
        <v/>
      </c>
    </row>
    <row r="5271" spans="253:270" x14ac:dyDescent="0.3">
      <c r="IS5271" s="74">
        <v>5269</v>
      </c>
      <c r="IT5271" s="90" t="str">
        <f t="shared" si="1413"/>
        <v/>
      </c>
      <c r="IU5271" s="101" t="str">
        <f t="shared" si="1414"/>
        <v/>
      </c>
      <c r="IV5271" s="102" t="str">
        <f t="shared" si="1415"/>
        <v/>
      </c>
      <c r="IW5271" s="102" t="str">
        <f t="shared" si="1416"/>
        <v/>
      </c>
      <c r="IX5271" s="103" t="str">
        <f t="shared" si="1417"/>
        <v/>
      </c>
      <c r="IY5271" s="112" t="str">
        <f t="shared" si="1418"/>
        <v/>
      </c>
      <c r="IZ5271" s="104" t="str">
        <f t="shared" ca="1" si="1419"/>
        <v/>
      </c>
      <c r="JA5271" s="102" t="str">
        <f t="shared" ca="1" si="1420"/>
        <v/>
      </c>
      <c r="JB5271" s="102" t="str">
        <f t="shared" ca="1" si="1421"/>
        <v/>
      </c>
      <c r="JC5271" s="103" t="str">
        <f t="shared" ca="1" si="1422"/>
        <v/>
      </c>
      <c r="JD5271" s="104" t="str">
        <f t="shared" si="1423"/>
        <v/>
      </c>
      <c r="JE5271" s="102" t="str">
        <f t="shared" si="1424"/>
        <v/>
      </c>
      <c r="JF5271" s="66" t="str">
        <f t="shared" ca="1" si="1412"/>
        <v/>
      </c>
      <c r="JG5271" s="66" t="str">
        <f t="shared" ref="JG5271:JG5334" ca="1" si="1428">IF(IU5271&lt;&gt;"",IF($IS5271&gt;=JG$1,AVERAGE(INDIRECT(CONCATENATE("JE",$IS5271+2,":JE",$IS5271+2-JG$1))),""),"")</f>
        <v/>
      </c>
      <c r="JH5271" s="66" t="str">
        <f t="shared" ca="1" si="1425"/>
        <v/>
      </c>
      <c r="JI5271" s="80" t="str">
        <f t="shared" ca="1" si="1426"/>
        <v/>
      </c>
      <c r="JJ5271" s="118" t="str">
        <f t="shared" ca="1" si="1427"/>
        <v/>
      </c>
    </row>
    <row r="5272" spans="253:270" x14ac:dyDescent="0.3">
      <c r="IS5272" s="74">
        <v>5270</v>
      </c>
      <c r="IT5272" s="90" t="str">
        <f t="shared" si="1413"/>
        <v/>
      </c>
      <c r="IU5272" s="101" t="str">
        <f t="shared" si="1414"/>
        <v/>
      </c>
      <c r="IV5272" s="102" t="str">
        <f t="shared" si="1415"/>
        <v/>
      </c>
      <c r="IW5272" s="102" t="str">
        <f t="shared" si="1416"/>
        <v/>
      </c>
      <c r="IX5272" s="103" t="str">
        <f t="shared" si="1417"/>
        <v/>
      </c>
      <c r="IY5272" s="112" t="str">
        <f t="shared" si="1418"/>
        <v/>
      </c>
      <c r="IZ5272" s="104" t="str">
        <f t="shared" ca="1" si="1419"/>
        <v/>
      </c>
      <c r="JA5272" s="102" t="str">
        <f t="shared" ca="1" si="1420"/>
        <v/>
      </c>
      <c r="JB5272" s="102" t="str">
        <f t="shared" ca="1" si="1421"/>
        <v/>
      </c>
      <c r="JC5272" s="103" t="str">
        <f t="shared" ca="1" si="1422"/>
        <v/>
      </c>
      <c r="JD5272" s="104" t="str">
        <f t="shared" si="1423"/>
        <v/>
      </c>
      <c r="JE5272" s="102" t="str">
        <f t="shared" si="1424"/>
        <v/>
      </c>
      <c r="JF5272" s="66" t="str">
        <f t="shared" ca="1" si="1412"/>
        <v/>
      </c>
      <c r="JG5272" s="66" t="str">
        <f t="shared" ca="1" si="1428"/>
        <v/>
      </c>
      <c r="JH5272" s="66" t="str">
        <f t="shared" ca="1" si="1425"/>
        <v/>
      </c>
      <c r="JI5272" s="80" t="str">
        <f t="shared" ca="1" si="1426"/>
        <v/>
      </c>
      <c r="JJ5272" s="118" t="str">
        <f t="shared" ca="1" si="1427"/>
        <v/>
      </c>
    </row>
    <row r="5273" spans="253:270" x14ac:dyDescent="0.3">
      <c r="IS5273" s="74">
        <v>5271</v>
      </c>
      <c r="IT5273" s="90" t="str">
        <f t="shared" si="1413"/>
        <v/>
      </c>
      <c r="IU5273" s="101" t="str">
        <f t="shared" si="1414"/>
        <v/>
      </c>
      <c r="IV5273" s="102" t="str">
        <f t="shared" si="1415"/>
        <v/>
      </c>
      <c r="IW5273" s="102" t="str">
        <f t="shared" si="1416"/>
        <v/>
      </c>
      <c r="IX5273" s="103" t="str">
        <f t="shared" si="1417"/>
        <v/>
      </c>
      <c r="IY5273" s="112" t="str">
        <f t="shared" si="1418"/>
        <v/>
      </c>
      <c r="IZ5273" s="104" t="str">
        <f t="shared" ca="1" si="1419"/>
        <v/>
      </c>
      <c r="JA5273" s="102" t="str">
        <f t="shared" ca="1" si="1420"/>
        <v/>
      </c>
      <c r="JB5273" s="102" t="str">
        <f t="shared" ca="1" si="1421"/>
        <v/>
      </c>
      <c r="JC5273" s="103" t="str">
        <f t="shared" ca="1" si="1422"/>
        <v/>
      </c>
      <c r="JD5273" s="104" t="str">
        <f t="shared" si="1423"/>
        <v/>
      </c>
      <c r="JE5273" s="102" t="str">
        <f t="shared" si="1424"/>
        <v/>
      </c>
      <c r="JF5273" s="66" t="str">
        <f t="shared" ca="1" si="1412"/>
        <v/>
      </c>
      <c r="JG5273" s="66" t="str">
        <f t="shared" ca="1" si="1428"/>
        <v/>
      </c>
      <c r="JH5273" s="66" t="str">
        <f t="shared" ca="1" si="1425"/>
        <v/>
      </c>
      <c r="JI5273" s="80" t="str">
        <f t="shared" ca="1" si="1426"/>
        <v/>
      </c>
      <c r="JJ5273" s="118" t="str">
        <f t="shared" ca="1" si="1427"/>
        <v/>
      </c>
    </row>
    <row r="5274" spans="253:270" x14ac:dyDescent="0.3">
      <c r="IS5274" s="74">
        <v>5272</v>
      </c>
      <c r="IT5274" s="90" t="str">
        <f t="shared" si="1413"/>
        <v/>
      </c>
      <c r="IU5274" s="101" t="str">
        <f t="shared" si="1414"/>
        <v/>
      </c>
      <c r="IV5274" s="102" t="str">
        <f t="shared" si="1415"/>
        <v/>
      </c>
      <c r="IW5274" s="102" t="str">
        <f t="shared" si="1416"/>
        <v/>
      </c>
      <c r="IX5274" s="103" t="str">
        <f t="shared" si="1417"/>
        <v/>
      </c>
      <c r="IY5274" s="112" t="str">
        <f t="shared" si="1418"/>
        <v/>
      </c>
      <c r="IZ5274" s="104" t="str">
        <f t="shared" ca="1" si="1419"/>
        <v/>
      </c>
      <c r="JA5274" s="102" t="str">
        <f t="shared" ca="1" si="1420"/>
        <v/>
      </c>
      <c r="JB5274" s="102" t="str">
        <f t="shared" ca="1" si="1421"/>
        <v/>
      </c>
      <c r="JC5274" s="103" t="str">
        <f t="shared" ca="1" si="1422"/>
        <v/>
      </c>
      <c r="JD5274" s="104" t="str">
        <f t="shared" si="1423"/>
        <v/>
      </c>
      <c r="JE5274" s="102" t="str">
        <f t="shared" si="1424"/>
        <v/>
      </c>
      <c r="JF5274" s="66" t="str">
        <f t="shared" ca="1" si="1412"/>
        <v/>
      </c>
      <c r="JG5274" s="66" t="str">
        <f t="shared" ca="1" si="1428"/>
        <v/>
      </c>
      <c r="JH5274" s="66" t="str">
        <f t="shared" ca="1" si="1425"/>
        <v/>
      </c>
      <c r="JI5274" s="80" t="str">
        <f t="shared" ca="1" si="1426"/>
        <v/>
      </c>
      <c r="JJ5274" s="118" t="str">
        <f t="shared" ca="1" si="1427"/>
        <v/>
      </c>
    </row>
    <row r="5275" spans="253:270" x14ac:dyDescent="0.3">
      <c r="IS5275" s="74">
        <v>5273</v>
      </c>
      <c r="IT5275" s="90" t="str">
        <f t="shared" si="1413"/>
        <v/>
      </c>
      <c r="IU5275" s="101" t="str">
        <f t="shared" si="1414"/>
        <v/>
      </c>
      <c r="IV5275" s="102" t="str">
        <f t="shared" si="1415"/>
        <v/>
      </c>
      <c r="IW5275" s="102" t="str">
        <f t="shared" si="1416"/>
        <v/>
      </c>
      <c r="IX5275" s="103" t="str">
        <f t="shared" si="1417"/>
        <v/>
      </c>
      <c r="IY5275" s="112" t="str">
        <f t="shared" si="1418"/>
        <v/>
      </c>
      <c r="IZ5275" s="104" t="str">
        <f t="shared" ca="1" si="1419"/>
        <v/>
      </c>
      <c r="JA5275" s="102" t="str">
        <f t="shared" ca="1" si="1420"/>
        <v/>
      </c>
      <c r="JB5275" s="102" t="str">
        <f t="shared" ca="1" si="1421"/>
        <v/>
      </c>
      <c r="JC5275" s="103" t="str">
        <f t="shared" ca="1" si="1422"/>
        <v/>
      </c>
      <c r="JD5275" s="104" t="str">
        <f t="shared" si="1423"/>
        <v/>
      </c>
      <c r="JE5275" s="102" t="str">
        <f t="shared" si="1424"/>
        <v/>
      </c>
      <c r="JF5275" s="66" t="str">
        <f t="shared" ca="1" si="1412"/>
        <v/>
      </c>
      <c r="JG5275" s="66" t="str">
        <f t="shared" ca="1" si="1428"/>
        <v/>
      </c>
      <c r="JH5275" s="66" t="str">
        <f t="shared" ca="1" si="1425"/>
        <v/>
      </c>
      <c r="JI5275" s="80" t="str">
        <f t="shared" ca="1" si="1426"/>
        <v/>
      </c>
      <c r="JJ5275" s="118" t="str">
        <f t="shared" ca="1" si="1427"/>
        <v/>
      </c>
    </row>
    <row r="5276" spans="253:270" x14ac:dyDescent="0.3">
      <c r="IS5276" s="74">
        <v>5274</v>
      </c>
      <c r="IT5276" s="90" t="str">
        <f t="shared" si="1413"/>
        <v/>
      </c>
      <c r="IU5276" s="101" t="str">
        <f t="shared" si="1414"/>
        <v/>
      </c>
      <c r="IV5276" s="102" t="str">
        <f t="shared" si="1415"/>
        <v/>
      </c>
      <c r="IW5276" s="102" t="str">
        <f t="shared" si="1416"/>
        <v/>
      </c>
      <c r="IX5276" s="103" t="str">
        <f t="shared" si="1417"/>
        <v/>
      </c>
      <c r="IY5276" s="112" t="str">
        <f t="shared" si="1418"/>
        <v/>
      </c>
      <c r="IZ5276" s="104" t="str">
        <f t="shared" ca="1" si="1419"/>
        <v/>
      </c>
      <c r="JA5276" s="102" t="str">
        <f t="shared" ca="1" si="1420"/>
        <v/>
      </c>
      <c r="JB5276" s="102" t="str">
        <f t="shared" ca="1" si="1421"/>
        <v/>
      </c>
      <c r="JC5276" s="103" t="str">
        <f t="shared" ca="1" si="1422"/>
        <v/>
      </c>
      <c r="JD5276" s="104" t="str">
        <f t="shared" si="1423"/>
        <v/>
      </c>
      <c r="JE5276" s="102" t="str">
        <f t="shared" si="1424"/>
        <v/>
      </c>
      <c r="JF5276" s="66" t="str">
        <f t="shared" ca="1" si="1412"/>
        <v/>
      </c>
      <c r="JG5276" s="66" t="str">
        <f t="shared" ca="1" si="1428"/>
        <v/>
      </c>
      <c r="JH5276" s="66" t="str">
        <f t="shared" ca="1" si="1425"/>
        <v/>
      </c>
      <c r="JI5276" s="80" t="str">
        <f t="shared" ca="1" si="1426"/>
        <v/>
      </c>
      <c r="JJ5276" s="118" t="str">
        <f t="shared" ca="1" si="1427"/>
        <v/>
      </c>
    </row>
    <row r="5277" spans="253:270" x14ac:dyDescent="0.3">
      <c r="IS5277" s="74">
        <v>5275</v>
      </c>
      <c r="IT5277" s="90" t="str">
        <f t="shared" si="1413"/>
        <v/>
      </c>
      <c r="IU5277" s="101" t="str">
        <f t="shared" si="1414"/>
        <v/>
      </c>
      <c r="IV5277" s="102" t="str">
        <f t="shared" si="1415"/>
        <v/>
      </c>
      <c r="IW5277" s="102" t="str">
        <f t="shared" si="1416"/>
        <v/>
      </c>
      <c r="IX5277" s="103" t="str">
        <f t="shared" si="1417"/>
        <v/>
      </c>
      <c r="IY5277" s="112" t="str">
        <f t="shared" si="1418"/>
        <v/>
      </c>
      <c r="IZ5277" s="104" t="str">
        <f t="shared" ca="1" si="1419"/>
        <v/>
      </c>
      <c r="JA5277" s="102" t="str">
        <f t="shared" ca="1" si="1420"/>
        <v/>
      </c>
      <c r="JB5277" s="102" t="str">
        <f t="shared" ca="1" si="1421"/>
        <v/>
      </c>
      <c r="JC5277" s="103" t="str">
        <f t="shared" ca="1" si="1422"/>
        <v/>
      </c>
      <c r="JD5277" s="104" t="str">
        <f t="shared" si="1423"/>
        <v/>
      </c>
      <c r="JE5277" s="102" t="str">
        <f t="shared" si="1424"/>
        <v/>
      </c>
      <c r="JF5277" s="66" t="str">
        <f t="shared" ref="JF5277:JF5340" ca="1" si="1429">IF(IT5277&lt;&gt;"",IF($IS5277&gt;=JF$1,AVERAGE(INDIRECT(CONCATENATE("JD",$IS5277+2,":JD",$IS5277+2-JF$1))),""),"")</f>
        <v/>
      </c>
      <c r="JG5277" s="66" t="str">
        <f t="shared" ca="1" si="1428"/>
        <v/>
      </c>
      <c r="JH5277" s="66" t="str">
        <f t="shared" ca="1" si="1425"/>
        <v/>
      </c>
      <c r="JI5277" s="80" t="str">
        <f t="shared" ca="1" si="1426"/>
        <v/>
      </c>
      <c r="JJ5277" s="118" t="str">
        <f t="shared" ca="1" si="1427"/>
        <v/>
      </c>
    </row>
    <row r="5278" spans="253:270" x14ac:dyDescent="0.3">
      <c r="IS5278" s="74">
        <v>5276</v>
      </c>
      <c r="IT5278" s="90" t="str">
        <f t="shared" si="1413"/>
        <v/>
      </c>
      <c r="IU5278" s="101" t="str">
        <f t="shared" si="1414"/>
        <v/>
      </c>
      <c r="IV5278" s="102" t="str">
        <f t="shared" si="1415"/>
        <v/>
      </c>
      <c r="IW5278" s="102" t="str">
        <f t="shared" si="1416"/>
        <v/>
      </c>
      <c r="IX5278" s="103" t="str">
        <f t="shared" si="1417"/>
        <v/>
      </c>
      <c r="IY5278" s="112" t="str">
        <f t="shared" si="1418"/>
        <v/>
      </c>
      <c r="IZ5278" s="104" t="str">
        <f t="shared" ca="1" si="1419"/>
        <v/>
      </c>
      <c r="JA5278" s="102" t="str">
        <f t="shared" ca="1" si="1420"/>
        <v/>
      </c>
      <c r="JB5278" s="102" t="str">
        <f t="shared" ca="1" si="1421"/>
        <v/>
      </c>
      <c r="JC5278" s="103" t="str">
        <f t="shared" ca="1" si="1422"/>
        <v/>
      </c>
      <c r="JD5278" s="104" t="str">
        <f t="shared" si="1423"/>
        <v/>
      </c>
      <c r="JE5278" s="102" t="str">
        <f t="shared" si="1424"/>
        <v/>
      </c>
      <c r="JF5278" s="66" t="str">
        <f t="shared" ca="1" si="1429"/>
        <v/>
      </c>
      <c r="JG5278" s="66" t="str">
        <f t="shared" ca="1" si="1428"/>
        <v/>
      </c>
      <c r="JH5278" s="66" t="str">
        <f t="shared" ca="1" si="1425"/>
        <v/>
      </c>
      <c r="JI5278" s="80" t="str">
        <f t="shared" ca="1" si="1426"/>
        <v/>
      </c>
      <c r="JJ5278" s="118" t="str">
        <f t="shared" ca="1" si="1427"/>
        <v/>
      </c>
    </row>
    <row r="5279" spans="253:270" x14ac:dyDescent="0.3">
      <c r="IS5279" s="74">
        <v>5277</v>
      </c>
      <c r="IT5279" s="90" t="str">
        <f t="shared" si="1413"/>
        <v/>
      </c>
      <c r="IU5279" s="101" t="str">
        <f t="shared" si="1414"/>
        <v/>
      </c>
      <c r="IV5279" s="102" t="str">
        <f t="shared" si="1415"/>
        <v/>
      </c>
      <c r="IW5279" s="102" t="str">
        <f t="shared" si="1416"/>
        <v/>
      </c>
      <c r="IX5279" s="103" t="str">
        <f t="shared" si="1417"/>
        <v/>
      </c>
      <c r="IY5279" s="112" t="str">
        <f t="shared" si="1418"/>
        <v/>
      </c>
      <c r="IZ5279" s="104" t="str">
        <f t="shared" ca="1" si="1419"/>
        <v/>
      </c>
      <c r="JA5279" s="102" t="str">
        <f t="shared" ca="1" si="1420"/>
        <v/>
      </c>
      <c r="JB5279" s="102" t="str">
        <f t="shared" ca="1" si="1421"/>
        <v/>
      </c>
      <c r="JC5279" s="103" t="str">
        <f t="shared" ca="1" si="1422"/>
        <v/>
      </c>
      <c r="JD5279" s="104" t="str">
        <f t="shared" si="1423"/>
        <v/>
      </c>
      <c r="JE5279" s="102" t="str">
        <f t="shared" si="1424"/>
        <v/>
      </c>
      <c r="JF5279" s="66" t="str">
        <f t="shared" ca="1" si="1429"/>
        <v/>
      </c>
      <c r="JG5279" s="66" t="str">
        <f t="shared" ca="1" si="1428"/>
        <v/>
      </c>
      <c r="JH5279" s="66" t="str">
        <f t="shared" ca="1" si="1425"/>
        <v/>
      </c>
      <c r="JI5279" s="80" t="str">
        <f t="shared" ca="1" si="1426"/>
        <v/>
      </c>
      <c r="JJ5279" s="118" t="str">
        <f t="shared" ca="1" si="1427"/>
        <v/>
      </c>
    </row>
    <row r="5280" spans="253:270" x14ac:dyDescent="0.3">
      <c r="IS5280" s="74">
        <v>5278</v>
      </c>
      <c r="IT5280" s="90" t="str">
        <f t="shared" si="1413"/>
        <v/>
      </c>
      <c r="IU5280" s="101" t="str">
        <f t="shared" si="1414"/>
        <v/>
      </c>
      <c r="IV5280" s="102" t="str">
        <f t="shared" si="1415"/>
        <v/>
      </c>
      <c r="IW5280" s="102" t="str">
        <f t="shared" si="1416"/>
        <v/>
      </c>
      <c r="IX5280" s="103" t="str">
        <f t="shared" si="1417"/>
        <v/>
      </c>
      <c r="IY5280" s="112" t="str">
        <f t="shared" si="1418"/>
        <v/>
      </c>
      <c r="IZ5280" s="104" t="str">
        <f t="shared" ca="1" si="1419"/>
        <v/>
      </c>
      <c r="JA5280" s="102" t="str">
        <f t="shared" ca="1" si="1420"/>
        <v/>
      </c>
      <c r="JB5280" s="102" t="str">
        <f t="shared" ca="1" si="1421"/>
        <v/>
      </c>
      <c r="JC5280" s="103" t="str">
        <f t="shared" ca="1" si="1422"/>
        <v/>
      </c>
      <c r="JD5280" s="104" t="str">
        <f t="shared" si="1423"/>
        <v/>
      </c>
      <c r="JE5280" s="102" t="str">
        <f t="shared" si="1424"/>
        <v/>
      </c>
      <c r="JF5280" s="66" t="str">
        <f t="shared" ca="1" si="1429"/>
        <v/>
      </c>
      <c r="JG5280" s="66" t="str">
        <f t="shared" ca="1" si="1428"/>
        <v/>
      </c>
      <c r="JH5280" s="66" t="str">
        <f t="shared" ca="1" si="1425"/>
        <v/>
      </c>
      <c r="JI5280" s="80" t="str">
        <f t="shared" ca="1" si="1426"/>
        <v/>
      </c>
      <c r="JJ5280" s="118" t="str">
        <f t="shared" ca="1" si="1427"/>
        <v/>
      </c>
    </row>
    <row r="5281" spans="253:270" x14ac:dyDescent="0.3">
      <c r="IS5281" s="74">
        <v>5279</v>
      </c>
      <c r="IT5281" s="90" t="str">
        <f t="shared" si="1413"/>
        <v/>
      </c>
      <c r="IU5281" s="101" t="str">
        <f t="shared" si="1414"/>
        <v/>
      </c>
      <c r="IV5281" s="102" t="str">
        <f t="shared" si="1415"/>
        <v/>
      </c>
      <c r="IW5281" s="102" t="str">
        <f t="shared" si="1416"/>
        <v/>
      </c>
      <c r="IX5281" s="103" t="str">
        <f t="shared" si="1417"/>
        <v/>
      </c>
      <c r="IY5281" s="112" t="str">
        <f t="shared" si="1418"/>
        <v/>
      </c>
      <c r="IZ5281" s="104" t="str">
        <f t="shared" ca="1" si="1419"/>
        <v/>
      </c>
      <c r="JA5281" s="102" t="str">
        <f t="shared" ca="1" si="1420"/>
        <v/>
      </c>
      <c r="JB5281" s="102" t="str">
        <f t="shared" ca="1" si="1421"/>
        <v/>
      </c>
      <c r="JC5281" s="103" t="str">
        <f t="shared" ca="1" si="1422"/>
        <v/>
      </c>
      <c r="JD5281" s="104" t="str">
        <f t="shared" si="1423"/>
        <v/>
      </c>
      <c r="JE5281" s="102" t="str">
        <f t="shared" si="1424"/>
        <v/>
      </c>
      <c r="JF5281" s="66" t="str">
        <f t="shared" ca="1" si="1429"/>
        <v/>
      </c>
      <c r="JG5281" s="66" t="str">
        <f t="shared" ca="1" si="1428"/>
        <v/>
      </c>
      <c r="JH5281" s="66" t="str">
        <f t="shared" ca="1" si="1425"/>
        <v/>
      </c>
      <c r="JI5281" s="80" t="str">
        <f t="shared" ca="1" si="1426"/>
        <v/>
      </c>
      <c r="JJ5281" s="118" t="str">
        <f t="shared" ca="1" si="1427"/>
        <v/>
      </c>
    </row>
    <row r="5282" spans="253:270" x14ac:dyDescent="0.3">
      <c r="IS5282" s="74">
        <v>5280</v>
      </c>
      <c r="IT5282" s="90" t="str">
        <f t="shared" si="1413"/>
        <v/>
      </c>
      <c r="IU5282" s="101" t="str">
        <f t="shared" si="1414"/>
        <v/>
      </c>
      <c r="IV5282" s="102" t="str">
        <f t="shared" si="1415"/>
        <v/>
      </c>
      <c r="IW5282" s="102" t="str">
        <f t="shared" si="1416"/>
        <v/>
      </c>
      <c r="IX5282" s="103" t="str">
        <f t="shared" si="1417"/>
        <v/>
      </c>
      <c r="IY5282" s="112" t="str">
        <f t="shared" si="1418"/>
        <v/>
      </c>
      <c r="IZ5282" s="104" t="str">
        <f t="shared" ca="1" si="1419"/>
        <v/>
      </c>
      <c r="JA5282" s="102" t="str">
        <f t="shared" ca="1" si="1420"/>
        <v/>
      </c>
      <c r="JB5282" s="102" t="str">
        <f t="shared" ca="1" si="1421"/>
        <v/>
      </c>
      <c r="JC5282" s="103" t="str">
        <f t="shared" ca="1" si="1422"/>
        <v/>
      </c>
      <c r="JD5282" s="104" t="str">
        <f t="shared" si="1423"/>
        <v/>
      </c>
      <c r="JE5282" s="102" t="str">
        <f t="shared" si="1424"/>
        <v/>
      </c>
      <c r="JF5282" s="66" t="str">
        <f t="shared" ca="1" si="1429"/>
        <v/>
      </c>
      <c r="JG5282" s="66" t="str">
        <f t="shared" ca="1" si="1428"/>
        <v/>
      </c>
      <c r="JH5282" s="66" t="str">
        <f t="shared" ca="1" si="1425"/>
        <v/>
      </c>
      <c r="JI5282" s="80" t="str">
        <f t="shared" ca="1" si="1426"/>
        <v/>
      </c>
      <c r="JJ5282" s="118" t="str">
        <f t="shared" ca="1" si="1427"/>
        <v/>
      </c>
    </row>
    <row r="5283" spans="253:270" x14ac:dyDescent="0.3">
      <c r="IS5283" s="74">
        <v>5281</v>
      </c>
      <c r="IT5283" s="90" t="str">
        <f t="shared" si="1413"/>
        <v/>
      </c>
      <c r="IU5283" s="101" t="str">
        <f t="shared" si="1414"/>
        <v/>
      </c>
      <c r="IV5283" s="102" t="str">
        <f t="shared" si="1415"/>
        <v/>
      </c>
      <c r="IW5283" s="102" t="str">
        <f t="shared" si="1416"/>
        <v/>
      </c>
      <c r="IX5283" s="103" t="str">
        <f t="shared" si="1417"/>
        <v/>
      </c>
      <c r="IY5283" s="112" t="str">
        <f t="shared" si="1418"/>
        <v/>
      </c>
      <c r="IZ5283" s="104" t="str">
        <f t="shared" ca="1" si="1419"/>
        <v/>
      </c>
      <c r="JA5283" s="102" t="str">
        <f t="shared" ca="1" si="1420"/>
        <v/>
      </c>
      <c r="JB5283" s="102" t="str">
        <f t="shared" ca="1" si="1421"/>
        <v/>
      </c>
      <c r="JC5283" s="103" t="str">
        <f t="shared" ca="1" si="1422"/>
        <v/>
      </c>
      <c r="JD5283" s="104" t="str">
        <f t="shared" si="1423"/>
        <v/>
      </c>
      <c r="JE5283" s="102" t="str">
        <f t="shared" si="1424"/>
        <v/>
      </c>
      <c r="JF5283" s="66" t="str">
        <f t="shared" ca="1" si="1429"/>
        <v/>
      </c>
      <c r="JG5283" s="66" t="str">
        <f t="shared" ca="1" si="1428"/>
        <v/>
      </c>
      <c r="JH5283" s="66" t="str">
        <f t="shared" ca="1" si="1425"/>
        <v/>
      </c>
      <c r="JI5283" s="80" t="str">
        <f t="shared" ca="1" si="1426"/>
        <v/>
      </c>
      <c r="JJ5283" s="118" t="str">
        <f t="shared" ca="1" si="1427"/>
        <v/>
      </c>
    </row>
    <row r="5284" spans="253:270" x14ac:dyDescent="0.3">
      <c r="IS5284" s="74">
        <v>5282</v>
      </c>
      <c r="IT5284" s="90" t="str">
        <f t="shared" si="1413"/>
        <v/>
      </c>
      <c r="IU5284" s="101" t="str">
        <f t="shared" si="1414"/>
        <v/>
      </c>
      <c r="IV5284" s="102" t="str">
        <f t="shared" si="1415"/>
        <v/>
      </c>
      <c r="IW5284" s="102" t="str">
        <f t="shared" si="1416"/>
        <v/>
      </c>
      <c r="IX5284" s="103" t="str">
        <f t="shared" si="1417"/>
        <v/>
      </c>
      <c r="IY5284" s="112" t="str">
        <f t="shared" si="1418"/>
        <v/>
      </c>
      <c r="IZ5284" s="104" t="str">
        <f t="shared" ca="1" si="1419"/>
        <v/>
      </c>
      <c r="JA5284" s="102" t="str">
        <f t="shared" ca="1" si="1420"/>
        <v/>
      </c>
      <c r="JB5284" s="102" t="str">
        <f t="shared" ca="1" si="1421"/>
        <v/>
      </c>
      <c r="JC5284" s="103" t="str">
        <f t="shared" ca="1" si="1422"/>
        <v/>
      </c>
      <c r="JD5284" s="104" t="str">
        <f t="shared" si="1423"/>
        <v/>
      </c>
      <c r="JE5284" s="102" t="str">
        <f t="shared" si="1424"/>
        <v/>
      </c>
      <c r="JF5284" s="66" t="str">
        <f t="shared" ca="1" si="1429"/>
        <v/>
      </c>
      <c r="JG5284" s="66" t="str">
        <f t="shared" ca="1" si="1428"/>
        <v/>
      </c>
      <c r="JH5284" s="66" t="str">
        <f t="shared" ca="1" si="1425"/>
        <v/>
      </c>
      <c r="JI5284" s="80" t="str">
        <f t="shared" ca="1" si="1426"/>
        <v/>
      </c>
      <c r="JJ5284" s="118" t="str">
        <f t="shared" ca="1" si="1427"/>
        <v/>
      </c>
    </row>
    <row r="5285" spans="253:270" x14ac:dyDescent="0.3">
      <c r="IS5285" s="74">
        <v>5283</v>
      </c>
      <c r="IT5285" s="90" t="str">
        <f t="shared" si="1413"/>
        <v/>
      </c>
      <c r="IU5285" s="101" t="str">
        <f t="shared" si="1414"/>
        <v/>
      </c>
      <c r="IV5285" s="102" t="str">
        <f t="shared" si="1415"/>
        <v/>
      </c>
      <c r="IW5285" s="102" t="str">
        <f t="shared" si="1416"/>
        <v/>
      </c>
      <c r="IX5285" s="103" t="str">
        <f t="shared" si="1417"/>
        <v/>
      </c>
      <c r="IY5285" s="112" t="str">
        <f t="shared" si="1418"/>
        <v/>
      </c>
      <c r="IZ5285" s="104" t="str">
        <f t="shared" ca="1" si="1419"/>
        <v/>
      </c>
      <c r="JA5285" s="102" t="str">
        <f t="shared" ca="1" si="1420"/>
        <v/>
      </c>
      <c r="JB5285" s="102" t="str">
        <f t="shared" ca="1" si="1421"/>
        <v/>
      </c>
      <c r="JC5285" s="103" t="str">
        <f t="shared" ca="1" si="1422"/>
        <v/>
      </c>
      <c r="JD5285" s="104" t="str">
        <f t="shared" si="1423"/>
        <v/>
      </c>
      <c r="JE5285" s="102" t="str">
        <f t="shared" si="1424"/>
        <v/>
      </c>
      <c r="JF5285" s="66" t="str">
        <f t="shared" ca="1" si="1429"/>
        <v/>
      </c>
      <c r="JG5285" s="66" t="str">
        <f t="shared" ca="1" si="1428"/>
        <v/>
      </c>
      <c r="JH5285" s="66" t="str">
        <f t="shared" ca="1" si="1425"/>
        <v/>
      </c>
      <c r="JI5285" s="80" t="str">
        <f t="shared" ca="1" si="1426"/>
        <v/>
      </c>
      <c r="JJ5285" s="118" t="str">
        <f t="shared" ca="1" si="1427"/>
        <v/>
      </c>
    </row>
    <row r="5286" spans="253:270" x14ac:dyDescent="0.3">
      <c r="IS5286" s="74">
        <v>5284</v>
      </c>
      <c r="IT5286" s="90" t="str">
        <f t="shared" si="1413"/>
        <v/>
      </c>
      <c r="IU5286" s="101" t="str">
        <f t="shared" si="1414"/>
        <v/>
      </c>
      <c r="IV5286" s="102" t="str">
        <f t="shared" si="1415"/>
        <v/>
      </c>
      <c r="IW5286" s="102" t="str">
        <f t="shared" si="1416"/>
        <v/>
      </c>
      <c r="IX5286" s="103" t="str">
        <f t="shared" si="1417"/>
        <v/>
      </c>
      <c r="IY5286" s="112" t="str">
        <f t="shared" si="1418"/>
        <v/>
      </c>
      <c r="IZ5286" s="104" t="str">
        <f t="shared" ca="1" si="1419"/>
        <v/>
      </c>
      <c r="JA5286" s="102" t="str">
        <f t="shared" ca="1" si="1420"/>
        <v/>
      </c>
      <c r="JB5286" s="102" t="str">
        <f t="shared" ca="1" si="1421"/>
        <v/>
      </c>
      <c r="JC5286" s="103" t="str">
        <f t="shared" ca="1" si="1422"/>
        <v/>
      </c>
      <c r="JD5286" s="104" t="str">
        <f t="shared" si="1423"/>
        <v/>
      </c>
      <c r="JE5286" s="102" t="str">
        <f t="shared" si="1424"/>
        <v/>
      </c>
      <c r="JF5286" s="66" t="str">
        <f t="shared" ca="1" si="1429"/>
        <v/>
      </c>
      <c r="JG5286" s="66" t="str">
        <f t="shared" ca="1" si="1428"/>
        <v/>
      </c>
      <c r="JH5286" s="66" t="str">
        <f t="shared" ca="1" si="1425"/>
        <v/>
      </c>
      <c r="JI5286" s="80" t="str">
        <f t="shared" ca="1" si="1426"/>
        <v/>
      </c>
      <c r="JJ5286" s="118" t="str">
        <f t="shared" ca="1" si="1427"/>
        <v/>
      </c>
    </row>
    <row r="5287" spans="253:270" x14ac:dyDescent="0.3">
      <c r="IS5287" s="74">
        <v>5285</v>
      </c>
      <c r="IT5287" s="90" t="str">
        <f t="shared" si="1413"/>
        <v/>
      </c>
      <c r="IU5287" s="101" t="str">
        <f t="shared" si="1414"/>
        <v/>
      </c>
      <c r="IV5287" s="102" t="str">
        <f t="shared" si="1415"/>
        <v/>
      </c>
      <c r="IW5287" s="102" t="str">
        <f t="shared" si="1416"/>
        <v/>
      </c>
      <c r="IX5287" s="103" t="str">
        <f t="shared" si="1417"/>
        <v/>
      </c>
      <c r="IY5287" s="112" t="str">
        <f t="shared" si="1418"/>
        <v/>
      </c>
      <c r="IZ5287" s="104" t="str">
        <f t="shared" ca="1" si="1419"/>
        <v/>
      </c>
      <c r="JA5287" s="102" t="str">
        <f t="shared" ca="1" si="1420"/>
        <v/>
      </c>
      <c r="JB5287" s="102" t="str">
        <f t="shared" ca="1" si="1421"/>
        <v/>
      </c>
      <c r="JC5287" s="103" t="str">
        <f t="shared" ca="1" si="1422"/>
        <v/>
      </c>
      <c r="JD5287" s="104" t="str">
        <f t="shared" si="1423"/>
        <v/>
      </c>
      <c r="JE5287" s="102" t="str">
        <f t="shared" si="1424"/>
        <v/>
      </c>
      <c r="JF5287" s="66" t="str">
        <f t="shared" ca="1" si="1429"/>
        <v/>
      </c>
      <c r="JG5287" s="66" t="str">
        <f t="shared" ca="1" si="1428"/>
        <v/>
      </c>
      <c r="JH5287" s="66" t="str">
        <f t="shared" ca="1" si="1425"/>
        <v/>
      </c>
      <c r="JI5287" s="80" t="str">
        <f t="shared" ca="1" si="1426"/>
        <v/>
      </c>
      <c r="JJ5287" s="118" t="str">
        <f t="shared" ca="1" si="1427"/>
        <v/>
      </c>
    </row>
    <row r="5288" spans="253:270" x14ac:dyDescent="0.3">
      <c r="IS5288" s="74">
        <v>5286</v>
      </c>
      <c r="IT5288" s="90" t="str">
        <f t="shared" si="1413"/>
        <v/>
      </c>
      <c r="IU5288" s="101" t="str">
        <f t="shared" si="1414"/>
        <v/>
      </c>
      <c r="IV5288" s="102" t="str">
        <f t="shared" si="1415"/>
        <v/>
      </c>
      <c r="IW5288" s="102" t="str">
        <f t="shared" si="1416"/>
        <v/>
      </c>
      <c r="IX5288" s="103" t="str">
        <f t="shared" si="1417"/>
        <v/>
      </c>
      <c r="IY5288" s="112" t="str">
        <f t="shared" si="1418"/>
        <v/>
      </c>
      <c r="IZ5288" s="104" t="str">
        <f t="shared" ca="1" si="1419"/>
        <v/>
      </c>
      <c r="JA5288" s="102" t="str">
        <f t="shared" ca="1" si="1420"/>
        <v/>
      </c>
      <c r="JB5288" s="102" t="str">
        <f t="shared" ca="1" si="1421"/>
        <v/>
      </c>
      <c r="JC5288" s="103" t="str">
        <f t="shared" ca="1" si="1422"/>
        <v/>
      </c>
      <c r="JD5288" s="104" t="str">
        <f t="shared" si="1423"/>
        <v/>
      </c>
      <c r="JE5288" s="102" t="str">
        <f t="shared" si="1424"/>
        <v/>
      </c>
      <c r="JF5288" s="66" t="str">
        <f t="shared" ca="1" si="1429"/>
        <v/>
      </c>
      <c r="JG5288" s="66" t="str">
        <f t="shared" ca="1" si="1428"/>
        <v/>
      </c>
      <c r="JH5288" s="66" t="str">
        <f t="shared" ca="1" si="1425"/>
        <v/>
      </c>
      <c r="JI5288" s="80" t="str">
        <f t="shared" ca="1" si="1426"/>
        <v/>
      </c>
      <c r="JJ5288" s="118" t="str">
        <f t="shared" ca="1" si="1427"/>
        <v/>
      </c>
    </row>
    <row r="5289" spans="253:270" x14ac:dyDescent="0.3">
      <c r="IS5289" s="74">
        <v>5287</v>
      </c>
      <c r="IT5289" s="90" t="str">
        <f t="shared" si="1413"/>
        <v/>
      </c>
      <c r="IU5289" s="101" t="str">
        <f t="shared" si="1414"/>
        <v/>
      </c>
      <c r="IV5289" s="102" t="str">
        <f t="shared" si="1415"/>
        <v/>
      </c>
      <c r="IW5289" s="102" t="str">
        <f t="shared" si="1416"/>
        <v/>
      </c>
      <c r="IX5289" s="103" t="str">
        <f t="shared" si="1417"/>
        <v/>
      </c>
      <c r="IY5289" s="112" t="str">
        <f t="shared" si="1418"/>
        <v/>
      </c>
      <c r="IZ5289" s="104" t="str">
        <f t="shared" ca="1" si="1419"/>
        <v/>
      </c>
      <c r="JA5289" s="102" t="str">
        <f t="shared" ca="1" si="1420"/>
        <v/>
      </c>
      <c r="JB5289" s="102" t="str">
        <f t="shared" ca="1" si="1421"/>
        <v/>
      </c>
      <c r="JC5289" s="103" t="str">
        <f t="shared" ca="1" si="1422"/>
        <v/>
      </c>
      <c r="JD5289" s="104" t="str">
        <f t="shared" si="1423"/>
        <v/>
      </c>
      <c r="JE5289" s="102" t="str">
        <f t="shared" si="1424"/>
        <v/>
      </c>
      <c r="JF5289" s="66" t="str">
        <f t="shared" ca="1" si="1429"/>
        <v/>
      </c>
      <c r="JG5289" s="66" t="str">
        <f t="shared" ca="1" si="1428"/>
        <v/>
      </c>
      <c r="JH5289" s="66" t="str">
        <f t="shared" ca="1" si="1425"/>
        <v/>
      </c>
      <c r="JI5289" s="80" t="str">
        <f t="shared" ca="1" si="1426"/>
        <v/>
      </c>
      <c r="JJ5289" s="118" t="str">
        <f t="shared" ca="1" si="1427"/>
        <v/>
      </c>
    </row>
    <row r="5290" spans="253:270" x14ac:dyDescent="0.3">
      <c r="IS5290" s="74">
        <v>5288</v>
      </c>
      <c r="IT5290" s="90" t="str">
        <f t="shared" si="1413"/>
        <v/>
      </c>
      <c r="IU5290" s="101" t="str">
        <f t="shared" si="1414"/>
        <v/>
      </c>
      <c r="IV5290" s="102" t="str">
        <f t="shared" si="1415"/>
        <v/>
      </c>
      <c r="IW5290" s="102" t="str">
        <f t="shared" si="1416"/>
        <v/>
      </c>
      <c r="IX5290" s="103" t="str">
        <f t="shared" si="1417"/>
        <v/>
      </c>
      <c r="IY5290" s="112" t="str">
        <f t="shared" si="1418"/>
        <v/>
      </c>
      <c r="IZ5290" s="104" t="str">
        <f t="shared" ca="1" si="1419"/>
        <v/>
      </c>
      <c r="JA5290" s="102" t="str">
        <f t="shared" ca="1" si="1420"/>
        <v/>
      </c>
      <c r="JB5290" s="102" t="str">
        <f t="shared" ca="1" si="1421"/>
        <v/>
      </c>
      <c r="JC5290" s="103" t="str">
        <f t="shared" ca="1" si="1422"/>
        <v/>
      </c>
      <c r="JD5290" s="104" t="str">
        <f t="shared" si="1423"/>
        <v/>
      </c>
      <c r="JE5290" s="102" t="str">
        <f t="shared" si="1424"/>
        <v/>
      </c>
      <c r="JF5290" s="66" t="str">
        <f t="shared" ca="1" si="1429"/>
        <v/>
      </c>
      <c r="JG5290" s="66" t="str">
        <f t="shared" ca="1" si="1428"/>
        <v/>
      </c>
      <c r="JH5290" s="66" t="str">
        <f t="shared" ca="1" si="1425"/>
        <v/>
      </c>
      <c r="JI5290" s="80" t="str">
        <f t="shared" ca="1" si="1426"/>
        <v/>
      </c>
      <c r="JJ5290" s="118" t="str">
        <f t="shared" ca="1" si="1427"/>
        <v/>
      </c>
    </row>
    <row r="5291" spans="253:270" x14ac:dyDescent="0.3">
      <c r="IS5291" s="74">
        <v>5289</v>
      </c>
      <c r="IT5291" s="90" t="str">
        <f t="shared" si="1413"/>
        <v/>
      </c>
      <c r="IU5291" s="101" t="str">
        <f t="shared" si="1414"/>
        <v/>
      </c>
      <c r="IV5291" s="102" t="str">
        <f t="shared" si="1415"/>
        <v/>
      </c>
      <c r="IW5291" s="102" t="str">
        <f t="shared" si="1416"/>
        <v/>
      </c>
      <c r="IX5291" s="103" t="str">
        <f t="shared" si="1417"/>
        <v/>
      </c>
      <c r="IY5291" s="112" t="str">
        <f t="shared" si="1418"/>
        <v/>
      </c>
      <c r="IZ5291" s="104" t="str">
        <f t="shared" ca="1" si="1419"/>
        <v/>
      </c>
      <c r="JA5291" s="102" t="str">
        <f t="shared" ca="1" si="1420"/>
        <v/>
      </c>
      <c r="JB5291" s="102" t="str">
        <f t="shared" ca="1" si="1421"/>
        <v/>
      </c>
      <c r="JC5291" s="103" t="str">
        <f t="shared" ca="1" si="1422"/>
        <v/>
      </c>
      <c r="JD5291" s="104" t="str">
        <f t="shared" si="1423"/>
        <v/>
      </c>
      <c r="JE5291" s="102" t="str">
        <f t="shared" si="1424"/>
        <v/>
      </c>
      <c r="JF5291" s="66" t="str">
        <f t="shared" ca="1" si="1429"/>
        <v/>
      </c>
      <c r="JG5291" s="66" t="str">
        <f t="shared" ca="1" si="1428"/>
        <v/>
      </c>
      <c r="JH5291" s="66" t="str">
        <f t="shared" ca="1" si="1425"/>
        <v/>
      </c>
      <c r="JI5291" s="80" t="str">
        <f t="shared" ca="1" si="1426"/>
        <v/>
      </c>
      <c r="JJ5291" s="118" t="str">
        <f t="shared" ca="1" si="1427"/>
        <v/>
      </c>
    </row>
    <row r="5292" spans="253:270" x14ac:dyDescent="0.3">
      <c r="IS5292" s="74">
        <v>5290</v>
      </c>
      <c r="IT5292" s="90" t="str">
        <f t="shared" si="1413"/>
        <v/>
      </c>
      <c r="IU5292" s="101" t="str">
        <f t="shared" si="1414"/>
        <v/>
      </c>
      <c r="IV5292" s="102" t="str">
        <f t="shared" si="1415"/>
        <v/>
      </c>
      <c r="IW5292" s="102" t="str">
        <f t="shared" si="1416"/>
        <v/>
      </c>
      <c r="IX5292" s="103" t="str">
        <f t="shared" si="1417"/>
        <v/>
      </c>
      <c r="IY5292" s="112" t="str">
        <f t="shared" si="1418"/>
        <v/>
      </c>
      <c r="IZ5292" s="104" t="str">
        <f t="shared" ca="1" si="1419"/>
        <v/>
      </c>
      <c r="JA5292" s="102" t="str">
        <f t="shared" ca="1" si="1420"/>
        <v/>
      </c>
      <c r="JB5292" s="102" t="str">
        <f t="shared" ca="1" si="1421"/>
        <v/>
      </c>
      <c r="JC5292" s="103" t="str">
        <f t="shared" ca="1" si="1422"/>
        <v/>
      </c>
      <c r="JD5292" s="104" t="str">
        <f t="shared" si="1423"/>
        <v/>
      </c>
      <c r="JE5292" s="102" t="str">
        <f t="shared" si="1424"/>
        <v/>
      </c>
      <c r="JF5292" s="66" t="str">
        <f t="shared" ca="1" si="1429"/>
        <v/>
      </c>
      <c r="JG5292" s="66" t="str">
        <f t="shared" ca="1" si="1428"/>
        <v/>
      </c>
      <c r="JH5292" s="66" t="str">
        <f t="shared" ca="1" si="1425"/>
        <v/>
      </c>
      <c r="JI5292" s="80" t="str">
        <f t="shared" ca="1" si="1426"/>
        <v/>
      </c>
      <c r="JJ5292" s="118" t="str">
        <f t="shared" ca="1" si="1427"/>
        <v/>
      </c>
    </row>
    <row r="5293" spans="253:270" x14ac:dyDescent="0.3">
      <c r="IS5293" s="74">
        <v>5291</v>
      </c>
      <c r="IT5293" s="90" t="str">
        <f t="shared" si="1413"/>
        <v/>
      </c>
      <c r="IU5293" s="101" t="str">
        <f t="shared" si="1414"/>
        <v/>
      </c>
      <c r="IV5293" s="102" t="str">
        <f t="shared" si="1415"/>
        <v/>
      </c>
      <c r="IW5293" s="102" t="str">
        <f t="shared" si="1416"/>
        <v/>
      </c>
      <c r="IX5293" s="103" t="str">
        <f t="shared" si="1417"/>
        <v/>
      </c>
      <c r="IY5293" s="112" t="str">
        <f t="shared" si="1418"/>
        <v/>
      </c>
      <c r="IZ5293" s="104" t="str">
        <f t="shared" ca="1" si="1419"/>
        <v/>
      </c>
      <c r="JA5293" s="102" t="str">
        <f t="shared" ca="1" si="1420"/>
        <v/>
      </c>
      <c r="JB5293" s="102" t="str">
        <f t="shared" ca="1" si="1421"/>
        <v/>
      </c>
      <c r="JC5293" s="103" t="str">
        <f t="shared" ca="1" si="1422"/>
        <v/>
      </c>
      <c r="JD5293" s="104" t="str">
        <f t="shared" si="1423"/>
        <v/>
      </c>
      <c r="JE5293" s="102" t="str">
        <f t="shared" si="1424"/>
        <v/>
      </c>
      <c r="JF5293" s="66" t="str">
        <f t="shared" ca="1" si="1429"/>
        <v/>
      </c>
      <c r="JG5293" s="66" t="str">
        <f t="shared" ca="1" si="1428"/>
        <v/>
      </c>
      <c r="JH5293" s="66" t="str">
        <f t="shared" ca="1" si="1425"/>
        <v/>
      </c>
      <c r="JI5293" s="80" t="str">
        <f t="shared" ca="1" si="1426"/>
        <v/>
      </c>
      <c r="JJ5293" s="118" t="str">
        <f t="shared" ca="1" si="1427"/>
        <v/>
      </c>
    </row>
    <row r="5294" spans="253:270" x14ac:dyDescent="0.3">
      <c r="IS5294" s="74">
        <v>5292</v>
      </c>
      <c r="IT5294" s="90" t="str">
        <f t="shared" si="1413"/>
        <v/>
      </c>
      <c r="IU5294" s="101" t="str">
        <f t="shared" si="1414"/>
        <v/>
      </c>
      <c r="IV5294" s="102" t="str">
        <f t="shared" si="1415"/>
        <v/>
      </c>
      <c r="IW5294" s="102" t="str">
        <f t="shared" si="1416"/>
        <v/>
      </c>
      <c r="IX5294" s="103" t="str">
        <f t="shared" si="1417"/>
        <v/>
      </c>
      <c r="IY5294" s="112" t="str">
        <f t="shared" si="1418"/>
        <v/>
      </c>
      <c r="IZ5294" s="104" t="str">
        <f t="shared" ca="1" si="1419"/>
        <v/>
      </c>
      <c r="JA5294" s="102" t="str">
        <f t="shared" ca="1" si="1420"/>
        <v/>
      </c>
      <c r="JB5294" s="102" t="str">
        <f t="shared" ca="1" si="1421"/>
        <v/>
      </c>
      <c r="JC5294" s="103" t="str">
        <f t="shared" ca="1" si="1422"/>
        <v/>
      </c>
      <c r="JD5294" s="104" t="str">
        <f t="shared" si="1423"/>
        <v/>
      </c>
      <c r="JE5294" s="102" t="str">
        <f t="shared" si="1424"/>
        <v/>
      </c>
      <c r="JF5294" s="66" t="str">
        <f t="shared" ca="1" si="1429"/>
        <v/>
      </c>
      <c r="JG5294" s="66" t="str">
        <f t="shared" ca="1" si="1428"/>
        <v/>
      </c>
      <c r="JH5294" s="66" t="str">
        <f t="shared" ca="1" si="1425"/>
        <v/>
      </c>
      <c r="JI5294" s="80" t="str">
        <f t="shared" ca="1" si="1426"/>
        <v/>
      </c>
      <c r="JJ5294" s="118" t="str">
        <f t="shared" ca="1" si="1427"/>
        <v/>
      </c>
    </row>
    <row r="5295" spans="253:270" x14ac:dyDescent="0.3">
      <c r="IS5295" s="74">
        <v>5293</v>
      </c>
      <c r="IT5295" s="90" t="str">
        <f t="shared" si="1413"/>
        <v/>
      </c>
      <c r="IU5295" s="101" t="str">
        <f t="shared" si="1414"/>
        <v/>
      </c>
      <c r="IV5295" s="102" t="str">
        <f t="shared" si="1415"/>
        <v/>
      </c>
      <c r="IW5295" s="102" t="str">
        <f t="shared" si="1416"/>
        <v/>
      </c>
      <c r="IX5295" s="103" t="str">
        <f t="shared" si="1417"/>
        <v/>
      </c>
      <c r="IY5295" s="112" t="str">
        <f t="shared" si="1418"/>
        <v/>
      </c>
      <c r="IZ5295" s="104" t="str">
        <f t="shared" ca="1" si="1419"/>
        <v/>
      </c>
      <c r="JA5295" s="102" t="str">
        <f t="shared" ca="1" si="1420"/>
        <v/>
      </c>
      <c r="JB5295" s="102" t="str">
        <f t="shared" ca="1" si="1421"/>
        <v/>
      </c>
      <c r="JC5295" s="103" t="str">
        <f t="shared" ca="1" si="1422"/>
        <v/>
      </c>
      <c r="JD5295" s="104" t="str">
        <f t="shared" si="1423"/>
        <v/>
      </c>
      <c r="JE5295" s="102" t="str">
        <f t="shared" si="1424"/>
        <v/>
      </c>
      <c r="JF5295" s="66" t="str">
        <f t="shared" ca="1" si="1429"/>
        <v/>
      </c>
      <c r="JG5295" s="66" t="str">
        <f t="shared" ca="1" si="1428"/>
        <v/>
      </c>
      <c r="JH5295" s="66" t="str">
        <f t="shared" ca="1" si="1425"/>
        <v/>
      </c>
      <c r="JI5295" s="80" t="str">
        <f t="shared" ca="1" si="1426"/>
        <v/>
      </c>
      <c r="JJ5295" s="118" t="str">
        <f t="shared" ca="1" si="1427"/>
        <v/>
      </c>
    </row>
    <row r="5296" spans="253:270" x14ac:dyDescent="0.3">
      <c r="IS5296" s="74">
        <v>5294</v>
      </c>
      <c r="IT5296" s="90" t="str">
        <f t="shared" si="1413"/>
        <v/>
      </c>
      <c r="IU5296" s="101" t="str">
        <f t="shared" si="1414"/>
        <v/>
      </c>
      <c r="IV5296" s="102" t="str">
        <f t="shared" si="1415"/>
        <v/>
      </c>
      <c r="IW5296" s="102" t="str">
        <f t="shared" si="1416"/>
        <v/>
      </c>
      <c r="IX5296" s="103" t="str">
        <f t="shared" si="1417"/>
        <v/>
      </c>
      <c r="IY5296" s="112" t="str">
        <f t="shared" si="1418"/>
        <v/>
      </c>
      <c r="IZ5296" s="104" t="str">
        <f t="shared" ca="1" si="1419"/>
        <v/>
      </c>
      <c r="JA5296" s="102" t="str">
        <f t="shared" ca="1" si="1420"/>
        <v/>
      </c>
      <c r="JB5296" s="102" t="str">
        <f t="shared" ca="1" si="1421"/>
        <v/>
      </c>
      <c r="JC5296" s="103" t="str">
        <f t="shared" ca="1" si="1422"/>
        <v/>
      </c>
      <c r="JD5296" s="104" t="str">
        <f t="shared" si="1423"/>
        <v/>
      </c>
      <c r="JE5296" s="102" t="str">
        <f t="shared" si="1424"/>
        <v/>
      </c>
      <c r="JF5296" s="66" t="str">
        <f t="shared" ca="1" si="1429"/>
        <v/>
      </c>
      <c r="JG5296" s="66" t="str">
        <f t="shared" ca="1" si="1428"/>
        <v/>
      </c>
      <c r="JH5296" s="66" t="str">
        <f t="shared" ca="1" si="1425"/>
        <v/>
      </c>
      <c r="JI5296" s="80" t="str">
        <f t="shared" ca="1" si="1426"/>
        <v/>
      </c>
      <c r="JJ5296" s="118" t="str">
        <f t="shared" ca="1" si="1427"/>
        <v/>
      </c>
    </row>
    <row r="5297" spans="253:270" x14ac:dyDescent="0.3">
      <c r="IS5297" s="74">
        <v>5295</v>
      </c>
      <c r="IT5297" s="90" t="str">
        <f t="shared" si="1413"/>
        <v/>
      </c>
      <c r="IU5297" s="101" t="str">
        <f t="shared" si="1414"/>
        <v/>
      </c>
      <c r="IV5297" s="102" t="str">
        <f t="shared" si="1415"/>
        <v/>
      </c>
      <c r="IW5297" s="102" t="str">
        <f t="shared" si="1416"/>
        <v/>
      </c>
      <c r="IX5297" s="103" t="str">
        <f t="shared" si="1417"/>
        <v/>
      </c>
      <c r="IY5297" s="112" t="str">
        <f t="shared" si="1418"/>
        <v/>
      </c>
      <c r="IZ5297" s="104" t="str">
        <f t="shared" ca="1" si="1419"/>
        <v/>
      </c>
      <c r="JA5297" s="102" t="str">
        <f t="shared" ca="1" si="1420"/>
        <v/>
      </c>
      <c r="JB5297" s="102" t="str">
        <f t="shared" ca="1" si="1421"/>
        <v/>
      </c>
      <c r="JC5297" s="103" t="str">
        <f t="shared" ca="1" si="1422"/>
        <v/>
      </c>
      <c r="JD5297" s="104" t="str">
        <f t="shared" si="1423"/>
        <v/>
      </c>
      <c r="JE5297" s="102" t="str">
        <f t="shared" si="1424"/>
        <v/>
      </c>
      <c r="JF5297" s="66" t="str">
        <f t="shared" ca="1" si="1429"/>
        <v/>
      </c>
      <c r="JG5297" s="66" t="str">
        <f t="shared" ca="1" si="1428"/>
        <v/>
      </c>
      <c r="JH5297" s="66" t="str">
        <f t="shared" ca="1" si="1425"/>
        <v/>
      </c>
      <c r="JI5297" s="80" t="str">
        <f t="shared" ca="1" si="1426"/>
        <v/>
      </c>
      <c r="JJ5297" s="118" t="str">
        <f t="shared" ca="1" si="1427"/>
        <v/>
      </c>
    </row>
    <row r="5298" spans="253:270" x14ac:dyDescent="0.3">
      <c r="IS5298" s="74">
        <v>5296</v>
      </c>
      <c r="IT5298" s="90" t="str">
        <f t="shared" si="1413"/>
        <v/>
      </c>
      <c r="IU5298" s="101" t="str">
        <f t="shared" si="1414"/>
        <v/>
      </c>
      <c r="IV5298" s="102" t="str">
        <f t="shared" si="1415"/>
        <v/>
      </c>
      <c r="IW5298" s="102" t="str">
        <f t="shared" si="1416"/>
        <v/>
      </c>
      <c r="IX5298" s="103" t="str">
        <f t="shared" si="1417"/>
        <v/>
      </c>
      <c r="IY5298" s="112" t="str">
        <f t="shared" si="1418"/>
        <v/>
      </c>
      <c r="IZ5298" s="104" t="str">
        <f t="shared" ca="1" si="1419"/>
        <v/>
      </c>
      <c r="JA5298" s="102" t="str">
        <f t="shared" ca="1" si="1420"/>
        <v/>
      </c>
      <c r="JB5298" s="102" t="str">
        <f t="shared" ca="1" si="1421"/>
        <v/>
      </c>
      <c r="JC5298" s="103" t="str">
        <f t="shared" ca="1" si="1422"/>
        <v/>
      </c>
      <c r="JD5298" s="104" t="str">
        <f t="shared" si="1423"/>
        <v/>
      </c>
      <c r="JE5298" s="102" t="str">
        <f t="shared" si="1424"/>
        <v/>
      </c>
      <c r="JF5298" s="66" t="str">
        <f t="shared" ca="1" si="1429"/>
        <v/>
      </c>
      <c r="JG5298" s="66" t="str">
        <f t="shared" ca="1" si="1428"/>
        <v/>
      </c>
      <c r="JH5298" s="66" t="str">
        <f t="shared" ca="1" si="1425"/>
        <v/>
      </c>
      <c r="JI5298" s="80" t="str">
        <f t="shared" ca="1" si="1426"/>
        <v/>
      </c>
      <c r="JJ5298" s="118" t="str">
        <f t="shared" ca="1" si="1427"/>
        <v/>
      </c>
    </row>
    <row r="5299" spans="253:270" x14ac:dyDescent="0.3">
      <c r="IS5299" s="74">
        <v>5297</v>
      </c>
      <c r="IT5299" s="90" t="str">
        <f t="shared" si="1413"/>
        <v/>
      </c>
      <c r="IU5299" s="101" t="str">
        <f t="shared" si="1414"/>
        <v/>
      </c>
      <c r="IV5299" s="102" t="str">
        <f t="shared" si="1415"/>
        <v/>
      </c>
      <c r="IW5299" s="102" t="str">
        <f t="shared" si="1416"/>
        <v/>
      </c>
      <c r="IX5299" s="103" t="str">
        <f t="shared" si="1417"/>
        <v/>
      </c>
      <c r="IY5299" s="112" t="str">
        <f t="shared" si="1418"/>
        <v/>
      </c>
      <c r="IZ5299" s="104" t="str">
        <f t="shared" ca="1" si="1419"/>
        <v/>
      </c>
      <c r="JA5299" s="102" t="str">
        <f t="shared" ca="1" si="1420"/>
        <v/>
      </c>
      <c r="JB5299" s="102" t="str">
        <f t="shared" ca="1" si="1421"/>
        <v/>
      </c>
      <c r="JC5299" s="103" t="str">
        <f t="shared" ca="1" si="1422"/>
        <v/>
      </c>
      <c r="JD5299" s="104" t="str">
        <f t="shared" si="1423"/>
        <v/>
      </c>
      <c r="JE5299" s="102" t="str">
        <f t="shared" si="1424"/>
        <v/>
      </c>
      <c r="JF5299" s="66" t="str">
        <f t="shared" ca="1" si="1429"/>
        <v/>
      </c>
      <c r="JG5299" s="66" t="str">
        <f t="shared" ca="1" si="1428"/>
        <v/>
      </c>
      <c r="JH5299" s="66" t="str">
        <f t="shared" ca="1" si="1425"/>
        <v/>
      </c>
      <c r="JI5299" s="80" t="str">
        <f t="shared" ca="1" si="1426"/>
        <v/>
      </c>
      <c r="JJ5299" s="118" t="str">
        <f t="shared" ca="1" si="1427"/>
        <v/>
      </c>
    </row>
    <row r="5300" spans="253:270" x14ac:dyDescent="0.3">
      <c r="IS5300" s="74">
        <v>5298</v>
      </c>
      <c r="IT5300" s="90" t="str">
        <f t="shared" si="1413"/>
        <v/>
      </c>
      <c r="IU5300" s="101" t="str">
        <f t="shared" si="1414"/>
        <v/>
      </c>
      <c r="IV5300" s="102" t="str">
        <f t="shared" si="1415"/>
        <v/>
      </c>
      <c r="IW5300" s="102" t="str">
        <f t="shared" si="1416"/>
        <v/>
      </c>
      <c r="IX5300" s="103" t="str">
        <f t="shared" si="1417"/>
        <v/>
      </c>
      <c r="IY5300" s="112" t="str">
        <f t="shared" si="1418"/>
        <v/>
      </c>
      <c r="IZ5300" s="104" t="str">
        <f t="shared" ca="1" si="1419"/>
        <v/>
      </c>
      <c r="JA5300" s="102" t="str">
        <f t="shared" ca="1" si="1420"/>
        <v/>
      </c>
      <c r="JB5300" s="102" t="str">
        <f t="shared" ca="1" si="1421"/>
        <v/>
      </c>
      <c r="JC5300" s="103" t="str">
        <f t="shared" ca="1" si="1422"/>
        <v/>
      </c>
      <c r="JD5300" s="104" t="str">
        <f t="shared" si="1423"/>
        <v/>
      </c>
      <c r="JE5300" s="102" t="str">
        <f t="shared" si="1424"/>
        <v/>
      </c>
      <c r="JF5300" s="66" t="str">
        <f t="shared" ca="1" si="1429"/>
        <v/>
      </c>
      <c r="JG5300" s="66" t="str">
        <f t="shared" ca="1" si="1428"/>
        <v/>
      </c>
      <c r="JH5300" s="66" t="str">
        <f t="shared" ca="1" si="1425"/>
        <v/>
      </c>
      <c r="JI5300" s="80" t="str">
        <f t="shared" ca="1" si="1426"/>
        <v/>
      </c>
      <c r="JJ5300" s="118" t="str">
        <f t="shared" ca="1" si="1427"/>
        <v/>
      </c>
    </row>
    <row r="5301" spans="253:270" x14ac:dyDescent="0.3">
      <c r="IS5301" s="74">
        <v>5299</v>
      </c>
      <c r="IT5301" s="90" t="str">
        <f t="shared" si="1413"/>
        <v/>
      </c>
      <c r="IU5301" s="101" t="str">
        <f t="shared" si="1414"/>
        <v/>
      </c>
      <c r="IV5301" s="102" t="str">
        <f t="shared" si="1415"/>
        <v/>
      </c>
      <c r="IW5301" s="102" t="str">
        <f t="shared" si="1416"/>
        <v/>
      </c>
      <c r="IX5301" s="103" t="str">
        <f t="shared" si="1417"/>
        <v/>
      </c>
      <c r="IY5301" s="112" t="str">
        <f t="shared" si="1418"/>
        <v/>
      </c>
      <c r="IZ5301" s="104" t="str">
        <f t="shared" ca="1" si="1419"/>
        <v/>
      </c>
      <c r="JA5301" s="102" t="str">
        <f t="shared" ca="1" si="1420"/>
        <v/>
      </c>
      <c r="JB5301" s="102" t="str">
        <f t="shared" ca="1" si="1421"/>
        <v/>
      </c>
      <c r="JC5301" s="103" t="str">
        <f t="shared" ca="1" si="1422"/>
        <v/>
      </c>
      <c r="JD5301" s="104" t="str">
        <f t="shared" si="1423"/>
        <v/>
      </c>
      <c r="JE5301" s="102" t="str">
        <f t="shared" si="1424"/>
        <v/>
      </c>
      <c r="JF5301" s="66" t="str">
        <f t="shared" ca="1" si="1429"/>
        <v/>
      </c>
      <c r="JG5301" s="66" t="str">
        <f t="shared" ca="1" si="1428"/>
        <v/>
      </c>
      <c r="JH5301" s="66" t="str">
        <f t="shared" ca="1" si="1425"/>
        <v/>
      </c>
      <c r="JI5301" s="80" t="str">
        <f t="shared" ca="1" si="1426"/>
        <v/>
      </c>
      <c r="JJ5301" s="118" t="str">
        <f t="shared" ca="1" si="1427"/>
        <v/>
      </c>
    </row>
    <row r="5302" spans="253:270" x14ac:dyDescent="0.3">
      <c r="IS5302" s="74">
        <v>5300</v>
      </c>
      <c r="IT5302" s="90" t="str">
        <f t="shared" si="1413"/>
        <v/>
      </c>
      <c r="IU5302" s="101" t="str">
        <f t="shared" si="1414"/>
        <v/>
      </c>
      <c r="IV5302" s="102" t="str">
        <f t="shared" si="1415"/>
        <v/>
      </c>
      <c r="IW5302" s="102" t="str">
        <f t="shared" si="1416"/>
        <v/>
      </c>
      <c r="IX5302" s="103" t="str">
        <f t="shared" si="1417"/>
        <v/>
      </c>
      <c r="IY5302" s="112" t="str">
        <f t="shared" si="1418"/>
        <v/>
      </c>
      <c r="IZ5302" s="104" t="str">
        <f t="shared" ca="1" si="1419"/>
        <v/>
      </c>
      <c r="JA5302" s="102" t="str">
        <f t="shared" ca="1" si="1420"/>
        <v/>
      </c>
      <c r="JB5302" s="102" t="str">
        <f t="shared" ca="1" si="1421"/>
        <v/>
      </c>
      <c r="JC5302" s="103" t="str">
        <f t="shared" ca="1" si="1422"/>
        <v/>
      </c>
      <c r="JD5302" s="104" t="str">
        <f t="shared" si="1423"/>
        <v/>
      </c>
      <c r="JE5302" s="102" t="str">
        <f t="shared" si="1424"/>
        <v/>
      </c>
      <c r="JF5302" s="66" t="str">
        <f t="shared" ca="1" si="1429"/>
        <v/>
      </c>
      <c r="JG5302" s="66" t="str">
        <f t="shared" ca="1" si="1428"/>
        <v/>
      </c>
      <c r="JH5302" s="66" t="str">
        <f t="shared" ca="1" si="1425"/>
        <v/>
      </c>
      <c r="JI5302" s="80" t="str">
        <f t="shared" ca="1" si="1426"/>
        <v/>
      </c>
      <c r="JJ5302" s="118" t="str">
        <f t="shared" ca="1" si="1427"/>
        <v/>
      </c>
    </row>
    <row r="5303" spans="253:270" x14ac:dyDescent="0.3">
      <c r="IS5303" s="74">
        <v>5301</v>
      </c>
      <c r="IT5303" s="90" t="str">
        <f t="shared" si="1413"/>
        <v/>
      </c>
      <c r="IU5303" s="101" t="str">
        <f t="shared" si="1414"/>
        <v/>
      </c>
      <c r="IV5303" s="102" t="str">
        <f t="shared" si="1415"/>
        <v/>
      </c>
      <c r="IW5303" s="102" t="str">
        <f t="shared" si="1416"/>
        <v/>
      </c>
      <c r="IX5303" s="103" t="str">
        <f t="shared" si="1417"/>
        <v/>
      </c>
      <c r="IY5303" s="112" t="str">
        <f t="shared" si="1418"/>
        <v/>
      </c>
      <c r="IZ5303" s="104" t="str">
        <f t="shared" ca="1" si="1419"/>
        <v/>
      </c>
      <c r="JA5303" s="102" t="str">
        <f t="shared" ca="1" si="1420"/>
        <v/>
      </c>
      <c r="JB5303" s="102" t="str">
        <f t="shared" ca="1" si="1421"/>
        <v/>
      </c>
      <c r="JC5303" s="103" t="str">
        <f t="shared" ca="1" si="1422"/>
        <v/>
      </c>
      <c r="JD5303" s="104" t="str">
        <f t="shared" si="1423"/>
        <v/>
      </c>
      <c r="JE5303" s="102" t="str">
        <f t="shared" si="1424"/>
        <v/>
      </c>
      <c r="JF5303" s="66" t="str">
        <f t="shared" ca="1" si="1429"/>
        <v/>
      </c>
      <c r="JG5303" s="66" t="str">
        <f t="shared" ca="1" si="1428"/>
        <v/>
      </c>
      <c r="JH5303" s="66" t="str">
        <f t="shared" ca="1" si="1425"/>
        <v/>
      </c>
      <c r="JI5303" s="80" t="str">
        <f t="shared" ca="1" si="1426"/>
        <v/>
      </c>
      <c r="JJ5303" s="118" t="str">
        <f t="shared" ca="1" si="1427"/>
        <v/>
      </c>
    </row>
    <row r="5304" spans="253:270" x14ac:dyDescent="0.3">
      <c r="IS5304" s="74">
        <v>5302</v>
      </c>
      <c r="IT5304" s="90" t="str">
        <f t="shared" si="1413"/>
        <v/>
      </c>
      <c r="IU5304" s="101" t="str">
        <f t="shared" si="1414"/>
        <v/>
      </c>
      <c r="IV5304" s="102" t="str">
        <f t="shared" si="1415"/>
        <v/>
      </c>
      <c r="IW5304" s="102" t="str">
        <f t="shared" si="1416"/>
        <v/>
      </c>
      <c r="IX5304" s="103" t="str">
        <f t="shared" si="1417"/>
        <v/>
      </c>
      <c r="IY5304" s="112" t="str">
        <f t="shared" si="1418"/>
        <v/>
      </c>
      <c r="IZ5304" s="104" t="str">
        <f t="shared" ca="1" si="1419"/>
        <v/>
      </c>
      <c r="JA5304" s="102" t="str">
        <f t="shared" ca="1" si="1420"/>
        <v/>
      </c>
      <c r="JB5304" s="102" t="str">
        <f t="shared" ca="1" si="1421"/>
        <v/>
      </c>
      <c r="JC5304" s="103" t="str">
        <f t="shared" ca="1" si="1422"/>
        <v/>
      </c>
      <c r="JD5304" s="104" t="str">
        <f t="shared" si="1423"/>
        <v/>
      </c>
      <c r="JE5304" s="102" t="str">
        <f t="shared" si="1424"/>
        <v/>
      </c>
      <c r="JF5304" s="66" t="str">
        <f t="shared" ca="1" si="1429"/>
        <v/>
      </c>
      <c r="JG5304" s="66" t="str">
        <f t="shared" ca="1" si="1428"/>
        <v/>
      </c>
      <c r="JH5304" s="66" t="str">
        <f t="shared" ca="1" si="1425"/>
        <v/>
      </c>
      <c r="JI5304" s="80" t="str">
        <f t="shared" ca="1" si="1426"/>
        <v/>
      </c>
      <c r="JJ5304" s="118" t="str">
        <f t="shared" ca="1" si="1427"/>
        <v/>
      </c>
    </row>
    <row r="5305" spans="253:270" x14ac:dyDescent="0.3">
      <c r="IS5305" s="74">
        <v>5303</v>
      </c>
      <c r="IT5305" s="90" t="str">
        <f t="shared" si="1413"/>
        <v/>
      </c>
      <c r="IU5305" s="101" t="str">
        <f t="shared" si="1414"/>
        <v/>
      </c>
      <c r="IV5305" s="102" t="str">
        <f t="shared" si="1415"/>
        <v/>
      </c>
      <c r="IW5305" s="102" t="str">
        <f t="shared" si="1416"/>
        <v/>
      </c>
      <c r="IX5305" s="103" t="str">
        <f t="shared" si="1417"/>
        <v/>
      </c>
      <c r="IY5305" s="112" t="str">
        <f t="shared" si="1418"/>
        <v/>
      </c>
      <c r="IZ5305" s="104" t="str">
        <f t="shared" ca="1" si="1419"/>
        <v/>
      </c>
      <c r="JA5305" s="102" t="str">
        <f t="shared" ca="1" si="1420"/>
        <v/>
      </c>
      <c r="JB5305" s="102" t="str">
        <f t="shared" ca="1" si="1421"/>
        <v/>
      </c>
      <c r="JC5305" s="103" t="str">
        <f t="shared" ca="1" si="1422"/>
        <v/>
      </c>
      <c r="JD5305" s="104" t="str">
        <f t="shared" si="1423"/>
        <v/>
      </c>
      <c r="JE5305" s="102" t="str">
        <f t="shared" si="1424"/>
        <v/>
      </c>
      <c r="JF5305" s="66" t="str">
        <f t="shared" ca="1" si="1429"/>
        <v/>
      </c>
      <c r="JG5305" s="66" t="str">
        <f t="shared" ca="1" si="1428"/>
        <v/>
      </c>
      <c r="JH5305" s="66" t="str">
        <f t="shared" ca="1" si="1425"/>
        <v/>
      </c>
      <c r="JI5305" s="80" t="str">
        <f t="shared" ca="1" si="1426"/>
        <v/>
      </c>
      <c r="JJ5305" s="118" t="str">
        <f t="shared" ca="1" si="1427"/>
        <v/>
      </c>
    </row>
    <row r="5306" spans="253:270" x14ac:dyDescent="0.3">
      <c r="IS5306" s="74">
        <v>5304</v>
      </c>
      <c r="IT5306" s="90" t="str">
        <f t="shared" si="1413"/>
        <v/>
      </c>
      <c r="IU5306" s="101" t="str">
        <f t="shared" si="1414"/>
        <v/>
      </c>
      <c r="IV5306" s="102" t="str">
        <f t="shared" si="1415"/>
        <v/>
      </c>
      <c r="IW5306" s="102" t="str">
        <f t="shared" si="1416"/>
        <v/>
      </c>
      <c r="IX5306" s="103" t="str">
        <f t="shared" si="1417"/>
        <v/>
      </c>
      <c r="IY5306" s="112" t="str">
        <f t="shared" si="1418"/>
        <v/>
      </c>
      <c r="IZ5306" s="104" t="str">
        <f t="shared" ca="1" si="1419"/>
        <v/>
      </c>
      <c r="JA5306" s="102" t="str">
        <f t="shared" ca="1" si="1420"/>
        <v/>
      </c>
      <c r="JB5306" s="102" t="str">
        <f t="shared" ca="1" si="1421"/>
        <v/>
      </c>
      <c r="JC5306" s="103" t="str">
        <f t="shared" ca="1" si="1422"/>
        <v/>
      </c>
      <c r="JD5306" s="104" t="str">
        <f t="shared" si="1423"/>
        <v/>
      </c>
      <c r="JE5306" s="102" t="str">
        <f t="shared" si="1424"/>
        <v/>
      </c>
      <c r="JF5306" s="66" t="str">
        <f t="shared" ca="1" si="1429"/>
        <v/>
      </c>
      <c r="JG5306" s="66" t="str">
        <f t="shared" ca="1" si="1428"/>
        <v/>
      </c>
      <c r="JH5306" s="66" t="str">
        <f t="shared" ca="1" si="1425"/>
        <v/>
      </c>
      <c r="JI5306" s="80" t="str">
        <f t="shared" ca="1" si="1426"/>
        <v/>
      </c>
      <c r="JJ5306" s="118" t="str">
        <f t="shared" ca="1" si="1427"/>
        <v/>
      </c>
    </row>
    <row r="5307" spans="253:270" x14ac:dyDescent="0.3">
      <c r="IS5307" s="74">
        <v>5305</v>
      </c>
      <c r="IT5307" s="90" t="str">
        <f t="shared" si="1413"/>
        <v/>
      </c>
      <c r="IU5307" s="101" t="str">
        <f t="shared" si="1414"/>
        <v/>
      </c>
      <c r="IV5307" s="102" t="str">
        <f t="shared" si="1415"/>
        <v/>
      </c>
      <c r="IW5307" s="102" t="str">
        <f t="shared" si="1416"/>
        <v/>
      </c>
      <c r="IX5307" s="103" t="str">
        <f t="shared" si="1417"/>
        <v/>
      </c>
      <c r="IY5307" s="112" t="str">
        <f t="shared" si="1418"/>
        <v/>
      </c>
      <c r="IZ5307" s="104" t="str">
        <f t="shared" ca="1" si="1419"/>
        <v/>
      </c>
      <c r="JA5307" s="102" t="str">
        <f t="shared" ca="1" si="1420"/>
        <v/>
      </c>
      <c r="JB5307" s="102" t="str">
        <f t="shared" ca="1" si="1421"/>
        <v/>
      </c>
      <c r="JC5307" s="103" t="str">
        <f t="shared" ca="1" si="1422"/>
        <v/>
      </c>
      <c r="JD5307" s="104" t="str">
        <f t="shared" si="1423"/>
        <v/>
      </c>
      <c r="JE5307" s="102" t="str">
        <f t="shared" si="1424"/>
        <v/>
      </c>
      <c r="JF5307" s="66" t="str">
        <f t="shared" ca="1" si="1429"/>
        <v/>
      </c>
      <c r="JG5307" s="66" t="str">
        <f t="shared" ca="1" si="1428"/>
        <v/>
      </c>
      <c r="JH5307" s="66" t="str">
        <f t="shared" ca="1" si="1425"/>
        <v/>
      </c>
      <c r="JI5307" s="80" t="str">
        <f t="shared" ca="1" si="1426"/>
        <v/>
      </c>
      <c r="JJ5307" s="118" t="str">
        <f t="shared" ca="1" si="1427"/>
        <v/>
      </c>
    </row>
    <row r="5308" spans="253:270" x14ac:dyDescent="0.3">
      <c r="IS5308" s="74">
        <v>5306</v>
      </c>
      <c r="IT5308" s="90" t="str">
        <f t="shared" si="1413"/>
        <v/>
      </c>
      <c r="IU5308" s="101" t="str">
        <f t="shared" si="1414"/>
        <v/>
      </c>
      <c r="IV5308" s="102" t="str">
        <f t="shared" si="1415"/>
        <v/>
      </c>
      <c r="IW5308" s="102" t="str">
        <f t="shared" si="1416"/>
        <v/>
      </c>
      <c r="IX5308" s="103" t="str">
        <f t="shared" si="1417"/>
        <v/>
      </c>
      <c r="IY5308" s="112" t="str">
        <f t="shared" si="1418"/>
        <v/>
      </c>
      <c r="IZ5308" s="104" t="str">
        <f t="shared" ca="1" si="1419"/>
        <v/>
      </c>
      <c r="JA5308" s="102" t="str">
        <f t="shared" ca="1" si="1420"/>
        <v/>
      </c>
      <c r="JB5308" s="102" t="str">
        <f t="shared" ca="1" si="1421"/>
        <v/>
      </c>
      <c r="JC5308" s="103" t="str">
        <f t="shared" ca="1" si="1422"/>
        <v/>
      </c>
      <c r="JD5308" s="104" t="str">
        <f t="shared" si="1423"/>
        <v/>
      </c>
      <c r="JE5308" s="102" t="str">
        <f t="shared" si="1424"/>
        <v/>
      </c>
      <c r="JF5308" s="66" t="str">
        <f t="shared" ca="1" si="1429"/>
        <v/>
      </c>
      <c r="JG5308" s="66" t="str">
        <f t="shared" ca="1" si="1428"/>
        <v/>
      </c>
      <c r="JH5308" s="66" t="str">
        <f t="shared" ca="1" si="1425"/>
        <v/>
      </c>
      <c r="JI5308" s="80" t="str">
        <f t="shared" ca="1" si="1426"/>
        <v/>
      </c>
      <c r="JJ5308" s="118" t="str">
        <f t="shared" ca="1" si="1427"/>
        <v/>
      </c>
    </row>
    <row r="5309" spans="253:270" x14ac:dyDescent="0.3">
      <c r="IS5309" s="74">
        <v>5307</v>
      </c>
      <c r="IT5309" s="90" t="str">
        <f t="shared" si="1413"/>
        <v/>
      </c>
      <c r="IU5309" s="101" t="str">
        <f t="shared" si="1414"/>
        <v/>
      </c>
      <c r="IV5309" s="102" t="str">
        <f t="shared" si="1415"/>
        <v/>
      </c>
      <c r="IW5309" s="102" t="str">
        <f t="shared" si="1416"/>
        <v/>
      </c>
      <c r="IX5309" s="103" t="str">
        <f t="shared" si="1417"/>
        <v/>
      </c>
      <c r="IY5309" s="112" t="str">
        <f t="shared" si="1418"/>
        <v/>
      </c>
      <c r="IZ5309" s="104" t="str">
        <f t="shared" ca="1" si="1419"/>
        <v/>
      </c>
      <c r="JA5309" s="102" t="str">
        <f t="shared" ca="1" si="1420"/>
        <v/>
      </c>
      <c r="JB5309" s="102" t="str">
        <f t="shared" ca="1" si="1421"/>
        <v/>
      </c>
      <c r="JC5309" s="103" t="str">
        <f t="shared" ca="1" si="1422"/>
        <v/>
      </c>
      <c r="JD5309" s="104" t="str">
        <f t="shared" si="1423"/>
        <v/>
      </c>
      <c r="JE5309" s="102" t="str">
        <f t="shared" si="1424"/>
        <v/>
      </c>
      <c r="JF5309" s="66" t="str">
        <f t="shared" ca="1" si="1429"/>
        <v/>
      </c>
      <c r="JG5309" s="66" t="str">
        <f t="shared" ca="1" si="1428"/>
        <v/>
      </c>
      <c r="JH5309" s="66" t="str">
        <f t="shared" ca="1" si="1425"/>
        <v/>
      </c>
      <c r="JI5309" s="80" t="str">
        <f t="shared" ca="1" si="1426"/>
        <v/>
      </c>
      <c r="JJ5309" s="118" t="str">
        <f t="shared" ca="1" si="1427"/>
        <v/>
      </c>
    </row>
    <row r="5310" spans="253:270" x14ac:dyDescent="0.3">
      <c r="IS5310" s="74">
        <v>5308</v>
      </c>
      <c r="IT5310" s="90" t="str">
        <f t="shared" si="1413"/>
        <v/>
      </c>
      <c r="IU5310" s="101" t="str">
        <f t="shared" si="1414"/>
        <v/>
      </c>
      <c r="IV5310" s="102" t="str">
        <f t="shared" si="1415"/>
        <v/>
      </c>
      <c r="IW5310" s="102" t="str">
        <f t="shared" si="1416"/>
        <v/>
      </c>
      <c r="IX5310" s="103" t="str">
        <f t="shared" si="1417"/>
        <v/>
      </c>
      <c r="IY5310" s="112" t="str">
        <f t="shared" si="1418"/>
        <v/>
      </c>
      <c r="IZ5310" s="104" t="str">
        <f t="shared" ca="1" si="1419"/>
        <v/>
      </c>
      <c r="JA5310" s="102" t="str">
        <f t="shared" ca="1" si="1420"/>
        <v/>
      </c>
      <c r="JB5310" s="102" t="str">
        <f t="shared" ca="1" si="1421"/>
        <v/>
      </c>
      <c r="JC5310" s="103" t="str">
        <f t="shared" ca="1" si="1422"/>
        <v/>
      </c>
      <c r="JD5310" s="104" t="str">
        <f t="shared" si="1423"/>
        <v/>
      </c>
      <c r="JE5310" s="102" t="str">
        <f t="shared" si="1424"/>
        <v/>
      </c>
      <c r="JF5310" s="66" t="str">
        <f t="shared" ca="1" si="1429"/>
        <v/>
      </c>
      <c r="JG5310" s="66" t="str">
        <f t="shared" ca="1" si="1428"/>
        <v/>
      </c>
      <c r="JH5310" s="66" t="str">
        <f t="shared" ca="1" si="1425"/>
        <v/>
      </c>
      <c r="JI5310" s="80" t="str">
        <f t="shared" ca="1" si="1426"/>
        <v/>
      </c>
      <c r="JJ5310" s="118" t="str">
        <f t="shared" ca="1" si="1427"/>
        <v/>
      </c>
    </row>
    <row r="5311" spans="253:270" x14ac:dyDescent="0.3">
      <c r="IS5311" s="74">
        <v>5309</v>
      </c>
      <c r="IT5311" s="90" t="str">
        <f t="shared" si="1413"/>
        <v/>
      </c>
      <c r="IU5311" s="101" t="str">
        <f t="shared" si="1414"/>
        <v/>
      </c>
      <c r="IV5311" s="102" t="str">
        <f t="shared" si="1415"/>
        <v/>
      </c>
      <c r="IW5311" s="102" t="str">
        <f t="shared" si="1416"/>
        <v/>
      </c>
      <c r="IX5311" s="103" t="str">
        <f t="shared" si="1417"/>
        <v/>
      </c>
      <c r="IY5311" s="112" t="str">
        <f t="shared" si="1418"/>
        <v/>
      </c>
      <c r="IZ5311" s="104" t="str">
        <f t="shared" ca="1" si="1419"/>
        <v/>
      </c>
      <c r="JA5311" s="102" t="str">
        <f t="shared" ca="1" si="1420"/>
        <v/>
      </c>
      <c r="JB5311" s="102" t="str">
        <f t="shared" ca="1" si="1421"/>
        <v/>
      </c>
      <c r="JC5311" s="103" t="str">
        <f t="shared" ca="1" si="1422"/>
        <v/>
      </c>
      <c r="JD5311" s="104" t="str">
        <f t="shared" si="1423"/>
        <v/>
      </c>
      <c r="JE5311" s="102" t="str">
        <f t="shared" si="1424"/>
        <v/>
      </c>
      <c r="JF5311" s="66" t="str">
        <f t="shared" ca="1" si="1429"/>
        <v/>
      </c>
      <c r="JG5311" s="66" t="str">
        <f t="shared" ca="1" si="1428"/>
        <v/>
      </c>
      <c r="JH5311" s="66" t="str">
        <f t="shared" ca="1" si="1425"/>
        <v/>
      </c>
      <c r="JI5311" s="80" t="str">
        <f t="shared" ca="1" si="1426"/>
        <v/>
      </c>
      <c r="JJ5311" s="118" t="str">
        <f t="shared" ca="1" si="1427"/>
        <v/>
      </c>
    </row>
    <row r="5312" spans="253:270" x14ac:dyDescent="0.3">
      <c r="IS5312" s="74">
        <v>5310</v>
      </c>
      <c r="IT5312" s="90" t="str">
        <f t="shared" si="1413"/>
        <v/>
      </c>
      <c r="IU5312" s="101" t="str">
        <f t="shared" si="1414"/>
        <v/>
      </c>
      <c r="IV5312" s="102" t="str">
        <f t="shared" si="1415"/>
        <v/>
      </c>
      <c r="IW5312" s="102" t="str">
        <f t="shared" si="1416"/>
        <v/>
      </c>
      <c r="IX5312" s="103" t="str">
        <f t="shared" si="1417"/>
        <v/>
      </c>
      <c r="IY5312" s="112" t="str">
        <f t="shared" si="1418"/>
        <v/>
      </c>
      <c r="IZ5312" s="104" t="str">
        <f t="shared" ca="1" si="1419"/>
        <v/>
      </c>
      <c r="JA5312" s="102" t="str">
        <f t="shared" ca="1" si="1420"/>
        <v/>
      </c>
      <c r="JB5312" s="102" t="str">
        <f t="shared" ca="1" si="1421"/>
        <v/>
      </c>
      <c r="JC5312" s="103" t="str">
        <f t="shared" ca="1" si="1422"/>
        <v/>
      </c>
      <c r="JD5312" s="104" t="str">
        <f t="shared" si="1423"/>
        <v/>
      </c>
      <c r="JE5312" s="102" t="str">
        <f t="shared" si="1424"/>
        <v/>
      </c>
      <c r="JF5312" s="66" t="str">
        <f t="shared" ca="1" si="1429"/>
        <v/>
      </c>
      <c r="JG5312" s="66" t="str">
        <f t="shared" ca="1" si="1428"/>
        <v/>
      </c>
      <c r="JH5312" s="66" t="str">
        <f t="shared" ca="1" si="1425"/>
        <v/>
      </c>
      <c r="JI5312" s="80" t="str">
        <f t="shared" ca="1" si="1426"/>
        <v/>
      </c>
      <c r="JJ5312" s="118" t="str">
        <f t="shared" ca="1" si="1427"/>
        <v/>
      </c>
    </row>
    <row r="5313" spans="253:270" x14ac:dyDescent="0.3">
      <c r="IS5313" s="74">
        <v>5311</v>
      </c>
      <c r="IT5313" s="90" t="str">
        <f t="shared" si="1413"/>
        <v/>
      </c>
      <c r="IU5313" s="101" t="str">
        <f t="shared" si="1414"/>
        <v/>
      </c>
      <c r="IV5313" s="102" t="str">
        <f t="shared" si="1415"/>
        <v/>
      </c>
      <c r="IW5313" s="102" t="str">
        <f t="shared" si="1416"/>
        <v/>
      </c>
      <c r="IX5313" s="103" t="str">
        <f t="shared" si="1417"/>
        <v/>
      </c>
      <c r="IY5313" s="112" t="str">
        <f t="shared" si="1418"/>
        <v/>
      </c>
      <c r="IZ5313" s="104" t="str">
        <f t="shared" ca="1" si="1419"/>
        <v/>
      </c>
      <c r="JA5313" s="102" t="str">
        <f t="shared" ca="1" si="1420"/>
        <v/>
      </c>
      <c r="JB5313" s="102" t="str">
        <f t="shared" ca="1" si="1421"/>
        <v/>
      </c>
      <c r="JC5313" s="103" t="str">
        <f t="shared" ca="1" si="1422"/>
        <v/>
      </c>
      <c r="JD5313" s="104" t="str">
        <f t="shared" si="1423"/>
        <v/>
      </c>
      <c r="JE5313" s="102" t="str">
        <f t="shared" si="1424"/>
        <v/>
      </c>
      <c r="JF5313" s="66" t="str">
        <f t="shared" ca="1" si="1429"/>
        <v/>
      </c>
      <c r="JG5313" s="66" t="str">
        <f t="shared" ca="1" si="1428"/>
        <v/>
      </c>
      <c r="JH5313" s="66" t="str">
        <f t="shared" ca="1" si="1425"/>
        <v/>
      </c>
      <c r="JI5313" s="80" t="str">
        <f t="shared" ca="1" si="1426"/>
        <v/>
      </c>
      <c r="JJ5313" s="118" t="str">
        <f t="shared" ca="1" si="1427"/>
        <v/>
      </c>
    </row>
    <row r="5314" spans="253:270" x14ac:dyDescent="0.3">
      <c r="IS5314" s="74">
        <v>5312</v>
      </c>
      <c r="IT5314" s="90" t="str">
        <f t="shared" si="1413"/>
        <v/>
      </c>
      <c r="IU5314" s="101" t="str">
        <f t="shared" si="1414"/>
        <v/>
      </c>
      <c r="IV5314" s="102" t="str">
        <f t="shared" si="1415"/>
        <v/>
      </c>
      <c r="IW5314" s="102" t="str">
        <f t="shared" si="1416"/>
        <v/>
      </c>
      <c r="IX5314" s="103" t="str">
        <f t="shared" si="1417"/>
        <v/>
      </c>
      <c r="IY5314" s="112" t="str">
        <f t="shared" si="1418"/>
        <v/>
      </c>
      <c r="IZ5314" s="104" t="str">
        <f t="shared" ca="1" si="1419"/>
        <v/>
      </c>
      <c r="JA5314" s="102" t="str">
        <f t="shared" ca="1" si="1420"/>
        <v/>
      </c>
      <c r="JB5314" s="102" t="str">
        <f t="shared" ca="1" si="1421"/>
        <v/>
      </c>
      <c r="JC5314" s="103" t="str">
        <f t="shared" ca="1" si="1422"/>
        <v/>
      </c>
      <c r="JD5314" s="104" t="str">
        <f t="shared" si="1423"/>
        <v/>
      </c>
      <c r="JE5314" s="102" t="str">
        <f t="shared" si="1424"/>
        <v/>
      </c>
      <c r="JF5314" s="66" t="str">
        <f t="shared" ca="1" si="1429"/>
        <v/>
      </c>
      <c r="JG5314" s="66" t="str">
        <f t="shared" ca="1" si="1428"/>
        <v/>
      </c>
      <c r="JH5314" s="66" t="str">
        <f t="shared" ca="1" si="1425"/>
        <v/>
      </c>
      <c r="JI5314" s="80" t="str">
        <f t="shared" ca="1" si="1426"/>
        <v/>
      </c>
      <c r="JJ5314" s="118" t="str">
        <f t="shared" ca="1" si="1427"/>
        <v/>
      </c>
    </row>
    <row r="5315" spans="253:270" x14ac:dyDescent="0.3">
      <c r="IS5315" s="74">
        <v>5313</v>
      </c>
      <c r="IT5315" s="90" t="str">
        <f t="shared" ref="IT5315:IT5378" si="1430">IF(INDEX(data_no_header,IS5315,1)="","",INDEX(data_no_header,IS5315,1))</f>
        <v/>
      </c>
      <c r="IU5315" s="101" t="str">
        <f t="shared" ref="IU5315:IU5378" si="1431">IF($IT5315&lt;&gt;"",VLOOKUP($IT5315,data_no_header,CODE(open_col)-64),"")</f>
        <v/>
      </c>
      <c r="IV5315" s="102" t="str">
        <f t="shared" ref="IV5315:IV5378" si="1432">IF($IT5315&lt;&gt;"",VLOOKUP($IT5315,data_no_header,CODE(high_col)-64),"")</f>
        <v/>
      </c>
      <c r="IW5315" s="102" t="str">
        <f t="shared" ref="IW5315:IW5378" si="1433">IF($IT5315&lt;&gt;"",VLOOKUP($IT5315,data_no_header,CODE(low_col)-64),"")</f>
        <v/>
      </c>
      <c r="IX5315" s="103" t="str">
        <f t="shared" ref="IX5315:IX5378" si="1434">IF($IT5315&lt;&gt;"",VLOOKUP($IT5315,data_no_header,CODE(close_col)-64),"")</f>
        <v/>
      </c>
      <c r="IY5315" s="112" t="str">
        <f t="shared" ref="IY5315:IY5378" si="1435">IF($IT5315&lt;&gt;"",VLOOKUP($IT5315,data_no_header,CODE(volume_col)-64),"")</f>
        <v/>
      </c>
      <c r="IZ5315" s="104" t="str">
        <f t="shared" ref="IZ5315:IZ5378" ca="1" si="1436">IF(IT5315&lt;&gt;"",IF($IS5315&gt;=IZ$1,AVERAGE(INDIRECT(CONCATENATE("IX",$IS5315+2,":IX",$IS5315+2-IZ$1))),""),"")</f>
        <v/>
      </c>
      <c r="JA5315" s="102" t="str">
        <f t="shared" ref="JA5315:JA5378" ca="1" si="1437">IF(IU5315&lt;&gt;"",IF($IS5315&gt;=JA$1,AVERAGE(INDIRECT(CONCATENATE("IX",$IS5315+2,":IX",$IS5315+2-JA$1))),""),"")</f>
        <v/>
      </c>
      <c r="JB5315" s="102" t="str">
        <f t="shared" ref="JB5315:JB5378" ca="1" si="1438">IF(IV5315&lt;&gt;"",IF($IS5315&gt;=JB$1,AVERAGE(INDIRECT(CONCATENATE("IX",$IS5315+2,":IX",$IS5315+2-JB$1))),""),"")</f>
        <v/>
      </c>
      <c r="JC5315" s="103" t="str">
        <f t="shared" ref="JC5315:JC5378" ca="1" si="1439">IF(IW5315&lt;&gt;"",IF($IS5315&gt;=JC$1,AVERAGE(INDIRECT(CONCATENATE("IX",$IS5315+2,":IX",$IS5315+2-JC$1))),""),"")</f>
        <v/>
      </c>
      <c r="JD5315" s="104" t="str">
        <f t="shared" si="1423"/>
        <v/>
      </c>
      <c r="JE5315" s="102" t="str">
        <f t="shared" si="1424"/>
        <v/>
      </c>
      <c r="JF5315" s="66" t="str">
        <f t="shared" ca="1" si="1429"/>
        <v/>
      </c>
      <c r="JG5315" s="66" t="str">
        <f t="shared" ca="1" si="1428"/>
        <v/>
      </c>
      <c r="JH5315" s="66" t="str">
        <f t="shared" ca="1" si="1425"/>
        <v/>
      </c>
      <c r="JI5315" s="80" t="str">
        <f t="shared" ca="1" si="1426"/>
        <v/>
      </c>
      <c r="JJ5315" s="118" t="str">
        <f t="shared" ca="1" si="1427"/>
        <v/>
      </c>
    </row>
    <row r="5316" spans="253:270" x14ac:dyDescent="0.3">
      <c r="IS5316" s="74">
        <v>5314</v>
      </c>
      <c r="IT5316" s="90" t="str">
        <f t="shared" si="1430"/>
        <v/>
      </c>
      <c r="IU5316" s="101" t="str">
        <f t="shared" si="1431"/>
        <v/>
      </c>
      <c r="IV5316" s="102" t="str">
        <f t="shared" si="1432"/>
        <v/>
      </c>
      <c r="IW5316" s="102" t="str">
        <f t="shared" si="1433"/>
        <v/>
      </c>
      <c r="IX5316" s="103" t="str">
        <f t="shared" si="1434"/>
        <v/>
      </c>
      <c r="IY5316" s="112" t="str">
        <f t="shared" si="1435"/>
        <v/>
      </c>
      <c r="IZ5316" s="104" t="str">
        <f t="shared" ca="1" si="1436"/>
        <v/>
      </c>
      <c r="JA5316" s="102" t="str">
        <f t="shared" ca="1" si="1437"/>
        <v/>
      </c>
      <c r="JB5316" s="102" t="str">
        <f t="shared" ca="1" si="1438"/>
        <v/>
      </c>
      <c r="JC5316" s="103" t="str">
        <f t="shared" ca="1" si="1439"/>
        <v/>
      </c>
      <c r="JD5316" s="104" t="str">
        <f t="shared" ref="JD5316:JD5379" si="1440">IF(IV5316&lt;&gt;"",IV5316-IW5316,"")</f>
        <v/>
      </c>
      <c r="JE5316" s="102" t="str">
        <f t="shared" ref="JE5316:JE5379" si="1441">IF(IU5316&lt;&gt;"",IU5316-IX5316,"")</f>
        <v/>
      </c>
      <c r="JF5316" s="66" t="str">
        <f t="shared" ca="1" si="1429"/>
        <v/>
      </c>
      <c r="JG5316" s="66" t="str">
        <f t="shared" ca="1" si="1428"/>
        <v/>
      </c>
      <c r="JH5316" s="66" t="str">
        <f t="shared" ref="JH5316:JH5379" ca="1" si="1442">IF(IT5316&lt;&gt;"",IF($IS5316&gt;=JH$1,_xlfn.STDEV.P(INDIRECT(CONCATENATE("JD",$IS5316+2,":JD",$IS5316+2-JH$1))),""),"")</f>
        <v/>
      </c>
      <c r="JI5316" s="80" t="str">
        <f t="shared" ref="JI5316:JI5379" ca="1" si="1443">IF(IU5316&lt;&gt;"",IF($IS5316&gt;=JI$1,_xlfn.STDEV.P(INDIRECT(CONCATENATE("JE",$IS5316+2,":JE",$IS5316+2-JI$1))),""),"")</f>
        <v/>
      </c>
      <c r="JJ5316" s="118" t="str">
        <f t="shared" ref="JJ5316:JJ5379" ca="1" si="1444">IF(IU5316&lt;&gt;"",IF($IS5316&gt;=JJ$1,_xlfn.STDEV.P(INDIRECT(CONCATENATE("IY",$IS5316+2,":IY",$IS5316+2-JJ$1))),""),"")</f>
        <v/>
      </c>
    </row>
    <row r="5317" spans="253:270" x14ac:dyDescent="0.3">
      <c r="IS5317" s="74">
        <v>5315</v>
      </c>
      <c r="IT5317" s="90" t="str">
        <f t="shared" si="1430"/>
        <v/>
      </c>
      <c r="IU5317" s="101" t="str">
        <f t="shared" si="1431"/>
        <v/>
      </c>
      <c r="IV5317" s="102" t="str">
        <f t="shared" si="1432"/>
        <v/>
      </c>
      <c r="IW5317" s="102" t="str">
        <f t="shared" si="1433"/>
        <v/>
      </c>
      <c r="IX5317" s="103" t="str">
        <f t="shared" si="1434"/>
        <v/>
      </c>
      <c r="IY5317" s="112" t="str">
        <f t="shared" si="1435"/>
        <v/>
      </c>
      <c r="IZ5317" s="104" t="str">
        <f t="shared" ca="1" si="1436"/>
        <v/>
      </c>
      <c r="JA5317" s="102" t="str">
        <f t="shared" ca="1" si="1437"/>
        <v/>
      </c>
      <c r="JB5317" s="102" t="str">
        <f t="shared" ca="1" si="1438"/>
        <v/>
      </c>
      <c r="JC5317" s="103" t="str">
        <f t="shared" ca="1" si="1439"/>
        <v/>
      </c>
      <c r="JD5317" s="104" t="str">
        <f t="shared" si="1440"/>
        <v/>
      </c>
      <c r="JE5317" s="102" t="str">
        <f t="shared" si="1441"/>
        <v/>
      </c>
      <c r="JF5317" s="66" t="str">
        <f t="shared" ca="1" si="1429"/>
        <v/>
      </c>
      <c r="JG5317" s="66" t="str">
        <f t="shared" ca="1" si="1428"/>
        <v/>
      </c>
      <c r="JH5317" s="66" t="str">
        <f t="shared" ca="1" si="1442"/>
        <v/>
      </c>
      <c r="JI5317" s="80" t="str">
        <f t="shared" ca="1" si="1443"/>
        <v/>
      </c>
      <c r="JJ5317" s="118" t="str">
        <f t="shared" ca="1" si="1444"/>
        <v/>
      </c>
    </row>
    <row r="5318" spans="253:270" x14ac:dyDescent="0.3">
      <c r="IS5318" s="74">
        <v>5316</v>
      </c>
      <c r="IT5318" s="90" t="str">
        <f t="shared" si="1430"/>
        <v/>
      </c>
      <c r="IU5318" s="101" t="str">
        <f t="shared" si="1431"/>
        <v/>
      </c>
      <c r="IV5318" s="102" t="str">
        <f t="shared" si="1432"/>
        <v/>
      </c>
      <c r="IW5318" s="102" t="str">
        <f t="shared" si="1433"/>
        <v/>
      </c>
      <c r="IX5318" s="103" t="str">
        <f t="shared" si="1434"/>
        <v/>
      </c>
      <c r="IY5318" s="112" t="str">
        <f t="shared" si="1435"/>
        <v/>
      </c>
      <c r="IZ5318" s="104" t="str">
        <f t="shared" ca="1" si="1436"/>
        <v/>
      </c>
      <c r="JA5318" s="102" t="str">
        <f t="shared" ca="1" si="1437"/>
        <v/>
      </c>
      <c r="JB5318" s="102" t="str">
        <f t="shared" ca="1" si="1438"/>
        <v/>
      </c>
      <c r="JC5318" s="103" t="str">
        <f t="shared" ca="1" si="1439"/>
        <v/>
      </c>
      <c r="JD5318" s="104" t="str">
        <f t="shared" si="1440"/>
        <v/>
      </c>
      <c r="JE5318" s="102" t="str">
        <f t="shared" si="1441"/>
        <v/>
      </c>
      <c r="JF5318" s="66" t="str">
        <f t="shared" ca="1" si="1429"/>
        <v/>
      </c>
      <c r="JG5318" s="66" t="str">
        <f t="shared" ca="1" si="1428"/>
        <v/>
      </c>
      <c r="JH5318" s="66" t="str">
        <f t="shared" ca="1" si="1442"/>
        <v/>
      </c>
      <c r="JI5318" s="80" t="str">
        <f t="shared" ca="1" si="1443"/>
        <v/>
      </c>
      <c r="JJ5318" s="118" t="str">
        <f t="shared" ca="1" si="1444"/>
        <v/>
      </c>
    </row>
    <row r="5319" spans="253:270" x14ac:dyDescent="0.3">
      <c r="IS5319" s="74">
        <v>5317</v>
      </c>
      <c r="IT5319" s="90" t="str">
        <f t="shared" si="1430"/>
        <v/>
      </c>
      <c r="IU5319" s="101" t="str">
        <f t="shared" si="1431"/>
        <v/>
      </c>
      <c r="IV5319" s="102" t="str">
        <f t="shared" si="1432"/>
        <v/>
      </c>
      <c r="IW5319" s="102" t="str">
        <f t="shared" si="1433"/>
        <v/>
      </c>
      <c r="IX5319" s="103" t="str">
        <f t="shared" si="1434"/>
        <v/>
      </c>
      <c r="IY5319" s="112" t="str">
        <f t="shared" si="1435"/>
        <v/>
      </c>
      <c r="IZ5319" s="104" t="str">
        <f t="shared" ca="1" si="1436"/>
        <v/>
      </c>
      <c r="JA5319" s="102" t="str">
        <f t="shared" ca="1" si="1437"/>
        <v/>
      </c>
      <c r="JB5319" s="102" t="str">
        <f t="shared" ca="1" si="1438"/>
        <v/>
      </c>
      <c r="JC5319" s="103" t="str">
        <f t="shared" ca="1" si="1439"/>
        <v/>
      </c>
      <c r="JD5319" s="104" t="str">
        <f t="shared" si="1440"/>
        <v/>
      </c>
      <c r="JE5319" s="102" t="str">
        <f t="shared" si="1441"/>
        <v/>
      </c>
      <c r="JF5319" s="66" t="str">
        <f t="shared" ca="1" si="1429"/>
        <v/>
      </c>
      <c r="JG5319" s="66" t="str">
        <f t="shared" ca="1" si="1428"/>
        <v/>
      </c>
      <c r="JH5319" s="66" t="str">
        <f t="shared" ca="1" si="1442"/>
        <v/>
      </c>
      <c r="JI5319" s="80" t="str">
        <f t="shared" ca="1" si="1443"/>
        <v/>
      </c>
      <c r="JJ5319" s="118" t="str">
        <f t="shared" ca="1" si="1444"/>
        <v/>
      </c>
    </row>
    <row r="5320" spans="253:270" x14ac:dyDescent="0.3">
      <c r="IS5320" s="74">
        <v>5318</v>
      </c>
      <c r="IT5320" s="90" t="str">
        <f t="shared" si="1430"/>
        <v/>
      </c>
      <c r="IU5320" s="101" t="str">
        <f t="shared" si="1431"/>
        <v/>
      </c>
      <c r="IV5320" s="102" t="str">
        <f t="shared" si="1432"/>
        <v/>
      </c>
      <c r="IW5320" s="102" t="str">
        <f t="shared" si="1433"/>
        <v/>
      </c>
      <c r="IX5320" s="103" t="str">
        <f t="shared" si="1434"/>
        <v/>
      </c>
      <c r="IY5320" s="112" t="str">
        <f t="shared" si="1435"/>
        <v/>
      </c>
      <c r="IZ5320" s="104" t="str">
        <f t="shared" ca="1" si="1436"/>
        <v/>
      </c>
      <c r="JA5320" s="102" t="str">
        <f t="shared" ca="1" si="1437"/>
        <v/>
      </c>
      <c r="JB5320" s="102" t="str">
        <f t="shared" ca="1" si="1438"/>
        <v/>
      </c>
      <c r="JC5320" s="103" t="str">
        <f t="shared" ca="1" si="1439"/>
        <v/>
      </c>
      <c r="JD5320" s="104" t="str">
        <f t="shared" si="1440"/>
        <v/>
      </c>
      <c r="JE5320" s="102" t="str">
        <f t="shared" si="1441"/>
        <v/>
      </c>
      <c r="JF5320" s="66" t="str">
        <f t="shared" ca="1" si="1429"/>
        <v/>
      </c>
      <c r="JG5320" s="66" t="str">
        <f t="shared" ca="1" si="1428"/>
        <v/>
      </c>
      <c r="JH5320" s="66" t="str">
        <f t="shared" ca="1" si="1442"/>
        <v/>
      </c>
      <c r="JI5320" s="80" t="str">
        <f t="shared" ca="1" si="1443"/>
        <v/>
      </c>
      <c r="JJ5320" s="118" t="str">
        <f t="shared" ca="1" si="1444"/>
        <v/>
      </c>
    </row>
    <row r="5321" spans="253:270" x14ac:dyDescent="0.3">
      <c r="IS5321" s="74">
        <v>5319</v>
      </c>
      <c r="IT5321" s="90" t="str">
        <f t="shared" si="1430"/>
        <v/>
      </c>
      <c r="IU5321" s="101" t="str">
        <f t="shared" si="1431"/>
        <v/>
      </c>
      <c r="IV5321" s="102" t="str">
        <f t="shared" si="1432"/>
        <v/>
      </c>
      <c r="IW5321" s="102" t="str">
        <f t="shared" si="1433"/>
        <v/>
      </c>
      <c r="IX5321" s="103" t="str">
        <f t="shared" si="1434"/>
        <v/>
      </c>
      <c r="IY5321" s="112" t="str">
        <f t="shared" si="1435"/>
        <v/>
      </c>
      <c r="IZ5321" s="104" t="str">
        <f t="shared" ca="1" si="1436"/>
        <v/>
      </c>
      <c r="JA5321" s="102" t="str">
        <f t="shared" ca="1" si="1437"/>
        <v/>
      </c>
      <c r="JB5321" s="102" t="str">
        <f t="shared" ca="1" si="1438"/>
        <v/>
      </c>
      <c r="JC5321" s="103" t="str">
        <f t="shared" ca="1" si="1439"/>
        <v/>
      </c>
      <c r="JD5321" s="104" t="str">
        <f t="shared" si="1440"/>
        <v/>
      </c>
      <c r="JE5321" s="102" t="str">
        <f t="shared" si="1441"/>
        <v/>
      </c>
      <c r="JF5321" s="66" t="str">
        <f t="shared" ca="1" si="1429"/>
        <v/>
      </c>
      <c r="JG5321" s="66" t="str">
        <f t="shared" ca="1" si="1428"/>
        <v/>
      </c>
      <c r="JH5321" s="66" t="str">
        <f t="shared" ca="1" si="1442"/>
        <v/>
      </c>
      <c r="JI5321" s="80" t="str">
        <f t="shared" ca="1" si="1443"/>
        <v/>
      </c>
      <c r="JJ5321" s="118" t="str">
        <f t="shared" ca="1" si="1444"/>
        <v/>
      </c>
    </row>
    <row r="5322" spans="253:270" x14ac:dyDescent="0.3">
      <c r="IS5322" s="74">
        <v>5320</v>
      </c>
      <c r="IT5322" s="90" t="str">
        <f t="shared" si="1430"/>
        <v/>
      </c>
      <c r="IU5322" s="101" t="str">
        <f t="shared" si="1431"/>
        <v/>
      </c>
      <c r="IV5322" s="102" t="str">
        <f t="shared" si="1432"/>
        <v/>
      </c>
      <c r="IW5322" s="102" t="str">
        <f t="shared" si="1433"/>
        <v/>
      </c>
      <c r="IX5322" s="103" t="str">
        <f t="shared" si="1434"/>
        <v/>
      </c>
      <c r="IY5322" s="112" t="str">
        <f t="shared" si="1435"/>
        <v/>
      </c>
      <c r="IZ5322" s="104" t="str">
        <f t="shared" ca="1" si="1436"/>
        <v/>
      </c>
      <c r="JA5322" s="102" t="str">
        <f t="shared" ca="1" si="1437"/>
        <v/>
      </c>
      <c r="JB5322" s="102" t="str">
        <f t="shared" ca="1" si="1438"/>
        <v/>
      </c>
      <c r="JC5322" s="103" t="str">
        <f t="shared" ca="1" si="1439"/>
        <v/>
      </c>
      <c r="JD5322" s="104" t="str">
        <f t="shared" si="1440"/>
        <v/>
      </c>
      <c r="JE5322" s="102" t="str">
        <f t="shared" si="1441"/>
        <v/>
      </c>
      <c r="JF5322" s="66" t="str">
        <f t="shared" ca="1" si="1429"/>
        <v/>
      </c>
      <c r="JG5322" s="66" t="str">
        <f t="shared" ca="1" si="1428"/>
        <v/>
      </c>
      <c r="JH5322" s="66" t="str">
        <f t="shared" ca="1" si="1442"/>
        <v/>
      </c>
      <c r="JI5322" s="80" t="str">
        <f t="shared" ca="1" si="1443"/>
        <v/>
      </c>
      <c r="JJ5322" s="118" t="str">
        <f t="shared" ca="1" si="1444"/>
        <v/>
      </c>
    </row>
    <row r="5323" spans="253:270" x14ac:dyDescent="0.3">
      <c r="IS5323" s="74">
        <v>5321</v>
      </c>
      <c r="IT5323" s="90" t="str">
        <f t="shared" si="1430"/>
        <v/>
      </c>
      <c r="IU5323" s="101" t="str">
        <f t="shared" si="1431"/>
        <v/>
      </c>
      <c r="IV5323" s="102" t="str">
        <f t="shared" si="1432"/>
        <v/>
      </c>
      <c r="IW5323" s="102" t="str">
        <f t="shared" si="1433"/>
        <v/>
      </c>
      <c r="IX5323" s="103" t="str">
        <f t="shared" si="1434"/>
        <v/>
      </c>
      <c r="IY5323" s="112" t="str">
        <f t="shared" si="1435"/>
        <v/>
      </c>
      <c r="IZ5323" s="104" t="str">
        <f t="shared" ca="1" si="1436"/>
        <v/>
      </c>
      <c r="JA5323" s="102" t="str">
        <f t="shared" ca="1" si="1437"/>
        <v/>
      </c>
      <c r="JB5323" s="102" t="str">
        <f t="shared" ca="1" si="1438"/>
        <v/>
      </c>
      <c r="JC5323" s="103" t="str">
        <f t="shared" ca="1" si="1439"/>
        <v/>
      </c>
      <c r="JD5323" s="104" t="str">
        <f t="shared" si="1440"/>
        <v/>
      </c>
      <c r="JE5323" s="102" t="str">
        <f t="shared" si="1441"/>
        <v/>
      </c>
      <c r="JF5323" s="66" t="str">
        <f t="shared" ca="1" si="1429"/>
        <v/>
      </c>
      <c r="JG5323" s="66" t="str">
        <f t="shared" ca="1" si="1428"/>
        <v/>
      </c>
      <c r="JH5323" s="66" t="str">
        <f t="shared" ca="1" si="1442"/>
        <v/>
      </c>
      <c r="JI5323" s="80" t="str">
        <f t="shared" ca="1" si="1443"/>
        <v/>
      </c>
      <c r="JJ5323" s="118" t="str">
        <f t="shared" ca="1" si="1444"/>
        <v/>
      </c>
    </row>
    <row r="5324" spans="253:270" x14ac:dyDescent="0.3">
      <c r="IS5324" s="74">
        <v>5322</v>
      </c>
      <c r="IT5324" s="90" t="str">
        <f t="shared" si="1430"/>
        <v/>
      </c>
      <c r="IU5324" s="101" t="str">
        <f t="shared" si="1431"/>
        <v/>
      </c>
      <c r="IV5324" s="102" t="str">
        <f t="shared" si="1432"/>
        <v/>
      </c>
      <c r="IW5324" s="102" t="str">
        <f t="shared" si="1433"/>
        <v/>
      </c>
      <c r="IX5324" s="103" t="str">
        <f t="shared" si="1434"/>
        <v/>
      </c>
      <c r="IY5324" s="112" t="str">
        <f t="shared" si="1435"/>
        <v/>
      </c>
      <c r="IZ5324" s="104" t="str">
        <f t="shared" ca="1" si="1436"/>
        <v/>
      </c>
      <c r="JA5324" s="102" t="str">
        <f t="shared" ca="1" si="1437"/>
        <v/>
      </c>
      <c r="JB5324" s="102" t="str">
        <f t="shared" ca="1" si="1438"/>
        <v/>
      </c>
      <c r="JC5324" s="103" t="str">
        <f t="shared" ca="1" si="1439"/>
        <v/>
      </c>
      <c r="JD5324" s="104" t="str">
        <f t="shared" si="1440"/>
        <v/>
      </c>
      <c r="JE5324" s="102" t="str">
        <f t="shared" si="1441"/>
        <v/>
      </c>
      <c r="JF5324" s="66" t="str">
        <f t="shared" ca="1" si="1429"/>
        <v/>
      </c>
      <c r="JG5324" s="66" t="str">
        <f t="shared" ca="1" si="1428"/>
        <v/>
      </c>
      <c r="JH5324" s="66" t="str">
        <f t="shared" ca="1" si="1442"/>
        <v/>
      </c>
      <c r="JI5324" s="80" t="str">
        <f t="shared" ca="1" si="1443"/>
        <v/>
      </c>
      <c r="JJ5324" s="118" t="str">
        <f t="shared" ca="1" si="1444"/>
        <v/>
      </c>
    </row>
    <row r="5325" spans="253:270" x14ac:dyDescent="0.3">
      <c r="IS5325" s="74">
        <v>5323</v>
      </c>
      <c r="IT5325" s="90" t="str">
        <f t="shared" si="1430"/>
        <v/>
      </c>
      <c r="IU5325" s="101" t="str">
        <f t="shared" si="1431"/>
        <v/>
      </c>
      <c r="IV5325" s="102" t="str">
        <f t="shared" si="1432"/>
        <v/>
      </c>
      <c r="IW5325" s="102" t="str">
        <f t="shared" si="1433"/>
        <v/>
      </c>
      <c r="IX5325" s="103" t="str">
        <f t="shared" si="1434"/>
        <v/>
      </c>
      <c r="IY5325" s="112" t="str">
        <f t="shared" si="1435"/>
        <v/>
      </c>
      <c r="IZ5325" s="104" t="str">
        <f t="shared" ca="1" si="1436"/>
        <v/>
      </c>
      <c r="JA5325" s="102" t="str">
        <f t="shared" ca="1" si="1437"/>
        <v/>
      </c>
      <c r="JB5325" s="102" t="str">
        <f t="shared" ca="1" si="1438"/>
        <v/>
      </c>
      <c r="JC5325" s="103" t="str">
        <f t="shared" ca="1" si="1439"/>
        <v/>
      </c>
      <c r="JD5325" s="104" t="str">
        <f t="shared" si="1440"/>
        <v/>
      </c>
      <c r="JE5325" s="102" t="str">
        <f t="shared" si="1441"/>
        <v/>
      </c>
      <c r="JF5325" s="66" t="str">
        <f t="shared" ca="1" si="1429"/>
        <v/>
      </c>
      <c r="JG5325" s="66" t="str">
        <f t="shared" ca="1" si="1428"/>
        <v/>
      </c>
      <c r="JH5325" s="66" t="str">
        <f t="shared" ca="1" si="1442"/>
        <v/>
      </c>
      <c r="JI5325" s="80" t="str">
        <f t="shared" ca="1" si="1443"/>
        <v/>
      </c>
      <c r="JJ5325" s="118" t="str">
        <f t="shared" ca="1" si="1444"/>
        <v/>
      </c>
    </row>
    <row r="5326" spans="253:270" x14ac:dyDescent="0.3">
      <c r="IS5326" s="74">
        <v>5324</v>
      </c>
      <c r="IT5326" s="90" t="str">
        <f t="shared" si="1430"/>
        <v/>
      </c>
      <c r="IU5326" s="101" t="str">
        <f t="shared" si="1431"/>
        <v/>
      </c>
      <c r="IV5326" s="102" t="str">
        <f t="shared" si="1432"/>
        <v/>
      </c>
      <c r="IW5326" s="102" t="str">
        <f t="shared" si="1433"/>
        <v/>
      </c>
      <c r="IX5326" s="103" t="str">
        <f t="shared" si="1434"/>
        <v/>
      </c>
      <c r="IY5326" s="112" t="str">
        <f t="shared" si="1435"/>
        <v/>
      </c>
      <c r="IZ5326" s="104" t="str">
        <f t="shared" ca="1" si="1436"/>
        <v/>
      </c>
      <c r="JA5326" s="102" t="str">
        <f t="shared" ca="1" si="1437"/>
        <v/>
      </c>
      <c r="JB5326" s="102" t="str">
        <f t="shared" ca="1" si="1438"/>
        <v/>
      </c>
      <c r="JC5326" s="103" t="str">
        <f t="shared" ca="1" si="1439"/>
        <v/>
      </c>
      <c r="JD5326" s="104" t="str">
        <f t="shared" si="1440"/>
        <v/>
      </c>
      <c r="JE5326" s="102" t="str">
        <f t="shared" si="1441"/>
        <v/>
      </c>
      <c r="JF5326" s="66" t="str">
        <f t="shared" ca="1" si="1429"/>
        <v/>
      </c>
      <c r="JG5326" s="66" t="str">
        <f t="shared" ca="1" si="1428"/>
        <v/>
      </c>
      <c r="JH5326" s="66" t="str">
        <f t="shared" ca="1" si="1442"/>
        <v/>
      </c>
      <c r="JI5326" s="80" t="str">
        <f t="shared" ca="1" si="1443"/>
        <v/>
      </c>
      <c r="JJ5326" s="118" t="str">
        <f t="shared" ca="1" si="1444"/>
        <v/>
      </c>
    </row>
    <row r="5327" spans="253:270" x14ac:dyDescent="0.3">
      <c r="IS5327" s="74">
        <v>5325</v>
      </c>
      <c r="IT5327" s="90" t="str">
        <f t="shared" si="1430"/>
        <v/>
      </c>
      <c r="IU5327" s="101" t="str">
        <f t="shared" si="1431"/>
        <v/>
      </c>
      <c r="IV5327" s="102" t="str">
        <f t="shared" si="1432"/>
        <v/>
      </c>
      <c r="IW5327" s="102" t="str">
        <f t="shared" si="1433"/>
        <v/>
      </c>
      <c r="IX5327" s="103" t="str">
        <f t="shared" si="1434"/>
        <v/>
      </c>
      <c r="IY5327" s="112" t="str">
        <f t="shared" si="1435"/>
        <v/>
      </c>
      <c r="IZ5327" s="104" t="str">
        <f t="shared" ca="1" si="1436"/>
        <v/>
      </c>
      <c r="JA5327" s="102" t="str">
        <f t="shared" ca="1" si="1437"/>
        <v/>
      </c>
      <c r="JB5327" s="102" t="str">
        <f t="shared" ca="1" si="1438"/>
        <v/>
      </c>
      <c r="JC5327" s="103" t="str">
        <f t="shared" ca="1" si="1439"/>
        <v/>
      </c>
      <c r="JD5327" s="104" t="str">
        <f t="shared" si="1440"/>
        <v/>
      </c>
      <c r="JE5327" s="102" t="str">
        <f t="shared" si="1441"/>
        <v/>
      </c>
      <c r="JF5327" s="66" t="str">
        <f t="shared" ca="1" si="1429"/>
        <v/>
      </c>
      <c r="JG5327" s="66" t="str">
        <f t="shared" ca="1" si="1428"/>
        <v/>
      </c>
      <c r="JH5327" s="66" t="str">
        <f t="shared" ca="1" si="1442"/>
        <v/>
      </c>
      <c r="JI5327" s="80" t="str">
        <f t="shared" ca="1" si="1443"/>
        <v/>
      </c>
      <c r="JJ5327" s="118" t="str">
        <f t="shared" ca="1" si="1444"/>
        <v/>
      </c>
    </row>
    <row r="5328" spans="253:270" x14ac:dyDescent="0.3">
      <c r="IS5328" s="74">
        <v>5326</v>
      </c>
      <c r="IT5328" s="90" t="str">
        <f t="shared" si="1430"/>
        <v/>
      </c>
      <c r="IU5328" s="101" t="str">
        <f t="shared" si="1431"/>
        <v/>
      </c>
      <c r="IV5328" s="102" t="str">
        <f t="shared" si="1432"/>
        <v/>
      </c>
      <c r="IW5328" s="102" t="str">
        <f t="shared" si="1433"/>
        <v/>
      </c>
      <c r="IX5328" s="103" t="str">
        <f t="shared" si="1434"/>
        <v/>
      </c>
      <c r="IY5328" s="112" t="str">
        <f t="shared" si="1435"/>
        <v/>
      </c>
      <c r="IZ5328" s="104" t="str">
        <f t="shared" ca="1" si="1436"/>
        <v/>
      </c>
      <c r="JA5328" s="102" t="str">
        <f t="shared" ca="1" si="1437"/>
        <v/>
      </c>
      <c r="JB5328" s="102" t="str">
        <f t="shared" ca="1" si="1438"/>
        <v/>
      </c>
      <c r="JC5328" s="103" t="str">
        <f t="shared" ca="1" si="1439"/>
        <v/>
      </c>
      <c r="JD5328" s="104" t="str">
        <f t="shared" si="1440"/>
        <v/>
      </c>
      <c r="JE5328" s="102" t="str">
        <f t="shared" si="1441"/>
        <v/>
      </c>
      <c r="JF5328" s="66" t="str">
        <f t="shared" ca="1" si="1429"/>
        <v/>
      </c>
      <c r="JG5328" s="66" t="str">
        <f t="shared" ca="1" si="1428"/>
        <v/>
      </c>
      <c r="JH5328" s="66" t="str">
        <f t="shared" ca="1" si="1442"/>
        <v/>
      </c>
      <c r="JI5328" s="80" t="str">
        <f t="shared" ca="1" si="1443"/>
        <v/>
      </c>
      <c r="JJ5328" s="118" t="str">
        <f t="shared" ca="1" si="1444"/>
        <v/>
      </c>
    </row>
    <row r="5329" spans="253:270" x14ac:dyDescent="0.3">
      <c r="IS5329" s="74">
        <v>5327</v>
      </c>
      <c r="IT5329" s="90" t="str">
        <f t="shared" si="1430"/>
        <v/>
      </c>
      <c r="IU5329" s="101" t="str">
        <f t="shared" si="1431"/>
        <v/>
      </c>
      <c r="IV5329" s="102" t="str">
        <f t="shared" si="1432"/>
        <v/>
      </c>
      <c r="IW5329" s="102" t="str">
        <f t="shared" si="1433"/>
        <v/>
      </c>
      <c r="IX5329" s="103" t="str">
        <f t="shared" si="1434"/>
        <v/>
      </c>
      <c r="IY5329" s="112" t="str">
        <f t="shared" si="1435"/>
        <v/>
      </c>
      <c r="IZ5329" s="104" t="str">
        <f t="shared" ca="1" si="1436"/>
        <v/>
      </c>
      <c r="JA5329" s="102" t="str">
        <f t="shared" ca="1" si="1437"/>
        <v/>
      </c>
      <c r="JB5329" s="102" t="str">
        <f t="shared" ca="1" si="1438"/>
        <v/>
      </c>
      <c r="JC5329" s="103" t="str">
        <f t="shared" ca="1" si="1439"/>
        <v/>
      </c>
      <c r="JD5329" s="104" t="str">
        <f t="shared" si="1440"/>
        <v/>
      </c>
      <c r="JE5329" s="102" t="str">
        <f t="shared" si="1441"/>
        <v/>
      </c>
      <c r="JF5329" s="66" t="str">
        <f t="shared" ca="1" si="1429"/>
        <v/>
      </c>
      <c r="JG5329" s="66" t="str">
        <f t="shared" ca="1" si="1428"/>
        <v/>
      </c>
      <c r="JH5329" s="66" t="str">
        <f t="shared" ca="1" si="1442"/>
        <v/>
      </c>
      <c r="JI5329" s="80" t="str">
        <f t="shared" ca="1" si="1443"/>
        <v/>
      </c>
      <c r="JJ5329" s="118" t="str">
        <f t="shared" ca="1" si="1444"/>
        <v/>
      </c>
    </row>
    <row r="5330" spans="253:270" x14ac:dyDescent="0.3">
      <c r="IS5330" s="74">
        <v>5328</v>
      </c>
      <c r="IT5330" s="90" t="str">
        <f t="shared" si="1430"/>
        <v/>
      </c>
      <c r="IU5330" s="101" t="str">
        <f t="shared" si="1431"/>
        <v/>
      </c>
      <c r="IV5330" s="102" t="str">
        <f t="shared" si="1432"/>
        <v/>
      </c>
      <c r="IW5330" s="102" t="str">
        <f t="shared" si="1433"/>
        <v/>
      </c>
      <c r="IX5330" s="103" t="str">
        <f t="shared" si="1434"/>
        <v/>
      </c>
      <c r="IY5330" s="112" t="str">
        <f t="shared" si="1435"/>
        <v/>
      </c>
      <c r="IZ5330" s="104" t="str">
        <f t="shared" ca="1" si="1436"/>
        <v/>
      </c>
      <c r="JA5330" s="102" t="str">
        <f t="shared" ca="1" si="1437"/>
        <v/>
      </c>
      <c r="JB5330" s="102" t="str">
        <f t="shared" ca="1" si="1438"/>
        <v/>
      </c>
      <c r="JC5330" s="103" t="str">
        <f t="shared" ca="1" si="1439"/>
        <v/>
      </c>
      <c r="JD5330" s="104" t="str">
        <f t="shared" si="1440"/>
        <v/>
      </c>
      <c r="JE5330" s="102" t="str">
        <f t="shared" si="1441"/>
        <v/>
      </c>
      <c r="JF5330" s="66" t="str">
        <f t="shared" ca="1" si="1429"/>
        <v/>
      </c>
      <c r="JG5330" s="66" t="str">
        <f t="shared" ca="1" si="1428"/>
        <v/>
      </c>
      <c r="JH5330" s="66" t="str">
        <f t="shared" ca="1" si="1442"/>
        <v/>
      </c>
      <c r="JI5330" s="80" t="str">
        <f t="shared" ca="1" si="1443"/>
        <v/>
      </c>
      <c r="JJ5330" s="118" t="str">
        <f t="shared" ca="1" si="1444"/>
        <v/>
      </c>
    </row>
    <row r="5331" spans="253:270" x14ac:dyDescent="0.3">
      <c r="IS5331" s="74">
        <v>5329</v>
      </c>
      <c r="IT5331" s="90" t="str">
        <f t="shared" si="1430"/>
        <v/>
      </c>
      <c r="IU5331" s="101" t="str">
        <f t="shared" si="1431"/>
        <v/>
      </c>
      <c r="IV5331" s="102" t="str">
        <f t="shared" si="1432"/>
        <v/>
      </c>
      <c r="IW5331" s="102" t="str">
        <f t="shared" si="1433"/>
        <v/>
      </c>
      <c r="IX5331" s="103" t="str">
        <f t="shared" si="1434"/>
        <v/>
      </c>
      <c r="IY5331" s="112" t="str">
        <f t="shared" si="1435"/>
        <v/>
      </c>
      <c r="IZ5331" s="104" t="str">
        <f t="shared" ca="1" si="1436"/>
        <v/>
      </c>
      <c r="JA5331" s="102" t="str">
        <f t="shared" ca="1" si="1437"/>
        <v/>
      </c>
      <c r="JB5331" s="102" t="str">
        <f t="shared" ca="1" si="1438"/>
        <v/>
      </c>
      <c r="JC5331" s="103" t="str">
        <f t="shared" ca="1" si="1439"/>
        <v/>
      </c>
      <c r="JD5331" s="104" t="str">
        <f t="shared" si="1440"/>
        <v/>
      </c>
      <c r="JE5331" s="102" t="str">
        <f t="shared" si="1441"/>
        <v/>
      </c>
      <c r="JF5331" s="66" t="str">
        <f t="shared" ca="1" si="1429"/>
        <v/>
      </c>
      <c r="JG5331" s="66" t="str">
        <f t="shared" ca="1" si="1428"/>
        <v/>
      </c>
      <c r="JH5331" s="66" t="str">
        <f t="shared" ca="1" si="1442"/>
        <v/>
      </c>
      <c r="JI5331" s="80" t="str">
        <f t="shared" ca="1" si="1443"/>
        <v/>
      </c>
      <c r="JJ5331" s="118" t="str">
        <f t="shared" ca="1" si="1444"/>
        <v/>
      </c>
    </row>
    <row r="5332" spans="253:270" x14ac:dyDescent="0.3">
      <c r="IS5332" s="74">
        <v>5330</v>
      </c>
      <c r="IT5332" s="90" t="str">
        <f t="shared" si="1430"/>
        <v/>
      </c>
      <c r="IU5332" s="101" t="str">
        <f t="shared" si="1431"/>
        <v/>
      </c>
      <c r="IV5332" s="102" t="str">
        <f t="shared" si="1432"/>
        <v/>
      </c>
      <c r="IW5332" s="102" t="str">
        <f t="shared" si="1433"/>
        <v/>
      </c>
      <c r="IX5332" s="103" t="str">
        <f t="shared" si="1434"/>
        <v/>
      </c>
      <c r="IY5332" s="112" t="str">
        <f t="shared" si="1435"/>
        <v/>
      </c>
      <c r="IZ5332" s="104" t="str">
        <f t="shared" ca="1" si="1436"/>
        <v/>
      </c>
      <c r="JA5332" s="102" t="str">
        <f t="shared" ca="1" si="1437"/>
        <v/>
      </c>
      <c r="JB5332" s="102" t="str">
        <f t="shared" ca="1" si="1438"/>
        <v/>
      </c>
      <c r="JC5332" s="103" t="str">
        <f t="shared" ca="1" si="1439"/>
        <v/>
      </c>
      <c r="JD5332" s="104" t="str">
        <f t="shared" si="1440"/>
        <v/>
      </c>
      <c r="JE5332" s="102" t="str">
        <f t="shared" si="1441"/>
        <v/>
      </c>
      <c r="JF5332" s="66" t="str">
        <f t="shared" ca="1" si="1429"/>
        <v/>
      </c>
      <c r="JG5332" s="66" t="str">
        <f t="shared" ca="1" si="1428"/>
        <v/>
      </c>
      <c r="JH5332" s="66" t="str">
        <f t="shared" ca="1" si="1442"/>
        <v/>
      </c>
      <c r="JI5332" s="80" t="str">
        <f t="shared" ca="1" si="1443"/>
        <v/>
      </c>
      <c r="JJ5332" s="118" t="str">
        <f t="shared" ca="1" si="1444"/>
        <v/>
      </c>
    </row>
    <row r="5333" spans="253:270" x14ac:dyDescent="0.3">
      <c r="IS5333" s="74">
        <v>5331</v>
      </c>
      <c r="IT5333" s="90" t="str">
        <f t="shared" si="1430"/>
        <v/>
      </c>
      <c r="IU5333" s="101" t="str">
        <f t="shared" si="1431"/>
        <v/>
      </c>
      <c r="IV5333" s="102" t="str">
        <f t="shared" si="1432"/>
        <v/>
      </c>
      <c r="IW5333" s="102" t="str">
        <f t="shared" si="1433"/>
        <v/>
      </c>
      <c r="IX5333" s="103" t="str">
        <f t="shared" si="1434"/>
        <v/>
      </c>
      <c r="IY5333" s="112" t="str">
        <f t="shared" si="1435"/>
        <v/>
      </c>
      <c r="IZ5333" s="104" t="str">
        <f t="shared" ca="1" si="1436"/>
        <v/>
      </c>
      <c r="JA5333" s="102" t="str">
        <f t="shared" ca="1" si="1437"/>
        <v/>
      </c>
      <c r="JB5333" s="102" t="str">
        <f t="shared" ca="1" si="1438"/>
        <v/>
      </c>
      <c r="JC5333" s="103" t="str">
        <f t="shared" ca="1" si="1439"/>
        <v/>
      </c>
      <c r="JD5333" s="104" t="str">
        <f t="shared" si="1440"/>
        <v/>
      </c>
      <c r="JE5333" s="102" t="str">
        <f t="shared" si="1441"/>
        <v/>
      </c>
      <c r="JF5333" s="66" t="str">
        <f t="shared" ca="1" si="1429"/>
        <v/>
      </c>
      <c r="JG5333" s="66" t="str">
        <f t="shared" ca="1" si="1428"/>
        <v/>
      </c>
      <c r="JH5333" s="66" t="str">
        <f t="shared" ca="1" si="1442"/>
        <v/>
      </c>
      <c r="JI5333" s="80" t="str">
        <f t="shared" ca="1" si="1443"/>
        <v/>
      </c>
      <c r="JJ5333" s="118" t="str">
        <f t="shared" ca="1" si="1444"/>
        <v/>
      </c>
    </row>
    <row r="5334" spans="253:270" x14ac:dyDescent="0.3">
      <c r="IS5334" s="74">
        <v>5332</v>
      </c>
      <c r="IT5334" s="90" t="str">
        <f t="shared" si="1430"/>
        <v/>
      </c>
      <c r="IU5334" s="101" t="str">
        <f t="shared" si="1431"/>
        <v/>
      </c>
      <c r="IV5334" s="102" t="str">
        <f t="shared" si="1432"/>
        <v/>
      </c>
      <c r="IW5334" s="102" t="str">
        <f t="shared" si="1433"/>
        <v/>
      </c>
      <c r="IX5334" s="103" t="str">
        <f t="shared" si="1434"/>
        <v/>
      </c>
      <c r="IY5334" s="112" t="str">
        <f t="shared" si="1435"/>
        <v/>
      </c>
      <c r="IZ5334" s="104" t="str">
        <f t="shared" ca="1" si="1436"/>
        <v/>
      </c>
      <c r="JA5334" s="102" t="str">
        <f t="shared" ca="1" si="1437"/>
        <v/>
      </c>
      <c r="JB5334" s="102" t="str">
        <f t="shared" ca="1" si="1438"/>
        <v/>
      </c>
      <c r="JC5334" s="103" t="str">
        <f t="shared" ca="1" si="1439"/>
        <v/>
      </c>
      <c r="JD5334" s="104" t="str">
        <f t="shared" si="1440"/>
        <v/>
      </c>
      <c r="JE5334" s="102" t="str">
        <f t="shared" si="1441"/>
        <v/>
      </c>
      <c r="JF5334" s="66" t="str">
        <f t="shared" ca="1" si="1429"/>
        <v/>
      </c>
      <c r="JG5334" s="66" t="str">
        <f t="shared" ca="1" si="1428"/>
        <v/>
      </c>
      <c r="JH5334" s="66" t="str">
        <f t="shared" ca="1" si="1442"/>
        <v/>
      </c>
      <c r="JI5334" s="80" t="str">
        <f t="shared" ca="1" si="1443"/>
        <v/>
      </c>
      <c r="JJ5334" s="118" t="str">
        <f t="shared" ca="1" si="1444"/>
        <v/>
      </c>
    </row>
    <row r="5335" spans="253:270" x14ac:dyDescent="0.3">
      <c r="IS5335" s="74">
        <v>5333</v>
      </c>
      <c r="IT5335" s="90" t="str">
        <f t="shared" si="1430"/>
        <v/>
      </c>
      <c r="IU5335" s="101" t="str">
        <f t="shared" si="1431"/>
        <v/>
      </c>
      <c r="IV5335" s="102" t="str">
        <f t="shared" si="1432"/>
        <v/>
      </c>
      <c r="IW5335" s="102" t="str">
        <f t="shared" si="1433"/>
        <v/>
      </c>
      <c r="IX5335" s="103" t="str">
        <f t="shared" si="1434"/>
        <v/>
      </c>
      <c r="IY5335" s="112" t="str">
        <f t="shared" si="1435"/>
        <v/>
      </c>
      <c r="IZ5335" s="104" t="str">
        <f t="shared" ca="1" si="1436"/>
        <v/>
      </c>
      <c r="JA5335" s="102" t="str">
        <f t="shared" ca="1" si="1437"/>
        <v/>
      </c>
      <c r="JB5335" s="102" t="str">
        <f t="shared" ca="1" si="1438"/>
        <v/>
      </c>
      <c r="JC5335" s="103" t="str">
        <f t="shared" ca="1" si="1439"/>
        <v/>
      </c>
      <c r="JD5335" s="104" t="str">
        <f t="shared" si="1440"/>
        <v/>
      </c>
      <c r="JE5335" s="102" t="str">
        <f t="shared" si="1441"/>
        <v/>
      </c>
      <c r="JF5335" s="66" t="str">
        <f t="shared" ca="1" si="1429"/>
        <v/>
      </c>
      <c r="JG5335" s="66" t="str">
        <f t="shared" ref="JG5335:JG5398" ca="1" si="1445">IF(IU5335&lt;&gt;"",IF($IS5335&gt;=JG$1,AVERAGE(INDIRECT(CONCATENATE("JE",$IS5335+2,":JE",$IS5335+2-JG$1))),""),"")</f>
        <v/>
      </c>
      <c r="JH5335" s="66" t="str">
        <f t="shared" ca="1" si="1442"/>
        <v/>
      </c>
      <c r="JI5335" s="80" t="str">
        <f t="shared" ca="1" si="1443"/>
        <v/>
      </c>
      <c r="JJ5335" s="118" t="str">
        <f t="shared" ca="1" si="1444"/>
        <v/>
      </c>
    </row>
    <row r="5336" spans="253:270" x14ac:dyDescent="0.3">
      <c r="IS5336" s="74">
        <v>5334</v>
      </c>
      <c r="IT5336" s="90" t="str">
        <f t="shared" si="1430"/>
        <v/>
      </c>
      <c r="IU5336" s="101" t="str">
        <f t="shared" si="1431"/>
        <v/>
      </c>
      <c r="IV5336" s="102" t="str">
        <f t="shared" si="1432"/>
        <v/>
      </c>
      <c r="IW5336" s="102" t="str">
        <f t="shared" si="1433"/>
        <v/>
      </c>
      <c r="IX5336" s="103" t="str">
        <f t="shared" si="1434"/>
        <v/>
      </c>
      <c r="IY5336" s="112" t="str">
        <f t="shared" si="1435"/>
        <v/>
      </c>
      <c r="IZ5336" s="104" t="str">
        <f t="shared" ca="1" si="1436"/>
        <v/>
      </c>
      <c r="JA5336" s="102" t="str">
        <f t="shared" ca="1" si="1437"/>
        <v/>
      </c>
      <c r="JB5336" s="102" t="str">
        <f t="shared" ca="1" si="1438"/>
        <v/>
      </c>
      <c r="JC5336" s="103" t="str">
        <f t="shared" ca="1" si="1439"/>
        <v/>
      </c>
      <c r="JD5336" s="104" t="str">
        <f t="shared" si="1440"/>
        <v/>
      </c>
      <c r="JE5336" s="102" t="str">
        <f t="shared" si="1441"/>
        <v/>
      </c>
      <c r="JF5336" s="66" t="str">
        <f t="shared" ca="1" si="1429"/>
        <v/>
      </c>
      <c r="JG5336" s="66" t="str">
        <f t="shared" ca="1" si="1445"/>
        <v/>
      </c>
      <c r="JH5336" s="66" t="str">
        <f t="shared" ca="1" si="1442"/>
        <v/>
      </c>
      <c r="JI5336" s="80" t="str">
        <f t="shared" ca="1" si="1443"/>
        <v/>
      </c>
      <c r="JJ5336" s="118" t="str">
        <f t="shared" ca="1" si="1444"/>
        <v/>
      </c>
    </row>
    <row r="5337" spans="253:270" x14ac:dyDescent="0.3">
      <c r="IS5337" s="74">
        <v>5335</v>
      </c>
      <c r="IT5337" s="90" t="str">
        <f t="shared" si="1430"/>
        <v/>
      </c>
      <c r="IU5337" s="101" t="str">
        <f t="shared" si="1431"/>
        <v/>
      </c>
      <c r="IV5337" s="102" t="str">
        <f t="shared" si="1432"/>
        <v/>
      </c>
      <c r="IW5337" s="102" t="str">
        <f t="shared" si="1433"/>
        <v/>
      </c>
      <c r="IX5337" s="103" t="str">
        <f t="shared" si="1434"/>
        <v/>
      </c>
      <c r="IY5337" s="112" t="str">
        <f t="shared" si="1435"/>
        <v/>
      </c>
      <c r="IZ5337" s="104" t="str">
        <f t="shared" ca="1" si="1436"/>
        <v/>
      </c>
      <c r="JA5337" s="102" t="str">
        <f t="shared" ca="1" si="1437"/>
        <v/>
      </c>
      <c r="JB5337" s="102" t="str">
        <f t="shared" ca="1" si="1438"/>
        <v/>
      </c>
      <c r="JC5337" s="103" t="str">
        <f t="shared" ca="1" si="1439"/>
        <v/>
      </c>
      <c r="JD5337" s="104" t="str">
        <f t="shared" si="1440"/>
        <v/>
      </c>
      <c r="JE5337" s="102" t="str">
        <f t="shared" si="1441"/>
        <v/>
      </c>
      <c r="JF5337" s="66" t="str">
        <f t="shared" ca="1" si="1429"/>
        <v/>
      </c>
      <c r="JG5337" s="66" t="str">
        <f t="shared" ca="1" si="1445"/>
        <v/>
      </c>
      <c r="JH5337" s="66" t="str">
        <f t="shared" ca="1" si="1442"/>
        <v/>
      </c>
      <c r="JI5337" s="80" t="str">
        <f t="shared" ca="1" si="1443"/>
        <v/>
      </c>
      <c r="JJ5337" s="118" t="str">
        <f t="shared" ca="1" si="1444"/>
        <v/>
      </c>
    </row>
    <row r="5338" spans="253:270" x14ac:dyDescent="0.3">
      <c r="IS5338" s="74">
        <v>5336</v>
      </c>
      <c r="IT5338" s="90" t="str">
        <f t="shared" si="1430"/>
        <v/>
      </c>
      <c r="IU5338" s="101" t="str">
        <f t="shared" si="1431"/>
        <v/>
      </c>
      <c r="IV5338" s="102" t="str">
        <f t="shared" si="1432"/>
        <v/>
      </c>
      <c r="IW5338" s="102" t="str">
        <f t="shared" si="1433"/>
        <v/>
      </c>
      <c r="IX5338" s="103" t="str">
        <f t="shared" si="1434"/>
        <v/>
      </c>
      <c r="IY5338" s="112" t="str">
        <f t="shared" si="1435"/>
        <v/>
      </c>
      <c r="IZ5338" s="104" t="str">
        <f t="shared" ca="1" si="1436"/>
        <v/>
      </c>
      <c r="JA5338" s="102" t="str">
        <f t="shared" ca="1" si="1437"/>
        <v/>
      </c>
      <c r="JB5338" s="102" t="str">
        <f t="shared" ca="1" si="1438"/>
        <v/>
      </c>
      <c r="JC5338" s="103" t="str">
        <f t="shared" ca="1" si="1439"/>
        <v/>
      </c>
      <c r="JD5338" s="104" t="str">
        <f t="shared" si="1440"/>
        <v/>
      </c>
      <c r="JE5338" s="102" t="str">
        <f t="shared" si="1441"/>
        <v/>
      </c>
      <c r="JF5338" s="66" t="str">
        <f t="shared" ca="1" si="1429"/>
        <v/>
      </c>
      <c r="JG5338" s="66" t="str">
        <f t="shared" ca="1" si="1445"/>
        <v/>
      </c>
      <c r="JH5338" s="66" t="str">
        <f t="shared" ca="1" si="1442"/>
        <v/>
      </c>
      <c r="JI5338" s="80" t="str">
        <f t="shared" ca="1" si="1443"/>
        <v/>
      </c>
      <c r="JJ5338" s="118" t="str">
        <f t="shared" ca="1" si="1444"/>
        <v/>
      </c>
    </row>
    <row r="5339" spans="253:270" x14ac:dyDescent="0.3">
      <c r="IS5339" s="74">
        <v>5337</v>
      </c>
      <c r="IT5339" s="90" t="str">
        <f t="shared" si="1430"/>
        <v/>
      </c>
      <c r="IU5339" s="101" t="str">
        <f t="shared" si="1431"/>
        <v/>
      </c>
      <c r="IV5339" s="102" t="str">
        <f t="shared" si="1432"/>
        <v/>
      </c>
      <c r="IW5339" s="102" t="str">
        <f t="shared" si="1433"/>
        <v/>
      </c>
      <c r="IX5339" s="103" t="str">
        <f t="shared" si="1434"/>
        <v/>
      </c>
      <c r="IY5339" s="112" t="str">
        <f t="shared" si="1435"/>
        <v/>
      </c>
      <c r="IZ5339" s="104" t="str">
        <f t="shared" ca="1" si="1436"/>
        <v/>
      </c>
      <c r="JA5339" s="102" t="str">
        <f t="shared" ca="1" si="1437"/>
        <v/>
      </c>
      <c r="JB5339" s="102" t="str">
        <f t="shared" ca="1" si="1438"/>
        <v/>
      </c>
      <c r="JC5339" s="103" t="str">
        <f t="shared" ca="1" si="1439"/>
        <v/>
      </c>
      <c r="JD5339" s="104" t="str">
        <f t="shared" si="1440"/>
        <v/>
      </c>
      <c r="JE5339" s="102" t="str">
        <f t="shared" si="1441"/>
        <v/>
      </c>
      <c r="JF5339" s="66" t="str">
        <f t="shared" ca="1" si="1429"/>
        <v/>
      </c>
      <c r="JG5339" s="66" t="str">
        <f t="shared" ca="1" si="1445"/>
        <v/>
      </c>
      <c r="JH5339" s="66" t="str">
        <f t="shared" ca="1" si="1442"/>
        <v/>
      </c>
      <c r="JI5339" s="80" t="str">
        <f t="shared" ca="1" si="1443"/>
        <v/>
      </c>
      <c r="JJ5339" s="118" t="str">
        <f t="shared" ca="1" si="1444"/>
        <v/>
      </c>
    </row>
    <row r="5340" spans="253:270" x14ac:dyDescent="0.3">
      <c r="IS5340" s="74">
        <v>5338</v>
      </c>
      <c r="IT5340" s="90" t="str">
        <f t="shared" si="1430"/>
        <v/>
      </c>
      <c r="IU5340" s="101" t="str">
        <f t="shared" si="1431"/>
        <v/>
      </c>
      <c r="IV5340" s="102" t="str">
        <f t="shared" si="1432"/>
        <v/>
      </c>
      <c r="IW5340" s="102" t="str">
        <f t="shared" si="1433"/>
        <v/>
      </c>
      <c r="IX5340" s="103" t="str">
        <f t="shared" si="1434"/>
        <v/>
      </c>
      <c r="IY5340" s="112" t="str">
        <f t="shared" si="1435"/>
        <v/>
      </c>
      <c r="IZ5340" s="104" t="str">
        <f t="shared" ca="1" si="1436"/>
        <v/>
      </c>
      <c r="JA5340" s="102" t="str">
        <f t="shared" ca="1" si="1437"/>
        <v/>
      </c>
      <c r="JB5340" s="102" t="str">
        <f t="shared" ca="1" si="1438"/>
        <v/>
      </c>
      <c r="JC5340" s="103" t="str">
        <f t="shared" ca="1" si="1439"/>
        <v/>
      </c>
      <c r="JD5340" s="104" t="str">
        <f t="shared" si="1440"/>
        <v/>
      </c>
      <c r="JE5340" s="102" t="str">
        <f t="shared" si="1441"/>
        <v/>
      </c>
      <c r="JF5340" s="66" t="str">
        <f t="shared" ca="1" si="1429"/>
        <v/>
      </c>
      <c r="JG5340" s="66" t="str">
        <f t="shared" ca="1" si="1445"/>
        <v/>
      </c>
      <c r="JH5340" s="66" t="str">
        <f t="shared" ca="1" si="1442"/>
        <v/>
      </c>
      <c r="JI5340" s="80" t="str">
        <f t="shared" ca="1" si="1443"/>
        <v/>
      </c>
      <c r="JJ5340" s="118" t="str">
        <f t="shared" ca="1" si="1444"/>
        <v/>
      </c>
    </row>
    <row r="5341" spans="253:270" x14ac:dyDescent="0.3">
      <c r="IS5341" s="74">
        <v>5339</v>
      </c>
      <c r="IT5341" s="90" t="str">
        <f t="shared" si="1430"/>
        <v/>
      </c>
      <c r="IU5341" s="101" t="str">
        <f t="shared" si="1431"/>
        <v/>
      </c>
      <c r="IV5341" s="102" t="str">
        <f t="shared" si="1432"/>
        <v/>
      </c>
      <c r="IW5341" s="102" t="str">
        <f t="shared" si="1433"/>
        <v/>
      </c>
      <c r="IX5341" s="103" t="str">
        <f t="shared" si="1434"/>
        <v/>
      </c>
      <c r="IY5341" s="112" t="str">
        <f t="shared" si="1435"/>
        <v/>
      </c>
      <c r="IZ5341" s="104" t="str">
        <f t="shared" ca="1" si="1436"/>
        <v/>
      </c>
      <c r="JA5341" s="102" t="str">
        <f t="shared" ca="1" si="1437"/>
        <v/>
      </c>
      <c r="JB5341" s="102" t="str">
        <f t="shared" ca="1" si="1438"/>
        <v/>
      </c>
      <c r="JC5341" s="103" t="str">
        <f t="shared" ca="1" si="1439"/>
        <v/>
      </c>
      <c r="JD5341" s="104" t="str">
        <f t="shared" si="1440"/>
        <v/>
      </c>
      <c r="JE5341" s="102" t="str">
        <f t="shared" si="1441"/>
        <v/>
      </c>
      <c r="JF5341" s="66" t="str">
        <f t="shared" ref="JF5341:JF5404" ca="1" si="1446">IF(IT5341&lt;&gt;"",IF($IS5341&gt;=JF$1,AVERAGE(INDIRECT(CONCATENATE("JD",$IS5341+2,":JD",$IS5341+2-JF$1))),""),"")</f>
        <v/>
      </c>
      <c r="JG5341" s="66" t="str">
        <f t="shared" ca="1" si="1445"/>
        <v/>
      </c>
      <c r="JH5341" s="66" t="str">
        <f t="shared" ca="1" si="1442"/>
        <v/>
      </c>
      <c r="JI5341" s="80" t="str">
        <f t="shared" ca="1" si="1443"/>
        <v/>
      </c>
      <c r="JJ5341" s="118" t="str">
        <f t="shared" ca="1" si="1444"/>
        <v/>
      </c>
    </row>
    <row r="5342" spans="253:270" x14ac:dyDescent="0.3">
      <c r="IS5342" s="74">
        <v>5340</v>
      </c>
      <c r="IT5342" s="90" t="str">
        <f t="shared" si="1430"/>
        <v/>
      </c>
      <c r="IU5342" s="101" t="str">
        <f t="shared" si="1431"/>
        <v/>
      </c>
      <c r="IV5342" s="102" t="str">
        <f t="shared" si="1432"/>
        <v/>
      </c>
      <c r="IW5342" s="102" t="str">
        <f t="shared" si="1433"/>
        <v/>
      </c>
      <c r="IX5342" s="103" t="str">
        <f t="shared" si="1434"/>
        <v/>
      </c>
      <c r="IY5342" s="112" t="str">
        <f t="shared" si="1435"/>
        <v/>
      </c>
      <c r="IZ5342" s="104" t="str">
        <f t="shared" ca="1" si="1436"/>
        <v/>
      </c>
      <c r="JA5342" s="102" t="str">
        <f t="shared" ca="1" si="1437"/>
        <v/>
      </c>
      <c r="JB5342" s="102" t="str">
        <f t="shared" ca="1" si="1438"/>
        <v/>
      </c>
      <c r="JC5342" s="103" t="str">
        <f t="shared" ca="1" si="1439"/>
        <v/>
      </c>
      <c r="JD5342" s="104" t="str">
        <f t="shared" si="1440"/>
        <v/>
      </c>
      <c r="JE5342" s="102" t="str">
        <f t="shared" si="1441"/>
        <v/>
      </c>
      <c r="JF5342" s="66" t="str">
        <f t="shared" ca="1" si="1446"/>
        <v/>
      </c>
      <c r="JG5342" s="66" t="str">
        <f t="shared" ca="1" si="1445"/>
        <v/>
      </c>
      <c r="JH5342" s="66" t="str">
        <f t="shared" ca="1" si="1442"/>
        <v/>
      </c>
      <c r="JI5342" s="80" t="str">
        <f t="shared" ca="1" si="1443"/>
        <v/>
      </c>
      <c r="JJ5342" s="118" t="str">
        <f t="shared" ca="1" si="1444"/>
        <v/>
      </c>
    </row>
    <row r="5343" spans="253:270" x14ac:dyDescent="0.3">
      <c r="IS5343" s="74">
        <v>5341</v>
      </c>
      <c r="IT5343" s="90" t="str">
        <f t="shared" si="1430"/>
        <v/>
      </c>
      <c r="IU5343" s="101" t="str">
        <f t="shared" si="1431"/>
        <v/>
      </c>
      <c r="IV5343" s="102" t="str">
        <f t="shared" si="1432"/>
        <v/>
      </c>
      <c r="IW5343" s="102" t="str">
        <f t="shared" si="1433"/>
        <v/>
      </c>
      <c r="IX5343" s="103" t="str">
        <f t="shared" si="1434"/>
        <v/>
      </c>
      <c r="IY5343" s="112" t="str">
        <f t="shared" si="1435"/>
        <v/>
      </c>
      <c r="IZ5343" s="104" t="str">
        <f t="shared" ca="1" si="1436"/>
        <v/>
      </c>
      <c r="JA5343" s="102" t="str">
        <f t="shared" ca="1" si="1437"/>
        <v/>
      </c>
      <c r="JB5343" s="102" t="str">
        <f t="shared" ca="1" si="1438"/>
        <v/>
      </c>
      <c r="JC5343" s="103" t="str">
        <f t="shared" ca="1" si="1439"/>
        <v/>
      </c>
      <c r="JD5343" s="104" t="str">
        <f t="shared" si="1440"/>
        <v/>
      </c>
      <c r="JE5343" s="102" t="str">
        <f t="shared" si="1441"/>
        <v/>
      </c>
      <c r="JF5343" s="66" t="str">
        <f t="shared" ca="1" si="1446"/>
        <v/>
      </c>
      <c r="JG5343" s="66" t="str">
        <f t="shared" ca="1" si="1445"/>
        <v/>
      </c>
      <c r="JH5343" s="66" t="str">
        <f t="shared" ca="1" si="1442"/>
        <v/>
      </c>
      <c r="JI5343" s="80" t="str">
        <f t="shared" ca="1" si="1443"/>
        <v/>
      </c>
      <c r="JJ5343" s="118" t="str">
        <f t="shared" ca="1" si="1444"/>
        <v/>
      </c>
    </row>
    <row r="5344" spans="253:270" x14ac:dyDescent="0.3">
      <c r="IS5344" s="74">
        <v>5342</v>
      </c>
      <c r="IT5344" s="90" t="str">
        <f t="shared" si="1430"/>
        <v/>
      </c>
      <c r="IU5344" s="101" t="str">
        <f t="shared" si="1431"/>
        <v/>
      </c>
      <c r="IV5344" s="102" t="str">
        <f t="shared" si="1432"/>
        <v/>
      </c>
      <c r="IW5344" s="102" t="str">
        <f t="shared" si="1433"/>
        <v/>
      </c>
      <c r="IX5344" s="103" t="str">
        <f t="shared" si="1434"/>
        <v/>
      </c>
      <c r="IY5344" s="112" t="str">
        <f t="shared" si="1435"/>
        <v/>
      </c>
      <c r="IZ5344" s="104" t="str">
        <f t="shared" ca="1" si="1436"/>
        <v/>
      </c>
      <c r="JA5344" s="102" t="str">
        <f t="shared" ca="1" si="1437"/>
        <v/>
      </c>
      <c r="JB5344" s="102" t="str">
        <f t="shared" ca="1" si="1438"/>
        <v/>
      </c>
      <c r="JC5344" s="103" t="str">
        <f t="shared" ca="1" si="1439"/>
        <v/>
      </c>
      <c r="JD5344" s="104" t="str">
        <f t="shared" si="1440"/>
        <v/>
      </c>
      <c r="JE5344" s="102" t="str">
        <f t="shared" si="1441"/>
        <v/>
      </c>
      <c r="JF5344" s="66" t="str">
        <f t="shared" ca="1" si="1446"/>
        <v/>
      </c>
      <c r="JG5344" s="66" t="str">
        <f t="shared" ca="1" si="1445"/>
        <v/>
      </c>
      <c r="JH5344" s="66" t="str">
        <f t="shared" ca="1" si="1442"/>
        <v/>
      </c>
      <c r="JI5344" s="80" t="str">
        <f t="shared" ca="1" si="1443"/>
        <v/>
      </c>
      <c r="JJ5344" s="118" t="str">
        <f t="shared" ca="1" si="1444"/>
        <v/>
      </c>
    </row>
    <row r="5345" spans="253:270" x14ac:dyDescent="0.3">
      <c r="IS5345" s="74">
        <v>5343</v>
      </c>
      <c r="IT5345" s="90" t="str">
        <f t="shared" si="1430"/>
        <v/>
      </c>
      <c r="IU5345" s="101" t="str">
        <f t="shared" si="1431"/>
        <v/>
      </c>
      <c r="IV5345" s="102" t="str">
        <f t="shared" si="1432"/>
        <v/>
      </c>
      <c r="IW5345" s="102" t="str">
        <f t="shared" si="1433"/>
        <v/>
      </c>
      <c r="IX5345" s="103" t="str">
        <f t="shared" si="1434"/>
        <v/>
      </c>
      <c r="IY5345" s="112" t="str">
        <f t="shared" si="1435"/>
        <v/>
      </c>
      <c r="IZ5345" s="104" t="str">
        <f t="shared" ca="1" si="1436"/>
        <v/>
      </c>
      <c r="JA5345" s="102" t="str">
        <f t="shared" ca="1" si="1437"/>
        <v/>
      </c>
      <c r="JB5345" s="102" t="str">
        <f t="shared" ca="1" si="1438"/>
        <v/>
      </c>
      <c r="JC5345" s="103" t="str">
        <f t="shared" ca="1" si="1439"/>
        <v/>
      </c>
      <c r="JD5345" s="104" t="str">
        <f t="shared" si="1440"/>
        <v/>
      </c>
      <c r="JE5345" s="102" t="str">
        <f t="shared" si="1441"/>
        <v/>
      </c>
      <c r="JF5345" s="66" t="str">
        <f t="shared" ca="1" si="1446"/>
        <v/>
      </c>
      <c r="JG5345" s="66" t="str">
        <f t="shared" ca="1" si="1445"/>
        <v/>
      </c>
      <c r="JH5345" s="66" t="str">
        <f t="shared" ca="1" si="1442"/>
        <v/>
      </c>
      <c r="JI5345" s="80" t="str">
        <f t="shared" ca="1" si="1443"/>
        <v/>
      </c>
      <c r="JJ5345" s="118" t="str">
        <f t="shared" ca="1" si="1444"/>
        <v/>
      </c>
    </row>
    <row r="5346" spans="253:270" x14ac:dyDescent="0.3">
      <c r="IS5346" s="74">
        <v>5344</v>
      </c>
      <c r="IT5346" s="90" t="str">
        <f t="shared" si="1430"/>
        <v/>
      </c>
      <c r="IU5346" s="101" t="str">
        <f t="shared" si="1431"/>
        <v/>
      </c>
      <c r="IV5346" s="102" t="str">
        <f t="shared" si="1432"/>
        <v/>
      </c>
      <c r="IW5346" s="102" t="str">
        <f t="shared" si="1433"/>
        <v/>
      </c>
      <c r="IX5346" s="103" t="str">
        <f t="shared" si="1434"/>
        <v/>
      </c>
      <c r="IY5346" s="112" t="str">
        <f t="shared" si="1435"/>
        <v/>
      </c>
      <c r="IZ5346" s="104" t="str">
        <f t="shared" ca="1" si="1436"/>
        <v/>
      </c>
      <c r="JA5346" s="102" t="str">
        <f t="shared" ca="1" si="1437"/>
        <v/>
      </c>
      <c r="JB5346" s="102" t="str">
        <f t="shared" ca="1" si="1438"/>
        <v/>
      </c>
      <c r="JC5346" s="103" t="str">
        <f t="shared" ca="1" si="1439"/>
        <v/>
      </c>
      <c r="JD5346" s="104" t="str">
        <f t="shared" si="1440"/>
        <v/>
      </c>
      <c r="JE5346" s="102" t="str">
        <f t="shared" si="1441"/>
        <v/>
      </c>
      <c r="JF5346" s="66" t="str">
        <f t="shared" ca="1" si="1446"/>
        <v/>
      </c>
      <c r="JG5346" s="66" t="str">
        <f t="shared" ca="1" si="1445"/>
        <v/>
      </c>
      <c r="JH5346" s="66" t="str">
        <f t="shared" ca="1" si="1442"/>
        <v/>
      </c>
      <c r="JI5346" s="80" t="str">
        <f t="shared" ca="1" si="1443"/>
        <v/>
      </c>
      <c r="JJ5346" s="118" t="str">
        <f t="shared" ca="1" si="1444"/>
        <v/>
      </c>
    </row>
    <row r="5347" spans="253:270" x14ac:dyDescent="0.3">
      <c r="IS5347" s="74">
        <v>5345</v>
      </c>
      <c r="IT5347" s="90" t="str">
        <f t="shared" si="1430"/>
        <v/>
      </c>
      <c r="IU5347" s="101" t="str">
        <f t="shared" si="1431"/>
        <v/>
      </c>
      <c r="IV5347" s="102" t="str">
        <f t="shared" si="1432"/>
        <v/>
      </c>
      <c r="IW5347" s="102" t="str">
        <f t="shared" si="1433"/>
        <v/>
      </c>
      <c r="IX5347" s="103" t="str">
        <f t="shared" si="1434"/>
        <v/>
      </c>
      <c r="IY5347" s="112" t="str">
        <f t="shared" si="1435"/>
        <v/>
      </c>
      <c r="IZ5347" s="104" t="str">
        <f t="shared" ca="1" si="1436"/>
        <v/>
      </c>
      <c r="JA5347" s="102" t="str">
        <f t="shared" ca="1" si="1437"/>
        <v/>
      </c>
      <c r="JB5347" s="102" t="str">
        <f t="shared" ca="1" si="1438"/>
        <v/>
      </c>
      <c r="JC5347" s="103" t="str">
        <f t="shared" ca="1" si="1439"/>
        <v/>
      </c>
      <c r="JD5347" s="104" t="str">
        <f t="shared" si="1440"/>
        <v/>
      </c>
      <c r="JE5347" s="102" t="str">
        <f t="shared" si="1441"/>
        <v/>
      </c>
      <c r="JF5347" s="66" t="str">
        <f t="shared" ca="1" si="1446"/>
        <v/>
      </c>
      <c r="JG5347" s="66" t="str">
        <f t="shared" ca="1" si="1445"/>
        <v/>
      </c>
      <c r="JH5347" s="66" t="str">
        <f t="shared" ca="1" si="1442"/>
        <v/>
      </c>
      <c r="JI5347" s="80" t="str">
        <f t="shared" ca="1" si="1443"/>
        <v/>
      </c>
      <c r="JJ5347" s="118" t="str">
        <f t="shared" ca="1" si="1444"/>
        <v/>
      </c>
    </row>
    <row r="5348" spans="253:270" x14ac:dyDescent="0.3">
      <c r="IS5348" s="74">
        <v>5346</v>
      </c>
      <c r="IT5348" s="90" t="str">
        <f t="shared" si="1430"/>
        <v/>
      </c>
      <c r="IU5348" s="101" t="str">
        <f t="shared" si="1431"/>
        <v/>
      </c>
      <c r="IV5348" s="102" t="str">
        <f t="shared" si="1432"/>
        <v/>
      </c>
      <c r="IW5348" s="102" t="str">
        <f t="shared" si="1433"/>
        <v/>
      </c>
      <c r="IX5348" s="103" t="str">
        <f t="shared" si="1434"/>
        <v/>
      </c>
      <c r="IY5348" s="112" t="str">
        <f t="shared" si="1435"/>
        <v/>
      </c>
      <c r="IZ5348" s="104" t="str">
        <f t="shared" ca="1" si="1436"/>
        <v/>
      </c>
      <c r="JA5348" s="102" t="str">
        <f t="shared" ca="1" si="1437"/>
        <v/>
      </c>
      <c r="JB5348" s="102" t="str">
        <f t="shared" ca="1" si="1438"/>
        <v/>
      </c>
      <c r="JC5348" s="103" t="str">
        <f t="shared" ca="1" si="1439"/>
        <v/>
      </c>
      <c r="JD5348" s="104" t="str">
        <f t="shared" si="1440"/>
        <v/>
      </c>
      <c r="JE5348" s="102" t="str">
        <f t="shared" si="1441"/>
        <v/>
      </c>
      <c r="JF5348" s="66" t="str">
        <f t="shared" ca="1" si="1446"/>
        <v/>
      </c>
      <c r="JG5348" s="66" t="str">
        <f t="shared" ca="1" si="1445"/>
        <v/>
      </c>
      <c r="JH5348" s="66" t="str">
        <f t="shared" ca="1" si="1442"/>
        <v/>
      </c>
      <c r="JI5348" s="80" t="str">
        <f t="shared" ca="1" si="1443"/>
        <v/>
      </c>
      <c r="JJ5348" s="118" t="str">
        <f t="shared" ca="1" si="1444"/>
        <v/>
      </c>
    </row>
    <row r="5349" spans="253:270" x14ac:dyDescent="0.3">
      <c r="IS5349" s="74">
        <v>5347</v>
      </c>
      <c r="IT5349" s="90" t="str">
        <f t="shared" si="1430"/>
        <v/>
      </c>
      <c r="IU5349" s="101" t="str">
        <f t="shared" si="1431"/>
        <v/>
      </c>
      <c r="IV5349" s="102" t="str">
        <f t="shared" si="1432"/>
        <v/>
      </c>
      <c r="IW5349" s="102" t="str">
        <f t="shared" si="1433"/>
        <v/>
      </c>
      <c r="IX5349" s="103" t="str">
        <f t="shared" si="1434"/>
        <v/>
      </c>
      <c r="IY5349" s="112" t="str">
        <f t="shared" si="1435"/>
        <v/>
      </c>
      <c r="IZ5349" s="104" t="str">
        <f t="shared" ca="1" si="1436"/>
        <v/>
      </c>
      <c r="JA5349" s="102" t="str">
        <f t="shared" ca="1" si="1437"/>
        <v/>
      </c>
      <c r="JB5349" s="102" t="str">
        <f t="shared" ca="1" si="1438"/>
        <v/>
      </c>
      <c r="JC5349" s="103" t="str">
        <f t="shared" ca="1" si="1439"/>
        <v/>
      </c>
      <c r="JD5349" s="104" t="str">
        <f t="shared" si="1440"/>
        <v/>
      </c>
      <c r="JE5349" s="102" t="str">
        <f t="shared" si="1441"/>
        <v/>
      </c>
      <c r="JF5349" s="66" t="str">
        <f t="shared" ca="1" si="1446"/>
        <v/>
      </c>
      <c r="JG5349" s="66" t="str">
        <f t="shared" ca="1" si="1445"/>
        <v/>
      </c>
      <c r="JH5349" s="66" t="str">
        <f t="shared" ca="1" si="1442"/>
        <v/>
      </c>
      <c r="JI5349" s="80" t="str">
        <f t="shared" ca="1" si="1443"/>
        <v/>
      </c>
      <c r="JJ5349" s="118" t="str">
        <f t="shared" ca="1" si="1444"/>
        <v/>
      </c>
    </row>
    <row r="5350" spans="253:270" x14ac:dyDescent="0.3">
      <c r="IS5350" s="74">
        <v>5348</v>
      </c>
      <c r="IT5350" s="90" t="str">
        <f t="shared" si="1430"/>
        <v/>
      </c>
      <c r="IU5350" s="101" t="str">
        <f t="shared" si="1431"/>
        <v/>
      </c>
      <c r="IV5350" s="102" t="str">
        <f t="shared" si="1432"/>
        <v/>
      </c>
      <c r="IW5350" s="102" t="str">
        <f t="shared" si="1433"/>
        <v/>
      </c>
      <c r="IX5350" s="103" t="str">
        <f t="shared" si="1434"/>
        <v/>
      </c>
      <c r="IY5350" s="112" t="str">
        <f t="shared" si="1435"/>
        <v/>
      </c>
      <c r="IZ5350" s="104" t="str">
        <f t="shared" ca="1" si="1436"/>
        <v/>
      </c>
      <c r="JA5350" s="102" t="str">
        <f t="shared" ca="1" si="1437"/>
        <v/>
      </c>
      <c r="JB5350" s="102" t="str">
        <f t="shared" ca="1" si="1438"/>
        <v/>
      </c>
      <c r="JC5350" s="103" t="str">
        <f t="shared" ca="1" si="1439"/>
        <v/>
      </c>
      <c r="JD5350" s="104" t="str">
        <f t="shared" si="1440"/>
        <v/>
      </c>
      <c r="JE5350" s="102" t="str">
        <f t="shared" si="1441"/>
        <v/>
      </c>
      <c r="JF5350" s="66" t="str">
        <f t="shared" ca="1" si="1446"/>
        <v/>
      </c>
      <c r="JG5350" s="66" t="str">
        <f t="shared" ca="1" si="1445"/>
        <v/>
      </c>
      <c r="JH5350" s="66" t="str">
        <f t="shared" ca="1" si="1442"/>
        <v/>
      </c>
      <c r="JI5350" s="80" t="str">
        <f t="shared" ca="1" si="1443"/>
        <v/>
      </c>
      <c r="JJ5350" s="118" t="str">
        <f t="shared" ca="1" si="1444"/>
        <v/>
      </c>
    </row>
    <row r="5351" spans="253:270" x14ac:dyDescent="0.3">
      <c r="IS5351" s="74">
        <v>5349</v>
      </c>
      <c r="IT5351" s="90" t="str">
        <f t="shared" si="1430"/>
        <v/>
      </c>
      <c r="IU5351" s="101" t="str">
        <f t="shared" si="1431"/>
        <v/>
      </c>
      <c r="IV5351" s="102" t="str">
        <f t="shared" si="1432"/>
        <v/>
      </c>
      <c r="IW5351" s="102" t="str">
        <f t="shared" si="1433"/>
        <v/>
      </c>
      <c r="IX5351" s="103" t="str">
        <f t="shared" si="1434"/>
        <v/>
      </c>
      <c r="IY5351" s="112" t="str">
        <f t="shared" si="1435"/>
        <v/>
      </c>
      <c r="IZ5351" s="104" t="str">
        <f t="shared" ca="1" si="1436"/>
        <v/>
      </c>
      <c r="JA5351" s="102" t="str">
        <f t="shared" ca="1" si="1437"/>
        <v/>
      </c>
      <c r="JB5351" s="102" t="str">
        <f t="shared" ca="1" si="1438"/>
        <v/>
      </c>
      <c r="JC5351" s="103" t="str">
        <f t="shared" ca="1" si="1439"/>
        <v/>
      </c>
      <c r="JD5351" s="104" t="str">
        <f t="shared" si="1440"/>
        <v/>
      </c>
      <c r="JE5351" s="102" t="str">
        <f t="shared" si="1441"/>
        <v/>
      </c>
      <c r="JF5351" s="66" t="str">
        <f t="shared" ca="1" si="1446"/>
        <v/>
      </c>
      <c r="JG5351" s="66" t="str">
        <f t="shared" ca="1" si="1445"/>
        <v/>
      </c>
      <c r="JH5351" s="66" t="str">
        <f t="shared" ca="1" si="1442"/>
        <v/>
      </c>
      <c r="JI5351" s="80" t="str">
        <f t="shared" ca="1" si="1443"/>
        <v/>
      </c>
      <c r="JJ5351" s="118" t="str">
        <f t="shared" ca="1" si="1444"/>
        <v/>
      </c>
    </row>
    <row r="5352" spans="253:270" x14ac:dyDescent="0.3">
      <c r="IS5352" s="74">
        <v>5350</v>
      </c>
      <c r="IT5352" s="90" t="str">
        <f t="shared" si="1430"/>
        <v/>
      </c>
      <c r="IU5352" s="101" t="str">
        <f t="shared" si="1431"/>
        <v/>
      </c>
      <c r="IV5352" s="102" t="str">
        <f t="shared" si="1432"/>
        <v/>
      </c>
      <c r="IW5352" s="102" t="str">
        <f t="shared" si="1433"/>
        <v/>
      </c>
      <c r="IX5352" s="103" t="str">
        <f t="shared" si="1434"/>
        <v/>
      </c>
      <c r="IY5352" s="112" t="str">
        <f t="shared" si="1435"/>
        <v/>
      </c>
      <c r="IZ5352" s="104" t="str">
        <f t="shared" ca="1" si="1436"/>
        <v/>
      </c>
      <c r="JA5352" s="102" t="str">
        <f t="shared" ca="1" si="1437"/>
        <v/>
      </c>
      <c r="JB5352" s="102" t="str">
        <f t="shared" ca="1" si="1438"/>
        <v/>
      </c>
      <c r="JC5352" s="103" t="str">
        <f t="shared" ca="1" si="1439"/>
        <v/>
      </c>
      <c r="JD5352" s="104" t="str">
        <f t="shared" si="1440"/>
        <v/>
      </c>
      <c r="JE5352" s="102" t="str">
        <f t="shared" si="1441"/>
        <v/>
      </c>
      <c r="JF5352" s="66" t="str">
        <f t="shared" ca="1" si="1446"/>
        <v/>
      </c>
      <c r="JG5352" s="66" t="str">
        <f t="shared" ca="1" si="1445"/>
        <v/>
      </c>
      <c r="JH5352" s="66" t="str">
        <f t="shared" ca="1" si="1442"/>
        <v/>
      </c>
      <c r="JI5352" s="80" t="str">
        <f t="shared" ca="1" si="1443"/>
        <v/>
      </c>
      <c r="JJ5352" s="118" t="str">
        <f t="shared" ca="1" si="1444"/>
        <v/>
      </c>
    </row>
    <row r="5353" spans="253:270" x14ac:dyDescent="0.3">
      <c r="IS5353" s="74">
        <v>5351</v>
      </c>
      <c r="IT5353" s="90" t="str">
        <f t="shared" si="1430"/>
        <v/>
      </c>
      <c r="IU5353" s="101" t="str">
        <f t="shared" si="1431"/>
        <v/>
      </c>
      <c r="IV5353" s="102" t="str">
        <f t="shared" si="1432"/>
        <v/>
      </c>
      <c r="IW5353" s="102" t="str">
        <f t="shared" si="1433"/>
        <v/>
      </c>
      <c r="IX5353" s="103" t="str">
        <f t="shared" si="1434"/>
        <v/>
      </c>
      <c r="IY5353" s="112" t="str">
        <f t="shared" si="1435"/>
        <v/>
      </c>
      <c r="IZ5353" s="104" t="str">
        <f t="shared" ca="1" si="1436"/>
        <v/>
      </c>
      <c r="JA5353" s="102" t="str">
        <f t="shared" ca="1" si="1437"/>
        <v/>
      </c>
      <c r="JB5353" s="102" t="str">
        <f t="shared" ca="1" si="1438"/>
        <v/>
      </c>
      <c r="JC5353" s="103" t="str">
        <f t="shared" ca="1" si="1439"/>
        <v/>
      </c>
      <c r="JD5353" s="104" t="str">
        <f t="shared" si="1440"/>
        <v/>
      </c>
      <c r="JE5353" s="102" t="str">
        <f t="shared" si="1441"/>
        <v/>
      </c>
      <c r="JF5353" s="66" t="str">
        <f t="shared" ca="1" si="1446"/>
        <v/>
      </c>
      <c r="JG5353" s="66" t="str">
        <f t="shared" ca="1" si="1445"/>
        <v/>
      </c>
      <c r="JH5353" s="66" t="str">
        <f t="shared" ca="1" si="1442"/>
        <v/>
      </c>
      <c r="JI5353" s="80" t="str">
        <f t="shared" ca="1" si="1443"/>
        <v/>
      </c>
      <c r="JJ5353" s="118" t="str">
        <f t="shared" ca="1" si="1444"/>
        <v/>
      </c>
    </row>
    <row r="5354" spans="253:270" x14ac:dyDescent="0.3">
      <c r="IS5354" s="74">
        <v>5352</v>
      </c>
      <c r="IT5354" s="90" t="str">
        <f t="shared" si="1430"/>
        <v/>
      </c>
      <c r="IU5354" s="101" t="str">
        <f t="shared" si="1431"/>
        <v/>
      </c>
      <c r="IV5354" s="102" t="str">
        <f t="shared" si="1432"/>
        <v/>
      </c>
      <c r="IW5354" s="102" t="str">
        <f t="shared" si="1433"/>
        <v/>
      </c>
      <c r="IX5354" s="103" t="str">
        <f t="shared" si="1434"/>
        <v/>
      </c>
      <c r="IY5354" s="112" t="str">
        <f t="shared" si="1435"/>
        <v/>
      </c>
      <c r="IZ5354" s="104" t="str">
        <f t="shared" ca="1" si="1436"/>
        <v/>
      </c>
      <c r="JA5354" s="102" t="str">
        <f t="shared" ca="1" si="1437"/>
        <v/>
      </c>
      <c r="JB5354" s="102" t="str">
        <f t="shared" ca="1" si="1438"/>
        <v/>
      </c>
      <c r="JC5354" s="103" t="str">
        <f t="shared" ca="1" si="1439"/>
        <v/>
      </c>
      <c r="JD5354" s="104" t="str">
        <f t="shared" si="1440"/>
        <v/>
      </c>
      <c r="JE5354" s="102" t="str">
        <f t="shared" si="1441"/>
        <v/>
      </c>
      <c r="JF5354" s="66" t="str">
        <f t="shared" ca="1" si="1446"/>
        <v/>
      </c>
      <c r="JG5354" s="66" t="str">
        <f t="shared" ca="1" si="1445"/>
        <v/>
      </c>
      <c r="JH5354" s="66" t="str">
        <f t="shared" ca="1" si="1442"/>
        <v/>
      </c>
      <c r="JI5354" s="80" t="str">
        <f t="shared" ca="1" si="1443"/>
        <v/>
      </c>
      <c r="JJ5354" s="118" t="str">
        <f t="shared" ca="1" si="1444"/>
        <v/>
      </c>
    </row>
    <row r="5355" spans="253:270" x14ac:dyDescent="0.3">
      <c r="IS5355" s="74">
        <v>5353</v>
      </c>
      <c r="IT5355" s="90" t="str">
        <f t="shared" si="1430"/>
        <v/>
      </c>
      <c r="IU5355" s="101" t="str">
        <f t="shared" si="1431"/>
        <v/>
      </c>
      <c r="IV5355" s="102" t="str">
        <f t="shared" si="1432"/>
        <v/>
      </c>
      <c r="IW5355" s="102" t="str">
        <f t="shared" si="1433"/>
        <v/>
      </c>
      <c r="IX5355" s="103" t="str">
        <f t="shared" si="1434"/>
        <v/>
      </c>
      <c r="IY5355" s="112" t="str">
        <f t="shared" si="1435"/>
        <v/>
      </c>
      <c r="IZ5355" s="104" t="str">
        <f t="shared" ca="1" si="1436"/>
        <v/>
      </c>
      <c r="JA5355" s="102" t="str">
        <f t="shared" ca="1" si="1437"/>
        <v/>
      </c>
      <c r="JB5355" s="102" t="str">
        <f t="shared" ca="1" si="1438"/>
        <v/>
      </c>
      <c r="JC5355" s="103" t="str">
        <f t="shared" ca="1" si="1439"/>
        <v/>
      </c>
      <c r="JD5355" s="104" t="str">
        <f t="shared" si="1440"/>
        <v/>
      </c>
      <c r="JE5355" s="102" t="str">
        <f t="shared" si="1441"/>
        <v/>
      </c>
      <c r="JF5355" s="66" t="str">
        <f t="shared" ca="1" si="1446"/>
        <v/>
      </c>
      <c r="JG5355" s="66" t="str">
        <f t="shared" ca="1" si="1445"/>
        <v/>
      </c>
      <c r="JH5355" s="66" t="str">
        <f t="shared" ca="1" si="1442"/>
        <v/>
      </c>
      <c r="JI5355" s="80" t="str">
        <f t="shared" ca="1" si="1443"/>
        <v/>
      </c>
      <c r="JJ5355" s="118" t="str">
        <f t="shared" ca="1" si="1444"/>
        <v/>
      </c>
    </row>
    <row r="5356" spans="253:270" x14ac:dyDescent="0.3">
      <c r="IS5356" s="74">
        <v>5354</v>
      </c>
      <c r="IT5356" s="90" t="str">
        <f t="shared" si="1430"/>
        <v/>
      </c>
      <c r="IU5356" s="101" t="str">
        <f t="shared" si="1431"/>
        <v/>
      </c>
      <c r="IV5356" s="102" t="str">
        <f t="shared" si="1432"/>
        <v/>
      </c>
      <c r="IW5356" s="102" t="str">
        <f t="shared" si="1433"/>
        <v/>
      </c>
      <c r="IX5356" s="103" t="str">
        <f t="shared" si="1434"/>
        <v/>
      </c>
      <c r="IY5356" s="112" t="str">
        <f t="shared" si="1435"/>
        <v/>
      </c>
      <c r="IZ5356" s="104" t="str">
        <f t="shared" ca="1" si="1436"/>
        <v/>
      </c>
      <c r="JA5356" s="102" t="str">
        <f t="shared" ca="1" si="1437"/>
        <v/>
      </c>
      <c r="JB5356" s="102" t="str">
        <f t="shared" ca="1" si="1438"/>
        <v/>
      </c>
      <c r="JC5356" s="103" t="str">
        <f t="shared" ca="1" si="1439"/>
        <v/>
      </c>
      <c r="JD5356" s="104" t="str">
        <f t="shared" si="1440"/>
        <v/>
      </c>
      <c r="JE5356" s="102" t="str">
        <f t="shared" si="1441"/>
        <v/>
      </c>
      <c r="JF5356" s="66" t="str">
        <f t="shared" ca="1" si="1446"/>
        <v/>
      </c>
      <c r="JG5356" s="66" t="str">
        <f t="shared" ca="1" si="1445"/>
        <v/>
      </c>
      <c r="JH5356" s="66" t="str">
        <f t="shared" ca="1" si="1442"/>
        <v/>
      </c>
      <c r="JI5356" s="80" t="str">
        <f t="shared" ca="1" si="1443"/>
        <v/>
      </c>
      <c r="JJ5356" s="118" t="str">
        <f t="shared" ca="1" si="1444"/>
        <v/>
      </c>
    </row>
    <row r="5357" spans="253:270" x14ac:dyDescent="0.3">
      <c r="IS5357" s="74">
        <v>5355</v>
      </c>
      <c r="IT5357" s="90" t="str">
        <f t="shared" si="1430"/>
        <v/>
      </c>
      <c r="IU5357" s="101" t="str">
        <f t="shared" si="1431"/>
        <v/>
      </c>
      <c r="IV5357" s="102" t="str">
        <f t="shared" si="1432"/>
        <v/>
      </c>
      <c r="IW5357" s="102" t="str">
        <f t="shared" si="1433"/>
        <v/>
      </c>
      <c r="IX5357" s="103" t="str">
        <f t="shared" si="1434"/>
        <v/>
      </c>
      <c r="IY5357" s="112" t="str">
        <f t="shared" si="1435"/>
        <v/>
      </c>
      <c r="IZ5357" s="104" t="str">
        <f t="shared" ca="1" si="1436"/>
        <v/>
      </c>
      <c r="JA5357" s="102" t="str">
        <f t="shared" ca="1" si="1437"/>
        <v/>
      </c>
      <c r="JB5357" s="102" t="str">
        <f t="shared" ca="1" si="1438"/>
        <v/>
      </c>
      <c r="JC5357" s="103" t="str">
        <f t="shared" ca="1" si="1439"/>
        <v/>
      </c>
      <c r="JD5357" s="104" t="str">
        <f t="shared" si="1440"/>
        <v/>
      </c>
      <c r="JE5357" s="102" t="str">
        <f t="shared" si="1441"/>
        <v/>
      </c>
      <c r="JF5357" s="66" t="str">
        <f t="shared" ca="1" si="1446"/>
        <v/>
      </c>
      <c r="JG5357" s="66" t="str">
        <f t="shared" ca="1" si="1445"/>
        <v/>
      </c>
      <c r="JH5357" s="66" t="str">
        <f t="shared" ca="1" si="1442"/>
        <v/>
      </c>
      <c r="JI5357" s="80" t="str">
        <f t="shared" ca="1" si="1443"/>
        <v/>
      </c>
      <c r="JJ5357" s="118" t="str">
        <f t="shared" ca="1" si="1444"/>
        <v/>
      </c>
    </row>
    <row r="5358" spans="253:270" x14ac:dyDescent="0.3">
      <c r="IS5358" s="74">
        <v>5356</v>
      </c>
      <c r="IT5358" s="90" t="str">
        <f t="shared" si="1430"/>
        <v/>
      </c>
      <c r="IU5358" s="101" t="str">
        <f t="shared" si="1431"/>
        <v/>
      </c>
      <c r="IV5358" s="102" t="str">
        <f t="shared" si="1432"/>
        <v/>
      </c>
      <c r="IW5358" s="102" t="str">
        <f t="shared" si="1433"/>
        <v/>
      </c>
      <c r="IX5358" s="103" t="str">
        <f t="shared" si="1434"/>
        <v/>
      </c>
      <c r="IY5358" s="112" t="str">
        <f t="shared" si="1435"/>
        <v/>
      </c>
      <c r="IZ5358" s="104" t="str">
        <f t="shared" ca="1" si="1436"/>
        <v/>
      </c>
      <c r="JA5358" s="102" t="str">
        <f t="shared" ca="1" si="1437"/>
        <v/>
      </c>
      <c r="JB5358" s="102" t="str">
        <f t="shared" ca="1" si="1438"/>
        <v/>
      </c>
      <c r="JC5358" s="103" t="str">
        <f t="shared" ca="1" si="1439"/>
        <v/>
      </c>
      <c r="JD5358" s="104" t="str">
        <f t="shared" si="1440"/>
        <v/>
      </c>
      <c r="JE5358" s="102" t="str">
        <f t="shared" si="1441"/>
        <v/>
      </c>
      <c r="JF5358" s="66" t="str">
        <f t="shared" ca="1" si="1446"/>
        <v/>
      </c>
      <c r="JG5358" s="66" t="str">
        <f t="shared" ca="1" si="1445"/>
        <v/>
      </c>
      <c r="JH5358" s="66" t="str">
        <f t="shared" ca="1" si="1442"/>
        <v/>
      </c>
      <c r="JI5358" s="80" t="str">
        <f t="shared" ca="1" si="1443"/>
        <v/>
      </c>
      <c r="JJ5358" s="118" t="str">
        <f t="shared" ca="1" si="1444"/>
        <v/>
      </c>
    </row>
    <row r="5359" spans="253:270" x14ac:dyDescent="0.3">
      <c r="IS5359" s="74">
        <v>5357</v>
      </c>
      <c r="IT5359" s="90" t="str">
        <f t="shared" si="1430"/>
        <v/>
      </c>
      <c r="IU5359" s="101" t="str">
        <f t="shared" si="1431"/>
        <v/>
      </c>
      <c r="IV5359" s="102" t="str">
        <f t="shared" si="1432"/>
        <v/>
      </c>
      <c r="IW5359" s="102" t="str">
        <f t="shared" si="1433"/>
        <v/>
      </c>
      <c r="IX5359" s="103" t="str">
        <f t="shared" si="1434"/>
        <v/>
      </c>
      <c r="IY5359" s="112" t="str">
        <f t="shared" si="1435"/>
        <v/>
      </c>
      <c r="IZ5359" s="104" t="str">
        <f t="shared" ca="1" si="1436"/>
        <v/>
      </c>
      <c r="JA5359" s="102" t="str">
        <f t="shared" ca="1" si="1437"/>
        <v/>
      </c>
      <c r="JB5359" s="102" t="str">
        <f t="shared" ca="1" si="1438"/>
        <v/>
      </c>
      <c r="JC5359" s="103" t="str">
        <f t="shared" ca="1" si="1439"/>
        <v/>
      </c>
      <c r="JD5359" s="104" t="str">
        <f t="shared" si="1440"/>
        <v/>
      </c>
      <c r="JE5359" s="102" t="str">
        <f t="shared" si="1441"/>
        <v/>
      </c>
      <c r="JF5359" s="66" t="str">
        <f t="shared" ca="1" si="1446"/>
        <v/>
      </c>
      <c r="JG5359" s="66" t="str">
        <f t="shared" ca="1" si="1445"/>
        <v/>
      </c>
      <c r="JH5359" s="66" t="str">
        <f t="shared" ca="1" si="1442"/>
        <v/>
      </c>
      <c r="JI5359" s="80" t="str">
        <f t="shared" ca="1" si="1443"/>
        <v/>
      </c>
      <c r="JJ5359" s="118" t="str">
        <f t="shared" ca="1" si="1444"/>
        <v/>
      </c>
    </row>
    <row r="5360" spans="253:270" x14ac:dyDescent="0.3">
      <c r="IS5360" s="74">
        <v>5358</v>
      </c>
      <c r="IT5360" s="90" t="str">
        <f t="shared" si="1430"/>
        <v/>
      </c>
      <c r="IU5360" s="101" t="str">
        <f t="shared" si="1431"/>
        <v/>
      </c>
      <c r="IV5360" s="102" t="str">
        <f t="shared" si="1432"/>
        <v/>
      </c>
      <c r="IW5360" s="102" t="str">
        <f t="shared" si="1433"/>
        <v/>
      </c>
      <c r="IX5360" s="103" t="str">
        <f t="shared" si="1434"/>
        <v/>
      </c>
      <c r="IY5360" s="112" t="str">
        <f t="shared" si="1435"/>
        <v/>
      </c>
      <c r="IZ5360" s="104" t="str">
        <f t="shared" ca="1" si="1436"/>
        <v/>
      </c>
      <c r="JA5360" s="102" t="str">
        <f t="shared" ca="1" si="1437"/>
        <v/>
      </c>
      <c r="JB5360" s="102" t="str">
        <f t="shared" ca="1" si="1438"/>
        <v/>
      </c>
      <c r="JC5360" s="103" t="str">
        <f t="shared" ca="1" si="1439"/>
        <v/>
      </c>
      <c r="JD5360" s="104" t="str">
        <f t="shared" si="1440"/>
        <v/>
      </c>
      <c r="JE5360" s="102" t="str">
        <f t="shared" si="1441"/>
        <v/>
      </c>
      <c r="JF5360" s="66" t="str">
        <f t="shared" ca="1" si="1446"/>
        <v/>
      </c>
      <c r="JG5360" s="66" t="str">
        <f t="shared" ca="1" si="1445"/>
        <v/>
      </c>
      <c r="JH5360" s="66" t="str">
        <f t="shared" ca="1" si="1442"/>
        <v/>
      </c>
      <c r="JI5360" s="80" t="str">
        <f t="shared" ca="1" si="1443"/>
        <v/>
      </c>
      <c r="JJ5360" s="118" t="str">
        <f t="shared" ca="1" si="1444"/>
        <v/>
      </c>
    </row>
    <row r="5361" spans="253:270" x14ac:dyDescent="0.3">
      <c r="IS5361" s="74">
        <v>5359</v>
      </c>
      <c r="IT5361" s="90" t="str">
        <f t="shared" si="1430"/>
        <v/>
      </c>
      <c r="IU5361" s="101" t="str">
        <f t="shared" si="1431"/>
        <v/>
      </c>
      <c r="IV5361" s="102" t="str">
        <f t="shared" si="1432"/>
        <v/>
      </c>
      <c r="IW5361" s="102" t="str">
        <f t="shared" si="1433"/>
        <v/>
      </c>
      <c r="IX5361" s="103" t="str">
        <f t="shared" si="1434"/>
        <v/>
      </c>
      <c r="IY5361" s="112" t="str">
        <f t="shared" si="1435"/>
        <v/>
      </c>
      <c r="IZ5361" s="104" t="str">
        <f t="shared" ca="1" si="1436"/>
        <v/>
      </c>
      <c r="JA5361" s="102" t="str">
        <f t="shared" ca="1" si="1437"/>
        <v/>
      </c>
      <c r="JB5361" s="102" t="str">
        <f t="shared" ca="1" si="1438"/>
        <v/>
      </c>
      <c r="JC5361" s="103" t="str">
        <f t="shared" ca="1" si="1439"/>
        <v/>
      </c>
      <c r="JD5361" s="104" t="str">
        <f t="shared" si="1440"/>
        <v/>
      </c>
      <c r="JE5361" s="102" t="str">
        <f t="shared" si="1441"/>
        <v/>
      </c>
      <c r="JF5361" s="66" t="str">
        <f t="shared" ca="1" si="1446"/>
        <v/>
      </c>
      <c r="JG5361" s="66" t="str">
        <f t="shared" ca="1" si="1445"/>
        <v/>
      </c>
      <c r="JH5361" s="66" t="str">
        <f t="shared" ca="1" si="1442"/>
        <v/>
      </c>
      <c r="JI5361" s="80" t="str">
        <f t="shared" ca="1" si="1443"/>
        <v/>
      </c>
      <c r="JJ5361" s="118" t="str">
        <f t="shared" ca="1" si="1444"/>
        <v/>
      </c>
    </row>
    <row r="5362" spans="253:270" x14ac:dyDescent="0.3">
      <c r="IS5362" s="74">
        <v>5360</v>
      </c>
      <c r="IT5362" s="90" t="str">
        <f t="shared" si="1430"/>
        <v/>
      </c>
      <c r="IU5362" s="101" t="str">
        <f t="shared" si="1431"/>
        <v/>
      </c>
      <c r="IV5362" s="102" t="str">
        <f t="shared" si="1432"/>
        <v/>
      </c>
      <c r="IW5362" s="102" t="str">
        <f t="shared" si="1433"/>
        <v/>
      </c>
      <c r="IX5362" s="103" t="str">
        <f t="shared" si="1434"/>
        <v/>
      </c>
      <c r="IY5362" s="112" t="str">
        <f t="shared" si="1435"/>
        <v/>
      </c>
      <c r="IZ5362" s="104" t="str">
        <f t="shared" ca="1" si="1436"/>
        <v/>
      </c>
      <c r="JA5362" s="102" t="str">
        <f t="shared" ca="1" si="1437"/>
        <v/>
      </c>
      <c r="JB5362" s="102" t="str">
        <f t="shared" ca="1" si="1438"/>
        <v/>
      </c>
      <c r="JC5362" s="103" t="str">
        <f t="shared" ca="1" si="1439"/>
        <v/>
      </c>
      <c r="JD5362" s="104" t="str">
        <f t="shared" si="1440"/>
        <v/>
      </c>
      <c r="JE5362" s="102" t="str">
        <f t="shared" si="1441"/>
        <v/>
      </c>
      <c r="JF5362" s="66" t="str">
        <f t="shared" ca="1" si="1446"/>
        <v/>
      </c>
      <c r="JG5362" s="66" t="str">
        <f t="shared" ca="1" si="1445"/>
        <v/>
      </c>
      <c r="JH5362" s="66" t="str">
        <f t="shared" ca="1" si="1442"/>
        <v/>
      </c>
      <c r="JI5362" s="80" t="str">
        <f t="shared" ca="1" si="1443"/>
        <v/>
      </c>
      <c r="JJ5362" s="118" t="str">
        <f t="shared" ca="1" si="1444"/>
        <v/>
      </c>
    </row>
    <row r="5363" spans="253:270" x14ac:dyDescent="0.3">
      <c r="IS5363" s="74">
        <v>5361</v>
      </c>
      <c r="IT5363" s="90" t="str">
        <f t="shared" si="1430"/>
        <v/>
      </c>
      <c r="IU5363" s="101" t="str">
        <f t="shared" si="1431"/>
        <v/>
      </c>
      <c r="IV5363" s="102" t="str">
        <f t="shared" si="1432"/>
        <v/>
      </c>
      <c r="IW5363" s="102" t="str">
        <f t="shared" si="1433"/>
        <v/>
      </c>
      <c r="IX5363" s="103" t="str">
        <f t="shared" si="1434"/>
        <v/>
      </c>
      <c r="IY5363" s="112" t="str">
        <f t="shared" si="1435"/>
        <v/>
      </c>
      <c r="IZ5363" s="104" t="str">
        <f t="shared" ca="1" si="1436"/>
        <v/>
      </c>
      <c r="JA5363" s="102" t="str">
        <f t="shared" ca="1" si="1437"/>
        <v/>
      </c>
      <c r="JB5363" s="102" t="str">
        <f t="shared" ca="1" si="1438"/>
        <v/>
      </c>
      <c r="JC5363" s="103" t="str">
        <f t="shared" ca="1" si="1439"/>
        <v/>
      </c>
      <c r="JD5363" s="104" t="str">
        <f t="shared" si="1440"/>
        <v/>
      </c>
      <c r="JE5363" s="102" t="str">
        <f t="shared" si="1441"/>
        <v/>
      </c>
      <c r="JF5363" s="66" t="str">
        <f t="shared" ca="1" si="1446"/>
        <v/>
      </c>
      <c r="JG5363" s="66" t="str">
        <f t="shared" ca="1" si="1445"/>
        <v/>
      </c>
      <c r="JH5363" s="66" t="str">
        <f t="shared" ca="1" si="1442"/>
        <v/>
      </c>
      <c r="JI5363" s="80" t="str">
        <f t="shared" ca="1" si="1443"/>
        <v/>
      </c>
      <c r="JJ5363" s="118" t="str">
        <f t="shared" ca="1" si="1444"/>
        <v/>
      </c>
    </row>
    <row r="5364" spans="253:270" x14ac:dyDescent="0.3">
      <c r="IS5364" s="74">
        <v>5362</v>
      </c>
      <c r="IT5364" s="90" t="str">
        <f t="shared" si="1430"/>
        <v/>
      </c>
      <c r="IU5364" s="101" t="str">
        <f t="shared" si="1431"/>
        <v/>
      </c>
      <c r="IV5364" s="102" t="str">
        <f t="shared" si="1432"/>
        <v/>
      </c>
      <c r="IW5364" s="102" t="str">
        <f t="shared" si="1433"/>
        <v/>
      </c>
      <c r="IX5364" s="103" t="str">
        <f t="shared" si="1434"/>
        <v/>
      </c>
      <c r="IY5364" s="112" t="str">
        <f t="shared" si="1435"/>
        <v/>
      </c>
      <c r="IZ5364" s="104" t="str">
        <f t="shared" ca="1" si="1436"/>
        <v/>
      </c>
      <c r="JA5364" s="102" t="str">
        <f t="shared" ca="1" si="1437"/>
        <v/>
      </c>
      <c r="JB5364" s="102" t="str">
        <f t="shared" ca="1" si="1438"/>
        <v/>
      </c>
      <c r="JC5364" s="103" t="str">
        <f t="shared" ca="1" si="1439"/>
        <v/>
      </c>
      <c r="JD5364" s="104" t="str">
        <f t="shared" si="1440"/>
        <v/>
      </c>
      <c r="JE5364" s="102" t="str">
        <f t="shared" si="1441"/>
        <v/>
      </c>
      <c r="JF5364" s="66" t="str">
        <f t="shared" ca="1" si="1446"/>
        <v/>
      </c>
      <c r="JG5364" s="66" t="str">
        <f t="shared" ca="1" si="1445"/>
        <v/>
      </c>
      <c r="JH5364" s="66" t="str">
        <f t="shared" ca="1" si="1442"/>
        <v/>
      </c>
      <c r="JI5364" s="80" t="str">
        <f t="shared" ca="1" si="1443"/>
        <v/>
      </c>
      <c r="JJ5364" s="118" t="str">
        <f t="shared" ca="1" si="1444"/>
        <v/>
      </c>
    </row>
    <row r="5365" spans="253:270" x14ac:dyDescent="0.3">
      <c r="IS5365" s="74">
        <v>5363</v>
      </c>
      <c r="IT5365" s="90" t="str">
        <f t="shared" si="1430"/>
        <v/>
      </c>
      <c r="IU5365" s="101" t="str">
        <f t="shared" si="1431"/>
        <v/>
      </c>
      <c r="IV5365" s="102" t="str">
        <f t="shared" si="1432"/>
        <v/>
      </c>
      <c r="IW5365" s="102" t="str">
        <f t="shared" si="1433"/>
        <v/>
      </c>
      <c r="IX5365" s="103" t="str">
        <f t="shared" si="1434"/>
        <v/>
      </c>
      <c r="IY5365" s="112" t="str">
        <f t="shared" si="1435"/>
        <v/>
      </c>
      <c r="IZ5365" s="104" t="str">
        <f t="shared" ca="1" si="1436"/>
        <v/>
      </c>
      <c r="JA5365" s="102" t="str">
        <f t="shared" ca="1" si="1437"/>
        <v/>
      </c>
      <c r="JB5365" s="102" t="str">
        <f t="shared" ca="1" si="1438"/>
        <v/>
      </c>
      <c r="JC5365" s="103" t="str">
        <f t="shared" ca="1" si="1439"/>
        <v/>
      </c>
      <c r="JD5365" s="104" t="str">
        <f t="shared" si="1440"/>
        <v/>
      </c>
      <c r="JE5365" s="102" t="str">
        <f t="shared" si="1441"/>
        <v/>
      </c>
      <c r="JF5365" s="66" t="str">
        <f t="shared" ca="1" si="1446"/>
        <v/>
      </c>
      <c r="JG5365" s="66" t="str">
        <f t="shared" ca="1" si="1445"/>
        <v/>
      </c>
      <c r="JH5365" s="66" t="str">
        <f t="shared" ca="1" si="1442"/>
        <v/>
      </c>
      <c r="JI5365" s="80" t="str">
        <f t="shared" ca="1" si="1443"/>
        <v/>
      </c>
      <c r="JJ5365" s="118" t="str">
        <f t="shared" ca="1" si="1444"/>
        <v/>
      </c>
    </row>
    <row r="5366" spans="253:270" x14ac:dyDescent="0.3">
      <c r="IS5366" s="74">
        <v>5364</v>
      </c>
      <c r="IT5366" s="90" t="str">
        <f t="shared" si="1430"/>
        <v/>
      </c>
      <c r="IU5366" s="101" t="str">
        <f t="shared" si="1431"/>
        <v/>
      </c>
      <c r="IV5366" s="102" t="str">
        <f t="shared" si="1432"/>
        <v/>
      </c>
      <c r="IW5366" s="102" t="str">
        <f t="shared" si="1433"/>
        <v/>
      </c>
      <c r="IX5366" s="103" t="str">
        <f t="shared" si="1434"/>
        <v/>
      </c>
      <c r="IY5366" s="112" t="str">
        <f t="shared" si="1435"/>
        <v/>
      </c>
      <c r="IZ5366" s="104" t="str">
        <f t="shared" ca="1" si="1436"/>
        <v/>
      </c>
      <c r="JA5366" s="102" t="str">
        <f t="shared" ca="1" si="1437"/>
        <v/>
      </c>
      <c r="JB5366" s="102" t="str">
        <f t="shared" ca="1" si="1438"/>
        <v/>
      </c>
      <c r="JC5366" s="103" t="str">
        <f t="shared" ca="1" si="1439"/>
        <v/>
      </c>
      <c r="JD5366" s="104" t="str">
        <f t="shared" si="1440"/>
        <v/>
      </c>
      <c r="JE5366" s="102" t="str">
        <f t="shared" si="1441"/>
        <v/>
      </c>
      <c r="JF5366" s="66" t="str">
        <f t="shared" ca="1" si="1446"/>
        <v/>
      </c>
      <c r="JG5366" s="66" t="str">
        <f t="shared" ca="1" si="1445"/>
        <v/>
      </c>
      <c r="JH5366" s="66" t="str">
        <f t="shared" ca="1" si="1442"/>
        <v/>
      </c>
      <c r="JI5366" s="80" t="str">
        <f t="shared" ca="1" si="1443"/>
        <v/>
      </c>
      <c r="JJ5366" s="118" t="str">
        <f t="shared" ca="1" si="1444"/>
        <v/>
      </c>
    </row>
    <row r="5367" spans="253:270" x14ac:dyDescent="0.3">
      <c r="IS5367" s="74">
        <v>5365</v>
      </c>
      <c r="IT5367" s="90" t="str">
        <f t="shared" si="1430"/>
        <v/>
      </c>
      <c r="IU5367" s="101" t="str">
        <f t="shared" si="1431"/>
        <v/>
      </c>
      <c r="IV5367" s="102" t="str">
        <f t="shared" si="1432"/>
        <v/>
      </c>
      <c r="IW5367" s="102" t="str">
        <f t="shared" si="1433"/>
        <v/>
      </c>
      <c r="IX5367" s="103" t="str">
        <f t="shared" si="1434"/>
        <v/>
      </c>
      <c r="IY5367" s="112" t="str">
        <f t="shared" si="1435"/>
        <v/>
      </c>
      <c r="IZ5367" s="104" t="str">
        <f t="shared" ca="1" si="1436"/>
        <v/>
      </c>
      <c r="JA5367" s="102" t="str">
        <f t="shared" ca="1" si="1437"/>
        <v/>
      </c>
      <c r="JB5367" s="102" t="str">
        <f t="shared" ca="1" si="1438"/>
        <v/>
      </c>
      <c r="JC5367" s="103" t="str">
        <f t="shared" ca="1" si="1439"/>
        <v/>
      </c>
      <c r="JD5367" s="104" t="str">
        <f t="shared" si="1440"/>
        <v/>
      </c>
      <c r="JE5367" s="102" t="str">
        <f t="shared" si="1441"/>
        <v/>
      </c>
      <c r="JF5367" s="66" t="str">
        <f t="shared" ca="1" si="1446"/>
        <v/>
      </c>
      <c r="JG5367" s="66" t="str">
        <f t="shared" ca="1" si="1445"/>
        <v/>
      </c>
      <c r="JH5367" s="66" t="str">
        <f t="shared" ca="1" si="1442"/>
        <v/>
      </c>
      <c r="JI5367" s="80" t="str">
        <f t="shared" ca="1" si="1443"/>
        <v/>
      </c>
      <c r="JJ5367" s="118" t="str">
        <f t="shared" ca="1" si="1444"/>
        <v/>
      </c>
    </row>
    <row r="5368" spans="253:270" x14ac:dyDescent="0.3">
      <c r="IS5368" s="74">
        <v>5366</v>
      </c>
      <c r="IT5368" s="90" t="str">
        <f t="shared" si="1430"/>
        <v/>
      </c>
      <c r="IU5368" s="101" t="str">
        <f t="shared" si="1431"/>
        <v/>
      </c>
      <c r="IV5368" s="102" t="str">
        <f t="shared" si="1432"/>
        <v/>
      </c>
      <c r="IW5368" s="102" t="str">
        <f t="shared" si="1433"/>
        <v/>
      </c>
      <c r="IX5368" s="103" t="str">
        <f t="shared" si="1434"/>
        <v/>
      </c>
      <c r="IY5368" s="112" t="str">
        <f t="shared" si="1435"/>
        <v/>
      </c>
      <c r="IZ5368" s="104" t="str">
        <f t="shared" ca="1" si="1436"/>
        <v/>
      </c>
      <c r="JA5368" s="102" t="str">
        <f t="shared" ca="1" si="1437"/>
        <v/>
      </c>
      <c r="JB5368" s="102" t="str">
        <f t="shared" ca="1" si="1438"/>
        <v/>
      </c>
      <c r="JC5368" s="103" t="str">
        <f t="shared" ca="1" si="1439"/>
        <v/>
      </c>
      <c r="JD5368" s="104" t="str">
        <f t="shared" si="1440"/>
        <v/>
      </c>
      <c r="JE5368" s="102" t="str">
        <f t="shared" si="1441"/>
        <v/>
      </c>
      <c r="JF5368" s="66" t="str">
        <f t="shared" ca="1" si="1446"/>
        <v/>
      </c>
      <c r="JG5368" s="66" t="str">
        <f t="shared" ca="1" si="1445"/>
        <v/>
      </c>
      <c r="JH5368" s="66" t="str">
        <f t="shared" ca="1" si="1442"/>
        <v/>
      </c>
      <c r="JI5368" s="80" t="str">
        <f t="shared" ca="1" si="1443"/>
        <v/>
      </c>
      <c r="JJ5368" s="118" t="str">
        <f t="shared" ca="1" si="1444"/>
        <v/>
      </c>
    </row>
    <row r="5369" spans="253:270" x14ac:dyDescent="0.3">
      <c r="IS5369" s="74">
        <v>5367</v>
      </c>
      <c r="IT5369" s="90" t="str">
        <f t="shared" si="1430"/>
        <v/>
      </c>
      <c r="IU5369" s="101" t="str">
        <f t="shared" si="1431"/>
        <v/>
      </c>
      <c r="IV5369" s="102" t="str">
        <f t="shared" si="1432"/>
        <v/>
      </c>
      <c r="IW5369" s="102" t="str">
        <f t="shared" si="1433"/>
        <v/>
      </c>
      <c r="IX5369" s="103" t="str">
        <f t="shared" si="1434"/>
        <v/>
      </c>
      <c r="IY5369" s="112" t="str">
        <f t="shared" si="1435"/>
        <v/>
      </c>
      <c r="IZ5369" s="104" t="str">
        <f t="shared" ca="1" si="1436"/>
        <v/>
      </c>
      <c r="JA5369" s="102" t="str">
        <f t="shared" ca="1" si="1437"/>
        <v/>
      </c>
      <c r="JB5369" s="102" t="str">
        <f t="shared" ca="1" si="1438"/>
        <v/>
      </c>
      <c r="JC5369" s="103" t="str">
        <f t="shared" ca="1" si="1439"/>
        <v/>
      </c>
      <c r="JD5369" s="104" t="str">
        <f t="shared" si="1440"/>
        <v/>
      </c>
      <c r="JE5369" s="102" t="str">
        <f t="shared" si="1441"/>
        <v/>
      </c>
      <c r="JF5369" s="66" t="str">
        <f t="shared" ca="1" si="1446"/>
        <v/>
      </c>
      <c r="JG5369" s="66" t="str">
        <f t="shared" ca="1" si="1445"/>
        <v/>
      </c>
      <c r="JH5369" s="66" t="str">
        <f t="shared" ca="1" si="1442"/>
        <v/>
      </c>
      <c r="JI5369" s="80" t="str">
        <f t="shared" ca="1" si="1443"/>
        <v/>
      </c>
      <c r="JJ5369" s="118" t="str">
        <f t="shared" ca="1" si="1444"/>
        <v/>
      </c>
    </row>
    <row r="5370" spans="253:270" x14ac:dyDescent="0.3">
      <c r="IS5370" s="74">
        <v>5368</v>
      </c>
      <c r="IT5370" s="90" t="str">
        <f t="shared" si="1430"/>
        <v/>
      </c>
      <c r="IU5370" s="101" t="str">
        <f t="shared" si="1431"/>
        <v/>
      </c>
      <c r="IV5370" s="102" t="str">
        <f t="shared" si="1432"/>
        <v/>
      </c>
      <c r="IW5370" s="102" t="str">
        <f t="shared" si="1433"/>
        <v/>
      </c>
      <c r="IX5370" s="103" t="str">
        <f t="shared" si="1434"/>
        <v/>
      </c>
      <c r="IY5370" s="112" t="str">
        <f t="shared" si="1435"/>
        <v/>
      </c>
      <c r="IZ5370" s="104" t="str">
        <f t="shared" ca="1" si="1436"/>
        <v/>
      </c>
      <c r="JA5370" s="102" t="str">
        <f t="shared" ca="1" si="1437"/>
        <v/>
      </c>
      <c r="JB5370" s="102" t="str">
        <f t="shared" ca="1" si="1438"/>
        <v/>
      </c>
      <c r="JC5370" s="103" t="str">
        <f t="shared" ca="1" si="1439"/>
        <v/>
      </c>
      <c r="JD5370" s="104" t="str">
        <f t="shared" si="1440"/>
        <v/>
      </c>
      <c r="JE5370" s="102" t="str">
        <f t="shared" si="1441"/>
        <v/>
      </c>
      <c r="JF5370" s="66" t="str">
        <f t="shared" ca="1" si="1446"/>
        <v/>
      </c>
      <c r="JG5370" s="66" t="str">
        <f t="shared" ca="1" si="1445"/>
        <v/>
      </c>
      <c r="JH5370" s="66" t="str">
        <f t="shared" ca="1" si="1442"/>
        <v/>
      </c>
      <c r="JI5370" s="80" t="str">
        <f t="shared" ca="1" si="1443"/>
        <v/>
      </c>
      <c r="JJ5370" s="118" t="str">
        <f t="shared" ca="1" si="1444"/>
        <v/>
      </c>
    </row>
    <row r="5371" spans="253:270" x14ac:dyDescent="0.3">
      <c r="IS5371" s="74">
        <v>5369</v>
      </c>
      <c r="IT5371" s="90" t="str">
        <f t="shared" si="1430"/>
        <v/>
      </c>
      <c r="IU5371" s="101" t="str">
        <f t="shared" si="1431"/>
        <v/>
      </c>
      <c r="IV5371" s="102" t="str">
        <f t="shared" si="1432"/>
        <v/>
      </c>
      <c r="IW5371" s="102" t="str">
        <f t="shared" si="1433"/>
        <v/>
      </c>
      <c r="IX5371" s="103" t="str">
        <f t="shared" si="1434"/>
        <v/>
      </c>
      <c r="IY5371" s="112" t="str">
        <f t="shared" si="1435"/>
        <v/>
      </c>
      <c r="IZ5371" s="104" t="str">
        <f t="shared" ca="1" si="1436"/>
        <v/>
      </c>
      <c r="JA5371" s="102" t="str">
        <f t="shared" ca="1" si="1437"/>
        <v/>
      </c>
      <c r="JB5371" s="102" t="str">
        <f t="shared" ca="1" si="1438"/>
        <v/>
      </c>
      <c r="JC5371" s="103" t="str">
        <f t="shared" ca="1" si="1439"/>
        <v/>
      </c>
      <c r="JD5371" s="104" t="str">
        <f t="shared" si="1440"/>
        <v/>
      </c>
      <c r="JE5371" s="102" t="str">
        <f t="shared" si="1441"/>
        <v/>
      </c>
      <c r="JF5371" s="66" t="str">
        <f t="shared" ca="1" si="1446"/>
        <v/>
      </c>
      <c r="JG5371" s="66" t="str">
        <f t="shared" ca="1" si="1445"/>
        <v/>
      </c>
      <c r="JH5371" s="66" t="str">
        <f t="shared" ca="1" si="1442"/>
        <v/>
      </c>
      <c r="JI5371" s="80" t="str">
        <f t="shared" ca="1" si="1443"/>
        <v/>
      </c>
      <c r="JJ5371" s="118" t="str">
        <f t="shared" ca="1" si="1444"/>
        <v/>
      </c>
    </row>
    <row r="5372" spans="253:270" x14ac:dyDescent="0.3">
      <c r="IS5372" s="74">
        <v>5370</v>
      </c>
      <c r="IT5372" s="90" t="str">
        <f t="shared" si="1430"/>
        <v/>
      </c>
      <c r="IU5372" s="101" t="str">
        <f t="shared" si="1431"/>
        <v/>
      </c>
      <c r="IV5372" s="102" t="str">
        <f t="shared" si="1432"/>
        <v/>
      </c>
      <c r="IW5372" s="102" t="str">
        <f t="shared" si="1433"/>
        <v/>
      </c>
      <c r="IX5372" s="103" t="str">
        <f t="shared" si="1434"/>
        <v/>
      </c>
      <c r="IY5372" s="112" t="str">
        <f t="shared" si="1435"/>
        <v/>
      </c>
      <c r="IZ5372" s="104" t="str">
        <f t="shared" ca="1" si="1436"/>
        <v/>
      </c>
      <c r="JA5372" s="102" t="str">
        <f t="shared" ca="1" si="1437"/>
        <v/>
      </c>
      <c r="JB5372" s="102" t="str">
        <f t="shared" ca="1" si="1438"/>
        <v/>
      </c>
      <c r="JC5372" s="103" t="str">
        <f t="shared" ca="1" si="1439"/>
        <v/>
      </c>
      <c r="JD5372" s="104" t="str">
        <f t="shared" si="1440"/>
        <v/>
      </c>
      <c r="JE5372" s="102" t="str">
        <f t="shared" si="1441"/>
        <v/>
      </c>
      <c r="JF5372" s="66" t="str">
        <f t="shared" ca="1" si="1446"/>
        <v/>
      </c>
      <c r="JG5372" s="66" t="str">
        <f t="shared" ca="1" si="1445"/>
        <v/>
      </c>
      <c r="JH5372" s="66" t="str">
        <f t="shared" ca="1" si="1442"/>
        <v/>
      </c>
      <c r="JI5372" s="80" t="str">
        <f t="shared" ca="1" si="1443"/>
        <v/>
      </c>
      <c r="JJ5372" s="118" t="str">
        <f t="shared" ca="1" si="1444"/>
        <v/>
      </c>
    </row>
    <row r="5373" spans="253:270" x14ac:dyDescent="0.3">
      <c r="IS5373" s="74">
        <v>5371</v>
      </c>
      <c r="IT5373" s="90" t="str">
        <f t="shared" si="1430"/>
        <v/>
      </c>
      <c r="IU5373" s="101" t="str">
        <f t="shared" si="1431"/>
        <v/>
      </c>
      <c r="IV5373" s="102" t="str">
        <f t="shared" si="1432"/>
        <v/>
      </c>
      <c r="IW5373" s="102" t="str">
        <f t="shared" si="1433"/>
        <v/>
      </c>
      <c r="IX5373" s="103" t="str">
        <f t="shared" si="1434"/>
        <v/>
      </c>
      <c r="IY5373" s="112" t="str">
        <f t="shared" si="1435"/>
        <v/>
      </c>
      <c r="IZ5373" s="104" t="str">
        <f t="shared" ca="1" si="1436"/>
        <v/>
      </c>
      <c r="JA5373" s="102" t="str">
        <f t="shared" ca="1" si="1437"/>
        <v/>
      </c>
      <c r="JB5373" s="102" t="str">
        <f t="shared" ca="1" si="1438"/>
        <v/>
      </c>
      <c r="JC5373" s="103" t="str">
        <f t="shared" ca="1" si="1439"/>
        <v/>
      </c>
      <c r="JD5373" s="104" t="str">
        <f t="shared" si="1440"/>
        <v/>
      </c>
      <c r="JE5373" s="102" t="str">
        <f t="shared" si="1441"/>
        <v/>
      </c>
      <c r="JF5373" s="66" t="str">
        <f t="shared" ca="1" si="1446"/>
        <v/>
      </c>
      <c r="JG5373" s="66" t="str">
        <f t="shared" ca="1" si="1445"/>
        <v/>
      </c>
      <c r="JH5373" s="66" t="str">
        <f t="shared" ca="1" si="1442"/>
        <v/>
      </c>
      <c r="JI5373" s="80" t="str">
        <f t="shared" ca="1" si="1443"/>
        <v/>
      </c>
      <c r="JJ5373" s="118" t="str">
        <f t="shared" ca="1" si="1444"/>
        <v/>
      </c>
    </row>
    <row r="5374" spans="253:270" x14ac:dyDescent="0.3">
      <c r="IS5374" s="74">
        <v>5372</v>
      </c>
      <c r="IT5374" s="90" t="str">
        <f t="shared" si="1430"/>
        <v/>
      </c>
      <c r="IU5374" s="101" t="str">
        <f t="shared" si="1431"/>
        <v/>
      </c>
      <c r="IV5374" s="102" t="str">
        <f t="shared" si="1432"/>
        <v/>
      </c>
      <c r="IW5374" s="102" t="str">
        <f t="shared" si="1433"/>
        <v/>
      </c>
      <c r="IX5374" s="103" t="str">
        <f t="shared" si="1434"/>
        <v/>
      </c>
      <c r="IY5374" s="112" t="str">
        <f t="shared" si="1435"/>
        <v/>
      </c>
      <c r="IZ5374" s="104" t="str">
        <f t="shared" ca="1" si="1436"/>
        <v/>
      </c>
      <c r="JA5374" s="102" t="str">
        <f t="shared" ca="1" si="1437"/>
        <v/>
      </c>
      <c r="JB5374" s="102" t="str">
        <f t="shared" ca="1" si="1438"/>
        <v/>
      </c>
      <c r="JC5374" s="103" t="str">
        <f t="shared" ca="1" si="1439"/>
        <v/>
      </c>
      <c r="JD5374" s="104" t="str">
        <f t="shared" si="1440"/>
        <v/>
      </c>
      <c r="JE5374" s="102" t="str">
        <f t="shared" si="1441"/>
        <v/>
      </c>
      <c r="JF5374" s="66" t="str">
        <f t="shared" ca="1" si="1446"/>
        <v/>
      </c>
      <c r="JG5374" s="66" t="str">
        <f t="shared" ca="1" si="1445"/>
        <v/>
      </c>
      <c r="JH5374" s="66" t="str">
        <f t="shared" ca="1" si="1442"/>
        <v/>
      </c>
      <c r="JI5374" s="80" t="str">
        <f t="shared" ca="1" si="1443"/>
        <v/>
      </c>
      <c r="JJ5374" s="118" t="str">
        <f t="shared" ca="1" si="1444"/>
        <v/>
      </c>
    </row>
    <row r="5375" spans="253:270" x14ac:dyDescent="0.3">
      <c r="IS5375" s="74">
        <v>5373</v>
      </c>
      <c r="IT5375" s="90" t="str">
        <f t="shared" si="1430"/>
        <v/>
      </c>
      <c r="IU5375" s="101" t="str">
        <f t="shared" si="1431"/>
        <v/>
      </c>
      <c r="IV5375" s="102" t="str">
        <f t="shared" si="1432"/>
        <v/>
      </c>
      <c r="IW5375" s="102" t="str">
        <f t="shared" si="1433"/>
        <v/>
      </c>
      <c r="IX5375" s="103" t="str">
        <f t="shared" si="1434"/>
        <v/>
      </c>
      <c r="IY5375" s="112" t="str">
        <f t="shared" si="1435"/>
        <v/>
      </c>
      <c r="IZ5375" s="104" t="str">
        <f t="shared" ca="1" si="1436"/>
        <v/>
      </c>
      <c r="JA5375" s="102" t="str">
        <f t="shared" ca="1" si="1437"/>
        <v/>
      </c>
      <c r="JB5375" s="102" t="str">
        <f t="shared" ca="1" si="1438"/>
        <v/>
      </c>
      <c r="JC5375" s="103" t="str">
        <f t="shared" ca="1" si="1439"/>
        <v/>
      </c>
      <c r="JD5375" s="104" t="str">
        <f t="shared" si="1440"/>
        <v/>
      </c>
      <c r="JE5375" s="102" t="str">
        <f t="shared" si="1441"/>
        <v/>
      </c>
      <c r="JF5375" s="66" t="str">
        <f t="shared" ca="1" si="1446"/>
        <v/>
      </c>
      <c r="JG5375" s="66" t="str">
        <f t="shared" ca="1" si="1445"/>
        <v/>
      </c>
      <c r="JH5375" s="66" t="str">
        <f t="shared" ca="1" si="1442"/>
        <v/>
      </c>
      <c r="JI5375" s="80" t="str">
        <f t="shared" ca="1" si="1443"/>
        <v/>
      </c>
      <c r="JJ5375" s="118" t="str">
        <f t="shared" ca="1" si="1444"/>
        <v/>
      </c>
    </row>
    <row r="5376" spans="253:270" x14ac:dyDescent="0.3">
      <c r="IS5376" s="74">
        <v>5374</v>
      </c>
      <c r="IT5376" s="90" t="str">
        <f t="shared" si="1430"/>
        <v/>
      </c>
      <c r="IU5376" s="101" t="str">
        <f t="shared" si="1431"/>
        <v/>
      </c>
      <c r="IV5376" s="102" t="str">
        <f t="shared" si="1432"/>
        <v/>
      </c>
      <c r="IW5376" s="102" t="str">
        <f t="shared" si="1433"/>
        <v/>
      </c>
      <c r="IX5376" s="103" t="str">
        <f t="shared" si="1434"/>
        <v/>
      </c>
      <c r="IY5376" s="112" t="str">
        <f t="shared" si="1435"/>
        <v/>
      </c>
      <c r="IZ5376" s="104" t="str">
        <f t="shared" ca="1" si="1436"/>
        <v/>
      </c>
      <c r="JA5376" s="102" t="str">
        <f t="shared" ca="1" si="1437"/>
        <v/>
      </c>
      <c r="JB5376" s="102" t="str">
        <f t="shared" ca="1" si="1438"/>
        <v/>
      </c>
      <c r="JC5376" s="103" t="str">
        <f t="shared" ca="1" si="1439"/>
        <v/>
      </c>
      <c r="JD5376" s="104" t="str">
        <f t="shared" si="1440"/>
        <v/>
      </c>
      <c r="JE5376" s="102" t="str">
        <f t="shared" si="1441"/>
        <v/>
      </c>
      <c r="JF5376" s="66" t="str">
        <f t="shared" ca="1" si="1446"/>
        <v/>
      </c>
      <c r="JG5376" s="66" t="str">
        <f t="shared" ca="1" si="1445"/>
        <v/>
      </c>
      <c r="JH5376" s="66" t="str">
        <f t="shared" ca="1" si="1442"/>
        <v/>
      </c>
      <c r="JI5376" s="80" t="str">
        <f t="shared" ca="1" si="1443"/>
        <v/>
      </c>
      <c r="JJ5376" s="118" t="str">
        <f t="shared" ca="1" si="1444"/>
        <v/>
      </c>
    </row>
    <row r="5377" spans="253:270" x14ac:dyDescent="0.3">
      <c r="IS5377" s="74">
        <v>5375</v>
      </c>
      <c r="IT5377" s="90" t="str">
        <f t="shared" si="1430"/>
        <v/>
      </c>
      <c r="IU5377" s="101" t="str">
        <f t="shared" si="1431"/>
        <v/>
      </c>
      <c r="IV5377" s="102" t="str">
        <f t="shared" si="1432"/>
        <v/>
      </c>
      <c r="IW5377" s="102" t="str">
        <f t="shared" si="1433"/>
        <v/>
      </c>
      <c r="IX5377" s="103" t="str">
        <f t="shared" si="1434"/>
        <v/>
      </c>
      <c r="IY5377" s="112" t="str">
        <f t="shared" si="1435"/>
        <v/>
      </c>
      <c r="IZ5377" s="104" t="str">
        <f t="shared" ca="1" si="1436"/>
        <v/>
      </c>
      <c r="JA5377" s="102" t="str">
        <f t="shared" ca="1" si="1437"/>
        <v/>
      </c>
      <c r="JB5377" s="102" t="str">
        <f t="shared" ca="1" si="1438"/>
        <v/>
      </c>
      <c r="JC5377" s="103" t="str">
        <f t="shared" ca="1" si="1439"/>
        <v/>
      </c>
      <c r="JD5377" s="104" t="str">
        <f t="shared" si="1440"/>
        <v/>
      </c>
      <c r="JE5377" s="102" t="str">
        <f t="shared" si="1441"/>
        <v/>
      </c>
      <c r="JF5377" s="66" t="str">
        <f t="shared" ca="1" si="1446"/>
        <v/>
      </c>
      <c r="JG5377" s="66" t="str">
        <f t="shared" ca="1" si="1445"/>
        <v/>
      </c>
      <c r="JH5377" s="66" t="str">
        <f t="shared" ca="1" si="1442"/>
        <v/>
      </c>
      <c r="JI5377" s="80" t="str">
        <f t="shared" ca="1" si="1443"/>
        <v/>
      </c>
      <c r="JJ5377" s="118" t="str">
        <f t="shared" ca="1" si="1444"/>
        <v/>
      </c>
    </row>
    <row r="5378" spans="253:270" x14ac:dyDescent="0.3">
      <c r="IS5378" s="74">
        <v>5376</v>
      </c>
      <c r="IT5378" s="90" t="str">
        <f t="shared" si="1430"/>
        <v/>
      </c>
      <c r="IU5378" s="101" t="str">
        <f t="shared" si="1431"/>
        <v/>
      </c>
      <c r="IV5378" s="102" t="str">
        <f t="shared" si="1432"/>
        <v/>
      </c>
      <c r="IW5378" s="102" t="str">
        <f t="shared" si="1433"/>
        <v/>
      </c>
      <c r="IX5378" s="103" t="str">
        <f t="shared" si="1434"/>
        <v/>
      </c>
      <c r="IY5378" s="112" t="str">
        <f t="shared" si="1435"/>
        <v/>
      </c>
      <c r="IZ5378" s="104" t="str">
        <f t="shared" ca="1" si="1436"/>
        <v/>
      </c>
      <c r="JA5378" s="102" t="str">
        <f t="shared" ca="1" si="1437"/>
        <v/>
      </c>
      <c r="JB5378" s="102" t="str">
        <f t="shared" ca="1" si="1438"/>
        <v/>
      </c>
      <c r="JC5378" s="103" t="str">
        <f t="shared" ca="1" si="1439"/>
        <v/>
      </c>
      <c r="JD5378" s="104" t="str">
        <f t="shared" si="1440"/>
        <v/>
      </c>
      <c r="JE5378" s="102" t="str">
        <f t="shared" si="1441"/>
        <v/>
      </c>
      <c r="JF5378" s="66" t="str">
        <f t="shared" ca="1" si="1446"/>
        <v/>
      </c>
      <c r="JG5378" s="66" t="str">
        <f t="shared" ca="1" si="1445"/>
        <v/>
      </c>
      <c r="JH5378" s="66" t="str">
        <f t="shared" ca="1" si="1442"/>
        <v/>
      </c>
      <c r="JI5378" s="80" t="str">
        <f t="shared" ca="1" si="1443"/>
        <v/>
      </c>
      <c r="JJ5378" s="118" t="str">
        <f t="shared" ca="1" si="1444"/>
        <v/>
      </c>
    </row>
    <row r="5379" spans="253:270" x14ac:dyDescent="0.3">
      <c r="IS5379" s="74">
        <v>5377</v>
      </c>
      <c r="IT5379" s="90" t="str">
        <f t="shared" ref="IT5379:IT5442" si="1447">IF(INDEX(data_no_header,IS5379,1)="","",INDEX(data_no_header,IS5379,1))</f>
        <v/>
      </c>
      <c r="IU5379" s="101" t="str">
        <f t="shared" ref="IU5379:IU5442" si="1448">IF($IT5379&lt;&gt;"",VLOOKUP($IT5379,data_no_header,CODE(open_col)-64),"")</f>
        <v/>
      </c>
      <c r="IV5379" s="102" t="str">
        <f t="shared" ref="IV5379:IV5442" si="1449">IF($IT5379&lt;&gt;"",VLOOKUP($IT5379,data_no_header,CODE(high_col)-64),"")</f>
        <v/>
      </c>
      <c r="IW5379" s="102" t="str">
        <f t="shared" ref="IW5379:IW5442" si="1450">IF($IT5379&lt;&gt;"",VLOOKUP($IT5379,data_no_header,CODE(low_col)-64),"")</f>
        <v/>
      </c>
      <c r="IX5379" s="103" t="str">
        <f t="shared" ref="IX5379:IX5442" si="1451">IF($IT5379&lt;&gt;"",VLOOKUP($IT5379,data_no_header,CODE(close_col)-64),"")</f>
        <v/>
      </c>
      <c r="IY5379" s="112" t="str">
        <f t="shared" ref="IY5379:IY5442" si="1452">IF($IT5379&lt;&gt;"",VLOOKUP($IT5379,data_no_header,CODE(volume_col)-64),"")</f>
        <v/>
      </c>
      <c r="IZ5379" s="104" t="str">
        <f t="shared" ref="IZ5379:IZ5442" ca="1" si="1453">IF(IT5379&lt;&gt;"",IF($IS5379&gt;=IZ$1,AVERAGE(INDIRECT(CONCATENATE("IX",$IS5379+2,":IX",$IS5379+2-IZ$1))),""),"")</f>
        <v/>
      </c>
      <c r="JA5379" s="102" t="str">
        <f t="shared" ref="JA5379:JA5442" ca="1" si="1454">IF(IU5379&lt;&gt;"",IF($IS5379&gt;=JA$1,AVERAGE(INDIRECT(CONCATENATE("IX",$IS5379+2,":IX",$IS5379+2-JA$1))),""),"")</f>
        <v/>
      </c>
      <c r="JB5379" s="102" t="str">
        <f t="shared" ref="JB5379:JB5442" ca="1" si="1455">IF(IV5379&lt;&gt;"",IF($IS5379&gt;=JB$1,AVERAGE(INDIRECT(CONCATENATE("IX",$IS5379+2,":IX",$IS5379+2-JB$1))),""),"")</f>
        <v/>
      </c>
      <c r="JC5379" s="103" t="str">
        <f t="shared" ref="JC5379:JC5442" ca="1" si="1456">IF(IW5379&lt;&gt;"",IF($IS5379&gt;=JC$1,AVERAGE(INDIRECT(CONCATENATE("IX",$IS5379+2,":IX",$IS5379+2-JC$1))),""),"")</f>
        <v/>
      </c>
      <c r="JD5379" s="104" t="str">
        <f t="shared" si="1440"/>
        <v/>
      </c>
      <c r="JE5379" s="102" t="str">
        <f t="shared" si="1441"/>
        <v/>
      </c>
      <c r="JF5379" s="66" t="str">
        <f t="shared" ca="1" si="1446"/>
        <v/>
      </c>
      <c r="JG5379" s="66" t="str">
        <f t="shared" ca="1" si="1445"/>
        <v/>
      </c>
      <c r="JH5379" s="66" t="str">
        <f t="shared" ca="1" si="1442"/>
        <v/>
      </c>
      <c r="JI5379" s="80" t="str">
        <f t="shared" ca="1" si="1443"/>
        <v/>
      </c>
      <c r="JJ5379" s="118" t="str">
        <f t="shared" ca="1" si="1444"/>
        <v/>
      </c>
    </row>
    <row r="5380" spans="253:270" x14ac:dyDescent="0.3">
      <c r="IS5380" s="74">
        <v>5378</v>
      </c>
      <c r="IT5380" s="90" t="str">
        <f t="shared" si="1447"/>
        <v/>
      </c>
      <c r="IU5380" s="101" t="str">
        <f t="shared" si="1448"/>
        <v/>
      </c>
      <c r="IV5380" s="102" t="str">
        <f t="shared" si="1449"/>
        <v/>
      </c>
      <c r="IW5380" s="102" t="str">
        <f t="shared" si="1450"/>
        <v/>
      </c>
      <c r="IX5380" s="103" t="str">
        <f t="shared" si="1451"/>
        <v/>
      </c>
      <c r="IY5380" s="112" t="str">
        <f t="shared" si="1452"/>
        <v/>
      </c>
      <c r="IZ5380" s="104" t="str">
        <f t="shared" ca="1" si="1453"/>
        <v/>
      </c>
      <c r="JA5380" s="102" t="str">
        <f t="shared" ca="1" si="1454"/>
        <v/>
      </c>
      <c r="JB5380" s="102" t="str">
        <f t="shared" ca="1" si="1455"/>
        <v/>
      </c>
      <c r="JC5380" s="103" t="str">
        <f t="shared" ca="1" si="1456"/>
        <v/>
      </c>
      <c r="JD5380" s="104" t="str">
        <f t="shared" ref="JD5380:JD5443" si="1457">IF(IV5380&lt;&gt;"",IV5380-IW5380,"")</f>
        <v/>
      </c>
      <c r="JE5380" s="102" t="str">
        <f t="shared" ref="JE5380:JE5443" si="1458">IF(IU5380&lt;&gt;"",IU5380-IX5380,"")</f>
        <v/>
      </c>
      <c r="JF5380" s="66" t="str">
        <f t="shared" ca="1" si="1446"/>
        <v/>
      </c>
      <c r="JG5380" s="66" t="str">
        <f t="shared" ca="1" si="1445"/>
        <v/>
      </c>
      <c r="JH5380" s="66" t="str">
        <f t="shared" ref="JH5380:JH5443" ca="1" si="1459">IF(IT5380&lt;&gt;"",IF($IS5380&gt;=JH$1,_xlfn.STDEV.P(INDIRECT(CONCATENATE("JD",$IS5380+2,":JD",$IS5380+2-JH$1))),""),"")</f>
        <v/>
      </c>
      <c r="JI5380" s="80" t="str">
        <f t="shared" ref="JI5380:JI5443" ca="1" si="1460">IF(IU5380&lt;&gt;"",IF($IS5380&gt;=JI$1,_xlfn.STDEV.P(INDIRECT(CONCATENATE("JE",$IS5380+2,":JE",$IS5380+2-JI$1))),""),"")</f>
        <v/>
      </c>
      <c r="JJ5380" s="118" t="str">
        <f t="shared" ref="JJ5380:JJ5443" ca="1" si="1461">IF(IU5380&lt;&gt;"",IF($IS5380&gt;=JJ$1,_xlfn.STDEV.P(INDIRECT(CONCATENATE("IY",$IS5380+2,":IY",$IS5380+2-JJ$1))),""),"")</f>
        <v/>
      </c>
    </row>
    <row r="5381" spans="253:270" x14ac:dyDescent="0.3">
      <c r="IS5381" s="74">
        <v>5379</v>
      </c>
      <c r="IT5381" s="90" t="str">
        <f t="shared" si="1447"/>
        <v/>
      </c>
      <c r="IU5381" s="101" t="str">
        <f t="shared" si="1448"/>
        <v/>
      </c>
      <c r="IV5381" s="102" t="str">
        <f t="shared" si="1449"/>
        <v/>
      </c>
      <c r="IW5381" s="102" t="str">
        <f t="shared" si="1450"/>
        <v/>
      </c>
      <c r="IX5381" s="103" t="str">
        <f t="shared" si="1451"/>
        <v/>
      </c>
      <c r="IY5381" s="112" t="str">
        <f t="shared" si="1452"/>
        <v/>
      </c>
      <c r="IZ5381" s="104" t="str">
        <f t="shared" ca="1" si="1453"/>
        <v/>
      </c>
      <c r="JA5381" s="102" t="str">
        <f t="shared" ca="1" si="1454"/>
        <v/>
      </c>
      <c r="JB5381" s="102" t="str">
        <f t="shared" ca="1" si="1455"/>
        <v/>
      </c>
      <c r="JC5381" s="103" t="str">
        <f t="shared" ca="1" si="1456"/>
        <v/>
      </c>
      <c r="JD5381" s="104" t="str">
        <f t="shared" si="1457"/>
        <v/>
      </c>
      <c r="JE5381" s="102" t="str">
        <f t="shared" si="1458"/>
        <v/>
      </c>
      <c r="JF5381" s="66" t="str">
        <f t="shared" ca="1" si="1446"/>
        <v/>
      </c>
      <c r="JG5381" s="66" t="str">
        <f t="shared" ca="1" si="1445"/>
        <v/>
      </c>
      <c r="JH5381" s="66" t="str">
        <f t="shared" ca="1" si="1459"/>
        <v/>
      </c>
      <c r="JI5381" s="80" t="str">
        <f t="shared" ca="1" si="1460"/>
        <v/>
      </c>
      <c r="JJ5381" s="118" t="str">
        <f t="shared" ca="1" si="1461"/>
        <v/>
      </c>
    </row>
    <row r="5382" spans="253:270" x14ac:dyDescent="0.3">
      <c r="IS5382" s="74">
        <v>5380</v>
      </c>
      <c r="IT5382" s="90" t="str">
        <f t="shared" si="1447"/>
        <v/>
      </c>
      <c r="IU5382" s="101" t="str">
        <f t="shared" si="1448"/>
        <v/>
      </c>
      <c r="IV5382" s="102" t="str">
        <f t="shared" si="1449"/>
        <v/>
      </c>
      <c r="IW5382" s="102" t="str">
        <f t="shared" si="1450"/>
        <v/>
      </c>
      <c r="IX5382" s="103" t="str">
        <f t="shared" si="1451"/>
        <v/>
      </c>
      <c r="IY5382" s="112" t="str">
        <f t="shared" si="1452"/>
        <v/>
      </c>
      <c r="IZ5382" s="104" t="str">
        <f t="shared" ca="1" si="1453"/>
        <v/>
      </c>
      <c r="JA5382" s="102" t="str">
        <f t="shared" ca="1" si="1454"/>
        <v/>
      </c>
      <c r="JB5382" s="102" t="str">
        <f t="shared" ca="1" si="1455"/>
        <v/>
      </c>
      <c r="JC5382" s="103" t="str">
        <f t="shared" ca="1" si="1456"/>
        <v/>
      </c>
      <c r="JD5382" s="104" t="str">
        <f t="shared" si="1457"/>
        <v/>
      </c>
      <c r="JE5382" s="102" t="str">
        <f t="shared" si="1458"/>
        <v/>
      </c>
      <c r="JF5382" s="66" t="str">
        <f t="shared" ca="1" si="1446"/>
        <v/>
      </c>
      <c r="JG5382" s="66" t="str">
        <f t="shared" ca="1" si="1445"/>
        <v/>
      </c>
      <c r="JH5382" s="66" t="str">
        <f t="shared" ca="1" si="1459"/>
        <v/>
      </c>
      <c r="JI5382" s="80" t="str">
        <f t="shared" ca="1" si="1460"/>
        <v/>
      </c>
      <c r="JJ5382" s="118" t="str">
        <f t="shared" ca="1" si="1461"/>
        <v/>
      </c>
    </row>
    <row r="5383" spans="253:270" x14ac:dyDescent="0.3">
      <c r="IS5383" s="74">
        <v>5381</v>
      </c>
      <c r="IT5383" s="90" t="str">
        <f t="shared" si="1447"/>
        <v/>
      </c>
      <c r="IU5383" s="101" t="str">
        <f t="shared" si="1448"/>
        <v/>
      </c>
      <c r="IV5383" s="102" t="str">
        <f t="shared" si="1449"/>
        <v/>
      </c>
      <c r="IW5383" s="102" t="str">
        <f t="shared" si="1450"/>
        <v/>
      </c>
      <c r="IX5383" s="103" t="str">
        <f t="shared" si="1451"/>
        <v/>
      </c>
      <c r="IY5383" s="112" t="str">
        <f t="shared" si="1452"/>
        <v/>
      </c>
      <c r="IZ5383" s="104" t="str">
        <f t="shared" ca="1" si="1453"/>
        <v/>
      </c>
      <c r="JA5383" s="102" t="str">
        <f t="shared" ca="1" si="1454"/>
        <v/>
      </c>
      <c r="JB5383" s="102" t="str">
        <f t="shared" ca="1" si="1455"/>
        <v/>
      </c>
      <c r="JC5383" s="103" t="str">
        <f t="shared" ca="1" si="1456"/>
        <v/>
      </c>
      <c r="JD5383" s="104" t="str">
        <f t="shared" si="1457"/>
        <v/>
      </c>
      <c r="JE5383" s="102" t="str">
        <f t="shared" si="1458"/>
        <v/>
      </c>
      <c r="JF5383" s="66" t="str">
        <f t="shared" ca="1" si="1446"/>
        <v/>
      </c>
      <c r="JG5383" s="66" t="str">
        <f t="shared" ca="1" si="1445"/>
        <v/>
      </c>
      <c r="JH5383" s="66" t="str">
        <f t="shared" ca="1" si="1459"/>
        <v/>
      </c>
      <c r="JI5383" s="80" t="str">
        <f t="shared" ca="1" si="1460"/>
        <v/>
      </c>
      <c r="JJ5383" s="118" t="str">
        <f t="shared" ca="1" si="1461"/>
        <v/>
      </c>
    </row>
    <row r="5384" spans="253:270" x14ac:dyDescent="0.3">
      <c r="IS5384" s="74">
        <v>5382</v>
      </c>
      <c r="IT5384" s="90" t="str">
        <f t="shared" si="1447"/>
        <v/>
      </c>
      <c r="IU5384" s="101" t="str">
        <f t="shared" si="1448"/>
        <v/>
      </c>
      <c r="IV5384" s="102" t="str">
        <f t="shared" si="1449"/>
        <v/>
      </c>
      <c r="IW5384" s="102" t="str">
        <f t="shared" si="1450"/>
        <v/>
      </c>
      <c r="IX5384" s="103" t="str">
        <f t="shared" si="1451"/>
        <v/>
      </c>
      <c r="IY5384" s="112" t="str">
        <f t="shared" si="1452"/>
        <v/>
      </c>
      <c r="IZ5384" s="104" t="str">
        <f t="shared" ca="1" si="1453"/>
        <v/>
      </c>
      <c r="JA5384" s="102" t="str">
        <f t="shared" ca="1" si="1454"/>
        <v/>
      </c>
      <c r="JB5384" s="102" t="str">
        <f t="shared" ca="1" si="1455"/>
        <v/>
      </c>
      <c r="JC5384" s="103" t="str">
        <f t="shared" ca="1" si="1456"/>
        <v/>
      </c>
      <c r="JD5384" s="104" t="str">
        <f t="shared" si="1457"/>
        <v/>
      </c>
      <c r="JE5384" s="102" t="str">
        <f t="shared" si="1458"/>
        <v/>
      </c>
      <c r="JF5384" s="66" t="str">
        <f t="shared" ca="1" si="1446"/>
        <v/>
      </c>
      <c r="JG5384" s="66" t="str">
        <f t="shared" ca="1" si="1445"/>
        <v/>
      </c>
      <c r="JH5384" s="66" t="str">
        <f t="shared" ca="1" si="1459"/>
        <v/>
      </c>
      <c r="JI5384" s="80" t="str">
        <f t="shared" ca="1" si="1460"/>
        <v/>
      </c>
      <c r="JJ5384" s="118" t="str">
        <f t="shared" ca="1" si="1461"/>
        <v/>
      </c>
    </row>
    <row r="5385" spans="253:270" x14ac:dyDescent="0.3">
      <c r="IS5385" s="74">
        <v>5383</v>
      </c>
      <c r="IT5385" s="90" t="str">
        <f t="shared" si="1447"/>
        <v/>
      </c>
      <c r="IU5385" s="101" t="str">
        <f t="shared" si="1448"/>
        <v/>
      </c>
      <c r="IV5385" s="102" t="str">
        <f t="shared" si="1449"/>
        <v/>
      </c>
      <c r="IW5385" s="102" t="str">
        <f t="shared" si="1450"/>
        <v/>
      </c>
      <c r="IX5385" s="103" t="str">
        <f t="shared" si="1451"/>
        <v/>
      </c>
      <c r="IY5385" s="112" t="str">
        <f t="shared" si="1452"/>
        <v/>
      </c>
      <c r="IZ5385" s="104" t="str">
        <f t="shared" ca="1" si="1453"/>
        <v/>
      </c>
      <c r="JA5385" s="102" t="str">
        <f t="shared" ca="1" si="1454"/>
        <v/>
      </c>
      <c r="JB5385" s="102" t="str">
        <f t="shared" ca="1" si="1455"/>
        <v/>
      </c>
      <c r="JC5385" s="103" t="str">
        <f t="shared" ca="1" si="1456"/>
        <v/>
      </c>
      <c r="JD5385" s="104" t="str">
        <f t="shared" si="1457"/>
        <v/>
      </c>
      <c r="JE5385" s="102" t="str">
        <f t="shared" si="1458"/>
        <v/>
      </c>
      <c r="JF5385" s="66" t="str">
        <f t="shared" ca="1" si="1446"/>
        <v/>
      </c>
      <c r="JG5385" s="66" t="str">
        <f t="shared" ca="1" si="1445"/>
        <v/>
      </c>
      <c r="JH5385" s="66" t="str">
        <f t="shared" ca="1" si="1459"/>
        <v/>
      </c>
      <c r="JI5385" s="80" t="str">
        <f t="shared" ca="1" si="1460"/>
        <v/>
      </c>
      <c r="JJ5385" s="118" t="str">
        <f t="shared" ca="1" si="1461"/>
        <v/>
      </c>
    </row>
    <row r="5386" spans="253:270" x14ac:dyDescent="0.3">
      <c r="IS5386" s="74">
        <v>5384</v>
      </c>
      <c r="IT5386" s="90" t="str">
        <f t="shared" si="1447"/>
        <v/>
      </c>
      <c r="IU5386" s="101" t="str">
        <f t="shared" si="1448"/>
        <v/>
      </c>
      <c r="IV5386" s="102" t="str">
        <f t="shared" si="1449"/>
        <v/>
      </c>
      <c r="IW5386" s="102" t="str">
        <f t="shared" si="1450"/>
        <v/>
      </c>
      <c r="IX5386" s="103" t="str">
        <f t="shared" si="1451"/>
        <v/>
      </c>
      <c r="IY5386" s="112" t="str">
        <f t="shared" si="1452"/>
        <v/>
      </c>
      <c r="IZ5386" s="104" t="str">
        <f t="shared" ca="1" si="1453"/>
        <v/>
      </c>
      <c r="JA5386" s="102" t="str">
        <f t="shared" ca="1" si="1454"/>
        <v/>
      </c>
      <c r="JB5386" s="102" t="str">
        <f t="shared" ca="1" si="1455"/>
        <v/>
      </c>
      <c r="JC5386" s="103" t="str">
        <f t="shared" ca="1" si="1456"/>
        <v/>
      </c>
      <c r="JD5386" s="104" t="str">
        <f t="shared" si="1457"/>
        <v/>
      </c>
      <c r="JE5386" s="102" t="str">
        <f t="shared" si="1458"/>
        <v/>
      </c>
      <c r="JF5386" s="66" t="str">
        <f t="shared" ca="1" si="1446"/>
        <v/>
      </c>
      <c r="JG5386" s="66" t="str">
        <f t="shared" ca="1" si="1445"/>
        <v/>
      </c>
      <c r="JH5386" s="66" t="str">
        <f t="shared" ca="1" si="1459"/>
        <v/>
      </c>
      <c r="JI5386" s="80" t="str">
        <f t="shared" ca="1" si="1460"/>
        <v/>
      </c>
      <c r="JJ5386" s="118" t="str">
        <f t="shared" ca="1" si="1461"/>
        <v/>
      </c>
    </row>
    <row r="5387" spans="253:270" x14ac:dyDescent="0.3">
      <c r="IS5387" s="74">
        <v>5385</v>
      </c>
      <c r="IT5387" s="90" t="str">
        <f t="shared" si="1447"/>
        <v/>
      </c>
      <c r="IU5387" s="101" t="str">
        <f t="shared" si="1448"/>
        <v/>
      </c>
      <c r="IV5387" s="102" t="str">
        <f t="shared" si="1449"/>
        <v/>
      </c>
      <c r="IW5387" s="102" t="str">
        <f t="shared" si="1450"/>
        <v/>
      </c>
      <c r="IX5387" s="103" t="str">
        <f t="shared" si="1451"/>
        <v/>
      </c>
      <c r="IY5387" s="112" t="str">
        <f t="shared" si="1452"/>
        <v/>
      </c>
      <c r="IZ5387" s="104" t="str">
        <f t="shared" ca="1" si="1453"/>
        <v/>
      </c>
      <c r="JA5387" s="102" t="str">
        <f t="shared" ca="1" si="1454"/>
        <v/>
      </c>
      <c r="JB5387" s="102" t="str">
        <f t="shared" ca="1" si="1455"/>
        <v/>
      </c>
      <c r="JC5387" s="103" t="str">
        <f t="shared" ca="1" si="1456"/>
        <v/>
      </c>
      <c r="JD5387" s="104" t="str">
        <f t="shared" si="1457"/>
        <v/>
      </c>
      <c r="JE5387" s="102" t="str">
        <f t="shared" si="1458"/>
        <v/>
      </c>
      <c r="JF5387" s="66" t="str">
        <f t="shared" ca="1" si="1446"/>
        <v/>
      </c>
      <c r="JG5387" s="66" t="str">
        <f t="shared" ca="1" si="1445"/>
        <v/>
      </c>
      <c r="JH5387" s="66" t="str">
        <f t="shared" ca="1" si="1459"/>
        <v/>
      </c>
      <c r="JI5387" s="80" t="str">
        <f t="shared" ca="1" si="1460"/>
        <v/>
      </c>
      <c r="JJ5387" s="118" t="str">
        <f t="shared" ca="1" si="1461"/>
        <v/>
      </c>
    </row>
    <row r="5388" spans="253:270" x14ac:dyDescent="0.3">
      <c r="IS5388" s="74">
        <v>5386</v>
      </c>
      <c r="IT5388" s="90" t="str">
        <f t="shared" si="1447"/>
        <v/>
      </c>
      <c r="IU5388" s="101" t="str">
        <f t="shared" si="1448"/>
        <v/>
      </c>
      <c r="IV5388" s="102" t="str">
        <f t="shared" si="1449"/>
        <v/>
      </c>
      <c r="IW5388" s="102" t="str">
        <f t="shared" si="1450"/>
        <v/>
      </c>
      <c r="IX5388" s="103" t="str">
        <f t="shared" si="1451"/>
        <v/>
      </c>
      <c r="IY5388" s="112" t="str">
        <f t="shared" si="1452"/>
        <v/>
      </c>
      <c r="IZ5388" s="104" t="str">
        <f t="shared" ca="1" si="1453"/>
        <v/>
      </c>
      <c r="JA5388" s="102" t="str">
        <f t="shared" ca="1" si="1454"/>
        <v/>
      </c>
      <c r="JB5388" s="102" t="str">
        <f t="shared" ca="1" si="1455"/>
        <v/>
      </c>
      <c r="JC5388" s="103" t="str">
        <f t="shared" ca="1" si="1456"/>
        <v/>
      </c>
      <c r="JD5388" s="104" t="str">
        <f t="shared" si="1457"/>
        <v/>
      </c>
      <c r="JE5388" s="102" t="str">
        <f t="shared" si="1458"/>
        <v/>
      </c>
      <c r="JF5388" s="66" t="str">
        <f t="shared" ca="1" si="1446"/>
        <v/>
      </c>
      <c r="JG5388" s="66" t="str">
        <f t="shared" ca="1" si="1445"/>
        <v/>
      </c>
      <c r="JH5388" s="66" t="str">
        <f t="shared" ca="1" si="1459"/>
        <v/>
      </c>
      <c r="JI5388" s="80" t="str">
        <f t="shared" ca="1" si="1460"/>
        <v/>
      </c>
      <c r="JJ5388" s="118" t="str">
        <f t="shared" ca="1" si="1461"/>
        <v/>
      </c>
    </row>
    <row r="5389" spans="253:270" x14ac:dyDescent="0.3">
      <c r="IS5389" s="74">
        <v>5387</v>
      </c>
      <c r="IT5389" s="90" t="str">
        <f t="shared" si="1447"/>
        <v/>
      </c>
      <c r="IU5389" s="101" t="str">
        <f t="shared" si="1448"/>
        <v/>
      </c>
      <c r="IV5389" s="102" t="str">
        <f t="shared" si="1449"/>
        <v/>
      </c>
      <c r="IW5389" s="102" t="str">
        <f t="shared" si="1450"/>
        <v/>
      </c>
      <c r="IX5389" s="103" t="str">
        <f t="shared" si="1451"/>
        <v/>
      </c>
      <c r="IY5389" s="112" t="str">
        <f t="shared" si="1452"/>
        <v/>
      </c>
      <c r="IZ5389" s="104" t="str">
        <f t="shared" ca="1" si="1453"/>
        <v/>
      </c>
      <c r="JA5389" s="102" t="str">
        <f t="shared" ca="1" si="1454"/>
        <v/>
      </c>
      <c r="JB5389" s="102" t="str">
        <f t="shared" ca="1" si="1455"/>
        <v/>
      </c>
      <c r="JC5389" s="103" t="str">
        <f t="shared" ca="1" si="1456"/>
        <v/>
      </c>
      <c r="JD5389" s="104" t="str">
        <f t="shared" si="1457"/>
        <v/>
      </c>
      <c r="JE5389" s="102" t="str">
        <f t="shared" si="1458"/>
        <v/>
      </c>
      <c r="JF5389" s="66" t="str">
        <f t="shared" ca="1" si="1446"/>
        <v/>
      </c>
      <c r="JG5389" s="66" t="str">
        <f t="shared" ca="1" si="1445"/>
        <v/>
      </c>
      <c r="JH5389" s="66" t="str">
        <f t="shared" ca="1" si="1459"/>
        <v/>
      </c>
      <c r="JI5389" s="80" t="str">
        <f t="shared" ca="1" si="1460"/>
        <v/>
      </c>
      <c r="JJ5389" s="118" t="str">
        <f t="shared" ca="1" si="1461"/>
        <v/>
      </c>
    </row>
    <row r="5390" spans="253:270" x14ac:dyDescent="0.3">
      <c r="IS5390" s="74">
        <v>5388</v>
      </c>
      <c r="IT5390" s="90" t="str">
        <f t="shared" si="1447"/>
        <v/>
      </c>
      <c r="IU5390" s="101" t="str">
        <f t="shared" si="1448"/>
        <v/>
      </c>
      <c r="IV5390" s="102" t="str">
        <f t="shared" si="1449"/>
        <v/>
      </c>
      <c r="IW5390" s="102" t="str">
        <f t="shared" si="1450"/>
        <v/>
      </c>
      <c r="IX5390" s="103" t="str">
        <f t="shared" si="1451"/>
        <v/>
      </c>
      <c r="IY5390" s="112" t="str">
        <f t="shared" si="1452"/>
        <v/>
      </c>
      <c r="IZ5390" s="104" t="str">
        <f t="shared" ca="1" si="1453"/>
        <v/>
      </c>
      <c r="JA5390" s="102" t="str">
        <f t="shared" ca="1" si="1454"/>
        <v/>
      </c>
      <c r="JB5390" s="102" t="str">
        <f t="shared" ca="1" si="1455"/>
        <v/>
      </c>
      <c r="JC5390" s="103" t="str">
        <f t="shared" ca="1" si="1456"/>
        <v/>
      </c>
      <c r="JD5390" s="104" t="str">
        <f t="shared" si="1457"/>
        <v/>
      </c>
      <c r="JE5390" s="102" t="str">
        <f t="shared" si="1458"/>
        <v/>
      </c>
      <c r="JF5390" s="66" t="str">
        <f t="shared" ca="1" si="1446"/>
        <v/>
      </c>
      <c r="JG5390" s="66" t="str">
        <f t="shared" ca="1" si="1445"/>
        <v/>
      </c>
      <c r="JH5390" s="66" t="str">
        <f t="shared" ca="1" si="1459"/>
        <v/>
      </c>
      <c r="JI5390" s="80" t="str">
        <f t="shared" ca="1" si="1460"/>
        <v/>
      </c>
      <c r="JJ5390" s="118" t="str">
        <f t="shared" ca="1" si="1461"/>
        <v/>
      </c>
    </row>
    <row r="5391" spans="253:270" x14ac:dyDescent="0.3">
      <c r="IS5391" s="74">
        <v>5389</v>
      </c>
      <c r="IT5391" s="90" t="str">
        <f t="shared" si="1447"/>
        <v/>
      </c>
      <c r="IU5391" s="101" t="str">
        <f t="shared" si="1448"/>
        <v/>
      </c>
      <c r="IV5391" s="102" t="str">
        <f t="shared" si="1449"/>
        <v/>
      </c>
      <c r="IW5391" s="102" t="str">
        <f t="shared" si="1450"/>
        <v/>
      </c>
      <c r="IX5391" s="103" t="str">
        <f t="shared" si="1451"/>
        <v/>
      </c>
      <c r="IY5391" s="112" t="str">
        <f t="shared" si="1452"/>
        <v/>
      </c>
      <c r="IZ5391" s="104" t="str">
        <f t="shared" ca="1" si="1453"/>
        <v/>
      </c>
      <c r="JA5391" s="102" t="str">
        <f t="shared" ca="1" si="1454"/>
        <v/>
      </c>
      <c r="JB5391" s="102" t="str">
        <f t="shared" ca="1" si="1455"/>
        <v/>
      </c>
      <c r="JC5391" s="103" t="str">
        <f t="shared" ca="1" si="1456"/>
        <v/>
      </c>
      <c r="JD5391" s="104" t="str">
        <f t="shared" si="1457"/>
        <v/>
      </c>
      <c r="JE5391" s="102" t="str">
        <f t="shared" si="1458"/>
        <v/>
      </c>
      <c r="JF5391" s="66" t="str">
        <f t="shared" ca="1" si="1446"/>
        <v/>
      </c>
      <c r="JG5391" s="66" t="str">
        <f t="shared" ca="1" si="1445"/>
        <v/>
      </c>
      <c r="JH5391" s="66" t="str">
        <f t="shared" ca="1" si="1459"/>
        <v/>
      </c>
      <c r="JI5391" s="80" t="str">
        <f t="shared" ca="1" si="1460"/>
        <v/>
      </c>
      <c r="JJ5391" s="118" t="str">
        <f t="shared" ca="1" si="1461"/>
        <v/>
      </c>
    </row>
    <row r="5392" spans="253:270" x14ac:dyDescent="0.3">
      <c r="IS5392" s="74">
        <v>5390</v>
      </c>
      <c r="IT5392" s="90" t="str">
        <f t="shared" si="1447"/>
        <v/>
      </c>
      <c r="IU5392" s="101" t="str">
        <f t="shared" si="1448"/>
        <v/>
      </c>
      <c r="IV5392" s="102" t="str">
        <f t="shared" si="1449"/>
        <v/>
      </c>
      <c r="IW5392" s="102" t="str">
        <f t="shared" si="1450"/>
        <v/>
      </c>
      <c r="IX5392" s="103" t="str">
        <f t="shared" si="1451"/>
        <v/>
      </c>
      <c r="IY5392" s="112" t="str">
        <f t="shared" si="1452"/>
        <v/>
      </c>
      <c r="IZ5392" s="104" t="str">
        <f t="shared" ca="1" si="1453"/>
        <v/>
      </c>
      <c r="JA5392" s="102" t="str">
        <f t="shared" ca="1" si="1454"/>
        <v/>
      </c>
      <c r="JB5392" s="102" t="str">
        <f t="shared" ca="1" si="1455"/>
        <v/>
      </c>
      <c r="JC5392" s="103" t="str">
        <f t="shared" ca="1" si="1456"/>
        <v/>
      </c>
      <c r="JD5392" s="104" t="str">
        <f t="shared" si="1457"/>
        <v/>
      </c>
      <c r="JE5392" s="102" t="str">
        <f t="shared" si="1458"/>
        <v/>
      </c>
      <c r="JF5392" s="66" t="str">
        <f t="shared" ca="1" si="1446"/>
        <v/>
      </c>
      <c r="JG5392" s="66" t="str">
        <f t="shared" ca="1" si="1445"/>
        <v/>
      </c>
      <c r="JH5392" s="66" t="str">
        <f t="shared" ca="1" si="1459"/>
        <v/>
      </c>
      <c r="JI5392" s="80" t="str">
        <f t="shared" ca="1" si="1460"/>
        <v/>
      </c>
      <c r="JJ5392" s="118" t="str">
        <f t="shared" ca="1" si="1461"/>
        <v/>
      </c>
    </row>
    <row r="5393" spans="253:270" x14ac:dyDescent="0.3">
      <c r="IS5393" s="74">
        <v>5391</v>
      </c>
      <c r="IT5393" s="90" t="str">
        <f t="shared" si="1447"/>
        <v/>
      </c>
      <c r="IU5393" s="101" t="str">
        <f t="shared" si="1448"/>
        <v/>
      </c>
      <c r="IV5393" s="102" t="str">
        <f t="shared" si="1449"/>
        <v/>
      </c>
      <c r="IW5393" s="102" t="str">
        <f t="shared" si="1450"/>
        <v/>
      </c>
      <c r="IX5393" s="103" t="str">
        <f t="shared" si="1451"/>
        <v/>
      </c>
      <c r="IY5393" s="112" t="str">
        <f t="shared" si="1452"/>
        <v/>
      </c>
      <c r="IZ5393" s="104" t="str">
        <f t="shared" ca="1" si="1453"/>
        <v/>
      </c>
      <c r="JA5393" s="102" t="str">
        <f t="shared" ca="1" si="1454"/>
        <v/>
      </c>
      <c r="JB5393" s="102" t="str">
        <f t="shared" ca="1" si="1455"/>
        <v/>
      </c>
      <c r="JC5393" s="103" t="str">
        <f t="shared" ca="1" si="1456"/>
        <v/>
      </c>
      <c r="JD5393" s="104" t="str">
        <f t="shared" si="1457"/>
        <v/>
      </c>
      <c r="JE5393" s="102" t="str">
        <f t="shared" si="1458"/>
        <v/>
      </c>
      <c r="JF5393" s="66" t="str">
        <f t="shared" ca="1" si="1446"/>
        <v/>
      </c>
      <c r="JG5393" s="66" t="str">
        <f t="shared" ca="1" si="1445"/>
        <v/>
      </c>
      <c r="JH5393" s="66" t="str">
        <f t="shared" ca="1" si="1459"/>
        <v/>
      </c>
      <c r="JI5393" s="80" t="str">
        <f t="shared" ca="1" si="1460"/>
        <v/>
      </c>
      <c r="JJ5393" s="118" t="str">
        <f t="shared" ca="1" si="1461"/>
        <v/>
      </c>
    </row>
    <row r="5394" spans="253:270" x14ac:dyDescent="0.3">
      <c r="IS5394" s="74">
        <v>5392</v>
      </c>
      <c r="IT5394" s="90" t="str">
        <f t="shared" si="1447"/>
        <v/>
      </c>
      <c r="IU5394" s="101" t="str">
        <f t="shared" si="1448"/>
        <v/>
      </c>
      <c r="IV5394" s="102" t="str">
        <f t="shared" si="1449"/>
        <v/>
      </c>
      <c r="IW5394" s="102" t="str">
        <f t="shared" si="1450"/>
        <v/>
      </c>
      <c r="IX5394" s="103" t="str">
        <f t="shared" si="1451"/>
        <v/>
      </c>
      <c r="IY5394" s="112" t="str">
        <f t="shared" si="1452"/>
        <v/>
      </c>
      <c r="IZ5394" s="104" t="str">
        <f t="shared" ca="1" si="1453"/>
        <v/>
      </c>
      <c r="JA5394" s="102" t="str">
        <f t="shared" ca="1" si="1454"/>
        <v/>
      </c>
      <c r="JB5394" s="102" t="str">
        <f t="shared" ca="1" si="1455"/>
        <v/>
      </c>
      <c r="JC5394" s="103" t="str">
        <f t="shared" ca="1" si="1456"/>
        <v/>
      </c>
      <c r="JD5394" s="104" t="str">
        <f t="shared" si="1457"/>
        <v/>
      </c>
      <c r="JE5394" s="102" t="str">
        <f t="shared" si="1458"/>
        <v/>
      </c>
      <c r="JF5394" s="66" t="str">
        <f t="shared" ca="1" si="1446"/>
        <v/>
      </c>
      <c r="JG5394" s="66" t="str">
        <f t="shared" ca="1" si="1445"/>
        <v/>
      </c>
      <c r="JH5394" s="66" t="str">
        <f t="shared" ca="1" si="1459"/>
        <v/>
      </c>
      <c r="JI5394" s="80" t="str">
        <f t="shared" ca="1" si="1460"/>
        <v/>
      </c>
      <c r="JJ5394" s="118" t="str">
        <f t="shared" ca="1" si="1461"/>
        <v/>
      </c>
    </row>
    <row r="5395" spans="253:270" x14ac:dyDescent="0.3">
      <c r="IS5395" s="74">
        <v>5393</v>
      </c>
      <c r="IT5395" s="90" t="str">
        <f t="shared" si="1447"/>
        <v/>
      </c>
      <c r="IU5395" s="101" t="str">
        <f t="shared" si="1448"/>
        <v/>
      </c>
      <c r="IV5395" s="102" t="str">
        <f t="shared" si="1449"/>
        <v/>
      </c>
      <c r="IW5395" s="102" t="str">
        <f t="shared" si="1450"/>
        <v/>
      </c>
      <c r="IX5395" s="103" t="str">
        <f t="shared" si="1451"/>
        <v/>
      </c>
      <c r="IY5395" s="112" t="str">
        <f t="shared" si="1452"/>
        <v/>
      </c>
      <c r="IZ5395" s="104" t="str">
        <f t="shared" ca="1" si="1453"/>
        <v/>
      </c>
      <c r="JA5395" s="102" t="str">
        <f t="shared" ca="1" si="1454"/>
        <v/>
      </c>
      <c r="JB5395" s="102" t="str">
        <f t="shared" ca="1" si="1455"/>
        <v/>
      </c>
      <c r="JC5395" s="103" t="str">
        <f t="shared" ca="1" si="1456"/>
        <v/>
      </c>
      <c r="JD5395" s="104" t="str">
        <f t="shared" si="1457"/>
        <v/>
      </c>
      <c r="JE5395" s="102" t="str">
        <f t="shared" si="1458"/>
        <v/>
      </c>
      <c r="JF5395" s="66" t="str">
        <f t="shared" ca="1" si="1446"/>
        <v/>
      </c>
      <c r="JG5395" s="66" t="str">
        <f t="shared" ca="1" si="1445"/>
        <v/>
      </c>
      <c r="JH5395" s="66" t="str">
        <f t="shared" ca="1" si="1459"/>
        <v/>
      </c>
      <c r="JI5395" s="80" t="str">
        <f t="shared" ca="1" si="1460"/>
        <v/>
      </c>
      <c r="JJ5395" s="118" t="str">
        <f t="shared" ca="1" si="1461"/>
        <v/>
      </c>
    </row>
    <row r="5396" spans="253:270" x14ac:dyDescent="0.3">
      <c r="IS5396" s="74">
        <v>5394</v>
      </c>
      <c r="IT5396" s="90" t="str">
        <f t="shared" si="1447"/>
        <v/>
      </c>
      <c r="IU5396" s="101" t="str">
        <f t="shared" si="1448"/>
        <v/>
      </c>
      <c r="IV5396" s="102" t="str">
        <f t="shared" si="1449"/>
        <v/>
      </c>
      <c r="IW5396" s="102" t="str">
        <f t="shared" si="1450"/>
        <v/>
      </c>
      <c r="IX5396" s="103" t="str">
        <f t="shared" si="1451"/>
        <v/>
      </c>
      <c r="IY5396" s="112" t="str">
        <f t="shared" si="1452"/>
        <v/>
      </c>
      <c r="IZ5396" s="104" t="str">
        <f t="shared" ca="1" si="1453"/>
        <v/>
      </c>
      <c r="JA5396" s="102" t="str">
        <f t="shared" ca="1" si="1454"/>
        <v/>
      </c>
      <c r="JB5396" s="102" t="str">
        <f t="shared" ca="1" si="1455"/>
        <v/>
      </c>
      <c r="JC5396" s="103" t="str">
        <f t="shared" ca="1" si="1456"/>
        <v/>
      </c>
      <c r="JD5396" s="104" t="str">
        <f t="shared" si="1457"/>
        <v/>
      </c>
      <c r="JE5396" s="102" t="str">
        <f t="shared" si="1458"/>
        <v/>
      </c>
      <c r="JF5396" s="66" t="str">
        <f t="shared" ca="1" si="1446"/>
        <v/>
      </c>
      <c r="JG5396" s="66" t="str">
        <f t="shared" ca="1" si="1445"/>
        <v/>
      </c>
      <c r="JH5396" s="66" t="str">
        <f t="shared" ca="1" si="1459"/>
        <v/>
      </c>
      <c r="JI5396" s="80" t="str">
        <f t="shared" ca="1" si="1460"/>
        <v/>
      </c>
      <c r="JJ5396" s="118" t="str">
        <f t="shared" ca="1" si="1461"/>
        <v/>
      </c>
    </row>
    <row r="5397" spans="253:270" x14ac:dyDescent="0.3">
      <c r="IS5397" s="74">
        <v>5395</v>
      </c>
      <c r="IT5397" s="90" t="str">
        <f t="shared" si="1447"/>
        <v/>
      </c>
      <c r="IU5397" s="101" t="str">
        <f t="shared" si="1448"/>
        <v/>
      </c>
      <c r="IV5397" s="102" t="str">
        <f t="shared" si="1449"/>
        <v/>
      </c>
      <c r="IW5397" s="102" t="str">
        <f t="shared" si="1450"/>
        <v/>
      </c>
      <c r="IX5397" s="103" t="str">
        <f t="shared" si="1451"/>
        <v/>
      </c>
      <c r="IY5397" s="112" t="str">
        <f t="shared" si="1452"/>
        <v/>
      </c>
      <c r="IZ5397" s="104" t="str">
        <f t="shared" ca="1" si="1453"/>
        <v/>
      </c>
      <c r="JA5397" s="102" t="str">
        <f t="shared" ca="1" si="1454"/>
        <v/>
      </c>
      <c r="JB5397" s="102" t="str">
        <f t="shared" ca="1" si="1455"/>
        <v/>
      </c>
      <c r="JC5397" s="103" t="str">
        <f t="shared" ca="1" si="1456"/>
        <v/>
      </c>
      <c r="JD5397" s="104" t="str">
        <f t="shared" si="1457"/>
        <v/>
      </c>
      <c r="JE5397" s="102" t="str">
        <f t="shared" si="1458"/>
        <v/>
      </c>
      <c r="JF5397" s="66" t="str">
        <f t="shared" ca="1" si="1446"/>
        <v/>
      </c>
      <c r="JG5397" s="66" t="str">
        <f t="shared" ca="1" si="1445"/>
        <v/>
      </c>
      <c r="JH5397" s="66" t="str">
        <f t="shared" ca="1" si="1459"/>
        <v/>
      </c>
      <c r="JI5397" s="80" t="str">
        <f t="shared" ca="1" si="1460"/>
        <v/>
      </c>
      <c r="JJ5397" s="118" t="str">
        <f t="shared" ca="1" si="1461"/>
        <v/>
      </c>
    </row>
    <row r="5398" spans="253:270" x14ac:dyDescent="0.3">
      <c r="IS5398" s="74">
        <v>5396</v>
      </c>
      <c r="IT5398" s="90" t="str">
        <f t="shared" si="1447"/>
        <v/>
      </c>
      <c r="IU5398" s="101" t="str">
        <f t="shared" si="1448"/>
        <v/>
      </c>
      <c r="IV5398" s="102" t="str">
        <f t="shared" si="1449"/>
        <v/>
      </c>
      <c r="IW5398" s="102" t="str">
        <f t="shared" si="1450"/>
        <v/>
      </c>
      <c r="IX5398" s="103" t="str">
        <f t="shared" si="1451"/>
        <v/>
      </c>
      <c r="IY5398" s="112" t="str">
        <f t="shared" si="1452"/>
        <v/>
      </c>
      <c r="IZ5398" s="104" t="str">
        <f t="shared" ca="1" si="1453"/>
        <v/>
      </c>
      <c r="JA5398" s="102" t="str">
        <f t="shared" ca="1" si="1454"/>
        <v/>
      </c>
      <c r="JB5398" s="102" t="str">
        <f t="shared" ca="1" si="1455"/>
        <v/>
      </c>
      <c r="JC5398" s="103" t="str">
        <f t="shared" ca="1" si="1456"/>
        <v/>
      </c>
      <c r="JD5398" s="104" t="str">
        <f t="shared" si="1457"/>
        <v/>
      </c>
      <c r="JE5398" s="102" t="str">
        <f t="shared" si="1458"/>
        <v/>
      </c>
      <c r="JF5398" s="66" t="str">
        <f t="shared" ca="1" si="1446"/>
        <v/>
      </c>
      <c r="JG5398" s="66" t="str">
        <f t="shared" ca="1" si="1445"/>
        <v/>
      </c>
      <c r="JH5398" s="66" t="str">
        <f t="shared" ca="1" si="1459"/>
        <v/>
      </c>
      <c r="JI5398" s="80" t="str">
        <f t="shared" ca="1" si="1460"/>
        <v/>
      </c>
      <c r="JJ5398" s="118" t="str">
        <f t="shared" ca="1" si="1461"/>
        <v/>
      </c>
    </row>
    <row r="5399" spans="253:270" x14ac:dyDescent="0.3">
      <c r="IS5399" s="74">
        <v>5397</v>
      </c>
      <c r="IT5399" s="90" t="str">
        <f t="shared" si="1447"/>
        <v/>
      </c>
      <c r="IU5399" s="101" t="str">
        <f t="shared" si="1448"/>
        <v/>
      </c>
      <c r="IV5399" s="102" t="str">
        <f t="shared" si="1449"/>
        <v/>
      </c>
      <c r="IW5399" s="102" t="str">
        <f t="shared" si="1450"/>
        <v/>
      </c>
      <c r="IX5399" s="103" t="str">
        <f t="shared" si="1451"/>
        <v/>
      </c>
      <c r="IY5399" s="112" t="str">
        <f t="shared" si="1452"/>
        <v/>
      </c>
      <c r="IZ5399" s="104" t="str">
        <f t="shared" ca="1" si="1453"/>
        <v/>
      </c>
      <c r="JA5399" s="102" t="str">
        <f t="shared" ca="1" si="1454"/>
        <v/>
      </c>
      <c r="JB5399" s="102" t="str">
        <f t="shared" ca="1" si="1455"/>
        <v/>
      </c>
      <c r="JC5399" s="103" t="str">
        <f t="shared" ca="1" si="1456"/>
        <v/>
      </c>
      <c r="JD5399" s="104" t="str">
        <f t="shared" si="1457"/>
        <v/>
      </c>
      <c r="JE5399" s="102" t="str">
        <f t="shared" si="1458"/>
        <v/>
      </c>
      <c r="JF5399" s="66" t="str">
        <f t="shared" ca="1" si="1446"/>
        <v/>
      </c>
      <c r="JG5399" s="66" t="str">
        <f t="shared" ref="JG5399:JG5462" ca="1" si="1462">IF(IU5399&lt;&gt;"",IF($IS5399&gt;=JG$1,AVERAGE(INDIRECT(CONCATENATE("JE",$IS5399+2,":JE",$IS5399+2-JG$1))),""),"")</f>
        <v/>
      </c>
      <c r="JH5399" s="66" t="str">
        <f t="shared" ca="1" si="1459"/>
        <v/>
      </c>
      <c r="JI5399" s="80" t="str">
        <f t="shared" ca="1" si="1460"/>
        <v/>
      </c>
      <c r="JJ5399" s="118" t="str">
        <f t="shared" ca="1" si="1461"/>
        <v/>
      </c>
    </row>
    <row r="5400" spans="253:270" x14ac:dyDescent="0.3">
      <c r="IS5400" s="74">
        <v>5398</v>
      </c>
      <c r="IT5400" s="90" t="str">
        <f t="shared" si="1447"/>
        <v/>
      </c>
      <c r="IU5400" s="101" t="str">
        <f t="shared" si="1448"/>
        <v/>
      </c>
      <c r="IV5400" s="102" t="str">
        <f t="shared" si="1449"/>
        <v/>
      </c>
      <c r="IW5400" s="102" t="str">
        <f t="shared" si="1450"/>
        <v/>
      </c>
      <c r="IX5400" s="103" t="str">
        <f t="shared" si="1451"/>
        <v/>
      </c>
      <c r="IY5400" s="112" t="str">
        <f t="shared" si="1452"/>
        <v/>
      </c>
      <c r="IZ5400" s="104" t="str">
        <f t="shared" ca="1" si="1453"/>
        <v/>
      </c>
      <c r="JA5400" s="102" t="str">
        <f t="shared" ca="1" si="1454"/>
        <v/>
      </c>
      <c r="JB5400" s="102" t="str">
        <f t="shared" ca="1" si="1455"/>
        <v/>
      </c>
      <c r="JC5400" s="103" t="str">
        <f t="shared" ca="1" si="1456"/>
        <v/>
      </c>
      <c r="JD5400" s="104" t="str">
        <f t="shared" si="1457"/>
        <v/>
      </c>
      <c r="JE5400" s="102" t="str">
        <f t="shared" si="1458"/>
        <v/>
      </c>
      <c r="JF5400" s="66" t="str">
        <f t="shared" ca="1" si="1446"/>
        <v/>
      </c>
      <c r="JG5400" s="66" t="str">
        <f t="shared" ca="1" si="1462"/>
        <v/>
      </c>
      <c r="JH5400" s="66" t="str">
        <f t="shared" ca="1" si="1459"/>
        <v/>
      </c>
      <c r="JI5400" s="80" t="str">
        <f t="shared" ca="1" si="1460"/>
        <v/>
      </c>
      <c r="JJ5400" s="118" t="str">
        <f t="shared" ca="1" si="1461"/>
        <v/>
      </c>
    </row>
    <row r="5401" spans="253:270" x14ac:dyDescent="0.3">
      <c r="IS5401" s="74">
        <v>5399</v>
      </c>
      <c r="IT5401" s="90" t="str">
        <f t="shared" si="1447"/>
        <v/>
      </c>
      <c r="IU5401" s="101" t="str">
        <f t="shared" si="1448"/>
        <v/>
      </c>
      <c r="IV5401" s="102" t="str">
        <f t="shared" si="1449"/>
        <v/>
      </c>
      <c r="IW5401" s="102" t="str">
        <f t="shared" si="1450"/>
        <v/>
      </c>
      <c r="IX5401" s="103" t="str">
        <f t="shared" si="1451"/>
        <v/>
      </c>
      <c r="IY5401" s="112" t="str">
        <f t="shared" si="1452"/>
        <v/>
      </c>
      <c r="IZ5401" s="104" t="str">
        <f t="shared" ca="1" si="1453"/>
        <v/>
      </c>
      <c r="JA5401" s="102" t="str">
        <f t="shared" ca="1" si="1454"/>
        <v/>
      </c>
      <c r="JB5401" s="102" t="str">
        <f t="shared" ca="1" si="1455"/>
        <v/>
      </c>
      <c r="JC5401" s="103" t="str">
        <f t="shared" ca="1" si="1456"/>
        <v/>
      </c>
      <c r="JD5401" s="104" t="str">
        <f t="shared" si="1457"/>
        <v/>
      </c>
      <c r="JE5401" s="102" t="str">
        <f t="shared" si="1458"/>
        <v/>
      </c>
      <c r="JF5401" s="66" t="str">
        <f t="shared" ca="1" si="1446"/>
        <v/>
      </c>
      <c r="JG5401" s="66" t="str">
        <f t="shared" ca="1" si="1462"/>
        <v/>
      </c>
      <c r="JH5401" s="66" t="str">
        <f t="shared" ca="1" si="1459"/>
        <v/>
      </c>
      <c r="JI5401" s="80" t="str">
        <f t="shared" ca="1" si="1460"/>
        <v/>
      </c>
      <c r="JJ5401" s="118" t="str">
        <f t="shared" ca="1" si="1461"/>
        <v/>
      </c>
    </row>
    <row r="5402" spans="253:270" x14ac:dyDescent="0.3">
      <c r="IS5402" s="74">
        <v>5400</v>
      </c>
      <c r="IT5402" s="90" t="str">
        <f t="shared" si="1447"/>
        <v/>
      </c>
      <c r="IU5402" s="101" t="str">
        <f t="shared" si="1448"/>
        <v/>
      </c>
      <c r="IV5402" s="102" t="str">
        <f t="shared" si="1449"/>
        <v/>
      </c>
      <c r="IW5402" s="102" t="str">
        <f t="shared" si="1450"/>
        <v/>
      </c>
      <c r="IX5402" s="103" t="str">
        <f t="shared" si="1451"/>
        <v/>
      </c>
      <c r="IY5402" s="112" t="str">
        <f t="shared" si="1452"/>
        <v/>
      </c>
      <c r="IZ5402" s="104" t="str">
        <f t="shared" ca="1" si="1453"/>
        <v/>
      </c>
      <c r="JA5402" s="102" t="str">
        <f t="shared" ca="1" si="1454"/>
        <v/>
      </c>
      <c r="JB5402" s="102" t="str">
        <f t="shared" ca="1" si="1455"/>
        <v/>
      </c>
      <c r="JC5402" s="103" t="str">
        <f t="shared" ca="1" si="1456"/>
        <v/>
      </c>
      <c r="JD5402" s="104" t="str">
        <f t="shared" si="1457"/>
        <v/>
      </c>
      <c r="JE5402" s="102" t="str">
        <f t="shared" si="1458"/>
        <v/>
      </c>
      <c r="JF5402" s="66" t="str">
        <f t="shared" ca="1" si="1446"/>
        <v/>
      </c>
      <c r="JG5402" s="66" t="str">
        <f t="shared" ca="1" si="1462"/>
        <v/>
      </c>
      <c r="JH5402" s="66" t="str">
        <f t="shared" ca="1" si="1459"/>
        <v/>
      </c>
      <c r="JI5402" s="80" t="str">
        <f t="shared" ca="1" si="1460"/>
        <v/>
      </c>
      <c r="JJ5402" s="118" t="str">
        <f t="shared" ca="1" si="1461"/>
        <v/>
      </c>
    </row>
    <row r="5403" spans="253:270" x14ac:dyDescent="0.3">
      <c r="IS5403" s="74">
        <v>5401</v>
      </c>
      <c r="IT5403" s="90" t="str">
        <f t="shared" si="1447"/>
        <v/>
      </c>
      <c r="IU5403" s="101" t="str">
        <f t="shared" si="1448"/>
        <v/>
      </c>
      <c r="IV5403" s="102" t="str">
        <f t="shared" si="1449"/>
        <v/>
      </c>
      <c r="IW5403" s="102" t="str">
        <f t="shared" si="1450"/>
        <v/>
      </c>
      <c r="IX5403" s="103" t="str">
        <f t="shared" si="1451"/>
        <v/>
      </c>
      <c r="IY5403" s="112" t="str">
        <f t="shared" si="1452"/>
        <v/>
      </c>
      <c r="IZ5403" s="104" t="str">
        <f t="shared" ca="1" si="1453"/>
        <v/>
      </c>
      <c r="JA5403" s="102" t="str">
        <f t="shared" ca="1" si="1454"/>
        <v/>
      </c>
      <c r="JB5403" s="102" t="str">
        <f t="shared" ca="1" si="1455"/>
        <v/>
      </c>
      <c r="JC5403" s="103" t="str">
        <f t="shared" ca="1" si="1456"/>
        <v/>
      </c>
      <c r="JD5403" s="104" t="str">
        <f t="shared" si="1457"/>
        <v/>
      </c>
      <c r="JE5403" s="102" t="str">
        <f t="shared" si="1458"/>
        <v/>
      </c>
      <c r="JF5403" s="66" t="str">
        <f t="shared" ca="1" si="1446"/>
        <v/>
      </c>
      <c r="JG5403" s="66" t="str">
        <f t="shared" ca="1" si="1462"/>
        <v/>
      </c>
      <c r="JH5403" s="66" t="str">
        <f t="shared" ca="1" si="1459"/>
        <v/>
      </c>
      <c r="JI5403" s="80" t="str">
        <f t="shared" ca="1" si="1460"/>
        <v/>
      </c>
      <c r="JJ5403" s="118" t="str">
        <f t="shared" ca="1" si="1461"/>
        <v/>
      </c>
    </row>
    <row r="5404" spans="253:270" x14ac:dyDescent="0.3">
      <c r="IS5404" s="74">
        <v>5402</v>
      </c>
      <c r="IT5404" s="90" t="str">
        <f t="shared" si="1447"/>
        <v/>
      </c>
      <c r="IU5404" s="101" t="str">
        <f t="shared" si="1448"/>
        <v/>
      </c>
      <c r="IV5404" s="102" t="str">
        <f t="shared" si="1449"/>
        <v/>
      </c>
      <c r="IW5404" s="102" t="str">
        <f t="shared" si="1450"/>
        <v/>
      </c>
      <c r="IX5404" s="103" t="str">
        <f t="shared" si="1451"/>
        <v/>
      </c>
      <c r="IY5404" s="112" t="str">
        <f t="shared" si="1452"/>
        <v/>
      </c>
      <c r="IZ5404" s="104" t="str">
        <f t="shared" ca="1" si="1453"/>
        <v/>
      </c>
      <c r="JA5404" s="102" t="str">
        <f t="shared" ca="1" si="1454"/>
        <v/>
      </c>
      <c r="JB5404" s="102" t="str">
        <f t="shared" ca="1" si="1455"/>
        <v/>
      </c>
      <c r="JC5404" s="103" t="str">
        <f t="shared" ca="1" si="1456"/>
        <v/>
      </c>
      <c r="JD5404" s="104" t="str">
        <f t="shared" si="1457"/>
        <v/>
      </c>
      <c r="JE5404" s="102" t="str">
        <f t="shared" si="1458"/>
        <v/>
      </c>
      <c r="JF5404" s="66" t="str">
        <f t="shared" ca="1" si="1446"/>
        <v/>
      </c>
      <c r="JG5404" s="66" t="str">
        <f t="shared" ca="1" si="1462"/>
        <v/>
      </c>
      <c r="JH5404" s="66" t="str">
        <f t="shared" ca="1" si="1459"/>
        <v/>
      </c>
      <c r="JI5404" s="80" t="str">
        <f t="shared" ca="1" si="1460"/>
        <v/>
      </c>
      <c r="JJ5404" s="118" t="str">
        <f t="shared" ca="1" si="1461"/>
        <v/>
      </c>
    </row>
    <row r="5405" spans="253:270" x14ac:dyDescent="0.3">
      <c r="IS5405" s="74">
        <v>5403</v>
      </c>
      <c r="IT5405" s="90" t="str">
        <f t="shared" si="1447"/>
        <v/>
      </c>
      <c r="IU5405" s="101" t="str">
        <f t="shared" si="1448"/>
        <v/>
      </c>
      <c r="IV5405" s="102" t="str">
        <f t="shared" si="1449"/>
        <v/>
      </c>
      <c r="IW5405" s="102" t="str">
        <f t="shared" si="1450"/>
        <v/>
      </c>
      <c r="IX5405" s="103" t="str">
        <f t="shared" si="1451"/>
        <v/>
      </c>
      <c r="IY5405" s="112" t="str">
        <f t="shared" si="1452"/>
        <v/>
      </c>
      <c r="IZ5405" s="104" t="str">
        <f t="shared" ca="1" si="1453"/>
        <v/>
      </c>
      <c r="JA5405" s="102" t="str">
        <f t="shared" ca="1" si="1454"/>
        <v/>
      </c>
      <c r="JB5405" s="102" t="str">
        <f t="shared" ca="1" si="1455"/>
        <v/>
      </c>
      <c r="JC5405" s="103" t="str">
        <f t="shared" ca="1" si="1456"/>
        <v/>
      </c>
      <c r="JD5405" s="104" t="str">
        <f t="shared" si="1457"/>
        <v/>
      </c>
      <c r="JE5405" s="102" t="str">
        <f t="shared" si="1458"/>
        <v/>
      </c>
      <c r="JF5405" s="66" t="str">
        <f t="shared" ref="JF5405:JF5468" ca="1" si="1463">IF(IT5405&lt;&gt;"",IF($IS5405&gt;=JF$1,AVERAGE(INDIRECT(CONCATENATE("JD",$IS5405+2,":JD",$IS5405+2-JF$1))),""),"")</f>
        <v/>
      </c>
      <c r="JG5405" s="66" t="str">
        <f t="shared" ca="1" si="1462"/>
        <v/>
      </c>
      <c r="JH5405" s="66" t="str">
        <f t="shared" ca="1" si="1459"/>
        <v/>
      </c>
      <c r="JI5405" s="80" t="str">
        <f t="shared" ca="1" si="1460"/>
        <v/>
      </c>
      <c r="JJ5405" s="118" t="str">
        <f t="shared" ca="1" si="1461"/>
        <v/>
      </c>
    </row>
    <row r="5406" spans="253:270" x14ac:dyDescent="0.3">
      <c r="IS5406" s="74">
        <v>5404</v>
      </c>
      <c r="IT5406" s="90" t="str">
        <f t="shared" si="1447"/>
        <v/>
      </c>
      <c r="IU5406" s="101" t="str">
        <f t="shared" si="1448"/>
        <v/>
      </c>
      <c r="IV5406" s="102" t="str">
        <f t="shared" si="1449"/>
        <v/>
      </c>
      <c r="IW5406" s="102" t="str">
        <f t="shared" si="1450"/>
        <v/>
      </c>
      <c r="IX5406" s="103" t="str">
        <f t="shared" si="1451"/>
        <v/>
      </c>
      <c r="IY5406" s="112" t="str">
        <f t="shared" si="1452"/>
        <v/>
      </c>
      <c r="IZ5406" s="104" t="str">
        <f t="shared" ca="1" si="1453"/>
        <v/>
      </c>
      <c r="JA5406" s="102" t="str">
        <f t="shared" ca="1" si="1454"/>
        <v/>
      </c>
      <c r="JB5406" s="102" t="str">
        <f t="shared" ca="1" si="1455"/>
        <v/>
      </c>
      <c r="JC5406" s="103" t="str">
        <f t="shared" ca="1" si="1456"/>
        <v/>
      </c>
      <c r="JD5406" s="104" t="str">
        <f t="shared" si="1457"/>
        <v/>
      </c>
      <c r="JE5406" s="102" t="str">
        <f t="shared" si="1458"/>
        <v/>
      </c>
      <c r="JF5406" s="66" t="str">
        <f t="shared" ca="1" si="1463"/>
        <v/>
      </c>
      <c r="JG5406" s="66" t="str">
        <f t="shared" ca="1" si="1462"/>
        <v/>
      </c>
      <c r="JH5406" s="66" t="str">
        <f t="shared" ca="1" si="1459"/>
        <v/>
      </c>
      <c r="JI5406" s="80" t="str">
        <f t="shared" ca="1" si="1460"/>
        <v/>
      </c>
      <c r="JJ5406" s="118" t="str">
        <f t="shared" ca="1" si="1461"/>
        <v/>
      </c>
    </row>
    <row r="5407" spans="253:270" x14ac:dyDescent="0.3">
      <c r="IS5407" s="74">
        <v>5405</v>
      </c>
      <c r="IT5407" s="90" t="str">
        <f t="shared" si="1447"/>
        <v/>
      </c>
      <c r="IU5407" s="101" t="str">
        <f t="shared" si="1448"/>
        <v/>
      </c>
      <c r="IV5407" s="102" t="str">
        <f t="shared" si="1449"/>
        <v/>
      </c>
      <c r="IW5407" s="102" t="str">
        <f t="shared" si="1450"/>
        <v/>
      </c>
      <c r="IX5407" s="103" t="str">
        <f t="shared" si="1451"/>
        <v/>
      </c>
      <c r="IY5407" s="112" t="str">
        <f t="shared" si="1452"/>
        <v/>
      </c>
      <c r="IZ5407" s="104" t="str">
        <f t="shared" ca="1" si="1453"/>
        <v/>
      </c>
      <c r="JA5407" s="102" t="str">
        <f t="shared" ca="1" si="1454"/>
        <v/>
      </c>
      <c r="JB5407" s="102" t="str">
        <f t="shared" ca="1" si="1455"/>
        <v/>
      </c>
      <c r="JC5407" s="103" t="str">
        <f t="shared" ca="1" si="1456"/>
        <v/>
      </c>
      <c r="JD5407" s="104" t="str">
        <f t="shared" si="1457"/>
        <v/>
      </c>
      <c r="JE5407" s="102" t="str">
        <f t="shared" si="1458"/>
        <v/>
      </c>
      <c r="JF5407" s="66" t="str">
        <f t="shared" ca="1" si="1463"/>
        <v/>
      </c>
      <c r="JG5407" s="66" t="str">
        <f t="shared" ca="1" si="1462"/>
        <v/>
      </c>
      <c r="JH5407" s="66" t="str">
        <f t="shared" ca="1" si="1459"/>
        <v/>
      </c>
      <c r="JI5407" s="80" t="str">
        <f t="shared" ca="1" si="1460"/>
        <v/>
      </c>
      <c r="JJ5407" s="118" t="str">
        <f t="shared" ca="1" si="1461"/>
        <v/>
      </c>
    </row>
    <row r="5408" spans="253:270" x14ac:dyDescent="0.3">
      <c r="IS5408" s="74">
        <v>5406</v>
      </c>
      <c r="IT5408" s="90" t="str">
        <f t="shared" si="1447"/>
        <v/>
      </c>
      <c r="IU5408" s="101" t="str">
        <f t="shared" si="1448"/>
        <v/>
      </c>
      <c r="IV5408" s="102" t="str">
        <f t="shared" si="1449"/>
        <v/>
      </c>
      <c r="IW5408" s="102" t="str">
        <f t="shared" si="1450"/>
        <v/>
      </c>
      <c r="IX5408" s="103" t="str">
        <f t="shared" si="1451"/>
        <v/>
      </c>
      <c r="IY5408" s="112" t="str">
        <f t="shared" si="1452"/>
        <v/>
      </c>
      <c r="IZ5408" s="104" t="str">
        <f t="shared" ca="1" si="1453"/>
        <v/>
      </c>
      <c r="JA5408" s="102" t="str">
        <f t="shared" ca="1" si="1454"/>
        <v/>
      </c>
      <c r="JB5408" s="102" t="str">
        <f t="shared" ca="1" si="1455"/>
        <v/>
      </c>
      <c r="JC5408" s="103" t="str">
        <f t="shared" ca="1" si="1456"/>
        <v/>
      </c>
      <c r="JD5408" s="104" t="str">
        <f t="shared" si="1457"/>
        <v/>
      </c>
      <c r="JE5408" s="102" t="str">
        <f t="shared" si="1458"/>
        <v/>
      </c>
      <c r="JF5408" s="66" t="str">
        <f t="shared" ca="1" si="1463"/>
        <v/>
      </c>
      <c r="JG5408" s="66" t="str">
        <f t="shared" ca="1" si="1462"/>
        <v/>
      </c>
      <c r="JH5408" s="66" t="str">
        <f t="shared" ca="1" si="1459"/>
        <v/>
      </c>
      <c r="JI5408" s="80" t="str">
        <f t="shared" ca="1" si="1460"/>
        <v/>
      </c>
      <c r="JJ5408" s="118" t="str">
        <f t="shared" ca="1" si="1461"/>
        <v/>
      </c>
    </row>
    <row r="5409" spans="253:270" x14ac:dyDescent="0.3">
      <c r="IS5409" s="74">
        <v>5407</v>
      </c>
      <c r="IT5409" s="90" t="str">
        <f t="shared" si="1447"/>
        <v/>
      </c>
      <c r="IU5409" s="101" t="str">
        <f t="shared" si="1448"/>
        <v/>
      </c>
      <c r="IV5409" s="102" t="str">
        <f t="shared" si="1449"/>
        <v/>
      </c>
      <c r="IW5409" s="102" t="str">
        <f t="shared" si="1450"/>
        <v/>
      </c>
      <c r="IX5409" s="103" t="str">
        <f t="shared" si="1451"/>
        <v/>
      </c>
      <c r="IY5409" s="112" t="str">
        <f t="shared" si="1452"/>
        <v/>
      </c>
      <c r="IZ5409" s="104" t="str">
        <f t="shared" ca="1" si="1453"/>
        <v/>
      </c>
      <c r="JA5409" s="102" t="str">
        <f t="shared" ca="1" si="1454"/>
        <v/>
      </c>
      <c r="JB5409" s="102" t="str">
        <f t="shared" ca="1" si="1455"/>
        <v/>
      </c>
      <c r="JC5409" s="103" t="str">
        <f t="shared" ca="1" si="1456"/>
        <v/>
      </c>
      <c r="JD5409" s="104" t="str">
        <f t="shared" si="1457"/>
        <v/>
      </c>
      <c r="JE5409" s="102" t="str">
        <f t="shared" si="1458"/>
        <v/>
      </c>
      <c r="JF5409" s="66" t="str">
        <f t="shared" ca="1" si="1463"/>
        <v/>
      </c>
      <c r="JG5409" s="66" t="str">
        <f t="shared" ca="1" si="1462"/>
        <v/>
      </c>
      <c r="JH5409" s="66" t="str">
        <f t="shared" ca="1" si="1459"/>
        <v/>
      </c>
      <c r="JI5409" s="80" t="str">
        <f t="shared" ca="1" si="1460"/>
        <v/>
      </c>
      <c r="JJ5409" s="118" t="str">
        <f t="shared" ca="1" si="1461"/>
        <v/>
      </c>
    </row>
    <row r="5410" spans="253:270" x14ac:dyDescent="0.3">
      <c r="IS5410" s="74">
        <v>5408</v>
      </c>
      <c r="IT5410" s="90" t="str">
        <f t="shared" si="1447"/>
        <v/>
      </c>
      <c r="IU5410" s="101" t="str">
        <f t="shared" si="1448"/>
        <v/>
      </c>
      <c r="IV5410" s="102" t="str">
        <f t="shared" si="1449"/>
        <v/>
      </c>
      <c r="IW5410" s="102" t="str">
        <f t="shared" si="1450"/>
        <v/>
      </c>
      <c r="IX5410" s="103" t="str">
        <f t="shared" si="1451"/>
        <v/>
      </c>
      <c r="IY5410" s="112" t="str">
        <f t="shared" si="1452"/>
        <v/>
      </c>
      <c r="IZ5410" s="104" t="str">
        <f t="shared" ca="1" si="1453"/>
        <v/>
      </c>
      <c r="JA5410" s="102" t="str">
        <f t="shared" ca="1" si="1454"/>
        <v/>
      </c>
      <c r="JB5410" s="102" t="str">
        <f t="shared" ca="1" si="1455"/>
        <v/>
      </c>
      <c r="JC5410" s="103" t="str">
        <f t="shared" ca="1" si="1456"/>
        <v/>
      </c>
      <c r="JD5410" s="104" t="str">
        <f t="shared" si="1457"/>
        <v/>
      </c>
      <c r="JE5410" s="102" t="str">
        <f t="shared" si="1458"/>
        <v/>
      </c>
      <c r="JF5410" s="66" t="str">
        <f t="shared" ca="1" si="1463"/>
        <v/>
      </c>
      <c r="JG5410" s="66" t="str">
        <f t="shared" ca="1" si="1462"/>
        <v/>
      </c>
      <c r="JH5410" s="66" t="str">
        <f t="shared" ca="1" si="1459"/>
        <v/>
      </c>
      <c r="JI5410" s="80" t="str">
        <f t="shared" ca="1" si="1460"/>
        <v/>
      </c>
      <c r="JJ5410" s="118" t="str">
        <f t="shared" ca="1" si="1461"/>
        <v/>
      </c>
    </row>
    <row r="5411" spans="253:270" x14ac:dyDescent="0.3">
      <c r="IS5411" s="74">
        <v>5409</v>
      </c>
      <c r="IT5411" s="90" t="str">
        <f t="shared" si="1447"/>
        <v/>
      </c>
      <c r="IU5411" s="101" t="str">
        <f t="shared" si="1448"/>
        <v/>
      </c>
      <c r="IV5411" s="102" t="str">
        <f t="shared" si="1449"/>
        <v/>
      </c>
      <c r="IW5411" s="102" t="str">
        <f t="shared" si="1450"/>
        <v/>
      </c>
      <c r="IX5411" s="103" t="str">
        <f t="shared" si="1451"/>
        <v/>
      </c>
      <c r="IY5411" s="112" t="str">
        <f t="shared" si="1452"/>
        <v/>
      </c>
      <c r="IZ5411" s="104" t="str">
        <f t="shared" ca="1" si="1453"/>
        <v/>
      </c>
      <c r="JA5411" s="102" t="str">
        <f t="shared" ca="1" si="1454"/>
        <v/>
      </c>
      <c r="JB5411" s="102" t="str">
        <f t="shared" ca="1" si="1455"/>
        <v/>
      </c>
      <c r="JC5411" s="103" t="str">
        <f t="shared" ca="1" si="1456"/>
        <v/>
      </c>
      <c r="JD5411" s="104" t="str">
        <f t="shared" si="1457"/>
        <v/>
      </c>
      <c r="JE5411" s="102" t="str">
        <f t="shared" si="1458"/>
        <v/>
      </c>
      <c r="JF5411" s="66" t="str">
        <f t="shared" ca="1" si="1463"/>
        <v/>
      </c>
      <c r="JG5411" s="66" t="str">
        <f t="shared" ca="1" si="1462"/>
        <v/>
      </c>
      <c r="JH5411" s="66" t="str">
        <f t="shared" ca="1" si="1459"/>
        <v/>
      </c>
      <c r="JI5411" s="80" t="str">
        <f t="shared" ca="1" si="1460"/>
        <v/>
      </c>
      <c r="JJ5411" s="118" t="str">
        <f t="shared" ca="1" si="1461"/>
        <v/>
      </c>
    </row>
    <row r="5412" spans="253:270" x14ac:dyDescent="0.3">
      <c r="IS5412" s="74">
        <v>5410</v>
      </c>
      <c r="IT5412" s="90" t="str">
        <f t="shared" si="1447"/>
        <v/>
      </c>
      <c r="IU5412" s="101" t="str">
        <f t="shared" si="1448"/>
        <v/>
      </c>
      <c r="IV5412" s="102" t="str">
        <f t="shared" si="1449"/>
        <v/>
      </c>
      <c r="IW5412" s="102" t="str">
        <f t="shared" si="1450"/>
        <v/>
      </c>
      <c r="IX5412" s="103" t="str">
        <f t="shared" si="1451"/>
        <v/>
      </c>
      <c r="IY5412" s="112" t="str">
        <f t="shared" si="1452"/>
        <v/>
      </c>
      <c r="IZ5412" s="104" t="str">
        <f t="shared" ca="1" si="1453"/>
        <v/>
      </c>
      <c r="JA5412" s="102" t="str">
        <f t="shared" ca="1" si="1454"/>
        <v/>
      </c>
      <c r="JB5412" s="102" t="str">
        <f t="shared" ca="1" si="1455"/>
        <v/>
      </c>
      <c r="JC5412" s="103" t="str">
        <f t="shared" ca="1" si="1456"/>
        <v/>
      </c>
      <c r="JD5412" s="104" t="str">
        <f t="shared" si="1457"/>
        <v/>
      </c>
      <c r="JE5412" s="102" t="str">
        <f t="shared" si="1458"/>
        <v/>
      </c>
      <c r="JF5412" s="66" t="str">
        <f t="shared" ca="1" si="1463"/>
        <v/>
      </c>
      <c r="JG5412" s="66" t="str">
        <f t="shared" ca="1" si="1462"/>
        <v/>
      </c>
      <c r="JH5412" s="66" t="str">
        <f t="shared" ca="1" si="1459"/>
        <v/>
      </c>
      <c r="JI5412" s="80" t="str">
        <f t="shared" ca="1" si="1460"/>
        <v/>
      </c>
      <c r="JJ5412" s="118" t="str">
        <f t="shared" ca="1" si="1461"/>
        <v/>
      </c>
    </row>
    <row r="5413" spans="253:270" x14ac:dyDescent="0.3">
      <c r="IS5413" s="74">
        <v>5411</v>
      </c>
      <c r="IT5413" s="90" t="str">
        <f t="shared" si="1447"/>
        <v/>
      </c>
      <c r="IU5413" s="101" t="str">
        <f t="shared" si="1448"/>
        <v/>
      </c>
      <c r="IV5413" s="102" t="str">
        <f t="shared" si="1449"/>
        <v/>
      </c>
      <c r="IW5413" s="102" t="str">
        <f t="shared" si="1450"/>
        <v/>
      </c>
      <c r="IX5413" s="103" t="str">
        <f t="shared" si="1451"/>
        <v/>
      </c>
      <c r="IY5413" s="112" t="str">
        <f t="shared" si="1452"/>
        <v/>
      </c>
      <c r="IZ5413" s="104" t="str">
        <f t="shared" ca="1" si="1453"/>
        <v/>
      </c>
      <c r="JA5413" s="102" t="str">
        <f t="shared" ca="1" si="1454"/>
        <v/>
      </c>
      <c r="JB5413" s="102" t="str">
        <f t="shared" ca="1" si="1455"/>
        <v/>
      </c>
      <c r="JC5413" s="103" t="str">
        <f t="shared" ca="1" si="1456"/>
        <v/>
      </c>
      <c r="JD5413" s="104" t="str">
        <f t="shared" si="1457"/>
        <v/>
      </c>
      <c r="JE5413" s="102" t="str">
        <f t="shared" si="1458"/>
        <v/>
      </c>
      <c r="JF5413" s="66" t="str">
        <f t="shared" ca="1" si="1463"/>
        <v/>
      </c>
      <c r="JG5413" s="66" t="str">
        <f t="shared" ca="1" si="1462"/>
        <v/>
      </c>
      <c r="JH5413" s="66" t="str">
        <f t="shared" ca="1" si="1459"/>
        <v/>
      </c>
      <c r="JI5413" s="80" t="str">
        <f t="shared" ca="1" si="1460"/>
        <v/>
      </c>
      <c r="JJ5413" s="118" t="str">
        <f t="shared" ca="1" si="1461"/>
        <v/>
      </c>
    </row>
    <row r="5414" spans="253:270" x14ac:dyDescent="0.3">
      <c r="IS5414" s="74">
        <v>5412</v>
      </c>
      <c r="IT5414" s="90" t="str">
        <f t="shared" si="1447"/>
        <v/>
      </c>
      <c r="IU5414" s="101" t="str">
        <f t="shared" si="1448"/>
        <v/>
      </c>
      <c r="IV5414" s="102" t="str">
        <f t="shared" si="1449"/>
        <v/>
      </c>
      <c r="IW5414" s="102" t="str">
        <f t="shared" si="1450"/>
        <v/>
      </c>
      <c r="IX5414" s="103" t="str">
        <f t="shared" si="1451"/>
        <v/>
      </c>
      <c r="IY5414" s="112" t="str">
        <f t="shared" si="1452"/>
        <v/>
      </c>
      <c r="IZ5414" s="104" t="str">
        <f t="shared" ca="1" si="1453"/>
        <v/>
      </c>
      <c r="JA5414" s="102" t="str">
        <f t="shared" ca="1" si="1454"/>
        <v/>
      </c>
      <c r="JB5414" s="102" t="str">
        <f t="shared" ca="1" si="1455"/>
        <v/>
      </c>
      <c r="JC5414" s="103" t="str">
        <f t="shared" ca="1" si="1456"/>
        <v/>
      </c>
      <c r="JD5414" s="104" t="str">
        <f t="shared" si="1457"/>
        <v/>
      </c>
      <c r="JE5414" s="102" t="str">
        <f t="shared" si="1458"/>
        <v/>
      </c>
      <c r="JF5414" s="66" t="str">
        <f t="shared" ca="1" si="1463"/>
        <v/>
      </c>
      <c r="JG5414" s="66" t="str">
        <f t="shared" ca="1" si="1462"/>
        <v/>
      </c>
      <c r="JH5414" s="66" t="str">
        <f t="shared" ca="1" si="1459"/>
        <v/>
      </c>
      <c r="JI5414" s="80" t="str">
        <f t="shared" ca="1" si="1460"/>
        <v/>
      </c>
      <c r="JJ5414" s="118" t="str">
        <f t="shared" ca="1" si="1461"/>
        <v/>
      </c>
    </row>
    <row r="5415" spans="253:270" x14ac:dyDescent="0.3">
      <c r="IS5415" s="74">
        <v>5413</v>
      </c>
      <c r="IT5415" s="90" t="str">
        <f t="shared" si="1447"/>
        <v/>
      </c>
      <c r="IU5415" s="101" t="str">
        <f t="shared" si="1448"/>
        <v/>
      </c>
      <c r="IV5415" s="102" t="str">
        <f t="shared" si="1449"/>
        <v/>
      </c>
      <c r="IW5415" s="102" t="str">
        <f t="shared" si="1450"/>
        <v/>
      </c>
      <c r="IX5415" s="103" t="str">
        <f t="shared" si="1451"/>
        <v/>
      </c>
      <c r="IY5415" s="112" t="str">
        <f t="shared" si="1452"/>
        <v/>
      </c>
      <c r="IZ5415" s="104" t="str">
        <f t="shared" ca="1" si="1453"/>
        <v/>
      </c>
      <c r="JA5415" s="102" t="str">
        <f t="shared" ca="1" si="1454"/>
        <v/>
      </c>
      <c r="JB5415" s="102" t="str">
        <f t="shared" ca="1" si="1455"/>
        <v/>
      </c>
      <c r="JC5415" s="103" t="str">
        <f t="shared" ca="1" si="1456"/>
        <v/>
      </c>
      <c r="JD5415" s="104" t="str">
        <f t="shared" si="1457"/>
        <v/>
      </c>
      <c r="JE5415" s="102" t="str">
        <f t="shared" si="1458"/>
        <v/>
      </c>
      <c r="JF5415" s="66" t="str">
        <f t="shared" ca="1" si="1463"/>
        <v/>
      </c>
      <c r="JG5415" s="66" t="str">
        <f t="shared" ca="1" si="1462"/>
        <v/>
      </c>
      <c r="JH5415" s="66" t="str">
        <f t="shared" ca="1" si="1459"/>
        <v/>
      </c>
      <c r="JI5415" s="80" t="str">
        <f t="shared" ca="1" si="1460"/>
        <v/>
      </c>
      <c r="JJ5415" s="118" t="str">
        <f t="shared" ca="1" si="1461"/>
        <v/>
      </c>
    </row>
    <row r="5416" spans="253:270" x14ac:dyDescent="0.3">
      <c r="IS5416" s="74">
        <v>5414</v>
      </c>
      <c r="IT5416" s="90" t="str">
        <f t="shared" si="1447"/>
        <v/>
      </c>
      <c r="IU5416" s="101" t="str">
        <f t="shared" si="1448"/>
        <v/>
      </c>
      <c r="IV5416" s="102" t="str">
        <f t="shared" si="1449"/>
        <v/>
      </c>
      <c r="IW5416" s="102" t="str">
        <f t="shared" si="1450"/>
        <v/>
      </c>
      <c r="IX5416" s="103" t="str">
        <f t="shared" si="1451"/>
        <v/>
      </c>
      <c r="IY5416" s="112" t="str">
        <f t="shared" si="1452"/>
        <v/>
      </c>
      <c r="IZ5416" s="104" t="str">
        <f t="shared" ca="1" si="1453"/>
        <v/>
      </c>
      <c r="JA5416" s="102" t="str">
        <f t="shared" ca="1" si="1454"/>
        <v/>
      </c>
      <c r="JB5416" s="102" t="str">
        <f t="shared" ca="1" si="1455"/>
        <v/>
      </c>
      <c r="JC5416" s="103" t="str">
        <f t="shared" ca="1" si="1456"/>
        <v/>
      </c>
      <c r="JD5416" s="104" t="str">
        <f t="shared" si="1457"/>
        <v/>
      </c>
      <c r="JE5416" s="102" t="str">
        <f t="shared" si="1458"/>
        <v/>
      </c>
      <c r="JF5416" s="66" t="str">
        <f t="shared" ca="1" si="1463"/>
        <v/>
      </c>
      <c r="JG5416" s="66" t="str">
        <f t="shared" ca="1" si="1462"/>
        <v/>
      </c>
      <c r="JH5416" s="66" t="str">
        <f t="shared" ca="1" si="1459"/>
        <v/>
      </c>
      <c r="JI5416" s="80" t="str">
        <f t="shared" ca="1" si="1460"/>
        <v/>
      </c>
      <c r="JJ5416" s="118" t="str">
        <f t="shared" ca="1" si="1461"/>
        <v/>
      </c>
    </row>
    <row r="5417" spans="253:270" x14ac:dyDescent="0.3">
      <c r="IS5417" s="74">
        <v>5415</v>
      </c>
      <c r="IT5417" s="90" t="str">
        <f t="shared" si="1447"/>
        <v/>
      </c>
      <c r="IU5417" s="101" t="str">
        <f t="shared" si="1448"/>
        <v/>
      </c>
      <c r="IV5417" s="102" t="str">
        <f t="shared" si="1449"/>
        <v/>
      </c>
      <c r="IW5417" s="102" t="str">
        <f t="shared" si="1450"/>
        <v/>
      </c>
      <c r="IX5417" s="103" t="str">
        <f t="shared" si="1451"/>
        <v/>
      </c>
      <c r="IY5417" s="112" t="str">
        <f t="shared" si="1452"/>
        <v/>
      </c>
      <c r="IZ5417" s="104" t="str">
        <f t="shared" ca="1" si="1453"/>
        <v/>
      </c>
      <c r="JA5417" s="102" t="str">
        <f t="shared" ca="1" si="1454"/>
        <v/>
      </c>
      <c r="JB5417" s="102" t="str">
        <f t="shared" ca="1" si="1455"/>
        <v/>
      </c>
      <c r="JC5417" s="103" t="str">
        <f t="shared" ca="1" si="1456"/>
        <v/>
      </c>
      <c r="JD5417" s="104" t="str">
        <f t="shared" si="1457"/>
        <v/>
      </c>
      <c r="JE5417" s="102" t="str">
        <f t="shared" si="1458"/>
        <v/>
      </c>
      <c r="JF5417" s="66" t="str">
        <f t="shared" ca="1" si="1463"/>
        <v/>
      </c>
      <c r="JG5417" s="66" t="str">
        <f t="shared" ca="1" si="1462"/>
        <v/>
      </c>
      <c r="JH5417" s="66" t="str">
        <f t="shared" ca="1" si="1459"/>
        <v/>
      </c>
      <c r="JI5417" s="80" t="str">
        <f t="shared" ca="1" si="1460"/>
        <v/>
      </c>
      <c r="JJ5417" s="118" t="str">
        <f t="shared" ca="1" si="1461"/>
        <v/>
      </c>
    </row>
    <row r="5418" spans="253:270" x14ac:dyDescent="0.3">
      <c r="IS5418" s="74">
        <v>5416</v>
      </c>
      <c r="IT5418" s="90" t="str">
        <f t="shared" si="1447"/>
        <v/>
      </c>
      <c r="IU5418" s="101" t="str">
        <f t="shared" si="1448"/>
        <v/>
      </c>
      <c r="IV5418" s="102" t="str">
        <f t="shared" si="1449"/>
        <v/>
      </c>
      <c r="IW5418" s="102" t="str">
        <f t="shared" si="1450"/>
        <v/>
      </c>
      <c r="IX5418" s="103" t="str">
        <f t="shared" si="1451"/>
        <v/>
      </c>
      <c r="IY5418" s="112" t="str">
        <f t="shared" si="1452"/>
        <v/>
      </c>
      <c r="IZ5418" s="104" t="str">
        <f t="shared" ca="1" si="1453"/>
        <v/>
      </c>
      <c r="JA5418" s="102" t="str">
        <f t="shared" ca="1" si="1454"/>
        <v/>
      </c>
      <c r="JB5418" s="102" t="str">
        <f t="shared" ca="1" si="1455"/>
        <v/>
      </c>
      <c r="JC5418" s="103" t="str">
        <f t="shared" ca="1" si="1456"/>
        <v/>
      </c>
      <c r="JD5418" s="104" t="str">
        <f t="shared" si="1457"/>
        <v/>
      </c>
      <c r="JE5418" s="102" t="str">
        <f t="shared" si="1458"/>
        <v/>
      </c>
      <c r="JF5418" s="66" t="str">
        <f t="shared" ca="1" si="1463"/>
        <v/>
      </c>
      <c r="JG5418" s="66" t="str">
        <f t="shared" ca="1" si="1462"/>
        <v/>
      </c>
      <c r="JH5418" s="66" t="str">
        <f t="shared" ca="1" si="1459"/>
        <v/>
      </c>
      <c r="JI5418" s="80" t="str">
        <f t="shared" ca="1" si="1460"/>
        <v/>
      </c>
      <c r="JJ5418" s="118" t="str">
        <f t="shared" ca="1" si="1461"/>
        <v/>
      </c>
    </row>
    <row r="5419" spans="253:270" x14ac:dyDescent="0.3">
      <c r="IS5419" s="74">
        <v>5417</v>
      </c>
      <c r="IT5419" s="90" t="str">
        <f t="shared" si="1447"/>
        <v/>
      </c>
      <c r="IU5419" s="101" t="str">
        <f t="shared" si="1448"/>
        <v/>
      </c>
      <c r="IV5419" s="102" t="str">
        <f t="shared" si="1449"/>
        <v/>
      </c>
      <c r="IW5419" s="102" t="str">
        <f t="shared" si="1450"/>
        <v/>
      </c>
      <c r="IX5419" s="103" t="str">
        <f t="shared" si="1451"/>
        <v/>
      </c>
      <c r="IY5419" s="112" t="str">
        <f t="shared" si="1452"/>
        <v/>
      </c>
      <c r="IZ5419" s="104" t="str">
        <f t="shared" ca="1" si="1453"/>
        <v/>
      </c>
      <c r="JA5419" s="102" t="str">
        <f t="shared" ca="1" si="1454"/>
        <v/>
      </c>
      <c r="JB5419" s="102" t="str">
        <f t="shared" ca="1" si="1455"/>
        <v/>
      </c>
      <c r="JC5419" s="103" t="str">
        <f t="shared" ca="1" si="1456"/>
        <v/>
      </c>
      <c r="JD5419" s="104" t="str">
        <f t="shared" si="1457"/>
        <v/>
      </c>
      <c r="JE5419" s="102" t="str">
        <f t="shared" si="1458"/>
        <v/>
      </c>
      <c r="JF5419" s="66" t="str">
        <f t="shared" ca="1" si="1463"/>
        <v/>
      </c>
      <c r="JG5419" s="66" t="str">
        <f t="shared" ca="1" si="1462"/>
        <v/>
      </c>
      <c r="JH5419" s="66" t="str">
        <f t="shared" ca="1" si="1459"/>
        <v/>
      </c>
      <c r="JI5419" s="80" t="str">
        <f t="shared" ca="1" si="1460"/>
        <v/>
      </c>
      <c r="JJ5419" s="118" t="str">
        <f t="shared" ca="1" si="1461"/>
        <v/>
      </c>
    </row>
    <row r="5420" spans="253:270" x14ac:dyDescent="0.3">
      <c r="IS5420" s="74">
        <v>5418</v>
      </c>
      <c r="IT5420" s="90" t="str">
        <f t="shared" si="1447"/>
        <v/>
      </c>
      <c r="IU5420" s="101" t="str">
        <f t="shared" si="1448"/>
        <v/>
      </c>
      <c r="IV5420" s="102" t="str">
        <f t="shared" si="1449"/>
        <v/>
      </c>
      <c r="IW5420" s="102" t="str">
        <f t="shared" si="1450"/>
        <v/>
      </c>
      <c r="IX5420" s="103" t="str">
        <f t="shared" si="1451"/>
        <v/>
      </c>
      <c r="IY5420" s="112" t="str">
        <f t="shared" si="1452"/>
        <v/>
      </c>
      <c r="IZ5420" s="104" t="str">
        <f t="shared" ca="1" si="1453"/>
        <v/>
      </c>
      <c r="JA5420" s="102" t="str">
        <f t="shared" ca="1" si="1454"/>
        <v/>
      </c>
      <c r="JB5420" s="102" t="str">
        <f t="shared" ca="1" si="1455"/>
        <v/>
      </c>
      <c r="JC5420" s="103" t="str">
        <f t="shared" ca="1" si="1456"/>
        <v/>
      </c>
      <c r="JD5420" s="104" t="str">
        <f t="shared" si="1457"/>
        <v/>
      </c>
      <c r="JE5420" s="102" t="str">
        <f t="shared" si="1458"/>
        <v/>
      </c>
      <c r="JF5420" s="66" t="str">
        <f t="shared" ca="1" si="1463"/>
        <v/>
      </c>
      <c r="JG5420" s="66" t="str">
        <f t="shared" ca="1" si="1462"/>
        <v/>
      </c>
      <c r="JH5420" s="66" t="str">
        <f t="shared" ca="1" si="1459"/>
        <v/>
      </c>
      <c r="JI5420" s="80" t="str">
        <f t="shared" ca="1" si="1460"/>
        <v/>
      </c>
      <c r="JJ5420" s="118" t="str">
        <f t="shared" ca="1" si="1461"/>
        <v/>
      </c>
    </row>
    <row r="5421" spans="253:270" x14ac:dyDescent="0.3">
      <c r="IS5421" s="74">
        <v>5419</v>
      </c>
      <c r="IT5421" s="90" t="str">
        <f t="shared" si="1447"/>
        <v/>
      </c>
      <c r="IU5421" s="101" t="str">
        <f t="shared" si="1448"/>
        <v/>
      </c>
      <c r="IV5421" s="102" t="str">
        <f t="shared" si="1449"/>
        <v/>
      </c>
      <c r="IW5421" s="102" t="str">
        <f t="shared" si="1450"/>
        <v/>
      </c>
      <c r="IX5421" s="103" t="str">
        <f t="shared" si="1451"/>
        <v/>
      </c>
      <c r="IY5421" s="112" t="str">
        <f t="shared" si="1452"/>
        <v/>
      </c>
      <c r="IZ5421" s="104" t="str">
        <f t="shared" ca="1" si="1453"/>
        <v/>
      </c>
      <c r="JA5421" s="102" t="str">
        <f t="shared" ca="1" si="1454"/>
        <v/>
      </c>
      <c r="JB5421" s="102" t="str">
        <f t="shared" ca="1" si="1455"/>
        <v/>
      </c>
      <c r="JC5421" s="103" t="str">
        <f t="shared" ca="1" si="1456"/>
        <v/>
      </c>
      <c r="JD5421" s="104" t="str">
        <f t="shared" si="1457"/>
        <v/>
      </c>
      <c r="JE5421" s="102" t="str">
        <f t="shared" si="1458"/>
        <v/>
      </c>
      <c r="JF5421" s="66" t="str">
        <f t="shared" ca="1" si="1463"/>
        <v/>
      </c>
      <c r="JG5421" s="66" t="str">
        <f t="shared" ca="1" si="1462"/>
        <v/>
      </c>
      <c r="JH5421" s="66" t="str">
        <f t="shared" ca="1" si="1459"/>
        <v/>
      </c>
      <c r="JI5421" s="80" t="str">
        <f t="shared" ca="1" si="1460"/>
        <v/>
      </c>
      <c r="JJ5421" s="118" t="str">
        <f t="shared" ca="1" si="1461"/>
        <v/>
      </c>
    </row>
    <row r="5422" spans="253:270" x14ac:dyDescent="0.3">
      <c r="IS5422" s="74">
        <v>5420</v>
      </c>
      <c r="IT5422" s="90" t="str">
        <f t="shared" si="1447"/>
        <v/>
      </c>
      <c r="IU5422" s="101" t="str">
        <f t="shared" si="1448"/>
        <v/>
      </c>
      <c r="IV5422" s="102" t="str">
        <f t="shared" si="1449"/>
        <v/>
      </c>
      <c r="IW5422" s="102" t="str">
        <f t="shared" si="1450"/>
        <v/>
      </c>
      <c r="IX5422" s="103" t="str">
        <f t="shared" si="1451"/>
        <v/>
      </c>
      <c r="IY5422" s="112" t="str">
        <f t="shared" si="1452"/>
        <v/>
      </c>
      <c r="IZ5422" s="104" t="str">
        <f t="shared" ca="1" si="1453"/>
        <v/>
      </c>
      <c r="JA5422" s="102" t="str">
        <f t="shared" ca="1" si="1454"/>
        <v/>
      </c>
      <c r="JB5422" s="102" t="str">
        <f t="shared" ca="1" si="1455"/>
        <v/>
      </c>
      <c r="JC5422" s="103" t="str">
        <f t="shared" ca="1" si="1456"/>
        <v/>
      </c>
      <c r="JD5422" s="104" t="str">
        <f t="shared" si="1457"/>
        <v/>
      </c>
      <c r="JE5422" s="102" t="str">
        <f t="shared" si="1458"/>
        <v/>
      </c>
      <c r="JF5422" s="66" t="str">
        <f t="shared" ca="1" si="1463"/>
        <v/>
      </c>
      <c r="JG5422" s="66" t="str">
        <f t="shared" ca="1" si="1462"/>
        <v/>
      </c>
      <c r="JH5422" s="66" t="str">
        <f t="shared" ca="1" si="1459"/>
        <v/>
      </c>
      <c r="JI5422" s="80" t="str">
        <f t="shared" ca="1" si="1460"/>
        <v/>
      </c>
      <c r="JJ5422" s="118" t="str">
        <f t="shared" ca="1" si="1461"/>
        <v/>
      </c>
    </row>
    <row r="5423" spans="253:270" x14ac:dyDescent="0.3">
      <c r="IS5423" s="74">
        <v>5421</v>
      </c>
      <c r="IT5423" s="90" t="str">
        <f t="shared" si="1447"/>
        <v/>
      </c>
      <c r="IU5423" s="101" t="str">
        <f t="shared" si="1448"/>
        <v/>
      </c>
      <c r="IV5423" s="102" t="str">
        <f t="shared" si="1449"/>
        <v/>
      </c>
      <c r="IW5423" s="102" t="str">
        <f t="shared" si="1450"/>
        <v/>
      </c>
      <c r="IX5423" s="103" t="str">
        <f t="shared" si="1451"/>
        <v/>
      </c>
      <c r="IY5423" s="112" t="str">
        <f t="shared" si="1452"/>
        <v/>
      </c>
      <c r="IZ5423" s="104" t="str">
        <f t="shared" ca="1" si="1453"/>
        <v/>
      </c>
      <c r="JA5423" s="102" t="str">
        <f t="shared" ca="1" si="1454"/>
        <v/>
      </c>
      <c r="JB5423" s="102" t="str">
        <f t="shared" ca="1" si="1455"/>
        <v/>
      </c>
      <c r="JC5423" s="103" t="str">
        <f t="shared" ca="1" si="1456"/>
        <v/>
      </c>
      <c r="JD5423" s="104" t="str">
        <f t="shared" si="1457"/>
        <v/>
      </c>
      <c r="JE5423" s="102" t="str">
        <f t="shared" si="1458"/>
        <v/>
      </c>
      <c r="JF5423" s="66" t="str">
        <f t="shared" ca="1" si="1463"/>
        <v/>
      </c>
      <c r="JG5423" s="66" t="str">
        <f t="shared" ca="1" si="1462"/>
        <v/>
      </c>
      <c r="JH5423" s="66" t="str">
        <f t="shared" ca="1" si="1459"/>
        <v/>
      </c>
      <c r="JI5423" s="80" t="str">
        <f t="shared" ca="1" si="1460"/>
        <v/>
      </c>
      <c r="JJ5423" s="118" t="str">
        <f t="shared" ca="1" si="1461"/>
        <v/>
      </c>
    </row>
    <row r="5424" spans="253:270" x14ac:dyDescent="0.3">
      <c r="IS5424" s="74">
        <v>5422</v>
      </c>
      <c r="IT5424" s="90" t="str">
        <f t="shared" si="1447"/>
        <v/>
      </c>
      <c r="IU5424" s="101" t="str">
        <f t="shared" si="1448"/>
        <v/>
      </c>
      <c r="IV5424" s="102" t="str">
        <f t="shared" si="1449"/>
        <v/>
      </c>
      <c r="IW5424" s="102" t="str">
        <f t="shared" si="1450"/>
        <v/>
      </c>
      <c r="IX5424" s="103" t="str">
        <f t="shared" si="1451"/>
        <v/>
      </c>
      <c r="IY5424" s="112" t="str">
        <f t="shared" si="1452"/>
        <v/>
      </c>
      <c r="IZ5424" s="104" t="str">
        <f t="shared" ca="1" si="1453"/>
        <v/>
      </c>
      <c r="JA5424" s="102" t="str">
        <f t="shared" ca="1" si="1454"/>
        <v/>
      </c>
      <c r="JB5424" s="102" t="str">
        <f t="shared" ca="1" si="1455"/>
        <v/>
      </c>
      <c r="JC5424" s="103" t="str">
        <f t="shared" ca="1" si="1456"/>
        <v/>
      </c>
      <c r="JD5424" s="104" t="str">
        <f t="shared" si="1457"/>
        <v/>
      </c>
      <c r="JE5424" s="102" t="str">
        <f t="shared" si="1458"/>
        <v/>
      </c>
      <c r="JF5424" s="66" t="str">
        <f t="shared" ca="1" si="1463"/>
        <v/>
      </c>
      <c r="JG5424" s="66" t="str">
        <f t="shared" ca="1" si="1462"/>
        <v/>
      </c>
      <c r="JH5424" s="66" t="str">
        <f t="shared" ca="1" si="1459"/>
        <v/>
      </c>
      <c r="JI5424" s="80" t="str">
        <f t="shared" ca="1" si="1460"/>
        <v/>
      </c>
      <c r="JJ5424" s="118" t="str">
        <f t="shared" ca="1" si="1461"/>
        <v/>
      </c>
    </row>
    <row r="5425" spans="253:270" x14ac:dyDescent="0.3">
      <c r="IS5425" s="74">
        <v>5423</v>
      </c>
      <c r="IT5425" s="90" t="str">
        <f t="shared" si="1447"/>
        <v/>
      </c>
      <c r="IU5425" s="101" t="str">
        <f t="shared" si="1448"/>
        <v/>
      </c>
      <c r="IV5425" s="102" t="str">
        <f t="shared" si="1449"/>
        <v/>
      </c>
      <c r="IW5425" s="102" t="str">
        <f t="shared" si="1450"/>
        <v/>
      </c>
      <c r="IX5425" s="103" t="str">
        <f t="shared" si="1451"/>
        <v/>
      </c>
      <c r="IY5425" s="112" t="str">
        <f t="shared" si="1452"/>
        <v/>
      </c>
      <c r="IZ5425" s="104" t="str">
        <f t="shared" ca="1" si="1453"/>
        <v/>
      </c>
      <c r="JA5425" s="102" t="str">
        <f t="shared" ca="1" si="1454"/>
        <v/>
      </c>
      <c r="JB5425" s="102" t="str">
        <f t="shared" ca="1" si="1455"/>
        <v/>
      </c>
      <c r="JC5425" s="103" t="str">
        <f t="shared" ca="1" si="1456"/>
        <v/>
      </c>
      <c r="JD5425" s="104" t="str">
        <f t="shared" si="1457"/>
        <v/>
      </c>
      <c r="JE5425" s="102" t="str">
        <f t="shared" si="1458"/>
        <v/>
      </c>
      <c r="JF5425" s="66" t="str">
        <f t="shared" ca="1" si="1463"/>
        <v/>
      </c>
      <c r="JG5425" s="66" t="str">
        <f t="shared" ca="1" si="1462"/>
        <v/>
      </c>
      <c r="JH5425" s="66" t="str">
        <f t="shared" ca="1" si="1459"/>
        <v/>
      </c>
      <c r="JI5425" s="80" t="str">
        <f t="shared" ca="1" si="1460"/>
        <v/>
      </c>
      <c r="JJ5425" s="118" t="str">
        <f t="shared" ca="1" si="1461"/>
        <v/>
      </c>
    </row>
    <row r="5426" spans="253:270" x14ac:dyDescent="0.3">
      <c r="IS5426" s="74">
        <v>5424</v>
      </c>
      <c r="IT5426" s="90" t="str">
        <f t="shared" si="1447"/>
        <v/>
      </c>
      <c r="IU5426" s="101" t="str">
        <f t="shared" si="1448"/>
        <v/>
      </c>
      <c r="IV5426" s="102" t="str">
        <f t="shared" si="1449"/>
        <v/>
      </c>
      <c r="IW5426" s="102" t="str">
        <f t="shared" si="1450"/>
        <v/>
      </c>
      <c r="IX5426" s="103" t="str">
        <f t="shared" si="1451"/>
        <v/>
      </c>
      <c r="IY5426" s="112" t="str">
        <f t="shared" si="1452"/>
        <v/>
      </c>
      <c r="IZ5426" s="104" t="str">
        <f t="shared" ca="1" si="1453"/>
        <v/>
      </c>
      <c r="JA5426" s="102" t="str">
        <f t="shared" ca="1" si="1454"/>
        <v/>
      </c>
      <c r="JB5426" s="102" t="str">
        <f t="shared" ca="1" si="1455"/>
        <v/>
      </c>
      <c r="JC5426" s="103" t="str">
        <f t="shared" ca="1" si="1456"/>
        <v/>
      </c>
      <c r="JD5426" s="104" t="str">
        <f t="shared" si="1457"/>
        <v/>
      </c>
      <c r="JE5426" s="102" t="str">
        <f t="shared" si="1458"/>
        <v/>
      </c>
      <c r="JF5426" s="66" t="str">
        <f t="shared" ca="1" si="1463"/>
        <v/>
      </c>
      <c r="JG5426" s="66" t="str">
        <f t="shared" ca="1" si="1462"/>
        <v/>
      </c>
      <c r="JH5426" s="66" t="str">
        <f t="shared" ca="1" si="1459"/>
        <v/>
      </c>
      <c r="JI5426" s="80" t="str">
        <f t="shared" ca="1" si="1460"/>
        <v/>
      </c>
      <c r="JJ5426" s="118" t="str">
        <f t="shared" ca="1" si="1461"/>
        <v/>
      </c>
    </row>
    <row r="5427" spans="253:270" x14ac:dyDescent="0.3">
      <c r="IS5427" s="74">
        <v>5425</v>
      </c>
      <c r="IT5427" s="90" t="str">
        <f t="shared" si="1447"/>
        <v/>
      </c>
      <c r="IU5427" s="101" t="str">
        <f t="shared" si="1448"/>
        <v/>
      </c>
      <c r="IV5427" s="102" t="str">
        <f t="shared" si="1449"/>
        <v/>
      </c>
      <c r="IW5427" s="102" t="str">
        <f t="shared" si="1450"/>
        <v/>
      </c>
      <c r="IX5427" s="103" t="str">
        <f t="shared" si="1451"/>
        <v/>
      </c>
      <c r="IY5427" s="112" t="str">
        <f t="shared" si="1452"/>
        <v/>
      </c>
      <c r="IZ5427" s="104" t="str">
        <f t="shared" ca="1" si="1453"/>
        <v/>
      </c>
      <c r="JA5427" s="102" t="str">
        <f t="shared" ca="1" si="1454"/>
        <v/>
      </c>
      <c r="JB5427" s="102" t="str">
        <f t="shared" ca="1" si="1455"/>
        <v/>
      </c>
      <c r="JC5427" s="103" t="str">
        <f t="shared" ca="1" si="1456"/>
        <v/>
      </c>
      <c r="JD5427" s="104" t="str">
        <f t="shared" si="1457"/>
        <v/>
      </c>
      <c r="JE5427" s="102" t="str">
        <f t="shared" si="1458"/>
        <v/>
      </c>
      <c r="JF5427" s="66" t="str">
        <f t="shared" ca="1" si="1463"/>
        <v/>
      </c>
      <c r="JG5427" s="66" t="str">
        <f t="shared" ca="1" si="1462"/>
        <v/>
      </c>
      <c r="JH5427" s="66" t="str">
        <f t="shared" ca="1" si="1459"/>
        <v/>
      </c>
      <c r="JI5427" s="80" t="str">
        <f t="shared" ca="1" si="1460"/>
        <v/>
      </c>
      <c r="JJ5427" s="118" t="str">
        <f t="shared" ca="1" si="1461"/>
        <v/>
      </c>
    </row>
    <row r="5428" spans="253:270" x14ac:dyDescent="0.3">
      <c r="IS5428" s="74">
        <v>5426</v>
      </c>
      <c r="IT5428" s="90" t="str">
        <f t="shared" si="1447"/>
        <v/>
      </c>
      <c r="IU5428" s="101" t="str">
        <f t="shared" si="1448"/>
        <v/>
      </c>
      <c r="IV5428" s="102" t="str">
        <f t="shared" si="1449"/>
        <v/>
      </c>
      <c r="IW5428" s="102" t="str">
        <f t="shared" si="1450"/>
        <v/>
      </c>
      <c r="IX5428" s="103" t="str">
        <f t="shared" si="1451"/>
        <v/>
      </c>
      <c r="IY5428" s="112" t="str">
        <f t="shared" si="1452"/>
        <v/>
      </c>
      <c r="IZ5428" s="104" t="str">
        <f t="shared" ca="1" si="1453"/>
        <v/>
      </c>
      <c r="JA5428" s="102" t="str">
        <f t="shared" ca="1" si="1454"/>
        <v/>
      </c>
      <c r="JB5428" s="102" t="str">
        <f t="shared" ca="1" si="1455"/>
        <v/>
      </c>
      <c r="JC5428" s="103" t="str">
        <f t="shared" ca="1" si="1456"/>
        <v/>
      </c>
      <c r="JD5428" s="104" t="str">
        <f t="shared" si="1457"/>
        <v/>
      </c>
      <c r="JE5428" s="102" t="str">
        <f t="shared" si="1458"/>
        <v/>
      </c>
      <c r="JF5428" s="66" t="str">
        <f t="shared" ca="1" si="1463"/>
        <v/>
      </c>
      <c r="JG5428" s="66" t="str">
        <f t="shared" ca="1" si="1462"/>
        <v/>
      </c>
      <c r="JH5428" s="66" t="str">
        <f t="shared" ca="1" si="1459"/>
        <v/>
      </c>
      <c r="JI5428" s="80" t="str">
        <f t="shared" ca="1" si="1460"/>
        <v/>
      </c>
      <c r="JJ5428" s="118" t="str">
        <f t="shared" ca="1" si="1461"/>
        <v/>
      </c>
    </row>
    <row r="5429" spans="253:270" x14ac:dyDescent="0.3">
      <c r="IS5429" s="74">
        <v>5427</v>
      </c>
      <c r="IT5429" s="90" t="str">
        <f t="shared" si="1447"/>
        <v/>
      </c>
      <c r="IU5429" s="101" t="str">
        <f t="shared" si="1448"/>
        <v/>
      </c>
      <c r="IV5429" s="102" t="str">
        <f t="shared" si="1449"/>
        <v/>
      </c>
      <c r="IW5429" s="102" t="str">
        <f t="shared" si="1450"/>
        <v/>
      </c>
      <c r="IX5429" s="103" t="str">
        <f t="shared" si="1451"/>
        <v/>
      </c>
      <c r="IY5429" s="112" t="str">
        <f t="shared" si="1452"/>
        <v/>
      </c>
      <c r="IZ5429" s="104" t="str">
        <f t="shared" ca="1" si="1453"/>
        <v/>
      </c>
      <c r="JA5429" s="102" t="str">
        <f t="shared" ca="1" si="1454"/>
        <v/>
      </c>
      <c r="JB5429" s="102" t="str">
        <f t="shared" ca="1" si="1455"/>
        <v/>
      </c>
      <c r="JC5429" s="103" t="str">
        <f t="shared" ca="1" si="1456"/>
        <v/>
      </c>
      <c r="JD5429" s="104" t="str">
        <f t="shared" si="1457"/>
        <v/>
      </c>
      <c r="JE5429" s="102" t="str">
        <f t="shared" si="1458"/>
        <v/>
      </c>
      <c r="JF5429" s="66" t="str">
        <f t="shared" ca="1" si="1463"/>
        <v/>
      </c>
      <c r="JG5429" s="66" t="str">
        <f t="shared" ca="1" si="1462"/>
        <v/>
      </c>
      <c r="JH5429" s="66" t="str">
        <f t="shared" ca="1" si="1459"/>
        <v/>
      </c>
      <c r="JI5429" s="80" t="str">
        <f t="shared" ca="1" si="1460"/>
        <v/>
      </c>
      <c r="JJ5429" s="118" t="str">
        <f t="shared" ca="1" si="1461"/>
        <v/>
      </c>
    </row>
    <row r="5430" spans="253:270" x14ac:dyDescent="0.3">
      <c r="IS5430" s="74">
        <v>5428</v>
      </c>
      <c r="IT5430" s="90" t="str">
        <f t="shared" si="1447"/>
        <v/>
      </c>
      <c r="IU5430" s="101" t="str">
        <f t="shared" si="1448"/>
        <v/>
      </c>
      <c r="IV5430" s="102" t="str">
        <f t="shared" si="1449"/>
        <v/>
      </c>
      <c r="IW5430" s="102" t="str">
        <f t="shared" si="1450"/>
        <v/>
      </c>
      <c r="IX5430" s="103" t="str">
        <f t="shared" si="1451"/>
        <v/>
      </c>
      <c r="IY5430" s="112" t="str">
        <f t="shared" si="1452"/>
        <v/>
      </c>
      <c r="IZ5430" s="104" t="str">
        <f t="shared" ca="1" si="1453"/>
        <v/>
      </c>
      <c r="JA5430" s="102" t="str">
        <f t="shared" ca="1" si="1454"/>
        <v/>
      </c>
      <c r="JB5430" s="102" t="str">
        <f t="shared" ca="1" si="1455"/>
        <v/>
      </c>
      <c r="JC5430" s="103" t="str">
        <f t="shared" ca="1" si="1456"/>
        <v/>
      </c>
      <c r="JD5430" s="104" t="str">
        <f t="shared" si="1457"/>
        <v/>
      </c>
      <c r="JE5430" s="102" t="str">
        <f t="shared" si="1458"/>
        <v/>
      </c>
      <c r="JF5430" s="66" t="str">
        <f t="shared" ca="1" si="1463"/>
        <v/>
      </c>
      <c r="JG5430" s="66" t="str">
        <f t="shared" ca="1" si="1462"/>
        <v/>
      </c>
      <c r="JH5430" s="66" t="str">
        <f t="shared" ca="1" si="1459"/>
        <v/>
      </c>
      <c r="JI5430" s="80" t="str">
        <f t="shared" ca="1" si="1460"/>
        <v/>
      </c>
      <c r="JJ5430" s="118" t="str">
        <f t="shared" ca="1" si="1461"/>
        <v/>
      </c>
    </row>
    <row r="5431" spans="253:270" x14ac:dyDescent="0.3">
      <c r="IS5431" s="74">
        <v>5429</v>
      </c>
      <c r="IT5431" s="90" t="str">
        <f t="shared" si="1447"/>
        <v/>
      </c>
      <c r="IU5431" s="101" t="str">
        <f t="shared" si="1448"/>
        <v/>
      </c>
      <c r="IV5431" s="102" t="str">
        <f t="shared" si="1449"/>
        <v/>
      </c>
      <c r="IW5431" s="102" t="str">
        <f t="shared" si="1450"/>
        <v/>
      </c>
      <c r="IX5431" s="103" t="str">
        <f t="shared" si="1451"/>
        <v/>
      </c>
      <c r="IY5431" s="112" t="str">
        <f t="shared" si="1452"/>
        <v/>
      </c>
      <c r="IZ5431" s="104" t="str">
        <f t="shared" ca="1" si="1453"/>
        <v/>
      </c>
      <c r="JA5431" s="102" t="str">
        <f t="shared" ca="1" si="1454"/>
        <v/>
      </c>
      <c r="JB5431" s="102" t="str">
        <f t="shared" ca="1" si="1455"/>
        <v/>
      </c>
      <c r="JC5431" s="103" t="str">
        <f t="shared" ca="1" si="1456"/>
        <v/>
      </c>
      <c r="JD5431" s="104" t="str">
        <f t="shared" si="1457"/>
        <v/>
      </c>
      <c r="JE5431" s="102" t="str">
        <f t="shared" si="1458"/>
        <v/>
      </c>
      <c r="JF5431" s="66" t="str">
        <f t="shared" ca="1" si="1463"/>
        <v/>
      </c>
      <c r="JG5431" s="66" t="str">
        <f t="shared" ca="1" si="1462"/>
        <v/>
      </c>
      <c r="JH5431" s="66" t="str">
        <f t="shared" ca="1" si="1459"/>
        <v/>
      </c>
      <c r="JI5431" s="80" t="str">
        <f t="shared" ca="1" si="1460"/>
        <v/>
      </c>
      <c r="JJ5431" s="118" t="str">
        <f t="shared" ca="1" si="1461"/>
        <v/>
      </c>
    </row>
    <row r="5432" spans="253:270" x14ac:dyDescent="0.3">
      <c r="IS5432" s="74">
        <v>5430</v>
      </c>
      <c r="IT5432" s="90" t="str">
        <f t="shared" si="1447"/>
        <v/>
      </c>
      <c r="IU5432" s="101" t="str">
        <f t="shared" si="1448"/>
        <v/>
      </c>
      <c r="IV5432" s="102" t="str">
        <f t="shared" si="1449"/>
        <v/>
      </c>
      <c r="IW5432" s="102" t="str">
        <f t="shared" si="1450"/>
        <v/>
      </c>
      <c r="IX5432" s="103" t="str">
        <f t="shared" si="1451"/>
        <v/>
      </c>
      <c r="IY5432" s="112" t="str">
        <f t="shared" si="1452"/>
        <v/>
      </c>
      <c r="IZ5432" s="104" t="str">
        <f t="shared" ca="1" si="1453"/>
        <v/>
      </c>
      <c r="JA5432" s="102" t="str">
        <f t="shared" ca="1" si="1454"/>
        <v/>
      </c>
      <c r="JB5432" s="102" t="str">
        <f t="shared" ca="1" si="1455"/>
        <v/>
      </c>
      <c r="JC5432" s="103" t="str">
        <f t="shared" ca="1" si="1456"/>
        <v/>
      </c>
      <c r="JD5432" s="104" t="str">
        <f t="shared" si="1457"/>
        <v/>
      </c>
      <c r="JE5432" s="102" t="str">
        <f t="shared" si="1458"/>
        <v/>
      </c>
      <c r="JF5432" s="66" t="str">
        <f t="shared" ca="1" si="1463"/>
        <v/>
      </c>
      <c r="JG5432" s="66" t="str">
        <f t="shared" ca="1" si="1462"/>
        <v/>
      </c>
      <c r="JH5432" s="66" t="str">
        <f t="shared" ca="1" si="1459"/>
        <v/>
      </c>
      <c r="JI5432" s="80" t="str">
        <f t="shared" ca="1" si="1460"/>
        <v/>
      </c>
      <c r="JJ5432" s="118" t="str">
        <f t="shared" ca="1" si="1461"/>
        <v/>
      </c>
    </row>
    <row r="5433" spans="253:270" x14ac:dyDescent="0.3">
      <c r="IS5433" s="74">
        <v>5431</v>
      </c>
      <c r="IT5433" s="90" t="str">
        <f t="shared" si="1447"/>
        <v/>
      </c>
      <c r="IU5433" s="101" t="str">
        <f t="shared" si="1448"/>
        <v/>
      </c>
      <c r="IV5433" s="102" t="str">
        <f t="shared" si="1449"/>
        <v/>
      </c>
      <c r="IW5433" s="102" t="str">
        <f t="shared" si="1450"/>
        <v/>
      </c>
      <c r="IX5433" s="103" t="str">
        <f t="shared" si="1451"/>
        <v/>
      </c>
      <c r="IY5433" s="112" t="str">
        <f t="shared" si="1452"/>
        <v/>
      </c>
      <c r="IZ5433" s="104" t="str">
        <f t="shared" ca="1" si="1453"/>
        <v/>
      </c>
      <c r="JA5433" s="102" t="str">
        <f t="shared" ca="1" si="1454"/>
        <v/>
      </c>
      <c r="JB5433" s="102" t="str">
        <f t="shared" ca="1" si="1455"/>
        <v/>
      </c>
      <c r="JC5433" s="103" t="str">
        <f t="shared" ca="1" si="1456"/>
        <v/>
      </c>
      <c r="JD5433" s="104" t="str">
        <f t="shared" si="1457"/>
        <v/>
      </c>
      <c r="JE5433" s="102" t="str">
        <f t="shared" si="1458"/>
        <v/>
      </c>
      <c r="JF5433" s="66" t="str">
        <f t="shared" ca="1" si="1463"/>
        <v/>
      </c>
      <c r="JG5433" s="66" t="str">
        <f t="shared" ca="1" si="1462"/>
        <v/>
      </c>
      <c r="JH5433" s="66" t="str">
        <f t="shared" ca="1" si="1459"/>
        <v/>
      </c>
      <c r="JI5433" s="80" t="str">
        <f t="shared" ca="1" si="1460"/>
        <v/>
      </c>
      <c r="JJ5433" s="118" t="str">
        <f t="shared" ca="1" si="1461"/>
        <v/>
      </c>
    </row>
    <row r="5434" spans="253:270" x14ac:dyDescent="0.3">
      <c r="IS5434" s="74">
        <v>5432</v>
      </c>
      <c r="IT5434" s="90" t="str">
        <f t="shared" si="1447"/>
        <v/>
      </c>
      <c r="IU5434" s="101" t="str">
        <f t="shared" si="1448"/>
        <v/>
      </c>
      <c r="IV5434" s="102" t="str">
        <f t="shared" si="1449"/>
        <v/>
      </c>
      <c r="IW5434" s="102" t="str">
        <f t="shared" si="1450"/>
        <v/>
      </c>
      <c r="IX5434" s="103" t="str">
        <f t="shared" si="1451"/>
        <v/>
      </c>
      <c r="IY5434" s="112" t="str">
        <f t="shared" si="1452"/>
        <v/>
      </c>
      <c r="IZ5434" s="104" t="str">
        <f t="shared" ca="1" si="1453"/>
        <v/>
      </c>
      <c r="JA5434" s="102" t="str">
        <f t="shared" ca="1" si="1454"/>
        <v/>
      </c>
      <c r="JB5434" s="102" t="str">
        <f t="shared" ca="1" si="1455"/>
        <v/>
      </c>
      <c r="JC5434" s="103" t="str">
        <f t="shared" ca="1" si="1456"/>
        <v/>
      </c>
      <c r="JD5434" s="104" t="str">
        <f t="shared" si="1457"/>
        <v/>
      </c>
      <c r="JE5434" s="102" t="str">
        <f t="shared" si="1458"/>
        <v/>
      </c>
      <c r="JF5434" s="66" t="str">
        <f t="shared" ca="1" si="1463"/>
        <v/>
      </c>
      <c r="JG5434" s="66" t="str">
        <f t="shared" ca="1" si="1462"/>
        <v/>
      </c>
      <c r="JH5434" s="66" t="str">
        <f t="shared" ca="1" si="1459"/>
        <v/>
      </c>
      <c r="JI5434" s="80" t="str">
        <f t="shared" ca="1" si="1460"/>
        <v/>
      </c>
      <c r="JJ5434" s="118" t="str">
        <f t="shared" ca="1" si="1461"/>
        <v/>
      </c>
    </row>
    <row r="5435" spans="253:270" x14ac:dyDescent="0.3">
      <c r="IS5435" s="74">
        <v>5433</v>
      </c>
      <c r="IT5435" s="90" t="str">
        <f t="shared" si="1447"/>
        <v/>
      </c>
      <c r="IU5435" s="101" t="str">
        <f t="shared" si="1448"/>
        <v/>
      </c>
      <c r="IV5435" s="102" t="str">
        <f t="shared" si="1449"/>
        <v/>
      </c>
      <c r="IW5435" s="102" t="str">
        <f t="shared" si="1450"/>
        <v/>
      </c>
      <c r="IX5435" s="103" t="str">
        <f t="shared" si="1451"/>
        <v/>
      </c>
      <c r="IY5435" s="112" t="str">
        <f t="shared" si="1452"/>
        <v/>
      </c>
      <c r="IZ5435" s="104" t="str">
        <f t="shared" ca="1" si="1453"/>
        <v/>
      </c>
      <c r="JA5435" s="102" t="str">
        <f t="shared" ca="1" si="1454"/>
        <v/>
      </c>
      <c r="JB5435" s="102" t="str">
        <f t="shared" ca="1" si="1455"/>
        <v/>
      </c>
      <c r="JC5435" s="103" t="str">
        <f t="shared" ca="1" si="1456"/>
        <v/>
      </c>
      <c r="JD5435" s="104" t="str">
        <f t="shared" si="1457"/>
        <v/>
      </c>
      <c r="JE5435" s="102" t="str">
        <f t="shared" si="1458"/>
        <v/>
      </c>
      <c r="JF5435" s="66" t="str">
        <f t="shared" ca="1" si="1463"/>
        <v/>
      </c>
      <c r="JG5435" s="66" t="str">
        <f t="shared" ca="1" si="1462"/>
        <v/>
      </c>
      <c r="JH5435" s="66" t="str">
        <f t="shared" ca="1" si="1459"/>
        <v/>
      </c>
      <c r="JI5435" s="80" t="str">
        <f t="shared" ca="1" si="1460"/>
        <v/>
      </c>
      <c r="JJ5435" s="118" t="str">
        <f t="shared" ca="1" si="1461"/>
        <v/>
      </c>
    </row>
    <row r="5436" spans="253:270" x14ac:dyDescent="0.3">
      <c r="IS5436" s="74">
        <v>5434</v>
      </c>
      <c r="IT5436" s="90" t="str">
        <f t="shared" si="1447"/>
        <v/>
      </c>
      <c r="IU5436" s="101" t="str">
        <f t="shared" si="1448"/>
        <v/>
      </c>
      <c r="IV5436" s="102" t="str">
        <f t="shared" si="1449"/>
        <v/>
      </c>
      <c r="IW5436" s="102" t="str">
        <f t="shared" si="1450"/>
        <v/>
      </c>
      <c r="IX5436" s="103" t="str">
        <f t="shared" si="1451"/>
        <v/>
      </c>
      <c r="IY5436" s="112" t="str">
        <f t="shared" si="1452"/>
        <v/>
      </c>
      <c r="IZ5436" s="104" t="str">
        <f t="shared" ca="1" si="1453"/>
        <v/>
      </c>
      <c r="JA5436" s="102" t="str">
        <f t="shared" ca="1" si="1454"/>
        <v/>
      </c>
      <c r="JB5436" s="102" t="str">
        <f t="shared" ca="1" si="1455"/>
        <v/>
      </c>
      <c r="JC5436" s="103" t="str">
        <f t="shared" ca="1" si="1456"/>
        <v/>
      </c>
      <c r="JD5436" s="104" t="str">
        <f t="shared" si="1457"/>
        <v/>
      </c>
      <c r="JE5436" s="102" t="str">
        <f t="shared" si="1458"/>
        <v/>
      </c>
      <c r="JF5436" s="66" t="str">
        <f t="shared" ca="1" si="1463"/>
        <v/>
      </c>
      <c r="JG5436" s="66" t="str">
        <f t="shared" ca="1" si="1462"/>
        <v/>
      </c>
      <c r="JH5436" s="66" t="str">
        <f t="shared" ca="1" si="1459"/>
        <v/>
      </c>
      <c r="JI5436" s="80" t="str">
        <f t="shared" ca="1" si="1460"/>
        <v/>
      </c>
      <c r="JJ5436" s="118" t="str">
        <f t="shared" ca="1" si="1461"/>
        <v/>
      </c>
    </row>
    <row r="5437" spans="253:270" x14ac:dyDescent="0.3">
      <c r="IS5437" s="74">
        <v>5435</v>
      </c>
      <c r="IT5437" s="90" t="str">
        <f t="shared" si="1447"/>
        <v/>
      </c>
      <c r="IU5437" s="101" t="str">
        <f t="shared" si="1448"/>
        <v/>
      </c>
      <c r="IV5437" s="102" t="str">
        <f t="shared" si="1449"/>
        <v/>
      </c>
      <c r="IW5437" s="102" t="str">
        <f t="shared" si="1450"/>
        <v/>
      </c>
      <c r="IX5437" s="103" t="str">
        <f t="shared" si="1451"/>
        <v/>
      </c>
      <c r="IY5437" s="112" t="str">
        <f t="shared" si="1452"/>
        <v/>
      </c>
      <c r="IZ5437" s="104" t="str">
        <f t="shared" ca="1" si="1453"/>
        <v/>
      </c>
      <c r="JA5437" s="102" t="str">
        <f t="shared" ca="1" si="1454"/>
        <v/>
      </c>
      <c r="JB5437" s="102" t="str">
        <f t="shared" ca="1" si="1455"/>
        <v/>
      </c>
      <c r="JC5437" s="103" t="str">
        <f t="shared" ca="1" si="1456"/>
        <v/>
      </c>
      <c r="JD5437" s="104" t="str">
        <f t="shared" si="1457"/>
        <v/>
      </c>
      <c r="JE5437" s="102" t="str">
        <f t="shared" si="1458"/>
        <v/>
      </c>
      <c r="JF5437" s="66" t="str">
        <f t="shared" ca="1" si="1463"/>
        <v/>
      </c>
      <c r="JG5437" s="66" t="str">
        <f t="shared" ca="1" si="1462"/>
        <v/>
      </c>
      <c r="JH5437" s="66" t="str">
        <f t="shared" ca="1" si="1459"/>
        <v/>
      </c>
      <c r="JI5437" s="80" t="str">
        <f t="shared" ca="1" si="1460"/>
        <v/>
      </c>
      <c r="JJ5437" s="118" t="str">
        <f t="shared" ca="1" si="1461"/>
        <v/>
      </c>
    </row>
    <row r="5438" spans="253:270" x14ac:dyDescent="0.3">
      <c r="IS5438" s="74">
        <v>5436</v>
      </c>
      <c r="IT5438" s="90" t="str">
        <f t="shared" si="1447"/>
        <v/>
      </c>
      <c r="IU5438" s="101" t="str">
        <f t="shared" si="1448"/>
        <v/>
      </c>
      <c r="IV5438" s="102" t="str">
        <f t="shared" si="1449"/>
        <v/>
      </c>
      <c r="IW5438" s="102" t="str">
        <f t="shared" si="1450"/>
        <v/>
      </c>
      <c r="IX5438" s="103" t="str">
        <f t="shared" si="1451"/>
        <v/>
      </c>
      <c r="IY5438" s="112" t="str">
        <f t="shared" si="1452"/>
        <v/>
      </c>
      <c r="IZ5438" s="104" t="str">
        <f t="shared" ca="1" si="1453"/>
        <v/>
      </c>
      <c r="JA5438" s="102" t="str">
        <f t="shared" ca="1" si="1454"/>
        <v/>
      </c>
      <c r="JB5438" s="102" t="str">
        <f t="shared" ca="1" si="1455"/>
        <v/>
      </c>
      <c r="JC5438" s="103" t="str">
        <f t="shared" ca="1" si="1456"/>
        <v/>
      </c>
      <c r="JD5438" s="104" t="str">
        <f t="shared" si="1457"/>
        <v/>
      </c>
      <c r="JE5438" s="102" t="str">
        <f t="shared" si="1458"/>
        <v/>
      </c>
      <c r="JF5438" s="66" t="str">
        <f t="shared" ca="1" si="1463"/>
        <v/>
      </c>
      <c r="JG5438" s="66" t="str">
        <f t="shared" ca="1" si="1462"/>
        <v/>
      </c>
      <c r="JH5438" s="66" t="str">
        <f t="shared" ca="1" si="1459"/>
        <v/>
      </c>
      <c r="JI5438" s="80" t="str">
        <f t="shared" ca="1" si="1460"/>
        <v/>
      </c>
      <c r="JJ5438" s="118" t="str">
        <f t="shared" ca="1" si="1461"/>
        <v/>
      </c>
    </row>
    <row r="5439" spans="253:270" x14ac:dyDescent="0.3">
      <c r="IS5439" s="74">
        <v>5437</v>
      </c>
      <c r="IT5439" s="90" t="str">
        <f t="shared" si="1447"/>
        <v/>
      </c>
      <c r="IU5439" s="101" t="str">
        <f t="shared" si="1448"/>
        <v/>
      </c>
      <c r="IV5439" s="102" t="str">
        <f t="shared" si="1449"/>
        <v/>
      </c>
      <c r="IW5439" s="102" t="str">
        <f t="shared" si="1450"/>
        <v/>
      </c>
      <c r="IX5439" s="103" t="str">
        <f t="shared" si="1451"/>
        <v/>
      </c>
      <c r="IY5439" s="112" t="str">
        <f t="shared" si="1452"/>
        <v/>
      </c>
      <c r="IZ5439" s="104" t="str">
        <f t="shared" ca="1" si="1453"/>
        <v/>
      </c>
      <c r="JA5439" s="102" t="str">
        <f t="shared" ca="1" si="1454"/>
        <v/>
      </c>
      <c r="JB5439" s="102" t="str">
        <f t="shared" ca="1" si="1455"/>
        <v/>
      </c>
      <c r="JC5439" s="103" t="str">
        <f t="shared" ca="1" si="1456"/>
        <v/>
      </c>
      <c r="JD5439" s="104" t="str">
        <f t="shared" si="1457"/>
        <v/>
      </c>
      <c r="JE5439" s="102" t="str">
        <f t="shared" si="1458"/>
        <v/>
      </c>
      <c r="JF5439" s="66" t="str">
        <f t="shared" ca="1" si="1463"/>
        <v/>
      </c>
      <c r="JG5439" s="66" t="str">
        <f t="shared" ca="1" si="1462"/>
        <v/>
      </c>
      <c r="JH5439" s="66" t="str">
        <f t="shared" ca="1" si="1459"/>
        <v/>
      </c>
      <c r="JI5439" s="80" t="str">
        <f t="shared" ca="1" si="1460"/>
        <v/>
      </c>
      <c r="JJ5439" s="118" t="str">
        <f t="shared" ca="1" si="1461"/>
        <v/>
      </c>
    </row>
    <row r="5440" spans="253:270" x14ac:dyDescent="0.3">
      <c r="IS5440" s="74">
        <v>5438</v>
      </c>
      <c r="IT5440" s="90" t="str">
        <f t="shared" si="1447"/>
        <v/>
      </c>
      <c r="IU5440" s="101" t="str">
        <f t="shared" si="1448"/>
        <v/>
      </c>
      <c r="IV5440" s="102" t="str">
        <f t="shared" si="1449"/>
        <v/>
      </c>
      <c r="IW5440" s="102" t="str">
        <f t="shared" si="1450"/>
        <v/>
      </c>
      <c r="IX5440" s="103" t="str">
        <f t="shared" si="1451"/>
        <v/>
      </c>
      <c r="IY5440" s="112" t="str">
        <f t="shared" si="1452"/>
        <v/>
      </c>
      <c r="IZ5440" s="104" t="str">
        <f t="shared" ca="1" si="1453"/>
        <v/>
      </c>
      <c r="JA5440" s="102" t="str">
        <f t="shared" ca="1" si="1454"/>
        <v/>
      </c>
      <c r="JB5440" s="102" t="str">
        <f t="shared" ca="1" si="1455"/>
        <v/>
      </c>
      <c r="JC5440" s="103" t="str">
        <f t="shared" ca="1" si="1456"/>
        <v/>
      </c>
      <c r="JD5440" s="104" t="str">
        <f t="shared" si="1457"/>
        <v/>
      </c>
      <c r="JE5440" s="102" t="str">
        <f t="shared" si="1458"/>
        <v/>
      </c>
      <c r="JF5440" s="66" t="str">
        <f t="shared" ca="1" si="1463"/>
        <v/>
      </c>
      <c r="JG5440" s="66" t="str">
        <f t="shared" ca="1" si="1462"/>
        <v/>
      </c>
      <c r="JH5440" s="66" t="str">
        <f t="shared" ca="1" si="1459"/>
        <v/>
      </c>
      <c r="JI5440" s="80" t="str">
        <f t="shared" ca="1" si="1460"/>
        <v/>
      </c>
      <c r="JJ5440" s="118" t="str">
        <f t="shared" ca="1" si="1461"/>
        <v/>
      </c>
    </row>
    <row r="5441" spans="253:270" x14ac:dyDescent="0.3">
      <c r="IS5441" s="74">
        <v>5439</v>
      </c>
      <c r="IT5441" s="90" t="str">
        <f t="shared" si="1447"/>
        <v/>
      </c>
      <c r="IU5441" s="101" t="str">
        <f t="shared" si="1448"/>
        <v/>
      </c>
      <c r="IV5441" s="102" t="str">
        <f t="shared" si="1449"/>
        <v/>
      </c>
      <c r="IW5441" s="102" t="str">
        <f t="shared" si="1450"/>
        <v/>
      </c>
      <c r="IX5441" s="103" t="str">
        <f t="shared" si="1451"/>
        <v/>
      </c>
      <c r="IY5441" s="112" t="str">
        <f t="shared" si="1452"/>
        <v/>
      </c>
      <c r="IZ5441" s="104" t="str">
        <f t="shared" ca="1" si="1453"/>
        <v/>
      </c>
      <c r="JA5441" s="102" t="str">
        <f t="shared" ca="1" si="1454"/>
        <v/>
      </c>
      <c r="JB5441" s="102" t="str">
        <f t="shared" ca="1" si="1455"/>
        <v/>
      </c>
      <c r="JC5441" s="103" t="str">
        <f t="shared" ca="1" si="1456"/>
        <v/>
      </c>
      <c r="JD5441" s="104" t="str">
        <f t="shared" si="1457"/>
        <v/>
      </c>
      <c r="JE5441" s="102" t="str">
        <f t="shared" si="1458"/>
        <v/>
      </c>
      <c r="JF5441" s="66" t="str">
        <f t="shared" ca="1" si="1463"/>
        <v/>
      </c>
      <c r="JG5441" s="66" t="str">
        <f t="shared" ca="1" si="1462"/>
        <v/>
      </c>
      <c r="JH5441" s="66" t="str">
        <f t="shared" ca="1" si="1459"/>
        <v/>
      </c>
      <c r="JI5441" s="80" t="str">
        <f t="shared" ca="1" si="1460"/>
        <v/>
      </c>
      <c r="JJ5441" s="118" t="str">
        <f t="shared" ca="1" si="1461"/>
        <v/>
      </c>
    </row>
    <row r="5442" spans="253:270" x14ac:dyDescent="0.3">
      <c r="IS5442" s="74">
        <v>5440</v>
      </c>
      <c r="IT5442" s="90" t="str">
        <f t="shared" si="1447"/>
        <v/>
      </c>
      <c r="IU5442" s="101" t="str">
        <f t="shared" si="1448"/>
        <v/>
      </c>
      <c r="IV5442" s="102" t="str">
        <f t="shared" si="1449"/>
        <v/>
      </c>
      <c r="IW5442" s="102" t="str">
        <f t="shared" si="1450"/>
        <v/>
      </c>
      <c r="IX5442" s="103" t="str">
        <f t="shared" si="1451"/>
        <v/>
      </c>
      <c r="IY5442" s="112" t="str">
        <f t="shared" si="1452"/>
        <v/>
      </c>
      <c r="IZ5442" s="104" t="str">
        <f t="shared" ca="1" si="1453"/>
        <v/>
      </c>
      <c r="JA5442" s="102" t="str">
        <f t="shared" ca="1" si="1454"/>
        <v/>
      </c>
      <c r="JB5442" s="102" t="str">
        <f t="shared" ca="1" si="1455"/>
        <v/>
      </c>
      <c r="JC5442" s="103" t="str">
        <f t="shared" ca="1" si="1456"/>
        <v/>
      </c>
      <c r="JD5442" s="104" t="str">
        <f t="shared" si="1457"/>
        <v/>
      </c>
      <c r="JE5442" s="102" t="str">
        <f t="shared" si="1458"/>
        <v/>
      </c>
      <c r="JF5442" s="66" t="str">
        <f t="shared" ca="1" si="1463"/>
        <v/>
      </c>
      <c r="JG5442" s="66" t="str">
        <f t="shared" ca="1" si="1462"/>
        <v/>
      </c>
      <c r="JH5442" s="66" t="str">
        <f t="shared" ca="1" si="1459"/>
        <v/>
      </c>
      <c r="JI5442" s="80" t="str">
        <f t="shared" ca="1" si="1460"/>
        <v/>
      </c>
      <c r="JJ5442" s="118" t="str">
        <f t="shared" ca="1" si="1461"/>
        <v/>
      </c>
    </row>
    <row r="5443" spans="253:270" x14ac:dyDescent="0.3">
      <c r="IS5443" s="74">
        <v>5441</v>
      </c>
      <c r="IT5443" s="90" t="str">
        <f t="shared" ref="IT5443:IT5506" si="1464">IF(INDEX(data_no_header,IS5443,1)="","",INDEX(data_no_header,IS5443,1))</f>
        <v/>
      </c>
      <c r="IU5443" s="101" t="str">
        <f t="shared" ref="IU5443:IU5506" si="1465">IF($IT5443&lt;&gt;"",VLOOKUP($IT5443,data_no_header,CODE(open_col)-64),"")</f>
        <v/>
      </c>
      <c r="IV5443" s="102" t="str">
        <f t="shared" ref="IV5443:IV5506" si="1466">IF($IT5443&lt;&gt;"",VLOOKUP($IT5443,data_no_header,CODE(high_col)-64),"")</f>
        <v/>
      </c>
      <c r="IW5443" s="102" t="str">
        <f t="shared" ref="IW5443:IW5506" si="1467">IF($IT5443&lt;&gt;"",VLOOKUP($IT5443,data_no_header,CODE(low_col)-64),"")</f>
        <v/>
      </c>
      <c r="IX5443" s="103" t="str">
        <f t="shared" ref="IX5443:IX5506" si="1468">IF($IT5443&lt;&gt;"",VLOOKUP($IT5443,data_no_header,CODE(close_col)-64),"")</f>
        <v/>
      </c>
      <c r="IY5443" s="112" t="str">
        <f t="shared" ref="IY5443:IY5506" si="1469">IF($IT5443&lt;&gt;"",VLOOKUP($IT5443,data_no_header,CODE(volume_col)-64),"")</f>
        <v/>
      </c>
      <c r="IZ5443" s="104" t="str">
        <f t="shared" ref="IZ5443:IZ5506" ca="1" si="1470">IF(IT5443&lt;&gt;"",IF($IS5443&gt;=IZ$1,AVERAGE(INDIRECT(CONCATENATE("IX",$IS5443+2,":IX",$IS5443+2-IZ$1))),""),"")</f>
        <v/>
      </c>
      <c r="JA5443" s="102" t="str">
        <f t="shared" ref="JA5443:JA5506" ca="1" si="1471">IF(IU5443&lt;&gt;"",IF($IS5443&gt;=JA$1,AVERAGE(INDIRECT(CONCATENATE("IX",$IS5443+2,":IX",$IS5443+2-JA$1))),""),"")</f>
        <v/>
      </c>
      <c r="JB5443" s="102" t="str">
        <f t="shared" ref="JB5443:JB5506" ca="1" si="1472">IF(IV5443&lt;&gt;"",IF($IS5443&gt;=JB$1,AVERAGE(INDIRECT(CONCATENATE("IX",$IS5443+2,":IX",$IS5443+2-JB$1))),""),"")</f>
        <v/>
      </c>
      <c r="JC5443" s="103" t="str">
        <f t="shared" ref="JC5443:JC5506" ca="1" si="1473">IF(IW5443&lt;&gt;"",IF($IS5443&gt;=JC$1,AVERAGE(INDIRECT(CONCATENATE("IX",$IS5443+2,":IX",$IS5443+2-JC$1))),""),"")</f>
        <v/>
      </c>
      <c r="JD5443" s="104" t="str">
        <f t="shared" si="1457"/>
        <v/>
      </c>
      <c r="JE5443" s="102" t="str">
        <f t="shared" si="1458"/>
        <v/>
      </c>
      <c r="JF5443" s="66" t="str">
        <f t="shared" ca="1" si="1463"/>
        <v/>
      </c>
      <c r="JG5443" s="66" t="str">
        <f t="shared" ca="1" si="1462"/>
        <v/>
      </c>
      <c r="JH5443" s="66" t="str">
        <f t="shared" ca="1" si="1459"/>
        <v/>
      </c>
      <c r="JI5443" s="80" t="str">
        <f t="shared" ca="1" si="1460"/>
        <v/>
      </c>
      <c r="JJ5443" s="118" t="str">
        <f t="shared" ca="1" si="1461"/>
        <v/>
      </c>
    </row>
    <row r="5444" spans="253:270" x14ac:dyDescent="0.3">
      <c r="IS5444" s="74">
        <v>5442</v>
      </c>
      <c r="IT5444" s="90" t="str">
        <f t="shared" si="1464"/>
        <v/>
      </c>
      <c r="IU5444" s="101" t="str">
        <f t="shared" si="1465"/>
        <v/>
      </c>
      <c r="IV5444" s="102" t="str">
        <f t="shared" si="1466"/>
        <v/>
      </c>
      <c r="IW5444" s="102" t="str">
        <f t="shared" si="1467"/>
        <v/>
      </c>
      <c r="IX5444" s="103" t="str">
        <f t="shared" si="1468"/>
        <v/>
      </c>
      <c r="IY5444" s="112" t="str">
        <f t="shared" si="1469"/>
        <v/>
      </c>
      <c r="IZ5444" s="104" t="str">
        <f t="shared" ca="1" si="1470"/>
        <v/>
      </c>
      <c r="JA5444" s="102" t="str">
        <f t="shared" ca="1" si="1471"/>
        <v/>
      </c>
      <c r="JB5444" s="102" t="str">
        <f t="shared" ca="1" si="1472"/>
        <v/>
      </c>
      <c r="JC5444" s="103" t="str">
        <f t="shared" ca="1" si="1473"/>
        <v/>
      </c>
      <c r="JD5444" s="104" t="str">
        <f t="shared" ref="JD5444:JD5507" si="1474">IF(IV5444&lt;&gt;"",IV5444-IW5444,"")</f>
        <v/>
      </c>
      <c r="JE5444" s="102" t="str">
        <f t="shared" ref="JE5444:JE5507" si="1475">IF(IU5444&lt;&gt;"",IU5444-IX5444,"")</f>
        <v/>
      </c>
      <c r="JF5444" s="66" t="str">
        <f t="shared" ca="1" si="1463"/>
        <v/>
      </c>
      <c r="JG5444" s="66" t="str">
        <f t="shared" ca="1" si="1462"/>
        <v/>
      </c>
      <c r="JH5444" s="66" t="str">
        <f t="shared" ref="JH5444:JH5507" ca="1" si="1476">IF(IT5444&lt;&gt;"",IF($IS5444&gt;=JH$1,_xlfn.STDEV.P(INDIRECT(CONCATENATE("JD",$IS5444+2,":JD",$IS5444+2-JH$1))),""),"")</f>
        <v/>
      </c>
      <c r="JI5444" s="80" t="str">
        <f t="shared" ref="JI5444:JI5507" ca="1" si="1477">IF(IU5444&lt;&gt;"",IF($IS5444&gt;=JI$1,_xlfn.STDEV.P(INDIRECT(CONCATENATE("JE",$IS5444+2,":JE",$IS5444+2-JI$1))),""),"")</f>
        <v/>
      </c>
      <c r="JJ5444" s="118" t="str">
        <f t="shared" ref="JJ5444:JJ5507" ca="1" si="1478">IF(IU5444&lt;&gt;"",IF($IS5444&gt;=JJ$1,_xlfn.STDEV.P(INDIRECT(CONCATENATE("IY",$IS5444+2,":IY",$IS5444+2-JJ$1))),""),"")</f>
        <v/>
      </c>
    </row>
    <row r="5445" spans="253:270" x14ac:dyDescent="0.3">
      <c r="IS5445" s="74">
        <v>5443</v>
      </c>
      <c r="IT5445" s="90" t="str">
        <f t="shared" si="1464"/>
        <v/>
      </c>
      <c r="IU5445" s="101" t="str">
        <f t="shared" si="1465"/>
        <v/>
      </c>
      <c r="IV5445" s="102" t="str">
        <f t="shared" si="1466"/>
        <v/>
      </c>
      <c r="IW5445" s="102" t="str">
        <f t="shared" si="1467"/>
        <v/>
      </c>
      <c r="IX5445" s="103" t="str">
        <f t="shared" si="1468"/>
        <v/>
      </c>
      <c r="IY5445" s="112" t="str">
        <f t="shared" si="1469"/>
        <v/>
      </c>
      <c r="IZ5445" s="104" t="str">
        <f t="shared" ca="1" si="1470"/>
        <v/>
      </c>
      <c r="JA5445" s="102" t="str">
        <f t="shared" ca="1" si="1471"/>
        <v/>
      </c>
      <c r="JB5445" s="102" t="str">
        <f t="shared" ca="1" si="1472"/>
        <v/>
      </c>
      <c r="JC5445" s="103" t="str">
        <f t="shared" ca="1" si="1473"/>
        <v/>
      </c>
      <c r="JD5445" s="104" t="str">
        <f t="shared" si="1474"/>
        <v/>
      </c>
      <c r="JE5445" s="102" t="str">
        <f t="shared" si="1475"/>
        <v/>
      </c>
      <c r="JF5445" s="66" t="str">
        <f t="shared" ca="1" si="1463"/>
        <v/>
      </c>
      <c r="JG5445" s="66" t="str">
        <f t="shared" ca="1" si="1462"/>
        <v/>
      </c>
      <c r="JH5445" s="66" t="str">
        <f t="shared" ca="1" si="1476"/>
        <v/>
      </c>
      <c r="JI5445" s="80" t="str">
        <f t="shared" ca="1" si="1477"/>
        <v/>
      </c>
      <c r="JJ5445" s="118" t="str">
        <f t="shared" ca="1" si="1478"/>
        <v/>
      </c>
    </row>
    <row r="5446" spans="253:270" x14ac:dyDescent="0.3">
      <c r="IS5446" s="74">
        <v>5444</v>
      </c>
      <c r="IT5446" s="90" t="str">
        <f t="shared" si="1464"/>
        <v/>
      </c>
      <c r="IU5446" s="101" t="str">
        <f t="shared" si="1465"/>
        <v/>
      </c>
      <c r="IV5446" s="102" t="str">
        <f t="shared" si="1466"/>
        <v/>
      </c>
      <c r="IW5446" s="102" t="str">
        <f t="shared" si="1467"/>
        <v/>
      </c>
      <c r="IX5446" s="103" t="str">
        <f t="shared" si="1468"/>
        <v/>
      </c>
      <c r="IY5446" s="112" t="str">
        <f t="shared" si="1469"/>
        <v/>
      </c>
      <c r="IZ5446" s="104" t="str">
        <f t="shared" ca="1" si="1470"/>
        <v/>
      </c>
      <c r="JA5446" s="102" t="str">
        <f t="shared" ca="1" si="1471"/>
        <v/>
      </c>
      <c r="JB5446" s="102" t="str">
        <f t="shared" ca="1" si="1472"/>
        <v/>
      </c>
      <c r="JC5446" s="103" t="str">
        <f t="shared" ca="1" si="1473"/>
        <v/>
      </c>
      <c r="JD5446" s="104" t="str">
        <f t="shared" si="1474"/>
        <v/>
      </c>
      <c r="JE5446" s="102" t="str">
        <f t="shared" si="1475"/>
        <v/>
      </c>
      <c r="JF5446" s="66" t="str">
        <f t="shared" ca="1" si="1463"/>
        <v/>
      </c>
      <c r="JG5446" s="66" t="str">
        <f t="shared" ca="1" si="1462"/>
        <v/>
      </c>
      <c r="JH5446" s="66" t="str">
        <f t="shared" ca="1" si="1476"/>
        <v/>
      </c>
      <c r="JI5446" s="80" t="str">
        <f t="shared" ca="1" si="1477"/>
        <v/>
      </c>
      <c r="JJ5446" s="118" t="str">
        <f t="shared" ca="1" si="1478"/>
        <v/>
      </c>
    </row>
    <row r="5447" spans="253:270" x14ac:dyDescent="0.3">
      <c r="IS5447" s="74">
        <v>5445</v>
      </c>
      <c r="IT5447" s="90" t="str">
        <f t="shared" si="1464"/>
        <v/>
      </c>
      <c r="IU5447" s="101" t="str">
        <f t="shared" si="1465"/>
        <v/>
      </c>
      <c r="IV5447" s="102" t="str">
        <f t="shared" si="1466"/>
        <v/>
      </c>
      <c r="IW5447" s="102" t="str">
        <f t="shared" si="1467"/>
        <v/>
      </c>
      <c r="IX5447" s="103" t="str">
        <f t="shared" si="1468"/>
        <v/>
      </c>
      <c r="IY5447" s="112" t="str">
        <f t="shared" si="1469"/>
        <v/>
      </c>
      <c r="IZ5447" s="104" t="str">
        <f t="shared" ca="1" si="1470"/>
        <v/>
      </c>
      <c r="JA5447" s="102" t="str">
        <f t="shared" ca="1" si="1471"/>
        <v/>
      </c>
      <c r="JB5447" s="102" t="str">
        <f t="shared" ca="1" si="1472"/>
        <v/>
      </c>
      <c r="JC5447" s="103" t="str">
        <f t="shared" ca="1" si="1473"/>
        <v/>
      </c>
      <c r="JD5447" s="104" t="str">
        <f t="shared" si="1474"/>
        <v/>
      </c>
      <c r="JE5447" s="102" t="str">
        <f t="shared" si="1475"/>
        <v/>
      </c>
      <c r="JF5447" s="66" t="str">
        <f t="shared" ca="1" si="1463"/>
        <v/>
      </c>
      <c r="JG5447" s="66" t="str">
        <f t="shared" ca="1" si="1462"/>
        <v/>
      </c>
      <c r="JH5447" s="66" t="str">
        <f t="shared" ca="1" si="1476"/>
        <v/>
      </c>
      <c r="JI5447" s="80" t="str">
        <f t="shared" ca="1" si="1477"/>
        <v/>
      </c>
      <c r="JJ5447" s="118" t="str">
        <f t="shared" ca="1" si="1478"/>
        <v/>
      </c>
    </row>
    <row r="5448" spans="253:270" x14ac:dyDescent="0.3">
      <c r="IS5448" s="74">
        <v>5446</v>
      </c>
      <c r="IT5448" s="90" t="str">
        <f t="shared" si="1464"/>
        <v/>
      </c>
      <c r="IU5448" s="101" t="str">
        <f t="shared" si="1465"/>
        <v/>
      </c>
      <c r="IV5448" s="102" t="str">
        <f t="shared" si="1466"/>
        <v/>
      </c>
      <c r="IW5448" s="102" t="str">
        <f t="shared" si="1467"/>
        <v/>
      </c>
      <c r="IX5448" s="103" t="str">
        <f t="shared" si="1468"/>
        <v/>
      </c>
      <c r="IY5448" s="112" t="str">
        <f t="shared" si="1469"/>
        <v/>
      </c>
      <c r="IZ5448" s="104" t="str">
        <f t="shared" ca="1" si="1470"/>
        <v/>
      </c>
      <c r="JA5448" s="102" t="str">
        <f t="shared" ca="1" si="1471"/>
        <v/>
      </c>
      <c r="JB5448" s="102" t="str">
        <f t="shared" ca="1" si="1472"/>
        <v/>
      </c>
      <c r="JC5448" s="103" t="str">
        <f t="shared" ca="1" si="1473"/>
        <v/>
      </c>
      <c r="JD5448" s="104" t="str">
        <f t="shared" si="1474"/>
        <v/>
      </c>
      <c r="JE5448" s="102" t="str">
        <f t="shared" si="1475"/>
        <v/>
      </c>
      <c r="JF5448" s="66" t="str">
        <f t="shared" ca="1" si="1463"/>
        <v/>
      </c>
      <c r="JG5448" s="66" t="str">
        <f t="shared" ca="1" si="1462"/>
        <v/>
      </c>
      <c r="JH5448" s="66" t="str">
        <f t="shared" ca="1" si="1476"/>
        <v/>
      </c>
      <c r="JI5448" s="80" t="str">
        <f t="shared" ca="1" si="1477"/>
        <v/>
      </c>
      <c r="JJ5448" s="118" t="str">
        <f t="shared" ca="1" si="1478"/>
        <v/>
      </c>
    </row>
    <row r="5449" spans="253:270" x14ac:dyDescent="0.3">
      <c r="IS5449" s="74">
        <v>5447</v>
      </c>
      <c r="IT5449" s="90" t="str">
        <f t="shared" si="1464"/>
        <v/>
      </c>
      <c r="IU5449" s="101" t="str">
        <f t="shared" si="1465"/>
        <v/>
      </c>
      <c r="IV5449" s="102" t="str">
        <f t="shared" si="1466"/>
        <v/>
      </c>
      <c r="IW5449" s="102" t="str">
        <f t="shared" si="1467"/>
        <v/>
      </c>
      <c r="IX5449" s="103" t="str">
        <f t="shared" si="1468"/>
        <v/>
      </c>
      <c r="IY5449" s="112" t="str">
        <f t="shared" si="1469"/>
        <v/>
      </c>
      <c r="IZ5449" s="104" t="str">
        <f t="shared" ca="1" si="1470"/>
        <v/>
      </c>
      <c r="JA5449" s="102" t="str">
        <f t="shared" ca="1" si="1471"/>
        <v/>
      </c>
      <c r="JB5449" s="102" t="str">
        <f t="shared" ca="1" si="1472"/>
        <v/>
      </c>
      <c r="JC5449" s="103" t="str">
        <f t="shared" ca="1" si="1473"/>
        <v/>
      </c>
      <c r="JD5449" s="104" t="str">
        <f t="shared" si="1474"/>
        <v/>
      </c>
      <c r="JE5449" s="102" t="str">
        <f t="shared" si="1475"/>
        <v/>
      </c>
      <c r="JF5449" s="66" t="str">
        <f t="shared" ca="1" si="1463"/>
        <v/>
      </c>
      <c r="JG5449" s="66" t="str">
        <f t="shared" ca="1" si="1462"/>
        <v/>
      </c>
      <c r="JH5449" s="66" t="str">
        <f t="shared" ca="1" si="1476"/>
        <v/>
      </c>
      <c r="JI5449" s="80" t="str">
        <f t="shared" ca="1" si="1477"/>
        <v/>
      </c>
      <c r="JJ5449" s="118" t="str">
        <f t="shared" ca="1" si="1478"/>
        <v/>
      </c>
    </row>
    <row r="5450" spans="253:270" x14ac:dyDescent="0.3">
      <c r="IS5450" s="74">
        <v>5448</v>
      </c>
      <c r="IT5450" s="90" t="str">
        <f t="shared" si="1464"/>
        <v/>
      </c>
      <c r="IU5450" s="101" t="str">
        <f t="shared" si="1465"/>
        <v/>
      </c>
      <c r="IV5450" s="102" t="str">
        <f t="shared" si="1466"/>
        <v/>
      </c>
      <c r="IW5450" s="102" t="str">
        <f t="shared" si="1467"/>
        <v/>
      </c>
      <c r="IX5450" s="103" t="str">
        <f t="shared" si="1468"/>
        <v/>
      </c>
      <c r="IY5450" s="112" t="str">
        <f t="shared" si="1469"/>
        <v/>
      </c>
      <c r="IZ5450" s="104" t="str">
        <f t="shared" ca="1" si="1470"/>
        <v/>
      </c>
      <c r="JA5450" s="102" t="str">
        <f t="shared" ca="1" si="1471"/>
        <v/>
      </c>
      <c r="JB5450" s="102" t="str">
        <f t="shared" ca="1" si="1472"/>
        <v/>
      </c>
      <c r="JC5450" s="103" t="str">
        <f t="shared" ca="1" si="1473"/>
        <v/>
      </c>
      <c r="JD5450" s="104" t="str">
        <f t="shared" si="1474"/>
        <v/>
      </c>
      <c r="JE5450" s="102" t="str">
        <f t="shared" si="1475"/>
        <v/>
      </c>
      <c r="JF5450" s="66" t="str">
        <f t="shared" ca="1" si="1463"/>
        <v/>
      </c>
      <c r="JG5450" s="66" t="str">
        <f t="shared" ca="1" si="1462"/>
        <v/>
      </c>
      <c r="JH5450" s="66" t="str">
        <f t="shared" ca="1" si="1476"/>
        <v/>
      </c>
      <c r="JI5450" s="80" t="str">
        <f t="shared" ca="1" si="1477"/>
        <v/>
      </c>
      <c r="JJ5450" s="118" t="str">
        <f t="shared" ca="1" si="1478"/>
        <v/>
      </c>
    </row>
    <row r="5451" spans="253:270" x14ac:dyDescent="0.3">
      <c r="IS5451" s="74">
        <v>5449</v>
      </c>
      <c r="IT5451" s="90" t="str">
        <f t="shared" si="1464"/>
        <v/>
      </c>
      <c r="IU5451" s="101" t="str">
        <f t="shared" si="1465"/>
        <v/>
      </c>
      <c r="IV5451" s="102" t="str">
        <f t="shared" si="1466"/>
        <v/>
      </c>
      <c r="IW5451" s="102" t="str">
        <f t="shared" si="1467"/>
        <v/>
      </c>
      <c r="IX5451" s="103" t="str">
        <f t="shared" si="1468"/>
        <v/>
      </c>
      <c r="IY5451" s="112" t="str">
        <f t="shared" si="1469"/>
        <v/>
      </c>
      <c r="IZ5451" s="104" t="str">
        <f t="shared" ca="1" si="1470"/>
        <v/>
      </c>
      <c r="JA5451" s="102" t="str">
        <f t="shared" ca="1" si="1471"/>
        <v/>
      </c>
      <c r="JB5451" s="102" t="str">
        <f t="shared" ca="1" si="1472"/>
        <v/>
      </c>
      <c r="JC5451" s="103" t="str">
        <f t="shared" ca="1" si="1473"/>
        <v/>
      </c>
      <c r="JD5451" s="104" t="str">
        <f t="shared" si="1474"/>
        <v/>
      </c>
      <c r="JE5451" s="102" t="str">
        <f t="shared" si="1475"/>
        <v/>
      </c>
      <c r="JF5451" s="66" t="str">
        <f t="shared" ca="1" si="1463"/>
        <v/>
      </c>
      <c r="JG5451" s="66" t="str">
        <f t="shared" ca="1" si="1462"/>
        <v/>
      </c>
      <c r="JH5451" s="66" t="str">
        <f t="shared" ca="1" si="1476"/>
        <v/>
      </c>
      <c r="JI5451" s="80" t="str">
        <f t="shared" ca="1" si="1477"/>
        <v/>
      </c>
      <c r="JJ5451" s="118" t="str">
        <f t="shared" ca="1" si="1478"/>
        <v/>
      </c>
    </row>
    <row r="5452" spans="253:270" x14ac:dyDescent="0.3">
      <c r="IS5452" s="74">
        <v>5450</v>
      </c>
      <c r="IT5452" s="90" t="str">
        <f t="shared" si="1464"/>
        <v/>
      </c>
      <c r="IU5452" s="101" t="str">
        <f t="shared" si="1465"/>
        <v/>
      </c>
      <c r="IV5452" s="102" t="str">
        <f t="shared" si="1466"/>
        <v/>
      </c>
      <c r="IW5452" s="102" t="str">
        <f t="shared" si="1467"/>
        <v/>
      </c>
      <c r="IX5452" s="103" t="str">
        <f t="shared" si="1468"/>
        <v/>
      </c>
      <c r="IY5452" s="112" t="str">
        <f t="shared" si="1469"/>
        <v/>
      </c>
      <c r="IZ5452" s="104" t="str">
        <f t="shared" ca="1" si="1470"/>
        <v/>
      </c>
      <c r="JA5452" s="102" t="str">
        <f t="shared" ca="1" si="1471"/>
        <v/>
      </c>
      <c r="JB5452" s="102" t="str">
        <f t="shared" ca="1" si="1472"/>
        <v/>
      </c>
      <c r="JC5452" s="103" t="str">
        <f t="shared" ca="1" si="1473"/>
        <v/>
      </c>
      <c r="JD5452" s="104" t="str">
        <f t="shared" si="1474"/>
        <v/>
      </c>
      <c r="JE5452" s="102" t="str">
        <f t="shared" si="1475"/>
        <v/>
      </c>
      <c r="JF5452" s="66" t="str">
        <f t="shared" ca="1" si="1463"/>
        <v/>
      </c>
      <c r="JG5452" s="66" t="str">
        <f t="shared" ca="1" si="1462"/>
        <v/>
      </c>
      <c r="JH5452" s="66" t="str">
        <f t="shared" ca="1" si="1476"/>
        <v/>
      </c>
      <c r="JI5452" s="80" t="str">
        <f t="shared" ca="1" si="1477"/>
        <v/>
      </c>
      <c r="JJ5452" s="118" t="str">
        <f t="shared" ca="1" si="1478"/>
        <v/>
      </c>
    </row>
    <row r="5453" spans="253:270" x14ac:dyDescent="0.3">
      <c r="IS5453" s="74">
        <v>5451</v>
      </c>
      <c r="IT5453" s="90" t="str">
        <f t="shared" si="1464"/>
        <v/>
      </c>
      <c r="IU5453" s="101" t="str">
        <f t="shared" si="1465"/>
        <v/>
      </c>
      <c r="IV5453" s="102" t="str">
        <f t="shared" si="1466"/>
        <v/>
      </c>
      <c r="IW5453" s="102" t="str">
        <f t="shared" si="1467"/>
        <v/>
      </c>
      <c r="IX5453" s="103" t="str">
        <f t="shared" si="1468"/>
        <v/>
      </c>
      <c r="IY5453" s="112" t="str">
        <f t="shared" si="1469"/>
        <v/>
      </c>
      <c r="IZ5453" s="104" t="str">
        <f t="shared" ca="1" si="1470"/>
        <v/>
      </c>
      <c r="JA5453" s="102" t="str">
        <f t="shared" ca="1" si="1471"/>
        <v/>
      </c>
      <c r="JB5453" s="102" t="str">
        <f t="shared" ca="1" si="1472"/>
        <v/>
      </c>
      <c r="JC5453" s="103" t="str">
        <f t="shared" ca="1" si="1473"/>
        <v/>
      </c>
      <c r="JD5453" s="104" t="str">
        <f t="shared" si="1474"/>
        <v/>
      </c>
      <c r="JE5453" s="102" t="str">
        <f t="shared" si="1475"/>
        <v/>
      </c>
      <c r="JF5453" s="66" t="str">
        <f t="shared" ca="1" si="1463"/>
        <v/>
      </c>
      <c r="JG5453" s="66" t="str">
        <f t="shared" ca="1" si="1462"/>
        <v/>
      </c>
      <c r="JH5453" s="66" t="str">
        <f t="shared" ca="1" si="1476"/>
        <v/>
      </c>
      <c r="JI5453" s="80" t="str">
        <f t="shared" ca="1" si="1477"/>
        <v/>
      </c>
      <c r="JJ5453" s="118" t="str">
        <f t="shared" ca="1" si="1478"/>
        <v/>
      </c>
    </row>
    <row r="5454" spans="253:270" x14ac:dyDescent="0.3">
      <c r="IS5454" s="74">
        <v>5452</v>
      </c>
      <c r="IT5454" s="90" t="str">
        <f t="shared" si="1464"/>
        <v/>
      </c>
      <c r="IU5454" s="101" t="str">
        <f t="shared" si="1465"/>
        <v/>
      </c>
      <c r="IV5454" s="102" t="str">
        <f t="shared" si="1466"/>
        <v/>
      </c>
      <c r="IW5454" s="102" t="str">
        <f t="shared" si="1467"/>
        <v/>
      </c>
      <c r="IX5454" s="103" t="str">
        <f t="shared" si="1468"/>
        <v/>
      </c>
      <c r="IY5454" s="112" t="str">
        <f t="shared" si="1469"/>
        <v/>
      </c>
      <c r="IZ5454" s="104" t="str">
        <f t="shared" ca="1" si="1470"/>
        <v/>
      </c>
      <c r="JA5454" s="102" t="str">
        <f t="shared" ca="1" si="1471"/>
        <v/>
      </c>
      <c r="JB5454" s="102" t="str">
        <f t="shared" ca="1" si="1472"/>
        <v/>
      </c>
      <c r="JC5454" s="103" t="str">
        <f t="shared" ca="1" si="1473"/>
        <v/>
      </c>
      <c r="JD5454" s="104" t="str">
        <f t="shared" si="1474"/>
        <v/>
      </c>
      <c r="JE5454" s="102" t="str">
        <f t="shared" si="1475"/>
        <v/>
      </c>
      <c r="JF5454" s="66" t="str">
        <f t="shared" ca="1" si="1463"/>
        <v/>
      </c>
      <c r="JG5454" s="66" t="str">
        <f t="shared" ca="1" si="1462"/>
        <v/>
      </c>
      <c r="JH5454" s="66" t="str">
        <f t="shared" ca="1" si="1476"/>
        <v/>
      </c>
      <c r="JI5454" s="80" t="str">
        <f t="shared" ca="1" si="1477"/>
        <v/>
      </c>
      <c r="JJ5454" s="118" t="str">
        <f t="shared" ca="1" si="1478"/>
        <v/>
      </c>
    </row>
    <row r="5455" spans="253:270" x14ac:dyDescent="0.3">
      <c r="IS5455" s="74">
        <v>5453</v>
      </c>
      <c r="IT5455" s="90" t="str">
        <f t="shared" si="1464"/>
        <v/>
      </c>
      <c r="IU5455" s="101" t="str">
        <f t="shared" si="1465"/>
        <v/>
      </c>
      <c r="IV5455" s="102" t="str">
        <f t="shared" si="1466"/>
        <v/>
      </c>
      <c r="IW5455" s="102" t="str">
        <f t="shared" si="1467"/>
        <v/>
      </c>
      <c r="IX5455" s="103" t="str">
        <f t="shared" si="1468"/>
        <v/>
      </c>
      <c r="IY5455" s="112" t="str">
        <f t="shared" si="1469"/>
        <v/>
      </c>
      <c r="IZ5455" s="104" t="str">
        <f t="shared" ca="1" si="1470"/>
        <v/>
      </c>
      <c r="JA5455" s="102" t="str">
        <f t="shared" ca="1" si="1471"/>
        <v/>
      </c>
      <c r="JB5455" s="102" t="str">
        <f t="shared" ca="1" si="1472"/>
        <v/>
      </c>
      <c r="JC5455" s="103" t="str">
        <f t="shared" ca="1" si="1473"/>
        <v/>
      </c>
      <c r="JD5455" s="104" t="str">
        <f t="shared" si="1474"/>
        <v/>
      </c>
      <c r="JE5455" s="102" t="str">
        <f t="shared" si="1475"/>
        <v/>
      </c>
      <c r="JF5455" s="66" t="str">
        <f t="shared" ca="1" si="1463"/>
        <v/>
      </c>
      <c r="JG5455" s="66" t="str">
        <f t="shared" ca="1" si="1462"/>
        <v/>
      </c>
      <c r="JH5455" s="66" t="str">
        <f t="shared" ca="1" si="1476"/>
        <v/>
      </c>
      <c r="JI5455" s="80" t="str">
        <f t="shared" ca="1" si="1477"/>
        <v/>
      </c>
      <c r="JJ5455" s="118" t="str">
        <f t="shared" ca="1" si="1478"/>
        <v/>
      </c>
    </row>
    <row r="5456" spans="253:270" x14ac:dyDescent="0.3">
      <c r="IS5456" s="74">
        <v>5454</v>
      </c>
      <c r="IT5456" s="90" t="str">
        <f t="shared" si="1464"/>
        <v/>
      </c>
      <c r="IU5456" s="101" t="str">
        <f t="shared" si="1465"/>
        <v/>
      </c>
      <c r="IV5456" s="102" t="str">
        <f t="shared" si="1466"/>
        <v/>
      </c>
      <c r="IW5456" s="102" t="str">
        <f t="shared" si="1467"/>
        <v/>
      </c>
      <c r="IX5456" s="103" t="str">
        <f t="shared" si="1468"/>
        <v/>
      </c>
      <c r="IY5456" s="112" t="str">
        <f t="shared" si="1469"/>
        <v/>
      </c>
      <c r="IZ5456" s="104" t="str">
        <f t="shared" ca="1" si="1470"/>
        <v/>
      </c>
      <c r="JA5456" s="102" t="str">
        <f t="shared" ca="1" si="1471"/>
        <v/>
      </c>
      <c r="JB5456" s="102" t="str">
        <f t="shared" ca="1" si="1472"/>
        <v/>
      </c>
      <c r="JC5456" s="103" t="str">
        <f t="shared" ca="1" si="1473"/>
        <v/>
      </c>
      <c r="JD5456" s="104" t="str">
        <f t="shared" si="1474"/>
        <v/>
      </c>
      <c r="JE5456" s="102" t="str">
        <f t="shared" si="1475"/>
        <v/>
      </c>
      <c r="JF5456" s="66" t="str">
        <f t="shared" ca="1" si="1463"/>
        <v/>
      </c>
      <c r="JG5456" s="66" t="str">
        <f t="shared" ca="1" si="1462"/>
        <v/>
      </c>
      <c r="JH5456" s="66" t="str">
        <f t="shared" ca="1" si="1476"/>
        <v/>
      </c>
      <c r="JI5456" s="80" t="str">
        <f t="shared" ca="1" si="1477"/>
        <v/>
      </c>
      <c r="JJ5456" s="118" t="str">
        <f t="shared" ca="1" si="1478"/>
        <v/>
      </c>
    </row>
    <row r="5457" spans="253:270" x14ac:dyDescent="0.3">
      <c r="IS5457" s="74">
        <v>5455</v>
      </c>
      <c r="IT5457" s="90" t="str">
        <f t="shared" si="1464"/>
        <v/>
      </c>
      <c r="IU5457" s="101" t="str">
        <f t="shared" si="1465"/>
        <v/>
      </c>
      <c r="IV5457" s="102" t="str">
        <f t="shared" si="1466"/>
        <v/>
      </c>
      <c r="IW5457" s="102" t="str">
        <f t="shared" si="1467"/>
        <v/>
      </c>
      <c r="IX5457" s="103" t="str">
        <f t="shared" si="1468"/>
        <v/>
      </c>
      <c r="IY5457" s="112" t="str">
        <f t="shared" si="1469"/>
        <v/>
      </c>
      <c r="IZ5457" s="104" t="str">
        <f t="shared" ca="1" si="1470"/>
        <v/>
      </c>
      <c r="JA5457" s="102" t="str">
        <f t="shared" ca="1" si="1471"/>
        <v/>
      </c>
      <c r="JB5457" s="102" t="str">
        <f t="shared" ca="1" si="1472"/>
        <v/>
      </c>
      <c r="JC5457" s="103" t="str">
        <f t="shared" ca="1" si="1473"/>
        <v/>
      </c>
      <c r="JD5457" s="104" t="str">
        <f t="shared" si="1474"/>
        <v/>
      </c>
      <c r="JE5457" s="102" t="str">
        <f t="shared" si="1475"/>
        <v/>
      </c>
      <c r="JF5457" s="66" t="str">
        <f t="shared" ca="1" si="1463"/>
        <v/>
      </c>
      <c r="JG5457" s="66" t="str">
        <f t="shared" ca="1" si="1462"/>
        <v/>
      </c>
      <c r="JH5457" s="66" t="str">
        <f t="shared" ca="1" si="1476"/>
        <v/>
      </c>
      <c r="JI5457" s="80" t="str">
        <f t="shared" ca="1" si="1477"/>
        <v/>
      </c>
      <c r="JJ5457" s="118" t="str">
        <f t="shared" ca="1" si="1478"/>
        <v/>
      </c>
    </row>
    <row r="5458" spans="253:270" x14ac:dyDescent="0.3">
      <c r="IS5458" s="74">
        <v>5456</v>
      </c>
      <c r="IT5458" s="90" t="str">
        <f t="shared" si="1464"/>
        <v/>
      </c>
      <c r="IU5458" s="101" t="str">
        <f t="shared" si="1465"/>
        <v/>
      </c>
      <c r="IV5458" s="102" t="str">
        <f t="shared" si="1466"/>
        <v/>
      </c>
      <c r="IW5458" s="102" t="str">
        <f t="shared" si="1467"/>
        <v/>
      </c>
      <c r="IX5458" s="103" t="str">
        <f t="shared" si="1468"/>
        <v/>
      </c>
      <c r="IY5458" s="112" t="str">
        <f t="shared" si="1469"/>
        <v/>
      </c>
      <c r="IZ5458" s="104" t="str">
        <f t="shared" ca="1" si="1470"/>
        <v/>
      </c>
      <c r="JA5458" s="102" t="str">
        <f t="shared" ca="1" si="1471"/>
        <v/>
      </c>
      <c r="JB5458" s="102" t="str">
        <f t="shared" ca="1" si="1472"/>
        <v/>
      </c>
      <c r="JC5458" s="103" t="str">
        <f t="shared" ca="1" si="1473"/>
        <v/>
      </c>
      <c r="JD5458" s="104" t="str">
        <f t="shared" si="1474"/>
        <v/>
      </c>
      <c r="JE5458" s="102" t="str">
        <f t="shared" si="1475"/>
        <v/>
      </c>
      <c r="JF5458" s="66" t="str">
        <f t="shared" ca="1" si="1463"/>
        <v/>
      </c>
      <c r="JG5458" s="66" t="str">
        <f t="shared" ca="1" si="1462"/>
        <v/>
      </c>
      <c r="JH5458" s="66" t="str">
        <f t="shared" ca="1" si="1476"/>
        <v/>
      </c>
      <c r="JI5458" s="80" t="str">
        <f t="shared" ca="1" si="1477"/>
        <v/>
      </c>
      <c r="JJ5458" s="118" t="str">
        <f t="shared" ca="1" si="1478"/>
        <v/>
      </c>
    </row>
    <row r="5459" spans="253:270" x14ac:dyDescent="0.3">
      <c r="IS5459" s="74">
        <v>5457</v>
      </c>
      <c r="IT5459" s="90" t="str">
        <f t="shared" si="1464"/>
        <v/>
      </c>
      <c r="IU5459" s="101" t="str">
        <f t="shared" si="1465"/>
        <v/>
      </c>
      <c r="IV5459" s="102" t="str">
        <f t="shared" si="1466"/>
        <v/>
      </c>
      <c r="IW5459" s="102" t="str">
        <f t="shared" si="1467"/>
        <v/>
      </c>
      <c r="IX5459" s="103" t="str">
        <f t="shared" si="1468"/>
        <v/>
      </c>
      <c r="IY5459" s="112" t="str">
        <f t="shared" si="1469"/>
        <v/>
      </c>
      <c r="IZ5459" s="104" t="str">
        <f t="shared" ca="1" si="1470"/>
        <v/>
      </c>
      <c r="JA5459" s="102" t="str">
        <f t="shared" ca="1" si="1471"/>
        <v/>
      </c>
      <c r="JB5459" s="102" t="str">
        <f t="shared" ca="1" si="1472"/>
        <v/>
      </c>
      <c r="JC5459" s="103" t="str">
        <f t="shared" ca="1" si="1473"/>
        <v/>
      </c>
      <c r="JD5459" s="104" t="str">
        <f t="shared" si="1474"/>
        <v/>
      </c>
      <c r="JE5459" s="102" t="str">
        <f t="shared" si="1475"/>
        <v/>
      </c>
      <c r="JF5459" s="66" t="str">
        <f t="shared" ca="1" si="1463"/>
        <v/>
      </c>
      <c r="JG5459" s="66" t="str">
        <f t="shared" ca="1" si="1462"/>
        <v/>
      </c>
      <c r="JH5459" s="66" t="str">
        <f t="shared" ca="1" si="1476"/>
        <v/>
      </c>
      <c r="JI5459" s="80" t="str">
        <f t="shared" ca="1" si="1477"/>
        <v/>
      </c>
      <c r="JJ5459" s="118" t="str">
        <f t="shared" ca="1" si="1478"/>
        <v/>
      </c>
    </row>
    <row r="5460" spans="253:270" x14ac:dyDescent="0.3">
      <c r="IS5460" s="74">
        <v>5458</v>
      </c>
      <c r="IT5460" s="90" t="str">
        <f t="shared" si="1464"/>
        <v/>
      </c>
      <c r="IU5460" s="101" t="str">
        <f t="shared" si="1465"/>
        <v/>
      </c>
      <c r="IV5460" s="102" t="str">
        <f t="shared" si="1466"/>
        <v/>
      </c>
      <c r="IW5460" s="102" t="str">
        <f t="shared" si="1467"/>
        <v/>
      </c>
      <c r="IX5460" s="103" t="str">
        <f t="shared" si="1468"/>
        <v/>
      </c>
      <c r="IY5460" s="112" t="str">
        <f t="shared" si="1469"/>
        <v/>
      </c>
      <c r="IZ5460" s="104" t="str">
        <f t="shared" ca="1" si="1470"/>
        <v/>
      </c>
      <c r="JA5460" s="102" t="str">
        <f t="shared" ca="1" si="1471"/>
        <v/>
      </c>
      <c r="JB5460" s="102" t="str">
        <f t="shared" ca="1" si="1472"/>
        <v/>
      </c>
      <c r="JC5460" s="103" t="str">
        <f t="shared" ca="1" si="1473"/>
        <v/>
      </c>
      <c r="JD5460" s="104" t="str">
        <f t="shared" si="1474"/>
        <v/>
      </c>
      <c r="JE5460" s="102" t="str">
        <f t="shared" si="1475"/>
        <v/>
      </c>
      <c r="JF5460" s="66" t="str">
        <f t="shared" ca="1" si="1463"/>
        <v/>
      </c>
      <c r="JG5460" s="66" t="str">
        <f t="shared" ca="1" si="1462"/>
        <v/>
      </c>
      <c r="JH5460" s="66" t="str">
        <f t="shared" ca="1" si="1476"/>
        <v/>
      </c>
      <c r="JI5460" s="80" t="str">
        <f t="shared" ca="1" si="1477"/>
        <v/>
      </c>
      <c r="JJ5460" s="118" t="str">
        <f t="shared" ca="1" si="1478"/>
        <v/>
      </c>
    </row>
    <row r="5461" spans="253:270" x14ac:dyDescent="0.3">
      <c r="IS5461" s="74">
        <v>5459</v>
      </c>
      <c r="IT5461" s="90" t="str">
        <f t="shared" si="1464"/>
        <v/>
      </c>
      <c r="IU5461" s="101" t="str">
        <f t="shared" si="1465"/>
        <v/>
      </c>
      <c r="IV5461" s="102" t="str">
        <f t="shared" si="1466"/>
        <v/>
      </c>
      <c r="IW5461" s="102" t="str">
        <f t="shared" si="1467"/>
        <v/>
      </c>
      <c r="IX5461" s="103" t="str">
        <f t="shared" si="1468"/>
        <v/>
      </c>
      <c r="IY5461" s="112" t="str">
        <f t="shared" si="1469"/>
        <v/>
      </c>
      <c r="IZ5461" s="104" t="str">
        <f t="shared" ca="1" si="1470"/>
        <v/>
      </c>
      <c r="JA5461" s="102" t="str">
        <f t="shared" ca="1" si="1471"/>
        <v/>
      </c>
      <c r="JB5461" s="102" t="str">
        <f t="shared" ca="1" si="1472"/>
        <v/>
      </c>
      <c r="JC5461" s="103" t="str">
        <f t="shared" ca="1" si="1473"/>
        <v/>
      </c>
      <c r="JD5461" s="104" t="str">
        <f t="shared" si="1474"/>
        <v/>
      </c>
      <c r="JE5461" s="102" t="str">
        <f t="shared" si="1475"/>
        <v/>
      </c>
      <c r="JF5461" s="66" t="str">
        <f t="shared" ca="1" si="1463"/>
        <v/>
      </c>
      <c r="JG5461" s="66" t="str">
        <f t="shared" ca="1" si="1462"/>
        <v/>
      </c>
      <c r="JH5461" s="66" t="str">
        <f t="shared" ca="1" si="1476"/>
        <v/>
      </c>
      <c r="JI5461" s="80" t="str">
        <f t="shared" ca="1" si="1477"/>
        <v/>
      </c>
      <c r="JJ5461" s="118" t="str">
        <f t="shared" ca="1" si="1478"/>
        <v/>
      </c>
    </row>
    <row r="5462" spans="253:270" x14ac:dyDescent="0.3">
      <c r="IS5462" s="74">
        <v>5460</v>
      </c>
      <c r="IT5462" s="90" t="str">
        <f t="shared" si="1464"/>
        <v/>
      </c>
      <c r="IU5462" s="101" t="str">
        <f t="shared" si="1465"/>
        <v/>
      </c>
      <c r="IV5462" s="102" t="str">
        <f t="shared" si="1466"/>
        <v/>
      </c>
      <c r="IW5462" s="102" t="str">
        <f t="shared" si="1467"/>
        <v/>
      </c>
      <c r="IX5462" s="103" t="str">
        <f t="shared" si="1468"/>
        <v/>
      </c>
      <c r="IY5462" s="112" t="str">
        <f t="shared" si="1469"/>
        <v/>
      </c>
      <c r="IZ5462" s="104" t="str">
        <f t="shared" ca="1" si="1470"/>
        <v/>
      </c>
      <c r="JA5462" s="102" t="str">
        <f t="shared" ca="1" si="1471"/>
        <v/>
      </c>
      <c r="JB5462" s="102" t="str">
        <f t="shared" ca="1" si="1472"/>
        <v/>
      </c>
      <c r="JC5462" s="103" t="str">
        <f t="shared" ca="1" si="1473"/>
        <v/>
      </c>
      <c r="JD5462" s="104" t="str">
        <f t="shared" si="1474"/>
        <v/>
      </c>
      <c r="JE5462" s="102" t="str">
        <f t="shared" si="1475"/>
        <v/>
      </c>
      <c r="JF5462" s="66" t="str">
        <f t="shared" ca="1" si="1463"/>
        <v/>
      </c>
      <c r="JG5462" s="66" t="str">
        <f t="shared" ca="1" si="1462"/>
        <v/>
      </c>
      <c r="JH5462" s="66" t="str">
        <f t="shared" ca="1" si="1476"/>
        <v/>
      </c>
      <c r="JI5462" s="80" t="str">
        <f t="shared" ca="1" si="1477"/>
        <v/>
      </c>
      <c r="JJ5462" s="118" t="str">
        <f t="shared" ca="1" si="1478"/>
        <v/>
      </c>
    </row>
    <row r="5463" spans="253:270" x14ac:dyDescent="0.3">
      <c r="IS5463" s="74">
        <v>5461</v>
      </c>
      <c r="IT5463" s="90" t="str">
        <f t="shared" si="1464"/>
        <v/>
      </c>
      <c r="IU5463" s="101" t="str">
        <f t="shared" si="1465"/>
        <v/>
      </c>
      <c r="IV5463" s="102" t="str">
        <f t="shared" si="1466"/>
        <v/>
      </c>
      <c r="IW5463" s="102" t="str">
        <f t="shared" si="1467"/>
        <v/>
      </c>
      <c r="IX5463" s="103" t="str">
        <f t="shared" si="1468"/>
        <v/>
      </c>
      <c r="IY5463" s="112" t="str">
        <f t="shared" si="1469"/>
        <v/>
      </c>
      <c r="IZ5463" s="104" t="str">
        <f t="shared" ca="1" si="1470"/>
        <v/>
      </c>
      <c r="JA5463" s="102" t="str">
        <f t="shared" ca="1" si="1471"/>
        <v/>
      </c>
      <c r="JB5463" s="102" t="str">
        <f t="shared" ca="1" si="1472"/>
        <v/>
      </c>
      <c r="JC5463" s="103" t="str">
        <f t="shared" ca="1" si="1473"/>
        <v/>
      </c>
      <c r="JD5463" s="104" t="str">
        <f t="shared" si="1474"/>
        <v/>
      </c>
      <c r="JE5463" s="102" t="str">
        <f t="shared" si="1475"/>
        <v/>
      </c>
      <c r="JF5463" s="66" t="str">
        <f t="shared" ca="1" si="1463"/>
        <v/>
      </c>
      <c r="JG5463" s="66" t="str">
        <f t="shared" ref="JG5463:JG5526" ca="1" si="1479">IF(IU5463&lt;&gt;"",IF($IS5463&gt;=JG$1,AVERAGE(INDIRECT(CONCATENATE("JE",$IS5463+2,":JE",$IS5463+2-JG$1))),""),"")</f>
        <v/>
      </c>
      <c r="JH5463" s="66" t="str">
        <f t="shared" ca="1" si="1476"/>
        <v/>
      </c>
      <c r="JI5463" s="80" t="str">
        <f t="shared" ca="1" si="1477"/>
        <v/>
      </c>
      <c r="JJ5463" s="118" t="str">
        <f t="shared" ca="1" si="1478"/>
        <v/>
      </c>
    </row>
    <row r="5464" spans="253:270" x14ac:dyDescent="0.3">
      <c r="IS5464" s="74">
        <v>5462</v>
      </c>
      <c r="IT5464" s="90" t="str">
        <f t="shared" si="1464"/>
        <v/>
      </c>
      <c r="IU5464" s="101" t="str">
        <f t="shared" si="1465"/>
        <v/>
      </c>
      <c r="IV5464" s="102" t="str">
        <f t="shared" si="1466"/>
        <v/>
      </c>
      <c r="IW5464" s="102" t="str">
        <f t="shared" si="1467"/>
        <v/>
      </c>
      <c r="IX5464" s="103" t="str">
        <f t="shared" si="1468"/>
        <v/>
      </c>
      <c r="IY5464" s="112" t="str">
        <f t="shared" si="1469"/>
        <v/>
      </c>
      <c r="IZ5464" s="104" t="str">
        <f t="shared" ca="1" si="1470"/>
        <v/>
      </c>
      <c r="JA5464" s="102" t="str">
        <f t="shared" ca="1" si="1471"/>
        <v/>
      </c>
      <c r="JB5464" s="102" t="str">
        <f t="shared" ca="1" si="1472"/>
        <v/>
      </c>
      <c r="JC5464" s="103" t="str">
        <f t="shared" ca="1" si="1473"/>
        <v/>
      </c>
      <c r="JD5464" s="104" t="str">
        <f t="shared" si="1474"/>
        <v/>
      </c>
      <c r="JE5464" s="102" t="str">
        <f t="shared" si="1475"/>
        <v/>
      </c>
      <c r="JF5464" s="66" t="str">
        <f t="shared" ca="1" si="1463"/>
        <v/>
      </c>
      <c r="JG5464" s="66" t="str">
        <f t="shared" ca="1" si="1479"/>
        <v/>
      </c>
      <c r="JH5464" s="66" t="str">
        <f t="shared" ca="1" si="1476"/>
        <v/>
      </c>
      <c r="JI5464" s="80" t="str">
        <f t="shared" ca="1" si="1477"/>
        <v/>
      </c>
      <c r="JJ5464" s="118" t="str">
        <f t="shared" ca="1" si="1478"/>
        <v/>
      </c>
    </row>
    <row r="5465" spans="253:270" x14ac:dyDescent="0.3">
      <c r="IS5465" s="74">
        <v>5463</v>
      </c>
      <c r="IT5465" s="90" t="str">
        <f t="shared" si="1464"/>
        <v/>
      </c>
      <c r="IU5465" s="101" t="str">
        <f t="shared" si="1465"/>
        <v/>
      </c>
      <c r="IV5465" s="102" t="str">
        <f t="shared" si="1466"/>
        <v/>
      </c>
      <c r="IW5465" s="102" t="str">
        <f t="shared" si="1467"/>
        <v/>
      </c>
      <c r="IX5465" s="103" t="str">
        <f t="shared" si="1468"/>
        <v/>
      </c>
      <c r="IY5465" s="112" t="str">
        <f t="shared" si="1469"/>
        <v/>
      </c>
      <c r="IZ5465" s="104" t="str">
        <f t="shared" ca="1" si="1470"/>
        <v/>
      </c>
      <c r="JA5465" s="102" t="str">
        <f t="shared" ca="1" si="1471"/>
        <v/>
      </c>
      <c r="JB5465" s="102" t="str">
        <f t="shared" ca="1" si="1472"/>
        <v/>
      </c>
      <c r="JC5465" s="103" t="str">
        <f t="shared" ca="1" si="1473"/>
        <v/>
      </c>
      <c r="JD5465" s="104" t="str">
        <f t="shared" si="1474"/>
        <v/>
      </c>
      <c r="JE5465" s="102" t="str">
        <f t="shared" si="1475"/>
        <v/>
      </c>
      <c r="JF5465" s="66" t="str">
        <f t="shared" ca="1" si="1463"/>
        <v/>
      </c>
      <c r="JG5465" s="66" t="str">
        <f t="shared" ca="1" si="1479"/>
        <v/>
      </c>
      <c r="JH5465" s="66" t="str">
        <f t="shared" ca="1" si="1476"/>
        <v/>
      </c>
      <c r="JI5465" s="80" t="str">
        <f t="shared" ca="1" si="1477"/>
        <v/>
      </c>
      <c r="JJ5465" s="118" t="str">
        <f t="shared" ca="1" si="1478"/>
        <v/>
      </c>
    </row>
    <row r="5466" spans="253:270" x14ac:dyDescent="0.3">
      <c r="IS5466" s="74">
        <v>5464</v>
      </c>
      <c r="IT5466" s="90" t="str">
        <f t="shared" si="1464"/>
        <v/>
      </c>
      <c r="IU5466" s="101" t="str">
        <f t="shared" si="1465"/>
        <v/>
      </c>
      <c r="IV5466" s="102" t="str">
        <f t="shared" si="1466"/>
        <v/>
      </c>
      <c r="IW5466" s="102" t="str">
        <f t="shared" si="1467"/>
        <v/>
      </c>
      <c r="IX5466" s="103" t="str">
        <f t="shared" si="1468"/>
        <v/>
      </c>
      <c r="IY5466" s="112" t="str">
        <f t="shared" si="1469"/>
        <v/>
      </c>
      <c r="IZ5466" s="104" t="str">
        <f t="shared" ca="1" si="1470"/>
        <v/>
      </c>
      <c r="JA5466" s="102" t="str">
        <f t="shared" ca="1" si="1471"/>
        <v/>
      </c>
      <c r="JB5466" s="102" t="str">
        <f t="shared" ca="1" si="1472"/>
        <v/>
      </c>
      <c r="JC5466" s="103" t="str">
        <f t="shared" ca="1" si="1473"/>
        <v/>
      </c>
      <c r="JD5466" s="104" t="str">
        <f t="shared" si="1474"/>
        <v/>
      </c>
      <c r="JE5466" s="102" t="str">
        <f t="shared" si="1475"/>
        <v/>
      </c>
      <c r="JF5466" s="66" t="str">
        <f t="shared" ca="1" si="1463"/>
        <v/>
      </c>
      <c r="JG5466" s="66" t="str">
        <f t="shared" ca="1" si="1479"/>
        <v/>
      </c>
      <c r="JH5466" s="66" t="str">
        <f t="shared" ca="1" si="1476"/>
        <v/>
      </c>
      <c r="JI5466" s="80" t="str">
        <f t="shared" ca="1" si="1477"/>
        <v/>
      </c>
      <c r="JJ5466" s="118" t="str">
        <f t="shared" ca="1" si="1478"/>
        <v/>
      </c>
    </row>
    <row r="5467" spans="253:270" x14ac:dyDescent="0.3">
      <c r="IS5467" s="74">
        <v>5465</v>
      </c>
      <c r="IT5467" s="90" t="str">
        <f t="shared" si="1464"/>
        <v/>
      </c>
      <c r="IU5467" s="101" t="str">
        <f t="shared" si="1465"/>
        <v/>
      </c>
      <c r="IV5467" s="102" t="str">
        <f t="shared" si="1466"/>
        <v/>
      </c>
      <c r="IW5467" s="102" t="str">
        <f t="shared" si="1467"/>
        <v/>
      </c>
      <c r="IX5467" s="103" t="str">
        <f t="shared" si="1468"/>
        <v/>
      </c>
      <c r="IY5467" s="112" t="str">
        <f t="shared" si="1469"/>
        <v/>
      </c>
      <c r="IZ5467" s="104" t="str">
        <f t="shared" ca="1" si="1470"/>
        <v/>
      </c>
      <c r="JA5467" s="102" t="str">
        <f t="shared" ca="1" si="1471"/>
        <v/>
      </c>
      <c r="JB5467" s="102" t="str">
        <f t="shared" ca="1" si="1472"/>
        <v/>
      </c>
      <c r="JC5467" s="103" t="str">
        <f t="shared" ca="1" si="1473"/>
        <v/>
      </c>
      <c r="JD5467" s="104" t="str">
        <f t="shared" si="1474"/>
        <v/>
      </c>
      <c r="JE5467" s="102" t="str">
        <f t="shared" si="1475"/>
        <v/>
      </c>
      <c r="JF5467" s="66" t="str">
        <f t="shared" ca="1" si="1463"/>
        <v/>
      </c>
      <c r="JG5467" s="66" t="str">
        <f t="shared" ca="1" si="1479"/>
        <v/>
      </c>
      <c r="JH5467" s="66" t="str">
        <f t="shared" ca="1" si="1476"/>
        <v/>
      </c>
      <c r="JI5467" s="80" t="str">
        <f t="shared" ca="1" si="1477"/>
        <v/>
      </c>
      <c r="JJ5467" s="118" t="str">
        <f t="shared" ca="1" si="1478"/>
        <v/>
      </c>
    </row>
    <row r="5468" spans="253:270" x14ac:dyDescent="0.3">
      <c r="IS5468" s="74">
        <v>5466</v>
      </c>
      <c r="IT5468" s="90" t="str">
        <f t="shared" si="1464"/>
        <v/>
      </c>
      <c r="IU5468" s="101" t="str">
        <f t="shared" si="1465"/>
        <v/>
      </c>
      <c r="IV5468" s="102" t="str">
        <f t="shared" si="1466"/>
        <v/>
      </c>
      <c r="IW5468" s="102" t="str">
        <f t="shared" si="1467"/>
        <v/>
      </c>
      <c r="IX5468" s="103" t="str">
        <f t="shared" si="1468"/>
        <v/>
      </c>
      <c r="IY5468" s="112" t="str">
        <f t="shared" si="1469"/>
        <v/>
      </c>
      <c r="IZ5468" s="104" t="str">
        <f t="shared" ca="1" si="1470"/>
        <v/>
      </c>
      <c r="JA5468" s="102" t="str">
        <f t="shared" ca="1" si="1471"/>
        <v/>
      </c>
      <c r="JB5468" s="102" t="str">
        <f t="shared" ca="1" si="1472"/>
        <v/>
      </c>
      <c r="JC5468" s="103" t="str">
        <f t="shared" ca="1" si="1473"/>
        <v/>
      </c>
      <c r="JD5468" s="104" t="str">
        <f t="shared" si="1474"/>
        <v/>
      </c>
      <c r="JE5468" s="102" t="str">
        <f t="shared" si="1475"/>
        <v/>
      </c>
      <c r="JF5468" s="66" t="str">
        <f t="shared" ca="1" si="1463"/>
        <v/>
      </c>
      <c r="JG5468" s="66" t="str">
        <f t="shared" ca="1" si="1479"/>
        <v/>
      </c>
      <c r="JH5468" s="66" t="str">
        <f t="shared" ca="1" si="1476"/>
        <v/>
      </c>
      <c r="JI5468" s="80" t="str">
        <f t="shared" ca="1" si="1477"/>
        <v/>
      </c>
      <c r="JJ5468" s="118" t="str">
        <f t="shared" ca="1" si="1478"/>
        <v/>
      </c>
    </row>
    <row r="5469" spans="253:270" x14ac:dyDescent="0.3">
      <c r="IS5469" s="74">
        <v>5467</v>
      </c>
      <c r="IT5469" s="90" t="str">
        <f t="shared" si="1464"/>
        <v/>
      </c>
      <c r="IU5469" s="101" t="str">
        <f t="shared" si="1465"/>
        <v/>
      </c>
      <c r="IV5469" s="102" t="str">
        <f t="shared" si="1466"/>
        <v/>
      </c>
      <c r="IW5469" s="102" t="str">
        <f t="shared" si="1467"/>
        <v/>
      </c>
      <c r="IX5469" s="103" t="str">
        <f t="shared" si="1468"/>
        <v/>
      </c>
      <c r="IY5469" s="112" t="str">
        <f t="shared" si="1469"/>
        <v/>
      </c>
      <c r="IZ5469" s="104" t="str">
        <f t="shared" ca="1" si="1470"/>
        <v/>
      </c>
      <c r="JA5469" s="102" t="str">
        <f t="shared" ca="1" si="1471"/>
        <v/>
      </c>
      <c r="JB5469" s="102" t="str">
        <f t="shared" ca="1" si="1472"/>
        <v/>
      </c>
      <c r="JC5469" s="103" t="str">
        <f t="shared" ca="1" si="1473"/>
        <v/>
      </c>
      <c r="JD5469" s="104" t="str">
        <f t="shared" si="1474"/>
        <v/>
      </c>
      <c r="JE5469" s="102" t="str">
        <f t="shared" si="1475"/>
        <v/>
      </c>
      <c r="JF5469" s="66" t="str">
        <f t="shared" ref="JF5469:JF5532" ca="1" si="1480">IF(IT5469&lt;&gt;"",IF($IS5469&gt;=JF$1,AVERAGE(INDIRECT(CONCATENATE("JD",$IS5469+2,":JD",$IS5469+2-JF$1))),""),"")</f>
        <v/>
      </c>
      <c r="JG5469" s="66" t="str">
        <f t="shared" ca="1" si="1479"/>
        <v/>
      </c>
      <c r="JH5469" s="66" t="str">
        <f t="shared" ca="1" si="1476"/>
        <v/>
      </c>
      <c r="JI5469" s="80" t="str">
        <f t="shared" ca="1" si="1477"/>
        <v/>
      </c>
      <c r="JJ5469" s="118" t="str">
        <f t="shared" ca="1" si="1478"/>
        <v/>
      </c>
    </row>
    <row r="5470" spans="253:270" x14ac:dyDescent="0.3">
      <c r="IS5470" s="74">
        <v>5468</v>
      </c>
      <c r="IT5470" s="90" t="str">
        <f t="shared" si="1464"/>
        <v/>
      </c>
      <c r="IU5470" s="101" t="str">
        <f t="shared" si="1465"/>
        <v/>
      </c>
      <c r="IV5470" s="102" t="str">
        <f t="shared" si="1466"/>
        <v/>
      </c>
      <c r="IW5470" s="102" t="str">
        <f t="shared" si="1467"/>
        <v/>
      </c>
      <c r="IX5470" s="103" t="str">
        <f t="shared" si="1468"/>
        <v/>
      </c>
      <c r="IY5470" s="112" t="str">
        <f t="shared" si="1469"/>
        <v/>
      </c>
      <c r="IZ5470" s="104" t="str">
        <f t="shared" ca="1" si="1470"/>
        <v/>
      </c>
      <c r="JA5470" s="102" t="str">
        <f t="shared" ca="1" si="1471"/>
        <v/>
      </c>
      <c r="JB5470" s="102" t="str">
        <f t="shared" ca="1" si="1472"/>
        <v/>
      </c>
      <c r="JC5470" s="103" t="str">
        <f t="shared" ca="1" si="1473"/>
        <v/>
      </c>
      <c r="JD5470" s="104" t="str">
        <f t="shared" si="1474"/>
        <v/>
      </c>
      <c r="JE5470" s="102" t="str">
        <f t="shared" si="1475"/>
        <v/>
      </c>
      <c r="JF5470" s="66" t="str">
        <f t="shared" ca="1" si="1480"/>
        <v/>
      </c>
      <c r="JG5470" s="66" t="str">
        <f t="shared" ca="1" si="1479"/>
        <v/>
      </c>
      <c r="JH5470" s="66" t="str">
        <f t="shared" ca="1" si="1476"/>
        <v/>
      </c>
      <c r="JI5470" s="80" t="str">
        <f t="shared" ca="1" si="1477"/>
        <v/>
      </c>
      <c r="JJ5470" s="118" t="str">
        <f t="shared" ca="1" si="1478"/>
        <v/>
      </c>
    </row>
    <row r="5471" spans="253:270" x14ac:dyDescent="0.3">
      <c r="IS5471" s="74">
        <v>5469</v>
      </c>
      <c r="IT5471" s="90" t="str">
        <f t="shared" si="1464"/>
        <v/>
      </c>
      <c r="IU5471" s="101" t="str">
        <f t="shared" si="1465"/>
        <v/>
      </c>
      <c r="IV5471" s="102" t="str">
        <f t="shared" si="1466"/>
        <v/>
      </c>
      <c r="IW5471" s="102" t="str">
        <f t="shared" si="1467"/>
        <v/>
      </c>
      <c r="IX5471" s="103" t="str">
        <f t="shared" si="1468"/>
        <v/>
      </c>
      <c r="IY5471" s="112" t="str">
        <f t="shared" si="1469"/>
        <v/>
      </c>
      <c r="IZ5471" s="104" t="str">
        <f t="shared" ca="1" si="1470"/>
        <v/>
      </c>
      <c r="JA5471" s="102" t="str">
        <f t="shared" ca="1" si="1471"/>
        <v/>
      </c>
      <c r="JB5471" s="102" t="str">
        <f t="shared" ca="1" si="1472"/>
        <v/>
      </c>
      <c r="JC5471" s="103" t="str">
        <f t="shared" ca="1" si="1473"/>
        <v/>
      </c>
      <c r="JD5471" s="104" t="str">
        <f t="shared" si="1474"/>
        <v/>
      </c>
      <c r="JE5471" s="102" t="str">
        <f t="shared" si="1475"/>
        <v/>
      </c>
      <c r="JF5471" s="66" t="str">
        <f t="shared" ca="1" si="1480"/>
        <v/>
      </c>
      <c r="JG5471" s="66" t="str">
        <f t="shared" ca="1" si="1479"/>
        <v/>
      </c>
      <c r="JH5471" s="66" t="str">
        <f t="shared" ca="1" si="1476"/>
        <v/>
      </c>
      <c r="JI5471" s="80" t="str">
        <f t="shared" ca="1" si="1477"/>
        <v/>
      </c>
      <c r="JJ5471" s="118" t="str">
        <f t="shared" ca="1" si="1478"/>
        <v/>
      </c>
    </row>
    <row r="5472" spans="253:270" x14ac:dyDescent="0.3">
      <c r="IS5472" s="74">
        <v>5470</v>
      </c>
      <c r="IT5472" s="90" t="str">
        <f t="shared" si="1464"/>
        <v/>
      </c>
      <c r="IU5472" s="101" t="str">
        <f t="shared" si="1465"/>
        <v/>
      </c>
      <c r="IV5472" s="102" t="str">
        <f t="shared" si="1466"/>
        <v/>
      </c>
      <c r="IW5472" s="102" t="str">
        <f t="shared" si="1467"/>
        <v/>
      </c>
      <c r="IX5472" s="103" t="str">
        <f t="shared" si="1468"/>
        <v/>
      </c>
      <c r="IY5472" s="112" t="str">
        <f t="shared" si="1469"/>
        <v/>
      </c>
      <c r="IZ5472" s="104" t="str">
        <f t="shared" ca="1" si="1470"/>
        <v/>
      </c>
      <c r="JA5472" s="102" t="str">
        <f t="shared" ca="1" si="1471"/>
        <v/>
      </c>
      <c r="JB5472" s="102" t="str">
        <f t="shared" ca="1" si="1472"/>
        <v/>
      </c>
      <c r="JC5472" s="103" t="str">
        <f t="shared" ca="1" si="1473"/>
        <v/>
      </c>
      <c r="JD5472" s="104" t="str">
        <f t="shared" si="1474"/>
        <v/>
      </c>
      <c r="JE5472" s="102" t="str">
        <f t="shared" si="1475"/>
        <v/>
      </c>
      <c r="JF5472" s="66" t="str">
        <f t="shared" ca="1" si="1480"/>
        <v/>
      </c>
      <c r="JG5472" s="66" t="str">
        <f t="shared" ca="1" si="1479"/>
        <v/>
      </c>
      <c r="JH5472" s="66" t="str">
        <f t="shared" ca="1" si="1476"/>
        <v/>
      </c>
      <c r="JI5472" s="80" t="str">
        <f t="shared" ca="1" si="1477"/>
        <v/>
      </c>
      <c r="JJ5472" s="118" t="str">
        <f t="shared" ca="1" si="1478"/>
        <v/>
      </c>
    </row>
    <row r="5473" spans="253:270" x14ac:dyDescent="0.3">
      <c r="IS5473" s="74">
        <v>5471</v>
      </c>
      <c r="IT5473" s="90" t="str">
        <f t="shared" si="1464"/>
        <v/>
      </c>
      <c r="IU5473" s="101" t="str">
        <f t="shared" si="1465"/>
        <v/>
      </c>
      <c r="IV5473" s="102" t="str">
        <f t="shared" si="1466"/>
        <v/>
      </c>
      <c r="IW5473" s="102" t="str">
        <f t="shared" si="1467"/>
        <v/>
      </c>
      <c r="IX5473" s="103" t="str">
        <f t="shared" si="1468"/>
        <v/>
      </c>
      <c r="IY5473" s="112" t="str">
        <f t="shared" si="1469"/>
        <v/>
      </c>
      <c r="IZ5473" s="104" t="str">
        <f t="shared" ca="1" si="1470"/>
        <v/>
      </c>
      <c r="JA5473" s="102" t="str">
        <f t="shared" ca="1" si="1471"/>
        <v/>
      </c>
      <c r="JB5473" s="102" t="str">
        <f t="shared" ca="1" si="1472"/>
        <v/>
      </c>
      <c r="JC5473" s="103" t="str">
        <f t="shared" ca="1" si="1473"/>
        <v/>
      </c>
      <c r="JD5473" s="104" t="str">
        <f t="shared" si="1474"/>
        <v/>
      </c>
      <c r="JE5473" s="102" t="str">
        <f t="shared" si="1475"/>
        <v/>
      </c>
      <c r="JF5473" s="66" t="str">
        <f t="shared" ca="1" si="1480"/>
        <v/>
      </c>
      <c r="JG5473" s="66" t="str">
        <f t="shared" ca="1" si="1479"/>
        <v/>
      </c>
      <c r="JH5473" s="66" t="str">
        <f t="shared" ca="1" si="1476"/>
        <v/>
      </c>
      <c r="JI5473" s="80" t="str">
        <f t="shared" ca="1" si="1477"/>
        <v/>
      </c>
      <c r="JJ5473" s="118" t="str">
        <f t="shared" ca="1" si="1478"/>
        <v/>
      </c>
    </row>
    <row r="5474" spans="253:270" x14ac:dyDescent="0.3">
      <c r="IS5474" s="74">
        <v>5472</v>
      </c>
      <c r="IT5474" s="90" t="str">
        <f t="shared" si="1464"/>
        <v/>
      </c>
      <c r="IU5474" s="101" t="str">
        <f t="shared" si="1465"/>
        <v/>
      </c>
      <c r="IV5474" s="102" t="str">
        <f t="shared" si="1466"/>
        <v/>
      </c>
      <c r="IW5474" s="102" t="str">
        <f t="shared" si="1467"/>
        <v/>
      </c>
      <c r="IX5474" s="103" t="str">
        <f t="shared" si="1468"/>
        <v/>
      </c>
      <c r="IY5474" s="112" t="str">
        <f t="shared" si="1469"/>
        <v/>
      </c>
      <c r="IZ5474" s="104" t="str">
        <f t="shared" ca="1" si="1470"/>
        <v/>
      </c>
      <c r="JA5474" s="102" t="str">
        <f t="shared" ca="1" si="1471"/>
        <v/>
      </c>
      <c r="JB5474" s="102" t="str">
        <f t="shared" ca="1" si="1472"/>
        <v/>
      </c>
      <c r="JC5474" s="103" t="str">
        <f t="shared" ca="1" si="1473"/>
        <v/>
      </c>
      <c r="JD5474" s="104" t="str">
        <f t="shared" si="1474"/>
        <v/>
      </c>
      <c r="JE5474" s="102" t="str">
        <f t="shared" si="1475"/>
        <v/>
      </c>
      <c r="JF5474" s="66" t="str">
        <f t="shared" ca="1" si="1480"/>
        <v/>
      </c>
      <c r="JG5474" s="66" t="str">
        <f t="shared" ca="1" si="1479"/>
        <v/>
      </c>
      <c r="JH5474" s="66" t="str">
        <f t="shared" ca="1" si="1476"/>
        <v/>
      </c>
      <c r="JI5474" s="80" t="str">
        <f t="shared" ca="1" si="1477"/>
        <v/>
      </c>
      <c r="JJ5474" s="118" t="str">
        <f t="shared" ca="1" si="1478"/>
        <v/>
      </c>
    </row>
    <row r="5475" spans="253:270" x14ac:dyDescent="0.3">
      <c r="IS5475" s="74">
        <v>5473</v>
      </c>
      <c r="IT5475" s="90" t="str">
        <f t="shared" si="1464"/>
        <v/>
      </c>
      <c r="IU5475" s="101" t="str">
        <f t="shared" si="1465"/>
        <v/>
      </c>
      <c r="IV5475" s="102" t="str">
        <f t="shared" si="1466"/>
        <v/>
      </c>
      <c r="IW5475" s="102" t="str">
        <f t="shared" si="1467"/>
        <v/>
      </c>
      <c r="IX5475" s="103" t="str">
        <f t="shared" si="1468"/>
        <v/>
      </c>
      <c r="IY5475" s="112" t="str">
        <f t="shared" si="1469"/>
        <v/>
      </c>
      <c r="IZ5475" s="104" t="str">
        <f t="shared" ca="1" si="1470"/>
        <v/>
      </c>
      <c r="JA5475" s="102" t="str">
        <f t="shared" ca="1" si="1471"/>
        <v/>
      </c>
      <c r="JB5475" s="102" t="str">
        <f t="shared" ca="1" si="1472"/>
        <v/>
      </c>
      <c r="JC5475" s="103" t="str">
        <f t="shared" ca="1" si="1473"/>
        <v/>
      </c>
      <c r="JD5475" s="104" t="str">
        <f t="shared" si="1474"/>
        <v/>
      </c>
      <c r="JE5475" s="102" t="str">
        <f t="shared" si="1475"/>
        <v/>
      </c>
      <c r="JF5475" s="66" t="str">
        <f t="shared" ca="1" si="1480"/>
        <v/>
      </c>
      <c r="JG5475" s="66" t="str">
        <f t="shared" ca="1" si="1479"/>
        <v/>
      </c>
      <c r="JH5475" s="66" t="str">
        <f t="shared" ca="1" si="1476"/>
        <v/>
      </c>
      <c r="JI5475" s="80" t="str">
        <f t="shared" ca="1" si="1477"/>
        <v/>
      </c>
      <c r="JJ5475" s="118" t="str">
        <f t="shared" ca="1" si="1478"/>
        <v/>
      </c>
    </row>
    <row r="5476" spans="253:270" x14ac:dyDescent="0.3">
      <c r="IS5476" s="74">
        <v>5474</v>
      </c>
      <c r="IT5476" s="90" t="str">
        <f t="shared" si="1464"/>
        <v/>
      </c>
      <c r="IU5476" s="101" t="str">
        <f t="shared" si="1465"/>
        <v/>
      </c>
      <c r="IV5476" s="102" t="str">
        <f t="shared" si="1466"/>
        <v/>
      </c>
      <c r="IW5476" s="102" t="str">
        <f t="shared" si="1467"/>
        <v/>
      </c>
      <c r="IX5476" s="103" t="str">
        <f t="shared" si="1468"/>
        <v/>
      </c>
      <c r="IY5476" s="112" t="str">
        <f t="shared" si="1469"/>
        <v/>
      </c>
      <c r="IZ5476" s="104" t="str">
        <f t="shared" ca="1" si="1470"/>
        <v/>
      </c>
      <c r="JA5476" s="102" t="str">
        <f t="shared" ca="1" si="1471"/>
        <v/>
      </c>
      <c r="JB5476" s="102" t="str">
        <f t="shared" ca="1" si="1472"/>
        <v/>
      </c>
      <c r="JC5476" s="103" t="str">
        <f t="shared" ca="1" si="1473"/>
        <v/>
      </c>
      <c r="JD5476" s="104" t="str">
        <f t="shared" si="1474"/>
        <v/>
      </c>
      <c r="JE5476" s="102" t="str">
        <f t="shared" si="1475"/>
        <v/>
      </c>
      <c r="JF5476" s="66" t="str">
        <f t="shared" ca="1" si="1480"/>
        <v/>
      </c>
      <c r="JG5476" s="66" t="str">
        <f t="shared" ca="1" si="1479"/>
        <v/>
      </c>
      <c r="JH5476" s="66" t="str">
        <f t="shared" ca="1" si="1476"/>
        <v/>
      </c>
      <c r="JI5476" s="80" t="str">
        <f t="shared" ca="1" si="1477"/>
        <v/>
      </c>
      <c r="JJ5476" s="118" t="str">
        <f t="shared" ca="1" si="1478"/>
        <v/>
      </c>
    </row>
    <row r="5477" spans="253:270" x14ac:dyDescent="0.3">
      <c r="IS5477" s="74">
        <v>5475</v>
      </c>
      <c r="IT5477" s="90" t="str">
        <f t="shared" si="1464"/>
        <v/>
      </c>
      <c r="IU5477" s="101" t="str">
        <f t="shared" si="1465"/>
        <v/>
      </c>
      <c r="IV5477" s="102" t="str">
        <f t="shared" si="1466"/>
        <v/>
      </c>
      <c r="IW5477" s="102" t="str">
        <f t="shared" si="1467"/>
        <v/>
      </c>
      <c r="IX5477" s="103" t="str">
        <f t="shared" si="1468"/>
        <v/>
      </c>
      <c r="IY5477" s="112" t="str">
        <f t="shared" si="1469"/>
        <v/>
      </c>
      <c r="IZ5477" s="104" t="str">
        <f t="shared" ca="1" si="1470"/>
        <v/>
      </c>
      <c r="JA5477" s="102" t="str">
        <f t="shared" ca="1" si="1471"/>
        <v/>
      </c>
      <c r="JB5477" s="102" t="str">
        <f t="shared" ca="1" si="1472"/>
        <v/>
      </c>
      <c r="JC5477" s="103" t="str">
        <f t="shared" ca="1" si="1473"/>
        <v/>
      </c>
      <c r="JD5477" s="104" t="str">
        <f t="shared" si="1474"/>
        <v/>
      </c>
      <c r="JE5477" s="102" t="str">
        <f t="shared" si="1475"/>
        <v/>
      </c>
      <c r="JF5477" s="66" t="str">
        <f t="shared" ca="1" si="1480"/>
        <v/>
      </c>
      <c r="JG5477" s="66" t="str">
        <f t="shared" ca="1" si="1479"/>
        <v/>
      </c>
      <c r="JH5477" s="66" t="str">
        <f t="shared" ca="1" si="1476"/>
        <v/>
      </c>
      <c r="JI5477" s="80" t="str">
        <f t="shared" ca="1" si="1477"/>
        <v/>
      </c>
      <c r="JJ5477" s="118" t="str">
        <f t="shared" ca="1" si="1478"/>
        <v/>
      </c>
    </row>
    <row r="5478" spans="253:270" x14ac:dyDescent="0.3">
      <c r="IS5478" s="74">
        <v>5476</v>
      </c>
      <c r="IT5478" s="90" t="str">
        <f t="shared" si="1464"/>
        <v/>
      </c>
      <c r="IU5478" s="101" t="str">
        <f t="shared" si="1465"/>
        <v/>
      </c>
      <c r="IV5478" s="102" t="str">
        <f t="shared" si="1466"/>
        <v/>
      </c>
      <c r="IW5478" s="102" t="str">
        <f t="shared" si="1467"/>
        <v/>
      </c>
      <c r="IX5478" s="103" t="str">
        <f t="shared" si="1468"/>
        <v/>
      </c>
      <c r="IY5478" s="112" t="str">
        <f t="shared" si="1469"/>
        <v/>
      </c>
      <c r="IZ5478" s="104" t="str">
        <f t="shared" ca="1" si="1470"/>
        <v/>
      </c>
      <c r="JA5478" s="102" t="str">
        <f t="shared" ca="1" si="1471"/>
        <v/>
      </c>
      <c r="JB5478" s="102" t="str">
        <f t="shared" ca="1" si="1472"/>
        <v/>
      </c>
      <c r="JC5478" s="103" t="str">
        <f t="shared" ca="1" si="1473"/>
        <v/>
      </c>
      <c r="JD5478" s="104" t="str">
        <f t="shared" si="1474"/>
        <v/>
      </c>
      <c r="JE5478" s="102" t="str">
        <f t="shared" si="1475"/>
        <v/>
      </c>
      <c r="JF5478" s="66" t="str">
        <f t="shared" ca="1" si="1480"/>
        <v/>
      </c>
      <c r="JG5478" s="66" t="str">
        <f t="shared" ca="1" si="1479"/>
        <v/>
      </c>
      <c r="JH5478" s="66" t="str">
        <f t="shared" ca="1" si="1476"/>
        <v/>
      </c>
      <c r="JI5478" s="80" t="str">
        <f t="shared" ca="1" si="1477"/>
        <v/>
      </c>
      <c r="JJ5478" s="118" t="str">
        <f t="shared" ca="1" si="1478"/>
        <v/>
      </c>
    </row>
    <row r="5479" spans="253:270" x14ac:dyDescent="0.3">
      <c r="IS5479" s="74">
        <v>5477</v>
      </c>
      <c r="IT5479" s="90" t="str">
        <f t="shared" si="1464"/>
        <v/>
      </c>
      <c r="IU5479" s="101" t="str">
        <f t="shared" si="1465"/>
        <v/>
      </c>
      <c r="IV5479" s="102" t="str">
        <f t="shared" si="1466"/>
        <v/>
      </c>
      <c r="IW5479" s="102" t="str">
        <f t="shared" si="1467"/>
        <v/>
      </c>
      <c r="IX5479" s="103" t="str">
        <f t="shared" si="1468"/>
        <v/>
      </c>
      <c r="IY5479" s="112" t="str">
        <f t="shared" si="1469"/>
        <v/>
      </c>
      <c r="IZ5479" s="104" t="str">
        <f t="shared" ca="1" si="1470"/>
        <v/>
      </c>
      <c r="JA5479" s="102" t="str">
        <f t="shared" ca="1" si="1471"/>
        <v/>
      </c>
      <c r="JB5479" s="102" t="str">
        <f t="shared" ca="1" si="1472"/>
        <v/>
      </c>
      <c r="JC5479" s="103" t="str">
        <f t="shared" ca="1" si="1473"/>
        <v/>
      </c>
      <c r="JD5479" s="104" t="str">
        <f t="shared" si="1474"/>
        <v/>
      </c>
      <c r="JE5479" s="102" t="str">
        <f t="shared" si="1475"/>
        <v/>
      </c>
      <c r="JF5479" s="66" t="str">
        <f t="shared" ca="1" si="1480"/>
        <v/>
      </c>
      <c r="JG5479" s="66" t="str">
        <f t="shared" ca="1" si="1479"/>
        <v/>
      </c>
      <c r="JH5479" s="66" t="str">
        <f t="shared" ca="1" si="1476"/>
        <v/>
      </c>
      <c r="JI5479" s="80" t="str">
        <f t="shared" ca="1" si="1477"/>
        <v/>
      </c>
      <c r="JJ5479" s="118" t="str">
        <f t="shared" ca="1" si="1478"/>
        <v/>
      </c>
    </row>
    <row r="5480" spans="253:270" x14ac:dyDescent="0.3">
      <c r="IS5480" s="74">
        <v>5478</v>
      </c>
      <c r="IT5480" s="90" t="str">
        <f t="shared" si="1464"/>
        <v/>
      </c>
      <c r="IU5480" s="101" t="str">
        <f t="shared" si="1465"/>
        <v/>
      </c>
      <c r="IV5480" s="102" t="str">
        <f t="shared" si="1466"/>
        <v/>
      </c>
      <c r="IW5480" s="102" t="str">
        <f t="shared" si="1467"/>
        <v/>
      </c>
      <c r="IX5480" s="103" t="str">
        <f t="shared" si="1468"/>
        <v/>
      </c>
      <c r="IY5480" s="112" t="str">
        <f t="shared" si="1469"/>
        <v/>
      </c>
      <c r="IZ5480" s="104" t="str">
        <f t="shared" ca="1" si="1470"/>
        <v/>
      </c>
      <c r="JA5480" s="102" t="str">
        <f t="shared" ca="1" si="1471"/>
        <v/>
      </c>
      <c r="JB5480" s="102" t="str">
        <f t="shared" ca="1" si="1472"/>
        <v/>
      </c>
      <c r="JC5480" s="103" t="str">
        <f t="shared" ca="1" si="1473"/>
        <v/>
      </c>
      <c r="JD5480" s="104" t="str">
        <f t="shared" si="1474"/>
        <v/>
      </c>
      <c r="JE5480" s="102" t="str">
        <f t="shared" si="1475"/>
        <v/>
      </c>
      <c r="JF5480" s="66" t="str">
        <f t="shared" ca="1" si="1480"/>
        <v/>
      </c>
      <c r="JG5480" s="66" t="str">
        <f t="shared" ca="1" si="1479"/>
        <v/>
      </c>
      <c r="JH5480" s="66" t="str">
        <f t="shared" ca="1" si="1476"/>
        <v/>
      </c>
      <c r="JI5480" s="80" t="str">
        <f t="shared" ca="1" si="1477"/>
        <v/>
      </c>
      <c r="JJ5480" s="118" t="str">
        <f t="shared" ca="1" si="1478"/>
        <v/>
      </c>
    </row>
    <row r="5481" spans="253:270" x14ac:dyDescent="0.3">
      <c r="IS5481" s="74">
        <v>5479</v>
      </c>
      <c r="IT5481" s="90" t="str">
        <f t="shared" si="1464"/>
        <v/>
      </c>
      <c r="IU5481" s="101" t="str">
        <f t="shared" si="1465"/>
        <v/>
      </c>
      <c r="IV5481" s="102" t="str">
        <f t="shared" si="1466"/>
        <v/>
      </c>
      <c r="IW5481" s="102" t="str">
        <f t="shared" si="1467"/>
        <v/>
      </c>
      <c r="IX5481" s="103" t="str">
        <f t="shared" si="1468"/>
        <v/>
      </c>
      <c r="IY5481" s="112" t="str">
        <f t="shared" si="1469"/>
        <v/>
      </c>
      <c r="IZ5481" s="104" t="str">
        <f t="shared" ca="1" si="1470"/>
        <v/>
      </c>
      <c r="JA5481" s="102" t="str">
        <f t="shared" ca="1" si="1471"/>
        <v/>
      </c>
      <c r="JB5481" s="102" t="str">
        <f t="shared" ca="1" si="1472"/>
        <v/>
      </c>
      <c r="JC5481" s="103" t="str">
        <f t="shared" ca="1" si="1473"/>
        <v/>
      </c>
      <c r="JD5481" s="104" t="str">
        <f t="shared" si="1474"/>
        <v/>
      </c>
      <c r="JE5481" s="102" t="str">
        <f t="shared" si="1475"/>
        <v/>
      </c>
      <c r="JF5481" s="66" t="str">
        <f t="shared" ca="1" si="1480"/>
        <v/>
      </c>
      <c r="JG5481" s="66" t="str">
        <f t="shared" ca="1" si="1479"/>
        <v/>
      </c>
      <c r="JH5481" s="66" t="str">
        <f t="shared" ca="1" si="1476"/>
        <v/>
      </c>
      <c r="JI5481" s="80" t="str">
        <f t="shared" ca="1" si="1477"/>
        <v/>
      </c>
      <c r="JJ5481" s="118" t="str">
        <f t="shared" ca="1" si="1478"/>
        <v/>
      </c>
    </row>
    <row r="5482" spans="253:270" x14ac:dyDescent="0.3">
      <c r="IS5482" s="74">
        <v>5480</v>
      </c>
      <c r="IT5482" s="90" t="str">
        <f t="shared" si="1464"/>
        <v/>
      </c>
      <c r="IU5482" s="101" t="str">
        <f t="shared" si="1465"/>
        <v/>
      </c>
      <c r="IV5482" s="102" t="str">
        <f t="shared" si="1466"/>
        <v/>
      </c>
      <c r="IW5482" s="102" t="str">
        <f t="shared" si="1467"/>
        <v/>
      </c>
      <c r="IX5482" s="103" t="str">
        <f t="shared" si="1468"/>
        <v/>
      </c>
      <c r="IY5482" s="112" t="str">
        <f t="shared" si="1469"/>
        <v/>
      </c>
      <c r="IZ5482" s="104" t="str">
        <f t="shared" ca="1" si="1470"/>
        <v/>
      </c>
      <c r="JA5482" s="102" t="str">
        <f t="shared" ca="1" si="1471"/>
        <v/>
      </c>
      <c r="JB5482" s="102" t="str">
        <f t="shared" ca="1" si="1472"/>
        <v/>
      </c>
      <c r="JC5482" s="103" t="str">
        <f t="shared" ca="1" si="1473"/>
        <v/>
      </c>
      <c r="JD5482" s="104" t="str">
        <f t="shared" si="1474"/>
        <v/>
      </c>
      <c r="JE5482" s="102" t="str">
        <f t="shared" si="1475"/>
        <v/>
      </c>
      <c r="JF5482" s="66" t="str">
        <f t="shared" ca="1" si="1480"/>
        <v/>
      </c>
      <c r="JG5482" s="66" t="str">
        <f t="shared" ca="1" si="1479"/>
        <v/>
      </c>
      <c r="JH5482" s="66" t="str">
        <f t="shared" ca="1" si="1476"/>
        <v/>
      </c>
      <c r="JI5482" s="80" t="str">
        <f t="shared" ca="1" si="1477"/>
        <v/>
      </c>
      <c r="JJ5482" s="118" t="str">
        <f t="shared" ca="1" si="1478"/>
        <v/>
      </c>
    </row>
    <row r="5483" spans="253:270" x14ac:dyDescent="0.3">
      <c r="IS5483" s="74">
        <v>5481</v>
      </c>
      <c r="IT5483" s="90" t="str">
        <f t="shared" si="1464"/>
        <v/>
      </c>
      <c r="IU5483" s="101" t="str">
        <f t="shared" si="1465"/>
        <v/>
      </c>
      <c r="IV5483" s="102" t="str">
        <f t="shared" si="1466"/>
        <v/>
      </c>
      <c r="IW5483" s="102" t="str">
        <f t="shared" si="1467"/>
        <v/>
      </c>
      <c r="IX5483" s="103" t="str">
        <f t="shared" si="1468"/>
        <v/>
      </c>
      <c r="IY5483" s="112" t="str">
        <f t="shared" si="1469"/>
        <v/>
      </c>
      <c r="IZ5483" s="104" t="str">
        <f t="shared" ca="1" si="1470"/>
        <v/>
      </c>
      <c r="JA5483" s="102" t="str">
        <f t="shared" ca="1" si="1471"/>
        <v/>
      </c>
      <c r="JB5483" s="102" t="str">
        <f t="shared" ca="1" si="1472"/>
        <v/>
      </c>
      <c r="JC5483" s="103" t="str">
        <f t="shared" ca="1" si="1473"/>
        <v/>
      </c>
      <c r="JD5483" s="104" t="str">
        <f t="shared" si="1474"/>
        <v/>
      </c>
      <c r="JE5483" s="102" t="str">
        <f t="shared" si="1475"/>
        <v/>
      </c>
      <c r="JF5483" s="66" t="str">
        <f t="shared" ca="1" si="1480"/>
        <v/>
      </c>
      <c r="JG5483" s="66" t="str">
        <f t="shared" ca="1" si="1479"/>
        <v/>
      </c>
      <c r="JH5483" s="66" t="str">
        <f t="shared" ca="1" si="1476"/>
        <v/>
      </c>
      <c r="JI5483" s="80" t="str">
        <f t="shared" ca="1" si="1477"/>
        <v/>
      </c>
      <c r="JJ5483" s="118" t="str">
        <f t="shared" ca="1" si="1478"/>
        <v/>
      </c>
    </row>
    <row r="5484" spans="253:270" x14ac:dyDescent="0.3">
      <c r="IS5484" s="74">
        <v>5482</v>
      </c>
      <c r="IT5484" s="90" t="str">
        <f t="shared" si="1464"/>
        <v/>
      </c>
      <c r="IU5484" s="101" t="str">
        <f t="shared" si="1465"/>
        <v/>
      </c>
      <c r="IV5484" s="102" t="str">
        <f t="shared" si="1466"/>
        <v/>
      </c>
      <c r="IW5484" s="102" t="str">
        <f t="shared" si="1467"/>
        <v/>
      </c>
      <c r="IX5484" s="103" t="str">
        <f t="shared" si="1468"/>
        <v/>
      </c>
      <c r="IY5484" s="112" t="str">
        <f t="shared" si="1469"/>
        <v/>
      </c>
      <c r="IZ5484" s="104" t="str">
        <f t="shared" ca="1" si="1470"/>
        <v/>
      </c>
      <c r="JA5484" s="102" t="str">
        <f t="shared" ca="1" si="1471"/>
        <v/>
      </c>
      <c r="JB5484" s="102" t="str">
        <f t="shared" ca="1" si="1472"/>
        <v/>
      </c>
      <c r="JC5484" s="103" t="str">
        <f t="shared" ca="1" si="1473"/>
        <v/>
      </c>
      <c r="JD5484" s="104" t="str">
        <f t="shared" si="1474"/>
        <v/>
      </c>
      <c r="JE5484" s="102" t="str">
        <f t="shared" si="1475"/>
        <v/>
      </c>
      <c r="JF5484" s="66" t="str">
        <f t="shared" ca="1" si="1480"/>
        <v/>
      </c>
      <c r="JG5484" s="66" t="str">
        <f t="shared" ca="1" si="1479"/>
        <v/>
      </c>
      <c r="JH5484" s="66" t="str">
        <f t="shared" ca="1" si="1476"/>
        <v/>
      </c>
      <c r="JI5484" s="80" t="str">
        <f t="shared" ca="1" si="1477"/>
        <v/>
      </c>
      <c r="JJ5484" s="118" t="str">
        <f t="shared" ca="1" si="1478"/>
        <v/>
      </c>
    </row>
    <row r="5485" spans="253:270" x14ac:dyDescent="0.3">
      <c r="IS5485" s="74">
        <v>5483</v>
      </c>
      <c r="IT5485" s="90" t="str">
        <f t="shared" si="1464"/>
        <v/>
      </c>
      <c r="IU5485" s="101" t="str">
        <f t="shared" si="1465"/>
        <v/>
      </c>
      <c r="IV5485" s="102" t="str">
        <f t="shared" si="1466"/>
        <v/>
      </c>
      <c r="IW5485" s="102" t="str">
        <f t="shared" si="1467"/>
        <v/>
      </c>
      <c r="IX5485" s="103" t="str">
        <f t="shared" si="1468"/>
        <v/>
      </c>
      <c r="IY5485" s="112" t="str">
        <f t="shared" si="1469"/>
        <v/>
      </c>
      <c r="IZ5485" s="104" t="str">
        <f t="shared" ca="1" si="1470"/>
        <v/>
      </c>
      <c r="JA5485" s="102" t="str">
        <f t="shared" ca="1" si="1471"/>
        <v/>
      </c>
      <c r="JB5485" s="102" t="str">
        <f t="shared" ca="1" si="1472"/>
        <v/>
      </c>
      <c r="JC5485" s="103" t="str">
        <f t="shared" ca="1" si="1473"/>
        <v/>
      </c>
      <c r="JD5485" s="104" t="str">
        <f t="shared" si="1474"/>
        <v/>
      </c>
      <c r="JE5485" s="102" t="str">
        <f t="shared" si="1475"/>
        <v/>
      </c>
      <c r="JF5485" s="66" t="str">
        <f t="shared" ca="1" si="1480"/>
        <v/>
      </c>
      <c r="JG5485" s="66" t="str">
        <f t="shared" ca="1" si="1479"/>
        <v/>
      </c>
      <c r="JH5485" s="66" t="str">
        <f t="shared" ca="1" si="1476"/>
        <v/>
      </c>
      <c r="JI5485" s="80" t="str">
        <f t="shared" ca="1" si="1477"/>
        <v/>
      </c>
      <c r="JJ5485" s="118" t="str">
        <f t="shared" ca="1" si="1478"/>
        <v/>
      </c>
    </row>
    <row r="5486" spans="253:270" x14ac:dyDescent="0.3">
      <c r="IS5486" s="74">
        <v>5484</v>
      </c>
      <c r="IT5486" s="90" t="str">
        <f t="shared" si="1464"/>
        <v/>
      </c>
      <c r="IU5486" s="101" t="str">
        <f t="shared" si="1465"/>
        <v/>
      </c>
      <c r="IV5486" s="102" t="str">
        <f t="shared" si="1466"/>
        <v/>
      </c>
      <c r="IW5486" s="102" t="str">
        <f t="shared" si="1467"/>
        <v/>
      </c>
      <c r="IX5486" s="103" t="str">
        <f t="shared" si="1468"/>
        <v/>
      </c>
      <c r="IY5486" s="112" t="str">
        <f t="shared" si="1469"/>
        <v/>
      </c>
      <c r="IZ5486" s="104" t="str">
        <f t="shared" ca="1" si="1470"/>
        <v/>
      </c>
      <c r="JA5486" s="102" t="str">
        <f t="shared" ca="1" si="1471"/>
        <v/>
      </c>
      <c r="JB5486" s="102" t="str">
        <f t="shared" ca="1" si="1472"/>
        <v/>
      </c>
      <c r="JC5486" s="103" t="str">
        <f t="shared" ca="1" si="1473"/>
        <v/>
      </c>
      <c r="JD5486" s="104" t="str">
        <f t="shared" si="1474"/>
        <v/>
      </c>
      <c r="JE5486" s="102" t="str">
        <f t="shared" si="1475"/>
        <v/>
      </c>
      <c r="JF5486" s="66" t="str">
        <f t="shared" ca="1" si="1480"/>
        <v/>
      </c>
      <c r="JG5486" s="66" t="str">
        <f t="shared" ca="1" si="1479"/>
        <v/>
      </c>
      <c r="JH5486" s="66" t="str">
        <f t="shared" ca="1" si="1476"/>
        <v/>
      </c>
      <c r="JI5486" s="80" t="str">
        <f t="shared" ca="1" si="1477"/>
        <v/>
      </c>
      <c r="JJ5486" s="118" t="str">
        <f t="shared" ca="1" si="1478"/>
        <v/>
      </c>
    </row>
    <row r="5487" spans="253:270" x14ac:dyDescent="0.3">
      <c r="IS5487" s="74">
        <v>5485</v>
      </c>
      <c r="IT5487" s="90" t="str">
        <f t="shared" si="1464"/>
        <v/>
      </c>
      <c r="IU5487" s="101" t="str">
        <f t="shared" si="1465"/>
        <v/>
      </c>
      <c r="IV5487" s="102" t="str">
        <f t="shared" si="1466"/>
        <v/>
      </c>
      <c r="IW5487" s="102" t="str">
        <f t="shared" si="1467"/>
        <v/>
      </c>
      <c r="IX5487" s="103" t="str">
        <f t="shared" si="1468"/>
        <v/>
      </c>
      <c r="IY5487" s="112" t="str">
        <f t="shared" si="1469"/>
        <v/>
      </c>
      <c r="IZ5487" s="104" t="str">
        <f t="shared" ca="1" si="1470"/>
        <v/>
      </c>
      <c r="JA5487" s="102" t="str">
        <f t="shared" ca="1" si="1471"/>
        <v/>
      </c>
      <c r="JB5487" s="102" t="str">
        <f t="shared" ca="1" si="1472"/>
        <v/>
      </c>
      <c r="JC5487" s="103" t="str">
        <f t="shared" ca="1" si="1473"/>
        <v/>
      </c>
      <c r="JD5487" s="104" t="str">
        <f t="shared" si="1474"/>
        <v/>
      </c>
      <c r="JE5487" s="102" t="str">
        <f t="shared" si="1475"/>
        <v/>
      </c>
      <c r="JF5487" s="66" t="str">
        <f t="shared" ca="1" si="1480"/>
        <v/>
      </c>
      <c r="JG5487" s="66" t="str">
        <f t="shared" ca="1" si="1479"/>
        <v/>
      </c>
      <c r="JH5487" s="66" t="str">
        <f t="shared" ca="1" si="1476"/>
        <v/>
      </c>
      <c r="JI5487" s="80" t="str">
        <f t="shared" ca="1" si="1477"/>
        <v/>
      </c>
      <c r="JJ5487" s="118" t="str">
        <f t="shared" ca="1" si="1478"/>
        <v/>
      </c>
    </row>
    <row r="5488" spans="253:270" x14ac:dyDescent="0.3">
      <c r="IS5488" s="74">
        <v>5486</v>
      </c>
      <c r="IT5488" s="90" t="str">
        <f t="shared" si="1464"/>
        <v/>
      </c>
      <c r="IU5488" s="101" t="str">
        <f t="shared" si="1465"/>
        <v/>
      </c>
      <c r="IV5488" s="102" t="str">
        <f t="shared" si="1466"/>
        <v/>
      </c>
      <c r="IW5488" s="102" t="str">
        <f t="shared" si="1467"/>
        <v/>
      </c>
      <c r="IX5488" s="103" t="str">
        <f t="shared" si="1468"/>
        <v/>
      </c>
      <c r="IY5488" s="112" t="str">
        <f t="shared" si="1469"/>
        <v/>
      </c>
      <c r="IZ5488" s="104" t="str">
        <f t="shared" ca="1" si="1470"/>
        <v/>
      </c>
      <c r="JA5488" s="102" t="str">
        <f t="shared" ca="1" si="1471"/>
        <v/>
      </c>
      <c r="JB5488" s="102" t="str">
        <f t="shared" ca="1" si="1472"/>
        <v/>
      </c>
      <c r="JC5488" s="103" t="str">
        <f t="shared" ca="1" si="1473"/>
        <v/>
      </c>
      <c r="JD5488" s="104" t="str">
        <f t="shared" si="1474"/>
        <v/>
      </c>
      <c r="JE5488" s="102" t="str">
        <f t="shared" si="1475"/>
        <v/>
      </c>
      <c r="JF5488" s="66" t="str">
        <f t="shared" ca="1" si="1480"/>
        <v/>
      </c>
      <c r="JG5488" s="66" t="str">
        <f t="shared" ca="1" si="1479"/>
        <v/>
      </c>
      <c r="JH5488" s="66" t="str">
        <f t="shared" ca="1" si="1476"/>
        <v/>
      </c>
      <c r="JI5488" s="80" t="str">
        <f t="shared" ca="1" si="1477"/>
        <v/>
      </c>
      <c r="JJ5488" s="118" t="str">
        <f t="shared" ca="1" si="1478"/>
        <v/>
      </c>
    </row>
    <row r="5489" spans="253:270" x14ac:dyDescent="0.3">
      <c r="IS5489" s="74">
        <v>5487</v>
      </c>
      <c r="IT5489" s="90" t="str">
        <f t="shared" si="1464"/>
        <v/>
      </c>
      <c r="IU5489" s="101" t="str">
        <f t="shared" si="1465"/>
        <v/>
      </c>
      <c r="IV5489" s="102" t="str">
        <f t="shared" si="1466"/>
        <v/>
      </c>
      <c r="IW5489" s="102" t="str">
        <f t="shared" si="1467"/>
        <v/>
      </c>
      <c r="IX5489" s="103" t="str">
        <f t="shared" si="1468"/>
        <v/>
      </c>
      <c r="IY5489" s="112" t="str">
        <f t="shared" si="1469"/>
        <v/>
      </c>
      <c r="IZ5489" s="104" t="str">
        <f t="shared" ca="1" si="1470"/>
        <v/>
      </c>
      <c r="JA5489" s="102" t="str">
        <f t="shared" ca="1" si="1471"/>
        <v/>
      </c>
      <c r="JB5489" s="102" t="str">
        <f t="shared" ca="1" si="1472"/>
        <v/>
      </c>
      <c r="JC5489" s="103" t="str">
        <f t="shared" ca="1" si="1473"/>
        <v/>
      </c>
      <c r="JD5489" s="104" t="str">
        <f t="shared" si="1474"/>
        <v/>
      </c>
      <c r="JE5489" s="102" t="str">
        <f t="shared" si="1475"/>
        <v/>
      </c>
      <c r="JF5489" s="66" t="str">
        <f t="shared" ca="1" si="1480"/>
        <v/>
      </c>
      <c r="JG5489" s="66" t="str">
        <f t="shared" ca="1" si="1479"/>
        <v/>
      </c>
      <c r="JH5489" s="66" t="str">
        <f t="shared" ca="1" si="1476"/>
        <v/>
      </c>
      <c r="JI5489" s="80" t="str">
        <f t="shared" ca="1" si="1477"/>
        <v/>
      </c>
      <c r="JJ5489" s="118" t="str">
        <f t="shared" ca="1" si="1478"/>
        <v/>
      </c>
    </row>
    <row r="5490" spans="253:270" x14ac:dyDescent="0.3">
      <c r="IS5490" s="74">
        <v>5488</v>
      </c>
      <c r="IT5490" s="90" t="str">
        <f t="shared" si="1464"/>
        <v/>
      </c>
      <c r="IU5490" s="101" t="str">
        <f t="shared" si="1465"/>
        <v/>
      </c>
      <c r="IV5490" s="102" t="str">
        <f t="shared" si="1466"/>
        <v/>
      </c>
      <c r="IW5490" s="102" t="str">
        <f t="shared" si="1467"/>
        <v/>
      </c>
      <c r="IX5490" s="103" t="str">
        <f t="shared" si="1468"/>
        <v/>
      </c>
      <c r="IY5490" s="112" t="str">
        <f t="shared" si="1469"/>
        <v/>
      </c>
      <c r="IZ5490" s="104" t="str">
        <f t="shared" ca="1" si="1470"/>
        <v/>
      </c>
      <c r="JA5490" s="102" t="str">
        <f t="shared" ca="1" si="1471"/>
        <v/>
      </c>
      <c r="JB5490" s="102" t="str">
        <f t="shared" ca="1" si="1472"/>
        <v/>
      </c>
      <c r="JC5490" s="103" t="str">
        <f t="shared" ca="1" si="1473"/>
        <v/>
      </c>
      <c r="JD5490" s="104" t="str">
        <f t="shared" si="1474"/>
        <v/>
      </c>
      <c r="JE5490" s="102" t="str">
        <f t="shared" si="1475"/>
        <v/>
      </c>
      <c r="JF5490" s="66" t="str">
        <f t="shared" ca="1" si="1480"/>
        <v/>
      </c>
      <c r="JG5490" s="66" t="str">
        <f t="shared" ca="1" si="1479"/>
        <v/>
      </c>
      <c r="JH5490" s="66" t="str">
        <f t="shared" ca="1" si="1476"/>
        <v/>
      </c>
      <c r="JI5490" s="80" t="str">
        <f t="shared" ca="1" si="1477"/>
        <v/>
      </c>
      <c r="JJ5490" s="118" t="str">
        <f t="shared" ca="1" si="1478"/>
        <v/>
      </c>
    </row>
    <row r="5491" spans="253:270" x14ac:dyDescent="0.3">
      <c r="IS5491" s="74">
        <v>5489</v>
      </c>
      <c r="IT5491" s="90" t="str">
        <f t="shared" si="1464"/>
        <v/>
      </c>
      <c r="IU5491" s="101" t="str">
        <f t="shared" si="1465"/>
        <v/>
      </c>
      <c r="IV5491" s="102" t="str">
        <f t="shared" si="1466"/>
        <v/>
      </c>
      <c r="IW5491" s="102" t="str">
        <f t="shared" si="1467"/>
        <v/>
      </c>
      <c r="IX5491" s="103" t="str">
        <f t="shared" si="1468"/>
        <v/>
      </c>
      <c r="IY5491" s="112" t="str">
        <f t="shared" si="1469"/>
        <v/>
      </c>
      <c r="IZ5491" s="104" t="str">
        <f t="shared" ca="1" si="1470"/>
        <v/>
      </c>
      <c r="JA5491" s="102" t="str">
        <f t="shared" ca="1" si="1471"/>
        <v/>
      </c>
      <c r="JB5491" s="102" t="str">
        <f t="shared" ca="1" si="1472"/>
        <v/>
      </c>
      <c r="JC5491" s="103" t="str">
        <f t="shared" ca="1" si="1473"/>
        <v/>
      </c>
      <c r="JD5491" s="104" t="str">
        <f t="shared" si="1474"/>
        <v/>
      </c>
      <c r="JE5491" s="102" t="str">
        <f t="shared" si="1475"/>
        <v/>
      </c>
      <c r="JF5491" s="66" t="str">
        <f t="shared" ca="1" si="1480"/>
        <v/>
      </c>
      <c r="JG5491" s="66" t="str">
        <f t="shared" ca="1" si="1479"/>
        <v/>
      </c>
      <c r="JH5491" s="66" t="str">
        <f t="shared" ca="1" si="1476"/>
        <v/>
      </c>
      <c r="JI5491" s="80" t="str">
        <f t="shared" ca="1" si="1477"/>
        <v/>
      </c>
      <c r="JJ5491" s="118" t="str">
        <f t="shared" ca="1" si="1478"/>
        <v/>
      </c>
    </row>
    <row r="5492" spans="253:270" x14ac:dyDescent="0.3">
      <c r="IS5492" s="74">
        <v>5490</v>
      </c>
      <c r="IT5492" s="90" t="str">
        <f t="shared" si="1464"/>
        <v/>
      </c>
      <c r="IU5492" s="101" t="str">
        <f t="shared" si="1465"/>
        <v/>
      </c>
      <c r="IV5492" s="102" t="str">
        <f t="shared" si="1466"/>
        <v/>
      </c>
      <c r="IW5492" s="102" t="str">
        <f t="shared" si="1467"/>
        <v/>
      </c>
      <c r="IX5492" s="103" t="str">
        <f t="shared" si="1468"/>
        <v/>
      </c>
      <c r="IY5492" s="112" t="str">
        <f t="shared" si="1469"/>
        <v/>
      </c>
      <c r="IZ5492" s="104" t="str">
        <f t="shared" ca="1" si="1470"/>
        <v/>
      </c>
      <c r="JA5492" s="102" t="str">
        <f t="shared" ca="1" si="1471"/>
        <v/>
      </c>
      <c r="JB5492" s="102" t="str">
        <f t="shared" ca="1" si="1472"/>
        <v/>
      </c>
      <c r="JC5492" s="103" t="str">
        <f t="shared" ca="1" si="1473"/>
        <v/>
      </c>
      <c r="JD5492" s="104" t="str">
        <f t="shared" si="1474"/>
        <v/>
      </c>
      <c r="JE5492" s="102" t="str">
        <f t="shared" si="1475"/>
        <v/>
      </c>
      <c r="JF5492" s="66" t="str">
        <f t="shared" ca="1" si="1480"/>
        <v/>
      </c>
      <c r="JG5492" s="66" t="str">
        <f t="shared" ca="1" si="1479"/>
        <v/>
      </c>
      <c r="JH5492" s="66" t="str">
        <f t="shared" ca="1" si="1476"/>
        <v/>
      </c>
      <c r="JI5492" s="80" t="str">
        <f t="shared" ca="1" si="1477"/>
        <v/>
      </c>
      <c r="JJ5492" s="118" t="str">
        <f t="shared" ca="1" si="1478"/>
        <v/>
      </c>
    </row>
    <row r="5493" spans="253:270" x14ac:dyDescent="0.3">
      <c r="IS5493" s="74">
        <v>5491</v>
      </c>
      <c r="IT5493" s="90" t="str">
        <f t="shared" si="1464"/>
        <v/>
      </c>
      <c r="IU5493" s="101" t="str">
        <f t="shared" si="1465"/>
        <v/>
      </c>
      <c r="IV5493" s="102" t="str">
        <f t="shared" si="1466"/>
        <v/>
      </c>
      <c r="IW5493" s="102" t="str">
        <f t="shared" si="1467"/>
        <v/>
      </c>
      <c r="IX5493" s="103" t="str">
        <f t="shared" si="1468"/>
        <v/>
      </c>
      <c r="IY5493" s="112" t="str">
        <f t="shared" si="1469"/>
        <v/>
      </c>
      <c r="IZ5493" s="104" t="str">
        <f t="shared" ca="1" si="1470"/>
        <v/>
      </c>
      <c r="JA5493" s="102" t="str">
        <f t="shared" ca="1" si="1471"/>
        <v/>
      </c>
      <c r="JB5493" s="102" t="str">
        <f t="shared" ca="1" si="1472"/>
        <v/>
      </c>
      <c r="JC5493" s="103" t="str">
        <f t="shared" ca="1" si="1473"/>
        <v/>
      </c>
      <c r="JD5493" s="104" t="str">
        <f t="shared" si="1474"/>
        <v/>
      </c>
      <c r="JE5493" s="102" t="str">
        <f t="shared" si="1475"/>
        <v/>
      </c>
      <c r="JF5493" s="66" t="str">
        <f t="shared" ca="1" si="1480"/>
        <v/>
      </c>
      <c r="JG5493" s="66" t="str">
        <f t="shared" ca="1" si="1479"/>
        <v/>
      </c>
      <c r="JH5493" s="66" t="str">
        <f t="shared" ca="1" si="1476"/>
        <v/>
      </c>
      <c r="JI5493" s="80" t="str">
        <f t="shared" ca="1" si="1477"/>
        <v/>
      </c>
      <c r="JJ5493" s="118" t="str">
        <f t="shared" ca="1" si="1478"/>
        <v/>
      </c>
    </row>
    <row r="5494" spans="253:270" x14ac:dyDescent="0.3">
      <c r="IS5494" s="74">
        <v>5492</v>
      </c>
      <c r="IT5494" s="90" t="str">
        <f t="shared" si="1464"/>
        <v/>
      </c>
      <c r="IU5494" s="101" t="str">
        <f t="shared" si="1465"/>
        <v/>
      </c>
      <c r="IV5494" s="102" t="str">
        <f t="shared" si="1466"/>
        <v/>
      </c>
      <c r="IW5494" s="102" t="str">
        <f t="shared" si="1467"/>
        <v/>
      </c>
      <c r="IX5494" s="103" t="str">
        <f t="shared" si="1468"/>
        <v/>
      </c>
      <c r="IY5494" s="112" t="str">
        <f t="shared" si="1469"/>
        <v/>
      </c>
      <c r="IZ5494" s="104" t="str">
        <f t="shared" ca="1" si="1470"/>
        <v/>
      </c>
      <c r="JA5494" s="102" t="str">
        <f t="shared" ca="1" si="1471"/>
        <v/>
      </c>
      <c r="JB5494" s="102" t="str">
        <f t="shared" ca="1" si="1472"/>
        <v/>
      </c>
      <c r="JC5494" s="103" t="str">
        <f t="shared" ca="1" si="1473"/>
        <v/>
      </c>
      <c r="JD5494" s="104" t="str">
        <f t="shared" si="1474"/>
        <v/>
      </c>
      <c r="JE5494" s="102" t="str">
        <f t="shared" si="1475"/>
        <v/>
      </c>
      <c r="JF5494" s="66" t="str">
        <f t="shared" ca="1" si="1480"/>
        <v/>
      </c>
      <c r="JG5494" s="66" t="str">
        <f t="shared" ca="1" si="1479"/>
        <v/>
      </c>
      <c r="JH5494" s="66" t="str">
        <f t="shared" ca="1" si="1476"/>
        <v/>
      </c>
      <c r="JI5494" s="80" t="str">
        <f t="shared" ca="1" si="1477"/>
        <v/>
      </c>
      <c r="JJ5494" s="118" t="str">
        <f t="shared" ca="1" si="1478"/>
        <v/>
      </c>
    </row>
    <row r="5495" spans="253:270" x14ac:dyDescent="0.3">
      <c r="IS5495" s="74">
        <v>5493</v>
      </c>
      <c r="IT5495" s="90" t="str">
        <f t="shared" si="1464"/>
        <v/>
      </c>
      <c r="IU5495" s="101" t="str">
        <f t="shared" si="1465"/>
        <v/>
      </c>
      <c r="IV5495" s="102" t="str">
        <f t="shared" si="1466"/>
        <v/>
      </c>
      <c r="IW5495" s="102" t="str">
        <f t="shared" si="1467"/>
        <v/>
      </c>
      <c r="IX5495" s="103" t="str">
        <f t="shared" si="1468"/>
        <v/>
      </c>
      <c r="IY5495" s="112" t="str">
        <f t="shared" si="1469"/>
        <v/>
      </c>
      <c r="IZ5495" s="104" t="str">
        <f t="shared" ca="1" si="1470"/>
        <v/>
      </c>
      <c r="JA5495" s="102" t="str">
        <f t="shared" ca="1" si="1471"/>
        <v/>
      </c>
      <c r="JB5495" s="102" t="str">
        <f t="shared" ca="1" si="1472"/>
        <v/>
      </c>
      <c r="JC5495" s="103" t="str">
        <f t="shared" ca="1" si="1473"/>
        <v/>
      </c>
      <c r="JD5495" s="104" t="str">
        <f t="shared" si="1474"/>
        <v/>
      </c>
      <c r="JE5495" s="102" t="str">
        <f t="shared" si="1475"/>
        <v/>
      </c>
      <c r="JF5495" s="66" t="str">
        <f t="shared" ca="1" si="1480"/>
        <v/>
      </c>
      <c r="JG5495" s="66" t="str">
        <f t="shared" ca="1" si="1479"/>
        <v/>
      </c>
      <c r="JH5495" s="66" t="str">
        <f t="shared" ca="1" si="1476"/>
        <v/>
      </c>
      <c r="JI5495" s="80" t="str">
        <f t="shared" ca="1" si="1477"/>
        <v/>
      </c>
      <c r="JJ5495" s="118" t="str">
        <f t="shared" ca="1" si="1478"/>
        <v/>
      </c>
    </row>
    <row r="5496" spans="253:270" x14ac:dyDescent="0.3">
      <c r="IS5496" s="74">
        <v>5494</v>
      </c>
      <c r="IT5496" s="90" t="str">
        <f t="shared" si="1464"/>
        <v/>
      </c>
      <c r="IU5496" s="101" t="str">
        <f t="shared" si="1465"/>
        <v/>
      </c>
      <c r="IV5496" s="102" t="str">
        <f t="shared" si="1466"/>
        <v/>
      </c>
      <c r="IW5496" s="102" t="str">
        <f t="shared" si="1467"/>
        <v/>
      </c>
      <c r="IX5496" s="103" t="str">
        <f t="shared" si="1468"/>
        <v/>
      </c>
      <c r="IY5496" s="112" t="str">
        <f t="shared" si="1469"/>
        <v/>
      </c>
      <c r="IZ5496" s="104" t="str">
        <f t="shared" ca="1" si="1470"/>
        <v/>
      </c>
      <c r="JA5496" s="102" t="str">
        <f t="shared" ca="1" si="1471"/>
        <v/>
      </c>
      <c r="JB5496" s="102" t="str">
        <f t="shared" ca="1" si="1472"/>
        <v/>
      </c>
      <c r="JC5496" s="103" t="str">
        <f t="shared" ca="1" si="1473"/>
        <v/>
      </c>
      <c r="JD5496" s="104" t="str">
        <f t="shared" si="1474"/>
        <v/>
      </c>
      <c r="JE5496" s="102" t="str">
        <f t="shared" si="1475"/>
        <v/>
      </c>
      <c r="JF5496" s="66" t="str">
        <f t="shared" ca="1" si="1480"/>
        <v/>
      </c>
      <c r="JG5496" s="66" t="str">
        <f t="shared" ca="1" si="1479"/>
        <v/>
      </c>
      <c r="JH5496" s="66" t="str">
        <f t="shared" ca="1" si="1476"/>
        <v/>
      </c>
      <c r="JI5496" s="80" t="str">
        <f t="shared" ca="1" si="1477"/>
        <v/>
      </c>
      <c r="JJ5496" s="118" t="str">
        <f t="shared" ca="1" si="1478"/>
        <v/>
      </c>
    </row>
    <row r="5497" spans="253:270" x14ac:dyDescent="0.3">
      <c r="IS5497" s="74">
        <v>5495</v>
      </c>
      <c r="IT5497" s="90" t="str">
        <f t="shared" si="1464"/>
        <v/>
      </c>
      <c r="IU5497" s="101" t="str">
        <f t="shared" si="1465"/>
        <v/>
      </c>
      <c r="IV5497" s="102" t="str">
        <f t="shared" si="1466"/>
        <v/>
      </c>
      <c r="IW5497" s="102" t="str">
        <f t="shared" si="1467"/>
        <v/>
      </c>
      <c r="IX5497" s="103" t="str">
        <f t="shared" si="1468"/>
        <v/>
      </c>
      <c r="IY5497" s="112" t="str">
        <f t="shared" si="1469"/>
        <v/>
      </c>
      <c r="IZ5497" s="104" t="str">
        <f t="shared" ca="1" si="1470"/>
        <v/>
      </c>
      <c r="JA5497" s="102" t="str">
        <f t="shared" ca="1" si="1471"/>
        <v/>
      </c>
      <c r="JB5497" s="102" t="str">
        <f t="shared" ca="1" si="1472"/>
        <v/>
      </c>
      <c r="JC5497" s="103" t="str">
        <f t="shared" ca="1" si="1473"/>
        <v/>
      </c>
      <c r="JD5497" s="104" t="str">
        <f t="shared" si="1474"/>
        <v/>
      </c>
      <c r="JE5497" s="102" t="str">
        <f t="shared" si="1475"/>
        <v/>
      </c>
      <c r="JF5497" s="66" t="str">
        <f t="shared" ca="1" si="1480"/>
        <v/>
      </c>
      <c r="JG5497" s="66" t="str">
        <f t="shared" ca="1" si="1479"/>
        <v/>
      </c>
      <c r="JH5497" s="66" t="str">
        <f t="shared" ca="1" si="1476"/>
        <v/>
      </c>
      <c r="JI5497" s="80" t="str">
        <f t="shared" ca="1" si="1477"/>
        <v/>
      </c>
      <c r="JJ5497" s="118" t="str">
        <f t="shared" ca="1" si="1478"/>
        <v/>
      </c>
    </row>
    <row r="5498" spans="253:270" x14ac:dyDescent="0.3">
      <c r="IS5498" s="74">
        <v>5496</v>
      </c>
      <c r="IT5498" s="90" t="str">
        <f t="shared" si="1464"/>
        <v/>
      </c>
      <c r="IU5498" s="101" t="str">
        <f t="shared" si="1465"/>
        <v/>
      </c>
      <c r="IV5498" s="102" t="str">
        <f t="shared" si="1466"/>
        <v/>
      </c>
      <c r="IW5498" s="102" t="str">
        <f t="shared" si="1467"/>
        <v/>
      </c>
      <c r="IX5498" s="103" t="str">
        <f t="shared" si="1468"/>
        <v/>
      </c>
      <c r="IY5498" s="112" t="str">
        <f t="shared" si="1469"/>
        <v/>
      </c>
      <c r="IZ5498" s="104" t="str">
        <f t="shared" ca="1" si="1470"/>
        <v/>
      </c>
      <c r="JA5498" s="102" t="str">
        <f t="shared" ca="1" si="1471"/>
        <v/>
      </c>
      <c r="JB5498" s="102" t="str">
        <f t="shared" ca="1" si="1472"/>
        <v/>
      </c>
      <c r="JC5498" s="103" t="str">
        <f t="shared" ca="1" si="1473"/>
        <v/>
      </c>
      <c r="JD5498" s="104" t="str">
        <f t="shared" si="1474"/>
        <v/>
      </c>
      <c r="JE5498" s="102" t="str">
        <f t="shared" si="1475"/>
        <v/>
      </c>
      <c r="JF5498" s="66" t="str">
        <f t="shared" ca="1" si="1480"/>
        <v/>
      </c>
      <c r="JG5498" s="66" t="str">
        <f t="shared" ca="1" si="1479"/>
        <v/>
      </c>
      <c r="JH5498" s="66" t="str">
        <f t="shared" ca="1" si="1476"/>
        <v/>
      </c>
      <c r="JI5498" s="80" t="str">
        <f t="shared" ca="1" si="1477"/>
        <v/>
      </c>
      <c r="JJ5498" s="118" t="str">
        <f t="shared" ca="1" si="1478"/>
        <v/>
      </c>
    </row>
    <row r="5499" spans="253:270" x14ac:dyDescent="0.3">
      <c r="IS5499" s="74">
        <v>5497</v>
      </c>
      <c r="IT5499" s="90" t="str">
        <f t="shared" si="1464"/>
        <v/>
      </c>
      <c r="IU5499" s="101" t="str">
        <f t="shared" si="1465"/>
        <v/>
      </c>
      <c r="IV5499" s="102" t="str">
        <f t="shared" si="1466"/>
        <v/>
      </c>
      <c r="IW5499" s="102" t="str">
        <f t="shared" si="1467"/>
        <v/>
      </c>
      <c r="IX5499" s="103" t="str">
        <f t="shared" si="1468"/>
        <v/>
      </c>
      <c r="IY5499" s="112" t="str">
        <f t="shared" si="1469"/>
        <v/>
      </c>
      <c r="IZ5499" s="104" t="str">
        <f t="shared" ca="1" si="1470"/>
        <v/>
      </c>
      <c r="JA5499" s="102" t="str">
        <f t="shared" ca="1" si="1471"/>
        <v/>
      </c>
      <c r="JB5499" s="102" t="str">
        <f t="shared" ca="1" si="1472"/>
        <v/>
      </c>
      <c r="JC5499" s="103" t="str">
        <f t="shared" ca="1" si="1473"/>
        <v/>
      </c>
      <c r="JD5499" s="104" t="str">
        <f t="shared" si="1474"/>
        <v/>
      </c>
      <c r="JE5499" s="102" t="str">
        <f t="shared" si="1475"/>
        <v/>
      </c>
      <c r="JF5499" s="66" t="str">
        <f t="shared" ca="1" si="1480"/>
        <v/>
      </c>
      <c r="JG5499" s="66" t="str">
        <f t="shared" ca="1" si="1479"/>
        <v/>
      </c>
      <c r="JH5499" s="66" t="str">
        <f t="shared" ca="1" si="1476"/>
        <v/>
      </c>
      <c r="JI5499" s="80" t="str">
        <f t="shared" ca="1" si="1477"/>
        <v/>
      </c>
      <c r="JJ5499" s="118" t="str">
        <f t="shared" ca="1" si="1478"/>
        <v/>
      </c>
    </row>
    <row r="5500" spans="253:270" x14ac:dyDescent="0.3">
      <c r="IS5500" s="74">
        <v>5498</v>
      </c>
      <c r="IT5500" s="90" t="str">
        <f t="shared" si="1464"/>
        <v/>
      </c>
      <c r="IU5500" s="101" t="str">
        <f t="shared" si="1465"/>
        <v/>
      </c>
      <c r="IV5500" s="102" t="str">
        <f t="shared" si="1466"/>
        <v/>
      </c>
      <c r="IW5500" s="102" t="str">
        <f t="shared" si="1467"/>
        <v/>
      </c>
      <c r="IX5500" s="103" t="str">
        <f t="shared" si="1468"/>
        <v/>
      </c>
      <c r="IY5500" s="112" t="str">
        <f t="shared" si="1469"/>
        <v/>
      </c>
      <c r="IZ5500" s="104" t="str">
        <f t="shared" ca="1" si="1470"/>
        <v/>
      </c>
      <c r="JA5500" s="102" t="str">
        <f t="shared" ca="1" si="1471"/>
        <v/>
      </c>
      <c r="JB5500" s="102" t="str">
        <f t="shared" ca="1" si="1472"/>
        <v/>
      </c>
      <c r="JC5500" s="103" t="str">
        <f t="shared" ca="1" si="1473"/>
        <v/>
      </c>
      <c r="JD5500" s="104" t="str">
        <f t="shared" si="1474"/>
        <v/>
      </c>
      <c r="JE5500" s="102" t="str">
        <f t="shared" si="1475"/>
        <v/>
      </c>
      <c r="JF5500" s="66" t="str">
        <f t="shared" ca="1" si="1480"/>
        <v/>
      </c>
      <c r="JG5500" s="66" t="str">
        <f t="shared" ca="1" si="1479"/>
        <v/>
      </c>
      <c r="JH5500" s="66" t="str">
        <f t="shared" ca="1" si="1476"/>
        <v/>
      </c>
      <c r="JI5500" s="80" t="str">
        <f t="shared" ca="1" si="1477"/>
        <v/>
      </c>
      <c r="JJ5500" s="118" t="str">
        <f t="shared" ca="1" si="1478"/>
        <v/>
      </c>
    </row>
    <row r="5501" spans="253:270" x14ac:dyDescent="0.3">
      <c r="IS5501" s="74">
        <v>5499</v>
      </c>
      <c r="IT5501" s="90" t="str">
        <f t="shared" si="1464"/>
        <v/>
      </c>
      <c r="IU5501" s="101" t="str">
        <f t="shared" si="1465"/>
        <v/>
      </c>
      <c r="IV5501" s="102" t="str">
        <f t="shared" si="1466"/>
        <v/>
      </c>
      <c r="IW5501" s="102" t="str">
        <f t="shared" si="1467"/>
        <v/>
      </c>
      <c r="IX5501" s="103" t="str">
        <f t="shared" si="1468"/>
        <v/>
      </c>
      <c r="IY5501" s="112" t="str">
        <f t="shared" si="1469"/>
        <v/>
      </c>
      <c r="IZ5501" s="104" t="str">
        <f t="shared" ca="1" si="1470"/>
        <v/>
      </c>
      <c r="JA5501" s="102" t="str">
        <f t="shared" ca="1" si="1471"/>
        <v/>
      </c>
      <c r="JB5501" s="102" t="str">
        <f t="shared" ca="1" si="1472"/>
        <v/>
      </c>
      <c r="JC5501" s="103" t="str">
        <f t="shared" ca="1" si="1473"/>
        <v/>
      </c>
      <c r="JD5501" s="104" t="str">
        <f t="shared" si="1474"/>
        <v/>
      </c>
      <c r="JE5501" s="102" t="str">
        <f t="shared" si="1475"/>
        <v/>
      </c>
      <c r="JF5501" s="66" t="str">
        <f t="shared" ca="1" si="1480"/>
        <v/>
      </c>
      <c r="JG5501" s="66" t="str">
        <f t="shared" ca="1" si="1479"/>
        <v/>
      </c>
      <c r="JH5501" s="66" t="str">
        <f t="shared" ca="1" si="1476"/>
        <v/>
      </c>
      <c r="JI5501" s="80" t="str">
        <f t="shared" ca="1" si="1477"/>
        <v/>
      </c>
      <c r="JJ5501" s="118" t="str">
        <f t="shared" ca="1" si="1478"/>
        <v/>
      </c>
    </row>
    <row r="5502" spans="253:270" x14ac:dyDescent="0.3">
      <c r="IS5502" s="74">
        <v>5500</v>
      </c>
      <c r="IT5502" s="90" t="str">
        <f t="shared" si="1464"/>
        <v/>
      </c>
      <c r="IU5502" s="101" t="str">
        <f t="shared" si="1465"/>
        <v/>
      </c>
      <c r="IV5502" s="102" t="str">
        <f t="shared" si="1466"/>
        <v/>
      </c>
      <c r="IW5502" s="102" t="str">
        <f t="shared" si="1467"/>
        <v/>
      </c>
      <c r="IX5502" s="103" t="str">
        <f t="shared" si="1468"/>
        <v/>
      </c>
      <c r="IY5502" s="112" t="str">
        <f t="shared" si="1469"/>
        <v/>
      </c>
      <c r="IZ5502" s="104" t="str">
        <f t="shared" ca="1" si="1470"/>
        <v/>
      </c>
      <c r="JA5502" s="102" t="str">
        <f t="shared" ca="1" si="1471"/>
        <v/>
      </c>
      <c r="JB5502" s="102" t="str">
        <f t="shared" ca="1" si="1472"/>
        <v/>
      </c>
      <c r="JC5502" s="103" t="str">
        <f t="shared" ca="1" si="1473"/>
        <v/>
      </c>
      <c r="JD5502" s="104" t="str">
        <f t="shared" si="1474"/>
        <v/>
      </c>
      <c r="JE5502" s="102" t="str">
        <f t="shared" si="1475"/>
        <v/>
      </c>
      <c r="JF5502" s="66" t="str">
        <f t="shared" ca="1" si="1480"/>
        <v/>
      </c>
      <c r="JG5502" s="66" t="str">
        <f t="shared" ca="1" si="1479"/>
        <v/>
      </c>
      <c r="JH5502" s="66" t="str">
        <f t="shared" ca="1" si="1476"/>
        <v/>
      </c>
      <c r="JI5502" s="80" t="str">
        <f t="shared" ca="1" si="1477"/>
        <v/>
      </c>
      <c r="JJ5502" s="118" t="str">
        <f t="shared" ca="1" si="1478"/>
        <v/>
      </c>
    </row>
    <row r="5503" spans="253:270" x14ac:dyDescent="0.3">
      <c r="IS5503" s="74">
        <v>5501</v>
      </c>
      <c r="IT5503" s="90" t="str">
        <f t="shared" si="1464"/>
        <v/>
      </c>
      <c r="IU5503" s="101" t="str">
        <f t="shared" si="1465"/>
        <v/>
      </c>
      <c r="IV5503" s="102" t="str">
        <f t="shared" si="1466"/>
        <v/>
      </c>
      <c r="IW5503" s="102" t="str">
        <f t="shared" si="1467"/>
        <v/>
      </c>
      <c r="IX5503" s="103" t="str">
        <f t="shared" si="1468"/>
        <v/>
      </c>
      <c r="IY5503" s="112" t="str">
        <f t="shared" si="1469"/>
        <v/>
      </c>
      <c r="IZ5503" s="104" t="str">
        <f t="shared" ca="1" si="1470"/>
        <v/>
      </c>
      <c r="JA5503" s="102" t="str">
        <f t="shared" ca="1" si="1471"/>
        <v/>
      </c>
      <c r="JB5503" s="102" t="str">
        <f t="shared" ca="1" si="1472"/>
        <v/>
      </c>
      <c r="JC5503" s="103" t="str">
        <f t="shared" ca="1" si="1473"/>
        <v/>
      </c>
      <c r="JD5503" s="104" t="str">
        <f t="shared" si="1474"/>
        <v/>
      </c>
      <c r="JE5503" s="102" t="str">
        <f t="shared" si="1475"/>
        <v/>
      </c>
      <c r="JF5503" s="66" t="str">
        <f t="shared" ca="1" si="1480"/>
        <v/>
      </c>
      <c r="JG5503" s="66" t="str">
        <f t="shared" ca="1" si="1479"/>
        <v/>
      </c>
      <c r="JH5503" s="66" t="str">
        <f t="shared" ca="1" si="1476"/>
        <v/>
      </c>
      <c r="JI5503" s="80" t="str">
        <f t="shared" ca="1" si="1477"/>
        <v/>
      </c>
      <c r="JJ5503" s="118" t="str">
        <f t="shared" ca="1" si="1478"/>
        <v/>
      </c>
    </row>
    <row r="5504" spans="253:270" x14ac:dyDescent="0.3">
      <c r="IS5504" s="74">
        <v>5502</v>
      </c>
      <c r="IT5504" s="90" t="str">
        <f t="shared" si="1464"/>
        <v/>
      </c>
      <c r="IU5504" s="101" t="str">
        <f t="shared" si="1465"/>
        <v/>
      </c>
      <c r="IV5504" s="102" t="str">
        <f t="shared" si="1466"/>
        <v/>
      </c>
      <c r="IW5504" s="102" t="str">
        <f t="shared" si="1467"/>
        <v/>
      </c>
      <c r="IX5504" s="103" t="str">
        <f t="shared" si="1468"/>
        <v/>
      </c>
      <c r="IY5504" s="112" t="str">
        <f t="shared" si="1469"/>
        <v/>
      </c>
      <c r="IZ5504" s="104" t="str">
        <f t="shared" ca="1" si="1470"/>
        <v/>
      </c>
      <c r="JA5504" s="102" t="str">
        <f t="shared" ca="1" si="1471"/>
        <v/>
      </c>
      <c r="JB5504" s="102" t="str">
        <f t="shared" ca="1" si="1472"/>
        <v/>
      </c>
      <c r="JC5504" s="103" t="str">
        <f t="shared" ca="1" si="1473"/>
        <v/>
      </c>
      <c r="JD5504" s="104" t="str">
        <f t="shared" si="1474"/>
        <v/>
      </c>
      <c r="JE5504" s="102" t="str">
        <f t="shared" si="1475"/>
        <v/>
      </c>
      <c r="JF5504" s="66" t="str">
        <f t="shared" ca="1" si="1480"/>
        <v/>
      </c>
      <c r="JG5504" s="66" t="str">
        <f t="shared" ca="1" si="1479"/>
        <v/>
      </c>
      <c r="JH5504" s="66" t="str">
        <f t="shared" ca="1" si="1476"/>
        <v/>
      </c>
      <c r="JI5504" s="80" t="str">
        <f t="shared" ca="1" si="1477"/>
        <v/>
      </c>
      <c r="JJ5504" s="118" t="str">
        <f t="shared" ca="1" si="1478"/>
        <v/>
      </c>
    </row>
    <row r="5505" spans="253:270" x14ac:dyDescent="0.3">
      <c r="IS5505" s="74">
        <v>5503</v>
      </c>
      <c r="IT5505" s="90" t="str">
        <f t="shared" si="1464"/>
        <v/>
      </c>
      <c r="IU5505" s="101" t="str">
        <f t="shared" si="1465"/>
        <v/>
      </c>
      <c r="IV5505" s="102" t="str">
        <f t="shared" si="1466"/>
        <v/>
      </c>
      <c r="IW5505" s="102" t="str">
        <f t="shared" si="1467"/>
        <v/>
      </c>
      <c r="IX5505" s="103" t="str">
        <f t="shared" si="1468"/>
        <v/>
      </c>
      <c r="IY5505" s="112" t="str">
        <f t="shared" si="1469"/>
        <v/>
      </c>
      <c r="IZ5505" s="104" t="str">
        <f t="shared" ca="1" si="1470"/>
        <v/>
      </c>
      <c r="JA5505" s="102" t="str">
        <f t="shared" ca="1" si="1471"/>
        <v/>
      </c>
      <c r="JB5505" s="102" t="str">
        <f t="shared" ca="1" si="1472"/>
        <v/>
      </c>
      <c r="JC5505" s="103" t="str">
        <f t="shared" ca="1" si="1473"/>
        <v/>
      </c>
      <c r="JD5505" s="104" t="str">
        <f t="shared" si="1474"/>
        <v/>
      </c>
      <c r="JE5505" s="102" t="str">
        <f t="shared" si="1475"/>
        <v/>
      </c>
      <c r="JF5505" s="66" t="str">
        <f t="shared" ca="1" si="1480"/>
        <v/>
      </c>
      <c r="JG5505" s="66" t="str">
        <f t="shared" ca="1" si="1479"/>
        <v/>
      </c>
      <c r="JH5505" s="66" t="str">
        <f t="shared" ca="1" si="1476"/>
        <v/>
      </c>
      <c r="JI5505" s="80" t="str">
        <f t="shared" ca="1" si="1477"/>
        <v/>
      </c>
      <c r="JJ5505" s="118" t="str">
        <f t="shared" ca="1" si="1478"/>
        <v/>
      </c>
    </row>
    <row r="5506" spans="253:270" x14ac:dyDescent="0.3">
      <c r="IS5506" s="74">
        <v>5504</v>
      </c>
      <c r="IT5506" s="90" t="str">
        <f t="shared" si="1464"/>
        <v/>
      </c>
      <c r="IU5506" s="101" t="str">
        <f t="shared" si="1465"/>
        <v/>
      </c>
      <c r="IV5506" s="102" t="str">
        <f t="shared" si="1466"/>
        <v/>
      </c>
      <c r="IW5506" s="102" t="str">
        <f t="shared" si="1467"/>
        <v/>
      </c>
      <c r="IX5506" s="103" t="str">
        <f t="shared" si="1468"/>
        <v/>
      </c>
      <c r="IY5506" s="112" t="str">
        <f t="shared" si="1469"/>
        <v/>
      </c>
      <c r="IZ5506" s="104" t="str">
        <f t="shared" ca="1" si="1470"/>
        <v/>
      </c>
      <c r="JA5506" s="102" t="str">
        <f t="shared" ca="1" si="1471"/>
        <v/>
      </c>
      <c r="JB5506" s="102" t="str">
        <f t="shared" ca="1" si="1472"/>
        <v/>
      </c>
      <c r="JC5506" s="103" t="str">
        <f t="shared" ca="1" si="1473"/>
        <v/>
      </c>
      <c r="JD5506" s="104" t="str">
        <f t="shared" si="1474"/>
        <v/>
      </c>
      <c r="JE5506" s="102" t="str">
        <f t="shared" si="1475"/>
        <v/>
      </c>
      <c r="JF5506" s="66" t="str">
        <f t="shared" ca="1" si="1480"/>
        <v/>
      </c>
      <c r="JG5506" s="66" t="str">
        <f t="shared" ca="1" si="1479"/>
        <v/>
      </c>
      <c r="JH5506" s="66" t="str">
        <f t="shared" ca="1" si="1476"/>
        <v/>
      </c>
      <c r="JI5506" s="80" t="str">
        <f t="shared" ca="1" si="1477"/>
        <v/>
      </c>
      <c r="JJ5506" s="118" t="str">
        <f t="shared" ca="1" si="1478"/>
        <v/>
      </c>
    </row>
    <row r="5507" spans="253:270" x14ac:dyDescent="0.3">
      <c r="IS5507" s="74">
        <v>5505</v>
      </c>
      <c r="IT5507" s="90" t="str">
        <f t="shared" ref="IT5507:IT5570" si="1481">IF(INDEX(data_no_header,IS5507,1)="","",INDEX(data_no_header,IS5507,1))</f>
        <v/>
      </c>
      <c r="IU5507" s="101" t="str">
        <f t="shared" ref="IU5507:IU5570" si="1482">IF($IT5507&lt;&gt;"",VLOOKUP($IT5507,data_no_header,CODE(open_col)-64),"")</f>
        <v/>
      </c>
      <c r="IV5507" s="102" t="str">
        <f t="shared" ref="IV5507:IV5570" si="1483">IF($IT5507&lt;&gt;"",VLOOKUP($IT5507,data_no_header,CODE(high_col)-64),"")</f>
        <v/>
      </c>
      <c r="IW5507" s="102" t="str">
        <f t="shared" ref="IW5507:IW5570" si="1484">IF($IT5507&lt;&gt;"",VLOOKUP($IT5507,data_no_header,CODE(low_col)-64),"")</f>
        <v/>
      </c>
      <c r="IX5507" s="103" t="str">
        <f t="shared" ref="IX5507:IX5570" si="1485">IF($IT5507&lt;&gt;"",VLOOKUP($IT5507,data_no_header,CODE(close_col)-64),"")</f>
        <v/>
      </c>
      <c r="IY5507" s="112" t="str">
        <f t="shared" ref="IY5507:IY5570" si="1486">IF($IT5507&lt;&gt;"",VLOOKUP($IT5507,data_no_header,CODE(volume_col)-64),"")</f>
        <v/>
      </c>
      <c r="IZ5507" s="104" t="str">
        <f t="shared" ref="IZ5507:IZ5570" ca="1" si="1487">IF(IT5507&lt;&gt;"",IF($IS5507&gt;=IZ$1,AVERAGE(INDIRECT(CONCATENATE("IX",$IS5507+2,":IX",$IS5507+2-IZ$1))),""),"")</f>
        <v/>
      </c>
      <c r="JA5507" s="102" t="str">
        <f t="shared" ref="JA5507:JA5570" ca="1" si="1488">IF(IU5507&lt;&gt;"",IF($IS5507&gt;=JA$1,AVERAGE(INDIRECT(CONCATENATE("IX",$IS5507+2,":IX",$IS5507+2-JA$1))),""),"")</f>
        <v/>
      </c>
      <c r="JB5507" s="102" t="str">
        <f t="shared" ref="JB5507:JB5570" ca="1" si="1489">IF(IV5507&lt;&gt;"",IF($IS5507&gt;=JB$1,AVERAGE(INDIRECT(CONCATENATE("IX",$IS5507+2,":IX",$IS5507+2-JB$1))),""),"")</f>
        <v/>
      </c>
      <c r="JC5507" s="103" t="str">
        <f t="shared" ref="JC5507:JC5570" ca="1" si="1490">IF(IW5507&lt;&gt;"",IF($IS5507&gt;=JC$1,AVERAGE(INDIRECT(CONCATENATE("IX",$IS5507+2,":IX",$IS5507+2-JC$1))),""),"")</f>
        <v/>
      </c>
      <c r="JD5507" s="104" t="str">
        <f t="shared" si="1474"/>
        <v/>
      </c>
      <c r="JE5507" s="102" t="str">
        <f t="shared" si="1475"/>
        <v/>
      </c>
      <c r="JF5507" s="66" t="str">
        <f t="shared" ca="1" si="1480"/>
        <v/>
      </c>
      <c r="JG5507" s="66" t="str">
        <f t="shared" ca="1" si="1479"/>
        <v/>
      </c>
      <c r="JH5507" s="66" t="str">
        <f t="shared" ca="1" si="1476"/>
        <v/>
      </c>
      <c r="JI5507" s="80" t="str">
        <f t="shared" ca="1" si="1477"/>
        <v/>
      </c>
      <c r="JJ5507" s="118" t="str">
        <f t="shared" ca="1" si="1478"/>
        <v/>
      </c>
    </row>
    <row r="5508" spans="253:270" x14ac:dyDescent="0.3">
      <c r="IS5508" s="74">
        <v>5506</v>
      </c>
      <c r="IT5508" s="90" t="str">
        <f t="shared" si="1481"/>
        <v/>
      </c>
      <c r="IU5508" s="101" t="str">
        <f t="shared" si="1482"/>
        <v/>
      </c>
      <c r="IV5508" s="102" t="str">
        <f t="shared" si="1483"/>
        <v/>
      </c>
      <c r="IW5508" s="102" t="str">
        <f t="shared" si="1484"/>
        <v/>
      </c>
      <c r="IX5508" s="103" t="str">
        <f t="shared" si="1485"/>
        <v/>
      </c>
      <c r="IY5508" s="112" t="str">
        <f t="shared" si="1486"/>
        <v/>
      </c>
      <c r="IZ5508" s="104" t="str">
        <f t="shared" ca="1" si="1487"/>
        <v/>
      </c>
      <c r="JA5508" s="102" t="str">
        <f t="shared" ca="1" si="1488"/>
        <v/>
      </c>
      <c r="JB5508" s="102" t="str">
        <f t="shared" ca="1" si="1489"/>
        <v/>
      </c>
      <c r="JC5508" s="103" t="str">
        <f t="shared" ca="1" si="1490"/>
        <v/>
      </c>
      <c r="JD5508" s="104" t="str">
        <f t="shared" ref="JD5508:JD5571" si="1491">IF(IV5508&lt;&gt;"",IV5508-IW5508,"")</f>
        <v/>
      </c>
      <c r="JE5508" s="102" t="str">
        <f t="shared" ref="JE5508:JE5571" si="1492">IF(IU5508&lt;&gt;"",IU5508-IX5508,"")</f>
        <v/>
      </c>
      <c r="JF5508" s="66" t="str">
        <f t="shared" ca="1" si="1480"/>
        <v/>
      </c>
      <c r="JG5508" s="66" t="str">
        <f t="shared" ca="1" si="1479"/>
        <v/>
      </c>
      <c r="JH5508" s="66" t="str">
        <f t="shared" ref="JH5508:JH5571" ca="1" si="1493">IF(IT5508&lt;&gt;"",IF($IS5508&gt;=JH$1,_xlfn.STDEV.P(INDIRECT(CONCATENATE("JD",$IS5508+2,":JD",$IS5508+2-JH$1))),""),"")</f>
        <v/>
      </c>
      <c r="JI5508" s="80" t="str">
        <f t="shared" ref="JI5508:JI5571" ca="1" si="1494">IF(IU5508&lt;&gt;"",IF($IS5508&gt;=JI$1,_xlfn.STDEV.P(INDIRECT(CONCATENATE("JE",$IS5508+2,":JE",$IS5508+2-JI$1))),""),"")</f>
        <v/>
      </c>
      <c r="JJ5508" s="118" t="str">
        <f t="shared" ref="JJ5508:JJ5571" ca="1" si="1495">IF(IU5508&lt;&gt;"",IF($IS5508&gt;=JJ$1,_xlfn.STDEV.P(INDIRECT(CONCATENATE("IY",$IS5508+2,":IY",$IS5508+2-JJ$1))),""),"")</f>
        <v/>
      </c>
    </row>
    <row r="5509" spans="253:270" x14ac:dyDescent="0.3">
      <c r="IS5509" s="74">
        <v>5507</v>
      </c>
      <c r="IT5509" s="90" t="str">
        <f t="shared" si="1481"/>
        <v/>
      </c>
      <c r="IU5509" s="101" t="str">
        <f t="shared" si="1482"/>
        <v/>
      </c>
      <c r="IV5509" s="102" t="str">
        <f t="shared" si="1483"/>
        <v/>
      </c>
      <c r="IW5509" s="102" t="str">
        <f t="shared" si="1484"/>
        <v/>
      </c>
      <c r="IX5509" s="103" t="str">
        <f t="shared" si="1485"/>
        <v/>
      </c>
      <c r="IY5509" s="112" t="str">
        <f t="shared" si="1486"/>
        <v/>
      </c>
      <c r="IZ5509" s="104" t="str">
        <f t="shared" ca="1" si="1487"/>
        <v/>
      </c>
      <c r="JA5509" s="102" t="str">
        <f t="shared" ca="1" si="1488"/>
        <v/>
      </c>
      <c r="JB5509" s="102" t="str">
        <f t="shared" ca="1" si="1489"/>
        <v/>
      </c>
      <c r="JC5509" s="103" t="str">
        <f t="shared" ca="1" si="1490"/>
        <v/>
      </c>
      <c r="JD5509" s="104" t="str">
        <f t="shared" si="1491"/>
        <v/>
      </c>
      <c r="JE5509" s="102" t="str">
        <f t="shared" si="1492"/>
        <v/>
      </c>
      <c r="JF5509" s="66" t="str">
        <f t="shared" ca="1" si="1480"/>
        <v/>
      </c>
      <c r="JG5509" s="66" t="str">
        <f t="shared" ca="1" si="1479"/>
        <v/>
      </c>
      <c r="JH5509" s="66" t="str">
        <f t="shared" ca="1" si="1493"/>
        <v/>
      </c>
      <c r="JI5509" s="80" t="str">
        <f t="shared" ca="1" si="1494"/>
        <v/>
      </c>
      <c r="JJ5509" s="118" t="str">
        <f t="shared" ca="1" si="1495"/>
        <v/>
      </c>
    </row>
    <row r="5510" spans="253:270" x14ac:dyDescent="0.3">
      <c r="IS5510" s="74">
        <v>5508</v>
      </c>
      <c r="IT5510" s="90" t="str">
        <f t="shared" si="1481"/>
        <v/>
      </c>
      <c r="IU5510" s="101" t="str">
        <f t="shared" si="1482"/>
        <v/>
      </c>
      <c r="IV5510" s="102" t="str">
        <f t="shared" si="1483"/>
        <v/>
      </c>
      <c r="IW5510" s="102" t="str">
        <f t="shared" si="1484"/>
        <v/>
      </c>
      <c r="IX5510" s="103" t="str">
        <f t="shared" si="1485"/>
        <v/>
      </c>
      <c r="IY5510" s="112" t="str">
        <f t="shared" si="1486"/>
        <v/>
      </c>
      <c r="IZ5510" s="104" t="str">
        <f t="shared" ca="1" si="1487"/>
        <v/>
      </c>
      <c r="JA5510" s="102" t="str">
        <f t="shared" ca="1" si="1488"/>
        <v/>
      </c>
      <c r="JB5510" s="102" t="str">
        <f t="shared" ca="1" si="1489"/>
        <v/>
      </c>
      <c r="JC5510" s="103" t="str">
        <f t="shared" ca="1" si="1490"/>
        <v/>
      </c>
      <c r="JD5510" s="104" t="str">
        <f t="shared" si="1491"/>
        <v/>
      </c>
      <c r="JE5510" s="102" t="str">
        <f t="shared" si="1492"/>
        <v/>
      </c>
      <c r="JF5510" s="66" t="str">
        <f t="shared" ca="1" si="1480"/>
        <v/>
      </c>
      <c r="JG5510" s="66" t="str">
        <f t="shared" ca="1" si="1479"/>
        <v/>
      </c>
      <c r="JH5510" s="66" t="str">
        <f t="shared" ca="1" si="1493"/>
        <v/>
      </c>
      <c r="JI5510" s="80" t="str">
        <f t="shared" ca="1" si="1494"/>
        <v/>
      </c>
      <c r="JJ5510" s="118" t="str">
        <f t="shared" ca="1" si="1495"/>
        <v/>
      </c>
    </row>
    <row r="5511" spans="253:270" x14ac:dyDescent="0.3">
      <c r="IS5511" s="74">
        <v>5509</v>
      </c>
      <c r="IT5511" s="90" t="str">
        <f t="shared" si="1481"/>
        <v/>
      </c>
      <c r="IU5511" s="101" t="str">
        <f t="shared" si="1482"/>
        <v/>
      </c>
      <c r="IV5511" s="102" t="str">
        <f t="shared" si="1483"/>
        <v/>
      </c>
      <c r="IW5511" s="102" t="str">
        <f t="shared" si="1484"/>
        <v/>
      </c>
      <c r="IX5511" s="103" t="str">
        <f t="shared" si="1485"/>
        <v/>
      </c>
      <c r="IY5511" s="112" t="str">
        <f t="shared" si="1486"/>
        <v/>
      </c>
      <c r="IZ5511" s="104" t="str">
        <f t="shared" ca="1" si="1487"/>
        <v/>
      </c>
      <c r="JA5511" s="102" t="str">
        <f t="shared" ca="1" si="1488"/>
        <v/>
      </c>
      <c r="JB5511" s="102" t="str">
        <f t="shared" ca="1" si="1489"/>
        <v/>
      </c>
      <c r="JC5511" s="103" t="str">
        <f t="shared" ca="1" si="1490"/>
        <v/>
      </c>
      <c r="JD5511" s="104" t="str">
        <f t="shared" si="1491"/>
        <v/>
      </c>
      <c r="JE5511" s="102" t="str">
        <f t="shared" si="1492"/>
        <v/>
      </c>
      <c r="JF5511" s="66" t="str">
        <f t="shared" ca="1" si="1480"/>
        <v/>
      </c>
      <c r="JG5511" s="66" t="str">
        <f t="shared" ca="1" si="1479"/>
        <v/>
      </c>
      <c r="JH5511" s="66" t="str">
        <f t="shared" ca="1" si="1493"/>
        <v/>
      </c>
      <c r="JI5511" s="80" t="str">
        <f t="shared" ca="1" si="1494"/>
        <v/>
      </c>
      <c r="JJ5511" s="118" t="str">
        <f t="shared" ca="1" si="1495"/>
        <v/>
      </c>
    </row>
    <row r="5512" spans="253:270" x14ac:dyDescent="0.3">
      <c r="IS5512" s="74">
        <v>5510</v>
      </c>
      <c r="IT5512" s="90" t="str">
        <f t="shared" si="1481"/>
        <v/>
      </c>
      <c r="IU5512" s="101" t="str">
        <f t="shared" si="1482"/>
        <v/>
      </c>
      <c r="IV5512" s="102" t="str">
        <f t="shared" si="1483"/>
        <v/>
      </c>
      <c r="IW5512" s="102" t="str">
        <f t="shared" si="1484"/>
        <v/>
      </c>
      <c r="IX5512" s="103" t="str">
        <f t="shared" si="1485"/>
        <v/>
      </c>
      <c r="IY5512" s="112" t="str">
        <f t="shared" si="1486"/>
        <v/>
      </c>
      <c r="IZ5512" s="104" t="str">
        <f t="shared" ca="1" si="1487"/>
        <v/>
      </c>
      <c r="JA5512" s="102" t="str">
        <f t="shared" ca="1" si="1488"/>
        <v/>
      </c>
      <c r="JB5512" s="102" t="str">
        <f t="shared" ca="1" si="1489"/>
        <v/>
      </c>
      <c r="JC5512" s="103" t="str">
        <f t="shared" ca="1" si="1490"/>
        <v/>
      </c>
      <c r="JD5512" s="104" t="str">
        <f t="shared" si="1491"/>
        <v/>
      </c>
      <c r="JE5512" s="102" t="str">
        <f t="shared" si="1492"/>
        <v/>
      </c>
      <c r="JF5512" s="66" t="str">
        <f t="shared" ca="1" si="1480"/>
        <v/>
      </c>
      <c r="JG5512" s="66" t="str">
        <f t="shared" ca="1" si="1479"/>
        <v/>
      </c>
      <c r="JH5512" s="66" t="str">
        <f t="shared" ca="1" si="1493"/>
        <v/>
      </c>
      <c r="JI5512" s="80" t="str">
        <f t="shared" ca="1" si="1494"/>
        <v/>
      </c>
      <c r="JJ5512" s="118" t="str">
        <f t="shared" ca="1" si="1495"/>
        <v/>
      </c>
    </row>
    <row r="5513" spans="253:270" x14ac:dyDescent="0.3">
      <c r="IS5513" s="74">
        <v>5511</v>
      </c>
      <c r="IT5513" s="90" t="str">
        <f t="shared" si="1481"/>
        <v/>
      </c>
      <c r="IU5513" s="101" t="str">
        <f t="shared" si="1482"/>
        <v/>
      </c>
      <c r="IV5513" s="102" t="str">
        <f t="shared" si="1483"/>
        <v/>
      </c>
      <c r="IW5513" s="102" t="str">
        <f t="shared" si="1484"/>
        <v/>
      </c>
      <c r="IX5513" s="103" t="str">
        <f t="shared" si="1485"/>
        <v/>
      </c>
      <c r="IY5513" s="112" t="str">
        <f t="shared" si="1486"/>
        <v/>
      </c>
      <c r="IZ5513" s="104" t="str">
        <f t="shared" ca="1" si="1487"/>
        <v/>
      </c>
      <c r="JA5513" s="102" t="str">
        <f t="shared" ca="1" si="1488"/>
        <v/>
      </c>
      <c r="JB5513" s="102" t="str">
        <f t="shared" ca="1" si="1489"/>
        <v/>
      </c>
      <c r="JC5513" s="103" t="str">
        <f t="shared" ca="1" si="1490"/>
        <v/>
      </c>
      <c r="JD5513" s="104" t="str">
        <f t="shared" si="1491"/>
        <v/>
      </c>
      <c r="JE5513" s="102" t="str">
        <f t="shared" si="1492"/>
        <v/>
      </c>
      <c r="JF5513" s="66" t="str">
        <f t="shared" ca="1" si="1480"/>
        <v/>
      </c>
      <c r="JG5513" s="66" t="str">
        <f t="shared" ca="1" si="1479"/>
        <v/>
      </c>
      <c r="JH5513" s="66" t="str">
        <f t="shared" ca="1" si="1493"/>
        <v/>
      </c>
      <c r="JI5513" s="80" t="str">
        <f t="shared" ca="1" si="1494"/>
        <v/>
      </c>
      <c r="JJ5513" s="118" t="str">
        <f t="shared" ca="1" si="1495"/>
        <v/>
      </c>
    </row>
    <row r="5514" spans="253:270" x14ac:dyDescent="0.3">
      <c r="IS5514" s="74">
        <v>5512</v>
      </c>
      <c r="IT5514" s="90" t="str">
        <f t="shared" si="1481"/>
        <v/>
      </c>
      <c r="IU5514" s="101" t="str">
        <f t="shared" si="1482"/>
        <v/>
      </c>
      <c r="IV5514" s="102" t="str">
        <f t="shared" si="1483"/>
        <v/>
      </c>
      <c r="IW5514" s="102" t="str">
        <f t="shared" si="1484"/>
        <v/>
      </c>
      <c r="IX5514" s="103" t="str">
        <f t="shared" si="1485"/>
        <v/>
      </c>
      <c r="IY5514" s="112" t="str">
        <f t="shared" si="1486"/>
        <v/>
      </c>
      <c r="IZ5514" s="104" t="str">
        <f t="shared" ca="1" si="1487"/>
        <v/>
      </c>
      <c r="JA5514" s="102" t="str">
        <f t="shared" ca="1" si="1488"/>
        <v/>
      </c>
      <c r="JB5514" s="102" t="str">
        <f t="shared" ca="1" si="1489"/>
        <v/>
      </c>
      <c r="JC5514" s="103" t="str">
        <f t="shared" ca="1" si="1490"/>
        <v/>
      </c>
      <c r="JD5514" s="104" t="str">
        <f t="shared" si="1491"/>
        <v/>
      </c>
      <c r="JE5514" s="102" t="str">
        <f t="shared" si="1492"/>
        <v/>
      </c>
      <c r="JF5514" s="66" t="str">
        <f t="shared" ca="1" si="1480"/>
        <v/>
      </c>
      <c r="JG5514" s="66" t="str">
        <f t="shared" ca="1" si="1479"/>
        <v/>
      </c>
      <c r="JH5514" s="66" t="str">
        <f t="shared" ca="1" si="1493"/>
        <v/>
      </c>
      <c r="JI5514" s="80" t="str">
        <f t="shared" ca="1" si="1494"/>
        <v/>
      </c>
      <c r="JJ5514" s="118" t="str">
        <f t="shared" ca="1" si="1495"/>
        <v/>
      </c>
    </row>
    <row r="5515" spans="253:270" x14ac:dyDescent="0.3">
      <c r="IS5515" s="74">
        <v>5513</v>
      </c>
      <c r="IT5515" s="90" t="str">
        <f t="shared" si="1481"/>
        <v/>
      </c>
      <c r="IU5515" s="101" t="str">
        <f t="shared" si="1482"/>
        <v/>
      </c>
      <c r="IV5515" s="102" t="str">
        <f t="shared" si="1483"/>
        <v/>
      </c>
      <c r="IW5515" s="102" t="str">
        <f t="shared" si="1484"/>
        <v/>
      </c>
      <c r="IX5515" s="103" t="str">
        <f t="shared" si="1485"/>
        <v/>
      </c>
      <c r="IY5515" s="112" t="str">
        <f t="shared" si="1486"/>
        <v/>
      </c>
      <c r="IZ5515" s="104" t="str">
        <f t="shared" ca="1" si="1487"/>
        <v/>
      </c>
      <c r="JA5515" s="102" t="str">
        <f t="shared" ca="1" si="1488"/>
        <v/>
      </c>
      <c r="JB5515" s="102" t="str">
        <f t="shared" ca="1" si="1489"/>
        <v/>
      </c>
      <c r="JC5515" s="103" t="str">
        <f t="shared" ca="1" si="1490"/>
        <v/>
      </c>
      <c r="JD5515" s="104" t="str">
        <f t="shared" si="1491"/>
        <v/>
      </c>
      <c r="JE5515" s="102" t="str">
        <f t="shared" si="1492"/>
        <v/>
      </c>
      <c r="JF5515" s="66" t="str">
        <f t="shared" ca="1" si="1480"/>
        <v/>
      </c>
      <c r="JG5515" s="66" t="str">
        <f t="shared" ca="1" si="1479"/>
        <v/>
      </c>
      <c r="JH5515" s="66" t="str">
        <f t="shared" ca="1" si="1493"/>
        <v/>
      </c>
      <c r="JI5515" s="80" t="str">
        <f t="shared" ca="1" si="1494"/>
        <v/>
      </c>
      <c r="JJ5515" s="118" t="str">
        <f t="shared" ca="1" si="1495"/>
        <v/>
      </c>
    </row>
    <row r="5516" spans="253:270" x14ac:dyDescent="0.3">
      <c r="IS5516" s="74">
        <v>5514</v>
      </c>
      <c r="IT5516" s="90" t="str">
        <f t="shared" si="1481"/>
        <v/>
      </c>
      <c r="IU5516" s="101" t="str">
        <f t="shared" si="1482"/>
        <v/>
      </c>
      <c r="IV5516" s="102" t="str">
        <f t="shared" si="1483"/>
        <v/>
      </c>
      <c r="IW5516" s="102" t="str">
        <f t="shared" si="1484"/>
        <v/>
      </c>
      <c r="IX5516" s="103" t="str">
        <f t="shared" si="1485"/>
        <v/>
      </c>
      <c r="IY5516" s="112" t="str">
        <f t="shared" si="1486"/>
        <v/>
      </c>
      <c r="IZ5516" s="104" t="str">
        <f t="shared" ca="1" si="1487"/>
        <v/>
      </c>
      <c r="JA5516" s="102" t="str">
        <f t="shared" ca="1" si="1488"/>
        <v/>
      </c>
      <c r="JB5516" s="102" t="str">
        <f t="shared" ca="1" si="1489"/>
        <v/>
      </c>
      <c r="JC5516" s="103" t="str">
        <f t="shared" ca="1" si="1490"/>
        <v/>
      </c>
      <c r="JD5516" s="104" t="str">
        <f t="shared" si="1491"/>
        <v/>
      </c>
      <c r="JE5516" s="102" t="str">
        <f t="shared" si="1492"/>
        <v/>
      </c>
      <c r="JF5516" s="66" t="str">
        <f t="shared" ca="1" si="1480"/>
        <v/>
      </c>
      <c r="JG5516" s="66" t="str">
        <f t="shared" ca="1" si="1479"/>
        <v/>
      </c>
      <c r="JH5516" s="66" t="str">
        <f t="shared" ca="1" si="1493"/>
        <v/>
      </c>
      <c r="JI5516" s="80" t="str">
        <f t="shared" ca="1" si="1494"/>
        <v/>
      </c>
      <c r="JJ5516" s="118" t="str">
        <f t="shared" ca="1" si="1495"/>
        <v/>
      </c>
    </row>
    <row r="5517" spans="253:270" x14ac:dyDescent="0.3">
      <c r="IS5517" s="74">
        <v>5515</v>
      </c>
      <c r="IT5517" s="90" t="str">
        <f t="shared" si="1481"/>
        <v/>
      </c>
      <c r="IU5517" s="101" t="str">
        <f t="shared" si="1482"/>
        <v/>
      </c>
      <c r="IV5517" s="102" t="str">
        <f t="shared" si="1483"/>
        <v/>
      </c>
      <c r="IW5517" s="102" t="str">
        <f t="shared" si="1484"/>
        <v/>
      </c>
      <c r="IX5517" s="103" t="str">
        <f t="shared" si="1485"/>
        <v/>
      </c>
      <c r="IY5517" s="112" t="str">
        <f t="shared" si="1486"/>
        <v/>
      </c>
      <c r="IZ5517" s="104" t="str">
        <f t="shared" ca="1" si="1487"/>
        <v/>
      </c>
      <c r="JA5517" s="102" t="str">
        <f t="shared" ca="1" si="1488"/>
        <v/>
      </c>
      <c r="JB5517" s="102" t="str">
        <f t="shared" ca="1" si="1489"/>
        <v/>
      </c>
      <c r="JC5517" s="103" t="str">
        <f t="shared" ca="1" si="1490"/>
        <v/>
      </c>
      <c r="JD5517" s="104" t="str">
        <f t="shared" si="1491"/>
        <v/>
      </c>
      <c r="JE5517" s="102" t="str">
        <f t="shared" si="1492"/>
        <v/>
      </c>
      <c r="JF5517" s="66" t="str">
        <f t="shared" ca="1" si="1480"/>
        <v/>
      </c>
      <c r="JG5517" s="66" t="str">
        <f t="shared" ca="1" si="1479"/>
        <v/>
      </c>
      <c r="JH5517" s="66" t="str">
        <f t="shared" ca="1" si="1493"/>
        <v/>
      </c>
      <c r="JI5517" s="80" t="str">
        <f t="shared" ca="1" si="1494"/>
        <v/>
      </c>
      <c r="JJ5517" s="118" t="str">
        <f t="shared" ca="1" si="1495"/>
        <v/>
      </c>
    </row>
    <row r="5518" spans="253:270" x14ac:dyDescent="0.3">
      <c r="IS5518" s="74">
        <v>5516</v>
      </c>
      <c r="IT5518" s="90" t="str">
        <f t="shared" si="1481"/>
        <v/>
      </c>
      <c r="IU5518" s="101" t="str">
        <f t="shared" si="1482"/>
        <v/>
      </c>
      <c r="IV5518" s="102" t="str">
        <f t="shared" si="1483"/>
        <v/>
      </c>
      <c r="IW5518" s="102" t="str">
        <f t="shared" si="1484"/>
        <v/>
      </c>
      <c r="IX5518" s="103" t="str">
        <f t="shared" si="1485"/>
        <v/>
      </c>
      <c r="IY5518" s="112" t="str">
        <f t="shared" si="1486"/>
        <v/>
      </c>
      <c r="IZ5518" s="104" t="str">
        <f t="shared" ca="1" si="1487"/>
        <v/>
      </c>
      <c r="JA5518" s="102" t="str">
        <f t="shared" ca="1" si="1488"/>
        <v/>
      </c>
      <c r="JB5518" s="102" t="str">
        <f t="shared" ca="1" si="1489"/>
        <v/>
      </c>
      <c r="JC5518" s="103" t="str">
        <f t="shared" ca="1" si="1490"/>
        <v/>
      </c>
      <c r="JD5518" s="104" t="str">
        <f t="shared" si="1491"/>
        <v/>
      </c>
      <c r="JE5518" s="102" t="str">
        <f t="shared" si="1492"/>
        <v/>
      </c>
      <c r="JF5518" s="66" t="str">
        <f t="shared" ca="1" si="1480"/>
        <v/>
      </c>
      <c r="JG5518" s="66" t="str">
        <f t="shared" ca="1" si="1479"/>
        <v/>
      </c>
      <c r="JH5518" s="66" t="str">
        <f t="shared" ca="1" si="1493"/>
        <v/>
      </c>
      <c r="JI5518" s="80" t="str">
        <f t="shared" ca="1" si="1494"/>
        <v/>
      </c>
      <c r="JJ5518" s="118" t="str">
        <f t="shared" ca="1" si="1495"/>
        <v/>
      </c>
    </row>
    <row r="5519" spans="253:270" x14ac:dyDescent="0.3">
      <c r="IS5519" s="74">
        <v>5517</v>
      </c>
      <c r="IT5519" s="90" t="str">
        <f t="shared" si="1481"/>
        <v/>
      </c>
      <c r="IU5519" s="101" t="str">
        <f t="shared" si="1482"/>
        <v/>
      </c>
      <c r="IV5519" s="102" t="str">
        <f t="shared" si="1483"/>
        <v/>
      </c>
      <c r="IW5519" s="102" t="str">
        <f t="shared" si="1484"/>
        <v/>
      </c>
      <c r="IX5519" s="103" t="str">
        <f t="shared" si="1485"/>
        <v/>
      </c>
      <c r="IY5519" s="112" t="str">
        <f t="shared" si="1486"/>
        <v/>
      </c>
      <c r="IZ5519" s="104" t="str">
        <f t="shared" ca="1" si="1487"/>
        <v/>
      </c>
      <c r="JA5519" s="102" t="str">
        <f t="shared" ca="1" si="1488"/>
        <v/>
      </c>
      <c r="JB5519" s="102" t="str">
        <f t="shared" ca="1" si="1489"/>
        <v/>
      </c>
      <c r="JC5519" s="103" t="str">
        <f t="shared" ca="1" si="1490"/>
        <v/>
      </c>
      <c r="JD5519" s="104" t="str">
        <f t="shared" si="1491"/>
        <v/>
      </c>
      <c r="JE5519" s="102" t="str">
        <f t="shared" si="1492"/>
        <v/>
      </c>
      <c r="JF5519" s="66" t="str">
        <f t="shared" ca="1" si="1480"/>
        <v/>
      </c>
      <c r="JG5519" s="66" t="str">
        <f t="shared" ca="1" si="1479"/>
        <v/>
      </c>
      <c r="JH5519" s="66" t="str">
        <f t="shared" ca="1" si="1493"/>
        <v/>
      </c>
      <c r="JI5519" s="80" t="str">
        <f t="shared" ca="1" si="1494"/>
        <v/>
      </c>
      <c r="JJ5519" s="118" t="str">
        <f t="shared" ca="1" si="1495"/>
        <v/>
      </c>
    </row>
    <row r="5520" spans="253:270" x14ac:dyDescent="0.3">
      <c r="IS5520" s="74">
        <v>5518</v>
      </c>
      <c r="IT5520" s="90" t="str">
        <f t="shared" si="1481"/>
        <v/>
      </c>
      <c r="IU5520" s="101" t="str">
        <f t="shared" si="1482"/>
        <v/>
      </c>
      <c r="IV5520" s="102" t="str">
        <f t="shared" si="1483"/>
        <v/>
      </c>
      <c r="IW5520" s="102" t="str">
        <f t="shared" si="1484"/>
        <v/>
      </c>
      <c r="IX5520" s="103" t="str">
        <f t="shared" si="1485"/>
        <v/>
      </c>
      <c r="IY5520" s="112" t="str">
        <f t="shared" si="1486"/>
        <v/>
      </c>
      <c r="IZ5520" s="104" t="str">
        <f t="shared" ca="1" si="1487"/>
        <v/>
      </c>
      <c r="JA5520" s="102" t="str">
        <f t="shared" ca="1" si="1488"/>
        <v/>
      </c>
      <c r="JB5520" s="102" t="str">
        <f t="shared" ca="1" si="1489"/>
        <v/>
      </c>
      <c r="JC5520" s="103" t="str">
        <f t="shared" ca="1" si="1490"/>
        <v/>
      </c>
      <c r="JD5520" s="104" t="str">
        <f t="shared" si="1491"/>
        <v/>
      </c>
      <c r="JE5520" s="102" t="str">
        <f t="shared" si="1492"/>
        <v/>
      </c>
      <c r="JF5520" s="66" t="str">
        <f t="shared" ca="1" si="1480"/>
        <v/>
      </c>
      <c r="JG5520" s="66" t="str">
        <f t="shared" ca="1" si="1479"/>
        <v/>
      </c>
      <c r="JH5520" s="66" t="str">
        <f t="shared" ca="1" si="1493"/>
        <v/>
      </c>
      <c r="JI5520" s="80" t="str">
        <f t="shared" ca="1" si="1494"/>
        <v/>
      </c>
      <c r="JJ5520" s="118" t="str">
        <f t="shared" ca="1" si="1495"/>
        <v/>
      </c>
    </row>
    <row r="5521" spans="253:270" x14ac:dyDescent="0.3">
      <c r="IS5521" s="74">
        <v>5519</v>
      </c>
      <c r="IT5521" s="90" t="str">
        <f t="shared" si="1481"/>
        <v/>
      </c>
      <c r="IU5521" s="101" t="str">
        <f t="shared" si="1482"/>
        <v/>
      </c>
      <c r="IV5521" s="102" t="str">
        <f t="shared" si="1483"/>
        <v/>
      </c>
      <c r="IW5521" s="102" t="str">
        <f t="shared" si="1484"/>
        <v/>
      </c>
      <c r="IX5521" s="103" t="str">
        <f t="shared" si="1485"/>
        <v/>
      </c>
      <c r="IY5521" s="112" t="str">
        <f t="shared" si="1486"/>
        <v/>
      </c>
      <c r="IZ5521" s="104" t="str">
        <f t="shared" ca="1" si="1487"/>
        <v/>
      </c>
      <c r="JA5521" s="102" t="str">
        <f t="shared" ca="1" si="1488"/>
        <v/>
      </c>
      <c r="JB5521" s="102" t="str">
        <f t="shared" ca="1" si="1489"/>
        <v/>
      </c>
      <c r="JC5521" s="103" t="str">
        <f t="shared" ca="1" si="1490"/>
        <v/>
      </c>
      <c r="JD5521" s="104" t="str">
        <f t="shared" si="1491"/>
        <v/>
      </c>
      <c r="JE5521" s="102" t="str">
        <f t="shared" si="1492"/>
        <v/>
      </c>
      <c r="JF5521" s="66" t="str">
        <f t="shared" ca="1" si="1480"/>
        <v/>
      </c>
      <c r="JG5521" s="66" t="str">
        <f t="shared" ca="1" si="1479"/>
        <v/>
      </c>
      <c r="JH5521" s="66" t="str">
        <f t="shared" ca="1" si="1493"/>
        <v/>
      </c>
      <c r="JI5521" s="80" t="str">
        <f t="shared" ca="1" si="1494"/>
        <v/>
      </c>
      <c r="JJ5521" s="118" t="str">
        <f t="shared" ca="1" si="1495"/>
        <v/>
      </c>
    </row>
    <row r="5522" spans="253:270" x14ac:dyDescent="0.3">
      <c r="IS5522" s="74">
        <v>5520</v>
      </c>
      <c r="IT5522" s="90" t="str">
        <f t="shared" si="1481"/>
        <v/>
      </c>
      <c r="IU5522" s="101" t="str">
        <f t="shared" si="1482"/>
        <v/>
      </c>
      <c r="IV5522" s="102" t="str">
        <f t="shared" si="1483"/>
        <v/>
      </c>
      <c r="IW5522" s="102" t="str">
        <f t="shared" si="1484"/>
        <v/>
      </c>
      <c r="IX5522" s="103" t="str">
        <f t="shared" si="1485"/>
        <v/>
      </c>
      <c r="IY5522" s="112" t="str">
        <f t="shared" si="1486"/>
        <v/>
      </c>
      <c r="IZ5522" s="104" t="str">
        <f t="shared" ca="1" si="1487"/>
        <v/>
      </c>
      <c r="JA5522" s="102" t="str">
        <f t="shared" ca="1" si="1488"/>
        <v/>
      </c>
      <c r="JB5522" s="102" t="str">
        <f t="shared" ca="1" si="1489"/>
        <v/>
      </c>
      <c r="JC5522" s="103" t="str">
        <f t="shared" ca="1" si="1490"/>
        <v/>
      </c>
      <c r="JD5522" s="104" t="str">
        <f t="shared" si="1491"/>
        <v/>
      </c>
      <c r="JE5522" s="102" t="str">
        <f t="shared" si="1492"/>
        <v/>
      </c>
      <c r="JF5522" s="66" t="str">
        <f t="shared" ca="1" si="1480"/>
        <v/>
      </c>
      <c r="JG5522" s="66" t="str">
        <f t="shared" ca="1" si="1479"/>
        <v/>
      </c>
      <c r="JH5522" s="66" t="str">
        <f t="shared" ca="1" si="1493"/>
        <v/>
      </c>
      <c r="JI5522" s="80" t="str">
        <f t="shared" ca="1" si="1494"/>
        <v/>
      </c>
      <c r="JJ5522" s="118" t="str">
        <f t="shared" ca="1" si="1495"/>
        <v/>
      </c>
    </row>
    <row r="5523" spans="253:270" x14ac:dyDescent="0.3">
      <c r="IS5523" s="74">
        <v>5521</v>
      </c>
      <c r="IT5523" s="90" t="str">
        <f t="shared" si="1481"/>
        <v/>
      </c>
      <c r="IU5523" s="101" t="str">
        <f t="shared" si="1482"/>
        <v/>
      </c>
      <c r="IV5523" s="102" t="str">
        <f t="shared" si="1483"/>
        <v/>
      </c>
      <c r="IW5523" s="102" t="str">
        <f t="shared" si="1484"/>
        <v/>
      </c>
      <c r="IX5523" s="103" t="str">
        <f t="shared" si="1485"/>
        <v/>
      </c>
      <c r="IY5523" s="112" t="str">
        <f t="shared" si="1486"/>
        <v/>
      </c>
      <c r="IZ5523" s="104" t="str">
        <f t="shared" ca="1" si="1487"/>
        <v/>
      </c>
      <c r="JA5523" s="102" t="str">
        <f t="shared" ca="1" si="1488"/>
        <v/>
      </c>
      <c r="JB5523" s="102" t="str">
        <f t="shared" ca="1" si="1489"/>
        <v/>
      </c>
      <c r="JC5523" s="103" t="str">
        <f t="shared" ca="1" si="1490"/>
        <v/>
      </c>
      <c r="JD5523" s="104" t="str">
        <f t="shared" si="1491"/>
        <v/>
      </c>
      <c r="JE5523" s="102" t="str">
        <f t="shared" si="1492"/>
        <v/>
      </c>
      <c r="JF5523" s="66" t="str">
        <f t="shared" ca="1" si="1480"/>
        <v/>
      </c>
      <c r="JG5523" s="66" t="str">
        <f t="shared" ca="1" si="1479"/>
        <v/>
      </c>
      <c r="JH5523" s="66" t="str">
        <f t="shared" ca="1" si="1493"/>
        <v/>
      </c>
      <c r="JI5523" s="80" t="str">
        <f t="shared" ca="1" si="1494"/>
        <v/>
      </c>
      <c r="JJ5523" s="118" t="str">
        <f t="shared" ca="1" si="1495"/>
        <v/>
      </c>
    </row>
    <row r="5524" spans="253:270" x14ac:dyDescent="0.3">
      <c r="IS5524" s="74">
        <v>5522</v>
      </c>
      <c r="IT5524" s="90" t="str">
        <f t="shared" si="1481"/>
        <v/>
      </c>
      <c r="IU5524" s="101" t="str">
        <f t="shared" si="1482"/>
        <v/>
      </c>
      <c r="IV5524" s="102" t="str">
        <f t="shared" si="1483"/>
        <v/>
      </c>
      <c r="IW5524" s="102" t="str">
        <f t="shared" si="1484"/>
        <v/>
      </c>
      <c r="IX5524" s="103" t="str">
        <f t="shared" si="1485"/>
        <v/>
      </c>
      <c r="IY5524" s="112" t="str">
        <f t="shared" si="1486"/>
        <v/>
      </c>
      <c r="IZ5524" s="104" t="str">
        <f t="shared" ca="1" si="1487"/>
        <v/>
      </c>
      <c r="JA5524" s="102" t="str">
        <f t="shared" ca="1" si="1488"/>
        <v/>
      </c>
      <c r="JB5524" s="102" t="str">
        <f t="shared" ca="1" si="1489"/>
        <v/>
      </c>
      <c r="JC5524" s="103" t="str">
        <f t="shared" ca="1" si="1490"/>
        <v/>
      </c>
      <c r="JD5524" s="104" t="str">
        <f t="shared" si="1491"/>
        <v/>
      </c>
      <c r="JE5524" s="102" t="str">
        <f t="shared" si="1492"/>
        <v/>
      </c>
      <c r="JF5524" s="66" t="str">
        <f t="shared" ca="1" si="1480"/>
        <v/>
      </c>
      <c r="JG5524" s="66" t="str">
        <f t="shared" ca="1" si="1479"/>
        <v/>
      </c>
      <c r="JH5524" s="66" t="str">
        <f t="shared" ca="1" si="1493"/>
        <v/>
      </c>
      <c r="JI5524" s="80" t="str">
        <f t="shared" ca="1" si="1494"/>
        <v/>
      </c>
      <c r="JJ5524" s="118" t="str">
        <f t="shared" ca="1" si="1495"/>
        <v/>
      </c>
    </row>
    <row r="5525" spans="253:270" x14ac:dyDescent="0.3">
      <c r="IS5525" s="74">
        <v>5523</v>
      </c>
      <c r="IT5525" s="90" t="str">
        <f t="shared" si="1481"/>
        <v/>
      </c>
      <c r="IU5525" s="101" t="str">
        <f t="shared" si="1482"/>
        <v/>
      </c>
      <c r="IV5525" s="102" t="str">
        <f t="shared" si="1483"/>
        <v/>
      </c>
      <c r="IW5525" s="102" t="str">
        <f t="shared" si="1484"/>
        <v/>
      </c>
      <c r="IX5525" s="103" t="str">
        <f t="shared" si="1485"/>
        <v/>
      </c>
      <c r="IY5525" s="112" t="str">
        <f t="shared" si="1486"/>
        <v/>
      </c>
      <c r="IZ5525" s="104" t="str">
        <f t="shared" ca="1" si="1487"/>
        <v/>
      </c>
      <c r="JA5525" s="102" t="str">
        <f t="shared" ca="1" si="1488"/>
        <v/>
      </c>
      <c r="JB5525" s="102" t="str">
        <f t="shared" ca="1" si="1489"/>
        <v/>
      </c>
      <c r="JC5525" s="103" t="str">
        <f t="shared" ca="1" si="1490"/>
        <v/>
      </c>
      <c r="JD5525" s="104" t="str">
        <f t="shared" si="1491"/>
        <v/>
      </c>
      <c r="JE5525" s="102" t="str">
        <f t="shared" si="1492"/>
        <v/>
      </c>
      <c r="JF5525" s="66" t="str">
        <f t="shared" ca="1" si="1480"/>
        <v/>
      </c>
      <c r="JG5525" s="66" t="str">
        <f t="shared" ca="1" si="1479"/>
        <v/>
      </c>
      <c r="JH5525" s="66" t="str">
        <f t="shared" ca="1" si="1493"/>
        <v/>
      </c>
      <c r="JI5525" s="80" t="str">
        <f t="shared" ca="1" si="1494"/>
        <v/>
      </c>
      <c r="JJ5525" s="118" t="str">
        <f t="shared" ca="1" si="1495"/>
        <v/>
      </c>
    </row>
    <row r="5526" spans="253:270" x14ac:dyDescent="0.3">
      <c r="IS5526" s="74">
        <v>5524</v>
      </c>
      <c r="IT5526" s="90" t="str">
        <f t="shared" si="1481"/>
        <v/>
      </c>
      <c r="IU5526" s="101" t="str">
        <f t="shared" si="1482"/>
        <v/>
      </c>
      <c r="IV5526" s="102" t="str">
        <f t="shared" si="1483"/>
        <v/>
      </c>
      <c r="IW5526" s="102" t="str">
        <f t="shared" si="1484"/>
        <v/>
      </c>
      <c r="IX5526" s="103" t="str">
        <f t="shared" si="1485"/>
        <v/>
      </c>
      <c r="IY5526" s="112" t="str">
        <f t="shared" si="1486"/>
        <v/>
      </c>
      <c r="IZ5526" s="104" t="str">
        <f t="shared" ca="1" si="1487"/>
        <v/>
      </c>
      <c r="JA5526" s="102" t="str">
        <f t="shared" ca="1" si="1488"/>
        <v/>
      </c>
      <c r="JB5526" s="102" t="str">
        <f t="shared" ca="1" si="1489"/>
        <v/>
      </c>
      <c r="JC5526" s="103" t="str">
        <f t="shared" ca="1" si="1490"/>
        <v/>
      </c>
      <c r="JD5526" s="104" t="str">
        <f t="shared" si="1491"/>
        <v/>
      </c>
      <c r="JE5526" s="102" t="str">
        <f t="shared" si="1492"/>
        <v/>
      </c>
      <c r="JF5526" s="66" t="str">
        <f t="shared" ca="1" si="1480"/>
        <v/>
      </c>
      <c r="JG5526" s="66" t="str">
        <f t="shared" ca="1" si="1479"/>
        <v/>
      </c>
      <c r="JH5526" s="66" t="str">
        <f t="shared" ca="1" si="1493"/>
        <v/>
      </c>
      <c r="JI5526" s="80" t="str">
        <f t="shared" ca="1" si="1494"/>
        <v/>
      </c>
      <c r="JJ5526" s="118" t="str">
        <f t="shared" ca="1" si="1495"/>
        <v/>
      </c>
    </row>
    <row r="5527" spans="253:270" x14ac:dyDescent="0.3">
      <c r="IS5527" s="74">
        <v>5525</v>
      </c>
      <c r="IT5527" s="90" t="str">
        <f t="shared" si="1481"/>
        <v/>
      </c>
      <c r="IU5527" s="101" t="str">
        <f t="shared" si="1482"/>
        <v/>
      </c>
      <c r="IV5527" s="102" t="str">
        <f t="shared" si="1483"/>
        <v/>
      </c>
      <c r="IW5527" s="102" t="str">
        <f t="shared" si="1484"/>
        <v/>
      </c>
      <c r="IX5527" s="103" t="str">
        <f t="shared" si="1485"/>
        <v/>
      </c>
      <c r="IY5527" s="112" t="str">
        <f t="shared" si="1486"/>
        <v/>
      </c>
      <c r="IZ5527" s="104" t="str">
        <f t="shared" ca="1" si="1487"/>
        <v/>
      </c>
      <c r="JA5527" s="102" t="str">
        <f t="shared" ca="1" si="1488"/>
        <v/>
      </c>
      <c r="JB5527" s="102" t="str">
        <f t="shared" ca="1" si="1489"/>
        <v/>
      </c>
      <c r="JC5527" s="103" t="str">
        <f t="shared" ca="1" si="1490"/>
        <v/>
      </c>
      <c r="JD5527" s="104" t="str">
        <f t="shared" si="1491"/>
        <v/>
      </c>
      <c r="JE5527" s="102" t="str">
        <f t="shared" si="1492"/>
        <v/>
      </c>
      <c r="JF5527" s="66" t="str">
        <f t="shared" ca="1" si="1480"/>
        <v/>
      </c>
      <c r="JG5527" s="66" t="str">
        <f t="shared" ref="JG5527:JG5590" ca="1" si="1496">IF(IU5527&lt;&gt;"",IF($IS5527&gt;=JG$1,AVERAGE(INDIRECT(CONCATENATE("JE",$IS5527+2,":JE",$IS5527+2-JG$1))),""),"")</f>
        <v/>
      </c>
      <c r="JH5527" s="66" t="str">
        <f t="shared" ca="1" si="1493"/>
        <v/>
      </c>
      <c r="JI5527" s="80" t="str">
        <f t="shared" ca="1" si="1494"/>
        <v/>
      </c>
      <c r="JJ5527" s="118" t="str">
        <f t="shared" ca="1" si="1495"/>
        <v/>
      </c>
    </row>
    <row r="5528" spans="253:270" x14ac:dyDescent="0.3">
      <c r="IS5528" s="74">
        <v>5526</v>
      </c>
      <c r="IT5528" s="90" t="str">
        <f t="shared" si="1481"/>
        <v/>
      </c>
      <c r="IU5528" s="101" t="str">
        <f t="shared" si="1482"/>
        <v/>
      </c>
      <c r="IV5528" s="102" t="str">
        <f t="shared" si="1483"/>
        <v/>
      </c>
      <c r="IW5528" s="102" t="str">
        <f t="shared" si="1484"/>
        <v/>
      </c>
      <c r="IX5528" s="103" t="str">
        <f t="shared" si="1485"/>
        <v/>
      </c>
      <c r="IY5528" s="112" t="str">
        <f t="shared" si="1486"/>
        <v/>
      </c>
      <c r="IZ5528" s="104" t="str">
        <f t="shared" ca="1" si="1487"/>
        <v/>
      </c>
      <c r="JA5528" s="102" t="str">
        <f t="shared" ca="1" si="1488"/>
        <v/>
      </c>
      <c r="JB5528" s="102" t="str">
        <f t="shared" ca="1" si="1489"/>
        <v/>
      </c>
      <c r="JC5528" s="103" t="str">
        <f t="shared" ca="1" si="1490"/>
        <v/>
      </c>
      <c r="JD5528" s="104" t="str">
        <f t="shared" si="1491"/>
        <v/>
      </c>
      <c r="JE5528" s="102" t="str">
        <f t="shared" si="1492"/>
        <v/>
      </c>
      <c r="JF5528" s="66" t="str">
        <f t="shared" ca="1" si="1480"/>
        <v/>
      </c>
      <c r="JG5528" s="66" t="str">
        <f t="shared" ca="1" si="1496"/>
        <v/>
      </c>
      <c r="JH5528" s="66" t="str">
        <f t="shared" ca="1" si="1493"/>
        <v/>
      </c>
      <c r="JI5528" s="80" t="str">
        <f t="shared" ca="1" si="1494"/>
        <v/>
      </c>
      <c r="JJ5528" s="118" t="str">
        <f t="shared" ca="1" si="1495"/>
        <v/>
      </c>
    </row>
    <row r="5529" spans="253:270" x14ac:dyDescent="0.3">
      <c r="IS5529" s="74">
        <v>5527</v>
      </c>
      <c r="IT5529" s="90" t="str">
        <f t="shared" si="1481"/>
        <v/>
      </c>
      <c r="IU5529" s="101" t="str">
        <f t="shared" si="1482"/>
        <v/>
      </c>
      <c r="IV5529" s="102" t="str">
        <f t="shared" si="1483"/>
        <v/>
      </c>
      <c r="IW5529" s="102" t="str">
        <f t="shared" si="1484"/>
        <v/>
      </c>
      <c r="IX5529" s="103" t="str">
        <f t="shared" si="1485"/>
        <v/>
      </c>
      <c r="IY5529" s="112" t="str">
        <f t="shared" si="1486"/>
        <v/>
      </c>
      <c r="IZ5529" s="104" t="str">
        <f t="shared" ca="1" si="1487"/>
        <v/>
      </c>
      <c r="JA5529" s="102" t="str">
        <f t="shared" ca="1" si="1488"/>
        <v/>
      </c>
      <c r="JB5529" s="102" t="str">
        <f t="shared" ca="1" si="1489"/>
        <v/>
      </c>
      <c r="JC5529" s="103" t="str">
        <f t="shared" ca="1" si="1490"/>
        <v/>
      </c>
      <c r="JD5529" s="104" t="str">
        <f t="shared" si="1491"/>
        <v/>
      </c>
      <c r="JE5529" s="102" t="str">
        <f t="shared" si="1492"/>
        <v/>
      </c>
      <c r="JF5529" s="66" t="str">
        <f t="shared" ca="1" si="1480"/>
        <v/>
      </c>
      <c r="JG5529" s="66" t="str">
        <f t="shared" ca="1" si="1496"/>
        <v/>
      </c>
      <c r="JH5529" s="66" t="str">
        <f t="shared" ca="1" si="1493"/>
        <v/>
      </c>
      <c r="JI5529" s="80" t="str">
        <f t="shared" ca="1" si="1494"/>
        <v/>
      </c>
      <c r="JJ5529" s="118" t="str">
        <f t="shared" ca="1" si="1495"/>
        <v/>
      </c>
    </row>
    <row r="5530" spans="253:270" x14ac:dyDescent="0.3">
      <c r="IS5530" s="74">
        <v>5528</v>
      </c>
      <c r="IT5530" s="90" t="str">
        <f t="shared" si="1481"/>
        <v/>
      </c>
      <c r="IU5530" s="101" t="str">
        <f t="shared" si="1482"/>
        <v/>
      </c>
      <c r="IV5530" s="102" t="str">
        <f t="shared" si="1483"/>
        <v/>
      </c>
      <c r="IW5530" s="102" t="str">
        <f t="shared" si="1484"/>
        <v/>
      </c>
      <c r="IX5530" s="103" t="str">
        <f t="shared" si="1485"/>
        <v/>
      </c>
      <c r="IY5530" s="112" t="str">
        <f t="shared" si="1486"/>
        <v/>
      </c>
      <c r="IZ5530" s="104" t="str">
        <f t="shared" ca="1" si="1487"/>
        <v/>
      </c>
      <c r="JA5530" s="102" t="str">
        <f t="shared" ca="1" si="1488"/>
        <v/>
      </c>
      <c r="JB5530" s="102" t="str">
        <f t="shared" ca="1" si="1489"/>
        <v/>
      </c>
      <c r="JC5530" s="103" t="str">
        <f t="shared" ca="1" si="1490"/>
        <v/>
      </c>
      <c r="JD5530" s="104" t="str">
        <f t="shared" si="1491"/>
        <v/>
      </c>
      <c r="JE5530" s="102" t="str">
        <f t="shared" si="1492"/>
        <v/>
      </c>
      <c r="JF5530" s="66" t="str">
        <f t="shared" ca="1" si="1480"/>
        <v/>
      </c>
      <c r="JG5530" s="66" t="str">
        <f t="shared" ca="1" si="1496"/>
        <v/>
      </c>
      <c r="JH5530" s="66" t="str">
        <f t="shared" ca="1" si="1493"/>
        <v/>
      </c>
      <c r="JI5530" s="80" t="str">
        <f t="shared" ca="1" si="1494"/>
        <v/>
      </c>
      <c r="JJ5530" s="118" t="str">
        <f t="shared" ca="1" si="1495"/>
        <v/>
      </c>
    </row>
    <row r="5531" spans="253:270" x14ac:dyDescent="0.3">
      <c r="IS5531" s="74">
        <v>5529</v>
      </c>
      <c r="IT5531" s="90" t="str">
        <f t="shared" si="1481"/>
        <v/>
      </c>
      <c r="IU5531" s="101" t="str">
        <f t="shared" si="1482"/>
        <v/>
      </c>
      <c r="IV5531" s="102" t="str">
        <f t="shared" si="1483"/>
        <v/>
      </c>
      <c r="IW5531" s="102" t="str">
        <f t="shared" si="1484"/>
        <v/>
      </c>
      <c r="IX5531" s="103" t="str">
        <f t="shared" si="1485"/>
        <v/>
      </c>
      <c r="IY5531" s="112" t="str">
        <f t="shared" si="1486"/>
        <v/>
      </c>
      <c r="IZ5531" s="104" t="str">
        <f t="shared" ca="1" si="1487"/>
        <v/>
      </c>
      <c r="JA5531" s="102" t="str">
        <f t="shared" ca="1" si="1488"/>
        <v/>
      </c>
      <c r="JB5531" s="102" t="str">
        <f t="shared" ca="1" si="1489"/>
        <v/>
      </c>
      <c r="JC5531" s="103" t="str">
        <f t="shared" ca="1" si="1490"/>
        <v/>
      </c>
      <c r="JD5531" s="104" t="str">
        <f t="shared" si="1491"/>
        <v/>
      </c>
      <c r="JE5531" s="102" t="str">
        <f t="shared" si="1492"/>
        <v/>
      </c>
      <c r="JF5531" s="66" t="str">
        <f t="shared" ca="1" si="1480"/>
        <v/>
      </c>
      <c r="JG5531" s="66" t="str">
        <f t="shared" ca="1" si="1496"/>
        <v/>
      </c>
      <c r="JH5531" s="66" t="str">
        <f t="shared" ca="1" si="1493"/>
        <v/>
      </c>
      <c r="JI5531" s="80" t="str">
        <f t="shared" ca="1" si="1494"/>
        <v/>
      </c>
      <c r="JJ5531" s="118" t="str">
        <f t="shared" ca="1" si="1495"/>
        <v/>
      </c>
    </row>
    <row r="5532" spans="253:270" x14ac:dyDescent="0.3">
      <c r="IS5532" s="74">
        <v>5530</v>
      </c>
      <c r="IT5532" s="90" t="str">
        <f t="shared" si="1481"/>
        <v/>
      </c>
      <c r="IU5532" s="101" t="str">
        <f t="shared" si="1482"/>
        <v/>
      </c>
      <c r="IV5532" s="102" t="str">
        <f t="shared" si="1483"/>
        <v/>
      </c>
      <c r="IW5532" s="102" t="str">
        <f t="shared" si="1484"/>
        <v/>
      </c>
      <c r="IX5532" s="103" t="str">
        <f t="shared" si="1485"/>
        <v/>
      </c>
      <c r="IY5532" s="112" t="str">
        <f t="shared" si="1486"/>
        <v/>
      </c>
      <c r="IZ5532" s="104" t="str">
        <f t="shared" ca="1" si="1487"/>
        <v/>
      </c>
      <c r="JA5532" s="102" t="str">
        <f t="shared" ca="1" si="1488"/>
        <v/>
      </c>
      <c r="JB5532" s="102" t="str">
        <f t="shared" ca="1" si="1489"/>
        <v/>
      </c>
      <c r="JC5532" s="103" t="str">
        <f t="shared" ca="1" si="1490"/>
        <v/>
      </c>
      <c r="JD5532" s="104" t="str">
        <f t="shared" si="1491"/>
        <v/>
      </c>
      <c r="JE5532" s="102" t="str">
        <f t="shared" si="1492"/>
        <v/>
      </c>
      <c r="JF5532" s="66" t="str">
        <f t="shared" ca="1" si="1480"/>
        <v/>
      </c>
      <c r="JG5532" s="66" t="str">
        <f t="shared" ca="1" si="1496"/>
        <v/>
      </c>
      <c r="JH5532" s="66" t="str">
        <f t="shared" ca="1" si="1493"/>
        <v/>
      </c>
      <c r="JI5532" s="80" t="str">
        <f t="shared" ca="1" si="1494"/>
        <v/>
      </c>
      <c r="JJ5532" s="118" t="str">
        <f t="shared" ca="1" si="1495"/>
        <v/>
      </c>
    </row>
    <row r="5533" spans="253:270" x14ac:dyDescent="0.3">
      <c r="IS5533" s="74">
        <v>5531</v>
      </c>
      <c r="IT5533" s="90" t="str">
        <f t="shared" si="1481"/>
        <v/>
      </c>
      <c r="IU5533" s="101" t="str">
        <f t="shared" si="1482"/>
        <v/>
      </c>
      <c r="IV5533" s="102" t="str">
        <f t="shared" si="1483"/>
        <v/>
      </c>
      <c r="IW5533" s="102" t="str">
        <f t="shared" si="1484"/>
        <v/>
      </c>
      <c r="IX5533" s="103" t="str">
        <f t="shared" si="1485"/>
        <v/>
      </c>
      <c r="IY5533" s="112" t="str">
        <f t="shared" si="1486"/>
        <v/>
      </c>
      <c r="IZ5533" s="104" t="str">
        <f t="shared" ca="1" si="1487"/>
        <v/>
      </c>
      <c r="JA5533" s="102" t="str">
        <f t="shared" ca="1" si="1488"/>
        <v/>
      </c>
      <c r="JB5533" s="102" t="str">
        <f t="shared" ca="1" si="1489"/>
        <v/>
      </c>
      <c r="JC5533" s="103" t="str">
        <f t="shared" ca="1" si="1490"/>
        <v/>
      </c>
      <c r="JD5533" s="104" t="str">
        <f t="shared" si="1491"/>
        <v/>
      </c>
      <c r="JE5533" s="102" t="str">
        <f t="shared" si="1492"/>
        <v/>
      </c>
      <c r="JF5533" s="66" t="str">
        <f t="shared" ref="JF5533:JF5596" ca="1" si="1497">IF(IT5533&lt;&gt;"",IF($IS5533&gt;=JF$1,AVERAGE(INDIRECT(CONCATENATE("JD",$IS5533+2,":JD",$IS5533+2-JF$1))),""),"")</f>
        <v/>
      </c>
      <c r="JG5533" s="66" t="str">
        <f t="shared" ca="1" si="1496"/>
        <v/>
      </c>
      <c r="JH5533" s="66" t="str">
        <f t="shared" ca="1" si="1493"/>
        <v/>
      </c>
      <c r="JI5533" s="80" t="str">
        <f t="shared" ca="1" si="1494"/>
        <v/>
      </c>
      <c r="JJ5533" s="118" t="str">
        <f t="shared" ca="1" si="1495"/>
        <v/>
      </c>
    </row>
    <row r="5534" spans="253:270" x14ac:dyDescent="0.3">
      <c r="IS5534" s="74">
        <v>5532</v>
      </c>
      <c r="IT5534" s="90" t="str">
        <f t="shared" si="1481"/>
        <v/>
      </c>
      <c r="IU5534" s="101" t="str">
        <f t="shared" si="1482"/>
        <v/>
      </c>
      <c r="IV5534" s="102" t="str">
        <f t="shared" si="1483"/>
        <v/>
      </c>
      <c r="IW5534" s="102" t="str">
        <f t="shared" si="1484"/>
        <v/>
      </c>
      <c r="IX5534" s="103" t="str">
        <f t="shared" si="1485"/>
        <v/>
      </c>
      <c r="IY5534" s="112" t="str">
        <f t="shared" si="1486"/>
        <v/>
      </c>
      <c r="IZ5534" s="104" t="str">
        <f t="shared" ca="1" si="1487"/>
        <v/>
      </c>
      <c r="JA5534" s="102" t="str">
        <f t="shared" ca="1" si="1488"/>
        <v/>
      </c>
      <c r="JB5534" s="102" t="str">
        <f t="shared" ca="1" si="1489"/>
        <v/>
      </c>
      <c r="JC5534" s="103" t="str">
        <f t="shared" ca="1" si="1490"/>
        <v/>
      </c>
      <c r="JD5534" s="104" t="str">
        <f t="shared" si="1491"/>
        <v/>
      </c>
      <c r="JE5534" s="102" t="str">
        <f t="shared" si="1492"/>
        <v/>
      </c>
      <c r="JF5534" s="66" t="str">
        <f t="shared" ca="1" si="1497"/>
        <v/>
      </c>
      <c r="JG5534" s="66" t="str">
        <f t="shared" ca="1" si="1496"/>
        <v/>
      </c>
      <c r="JH5534" s="66" t="str">
        <f t="shared" ca="1" si="1493"/>
        <v/>
      </c>
      <c r="JI5534" s="80" t="str">
        <f t="shared" ca="1" si="1494"/>
        <v/>
      </c>
      <c r="JJ5534" s="118" t="str">
        <f t="shared" ca="1" si="1495"/>
        <v/>
      </c>
    </row>
    <row r="5535" spans="253:270" x14ac:dyDescent="0.3">
      <c r="IS5535" s="74">
        <v>5533</v>
      </c>
      <c r="IT5535" s="90" t="str">
        <f t="shared" si="1481"/>
        <v/>
      </c>
      <c r="IU5535" s="101" t="str">
        <f t="shared" si="1482"/>
        <v/>
      </c>
      <c r="IV5535" s="102" t="str">
        <f t="shared" si="1483"/>
        <v/>
      </c>
      <c r="IW5535" s="102" t="str">
        <f t="shared" si="1484"/>
        <v/>
      </c>
      <c r="IX5535" s="103" t="str">
        <f t="shared" si="1485"/>
        <v/>
      </c>
      <c r="IY5535" s="112" t="str">
        <f t="shared" si="1486"/>
        <v/>
      </c>
      <c r="IZ5535" s="104" t="str">
        <f t="shared" ca="1" si="1487"/>
        <v/>
      </c>
      <c r="JA5535" s="102" t="str">
        <f t="shared" ca="1" si="1488"/>
        <v/>
      </c>
      <c r="JB5535" s="102" t="str">
        <f t="shared" ca="1" si="1489"/>
        <v/>
      </c>
      <c r="JC5535" s="103" t="str">
        <f t="shared" ca="1" si="1490"/>
        <v/>
      </c>
      <c r="JD5535" s="104" t="str">
        <f t="shared" si="1491"/>
        <v/>
      </c>
      <c r="JE5535" s="102" t="str">
        <f t="shared" si="1492"/>
        <v/>
      </c>
      <c r="JF5535" s="66" t="str">
        <f t="shared" ca="1" si="1497"/>
        <v/>
      </c>
      <c r="JG5535" s="66" t="str">
        <f t="shared" ca="1" si="1496"/>
        <v/>
      </c>
      <c r="JH5535" s="66" t="str">
        <f t="shared" ca="1" si="1493"/>
        <v/>
      </c>
      <c r="JI5535" s="80" t="str">
        <f t="shared" ca="1" si="1494"/>
        <v/>
      </c>
      <c r="JJ5535" s="118" t="str">
        <f t="shared" ca="1" si="1495"/>
        <v/>
      </c>
    </row>
    <row r="5536" spans="253:270" x14ac:dyDescent="0.3">
      <c r="IS5536" s="74">
        <v>5534</v>
      </c>
      <c r="IT5536" s="90" t="str">
        <f t="shared" si="1481"/>
        <v/>
      </c>
      <c r="IU5536" s="101" t="str">
        <f t="shared" si="1482"/>
        <v/>
      </c>
      <c r="IV5536" s="102" t="str">
        <f t="shared" si="1483"/>
        <v/>
      </c>
      <c r="IW5536" s="102" t="str">
        <f t="shared" si="1484"/>
        <v/>
      </c>
      <c r="IX5536" s="103" t="str">
        <f t="shared" si="1485"/>
        <v/>
      </c>
      <c r="IY5536" s="112" t="str">
        <f t="shared" si="1486"/>
        <v/>
      </c>
      <c r="IZ5536" s="104" t="str">
        <f t="shared" ca="1" si="1487"/>
        <v/>
      </c>
      <c r="JA5536" s="102" t="str">
        <f t="shared" ca="1" si="1488"/>
        <v/>
      </c>
      <c r="JB5536" s="102" t="str">
        <f t="shared" ca="1" si="1489"/>
        <v/>
      </c>
      <c r="JC5536" s="103" t="str">
        <f t="shared" ca="1" si="1490"/>
        <v/>
      </c>
      <c r="JD5536" s="104" t="str">
        <f t="shared" si="1491"/>
        <v/>
      </c>
      <c r="JE5536" s="102" t="str">
        <f t="shared" si="1492"/>
        <v/>
      </c>
      <c r="JF5536" s="66" t="str">
        <f t="shared" ca="1" si="1497"/>
        <v/>
      </c>
      <c r="JG5536" s="66" t="str">
        <f t="shared" ca="1" si="1496"/>
        <v/>
      </c>
      <c r="JH5536" s="66" t="str">
        <f t="shared" ca="1" si="1493"/>
        <v/>
      </c>
      <c r="JI5536" s="80" t="str">
        <f t="shared" ca="1" si="1494"/>
        <v/>
      </c>
      <c r="JJ5536" s="118" t="str">
        <f t="shared" ca="1" si="1495"/>
        <v/>
      </c>
    </row>
    <row r="5537" spans="253:270" x14ac:dyDescent="0.3">
      <c r="IS5537" s="74">
        <v>5535</v>
      </c>
      <c r="IT5537" s="90" t="str">
        <f t="shared" si="1481"/>
        <v/>
      </c>
      <c r="IU5537" s="101" t="str">
        <f t="shared" si="1482"/>
        <v/>
      </c>
      <c r="IV5537" s="102" t="str">
        <f t="shared" si="1483"/>
        <v/>
      </c>
      <c r="IW5537" s="102" t="str">
        <f t="shared" si="1484"/>
        <v/>
      </c>
      <c r="IX5537" s="103" t="str">
        <f t="shared" si="1485"/>
        <v/>
      </c>
      <c r="IY5537" s="112" t="str">
        <f t="shared" si="1486"/>
        <v/>
      </c>
      <c r="IZ5537" s="104" t="str">
        <f t="shared" ca="1" si="1487"/>
        <v/>
      </c>
      <c r="JA5537" s="102" t="str">
        <f t="shared" ca="1" si="1488"/>
        <v/>
      </c>
      <c r="JB5537" s="102" t="str">
        <f t="shared" ca="1" si="1489"/>
        <v/>
      </c>
      <c r="JC5537" s="103" t="str">
        <f t="shared" ca="1" si="1490"/>
        <v/>
      </c>
      <c r="JD5537" s="104" t="str">
        <f t="shared" si="1491"/>
        <v/>
      </c>
      <c r="JE5537" s="102" t="str">
        <f t="shared" si="1492"/>
        <v/>
      </c>
      <c r="JF5537" s="66" t="str">
        <f t="shared" ca="1" si="1497"/>
        <v/>
      </c>
      <c r="JG5537" s="66" t="str">
        <f t="shared" ca="1" si="1496"/>
        <v/>
      </c>
      <c r="JH5537" s="66" t="str">
        <f t="shared" ca="1" si="1493"/>
        <v/>
      </c>
      <c r="JI5537" s="80" t="str">
        <f t="shared" ca="1" si="1494"/>
        <v/>
      </c>
      <c r="JJ5537" s="118" t="str">
        <f t="shared" ca="1" si="1495"/>
        <v/>
      </c>
    </row>
    <row r="5538" spans="253:270" x14ac:dyDescent="0.3">
      <c r="IS5538" s="74">
        <v>5536</v>
      </c>
      <c r="IT5538" s="90" t="str">
        <f t="shared" si="1481"/>
        <v/>
      </c>
      <c r="IU5538" s="101" t="str">
        <f t="shared" si="1482"/>
        <v/>
      </c>
      <c r="IV5538" s="102" t="str">
        <f t="shared" si="1483"/>
        <v/>
      </c>
      <c r="IW5538" s="102" t="str">
        <f t="shared" si="1484"/>
        <v/>
      </c>
      <c r="IX5538" s="103" t="str">
        <f t="shared" si="1485"/>
        <v/>
      </c>
      <c r="IY5538" s="112" t="str">
        <f t="shared" si="1486"/>
        <v/>
      </c>
      <c r="IZ5538" s="104" t="str">
        <f t="shared" ca="1" si="1487"/>
        <v/>
      </c>
      <c r="JA5538" s="102" t="str">
        <f t="shared" ca="1" si="1488"/>
        <v/>
      </c>
      <c r="JB5538" s="102" t="str">
        <f t="shared" ca="1" si="1489"/>
        <v/>
      </c>
      <c r="JC5538" s="103" t="str">
        <f t="shared" ca="1" si="1490"/>
        <v/>
      </c>
      <c r="JD5538" s="104" t="str">
        <f t="shared" si="1491"/>
        <v/>
      </c>
      <c r="JE5538" s="102" t="str">
        <f t="shared" si="1492"/>
        <v/>
      </c>
      <c r="JF5538" s="66" t="str">
        <f t="shared" ca="1" si="1497"/>
        <v/>
      </c>
      <c r="JG5538" s="66" t="str">
        <f t="shared" ca="1" si="1496"/>
        <v/>
      </c>
      <c r="JH5538" s="66" t="str">
        <f t="shared" ca="1" si="1493"/>
        <v/>
      </c>
      <c r="JI5538" s="80" t="str">
        <f t="shared" ca="1" si="1494"/>
        <v/>
      </c>
      <c r="JJ5538" s="118" t="str">
        <f t="shared" ca="1" si="1495"/>
        <v/>
      </c>
    </row>
    <row r="5539" spans="253:270" x14ac:dyDescent="0.3">
      <c r="IS5539" s="74">
        <v>5537</v>
      </c>
      <c r="IT5539" s="90" t="str">
        <f t="shared" si="1481"/>
        <v/>
      </c>
      <c r="IU5539" s="101" t="str">
        <f t="shared" si="1482"/>
        <v/>
      </c>
      <c r="IV5539" s="102" t="str">
        <f t="shared" si="1483"/>
        <v/>
      </c>
      <c r="IW5539" s="102" t="str">
        <f t="shared" si="1484"/>
        <v/>
      </c>
      <c r="IX5539" s="103" t="str">
        <f t="shared" si="1485"/>
        <v/>
      </c>
      <c r="IY5539" s="112" t="str">
        <f t="shared" si="1486"/>
        <v/>
      </c>
      <c r="IZ5539" s="104" t="str">
        <f t="shared" ca="1" si="1487"/>
        <v/>
      </c>
      <c r="JA5539" s="102" t="str">
        <f t="shared" ca="1" si="1488"/>
        <v/>
      </c>
      <c r="JB5539" s="102" t="str">
        <f t="shared" ca="1" si="1489"/>
        <v/>
      </c>
      <c r="JC5539" s="103" t="str">
        <f t="shared" ca="1" si="1490"/>
        <v/>
      </c>
      <c r="JD5539" s="104" t="str">
        <f t="shared" si="1491"/>
        <v/>
      </c>
      <c r="JE5539" s="102" t="str">
        <f t="shared" si="1492"/>
        <v/>
      </c>
      <c r="JF5539" s="66" t="str">
        <f t="shared" ca="1" si="1497"/>
        <v/>
      </c>
      <c r="JG5539" s="66" t="str">
        <f t="shared" ca="1" si="1496"/>
        <v/>
      </c>
      <c r="JH5539" s="66" t="str">
        <f t="shared" ca="1" si="1493"/>
        <v/>
      </c>
      <c r="JI5539" s="80" t="str">
        <f t="shared" ca="1" si="1494"/>
        <v/>
      </c>
      <c r="JJ5539" s="118" t="str">
        <f t="shared" ca="1" si="1495"/>
        <v/>
      </c>
    </row>
    <row r="5540" spans="253:270" x14ac:dyDescent="0.3">
      <c r="IS5540" s="74">
        <v>5538</v>
      </c>
      <c r="IT5540" s="90" t="str">
        <f t="shared" si="1481"/>
        <v/>
      </c>
      <c r="IU5540" s="101" t="str">
        <f t="shared" si="1482"/>
        <v/>
      </c>
      <c r="IV5540" s="102" t="str">
        <f t="shared" si="1483"/>
        <v/>
      </c>
      <c r="IW5540" s="102" t="str">
        <f t="shared" si="1484"/>
        <v/>
      </c>
      <c r="IX5540" s="103" t="str">
        <f t="shared" si="1485"/>
        <v/>
      </c>
      <c r="IY5540" s="112" t="str">
        <f t="shared" si="1486"/>
        <v/>
      </c>
      <c r="IZ5540" s="104" t="str">
        <f t="shared" ca="1" si="1487"/>
        <v/>
      </c>
      <c r="JA5540" s="102" t="str">
        <f t="shared" ca="1" si="1488"/>
        <v/>
      </c>
      <c r="JB5540" s="102" t="str">
        <f t="shared" ca="1" si="1489"/>
        <v/>
      </c>
      <c r="JC5540" s="103" t="str">
        <f t="shared" ca="1" si="1490"/>
        <v/>
      </c>
      <c r="JD5540" s="104" t="str">
        <f t="shared" si="1491"/>
        <v/>
      </c>
      <c r="JE5540" s="102" t="str">
        <f t="shared" si="1492"/>
        <v/>
      </c>
      <c r="JF5540" s="66" t="str">
        <f t="shared" ca="1" si="1497"/>
        <v/>
      </c>
      <c r="JG5540" s="66" t="str">
        <f t="shared" ca="1" si="1496"/>
        <v/>
      </c>
      <c r="JH5540" s="66" t="str">
        <f t="shared" ca="1" si="1493"/>
        <v/>
      </c>
      <c r="JI5540" s="80" t="str">
        <f t="shared" ca="1" si="1494"/>
        <v/>
      </c>
      <c r="JJ5540" s="118" t="str">
        <f t="shared" ca="1" si="1495"/>
        <v/>
      </c>
    </row>
    <row r="5541" spans="253:270" x14ac:dyDescent="0.3">
      <c r="IS5541" s="74">
        <v>5539</v>
      </c>
      <c r="IT5541" s="90" t="str">
        <f t="shared" si="1481"/>
        <v/>
      </c>
      <c r="IU5541" s="101" t="str">
        <f t="shared" si="1482"/>
        <v/>
      </c>
      <c r="IV5541" s="102" t="str">
        <f t="shared" si="1483"/>
        <v/>
      </c>
      <c r="IW5541" s="102" t="str">
        <f t="shared" si="1484"/>
        <v/>
      </c>
      <c r="IX5541" s="103" t="str">
        <f t="shared" si="1485"/>
        <v/>
      </c>
      <c r="IY5541" s="112" t="str">
        <f t="shared" si="1486"/>
        <v/>
      </c>
      <c r="IZ5541" s="104" t="str">
        <f t="shared" ca="1" si="1487"/>
        <v/>
      </c>
      <c r="JA5541" s="102" t="str">
        <f t="shared" ca="1" si="1488"/>
        <v/>
      </c>
      <c r="JB5541" s="102" t="str">
        <f t="shared" ca="1" si="1489"/>
        <v/>
      </c>
      <c r="JC5541" s="103" t="str">
        <f t="shared" ca="1" si="1490"/>
        <v/>
      </c>
      <c r="JD5541" s="104" t="str">
        <f t="shared" si="1491"/>
        <v/>
      </c>
      <c r="JE5541" s="102" t="str">
        <f t="shared" si="1492"/>
        <v/>
      </c>
      <c r="JF5541" s="66" t="str">
        <f t="shared" ca="1" si="1497"/>
        <v/>
      </c>
      <c r="JG5541" s="66" t="str">
        <f t="shared" ca="1" si="1496"/>
        <v/>
      </c>
      <c r="JH5541" s="66" t="str">
        <f t="shared" ca="1" si="1493"/>
        <v/>
      </c>
      <c r="JI5541" s="80" t="str">
        <f t="shared" ca="1" si="1494"/>
        <v/>
      </c>
      <c r="JJ5541" s="118" t="str">
        <f t="shared" ca="1" si="1495"/>
        <v/>
      </c>
    </row>
    <row r="5542" spans="253:270" x14ac:dyDescent="0.3">
      <c r="IS5542" s="74">
        <v>5540</v>
      </c>
      <c r="IT5542" s="90" t="str">
        <f t="shared" si="1481"/>
        <v/>
      </c>
      <c r="IU5542" s="101" t="str">
        <f t="shared" si="1482"/>
        <v/>
      </c>
      <c r="IV5542" s="102" t="str">
        <f t="shared" si="1483"/>
        <v/>
      </c>
      <c r="IW5542" s="102" t="str">
        <f t="shared" si="1484"/>
        <v/>
      </c>
      <c r="IX5542" s="103" t="str">
        <f t="shared" si="1485"/>
        <v/>
      </c>
      <c r="IY5542" s="112" t="str">
        <f t="shared" si="1486"/>
        <v/>
      </c>
      <c r="IZ5542" s="104" t="str">
        <f t="shared" ca="1" si="1487"/>
        <v/>
      </c>
      <c r="JA5542" s="102" t="str">
        <f t="shared" ca="1" si="1488"/>
        <v/>
      </c>
      <c r="JB5542" s="102" t="str">
        <f t="shared" ca="1" si="1489"/>
        <v/>
      </c>
      <c r="JC5542" s="103" t="str">
        <f t="shared" ca="1" si="1490"/>
        <v/>
      </c>
      <c r="JD5542" s="104" t="str">
        <f t="shared" si="1491"/>
        <v/>
      </c>
      <c r="JE5542" s="102" t="str">
        <f t="shared" si="1492"/>
        <v/>
      </c>
      <c r="JF5542" s="66" t="str">
        <f t="shared" ca="1" si="1497"/>
        <v/>
      </c>
      <c r="JG5542" s="66" t="str">
        <f t="shared" ca="1" si="1496"/>
        <v/>
      </c>
      <c r="JH5542" s="66" t="str">
        <f t="shared" ca="1" si="1493"/>
        <v/>
      </c>
      <c r="JI5542" s="80" t="str">
        <f t="shared" ca="1" si="1494"/>
        <v/>
      </c>
      <c r="JJ5542" s="118" t="str">
        <f t="shared" ca="1" si="1495"/>
        <v/>
      </c>
    </row>
    <row r="5543" spans="253:270" x14ac:dyDescent="0.3">
      <c r="IS5543" s="74">
        <v>5541</v>
      </c>
      <c r="IT5543" s="90" t="str">
        <f t="shared" si="1481"/>
        <v/>
      </c>
      <c r="IU5543" s="101" t="str">
        <f t="shared" si="1482"/>
        <v/>
      </c>
      <c r="IV5543" s="102" t="str">
        <f t="shared" si="1483"/>
        <v/>
      </c>
      <c r="IW5543" s="102" t="str">
        <f t="shared" si="1484"/>
        <v/>
      </c>
      <c r="IX5543" s="103" t="str">
        <f t="shared" si="1485"/>
        <v/>
      </c>
      <c r="IY5543" s="112" t="str">
        <f t="shared" si="1486"/>
        <v/>
      </c>
      <c r="IZ5543" s="104" t="str">
        <f t="shared" ca="1" si="1487"/>
        <v/>
      </c>
      <c r="JA5543" s="102" t="str">
        <f t="shared" ca="1" si="1488"/>
        <v/>
      </c>
      <c r="JB5543" s="102" t="str">
        <f t="shared" ca="1" si="1489"/>
        <v/>
      </c>
      <c r="JC5543" s="103" t="str">
        <f t="shared" ca="1" si="1490"/>
        <v/>
      </c>
      <c r="JD5543" s="104" t="str">
        <f t="shared" si="1491"/>
        <v/>
      </c>
      <c r="JE5543" s="102" t="str">
        <f t="shared" si="1492"/>
        <v/>
      </c>
      <c r="JF5543" s="66" t="str">
        <f t="shared" ca="1" si="1497"/>
        <v/>
      </c>
      <c r="JG5543" s="66" t="str">
        <f t="shared" ca="1" si="1496"/>
        <v/>
      </c>
      <c r="JH5543" s="66" t="str">
        <f t="shared" ca="1" si="1493"/>
        <v/>
      </c>
      <c r="JI5543" s="80" t="str">
        <f t="shared" ca="1" si="1494"/>
        <v/>
      </c>
      <c r="JJ5543" s="118" t="str">
        <f t="shared" ca="1" si="1495"/>
        <v/>
      </c>
    </row>
    <row r="5544" spans="253:270" x14ac:dyDescent="0.3">
      <c r="IS5544" s="74">
        <v>5542</v>
      </c>
      <c r="IT5544" s="90" t="str">
        <f t="shared" si="1481"/>
        <v/>
      </c>
      <c r="IU5544" s="101" t="str">
        <f t="shared" si="1482"/>
        <v/>
      </c>
      <c r="IV5544" s="102" t="str">
        <f t="shared" si="1483"/>
        <v/>
      </c>
      <c r="IW5544" s="102" t="str">
        <f t="shared" si="1484"/>
        <v/>
      </c>
      <c r="IX5544" s="103" t="str">
        <f t="shared" si="1485"/>
        <v/>
      </c>
      <c r="IY5544" s="112" t="str">
        <f t="shared" si="1486"/>
        <v/>
      </c>
      <c r="IZ5544" s="104" t="str">
        <f t="shared" ca="1" si="1487"/>
        <v/>
      </c>
      <c r="JA5544" s="102" t="str">
        <f t="shared" ca="1" si="1488"/>
        <v/>
      </c>
      <c r="JB5544" s="102" t="str">
        <f t="shared" ca="1" si="1489"/>
        <v/>
      </c>
      <c r="JC5544" s="103" t="str">
        <f t="shared" ca="1" si="1490"/>
        <v/>
      </c>
      <c r="JD5544" s="104" t="str">
        <f t="shared" si="1491"/>
        <v/>
      </c>
      <c r="JE5544" s="102" t="str">
        <f t="shared" si="1492"/>
        <v/>
      </c>
      <c r="JF5544" s="66" t="str">
        <f t="shared" ca="1" si="1497"/>
        <v/>
      </c>
      <c r="JG5544" s="66" t="str">
        <f t="shared" ca="1" si="1496"/>
        <v/>
      </c>
      <c r="JH5544" s="66" t="str">
        <f t="shared" ca="1" si="1493"/>
        <v/>
      </c>
      <c r="JI5544" s="80" t="str">
        <f t="shared" ca="1" si="1494"/>
        <v/>
      </c>
      <c r="JJ5544" s="118" t="str">
        <f t="shared" ca="1" si="1495"/>
        <v/>
      </c>
    </row>
    <row r="5545" spans="253:270" x14ac:dyDescent="0.3">
      <c r="IS5545" s="74">
        <v>5543</v>
      </c>
      <c r="IT5545" s="90" t="str">
        <f t="shared" si="1481"/>
        <v/>
      </c>
      <c r="IU5545" s="101" t="str">
        <f t="shared" si="1482"/>
        <v/>
      </c>
      <c r="IV5545" s="102" t="str">
        <f t="shared" si="1483"/>
        <v/>
      </c>
      <c r="IW5545" s="102" t="str">
        <f t="shared" si="1484"/>
        <v/>
      </c>
      <c r="IX5545" s="103" t="str">
        <f t="shared" si="1485"/>
        <v/>
      </c>
      <c r="IY5545" s="112" t="str">
        <f t="shared" si="1486"/>
        <v/>
      </c>
      <c r="IZ5545" s="104" t="str">
        <f t="shared" ca="1" si="1487"/>
        <v/>
      </c>
      <c r="JA5545" s="102" t="str">
        <f t="shared" ca="1" si="1488"/>
        <v/>
      </c>
      <c r="JB5545" s="102" t="str">
        <f t="shared" ca="1" si="1489"/>
        <v/>
      </c>
      <c r="JC5545" s="103" t="str">
        <f t="shared" ca="1" si="1490"/>
        <v/>
      </c>
      <c r="JD5545" s="104" t="str">
        <f t="shared" si="1491"/>
        <v/>
      </c>
      <c r="JE5545" s="102" t="str">
        <f t="shared" si="1492"/>
        <v/>
      </c>
      <c r="JF5545" s="66" t="str">
        <f t="shared" ca="1" si="1497"/>
        <v/>
      </c>
      <c r="JG5545" s="66" t="str">
        <f t="shared" ca="1" si="1496"/>
        <v/>
      </c>
      <c r="JH5545" s="66" t="str">
        <f t="shared" ca="1" si="1493"/>
        <v/>
      </c>
      <c r="JI5545" s="80" t="str">
        <f t="shared" ca="1" si="1494"/>
        <v/>
      </c>
      <c r="JJ5545" s="118" t="str">
        <f t="shared" ca="1" si="1495"/>
        <v/>
      </c>
    </row>
    <row r="5546" spans="253:270" x14ac:dyDescent="0.3">
      <c r="IS5546" s="74">
        <v>5544</v>
      </c>
      <c r="IT5546" s="90" t="str">
        <f t="shared" si="1481"/>
        <v/>
      </c>
      <c r="IU5546" s="101" t="str">
        <f t="shared" si="1482"/>
        <v/>
      </c>
      <c r="IV5546" s="102" t="str">
        <f t="shared" si="1483"/>
        <v/>
      </c>
      <c r="IW5546" s="102" t="str">
        <f t="shared" si="1484"/>
        <v/>
      </c>
      <c r="IX5546" s="103" t="str">
        <f t="shared" si="1485"/>
        <v/>
      </c>
      <c r="IY5546" s="112" t="str">
        <f t="shared" si="1486"/>
        <v/>
      </c>
      <c r="IZ5546" s="104" t="str">
        <f t="shared" ca="1" si="1487"/>
        <v/>
      </c>
      <c r="JA5546" s="102" t="str">
        <f t="shared" ca="1" si="1488"/>
        <v/>
      </c>
      <c r="JB5546" s="102" t="str">
        <f t="shared" ca="1" si="1489"/>
        <v/>
      </c>
      <c r="JC5546" s="103" t="str">
        <f t="shared" ca="1" si="1490"/>
        <v/>
      </c>
      <c r="JD5546" s="104" t="str">
        <f t="shared" si="1491"/>
        <v/>
      </c>
      <c r="JE5546" s="102" t="str">
        <f t="shared" si="1492"/>
        <v/>
      </c>
      <c r="JF5546" s="66" t="str">
        <f t="shared" ca="1" si="1497"/>
        <v/>
      </c>
      <c r="JG5546" s="66" t="str">
        <f t="shared" ca="1" si="1496"/>
        <v/>
      </c>
      <c r="JH5546" s="66" t="str">
        <f t="shared" ca="1" si="1493"/>
        <v/>
      </c>
      <c r="JI5546" s="80" t="str">
        <f t="shared" ca="1" si="1494"/>
        <v/>
      </c>
      <c r="JJ5546" s="118" t="str">
        <f t="shared" ca="1" si="1495"/>
        <v/>
      </c>
    </row>
    <row r="5547" spans="253:270" x14ac:dyDescent="0.3">
      <c r="IS5547" s="74">
        <v>5545</v>
      </c>
      <c r="IT5547" s="90" t="str">
        <f t="shared" si="1481"/>
        <v/>
      </c>
      <c r="IU5547" s="101" t="str">
        <f t="shared" si="1482"/>
        <v/>
      </c>
      <c r="IV5547" s="102" t="str">
        <f t="shared" si="1483"/>
        <v/>
      </c>
      <c r="IW5547" s="102" t="str">
        <f t="shared" si="1484"/>
        <v/>
      </c>
      <c r="IX5547" s="103" t="str">
        <f t="shared" si="1485"/>
        <v/>
      </c>
      <c r="IY5547" s="112" t="str">
        <f t="shared" si="1486"/>
        <v/>
      </c>
      <c r="IZ5547" s="104" t="str">
        <f t="shared" ca="1" si="1487"/>
        <v/>
      </c>
      <c r="JA5547" s="102" t="str">
        <f t="shared" ca="1" si="1488"/>
        <v/>
      </c>
      <c r="JB5547" s="102" t="str">
        <f t="shared" ca="1" si="1489"/>
        <v/>
      </c>
      <c r="JC5547" s="103" t="str">
        <f t="shared" ca="1" si="1490"/>
        <v/>
      </c>
      <c r="JD5547" s="104" t="str">
        <f t="shared" si="1491"/>
        <v/>
      </c>
      <c r="JE5547" s="102" t="str">
        <f t="shared" si="1492"/>
        <v/>
      </c>
      <c r="JF5547" s="66" t="str">
        <f t="shared" ca="1" si="1497"/>
        <v/>
      </c>
      <c r="JG5547" s="66" t="str">
        <f t="shared" ca="1" si="1496"/>
        <v/>
      </c>
      <c r="JH5547" s="66" t="str">
        <f t="shared" ca="1" si="1493"/>
        <v/>
      </c>
      <c r="JI5547" s="80" t="str">
        <f t="shared" ca="1" si="1494"/>
        <v/>
      </c>
      <c r="JJ5547" s="118" t="str">
        <f t="shared" ca="1" si="1495"/>
        <v/>
      </c>
    </row>
    <row r="5548" spans="253:270" x14ac:dyDescent="0.3">
      <c r="IS5548" s="74">
        <v>5546</v>
      </c>
      <c r="IT5548" s="90" t="str">
        <f t="shared" si="1481"/>
        <v/>
      </c>
      <c r="IU5548" s="101" t="str">
        <f t="shared" si="1482"/>
        <v/>
      </c>
      <c r="IV5548" s="102" t="str">
        <f t="shared" si="1483"/>
        <v/>
      </c>
      <c r="IW5548" s="102" t="str">
        <f t="shared" si="1484"/>
        <v/>
      </c>
      <c r="IX5548" s="103" t="str">
        <f t="shared" si="1485"/>
        <v/>
      </c>
      <c r="IY5548" s="112" t="str">
        <f t="shared" si="1486"/>
        <v/>
      </c>
      <c r="IZ5548" s="104" t="str">
        <f t="shared" ca="1" si="1487"/>
        <v/>
      </c>
      <c r="JA5548" s="102" t="str">
        <f t="shared" ca="1" si="1488"/>
        <v/>
      </c>
      <c r="JB5548" s="102" t="str">
        <f t="shared" ca="1" si="1489"/>
        <v/>
      </c>
      <c r="JC5548" s="103" t="str">
        <f t="shared" ca="1" si="1490"/>
        <v/>
      </c>
      <c r="JD5548" s="104" t="str">
        <f t="shared" si="1491"/>
        <v/>
      </c>
      <c r="JE5548" s="102" t="str">
        <f t="shared" si="1492"/>
        <v/>
      </c>
      <c r="JF5548" s="66" t="str">
        <f t="shared" ca="1" si="1497"/>
        <v/>
      </c>
      <c r="JG5548" s="66" t="str">
        <f t="shared" ca="1" si="1496"/>
        <v/>
      </c>
      <c r="JH5548" s="66" t="str">
        <f t="shared" ca="1" si="1493"/>
        <v/>
      </c>
      <c r="JI5548" s="80" t="str">
        <f t="shared" ca="1" si="1494"/>
        <v/>
      </c>
      <c r="JJ5548" s="118" t="str">
        <f t="shared" ca="1" si="1495"/>
        <v/>
      </c>
    </row>
    <row r="5549" spans="253:270" x14ac:dyDescent="0.3">
      <c r="IS5549" s="74">
        <v>5547</v>
      </c>
      <c r="IT5549" s="90" t="str">
        <f t="shared" si="1481"/>
        <v/>
      </c>
      <c r="IU5549" s="101" t="str">
        <f t="shared" si="1482"/>
        <v/>
      </c>
      <c r="IV5549" s="102" t="str">
        <f t="shared" si="1483"/>
        <v/>
      </c>
      <c r="IW5549" s="102" t="str">
        <f t="shared" si="1484"/>
        <v/>
      </c>
      <c r="IX5549" s="103" t="str">
        <f t="shared" si="1485"/>
        <v/>
      </c>
      <c r="IY5549" s="112" t="str">
        <f t="shared" si="1486"/>
        <v/>
      </c>
      <c r="IZ5549" s="104" t="str">
        <f t="shared" ca="1" si="1487"/>
        <v/>
      </c>
      <c r="JA5549" s="102" t="str">
        <f t="shared" ca="1" si="1488"/>
        <v/>
      </c>
      <c r="JB5549" s="102" t="str">
        <f t="shared" ca="1" si="1489"/>
        <v/>
      </c>
      <c r="JC5549" s="103" t="str">
        <f t="shared" ca="1" si="1490"/>
        <v/>
      </c>
      <c r="JD5549" s="104" t="str">
        <f t="shared" si="1491"/>
        <v/>
      </c>
      <c r="JE5549" s="102" t="str">
        <f t="shared" si="1492"/>
        <v/>
      </c>
      <c r="JF5549" s="66" t="str">
        <f t="shared" ca="1" si="1497"/>
        <v/>
      </c>
      <c r="JG5549" s="66" t="str">
        <f t="shared" ca="1" si="1496"/>
        <v/>
      </c>
      <c r="JH5549" s="66" t="str">
        <f t="shared" ca="1" si="1493"/>
        <v/>
      </c>
      <c r="JI5549" s="80" t="str">
        <f t="shared" ca="1" si="1494"/>
        <v/>
      </c>
      <c r="JJ5549" s="118" t="str">
        <f t="shared" ca="1" si="1495"/>
        <v/>
      </c>
    </row>
    <row r="5550" spans="253:270" x14ac:dyDescent="0.3">
      <c r="IS5550" s="74">
        <v>5548</v>
      </c>
      <c r="IT5550" s="90" t="str">
        <f t="shared" si="1481"/>
        <v/>
      </c>
      <c r="IU5550" s="101" t="str">
        <f t="shared" si="1482"/>
        <v/>
      </c>
      <c r="IV5550" s="102" t="str">
        <f t="shared" si="1483"/>
        <v/>
      </c>
      <c r="IW5550" s="102" t="str">
        <f t="shared" si="1484"/>
        <v/>
      </c>
      <c r="IX5550" s="103" t="str">
        <f t="shared" si="1485"/>
        <v/>
      </c>
      <c r="IY5550" s="112" t="str">
        <f t="shared" si="1486"/>
        <v/>
      </c>
      <c r="IZ5550" s="104" t="str">
        <f t="shared" ca="1" si="1487"/>
        <v/>
      </c>
      <c r="JA5550" s="102" t="str">
        <f t="shared" ca="1" si="1488"/>
        <v/>
      </c>
      <c r="JB5550" s="102" t="str">
        <f t="shared" ca="1" si="1489"/>
        <v/>
      </c>
      <c r="JC5550" s="103" t="str">
        <f t="shared" ca="1" si="1490"/>
        <v/>
      </c>
      <c r="JD5550" s="104" t="str">
        <f t="shared" si="1491"/>
        <v/>
      </c>
      <c r="JE5550" s="102" t="str">
        <f t="shared" si="1492"/>
        <v/>
      </c>
      <c r="JF5550" s="66" t="str">
        <f t="shared" ca="1" si="1497"/>
        <v/>
      </c>
      <c r="JG5550" s="66" t="str">
        <f t="shared" ca="1" si="1496"/>
        <v/>
      </c>
      <c r="JH5550" s="66" t="str">
        <f t="shared" ca="1" si="1493"/>
        <v/>
      </c>
      <c r="JI5550" s="80" t="str">
        <f t="shared" ca="1" si="1494"/>
        <v/>
      </c>
      <c r="JJ5550" s="118" t="str">
        <f t="shared" ca="1" si="1495"/>
        <v/>
      </c>
    </row>
    <row r="5551" spans="253:270" x14ac:dyDescent="0.3">
      <c r="IS5551" s="74">
        <v>5549</v>
      </c>
      <c r="IT5551" s="90" t="str">
        <f t="shared" si="1481"/>
        <v/>
      </c>
      <c r="IU5551" s="101" t="str">
        <f t="shared" si="1482"/>
        <v/>
      </c>
      <c r="IV5551" s="102" t="str">
        <f t="shared" si="1483"/>
        <v/>
      </c>
      <c r="IW5551" s="102" t="str">
        <f t="shared" si="1484"/>
        <v/>
      </c>
      <c r="IX5551" s="103" t="str">
        <f t="shared" si="1485"/>
        <v/>
      </c>
      <c r="IY5551" s="112" t="str">
        <f t="shared" si="1486"/>
        <v/>
      </c>
      <c r="IZ5551" s="104" t="str">
        <f t="shared" ca="1" si="1487"/>
        <v/>
      </c>
      <c r="JA5551" s="102" t="str">
        <f t="shared" ca="1" si="1488"/>
        <v/>
      </c>
      <c r="JB5551" s="102" t="str">
        <f t="shared" ca="1" si="1489"/>
        <v/>
      </c>
      <c r="JC5551" s="103" t="str">
        <f t="shared" ca="1" si="1490"/>
        <v/>
      </c>
      <c r="JD5551" s="104" t="str">
        <f t="shared" si="1491"/>
        <v/>
      </c>
      <c r="JE5551" s="102" t="str">
        <f t="shared" si="1492"/>
        <v/>
      </c>
      <c r="JF5551" s="66" t="str">
        <f t="shared" ca="1" si="1497"/>
        <v/>
      </c>
      <c r="JG5551" s="66" t="str">
        <f t="shared" ca="1" si="1496"/>
        <v/>
      </c>
      <c r="JH5551" s="66" t="str">
        <f t="shared" ca="1" si="1493"/>
        <v/>
      </c>
      <c r="JI5551" s="80" t="str">
        <f t="shared" ca="1" si="1494"/>
        <v/>
      </c>
      <c r="JJ5551" s="118" t="str">
        <f t="shared" ca="1" si="1495"/>
        <v/>
      </c>
    </row>
    <row r="5552" spans="253:270" x14ac:dyDescent="0.3">
      <c r="IS5552" s="74">
        <v>5550</v>
      </c>
      <c r="IT5552" s="90" t="str">
        <f t="shared" si="1481"/>
        <v/>
      </c>
      <c r="IU5552" s="101" t="str">
        <f t="shared" si="1482"/>
        <v/>
      </c>
      <c r="IV5552" s="102" t="str">
        <f t="shared" si="1483"/>
        <v/>
      </c>
      <c r="IW5552" s="102" t="str">
        <f t="shared" si="1484"/>
        <v/>
      </c>
      <c r="IX5552" s="103" t="str">
        <f t="shared" si="1485"/>
        <v/>
      </c>
      <c r="IY5552" s="112" t="str">
        <f t="shared" si="1486"/>
        <v/>
      </c>
      <c r="IZ5552" s="104" t="str">
        <f t="shared" ca="1" si="1487"/>
        <v/>
      </c>
      <c r="JA5552" s="102" t="str">
        <f t="shared" ca="1" si="1488"/>
        <v/>
      </c>
      <c r="JB5552" s="102" t="str">
        <f t="shared" ca="1" si="1489"/>
        <v/>
      </c>
      <c r="JC5552" s="103" t="str">
        <f t="shared" ca="1" si="1490"/>
        <v/>
      </c>
      <c r="JD5552" s="104" t="str">
        <f t="shared" si="1491"/>
        <v/>
      </c>
      <c r="JE5552" s="102" t="str">
        <f t="shared" si="1492"/>
        <v/>
      </c>
      <c r="JF5552" s="66" t="str">
        <f t="shared" ca="1" si="1497"/>
        <v/>
      </c>
      <c r="JG5552" s="66" t="str">
        <f t="shared" ca="1" si="1496"/>
        <v/>
      </c>
      <c r="JH5552" s="66" t="str">
        <f t="shared" ca="1" si="1493"/>
        <v/>
      </c>
      <c r="JI5552" s="80" t="str">
        <f t="shared" ca="1" si="1494"/>
        <v/>
      </c>
      <c r="JJ5552" s="118" t="str">
        <f t="shared" ca="1" si="1495"/>
        <v/>
      </c>
    </row>
    <row r="5553" spans="253:270" x14ac:dyDescent="0.3">
      <c r="IS5553" s="74">
        <v>5551</v>
      </c>
      <c r="IT5553" s="90" t="str">
        <f t="shared" si="1481"/>
        <v/>
      </c>
      <c r="IU5553" s="101" t="str">
        <f t="shared" si="1482"/>
        <v/>
      </c>
      <c r="IV5553" s="102" t="str">
        <f t="shared" si="1483"/>
        <v/>
      </c>
      <c r="IW5553" s="102" t="str">
        <f t="shared" si="1484"/>
        <v/>
      </c>
      <c r="IX5553" s="103" t="str">
        <f t="shared" si="1485"/>
        <v/>
      </c>
      <c r="IY5553" s="112" t="str">
        <f t="shared" si="1486"/>
        <v/>
      </c>
      <c r="IZ5553" s="104" t="str">
        <f t="shared" ca="1" si="1487"/>
        <v/>
      </c>
      <c r="JA5553" s="102" t="str">
        <f t="shared" ca="1" si="1488"/>
        <v/>
      </c>
      <c r="JB5553" s="102" t="str">
        <f t="shared" ca="1" si="1489"/>
        <v/>
      </c>
      <c r="JC5553" s="103" t="str">
        <f t="shared" ca="1" si="1490"/>
        <v/>
      </c>
      <c r="JD5553" s="104" t="str">
        <f t="shared" si="1491"/>
        <v/>
      </c>
      <c r="JE5553" s="102" t="str">
        <f t="shared" si="1492"/>
        <v/>
      </c>
      <c r="JF5553" s="66" t="str">
        <f t="shared" ca="1" si="1497"/>
        <v/>
      </c>
      <c r="JG5553" s="66" t="str">
        <f t="shared" ca="1" si="1496"/>
        <v/>
      </c>
      <c r="JH5553" s="66" t="str">
        <f t="shared" ca="1" si="1493"/>
        <v/>
      </c>
      <c r="JI5553" s="80" t="str">
        <f t="shared" ca="1" si="1494"/>
        <v/>
      </c>
      <c r="JJ5553" s="118" t="str">
        <f t="shared" ca="1" si="1495"/>
        <v/>
      </c>
    </row>
    <row r="5554" spans="253:270" x14ac:dyDescent="0.3">
      <c r="IS5554" s="74">
        <v>5552</v>
      </c>
      <c r="IT5554" s="90" t="str">
        <f t="shared" si="1481"/>
        <v/>
      </c>
      <c r="IU5554" s="101" t="str">
        <f t="shared" si="1482"/>
        <v/>
      </c>
      <c r="IV5554" s="102" t="str">
        <f t="shared" si="1483"/>
        <v/>
      </c>
      <c r="IW5554" s="102" t="str">
        <f t="shared" si="1484"/>
        <v/>
      </c>
      <c r="IX5554" s="103" t="str">
        <f t="shared" si="1485"/>
        <v/>
      </c>
      <c r="IY5554" s="112" t="str">
        <f t="shared" si="1486"/>
        <v/>
      </c>
      <c r="IZ5554" s="104" t="str">
        <f t="shared" ca="1" si="1487"/>
        <v/>
      </c>
      <c r="JA5554" s="102" t="str">
        <f t="shared" ca="1" si="1488"/>
        <v/>
      </c>
      <c r="JB5554" s="102" t="str">
        <f t="shared" ca="1" si="1489"/>
        <v/>
      </c>
      <c r="JC5554" s="103" t="str">
        <f t="shared" ca="1" si="1490"/>
        <v/>
      </c>
      <c r="JD5554" s="104" t="str">
        <f t="shared" si="1491"/>
        <v/>
      </c>
      <c r="JE5554" s="102" t="str">
        <f t="shared" si="1492"/>
        <v/>
      </c>
      <c r="JF5554" s="66" t="str">
        <f t="shared" ca="1" si="1497"/>
        <v/>
      </c>
      <c r="JG5554" s="66" t="str">
        <f t="shared" ca="1" si="1496"/>
        <v/>
      </c>
      <c r="JH5554" s="66" t="str">
        <f t="shared" ca="1" si="1493"/>
        <v/>
      </c>
      <c r="JI5554" s="80" t="str">
        <f t="shared" ca="1" si="1494"/>
        <v/>
      </c>
      <c r="JJ5554" s="118" t="str">
        <f t="shared" ca="1" si="1495"/>
        <v/>
      </c>
    </row>
    <row r="5555" spans="253:270" x14ac:dyDescent="0.3">
      <c r="IS5555" s="74">
        <v>5553</v>
      </c>
      <c r="IT5555" s="90" t="str">
        <f t="shared" si="1481"/>
        <v/>
      </c>
      <c r="IU5555" s="101" t="str">
        <f t="shared" si="1482"/>
        <v/>
      </c>
      <c r="IV5555" s="102" t="str">
        <f t="shared" si="1483"/>
        <v/>
      </c>
      <c r="IW5555" s="102" t="str">
        <f t="shared" si="1484"/>
        <v/>
      </c>
      <c r="IX5555" s="103" t="str">
        <f t="shared" si="1485"/>
        <v/>
      </c>
      <c r="IY5555" s="112" t="str">
        <f t="shared" si="1486"/>
        <v/>
      </c>
      <c r="IZ5555" s="104" t="str">
        <f t="shared" ca="1" si="1487"/>
        <v/>
      </c>
      <c r="JA5555" s="102" t="str">
        <f t="shared" ca="1" si="1488"/>
        <v/>
      </c>
      <c r="JB5555" s="102" t="str">
        <f t="shared" ca="1" si="1489"/>
        <v/>
      </c>
      <c r="JC5555" s="103" t="str">
        <f t="shared" ca="1" si="1490"/>
        <v/>
      </c>
      <c r="JD5555" s="104" t="str">
        <f t="shared" si="1491"/>
        <v/>
      </c>
      <c r="JE5555" s="102" t="str">
        <f t="shared" si="1492"/>
        <v/>
      </c>
      <c r="JF5555" s="66" t="str">
        <f t="shared" ca="1" si="1497"/>
        <v/>
      </c>
      <c r="JG5555" s="66" t="str">
        <f t="shared" ca="1" si="1496"/>
        <v/>
      </c>
      <c r="JH5555" s="66" t="str">
        <f t="shared" ca="1" si="1493"/>
        <v/>
      </c>
      <c r="JI5555" s="80" t="str">
        <f t="shared" ca="1" si="1494"/>
        <v/>
      </c>
      <c r="JJ5555" s="118" t="str">
        <f t="shared" ca="1" si="1495"/>
        <v/>
      </c>
    </row>
    <row r="5556" spans="253:270" x14ac:dyDescent="0.3">
      <c r="IS5556" s="74">
        <v>5554</v>
      </c>
      <c r="IT5556" s="90" t="str">
        <f t="shared" si="1481"/>
        <v/>
      </c>
      <c r="IU5556" s="101" t="str">
        <f t="shared" si="1482"/>
        <v/>
      </c>
      <c r="IV5556" s="102" t="str">
        <f t="shared" si="1483"/>
        <v/>
      </c>
      <c r="IW5556" s="102" t="str">
        <f t="shared" si="1484"/>
        <v/>
      </c>
      <c r="IX5556" s="103" t="str">
        <f t="shared" si="1485"/>
        <v/>
      </c>
      <c r="IY5556" s="112" t="str">
        <f t="shared" si="1486"/>
        <v/>
      </c>
      <c r="IZ5556" s="104" t="str">
        <f t="shared" ca="1" si="1487"/>
        <v/>
      </c>
      <c r="JA5556" s="102" t="str">
        <f t="shared" ca="1" si="1488"/>
        <v/>
      </c>
      <c r="JB5556" s="102" t="str">
        <f t="shared" ca="1" si="1489"/>
        <v/>
      </c>
      <c r="JC5556" s="103" t="str">
        <f t="shared" ca="1" si="1490"/>
        <v/>
      </c>
      <c r="JD5556" s="104" t="str">
        <f t="shared" si="1491"/>
        <v/>
      </c>
      <c r="JE5556" s="102" t="str">
        <f t="shared" si="1492"/>
        <v/>
      </c>
      <c r="JF5556" s="66" t="str">
        <f t="shared" ca="1" si="1497"/>
        <v/>
      </c>
      <c r="JG5556" s="66" t="str">
        <f t="shared" ca="1" si="1496"/>
        <v/>
      </c>
      <c r="JH5556" s="66" t="str">
        <f t="shared" ca="1" si="1493"/>
        <v/>
      </c>
      <c r="JI5556" s="80" t="str">
        <f t="shared" ca="1" si="1494"/>
        <v/>
      </c>
      <c r="JJ5556" s="118" t="str">
        <f t="shared" ca="1" si="1495"/>
        <v/>
      </c>
    </row>
    <row r="5557" spans="253:270" x14ac:dyDescent="0.3">
      <c r="IS5557" s="74">
        <v>5555</v>
      </c>
      <c r="IT5557" s="90" t="str">
        <f t="shared" si="1481"/>
        <v/>
      </c>
      <c r="IU5557" s="101" t="str">
        <f t="shared" si="1482"/>
        <v/>
      </c>
      <c r="IV5557" s="102" t="str">
        <f t="shared" si="1483"/>
        <v/>
      </c>
      <c r="IW5557" s="102" t="str">
        <f t="shared" si="1484"/>
        <v/>
      </c>
      <c r="IX5557" s="103" t="str">
        <f t="shared" si="1485"/>
        <v/>
      </c>
      <c r="IY5557" s="112" t="str">
        <f t="shared" si="1486"/>
        <v/>
      </c>
      <c r="IZ5557" s="104" t="str">
        <f t="shared" ca="1" si="1487"/>
        <v/>
      </c>
      <c r="JA5557" s="102" t="str">
        <f t="shared" ca="1" si="1488"/>
        <v/>
      </c>
      <c r="JB5557" s="102" t="str">
        <f t="shared" ca="1" si="1489"/>
        <v/>
      </c>
      <c r="JC5557" s="103" t="str">
        <f t="shared" ca="1" si="1490"/>
        <v/>
      </c>
      <c r="JD5557" s="104" t="str">
        <f t="shared" si="1491"/>
        <v/>
      </c>
      <c r="JE5557" s="102" t="str">
        <f t="shared" si="1492"/>
        <v/>
      </c>
      <c r="JF5557" s="66" t="str">
        <f t="shared" ca="1" si="1497"/>
        <v/>
      </c>
      <c r="JG5557" s="66" t="str">
        <f t="shared" ca="1" si="1496"/>
        <v/>
      </c>
      <c r="JH5557" s="66" t="str">
        <f t="shared" ca="1" si="1493"/>
        <v/>
      </c>
      <c r="JI5557" s="80" t="str">
        <f t="shared" ca="1" si="1494"/>
        <v/>
      </c>
      <c r="JJ5557" s="118" t="str">
        <f t="shared" ca="1" si="1495"/>
        <v/>
      </c>
    </row>
    <row r="5558" spans="253:270" x14ac:dyDescent="0.3">
      <c r="IS5558" s="74">
        <v>5556</v>
      </c>
      <c r="IT5558" s="90" t="str">
        <f t="shared" si="1481"/>
        <v/>
      </c>
      <c r="IU5558" s="101" t="str">
        <f t="shared" si="1482"/>
        <v/>
      </c>
      <c r="IV5558" s="102" t="str">
        <f t="shared" si="1483"/>
        <v/>
      </c>
      <c r="IW5558" s="102" t="str">
        <f t="shared" si="1484"/>
        <v/>
      </c>
      <c r="IX5558" s="103" t="str">
        <f t="shared" si="1485"/>
        <v/>
      </c>
      <c r="IY5558" s="112" t="str">
        <f t="shared" si="1486"/>
        <v/>
      </c>
      <c r="IZ5558" s="104" t="str">
        <f t="shared" ca="1" si="1487"/>
        <v/>
      </c>
      <c r="JA5558" s="102" t="str">
        <f t="shared" ca="1" si="1488"/>
        <v/>
      </c>
      <c r="JB5558" s="102" t="str">
        <f t="shared" ca="1" si="1489"/>
        <v/>
      </c>
      <c r="JC5558" s="103" t="str">
        <f t="shared" ca="1" si="1490"/>
        <v/>
      </c>
      <c r="JD5558" s="104" t="str">
        <f t="shared" si="1491"/>
        <v/>
      </c>
      <c r="JE5558" s="102" t="str">
        <f t="shared" si="1492"/>
        <v/>
      </c>
      <c r="JF5558" s="66" t="str">
        <f t="shared" ca="1" si="1497"/>
        <v/>
      </c>
      <c r="JG5558" s="66" t="str">
        <f t="shared" ca="1" si="1496"/>
        <v/>
      </c>
      <c r="JH5558" s="66" t="str">
        <f t="shared" ca="1" si="1493"/>
        <v/>
      </c>
      <c r="JI5558" s="80" t="str">
        <f t="shared" ca="1" si="1494"/>
        <v/>
      </c>
      <c r="JJ5558" s="118" t="str">
        <f t="shared" ca="1" si="1495"/>
        <v/>
      </c>
    </row>
    <row r="5559" spans="253:270" x14ac:dyDescent="0.3">
      <c r="IS5559" s="74">
        <v>5557</v>
      </c>
      <c r="IT5559" s="90" t="str">
        <f t="shared" si="1481"/>
        <v/>
      </c>
      <c r="IU5559" s="101" t="str">
        <f t="shared" si="1482"/>
        <v/>
      </c>
      <c r="IV5559" s="102" t="str">
        <f t="shared" si="1483"/>
        <v/>
      </c>
      <c r="IW5559" s="102" t="str">
        <f t="shared" si="1484"/>
        <v/>
      </c>
      <c r="IX5559" s="103" t="str">
        <f t="shared" si="1485"/>
        <v/>
      </c>
      <c r="IY5559" s="112" t="str">
        <f t="shared" si="1486"/>
        <v/>
      </c>
      <c r="IZ5559" s="104" t="str">
        <f t="shared" ca="1" si="1487"/>
        <v/>
      </c>
      <c r="JA5559" s="102" t="str">
        <f t="shared" ca="1" si="1488"/>
        <v/>
      </c>
      <c r="JB5559" s="102" t="str">
        <f t="shared" ca="1" si="1489"/>
        <v/>
      </c>
      <c r="JC5559" s="103" t="str">
        <f t="shared" ca="1" si="1490"/>
        <v/>
      </c>
      <c r="JD5559" s="104" t="str">
        <f t="shared" si="1491"/>
        <v/>
      </c>
      <c r="JE5559" s="102" t="str">
        <f t="shared" si="1492"/>
        <v/>
      </c>
      <c r="JF5559" s="66" t="str">
        <f t="shared" ca="1" si="1497"/>
        <v/>
      </c>
      <c r="JG5559" s="66" t="str">
        <f t="shared" ca="1" si="1496"/>
        <v/>
      </c>
      <c r="JH5559" s="66" t="str">
        <f t="shared" ca="1" si="1493"/>
        <v/>
      </c>
      <c r="JI5559" s="80" t="str">
        <f t="shared" ca="1" si="1494"/>
        <v/>
      </c>
      <c r="JJ5559" s="118" t="str">
        <f t="shared" ca="1" si="1495"/>
        <v/>
      </c>
    </row>
    <row r="5560" spans="253:270" x14ac:dyDescent="0.3">
      <c r="IS5560" s="74">
        <v>5558</v>
      </c>
      <c r="IT5560" s="90" t="str">
        <f t="shared" si="1481"/>
        <v/>
      </c>
      <c r="IU5560" s="101" t="str">
        <f t="shared" si="1482"/>
        <v/>
      </c>
      <c r="IV5560" s="102" t="str">
        <f t="shared" si="1483"/>
        <v/>
      </c>
      <c r="IW5560" s="102" t="str">
        <f t="shared" si="1484"/>
        <v/>
      </c>
      <c r="IX5560" s="103" t="str">
        <f t="shared" si="1485"/>
        <v/>
      </c>
      <c r="IY5560" s="112" t="str">
        <f t="shared" si="1486"/>
        <v/>
      </c>
      <c r="IZ5560" s="104" t="str">
        <f t="shared" ca="1" si="1487"/>
        <v/>
      </c>
      <c r="JA5560" s="102" t="str">
        <f t="shared" ca="1" si="1488"/>
        <v/>
      </c>
      <c r="JB5560" s="102" t="str">
        <f t="shared" ca="1" si="1489"/>
        <v/>
      </c>
      <c r="JC5560" s="103" t="str">
        <f t="shared" ca="1" si="1490"/>
        <v/>
      </c>
      <c r="JD5560" s="104" t="str">
        <f t="shared" si="1491"/>
        <v/>
      </c>
      <c r="JE5560" s="102" t="str">
        <f t="shared" si="1492"/>
        <v/>
      </c>
      <c r="JF5560" s="66" t="str">
        <f t="shared" ca="1" si="1497"/>
        <v/>
      </c>
      <c r="JG5560" s="66" t="str">
        <f t="shared" ca="1" si="1496"/>
        <v/>
      </c>
      <c r="JH5560" s="66" t="str">
        <f t="shared" ca="1" si="1493"/>
        <v/>
      </c>
      <c r="JI5560" s="80" t="str">
        <f t="shared" ca="1" si="1494"/>
        <v/>
      </c>
      <c r="JJ5560" s="118" t="str">
        <f t="shared" ca="1" si="1495"/>
        <v/>
      </c>
    </row>
    <row r="5561" spans="253:270" x14ac:dyDescent="0.3">
      <c r="IS5561" s="74">
        <v>5559</v>
      </c>
      <c r="IT5561" s="90" t="str">
        <f t="shared" si="1481"/>
        <v/>
      </c>
      <c r="IU5561" s="101" t="str">
        <f t="shared" si="1482"/>
        <v/>
      </c>
      <c r="IV5561" s="102" t="str">
        <f t="shared" si="1483"/>
        <v/>
      </c>
      <c r="IW5561" s="102" t="str">
        <f t="shared" si="1484"/>
        <v/>
      </c>
      <c r="IX5561" s="103" t="str">
        <f t="shared" si="1485"/>
        <v/>
      </c>
      <c r="IY5561" s="112" t="str">
        <f t="shared" si="1486"/>
        <v/>
      </c>
      <c r="IZ5561" s="104" t="str">
        <f t="shared" ca="1" si="1487"/>
        <v/>
      </c>
      <c r="JA5561" s="102" t="str">
        <f t="shared" ca="1" si="1488"/>
        <v/>
      </c>
      <c r="JB5561" s="102" t="str">
        <f t="shared" ca="1" si="1489"/>
        <v/>
      </c>
      <c r="JC5561" s="103" t="str">
        <f t="shared" ca="1" si="1490"/>
        <v/>
      </c>
      <c r="JD5561" s="104" t="str">
        <f t="shared" si="1491"/>
        <v/>
      </c>
      <c r="JE5561" s="102" t="str">
        <f t="shared" si="1492"/>
        <v/>
      </c>
      <c r="JF5561" s="66" t="str">
        <f t="shared" ca="1" si="1497"/>
        <v/>
      </c>
      <c r="JG5561" s="66" t="str">
        <f t="shared" ca="1" si="1496"/>
        <v/>
      </c>
      <c r="JH5561" s="66" t="str">
        <f t="shared" ca="1" si="1493"/>
        <v/>
      </c>
      <c r="JI5561" s="80" t="str">
        <f t="shared" ca="1" si="1494"/>
        <v/>
      </c>
      <c r="JJ5561" s="118" t="str">
        <f t="shared" ca="1" si="1495"/>
        <v/>
      </c>
    </row>
    <row r="5562" spans="253:270" x14ac:dyDescent="0.3">
      <c r="IS5562" s="74">
        <v>5560</v>
      </c>
      <c r="IT5562" s="90" t="str">
        <f t="shared" si="1481"/>
        <v/>
      </c>
      <c r="IU5562" s="101" t="str">
        <f t="shared" si="1482"/>
        <v/>
      </c>
      <c r="IV5562" s="102" t="str">
        <f t="shared" si="1483"/>
        <v/>
      </c>
      <c r="IW5562" s="102" t="str">
        <f t="shared" si="1484"/>
        <v/>
      </c>
      <c r="IX5562" s="103" t="str">
        <f t="shared" si="1485"/>
        <v/>
      </c>
      <c r="IY5562" s="112" t="str">
        <f t="shared" si="1486"/>
        <v/>
      </c>
      <c r="IZ5562" s="104" t="str">
        <f t="shared" ca="1" si="1487"/>
        <v/>
      </c>
      <c r="JA5562" s="102" t="str">
        <f t="shared" ca="1" si="1488"/>
        <v/>
      </c>
      <c r="JB5562" s="102" t="str">
        <f t="shared" ca="1" si="1489"/>
        <v/>
      </c>
      <c r="JC5562" s="103" t="str">
        <f t="shared" ca="1" si="1490"/>
        <v/>
      </c>
      <c r="JD5562" s="104" t="str">
        <f t="shared" si="1491"/>
        <v/>
      </c>
      <c r="JE5562" s="102" t="str">
        <f t="shared" si="1492"/>
        <v/>
      </c>
      <c r="JF5562" s="66" t="str">
        <f t="shared" ca="1" si="1497"/>
        <v/>
      </c>
      <c r="JG5562" s="66" t="str">
        <f t="shared" ca="1" si="1496"/>
        <v/>
      </c>
      <c r="JH5562" s="66" t="str">
        <f t="shared" ca="1" si="1493"/>
        <v/>
      </c>
      <c r="JI5562" s="80" t="str">
        <f t="shared" ca="1" si="1494"/>
        <v/>
      </c>
      <c r="JJ5562" s="118" t="str">
        <f t="shared" ca="1" si="1495"/>
        <v/>
      </c>
    </row>
    <row r="5563" spans="253:270" x14ac:dyDescent="0.3">
      <c r="IS5563" s="74">
        <v>5561</v>
      </c>
      <c r="IT5563" s="90" t="str">
        <f t="shared" si="1481"/>
        <v/>
      </c>
      <c r="IU5563" s="101" t="str">
        <f t="shared" si="1482"/>
        <v/>
      </c>
      <c r="IV5563" s="102" t="str">
        <f t="shared" si="1483"/>
        <v/>
      </c>
      <c r="IW5563" s="102" t="str">
        <f t="shared" si="1484"/>
        <v/>
      </c>
      <c r="IX5563" s="103" t="str">
        <f t="shared" si="1485"/>
        <v/>
      </c>
      <c r="IY5563" s="112" t="str">
        <f t="shared" si="1486"/>
        <v/>
      </c>
      <c r="IZ5563" s="104" t="str">
        <f t="shared" ca="1" si="1487"/>
        <v/>
      </c>
      <c r="JA5563" s="102" t="str">
        <f t="shared" ca="1" si="1488"/>
        <v/>
      </c>
      <c r="JB5563" s="102" t="str">
        <f t="shared" ca="1" si="1489"/>
        <v/>
      </c>
      <c r="JC5563" s="103" t="str">
        <f t="shared" ca="1" si="1490"/>
        <v/>
      </c>
      <c r="JD5563" s="104" t="str">
        <f t="shared" si="1491"/>
        <v/>
      </c>
      <c r="JE5563" s="102" t="str">
        <f t="shared" si="1492"/>
        <v/>
      </c>
      <c r="JF5563" s="66" t="str">
        <f t="shared" ca="1" si="1497"/>
        <v/>
      </c>
      <c r="JG5563" s="66" t="str">
        <f t="shared" ca="1" si="1496"/>
        <v/>
      </c>
      <c r="JH5563" s="66" t="str">
        <f t="shared" ca="1" si="1493"/>
        <v/>
      </c>
      <c r="JI5563" s="80" t="str">
        <f t="shared" ca="1" si="1494"/>
        <v/>
      </c>
      <c r="JJ5563" s="118" t="str">
        <f t="shared" ca="1" si="1495"/>
        <v/>
      </c>
    </row>
    <row r="5564" spans="253:270" x14ac:dyDescent="0.3">
      <c r="IS5564" s="74">
        <v>5562</v>
      </c>
      <c r="IT5564" s="90" t="str">
        <f t="shared" si="1481"/>
        <v/>
      </c>
      <c r="IU5564" s="101" t="str">
        <f t="shared" si="1482"/>
        <v/>
      </c>
      <c r="IV5564" s="102" t="str">
        <f t="shared" si="1483"/>
        <v/>
      </c>
      <c r="IW5564" s="102" t="str">
        <f t="shared" si="1484"/>
        <v/>
      </c>
      <c r="IX5564" s="103" t="str">
        <f t="shared" si="1485"/>
        <v/>
      </c>
      <c r="IY5564" s="112" t="str">
        <f t="shared" si="1486"/>
        <v/>
      </c>
      <c r="IZ5564" s="104" t="str">
        <f t="shared" ca="1" si="1487"/>
        <v/>
      </c>
      <c r="JA5564" s="102" t="str">
        <f t="shared" ca="1" si="1488"/>
        <v/>
      </c>
      <c r="JB5564" s="102" t="str">
        <f t="shared" ca="1" si="1489"/>
        <v/>
      </c>
      <c r="JC5564" s="103" t="str">
        <f t="shared" ca="1" si="1490"/>
        <v/>
      </c>
      <c r="JD5564" s="104" t="str">
        <f t="shared" si="1491"/>
        <v/>
      </c>
      <c r="JE5564" s="102" t="str">
        <f t="shared" si="1492"/>
        <v/>
      </c>
      <c r="JF5564" s="66" t="str">
        <f t="shared" ca="1" si="1497"/>
        <v/>
      </c>
      <c r="JG5564" s="66" t="str">
        <f t="shared" ca="1" si="1496"/>
        <v/>
      </c>
      <c r="JH5564" s="66" t="str">
        <f t="shared" ca="1" si="1493"/>
        <v/>
      </c>
      <c r="JI5564" s="80" t="str">
        <f t="shared" ca="1" si="1494"/>
        <v/>
      </c>
      <c r="JJ5564" s="118" t="str">
        <f t="shared" ca="1" si="1495"/>
        <v/>
      </c>
    </row>
    <row r="5565" spans="253:270" x14ac:dyDescent="0.3">
      <c r="IS5565" s="74">
        <v>5563</v>
      </c>
      <c r="IT5565" s="90" t="str">
        <f t="shared" si="1481"/>
        <v/>
      </c>
      <c r="IU5565" s="101" t="str">
        <f t="shared" si="1482"/>
        <v/>
      </c>
      <c r="IV5565" s="102" t="str">
        <f t="shared" si="1483"/>
        <v/>
      </c>
      <c r="IW5565" s="102" t="str">
        <f t="shared" si="1484"/>
        <v/>
      </c>
      <c r="IX5565" s="103" t="str">
        <f t="shared" si="1485"/>
        <v/>
      </c>
      <c r="IY5565" s="112" t="str">
        <f t="shared" si="1486"/>
        <v/>
      </c>
      <c r="IZ5565" s="104" t="str">
        <f t="shared" ca="1" si="1487"/>
        <v/>
      </c>
      <c r="JA5565" s="102" t="str">
        <f t="shared" ca="1" si="1488"/>
        <v/>
      </c>
      <c r="JB5565" s="102" t="str">
        <f t="shared" ca="1" si="1489"/>
        <v/>
      </c>
      <c r="JC5565" s="103" t="str">
        <f t="shared" ca="1" si="1490"/>
        <v/>
      </c>
      <c r="JD5565" s="104" t="str">
        <f t="shared" si="1491"/>
        <v/>
      </c>
      <c r="JE5565" s="102" t="str">
        <f t="shared" si="1492"/>
        <v/>
      </c>
      <c r="JF5565" s="66" t="str">
        <f t="shared" ca="1" si="1497"/>
        <v/>
      </c>
      <c r="JG5565" s="66" t="str">
        <f t="shared" ca="1" si="1496"/>
        <v/>
      </c>
      <c r="JH5565" s="66" t="str">
        <f t="shared" ca="1" si="1493"/>
        <v/>
      </c>
      <c r="JI5565" s="80" t="str">
        <f t="shared" ca="1" si="1494"/>
        <v/>
      </c>
      <c r="JJ5565" s="118" t="str">
        <f t="shared" ca="1" si="1495"/>
        <v/>
      </c>
    </row>
    <row r="5566" spans="253:270" x14ac:dyDescent="0.3">
      <c r="IS5566" s="74">
        <v>5564</v>
      </c>
      <c r="IT5566" s="90" t="str">
        <f t="shared" si="1481"/>
        <v/>
      </c>
      <c r="IU5566" s="101" t="str">
        <f t="shared" si="1482"/>
        <v/>
      </c>
      <c r="IV5566" s="102" t="str">
        <f t="shared" si="1483"/>
        <v/>
      </c>
      <c r="IW5566" s="102" t="str">
        <f t="shared" si="1484"/>
        <v/>
      </c>
      <c r="IX5566" s="103" t="str">
        <f t="shared" si="1485"/>
        <v/>
      </c>
      <c r="IY5566" s="112" t="str">
        <f t="shared" si="1486"/>
        <v/>
      </c>
      <c r="IZ5566" s="104" t="str">
        <f t="shared" ca="1" si="1487"/>
        <v/>
      </c>
      <c r="JA5566" s="102" t="str">
        <f t="shared" ca="1" si="1488"/>
        <v/>
      </c>
      <c r="JB5566" s="102" t="str">
        <f t="shared" ca="1" si="1489"/>
        <v/>
      </c>
      <c r="JC5566" s="103" t="str">
        <f t="shared" ca="1" si="1490"/>
        <v/>
      </c>
      <c r="JD5566" s="104" t="str">
        <f t="shared" si="1491"/>
        <v/>
      </c>
      <c r="JE5566" s="102" t="str">
        <f t="shared" si="1492"/>
        <v/>
      </c>
      <c r="JF5566" s="66" t="str">
        <f t="shared" ca="1" si="1497"/>
        <v/>
      </c>
      <c r="JG5566" s="66" t="str">
        <f t="shared" ca="1" si="1496"/>
        <v/>
      </c>
      <c r="JH5566" s="66" t="str">
        <f t="shared" ca="1" si="1493"/>
        <v/>
      </c>
      <c r="JI5566" s="80" t="str">
        <f t="shared" ca="1" si="1494"/>
        <v/>
      </c>
      <c r="JJ5566" s="118" t="str">
        <f t="shared" ca="1" si="1495"/>
        <v/>
      </c>
    </row>
    <row r="5567" spans="253:270" x14ac:dyDescent="0.3">
      <c r="IS5567" s="74">
        <v>5565</v>
      </c>
      <c r="IT5567" s="90" t="str">
        <f t="shared" si="1481"/>
        <v/>
      </c>
      <c r="IU5567" s="101" t="str">
        <f t="shared" si="1482"/>
        <v/>
      </c>
      <c r="IV5567" s="102" t="str">
        <f t="shared" si="1483"/>
        <v/>
      </c>
      <c r="IW5567" s="102" t="str">
        <f t="shared" si="1484"/>
        <v/>
      </c>
      <c r="IX5567" s="103" t="str">
        <f t="shared" si="1485"/>
        <v/>
      </c>
      <c r="IY5567" s="112" t="str">
        <f t="shared" si="1486"/>
        <v/>
      </c>
      <c r="IZ5567" s="104" t="str">
        <f t="shared" ca="1" si="1487"/>
        <v/>
      </c>
      <c r="JA5567" s="102" t="str">
        <f t="shared" ca="1" si="1488"/>
        <v/>
      </c>
      <c r="JB5567" s="102" t="str">
        <f t="shared" ca="1" si="1489"/>
        <v/>
      </c>
      <c r="JC5567" s="103" t="str">
        <f t="shared" ca="1" si="1490"/>
        <v/>
      </c>
      <c r="JD5567" s="104" t="str">
        <f t="shared" si="1491"/>
        <v/>
      </c>
      <c r="JE5567" s="102" t="str">
        <f t="shared" si="1492"/>
        <v/>
      </c>
      <c r="JF5567" s="66" t="str">
        <f t="shared" ca="1" si="1497"/>
        <v/>
      </c>
      <c r="JG5567" s="66" t="str">
        <f t="shared" ca="1" si="1496"/>
        <v/>
      </c>
      <c r="JH5567" s="66" t="str">
        <f t="shared" ca="1" si="1493"/>
        <v/>
      </c>
      <c r="JI5567" s="80" t="str">
        <f t="shared" ca="1" si="1494"/>
        <v/>
      </c>
      <c r="JJ5567" s="118" t="str">
        <f t="shared" ca="1" si="1495"/>
        <v/>
      </c>
    </row>
    <row r="5568" spans="253:270" x14ac:dyDescent="0.3">
      <c r="IS5568" s="74">
        <v>5566</v>
      </c>
      <c r="IT5568" s="90" t="str">
        <f t="shared" si="1481"/>
        <v/>
      </c>
      <c r="IU5568" s="101" t="str">
        <f t="shared" si="1482"/>
        <v/>
      </c>
      <c r="IV5568" s="102" t="str">
        <f t="shared" si="1483"/>
        <v/>
      </c>
      <c r="IW5568" s="102" t="str">
        <f t="shared" si="1484"/>
        <v/>
      </c>
      <c r="IX5568" s="103" t="str">
        <f t="shared" si="1485"/>
        <v/>
      </c>
      <c r="IY5568" s="112" t="str">
        <f t="shared" si="1486"/>
        <v/>
      </c>
      <c r="IZ5568" s="104" t="str">
        <f t="shared" ca="1" si="1487"/>
        <v/>
      </c>
      <c r="JA5568" s="102" t="str">
        <f t="shared" ca="1" si="1488"/>
        <v/>
      </c>
      <c r="JB5568" s="102" t="str">
        <f t="shared" ca="1" si="1489"/>
        <v/>
      </c>
      <c r="JC5568" s="103" t="str">
        <f t="shared" ca="1" si="1490"/>
        <v/>
      </c>
      <c r="JD5568" s="104" t="str">
        <f t="shared" si="1491"/>
        <v/>
      </c>
      <c r="JE5568" s="102" t="str">
        <f t="shared" si="1492"/>
        <v/>
      </c>
      <c r="JF5568" s="66" t="str">
        <f t="shared" ca="1" si="1497"/>
        <v/>
      </c>
      <c r="JG5568" s="66" t="str">
        <f t="shared" ca="1" si="1496"/>
        <v/>
      </c>
      <c r="JH5568" s="66" t="str">
        <f t="shared" ca="1" si="1493"/>
        <v/>
      </c>
      <c r="JI5568" s="80" t="str">
        <f t="shared" ca="1" si="1494"/>
        <v/>
      </c>
      <c r="JJ5568" s="118" t="str">
        <f t="shared" ca="1" si="1495"/>
        <v/>
      </c>
    </row>
    <row r="5569" spans="253:270" x14ac:dyDescent="0.3">
      <c r="IS5569" s="74">
        <v>5567</v>
      </c>
      <c r="IT5569" s="90" t="str">
        <f t="shared" si="1481"/>
        <v/>
      </c>
      <c r="IU5569" s="101" t="str">
        <f t="shared" si="1482"/>
        <v/>
      </c>
      <c r="IV5569" s="102" t="str">
        <f t="shared" si="1483"/>
        <v/>
      </c>
      <c r="IW5569" s="102" t="str">
        <f t="shared" si="1484"/>
        <v/>
      </c>
      <c r="IX5569" s="103" t="str">
        <f t="shared" si="1485"/>
        <v/>
      </c>
      <c r="IY5569" s="112" t="str">
        <f t="shared" si="1486"/>
        <v/>
      </c>
      <c r="IZ5569" s="104" t="str">
        <f t="shared" ca="1" si="1487"/>
        <v/>
      </c>
      <c r="JA5569" s="102" t="str">
        <f t="shared" ca="1" si="1488"/>
        <v/>
      </c>
      <c r="JB5569" s="102" t="str">
        <f t="shared" ca="1" si="1489"/>
        <v/>
      </c>
      <c r="JC5569" s="103" t="str">
        <f t="shared" ca="1" si="1490"/>
        <v/>
      </c>
      <c r="JD5569" s="104" t="str">
        <f t="shared" si="1491"/>
        <v/>
      </c>
      <c r="JE5569" s="102" t="str">
        <f t="shared" si="1492"/>
        <v/>
      </c>
      <c r="JF5569" s="66" t="str">
        <f t="shared" ca="1" si="1497"/>
        <v/>
      </c>
      <c r="JG5569" s="66" t="str">
        <f t="shared" ca="1" si="1496"/>
        <v/>
      </c>
      <c r="JH5569" s="66" t="str">
        <f t="shared" ca="1" si="1493"/>
        <v/>
      </c>
      <c r="JI5569" s="80" t="str">
        <f t="shared" ca="1" si="1494"/>
        <v/>
      </c>
      <c r="JJ5569" s="118" t="str">
        <f t="shared" ca="1" si="1495"/>
        <v/>
      </c>
    </row>
    <row r="5570" spans="253:270" x14ac:dyDescent="0.3">
      <c r="IS5570" s="74">
        <v>5568</v>
      </c>
      <c r="IT5570" s="90" t="str">
        <f t="shared" si="1481"/>
        <v/>
      </c>
      <c r="IU5570" s="101" t="str">
        <f t="shared" si="1482"/>
        <v/>
      </c>
      <c r="IV5570" s="102" t="str">
        <f t="shared" si="1483"/>
        <v/>
      </c>
      <c r="IW5570" s="102" t="str">
        <f t="shared" si="1484"/>
        <v/>
      </c>
      <c r="IX5570" s="103" t="str">
        <f t="shared" si="1485"/>
        <v/>
      </c>
      <c r="IY5570" s="112" t="str">
        <f t="shared" si="1486"/>
        <v/>
      </c>
      <c r="IZ5570" s="104" t="str">
        <f t="shared" ca="1" si="1487"/>
        <v/>
      </c>
      <c r="JA5570" s="102" t="str">
        <f t="shared" ca="1" si="1488"/>
        <v/>
      </c>
      <c r="JB5570" s="102" t="str">
        <f t="shared" ca="1" si="1489"/>
        <v/>
      </c>
      <c r="JC5570" s="103" t="str">
        <f t="shared" ca="1" si="1490"/>
        <v/>
      </c>
      <c r="JD5570" s="104" t="str">
        <f t="shared" si="1491"/>
        <v/>
      </c>
      <c r="JE5570" s="102" t="str">
        <f t="shared" si="1492"/>
        <v/>
      </c>
      <c r="JF5570" s="66" t="str">
        <f t="shared" ca="1" si="1497"/>
        <v/>
      </c>
      <c r="JG5570" s="66" t="str">
        <f t="shared" ca="1" si="1496"/>
        <v/>
      </c>
      <c r="JH5570" s="66" t="str">
        <f t="shared" ca="1" si="1493"/>
        <v/>
      </c>
      <c r="JI5570" s="80" t="str">
        <f t="shared" ca="1" si="1494"/>
        <v/>
      </c>
      <c r="JJ5570" s="118" t="str">
        <f t="shared" ca="1" si="1495"/>
        <v/>
      </c>
    </row>
    <row r="5571" spans="253:270" x14ac:dyDescent="0.3">
      <c r="IS5571" s="74">
        <v>5569</v>
      </c>
      <c r="IT5571" s="90" t="str">
        <f t="shared" ref="IT5571:IT5634" si="1498">IF(INDEX(data_no_header,IS5571,1)="","",INDEX(data_no_header,IS5571,1))</f>
        <v/>
      </c>
      <c r="IU5571" s="101" t="str">
        <f t="shared" ref="IU5571:IU5634" si="1499">IF($IT5571&lt;&gt;"",VLOOKUP($IT5571,data_no_header,CODE(open_col)-64),"")</f>
        <v/>
      </c>
      <c r="IV5571" s="102" t="str">
        <f t="shared" ref="IV5571:IV5634" si="1500">IF($IT5571&lt;&gt;"",VLOOKUP($IT5571,data_no_header,CODE(high_col)-64),"")</f>
        <v/>
      </c>
      <c r="IW5571" s="102" t="str">
        <f t="shared" ref="IW5571:IW5634" si="1501">IF($IT5571&lt;&gt;"",VLOOKUP($IT5571,data_no_header,CODE(low_col)-64),"")</f>
        <v/>
      </c>
      <c r="IX5571" s="103" t="str">
        <f t="shared" ref="IX5571:IX5634" si="1502">IF($IT5571&lt;&gt;"",VLOOKUP($IT5571,data_no_header,CODE(close_col)-64),"")</f>
        <v/>
      </c>
      <c r="IY5571" s="112" t="str">
        <f t="shared" ref="IY5571:IY5634" si="1503">IF($IT5571&lt;&gt;"",VLOOKUP($IT5571,data_no_header,CODE(volume_col)-64),"")</f>
        <v/>
      </c>
      <c r="IZ5571" s="104" t="str">
        <f t="shared" ref="IZ5571:IZ5634" ca="1" si="1504">IF(IT5571&lt;&gt;"",IF($IS5571&gt;=IZ$1,AVERAGE(INDIRECT(CONCATENATE("IX",$IS5571+2,":IX",$IS5571+2-IZ$1))),""),"")</f>
        <v/>
      </c>
      <c r="JA5571" s="102" t="str">
        <f t="shared" ref="JA5571:JA5634" ca="1" si="1505">IF(IU5571&lt;&gt;"",IF($IS5571&gt;=JA$1,AVERAGE(INDIRECT(CONCATENATE("IX",$IS5571+2,":IX",$IS5571+2-JA$1))),""),"")</f>
        <v/>
      </c>
      <c r="JB5571" s="102" t="str">
        <f t="shared" ref="JB5571:JB5634" ca="1" si="1506">IF(IV5571&lt;&gt;"",IF($IS5571&gt;=JB$1,AVERAGE(INDIRECT(CONCATENATE("IX",$IS5571+2,":IX",$IS5571+2-JB$1))),""),"")</f>
        <v/>
      </c>
      <c r="JC5571" s="103" t="str">
        <f t="shared" ref="JC5571:JC5634" ca="1" si="1507">IF(IW5571&lt;&gt;"",IF($IS5571&gt;=JC$1,AVERAGE(INDIRECT(CONCATENATE("IX",$IS5571+2,":IX",$IS5571+2-JC$1))),""),"")</f>
        <v/>
      </c>
      <c r="JD5571" s="104" t="str">
        <f t="shared" si="1491"/>
        <v/>
      </c>
      <c r="JE5571" s="102" t="str">
        <f t="shared" si="1492"/>
        <v/>
      </c>
      <c r="JF5571" s="66" t="str">
        <f t="shared" ca="1" si="1497"/>
        <v/>
      </c>
      <c r="JG5571" s="66" t="str">
        <f t="shared" ca="1" si="1496"/>
        <v/>
      </c>
      <c r="JH5571" s="66" t="str">
        <f t="shared" ca="1" si="1493"/>
        <v/>
      </c>
      <c r="JI5571" s="80" t="str">
        <f t="shared" ca="1" si="1494"/>
        <v/>
      </c>
      <c r="JJ5571" s="118" t="str">
        <f t="shared" ca="1" si="1495"/>
        <v/>
      </c>
    </row>
    <row r="5572" spans="253:270" x14ac:dyDescent="0.3">
      <c r="IS5572" s="74">
        <v>5570</v>
      </c>
      <c r="IT5572" s="90" t="str">
        <f t="shared" si="1498"/>
        <v/>
      </c>
      <c r="IU5572" s="101" t="str">
        <f t="shared" si="1499"/>
        <v/>
      </c>
      <c r="IV5572" s="102" t="str">
        <f t="shared" si="1500"/>
        <v/>
      </c>
      <c r="IW5572" s="102" t="str">
        <f t="shared" si="1501"/>
        <v/>
      </c>
      <c r="IX5572" s="103" t="str">
        <f t="shared" si="1502"/>
        <v/>
      </c>
      <c r="IY5572" s="112" t="str">
        <f t="shared" si="1503"/>
        <v/>
      </c>
      <c r="IZ5572" s="104" t="str">
        <f t="shared" ca="1" si="1504"/>
        <v/>
      </c>
      <c r="JA5572" s="102" t="str">
        <f t="shared" ca="1" si="1505"/>
        <v/>
      </c>
      <c r="JB5572" s="102" t="str">
        <f t="shared" ca="1" si="1506"/>
        <v/>
      </c>
      <c r="JC5572" s="103" t="str">
        <f t="shared" ca="1" si="1507"/>
        <v/>
      </c>
      <c r="JD5572" s="104" t="str">
        <f t="shared" ref="JD5572:JD5635" si="1508">IF(IV5572&lt;&gt;"",IV5572-IW5572,"")</f>
        <v/>
      </c>
      <c r="JE5572" s="102" t="str">
        <f t="shared" ref="JE5572:JE5635" si="1509">IF(IU5572&lt;&gt;"",IU5572-IX5572,"")</f>
        <v/>
      </c>
      <c r="JF5572" s="66" t="str">
        <f t="shared" ca="1" si="1497"/>
        <v/>
      </c>
      <c r="JG5572" s="66" t="str">
        <f t="shared" ca="1" si="1496"/>
        <v/>
      </c>
      <c r="JH5572" s="66" t="str">
        <f t="shared" ref="JH5572:JH5635" ca="1" si="1510">IF(IT5572&lt;&gt;"",IF($IS5572&gt;=JH$1,_xlfn.STDEV.P(INDIRECT(CONCATENATE("JD",$IS5572+2,":JD",$IS5572+2-JH$1))),""),"")</f>
        <v/>
      </c>
      <c r="JI5572" s="80" t="str">
        <f t="shared" ref="JI5572:JI5635" ca="1" si="1511">IF(IU5572&lt;&gt;"",IF($IS5572&gt;=JI$1,_xlfn.STDEV.P(INDIRECT(CONCATENATE("JE",$IS5572+2,":JE",$IS5572+2-JI$1))),""),"")</f>
        <v/>
      </c>
      <c r="JJ5572" s="118" t="str">
        <f t="shared" ref="JJ5572:JJ5635" ca="1" si="1512">IF(IU5572&lt;&gt;"",IF($IS5572&gt;=JJ$1,_xlfn.STDEV.P(INDIRECT(CONCATENATE("IY",$IS5572+2,":IY",$IS5572+2-JJ$1))),""),"")</f>
        <v/>
      </c>
    </row>
    <row r="5573" spans="253:270" x14ac:dyDescent="0.3">
      <c r="IS5573" s="74">
        <v>5571</v>
      </c>
      <c r="IT5573" s="90" t="str">
        <f t="shared" si="1498"/>
        <v/>
      </c>
      <c r="IU5573" s="101" t="str">
        <f t="shared" si="1499"/>
        <v/>
      </c>
      <c r="IV5573" s="102" t="str">
        <f t="shared" si="1500"/>
        <v/>
      </c>
      <c r="IW5573" s="102" t="str">
        <f t="shared" si="1501"/>
        <v/>
      </c>
      <c r="IX5573" s="103" t="str">
        <f t="shared" si="1502"/>
        <v/>
      </c>
      <c r="IY5573" s="112" t="str">
        <f t="shared" si="1503"/>
        <v/>
      </c>
      <c r="IZ5573" s="104" t="str">
        <f t="shared" ca="1" si="1504"/>
        <v/>
      </c>
      <c r="JA5573" s="102" t="str">
        <f t="shared" ca="1" si="1505"/>
        <v/>
      </c>
      <c r="JB5573" s="102" t="str">
        <f t="shared" ca="1" si="1506"/>
        <v/>
      </c>
      <c r="JC5573" s="103" t="str">
        <f t="shared" ca="1" si="1507"/>
        <v/>
      </c>
      <c r="JD5573" s="104" t="str">
        <f t="shared" si="1508"/>
        <v/>
      </c>
      <c r="JE5573" s="102" t="str">
        <f t="shared" si="1509"/>
        <v/>
      </c>
      <c r="JF5573" s="66" t="str">
        <f t="shared" ca="1" si="1497"/>
        <v/>
      </c>
      <c r="JG5573" s="66" t="str">
        <f t="shared" ca="1" si="1496"/>
        <v/>
      </c>
      <c r="JH5573" s="66" t="str">
        <f t="shared" ca="1" si="1510"/>
        <v/>
      </c>
      <c r="JI5573" s="80" t="str">
        <f t="shared" ca="1" si="1511"/>
        <v/>
      </c>
      <c r="JJ5573" s="118" t="str">
        <f t="shared" ca="1" si="1512"/>
        <v/>
      </c>
    </row>
    <row r="5574" spans="253:270" x14ac:dyDescent="0.3">
      <c r="IS5574" s="74">
        <v>5572</v>
      </c>
      <c r="IT5574" s="90" t="str">
        <f t="shared" si="1498"/>
        <v/>
      </c>
      <c r="IU5574" s="101" t="str">
        <f t="shared" si="1499"/>
        <v/>
      </c>
      <c r="IV5574" s="102" t="str">
        <f t="shared" si="1500"/>
        <v/>
      </c>
      <c r="IW5574" s="102" t="str">
        <f t="shared" si="1501"/>
        <v/>
      </c>
      <c r="IX5574" s="103" t="str">
        <f t="shared" si="1502"/>
        <v/>
      </c>
      <c r="IY5574" s="112" t="str">
        <f t="shared" si="1503"/>
        <v/>
      </c>
      <c r="IZ5574" s="104" t="str">
        <f t="shared" ca="1" si="1504"/>
        <v/>
      </c>
      <c r="JA5574" s="102" t="str">
        <f t="shared" ca="1" si="1505"/>
        <v/>
      </c>
      <c r="JB5574" s="102" t="str">
        <f t="shared" ca="1" si="1506"/>
        <v/>
      </c>
      <c r="JC5574" s="103" t="str">
        <f t="shared" ca="1" si="1507"/>
        <v/>
      </c>
      <c r="JD5574" s="104" t="str">
        <f t="shared" si="1508"/>
        <v/>
      </c>
      <c r="JE5574" s="102" t="str">
        <f t="shared" si="1509"/>
        <v/>
      </c>
      <c r="JF5574" s="66" t="str">
        <f t="shared" ca="1" si="1497"/>
        <v/>
      </c>
      <c r="JG5574" s="66" t="str">
        <f t="shared" ca="1" si="1496"/>
        <v/>
      </c>
      <c r="JH5574" s="66" t="str">
        <f t="shared" ca="1" si="1510"/>
        <v/>
      </c>
      <c r="JI5574" s="80" t="str">
        <f t="shared" ca="1" si="1511"/>
        <v/>
      </c>
      <c r="JJ5574" s="118" t="str">
        <f t="shared" ca="1" si="1512"/>
        <v/>
      </c>
    </row>
    <row r="5575" spans="253:270" x14ac:dyDescent="0.3">
      <c r="IS5575" s="74">
        <v>5573</v>
      </c>
      <c r="IT5575" s="90" t="str">
        <f t="shared" si="1498"/>
        <v/>
      </c>
      <c r="IU5575" s="101" t="str">
        <f t="shared" si="1499"/>
        <v/>
      </c>
      <c r="IV5575" s="102" t="str">
        <f t="shared" si="1500"/>
        <v/>
      </c>
      <c r="IW5575" s="102" t="str">
        <f t="shared" si="1501"/>
        <v/>
      </c>
      <c r="IX5575" s="103" t="str">
        <f t="shared" si="1502"/>
        <v/>
      </c>
      <c r="IY5575" s="112" t="str">
        <f t="shared" si="1503"/>
        <v/>
      </c>
      <c r="IZ5575" s="104" t="str">
        <f t="shared" ca="1" si="1504"/>
        <v/>
      </c>
      <c r="JA5575" s="102" t="str">
        <f t="shared" ca="1" si="1505"/>
        <v/>
      </c>
      <c r="JB5575" s="102" t="str">
        <f t="shared" ca="1" si="1506"/>
        <v/>
      </c>
      <c r="JC5575" s="103" t="str">
        <f t="shared" ca="1" si="1507"/>
        <v/>
      </c>
      <c r="JD5575" s="104" t="str">
        <f t="shared" si="1508"/>
        <v/>
      </c>
      <c r="JE5575" s="102" t="str">
        <f t="shared" si="1509"/>
        <v/>
      </c>
      <c r="JF5575" s="66" t="str">
        <f t="shared" ca="1" si="1497"/>
        <v/>
      </c>
      <c r="JG5575" s="66" t="str">
        <f t="shared" ca="1" si="1496"/>
        <v/>
      </c>
      <c r="JH5575" s="66" t="str">
        <f t="shared" ca="1" si="1510"/>
        <v/>
      </c>
      <c r="JI5575" s="80" t="str">
        <f t="shared" ca="1" si="1511"/>
        <v/>
      </c>
      <c r="JJ5575" s="118" t="str">
        <f t="shared" ca="1" si="1512"/>
        <v/>
      </c>
    </row>
    <row r="5576" spans="253:270" x14ac:dyDescent="0.3">
      <c r="IS5576" s="74">
        <v>5574</v>
      </c>
      <c r="IT5576" s="90" t="str">
        <f t="shared" si="1498"/>
        <v/>
      </c>
      <c r="IU5576" s="101" t="str">
        <f t="shared" si="1499"/>
        <v/>
      </c>
      <c r="IV5576" s="102" t="str">
        <f t="shared" si="1500"/>
        <v/>
      </c>
      <c r="IW5576" s="102" t="str">
        <f t="shared" si="1501"/>
        <v/>
      </c>
      <c r="IX5576" s="103" t="str">
        <f t="shared" si="1502"/>
        <v/>
      </c>
      <c r="IY5576" s="112" t="str">
        <f t="shared" si="1503"/>
        <v/>
      </c>
      <c r="IZ5576" s="104" t="str">
        <f t="shared" ca="1" si="1504"/>
        <v/>
      </c>
      <c r="JA5576" s="102" t="str">
        <f t="shared" ca="1" si="1505"/>
        <v/>
      </c>
      <c r="JB5576" s="102" t="str">
        <f t="shared" ca="1" si="1506"/>
        <v/>
      </c>
      <c r="JC5576" s="103" t="str">
        <f t="shared" ca="1" si="1507"/>
        <v/>
      </c>
      <c r="JD5576" s="104" t="str">
        <f t="shared" si="1508"/>
        <v/>
      </c>
      <c r="JE5576" s="102" t="str">
        <f t="shared" si="1509"/>
        <v/>
      </c>
      <c r="JF5576" s="66" t="str">
        <f t="shared" ca="1" si="1497"/>
        <v/>
      </c>
      <c r="JG5576" s="66" t="str">
        <f t="shared" ca="1" si="1496"/>
        <v/>
      </c>
      <c r="JH5576" s="66" t="str">
        <f t="shared" ca="1" si="1510"/>
        <v/>
      </c>
      <c r="JI5576" s="80" t="str">
        <f t="shared" ca="1" si="1511"/>
        <v/>
      </c>
      <c r="JJ5576" s="118" t="str">
        <f t="shared" ca="1" si="1512"/>
        <v/>
      </c>
    </row>
    <row r="5577" spans="253:270" x14ac:dyDescent="0.3">
      <c r="IS5577" s="74">
        <v>5575</v>
      </c>
      <c r="IT5577" s="90" t="str">
        <f t="shared" si="1498"/>
        <v/>
      </c>
      <c r="IU5577" s="101" t="str">
        <f t="shared" si="1499"/>
        <v/>
      </c>
      <c r="IV5577" s="102" t="str">
        <f t="shared" si="1500"/>
        <v/>
      </c>
      <c r="IW5577" s="102" t="str">
        <f t="shared" si="1501"/>
        <v/>
      </c>
      <c r="IX5577" s="103" t="str">
        <f t="shared" si="1502"/>
        <v/>
      </c>
      <c r="IY5577" s="112" t="str">
        <f t="shared" si="1503"/>
        <v/>
      </c>
      <c r="IZ5577" s="104" t="str">
        <f t="shared" ca="1" si="1504"/>
        <v/>
      </c>
      <c r="JA5577" s="102" t="str">
        <f t="shared" ca="1" si="1505"/>
        <v/>
      </c>
      <c r="JB5577" s="102" t="str">
        <f t="shared" ca="1" si="1506"/>
        <v/>
      </c>
      <c r="JC5577" s="103" t="str">
        <f t="shared" ca="1" si="1507"/>
        <v/>
      </c>
      <c r="JD5577" s="104" t="str">
        <f t="shared" si="1508"/>
        <v/>
      </c>
      <c r="JE5577" s="102" t="str">
        <f t="shared" si="1509"/>
        <v/>
      </c>
      <c r="JF5577" s="66" t="str">
        <f t="shared" ca="1" si="1497"/>
        <v/>
      </c>
      <c r="JG5577" s="66" t="str">
        <f t="shared" ca="1" si="1496"/>
        <v/>
      </c>
      <c r="JH5577" s="66" t="str">
        <f t="shared" ca="1" si="1510"/>
        <v/>
      </c>
      <c r="JI5577" s="80" t="str">
        <f t="shared" ca="1" si="1511"/>
        <v/>
      </c>
      <c r="JJ5577" s="118" t="str">
        <f t="shared" ca="1" si="1512"/>
        <v/>
      </c>
    </row>
    <row r="5578" spans="253:270" x14ac:dyDescent="0.3">
      <c r="IS5578" s="74">
        <v>5576</v>
      </c>
      <c r="IT5578" s="90" t="str">
        <f t="shared" si="1498"/>
        <v/>
      </c>
      <c r="IU5578" s="101" t="str">
        <f t="shared" si="1499"/>
        <v/>
      </c>
      <c r="IV5578" s="102" t="str">
        <f t="shared" si="1500"/>
        <v/>
      </c>
      <c r="IW5578" s="102" t="str">
        <f t="shared" si="1501"/>
        <v/>
      </c>
      <c r="IX5578" s="103" t="str">
        <f t="shared" si="1502"/>
        <v/>
      </c>
      <c r="IY5578" s="112" t="str">
        <f t="shared" si="1503"/>
        <v/>
      </c>
      <c r="IZ5578" s="104" t="str">
        <f t="shared" ca="1" si="1504"/>
        <v/>
      </c>
      <c r="JA5578" s="102" t="str">
        <f t="shared" ca="1" si="1505"/>
        <v/>
      </c>
      <c r="JB5578" s="102" t="str">
        <f t="shared" ca="1" si="1506"/>
        <v/>
      </c>
      <c r="JC5578" s="103" t="str">
        <f t="shared" ca="1" si="1507"/>
        <v/>
      </c>
      <c r="JD5578" s="104" t="str">
        <f t="shared" si="1508"/>
        <v/>
      </c>
      <c r="JE5578" s="102" t="str">
        <f t="shared" si="1509"/>
        <v/>
      </c>
      <c r="JF5578" s="66" t="str">
        <f t="shared" ca="1" si="1497"/>
        <v/>
      </c>
      <c r="JG5578" s="66" t="str">
        <f t="shared" ca="1" si="1496"/>
        <v/>
      </c>
      <c r="JH5578" s="66" t="str">
        <f t="shared" ca="1" si="1510"/>
        <v/>
      </c>
      <c r="JI5578" s="80" t="str">
        <f t="shared" ca="1" si="1511"/>
        <v/>
      </c>
      <c r="JJ5578" s="118" t="str">
        <f t="shared" ca="1" si="1512"/>
        <v/>
      </c>
    </row>
    <row r="5579" spans="253:270" x14ac:dyDescent="0.3">
      <c r="IS5579" s="74">
        <v>5577</v>
      </c>
      <c r="IT5579" s="90" t="str">
        <f t="shared" si="1498"/>
        <v/>
      </c>
      <c r="IU5579" s="101" t="str">
        <f t="shared" si="1499"/>
        <v/>
      </c>
      <c r="IV5579" s="102" t="str">
        <f t="shared" si="1500"/>
        <v/>
      </c>
      <c r="IW5579" s="102" t="str">
        <f t="shared" si="1501"/>
        <v/>
      </c>
      <c r="IX5579" s="103" t="str">
        <f t="shared" si="1502"/>
        <v/>
      </c>
      <c r="IY5579" s="112" t="str">
        <f t="shared" si="1503"/>
        <v/>
      </c>
      <c r="IZ5579" s="104" t="str">
        <f t="shared" ca="1" si="1504"/>
        <v/>
      </c>
      <c r="JA5579" s="102" t="str">
        <f t="shared" ca="1" si="1505"/>
        <v/>
      </c>
      <c r="JB5579" s="102" t="str">
        <f t="shared" ca="1" si="1506"/>
        <v/>
      </c>
      <c r="JC5579" s="103" t="str">
        <f t="shared" ca="1" si="1507"/>
        <v/>
      </c>
      <c r="JD5579" s="104" t="str">
        <f t="shared" si="1508"/>
        <v/>
      </c>
      <c r="JE5579" s="102" t="str">
        <f t="shared" si="1509"/>
        <v/>
      </c>
      <c r="JF5579" s="66" t="str">
        <f t="shared" ca="1" si="1497"/>
        <v/>
      </c>
      <c r="JG5579" s="66" t="str">
        <f t="shared" ca="1" si="1496"/>
        <v/>
      </c>
      <c r="JH5579" s="66" t="str">
        <f t="shared" ca="1" si="1510"/>
        <v/>
      </c>
      <c r="JI5579" s="80" t="str">
        <f t="shared" ca="1" si="1511"/>
        <v/>
      </c>
      <c r="JJ5579" s="118" t="str">
        <f t="shared" ca="1" si="1512"/>
        <v/>
      </c>
    </row>
    <row r="5580" spans="253:270" x14ac:dyDescent="0.3">
      <c r="IS5580" s="74">
        <v>5578</v>
      </c>
      <c r="IT5580" s="90" t="str">
        <f t="shared" si="1498"/>
        <v/>
      </c>
      <c r="IU5580" s="101" t="str">
        <f t="shared" si="1499"/>
        <v/>
      </c>
      <c r="IV5580" s="102" t="str">
        <f t="shared" si="1500"/>
        <v/>
      </c>
      <c r="IW5580" s="102" t="str">
        <f t="shared" si="1501"/>
        <v/>
      </c>
      <c r="IX5580" s="103" t="str">
        <f t="shared" si="1502"/>
        <v/>
      </c>
      <c r="IY5580" s="112" t="str">
        <f t="shared" si="1503"/>
        <v/>
      </c>
      <c r="IZ5580" s="104" t="str">
        <f t="shared" ca="1" si="1504"/>
        <v/>
      </c>
      <c r="JA5580" s="102" t="str">
        <f t="shared" ca="1" si="1505"/>
        <v/>
      </c>
      <c r="JB5580" s="102" t="str">
        <f t="shared" ca="1" si="1506"/>
        <v/>
      </c>
      <c r="JC5580" s="103" t="str">
        <f t="shared" ca="1" si="1507"/>
        <v/>
      </c>
      <c r="JD5580" s="104" t="str">
        <f t="shared" si="1508"/>
        <v/>
      </c>
      <c r="JE5580" s="102" t="str">
        <f t="shared" si="1509"/>
        <v/>
      </c>
      <c r="JF5580" s="66" t="str">
        <f t="shared" ca="1" si="1497"/>
        <v/>
      </c>
      <c r="JG5580" s="66" t="str">
        <f t="shared" ca="1" si="1496"/>
        <v/>
      </c>
      <c r="JH5580" s="66" t="str">
        <f t="shared" ca="1" si="1510"/>
        <v/>
      </c>
      <c r="JI5580" s="80" t="str">
        <f t="shared" ca="1" si="1511"/>
        <v/>
      </c>
      <c r="JJ5580" s="118" t="str">
        <f t="shared" ca="1" si="1512"/>
        <v/>
      </c>
    </row>
    <row r="5581" spans="253:270" x14ac:dyDescent="0.3">
      <c r="IS5581" s="74">
        <v>5579</v>
      </c>
      <c r="IT5581" s="90" t="str">
        <f t="shared" si="1498"/>
        <v/>
      </c>
      <c r="IU5581" s="101" t="str">
        <f t="shared" si="1499"/>
        <v/>
      </c>
      <c r="IV5581" s="102" t="str">
        <f t="shared" si="1500"/>
        <v/>
      </c>
      <c r="IW5581" s="102" t="str">
        <f t="shared" si="1501"/>
        <v/>
      </c>
      <c r="IX5581" s="103" t="str">
        <f t="shared" si="1502"/>
        <v/>
      </c>
      <c r="IY5581" s="112" t="str">
        <f t="shared" si="1503"/>
        <v/>
      </c>
      <c r="IZ5581" s="104" t="str">
        <f t="shared" ca="1" si="1504"/>
        <v/>
      </c>
      <c r="JA5581" s="102" t="str">
        <f t="shared" ca="1" si="1505"/>
        <v/>
      </c>
      <c r="JB5581" s="102" t="str">
        <f t="shared" ca="1" si="1506"/>
        <v/>
      </c>
      <c r="JC5581" s="103" t="str">
        <f t="shared" ca="1" si="1507"/>
        <v/>
      </c>
      <c r="JD5581" s="104" t="str">
        <f t="shared" si="1508"/>
        <v/>
      </c>
      <c r="JE5581" s="102" t="str">
        <f t="shared" si="1509"/>
        <v/>
      </c>
      <c r="JF5581" s="66" t="str">
        <f t="shared" ca="1" si="1497"/>
        <v/>
      </c>
      <c r="JG5581" s="66" t="str">
        <f t="shared" ca="1" si="1496"/>
        <v/>
      </c>
      <c r="JH5581" s="66" t="str">
        <f t="shared" ca="1" si="1510"/>
        <v/>
      </c>
      <c r="JI5581" s="80" t="str">
        <f t="shared" ca="1" si="1511"/>
        <v/>
      </c>
      <c r="JJ5581" s="118" t="str">
        <f t="shared" ca="1" si="1512"/>
        <v/>
      </c>
    </row>
    <row r="5582" spans="253:270" x14ac:dyDescent="0.3">
      <c r="IS5582" s="74">
        <v>5580</v>
      </c>
      <c r="IT5582" s="90" t="str">
        <f t="shared" si="1498"/>
        <v/>
      </c>
      <c r="IU5582" s="101" t="str">
        <f t="shared" si="1499"/>
        <v/>
      </c>
      <c r="IV5582" s="102" t="str">
        <f t="shared" si="1500"/>
        <v/>
      </c>
      <c r="IW5582" s="102" t="str">
        <f t="shared" si="1501"/>
        <v/>
      </c>
      <c r="IX5582" s="103" t="str">
        <f t="shared" si="1502"/>
        <v/>
      </c>
      <c r="IY5582" s="112" t="str">
        <f t="shared" si="1503"/>
        <v/>
      </c>
      <c r="IZ5582" s="104" t="str">
        <f t="shared" ca="1" si="1504"/>
        <v/>
      </c>
      <c r="JA5582" s="102" t="str">
        <f t="shared" ca="1" si="1505"/>
        <v/>
      </c>
      <c r="JB5582" s="102" t="str">
        <f t="shared" ca="1" si="1506"/>
        <v/>
      </c>
      <c r="JC5582" s="103" t="str">
        <f t="shared" ca="1" si="1507"/>
        <v/>
      </c>
      <c r="JD5582" s="104" t="str">
        <f t="shared" si="1508"/>
        <v/>
      </c>
      <c r="JE5582" s="102" t="str">
        <f t="shared" si="1509"/>
        <v/>
      </c>
      <c r="JF5582" s="66" t="str">
        <f t="shared" ca="1" si="1497"/>
        <v/>
      </c>
      <c r="JG5582" s="66" t="str">
        <f t="shared" ca="1" si="1496"/>
        <v/>
      </c>
      <c r="JH5582" s="66" t="str">
        <f t="shared" ca="1" si="1510"/>
        <v/>
      </c>
      <c r="JI5582" s="80" t="str">
        <f t="shared" ca="1" si="1511"/>
        <v/>
      </c>
      <c r="JJ5582" s="118" t="str">
        <f t="shared" ca="1" si="1512"/>
        <v/>
      </c>
    </row>
    <row r="5583" spans="253:270" x14ac:dyDescent="0.3">
      <c r="IS5583" s="74">
        <v>5581</v>
      </c>
      <c r="IT5583" s="90" t="str">
        <f t="shared" si="1498"/>
        <v/>
      </c>
      <c r="IU5583" s="101" t="str">
        <f t="shared" si="1499"/>
        <v/>
      </c>
      <c r="IV5583" s="102" t="str">
        <f t="shared" si="1500"/>
        <v/>
      </c>
      <c r="IW5583" s="102" t="str">
        <f t="shared" si="1501"/>
        <v/>
      </c>
      <c r="IX5583" s="103" t="str">
        <f t="shared" si="1502"/>
        <v/>
      </c>
      <c r="IY5583" s="112" t="str">
        <f t="shared" si="1503"/>
        <v/>
      </c>
      <c r="IZ5583" s="104" t="str">
        <f t="shared" ca="1" si="1504"/>
        <v/>
      </c>
      <c r="JA5583" s="102" t="str">
        <f t="shared" ca="1" si="1505"/>
        <v/>
      </c>
      <c r="JB5583" s="102" t="str">
        <f t="shared" ca="1" si="1506"/>
        <v/>
      </c>
      <c r="JC5583" s="103" t="str">
        <f t="shared" ca="1" si="1507"/>
        <v/>
      </c>
      <c r="JD5583" s="104" t="str">
        <f t="shared" si="1508"/>
        <v/>
      </c>
      <c r="JE5583" s="102" t="str">
        <f t="shared" si="1509"/>
        <v/>
      </c>
      <c r="JF5583" s="66" t="str">
        <f t="shared" ca="1" si="1497"/>
        <v/>
      </c>
      <c r="JG5583" s="66" t="str">
        <f t="shared" ca="1" si="1496"/>
        <v/>
      </c>
      <c r="JH5583" s="66" t="str">
        <f t="shared" ca="1" si="1510"/>
        <v/>
      </c>
      <c r="JI5583" s="80" t="str">
        <f t="shared" ca="1" si="1511"/>
        <v/>
      </c>
      <c r="JJ5583" s="118" t="str">
        <f t="shared" ca="1" si="1512"/>
        <v/>
      </c>
    </row>
    <row r="5584" spans="253:270" x14ac:dyDescent="0.3">
      <c r="IS5584" s="74">
        <v>5582</v>
      </c>
      <c r="IT5584" s="90" t="str">
        <f t="shared" si="1498"/>
        <v/>
      </c>
      <c r="IU5584" s="101" t="str">
        <f t="shared" si="1499"/>
        <v/>
      </c>
      <c r="IV5584" s="102" t="str">
        <f t="shared" si="1500"/>
        <v/>
      </c>
      <c r="IW5584" s="102" t="str">
        <f t="shared" si="1501"/>
        <v/>
      </c>
      <c r="IX5584" s="103" t="str">
        <f t="shared" si="1502"/>
        <v/>
      </c>
      <c r="IY5584" s="112" t="str">
        <f t="shared" si="1503"/>
        <v/>
      </c>
      <c r="IZ5584" s="104" t="str">
        <f t="shared" ca="1" si="1504"/>
        <v/>
      </c>
      <c r="JA5584" s="102" t="str">
        <f t="shared" ca="1" si="1505"/>
        <v/>
      </c>
      <c r="JB5584" s="102" t="str">
        <f t="shared" ca="1" si="1506"/>
        <v/>
      </c>
      <c r="JC5584" s="103" t="str">
        <f t="shared" ca="1" si="1507"/>
        <v/>
      </c>
      <c r="JD5584" s="104" t="str">
        <f t="shared" si="1508"/>
        <v/>
      </c>
      <c r="JE5584" s="102" t="str">
        <f t="shared" si="1509"/>
        <v/>
      </c>
      <c r="JF5584" s="66" t="str">
        <f t="shared" ca="1" si="1497"/>
        <v/>
      </c>
      <c r="JG5584" s="66" t="str">
        <f t="shared" ca="1" si="1496"/>
        <v/>
      </c>
      <c r="JH5584" s="66" t="str">
        <f t="shared" ca="1" si="1510"/>
        <v/>
      </c>
      <c r="JI5584" s="80" t="str">
        <f t="shared" ca="1" si="1511"/>
        <v/>
      </c>
      <c r="JJ5584" s="118" t="str">
        <f t="shared" ca="1" si="1512"/>
        <v/>
      </c>
    </row>
    <row r="5585" spans="253:270" x14ac:dyDescent="0.3">
      <c r="IS5585" s="74">
        <v>5583</v>
      </c>
      <c r="IT5585" s="90" t="str">
        <f t="shared" si="1498"/>
        <v/>
      </c>
      <c r="IU5585" s="101" t="str">
        <f t="shared" si="1499"/>
        <v/>
      </c>
      <c r="IV5585" s="102" t="str">
        <f t="shared" si="1500"/>
        <v/>
      </c>
      <c r="IW5585" s="102" t="str">
        <f t="shared" si="1501"/>
        <v/>
      </c>
      <c r="IX5585" s="103" t="str">
        <f t="shared" si="1502"/>
        <v/>
      </c>
      <c r="IY5585" s="112" t="str">
        <f t="shared" si="1503"/>
        <v/>
      </c>
      <c r="IZ5585" s="104" t="str">
        <f t="shared" ca="1" si="1504"/>
        <v/>
      </c>
      <c r="JA5585" s="102" t="str">
        <f t="shared" ca="1" si="1505"/>
        <v/>
      </c>
      <c r="JB5585" s="102" t="str">
        <f t="shared" ca="1" si="1506"/>
        <v/>
      </c>
      <c r="JC5585" s="103" t="str">
        <f t="shared" ca="1" si="1507"/>
        <v/>
      </c>
      <c r="JD5585" s="104" t="str">
        <f t="shared" si="1508"/>
        <v/>
      </c>
      <c r="JE5585" s="102" t="str">
        <f t="shared" si="1509"/>
        <v/>
      </c>
      <c r="JF5585" s="66" t="str">
        <f t="shared" ca="1" si="1497"/>
        <v/>
      </c>
      <c r="JG5585" s="66" t="str">
        <f t="shared" ca="1" si="1496"/>
        <v/>
      </c>
      <c r="JH5585" s="66" t="str">
        <f t="shared" ca="1" si="1510"/>
        <v/>
      </c>
      <c r="JI5585" s="80" t="str">
        <f t="shared" ca="1" si="1511"/>
        <v/>
      </c>
      <c r="JJ5585" s="118" t="str">
        <f t="shared" ca="1" si="1512"/>
        <v/>
      </c>
    </row>
    <row r="5586" spans="253:270" x14ac:dyDescent="0.3">
      <c r="IS5586" s="74">
        <v>5584</v>
      </c>
      <c r="IT5586" s="90" t="str">
        <f t="shared" si="1498"/>
        <v/>
      </c>
      <c r="IU5586" s="101" t="str">
        <f t="shared" si="1499"/>
        <v/>
      </c>
      <c r="IV5586" s="102" t="str">
        <f t="shared" si="1500"/>
        <v/>
      </c>
      <c r="IW5586" s="102" t="str">
        <f t="shared" si="1501"/>
        <v/>
      </c>
      <c r="IX5586" s="103" t="str">
        <f t="shared" si="1502"/>
        <v/>
      </c>
      <c r="IY5586" s="112" t="str">
        <f t="shared" si="1503"/>
        <v/>
      </c>
      <c r="IZ5586" s="104" t="str">
        <f t="shared" ca="1" si="1504"/>
        <v/>
      </c>
      <c r="JA5586" s="102" t="str">
        <f t="shared" ca="1" si="1505"/>
        <v/>
      </c>
      <c r="JB5586" s="102" t="str">
        <f t="shared" ca="1" si="1506"/>
        <v/>
      </c>
      <c r="JC5586" s="103" t="str">
        <f t="shared" ca="1" si="1507"/>
        <v/>
      </c>
      <c r="JD5586" s="104" t="str">
        <f t="shared" si="1508"/>
        <v/>
      </c>
      <c r="JE5586" s="102" t="str">
        <f t="shared" si="1509"/>
        <v/>
      </c>
      <c r="JF5586" s="66" t="str">
        <f t="shared" ca="1" si="1497"/>
        <v/>
      </c>
      <c r="JG5586" s="66" t="str">
        <f t="shared" ca="1" si="1496"/>
        <v/>
      </c>
      <c r="JH5586" s="66" t="str">
        <f t="shared" ca="1" si="1510"/>
        <v/>
      </c>
      <c r="JI5586" s="80" t="str">
        <f t="shared" ca="1" si="1511"/>
        <v/>
      </c>
      <c r="JJ5586" s="118" t="str">
        <f t="shared" ca="1" si="1512"/>
        <v/>
      </c>
    </row>
    <row r="5587" spans="253:270" x14ac:dyDescent="0.3">
      <c r="IS5587" s="74">
        <v>5585</v>
      </c>
      <c r="IT5587" s="90" t="str">
        <f t="shared" si="1498"/>
        <v/>
      </c>
      <c r="IU5587" s="101" t="str">
        <f t="shared" si="1499"/>
        <v/>
      </c>
      <c r="IV5587" s="102" t="str">
        <f t="shared" si="1500"/>
        <v/>
      </c>
      <c r="IW5587" s="102" t="str">
        <f t="shared" si="1501"/>
        <v/>
      </c>
      <c r="IX5587" s="103" t="str">
        <f t="shared" si="1502"/>
        <v/>
      </c>
      <c r="IY5587" s="112" t="str">
        <f t="shared" si="1503"/>
        <v/>
      </c>
      <c r="IZ5587" s="104" t="str">
        <f t="shared" ca="1" si="1504"/>
        <v/>
      </c>
      <c r="JA5587" s="102" t="str">
        <f t="shared" ca="1" si="1505"/>
        <v/>
      </c>
      <c r="JB5587" s="102" t="str">
        <f t="shared" ca="1" si="1506"/>
        <v/>
      </c>
      <c r="JC5587" s="103" t="str">
        <f t="shared" ca="1" si="1507"/>
        <v/>
      </c>
      <c r="JD5587" s="104" t="str">
        <f t="shared" si="1508"/>
        <v/>
      </c>
      <c r="JE5587" s="102" t="str">
        <f t="shared" si="1509"/>
        <v/>
      </c>
      <c r="JF5587" s="66" t="str">
        <f t="shared" ca="1" si="1497"/>
        <v/>
      </c>
      <c r="JG5587" s="66" t="str">
        <f t="shared" ca="1" si="1496"/>
        <v/>
      </c>
      <c r="JH5587" s="66" t="str">
        <f t="shared" ca="1" si="1510"/>
        <v/>
      </c>
      <c r="JI5587" s="80" t="str">
        <f t="shared" ca="1" si="1511"/>
        <v/>
      </c>
      <c r="JJ5587" s="118" t="str">
        <f t="shared" ca="1" si="1512"/>
        <v/>
      </c>
    </row>
    <row r="5588" spans="253:270" x14ac:dyDescent="0.3">
      <c r="IS5588" s="74">
        <v>5586</v>
      </c>
      <c r="IT5588" s="90" t="str">
        <f t="shared" si="1498"/>
        <v/>
      </c>
      <c r="IU5588" s="101" t="str">
        <f t="shared" si="1499"/>
        <v/>
      </c>
      <c r="IV5588" s="102" t="str">
        <f t="shared" si="1500"/>
        <v/>
      </c>
      <c r="IW5588" s="102" t="str">
        <f t="shared" si="1501"/>
        <v/>
      </c>
      <c r="IX5588" s="103" t="str">
        <f t="shared" si="1502"/>
        <v/>
      </c>
      <c r="IY5588" s="112" t="str">
        <f t="shared" si="1503"/>
        <v/>
      </c>
      <c r="IZ5588" s="104" t="str">
        <f t="shared" ca="1" si="1504"/>
        <v/>
      </c>
      <c r="JA5588" s="102" t="str">
        <f t="shared" ca="1" si="1505"/>
        <v/>
      </c>
      <c r="JB5588" s="102" t="str">
        <f t="shared" ca="1" si="1506"/>
        <v/>
      </c>
      <c r="JC5588" s="103" t="str">
        <f t="shared" ca="1" si="1507"/>
        <v/>
      </c>
      <c r="JD5588" s="104" t="str">
        <f t="shared" si="1508"/>
        <v/>
      </c>
      <c r="JE5588" s="102" t="str">
        <f t="shared" si="1509"/>
        <v/>
      </c>
      <c r="JF5588" s="66" t="str">
        <f t="shared" ca="1" si="1497"/>
        <v/>
      </c>
      <c r="JG5588" s="66" t="str">
        <f t="shared" ca="1" si="1496"/>
        <v/>
      </c>
      <c r="JH5588" s="66" t="str">
        <f t="shared" ca="1" si="1510"/>
        <v/>
      </c>
      <c r="JI5588" s="80" t="str">
        <f t="shared" ca="1" si="1511"/>
        <v/>
      </c>
      <c r="JJ5588" s="118" t="str">
        <f t="shared" ca="1" si="1512"/>
        <v/>
      </c>
    </row>
    <row r="5589" spans="253:270" x14ac:dyDescent="0.3">
      <c r="IS5589" s="74">
        <v>5587</v>
      </c>
      <c r="IT5589" s="90" t="str">
        <f t="shared" si="1498"/>
        <v/>
      </c>
      <c r="IU5589" s="101" t="str">
        <f t="shared" si="1499"/>
        <v/>
      </c>
      <c r="IV5589" s="102" t="str">
        <f t="shared" si="1500"/>
        <v/>
      </c>
      <c r="IW5589" s="102" t="str">
        <f t="shared" si="1501"/>
        <v/>
      </c>
      <c r="IX5589" s="103" t="str">
        <f t="shared" si="1502"/>
        <v/>
      </c>
      <c r="IY5589" s="112" t="str">
        <f t="shared" si="1503"/>
        <v/>
      </c>
      <c r="IZ5589" s="104" t="str">
        <f t="shared" ca="1" si="1504"/>
        <v/>
      </c>
      <c r="JA5589" s="102" t="str">
        <f t="shared" ca="1" si="1505"/>
        <v/>
      </c>
      <c r="JB5589" s="102" t="str">
        <f t="shared" ca="1" si="1506"/>
        <v/>
      </c>
      <c r="JC5589" s="103" t="str">
        <f t="shared" ca="1" si="1507"/>
        <v/>
      </c>
      <c r="JD5589" s="104" t="str">
        <f t="shared" si="1508"/>
        <v/>
      </c>
      <c r="JE5589" s="102" t="str">
        <f t="shared" si="1509"/>
        <v/>
      </c>
      <c r="JF5589" s="66" t="str">
        <f t="shared" ca="1" si="1497"/>
        <v/>
      </c>
      <c r="JG5589" s="66" t="str">
        <f t="shared" ca="1" si="1496"/>
        <v/>
      </c>
      <c r="JH5589" s="66" t="str">
        <f t="shared" ca="1" si="1510"/>
        <v/>
      </c>
      <c r="JI5589" s="80" t="str">
        <f t="shared" ca="1" si="1511"/>
        <v/>
      </c>
      <c r="JJ5589" s="118" t="str">
        <f t="shared" ca="1" si="1512"/>
        <v/>
      </c>
    </row>
    <row r="5590" spans="253:270" x14ac:dyDescent="0.3">
      <c r="IS5590" s="74">
        <v>5588</v>
      </c>
      <c r="IT5590" s="90" t="str">
        <f t="shared" si="1498"/>
        <v/>
      </c>
      <c r="IU5590" s="101" t="str">
        <f t="shared" si="1499"/>
        <v/>
      </c>
      <c r="IV5590" s="102" t="str">
        <f t="shared" si="1500"/>
        <v/>
      </c>
      <c r="IW5590" s="102" t="str">
        <f t="shared" si="1501"/>
        <v/>
      </c>
      <c r="IX5590" s="103" t="str">
        <f t="shared" si="1502"/>
        <v/>
      </c>
      <c r="IY5590" s="112" t="str">
        <f t="shared" si="1503"/>
        <v/>
      </c>
      <c r="IZ5590" s="104" t="str">
        <f t="shared" ca="1" si="1504"/>
        <v/>
      </c>
      <c r="JA5590" s="102" t="str">
        <f t="shared" ca="1" si="1505"/>
        <v/>
      </c>
      <c r="JB5590" s="102" t="str">
        <f t="shared" ca="1" si="1506"/>
        <v/>
      </c>
      <c r="JC5590" s="103" t="str">
        <f t="shared" ca="1" si="1507"/>
        <v/>
      </c>
      <c r="JD5590" s="104" t="str">
        <f t="shared" si="1508"/>
        <v/>
      </c>
      <c r="JE5590" s="102" t="str">
        <f t="shared" si="1509"/>
        <v/>
      </c>
      <c r="JF5590" s="66" t="str">
        <f t="shared" ca="1" si="1497"/>
        <v/>
      </c>
      <c r="JG5590" s="66" t="str">
        <f t="shared" ca="1" si="1496"/>
        <v/>
      </c>
      <c r="JH5590" s="66" t="str">
        <f t="shared" ca="1" si="1510"/>
        <v/>
      </c>
      <c r="JI5590" s="80" t="str">
        <f t="shared" ca="1" si="1511"/>
        <v/>
      </c>
      <c r="JJ5590" s="118" t="str">
        <f t="shared" ca="1" si="1512"/>
        <v/>
      </c>
    </row>
    <row r="5591" spans="253:270" x14ac:dyDescent="0.3">
      <c r="IS5591" s="74">
        <v>5589</v>
      </c>
      <c r="IT5591" s="90" t="str">
        <f t="shared" si="1498"/>
        <v/>
      </c>
      <c r="IU5591" s="101" t="str">
        <f t="shared" si="1499"/>
        <v/>
      </c>
      <c r="IV5591" s="102" t="str">
        <f t="shared" si="1500"/>
        <v/>
      </c>
      <c r="IW5591" s="102" t="str">
        <f t="shared" si="1501"/>
        <v/>
      </c>
      <c r="IX5591" s="103" t="str">
        <f t="shared" si="1502"/>
        <v/>
      </c>
      <c r="IY5591" s="112" t="str">
        <f t="shared" si="1503"/>
        <v/>
      </c>
      <c r="IZ5591" s="104" t="str">
        <f t="shared" ca="1" si="1504"/>
        <v/>
      </c>
      <c r="JA5591" s="102" t="str">
        <f t="shared" ca="1" si="1505"/>
        <v/>
      </c>
      <c r="JB5591" s="102" t="str">
        <f t="shared" ca="1" si="1506"/>
        <v/>
      </c>
      <c r="JC5591" s="103" t="str">
        <f t="shared" ca="1" si="1507"/>
        <v/>
      </c>
      <c r="JD5591" s="104" t="str">
        <f t="shared" si="1508"/>
        <v/>
      </c>
      <c r="JE5591" s="102" t="str">
        <f t="shared" si="1509"/>
        <v/>
      </c>
      <c r="JF5591" s="66" t="str">
        <f t="shared" ca="1" si="1497"/>
        <v/>
      </c>
      <c r="JG5591" s="66" t="str">
        <f t="shared" ref="JG5591:JG5654" ca="1" si="1513">IF(IU5591&lt;&gt;"",IF($IS5591&gt;=JG$1,AVERAGE(INDIRECT(CONCATENATE("JE",$IS5591+2,":JE",$IS5591+2-JG$1))),""),"")</f>
        <v/>
      </c>
      <c r="JH5591" s="66" t="str">
        <f t="shared" ca="1" si="1510"/>
        <v/>
      </c>
      <c r="JI5591" s="80" t="str">
        <f t="shared" ca="1" si="1511"/>
        <v/>
      </c>
      <c r="JJ5591" s="118" t="str">
        <f t="shared" ca="1" si="1512"/>
        <v/>
      </c>
    </row>
    <row r="5592" spans="253:270" x14ac:dyDescent="0.3">
      <c r="IS5592" s="74">
        <v>5590</v>
      </c>
      <c r="IT5592" s="90" t="str">
        <f t="shared" si="1498"/>
        <v/>
      </c>
      <c r="IU5592" s="101" t="str">
        <f t="shared" si="1499"/>
        <v/>
      </c>
      <c r="IV5592" s="102" t="str">
        <f t="shared" si="1500"/>
        <v/>
      </c>
      <c r="IW5592" s="102" t="str">
        <f t="shared" si="1501"/>
        <v/>
      </c>
      <c r="IX5592" s="103" t="str">
        <f t="shared" si="1502"/>
        <v/>
      </c>
      <c r="IY5592" s="112" t="str">
        <f t="shared" si="1503"/>
        <v/>
      </c>
      <c r="IZ5592" s="104" t="str">
        <f t="shared" ca="1" si="1504"/>
        <v/>
      </c>
      <c r="JA5592" s="102" t="str">
        <f t="shared" ca="1" si="1505"/>
        <v/>
      </c>
      <c r="JB5592" s="102" t="str">
        <f t="shared" ca="1" si="1506"/>
        <v/>
      </c>
      <c r="JC5592" s="103" t="str">
        <f t="shared" ca="1" si="1507"/>
        <v/>
      </c>
      <c r="JD5592" s="104" t="str">
        <f t="shared" si="1508"/>
        <v/>
      </c>
      <c r="JE5592" s="102" t="str">
        <f t="shared" si="1509"/>
        <v/>
      </c>
      <c r="JF5592" s="66" t="str">
        <f t="shared" ca="1" si="1497"/>
        <v/>
      </c>
      <c r="JG5592" s="66" t="str">
        <f t="shared" ca="1" si="1513"/>
        <v/>
      </c>
      <c r="JH5592" s="66" t="str">
        <f t="shared" ca="1" si="1510"/>
        <v/>
      </c>
      <c r="JI5592" s="80" t="str">
        <f t="shared" ca="1" si="1511"/>
        <v/>
      </c>
      <c r="JJ5592" s="118" t="str">
        <f t="shared" ca="1" si="1512"/>
        <v/>
      </c>
    </row>
    <row r="5593" spans="253:270" x14ac:dyDescent="0.3">
      <c r="IS5593" s="74">
        <v>5591</v>
      </c>
      <c r="IT5593" s="90" t="str">
        <f t="shared" si="1498"/>
        <v/>
      </c>
      <c r="IU5593" s="101" t="str">
        <f t="shared" si="1499"/>
        <v/>
      </c>
      <c r="IV5593" s="102" t="str">
        <f t="shared" si="1500"/>
        <v/>
      </c>
      <c r="IW5593" s="102" t="str">
        <f t="shared" si="1501"/>
        <v/>
      </c>
      <c r="IX5593" s="103" t="str">
        <f t="shared" si="1502"/>
        <v/>
      </c>
      <c r="IY5593" s="112" t="str">
        <f t="shared" si="1503"/>
        <v/>
      </c>
      <c r="IZ5593" s="104" t="str">
        <f t="shared" ca="1" si="1504"/>
        <v/>
      </c>
      <c r="JA5593" s="102" t="str">
        <f t="shared" ca="1" si="1505"/>
        <v/>
      </c>
      <c r="JB5593" s="102" t="str">
        <f t="shared" ca="1" si="1506"/>
        <v/>
      </c>
      <c r="JC5593" s="103" t="str">
        <f t="shared" ca="1" si="1507"/>
        <v/>
      </c>
      <c r="JD5593" s="104" t="str">
        <f t="shared" si="1508"/>
        <v/>
      </c>
      <c r="JE5593" s="102" t="str">
        <f t="shared" si="1509"/>
        <v/>
      </c>
      <c r="JF5593" s="66" t="str">
        <f t="shared" ca="1" si="1497"/>
        <v/>
      </c>
      <c r="JG5593" s="66" t="str">
        <f t="shared" ca="1" si="1513"/>
        <v/>
      </c>
      <c r="JH5593" s="66" t="str">
        <f t="shared" ca="1" si="1510"/>
        <v/>
      </c>
      <c r="JI5593" s="80" t="str">
        <f t="shared" ca="1" si="1511"/>
        <v/>
      </c>
      <c r="JJ5593" s="118" t="str">
        <f t="shared" ca="1" si="1512"/>
        <v/>
      </c>
    </row>
    <row r="5594" spans="253:270" x14ac:dyDescent="0.3">
      <c r="IS5594" s="74">
        <v>5592</v>
      </c>
      <c r="IT5594" s="90" t="str">
        <f t="shared" si="1498"/>
        <v/>
      </c>
      <c r="IU5594" s="101" t="str">
        <f t="shared" si="1499"/>
        <v/>
      </c>
      <c r="IV5594" s="102" t="str">
        <f t="shared" si="1500"/>
        <v/>
      </c>
      <c r="IW5594" s="102" t="str">
        <f t="shared" si="1501"/>
        <v/>
      </c>
      <c r="IX5594" s="103" t="str">
        <f t="shared" si="1502"/>
        <v/>
      </c>
      <c r="IY5594" s="112" t="str">
        <f t="shared" si="1503"/>
        <v/>
      </c>
      <c r="IZ5594" s="104" t="str">
        <f t="shared" ca="1" si="1504"/>
        <v/>
      </c>
      <c r="JA5594" s="102" t="str">
        <f t="shared" ca="1" si="1505"/>
        <v/>
      </c>
      <c r="JB5594" s="102" t="str">
        <f t="shared" ca="1" si="1506"/>
        <v/>
      </c>
      <c r="JC5594" s="103" t="str">
        <f t="shared" ca="1" si="1507"/>
        <v/>
      </c>
      <c r="JD5594" s="104" t="str">
        <f t="shared" si="1508"/>
        <v/>
      </c>
      <c r="JE5594" s="102" t="str">
        <f t="shared" si="1509"/>
        <v/>
      </c>
      <c r="JF5594" s="66" t="str">
        <f t="shared" ca="1" si="1497"/>
        <v/>
      </c>
      <c r="JG5594" s="66" t="str">
        <f t="shared" ca="1" si="1513"/>
        <v/>
      </c>
      <c r="JH5594" s="66" t="str">
        <f t="shared" ca="1" si="1510"/>
        <v/>
      </c>
      <c r="JI5594" s="80" t="str">
        <f t="shared" ca="1" si="1511"/>
        <v/>
      </c>
      <c r="JJ5594" s="118" t="str">
        <f t="shared" ca="1" si="1512"/>
        <v/>
      </c>
    </row>
    <row r="5595" spans="253:270" x14ac:dyDescent="0.3">
      <c r="IS5595" s="74">
        <v>5593</v>
      </c>
      <c r="IT5595" s="90" t="str">
        <f t="shared" si="1498"/>
        <v/>
      </c>
      <c r="IU5595" s="101" t="str">
        <f t="shared" si="1499"/>
        <v/>
      </c>
      <c r="IV5595" s="102" t="str">
        <f t="shared" si="1500"/>
        <v/>
      </c>
      <c r="IW5595" s="102" t="str">
        <f t="shared" si="1501"/>
        <v/>
      </c>
      <c r="IX5595" s="103" t="str">
        <f t="shared" si="1502"/>
        <v/>
      </c>
      <c r="IY5595" s="112" t="str">
        <f t="shared" si="1503"/>
        <v/>
      </c>
      <c r="IZ5595" s="104" t="str">
        <f t="shared" ca="1" si="1504"/>
        <v/>
      </c>
      <c r="JA5595" s="102" t="str">
        <f t="shared" ca="1" si="1505"/>
        <v/>
      </c>
      <c r="JB5595" s="102" t="str">
        <f t="shared" ca="1" si="1506"/>
        <v/>
      </c>
      <c r="JC5595" s="103" t="str">
        <f t="shared" ca="1" si="1507"/>
        <v/>
      </c>
      <c r="JD5595" s="104" t="str">
        <f t="shared" si="1508"/>
        <v/>
      </c>
      <c r="JE5595" s="102" t="str">
        <f t="shared" si="1509"/>
        <v/>
      </c>
      <c r="JF5595" s="66" t="str">
        <f t="shared" ca="1" si="1497"/>
        <v/>
      </c>
      <c r="JG5595" s="66" t="str">
        <f t="shared" ca="1" si="1513"/>
        <v/>
      </c>
      <c r="JH5595" s="66" t="str">
        <f t="shared" ca="1" si="1510"/>
        <v/>
      </c>
      <c r="JI5595" s="80" t="str">
        <f t="shared" ca="1" si="1511"/>
        <v/>
      </c>
      <c r="JJ5595" s="118" t="str">
        <f t="shared" ca="1" si="1512"/>
        <v/>
      </c>
    </row>
    <row r="5596" spans="253:270" x14ac:dyDescent="0.3">
      <c r="IS5596" s="74">
        <v>5594</v>
      </c>
      <c r="IT5596" s="90" t="str">
        <f t="shared" si="1498"/>
        <v/>
      </c>
      <c r="IU5596" s="101" t="str">
        <f t="shared" si="1499"/>
        <v/>
      </c>
      <c r="IV5596" s="102" t="str">
        <f t="shared" si="1500"/>
        <v/>
      </c>
      <c r="IW5596" s="102" t="str">
        <f t="shared" si="1501"/>
        <v/>
      </c>
      <c r="IX5596" s="103" t="str">
        <f t="shared" si="1502"/>
        <v/>
      </c>
      <c r="IY5596" s="112" t="str">
        <f t="shared" si="1503"/>
        <v/>
      </c>
      <c r="IZ5596" s="104" t="str">
        <f t="shared" ca="1" si="1504"/>
        <v/>
      </c>
      <c r="JA5596" s="102" t="str">
        <f t="shared" ca="1" si="1505"/>
        <v/>
      </c>
      <c r="JB5596" s="102" t="str">
        <f t="shared" ca="1" si="1506"/>
        <v/>
      </c>
      <c r="JC5596" s="103" t="str">
        <f t="shared" ca="1" si="1507"/>
        <v/>
      </c>
      <c r="JD5596" s="104" t="str">
        <f t="shared" si="1508"/>
        <v/>
      </c>
      <c r="JE5596" s="102" t="str">
        <f t="shared" si="1509"/>
        <v/>
      </c>
      <c r="JF5596" s="66" t="str">
        <f t="shared" ca="1" si="1497"/>
        <v/>
      </c>
      <c r="JG5596" s="66" t="str">
        <f t="shared" ca="1" si="1513"/>
        <v/>
      </c>
      <c r="JH5596" s="66" t="str">
        <f t="shared" ca="1" si="1510"/>
        <v/>
      </c>
      <c r="JI5596" s="80" t="str">
        <f t="shared" ca="1" si="1511"/>
        <v/>
      </c>
      <c r="JJ5596" s="118" t="str">
        <f t="shared" ca="1" si="1512"/>
        <v/>
      </c>
    </row>
    <row r="5597" spans="253:270" x14ac:dyDescent="0.3">
      <c r="IS5597" s="74">
        <v>5595</v>
      </c>
      <c r="IT5597" s="90" t="str">
        <f t="shared" si="1498"/>
        <v/>
      </c>
      <c r="IU5597" s="101" t="str">
        <f t="shared" si="1499"/>
        <v/>
      </c>
      <c r="IV5597" s="102" t="str">
        <f t="shared" si="1500"/>
        <v/>
      </c>
      <c r="IW5597" s="102" t="str">
        <f t="shared" si="1501"/>
        <v/>
      </c>
      <c r="IX5597" s="103" t="str">
        <f t="shared" si="1502"/>
        <v/>
      </c>
      <c r="IY5597" s="112" t="str">
        <f t="shared" si="1503"/>
        <v/>
      </c>
      <c r="IZ5597" s="104" t="str">
        <f t="shared" ca="1" si="1504"/>
        <v/>
      </c>
      <c r="JA5597" s="102" t="str">
        <f t="shared" ca="1" si="1505"/>
        <v/>
      </c>
      <c r="JB5597" s="102" t="str">
        <f t="shared" ca="1" si="1506"/>
        <v/>
      </c>
      <c r="JC5597" s="103" t="str">
        <f t="shared" ca="1" si="1507"/>
        <v/>
      </c>
      <c r="JD5597" s="104" t="str">
        <f t="shared" si="1508"/>
        <v/>
      </c>
      <c r="JE5597" s="102" t="str">
        <f t="shared" si="1509"/>
        <v/>
      </c>
      <c r="JF5597" s="66" t="str">
        <f t="shared" ref="JF5597:JF5660" ca="1" si="1514">IF(IT5597&lt;&gt;"",IF($IS5597&gt;=JF$1,AVERAGE(INDIRECT(CONCATENATE("JD",$IS5597+2,":JD",$IS5597+2-JF$1))),""),"")</f>
        <v/>
      </c>
      <c r="JG5597" s="66" t="str">
        <f t="shared" ca="1" si="1513"/>
        <v/>
      </c>
      <c r="JH5597" s="66" t="str">
        <f t="shared" ca="1" si="1510"/>
        <v/>
      </c>
      <c r="JI5597" s="80" t="str">
        <f t="shared" ca="1" si="1511"/>
        <v/>
      </c>
      <c r="JJ5597" s="118" t="str">
        <f t="shared" ca="1" si="1512"/>
        <v/>
      </c>
    </row>
    <row r="5598" spans="253:270" x14ac:dyDescent="0.3">
      <c r="IS5598" s="74">
        <v>5596</v>
      </c>
      <c r="IT5598" s="90" t="str">
        <f t="shared" si="1498"/>
        <v/>
      </c>
      <c r="IU5598" s="101" t="str">
        <f t="shared" si="1499"/>
        <v/>
      </c>
      <c r="IV5598" s="102" t="str">
        <f t="shared" si="1500"/>
        <v/>
      </c>
      <c r="IW5598" s="102" t="str">
        <f t="shared" si="1501"/>
        <v/>
      </c>
      <c r="IX5598" s="103" t="str">
        <f t="shared" si="1502"/>
        <v/>
      </c>
      <c r="IY5598" s="112" t="str">
        <f t="shared" si="1503"/>
        <v/>
      </c>
      <c r="IZ5598" s="104" t="str">
        <f t="shared" ca="1" si="1504"/>
        <v/>
      </c>
      <c r="JA5598" s="102" t="str">
        <f t="shared" ca="1" si="1505"/>
        <v/>
      </c>
      <c r="JB5598" s="102" t="str">
        <f t="shared" ca="1" si="1506"/>
        <v/>
      </c>
      <c r="JC5598" s="103" t="str">
        <f t="shared" ca="1" si="1507"/>
        <v/>
      </c>
      <c r="JD5598" s="104" t="str">
        <f t="shared" si="1508"/>
        <v/>
      </c>
      <c r="JE5598" s="102" t="str">
        <f t="shared" si="1509"/>
        <v/>
      </c>
      <c r="JF5598" s="66" t="str">
        <f t="shared" ca="1" si="1514"/>
        <v/>
      </c>
      <c r="JG5598" s="66" t="str">
        <f t="shared" ca="1" si="1513"/>
        <v/>
      </c>
      <c r="JH5598" s="66" t="str">
        <f t="shared" ca="1" si="1510"/>
        <v/>
      </c>
      <c r="JI5598" s="80" t="str">
        <f t="shared" ca="1" si="1511"/>
        <v/>
      </c>
      <c r="JJ5598" s="118" t="str">
        <f t="shared" ca="1" si="1512"/>
        <v/>
      </c>
    </row>
    <row r="5599" spans="253:270" x14ac:dyDescent="0.3">
      <c r="IS5599" s="74">
        <v>5597</v>
      </c>
      <c r="IT5599" s="90" t="str">
        <f t="shared" si="1498"/>
        <v/>
      </c>
      <c r="IU5599" s="101" t="str">
        <f t="shared" si="1499"/>
        <v/>
      </c>
      <c r="IV5599" s="102" t="str">
        <f t="shared" si="1500"/>
        <v/>
      </c>
      <c r="IW5599" s="102" t="str">
        <f t="shared" si="1501"/>
        <v/>
      </c>
      <c r="IX5599" s="103" t="str">
        <f t="shared" si="1502"/>
        <v/>
      </c>
      <c r="IY5599" s="112" t="str">
        <f t="shared" si="1503"/>
        <v/>
      </c>
      <c r="IZ5599" s="104" t="str">
        <f t="shared" ca="1" si="1504"/>
        <v/>
      </c>
      <c r="JA5599" s="102" t="str">
        <f t="shared" ca="1" si="1505"/>
        <v/>
      </c>
      <c r="JB5599" s="102" t="str">
        <f t="shared" ca="1" si="1506"/>
        <v/>
      </c>
      <c r="JC5599" s="103" t="str">
        <f t="shared" ca="1" si="1507"/>
        <v/>
      </c>
      <c r="JD5599" s="104" t="str">
        <f t="shared" si="1508"/>
        <v/>
      </c>
      <c r="JE5599" s="102" t="str">
        <f t="shared" si="1509"/>
        <v/>
      </c>
      <c r="JF5599" s="66" t="str">
        <f t="shared" ca="1" si="1514"/>
        <v/>
      </c>
      <c r="JG5599" s="66" t="str">
        <f t="shared" ca="1" si="1513"/>
        <v/>
      </c>
      <c r="JH5599" s="66" t="str">
        <f t="shared" ca="1" si="1510"/>
        <v/>
      </c>
      <c r="JI5599" s="80" t="str">
        <f t="shared" ca="1" si="1511"/>
        <v/>
      </c>
      <c r="JJ5599" s="118" t="str">
        <f t="shared" ca="1" si="1512"/>
        <v/>
      </c>
    </row>
    <row r="5600" spans="253:270" x14ac:dyDescent="0.3">
      <c r="IS5600" s="74">
        <v>5598</v>
      </c>
      <c r="IT5600" s="90" t="str">
        <f t="shared" si="1498"/>
        <v/>
      </c>
      <c r="IU5600" s="101" t="str">
        <f t="shared" si="1499"/>
        <v/>
      </c>
      <c r="IV5600" s="102" t="str">
        <f t="shared" si="1500"/>
        <v/>
      </c>
      <c r="IW5600" s="102" t="str">
        <f t="shared" si="1501"/>
        <v/>
      </c>
      <c r="IX5600" s="103" t="str">
        <f t="shared" si="1502"/>
        <v/>
      </c>
      <c r="IY5600" s="112" t="str">
        <f t="shared" si="1503"/>
        <v/>
      </c>
      <c r="IZ5600" s="104" t="str">
        <f t="shared" ca="1" si="1504"/>
        <v/>
      </c>
      <c r="JA5600" s="102" t="str">
        <f t="shared" ca="1" si="1505"/>
        <v/>
      </c>
      <c r="JB5600" s="102" t="str">
        <f t="shared" ca="1" si="1506"/>
        <v/>
      </c>
      <c r="JC5600" s="103" t="str">
        <f t="shared" ca="1" si="1507"/>
        <v/>
      </c>
      <c r="JD5600" s="104" t="str">
        <f t="shared" si="1508"/>
        <v/>
      </c>
      <c r="JE5600" s="102" t="str">
        <f t="shared" si="1509"/>
        <v/>
      </c>
      <c r="JF5600" s="66" t="str">
        <f t="shared" ca="1" si="1514"/>
        <v/>
      </c>
      <c r="JG5600" s="66" t="str">
        <f t="shared" ca="1" si="1513"/>
        <v/>
      </c>
      <c r="JH5600" s="66" t="str">
        <f t="shared" ca="1" si="1510"/>
        <v/>
      </c>
      <c r="JI5600" s="80" t="str">
        <f t="shared" ca="1" si="1511"/>
        <v/>
      </c>
      <c r="JJ5600" s="118" t="str">
        <f t="shared" ca="1" si="1512"/>
        <v/>
      </c>
    </row>
    <row r="5601" spans="253:270" x14ac:dyDescent="0.3">
      <c r="IS5601" s="74">
        <v>5599</v>
      </c>
      <c r="IT5601" s="90" t="str">
        <f t="shared" si="1498"/>
        <v/>
      </c>
      <c r="IU5601" s="101" t="str">
        <f t="shared" si="1499"/>
        <v/>
      </c>
      <c r="IV5601" s="102" t="str">
        <f t="shared" si="1500"/>
        <v/>
      </c>
      <c r="IW5601" s="102" t="str">
        <f t="shared" si="1501"/>
        <v/>
      </c>
      <c r="IX5601" s="103" t="str">
        <f t="shared" si="1502"/>
        <v/>
      </c>
      <c r="IY5601" s="112" t="str">
        <f t="shared" si="1503"/>
        <v/>
      </c>
      <c r="IZ5601" s="104" t="str">
        <f t="shared" ca="1" si="1504"/>
        <v/>
      </c>
      <c r="JA5601" s="102" t="str">
        <f t="shared" ca="1" si="1505"/>
        <v/>
      </c>
      <c r="JB5601" s="102" t="str">
        <f t="shared" ca="1" si="1506"/>
        <v/>
      </c>
      <c r="JC5601" s="103" t="str">
        <f t="shared" ca="1" si="1507"/>
        <v/>
      </c>
      <c r="JD5601" s="104" t="str">
        <f t="shared" si="1508"/>
        <v/>
      </c>
      <c r="JE5601" s="102" t="str">
        <f t="shared" si="1509"/>
        <v/>
      </c>
      <c r="JF5601" s="66" t="str">
        <f t="shared" ca="1" si="1514"/>
        <v/>
      </c>
      <c r="JG5601" s="66" t="str">
        <f t="shared" ca="1" si="1513"/>
        <v/>
      </c>
      <c r="JH5601" s="66" t="str">
        <f t="shared" ca="1" si="1510"/>
        <v/>
      </c>
      <c r="JI5601" s="80" t="str">
        <f t="shared" ca="1" si="1511"/>
        <v/>
      </c>
      <c r="JJ5601" s="118" t="str">
        <f t="shared" ca="1" si="1512"/>
        <v/>
      </c>
    </row>
    <row r="5602" spans="253:270" x14ac:dyDescent="0.3">
      <c r="IS5602" s="74">
        <v>5600</v>
      </c>
      <c r="IT5602" s="90" t="str">
        <f t="shared" si="1498"/>
        <v/>
      </c>
      <c r="IU5602" s="101" t="str">
        <f t="shared" si="1499"/>
        <v/>
      </c>
      <c r="IV5602" s="102" t="str">
        <f t="shared" si="1500"/>
        <v/>
      </c>
      <c r="IW5602" s="102" t="str">
        <f t="shared" si="1501"/>
        <v/>
      </c>
      <c r="IX5602" s="103" t="str">
        <f t="shared" si="1502"/>
        <v/>
      </c>
      <c r="IY5602" s="112" t="str">
        <f t="shared" si="1503"/>
        <v/>
      </c>
      <c r="IZ5602" s="104" t="str">
        <f t="shared" ca="1" si="1504"/>
        <v/>
      </c>
      <c r="JA5602" s="102" t="str">
        <f t="shared" ca="1" si="1505"/>
        <v/>
      </c>
      <c r="JB5602" s="102" t="str">
        <f t="shared" ca="1" si="1506"/>
        <v/>
      </c>
      <c r="JC5602" s="103" t="str">
        <f t="shared" ca="1" si="1507"/>
        <v/>
      </c>
      <c r="JD5602" s="104" t="str">
        <f t="shared" si="1508"/>
        <v/>
      </c>
      <c r="JE5602" s="102" t="str">
        <f t="shared" si="1509"/>
        <v/>
      </c>
      <c r="JF5602" s="66" t="str">
        <f t="shared" ca="1" si="1514"/>
        <v/>
      </c>
      <c r="JG5602" s="66" t="str">
        <f t="shared" ca="1" si="1513"/>
        <v/>
      </c>
      <c r="JH5602" s="66" t="str">
        <f t="shared" ca="1" si="1510"/>
        <v/>
      </c>
      <c r="JI5602" s="80" t="str">
        <f t="shared" ca="1" si="1511"/>
        <v/>
      </c>
      <c r="JJ5602" s="118" t="str">
        <f t="shared" ca="1" si="1512"/>
        <v/>
      </c>
    </row>
    <row r="5603" spans="253:270" x14ac:dyDescent="0.3">
      <c r="IS5603" s="74">
        <v>5601</v>
      </c>
      <c r="IT5603" s="90" t="str">
        <f t="shared" si="1498"/>
        <v/>
      </c>
      <c r="IU5603" s="101" t="str">
        <f t="shared" si="1499"/>
        <v/>
      </c>
      <c r="IV5603" s="102" t="str">
        <f t="shared" si="1500"/>
        <v/>
      </c>
      <c r="IW5603" s="102" t="str">
        <f t="shared" si="1501"/>
        <v/>
      </c>
      <c r="IX5603" s="103" t="str">
        <f t="shared" si="1502"/>
        <v/>
      </c>
      <c r="IY5603" s="112" t="str">
        <f t="shared" si="1503"/>
        <v/>
      </c>
      <c r="IZ5603" s="104" t="str">
        <f t="shared" ca="1" si="1504"/>
        <v/>
      </c>
      <c r="JA5603" s="102" t="str">
        <f t="shared" ca="1" si="1505"/>
        <v/>
      </c>
      <c r="JB5603" s="102" t="str">
        <f t="shared" ca="1" si="1506"/>
        <v/>
      </c>
      <c r="JC5603" s="103" t="str">
        <f t="shared" ca="1" si="1507"/>
        <v/>
      </c>
      <c r="JD5603" s="104" t="str">
        <f t="shared" si="1508"/>
        <v/>
      </c>
      <c r="JE5603" s="102" t="str">
        <f t="shared" si="1509"/>
        <v/>
      </c>
      <c r="JF5603" s="66" t="str">
        <f t="shared" ca="1" si="1514"/>
        <v/>
      </c>
      <c r="JG5603" s="66" t="str">
        <f t="shared" ca="1" si="1513"/>
        <v/>
      </c>
      <c r="JH5603" s="66" t="str">
        <f t="shared" ca="1" si="1510"/>
        <v/>
      </c>
      <c r="JI5603" s="80" t="str">
        <f t="shared" ca="1" si="1511"/>
        <v/>
      </c>
      <c r="JJ5603" s="118" t="str">
        <f t="shared" ca="1" si="1512"/>
        <v/>
      </c>
    </row>
    <row r="5604" spans="253:270" x14ac:dyDescent="0.3">
      <c r="IS5604" s="74">
        <v>5602</v>
      </c>
      <c r="IT5604" s="90" t="str">
        <f t="shared" si="1498"/>
        <v/>
      </c>
      <c r="IU5604" s="101" t="str">
        <f t="shared" si="1499"/>
        <v/>
      </c>
      <c r="IV5604" s="102" t="str">
        <f t="shared" si="1500"/>
        <v/>
      </c>
      <c r="IW5604" s="102" t="str">
        <f t="shared" si="1501"/>
        <v/>
      </c>
      <c r="IX5604" s="103" t="str">
        <f t="shared" si="1502"/>
        <v/>
      </c>
      <c r="IY5604" s="112" t="str">
        <f t="shared" si="1503"/>
        <v/>
      </c>
      <c r="IZ5604" s="104" t="str">
        <f t="shared" ca="1" si="1504"/>
        <v/>
      </c>
      <c r="JA5604" s="102" t="str">
        <f t="shared" ca="1" si="1505"/>
        <v/>
      </c>
      <c r="JB5604" s="102" t="str">
        <f t="shared" ca="1" si="1506"/>
        <v/>
      </c>
      <c r="JC5604" s="103" t="str">
        <f t="shared" ca="1" si="1507"/>
        <v/>
      </c>
      <c r="JD5604" s="104" t="str">
        <f t="shared" si="1508"/>
        <v/>
      </c>
      <c r="JE5604" s="102" t="str">
        <f t="shared" si="1509"/>
        <v/>
      </c>
      <c r="JF5604" s="66" t="str">
        <f t="shared" ca="1" si="1514"/>
        <v/>
      </c>
      <c r="JG5604" s="66" t="str">
        <f t="shared" ca="1" si="1513"/>
        <v/>
      </c>
      <c r="JH5604" s="66" t="str">
        <f t="shared" ca="1" si="1510"/>
        <v/>
      </c>
      <c r="JI5604" s="80" t="str">
        <f t="shared" ca="1" si="1511"/>
        <v/>
      </c>
      <c r="JJ5604" s="118" t="str">
        <f t="shared" ca="1" si="1512"/>
        <v/>
      </c>
    </row>
    <row r="5605" spans="253:270" x14ac:dyDescent="0.3">
      <c r="IS5605" s="74">
        <v>5603</v>
      </c>
      <c r="IT5605" s="90" t="str">
        <f t="shared" si="1498"/>
        <v/>
      </c>
      <c r="IU5605" s="101" t="str">
        <f t="shared" si="1499"/>
        <v/>
      </c>
      <c r="IV5605" s="102" t="str">
        <f t="shared" si="1500"/>
        <v/>
      </c>
      <c r="IW5605" s="102" t="str">
        <f t="shared" si="1501"/>
        <v/>
      </c>
      <c r="IX5605" s="103" t="str">
        <f t="shared" si="1502"/>
        <v/>
      </c>
      <c r="IY5605" s="112" t="str">
        <f t="shared" si="1503"/>
        <v/>
      </c>
      <c r="IZ5605" s="104" t="str">
        <f t="shared" ca="1" si="1504"/>
        <v/>
      </c>
      <c r="JA5605" s="102" t="str">
        <f t="shared" ca="1" si="1505"/>
        <v/>
      </c>
      <c r="JB5605" s="102" t="str">
        <f t="shared" ca="1" si="1506"/>
        <v/>
      </c>
      <c r="JC5605" s="103" t="str">
        <f t="shared" ca="1" si="1507"/>
        <v/>
      </c>
      <c r="JD5605" s="104" t="str">
        <f t="shared" si="1508"/>
        <v/>
      </c>
      <c r="JE5605" s="102" t="str">
        <f t="shared" si="1509"/>
        <v/>
      </c>
      <c r="JF5605" s="66" t="str">
        <f t="shared" ca="1" si="1514"/>
        <v/>
      </c>
      <c r="JG5605" s="66" t="str">
        <f t="shared" ca="1" si="1513"/>
        <v/>
      </c>
      <c r="JH5605" s="66" t="str">
        <f t="shared" ca="1" si="1510"/>
        <v/>
      </c>
      <c r="JI5605" s="80" t="str">
        <f t="shared" ca="1" si="1511"/>
        <v/>
      </c>
      <c r="JJ5605" s="118" t="str">
        <f t="shared" ca="1" si="1512"/>
        <v/>
      </c>
    </row>
    <row r="5606" spans="253:270" x14ac:dyDescent="0.3">
      <c r="IS5606" s="74">
        <v>5604</v>
      </c>
      <c r="IT5606" s="90" t="str">
        <f t="shared" si="1498"/>
        <v/>
      </c>
      <c r="IU5606" s="101" t="str">
        <f t="shared" si="1499"/>
        <v/>
      </c>
      <c r="IV5606" s="102" t="str">
        <f t="shared" si="1500"/>
        <v/>
      </c>
      <c r="IW5606" s="102" t="str">
        <f t="shared" si="1501"/>
        <v/>
      </c>
      <c r="IX5606" s="103" t="str">
        <f t="shared" si="1502"/>
        <v/>
      </c>
      <c r="IY5606" s="112" t="str">
        <f t="shared" si="1503"/>
        <v/>
      </c>
      <c r="IZ5606" s="104" t="str">
        <f t="shared" ca="1" si="1504"/>
        <v/>
      </c>
      <c r="JA5606" s="102" t="str">
        <f t="shared" ca="1" si="1505"/>
        <v/>
      </c>
      <c r="JB5606" s="102" t="str">
        <f t="shared" ca="1" si="1506"/>
        <v/>
      </c>
      <c r="JC5606" s="103" t="str">
        <f t="shared" ca="1" si="1507"/>
        <v/>
      </c>
      <c r="JD5606" s="104" t="str">
        <f t="shared" si="1508"/>
        <v/>
      </c>
      <c r="JE5606" s="102" t="str">
        <f t="shared" si="1509"/>
        <v/>
      </c>
      <c r="JF5606" s="66" t="str">
        <f t="shared" ca="1" si="1514"/>
        <v/>
      </c>
      <c r="JG5606" s="66" t="str">
        <f t="shared" ca="1" si="1513"/>
        <v/>
      </c>
      <c r="JH5606" s="66" t="str">
        <f t="shared" ca="1" si="1510"/>
        <v/>
      </c>
      <c r="JI5606" s="80" t="str">
        <f t="shared" ca="1" si="1511"/>
        <v/>
      </c>
      <c r="JJ5606" s="118" t="str">
        <f t="shared" ca="1" si="1512"/>
        <v/>
      </c>
    </row>
    <row r="5607" spans="253:270" x14ac:dyDescent="0.3">
      <c r="IS5607" s="74">
        <v>5605</v>
      </c>
      <c r="IT5607" s="90" t="str">
        <f t="shared" si="1498"/>
        <v/>
      </c>
      <c r="IU5607" s="101" t="str">
        <f t="shared" si="1499"/>
        <v/>
      </c>
      <c r="IV5607" s="102" t="str">
        <f t="shared" si="1500"/>
        <v/>
      </c>
      <c r="IW5607" s="102" t="str">
        <f t="shared" si="1501"/>
        <v/>
      </c>
      <c r="IX5607" s="103" t="str">
        <f t="shared" si="1502"/>
        <v/>
      </c>
      <c r="IY5607" s="112" t="str">
        <f t="shared" si="1503"/>
        <v/>
      </c>
      <c r="IZ5607" s="104" t="str">
        <f t="shared" ca="1" si="1504"/>
        <v/>
      </c>
      <c r="JA5607" s="102" t="str">
        <f t="shared" ca="1" si="1505"/>
        <v/>
      </c>
      <c r="JB5607" s="102" t="str">
        <f t="shared" ca="1" si="1506"/>
        <v/>
      </c>
      <c r="JC5607" s="103" t="str">
        <f t="shared" ca="1" si="1507"/>
        <v/>
      </c>
      <c r="JD5607" s="104" t="str">
        <f t="shared" si="1508"/>
        <v/>
      </c>
      <c r="JE5607" s="102" t="str">
        <f t="shared" si="1509"/>
        <v/>
      </c>
      <c r="JF5607" s="66" t="str">
        <f t="shared" ca="1" si="1514"/>
        <v/>
      </c>
      <c r="JG5607" s="66" t="str">
        <f t="shared" ca="1" si="1513"/>
        <v/>
      </c>
      <c r="JH5607" s="66" t="str">
        <f t="shared" ca="1" si="1510"/>
        <v/>
      </c>
      <c r="JI5607" s="80" t="str">
        <f t="shared" ca="1" si="1511"/>
        <v/>
      </c>
      <c r="JJ5607" s="118" t="str">
        <f t="shared" ca="1" si="1512"/>
        <v/>
      </c>
    </row>
    <row r="5608" spans="253:270" x14ac:dyDescent="0.3">
      <c r="IS5608" s="74">
        <v>5606</v>
      </c>
      <c r="IT5608" s="90" t="str">
        <f t="shared" si="1498"/>
        <v/>
      </c>
      <c r="IU5608" s="101" t="str">
        <f t="shared" si="1499"/>
        <v/>
      </c>
      <c r="IV5608" s="102" t="str">
        <f t="shared" si="1500"/>
        <v/>
      </c>
      <c r="IW5608" s="102" t="str">
        <f t="shared" si="1501"/>
        <v/>
      </c>
      <c r="IX5608" s="103" t="str">
        <f t="shared" si="1502"/>
        <v/>
      </c>
      <c r="IY5608" s="112" t="str">
        <f t="shared" si="1503"/>
        <v/>
      </c>
      <c r="IZ5608" s="104" t="str">
        <f t="shared" ca="1" si="1504"/>
        <v/>
      </c>
      <c r="JA5608" s="102" t="str">
        <f t="shared" ca="1" si="1505"/>
        <v/>
      </c>
      <c r="JB5608" s="102" t="str">
        <f t="shared" ca="1" si="1506"/>
        <v/>
      </c>
      <c r="JC5608" s="103" t="str">
        <f t="shared" ca="1" si="1507"/>
        <v/>
      </c>
      <c r="JD5608" s="104" t="str">
        <f t="shared" si="1508"/>
        <v/>
      </c>
      <c r="JE5608" s="102" t="str">
        <f t="shared" si="1509"/>
        <v/>
      </c>
      <c r="JF5608" s="66" t="str">
        <f t="shared" ca="1" si="1514"/>
        <v/>
      </c>
      <c r="JG5608" s="66" t="str">
        <f t="shared" ca="1" si="1513"/>
        <v/>
      </c>
      <c r="JH5608" s="66" t="str">
        <f t="shared" ca="1" si="1510"/>
        <v/>
      </c>
      <c r="JI5608" s="80" t="str">
        <f t="shared" ca="1" si="1511"/>
        <v/>
      </c>
      <c r="JJ5608" s="118" t="str">
        <f t="shared" ca="1" si="1512"/>
        <v/>
      </c>
    </row>
    <row r="5609" spans="253:270" x14ac:dyDescent="0.3">
      <c r="IS5609" s="74">
        <v>5607</v>
      </c>
      <c r="IT5609" s="90" t="str">
        <f t="shared" si="1498"/>
        <v/>
      </c>
      <c r="IU5609" s="101" t="str">
        <f t="shared" si="1499"/>
        <v/>
      </c>
      <c r="IV5609" s="102" t="str">
        <f t="shared" si="1500"/>
        <v/>
      </c>
      <c r="IW5609" s="102" t="str">
        <f t="shared" si="1501"/>
        <v/>
      </c>
      <c r="IX5609" s="103" t="str">
        <f t="shared" si="1502"/>
        <v/>
      </c>
      <c r="IY5609" s="112" t="str">
        <f t="shared" si="1503"/>
        <v/>
      </c>
      <c r="IZ5609" s="104" t="str">
        <f t="shared" ca="1" si="1504"/>
        <v/>
      </c>
      <c r="JA5609" s="102" t="str">
        <f t="shared" ca="1" si="1505"/>
        <v/>
      </c>
      <c r="JB5609" s="102" t="str">
        <f t="shared" ca="1" si="1506"/>
        <v/>
      </c>
      <c r="JC5609" s="103" t="str">
        <f t="shared" ca="1" si="1507"/>
        <v/>
      </c>
      <c r="JD5609" s="104" t="str">
        <f t="shared" si="1508"/>
        <v/>
      </c>
      <c r="JE5609" s="102" t="str">
        <f t="shared" si="1509"/>
        <v/>
      </c>
      <c r="JF5609" s="66" t="str">
        <f t="shared" ca="1" si="1514"/>
        <v/>
      </c>
      <c r="JG5609" s="66" t="str">
        <f t="shared" ca="1" si="1513"/>
        <v/>
      </c>
      <c r="JH5609" s="66" t="str">
        <f t="shared" ca="1" si="1510"/>
        <v/>
      </c>
      <c r="JI5609" s="80" t="str">
        <f t="shared" ca="1" si="1511"/>
        <v/>
      </c>
      <c r="JJ5609" s="118" t="str">
        <f t="shared" ca="1" si="1512"/>
        <v/>
      </c>
    </row>
    <row r="5610" spans="253:270" x14ac:dyDescent="0.3">
      <c r="IS5610" s="74">
        <v>5608</v>
      </c>
      <c r="IT5610" s="90" t="str">
        <f t="shared" si="1498"/>
        <v/>
      </c>
      <c r="IU5610" s="101" t="str">
        <f t="shared" si="1499"/>
        <v/>
      </c>
      <c r="IV5610" s="102" t="str">
        <f t="shared" si="1500"/>
        <v/>
      </c>
      <c r="IW5610" s="102" t="str">
        <f t="shared" si="1501"/>
        <v/>
      </c>
      <c r="IX5610" s="103" t="str">
        <f t="shared" si="1502"/>
        <v/>
      </c>
      <c r="IY5610" s="112" t="str">
        <f t="shared" si="1503"/>
        <v/>
      </c>
      <c r="IZ5610" s="104" t="str">
        <f t="shared" ca="1" si="1504"/>
        <v/>
      </c>
      <c r="JA5610" s="102" t="str">
        <f t="shared" ca="1" si="1505"/>
        <v/>
      </c>
      <c r="JB5610" s="102" t="str">
        <f t="shared" ca="1" si="1506"/>
        <v/>
      </c>
      <c r="JC5610" s="103" t="str">
        <f t="shared" ca="1" si="1507"/>
        <v/>
      </c>
      <c r="JD5610" s="104" t="str">
        <f t="shared" si="1508"/>
        <v/>
      </c>
      <c r="JE5610" s="102" t="str">
        <f t="shared" si="1509"/>
        <v/>
      </c>
      <c r="JF5610" s="66" t="str">
        <f t="shared" ca="1" si="1514"/>
        <v/>
      </c>
      <c r="JG5610" s="66" t="str">
        <f t="shared" ca="1" si="1513"/>
        <v/>
      </c>
      <c r="JH5610" s="66" t="str">
        <f t="shared" ca="1" si="1510"/>
        <v/>
      </c>
      <c r="JI5610" s="80" t="str">
        <f t="shared" ca="1" si="1511"/>
        <v/>
      </c>
      <c r="JJ5610" s="118" t="str">
        <f t="shared" ca="1" si="1512"/>
        <v/>
      </c>
    </row>
    <row r="5611" spans="253:270" x14ac:dyDescent="0.3">
      <c r="IS5611" s="74">
        <v>5609</v>
      </c>
      <c r="IT5611" s="90" t="str">
        <f t="shared" si="1498"/>
        <v/>
      </c>
      <c r="IU5611" s="101" t="str">
        <f t="shared" si="1499"/>
        <v/>
      </c>
      <c r="IV5611" s="102" t="str">
        <f t="shared" si="1500"/>
        <v/>
      </c>
      <c r="IW5611" s="102" t="str">
        <f t="shared" si="1501"/>
        <v/>
      </c>
      <c r="IX5611" s="103" t="str">
        <f t="shared" si="1502"/>
        <v/>
      </c>
      <c r="IY5611" s="112" t="str">
        <f t="shared" si="1503"/>
        <v/>
      </c>
      <c r="IZ5611" s="104" t="str">
        <f t="shared" ca="1" si="1504"/>
        <v/>
      </c>
      <c r="JA5611" s="102" t="str">
        <f t="shared" ca="1" si="1505"/>
        <v/>
      </c>
      <c r="JB5611" s="102" t="str">
        <f t="shared" ca="1" si="1506"/>
        <v/>
      </c>
      <c r="JC5611" s="103" t="str">
        <f t="shared" ca="1" si="1507"/>
        <v/>
      </c>
      <c r="JD5611" s="104" t="str">
        <f t="shared" si="1508"/>
        <v/>
      </c>
      <c r="JE5611" s="102" t="str">
        <f t="shared" si="1509"/>
        <v/>
      </c>
      <c r="JF5611" s="66" t="str">
        <f t="shared" ca="1" si="1514"/>
        <v/>
      </c>
      <c r="JG5611" s="66" t="str">
        <f t="shared" ca="1" si="1513"/>
        <v/>
      </c>
      <c r="JH5611" s="66" t="str">
        <f t="shared" ca="1" si="1510"/>
        <v/>
      </c>
      <c r="JI5611" s="80" t="str">
        <f t="shared" ca="1" si="1511"/>
        <v/>
      </c>
      <c r="JJ5611" s="118" t="str">
        <f t="shared" ca="1" si="1512"/>
        <v/>
      </c>
    </row>
    <row r="5612" spans="253:270" x14ac:dyDescent="0.3">
      <c r="IS5612" s="74">
        <v>5610</v>
      </c>
      <c r="IT5612" s="90" t="str">
        <f t="shared" si="1498"/>
        <v/>
      </c>
      <c r="IU5612" s="101" t="str">
        <f t="shared" si="1499"/>
        <v/>
      </c>
      <c r="IV5612" s="102" t="str">
        <f t="shared" si="1500"/>
        <v/>
      </c>
      <c r="IW5612" s="102" t="str">
        <f t="shared" si="1501"/>
        <v/>
      </c>
      <c r="IX5612" s="103" t="str">
        <f t="shared" si="1502"/>
        <v/>
      </c>
      <c r="IY5612" s="112" t="str">
        <f t="shared" si="1503"/>
        <v/>
      </c>
      <c r="IZ5612" s="104" t="str">
        <f t="shared" ca="1" si="1504"/>
        <v/>
      </c>
      <c r="JA5612" s="102" t="str">
        <f t="shared" ca="1" si="1505"/>
        <v/>
      </c>
      <c r="JB5612" s="102" t="str">
        <f t="shared" ca="1" si="1506"/>
        <v/>
      </c>
      <c r="JC5612" s="103" t="str">
        <f t="shared" ca="1" si="1507"/>
        <v/>
      </c>
      <c r="JD5612" s="104" t="str">
        <f t="shared" si="1508"/>
        <v/>
      </c>
      <c r="JE5612" s="102" t="str">
        <f t="shared" si="1509"/>
        <v/>
      </c>
      <c r="JF5612" s="66" t="str">
        <f t="shared" ca="1" si="1514"/>
        <v/>
      </c>
      <c r="JG5612" s="66" t="str">
        <f t="shared" ca="1" si="1513"/>
        <v/>
      </c>
      <c r="JH5612" s="66" t="str">
        <f t="shared" ca="1" si="1510"/>
        <v/>
      </c>
      <c r="JI5612" s="80" t="str">
        <f t="shared" ca="1" si="1511"/>
        <v/>
      </c>
      <c r="JJ5612" s="118" t="str">
        <f t="shared" ca="1" si="1512"/>
        <v/>
      </c>
    </row>
    <row r="5613" spans="253:270" x14ac:dyDescent="0.3">
      <c r="IS5613" s="74">
        <v>5611</v>
      </c>
      <c r="IT5613" s="90" t="str">
        <f t="shared" si="1498"/>
        <v/>
      </c>
      <c r="IU5613" s="101" t="str">
        <f t="shared" si="1499"/>
        <v/>
      </c>
      <c r="IV5613" s="102" t="str">
        <f t="shared" si="1500"/>
        <v/>
      </c>
      <c r="IW5613" s="102" t="str">
        <f t="shared" si="1501"/>
        <v/>
      </c>
      <c r="IX5613" s="103" t="str">
        <f t="shared" si="1502"/>
        <v/>
      </c>
      <c r="IY5613" s="112" t="str">
        <f t="shared" si="1503"/>
        <v/>
      </c>
      <c r="IZ5613" s="104" t="str">
        <f t="shared" ca="1" si="1504"/>
        <v/>
      </c>
      <c r="JA5613" s="102" t="str">
        <f t="shared" ca="1" si="1505"/>
        <v/>
      </c>
      <c r="JB5613" s="102" t="str">
        <f t="shared" ca="1" si="1506"/>
        <v/>
      </c>
      <c r="JC5613" s="103" t="str">
        <f t="shared" ca="1" si="1507"/>
        <v/>
      </c>
      <c r="JD5613" s="104" t="str">
        <f t="shared" si="1508"/>
        <v/>
      </c>
      <c r="JE5613" s="102" t="str">
        <f t="shared" si="1509"/>
        <v/>
      </c>
      <c r="JF5613" s="66" t="str">
        <f t="shared" ca="1" si="1514"/>
        <v/>
      </c>
      <c r="JG5613" s="66" t="str">
        <f t="shared" ca="1" si="1513"/>
        <v/>
      </c>
      <c r="JH5613" s="66" t="str">
        <f t="shared" ca="1" si="1510"/>
        <v/>
      </c>
      <c r="JI5613" s="80" t="str">
        <f t="shared" ca="1" si="1511"/>
        <v/>
      </c>
      <c r="JJ5613" s="118" t="str">
        <f t="shared" ca="1" si="1512"/>
        <v/>
      </c>
    </row>
    <row r="5614" spans="253:270" x14ac:dyDescent="0.3">
      <c r="IS5614" s="74">
        <v>5612</v>
      </c>
      <c r="IT5614" s="90" t="str">
        <f t="shared" si="1498"/>
        <v/>
      </c>
      <c r="IU5614" s="101" t="str">
        <f t="shared" si="1499"/>
        <v/>
      </c>
      <c r="IV5614" s="102" t="str">
        <f t="shared" si="1500"/>
        <v/>
      </c>
      <c r="IW5614" s="102" t="str">
        <f t="shared" si="1501"/>
        <v/>
      </c>
      <c r="IX5614" s="103" t="str">
        <f t="shared" si="1502"/>
        <v/>
      </c>
      <c r="IY5614" s="112" t="str">
        <f t="shared" si="1503"/>
        <v/>
      </c>
      <c r="IZ5614" s="104" t="str">
        <f t="shared" ca="1" si="1504"/>
        <v/>
      </c>
      <c r="JA5614" s="102" t="str">
        <f t="shared" ca="1" si="1505"/>
        <v/>
      </c>
      <c r="JB5614" s="102" t="str">
        <f t="shared" ca="1" si="1506"/>
        <v/>
      </c>
      <c r="JC5614" s="103" t="str">
        <f t="shared" ca="1" si="1507"/>
        <v/>
      </c>
      <c r="JD5614" s="104" t="str">
        <f t="shared" si="1508"/>
        <v/>
      </c>
      <c r="JE5614" s="102" t="str">
        <f t="shared" si="1509"/>
        <v/>
      </c>
      <c r="JF5614" s="66" t="str">
        <f t="shared" ca="1" si="1514"/>
        <v/>
      </c>
      <c r="JG5614" s="66" t="str">
        <f t="shared" ca="1" si="1513"/>
        <v/>
      </c>
      <c r="JH5614" s="66" t="str">
        <f t="shared" ca="1" si="1510"/>
        <v/>
      </c>
      <c r="JI5614" s="80" t="str">
        <f t="shared" ca="1" si="1511"/>
        <v/>
      </c>
      <c r="JJ5614" s="118" t="str">
        <f t="shared" ca="1" si="1512"/>
        <v/>
      </c>
    </row>
    <row r="5615" spans="253:270" x14ac:dyDescent="0.3">
      <c r="IS5615" s="74">
        <v>5613</v>
      </c>
      <c r="IT5615" s="90" t="str">
        <f t="shared" si="1498"/>
        <v/>
      </c>
      <c r="IU5615" s="101" t="str">
        <f t="shared" si="1499"/>
        <v/>
      </c>
      <c r="IV5615" s="102" t="str">
        <f t="shared" si="1500"/>
        <v/>
      </c>
      <c r="IW5615" s="102" t="str">
        <f t="shared" si="1501"/>
        <v/>
      </c>
      <c r="IX5615" s="103" t="str">
        <f t="shared" si="1502"/>
        <v/>
      </c>
      <c r="IY5615" s="112" t="str">
        <f t="shared" si="1503"/>
        <v/>
      </c>
      <c r="IZ5615" s="104" t="str">
        <f t="shared" ca="1" si="1504"/>
        <v/>
      </c>
      <c r="JA5615" s="102" t="str">
        <f t="shared" ca="1" si="1505"/>
        <v/>
      </c>
      <c r="JB5615" s="102" t="str">
        <f t="shared" ca="1" si="1506"/>
        <v/>
      </c>
      <c r="JC5615" s="103" t="str">
        <f t="shared" ca="1" si="1507"/>
        <v/>
      </c>
      <c r="JD5615" s="104" t="str">
        <f t="shared" si="1508"/>
        <v/>
      </c>
      <c r="JE5615" s="102" t="str">
        <f t="shared" si="1509"/>
        <v/>
      </c>
      <c r="JF5615" s="66" t="str">
        <f t="shared" ca="1" si="1514"/>
        <v/>
      </c>
      <c r="JG5615" s="66" t="str">
        <f t="shared" ca="1" si="1513"/>
        <v/>
      </c>
      <c r="JH5615" s="66" t="str">
        <f t="shared" ca="1" si="1510"/>
        <v/>
      </c>
      <c r="JI5615" s="80" t="str">
        <f t="shared" ca="1" si="1511"/>
        <v/>
      </c>
      <c r="JJ5615" s="118" t="str">
        <f t="shared" ca="1" si="1512"/>
        <v/>
      </c>
    </row>
    <row r="5616" spans="253:270" x14ac:dyDescent="0.3">
      <c r="IS5616" s="74">
        <v>5614</v>
      </c>
      <c r="IT5616" s="90" t="str">
        <f t="shared" si="1498"/>
        <v/>
      </c>
      <c r="IU5616" s="101" t="str">
        <f t="shared" si="1499"/>
        <v/>
      </c>
      <c r="IV5616" s="102" t="str">
        <f t="shared" si="1500"/>
        <v/>
      </c>
      <c r="IW5616" s="102" t="str">
        <f t="shared" si="1501"/>
        <v/>
      </c>
      <c r="IX5616" s="103" t="str">
        <f t="shared" si="1502"/>
        <v/>
      </c>
      <c r="IY5616" s="112" t="str">
        <f t="shared" si="1503"/>
        <v/>
      </c>
      <c r="IZ5616" s="104" t="str">
        <f t="shared" ca="1" si="1504"/>
        <v/>
      </c>
      <c r="JA5616" s="102" t="str">
        <f t="shared" ca="1" si="1505"/>
        <v/>
      </c>
      <c r="JB5616" s="102" t="str">
        <f t="shared" ca="1" si="1506"/>
        <v/>
      </c>
      <c r="JC5616" s="103" t="str">
        <f t="shared" ca="1" si="1507"/>
        <v/>
      </c>
      <c r="JD5616" s="104" t="str">
        <f t="shared" si="1508"/>
        <v/>
      </c>
      <c r="JE5616" s="102" t="str">
        <f t="shared" si="1509"/>
        <v/>
      </c>
      <c r="JF5616" s="66" t="str">
        <f t="shared" ca="1" si="1514"/>
        <v/>
      </c>
      <c r="JG5616" s="66" t="str">
        <f t="shared" ca="1" si="1513"/>
        <v/>
      </c>
      <c r="JH5616" s="66" t="str">
        <f t="shared" ca="1" si="1510"/>
        <v/>
      </c>
      <c r="JI5616" s="80" t="str">
        <f t="shared" ca="1" si="1511"/>
        <v/>
      </c>
      <c r="JJ5616" s="118" t="str">
        <f t="shared" ca="1" si="1512"/>
        <v/>
      </c>
    </row>
    <row r="5617" spans="253:270" x14ac:dyDescent="0.3">
      <c r="IS5617" s="74">
        <v>5615</v>
      </c>
      <c r="IT5617" s="90" t="str">
        <f t="shared" si="1498"/>
        <v/>
      </c>
      <c r="IU5617" s="101" t="str">
        <f t="shared" si="1499"/>
        <v/>
      </c>
      <c r="IV5617" s="102" t="str">
        <f t="shared" si="1500"/>
        <v/>
      </c>
      <c r="IW5617" s="102" t="str">
        <f t="shared" si="1501"/>
        <v/>
      </c>
      <c r="IX5617" s="103" t="str">
        <f t="shared" si="1502"/>
        <v/>
      </c>
      <c r="IY5617" s="112" t="str">
        <f t="shared" si="1503"/>
        <v/>
      </c>
      <c r="IZ5617" s="104" t="str">
        <f t="shared" ca="1" si="1504"/>
        <v/>
      </c>
      <c r="JA5617" s="102" t="str">
        <f t="shared" ca="1" si="1505"/>
        <v/>
      </c>
      <c r="JB5617" s="102" t="str">
        <f t="shared" ca="1" si="1506"/>
        <v/>
      </c>
      <c r="JC5617" s="103" t="str">
        <f t="shared" ca="1" si="1507"/>
        <v/>
      </c>
      <c r="JD5617" s="104" t="str">
        <f t="shared" si="1508"/>
        <v/>
      </c>
      <c r="JE5617" s="102" t="str">
        <f t="shared" si="1509"/>
        <v/>
      </c>
      <c r="JF5617" s="66" t="str">
        <f t="shared" ca="1" si="1514"/>
        <v/>
      </c>
      <c r="JG5617" s="66" t="str">
        <f t="shared" ca="1" si="1513"/>
        <v/>
      </c>
      <c r="JH5617" s="66" t="str">
        <f t="shared" ca="1" si="1510"/>
        <v/>
      </c>
      <c r="JI5617" s="80" t="str">
        <f t="shared" ca="1" si="1511"/>
        <v/>
      </c>
      <c r="JJ5617" s="118" t="str">
        <f t="shared" ca="1" si="1512"/>
        <v/>
      </c>
    </row>
    <row r="5618" spans="253:270" x14ac:dyDescent="0.3">
      <c r="IS5618" s="74">
        <v>5616</v>
      </c>
      <c r="IT5618" s="90" t="str">
        <f t="shared" si="1498"/>
        <v/>
      </c>
      <c r="IU5618" s="101" t="str">
        <f t="shared" si="1499"/>
        <v/>
      </c>
      <c r="IV5618" s="102" t="str">
        <f t="shared" si="1500"/>
        <v/>
      </c>
      <c r="IW5618" s="102" t="str">
        <f t="shared" si="1501"/>
        <v/>
      </c>
      <c r="IX5618" s="103" t="str">
        <f t="shared" si="1502"/>
        <v/>
      </c>
      <c r="IY5618" s="112" t="str">
        <f t="shared" si="1503"/>
        <v/>
      </c>
      <c r="IZ5618" s="104" t="str">
        <f t="shared" ca="1" si="1504"/>
        <v/>
      </c>
      <c r="JA5618" s="102" t="str">
        <f t="shared" ca="1" si="1505"/>
        <v/>
      </c>
      <c r="JB5618" s="102" t="str">
        <f t="shared" ca="1" si="1506"/>
        <v/>
      </c>
      <c r="JC5618" s="103" t="str">
        <f t="shared" ca="1" si="1507"/>
        <v/>
      </c>
      <c r="JD5618" s="104" t="str">
        <f t="shared" si="1508"/>
        <v/>
      </c>
      <c r="JE5618" s="102" t="str">
        <f t="shared" si="1509"/>
        <v/>
      </c>
      <c r="JF5618" s="66" t="str">
        <f t="shared" ca="1" si="1514"/>
        <v/>
      </c>
      <c r="JG5618" s="66" t="str">
        <f t="shared" ca="1" si="1513"/>
        <v/>
      </c>
      <c r="JH5618" s="66" t="str">
        <f t="shared" ca="1" si="1510"/>
        <v/>
      </c>
      <c r="JI5618" s="80" t="str">
        <f t="shared" ca="1" si="1511"/>
        <v/>
      </c>
      <c r="JJ5618" s="118" t="str">
        <f t="shared" ca="1" si="1512"/>
        <v/>
      </c>
    </row>
    <row r="5619" spans="253:270" x14ac:dyDescent="0.3">
      <c r="IS5619" s="74">
        <v>5617</v>
      </c>
      <c r="IT5619" s="90" t="str">
        <f t="shared" si="1498"/>
        <v/>
      </c>
      <c r="IU5619" s="101" t="str">
        <f t="shared" si="1499"/>
        <v/>
      </c>
      <c r="IV5619" s="102" t="str">
        <f t="shared" si="1500"/>
        <v/>
      </c>
      <c r="IW5619" s="102" t="str">
        <f t="shared" si="1501"/>
        <v/>
      </c>
      <c r="IX5619" s="103" t="str">
        <f t="shared" si="1502"/>
        <v/>
      </c>
      <c r="IY5619" s="112" t="str">
        <f t="shared" si="1503"/>
        <v/>
      </c>
      <c r="IZ5619" s="104" t="str">
        <f t="shared" ca="1" si="1504"/>
        <v/>
      </c>
      <c r="JA5619" s="102" t="str">
        <f t="shared" ca="1" si="1505"/>
        <v/>
      </c>
      <c r="JB5619" s="102" t="str">
        <f t="shared" ca="1" si="1506"/>
        <v/>
      </c>
      <c r="JC5619" s="103" t="str">
        <f t="shared" ca="1" si="1507"/>
        <v/>
      </c>
      <c r="JD5619" s="104" t="str">
        <f t="shared" si="1508"/>
        <v/>
      </c>
      <c r="JE5619" s="102" t="str">
        <f t="shared" si="1509"/>
        <v/>
      </c>
      <c r="JF5619" s="66" t="str">
        <f t="shared" ca="1" si="1514"/>
        <v/>
      </c>
      <c r="JG5619" s="66" t="str">
        <f t="shared" ca="1" si="1513"/>
        <v/>
      </c>
      <c r="JH5619" s="66" t="str">
        <f t="shared" ca="1" si="1510"/>
        <v/>
      </c>
      <c r="JI5619" s="80" t="str">
        <f t="shared" ca="1" si="1511"/>
        <v/>
      </c>
      <c r="JJ5619" s="118" t="str">
        <f t="shared" ca="1" si="1512"/>
        <v/>
      </c>
    </row>
    <row r="5620" spans="253:270" x14ac:dyDescent="0.3">
      <c r="IS5620" s="74">
        <v>5618</v>
      </c>
      <c r="IT5620" s="90" t="str">
        <f t="shared" si="1498"/>
        <v/>
      </c>
      <c r="IU5620" s="101" t="str">
        <f t="shared" si="1499"/>
        <v/>
      </c>
      <c r="IV5620" s="102" t="str">
        <f t="shared" si="1500"/>
        <v/>
      </c>
      <c r="IW5620" s="102" t="str">
        <f t="shared" si="1501"/>
        <v/>
      </c>
      <c r="IX5620" s="103" t="str">
        <f t="shared" si="1502"/>
        <v/>
      </c>
      <c r="IY5620" s="112" t="str">
        <f t="shared" si="1503"/>
        <v/>
      </c>
      <c r="IZ5620" s="104" t="str">
        <f t="shared" ca="1" si="1504"/>
        <v/>
      </c>
      <c r="JA5620" s="102" t="str">
        <f t="shared" ca="1" si="1505"/>
        <v/>
      </c>
      <c r="JB5620" s="102" t="str">
        <f t="shared" ca="1" si="1506"/>
        <v/>
      </c>
      <c r="JC5620" s="103" t="str">
        <f t="shared" ca="1" si="1507"/>
        <v/>
      </c>
      <c r="JD5620" s="104" t="str">
        <f t="shared" si="1508"/>
        <v/>
      </c>
      <c r="JE5620" s="102" t="str">
        <f t="shared" si="1509"/>
        <v/>
      </c>
      <c r="JF5620" s="66" t="str">
        <f t="shared" ca="1" si="1514"/>
        <v/>
      </c>
      <c r="JG5620" s="66" t="str">
        <f t="shared" ca="1" si="1513"/>
        <v/>
      </c>
      <c r="JH5620" s="66" t="str">
        <f t="shared" ca="1" si="1510"/>
        <v/>
      </c>
      <c r="JI5620" s="80" t="str">
        <f t="shared" ca="1" si="1511"/>
        <v/>
      </c>
      <c r="JJ5620" s="118" t="str">
        <f t="shared" ca="1" si="1512"/>
        <v/>
      </c>
    </row>
    <row r="5621" spans="253:270" x14ac:dyDescent="0.3">
      <c r="IS5621" s="74">
        <v>5619</v>
      </c>
      <c r="IT5621" s="90" t="str">
        <f t="shared" si="1498"/>
        <v/>
      </c>
      <c r="IU5621" s="101" t="str">
        <f t="shared" si="1499"/>
        <v/>
      </c>
      <c r="IV5621" s="102" t="str">
        <f t="shared" si="1500"/>
        <v/>
      </c>
      <c r="IW5621" s="102" t="str">
        <f t="shared" si="1501"/>
        <v/>
      </c>
      <c r="IX5621" s="103" t="str">
        <f t="shared" si="1502"/>
        <v/>
      </c>
      <c r="IY5621" s="112" t="str">
        <f t="shared" si="1503"/>
        <v/>
      </c>
      <c r="IZ5621" s="104" t="str">
        <f t="shared" ca="1" si="1504"/>
        <v/>
      </c>
      <c r="JA5621" s="102" t="str">
        <f t="shared" ca="1" si="1505"/>
        <v/>
      </c>
      <c r="JB5621" s="102" t="str">
        <f t="shared" ca="1" si="1506"/>
        <v/>
      </c>
      <c r="JC5621" s="103" t="str">
        <f t="shared" ca="1" si="1507"/>
        <v/>
      </c>
      <c r="JD5621" s="104" t="str">
        <f t="shared" si="1508"/>
        <v/>
      </c>
      <c r="JE5621" s="102" t="str">
        <f t="shared" si="1509"/>
        <v/>
      </c>
      <c r="JF5621" s="66" t="str">
        <f t="shared" ca="1" si="1514"/>
        <v/>
      </c>
      <c r="JG5621" s="66" t="str">
        <f t="shared" ca="1" si="1513"/>
        <v/>
      </c>
      <c r="JH5621" s="66" t="str">
        <f t="shared" ca="1" si="1510"/>
        <v/>
      </c>
      <c r="JI5621" s="80" t="str">
        <f t="shared" ca="1" si="1511"/>
        <v/>
      </c>
      <c r="JJ5621" s="118" t="str">
        <f t="shared" ca="1" si="1512"/>
        <v/>
      </c>
    </row>
    <row r="5622" spans="253:270" x14ac:dyDescent="0.3">
      <c r="IS5622" s="74">
        <v>5620</v>
      </c>
      <c r="IT5622" s="90" t="str">
        <f t="shared" si="1498"/>
        <v/>
      </c>
      <c r="IU5622" s="101" t="str">
        <f t="shared" si="1499"/>
        <v/>
      </c>
      <c r="IV5622" s="102" t="str">
        <f t="shared" si="1500"/>
        <v/>
      </c>
      <c r="IW5622" s="102" t="str">
        <f t="shared" si="1501"/>
        <v/>
      </c>
      <c r="IX5622" s="103" t="str">
        <f t="shared" si="1502"/>
        <v/>
      </c>
      <c r="IY5622" s="112" t="str">
        <f t="shared" si="1503"/>
        <v/>
      </c>
      <c r="IZ5622" s="104" t="str">
        <f t="shared" ca="1" si="1504"/>
        <v/>
      </c>
      <c r="JA5622" s="102" t="str">
        <f t="shared" ca="1" si="1505"/>
        <v/>
      </c>
      <c r="JB5622" s="102" t="str">
        <f t="shared" ca="1" si="1506"/>
        <v/>
      </c>
      <c r="JC5622" s="103" t="str">
        <f t="shared" ca="1" si="1507"/>
        <v/>
      </c>
      <c r="JD5622" s="104" t="str">
        <f t="shared" si="1508"/>
        <v/>
      </c>
      <c r="JE5622" s="102" t="str">
        <f t="shared" si="1509"/>
        <v/>
      </c>
      <c r="JF5622" s="66" t="str">
        <f t="shared" ca="1" si="1514"/>
        <v/>
      </c>
      <c r="JG5622" s="66" t="str">
        <f t="shared" ca="1" si="1513"/>
        <v/>
      </c>
      <c r="JH5622" s="66" t="str">
        <f t="shared" ca="1" si="1510"/>
        <v/>
      </c>
      <c r="JI5622" s="80" t="str">
        <f t="shared" ca="1" si="1511"/>
        <v/>
      </c>
      <c r="JJ5622" s="118" t="str">
        <f t="shared" ca="1" si="1512"/>
        <v/>
      </c>
    </row>
    <row r="5623" spans="253:270" x14ac:dyDescent="0.3">
      <c r="IS5623" s="74">
        <v>5621</v>
      </c>
      <c r="IT5623" s="90" t="str">
        <f t="shared" si="1498"/>
        <v/>
      </c>
      <c r="IU5623" s="101" t="str">
        <f t="shared" si="1499"/>
        <v/>
      </c>
      <c r="IV5623" s="102" t="str">
        <f t="shared" si="1500"/>
        <v/>
      </c>
      <c r="IW5623" s="102" t="str">
        <f t="shared" si="1501"/>
        <v/>
      </c>
      <c r="IX5623" s="103" t="str">
        <f t="shared" si="1502"/>
        <v/>
      </c>
      <c r="IY5623" s="112" t="str">
        <f t="shared" si="1503"/>
        <v/>
      </c>
      <c r="IZ5623" s="104" t="str">
        <f t="shared" ca="1" si="1504"/>
        <v/>
      </c>
      <c r="JA5623" s="102" t="str">
        <f t="shared" ca="1" si="1505"/>
        <v/>
      </c>
      <c r="JB5623" s="102" t="str">
        <f t="shared" ca="1" si="1506"/>
        <v/>
      </c>
      <c r="JC5623" s="103" t="str">
        <f t="shared" ca="1" si="1507"/>
        <v/>
      </c>
      <c r="JD5623" s="104" t="str">
        <f t="shared" si="1508"/>
        <v/>
      </c>
      <c r="JE5623" s="102" t="str">
        <f t="shared" si="1509"/>
        <v/>
      </c>
      <c r="JF5623" s="66" t="str">
        <f t="shared" ca="1" si="1514"/>
        <v/>
      </c>
      <c r="JG5623" s="66" t="str">
        <f t="shared" ca="1" si="1513"/>
        <v/>
      </c>
      <c r="JH5623" s="66" t="str">
        <f t="shared" ca="1" si="1510"/>
        <v/>
      </c>
      <c r="JI5623" s="80" t="str">
        <f t="shared" ca="1" si="1511"/>
        <v/>
      </c>
      <c r="JJ5623" s="118" t="str">
        <f t="shared" ca="1" si="1512"/>
        <v/>
      </c>
    </row>
    <row r="5624" spans="253:270" x14ac:dyDescent="0.3">
      <c r="IS5624" s="74">
        <v>5622</v>
      </c>
      <c r="IT5624" s="90" t="str">
        <f t="shared" si="1498"/>
        <v/>
      </c>
      <c r="IU5624" s="101" t="str">
        <f t="shared" si="1499"/>
        <v/>
      </c>
      <c r="IV5624" s="102" t="str">
        <f t="shared" si="1500"/>
        <v/>
      </c>
      <c r="IW5624" s="102" t="str">
        <f t="shared" si="1501"/>
        <v/>
      </c>
      <c r="IX5624" s="103" t="str">
        <f t="shared" si="1502"/>
        <v/>
      </c>
      <c r="IY5624" s="112" t="str">
        <f t="shared" si="1503"/>
        <v/>
      </c>
      <c r="IZ5624" s="104" t="str">
        <f t="shared" ca="1" si="1504"/>
        <v/>
      </c>
      <c r="JA5624" s="102" t="str">
        <f t="shared" ca="1" si="1505"/>
        <v/>
      </c>
      <c r="JB5624" s="102" t="str">
        <f t="shared" ca="1" si="1506"/>
        <v/>
      </c>
      <c r="JC5624" s="103" t="str">
        <f t="shared" ca="1" si="1507"/>
        <v/>
      </c>
      <c r="JD5624" s="104" t="str">
        <f t="shared" si="1508"/>
        <v/>
      </c>
      <c r="JE5624" s="102" t="str">
        <f t="shared" si="1509"/>
        <v/>
      </c>
      <c r="JF5624" s="66" t="str">
        <f t="shared" ca="1" si="1514"/>
        <v/>
      </c>
      <c r="JG5624" s="66" t="str">
        <f t="shared" ca="1" si="1513"/>
        <v/>
      </c>
      <c r="JH5624" s="66" t="str">
        <f t="shared" ca="1" si="1510"/>
        <v/>
      </c>
      <c r="JI5624" s="80" t="str">
        <f t="shared" ca="1" si="1511"/>
        <v/>
      </c>
      <c r="JJ5624" s="118" t="str">
        <f t="shared" ca="1" si="1512"/>
        <v/>
      </c>
    </row>
    <row r="5625" spans="253:270" x14ac:dyDescent="0.3">
      <c r="IS5625" s="74">
        <v>5623</v>
      </c>
      <c r="IT5625" s="90" t="str">
        <f t="shared" si="1498"/>
        <v/>
      </c>
      <c r="IU5625" s="101" t="str">
        <f t="shared" si="1499"/>
        <v/>
      </c>
      <c r="IV5625" s="102" t="str">
        <f t="shared" si="1500"/>
        <v/>
      </c>
      <c r="IW5625" s="102" t="str">
        <f t="shared" si="1501"/>
        <v/>
      </c>
      <c r="IX5625" s="103" t="str">
        <f t="shared" si="1502"/>
        <v/>
      </c>
      <c r="IY5625" s="112" t="str">
        <f t="shared" si="1503"/>
        <v/>
      </c>
      <c r="IZ5625" s="104" t="str">
        <f t="shared" ca="1" si="1504"/>
        <v/>
      </c>
      <c r="JA5625" s="102" t="str">
        <f t="shared" ca="1" si="1505"/>
        <v/>
      </c>
      <c r="JB5625" s="102" t="str">
        <f t="shared" ca="1" si="1506"/>
        <v/>
      </c>
      <c r="JC5625" s="103" t="str">
        <f t="shared" ca="1" si="1507"/>
        <v/>
      </c>
      <c r="JD5625" s="104" t="str">
        <f t="shared" si="1508"/>
        <v/>
      </c>
      <c r="JE5625" s="102" t="str">
        <f t="shared" si="1509"/>
        <v/>
      </c>
      <c r="JF5625" s="66" t="str">
        <f t="shared" ca="1" si="1514"/>
        <v/>
      </c>
      <c r="JG5625" s="66" t="str">
        <f t="shared" ca="1" si="1513"/>
        <v/>
      </c>
      <c r="JH5625" s="66" t="str">
        <f t="shared" ca="1" si="1510"/>
        <v/>
      </c>
      <c r="JI5625" s="80" t="str">
        <f t="shared" ca="1" si="1511"/>
        <v/>
      </c>
      <c r="JJ5625" s="118" t="str">
        <f t="shared" ca="1" si="1512"/>
        <v/>
      </c>
    </row>
    <row r="5626" spans="253:270" x14ac:dyDescent="0.3">
      <c r="IS5626" s="74">
        <v>5624</v>
      </c>
      <c r="IT5626" s="90" t="str">
        <f t="shared" si="1498"/>
        <v/>
      </c>
      <c r="IU5626" s="101" t="str">
        <f t="shared" si="1499"/>
        <v/>
      </c>
      <c r="IV5626" s="102" t="str">
        <f t="shared" si="1500"/>
        <v/>
      </c>
      <c r="IW5626" s="102" t="str">
        <f t="shared" si="1501"/>
        <v/>
      </c>
      <c r="IX5626" s="103" t="str">
        <f t="shared" si="1502"/>
        <v/>
      </c>
      <c r="IY5626" s="112" t="str">
        <f t="shared" si="1503"/>
        <v/>
      </c>
      <c r="IZ5626" s="104" t="str">
        <f t="shared" ca="1" si="1504"/>
        <v/>
      </c>
      <c r="JA5626" s="102" t="str">
        <f t="shared" ca="1" si="1505"/>
        <v/>
      </c>
      <c r="JB5626" s="102" t="str">
        <f t="shared" ca="1" si="1506"/>
        <v/>
      </c>
      <c r="JC5626" s="103" t="str">
        <f t="shared" ca="1" si="1507"/>
        <v/>
      </c>
      <c r="JD5626" s="104" t="str">
        <f t="shared" si="1508"/>
        <v/>
      </c>
      <c r="JE5626" s="102" t="str">
        <f t="shared" si="1509"/>
        <v/>
      </c>
      <c r="JF5626" s="66" t="str">
        <f t="shared" ca="1" si="1514"/>
        <v/>
      </c>
      <c r="JG5626" s="66" t="str">
        <f t="shared" ca="1" si="1513"/>
        <v/>
      </c>
      <c r="JH5626" s="66" t="str">
        <f t="shared" ca="1" si="1510"/>
        <v/>
      </c>
      <c r="JI5626" s="80" t="str">
        <f t="shared" ca="1" si="1511"/>
        <v/>
      </c>
      <c r="JJ5626" s="118" t="str">
        <f t="shared" ca="1" si="1512"/>
        <v/>
      </c>
    </row>
    <row r="5627" spans="253:270" x14ac:dyDescent="0.3">
      <c r="IS5627" s="74">
        <v>5625</v>
      </c>
      <c r="IT5627" s="90" t="str">
        <f t="shared" si="1498"/>
        <v/>
      </c>
      <c r="IU5627" s="101" t="str">
        <f t="shared" si="1499"/>
        <v/>
      </c>
      <c r="IV5627" s="102" t="str">
        <f t="shared" si="1500"/>
        <v/>
      </c>
      <c r="IW5627" s="102" t="str">
        <f t="shared" si="1501"/>
        <v/>
      </c>
      <c r="IX5627" s="103" t="str">
        <f t="shared" si="1502"/>
        <v/>
      </c>
      <c r="IY5627" s="112" t="str">
        <f t="shared" si="1503"/>
        <v/>
      </c>
      <c r="IZ5627" s="104" t="str">
        <f t="shared" ca="1" si="1504"/>
        <v/>
      </c>
      <c r="JA5627" s="102" t="str">
        <f t="shared" ca="1" si="1505"/>
        <v/>
      </c>
      <c r="JB5627" s="102" t="str">
        <f t="shared" ca="1" si="1506"/>
        <v/>
      </c>
      <c r="JC5627" s="103" t="str">
        <f t="shared" ca="1" si="1507"/>
        <v/>
      </c>
      <c r="JD5627" s="104" t="str">
        <f t="shared" si="1508"/>
        <v/>
      </c>
      <c r="JE5627" s="102" t="str">
        <f t="shared" si="1509"/>
        <v/>
      </c>
      <c r="JF5627" s="66" t="str">
        <f t="shared" ca="1" si="1514"/>
        <v/>
      </c>
      <c r="JG5627" s="66" t="str">
        <f t="shared" ca="1" si="1513"/>
        <v/>
      </c>
      <c r="JH5627" s="66" t="str">
        <f t="shared" ca="1" si="1510"/>
        <v/>
      </c>
      <c r="JI5627" s="80" t="str">
        <f t="shared" ca="1" si="1511"/>
        <v/>
      </c>
      <c r="JJ5627" s="118" t="str">
        <f t="shared" ca="1" si="1512"/>
        <v/>
      </c>
    </row>
    <row r="5628" spans="253:270" x14ac:dyDescent="0.3">
      <c r="IS5628" s="74">
        <v>5626</v>
      </c>
      <c r="IT5628" s="90" t="str">
        <f t="shared" si="1498"/>
        <v/>
      </c>
      <c r="IU5628" s="101" t="str">
        <f t="shared" si="1499"/>
        <v/>
      </c>
      <c r="IV5628" s="102" t="str">
        <f t="shared" si="1500"/>
        <v/>
      </c>
      <c r="IW5628" s="102" t="str">
        <f t="shared" si="1501"/>
        <v/>
      </c>
      <c r="IX5628" s="103" t="str">
        <f t="shared" si="1502"/>
        <v/>
      </c>
      <c r="IY5628" s="112" t="str">
        <f t="shared" si="1503"/>
        <v/>
      </c>
      <c r="IZ5628" s="104" t="str">
        <f t="shared" ca="1" si="1504"/>
        <v/>
      </c>
      <c r="JA5628" s="102" t="str">
        <f t="shared" ca="1" si="1505"/>
        <v/>
      </c>
      <c r="JB5628" s="102" t="str">
        <f t="shared" ca="1" si="1506"/>
        <v/>
      </c>
      <c r="JC5628" s="103" t="str">
        <f t="shared" ca="1" si="1507"/>
        <v/>
      </c>
      <c r="JD5628" s="104" t="str">
        <f t="shared" si="1508"/>
        <v/>
      </c>
      <c r="JE5628" s="102" t="str">
        <f t="shared" si="1509"/>
        <v/>
      </c>
      <c r="JF5628" s="66" t="str">
        <f t="shared" ca="1" si="1514"/>
        <v/>
      </c>
      <c r="JG5628" s="66" t="str">
        <f t="shared" ca="1" si="1513"/>
        <v/>
      </c>
      <c r="JH5628" s="66" t="str">
        <f t="shared" ca="1" si="1510"/>
        <v/>
      </c>
      <c r="JI5628" s="80" t="str">
        <f t="shared" ca="1" si="1511"/>
        <v/>
      </c>
      <c r="JJ5628" s="118" t="str">
        <f t="shared" ca="1" si="1512"/>
        <v/>
      </c>
    </row>
    <row r="5629" spans="253:270" x14ac:dyDescent="0.3">
      <c r="IS5629" s="74">
        <v>5627</v>
      </c>
      <c r="IT5629" s="90" t="str">
        <f t="shared" si="1498"/>
        <v/>
      </c>
      <c r="IU5629" s="101" t="str">
        <f t="shared" si="1499"/>
        <v/>
      </c>
      <c r="IV5629" s="102" t="str">
        <f t="shared" si="1500"/>
        <v/>
      </c>
      <c r="IW5629" s="102" t="str">
        <f t="shared" si="1501"/>
        <v/>
      </c>
      <c r="IX5629" s="103" t="str">
        <f t="shared" si="1502"/>
        <v/>
      </c>
      <c r="IY5629" s="112" t="str">
        <f t="shared" si="1503"/>
        <v/>
      </c>
      <c r="IZ5629" s="104" t="str">
        <f t="shared" ca="1" si="1504"/>
        <v/>
      </c>
      <c r="JA5629" s="102" t="str">
        <f t="shared" ca="1" si="1505"/>
        <v/>
      </c>
      <c r="JB5629" s="102" t="str">
        <f t="shared" ca="1" si="1506"/>
        <v/>
      </c>
      <c r="JC5629" s="103" t="str">
        <f t="shared" ca="1" si="1507"/>
        <v/>
      </c>
      <c r="JD5629" s="104" t="str">
        <f t="shared" si="1508"/>
        <v/>
      </c>
      <c r="JE5629" s="102" t="str">
        <f t="shared" si="1509"/>
        <v/>
      </c>
      <c r="JF5629" s="66" t="str">
        <f t="shared" ca="1" si="1514"/>
        <v/>
      </c>
      <c r="JG5629" s="66" t="str">
        <f t="shared" ca="1" si="1513"/>
        <v/>
      </c>
      <c r="JH5629" s="66" t="str">
        <f t="shared" ca="1" si="1510"/>
        <v/>
      </c>
      <c r="JI5629" s="80" t="str">
        <f t="shared" ca="1" si="1511"/>
        <v/>
      </c>
      <c r="JJ5629" s="118" t="str">
        <f t="shared" ca="1" si="1512"/>
        <v/>
      </c>
    </row>
    <row r="5630" spans="253:270" x14ac:dyDescent="0.3">
      <c r="IS5630" s="74">
        <v>5628</v>
      </c>
      <c r="IT5630" s="90" t="str">
        <f t="shared" si="1498"/>
        <v/>
      </c>
      <c r="IU5630" s="101" t="str">
        <f t="shared" si="1499"/>
        <v/>
      </c>
      <c r="IV5630" s="102" t="str">
        <f t="shared" si="1500"/>
        <v/>
      </c>
      <c r="IW5630" s="102" t="str">
        <f t="shared" si="1501"/>
        <v/>
      </c>
      <c r="IX5630" s="103" t="str">
        <f t="shared" si="1502"/>
        <v/>
      </c>
      <c r="IY5630" s="112" t="str">
        <f t="shared" si="1503"/>
        <v/>
      </c>
      <c r="IZ5630" s="104" t="str">
        <f t="shared" ca="1" si="1504"/>
        <v/>
      </c>
      <c r="JA5630" s="102" t="str">
        <f t="shared" ca="1" si="1505"/>
        <v/>
      </c>
      <c r="JB5630" s="102" t="str">
        <f t="shared" ca="1" si="1506"/>
        <v/>
      </c>
      <c r="JC5630" s="103" t="str">
        <f t="shared" ca="1" si="1507"/>
        <v/>
      </c>
      <c r="JD5630" s="104" t="str">
        <f t="shared" si="1508"/>
        <v/>
      </c>
      <c r="JE5630" s="102" t="str">
        <f t="shared" si="1509"/>
        <v/>
      </c>
      <c r="JF5630" s="66" t="str">
        <f t="shared" ca="1" si="1514"/>
        <v/>
      </c>
      <c r="JG5630" s="66" t="str">
        <f t="shared" ca="1" si="1513"/>
        <v/>
      </c>
      <c r="JH5630" s="66" t="str">
        <f t="shared" ca="1" si="1510"/>
        <v/>
      </c>
      <c r="JI5630" s="80" t="str">
        <f t="shared" ca="1" si="1511"/>
        <v/>
      </c>
      <c r="JJ5630" s="118" t="str">
        <f t="shared" ca="1" si="1512"/>
        <v/>
      </c>
    </row>
    <row r="5631" spans="253:270" x14ac:dyDescent="0.3">
      <c r="IS5631" s="74">
        <v>5629</v>
      </c>
      <c r="IT5631" s="90" t="str">
        <f t="shared" si="1498"/>
        <v/>
      </c>
      <c r="IU5631" s="101" t="str">
        <f t="shared" si="1499"/>
        <v/>
      </c>
      <c r="IV5631" s="102" t="str">
        <f t="shared" si="1500"/>
        <v/>
      </c>
      <c r="IW5631" s="102" t="str">
        <f t="shared" si="1501"/>
        <v/>
      </c>
      <c r="IX5631" s="103" t="str">
        <f t="shared" si="1502"/>
        <v/>
      </c>
      <c r="IY5631" s="112" t="str">
        <f t="shared" si="1503"/>
        <v/>
      </c>
      <c r="IZ5631" s="104" t="str">
        <f t="shared" ca="1" si="1504"/>
        <v/>
      </c>
      <c r="JA5631" s="102" t="str">
        <f t="shared" ca="1" si="1505"/>
        <v/>
      </c>
      <c r="JB5631" s="102" t="str">
        <f t="shared" ca="1" si="1506"/>
        <v/>
      </c>
      <c r="JC5631" s="103" t="str">
        <f t="shared" ca="1" si="1507"/>
        <v/>
      </c>
      <c r="JD5631" s="104" t="str">
        <f t="shared" si="1508"/>
        <v/>
      </c>
      <c r="JE5631" s="102" t="str">
        <f t="shared" si="1509"/>
        <v/>
      </c>
      <c r="JF5631" s="66" t="str">
        <f t="shared" ca="1" si="1514"/>
        <v/>
      </c>
      <c r="JG5631" s="66" t="str">
        <f t="shared" ca="1" si="1513"/>
        <v/>
      </c>
      <c r="JH5631" s="66" t="str">
        <f t="shared" ca="1" si="1510"/>
        <v/>
      </c>
      <c r="JI5631" s="80" t="str">
        <f t="shared" ca="1" si="1511"/>
        <v/>
      </c>
      <c r="JJ5631" s="118" t="str">
        <f t="shared" ca="1" si="1512"/>
        <v/>
      </c>
    </row>
    <row r="5632" spans="253:270" x14ac:dyDescent="0.3">
      <c r="IS5632" s="74">
        <v>5630</v>
      </c>
      <c r="IT5632" s="90" t="str">
        <f t="shared" si="1498"/>
        <v/>
      </c>
      <c r="IU5632" s="101" t="str">
        <f t="shared" si="1499"/>
        <v/>
      </c>
      <c r="IV5632" s="102" t="str">
        <f t="shared" si="1500"/>
        <v/>
      </c>
      <c r="IW5632" s="102" t="str">
        <f t="shared" si="1501"/>
        <v/>
      </c>
      <c r="IX5632" s="103" t="str">
        <f t="shared" si="1502"/>
        <v/>
      </c>
      <c r="IY5632" s="112" t="str">
        <f t="shared" si="1503"/>
        <v/>
      </c>
      <c r="IZ5632" s="104" t="str">
        <f t="shared" ca="1" si="1504"/>
        <v/>
      </c>
      <c r="JA5632" s="102" t="str">
        <f t="shared" ca="1" si="1505"/>
        <v/>
      </c>
      <c r="JB5632" s="102" t="str">
        <f t="shared" ca="1" si="1506"/>
        <v/>
      </c>
      <c r="JC5632" s="103" t="str">
        <f t="shared" ca="1" si="1507"/>
        <v/>
      </c>
      <c r="JD5632" s="104" t="str">
        <f t="shared" si="1508"/>
        <v/>
      </c>
      <c r="JE5632" s="102" t="str">
        <f t="shared" si="1509"/>
        <v/>
      </c>
      <c r="JF5632" s="66" t="str">
        <f t="shared" ca="1" si="1514"/>
        <v/>
      </c>
      <c r="JG5632" s="66" t="str">
        <f t="shared" ca="1" si="1513"/>
        <v/>
      </c>
      <c r="JH5632" s="66" t="str">
        <f t="shared" ca="1" si="1510"/>
        <v/>
      </c>
      <c r="JI5632" s="80" t="str">
        <f t="shared" ca="1" si="1511"/>
        <v/>
      </c>
      <c r="JJ5632" s="118" t="str">
        <f t="shared" ca="1" si="1512"/>
        <v/>
      </c>
    </row>
    <row r="5633" spans="253:270" x14ac:dyDescent="0.3">
      <c r="IS5633" s="74">
        <v>5631</v>
      </c>
      <c r="IT5633" s="90" t="str">
        <f t="shared" si="1498"/>
        <v/>
      </c>
      <c r="IU5633" s="101" t="str">
        <f t="shared" si="1499"/>
        <v/>
      </c>
      <c r="IV5633" s="102" t="str">
        <f t="shared" si="1500"/>
        <v/>
      </c>
      <c r="IW5633" s="102" t="str">
        <f t="shared" si="1501"/>
        <v/>
      </c>
      <c r="IX5633" s="103" t="str">
        <f t="shared" si="1502"/>
        <v/>
      </c>
      <c r="IY5633" s="112" t="str">
        <f t="shared" si="1503"/>
        <v/>
      </c>
      <c r="IZ5633" s="104" t="str">
        <f t="shared" ca="1" si="1504"/>
        <v/>
      </c>
      <c r="JA5633" s="102" t="str">
        <f t="shared" ca="1" si="1505"/>
        <v/>
      </c>
      <c r="JB5633" s="102" t="str">
        <f t="shared" ca="1" si="1506"/>
        <v/>
      </c>
      <c r="JC5633" s="103" t="str">
        <f t="shared" ca="1" si="1507"/>
        <v/>
      </c>
      <c r="JD5633" s="104" t="str">
        <f t="shared" si="1508"/>
        <v/>
      </c>
      <c r="JE5633" s="102" t="str">
        <f t="shared" si="1509"/>
        <v/>
      </c>
      <c r="JF5633" s="66" t="str">
        <f t="shared" ca="1" si="1514"/>
        <v/>
      </c>
      <c r="JG5633" s="66" t="str">
        <f t="shared" ca="1" si="1513"/>
        <v/>
      </c>
      <c r="JH5633" s="66" t="str">
        <f t="shared" ca="1" si="1510"/>
        <v/>
      </c>
      <c r="JI5633" s="80" t="str">
        <f t="shared" ca="1" si="1511"/>
        <v/>
      </c>
      <c r="JJ5633" s="118" t="str">
        <f t="shared" ca="1" si="1512"/>
        <v/>
      </c>
    </row>
    <row r="5634" spans="253:270" x14ac:dyDescent="0.3">
      <c r="IS5634" s="74">
        <v>5632</v>
      </c>
      <c r="IT5634" s="90" t="str">
        <f t="shared" si="1498"/>
        <v/>
      </c>
      <c r="IU5634" s="101" t="str">
        <f t="shared" si="1499"/>
        <v/>
      </c>
      <c r="IV5634" s="102" t="str">
        <f t="shared" si="1500"/>
        <v/>
      </c>
      <c r="IW5634" s="102" t="str">
        <f t="shared" si="1501"/>
        <v/>
      </c>
      <c r="IX5634" s="103" t="str">
        <f t="shared" si="1502"/>
        <v/>
      </c>
      <c r="IY5634" s="112" t="str">
        <f t="shared" si="1503"/>
        <v/>
      </c>
      <c r="IZ5634" s="104" t="str">
        <f t="shared" ca="1" si="1504"/>
        <v/>
      </c>
      <c r="JA5634" s="102" t="str">
        <f t="shared" ca="1" si="1505"/>
        <v/>
      </c>
      <c r="JB5634" s="102" t="str">
        <f t="shared" ca="1" si="1506"/>
        <v/>
      </c>
      <c r="JC5634" s="103" t="str">
        <f t="shared" ca="1" si="1507"/>
        <v/>
      </c>
      <c r="JD5634" s="104" t="str">
        <f t="shared" si="1508"/>
        <v/>
      </c>
      <c r="JE5634" s="102" t="str">
        <f t="shared" si="1509"/>
        <v/>
      </c>
      <c r="JF5634" s="66" t="str">
        <f t="shared" ca="1" si="1514"/>
        <v/>
      </c>
      <c r="JG5634" s="66" t="str">
        <f t="shared" ca="1" si="1513"/>
        <v/>
      </c>
      <c r="JH5634" s="66" t="str">
        <f t="shared" ca="1" si="1510"/>
        <v/>
      </c>
      <c r="JI5634" s="80" t="str">
        <f t="shared" ca="1" si="1511"/>
        <v/>
      </c>
      <c r="JJ5634" s="118" t="str">
        <f t="shared" ca="1" si="1512"/>
        <v/>
      </c>
    </row>
    <row r="5635" spans="253:270" x14ac:dyDescent="0.3">
      <c r="IS5635" s="74">
        <v>5633</v>
      </c>
      <c r="IT5635" s="90" t="str">
        <f t="shared" ref="IT5635:IT5698" si="1515">IF(INDEX(data_no_header,IS5635,1)="","",INDEX(data_no_header,IS5635,1))</f>
        <v/>
      </c>
      <c r="IU5635" s="101" t="str">
        <f t="shared" ref="IU5635:IU5698" si="1516">IF($IT5635&lt;&gt;"",VLOOKUP($IT5635,data_no_header,CODE(open_col)-64),"")</f>
        <v/>
      </c>
      <c r="IV5635" s="102" t="str">
        <f t="shared" ref="IV5635:IV5698" si="1517">IF($IT5635&lt;&gt;"",VLOOKUP($IT5635,data_no_header,CODE(high_col)-64),"")</f>
        <v/>
      </c>
      <c r="IW5635" s="102" t="str">
        <f t="shared" ref="IW5635:IW5698" si="1518">IF($IT5635&lt;&gt;"",VLOOKUP($IT5635,data_no_header,CODE(low_col)-64),"")</f>
        <v/>
      </c>
      <c r="IX5635" s="103" t="str">
        <f t="shared" ref="IX5635:IX5698" si="1519">IF($IT5635&lt;&gt;"",VLOOKUP($IT5635,data_no_header,CODE(close_col)-64),"")</f>
        <v/>
      </c>
      <c r="IY5635" s="112" t="str">
        <f t="shared" ref="IY5635:IY5698" si="1520">IF($IT5635&lt;&gt;"",VLOOKUP($IT5635,data_no_header,CODE(volume_col)-64),"")</f>
        <v/>
      </c>
      <c r="IZ5635" s="104" t="str">
        <f t="shared" ref="IZ5635:IZ5698" ca="1" si="1521">IF(IT5635&lt;&gt;"",IF($IS5635&gt;=IZ$1,AVERAGE(INDIRECT(CONCATENATE("IX",$IS5635+2,":IX",$IS5635+2-IZ$1))),""),"")</f>
        <v/>
      </c>
      <c r="JA5635" s="102" t="str">
        <f t="shared" ref="JA5635:JA5698" ca="1" si="1522">IF(IU5635&lt;&gt;"",IF($IS5635&gt;=JA$1,AVERAGE(INDIRECT(CONCATENATE("IX",$IS5635+2,":IX",$IS5635+2-JA$1))),""),"")</f>
        <v/>
      </c>
      <c r="JB5635" s="102" t="str">
        <f t="shared" ref="JB5635:JB5698" ca="1" si="1523">IF(IV5635&lt;&gt;"",IF($IS5635&gt;=JB$1,AVERAGE(INDIRECT(CONCATENATE("IX",$IS5635+2,":IX",$IS5635+2-JB$1))),""),"")</f>
        <v/>
      </c>
      <c r="JC5635" s="103" t="str">
        <f t="shared" ref="JC5635:JC5698" ca="1" si="1524">IF(IW5635&lt;&gt;"",IF($IS5635&gt;=JC$1,AVERAGE(INDIRECT(CONCATENATE("IX",$IS5635+2,":IX",$IS5635+2-JC$1))),""),"")</f>
        <v/>
      </c>
      <c r="JD5635" s="104" t="str">
        <f t="shared" si="1508"/>
        <v/>
      </c>
      <c r="JE5635" s="102" t="str">
        <f t="shared" si="1509"/>
        <v/>
      </c>
      <c r="JF5635" s="66" t="str">
        <f t="shared" ca="1" si="1514"/>
        <v/>
      </c>
      <c r="JG5635" s="66" t="str">
        <f t="shared" ca="1" si="1513"/>
        <v/>
      </c>
      <c r="JH5635" s="66" t="str">
        <f t="shared" ca="1" si="1510"/>
        <v/>
      </c>
      <c r="JI5635" s="80" t="str">
        <f t="shared" ca="1" si="1511"/>
        <v/>
      </c>
      <c r="JJ5635" s="118" t="str">
        <f t="shared" ca="1" si="1512"/>
        <v/>
      </c>
    </row>
    <row r="5636" spans="253:270" x14ac:dyDescent="0.3">
      <c r="IS5636" s="74">
        <v>5634</v>
      </c>
      <c r="IT5636" s="90" t="str">
        <f t="shared" si="1515"/>
        <v/>
      </c>
      <c r="IU5636" s="101" t="str">
        <f t="shared" si="1516"/>
        <v/>
      </c>
      <c r="IV5636" s="102" t="str">
        <f t="shared" si="1517"/>
        <v/>
      </c>
      <c r="IW5636" s="102" t="str">
        <f t="shared" si="1518"/>
        <v/>
      </c>
      <c r="IX5636" s="103" t="str">
        <f t="shared" si="1519"/>
        <v/>
      </c>
      <c r="IY5636" s="112" t="str">
        <f t="shared" si="1520"/>
        <v/>
      </c>
      <c r="IZ5636" s="104" t="str">
        <f t="shared" ca="1" si="1521"/>
        <v/>
      </c>
      <c r="JA5636" s="102" t="str">
        <f t="shared" ca="1" si="1522"/>
        <v/>
      </c>
      <c r="JB5636" s="102" t="str">
        <f t="shared" ca="1" si="1523"/>
        <v/>
      </c>
      <c r="JC5636" s="103" t="str">
        <f t="shared" ca="1" si="1524"/>
        <v/>
      </c>
      <c r="JD5636" s="104" t="str">
        <f t="shared" ref="JD5636:JD5699" si="1525">IF(IV5636&lt;&gt;"",IV5636-IW5636,"")</f>
        <v/>
      </c>
      <c r="JE5636" s="102" t="str">
        <f t="shared" ref="JE5636:JE5699" si="1526">IF(IU5636&lt;&gt;"",IU5636-IX5636,"")</f>
        <v/>
      </c>
      <c r="JF5636" s="66" t="str">
        <f t="shared" ca="1" si="1514"/>
        <v/>
      </c>
      <c r="JG5636" s="66" t="str">
        <f t="shared" ca="1" si="1513"/>
        <v/>
      </c>
      <c r="JH5636" s="66" t="str">
        <f t="shared" ref="JH5636:JH5699" ca="1" si="1527">IF(IT5636&lt;&gt;"",IF($IS5636&gt;=JH$1,_xlfn.STDEV.P(INDIRECT(CONCATENATE("JD",$IS5636+2,":JD",$IS5636+2-JH$1))),""),"")</f>
        <v/>
      </c>
      <c r="JI5636" s="80" t="str">
        <f t="shared" ref="JI5636:JI5699" ca="1" si="1528">IF(IU5636&lt;&gt;"",IF($IS5636&gt;=JI$1,_xlfn.STDEV.P(INDIRECT(CONCATENATE("JE",$IS5636+2,":JE",$IS5636+2-JI$1))),""),"")</f>
        <v/>
      </c>
      <c r="JJ5636" s="118" t="str">
        <f t="shared" ref="JJ5636:JJ5699" ca="1" si="1529">IF(IU5636&lt;&gt;"",IF($IS5636&gt;=JJ$1,_xlfn.STDEV.P(INDIRECT(CONCATENATE("IY",$IS5636+2,":IY",$IS5636+2-JJ$1))),""),"")</f>
        <v/>
      </c>
    </row>
    <row r="5637" spans="253:270" x14ac:dyDescent="0.3">
      <c r="IS5637" s="74">
        <v>5635</v>
      </c>
      <c r="IT5637" s="90" t="str">
        <f t="shared" si="1515"/>
        <v/>
      </c>
      <c r="IU5637" s="101" t="str">
        <f t="shared" si="1516"/>
        <v/>
      </c>
      <c r="IV5637" s="102" t="str">
        <f t="shared" si="1517"/>
        <v/>
      </c>
      <c r="IW5637" s="102" t="str">
        <f t="shared" si="1518"/>
        <v/>
      </c>
      <c r="IX5637" s="103" t="str">
        <f t="shared" si="1519"/>
        <v/>
      </c>
      <c r="IY5637" s="112" t="str">
        <f t="shared" si="1520"/>
        <v/>
      </c>
      <c r="IZ5637" s="104" t="str">
        <f t="shared" ca="1" si="1521"/>
        <v/>
      </c>
      <c r="JA5637" s="102" t="str">
        <f t="shared" ca="1" si="1522"/>
        <v/>
      </c>
      <c r="JB5637" s="102" t="str">
        <f t="shared" ca="1" si="1523"/>
        <v/>
      </c>
      <c r="JC5637" s="103" t="str">
        <f t="shared" ca="1" si="1524"/>
        <v/>
      </c>
      <c r="JD5637" s="104" t="str">
        <f t="shared" si="1525"/>
        <v/>
      </c>
      <c r="JE5637" s="102" t="str">
        <f t="shared" si="1526"/>
        <v/>
      </c>
      <c r="JF5637" s="66" t="str">
        <f t="shared" ca="1" si="1514"/>
        <v/>
      </c>
      <c r="JG5637" s="66" t="str">
        <f t="shared" ca="1" si="1513"/>
        <v/>
      </c>
      <c r="JH5637" s="66" t="str">
        <f t="shared" ca="1" si="1527"/>
        <v/>
      </c>
      <c r="JI5637" s="80" t="str">
        <f t="shared" ca="1" si="1528"/>
        <v/>
      </c>
      <c r="JJ5637" s="118" t="str">
        <f t="shared" ca="1" si="1529"/>
        <v/>
      </c>
    </row>
    <row r="5638" spans="253:270" x14ac:dyDescent="0.3">
      <c r="IS5638" s="74">
        <v>5636</v>
      </c>
      <c r="IT5638" s="90" t="str">
        <f t="shared" si="1515"/>
        <v/>
      </c>
      <c r="IU5638" s="101" t="str">
        <f t="shared" si="1516"/>
        <v/>
      </c>
      <c r="IV5638" s="102" t="str">
        <f t="shared" si="1517"/>
        <v/>
      </c>
      <c r="IW5638" s="102" t="str">
        <f t="shared" si="1518"/>
        <v/>
      </c>
      <c r="IX5638" s="103" t="str">
        <f t="shared" si="1519"/>
        <v/>
      </c>
      <c r="IY5638" s="112" t="str">
        <f t="shared" si="1520"/>
        <v/>
      </c>
      <c r="IZ5638" s="104" t="str">
        <f t="shared" ca="1" si="1521"/>
        <v/>
      </c>
      <c r="JA5638" s="102" t="str">
        <f t="shared" ca="1" si="1522"/>
        <v/>
      </c>
      <c r="JB5638" s="102" t="str">
        <f t="shared" ca="1" si="1523"/>
        <v/>
      </c>
      <c r="JC5638" s="103" t="str">
        <f t="shared" ca="1" si="1524"/>
        <v/>
      </c>
      <c r="JD5638" s="104" t="str">
        <f t="shared" si="1525"/>
        <v/>
      </c>
      <c r="JE5638" s="102" t="str">
        <f t="shared" si="1526"/>
        <v/>
      </c>
      <c r="JF5638" s="66" t="str">
        <f t="shared" ca="1" si="1514"/>
        <v/>
      </c>
      <c r="JG5638" s="66" t="str">
        <f t="shared" ca="1" si="1513"/>
        <v/>
      </c>
      <c r="JH5638" s="66" t="str">
        <f t="shared" ca="1" si="1527"/>
        <v/>
      </c>
      <c r="JI5638" s="80" t="str">
        <f t="shared" ca="1" si="1528"/>
        <v/>
      </c>
      <c r="JJ5638" s="118" t="str">
        <f t="shared" ca="1" si="1529"/>
        <v/>
      </c>
    </row>
    <row r="5639" spans="253:270" x14ac:dyDescent="0.3">
      <c r="IS5639" s="74">
        <v>5637</v>
      </c>
      <c r="IT5639" s="90" t="str">
        <f t="shared" si="1515"/>
        <v/>
      </c>
      <c r="IU5639" s="101" t="str">
        <f t="shared" si="1516"/>
        <v/>
      </c>
      <c r="IV5639" s="102" t="str">
        <f t="shared" si="1517"/>
        <v/>
      </c>
      <c r="IW5639" s="102" t="str">
        <f t="shared" si="1518"/>
        <v/>
      </c>
      <c r="IX5639" s="103" t="str">
        <f t="shared" si="1519"/>
        <v/>
      </c>
      <c r="IY5639" s="112" t="str">
        <f t="shared" si="1520"/>
        <v/>
      </c>
      <c r="IZ5639" s="104" t="str">
        <f t="shared" ca="1" si="1521"/>
        <v/>
      </c>
      <c r="JA5639" s="102" t="str">
        <f t="shared" ca="1" si="1522"/>
        <v/>
      </c>
      <c r="JB5639" s="102" t="str">
        <f t="shared" ca="1" si="1523"/>
        <v/>
      </c>
      <c r="JC5639" s="103" t="str">
        <f t="shared" ca="1" si="1524"/>
        <v/>
      </c>
      <c r="JD5639" s="104" t="str">
        <f t="shared" si="1525"/>
        <v/>
      </c>
      <c r="JE5639" s="102" t="str">
        <f t="shared" si="1526"/>
        <v/>
      </c>
      <c r="JF5639" s="66" t="str">
        <f t="shared" ca="1" si="1514"/>
        <v/>
      </c>
      <c r="JG5639" s="66" t="str">
        <f t="shared" ca="1" si="1513"/>
        <v/>
      </c>
      <c r="JH5639" s="66" t="str">
        <f t="shared" ca="1" si="1527"/>
        <v/>
      </c>
      <c r="JI5639" s="80" t="str">
        <f t="shared" ca="1" si="1528"/>
        <v/>
      </c>
      <c r="JJ5639" s="118" t="str">
        <f t="shared" ca="1" si="1529"/>
        <v/>
      </c>
    </row>
    <row r="5640" spans="253:270" x14ac:dyDescent="0.3">
      <c r="IS5640" s="74">
        <v>5638</v>
      </c>
      <c r="IT5640" s="90" t="str">
        <f t="shared" si="1515"/>
        <v/>
      </c>
      <c r="IU5640" s="101" t="str">
        <f t="shared" si="1516"/>
        <v/>
      </c>
      <c r="IV5640" s="102" t="str">
        <f t="shared" si="1517"/>
        <v/>
      </c>
      <c r="IW5640" s="102" t="str">
        <f t="shared" si="1518"/>
        <v/>
      </c>
      <c r="IX5640" s="103" t="str">
        <f t="shared" si="1519"/>
        <v/>
      </c>
      <c r="IY5640" s="112" t="str">
        <f t="shared" si="1520"/>
        <v/>
      </c>
      <c r="IZ5640" s="104" t="str">
        <f t="shared" ca="1" si="1521"/>
        <v/>
      </c>
      <c r="JA5640" s="102" t="str">
        <f t="shared" ca="1" si="1522"/>
        <v/>
      </c>
      <c r="JB5640" s="102" t="str">
        <f t="shared" ca="1" si="1523"/>
        <v/>
      </c>
      <c r="JC5640" s="103" t="str">
        <f t="shared" ca="1" si="1524"/>
        <v/>
      </c>
      <c r="JD5640" s="104" t="str">
        <f t="shared" si="1525"/>
        <v/>
      </c>
      <c r="JE5640" s="102" t="str">
        <f t="shared" si="1526"/>
        <v/>
      </c>
      <c r="JF5640" s="66" t="str">
        <f t="shared" ca="1" si="1514"/>
        <v/>
      </c>
      <c r="JG5640" s="66" t="str">
        <f t="shared" ca="1" si="1513"/>
        <v/>
      </c>
      <c r="JH5640" s="66" t="str">
        <f t="shared" ca="1" si="1527"/>
        <v/>
      </c>
      <c r="JI5640" s="80" t="str">
        <f t="shared" ca="1" si="1528"/>
        <v/>
      </c>
      <c r="JJ5640" s="118" t="str">
        <f t="shared" ca="1" si="1529"/>
        <v/>
      </c>
    </row>
    <row r="5641" spans="253:270" x14ac:dyDescent="0.3">
      <c r="IS5641" s="74">
        <v>5639</v>
      </c>
      <c r="IT5641" s="90" t="str">
        <f t="shared" si="1515"/>
        <v/>
      </c>
      <c r="IU5641" s="101" t="str">
        <f t="shared" si="1516"/>
        <v/>
      </c>
      <c r="IV5641" s="102" t="str">
        <f t="shared" si="1517"/>
        <v/>
      </c>
      <c r="IW5641" s="102" t="str">
        <f t="shared" si="1518"/>
        <v/>
      </c>
      <c r="IX5641" s="103" t="str">
        <f t="shared" si="1519"/>
        <v/>
      </c>
      <c r="IY5641" s="112" t="str">
        <f t="shared" si="1520"/>
        <v/>
      </c>
      <c r="IZ5641" s="104" t="str">
        <f t="shared" ca="1" si="1521"/>
        <v/>
      </c>
      <c r="JA5641" s="102" t="str">
        <f t="shared" ca="1" si="1522"/>
        <v/>
      </c>
      <c r="JB5641" s="102" t="str">
        <f t="shared" ca="1" si="1523"/>
        <v/>
      </c>
      <c r="JC5641" s="103" t="str">
        <f t="shared" ca="1" si="1524"/>
        <v/>
      </c>
      <c r="JD5641" s="104" t="str">
        <f t="shared" si="1525"/>
        <v/>
      </c>
      <c r="JE5641" s="102" t="str">
        <f t="shared" si="1526"/>
        <v/>
      </c>
      <c r="JF5641" s="66" t="str">
        <f t="shared" ca="1" si="1514"/>
        <v/>
      </c>
      <c r="JG5641" s="66" t="str">
        <f t="shared" ca="1" si="1513"/>
        <v/>
      </c>
      <c r="JH5641" s="66" t="str">
        <f t="shared" ca="1" si="1527"/>
        <v/>
      </c>
      <c r="JI5641" s="80" t="str">
        <f t="shared" ca="1" si="1528"/>
        <v/>
      </c>
      <c r="JJ5641" s="118" t="str">
        <f t="shared" ca="1" si="1529"/>
        <v/>
      </c>
    </row>
    <row r="5642" spans="253:270" x14ac:dyDescent="0.3">
      <c r="IS5642" s="74">
        <v>5640</v>
      </c>
      <c r="IT5642" s="90" t="str">
        <f t="shared" si="1515"/>
        <v/>
      </c>
      <c r="IU5642" s="101" t="str">
        <f t="shared" si="1516"/>
        <v/>
      </c>
      <c r="IV5642" s="102" t="str">
        <f t="shared" si="1517"/>
        <v/>
      </c>
      <c r="IW5642" s="102" t="str">
        <f t="shared" si="1518"/>
        <v/>
      </c>
      <c r="IX5642" s="103" t="str">
        <f t="shared" si="1519"/>
        <v/>
      </c>
      <c r="IY5642" s="112" t="str">
        <f t="shared" si="1520"/>
        <v/>
      </c>
      <c r="IZ5642" s="104" t="str">
        <f t="shared" ca="1" si="1521"/>
        <v/>
      </c>
      <c r="JA5642" s="102" t="str">
        <f t="shared" ca="1" si="1522"/>
        <v/>
      </c>
      <c r="JB5642" s="102" t="str">
        <f t="shared" ca="1" si="1523"/>
        <v/>
      </c>
      <c r="JC5642" s="103" t="str">
        <f t="shared" ca="1" si="1524"/>
        <v/>
      </c>
      <c r="JD5642" s="104" t="str">
        <f t="shared" si="1525"/>
        <v/>
      </c>
      <c r="JE5642" s="102" t="str">
        <f t="shared" si="1526"/>
        <v/>
      </c>
      <c r="JF5642" s="66" t="str">
        <f t="shared" ca="1" si="1514"/>
        <v/>
      </c>
      <c r="JG5642" s="66" t="str">
        <f t="shared" ca="1" si="1513"/>
        <v/>
      </c>
      <c r="JH5642" s="66" t="str">
        <f t="shared" ca="1" si="1527"/>
        <v/>
      </c>
      <c r="JI5642" s="80" t="str">
        <f t="shared" ca="1" si="1528"/>
        <v/>
      </c>
      <c r="JJ5642" s="118" t="str">
        <f t="shared" ca="1" si="1529"/>
        <v/>
      </c>
    </row>
    <row r="5643" spans="253:270" x14ac:dyDescent="0.3">
      <c r="IS5643" s="74">
        <v>5641</v>
      </c>
      <c r="IT5643" s="90" t="str">
        <f t="shared" si="1515"/>
        <v/>
      </c>
      <c r="IU5643" s="101" t="str">
        <f t="shared" si="1516"/>
        <v/>
      </c>
      <c r="IV5643" s="102" t="str">
        <f t="shared" si="1517"/>
        <v/>
      </c>
      <c r="IW5643" s="102" t="str">
        <f t="shared" si="1518"/>
        <v/>
      </c>
      <c r="IX5643" s="103" t="str">
        <f t="shared" si="1519"/>
        <v/>
      </c>
      <c r="IY5643" s="112" t="str">
        <f t="shared" si="1520"/>
        <v/>
      </c>
      <c r="IZ5643" s="104" t="str">
        <f t="shared" ca="1" si="1521"/>
        <v/>
      </c>
      <c r="JA5643" s="102" t="str">
        <f t="shared" ca="1" si="1522"/>
        <v/>
      </c>
      <c r="JB5643" s="102" t="str">
        <f t="shared" ca="1" si="1523"/>
        <v/>
      </c>
      <c r="JC5643" s="103" t="str">
        <f t="shared" ca="1" si="1524"/>
        <v/>
      </c>
      <c r="JD5643" s="104" t="str">
        <f t="shared" si="1525"/>
        <v/>
      </c>
      <c r="JE5643" s="102" t="str">
        <f t="shared" si="1526"/>
        <v/>
      </c>
      <c r="JF5643" s="66" t="str">
        <f t="shared" ca="1" si="1514"/>
        <v/>
      </c>
      <c r="JG5643" s="66" t="str">
        <f t="shared" ca="1" si="1513"/>
        <v/>
      </c>
      <c r="JH5643" s="66" t="str">
        <f t="shared" ca="1" si="1527"/>
        <v/>
      </c>
      <c r="JI5643" s="80" t="str">
        <f t="shared" ca="1" si="1528"/>
        <v/>
      </c>
      <c r="JJ5643" s="118" t="str">
        <f t="shared" ca="1" si="1529"/>
        <v/>
      </c>
    </row>
    <row r="5644" spans="253:270" x14ac:dyDescent="0.3">
      <c r="IS5644" s="74">
        <v>5642</v>
      </c>
      <c r="IT5644" s="90" t="str">
        <f t="shared" si="1515"/>
        <v/>
      </c>
      <c r="IU5644" s="101" t="str">
        <f t="shared" si="1516"/>
        <v/>
      </c>
      <c r="IV5644" s="102" t="str">
        <f t="shared" si="1517"/>
        <v/>
      </c>
      <c r="IW5644" s="102" t="str">
        <f t="shared" si="1518"/>
        <v/>
      </c>
      <c r="IX5644" s="103" t="str">
        <f t="shared" si="1519"/>
        <v/>
      </c>
      <c r="IY5644" s="112" t="str">
        <f t="shared" si="1520"/>
        <v/>
      </c>
      <c r="IZ5644" s="104" t="str">
        <f t="shared" ca="1" si="1521"/>
        <v/>
      </c>
      <c r="JA5644" s="102" t="str">
        <f t="shared" ca="1" si="1522"/>
        <v/>
      </c>
      <c r="JB5644" s="102" t="str">
        <f t="shared" ca="1" si="1523"/>
        <v/>
      </c>
      <c r="JC5644" s="103" t="str">
        <f t="shared" ca="1" si="1524"/>
        <v/>
      </c>
      <c r="JD5644" s="104" t="str">
        <f t="shared" si="1525"/>
        <v/>
      </c>
      <c r="JE5644" s="102" t="str">
        <f t="shared" si="1526"/>
        <v/>
      </c>
      <c r="JF5644" s="66" t="str">
        <f t="shared" ca="1" si="1514"/>
        <v/>
      </c>
      <c r="JG5644" s="66" t="str">
        <f t="shared" ca="1" si="1513"/>
        <v/>
      </c>
      <c r="JH5644" s="66" t="str">
        <f t="shared" ca="1" si="1527"/>
        <v/>
      </c>
      <c r="JI5644" s="80" t="str">
        <f t="shared" ca="1" si="1528"/>
        <v/>
      </c>
      <c r="JJ5644" s="118" t="str">
        <f t="shared" ca="1" si="1529"/>
        <v/>
      </c>
    </row>
    <row r="5645" spans="253:270" x14ac:dyDescent="0.3">
      <c r="IS5645" s="74">
        <v>5643</v>
      </c>
      <c r="IT5645" s="90" t="str">
        <f t="shared" si="1515"/>
        <v/>
      </c>
      <c r="IU5645" s="101" t="str">
        <f t="shared" si="1516"/>
        <v/>
      </c>
      <c r="IV5645" s="102" t="str">
        <f t="shared" si="1517"/>
        <v/>
      </c>
      <c r="IW5645" s="102" t="str">
        <f t="shared" si="1518"/>
        <v/>
      </c>
      <c r="IX5645" s="103" t="str">
        <f t="shared" si="1519"/>
        <v/>
      </c>
      <c r="IY5645" s="112" t="str">
        <f t="shared" si="1520"/>
        <v/>
      </c>
      <c r="IZ5645" s="104" t="str">
        <f t="shared" ca="1" si="1521"/>
        <v/>
      </c>
      <c r="JA5645" s="102" t="str">
        <f t="shared" ca="1" si="1522"/>
        <v/>
      </c>
      <c r="JB5645" s="102" t="str">
        <f t="shared" ca="1" si="1523"/>
        <v/>
      </c>
      <c r="JC5645" s="103" t="str">
        <f t="shared" ca="1" si="1524"/>
        <v/>
      </c>
      <c r="JD5645" s="104" t="str">
        <f t="shared" si="1525"/>
        <v/>
      </c>
      <c r="JE5645" s="102" t="str">
        <f t="shared" si="1526"/>
        <v/>
      </c>
      <c r="JF5645" s="66" t="str">
        <f t="shared" ca="1" si="1514"/>
        <v/>
      </c>
      <c r="JG5645" s="66" t="str">
        <f t="shared" ca="1" si="1513"/>
        <v/>
      </c>
      <c r="JH5645" s="66" t="str">
        <f t="shared" ca="1" si="1527"/>
        <v/>
      </c>
      <c r="JI5645" s="80" t="str">
        <f t="shared" ca="1" si="1528"/>
        <v/>
      </c>
      <c r="JJ5645" s="118" t="str">
        <f t="shared" ca="1" si="1529"/>
        <v/>
      </c>
    </row>
    <row r="5646" spans="253:270" x14ac:dyDescent="0.3">
      <c r="IS5646" s="74">
        <v>5644</v>
      </c>
      <c r="IT5646" s="90" t="str">
        <f t="shared" si="1515"/>
        <v/>
      </c>
      <c r="IU5646" s="101" t="str">
        <f t="shared" si="1516"/>
        <v/>
      </c>
      <c r="IV5646" s="102" t="str">
        <f t="shared" si="1517"/>
        <v/>
      </c>
      <c r="IW5646" s="102" t="str">
        <f t="shared" si="1518"/>
        <v/>
      </c>
      <c r="IX5646" s="103" t="str">
        <f t="shared" si="1519"/>
        <v/>
      </c>
      <c r="IY5646" s="112" t="str">
        <f t="shared" si="1520"/>
        <v/>
      </c>
      <c r="IZ5646" s="104" t="str">
        <f t="shared" ca="1" si="1521"/>
        <v/>
      </c>
      <c r="JA5646" s="102" t="str">
        <f t="shared" ca="1" si="1522"/>
        <v/>
      </c>
      <c r="JB5646" s="102" t="str">
        <f t="shared" ca="1" si="1523"/>
        <v/>
      </c>
      <c r="JC5646" s="103" t="str">
        <f t="shared" ca="1" si="1524"/>
        <v/>
      </c>
      <c r="JD5646" s="104" t="str">
        <f t="shared" si="1525"/>
        <v/>
      </c>
      <c r="JE5646" s="102" t="str">
        <f t="shared" si="1526"/>
        <v/>
      </c>
      <c r="JF5646" s="66" t="str">
        <f t="shared" ca="1" si="1514"/>
        <v/>
      </c>
      <c r="JG5646" s="66" t="str">
        <f t="shared" ca="1" si="1513"/>
        <v/>
      </c>
      <c r="JH5646" s="66" t="str">
        <f t="shared" ca="1" si="1527"/>
        <v/>
      </c>
      <c r="JI5646" s="80" t="str">
        <f t="shared" ca="1" si="1528"/>
        <v/>
      </c>
      <c r="JJ5646" s="118" t="str">
        <f t="shared" ca="1" si="1529"/>
        <v/>
      </c>
    </row>
    <row r="5647" spans="253:270" x14ac:dyDescent="0.3">
      <c r="IS5647" s="74">
        <v>5645</v>
      </c>
      <c r="IT5647" s="90" t="str">
        <f t="shared" si="1515"/>
        <v/>
      </c>
      <c r="IU5647" s="101" t="str">
        <f t="shared" si="1516"/>
        <v/>
      </c>
      <c r="IV5647" s="102" t="str">
        <f t="shared" si="1517"/>
        <v/>
      </c>
      <c r="IW5647" s="102" t="str">
        <f t="shared" si="1518"/>
        <v/>
      </c>
      <c r="IX5647" s="103" t="str">
        <f t="shared" si="1519"/>
        <v/>
      </c>
      <c r="IY5647" s="112" t="str">
        <f t="shared" si="1520"/>
        <v/>
      </c>
      <c r="IZ5647" s="104" t="str">
        <f t="shared" ca="1" si="1521"/>
        <v/>
      </c>
      <c r="JA5647" s="102" t="str">
        <f t="shared" ca="1" si="1522"/>
        <v/>
      </c>
      <c r="JB5647" s="102" t="str">
        <f t="shared" ca="1" si="1523"/>
        <v/>
      </c>
      <c r="JC5647" s="103" t="str">
        <f t="shared" ca="1" si="1524"/>
        <v/>
      </c>
      <c r="JD5647" s="104" t="str">
        <f t="shared" si="1525"/>
        <v/>
      </c>
      <c r="JE5647" s="102" t="str">
        <f t="shared" si="1526"/>
        <v/>
      </c>
      <c r="JF5647" s="66" t="str">
        <f t="shared" ca="1" si="1514"/>
        <v/>
      </c>
      <c r="JG5647" s="66" t="str">
        <f t="shared" ca="1" si="1513"/>
        <v/>
      </c>
      <c r="JH5647" s="66" t="str">
        <f t="shared" ca="1" si="1527"/>
        <v/>
      </c>
      <c r="JI5647" s="80" t="str">
        <f t="shared" ca="1" si="1528"/>
        <v/>
      </c>
      <c r="JJ5647" s="118" t="str">
        <f t="shared" ca="1" si="1529"/>
        <v/>
      </c>
    </row>
    <row r="5648" spans="253:270" x14ac:dyDescent="0.3">
      <c r="IS5648" s="74">
        <v>5646</v>
      </c>
      <c r="IT5648" s="90" t="str">
        <f t="shared" si="1515"/>
        <v/>
      </c>
      <c r="IU5648" s="101" t="str">
        <f t="shared" si="1516"/>
        <v/>
      </c>
      <c r="IV5648" s="102" t="str">
        <f t="shared" si="1517"/>
        <v/>
      </c>
      <c r="IW5648" s="102" t="str">
        <f t="shared" si="1518"/>
        <v/>
      </c>
      <c r="IX5648" s="103" t="str">
        <f t="shared" si="1519"/>
        <v/>
      </c>
      <c r="IY5648" s="112" t="str">
        <f t="shared" si="1520"/>
        <v/>
      </c>
      <c r="IZ5648" s="104" t="str">
        <f t="shared" ca="1" si="1521"/>
        <v/>
      </c>
      <c r="JA5648" s="102" t="str">
        <f t="shared" ca="1" si="1522"/>
        <v/>
      </c>
      <c r="JB5648" s="102" t="str">
        <f t="shared" ca="1" si="1523"/>
        <v/>
      </c>
      <c r="JC5648" s="103" t="str">
        <f t="shared" ca="1" si="1524"/>
        <v/>
      </c>
      <c r="JD5648" s="104" t="str">
        <f t="shared" si="1525"/>
        <v/>
      </c>
      <c r="JE5648" s="102" t="str">
        <f t="shared" si="1526"/>
        <v/>
      </c>
      <c r="JF5648" s="66" t="str">
        <f t="shared" ca="1" si="1514"/>
        <v/>
      </c>
      <c r="JG5648" s="66" t="str">
        <f t="shared" ca="1" si="1513"/>
        <v/>
      </c>
      <c r="JH5648" s="66" t="str">
        <f t="shared" ca="1" si="1527"/>
        <v/>
      </c>
      <c r="JI5648" s="80" t="str">
        <f t="shared" ca="1" si="1528"/>
        <v/>
      </c>
      <c r="JJ5648" s="118" t="str">
        <f t="shared" ca="1" si="1529"/>
        <v/>
      </c>
    </row>
    <row r="5649" spans="253:270" x14ac:dyDescent="0.3">
      <c r="IS5649" s="74">
        <v>5647</v>
      </c>
      <c r="IT5649" s="90" t="str">
        <f t="shared" si="1515"/>
        <v/>
      </c>
      <c r="IU5649" s="101" t="str">
        <f t="shared" si="1516"/>
        <v/>
      </c>
      <c r="IV5649" s="102" t="str">
        <f t="shared" si="1517"/>
        <v/>
      </c>
      <c r="IW5649" s="102" t="str">
        <f t="shared" si="1518"/>
        <v/>
      </c>
      <c r="IX5649" s="103" t="str">
        <f t="shared" si="1519"/>
        <v/>
      </c>
      <c r="IY5649" s="112" t="str">
        <f t="shared" si="1520"/>
        <v/>
      </c>
      <c r="IZ5649" s="104" t="str">
        <f t="shared" ca="1" si="1521"/>
        <v/>
      </c>
      <c r="JA5649" s="102" t="str">
        <f t="shared" ca="1" si="1522"/>
        <v/>
      </c>
      <c r="JB5649" s="102" t="str">
        <f t="shared" ca="1" si="1523"/>
        <v/>
      </c>
      <c r="JC5649" s="103" t="str">
        <f t="shared" ca="1" si="1524"/>
        <v/>
      </c>
      <c r="JD5649" s="104" t="str">
        <f t="shared" si="1525"/>
        <v/>
      </c>
      <c r="JE5649" s="102" t="str">
        <f t="shared" si="1526"/>
        <v/>
      </c>
      <c r="JF5649" s="66" t="str">
        <f t="shared" ca="1" si="1514"/>
        <v/>
      </c>
      <c r="JG5649" s="66" t="str">
        <f t="shared" ca="1" si="1513"/>
        <v/>
      </c>
      <c r="JH5649" s="66" t="str">
        <f t="shared" ca="1" si="1527"/>
        <v/>
      </c>
      <c r="JI5649" s="80" t="str">
        <f t="shared" ca="1" si="1528"/>
        <v/>
      </c>
      <c r="JJ5649" s="118" t="str">
        <f t="shared" ca="1" si="1529"/>
        <v/>
      </c>
    </row>
    <row r="5650" spans="253:270" x14ac:dyDescent="0.3">
      <c r="IS5650" s="74">
        <v>5648</v>
      </c>
      <c r="IT5650" s="90" t="str">
        <f t="shared" si="1515"/>
        <v/>
      </c>
      <c r="IU5650" s="101" t="str">
        <f t="shared" si="1516"/>
        <v/>
      </c>
      <c r="IV5650" s="102" t="str">
        <f t="shared" si="1517"/>
        <v/>
      </c>
      <c r="IW5650" s="102" t="str">
        <f t="shared" si="1518"/>
        <v/>
      </c>
      <c r="IX5650" s="103" t="str">
        <f t="shared" si="1519"/>
        <v/>
      </c>
      <c r="IY5650" s="112" t="str">
        <f t="shared" si="1520"/>
        <v/>
      </c>
      <c r="IZ5650" s="104" t="str">
        <f t="shared" ca="1" si="1521"/>
        <v/>
      </c>
      <c r="JA5650" s="102" t="str">
        <f t="shared" ca="1" si="1522"/>
        <v/>
      </c>
      <c r="JB5650" s="102" t="str">
        <f t="shared" ca="1" si="1523"/>
        <v/>
      </c>
      <c r="JC5650" s="103" t="str">
        <f t="shared" ca="1" si="1524"/>
        <v/>
      </c>
      <c r="JD5650" s="104" t="str">
        <f t="shared" si="1525"/>
        <v/>
      </c>
      <c r="JE5650" s="102" t="str">
        <f t="shared" si="1526"/>
        <v/>
      </c>
      <c r="JF5650" s="66" t="str">
        <f t="shared" ca="1" si="1514"/>
        <v/>
      </c>
      <c r="JG5650" s="66" t="str">
        <f t="shared" ca="1" si="1513"/>
        <v/>
      </c>
      <c r="JH5650" s="66" t="str">
        <f t="shared" ca="1" si="1527"/>
        <v/>
      </c>
      <c r="JI5650" s="80" t="str">
        <f t="shared" ca="1" si="1528"/>
        <v/>
      </c>
      <c r="JJ5650" s="118" t="str">
        <f t="shared" ca="1" si="1529"/>
        <v/>
      </c>
    </row>
    <row r="5651" spans="253:270" x14ac:dyDescent="0.3">
      <c r="IS5651" s="74">
        <v>5649</v>
      </c>
      <c r="IT5651" s="90" t="str">
        <f t="shared" si="1515"/>
        <v/>
      </c>
      <c r="IU5651" s="101" t="str">
        <f t="shared" si="1516"/>
        <v/>
      </c>
      <c r="IV5651" s="102" t="str">
        <f t="shared" si="1517"/>
        <v/>
      </c>
      <c r="IW5651" s="102" t="str">
        <f t="shared" si="1518"/>
        <v/>
      </c>
      <c r="IX5651" s="103" t="str">
        <f t="shared" si="1519"/>
        <v/>
      </c>
      <c r="IY5651" s="112" t="str">
        <f t="shared" si="1520"/>
        <v/>
      </c>
      <c r="IZ5651" s="104" t="str">
        <f t="shared" ca="1" si="1521"/>
        <v/>
      </c>
      <c r="JA5651" s="102" t="str">
        <f t="shared" ca="1" si="1522"/>
        <v/>
      </c>
      <c r="JB5651" s="102" t="str">
        <f t="shared" ca="1" si="1523"/>
        <v/>
      </c>
      <c r="JC5651" s="103" t="str">
        <f t="shared" ca="1" si="1524"/>
        <v/>
      </c>
      <c r="JD5651" s="104" t="str">
        <f t="shared" si="1525"/>
        <v/>
      </c>
      <c r="JE5651" s="102" t="str">
        <f t="shared" si="1526"/>
        <v/>
      </c>
      <c r="JF5651" s="66" t="str">
        <f t="shared" ca="1" si="1514"/>
        <v/>
      </c>
      <c r="JG5651" s="66" t="str">
        <f t="shared" ca="1" si="1513"/>
        <v/>
      </c>
      <c r="JH5651" s="66" t="str">
        <f t="shared" ca="1" si="1527"/>
        <v/>
      </c>
      <c r="JI5651" s="80" t="str">
        <f t="shared" ca="1" si="1528"/>
        <v/>
      </c>
      <c r="JJ5651" s="118" t="str">
        <f t="shared" ca="1" si="1529"/>
        <v/>
      </c>
    </row>
    <row r="5652" spans="253:270" x14ac:dyDescent="0.3">
      <c r="IS5652" s="74">
        <v>5650</v>
      </c>
      <c r="IT5652" s="90" t="str">
        <f t="shared" si="1515"/>
        <v/>
      </c>
      <c r="IU5652" s="101" t="str">
        <f t="shared" si="1516"/>
        <v/>
      </c>
      <c r="IV5652" s="102" t="str">
        <f t="shared" si="1517"/>
        <v/>
      </c>
      <c r="IW5652" s="102" t="str">
        <f t="shared" si="1518"/>
        <v/>
      </c>
      <c r="IX5652" s="103" t="str">
        <f t="shared" si="1519"/>
        <v/>
      </c>
      <c r="IY5652" s="112" t="str">
        <f t="shared" si="1520"/>
        <v/>
      </c>
      <c r="IZ5652" s="104" t="str">
        <f t="shared" ca="1" si="1521"/>
        <v/>
      </c>
      <c r="JA5652" s="102" t="str">
        <f t="shared" ca="1" si="1522"/>
        <v/>
      </c>
      <c r="JB5652" s="102" t="str">
        <f t="shared" ca="1" si="1523"/>
        <v/>
      </c>
      <c r="JC5652" s="103" t="str">
        <f t="shared" ca="1" si="1524"/>
        <v/>
      </c>
      <c r="JD5652" s="104" t="str">
        <f t="shared" si="1525"/>
        <v/>
      </c>
      <c r="JE5652" s="102" t="str">
        <f t="shared" si="1526"/>
        <v/>
      </c>
      <c r="JF5652" s="66" t="str">
        <f t="shared" ca="1" si="1514"/>
        <v/>
      </c>
      <c r="JG5652" s="66" t="str">
        <f t="shared" ca="1" si="1513"/>
        <v/>
      </c>
      <c r="JH5652" s="66" t="str">
        <f t="shared" ca="1" si="1527"/>
        <v/>
      </c>
      <c r="JI5652" s="80" t="str">
        <f t="shared" ca="1" si="1528"/>
        <v/>
      </c>
      <c r="JJ5652" s="118" t="str">
        <f t="shared" ca="1" si="1529"/>
        <v/>
      </c>
    </row>
    <row r="5653" spans="253:270" x14ac:dyDescent="0.3">
      <c r="IS5653" s="74">
        <v>5651</v>
      </c>
      <c r="IT5653" s="90" t="str">
        <f t="shared" si="1515"/>
        <v/>
      </c>
      <c r="IU5653" s="101" t="str">
        <f t="shared" si="1516"/>
        <v/>
      </c>
      <c r="IV5653" s="102" t="str">
        <f t="shared" si="1517"/>
        <v/>
      </c>
      <c r="IW5653" s="102" t="str">
        <f t="shared" si="1518"/>
        <v/>
      </c>
      <c r="IX5653" s="103" t="str">
        <f t="shared" si="1519"/>
        <v/>
      </c>
      <c r="IY5653" s="112" t="str">
        <f t="shared" si="1520"/>
        <v/>
      </c>
      <c r="IZ5653" s="104" t="str">
        <f t="shared" ca="1" si="1521"/>
        <v/>
      </c>
      <c r="JA5653" s="102" t="str">
        <f t="shared" ca="1" si="1522"/>
        <v/>
      </c>
      <c r="JB5653" s="102" t="str">
        <f t="shared" ca="1" si="1523"/>
        <v/>
      </c>
      <c r="JC5653" s="103" t="str">
        <f t="shared" ca="1" si="1524"/>
        <v/>
      </c>
      <c r="JD5653" s="104" t="str">
        <f t="shared" si="1525"/>
        <v/>
      </c>
      <c r="JE5653" s="102" t="str">
        <f t="shared" si="1526"/>
        <v/>
      </c>
      <c r="JF5653" s="66" t="str">
        <f t="shared" ca="1" si="1514"/>
        <v/>
      </c>
      <c r="JG5653" s="66" t="str">
        <f t="shared" ca="1" si="1513"/>
        <v/>
      </c>
      <c r="JH5653" s="66" t="str">
        <f t="shared" ca="1" si="1527"/>
        <v/>
      </c>
      <c r="JI5653" s="80" t="str">
        <f t="shared" ca="1" si="1528"/>
        <v/>
      </c>
      <c r="JJ5653" s="118" t="str">
        <f t="shared" ca="1" si="1529"/>
        <v/>
      </c>
    </row>
    <row r="5654" spans="253:270" x14ac:dyDescent="0.3">
      <c r="IS5654" s="74">
        <v>5652</v>
      </c>
      <c r="IT5654" s="90" t="str">
        <f t="shared" si="1515"/>
        <v/>
      </c>
      <c r="IU5654" s="101" t="str">
        <f t="shared" si="1516"/>
        <v/>
      </c>
      <c r="IV5654" s="102" t="str">
        <f t="shared" si="1517"/>
        <v/>
      </c>
      <c r="IW5654" s="102" t="str">
        <f t="shared" si="1518"/>
        <v/>
      </c>
      <c r="IX5654" s="103" t="str">
        <f t="shared" si="1519"/>
        <v/>
      </c>
      <c r="IY5654" s="112" t="str">
        <f t="shared" si="1520"/>
        <v/>
      </c>
      <c r="IZ5654" s="104" t="str">
        <f t="shared" ca="1" si="1521"/>
        <v/>
      </c>
      <c r="JA5654" s="102" t="str">
        <f t="shared" ca="1" si="1522"/>
        <v/>
      </c>
      <c r="JB5654" s="102" t="str">
        <f t="shared" ca="1" si="1523"/>
        <v/>
      </c>
      <c r="JC5654" s="103" t="str">
        <f t="shared" ca="1" si="1524"/>
        <v/>
      </c>
      <c r="JD5654" s="104" t="str">
        <f t="shared" si="1525"/>
        <v/>
      </c>
      <c r="JE5654" s="102" t="str">
        <f t="shared" si="1526"/>
        <v/>
      </c>
      <c r="JF5654" s="66" t="str">
        <f t="shared" ca="1" si="1514"/>
        <v/>
      </c>
      <c r="JG5654" s="66" t="str">
        <f t="shared" ca="1" si="1513"/>
        <v/>
      </c>
      <c r="JH5654" s="66" t="str">
        <f t="shared" ca="1" si="1527"/>
        <v/>
      </c>
      <c r="JI5654" s="80" t="str">
        <f t="shared" ca="1" si="1528"/>
        <v/>
      </c>
      <c r="JJ5654" s="118" t="str">
        <f t="shared" ca="1" si="1529"/>
        <v/>
      </c>
    </row>
    <row r="5655" spans="253:270" x14ac:dyDescent="0.3">
      <c r="IS5655" s="74">
        <v>5653</v>
      </c>
      <c r="IT5655" s="90" t="str">
        <f t="shared" si="1515"/>
        <v/>
      </c>
      <c r="IU5655" s="101" t="str">
        <f t="shared" si="1516"/>
        <v/>
      </c>
      <c r="IV5655" s="102" t="str">
        <f t="shared" si="1517"/>
        <v/>
      </c>
      <c r="IW5655" s="102" t="str">
        <f t="shared" si="1518"/>
        <v/>
      </c>
      <c r="IX5655" s="103" t="str">
        <f t="shared" si="1519"/>
        <v/>
      </c>
      <c r="IY5655" s="112" t="str">
        <f t="shared" si="1520"/>
        <v/>
      </c>
      <c r="IZ5655" s="104" t="str">
        <f t="shared" ca="1" si="1521"/>
        <v/>
      </c>
      <c r="JA5655" s="102" t="str">
        <f t="shared" ca="1" si="1522"/>
        <v/>
      </c>
      <c r="JB5655" s="102" t="str">
        <f t="shared" ca="1" si="1523"/>
        <v/>
      </c>
      <c r="JC5655" s="103" t="str">
        <f t="shared" ca="1" si="1524"/>
        <v/>
      </c>
      <c r="JD5655" s="104" t="str">
        <f t="shared" si="1525"/>
        <v/>
      </c>
      <c r="JE5655" s="102" t="str">
        <f t="shared" si="1526"/>
        <v/>
      </c>
      <c r="JF5655" s="66" t="str">
        <f t="shared" ca="1" si="1514"/>
        <v/>
      </c>
      <c r="JG5655" s="66" t="str">
        <f t="shared" ref="JG5655:JG5718" ca="1" si="1530">IF(IU5655&lt;&gt;"",IF($IS5655&gt;=JG$1,AVERAGE(INDIRECT(CONCATENATE("JE",$IS5655+2,":JE",$IS5655+2-JG$1))),""),"")</f>
        <v/>
      </c>
      <c r="JH5655" s="66" t="str">
        <f t="shared" ca="1" si="1527"/>
        <v/>
      </c>
      <c r="JI5655" s="80" t="str">
        <f t="shared" ca="1" si="1528"/>
        <v/>
      </c>
      <c r="JJ5655" s="118" t="str">
        <f t="shared" ca="1" si="1529"/>
        <v/>
      </c>
    </row>
    <row r="5656" spans="253:270" x14ac:dyDescent="0.3">
      <c r="IS5656" s="74">
        <v>5654</v>
      </c>
      <c r="IT5656" s="90" t="str">
        <f t="shared" si="1515"/>
        <v/>
      </c>
      <c r="IU5656" s="101" t="str">
        <f t="shared" si="1516"/>
        <v/>
      </c>
      <c r="IV5656" s="102" t="str">
        <f t="shared" si="1517"/>
        <v/>
      </c>
      <c r="IW5656" s="102" t="str">
        <f t="shared" si="1518"/>
        <v/>
      </c>
      <c r="IX5656" s="103" t="str">
        <f t="shared" si="1519"/>
        <v/>
      </c>
      <c r="IY5656" s="112" t="str">
        <f t="shared" si="1520"/>
        <v/>
      </c>
      <c r="IZ5656" s="104" t="str">
        <f t="shared" ca="1" si="1521"/>
        <v/>
      </c>
      <c r="JA5656" s="102" t="str">
        <f t="shared" ca="1" si="1522"/>
        <v/>
      </c>
      <c r="JB5656" s="102" t="str">
        <f t="shared" ca="1" si="1523"/>
        <v/>
      </c>
      <c r="JC5656" s="103" t="str">
        <f t="shared" ca="1" si="1524"/>
        <v/>
      </c>
      <c r="JD5656" s="104" t="str">
        <f t="shared" si="1525"/>
        <v/>
      </c>
      <c r="JE5656" s="102" t="str">
        <f t="shared" si="1526"/>
        <v/>
      </c>
      <c r="JF5656" s="66" t="str">
        <f t="shared" ca="1" si="1514"/>
        <v/>
      </c>
      <c r="JG5656" s="66" t="str">
        <f t="shared" ca="1" si="1530"/>
        <v/>
      </c>
      <c r="JH5656" s="66" t="str">
        <f t="shared" ca="1" si="1527"/>
        <v/>
      </c>
      <c r="JI5656" s="80" t="str">
        <f t="shared" ca="1" si="1528"/>
        <v/>
      </c>
      <c r="JJ5656" s="118" t="str">
        <f t="shared" ca="1" si="1529"/>
        <v/>
      </c>
    </row>
    <row r="5657" spans="253:270" x14ac:dyDescent="0.3">
      <c r="IS5657" s="74">
        <v>5655</v>
      </c>
      <c r="IT5657" s="90" t="str">
        <f t="shared" si="1515"/>
        <v/>
      </c>
      <c r="IU5657" s="101" t="str">
        <f t="shared" si="1516"/>
        <v/>
      </c>
      <c r="IV5657" s="102" t="str">
        <f t="shared" si="1517"/>
        <v/>
      </c>
      <c r="IW5657" s="102" t="str">
        <f t="shared" si="1518"/>
        <v/>
      </c>
      <c r="IX5657" s="103" t="str">
        <f t="shared" si="1519"/>
        <v/>
      </c>
      <c r="IY5657" s="112" t="str">
        <f t="shared" si="1520"/>
        <v/>
      </c>
      <c r="IZ5657" s="104" t="str">
        <f t="shared" ca="1" si="1521"/>
        <v/>
      </c>
      <c r="JA5657" s="102" t="str">
        <f t="shared" ca="1" si="1522"/>
        <v/>
      </c>
      <c r="JB5657" s="102" t="str">
        <f t="shared" ca="1" si="1523"/>
        <v/>
      </c>
      <c r="JC5657" s="103" t="str">
        <f t="shared" ca="1" si="1524"/>
        <v/>
      </c>
      <c r="JD5657" s="104" t="str">
        <f t="shared" si="1525"/>
        <v/>
      </c>
      <c r="JE5657" s="102" t="str">
        <f t="shared" si="1526"/>
        <v/>
      </c>
      <c r="JF5657" s="66" t="str">
        <f t="shared" ca="1" si="1514"/>
        <v/>
      </c>
      <c r="JG5657" s="66" t="str">
        <f t="shared" ca="1" si="1530"/>
        <v/>
      </c>
      <c r="JH5657" s="66" t="str">
        <f t="shared" ca="1" si="1527"/>
        <v/>
      </c>
      <c r="JI5657" s="80" t="str">
        <f t="shared" ca="1" si="1528"/>
        <v/>
      </c>
      <c r="JJ5657" s="118" t="str">
        <f t="shared" ca="1" si="1529"/>
        <v/>
      </c>
    </row>
    <row r="5658" spans="253:270" x14ac:dyDescent="0.3">
      <c r="IS5658" s="74">
        <v>5656</v>
      </c>
      <c r="IT5658" s="90" t="str">
        <f t="shared" si="1515"/>
        <v/>
      </c>
      <c r="IU5658" s="101" t="str">
        <f t="shared" si="1516"/>
        <v/>
      </c>
      <c r="IV5658" s="102" t="str">
        <f t="shared" si="1517"/>
        <v/>
      </c>
      <c r="IW5658" s="102" t="str">
        <f t="shared" si="1518"/>
        <v/>
      </c>
      <c r="IX5658" s="103" t="str">
        <f t="shared" si="1519"/>
        <v/>
      </c>
      <c r="IY5658" s="112" t="str">
        <f t="shared" si="1520"/>
        <v/>
      </c>
      <c r="IZ5658" s="104" t="str">
        <f t="shared" ca="1" si="1521"/>
        <v/>
      </c>
      <c r="JA5658" s="102" t="str">
        <f t="shared" ca="1" si="1522"/>
        <v/>
      </c>
      <c r="JB5658" s="102" t="str">
        <f t="shared" ca="1" si="1523"/>
        <v/>
      </c>
      <c r="JC5658" s="103" t="str">
        <f t="shared" ca="1" si="1524"/>
        <v/>
      </c>
      <c r="JD5658" s="104" t="str">
        <f t="shared" si="1525"/>
        <v/>
      </c>
      <c r="JE5658" s="102" t="str">
        <f t="shared" si="1526"/>
        <v/>
      </c>
      <c r="JF5658" s="66" t="str">
        <f t="shared" ca="1" si="1514"/>
        <v/>
      </c>
      <c r="JG5658" s="66" t="str">
        <f t="shared" ca="1" si="1530"/>
        <v/>
      </c>
      <c r="JH5658" s="66" t="str">
        <f t="shared" ca="1" si="1527"/>
        <v/>
      </c>
      <c r="JI5658" s="80" t="str">
        <f t="shared" ca="1" si="1528"/>
        <v/>
      </c>
      <c r="JJ5658" s="118" t="str">
        <f t="shared" ca="1" si="1529"/>
        <v/>
      </c>
    </row>
    <row r="5659" spans="253:270" x14ac:dyDescent="0.3">
      <c r="IS5659" s="74">
        <v>5657</v>
      </c>
      <c r="IT5659" s="90" t="str">
        <f t="shared" si="1515"/>
        <v/>
      </c>
      <c r="IU5659" s="101" t="str">
        <f t="shared" si="1516"/>
        <v/>
      </c>
      <c r="IV5659" s="102" t="str">
        <f t="shared" si="1517"/>
        <v/>
      </c>
      <c r="IW5659" s="102" t="str">
        <f t="shared" si="1518"/>
        <v/>
      </c>
      <c r="IX5659" s="103" t="str">
        <f t="shared" si="1519"/>
        <v/>
      </c>
      <c r="IY5659" s="112" t="str">
        <f t="shared" si="1520"/>
        <v/>
      </c>
      <c r="IZ5659" s="104" t="str">
        <f t="shared" ca="1" si="1521"/>
        <v/>
      </c>
      <c r="JA5659" s="102" t="str">
        <f t="shared" ca="1" si="1522"/>
        <v/>
      </c>
      <c r="JB5659" s="102" t="str">
        <f t="shared" ca="1" si="1523"/>
        <v/>
      </c>
      <c r="JC5659" s="103" t="str">
        <f t="shared" ca="1" si="1524"/>
        <v/>
      </c>
      <c r="JD5659" s="104" t="str">
        <f t="shared" si="1525"/>
        <v/>
      </c>
      <c r="JE5659" s="102" t="str">
        <f t="shared" si="1526"/>
        <v/>
      </c>
      <c r="JF5659" s="66" t="str">
        <f t="shared" ca="1" si="1514"/>
        <v/>
      </c>
      <c r="JG5659" s="66" t="str">
        <f t="shared" ca="1" si="1530"/>
        <v/>
      </c>
      <c r="JH5659" s="66" t="str">
        <f t="shared" ca="1" si="1527"/>
        <v/>
      </c>
      <c r="JI5659" s="80" t="str">
        <f t="shared" ca="1" si="1528"/>
        <v/>
      </c>
      <c r="JJ5659" s="118" t="str">
        <f t="shared" ca="1" si="1529"/>
        <v/>
      </c>
    </row>
    <row r="5660" spans="253:270" x14ac:dyDescent="0.3">
      <c r="IS5660" s="74">
        <v>5658</v>
      </c>
      <c r="IT5660" s="90" t="str">
        <f t="shared" si="1515"/>
        <v/>
      </c>
      <c r="IU5660" s="101" t="str">
        <f t="shared" si="1516"/>
        <v/>
      </c>
      <c r="IV5660" s="102" t="str">
        <f t="shared" si="1517"/>
        <v/>
      </c>
      <c r="IW5660" s="102" t="str">
        <f t="shared" si="1518"/>
        <v/>
      </c>
      <c r="IX5660" s="103" t="str">
        <f t="shared" si="1519"/>
        <v/>
      </c>
      <c r="IY5660" s="112" t="str">
        <f t="shared" si="1520"/>
        <v/>
      </c>
      <c r="IZ5660" s="104" t="str">
        <f t="shared" ca="1" si="1521"/>
        <v/>
      </c>
      <c r="JA5660" s="102" t="str">
        <f t="shared" ca="1" si="1522"/>
        <v/>
      </c>
      <c r="JB5660" s="102" t="str">
        <f t="shared" ca="1" si="1523"/>
        <v/>
      </c>
      <c r="JC5660" s="103" t="str">
        <f t="shared" ca="1" si="1524"/>
        <v/>
      </c>
      <c r="JD5660" s="104" t="str">
        <f t="shared" si="1525"/>
        <v/>
      </c>
      <c r="JE5660" s="102" t="str">
        <f t="shared" si="1526"/>
        <v/>
      </c>
      <c r="JF5660" s="66" t="str">
        <f t="shared" ca="1" si="1514"/>
        <v/>
      </c>
      <c r="JG5660" s="66" t="str">
        <f t="shared" ca="1" si="1530"/>
        <v/>
      </c>
      <c r="JH5660" s="66" t="str">
        <f t="shared" ca="1" si="1527"/>
        <v/>
      </c>
      <c r="JI5660" s="80" t="str">
        <f t="shared" ca="1" si="1528"/>
        <v/>
      </c>
      <c r="JJ5660" s="118" t="str">
        <f t="shared" ca="1" si="1529"/>
        <v/>
      </c>
    </row>
    <row r="5661" spans="253:270" x14ac:dyDescent="0.3">
      <c r="IS5661" s="74">
        <v>5659</v>
      </c>
      <c r="IT5661" s="90" t="str">
        <f t="shared" si="1515"/>
        <v/>
      </c>
      <c r="IU5661" s="101" t="str">
        <f t="shared" si="1516"/>
        <v/>
      </c>
      <c r="IV5661" s="102" t="str">
        <f t="shared" si="1517"/>
        <v/>
      </c>
      <c r="IW5661" s="102" t="str">
        <f t="shared" si="1518"/>
        <v/>
      </c>
      <c r="IX5661" s="103" t="str">
        <f t="shared" si="1519"/>
        <v/>
      </c>
      <c r="IY5661" s="112" t="str">
        <f t="shared" si="1520"/>
        <v/>
      </c>
      <c r="IZ5661" s="104" t="str">
        <f t="shared" ca="1" si="1521"/>
        <v/>
      </c>
      <c r="JA5661" s="102" t="str">
        <f t="shared" ca="1" si="1522"/>
        <v/>
      </c>
      <c r="JB5661" s="102" t="str">
        <f t="shared" ca="1" si="1523"/>
        <v/>
      </c>
      <c r="JC5661" s="103" t="str">
        <f t="shared" ca="1" si="1524"/>
        <v/>
      </c>
      <c r="JD5661" s="104" t="str">
        <f t="shared" si="1525"/>
        <v/>
      </c>
      <c r="JE5661" s="102" t="str">
        <f t="shared" si="1526"/>
        <v/>
      </c>
      <c r="JF5661" s="66" t="str">
        <f t="shared" ref="JF5661:JF5724" ca="1" si="1531">IF(IT5661&lt;&gt;"",IF($IS5661&gt;=JF$1,AVERAGE(INDIRECT(CONCATENATE("JD",$IS5661+2,":JD",$IS5661+2-JF$1))),""),"")</f>
        <v/>
      </c>
      <c r="JG5661" s="66" t="str">
        <f t="shared" ca="1" si="1530"/>
        <v/>
      </c>
      <c r="JH5661" s="66" t="str">
        <f t="shared" ca="1" si="1527"/>
        <v/>
      </c>
      <c r="JI5661" s="80" t="str">
        <f t="shared" ca="1" si="1528"/>
        <v/>
      </c>
      <c r="JJ5661" s="118" t="str">
        <f t="shared" ca="1" si="1529"/>
        <v/>
      </c>
    </row>
    <row r="5662" spans="253:270" x14ac:dyDescent="0.3">
      <c r="IS5662" s="74">
        <v>5660</v>
      </c>
      <c r="IT5662" s="90" t="str">
        <f t="shared" si="1515"/>
        <v/>
      </c>
      <c r="IU5662" s="101" t="str">
        <f t="shared" si="1516"/>
        <v/>
      </c>
      <c r="IV5662" s="102" t="str">
        <f t="shared" si="1517"/>
        <v/>
      </c>
      <c r="IW5662" s="102" t="str">
        <f t="shared" si="1518"/>
        <v/>
      </c>
      <c r="IX5662" s="103" t="str">
        <f t="shared" si="1519"/>
        <v/>
      </c>
      <c r="IY5662" s="112" t="str">
        <f t="shared" si="1520"/>
        <v/>
      </c>
      <c r="IZ5662" s="104" t="str">
        <f t="shared" ca="1" si="1521"/>
        <v/>
      </c>
      <c r="JA5662" s="102" t="str">
        <f t="shared" ca="1" si="1522"/>
        <v/>
      </c>
      <c r="JB5662" s="102" t="str">
        <f t="shared" ca="1" si="1523"/>
        <v/>
      </c>
      <c r="JC5662" s="103" t="str">
        <f t="shared" ca="1" si="1524"/>
        <v/>
      </c>
      <c r="JD5662" s="104" t="str">
        <f t="shared" si="1525"/>
        <v/>
      </c>
      <c r="JE5662" s="102" t="str">
        <f t="shared" si="1526"/>
        <v/>
      </c>
      <c r="JF5662" s="66" t="str">
        <f t="shared" ca="1" si="1531"/>
        <v/>
      </c>
      <c r="JG5662" s="66" t="str">
        <f t="shared" ca="1" si="1530"/>
        <v/>
      </c>
      <c r="JH5662" s="66" t="str">
        <f t="shared" ca="1" si="1527"/>
        <v/>
      </c>
      <c r="JI5662" s="80" t="str">
        <f t="shared" ca="1" si="1528"/>
        <v/>
      </c>
      <c r="JJ5662" s="118" t="str">
        <f t="shared" ca="1" si="1529"/>
        <v/>
      </c>
    </row>
    <row r="5663" spans="253:270" x14ac:dyDescent="0.3">
      <c r="IS5663" s="74">
        <v>5661</v>
      </c>
      <c r="IT5663" s="90" t="str">
        <f t="shared" si="1515"/>
        <v/>
      </c>
      <c r="IU5663" s="101" t="str">
        <f t="shared" si="1516"/>
        <v/>
      </c>
      <c r="IV5663" s="102" t="str">
        <f t="shared" si="1517"/>
        <v/>
      </c>
      <c r="IW5663" s="102" t="str">
        <f t="shared" si="1518"/>
        <v/>
      </c>
      <c r="IX5663" s="103" t="str">
        <f t="shared" si="1519"/>
        <v/>
      </c>
      <c r="IY5663" s="112" t="str">
        <f t="shared" si="1520"/>
        <v/>
      </c>
      <c r="IZ5663" s="104" t="str">
        <f t="shared" ca="1" si="1521"/>
        <v/>
      </c>
      <c r="JA5663" s="102" t="str">
        <f t="shared" ca="1" si="1522"/>
        <v/>
      </c>
      <c r="JB5663" s="102" t="str">
        <f t="shared" ca="1" si="1523"/>
        <v/>
      </c>
      <c r="JC5663" s="103" t="str">
        <f t="shared" ca="1" si="1524"/>
        <v/>
      </c>
      <c r="JD5663" s="104" t="str">
        <f t="shared" si="1525"/>
        <v/>
      </c>
      <c r="JE5663" s="102" t="str">
        <f t="shared" si="1526"/>
        <v/>
      </c>
      <c r="JF5663" s="66" t="str">
        <f t="shared" ca="1" si="1531"/>
        <v/>
      </c>
      <c r="JG5663" s="66" t="str">
        <f t="shared" ca="1" si="1530"/>
        <v/>
      </c>
      <c r="JH5663" s="66" t="str">
        <f t="shared" ca="1" si="1527"/>
        <v/>
      </c>
      <c r="JI5663" s="80" t="str">
        <f t="shared" ca="1" si="1528"/>
        <v/>
      </c>
      <c r="JJ5663" s="118" t="str">
        <f t="shared" ca="1" si="1529"/>
        <v/>
      </c>
    </row>
    <row r="5664" spans="253:270" x14ac:dyDescent="0.3">
      <c r="IS5664" s="74">
        <v>5662</v>
      </c>
      <c r="IT5664" s="90" t="str">
        <f t="shared" si="1515"/>
        <v/>
      </c>
      <c r="IU5664" s="101" t="str">
        <f t="shared" si="1516"/>
        <v/>
      </c>
      <c r="IV5664" s="102" t="str">
        <f t="shared" si="1517"/>
        <v/>
      </c>
      <c r="IW5664" s="102" t="str">
        <f t="shared" si="1518"/>
        <v/>
      </c>
      <c r="IX5664" s="103" t="str">
        <f t="shared" si="1519"/>
        <v/>
      </c>
      <c r="IY5664" s="112" t="str">
        <f t="shared" si="1520"/>
        <v/>
      </c>
      <c r="IZ5664" s="104" t="str">
        <f t="shared" ca="1" si="1521"/>
        <v/>
      </c>
      <c r="JA5664" s="102" t="str">
        <f t="shared" ca="1" si="1522"/>
        <v/>
      </c>
      <c r="JB5664" s="102" t="str">
        <f t="shared" ca="1" si="1523"/>
        <v/>
      </c>
      <c r="JC5664" s="103" t="str">
        <f t="shared" ca="1" si="1524"/>
        <v/>
      </c>
      <c r="JD5664" s="104" t="str">
        <f t="shared" si="1525"/>
        <v/>
      </c>
      <c r="JE5664" s="102" t="str">
        <f t="shared" si="1526"/>
        <v/>
      </c>
      <c r="JF5664" s="66" t="str">
        <f t="shared" ca="1" si="1531"/>
        <v/>
      </c>
      <c r="JG5664" s="66" t="str">
        <f t="shared" ca="1" si="1530"/>
        <v/>
      </c>
      <c r="JH5664" s="66" t="str">
        <f t="shared" ca="1" si="1527"/>
        <v/>
      </c>
      <c r="JI5664" s="80" t="str">
        <f t="shared" ca="1" si="1528"/>
        <v/>
      </c>
      <c r="JJ5664" s="118" t="str">
        <f t="shared" ca="1" si="1529"/>
        <v/>
      </c>
    </row>
    <row r="5665" spans="253:270" x14ac:dyDescent="0.3">
      <c r="IS5665" s="74">
        <v>5663</v>
      </c>
      <c r="IT5665" s="90" t="str">
        <f t="shared" si="1515"/>
        <v/>
      </c>
      <c r="IU5665" s="101" t="str">
        <f t="shared" si="1516"/>
        <v/>
      </c>
      <c r="IV5665" s="102" t="str">
        <f t="shared" si="1517"/>
        <v/>
      </c>
      <c r="IW5665" s="102" t="str">
        <f t="shared" si="1518"/>
        <v/>
      </c>
      <c r="IX5665" s="103" t="str">
        <f t="shared" si="1519"/>
        <v/>
      </c>
      <c r="IY5665" s="112" t="str">
        <f t="shared" si="1520"/>
        <v/>
      </c>
      <c r="IZ5665" s="104" t="str">
        <f t="shared" ca="1" si="1521"/>
        <v/>
      </c>
      <c r="JA5665" s="102" t="str">
        <f t="shared" ca="1" si="1522"/>
        <v/>
      </c>
      <c r="JB5665" s="102" t="str">
        <f t="shared" ca="1" si="1523"/>
        <v/>
      </c>
      <c r="JC5665" s="103" t="str">
        <f t="shared" ca="1" si="1524"/>
        <v/>
      </c>
      <c r="JD5665" s="104" t="str">
        <f t="shared" si="1525"/>
        <v/>
      </c>
      <c r="JE5665" s="102" t="str">
        <f t="shared" si="1526"/>
        <v/>
      </c>
      <c r="JF5665" s="66" t="str">
        <f t="shared" ca="1" si="1531"/>
        <v/>
      </c>
      <c r="JG5665" s="66" t="str">
        <f t="shared" ca="1" si="1530"/>
        <v/>
      </c>
      <c r="JH5665" s="66" t="str">
        <f t="shared" ca="1" si="1527"/>
        <v/>
      </c>
      <c r="JI5665" s="80" t="str">
        <f t="shared" ca="1" si="1528"/>
        <v/>
      </c>
      <c r="JJ5665" s="118" t="str">
        <f t="shared" ca="1" si="1529"/>
        <v/>
      </c>
    </row>
    <row r="5666" spans="253:270" x14ac:dyDescent="0.3">
      <c r="IS5666" s="74">
        <v>5664</v>
      </c>
      <c r="IT5666" s="90" t="str">
        <f t="shared" si="1515"/>
        <v/>
      </c>
      <c r="IU5666" s="101" t="str">
        <f t="shared" si="1516"/>
        <v/>
      </c>
      <c r="IV5666" s="102" t="str">
        <f t="shared" si="1517"/>
        <v/>
      </c>
      <c r="IW5666" s="102" t="str">
        <f t="shared" si="1518"/>
        <v/>
      </c>
      <c r="IX5666" s="103" t="str">
        <f t="shared" si="1519"/>
        <v/>
      </c>
      <c r="IY5666" s="112" t="str">
        <f t="shared" si="1520"/>
        <v/>
      </c>
      <c r="IZ5666" s="104" t="str">
        <f t="shared" ca="1" si="1521"/>
        <v/>
      </c>
      <c r="JA5666" s="102" t="str">
        <f t="shared" ca="1" si="1522"/>
        <v/>
      </c>
      <c r="JB5666" s="102" t="str">
        <f t="shared" ca="1" si="1523"/>
        <v/>
      </c>
      <c r="JC5666" s="103" t="str">
        <f t="shared" ca="1" si="1524"/>
        <v/>
      </c>
      <c r="JD5666" s="104" t="str">
        <f t="shared" si="1525"/>
        <v/>
      </c>
      <c r="JE5666" s="102" t="str">
        <f t="shared" si="1526"/>
        <v/>
      </c>
      <c r="JF5666" s="66" t="str">
        <f t="shared" ca="1" si="1531"/>
        <v/>
      </c>
      <c r="JG5666" s="66" t="str">
        <f t="shared" ca="1" si="1530"/>
        <v/>
      </c>
      <c r="JH5666" s="66" t="str">
        <f t="shared" ca="1" si="1527"/>
        <v/>
      </c>
      <c r="JI5666" s="80" t="str">
        <f t="shared" ca="1" si="1528"/>
        <v/>
      </c>
      <c r="JJ5666" s="118" t="str">
        <f t="shared" ca="1" si="1529"/>
        <v/>
      </c>
    </row>
    <row r="5667" spans="253:270" x14ac:dyDescent="0.3">
      <c r="IS5667" s="74">
        <v>5665</v>
      </c>
      <c r="IT5667" s="90" t="str">
        <f t="shared" si="1515"/>
        <v/>
      </c>
      <c r="IU5667" s="101" t="str">
        <f t="shared" si="1516"/>
        <v/>
      </c>
      <c r="IV5667" s="102" t="str">
        <f t="shared" si="1517"/>
        <v/>
      </c>
      <c r="IW5667" s="102" t="str">
        <f t="shared" si="1518"/>
        <v/>
      </c>
      <c r="IX5667" s="103" t="str">
        <f t="shared" si="1519"/>
        <v/>
      </c>
      <c r="IY5667" s="112" t="str">
        <f t="shared" si="1520"/>
        <v/>
      </c>
      <c r="IZ5667" s="104" t="str">
        <f t="shared" ca="1" si="1521"/>
        <v/>
      </c>
      <c r="JA5667" s="102" t="str">
        <f t="shared" ca="1" si="1522"/>
        <v/>
      </c>
      <c r="JB5667" s="102" t="str">
        <f t="shared" ca="1" si="1523"/>
        <v/>
      </c>
      <c r="JC5667" s="103" t="str">
        <f t="shared" ca="1" si="1524"/>
        <v/>
      </c>
      <c r="JD5667" s="104" t="str">
        <f t="shared" si="1525"/>
        <v/>
      </c>
      <c r="JE5667" s="102" t="str">
        <f t="shared" si="1526"/>
        <v/>
      </c>
      <c r="JF5667" s="66" t="str">
        <f t="shared" ca="1" si="1531"/>
        <v/>
      </c>
      <c r="JG5667" s="66" t="str">
        <f t="shared" ca="1" si="1530"/>
        <v/>
      </c>
      <c r="JH5667" s="66" t="str">
        <f t="shared" ca="1" si="1527"/>
        <v/>
      </c>
      <c r="JI5667" s="80" t="str">
        <f t="shared" ca="1" si="1528"/>
        <v/>
      </c>
      <c r="JJ5667" s="118" t="str">
        <f t="shared" ca="1" si="1529"/>
        <v/>
      </c>
    </row>
    <row r="5668" spans="253:270" x14ac:dyDescent="0.3">
      <c r="IS5668" s="74">
        <v>5666</v>
      </c>
      <c r="IT5668" s="90" t="str">
        <f t="shared" si="1515"/>
        <v/>
      </c>
      <c r="IU5668" s="101" t="str">
        <f t="shared" si="1516"/>
        <v/>
      </c>
      <c r="IV5668" s="102" t="str">
        <f t="shared" si="1517"/>
        <v/>
      </c>
      <c r="IW5668" s="102" t="str">
        <f t="shared" si="1518"/>
        <v/>
      </c>
      <c r="IX5668" s="103" t="str">
        <f t="shared" si="1519"/>
        <v/>
      </c>
      <c r="IY5668" s="112" t="str">
        <f t="shared" si="1520"/>
        <v/>
      </c>
      <c r="IZ5668" s="104" t="str">
        <f t="shared" ca="1" si="1521"/>
        <v/>
      </c>
      <c r="JA5668" s="102" t="str">
        <f t="shared" ca="1" si="1522"/>
        <v/>
      </c>
      <c r="JB5668" s="102" t="str">
        <f t="shared" ca="1" si="1523"/>
        <v/>
      </c>
      <c r="JC5668" s="103" t="str">
        <f t="shared" ca="1" si="1524"/>
        <v/>
      </c>
      <c r="JD5668" s="104" t="str">
        <f t="shared" si="1525"/>
        <v/>
      </c>
      <c r="JE5668" s="102" t="str">
        <f t="shared" si="1526"/>
        <v/>
      </c>
      <c r="JF5668" s="66" t="str">
        <f t="shared" ca="1" si="1531"/>
        <v/>
      </c>
      <c r="JG5668" s="66" t="str">
        <f t="shared" ca="1" si="1530"/>
        <v/>
      </c>
      <c r="JH5668" s="66" t="str">
        <f t="shared" ca="1" si="1527"/>
        <v/>
      </c>
      <c r="JI5668" s="80" t="str">
        <f t="shared" ca="1" si="1528"/>
        <v/>
      </c>
      <c r="JJ5668" s="118" t="str">
        <f t="shared" ca="1" si="1529"/>
        <v/>
      </c>
    </row>
    <row r="5669" spans="253:270" x14ac:dyDescent="0.3">
      <c r="IS5669" s="74">
        <v>5667</v>
      </c>
      <c r="IT5669" s="90" t="str">
        <f t="shared" si="1515"/>
        <v/>
      </c>
      <c r="IU5669" s="101" t="str">
        <f t="shared" si="1516"/>
        <v/>
      </c>
      <c r="IV5669" s="102" t="str">
        <f t="shared" si="1517"/>
        <v/>
      </c>
      <c r="IW5669" s="102" t="str">
        <f t="shared" si="1518"/>
        <v/>
      </c>
      <c r="IX5669" s="103" t="str">
        <f t="shared" si="1519"/>
        <v/>
      </c>
      <c r="IY5669" s="112" t="str">
        <f t="shared" si="1520"/>
        <v/>
      </c>
      <c r="IZ5669" s="104" t="str">
        <f t="shared" ca="1" si="1521"/>
        <v/>
      </c>
      <c r="JA5669" s="102" t="str">
        <f t="shared" ca="1" si="1522"/>
        <v/>
      </c>
      <c r="JB5669" s="102" t="str">
        <f t="shared" ca="1" si="1523"/>
        <v/>
      </c>
      <c r="JC5669" s="103" t="str">
        <f t="shared" ca="1" si="1524"/>
        <v/>
      </c>
      <c r="JD5669" s="104" t="str">
        <f t="shared" si="1525"/>
        <v/>
      </c>
      <c r="JE5669" s="102" t="str">
        <f t="shared" si="1526"/>
        <v/>
      </c>
      <c r="JF5669" s="66" t="str">
        <f t="shared" ca="1" si="1531"/>
        <v/>
      </c>
      <c r="JG5669" s="66" t="str">
        <f t="shared" ca="1" si="1530"/>
        <v/>
      </c>
      <c r="JH5669" s="66" t="str">
        <f t="shared" ca="1" si="1527"/>
        <v/>
      </c>
      <c r="JI5669" s="80" t="str">
        <f t="shared" ca="1" si="1528"/>
        <v/>
      </c>
      <c r="JJ5669" s="118" t="str">
        <f t="shared" ca="1" si="1529"/>
        <v/>
      </c>
    </row>
    <row r="5670" spans="253:270" x14ac:dyDescent="0.3">
      <c r="IS5670" s="74">
        <v>5668</v>
      </c>
      <c r="IT5670" s="90" t="str">
        <f t="shared" si="1515"/>
        <v/>
      </c>
      <c r="IU5670" s="101" t="str">
        <f t="shared" si="1516"/>
        <v/>
      </c>
      <c r="IV5670" s="102" t="str">
        <f t="shared" si="1517"/>
        <v/>
      </c>
      <c r="IW5670" s="102" t="str">
        <f t="shared" si="1518"/>
        <v/>
      </c>
      <c r="IX5670" s="103" t="str">
        <f t="shared" si="1519"/>
        <v/>
      </c>
      <c r="IY5670" s="112" t="str">
        <f t="shared" si="1520"/>
        <v/>
      </c>
      <c r="IZ5670" s="104" t="str">
        <f t="shared" ca="1" si="1521"/>
        <v/>
      </c>
      <c r="JA5670" s="102" t="str">
        <f t="shared" ca="1" si="1522"/>
        <v/>
      </c>
      <c r="JB5670" s="102" t="str">
        <f t="shared" ca="1" si="1523"/>
        <v/>
      </c>
      <c r="JC5670" s="103" t="str">
        <f t="shared" ca="1" si="1524"/>
        <v/>
      </c>
      <c r="JD5670" s="104" t="str">
        <f t="shared" si="1525"/>
        <v/>
      </c>
      <c r="JE5670" s="102" t="str">
        <f t="shared" si="1526"/>
        <v/>
      </c>
      <c r="JF5670" s="66" t="str">
        <f t="shared" ca="1" si="1531"/>
        <v/>
      </c>
      <c r="JG5670" s="66" t="str">
        <f t="shared" ca="1" si="1530"/>
        <v/>
      </c>
      <c r="JH5670" s="66" t="str">
        <f t="shared" ca="1" si="1527"/>
        <v/>
      </c>
      <c r="JI5670" s="80" t="str">
        <f t="shared" ca="1" si="1528"/>
        <v/>
      </c>
      <c r="JJ5670" s="118" t="str">
        <f t="shared" ca="1" si="1529"/>
        <v/>
      </c>
    </row>
    <row r="5671" spans="253:270" x14ac:dyDescent="0.3">
      <c r="IS5671" s="74">
        <v>5669</v>
      </c>
      <c r="IT5671" s="90" t="str">
        <f t="shared" si="1515"/>
        <v/>
      </c>
      <c r="IU5671" s="101" t="str">
        <f t="shared" si="1516"/>
        <v/>
      </c>
      <c r="IV5671" s="102" t="str">
        <f t="shared" si="1517"/>
        <v/>
      </c>
      <c r="IW5671" s="102" t="str">
        <f t="shared" si="1518"/>
        <v/>
      </c>
      <c r="IX5671" s="103" t="str">
        <f t="shared" si="1519"/>
        <v/>
      </c>
      <c r="IY5671" s="112" t="str">
        <f t="shared" si="1520"/>
        <v/>
      </c>
      <c r="IZ5671" s="104" t="str">
        <f t="shared" ca="1" si="1521"/>
        <v/>
      </c>
      <c r="JA5671" s="102" t="str">
        <f t="shared" ca="1" si="1522"/>
        <v/>
      </c>
      <c r="JB5671" s="102" t="str">
        <f t="shared" ca="1" si="1523"/>
        <v/>
      </c>
      <c r="JC5671" s="103" t="str">
        <f t="shared" ca="1" si="1524"/>
        <v/>
      </c>
      <c r="JD5671" s="104" t="str">
        <f t="shared" si="1525"/>
        <v/>
      </c>
      <c r="JE5671" s="102" t="str">
        <f t="shared" si="1526"/>
        <v/>
      </c>
      <c r="JF5671" s="66" t="str">
        <f t="shared" ca="1" si="1531"/>
        <v/>
      </c>
      <c r="JG5671" s="66" t="str">
        <f t="shared" ca="1" si="1530"/>
        <v/>
      </c>
      <c r="JH5671" s="66" t="str">
        <f t="shared" ca="1" si="1527"/>
        <v/>
      </c>
      <c r="JI5671" s="80" t="str">
        <f t="shared" ca="1" si="1528"/>
        <v/>
      </c>
      <c r="JJ5671" s="118" t="str">
        <f t="shared" ca="1" si="1529"/>
        <v/>
      </c>
    </row>
    <row r="5672" spans="253:270" x14ac:dyDescent="0.3">
      <c r="IS5672" s="74">
        <v>5670</v>
      </c>
      <c r="IT5672" s="90" t="str">
        <f t="shared" si="1515"/>
        <v/>
      </c>
      <c r="IU5672" s="101" t="str">
        <f t="shared" si="1516"/>
        <v/>
      </c>
      <c r="IV5672" s="102" t="str">
        <f t="shared" si="1517"/>
        <v/>
      </c>
      <c r="IW5672" s="102" t="str">
        <f t="shared" si="1518"/>
        <v/>
      </c>
      <c r="IX5672" s="103" t="str">
        <f t="shared" si="1519"/>
        <v/>
      </c>
      <c r="IY5672" s="112" t="str">
        <f t="shared" si="1520"/>
        <v/>
      </c>
      <c r="IZ5672" s="104" t="str">
        <f t="shared" ca="1" si="1521"/>
        <v/>
      </c>
      <c r="JA5672" s="102" t="str">
        <f t="shared" ca="1" si="1522"/>
        <v/>
      </c>
      <c r="JB5672" s="102" t="str">
        <f t="shared" ca="1" si="1523"/>
        <v/>
      </c>
      <c r="JC5672" s="103" t="str">
        <f t="shared" ca="1" si="1524"/>
        <v/>
      </c>
      <c r="JD5672" s="104" t="str">
        <f t="shared" si="1525"/>
        <v/>
      </c>
      <c r="JE5672" s="102" t="str">
        <f t="shared" si="1526"/>
        <v/>
      </c>
      <c r="JF5672" s="66" t="str">
        <f t="shared" ca="1" si="1531"/>
        <v/>
      </c>
      <c r="JG5672" s="66" t="str">
        <f t="shared" ca="1" si="1530"/>
        <v/>
      </c>
      <c r="JH5672" s="66" t="str">
        <f t="shared" ca="1" si="1527"/>
        <v/>
      </c>
      <c r="JI5672" s="80" t="str">
        <f t="shared" ca="1" si="1528"/>
        <v/>
      </c>
      <c r="JJ5672" s="118" t="str">
        <f t="shared" ca="1" si="1529"/>
        <v/>
      </c>
    </row>
    <row r="5673" spans="253:270" x14ac:dyDescent="0.3">
      <c r="IS5673" s="74">
        <v>5671</v>
      </c>
      <c r="IT5673" s="90" t="str">
        <f t="shared" si="1515"/>
        <v/>
      </c>
      <c r="IU5673" s="101" t="str">
        <f t="shared" si="1516"/>
        <v/>
      </c>
      <c r="IV5673" s="102" t="str">
        <f t="shared" si="1517"/>
        <v/>
      </c>
      <c r="IW5673" s="102" t="str">
        <f t="shared" si="1518"/>
        <v/>
      </c>
      <c r="IX5673" s="103" t="str">
        <f t="shared" si="1519"/>
        <v/>
      </c>
      <c r="IY5673" s="112" t="str">
        <f t="shared" si="1520"/>
        <v/>
      </c>
      <c r="IZ5673" s="104" t="str">
        <f t="shared" ca="1" si="1521"/>
        <v/>
      </c>
      <c r="JA5673" s="102" t="str">
        <f t="shared" ca="1" si="1522"/>
        <v/>
      </c>
      <c r="JB5673" s="102" t="str">
        <f t="shared" ca="1" si="1523"/>
        <v/>
      </c>
      <c r="JC5673" s="103" t="str">
        <f t="shared" ca="1" si="1524"/>
        <v/>
      </c>
      <c r="JD5673" s="104" t="str">
        <f t="shared" si="1525"/>
        <v/>
      </c>
      <c r="JE5673" s="102" t="str">
        <f t="shared" si="1526"/>
        <v/>
      </c>
      <c r="JF5673" s="66" t="str">
        <f t="shared" ca="1" si="1531"/>
        <v/>
      </c>
      <c r="JG5673" s="66" t="str">
        <f t="shared" ca="1" si="1530"/>
        <v/>
      </c>
      <c r="JH5673" s="66" t="str">
        <f t="shared" ca="1" si="1527"/>
        <v/>
      </c>
      <c r="JI5673" s="80" t="str">
        <f t="shared" ca="1" si="1528"/>
        <v/>
      </c>
      <c r="JJ5673" s="118" t="str">
        <f t="shared" ca="1" si="1529"/>
        <v/>
      </c>
    </row>
    <row r="5674" spans="253:270" x14ac:dyDescent="0.3">
      <c r="IS5674" s="74">
        <v>5672</v>
      </c>
      <c r="IT5674" s="90" t="str">
        <f t="shared" si="1515"/>
        <v/>
      </c>
      <c r="IU5674" s="101" t="str">
        <f t="shared" si="1516"/>
        <v/>
      </c>
      <c r="IV5674" s="102" t="str">
        <f t="shared" si="1517"/>
        <v/>
      </c>
      <c r="IW5674" s="102" t="str">
        <f t="shared" si="1518"/>
        <v/>
      </c>
      <c r="IX5674" s="103" t="str">
        <f t="shared" si="1519"/>
        <v/>
      </c>
      <c r="IY5674" s="112" t="str">
        <f t="shared" si="1520"/>
        <v/>
      </c>
      <c r="IZ5674" s="104" t="str">
        <f t="shared" ca="1" si="1521"/>
        <v/>
      </c>
      <c r="JA5674" s="102" t="str">
        <f t="shared" ca="1" si="1522"/>
        <v/>
      </c>
      <c r="JB5674" s="102" t="str">
        <f t="shared" ca="1" si="1523"/>
        <v/>
      </c>
      <c r="JC5674" s="103" t="str">
        <f t="shared" ca="1" si="1524"/>
        <v/>
      </c>
      <c r="JD5674" s="104" t="str">
        <f t="shared" si="1525"/>
        <v/>
      </c>
      <c r="JE5674" s="102" t="str">
        <f t="shared" si="1526"/>
        <v/>
      </c>
      <c r="JF5674" s="66" t="str">
        <f t="shared" ca="1" si="1531"/>
        <v/>
      </c>
      <c r="JG5674" s="66" t="str">
        <f t="shared" ca="1" si="1530"/>
        <v/>
      </c>
      <c r="JH5674" s="66" t="str">
        <f t="shared" ca="1" si="1527"/>
        <v/>
      </c>
      <c r="JI5674" s="80" t="str">
        <f t="shared" ca="1" si="1528"/>
        <v/>
      </c>
      <c r="JJ5674" s="118" t="str">
        <f t="shared" ca="1" si="1529"/>
        <v/>
      </c>
    </row>
    <row r="5675" spans="253:270" x14ac:dyDescent="0.3">
      <c r="IS5675" s="74">
        <v>5673</v>
      </c>
      <c r="IT5675" s="90" t="str">
        <f t="shared" si="1515"/>
        <v/>
      </c>
      <c r="IU5675" s="101" t="str">
        <f t="shared" si="1516"/>
        <v/>
      </c>
      <c r="IV5675" s="102" t="str">
        <f t="shared" si="1517"/>
        <v/>
      </c>
      <c r="IW5675" s="102" t="str">
        <f t="shared" si="1518"/>
        <v/>
      </c>
      <c r="IX5675" s="103" t="str">
        <f t="shared" si="1519"/>
        <v/>
      </c>
      <c r="IY5675" s="112" t="str">
        <f t="shared" si="1520"/>
        <v/>
      </c>
      <c r="IZ5675" s="104" t="str">
        <f t="shared" ca="1" si="1521"/>
        <v/>
      </c>
      <c r="JA5675" s="102" t="str">
        <f t="shared" ca="1" si="1522"/>
        <v/>
      </c>
      <c r="JB5675" s="102" t="str">
        <f t="shared" ca="1" si="1523"/>
        <v/>
      </c>
      <c r="JC5675" s="103" t="str">
        <f t="shared" ca="1" si="1524"/>
        <v/>
      </c>
      <c r="JD5675" s="104" t="str">
        <f t="shared" si="1525"/>
        <v/>
      </c>
      <c r="JE5675" s="102" t="str">
        <f t="shared" si="1526"/>
        <v/>
      </c>
      <c r="JF5675" s="66" t="str">
        <f t="shared" ca="1" si="1531"/>
        <v/>
      </c>
      <c r="JG5675" s="66" t="str">
        <f t="shared" ca="1" si="1530"/>
        <v/>
      </c>
      <c r="JH5675" s="66" t="str">
        <f t="shared" ca="1" si="1527"/>
        <v/>
      </c>
      <c r="JI5675" s="80" t="str">
        <f t="shared" ca="1" si="1528"/>
        <v/>
      </c>
      <c r="JJ5675" s="118" t="str">
        <f t="shared" ca="1" si="1529"/>
        <v/>
      </c>
    </row>
    <row r="5676" spans="253:270" x14ac:dyDescent="0.3">
      <c r="IS5676" s="74">
        <v>5674</v>
      </c>
      <c r="IT5676" s="90" t="str">
        <f t="shared" si="1515"/>
        <v/>
      </c>
      <c r="IU5676" s="101" t="str">
        <f t="shared" si="1516"/>
        <v/>
      </c>
      <c r="IV5676" s="102" t="str">
        <f t="shared" si="1517"/>
        <v/>
      </c>
      <c r="IW5676" s="102" t="str">
        <f t="shared" si="1518"/>
        <v/>
      </c>
      <c r="IX5676" s="103" t="str">
        <f t="shared" si="1519"/>
        <v/>
      </c>
      <c r="IY5676" s="112" t="str">
        <f t="shared" si="1520"/>
        <v/>
      </c>
      <c r="IZ5676" s="104" t="str">
        <f t="shared" ca="1" si="1521"/>
        <v/>
      </c>
      <c r="JA5676" s="102" t="str">
        <f t="shared" ca="1" si="1522"/>
        <v/>
      </c>
      <c r="JB5676" s="102" t="str">
        <f t="shared" ca="1" si="1523"/>
        <v/>
      </c>
      <c r="JC5676" s="103" t="str">
        <f t="shared" ca="1" si="1524"/>
        <v/>
      </c>
      <c r="JD5676" s="104" t="str">
        <f t="shared" si="1525"/>
        <v/>
      </c>
      <c r="JE5676" s="102" t="str">
        <f t="shared" si="1526"/>
        <v/>
      </c>
      <c r="JF5676" s="66" t="str">
        <f t="shared" ca="1" si="1531"/>
        <v/>
      </c>
      <c r="JG5676" s="66" t="str">
        <f t="shared" ca="1" si="1530"/>
        <v/>
      </c>
      <c r="JH5676" s="66" t="str">
        <f t="shared" ca="1" si="1527"/>
        <v/>
      </c>
      <c r="JI5676" s="80" t="str">
        <f t="shared" ca="1" si="1528"/>
        <v/>
      </c>
      <c r="JJ5676" s="118" t="str">
        <f t="shared" ca="1" si="1529"/>
        <v/>
      </c>
    </row>
    <row r="5677" spans="253:270" x14ac:dyDescent="0.3">
      <c r="IS5677" s="74">
        <v>5675</v>
      </c>
      <c r="IT5677" s="90" t="str">
        <f t="shared" si="1515"/>
        <v/>
      </c>
      <c r="IU5677" s="101" t="str">
        <f t="shared" si="1516"/>
        <v/>
      </c>
      <c r="IV5677" s="102" t="str">
        <f t="shared" si="1517"/>
        <v/>
      </c>
      <c r="IW5677" s="102" t="str">
        <f t="shared" si="1518"/>
        <v/>
      </c>
      <c r="IX5677" s="103" t="str">
        <f t="shared" si="1519"/>
        <v/>
      </c>
      <c r="IY5677" s="112" t="str">
        <f t="shared" si="1520"/>
        <v/>
      </c>
      <c r="IZ5677" s="104" t="str">
        <f t="shared" ca="1" si="1521"/>
        <v/>
      </c>
      <c r="JA5677" s="102" t="str">
        <f t="shared" ca="1" si="1522"/>
        <v/>
      </c>
      <c r="JB5677" s="102" t="str">
        <f t="shared" ca="1" si="1523"/>
        <v/>
      </c>
      <c r="JC5677" s="103" t="str">
        <f t="shared" ca="1" si="1524"/>
        <v/>
      </c>
      <c r="JD5677" s="104" t="str">
        <f t="shared" si="1525"/>
        <v/>
      </c>
      <c r="JE5677" s="102" t="str">
        <f t="shared" si="1526"/>
        <v/>
      </c>
      <c r="JF5677" s="66" t="str">
        <f t="shared" ca="1" si="1531"/>
        <v/>
      </c>
      <c r="JG5677" s="66" t="str">
        <f t="shared" ca="1" si="1530"/>
        <v/>
      </c>
      <c r="JH5677" s="66" t="str">
        <f t="shared" ca="1" si="1527"/>
        <v/>
      </c>
      <c r="JI5677" s="80" t="str">
        <f t="shared" ca="1" si="1528"/>
        <v/>
      </c>
      <c r="JJ5677" s="118" t="str">
        <f t="shared" ca="1" si="1529"/>
        <v/>
      </c>
    </row>
    <row r="5678" spans="253:270" x14ac:dyDescent="0.3">
      <c r="IS5678" s="74">
        <v>5676</v>
      </c>
      <c r="IT5678" s="90" t="str">
        <f t="shared" si="1515"/>
        <v/>
      </c>
      <c r="IU5678" s="101" t="str">
        <f t="shared" si="1516"/>
        <v/>
      </c>
      <c r="IV5678" s="102" t="str">
        <f t="shared" si="1517"/>
        <v/>
      </c>
      <c r="IW5678" s="102" t="str">
        <f t="shared" si="1518"/>
        <v/>
      </c>
      <c r="IX5678" s="103" t="str">
        <f t="shared" si="1519"/>
        <v/>
      </c>
      <c r="IY5678" s="112" t="str">
        <f t="shared" si="1520"/>
        <v/>
      </c>
      <c r="IZ5678" s="104" t="str">
        <f t="shared" ca="1" si="1521"/>
        <v/>
      </c>
      <c r="JA5678" s="102" t="str">
        <f t="shared" ca="1" si="1522"/>
        <v/>
      </c>
      <c r="JB5678" s="102" t="str">
        <f t="shared" ca="1" si="1523"/>
        <v/>
      </c>
      <c r="JC5678" s="103" t="str">
        <f t="shared" ca="1" si="1524"/>
        <v/>
      </c>
      <c r="JD5678" s="104" t="str">
        <f t="shared" si="1525"/>
        <v/>
      </c>
      <c r="JE5678" s="102" t="str">
        <f t="shared" si="1526"/>
        <v/>
      </c>
      <c r="JF5678" s="66" t="str">
        <f t="shared" ca="1" si="1531"/>
        <v/>
      </c>
      <c r="JG5678" s="66" t="str">
        <f t="shared" ca="1" si="1530"/>
        <v/>
      </c>
      <c r="JH5678" s="66" t="str">
        <f t="shared" ca="1" si="1527"/>
        <v/>
      </c>
      <c r="JI5678" s="80" t="str">
        <f t="shared" ca="1" si="1528"/>
        <v/>
      </c>
      <c r="JJ5678" s="118" t="str">
        <f t="shared" ca="1" si="1529"/>
        <v/>
      </c>
    </row>
    <row r="5679" spans="253:270" x14ac:dyDescent="0.3">
      <c r="IS5679" s="74">
        <v>5677</v>
      </c>
      <c r="IT5679" s="90" t="str">
        <f t="shared" si="1515"/>
        <v/>
      </c>
      <c r="IU5679" s="101" t="str">
        <f t="shared" si="1516"/>
        <v/>
      </c>
      <c r="IV5679" s="102" t="str">
        <f t="shared" si="1517"/>
        <v/>
      </c>
      <c r="IW5679" s="102" t="str">
        <f t="shared" si="1518"/>
        <v/>
      </c>
      <c r="IX5679" s="103" t="str">
        <f t="shared" si="1519"/>
        <v/>
      </c>
      <c r="IY5679" s="112" t="str">
        <f t="shared" si="1520"/>
        <v/>
      </c>
      <c r="IZ5679" s="104" t="str">
        <f t="shared" ca="1" si="1521"/>
        <v/>
      </c>
      <c r="JA5679" s="102" t="str">
        <f t="shared" ca="1" si="1522"/>
        <v/>
      </c>
      <c r="JB5679" s="102" t="str">
        <f t="shared" ca="1" si="1523"/>
        <v/>
      </c>
      <c r="JC5679" s="103" t="str">
        <f t="shared" ca="1" si="1524"/>
        <v/>
      </c>
      <c r="JD5679" s="104" t="str">
        <f t="shared" si="1525"/>
        <v/>
      </c>
      <c r="JE5679" s="102" t="str">
        <f t="shared" si="1526"/>
        <v/>
      </c>
      <c r="JF5679" s="66" t="str">
        <f t="shared" ca="1" si="1531"/>
        <v/>
      </c>
      <c r="JG5679" s="66" t="str">
        <f t="shared" ca="1" si="1530"/>
        <v/>
      </c>
      <c r="JH5679" s="66" t="str">
        <f t="shared" ca="1" si="1527"/>
        <v/>
      </c>
      <c r="JI5679" s="80" t="str">
        <f t="shared" ca="1" si="1528"/>
        <v/>
      </c>
      <c r="JJ5679" s="118" t="str">
        <f t="shared" ca="1" si="1529"/>
        <v/>
      </c>
    </row>
    <row r="5680" spans="253:270" x14ac:dyDescent="0.3">
      <c r="IS5680" s="74">
        <v>5678</v>
      </c>
      <c r="IT5680" s="90" t="str">
        <f t="shared" si="1515"/>
        <v/>
      </c>
      <c r="IU5680" s="101" t="str">
        <f t="shared" si="1516"/>
        <v/>
      </c>
      <c r="IV5680" s="102" t="str">
        <f t="shared" si="1517"/>
        <v/>
      </c>
      <c r="IW5680" s="102" t="str">
        <f t="shared" si="1518"/>
        <v/>
      </c>
      <c r="IX5680" s="103" t="str">
        <f t="shared" si="1519"/>
        <v/>
      </c>
      <c r="IY5680" s="112" t="str">
        <f t="shared" si="1520"/>
        <v/>
      </c>
      <c r="IZ5680" s="104" t="str">
        <f t="shared" ca="1" si="1521"/>
        <v/>
      </c>
      <c r="JA5680" s="102" t="str">
        <f t="shared" ca="1" si="1522"/>
        <v/>
      </c>
      <c r="JB5680" s="102" t="str">
        <f t="shared" ca="1" si="1523"/>
        <v/>
      </c>
      <c r="JC5680" s="103" t="str">
        <f t="shared" ca="1" si="1524"/>
        <v/>
      </c>
      <c r="JD5680" s="104" t="str">
        <f t="shared" si="1525"/>
        <v/>
      </c>
      <c r="JE5680" s="102" t="str">
        <f t="shared" si="1526"/>
        <v/>
      </c>
      <c r="JF5680" s="66" t="str">
        <f t="shared" ca="1" si="1531"/>
        <v/>
      </c>
      <c r="JG5680" s="66" t="str">
        <f t="shared" ca="1" si="1530"/>
        <v/>
      </c>
      <c r="JH5680" s="66" t="str">
        <f t="shared" ca="1" si="1527"/>
        <v/>
      </c>
      <c r="JI5680" s="80" t="str">
        <f t="shared" ca="1" si="1528"/>
        <v/>
      </c>
      <c r="JJ5680" s="118" t="str">
        <f t="shared" ca="1" si="1529"/>
        <v/>
      </c>
    </row>
    <row r="5681" spans="253:270" x14ac:dyDescent="0.3">
      <c r="IS5681" s="74">
        <v>5679</v>
      </c>
      <c r="IT5681" s="90" t="str">
        <f t="shared" si="1515"/>
        <v/>
      </c>
      <c r="IU5681" s="101" t="str">
        <f t="shared" si="1516"/>
        <v/>
      </c>
      <c r="IV5681" s="102" t="str">
        <f t="shared" si="1517"/>
        <v/>
      </c>
      <c r="IW5681" s="102" t="str">
        <f t="shared" si="1518"/>
        <v/>
      </c>
      <c r="IX5681" s="103" t="str">
        <f t="shared" si="1519"/>
        <v/>
      </c>
      <c r="IY5681" s="112" t="str">
        <f t="shared" si="1520"/>
        <v/>
      </c>
      <c r="IZ5681" s="104" t="str">
        <f t="shared" ca="1" si="1521"/>
        <v/>
      </c>
      <c r="JA5681" s="102" t="str">
        <f t="shared" ca="1" si="1522"/>
        <v/>
      </c>
      <c r="JB5681" s="102" t="str">
        <f t="shared" ca="1" si="1523"/>
        <v/>
      </c>
      <c r="JC5681" s="103" t="str">
        <f t="shared" ca="1" si="1524"/>
        <v/>
      </c>
      <c r="JD5681" s="104" t="str">
        <f t="shared" si="1525"/>
        <v/>
      </c>
      <c r="JE5681" s="102" t="str">
        <f t="shared" si="1526"/>
        <v/>
      </c>
      <c r="JF5681" s="66" t="str">
        <f t="shared" ca="1" si="1531"/>
        <v/>
      </c>
      <c r="JG5681" s="66" t="str">
        <f t="shared" ca="1" si="1530"/>
        <v/>
      </c>
      <c r="JH5681" s="66" t="str">
        <f t="shared" ca="1" si="1527"/>
        <v/>
      </c>
      <c r="JI5681" s="80" t="str">
        <f t="shared" ca="1" si="1528"/>
        <v/>
      </c>
      <c r="JJ5681" s="118" t="str">
        <f t="shared" ca="1" si="1529"/>
        <v/>
      </c>
    </row>
    <row r="5682" spans="253:270" x14ac:dyDescent="0.3">
      <c r="IS5682" s="74">
        <v>5680</v>
      </c>
      <c r="IT5682" s="90" t="str">
        <f t="shared" si="1515"/>
        <v/>
      </c>
      <c r="IU5682" s="101" t="str">
        <f t="shared" si="1516"/>
        <v/>
      </c>
      <c r="IV5682" s="102" t="str">
        <f t="shared" si="1517"/>
        <v/>
      </c>
      <c r="IW5682" s="102" t="str">
        <f t="shared" si="1518"/>
        <v/>
      </c>
      <c r="IX5682" s="103" t="str">
        <f t="shared" si="1519"/>
        <v/>
      </c>
      <c r="IY5682" s="112" t="str">
        <f t="shared" si="1520"/>
        <v/>
      </c>
      <c r="IZ5682" s="104" t="str">
        <f t="shared" ca="1" si="1521"/>
        <v/>
      </c>
      <c r="JA5682" s="102" t="str">
        <f t="shared" ca="1" si="1522"/>
        <v/>
      </c>
      <c r="JB5682" s="102" t="str">
        <f t="shared" ca="1" si="1523"/>
        <v/>
      </c>
      <c r="JC5682" s="103" t="str">
        <f t="shared" ca="1" si="1524"/>
        <v/>
      </c>
      <c r="JD5682" s="104" t="str">
        <f t="shared" si="1525"/>
        <v/>
      </c>
      <c r="JE5682" s="102" t="str">
        <f t="shared" si="1526"/>
        <v/>
      </c>
      <c r="JF5682" s="66" t="str">
        <f t="shared" ca="1" si="1531"/>
        <v/>
      </c>
      <c r="JG5682" s="66" t="str">
        <f t="shared" ca="1" si="1530"/>
        <v/>
      </c>
      <c r="JH5682" s="66" t="str">
        <f t="shared" ca="1" si="1527"/>
        <v/>
      </c>
      <c r="JI5682" s="80" t="str">
        <f t="shared" ca="1" si="1528"/>
        <v/>
      </c>
      <c r="JJ5682" s="118" t="str">
        <f t="shared" ca="1" si="1529"/>
        <v/>
      </c>
    </row>
    <row r="5683" spans="253:270" x14ac:dyDescent="0.3">
      <c r="IS5683" s="74">
        <v>5681</v>
      </c>
      <c r="IT5683" s="90" t="str">
        <f t="shared" si="1515"/>
        <v/>
      </c>
      <c r="IU5683" s="101" t="str">
        <f t="shared" si="1516"/>
        <v/>
      </c>
      <c r="IV5683" s="102" t="str">
        <f t="shared" si="1517"/>
        <v/>
      </c>
      <c r="IW5683" s="102" t="str">
        <f t="shared" si="1518"/>
        <v/>
      </c>
      <c r="IX5683" s="103" t="str">
        <f t="shared" si="1519"/>
        <v/>
      </c>
      <c r="IY5683" s="112" t="str">
        <f t="shared" si="1520"/>
        <v/>
      </c>
      <c r="IZ5683" s="104" t="str">
        <f t="shared" ca="1" si="1521"/>
        <v/>
      </c>
      <c r="JA5683" s="102" t="str">
        <f t="shared" ca="1" si="1522"/>
        <v/>
      </c>
      <c r="JB5683" s="102" t="str">
        <f t="shared" ca="1" si="1523"/>
        <v/>
      </c>
      <c r="JC5683" s="103" t="str">
        <f t="shared" ca="1" si="1524"/>
        <v/>
      </c>
      <c r="JD5683" s="104" t="str">
        <f t="shared" si="1525"/>
        <v/>
      </c>
      <c r="JE5683" s="102" t="str">
        <f t="shared" si="1526"/>
        <v/>
      </c>
      <c r="JF5683" s="66" t="str">
        <f t="shared" ca="1" si="1531"/>
        <v/>
      </c>
      <c r="JG5683" s="66" t="str">
        <f t="shared" ca="1" si="1530"/>
        <v/>
      </c>
      <c r="JH5683" s="66" t="str">
        <f t="shared" ca="1" si="1527"/>
        <v/>
      </c>
      <c r="JI5683" s="80" t="str">
        <f t="shared" ca="1" si="1528"/>
        <v/>
      </c>
      <c r="JJ5683" s="118" t="str">
        <f t="shared" ca="1" si="1529"/>
        <v/>
      </c>
    </row>
    <row r="5684" spans="253:270" x14ac:dyDescent="0.3">
      <c r="IS5684" s="74">
        <v>5682</v>
      </c>
      <c r="IT5684" s="90" t="str">
        <f t="shared" si="1515"/>
        <v/>
      </c>
      <c r="IU5684" s="101" t="str">
        <f t="shared" si="1516"/>
        <v/>
      </c>
      <c r="IV5684" s="102" t="str">
        <f t="shared" si="1517"/>
        <v/>
      </c>
      <c r="IW5684" s="102" t="str">
        <f t="shared" si="1518"/>
        <v/>
      </c>
      <c r="IX5684" s="103" t="str">
        <f t="shared" si="1519"/>
        <v/>
      </c>
      <c r="IY5684" s="112" t="str">
        <f t="shared" si="1520"/>
        <v/>
      </c>
      <c r="IZ5684" s="104" t="str">
        <f t="shared" ca="1" si="1521"/>
        <v/>
      </c>
      <c r="JA5684" s="102" t="str">
        <f t="shared" ca="1" si="1522"/>
        <v/>
      </c>
      <c r="JB5684" s="102" t="str">
        <f t="shared" ca="1" si="1523"/>
        <v/>
      </c>
      <c r="JC5684" s="103" t="str">
        <f t="shared" ca="1" si="1524"/>
        <v/>
      </c>
      <c r="JD5684" s="104" t="str">
        <f t="shared" si="1525"/>
        <v/>
      </c>
      <c r="JE5684" s="102" t="str">
        <f t="shared" si="1526"/>
        <v/>
      </c>
      <c r="JF5684" s="66" t="str">
        <f t="shared" ca="1" si="1531"/>
        <v/>
      </c>
      <c r="JG5684" s="66" t="str">
        <f t="shared" ca="1" si="1530"/>
        <v/>
      </c>
      <c r="JH5684" s="66" t="str">
        <f t="shared" ca="1" si="1527"/>
        <v/>
      </c>
      <c r="JI5684" s="80" t="str">
        <f t="shared" ca="1" si="1528"/>
        <v/>
      </c>
      <c r="JJ5684" s="118" t="str">
        <f t="shared" ca="1" si="1529"/>
        <v/>
      </c>
    </row>
    <row r="5685" spans="253:270" x14ac:dyDescent="0.3">
      <c r="IS5685" s="74">
        <v>5683</v>
      </c>
      <c r="IT5685" s="90" t="str">
        <f t="shared" si="1515"/>
        <v/>
      </c>
      <c r="IU5685" s="101" t="str">
        <f t="shared" si="1516"/>
        <v/>
      </c>
      <c r="IV5685" s="102" t="str">
        <f t="shared" si="1517"/>
        <v/>
      </c>
      <c r="IW5685" s="102" t="str">
        <f t="shared" si="1518"/>
        <v/>
      </c>
      <c r="IX5685" s="103" t="str">
        <f t="shared" si="1519"/>
        <v/>
      </c>
      <c r="IY5685" s="112" t="str">
        <f t="shared" si="1520"/>
        <v/>
      </c>
      <c r="IZ5685" s="104" t="str">
        <f t="shared" ca="1" si="1521"/>
        <v/>
      </c>
      <c r="JA5685" s="102" t="str">
        <f t="shared" ca="1" si="1522"/>
        <v/>
      </c>
      <c r="JB5685" s="102" t="str">
        <f t="shared" ca="1" si="1523"/>
        <v/>
      </c>
      <c r="JC5685" s="103" t="str">
        <f t="shared" ca="1" si="1524"/>
        <v/>
      </c>
      <c r="JD5685" s="104" t="str">
        <f t="shared" si="1525"/>
        <v/>
      </c>
      <c r="JE5685" s="102" t="str">
        <f t="shared" si="1526"/>
        <v/>
      </c>
      <c r="JF5685" s="66" t="str">
        <f t="shared" ca="1" si="1531"/>
        <v/>
      </c>
      <c r="JG5685" s="66" t="str">
        <f t="shared" ca="1" si="1530"/>
        <v/>
      </c>
      <c r="JH5685" s="66" t="str">
        <f t="shared" ca="1" si="1527"/>
        <v/>
      </c>
      <c r="JI5685" s="80" t="str">
        <f t="shared" ca="1" si="1528"/>
        <v/>
      </c>
      <c r="JJ5685" s="118" t="str">
        <f t="shared" ca="1" si="1529"/>
        <v/>
      </c>
    </row>
    <row r="5686" spans="253:270" x14ac:dyDescent="0.3">
      <c r="IS5686" s="74">
        <v>5684</v>
      </c>
      <c r="IT5686" s="90" t="str">
        <f t="shared" si="1515"/>
        <v/>
      </c>
      <c r="IU5686" s="101" t="str">
        <f t="shared" si="1516"/>
        <v/>
      </c>
      <c r="IV5686" s="102" t="str">
        <f t="shared" si="1517"/>
        <v/>
      </c>
      <c r="IW5686" s="102" t="str">
        <f t="shared" si="1518"/>
        <v/>
      </c>
      <c r="IX5686" s="103" t="str">
        <f t="shared" si="1519"/>
        <v/>
      </c>
      <c r="IY5686" s="112" t="str">
        <f t="shared" si="1520"/>
        <v/>
      </c>
      <c r="IZ5686" s="104" t="str">
        <f t="shared" ca="1" si="1521"/>
        <v/>
      </c>
      <c r="JA5686" s="102" t="str">
        <f t="shared" ca="1" si="1522"/>
        <v/>
      </c>
      <c r="JB5686" s="102" t="str">
        <f t="shared" ca="1" si="1523"/>
        <v/>
      </c>
      <c r="JC5686" s="103" t="str">
        <f t="shared" ca="1" si="1524"/>
        <v/>
      </c>
      <c r="JD5686" s="104" t="str">
        <f t="shared" si="1525"/>
        <v/>
      </c>
      <c r="JE5686" s="102" t="str">
        <f t="shared" si="1526"/>
        <v/>
      </c>
      <c r="JF5686" s="66" t="str">
        <f t="shared" ca="1" si="1531"/>
        <v/>
      </c>
      <c r="JG5686" s="66" t="str">
        <f t="shared" ca="1" si="1530"/>
        <v/>
      </c>
      <c r="JH5686" s="66" t="str">
        <f t="shared" ca="1" si="1527"/>
        <v/>
      </c>
      <c r="JI5686" s="80" t="str">
        <f t="shared" ca="1" si="1528"/>
        <v/>
      </c>
      <c r="JJ5686" s="118" t="str">
        <f t="shared" ca="1" si="1529"/>
        <v/>
      </c>
    </row>
    <row r="5687" spans="253:270" x14ac:dyDescent="0.3">
      <c r="IS5687" s="74">
        <v>5685</v>
      </c>
      <c r="IT5687" s="90" t="str">
        <f t="shared" si="1515"/>
        <v/>
      </c>
      <c r="IU5687" s="101" t="str">
        <f t="shared" si="1516"/>
        <v/>
      </c>
      <c r="IV5687" s="102" t="str">
        <f t="shared" si="1517"/>
        <v/>
      </c>
      <c r="IW5687" s="102" t="str">
        <f t="shared" si="1518"/>
        <v/>
      </c>
      <c r="IX5687" s="103" t="str">
        <f t="shared" si="1519"/>
        <v/>
      </c>
      <c r="IY5687" s="112" t="str">
        <f t="shared" si="1520"/>
        <v/>
      </c>
      <c r="IZ5687" s="104" t="str">
        <f t="shared" ca="1" si="1521"/>
        <v/>
      </c>
      <c r="JA5687" s="102" t="str">
        <f t="shared" ca="1" si="1522"/>
        <v/>
      </c>
      <c r="JB5687" s="102" t="str">
        <f t="shared" ca="1" si="1523"/>
        <v/>
      </c>
      <c r="JC5687" s="103" t="str">
        <f t="shared" ca="1" si="1524"/>
        <v/>
      </c>
      <c r="JD5687" s="104" t="str">
        <f t="shared" si="1525"/>
        <v/>
      </c>
      <c r="JE5687" s="102" t="str">
        <f t="shared" si="1526"/>
        <v/>
      </c>
      <c r="JF5687" s="66" t="str">
        <f t="shared" ca="1" si="1531"/>
        <v/>
      </c>
      <c r="JG5687" s="66" t="str">
        <f t="shared" ca="1" si="1530"/>
        <v/>
      </c>
      <c r="JH5687" s="66" t="str">
        <f t="shared" ca="1" si="1527"/>
        <v/>
      </c>
      <c r="JI5687" s="80" t="str">
        <f t="shared" ca="1" si="1528"/>
        <v/>
      </c>
      <c r="JJ5687" s="118" t="str">
        <f t="shared" ca="1" si="1529"/>
        <v/>
      </c>
    </row>
    <row r="5688" spans="253:270" x14ac:dyDescent="0.3">
      <c r="IS5688" s="74">
        <v>5686</v>
      </c>
      <c r="IT5688" s="90" t="str">
        <f t="shared" si="1515"/>
        <v/>
      </c>
      <c r="IU5688" s="101" t="str">
        <f t="shared" si="1516"/>
        <v/>
      </c>
      <c r="IV5688" s="102" t="str">
        <f t="shared" si="1517"/>
        <v/>
      </c>
      <c r="IW5688" s="102" t="str">
        <f t="shared" si="1518"/>
        <v/>
      </c>
      <c r="IX5688" s="103" t="str">
        <f t="shared" si="1519"/>
        <v/>
      </c>
      <c r="IY5688" s="112" t="str">
        <f t="shared" si="1520"/>
        <v/>
      </c>
      <c r="IZ5688" s="104" t="str">
        <f t="shared" ca="1" si="1521"/>
        <v/>
      </c>
      <c r="JA5688" s="102" t="str">
        <f t="shared" ca="1" si="1522"/>
        <v/>
      </c>
      <c r="JB5688" s="102" t="str">
        <f t="shared" ca="1" si="1523"/>
        <v/>
      </c>
      <c r="JC5688" s="103" t="str">
        <f t="shared" ca="1" si="1524"/>
        <v/>
      </c>
      <c r="JD5688" s="104" t="str">
        <f t="shared" si="1525"/>
        <v/>
      </c>
      <c r="JE5688" s="102" t="str">
        <f t="shared" si="1526"/>
        <v/>
      </c>
      <c r="JF5688" s="66" t="str">
        <f t="shared" ca="1" si="1531"/>
        <v/>
      </c>
      <c r="JG5688" s="66" t="str">
        <f t="shared" ca="1" si="1530"/>
        <v/>
      </c>
      <c r="JH5688" s="66" t="str">
        <f t="shared" ca="1" si="1527"/>
        <v/>
      </c>
      <c r="JI5688" s="80" t="str">
        <f t="shared" ca="1" si="1528"/>
        <v/>
      </c>
      <c r="JJ5688" s="118" t="str">
        <f t="shared" ca="1" si="1529"/>
        <v/>
      </c>
    </row>
    <row r="5689" spans="253:270" x14ac:dyDescent="0.3">
      <c r="IS5689" s="74">
        <v>5687</v>
      </c>
      <c r="IT5689" s="90" t="str">
        <f t="shared" si="1515"/>
        <v/>
      </c>
      <c r="IU5689" s="101" t="str">
        <f t="shared" si="1516"/>
        <v/>
      </c>
      <c r="IV5689" s="102" t="str">
        <f t="shared" si="1517"/>
        <v/>
      </c>
      <c r="IW5689" s="102" t="str">
        <f t="shared" si="1518"/>
        <v/>
      </c>
      <c r="IX5689" s="103" t="str">
        <f t="shared" si="1519"/>
        <v/>
      </c>
      <c r="IY5689" s="112" t="str">
        <f t="shared" si="1520"/>
        <v/>
      </c>
      <c r="IZ5689" s="104" t="str">
        <f t="shared" ca="1" si="1521"/>
        <v/>
      </c>
      <c r="JA5689" s="102" t="str">
        <f t="shared" ca="1" si="1522"/>
        <v/>
      </c>
      <c r="JB5689" s="102" t="str">
        <f t="shared" ca="1" si="1523"/>
        <v/>
      </c>
      <c r="JC5689" s="103" t="str">
        <f t="shared" ca="1" si="1524"/>
        <v/>
      </c>
      <c r="JD5689" s="104" t="str">
        <f t="shared" si="1525"/>
        <v/>
      </c>
      <c r="JE5689" s="102" t="str">
        <f t="shared" si="1526"/>
        <v/>
      </c>
      <c r="JF5689" s="66" t="str">
        <f t="shared" ca="1" si="1531"/>
        <v/>
      </c>
      <c r="JG5689" s="66" t="str">
        <f t="shared" ca="1" si="1530"/>
        <v/>
      </c>
      <c r="JH5689" s="66" t="str">
        <f t="shared" ca="1" si="1527"/>
        <v/>
      </c>
      <c r="JI5689" s="80" t="str">
        <f t="shared" ca="1" si="1528"/>
        <v/>
      </c>
      <c r="JJ5689" s="118" t="str">
        <f t="shared" ca="1" si="1529"/>
        <v/>
      </c>
    </row>
    <row r="5690" spans="253:270" x14ac:dyDescent="0.3">
      <c r="IS5690" s="74">
        <v>5688</v>
      </c>
      <c r="IT5690" s="90" t="str">
        <f t="shared" si="1515"/>
        <v/>
      </c>
      <c r="IU5690" s="101" t="str">
        <f t="shared" si="1516"/>
        <v/>
      </c>
      <c r="IV5690" s="102" t="str">
        <f t="shared" si="1517"/>
        <v/>
      </c>
      <c r="IW5690" s="102" t="str">
        <f t="shared" si="1518"/>
        <v/>
      </c>
      <c r="IX5690" s="103" t="str">
        <f t="shared" si="1519"/>
        <v/>
      </c>
      <c r="IY5690" s="112" t="str">
        <f t="shared" si="1520"/>
        <v/>
      </c>
      <c r="IZ5690" s="104" t="str">
        <f t="shared" ca="1" si="1521"/>
        <v/>
      </c>
      <c r="JA5690" s="102" t="str">
        <f t="shared" ca="1" si="1522"/>
        <v/>
      </c>
      <c r="JB5690" s="102" t="str">
        <f t="shared" ca="1" si="1523"/>
        <v/>
      </c>
      <c r="JC5690" s="103" t="str">
        <f t="shared" ca="1" si="1524"/>
        <v/>
      </c>
      <c r="JD5690" s="104" t="str">
        <f t="shared" si="1525"/>
        <v/>
      </c>
      <c r="JE5690" s="102" t="str">
        <f t="shared" si="1526"/>
        <v/>
      </c>
      <c r="JF5690" s="66" t="str">
        <f t="shared" ca="1" si="1531"/>
        <v/>
      </c>
      <c r="JG5690" s="66" t="str">
        <f t="shared" ca="1" si="1530"/>
        <v/>
      </c>
      <c r="JH5690" s="66" t="str">
        <f t="shared" ca="1" si="1527"/>
        <v/>
      </c>
      <c r="JI5690" s="80" t="str">
        <f t="shared" ca="1" si="1528"/>
        <v/>
      </c>
      <c r="JJ5690" s="118" t="str">
        <f t="shared" ca="1" si="1529"/>
        <v/>
      </c>
    </row>
    <row r="5691" spans="253:270" x14ac:dyDescent="0.3">
      <c r="IS5691" s="74">
        <v>5689</v>
      </c>
      <c r="IT5691" s="90" t="str">
        <f t="shared" si="1515"/>
        <v/>
      </c>
      <c r="IU5691" s="101" t="str">
        <f t="shared" si="1516"/>
        <v/>
      </c>
      <c r="IV5691" s="102" t="str">
        <f t="shared" si="1517"/>
        <v/>
      </c>
      <c r="IW5691" s="102" t="str">
        <f t="shared" si="1518"/>
        <v/>
      </c>
      <c r="IX5691" s="103" t="str">
        <f t="shared" si="1519"/>
        <v/>
      </c>
      <c r="IY5691" s="112" t="str">
        <f t="shared" si="1520"/>
        <v/>
      </c>
      <c r="IZ5691" s="104" t="str">
        <f t="shared" ca="1" si="1521"/>
        <v/>
      </c>
      <c r="JA5691" s="102" t="str">
        <f t="shared" ca="1" si="1522"/>
        <v/>
      </c>
      <c r="JB5691" s="102" t="str">
        <f t="shared" ca="1" si="1523"/>
        <v/>
      </c>
      <c r="JC5691" s="103" t="str">
        <f t="shared" ca="1" si="1524"/>
        <v/>
      </c>
      <c r="JD5691" s="104" t="str">
        <f t="shared" si="1525"/>
        <v/>
      </c>
      <c r="JE5691" s="102" t="str">
        <f t="shared" si="1526"/>
        <v/>
      </c>
      <c r="JF5691" s="66" t="str">
        <f t="shared" ca="1" si="1531"/>
        <v/>
      </c>
      <c r="JG5691" s="66" t="str">
        <f t="shared" ca="1" si="1530"/>
        <v/>
      </c>
      <c r="JH5691" s="66" t="str">
        <f t="shared" ca="1" si="1527"/>
        <v/>
      </c>
      <c r="JI5691" s="80" t="str">
        <f t="shared" ca="1" si="1528"/>
        <v/>
      </c>
      <c r="JJ5691" s="118" t="str">
        <f t="shared" ca="1" si="1529"/>
        <v/>
      </c>
    </row>
    <row r="5692" spans="253:270" x14ac:dyDescent="0.3">
      <c r="IS5692" s="74">
        <v>5690</v>
      </c>
      <c r="IT5692" s="90" t="str">
        <f t="shared" si="1515"/>
        <v/>
      </c>
      <c r="IU5692" s="101" t="str">
        <f t="shared" si="1516"/>
        <v/>
      </c>
      <c r="IV5692" s="102" t="str">
        <f t="shared" si="1517"/>
        <v/>
      </c>
      <c r="IW5692" s="102" t="str">
        <f t="shared" si="1518"/>
        <v/>
      </c>
      <c r="IX5692" s="103" t="str">
        <f t="shared" si="1519"/>
        <v/>
      </c>
      <c r="IY5692" s="112" t="str">
        <f t="shared" si="1520"/>
        <v/>
      </c>
      <c r="IZ5692" s="104" t="str">
        <f t="shared" ca="1" si="1521"/>
        <v/>
      </c>
      <c r="JA5692" s="102" t="str">
        <f t="shared" ca="1" si="1522"/>
        <v/>
      </c>
      <c r="JB5692" s="102" t="str">
        <f t="shared" ca="1" si="1523"/>
        <v/>
      </c>
      <c r="JC5692" s="103" t="str">
        <f t="shared" ca="1" si="1524"/>
        <v/>
      </c>
      <c r="JD5692" s="104" t="str">
        <f t="shared" si="1525"/>
        <v/>
      </c>
      <c r="JE5692" s="102" t="str">
        <f t="shared" si="1526"/>
        <v/>
      </c>
      <c r="JF5692" s="66" t="str">
        <f t="shared" ca="1" si="1531"/>
        <v/>
      </c>
      <c r="JG5692" s="66" t="str">
        <f t="shared" ca="1" si="1530"/>
        <v/>
      </c>
      <c r="JH5692" s="66" t="str">
        <f t="shared" ca="1" si="1527"/>
        <v/>
      </c>
      <c r="JI5692" s="80" t="str">
        <f t="shared" ca="1" si="1528"/>
        <v/>
      </c>
      <c r="JJ5692" s="118" t="str">
        <f t="shared" ca="1" si="1529"/>
        <v/>
      </c>
    </row>
    <row r="5693" spans="253:270" x14ac:dyDescent="0.3">
      <c r="IS5693" s="74">
        <v>5691</v>
      </c>
      <c r="IT5693" s="90" t="str">
        <f t="shared" si="1515"/>
        <v/>
      </c>
      <c r="IU5693" s="101" t="str">
        <f t="shared" si="1516"/>
        <v/>
      </c>
      <c r="IV5693" s="102" t="str">
        <f t="shared" si="1517"/>
        <v/>
      </c>
      <c r="IW5693" s="102" t="str">
        <f t="shared" si="1518"/>
        <v/>
      </c>
      <c r="IX5693" s="103" t="str">
        <f t="shared" si="1519"/>
        <v/>
      </c>
      <c r="IY5693" s="112" t="str">
        <f t="shared" si="1520"/>
        <v/>
      </c>
      <c r="IZ5693" s="104" t="str">
        <f t="shared" ca="1" si="1521"/>
        <v/>
      </c>
      <c r="JA5693" s="102" t="str">
        <f t="shared" ca="1" si="1522"/>
        <v/>
      </c>
      <c r="JB5693" s="102" t="str">
        <f t="shared" ca="1" si="1523"/>
        <v/>
      </c>
      <c r="JC5693" s="103" t="str">
        <f t="shared" ca="1" si="1524"/>
        <v/>
      </c>
      <c r="JD5693" s="104" t="str">
        <f t="shared" si="1525"/>
        <v/>
      </c>
      <c r="JE5693" s="102" t="str">
        <f t="shared" si="1526"/>
        <v/>
      </c>
      <c r="JF5693" s="66" t="str">
        <f t="shared" ca="1" si="1531"/>
        <v/>
      </c>
      <c r="JG5693" s="66" t="str">
        <f t="shared" ca="1" si="1530"/>
        <v/>
      </c>
      <c r="JH5693" s="66" t="str">
        <f t="shared" ca="1" si="1527"/>
        <v/>
      </c>
      <c r="JI5693" s="80" t="str">
        <f t="shared" ca="1" si="1528"/>
        <v/>
      </c>
      <c r="JJ5693" s="118" t="str">
        <f t="shared" ca="1" si="1529"/>
        <v/>
      </c>
    </row>
    <row r="5694" spans="253:270" x14ac:dyDescent="0.3">
      <c r="IS5694" s="74">
        <v>5692</v>
      </c>
      <c r="IT5694" s="90" t="str">
        <f t="shared" si="1515"/>
        <v/>
      </c>
      <c r="IU5694" s="101" t="str">
        <f t="shared" si="1516"/>
        <v/>
      </c>
      <c r="IV5694" s="102" t="str">
        <f t="shared" si="1517"/>
        <v/>
      </c>
      <c r="IW5694" s="102" t="str">
        <f t="shared" si="1518"/>
        <v/>
      </c>
      <c r="IX5694" s="103" t="str">
        <f t="shared" si="1519"/>
        <v/>
      </c>
      <c r="IY5694" s="112" t="str">
        <f t="shared" si="1520"/>
        <v/>
      </c>
      <c r="IZ5694" s="104" t="str">
        <f t="shared" ca="1" si="1521"/>
        <v/>
      </c>
      <c r="JA5694" s="102" t="str">
        <f t="shared" ca="1" si="1522"/>
        <v/>
      </c>
      <c r="JB5694" s="102" t="str">
        <f t="shared" ca="1" si="1523"/>
        <v/>
      </c>
      <c r="JC5694" s="103" t="str">
        <f t="shared" ca="1" si="1524"/>
        <v/>
      </c>
      <c r="JD5694" s="104" t="str">
        <f t="shared" si="1525"/>
        <v/>
      </c>
      <c r="JE5694" s="102" t="str">
        <f t="shared" si="1526"/>
        <v/>
      </c>
      <c r="JF5694" s="66" t="str">
        <f t="shared" ca="1" si="1531"/>
        <v/>
      </c>
      <c r="JG5694" s="66" t="str">
        <f t="shared" ca="1" si="1530"/>
        <v/>
      </c>
      <c r="JH5694" s="66" t="str">
        <f t="shared" ca="1" si="1527"/>
        <v/>
      </c>
      <c r="JI5694" s="80" t="str">
        <f t="shared" ca="1" si="1528"/>
        <v/>
      </c>
      <c r="JJ5694" s="118" t="str">
        <f t="shared" ca="1" si="1529"/>
        <v/>
      </c>
    </row>
    <row r="5695" spans="253:270" x14ac:dyDescent="0.3">
      <c r="IS5695" s="74">
        <v>5693</v>
      </c>
      <c r="IT5695" s="90" t="str">
        <f t="shared" si="1515"/>
        <v/>
      </c>
      <c r="IU5695" s="101" t="str">
        <f t="shared" si="1516"/>
        <v/>
      </c>
      <c r="IV5695" s="102" t="str">
        <f t="shared" si="1517"/>
        <v/>
      </c>
      <c r="IW5695" s="102" t="str">
        <f t="shared" si="1518"/>
        <v/>
      </c>
      <c r="IX5695" s="103" t="str">
        <f t="shared" si="1519"/>
        <v/>
      </c>
      <c r="IY5695" s="112" t="str">
        <f t="shared" si="1520"/>
        <v/>
      </c>
      <c r="IZ5695" s="104" t="str">
        <f t="shared" ca="1" si="1521"/>
        <v/>
      </c>
      <c r="JA5695" s="102" t="str">
        <f t="shared" ca="1" si="1522"/>
        <v/>
      </c>
      <c r="JB5695" s="102" t="str">
        <f t="shared" ca="1" si="1523"/>
        <v/>
      </c>
      <c r="JC5695" s="103" t="str">
        <f t="shared" ca="1" si="1524"/>
        <v/>
      </c>
      <c r="JD5695" s="104" t="str">
        <f t="shared" si="1525"/>
        <v/>
      </c>
      <c r="JE5695" s="102" t="str">
        <f t="shared" si="1526"/>
        <v/>
      </c>
      <c r="JF5695" s="66" t="str">
        <f t="shared" ca="1" si="1531"/>
        <v/>
      </c>
      <c r="JG5695" s="66" t="str">
        <f t="shared" ca="1" si="1530"/>
        <v/>
      </c>
      <c r="JH5695" s="66" t="str">
        <f t="shared" ca="1" si="1527"/>
        <v/>
      </c>
      <c r="JI5695" s="80" t="str">
        <f t="shared" ca="1" si="1528"/>
        <v/>
      </c>
      <c r="JJ5695" s="118" t="str">
        <f t="shared" ca="1" si="1529"/>
        <v/>
      </c>
    </row>
    <row r="5696" spans="253:270" x14ac:dyDescent="0.3">
      <c r="IS5696" s="74">
        <v>5694</v>
      </c>
      <c r="IT5696" s="90" t="str">
        <f t="shared" si="1515"/>
        <v/>
      </c>
      <c r="IU5696" s="101" t="str">
        <f t="shared" si="1516"/>
        <v/>
      </c>
      <c r="IV5696" s="102" t="str">
        <f t="shared" si="1517"/>
        <v/>
      </c>
      <c r="IW5696" s="102" t="str">
        <f t="shared" si="1518"/>
        <v/>
      </c>
      <c r="IX5696" s="103" t="str">
        <f t="shared" si="1519"/>
        <v/>
      </c>
      <c r="IY5696" s="112" t="str">
        <f t="shared" si="1520"/>
        <v/>
      </c>
      <c r="IZ5696" s="104" t="str">
        <f t="shared" ca="1" si="1521"/>
        <v/>
      </c>
      <c r="JA5696" s="102" t="str">
        <f t="shared" ca="1" si="1522"/>
        <v/>
      </c>
      <c r="JB5696" s="102" t="str">
        <f t="shared" ca="1" si="1523"/>
        <v/>
      </c>
      <c r="JC5696" s="103" t="str">
        <f t="shared" ca="1" si="1524"/>
        <v/>
      </c>
      <c r="JD5696" s="104" t="str">
        <f t="shared" si="1525"/>
        <v/>
      </c>
      <c r="JE5696" s="102" t="str">
        <f t="shared" si="1526"/>
        <v/>
      </c>
      <c r="JF5696" s="66" t="str">
        <f t="shared" ca="1" si="1531"/>
        <v/>
      </c>
      <c r="JG5696" s="66" t="str">
        <f t="shared" ca="1" si="1530"/>
        <v/>
      </c>
      <c r="JH5696" s="66" t="str">
        <f t="shared" ca="1" si="1527"/>
        <v/>
      </c>
      <c r="JI5696" s="80" t="str">
        <f t="shared" ca="1" si="1528"/>
        <v/>
      </c>
      <c r="JJ5696" s="118" t="str">
        <f t="shared" ca="1" si="1529"/>
        <v/>
      </c>
    </row>
    <row r="5697" spans="253:270" x14ac:dyDescent="0.3">
      <c r="IS5697" s="74">
        <v>5695</v>
      </c>
      <c r="IT5697" s="90" t="str">
        <f t="shared" si="1515"/>
        <v/>
      </c>
      <c r="IU5697" s="101" t="str">
        <f t="shared" si="1516"/>
        <v/>
      </c>
      <c r="IV5697" s="102" t="str">
        <f t="shared" si="1517"/>
        <v/>
      </c>
      <c r="IW5697" s="102" t="str">
        <f t="shared" si="1518"/>
        <v/>
      </c>
      <c r="IX5697" s="103" t="str">
        <f t="shared" si="1519"/>
        <v/>
      </c>
      <c r="IY5697" s="112" t="str">
        <f t="shared" si="1520"/>
        <v/>
      </c>
      <c r="IZ5697" s="104" t="str">
        <f t="shared" ca="1" si="1521"/>
        <v/>
      </c>
      <c r="JA5697" s="102" t="str">
        <f t="shared" ca="1" si="1522"/>
        <v/>
      </c>
      <c r="JB5697" s="102" t="str">
        <f t="shared" ca="1" si="1523"/>
        <v/>
      </c>
      <c r="JC5697" s="103" t="str">
        <f t="shared" ca="1" si="1524"/>
        <v/>
      </c>
      <c r="JD5697" s="104" t="str">
        <f t="shared" si="1525"/>
        <v/>
      </c>
      <c r="JE5697" s="102" t="str">
        <f t="shared" si="1526"/>
        <v/>
      </c>
      <c r="JF5697" s="66" t="str">
        <f t="shared" ca="1" si="1531"/>
        <v/>
      </c>
      <c r="JG5697" s="66" t="str">
        <f t="shared" ca="1" si="1530"/>
        <v/>
      </c>
      <c r="JH5697" s="66" t="str">
        <f t="shared" ca="1" si="1527"/>
        <v/>
      </c>
      <c r="JI5697" s="80" t="str">
        <f t="shared" ca="1" si="1528"/>
        <v/>
      </c>
      <c r="JJ5697" s="118" t="str">
        <f t="shared" ca="1" si="1529"/>
        <v/>
      </c>
    </row>
    <row r="5698" spans="253:270" x14ac:dyDescent="0.3">
      <c r="IS5698" s="74">
        <v>5696</v>
      </c>
      <c r="IT5698" s="90" t="str">
        <f t="shared" si="1515"/>
        <v/>
      </c>
      <c r="IU5698" s="101" t="str">
        <f t="shared" si="1516"/>
        <v/>
      </c>
      <c r="IV5698" s="102" t="str">
        <f t="shared" si="1517"/>
        <v/>
      </c>
      <c r="IW5698" s="102" t="str">
        <f t="shared" si="1518"/>
        <v/>
      </c>
      <c r="IX5698" s="103" t="str">
        <f t="shared" si="1519"/>
        <v/>
      </c>
      <c r="IY5698" s="112" t="str">
        <f t="shared" si="1520"/>
        <v/>
      </c>
      <c r="IZ5698" s="104" t="str">
        <f t="shared" ca="1" si="1521"/>
        <v/>
      </c>
      <c r="JA5698" s="102" t="str">
        <f t="shared" ca="1" si="1522"/>
        <v/>
      </c>
      <c r="JB5698" s="102" t="str">
        <f t="shared" ca="1" si="1523"/>
        <v/>
      </c>
      <c r="JC5698" s="103" t="str">
        <f t="shared" ca="1" si="1524"/>
        <v/>
      </c>
      <c r="JD5698" s="104" t="str">
        <f t="shared" si="1525"/>
        <v/>
      </c>
      <c r="JE5698" s="102" t="str">
        <f t="shared" si="1526"/>
        <v/>
      </c>
      <c r="JF5698" s="66" t="str">
        <f t="shared" ca="1" si="1531"/>
        <v/>
      </c>
      <c r="JG5698" s="66" t="str">
        <f t="shared" ca="1" si="1530"/>
        <v/>
      </c>
      <c r="JH5698" s="66" t="str">
        <f t="shared" ca="1" si="1527"/>
        <v/>
      </c>
      <c r="JI5698" s="80" t="str">
        <f t="shared" ca="1" si="1528"/>
        <v/>
      </c>
      <c r="JJ5698" s="118" t="str">
        <f t="shared" ca="1" si="1529"/>
        <v/>
      </c>
    </row>
    <row r="5699" spans="253:270" x14ac:dyDescent="0.3">
      <c r="IS5699" s="74">
        <v>5697</v>
      </c>
      <c r="IT5699" s="90" t="str">
        <f t="shared" ref="IT5699:IT5762" si="1532">IF(INDEX(data_no_header,IS5699,1)="","",INDEX(data_no_header,IS5699,1))</f>
        <v/>
      </c>
      <c r="IU5699" s="101" t="str">
        <f t="shared" ref="IU5699:IU5762" si="1533">IF($IT5699&lt;&gt;"",VLOOKUP($IT5699,data_no_header,CODE(open_col)-64),"")</f>
        <v/>
      </c>
      <c r="IV5699" s="102" t="str">
        <f t="shared" ref="IV5699:IV5762" si="1534">IF($IT5699&lt;&gt;"",VLOOKUP($IT5699,data_no_header,CODE(high_col)-64),"")</f>
        <v/>
      </c>
      <c r="IW5699" s="102" t="str">
        <f t="shared" ref="IW5699:IW5762" si="1535">IF($IT5699&lt;&gt;"",VLOOKUP($IT5699,data_no_header,CODE(low_col)-64),"")</f>
        <v/>
      </c>
      <c r="IX5699" s="103" t="str">
        <f t="shared" ref="IX5699:IX5762" si="1536">IF($IT5699&lt;&gt;"",VLOOKUP($IT5699,data_no_header,CODE(close_col)-64),"")</f>
        <v/>
      </c>
      <c r="IY5699" s="112" t="str">
        <f t="shared" ref="IY5699:IY5762" si="1537">IF($IT5699&lt;&gt;"",VLOOKUP($IT5699,data_no_header,CODE(volume_col)-64),"")</f>
        <v/>
      </c>
      <c r="IZ5699" s="104" t="str">
        <f t="shared" ref="IZ5699:IZ5762" ca="1" si="1538">IF(IT5699&lt;&gt;"",IF($IS5699&gt;=IZ$1,AVERAGE(INDIRECT(CONCATENATE("IX",$IS5699+2,":IX",$IS5699+2-IZ$1))),""),"")</f>
        <v/>
      </c>
      <c r="JA5699" s="102" t="str">
        <f t="shared" ref="JA5699:JA5762" ca="1" si="1539">IF(IU5699&lt;&gt;"",IF($IS5699&gt;=JA$1,AVERAGE(INDIRECT(CONCATENATE("IX",$IS5699+2,":IX",$IS5699+2-JA$1))),""),"")</f>
        <v/>
      </c>
      <c r="JB5699" s="102" t="str">
        <f t="shared" ref="JB5699:JB5762" ca="1" si="1540">IF(IV5699&lt;&gt;"",IF($IS5699&gt;=JB$1,AVERAGE(INDIRECT(CONCATENATE("IX",$IS5699+2,":IX",$IS5699+2-JB$1))),""),"")</f>
        <v/>
      </c>
      <c r="JC5699" s="103" t="str">
        <f t="shared" ref="JC5699:JC5762" ca="1" si="1541">IF(IW5699&lt;&gt;"",IF($IS5699&gt;=JC$1,AVERAGE(INDIRECT(CONCATENATE("IX",$IS5699+2,":IX",$IS5699+2-JC$1))),""),"")</f>
        <v/>
      </c>
      <c r="JD5699" s="104" t="str">
        <f t="shared" si="1525"/>
        <v/>
      </c>
      <c r="JE5699" s="102" t="str">
        <f t="shared" si="1526"/>
        <v/>
      </c>
      <c r="JF5699" s="66" t="str">
        <f t="shared" ca="1" si="1531"/>
        <v/>
      </c>
      <c r="JG5699" s="66" t="str">
        <f t="shared" ca="1" si="1530"/>
        <v/>
      </c>
      <c r="JH5699" s="66" t="str">
        <f t="shared" ca="1" si="1527"/>
        <v/>
      </c>
      <c r="JI5699" s="80" t="str">
        <f t="shared" ca="1" si="1528"/>
        <v/>
      </c>
      <c r="JJ5699" s="118" t="str">
        <f t="shared" ca="1" si="1529"/>
        <v/>
      </c>
    </row>
    <row r="5700" spans="253:270" x14ac:dyDescent="0.3">
      <c r="IS5700" s="74">
        <v>5698</v>
      </c>
      <c r="IT5700" s="90" t="str">
        <f t="shared" si="1532"/>
        <v/>
      </c>
      <c r="IU5700" s="101" t="str">
        <f t="shared" si="1533"/>
        <v/>
      </c>
      <c r="IV5700" s="102" t="str">
        <f t="shared" si="1534"/>
        <v/>
      </c>
      <c r="IW5700" s="102" t="str">
        <f t="shared" si="1535"/>
        <v/>
      </c>
      <c r="IX5700" s="103" t="str">
        <f t="shared" si="1536"/>
        <v/>
      </c>
      <c r="IY5700" s="112" t="str">
        <f t="shared" si="1537"/>
        <v/>
      </c>
      <c r="IZ5700" s="104" t="str">
        <f t="shared" ca="1" si="1538"/>
        <v/>
      </c>
      <c r="JA5700" s="102" t="str">
        <f t="shared" ca="1" si="1539"/>
        <v/>
      </c>
      <c r="JB5700" s="102" t="str">
        <f t="shared" ca="1" si="1540"/>
        <v/>
      </c>
      <c r="JC5700" s="103" t="str">
        <f t="shared" ca="1" si="1541"/>
        <v/>
      </c>
      <c r="JD5700" s="104" t="str">
        <f t="shared" ref="JD5700:JD5763" si="1542">IF(IV5700&lt;&gt;"",IV5700-IW5700,"")</f>
        <v/>
      </c>
      <c r="JE5700" s="102" t="str">
        <f t="shared" ref="JE5700:JE5763" si="1543">IF(IU5700&lt;&gt;"",IU5700-IX5700,"")</f>
        <v/>
      </c>
      <c r="JF5700" s="66" t="str">
        <f t="shared" ca="1" si="1531"/>
        <v/>
      </c>
      <c r="JG5700" s="66" t="str">
        <f t="shared" ca="1" si="1530"/>
        <v/>
      </c>
      <c r="JH5700" s="66" t="str">
        <f t="shared" ref="JH5700:JH5763" ca="1" si="1544">IF(IT5700&lt;&gt;"",IF($IS5700&gt;=JH$1,_xlfn.STDEV.P(INDIRECT(CONCATENATE("JD",$IS5700+2,":JD",$IS5700+2-JH$1))),""),"")</f>
        <v/>
      </c>
      <c r="JI5700" s="80" t="str">
        <f t="shared" ref="JI5700:JI5763" ca="1" si="1545">IF(IU5700&lt;&gt;"",IF($IS5700&gt;=JI$1,_xlfn.STDEV.P(INDIRECT(CONCATENATE("JE",$IS5700+2,":JE",$IS5700+2-JI$1))),""),"")</f>
        <v/>
      </c>
      <c r="JJ5700" s="118" t="str">
        <f t="shared" ref="JJ5700:JJ5763" ca="1" si="1546">IF(IU5700&lt;&gt;"",IF($IS5700&gt;=JJ$1,_xlfn.STDEV.P(INDIRECT(CONCATENATE("IY",$IS5700+2,":IY",$IS5700+2-JJ$1))),""),"")</f>
        <v/>
      </c>
    </row>
    <row r="5701" spans="253:270" x14ac:dyDescent="0.3">
      <c r="IS5701" s="74">
        <v>5699</v>
      </c>
      <c r="IT5701" s="90" t="str">
        <f t="shared" si="1532"/>
        <v/>
      </c>
      <c r="IU5701" s="101" t="str">
        <f t="shared" si="1533"/>
        <v/>
      </c>
      <c r="IV5701" s="102" t="str">
        <f t="shared" si="1534"/>
        <v/>
      </c>
      <c r="IW5701" s="102" t="str">
        <f t="shared" si="1535"/>
        <v/>
      </c>
      <c r="IX5701" s="103" t="str">
        <f t="shared" si="1536"/>
        <v/>
      </c>
      <c r="IY5701" s="112" t="str">
        <f t="shared" si="1537"/>
        <v/>
      </c>
      <c r="IZ5701" s="104" t="str">
        <f t="shared" ca="1" si="1538"/>
        <v/>
      </c>
      <c r="JA5701" s="102" t="str">
        <f t="shared" ca="1" si="1539"/>
        <v/>
      </c>
      <c r="JB5701" s="102" t="str">
        <f t="shared" ca="1" si="1540"/>
        <v/>
      </c>
      <c r="JC5701" s="103" t="str">
        <f t="shared" ca="1" si="1541"/>
        <v/>
      </c>
      <c r="JD5701" s="104" t="str">
        <f t="shared" si="1542"/>
        <v/>
      </c>
      <c r="JE5701" s="102" t="str">
        <f t="shared" si="1543"/>
        <v/>
      </c>
      <c r="JF5701" s="66" t="str">
        <f t="shared" ca="1" si="1531"/>
        <v/>
      </c>
      <c r="JG5701" s="66" t="str">
        <f t="shared" ca="1" si="1530"/>
        <v/>
      </c>
      <c r="JH5701" s="66" t="str">
        <f t="shared" ca="1" si="1544"/>
        <v/>
      </c>
      <c r="JI5701" s="80" t="str">
        <f t="shared" ca="1" si="1545"/>
        <v/>
      </c>
      <c r="JJ5701" s="118" t="str">
        <f t="shared" ca="1" si="1546"/>
        <v/>
      </c>
    </row>
    <row r="5702" spans="253:270" x14ac:dyDescent="0.3">
      <c r="IS5702" s="74">
        <v>5700</v>
      </c>
      <c r="IT5702" s="90" t="str">
        <f t="shared" si="1532"/>
        <v/>
      </c>
      <c r="IU5702" s="101" t="str">
        <f t="shared" si="1533"/>
        <v/>
      </c>
      <c r="IV5702" s="102" t="str">
        <f t="shared" si="1534"/>
        <v/>
      </c>
      <c r="IW5702" s="102" t="str">
        <f t="shared" si="1535"/>
        <v/>
      </c>
      <c r="IX5702" s="103" t="str">
        <f t="shared" si="1536"/>
        <v/>
      </c>
      <c r="IY5702" s="112" t="str">
        <f t="shared" si="1537"/>
        <v/>
      </c>
      <c r="IZ5702" s="104" t="str">
        <f t="shared" ca="1" si="1538"/>
        <v/>
      </c>
      <c r="JA5702" s="102" t="str">
        <f t="shared" ca="1" si="1539"/>
        <v/>
      </c>
      <c r="JB5702" s="102" t="str">
        <f t="shared" ca="1" si="1540"/>
        <v/>
      </c>
      <c r="JC5702" s="103" t="str">
        <f t="shared" ca="1" si="1541"/>
        <v/>
      </c>
      <c r="JD5702" s="104" t="str">
        <f t="shared" si="1542"/>
        <v/>
      </c>
      <c r="JE5702" s="102" t="str">
        <f t="shared" si="1543"/>
        <v/>
      </c>
      <c r="JF5702" s="66" t="str">
        <f t="shared" ca="1" si="1531"/>
        <v/>
      </c>
      <c r="JG5702" s="66" t="str">
        <f t="shared" ca="1" si="1530"/>
        <v/>
      </c>
      <c r="JH5702" s="66" t="str">
        <f t="shared" ca="1" si="1544"/>
        <v/>
      </c>
      <c r="JI5702" s="80" t="str">
        <f t="shared" ca="1" si="1545"/>
        <v/>
      </c>
      <c r="JJ5702" s="118" t="str">
        <f t="shared" ca="1" si="1546"/>
        <v/>
      </c>
    </row>
    <row r="5703" spans="253:270" x14ac:dyDescent="0.3">
      <c r="IS5703" s="74">
        <v>5701</v>
      </c>
      <c r="IT5703" s="90" t="str">
        <f t="shared" si="1532"/>
        <v/>
      </c>
      <c r="IU5703" s="101" t="str">
        <f t="shared" si="1533"/>
        <v/>
      </c>
      <c r="IV5703" s="102" t="str">
        <f t="shared" si="1534"/>
        <v/>
      </c>
      <c r="IW5703" s="102" t="str">
        <f t="shared" si="1535"/>
        <v/>
      </c>
      <c r="IX5703" s="103" t="str">
        <f t="shared" si="1536"/>
        <v/>
      </c>
      <c r="IY5703" s="112" t="str">
        <f t="shared" si="1537"/>
        <v/>
      </c>
      <c r="IZ5703" s="104" t="str">
        <f t="shared" ca="1" si="1538"/>
        <v/>
      </c>
      <c r="JA5703" s="102" t="str">
        <f t="shared" ca="1" si="1539"/>
        <v/>
      </c>
      <c r="JB5703" s="102" t="str">
        <f t="shared" ca="1" si="1540"/>
        <v/>
      </c>
      <c r="JC5703" s="103" t="str">
        <f t="shared" ca="1" si="1541"/>
        <v/>
      </c>
      <c r="JD5703" s="104" t="str">
        <f t="shared" si="1542"/>
        <v/>
      </c>
      <c r="JE5703" s="102" t="str">
        <f t="shared" si="1543"/>
        <v/>
      </c>
      <c r="JF5703" s="66" t="str">
        <f t="shared" ca="1" si="1531"/>
        <v/>
      </c>
      <c r="JG5703" s="66" t="str">
        <f t="shared" ca="1" si="1530"/>
        <v/>
      </c>
      <c r="JH5703" s="66" t="str">
        <f t="shared" ca="1" si="1544"/>
        <v/>
      </c>
      <c r="JI5703" s="80" t="str">
        <f t="shared" ca="1" si="1545"/>
        <v/>
      </c>
      <c r="JJ5703" s="118" t="str">
        <f t="shared" ca="1" si="1546"/>
        <v/>
      </c>
    </row>
    <row r="5704" spans="253:270" x14ac:dyDescent="0.3">
      <c r="IS5704" s="74">
        <v>5702</v>
      </c>
      <c r="IT5704" s="90" t="str">
        <f t="shared" si="1532"/>
        <v/>
      </c>
      <c r="IU5704" s="101" t="str">
        <f t="shared" si="1533"/>
        <v/>
      </c>
      <c r="IV5704" s="102" t="str">
        <f t="shared" si="1534"/>
        <v/>
      </c>
      <c r="IW5704" s="102" t="str">
        <f t="shared" si="1535"/>
        <v/>
      </c>
      <c r="IX5704" s="103" t="str">
        <f t="shared" si="1536"/>
        <v/>
      </c>
      <c r="IY5704" s="112" t="str">
        <f t="shared" si="1537"/>
        <v/>
      </c>
      <c r="IZ5704" s="104" t="str">
        <f t="shared" ca="1" si="1538"/>
        <v/>
      </c>
      <c r="JA5704" s="102" t="str">
        <f t="shared" ca="1" si="1539"/>
        <v/>
      </c>
      <c r="JB5704" s="102" t="str">
        <f t="shared" ca="1" si="1540"/>
        <v/>
      </c>
      <c r="JC5704" s="103" t="str">
        <f t="shared" ca="1" si="1541"/>
        <v/>
      </c>
      <c r="JD5704" s="104" t="str">
        <f t="shared" si="1542"/>
        <v/>
      </c>
      <c r="JE5704" s="102" t="str">
        <f t="shared" si="1543"/>
        <v/>
      </c>
      <c r="JF5704" s="66" t="str">
        <f t="shared" ca="1" si="1531"/>
        <v/>
      </c>
      <c r="JG5704" s="66" t="str">
        <f t="shared" ca="1" si="1530"/>
        <v/>
      </c>
      <c r="JH5704" s="66" t="str">
        <f t="shared" ca="1" si="1544"/>
        <v/>
      </c>
      <c r="JI5704" s="80" t="str">
        <f t="shared" ca="1" si="1545"/>
        <v/>
      </c>
      <c r="JJ5704" s="118" t="str">
        <f t="shared" ca="1" si="1546"/>
        <v/>
      </c>
    </row>
    <row r="5705" spans="253:270" x14ac:dyDescent="0.3">
      <c r="IS5705" s="74">
        <v>5703</v>
      </c>
      <c r="IT5705" s="90" t="str">
        <f t="shared" si="1532"/>
        <v/>
      </c>
      <c r="IU5705" s="101" t="str">
        <f t="shared" si="1533"/>
        <v/>
      </c>
      <c r="IV5705" s="102" t="str">
        <f t="shared" si="1534"/>
        <v/>
      </c>
      <c r="IW5705" s="102" t="str">
        <f t="shared" si="1535"/>
        <v/>
      </c>
      <c r="IX5705" s="103" t="str">
        <f t="shared" si="1536"/>
        <v/>
      </c>
      <c r="IY5705" s="112" t="str">
        <f t="shared" si="1537"/>
        <v/>
      </c>
      <c r="IZ5705" s="104" t="str">
        <f t="shared" ca="1" si="1538"/>
        <v/>
      </c>
      <c r="JA5705" s="102" t="str">
        <f t="shared" ca="1" si="1539"/>
        <v/>
      </c>
      <c r="JB5705" s="102" t="str">
        <f t="shared" ca="1" si="1540"/>
        <v/>
      </c>
      <c r="JC5705" s="103" t="str">
        <f t="shared" ca="1" si="1541"/>
        <v/>
      </c>
      <c r="JD5705" s="104" t="str">
        <f t="shared" si="1542"/>
        <v/>
      </c>
      <c r="JE5705" s="102" t="str">
        <f t="shared" si="1543"/>
        <v/>
      </c>
      <c r="JF5705" s="66" t="str">
        <f t="shared" ca="1" si="1531"/>
        <v/>
      </c>
      <c r="JG5705" s="66" t="str">
        <f t="shared" ca="1" si="1530"/>
        <v/>
      </c>
      <c r="JH5705" s="66" t="str">
        <f t="shared" ca="1" si="1544"/>
        <v/>
      </c>
      <c r="JI5705" s="80" t="str">
        <f t="shared" ca="1" si="1545"/>
        <v/>
      </c>
      <c r="JJ5705" s="118" t="str">
        <f t="shared" ca="1" si="1546"/>
        <v/>
      </c>
    </row>
    <row r="5706" spans="253:270" x14ac:dyDescent="0.3">
      <c r="IS5706" s="74">
        <v>5704</v>
      </c>
      <c r="IT5706" s="90" t="str">
        <f t="shared" si="1532"/>
        <v/>
      </c>
      <c r="IU5706" s="101" t="str">
        <f t="shared" si="1533"/>
        <v/>
      </c>
      <c r="IV5706" s="102" t="str">
        <f t="shared" si="1534"/>
        <v/>
      </c>
      <c r="IW5706" s="102" t="str">
        <f t="shared" si="1535"/>
        <v/>
      </c>
      <c r="IX5706" s="103" t="str">
        <f t="shared" si="1536"/>
        <v/>
      </c>
      <c r="IY5706" s="112" t="str">
        <f t="shared" si="1537"/>
        <v/>
      </c>
      <c r="IZ5706" s="104" t="str">
        <f t="shared" ca="1" si="1538"/>
        <v/>
      </c>
      <c r="JA5706" s="102" t="str">
        <f t="shared" ca="1" si="1539"/>
        <v/>
      </c>
      <c r="JB5706" s="102" t="str">
        <f t="shared" ca="1" si="1540"/>
        <v/>
      </c>
      <c r="JC5706" s="103" t="str">
        <f t="shared" ca="1" si="1541"/>
        <v/>
      </c>
      <c r="JD5706" s="104" t="str">
        <f t="shared" si="1542"/>
        <v/>
      </c>
      <c r="JE5706" s="102" t="str">
        <f t="shared" si="1543"/>
        <v/>
      </c>
      <c r="JF5706" s="66" t="str">
        <f t="shared" ca="1" si="1531"/>
        <v/>
      </c>
      <c r="JG5706" s="66" t="str">
        <f t="shared" ca="1" si="1530"/>
        <v/>
      </c>
      <c r="JH5706" s="66" t="str">
        <f t="shared" ca="1" si="1544"/>
        <v/>
      </c>
      <c r="JI5706" s="80" t="str">
        <f t="shared" ca="1" si="1545"/>
        <v/>
      </c>
      <c r="JJ5706" s="118" t="str">
        <f t="shared" ca="1" si="1546"/>
        <v/>
      </c>
    </row>
    <row r="5707" spans="253:270" x14ac:dyDescent="0.3">
      <c r="IS5707" s="74">
        <v>5705</v>
      </c>
      <c r="IT5707" s="90" t="str">
        <f t="shared" si="1532"/>
        <v/>
      </c>
      <c r="IU5707" s="101" t="str">
        <f t="shared" si="1533"/>
        <v/>
      </c>
      <c r="IV5707" s="102" t="str">
        <f t="shared" si="1534"/>
        <v/>
      </c>
      <c r="IW5707" s="102" t="str">
        <f t="shared" si="1535"/>
        <v/>
      </c>
      <c r="IX5707" s="103" t="str">
        <f t="shared" si="1536"/>
        <v/>
      </c>
      <c r="IY5707" s="112" t="str">
        <f t="shared" si="1537"/>
        <v/>
      </c>
      <c r="IZ5707" s="104" t="str">
        <f t="shared" ca="1" si="1538"/>
        <v/>
      </c>
      <c r="JA5707" s="102" t="str">
        <f t="shared" ca="1" si="1539"/>
        <v/>
      </c>
      <c r="JB5707" s="102" t="str">
        <f t="shared" ca="1" si="1540"/>
        <v/>
      </c>
      <c r="JC5707" s="103" t="str">
        <f t="shared" ca="1" si="1541"/>
        <v/>
      </c>
      <c r="JD5707" s="104" t="str">
        <f t="shared" si="1542"/>
        <v/>
      </c>
      <c r="JE5707" s="102" t="str">
        <f t="shared" si="1543"/>
        <v/>
      </c>
      <c r="JF5707" s="66" t="str">
        <f t="shared" ca="1" si="1531"/>
        <v/>
      </c>
      <c r="JG5707" s="66" t="str">
        <f t="shared" ca="1" si="1530"/>
        <v/>
      </c>
      <c r="JH5707" s="66" t="str">
        <f t="shared" ca="1" si="1544"/>
        <v/>
      </c>
      <c r="JI5707" s="80" t="str">
        <f t="shared" ca="1" si="1545"/>
        <v/>
      </c>
      <c r="JJ5707" s="118" t="str">
        <f t="shared" ca="1" si="1546"/>
        <v/>
      </c>
    </row>
    <row r="5708" spans="253:270" x14ac:dyDescent="0.3">
      <c r="IS5708" s="74">
        <v>5706</v>
      </c>
      <c r="IT5708" s="90" t="str">
        <f t="shared" si="1532"/>
        <v/>
      </c>
      <c r="IU5708" s="101" t="str">
        <f t="shared" si="1533"/>
        <v/>
      </c>
      <c r="IV5708" s="102" t="str">
        <f t="shared" si="1534"/>
        <v/>
      </c>
      <c r="IW5708" s="102" t="str">
        <f t="shared" si="1535"/>
        <v/>
      </c>
      <c r="IX5708" s="103" t="str">
        <f t="shared" si="1536"/>
        <v/>
      </c>
      <c r="IY5708" s="112" t="str">
        <f t="shared" si="1537"/>
        <v/>
      </c>
      <c r="IZ5708" s="104" t="str">
        <f t="shared" ca="1" si="1538"/>
        <v/>
      </c>
      <c r="JA5708" s="102" t="str">
        <f t="shared" ca="1" si="1539"/>
        <v/>
      </c>
      <c r="JB5708" s="102" t="str">
        <f t="shared" ca="1" si="1540"/>
        <v/>
      </c>
      <c r="JC5708" s="103" t="str">
        <f t="shared" ca="1" si="1541"/>
        <v/>
      </c>
      <c r="JD5708" s="104" t="str">
        <f t="shared" si="1542"/>
        <v/>
      </c>
      <c r="JE5708" s="102" t="str">
        <f t="shared" si="1543"/>
        <v/>
      </c>
      <c r="JF5708" s="66" t="str">
        <f t="shared" ca="1" si="1531"/>
        <v/>
      </c>
      <c r="JG5708" s="66" t="str">
        <f t="shared" ca="1" si="1530"/>
        <v/>
      </c>
      <c r="JH5708" s="66" t="str">
        <f t="shared" ca="1" si="1544"/>
        <v/>
      </c>
      <c r="JI5708" s="80" t="str">
        <f t="shared" ca="1" si="1545"/>
        <v/>
      </c>
      <c r="JJ5708" s="118" t="str">
        <f t="shared" ca="1" si="1546"/>
        <v/>
      </c>
    </row>
    <row r="5709" spans="253:270" x14ac:dyDescent="0.3">
      <c r="IS5709" s="74">
        <v>5707</v>
      </c>
      <c r="IT5709" s="90" t="str">
        <f t="shared" si="1532"/>
        <v/>
      </c>
      <c r="IU5709" s="101" t="str">
        <f t="shared" si="1533"/>
        <v/>
      </c>
      <c r="IV5709" s="102" t="str">
        <f t="shared" si="1534"/>
        <v/>
      </c>
      <c r="IW5709" s="102" t="str">
        <f t="shared" si="1535"/>
        <v/>
      </c>
      <c r="IX5709" s="103" t="str">
        <f t="shared" si="1536"/>
        <v/>
      </c>
      <c r="IY5709" s="112" t="str">
        <f t="shared" si="1537"/>
        <v/>
      </c>
      <c r="IZ5709" s="104" t="str">
        <f t="shared" ca="1" si="1538"/>
        <v/>
      </c>
      <c r="JA5709" s="102" t="str">
        <f t="shared" ca="1" si="1539"/>
        <v/>
      </c>
      <c r="JB5709" s="102" t="str">
        <f t="shared" ca="1" si="1540"/>
        <v/>
      </c>
      <c r="JC5709" s="103" t="str">
        <f t="shared" ca="1" si="1541"/>
        <v/>
      </c>
      <c r="JD5709" s="104" t="str">
        <f t="shared" si="1542"/>
        <v/>
      </c>
      <c r="JE5709" s="102" t="str">
        <f t="shared" si="1543"/>
        <v/>
      </c>
      <c r="JF5709" s="66" t="str">
        <f t="shared" ca="1" si="1531"/>
        <v/>
      </c>
      <c r="JG5709" s="66" t="str">
        <f t="shared" ca="1" si="1530"/>
        <v/>
      </c>
      <c r="JH5709" s="66" t="str">
        <f t="shared" ca="1" si="1544"/>
        <v/>
      </c>
      <c r="JI5709" s="80" t="str">
        <f t="shared" ca="1" si="1545"/>
        <v/>
      </c>
      <c r="JJ5709" s="118" t="str">
        <f t="shared" ca="1" si="1546"/>
        <v/>
      </c>
    </row>
    <row r="5710" spans="253:270" x14ac:dyDescent="0.3">
      <c r="IS5710" s="74">
        <v>5708</v>
      </c>
      <c r="IT5710" s="90" t="str">
        <f t="shared" si="1532"/>
        <v/>
      </c>
      <c r="IU5710" s="101" t="str">
        <f t="shared" si="1533"/>
        <v/>
      </c>
      <c r="IV5710" s="102" t="str">
        <f t="shared" si="1534"/>
        <v/>
      </c>
      <c r="IW5710" s="102" t="str">
        <f t="shared" si="1535"/>
        <v/>
      </c>
      <c r="IX5710" s="103" t="str">
        <f t="shared" si="1536"/>
        <v/>
      </c>
      <c r="IY5710" s="112" t="str">
        <f t="shared" si="1537"/>
        <v/>
      </c>
      <c r="IZ5710" s="104" t="str">
        <f t="shared" ca="1" si="1538"/>
        <v/>
      </c>
      <c r="JA5710" s="102" t="str">
        <f t="shared" ca="1" si="1539"/>
        <v/>
      </c>
      <c r="JB5710" s="102" t="str">
        <f t="shared" ca="1" si="1540"/>
        <v/>
      </c>
      <c r="JC5710" s="103" t="str">
        <f t="shared" ca="1" si="1541"/>
        <v/>
      </c>
      <c r="JD5710" s="104" t="str">
        <f t="shared" si="1542"/>
        <v/>
      </c>
      <c r="JE5710" s="102" t="str">
        <f t="shared" si="1543"/>
        <v/>
      </c>
      <c r="JF5710" s="66" t="str">
        <f t="shared" ca="1" si="1531"/>
        <v/>
      </c>
      <c r="JG5710" s="66" t="str">
        <f t="shared" ca="1" si="1530"/>
        <v/>
      </c>
      <c r="JH5710" s="66" t="str">
        <f t="shared" ca="1" si="1544"/>
        <v/>
      </c>
      <c r="JI5710" s="80" t="str">
        <f t="shared" ca="1" si="1545"/>
        <v/>
      </c>
      <c r="JJ5710" s="118" t="str">
        <f t="shared" ca="1" si="1546"/>
        <v/>
      </c>
    </row>
    <row r="5711" spans="253:270" x14ac:dyDescent="0.3">
      <c r="IS5711" s="74">
        <v>5709</v>
      </c>
      <c r="IT5711" s="90" t="str">
        <f t="shared" si="1532"/>
        <v/>
      </c>
      <c r="IU5711" s="101" t="str">
        <f t="shared" si="1533"/>
        <v/>
      </c>
      <c r="IV5711" s="102" t="str">
        <f t="shared" si="1534"/>
        <v/>
      </c>
      <c r="IW5711" s="102" t="str">
        <f t="shared" si="1535"/>
        <v/>
      </c>
      <c r="IX5711" s="103" t="str">
        <f t="shared" si="1536"/>
        <v/>
      </c>
      <c r="IY5711" s="112" t="str">
        <f t="shared" si="1537"/>
        <v/>
      </c>
      <c r="IZ5711" s="104" t="str">
        <f t="shared" ca="1" si="1538"/>
        <v/>
      </c>
      <c r="JA5711" s="102" t="str">
        <f t="shared" ca="1" si="1539"/>
        <v/>
      </c>
      <c r="JB5711" s="102" t="str">
        <f t="shared" ca="1" si="1540"/>
        <v/>
      </c>
      <c r="JC5711" s="103" t="str">
        <f t="shared" ca="1" si="1541"/>
        <v/>
      </c>
      <c r="JD5711" s="104" t="str">
        <f t="shared" si="1542"/>
        <v/>
      </c>
      <c r="JE5711" s="102" t="str">
        <f t="shared" si="1543"/>
        <v/>
      </c>
      <c r="JF5711" s="66" t="str">
        <f t="shared" ca="1" si="1531"/>
        <v/>
      </c>
      <c r="JG5711" s="66" t="str">
        <f t="shared" ca="1" si="1530"/>
        <v/>
      </c>
      <c r="JH5711" s="66" t="str">
        <f t="shared" ca="1" si="1544"/>
        <v/>
      </c>
      <c r="JI5711" s="80" t="str">
        <f t="shared" ca="1" si="1545"/>
        <v/>
      </c>
      <c r="JJ5711" s="118" t="str">
        <f t="shared" ca="1" si="1546"/>
        <v/>
      </c>
    </row>
    <row r="5712" spans="253:270" x14ac:dyDescent="0.3">
      <c r="IS5712" s="74">
        <v>5710</v>
      </c>
      <c r="IT5712" s="90" t="str">
        <f t="shared" si="1532"/>
        <v/>
      </c>
      <c r="IU5712" s="101" t="str">
        <f t="shared" si="1533"/>
        <v/>
      </c>
      <c r="IV5712" s="102" t="str">
        <f t="shared" si="1534"/>
        <v/>
      </c>
      <c r="IW5712" s="102" t="str">
        <f t="shared" si="1535"/>
        <v/>
      </c>
      <c r="IX5712" s="103" t="str">
        <f t="shared" si="1536"/>
        <v/>
      </c>
      <c r="IY5712" s="112" t="str">
        <f t="shared" si="1537"/>
        <v/>
      </c>
      <c r="IZ5712" s="104" t="str">
        <f t="shared" ca="1" si="1538"/>
        <v/>
      </c>
      <c r="JA5712" s="102" t="str">
        <f t="shared" ca="1" si="1539"/>
        <v/>
      </c>
      <c r="JB5712" s="102" t="str">
        <f t="shared" ca="1" si="1540"/>
        <v/>
      </c>
      <c r="JC5712" s="103" t="str">
        <f t="shared" ca="1" si="1541"/>
        <v/>
      </c>
      <c r="JD5712" s="104" t="str">
        <f t="shared" si="1542"/>
        <v/>
      </c>
      <c r="JE5712" s="102" t="str">
        <f t="shared" si="1543"/>
        <v/>
      </c>
      <c r="JF5712" s="66" t="str">
        <f t="shared" ca="1" si="1531"/>
        <v/>
      </c>
      <c r="JG5712" s="66" t="str">
        <f t="shared" ca="1" si="1530"/>
        <v/>
      </c>
      <c r="JH5712" s="66" t="str">
        <f t="shared" ca="1" si="1544"/>
        <v/>
      </c>
      <c r="JI5712" s="80" t="str">
        <f t="shared" ca="1" si="1545"/>
        <v/>
      </c>
      <c r="JJ5712" s="118" t="str">
        <f t="shared" ca="1" si="1546"/>
        <v/>
      </c>
    </row>
    <row r="5713" spans="253:270" x14ac:dyDescent="0.3">
      <c r="IS5713" s="74">
        <v>5711</v>
      </c>
      <c r="IT5713" s="90" t="str">
        <f t="shared" si="1532"/>
        <v/>
      </c>
      <c r="IU5713" s="101" t="str">
        <f t="shared" si="1533"/>
        <v/>
      </c>
      <c r="IV5713" s="102" t="str">
        <f t="shared" si="1534"/>
        <v/>
      </c>
      <c r="IW5713" s="102" t="str">
        <f t="shared" si="1535"/>
        <v/>
      </c>
      <c r="IX5713" s="103" t="str">
        <f t="shared" si="1536"/>
        <v/>
      </c>
      <c r="IY5713" s="112" t="str">
        <f t="shared" si="1537"/>
        <v/>
      </c>
      <c r="IZ5713" s="104" t="str">
        <f t="shared" ca="1" si="1538"/>
        <v/>
      </c>
      <c r="JA5713" s="102" t="str">
        <f t="shared" ca="1" si="1539"/>
        <v/>
      </c>
      <c r="JB5713" s="102" t="str">
        <f t="shared" ca="1" si="1540"/>
        <v/>
      </c>
      <c r="JC5713" s="103" t="str">
        <f t="shared" ca="1" si="1541"/>
        <v/>
      </c>
      <c r="JD5713" s="104" t="str">
        <f t="shared" si="1542"/>
        <v/>
      </c>
      <c r="JE5713" s="102" t="str">
        <f t="shared" si="1543"/>
        <v/>
      </c>
      <c r="JF5713" s="66" t="str">
        <f t="shared" ca="1" si="1531"/>
        <v/>
      </c>
      <c r="JG5713" s="66" t="str">
        <f t="shared" ca="1" si="1530"/>
        <v/>
      </c>
      <c r="JH5713" s="66" t="str">
        <f t="shared" ca="1" si="1544"/>
        <v/>
      </c>
      <c r="JI5713" s="80" t="str">
        <f t="shared" ca="1" si="1545"/>
        <v/>
      </c>
      <c r="JJ5713" s="118" t="str">
        <f t="shared" ca="1" si="1546"/>
        <v/>
      </c>
    </row>
    <row r="5714" spans="253:270" x14ac:dyDescent="0.3">
      <c r="IS5714" s="74">
        <v>5712</v>
      </c>
      <c r="IT5714" s="90" t="str">
        <f t="shared" si="1532"/>
        <v/>
      </c>
      <c r="IU5714" s="101" t="str">
        <f t="shared" si="1533"/>
        <v/>
      </c>
      <c r="IV5714" s="102" t="str">
        <f t="shared" si="1534"/>
        <v/>
      </c>
      <c r="IW5714" s="102" t="str">
        <f t="shared" si="1535"/>
        <v/>
      </c>
      <c r="IX5714" s="103" t="str">
        <f t="shared" si="1536"/>
        <v/>
      </c>
      <c r="IY5714" s="112" t="str">
        <f t="shared" si="1537"/>
        <v/>
      </c>
      <c r="IZ5714" s="104" t="str">
        <f t="shared" ca="1" si="1538"/>
        <v/>
      </c>
      <c r="JA5714" s="102" t="str">
        <f t="shared" ca="1" si="1539"/>
        <v/>
      </c>
      <c r="JB5714" s="102" t="str">
        <f t="shared" ca="1" si="1540"/>
        <v/>
      </c>
      <c r="JC5714" s="103" t="str">
        <f t="shared" ca="1" si="1541"/>
        <v/>
      </c>
      <c r="JD5714" s="104" t="str">
        <f t="shared" si="1542"/>
        <v/>
      </c>
      <c r="JE5714" s="102" t="str">
        <f t="shared" si="1543"/>
        <v/>
      </c>
      <c r="JF5714" s="66" t="str">
        <f t="shared" ca="1" si="1531"/>
        <v/>
      </c>
      <c r="JG5714" s="66" t="str">
        <f t="shared" ca="1" si="1530"/>
        <v/>
      </c>
      <c r="JH5714" s="66" t="str">
        <f t="shared" ca="1" si="1544"/>
        <v/>
      </c>
      <c r="JI5714" s="80" t="str">
        <f t="shared" ca="1" si="1545"/>
        <v/>
      </c>
      <c r="JJ5714" s="118" t="str">
        <f t="shared" ca="1" si="1546"/>
        <v/>
      </c>
    </row>
    <row r="5715" spans="253:270" x14ac:dyDescent="0.3">
      <c r="IS5715" s="74">
        <v>5713</v>
      </c>
      <c r="IT5715" s="90" t="str">
        <f t="shared" si="1532"/>
        <v/>
      </c>
      <c r="IU5715" s="101" t="str">
        <f t="shared" si="1533"/>
        <v/>
      </c>
      <c r="IV5715" s="102" t="str">
        <f t="shared" si="1534"/>
        <v/>
      </c>
      <c r="IW5715" s="102" t="str">
        <f t="shared" si="1535"/>
        <v/>
      </c>
      <c r="IX5715" s="103" t="str">
        <f t="shared" si="1536"/>
        <v/>
      </c>
      <c r="IY5715" s="112" t="str">
        <f t="shared" si="1537"/>
        <v/>
      </c>
      <c r="IZ5715" s="104" t="str">
        <f t="shared" ca="1" si="1538"/>
        <v/>
      </c>
      <c r="JA5715" s="102" t="str">
        <f t="shared" ca="1" si="1539"/>
        <v/>
      </c>
      <c r="JB5715" s="102" t="str">
        <f t="shared" ca="1" si="1540"/>
        <v/>
      </c>
      <c r="JC5715" s="103" t="str">
        <f t="shared" ca="1" si="1541"/>
        <v/>
      </c>
      <c r="JD5715" s="104" t="str">
        <f t="shared" si="1542"/>
        <v/>
      </c>
      <c r="JE5715" s="102" t="str">
        <f t="shared" si="1543"/>
        <v/>
      </c>
      <c r="JF5715" s="66" t="str">
        <f t="shared" ca="1" si="1531"/>
        <v/>
      </c>
      <c r="JG5715" s="66" t="str">
        <f t="shared" ca="1" si="1530"/>
        <v/>
      </c>
      <c r="JH5715" s="66" t="str">
        <f t="shared" ca="1" si="1544"/>
        <v/>
      </c>
      <c r="JI5715" s="80" t="str">
        <f t="shared" ca="1" si="1545"/>
        <v/>
      </c>
      <c r="JJ5715" s="118" t="str">
        <f t="shared" ca="1" si="1546"/>
        <v/>
      </c>
    </row>
    <row r="5716" spans="253:270" x14ac:dyDescent="0.3">
      <c r="IS5716" s="74">
        <v>5714</v>
      </c>
      <c r="IT5716" s="90" t="str">
        <f t="shared" si="1532"/>
        <v/>
      </c>
      <c r="IU5716" s="101" t="str">
        <f t="shared" si="1533"/>
        <v/>
      </c>
      <c r="IV5716" s="102" t="str">
        <f t="shared" si="1534"/>
        <v/>
      </c>
      <c r="IW5716" s="102" t="str">
        <f t="shared" si="1535"/>
        <v/>
      </c>
      <c r="IX5716" s="103" t="str">
        <f t="shared" si="1536"/>
        <v/>
      </c>
      <c r="IY5716" s="112" t="str">
        <f t="shared" si="1537"/>
        <v/>
      </c>
      <c r="IZ5716" s="104" t="str">
        <f t="shared" ca="1" si="1538"/>
        <v/>
      </c>
      <c r="JA5716" s="102" t="str">
        <f t="shared" ca="1" si="1539"/>
        <v/>
      </c>
      <c r="JB5716" s="102" t="str">
        <f t="shared" ca="1" si="1540"/>
        <v/>
      </c>
      <c r="JC5716" s="103" t="str">
        <f t="shared" ca="1" si="1541"/>
        <v/>
      </c>
      <c r="JD5716" s="104" t="str">
        <f t="shared" si="1542"/>
        <v/>
      </c>
      <c r="JE5716" s="102" t="str">
        <f t="shared" si="1543"/>
        <v/>
      </c>
      <c r="JF5716" s="66" t="str">
        <f t="shared" ca="1" si="1531"/>
        <v/>
      </c>
      <c r="JG5716" s="66" t="str">
        <f t="shared" ca="1" si="1530"/>
        <v/>
      </c>
      <c r="JH5716" s="66" t="str">
        <f t="shared" ca="1" si="1544"/>
        <v/>
      </c>
      <c r="JI5716" s="80" t="str">
        <f t="shared" ca="1" si="1545"/>
        <v/>
      </c>
      <c r="JJ5716" s="118" t="str">
        <f t="shared" ca="1" si="1546"/>
        <v/>
      </c>
    </row>
    <row r="5717" spans="253:270" x14ac:dyDescent="0.3">
      <c r="IS5717" s="74">
        <v>5715</v>
      </c>
      <c r="IT5717" s="90" t="str">
        <f t="shared" si="1532"/>
        <v/>
      </c>
      <c r="IU5717" s="101" t="str">
        <f t="shared" si="1533"/>
        <v/>
      </c>
      <c r="IV5717" s="102" t="str">
        <f t="shared" si="1534"/>
        <v/>
      </c>
      <c r="IW5717" s="102" t="str">
        <f t="shared" si="1535"/>
        <v/>
      </c>
      <c r="IX5717" s="103" t="str">
        <f t="shared" si="1536"/>
        <v/>
      </c>
      <c r="IY5717" s="112" t="str">
        <f t="shared" si="1537"/>
        <v/>
      </c>
      <c r="IZ5717" s="104" t="str">
        <f t="shared" ca="1" si="1538"/>
        <v/>
      </c>
      <c r="JA5717" s="102" t="str">
        <f t="shared" ca="1" si="1539"/>
        <v/>
      </c>
      <c r="JB5717" s="102" t="str">
        <f t="shared" ca="1" si="1540"/>
        <v/>
      </c>
      <c r="JC5717" s="103" t="str">
        <f t="shared" ca="1" si="1541"/>
        <v/>
      </c>
      <c r="JD5717" s="104" t="str">
        <f t="shared" si="1542"/>
        <v/>
      </c>
      <c r="JE5717" s="102" t="str">
        <f t="shared" si="1543"/>
        <v/>
      </c>
      <c r="JF5717" s="66" t="str">
        <f t="shared" ca="1" si="1531"/>
        <v/>
      </c>
      <c r="JG5717" s="66" t="str">
        <f t="shared" ca="1" si="1530"/>
        <v/>
      </c>
      <c r="JH5717" s="66" t="str">
        <f t="shared" ca="1" si="1544"/>
        <v/>
      </c>
      <c r="JI5717" s="80" t="str">
        <f t="shared" ca="1" si="1545"/>
        <v/>
      </c>
      <c r="JJ5717" s="118" t="str">
        <f t="shared" ca="1" si="1546"/>
        <v/>
      </c>
    </row>
    <row r="5718" spans="253:270" x14ac:dyDescent="0.3">
      <c r="IS5718" s="74">
        <v>5716</v>
      </c>
      <c r="IT5718" s="90" t="str">
        <f t="shared" si="1532"/>
        <v/>
      </c>
      <c r="IU5718" s="101" t="str">
        <f t="shared" si="1533"/>
        <v/>
      </c>
      <c r="IV5718" s="102" t="str">
        <f t="shared" si="1534"/>
        <v/>
      </c>
      <c r="IW5718" s="102" t="str">
        <f t="shared" si="1535"/>
        <v/>
      </c>
      <c r="IX5718" s="103" t="str">
        <f t="shared" si="1536"/>
        <v/>
      </c>
      <c r="IY5718" s="112" t="str">
        <f t="shared" si="1537"/>
        <v/>
      </c>
      <c r="IZ5718" s="104" t="str">
        <f t="shared" ca="1" si="1538"/>
        <v/>
      </c>
      <c r="JA5718" s="102" t="str">
        <f t="shared" ca="1" si="1539"/>
        <v/>
      </c>
      <c r="JB5718" s="102" t="str">
        <f t="shared" ca="1" si="1540"/>
        <v/>
      </c>
      <c r="JC5718" s="103" t="str">
        <f t="shared" ca="1" si="1541"/>
        <v/>
      </c>
      <c r="JD5718" s="104" t="str">
        <f t="shared" si="1542"/>
        <v/>
      </c>
      <c r="JE5718" s="102" t="str">
        <f t="shared" si="1543"/>
        <v/>
      </c>
      <c r="JF5718" s="66" t="str">
        <f t="shared" ca="1" si="1531"/>
        <v/>
      </c>
      <c r="JG5718" s="66" t="str">
        <f t="shared" ca="1" si="1530"/>
        <v/>
      </c>
      <c r="JH5718" s="66" t="str">
        <f t="shared" ca="1" si="1544"/>
        <v/>
      </c>
      <c r="JI5718" s="80" t="str">
        <f t="shared" ca="1" si="1545"/>
        <v/>
      </c>
      <c r="JJ5718" s="118" t="str">
        <f t="shared" ca="1" si="1546"/>
        <v/>
      </c>
    </row>
    <row r="5719" spans="253:270" x14ac:dyDescent="0.3">
      <c r="IS5719" s="74">
        <v>5717</v>
      </c>
      <c r="IT5719" s="90" t="str">
        <f t="shared" si="1532"/>
        <v/>
      </c>
      <c r="IU5719" s="101" t="str">
        <f t="shared" si="1533"/>
        <v/>
      </c>
      <c r="IV5719" s="102" t="str">
        <f t="shared" si="1534"/>
        <v/>
      </c>
      <c r="IW5719" s="102" t="str">
        <f t="shared" si="1535"/>
        <v/>
      </c>
      <c r="IX5719" s="103" t="str">
        <f t="shared" si="1536"/>
        <v/>
      </c>
      <c r="IY5719" s="112" t="str">
        <f t="shared" si="1537"/>
        <v/>
      </c>
      <c r="IZ5719" s="104" t="str">
        <f t="shared" ca="1" si="1538"/>
        <v/>
      </c>
      <c r="JA5719" s="102" t="str">
        <f t="shared" ca="1" si="1539"/>
        <v/>
      </c>
      <c r="JB5719" s="102" t="str">
        <f t="shared" ca="1" si="1540"/>
        <v/>
      </c>
      <c r="JC5719" s="103" t="str">
        <f t="shared" ca="1" si="1541"/>
        <v/>
      </c>
      <c r="JD5719" s="104" t="str">
        <f t="shared" si="1542"/>
        <v/>
      </c>
      <c r="JE5719" s="102" t="str">
        <f t="shared" si="1543"/>
        <v/>
      </c>
      <c r="JF5719" s="66" t="str">
        <f t="shared" ca="1" si="1531"/>
        <v/>
      </c>
      <c r="JG5719" s="66" t="str">
        <f t="shared" ref="JG5719:JG5782" ca="1" si="1547">IF(IU5719&lt;&gt;"",IF($IS5719&gt;=JG$1,AVERAGE(INDIRECT(CONCATENATE("JE",$IS5719+2,":JE",$IS5719+2-JG$1))),""),"")</f>
        <v/>
      </c>
      <c r="JH5719" s="66" t="str">
        <f t="shared" ca="1" si="1544"/>
        <v/>
      </c>
      <c r="JI5719" s="80" t="str">
        <f t="shared" ca="1" si="1545"/>
        <v/>
      </c>
      <c r="JJ5719" s="118" t="str">
        <f t="shared" ca="1" si="1546"/>
        <v/>
      </c>
    </row>
    <row r="5720" spans="253:270" x14ac:dyDescent="0.3">
      <c r="IS5720" s="74">
        <v>5718</v>
      </c>
      <c r="IT5720" s="90" t="str">
        <f t="shared" si="1532"/>
        <v/>
      </c>
      <c r="IU5720" s="101" t="str">
        <f t="shared" si="1533"/>
        <v/>
      </c>
      <c r="IV5720" s="102" t="str">
        <f t="shared" si="1534"/>
        <v/>
      </c>
      <c r="IW5720" s="102" t="str">
        <f t="shared" si="1535"/>
        <v/>
      </c>
      <c r="IX5720" s="103" t="str">
        <f t="shared" si="1536"/>
        <v/>
      </c>
      <c r="IY5720" s="112" t="str">
        <f t="shared" si="1537"/>
        <v/>
      </c>
      <c r="IZ5720" s="104" t="str">
        <f t="shared" ca="1" si="1538"/>
        <v/>
      </c>
      <c r="JA5720" s="102" t="str">
        <f t="shared" ca="1" si="1539"/>
        <v/>
      </c>
      <c r="JB5720" s="102" t="str">
        <f t="shared" ca="1" si="1540"/>
        <v/>
      </c>
      <c r="JC5720" s="103" t="str">
        <f t="shared" ca="1" si="1541"/>
        <v/>
      </c>
      <c r="JD5720" s="104" t="str">
        <f t="shared" si="1542"/>
        <v/>
      </c>
      <c r="JE5720" s="102" t="str">
        <f t="shared" si="1543"/>
        <v/>
      </c>
      <c r="JF5720" s="66" t="str">
        <f t="shared" ca="1" si="1531"/>
        <v/>
      </c>
      <c r="JG5720" s="66" t="str">
        <f t="shared" ca="1" si="1547"/>
        <v/>
      </c>
      <c r="JH5720" s="66" t="str">
        <f t="shared" ca="1" si="1544"/>
        <v/>
      </c>
      <c r="JI5720" s="80" t="str">
        <f t="shared" ca="1" si="1545"/>
        <v/>
      </c>
      <c r="JJ5720" s="118" t="str">
        <f t="shared" ca="1" si="1546"/>
        <v/>
      </c>
    </row>
    <row r="5721" spans="253:270" x14ac:dyDescent="0.3">
      <c r="IS5721" s="74">
        <v>5719</v>
      </c>
      <c r="IT5721" s="90" t="str">
        <f t="shared" si="1532"/>
        <v/>
      </c>
      <c r="IU5721" s="101" t="str">
        <f t="shared" si="1533"/>
        <v/>
      </c>
      <c r="IV5721" s="102" t="str">
        <f t="shared" si="1534"/>
        <v/>
      </c>
      <c r="IW5721" s="102" t="str">
        <f t="shared" si="1535"/>
        <v/>
      </c>
      <c r="IX5721" s="103" t="str">
        <f t="shared" si="1536"/>
        <v/>
      </c>
      <c r="IY5721" s="112" t="str">
        <f t="shared" si="1537"/>
        <v/>
      </c>
      <c r="IZ5721" s="104" t="str">
        <f t="shared" ca="1" si="1538"/>
        <v/>
      </c>
      <c r="JA5721" s="102" t="str">
        <f t="shared" ca="1" si="1539"/>
        <v/>
      </c>
      <c r="JB5721" s="102" t="str">
        <f t="shared" ca="1" si="1540"/>
        <v/>
      </c>
      <c r="JC5721" s="103" t="str">
        <f t="shared" ca="1" si="1541"/>
        <v/>
      </c>
      <c r="JD5721" s="104" t="str">
        <f t="shared" si="1542"/>
        <v/>
      </c>
      <c r="JE5721" s="102" t="str">
        <f t="shared" si="1543"/>
        <v/>
      </c>
      <c r="JF5721" s="66" t="str">
        <f t="shared" ca="1" si="1531"/>
        <v/>
      </c>
      <c r="JG5721" s="66" t="str">
        <f t="shared" ca="1" si="1547"/>
        <v/>
      </c>
      <c r="JH5721" s="66" t="str">
        <f t="shared" ca="1" si="1544"/>
        <v/>
      </c>
      <c r="JI5721" s="80" t="str">
        <f t="shared" ca="1" si="1545"/>
        <v/>
      </c>
      <c r="JJ5721" s="118" t="str">
        <f t="shared" ca="1" si="1546"/>
        <v/>
      </c>
    </row>
    <row r="5722" spans="253:270" x14ac:dyDescent="0.3">
      <c r="IS5722" s="74">
        <v>5720</v>
      </c>
      <c r="IT5722" s="90" t="str">
        <f t="shared" si="1532"/>
        <v/>
      </c>
      <c r="IU5722" s="101" t="str">
        <f t="shared" si="1533"/>
        <v/>
      </c>
      <c r="IV5722" s="102" t="str">
        <f t="shared" si="1534"/>
        <v/>
      </c>
      <c r="IW5722" s="102" t="str">
        <f t="shared" si="1535"/>
        <v/>
      </c>
      <c r="IX5722" s="103" t="str">
        <f t="shared" si="1536"/>
        <v/>
      </c>
      <c r="IY5722" s="112" t="str">
        <f t="shared" si="1537"/>
        <v/>
      </c>
      <c r="IZ5722" s="104" t="str">
        <f t="shared" ca="1" si="1538"/>
        <v/>
      </c>
      <c r="JA5722" s="102" t="str">
        <f t="shared" ca="1" si="1539"/>
        <v/>
      </c>
      <c r="JB5722" s="102" t="str">
        <f t="shared" ca="1" si="1540"/>
        <v/>
      </c>
      <c r="JC5722" s="103" t="str">
        <f t="shared" ca="1" si="1541"/>
        <v/>
      </c>
      <c r="JD5722" s="104" t="str">
        <f t="shared" si="1542"/>
        <v/>
      </c>
      <c r="JE5722" s="102" t="str">
        <f t="shared" si="1543"/>
        <v/>
      </c>
      <c r="JF5722" s="66" t="str">
        <f t="shared" ca="1" si="1531"/>
        <v/>
      </c>
      <c r="JG5722" s="66" t="str">
        <f t="shared" ca="1" si="1547"/>
        <v/>
      </c>
      <c r="JH5722" s="66" t="str">
        <f t="shared" ca="1" si="1544"/>
        <v/>
      </c>
      <c r="JI5722" s="80" t="str">
        <f t="shared" ca="1" si="1545"/>
        <v/>
      </c>
      <c r="JJ5722" s="118" t="str">
        <f t="shared" ca="1" si="1546"/>
        <v/>
      </c>
    </row>
    <row r="5723" spans="253:270" x14ac:dyDescent="0.3">
      <c r="IS5723" s="74">
        <v>5721</v>
      </c>
      <c r="IT5723" s="90" t="str">
        <f t="shared" si="1532"/>
        <v/>
      </c>
      <c r="IU5723" s="101" t="str">
        <f t="shared" si="1533"/>
        <v/>
      </c>
      <c r="IV5723" s="102" t="str">
        <f t="shared" si="1534"/>
        <v/>
      </c>
      <c r="IW5723" s="102" t="str">
        <f t="shared" si="1535"/>
        <v/>
      </c>
      <c r="IX5723" s="103" t="str">
        <f t="shared" si="1536"/>
        <v/>
      </c>
      <c r="IY5723" s="112" t="str">
        <f t="shared" si="1537"/>
        <v/>
      </c>
      <c r="IZ5723" s="104" t="str">
        <f t="shared" ca="1" si="1538"/>
        <v/>
      </c>
      <c r="JA5723" s="102" t="str">
        <f t="shared" ca="1" si="1539"/>
        <v/>
      </c>
      <c r="JB5723" s="102" t="str">
        <f t="shared" ca="1" si="1540"/>
        <v/>
      </c>
      <c r="JC5723" s="103" t="str">
        <f t="shared" ca="1" si="1541"/>
        <v/>
      </c>
      <c r="JD5723" s="104" t="str">
        <f t="shared" si="1542"/>
        <v/>
      </c>
      <c r="JE5723" s="102" t="str">
        <f t="shared" si="1543"/>
        <v/>
      </c>
      <c r="JF5723" s="66" t="str">
        <f t="shared" ca="1" si="1531"/>
        <v/>
      </c>
      <c r="JG5723" s="66" t="str">
        <f t="shared" ca="1" si="1547"/>
        <v/>
      </c>
      <c r="JH5723" s="66" t="str">
        <f t="shared" ca="1" si="1544"/>
        <v/>
      </c>
      <c r="JI5723" s="80" t="str">
        <f t="shared" ca="1" si="1545"/>
        <v/>
      </c>
      <c r="JJ5723" s="118" t="str">
        <f t="shared" ca="1" si="1546"/>
        <v/>
      </c>
    </row>
    <row r="5724" spans="253:270" x14ac:dyDescent="0.3">
      <c r="IS5724" s="74">
        <v>5722</v>
      </c>
      <c r="IT5724" s="90" t="str">
        <f t="shared" si="1532"/>
        <v/>
      </c>
      <c r="IU5724" s="101" t="str">
        <f t="shared" si="1533"/>
        <v/>
      </c>
      <c r="IV5724" s="102" t="str">
        <f t="shared" si="1534"/>
        <v/>
      </c>
      <c r="IW5724" s="102" t="str">
        <f t="shared" si="1535"/>
        <v/>
      </c>
      <c r="IX5724" s="103" t="str">
        <f t="shared" si="1536"/>
        <v/>
      </c>
      <c r="IY5724" s="112" t="str">
        <f t="shared" si="1537"/>
        <v/>
      </c>
      <c r="IZ5724" s="104" t="str">
        <f t="shared" ca="1" si="1538"/>
        <v/>
      </c>
      <c r="JA5724" s="102" t="str">
        <f t="shared" ca="1" si="1539"/>
        <v/>
      </c>
      <c r="JB5724" s="102" t="str">
        <f t="shared" ca="1" si="1540"/>
        <v/>
      </c>
      <c r="JC5724" s="103" t="str">
        <f t="shared" ca="1" si="1541"/>
        <v/>
      </c>
      <c r="JD5724" s="104" t="str">
        <f t="shared" si="1542"/>
        <v/>
      </c>
      <c r="JE5724" s="102" t="str">
        <f t="shared" si="1543"/>
        <v/>
      </c>
      <c r="JF5724" s="66" t="str">
        <f t="shared" ca="1" si="1531"/>
        <v/>
      </c>
      <c r="JG5724" s="66" t="str">
        <f t="shared" ca="1" si="1547"/>
        <v/>
      </c>
      <c r="JH5724" s="66" t="str">
        <f t="shared" ca="1" si="1544"/>
        <v/>
      </c>
      <c r="JI5724" s="80" t="str">
        <f t="shared" ca="1" si="1545"/>
        <v/>
      </c>
      <c r="JJ5724" s="118" t="str">
        <f t="shared" ca="1" si="1546"/>
        <v/>
      </c>
    </row>
    <row r="5725" spans="253:270" x14ac:dyDescent="0.3">
      <c r="IS5725" s="74">
        <v>5723</v>
      </c>
      <c r="IT5725" s="90" t="str">
        <f t="shared" si="1532"/>
        <v/>
      </c>
      <c r="IU5725" s="101" t="str">
        <f t="shared" si="1533"/>
        <v/>
      </c>
      <c r="IV5725" s="102" t="str">
        <f t="shared" si="1534"/>
        <v/>
      </c>
      <c r="IW5725" s="102" t="str">
        <f t="shared" si="1535"/>
        <v/>
      </c>
      <c r="IX5725" s="103" t="str">
        <f t="shared" si="1536"/>
        <v/>
      </c>
      <c r="IY5725" s="112" t="str">
        <f t="shared" si="1537"/>
        <v/>
      </c>
      <c r="IZ5725" s="104" t="str">
        <f t="shared" ca="1" si="1538"/>
        <v/>
      </c>
      <c r="JA5725" s="102" t="str">
        <f t="shared" ca="1" si="1539"/>
        <v/>
      </c>
      <c r="JB5725" s="102" t="str">
        <f t="shared" ca="1" si="1540"/>
        <v/>
      </c>
      <c r="JC5725" s="103" t="str">
        <f t="shared" ca="1" si="1541"/>
        <v/>
      </c>
      <c r="JD5725" s="104" t="str">
        <f t="shared" si="1542"/>
        <v/>
      </c>
      <c r="JE5725" s="102" t="str">
        <f t="shared" si="1543"/>
        <v/>
      </c>
      <c r="JF5725" s="66" t="str">
        <f t="shared" ref="JF5725:JF5788" ca="1" si="1548">IF(IT5725&lt;&gt;"",IF($IS5725&gt;=JF$1,AVERAGE(INDIRECT(CONCATENATE("JD",$IS5725+2,":JD",$IS5725+2-JF$1))),""),"")</f>
        <v/>
      </c>
      <c r="JG5725" s="66" t="str">
        <f t="shared" ca="1" si="1547"/>
        <v/>
      </c>
      <c r="JH5725" s="66" t="str">
        <f t="shared" ca="1" si="1544"/>
        <v/>
      </c>
      <c r="JI5725" s="80" t="str">
        <f t="shared" ca="1" si="1545"/>
        <v/>
      </c>
      <c r="JJ5725" s="118" t="str">
        <f t="shared" ca="1" si="1546"/>
        <v/>
      </c>
    </row>
    <row r="5726" spans="253:270" x14ac:dyDescent="0.3">
      <c r="IS5726" s="74">
        <v>5724</v>
      </c>
      <c r="IT5726" s="90" t="str">
        <f t="shared" si="1532"/>
        <v/>
      </c>
      <c r="IU5726" s="101" t="str">
        <f t="shared" si="1533"/>
        <v/>
      </c>
      <c r="IV5726" s="102" t="str">
        <f t="shared" si="1534"/>
        <v/>
      </c>
      <c r="IW5726" s="102" t="str">
        <f t="shared" si="1535"/>
        <v/>
      </c>
      <c r="IX5726" s="103" t="str">
        <f t="shared" si="1536"/>
        <v/>
      </c>
      <c r="IY5726" s="112" t="str">
        <f t="shared" si="1537"/>
        <v/>
      </c>
      <c r="IZ5726" s="104" t="str">
        <f t="shared" ca="1" si="1538"/>
        <v/>
      </c>
      <c r="JA5726" s="102" t="str">
        <f t="shared" ca="1" si="1539"/>
        <v/>
      </c>
      <c r="JB5726" s="102" t="str">
        <f t="shared" ca="1" si="1540"/>
        <v/>
      </c>
      <c r="JC5726" s="103" t="str">
        <f t="shared" ca="1" si="1541"/>
        <v/>
      </c>
      <c r="JD5726" s="104" t="str">
        <f t="shared" si="1542"/>
        <v/>
      </c>
      <c r="JE5726" s="102" t="str">
        <f t="shared" si="1543"/>
        <v/>
      </c>
      <c r="JF5726" s="66" t="str">
        <f t="shared" ca="1" si="1548"/>
        <v/>
      </c>
      <c r="JG5726" s="66" t="str">
        <f t="shared" ca="1" si="1547"/>
        <v/>
      </c>
      <c r="JH5726" s="66" t="str">
        <f t="shared" ca="1" si="1544"/>
        <v/>
      </c>
      <c r="JI5726" s="80" t="str">
        <f t="shared" ca="1" si="1545"/>
        <v/>
      </c>
      <c r="JJ5726" s="118" t="str">
        <f t="shared" ca="1" si="1546"/>
        <v/>
      </c>
    </row>
    <row r="5727" spans="253:270" x14ac:dyDescent="0.3">
      <c r="IS5727" s="74">
        <v>5725</v>
      </c>
      <c r="IT5727" s="90" t="str">
        <f t="shared" si="1532"/>
        <v/>
      </c>
      <c r="IU5727" s="101" t="str">
        <f t="shared" si="1533"/>
        <v/>
      </c>
      <c r="IV5727" s="102" t="str">
        <f t="shared" si="1534"/>
        <v/>
      </c>
      <c r="IW5727" s="102" t="str">
        <f t="shared" si="1535"/>
        <v/>
      </c>
      <c r="IX5727" s="103" t="str">
        <f t="shared" si="1536"/>
        <v/>
      </c>
      <c r="IY5727" s="112" t="str">
        <f t="shared" si="1537"/>
        <v/>
      </c>
      <c r="IZ5727" s="104" t="str">
        <f t="shared" ca="1" si="1538"/>
        <v/>
      </c>
      <c r="JA5727" s="102" t="str">
        <f t="shared" ca="1" si="1539"/>
        <v/>
      </c>
      <c r="JB5727" s="102" t="str">
        <f t="shared" ca="1" si="1540"/>
        <v/>
      </c>
      <c r="JC5727" s="103" t="str">
        <f t="shared" ca="1" si="1541"/>
        <v/>
      </c>
      <c r="JD5727" s="104" t="str">
        <f t="shared" si="1542"/>
        <v/>
      </c>
      <c r="JE5727" s="102" t="str">
        <f t="shared" si="1543"/>
        <v/>
      </c>
      <c r="JF5727" s="66" t="str">
        <f t="shared" ca="1" si="1548"/>
        <v/>
      </c>
      <c r="JG5727" s="66" t="str">
        <f t="shared" ca="1" si="1547"/>
        <v/>
      </c>
      <c r="JH5727" s="66" t="str">
        <f t="shared" ca="1" si="1544"/>
        <v/>
      </c>
      <c r="JI5727" s="80" t="str">
        <f t="shared" ca="1" si="1545"/>
        <v/>
      </c>
      <c r="JJ5727" s="118" t="str">
        <f t="shared" ca="1" si="1546"/>
        <v/>
      </c>
    </row>
    <row r="5728" spans="253:270" x14ac:dyDescent="0.3">
      <c r="IS5728" s="74">
        <v>5726</v>
      </c>
      <c r="IT5728" s="90" t="str">
        <f t="shared" si="1532"/>
        <v/>
      </c>
      <c r="IU5728" s="101" t="str">
        <f t="shared" si="1533"/>
        <v/>
      </c>
      <c r="IV5728" s="102" t="str">
        <f t="shared" si="1534"/>
        <v/>
      </c>
      <c r="IW5728" s="102" t="str">
        <f t="shared" si="1535"/>
        <v/>
      </c>
      <c r="IX5728" s="103" t="str">
        <f t="shared" si="1536"/>
        <v/>
      </c>
      <c r="IY5728" s="112" t="str">
        <f t="shared" si="1537"/>
        <v/>
      </c>
      <c r="IZ5728" s="104" t="str">
        <f t="shared" ca="1" si="1538"/>
        <v/>
      </c>
      <c r="JA5728" s="102" t="str">
        <f t="shared" ca="1" si="1539"/>
        <v/>
      </c>
      <c r="JB5728" s="102" t="str">
        <f t="shared" ca="1" si="1540"/>
        <v/>
      </c>
      <c r="JC5728" s="103" t="str">
        <f t="shared" ca="1" si="1541"/>
        <v/>
      </c>
      <c r="JD5728" s="104" t="str">
        <f t="shared" si="1542"/>
        <v/>
      </c>
      <c r="JE5728" s="102" t="str">
        <f t="shared" si="1543"/>
        <v/>
      </c>
      <c r="JF5728" s="66" t="str">
        <f t="shared" ca="1" si="1548"/>
        <v/>
      </c>
      <c r="JG5728" s="66" t="str">
        <f t="shared" ca="1" si="1547"/>
        <v/>
      </c>
      <c r="JH5728" s="66" t="str">
        <f t="shared" ca="1" si="1544"/>
        <v/>
      </c>
      <c r="JI5728" s="80" t="str">
        <f t="shared" ca="1" si="1545"/>
        <v/>
      </c>
      <c r="JJ5728" s="118" t="str">
        <f t="shared" ca="1" si="1546"/>
        <v/>
      </c>
    </row>
    <row r="5729" spans="253:270" x14ac:dyDescent="0.3">
      <c r="IS5729" s="74">
        <v>5727</v>
      </c>
      <c r="IT5729" s="90" t="str">
        <f t="shared" si="1532"/>
        <v/>
      </c>
      <c r="IU5729" s="101" t="str">
        <f t="shared" si="1533"/>
        <v/>
      </c>
      <c r="IV5729" s="102" t="str">
        <f t="shared" si="1534"/>
        <v/>
      </c>
      <c r="IW5729" s="102" t="str">
        <f t="shared" si="1535"/>
        <v/>
      </c>
      <c r="IX5729" s="103" t="str">
        <f t="shared" si="1536"/>
        <v/>
      </c>
      <c r="IY5729" s="112" t="str">
        <f t="shared" si="1537"/>
        <v/>
      </c>
      <c r="IZ5729" s="104" t="str">
        <f t="shared" ca="1" si="1538"/>
        <v/>
      </c>
      <c r="JA5729" s="102" t="str">
        <f t="shared" ca="1" si="1539"/>
        <v/>
      </c>
      <c r="JB5729" s="102" t="str">
        <f t="shared" ca="1" si="1540"/>
        <v/>
      </c>
      <c r="JC5729" s="103" t="str">
        <f t="shared" ca="1" si="1541"/>
        <v/>
      </c>
      <c r="JD5729" s="104" t="str">
        <f t="shared" si="1542"/>
        <v/>
      </c>
      <c r="JE5729" s="102" t="str">
        <f t="shared" si="1543"/>
        <v/>
      </c>
      <c r="JF5729" s="66" t="str">
        <f t="shared" ca="1" si="1548"/>
        <v/>
      </c>
      <c r="JG5729" s="66" t="str">
        <f t="shared" ca="1" si="1547"/>
        <v/>
      </c>
      <c r="JH5729" s="66" t="str">
        <f t="shared" ca="1" si="1544"/>
        <v/>
      </c>
      <c r="JI5729" s="80" t="str">
        <f t="shared" ca="1" si="1545"/>
        <v/>
      </c>
      <c r="JJ5729" s="118" t="str">
        <f t="shared" ca="1" si="1546"/>
        <v/>
      </c>
    </row>
    <row r="5730" spans="253:270" x14ac:dyDescent="0.3">
      <c r="IS5730" s="74">
        <v>5728</v>
      </c>
      <c r="IT5730" s="90" t="str">
        <f t="shared" si="1532"/>
        <v/>
      </c>
      <c r="IU5730" s="101" t="str">
        <f t="shared" si="1533"/>
        <v/>
      </c>
      <c r="IV5730" s="102" t="str">
        <f t="shared" si="1534"/>
        <v/>
      </c>
      <c r="IW5730" s="102" t="str">
        <f t="shared" si="1535"/>
        <v/>
      </c>
      <c r="IX5730" s="103" t="str">
        <f t="shared" si="1536"/>
        <v/>
      </c>
      <c r="IY5730" s="112" t="str">
        <f t="shared" si="1537"/>
        <v/>
      </c>
      <c r="IZ5730" s="104" t="str">
        <f t="shared" ca="1" si="1538"/>
        <v/>
      </c>
      <c r="JA5730" s="102" t="str">
        <f t="shared" ca="1" si="1539"/>
        <v/>
      </c>
      <c r="JB5730" s="102" t="str">
        <f t="shared" ca="1" si="1540"/>
        <v/>
      </c>
      <c r="JC5730" s="103" t="str">
        <f t="shared" ca="1" si="1541"/>
        <v/>
      </c>
      <c r="JD5730" s="104" t="str">
        <f t="shared" si="1542"/>
        <v/>
      </c>
      <c r="JE5730" s="102" t="str">
        <f t="shared" si="1543"/>
        <v/>
      </c>
      <c r="JF5730" s="66" t="str">
        <f t="shared" ca="1" si="1548"/>
        <v/>
      </c>
      <c r="JG5730" s="66" t="str">
        <f t="shared" ca="1" si="1547"/>
        <v/>
      </c>
      <c r="JH5730" s="66" t="str">
        <f t="shared" ca="1" si="1544"/>
        <v/>
      </c>
      <c r="JI5730" s="80" t="str">
        <f t="shared" ca="1" si="1545"/>
        <v/>
      </c>
      <c r="JJ5730" s="118" t="str">
        <f t="shared" ca="1" si="1546"/>
        <v/>
      </c>
    </row>
    <row r="5731" spans="253:270" x14ac:dyDescent="0.3">
      <c r="IS5731" s="74">
        <v>5729</v>
      </c>
      <c r="IT5731" s="90" t="str">
        <f t="shared" si="1532"/>
        <v/>
      </c>
      <c r="IU5731" s="101" t="str">
        <f t="shared" si="1533"/>
        <v/>
      </c>
      <c r="IV5731" s="102" t="str">
        <f t="shared" si="1534"/>
        <v/>
      </c>
      <c r="IW5731" s="102" t="str">
        <f t="shared" si="1535"/>
        <v/>
      </c>
      <c r="IX5731" s="103" t="str">
        <f t="shared" si="1536"/>
        <v/>
      </c>
      <c r="IY5731" s="112" t="str">
        <f t="shared" si="1537"/>
        <v/>
      </c>
      <c r="IZ5731" s="104" t="str">
        <f t="shared" ca="1" si="1538"/>
        <v/>
      </c>
      <c r="JA5731" s="102" t="str">
        <f t="shared" ca="1" si="1539"/>
        <v/>
      </c>
      <c r="JB5731" s="102" t="str">
        <f t="shared" ca="1" si="1540"/>
        <v/>
      </c>
      <c r="JC5731" s="103" t="str">
        <f t="shared" ca="1" si="1541"/>
        <v/>
      </c>
      <c r="JD5731" s="104" t="str">
        <f t="shared" si="1542"/>
        <v/>
      </c>
      <c r="JE5731" s="102" t="str">
        <f t="shared" si="1543"/>
        <v/>
      </c>
      <c r="JF5731" s="66" t="str">
        <f t="shared" ca="1" si="1548"/>
        <v/>
      </c>
      <c r="JG5731" s="66" t="str">
        <f t="shared" ca="1" si="1547"/>
        <v/>
      </c>
      <c r="JH5731" s="66" t="str">
        <f t="shared" ca="1" si="1544"/>
        <v/>
      </c>
      <c r="JI5731" s="80" t="str">
        <f t="shared" ca="1" si="1545"/>
        <v/>
      </c>
      <c r="JJ5731" s="118" t="str">
        <f t="shared" ca="1" si="1546"/>
        <v/>
      </c>
    </row>
    <row r="5732" spans="253:270" x14ac:dyDescent="0.3">
      <c r="IS5732" s="74">
        <v>5730</v>
      </c>
      <c r="IT5732" s="90" t="str">
        <f t="shared" si="1532"/>
        <v/>
      </c>
      <c r="IU5732" s="101" t="str">
        <f t="shared" si="1533"/>
        <v/>
      </c>
      <c r="IV5732" s="102" t="str">
        <f t="shared" si="1534"/>
        <v/>
      </c>
      <c r="IW5732" s="102" t="str">
        <f t="shared" si="1535"/>
        <v/>
      </c>
      <c r="IX5732" s="103" t="str">
        <f t="shared" si="1536"/>
        <v/>
      </c>
      <c r="IY5732" s="112" t="str">
        <f t="shared" si="1537"/>
        <v/>
      </c>
      <c r="IZ5732" s="104" t="str">
        <f t="shared" ca="1" si="1538"/>
        <v/>
      </c>
      <c r="JA5732" s="102" t="str">
        <f t="shared" ca="1" si="1539"/>
        <v/>
      </c>
      <c r="JB5732" s="102" t="str">
        <f t="shared" ca="1" si="1540"/>
        <v/>
      </c>
      <c r="JC5732" s="103" t="str">
        <f t="shared" ca="1" si="1541"/>
        <v/>
      </c>
      <c r="JD5732" s="104" t="str">
        <f t="shared" si="1542"/>
        <v/>
      </c>
      <c r="JE5732" s="102" t="str">
        <f t="shared" si="1543"/>
        <v/>
      </c>
      <c r="JF5732" s="66" t="str">
        <f t="shared" ca="1" si="1548"/>
        <v/>
      </c>
      <c r="JG5732" s="66" t="str">
        <f t="shared" ca="1" si="1547"/>
        <v/>
      </c>
      <c r="JH5732" s="66" t="str">
        <f t="shared" ca="1" si="1544"/>
        <v/>
      </c>
      <c r="JI5732" s="80" t="str">
        <f t="shared" ca="1" si="1545"/>
        <v/>
      </c>
      <c r="JJ5732" s="118" t="str">
        <f t="shared" ca="1" si="1546"/>
        <v/>
      </c>
    </row>
    <row r="5733" spans="253:270" x14ac:dyDescent="0.3">
      <c r="IS5733" s="74">
        <v>5731</v>
      </c>
      <c r="IT5733" s="90" t="str">
        <f t="shared" si="1532"/>
        <v/>
      </c>
      <c r="IU5733" s="101" t="str">
        <f t="shared" si="1533"/>
        <v/>
      </c>
      <c r="IV5733" s="102" t="str">
        <f t="shared" si="1534"/>
        <v/>
      </c>
      <c r="IW5733" s="102" t="str">
        <f t="shared" si="1535"/>
        <v/>
      </c>
      <c r="IX5733" s="103" t="str">
        <f t="shared" si="1536"/>
        <v/>
      </c>
      <c r="IY5733" s="112" t="str">
        <f t="shared" si="1537"/>
        <v/>
      </c>
      <c r="IZ5733" s="104" t="str">
        <f t="shared" ca="1" si="1538"/>
        <v/>
      </c>
      <c r="JA5733" s="102" t="str">
        <f t="shared" ca="1" si="1539"/>
        <v/>
      </c>
      <c r="JB5733" s="102" t="str">
        <f t="shared" ca="1" si="1540"/>
        <v/>
      </c>
      <c r="JC5733" s="103" t="str">
        <f t="shared" ca="1" si="1541"/>
        <v/>
      </c>
      <c r="JD5733" s="104" t="str">
        <f t="shared" si="1542"/>
        <v/>
      </c>
      <c r="JE5733" s="102" t="str">
        <f t="shared" si="1543"/>
        <v/>
      </c>
      <c r="JF5733" s="66" t="str">
        <f t="shared" ca="1" si="1548"/>
        <v/>
      </c>
      <c r="JG5733" s="66" t="str">
        <f t="shared" ca="1" si="1547"/>
        <v/>
      </c>
      <c r="JH5733" s="66" t="str">
        <f t="shared" ca="1" si="1544"/>
        <v/>
      </c>
      <c r="JI5733" s="80" t="str">
        <f t="shared" ca="1" si="1545"/>
        <v/>
      </c>
      <c r="JJ5733" s="118" t="str">
        <f t="shared" ca="1" si="1546"/>
        <v/>
      </c>
    </row>
    <row r="5734" spans="253:270" x14ac:dyDescent="0.3">
      <c r="IS5734" s="74">
        <v>5732</v>
      </c>
      <c r="IT5734" s="90" t="str">
        <f t="shared" si="1532"/>
        <v/>
      </c>
      <c r="IU5734" s="101" t="str">
        <f t="shared" si="1533"/>
        <v/>
      </c>
      <c r="IV5734" s="102" t="str">
        <f t="shared" si="1534"/>
        <v/>
      </c>
      <c r="IW5734" s="102" t="str">
        <f t="shared" si="1535"/>
        <v/>
      </c>
      <c r="IX5734" s="103" t="str">
        <f t="shared" si="1536"/>
        <v/>
      </c>
      <c r="IY5734" s="112" t="str">
        <f t="shared" si="1537"/>
        <v/>
      </c>
      <c r="IZ5734" s="104" t="str">
        <f t="shared" ca="1" si="1538"/>
        <v/>
      </c>
      <c r="JA5734" s="102" t="str">
        <f t="shared" ca="1" si="1539"/>
        <v/>
      </c>
      <c r="JB5734" s="102" t="str">
        <f t="shared" ca="1" si="1540"/>
        <v/>
      </c>
      <c r="JC5734" s="103" t="str">
        <f t="shared" ca="1" si="1541"/>
        <v/>
      </c>
      <c r="JD5734" s="104" t="str">
        <f t="shared" si="1542"/>
        <v/>
      </c>
      <c r="JE5734" s="102" t="str">
        <f t="shared" si="1543"/>
        <v/>
      </c>
      <c r="JF5734" s="66" t="str">
        <f t="shared" ca="1" si="1548"/>
        <v/>
      </c>
      <c r="JG5734" s="66" t="str">
        <f t="shared" ca="1" si="1547"/>
        <v/>
      </c>
      <c r="JH5734" s="66" t="str">
        <f t="shared" ca="1" si="1544"/>
        <v/>
      </c>
      <c r="JI5734" s="80" t="str">
        <f t="shared" ca="1" si="1545"/>
        <v/>
      </c>
      <c r="JJ5734" s="118" t="str">
        <f t="shared" ca="1" si="1546"/>
        <v/>
      </c>
    </row>
    <row r="5735" spans="253:270" x14ac:dyDescent="0.3">
      <c r="IS5735" s="74">
        <v>5733</v>
      </c>
      <c r="IT5735" s="90" t="str">
        <f t="shared" si="1532"/>
        <v/>
      </c>
      <c r="IU5735" s="101" t="str">
        <f t="shared" si="1533"/>
        <v/>
      </c>
      <c r="IV5735" s="102" t="str">
        <f t="shared" si="1534"/>
        <v/>
      </c>
      <c r="IW5735" s="102" t="str">
        <f t="shared" si="1535"/>
        <v/>
      </c>
      <c r="IX5735" s="103" t="str">
        <f t="shared" si="1536"/>
        <v/>
      </c>
      <c r="IY5735" s="112" t="str">
        <f t="shared" si="1537"/>
        <v/>
      </c>
      <c r="IZ5735" s="104" t="str">
        <f t="shared" ca="1" si="1538"/>
        <v/>
      </c>
      <c r="JA5735" s="102" t="str">
        <f t="shared" ca="1" si="1539"/>
        <v/>
      </c>
      <c r="JB5735" s="102" t="str">
        <f t="shared" ca="1" si="1540"/>
        <v/>
      </c>
      <c r="JC5735" s="103" t="str">
        <f t="shared" ca="1" si="1541"/>
        <v/>
      </c>
      <c r="JD5735" s="104" t="str">
        <f t="shared" si="1542"/>
        <v/>
      </c>
      <c r="JE5735" s="102" t="str">
        <f t="shared" si="1543"/>
        <v/>
      </c>
      <c r="JF5735" s="66" t="str">
        <f t="shared" ca="1" si="1548"/>
        <v/>
      </c>
      <c r="JG5735" s="66" t="str">
        <f t="shared" ca="1" si="1547"/>
        <v/>
      </c>
      <c r="JH5735" s="66" t="str">
        <f t="shared" ca="1" si="1544"/>
        <v/>
      </c>
      <c r="JI5735" s="80" t="str">
        <f t="shared" ca="1" si="1545"/>
        <v/>
      </c>
      <c r="JJ5735" s="118" t="str">
        <f t="shared" ca="1" si="1546"/>
        <v/>
      </c>
    </row>
    <row r="5736" spans="253:270" x14ac:dyDescent="0.3">
      <c r="IS5736" s="74">
        <v>5734</v>
      </c>
      <c r="IT5736" s="90" t="str">
        <f t="shared" si="1532"/>
        <v/>
      </c>
      <c r="IU5736" s="101" t="str">
        <f t="shared" si="1533"/>
        <v/>
      </c>
      <c r="IV5736" s="102" t="str">
        <f t="shared" si="1534"/>
        <v/>
      </c>
      <c r="IW5736" s="102" t="str">
        <f t="shared" si="1535"/>
        <v/>
      </c>
      <c r="IX5736" s="103" t="str">
        <f t="shared" si="1536"/>
        <v/>
      </c>
      <c r="IY5736" s="112" t="str">
        <f t="shared" si="1537"/>
        <v/>
      </c>
      <c r="IZ5736" s="104" t="str">
        <f t="shared" ca="1" si="1538"/>
        <v/>
      </c>
      <c r="JA5736" s="102" t="str">
        <f t="shared" ca="1" si="1539"/>
        <v/>
      </c>
      <c r="JB5736" s="102" t="str">
        <f t="shared" ca="1" si="1540"/>
        <v/>
      </c>
      <c r="JC5736" s="103" t="str">
        <f t="shared" ca="1" si="1541"/>
        <v/>
      </c>
      <c r="JD5736" s="104" t="str">
        <f t="shared" si="1542"/>
        <v/>
      </c>
      <c r="JE5736" s="102" t="str">
        <f t="shared" si="1543"/>
        <v/>
      </c>
      <c r="JF5736" s="66" t="str">
        <f t="shared" ca="1" si="1548"/>
        <v/>
      </c>
      <c r="JG5736" s="66" t="str">
        <f t="shared" ca="1" si="1547"/>
        <v/>
      </c>
      <c r="JH5736" s="66" t="str">
        <f t="shared" ca="1" si="1544"/>
        <v/>
      </c>
      <c r="JI5736" s="80" t="str">
        <f t="shared" ca="1" si="1545"/>
        <v/>
      </c>
      <c r="JJ5736" s="118" t="str">
        <f t="shared" ca="1" si="1546"/>
        <v/>
      </c>
    </row>
    <row r="5737" spans="253:270" x14ac:dyDescent="0.3">
      <c r="IS5737" s="74">
        <v>5735</v>
      </c>
      <c r="IT5737" s="90" t="str">
        <f t="shared" si="1532"/>
        <v/>
      </c>
      <c r="IU5737" s="101" t="str">
        <f t="shared" si="1533"/>
        <v/>
      </c>
      <c r="IV5737" s="102" t="str">
        <f t="shared" si="1534"/>
        <v/>
      </c>
      <c r="IW5737" s="102" t="str">
        <f t="shared" si="1535"/>
        <v/>
      </c>
      <c r="IX5737" s="103" t="str">
        <f t="shared" si="1536"/>
        <v/>
      </c>
      <c r="IY5737" s="112" t="str">
        <f t="shared" si="1537"/>
        <v/>
      </c>
      <c r="IZ5737" s="104" t="str">
        <f t="shared" ca="1" si="1538"/>
        <v/>
      </c>
      <c r="JA5737" s="102" t="str">
        <f t="shared" ca="1" si="1539"/>
        <v/>
      </c>
      <c r="JB5737" s="102" t="str">
        <f t="shared" ca="1" si="1540"/>
        <v/>
      </c>
      <c r="JC5737" s="103" t="str">
        <f t="shared" ca="1" si="1541"/>
        <v/>
      </c>
      <c r="JD5737" s="104" t="str">
        <f t="shared" si="1542"/>
        <v/>
      </c>
      <c r="JE5737" s="102" t="str">
        <f t="shared" si="1543"/>
        <v/>
      </c>
      <c r="JF5737" s="66" t="str">
        <f t="shared" ca="1" si="1548"/>
        <v/>
      </c>
      <c r="JG5737" s="66" t="str">
        <f t="shared" ca="1" si="1547"/>
        <v/>
      </c>
      <c r="JH5737" s="66" t="str">
        <f t="shared" ca="1" si="1544"/>
        <v/>
      </c>
      <c r="JI5737" s="80" t="str">
        <f t="shared" ca="1" si="1545"/>
        <v/>
      </c>
      <c r="JJ5737" s="118" t="str">
        <f t="shared" ca="1" si="1546"/>
        <v/>
      </c>
    </row>
    <row r="5738" spans="253:270" x14ac:dyDescent="0.3">
      <c r="IS5738" s="74">
        <v>5736</v>
      </c>
      <c r="IT5738" s="90" t="str">
        <f t="shared" si="1532"/>
        <v/>
      </c>
      <c r="IU5738" s="101" t="str">
        <f t="shared" si="1533"/>
        <v/>
      </c>
      <c r="IV5738" s="102" t="str">
        <f t="shared" si="1534"/>
        <v/>
      </c>
      <c r="IW5738" s="102" t="str">
        <f t="shared" si="1535"/>
        <v/>
      </c>
      <c r="IX5738" s="103" t="str">
        <f t="shared" si="1536"/>
        <v/>
      </c>
      <c r="IY5738" s="112" t="str">
        <f t="shared" si="1537"/>
        <v/>
      </c>
      <c r="IZ5738" s="104" t="str">
        <f t="shared" ca="1" si="1538"/>
        <v/>
      </c>
      <c r="JA5738" s="102" t="str">
        <f t="shared" ca="1" si="1539"/>
        <v/>
      </c>
      <c r="JB5738" s="102" t="str">
        <f t="shared" ca="1" si="1540"/>
        <v/>
      </c>
      <c r="JC5738" s="103" t="str">
        <f t="shared" ca="1" si="1541"/>
        <v/>
      </c>
      <c r="JD5738" s="104" t="str">
        <f t="shared" si="1542"/>
        <v/>
      </c>
      <c r="JE5738" s="102" t="str">
        <f t="shared" si="1543"/>
        <v/>
      </c>
      <c r="JF5738" s="66" t="str">
        <f t="shared" ca="1" si="1548"/>
        <v/>
      </c>
      <c r="JG5738" s="66" t="str">
        <f t="shared" ca="1" si="1547"/>
        <v/>
      </c>
      <c r="JH5738" s="66" t="str">
        <f t="shared" ca="1" si="1544"/>
        <v/>
      </c>
      <c r="JI5738" s="80" t="str">
        <f t="shared" ca="1" si="1545"/>
        <v/>
      </c>
      <c r="JJ5738" s="118" t="str">
        <f t="shared" ca="1" si="1546"/>
        <v/>
      </c>
    </row>
    <row r="5739" spans="253:270" x14ac:dyDescent="0.3">
      <c r="IS5739" s="74">
        <v>5737</v>
      </c>
      <c r="IT5739" s="90" t="str">
        <f t="shared" si="1532"/>
        <v/>
      </c>
      <c r="IU5739" s="101" t="str">
        <f t="shared" si="1533"/>
        <v/>
      </c>
      <c r="IV5739" s="102" t="str">
        <f t="shared" si="1534"/>
        <v/>
      </c>
      <c r="IW5739" s="102" t="str">
        <f t="shared" si="1535"/>
        <v/>
      </c>
      <c r="IX5739" s="103" t="str">
        <f t="shared" si="1536"/>
        <v/>
      </c>
      <c r="IY5739" s="112" t="str">
        <f t="shared" si="1537"/>
        <v/>
      </c>
      <c r="IZ5739" s="104" t="str">
        <f t="shared" ca="1" si="1538"/>
        <v/>
      </c>
      <c r="JA5739" s="102" t="str">
        <f t="shared" ca="1" si="1539"/>
        <v/>
      </c>
      <c r="JB5739" s="102" t="str">
        <f t="shared" ca="1" si="1540"/>
        <v/>
      </c>
      <c r="JC5739" s="103" t="str">
        <f t="shared" ca="1" si="1541"/>
        <v/>
      </c>
      <c r="JD5739" s="104" t="str">
        <f t="shared" si="1542"/>
        <v/>
      </c>
      <c r="JE5739" s="102" t="str">
        <f t="shared" si="1543"/>
        <v/>
      </c>
      <c r="JF5739" s="66" t="str">
        <f t="shared" ca="1" si="1548"/>
        <v/>
      </c>
      <c r="JG5739" s="66" t="str">
        <f t="shared" ca="1" si="1547"/>
        <v/>
      </c>
      <c r="JH5739" s="66" t="str">
        <f t="shared" ca="1" si="1544"/>
        <v/>
      </c>
      <c r="JI5739" s="80" t="str">
        <f t="shared" ca="1" si="1545"/>
        <v/>
      </c>
      <c r="JJ5739" s="118" t="str">
        <f t="shared" ca="1" si="1546"/>
        <v/>
      </c>
    </row>
    <row r="5740" spans="253:270" x14ac:dyDescent="0.3">
      <c r="IS5740" s="74">
        <v>5738</v>
      </c>
      <c r="IT5740" s="90" t="str">
        <f t="shared" si="1532"/>
        <v/>
      </c>
      <c r="IU5740" s="101" t="str">
        <f t="shared" si="1533"/>
        <v/>
      </c>
      <c r="IV5740" s="102" t="str">
        <f t="shared" si="1534"/>
        <v/>
      </c>
      <c r="IW5740" s="102" t="str">
        <f t="shared" si="1535"/>
        <v/>
      </c>
      <c r="IX5740" s="103" t="str">
        <f t="shared" si="1536"/>
        <v/>
      </c>
      <c r="IY5740" s="112" t="str">
        <f t="shared" si="1537"/>
        <v/>
      </c>
      <c r="IZ5740" s="104" t="str">
        <f t="shared" ca="1" si="1538"/>
        <v/>
      </c>
      <c r="JA5740" s="102" t="str">
        <f t="shared" ca="1" si="1539"/>
        <v/>
      </c>
      <c r="JB5740" s="102" t="str">
        <f t="shared" ca="1" si="1540"/>
        <v/>
      </c>
      <c r="JC5740" s="103" t="str">
        <f t="shared" ca="1" si="1541"/>
        <v/>
      </c>
      <c r="JD5740" s="104" t="str">
        <f t="shared" si="1542"/>
        <v/>
      </c>
      <c r="JE5740" s="102" t="str">
        <f t="shared" si="1543"/>
        <v/>
      </c>
      <c r="JF5740" s="66" t="str">
        <f t="shared" ca="1" si="1548"/>
        <v/>
      </c>
      <c r="JG5740" s="66" t="str">
        <f t="shared" ca="1" si="1547"/>
        <v/>
      </c>
      <c r="JH5740" s="66" t="str">
        <f t="shared" ca="1" si="1544"/>
        <v/>
      </c>
      <c r="JI5740" s="80" t="str">
        <f t="shared" ca="1" si="1545"/>
        <v/>
      </c>
      <c r="JJ5740" s="118" t="str">
        <f t="shared" ca="1" si="1546"/>
        <v/>
      </c>
    </row>
    <row r="5741" spans="253:270" x14ac:dyDescent="0.3">
      <c r="IS5741" s="74">
        <v>5739</v>
      </c>
      <c r="IT5741" s="90" t="str">
        <f t="shared" si="1532"/>
        <v/>
      </c>
      <c r="IU5741" s="101" t="str">
        <f t="shared" si="1533"/>
        <v/>
      </c>
      <c r="IV5741" s="102" t="str">
        <f t="shared" si="1534"/>
        <v/>
      </c>
      <c r="IW5741" s="102" t="str">
        <f t="shared" si="1535"/>
        <v/>
      </c>
      <c r="IX5741" s="103" t="str">
        <f t="shared" si="1536"/>
        <v/>
      </c>
      <c r="IY5741" s="112" t="str">
        <f t="shared" si="1537"/>
        <v/>
      </c>
      <c r="IZ5741" s="104" t="str">
        <f t="shared" ca="1" si="1538"/>
        <v/>
      </c>
      <c r="JA5741" s="102" t="str">
        <f t="shared" ca="1" si="1539"/>
        <v/>
      </c>
      <c r="JB5741" s="102" t="str">
        <f t="shared" ca="1" si="1540"/>
        <v/>
      </c>
      <c r="JC5741" s="103" t="str">
        <f t="shared" ca="1" si="1541"/>
        <v/>
      </c>
      <c r="JD5741" s="104" t="str">
        <f t="shared" si="1542"/>
        <v/>
      </c>
      <c r="JE5741" s="102" t="str">
        <f t="shared" si="1543"/>
        <v/>
      </c>
      <c r="JF5741" s="66" t="str">
        <f t="shared" ca="1" si="1548"/>
        <v/>
      </c>
      <c r="JG5741" s="66" t="str">
        <f t="shared" ca="1" si="1547"/>
        <v/>
      </c>
      <c r="JH5741" s="66" t="str">
        <f t="shared" ca="1" si="1544"/>
        <v/>
      </c>
      <c r="JI5741" s="80" t="str">
        <f t="shared" ca="1" si="1545"/>
        <v/>
      </c>
      <c r="JJ5741" s="118" t="str">
        <f t="shared" ca="1" si="1546"/>
        <v/>
      </c>
    </row>
    <row r="5742" spans="253:270" x14ac:dyDescent="0.3">
      <c r="IS5742" s="74">
        <v>5740</v>
      </c>
      <c r="IT5742" s="90" t="str">
        <f t="shared" si="1532"/>
        <v/>
      </c>
      <c r="IU5742" s="101" t="str">
        <f t="shared" si="1533"/>
        <v/>
      </c>
      <c r="IV5742" s="102" t="str">
        <f t="shared" si="1534"/>
        <v/>
      </c>
      <c r="IW5742" s="102" t="str">
        <f t="shared" si="1535"/>
        <v/>
      </c>
      <c r="IX5742" s="103" t="str">
        <f t="shared" si="1536"/>
        <v/>
      </c>
      <c r="IY5742" s="112" t="str">
        <f t="shared" si="1537"/>
        <v/>
      </c>
      <c r="IZ5742" s="104" t="str">
        <f t="shared" ca="1" si="1538"/>
        <v/>
      </c>
      <c r="JA5742" s="102" t="str">
        <f t="shared" ca="1" si="1539"/>
        <v/>
      </c>
      <c r="JB5742" s="102" t="str">
        <f t="shared" ca="1" si="1540"/>
        <v/>
      </c>
      <c r="JC5742" s="103" t="str">
        <f t="shared" ca="1" si="1541"/>
        <v/>
      </c>
      <c r="JD5742" s="104" t="str">
        <f t="shared" si="1542"/>
        <v/>
      </c>
      <c r="JE5742" s="102" t="str">
        <f t="shared" si="1543"/>
        <v/>
      </c>
      <c r="JF5742" s="66" t="str">
        <f t="shared" ca="1" si="1548"/>
        <v/>
      </c>
      <c r="JG5742" s="66" t="str">
        <f t="shared" ca="1" si="1547"/>
        <v/>
      </c>
      <c r="JH5742" s="66" t="str">
        <f t="shared" ca="1" si="1544"/>
        <v/>
      </c>
      <c r="JI5742" s="80" t="str">
        <f t="shared" ca="1" si="1545"/>
        <v/>
      </c>
      <c r="JJ5742" s="118" t="str">
        <f t="shared" ca="1" si="1546"/>
        <v/>
      </c>
    </row>
    <row r="5743" spans="253:270" x14ac:dyDescent="0.3">
      <c r="IS5743" s="74">
        <v>5741</v>
      </c>
      <c r="IT5743" s="90" t="str">
        <f t="shared" si="1532"/>
        <v/>
      </c>
      <c r="IU5743" s="101" t="str">
        <f t="shared" si="1533"/>
        <v/>
      </c>
      <c r="IV5743" s="102" t="str">
        <f t="shared" si="1534"/>
        <v/>
      </c>
      <c r="IW5743" s="102" t="str">
        <f t="shared" si="1535"/>
        <v/>
      </c>
      <c r="IX5743" s="103" t="str">
        <f t="shared" si="1536"/>
        <v/>
      </c>
      <c r="IY5743" s="112" t="str">
        <f t="shared" si="1537"/>
        <v/>
      </c>
      <c r="IZ5743" s="104" t="str">
        <f t="shared" ca="1" si="1538"/>
        <v/>
      </c>
      <c r="JA5743" s="102" t="str">
        <f t="shared" ca="1" si="1539"/>
        <v/>
      </c>
      <c r="JB5743" s="102" t="str">
        <f t="shared" ca="1" si="1540"/>
        <v/>
      </c>
      <c r="JC5743" s="103" t="str">
        <f t="shared" ca="1" si="1541"/>
        <v/>
      </c>
      <c r="JD5743" s="104" t="str">
        <f t="shared" si="1542"/>
        <v/>
      </c>
      <c r="JE5743" s="102" t="str">
        <f t="shared" si="1543"/>
        <v/>
      </c>
      <c r="JF5743" s="66" t="str">
        <f t="shared" ca="1" si="1548"/>
        <v/>
      </c>
      <c r="JG5743" s="66" t="str">
        <f t="shared" ca="1" si="1547"/>
        <v/>
      </c>
      <c r="JH5743" s="66" t="str">
        <f t="shared" ca="1" si="1544"/>
        <v/>
      </c>
      <c r="JI5743" s="80" t="str">
        <f t="shared" ca="1" si="1545"/>
        <v/>
      </c>
      <c r="JJ5743" s="118" t="str">
        <f t="shared" ca="1" si="1546"/>
        <v/>
      </c>
    </row>
    <row r="5744" spans="253:270" x14ac:dyDescent="0.3">
      <c r="IS5744" s="74">
        <v>5742</v>
      </c>
      <c r="IT5744" s="90" t="str">
        <f t="shared" si="1532"/>
        <v/>
      </c>
      <c r="IU5744" s="101" t="str">
        <f t="shared" si="1533"/>
        <v/>
      </c>
      <c r="IV5744" s="102" t="str">
        <f t="shared" si="1534"/>
        <v/>
      </c>
      <c r="IW5744" s="102" t="str">
        <f t="shared" si="1535"/>
        <v/>
      </c>
      <c r="IX5744" s="103" t="str">
        <f t="shared" si="1536"/>
        <v/>
      </c>
      <c r="IY5744" s="112" t="str">
        <f t="shared" si="1537"/>
        <v/>
      </c>
      <c r="IZ5744" s="104" t="str">
        <f t="shared" ca="1" si="1538"/>
        <v/>
      </c>
      <c r="JA5744" s="102" t="str">
        <f t="shared" ca="1" si="1539"/>
        <v/>
      </c>
      <c r="JB5744" s="102" t="str">
        <f t="shared" ca="1" si="1540"/>
        <v/>
      </c>
      <c r="JC5744" s="103" t="str">
        <f t="shared" ca="1" si="1541"/>
        <v/>
      </c>
      <c r="JD5744" s="104" t="str">
        <f t="shared" si="1542"/>
        <v/>
      </c>
      <c r="JE5744" s="102" t="str">
        <f t="shared" si="1543"/>
        <v/>
      </c>
      <c r="JF5744" s="66" t="str">
        <f t="shared" ca="1" si="1548"/>
        <v/>
      </c>
      <c r="JG5744" s="66" t="str">
        <f t="shared" ca="1" si="1547"/>
        <v/>
      </c>
      <c r="JH5744" s="66" t="str">
        <f t="shared" ca="1" si="1544"/>
        <v/>
      </c>
      <c r="JI5744" s="80" t="str">
        <f t="shared" ca="1" si="1545"/>
        <v/>
      </c>
      <c r="JJ5744" s="118" t="str">
        <f t="shared" ca="1" si="1546"/>
        <v/>
      </c>
    </row>
    <row r="5745" spans="253:270" x14ac:dyDescent="0.3">
      <c r="IS5745" s="74">
        <v>5743</v>
      </c>
      <c r="IT5745" s="90" t="str">
        <f t="shared" si="1532"/>
        <v/>
      </c>
      <c r="IU5745" s="101" t="str">
        <f t="shared" si="1533"/>
        <v/>
      </c>
      <c r="IV5745" s="102" t="str">
        <f t="shared" si="1534"/>
        <v/>
      </c>
      <c r="IW5745" s="102" t="str">
        <f t="shared" si="1535"/>
        <v/>
      </c>
      <c r="IX5745" s="103" t="str">
        <f t="shared" si="1536"/>
        <v/>
      </c>
      <c r="IY5745" s="112" t="str">
        <f t="shared" si="1537"/>
        <v/>
      </c>
      <c r="IZ5745" s="104" t="str">
        <f t="shared" ca="1" si="1538"/>
        <v/>
      </c>
      <c r="JA5745" s="102" t="str">
        <f t="shared" ca="1" si="1539"/>
        <v/>
      </c>
      <c r="JB5745" s="102" t="str">
        <f t="shared" ca="1" si="1540"/>
        <v/>
      </c>
      <c r="JC5745" s="103" t="str">
        <f t="shared" ca="1" si="1541"/>
        <v/>
      </c>
      <c r="JD5745" s="104" t="str">
        <f t="shared" si="1542"/>
        <v/>
      </c>
      <c r="JE5745" s="102" t="str">
        <f t="shared" si="1543"/>
        <v/>
      </c>
      <c r="JF5745" s="66" t="str">
        <f t="shared" ca="1" si="1548"/>
        <v/>
      </c>
      <c r="JG5745" s="66" t="str">
        <f t="shared" ca="1" si="1547"/>
        <v/>
      </c>
      <c r="JH5745" s="66" t="str">
        <f t="shared" ca="1" si="1544"/>
        <v/>
      </c>
      <c r="JI5745" s="80" t="str">
        <f t="shared" ca="1" si="1545"/>
        <v/>
      </c>
      <c r="JJ5745" s="118" t="str">
        <f t="shared" ca="1" si="1546"/>
        <v/>
      </c>
    </row>
    <row r="5746" spans="253:270" x14ac:dyDescent="0.3">
      <c r="IS5746" s="74">
        <v>5744</v>
      </c>
      <c r="IT5746" s="90" t="str">
        <f t="shared" si="1532"/>
        <v/>
      </c>
      <c r="IU5746" s="101" t="str">
        <f t="shared" si="1533"/>
        <v/>
      </c>
      <c r="IV5746" s="102" t="str">
        <f t="shared" si="1534"/>
        <v/>
      </c>
      <c r="IW5746" s="102" t="str">
        <f t="shared" si="1535"/>
        <v/>
      </c>
      <c r="IX5746" s="103" t="str">
        <f t="shared" si="1536"/>
        <v/>
      </c>
      <c r="IY5746" s="112" t="str">
        <f t="shared" si="1537"/>
        <v/>
      </c>
      <c r="IZ5746" s="104" t="str">
        <f t="shared" ca="1" si="1538"/>
        <v/>
      </c>
      <c r="JA5746" s="102" t="str">
        <f t="shared" ca="1" si="1539"/>
        <v/>
      </c>
      <c r="JB5746" s="102" t="str">
        <f t="shared" ca="1" si="1540"/>
        <v/>
      </c>
      <c r="JC5746" s="103" t="str">
        <f t="shared" ca="1" si="1541"/>
        <v/>
      </c>
      <c r="JD5746" s="104" t="str">
        <f t="shared" si="1542"/>
        <v/>
      </c>
      <c r="JE5746" s="102" t="str">
        <f t="shared" si="1543"/>
        <v/>
      </c>
      <c r="JF5746" s="66" t="str">
        <f t="shared" ca="1" si="1548"/>
        <v/>
      </c>
      <c r="JG5746" s="66" t="str">
        <f t="shared" ca="1" si="1547"/>
        <v/>
      </c>
      <c r="JH5746" s="66" t="str">
        <f t="shared" ca="1" si="1544"/>
        <v/>
      </c>
      <c r="JI5746" s="80" t="str">
        <f t="shared" ca="1" si="1545"/>
        <v/>
      </c>
      <c r="JJ5746" s="118" t="str">
        <f t="shared" ca="1" si="1546"/>
        <v/>
      </c>
    </row>
    <row r="5747" spans="253:270" x14ac:dyDescent="0.3">
      <c r="IS5747" s="74">
        <v>5745</v>
      </c>
      <c r="IT5747" s="90" t="str">
        <f t="shared" si="1532"/>
        <v/>
      </c>
      <c r="IU5747" s="101" t="str">
        <f t="shared" si="1533"/>
        <v/>
      </c>
      <c r="IV5747" s="102" t="str">
        <f t="shared" si="1534"/>
        <v/>
      </c>
      <c r="IW5747" s="102" t="str">
        <f t="shared" si="1535"/>
        <v/>
      </c>
      <c r="IX5747" s="103" t="str">
        <f t="shared" si="1536"/>
        <v/>
      </c>
      <c r="IY5747" s="112" t="str">
        <f t="shared" si="1537"/>
        <v/>
      </c>
      <c r="IZ5747" s="104" t="str">
        <f t="shared" ca="1" si="1538"/>
        <v/>
      </c>
      <c r="JA5747" s="102" t="str">
        <f t="shared" ca="1" si="1539"/>
        <v/>
      </c>
      <c r="JB5747" s="102" t="str">
        <f t="shared" ca="1" si="1540"/>
        <v/>
      </c>
      <c r="JC5747" s="103" t="str">
        <f t="shared" ca="1" si="1541"/>
        <v/>
      </c>
      <c r="JD5747" s="104" t="str">
        <f t="shared" si="1542"/>
        <v/>
      </c>
      <c r="JE5747" s="102" t="str">
        <f t="shared" si="1543"/>
        <v/>
      </c>
      <c r="JF5747" s="66" t="str">
        <f t="shared" ca="1" si="1548"/>
        <v/>
      </c>
      <c r="JG5747" s="66" t="str">
        <f t="shared" ca="1" si="1547"/>
        <v/>
      </c>
      <c r="JH5747" s="66" t="str">
        <f t="shared" ca="1" si="1544"/>
        <v/>
      </c>
      <c r="JI5747" s="80" t="str">
        <f t="shared" ca="1" si="1545"/>
        <v/>
      </c>
      <c r="JJ5747" s="118" t="str">
        <f t="shared" ca="1" si="1546"/>
        <v/>
      </c>
    </row>
    <row r="5748" spans="253:270" x14ac:dyDescent="0.3">
      <c r="IS5748" s="74">
        <v>5746</v>
      </c>
      <c r="IT5748" s="90" t="str">
        <f t="shared" si="1532"/>
        <v/>
      </c>
      <c r="IU5748" s="101" t="str">
        <f t="shared" si="1533"/>
        <v/>
      </c>
      <c r="IV5748" s="102" t="str">
        <f t="shared" si="1534"/>
        <v/>
      </c>
      <c r="IW5748" s="102" t="str">
        <f t="shared" si="1535"/>
        <v/>
      </c>
      <c r="IX5748" s="103" t="str">
        <f t="shared" si="1536"/>
        <v/>
      </c>
      <c r="IY5748" s="112" t="str">
        <f t="shared" si="1537"/>
        <v/>
      </c>
      <c r="IZ5748" s="104" t="str">
        <f t="shared" ca="1" si="1538"/>
        <v/>
      </c>
      <c r="JA5748" s="102" t="str">
        <f t="shared" ca="1" si="1539"/>
        <v/>
      </c>
      <c r="JB5748" s="102" t="str">
        <f t="shared" ca="1" si="1540"/>
        <v/>
      </c>
      <c r="JC5748" s="103" t="str">
        <f t="shared" ca="1" si="1541"/>
        <v/>
      </c>
      <c r="JD5748" s="104" t="str">
        <f t="shared" si="1542"/>
        <v/>
      </c>
      <c r="JE5748" s="102" t="str">
        <f t="shared" si="1543"/>
        <v/>
      </c>
      <c r="JF5748" s="66" t="str">
        <f t="shared" ca="1" si="1548"/>
        <v/>
      </c>
      <c r="JG5748" s="66" t="str">
        <f t="shared" ca="1" si="1547"/>
        <v/>
      </c>
      <c r="JH5748" s="66" t="str">
        <f t="shared" ca="1" si="1544"/>
        <v/>
      </c>
      <c r="JI5748" s="80" t="str">
        <f t="shared" ca="1" si="1545"/>
        <v/>
      </c>
      <c r="JJ5748" s="118" t="str">
        <f t="shared" ca="1" si="1546"/>
        <v/>
      </c>
    </row>
    <row r="5749" spans="253:270" x14ac:dyDescent="0.3">
      <c r="IS5749" s="74">
        <v>5747</v>
      </c>
      <c r="IT5749" s="90" t="str">
        <f t="shared" si="1532"/>
        <v/>
      </c>
      <c r="IU5749" s="101" t="str">
        <f t="shared" si="1533"/>
        <v/>
      </c>
      <c r="IV5749" s="102" t="str">
        <f t="shared" si="1534"/>
        <v/>
      </c>
      <c r="IW5749" s="102" t="str">
        <f t="shared" si="1535"/>
        <v/>
      </c>
      <c r="IX5749" s="103" t="str">
        <f t="shared" si="1536"/>
        <v/>
      </c>
      <c r="IY5749" s="112" t="str">
        <f t="shared" si="1537"/>
        <v/>
      </c>
      <c r="IZ5749" s="104" t="str">
        <f t="shared" ca="1" si="1538"/>
        <v/>
      </c>
      <c r="JA5749" s="102" t="str">
        <f t="shared" ca="1" si="1539"/>
        <v/>
      </c>
      <c r="JB5749" s="102" t="str">
        <f t="shared" ca="1" si="1540"/>
        <v/>
      </c>
      <c r="JC5749" s="103" t="str">
        <f t="shared" ca="1" si="1541"/>
        <v/>
      </c>
      <c r="JD5749" s="104" t="str">
        <f t="shared" si="1542"/>
        <v/>
      </c>
      <c r="JE5749" s="102" t="str">
        <f t="shared" si="1543"/>
        <v/>
      </c>
      <c r="JF5749" s="66" t="str">
        <f t="shared" ca="1" si="1548"/>
        <v/>
      </c>
      <c r="JG5749" s="66" t="str">
        <f t="shared" ca="1" si="1547"/>
        <v/>
      </c>
      <c r="JH5749" s="66" t="str">
        <f t="shared" ca="1" si="1544"/>
        <v/>
      </c>
      <c r="JI5749" s="80" t="str">
        <f t="shared" ca="1" si="1545"/>
        <v/>
      </c>
      <c r="JJ5749" s="118" t="str">
        <f t="shared" ca="1" si="1546"/>
        <v/>
      </c>
    </row>
    <row r="5750" spans="253:270" x14ac:dyDescent="0.3">
      <c r="IS5750" s="74">
        <v>5748</v>
      </c>
      <c r="IT5750" s="90" t="str">
        <f t="shared" si="1532"/>
        <v/>
      </c>
      <c r="IU5750" s="101" t="str">
        <f t="shared" si="1533"/>
        <v/>
      </c>
      <c r="IV5750" s="102" t="str">
        <f t="shared" si="1534"/>
        <v/>
      </c>
      <c r="IW5750" s="102" t="str">
        <f t="shared" si="1535"/>
        <v/>
      </c>
      <c r="IX5750" s="103" t="str">
        <f t="shared" si="1536"/>
        <v/>
      </c>
      <c r="IY5750" s="112" t="str">
        <f t="shared" si="1537"/>
        <v/>
      </c>
      <c r="IZ5750" s="104" t="str">
        <f t="shared" ca="1" si="1538"/>
        <v/>
      </c>
      <c r="JA5750" s="102" t="str">
        <f t="shared" ca="1" si="1539"/>
        <v/>
      </c>
      <c r="JB5750" s="102" t="str">
        <f t="shared" ca="1" si="1540"/>
        <v/>
      </c>
      <c r="JC5750" s="103" t="str">
        <f t="shared" ca="1" si="1541"/>
        <v/>
      </c>
      <c r="JD5750" s="104" t="str">
        <f t="shared" si="1542"/>
        <v/>
      </c>
      <c r="JE5750" s="102" t="str">
        <f t="shared" si="1543"/>
        <v/>
      </c>
      <c r="JF5750" s="66" t="str">
        <f t="shared" ca="1" si="1548"/>
        <v/>
      </c>
      <c r="JG5750" s="66" t="str">
        <f t="shared" ca="1" si="1547"/>
        <v/>
      </c>
      <c r="JH5750" s="66" t="str">
        <f t="shared" ca="1" si="1544"/>
        <v/>
      </c>
      <c r="JI5750" s="80" t="str">
        <f t="shared" ca="1" si="1545"/>
        <v/>
      </c>
      <c r="JJ5750" s="118" t="str">
        <f t="shared" ca="1" si="1546"/>
        <v/>
      </c>
    </row>
    <row r="5751" spans="253:270" x14ac:dyDescent="0.3">
      <c r="IS5751" s="74">
        <v>5749</v>
      </c>
      <c r="IT5751" s="90" t="str">
        <f t="shared" si="1532"/>
        <v/>
      </c>
      <c r="IU5751" s="101" t="str">
        <f t="shared" si="1533"/>
        <v/>
      </c>
      <c r="IV5751" s="102" t="str">
        <f t="shared" si="1534"/>
        <v/>
      </c>
      <c r="IW5751" s="102" t="str">
        <f t="shared" si="1535"/>
        <v/>
      </c>
      <c r="IX5751" s="103" t="str">
        <f t="shared" si="1536"/>
        <v/>
      </c>
      <c r="IY5751" s="112" t="str">
        <f t="shared" si="1537"/>
        <v/>
      </c>
      <c r="IZ5751" s="104" t="str">
        <f t="shared" ca="1" si="1538"/>
        <v/>
      </c>
      <c r="JA5751" s="102" t="str">
        <f t="shared" ca="1" si="1539"/>
        <v/>
      </c>
      <c r="JB5751" s="102" t="str">
        <f t="shared" ca="1" si="1540"/>
        <v/>
      </c>
      <c r="JC5751" s="103" t="str">
        <f t="shared" ca="1" si="1541"/>
        <v/>
      </c>
      <c r="JD5751" s="104" t="str">
        <f t="shared" si="1542"/>
        <v/>
      </c>
      <c r="JE5751" s="102" t="str">
        <f t="shared" si="1543"/>
        <v/>
      </c>
      <c r="JF5751" s="66" t="str">
        <f t="shared" ca="1" si="1548"/>
        <v/>
      </c>
      <c r="JG5751" s="66" t="str">
        <f t="shared" ca="1" si="1547"/>
        <v/>
      </c>
      <c r="JH5751" s="66" t="str">
        <f t="shared" ca="1" si="1544"/>
        <v/>
      </c>
      <c r="JI5751" s="80" t="str">
        <f t="shared" ca="1" si="1545"/>
        <v/>
      </c>
      <c r="JJ5751" s="118" t="str">
        <f t="shared" ca="1" si="1546"/>
        <v/>
      </c>
    </row>
    <row r="5752" spans="253:270" x14ac:dyDescent="0.3">
      <c r="IS5752" s="74">
        <v>5750</v>
      </c>
      <c r="IT5752" s="90" t="str">
        <f t="shared" si="1532"/>
        <v/>
      </c>
      <c r="IU5752" s="101" t="str">
        <f t="shared" si="1533"/>
        <v/>
      </c>
      <c r="IV5752" s="102" t="str">
        <f t="shared" si="1534"/>
        <v/>
      </c>
      <c r="IW5752" s="102" t="str">
        <f t="shared" si="1535"/>
        <v/>
      </c>
      <c r="IX5752" s="103" t="str">
        <f t="shared" si="1536"/>
        <v/>
      </c>
      <c r="IY5752" s="112" t="str">
        <f t="shared" si="1537"/>
        <v/>
      </c>
      <c r="IZ5752" s="104" t="str">
        <f t="shared" ca="1" si="1538"/>
        <v/>
      </c>
      <c r="JA5752" s="102" t="str">
        <f t="shared" ca="1" si="1539"/>
        <v/>
      </c>
      <c r="JB5752" s="102" t="str">
        <f t="shared" ca="1" si="1540"/>
        <v/>
      </c>
      <c r="JC5752" s="103" t="str">
        <f t="shared" ca="1" si="1541"/>
        <v/>
      </c>
      <c r="JD5752" s="104" t="str">
        <f t="shared" si="1542"/>
        <v/>
      </c>
      <c r="JE5752" s="102" t="str">
        <f t="shared" si="1543"/>
        <v/>
      </c>
      <c r="JF5752" s="66" t="str">
        <f t="shared" ca="1" si="1548"/>
        <v/>
      </c>
      <c r="JG5752" s="66" t="str">
        <f t="shared" ca="1" si="1547"/>
        <v/>
      </c>
      <c r="JH5752" s="66" t="str">
        <f t="shared" ca="1" si="1544"/>
        <v/>
      </c>
      <c r="JI5752" s="80" t="str">
        <f t="shared" ca="1" si="1545"/>
        <v/>
      </c>
      <c r="JJ5752" s="118" t="str">
        <f t="shared" ca="1" si="1546"/>
        <v/>
      </c>
    </row>
    <row r="5753" spans="253:270" x14ac:dyDescent="0.3">
      <c r="IS5753" s="74">
        <v>5751</v>
      </c>
      <c r="IT5753" s="90" t="str">
        <f t="shared" si="1532"/>
        <v/>
      </c>
      <c r="IU5753" s="101" t="str">
        <f t="shared" si="1533"/>
        <v/>
      </c>
      <c r="IV5753" s="102" t="str">
        <f t="shared" si="1534"/>
        <v/>
      </c>
      <c r="IW5753" s="102" t="str">
        <f t="shared" si="1535"/>
        <v/>
      </c>
      <c r="IX5753" s="103" t="str">
        <f t="shared" si="1536"/>
        <v/>
      </c>
      <c r="IY5753" s="112" t="str">
        <f t="shared" si="1537"/>
        <v/>
      </c>
      <c r="IZ5753" s="104" t="str">
        <f t="shared" ca="1" si="1538"/>
        <v/>
      </c>
      <c r="JA5753" s="102" t="str">
        <f t="shared" ca="1" si="1539"/>
        <v/>
      </c>
      <c r="JB5753" s="102" t="str">
        <f t="shared" ca="1" si="1540"/>
        <v/>
      </c>
      <c r="JC5753" s="103" t="str">
        <f t="shared" ca="1" si="1541"/>
        <v/>
      </c>
      <c r="JD5753" s="104" t="str">
        <f t="shared" si="1542"/>
        <v/>
      </c>
      <c r="JE5753" s="102" t="str">
        <f t="shared" si="1543"/>
        <v/>
      </c>
      <c r="JF5753" s="66" t="str">
        <f t="shared" ca="1" si="1548"/>
        <v/>
      </c>
      <c r="JG5753" s="66" t="str">
        <f t="shared" ca="1" si="1547"/>
        <v/>
      </c>
      <c r="JH5753" s="66" t="str">
        <f t="shared" ca="1" si="1544"/>
        <v/>
      </c>
      <c r="JI5753" s="80" t="str">
        <f t="shared" ca="1" si="1545"/>
        <v/>
      </c>
      <c r="JJ5753" s="118" t="str">
        <f t="shared" ca="1" si="1546"/>
        <v/>
      </c>
    </row>
    <row r="5754" spans="253:270" x14ac:dyDescent="0.3">
      <c r="IS5754" s="74">
        <v>5752</v>
      </c>
      <c r="IT5754" s="90" t="str">
        <f t="shared" si="1532"/>
        <v/>
      </c>
      <c r="IU5754" s="101" t="str">
        <f t="shared" si="1533"/>
        <v/>
      </c>
      <c r="IV5754" s="102" t="str">
        <f t="shared" si="1534"/>
        <v/>
      </c>
      <c r="IW5754" s="102" t="str">
        <f t="shared" si="1535"/>
        <v/>
      </c>
      <c r="IX5754" s="103" t="str">
        <f t="shared" si="1536"/>
        <v/>
      </c>
      <c r="IY5754" s="112" t="str">
        <f t="shared" si="1537"/>
        <v/>
      </c>
      <c r="IZ5754" s="104" t="str">
        <f t="shared" ca="1" si="1538"/>
        <v/>
      </c>
      <c r="JA5754" s="102" t="str">
        <f t="shared" ca="1" si="1539"/>
        <v/>
      </c>
      <c r="JB5754" s="102" t="str">
        <f t="shared" ca="1" si="1540"/>
        <v/>
      </c>
      <c r="JC5754" s="103" t="str">
        <f t="shared" ca="1" si="1541"/>
        <v/>
      </c>
      <c r="JD5754" s="104" t="str">
        <f t="shared" si="1542"/>
        <v/>
      </c>
      <c r="JE5754" s="102" t="str">
        <f t="shared" si="1543"/>
        <v/>
      </c>
      <c r="JF5754" s="66" t="str">
        <f t="shared" ca="1" si="1548"/>
        <v/>
      </c>
      <c r="JG5754" s="66" t="str">
        <f t="shared" ca="1" si="1547"/>
        <v/>
      </c>
      <c r="JH5754" s="66" t="str">
        <f t="shared" ca="1" si="1544"/>
        <v/>
      </c>
      <c r="JI5754" s="80" t="str">
        <f t="shared" ca="1" si="1545"/>
        <v/>
      </c>
      <c r="JJ5754" s="118" t="str">
        <f t="shared" ca="1" si="1546"/>
        <v/>
      </c>
    </row>
    <row r="5755" spans="253:270" x14ac:dyDescent="0.3">
      <c r="IS5755" s="74">
        <v>5753</v>
      </c>
      <c r="IT5755" s="90" t="str">
        <f t="shared" si="1532"/>
        <v/>
      </c>
      <c r="IU5755" s="101" t="str">
        <f t="shared" si="1533"/>
        <v/>
      </c>
      <c r="IV5755" s="102" t="str">
        <f t="shared" si="1534"/>
        <v/>
      </c>
      <c r="IW5755" s="102" t="str">
        <f t="shared" si="1535"/>
        <v/>
      </c>
      <c r="IX5755" s="103" t="str">
        <f t="shared" si="1536"/>
        <v/>
      </c>
      <c r="IY5755" s="112" t="str">
        <f t="shared" si="1537"/>
        <v/>
      </c>
      <c r="IZ5755" s="104" t="str">
        <f t="shared" ca="1" si="1538"/>
        <v/>
      </c>
      <c r="JA5755" s="102" t="str">
        <f t="shared" ca="1" si="1539"/>
        <v/>
      </c>
      <c r="JB5755" s="102" t="str">
        <f t="shared" ca="1" si="1540"/>
        <v/>
      </c>
      <c r="JC5755" s="103" t="str">
        <f t="shared" ca="1" si="1541"/>
        <v/>
      </c>
      <c r="JD5755" s="104" t="str">
        <f t="shared" si="1542"/>
        <v/>
      </c>
      <c r="JE5755" s="102" t="str">
        <f t="shared" si="1543"/>
        <v/>
      </c>
      <c r="JF5755" s="66" t="str">
        <f t="shared" ca="1" si="1548"/>
        <v/>
      </c>
      <c r="JG5755" s="66" t="str">
        <f t="shared" ca="1" si="1547"/>
        <v/>
      </c>
      <c r="JH5755" s="66" t="str">
        <f t="shared" ca="1" si="1544"/>
        <v/>
      </c>
      <c r="JI5755" s="80" t="str">
        <f t="shared" ca="1" si="1545"/>
        <v/>
      </c>
      <c r="JJ5755" s="118" t="str">
        <f t="shared" ca="1" si="1546"/>
        <v/>
      </c>
    </row>
    <row r="5756" spans="253:270" x14ac:dyDescent="0.3">
      <c r="IS5756" s="74">
        <v>5754</v>
      </c>
      <c r="IT5756" s="90" t="str">
        <f t="shared" si="1532"/>
        <v/>
      </c>
      <c r="IU5756" s="101" t="str">
        <f t="shared" si="1533"/>
        <v/>
      </c>
      <c r="IV5756" s="102" t="str">
        <f t="shared" si="1534"/>
        <v/>
      </c>
      <c r="IW5756" s="102" t="str">
        <f t="shared" si="1535"/>
        <v/>
      </c>
      <c r="IX5756" s="103" t="str">
        <f t="shared" si="1536"/>
        <v/>
      </c>
      <c r="IY5756" s="112" t="str">
        <f t="shared" si="1537"/>
        <v/>
      </c>
      <c r="IZ5756" s="104" t="str">
        <f t="shared" ca="1" si="1538"/>
        <v/>
      </c>
      <c r="JA5756" s="102" t="str">
        <f t="shared" ca="1" si="1539"/>
        <v/>
      </c>
      <c r="JB5756" s="102" t="str">
        <f t="shared" ca="1" si="1540"/>
        <v/>
      </c>
      <c r="JC5756" s="103" t="str">
        <f t="shared" ca="1" si="1541"/>
        <v/>
      </c>
      <c r="JD5756" s="104" t="str">
        <f t="shared" si="1542"/>
        <v/>
      </c>
      <c r="JE5756" s="102" t="str">
        <f t="shared" si="1543"/>
        <v/>
      </c>
      <c r="JF5756" s="66" t="str">
        <f t="shared" ca="1" si="1548"/>
        <v/>
      </c>
      <c r="JG5756" s="66" t="str">
        <f t="shared" ca="1" si="1547"/>
        <v/>
      </c>
      <c r="JH5756" s="66" t="str">
        <f t="shared" ca="1" si="1544"/>
        <v/>
      </c>
      <c r="JI5756" s="80" t="str">
        <f t="shared" ca="1" si="1545"/>
        <v/>
      </c>
      <c r="JJ5756" s="118" t="str">
        <f t="shared" ca="1" si="1546"/>
        <v/>
      </c>
    </row>
    <row r="5757" spans="253:270" x14ac:dyDescent="0.3">
      <c r="IS5757" s="74">
        <v>5755</v>
      </c>
      <c r="IT5757" s="90" t="str">
        <f t="shared" si="1532"/>
        <v/>
      </c>
      <c r="IU5757" s="101" t="str">
        <f t="shared" si="1533"/>
        <v/>
      </c>
      <c r="IV5757" s="102" t="str">
        <f t="shared" si="1534"/>
        <v/>
      </c>
      <c r="IW5757" s="102" t="str">
        <f t="shared" si="1535"/>
        <v/>
      </c>
      <c r="IX5757" s="103" t="str">
        <f t="shared" si="1536"/>
        <v/>
      </c>
      <c r="IY5757" s="112" t="str">
        <f t="shared" si="1537"/>
        <v/>
      </c>
      <c r="IZ5757" s="104" t="str">
        <f t="shared" ca="1" si="1538"/>
        <v/>
      </c>
      <c r="JA5757" s="102" t="str">
        <f t="shared" ca="1" si="1539"/>
        <v/>
      </c>
      <c r="JB5757" s="102" t="str">
        <f t="shared" ca="1" si="1540"/>
        <v/>
      </c>
      <c r="JC5757" s="103" t="str">
        <f t="shared" ca="1" si="1541"/>
        <v/>
      </c>
      <c r="JD5757" s="104" t="str">
        <f t="shared" si="1542"/>
        <v/>
      </c>
      <c r="JE5757" s="102" t="str">
        <f t="shared" si="1543"/>
        <v/>
      </c>
      <c r="JF5757" s="66" t="str">
        <f t="shared" ca="1" si="1548"/>
        <v/>
      </c>
      <c r="JG5757" s="66" t="str">
        <f t="shared" ca="1" si="1547"/>
        <v/>
      </c>
      <c r="JH5757" s="66" t="str">
        <f t="shared" ca="1" si="1544"/>
        <v/>
      </c>
      <c r="JI5757" s="80" t="str">
        <f t="shared" ca="1" si="1545"/>
        <v/>
      </c>
      <c r="JJ5757" s="118" t="str">
        <f t="shared" ca="1" si="1546"/>
        <v/>
      </c>
    </row>
    <row r="5758" spans="253:270" x14ac:dyDescent="0.3">
      <c r="IS5758" s="74">
        <v>5756</v>
      </c>
      <c r="IT5758" s="90" t="str">
        <f t="shared" si="1532"/>
        <v/>
      </c>
      <c r="IU5758" s="101" t="str">
        <f t="shared" si="1533"/>
        <v/>
      </c>
      <c r="IV5758" s="102" t="str">
        <f t="shared" si="1534"/>
        <v/>
      </c>
      <c r="IW5758" s="102" t="str">
        <f t="shared" si="1535"/>
        <v/>
      </c>
      <c r="IX5758" s="103" t="str">
        <f t="shared" si="1536"/>
        <v/>
      </c>
      <c r="IY5758" s="112" t="str">
        <f t="shared" si="1537"/>
        <v/>
      </c>
      <c r="IZ5758" s="104" t="str">
        <f t="shared" ca="1" si="1538"/>
        <v/>
      </c>
      <c r="JA5758" s="102" t="str">
        <f t="shared" ca="1" si="1539"/>
        <v/>
      </c>
      <c r="JB5758" s="102" t="str">
        <f t="shared" ca="1" si="1540"/>
        <v/>
      </c>
      <c r="JC5758" s="103" t="str">
        <f t="shared" ca="1" si="1541"/>
        <v/>
      </c>
      <c r="JD5758" s="104" t="str">
        <f t="shared" si="1542"/>
        <v/>
      </c>
      <c r="JE5758" s="102" t="str">
        <f t="shared" si="1543"/>
        <v/>
      </c>
      <c r="JF5758" s="66" t="str">
        <f t="shared" ca="1" si="1548"/>
        <v/>
      </c>
      <c r="JG5758" s="66" t="str">
        <f t="shared" ca="1" si="1547"/>
        <v/>
      </c>
      <c r="JH5758" s="66" t="str">
        <f t="shared" ca="1" si="1544"/>
        <v/>
      </c>
      <c r="JI5758" s="80" t="str">
        <f t="shared" ca="1" si="1545"/>
        <v/>
      </c>
      <c r="JJ5758" s="118" t="str">
        <f t="shared" ca="1" si="1546"/>
        <v/>
      </c>
    </row>
    <row r="5759" spans="253:270" x14ac:dyDescent="0.3">
      <c r="IS5759" s="74">
        <v>5757</v>
      </c>
      <c r="IT5759" s="90" t="str">
        <f t="shared" si="1532"/>
        <v/>
      </c>
      <c r="IU5759" s="101" t="str">
        <f t="shared" si="1533"/>
        <v/>
      </c>
      <c r="IV5759" s="102" t="str">
        <f t="shared" si="1534"/>
        <v/>
      </c>
      <c r="IW5759" s="102" t="str">
        <f t="shared" si="1535"/>
        <v/>
      </c>
      <c r="IX5759" s="103" t="str">
        <f t="shared" si="1536"/>
        <v/>
      </c>
      <c r="IY5759" s="112" t="str">
        <f t="shared" si="1537"/>
        <v/>
      </c>
      <c r="IZ5759" s="104" t="str">
        <f t="shared" ca="1" si="1538"/>
        <v/>
      </c>
      <c r="JA5759" s="102" t="str">
        <f t="shared" ca="1" si="1539"/>
        <v/>
      </c>
      <c r="JB5759" s="102" t="str">
        <f t="shared" ca="1" si="1540"/>
        <v/>
      </c>
      <c r="JC5759" s="103" t="str">
        <f t="shared" ca="1" si="1541"/>
        <v/>
      </c>
      <c r="JD5759" s="104" t="str">
        <f t="shared" si="1542"/>
        <v/>
      </c>
      <c r="JE5759" s="102" t="str">
        <f t="shared" si="1543"/>
        <v/>
      </c>
      <c r="JF5759" s="66" t="str">
        <f t="shared" ca="1" si="1548"/>
        <v/>
      </c>
      <c r="JG5759" s="66" t="str">
        <f t="shared" ca="1" si="1547"/>
        <v/>
      </c>
      <c r="JH5759" s="66" t="str">
        <f t="shared" ca="1" si="1544"/>
        <v/>
      </c>
      <c r="JI5759" s="80" t="str">
        <f t="shared" ca="1" si="1545"/>
        <v/>
      </c>
      <c r="JJ5759" s="118" t="str">
        <f t="shared" ca="1" si="1546"/>
        <v/>
      </c>
    </row>
    <row r="5760" spans="253:270" x14ac:dyDescent="0.3">
      <c r="IS5760" s="74">
        <v>5758</v>
      </c>
      <c r="IT5760" s="90" t="str">
        <f t="shared" si="1532"/>
        <v/>
      </c>
      <c r="IU5760" s="101" t="str">
        <f t="shared" si="1533"/>
        <v/>
      </c>
      <c r="IV5760" s="102" t="str">
        <f t="shared" si="1534"/>
        <v/>
      </c>
      <c r="IW5760" s="102" t="str">
        <f t="shared" si="1535"/>
        <v/>
      </c>
      <c r="IX5760" s="103" t="str">
        <f t="shared" si="1536"/>
        <v/>
      </c>
      <c r="IY5760" s="112" t="str">
        <f t="shared" si="1537"/>
        <v/>
      </c>
      <c r="IZ5760" s="104" t="str">
        <f t="shared" ca="1" si="1538"/>
        <v/>
      </c>
      <c r="JA5760" s="102" t="str">
        <f t="shared" ca="1" si="1539"/>
        <v/>
      </c>
      <c r="JB5760" s="102" t="str">
        <f t="shared" ca="1" si="1540"/>
        <v/>
      </c>
      <c r="JC5760" s="103" t="str">
        <f t="shared" ca="1" si="1541"/>
        <v/>
      </c>
      <c r="JD5760" s="104" t="str">
        <f t="shared" si="1542"/>
        <v/>
      </c>
      <c r="JE5760" s="102" t="str">
        <f t="shared" si="1543"/>
        <v/>
      </c>
      <c r="JF5760" s="66" t="str">
        <f t="shared" ca="1" si="1548"/>
        <v/>
      </c>
      <c r="JG5760" s="66" t="str">
        <f t="shared" ca="1" si="1547"/>
        <v/>
      </c>
      <c r="JH5760" s="66" t="str">
        <f t="shared" ca="1" si="1544"/>
        <v/>
      </c>
      <c r="JI5760" s="80" t="str">
        <f t="shared" ca="1" si="1545"/>
        <v/>
      </c>
      <c r="JJ5760" s="118" t="str">
        <f t="shared" ca="1" si="1546"/>
        <v/>
      </c>
    </row>
    <row r="5761" spans="253:270" x14ac:dyDescent="0.3">
      <c r="IS5761" s="74">
        <v>5759</v>
      </c>
      <c r="IT5761" s="90" t="str">
        <f t="shared" si="1532"/>
        <v/>
      </c>
      <c r="IU5761" s="101" t="str">
        <f t="shared" si="1533"/>
        <v/>
      </c>
      <c r="IV5761" s="102" t="str">
        <f t="shared" si="1534"/>
        <v/>
      </c>
      <c r="IW5761" s="102" t="str">
        <f t="shared" si="1535"/>
        <v/>
      </c>
      <c r="IX5761" s="103" t="str">
        <f t="shared" si="1536"/>
        <v/>
      </c>
      <c r="IY5761" s="112" t="str">
        <f t="shared" si="1537"/>
        <v/>
      </c>
      <c r="IZ5761" s="104" t="str">
        <f t="shared" ca="1" si="1538"/>
        <v/>
      </c>
      <c r="JA5761" s="102" t="str">
        <f t="shared" ca="1" si="1539"/>
        <v/>
      </c>
      <c r="JB5761" s="102" t="str">
        <f t="shared" ca="1" si="1540"/>
        <v/>
      </c>
      <c r="JC5761" s="103" t="str">
        <f t="shared" ca="1" si="1541"/>
        <v/>
      </c>
      <c r="JD5761" s="104" t="str">
        <f t="shared" si="1542"/>
        <v/>
      </c>
      <c r="JE5761" s="102" t="str">
        <f t="shared" si="1543"/>
        <v/>
      </c>
      <c r="JF5761" s="66" t="str">
        <f t="shared" ca="1" si="1548"/>
        <v/>
      </c>
      <c r="JG5761" s="66" t="str">
        <f t="shared" ca="1" si="1547"/>
        <v/>
      </c>
      <c r="JH5761" s="66" t="str">
        <f t="shared" ca="1" si="1544"/>
        <v/>
      </c>
      <c r="JI5761" s="80" t="str">
        <f t="shared" ca="1" si="1545"/>
        <v/>
      </c>
      <c r="JJ5761" s="118" t="str">
        <f t="shared" ca="1" si="1546"/>
        <v/>
      </c>
    </row>
    <row r="5762" spans="253:270" x14ac:dyDescent="0.3">
      <c r="IS5762" s="74">
        <v>5760</v>
      </c>
      <c r="IT5762" s="90" t="str">
        <f t="shared" si="1532"/>
        <v/>
      </c>
      <c r="IU5762" s="101" t="str">
        <f t="shared" si="1533"/>
        <v/>
      </c>
      <c r="IV5762" s="102" t="str">
        <f t="shared" si="1534"/>
        <v/>
      </c>
      <c r="IW5762" s="102" t="str">
        <f t="shared" si="1535"/>
        <v/>
      </c>
      <c r="IX5762" s="103" t="str">
        <f t="shared" si="1536"/>
        <v/>
      </c>
      <c r="IY5762" s="112" t="str">
        <f t="shared" si="1537"/>
        <v/>
      </c>
      <c r="IZ5762" s="104" t="str">
        <f t="shared" ca="1" si="1538"/>
        <v/>
      </c>
      <c r="JA5762" s="102" t="str">
        <f t="shared" ca="1" si="1539"/>
        <v/>
      </c>
      <c r="JB5762" s="102" t="str">
        <f t="shared" ca="1" si="1540"/>
        <v/>
      </c>
      <c r="JC5762" s="103" t="str">
        <f t="shared" ca="1" si="1541"/>
        <v/>
      </c>
      <c r="JD5762" s="104" t="str">
        <f t="shared" si="1542"/>
        <v/>
      </c>
      <c r="JE5762" s="102" t="str">
        <f t="shared" si="1543"/>
        <v/>
      </c>
      <c r="JF5762" s="66" t="str">
        <f t="shared" ca="1" si="1548"/>
        <v/>
      </c>
      <c r="JG5762" s="66" t="str">
        <f t="shared" ca="1" si="1547"/>
        <v/>
      </c>
      <c r="JH5762" s="66" t="str">
        <f t="shared" ca="1" si="1544"/>
        <v/>
      </c>
      <c r="JI5762" s="80" t="str">
        <f t="shared" ca="1" si="1545"/>
        <v/>
      </c>
      <c r="JJ5762" s="118" t="str">
        <f t="shared" ca="1" si="1546"/>
        <v/>
      </c>
    </row>
    <row r="5763" spans="253:270" x14ac:dyDescent="0.3">
      <c r="IS5763" s="74">
        <v>5761</v>
      </c>
      <c r="IT5763" s="90" t="str">
        <f t="shared" ref="IT5763:IT5826" si="1549">IF(INDEX(data_no_header,IS5763,1)="","",INDEX(data_no_header,IS5763,1))</f>
        <v/>
      </c>
      <c r="IU5763" s="101" t="str">
        <f t="shared" ref="IU5763:IU5826" si="1550">IF($IT5763&lt;&gt;"",VLOOKUP($IT5763,data_no_header,CODE(open_col)-64),"")</f>
        <v/>
      </c>
      <c r="IV5763" s="102" t="str">
        <f t="shared" ref="IV5763:IV5826" si="1551">IF($IT5763&lt;&gt;"",VLOOKUP($IT5763,data_no_header,CODE(high_col)-64),"")</f>
        <v/>
      </c>
      <c r="IW5763" s="102" t="str">
        <f t="shared" ref="IW5763:IW5826" si="1552">IF($IT5763&lt;&gt;"",VLOOKUP($IT5763,data_no_header,CODE(low_col)-64),"")</f>
        <v/>
      </c>
      <c r="IX5763" s="103" t="str">
        <f t="shared" ref="IX5763:IX5826" si="1553">IF($IT5763&lt;&gt;"",VLOOKUP($IT5763,data_no_header,CODE(close_col)-64),"")</f>
        <v/>
      </c>
      <c r="IY5763" s="112" t="str">
        <f t="shared" ref="IY5763:IY5826" si="1554">IF($IT5763&lt;&gt;"",VLOOKUP($IT5763,data_no_header,CODE(volume_col)-64),"")</f>
        <v/>
      </c>
      <c r="IZ5763" s="104" t="str">
        <f t="shared" ref="IZ5763:IZ5826" ca="1" si="1555">IF(IT5763&lt;&gt;"",IF($IS5763&gt;=IZ$1,AVERAGE(INDIRECT(CONCATENATE("IX",$IS5763+2,":IX",$IS5763+2-IZ$1))),""),"")</f>
        <v/>
      </c>
      <c r="JA5763" s="102" t="str">
        <f t="shared" ref="JA5763:JA5826" ca="1" si="1556">IF(IU5763&lt;&gt;"",IF($IS5763&gt;=JA$1,AVERAGE(INDIRECT(CONCATENATE("IX",$IS5763+2,":IX",$IS5763+2-JA$1))),""),"")</f>
        <v/>
      </c>
      <c r="JB5763" s="102" t="str">
        <f t="shared" ref="JB5763:JB5826" ca="1" si="1557">IF(IV5763&lt;&gt;"",IF($IS5763&gt;=JB$1,AVERAGE(INDIRECT(CONCATENATE("IX",$IS5763+2,":IX",$IS5763+2-JB$1))),""),"")</f>
        <v/>
      </c>
      <c r="JC5763" s="103" t="str">
        <f t="shared" ref="JC5763:JC5826" ca="1" si="1558">IF(IW5763&lt;&gt;"",IF($IS5763&gt;=JC$1,AVERAGE(INDIRECT(CONCATENATE("IX",$IS5763+2,":IX",$IS5763+2-JC$1))),""),"")</f>
        <v/>
      </c>
      <c r="JD5763" s="104" t="str">
        <f t="shared" si="1542"/>
        <v/>
      </c>
      <c r="JE5763" s="102" t="str">
        <f t="shared" si="1543"/>
        <v/>
      </c>
      <c r="JF5763" s="66" t="str">
        <f t="shared" ca="1" si="1548"/>
        <v/>
      </c>
      <c r="JG5763" s="66" t="str">
        <f t="shared" ca="1" si="1547"/>
        <v/>
      </c>
      <c r="JH5763" s="66" t="str">
        <f t="shared" ca="1" si="1544"/>
        <v/>
      </c>
      <c r="JI5763" s="80" t="str">
        <f t="shared" ca="1" si="1545"/>
        <v/>
      </c>
      <c r="JJ5763" s="118" t="str">
        <f t="shared" ca="1" si="1546"/>
        <v/>
      </c>
    </row>
    <row r="5764" spans="253:270" x14ac:dyDescent="0.3">
      <c r="IS5764" s="74">
        <v>5762</v>
      </c>
      <c r="IT5764" s="90" t="str">
        <f t="shared" si="1549"/>
        <v/>
      </c>
      <c r="IU5764" s="101" t="str">
        <f t="shared" si="1550"/>
        <v/>
      </c>
      <c r="IV5764" s="102" t="str">
        <f t="shared" si="1551"/>
        <v/>
      </c>
      <c r="IW5764" s="102" t="str">
        <f t="shared" si="1552"/>
        <v/>
      </c>
      <c r="IX5764" s="103" t="str">
        <f t="shared" si="1553"/>
        <v/>
      </c>
      <c r="IY5764" s="112" t="str">
        <f t="shared" si="1554"/>
        <v/>
      </c>
      <c r="IZ5764" s="104" t="str">
        <f t="shared" ca="1" si="1555"/>
        <v/>
      </c>
      <c r="JA5764" s="102" t="str">
        <f t="shared" ca="1" si="1556"/>
        <v/>
      </c>
      <c r="JB5764" s="102" t="str">
        <f t="shared" ca="1" si="1557"/>
        <v/>
      </c>
      <c r="JC5764" s="103" t="str">
        <f t="shared" ca="1" si="1558"/>
        <v/>
      </c>
      <c r="JD5764" s="104" t="str">
        <f t="shared" ref="JD5764:JD5827" si="1559">IF(IV5764&lt;&gt;"",IV5764-IW5764,"")</f>
        <v/>
      </c>
      <c r="JE5764" s="102" t="str">
        <f t="shared" ref="JE5764:JE5827" si="1560">IF(IU5764&lt;&gt;"",IU5764-IX5764,"")</f>
        <v/>
      </c>
      <c r="JF5764" s="66" t="str">
        <f t="shared" ca="1" si="1548"/>
        <v/>
      </c>
      <c r="JG5764" s="66" t="str">
        <f t="shared" ca="1" si="1547"/>
        <v/>
      </c>
      <c r="JH5764" s="66" t="str">
        <f t="shared" ref="JH5764:JH5827" ca="1" si="1561">IF(IT5764&lt;&gt;"",IF($IS5764&gt;=JH$1,_xlfn.STDEV.P(INDIRECT(CONCATENATE("JD",$IS5764+2,":JD",$IS5764+2-JH$1))),""),"")</f>
        <v/>
      </c>
      <c r="JI5764" s="80" t="str">
        <f t="shared" ref="JI5764:JI5827" ca="1" si="1562">IF(IU5764&lt;&gt;"",IF($IS5764&gt;=JI$1,_xlfn.STDEV.P(INDIRECT(CONCATENATE("JE",$IS5764+2,":JE",$IS5764+2-JI$1))),""),"")</f>
        <v/>
      </c>
      <c r="JJ5764" s="118" t="str">
        <f t="shared" ref="JJ5764:JJ5827" ca="1" si="1563">IF(IU5764&lt;&gt;"",IF($IS5764&gt;=JJ$1,_xlfn.STDEV.P(INDIRECT(CONCATENATE("IY",$IS5764+2,":IY",$IS5764+2-JJ$1))),""),"")</f>
        <v/>
      </c>
    </row>
    <row r="5765" spans="253:270" x14ac:dyDescent="0.3">
      <c r="IS5765" s="74">
        <v>5763</v>
      </c>
      <c r="IT5765" s="90" t="str">
        <f t="shared" si="1549"/>
        <v/>
      </c>
      <c r="IU5765" s="101" t="str">
        <f t="shared" si="1550"/>
        <v/>
      </c>
      <c r="IV5765" s="102" t="str">
        <f t="shared" si="1551"/>
        <v/>
      </c>
      <c r="IW5765" s="102" t="str">
        <f t="shared" si="1552"/>
        <v/>
      </c>
      <c r="IX5765" s="103" t="str">
        <f t="shared" si="1553"/>
        <v/>
      </c>
      <c r="IY5765" s="112" t="str">
        <f t="shared" si="1554"/>
        <v/>
      </c>
      <c r="IZ5765" s="104" t="str">
        <f t="shared" ca="1" si="1555"/>
        <v/>
      </c>
      <c r="JA5765" s="102" t="str">
        <f t="shared" ca="1" si="1556"/>
        <v/>
      </c>
      <c r="JB5765" s="102" t="str">
        <f t="shared" ca="1" si="1557"/>
        <v/>
      </c>
      <c r="JC5765" s="103" t="str">
        <f t="shared" ca="1" si="1558"/>
        <v/>
      </c>
      <c r="JD5765" s="104" t="str">
        <f t="shared" si="1559"/>
        <v/>
      </c>
      <c r="JE5765" s="102" t="str">
        <f t="shared" si="1560"/>
        <v/>
      </c>
      <c r="JF5765" s="66" t="str">
        <f t="shared" ca="1" si="1548"/>
        <v/>
      </c>
      <c r="JG5765" s="66" t="str">
        <f t="shared" ca="1" si="1547"/>
        <v/>
      </c>
      <c r="JH5765" s="66" t="str">
        <f t="shared" ca="1" si="1561"/>
        <v/>
      </c>
      <c r="JI5765" s="80" t="str">
        <f t="shared" ca="1" si="1562"/>
        <v/>
      </c>
      <c r="JJ5765" s="118" t="str">
        <f t="shared" ca="1" si="1563"/>
        <v/>
      </c>
    </row>
    <row r="5766" spans="253:270" x14ac:dyDescent="0.3">
      <c r="IS5766" s="74">
        <v>5764</v>
      </c>
      <c r="IT5766" s="90" t="str">
        <f t="shared" si="1549"/>
        <v/>
      </c>
      <c r="IU5766" s="101" t="str">
        <f t="shared" si="1550"/>
        <v/>
      </c>
      <c r="IV5766" s="102" t="str">
        <f t="shared" si="1551"/>
        <v/>
      </c>
      <c r="IW5766" s="102" t="str">
        <f t="shared" si="1552"/>
        <v/>
      </c>
      <c r="IX5766" s="103" t="str">
        <f t="shared" si="1553"/>
        <v/>
      </c>
      <c r="IY5766" s="112" t="str">
        <f t="shared" si="1554"/>
        <v/>
      </c>
      <c r="IZ5766" s="104" t="str">
        <f t="shared" ca="1" si="1555"/>
        <v/>
      </c>
      <c r="JA5766" s="102" t="str">
        <f t="shared" ca="1" si="1556"/>
        <v/>
      </c>
      <c r="JB5766" s="102" t="str">
        <f t="shared" ca="1" si="1557"/>
        <v/>
      </c>
      <c r="JC5766" s="103" t="str">
        <f t="shared" ca="1" si="1558"/>
        <v/>
      </c>
      <c r="JD5766" s="104" t="str">
        <f t="shared" si="1559"/>
        <v/>
      </c>
      <c r="JE5766" s="102" t="str">
        <f t="shared" si="1560"/>
        <v/>
      </c>
      <c r="JF5766" s="66" t="str">
        <f t="shared" ca="1" si="1548"/>
        <v/>
      </c>
      <c r="JG5766" s="66" t="str">
        <f t="shared" ca="1" si="1547"/>
        <v/>
      </c>
      <c r="JH5766" s="66" t="str">
        <f t="shared" ca="1" si="1561"/>
        <v/>
      </c>
      <c r="JI5766" s="80" t="str">
        <f t="shared" ca="1" si="1562"/>
        <v/>
      </c>
      <c r="JJ5766" s="118" t="str">
        <f t="shared" ca="1" si="1563"/>
        <v/>
      </c>
    </row>
    <row r="5767" spans="253:270" x14ac:dyDescent="0.3">
      <c r="IS5767" s="74">
        <v>5765</v>
      </c>
      <c r="IT5767" s="90" t="str">
        <f t="shared" si="1549"/>
        <v/>
      </c>
      <c r="IU5767" s="101" t="str">
        <f t="shared" si="1550"/>
        <v/>
      </c>
      <c r="IV5767" s="102" t="str">
        <f t="shared" si="1551"/>
        <v/>
      </c>
      <c r="IW5767" s="102" t="str">
        <f t="shared" si="1552"/>
        <v/>
      </c>
      <c r="IX5767" s="103" t="str">
        <f t="shared" si="1553"/>
        <v/>
      </c>
      <c r="IY5767" s="112" t="str">
        <f t="shared" si="1554"/>
        <v/>
      </c>
      <c r="IZ5767" s="104" t="str">
        <f t="shared" ca="1" si="1555"/>
        <v/>
      </c>
      <c r="JA5767" s="102" t="str">
        <f t="shared" ca="1" si="1556"/>
        <v/>
      </c>
      <c r="JB5767" s="102" t="str">
        <f t="shared" ca="1" si="1557"/>
        <v/>
      </c>
      <c r="JC5767" s="103" t="str">
        <f t="shared" ca="1" si="1558"/>
        <v/>
      </c>
      <c r="JD5767" s="104" t="str">
        <f t="shared" si="1559"/>
        <v/>
      </c>
      <c r="JE5767" s="102" t="str">
        <f t="shared" si="1560"/>
        <v/>
      </c>
      <c r="JF5767" s="66" t="str">
        <f t="shared" ca="1" si="1548"/>
        <v/>
      </c>
      <c r="JG5767" s="66" t="str">
        <f t="shared" ca="1" si="1547"/>
        <v/>
      </c>
      <c r="JH5767" s="66" t="str">
        <f t="shared" ca="1" si="1561"/>
        <v/>
      </c>
      <c r="JI5767" s="80" t="str">
        <f t="shared" ca="1" si="1562"/>
        <v/>
      </c>
      <c r="JJ5767" s="118" t="str">
        <f t="shared" ca="1" si="1563"/>
        <v/>
      </c>
    </row>
    <row r="5768" spans="253:270" x14ac:dyDescent="0.3">
      <c r="IS5768" s="74">
        <v>5766</v>
      </c>
      <c r="IT5768" s="90" t="str">
        <f t="shared" si="1549"/>
        <v/>
      </c>
      <c r="IU5768" s="101" t="str">
        <f t="shared" si="1550"/>
        <v/>
      </c>
      <c r="IV5768" s="102" t="str">
        <f t="shared" si="1551"/>
        <v/>
      </c>
      <c r="IW5768" s="102" t="str">
        <f t="shared" si="1552"/>
        <v/>
      </c>
      <c r="IX5768" s="103" t="str">
        <f t="shared" si="1553"/>
        <v/>
      </c>
      <c r="IY5768" s="112" t="str">
        <f t="shared" si="1554"/>
        <v/>
      </c>
      <c r="IZ5768" s="104" t="str">
        <f t="shared" ca="1" si="1555"/>
        <v/>
      </c>
      <c r="JA5768" s="102" t="str">
        <f t="shared" ca="1" si="1556"/>
        <v/>
      </c>
      <c r="JB5768" s="102" t="str">
        <f t="shared" ca="1" si="1557"/>
        <v/>
      </c>
      <c r="JC5768" s="103" t="str">
        <f t="shared" ca="1" si="1558"/>
        <v/>
      </c>
      <c r="JD5768" s="104" t="str">
        <f t="shared" si="1559"/>
        <v/>
      </c>
      <c r="JE5768" s="102" t="str">
        <f t="shared" si="1560"/>
        <v/>
      </c>
      <c r="JF5768" s="66" t="str">
        <f t="shared" ca="1" si="1548"/>
        <v/>
      </c>
      <c r="JG5768" s="66" t="str">
        <f t="shared" ca="1" si="1547"/>
        <v/>
      </c>
      <c r="JH5768" s="66" t="str">
        <f t="shared" ca="1" si="1561"/>
        <v/>
      </c>
      <c r="JI5768" s="80" t="str">
        <f t="shared" ca="1" si="1562"/>
        <v/>
      </c>
      <c r="JJ5768" s="118" t="str">
        <f t="shared" ca="1" si="1563"/>
        <v/>
      </c>
    </row>
    <row r="5769" spans="253:270" x14ac:dyDescent="0.3">
      <c r="IS5769" s="74">
        <v>5767</v>
      </c>
      <c r="IT5769" s="90" t="str">
        <f t="shared" si="1549"/>
        <v/>
      </c>
      <c r="IU5769" s="101" t="str">
        <f t="shared" si="1550"/>
        <v/>
      </c>
      <c r="IV5769" s="102" t="str">
        <f t="shared" si="1551"/>
        <v/>
      </c>
      <c r="IW5769" s="102" t="str">
        <f t="shared" si="1552"/>
        <v/>
      </c>
      <c r="IX5769" s="103" t="str">
        <f t="shared" si="1553"/>
        <v/>
      </c>
      <c r="IY5769" s="112" t="str">
        <f t="shared" si="1554"/>
        <v/>
      </c>
      <c r="IZ5769" s="104" t="str">
        <f t="shared" ca="1" si="1555"/>
        <v/>
      </c>
      <c r="JA5769" s="102" t="str">
        <f t="shared" ca="1" si="1556"/>
        <v/>
      </c>
      <c r="JB5769" s="102" t="str">
        <f t="shared" ca="1" si="1557"/>
        <v/>
      </c>
      <c r="JC5769" s="103" t="str">
        <f t="shared" ca="1" si="1558"/>
        <v/>
      </c>
      <c r="JD5769" s="104" t="str">
        <f t="shared" si="1559"/>
        <v/>
      </c>
      <c r="JE5769" s="102" t="str">
        <f t="shared" si="1560"/>
        <v/>
      </c>
      <c r="JF5769" s="66" t="str">
        <f t="shared" ca="1" si="1548"/>
        <v/>
      </c>
      <c r="JG5769" s="66" t="str">
        <f t="shared" ca="1" si="1547"/>
        <v/>
      </c>
      <c r="JH5769" s="66" t="str">
        <f t="shared" ca="1" si="1561"/>
        <v/>
      </c>
      <c r="JI5769" s="80" t="str">
        <f t="shared" ca="1" si="1562"/>
        <v/>
      </c>
      <c r="JJ5769" s="118" t="str">
        <f t="shared" ca="1" si="1563"/>
        <v/>
      </c>
    </row>
    <row r="5770" spans="253:270" x14ac:dyDescent="0.3">
      <c r="IS5770" s="74">
        <v>5768</v>
      </c>
      <c r="IT5770" s="90" t="str">
        <f t="shared" si="1549"/>
        <v/>
      </c>
      <c r="IU5770" s="101" t="str">
        <f t="shared" si="1550"/>
        <v/>
      </c>
      <c r="IV5770" s="102" t="str">
        <f t="shared" si="1551"/>
        <v/>
      </c>
      <c r="IW5770" s="102" t="str">
        <f t="shared" si="1552"/>
        <v/>
      </c>
      <c r="IX5770" s="103" t="str">
        <f t="shared" si="1553"/>
        <v/>
      </c>
      <c r="IY5770" s="112" t="str">
        <f t="shared" si="1554"/>
        <v/>
      </c>
      <c r="IZ5770" s="104" t="str">
        <f t="shared" ca="1" si="1555"/>
        <v/>
      </c>
      <c r="JA5770" s="102" t="str">
        <f t="shared" ca="1" si="1556"/>
        <v/>
      </c>
      <c r="JB5770" s="102" t="str">
        <f t="shared" ca="1" si="1557"/>
        <v/>
      </c>
      <c r="JC5770" s="103" t="str">
        <f t="shared" ca="1" si="1558"/>
        <v/>
      </c>
      <c r="JD5770" s="104" t="str">
        <f t="shared" si="1559"/>
        <v/>
      </c>
      <c r="JE5770" s="102" t="str">
        <f t="shared" si="1560"/>
        <v/>
      </c>
      <c r="JF5770" s="66" t="str">
        <f t="shared" ca="1" si="1548"/>
        <v/>
      </c>
      <c r="JG5770" s="66" t="str">
        <f t="shared" ca="1" si="1547"/>
        <v/>
      </c>
      <c r="JH5770" s="66" t="str">
        <f t="shared" ca="1" si="1561"/>
        <v/>
      </c>
      <c r="JI5770" s="80" t="str">
        <f t="shared" ca="1" si="1562"/>
        <v/>
      </c>
      <c r="JJ5770" s="118" t="str">
        <f t="shared" ca="1" si="1563"/>
        <v/>
      </c>
    </row>
    <row r="5771" spans="253:270" x14ac:dyDescent="0.3">
      <c r="IS5771" s="74">
        <v>5769</v>
      </c>
      <c r="IT5771" s="90" t="str">
        <f t="shared" si="1549"/>
        <v/>
      </c>
      <c r="IU5771" s="101" t="str">
        <f t="shared" si="1550"/>
        <v/>
      </c>
      <c r="IV5771" s="102" t="str">
        <f t="shared" si="1551"/>
        <v/>
      </c>
      <c r="IW5771" s="102" t="str">
        <f t="shared" si="1552"/>
        <v/>
      </c>
      <c r="IX5771" s="103" t="str">
        <f t="shared" si="1553"/>
        <v/>
      </c>
      <c r="IY5771" s="112" t="str">
        <f t="shared" si="1554"/>
        <v/>
      </c>
      <c r="IZ5771" s="104" t="str">
        <f t="shared" ca="1" si="1555"/>
        <v/>
      </c>
      <c r="JA5771" s="102" t="str">
        <f t="shared" ca="1" si="1556"/>
        <v/>
      </c>
      <c r="JB5771" s="102" t="str">
        <f t="shared" ca="1" si="1557"/>
        <v/>
      </c>
      <c r="JC5771" s="103" t="str">
        <f t="shared" ca="1" si="1558"/>
        <v/>
      </c>
      <c r="JD5771" s="104" t="str">
        <f t="shared" si="1559"/>
        <v/>
      </c>
      <c r="JE5771" s="102" t="str">
        <f t="shared" si="1560"/>
        <v/>
      </c>
      <c r="JF5771" s="66" t="str">
        <f t="shared" ca="1" si="1548"/>
        <v/>
      </c>
      <c r="JG5771" s="66" t="str">
        <f t="shared" ca="1" si="1547"/>
        <v/>
      </c>
      <c r="JH5771" s="66" t="str">
        <f t="shared" ca="1" si="1561"/>
        <v/>
      </c>
      <c r="JI5771" s="80" t="str">
        <f t="shared" ca="1" si="1562"/>
        <v/>
      </c>
      <c r="JJ5771" s="118" t="str">
        <f t="shared" ca="1" si="1563"/>
        <v/>
      </c>
    </row>
    <row r="5772" spans="253:270" x14ac:dyDescent="0.3">
      <c r="IS5772" s="74">
        <v>5770</v>
      </c>
      <c r="IT5772" s="90" t="str">
        <f t="shared" si="1549"/>
        <v/>
      </c>
      <c r="IU5772" s="101" t="str">
        <f t="shared" si="1550"/>
        <v/>
      </c>
      <c r="IV5772" s="102" t="str">
        <f t="shared" si="1551"/>
        <v/>
      </c>
      <c r="IW5772" s="102" t="str">
        <f t="shared" si="1552"/>
        <v/>
      </c>
      <c r="IX5772" s="103" t="str">
        <f t="shared" si="1553"/>
        <v/>
      </c>
      <c r="IY5772" s="112" t="str">
        <f t="shared" si="1554"/>
        <v/>
      </c>
      <c r="IZ5772" s="104" t="str">
        <f t="shared" ca="1" si="1555"/>
        <v/>
      </c>
      <c r="JA5772" s="102" t="str">
        <f t="shared" ca="1" si="1556"/>
        <v/>
      </c>
      <c r="JB5772" s="102" t="str">
        <f t="shared" ca="1" si="1557"/>
        <v/>
      </c>
      <c r="JC5772" s="103" t="str">
        <f t="shared" ca="1" si="1558"/>
        <v/>
      </c>
      <c r="JD5772" s="104" t="str">
        <f t="shared" si="1559"/>
        <v/>
      </c>
      <c r="JE5772" s="102" t="str">
        <f t="shared" si="1560"/>
        <v/>
      </c>
      <c r="JF5772" s="66" t="str">
        <f t="shared" ca="1" si="1548"/>
        <v/>
      </c>
      <c r="JG5772" s="66" t="str">
        <f t="shared" ca="1" si="1547"/>
        <v/>
      </c>
      <c r="JH5772" s="66" t="str">
        <f t="shared" ca="1" si="1561"/>
        <v/>
      </c>
      <c r="JI5772" s="80" t="str">
        <f t="shared" ca="1" si="1562"/>
        <v/>
      </c>
      <c r="JJ5772" s="118" t="str">
        <f t="shared" ca="1" si="1563"/>
        <v/>
      </c>
    </row>
    <row r="5773" spans="253:270" x14ac:dyDescent="0.3">
      <c r="IS5773" s="74">
        <v>5771</v>
      </c>
      <c r="IT5773" s="90" t="str">
        <f t="shared" si="1549"/>
        <v/>
      </c>
      <c r="IU5773" s="101" t="str">
        <f t="shared" si="1550"/>
        <v/>
      </c>
      <c r="IV5773" s="102" t="str">
        <f t="shared" si="1551"/>
        <v/>
      </c>
      <c r="IW5773" s="102" t="str">
        <f t="shared" si="1552"/>
        <v/>
      </c>
      <c r="IX5773" s="103" t="str">
        <f t="shared" si="1553"/>
        <v/>
      </c>
      <c r="IY5773" s="112" t="str">
        <f t="shared" si="1554"/>
        <v/>
      </c>
      <c r="IZ5773" s="104" t="str">
        <f t="shared" ca="1" si="1555"/>
        <v/>
      </c>
      <c r="JA5773" s="102" t="str">
        <f t="shared" ca="1" si="1556"/>
        <v/>
      </c>
      <c r="JB5773" s="102" t="str">
        <f t="shared" ca="1" si="1557"/>
        <v/>
      </c>
      <c r="JC5773" s="103" t="str">
        <f t="shared" ca="1" si="1558"/>
        <v/>
      </c>
      <c r="JD5773" s="104" t="str">
        <f t="shared" si="1559"/>
        <v/>
      </c>
      <c r="JE5773" s="102" t="str">
        <f t="shared" si="1560"/>
        <v/>
      </c>
      <c r="JF5773" s="66" t="str">
        <f t="shared" ca="1" si="1548"/>
        <v/>
      </c>
      <c r="JG5773" s="66" t="str">
        <f t="shared" ca="1" si="1547"/>
        <v/>
      </c>
      <c r="JH5773" s="66" t="str">
        <f t="shared" ca="1" si="1561"/>
        <v/>
      </c>
      <c r="JI5773" s="80" t="str">
        <f t="shared" ca="1" si="1562"/>
        <v/>
      </c>
      <c r="JJ5773" s="118" t="str">
        <f t="shared" ca="1" si="1563"/>
        <v/>
      </c>
    </row>
    <row r="5774" spans="253:270" x14ac:dyDescent="0.3">
      <c r="IS5774" s="74">
        <v>5772</v>
      </c>
      <c r="IT5774" s="90" t="str">
        <f t="shared" si="1549"/>
        <v/>
      </c>
      <c r="IU5774" s="101" t="str">
        <f t="shared" si="1550"/>
        <v/>
      </c>
      <c r="IV5774" s="102" t="str">
        <f t="shared" si="1551"/>
        <v/>
      </c>
      <c r="IW5774" s="102" t="str">
        <f t="shared" si="1552"/>
        <v/>
      </c>
      <c r="IX5774" s="103" t="str">
        <f t="shared" si="1553"/>
        <v/>
      </c>
      <c r="IY5774" s="112" t="str">
        <f t="shared" si="1554"/>
        <v/>
      </c>
      <c r="IZ5774" s="104" t="str">
        <f t="shared" ca="1" si="1555"/>
        <v/>
      </c>
      <c r="JA5774" s="102" t="str">
        <f t="shared" ca="1" si="1556"/>
        <v/>
      </c>
      <c r="JB5774" s="102" t="str">
        <f t="shared" ca="1" si="1557"/>
        <v/>
      </c>
      <c r="JC5774" s="103" t="str">
        <f t="shared" ca="1" si="1558"/>
        <v/>
      </c>
      <c r="JD5774" s="104" t="str">
        <f t="shared" si="1559"/>
        <v/>
      </c>
      <c r="JE5774" s="102" t="str">
        <f t="shared" si="1560"/>
        <v/>
      </c>
      <c r="JF5774" s="66" t="str">
        <f t="shared" ca="1" si="1548"/>
        <v/>
      </c>
      <c r="JG5774" s="66" t="str">
        <f t="shared" ca="1" si="1547"/>
        <v/>
      </c>
      <c r="JH5774" s="66" t="str">
        <f t="shared" ca="1" si="1561"/>
        <v/>
      </c>
      <c r="JI5774" s="80" t="str">
        <f t="shared" ca="1" si="1562"/>
        <v/>
      </c>
      <c r="JJ5774" s="118" t="str">
        <f t="shared" ca="1" si="1563"/>
        <v/>
      </c>
    </row>
    <row r="5775" spans="253:270" x14ac:dyDescent="0.3">
      <c r="IS5775" s="74">
        <v>5773</v>
      </c>
      <c r="IT5775" s="90" t="str">
        <f t="shared" si="1549"/>
        <v/>
      </c>
      <c r="IU5775" s="101" t="str">
        <f t="shared" si="1550"/>
        <v/>
      </c>
      <c r="IV5775" s="102" t="str">
        <f t="shared" si="1551"/>
        <v/>
      </c>
      <c r="IW5775" s="102" t="str">
        <f t="shared" si="1552"/>
        <v/>
      </c>
      <c r="IX5775" s="103" t="str">
        <f t="shared" si="1553"/>
        <v/>
      </c>
      <c r="IY5775" s="112" t="str">
        <f t="shared" si="1554"/>
        <v/>
      </c>
      <c r="IZ5775" s="104" t="str">
        <f t="shared" ca="1" si="1555"/>
        <v/>
      </c>
      <c r="JA5775" s="102" t="str">
        <f t="shared" ca="1" si="1556"/>
        <v/>
      </c>
      <c r="JB5775" s="102" t="str">
        <f t="shared" ca="1" si="1557"/>
        <v/>
      </c>
      <c r="JC5775" s="103" t="str">
        <f t="shared" ca="1" si="1558"/>
        <v/>
      </c>
      <c r="JD5775" s="104" t="str">
        <f t="shared" si="1559"/>
        <v/>
      </c>
      <c r="JE5775" s="102" t="str">
        <f t="shared" si="1560"/>
        <v/>
      </c>
      <c r="JF5775" s="66" t="str">
        <f t="shared" ca="1" si="1548"/>
        <v/>
      </c>
      <c r="JG5775" s="66" t="str">
        <f t="shared" ca="1" si="1547"/>
        <v/>
      </c>
      <c r="JH5775" s="66" t="str">
        <f t="shared" ca="1" si="1561"/>
        <v/>
      </c>
      <c r="JI5775" s="80" t="str">
        <f t="shared" ca="1" si="1562"/>
        <v/>
      </c>
      <c r="JJ5775" s="118" t="str">
        <f t="shared" ca="1" si="1563"/>
        <v/>
      </c>
    </row>
    <row r="5776" spans="253:270" x14ac:dyDescent="0.3">
      <c r="IS5776" s="74">
        <v>5774</v>
      </c>
      <c r="IT5776" s="90" t="str">
        <f t="shared" si="1549"/>
        <v/>
      </c>
      <c r="IU5776" s="101" t="str">
        <f t="shared" si="1550"/>
        <v/>
      </c>
      <c r="IV5776" s="102" t="str">
        <f t="shared" si="1551"/>
        <v/>
      </c>
      <c r="IW5776" s="102" t="str">
        <f t="shared" si="1552"/>
        <v/>
      </c>
      <c r="IX5776" s="103" t="str">
        <f t="shared" si="1553"/>
        <v/>
      </c>
      <c r="IY5776" s="112" t="str">
        <f t="shared" si="1554"/>
        <v/>
      </c>
      <c r="IZ5776" s="104" t="str">
        <f t="shared" ca="1" si="1555"/>
        <v/>
      </c>
      <c r="JA5776" s="102" t="str">
        <f t="shared" ca="1" si="1556"/>
        <v/>
      </c>
      <c r="JB5776" s="102" t="str">
        <f t="shared" ca="1" si="1557"/>
        <v/>
      </c>
      <c r="JC5776" s="103" t="str">
        <f t="shared" ca="1" si="1558"/>
        <v/>
      </c>
      <c r="JD5776" s="104" t="str">
        <f t="shared" si="1559"/>
        <v/>
      </c>
      <c r="JE5776" s="102" t="str">
        <f t="shared" si="1560"/>
        <v/>
      </c>
      <c r="JF5776" s="66" t="str">
        <f t="shared" ca="1" si="1548"/>
        <v/>
      </c>
      <c r="JG5776" s="66" t="str">
        <f t="shared" ca="1" si="1547"/>
        <v/>
      </c>
      <c r="JH5776" s="66" t="str">
        <f t="shared" ca="1" si="1561"/>
        <v/>
      </c>
      <c r="JI5776" s="80" t="str">
        <f t="shared" ca="1" si="1562"/>
        <v/>
      </c>
      <c r="JJ5776" s="118" t="str">
        <f t="shared" ca="1" si="1563"/>
        <v/>
      </c>
    </row>
    <row r="5777" spans="253:270" x14ac:dyDescent="0.3">
      <c r="IS5777" s="74">
        <v>5775</v>
      </c>
      <c r="IT5777" s="90" t="str">
        <f t="shared" si="1549"/>
        <v/>
      </c>
      <c r="IU5777" s="101" t="str">
        <f t="shared" si="1550"/>
        <v/>
      </c>
      <c r="IV5777" s="102" t="str">
        <f t="shared" si="1551"/>
        <v/>
      </c>
      <c r="IW5777" s="102" t="str">
        <f t="shared" si="1552"/>
        <v/>
      </c>
      <c r="IX5777" s="103" t="str">
        <f t="shared" si="1553"/>
        <v/>
      </c>
      <c r="IY5777" s="112" t="str">
        <f t="shared" si="1554"/>
        <v/>
      </c>
      <c r="IZ5777" s="104" t="str">
        <f t="shared" ca="1" si="1555"/>
        <v/>
      </c>
      <c r="JA5777" s="102" t="str">
        <f t="shared" ca="1" si="1556"/>
        <v/>
      </c>
      <c r="JB5777" s="102" t="str">
        <f t="shared" ca="1" si="1557"/>
        <v/>
      </c>
      <c r="JC5777" s="103" t="str">
        <f t="shared" ca="1" si="1558"/>
        <v/>
      </c>
      <c r="JD5777" s="104" t="str">
        <f t="shared" si="1559"/>
        <v/>
      </c>
      <c r="JE5777" s="102" t="str">
        <f t="shared" si="1560"/>
        <v/>
      </c>
      <c r="JF5777" s="66" t="str">
        <f t="shared" ca="1" si="1548"/>
        <v/>
      </c>
      <c r="JG5777" s="66" t="str">
        <f t="shared" ca="1" si="1547"/>
        <v/>
      </c>
      <c r="JH5777" s="66" t="str">
        <f t="shared" ca="1" si="1561"/>
        <v/>
      </c>
      <c r="JI5777" s="80" t="str">
        <f t="shared" ca="1" si="1562"/>
        <v/>
      </c>
      <c r="JJ5777" s="118" t="str">
        <f t="shared" ca="1" si="1563"/>
        <v/>
      </c>
    </row>
    <row r="5778" spans="253:270" x14ac:dyDescent="0.3">
      <c r="IS5778" s="74">
        <v>5776</v>
      </c>
      <c r="IT5778" s="90" t="str">
        <f t="shared" si="1549"/>
        <v/>
      </c>
      <c r="IU5778" s="101" t="str">
        <f t="shared" si="1550"/>
        <v/>
      </c>
      <c r="IV5778" s="102" t="str">
        <f t="shared" si="1551"/>
        <v/>
      </c>
      <c r="IW5778" s="102" t="str">
        <f t="shared" si="1552"/>
        <v/>
      </c>
      <c r="IX5778" s="103" t="str">
        <f t="shared" si="1553"/>
        <v/>
      </c>
      <c r="IY5778" s="112" t="str">
        <f t="shared" si="1554"/>
        <v/>
      </c>
      <c r="IZ5778" s="104" t="str">
        <f t="shared" ca="1" si="1555"/>
        <v/>
      </c>
      <c r="JA5778" s="102" t="str">
        <f t="shared" ca="1" si="1556"/>
        <v/>
      </c>
      <c r="JB5778" s="102" t="str">
        <f t="shared" ca="1" si="1557"/>
        <v/>
      </c>
      <c r="JC5778" s="103" t="str">
        <f t="shared" ca="1" si="1558"/>
        <v/>
      </c>
      <c r="JD5778" s="104" t="str">
        <f t="shared" si="1559"/>
        <v/>
      </c>
      <c r="JE5778" s="102" t="str">
        <f t="shared" si="1560"/>
        <v/>
      </c>
      <c r="JF5778" s="66" t="str">
        <f t="shared" ca="1" si="1548"/>
        <v/>
      </c>
      <c r="JG5778" s="66" t="str">
        <f t="shared" ca="1" si="1547"/>
        <v/>
      </c>
      <c r="JH5778" s="66" t="str">
        <f t="shared" ca="1" si="1561"/>
        <v/>
      </c>
      <c r="JI5778" s="80" t="str">
        <f t="shared" ca="1" si="1562"/>
        <v/>
      </c>
      <c r="JJ5778" s="118" t="str">
        <f t="shared" ca="1" si="1563"/>
        <v/>
      </c>
    </row>
    <row r="5779" spans="253:270" x14ac:dyDescent="0.3">
      <c r="IS5779" s="74">
        <v>5777</v>
      </c>
      <c r="IT5779" s="90" t="str">
        <f t="shared" si="1549"/>
        <v/>
      </c>
      <c r="IU5779" s="101" t="str">
        <f t="shared" si="1550"/>
        <v/>
      </c>
      <c r="IV5779" s="102" t="str">
        <f t="shared" si="1551"/>
        <v/>
      </c>
      <c r="IW5779" s="102" t="str">
        <f t="shared" si="1552"/>
        <v/>
      </c>
      <c r="IX5779" s="103" t="str">
        <f t="shared" si="1553"/>
        <v/>
      </c>
      <c r="IY5779" s="112" t="str">
        <f t="shared" si="1554"/>
        <v/>
      </c>
      <c r="IZ5779" s="104" t="str">
        <f t="shared" ca="1" si="1555"/>
        <v/>
      </c>
      <c r="JA5779" s="102" t="str">
        <f t="shared" ca="1" si="1556"/>
        <v/>
      </c>
      <c r="JB5779" s="102" t="str">
        <f t="shared" ca="1" si="1557"/>
        <v/>
      </c>
      <c r="JC5779" s="103" t="str">
        <f t="shared" ca="1" si="1558"/>
        <v/>
      </c>
      <c r="JD5779" s="104" t="str">
        <f t="shared" si="1559"/>
        <v/>
      </c>
      <c r="JE5779" s="102" t="str">
        <f t="shared" si="1560"/>
        <v/>
      </c>
      <c r="JF5779" s="66" t="str">
        <f t="shared" ca="1" si="1548"/>
        <v/>
      </c>
      <c r="JG5779" s="66" t="str">
        <f t="shared" ca="1" si="1547"/>
        <v/>
      </c>
      <c r="JH5779" s="66" t="str">
        <f t="shared" ca="1" si="1561"/>
        <v/>
      </c>
      <c r="JI5779" s="80" t="str">
        <f t="shared" ca="1" si="1562"/>
        <v/>
      </c>
      <c r="JJ5779" s="118" t="str">
        <f t="shared" ca="1" si="1563"/>
        <v/>
      </c>
    </row>
    <row r="5780" spans="253:270" x14ac:dyDescent="0.3">
      <c r="IS5780" s="74">
        <v>5778</v>
      </c>
      <c r="IT5780" s="90" t="str">
        <f t="shared" si="1549"/>
        <v/>
      </c>
      <c r="IU5780" s="101" t="str">
        <f t="shared" si="1550"/>
        <v/>
      </c>
      <c r="IV5780" s="102" t="str">
        <f t="shared" si="1551"/>
        <v/>
      </c>
      <c r="IW5780" s="102" t="str">
        <f t="shared" si="1552"/>
        <v/>
      </c>
      <c r="IX5780" s="103" t="str">
        <f t="shared" si="1553"/>
        <v/>
      </c>
      <c r="IY5780" s="112" t="str">
        <f t="shared" si="1554"/>
        <v/>
      </c>
      <c r="IZ5780" s="104" t="str">
        <f t="shared" ca="1" si="1555"/>
        <v/>
      </c>
      <c r="JA5780" s="102" t="str">
        <f t="shared" ca="1" si="1556"/>
        <v/>
      </c>
      <c r="JB5780" s="102" t="str">
        <f t="shared" ca="1" si="1557"/>
        <v/>
      </c>
      <c r="JC5780" s="103" t="str">
        <f t="shared" ca="1" si="1558"/>
        <v/>
      </c>
      <c r="JD5780" s="104" t="str">
        <f t="shared" si="1559"/>
        <v/>
      </c>
      <c r="JE5780" s="102" t="str">
        <f t="shared" si="1560"/>
        <v/>
      </c>
      <c r="JF5780" s="66" t="str">
        <f t="shared" ca="1" si="1548"/>
        <v/>
      </c>
      <c r="JG5780" s="66" t="str">
        <f t="shared" ca="1" si="1547"/>
        <v/>
      </c>
      <c r="JH5780" s="66" t="str">
        <f t="shared" ca="1" si="1561"/>
        <v/>
      </c>
      <c r="JI5780" s="80" t="str">
        <f t="shared" ca="1" si="1562"/>
        <v/>
      </c>
      <c r="JJ5780" s="118" t="str">
        <f t="shared" ca="1" si="1563"/>
        <v/>
      </c>
    </row>
    <row r="5781" spans="253:270" x14ac:dyDescent="0.3">
      <c r="IS5781" s="74">
        <v>5779</v>
      </c>
      <c r="IT5781" s="90" t="str">
        <f t="shared" si="1549"/>
        <v/>
      </c>
      <c r="IU5781" s="101" t="str">
        <f t="shared" si="1550"/>
        <v/>
      </c>
      <c r="IV5781" s="102" t="str">
        <f t="shared" si="1551"/>
        <v/>
      </c>
      <c r="IW5781" s="102" t="str">
        <f t="shared" si="1552"/>
        <v/>
      </c>
      <c r="IX5781" s="103" t="str">
        <f t="shared" si="1553"/>
        <v/>
      </c>
      <c r="IY5781" s="112" t="str">
        <f t="shared" si="1554"/>
        <v/>
      </c>
      <c r="IZ5781" s="104" t="str">
        <f t="shared" ca="1" si="1555"/>
        <v/>
      </c>
      <c r="JA5781" s="102" t="str">
        <f t="shared" ca="1" si="1556"/>
        <v/>
      </c>
      <c r="JB5781" s="102" t="str">
        <f t="shared" ca="1" si="1557"/>
        <v/>
      </c>
      <c r="JC5781" s="103" t="str">
        <f t="shared" ca="1" si="1558"/>
        <v/>
      </c>
      <c r="JD5781" s="104" t="str">
        <f t="shared" si="1559"/>
        <v/>
      </c>
      <c r="JE5781" s="102" t="str">
        <f t="shared" si="1560"/>
        <v/>
      </c>
      <c r="JF5781" s="66" t="str">
        <f t="shared" ca="1" si="1548"/>
        <v/>
      </c>
      <c r="JG5781" s="66" t="str">
        <f t="shared" ca="1" si="1547"/>
        <v/>
      </c>
      <c r="JH5781" s="66" t="str">
        <f t="shared" ca="1" si="1561"/>
        <v/>
      </c>
      <c r="JI5781" s="80" t="str">
        <f t="shared" ca="1" si="1562"/>
        <v/>
      </c>
      <c r="JJ5781" s="118" t="str">
        <f t="shared" ca="1" si="1563"/>
        <v/>
      </c>
    </row>
    <row r="5782" spans="253:270" x14ac:dyDescent="0.3">
      <c r="IS5782" s="74">
        <v>5780</v>
      </c>
      <c r="IT5782" s="90" t="str">
        <f t="shared" si="1549"/>
        <v/>
      </c>
      <c r="IU5782" s="101" t="str">
        <f t="shared" si="1550"/>
        <v/>
      </c>
      <c r="IV5782" s="102" t="str">
        <f t="shared" si="1551"/>
        <v/>
      </c>
      <c r="IW5782" s="102" t="str">
        <f t="shared" si="1552"/>
        <v/>
      </c>
      <c r="IX5782" s="103" t="str">
        <f t="shared" si="1553"/>
        <v/>
      </c>
      <c r="IY5782" s="112" t="str">
        <f t="shared" si="1554"/>
        <v/>
      </c>
      <c r="IZ5782" s="104" t="str">
        <f t="shared" ca="1" si="1555"/>
        <v/>
      </c>
      <c r="JA5782" s="102" t="str">
        <f t="shared" ca="1" si="1556"/>
        <v/>
      </c>
      <c r="JB5782" s="102" t="str">
        <f t="shared" ca="1" si="1557"/>
        <v/>
      </c>
      <c r="JC5782" s="103" t="str">
        <f t="shared" ca="1" si="1558"/>
        <v/>
      </c>
      <c r="JD5782" s="104" t="str">
        <f t="shared" si="1559"/>
        <v/>
      </c>
      <c r="JE5782" s="102" t="str">
        <f t="shared" si="1560"/>
        <v/>
      </c>
      <c r="JF5782" s="66" t="str">
        <f t="shared" ca="1" si="1548"/>
        <v/>
      </c>
      <c r="JG5782" s="66" t="str">
        <f t="shared" ca="1" si="1547"/>
        <v/>
      </c>
      <c r="JH5782" s="66" t="str">
        <f t="shared" ca="1" si="1561"/>
        <v/>
      </c>
      <c r="JI5782" s="80" t="str">
        <f t="shared" ca="1" si="1562"/>
        <v/>
      </c>
      <c r="JJ5782" s="118" t="str">
        <f t="shared" ca="1" si="1563"/>
        <v/>
      </c>
    </row>
    <row r="5783" spans="253:270" x14ac:dyDescent="0.3">
      <c r="IS5783" s="74">
        <v>5781</v>
      </c>
      <c r="IT5783" s="90" t="str">
        <f t="shared" si="1549"/>
        <v/>
      </c>
      <c r="IU5783" s="101" t="str">
        <f t="shared" si="1550"/>
        <v/>
      </c>
      <c r="IV5783" s="102" t="str">
        <f t="shared" si="1551"/>
        <v/>
      </c>
      <c r="IW5783" s="102" t="str">
        <f t="shared" si="1552"/>
        <v/>
      </c>
      <c r="IX5783" s="103" t="str">
        <f t="shared" si="1553"/>
        <v/>
      </c>
      <c r="IY5783" s="112" t="str">
        <f t="shared" si="1554"/>
        <v/>
      </c>
      <c r="IZ5783" s="104" t="str">
        <f t="shared" ca="1" si="1555"/>
        <v/>
      </c>
      <c r="JA5783" s="102" t="str">
        <f t="shared" ca="1" si="1556"/>
        <v/>
      </c>
      <c r="JB5783" s="102" t="str">
        <f t="shared" ca="1" si="1557"/>
        <v/>
      </c>
      <c r="JC5783" s="103" t="str">
        <f t="shared" ca="1" si="1558"/>
        <v/>
      </c>
      <c r="JD5783" s="104" t="str">
        <f t="shared" si="1559"/>
        <v/>
      </c>
      <c r="JE5783" s="102" t="str">
        <f t="shared" si="1560"/>
        <v/>
      </c>
      <c r="JF5783" s="66" t="str">
        <f t="shared" ca="1" si="1548"/>
        <v/>
      </c>
      <c r="JG5783" s="66" t="str">
        <f t="shared" ref="JG5783:JG5846" ca="1" si="1564">IF(IU5783&lt;&gt;"",IF($IS5783&gt;=JG$1,AVERAGE(INDIRECT(CONCATENATE("JE",$IS5783+2,":JE",$IS5783+2-JG$1))),""),"")</f>
        <v/>
      </c>
      <c r="JH5783" s="66" t="str">
        <f t="shared" ca="1" si="1561"/>
        <v/>
      </c>
      <c r="JI5783" s="80" t="str">
        <f t="shared" ca="1" si="1562"/>
        <v/>
      </c>
      <c r="JJ5783" s="118" t="str">
        <f t="shared" ca="1" si="1563"/>
        <v/>
      </c>
    </row>
    <row r="5784" spans="253:270" x14ac:dyDescent="0.3">
      <c r="IS5784" s="74">
        <v>5782</v>
      </c>
      <c r="IT5784" s="90" t="str">
        <f t="shared" si="1549"/>
        <v/>
      </c>
      <c r="IU5784" s="101" t="str">
        <f t="shared" si="1550"/>
        <v/>
      </c>
      <c r="IV5784" s="102" t="str">
        <f t="shared" si="1551"/>
        <v/>
      </c>
      <c r="IW5784" s="102" t="str">
        <f t="shared" si="1552"/>
        <v/>
      </c>
      <c r="IX5784" s="103" t="str">
        <f t="shared" si="1553"/>
        <v/>
      </c>
      <c r="IY5784" s="112" t="str">
        <f t="shared" si="1554"/>
        <v/>
      </c>
      <c r="IZ5784" s="104" t="str">
        <f t="shared" ca="1" si="1555"/>
        <v/>
      </c>
      <c r="JA5784" s="102" t="str">
        <f t="shared" ca="1" si="1556"/>
        <v/>
      </c>
      <c r="JB5784" s="102" t="str">
        <f t="shared" ca="1" si="1557"/>
        <v/>
      </c>
      <c r="JC5784" s="103" t="str">
        <f t="shared" ca="1" si="1558"/>
        <v/>
      </c>
      <c r="JD5784" s="104" t="str">
        <f t="shared" si="1559"/>
        <v/>
      </c>
      <c r="JE5784" s="102" t="str">
        <f t="shared" si="1560"/>
        <v/>
      </c>
      <c r="JF5784" s="66" t="str">
        <f t="shared" ca="1" si="1548"/>
        <v/>
      </c>
      <c r="JG5784" s="66" t="str">
        <f t="shared" ca="1" si="1564"/>
        <v/>
      </c>
      <c r="JH5784" s="66" t="str">
        <f t="shared" ca="1" si="1561"/>
        <v/>
      </c>
      <c r="JI5784" s="80" t="str">
        <f t="shared" ca="1" si="1562"/>
        <v/>
      </c>
      <c r="JJ5784" s="118" t="str">
        <f t="shared" ca="1" si="1563"/>
        <v/>
      </c>
    </row>
    <row r="5785" spans="253:270" x14ac:dyDescent="0.3">
      <c r="IS5785" s="74">
        <v>5783</v>
      </c>
      <c r="IT5785" s="90" t="str">
        <f t="shared" si="1549"/>
        <v/>
      </c>
      <c r="IU5785" s="101" t="str">
        <f t="shared" si="1550"/>
        <v/>
      </c>
      <c r="IV5785" s="102" t="str">
        <f t="shared" si="1551"/>
        <v/>
      </c>
      <c r="IW5785" s="102" t="str">
        <f t="shared" si="1552"/>
        <v/>
      </c>
      <c r="IX5785" s="103" t="str">
        <f t="shared" si="1553"/>
        <v/>
      </c>
      <c r="IY5785" s="112" t="str">
        <f t="shared" si="1554"/>
        <v/>
      </c>
      <c r="IZ5785" s="104" t="str">
        <f t="shared" ca="1" si="1555"/>
        <v/>
      </c>
      <c r="JA5785" s="102" t="str">
        <f t="shared" ca="1" si="1556"/>
        <v/>
      </c>
      <c r="JB5785" s="102" t="str">
        <f t="shared" ca="1" si="1557"/>
        <v/>
      </c>
      <c r="JC5785" s="103" t="str">
        <f t="shared" ca="1" si="1558"/>
        <v/>
      </c>
      <c r="JD5785" s="104" t="str">
        <f t="shared" si="1559"/>
        <v/>
      </c>
      <c r="JE5785" s="102" t="str">
        <f t="shared" si="1560"/>
        <v/>
      </c>
      <c r="JF5785" s="66" t="str">
        <f t="shared" ca="1" si="1548"/>
        <v/>
      </c>
      <c r="JG5785" s="66" t="str">
        <f t="shared" ca="1" si="1564"/>
        <v/>
      </c>
      <c r="JH5785" s="66" t="str">
        <f t="shared" ca="1" si="1561"/>
        <v/>
      </c>
      <c r="JI5785" s="80" t="str">
        <f t="shared" ca="1" si="1562"/>
        <v/>
      </c>
      <c r="JJ5785" s="118" t="str">
        <f t="shared" ca="1" si="1563"/>
        <v/>
      </c>
    </row>
    <row r="5786" spans="253:270" x14ac:dyDescent="0.3">
      <c r="IS5786" s="74">
        <v>5784</v>
      </c>
      <c r="IT5786" s="90" t="str">
        <f t="shared" si="1549"/>
        <v/>
      </c>
      <c r="IU5786" s="101" t="str">
        <f t="shared" si="1550"/>
        <v/>
      </c>
      <c r="IV5786" s="102" t="str">
        <f t="shared" si="1551"/>
        <v/>
      </c>
      <c r="IW5786" s="102" t="str">
        <f t="shared" si="1552"/>
        <v/>
      </c>
      <c r="IX5786" s="103" t="str">
        <f t="shared" si="1553"/>
        <v/>
      </c>
      <c r="IY5786" s="112" t="str">
        <f t="shared" si="1554"/>
        <v/>
      </c>
      <c r="IZ5786" s="104" t="str">
        <f t="shared" ca="1" si="1555"/>
        <v/>
      </c>
      <c r="JA5786" s="102" t="str">
        <f t="shared" ca="1" si="1556"/>
        <v/>
      </c>
      <c r="JB5786" s="102" t="str">
        <f t="shared" ca="1" si="1557"/>
        <v/>
      </c>
      <c r="JC5786" s="103" t="str">
        <f t="shared" ca="1" si="1558"/>
        <v/>
      </c>
      <c r="JD5786" s="104" t="str">
        <f t="shared" si="1559"/>
        <v/>
      </c>
      <c r="JE5786" s="102" t="str">
        <f t="shared" si="1560"/>
        <v/>
      </c>
      <c r="JF5786" s="66" t="str">
        <f t="shared" ca="1" si="1548"/>
        <v/>
      </c>
      <c r="JG5786" s="66" t="str">
        <f t="shared" ca="1" si="1564"/>
        <v/>
      </c>
      <c r="JH5786" s="66" t="str">
        <f t="shared" ca="1" si="1561"/>
        <v/>
      </c>
      <c r="JI5786" s="80" t="str">
        <f t="shared" ca="1" si="1562"/>
        <v/>
      </c>
      <c r="JJ5786" s="118" t="str">
        <f t="shared" ca="1" si="1563"/>
        <v/>
      </c>
    </row>
    <row r="5787" spans="253:270" x14ac:dyDescent="0.3">
      <c r="IS5787" s="74">
        <v>5785</v>
      </c>
      <c r="IT5787" s="90" t="str">
        <f t="shared" si="1549"/>
        <v/>
      </c>
      <c r="IU5787" s="101" t="str">
        <f t="shared" si="1550"/>
        <v/>
      </c>
      <c r="IV5787" s="102" t="str">
        <f t="shared" si="1551"/>
        <v/>
      </c>
      <c r="IW5787" s="102" t="str">
        <f t="shared" si="1552"/>
        <v/>
      </c>
      <c r="IX5787" s="103" t="str">
        <f t="shared" si="1553"/>
        <v/>
      </c>
      <c r="IY5787" s="112" t="str">
        <f t="shared" si="1554"/>
        <v/>
      </c>
      <c r="IZ5787" s="104" t="str">
        <f t="shared" ca="1" si="1555"/>
        <v/>
      </c>
      <c r="JA5787" s="102" t="str">
        <f t="shared" ca="1" si="1556"/>
        <v/>
      </c>
      <c r="JB5787" s="102" t="str">
        <f t="shared" ca="1" si="1557"/>
        <v/>
      </c>
      <c r="JC5787" s="103" t="str">
        <f t="shared" ca="1" si="1558"/>
        <v/>
      </c>
      <c r="JD5787" s="104" t="str">
        <f t="shared" si="1559"/>
        <v/>
      </c>
      <c r="JE5787" s="102" t="str">
        <f t="shared" si="1560"/>
        <v/>
      </c>
      <c r="JF5787" s="66" t="str">
        <f t="shared" ca="1" si="1548"/>
        <v/>
      </c>
      <c r="JG5787" s="66" t="str">
        <f t="shared" ca="1" si="1564"/>
        <v/>
      </c>
      <c r="JH5787" s="66" t="str">
        <f t="shared" ca="1" si="1561"/>
        <v/>
      </c>
      <c r="JI5787" s="80" t="str">
        <f t="shared" ca="1" si="1562"/>
        <v/>
      </c>
      <c r="JJ5787" s="118" t="str">
        <f t="shared" ca="1" si="1563"/>
        <v/>
      </c>
    </row>
    <row r="5788" spans="253:270" x14ac:dyDescent="0.3">
      <c r="IS5788" s="74">
        <v>5786</v>
      </c>
      <c r="IT5788" s="90" t="str">
        <f t="shared" si="1549"/>
        <v/>
      </c>
      <c r="IU5788" s="101" t="str">
        <f t="shared" si="1550"/>
        <v/>
      </c>
      <c r="IV5788" s="102" t="str">
        <f t="shared" si="1551"/>
        <v/>
      </c>
      <c r="IW5788" s="102" t="str">
        <f t="shared" si="1552"/>
        <v/>
      </c>
      <c r="IX5788" s="103" t="str">
        <f t="shared" si="1553"/>
        <v/>
      </c>
      <c r="IY5788" s="112" t="str">
        <f t="shared" si="1554"/>
        <v/>
      </c>
      <c r="IZ5788" s="104" t="str">
        <f t="shared" ca="1" si="1555"/>
        <v/>
      </c>
      <c r="JA5788" s="102" t="str">
        <f t="shared" ca="1" si="1556"/>
        <v/>
      </c>
      <c r="JB5788" s="102" t="str">
        <f t="shared" ca="1" si="1557"/>
        <v/>
      </c>
      <c r="JC5788" s="103" t="str">
        <f t="shared" ca="1" si="1558"/>
        <v/>
      </c>
      <c r="JD5788" s="104" t="str">
        <f t="shared" si="1559"/>
        <v/>
      </c>
      <c r="JE5788" s="102" t="str">
        <f t="shared" si="1560"/>
        <v/>
      </c>
      <c r="JF5788" s="66" t="str">
        <f t="shared" ca="1" si="1548"/>
        <v/>
      </c>
      <c r="JG5788" s="66" t="str">
        <f t="shared" ca="1" si="1564"/>
        <v/>
      </c>
      <c r="JH5788" s="66" t="str">
        <f t="shared" ca="1" si="1561"/>
        <v/>
      </c>
      <c r="JI5788" s="80" t="str">
        <f t="shared" ca="1" si="1562"/>
        <v/>
      </c>
      <c r="JJ5788" s="118" t="str">
        <f t="shared" ca="1" si="1563"/>
        <v/>
      </c>
    </row>
    <row r="5789" spans="253:270" x14ac:dyDescent="0.3">
      <c r="IS5789" s="74">
        <v>5787</v>
      </c>
      <c r="IT5789" s="90" t="str">
        <f t="shared" si="1549"/>
        <v/>
      </c>
      <c r="IU5789" s="101" t="str">
        <f t="shared" si="1550"/>
        <v/>
      </c>
      <c r="IV5789" s="102" t="str">
        <f t="shared" si="1551"/>
        <v/>
      </c>
      <c r="IW5789" s="102" t="str">
        <f t="shared" si="1552"/>
        <v/>
      </c>
      <c r="IX5789" s="103" t="str">
        <f t="shared" si="1553"/>
        <v/>
      </c>
      <c r="IY5789" s="112" t="str">
        <f t="shared" si="1554"/>
        <v/>
      </c>
      <c r="IZ5789" s="104" t="str">
        <f t="shared" ca="1" si="1555"/>
        <v/>
      </c>
      <c r="JA5789" s="102" t="str">
        <f t="shared" ca="1" si="1556"/>
        <v/>
      </c>
      <c r="JB5789" s="102" t="str">
        <f t="shared" ca="1" si="1557"/>
        <v/>
      </c>
      <c r="JC5789" s="103" t="str">
        <f t="shared" ca="1" si="1558"/>
        <v/>
      </c>
      <c r="JD5789" s="104" t="str">
        <f t="shared" si="1559"/>
        <v/>
      </c>
      <c r="JE5789" s="102" t="str">
        <f t="shared" si="1560"/>
        <v/>
      </c>
      <c r="JF5789" s="66" t="str">
        <f t="shared" ref="JF5789:JF5852" ca="1" si="1565">IF(IT5789&lt;&gt;"",IF($IS5789&gt;=JF$1,AVERAGE(INDIRECT(CONCATENATE("JD",$IS5789+2,":JD",$IS5789+2-JF$1))),""),"")</f>
        <v/>
      </c>
      <c r="JG5789" s="66" t="str">
        <f t="shared" ca="1" si="1564"/>
        <v/>
      </c>
      <c r="JH5789" s="66" t="str">
        <f t="shared" ca="1" si="1561"/>
        <v/>
      </c>
      <c r="JI5789" s="80" t="str">
        <f t="shared" ca="1" si="1562"/>
        <v/>
      </c>
      <c r="JJ5789" s="118" t="str">
        <f t="shared" ca="1" si="1563"/>
        <v/>
      </c>
    </row>
    <row r="5790" spans="253:270" x14ac:dyDescent="0.3">
      <c r="IS5790" s="74">
        <v>5788</v>
      </c>
      <c r="IT5790" s="90" t="str">
        <f t="shared" si="1549"/>
        <v/>
      </c>
      <c r="IU5790" s="101" t="str">
        <f t="shared" si="1550"/>
        <v/>
      </c>
      <c r="IV5790" s="102" t="str">
        <f t="shared" si="1551"/>
        <v/>
      </c>
      <c r="IW5790" s="102" t="str">
        <f t="shared" si="1552"/>
        <v/>
      </c>
      <c r="IX5790" s="103" t="str">
        <f t="shared" si="1553"/>
        <v/>
      </c>
      <c r="IY5790" s="112" t="str">
        <f t="shared" si="1554"/>
        <v/>
      </c>
      <c r="IZ5790" s="104" t="str">
        <f t="shared" ca="1" si="1555"/>
        <v/>
      </c>
      <c r="JA5790" s="102" t="str">
        <f t="shared" ca="1" si="1556"/>
        <v/>
      </c>
      <c r="JB5790" s="102" t="str">
        <f t="shared" ca="1" si="1557"/>
        <v/>
      </c>
      <c r="JC5790" s="103" t="str">
        <f t="shared" ca="1" si="1558"/>
        <v/>
      </c>
      <c r="JD5790" s="104" t="str">
        <f t="shared" si="1559"/>
        <v/>
      </c>
      <c r="JE5790" s="102" t="str">
        <f t="shared" si="1560"/>
        <v/>
      </c>
      <c r="JF5790" s="66" t="str">
        <f t="shared" ca="1" si="1565"/>
        <v/>
      </c>
      <c r="JG5790" s="66" t="str">
        <f t="shared" ca="1" si="1564"/>
        <v/>
      </c>
      <c r="JH5790" s="66" t="str">
        <f t="shared" ca="1" si="1561"/>
        <v/>
      </c>
      <c r="JI5790" s="80" t="str">
        <f t="shared" ca="1" si="1562"/>
        <v/>
      </c>
      <c r="JJ5790" s="118" t="str">
        <f t="shared" ca="1" si="1563"/>
        <v/>
      </c>
    </row>
    <row r="5791" spans="253:270" x14ac:dyDescent="0.3">
      <c r="IS5791" s="74">
        <v>5789</v>
      </c>
      <c r="IT5791" s="90" t="str">
        <f t="shared" si="1549"/>
        <v/>
      </c>
      <c r="IU5791" s="101" t="str">
        <f t="shared" si="1550"/>
        <v/>
      </c>
      <c r="IV5791" s="102" t="str">
        <f t="shared" si="1551"/>
        <v/>
      </c>
      <c r="IW5791" s="102" t="str">
        <f t="shared" si="1552"/>
        <v/>
      </c>
      <c r="IX5791" s="103" t="str">
        <f t="shared" si="1553"/>
        <v/>
      </c>
      <c r="IY5791" s="112" t="str">
        <f t="shared" si="1554"/>
        <v/>
      </c>
      <c r="IZ5791" s="104" t="str">
        <f t="shared" ca="1" si="1555"/>
        <v/>
      </c>
      <c r="JA5791" s="102" t="str">
        <f t="shared" ca="1" si="1556"/>
        <v/>
      </c>
      <c r="JB5791" s="102" t="str">
        <f t="shared" ca="1" si="1557"/>
        <v/>
      </c>
      <c r="JC5791" s="103" t="str">
        <f t="shared" ca="1" si="1558"/>
        <v/>
      </c>
      <c r="JD5791" s="104" t="str">
        <f t="shared" si="1559"/>
        <v/>
      </c>
      <c r="JE5791" s="102" t="str">
        <f t="shared" si="1560"/>
        <v/>
      </c>
      <c r="JF5791" s="66" t="str">
        <f t="shared" ca="1" si="1565"/>
        <v/>
      </c>
      <c r="JG5791" s="66" t="str">
        <f t="shared" ca="1" si="1564"/>
        <v/>
      </c>
      <c r="JH5791" s="66" t="str">
        <f t="shared" ca="1" si="1561"/>
        <v/>
      </c>
      <c r="JI5791" s="80" t="str">
        <f t="shared" ca="1" si="1562"/>
        <v/>
      </c>
      <c r="JJ5791" s="118" t="str">
        <f t="shared" ca="1" si="1563"/>
        <v/>
      </c>
    </row>
    <row r="5792" spans="253:270" x14ac:dyDescent="0.3">
      <c r="IS5792" s="74">
        <v>5790</v>
      </c>
      <c r="IT5792" s="90" t="str">
        <f t="shared" si="1549"/>
        <v/>
      </c>
      <c r="IU5792" s="101" t="str">
        <f t="shared" si="1550"/>
        <v/>
      </c>
      <c r="IV5792" s="102" t="str">
        <f t="shared" si="1551"/>
        <v/>
      </c>
      <c r="IW5792" s="102" t="str">
        <f t="shared" si="1552"/>
        <v/>
      </c>
      <c r="IX5792" s="103" t="str">
        <f t="shared" si="1553"/>
        <v/>
      </c>
      <c r="IY5792" s="112" t="str">
        <f t="shared" si="1554"/>
        <v/>
      </c>
      <c r="IZ5792" s="104" t="str">
        <f t="shared" ca="1" si="1555"/>
        <v/>
      </c>
      <c r="JA5792" s="102" t="str">
        <f t="shared" ca="1" si="1556"/>
        <v/>
      </c>
      <c r="JB5792" s="102" t="str">
        <f t="shared" ca="1" si="1557"/>
        <v/>
      </c>
      <c r="JC5792" s="103" t="str">
        <f t="shared" ca="1" si="1558"/>
        <v/>
      </c>
      <c r="JD5792" s="104" t="str">
        <f t="shared" si="1559"/>
        <v/>
      </c>
      <c r="JE5792" s="102" t="str">
        <f t="shared" si="1560"/>
        <v/>
      </c>
      <c r="JF5792" s="66" t="str">
        <f t="shared" ca="1" si="1565"/>
        <v/>
      </c>
      <c r="JG5792" s="66" t="str">
        <f t="shared" ca="1" si="1564"/>
        <v/>
      </c>
      <c r="JH5792" s="66" t="str">
        <f t="shared" ca="1" si="1561"/>
        <v/>
      </c>
      <c r="JI5792" s="80" t="str">
        <f t="shared" ca="1" si="1562"/>
        <v/>
      </c>
      <c r="JJ5792" s="118" t="str">
        <f t="shared" ca="1" si="1563"/>
        <v/>
      </c>
    </row>
    <row r="5793" spans="253:270" x14ac:dyDescent="0.3">
      <c r="IS5793" s="74">
        <v>5791</v>
      </c>
      <c r="IT5793" s="90" t="str">
        <f t="shared" si="1549"/>
        <v/>
      </c>
      <c r="IU5793" s="101" t="str">
        <f t="shared" si="1550"/>
        <v/>
      </c>
      <c r="IV5793" s="102" t="str">
        <f t="shared" si="1551"/>
        <v/>
      </c>
      <c r="IW5793" s="102" t="str">
        <f t="shared" si="1552"/>
        <v/>
      </c>
      <c r="IX5793" s="103" t="str">
        <f t="shared" si="1553"/>
        <v/>
      </c>
      <c r="IY5793" s="112" t="str">
        <f t="shared" si="1554"/>
        <v/>
      </c>
      <c r="IZ5793" s="104" t="str">
        <f t="shared" ca="1" si="1555"/>
        <v/>
      </c>
      <c r="JA5793" s="102" t="str">
        <f t="shared" ca="1" si="1556"/>
        <v/>
      </c>
      <c r="JB5793" s="102" t="str">
        <f t="shared" ca="1" si="1557"/>
        <v/>
      </c>
      <c r="JC5793" s="103" t="str">
        <f t="shared" ca="1" si="1558"/>
        <v/>
      </c>
      <c r="JD5793" s="104" t="str">
        <f t="shared" si="1559"/>
        <v/>
      </c>
      <c r="JE5793" s="102" t="str">
        <f t="shared" si="1560"/>
        <v/>
      </c>
      <c r="JF5793" s="66" t="str">
        <f t="shared" ca="1" si="1565"/>
        <v/>
      </c>
      <c r="JG5793" s="66" t="str">
        <f t="shared" ca="1" si="1564"/>
        <v/>
      </c>
      <c r="JH5793" s="66" t="str">
        <f t="shared" ca="1" si="1561"/>
        <v/>
      </c>
      <c r="JI5793" s="80" t="str">
        <f t="shared" ca="1" si="1562"/>
        <v/>
      </c>
      <c r="JJ5793" s="118" t="str">
        <f t="shared" ca="1" si="1563"/>
        <v/>
      </c>
    </row>
    <row r="5794" spans="253:270" x14ac:dyDescent="0.3">
      <c r="IS5794" s="74">
        <v>5792</v>
      </c>
      <c r="IT5794" s="90" t="str">
        <f t="shared" si="1549"/>
        <v/>
      </c>
      <c r="IU5794" s="101" t="str">
        <f t="shared" si="1550"/>
        <v/>
      </c>
      <c r="IV5794" s="102" t="str">
        <f t="shared" si="1551"/>
        <v/>
      </c>
      <c r="IW5794" s="102" t="str">
        <f t="shared" si="1552"/>
        <v/>
      </c>
      <c r="IX5794" s="103" t="str">
        <f t="shared" si="1553"/>
        <v/>
      </c>
      <c r="IY5794" s="112" t="str">
        <f t="shared" si="1554"/>
        <v/>
      </c>
      <c r="IZ5794" s="104" t="str">
        <f t="shared" ca="1" si="1555"/>
        <v/>
      </c>
      <c r="JA5794" s="102" t="str">
        <f t="shared" ca="1" si="1556"/>
        <v/>
      </c>
      <c r="JB5794" s="102" t="str">
        <f t="shared" ca="1" si="1557"/>
        <v/>
      </c>
      <c r="JC5794" s="103" t="str">
        <f t="shared" ca="1" si="1558"/>
        <v/>
      </c>
      <c r="JD5794" s="104" t="str">
        <f t="shared" si="1559"/>
        <v/>
      </c>
      <c r="JE5794" s="102" t="str">
        <f t="shared" si="1560"/>
        <v/>
      </c>
      <c r="JF5794" s="66" t="str">
        <f t="shared" ca="1" si="1565"/>
        <v/>
      </c>
      <c r="JG5794" s="66" t="str">
        <f t="shared" ca="1" si="1564"/>
        <v/>
      </c>
      <c r="JH5794" s="66" t="str">
        <f t="shared" ca="1" si="1561"/>
        <v/>
      </c>
      <c r="JI5794" s="80" t="str">
        <f t="shared" ca="1" si="1562"/>
        <v/>
      </c>
      <c r="JJ5794" s="118" t="str">
        <f t="shared" ca="1" si="1563"/>
        <v/>
      </c>
    </row>
    <row r="5795" spans="253:270" x14ac:dyDescent="0.3">
      <c r="IS5795" s="74">
        <v>5793</v>
      </c>
      <c r="IT5795" s="90" t="str">
        <f t="shared" si="1549"/>
        <v/>
      </c>
      <c r="IU5795" s="101" t="str">
        <f t="shared" si="1550"/>
        <v/>
      </c>
      <c r="IV5795" s="102" t="str">
        <f t="shared" si="1551"/>
        <v/>
      </c>
      <c r="IW5795" s="102" t="str">
        <f t="shared" si="1552"/>
        <v/>
      </c>
      <c r="IX5795" s="103" t="str">
        <f t="shared" si="1553"/>
        <v/>
      </c>
      <c r="IY5795" s="112" t="str">
        <f t="shared" si="1554"/>
        <v/>
      </c>
      <c r="IZ5795" s="104" t="str">
        <f t="shared" ca="1" si="1555"/>
        <v/>
      </c>
      <c r="JA5795" s="102" t="str">
        <f t="shared" ca="1" si="1556"/>
        <v/>
      </c>
      <c r="JB5795" s="102" t="str">
        <f t="shared" ca="1" si="1557"/>
        <v/>
      </c>
      <c r="JC5795" s="103" t="str">
        <f t="shared" ca="1" si="1558"/>
        <v/>
      </c>
      <c r="JD5795" s="104" t="str">
        <f t="shared" si="1559"/>
        <v/>
      </c>
      <c r="JE5795" s="102" t="str">
        <f t="shared" si="1560"/>
        <v/>
      </c>
      <c r="JF5795" s="66" t="str">
        <f t="shared" ca="1" si="1565"/>
        <v/>
      </c>
      <c r="JG5795" s="66" t="str">
        <f t="shared" ca="1" si="1564"/>
        <v/>
      </c>
      <c r="JH5795" s="66" t="str">
        <f t="shared" ca="1" si="1561"/>
        <v/>
      </c>
      <c r="JI5795" s="80" t="str">
        <f t="shared" ca="1" si="1562"/>
        <v/>
      </c>
      <c r="JJ5795" s="118" t="str">
        <f t="shared" ca="1" si="1563"/>
        <v/>
      </c>
    </row>
    <row r="5796" spans="253:270" x14ac:dyDescent="0.3">
      <c r="IS5796" s="74">
        <v>5794</v>
      </c>
      <c r="IT5796" s="90" t="str">
        <f t="shared" si="1549"/>
        <v/>
      </c>
      <c r="IU5796" s="101" t="str">
        <f t="shared" si="1550"/>
        <v/>
      </c>
      <c r="IV5796" s="102" t="str">
        <f t="shared" si="1551"/>
        <v/>
      </c>
      <c r="IW5796" s="102" t="str">
        <f t="shared" si="1552"/>
        <v/>
      </c>
      <c r="IX5796" s="103" t="str">
        <f t="shared" si="1553"/>
        <v/>
      </c>
      <c r="IY5796" s="112" t="str">
        <f t="shared" si="1554"/>
        <v/>
      </c>
      <c r="IZ5796" s="104" t="str">
        <f t="shared" ca="1" si="1555"/>
        <v/>
      </c>
      <c r="JA5796" s="102" t="str">
        <f t="shared" ca="1" si="1556"/>
        <v/>
      </c>
      <c r="JB5796" s="102" t="str">
        <f t="shared" ca="1" si="1557"/>
        <v/>
      </c>
      <c r="JC5796" s="103" t="str">
        <f t="shared" ca="1" si="1558"/>
        <v/>
      </c>
      <c r="JD5796" s="104" t="str">
        <f t="shared" si="1559"/>
        <v/>
      </c>
      <c r="JE5796" s="102" t="str">
        <f t="shared" si="1560"/>
        <v/>
      </c>
      <c r="JF5796" s="66" t="str">
        <f t="shared" ca="1" si="1565"/>
        <v/>
      </c>
      <c r="JG5796" s="66" t="str">
        <f t="shared" ca="1" si="1564"/>
        <v/>
      </c>
      <c r="JH5796" s="66" t="str">
        <f t="shared" ca="1" si="1561"/>
        <v/>
      </c>
      <c r="JI5796" s="80" t="str">
        <f t="shared" ca="1" si="1562"/>
        <v/>
      </c>
      <c r="JJ5796" s="118" t="str">
        <f t="shared" ca="1" si="1563"/>
        <v/>
      </c>
    </row>
    <row r="5797" spans="253:270" x14ac:dyDescent="0.3">
      <c r="IS5797" s="74">
        <v>5795</v>
      </c>
      <c r="IT5797" s="90" t="str">
        <f t="shared" si="1549"/>
        <v/>
      </c>
      <c r="IU5797" s="101" t="str">
        <f t="shared" si="1550"/>
        <v/>
      </c>
      <c r="IV5797" s="102" t="str">
        <f t="shared" si="1551"/>
        <v/>
      </c>
      <c r="IW5797" s="102" t="str">
        <f t="shared" si="1552"/>
        <v/>
      </c>
      <c r="IX5797" s="103" t="str">
        <f t="shared" si="1553"/>
        <v/>
      </c>
      <c r="IY5797" s="112" t="str">
        <f t="shared" si="1554"/>
        <v/>
      </c>
      <c r="IZ5797" s="104" t="str">
        <f t="shared" ca="1" si="1555"/>
        <v/>
      </c>
      <c r="JA5797" s="102" t="str">
        <f t="shared" ca="1" si="1556"/>
        <v/>
      </c>
      <c r="JB5797" s="102" t="str">
        <f t="shared" ca="1" si="1557"/>
        <v/>
      </c>
      <c r="JC5797" s="103" t="str">
        <f t="shared" ca="1" si="1558"/>
        <v/>
      </c>
      <c r="JD5797" s="104" t="str">
        <f t="shared" si="1559"/>
        <v/>
      </c>
      <c r="JE5797" s="102" t="str">
        <f t="shared" si="1560"/>
        <v/>
      </c>
      <c r="JF5797" s="66" t="str">
        <f t="shared" ca="1" si="1565"/>
        <v/>
      </c>
      <c r="JG5797" s="66" t="str">
        <f t="shared" ca="1" si="1564"/>
        <v/>
      </c>
      <c r="JH5797" s="66" t="str">
        <f t="shared" ca="1" si="1561"/>
        <v/>
      </c>
      <c r="JI5797" s="80" t="str">
        <f t="shared" ca="1" si="1562"/>
        <v/>
      </c>
      <c r="JJ5797" s="118" t="str">
        <f t="shared" ca="1" si="1563"/>
        <v/>
      </c>
    </row>
    <row r="5798" spans="253:270" x14ac:dyDescent="0.3">
      <c r="IS5798" s="74">
        <v>5796</v>
      </c>
      <c r="IT5798" s="90" t="str">
        <f t="shared" si="1549"/>
        <v/>
      </c>
      <c r="IU5798" s="101" t="str">
        <f t="shared" si="1550"/>
        <v/>
      </c>
      <c r="IV5798" s="102" t="str">
        <f t="shared" si="1551"/>
        <v/>
      </c>
      <c r="IW5798" s="102" t="str">
        <f t="shared" si="1552"/>
        <v/>
      </c>
      <c r="IX5798" s="103" t="str">
        <f t="shared" si="1553"/>
        <v/>
      </c>
      <c r="IY5798" s="112" t="str">
        <f t="shared" si="1554"/>
        <v/>
      </c>
      <c r="IZ5798" s="104" t="str">
        <f t="shared" ca="1" si="1555"/>
        <v/>
      </c>
      <c r="JA5798" s="102" t="str">
        <f t="shared" ca="1" si="1556"/>
        <v/>
      </c>
      <c r="JB5798" s="102" t="str">
        <f t="shared" ca="1" si="1557"/>
        <v/>
      </c>
      <c r="JC5798" s="103" t="str">
        <f t="shared" ca="1" si="1558"/>
        <v/>
      </c>
      <c r="JD5798" s="104" t="str">
        <f t="shared" si="1559"/>
        <v/>
      </c>
      <c r="JE5798" s="102" t="str">
        <f t="shared" si="1560"/>
        <v/>
      </c>
      <c r="JF5798" s="66" t="str">
        <f t="shared" ca="1" si="1565"/>
        <v/>
      </c>
      <c r="JG5798" s="66" t="str">
        <f t="shared" ca="1" si="1564"/>
        <v/>
      </c>
      <c r="JH5798" s="66" t="str">
        <f t="shared" ca="1" si="1561"/>
        <v/>
      </c>
      <c r="JI5798" s="80" t="str">
        <f t="shared" ca="1" si="1562"/>
        <v/>
      </c>
      <c r="JJ5798" s="118" t="str">
        <f t="shared" ca="1" si="1563"/>
        <v/>
      </c>
    </row>
    <row r="5799" spans="253:270" x14ac:dyDescent="0.3">
      <c r="IS5799" s="74">
        <v>5797</v>
      </c>
      <c r="IT5799" s="90" t="str">
        <f t="shared" si="1549"/>
        <v/>
      </c>
      <c r="IU5799" s="101" t="str">
        <f t="shared" si="1550"/>
        <v/>
      </c>
      <c r="IV5799" s="102" t="str">
        <f t="shared" si="1551"/>
        <v/>
      </c>
      <c r="IW5799" s="102" t="str">
        <f t="shared" si="1552"/>
        <v/>
      </c>
      <c r="IX5799" s="103" t="str">
        <f t="shared" si="1553"/>
        <v/>
      </c>
      <c r="IY5799" s="112" t="str">
        <f t="shared" si="1554"/>
        <v/>
      </c>
      <c r="IZ5799" s="104" t="str">
        <f t="shared" ca="1" si="1555"/>
        <v/>
      </c>
      <c r="JA5799" s="102" t="str">
        <f t="shared" ca="1" si="1556"/>
        <v/>
      </c>
      <c r="JB5799" s="102" t="str">
        <f t="shared" ca="1" si="1557"/>
        <v/>
      </c>
      <c r="JC5799" s="103" t="str">
        <f t="shared" ca="1" si="1558"/>
        <v/>
      </c>
      <c r="JD5799" s="104" t="str">
        <f t="shared" si="1559"/>
        <v/>
      </c>
      <c r="JE5799" s="102" t="str">
        <f t="shared" si="1560"/>
        <v/>
      </c>
      <c r="JF5799" s="66" t="str">
        <f t="shared" ca="1" si="1565"/>
        <v/>
      </c>
      <c r="JG5799" s="66" t="str">
        <f t="shared" ca="1" si="1564"/>
        <v/>
      </c>
      <c r="JH5799" s="66" t="str">
        <f t="shared" ca="1" si="1561"/>
        <v/>
      </c>
      <c r="JI5799" s="80" t="str">
        <f t="shared" ca="1" si="1562"/>
        <v/>
      </c>
      <c r="JJ5799" s="118" t="str">
        <f t="shared" ca="1" si="1563"/>
        <v/>
      </c>
    </row>
    <row r="5800" spans="253:270" x14ac:dyDescent="0.3">
      <c r="IS5800" s="74">
        <v>5798</v>
      </c>
      <c r="IT5800" s="90" t="str">
        <f t="shared" si="1549"/>
        <v/>
      </c>
      <c r="IU5800" s="101" t="str">
        <f t="shared" si="1550"/>
        <v/>
      </c>
      <c r="IV5800" s="102" t="str">
        <f t="shared" si="1551"/>
        <v/>
      </c>
      <c r="IW5800" s="102" t="str">
        <f t="shared" si="1552"/>
        <v/>
      </c>
      <c r="IX5800" s="103" t="str">
        <f t="shared" si="1553"/>
        <v/>
      </c>
      <c r="IY5800" s="112" t="str">
        <f t="shared" si="1554"/>
        <v/>
      </c>
      <c r="IZ5800" s="104" t="str">
        <f t="shared" ca="1" si="1555"/>
        <v/>
      </c>
      <c r="JA5800" s="102" t="str">
        <f t="shared" ca="1" si="1556"/>
        <v/>
      </c>
      <c r="JB5800" s="102" t="str">
        <f t="shared" ca="1" si="1557"/>
        <v/>
      </c>
      <c r="JC5800" s="103" t="str">
        <f t="shared" ca="1" si="1558"/>
        <v/>
      </c>
      <c r="JD5800" s="104" t="str">
        <f t="shared" si="1559"/>
        <v/>
      </c>
      <c r="JE5800" s="102" t="str">
        <f t="shared" si="1560"/>
        <v/>
      </c>
      <c r="JF5800" s="66" t="str">
        <f t="shared" ca="1" si="1565"/>
        <v/>
      </c>
      <c r="JG5800" s="66" t="str">
        <f t="shared" ca="1" si="1564"/>
        <v/>
      </c>
      <c r="JH5800" s="66" t="str">
        <f t="shared" ca="1" si="1561"/>
        <v/>
      </c>
      <c r="JI5800" s="80" t="str">
        <f t="shared" ca="1" si="1562"/>
        <v/>
      </c>
      <c r="JJ5800" s="118" t="str">
        <f t="shared" ca="1" si="1563"/>
        <v/>
      </c>
    </row>
    <row r="5801" spans="253:270" x14ac:dyDescent="0.3">
      <c r="IS5801" s="74">
        <v>5799</v>
      </c>
      <c r="IT5801" s="90" t="str">
        <f t="shared" si="1549"/>
        <v/>
      </c>
      <c r="IU5801" s="101" t="str">
        <f t="shared" si="1550"/>
        <v/>
      </c>
      <c r="IV5801" s="102" t="str">
        <f t="shared" si="1551"/>
        <v/>
      </c>
      <c r="IW5801" s="102" t="str">
        <f t="shared" si="1552"/>
        <v/>
      </c>
      <c r="IX5801" s="103" t="str">
        <f t="shared" si="1553"/>
        <v/>
      </c>
      <c r="IY5801" s="112" t="str">
        <f t="shared" si="1554"/>
        <v/>
      </c>
      <c r="IZ5801" s="104" t="str">
        <f t="shared" ca="1" si="1555"/>
        <v/>
      </c>
      <c r="JA5801" s="102" t="str">
        <f t="shared" ca="1" si="1556"/>
        <v/>
      </c>
      <c r="JB5801" s="102" t="str">
        <f t="shared" ca="1" si="1557"/>
        <v/>
      </c>
      <c r="JC5801" s="103" t="str">
        <f t="shared" ca="1" si="1558"/>
        <v/>
      </c>
      <c r="JD5801" s="104" t="str">
        <f t="shared" si="1559"/>
        <v/>
      </c>
      <c r="JE5801" s="102" t="str">
        <f t="shared" si="1560"/>
        <v/>
      </c>
      <c r="JF5801" s="66" t="str">
        <f t="shared" ca="1" si="1565"/>
        <v/>
      </c>
      <c r="JG5801" s="66" t="str">
        <f t="shared" ca="1" si="1564"/>
        <v/>
      </c>
      <c r="JH5801" s="66" t="str">
        <f t="shared" ca="1" si="1561"/>
        <v/>
      </c>
      <c r="JI5801" s="80" t="str">
        <f t="shared" ca="1" si="1562"/>
        <v/>
      </c>
      <c r="JJ5801" s="118" t="str">
        <f t="shared" ca="1" si="1563"/>
        <v/>
      </c>
    </row>
    <row r="5802" spans="253:270" x14ac:dyDescent="0.3">
      <c r="IS5802" s="74">
        <v>5800</v>
      </c>
      <c r="IT5802" s="90" t="str">
        <f t="shared" si="1549"/>
        <v/>
      </c>
      <c r="IU5802" s="101" t="str">
        <f t="shared" si="1550"/>
        <v/>
      </c>
      <c r="IV5802" s="102" t="str">
        <f t="shared" si="1551"/>
        <v/>
      </c>
      <c r="IW5802" s="102" t="str">
        <f t="shared" si="1552"/>
        <v/>
      </c>
      <c r="IX5802" s="103" t="str">
        <f t="shared" si="1553"/>
        <v/>
      </c>
      <c r="IY5802" s="112" t="str">
        <f t="shared" si="1554"/>
        <v/>
      </c>
      <c r="IZ5802" s="104" t="str">
        <f t="shared" ca="1" si="1555"/>
        <v/>
      </c>
      <c r="JA5802" s="102" t="str">
        <f t="shared" ca="1" si="1556"/>
        <v/>
      </c>
      <c r="JB5802" s="102" t="str">
        <f t="shared" ca="1" si="1557"/>
        <v/>
      </c>
      <c r="JC5802" s="103" t="str">
        <f t="shared" ca="1" si="1558"/>
        <v/>
      </c>
      <c r="JD5802" s="104" t="str">
        <f t="shared" si="1559"/>
        <v/>
      </c>
      <c r="JE5802" s="102" t="str">
        <f t="shared" si="1560"/>
        <v/>
      </c>
      <c r="JF5802" s="66" t="str">
        <f t="shared" ca="1" si="1565"/>
        <v/>
      </c>
      <c r="JG5802" s="66" t="str">
        <f t="shared" ca="1" si="1564"/>
        <v/>
      </c>
      <c r="JH5802" s="66" t="str">
        <f t="shared" ca="1" si="1561"/>
        <v/>
      </c>
      <c r="JI5802" s="80" t="str">
        <f t="shared" ca="1" si="1562"/>
        <v/>
      </c>
      <c r="JJ5802" s="118" t="str">
        <f t="shared" ca="1" si="1563"/>
        <v/>
      </c>
    </row>
    <row r="5803" spans="253:270" x14ac:dyDescent="0.3">
      <c r="IS5803" s="74">
        <v>5801</v>
      </c>
      <c r="IT5803" s="90" t="str">
        <f t="shared" si="1549"/>
        <v/>
      </c>
      <c r="IU5803" s="101" t="str">
        <f t="shared" si="1550"/>
        <v/>
      </c>
      <c r="IV5803" s="102" t="str">
        <f t="shared" si="1551"/>
        <v/>
      </c>
      <c r="IW5803" s="102" t="str">
        <f t="shared" si="1552"/>
        <v/>
      </c>
      <c r="IX5803" s="103" t="str">
        <f t="shared" si="1553"/>
        <v/>
      </c>
      <c r="IY5803" s="112" t="str">
        <f t="shared" si="1554"/>
        <v/>
      </c>
      <c r="IZ5803" s="104" t="str">
        <f t="shared" ca="1" si="1555"/>
        <v/>
      </c>
      <c r="JA5803" s="102" t="str">
        <f t="shared" ca="1" si="1556"/>
        <v/>
      </c>
      <c r="JB5803" s="102" t="str">
        <f t="shared" ca="1" si="1557"/>
        <v/>
      </c>
      <c r="JC5803" s="103" t="str">
        <f t="shared" ca="1" si="1558"/>
        <v/>
      </c>
      <c r="JD5803" s="104" t="str">
        <f t="shared" si="1559"/>
        <v/>
      </c>
      <c r="JE5803" s="102" t="str">
        <f t="shared" si="1560"/>
        <v/>
      </c>
      <c r="JF5803" s="66" t="str">
        <f t="shared" ca="1" si="1565"/>
        <v/>
      </c>
      <c r="JG5803" s="66" t="str">
        <f t="shared" ca="1" si="1564"/>
        <v/>
      </c>
      <c r="JH5803" s="66" t="str">
        <f t="shared" ca="1" si="1561"/>
        <v/>
      </c>
      <c r="JI5803" s="80" t="str">
        <f t="shared" ca="1" si="1562"/>
        <v/>
      </c>
      <c r="JJ5803" s="118" t="str">
        <f t="shared" ca="1" si="1563"/>
        <v/>
      </c>
    </row>
    <row r="5804" spans="253:270" x14ac:dyDescent="0.3">
      <c r="IS5804" s="74">
        <v>5802</v>
      </c>
      <c r="IT5804" s="90" t="str">
        <f t="shared" si="1549"/>
        <v/>
      </c>
      <c r="IU5804" s="101" t="str">
        <f t="shared" si="1550"/>
        <v/>
      </c>
      <c r="IV5804" s="102" t="str">
        <f t="shared" si="1551"/>
        <v/>
      </c>
      <c r="IW5804" s="102" t="str">
        <f t="shared" si="1552"/>
        <v/>
      </c>
      <c r="IX5804" s="103" t="str">
        <f t="shared" si="1553"/>
        <v/>
      </c>
      <c r="IY5804" s="112" t="str">
        <f t="shared" si="1554"/>
        <v/>
      </c>
      <c r="IZ5804" s="104" t="str">
        <f t="shared" ca="1" si="1555"/>
        <v/>
      </c>
      <c r="JA5804" s="102" t="str">
        <f t="shared" ca="1" si="1556"/>
        <v/>
      </c>
      <c r="JB5804" s="102" t="str">
        <f t="shared" ca="1" si="1557"/>
        <v/>
      </c>
      <c r="JC5804" s="103" t="str">
        <f t="shared" ca="1" si="1558"/>
        <v/>
      </c>
      <c r="JD5804" s="104" t="str">
        <f t="shared" si="1559"/>
        <v/>
      </c>
      <c r="JE5804" s="102" t="str">
        <f t="shared" si="1560"/>
        <v/>
      </c>
      <c r="JF5804" s="66" t="str">
        <f t="shared" ca="1" si="1565"/>
        <v/>
      </c>
      <c r="JG5804" s="66" t="str">
        <f t="shared" ca="1" si="1564"/>
        <v/>
      </c>
      <c r="JH5804" s="66" t="str">
        <f t="shared" ca="1" si="1561"/>
        <v/>
      </c>
      <c r="JI5804" s="80" t="str">
        <f t="shared" ca="1" si="1562"/>
        <v/>
      </c>
      <c r="JJ5804" s="118" t="str">
        <f t="shared" ca="1" si="1563"/>
        <v/>
      </c>
    </row>
    <row r="5805" spans="253:270" x14ac:dyDescent="0.3">
      <c r="IS5805" s="74">
        <v>5803</v>
      </c>
      <c r="IT5805" s="90" t="str">
        <f t="shared" si="1549"/>
        <v/>
      </c>
      <c r="IU5805" s="101" t="str">
        <f t="shared" si="1550"/>
        <v/>
      </c>
      <c r="IV5805" s="102" t="str">
        <f t="shared" si="1551"/>
        <v/>
      </c>
      <c r="IW5805" s="102" t="str">
        <f t="shared" si="1552"/>
        <v/>
      </c>
      <c r="IX5805" s="103" t="str">
        <f t="shared" si="1553"/>
        <v/>
      </c>
      <c r="IY5805" s="112" t="str">
        <f t="shared" si="1554"/>
        <v/>
      </c>
      <c r="IZ5805" s="104" t="str">
        <f t="shared" ca="1" si="1555"/>
        <v/>
      </c>
      <c r="JA5805" s="102" t="str">
        <f t="shared" ca="1" si="1556"/>
        <v/>
      </c>
      <c r="JB5805" s="102" t="str">
        <f t="shared" ca="1" si="1557"/>
        <v/>
      </c>
      <c r="JC5805" s="103" t="str">
        <f t="shared" ca="1" si="1558"/>
        <v/>
      </c>
      <c r="JD5805" s="104" t="str">
        <f t="shared" si="1559"/>
        <v/>
      </c>
      <c r="JE5805" s="102" t="str">
        <f t="shared" si="1560"/>
        <v/>
      </c>
      <c r="JF5805" s="66" t="str">
        <f t="shared" ca="1" si="1565"/>
        <v/>
      </c>
      <c r="JG5805" s="66" t="str">
        <f t="shared" ca="1" si="1564"/>
        <v/>
      </c>
      <c r="JH5805" s="66" t="str">
        <f t="shared" ca="1" si="1561"/>
        <v/>
      </c>
      <c r="JI5805" s="80" t="str">
        <f t="shared" ca="1" si="1562"/>
        <v/>
      </c>
      <c r="JJ5805" s="118" t="str">
        <f t="shared" ca="1" si="1563"/>
        <v/>
      </c>
    </row>
    <row r="5806" spans="253:270" x14ac:dyDescent="0.3">
      <c r="IS5806" s="74">
        <v>5804</v>
      </c>
      <c r="IT5806" s="90" t="str">
        <f t="shared" si="1549"/>
        <v/>
      </c>
      <c r="IU5806" s="101" t="str">
        <f t="shared" si="1550"/>
        <v/>
      </c>
      <c r="IV5806" s="102" t="str">
        <f t="shared" si="1551"/>
        <v/>
      </c>
      <c r="IW5806" s="102" t="str">
        <f t="shared" si="1552"/>
        <v/>
      </c>
      <c r="IX5806" s="103" t="str">
        <f t="shared" si="1553"/>
        <v/>
      </c>
      <c r="IY5806" s="112" t="str">
        <f t="shared" si="1554"/>
        <v/>
      </c>
      <c r="IZ5806" s="104" t="str">
        <f t="shared" ca="1" si="1555"/>
        <v/>
      </c>
      <c r="JA5806" s="102" t="str">
        <f t="shared" ca="1" si="1556"/>
        <v/>
      </c>
      <c r="JB5806" s="102" t="str">
        <f t="shared" ca="1" si="1557"/>
        <v/>
      </c>
      <c r="JC5806" s="103" t="str">
        <f t="shared" ca="1" si="1558"/>
        <v/>
      </c>
      <c r="JD5806" s="104" t="str">
        <f t="shared" si="1559"/>
        <v/>
      </c>
      <c r="JE5806" s="102" t="str">
        <f t="shared" si="1560"/>
        <v/>
      </c>
      <c r="JF5806" s="66" t="str">
        <f t="shared" ca="1" si="1565"/>
        <v/>
      </c>
      <c r="JG5806" s="66" t="str">
        <f t="shared" ca="1" si="1564"/>
        <v/>
      </c>
      <c r="JH5806" s="66" t="str">
        <f t="shared" ca="1" si="1561"/>
        <v/>
      </c>
      <c r="JI5806" s="80" t="str">
        <f t="shared" ca="1" si="1562"/>
        <v/>
      </c>
      <c r="JJ5806" s="118" t="str">
        <f t="shared" ca="1" si="1563"/>
        <v/>
      </c>
    </row>
    <row r="5807" spans="253:270" x14ac:dyDescent="0.3">
      <c r="IS5807" s="74">
        <v>5805</v>
      </c>
      <c r="IT5807" s="90" t="str">
        <f t="shared" si="1549"/>
        <v/>
      </c>
      <c r="IU5807" s="101" t="str">
        <f t="shared" si="1550"/>
        <v/>
      </c>
      <c r="IV5807" s="102" t="str">
        <f t="shared" si="1551"/>
        <v/>
      </c>
      <c r="IW5807" s="102" t="str">
        <f t="shared" si="1552"/>
        <v/>
      </c>
      <c r="IX5807" s="103" t="str">
        <f t="shared" si="1553"/>
        <v/>
      </c>
      <c r="IY5807" s="112" t="str">
        <f t="shared" si="1554"/>
        <v/>
      </c>
      <c r="IZ5807" s="104" t="str">
        <f t="shared" ca="1" si="1555"/>
        <v/>
      </c>
      <c r="JA5807" s="102" t="str">
        <f t="shared" ca="1" si="1556"/>
        <v/>
      </c>
      <c r="JB5807" s="102" t="str">
        <f t="shared" ca="1" si="1557"/>
        <v/>
      </c>
      <c r="JC5807" s="103" t="str">
        <f t="shared" ca="1" si="1558"/>
        <v/>
      </c>
      <c r="JD5807" s="104" t="str">
        <f t="shared" si="1559"/>
        <v/>
      </c>
      <c r="JE5807" s="102" t="str">
        <f t="shared" si="1560"/>
        <v/>
      </c>
      <c r="JF5807" s="66" t="str">
        <f t="shared" ca="1" si="1565"/>
        <v/>
      </c>
      <c r="JG5807" s="66" t="str">
        <f t="shared" ca="1" si="1564"/>
        <v/>
      </c>
      <c r="JH5807" s="66" t="str">
        <f t="shared" ca="1" si="1561"/>
        <v/>
      </c>
      <c r="JI5807" s="80" t="str">
        <f t="shared" ca="1" si="1562"/>
        <v/>
      </c>
      <c r="JJ5807" s="118" t="str">
        <f t="shared" ca="1" si="1563"/>
        <v/>
      </c>
    </row>
    <row r="5808" spans="253:270" x14ac:dyDescent="0.3">
      <c r="IS5808" s="74">
        <v>5806</v>
      </c>
      <c r="IT5808" s="90" t="str">
        <f t="shared" si="1549"/>
        <v/>
      </c>
      <c r="IU5808" s="101" t="str">
        <f t="shared" si="1550"/>
        <v/>
      </c>
      <c r="IV5808" s="102" t="str">
        <f t="shared" si="1551"/>
        <v/>
      </c>
      <c r="IW5808" s="102" t="str">
        <f t="shared" si="1552"/>
        <v/>
      </c>
      <c r="IX5808" s="103" t="str">
        <f t="shared" si="1553"/>
        <v/>
      </c>
      <c r="IY5808" s="112" t="str">
        <f t="shared" si="1554"/>
        <v/>
      </c>
      <c r="IZ5808" s="104" t="str">
        <f t="shared" ca="1" si="1555"/>
        <v/>
      </c>
      <c r="JA5808" s="102" t="str">
        <f t="shared" ca="1" si="1556"/>
        <v/>
      </c>
      <c r="JB5808" s="102" t="str">
        <f t="shared" ca="1" si="1557"/>
        <v/>
      </c>
      <c r="JC5808" s="103" t="str">
        <f t="shared" ca="1" si="1558"/>
        <v/>
      </c>
      <c r="JD5808" s="104" t="str">
        <f t="shared" si="1559"/>
        <v/>
      </c>
      <c r="JE5808" s="102" t="str">
        <f t="shared" si="1560"/>
        <v/>
      </c>
      <c r="JF5808" s="66" t="str">
        <f t="shared" ca="1" si="1565"/>
        <v/>
      </c>
      <c r="JG5808" s="66" t="str">
        <f t="shared" ca="1" si="1564"/>
        <v/>
      </c>
      <c r="JH5808" s="66" t="str">
        <f t="shared" ca="1" si="1561"/>
        <v/>
      </c>
      <c r="JI5808" s="80" t="str">
        <f t="shared" ca="1" si="1562"/>
        <v/>
      </c>
      <c r="JJ5808" s="118" t="str">
        <f t="shared" ca="1" si="1563"/>
        <v/>
      </c>
    </row>
    <row r="5809" spans="253:270" x14ac:dyDescent="0.3">
      <c r="IS5809" s="74">
        <v>5807</v>
      </c>
      <c r="IT5809" s="90" t="str">
        <f t="shared" si="1549"/>
        <v/>
      </c>
      <c r="IU5809" s="101" t="str">
        <f t="shared" si="1550"/>
        <v/>
      </c>
      <c r="IV5809" s="102" t="str">
        <f t="shared" si="1551"/>
        <v/>
      </c>
      <c r="IW5809" s="102" t="str">
        <f t="shared" si="1552"/>
        <v/>
      </c>
      <c r="IX5809" s="103" t="str">
        <f t="shared" si="1553"/>
        <v/>
      </c>
      <c r="IY5809" s="112" t="str">
        <f t="shared" si="1554"/>
        <v/>
      </c>
      <c r="IZ5809" s="104" t="str">
        <f t="shared" ca="1" si="1555"/>
        <v/>
      </c>
      <c r="JA5809" s="102" t="str">
        <f t="shared" ca="1" si="1556"/>
        <v/>
      </c>
      <c r="JB5809" s="102" t="str">
        <f t="shared" ca="1" si="1557"/>
        <v/>
      </c>
      <c r="JC5809" s="103" t="str">
        <f t="shared" ca="1" si="1558"/>
        <v/>
      </c>
      <c r="JD5809" s="104" t="str">
        <f t="shared" si="1559"/>
        <v/>
      </c>
      <c r="JE5809" s="102" t="str">
        <f t="shared" si="1560"/>
        <v/>
      </c>
      <c r="JF5809" s="66" t="str">
        <f t="shared" ca="1" si="1565"/>
        <v/>
      </c>
      <c r="JG5809" s="66" t="str">
        <f t="shared" ca="1" si="1564"/>
        <v/>
      </c>
      <c r="JH5809" s="66" t="str">
        <f t="shared" ca="1" si="1561"/>
        <v/>
      </c>
      <c r="JI5809" s="80" t="str">
        <f t="shared" ca="1" si="1562"/>
        <v/>
      </c>
      <c r="JJ5809" s="118" t="str">
        <f t="shared" ca="1" si="1563"/>
        <v/>
      </c>
    </row>
    <row r="5810" spans="253:270" x14ac:dyDescent="0.3">
      <c r="IS5810" s="74">
        <v>5808</v>
      </c>
      <c r="IT5810" s="90" t="str">
        <f t="shared" si="1549"/>
        <v/>
      </c>
      <c r="IU5810" s="101" t="str">
        <f t="shared" si="1550"/>
        <v/>
      </c>
      <c r="IV5810" s="102" t="str">
        <f t="shared" si="1551"/>
        <v/>
      </c>
      <c r="IW5810" s="102" t="str">
        <f t="shared" si="1552"/>
        <v/>
      </c>
      <c r="IX5810" s="103" t="str">
        <f t="shared" si="1553"/>
        <v/>
      </c>
      <c r="IY5810" s="112" t="str">
        <f t="shared" si="1554"/>
        <v/>
      </c>
      <c r="IZ5810" s="104" t="str">
        <f t="shared" ca="1" si="1555"/>
        <v/>
      </c>
      <c r="JA5810" s="102" t="str">
        <f t="shared" ca="1" si="1556"/>
        <v/>
      </c>
      <c r="JB5810" s="102" t="str">
        <f t="shared" ca="1" si="1557"/>
        <v/>
      </c>
      <c r="JC5810" s="103" t="str">
        <f t="shared" ca="1" si="1558"/>
        <v/>
      </c>
      <c r="JD5810" s="104" t="str">
        <f t="shared" si="1559"/>
        <v/>
      </c>
      <c r="JE5810" s="102" t="str">
        <f t="shared" si="1560"/>
        <v/>
      </c>
      <c r="JF5810" s="66" t="str">
        <f t="shared" ca="1" si="1565"/>
        <v/>
      </c>
      <c r="JG5810" s="66" t="str">
        <f t="shared" ca="1" si="1564"/>
        <v/>
      </c>
      <c r="JH5810" s="66" t="str">
        <f t="shared" ca="1" si="1561"/>
        <v/>
      </c>
      <c r="JI5810" s="80" t="str">
        <f t="shared" ca="1" si="1562"/>
        <v/>
      </c>
      <c r="JJ5810" s="118" t="str">
        <f t="shared" ca="1" si="1563"/>
        <v/>
      </c>
    </row>
    <row r="5811" spans="253:270" x14ac:dyDescent="0.3">
      <c r="IS5811" s="74">
        <v>5809</v>
      </c>
      <c r="IT5811" s="90" t="str">
        <f t="shared" si="1549"/>
        <v/>
      </c>
      <c r="IU5811" s="101" t="str">
        <f t="shared" si="1550"/>
        <v/>
      </c>
      <c r="IV5811" s="102" t="str">
        <f t="shared" si="1551"/>
        <v/>
      </c>
      <c r="IW5811" s="102" t="str">
        <f t="shared" si="1552"/>
        <v/>
      </c>
      <c r="IX5811" s="103" t="str">
        <f t="shared" si="1553"/>
        <v/>
      </c>
      <c r="IY5811" s="112" t="str">
        <f t="shared" si="1554"/>
        <v/>
      </c>
      <c r="IZ5811" s="104" t="str">
        <f t="shared" ca="1" si="1555"/>
        <v/>
      </c>
      <c r="JA5811" s="102" t="str">
        <f t="shared" ca="1" si="1556"/>
        <v/>
      </c>
      <c r="JB5811" s="102" t="str">
        <f t="shared" ca="1" si="1557"/>
        <v/>
      </c>
      <c r="JC5811" s="103" t="str">
        <f t="shared" ca="1" si="1558"/>
        <v/>
      </c>
      <c r="JD5811" s="104" t="str">
        <f t="shared" si="1559"/>
        <v/>
      </c>
      <c r="JE5811" s="102" t="str">
        <f t="shared" si="1560"/>
        <v/>
      </c>
      <c r="JF5811" s="66" t="str">
        <f t="shared" ca="1" si="1565"/>
        <v/>
      </c>
      <c r="JG5811" s="66" t="str">
        <f t="shared" ca="1" si="1564"/>
        <v/>
      </c>
      <c r="JH5811" s="66" t="str">
        <f t="shared" ca="1" si="1561"/>
        <v/>
      </c>
      <c r="JI5811" s="80" t="str">
        <f t="shared" ca="1" si="1562"/>
        <v/>
      </c>
      <c r="JJ5811" s="118" t="str">
        <f t="shared" ca="1" si="1563"/>
        <v/>
      </c>
    </row>
    <row r="5812" spans="253:270" x14ac:dyDescent="0.3">
      <c r="IS5812" s="74">
        <v>5810</v>
      </c>
      <c r="IT5812" s="90" t="str">
        <f t="shared" si="1549"/>
        <v/>
      </c>
      <c r="IU5812" s="101" t="str">
        <f t="shared" si="1550"/>
        <v/>
      </c>
      <c r="IV5812" s="102" t="str">
        <f t="shared" si="1551"/>
        <v/>
      </c>
      <c r="IW5812" s="102" t="str">
        <f t="shared" si="1552"/>
        <v/>
      </c>
      <c r="IX5812" s="103" t="str">
        <f t="shared" si="1553"/>
        <v/>
      </c>
      <c r="IY5812" s="112" t="str">
        <f t="shared" si="1554"/>
        <v/>
      </c>
      <c r="IZ5812" s="104" t="str">
        <f t="shared" ca="1" si="1555"/>
        <v/>
      </c>
      <c r="JA5812" s="102" t="str">
        <f t="shared" ca="1" si="1556"/>
        <v/>
      </c>
      <c r="JB5812" s="102" t="str">
        <f t="shared" ca="1" si="1557"/>
        <v/>
      </c>
      <c r="JC5812" s="103" t="str">
        <f t="shared" ca="1" si="1558"/>
        <v/>
      </c>
      <c r="JD5812" s="104" t="str">
        <f t="shared" si="1559"/>
        <v/>
      </c>
      <c r="JE5812" s="102" t="str">
        <f t="shared" si="1560"/>
        <v/>
      </c>
      <c r="JF5812" s="66" t="str">
        <f t="shared" ca="1" si="1565"/>
        <v/>
      </c>
      <c r="JG5812" s="66" t="str">
        <f t="shared" ca="1" si="1564"/>
        <v/>
      </c>
      <c r="JH5812" s="66" t="str">
        <f t="shared" ca="1" si="1561"/>
        <v/>
      </c>
      <c r="JI5812" s="80" t="str">
        <f t="shared" ca="1" si="1562"/>
        <v/>
      </c>
      <c r="JJ5812" s="118" t="str">
        <f t="shared" ca="1" si="1563"/>
        <v/>
      </c>
    </row>
    <row r="5813" spans="253:270" x14ac:dyDescent="0.3">
      <c r="IS5813" s="74">
        <v>5811</v>
      </c>
      <c r="IT5813" s="90" t="str">
        <f t="shared" si="1549"/>
        <v/>
      </c>
      <c r="IU5813" s="101" t="str">
        <f t="shared" si="1550"/>
        <v/>
      </c>
      <c r="IV5813" s="102" t="str">
        <f t="shared" si="1551"/>
        <v/>
      </c>
      <c r="IW5813" s="102" t="str">
        <f t="shared" si="1552"/>
        <v/>
      </c>
      <c r="IX5813" s="103" t="str">
        <f t="shared" si="1553"/>
        <v/>
      </c>
      <c r="IY5813" s="112" t="str">
        <f t="shared" si="1554"/>
        <v/>
      </c>
      <c r="IZ5813" s="104" t="str">
        <f t="shared" ca="1" si="1555"/>
        <v/>
      </c>
      <c r="JA5813" s="102" t="str">
        <f t="shared" ca="1" si="1556"/>
        <v/>
      </c>
      <c r="JB5813" s="102" t="str">
        <f t="shared" ca="1" si="1557"/>
        <v/>
      </c>
      <c r="JC5813" s="103" t="str">
        <f t="shared" ca="1" si="1558"/>
        <v/>
      </c>
      <c r="JD5813" s="104" t="str">
        <f t="shared" si="1559"/>
        <v/>
      </c>
      <c r="JE5813" s="102" t="str">
        <f t="shared" si="1560"/>
        <v/>
      </c>
      <c r="JF5813" s="66" t="str">
        <f t="shared" ca="1" si="1565"/>
        <v/>
      </c>
      <c r="JG5813" s="66" t="str">
        <f t="shared" ca="1" si="1564"/>
        <v/>
      </c>
      <c r="JH5813" s="66" t="str">
        <f t="shared" ca="1" si="1561"/>
        <v/>
      </c>
      <c r="JI5813" s="80" t="str">
        <f t="shared" ca="1" si="1562"/>
        <v/>
      </c>
      <c r="JJ5813" s="118" t="str">
        <f t="shared" ca="1" si="1563"/>
        <v/>
      </c>
    </row>
    <row r="5814" spans="253:270" x14ac:dyDescent="0.3">
      <c r="IS5814" s="74">
        <v>5812</v>
      </c>
      <c r="IT5814" s="90" t="str">
        <f t="shared" si="1549"/>
        <v/>
      </c>
      <c r="IU5814" s="101" t="str">
        <f t="shared" si="1550"/>
        <v/>
      </c>
      <c r="IV5814" s="102" t="str">
        <f t="shared" si="1551"/>
        <v/>
      </c>
      <c r="IW5814" s="102" t="str">
        <f t="shared" si="1552"/>
        <v/>
      </c>
      <c r="IX5814" s="103" t="str">
        <f t="shared" si="1553"/>
        <v/>
      </c>
      <c r="IY5814" s="112" t="str">
        <f t="shared" si="1554"/>
        <v/>
      </c>
      <c r="IZ5814" s="104" t="str">
        <f t="shared" ca="1" si="1555"/>
        <v/>
      </c>
      <c r="JA5814" s="102" t="str">
        <f t="shared" ca="1" si="1556"/>
        <v/>
      </c>
      <c r="JB5814" s="102" t="str">
        <f t="shared" ca="1" si="1557"/>
        <v/>
      </c>
      <c r="JC5814" s="103" t="str">
        <f t="shared" ca="1" si="1558"/>
        <v/>
      </c>
      <c r="JD5814" s="104" t="str">
        <f t="shared" si="1559"/>
        <v/>
      </c>
      <c r="JE5814" s="102" t="str">
        <f t="shared" si="1560"/>
        <v/>
      </c>
      <c r="JF5814" s="66" t="str">
        <f t="shared" ca="1" si="1565"/>
        <v/>
      </c>
      <c r="JG5814" s="66" t="str">
        <f t="shared" ca="1" si="1564"/>
        <v/>
      </c>
      <c r="JH5814" s="66" t="str">
        <f t="shared" ca="1" si="1561"/>
        <v/>
      </c>
      <c r="JI5814" s="80" t="str">
        <f t="shared" ca="1" si="1562"/>
        <v/>
      </c>
      <c r="JJ5814" s="118" t="str">
        <f t="shared" ca="1" si="1563"/>
        <v/>
      </c>
    </row>
    <row r="5815" spans="253:270" x14ac:dyDescent="0.3">
      <c r="IS5815" s="74">
        <v>5813</v>
      </c>
      <c r="IT5815" s="90" t="str">
        <f t="shared" si="1549"/>
        <v/>
      </c>
      <c r="IU5815" s="101" t="str">
        <f t="shared" si="1550"/>
        <v/>
      </c>
      <c r="IV5815" s="102" t="str">
        <f t="shared" si="1551"/>
        <v/>
      </c>
      <c r="IW5815" s="102" t="str">
        <f t="shared" si="1552"/>
        <v/>
      </c>
      <c r="IX5815" s="103" t="str">
        <f t="shared" si="1553"/>
        <v/>
      </c>
      <c r="IY5815" s="112" t="str">
        <f t="shared" si="1554"/>
        <v/>
      </c>
      <c r="IZ5815" s="104" t="str">
        <f t="shared" ca="1" si="1555"/>
        <v/>
      </c>
      <c r="JA5815" s="102" t="str">
        <f t="shared" ca="1" si="1556"/>
        <v/>
      </c>
      <c r="JB5815" s="102" t="str">
        <f t="shared" ca="1" si="1557"/>
        <v/>
      </c>
      <c r="JC5815" s="103" t="str">
        <f t="shared" ca="1" si="1558"/>
        <v/>
      </c>
      <c r="JD5815" s="104" t="str">
        <f t="shared" si="1559"/>
        <v/>
      </c>
      <c r="JE5815" s="102" t="str">
        <f t="shared" si="1560"/>
        <v/>
      </c>
      <c r="JF5815" s="66" t="str">
        <f t="shared" ca="1" si="1565"/>
        <v/>
      </c>
      <c r="JG5815" s="66" t="str">
        <f t="shared" ca="1" si="1564"/>
        <v/>
      </c>
      <c r="JH5815" s="66" t="str">
        <f t="shared" ca="1" si="1561"/>
        <v/>
      </c>
      <c r="JI5815" s="80" t="str">
        <f t="shared" ca="1" si="1562"/>
        <v/>
      </c>
      <c r="JJ5815" s="118" t="str">
        <f t="shared" ca="1" si="1563"/>
        <v/>
      </c>
    </row>
    <row r="5816" spans="253:270" x14ac:dyDescent="0.3">
      <c r="IS5816" s="74">
        <v>5814</v>
      </c>
      <c r="IT5816" s="90" t="str">
        <f t="shared" si="1549"/>
        <v/>
      </c>
      <c r="IU5816" s="101" t="str">
        <f t="shared" si="1550"/>
        <v/>
      </c>
      <c r="IV5816" s="102" t="str">
        <f t="shared" si="1551"/>
        <v/>
      </c>
      <c r="IW5816" s="102" t="str">
        <f t="shared" si="1552"/>
        <v/>
      </c>
      <c r="IX5816" s="103" t="str">
        <f t="shared" si="1553"/>
        <v/>
      </c>
      <c r="IY5816" s="112" t="str">
        <f t="shared" si="1554"/>
        <v/>
      </c>
      <c r="IZ5816" s="104" t="str">
        <f t="shared" ca="1" si="1555"/>
        <v/>
      </c>
      <c r="JA5816" s="102" t="str">
        <f t="shared" ca="1" si="1556"/>
        <v/>
      </c>
      <c r="JB5816" s="102" t="str">
        <f t="shared" ca="1" si="1557"/>
        <v/>
      </c>
      <c r="JC5816" s="103" t="str">
        <f t="shared" ca="1" si="1558"/>
        <v/>
      </c>
      <c r="JD5816" s="104" t="str">
        <f t="shared" si="1559"/>
        <v/>
      </c>
      <c r="JE5816" s="102" t="str">
        <f t="shared" si="1560"/>
        <v/>
      </c>
      <c r="JF5816" s="66" t="str">
        <f t="shared" ca="1" si="1565"/>
        <v/>
      </c>
      <c r="JG5816" s="66" t="str">
        <f t="shared" ca="1" si="1564"/>
        <v/>
      </c>
      <c r="JH5816" s="66" t="str">
        <f t="shared" ca="1" si="1561"/>
        <v/>
      </c>
      <c r="JI5816" s="80" t="str">
        <f t="shared" ca="1" si="1562"/>
        <v/>
      </c>
      <c r="JJ5816" s="118" t="str">
        <f t="shared" ca="1" si="1563"/>
        <v/>
      </c>
    </row>
    <row r="5817" spans="253:270" x14ac:dyDescent="0.3">
      <c r="IS5817" s="74">
        <v>5815</v>
      </c>
      <c r="IT5817" s="90" t="str">
        <f t="shared" si="1549"/>
        <v/>
      </c>
      <c r="IU5817" s="101" t="str">
        <f t="shared" si="1550"/>
        <v/>
      </c>
      <c r="IV5817" s="102" t="str">
        <f t="shared" si="1551"/>
        <v/>
      </c>
      <c r="IW5817" s="102" t="str">
        <f t="shared" si="1552"/>
        <v/>
      </c>
      <c r="IX5817" s="103" t="str">
        <f t="shared" si="1553"/>
        <v/>
      </c>
      <c r="IY5817" s="112" t="str">
        <f t="shared" si="1554"/>
        <v/>
      </c>
      <c r="IZ5817" s="104" t="str">
        <f t="shared" ca="1" si="1555"/>
        <v/>
      </c>
      <c r="JA5817" s="102" t="str">
        <f t="shared" ca="1" si="1556"/>
        <v/>
      </c>
      <c r="JB5817" s="102" t="str">
        <f t="shared" ca="1" si="1557"/>
        <v/>
      </c>
      <c r="JC5817" s="103" t="str">
        <f t="shared" ca="1" si="1558"/>
        <v/>
      </c>
      <c r="JD5817" s="104" t="str">
        <f t="shared" si="1559"/>
        <v/>
      </c>
      <c r="JE5817" s="102" t="str">
        <f t="shared" si="1560"/>
        <v/>
      </c>
      <c r="JF5817" s="66" t="str">
        <f t="shared" ca="1" si="1565"/>
        <v/>
      </c>
      <c r="JG5817" s="66" t="str">
        <f t="shared" ca="1" si="1564"/>
        <v/>
      </c>
      <c r="JH5817" s="66" t="str">
        <f t="shared" ca="1" si="1561"/>
        <v/>
      </c>
      <c r="JI5817" s="80" t="str">
        <f t="shared" ca="1" si="1562"/>
        <v/>
      </c>
      <c r="JJ5817" s="118" t="str">
        <f t="shared" ca="1" si="1563"/>
        <v/>
      </c>
    </row>
    <row r="5818" spans="253:270" x14ac:dyDescent="0.3">
      <c r="IS5818" s="74">
        <v>5816</v>
      </c>
      <c r="IT5818" s="90" t="str">
        <f t="shared" si="1549"/>
        <v/>
      </c>
      <c r="IU5818" s="101" t="str">
        <f t="shared" si="1550"/>
        <v/>
      </c>
      <c r="IV5818" s="102" t="str">
        <f t="shared" si="1551"/>
        <v/>
      </c>
      <c r="IW5818" s="102" t="str">
        <f t="shared" si="1552"/>
        <v/>
      </c>
      <c r="IX5818" s="103" t="str">
        <f t="shared" si="1553"/>
        <v/>
      </c>
      <c r="IY5818" s="112" t="str">
        <f t="shared" si="1554"/>
        <v/>
      </c>
      <c r="IZ5818" s="104" t="str">
        <f t="shared" ca="1" si="1555"/>
        <v/>
      </c>
      <c r="JA5818" s="102" t="str">
        <f t="shared" ca="1" si="1556"/>
        <v/>
      </c>
      <c r="JB5818" s="102" t="str">
        <f t="shared" ca="1" si="1557"/>
        <v/>
      </c>
      <c r="JC5818" s="103" t="str">
        <f t="shared" ca="1" si="1558"/>
        <v/>
      </c>
      <c r="JD5818" s="104" t="str">
        <f t="shared" si="1559"/>
        <v/>
      </c>
      <c r="JE5818" s="102" t="str">
        <f t="shared" si="1560"/>
        <v/>
      </c>
      <c r="JF5818" s="66" t="str">
        <f t="shared" ca="1" si="1565"/>
        <v/>
      </c>
      <c r="JG5818" s="66" t="str">
        <f t="shared" ca="1" si="1564"/>
        <v/>
      </c>
      <c r="JH5818" s="66" t="str">
        <f t="shared" ca="1" si="1561"/>
        <v/>
      </c>
      <c r="JI5818" s="80" t="str">
        <f t="shared" ca="1" si="1562"/>
        <v/>
      </c>
      <c r="JJ5818" s="118" t="str">
        <f t="shared" ca="1" si="1563"/>
        <v/>
      </c>
    </row>
    <row r="5819" spans="253:270" x14ac:dyDescent="0.3">
      <c r="IS5819" s="74">
        <v>5817</v>
      </c>
      <c r="IT5819" s="90" t="str">
        <f t="shared" si="1549"/>
        <v/>
      </c>
      <c r="IU5819" s="101" t="str">
        <f t="shared" si="1550"/>
        <v/>
      </c>
      <c r="IV5819" s="102" t="str">
        <f t="shared" si="1551"/>
        <v/>
      </c>
      <c r="IW5819" s="102" t="str">
        <f t="shared" si="1552"/>
        <v/>
      </c>
      <c r="IX5819" s="103" t="str">
        <f t="shared" si="1553"/>
        <v/>
      </c>
      <c r="IY5819" s="112" t="str">
        <f t="shared" si="1554"/>
        <v/>
      </c>
      <c r="IZ5819" s="104" t="str">
        <f t="shared" ca="1" si="1555"/>
        <v/>
      </c>
      <c r="JA5819" s="102" t="str">
        <f t="shared" ca="1" si="1556"/>
        <v/>
      </c>
      <c r="JB5819" s="102" t="str">
        <f t="shared" ca="1" si="1557"/>
        <v/>
      </c>
      <c r="JC5819" s="103" t="str">
        <f t="shared" ca="1" si="1558"/>
        <v/>
      </c>
      <c r="JD5819" s="104" t="str">
        <f t="shared" si="1559"/>
        <v/>
      </c>
      <c r="JE5819" s="102" t="str">
        <f t="shared" si="1560"/>
        <v/>
      </c>
      <c r="JF5819" s="66" t="str">
        <f t="shared" ca="1" si="1565"/>
        <v/>
      </c>
      <c r="JG5819" s="66" t="str">
        <f t="shared" ca="1" si="1564"/>
        <v/>
      </c>
      <c r="JH5819" s="66" t="str">
        <f t="shared" ca="1" si="1561"/>
        <v/>
      </c>
      <c r="JI5819" s="80" t="str">
        <f t="shared" ca="1" si="1562"/>
        <v/>
      </c>
      <c r="JJ5819" s="118" t="str">
        <f t="shared" ca="1" si="1563"/>
        <v/>
      </c>
    </row>
    <row r="5820" spans="253:270" x14ac:dyDescent="0.3">
      <c r="IS5820" s="74">
        <v>5818</v>
      </c>
      <c r="IT5820" s="90" t="str">
        <f t="shared" si="1549"/>
        <v/>
      </c>
      <c r="IU5820" s="101" t="str">
        <f t="shared" si="1550"/>
        <v/>
      </c>
      <c r="IV5820" s="102" t="str">
        <f t="shared" si="1551"/>
        <v/>
      </c>
      <c r="IW5820" s="102" t="str">
        <f t="shared" si="1552"/>
        <v/>
      </c>
      <c r="IX5820" s="103" t="str">
        <f t="shared" si="1553"/>
        <v/>
      </c>
      <c r="IY5820" s="112" t="str">
        <f t="shared" si="1554"/>
        <v/>
      </c>
      <c r="IZ5820" s="104" t="str">
        <f t="shared" ca="1" si="1555"/>
        <v/>
      </c>
      <c r="JA5820" s="102" t="str">
        <f t="shared" ca="1" si="1556"/>
        <v/>
      </c>
      <c r="JB5820" s="102" t="str">
        <f t="shared" ca="1" si="1557"/>
        <v/>
      </c>
      <c r="JC5820" s="103" t="str">
        <f t="shared" ca="1" si="1558"/>
        <v/>
      </c>
      <c r="JD5820" s="104" t="str">
        <f t="shared" si="1559"/>
        <v/>
      </c>
      <c r="JE5820" s="102" t="str">
        <f t="shared" si="1560"/>
        <v/>
      </c>
      <c r="JF5820" s="66" t="str">
        <f t="shared" ca="1" si="1565"/>
        <v/>
      </c>
      <c r="JG5820" s="66" t="str">
        <f t="shared" ca="1" si="1564"/>
        <v/>
      </c>
      <c r="JH5820" s="66" t="str">
        <f t="shared" ca="1" si="1561"/>
        <v/>
      </c>
      <c r="JI5820" s="80" t="str">
        <f t="shared" ca="1" si="1562"/>
        <v/>
      </c>
      <c r="JJ5820" s="118" t="str">
        <f t="shared" ca="1" si="1563"/>
        <v/>
      </c>
    </row>
    <row r="5821" spans="253:270" x14ac:dyDescent="0.3">
      <c r="IS5821" s="74">
        <v>5819</v>
      </c>
      <c r="IT5821" s="90" t="str">
        <f t="shared" si="1549"/>
        <v/>
      </c>
      <c r="IU5821" s="101" t="str">
        <f t="shared" si="1550"/>
        <v/>
      </c>
      <c r="IV5821" s="102" t="str">
        <f t="shared" si="1551"/>
        <v/>
      </c>
      <c r="IW5821" s="102" t="str">
        <f t="shared" si="1552"/>
        <v/>
      </c>
      <c r="IX5821" s="103" t="str">
        <f t="shared" si="1553"/>
        <v/>
      </c>
      <c r="IY5821" s="112" t="str">
        <f t="shared" si="1554"/>
        <v/>
      </c>
      <c r="IZ5821" s="104" t="str">
        <f t="shared" ca="1" si="1555"/>
        <v/>
      </c>
      <c r="JA5821" s="102" t="str">
        <f t="shared" ca="1" si="1556"/>
        <v/>
      </c>
      <c r="JB5821" s="102" t="str">
        <f t="shared" ca="1" si="1557"/>
        <v/>
      </c>
      <c r="JC5821" s="103" t="str">
        <f t="shared" ca="1" si="1558"/>
        <v/>
      </c>
      <c r="JD5821" s="104" t="str">
        <f t="shared" si="1559"/>
        <v/>
      </c>
      <c r="JE5821" s="102" t="str">
        <f t="shared" si="1560"/>
        <v/>
      </c>
      <c r="JF5821" s="66" t="str">
        <f t="shared" ca="1" si="1565"/>
        <v/>
      </c>
      <c r="JG5821" s="66" t="str">
        <f t="shared" ca="1" si="1564"/>
        <v/>
      </c>
      <c r="JH5821" s="66" t="str">
        <f t="shared" ca="1" si="1561"/>
        <v/>
      </c>
      <c r="JI5821" s="80" t="str">
        <f t="shared" ca="1" si="1562"/>
        <v/>
      </c>
      <c r="JJ5821" s="118" t="str">
        <f t="shared" ca="1" si="1563"/>
        <v/>
      </c>
    </row>
    <row r="5822" spans="253:270" x14ac:dyDescent="0.3">
      <c r="IS5822" s="74">
        <v>5820</v>
      </c>
      <c r="IT5822" s="90" t="str">
        <f t="shared" si="1549"/>
        <v/>
      </c>
      <c r="IU5822" s="101" t="str">
        <f t="shared" si="1550"/>
        <v/>
      </c>
      <c r="IV5822" s="102" t="str">
        <f t="shared" si="1551"/>
        <v/>
      </c>
      <c r="IW5822" s="102" t="str">
        <f t="shared" si="1552"/>
        <v/>
      </c>
      <c r="IX5822" s="103" t="str">
        <f t="shared" si="1553"/>
        <v/>
      </c>
      <c r="IY5822" s="112" t="str">
        <f t="shared" si="1554"/>
        <v/>
      </c>
      <c r="IZ5822" s="104" t="str">
        <f t="shared" ca="1" si="1555"/>
        <v/>
      </c>
      <c r="JA5822" s="102" t="str">
        <f t="shared" ca="1" si="1556"/>
        <v/>
      </c>
      <c r="JB5822" s="102" t="str">
        <f t="shared" ca="1" si="1557"/>
        <v/>
      </c>
      <c r="JC5822" s="103" t="str">
        <f t="shared" ca="1" si="1558"/>
        <v/>
      </c>
      <c r="JD5822" s="104" t="str">
        <f t="shared" si="1559"/>
        <v/>
      </c>
      <c r="JE5822" s="102" t="str">
        <f t="shared" si="1560"/>
        <v/>
      </c>
      <c r="JF5822" s="66" t="str">
        <f t="shared" ca="1" si="1565"/>
        <v/>
      </c>
      <c r="JG5822" s="66" t="str">
        <f t="shared" ca="1" si="1564"/>
        <v/>
      </c>
      <c r="JH5822" s="66" t="str">
        <f t="shared" ca="1" si="1561"/>
        <v/>
      </c>
      <c r="JI5822" s="80" t="str">
        <f t="shared" ca="1" si="1562"/>
        <v/>
      </c>
      <c r="JJ5822" s="118" t="str">
        <f t="shared" ca="1" si="1563"/>
        <v/>
      </c>
    </row>
    <row r="5823" spans="253:270" x14ac:dyDescent="0.3">
      <c r="IS5823" s="74">
        <v>5821</v>
      </c>
      <c r="IT5823" s="90" t="str">
        <f t="shared" si="1549"/>
        <v/>
      </c>
      <c r="IU5823" s="101" t="str">
        <f t="shared" si="1550"/>
        <v/>
      </c>
      <c r="IV5823" s="102" t="str">
        <f t="shared" si="1551"/>
        <v/>
      </c>
      <c r="IW5823" s="102" t="str">
        <f t="shared" si="1552"/>
        <v/>
      </c>
      <c r="IX5823" s="103" t="str">
        <f t="shared" si="1553"/>
        <v/>
      </c>
      <c r="IY5823" s="112" t="str">
        <f t="shared" si="1554"/>
        <v/>
      </c>
      <c r="IZ5823" s="104" t="str">
        <f t="shared" ca="1" si="1555"/>
        <v/>
      </c>
      <c r="JA5823" s="102" t="str">
        <f t="shared" ca="1" si="1556"/>
        <v/>
      </c>
      <c r="JB5823" s="102" t="str">
        <f t="shared" ca="1" si="1557"/>
        <v/>
      </c>
      <c r="JC5823" s="103" t="str">
        <f t="shared" ca="1" si="1558"/>
        <v/>
      </c>
      <c r="JD5823" s="104" t="str">
        <f t="shared" si="1559"/>
        <v/>
      </c>
      <c r="JE5823" s="102" t="str">
        <f t="shared" si="1560"/>
        <v/>
      </c>
      <c r="JF5823" s="66" t="str">
        <f t="shared" ca="1" si="1565"/>
        <v/>
      </c>
      <c r="JG5823" s="66" t="str">
        <f t="shared" ca="1" si="1564"/>
        <v/>
      </c>
      <c r="JH5823" s="66" t="str">
        <f t="shared" ca="1" si="1561"/>
        <v/>
      </c>
      <c r="JI5823" s="80" t="str">
        <f t="shared" ca="1" si="1562"/>
        <v/>
      </c>
      <c r="JJ5823" s="118" t="str">
        <f t="shared" ca="1" si="1563"/>
        <v/>
      </c>
    </row>
    <row r="5824" spans="253:270" x14ac:dyDescent="0.3">
      <c r="IS5824" s="74">
        <v>5822</v>
      </c>
      <c r="IT5824" s="90" t="str">
        <f t="shared" si="1549"/>
        <v/>
      </c>
      <c r="IU5824" s="101" t="str">
        <f t="shared" si="1550"/>
        <v/>
      </c>
      <c r="IV5824" s="102" t="str">
        <f t="shared" si="1551"/>
        <v/>
      </c>
      <c r="IW5824" s="102" t="str">
        <f t="shared" si="1552"/>
        <v/>
      </c>
      <c r="IX5824" s="103" t="str">
        <f t="shared" si="1553"/>
        <v/>
      </c>
      <c r="IY5824" s="112" t="str">
        <f t="shared" si="1554"/>
        <v/>
      </c>
      <c r="IZ5824" s="104" t="str">
        <f t="shared" ca="1" si="1555"/>
        <v/>
      </c>
      <c r="JA5824" s="102" t="str">
        <f t="shared" ca="1" si="1556"/>
        <v/>
      </c>
      <c r="JB5824" s="102" t="str">
        <f t="shared" ca="1" si="1557"/>
        <v/>
      </c>
      <c r="JC5824" s="103" t="str">
        <f t="shared" ca="1" si="1558"/>
        <v/>
      </c>
      <c r="JD5824" s="104" t="str">
        <f t="shared" si="1559"/>
        <v/>
      </c>
      <c r="JE5824" s="102" t="str">
        <f t="shared" si="1560"/>
        <v/>
      </c>
      <c r="JF5824" s="66" t="str">
        <f t="shared" ca="1" si="1565"/>
        <v/>
      </c>
      <c r="JG5824" s="66" t="str">
        <f t="shared" ca="1" si="1564"/>
        <v/>
      </c>
      <c r="JH5824" s="66" t="str">
        <f t="shared" ca="1" si="1561"/>
        <v/>
      </c>
      <c r="JI5824" s="80" t="str">
        <f t="shared" ca="1" si="1562"/>
        <v/>
      </c>
      <c r="JJ5824" s="118" t="str">
        <f t="shared" ca="1" si="1563"/>
        <v/>
      </c>
    </row>
    <row r="5825" spans="253:270" x14ac:dyDescent="0.3">
      <c r="IS5825" s="74">
        <v>5823</v>
      </c>
      <c r="IT5825" s="90" t="str">
        <f t="shared" si="1549"/>
        <v/>
      </c>
      <c r="IU5825" s="101" t="str">
        <f t="shared" si="1550"/>
        <v/>
      </c>
      <c r="IV5825" s="102" t="str">
        <f t="shared" si="1551"/>
        <v/>
      </c>
      <c r="IW5825" s="102" t="str">
        <f t="shared" si="1552"/>
        <v/>
      </c>
      <c r="IX5825" s="103" t="str">
        <f t="shared" si="1553"/>
        <v/>
      </c>
      <c r="IY5825" s="112" t="str">
        <f t="shared" si="1554"/>
        <v/>
      </c>
      <c r="IZ5825" s="104" t="str">
        <f t="shared" ca="1" si="1555"/>
        <v/>
      </c>
      <c r="JA5825" s="102" t="str">
        <f t="shared" ca="1" si="1556"/>
        <v/>
      </c>
      <c r="JB5825" s="102" t="str">
        <f t="shared" ca="1" si="1557"/>
        <v/>
      </c>
      <c r="JC5825" s="103" t="str">
        <f t="shared" ca="1" si="1558"/>
        <v/>
      </c>
      <c r="JD5825" s="104" t="str">
        <f t="shared" si="1559"/>
        <v/>
      </c>
      <c r="JE5825" s="102" t="str">
        <f t="shared" si="1560"/>
        <v/>
      </c>
      <c r="JF5825" s="66" t="str">
        <f t="shared" ca="1" si="1565"/>
        <v/>
      </c>
      <c r="JG5825" s="66" t="str">
        <f t="shared" ca="1" si="1564"/>
        <v/>
      </c>
      <c r="JH5825" s="66" t="str">
        <f t="shared" ca="1" si="1561"/>
        <v/>
      </c>
      <c r="JI5825" s="80" t="str">
        <f t="shared" ca="1" si="1562"/>
        <v/>
      </c>
      <c r="JJ5825" s="118" t="str">
        <f t="shared" ca="1" si="1563"/>
        <v/>
      </c>
    </row>
    <row r="5826" spans="253:270" x14ac:dyDescent="0.3">
      <c r="IS5826" s="74">
        <v>5824</v>
      </c>
      <c r="IT5826" s="90" t="str">
        <f t="shared" si="1549"/>
        <v/>
      </c>
      <c r="IU5826" s="101" t="str">
        <f t="shared" si="1550"/>
        <v/>
      </c>
      <c r="IV5826" s="102" t="str">
        <f t="shared" si="1551"/>
        <v/>
      </c>
      <c r="IW5826" s="102" t="str">
        <f t="shared" si="1552"/>
        <v/>
      </c>
      <c r="IX5826" s="103" t="str">
        <f t="shared" si="1553"/>
        <v/>
      </c>
      <c r="IY5826" s="112" t="str">
        <f t="shared" si="1554"/>
        <v/>
      </c>
      <c r="IZ5826" s="104" t="str">
        <f t="shared" ca="1" si="1555"/>
        <v/>
      </c>
      <c r="JA5826" s="102" t="str">
        <f t="shared" ca="1" si="1556"/>
        <v/>
      </c>
      <c r="JB5826" s="102" t="str">
        <f t="shared" ca="1" si="1557"/>
        <v/>
      </c>
      <c r="JC5826" s="103" t="str">
        <f t="shared" ca="1" si="1558"/>
        <v/>
      </c>
      <c r="JD5826" s="104" t="str">
        <f t="shared" si="1559"/>
        <v/>
      </c>
      <c r="JE5826" s="102" t="str">
        <f t="shared" si="1560"/>
        <v/>
      </c>
      <c r="JF5826" s="66" t="str">
        <f t="shared" ca="1" si="1565"/>
        <v/>
      </c>
      <c r="JG5826" s="66" t="str">
        <f t="shared" ca="1" si="1564"/>
        <v/>
      </c>
      <c r="JH5826" s="66" t="str">
        <f t="shared" ca="1" si="1561"/>
        <v/>
      </c>
      <c r="JI5826" s="80" t="str">
        <f t="shared" ca="1" si="1562"/>
        <v/>
      </c>
      <c r="JJ5826" s="118" t="str">
        <f t="shared" ca="1" si="1563"/>
        <v/>
      </c>
    </row>
    <row r="5827" spans="253:270" x14ac:dyDescent="0.3">
      <c r="IS5827" s="74">
        <v>5825</v>
      </c>
      <c r="IT5827" s="90" t="str">
        <f t="shared" ref="IT5827:IT5890" si="1566">IF(INDEX(data_no_header,IS5827,1)="","",INDEX(data_no_header,IS5827,1))</f>
        <v/>
      </c>
      <c r="IU5827" s="101" t="str">
        <f t="shared" ref="IU5827:IU5890" si="1567">IF($IT5827&lt;&gt;"",VLOOKUP($IT5827,data_no_header,CODE(open_col)-64),"")</f>
        <v/>
      </c>
      <c r="IV5827" s="102" t="str">
        <f t="shared" ref="IV5827:IV5890" si="1568">IF($IT5827&lt;&gt;"",VLOOKUP($IT5827,data_no_header,CODE(high_col)-64),"")</f>
        <v/>
      </c>
      <c r="IW5827" s="102" t="str">
        <f t="shared" ref="IW5827:IW5890" si="1569">IF($IT5827&lt;&gt;"",VLOOKUP($IT5827,data_no_header,CODE(low_col)-64),"")</f>
        <v/>
      </c>
      <c r="IX5827" s="103" t="str">
        <f t="shared" ref="IX5827:IX5890" si="1570">IF($IT5827&lt;&gt;"",VLOOKUP($IT5827,data_no_header,CODE(close_col)-64),"")</f>
        <v/>
      </c>
      <c r="IY5827" s="112" t="str">
        <f t="shared" ref="IY5827:IY5890" si="1571">IF($IT5827&lt;&gt;"",VLOOKUP($IT5827,data_no_header,CODE(volume_col)-64),"")</f>
        <v/>
      </c>
      <c r="IZ5827" s="104" t="str">
        <f t="shared" ref="IZ5827:IZ5890" ca="1" si="1572">IF(IT5827&lt;&gt;"",IF($IS5827&gt;=IZ$1,AVERAGE(INDIRECT(CONCATENATE("IX",$IS5827+2,":IX",$IS5827+2-IZ$1))),""),"")</f>
        <v/>
      </c>
      <c r="JA5827" s="102" t="str">
        <f t="shared" ref="JA5827:JA5890" ca="1" si="1573">IF(IU5827&lt;&gt;"",IF($IS5827&gt;=JA$1,AVERAGE(INDIRECT(CONCATENATE("IX",$IS5827+2,":IX",$IS5827+2-JA$1))),""),"")</f>
        <v/>
      </c>
      <c r="JB5827" s="102" t="str">
        <f t="shared" ref="JB5827:JB5890" ca="1" si="1574">IF(IV5827&lt;&gt;"",IF($IS5827&gt;=JB$1,AVERAGE(INDIRECT(CONCATENATE("IX",$IS5827+2,":IX",$IS5827+2-JB$1))),""),"")</f>
        <v/>
      </c>
      <c r="JC5827" s="103" t="str">
        <f t="shared" ref="JC5827:JC5890" ca="1" si="1575">IF(IW5827&lt;&gt;"",IF($IS5827&gt;=JC$1,AVERAGE(INDIRECT(CONCATENATE("IX",$IS5827+2,":IX",$IS5827+2-JC$1))),""),"")</f>
        <v/>
      </c>
      <c r="JD5827" s="104" t="str">
        <f t="shared" si="1559"/>
        <v/>
      </c>
      <c r="JE5827" s="102" t="str">
        <f t="shared" si="1560"/>
        <v/>
      </c>
      <c r="JF5827" s="66" t="str">
        <f t="shared" ca="1" si="1565"/>
        <v/>
      </c>
      <c r="JG5827" s="66" t="str">
        <f t="shared" ca="1" si="1564"/>
        <v/>
      </c>
      <c r="JH5827" s="66" t="str">
        <f t="shared" ca="1" si="1561"/>
        <v/>
      </c>
      <c r="JI5827" s="80" t="str">
        <f t="shared" ca="1" si="1562"/>
        <v/>
      </c>
      <c r="JJ5827" s="118" t="str">
        <f t="shared" ca="1" si="1563"/>
        <v/>
      </c>
    </row>
    <row r="5828" spans="253:270" x14ac:dyDescent="0.3">
      <c r="IS5828" s="74">
        <v>5826</v>
      </c>
      <c r="IT5828" s="90" t="str">
        <f t="shared" si="1566"/>
        <v/>
      </c>
      <c r="IU5828" s="101" t="str">
        <f t="shared" si="1567"/>
        <v/>
      </c>
      <c r="IV5828" s="102" t="str">
        <f t="shared" si="1568"/>
        <v/>
      </c>
      <c r="IW5828" s="102" t="str">
        <f t="shared" si="1569"/>
        <v/>
      </c>
      <c r="IX5828" s="103" t="str">
        <f t="shared" si="1570"/>
        <v/>
      </c>
      <c r="IY5828" s="112" t="str">
        <f t="shared" si="1571"/>
        <v/>
      </c>
      <c r="IZ5828" s="104" t="str">
        <f t="shared" ca="1" si="1572"/>
        <v/>
      </c>
      <c r="JA5828" s="102" t="str">
        <f t="shared" ca="1" si="1573"/>
        <v/>
      </c>
      <c r="JB5828" s="102" t="str">
        <f t="shared" ca="1" si="1574"/>
        <v/>
      </c>
      <c r="JC5828" s="103" t="str">
        <f t="shared" ca="1" si="1575"/>
        <v/>
      </c>
      <c r="JD5828" s="104" t="str">
        <f t="shared" ref="JD5828:JD5891" si="1576">IF(IV5828&lt;&gt;"",IV5828-IW5828,"")</f>
        <v/>
      </c>
      <c r="JE5828" s="102" t="str">
        <f t="shared" ref="JE5828:JE5891" si="1577">IF(IU5828&lt;&gt;"",IU5828-IX5828,"")</f>
        <v/>
      </c>
      <c r="JF5828" s="66" t="str">
        <f t="shared" ca="1" si="1565"/>
        <v/>
      </c>
      <c r="JG5828" s="66" t="str">
        <f t="shared" ca="1" si="1564"/>
        <v/>
      </c>
      <c r="JH5828" s="66" t="str">
        <f t="shared" ref="JH5828:JH5891" ca="1" si="1578">IF(IT5828&lt;&gt;"",IF($IS5828&gt;=JH$1,_xlfn.STDEV.P(INDIRECT(CONCATENATE("JD",$IS5828+2,":JD",$IS5828+2-JH$1))),""),"")</f>
        <v/>
      </c>
      <c r="JI5828" s="80" t="str">
        <f t="shared" ref="JI5828:JI5891" ca="1" si="1579">IF(IU5828&lt;&gt;"",IF($IS5828&gt;=JI$1,_xlfn.STDEV.P(INDIRECT(CONCATENATE("JE",$IS5828+2,":JE",$IS5828+2-JI$1))),""),"")</f>
        <v/>
      </c>
      <c r="JJ5828" s="118" t="str">
        <f t="shared" ref="JJ5828:JJ5891" ca="1" si="1580">IF(IU5828&lt;&gt;"",IF($IS5828&gt;=JJ$1,_xlfn.STDEV.P(INDIRECT(CONCATENATE("IY",$IS5828+2,":IY",$IS5828+2-JJ$1))),""),"")</f>
        <v/>
      </c>
    </row>
    <row r="5829" spans="253:270" x14ac:dyDescent="0.3">
      <c r="IS5829" s="74">
        <v>5827</v>
      </c>
      <c r="IT5829" s="90" t="str">
        <f t="shared" si="1566"/>
        <v/>
      </c>
      <c r="IU5829" s="101" t="str">
        <f t="shared" si="1567"/>
        <v/>
      </c>
      <c r="IV5829" s="102" t="str">
        <f t="shared" si="1568"/>
        <v/>
      </c>
      <c r="IW5829" s="102" t="str">
        <f t="shared" si="1569"/>
        <v/>
      </c>
      <c r="IX5829" s="103" t="str">
        <f t="shared" si="1570"/>
        <v/>
      </c>
      <c r="IY5829" s="112" t="str">
        <f t="shared" si="1571"/>
        <v/>
      </c>
      <c r="IZ5829" s="104" t="str">
        <f t="shared" ca="1" si="1572"/>
        <v/>
      </c>
      <c r="JA5829" s="102" t="str">
        <f t="shared" ca="1" si="1573"/>
        <v/>
      </c>
      <c r="JB5829" s="102" t="str">
        <f t="shared" ca="1" si="1574"/>
        <v/>
      </c>
      <c r="JC5829" s="103" t="str">
        <f t="shared" ca="1" si="1575"/>
        <v/>
      </c>
      <c r="JD5829" s="104" t="str">
        <f t="shared" si="1576"/>
        <v/>
      </c>
      <c r="JE5829" s="102" t="str">
        <f t="shared" si="1577"/>
        <v/>
      </c>
      <c r="JF5829" s="66" t="str">
        <f t="shared" ca="1" si="1565"/>
        <v/>
      </c>
      <c r="JG5829" s="66" t="str">
        <f t="shared" ca="1" si="1564"/>
        <v/>
      </c>
      <c r="JH5829" s="66" t="str">
        <f t="shared" ca="1" si="1578"/>
        <v/>
      </c>
      <c r="JI5829" s="80" t="str">
        <f t="shared" ca="1" si="1579"/>
        <v/>
      </c>
      <c r="JJ5829" s="118" t="str">
        <f t="shared" ca="1" si="1580"/>
        <v/>
      </c>
    </row>
    <row r="5830" spans="253:270" x14ac:dyDescent="0.3">
      <c r="IS5830" s="74">
        <v>5828</v>
      </c>
      <c r="IT5830" s="90" t="str">
        <f t="shared" si="1566"/>
        <v/>
      </c>
      <c r="IU5830" s="101" t="str">
        <f t="shared" si="1567"/>
        <v/>
      </c>
      <c r="IV5830" s="102" t="str">
        <f t="shared" si="1568"/>
        <v/>
      </c>
      <c r="IW5830" s="102" t="str">
        <f t="shared" si="1569"/>
        <v/>
      </c>
      <c r="IX5830" s="103" t="str">
        <f t="shared" si="1570"/>
        <v/>
      </c>
      <c r="IY5830" s="112" t="str">
        <f t="shared" si="1571"/>
        <v/>
      </c>
      <c r="IZ5830" s="104" t="str">
        <f t="shared" ca="1" si="1572"/>
        <v/>
      </c>
      <c r="JA5830" s="102" t="str">
        <f t="shared" ca="1" si="1573"/>
        <v/>
      </c>
      <c r="JB5830" s="102" t="str">
        <f t="shared" ca="1" si="1574"/>
        <v/>
      </c>
      <c r="JC5830" s="103" t="str">
        <f t="shared" ca="1" si="1575"/>
        <v/>
      </c>
      <c r="JD5830" s="104" t="str">
        <f t="shared" si="1576"/>
        <v/>
      </c>
      <c r="JE5830" s="102" t="str">
        <f t="shared" si="1577"/>
        <v/>
      </c>
      <c r="JF5830" s="66" t="str">
        <f t="shared" ca="1" si="1565"/>
        <v/>
      </c>
      <c r="JG5830" s="66" t="str">
        <f t="shared" ca="1" si="1564"/>
        <v/>
      </c>
      <c r="JH5830" s="66" t="str">
        <f t="shared" ca="1" si="1578"/>
        <v/>
      </c>
      <c r="JI5830" s="80" t="str">
        <f t="shared" ca="1" si="1579"/>
        <v/>
      </c>
      <c r="JJ5830" s="118" t="str">
        <f t="shared" ca="1" si="1580"/>
        <v/>
      </c>
    </row>
    <row r="5831" spans="253:270" x14ac:dyDescent="0.3">
      <c r="IS5831" s="74">
        <v>5829</v>
      </c>
      <c r="IT5831" s="90" t="str">
        <f t="shared" si="1566"/>
        <v/>
      </c>
      <c r="IU5831" s="101" t="str">
        <f t="shared" si="1567"/>
        <v/>
      </c>
      <c r="IV5831" s="102" t="str">
        <f t="shared" si="1568"/>
        <v/>
      </c>
      <c r="IW5831" s="102" t="str">
        <f t="shared" si="1569"/>
        <v/>
      </c>
      <c r="IX5831" s="103" t="str">
        <f t="shared" si="1570"/>
        <v/>
      </c>
      <c r="IY5831" s="112" t="str">
        <f t="shared" si="1571"/>
        <v/>
      </c>
      <c r="IZ5831" s="104" t="str">
        <f t="shared" ca="1" si="1572"/>
        <v/>
      </c>
      <c r="JA5831" s="102" t="str">
        <f t="shared" ca="1" si="1573"/>
        <v/>
      </c>
      <c r="JB5831" s="102" t="str">
        <f t="shared" ca="1" si="1574"/>
        <v/>
      </c>
      <c r="JC5831" s="103" t="str">
        <f t="shared" ca="1" si="1575"/>
        <v/>
      </c>
      <c r="JD5831" s="104" t="str">
        <f t="shared" si="1576"/>
        <v/>
      </c>
      <c r="JE5831" s="102" t="str">
        <f t="shared" si="1577"/>
        <v/>
      </c>
      <c r="JF5831" s="66" t="str">
        <f t="shared" ca="1" si="1565"/>
        <v/>
      </c>
      <c r="JG5831" s="66" t="str">
        <f t="shared" ca="1" si="1564"/>
        <v/>
      </c>
      <c r="JH5831" s="66" t="str">
        <f t="shared" ca="1" si="1578"/>
        <v/>
      </c>
      <c r="JI5831" s="80" t="str">
        <f t="shared" ca="1" si="1579"/>
        <v/>
      </c>
      <c r="JJ5831" s="118" t="str">
        <f t="shared" ca="1" si="1580"/>
        <v/>
      </c>
    </row>
    <row r="5832" spans="253:270" x14ac:dyDescent="0.3">
      <c r="IS5832" s="74">
        <v>5830</v>
      </c>
      <c r="IT5832" s="90" t="str">
        <f t="shared" si="1566"/>
        <v/>
      </c>
      <c r="IU5832" s="101" t="str">
        <f t="shared" si="1567"/>
        <v/>
      </c>
      <c r="IV5832" s="102" t="str">
        <f t="shared" si="1568"/>
        <v/>
      </c>
      <c r="IW5832" s="102" t="str">
        <f t="shared" si="1569"/>
        <v/>
      </c>
      <c r="IX5832" s="103" t="str">
        <f t="shared" si="1570"/>
        <v/>
      </c>
      <c r="IY5832" s="112" t="str">
        <f t="shared" si="1571"/>
        <v/>
      </c>
      <c r="IZ5832" s="104" t="str">
        <f t="shared" ca="1" si="1572"/>
        <v/>
      </c>
      <c r="JA5832" s="102" t="str">
        <f t="shared" ca="1" si="1573"/>
        <v/>
      </c>
      <c r="JB5832" s="102" t="str">
        <f t="shared" ca="1" si="1574"/>
        <v/>
      </c>
      <c r="JC5832" s="103" t="str">
        <f t="shared" ca="1" si="1575"/>
        <v/>
      </c>
      <c r="JD5832" s="104" t="str">
        <f t="shared" si="1576"/>
        <v/>
      </c>
      <c r="JE5832" s="102" t="str">
        <f t="shared" si="1577"/>
        <v/>
      </c>
      <c r="JF5832" s="66" t="str">
        <f t="shared" ca="1" si="1565"/>
        <v/>
      </c>
      <c r="JG5832" s="66" t="str">
        <f t="shared" ca="1" si="1564"/>
        <v/>
      </c>
      <c r="JH5832" s="66" t="str">
        <f t="shared" ca="1" si="1578"/>
        <v/>
      </c>
      <c r="JI5832" s="80" t="str">
        <f t="shared" ca="1" si="1579"/>
        <v/>
      </c>
      <c r="JJ5832" s="118" t="str">
        <f t="shared" ca="1" si="1580"/>
        <v/>
      </c>
    </row>
    <row r="5833" spans="253:270" x14ac:dyDescent="0.3">
      <c r="IS5833" s="74">
        <v>5831</v>
      </c>
      <c r="IT5833" s="90" t="str">
        <f t="shared" si="1566"/>
        <v/>
      </c>
      <c r="IU5833" s="101" t="str">
        <f t="shared" si="1567"/>
        <v/>
      </c>
      <c r="IV5833" s="102" t="str">
        <f t="shared" si="1568"/>
        <v/>
      </c>
      <c r="IW5833" s="102" t="str">
        <f t="shared" si="1569"/>
        <v/>
      </c>
      <c r="IX5833" s="103" t="str">
        <f t="shared" si="1570"/>
        <v/>
      </c>
      <c r="IY5833" s="112" t="str">
        <f t="shared" si="1571"/>
        <v/>
      </c>
      <c r="IZ5833" s="104" t="str">
        <f t="shared" ca="1" si="1572"/>
        <v/>
      </c>
      <c r="JA5833" s="102" t="str">
        <f t="shared" ca="1" si="1573"/>
        <v/>
      </c>
      <c r="JB5833" s="102" t="str">
        <f t="shared" ca="1" si="1574"/>
        <v/>
      </c>
      <c r="JC5833" s="103" t="str">
        <f t="shared" ca="1" si="1575"/>
        <v/>
      </c>
      <c r="JD5833" s="104" t="str">
        <f t="shared" si="1576"/>
        <v/>
      </c>
      <c r="JE5833" s="102" t="str">
        <f t="shared" si="1577"/>
        <v/>
      </c>
      <c r="JF5833" s="66" t="str">
        <f t="shared" ca="1" si="1565"/>
        <v/>
      </c>
      <c r="JG5833" s="66" t="str">
        <f t="shared" ca="1" si="1564"/>
        <v/>
      </c>
      <c r="JH5833" s="66" t="str">
        <f t="shared" ca="1" si="1578"/>
        <v/>
      </c>
      <c r="JI5833" s="80" t="str">
        <f t="shared" ca="1" si="1579"/>
        <v/>
      </c>
      <c r="JJ5833" s="118" t="str">
        <f t="shared" ca="1" si="1580"/>
        <v/>
      </c>
    </row>
    <row r="5834" spans="253:270" x14ac:dyDescent="0.3">
      <c r="IS5834" s="74">
        <v>5832</v>
      </c>
      <c r="IT5834" s="90" t="str">
        <f t="shared" si="1566"/>
        <v/>
      </c>
      <c r="IU5834" s="101" t="str">
        <f t="shared" si="1567"/>
        <v/>
      </c>
      <c r="IV5834" s="102" t="str">
        <f t="shared" si="1568"/>
        <v/>
      </c>
      <c r="IW5834" s="102" t="str">
        <f t="shared" si="1569"/>
        <v/>
      </c>
      <c r="IX5834" s="103" t="str">
        <f t="shared" si="1570"/>
        <v/>
      </c>
      <c r="IY5834" s="112" t="str">
        <f t="shared" si="1571"/>
        <v/>
      </c>
      <c r="IZ5834" s="104" t="str">
        <f t="shared" ca="1" si="1572"/>
        <v/>
      </c>
      <c r="JA5834" s="102" t="str">
        <f t="shared" ca="1" si="1573"/>
        <v/>
      </c>
      <c r="JB5834" s="102" t="str">
        <f t="shared" ca="1" si="1574"/>
        <v/>
      </c>
      <c r="JC5834" s="103" t="str">
        <f t="shared" ca="1" si="1575"/>
        <v/>
      </c>
      <c r="JD5834" s="104" t="str">
        <f t="shared" si="1576"/>
        <v/>
      </c>
      <c r="JE5834" s="102" t="str">
        <f t="shared" si="1577"/>
        <v/>
      </c>
      <c r="JF5834" s="66" t="str">
        <f t="shared" ca="1" si="1565"/>
        <v/>
      </c>
      <c r="JG5834" s="66" t="str">
        <f t="shared" ca="1" si="1564"/>
        <v/>
      </c>
      <c r="JH5834" s="66" t="str">
        <f t="shared" ca="1" si="1578"/>
        <v/>
      </c>
      <c r="JI5834" s="80" t="str">
        <f t="shared" ca="1" si="1579"/>
        <v/>
      </c>
      <c r="JJ5834" s="118" t="str">
        <f t="shared" ca="1" si="1580"/>
        <v/>
      </c>
    </row>
    <row r="5835" spans="253:270" x14ac:dyDescent="0.3">
      <c r="IS5835" s="74">
        <v>5833</v>
      </c>
      <c r="IT5835" s="90" t="str">
        <f t="shared" si="1566"/>
        <v/>
      </c>
      <c r="IU5835" s="101" t="str">
        <f t="shared" si="1567"/>
        <v/>
      </c>
      <c r="IV5835" s="102" t="str">
        <f t="shared" si="1568"/>
        <v/>
      </c>
      <c r="IW5835" s="102" t="str">
        <f t="shared" si="1569"/>
        <v/>
      </c>
      <c r="IX5835" s="103" t="str">
        <f t="shared" si="1570"/>
        <v/>
      </c>
      <c r="IY5835" s="112" t="str">
        <f t="shared" si="1571"/>
        <v/>
      </c>
      <c r="IZ5835" s="104" t="str">
        <f t="shared" ca="1" si="1572"/>
        <v/>
      </c>
      <c r="JA5835" s="102" t="str">
        <f t="shared" ca="1" si="1573"/>
        <v/>
      </c>
      <c r="JB5835" s="102" t="str">
        <f t="shared" ca="1" si="1574"/>
        <v/>
      </c>
      <c r="JC5835" s="103" t="str">
        <f t="shared" ca="1" si="1575"/>
        <v/>
      </c>
      <c r="JD5835" s="104" t="str">
        <f t="shared" si="1576"/>
        <v/>
      </c>
      <c r="JE5835" s="102" t="str">
        <f t="shared" si="1577"/>
        <v/>
      </c>
      <c r="JF5835" s="66" t="str">
        <f t="shared" ca="1" si="1565"/>
        <v/>
      </c>
      <c r="JG5835" s="66" t="str">
        <f t="shared" ca="1" si="1564"/>
        <v/>
      </c>
      <c r="JH5835" s="66" t="str">
        <f t="shared" ca="1" si="1578"/>
        <v/>
      </c>
      <c r="JI5835" s="80" t="str">
        <f t="shared" ca="1" si="1579"/>
        <v/>
      </c>
      <c r="JJ5835" s="118" t="str">
        <f t="shared" ca="1" si="1580"/>
        <v/>
      </c>
    </row>
    <row r="5836" spans="253:270" x14ac:dyDescent="0.3">
      <c r="IS5836" s="74">
        <v>5834</v>
      </c>
      <c r="IT5836" s="90" t="str">
        <f t="shared" si="1566"/>
        <v/>
      </c>
      <c r="IU5836" s="101" t="str">
        <f t="shared" si="1567"/>
        <v/>
      </c>
      <c r="IV5836" s="102" t="str">
        <f t="shared" si="1568"/>
        <v/>
      </c>
      <c r="IW5836" s="102" t="str">
        <f t="shared" si="1569"/>
        <v/>
      </c>
      <c r="IX5836" s="103" t="str">
        <f t="shared" si="1570"/>
        <v/>
      </c>
      <c r="IY5836" s="112" t="str">
        <f t="shared" si="1571"/>
        <v/>
      </c>
      <c r="IZ5836" s="104" t="str">
        <f t="shared" ca="1" si="1572"/>
        <v/>
      </c>
      <c r="JA5836" s="102" t="str">
        <f t="shared" ca="1" si="1573"/>
        <v/>
      </c>
      <c r="JB5836" s="102" t="str">
        <f t="shared" ca="1" si="1574"/>
        <v/>
      </c>
      <c r="JC5836" s="103" t="str">
        <f t="shared" ca="1" si="1575"/>
        <v/>
      </c>
      <c r="JD5836" s="104" t="str">
        <f t="shared" si="1576"/>
        <v/>
      </c>
      <c r="JE5836" s="102" t="str">
        <f t="shared" si="1577"/>
        <v/>
      </c>
      <c r="JF5836" s="66" t="str">
        <f t="shared" ca="1" si="1565"/>
        <v/>
      </c>
      <c r="JG5836" s="66" t="str">
        <f t="shared" ca="1" si="1564"/>
        <v/>
      </c>
      <c r="JH5836" s="66" t="str">
        <f t="shared" ca="1" si="1578"/>
        <v/>
      </c>
      <c r="JI5836" s="80" t="str">
        <f t="shared" ca="1" si="1579"/>
        <v/>
      </c>
      <c r="JJ5836" s="118" t="str">
        <f t="shared" ca="1" si="1580"/>
        <v/>
      </c>
    </row>
    <row r="5837" spans="253:270" x14ac:dyDescent="0.3">
      <c r="IS5837" s="74">
        <v>5835</v>
      </c>
      <c r="IT5837" s="90" t="str">
        <f t="shared" si="1566"/>
        <v/>
      </c>
      <c r="IU5837" s="101" t="str">
        <f t="shared" si="1567"/>
        <v/>
      </c>
      <c r="IV5837" s="102" t="str">
        <f t="shared" si="1568"/>
        <v/>
      </c>
      <c r="IW5837" s="102" t="str">
        <f t="shared" si="1569"/>
        <v/>
      </c>
      <c r="IX5837" s="103" t="str">
        <f t="shared" si="1570"/>
        <v/>
      </c>
      <c r="IY5837" s="112" t="str">
        <f t="shared" si="1571"/>
        <v/>
      </c>
      <c r="IZ5837" s="104" t="str">
        <f t="shared" ca="1" si="1572"/>
        <v/>
      </c>
      <c r="JA5837" s="102" t="str">
        <f t="shared" ca="1" si="1573"/>
        <v/>
      </c>
      <c r="JB5837" s="102" t="str">
        <f t="shared" ca="1" si="1574"/>
        <v/>
      </c>
      <c r="JC5837" s="103" t="str">
        <f t="shared" ca="1" si="1575"/>
        <v/>
      </c>
      <c r="JD5837" s="104" t="str">
        <f t="shared" si="1576"/>
        <v/>
      </c>
      <c r="JE5837" s="102" t="str">
        <f t="shared" si="1577"/>
        <v/>
      </c>
      <c r="JF5837" s="66" t="str">
        <f t="shared" ca="1" si="1565"/>
        <v/>
      </c>
      <c r="JG5837" s="66" t="str">
        <f t="shared" ca="1" si="1564"/>
        <v/>
      </c>
      <c r="JH5837" s="66" t="str">
        <f t="shared" ca="1" si="1578"/>
        <v/>
      </c>
      <c r="JI5837" s="80" t="str">
        <f t="shared" ca="1" si="1579"/>
        <v/>
      </c>
      <c r="JJ5837" s="118" t="str">
        <f t="shared" ca="1" si="1580"/>
        <v/>
      </c>
    </row>
    <row r="5838" spans="253:270" x14ac:dyDescent="0.3">
      <c r="IS5838" s="74">
        <v>5836</v>
      </c>
      <c r="IT5838" s="90" t="str">
        <f t="shared" si="1566"/>
        <v/>
      </c>
      <c r="IU5838" s="101" t="str">
        <f t="shared" si="1567"/>
        <v/>
      </c>
      <c r="IV5838" s="102" t="str">
        <f t="shared" si="1568"/>
        <v/>
      </c>
      <c r="IW5838" s="102" t="str">
        <f t="shared" si="1569"/>
        <v/>
      </c>
      <c r="IX5838" s="103" t="str">
        <f t="shared" si="1570"/>
        <v/>
      </c>
      <c r="IY5838" s="112" t="str">
        <f t="shared" si="1571"/>
        <v/>
      </c>
      <c r="IZ5838" s="104" t="str">
        <f t="shared" ca="1" si="1572"/>
        <v/>
      </c>
      <c r="JA5838" s="102" t="str">
        <f t="shared" ca="1" si="1573"/>
        <v/>
      </c>
      <c r="JB5838" s="102" t="str">
        <f t="shared" ca="1" si="1574"/>
        <v/>
      </c>
      <c r="JC5838" s="103" t="str">
        <f t="shared" ca="1" si="1575"/>
        <v/>
      </c>
      <c r="JD5838" s="104" t="str">
        <f t="shared" si="1576"/>
        <v/>
      </c>
      <c r="JE5838" s="102" t="str">
        <f t="shared" si="1577"/>
        <v/>
      </c>
      <c r="JF5838" s="66" t="str">
        <f t="shared" ca="1" si="1565"/>
        <v/>
      </c>
      <c r="JG5838" s="66" t="str">
        <f t="shared" ca="1" si="1564"/>
        <v/>
      </c>
      <c r="JH5838" s="66" t="str">
        <f t="shared" ca="1" si="1578"/>
        <v/>
      </c>
      <c r="JI5838" s="80" t="str">
        <f t="shared" ca="1" si="1579"/>
        <v/>
      </c>
      <c r="JJ5838" s="118" t="str">
        <f t="shared" ca="1" si="1580"/>
        <v/>
      </c>
    </row>
    <row r="5839" spans="253:270" x14ac:dyDescent="0.3">
      <c r="IS5839" s="74">
        <v>5837</v>
      </c>
      <c r="IT5839" s="90" t="str">
        <f t="shared" si="1566"/>
        <v/>
      </c>
      <c r="IU5839" s="101" t="str">
        <f t="shared" si="1567"/>
        <v/>
      </c>
      <c r="IV5839" s="102" t="str">
        <f t="shared" si="1568"/>
        <v/>
      </c>
      <c r="IW5839" s="102" t="str">
        <f t="shared" si="1569"/>
        <v/>
      </c>
      <c r="IX5839" s="103" t="str">
        <f t="shared" si="1570"/>
        <v/>
      </c>
      <c r="IY5839" s="112" t="str">
        <f t="shared" si="1571"/>
        <v/>
      </c>
      <c r="IZ5839" s="104" t="str">
        <f t="shared" ca="1" si="1572"/>
        <v/>
      </c>
      <c r="JA5839" s="102" t="str">
        <f t="shared" ca="1" si="1573"/>
        <v/>
      </c>
      <c r="JB5839" s="102" t="str">
        <f t="shared" ca="1" si="1574"/>
        <v/>
      </c>
      <c r="JC5839" s="103" t="str">
        <f t="shared" ca="1" si="1575"/>
        <v/>
      </c>
      <c r="JD5839" s="104" t="str">
        <f t="shared" si="1576"/>
        <v/>
      </c>
      <c r="JE5839" s="102" t="str">
        <f t="shared" si="1577"/>
        <v/>
      </c>
      <c r="JF5839" s="66" t="str">
        <f t="shared" ca="1" si="1565"/>
        <v/>
      </c>
      <c r="JG5839" s="66" t="str">
        <f t="shared" ca="1" si="1564"/>
        <v/>
      </c>
      <c r="JH5839" s="66" t="str">
        <f t="shared" ca="1" si="1578"/>
        <v/>
      </c>
      <c r="JI5839" s="80" t="str">
        <f t="shared" ca="1" si="1579"/>
        <v/>
      </c>
      <c r="JJ5839" s="118" t="str">
        <f t="shared" ca="1" si="1580"/>
        <v/>
      </c>
    </row>
    <row r="5840" spans="253:270" x14ac:dyDescent="0.3">
      <c r="IS5840" s="74">
        <v>5838</v>
      </c>
      <c r="IT5840" s="90" t="str">
        <f t="shared" si="1566"/>
        <v/>
      </c>
      <c r="IU5840" s="101" t="str">
        <f t="shared" si="1567"/>
        <v/>
      </c>
      <c r="IV5840" s="102" t="str">
        <f t="shared" si="1568"/>
        <v/>
      </c>
      <c r="IW5840" s="102" t="str">
        <f t="shared" si="1569"/>
        <v/>
      </c>
      <c r="IX5840" s="103" t="str">
        <f t="shared" si="1570"/>
        <v/>
      </c>
      <c r="IY5840" s="112" t="str">
        <f t="shared" si="1571"/>
        <v/>
      </c>
      <c r="IZ5840" s="104" t="str">
        <f t="shared" ca="1" si="1572"/>
        <v/>
      </c>
      <c r="JA5840" s="102" t="str">
        <f t="shared" ca="1" si="1573"/>
        <v/>
      </c>
      <c r="JB5840" s="102" t="str">
        <f t="shared" ca="1" si="1574"/>
        <v/>
      </c>
      <c r="JC5840" s="103" t="str">
        <f t="shared" ca="1" si="1575"/>
        <v/>
      </c>
      <c r="JD5840" s="104" t="str">
        <f t="shared" si="1576"/>
        <v/>
      </c>
      <c r="JE5840" s="102" t="str">
        <f t="shared" si="1577"/>
        <v/>
      </c>
      <c r="JF5840" s="66" t="str">
        <f t="shared" ca="1" si="1565"/>
        <v/>
      </c>
      <c r="JG5840" s="66" t="str">
        <f t="shared" ca="1" si="1564"/>
        <v/>
      </c>
      <c r="JH5840" s="66" t="str">
        <f t="shared" ca="1" si="1578"/>
        <v/>
      </c>
      <c r="JI5840" s="80" t="str">
        <f t="shared" ca="1" si="1579"/>
        <v/>
      </c>
      <c r="JJ5840" s="118" t="str">
        <f t="shared" ca="1" si="1580"/>
        <v/>
      </c>
    </row>
    <row r="5841" spans="253:270" x14ac:dyDescent="0.3">
      <c r="IS5841" s="74">
        <v>5839</v>
      </c>
      <c r="IT5841" s="90" t="str">
        <f t="shared" si="1566"/>
        <v/>
      </c>
      <c r="IU5841" s="101" t="str">
        <f t="shared" si="1567"/>
        <v/>
      </c>
      <c r="IV5841" s="102" t="str">
        <f t="shared" si="1568"/>
        <v/>
      </c>
      <c r="IW5841" s="102" t="str">
        <f t="shared" si="1569"/>
        <v/>
      </c>
      <c r="IX5841" s="103" t="str">
        <f t="shared" si="1570"/>
        <v/>
      </c>
      <c r="IY5841" s="112" t="str">
        <f t="shared" si="1571"/>
        <v/>
      </c>
      <c r="IZ5841" s="104" t="str">
        <f t="shared" ca="1" si="1572"/>
        <v/>
      </c>
      <c r="JA5841" s="102" t="str">
        <f t="shared" ca="1" si="1573"/>
        <v/>
      </c>
      <c r="JB5841" s="102" t="str">
        <f t="shared" ca="1" si="1574"/>
        <v/>
      </c>
      <c r="JC5841" s="103" t="str">
        <f t="shared" ca="1" si="1575"/>
        <v/>
      </c>
      <c r="JD5841" s="104" t="str">
        <f t="shared" si="1576"/>
        <v/>
      </c>
      <c r="JE5841" s="102" t="str">
        <f t="shared" si="1577"/>
        <v/>
      </c>
      <c r="JF5841" s="66" t="str">
        <f t="shared" ca="1" si="1565"/>
        <v/>
      </c>
      <c r="JG5841" s="66" t="str">
        <f t="shared" ca="1" si="1564"/>
        <v/>
      </c>
      <c r="JH5841" s="66" t="str">
        <f t="shared" ca="1" si="1578"/>
        <v/>
      </c>
      <c r="JI5841" s="80" t="str">
        <f t="shared" ca="1" si="1579"/>
        <v/>
      </c>
      <c r="JJ5841" s="118" t="str">
        <f t="shared" ca="1" si="1580"/>
        <v/>
      </c>
    </row>
    <row r="5842" spans="253:270" x14ac:dyDescent="0.3">
      <c r="IS5842" s="74">
        <v>5840</v>
      </c>
      <c r="IT5842" s="90" t="str">
        <f t="shared" si="1566"/>
        <v/>
      </c>
      <c r="IU5842" s="101" t="str">
        <f t="shared" si="1567"/>
        <v/>
      </c>
      <c r="IV5842" s="102" t="str">
        <f t="shared" si="1568"/>
        <v/>
      </c>
      <c r="IW5842" s="102" t="str">
        <f t="shared" si="1569"/>
        <v/>
      </c>
      <c r="IX5842" s="103" t="str">
        <f t="shared" si="1570"/>
        <v/>
      </c>
      <c r="IY5842" s="112" t="str">
        <f t="shared" si="1571"/>
        <v/>
      </c>
      <c r="IZ5842" s="104" t="str">
        <f t="shared" ca="1" si="1572"/>
        <v/>
      </c>
      <c r="JA5842" s="102" t="str">
        <f t="shared" ca="1" si="1573"/>
        <v/>
      </c>
      <c r="JB5842" s="102" t="str">
        <f t="shared" ca="1" si="1574"/>
        <v/>
      </c>
      <c r="JC5842" s="103" t="str">
        <f t="shared" ca="1" si="1575"/>
        <v/>
      </c>
      <c r="JD5842" s="104" t="str">
        <f t="shared" si="1576"/>
        <v/>
      </c>
      <c r="JE5842" s="102" t="str">
        <f t="shared" si="1577"/>
        <v/>
      </c>
      <c r="JF5842" s="66" t="str">
        <f t="shared" ca="1" si="1565"/>
        <v/>
      </c>
      <c r="JG5842" s="66" t="str">
        <f t="shared" ca="1" si="1564"/>
        <v/>
      </c>
      <c r="JH5842" s="66" t="str">
        <f t="shared" ca="1" si="1578"/>
        <v/>
      </c>
      <c r="JI5842" s="80" t="str">
        <f t="shared" ca="1" si="1579"/>
        <v/>
      </c>
      <c r="JJ5842" s="118" t="str">
        <f t="shared" ca="1" si="1580"/>
        <v/>
      </c>
    </row>
    <row r="5843" spans="253:270" x14ac:dyDescent="0.3">
      <c r="IS5843" s="74">
        <v>5841</v>
      </c>
      <c r="IT5843" s="90" t="str">
        <f t="shared" si="1566"/>
        <v/>
      </c>
      <c r="IU5843" s="101" t="str">
        <f t="shared" si="1567"/>
        <v/>
      </c>
      <c r="IV5843" s="102" t="str">
        <f t="shared" si="1568"/>
        <v/>
      </c>
      <c r="IW5843" s="102" t="str">
        <f t="shared" si="1569"/>
        <v/>
      </c>
      <c r="IX5843" s="103" t="str">
        <f t="shared" si="1570"/>
        <v/>
      </c>
      <c r="IY5843" s="112" t="str">
        <f t="shared" si="1571"/>
        <v/>
      </c>
      <c r="IZ5843" s="104" t="str">
        <f t="shared" ca="1" si="1572"/>
        <v/>
      </c>
      <c r="JA5843" s="102" t="str">
        <f t="shared" ca="1" si="1573"/>
        <v/>
      </c>
      <c r="JB5843" s="102" t="str">
        <f t="shared" ca="1" si="1574"/>
        <v/>
      </c>
      <c r="JC5843" s="103" t="str">
        <f t="shared" ca="1" si="1575"/>
        <v/>
      </c>
      <c r="JD5843" s="104" t="str">
        <f t="shared" si="1576"/>
        <v/>
      </c>
      <c r="JE5843" s="102" t="str">
        <f t="shared" si="1577"/>
        <v/>
      </c>
      <c r="JF5843" s="66" t="str">
        <f t="shared" ca="1" si="1565"/>
        <v/>
      </c>
      <c r="JG5843" s="66" t="str">
        <f t="shared" ca="1" si="1564"/>
        <v/>
      </c>
      <c r="JH5843" s="66" t="str">
        <f t="shared" ca="1" si="1578"/>
        <v/>
      </c>
      <c r="JI5843" s="80" t="str">
        <f t="shared" ca="1" si="1579"/>
        <v/>
      </c>
      <c r="JJ5843" s="118" t="str">
        <f t="shared" ca="1" si="1580"/>
        <v/>
      </c>
    </row>
    <row r="5844" spans="253:270" x14ac:dyDescent="0.3">
      <c r="IS5844" s="74">
        <v>5842</v>
      </c>
      <c r="IT5844" s="90" t="str">
        <f t="shared" si="1566"/>
        <v/>
      </c>
      <c r="IU5844" s="101" t="str">
        <f t="shared" si="1567"/>
        <v/>
      </c>
      <c r="IV5844" s="102" t="str">
        <f t="shared" si="1568"/>
        <v/>
      </c>
      <c r="IW5844" s="102" t="str">
        <f t="shared" si="1569"/>
        <v/>
      </c>
      <c r="IX5844" s="103" t="str">
        <f t="shared" si="1570"/>
        <v/>
      </c>
      <c r="IY5844" s="112" t="str">
        <f t="shared" si="1571"/>
        <v/>
      </c>
      <c r="IZ5844" s="104" t="str">
        <f t="shared" ca="1" si="1572"/>
        <v/>
      </c>
      <c r="JA5844" s="102" t="str">
        <f t="shared" ca="1" si="1573"/>
        <v/>
      </c>
      <c r="JB5844" s="102" t="str">
        <f t="shared" ca="1" si="1574"/>
        <v/>
      </c>
      <c r="JC5844" s="103" t="str">
        <f t="shared" ca="1" si="1575"/>
        <v/>
      </c>
      <c r="JD5844" s="104" t="str">
        <f t="shared" si="1576"/>
        <v/>
      </c>
      <c r="JE5844" s="102" t="str">
        <f t="shared" si="1577"/>
        <v/>
      </c>
      <c r="JF5844" s="66" t="str">
        <f t="shared" ca="1" si="1565"/>
        <v/>
      </c>
      <c r="JG5844" s="66" t="str">
        <f t="shared" ca="1" si="1564"/>
        <v/>
      </c>
      <c r="JH5844" s="66" t="str">
        <f t="shared" ca="1" si="1578"/>
        <v/>
      </c>
      <c r="JI5844" s="80" t="str">
        <f t="shared" ca="1" si="1579"/>
        <v/>
      </c>
      <c r="JJ5844" s="118" t="str">
        <f t="shared" ca="1" si="1580"/>
        <v/>
      </c>
    </row>
    <row r="5845" spans="253:270" x14ac:dyDescent="0.3">
      <c r="IS5845" s="74">
        <v>5843</v>
      </c>
      <c r="IT5845" s="90" t="str">
        <f t="shared" si="1566"/>
        <v/>
      </c>
      <c r="IU5845" s="101" t="str">
        <f t="shared" si="1567"/>
        <v/>
      </c>
      <c r="IV5845" s="102" t="str">
        <f t="shared" si="1568"/>
        <v/>
      </c>
      <c r="IW5845" s="102" t="str">
        <f t="shared" si="1569"/>
        <v/>
      </c>
      <c r="IX5845" s="103" t="str">
        <f t="shared" si="1570"/>
        <v/>
      </c>
      <c r="IY5845" s="112" t="str">
        <f t="shared" si="1571"/>
        <v/>
      </c>
      <c r="IZ5845" s="104" t="str">
        <f t="shared" ca="1" si="1572"/>
        <v/>
      </c>
      <c r="JA5845" s="102" t="str">
        <f t="shared" ca="1" si="1573"/>
        <v/>
      </c>
      <c r="JB5845" s="102" t="str">
        <f t="shared" ca="1" si="1574"/>
        <v/>
      </c>
      <c r="JC5845" s="103" t="str">
        <f t="shared" ca="1" si="1575"/>
        <v/>
      </c>
      <c r="JD5845" s="104" t="str">
        <f t="shared" si="1576"/>
        <v/>
      </c>
      <c r="JE5845" s="102" t="str">
        <f t="shared" si="1577"/>
        <v/>
      </c>
      <c r="JF5845" s="66" t="str">
        <f t="shared" ca="1" si="1565"/>
        <v/>
      </c>
      <c r="JG5845" s="66" t="str">
        <f t="shared" ca="1" si="1564"/>
        <v/>
      </c>
      <c r="JH5845" s="66" t="str">
        <f t="shared" ca="1" si="1578"/>
        <v/>
      </c>
      <c r="JI5845" s="80" t="str">
        <f t="shared" ca="1" si="1579"/>
        <v/>
      </c>
      <c r="JJ5845" s="118" t="str">
        <f t="shared" ca="1" si="1580"/>
        <v/>
      </c>
    </row>
    <row r="5846" spans="253:270" x14ac:dyDescent="0.3">
      <c r="IS5846" s="74">
        <v>5844</v>
      </c>
      <c r="IT5846" s="90" t="str">
        <f t="shared" si="1566"/>
        <v/>
      </c>
      <c r="IU5846" s="101" t="str">
        <f t="shared" si="1567"/>
        <v/>
      </c>
      <c r="IV5846" s="102" t="str">
        <f t="shared" si="1568"/>
        <v/>
      </c>
      <c r="IW5846" s="102" t="str">
        <f t="shared" si="1569"/>
        <v/>
      </c>
      <c r="IX5846" s="103" t="str">
        <f t="shared" si="1570"/>
        <v/>
      </c>
      <c r="IY5846" s="112" t="str">
        <f t="shared" si="1571"/>
        <v/>
      </c>
      <c r="IZ5846" s="104" t="str">
        <f t="shared" ca="1" si="1572"/>
        <v/>
      </c>
      <c r="JA5846" s="102" t="str">
        <f t="shared" ca="1" si="1573"/>
        <v/>
      </c>
      <c r="JB5846" s="102" t="str">
        <f t="shared" ca="1" si="1574"/>
        <v/>
      </c>
      <c r="JC5846" s="103" t="str">
        <f t="shared" ca="1" si="1575"/>
        <v/>
      </c>
      <c r="JD5846" s="104" t="str">
        <f t="shared" si="1576"/>
        <v/>
      </c>
      <c r="JE5846" s="102" t="str">
        <f t="shared" si="1577"/>
        <v/>
      </c>
      <c r="JF5846" s="66" t="str">
        <f t="shared" ca="1" si="1565"/>
        <v/>
      </c>
      <c r="JG5846" s="66" t="str">
        <f t="shared" ca="1" si="1564"/>
        <v/>
      </c>
      <c r="JH5846" s="66" t="str">
        <f t="shared" ca="1" si="1578"/>
        <v/>
      </c>
      <c r="JI5846" s="80" t="str">
        <f t="shared" ca="1" si="1579"/>
        <v/>
      </c>
      <c r="JJ5846" s="118" t="str">
        <f t="shared" ca="1" si="1580"/>
        <v/>
      </c>
    </row>
    <row r="5847" spans="253:270" x14ac:dyDescent="0.3">
      <c r="IS5847" s="74">
        <v>5845</v>
      </c>
      <c r="IT5847" s="90" t="str">
        <f t="shared" si="1566"/>
        <v/>
      </c>
      <c r="IU5847" s="101" t="str">
        <f t="shared" si="1567"/>
        <v/>
      </c>
      <c r="IV5847" s="102" t="str">
        <f t="shared" si="1568"/>
        <v/>
      </c>
      <c r="IW5847" s="102" t="str">
        <f t="shared" si="1569"/>
        <v/>
      </c>
      <c r="IX5847" s="103" t="str">
        <f t="shared" si="1570"/>
        <v/>
      </c>
      <c r="IY5847" s="112" t="str">
        <f t="shared" si="1571"/>
        <v/>
      </c>
      <c r="IZ5847" s="104" t="str">
        <f t="shared" ca="1" si="1572"/>
        <v/>
      </c>
      <c r="JA5847" s="102" t="str">
        <f t="shared" ca="1" si="1573"/>
        <v/>
      </c>
      <c r="JB5847" s="102" t="str">
        <f t="shared" ca="1" si="1574"/>
        <v/>
      </c>
      <c r="JC5847" s="103" t="str">
        <f t="shared" ca="1" si="1575"/>
        <v/>
      </c>
      <c r="JD5847" s="104" t="str">
        <f t="shared" si="1576"/>
        <v/>
      </c>
      <c r="JE5847" s="102" t="str">
        <f t="shared" si="1577"/>
        <v/>
      </c>
      <c r="JF5847" s="66" t="str">
        <f t="shared" ca="1" si="1565"/>
        <v/>
      </c>
      <c r="JG5847" s="66" t="str">
        <f t="shared" ref="JG5847:JG5910" ca="1" si="1581">IF(IU5847&lt;&gt;"",IF($IS5847&gt;=JG$1,AVERAGE(INDIRECT(CONCATENATE("JE",$IS5847+2,":JE",$IS5847+2-JG$1))),""),"")</f>
        <v/>
      </c>
      <c r="JH5847" s="66" t="str">
        <f t="shared" ca="1" si="1578"/>
        <v/>
      </c>
      <c r="JI5847" s="80" t="str">
        <f t="shared" ca="1" si="1579"/>
        <v/>
      </c>
      <c r="JJ5847" s="118" t="str">
        <f t="shared" ca="1" si="1580"/>
        <v/>
      </c>
    </row>
    <row r="5848" spans="253:270" x14ac:dyDescent="0.3">
      <c r="IS5848" s="74">
        <v>5846</v>
      </c>
      <c r="IT5848" s="90" t="str">
        <f t="shared" si="1566"/>
        <v/>
      </c>
      <c r="IU5848" s="101" t="str">
        <f t="shared" si="1567"/>
        <v/>
      </c>
      <c r="IV5848" s="102" t="str">
        <f t="shared" si="1568"/>
        <v/>
      </c>
      <c r="IW5848" s="102" t="str">
        <f t="shared" si="1569"/>
        <v/>
      </c>
      <c r="IX5848" s="103" t="str">
        <f t="shared" si="1570"/>
        <v/>
      </c>
      <c r="IY5848" s="112" t="str">
        <f t="shared" si="1571"/>
        <v/>
      </c>
      <c r="IZ5848" s="104" t="str">
        <f t="shared" ca="1" si="1572"/>
        <v/>
      </c>
      <c r="JA5848" s="102" t="str">
        <f t="shared" ca="1" si="1573"/>
        <v/>
      </c>
      <c r="JB5848" s="102" t="str">
        <f t="shared" ca="1" si="1574"/>
        <v/>
      </c>
      <c r="JC5848" s="103" t="str">
        <f t="shared" ca="1" si="1575"/>
        <v/>
      </c>
      <c r="JD5848" s="104" t="str">
        <f t="shared" si="1576"/>
        <v/>
      </c>
      <c r="JE5848" s="102" t="str">
        <f t="shared" si="1577"/>
        <v/>
      </c>
      <c r="JF5848" s="66" t="str">
        <f t="shared" ca="1" si="1565"/>
        <v/>
      </c>
      <c r="JG5848" s="66" t="str">
        <f t="shared" ca="1" si="1581"/>
        <v/>
      </c>
      <c r="JH5848" s="66" t="str">
        <f t="shared" ca="1" si="1578"/>
        <v/>
      </c>
      <c r="JI5848" s="80" t="str">
        <f t="shared" ca="1" si="1579"/>
        <v/>
      </c>
      <c r="JJ5848" s="118" t="str">
        <f t="shared" ca="1" si="1580"/>
        <v/>
      </c>
    </row>
    <row r="5849" spans="253:270" x14ac:dyDescent="0.3">
      <c r="IS5849" s="74">
        <v>5847</v>
      </c>
      <c r="IT5849" s="90" t="str">
        <f t="shared" si="1566"/>
        <v/>
      </c>
      <c r="IU5849" s="101" t="str">
        <f t="shared" si="1567"/>
        <v/>
      </c>
      <c r="IV5849" s="102" t="str">
        <f t="shared" si="1568"/>
        <v/>
      </c>
      <c r="IW5849" s="102" t="str">
        <f t="shared" si="1569"/>
        <v/>
      </c>
      <c r="IX5849" s="103" t="str">
        <f t="shared" si="1570"/>
        <v/>
      </c>
      <c r="IY5849" s="112" t="str">
        <f t="shared" si="1571"/>
        <v/>
      </c>
      <c r="IZ5849" s="104" t="str">
        <f t="shared" ca="1" si="1572"/>
        <v/>
      </c>
      <c r="JA5849" s="102" t="str">
        <f t="shared" ca="1" si="1573"/>
        <v/>
      </c>
      <c r="JB5849" s="102" t="str">
        <f t="shared" ca="1" si="1574"/>
        <v/>
      </c>
      <c r="JC5849" s="103" t="str">
        <f t="shared" ca="1" si="1575"/>
        <v/>
      </c>
      <c r="JD5849" s="104" t="str">
        <f t="shared" si="1576"/>
        <v/>
      </c>
      <c r="JE5849" s="102" t="str">
        <f t="shared" si="1577"/>
        <v/>
      </c>
      <c r="JF5849" s="66" t="str">
        <f t="shared" ca="1" si="1565"/>
        <v/>
      </c>
      <c r="JG5849" s="66" t="str">
        <f t="shared" ca="1" si="1581"/>
        <v/>
      </c>
      <c r="JH5849" s="66" t="str">
        <f t="shared" ca="1" si="1578"/>
        <v/>
      </c>
      <c r="JI5849" s="80" t="str">
        <f t="shared" ca="1" si="1579"/>
        <v/>
      </c>
      <c r="JJ5849" s="118" t="str">
        <f t="shared" ca="1" si="1580"/>
        <v/>
      </c>
    </row>
    <row r="5850" spans="253:270" x14ac:dyDescent="0.3">
      <c r="IS5850" s="74">
        <v>5848</v>
      </c>
      <c r="IT5850" s="90" t="str">
        <f t="shared" si="1566"/>
        <v/>
      </c>
      <c r="IU5850" s="101" t="str">
        <f t="shared" si="1567"/>
        <v/>
      </c>
      <c r="IV5850" s="102" t="str">
        <f t="shared" si="1568"/>
        <v/>
      </c>
      <c r="IW5850" s="102" t="str">
        <f t="shared" si="1569"/>
        <v/>
      </c>
      <c r="IX5850" s="103" t="str">
        <f t="shared" si="1570"/>
        <v/>
      </c>
      <c r="IY5850" s="112" t="str">
        <f t="shared" si="1571"/>
        <v/>
      </c>
      <c r="IZ5850" s="104" t="str">
        <f t="shared" ca="1" si="1572"/>
        <v/>
      </c>
      <c r="JA5850" s="102" t="str">
        <f t="shared" ca="1" si="1573"/>
        <v/>
      </c>
      <c r="JB5850" s="102" t="str">
        <f t="shared" ca="1" si="1574"/>
        <v/>
      </c>
      <c r="JC5850" s="103" t="str">
        <f t="shared" ca="1" si="1575"/>
        <v/>
      </c>
      <c r="JD5850" s="104" t="str">
        <f t="shared" si="1576"/>
        <v/>
      </c>
      <c r="JE5850" s="102" t="str">
        <f t="shared" si="1577"/>
        <v/>
      </c>
      <c r="JF5850" s="66" t="str">
        <f t="shared" ca="1" si="1565"/>
        <v/>
      </c>
      <c r="JG5850" s="66" t="str">
        <f t="shared" ca="1" si="1581"/>
        <v/>
      </c>
      <c r="JH5850" s="66" t="str">
        <f t="shared" ca="1" si="1578"/>
        <v/>
      </c>
      <c r="JI5850" s="80" t="str">
        <f t="shared" ca="1" si="1579"/>
        <v/>
      </c>
      <c r="JJ5850" s="118" t="str">
        <f t="shared" ca="1" si="1580"/>
        <v/>
      </c>
    </row>
    <row r="5851" spans="253:270" x14ac:dyDescent="0.3">
      <c r="IS5851" s="74">
        <v>5849</v>
      </c>
      <c r="IT5851" s="90" t="str">
        <f t="shared" si="1566"/>
        <v/>
      </c>
      <c r="IU5851" s="101" t="str">
        <f t="shared" si="1567"/>
        <v/>
      </c>
      <c r="IV5851" s="102" t="str">
        <f t="shared" si="1568"/>
        <v/>
      </c>
      <c r="IW5851" s="102" t="str">
        <f t="shared" si="1569"/>
        <v/>
      </c>
      <c r="IX5851" s="103" t="str">
        <f t="shared" si="1570"/>
        <v/>
      </c>
      <c r="IY5851" s="112" t="str">
        <f t="shared" si="1571"/>
        <v/>
      </c>
      <c r="IZ5851" s="104" t="str">
        <f t="shared" ca="1" si="1572"/>
        <v/>
      </c>
      <c r="JA5851" s="102" t="str">
        <f t="shared" ca="1" si="1573"/>
        <v/>
      </c>
      <c r="JB5851" s="102" t="str">
        <f t="shared" ca="1" si="1574"/>
        <v/>
      </c>
      <c r="JC5851" s="103" t="str">
        <f t="shared" ca="1" si="1575"/>
        <v/>
      </c>
      <c r="JD5851" s="104" t="str">
        <f t="shared" si="1576"/>
        <v/>
      </c>
      <c r="JE5851" s="102" t="str">
        <f t="shared" si="1577"/>
        <v/>
      </c>
      <c r="JF5851" s="66" t="str">
        <f t="shared" ca="1" si="1565"/>
        <v/>
      </c>
      <c r="JG5851" s="66" t="str">
        <f t="shared" ca="1" si="1581"/>
        <v/>
      </c>
      <c r="JH5851" s="66" t="str">
        <f t="shared" ca="1" si="1578"/>
        <v/>
      </c>
      <c r="JI5851" s="80" t="str">
        <f t="shared" ca="1" si="1579"/>
        <v/>
      </c>
      <c r="JJ5851" s="118" t="str">
        <f t="shared" ca="1" si="1580"/>
        <v/>
      </c>
    </row>
    <row r="5852" spans="253:270" x14ac:dyDescent="0.3">
      <c r="IS5852" s="74">
        <v>5850</v>
      </c>
      <c r="IT5852" s="90" t="str">
        <f t="shared" si="1566"/>
        <v/>
      </c>
      <c r="IU5852" s="101" t="str">
        <f t="shared" si="1567"/>
        <v/>
      </c>
      <c r="IV5852" s="102" t="str">
        <f t="shared" si="1568"/>
        <v/>
      </c>
      <c r="IW5852" s="102" t="str">
        <f t="shared" si="1569"/>
        <v/>
      </c>
      <c r="IX5852" s="103" t="str">
        <f t="shared" si="1570"/>
        <v/>
      </c>
      <c r="IY5852" s="112" t="str">
        <f t="shared" si="1571"/>
        <v/>
      </c>
      <c r="IZ5852" s="104" t="str">
        <f t="shared" ca="1" si="1572"/>
        <v/>
      </c>
      <c r="JA5852" s="102" t="str">
        <f t="shared" ca="1" si="1573"/>
        <v/>
      </c>
      <c r="JB5852" s="102" t="str">
        <f t="shared" ca="1" si="1574"/>
        <v/>
      </c>
      <c r="JC5852" s="103" t="str">
        <f t="shared" ca="1" si="1575"/>
        <v/>
      </c>
      <c r="JD5852" s="104" t="str">
        <f t="shared" si="1576"/>
        <v/>
      </c>
      <c r="JE5852" s="102" t="str">
        <f t="shared" si="1577"/>
        <v/>
      </c>
      <c r="JF5852" s="66" t="str">
        <f t="shared" ca="1" si="1565"/>
        <v/>
      </c>
      <c r="JG5852" s="66" t="str">
        <f t="shared" ca="1" si="1581"/>
        <v/>
      </c>
      <c r="JH5852" s="66" t="str">
        <f t="shared" ca="1" si="1578"/>
        <v/>
      </c>
      <c r="JI5852" s="80" t="str">
        <f t="shared" ca="1" si="1579"/>
        <v/>
      </c>
      <c r="JJ5852" s="118" t="str">
        <f t="shared" ca="1" si="1580"/>
        <v/>
      </c>
    </row>
    <row r="5853" spans="253:270" x14ac:dyDescent="0.3">
      <c r="IS5853" s="74">
        <v>5851</v>
      </c>
      <c r="IT5853" s="90" t="str">
        <f t="shared" si="1566"/>
        <v/>
      </c>
      <c r="IU5853" s="101" t="str">
        <f t="shared" si="1567"/>
        <v/>
      </c>
      <c r="IV5853" s="102" t="str">
        <f t="shared" si="1568"/>
        <v/>
      </c>
      <c r="IW5853" s="102" t="str">
        <f t="shared" si="1569"/>
        <v/>
      </c>
      <c r="IX5853" s="103" t="str">
        <f t="shared" si="1570"/>
        <v/>
      </c>
      <c r="IY5853" s="112" t="str">
        <f t="shared" si="1571"/>
        <v/>
      </c>
      <c r="IZ5853" s="104" t="str">
        <f t="shared" ca="1" si="1572"/>
        <v/>
      </c>
      <c r="JA5853" s="102" t="str">
        <f t="shared" ca="1" si="1573"/>
        <v/>
      </c>
      <c r="JB5853" s="102" t="str">
        <f t="shared" ca="1" si="1574"/>
        <v/>
      </c>
      <c r="JC5853" s="103" t="str">
        <f t="shared" ca="1" si="1575"/>
        <v/>
      </c>
      <c r="JD5853" s="104" t="str">
        <f t="shared" si="1576"/>
        <v/>
      </c>
      <c r="JE5853" s="102" t="str">
        <f t="shared" si="1577"/>
        <v/>
      </c>
      <c r="JF5853" s="66" t="str">
        <f t="shared" ref="JF5853:JF5916" ca="1" si="1582">IF(IT5853&lt;&gt;"",IF($IS5853&gt;=JF$1,AVERAGE(INDIRECT(CONCATENATE("JD",$IS5853+2,":JD",$IS5853+2-JF$1))),""),"")</f>
        <v/>
      </c>
      <c r="JG5853" s="66" t="str">
        <f t="shared" ca="1" si="1581"/>
        <v/>
      </c>
      <c r="JH5853" s="66" t="str">
        <f t="shared" ca="1" si="1578"/>
        <v/>
      </c>
      <c r="JI5853" s="80" t="str">
        <f t="shared" ca="1" si="1579"/>
        <v/>
      </c>
      <c r="JJ5853" s="118" t="str">
        <f t="shared" ca="1" si="1580"/>
        <v/>
      </c>
    </row>
    <row r="5854" spans="253:270" x14ac:dyDescent="0.3">
      <c r="IS5854" s="74">
        <v>5852</v>
      </c>
      <c r="IT5854" s="90" t="str">
        <f t="shared" si="1566"/>
        <v/>
      </c>
      <c r="IU5854" s="101" t="str">
        <f t="shared" si="1567"/>
        <v/>
      </c>
      <c r="IV5854" s="102" t="str">
        <f t="shared" si="1568"/>
        <v/>
      </c>
      <c r="IW5854" s="102" t="str">
        <f t="shared" si="1569"/>
        <v/>
      </c>
      <c r="IX5854" s="103" t="str">
        <f t="shared" si="1570"/>
        <v/>
      </c>
      <c r="IY5854" s="112" t="str">
        <f t="shared" si="1571"/>
        <v/>
      </c>
      <c r="IZ5854" s="104" t="str">
        <f t="shared" ca="1" si="1572"/>
        <v/>
      </c>
      <c r="JA5854" s="102" t="str">
        <f t="shared" ca="1" si="1573"/>
        <v/>
      </c>
      <c r="JB5854" s="102" t="str">
        <f t="shared" ca="1" si="1574"/>
        <v/>
      </c>
      <c r="JC5854" s="103" t="str">
        <f t="shared" ca="1" si="1575"/>
        <v/>
      </c>
      <c r="JD5854" s="104" t="str">
        <f t="shared" si="1576"/>
        <v/>
      </c>
      <c r="JE5854" s="102" t="str">
        <f t="shared" si="1577"/>
        <v/>
      </c>
      <c r="JF5854" s="66" t="str">
        <f t="shared" ca="1" si="1582"/>
        <v/>
      </c>
      <c r="JG5854" s="66" t="str">
        <f t="shared" ca="1" si="1581"/>
        <v/>
      </c>
      <c r="JH5854" s="66" t="str">
        <f t="shared" ca="1" si="1578"/>
        <v/>
      </c>
      <c r="JI5854" s="80" t="str">
        <f t="shared" ca="1" si="1579"/>
        <v/>
      </c>
      <c r="JJ5854" s="118" t="str">
        <f t="shared" ca="1" si="1580"/>
        <v/>
      </c>
    </row>
    <row r="5855" spans="253:270" x14ac:dyDescent="0.3">
      <c r="IS5855" s="74">
        <v>5853</v>
      </c>
      <c r="IT5855" s="90" t="str">
        <f t="shared" si="1566"/>
        <v/>
      </c>
      <c r="IU5855" s="101" t="str">
        <f t="shared" si="1567"/>
        <v/>
      </c>
      <c r="IV5855" s="102" t="str">
        <f t="shared" si="1568"/>
        <v/>
      </c>
      <c r="IW5855" s="102" t="str">
        <f t="shared" si="1569"/>
        <v/>
      </c>
      <c r="IX5855" s="103" t="str">
        <f t="shared" si="1570"/>
        <v/>
      </c>
      <c r="IY5855" s="112" t="str">
        <f t="shared" si="1571"/>
        <v/>
      </c>
      <c r="IZ5855" s="104" t="str">
        <f t="shared" ca="1" si="1572"/>
        <v/>
      </c>
      <c r="JA5855" s="102" t="str">
        <f t="shared" ca="1" si="1573"/>
        <v/>
      </c>
      <c r="JB5855" s="102" t="str">
        <f t="shared" ca="1" si="1574"/>
        <v/>
      </c>
      <c r="JC5855" s="103" t="str">
        <f t="shared" ca="1" si="1575"/>
        <v/>
      </c>
      <c r="JD5855" s="104" t="str">
        <f t="shared" si="1576"/>
        <v/>
      </c>
      <c r="JE5855" s="102" t="str">
        <f t="shared" si="1577"/>
        <v/>
      </c>
      <c r="JF5855" s="66" t="str">
        <f t="shared" ca="1" si="1582"/>
        <v/>
      </c>
      <c r="JG5855" s="66" t="str">
        <f t="shared" ca="1" si="1581"/>
        <v/>
      </c>
      <c r="JH5855" s="66" t="str">
        <f t="shared" ca="1" si="1578"/>
        <v/>
      </c>
      <c r="JI5855" s="80" t="str">
        <f t="shared" ca="1" si="1579"/>
        <v/>
      </c>
      <c r="JJ5855" s="118" t="str">
        <f t="shared" ca="1" si="1580"/>
        <v/>
      </c>
    </row>
    <row r="5856" spans="253:270" x14ac:dyDescent="0.3">
      <c r="IS5856" s="74">
        <v>5854</v>
      </c>
      <c r="IT5856" s="90" t="str">
        <f t="shared" si="1566"/>
        <v/>
      </c>
      <c r="IU5856" s="101" t="str">
        <f t="shared" si="1567"/>
        <v/>
      </c>
      <c r="IV5856" s="102" t="str">
        <f t="shared" si="1568"/>
        <v/>
      </c>
      <c r="IW5856" s="102" t="str">
        <f t="shared" si="1569"/>
        <v/>
      </c>
      <c r="IX5856" s="103" t="str">
        <f t="shared" si="1570"/>
        <v/>
      </c>
      <c r="IY5856" s="112" t="str">
        <f t="shared" si="1571"/>
        <v/>
      </c>
      <c r="IZ5856" s="104" t="str">
        <f t="shared" ca="1" si="1572"/>
        <v/>
      </c>
      <c r="JA5856" s="102" t="str">
        <f t="shared" ca="1" si="1573"/>
        <v/>
      </c>
      <c r="JB5856" s="102" t="str">
        <f t="shared" ca="1" si="1574"/>
        <v/>
      </c>
      <c r="JC5856" s="103" t="str">
        <f t="shared" ca="1" si="1575"/>
        <v/>
      </c>
      <c r="JD5856" s="104" t="str">
        <f t="shared" si="1576"/>
        <v/>
      </c>
      <c r="JE5856" s="102" t="str">
        <f t="shared" si="1577"/>
        <v/>
      </c>
      <c r="JF5856" s="66" t="str">
        <f t="shared" ca="1" si="1582"/>
        <v/>
      </c>
      <c r="JG5856" s="66" t="str">
        <f t="shared" ca="1" si="1581"/>
        <v/>
      </c>
      <c r="JH5856" s="66" t="str">
        <f t="shared" ca="1" si="1578"/>
        <v/>
      </c>
      <c r="JI5856" s="80" t="str">
        <f t="shared" ca="1" si="1579"/>
        <v/>
      </c>
      <c r="JJ5856" s="118" t="str">
        <f t="shared" ca="1" si="1580"/>
        <v/>
      </c>
    </row>
    <row r="5857" spans="253:270" x14ac:dyDescent="0.3">
      <c r="IS5857" s="74">
        <v>5855</v>
      </c>
      <c r="IT5857" s="90" t="str">
        <f t="shared" si="1566"/>
        <v/>
      </c>
      <c r="IU5857" s="101" t="str">
        <f t="shared" si="1567"/>
        <v/>
      </c>
      <c r="IV5857" s="102" t="str">
        <f t="shared" si="1568"/>
        <v/>
      </c>
      <c r="IW5857" s="102" t="str">
        <f t="shared" si="1569"/>
        <v/>
      </c>
      <c r="IX5857" s="103" t="str">
        <f t="shared" si="1570"/>
        <v/>
      </c>
      <c r="IY5857" s="112" t="str">
        <f t="shared" si="1571"/>
        <v/>
      </c>
      <c r="IZ5857" s="104" t="str">
        <f t="shared" ca="1" si="1572"/>
        <v/>
      </c>
      <c r="JA5857" s="102" t="str">
        <f t="shared" ca="1" si="1573"/>
        <v/>
      </c>
      <c r="JB5857" s="102" t="str">
        <f t="shared" ca="1" si="1574"/>
        <v/>
      </c>
      <c r="JC5857" s="103" t="str">
        <f t="shared" ca="1" si="1575"/>
        <v/>
      </c>
      <c r="JD5857" s="104" t="str">
        <f t="shared" si="1576"/>
        <v/>
      </c>
      <c r="JE5857" s="102" t="str">
        <f t="shared" si="1577"/>
        <v/>
      </c>
      <c r="JF5857" s="66" t="str">
        <f t="shared" ca="1" si="1582"/>
        <v/>
      </c>
      <c r="JG5857" s="66" t="str">
        <f t="shared" ca="1" si="1581"/>
        <v/>
      </c>
      <c r="JH5857" s="66" t="str">
        <f t="shared" ca="1" si="1578"/>
        <v/>
      </c>
      <c r="JI5857" s="80" t="str">
        <f t="shared" ca="1" si="1579"/>
        <v/>
      </c>
      <c r="JJ5857" s="118" t="str">
        <f t="shared" ca="1" si="1580"/>
        <v/>
      </c>
    </row>
    <row r="5858" spans="253:270" x14ac:dyDescent="0.3">
      <c r="IS5858" s="74">
        <v>5856</v>
      </c>
      <c r="IT5858" s="90" t="str">
        <f t="shared" si="1566"/>
        <v/>
      </c>
      <c r="IU5858" s="101" t="str">
        <f t="shared" si="1567"/>
        <v/>
      </c>
      <c r="IV5858" s="102" t="str">
        <f t="shared" si="1568"/>
        <v/>
      </c>
      <c r="IW5858" s="102" t="str">
        <f t="shared" si="1569"/>
        <v/>
      </c>
      <c r="IX5858" s="103" t="str">
        <f t="shared" si="1570"/>
        <v/>
      </c>
      <c r="IY5858" s="112" t="str">
        <f t="shared" si="1571"/>
        <v/>
      </c>
      <c r="IZ5858" s="104" t="str">
        <f t="shared" ca="1" si="1572"/>
        <v/>
      </c>
      <c r="JA5858" s="102" t="str">
        <f t="shared" ca="1" si="1573"/>
        <v/>
      </c>
      <c r="JB5858" s="102" t="str">
        <f t="shared" ca="1" si="1574"/>
        <v/>
      </c>
      <c r="JC5858" s="103" t="str">
        <f t="shared" ca="1" si="1575"/>
        <v/>
      </c>
      <c r="JD5858" s="104" t="str">
        <f t="shared" si="1576"/>
        <v/>
      </c>
      <c r="JE5858" s="102" t="str">
        <f t="shared" si="1577"/>
        <v/>
      </c>
      <c r="JF5858" s="66" t="str">
        <f t="shared" ca="1" si="1582"/>
        <v/>
      </c>
      <c r="JG5858" s="66" t="str">
        <f t="shared" ca="1" si="1581"/>
        <v/>
      </c>
      <c r="JH5858" s="66" t="str">
        <f t="shared" ca="1" si="1578"/>
        <v/>
      </c>
      <c r="JI5858" s="80" t="str">
        <f t="shared" ca="1" si="1579"/>
        <v/>
      </c>
      <c r="JJ5858" s="118" t="str">
        <f t="shared" ca="1" si="1580"/>
        <v/>
      </c>
    </row>
    <row r="5859" spans="253:270" x14ac:dyDescent="0.3">
      <c r="IS5859" s="74">
        <v>5857</v>
      </c>
      <c r="IT5859" s="90" t="str">
        <f t="shared" si="1566"/>
        <v/>
      </c>
      <c r="IU5859" s="101" t="str">
        <f t="shared" si="1567"/>
        <v/>
      </c>
      <c r="IV5859" s="102" t="str">
        <f t="shared" si="1568"/>
        <v/>
      </c>
      <c r="IW5859" s="102" t="str">
        <f t="shared" si="1569"/>
        <v/>
      </c>
      <c r="IX5859" s="103" t="str">
        <f t="shared" si="1570"/>
        <v/>
      </c>
      <c r="IY5859" s="112" t="str">
        <f t="shared" si="1571"/>
        <v/>
      </c>
      <c r="IZ5859" s="104" t="str">
        <f t="shared" ca="1" si="1572"/>
        <v/>
      </c>
      <c r="JA5859" s="102" t="str">
        <f t="shared" ca="1" si="1573"/>
        <v/>
      </c>
      <c r="JB5859" s="102" t="str">
        <f t="shared" ca="1" si="1574"/>
        <v/>
      </c>
      <c r="JC5859" s="103" t="str">
        <f t="shared" ca="1" si="1575"/>
        <v/>
      </c>
      <c r="JD5859" s="104" t="str">
        <f t="shared" si="1576"/>
        <v/>
      </c>
      <c r="JE5859" s="102" t="str">
        <f t="shared" si="1577"/>
        <v/>
      </c>
      <c r="JF5859" s="66" t="str">
        <f t="shared" ca="1" si="1582"/>
        <v/>
      </c>
      <c r="JG5859" s="66" t="str">
        <f t="shared" ca="1" si="1581"/>
        <v/>
      </c>
      <c r="JH5859" s="66" t="str">
        <f t="shared" ca="1" si="1578"/>
        <v/>
      </c>
      <c r="JI5859" s="80" t="str">
        <f t="shared" ca="1" si="1579"/>
        <v/>
      </c>
      <c r="JJ5859" s="118" t="str">
        <f t="shared" ca="1" si="1580"/>
        <v/>
      </c>
    </row>
    <row r="5860" spans="253:270" x14ac:dyDescent="0.3">
      <c r="IS5860" s="74">
        <v>5858</v>
      </c>
      <c r="IT5860" s="90" t="str">
        <f t="shared" si="1566"/>
        <v/>
      </c>
      <c r="IU5860" s="101" t="str">
        <f t="shared" si="1567"/>
        <v/>
      </c>
      <c r="IV5860" s="102" t="str">
        <f t="shared" si="1568"/>
        <v/>
      </c>
      <c r="IW5860" s="102" t="str">
        <f t="shared" si="1569"/>
        <v/>
      </c>
      <c r="IX5860" s="103" t="str">
        <f t="shared" si="1570"/>
        <v/>
      </c>
      <c r="IY5860" s="112" t="str">
        <f t="shared" si="1571"/>
        <v/>
      </c>
      <c r="IZ5860" s="104" t="str">
        <f t="shared" ca="1" si="1572"/>
        <v/>
      </c>
      <c r="JA5860" s="102" t="str">
        <f t="shared" ca="1" si="1573"/>
        <v/>
      </c>
      <c r="JB5860" s="102" t="str">
        <f t="shared" ca="1" si="1574"/>
        <v/>
      </c>
      <c r="JC5860" s="103" t="str">
        <f t="shared" ca="1" si="1575"/>
        <v/>
      </c>
      <c r="JD5860" s="104" t="str">
        <f t="shared" si="1576"/>
        <v/>
      </c>
      <c r="JE5860" s="102" t="str">
        <f t="shared" si="1577"/>
        <v/>
      </c>
      <c r="JF5860" s="66" t="str">
        <f t="shared" ca="1" si="1582"/>
        <v/>
      </c>
      <c r="JG5860" s="66" t="str">
        <f t="shared" ca="1" si="1581"/>
        <v/>
      </c>
      <c r="JH5860" s="66" t="str">
        <f t="shared" ca="1" si="1578"/>
        <v/>
      </c>
      <c r="JI5860" s="80" t="str">
        <f t="shared" ca="1" si="1579"/>
        <v/>
      </c>
      <c r="JJ5860" s="118" t="str">
        <f t="shared" ca="1" si="1580"/>
        <v/>
      </c>
    </row>
    <row r="5861" spans="253:270" x14ac:dyDescent="0.3">
      <c r="IS5861" s="74">
        <v>5859</v>
      </c>
      <c r="IT5861" s="90" t="str">
        <f t="shared" si="1566"/>
        <v/>
      </c>
      <c r="IU5861" s="101" t="str">
        <f t="shared" si="1567"/>
        <v/>
      </c>
      <c r="IV5861" s="102" t="str">
        <f t="shared" si="1568"/>
        <v/>
      </c>
      <c r="IW5861" s="102" t="str">
        <f t="shared" si="1569"/>
        <v/>
      </c>
      <c r="IX5861" s="103" t="str">
        <f t="shared" si="1570"/>
        <v/>
      </c>
      <c r="IY5861" s="112" t="str">
        <f t="shared" si="1571"/>
        <v/>
      </c>
      <c r="IZ5861" s="104" t="str">
        <f t="shared" ca="1" si="1572"/>
        <v/>
      </c>
      <c r="JA5861" s="102" t="str">
        <f t="shared" ca="1" si="1573"/>
        <v/>
      </c>
      <c r="JB5861" s="102" t="str">
        <f t="shared" ca="1" si="1574"/>
        <v/>
      </c>
      <c r="JC5861" s="103" t="str">
        <f t="shared" ca="1" si="1575"/>
        <v/>
      </c>
      <c r="JD5861" s="104" t="str">
        <f t="shared" si="1576"/>
        <v/>
      </c>
      <c r="JE5861" s="102" t="str">
        <f t="shared" si="1577"/>
        <v/>
      </c>
      <c r="JF5861" s="66" t="str">
        <f t="shared" ca="1" si="1582"/>
        <v/>
      </c>
      <c r="JG5861" s="66" t="str">
        <f t="shared" ca="1" si="1581"/>
        <v/>
      </c>
      <c r="JH5861" s="66" t="str">
        <f t="shared" ca="1" si="1578"/>
        <v/>
      </c>
      <c r="JI5861" s="80" t="str">
        <f t="shared" ca="1" si="1579"/>
        <v/>
      </c>
      <c r="JJ5861" s="118" t="str">
        <f t="shared" ca="1" si="1580"/>
        <v/>
      </c>
    </row>
    <row r="5862" spans="253:270" x14ac:dyDescent="0.3">
      <c r="IS5862" s="74">
        <v>5860</v>
      </c>
      <c r="IT5862" s="90" t="str">
        <f t="shared" si="1566"/>
        <v/>
      </c>
      <c r="IU5862" s="101" t="str">
        <f t="shared" si="1567"/>
        <v/>
      </c>
      <c r="IV5862" s="102" t="str">
        <f t="shared" si="1568"/>
        <v/>
      </c>
      <c r="IW5862" s="102" t="str">
        <f t="shared" si="1569"/>
        <v/>
      </c>
      <c r="IX5862" s="103" t="str">
        <f t="shared" si="1570"/>
        <v/>
      </c>
      <c r="IY5862" s="112" t="str">
        <f t="shared" si="1571"/>
        <v/>
      </c>
      <c r="IZ5862" s="104" t="str">
        <f t="shared" ca="1" si="1572"/>
        <v/>
      </c>
      <c r="JA5862" s="102" t="str">
        <f t="shared" ca="1" si="1573"/>
        <v/>
      </c>
      <c r="JB5862" s="102" t="str">
        <f t="shared" ca="1" si="1574"/>
        <v/>
      </c>
      <c r="JC5862" s="103" t="str">
        <f t="shared" ca="1" si="1575"/>
        <v/>
      </c>
      <c r="JD5862" s="104" t="str">
        <f t="shared" si="1576"/>
        <v/>
      </c>
      <c r="JE5862" s="102" t="str">
        <f t="shared" si="1577"/>
        <v/>
      </c>
      <c r="JF5862" s="66" t="str">
        <f t="shared" ca="1" si="1582"/>
        <v/>
      </c>
      <c r="JG5862" s="66" t="str">
        <f t="shared" ca="1" si="1581"/>
        <v/>
      </c>
      <c r="JH5862" s="66" t="str">
        <f t="shared" ca="1" si="1578"/>
        <v/>
      </c>
      <c r="JI5862" s="80" t="str">
        <f t="shared" ca="1" si="1579"/>
        <v/>
      </c>
      <c r="JJ5862" s="118" t="str">
        <f t="shared" ca="1" si="1580"/>
        <v/>
      </c>
    </row>
    <row r="5863" spans="253:270" x14ac:dyDescent="0.3">
      <c r="IS5863" s="74">
        <v>5861</v>
      </c>
      <c r="IT5863" s="90" t="str">
        <f t="shared" si="1566"/>
        <v/>
      </c>
      <c r="IU5863" s="101" t="str">
        <f t="shared" si="1567"/>
        <v/>
      </c>
      <c r="IV5863" s="102" t="str">
        <f t="shared" si="1568"/>
        <v/>
      </c>
      <c r="IW5863" s="102" t="str">
        <f t="shared" si="1569"/>
        <v/>
      </c>
      <c r="IX5863" s="103" t="str">
        <f t="shared" si="1570"/>
        <v/>
      </c>
      <c r="IY5863" s="112" t="str">
        <f t="shared" si="1571"/>
        <v/>
      </c>
      <c r="IZ5863" s="104" t="str">
        <f t="shared" ca="1" si="1572"/>
        <v/>
      </c>
      <c r="JA5863" s="102" t="str">
        <f t="shared" ca="1" si="1573"/>
        <v/>
      </c>
      <c r="JB5863" s="102" t="str">
        <f t="shared" ca="1" si="1574"/>
        <v/>
      </c>
      <c r="JC5863" s="103" t="str">
        <f t="shared" ca="1" si="1575"/>
        <v/>
      </c>
      <c r="JD5863" s="104" t="str">
        <f t="shared" si="1576"/>
        <v/>
      </c>
      <c r="JE5863" s="102" t="str">
        <f t="shared" si="1577"/>
        <v/>
      </c>
      <c r="JF5863" s="66" t="str">
        <f t="shared" ca="1" si="1582"/>
        <v/>
      </c>
      <c r="JG5863" s="66" t="str">
        <f t="shared" ca="1" si="1581"/>
        <v/>
      </c>
      <c r="JH5863" s="66" t="str">
        <f t="shared" ca="1" si="1578"/>
        <v/>
      </c>
      <c r="JI5863" s="80" t="str">
        <f t="shared" ca="1" si="1579"/>
        <v/>
      </c>
      <c r="JJ5863" s="118" t="str">
        <f t="shared" ca="1" si="1580"/>
        <v/>
      </c>
    </row>
    <row r="5864" spans="253:270" x14ac:dyDescent="0.3">
      <c r="IS5864" s="74">
        <v>5862</v>
      </c>
      <c r="IT5864" s="90" t="str">
        <f t="shared" si="1566"/>
        <v/>
      </c>
      <c r="IU5864" s="101" t="str">
        <f t="shared" si="1567"/>
        <v/>
      </c>
      <c r="IV5864" s="102" t="str">
        <f t="shared" si="1568"/>
        <v/>
      </c>
      <c r="IW5864" s="102" t="str">
        <f t="shared" si="1569"/>
        <v/>
      </c>
      <c r="IX5864" s="103" t="str">
        <f t="shared" si="1570"/>
        <v/>
      </c>
      <c r="IY5864" s="112" t="str">
        <f t="shared" si="1571"/>
        <v/>
      </c>
      <c r="IZ5864" s="104" t="str">
        <f t="shared" ca="1" si="1572"/>
        <v/>
      </c>
      <c r="JA5864" s="102" t="str">
        <f t="shared" ca="1" si="1573"/>
        <v/>
      </c>
      <c r="JB5864" s="102" t="str">
        <f t="shared" ca="1" si="1574"/>
        <v/>
      </c>
      <c r="JC5864" s="103" t="str">
        <f t="shared" ca="1" si="1575"/>
        <v/>
      </c>
      <c r="JD5864" s="104" t="str">
        <f t="shared" si="1576"/>
        <v/>
      </c>
      <c r="JE5864" s="102" t="str">
        <f t="shared" si="1577"/>
        <v/>
      </c>
      <c r="JF5864" s="66" t="str">
        <f t="shared" ca="1" si="1582"/>
        <v/>
      </c>
      <c r="JG5864" s="66" t="str">
        <f t="shared" ca="1" si="1581"/>
        <v/>
      </c>
      <c r="JH5864" s="66" t="str">
        <f t="shared" ca="1" si="1578"/>
        <v/>
      </c>
      <c r="JI5864" s="80" t="str">
        <f t="shared" ca="1" si="1579"/>
        <v/>
      </c>
      <c r="JJ5864" s="118" t="str">
        <f t="shared" ca="1" si="1580"/>
        <v/>
      </c>
    </row>
    <row r="5865" spans="253:270" x14ac:dyDescent="0.3">
      <c r="IS5865" s="74">
        <v>5863</v>
      </c>
      <c r="IT5865" s="90" t="str">
        <f t="shared" si="1566"/>
        <v/>
      </c>
      <c r="IU5865" s="101" t="str">
        <f t="shared" si="1567"/>
        <v/>
      </c>
      <c r="IV5865" s="102" t="str">
        <f t="shared" si="1568"/>
        <v/>
      </c>
      <c r="IW5865" s="102" t="str">
        <f t="shared" si="1569"/>
        <v/>
      </c>
      <c r="IX5865" s="103" t="str">
        <f t="shared" si="1570"/>
        <v/>
      </c>
      <c r="IY5865" s="112" t="str">
        <f t="shared" si="1571"/>
        <v/>
      </c>
      <c r="IZ5865" s="104" t="str">
        <f t="shared" ca="1" si="1572"/>
        <v/>
      </c>
      <c r="JA5865" s="102" t="str">
        <f t="shared" ca="1" si="1573"/>
        <v/>
      </c>
      <c r="JB5865" s="102" t="str">
        <f t="shared" ca="1" si="1574"/>
        <v/>
      </c>
      <c r="JC5865" s="103" t="str">
        <f t="shared" ca="1" si="1575"/>
        <v/>
      </c>
      <c r="JD5865" s="104" t="str">
        <f t="shared" si="1576"/>
        <v/>
      </c>
      <c r="JE5865" s="102" t="str">
        <f t="shared" si="1577"/>
        <v/>
      </c>
      <c r="JF5865" s="66" t="str">
        <f t="shared" ca="1" si="1582"/>
        <v/>
      </c>
      <c r="JG5865" s="66" t="str">
        <f t="shared" ca="1" si="1581"/>
        <v/>
      </c>
      <c r="JH5865" s="66" t="str">
        <f t="shared" ca="1" si="1578"/>
        <v/>
      </c>
      <c r="JI5865" s="80" t="str">
        <f t="shared" ca="1" si="1579"/>
        <v/>
      </c>
      <c r="JJ5865" s="118" t="str">
        <f t="shared" ca="1" si="1580"/>
        <v/>
      </c>
    </row>
    <row r="5866" spans="253:270" x14ac:dyDescent="0.3">
      <c r="IS5866" s="74">
        <v>5864</v>
      </c>
      <c r="IT5866" s="90" t="str">
        <f t="shared" si="1566"/>
        <v/>
      </c>
      <c r="IU5866" s="101" t="str">
        <f t="shared" si="1567"/>
        <v/>
      </c>
      <c r="IV5866" s="102" t="str">
        <f t="shared" si="1568"/>
        <v/>
      </c>
      <c r="IW5866" s="102" t="str">
        <f t="shared" si="1569"/>
        <v/>
      </c>
      <c r="IX5866" s="103" t="str">
        <f t="shared" si="1570"/>
        <v/>
      </c>
      <c r="IY5866" s="112" t="str">
        <f t="shared" si="1571"/>
        <v/>
      </c>
      <c r="IZ5866" s="104" t="str">
        <f t="shared" ca="1" si="1572"/>
        <v/>
      </c>
      <c r="JA5866" s="102" t="str">
        <f t="shared" ca="1" si="1573"/>
        <v/>
      </c>
      <c r="JB5866" s="102" t="str">
        <f t="shared" ca="1" si="1574"/>
        <v/>
      </c>
      <c r="JC5866" s="103" t="str">
        <f t="shared" ca="1" si="1575"/>
        <v/>
      </c>
      <c r="JD5866" s="104" t="str">
        <f t="shared" si="1576"/>
        <v/>
      </c>
      <c r="JE5866" s="102" t="str">
        <f t="shared" si="1577"/>
        <v/>
      </c>
      <c r="JF5866" s="66" t="str">
        <f t="shared" ca="1" si="1582"/>
        <v/>
      </c>
      <c r="JG5866" s="66" t="str">
        <f t="shared" ca="1" si="1581"/>
        <v/>
      </c>
      <c r="JH5866" s="66" t="str">
        <f t="shared" ca="1" si="1578"/>
        <v/>
      </c>
      <c r="JI5866" s="80" t="str">
        <f t="shared" ca="1" si="1579"/>
        <v/>
      </c>
      <c r="JJ5866" s="118" t="str">
        <f t="shared" ca="1" si="1580"/>
        <v/>
      </c>
    </row>
    <row r="5867" spans="253:270" x14ac:dyDescent="0.3">
      <c r="IS5867" s="74">
        <v>5865</v>
      </c>
      <c r="IT5867" s="90" t="str">
        <f t="shared" si="1566"/>
        <v/>
      </c>
      <c r="IU5867" s="101" t="str">
        <f t="shared" si="1567"/>
        <v/>
      </c>
      <c r="IV5867" s="102" t="str">
        <f t="shared" si="1568"/>
        <v/>
      </c>
      <c r="IW5867" s="102" t="str">
        <f t="shared" si="1569"/>
        <v/>
      </c>
      <c r="IX5867" s="103" t="str">
        <f t="shared" si="1570"/>
        <v/>
      </c>
      <c r="IY5867" s="112" t="str">
        <f t="shared" si="1571"/>
        <v/>
      </c>
      <c r="IZ5867" s="104" t="str">
        <f t="shared" ca="1" si="1572"/>
        <v/>
      </c>
      <c r="JA5867" s="102" t="str">
        <f t="shared" ca="1" si="1573"/>
        <v/>
      </c>
      <c r="JB5867" s="102" t="str">
        <f t="shared" ca="1" si="1574"/>
        <v/>
      </c>
      <c r="JC5867" s="103" t="str">
        <f t="shared" ca="1" si="1575"/>
        <v/>
      </c>
      <c r="JD5867" s="104" t="str">
        <f t="shared" si="1576"/>
        <v/>
      </c>
      <c r="JE5867" s="102" t="str">
        <f t="shared" si="1577"/>
        <v/>
      </c>
      <c r="JF5867" s="66" t="str">
        <f t="shared" ca="1" si="1582"/>
        <v/>
      </c>
      <c r="JG5867" s="66" t="str">
        <f t="shared" ca="1" si="1581"/>
        <v/>
      </c>
      <c r="JH5867" s="66" t="str">
        <f t="shared" ca="1" si="1578"/>
        <v/>
      </c>
      <c r="JI5867" s="80" t="str">
        <f t="shared" ca="1" si="1579"/>
        <v/>
      </c>
      <c r="JJ5867" s="118" t="str">
        <f t="shared" ca="1" si="1580"/>
        <v/>
      </c>
    </row>
    <row r="5868" spans="253:270" x14ac:dyDescent="0.3">
      <c r="IS5868" s="74">
        <v>5866</v>
      </c>
      <c r="IT5868" s="90" t="str">
        <f t="shared" si="1566"/>
        <v/>
      </c>
      <c r="IU5868" s="101" t="str">
        <f t="shared" si="1567"/>
        <v/>
      </c>
      <c r="IV5868" s="102" t="str">
        <f t="shared" si="1568"/>
        <v/>
      </c>
      <c r="IW5868" s="102" t="str">
        <f t="shared" si="1569"/>
        <v/>
      </c>
      <c r="IX5868" s="103" t="str">
        <f t="shared" si="1570"/>
        <v/>
      </c>
      <c r="IY5868" s="112" t="str">
        <f t="shared" si="1571"/>
        <v/>
      </c>
      <c r="IZ5868" s="104" t="str">
        <f t="shared" ca="1" si="1572"/>
        <v/>
      </c>
      <c r="JA5868" s="102" t="str">
        <f t="shared" ca="1" si="1573"/>
        <v/>
      </c>
      <c r="JB5868" s="102" t="str">
        <f t="shared" ca="1" si="1574"/>
        <v/>
      </c>
      <c r="JC5868" s="103" t="str">
        <f t="shared" ca="1" si="1575"/>
        <v/>
      </c>
      <c r="JD5868" s="104" t="str">
        <f t="shared" si="1576"/>
        <v/>
      </c>
      <c r="JE5868" s="102" t="str">
        <f t="shared" si="1577"/>
        <v/>
      </c>
      <c r="JF5868" s="66" t="str">
        <f t="shared" ca="1" si="1582"/>
        <v/>
      </c>
      <c r="JG5868" s="66" t="str">
        <f t="shared" ca="1" si="1581"/>
        <v/>
      </c>
      <c r="JH5868" s="66" t="str">
        <f t="shared" ca="1" si="1578"/>
        <v/>
      </c>
      <c r="JI5868" s="80" t="str">
        <f t="shared" ca="1" si="1579"/>
        <v/>
      </c>
      <c r="JJ5868" s="118" t="str">
        <f t="shared" ca="1" si="1580"/>
        <v/>
      </c>
    </row>
    <row r="5869" spans="253:270" x14ac:dyDescent="0.3">
      <c r="IS5869" s="74">
        <v>5867</v>
      </c>
      <c r="IT5869" s="90" t="str">
        <f t="shared" si="1566"/>
        <v/>
      </c>
      <c r="IU5869" s="101" t="str">
        <f t="shared" si="1567"/>
        <v/>
      </c>
      <c r="IV5869" s="102" t="str">
        <f t="shared" si="1568"/>
        <v/>
      </c>
      <c r="IW5869" s="102" t="str">
        <f t="shared" si="1569"/>
        <v/>
      </c>
      <c r="IX5869" s="103" t="str">
        <f t="shared" si="1570"/>
        <v/>
      </c>
      <c r="IY5869" s="112" t="str">
        <f t="shared" si="1571"/>
        <v/>
      </c>
      <c r="IZ5869" s="104" t="str">
        <f t="shared" ca="1" si="1572"/>
        <v/>
      </c>
      <c r="JA5869" s="102" t="str">
        <f t="shared" ca="1" si="1573"/>
        <v/>
      </c>
      <c r="JB5869" s="102" t="str">
        <f t="shared" ca="1" si="1574"/>
        <v/>
      </c>
      <c r="JC5869" s="103" t="str">
        <f t="shared" ca="1" si="1575"/>
        <v/>
      </c>
      <c r="JD5869" s="104" t="str">
        <f t="shared" si="1576"/>
        <v/>
      </c>
      <c r="JE5869" s="102" t="str">
        <f t="shared" si="1577"/>
        <v/>
      </c>
      <c r="JF5869" s="66" t="str">
        <f t="shared" ca="1" si="1582"/>
        <v/>
      </c>
      <c r="JG5869" s="66" t="str">
        <f t="shared" ca="1" si="1581"/>
        <v/>
      </c>
      <c r="JH5869" s="66" t="str">
        <f t="shared" ca="1" si="1578"/>
        <v/>
      </c>
      <c r="JI5869" s="80" t="str">
        <f t="shared" ca="1" si="1579"/>
        <v/>
      </c>
      <c r="JJ5869" s="118" t="str">
        <f t="shared" ca="1" si="1580"/>
        <v/>
      </c>
    </row>
    <row r="5870" spans="253:270" x14ac:dyDescent="0.3">
      <c r="IS5870" s="74">
        <v>5868</v>
      </c>
      <c r="IT5870" s="90" t="str">
        <f t="shared" si="1566"/>
        <v/>
      </c>
      <c r="IU5870" s="101" t="str">
        <f t="shared" si="1567"/>
        <v/>
      </c>
      <c r="IV5870" s="102" t="str">
        <f t="shared" si="1568"/>
        <v/>
      </c>
      <c r="IW5870" s="102" t="str">
        <f t="shared" si="1569"/>
        <v/>
      </c>
      <c r="IX5870" s="103" t="str">
        <f t="shared" si="1570"/>
        <v/>
      </c>
      <c r="IY5870" s="112" t="str">
        <f t="shared" si="1571"/>
        <v/>
      </c>
      <c r="IZ5870" s="104" t="str">
        <f t="shared" ca="1" si="1572"/>
        <v/>
      </c>
      <c r="JA5870" s="102" t="str">
        <f t="shared" ca="1" si="1573"/>
        <v/>
      </c>
      <c r="JB5870" s="102" t="str">
        <f t="shared" ca="1" si="1574"/>
        <v/>
      </c>
      <c r="JC5870" s="103" t="str">
        <f t="shared" ca="1" si="1575"/>
        <v/>
      </c>
      <c r="JD5870" s="104" t="str">
        <f t="shared" si="1576"/>
        <v/>
      </c>
      <c r="JE5870" s="102" t="str">
        <f t="shared" si="1577"/>
        <v/>
      </c>
      <c r="JF5870" s="66" t="str">
        <f t="shared" ca="1" si="1582"/>
        <v/>
      </c>
      <c r="JG5870" s="66" t="str">
        <f t="shared" ca="1" si="1581"/>
        <v/>
      </c>
      <c r="JH5870" s="66" t="str">
        <f t="shared" ca="1" si="1578"/>
        <v/>
      </c>
      <c r="JI5870" s="80" t="str">
        <f t="shared" ca="1" si="1579"/>
        <v/>
      </c>
      <c r="JJ5870" s="118" t="str">
        <f t="shared" ca="1" si="1580"/>
        <v/>
      </c>
    </row>
    <row r="5871" spans="253:270" x14ac:dyDescent="0.3">
      <c r="IS5871" s="74">
        <v>5869</v>
      </c>
      <c r="IT5871" s="90" t="str">
        <f t="shared" si="1566"/>
        <v/>
      </c>
      <c r="IU5871" s="101" t="str">
        <f t="shared" si="1567"/>
        <v/>
      </c>
      <c r="IV5871" s="102" t="str">
        <f t="shared" si="1568"/>
        <v/>
      </c>
      <c r="IW5871" s="102" t="str">
        <f t="shared" si="1569"/>
        <v/>
      </c>
      <c r="IX5871" s="103" t="str">
        <f t="shared" si="1570"/>
        <v/>
      </c>
      <c r="IY5871" s="112" t="str">
        <f t="shared" si="1571"/>
        <v/>
      </c>
      <c r="IZ5871" s="104" t="str">
        <f t="shared" ca="1" si="1572"/>
        <v/>
      </c>
      <c r="JA5871" s="102" t="str">
        <f t="shared" ca="1" si="1573"/>
        <v/>
      </c>
      <c r="JB5871" s="102" t="str">
        <f t="shared" ca="1" si="1574"/>
        <v/>
      </c>
      <c r="JC5871" s="103" t="str">
        <f t="shared" ca="1" si="1575"/>
        <v/>
      </c>
      <c r="JD5871" s="104" t="str">
        <f t="shared" si="1576"/>
        <v/>
      </c>
      <c r="JE5871" s="102" t="str">
        <f t="shared" si="1577"/>
        <v/>
      </c>
      <c r="JF5871" s="66" t="str">
        <f t="shared" ca="1" si="1582"/>
        <v/>
      </c>
      <c r="JG5871" s="66" t="str">
        <f t="shared" ca="1" si="1581"/>
        <v/>
      </c>
      <c r="JH5871" s="66" t="str">
        <f t="shared" ca="1" si="1578"/>
        <v/>
      </c>
      <c r="JI5871" s="80" t="str">
        <f t="shared" ca="1" si="1579"/>
        <v/>
      </c>
      <c r="JJ5871" s="118" t="str">
        <f t="shared" ca="1" si="1580"/>
        <v/>
      </c>
    </row>
    <row r="5872" spans="253:270" x14ac:dyDescent="0.3">
      <c r="IS5872" s="74">
        <v>5870</v>
      </c>
      <c r="IT5872" s="90" t="str">
        <f t="shared" si="1566"/>
        <v/>
      </c>
      <c r="IU5872" s="101" t="str">
        <f t="shared" si="1567"/>
        <v/>
      </c>
      <c r="IV5872" s="102" t="str">
        <f t="shared" si="1568"/>
        <v/>
      </c>
      <c r="IW5872" s="102" t="str">
        <f t="shared" si="1569"/>
        <v/>
      </c>
      <c r="IX5872" s="103" t="str">
        <f t="shared" si="1570"/>
        <v/>
      </c>
      <c r="IY5872" s="112" t="str">
        <f t="shared" si="1571"/>
        <v/>
      </c>
      <c r="IZ5872" s="104" t="str">
        <f t="shared" ca="1" si="1572"/>
        <v/>
      </c>
      <c r="JA5872" s="102" t="str">
        <f t="shared" ca="1" si="1573"/>
        <v/>
      </c>
      <c r="JB5872" s="102" t="str">
        <f t="shared" ca="1" si="1574"/>
        <v/>
      </c>
      <c r="JC5872" s="103" t="str">
        <f t="shared" ca="1" si="1575"/>
        <v/>
      </c>
      <c r="JD5872" s="104" t="str">
        <f t="shared" si="1576"/>
        <v/>
      </c>
      <c r="JE5872" s="102" t="str">
        <f t="shared" si="1577"/>
        <v/>
      </c>
      <c r="JF5872" s="66" t="str">
        <f t="shared" ca="1" si="1582"/>
        <v/>
      </c>
      <c r="JG5872" s="66" t="str">
        <f t="shared" ca="1" si="1581"/>
        <v/>
      </c>
      <c r="JH5872" s="66" t="str">
        <f t="shared" ca="1" si="1578"/>
        <v/>
      </c>
      <c r="JI5872" s="80" t="str">
        <f t="shared" ca="1" si="1579"/>
        <v/>
      </c>
      <c r="JJ5872" s="118" t="str">
        <f t="shared" ca="1" si="1580"/>
        <v/>
      </c>
    </row>
    <row r="5873" spans="253:270" x14ac:dyDescent="0.3">
      <c r="IS5873" s="74">
        <v>5871</v>
      </c>
      <c r="IT5873" s="90" t="str">
        <f t="shared" si="1566"/>
        <v/>
      </c>
      <c r="IU5873" s="101" t="str">
        <f t="shared" si="1567"/>
        <v/>
      </c>
      <c r="IV5873" s="102" t="str">
        <f t="shared" si="1568"/>
        <v/>
      </c>
      <c r="IW5873" s="102" t="str">
        <f t="shared" si="1569"/>
        <v/>
      </c>
      <c r="IX5873" s="103" t="str">
        <f t="shared" si="1570"/>
        <v/>
      </c>
      <c r="IY5873" s="112" t="str">
        <f t="shared" si="1571"/>
        <v/>
      </c>
      <c r="IZ5873" s="104" t="str">
        <f t="shared" ca="1" si="1572"/>
        <v/>
      </c>
      <c r="JA5873" s="102" t="str">
        <f t="shared" ca="1" si="1573"/>
        <v/>
      </c>
      <c r="JB5873" s="102" t="str">
        <f t="shared" ca="1" si="1574"/>
        <v/>
      </c>
      <c r="JC5873" s="103" t="str">
        <f t="shared" ca="1" si="1575"/>
        <v/>
      </c>
      <c r="JD5873" s="104" t="str">
        <f t="shared" si="1576"/>
        <v/>
      </c>
      <c r="JE5873" s="102" t="str">
        <f t="shared" si="1577"/>
        <v/>
      </c>
      <c r="JF5873" s="66" t="str">
        <f t="shared" ca="1" si="1582"/>
        <v/>
      </c>
      <c r="JG5873" s="66" t="str">
        <f t="shared" ca="1" si="1581"/>
        <v/>
      </c>
      <c r="JH5873" s="66" t="str">
        <f t="shared" ca="1" si="1578"/>
        <v/>
      </c>
      <c r="JI5873" s="80" t="str">
        <f t="shared" ca="1" si="1579"/>
        <v/>
      </c>
      <c r="JJ5873" s="118" t="str">
        <f t="shared" ca="1" si="1580"/>
        <v/>
      </c>
    </row>
    <row r="5874" spans="253:270" x14ac:dyDescent="0.3">
      <c r="IS5874" s="74">
        <v>5872</v>
      </c>
      <c r="IT5874" s="90" t="str">
        <f t="shared" si="1566"/>
        <v/>
      </c>
      <c r="IU5874" s="101" t="str">
        <f t="shared" si="1567"/>
        <v/>
      </c>
      <c r="IV5874" s="102" t="str">
        <f t="shared" si="1568"/>
        <v/>
      </c>
      <c r="IW5874" s="102" t="str">
        <f t="shared" si="1569"/>
        <v/>
      </c>
      <c r="IX5874" s="103" t="str">
        <f t="shared" si="1570"/>
        <v/>
      </c>
      <c r="IY5874" s="112" t="str">
        <f t="shared" si="1571"/>
        <v/>
      </c>
      <c r="IZ5874" s="104" t="str">
        <f t="shared" ca="1" si="1572"/>
        <v/>
      </c>
      <c r="JA5874" s="102" t="str">
        <f t="shared" ca="1" si="1573"/>
        <v/>
      </c>
      <c r="JB5874" s="102" t="str">
        <f t="shared" ca="1" si="1574"/>
        <v/>
      </c>
      <c r="JC5874" s="103" t="str">
        <f t="shared" ca="1" si="1575"/>
        <v/>
      </c>
      <c r="JD5874" s="104" t="str">
        <f t="shared" si="1576"/>
        <v/>
      </c>
      <c r="JE5874" s="102" t="str">
        <f t="shared" si="1577"/>
        <v/>
      </c>
      <c r="JF5874" s="66" t="str">
        <f t="shared" ca="1" si="1582"/>
        <v/>
      </c>
      <c r="JG5874" s="66" t="str">
        <f t="shared" ca="1" si="1581"/>
        <v/>
      </c>
      <c r="JH5874" s="66" t="str">
        <f t="shared" ca="1" si="1578"/>
        <v/>
      </c>
      <c r="JI5874" s="80" t="str">
        <f t="shared" ca="1" si="1579"/>
        <v/>
      </c>
      <c r="JJ5874" s="118" t="str">
        <f t="shared" ca="1" si="1580"/>
        <v/>
      </c>
    </row>
    <row r="5875" spans="253:270" x14ac:dyDescent="0.3">
      <c r="IS5875" s="74">
        <v>5873</v>
      </c>
      <c r="IT5875" s="90" t="str">
        <f t="shared" si="1566"/>
        <v/>
      </c>
      <c r="IU5875" s="101" t="str">
        <f t="shared" si="1567"/>
        <v/>
      </c>
      <c r="IV5875" s="102" t="str">
        <f t="shared" si="1568"/>
        <v/>
      </c>
      <c r="IW5875" s="102" t="str">
        <f t="shared" si="1569"/>
        <v/>
      </c>
      <c r="IX5875" s="103" t="str">
        <f t="shared" si="1570"/>
        <v/>
      </c>
      <c r="IY5875" s="112" t="str">
        <f t="shared" si="1571"/>
        <v/>
      </c>
      <c r="IZ5875" s="104" t="str">
        <f t="shared" ca="1" si="1572"/>
        <v/>
      </c>
      <c r="JA5875" s="102" t="str">
        <f t="shared" ca="1" si="1573"/>
        <v/>
      </c>
      <c r="JB5875" s="102" t="str">
        <f t="shared" ca="1" si="1574"/>
        <v/>
      </c>
      <c r="JC5875" s="103" t="str">
        <f t="shared" ca="1" si="1575"/>
        <v/>
      </c>
      <c r="JD5875" s="104" t="str">
        <f t="shared" si="1576"/>
        <v/>
      </c>
      <c r="JE5875" s="102" t="str">
        <f t="shared" si="1577"/>
        <v/>
      </c>
      <c r="JF5875" s="66" t="str">
        <f t="shared" ca="1" si="1582"/>
        <v/>
      </c>
      <c r="JG5875" s="66" t="str">
        <f t="shared" ca="1" si="1581"/>
        <v/>
      </c>
      <c r="JH5875" s="66" t="str">
        <f t="shared" ca="1" si="1578"/>
        <v/>
      </c>
      <c r="JI5875" s="80" t="str">
        <f t="shared" ca="1" si="1579"/>
        <v/>
      </c>
      <c r="JJ5875" s="118" t="str">
        <f t="shared" ca="1" si="1580"/>
        <v/>
      </c>
    </row>
    <row r="5876" spans="253:270" x14ac:dyDescent="0.3">
      <c r="IS5876" s="74">
        <v>5874</v>
      </c>
      <c r="IT5876" s="90" t="str">
        <f t="shared" si="1566"/>
        <v/>
      </c>
      <c r="IU5876" s="101" t="str">
        <f t="shared" si="1567"/>
        <v/>
      </c>
      <c r="IV5876" s="102" t="str">
        <f t="shared" si="1568"/>
        <v/>
      </c>
      <c r="IW5876" s="102" t="str">
        <f t="shared" si="1569"/>
        <v/>
      </c>
      <c r="IX5876" s="103" t="str">
        <f t="shared" si="1570"/>
        <v/>
      </c>
      <c r="IY5876" s="112" t="str">
        <f t="shared" si="1571"/>
        <v/>
      </c>
      <c r="IZ5876" s="104" t="str">
        <f t="shared" ca="1" si="1572"/>
        <v/>
      </c>
      <c r="JA5876" s="102" t="str">
        <f t="shared" ca="1" si="1573"/>
        <v/>
      </c>
      <c r="JB5876" s="102" t="str">
        <f t="shared" ca="1" si="1574"/>
        <v/>
      </c>
      <c r="JC5876" s="103" t="str">
        <f t="shared" ca="1" si="1575"/>
        <v/>
      </c>
      <c r="JD5876" s="104" t="str">
        <f t="shared" si="1576"/>
        <v/>
      </c>
      <c r="JE5876" s="102" t="str">
        <f t="shared" si="1577"/>
        <v/>
      </c>
      <c r="JF5876" s="66" t="str">
        <f t="shared" ca="1" si="1582"/>
        <v/>
      </c>
      <c r="JG5876" s="66" t="str">
        <f t="shared" ca="1" si="1581"/>
        <v/>
      </c>
      <c r="JH5876" s="66" t="str">
        <f t="shared" ca="1" si="1578"/>
        <v/>
      </c>
      <c r="JI5876" s="80" t="str">
        <f t="shared" ca="1" si="1579"/>
        <v/>
      </c>
      <c r="JJ5876" s="118" t="str">
        <f t="shared" ca="1" si="1580"/>
        <v/>
      </c>
    </row>
    <row r="5877" spans="253:270" x14ac:dyDescent="0.3">
      <c r="IS5877" s="74">
        <v>5875</v>
      </c>
      <c r="IT5877" s="90" t="str">
        <f t="shared" si="1566"/>
        <v/>
      </c>
      <c r="IU5877" s="101" t="str">
        <f t="shared" si="1567"/>
        <v/>
      </c>
      <c r="IV5877" s="102" t="str">
        <f t="shared" si="1568"/>
        <v/>
      </c>
      <c r="IW5877" s="102" t="str">
        <f t="shared" si="1569"/>
        <v/>
      </c>
      <c r="IX5877" s="103" t="str">
        <f t="shared" si="1570"/>
        <v/>
      </c>
      <c r="IY5877" s="112" t="str">
        <f t="shared" si="1571"/>
        <v/>
      </c>
      <c r="IZ5877" s="104" t="str">
        <f t="shared" ca="1" si="1572"/>
        <v/>
      </c>
      <c r="JA5877" s="102" t="str">
        <f t="shared" ca="1" si="1573"/>
        <v/>
      </c>
      <c r="JB5877" s="102" t="str">
        <f t="shared" ca="1" si="1574"/>
        <v/>
      </c>
      <c r="JC5877" s="103" t="str">
        <f t="shared" ca="1" si="1575"/>
        <v/>
      </c>
      <c r="JD5877" s="104" t="str">
        <f t="shared" si="1576"/>
        <v/>
      </c>
      <c r="JE5877" s="102" t="str">
        <f t="shared" si="1577"/>
        <v/>
      </c>
      <c r="JF5877" s="66" t="str">
        <f t="shared" ca="1" si="1582"/>
        <v/>
      </c>
      <c r="JG5877" s="66" t="str">
        <f t="shared" ca="1" si="1581"/>
        <v/>
      </c>
      <c r="JH5877" s="66" t="str">
        <f t="shared" ca="1" si="1578"/>
        <v/>
      </c>
      <c r="JI5877" s="80" t="str">
        <f t="shared" ca="1" si="1579"/>
        <v/>
      </c>
      <c r="JJ5877" s="118" t="str">
        <f t="shared" ca="1" si="1580"/>
        <v/>
      </c>
    </row>
    <row r="5878" spans="253:270" x14ac:dyDescent="0.3">
      <c r="IS5878" s="74">
        <v>5876</v>
      </c>
      <c r="IT5878" s="90" t="str">
        <f t="shared" si="1566"/>
        <v/>
      </c>
      <c r="IU5878" s="101" t="str">
        <f t="shared" si="1567"/>
        <v/>
      </c>
      <c r="IV5878" s="102" t="str">
        <f t="shared" si="1568"/>
        <v/>
      </c>
      <c r="IW5878" s="102" t="str">
        <f t="shared" si="1569"/>
        <v/>
      </c>
      <c r="IX5878" s="103" t="str">
        <f t="shared" si="1570"/>
        <v/>
      </c>
      <c r="IY5878" s="112" t="str">
        <f t="shared" si="1571"/>
        <v/>
      </c>
      <c r="IZ5878" s="104" t="str">
        <f t="shared" ca="1" si="1572"/>
        <v/>
      </c>
      <c r="JA5878" s="102" t="str">
        <f t="shared" ca="1" si="1573"/>
        <v/>
      </c>
      <c r="JB5878" s="102" t="str">
        <f t="shared" ca="1" si="1574"/>
        <v/>
      </c>
      <c r="JC5878" s="103" t="str">
        <f t="shared" ca="1" si="1575"/>
        <v/>
      </c>
      <c r="JD5878" s="104" t="str">
        <f t="shared" si="1576"/>
        <v/>
      </c>
      <c r="JE5878" s="102" t="str">
        <f t="shared" si="1577"/>
        <v/>
      </c>
      <c r="JF5878" s="66" t="str">
        <f t="shared" ca="1" si="1582"/>
        <v/>
      </c>
      <c r="JG5878" s="66" t="str">
        <f t="shared" ca="1" si="1581"/>
        <v/>
      </c>
      <c r="JH5878" s="66" t="str">
        <f t="shared" ca="1" si="1578"/>
        <v/>
      </c>
      <c r="JI5878" s="80" t="str">
        <f t="shared" ca="1" si="1579"/>
        <v/>
      </c>
      <c r="JJ5878" s="118" t="str">
        <f t="shared" ca="1" si="1580"/>
        <v/>
      </c>
    </row>
    <row r="5879" spans="253:270" x14ac:dyDescent="0.3">
      <c r="IS5879" s="74">
        <v>5877</v>
      </c>
      <c r="IT5879" s="90" t="str">
        <f t="shared" si="1566"/>
        <v/>
      </c>
      <c r="IU5879" s="101" t="str">
        <f t="shared" si="1567"/>
        <v/>
      </c>
      <c r="IV5879" s="102" t="str">
        <f t="shared" si="1568"/>
        <v/>
      </c>
      <c r="IW5879" s="102" t="str">
        <f t="shared" si="1569"/>
        <v/>
      </c>
      <c r="IX5879" s="103" t="str">
        <f t="shared" si="1570"/>
        <v/>
      </c>
      <c r="IY5879" s="112" t="str">
        <f t="shared" si="1571"/>
        <v/>
      </c>
      <c r="IZ5879" s="104" t="str">
        <f t="shared" ca="1" si="1572"/>
        <v/>
      </c>
      <c r="JA5879" s="102" t="str">
        <f t="shared" ca="1" si="1573"/>
        <v/>
      </c>
      <c r="JB5879" s="102" t="str">
        <f t="shared" ca="1" si="1574"/>
        <v/>
      </c>
      <c r="JC5879" s="103" t="str">
        <f t="shared" ca="1" si="1575"/>
        <v/>
      </c>
      <c r="JD5879" s="104" t="str">
        <f t="shared" si="1576"/>
        <v/>
      </c>
      <c r="JE5879" s="102" t="str">
        <f t="shared" si="1577"/>
        <v/>
      </c>
      <c r="JF5879" s="66" t="str">
        <f t="shared" ca="1" si="1582"/>
        <v/>
      </c>
      <c r="JG5879" s="66" t="str">
        <f t="shared" ca="1" si="1581"/>
        <v/>
      </c>
      <c r="JH5879" s="66" t="str">
        <f t="shared" ca="1" si="1578"/>
        <v/>
      </c>
      <c r="JI5879" s="80" t="str">
        <f t="shared" ca="1" si="1579"/>
        <v/>
      </c>
      <c r="JJ5879" s="118" t="str">
        <f t="shared" ca="1" si="1580"/>
        <v/>
      </c>
    </row>
    <row r="5880" spans="253:270" x14ac:dyDescent="0.3">
      <c r="IS5880" s="74">
        <v>5878</v>
      </c>
      <c r="IT5880" s="90" t="str">
        <f t="shared" si="1566"/>
        <v/>
      </c>
      <c r="IU5880" s="101" t="str">
        <f t="shared" si="1567"/>
        <v/>
      </c>
      <c r="IV5880" s="102" t="str">
        <f t="shared" si="1568"/>
        <v/>
      </c>
      <c r="IW5880" s="102" t="str">
        <f t="shared" si="1569"/>
        <v/>
      </c>
      <c r="IX5880" s="103" t="str">
        <f t="shared" si="1570"/>
        <v/>
      </c>
      <c r="IY5880" s="112" t="str">
        <f t="shared" si="1571"/>
        <v/>
      </c>
      <c r="IZ5880" s="104" t="str">
        <f t="shared" ca="1" si="1572"/>
        <v/>
      </c>
      <c r="JA5880" s="102" t="str">
        <f t="shared" ca="1" si="1573"/>
        <v/>
      </c>
      <c r="JB5880" s="102" t="str">
        <f t="shared" ca="1" si="1574"/>
        <v/>
      </c>
      <c r="JC5880" s="103" t="str">
        <f t="shared" ca="1" si="1575"/>
        <v/>
      </c>
      <c r="JD5880" s="104" t="str">
        <f t="shared" si="1576"/>
        <v/>
      </c>
      <c r="JE5880" s="102" t="str">
        <f t="shared" si="1577"/>
        <v/>
      </c>
      <c r="JF5880" s="66" t="str">
        <f t="shared" ca="1" si="1582"/>
        <v/>
      </c>
      <c r="JG5880" s="66" t="str">
        <f t="shared" ca="1" si="1581"/>
        <v/>
      </c>
      <c r="JH5880" s="66" t="str">
        <f t="shared" ca="1" si="1578"/>
        <v/>
      </c>
      <c r="JI5880" s="80" t="str">
        <f t="shared" ca="1" si="1579"/>
        <v/>
      </c>
      <c r="JJ5880" s="118" t="str">
        <f t="shared" ca="1" si="1580"/>
        <v/>
      </c>
    </row>
    <row r="5881" spans="253:270" x14ac:dyDescent="0.3">
      <c r="IS5881" s="74">
        <v>5879</v>
      </c>
      <c r="IT5881" s="90" t="str">
        <f t="shared" si="1566"/>
        <v/>
      </c>
      <c r="IU5881" s="101" t="str">
        <f t="shared" si="1567"/>
        <v/>
      </c>
      <c r="IV5881" s="102" t="str">
        <f t="shared" si="1568"/>
        <v/>
      </c>
      <c r="IW5881" s="102" t="str">
        <f t="shared" si="1569"/>
        <v/>
      </c>
      <c r="IX5881" s="103" t="str">
        <f t="shared" si="1570"/>
        <v/>
      </c>
      <c r="IY5881" s="112" t="str">
        <f t="shared" si="1571"/>
        <v/>
      </c>
      <c r="IZ5881" s="104" t="str">
        <f t="shared" ca="1" si="1572"/>
        <v/>
      </c>
      <c r="JA5881" s="102" t="str">
        <f t="shared" ca="1" si="1573"/>
        <v/>
      </c>
      <c r="JB5881" s="102" t="str">
        <f t="shared" ca="1" si="1574"/>
        <v/>
      </c>
      <c r="JC5881" s="103" t="str">
        <f t="shared" ca="1" si="1575"/>
        <v/>
      </c>
      <c r="JD5881" s="104" t="str">
        <f t="shared" si="1576"/>
        <v/>
      </c>
      <c r="JE5881" s="102" t="str">
        <f t="shared" si="1577"/>
        <v/>
      </c>
      <c r="JF5881" s="66" t="str">
        <f t="shared" ca="1" si="1582"/>
        <v/>
      </c>
      <c r="JG5881" s="66" t="str">
        <f t="shared" ca="1" si="1581"/>
        <v/>
      </c>
      <c r="JH5881" s="66" t="str">
        <f t="shared" ca="1" si="1578"/>
        <v/>
      </c>
      <c r="JI5881" s="80" t="str">
        <f t="shared" ca="1" si="1579"/>
        <v/>
      </c>
      <c r="JJ5881" s="118" t="str">
        <f t="shared" ca="1" si="1580"/>
        <v/>
      </c>
    </row>
    <row r="5882" spans="253:270" x14ac:dyDescent="0.3">
      <c r="IS5882" s="74">
        <v>5880</v>
      </c>
      <c r="IT5882" s="90" t="str">
        <f t="shared" si="1566"/>
        <v/>
      </c>
      <c r="IU5882" s="101" t="str">
        <f t="shared" si="1567"/>
        <v/>
      </c>
      <c r="IV5882" s="102" t="str">
        <f t="shared" si="1568"/>
        <v/>
      </c>
      <c r="IW5882" s="102" t="str">
        <f t="shared" si="1569"/>
        <v/>
      </c>
      <c r="IX5882" s="103" t="str">
        <f t="shared" si="1570"/>
        <v/>
      </c>
      <c r="IY5882" s="112" t="str">
        <f t="shared" si="1571"/>
        <v/>
      </c>
      <c r="IZ5882" s="104" t="str">
        <f t="shared" ca="1" si="1572"/>
        <v/>
      </c>
      <c r="JA5882" s="102" t="str">
        <f t="shared" ca="1" si="1573"/>
        <v/>
      </c>
      <c r="JB5882" s="102" t="str">
        <f t="shared" ca="1" si="1574"/>
        <v/>
      </c>
      <c r="JC5882" s="103" t="str">
        <f t="shared" ca="1" si="1575"/>
        <v/>
      </c>
      <c r="JD5882" s="104" t="str">
        <f t="shared" si="1576"/>
        <v/>
      </c>
      <c r="JE5882" s="102" t="str">
        <f t="shared" si="1577"/>
        <v/>
      </c>
      <c r="JF5882" s="66" t="str">
        <f t="shared" ca="1" si="1582"/>
        <v/>
      </c>
      <c r="JG5882" s="66" t="str">
        <f t="shared" ca="1" si="1581"/>
        <v/>
      </c>
      <c r="JH5882" s="66" t="str">
        <f t="shared" ca="1" si="1578"/>
        <v/>
      </c>
      <c r="JI5882" s="80" t="str">
        <f t="shared" ca="1" si="1579"/>
        <v/>
      </c>
      <c r="JJ5882" s="118" t="str">
        <f t="shared" ca="1" si="1580"/>
        <v/>
      </c>
    </row>
    <row r="5883" spans="253:270" x14ac:dyDescent="0.3">
      <c r="IS5883" s="74">
        <v>5881</v>
      </c>
      <c r="IT5883" s="90" t="str">
        <f t="shared" si="1566"/>
        <v/>
      </c>
      <c r="IU5883" s="101" t="str">
        <f t="shared" si="1567"/>
        <v/>
      </c>
      <c r="IV5883" s="102" t="str">
        <f t="shared" si="1568"/>
        <v/>
      </c>
      <c r="IW5883" s="102" t="str">
        <f t="shared" si="1569"/>
        <v/>
      </c>
      <c r="IX5883" s="103" t="str">
        <f t="shared" si="1570"/>
        <v/>
      </c>
      <c r="IY5883" s="112" t="str">
        <f t="shared" si="1571"/>
        <v/>
      </c>
      <c r="IZ5883" s="104" t="str">
        <f t="shared" ca="1" si="1572"/>
        <v/>
      </c>
      <c r="JA5883" s="102" t="str">
        <f t="shared" ca="1" si="1573"/>
        <v/>
      </c>
      <c r="JB5883" s="102" t="str">
        <f t="shared" ca="1" si="1574"/>
        <v/>
      </c>
      <c r="JC5883" s="103" t="str">
        <f t="shared" ca="1" si="1575"/>
        <v/>
      </c>
      <c r="JD5883" s="104" t="str">
        <f t="shared" si="1576"/>
        <v/>
      </c>
      <c r="JE5883" s="102" t="str">
        <f t="shared" si="1577"/>
        <v/>
      </c>
      <c r="JF5883" s="66" t="str">
        <f t="shared" ca="1" si="1582"/>
        <v/>
      </c>
      <c r="JG5883" s="66" t="str">
        <f t="shared" ca="1" si="1581"/>
        <v/>
      </c>
      <c r="JH5883" s="66" t="str">
        <f t="shared" ca="1" si="1578"/>
        <v/>
      </c>
      <c r="JI5883" s="80" t="str">
        <f t="shared" ca="1" si="1579"/>
        <v/>
      </c>
      <c r="JJ5883" s="118" t="str">
        <f t="shared" ca="1" si="1580"/>
        <v/>
      </c>
    </row>
    <row r="5884" spans="253:270" x14ac:dyDescent="0.3">
      <c r="IS5884" s="74">
        <v>5882</v>
      </c>
      <c r="IT5884" s="90" t="str">
        <f t="shared" si="1566"/>
        <v/>
      </c>
      <c r="IU5884" s="101" t="str">
        <f t="shared" si="1567"/>
        <v/>
      </c>
      <c r="IV5884" s="102" t="str">
        <f t="shared" si="1568"/>
        <v/>
      </c>
      <c r="IW5884" s="102" t="str">
        <f t="shared" si="1569"/>
        <v/>
      </c>
      <c r="IX5884" s="103" t="str">
        <f t="shared" si="1570"/>
        <v/>
      </c>
      <c r="IY5884" s="112" t="str">
        <f t="shared" si="1571"/>
        <v/>
      </c>
      <c r="IZ5884" s="104" t="str">
        <f t="shared" ca="1" si="1572"/>
        <v/>
      </c>
      <c r="JA5884" s="102" t="str">
        <f t="shared" ca="1" si="1573"/>
        <v/>
      </c>
      <c r="JB5884" s="102" t="str">
        <f t="shared" ca="1" si="1574"/>
        <v/>
      </c>
      <c r="JC5884" s="103" t="str">
        <f t="shared" ca="1" si="1575"/>
        <v/>
      </c>
      <c r="JD5884" s="104" t="str">
        <f t="shared" si="1576"/>
        <v/>
      </c>
      <c r="JE5884" s="102" t="str">
        <f t="shared" si="1577"/>
        <v/>
      </c>
      <c r="JF5884" s="66" t="str">
        <f t="shared" ca="1" si="1582"/>
        <v/>
      </c>
      <c r="JG5884" s="66" t="str">
        <f t="shared" ca="1" si="1581"/>
        <v/>
      </c>
      <c r="JH5884" s="66" t="str">
        <f t="shared" ca="1" si="1578"/>
        <v/>
      </c>
      <c r="JI5884" s="80" t="str">
        <f t="shared" ca="1" si="1579"/>
        <v/>
      </c>
      <c r="JJ5884" s="118" t="str">
        <f t="shared" ca="1" si="1580"/>
        <v/>
      </c>
    </row>
    <row r="5885" spans="253:270" x14ac:dyDescent="0.3">
      <c r="IS5885" s="74">
        <v>5883</v>
      </c>
      <c r="IT5885" s="90" t="str">
        <f t="shared" si="1566"/>
        <v/>
      </c>
      <c r="IU5885" s="101" t="str">
        <f t="shared" si="1567"/>
        <v/>
      </c>
      <c r="IV5885" s="102" t="str">
        <f t="shared" si="1568"/>
        <v/>
      </c>
      <c r="IW5885" s="102" t="str">
        <f t="shared" si="1569"/>
        <v/>
      </c>
      <c r="IX5885" s="103" t="str">
        <f t="shared" si="1570"/>
        <v/>
      </c>
      <c r="IY5885" s="112" t="str">
        <f t="shared" si="1571"/>
        <v/>
      </c>
      <c r="IZ5885" s="104" t="str">
        <f t="shared" ca="1" si="1572"/>
        <v/>
      </c>
      <c r="JA5885" s="102" t="str">
        <f t="shared" ca="1" si="1573"/>
        <v/>
      </c>
      <c r="JB5885" s="102" t="str">
        <f t="shared" ca="1" si="1574"/>
        <v/>
      </c>
      <c r="JC5885" s="103" t="str">
        <f t="shared" ca="1" si="1575"/>
        <v/>
      </c>
      <c r="JD5885" s="104" t="str">
        <f t="shared" si="1576"/>
        <v/>
      </c>
      <c r="JE5885" s="102" t="str">
        <f t="shared" si="1577"/>
        <v/>
      </c>
      <c r="JF5885" s="66" t="str">
        <f t="shared" ca="1" si="1582"/>
        <v/>
      </c>
      <c r="JG5885" s="66" t="str">
        <f t="shared" ca="1" si="1581"/>
        <v/>
      </c>
      <c r="JH5885" s="66" t="str">
        <f t="shared" ca="1" si="1578"/>
        <v/>
      </c>
      <c r="JI5885" s="80" t="str">
        <f t="shared" ca="1" si="1579"/>
        <v/>
      </c>
      <c r="JJ5885" s="118" t="str">
        <f t="shared" ca="1" si="1580"/>
        <v/>
      </c>
    </row>
    <row r="5886" spans="253:270" x14ac:dyDescent="0.3">
      <c r="IS5886" s="74">
        <v>5884</v>
      </c>
      <c r="IT5886" s="90" t="str">
        <f t="shared" si="1566"/>
        <v/>
      </c>
      <c r="IU5886" s="101" t="str">
        <f t="shared" si="1567"/>
        <v/>
      </c>
      <c r="IV5886" s="102" t="str">
        <f t="shared" si="1568"/>
        <v/>
      </c>
      <c r="IW5886" s="102" t="str">
        <f t="shared" si="1569"/>
        <v/>
      </c>
      <c r="IX5886" s="103" t="str">
        <f t="shared" si="1570"/>
        <v/>
      </c>
      <c r="IY5886" s="112" t="str">
        <f t="shared" si="1571"/>
        <v/>
      </c>
      <c r="IZ5886" s="104" t="str">
        <f t="shared" ca="1" si="1572"/>
        <v/>
      </c>
      <c r="JA5886" s="102" t="str">
        <f t="shared" ca="1" si="1573"/>
        <v/>
      </c>
      <c r="JB5886" s="102" t="str">
        <f t="shared" ca="1" si="1574"/>
        <v/>
      </c>
      <c r="JC5886" s="103" t="str">
        <f t="shared" ca="1" si="1575"/>
        <v/>
      </c>
      <c r="JD5886" s="104" t="str">
        <f t="shared" si="1576"/>
        <v/>
      </c>
      <c r="JE5886" s="102" t="str">
        <f t="shared" si="1577"/>
        <v/>
      </c>
      <c r="JF5886" s="66" t="str">
        <f t="shared" ca="1" si="1582"/>
        <v/>
      </c>
      <c r="JG5886" s="66" t="str">
        <f t="shared" ca="1" si="1581"/>
        <v/>
      </c>
      <c r="JH5886" s="66" t="str">
        <f t="shared" ca="1" si="1578"/>
        <v/>
      </c>
      <c r="JI5886" s="80" t="str">
        <f t="shared" ca="1" si="1579"/>
        <v/>
      </c>
      <c r="JJ5886" s="118" t="str">
        <f t="shared" ca="1" si="1580"/>
        <v/>
      </c>
    </row>
    <row r="5887" spans="253:270" x14ac:dyDescent="0.3">
      <c r="IS5887" s="74">
        <v>5885</v>
      </c>
      <c r="IT5887" s="90" t="str">
        <f t="shared" si="1566"/>
        <v/>
      </c>
      <c r="IU5887" s="101" t="str">
        <f t="shared" si="1567"/>
        <v/>
      </c>
      <c r="IV5887" s="102" t="str">
        <f t="shared" si="1568"/>
        <v/>
      </c>
      <c r="IW5887" s="102" t="str">
        <f t="shared" si="1569"/>
        <v/>
      </c>
      <c r="IX5887" s="103" t="str">
        <f t="shared" si="1570"/>
        <v/>
      </c>
      <c r="IY5887" s="112" t="str">
        <f t="shared" si="1571"/>
        <v/>
      </c>
      <c r="IZ5887" s="104" t="str">
        <f t="shared" ca="1" si="1572"/>
        <v/>
      </c>
      <c r="JA5887" s="102" t="str">
        <f t="shared" ca="1" si="1573"/>
        <v/>
      </c>
      <c r="JB5887" s="102" t="str">
        <f t="shared" ca="1" si="1574"/>
        <v/>
      </c>
      <c r="JC5887" s="103" t="str">
        <f t="shared" ca="1" si="1575"/>
        <v/>
      </c>
      <c r="JD5887" s="104" t="str">
        <f t="shared" si="1576"/>
        <v/>
      </c>
      <c r="JE5887" s="102" t="str">
        <f t="shared" si="1577"/>
        <v/>
      </c>
      <c r="JF5887" s="66" t="str">
        <f t="shared" ca="1" si="1582"/>
        <v/>
      </c>
      <c r="JG5887" s="66" t="str">
        <f t="shared" ca="1" si="1581"/>
        <v/>
      </c>
      <c r="JH5887" s="66" t="str">
        <f t="shared" ca="1" si="1578"/>
        <v/>
      </c>
      <c r="JI5887" s="80" t="str">
        <f t="shared" ca="1" si="1579"/>
        <v/>
      </c>
      <c r="JJ5887" s="118" t="str">
        <f t="shared" ca="1" si="1580"/>
        <v/>
      </c>
    </row>
    <row r="5888" spans="253:270" x14ac:dyDescent="0.3">
      <c r="IS5888" s="74">
        <v>5886</v>
      </c>
      <c r="IT5888" s="90" t="str">
        <f t="shared" si="1566"/>
        <v/>
      </c>
      <c r="IU5888" s="101" t="str">
        <f t="shared" si="1567"/>
        <v/>
      </c>
      <c r="IV5888" s="102" t="str">
        <f t="shared" si="1568"/>
        <v/>
      </c>
      <c r="IW5888" s="102" t="str">
        <f t="shared" si="1569"/>
        <v/>
      </c>
      <c r="IX5888" s="103" t="str">
        <f t="shared" si="1570"/>
        <v/>
      </c>
      <c r="IY5888" s="112" t="str">
        <f t="shared" si="1571"/>
        <v/>
      </c>
      <c r="IZ5888" s="104" t="str">
        <f t="shared" ca="1" si="1572"/>
        <v/>
      </c>
      <c r="JA5888" s="102" t="str">
        <f t="shared" ca="1" si="1573"/>
        <v/>
      </c>
      <c r="JB5888" s="102" t="str">
        <f t="shared" ca="1" si="1574"/>
        <v/>
      </c>
      <c r="JC5888" s="103" t="str">
        <f t="shared" ca="1" si="1575"/>
        <v/>
      </c>
      <c r="JD5888" s="104" t="str">
        <f t="shared" si="1576"/>
        <v/>
      </c>
      <c r="JE5888" s="102" t="str">
        <f t="shared" si="1577"/>
        <v/>
      </c>
      <c r="JF5888" s="66" t="str">
        <f t="shared" ca="1" si="1582"/>
        <v/>
      </c>
      <c r="JG5888" s="66" t="str">
        <f t="shared" ca="1" si="1581"/>
        <v/>
      </c>
      <c r="JH5888" s="66" t="str">
        <f t="shared" ca="1" si="1578"/>
        <v/>
      </c>
      <c r="JI5888" s="80" t="str">
        <f t="shared" ca="1" si="1579"/>
        <v/>
      </c>
      <c r="JJ5888" s="118" t="str">
        <f t="shared" ca="1" si="1580"/>
        <v/>
      </c>
    </row>
    <row r="5889" spans="253:270" x14ac:dyDescent="0.3">
      <c r="IS5889" s="74">
        <v>5887</v>
      </c>
      <c r="IT5889" s="90" t="str">
        <f t="shared" si="1566"/>
        <v/>
      </c>
      <c r="IU5889" s="101" t="str">
        <f t="shared" si="1567"/>
        <v/>
      </c>
      <c r="IV5889" s="102" t="str">
        <f t="shared" si="1568"/>
        <v/>
      </c>
      <c r="IW5889" s="102" t="str">
        <f t="shared" si="1569"/>
        <v/>
      </c>
      <c r="IX5889" s="103" t="str">
        <f t="shared" si="1570"/>
        <v/>
      </c>
      <c r="IY5889" s="112" t="str">
        <f t="shared" si="1571"/>
        <v/>
      </c>
      <c r="IZ5889" s="104" t="str">
        <f t="shared" ca="1" si="1572"/>
        <v/>
      </c>
      <c r="JA5889" s="102" t="str">
        <f t="shared" ca="1" si="1573"/>
        <v/>
      </c>
      <c r="JB5889" s="102" t="str">
        <f t="shared" ca="1" si="1574"/>
        <v/>
      </c>
      <c r="JC5889" s="103" t="str">
        <f t="shared" ca="1" si="1575"/>
        <v/>
      </c>
      <c r="JD5889" s="104" t="str">
        <f t="shared" si="1576"/>
        <v/>
      </c>
      <c r="JE5889" s="102" t="str">
        <f t="shared" si="1577"/>
        <v/>
      </c>
      <c r="JF5889" s="66" t="str">
        <f t="shared" ca="1" si="1582"/>
        <v/>
      </c>
      <c r="JG5889" s="66" t="str">
        <f t="shared" ca="1" si="1581"/>
        <v/>
      </c>
      <c r="JH5889" s="66" t="str">
        <f t="shared" ca="1" si="1578"/>
        <v/>
      </c>
      <c r="JI5889" s="80" t="str">
        <f t="shared" ca="1" si="1579"/>
        <v/>
      </c>
      <c r="JJ5889" s="118" t="str">
        <f t="shared" ca="1" si="1580"/>
        <v/>
      </c>
    </row>
    <row r="5890" spans="253:270" x14ac:dyDescent="0.3">
      <c r="IS5890" s="74">
        <v>5888</v>
      </c>
      <c r="IT5890" s="90" t="str">
        <f t="shared" si="1566"/>
        <v/>
      </c>
      <c r="IU5890" s="101" t="str">
        <f t="shared" si="1567"/>
        <v/>
      </c>
      <c r="IV5890" s="102" t="str">
        <f t="shared" si="1568"/>
        <v/>
      </c>
      <c r="IW5890" s="102" t="str">
        <f t="shared" si="1569"/>
        <v/>
      </c>
      <c r="IX5890" s="103" t="str">
        <f t="shared" si="1570"/>
        <v/>
      </c>
      <c r="IY5890" s="112" t="str">
        <f t="shared" si="1571"/>
        <v/>
      </c>
      <c r="IZ5890" s="104" t="str">
        <f t="shared" ca="1" si="1572"/>
        <v/>
      </c>
      <c r="JA5890" s="102" t="str">
        <f t="shared" ca="1" si="1573"/>
        <v/>
      </c>
      <c r="JB5890" s="102" t="str">
        <f t="shared" ca="1" si="1574"/>
        <v/>
      </c>
      <c r="JC5890" s="103" t="str">
        <f t="shared" ca="1" si="1575"/>
        <v/>
      </c>
      <c r="JD5890" s="104" t="str">
        <f t="shared" si="1576"/>
        <v/>
      </c>
      <c r="JE5890" s="102" t="str">
        <f t="shared" si="1577"/>
        <v/>
      </c>
      <c r="JF5890" s="66" t="str">
        <f t="shared" ca="1" si="1582"/>
        <v/>
      </c>
      <c r="JG5890" s="66" t="str">
        <f t="shared" ca="1" si="1581"/>
        <v/>
      </c>
      <c r="JH5890" s="66" t="str">
        <f t="shared" ca="1" si="1578"/>
        <v/>
      </c>
      <c r="JI5890" s="80" t="str">
        <f t="shared" ca="1" si="1579"/>
        <v/>
      </c>
      <c r="JJ5890" s="118" t="str">
        <f t="shared" ca="1" si="1580"/>
        <v/>
      </c>
    </row>
    <row r="5891" spans="253:270" x14ac:dyDescent="0.3">
      <c r="IS5891" s="74">
        <v>5889</v>
      </c>
      <c r="IT5891" s="90" t="str">
        <f t="shared" ref="IT5891:IT5954" si="1583">IF(INDEX(data_no_header,IS5891,1)="","",INDEX(data_no_header,IS5891,1))</f>
        <v/>
      </c>
      <c r="IU5891" s="101" t="str">
        <f t="shared" ref="IU5891:IU5954" si="1584">IF($IT5891&lt;&gt;"",VLOOKUP($IT5891,data_no_header,CODE(open_col)-64),"")</f>
        <v/>
      </c>
      <c r="IV5891" s="102" t="str">
        <f t="shared" ref="IV5891:IV5954" si="1585">IF($IT5891&lt;&gt;"",VLOOKUP($IT5891,data_no_header,CODE(high_col)-64),"")</f>
        <v/>
      </c>
      <c r="IW5891" s="102" t="str">
        <f t="shared" ref="IW5891:IW5954" si="1586">IF($IT5891&lt;&gt;"",VLOOKUP($IT5891,data_no_header,CODE(low_col)-64),"")</f>
        <v/>
      </c>
      <c r="IX5891" s="103" t="str">
        <f t="shared" ref="IX5891:IX5954" si="1587">IF($IT5891&lt;&gt;"",VLOOKUP($IT5891,data_no_header,CODE(close_col)-64),"")</f>
        <v/>
      </c>
      <c r="IY5891" s="112" t="str">
        <f t="shared" ref="IY5891:IY5954" si="1588">IF($IT5891&lt;&gt;"",VLOOKUP($IT5891,data_no_header,CODE(volume_col)-64),"")</f>
        <v/>
      </c>
      <c r="IZ5891" s="104" t="str">
        <f t="shared" ref="IZ5891:IZ5954" ca="1" si="1589">IF(IT5891&lt;&gt;"",IF($IS5891&gt;=IZ$1,AVERAGE(INDIRECT(CONCATENATE("IX",$IS5891+2,":IX",$IS5891+2-IZ$1))),""),"")</f>
        <v/>
      </c>
      <c r="JA5891" s="102" t="str">
        <f t="shared" ref="JA5891:JA5954" ca="1" si="1590">IF(IU5891&lt;&gt;"",IF($IS5891&gt;=JA$1,AVERAGE(INDIRECT(CONCATENATE("IX",$IS5891+2,":IX",$IS5891+2-JA$1))),""),"")</f>
        <v/>
      </c>
      <c r="JB5891" s="102" t="str">
        <f t="shared" ref="JB5891:JB5954" ca="1" si="1591">IF(IV5891&lt;&gt;"",IF($IS5891&gt;=JB$1,AVERAGE(INDIRECT(CONCATENATE("IX",$IS5891+2,":IX",$IS5891+2-JB$1))),""),"")</f>
        <v/>
      </c>
      <c r="JC5891" s="103" t="str">
        <f t="shared" ref="JC5891:JC5954" ca="1" si="1592">IF(IW5891&lt;&gt;"",IF($IS5891&gt;=JC$1,AVERAGE(INDIRECT(CONCATENATE("IX",$IS5891+2,":IX",$IS5891+2-JC$1))),""),"")</f>
        <v/>
      </c>
      <c r="JD5891" s="104" t="str">
        <f t="shared" si="1576"/>
        <v/>
      </c>
      <c r="JE5891" s="102" t="str">
        <f t="shared" si="1577"/>
        <v/>
      </c>
      <c r="JF5891" s="66" t="str">
        <f t="shared" ca="1" si="1582"/>
        <v/>
      </c>
      <c r="JG5891" s="66" t="str">
        <f t="shared" ca="1" si="1581"/>
        <v/>
      </c>
      <c r="JH5891" s="66" t="str">
        <f t="shared" ca="1" si="1578"/>
        <v/>
      </c>
      <c r="JI5891" s="80" t="str">
        <f t="shared" ca="1" si="1579"/>
        <v/>
      </c>
      <c r="JJ5891" s="118" t="str">
        <f t="shared" ca="1" si="1580"/>
        <v/>
      </c>
    </row>
    <row r="5892" spans="253:270" x14ac:dyDescent="0.3">
      <c r="IS5892" s="74">
        <v>5890</v>
      </c>
      <c r="IT5892" s="90" t="str">
        <f t="shared" si="1583"/>
        <v/>
      </c>
      <c r="IU5892" s="101" t="str">
        <f t="shared" si="1584"/>
        <v/>
      </c>
      <c r="IV5892" s="102" t="str">
        <f t="shared" si="1585"/>
        <v/>
      </c>
      <c r="IW5892" s="102" t="str">
        <f t="shared" si="1586"/>
        <v/>
      </c>
      <c r="IX5892" s="103" t="str">
        <f t="shared" si="1587"/>
        <v/>
      </c>
      <c r="IY5892" s="112" t="str">
        <f t="shared" si="1588"/>
        <v/>
      </c>
      <c r="IZ5892" s="104" t="str">
        <f t="shared" ca="1" si="1589"/>
        <v/>
      </c>
      <c r="JA5892" s="102" t="str">
        <f t="shared" ca="1" si="1590"/>
        <v/>
      </c>
      <c r="JB5892" s="102" t="str">
        <f t="shared" ca="1" si="1591"/>
        <v/>
      </c>
      <c r="JC5892" s="103" t="str">
        <f t="shared" ca="1" si="1592"/>
        <v/>
      </c>
      <c r="JD5892" s="104" t="str">
        <f t="shared" ref="JD5892:JD5955" si="1593">IF(IV5892&lt;&gt;"",IV5892-IW5892,"")</f>
        <v/>
      </c>
      <c r="JE5892" s="102" t="str">
        <f t="shared" ref="JE5892:JE5955" si="1594">IF(IU5892&lt;&gt;"",IU5892-IX5892,"")</f>
        <v/>
      </c>
      <c r="JF5892" s="66" t="str">
        <f t="shared" ca="1" si="1582"/>
        <v/>
      </c>
      <c r="JG5892" s="66" t="str">
        <f t="shared" ca="1" si="1581"/>
        <v/>
      </c>
      <c r="JH5892" s="66" t="str">
        <f t="shared" ref="JH5892:JH5955" ca="1" si="1595">IF(IT5892&lt;&gt;"",IF($IS5892&gt;=JH$1,_xlfn.STDEV.P(INDIRECT(CONCATENATE("JD",$IS5892+2,":JD",$IS5892+2-JH$1))),""),"")</f>
        <v/>
      </c>
      <c r="JI5892" s="80" t="str">
        <f t="shared" ref="JI5892:JI5955" ca="1" si="1596">IF(IU5892&lt;&gt;"",IF($IS5892&gt;=JI$1,_xlfn.STDEV.P(INDIRECT(CONCATENATE("JE",$IS5892+2,":JE",$IS5892+2-JI$1))),""),"")</f>
        <v/>
      </c>
      <c r="JJ5892" s="118" t="str">
        <f t="shared" ref="JJ5892:JJ5955" ca="1" si="1597">IF(IU5892&lt;&gt;"",IF($IS5892&gt;=JJ$1,_xlfn.STDEV.P(INDIRECT(CONCATENATE("IY",$IS5892+2,":IY",$IS5892+2-JJ$1))),""),"")</f>
        <v/>
      </c>
    </row>
    <row r="5893" spans="253:270" x14ac:dyDescent="0.3">
      <c r="IS5893" s="74">
        <v>5891</v>
      </c>
      <c r="IT5893" s="90" t="str">
        <f t="shared" si="1583"/>
        <v/>
      </c>
      <c r="IU5893" s="101" t="str">
        <f t="shared" si="1584"/>
        <v/>
      </c>
      <c r="IV5893" s="102" t="str">
        <f t="shared" si="1585"/>
        <v/>
      </c>
      <c r="IW5893" s="102" t="str">
        <f t="shared" si="1586"/>
        <v/>
      </c>
      <c r="IX5893" s="103" t="str">
        <f t="shared" si="1587"/>
        <v/>
      </c>
      <c r="IY5893" s="112" t="str">
        <f t="shared" si="1588"/>
        <v/>
      </c>
      <c r="IZ5893" s="104" t="str">
        <f t="shared" ca="1" si="1589"/>
        <v/>
      </c>
      <c r="JA5893" s="102" t="str">
        <f t="shared" ca="1" si="1590"/>
        <v/>
      </c>
      <c r="JB5893" s="102" t="str">
        <f t="shared" ca="1" si="1591"/>
        <v/>
      </c>
      <c r="JC5893" s="103" t="str">
        <f t="shared" ca="1" si="1592"/>
        <v/>
      </c>
      <c r="JD5893" s="104" t="str">
        <f t="shared" si="1593"/>
        <v/>
      </c>
      <c r="JE5893" s="102" t="str">
        <f t="shared" si="1594"/>
        <v/>
      </c>
      <c r="JF5893" s="66" t="str">
        <f t="shared" ca="1" si="1582"/>
        <v/>
      </c>
      <c r="JG5893" s="66" t="str">
        <f t="shared" ca="1" si="1581"/>
        <v/>
      </c>
      <c r="JH5893" s="66" t="str">
        <f t="shared" ca="1" si="1595"/>
        <v/>
      </c>
      <c r="JI5893" s="80" t="str">
        <f t="shared" ca="1" si="1596"/>
        <v/>
      </c>
      <c r="JJ5893" s="118" t="str">
        <f t="shared" ca="1" si="1597"/>
        <v/>
      </c>
    </row>
    <row r="5894" spans="253:270" x14ac:dyDescent="0.3">
      <c r="IS5894" s="74">
        <v>5892</v>
      </c>
      <c r="IT5894" s="90" t="str">
        <f t="shared" si="1583"/>
        <v/>
      </c>
      <c r="IU5894" s="101" t="str">
        <f t="shared" si="1584"/>
        <v/>
      </c>
      <c r="IV5894" s="102" t="str">
        <f t="shared" si="1585"/>
        <v/>
      </c>
      <c r="IW5894" s="102" t="str">
        <f t="shared" si="1586"/>
        <v/>
      </c>
      <c r="IX5894" s="103" t="str">
        <f t="shared" si="1587"/>
        <v/>
      </c>
      <c r="IY5894" s="112" t="str">
        <f t="shared" si="1588"/>
        <v/>
      </c>
      <c r="IZ5894" s="104" t="str">
        <f t="shared" ca="1" si="1589"/>
        <v/>
      </c>
      <c r="JA5894" s="102" t="str">
        <f t="shared" ca="1" si="1590"/>
        <v/>
      </c>
      <c r="JB5894" s="102" t="str">
        <f t="shared" ca="1" si="1591"/>
        <v/>
      </c>
      <c r="JC5894" s="103" t="str">
        <f t="shared" ca="1" si="1592"/>
        <v/>
      </c>
      <c r="JD5894" s="104" t="str">
        <f t="shared" si="1593"/>
        <v/>
      </c>
      <c r="JE5894" s="102" t="str">
        <f t="shared" si="1594"/>
        <v/>
      </c>
      <c r="JF5894" s="66" t="str">
        <f t="shared" ca="1" si="1582"/>
        <v/>
      </c>
      <c r="JG5894" s="66" t="str">
        <f t="shared" ca="1" si="1581"/>
        <v/>
      </c>
      <c r="JH5894" s="66" t="str">
        <f t="shared" ca="1" si="1595"/>
        <v/>
      </c>
      <c r="JI5894" s="80" t="str">
        <f t="shared" ca="1" si="1596"/>
        <v/>
      </c>
      <c r="JJ5894" s="118" t="str">
        <f t="shared" ca="1" si="1597"/>
        <v/>
      </c>
    </row>
    <row r="5895" spans="253:270" x14ac:dyDescent="0.3">
      <c r="IS5895" s="74">
        <v>5893</v>
      </c>
      <c r="IT5895" s="90" t="str">
        <f t="shared" si="1583"/>
        <v/>
      </c>
      <c r="IU5895" s="101" t="str">
        <f t="shared" si="1584"/>
        <v/>
      </c>
      <c r="IV5895" s="102" t="str">
        <f t="shared" si="1585"/>
        <v/>
      </c>
      <c r="IW5895" s="102" t="str">
        <f t="shared" si="1586"/>
        <v/>
      </c>
      <c r="IX5895" s="103" t="str">
        <f t="shared" si="1587"/>
        <v/>
      </c>
      <c r="IY5895" s="112" t="str">
        <f t="shared" si="1588"/>
        <v/>
      </c>
      <c r="IZ5895" s="104" t="str">
        <f t="shared" ca="1" si="1589"/>
        <v/>
      </c>
      <c r="JA5895" s="102" t="str">
        <f t="shared" ca="1" si="1590"/>
        <v/>
      </c>
      <c r="JB5895" s="102" t="str">
        <f t="shared" ca="1" si="1591"/>
        <v/>
      </c>
      <c r="JC5895" s="103" t="str">
        <f t="shared" ca="1" si="1592"/>
        <v/>
      </c>
      <c r="JD5895" s="104" t="str">
        <f t="shared" si="1593"/>
        <v/>
      </c>
      <c r="JE5895" s="102" t="str">
        <f t="shared" si="1594"/>
        <v/>
      </c>
      <c r="JF5895" s="66" t="str">
        <f t="shared" ca="1" si="1582"/>
        <v/>
      </c>
      <c r="JG5895" s="66" t="str">
        <f t="shared" ca="1" si="1581"/>
        <v/>
      </c>
      <c r="JH5895" s="66" t="str">
        <f t="shared" ca="1" si="1595"/>
        <v/>
      </c>
      <c r="JI5895" s="80" t="str">
        <f t="shared" ca="1" si="1596"/>
        <v/>
      </c>
      <c r="JJ5895" s="118" t="str">
        <f t="shared" ca="1" si="1597"/>
        <v/>
      </c>
    </row>
    <row r="5896" spans="253:270" x14ac:dyDescent="0.3">
      <c r="IS5896" s="74">
        <v>5894</v>
      </c>
      <c r="IT5896" s="90" t="str">
        <f t="shared" si="1583"/>
        <v/>
      </c>
      <c r="IU5896" s="101" t="str">
        <f t="shared" si="1584"/>
        <v/>
      </c>
      <c r="IV5896" s="102" t="str">
        <f t="shared" si="1585"/>
        <v/>
      </c>
      <c r="IW5896" s="102" t="str">
        <f t="shared" si="1586"/>
        <v/>
      </c>
      <c r="IX5896" s="103" t="str">
        <f t="shared" si="1587"/>
        <v/>
      </c>
      <c r="IY5896" s="112" t="str">
        <f t="shared" si="1588"/>
        <v/>
      </c>
      <c r="IZ5896" s="104" t="str">
        <f t="shared" ca="1" si="1589"/>
        <v/>
      </c>
      <c r="JA5896" s="102" t="str">
        <f t="shared" ca="1" si="1590"/>
        <v/>
      </c>
      <c r="JB5896" s="102" t="str">
        <f t="shared" ca="1" si="1591"/>
        <v/>
      </c>
      <c r="JC5896" s="103" t="str">
        <f t="shared" ca="1" si="1592"/>
        <v/>
      </c>
      <c r="JD5896" s="104" t="str">
        <f t="shared" si="1593"/>
        <v/>
      </c>
      <c r="JE5896" s="102" t="str">
        <f t="shared" si="1594"/>
        <v/>
      </c>
      <c r="JF5896" s="66" t="str">
        <f t="shared" ca="1" si="1582"/>
        <v/>
      </c>
      <c r="JG5896" s="66" t="str">
        <f t="shared" ca="1" si="1581"/>
        <v/>
      </c>
      <c r="JH5896" s="66" t="str">
        <f t="shared" ca="1" si="1595"/>
        <v/>
      </c>
      <c r="JI5896" s="80" t="str">
        <f t="shared" ca="1" si="1596"/>
        <v/>
      </c>
      <c r="JJ5896" s="118" t="str">
        <f t="shared" ca="1" si="1597"/>
        <v/>
      </c>
    </row>
    <row r="5897" spans="253:270" x14ac:dyDescent="0.3">
      <c r="IS5897" s="74">
        <v>5895</v>
      </c>
      <c r="IT5897" s="90" t="str">
        <f t="shared" si="1583"/>
        <v/>
      </c>
      <c r="IU5897" s="101" t="str">
        <f t="shared" si="1584"/>
        <v/>
      </c>
      <c r="IV5897" s="102" t="str">
        <f t="shared" si="1585"/>
        <v/>
      </c>
      <c r="IW5897" s="102" t="str">
        <f t="shared" si="1586"/>
        <v/>
      </c>
      <c r="IX5897" s="103" t="str">
        <f t="shared" si="1587"/>
        <v/>
      </c>
      <c r="IY5897" s="112" t="str">
        <f t="shared" si="1588"/>
        <v/>
      </c>
      <c r="IZ5897" s="104" t="str">
        <f t="shared" ca="1" si="1589"/>
        <v/>
      </c>
      <c r="JA5897" s="102" t="str">
        <f t="shared" ca="1" si="1590"/>
        <v/>
      </c>
      <c r="JB5897" s="102" t="str">
        <f t="shared" ca="1" si="1591"/>
        <v/>
      </c>
      <c r="JC5897" s="103" t="str">
        <f t="shared" ca="1" si="1592"/>
        <v/>
      </c>
      <c r="JD5897" s="104" t="str">
        <f t="shared" si="1593"/>
        <v/>
      </c>
      <c r="JE5897" s="102" t="str">
        <f t="shared" si="1594"/>
        <v/>
      </c>
      <c r="JF5897" s="66" t="str">
        <f t="shared" ca="1" si="1582"/>
        <v/>
      </c>
      <c r="JG5897" s="66" t="str">
        <f t="shared" ca="1" si="1581"/>
        <v/>
      </c>
      <c r="JH5897" s="66" t="str">
        <f t="shared" ca="1" si="1595"/>
        <v/>
      </c>
      <c r="JI5897" s="80" t="str">
        <f t="shared" ca="1" si="1596"/>
        <v/>
      </c>
      <c r="JJ5897" s="118" t="str">
        <f t="shared" ca="1" si="1597"/>
        <v/>
      </c>
    </row>
    <row r="5898" spans="253:270" x14ac:dyDescent="0.3">
      <c r="IS5898" s="74">
        <v>5896</v>
      </c>
      <c r="IT5898" s="90" t="str">
        <f t="shared" si="1583"/>
        <v/>
      </c>
      <c r="IU5898" s="101" t="str">
        <f t="shared" si="1584"/>
        <v/>
      </c>
      <c r="IV5898" s="102" t="str">
        <f t="shared" si="1585"/>
        <v/>
      </c>
      <c r="IW5898" s="102" t="str">
        <f t="shared" si="1586"/>
        <v/>
      </c>
      <c r="IX5898" s="103" t="str">
        <f t="shared" si="1587"/>
        <v/>
      </c>
      <c r="IY5898" s="112" t="str">
        <f t="shared" si="1588"/>
        <v/>
      </c>
      <c r="IZ5898" s="104" t="str">
        <f t="shared" ca="1" si="1589"/>
        <v/>
      </c>
      <c r="JA5898" s="102" t="str">
        <f t="shared" ca="1" si="1590"/>
        <v/>
      </c>
      <c r="JB5898" s="102" t="str">
        <f t="shared" ca="1" si="1591"/>
        <v/>
      </c>
      <c r="JC5898" s="103" t="str">
        <f t="shared" ca="1" si="1592"/>
        <v/>
      </c>
      <c r="JD5898" s="104" t="str">
        <f t="shared" si="1593"/>
        <v/>
      </c>
      <c r="JE5898" s="102" t="str">
        <f t="shared" si="1594"/>
        <v/>
      </c>
      <c r="JF5898" s="66" t="str">
        <f t="shared" ca="1" si="1582"/>
        <v/>
      </c>
      <c r="JG5898" s="66" t="str">
        <f t="shared" ca="1" si="1581"/>
        <v/>
      </c>
      <c r="JH5898" s="66" t="str">
        <f t="shared" ca="1" si="1595"/>
        <v/>
      </c>
      <c r="JI5898" s="80" t="str">
        <f t="shared" ca="1" si="1596"/>
        <v/>
      </c>
      <c r="JJ5898" s="118" t="str">
        <f t="shared" ca="1" si="1597"/>
        <v/>
      </c>
    </row>
    <row r="5899" spans="253:270" x14ac:dyDescent="0.3">
      <c r="IS5899" s="74">
        <v>5897</v>
      </c>
      <c r="IT5899" s="90" t="str">
        <f t="shared" si="1583"/>
        <v/>
      </c>
      <c r="IU5899" s="101" t="str">
        <f t="shared" si="1584"/>
        <v/>
      </c>
      <c r="IV5899" s="102" t="str">
        <f t="shared" si="1585"/>
        <v/>
      </c>
      <c r="IW5899" s="102" t="str">
        <f t="shared" si="1586"/>
        <v/>
      </c>
      <c r="IX5899" s="103" t="str">
        <f t="shared" si="1587"/>
        <v/>
      </c>
      <c r="IY5899" s="112" t="str">
        <f t="shared" si="1588"/>
        <v/>
      </c>
      <c r="IZ5899" s="104" t="str">
        <f t="shared" ca="1" si="1589"/>
        <v/>
      </c>
      <c r="JA5899" s="102" t="str">
        <f t="shared" ca="1" si="1590"/>
        <v/>
      </c>
      <c r="JB5899" s="102" t="str">
        <f t="shared" ca="1" si="1591"/>
        <v/>
      </c>
      <c r="JC5899" s="103" t="str">
        <f t="shared" ca="1" si="1592"/>
        <v/>
      </c>
      <c r="JD5899" s="104" t="str">
        <f t="shared" si="1593"/>
        <v/>
      </c>
      <c r="JE5899" s="102" t="str">
        <f t="shared" si="1594"/>
        <v/>
      </c>
      <c r="JF5899" s="66" t="str">
        <f t="shared" ca="1" si="1582"/>
        <v/>
      </c>
      <c r="JG5899" s="66" t="str">
        <f t="shared" ca="1" si="1581"/>
        <v/>
      </c>
      <c r="JH5899" s="66" t="str">
        <f t="shared" ca="1" si="1595"/>
        <v/>
      </c>
      <c r="JI5899" s="80" t="str">
        <f t="shared" ca="1" si="1596"/>
        <v/>
      </c>
      <c r="JJ5899" s="118" t="str">
        <f t="shared" ca="1" si="1597"/>
        <v/>
      </c>
    </row>
    <row r="5900" spans="253:270" x14ac:dyDescent="0.3">
      <c r="IS5900" s="74">
        <v>5898</v>
      </c>
      <c r="IT5900" s="90" t="str">
        <f t="shared" si="1583"/>
        <v/>
      </c>
      <c r="IU5900" s="101" t="str">
        <f t="shared" si="1584"/>
        <v/>
      </c>
      <c r="IV5900" s="102" t="str">
        <f t="shared" si="1585"/>
        <v/>
      </c>
      <c r="IW5900" s="102" t="str">
        <f t="shared" si="1586"/>
        <v/>
      </c>
      <c r="IX5900" s="103" t="str">
        <f t="shared" si="1587"/>
        <v/>
      </c>
      <c r="IY5900" s="112" t="str">
        <f t="shared" si="1588"/>
        <v/>
      </c>
      <c r="IZ5900" s="104" t="str">
        <f t="shared" ca="1" si="1589"/>
        <v/>
      </c>
      <c r="JA5900" s="102" t="str">
        <f t="shared" ca="1" si="1590"/>
        <v/>
      </c>
      <c r="JB5900" s="102" t="str">
        <f t="shared" ca="1" si="1591"/>
        <v/>
      </c>
      <c r="JC5900" s="103" t="str">
        <f t="shared" ca="1" si="1592"/>
        <v/>
      </c>
      <c r="JD5900" s="104" t="str">
        <f t="shared" si="1593"/>
        <v/>
      </c>
      <c r="JE5900" s="102" t="str">
        <f t="shared" si="1594"/>
        <v/>
      </c>
      <c r="JF5900" s="66" t="str">
        <f t="shared" ca="1" si="1582"/>
        <v/>
      </c>
      <c r="JG5900" s="66" t="str">
        <f t="shared" ca="1" si="1581"/>
        <v/>
      </c>
      <c r="JH5900" s="66" t="str">
        <f t="shared" ca="1" si="1595"/>
        <v/>
      </c>
      <c r="JI5900" s="80" t="str">
        <f t="shared" ca="1" si="1596"/>
        <v/>
      </c>
      <c r="JJ5900" s="118" t="str">
        <f t="shared" ca="1" si="1597"/>
        <v/>
      </c>
    </row>
    <row r="5901" spans="253:270" x14ac:dyDescent="0.3">
      <c r="IS5901" s="74">
        <v>5899</v>
      </c>
      <c r="IT5901" s="90" t="str">
        <f t="shared" si="1583"/>
        <v/>
      </c>
      <c r="IU5901" s="101" t="str">
        <f t="shared" si="1584"/>
        <v/>
      </c>
      <c r="IV5901" s="102" t="str">
        <f t="shared" si="1585"/>
        <v/>
      </c>
      <c r="IW5901" s="102" t="str">
        <f t="shared" si="1586"/>
        <v/>
      </c>
      <c r="IX5901" s="103" t="str">
        <f t="shared" si="1587"/>
        <v/>
      </c>
      <c r="IY5901" s="112" t="str">
        <f t="shared" si="1588"/>
        <v/>
      </c>
      <c r="IZ5901" s="104" t="str">
        <f t="shared" ca="1" si="1589"/>
        <v/>
      </c>
      <c r="JA5901" s="102" t="str">
        <f t="shared" ca="1" si="1590"/>
        <v/>
      </c>
      <c r="JB5901" s="102" t="str">
        <f t="shared" ca="1" si="1591"/>
        <v/>
      </c>
      <c r="JC5901" s="103" t="str">
        <f t="shared" ca="1" si="1592"/>
        <v/>
      </c>
      <c r="JD5901" s="104" t="str">
        <f t="shared" si="1593"/>
        <v/>
      </c>
      <c r="JE5901" s="102" t="str">
        <f t="shared" si="1594"/>
        <v/>
      </c>
      <c r="JF5901" s="66" t="str">
        <f t="shared" ca="1" si="1582"/>
        <v/>
      </c>
      <c r="JG5901" s="66" t="str">
        <f t="shared" ca="1" si="1581"/>
        <v/>
      </c>
      <c r="JH5901" s="66" t="str">
        <f t="shared" ca="1" si="1595"/>
        <v/>
      </c>
      <c r="JI5901" s="80" t="str">
        <f t="shared" ca="1" si="1596"/>
        <v/>
      </c>
      <c r="JJ5901" s="118" t="str">
        <f t="shared" ca="1" si="1597"/>
        <v/>
      </c>
    </row>
    <row r="5902" spans="253:270" x14ac:dyDescent="0.3">
      <c r="IS5902" s="74">
        <v>5900</v>
      </c>
      <c r="IT5902" s="90" t="str">
        <f t="shared" si="1583"/>
        <v/>
      </c>
      <c r="IU5902" s="101" t="str">
        <f t="shared" si="1584"/>
        <v/>
      </c>
      <c r="IV5902" s="102" t="str">
        <f t="shared" si="1585"/>
        <v/>
      </c>
      <c r="IW5902" s="102" t="str">
        <f t="shared" si="1586"/>
        <v/>
      </c>
      <c r="IX5902" s="103" t="str">
        <f t="shared" si="1587"/>
        <v/>
      </c>
      <c r="IY5902" s="112" t="str">
        <f t="shared" si="1588"/>
        <v/>
      </c>
      <c r="IZ5902" s="104" t="str">
        <f t="shared" ca="1" si="1589"/>
        <v/>
      </c>
      <c r="JA5902" s="102" t="str">
        <f t="shared" ca="1" si="1590"/>
        <v/>
      </c>
      <c r="JB5902" s="102" t="str">
        <f t="shared" ca="1" si="1591"/>
        <v/>
      </c>
      <c r="JC5902" s="103" t="str">
        <f t="shared" ca="1" si="1592"/>
        <v/>
      </c>
      <c r="JD5902" s="104" t="str">
        <f t="shared" si="1593"/>
        <v/>
      </c>
      <c r="JE5902" s="102" t="str">
        <f t="shared" si="1594"/>
        <v/>
      </c>
      <c r="JF5902" s="66" t="str">
        <f t="shared" ca="1" si="1582"/>
        <v/>
      </c>
      <c r="JG5902" s="66" t="str">
        <f t="shared" ca="1" si="1581"/>
        <v/>
      </c>
      <c r="JH5902" s="66" t="str">
        <f t="shared" ca="1" si="1595"/>
        <v/>
      </c>
      <c r="JI5902" s="80" t="str">
        <f t="shared" ca="1" si="1596"/>
        <v/>
      </c>
      <c r="JJ5902" s="118" t="str">
        <f t="shared" ca="1" si="1597"/>
        <v/>
      </c>
    </row>
    <row r="5903" spans="253:270" x14ac:dyDescent="0.3">
      <c r="IS5903" s="74">
        <v>5901</v>
      </c>
      <c r="IT5903" s="90" t="str">
        <f t="shared" si="1583"/>
        <v/>
      </c>
      <c r="IU5903" s="101" t="str">
        <f t="shared" si="1584"/>
        <v/>
      </c>
      <c r="IV5903" s="102" t="str">
        <f t="shared" si="1585"/>
        <v/>
      </c>
      <c r="IW5903" s="102" t="str">
        <f t="shared" si="1586"/>
        <v/>
      </c>
      <c r="IX5903" s="103" t="str">
        <f t="shared" si="1587"/>
        <v/>
      </c>
      <c r="IY5903" s="112" t="str">
        <f t="shared" si="1588"/>
        <v/>
      </c>
      <c r="IZ5903" s="104" t="str">
        <f t="shared" ca="1" si="1589"/>
        <v/>
      </c>
      <c r="JA5903" s="102" t="str">
        <f t="shared" ca="1" si="1590"/>
        <v/>
      </c>
      <c r="JB5903" s="102" t="str">
        <f t="shared" ca="1" si="1591"/>
        <v/>
      </c>
      <c r="JC5903" s="103" t="str">
        <f t="shared" ca="1" si="1592"/>
        <v/>
      </c>
      <c r="JD5903" s="104" t="str">
        <f t="shared" si="1593"/>
        <v/>
      </c>
      <c r="JE5903" s="102" t="str">
        <f t="shared" si="1594"/>
        <v/>
      </c>
      <c r="JF5903" s="66" t="str">
        <f t="shared" ca="1" si="1582"/>
        <v/>
      </c>
      <c r="JG5903" s="66" t="str">
        <f t="shared" ca="1" si="1581"/>
        <v/>
      </c>
      <c r="JH5903" s="66" t="str">
        <f t="shared" ca="1" si="1595"/>
        <v/>
      </c>
      <c r="JI5903" s="80" t="str">
        <f t="shared" ca="1" si="1596"/>
        <v/>
      </c>
      <c r="JJ5903" s="118" t="str">
        <f t="shared" ca="1" si="1597"/>
        <v/>
      </c>
    </row>
    <row r="5904" spans="253:270" x14ac:dyDescent="0.3">
      <c r="IS5904" s="74">
        <v>5902</v>
      </c>
      <c r="IT5904" s="90" t="str">
        <f t="shared" si="1583"/>
        <v/>
      </c>
      <c r="IU5904" s="101" t="str">
        <f t="shared" si="1584"/>
        <v/>
      </c>
      <c r="IV5904" s="102" t="str">
        <f t="shared" si="1585"/>
        <v/>
      </c>
      <c r="IW5904" s="102" t="str">
        <f t="shared" si="1586"/>
        <v/>
      </c>
      <c r="IX5904" s="103" t="str">
        <f t="shared" si="1587"/>
        <v/>
      </c>
      <c r="IY5904" s="112" t="str">
        <f t="shared" si="1588"/>
        <v/>
      </c>
      <c r="IZ5904" s="104" t="str">
        <f t="shared" ca="1" si="1589"/>
        <v/>
      </c>
      <c r="JA5904" s="102" t="str">
        <f t="shared" ca="1" si="1590"/>
        <v/>
      </c>
      <c r="JB5904" s="102" t="str">
        <f t="shared" ca="1" si="1591"/>
        <v/>
      </c>
      <c r="JC5904" s="103" t="str">
        <f t="shared" ca="1" si="1592"/>
        <v/>
      </c>
      <c r="JD5904" s="104" t="str">
        <f t="shared" si="1593"/>
        <v/>
      </c>
      <c r="JE5904" s="102" t="str">
        <f t="shared" si="1594"/>
        <v/>
      </c>
      <c r="JF5904" s="66" t="str">
        <f t="shared" ca="1" si="1582"/>
        <v/>
      </c>
      <c r="JG5904" s="66" t="str">
        <f t="shared" ca="1" si="1581"/>
        <v/>
      </c>
      <c r="JH5904" s="66" t="str">
        <f t="shared" ca="1" si="1595"/>
        <v/>
      </c>
      <c r="JI5904" s="80" t="str">
        <f t="shared" ca="1" si="1596"/>
        <v/>
      </c>
      <c r="JJ5904" s="118" t="str">
        <f t="shared" ca="1" si="1597"/>
        <v/>
      </c>
    </row>
    <row r="5905" spans="253:270" x14ac:dyDescent="0.3">
      <c r="IS5905" s="74">
        <v>5903</v>
      </c>
      <c r="IT5905" s="90" t="str">
        <f t="shared" si="1583"/>
        <v/>
      </c>
      <c r="IU5905" s="101" t="str">
        <f t="shared" si="1584"/>
        <v/>
      </c>
      <c r="IV5905" s="102" t="str">
        <f t="shared" si="1585"/>
        <v/>
      </c>
      <c r="IW5905" s="102" t="str">
        <f t="shared" si="1586"/>
        <v/>
      </c>
      <c r="IX5905" s="103" t="str">
        <f t="shared" si="1587"/>
        <v/>
      </c>
      <c r="IY5905" s="112" t="str">
        <f t="shared" si="1588"/>
        <v/>
      </c>
      <c r="IZ5905" s="104" t="str">
        <f t="shared" ca="1" si="1589"/>
        <v/>
      </c>
      <c r="JA5905" s="102" t="str">
        <f t="shared" ca="1" si="1590"/>
        <v/>
      </c>
      <c r="JB5905" s="102" t="str">
        <f t="shared" ca="1" si="1591"/>
        <v/>
      </c>
      <c r="JC5905" s="103" t="str">
        <f t="shared" ca="1" si="1592"/>
        <v/>
      </c>
      <c r="JD5905" s="104" t="str">
        <f t="shared" si="1593"/>
        <v/>
      </c>
      <c r="JE5905" s="102" t="str">
        <f t="shared" si="1594"/>
        <v/>
      </c>
      <c r="JF5905" s="66" t="str">
        <f t="shared" ca="1" si="1582"/>
        <v/>
      </c>
      <c r="JG5905" s="66" t="str">
        <f t="shared" ca="1" si="1581"/>
        <v/>
      </c>
      <c r="JH5905" s="66" t="str">
        <f t="shared" ca="1" si="1595"/>
        <v/>
      </c>
      <c r="JI5905" s="80" t="str">
        <f t="shared" ca="1" si="1596"/>
        <v/>
      </c>
      <c r="JJ5905" s="118" t="str">
        <f t="shared" ca="1" si="1597"/>
        <v/>
      </c>
    </row>
    <row r="5906" spans="253:270" x14ac:dyDescent="0.3">
      <c r="IS5906" s="74">
        <v>5904</v>
      </c>
      <c r="IT5906" s="90" t="str">
        <f t="shared" si="1583"/>
        <v/>
      </c>
      <c r="IU5906" s="101" t="str">
        <f t="shared" si="1584"/>
        <v/>
      </c>
      <c r="IV5906" s="102" t="str">
        <f t="shared" si="1585"/>
        <v/>
      </c>
      <c r="IW5906" s="102" t="str">
        <f t="shared" si="1586"/>
        <v/>
      </c>
      <c r="IX5906" s="103" t="str">
        <f t="shared" si="1587"/>
        <v/>
      </c>
      <c r="IY5906" s="112" t="str">
        <f t="shared" si="1588"/>
        <v/>
      </c>
      <c r="IZ5906" s="104" t="str">
        <f t="shared" ca="1" si="1589"/>
        <v/>
      </c>
      <c r="JA5906" s="102" t="str">
        <f t="shared" ca="1" si="1590"/>
        <v/>
      </c>
      <c r="JB5906" s="102" t="str">
        <f t="shared" ca="1" si="1591"/>
        <v/>
      </c>
      <c r="JC5906" s="103" t="str">
        <f t="shared" ca="1" si="1592"/>
        <v/>
      </c>
      <c r="JD5906" s="104" t="str">
        <f t="shared" si="1593"/>
        <v/>
      </c>
      <c r="JE5906" s="102" t="str">
        <f t="shared" si="1594"/>
        <v/>
      </c>
      <c r="JF5906" s="66" t="str">
        <f t="shared" ca="1" si="1582"/>
        <v/>
      </c>
      <c r="JG5906" s="66" t="str">
        <f t="shared" ca="1" si="1581"/>
        <v/>
      </c>
      <c r="JH5906" s="66" t="str">
        <f t="shared" ca="1" si="1595"/>
        <v/>
      </c>
      <c r="JI5906" s="80" t="str">
        <f t="shared" ca="1" si="1596"/>
        <v/>
      </c>
      <c r="JJ5906" s="118" t="str">
        <f t="shared" ca="1" si="1597"/>
        <v/>
      </c>
    </row>
    <row r="5907" spans="253:270" x14ac:dyDescent="0.3">
      <c r="IS5907" s="74">
        <v>5905</v>
      </c>
      <c r="IT5907" s="90" t="str">
        <f t="shared" si="1583"/>
        <v/>
      </c>
      <c r="IU5907" s="101" t="str">
        <f t="shared" si="1584"/>
        <v/>
      </c>
      <c r="IV5907" s="102" t="str">
        <f t="shared" si="1585"/>
        <v/>
      </c>
      <c r="IW5907" s="102" t="str">
        <f t="shared" si="1586"/>
        <v/>
      </c>
      <c r="IX5907" s="103" t="str">
        <f t="shared" si="1587"/>
        <v/>
      </c>
      <c r="IY5907" s="112" t="str">
        <f t="shared" si="1588"/>
        <v/>
      </c>
      <c r="IZ5907" s="104" t="str">
        <f t="shared" ca="1" si="1589"/>
        <v/>
      </c>
      <c r="JA5907" s="102" t="str">
        <f t="shared" ca="1" si="1590"/>
        <v/>
      </c>
      <c r="JB5907" s="102" t="str">
        <f t="shared" ca="1" si="1591"/>
        <v/>
      </c>
      <c r="JC5907" s="103" t="str">
        <f t="shared" ca="1" si="1592"/>
        <v/>
      </c>
      <c r="JD5907" s="104" t="str">
        <f t="shared" si="1593"/>
        <v/>
      </c>
      <c r="JE5907" s="102" t="str">
        <f t="shared" si="1594"/>
        <v/>
      </c>
      <c r="JF5907" s="66" t="str">
        <f t="shared" ca="1" si="1582"/>
        <v/>
      </c>
      <c r="JG5907" s="66" t="str">
        <f t="shared" ca="1" si="1581"/>
        <v/>
      </c>
      <c r="JH5907" s="66" t="str">
        <f t="shared" ca="1" si="1595"/>
        <v/>
      </c>
      <c r="JI5907" s="80" t="str">
        <f t="shared" ca="1" si="1596"/>
        <v/>
      </c>
      <c r="JJ5907" s="118" t="str">
        <f t="shared" ca="1" si="1597"/>
        <v/>
      </c>
    </row>
    <row r="5908" spans="253:270" x14ac:dyDescent="0.3">
      <c r="IS5908" s="74">
        <v>5906</v>
      </c>
      <c r="IT5908" s="90" t="str">
        <f t="shared" si="1583"/>
        <v/>
      </c>
      <c r="IU5908" s="101" t="str">
        <f t="shared" si="1584"/>
        <v/>
      </c>
      <c r="IV5908" s="102" t="str">
        <f t="shared" si="1585"/>
        <v/>
      </c>
      <c r="IW5908" s="102" t="str">
        <f t="shared" si="1586"/>
        <v/>
      </c>
      <c r="IX5908" s="103" t="str">
        <f t="shared" si="1587"/>
        <v/>
      </c>
      <c r="IY5908" s="112" t="str">
        <f t="shared" si="1588"/>
        <v/>
      </c>
      <c r="IZ5908" s="104" t="str">
        <f t="shared" ca="1" si="1589"/>
        <v/>
      </c>
      <c r="JA5908" s="102" t="str">
        <f t="shared" ca="1" si="1590"/>
        <v/>
      </c>
      <c r="JB5908" s="102" t="str">
        <f t="shared" ca="1" si="1591"/>
        <v/>
      </c>
      <c r="JC5908" s="103" t="str">
        <f t="shared" ca="1" si="1592"/>
        <v/>
      </c>
      <c r="JD5908" s="104" t="str">
        <f t="shared" si="1593"/>
        <v/>
      </c>
      <c r="JE5908" s="102" t="str">
        <f t="shared" si="1594"/>
        <v/>
      </c>
      <c r="JF5908" s="66" t="str">
        <f t="shared" ca="1" si="1582"/>
        <v/>
      </c>
      <c r="JG5908" s="66" t="str">
        <f t="shared" ca="1" si="1581"/>
        <v/>
      </c>
      <c r="JH5908" s="66" t="str">
        <f t="shared" ca="1" si="1595"/>
        <v/>
      </c>
      <c r="JI5908" s="80" t="str">
        <f t="shared" ca="1" si="1596"/>
        <v/>
      </c>
      <c r="JJ5908" s="118" t="str">
        <f t="shared" ca="1" si="1597"/>
        <v/>
      </c>
    </row>
    <row r="5909" spans="253:270" x14ac:dyDescent="0.3">
      <c r="IS5909" s="74">
        <v>5907</v>
      </c>
      <c r="IT5909" s="90" t="str">
        <f t="shared" si="1583"/>
        <v/>
      </c>
      <c r="IU5909" s="101" t="str">
        <f t="shared" si="1584"/>
        <v/>
      </c>
      <c r="IV5909" s="102" t="str">
        <f t="shared" si="1585"/>
        <v/>
      </c>
      <c r="IW5909" s="102" t="str">
        <f t="shared" si="1586"/>
        <v/>
      </c>
      <c r="IX5909" s="103" t="str">
        <f t="shared" si="1587"/>
        <v/>
      </c>
      <c r="IY5909" s="112" t="str">
        <f t="shared" si="1588"/>
        <v/>
      </c>
      <c r="IZ5909" s="104" t="str">
        <f t="shared" ca="1" si="1589"/>
        <v/>
      </c>
      <c r="JA5909" s="102" t="str">
        <f t="shared" ca="1" si="1590"/>
        <v/>
      </c>
      <c r="JB5909" s="102" t="str">
        <f t="shared" ca="1" si="1591"/>
        <v/>
      </c>
      <c r="JC5909" s="103" t="str">
        <f t="shared" ca="1" si="1592"/>
        <v/>
      </c>
      <c r="JD5909" s="104" t="str">
        <f t="shared" si="1593"/>
        <v/>
      </c>
      <c r="JE5909" s="102" t="str">
        <f t="shared" si="1594"/>
        <v/>
      </c>
      <c r="JF5909" s="66" t="str">
        <f t="shared" ca="1" si="1582"/>
        <v/>
      </c>
      <c r="JG5909" s="66" t="str">
        <f t="shared" ca="1" si="1581"/>
        <v/>
      </c>
      <c r="JH5909" s="66" t="str">
        <f t="shared" ca="1" si="1595"/>
        <v/>
      </c>
      <c r="JI5909" s="80" t="str">
        <f t="shared" ca="1" si="1596"/>
        <v/>
      </c>
      <c r="JJ5909" s="118" t="str">
        <f t="shared" ca="1" si="1597"/>
        <v/>
      </c>
    </row>
    <row r="5910" spans="253:270" x14ac:dyDescent="0.3">
      <c r="IS5910" s="74">
        <v>5908</v>
      </c>
      <c r="IT5910" s="90" t="str">
        <f t="shared" si="1583"/>
        <v/>
      </c>
      <c r="IU5910" s="101" t="str">
        <f t="shared" si="1584"/>
        <v/>
      </c>
      <c r="IV5910" s="102" t="str">
        <f t="shared" si="1585"/>
        <v/>
      </c>
      <c r="IW5910" s="102" t="str">
        <f t="shared" si="1586"/>
        <v/>
      </c>
      <c r="IX5910" s="103" t="str">
        <f t="shared" si="1587"/>
        <v/>
      </c>
      <c r="IY5910" s="112" t="str">
        <f t="shared" si="1588"/>
        <v/>
      </c>
      <c r="IZ5910" s="104" t="str">
        <f t="shared" ca="1" si="1589"/>
        <v/>
      </c>
      <c r="JA5910" s="102" t="str">
        <f t="shared" ca="1" si="1590"/>
        <v/>
      </c>
      <c r="JB5910" s="102" t="str">
        <f t="shared" ca="1" si="1591"/>
        <v/>
      </c>
      <c r="JC5910" s="103" t="str">
        <f t="shared" ca="1" si="1592"/>
        <v/>
      </c>
      <c r="JD5910" s="104" t="str">
        <f t="shared" si="1593"/>
        <v/>
      </c>
      <c r="JE5910" s="102" t="str">
        <f t="shared" si="1594"/>
        <v/>
      </c>
      <c r="JF5910" s="66" t="str">
        <f t="shared" ca="1" si="1582"/>
        <v/>
      </c>
      <c r="JG5910" s="66" t="str">
        <f t="shared" ca="1" si="1581"/>
        <v/>
      </c>
      <c r="JH5910" s="66" t="str">
        <f t="shared" ca="1" si="1595"/>
        <v/>
      </c>
      <c r="JI5910" s="80" t="str">
        <f t="shared" ca="1" si="1596"/>
        <v/>
      </c>
      <c r="JJ5910" s="118" t="str">
        <f t="shared" ca="1" si="1597"/>
        <v/>
      </c>
    </row>
    <row r="5911" spans="253:270" x14ac:dyDescent="0.3">
      <c r="IS5911" s="74">
        <v>5909</v>
      </c>
      <c r="IT5911" s="90" t="str">
        <f t="shared" si="1583"/>
        <v/>
      </c>
      <c r="IU5911" s="101" t="str">
        <f t="shared" si="1584"/>
        <v/>
      </c>
      <c r="IV5911" s="102" t="str">
        <f t="shared" si="1585"/>
        <v/>
      </c>
      <c r="IW5911" s="102" t="str">
        <f t="shared" si="1586"/>
        <v/>
      </c>
      <c r="IX5911" s="103" t="str">
        <f t="shared" si="1587"/>
        <v/>
      </c>
      <c r="IY5911" s="112" t="str">
        <f t="shared" si="1588"/>
        <v/>
      </c>
      <c r="IZ5911" s="104" t="str">
        <f t="shared" ca="1" si="1589"/>
        <v/>
      </c>
      <c r="JA5911" s="102" t="str">
        <f t="shared" ca="1" si="1590"/>
        <v/>
      </c>
      <c r="JB5911" s="102" t="str">
        <f t="shared" ca="1" si="1591"/>
        <v/>
      </c>
      <c r="JC5911" s="103" t="str">
        <f t="shared" ca="1" si="1592"/>
        <v/>
      </c>
      <c r="JD5911" s="104" t="str">
        <f t="shared" si="1593"/>
        <v/>
      </c>
      <c r="JE5911" s="102" t="str">
        <f t="shared" si="1594"/>
        <v/>
      </c>
      <c r="JF5911" s="66" t="str">
        <f t="shared" ca="1" si="1582"/>
        <v/>
      </c>
      <c r="JG5911" s="66" t="str">
        <f t="shared" ref="JG5911:JG5974" ca="1" si="1598">IF(IU5911&lt;&gt;"",IF($IS5911&gt;=JG$1,AVERAGE(INDIRECT(CONCATENATE("JE",$IS5911+2,":JE",$IS5911+2-JG$1))),""),"")</f>
        <v/>
      </c>
      <c r="JH5911" s="66" t="str">
        <f t="shared" ca="1" si="1595"/>
        <v/>
      </c>
      <c r="JI5911" s="80" t="str">
        <f t="shared" ca="1" si="1596"/>
        <v/>
      </c>
      <c r="JJ5911" s="118" t="str">
        <f t="shared" ca="1" si="1597"/>
        <v/>
      </c>
    </row>
    <row r="5912" spans="253:270" x14ac:dyDescent="0.3">
      <c r="IS5912" s="74">
        <v>5910</v>
      </c>
      <c r="IT5912" s="90" t="str">
        <f t="shared" si="1583"/>
        <v/>
      </c>
      <c r="IU5912" s="101" t="str">
        <f t="shared" si="1584"/>
        <v/>
      </c>
      <c r="IV5912" s="102" t="str">
        <f t="shared" si="1585"/>
        <v/>
      </c>
      <c r="IW5912" s="102" t="str">
        <f t="shared" si="1586"/>
        <v/>
      </c>
      <c r="IX5912" s="103" t="str">
        <f t="shared" si="1587"/>
        <v/>
      </c>
      <c r="IY5912" s="112" t="str">
        <f t="shared" si="1588"/>
        <v/>
      </c>
      <c r="IZ5912" s="104" t="str">
        <f t="shared" ca="1" si="1589"/>
        <v/>
      </c>
      <c r="JA5912" s="102" t="str">
        <f t="shared" ca="1" si="1590"/>
        <v/>
      </c>
      <c r="JB5912" s="102" t="str">
        <f t="shared" ca="1" si="1591"/>
        <v/>
      </c>
      <c r="JC5912" s="103" t="str">
        <f t="shared" ca="1" si="1592"/>
        <v/>
      </c>
      <c r="JD5912" s="104" t="str">
        <f t="shared" si="1593"/>
        <v/>
      </c>
      <c r="JE5912" s="102" t="str">
        <f t="shared" si="1594"/>
        <v/>
      </c>
      <c r="JF5912" s="66" t="str">
        <f t="shared" ca="1" si="1582"/>
        <v/>
      </c>
      <c r="JG5912" s="66" t="str">
        <f t="shared" ca="1" si="1598"/>
        <v/>
      </c>
      <c r="JH5912" s="66" t="str">
        <f t="shared" ca="1" si="1595"/>
        <v/>
      </c>
      <c r="JI5912" s="80" t="str">
        <f t="shared" ca="1" si="1596"/>
        <v/>
      </c>
      <c r="JJ5912" s="118" t="str">
        <f t="shared" ca="1" si="1597"/>
        <v/>
      </c>
    </row>
    <row r="5913" spans="253:270" x14ac:dyDescent="0.3">
      <c r="IS5913" s="74">
        <v>5911</v>
      </c>
      <c r="IT5913" s="90" t="str">
        <f t="shared" si="1583"/>
        <v/>
      </c>
      <c r="IU5913" s="101" t="str">
        <f t="shared" si="1584"/>
        <v/>
      </c>
      <c r="IV5913" s="102" t="str">
        <f t="shared" si="1585"/>
        <v/>
      </c>
      <c r="IW5913" s="102" t="str">
        <f t="shared" si="1586"/>
        <v/>
      </c>
      <c r="IX5913" s="103" t="str">
        <f t="shared" si="1587"/>
        <v/>
      </c>
      <c r="IY5913" s="112" t="str">
        <f t="shared" si="1588"/>
        <v/>
      </c>
      <c r="IZ5913" s="104" t="str">
        <f t="shared" ca="1" si="1589"/>
        <v/>
      </c>
      <c r="JA5913" s="102" t="str">
        <f t="shared" ca="1" si="1590"/>
        <v/>
      </c>
      <c r="JB5913" s="102" t="str">
        <f t="shared" ca="1" si="1591"/>
        <v/>
      </c>
      <c r="JC5913" s="103" t="str">
        <f t="shared" ca="1" si="1592"/>
        <v/>
      </c>
      <c r="JD5913" s="104" t="str">
        <f t="shared" si="1593"/>
        <v/>
      </c>
      <c r="JE5913" s="102" t="str">
        <f t="shared" si="1594"/>
        <v/>
      </c>
      <c r="JF5913" s="66" t="str">
        <f t="shared" ca="1" si="1582"/>
        <v/>
      </c>
      <c r="JG5913" s="66" t="str">
        <f t="shared" ca="1" si="1598"/>
        <v/>
      </c>
      <c r="JH5913" s="66" t="str">
        <f t="shared" ca="1" si="1595"/>
        <v/>
      </c>
      <c r="JI5913" s="80" t="str">
        <f t="shared" ca="1" si="1596"/>
        <v/>
      </c>
      <c r="JJ5913" s="118" t="str">
        <f t="shared" ca="1" si="1597"/>
        <v/>
      </c>
    </row>
    <row r="5914" spans="253:270" x14ac:dyDescent="0.3">
      <c r="IS5914" s="74">
        <v>5912</v>
      </c>
      <c r="IT5914" s="90" t="str">
        <f t="shared" si="1583"/>
        <v/>
      </c>
      <c r="IU5914" s="101" t="str">
        <f t="shared" si="1584"/>
        <v/>
      </c>
      <c r="IV5914" s="102" t="str">
        <f t="shared" si="1585"/>
        <v/>
      </c>
      <c r="IW5914" s="102" t="str">
        <f t="shared" si="1586"/>
        <v/>
      </c>
      <c r="IX5914" s="103" t="str">
        <f t="shared" si="1587"/>
        <v/>
      </c>
      <c r="IY5914" s="112" t="str">
        <f t="shared" si="1588"/>
        <v/>
      </c>
      <c r="IZ5914" s="104" t="str">
        <f t="shared" ca="1" si="1589"/>
        <v/>
      </c>
      <c r="JA5914" s="102" t="str">
        <f t="shared" ca="1" si="1590"/>
        <v/>
      </c>
      <c r="JB5914" s="102" t="str">
        <f t="shared" ca="1" si="1591"/>
        <v/>
      </c>
      <c r="JC5914" s="103" t="str">
        <f t="shared" ca="1" si="1592"/>
        <v/>
      </c>
      <c r="JD5914" s="104" t="str">
        <f t="shared" si="1593"/>
        <v/>
      </c>
      <c r="JE5914" s="102" t="str">
        <f t="shared" si="1594"/>
        <v/>
      </c>
      <c r="JF5914" s="66" t="str">
        <f t="shared" ca="1" si="1582"/>
        <v/>
      </c>
      <c r="JG5914" s="66" t="str">
        <f t="shared" ca="1" si="1598"/>
        <v/>
      </c>
      <c r="JH5914" s="66" t="str">
        <f t="shared" ca="1" si="1595"/>
        <v/>
      </c>
      <c r="JI5914" s="80" t="str">
        <f t="shared" ca="1" si="1596"/>
        <v/>
      </c>
      <c r="JJ5914" s="118" t="str">
        <f t="shared" ca="1" si="1597"/>
        <v/>
      </c>
    </row>
    <row r="5915" spans="253:270" x14ac:dyDescent="0.3">
      <c r="IS5915" s="74">
        <v>5913</v>
      </c>
      <c r="IT5915" s="90" t="str">
        <f t="shared" si="1583"/>
        <v/>
      </c>
      <c r="IU5915" s="101" t="str">
        <f t="shared" si="1584"/>
        <v/>
      </c>
      <c r="IV5915" s="102" t="str">
        <f t="shared" si="1585"/>
        <v/>
      </c>
      <c r="IW5915" s="102" t="str">
        <f t="shared" si="1586"/>
        <v/>
      </c>
      <c r="IX5915" s="103" t="str">
        <f t="shared" si="1587"/>
        <v/>
      </c>
      <c r="IY5915" s="112" t="str">
        <f t="shared" si="1588"/>
        <v/>
      </c>
      <c r="IZ5915" s="104" t="str">
        <f t="shared" ca="1" si="1589"/>
        <v/>
      </c>
      <c r="JA5915" s="102" t="str">
        <f t="shared" ca="1" si="1590"/>
        <v/>
      </c>
      <c r="JB5915" s="102" t="str">
        <f t="shared" ca="1" si="1591"/>
        <v/>
      </c>
      <c r="JC5915" s="103" t="str">
        <f t="shared" ca="1" si="1592"/>
        <v/>
      </c>
      <c r="JD5915" s="104" t="str">
        <f t="shared" si="1593"/>
        <v/>
      </c>
      <c r="JE5915" s="102" t="str">
        <f t="shared" si="1594"/>
        <v/>
      </c>
      <c r="JF5915" s="66" t="str">
        <f t="shared" ca="1" si="1582"/>
        <v/>
      </c>
      <c r="JG5915" s="66" t="str">
        <f t="shared" ca="1" si="1598"/>
        <v/>
      </c>
      <c r="JH5915" s="66" t="str">
        <f t="shared" ca="1" si="1595"/>
        <v/>
      </c>
      <c r="JI5915" s="80" t="str">
        <f t="shared" ca="1" si="1596"/>
        <v/>
      </c>
      <c r="JJ5915" s="118" t="str">
        <f t="shared" ca="1" si="1597"/>
        <v/>
      </c>
    </row>
    <row r="5916" spans="253:270" x14ac:dyDescent="0.3">
      <c r="IS5916" s="74">
        <v>5914</v>
      </c>
      <c r="IT5916" s="90" t="str">
        <f t="shared" si="1583"/>
        <v/>
      </c>
      <c r="IU5916" s="101" t="str">
        <f t="shared" si="1584"/>
        <v/>
      </c>
      <c r="IV5916" s="102" t="str">
        <f t="shared" si="1585"/>
        <v/>
      </c>
      <c r="IW5916" s="102" t="str">
        <f t="shared" si="1586"/>
        <v/>
      </c>
      <c r="IX5916" s="103" t="str">
        <f t="shared" si="1587"/>
        <v/>
      </c>
      <c r="IY5916" s="112" t="str">
        <f t="shared" si="1588"/>
        <v/>
      </c>
      <c r="IZ5916" s="104" t="str">
        <f t="shared" ca="1" si="1589"/>
        <v/>
      </c>
      <c r="JA5916" s="102" t="str">
        <f t="shared" ca="1" si="1590"/>
        <v/>
      </c>
      <c r="JB5916" s="102" t="str">
        <f t="shared" ca="1" si="1591"/>
        <v/>
      </c>
      <c r="JC5916" s="103" t="str">
        <f t="shared" ca="1" si="1592"/>
        <v/>
      </c>
      <c r="JD5916" s="104" t="str">
        <f t="shared" si="1593"/>
        <v/>
      </c>
      <c r="JE5916" s="102" t="str">
        <f t="shared" si="1594"/>
        <v/>
      </c>
      <c r="JF5916" s="66" t="str">
        <f t="shared" ca="1" si="1582"/>
        <v/>
      </c>
      <c r="JG5916" s="66" t="str">
        <f t="shared" ca="1" si="1598"/>
        <v/>
      </c>
      <c r="JH5916" s="66" t="str">
        <f t="shared" ca="1" si="1595"/>
        <v/>
      </c>
      <c r="JI5916" s="80" t="str">
        <f t="shared" ca="1" si="1596"/>
        <v/>
      </c>
      <c r="JJ5916" s="118" t="str">
        <f t="shared" ca="1" si="1597"/>
        <v/>
      </c>
    </row>
    <row r="5917" spans="253:270" x14ac:dyDescent="0.3">
      <c r="IS5917" s="74">
        <v>5915</v>
      </c>
      <c r="IT5917" s="90" t="str">
        <f t="shared" si="1583"/>
        <v/>
      </c>
      <c r="IU5917" s="101" t="str">
        <f t="shared" si="1584"/>
        <v/>
      </c>
      <c r="IV5917" s="102" t="str">
        <f t="shared" si="1585"/>
        <v/>
      </c>
      <c r="IW5917" s="102" t="str">
        <f t="shared" si="1586"/>
        <v/>
      </c>
      <c r="IX5917" s="103" t="str">
        <f t="shared" si="1587"/>
        <v/>
      </c>
      <c r="IY5917" s="112" t="str">
        <f t="shared" si="1588"/>
        <v/>
      </c>
      <c r="IZ5917" s="104" t="str">
        <f t="shared" ca="1" si="1589"/>
        <v/>
      </c>
      <c r="JA5917" s="102" t="str">
        <f t="shared" ca="1" si="1590"/>
        <v/>
      </c>
      <c r="JB5917" s="102" t="str">
        <f t="shared" ca="1" si="1591"/>
        <v/>
      </c>
      <c r="JC5917" s="103" t="str">
        <f t="shared" ca="1" si="1592"/>
        <v/>
      </c>
      <c r="JD5917" s="104" t="str">
        <f t="shared" si="1593"/>
        <v/>
      </c>
      <c r="JE5917" s="102" t="str">
        <f t="shared" si="1594"/>
        <v/>
      </c>
      <c r="JF5917" s="66" t="str">
        <f t="shared" ref="JF5917:JF5980" ca="1" si="1599">IF(IT5917&lt;&gt;"",IF($IS5917&gt;=JF$1,AVERAGE(INDIRECT(CONCATENATE("JD",$IS5917+2,":JD",$IS5917+2-JF$1))),""),"")</f>
        <v/>
      </c>
      <c r="JG5917" s="66" t="str">
        <f t="shared" ca="1" si="1598"/>
        <v/>
      </c>
      <c r="JH5917" s="66" t="str">
        <f t="shared" ca="1" si="1595"/>
        <v/>
      </c>
      <c r="JI5917" s="80" t="str">
        <f t="shared" ca="1" si="1596"/>
        <v/>
      </c>
      <c r="JJ5917" s="118" t="str">
        <f t="shared" ca="1" si="1597"/>
        <v/>
      </c>
    </row>
    <row r="5918" spans="253:270" x14ac:dyDescent="0.3">
      <c r="IS5918" s="74">
        <v>5916</v>
      </c>
      <c r="IT5918" s="90" t="str">
        <f t="shared" si="1583"/>
        <v/>
      </c>
      <c r="IU5918" s="101" t="str">
        <f t="shared" si="1584"/>
        <v/>
      </c>
      <c r="IV5918" s="102" t="str">
        <f t="shared" si="1585"/>
        <v/>
      </c>
      <c r="IW5918" s="102" t="str">
        <f t="shared" si="1586"/>
        <v/>
      </c>
      <c r="IX5918" s="103" t="str">
        <f t="shared" si="1587"/>
        <v/>
      </c>
      <c r="IY5918" s="112" t="str">
        <f t="shared" si="1588"/>
        <v/>
      </c>
      <c r="IZ5918" s="104" t="str">
        <f t="shared" ca="1" si="1589"/>
        <v/>
      </c>
      <c r="JA5918" s="102" t="str">
        <f t="shared" ca="1" si="1590"/>
        <v/>
      </c>
      <c r="JB5918" s="102" t="str">
        <f t="shared" ca="1" si="1591"/>
        <v/>
      </c>
      <c r="JC5918" s="103" t="str">
        <f t="shared" ca="1" si="1592"/>
        <v/>
      </c>
      <c r="JD5918" s="104" t="str">
        <f t="shared" si="1593"/>
        <v/>
      </c>
      <c r="JE5918" s="102" t="str">
        <f t="shared" si="1594"/>
        <v/>
      </c>
      <c r="JF5918" s="66" t="str">
        <f t="shared" ca="1" si="1599"/>
        <v/>
      </c>
      <c r="JG5918" s="66" t="str">
        <f t="shared" ca="1" si="1598"/>
        <v/>
      </c>
      <c r="JH5918" s="66" t="str">
        <f t="shared" ca="1" si="1595"/>
        <v/>
      </c>
      <c r="JI5918" s="80" t="str">
        <f t="shared" ca="1" si="1596"/>
        <v/>
      </c>
      <c r="JJ5918" s="118" t="str">
        <f t="shared" ca="1" si="1597"/>
        <v/>
      </c>
    </row>
    <row r="5919" spans="253:270" x14ac:dyDescent="0.3">
      <c r="IS5919" s="74">
        <v>5917</v>
      </c>
      <c r="IT5919" s="90" t="str">
        <f t="shared" si="1583"/>
        <v/>
      </c>
      <c r="IU5919" s="101" t="str">
        <f t="shared" si="1584"/>
        <v/>
      </c>
      <c r="IV5919" s="102" t="str">
        <f t="shared" si="1585"/>
        <v/>
      </c>
      <c r="IW5919" s="102" t="str">
        <f t="shared" si="1586"/>
        <v/>
      </c>
      <c r="IX5919" s="103" t="str">
        <f t="shared" si="1587"/>
        <v/>
      </c>
      <c r="IY5919" s="112" t="str">
        <f t="shared" si="1588"/>
        <v/>
      </c>
      <c r="IZ5919" s="104" t="str">
        <f t="shared" ca="1" si="1589"/>
        <v/>
      </c>
      <c r="JA5919" s="102" t="str">
        <f t="shared" ca="1" si="1590"/>
        <v/>
      </c>
      <c r="JB5919" s="102" t="str">
        <f t="shared" ca="1" si="1591"/>
        <v/>
      </c>
      <c r="JC5919" s="103" t="str">
        <f t="shared" ca="1" si="1592"/>
        <v/>
      </c>
      <c r="JD5919" s="104" t="str">
        <f t="shared" si="1593"/>
        <v/>
      </c>
      <c r="JE5919" s="102" t="str">
        <f t="shared" si="1594"/>
        <v/>
      </c>
      <c r="JF5919" s="66" t="str">
        <f t="shared" ca="1" si="1599"/>
        <v/>
      </c>
      <c r="JG5919" s="66" t="str">
        <f t="shared" ca="1" si="1598"/>
        <v/>
      </c>
      <c r="JH5919" s="66" t="str">
        <f t="shared" ca="1" si="1595"/>
        <v/>
      </c>
      <c r="JI5919" s="80" t="str">
        <f t="shared" ca="1" si="1596"/>
        <v/>
      </c>
      <c r="JJ5919" s="118" t="str">
        <f t="shared" ca="1" si="1597"/>
        <v/>
      </c>
    </row>
    <row r="5920" spans="253:270" x14ac:dyDescent="0.3">
      <c r="IS5920" s="74">
        <v>5918</v>
      </c>
      <c r="IT5920" s="90" t="str">
        <f t="shared" si="1583"/>
        <v/>
      </c>
      <c r="IU5920" s="101" t="str">
        <f t="shared" si="1584"/>
        <v/>
      </c>
      <c r="IV5920" s="102" t="str">
        <f t="shared" si="1585"/>
        <v/>
      </c>
      <c r="IW5920" s="102" t="str">
        <f t="shared" si="1586"/>
        <v/>
      </c>
      <c r="IX5920" s="103" t="str">
        <f t="shared" si="1587"/>
        <v/>
      </c>
      <c r="IY5920" s="112" t="str">
        <f t="shared" si="1588"/>
        <v/>
      </c>
      <c r="IZ5920" s="104" t="str">
        <f t="shared" ca="1" si="1589"/>
        <v/>
      </c>
      <c r="JA5920" s="102" t="str">
        <f t="shared" ca="1" si="1590"/>
        <v/>
      </c>
      <c r="JB5920" s="102" t="str">
        <f t="shared" ca="1" si="1591"/>
        <v/>
      </c>
      <c r="JC5920" s="103" t="str">
        <f t="shared" ca="1" si="1592"/>
        <v/>
      </c>
      <c r="JD5920" s="104" t="str">
        <f t="shared" si="1593"/>
        <v/>
      </c>
      <c r="JE5920" s="102" t="str">
        <f t="shared" si="1594"/>
        <v/>
      </c>
      <c r="JF5920" s="66" t="str">
        <f t="shared" ca="1" si="1599"/>
        <v/>
      </c>
      <c r="JG5920" s="66" t="str">
        <f t="shared" ca="1" si="1598"/>
        <v/>
      </c>
      <c r="JH5920" s="66" t="str">
        <f t="shared" ca="1" si="1595"/>
        <v/>
      </c>
      <c r="JI5920" s="80" t="str">
        <f t="shared" ca="1" si="1596"/>
        <v/>
      </c>
      <c r="JJ5920" s="118" t="str">
        <f t="shared" ca="1" si="1597"/>
        <v/>
      </c>
    </row>
    <row r="5921" spans="253:270" x14ac:dyDescent="0.3">
      <c r="IS5921" s="74">
        <v>5919</v>
      </c>
      <c r="IT5921" s="90" t="str">
        <f t="shared" si="1583"/>
        <v/>
      </c>
      <c r="IU5921" s="101" t="str">
        <f t="shared" si="1584"/>
        <v/>
      </c>
      <c r="IV5921" s="102" t="str">
        <f t="shared" si="1585"/>
        <v/>
      </c>
      <c r="IW5921" s="102" t="str">
        <f t="shared" si="1586"/>
        <v/>
      </c>
      <c r="IX5921" s="103" t="str">
        <f t="shared" si="1587"/>
        <v/>
      </c>
      <c r="IY5921" s="112" t="str">
        <f t="shared" si="1588"/>
        <v/>
      </c>
      <c r="IZ5921" s="104" t="str">
        <f t="shared" ca="1" si="1589"/>
        <v/>
      </c>
      <c r="JA5921" s="102" t="str">
        <f t="shared" ca="1" si="1590"/>
        <v/>
      </c>
      <c r="JB5921" s="102" t="str">
        <f t="shared" ca="1" si="1591"/>
        <v/>
      </c>
      <c r="JC5921" s="103" t="str">
        <f t="shared" ca="1" si="1592"/>
        <v/>
      </c>
      <c r="JD5921" s="104" t="str">
        <f t="shared" si="1593"/>
        <v/>
      </c>
      <c r="JE5921" s="102" t="str">
        <f t="shared" si="1594"/>
        <v/>
      </c>
      <c r="JF5921" s="66" t="str">
        <f t="shared" ca="1" si="1599"/>
        <v/>
      </c>
      <c r="JG5921" s="66" t="str">
        <f t="shared" ca="1" si="1598"/>
        <v/>
      </c>
      <c r="JH5921" s="66" t="str">
        <f t="shared" ca="1" si="1595"/>
        <v/>
      </c>
      <c r="JI5921" s="80" t="str">
        <f t="shared" ca="1" si="1596"/>
        <v/>
      </c>
      <c r="JJ5921" s="118" t="str">
        <f t="shared" ca="1" si="1597"/>
        <v/>
      </c>
    </row>
    <row r="5922" spans="253:270" x14ac:dyDescent="0.3">
      <c r="IS5922" s="74">
        <v>5920</v>
      </c>
      <c r="IT5922" s="90" t="str">
        <f t="shared" si="1583"/>
        <v/>
      </c>
      <c r="IU5922" s="101" t="str">
        <f t="shared" si="1584"/>
        <v/>
      </c>
      <c r="IV5922" s="102" t="str">
        <f t="shared" si="1585"/>
        <v/>
      </c>
      <c r="IW5922" s="102" t="str">
        <f t="shared" si="1586"/>
        <v/>
      </c>
      <c r="IX5922" s="103" t="str">
        <f t="shared" si="1587"/>
        <v/>
      </c>
      <c r="IY5922" s="112" t="str">
        <f t="shared" si="1588"/>
        <v/>
      </c>
      <c r="IZ5922" s="104" t="str">
        <f t="shared" ca="1" si="1589"/>
        <v/>
      </c>
      <c r="JA5922" s="102" t="str">
        <f t="shared" ca="1" si="1590"/>
        <v/>
      </c>
      <c r="JB5922" s="102" t="str">
        <f t="shared" ca="1" si="1591"/>
        <v/>
      </c>
      <c r="JC5922" s="103" t="str">
        <f t="shared" ca="1" si="1592"/>
        <v/>
      </c>
      <c r="JD5922" s="104" t="str">
        <f t="shared" si="1593"/>
        <v/>
      </c>
      <c r="JE5922" s="102" t="str">
        <f t="shared" si="1594"/>
        <v/>
      </c>
      <c r="JF5922" s="66" t="str">
        <f t="shared" ca="1" si="1599"/>
        <v/>
      </c>
      <c r="JG5922" s="66" t="str">
        <f t="shared" ca="1" si="1598"/>
        <v/>
      </c>
      <c r="JH5922" s="66" t="str">
        <f t="shared" ca="1" si="1595"/>
        <v/>
      </c>
      <c r="JI5922" s="80" t="str">
        <f t="shared" ca="1" si="1596"/>
        <v/>
      </c>
      <c r="JJ5922" s="118" t="str">
        <f t="shared" ca="1" si="1597"/>
        <v/>
      </c>
    </row>
    <row r="5923" spans="253:270" x14ac:dyDescent="0.3">
      <c r="IS5923" s="74">
        <v>5921</v>
      </c>
      <c r="IT5923" s="90" t="str">
        <f t="shared" si="1583"/>
        <v/>
      </c>
      <c r="IU5923" s="101" t="str">
        <f t="shared" si="1584"/>
        <v/>
      </c>
      <c r="IV5923" s="102" t="str">
        <f t="shared" si="1585"/>
        <v/>
      </c>
      <c r="IW5923" s="102" t="str">
        <f t="shared" si="1586"/>
        <v/>
      </c>
      <c r="IX5923" s="103" t="str">
        <f t="shared" si="1587"/>
        <v/>
      </c>
      <c r="IY5923" s="112" t="str">
        <f t="shared" si="1588"/>
        <v/>
      </c>
      <c r="IZ5923" s="104" t="str">
        <f t="shared" ca="1" si="1589"/>
        <v/>
      </c>
      <c r="JA5923" s="102" t="str">
        <f t="shared" ca="1" si="1590"/>
        <v/>
      </c>
      <c r="JB5923" s="102" t="str">
        <f t="shared" ca="1" si="1591"/>
        <v/>
      </c>
      <c r="JC5923" s="103" t="str">
        <f t="shared" ca="1" si="1592"/>
        <v/>
      </c>
      <c r="JD5923" s="104" t="str">
        <f t="shared" si="1593"/>
        <v/>
      </c>
      <c r="JE5923" s="102" t="str">
        <f t="shared" si="1594"/>
        <v/>
      </c>
      <c r="JF5923" s="66" t="str">
        <f t="shared" ca="1" si="1599"/>
        <v/>
      </c>
      <c r="JG5923" s="66" t="str">
        <f t="shared" ca="1" si="1598"/>
        <v/>
      </c>
      <c r="JH5923" s="66" t="str">
        <f t="shared" ca="1" si="1595"/>
        <v/>
      </c>
      <c r="JI5923" s="80" t="str">
        <f t="shared" ca="1" si="1596"/>
        <v/>
      </c>
      <c r="JJ5923" s="118" t="str">
        <f t="shared" ca="1" si="1597"/>
        <v/>
      </c>
    </row>
    <row r="5924" spans="253:270" x14ac:dyDescent="0.3">
      <c r="IS5924" s="74">
        <v>5922</v>
      </c>
      <c r="IT5924" s="90" t="str">
        <f t="shared" si="1583"/>
        <v/>
      </c>
      <c r="IU5924" s="101" t="str">
        <f t="shared" si="1584"/>
        <v/>
      </c>
      <c r="IV5924" s="102" t="str">
        <f t="shared" si="1585"/>
        <v/>
      </c>
      <c r="IW5924" s="102" t="str">
        <f t="shared" si="1586"/>
        <v/>
      </c>
      <c r="IX5924" s="103" t="str">
        <f t="shared" si="1587"/>
        <v/>
      </c>
      <c r="IY5924" s="112" t="str">
        <f t="shared" si="1588"/>
        <v/>
      </c>
      <c r="IZ5924" s="104" t="str">
        <f t="shared" ca="1" si="1589"/>
        <v/>
      </c>
      <c r="JA5924" s="102" t="str">
        <f t="shared" ca="1" si="1590"/>
        <v/>
      </c>
      <c r="JB5924" s="102" t="str">
        <f t="shared" ca="1" si="1591"/>
        <v/>
      </c>
      <c r="JC5924" s="103" t="str">
        <f t="shared" ca="1" si="1592"/>
        <v/>
      </c>
      <c r="JD5924" s="104" t="str">
        <f t="shared" si="1593"/>
        <v/>
      </c>
      <c r="JE5924" s="102" t="str">
        <f t="shared" si="1594"/>
        <v/>
      </c>
      <c r="JF5924" s="66" t="str">
        <f t="shared" ca="1" si="1599"/>
        <v/>
      </c>
      <c r="JG5924" s="66" t="str">
        <f t="shared" ca="1" si="1598"/>
        <v/>
      </c>
      <c r="JH5924" s="66" t="str">
        <f t="shared" ca="1" si="1595"/>
        <v/>
      </c>
      <c r="JI5924" s="80" t="str">
        <f t="shared" ca="1" si="1596"/>
        <v/>
      </c>
      <c r="JJ5924" s="118" t="str">
        <f t="shared" ca="1" si="1597"/>
        <v/>
      </c>
    </row>
    <row r="5925" spans="253:270" x14ac:dyDescent="0.3">
      <c r="IS5925" s="74">
        <v>5923</v>
      </c>
      <c r="IT5925" s="90" t="str">
        <f t="shared" si="1583"/>
        <v/>
      </c>
      <c r="IU5925" s="101" t="str">
        <f t="shared" si="1584"/>
        <v/>
      </c>
      <c r="IV5925" s="102" t="str">
        <f t="shared" si="1585"/>
        <v/>
      </c>
      <c r="IW5925" s="102" t="str">
        <f t="shared" si="1586"/>
        <v/>
      </c>
      <c r="IX5925" s="103" t="str">
        <f t="shared" si="1587"/>
        <v/>
      </c>
      <c r="IY5925" s="112" t="str">
        <f t="shared" si="1588"/>
        <v/>
      </c>
      <c r="IZ5925" s="104" t="str">
        <f t="shared" ca="1" si="1589"/>
        <v/>
      </c>
      <c r="JA5925" s="102" t="str">
        <f t="shared" ca="1" si="1590"/>
        <v/>
      </c>
      <c r="JB5925" s="102" t="str">
        <f t="shared" ca="1" si="1591"/>
        <v/>
      </c>
      <c r="JC5925" s="103" t="str">
        <f t="shared" ca="1" si="1592"/>
        <v/>
      </c>
      <c r="JD5925" s="104" t="str">
        <f t="shared" si="1593"/>
        <v/>
      </c>
      <c r="JE5925" s="102" t="str">
        <f t="shared" si="1594"/>
        <v/>
      </c>
      <c r="JF5925" s="66" t="str">
        <f t="shared" ca="1" si="1599"/>
        <v/>
      </c>
      <c r="JG5925" s="66" t="str">
        <f t="shared" ca="1" si="1598"/>
        <v/>
      </c>
      <c r="JH5925" s="66" t="str">
        <f t="shared" ca="1" si="1595"/>
        <v/>
      </c>
      <c r="JI5925" s="80" t="str">
        <f t="shared" ca="1" si="1596"/>
        <v/>
      </c>
      <c r="JJ5925" s="118" t="str">
        <f t="shared" ca="1" si="1597"/>
        <v/>
      </c>
    </row>
    <row r="5926" spans="253:270" x14ac:dyDescent="0.3">
      <c r="IS5926" s="74">
        <v>5924</v>
      </c>
      <c r="IT5926" s="90" t="str">
        <f t="shared" si="1583"/>
        <v/>
      </c>
      <c r="IU5926" s="101" t="str">
        <f t="shared" si="1584"/>
        <v/>
      </c>
      <c r="IV5926" s="102" t="str">
        <f t="shared" si="1585"/>
        <v/>
      </c>
      <c r="IW5926" s="102" t="str">
        <f t="shared" si="1586"/>
        <v/>
      </c>
      <c r="IX5926" s="103" t="str">
        <f t="shared" si="1587"/>
        <v/>
      </c>
      <c r="IY5926" s="112" t="str">
        <f t="shared" si="1588"/>
        <v/>
      </c>
      <c r="IZ5926" s="104" t="str">
        <f t="shared" ca="1" si="1589"/>
        <v/>
      </c>
      <c r="JA5926" s="102" t="str">
        <f t="shared" ca="1" si="1590"/>
        <v/>
      </c>
      <c r="JB5926" s="102" t="str">
        <f t="shared" ca="1" si="1591"/>
        <v/>
      </c>
      <c r="JC5926" s="103" t="str">
        <f t="shared" ca="1" si="1592"/>
        <v/>
      </c>
      <c r="JD5926" s="104" t="str">
        <f t="shared" si="1593"/>
        <v/>
      </c>
      <c r="JE5926" s="102" t="str">
        <f t="shared" si="1594"/>
        <v/>
      </c>
      <c r="JF5926" s="66" t="str">
        <f t="shared" ca="1" si="1599"/>
        <v/>
      </c>
      <c r="JG5926" s="66" t="str">
        <f t="shared" ca="1" si="1598"/>
        <v/>
      </c>
      <c r="JH5926" s="66" t="str">
        <f t="shared" ca="1" si="1595"/>
        <v/>
      </c>
      <c r="JI5926" s="80" t="str">
        <f t="shared" ca="1" si="1596"/>
        <v/>
      </c>
      <c r="JJ5926" s="118" t="str">
        <f t="shared" ca="1" si="1597"/>
        <v/>
      </c>
    </row>
    <row r="5927" spans="253:270" x14ac:dyDescent="0.3">
      <c r="IS5927" s="74">
        <v>5925</v>
      </c>
      <c r="IT5927" s="90" t="str">
        <f t="shared" si="1583"/>
        <v/>
      </c>
      <c r="IU5927" s="101" t="str">
        <f t="shared" si="1584"/>
        <v/>
      </c>
      <c r="IV5927" s="102" t="str">
        <f t="shared" si="1585"/>
        <v/>
      </c>
      <c r="IW5927" s="102" t="str">
        <f t="shared" si="1586"/>
        <v/>
      </c>
      <c r="IX5927" s="103" t="str">
        <f t="shared" si="1587"/>
        <v/>
      </c>
      <c r="IY5927" s="112" t="str">
        <f t="shared" si="1588"/>
        <v/>
      </c>
      <c r="IZ5927" s="104" t="str">
        <f t="shared" ca="1" si="1589"/>
        <v/>
      </c>
      <c r="JA5927" s="102" t="str">
        <f t="shared" ca="1" si="1590"/>
        <v/>
      </c>
      <c r="JB5927" s="102" t="str">
        <f t="shared" ca="1" si="1591"/>
        <v/>
      </c>
      <c r="JC5927" s="103" t="str">
        <f t="shared" ca="1" si="1592"/>
        <v/>
      </c>
      <c r="JD5927" s="104" t="str">
        <f t="shared" si="1593"/>
        <v/>
      </c>
      <c r="JE5927" s="102" t="str">
        <f t="shared" si="1594"/>
        <v/>
      </c>
      <c r="JF5927" s="66" t="str">
        <f t="shared" ca="1" si="1599"/>
        <v/>
      </c>
      <c r="JG5927" s="66" t="str">
        <f t="shared" ca="1" si="1598"/>
        <v/>
      </c>
      <c r="JH5927" s="66" t="str">
        <f t="shared" ca="1" si="1595"/>
        <v/>
      </c>
      <c r="JI5927" s="80" t="str">
        <f t="shared" ca="1" si="1596"/>
        <v/>
      </c>
      <c r="JJ5927" s="118" t="str">
        <f t="shared" ca="1" si="1597"/>
        <v/>
      </c>
    </row>
    <row r="5928" spans="253:270" x14ac:dyDescent="0.3">
      <c r="IS5928" s="74">
        <v>5926</v>
      </c>
      <c r="IT5928" s="90" t="str">
        <f t="shared" si="1583"/>
        <v/>
      </c>
      <c r="IU5928" s="101" t="str">
        <f t="shared" si="1584"/>
        <v/>
      </c>
      <c r="IV5928" s="102" t="str">
        <f t="shared" si="1585"/>
        <v/>
      </c>
      <c r="IW5928" s="102" t="str">
        <f t="shared" si="1586"/>
        <v/>
      </c>
      <c r="IX5928" s="103" t="str">
        <f t="shared" si="1587"/>
        <v/>
      </c>
      <c r="IY5928" s="112" t="str">
        <f t="shared" si="1588"/>
        <v/>
      </c>
      <c r="IZ5928" s="104" t="str">
        <f t="shared" ca="1" si="1589"/>
        <v/>
      </c>
      <c r="JA5928" s="102" t="str">
        <f t="shared" ca="1" si="1590"/>
        <v/>
      </c>
      <c r="JB5928" s="102" t="str">
        <f t="shared" ca="1" si="1591"/>
        <v/>
      </c>
      <c r="JC5928" s="103" t="str">
        <f t="shared" ca="1" si="1592"/>
        <v/>
      </c>
      <c r="JD5928" s="104" t="str">
        <f t="shared" si="1593"/>
        <v/>
      </c>
      <c r="JE5928" s="102" t="str">
        <f t="shared" si="1594"/>
        <v/>
      </c>
      <c r="JF5928" s="66" t="str">
        <f t="shared" ca="1" si="1599"/>
        <v/>
      </c>
      <c r="JG5928" s="66" t="str">
        <f t="shared" ca="1" si="1598"/>
        <v/>
      </c>
      <c r="JH5928" s="66" t="str">
        <f t="shared" ca="1" si="1595"/>
        <v/>
      </c>
      <c r="JI5928" s="80" t="str">
        <f t="shared" ca="1" si="1596"/>
        <v/>
      </c>
      <c r="JJ5928" s="118" t="str">
        <f t="shared" ca="1" si="1597"/>
        <v/>
      </c>
    </row>
    <row r="5929" spans="253:270" x14ac:dyDescent="0.3">
      <c r="IS5929" s="74">
        <v>5927</v>
      </c>
      <c r="IT5929" s="90" t="str">
        <f t="shared" si="1583"/>
        <v/>
      </c>
      <c r="IU5929" s="101" t="str">
        <f t="shared" si="1584"/>
        <v/>
      </c>
      <c r="IV5929" s="102" t="str">
        <f t="shared" si="1585"/>
        <v/>
      </c>
      <c r="IW5929" s="102" t="str">
        <f t="shared" si="1586"/>
        <v/>
      </c>
      <c r="IX5929" s="103" t="str">
        <f t="shared" si="1587"/>
        <v/>
      </c>
      <c r="IY5929" s="112" t="str">
        <f t="shared" si="1588"/>
        <v/>
      </c>
      <c r="IZ5929" s="104" t="str">
        <f t="shared" ca="1" si="1589"/>
        <v/>
      </c>
      <c r="JA5929" s="102" t="str">
        <f t="shared" ca="1" si="1590"/>
        <v/>
      </c>
      <c r="JB5929" s="102" t="str">
        <f t="shared" ca="1" si="1591"/>
        <v/>
      </c>
      <c r="JC5929" s="103" t="str">
        <f t="shared" ca="1" si="1592"/>
        <v/>
      </c>
      <c r="JD5929" s="104" t="str">
        <f t="shared" si="1593"/>
        <v/>
      </c>
      <c r="JE5929" s="102" t="str">
        <f t="shared" si="1594"/>
        <v/>
      </c>
      <c r="JF5929" s="66" t="str">
        <f t="shared" ca="1" si="1599"/>
        <v/>
      </c>
      <c r="JG5929" s="66" t="str">
        <f t="shared" ca="1" si="1598"/>
        <v/>
      </c>
      <c r="JH5929" s="66" t="str">
        <f t="shared" ca="1" si="1595"/>
        <v/>
      </c>
      <c r="JI5929" s="80" t="str">
        <f t="shared" ca="1" si="1596"/>
        <v/>
      </c>
      <c r="JJ5929" s="118" t="str">
        <f t="shared" ca="1" si="1597"/>
        <v/>
      </c>
    </row>
    <row r="5930" spans="253:270" x14ac:dyDescent="0.3">
      <c r="IS5930" s="74">
        <v>5928</v>
      </c>
      <c r="IT5930" s="90" t="str">
        <f t="shared" si="1583"/>
        <v/>
      </c>
      <c r="IU5930" s="101" t="str">
        <f t="shared" si="1584"/>
        <v/>
      </c>
      <c r="IV5930" s="102" t="str">
        <f t="shared" si="1585"/>
        <v/>
      </c>
      <c r="IW5930" s="102" t="str">
        <f t="shared" si="1586"/>
        <v/>
      </c>
      <c r="IX5930" s="103" t="str">
        <f t="shared" si="1587"/>
        <v/>
      </c>
      <c r="IY5930" s="112" t="str">
        <f t="shared" si="1588"/>
        <v/>
      </c>
      <c r="IZ5930" s="104" t="str">
        <f t="shared" ca="1" si="1589"/>
        <v/>
      </c>
      <c r="JA5930" s="102" t="str">
        <f t="shared" ca="1" si="1590"/>
        <v/>
      </c>
      <c r="JB5930" s="102" t="str">
        <f t="shared" ca="1" si="1591"/>
        <v/>
      </c>
      <c r="JC5930" s="103" t="str">
        <f t="shared" ca="1" si="1592"/>
        <v/>
      </c>
      <c r="JD5930" s="104" t="str">
        <f t="shared" si="1593"/>
        <v/>
      </c>
      <c r="JE5930" s="102" t="str">
        <f t="shared" si="1594"/>
        <v/>
      </c>
      <c r="JF5930" s="66" t="str">
        <f t="shared" ca="1" si="1599"/>
        <v/>
      </c>
      <c r="JG5930" s="66" t="str">
        <f t="shared" ca="1" si="1598"/>
        <v/>
      </c>
      <c r="JH5930" s="66" t="str">
        <f t="shared" ca="1" si="1595"/>
        <v/>
      </c>
      <c r="JI5930" s="80" t="str">
        <f t="shared" ca="1" si="1596"/>
        <v/>
      </c>
      <c r="JJ5930" s="118" t="str">
        <f t="shared" ca="1" si="1597"/>
        <v/>
      </c>
    </row>
    <row r="5931" spans="253:270" x14ac:dyDescent="0.3">
      <c r="IS5931" s="74">
        <v>5929</v>
      </c>
      <c r="IT5931" s="90" t="str">
        <f t="shared" si="1583"/>
        <v/>
      </c>
      <c r="IU5931" s="101" t="str">
        <f t="shared" si="1584"/>
        <v/>
      </c>
      <c r="IV5931" s="102" t="str">
        <f t="shared" si="1585"/>
        <v/>
      </c>
      <c r="IW5931" s="102" t="str">
        <f t="shared" si="1586"/>
        <v/>
      </c>
      <c r="IX5931" s="103" t="str">
        <f t="shared" si="1587"/>
        <v/>
      </c>
      <c r="IY5931" s="112" t="str">
        <f t="shared" si="1588"/>
        <v/>
      </c>
      <c r="IZ5931" s="104" t="str">
        <f t="shared" ca="1" si="1589"/>
        <v/>
      </c>
      <c r="JA5931" s="102" t="str">
        <f t="shared" ca="1" si="1590"/>
        <v/>
      </c>
      <c r="JB5931" s="102" t="str">
        <f t="shared" ca="1" si="1591"/>
        <v/>
      </c>
      <c r="JC5931" s="103" t="str">
        <f t="shared" ca="1" si="1592"/>
        <v/>
      </c>
      <c r="JD5931" s="104" t="str">
        <f t="shared" si="1593"/>
        <v/>
      </c>
      <c r="JE5931" s="102" t="str">
        <f t="shared" si="1594"/>
        <v/>
      </c>
      <c r="JF5931" s="66" t="str">
        <f t="shared" ca="1" si="1599"/>
        <v/>
      </c>
      <c r="JG5931" s="66" t="str">
        <f t="shared" ca="1" si="1598"/>
        <v/>
      </c>
      <c r="JH5931" s="66" t="str">
        <f t="shared" ca="1" si="1595"/>
        <v/>
      </c>
      <c r="JI5931" s="80" t="str">
        <f t="shared" ca="1" si="1596"/>
        <v/>
      </c>
      <c r="JJ5931" s="118" t="str">
        <f t="shared" ca="1" si="1597"/>
        <v/>
      </c>
    </row>
    <row r="5932" spans="253:270" x14ac:dyDescent="0.3">
      <c r="IS5932" s="74">
        <v>5930</v>
      </c>
      <c r="IT5932" s="90" t="str">
        <f t="shared" si="1583"/>
        <v/>
      </c>
      <c r="IU5932" s="101" t="str">
        <f t="shared" si="1584"/>
        <v/>
      </c>
      <c r="IV5932" s="102" t="str">
        <f t="shared" si="1585"/>
        <v/>
      </c>
      <c r="IW5932" s="102" t="str">
        <f t="shared" si="1586"/>
        <v/>
      </c>
      <c r="IX5932" s="103" t="str">
        <f t="shared" si="1587"/>
        <v/>
      </c>
      <c r="IY5932" s="112" t="str">
        <f t="shared" si="1588"/>
        <v/>
      </c>
      <c r="IZ5932" s="104" t="str">
        <f t="shared" ca="1" si="1589"/>
        <v/>
      </c>
      <c r="JA5932" s="102" t="str">
        <f t="shared" ca="1" si="1590"/>
        <v/>
      </c>
      <c r="JB5932" s="102" t="str">
        <f t="shared" ca="1" si="1591"/>
        <v/>
      </c>
      <c r="JC5932" s="103" t="str">
        <f t="shared" ca="1" si="1592"/>
        <v/>
      </c>
      <c r="JD5932" s="104" t="str">
        <f t="shared" si="1593"/>
        <v/>
      </c>
      <c r="JE5932" s="102" t="str">
        <f t="shared" si="1594"/>
        <v/>
      </c>
      <c r="JF5932" s="66" t="str">
        <f t="shared" ca="1" si="1599"/>
        <v/>
      </c>
      <c r="JG5932" s="66" t="str">
        <f t="shared" ca="1" si="1598"/>
        <v/>
      </c>
      <c r="JH5932" s="66" t="str">
        <f t="shared" ca="1" si="1595"/>
        <v/>
      </c>
      <c r="JI5932" s="80" t="str">
        <f t="shared" ca="1" si="1596"/>
        <v/>
      </c>
      <c r="JJ5932" s="118" t="str">
        <f t="shared" ca="1" si="1597"/>
        <v/>
      </c>
    </row>
    <row r="5933" spans="253:270" x14ac:dyDescent="0.3">
      <c r="IS5933" s="74">
        <v>5931</v>
      </c>
      <c r="IT5933" s="90" t="str">
        <f t="shared" si="1583"/>
        <v/>
      </c>
      <c r="IU5933" s="101" t="str">
        <f t="shared" si="1584"/>
        <v/>
      </c>
      <c r="IV5933" s="102" t="str">
        <f t="shared" si="1585"/>
        <v/>
      </c>
      <c r="IW5933" s="102" t="str">
        <f t="shared" si="1586"/>
        <v/>
      </c>
      <c r="IX5933" s="103" t="str">
        <f t="shared" si="1587"/>
        <v/>
      </c>
      <c r="IY5933" s="112" t="str">
        <f t="shared" si="1588"/>
        <v/>
      </c>
      <c r="IZ5933" s="104" t="str">
        <f t="shared" ca="1" si="1589"/>
        <v/>
      </c>
      <c r="JA5933" s="102" t="str">
        <f t="shared" ca="1" si="1590"/>
        <v/>
      </c>
      <c r="JB5933" s="102" t="str">
        <f t="shared" ca="1" si="1591"/>
        <v/>
      </c>
      <c r="JC5933" s="103" t="str">
        <f t="shared" ca="1" si="1592"/>
        <v/>
      </c>
      <c r="JD5933" s="104" t="str">
        <f t="shared" si="1593"/>
        <v/>
      </c>
      <c r="JE5933" s="102" t="str">
        <f t="shared" si="1594"/>
        <v/>
      </c>
      <c r="JF5933" s="66" t="str">
        <f t="shared" ca="1" si="1599"/>
        <v/>
      </c>
      <c r="JG5933" s="66" t="str">
        <f t="shared" ca="1" si="1598"/>
        <v/>
      </c>
      <c r="JH5933" s="66" t="str">
        <f t="shared" ca="1" si="1595"/>
        <v/>
      </c>
      <c r="JI5933" s="80" t="str">
        <f t="shared" ca="1" si="1596"/>
        <v/>
      </c>
      <c r="JJ5933" s="118" t="str">
        <f t="shared" ca="1" si="1597"/>
        <v/>
      </c>
    </row>
    <row r="5934" spans="253:270" x14ac:dyDescent="0.3">
      <c r="IS5934" s="74">
        <v>5932</v>
      </c>
      <c r="IT5934" s="90" t="str">
        <f t="shared" si="1583"/>
        <v/>
      </c>
      <c r="IU5934" s="101" t="str">
        <f t="shared" si="1584"/>
        <v/>
      </c>
      <c r="IV5934" s="102" t="str">
        <f t="shared" si="1585"/>
        <v/>
      </c>
      <c r="IW5934" s="102" t="str">
        <f t="shared" si="1586"/>
        <v/>
      </c>
      <c r="IX5934" s="103" t="str">
        <f t="shared" si="1587"/>
        <v/>
      </c>
      <c r="IY5934" s="112" t="str">
        <f t="shared" si="1588"/>
        <v/>
      </c>
      <c r="IZ5934" s="104" t="str">
        <f t="shared" ca="1" si="1589"/>
        <v/>
      </c>
      <c r="JA5934" s="102" t="str">
        <f t="shared" ca="1" si="1590"/>
        <v/>
      </c>
      <c r="JB5934" s="102" t="str">
        <f t="shared" ca="1" si="1591"/>
        <v/>
      </c>
      <c r="JC5934" s="103" t="str">
        <f t="shared" ca="1" si="1592"/>
        <v/>
      </c>
      <c r="JD5934" s="104" t="str">
        <f t="shared" si="1593"/>
        <v/>
      </c>
      <c r="JE5934" s="102" t="str">
        <f t="shared" si="1594"/>
        <v/>
      </c>
      <c r="JF5934" s="66" t="str">
        <f t="shared" ca="1" si="1599"/>
        <v/>
      </c>
      <c r="JG5934" s="66" t="str">
        <f t="shared" ca="1" si="1598"/>
        <v/>
      </c>
      <c r="JH5934" s="66" t="str">
        <f t="shared" ca="1" si="1595"/>
        <v/>
      </c>
      <c r="JI5934" s="80" t="str">
        <f t="shared" ca="1" si="1596"/>
        <v/>
      </c>
      <c r="JJ5934" s="118" t="str">
        <f t="shared" ca="1" si="1597"/>
        <v/>
      </c>
    </row>
    <row r="5935" spans="253:270" x14ac:dyDescent="0.3">
      <c r="IS5935" s="74">
        <v>5933</v>
      </c>
      <c r="IT5935" s="90" t="str">
        <f t="shared" si="1583"/>
        <v/>
      </c>
      <c r="IU5935" s="101" t="str">
        <f t="shared" si="1584"/>
        <v/>
      </c>
      <c r="IV5935" s="102" t="str">
        <f t="shared" si="1585"/>
        <v/>
      </c>
      <c r="IW5935" s="102" t="str">
        <f t="shared" si="1586"/>
        <v/>
      </c>
      <c r="IX5935" s="103" t="str">
        <f t="shared" si="1587"/>
        <v/>
      </c>
      <c r="IY5935" s="112" t="str">
        <f t="shared" si="1588"/>
        <v/>
      </c>
      <c r="IZ5935" s="104" t="str">
        <f t="shared" ca="1" si="1589"/>
        <v/>
      </c>
      <c r="JA5935" s="102" t="str">
        <f t="shared" ca="1" si="1590"/>
        <v/>
      </c>
      <c r="JB5935" s="102" t="str">
        <f t="shared" ca="1" si="1591"/>
        <v/>
      </c>
      <c r="JC5935" s="103" t="str">
        <f t="shared" ca="1" si="1592"/>
        <v/>
      </c>
      <c r="JD5935" s="104" t="str">
        <f t="shared" si="1593"/>
        <v/>
      </c>
      <c r="JE5935" s="102" t="str">
        <f t="shared" si="1594"/>
        <v/>
      </c>
      <c r="JF5935" s="66" t="str">
        <f t="shared" ca="1" si="1599"/>
        <v/>
      </c>
      <c r="JG5935" s="66" t="str">
        <f t="shared" ca="1" si="1598"/>
        <v/>
      </c>
      <c r="JH5935" s="66" t="str">
        <f t="shared" ca="1" si="1595"/>
        <v/>
      </c>
      <c r="JI5935" s="80" t="str">
        <f t="shared" ca="1" si="1596"/>
        <v/>
      </c>
      <c r="JJ5935" s="118" t="str">
        <f t="shared" ca="1" si="1597"/>
        <v/>
      </c>
    </row>
    <row r="5936" spans="253:270" x14ac:dyDescent="0.3">
      <c r="IS5936" s="74">
        <v>5934</v>
      </c>
      <c r="IT5936" s="90" t="str">
        <f t="shared" si="1583"/>
        <v/>
      </c>
      <c r="IU5936" s="101" t="str">
        <f t="shared" si="1584"/>
        <v/>
      </c>
      <c r="IV5936" s="102" t="str">
        <f t="shared" si="1585"/>
        <v/>
      </c>
      <c r="IW5936" s="102" t="str">
        <f t="shared" si="1586"/>
        <v/>
      </c>
      <c r="IX5936" s="103" t="str">
        <f t="shared" si="1587"/>
        <v/>
      </c>
      <c r="IY5936" s="112" t="str">
        <f t="shared" si="1588"/>
        <v/>
      </c>
      <c r="IZ5936" s="104" t="str">
        <f t="shared" ca="1" si="1589"/>
        <v/>
      </c>
      <c r="JA5936" s="102" t="str">
        <f t="shared" ca="1" si="1590"/>
        <v/>
      </c>
      <c r="JB5936" s="102" t="str">
        <f t="shared" ca="1" si="1591"/>
        <v/>
      </c>
      <c r="JC5936" s="103" t="str">
        <f t="shared" ca="1" si="1592"/>
        <v/>
      </c>
      <c r="JD5936" s="104" t="str">
        <f t="shared" si="1593"/>
        <v/>
      </c>
      <c r="JE5936" s="102" t="str">
        <f t="shared" si="1594"/>
        <v/>
      </c>
      <c r="JF5936" s="66" t="str">
        <f t="shared" ca="1" si="1599"/>
        <v/>
      </c>
      <c r="JG5936" s="66" t="str">
        <f t="shared" ca="1" si="1598"/>
        <v/>
      </c>
      <c r="JH5936" s="66" t="str">
        <f t="shared" ca="1" si="1595"/>
        <v/>
      </c>
      <c r="JI5936" s="80" t="str">
        <f t="shared" ca="1" si="1596"/>
        <v/>
      </c>
      <c r="JJ5936" s="118" t="str">
        <f t="shared" ca="1" si="1597"/>
        <v/>
      </c>
    </row>
    <row r="5937" spans="253:270" x14ac:dyDescent="0.3">
      <c r="IS5937" s="74">
        <v>5935</v>
      </c>
      <c r="IT5937" s="90" t="str">
        <f t="shared" si="1583"/>
        <v/>
      </c>
      <c r="IU5937" s="101" t="str">
        <f t="shared" si="1584"/>
        <v/>
      </c>
      <c r="IV5937" s="102" t="str">
        <f t="shared" si="1585"/>
        <v/>
      </c>
      <c r="IW5937" s="102" t="str">
        <f t="shared" si="1586"/>
        <v/>
      </c>
      <c r="IX5937" s="103" t="str">
        <f t="shared" si="1587"/>
        <v/>
      </c>
      <c r="IY5937" s="112" t="str">
        <f t="shared" si="1588"/>
        <v/>
      </c>
      <c r="IZ5937" s="104" t="str">
        <f t="shared" ca="1" si="1589"/>
        <v/>
      </c>
      <c r="JA5937" s="102" t="str">
        <f t="shared" ca="1" si="1590"/>
        <v/>
      </c>
      <c r="JB5937" s="102" t="str">
        <f t="shared" ca="1" si="1591"/>
        <v/>
      </c>
      <c r="JC5937" s="103" t="str">
        <f t="shared" ca="1" si="1592"/>
        <v/>
      </c>
      <c r="JD5937" s="104" t="str">
        <f t="shared" si="1593"/>
        <v/>
      </c>
      <c r="JE5937" s="102" t="str">
        <f t="shared" si="1594"/>
        <v/>
      </c>
      <c r="JF5937" s="66" t="str">
        <f t="shared" ca="1" si="1599"/>
        <v/>
      </c>
      <c r="JG5937" s="66" t="str">
        <f t="shared" ca="1" si="1598"/>
        <v/>
      </c>
      <c r="JH5937" s="66" t="str">
        <f t="shared" ca="1" si="1595"/>
        <v/>
      </c>
      <c r="JI5937" s="80" t="str">
        <f t="shared" ca="1" si="1596"/>
        <v/>
      </c>
      <c r="JJ5937" s="118" t="str">
        <f t="shared" ca="1" si="1597"/>
        <v/>
      </c>
    </row>
    <row r="5938" spans="253:270" x14ac:dyDescent="0.3">
      <c r="IS5938" s="74">
        <v>5936</v>
      </c>
      <c r="IT5938" s="90" t="str">
        <f t="shared" si="1583"/>
        <v/>
      </c>
      <c r="IU5938" s="101" t="str">
        <f t="shared" si="1584"/>
        <v/>
      </c>
      <c r="IV5938" s="102" t="str">
        <f t="shared" si="1585"/>
        <v/>
      </c>
      <c r="IW5938" s="102" t="str">
        <f t="shared" si="1586"/>
        <v/>
      </c>
      <c r="IX5938" s="103" t="str">
        <f t="shared" si="1587"/>
        <v/>
      </c>
      <c r="IY5938" s="112" t="str">
        <f t="shared" si="1588"/>
        <v/>
      </c>
      <c r="IZ5938" s="104" t="str">
        <f t="shared" ca="1" si="1589"/>
        <v/>
      </c>
      <c r="JA5938" s="102" t="str">
        <f t="shared" ca="1" si="1590"/>
        <v/>
      </c>
      <c r="JB5938" s="102" t="str">
        <f t="shared" ca="1" si="1591"/>
        <v/>
      </c>
      <c r="JC5938" s="103" t="str">
        <f t="shared" ca="1" si="1592"/>
        <v/>
      </c>
      <c r="JD5938" s="104" t="str">
        <f t="shared" si="1593"/>
        <v/>
      </c>
      <c r="JE5938" s="102" t="str">
        <f t="shared" si="1594"/>
        <v/>
      </c>
      <c r="JF5938" s="66" t="str">
        <f t="shared" ca="1" si="1599"/>
        <v/>
      </c>
      <c r="JG5938" s="66" t="str">
        <f t="shared" ca="1" si="1598"/>
        <v/>
      </c>
      <c r="JH5938" s="66" t="str">
        <f t="shared" ca="1" si="1595"/>
        <v/>
      </c>
      <c r="JI5938" s="80" t="str">
        <f t="shared" ca="1" si="1596"/>
        <v/>
      </c>
      <c r="JJ5938" s="118" t="str">
        <f t="shared" ca="1" si="1597"/>
        <v/>
      </c>
    </row>
    <row r="5939" spans="253:270" x14ac:dyDescent="0.3">
      <c r="IS5939" s="74">
        <v>5937</v>
      </c>
      <c r="IT5939" s="90" t="str">
        <f t="shared" si="1583"/>
        <v/>
      </c>
      <c r="IU5939" s="101" t="str">
        <f t="shared" si="1584"/>
        <v/>
      </c>
      <c r="IV5939" s="102" t="str">
        <f t="shared" si="1585"/>
        <v/>
      </c>
      <c r="IW5939" s="102" t="str">
        <f t="shared" si="1586"/>
        <v/>
      </c>
      <c r="IX5939" s="103" t="str">
        <f t="shared" si="1587"/>
        <v/>
      </c>
      <c r="IY5939" s="112" t="str">
        <f t="shared" si="1588"/>
        <v/>
      </c>
      <c r="IZ5939" s="104" t="str">
        <f t="shared" ca="1" si="1589"/>
        <v/>
      </c>
      <c r="JA5939" s="102" t="str">
        <f t="shared" ca="1" si="1590"/>
        <v/>
      </c>
      <c r="JB5939" s="102" t="str">
        <f t="shared" ca="1" si="1591"/>
        <v/>
      </c>
      <c r="JC5939" s="103" t="str">
        <f t="shared" ca="1" si="1592"/>
        <v/>
      </c>
      <c r="JD5939" s="104" t="str">
        <f t="shared" si="1593"/>
        <v/>
      </c>
      <c r="JE5939" s="102" t="str">
        <f t="shared" si="1594"/>
        <v/>
      </c>
      <c r="JF5939" s="66" t="str">
        <f t="shared" ca="1" si="1599"/>
        <v/>
      </c>
      <c r="JG5939" s="66" t="str">
        <f t="shared" ca="1" si="1598"/>
        <v/>
      </c>
      <c r="JH5939" s="66" t="str">
        <f t="shared" ca="1" si="1595"/>
        <v/>
      </c>
      <c r="JI5939" s="80" t="str">
        <f t="shared" ca="1" si="1596"/>
        <v/>
      </c>
      <c r="JJ5939" s="118" t="str">
        <f t="shared" ca="1" si="1597"/>
        <v/>
      </c>
    </row>
    <row r="5940" spans="253:270" x14ac:dyDescent="0.3">
      <c r="IS5940" s="74">
        <v>5938</v>
      </c>
      <c r="IT5940" s="90" t="str">
        <f t="shared" si="1583"/>
        <v/>
      </c>
      <c r="IU5940" s="101" t="str">
        <f t="shared" si="1584"/>
        <v/>
      </c>
      <c r="IV5940" s="102" t="str">
        <f t="shared" si="1585"/>
        <v/>
      </c>
      <c r="IW5940" s="102" t="str">
        <f t="shared" si="1586"/>
        <v/>
      </c>
      <c r="IX5940" s="103" t="str">
        <f t="shared" si="1587"/>
        <v/>
      </c>
      <c r="IY5940" s="112" t="str">
        <f t="shared" si="1588"/>
        <v/>
      </c>
      <c r="IZ5940" s="104" t="str">
        <f t="shared" ca="1" si="1589"/>
        <v/>
      </c>
      <c r="JA5940" s="102" t="str">
        <f t="shared" ca="1" si="1590"/>
        <v/>
      </c>
      <c r="JB5940" s="102" t="str">
        <f t="shared" ca="1" si="1591"/>
        <v/>
      </c>
      <c r="JC5940" s="103" t="str">
        <f t="shared" ca="1" si="1592"/>
        <v/>
      </c>
      <c r="JD5940" s="104" t="str">
        <f t="shared" si="1593"/>
        <v/>
      </c>
      <c r="JE5940" s="102" t="str">
        <f t="shared" si="1594"/>
        <v/>
      </c>
      <c r="JF5940" s="66" t="str">
        <f t="shared" ca="1" si="1599"/>
        <v/>
      </c>
      <c r="JG5940" s="66" t="str">
        <f t="shared" ca="1" si="1598"/>
        <v/>
      </c>
      <c r="JH5940" s="66" t="str">
        <f t="shared" ca="1" si="1595"/>
        <v/>
      </c>
      <c r="JI5940" s="80" t="str">
        <f t="shared" ca="1" si="1596"/>
        <v/>
      </c>
      <c r="JJ5940" s="118" t="str">
        <f t="shared" ca="1" si="1597"/>
        <v/>
      </c>
    </row>
    <row r="5941" spans="253:270" x14ac:dyDescent="0.3">
      <c r="IS5941" s="74">
        <v>5939</v>
      </c>
      <c r="IT5941" s="90" t="str">
        <f t="shared" si="1583"/>
        <v/>
      </c>
      <c r="IU5941" s="101" t="str">
        <f t="shared" si="1584"/>
        <v/>
      </c>
      <c r="IV5941" s="102" t="str">
        <f t="shared" si="1585"/>
        <v/>
      </c>
      <c r="IW5941" s="102" t="str">
        <f t="shared" si="1586"/>
        <v/>
      </c>
      <c r="IX5941" s="103" t="str">
        <f t="shared" si="1587"/>
        <v/>
      </c>
      <c r="IY5941" s="112" t="str">
        <f t="shared" si="1588"/>
        <v/>
      </c>
      <c r="IZ5941" s="104" t="str">
        <f t="shared" ca="1" si="1589"/>
        <v/>
      </c>
      <c r="JA5941" s="102" t="str">
        <f t="shared" ca="1" si="1590"/>
        <v/>
      </c>
      <c r="JB5941" s="102" t="str">
        <f t="shared" ca="1" si="1591"/>
        <v/>
      </c>
      <c r="JC5941" s="103" t="str">
        <f t="shared" ca="1" si="1592"/>
        <v/>
      </c>
      <c r="JD5941" s="104" t="str">
        <f t="shared" si="1593"/>
        <v/>
      </c>
      <c r="JE5941" s="102" t="str">
        <f t="shared" si="1594"/>
        <v/>
      </c>
      <c r="JF5941" s="66" t="str">
        <f t="shared" ca="1" si="1599"/>
        <v/>
      </c>
      <c r="JG5941" s="66" t="str">
        <f t="shared" ca="1" si="1598"/>
        <v/>
      </c>
      <c r="JH5941" s="66" t="str">
        <f t="shared" ca="1" si="1595"/>
        <v/>
      </c>
      <c r="JI5941" s="80" t="str">
        <f t="shared" ca="1" si="1596"/>
        <v/>
      </c>
      <c r="JJ5941" s="118" t="str">
        <f t="shared" ca="1" si="1597"/>
        <v/>
      </c>
    </row>
    <row r="5942" spans="253:270" x14ac:dyDescent="0.3">
      <c r="IS5942" s="74">
        <v>5940</v>
      </c>
      <c r="IT5942" s="90" t="str">
        <f t="shared" si="1583"/>
        <v/>
      </c>
      <c r="IU5942" s="101" t="str">
        <f t="shared" si="1584"/>
        <v/>
      </c>
      <c r="IV5942" s="102" t="str">
        <f t="shared" si="1585"/>
        <v/>
      </c>
      <c r="IW5942" s="102" t="str">
        <f t="shared" si="1586"/>
        <v/>
      </c>
      <c r="IX5942" s="103" t="str">
        <f t="shared" si="1587"/>
        <v/>
      </c>
      <c r="IY5942" s="112" t="str">
        <f t="shared" si="1588"/>
        <v/>
      </c>
      <c r="IZ5942" s="104" t="str">
        <f t="shared" ca="1" si="1589"/>
        <v/>
      </c>
      <c r="JA5942" s="102" t="str">
        <f t="shared" ca="1" si="1590"/>
        <v/>
      </c>
      <c r="JB5942" s="102" t="str">
        <f t="shared" ca="1" si="1591"/>
        <v/>
      </c>
      <c r="JC5942" s="103" t="str">
        <f t="shared" ca="1" si="1592"/>
        <v/>
      </c>
      <c r="JD5942" s="104" t="str">
        <f t="shared" si="1593"/>
        <v/>
      </c>
      <c r="JE5942" s="102" t="str">
        <f t="shared" si="1594"/>
        <v/>
      </c>
      <c r="JF5942" s="66" t="str">
        <f t="shared" ca="1" si="1599"/>
        <v/>
      </c>
      <c r="JG5942" s="66" t="str">
        <f t="shared" ca="1" si="1598"/>
        <v/>
      </c>
      <c r="JH5942" s="66" t="str">
        <f t="shared" ca="1" si="1595"/>
        <v/>
      </c>
      <c r="JI5942" s="80" t="str">
        <f t="shared" ca="1" si="1596"/>
        <v/>
      </c>
      <c r="JJ5942" s="118" t="str">
        <f t="shared" ca="1" si="1597"/>
        <v/>
      </c>
    </row>
    <row r="5943" spans="253:270" x14ac:dyDescent="0.3">
      <c r="IS5943" s="74">
        <v>5941</v>
      </c>
      <c r="IT5943" s="90" t="str">
        <f t="shared" si="1583"/>
        <v/>
      </c>
      <c r="IU5943" s="101" t="str">
        <f t="shared" si="1584"/>
        <v/>
      </c>
      <c r="IV5943" s="102" t="str">
        <f t="shared" si="1585"/>
        <v/>
      </c>
      <c r="IW5943" s="102" t="str">
        <f t="shared" si="1586"/>
        <v/>
      </c>
      <c r="IX5943" s="103" t="str">
        <f t="shared" si="1587"/>
        <v/>
      </c>
      <c r="IY5943" s="112" t="str">
        <f t="shared" si="1588"/>
        <v/>
      </c>
      <c r="IZ5943" s="104" t="str">
        <f t="shared" ca="1" si="1589"/>
        <v/>
      </c>
      <c r="JA5943" s="102" t="str">
        <f t="shared" ca="1" si="1590"/>
        <v/>
      </c>
      <c r="JB5943" s="102" t="str">
        <f t="shared" ca="1" si="1591"/>
        <v/>
      </c>
      <c r="JC5943" s="103" t="str">
        <f t="shared" ca="1" si="1592"/>
        <v/>
      </c>
      <c r="JD5943" s="104" t="str">
        <f t="shared" si="1593"/>
        <v/>
      </c>
      <c r="JE5943" s="102" t="str">
        <f t="shared" si="1594"/>
        <v/>
      </c>
      <c r="JF5943" s="66" t="str">
        <f t="shared" ca="1" si="1599"/>
        <v/>
      </c>
      <c r="JG5943" s="66" t="str">
        <f t="shared" ca="1" si="1598"/>
        <v/>
      </c>
      <c r="JH5943" s="66" t="str">
        <f t="shared" ca="1" si="1595"/>
        <v/>
      </c>
      <c r="JI5943" s="80" t="str">
        <f t="shared" ca="1" si="1596"/>
        <v/>
      </c>
      <c r="JJ5943" s="118" t="str">
        <f t="shared" ca="1" si="1597"/>
        <v/>
      </c>
    </row>
    <row r="5944" spans="253:270" x14ac:dyDescent="0.3">
      <c r="IS5944" s="74">
        <v>5942</v>
      </c>
      <c r="IT5944" s="90" t="str">
        <f t="shared" si="1583"/>
        <v/>
      </c>
      <c r="IU5944" s="101" t="str">
        <f t="shared" si="1584"/>
        <v/>
      </c>
      <c r="IV5944" s="102" t="str">
        <f t="shared" si="1585"/>
        <v/>
      </c>
      <c r="IW5944" s="102" t="str">
        <f t="shared" si="1586"/>
        <v/>
      </c>
      <c r="IX5944" s="103" t="str">
        <f t="shared" si="1587"/>
        <v/>
      </c>
      <c r="IY5944" s="112" t="str">
        <f t="shared" si="1588"/>
        <v/>
      </c>
      <c r="IZ5944" s="104" t="str">
        <f t="shared" ca="1" si="1589"/>
        <v/>
      </c>
      <c r="JA5944" s="102" t="str">
        <f t="shared" ca="1" si="1590"/>
        <v/>
      </c>
      <c r="JB5944" s="102" t="str">
        <f t="shared" ca="1" si="1591"/>
        <v/>
      </c>
      <c r="JC5944" s="103" t="str">
        <f t="shared" ca="1" si="1592"/>
        <v/>
      </c>
      <c r="JD5944" s="104" t="str">
        <f t="shared" si="1593"/>
        <v/>
      </c>
      <c r="JE5944" s="102" t="str">
        <f t="shared" si="1594"/>
        <v/>
      </c>
      <c r="JF5944" s="66" t="str">
        <f t="shared" ca="1" si="1599"/>
        <v/>
      </c>
      <c r="JG5944" s="66" t="str">
        <f t="shared" ca="1" si="1598"/>
        <v/>
      </c>
      <c r="JH5944" s="66" t="str">
        <f t="shared" ca="1" si="1595"/>
        <v/>
      </c>
      <c r="JI5944" s="80" t="str">
        <f t="shared" ca="1" si="1596"/>
        <v/>
      </c>
      <c r="JJ5944" s="118" t="str">
        <f t="shared" ca="1" si="1597"/>
        <v/>
      </c>
    </row>
    <row r="5945" spans="253:270" x14ac:dyDescent="0.3">
      <c r="IS5945" s="74">
        <v>5943</v>
      </c>
      <c r="IT5945" s="90" t="str">
        <f t="shared" si="1583"/>
        <v/>
      </c>
      <c r="IU5945" s="101" t="str">
        <f t="shared" si="1584"/>
        <v/>
      </c>
      <c r="IV5945" s="102" t="str">
        <f t="shared" si="1585"/>
        <v/>
      </c>
      <c r="IW5945" s="102" t="str">
        <f t="shared" si="1586"/>
        <v/>
      </c>
      <c r="IX5945" s="103" t="str">
        <f t="shared" si="1587"/>
        <v/>
      </c>
      <c r="IY5945" s="112" t="str">
        <f t="shared" si="1588"/>
        <v/>
      </c>
      <c r="IZ5945" s="104" t="str">
        <f t="shared" ca="1" si="1589"/>
        <v/>
      </c>
      <c r="JA5945" s="102" t="str">
        <f t="shared" ca="1" si="1590"/>
        <v/>
      </c>
      <c r="JB5945" s="102" t="str">
        <f t="shared" ca="1" si="1591"/>
        <v/>
      </c>
      <c r="JC5945" s="103" t="str">
        <f t="shared" ca="1" si="1592"/>
        <v/>
      </c>
      <c r="JD5945" s="104" t="str">
        <f t="shared" si="1593"/>
        <v/>
      </c>
      <c r="JE5945" s="102" t="str">
        <f t="shared" si="1594"/>
        <v/>
      </c>
      <c r="JF5945" s="66" t="str">
        <f t="shared" ca="1" si="1599"/>
        <v/>
      </c>
      <c r="JG5945" s="66" t="str">
        <f t="shared" ca="1" si="1598"/>
        <v/>
      </c>
      <c r="JH5945" s="66" t="str">
        <f t="shared" ca="1" si="1595"/>
        <v/>
      </c>
      <c r="JI5945" s="80" t="str">
        <f t="shared" ca="1" si="1596"/>
        <v/>
      </c>
      <c r="JJ5945" s="118" t="str">
        <f t="shared" ca="1" si="1597"/>
        <v/>
      </c>
    </row>
    <row r="5946" spans="253:270" x14ac:dyDescent="0.3">
      <c r="IS5946" s="74">
        <v>5944</v>
      </c>
      <c r="IT5946" s="90" t="str">
        <f t="shared" si="1583"/>
        <v/>
      </c>
      <c r="IU5946" s="101" t="str">
        <f t="shared" si="1584"/>
        <v/>
      </c>
      <c r="IV5946" s="102" t="str">
        <f t="shared" si="1585"/>
        <v/>
      </c>
      <c r="IW5946" s="102" t="str">
        <f t="shared" si="1586"/>
        <v/>
      </c>
      <c r="IX5946" s="103" t="str">
        <f t="shared" si="1587"/>
        <v/>
      </c>
      <c r="IY5946" s="112" t="str">
        <f t="shared" si="1588"/>
        <v/>
      </c>
      <c r="IZ5946" s="104" t="str">
        <f t="shared" ca="1" si="1589"/>
        <v/>
      </c>
      <c r="JA5946" s="102" t="str">
        <f t="shared" ca="1" si="1590"/>
        <v/>
      </c>
      <c r="JB5946" s="102" t="str">
        <f t="shared" ca="1" si="1591"/>
        <v/>
      </c>
      <c r="JC5946" s="103" t="str">
        <f t="shared" ca="1" si="1592"/>
        <v/>
      </c>
      <c r="JD5946" s="104" t="str">
        <f t="shared" si="1593"/>
        <v/>
      </c>
      <c r="JE5946" s="102" t="str">
        <f t="shared" si="1594"/>
        <v/>
      </c>
      <c r="JF5946" s="66" t="str">
        <f t="shared" ca="1" si="1599"/>
        <v/>
      </c>
      <c r="JG5946" s="66" t="str">
        <f t="shared" ca="1" si="1598"/>
        <v/>
      </c>
      <c r="JH5946" s="66" t="str">
        <f t="shared" ca="1" si="1595"/>
        <v/>
      </c>
      <c r="JI5946" s="80" t="str">
        <f t="shared" ca="1" si="1596"/>
        <v/>
      </c>
      <c r="JJ5946" s="118" t="str">
        <f t="shared" ca="1" si="1597"/>
        <v/>
      </c>
    </row>
    <row r="5947" spans="253:270" x14ac:dyDescent="0.3">
      <c r="IS5947" s="74">
        <v>5945</v>
      </c>
      <c r="IT5947" s="90" t="str">
        <f t="shared" si="1583"/>
        <v/>
      </c>
      <c r="IU5947" s="101" t="str">
        <f t="shared" si="1584"/>
        <v/>
      </c>
      <c r="IV5947" s="102" t="str">
        <f t="shared" si="1585"/>
        <v/>
      </c>
      <c r="IW5947" s="102" t="str">
        <f t="shared" si="1586"/>
        <v/>
      </c>
      <c r="IX5947" s="103" t="str">
        <f t="shared" si="1587"/>
        <v/>
      </c>
      <c r="IY5947" s="112" t="str">
        <f t="shared" si="1588"/>
        <v/>
      </c>
      <c r="IZ5947" s="104" t="str">
        <f t="shared" ca="1" si="1589"/>
        <v/>
      </c>
      <c r="JA5947" s="102" t="str">
        <f t="shared" ca="1" si="1590"/>
        <v/>
      </c>
      <c r="JB5947" s="102" t="str">
        <f t="shared" ca="1" si="1591"/>
        <v/>
      </c>
      <c r="JC5947" s="103" t="str">
        <f t="shared" ca="1" si="1592"/>
        <v/>
      </c>
      <c r="JD5947" s="104" t="str">
        <f t="shared" si="1593"/>
        <v/>
      </c>
      <c r="JE5947" s="102" t="str">
        <f t="shared" si="1594"/>
        <v/>
      </c>
      <c r="JF5947" s="66" t="str">
        <f t="shared" ca="1" si="1599"/>
        <v/>
      </c>
      <c r="JG5947" s="66" t="str">
        <f t="shared" ca="1" si="1598"/>
        <v/>
      </c>
      <c r="JH5947" s="66" t="str">
        <f t="shared" ca="1" si="1595"/>
        <v/>
      </c>
      <c r="JI5947" s="80" t="str">
        <f t="shared" ca="1" si="1596"/>
        <v/>
      </c>
      <c r="JJ5947" s="118" t="str">
        <f t="shared" ca="1" si="1597"/>
        <v/>
      </c>
    </row>
    <row r="5948" spans="253:270" x14ac:dyDescent="0.3">
      <c r="IS5948" s="74">
        <v>5946</v>
      </c>
      <c r="IT5948" s="90" t="str">
        <f t="shared" si="1583"/>
        <v/>
      </c>
      <c r="IU5948" s="101" t="str">
        <f t="shared" si="1584"/>
        <v/>
      </c>
      <c r="IV5948" s="102" t="str">
        <f t="shared" si="1585"/>
        <v/>
      </c>
      <c r="IW5948" s="102" t="str">
        <f t="shared" si="1586"/>
        <v/>
      </c>
      <c r="IX5948" s="103" t="str">
        <f t="shared" si="1587"/>
        <v/>
      </c>
      <c r="IY5948" s="112" t="str">
        <f t="shared" si="1588"/>
        <v/>
      </c>
      <c r="IZ5948" s="104" t="str">
        <f t="shared" ca="1" si="1589"/>
        <v/>
      </c>
      <c r="JA5948" s="102" t="str">
        <f t="shared" ca="1" si="1590"/>
        <v/>
      </c>
      <c r="JB5948" s="102" t="str">
        <f t="shared" ca="1" si="1591"/>
        <v/>
      </c>
      <c r="JC5948" s="103" t="str">
        <f t="shared" ca="1" si="1592"/>
        <v/>
      </c>
      <c r="JD5948" s="104" t="str">
        <f t="shared" si="1593"/>
        <v/>
      </c>
      <c r="JE5948" s="102" t="str">
        <f t="shared" si="1594"/>
        <v/>
      </c>
      <c r="JF5948" s="66" t="str">
        <f t="shared" ca="1" si="1599"/>
        <v/>
      </c>
      <c r="JG5948" s="66" t="str">
        <f t="shared" ca="1" si="1598"/>
        <v/>
      </c>
      <c r="JH5948" s="66" t="str">
        <f t="shared" ca="1" si="1595"/>
        <v/>
      </c>
      <c r="JI5948" s="80" t="str">
        <f t="shared" ca="1" si="1596"/>
        <v/>
      </c>
      <c r="JJ5948" s="118" t="str">
        <f t="shared" ca="1" si="1597"/>
        <v/>
      </c>
    </row>
    <row r="5949" spans="253:270" x14ac:dyDescent="0.3">
      <c r="IS5949" s="74">
        <v>5947</v>
      </c>
      <c r="IT5949" s="90" t="str">
        <f t="shared" si="1583"/>
        <v/>
      </c>
      <c r="IU5949" s="101" t="str">
        <f t="shared" si="1584"/>
        <v/>
      </c>
      <c r="IV5949" s="102" t="str">
        <f t="shared" si="1585"/>
        <v/>
      </c>
      <c r="IW5949" s="102" t="str">
        <f t="shared" si="1586"/>
        <v/>
      </c>
      <c r="IX5949" s="103" t="str">
        <f t="shared" si="1587"/>
        <v/>
      </c>
      <c r="IY5949" s="112" t="str">
        <f t="shared" si="1588"/>
        <v/>
      </c>
      <c r="IZ5949" s="104" t="str">
        <f t="shared" ca="1" si="1589"/>
        <v/>
      </c>
      <c r="JA5949" s="102" t="str">
        <f t="shared" ca="1" si="1590"/>
        <v/>
      </c>
      <c r="JB5949" s="102" t="str">
        <f t="shared" ca="1" si="1591"/>
        <v/>
      </c>
      <c r="JC5949" s="103" t="str">
        <f t="shared" ca="1" si="1592"/>
        <v/>
      </c>
      <c r="JD5949" s="104" t="str">
        <f t="shared" si="1593"/>
        <v/>
      </c>
      <c r="JE5949" s="102" t="str">
        <f t="shared" si="1594"/>
        <v/>
      </c>
      <c r="JF5949" s="66" t="str">
        <f t="shared" ca="1" si="1599"/>
        <v/>
      </c>
      <c r="JG5949" s="66" t="str">
        <f t="shared" ca="1" si="1598"/>
        <v/>
      </c>
      <c r="JH5949" s="66" t="str">
        <f t="shared" ca="1" si="1595"/>
        <v/>
      </c>
      <c r="JI5949" s="80" t="str">
        <f t="shared" ca="1" si="1596"/>
        <v/>
      </c>
      <c r="JJ5949" s="118" t="str">
        <f t="shared" ca="1" si="1597"/>
        <v/>
      </c>
    </row>
    <row r="5950" spans="253:270" x14ac:dyDescent="0.3">
      <c r="IS5950" s="74">
        <v>5948</v>
      </c>
      <c r="IT5950" s="90" t="str">
        <f t="shared" si="1583"/>
        <v/>
      </c>
      <c r="IU5950" s="101" t="str">
        <f t="shared" si="1584"/>
        <v/>
      </c>
      <c r="IV5950" s="102" t="str">
        <f t="shared" si="1585"/>
        <v/>
      </c>
      <c r="IW5950" s="102" t="str">
        <f t="shared" si="1586"/>
        <v/>
      </c>
      <c r="IX5950" s="103" t="str">
        <f t="shared" si="1587"/>
        <v/>
      </c>
      <c r="IY5950" s="112" t="str">
        <f t="shared" si="1588"/>
        <v/>
      </c>
      <c r="IZ5950" s="104" t="str">
        <f t="shared" ca="1" si="1589"/>
        <v/>
      </c>
      <c r="JA5950" s="102" t="str">
        <f t="shared" ca="1" si="1590"/>
        <v/>
      </c>
      <c r="JB5950" s="102" t="str">
        <f t="shared" ca="1" si="1591"/>
        <v/>
      </c>
      <c r="JC5950" s="103" t="str">
        <f t="shared" ca="1" si="1592"/>
        <v/>
      </c>
      <c r="JD5950" s="104" t="str">
        <f t="shared" si="1593"/>
        <v/>
      </c>
      <c r="JE5950" s="102" t="str">
        <f t="shared" si="1594"/>
        <v/>
      </c>
      <c r="JF5950" s="66" t="str">
        <f t="shared" ca="1" si="1599"/>
        <v/>
      </c>
      <c r="JG5950" s="66" t="str">
        <f t="shared" ca="1" si="1598"/>
        <v/>
      </c>
      <c r="JH5950" s="66" t="str">
        <f t="shared" ca="1" si="1595"/>
        <v/>
      </c>
      <c r="JI5950" s="80" t="str">
        <f t="shared" ca="1" si="1596"/>
        <v/>
      </c>
      <c r="JJ5950" s="118" t="str">
        <f t="shared" ca="1" si="1597"/>
        <v/>
      </c>
    </row>
    <row r="5951" spans="253:270" x14ac:dyDescent="0.3">
      <c r="IS5951" s="74">
        <v>5949</v>
      </c>
      <c r="IT5951" s="90" t="str">
        <f t="shared" si="1583"/>
        <v/>
      </c>
      <c r="IU5951" s="101" t="str">
        <f t="shared" si="1584"/>
        <v/>
      </c>
      <c r="IV5951" s="102" t="str">
        <f t="shared" si="1585"/>
        <v/>
      </c>
      <c r="IW5951" s="102" t="str">
        <f t="shared" si="1586"/>
        <v/>
      </c>
      <c r="IX5951" s="103" t="str">
        <f t="shared" si="1587"/>
        <v/>
      </c>
      <c r="IY5951" s="112" t="str">
        <f t="shared" si="1588"/>
        <v/>
      </c>
      <c r="IZ5951" s="104" t="str">
        <f t="shared" ca="1" si="1589"/>
        <v/>
      </c>
      <c r="JA5951" s="102" t="str">
        <f t="shared" ca="1" si="1590"/>
        <v/>
      </c>
      <c r="JB5951" s="102" t="str">
        <f t="shared" ca="1" si="1591"/>
        <v/>
      </c>
      <c r="JC5951" s="103" t="str">
        <f t="shared" ca="1" si="1592"/>
        <v/>
      </c>
      <c r="JD5951" s="104" t="str">
        <f t="shared" si="1593"/>
        <v/>
      </c>
      <c r="JE5951" s="102" t="str">
        <f t="shared" si="1594"/>
        <v/>
      </c>
      <c r="JF5951" s="66" t="str">
        <f t="shared" ca="1" si="1599"/>
        <v/>
      </c>
      <c r="JG5951" s="66" t="str">
        <f t="shared" ca="1" si="1598"/>
        <v/>
      </c>
      <c r="JH5951" s="66" t="str">
        <f t="shared" ca="1" si="1595"/>
        <v/>
      </c>
      <c r="JI5951" s="80" t="str">
        <f t="shared" ca="1" si="1596"/>
        <v/>
      </c>
      <c r="JJ5951" s="118" t="str">
        <f t="shared" ca="1" si="1597"/>
        <v/>
      </c>
    </row>
    <row r="5952" spans="253:270" x14ac:dyDescent="0.3">
      <c r="IS5952" s="74">
        <v>5950</v>
      </c>
      <c r="IT5952" s="90" t="str">
        <f t="shared" si="1583"/>
        <v/>
      </c>
      <c r="IU5952" s="101" t="str">
        <f t="shared" si="1584"/>
        <v/>
      </c>
      <c r="IV5952" s="102" t="str">
        <f t="shared" si="1585"/>
        <v/>
      </c>
      <c r="IW5952" s="102" t="str">
        <f t="shared" si="1586"/>
        <v/>
      </c>
      <c r="IX5952" s="103" t="str">
        <f t="shared" si="1587"/>
        <v/>
      </c>
      <c r="IY5952" s="112" t="str">
        <f t="shared" si="1588"/>
        <v/>
      </c>
      <c r="IZ5952" s="104" t="str">
        <f t="shared" ca="1" si="1589"/>
        <v/>
      </c>
      <c r="JA5952" s="102" t="str">
        <f t="shared" ca="1" si="1590"/>
        <v/>
      </c>
      <c r="JB5952" s="102" t="str">
        <f t="shared" ca="1" si="1591"/>
        <v/>
      </c>
      <c r="JC5952" s="103" t="str">
        <f t="shared" ca="1" si="1592"/>
        <v/>
      </c>
      <c r="JD5952" s="104" t="str">
        <f t="shared" si="1593"/>
        <v/>
      </c>
      <c r="JE5952" s="102" t="str">
        <f t="shared" si="1594"/>
        <v/>
      </c>
      <c r="JF5952" s="66" t="str">
        <f t="shared" ca="1" si="1599"/>
        <v/>
      </c>
      <c r="JG5952" s="66" t="str">
        <f t="shared" ca="1" si="1598"/>
        <v/>
      </c>
      <c r="JH5952" s="66" t="str">
        <f t="shared" ca="1" si="1595"/>
        <v/>
      </c>
      <c r="JI5952" s="80" t="str">
        <f t="shared" ca="1" si="1596"/>
        <v/>
      </c>
      <c r="JJ5952" s="118" t="str">
        <f t="shared" ca="1" si="1597"/>
        <v/>
      </c>
    </row>
    <row r="5953" spans="253:270" x14ac:dyDescent="0.3">
      <c r="IS5953" s="74">
        <v>5951</v>
      </c>
      <c r="IT5953" s="90" t="str">
        <f t="shared" si="1583"/>
        <v/>
      </c>
      <c r="IU5953" s="101" t="str">
        <f t="shared" si="1584"/>
        <v/>
      </c>
      <c r="IV5953" s="102" t="str">
        <f t="shared" si="1585"/>
        <v/>
      </c>
      <c r="IW5953" s="102" t="str">
        <f t="shared" si="1586"/>
        <v/>
      </c>
      <c r="IX5953" s="103" t="str">
        <f t="shared" si="1587"/>
        <v/>
      </c>
      <c r="IY5953" s="112" t="str">
        <f t="shared" si="1588"/>
        <v/>
      </c>
      <c r="IZ5953" s="104" t="str">
        <f t="shared" ca="1" si="1589"/>
        <v/>
      </c>
      <c r="JA5953" s="102" t="str">
        <f t="shared" ca="1" si="1590"/>
        <v/>
      </c>
      <c r="JB5953" s="102" t="str">
        <f t="shared" ca="1" si="1591"/>
        <v/>
      </c>
      <c r="JC5953" s="103" t="str">
        <f t="shared" ca="1" si="1592"/>
        <v/>
      </c>
      <c r="JD5953" s="104" t="str">
        <f t="shared" si="1593"/>
        <v/>
      </c>
      <c r="JE5953" s="102" t="str">
        <f t="shared" si="1594"/>
        <v/>
      </c>
      <c r="JF5953" s="66" t="str">
        <f t="shared" ca="1" si="1599"/>
        <v/>
      </c>
      <c r="JG5953" s="66" t="str">
        <f t="shared" ca="1" si="1598"/>
        <v/>
      </c>
      <c r="JH5953" s="66" t="str">
        <f t="shared" ca="1" si="1595"/>
        <v/>
      </c>
      <c r="JI5953" s="80" t="str">
        <f t="shared" ca="1" si="1596"/>
        <v/>
      </c>
      <c r="JJ5953" s="118" t="str">
        <f t="shared" ca="1" si="1597"/>
        <v/>
      </c>
    </row>
    <row r="5954" spans="253:270" x14ac:dyDescent="0.3">
      <c r="IS5954" s="74">
        <v>5952</v>
      </c>
      <c r="IT5954" s="90" t="str">
        <f t="shared" si="1583"/>
        <v/>
      </c>
      <c r="IU5954" s="101" t="str">
        <f t="shared" si="1584"/>
        <v/>
      </c>
      <c r="IV5954" s="102" t="str">
        <f t="shared" si="1585"/>
        <v/>
      </c>
      <c r="IW5954" s="102" t="str">
        <f t="shared" si="1586"/>
        <v/>
      </c>
      <c r="IX5954" s="103" t="str">
        <f t="shared" si="1587"/>
        <v/>
      </c>
      <c r="IY5954" s="112" t="str">
        <f t="shared" si="1588"/>
        <v/>
      </c>
      <c r="IZ5954" s="104" t="str">
        <f t="shared" ca="1" si="1589"/>
        <v/>
      </c>
      <c r="JA5954" s="102" t="str">
        <f t="shared" ca="1" si="1590"/>
        <v/>
      </c>
      <c r="JB5954" s="102" t="str">
        <f t="shared" ca="1" si="1591"/>
        <v/>
      </c>
      <c r="JC5954" s="103" t="str">
        <f t="shared" ca="1" si="1592"/>
        <v/>
      </c>
      <c r="JD5954" s="104" t="str">
        <f t="shared" si="1593"/>
        <v/>
      </c>
      <c r="JE5954" s="102" t="str">
        <f t="shared" si="1594"/>
        <v/>
      </c>
      <c r="JF5954" s="66" t="str">
        <f t="shared" ca="1" si="1599"/>
        <v/>
      </c>
      <c r="JG5954" s="66" t="str">
        <f t="shared" ca="1" si="1598"/>
        <v/>
      </c>
      <c r="JH5954" s="66" t="str">
        <f t="shared" ca="1" si="1595"/>
        <v/>
      </c>
      <c r="JI5954" s="80" t="str">
        <f t="shared" ca="1" si="1596"/>
        <v/>
      </c>
      <c r="JJ5954" s="118" t="str">
        <f t="shared" ca="1" si="1597"/>
        <v/>
      </c>
    </row>
    <row r="5955" spans="253:270" x14ac:dyDescent="0.3">
      <c r="IS5955" s="74">
        <v>5953</v>
      </c>
      <c r="IT5955" s="90" t="str">
        <f t="shared" ref="IT5955:IT6018" si="1600">IF(INDEX(data_no_header,IS5955,1)="","",INDEX(data_no_header,IS5955,1))</f>
        <v/>
      </c>
      <c r="IU5955" s="101" t="str">
        <f t="shared" ref="IU5955:IU6018" si="1601">IF($IT5955&lt;&gt;"",VLOOKUP($IT5955,data_no_header,CODE(open_col)-64),"")</f>
        <v/>
      </c>
      <c r="IV5955" s="102" t="str">
        <f t="shared" ref="IV5955:IV6018" si="1602">IF($IT5955&lt;&gt;"",VLOOKUP($IT5955,data_no_header,CODE(high_col)-64),"")</f>
        <v/>
      </c>
      <c r="IW5955" s="102" t="str">
        <f t="shared" ref="IW5955:IW6018" si="1603">IF($IT5955&lt;&gt;"",VLOOKUP($IT5955,data_no_header,CODE(low_col)-64),"")</f>
        <v/>
      </c>
      <c r="IX5955" s="103" t="str">
        <f t="shared" ref="IX5955:IX6018" si="1604">IF($IT5955&lt;&gt;"",VLOOKUP($IT5955,data_no_header,CODE(close_col)-64),"")</f>
        <v/>
      </c>
      <c r="IY5955" s="112" t="str">
        <f t="shared" ref="IY5955:IY6018" si="1605">IF($IT5955&lt;&gt;"",VLOOKUP($IT5955,data_no_header,CODE(volume_col)-64),"")</f>
        <v/>
      </c>
      <c r="IZ5955" s="104" t="str">
        <f t="shared" ref="IZ5955:IZ6018" ca="1" si="1606">IF(IT5955&lt;&gt;"",IF($IS5955&gt;=IZ$1,AVERAGE(INDIRECT(CONCATENATE("IX",$IS5955+2,":IX",$IS5955+2-IZ$1))),""),"")</f>
        <v/>
      </c>
      <c r="JA5955" s="102" t="str">
        <f t="shared" ref="JA5955:JA6018" ca="1" si="1607">IF(IU5955&lt;&gt;"",IF($IS5955&gt;=JA$1,AVERAGE(INDIRECT(CONCATENATE("IX",$IS5955+2,":IX",$IS5955+2-JA$1))),""),"")</f>
        <v/>
      </c>
      <c r="JB5955" s="102" t="str">
        <f t="shared" ref="JB5955:JB6018" ca="1" si="1608">IF(IV5955&lt;&gt;"",IF($IS5955&gt;=JB$1,AVERAGE(INDIRECT(CONCATENATE("IX",$IS5955+2,":IX",$IS5955+2-JB$1))),""),"")</f>
        <v/>
      </c>
      <c r="JC5955" s="103" t="str">
        <f t="shared" ref="JC5955:JC6018" ca="1" si="1609">IF(IW5955&lt;&gt;"",IF($IS5955&gt;=JC$1,AVERAGE(INDIRECT(CONCATENATE("IX",$IS5955+2,":IX",$IS5955+2-JC$1))),""),"")</f>
        <v/>
      </c>
      <c r="JD5955" s="104" t="str">
        <f t="shared" si="1593"/>
        <v/>
      </c>
      <c r="JE5955" s="102" t="str">
        <f t="shared" si="1594"/>
        <v/>
      </c>
      <c r="JF5955" s="66" t="str">
        <f t="shared" ca="1" si="1599"/>
        <v/>
      </c>
      <c r="JG5955" s="66" t="str">
        <f t="shared" ca="1" si="1598"/>
        <v/>
      </c>
      <c r="JH5955" s="66" t="str">
        <f t="shared" ca="1" si="1595"/>
        <v/>
      </c>
      <c r="JI5955" s="80" t="str">
        <f t="shared" ca="1" si="1596"/>
        <v/>
      </c>
      <c r="JJ5955" s="118" t="str">
        <f t="shared" ca="1" si="1597"/>
        <v/>
      </c>
    </row>
    <row r="5956" spans="253:270" x14ac:dyDescent="0.3">
      <c r="IS5956" s="74">
        <v>5954</v>
      </c>
      <c r="IT5956" s="90" t="str">
        <f t="shared" si="1600"/>
        <v/>
      </c>
      <c r="IU5956" s="101" t="str">
        <f t="shared" si="1601"/>
        <v/>
      </c>
      <c r="IV5956" s="102" t="str">
        <f t="shared" si="1602"/>
        <v/>
      </c>
      <c r="IW5956" s="102" t="str">
        <f t="shared" si="1603"/>
        <v/>
      </c>
      <c r="IX5956" s="103" t="str">
        <f t="shared" si="1604"/>
        <v/>
      </c>
      <c r="IY5956" s="112" t="str">
        <f t="shared" si="1605"/>
        <v/>
      </c>
      <c r="IZ5956" s="104" t="str">
        <f t="shared" ca="1" si="1606"/>
        <v/>
      </c>
      <c r="JA5956" s="102" t="str">
        <f t="shared" ca="1" si="1607"/>
        <v/>
      </c>
      <c r="JB5956" s="102" t="str">
        <f t="shared" ca="1" si="1608"/>
        <v/>
      </c>
      <c r="JC5956" s="103" t="str">
        <f t="shared" ca="1" si="1609"/>
        <v/>
      </c>
      <c r="JD5956" s="104" t="str">
        <f t="shared" ref="JD5956:JD6019" si="1610">IF(IV5956&lt;&gt;"",IV5956-IW5956,"")</f>
        <v/>
      </c>
      <c r="JE5956" s="102" t="str">
        <f t="shared" ref="JE5956:JE6019" si="1611">IF(IU5956&lt;&gt;"",IU5956-IX5956,"")</f>
        <v/>
      </c>
      <c r="JF5956" s="66" t="str">
        <f t="shared" ca="1" si="1599"/>
        <v/>
      </c>
      <c r="JG5956" s="66" t="str">
        <f t="shared" ca="1" si="1598"/>
        <v/>
      </c>
      <c r="JH5956" s="66" t="str">
        <f t="shared" ref="JH5956:JH6019" ca="1" si="1612">IF(IT5956&lt;&gt;"",IF($IS5956&gt;=JH$1,_xlfn.STDEV.P(INDIRECT(CONCATENATE("JD",$IS5956+2,":JD",$IS5956+2-JH$1))),""),"")</f>
        <v/>
      </c>
      <c r="JI5956" s="80" t="str">
        <f t="shared" ref="JI5956:JI6019" ca="1" si="1613">IF(IU5956&lt;&gt;"",IF($IS5956&gt;=JI$1,_xlfn.STDEV.P(INDIRECT(CONCATENATE("JE",$IS5956+2,":JE",$IS5956+2-JI$1))),""),"")</f>
        <v/>
      </c>
      <c r="JJ5956" s="118" t="str">
        <f t="shared" ref="JJ5956:JJ6019" ca="1" si="1614">IF(IU5956&lt;&gt;"",IF($IS5956&gt;=JJ$1,_xlfn.STDEV.P(INDIRECT(CONCATENATE("IY",$IS5956+2,":IY",$IS5956+2-JJ$1))),""),"")</f>
        <v/>
      </c>
    </row>
    <row r="5957" spans="253:270" x14ac:dyDescent="0.3">
      <c r="IS5957" s="74">
        <v>5955</v>
      </c>
      <c r="IT5957" s="90" t="str">
        <f t="shared" si="1600"/>
        <v/>
      </c>
      <c r="IU5957" s="101" t="str">
        <f t="shared" si="1601"/>
        <v/>
      </c>
      <c r="IV5957" s="102" t="str">
        <f t="shared" si="1602"/>
        <v/>
      </c>
      <c r="IW5957" s="102" t="str">
        <f t="shared" si="1603"/>
        <v/>
      </c>
      <c r="IX5957" s="103" t="str">
        <f t="shared" si="1604"/>
        <v/>
      </c>
      <c r="IY5957" s="112" t="str">
        <f t="shared" si="1605"/>
        <v/>
      </c>
      <c r="IZ5957" s="104" t="str">
        <f t="shared" ca="1" si="1606"/>
        <v/>
      </c>
      <c r="JA5957" s="102" t="str">
        <f t="shared" ca="1" si="1607"/>
        <v/>
      </c>
      <c r="JB5957" s="102" t="str">
        <f t="shared" ca="1" si="1608"/>
        <v/>
      </c>
      <c r="JC5957" s="103" t="str">
        <f t="shared" ca="1" si="1609"/>
        <v/>
      </c>
      <c r="JD5957" s="104" t="str">
        <f t="shared" si="1610"/>
        <v/>
      </c>
      <c r="JE5957" s="102" t="str">
        <f t="shared" si="1611"/>
        <v/>
      </c>
      <c r="JF5957" s="66" t="str">
        <f t="shared" ca="1" si="1599"/>
        <v/>
      </c>
      <c r="JG5957" s="66" t="str">
        <f t="shared" ca="1" si="1598"/>
        <v/>
      </c>
      <c r="JH5957" s="66" t="str">
        <f t="shared" ca="1" si="1612"/>
        <v/>
      </c>
      <c r="JI5957" s="80" t="str">
        <f t="shared" ca="1" si="1613"/>
        <v/>
      </c>
      <c r="JJ5957" s="118" t="str">
        <f t="shared" ca="1" si="1614"/>
        <v/>
      </c>
    </row>
    <row r="5958" spans="253:270" x14ac:dyDescent="0.3">
      <c r="IS5958" s="74">
        <v>5956</v>
      </c>
      <c r="IT5958" s="90" t="str">
        <f t="shared" si="1600"/>
        <v/>
      </c>
      <c r="IU5958" s="101" t="str">
        <f t="shared" si="1601"/>
        <v/>
      </c>
      <c r="IV5958" s="102" t="str">
        <f t="shared" si="1602"/>
        <v/>
      </c>
      <c r="IW5958" s="102" t="str">
        <f t="shared" si="1603"/>
        <v/>
      </c>
      <c r="IX5958" s="103" t="str">
        <f t="shared" si="1604"/>
        <v/>
      </c>
      <c r="IY5958" s="112" t="str">
        <f t="shared" si="1605"/>
        <v/>
      </c>
      <c r="IZ5958" s="104" t="str">
        <f t="shared" ca="1" si="1606"/>
        <v/>
      </c>
      <c r="JA5958" s="102" t="str">
        <f t="shared" ca="1" si="1607"/>
        <v/>
      </c>
      <c r="JB5958" s="102" t="str">
        <f t="shared" ca="1" si="1608"/>
        <v/>
      </c>
      <c r="JC5958" s="103" t="str">
        <f t="shared" ca="1" si="1609"/>
        <v/>
      </c>
      <c r="JD5958" s="104" t="str">
        <f t="shared" si="1610"/>
        <v/>
      </c>
      <c r="JE5958" s="102" t="str">
        <f t="shared" si="1611"/>
        <v/>
      </c>
      <c r="JF5958" s="66" t="str">
        <f t="shared" ca="1" si="1599"/>
        <v/>
      </c>
      <c r="JG5958" s="66" t="str">
        <f t="shared" ca="1" si="1598"/>
        <v/>
      </c>
      <c r="JH5958" s="66" t="str">
        <f t="shared" ca="1" si="1612"/>
        <v/>
      </c>
      <c r="JI5958" s="80" t="str">
        <f t="shared" ca="1" si="1613"/>
        <v/>
      </c>
      <c r="JJ5958" s="118" t="str">
        <f t="shared" ca="1" si="1614"/>
        <v/>
      </c>
    </row>
    <row r="5959" spans="253:270" x14ac:dyDescent="0.3">
      <c r="IS5959" s="74">
        <v>5957</v>
      </c>
      <c r="IT5959" s="90" t="str">
        <f t="shared" si="1600"/>
        <v/>
      </c>
      <c r="IU5959" s="101" t="str">
        <f t="shared" si="1601"/>
        <v/>
      </c>
      <c r="IV5959" s="102" t="str">
        <f t="shared" si="1602"/>
        <v/>
      </c>
      <c r="IW5959" s="102" t="str">
        <f t="shared" si="1603"/>
        <v/>
      </c>
      <c r="IX5959" s="103" t="str">
        <f t="shared" si="1604"/>
        <v/>
      </c>
      <c r="IY5959" s="112" t="str">
        <f t="shared" si="1605"/>
        <v/>
      </c>
      <c r="IZ5959" s="104" t="str">
        <f t="shared" ca="1" si="1606"/>
        <v/>
      </c>
      <c r="JA5959" s="102" t="str">
        <f t="shared" ca="1" si="1607"/>
        <v/>
      </c>
      <c r="JB5959" s="102" t="str">
        <f t="shared" ca="1" si="1608"/>
        <v/>
      </c>
      <c r="JC5959" s="103" t="str">
        <f t="shared" ca="1" si="1609"/>
        <v/>
      </c>
      <c r="JD5959" s="104" t="str">
        <f t="shared" si="1610"/>
        <v/>
      </c>
      <c r="JE5959" s="102" t="str">
        <f t="shared" si="1611"/>
        <v/>
      </c>
      <c r="JF5959" s="66" t="str">
        <f t="shared" ca="1" si="1599"/>
        <v/>
      </c>
      <c r="JG5959" s="66" t="str">
        <f t="shared" ca="1" si="1598"/>
        <v/>
      </c>
      <c r="JH5959" s="66" t="str">
        <f t="shared" ca="1" si="1612"/>
        <v/>
      </c>
      <c r="JI5959" s="80" t="str">
        <f t="shared" ca="1" si="1613"/>
        <v/>
      </c>
      <c r="JJ5959" s="118" t="str">
        <f t="shared" ca="1" si="1614"/>
        <v/>
      </c>
    </row>
    <row r="5960" spans="253:270" x14ac:dyDescent="0.3">
      <c r="IS5960" s="74">
        <v>5958</v>
      </c>
      <c r="IT5960" s="90" t="str">
        <f t="shared" si="1600"/>
        <v/>
      </c>
      <c r="IU5960" s="101" t="str">
        <f t="shared" si="1601"/>
        <v/>
      </c>
      <c r="IV5960" s="102" t="str">
        <f t="shared" si="1602"/>
        <v/>
      </c>
      <c r="IW5960" s="102" t="str">
        <f t="shared" si="1603"/>
        <v/>
      </c>
      <c r="IX5960" s="103" t="str">
        <f t="shared" si="1604"/>
        <v/>
      </c>
      <c r="IY5960" s="112" t="str">
        <f t="shared" si="1605"/>
        <v/>
      </c>
      <c r="IZ5960" s="104" t="str">
        <f t="shared" ca="1" si="1606"/>
        <v/>
      </c>
      <c r="JA5960" s="102" t="str">
        <f t="shared" ca="1" si="1607"/>
        <v/>
      </c>
      <c r="JB5960" s="102" t="str">
        <f t="shared" ca="1" si="1608"/>
        <v/>
      </c>
      <c r="JC5960" s="103" t="str">
        <f t="shared" ca="1" si="1609"/>
        <v/>
      </c>
      <c r="JD5960" s="104" t="str">
        <f t="shared" si="1610"/>
        <v/>
      </c>
      <c r="JE5960" s="102" t="str">
        <f t="shared" si="1611"/>
        <v/>
      </c>
      <c r="JF5960" s="66" t="str">
        <f t="shared" ca="1" si="1599"/>
        <v/>
      </c>
      <c r="JG5960" s="66" t="str">
        <f t="shared" ca="1" si="1598"/>
        <v/>
      </c>
      <c r="JH5960" s="66" t="str">
        <f t="shared" ca="1" si="1612"/>
        <v/>
      </c>
      <c r="JI5960" s="80" t="str">
        <f t="shared" ca="1" si="1613"/>
        <v/>
      </c>
      <c r="JJ5960" s="118" t="str">
        <f t="shared" ca="1" si="1614"/>
        <v/>
      </c>
    </row>
    <row r="5961" spans="253:270" x14ac:dyDescent="0.3">
      <c r="IS5961" s="74">
        <v>5959</v>
      </c>
      <c r="IT5961" s="90" t="str">
        <f t="shared" si="1600"/>
        <v/>
      </c>
      <c r="IU5961" s="101" t="str">
        <f t="shared" si="1601"/>
        <v/>
      </c>
      <c r="IV5961" s="102" t="str">
        <f t="shared" si="1602"/>
        <v/>
      </c>
      <c r="IW5961" s="102" t="str">
        <f t="shared" si="1603"/>
        <v/>
      </c>
      <c r="IX5961" s="103" t="str">
        <f t="shared" si="1604"/>
        <v/>
      </c>
      <c r="IY5961" s="112" t="str">
        <f t="shared" si="1605"/>
        <v/>
      </c>
      <c r="IZ5961" s="104" t="str">
        <f t="shared" ca="1" si="1606"/>
        <v/>
      </c>
      <c r="JA5961" s="102" t="str">
        <f t="shared" ca="1" si="1607"/>
        <v/>
      </c>
      <c r="JB5961" s="102" t="str">
        <f t="shared" ca="1" si="1608"/>
        <v/>
      </c>
      <c r="JC5961" s="103" t="str">
        <f t="shared" ca="1" si="1609"/>
        <v/>
      </c>
      <c r="JD5961" s="104" t="str">
        <f t="shared" si="1610"/>
        <v/>
      </c>
      <c r="JE5961" s="102" t="str">
        <f t="shared" si="1611"/>
        <v/>
      </c>
      <c r="JF5961" s="66" t="str">
        <f t="shared" ca="1" si="1599"/>
        <v/>
      </c>
      <c r="JG5961" s="66" t="str">
        <f t="shared" ca="1" si="1598"/>
        <v/>
      </c>
      <c r="JH5961" s="66" t="str">
        <f t="shared" ca="1" si="1612"/>
        <v/>
      </c>
      <c r="JI5961" s="80" t="str">
        <f t="shared" ca="1" si="1613"/>
        <v/>
      </c>
      <c r="JJ5961" s="118" t="str">
        <f t="shared" ca="1" si="1614"/>
        <v/>
      </c>
    </row>
    <row r="5962" spans="253:270" x14ac:dyDescent="0.3">
      <c r="IS5962" s="74">
        <v>5960</v>
      </c>
      <c r="IT5962" s="90" t="str">
        <f t="shared" si="1600"/>
        <v/>
      </c>
      <c r="IU5962" s="101" t="str">
        <f t="shared" si="1601"/>
        <v/>
      </c>
      <c r="IV5962" s="102" t="str">
        <f t="shared" si="1602"/>
        <v/>
      </c>
      <c r="IW5962" s="102" t="str">
        <f t="shared" si="1603"/>
        <v/>
      </c>
      <c r="IX5962" s="103" t="str">
        <f t="shared" si="1604"/>
        <v/>
      </c>
      <c r="IY5962" s="112" t="str">
        <f t="shared" si="1605"/>
        <v/>
      </c>
      <c r="IZ5962" s="104" t="str">
        <f t="shared" ca="1" si="1606"/>
        <v/>
      </c>
      <c r="JA5962" s="102" t="str">
        <f t="shared" ca="1" si="1607"/>
        <v/>
      </c>
      <c r="JB5962" s="102" t="str">
        <f t="shared" ca="1" si="1608"/>
        <v/>
      </c>
      <c r="JC5962" s="103" t="str">
        <f t="shared" ca="1" si="1609"/>
        <v/>
      </c>
      <c r="JD5962" s="104" t="str">
        <f t="shared" si="1610"/>
        <v/>
      </c>
      <c r="JE5962" s="102" t="str">
        <f t="shared" si="1611"/>
        <v/>
      </c>
      <c r="JF5962" s="66" t="str">
        <f t="shared" ca="1" si="1599"/>
        <v/>
      </c>
      <c r="JG5962" s="66" t="str">
        <f t="shared" ca="1" si="1598"/>
        <v/>
      </c>
      <c r="JH5962" s="66" t="str">
        <f t="shared" ca="1" si="1612"/>
        <v/>
      </c>
      <c r="JI5962" s="80" t="str">
        <f t="shared" ca="1" si="1613"/>
        <v/>
      </c>
      <c r="JJ5962" s="118" t="str">
        <f t="shared" ca="1" si="1614"/>
        <v/>
      </c>
    </row>
    <row r="5963" spans="253:270" x14ac:dyDescent="0.3">
      <c r="IS5963" s="74">
        <v>5961</v>
      </c>
      <c r="IT5963" s="90" t="str">
        <f t="shared" si="1600"/>
        <v/>
      </c>
      <c r="IU5963" s="101" t="str">
        <f t="shared" si="1601"/>
        <v/>
      </c>
      <c r="IV5963" s="102" t="str">
        <f t="shared" si="1602"/>
        <v/>
      </c>
      <c r="IW5963" s="102" t="str">
        <f t="shared" si="1603"/>
        <v/>
      </c>
      <c r="IX5963" s="103" t="str">
        <f t="shared" si="1604"/>
        <v/>
      </c>
      <c r="IY5963" s="112" t="str">
        <f t="shared" si="1605"/>
        <v/>
      </c>
      <c r="IZ5963" s="104" t="str">
        <f t="shared" ca="1" si="1606"/>
        <v/>
      </c>
      <c r="JA5963" s="102" t="str">
        <f t="shared" ca="1" si="1607"/>
        <v/>
      </c>
      <c r="JB5963" s="102" t="str">
        <f t="shared" ca="1" si="1608"/>
        <v/>
      </c>
      <c r="JC5963" s="103" t="str">
        <f t="shared" ca="1" si="1609"/>
        <v/>
      </c>
      <c r="JD5963" s="104" t="str">
        <f t="shared" si="1610"/>
        <v/>
      </c>
      <c r="JE5963" s="102" t="str">
        <f t="shared" si="1611"/>
        <v/>
      </c>
      <c r="JF5963" s="66" t="str">
        <f t="shared" ca="1" si="1599"/>
        <v/>
      </c>
      <c r="JG5963" s="66" t="str">
        <f t="shared" ca="1" si="1598"/>
        <v/>
      </c>
      <c r="JH5963" s="66" t="str">
        <f t="shared" ca="1" si="1612"/>
        <v/>
      </c>
      <c r="JI5963" s="80" t="str">
        <f t="shared" ca="1" si="1613"/>
        <v/>
      </c>
      <c r="JJ5963" s="118" t="str">
        <f t="shared" ca="1" si="1614"/>
        <v/>
      </c>
    </row>
    <row r="5964" spans="253:270" x14ac:dyDescent="0.3">
      <c r="IS5964" s="74">
        <v>5962</v>
      </c>
      <c r="IT5964" s="90" t="str">
        <f t="shared" si="1600"/>
        <v/>
      </c>
      <c r="IU5964" s="101" t="str">
        <f t="shared" si="1601"/>
        <v/>
      </c>
      <c r="IV5964" s="102" t="str">
        <f t="shared" si="1602"/>
        <v/>
      </c>
      <c r="IW5964" s="102" t="str">
        <f t="shared" si="1603"/>
        <v/>
      </c>
      <c r="IX5964" s="103" t="str">
        <f t="shared" si="1604"/>
        <v/>
      </c>
      <c r="IY5964" s="112" t="str">
        <f t="shared" si="1605"/>
        <v/>
      </c>
      <c r="IZ5964" s="104" t="str">
        <f t="shared" ca="1" si="1606"/>
        <v/>
      </c>
      <c r="JA5964" s="102" t="str">
        <f t="shared" ca="1" si="1607"/>
        <v/>
      </c>
      <c r="JB5964" s="102" t="str">
        <f t="shared" ca="1" si="1608"/>
        <v/>
      </c>
      <c r="JC5964" s="103" t="str">
        <f t="shared" ca="1" si="1609"/>
        <v/>
      </c>
      <c r="JD5964" s="104" t="str">
        <f t="shared" si="1610"/>
        <v/>
      </c>
      <c r="JE5964" s="102" t="str">
        <f t="shared" si="1611"/>
        <v/>
      </c>
      <c r="JF5964" s="66" t="str">
        <f t="shared" ca="1" si="1599"/>
        <v/>
      </c>
      <c r="JG5964" s="66" t="str">
        <f t="shared" ca="1" si="1598"/>
        <v/>
      </c>
      <c r="JH5964" s="66" t="str">
        <f t="shared" ca="1" si="1612"/>
        <v/>
      </c>
      <c r="JI5964" s="80" t="str">
        <f t="shared" ca="1" si="1613"/>
        <v/>
      </c>
      <c r="JJ5964" s="118" t="str">
        <f t="shared" ca="1" si="1614"/>
        <v/>
      </c>
    </row>
    <row r="5965" spans="253:270" x14ac:dyDescent="0.3">
      <c r="IS5965" s="74">
        <v>5963</v>
      </c>
      <c r="IT5965" s="90" t="str">
        <f t="shared" si="1600"/>
        <v/>
      </c>
      <c r="IU5965" s="101" t="str">
        <f t="shared" si="1601"/>
        <v/>
      </c>
      <c r="IV5965" s="102" t="str">
        <f t="shared" si="1602"/>
        <v/>
      </c>
      <c r="IW5965" s="102" t="str">
        <f t="shared" si="1603"/>
        <v/>
      </c>
      <c r="IX5965" s="103" t="str">
        <f t="shared" si="1604"/>
        <v/>
      </c>
      <c r="IY5965" s="112" t="str">
        <f t="shared" si="1605"/>
        <v/>
      </c>
      <c r="IZ5965" s="104" t="str">
        <f t="shared" ca="1" si="1606"/>
        <v/>
      </c>
      <c r="JA5965" s="102" t="str">
        <f t="shared" ca="1" si="1607"/>
        <v/>
      </c>
      <c r="JB5965" s="102" t="str">
        <f t="shared" ca="1" si="1608"/>
        <v/>
      </c>
      <c r="JC5965" s="103" t="str">
        <f t="shared" ca="1" si="1609"/>
        <v/>
      </c>
      <c r="JD5965" s="104" t="str">
        <f t="shared" si="1610"/>
        <v/>
      </c>
      <c r="JE5965" s="102" t="str">
        <f t="shared" si="1611"/>
        <v/>
      </c>
      <c r="JF5965" s="66" t="str">
        <f t="shared" ca="1" si="1599"/>
        <v/>
      </c>
      <c r="JG5965" s="66" t="str">
        <f t="shared" ca="1" si="1598"/>
        <v/>
      </c>
      <c r="JH5965" s="66" t="str">
        <f t="shared" ca="1" si="1612"/>
        <v/>
      </c>
      <c r="JI5965" s="80" t="str">
        <f t="shared" ca="1" si="1613"/>
        <v/>
      </c>
      <c r="JJ5965" s="118" t="str">
        <f t="shared" ca="1" si="1614"/>
        <v/>
      </c>
    </row>
    <row r="5966" spans="253:270" x14ac:dyDescent="0.3">
      <c r="IS5966" s="74">
        <v>5964</v>
      </c>
      <c r="IT5966" s="90" t="str">
        <f t="shared" si="1600"/>
        <v/>
      </c>
      <c r="IU5966" s="101" t="str">
        <f t="shared" si="1601"/>
        <v/>
      </c>
      <c r="IV5966" s="102" t="str">
        <f t="shared" si="1602"/>
        <v/>
      </c>
      <c r="IW5966" s="102" t="str">
        <f t="shared" si="1603"/>
        <v/>
      </c>
      <c r="IX5966" s="103" t="str">
        <f t="shared" si="1604"/>
        <v/>
      </c>
      <c r="IY5966" s="112" t="str">
        <f t="shared" si="1605"/>
        <v/>
      </c>
      <c r="IZ5966" s="104" t="str">
        <f t="shared" ca="1" si="1606"/>
        <v/>
      </c>
      <c r="JA5966" s="102" t="str">
        <f t="shared" ca="1" si="1607"/>
        <v/>
      </c>
      <c r="JB5966" s="102" t="str">
        <f t="shared" ca="1" si="1608"/>
        <v/>
      </c>
      <c r="JC5966" s="103" t="str">
        <f t="shared" ca="1" si="1609"/>
        <v/>
      </c>
      <c r="JD5966" s="104" t="str">
        <f t="shared" si="1610"/>
        <v/>
      </c>
      <c r="JE5966" s="102" t="str">
        <f t="shared" si="1611"/>
        <v/>
      </c>
      <c r="JF5966" s="66" t="str">
        <f t="shared" ca="1" si="1599"/>
        <v/>
      </c>
      <c r="JG5966" s="66" t="str">
        <f t="shared" ca="1" si="1598"/>
        <v/>
      </c>
      <c r="JH5966" s="66" t="str">
        <f t="shared" ca="1" si="1612"/>
        <v/>
      </c>
      <c r="JI5966" s="80" t="str">
        <f t="shared" ca="1" si="1613"/>
        <v/>
      </c>
      <c r="JJ5966" s="118" t="str">
        <f t="shared" ca="1" si="1614"/>
        <v/>
      </c>
    </row>
    <row r="5967" spans="253:270" x14ac:dyDescent="0.3">
      <c r="IS5967" s="74">
        <v>5965</v>
      </c>
      <c r="IT5967" s="90" t="str">
        <f t="shared" si="1600"/>
        <v/>
      </c>
      <c r="IU5967" s="101" t="str">
        <f t="shared" si="1601"/>
        <v/>
      </c>
      <c r="IV5967" s="102" t="str">
        <f t="shared" si="1602"/>
        <v/>
      </c>
      <c r="IW5967" s="102" t="str">
        <f t="shared" si="1603"/>
        <v/>
      </c>
      <c r="IX5967" s="103" t="str">
        <f t="shared" si="1604"/>
        <v/>
      </c>
      <c r="IY5967" s="112" t="str">
        <f t="shared" si="1605"/>
        <v/>
      </c>
      <c r="IZ5967" s="104" t="str">
        <f t="shared" ca="1" si="1606"/>
        <v/>
      </c>
      <c r="JA5967" s="102" t="str">
        <f t="shared" ca="1" si="1607"/>
        <v/>
      </c>
      <c r="JB5967" s="102" t="str">
        <f t="shared" ca="1" si="1608"/>
        <v/>
      </c>
      <c r="JC5967" s="103" t="str">
        <f t="shared" ca="1" si="1609"/>
        <v/>
      </c>
      <c r="JD5967" s="104" t="str">
        <f t="shared" si="1610"/>
        <v/>
      </c>
      <c r="JE5967" s="102" t="str">
        <f t="shared" si="1611"/>
        <v/>
      </c>
      <c r="JF5967" s="66" t="str">
        <f t="shared" ca="1" si="1599"/>
        <v/>
      </c>
      <c r="JG5967" s="66" t="str">
        <f t="shared" ca="1" si="1598"/>
        <v/>
      </c>
      <c r="JH5967" s="66" t="str">
        <f t="shared" ca="1" si="1612"/>
        <v/>
      </c>
      <c r="JI5967" s="80" t="str">
        <f t="shared" ca="1" si="1613"/>
        <v/>
      </c>
      <c r="JJ5967" s="118" t="str">
        <f t="shared" ca="1" si="1614"/>
        <v/>
      </c>
    </row>
    <row r="5968" spans="253:270" x14ac:dyDescent="0.3">
      <c r="IS5968" s="74">
        <v>5966</v>
      </c>
      <c r="IT5968" s="90" t="str">
        <f t="shared" si="1600"/>
        <v/>
      </c>
      <c r="IU5968" s="101" t="str">
        <f t="shared" si="1601"/>
        <v/>
      </c>
      <c r="IV5968" s="102" t="str">
        <f t="shared" si="1602"/>
        <v/>
      </c>
      <c r="IW5968" s="102" t="str">
        <f t="shared" si="1603"/>
        <v/>
      </c>
      <c r="IX5968" s="103" t="str">
        <f t="shared" si="1604"/>
        <v/>
      </c>
      <c r="IY5968" s="112" t="str">
        <f t="shared" si="1605"/>
        <v/>
      </c>
      <c r="IZ5968" s="104" t="str">
        <f t="shared" ca="1" si="1606"/>
        <v/>
      </c>
      <c r="JA5968" s="102" t="str">
        <f t="shared" ca="1" si="1607"/>
        <v/>
      </c>
      <c r="JB5968" s="102" t="str">
        <f t="shared" ca="1" si="1608"/>
        <v/>
      </c>
      <c r="JC5968" s="103" t="str">
        <f t="shared" ca="1" si="1609"/>
        <v/>
      </c>
      <c r="JD5968" s="104" t="str">
        <f t="shared" si="1610"/>
        <v/>
      </c>
      <c r="JE5968" s="102" t="str">
        <f t="shared" si="1611"/>
        <v/>
      </c>
      <c r="JF5968" s="66" t="str">
        <f t="shared" ca="1" si="1599"/>
        <v/>
      </c>
      <c r="JG5968" s="66" t="str">
        <f t="shared" ca="1" si="1598"/>
        <v/>
      </c>
      <c r="JH5968" s="66" t="str">
        <f t="shared" ca="1" si="1612"/>
        <v/>
      </c>
      <c r="JI5968" s="80" t="str">
        <f t="shared" ca="1" si="1613"/>
        <v/>
      </c>
      <c r="JJ5968" s="118" t="str">
        <f t="shared" ca="1" si="1614"/>
        <v/>
      </c>
    </row>
    <row r="5969" spans="253:270" x14ac:dyDescent="0.3">
      <c r="IS5969" s="74">
        <v>5967</v>
      </c>
      <c r="IT5969" s="90" t="str">
        <f t="shared" si="1600"/>
        <v/>
      </c>
      <c r="IU5969" s="101" t="str">
        <f t="shared" si="1601"/>
        <v/>
      </c>
      <c r="IV5969" s="102" t="str">
        <f t="shared" si="1602"/>
        <v/>
      </c>
      <c r="IW5969" s="102" t="str">
        <f t="shared" si="1603"/>
        <v/>
      </c>
      <c r="IX5969" s="103" t="str">
        <f t="shared" si="1604"/>
        <v/>
      </c>
      <c r="IY5969" s="112" t="str">
        <f t="shared" si="1605"/>
        <v/>
      </c>
      <c r="IZ5969" s="104" t="str">
        <f t="shared" ca="1" si="1606"/>
        <v/>
      </c>
      <c r="JA5969" s="102" t="str">
        <f t="shared" ca="1" si="1607"/>
        <v/>
      </c>
      <c r="JB5969" s="102" t="str">
        <f t="shared" ca="1" si="1608"/>
        <v/>
      </c>
      <c r="JC5969" s="103" t="str">
        <f t="shared" ca="1" si="1609"/>
        <v/>
      </c>
      <c r="JD5969" s="104" t="str">
        <f t="shared" si="1610"/>
        <v/>
      </c>
      <c r="JE5969" s="102" t="str">
        <f t="shared" si="1611"/>
        <v/>
      </c>
      <c r="JF5969" s="66" t="str">
        <f t="shared" ca="1" si="1599"/>
        <v/>
      </c>
      <c r="JG5969" s="66" t="str">
        <f t="shared" ca="1" si="1598"/>
        <v/>
      </c>
      <c r="JH5969" s="66" t="str">
        <f t="shared" ca="1" si="1612"/>
        <v/>
      </c>
      <c r="JI5969" s="80" t="str">
        <f t="shared" ca="1" si="1613"/>
        <v/>
      </c>
      <c r="JJ5969" s="118" t="str">
        <f t="shared" ca="1" si="1614"/>
        <v/>
      </c>
    </row>
    <row r="5970" spans="253:270" x14ac:dyDescent="0.3">
      <c r="IS5970" s="74">
        <v>5968</v>
      </c>
      <c r="IT5970" s="90" t="str">
        <f t="shared" si="1600"/>
        <v/>
      </c>
      <c r="IU5970" s="101" t="str">
        <f t="shared" si="1601"/>
        <v/>
      </c>
      <c r="IV5970" s="102" t="str">
        <f t="shared" si="1602"/>
        <v/>
      </c>
      <c r="IW5970" s="102" t="str">
        <f t="shared" si="1603"/>
        <v/>
      </c>
      <c r="IX5970" s="103" t="str">
        <f t="shared" si="1604"/>
        <v/>
      </c>
      <c r="IY5970" s="112" t="str">
        <f t="shared" si="1605"/>
        <v/>
      </c>
      <c r="IZ5970" s="104" t="str">
        <f t="shared" ca="1" si="1606"/>
        <v/>
      </c>
      <c r="JA5970" s="102" t="str">
        <f t="shared" ca="1" si="1607"/>
        <v/>
      </c>
      <c r="JB5970" s="102" t="str">
        <f t="shared" ca="1" si="1608"/>
        <v/>
      </c>
      <c r="JC5970" s="103" t="str">
        <f t="shared" ca="1" si="1609"/>
        <v/>
      </c>
      <c r="JD5970" s="104" t="str">
        <f t="shared" si="1610"/>
        <v/>
      </c>
      <c r="JE5970" s="102" t="str">
        <f t="shared" si="1611"/>
        <v/>
      </c>
      <c r="JF5970" s="66" t="str">
        <f t="shared" ca="1" si="1599"/>
        <v/>
      </c>
      <c r="JG5970" s="66" t="str">
        <f t="shared" ca="1" si="1598"/>
        <v/>
      </c>
      <c r="JH5970" s="66" t="str">
        <f t="shared" ca="1" si="1612"/>
        <v/>
      </c>
      <c r="JI5970" s="80" t="str">
        <f t="shared" ca="1" si="1613"/>
        <v/>
      </c>
      <c r="JJ5970" s="118" t="str">
        <f t="shared" ca="1" si="1614"/>
        <v/>
      </c>
    </row>
    <row r="5971" spans="253:270" x14ac:dyDescent="0.3">
      <c r="IS5971" s="74">
        <v>5969</v>
      </c>
      <c r="IT5971" s="90" t="str">
        <f t="shared" si="1600"/>
        <v/>
      </c>
      <c r="IU5971" s="101" t="str">
        <f t="shared" si="1601"/>
        <v/>
      </c>
      <c r="IV5971" s="102" t="str">
        <f t="shared" si="1602"/>
        <v/>
      </c>
      <c r="IW5971" s="102" t="str">
        <f t="shared" si="1603"/>
        <v/>
      </c>
      <c r="IX5971" s="103" t="str">
        <f t="shared" si="1604"/>
        <v/>
      </c>
      <c r="IY5971" s="112" t="str">
        <f t="shared" si="1605"/>
        <v/>
      </c>
      <c r="IZ5971" s="104" t="str">
        <f t="shared" ca="1" si="1606"/>
        <v/>
      </c>
      <c r="JA5971" s="102" t="str">
        <f t="shared" ca="1" si="1607"/>
        <v/>
      </c>
      <c r="JB5971" s="102" t="str">
        <f t="shared" ca="1" si="1608"/>
        <v/>
      </c>
      <c r="JC5971" s="103" t="str">
        <f t="shared" ca="1" si="1609"/>
        <v/>
      </c>
      <c r="JD5971" s="104" t="str">
        <f t="shared" si="1610"/>
        <v/>
      </c>
      <c r="JE5971" s="102" t="str">
        <f t="shared" si="1611"/>
        <v/>
      </c>
      <c r="JF5971" s="66" t="str">
        <f t="shared" ca="1" si="1599"/>
        <v/>
      </c>
      <c r="JG5971" s="66" t="str">
        <f t="shared" ca="1" si="1598"/>
        <v/>
      </c>
      <c r="JH5971" s="66" t="str">
        <f t="shared" ca="1" si="1612"/>
        <v/>
      </c>
      <c r="JI5971" s="80" t="str">
        <f t="shared" ca="1" si="1613"/>
        <v/>
      </c>
      <c r="JJ5971" s="118" t="str">
        <f t="shared" ca="1" si="1614"/>
        <v/>
      </c>
    </row>
    <row r="5972" spans="253:270" x14ac:dyDescent="0.3">
      <c r="IS5972" s="74">
        <v>5970</v>
      </c>
      <c r="IT5972" s="90" t="str">
        <f t="shared" si="1600"/>
        <v/>
      </c>
      <c r="IU5972" s="101" t="str">
        <f t="shared" si="1601"/>
        <v/>
      </c>
      <c r="IV5972" s="102" t="str">
        <f t="shared" si="1602"/>
        <v/>
      </c>
      <c r="IW5972" s="102" t="str">
        <f t="shared" si="1603"/>
        <v/>
      </c>
      <c r="IX5972" s="103" t="str">
        <f t="shared" si="1604"/>
        <v/>
      </c>
      <c r="IY5972" s="112" t="str">
        <f t="shared" si="1605"/>
        <v/>
      </c>
      <c r="IZ5972" s="104" t="str">
        <f t="shared" ca="1" si="1606"/>
        <v/>
      </c>
      <c r="JA5972" s="102" t="str">
        <f t="shared" ca="1" si="1607"/>
        <v/>
      </c>
      <c r="JB5972" s="102" t="str">
        <f t="shared" ca="1" si="1608"/>
        <v/>
      </c>
      <c r="JC5972" s="103" t="str">
        <f t="shared" ca="1" si="1609"/>
        <v/>
      </c>
      <c r="JD5972" s="104" t="str">
        <f t="shared" si="1610"/>
        <v/>
      </c>
      <c r="JE5972" s="102" t="str">
        <f t="shared" si="1611"/>
        <v/>
      </c>
      <c r="JF5972" s="66" t="str">
        <f t="shared" ca="1" si="1599"/>
        <v/>
      </c>
      <c r="JG5972" s="66" t="str">
        <f t="shared" ca="1" si="1598"/>
        <v/>
      </c>
      <c r="JH5972" s="66" t="str">
        <f t="shared" ca="1" si="1612"/>
        <v/>
      </c>
      <c r="JI5972" s="80" t="str">
        <f t="shared" ca="1" si="1613"/>
        <v/>
      </c>
      <c r="JJ5972" s="118" t="str">
        <f t="shared" ca="1" si="1614"/>
        <v/>
      </c>
    </row>
    <row r="5973" spans="253:270" x14ac:dyDescent="0.3">
      <c r="IS5973" s="74">
        <v>5971</v>
      </c>
      <c r="IT5973" s="90" t="str">
        <f t="shared" si="1600"/>
        <v/>
      </c>
      <c r="IU5973" s="101" t="str">
        <f t="shared" si="1601"/>
        <v/>
      </c>
      <c r="IV5973" s="102" t="str">
        <f t="shared" si="1602"/>
        <v/>
      </c>
      <c r="IW5973" s="102" t="str">
        <f t="shared" si="1603"/>
        <v/>
      </c>
      <c r="IX5973" s="103" t="str">
        <f t="shared" si="1604"/>
        <v/>
      </c>
      <c r="IY5973" s="112" t="str">
        <f t="shared" si="1605"/>
        <v/>
      </c>
      <c r="IZ5973" s="104" t="str">
        <f t="shared" ca="1" si="1606"/>
        <v/>
      </c>
      <c r="JA5973" s="102" t="str">
        <f t="shared" ca="1" si="1607"/>
        <v/>
      </c>
      <c r="JB5973" s="102" t="str">
        <f t="shared" ca="1" si="1608"/>
        <v/>
      </c>
      <c r="JC5973" s="103" t="str">
        <f t="shared" ca="1" si="1609"/>
        <v/>
      </c>
      <c r="JD5973" s="104" t="str">
        <f t="shared" si="1610"/>
        <v/>
      </c>
      <c r="JE5973" s="102" t="str">
        <f t="shared" si="1611"/>
        <v/>
      </c>
      <c r="JF5973" s="66" t="str">
        <f t="shared" ca="1" si="1599"/>
        <v/>
      </c>
      <c r="JG5973" s="66" t="str">
        <f t="shared" ca="1" si="1598"/>
        <v/>
      </c>
      <c r="JH5973" s="66" t="str">
        <f t="shared" ca="1" si="1612"/>
        <v/>
      </c>
      <c r="JI5973" s="80" t="str">
        <f t="shared" ca="1" si="1613"/>
        <v/>
      </c>
      <c r="JJ5973" s="118" t="str">
        <f t="shared" ca="1" si="1614"/>
        <v/>
      </c>
    </row>
    <row r="5974" spans="253:270" x14ac:dyDescent="0.3">
      <c r="IS5974" s="74">
        <v>5972</v>
      </c>
      <c r="IT5974" s="90" t="str">
        <f t="shared" si="1600"/>
        <v/>
      </c>
      <c r="IU5974" s="101" t="str">
        <f t="shared" si="1601"/>
        <v/>
      </c>
      <c r="IV5974" s="102" t="str">
        <f t="shared" si="1602"/>
        <v/>
      </c>
      <c r="IW5974" s="102" t="str">
        <f t="shared" si="1603"/>
        <v/>
      </c>
      <c r="IX5974" s="103" t="str">
        <f t="shared" si="1604"/>
        <v/>
      </c>
      <c r="IY5974" s="112" t="str">
        <f t="shared" si="1605"/>
        <v/>
      </c>
      <c r="IZ5974" s="104" t="str">
        <f t="shared" ca="1" si="1606"/>
        <v/>
      </c>
      <c r="JA5974" s="102" t="str">
        <f t="shared" ca="1" si="1607"/>
        <v/>
      </c>
      <c r="JB5974" s="102" t="str">
        <f t="shared" ca="1" si="1608"/>
        <v/>
      </c>
      <c r="JC5974" s="103" t="str">
        <f t="shared" ca="1" si="1609"/>
        <v/>
      </c>
      <c r="JD5974" s="104" t="str">
        <f t="shared" si="1610"/>
        <v/>
      </c>
      <c r="JE5974" s="102" t="str">
        <f t="shared" si="1611"/>
        <v/>
      </c>
      <c r="JF5974" s="66" t="str">
        <f t="shared" ca="1" si="1599"/>
        <v/>
      </c>
      <c r="JG5974" s="66" t="str">
        <f t="shared" ca="1" si="1598"/>
        <v/>
      </c>
      <c r="JH5974" s="66" t="str">
        <f t="shared" ca="1" si="1612"/>
        <v/>
      </c>
      <c r="JI5974" s="80" t="str">
        <f t="shared" ca="1" si="1613"/>
        <v/>
      </c>
      <c r="JJ5974" s="118" t="str">
        <f t="shared" ca="1" si="1614"/>
        <v/>
      </c>
    </row>
    <row r="5975" spans="253:270" x14ac:dyDescent="0.3">
      <c r="IS5975" s="74">
        <v>5973</v>
      </c>
      <c r="IT5975" s="90" t="str">
        <f t="shared" si="1600"/>
        <v/>
      </c>
      <c r="IU5975" s="101" t="str">
        <f t="shared" si="1601"/>
        <v/>
      </c>
      <c r="IV5975" s="102" t="str">
        <f t="shared" si="1602"/>
        <v/>
      </c>
      <c r="IW5975" s="102" t="str">
        <f t="shared" si="1603"/>
        <v/>
      </c>
      <c r="IX5975" s="103" t="str">
        <f t="shared" si="1604"/>
        <v/>
      </c>
      <c r="IY5975" s="112" t="str">
        <f t="shared" si="1605"/>
        <v/>
      </c>
      <c r="IZ5975" s="104" t="str">
        <f t="shared" ca="1" si="1606"/>
        <v/>
      </c>
      <c r="JA5975" s="102" t="str">
        <f t="shared" ca="1" si="1607"/>
        <v/>
      </c>
      <c r="JB5975" s="102" t="str">
        <f t="shared" ca="1" si="1608"/>
        <v/>
      </c>
      <c r="JC5975" s="103" t="str">
        <f t="shared" ca="1" si="1609"/>
        <v/>
      </c>
      <c r="JD5975" s="104" t="str">
        <f t="shared" si="1610"/>
        <v/>
      </c>
      <c r="JE5975" s="102" t="str">
        <f t="shared" si="1611"/>
        <v/>
      </c>
      <c r="JF5975" s="66" t="str">
        <f t="shared" ca="1" si="1599"/>
        <v/>
      </c>
      <c r="JG5975" s="66" t="str">
        <f t="shared" ref="JG5975:JG6038" ca="1" si="1615">IF(IU5975&lt;&gt;"",IF($IS5975&gt;=JG$1,AVERAGE(INDIRECT(CONCATENATE("JE",$IS5975+2,":JE",$IS5975+2-JG$1))),""),"")</f>
        <v/>
      </c>
      <c r="JH5975" s="66" t="str">
        <f t="shared" ca="1" si="1612"/>
        <v/>
      </c>
      <c r="JI5975" s="80" t="str">
        <f t="shared" ca="1" si="1613"/>
        <v/>
      </c>
      <c r="JJ5975" s="118" t="str">
        <f t="shared" ca="1" si="1614"/>
        <v/>
      </c>
    </row>
    <row r="5976" spans="253:270" x14ac:dyDescent="0.3">
      <c r="IS5976" s="74">
        <v>5974</v>
      </c>
      <c r="IT5976" s="90" t="str">
        <f t="shared" si="1600"/>
        <v/>
      </c>
      <c r="IU5976" s="101" t="str">
        <f t="shared" si="1601"/>
        <v/>
      </c>
      <c r="IV5976" s="102" t="str">
        <f t="shared" si="1602"/>
        <v/>
      </c>
      <c r="IW5976" s="102" t="str">
        <f t="shared" si="1603"/>
        <v/>
      </c>
      <c r="IX5976" s="103" t="str">
        <f t="shared" si="1604"/>
        <v/>
      </c>
      <c r="IY5976" s="112" t="str">
        <f t="shared" si="1605"/>
        <v/>
      </c>
      <c r="IZ5976" s="104" t="str">
        <f t="shared" ca="1" si="1606"/>
        <v/>
      </c>
      <c r="JA5976" s="102" t="str">
        <f t="shared" ca="1" si="1607"/>
        <v/>
      </c>
      <c r="JB5976" s="102" t="str">
        <f t="shared" ca="1" si="1608"/>
        <v/>
      </c>
      <c r="JC5976" s="103" t="str">
        <f t="shared" ca="1" si="1609"/>
        <v/>
      </c>
      <c r="JD5976" s="104" t="str">
        <f t="shared" si="1610"/>
        <v/>
      </c>
      <c r="JE5976" s="102" t="str">
        <f t="shared" si="1611"/>
        <v/>
      </c>
      <c r="JF5976" s="66" t="str">
        <f t="shared" ca="1" si="1599"/>
        <v/>
      </c>
      <c r="JG5976" s="66" t="str">
        <f t="shared" ca="1" si="1615"/>
        <v/>
      </c>
      <c r="JH5976" s="66" t="str">
        <f t="shared" ca="1" si="1612"/>
        <v/>
      </c>
      <c r="JI5976" s="80" t="str">
        <f t="shared" ca="1" si="1613"/>
        <v/>
      </c>
      <c r="JJ5976" s="118" t="str">
        <f t="shared" ca="1" si="1614"/>
        <v/>
      </c>
    </row>
    <row r="5977" spans="253:270" x14ac:dyDescent="0.3">
      <c r="IS5977" s="74">
        <v>5975</v>
      </c>
      <c r="IT5977" s="90" t="str">
        <f t="shared" si="1600"/>
        <v/>
      </c>
      <c r="IU5977" s="101" t="str">
        <f t="shared" si="1601"/>
        <v/>
      </c>
      <c r="IV5977" s="102" t="str">
        <f t="shared" si="1602"/>
        <v/>
      </c>
      <c r="IW5977" s="102" t="str">
        <f t="shared" si="1603"/>
        <v/>
      </c>
      <c r="IX5977" s="103" t="str">
        <f t="shared" si="1604"/>
        <v/>
      </c>
      <c r="IY5977" s="112" t="str">
        <f t="shared" si="1605"/>
        <v/>
      </c>
      <c r="IZ5977" s="104" t="str">
        <f t="shared" ca="1" si="1606"/>
        <v/>
      </c>
      <c r="JA5977" s="102" t="str">
        <f t="shared" ca="1" si="1607"/>
        <v/>
      </c>
      <c r="JB5977" s="102" t="str">
        <f t="shared" ca="1" si="1608"/>
        <v/>
      </c>
      <c r="JC5977" s="103" t="str">
        <f t="shared" ca="1" si="1609"/>
        <v/>
      </c>
      <c r="JD5977" s="104" t="str">
        <f t="shared" si="1610"/>
        <v/>
      </c>
      <c r="JE5977" s="102" t="str">
        <f t="shared" si="1611"/>
        <v/>
      </c>
      <c r="JF5977" s="66" t="str">
        <f t="shared" ca="1" si="1599"/>
        <v/>
      </c>
      <c r="JG5977" s="66" t="str">
        <f t="shared" ca="1" si="1615"/>
        <v/>
      </c>
      <c r="JH5977" s="66" t="str">
        <f t="shared" ca="1" si="1612"/>
        <v/>
      </c>
      <c r="JI5977" s="80" t="str">
        <f t="shared" ca="1" si="1613"/>
        <v/>
      </c>
      <c r="JJ5977" s="118" t="str">
        <f t="shared" ca="1" si="1614"/>
        <v/>
      </c>
    </row>
    <row r="5978" spans="253:270" x14ac:dyDescent="0.3">
      <c r="IS5978" s="74">
        <v>5976</v>
      </c>
      <c r="IT5978" s="90" t="str">
        <f t="shared" si="1600"/>
        <v/>
      </c>
      <c r="IU5978" s="101" t="str">
        <f t="shared" si="1601"/>
        <v/>
      </c>
      <c r="IV5978" s="102" t="str">
        <f t="shared" si="1602"/>
        <v/>
      </c>
      <c r="IW5978" s="102" t="str">
        <f t="shared" si="1603"/>
        <v/>
      </c>
      <c r="IX5978" s="103" t="str">
        <f t="shared" si="1604"/>
        <v/>
      </c>
      <c r="IY5978" s="112" t="str">
        <f t="shared" si="1605"/>
        <v/>
      </c>
      <c r="IZ5978" s="104" t="str">
        <f t="shared" ca="1" si="1606"/>
        <v/>
      </c>
      <c r="JA5978" s="102" t="str">
        <f t="shared" ca="1" si="1607"/>
        <v/>
      </c>
      <c r="JB5978" s="102" t="str">
        <f t="shared" ca="1" si="1608"/>
        <v/>
      </c>
      <c r="JC5978" s="103" t="str">
        <f t="shared" ca="1" si="1609"/>
        <v/>
      </c>
      <c r="JD5978" s="104" t="str">
        <f t="shared" si="1610"/>
        <v/>
      </c>
      <c r="JE5978" s="102" t="str">
        <f t="shared" si="1611"/>
        <v/>
      </c>
      <c r="JF5978" s="66" t="str">
        <f t="shared" ca="1" si="1599"/>
        <v/>
      </c>
      <c r="JG5978" s="66" t="str">
        <f t="shared" ca="1" si="1615"/>
        <v/>
      </c>
      <c r="JH5978" s="66" t="str">
        <f t="shared" ca="1" si="1612"/>
        <v/>
      </c>
      <c r="JI5978" s="80" t="str">
        <f t="shared" ca="1" si="1613"/>
        <v/>
      </c>
      <c r="JJ5978" s="118" t="str">
        <f t="shared" ca="1" si="1614"/>
        <v/>
      </c>
    </row>
    <row r="5979" spans="253:270" x14ac:dyDescent="0.3">
      <c r="IS5979" s="74">
        <v>5977</v>
      </c>
      <c r="IT5979" s="90" t="str">
        <f t="shared" si="1600"/>
        <v/>
      </c>
      <c r="IU5979" s="101" t="str">
        <f t="shared" si="1601"/>
        <v/>
      </c>
      <c r="IV5979" s="102" t="str">
        <f t="shared" si="1602"/>
        <v/>
      </c>
      <c r="IW5979" s="102" t="str">
        <f t="shared" si="1603"/>
        <v/>
      </c>
      <c r="IX5979" s="103" t="str">
        <f t="shared" si="1604"/>
        <v/>
      </c>
      <c r="IY5979" s="112" t="str">
        <f t="shared" si="1605"/>
        <v/>
      </c>
      <c r="IZ5979" s="104" t="str">
        <f t="shared" ca="1" si="1606"/>
        <v/>
      </c>
      <c r="JA5979" s="102" t="str">
        <f t="shared" ca="1" si="1607"/>
        <v/>
      </c>
      <c r="JB5979" s="102" t="str">
        <f t="shared" ca="1" si="1608"/>
        <v/>
      </c>
      <c r="JC5979" s="103" t="str">
        <f t="shared" ca="1" si="1609"/>
        <v/>
      </c>
      <c r="JD5979" s="104" t="str">
        <f t="shared" si="1610"/>
        <v/>
      </c>
      <c r="JE5979" s="102" t="str">
        <f t="shared" si="1611"/>
        <v/>
      </c>
      <c r="JF5979" s="66" t="str">
        <f t="shared" ca="1" si="1599"/>
        <v/>
      </c>
      <c r="JG5979" s="66" t="str">
        <f t="shared" ca="1" si="1615"/>
        <v/>
      </c>
      <c r="JH5979" s="66" t="str">
        <f t="shared" ca="1" si="1612"/>
        <v/>
      </c>
      <c r="JI5979" s="80" t="str">
        <f t="shared" ca="1" si="1613"/>
        <v/>
      </c>
      <c r="JJ5979" s="118" t="str">
        <f t="shared" ca="1" si="1614"/>
        <v/>
      </c>
    </row>
    <row r="5980" spans="253:270" x14ac:dyDescent="0.3">
      <c r="IS5980" s="74">
        <v>5978</v>
      </c>
      <c r="IT5980" s="90" t="str">
        <f t="shared" si="1600"/>
        <v/>
      </c>
      <c r="IU5980" s="101" t="str">
        <f t="shared" si="1601"/>
        <v/>
      </c>
      <c r="IV5980" s="102" t="str">
        <f t="shared" si="1602"/>
        <v/>
      </c>
      <c r="IW5980" s="102" t="str">
        <f t="shared" si="1603"/>
        <v/>
      </c>
      <c r="IX5980" s="103" t="str">
        <f t="shared" si="1604"/>
        <v/>
      </c>
      <c r="IY5980" s="112" t="str">
        <f t="shared" si="1605"/>
        <v/>
      </c>
      <c r="IZ5980" s="104" t="str">
        <f t="shared" ca="1" si="1606"/>
        <v/>
      </c>
      <c r="JA5980" s="102" t="str">
        <f t="shared" ca="1" si="1607"/>
        <v/>
      </c>
      <c r="JB5980" s="102" t="str">
        <f t="shared" ca="1" si="1608"/>
        <v/>
      </c>
      <c r="JC5980" s="103" t="str">
        <f t="shared" ca="1" si="1609"/>
        <v/>
      </c>
      <c r="JD5980" s="104" t="str">
        <f t="shared" si="1610"/>
        <v/>
      </c>
      <c r="JE5980" s="102" t="str">
        <f t="shared" si="1611"/>
        <v/>
      </c>
      <c r="JF5980" s="66" t="str">
        <f t="shared" ca="1" si="1599"/>
        <v/>
      </c>
      <c r="JG5980" s="66" t="str">
        <f t="shared" ca="1" si="1615"/>
        <v/>
      </c>
      <c r="JH5980" s="66" t="str">
        <f t="shared" ca="1" si="1612"/>
        <v/>
      </c>
      <c r="JI5980" s="80" t="str">
        <f t="shared" ca="1" si="1613"/>
        <v/>
      </c>
      <c r="JJ5980" s="118" t="str">
        <f t="shared" ca="1" si="1614"/>
        <v/>
      </c>
    </row>
    <row r="5981" spans="253:270" x14ac:dyDescent="0.3">
      <c r="IS5981" s="74">
        <v>5979</v>
      </c>
      <c r="IT5981" s="90" t="str">
        <f t="shared" si="1600"/>
        <v/>
      </c>
      <c r="IU5981" s="101" t="str">
        <f t="shared" si="1601"/>
        <v/>
      </c>
      <c r="IV5981" s="102" t="str">
        <f t="shared" si="1602"/>
        <v/>
      </c>
      <c r="IW5981" s="102" t="str">
        <f t="shared" si="1603"/>
        <v/>
      </c>
      <c r="IX5981" s="103" t="str">
        <f t="shared" si="1604"/>
        <v/>
      </c>
      <c r="IY5981" s="112" t="str">
        <f t="shared" si="1605"/>
        <v/>
      </c>
      <c r="IZ5981" s="104" t="str">
        <f t="shared" ca="1" si="1606"/>
        <v/>
      </c>
      <c r="JA5981" s="102" t="str">
        <f t="shared" ca="1" si="1607"/>
        <v/>
      </c>
      <c r="JB5981" s="102" t="str">
        <f t="shared" ca="1" si="1608"/>
        <v/>
      </c>
      <c r="JC5981" s="103" t="str">
        <f t="shared" ca="1" si="1609"/>
        <v/>
      </c>
      <c r="JD5981" s="104" t="str">
        <f t="shared" si="1610"/>
        <v/>
      </c>
      <c r="JE5981" s="102" t="str">
        <f t="shared" si="1611"/>
        <v/>
      </c>
      <c r="JF5981" s="66" t="str">
        <f t="shared" ref="JF5981:JF6044" ca="1" si="1616">IF(IT5981&lt;&gt;"",IF($IS5981&gt;=JF$1,AVERAGE(INDIRECT(CONCATENATE("JD",$IS5981+2,":JD",$IS5981+2-JF$1))),""),"")</f>
        <v/>
      </c>
      <c r="JG5981" s="66" t="str">
        <f t="shared" ca="1" si="1615"/>
        <v/>
      </c>
      <c r="JH5981" s="66" t="str">
        <f t="shared" ca="1" si="1612"/>
        <v/>
      </c>
      <c r="JI5981" s="80" t="str">
        <f t="shared" ca="1" si="1613"/>
        <v/>
      </c>
      <c r="JJ5981" s="118" t="str">
        <f t="shared" ca="1" si="1614"/>
        <v/>
      </c>
    </row>
    <row r="5982" spans="253:270" x14ac:dyDescent="0.3">
      <c r="IS5982" s="74">
        <v>5980</v>
      </c>
      <c r="IT5982" s="90" t="str">
        <f t="shared" si="1600"/>
        <v/>
      </c>
      <c r="IU5982" s="101" t="str">
        <f t="shared" si="1601"/>
        <v/>
      </c>
      <c r="IV5982" s="102" t="str">
        <f t="shared" si="1602"/>
        <v/>
      </c>
      <c r="IW5982" s="102" t="str">
        <f t="shared" si="1603"/>
        <v/>
      </c>
      <c r="IX5982" s="103" t="str">
        <f t="shared" si="1604"/>
        <v/>
      </c>
      <c r="IY5982" s="112" t="str">
        <f t="shared" si="1605"/>
        <v/>
      </c>
      <c r="IZ5982" s="104" t="str">
        <f t="shared" ca="1" si="1606"/>
        <v/>
      </c>
      <c r="JA5982" s="102" t="str">
        <f t="shared" ca="1" si="1607"/>
        <v/>
      </c>
      <c r="JB5982" s="102" t="str">
        <f t="shared" ca="1" si="1608"/>
        <v/>
      </c>
      <c r="JC5982" s="103" t="str">
        <f t="shared" ca="1" si="1609"/>
        <v/>
      </c>
      <c r="JD5982" s="104" t="str">
        <f t="shared" si="1610"/>
        <v/>
      </c>
      <c r="JE5982" s="102" t="str">
        <f t="shared" si="1611"/>
        <v/>
      </c>
      <c r="JF5982" s="66" t="str">
        <f t="shared" ca="1" si="1616"/>
        <v/>
      </c>
      <c r="JG5982" s="66" t="str">
        <f t="shared" ca="1" si="1615"/>
        <v/>
      </c>
      <c r="JH5982" s="66" t="str">
        <f t="shared" ca="1" si="1612"/>
        <v/>
      </c>
      <c r="JI5982" s="80" t="str">
        <f t="shared" ca="1" si="1613"/>
        <v/>
      </c>
      <c r="JJ5982" s="118" t="str">
        <f t="shared" ca="1" si="1614"/>
        <v/>
      </c>
    </row>
    <row r="5983" spans="253:270" x14ac:dyDescent="0.3">
      <c r="IS5983" s="74">
        <v>5981</v>
      </c>
      <c r="IT5983" s="90" t="str">
        <f t="shared" si="1600"/>
        <v/>
      </c>
      <c r="IU5983" s="101" t="str">
        <f t="shared" si="1601"/>
        <v/>
      </c>
      <c r="IV5983" s="102" t="str">
        <f t="shared" si="1602"/>
        <v/>
      </c>
      <c r="IW5983" s="102" t="str">
        <f t="shared" si="1603"/>
        <v/>
      </c>
      <c r="IX5983" s="103" t="str">
        <f t="shared" si="1604"/>
        <v/>
      </c>
      <c r="IY5983" s="112" t="str">
        <f t="shared" si="1605"/>
        <v/>
      </c>
      <c r="IZ5983" s="104" t="str">
        <f t="shared" ca="1" si="1606"/>
        <v/>
      </c>
      <c r="JA5983" s="102" t="str">
        <f t="shared" ca="1" si="1607"/>
        <v/>
      </c>
      <c r="JB5983" s="102" t="str">
        <f t="shared" ca="1" si="1608"/>
        <v/>
      </c>
      <c r="JC5983" s="103" t="str">
        <f t="shared" ca="1" si="1609"/>
        <v/>
      </c>
      <c r="JD5983" s="104" t="str">
        <f t="shared" si="1610"/>
        <v/>
      </c>
      <c r="JE5983" s="102" t="str">
        <f t="shared" si="1611"/>
        <v/>
      </c>
      <c r="JF5983" s="66" t="str">
        <f t="shared" ca="1" si="1616"/>
        <v/>
      </c>
      <c r="JG5983" s="66" t="str">
        <f t="shared" ca="1" si="1615"/>
        <v/>
      </c>
      <c r="JH5983" s="66" t="str">
        <f t="shared" ca="1" si="1612"/>
        <v/>
      </c>
      <c r="JI5983" s="80" t="str">
        <f t="shared" ca="1" si="1613"/>
        <v/>
      </c>
      <c r="JJ5983" s="118" t="str">
        <f t="shared" ca="1" si="1614"/>
        <v/>
      </c>
    </row>
    <row r="5984" spans="253:270" x14ac:dyDescent="0.3">
      <c r="IS5984" s="74">
        <v>5982</v>
      </c>
      <c r="IT5984" s="90" t="str">
        <f t="shared" si="1600"/>
        <v/>
      </c>
      <c r="IU5984" s="101" t="str">
        <f t="shared" si="1601"/>
        <v/>
      </c>
      <c r="IV5984" s="102" t="str">
        <f t="shared" si="1602"/>
        <v/>
      </c>
      <c r="IW5984" s="102" t="str">
        <f t="shared" si="1603"/>
        <v/>
      </c>
      <c r="IX5984" s="103" t="str">
        <f t="shared" si="1604"/>
        <v/>
      </c>
      <c r="IY5984" s="112" t="str">
        <f t="shared" si="1605"/>
        <v/>
      </c>
      <c r="IZ5984" s="104" t="str">
        <f t="shared" ca="1" si="1606"/>
        <v/>
      </c>
      <c r="JA5984" s="102" t="str">
        <f t="shared" ca="1" si="1607"/>
        <v/>
      </c>
      <c r="JB5984" s="102" t="str">
        <f t="shared" ca="1" si="1608"/>
        <v/>
      </c>
      <c r="JC5984" s="103" t="str">
        <f t="shared" ca="1" si="1609"/>
        <v/>
      </c>
      <c r="JD5984" s="104" t="str">
        <f t="shared" si="1610"/>
        <v/>
      </c>
      <c r="JE5984" s="102" t="str">
        <f t="shared" si="1611"/>
        <v/>
      </c>
      <c r="JF5984" s="66" t="str">
        <f t="shared" ca="1" si="1616"/>
        <v/>
      </c>
      <c r="JG5984" s="66" t="str">
        <f t="shared" ca="1" si="1615"/>
        <v/>
      </c>
      <c r="JH5984" s="66" t="str">
        <f t="shared" ca="1" si="1612"/>
        <v/>
      </c>
      <c r="JI5984" s="80" t="str">
        <f t="shared" ca="1" si="1613"/>
        <v/>
      </c>
      <c r="JJ5984" s="118" t="str">
        <f t="shared" ca="1" si="1614"/>
        <v/>
      </c>
    </row>
    <row r="5985" spans="253:270" x14ac:dyDescent="0.3">
      <c r="IS5985" s="74">
        <v>5983</v>
      </c>
      <c r="IT5985" s="90" t="str">
        <f t="shared" si="1600"/>
        <v/>
      </c>
      <c r="IU5985" s="101" t="str">
        <f t="shared" si="1601"/>
        <v/>
      </c>
      <c r="IV5985" s="102" t="str">
        <f t="shared" si="1602"/>
        <v/>
      </c>
      <c r="IW5985" s="102" t="str">
        <f t="shared" si="1603"/>
        <v/>
      </c>
      <c r="IX5985" s="103" t="str">
        <f t="shared" si="1604"/>
        <v/>
      </c>
      <c r="IY5985" s="112" t="str">
        <f t="shared" si="1605"/>
        <v/>
      </c>
      <c r="IZ5985" s="104" t="str">
        <f t="shared" ca="1" si="1606"/>
        <v/>
      </c>
      <c r="JA5985" s="102" t="str">
        <f t="shared" ca="1" si="1607"/>
        <v/>
      </c>
      <c r="JB5985" s="102" t="str">
        <f t="shared" ca="1" si="1608"/>
        <v/>
      </c>
      <c r="JC5985" s="103" t="str">
        <f t="shared" ca="1" si="1609"/>
        <v/>
      </c>
      <c r="JD5985" s="104" t="str">
        <f t="shared" si="1610"/>
        <v/>
      </c>
      <c r="JE5985" s="102" t="str">
        <f t="shared" si="1611"/>
        <v/>
      </c>
      <c r="JF5985" s="66" t="str">
        <f t="shared" ca="1" si="1616"/>
        <v/>
      </c>
      <c r="JG5985" s="66" t="str">
        <f t="shared" ca="1" si="1615"/>
        <v/>
      </c>
      <c r="JH5985" s="66" t="str">
        <f t="shared" ca="1" si="1612"/>
        <v/>
      </c>
      <c r="JI5985" s="80" t="str">
        <f t="shared" ca="1" si="1613"/>
        <v/>
      </c>
      <c r="JJ5985" s="118" t="str">
        <f t="shared" ca="1" si="1614"/>
        <v/>
      </c>
    </row>
    <row r="5986" spans="253:270" x14ac:dyDescent="0.3">
      <c r="IS5986" s="74">
        <v>5984</v>
      </c>
      <c r="IT5986" s="90" t="str">
        <f t="shared" si="1600"/>
        <v/>
      </c>
      <c r="IU5986" s="101" t="str">
        <f t="shared" si="1601"/>
        <v/>
      </c>
      <c r="IV5986" s="102" t="str">
        <f t="shared" si="1602"/>
        <v/>
      </c>
      <c r="IW5986" s="102" t="str">
        <f t="shared" si="1603"/>
        <v/>
      </c>
      <c r="IX5986" s="103" t="str">
        <f t="shared" si="1604"/>
        <v/>
      </c>
      <c r="IY5986" s="112" t="str">
        <f t="shared" si="1605"/>
        <v/>
      </c>
      <c r="IZ5986" s="104" t="str">
        <f t="shared" ca="1" si="1606"/>
        <v/>
      </c>
      <c r="JA5986" s="102" t="str">
        <f t="shared" ca="1" si="1607"/>
        <v/>
      </c>
      <c r="JB5986" s="102" t="str">
        <f t="shared" ca="1" si="1608"/>
        <v/>
      </c>
      <c r="JC5986" s="103" t="str">
        <f t="shared" ca="1" si="1609"/>
        <v/>
      </c>
      <c r="JD5986" s="104" t="str">
        <f t="shared" si="1610"/>
        <v/>
      </c>
      <c r="JE5986" s="102" t="str">
        <f t="shared" si="1611"/>
        <v/>
      </c>
      <c r="JF5986" s="66" t="str">
        <f t="shared" ca="1" si="1616"/>
        <v/>
      </c>
      <c r="JG5986" s="66" t="str">
        <f t="shared" ca="1" si="1615"/>
        <v/>
      </c>
      <c r="JH5986" s="66" t="str">
        <f t="shared" ca="1" si="1612"/>
        <v/>
      </c>
      <c r="JI5986" s="80" t="str">
        <f t="shared" ca="1" si="1613"/>
        <v/>
      </c>
      <c r="JJ5986" s="118" t="str">
        <f t="shared" ca="1" si="1614"/>
        <v/>
      </c>
    </row>
    <row r="5987" spans="253:270" x14ac:dyDescent="0.3">
      <c r="IS5987" s="74">
        <v>5985</v>
      </c>
      <c r="IT5987" s="90" t="str">
        <f t="shared" si="1600"/>
        <v/>
      </c>
      <c r="IU5987" s="101" t="str">
        <f t="shared" si="1601"/>
        <v/>
      </c>
      <c r="IV5987" s="102" t="str">
        <f t="shared" si="1602"/>
        <v/>
      </c>
      <c r="IW5987" s="102" t="str">
        <f t="shared" si="1603"/>
        <v/>
      </c>
      <c r="IX5987" s="103" t="str">
        <f t="shared" si="1604"/>
        <v/>
      </c>
      <c r="IY5987" s="112" t="str">
        <f t="shared" si="1605"/>
        <v/>
      </c>
      <c r="IZ5987" s="104" t="str">
        <f t="shared" ca="1" si="1606"/>
        <v/>
      </c>
      <c r="JA5987" s="102" t="str">
        <f t="shared" ca="1" si="1607"/>
        <v/>
      </c>
      <c r="JB5987" s="102" t="str">
        <f t="shared" ca="1" si="1608"/>
        <v/>
      </c>
      <c r="JC5987" s="103" t="str">
        <f t="shared" ca="1" si="1609"/>
        <v/>
      </c>
      <c r="JD5987" s="104" t="str">
        <f t="shared" si="1610"/>
        <v/>
      </c>
      <c r="JE5987" s="102" t="str">
        <f t="shared" si="1611"/>
        <v/>
      </c>
      <c r="JF5987" s="66" t="str">
        <f t="shared" ca="1" si="1616"/>
        <v/>
      </c>
      <c r="JG5987" s="66" t="str">
        <f t="shared" ca="1" si="1615"/>
        <v/>
      </c>
      <c r="JH5987" s="66" t="str">
        <f t="shared" ca="1" si="1612"/>
        <v/>
      </c>
      <c r="JI5987" s="80" t="str">
        <f t="shared" ca="1" si="1613"/>
        <v/>
      </c>
      <c r="JJ5987" s="118" t="str">
        <f t="shared" ca="1" si="1614"/>
        <v/>
      </c>
    </row>
    <row r="5988" spans="253:270" x14ac:dyDescent="0.3">
      <c r="IS5988" s="74">
        <v>5986</v>
      </c>
      <c r="IT5988" s="90" t="str">
        <f t="shared" si="1600"/>
        <v/>
      </c>
      <c r="IU5988" s="101" t="str">
        <f t="shared" si="1601"/>
        <v/>
      </c>
      <c r="IV5988" s="102" t="str">
        <f t="shared" si="1602"/>
        <v/>
      </c>
      <c r="IW5988" s="102" t="str">
        <f t="shared" si="1603"/>
        <v/>
      </c>
      <c r="IX5988" s="103" t="str">
        <f t="shared" si="1604"/>
        <v/>
      </c>
      <c r="IY5988" s="112" t="str">
        <f t="shared" si="1605"/>
        <v/>
      </c>
      <c r="IZ5988" s="104" t="str">
        <f t="shared" ca="1" si="1606"/>
        <v/>
      </c>
      <c r="JA5988" s="102" t="str">
        <f t="shared" ca="1" si="1607"/>
        <v/>
      </c>
      <c r="JB5988" s="102" t="str">
        <f t="shared" ca="1" si="1608"/>
        <v/>
      </c>
      <c r="JC5988" s="103" t="str">
        <f t="shared" ca="1" si="1609"/>
        <v/>
      </c>
      <c r="JD5988" s="104" t="str">
        <f t="shared" si="1610"/>
        <v/>
      </c>
      <c r="JE5988" s="102" t="str">
        <f t="shared" si="1611"/>
        <v/>
      </c>
      <c r="JF5988" s="66" t="str">
        <f t="shared" ca="1" si="1616"/>
        <v/>
      </c>
      <c r="JG5988" s="66" t="str">
        <f t="shared" ca="1" si="1615"/>
        <v/>
      </c>
      <c r="JH5988" s="66" t="str">
        <f t="shared" ca="1" si="1612"/>
        <v/>
      </c>
      <c r="JI5988" s="80" t="str">
        <f t="shared" ca="1" si="1613"/>
        <v/>
      </c>
      <c r="JJ5988" s="118" t="str">
        <f t="shared" ca="1" si="1614"/>
        <v/>
      </c>
    </row>
    <row r="5989" spans="253:270" x14ac:dyDescent="0.3">
      <c r="IS5989" s="74">
        <v>5987</v>
      </c>
      <c r="IT5989" s="90" t="str">
        <f t="shared" si="1600"/>
        <v/>
      </c>
      <c r="IU5989" s="101" t="str">
        <f t="shared" si="1601"/>
        <v/>
      </c>
      <c r="IV5989" s="102" t="str">
        <f t="shared" si="1602"/>
        <v/>
      </c>
      <c r="IW5989" s="102" t="str">
        <f t="shared" si="1603"/>
        <v/>
      </c>
      <c r="IX5989" s="103" t="str">
        <f t="shared" si="1604"/>
        <v/>
      </c>
      <c r="IY5989" s="112" t="str">
        <f t="shared" si="1605"/>
        <v/>
      </c>
      <c r="IZ5989" s="104" t="str">
        <f t="shared" ca="1" si="1606"/>
        <v/>
      </c>
      <c r="JA5989" s="102" t="str">
        <f t="shared" ca="1" si="1607"/>
        <v/>
      </c>
      <c r="JB5989" s="102" t="str">
        <f t="shared" ca="1" si="1608"/>
        <v/>
      </c>
      <c r="JC5989" s="103" t="str">
        <f t="shared" ca="1" si="1609"/>
        <v/>
      </c>
      <c r="JD5989" s="104" t="str">
        <f t="shared" si="1610"/>
        <v/>
      </c>
      <c r="JE5989" s="102" t="str">
        <f t="shared" si="1611"/>
        <v/>
      </c>
      <c r="JF5989" s="66" t="str">
        <f t="shared" ca="1" si="1616"/>
        <v/>
      </c>
      <c r="JG5989" s="66" t="str">
        <f t="shared" ca="1" si="1615"/>
        <v/>
      </c>
      <c r="JH5989" s="66" t="str">
        <f t="shared" ca="1" si="1612"/>
        <v/>
      </c>
      <c r="JI5989" s="80" t="str">
        <f t="shared" ca="1" si="1613"/>
        <v/>
      </c>
      <c r="JJ5989" s="118" t="str">
        <f t="shared" ca="1" si="1614"/>
        <v/>
      </c>
    </row>
    <row r="5990" spans="253:270" x14ac:dyDescent="0.3">
      <c r="IS5990" s="74">
        <v>5988</v>
      </c>
      <c r="IT5990" s="90" t="str">
        <f t="shared" si="1600"/>
        <v/>
      </c>
      <c r="IU5990" s="101" t="str">
        <f t="shared" si="1601"/>
        <v/>
      </c>
      <c r="IV5990" s="102" t="str">
        <f t="shared" si="1602"/>
        <v/>
      </c>
      <c r="IW5990" s="102" t="str">
        <f t="shared" si="1603"/>
        <v/>
      </c>
      <c r="IX5990" s="103" t="str">
        <f t="shared" si="1604"/>
        <v/>
      </c>
      <c r="IY5990" s="112" t="str">
        <f t="shared" si="1605"/>
        <v/>
      </c>
      <c r="IZ5990" s="104" t="str">
        <f t="shared" ca="1" si="1606"/>
        <v/>
      </c>
      <c r="JA5990" s="102" t="str">
        <f t="shared" ca="1" si="1607"/>
        <v/>
      </c>
      <c r="JB5990" s="102" t="str">
        <f t="shared" ca="1" si="1608"/>
        <v/>
      </c>
      <c r="JC5990" s="103" t="str">
        <f t="shared" ca="1" si="1609"/>
        <v/>
      </c>
      <c r="JD5990" s="104" t="str">
        <f t="shared" si="1610"/>
        <v/>
      </c>
      <c r="JE5990" s="102" t="str">
        <f t="shared" si="1611"/>
        <v/>
      </c>
      <c r="JF5990" s="66" t="str">
        <f t="shared" ca="1" si="1616"/>
        <v/>
      </c>
      <c r="JG5990" s="66" t="str">
        <f t="shared" ca="1" si="1615"/>
        <v/>
      </c>
      <c r="JH5990" s="66" t="str">
        <f t="shared" ca="1" si="1612"/>
        <v/>
      </c>
      <c r="JI5990" s="80" t="str">
        <f t="shared" ca="1" si="1613"/>
        <v/>
      </c>
      <c r="JJ5990" s="118" t="str">
        <f t="shared" ca="1" si="1614"/>
        <v/>
      </c>
    </row>
    <row r="5991" spans="253:270" x14ac:dyDescent="0.3">
      <c r="IS5991" s="74">
        <v>5989</v>
      </c>
      <c r="IT5991" s="90" t="str">
        <f t="shared" si="1600"/>
        <v/>
      </c>
      <c r="IU5991" s="101" t="str">
        <f t="shared" si="1601"/>
        <v/>
      </c>
      <c r="IV5991" s="102" t="str">
        <f t="shared" si="1602"/>
        <v/>
      </c>
      <c r="IW5991" s="102" t="str">
        <f t="shared" si="1603"/>
        <v/>
      </c>
      <c r="IX5991" s="103" t="str">
        <f t="shared" si="1604"/>
        <v/>
      </c>
      <c r="IY5991" s="112" t="str">
        <f t="shared" si="1605"/>
        <v/>
      </c>
      <c r="IZ5991" s="104" t="str">
        <f t="shared" ca="1" si="1606"/>
        <v/>
      </c>
      <c r="JA5991" s="102" t="str">
        <f t="shared" ca="1" si="1607"/>
        <v/>
      </c>
      <c r="JB5991" s="102" t="str">
        <f t="shared" ca="1" si="1608"/>
        <v/>
      </c>
      <c r="JC5991" s="103" t="str">
        <f t="shared" ca="1" si="1609"/>
        <v/>
      </c>
      <c r="JD5991" s="104" t="str">
        <f t="shared" si="1610"/>
        <v/>
      </c>
      <c r="JE5991" s="102" t="str">
        <f t="shared" si="1611"/>
        <v/>
      </c>
      <c r="JF5991" s="66" t="str">
        <f t="shared" ca="1" si="1616"/>
        <v/>
      </c>
      <c r="JG5991" s="66" t="str">
        <f t="shared" ca="1" si="1615"/>
        <v/>
      </c>
      <c r="JH5991" s="66" t="str">
        <f t="shared" ca="1" si="1612"/>
        <v/>
      </c>
      <c r="JI5991" s="80" t="str">
        <f t="shared" ca="1" si="1613"/>
        <v/>
      </c>
      <c r="JJ5991" s="118" t="str">
        <f t="shared" ca="1" si="1614"/>
        <v/>
      </c>
    </row>
    <row r="5992" spans="253:270" x14ac:dyDescent="0.3">
      <c r="IS5992" s="74">
        <v>5990</v>
      </c>
      <c r="IT5992" s="90" t="str">
        <f t="shared" si="1600"/>
        <v/>
      </c>
      <c r="IU5992" s="101" t="str">
        <f t="shared" si="1601"/>
        <v/>
      </c>
      <c r="IV5992" s="102" t="str">
        <f t="shared" si="1602"/>
        <v/>
      </c>
      <c r="IW5992" s="102" t="str">
        <f t="shared" si="1603"/>
        <v/>
      </c>
      <c r="IX5992" s="103" t="str">
        <f t="shared" si="1604"/>
        <v/>
      </c>
      <c r="IY5992" s="112" t="str">
        <f t="shared" si="1605"/>
        <v/>
      </c>
      <c r="IZ5992" s="104" t="str">
        <f t="shared" ca="1" si="1606"/>
        <v/>
      </c>
      <c r="JA5992" s="102" t="str">
        <f t="shared" ca="1" si="1607"/>
        <v/>
      </c>
      <c r="JB5992" s="102" t="str">
        <f t="shared" ca="1" si="1608"/>
        <v/>
      </c>
      <c r="JC5992" s="103" t="str">
        <f t="shared" ca="1" si="1609"/>
        <v/>
      </c>
      <c r="JD5992" s="104" t="str">
        <f t="shared" si="1610"/>
        <v/>
      </c>
      <c r="JE5992" s="102" t="str">
        <f t="shared" si="1611"/>
        <v/>
      </c>
      <c r="JF5992" s="66" t="str">
        <f t="shared" ca="1" si="1616"/>
        <v/>
      </c>
      <c r="JG5992" s="66" t="str">
        <f t="shared" ca="1" si="1615"/>
        <v/>
      </c>
      <c r="JH5992" s="66" t="str">
        <f t="shared" ca="1" si="1612"/>
        <v/>
      </c>
      <c r="JI5992" s="80" t="str">
        <f t="shared" ca="1" si="1613"/>
        <v/>
      </c>
      <c r="JJ5992" s="118" t="str">
        <f t="shared" ca="1" si="1614"/>
        <v/>
      </c>
    </row>
    <row r="5993" spans="253:270" x14ac:dyDescent="0.3">
      <c r="IS5993" s="74">
        <v>5991</v>
      </c>
      <c r="IT5993" s="90" t="str">
        <f t="shared" si="1600"/>
        <v/>
      </c>
      <c r="IU5993" s="101" t="str">
        <f t="shared" si="1601"/>
        <v/>
      </c>
      <c r="IV5993" s="102" t="str">
        <f t="shared" si="1602"/>
        <v/>
      </c>
      <c r="IW5993" s="102" t="str">
        <f t="shared" si="1603"/>
        <v/>
      </c>
      <c r="IX5993" s="103" t="str">
        <f t="shared" si="1604"/>
        <v/>
      </c>
      <c r="IY5993" s="112" t="str">
        <f t="shared" si="1605"/>
        <v/>
      </c>
      <c r="IZ5993" s="104" t="str">
        <f t="shared" ca="1" si="1606"/>
        <v/>
      </c>
      <c r="JA5993" s="102" t="str">
        <f t="shared" ca="1" si="1607"/>
        <v/>
      </c>
      <c r="JB5993" s="102" t="str">
        <f t="shared" ca="1" si="1608"/>
        <v/>
      </c>
      <c r="JC5993" s="103" t="str">
        <f t="shared" ca="1" si="1609"/>
        <v/>
      </c>
      <c r="JD5993" s="104" t="str">
        <f t="shared" si="1610"/>
        <v/>
      </c>
      <c r="JE5993" s="102" t="str">
        <f t="shared" si="1611"/>
        <v/>
      </c>
      <c r="JF5993" s="66" t="str">
        <f t="shared" ca="1" si="1616"/>
        <v/>
      </c>
      <c r="JG5993" s="66" t="str">
        <f t="shared" ca="1" si="1615"/>
        <v/>
      </c>
      <c r="JH5993" s="66" t="str">
        <f t="shared" ca="1" si="1612"/>
        <v/>
      </c>
      <c r="JI5993" s="80" t="str">
        <f t="shared" ca="1" si="1613"/>
        <v/>
      </c>
      <c r="JJ5993" s="118" t="str">
        <f t="shared" ca="1" si="1614"/>
        <v/>
      </c>
    </row>
    <row r="5994" spans="253:270" x14ac:dyDescent="0.3">
      <c r="IS5994" s="74">
        <v>5992</v>
      </c>
      <c r="IT5994" s="90" t="str">
        <f t="shared" si="1600"/>
        <v/>
      </c>
      <c r="IU5994" s="101" t="str">
        <f t="shared" si="1601"/>
        <v/>
      </c>
      <c r="IV5994" s="102" t="str">
        <f t="shared" si="1602"/>
        <v/>
      </c>
      <c r="IW5994" s="102" t="str">
        <f t="shared" si="1603"/>
        <v/>
      </c>
      <c r="IX5994" s="103" t="str">
        <f t="shared" si="1604"/>
        <v/>
      </c>
      <c r="IY5994" s="112" t="str">
        <f t="shared" si="1605"/>
        <v/>
      </c>
      <c r="IZ5994" s="104" t="str">
        <f t="shared" ca="1" si="1606"/>
        <v/>
      </c>
      <c r="JA5994" s="102" t="str">
        <f t="shared" ca="1" si="1607"/>
        <v/>
      </c>
      <c r="JB5994" s="102" t="str">
        <f t="shared" ca="1" si="1608"/>
        <v/>
      </c>
      <c r="JC5994" s="103" t="str">
        <f t="shared" ca="1" si="1609"/>
        <v/>
      </c>
      <c r="JD5994" s="104" t="str">
        <f t="shared" si="1610"/>
        <v/>
      </c>
      <c r="JE5994" s="102" t="str">
        <f t="shared" si="1611"/>
        <v/>
      </c>
      <c r="JF5994" s="66" t="str">
        <f t="shared" ca="1" si="1616"/>
        <v/>
      </c>
      <c r="JG5994" s="66" t="str">
        <f t="shared" ca="1" si="1615"/>
        <v/>
      </c>
      <c r="JH5994" s="66" t="str">
        <f t="shared" ca="1" si="1612"/>
        <v/>
      </c>
      <c r="JI5994" s="80" t="str">
        <f t="shared" ca="1" si="1613"/>
        <v/>
      </c>
      <c r="JJ5994" s="118" t="str">
        <f t="shared" ca="1" si="1614"/>
        <v/>
      </c>
    </row>
    <row r="5995" spans="253:270" x14ac:dyDescent="0.3">
      <c r="IS5995" s="74">
        <v>5993</v>
      </c>
      <c r="IT5995" s="90" t="str">
        <f t="shared" si="1600"/>
        <v/>
      </c>
      <c r="IU5995" s="101" t="str">
        <f t="shared" si="1601"/>
        <v/>
      </c>
      <c r="IV5995" s="102" t="str">
        <f t="shared" si="1602"/>
        <v/>
      </c>
      <c r="IW5995" s="102" t="str">
        <f t="shared" si="1603"/>
        <v/>
      </c>
      <c r="IX5995" s="103" t="str">
        <f t="shared" si="1604"/>
        <v/>
      </c>
      <c r="IY5995" s="112" t="str">
        <f t="shared" si="1605"/>
        <v/>
      </c>
      <c r="IZ5995" s="104" t="str">
        <f t="shared" ca="1" si="1606"/>
        <v/>
      </c>
      <c r="JA5995" s="102" t="str">
        <f t="shared" ca="1" si="1607"/>
        <v/>
      </c>
      <c r="JB5995" s="102" t="str">
        <f t="shared" ca="1" si="1608"/>
        <v/>
      </c>
      <c r="JC5995" s="103" t="str">
        <f t="shared" ca="1" si="1609"/>
        <v/>
      </c>
      <c r="JD5995" s="104" t="str">
        <f t="shared" si="1610"/>
        <v/>
      </c>
      <c r="JE5995" s="102" t="str">
        <f t="shared" si="1611"/>
        <v/>
      </c>
      <c r="JF5995" s="66" t="str">
        <f t="shared" ca="1" si="1616"/>
        <v/>
      </c>
      <c r="JG5995" s="66" t="str">
        <f t="shared" ca="1" si="1615"/>
        <v/>
      </c>
      <c r="JH5995" s="66" t="str">
        <f t="shared" ca="1" si="1612"/>
        <v/>
      </c>
      <c r="JI5995" s="80" t="str">
        <f t="shared" ca="1" si="1613"/>
        <v/>
      </c>
      <c r="JJ5995" s="118" t="str">
        <f t="shared" ca="1" si="1614"/>
        <v/>
      </c>
    </row>
    <row r="5996" spans="253:270" x14ac:dyDescent="0.3">
      <c r="IS5996" s="74">
        <v>5994</v>
      </c>
      <c r="IT5996" s="90" t="str">
        <f t="shared" si="1600"/>
        <v/>
      </c>
      <c r="IU5996" s="101" t="str">
        <f t="shared" si="1601"/>
        <v/>
      </c>
      <c r="IV5996" s="102" t="str">
        <f t="shared" si="1602"/>
        <v/>
      </c>
      <c r="IW5996" s="102" t="str">
        <f t="shared" si="1603"/>
        <v/>
      </c>
      <c r="IX5996" s="103" t="str">
        <f t="shared" si="1604"/>
        <v/>
      </c>
      <c r="IY5996" s="112" t="str">
        <f t="shared" si="1605"/>
        <v/>
      </c>
      <c r="IZ5996" s="104" t="str">
        <f t="shared" ca="1" si="1606"/>
        <v/>
      </c>
      <c r="JA5996" s="102" t="str">
        <f t="shared" ca="1" si="1607"/>
        <v/>
      </c>
      <c r="JB5996" s="102" t="str">
        <f t="shared" ca="1" si="1608"/>
        <v/>
      </c>
      <c r="JC5996" s="103" t="str">
        <f t="shared" ca="1" si="1609"/>
        <v/>
      </c>
      <c r="JD5996" s="104" t="str">
        <f t="shared" si="1610"/>
        <v/>
      </c>
      <c r="JE5996" s="102" t="str">
        <f t="shared" si="1611"/>
        <v/>
      </c>
      <c r="JF5996" s="66" t="str">
        <f t="shared" ca="1" si="1616"/>
        <v/>
      </c>
      <c r="JG5996" s="66" t="str">
        <f t="shared" ca="1" si="1615"/>
        <v/>
      </c>
      <c r="JH5996" s="66" t="str">
        <f t="shared" ca="1" si="1612"/>
        <v/>
      </c>
      <c r="JI5996" s="80" t="str">
        <f t="shared" ca="1" si="1613"/>
        <v/>
      </c>
      <c r="JJ5996" s="118" t="str">
        <f t="shared" ca="1" si="1614"/>
        <v/>
      </c>
    </row>
    <row r="5997" spans="253:270" x14ac:dyDescent="0.3">
      <c r="IS5997" s="74">
        <v>5995</v>
      </c>
      <c r="IT5997" s="90" t="str">
        <f t="shared" si="1600"/>
        <v/>
      </c>
      <c r="IU5997" s="101" t="str">
        <f t="shared" si="1601"/>
        <v/>
      </c>
      <c r="IV5997" s="102" t="str">
        <f t="shared" si="1602"/>
        <v/>
      </c>
      <c r="IW5997" s="102" t="str">
        <f t="shared" si="1603"/>
        <v/>
      </c>
      <c r="IX5997" s="103" t="str">
        <f t="shared" si="1604"/>
        <v/>
      </c>
      <c r="IY5997" s="112" t="str">
        <f t="shared" si="1605"/>
        <v/>
      </c>
      <c r="IZ5997" s="104" t="str">
        <f t="shared" ca="1" si="1606"/>
        <v/>
      </c>
      <c r="JA5997" s="102" t="str">
        <f t="shared" ca="1" si="1607"/>
        <v/>
      </c>
      <c r="JB5997" s="102" t="str">
        <f t="shared" ca="1" si="1608"/>
        <v/>
      </c>
      <c r="JC5997" s="103" t="str">
        <f t="shared" ca="1" si="1609"/>
        <v/>
      </c>
      <c r="JD5997" s="104" t="str">
        <f t="shared" si="1610"/>
        <v/>
      </c>
      <c r="JE5997" s="102" t="str">
        <f t="shared" si="1611"/>
        <v/>
      </c>
      <c r="JF5997" s="66" t="str">
        <f t="shared" ca="1" si="1616"/>
        <v/>
      </c>
      <c r="JG5997" s="66" t="str">
        <f t="shared" ca="1" si="1615"/>
        <v/>
      </c>
      <c r="JH5997" s="66" t="str">
        <f t="shared" ca="1" si="1612"/>
        <v/>
      </c>
      <c r="JI5997" s="80" t="str">
        <f t="shared" ca="1" si="1613"/>
        <v/>
      </c>
      <c r="JJ5997" s="118" t="str">
        <f t="shared" ca="1" si="1614"/>
        <v/>
      </c>
    </row>
    <row r="5998" spans="253:270" x14ac:dyDescent="0.3">
      <c r="IS5998" s="74">
        <v>5996</v>
      </c>
      <c r="IT5998" s="90" t="str">
        <f t="shared" si="1600"/>
        <v/>
      </c>
      <c r="IU5998" s="101" t="str">
        <f t="shared" si="1601"/>
        <v/>
      </c>
      <c r="IV5998" s="102" t="str">
        <f t="shared" si="1602"/>
        <v/>
      </c>
      <c r="IW5998" s="102" t="str">
        <f t="shared" si="1603"/>
        <v/>
      </c>
      <c r="IX5998" s="103" t="str">
        <f t="shared" si="1604"/>
        <v/>
      </c>
      <c r="IY5998" s="112" t="str">
        <f t="shared" si="1605"/>
        <v/>
      </c>
      <c r="IZ5998" s="104" t="str">
        <f t="shared" ca="1" si="1606"/>
        <v/>
      </c>
      <c r="JA5998" s="102" t="str">
        <f t="shared" ca="1" si="1607"/>
        <v/>
      </c>
      <c r="JB5998" s="102" t="str">
        <f t="shared" ca="1" si="1608"/>
        <v/>
      </c>
      <c r="JC5998" s="103" t="str">
        <f t="shared" ca="1" si="1609"/>
        <v/>
      </c>
      <c r="JD5998" s="104" t="str">
        <f t="shared" si="1610"/>
        <v/>
      </c>
      <c r="JE5998" s="102" t="str">
        <f t="shared" si="1611"/>
        <v/>
      </c>
      <c r="JF5998" s="66" t="str">
        <f t="shared" ca="1" si="1616"/>
        <v/>
      </c>
      <c r="JG5998" s="66" t="str">
        <f t="shared" ca="1" si="1615"/>
        <v/>
      </c>
      <c r="JH5998" s="66" t="str">
        <f t="shared" ca="1" si="1612"/>
        <v/>
      </c>
      <c r="JI5998" s="80" t="str">
        <f t="shared" ca="1" si="1613"/>
        <v/>
      </c>
      <c r="JJ5998" s="118" t="str">
        <f t="shared" ca="1" si="1614"/>
        <v/>
      </c>
    </row>
    <row r="5999" spans="253:270" x14ac:dyDescent="0.3">
      <c r="IS5999" s="74">
        <v>5997</v>
      </c>
      <c r="IT5999" s="90" t="str">
        <f t="shared" si="1600"/>
        <v/>
      </c>
      <c r="IU5999" s="101" t="str">
        <f t="shared" si="1601"/>
        <v/>
      </c>
      <c r="IV5999" s="102" t="str">
        <f t="shared" si="1602"/>
        <v/>
      </c>
      <c r="IW5999" s="102" t="str">
        <f t="shared" si="1603"/>
        <v/>
      </c>
      <c r="IX5999" s="103" t="str">
        <f t="shared" si="1604"/>
        <v/>
      </c>
      <c r="IY5999" s="112" t="str">
        <f t="shared" si="1605"/>
        <v/>
      </c>
      <c r="IZ5999" s="104" t="str">
        <f t="shared" ca="1" si="1606"/>
        <v/>
      </c>
      <c r="JA5999" s="102" t="str">
        <f t="shared" ca="1" si="1607"/>
        <v/>
      </c>
      <c r="JB5999" s="102" t="str">
        <f t="shared" ca="1" si="1608"/>
        <v/>
      </c>
      <c r="JC5999" s="103" t="str">
        <f t="shared" ca="1" si="1609"/>
        <v/>
      </c>
      <c r="JD5999" s="104" t="str">
        <f t="shared" si="1610"/>
        <v/>
      </c>
      <c r="JE5999" s="102" t="str">
        <f t="shared" si="1611"/>
        <v/>
      </c>
      <c r="JF5999" s="66" t="str">
        <f t="shared" ca="1" si="1616"/>
        <v/>
      </c>
      <c r="JG5999" s="66" t="str">
        <f t="shared" ca="1" si="1615"/>
        <v/>
      </c>
      <c r="JH5999" s="66" t="str">
        <f t="shared" ca="1" si="1612"/>
        <v/>
      </c>
      <c r="JI5999" s="80" t="str">
        <f t="shared" ca="1" si="1613"/>
        <v/>
      </c>
      <c r="JJ5999" s="118" t="str">
        <f t="shared" ca="1" si="1614"/>
        <v/>
      </c>
    </row>
    <row r="6000" spans="253:270" x14ac:dyDescent="0.3">
      <c r="IS6000" s="74">
        <v>5998</v>
      </c>
      <c r="IT6000" s="90" t="str">
        <f t="shared" si="1600"/>
        <v/>
      </c>
      <c r="IU6000" s="101" t="str">
        <f t="shared" si="1601"/>
        <v/>
      </c>
      <c r="IV6000" s="102" t="str">
        <f t="shared" si="1602"/>
        <v/>
      </c>
      <c r="IW6000" s="102" t="str">
        <f t="shared" si="1603"/>
        <v/>
      </c>
      <c r="IX6000" s="103" t="str">
        <f t="shared" si="1604"/>
        <v/>
      </c>
      <c r="IY6000" s="112" t="str">
        <f t="shared" si="1605"/>
        <v/>
      </c>
      <c r="IZ6000" s="104" t="str">
        <f t="shared" ca="1" si="1606"/>
        <v/>
      </c>
      <c r="JA6000" s="102" t="str">
        <f t="shared" ca="1" si="1607"/>
        <v/>
      </c>
      <c r="JB6000" s="102" t="str">
        <f t="shared" ca="1" si="1608"/>
        <v/>
      </c>
      <c r="JC6000" s="103" t="str">
        <f t="shared" ca="1" si="1609"/>
        <v/>
      </c>
      <c r="JD6000" s="104" t="str">
        <f t="shared" si="1610"/>
        <v/>
      </c>
      <c r="JE6000" s="102" t="str">
        <f t="shared" si="1611"/>
        <v/>
      </c>
      <c r="JF6000" s="66" t="str">
        <f t="shared" ca="1" si="1616"/>
        <v/>
      </c>
      <c r="JG6000" s="66" t="str">
        <f t="shared" ca="1" si="1615"/>
        <v/>
      </c>
      <c r="JH6000" s="66" t="str">
        <f t="shared" ca="1" si="1612"/>
        <v/>
      </c>
      <c r="JI6000" s="80" t="str">
        <f t="shared" ca="1" si="1613"/>
        <v/>
      </c>
      <c r="JJ6000" s="118" t="str">
        <f t="shared" ca="1" si="1614"/>
        <v/>
      </c>
    </row>
    <row r="6001" spans="253:270" x14ac:dyDescent="0.3">
      <c r="IS6001" s="74">
        <v>5999</v>
      </c>
      <c r="IT6001" s="90" t="str">
        <f t="shared" si="1600"/>
        <v/>
      </c>
      <c r="IU6001" s="101" t="str">
        <f t="shared" si="1601"/>
        <v/>
      </c>
      <c r="IV6001" s="102" t="str">
        <f t="shared" si="1602"/>
        <v/>
      </c>
      <c r="IW6001" s="102" t="str">
        <f t="shared" si="1603"/>
        <v/>
      </c>
      <c r="IX6001" s="103" t="str">
        <f t="shared" si="1604"/>
        <v/>
      </c>
      <c r="IY6001" s="112" t="str">
        <f t="shared" si="1605"/>
        <v/>
      </c>
      <c r="IZ6001" s="104" t="str">
        <f t="shared" ca="1" si="1606"/>
        <v/>
      </c>
      <c r="JA6001" s="102" t="str">
        <f t="shared" ca="1" si="1607"/>
        <v/>
      </c>
      <c r="JB6001" s="102" t="str">
        <f t="shared" ca="1" si="1608"/>
        <v/>
      </c>
      <c r="JC6001" s="103" t="str">
        <f t="shared" ca="1" si="1609"/>
        <v/>
      </c>
      <c r="JD6001" s="104" t="str">
        <f t="shared" si="1610"/>
        <v/>
      </c>
      <c r="JE6001" s="102" t="str">
        <f t="shared" si="1611"/>
        <v/>
      </c>
      <c r="JF6001" s="66" t="str">
        <f t="shared" ca="1" si="1616"/>
        <v/>
      </c>
      <c r="JG6001" s="66" t="str">
        <f t="shared" ca="1" si="1615"/>
        <v/>
      </c>
      <c r="JH6001" s="66" t="str">
        <f t="shared" ca="1" si="1612"/>
        <v/>
      </c>
      <c r="JI6001" s="80" t="str">
        <f t="shared" ca="1" si="1613"/>
        <v/>
      </c>
      <c r="JJ6001" s="118" t="str">
        <f t="shared" ca="1" si="1614"/>
        <v/>
      </c>
    </row>
    <row r="6002" spans="253:270" x14ac:dyDescent="0.3">
      <c r="IS6002" s="74">
        <v>6000</v>
      </c>
      <c r="IT6002" s="90" t="str">
        <f t="shared" si="1600"/>
        <v/>
      </c>
      <c r="IU6002" s="101" t="str">
        <f t="shared" si="1601"/>
        <v/>
      </c>
      <c r="IV6002" s="102" t="str">
        <f t="shared" si="1602"/>
        <v/>
      </c>
      <c r="IW6002" s="102" t="str">
        <f t="shared" si="1603"/>
        <v/>
      </c>
      <c r="IX6002" s="103" t="str">
        <f t="shared" si="1604"/>
        <v/>
      </c>
      <c r="IY6002" s="112" t="str">
        <f t="shared" si="1605"/>
        <v/>
      </c>
      <c r="IZ6002" s="104" t="str">
        <f t="shared" ca="1" si="1606"/>
        <v/>
      </c>
      <c r="JA6002" s="102" t="str">
        <f t="shared" ca="1" si="1607"/>
        <v/>
      </c>
      <c r="JB6002" s="102" t="str">
        <f t="shared" ca="1" si="1608"/>
        <v/>
      </c>
      <c r="JC6002" s="103" t="str">
        <f t="shared" ca="1" si="1609"/>
        <v/>
      </c>
      <c r="JD6002" s="104" t="str">
        <f t="shared" si="1610"/>
        <v/>
      </c>
      <c r="JE6002" s="102" t="str">
        <f t="shared" si="1611"/>
        <v/>
      </c>
      <c r="JF6002" s="66" t="str">
        <f t="shared" ca="1" si="1616"/>
        <v/>
      </c>
      <c r="JG6002" s="66" t="str">
        <f t="shared" ca="1" si="1615"/>
        <v/>
      </c>
      <c r="JH6002" s="66" t="str">
        <f t="shared" ca="1" si="1612"/>
        <v/>
      </c>
      <c r="JI6002" s="80" t="str">
        <f t="shared" ca="1" si="1613"/>
        <v/>
      </c>
      <c r="JJ6002" s="118" t="str">
        <f t="shared" ca="1" si="1614"/>
        <v/>
      </c>
    </row>
    <row r="6003" spans="253:270" x14ac:dyDescent="0.3">
      <c r="IS6003" s="74">
        <v>6001</v>
      </c>
      <c r="IT6003" s="90" t="str">
        <f t="shared" si="1600"/>
        <v/>
      </c>
      <c r="IU6003" s="101" t="str">
        <f t="shared" si="1601"/>
        <v/>
      </c>
      <c r="IV6003" s="102" t="str">
        <f t="shared" si="1602"/>
        <v/>
      </c>
      <c r="IW6003" s="102" t="str">
        <f t="shared" si="1603"/>
        <v/>
      </c>
      <c r="IX6003" s="103" t="str">
        <f t="shared" si="1604"/>
        <v/>
      </c>
      <c r="IY6003" s="112" t="str">
        <f t="shared" si="1605"/>
        <v/>
      </c>
      <c r="IZ6003" s="104" t="str">
        <f t="shared" ca="1" si="1606"/>
        <v/>
      </c>
      <c r="JA6003" s="102" t="str">
        <f t="shared" ca="1" si="1607"/>
        <v/>
      </c>
      <c r="JB6003" s="102" t="str">
        <f t="shared" ca="1" si="1608"/>
        <v/>
      </c>
      <c r="JC6003" s="103" t="str">
        <f t="shared" ca="1" si="1609"/>
        <v/>
      </c>
      <c r="JD6003" s="104" t="str">
        <f t="shared" si="1610"/>
        <v/>
      </c>
      <c r="JE6003" s="102" t="str">
        <f t="shared" si="1611"/>
        <v/>
      </c>
      <c r="JF6003" s="66" t="str">
        <f t="shared" ca="1" si="1616"/>
        <v/>
      </c>
      <c r="JG6003" s="66" t="str">
        <f t="shared" ca="1" si="1615"/>
        <v/>
      </c>
      <c r="JH6003" s="66" t="str">
        <f t="shared" ca="1" si="1612"/>
        <v/>
      </c>
      <c r="JI6003" s="80" t="str">
        <f t="shared" ca="1" si="1613"/>
        <v/>
      </c>
      <c r="JJ6003" s="118" t="str">
        <f t="shared" ca="1" si="1614"/>
        <v/>
      </c>
    </row>
    <row r="6004" spans="253:270" x14ac:dyDescent="0.3">
      <c r="IS6004" s="74">
        <v>6002</v>
      </c>
      <c r="IT6004" s="90" t="str">
        <f t="shared" si="1600"/>
        <v/>
      </c>
      <c r="IU6004" s="101" t="str">
        <f t="shared" si="1601"/>
        <v/>
      </c>
      <c r="IV6004" s="102" t="str">
        <f t="shared" si="1602"/>
        <v/>
      </c>
      <c r="IW6004" s="102" t="str">
        <f t="shared" si="1603"/>
        <v/>
      </c>
      <c r="IX6004" s="103" t="str">
        <f t="shared" si="1604"/>
        <v/>
      </c>
      <c r="IY6004" s="112" t="str">
        <f t="shared" si="1605"/>
        <v/>
      </c>
      <c r="IZ6004" s="104" t="str">
        <f t="shared" ca="1" si="1606"/>
        <v/>
      </c>
      <c r="JA6004" s="102" t="str">
        <f t="shared" ca="1" si="1607"/>
        <v/>
      </c>
      <c r="JB6004" s="102" t="str">
        <f t="shared" ca="1" si="1608"/>
        <v/>
      </c>
      <c r="JC6004" s="103" t="str">
        <f t="shared" ca="1" si="1609"/>
        <v/>
      </c>
      <c r="JD6004" s="104" t="str">
        <f t="shared" si="1610"/>
        <v/>
      </c>
      <c r="JE6004" s="102" t="str">
        <f t="shared" si="1611"/>
        <v/>
      </c>
      <c r="JF6004" s="66" t="str">
        <f t="shared" ca="1" si="1616"/>
        <v/>
      </c>
      <c r="JG6004" s="66" t="str">
        <f t="shared" ca="1" si="1615"/>
        <v/>
      </c>
      <c r="JH6004" s="66" t="str">
        <f t="shared" ca="1" si="1612"/>
        <v/>
      </c>
      <c r="JI6004" s="80" t="str">
        <f t="shared" ca="1" si="1613"/>
        <v/>
      </c>
      <c r="JJ6004" s="118" t="str">
        <f t="shared" ca="1" si="1614"/>
        <v/>
      </c>
    </row>
    <row r="6005" spans="253:270" x14ac:dyDescent="0.3">
      <c r="IS6005" s="74">
        <v>6003</v>
      </c>
      <c r="IT6005" s="90" t="str">
        <f t="shared" si="1600"/>
        <v/>
      </c>
      <c r="IU6005" s="101" t="str">
        <f t="shared" si="1601"/>
        <v/>
      </c>
      <c r="IV6005" s="102" t="str">
        <f t="shared" si="1602"/>
        <v/>
      </c>
      <c r="IW6005" s="102" t="str">
        <f t="shared" si="1603"/>
        <v/>
      </c>
      <c r="IX6005" s="103" t="str">
        <f t="shared" si="1604"/>
        <v/>
      </c>
      <c r="IY6005" s="112" t="str">
        <f t="shared" si="1605"/>
        <v/>
      </c>
      <c r="IZ6005" s="104" t="str">
        <f t="shared" ca="1" si="1606"/>
        <v/>
      </c>
      <c r="JA6005" s="102" t="str">
        <f t="shared" ca="1" si="1607"/>
        <v/>
      </c>
      <c r="JB6005" s="102" t="str">
        <f t="shared" ca="1" si="1608"/>
        <v/>
      </c>
      <c r="JC6005" s="103" t="str">
        <f t="shared" ca="1" si="1609"/>
        <v/>
      </c>
      <c r="JD6005" s="104" t="str">
        <f t="shared" si="1610"/>
        <v/>
      </c>
      <c r="JE6005" s="102" t="str">
        <f t="shared" si="1611"/>
        <v/>
      </c>
      <c r="JF6005" s="66" t="str">
        <f t="shared" ca="1" si="1616"/>
        <v/>
      </c>
      <c r="JG6005" s="66" t="str">
        <f t="shared" ca="1" si="1615"/>
        <v/>
      </c>
      <c r="JH6005" s="66" t="str">
        <f t="shared" ca="1" si="1612"/>
        <v/>
      </c>
      <c r="JI6005" s="80" t="str">
        <f t="shared" ca="1" si="1613"/>
        <v/>
      </c>
      <c r="JJ6005" s="118" t="str">
        <f t="shared" ca="1" si="1614"/>
        <v/>
      </c>
    </row>
    <row r="6006" spans="253:270" x14ac:dyDescent="0.3">
      <c r="IS6006" s="74">
        <v>6004</v>
      </c>
      <c r="IT6006" s="90" t="str">
        <f t="shared" si="1600"/>
        <v/>
      </c>
      <c r="IU6006" s="101" t="str">
        <f t="shared" si="1601"/>
        <v/>
      </c>
      <c r="IV6006" s="102" t="str">
        <f t="shared" si="1602"/>
        <v/>
      </c>
      <c r="IW6006" s="102" t="str">
        <f t="shared" si="1603"/>
        <v/>
      </c>
      <c r="IX6006" s="103" t="str">
        <f t="shared" si="1604"/>
        <v/>
      </c>
      <c r="IY6006" s="112" t="str">
        <f t="shared" si="1605"/>
        <v/>
      </c>
      <c r="IZ6006" s="104" t="str">
        <f t="shared" ca="1" si="1606"/>
        <v/>
      </c>
      <c r="JA6006" s="102" t="str">
        <f t="shared" ca="1" si="1607"/>
        <v/>
      </c>
      <c r="JB6006" s="102" t="str">
        <f t="shared" ca="1" si="1608"/>
        <v/>
      </c>
      <c r="JC6006" s="103" t="str">
        <f t="shared" ca="1" si="1609"/>
        <v/>
      </c>
      <c r="JD6006" s="104" t="str">
        <f t="shared" si="1610"/>
        <v/>
      </c>
      <c r="JE6006" s="102" t="str">
        <f t="shared" si="1611"/>
        <v/>
      </c>
      <c r="JF6006" s="66" t="str">
        <f t="shared" ca="1" si="1616"/>
        <v/>
      </c>
      <c r="JG6006" s="66" t="str">
        <f t="shared" ca="1" si="1615"/>
        <v/>
      </c>
      <c r="JH6006" s="66" t="str">
        <f t="shared" ca="1" si="1612"/>
        <v/>
      </c>
      <c r="JI6006" s="80" t="str">
        <f t="shared" ca="1" si="1613"/>
        <v/>
      </c>
      <c r="JJ6006" s="118" t="str">
        <f t="shared" ca="1" si="1614"/>
        <v/>
      </c>
    </row>
    <row r="6007" spans="253:270" x14ac:dyDescent="0.3">
      <c r="IS6007" s="74">
        <v>6005</v>
      </c>
      <c r="IT6007" s="90" t="str">
        <f t="shared" si="1600"/>
        <v/>
      </c>
      <c r="IU6007" s="101" t="str">
        <f t="shared" si="1601"/>
        <v/>
      </c>
      <c r="IV6007" s="102" t="str">
        <f t="shared" si="1602"/>
        <v/>
      </c>
      <c r="IW6007" s="102" t="str">
        <f t="shared" si="1603"/>
        <v/>
      </c>
      <c r="IX6007" s="103" t="str">
        <f t="shared" si="1604"/>
        <v/>
      </c>
      <c r="IY6007" s="112" t="str">
        <f t="shared" si="1605"/>
        <v/>
      </c>
      <c r="IZ6007" s="104" t="str">
        <f t="shared" ca="1" si="1606"/>
        <v/>
      </c>
      <c r="JA6007" s="102" t="str">
        <f t="shared" ca="1" si="1607"/>
        <v/>
      </c>
      <c r="JB6007" s="102" t="str">
        <f t="shared" ca="1" si="1608"/>
        <v/>
      </c>
      <c r="JC6007" s="103" t="str">
        <f t="shared" ca="1" si="1609"/>
        <v/>
      </c>
      <c r="JD6007" s="104" t="str">
        <f t="shared" si="1610"/>
        <v/>
      </c>
      <c r="JE6007" s="102" t="str">
        <f t="shared" si="1611"/>
        <v/>
      </c>
      <c r="JF6007" s="66" t="str">
        <f t="shared" ca="1" si="1616"/>
        <v/>
      </c>
      <c r="JG6007" s="66" t="str">
        <f t="shared" ca="1" si="1615"/>
        <v/>
      </c>
      <c r="JH6007" s="66" t="str">
        <f t="shared" ca="1" si="1612"/>
        <v/>
      </c>
      <c r="JI6007" s="80" t="str">
        <f t="shared" ca="1" si="1613"/>
        <v/>
      </c>
      <c r="JJ6007" s="118" t="str">
        <f t="shared" ca="1" si="1614"/>
        <v/>
      </c>
    </row>
    <row r="6008" spans="253:270" x14ac:dyDescent="0.3">
      <c r="IS6008" s="74">
        <v>6006</v>
      </c>
      <c r="IT6008" s="90" t="str">
        <f t="shared" si="1600"/>
        <v/>
      </c>
      <c r="IU6008" s="101" t="str">
        <f t="shared" si="1601"/>
        <v/>
      </c>
      <c r="IV6008" s="102" t="str">
        <f t="shared" si="1602"/>
        <v/>
      </c>
      <c r="IW6008" s="102" t="str">
        <f t="shared" si="1603"/>
        <v/>
      </c>
      <c r="IX6008" s="103" t="str">
        <f t="shared" si="1604"/>
        <v/>
      </c>
      <c r="IY6008" s="112" t="str">
        <f t="shared" si="1605"/>
        <v/>
      </c>
      <c r="IZ6008" s="104" t="str">
        <f t="shared" ca="1" si="1606"/>
        <v/>
      </c>
      <c r="JA6008" s="102" t="str">
        <f t="shared" ca="1" si="1607"/>
        <v/>
      </c>
      <c r="JB6008" s="102" t="str">
        <f t="shared" ca="1" si="1608"/>
        <v/>
      </c>
      <c r="JC6008" s="103" t="str">
        <f t="shared" ca="1" si="1609"/>
        <v/>
      </c>
      <c r="JD6008" s="104" t="str">
        <f t="shared" si="1610"/>
        <v/>
      </c>
      <c r="JE6008" s="102" t="str">
        <f t="shared" si="1611"/>
        <v/>
      </c>
      <c r="JF6008" s="66" t="str">
        <f t="shared" ca="1" si="1616"/>
        <v/>
      </c>
      <c r="JG6008" s="66" t="str">
        <f t="shared" ca="1" si="1615"/>
        <v/>
      </c>
      <c r="JH6008" s="66" t="str">
        <f t="shared" ca="1" si="1612"/>
        <v/>
      </c>
      <c r="JI6008" s="80" t="str">
        <f t="shared" ca="1" si="1613"/>
        <v/>
      </c>
      <c r="JJ6008" s="118" t="str">
        <f t="shared" ca="1" si="1614"/>
        <v/>
      </c>
    </row>
    <row r="6009" spans="253:270" x14ac:dyDescent="0.3">
      <c r="IS6009" s="74">
        <v>6007</v>
      </c>
      <c r="IT6009" s="90" t="str">
        <f t="shared" si="1600"/>
        <v/>
      </c>
      <c r="IU6009" s="101" t="str">
        <f t="shared" si="1601"/>
        <v/>
      </c>
      <c r="IV6009" s="102" t="str">
        <f t="shared" si="1602"/>
        <v/>
      </c>
      <c r="IW6009" s="102" t="str">
        <f t="shared" si="1603"/>
        <v/>
      </c>
      <c r="IX6009" s="103" t="str">
        <f t="shared" si="1604"/>
        <v/>
      </c>
      <c r="IY6009" s="112" t="str">
        <f t="shared" si="1605"/>
        <v/>
      </c>
      <c r="IZ6009" s="104" t="str">
        <f t="shared" ca="1" si="1606"/>
        <v/>
      </c>
      <c r="JA6009" s="102" t="str">
        <f t="shared" ca="1" si="1607"/>
        <v/>
      </c>
      <c r="JB6009" s="102" t="str">
        <f t="shared" ca="1" si="1608"/>
        <v/>
      </c>
      <c r="JC6009" s="103" t="str">
        <f t="shared" ca="1" si="1609"/>
        <v/>
      </c>
      <c r="JD6009" s="104" t="str">
        <f t="shared" si="1610"/>
        <v/>
      </c>
      <c r="JE6009" s="102" t="str">
        <f t="shared" si="1611"/>
        <v/>
      </c>
      <c r="JF6009" s="66" t="str">
        <f t="shared" ca="1" si="1616"/>
        <v/>
      </c>
      <c r="JG6009" s="66" t="str">
        <f t="shared" ca="1" si="1615"/>
        <v/>
      </c>
      <c r="JH6009" s="66" t="str">
        <f t="shared" ca="1" si="1612"/>
        <v/>
      </c>
      <c r="JI6009" s="80" t="str">
        <f t="shared" ca="1" si="1613"/>
        <v/>
      </c>
      <c r="JJ6009" s="118" t="str">
        <f t="shared" ca="1" si="1614"/>
        <v/>
      </c>
    </row>
    <row r="6010" spans="253:270" x14ac:dyDescent="0.3">
      <c r="IS6010" s="74">
        <v>6008</v>
      </c>
      <c r="IT6010" s="90" t="str">
        <f t="shared" si="1600"/>
        <v/>
      </c>
      <c r="IU6010" s="101" t="str">
        <f t="shared" si="1601"/>
        <v/>
      </c>
      <c r="IV6010" s="102" t="str">
        <f t="shared" si="1602"/>
        <v/>
      </c>
      <c r="IW6010" s="102" t="str">
        <f t="shared" si="1603"/>
        <v/>
      </c>
      <c r="IX6010" s="103" t="str">
        <f t="shared" si="1604"/>
        <v/>
      </c>
      <c r="IY6010" s="112" t="str">
        <f t="shared" si="1605"/>
        <v/>
      </c>
      <c r="IZ6010" s="104" t="str">
        <f t="shared" ca="1" si="1606"/>
        <v/>
      </c>
      <c r="JA6010" s="102" t="str">
        <f t="shared" ca="1" si="1607"/>
        <v/>
      </c>
      <c r="JB6010" s="102" t="str">
        <f t="shared" ca="1" si="1608"/>
        <v/>
      </c>
      <c r="JC6010" s="103" t="str">
        <f t="shared" ca="1" si="1609"/>
        <v/>
      </c>
      <c r="JD6010" s="104" t="str">
        <f t="shared" si="1610"/>
        <v/>
      </c>
      <c r="JE6010" s="102" t="str">
        <f t="shared" si="1611"/>
        <v/>
      </c>
      <c r="JF6010" s="66" t="str">
        <f t="shared" ca="1" si="1616"/>
        <v/>
      </c>
      <c r="JG6010" s="66" t="str">
        <f t="shared" ca="1" si="1615"/>
        <v/>
      </c>
      <c r="JH6010" s="66" t="str">
        <f t="shared" ca="1" si="1612"/>
        <v/>
      </c>
      <c r="JI6010" s="80" t="str">
        <f t="shared" ca="1" si="1613"/>
        <v/>
      </c>
      <c r="JJ6010" s="118" t="str">
        <f t="shared" ca="1" si="1614"/>
        <v/>
      </c>
    </row>
    <row r="6011" spans="253:270" x14ac:dyDescent="0.3">
      <c r="IS6011" s="74">
        <v>6009</v>
      </c>
      <c r="IT6011" s="90" t="str">
        <f t="shared" si="1600"/>
        <v/>
      </c>
      <c r="IU6011" s="101" t="str">
        <f t="shared" si="1601"/>
        <v/>
      </c>
      <c r="IV6011" s="102" t="str">
        <f t="shared" si="1602"/>
        <v/>
      </c>
      <c r="IW6011" s="102" t="str">
        <f t="shared" si="1603"/>
        <v/>
      </c>
      <c r="IX6011" s="103" t="str">
        <f t="shared" si="1604"/>
        <v/>
      </c>
      <c r="IY6011" s="112" t="str">
        <f t="shared" si="1605"/>
        <v/>
      </c>
      <c r="IZ6011" s="104" t="str">
        <f t="shared" ca="1" si="1606"/>
        <v/>
      </c>
      <c r="JA6011" s="102" t="str">
        <f t="shared" ca="1" si="1607"/>
        <v/>
      </c>
      <c r="JB6011" s="102" t="str">
        <f t="shared" ca="1" si="1608"/>
        <v/>
      </c>
      <c r="JC6011" s="103" t="str">
        <f t="shared" ca="1" si="1609"/>
        <v/>
      </c>
      <c r="JD6011" s="104" t="str">
        <f t="shared" si="1610"/>
        <v/>
      </c>
      <c r="JE6011" s="102" t="str">
        <f t="shared" si="1611"/>
        <v/>
      </c>
      <c r="JF6011" s="66" t="str">
        <f t="shared" ca="1" si="1616"/>
        <v/>
      </c>
      <c r="JG6011" s="66" t="str">
        <f t="shared" ca="1" si="1615"/>
        <v/>
      </c>
      <c r="JH6011" s="66" t="str">
        <f t="shared" ca="1" si="1612"/>
        <v/>
      </c>
      <c r="JI6011" s="80" t="str">
        <f t="shared" ca="1" si="1613"/>
        <v/>
      </c>
      <c r="JJ6011" s="118" t="str">
        <f t="shared" ca="1" si="1614"/>
        <v/>
      </c>
    </row>
    <row r="6012" spans="253:270" x14ac:dyDescent="0.3">
      <c r="IS6012" s="74">
        <v>6010</v>
      </c>
      <c r="IT6012" s="90" t="str">
        <f t="shared" si="1600"/>
        <v/>
      </c>
      <c r="IU6012" s="101" t="str">
        <f t="shared" si="1601"/>
        <v/>
      </c>
      <c r="IV6012" s="102" t="str">
        <f t="shared" si="1602"/>
        <v/>
      </c>
      <c r="IW6012" s="102" t="str">
        <f t="shared" si="1603"/>
        <v/>
      </c>
      <c r="IX6012" s="103" t="str">
        <f t="shared" si="1604"/>
        <v/>
      </c>
      <c r="IY6012" s="112" t="str">
        <f t="shared" si="1605"/>
        <v/>
      </c>
      <c r="IZ6012" s="104" t="str">
        <f t="shared" ca="1" si="1606"/>
        <v/>
      </c>
      <c r="JA6012" s="102" t="str">
        <f t="shared" ca="1" si="1607"/>
        <v/>
      </c>
      <c r="JB6012" s="102" t="str">
        <f t="shared" ca="1" si="1608"/>
        <v/>
      </c>
      <c r="JC6012" s="103" t="str">
        <f t="shared" ca="1" si="1609"/>
        <v/>
      </c>
      <c r="JD6012" s="104" t="str">
        <f t="shared" si="1610"/>
        <v/>
      </c>
      <c r="JE6012" s="102" t="str">
        <f t="shared" si="1611"/>
        <v/>
      </c>
      <c r="JF6012" s="66" t="str">
        <f t="shared" ca="1" si="1616"/>
        <v/>
      </c>
      <c r="JG6012" s="66" t="str">
        <f t="shared" ca="1" si="1615"/>
        <v/>
      </c>
      <c r="JH6012" s="66" t="str">
        <f t="shared" ca="1" si="1612"/>
        <v/>
      </c>
      <c r="JI6012" s="80" t="str">
        <f t="shared" ca="1" si="1613"/>
        <v/>
      </c>
      <c r="JJ6012" s="118" t="str">
        <f t="shared" ca="1" si="1614"/>
        <v/>
      </c>
    </row>
    <row r="6013" spans="253:270" x14ac:dyDescent="0.3">
      <c r="IS6013" s="74">
        <v>6011</v>
      </c>
      <c r="IT6013" s="90" t="str">
        <f t="shared" si="1600"/>
        <v/>
      </c>
      <c r="IU6013" s="101" t="str">
        <f t="shared" si="1601"/>
        <v/>
      </c>
      <c r="IV6013" s="102" t="str">
        <f t="shared" si="1602"/>
        <v/>
      </c>
      <c r="IW6013" s="102" t="str">
        <f t="shared" si="1603"/>
        <v/>
      </c>
      <c r="IX6013" s="103" t="str">
        <f t="shared" si="1604"/>
        <v/>
      </c>
      <c r="IY6013" s="112" t="str">
        <f t="shared" si="1605"/>
        <v/>
      </c>
      <c r="IZ6013" s="104" t="str">
        <f t="shared" ca="1" si="1606"/>
        <v/>
      </c>
      <c r="JA6013" s="102" t="str">
        <f t="shared" ca="1" si="1607"/>
        <v/>
      </c>
      <c r="JB6013" s="102" t="str">
        <f t="shared" ca="1" si="1608"/>
        <v/>
      </c>
      <c r="JC6013" s="103" t="str">
        <f t="shared" ca="1" si="1609"/>
        <v/>
      </c>
      <c r="JD6013" s="104" t="str">
        <f t="shared" si="1610"/>
        <v/>
      </c>
      <c r="JE6013" s="102" t="str">
        <f t="shared" si="1611"/>
        <v/>
      </c>
      <c r="JF6013" s="66" t="str">
        <f t="shared" ca="1" si="1616"/>
        <v/>
      </c>
      <c r="JG6013" s="66" t="str">
        <f t="shared" ca="1" si="1615"/>
        <v/>
      </c>
      <c r="JH6013" s="66" t="str">
        <f t="shared" ca="1" si="1612"/>
        <v/>
      </c>
      <c r="JI6013" s="80" t="str">
        <f t="shared" ca="1" si="1613"/>
        <v/>
      </c>
      <c r="JJ6013" s="118" t="str">
        <f t="shared" ca="1" si="1614"/>
        <v/>
      </c>
    </row>
    <row r="6014" spans="253:270" x14ac:dyDescent="0.3">
      <c r="IS6014" s="74">
        <v>6012</v>
      </c>
      <c r="IT6014" s="90" t="str">
        <f t="shared" si="1600"/>
        <v/>
      </c>
      <c r="IU6014" s="101" t="str">
        <f t="shared" si="1601"/>
        <v/>
      </c>
      <c r="IV6014" s="102" t="str">
        <f t="shared" si="1602"/>
        <v/>
      </c>
      <c r="IW6014" s="102" t="str">
        <f t="shared" si="1603"/>
        <v/>
      </c>
      <c r="IX6014" s="103" t="str">
        <f t="shared" si="1604"/>
        <v/>
      </c>
      <c r="IY6014" s="112" t="str">
        <f t="shared" si="1605"/>
        <v/>
      </c>
      <c r="IZ6014" s="104" t="str">
        <f t="shared" ca="1" si="1606"/>
        <v/>
      </c>
      <c r="JA6014" s="102" t="str">
        <f t="shared" ca="1" si="1607"/>
        <v/>
      </c>
      <c r="JB6014" s="102" t="str">
        <f t="shared" ca="1" si="1608"/>
        <v/>
      </c>
      <c r="JC6014" s="103" t="str">
        <f t="shared" ca="1" si="1609"/>
        <v/>
      </c>
      <c r="JD6014" s="104" t="str">
        <f t="shared" si="1610"/>
        <v/>
      </c>
      <c r="JE6014" s="102" t="str">
        <f t="shared" si="1611"/>
        <v/>
      </c>
      <c r="JF6014" s="66" t="str">
        <f t="shared" ca="1" si="1616"/>
        <v/>
      </c>
      <c r="JG6014" s="66" t="str">
        <f t="shared" ca="1" si="1615"/>
        <v/>
      </c>
      <c r="JH6014" s="66" t="str">
        <f t="shared" ca="1" si="1612"/>
        <v/>
      </c>
      <c r="JI6014" s="80" t="str">
        <f t="shared" ca="1" si="1613"/>
        <v/>
      </c>
      <c r="JJ6014" s="118" t="str">
        <f t="shared" ca="1" si="1614"/>
        <v/>
      </c>
    </row>
    <row r="6015" spans="253:270" x14ac:dyDescent="0.3">
      <c r="IS6015" s="74">
        <v>6013</v>
      </c>
      <c r="IT6015" s="90" t="str">
        <f t="shared" si="1600"/>
        <v/>
      </c>
      <c r="IU6015" s="101" t="str">
        <f t="shared" si="1601"/>
        <v/>
      </c>
      <c r="IV6015" s="102" t="str">
        <f t="shared" si="1602"/>
        <v/>
      </c>
      <c r="IW6015" s="102" t="str">
        <f t="shared" si="1603"/>
        <v/>
      </c>
      <c r="IX6015" s="103" t="str">
        <f t="shared" si="1604"/>
        <v/>
      </c>
      <c r="IY6015" s="112" t="str">
        <f t="shared" si="1605"/>
        <v/>
      </c>
      <c r="IZ6015" s="104" t="str">
        <f t="shared" ca="1" si="1606"/>
        <v/>
      </c>
      <c r="JA6015" s="102" t="str">
        <f t="shared" ca="1" si="1607"/>
        <v/>
      </c>
      <c r="JB6015" s="102" t="str">
        <f t="shared" ca="1" si="1608"/>
        <v/>
      </c>
      <c r="JC6015" s="103" t="str">
        <f t="shared" ca="1" si="1609"/>
        <v/>
      </c>
      <c r="JD6015" s="104" t="str">
        <f t="shared" si="1610"/>
        <v/>
      </c>
      <c r="JE6015" s="102" t="str">
        <f t="shared" si="1611"/>
        <v/>
      </c>
      <c r="JF6015" s="66" t="str">
        <f t="shared" ca="1" si="1616"/>
        <v/>
      </c>
      <c r="JG6015" s="66" t="str">
        <f t="shared" ca="1" si="1615"/>
        <v/>
      </c>
      <c r="JH6015" s="66" t="str">
        <f t="shared" ca="1" si="1612"/>
        <v/>
      </c>
      <c r="JI6015" s="80" t="str">
        <f t="shared" ca="1" si="1613"/>
        <v/>
      </c>
      <c r="JJ6015" s="118" t="str">
        <f t="shared" ca="1" si="1614"/>
        <v/>
      </c>
    </row>
    <row r="6016" spans="253:270" x14ac:dyDescent="0.3">
      <c r="IS6016" s="74">
        <v>6014</v>
      </c>
      <c r="IT6016" s="90" t="str">
        <f t="shared" si="1600"/>
        <v/>
      </c>
      <c r="IU6016" s="101" t="str">
        <f t="shared" si="1601"/>
        <v/>
      </c>
      <c r="IV6016" s="102" t="str">
        <f t="shared" si="1602"/>
        <v/>
      </c>
      <c r="IW6016" s="102" t="str">
        <f t="shared" si="1603"/>
        <v/>
      </c>
      <c r="IX6016" s="103" t="str">
        <f t="shared" si="1604"/>
        <v/>
      </c>
      <c r="IY6016" s="112" t="str">
        <f t="shared" si="1605"/>
        <v/>
      </c>
      <c r="IZ6016" s="104" t="str">
        <f t="shared" ca="1" si="1606"/>
        <v/>
      </c>
      <c r="JA6016" s="102" t="str">
        <f t="shared" ca="1" si="1607"/>
        <v/>
      </c>
      <c r="JB6016" s="102" t="str">
        <f t="shared" ca="1" si="1608"/>
        <v/>
      </c>
      <c r="JC6016" s="103" t="str">
        <f t="shared" ca="1" si="1609"/>
        <v/>
      </c>
      <c r="JD6016" s="104" t="str">
        <f t="shared" si="1610"/>
        <v/>
      </c>
      <c r="JE6016" s="102" t="str">
        <f t="shared" si="1611"/>
        <v/>
      </c>
      <c r="JF6016" s="66" t="str">
        <f t="shared" ca="1" si="1616"/>
        <v/>
      </c>
      <c r="JG6016" s="66" t="str">
        <f t="shared" ca="1" si="1615"/>
        <v/>
      </c>
      <c r="JH6016" s="66" t="str">
        <f t="shared" ca="1" si="1612"/>
        <v/>
      </c>
      <c r="JI6016" s="80" t="str">
        <f t="shared" ca="1" si="1613"/>
        <v/>
      </c>
      <c r="JJ6016" s="118" t="str">
        <f t="shared" ca="1" si="1614"/>
        <v/>
      </c>
    </row>
    <row r="6017" spans="253:270" x14ac:dyDescent="0.3">
      <c r="IS6017" s="74">
        <v>6015</v>
      </c>
      <c r="IT6017" s="90" t="str">
        <f t="shared" si="1600"/>
        <v/>
      </c>
      <c r="IU6017" s="101" t="str">
        <f t="shared" si="1601"/>
        <v/>
      </c>
      <c r="IV6017" s="102" t="str">
        <f t="shared" si="1602"/>
        <v/>
      </c>
      <c r="IW6017" s="102" t="str">
        <f t="shared" si="1603"/>
        <v/>
      </c>
      <c r="IX6017" s="103" t="str">
        <f t="shared" si="1604"/>
        <v/>
      </c>
      <c r="IY6017" s="112" t="str">
        <f t="shared" si="1605"/>
        <v/>
      </c>
      <c r="IZ6017" s="104" t="str">
        <f t="shared" ca="1" si="1606"/>
        <v/>
      </c>
      <c r="JA6017" s="102" t="str">
        <f t="shared" ca="1" si="1607"/>
        <v/>
      </c>
      <c r="JB6017" s="102" t="str">
        <f t="shared" ca="1" si="1608"/>
        <v/>
      </c>
      <c r="JC6017" s="103" t="str">
        <f t="shared" ca="1" si="1609"/>
        <v/>
      </c>
      <c r="JD6017" s="104" t="str">
        <f t="shared" si="1610"/>
        <v/>
      </c>
      <c r="JE6017" s="102" t="str">
        <f t="shared" si="1611"/>
        <v/>
      </c>
      <c r="JF6017" s="66" t="str">
        <f t="shared" ca="1" si="1616"/>
        <v/>
      </c>
      <c r="JG6017" s="66" t="str">
        <f t="shared" ca="1" si="1615"/>
        <v/>
      </c>
      <c r="JH6017" s="66" t="str">
        <f t="shared" ca="1" si="1612"/>
        <v/>
      </c>
      <c r="JI6017" s="80" t="str">
        <f t="shared" ca="1" si="1613"/>
        <v/>
      </c>
      <c r="JJ6017" s="118" t="str">
        <f t="shared" ca="1" si="1614"/>
        <v/>
      </c>
    </row>
    <row r="6018" spans="253:270" x14ac:dyDescent="0.3">
      <c r="IS6018" s="74">
        <v>6016</v>
      </c>
      <c r="IT6018" s="90" t="str">
        <f t="shared" si="1600"/>
        <v/>
      </c>
      <c r="IU6018" s="101" t="str">
        <f t="shared" si="1601"/>
        <v/>
      </c>
      <c r="IV6018" s="102" t="str">
        <f t="shared" si="1602"/>
        <v/>
      </c>
      <c r="IW6018" s="102" t="str">
        <f t="shared" si="1603"/>
        <v/>
      </c>
      <c r="IX6018" s="103" t="str">
        <f t="shared" si="1604"/>
        <v/>
      </c>
      <c r="IY6018" s="112" t="str">
        <f t="shared" si="1605"/>
        <v/>
      </c>
      <c r="IZ6018" s="104" t="str">
        <f t="shared" ca="1" si="1606"/>
        <v/>
      </c>
      <c r="JA6018" s="102" t="str">
        <f t="shared" ca="1" si="1607"/>
        <v/>
      </c>
      <c r="JB6018" s="102" t="str">
        <f t="shared" ca="1" si="1608"/>
        <v/>
      </c>
      <c r="JC6018" s="103" t="str">
        <f t="shared" ca="1" si="1609"/>
        <v/>
      </c>
      <c r="JD6018" s="104" t="str">
        <f t="shared" si="1610"/>
        <v/>
      </c>
      <c r="JE6018" s="102" t="str">
        <f t="shared" si="1611"/>
        <v/>
      </c>
      <c r="JF6018" s="66" t="str">
        <f t="shared" ca="1" si="1616"/>
        <v/>
      </c>
      <c r="JG6018" s="66" t="str">
        <f t="shared" ca="1" si="1615"/>
        <v/>
      </c>
      <c r="JH6018" s="66" t="str">
        <f t="shared" ca="1" si="1612"/>
        <v/>
      </c>
      <c r="JI6018" s="80" t="str">
        <f t="shared" ca="1" si="1613"/>
        <v/>
      </c>
      <c r="JJ6018" s="118" t="str">
        <f t="shared" ca="1" si="1614"/>
        <v/>
      </c>
    </row>
    <row r="6019" spans="253:270" x14ac:dyDescent="0.3">
      <c r="IS6019" s="74">
        <v>6017</v>
      </c>
      <c r="IT6019" s="90" t="str">
        <f t="shared" ref="IT6019:IT6082" si="1617">IF(INDEX(data_no_header,IS6019,1)="","",INDEX(data_no_header,IS6019,1))</f>
        <v/>
      </c>
      <c r="IU6019" s="101" t="str">
        <f t="shared" ref="IU6019:IU6082" si="1618">IF($IT6019&lt;&gt;"",VLOOKUP($IT6019,data_no_header,CODE(open_col)-64),"")</f>
        <v/>
      </c>
      <c r="IV6019" s="102" t="str">
        <f t="shared" ref="IV6019:IV6082" si="1619">IF($IT6019&lt;&gt;"",VLOOKUP($IT6019,data_no_header,CODE(high_col)-64),"")</f>
        <v/>
      </c>
      <c r="IW6019" s="102" t="str">
        <f t="shared" ref="IW6019:IW6082" si="1620">IF($IT6019&lt;&gt;"",VLOOKUP($IT6019,data_no_header,CODE(low_col)-64),"")</f>
        <v/>
      </c>
      <c r="IX6019" s="103" t="str">
        <f t="shared" ref="IX6019:IX6082" si="1621">IF($IT6019&lt;&gt;"",VLOOKUP($IT6019,data_no_header,CODE(close_col)-64),"")</f>
        <v/>
      </c>
      <c r="IY6019" s="112" t="str">
        <f t="shared" ref="IY6019:IY6082" si="1622">IF($IT6019&lt;&gt;"",VLOOKUP($IT6019,data_no_header,CODE(volume_col)-64),"")</f>
        <v/>
      </c>
      <c r="IZ6019" s="104" t="str">
        <f t="shared" ref="IZ6019:IZ6082" ca="1" si="1623">IF(IT6019&lt;&gt;"",IF($IS6019&gt;=IZ$1,AVERAGE(INDIRECT(CONCATENATE("IX",$IS6019+2,":IX",$IS6019+2-IZ$1))),""),"")</f>
        <v/>
      </c>
      <c r="JA6019" s="102" t="str">
        <f t="shared" ref="JA6019:JA6082" ca="1" si="1624">IF(IU6019&lt;&gt;"",IF($IS6019&gt;=JA$1,AVERAGE(INDIRECT(CONCATENATE("IX",$IS6019+2,":IX",$IS6019+2-JA$1))),""),"")</f>
        <v/>
      </c>
      <c r="JB6019" s="102" t="str">
        <f t="shared" ref="JB6019:JB6082" ca="1" si="1625">IF(IV6019&lt;&gt;"",IF($IS6019&gt;=JB$1,AVERAGE(INDIRECT(CONCATENATE("IX",$IS6019+2,":IX",$IS6019+2-JB$1))),""),"")</f>
        <v/>
      </c>
      <c r="JC6019" s="103" t="str">
        <f t="shared" ref="JC6019:JC6082" ca="1" si="1626">IF(IW6019&lt;&gt;"",IF($IS6019&gt;=JC$1,AVERAGE(INDIRECT(CONCATENATE("IX",$IS6019+2,":IX",$IS6019+2-JC$1))),""),"")</f>
        <v/>
      </c>
      <c r="JD6019" s="104" t="str">
        <f t="shared" si="1610"/>
        <v/>
      </c>
      <c r="JE6019" s="102" t="str">
        <f t="shared" si="1611"/>
        <v/>
      </c>
      <c r="JF6019" s="66" t="str">
        <f t="shared" ca="1" si="1616"/>
        <v/>
      </c>
      <c r="JG6019" s="66" t="str">
        <f t="shared" ca="1" si="1615"/>
        <v/>
      </c>
      <c r="JH6019" s="66" t="str">
        <f t="shared" ca="1" si="1612"/>
        <v/>
      </c>
      <c r="JI6019" s="80" t="str">
        <f t="shared" ca="1" si="1613"/>
        <v/>
      </c>
      <c r="JJ6019" s="118" t="str">
        <f t="shared" ca="1" si="1614"/>
        <v/>
      </c>
    </row>
    <row r="6020" spans="253:270" x14ac:dyDescent="0.3">
      <c r="IS6020" s="74">
        <v>6018</v>
      </c>
      <c r="IT6020" s="90" t="str">
        <f t="shared" si="1617"/>
        <v/>
      </c>
      <c r="IU6020" s="101" t="str">
        <f t="shared" si="1618"/>
        <v/>
      </c>
      <c r="IV6020" s="102" t="str">
        <f t="shared" si="1619"/>
        <v/>
      </c>
      <c r="IW6020" s="102" t="str">
        <f t="shared" si="1620"/>
        <v/>
      </c>
      <c r="IX6020" s="103" t="str">
        <f t="shared" si="1621"/>
        <v/>
      </c>
      <c r="IY6020" s="112" t="str">
        <f t="shared" si="1622"/>
        <v/>
      </c>
      <c r="IZ6020" s="104" t="str">
        <f t="shared" ca="1" si="1623"/>
        <v/>
      </c>
      <c r="JA6020" s="102" t="str">
        <f t="shared" ca="1" si="1624"/>
        <v/>
      </c>
      <c r="JB6020" s="102" t="str">
        <f t="shared" ca="1" si="1625"/>
        <v/>
      </c>
      <c r="JC6020" s="103" t="str">
        <f t="shared" ca="1" si="1626"/>
        <v/>
      </c>
      <c r="JD6020" s="104" t="str">
        <f t="shared" ref="JD6020:JD6083" si="1627">IF(IV6020&lt;&gt;"",IV6020-IW6020,"")</f>
        <v/>
      </c>
      <c r="JE6020" s="102" t="str">
        <f t="shared" ref="JE6020:JE6083" si="1628">IF(IU6020&lt;&gt;"",IU6020-IX6020,"")</f>
        <v/>
      </c>
      <c r="JF6020" s="66" t="str">
        <f t="shared" ca="1" si="1616"/>
        <v/>
      </c>
      <c r="JG6020" s="66" t="str">
        <f t="shared" ca="1" si="1615"/>
        <v/>
      </c>
      <c r="JH6020" s="66" t="str">
        <f t="shared" ref="JH6020:JH6083" ca="1" si="1629">IF(IT6020&lt;&gt;"",IF($IS6020&gt;=JH$1,_xlfn.STDEV.P(INDIRECT(CONCATENATE("JD",$IS6020+2,":JD",$IS6020+2-JH$1))),""),"")</f>
        <v/>
      </c>
      <c r="JI6020" s="80" t="str">
        <f t="shared" ref="JI6020:JI6083" ca="1" si="1630">IF(IU6020&lt;&gt;"",IF($IS6020&gt;=JI$1,_xlfn.STDEV.P(INDIRECT(CONCATENATE("JE",$IS6020+2,":JE",$IS6020+2-JI$1))),""),"")</f>
        <v/>
      </c>
      <c r="JJ6020" s="118" t="str">
        <f t="shared" ref="JJ6020:JJ6083" ca="1" si="1631">IF(IU6020&lt;&gt;"",IF($IS6020&gt;=JJ$1,_xlfn.STDEV.P(INDIRECT(CONCATENATE("IY",$IS6020+2,":IY",$IS6020+2-JJ$1))),""),"")</f>
        <v/>
      </c>
    </row>
    <row r="6021" spans="253:270" x14ac:dyDescent="0.3">
      <c r="IS6021" s="74">
        <v>6019</v>
      </c>
      <c r="IT6021" s="90" t="str">
        <f t="shared" si="1617"/>
        <v/>
      </c>
      <c r="IU6021" s="101" t="str">
        <f t="shared" si="1618"/>
        <v/>
      </c>
      <c r="IV6021" s="102" t="str">
        <f t="shared" si="1619"/>
        <v/>
      </c>
      <c r="IW6021" s="102" t="str">
        <f t="shared" si="1620"/>
        <v/>
      </c>
      <c r="IX6021" s="103" t="str">
        <f t="shared" si="1621"/>
        <v/>
      </c>
      <c r="IY6021" s="112" t="str">
        <f t="shared" si="1622"/>
        <v/>
      </c>
      <c r="IZ6021" s="104" t="str">
        <f t="shared" ca="1" si="1623"/>
        <v/>
      </c>
      <c r="JA6021" s="102" t="str">
        <f t="shared" ca="1" si="1624"/>
        <v/>
      </c>
      <c r="JB6021" s="102" t="str">
        <f t="shared" ca="1" si="1625"/>
        <v/>
      </c>
      <c r="JC6021" s="103" t="str">
        <f t="shared" ca="1" si="1626"/>
        <v/>
      </c>
      <c r="JD6021" s="104" t="str">
        <f t="shared" si="1627"/>
        <v/>
      </c>
      <c r="JE6021" s="102" t="str">
        <f t="shared" si="1628"/>
        <v/>
      </c>
      <c r="JF6021" s="66" t="str">
        <f t="shared" ca="1" si="1616"/>
        <v/>
      </c>
      <c r="JG6021" s="66" t="str">
        <f t="shared" ca="1" si="1615"/>
        <v/>
      </c>
      <c r="JH6021" s="66" t="str">
        <f t="shared" ca="1" si="1629"/>
        <v/>
      </c>
      <c r="JI6021" s="80" t="str">
        <f t="shared" ca="1" si="1630"/>
        <v/>
      </c>
      <c r="JJ6021" s="118" t="str">
        <f t="shared" ca="1" si="1631"/>
        <v/>
      </c>
    </row>
    <row r="6022" spans="253:270" x14ac:dyDescent="0.3">
      <c r="IS6022" s="74">
        <v>6020</v>
      </c>
      <c r="IT6022" s="90" t="str">
        <f t="shared" si="1617"/>
        <v/>
      </c>
      <c r="IU6022" s="101" t="str">
        <f t="shared" si="1618"/>
        <v/>
      </c>
      <c r="IV6022" s="102" t="str">
        <f t="shared" si="1619"/>
        <v/>
      </c>
      <c r="IW6022" s="102" t="str">
        <f t="shared" si="1620"/>
        <v/>
      </c>
      <c r="IX6022" s="103" t="str">
        <f t="shared" si="1621"/>
        <v/>
      </c>
      <c r="IY6022" s="112" t="str">
        <f t="shared" si="1622"/>
        <v/>
      </c>
      <c r="IZ6022" s="104" t="str">
        <f t="shared" ca="1" si="1623"/>
        <v/>
      </c>
      <c r="JA6022" s="102" t="str">
        <f t="shared" ca="1" si="1624"/>
        <v/>
      </c>
      <c r="JB6022" s="102" t="str">
        <f t="shared" ca="1" si="1625"/>
        <v/>
      </c>
      <c r="JC6022" s="103" t="str">
        <f t="shared" ca="1" si="1626"/>
        <v/>
      </c>
      <c r="JD6022" s="104" t="str">
        <f t="shared" si="1627"/>
        <v/>
      </c>
      <c r="JE6022" s="102" t="str">
        <f t="shared" si="1628"/>
        <v/>
      </c>
      <c r="JF6022" s="66" t="str">
        <f t="shared" ca="1" si="1616"/>
        <v/>
      </c>
      <c r="JG6022" s="66" t="str">
        <f t="shared" ca="1" si="1615"/>
        <v/>
      </c>
      <c r="JH6022" s="66" t="str">
        <f t="shared" ca="1" si="1629"/>
        <v/>
      </c>
      <c r="JI6022" s="80" t="str">
        <f t="shared" ca="1" si="1630"/>
        <v/>
      </c>
      <c r="JJ6022" s="118" t="str">
        <f t="shared" ca="1" si="1631"/>
        <v/>
      </c>
    </row>
    <row r="6023" spans="253:270" x14ac:dyDescent="0.3">
      <c r="IS6023" s="74">
        <v>6021</v>
      </c>
      <c r="IT6023" s="90" t="str">
        <f t="shared" si="1617"/>
        <v/>
      </c>
      <c r="IU6023" s="101" t="str">
        <f t="shared" si="1618"/>
        <v/>
      </c>
      <c r="IV6023" s="102" t="str">
        <f t="shared" si="1619"/>
        <v/>
      </c>
      <c r="IW6023" s="102" t="str">
        <f t="shared" si="1620"/>
        <v/>
      </c>
      <c r="IX6023" s="103" t="str">
        <f t="shared" si="1621"/>
        <v/>
      </c>
      <c r="IY6023" s="112" t="str">
        <f t="shared" si="1622"/>
        <v/>
      </c>
      <c r="IZ6023" s="104" t="str">
        <f t="shared" ca="1" si="1623"/>
        <v/>
      </c>
      <c r="JA6023" s="102" t="str">
        <f t="shared" ca="1" si="1624"/>
        <v/>
      </c>
      <c r="JB6023" s="102" t="str">
        <f t="shared" ca="1" si="1625"/>
        <v/>
      </c>
      <c r="JC6023" s="103" t="str">
        <f t="shared" ca="1" si="1626"/>
        <v/>
      </c>
      <c r="JD6023" s="104" t="str">
        <f t="shared" si="1627"/>
        <v/>
      </c>
      <c r="JE6023" s="102" t="str">
        <f t="shared" si="1628"/>
        <v/>
      </c>
      <c r="JF6023" s="66" t="str">
        <f t="shared" ca="1" si="1616"/>
        <v/>
      </c>
      <c r="JG6023" s="66" t="str">
        <f t="shared" ca="1" si="1615"/>
        <v/>
      </c>
      <c r="JH6023" s="66" t="str">
        <f t="shared" ca="1" si="1629"/>
        <v/>
      </c>
      <c r="JI6023" s="80" t="str">
        <f t="shared" ca="1" si="1630"/>
        <v/>
      </c>
      <c r="JJ6023" s="118" t="str">
        <f t="shared" ca="1" si="1631"/>
        <v/>
      </c>
    </row>
    <row r="6024" spans="253:270" x14ac:dyDescent="0.3">
      <c r="IS6024" s="74">
        <v>6022</v>
      </c>
      <c r="IT6024" s="90" t="str">
        <f t="shared" si="1617"/>
        <v/>
      </c>
      <c r="IU6024" s="101" t="str">
        <f t="shared" si="1618"/>
        <v/>
      </c>
      <c r="IV6024" s="102" t="str">
        <f t="shared" si="1619"/>
        <v/>
      </c>
      <c r="IW6024" s="102" t="str">
        <f t="shared" si="1620"/>
        <v/>
      </c>
      <c r="IX6024" s="103" t="str">
        <f t="shared" si="1621"/>
        <v/>
      </c>
      <c r="IY6024" s="112" t="str">
        <f t="shared" si="1622"/>
        <v/>
      </c>
      <c r="IZ6024" s="104" t="str">
        <f t="shared" ca="1" si="1623"/>
        <v/>
      </c>
      <c r="JA6024" s="102" t="str">
        <f t="shared" ca="1" si="1624"/>
        <v/>
      </c>
      <c r="JB6024" s="102" t="str">
        <f t="shared" ca="1" si="1625"/>
        <v/>
      </c>
      <c r="JC6024" s="103" t="str">
        <f t="shared" ca="1" si="1626"/>
        <v/>
      </c>
      <c r="JD6024" s="104" t="str">
        <f t="shared" si="1627"/>
        <v/>
      </c>
      <c r="JE6024" s="102" t="str">
        <f t="shared" si="1628"/>
        <v/>
      </c>
      <c r="JF6024" s="66" t="str">
        <f t="shared" ca="1" si="1616"/>
        <v/>
      </c>
      <c r="JG6024" s="66" t="str">
        <f t="shared" ca="1" si="1615"/>
        <v/>
      </c>
      <c r="JH6024" s="66" t="str">
        <f t="shared" ca="1" si="1629"/>
        <v/>
      </c>
      <c r="JI6024" s="80" t="str">
        <f t="shared" ca="1" si="1630"/>
        <v/>
      </c>
      <c r="JJ6024" s="118" t="str">
        <f t="shared" ca="1" si="1631"/>
        <v/>
      </c>
    </row>
    <row r="6025" spans="253:270" x14ac:dyDescent="0.3">
      <c r="IS6025" s="74">
        <v>6023</v>
      </c>
      <c r="IT6025" s="90" t="str">
        <f t="shared" si="1617"/>
        <v/>
      </c>
      <c r="IU6025" s="101" t="str">
        <f t="shared" si="1618"/>
        <v/>
      </c>
      <c r="IV6025" s="102" t="str">
        <f t="shared" si="1619"/>
        <v/>
      </c>
      <c r="IW6025" s="102" t="str">
        <f t="shared" si="1620"/>
        <v/>
      </c>
      <c r="IX6025" s="103" t="str">
        <f t="shared" si="1621"/>
        <v/>
      </c>
      <c r="IY6025" s="112" t="str">
        <f t="shared" si="1622"/>
        <v/>
      </c>
      <c r="IZ6025" s="104" t="str">
        <f t="shared" ca="1" si="1623"/>
        <v/>
      </c>
      <c r="JA6025" s="102" t="str">
        <f t="shared" ca="1" si="1624"/>
        <v/>
      </c>
      <c r="JB6025" s="102" t="str">
        <f t="shared" ca="1" si="1625"/>
        <v/>
      </c>
      <c r="JC6025" s="103" t="str">
        <f t="shared" ca="1" si="1626"/>
        <v/>
      </c>
      <c r="JD6025" s="104" t="str">
        <f t="shared" si="1627"/>
        <v/>
      </c>
      <c r="JE6025" s="102" t="str">
        <f t="shared" si="1628"/>
        <v/>
      </c>
      <c r="JF6025" s="66" t="str">
        <f t="shared" ca="1" si="1616"/>
        <v/>
      </c>
      <c r="JG6025" s="66" t="str">
        <f t="shared" ca="1" si="1615"/>
        <v/>
      </c>
      <c r="JH6025" s="66" t="str">
        <f t="shared" ca="1" si="1629"/>
        <v/>
      </c>
      <c r="JI6025" s="80" t="str">
        <f t="shared" ca="1" si="1630"/>
        <v/>
      </c>
      <c r="JJ6025" s="118" t="str">
        <f t="shared" ca="1" si="1631"/>
        <v/>
      </c>
    </row>
    <row r="6026" spans="253:270" x14ac:dyDescent="0.3">
      <c r="IS6026" s="74">
        <v>6024</v>
      </c>
      <c r="IT6026" s="90" t="str">
        <f t="shared" si="1617"/>
        <v/>
      </c>
      <c r="IU6026" s="101" t="str">
        <f t="shared" si="1618"/>
        <v/>
      </c>
      <c r="IV6026" s="102" t="str">
        <f t="shared" si="1619"/>
        <v/>
      </c>
      <c r="IW6026" s="102" t="str">
        <f t="shared" si="1620"/>
        <v/>
      </c>
      <c r="IX6026" s="103" t="str">
        <f t="shared" si="1621"/>
        <v/>
      </c>
      <c r="IY6026" s="112" t="str">
        <f t="shared" si="1622"/>
        <v/>
      </c>
      <c r="IZ6026" s="104" t="str">
        <f t="shared" ca="1" si="1623"/>
        <v/>
      </c>
      <c r="JA6026" s="102" t="str">
        <f t="shared" ca="1" si="1624"/>
        <v/>
      </c>
      <c r="JB6026" s="102" t="str">
        <f t="shared" ca="1" si="1625"/>
        <v/>
      </c>
      <c r="JC6026" s="103" t="str">
        <f t="shared" ca="1" si="1626"/>
        <v/>
      </c>
      <c r="JD6026" s="104" t="str">
        <f t="shared" si="1627"/>
        <v/>
      </c>
      <c r="JE6026" s="102" t="str">
        <f t="shared" si="1628"/>
        <v/>
      </c>
      <c r="JF6026" s="66" t="str">
        <f t="shared" ca="1" si="1616"/>
        <v/>
      </c>
      <c r="JG6026" s="66" t="str">
        <f t="shared" ca="1" si="1615"/>
        <v/>
      </c>
      <c r="JH6026" s="66" t="str">
        <f t="shared" ca="1" si="1629"/>
        <v/>
      </c>
      <c r="JI6026" s="80" t="str">
        <f t="shared" ca="1" si="1630"/>
        <v/>
      </c>
      <c r="JJ6026" s="118" t="str">
        <f t="shared" ca="1" si="1631"/>
        <v/>
      </c>
    </row>
    <row r="6027" spans="253:270" x14ac:dyDescent="0.3">
      <c r="IS6027" s="74">
        <v>6025</v>
      </c>
      <c r="IT6027" s="90" t="str">
        <f t="shared" si="1617"/>
        <v/>
      </c>
      <c r="IU6027" s="101" t="str">
        <f t="shared" si="1618"/>
        <v/>
      </c>
      <c r="IV6027" s="102" t="str">
        <f t="shared" si="1619"/>
        <v/>
      </c>
      <c r="IW6027" s="102" t="str">
        <f t="shared" si="1620"/>
        <v/>
      </c>
      <c r="IX6027" s="103" t="str">
        <f t="shared" si="1621"/>
        <v/>
      </c>
      <c r="IY6027" s="112" t="str">
        <f t="shared" si="1622"/>
        <v/>
      </c>
      <c r="IZ6027" s="104" t="str">
        <f t="shared" ca="1" si="1623"/>
        <v/>
      </c>
      <c r="JA6027" s="102" t="str">
        <f t="shared" ca="1" si="1624"/>
        <v/>
      </c>
      <c r="JB6027" s="102" t="str">
        <f t="shared" ca="1" si="1625"/>
        <v/>
      </c>
      <c r="JC6027" s="103" t="str">
        <f t="shared" ca="1" si="1626"/>
        <v/>
      </c>
      <c r="JD6027" s="104" t="str">
        <f t="shared" si="1627"/>
        <v/>
      </c>
      <c r="JE6027" s="102" t="str">
        <f t="shared" si="1628"/>
        <v/>
      </c>
      <c r="JF6027" s="66" t="str">
        <f t="shared" ca="1" si="1616"/>
        <v/>
      </c>
      <c r="JG6027" s="66" t="str">
        <f t="shared" ca="1" si="1615"/>
        <v/>
      </c>
      <c r="JH6027" s="66" t="str">
        <f t="shared" ca="1" si="1629"/>
        <v/>
      </c>
      <c r="JI6027" s="80" t="str">
        <f t="shared" ca="1" si="1630"/>
        <v/>
      </c>
      <c r="JJ6027" s="118" t="str">
        <f t="shared" ca="1" si="1631"/>
        <v/>
      </c>
    </row>
    <row r="6028" spans="253:270" x14ac:dyDescent="0.3">
      <c r="IS6028" s="74">
        <v>6026</v>
      </c>
      <c r="IT6028" s="90" t="str">
        <f t="shared" si="1617"/>
        <v/>
      </c>
      <c r="IU6028" s="101" t="str">
        <f t="shared" si="1618"/>
        <v/>
      </c>
      <c r="IV6028" s="102" t="str">
        <f t="shared" si="1619"/>
        <v/>
      </c>
      <c r="IW6028" s="102" t="str">
        <f t="shared" si="1620"/>
        <v/>
      </c>
      <c r="IX6028" s="103" t="str">
        <f t="shared" si="1621"/>
        <v/>
      </c>
      <c r="IY6028" s="112" t="str">
        <f t="shared" si="1622"/>
        <v/>
      </c>
      <c r="IZ6028" s="104" t="str">
        <f t="shared" ca="1" si="1623"/>
        <v/>
      </c>
      <c r="JA6028" s="102" t="str">
        <f t="shared" ca="1" si="1624"/>
        <v/>
      </c>
      <c r="JB6028" s="102" t="str">
        <f t="shared" ca="1" si="1625"/>
        <v/>
      </c>
      <c r="JC6028" s="103" t="str">
        <f t="shared" ca="1" si="1626"/>
        <v/>
      </c>
      <c r="JD6028" s="104" t="str">
        <f t="shared" si="1627"/>
        <v/>
      </c>
      <c r="JE6028" s="102" t="str">
        <f t="shared" si="1628"/>
        <v/>
      </c>
      <c r="JF6028" s="66" t="str">
        <f t="shared" ca="1" si="1616"/>
        <v/>
      </c>
      <c r="JG6028" s="66" t="str">
        <f t="shared" ca="1" si="1615"/>
        <v/>
      </c>
      <c r="JH6028" s="66" t="str">
        <f t="shared" ca="1" si="1629"/>
        <v/>
      </c>
      <c r="JI6028" s="80" t="str">
        <f t="shared" ca="1" si="1630"/>
        <v/>
      </c>
      <c r="JJ6028" s="118" t="str">
        <f t="shared" ca="1" si="1631"/>
        <v/>
      </c>
    </row>
    <row r="6029" spans="253:270" x14ac:dyDescent="0.3">
      <c r="IS6029" s="74">
        <v>6027</v>
      </c>
      <c r="IT6029" s="90" t="str">
        <f t="shared" si="1617"/>
        <v/>
      </c>
      <c r="IU6029" s="101" t="str">
        <f t="shared" si="1618"/>
        <v/>
      </c>
      <c r="IV6029" s="102" t="str">
        <f t="shared" si="1619"/>
        <v/>
      </c>
      <c r="IW6029" s="102" t="str">
        <f t="shared" si="1620"/>
        <v/>
      </c>
      <c r="IX6029" s="103" t="str">
        <f t="shared" si="1621"/>
        <v/>
      </c>
      <c r="IY6029" s="112" t="str">
        <f t="shared" si="1622"/>
        <v/>
      </c>
      <c r="IZ6029" s="104" t="str">
        <f t="shared" ca="1" si="1623"/>
        <v/>
      </c>
      <c r="JA6029" s="102" t="str">
        <f t="shared" ca="1" si="1624"/>
        <v/>
      </c>
      <c r="JB6029" s="102" t="str">
        <f t="shared" ca="1" si="1625"/>
        <v/>
      </c>
      <c r="JC6029" s="103" t="str">
        <f t="shared" ca="1" si="1626"/>
        <v/>
      </c>
      <c r="JD6029" s="104" t="str">
        <f t="shared" si="1627"/>
        <v/>
      </c>
      <c r="JE6029" s="102" t="str">
        <f t="shared" si="1628"/>
        <v/>
      </c>
      <c r="JF6029" s="66" t="str">
        <f t="shared" ca="1" si="1616"/>
        <v/>
      </c>
      <c r="JG6029" s="66" t="str">
        <f t="shared" ca="1" si="1615"/>
        <v/>
      </c>
      <c r="JH6029" s="66" t="str">
        <f t="shared" ca="1" si="1629"/>
        <v/>
      </c>
      <c r="JI6029" s="80" t="str">
        <f t="shared" ca="1" si="1630"/>
        <v/>
      </c>
      <c r="JJ6029" s="118" t="str">
        <f t="shared" ca="1" si="1631"/>
        <v/>
      </c>
    </row>
    <row r="6030" spans="253:270" x14ac:dyDescent="0.3">
      <c r="IS6030" s="74">
        <v>6028</v>
      </c>
      <c r="IT6030" s="90" t="str">
        <f t="shared" si="1617"/>
        <v/>
      </c>
      <c r="IU6030" s="101" t="str">
        <f t="shared" si="1618"/>
        <v/>
      </c>
      <c r="IV6030" s="102" t="str">
        <f t="shared" si="1619"/>
        <v/>
      </c>
      <c r="IW6030" s="102" t="str">
        <f t="shared" si="1620"/>
        <v/>
      </c>
      <c r="IX6030" s="103" t="str">
        <f t="shared" si="1621"/>
        <v/>
      </c>
      <c r="IY6030" s="112" t="str">
        <f t="shared" si="1622"/>
        <v/>
      </c>
      <c r="IZ6030" s="104" t="str">
        <f t="shared" ca="1" si="1623"/>
        <v/>
      </c>
      <c r="JA6030" s="102" t="str">
        <f t="shared" ca="1" si="1624"/>
        <v/>
      </c>
      <c r="JB6030" s="102" t="str">
        <f t="shared" ca="1" si="1625"/>
        <v/>
      </c>
      <c r="JC6030" s="103" t="str">
        <f t="shared" ca="1" si="1626"/>
        <v/>
      </c>
      <c r="JD6030" s="104" t="str">
        <f t="shared" si="1627"/>
        <v/>
      </c>
      <c r="JE6030" s="102" t="str">
        <f t="shared" si="1628"/>
        <v/>
      </c>
      <c r="JF6030" s="66" t="str">
        <f t="shared" ca="1" si="1616"/>
        <v/>
      </c>
      <c r="JG6030" s="66" t="str">
        <f t="shared" ca="1" si="1615"/>
        <v/>
      </c>
      <c r="JH6030" s="66" t="str">
        <f t="shared" ca="1" si="1629"/>
        <v/>
      </c>
      <c r="JI6030" s="80" t="str">
        <f t="shared" ca="1" si="1630"/>
        <v/>
      </c>
      <c r="JJ6030" s="118" t="str">
        <f t="shared" ca="1" si="1631"/>
        <v/>
      </c>
    </row>
    <row r="6031" spans="253:270" x14ac:dyDescent="0.3">
      <c r="IS6031" s="74">
        <v>6029</v>
      </c>
      <c r="IT6031" s="90" t="str">
        <f t="shared" si="1617"/>
        <v/>
      </c>
      <c r="IU6031" s="101" t="str">
        <f t="shared" si="1618"/>
        <v/>
      </c>
      <c r="IV6031" s="102" t="str">
        <f t="shared" si="1619"/>
        <v/>
      </c>
      <c r="IW6031" s="102" t="str">
        <f t="shared" si="1620"/>
        <v/>
      </c>
      <c r="IX6031" s="103" t="str">
        <f t="shared" si="1621"/>
        <v/>
      </c>
      <c r="IY6031" s="112" t="str">
        <f t="shared" si="1622"/>
        <v/>
      </c>
      <c r="IZ6031" s="104" t="str">
        <f t="shared" ca="1" si="1623"/>
        <v/>
      </c>
      <c r="JA6031" s="102" t="str">
        <f t="shared" ca="1" si="1624"/>
        <v/>
      </c>
      <c r="JB6031" s="102" t="str">
        <f t="shared" ca="1" si="1625"/>
        <v/>
      </c>
      <c r="JC6031" s="103" t="str">
        <f t="shared" ca="1" si="1626"/>
        <v/>
      </c>
      <c r="JD6031" s="104" t="str">
        <f t="shared" si="1627"/>
        <v/>
      </c>
      <c r="JE6031" s="102" t="str">
        <f t="shared" si="1628"/>
        <v/>
      </c>
      <c r="JF6031" s="66" t="str">
        <f t="shared" ca="1" si="1616"/>
        <v/>
      </c>
      <c r="JG6031" s="66" t="str">
        <f t="shared" ca="1" si="1615"/>
        <v/>
      </c>
      <c r="JH6031" s="66" t="str">
        <f t="shared" ca="1" si="1629"/>
        <v/>
      </c>
      <c r="JI6031" s="80" t="str">
        <f t="shared" ca="1" si="1630"/>
        <v/>
      </c>
      <c r="JJ6031" s="118" t="str">
        <f t="shared" ca="1" si="1631"/>
        <v/>
      </c>
    </row>
    <row r="6032" spans="253:270" x14ac:dyDescent="0.3">
      <c r="IS6032" s="74">
        <v>6030</v>
      </c>
      <c r="IT6032" s="90" t="str">
        <f t="shared" si="1617"/>
        <v/>
      </c>
      <c r="IU6032" s="101" t="str">
        <f t="shared" si="1618"/>
        <v/>
      </c>
      <c r="IV6032" s="102" t="str">
        <f t="shared" si="1619"/>
        <v/>
      </c>
      <c r="IW6032" s="102" t="str">
        <f t="shared" si="1620"/>
        <v/>
      </c>
      <c r="IX6032" s="103" t="str">
        <f t="shared" si="1621"/>
        <v/>
      </c>
      <c r="IY6032" s="112" t="str">
        <f t="shared" si="1622"/>
        <v/>
      </c>
      <c r="IZ6032" s="104" t="str">
        <f t="shared" ca="1" si="1623"/>
        <v/>
      </c>
      <c r="JA6032" s="102" t="str">
        <f t="shared" ca="1" si="1624"/>
        <v/>
      </c>
      <c r="JB6032" s="102" t="str">
        <f t="shared" ca="1" si="1625"/>
        <v/>
      </c>
      <c r="JC6032" s="103" t="str">
        <f t="shared" ca="1" si="1626"/>
        <v/>
      </c>
      <c r="JD6032" s="104" t="str">
        <f t="shared" si="1627"/>
        <v/>
      </c>
      <c r="JE6032" s="102" t="str">
        <f t="shared" si="1628"/>
        <v/>
      </c>
      <c r="JF6032" s="66" t="str">
        <f t="shared" ca="1" si="1616"/>
        <v/>
      </c>
      <c r="JG6032" s="66" t="str">
        <f t="shared" ca="1" si="1615"/>
        <v/>
      </c>
      <c r="JH6032" s="66" t="str">
        <f t="shared" ca="1" si="1629"/>
        <v/>
      </c>
      <c r="JI6032" s="80" t="str">
        <f t="shared" ca="1" si="1630"/>
        <v/>
      </c>
      <c r="JJ6032" s="118" t="str">
        <f t="shared" ca="1" si="1631"/>
        <v/>
      </c>
    </row>
    <row r="6033" spans="253:270" x14ac:dyDescent="0.3">
      <c r="IS6033" s="74">
        <v>6031</v>
      </c>
      <c r="IT6033" s="90" t="str">
        <f t="shared" si="1617"/>
        <v/>
      </c>
      <c r="IU6033" s="101" t="str">
        <f t="shared" si="1618"/>
        <v/>
      </c>
      <c r="IV6033" s="102" t="str">
        <f t="shared" si="1619"/>
        <v/>
      </c>
      <c r="IW6033" s="102" t="str">
        <f t="shared" si="1620"/>
        <v/>
      </c>
      <c r="IX6033" s="103" t="str">
        <f t="shared" si="1621"/>
        <v/>
      </c>
      <c r="IY6033" s="112" t="str">
        <f t="shared" si="1622"/>
        <v/>
      </c>
      <c r="IZ6033" s="104" t="str">
        <f t="shared" ca="1" si="1623"/>
        <v/>
      </c>
      <c r="JA6033" s="102" t="str">
        <f t="shared" ca="1" si="1624"/>
        <v/>
      </c>
      <c r="JB6033" s="102" t="str">
        <f t="shared" ca="1" si="1625"/>
        <v/>
      </c>
      <c r="JC6033" s="103" t="str">
        <f t="shared" ca="1" si="1626"/>
        <v/>
      </c>
      <c r="JD6033" s="104" t="str">
        <f t="shared" si="1627"/>
        <v/>
      </c>
      <c r="JE6033" s="102" t="str">
        <f t="shared" si="1628"/>
        <v/>
      </c>
      <c r="JF6033" s="66" t="str">
        <f t="shared" ca="1" si="1616"/>
        <v/>
      </c>
      <c r="JG6033" s="66" t="str">
        <f t="shared" ca="1" si="1615"/>
        <v/>
      </c>
      <c r="JH6033" s="66" t="str">
        <f t="shared" ca="1" si="1629"/>
        <v/>
      </c>
      <c r="JI6033" s="80" t="str">
        <f t="shared" ca="1" si="1630"/>
        <v/>
      </c>
      <c r="JJ6033" s="118" t="str">
        <f t="shared" ca="1" si="1631"/>
        <v/>
      </c>
    </row>
    <row r="6034" spans="253:270" x14ac:dyDescent="0.3">
      <c r="IS6034" s="74">
        <v>6032</v>
      </c>
      <c r="IT6034" s="90" t="str">
        <f t="shared" si="1617"/>
        <v/>
      </c>
      <c r="IU6034" s="101" t="str">
        <f t="shared" si="1618"/>
        <v/>
      </c>
      <c r="IV6034" s="102" t="str">
        <f t="shared" si="1619"/>
        <v/>
      </c>
      <c r="IW6034" s="102" t="str">
        <f t="shared" si="1620"/>
        <v/>
      </c>
      <c r="IX6034" s="103" t="str">
        <f t="shared" si="1621"/>
        <v/>
      </c>
      <c r="IY6034" s="112" t="str">
        <f t="shared" si="1622"/>
        <v/>
      </c>
      <c r="IZ6034" s="104" t="str">
        <f t="shared" ca="1" si="1623"/>
        <v/>
      </c>
      <c r="JA6034" s="102" t="str">
        <f t="shared" ca="1" si="1624"/>
        <v/>
      </c>
      <c r="JB6034" s="102" t="str">
        <f t="shared" ca="1" si="1625"/>
        <v/>
      </c>
      <c r="JC6034" s="103" t="str">
        <f t="shared" ca="1" si="1626"/>
        <v/>
      </c>
      <c r="JD6034" s="104" t="str">
        <f t="shared" si="1627"/>
        <v/>
      </c>
      <c r="JE6034" s="102" t="str">
        <f t="shared" si="1628"/>
        <v/>
      </c>
      <c r="JF6034" s="66" t="str">
        <f t="shared" ca="1" si="1616"/>
        <v/>
      </c>
      <c r="JG6034" s="66" t="str">
        <f t="shared" ca="1" si="1615"/>
        <v/>
      </c>
      <c r="JH6034" s="66" t="str">
        <f t="shared" ca="1" si="1629"/>
        <v/>
      </c>
      <c r="JI6034" s="80" t="str">
        <f t="shared" ca="1" si="1630"/>
        <v/>
      </c>
      <c r="JJ6034" s="118" t="str">
        <f t="shared" ca="1" si="1631"/>
        <v/>
      </c>
    </row>
    <row r="6035" spans="253:270" x14ac:dyDescent="0.3">
      <c r="IS6035" s="74">
        <v>6033</v>
      </c>
      <c r="IT6035" s="90" t="str">
        <f t="shared" si="1617"/>
        <v/>
      </c>
      <c r="IU6035" s="101" t="str">
        <f t="shared" si="1618"/>
        <v/>
      </c>
      <c r="IV6035" s="102" t="str">
        <f t="shared" si="1619"/>
        <v/>
      </c>
      <c r="IW6035" s="102" t="str">
        <f t="shared" si="1620"/>
        <v/>
      </c>
      <c r="IX6035" s="103" t="str">
        <f t="shared" si="1621"/>
        <v/>
      </c>
      <c r="IY6035" s="112" t="str">
        <f t="shared" si="1622"/>
        <v/>
      </c>
      <c r="IZ6035" s="104" t="str">
        <f t="shared" ca="1" si="1623"/>
        <v/>
      </c>
      <c r="JA6035" s="102" t="str">
        <f t="shared" ca="1" si="1624"/>
        <v/>
      </c>
      <c r="JB6035" s="102" t="str">
        <f t="shared" ca="1" si="1625"/>
        <v/>
      </c>
      <c r="JC6035" s="103" t="str">
        <f t="shared" ca="1" si="1626"/>
        <v/>
      </c>
      <c r="JD6035" s="104" t="str">
        <f t="shared" si="1627"/>
        <v/>
      </c>
      <c r="JE6035" s="102" t="str">
        <f t="shared" si="1628"/>
        <v/>
      </c>
      <c r="JF6035" s="66" t="str">
        <f t="shared" ca="1" si="1616"/>
        <v/>
      </c>
      <c r="JG6035" s="66" t="str">
        <f t="shared" ca="1" si="1615"/>
        <v/>
      </c>
      <c r="JH6035" s="66" t="str">
        <f t="shared" ca="1" si="1629"/>
        <v/>
      </c>
      <c r="JI6035" s="80" t="str">
        <f t="shared" ca="1" si="1630"/>
        <v/>
      </c>
      <c r="JJ6035" s="118" t="str">
        <f t="shared" ca="1" si="1631"/>
        <v/>
      </c>
    </row>
    <row r="6036" spans="253:270" x14ac:dyDescent="0.3">
      <c r="IS6036" s="74">
        <v>6034</v>
      </c>
      <c r="IT6036" s="90" t="str">
        <f t="shared" si="1617"/>
        <v/>
      </c>
      <c r="IU6036" s="101" t="str">
        <f t="shared" si="1618"/>
        <v/>
      </c>
      <c r="IV6036" s="102" t="str">
        <f t="shared" si="1619"/>
        <v/>
      </c>
      <c r="IW6036" s="102" t="str">
        <f t="shared" si="1620"/>
        <v/>
      </c>
      <c r="IX6036" s="103" t="str">
        <f t="shared" si="1621"/>
        <v/>
      </c>
      <c r="IY6036" s="112" t="str">
        <f t="shared" si="1622"/>
        <v/>
      </c>
      <c r="IZ6036" s="104" t="str">
        <f t="shared" ca="1" si="1623"/>
        <v/>
      </c>
      <c r="JA6036" s="102" t="str">
        <f t="shared" ca="1" si="1624"/>
        <v/>
      </c>
      <c r="JB6036" s="102" t="str">
        <f t="shared" ca="1" si="1625"/>
        <v/>
      </c>
      <c r="JC6036" s="103" t="str">
        <f t="shared" ca="1" si="1626"/>
        <v/>
      </c>
      <c r="JD6036" s="104" t="str">
        <f t="shared" si="1627"/>
        <v/>
      </c>
      <c r="JE6036" s="102" t="str">
        <f t="shared" si="1628"/>
        <v/>
      </c>
      <c r="JF6036" s="66" t="str">
        <f t="shared" ca="1" si="1616"/>
        <v/>
      </c>
      <c r="JG6036" s="66" t="str">
        <f t="shared" ca="1" si="1615"/>
        <v/>
      </c>
      <c r="JH6036" s="66" t="str">
        <f t="shared" ca="1" si="1629"/>
        <v/>
      </c>
      <c r="JI6036" s="80" t="str">
        <f t="shared" ca="1" si="1630"/>
        <v/>
      </c>
      <c r="JJ6036" s="118" t="str">
        <f t="shared" ca="1" si="1631"/>
        <v/>
      </c>
    </row>
    <row r="6037" spans="253:270" x14ac:dyDescent="0.3">
      <c r="IS6037" s="74">
        <v>6035</v>
      </c>
      <c r="IT6037" s="90" t="str">
        <f t="shared" si="1617"/>
        <v/>
      </c>
      <c r="IU6037" s="101" t="str">
        <f t="shared" si="1618"/>
        <v/>
      </c>
      <c r="IV6037" s="102" t="str">
        <f t="shared" si="1619"/>
        <v/>
      </c>
      <c r="IW6037" s="102" t="str">
        <f t="shared" si="1620"/>
        <v/>
      </c>
      <c r="IX6037" s="103" t="str">
        <f t="shared" si="1621"/>
        <v/>
      </c>
      <c r="IY6037" s="112" t="str">
        <f t="shared" si="1622"/>
        <v/>
      </c>
      <c r="IZ6037" s="104" t="str">
        <f t="shared" ca="1" si="1623"/>
        <v/>
      </c>
      <c r="JA6037" s="102" t="str">
        <f t="shared" ca="1" si="1624"/>
        <v/>
      </c>
      <c r="JB6037" s="102" t="str">
        <f t="shared" ca="1" si="1625"/>
        <v/>
      </c>
      <c r="JC6037" s="103" t="str">
        <f t="shared" ca="1" si="1626"/>
        <v/>
      </c>
      <c r="JD6037" s="104" t="str">
        <f t="shared" si="1627"/>
        <v/>
      </c>
      <c r="JE6037" s="102" t="str">
        <f t="shared" si="1628"/>
        <v/>
      </c>
      <c r="JF6037" s="66" t="str">
        <f t="shared" ca="1" si="1616"/>
        <v/>
      </c>
      <c r="JG6037" s="66" t="str">
        <f t="shared" ca="1" si="1615"/>
        <v/>
      </c>
      <c r="JH6037" s="66" t="str">
        <f t="shared" ca="1" si="1629"/>
        <v/>
      </c>
      <c r="JI6037" s="80" t="str">
        <f t="shared" ca="1" si="1630"/>
        <v/>
      </c>
      <c r="JJ6037" s="118" t="str">
        <f t="shared" ca="1" si="1631"/>
        <v/>
      </c>
    </row>
    <row r="6038" spans="253:270" x14ac:dyDescent="0.3">
      <c r="IS6038" s="74">
        <v>6036</v>
      </c>
      <c r="IT6038" s="90" t="str">
        <f t="shared" si="1617"/>
        <v/>
      </c>
      <c r="IU6038" s="101" t="str">
        <f t="shared" si="1618"/>
        <v/>
      </c>
      <c r="IV6038" s="102" t="str">
        <f t="shared" si="1619"/>
        <v/>
      </c>
      <c r="IW6038" s="102" t="str">
        <f t="shared" si="1620"/>
        <v/>
      </c>
      <c r="IX6038" s="103" t="str">
        <f t="shared" si="1621"/>
        <v/>
      </c>
      <c r="IY6038" s="112" t="str">
        <f t="shared" si="1622"/>
        <v/>
      </c>
      <c r="IZ6038" s="104" t="str">
        <f t="shared" ca="1" si="1623"/>
        <v/>
      </c>
      <c r="JA6038" s="102" t="str">
        <f t="shared" ca="1" si="1624"/>
        <v/>
      </c>
      <c r="JB6038" s="102" t="str">
        <f t="shared" ca="1" si="1625"/>
        <v/>
      </c>
      <c r="JC6038" s="103" t="str">
        <f t="shared" ca="1" si="1626"/>
        <v/>
      </c>
      <c r="JD6038" s="104" t="str">
        <f t="shared" si="1627"/>
        <v/>
      </c>
      <c r="JE6038" s="102" t="str">
        <f t="shared" si="1628"/>
        <v/>
      </c>
      <c r="JF6038" s="66" t="str">
        <f t="shared" ca="1" si="1616"/>
        <v/>
      </c>
      <c r="JG6038" s="66" t="str">
        <f t="shared" ca="1" si="1615"/>
        <v/>
      </c>
      <c r="JH6038" s="66" t="str">
        <f t="shared" ca="1" si="1629"/>
        <v/>
      </c>
      <c r="JI6038" s="80" t="str">
        <f t="shared" ca="1" si="1630"/>
        <v/>
      </c>
      <c r="JJ6038" s="118" t="str">
        <f t="shared" ca="1" si="1631"/>
        <v/>
      </c>
    </row>
    <row r="6039" spans="253:270" x14ac:dyDescent="0.3">
      <c r="IS6039" s="74">
        <v>6037</v>
      </c>
      <c r="IT6039" s="90" t="str">
        <f t="shared" si="1617"/>
        <v/>
      </c>
      <c r="IU6039" s="101" t="str">
        <f t="shared" si="1618"/>
        <v/>
      </c>
      <c r="IV6039" s="102" t="str">
        <f t="shared" si="1619"/>
        <v/>
      </c>
      <c r="IW6039" s="102" t="str">
        <f t="shared" si="1620"/>
        <v/>
      </c>
      <c r="IX6039" s="103" t="str">
        <f t="shared" si="1621"/>
        <v/>
      </c>
      <c r="IY6039" s="112" t="str">
        <f t="shared" si="1622"/>
        <v/>
      </c>
      <c r="IZ6039" s="104" t="str">
        <f t="shared" ca="1" si="1623"/>
        <v/>
      </c>
      <c r="JA6039" s="102" t="str">
        <f t="shared" ca="1" si="1624"/>
        <v/>
      </c>
      <c r="JB6039" s="102" t="str">
        <f t="shared" ca="1" si="1625"/>
        <v/>
      </c>
      <c r="JC6039" s="103" t="str">
        <f t="shared" ca="1" si="1626"/>
        <v/>
      </c>
      <c r="JD6039" s="104" t="str">
        <f t="shared" si="1627"/>
        <v/>
      </c>
      <c r="JE6039" s="102" t="str">
        <f t="shared" si="1628"/>
        <v/>
      </c>
      <c r="JF6039" s="66" t="str">
        <f t="shared" ca="1" si="1616"/>
        <v/>
      </c>
      <c r="JG6039" s="66" t="str">
        <f t="shared" ref="JG6039:JG6102" ca="1" si="1632">IF(IU6039&lt;&gt;"",IF($IS6039&gt;=JG$1,AVERAGE(INDIRECT(CONCATENATE("JE",$IS6039+2,":JE",$IS6039+2-JG$1))),""),"")</f>
        <v/>
      </c>
      <c r="JH6039" s="66" t="str">
        <f t="shared" ca="1" si="1629"/>
        <v/>
      </c>
      <c r="JI6039" s="80" t="str">
        <f t="shared" ca="1" si="1630"/>
        <v/>
      </c>
      <c r="JJ6039" s="118" t="str">
        <f t="shared" ca="1" si="1631"/>
        <v/>
      </c>
    </row>
    <row r="6040" spans="253:270" x14ac:dyDescent="0.3">
      <c r="IS6040" s="74">
        <v>6038</v>
      </c>
      <c r="IT6040" s="90" t="str">
        <f t="shared" si="1617"/>
        <v/>
      </c>
      <c r="IU6040" s="101" t="str">
        <f t="shared" si="1618"/>
        <v/>
      </c>
      <c r="IV6040" s="102" t="str">
        <f t="shared" si="1619"/>
        <v/>
      </c>
      <c r="IW6040" s="102" t="str">
        <f t="shared" si="1620"/>
        <v/>
      </c>
      <c r="IX6040" s="103" t="str">
        <f t="shared" si="1621"/>
        <v/>
      </c>
      <c r="IY6040" s="112" t="str">
        <f t="shared" si="1622"/>
        <v/>
      </c>
      <c r="IZ6040" s="104" t="str">
        <f t="shared" ca="1" si="1623"/>
        <v/>
      </c>
      <c r="JA6040" s="102" t="str">
        <f t="shared" ca="1" si="1624"/>
        <v/>
      </c>
      <c r="JB6040" s="102" t="str">
        <f t="shared" ca="1" si="1625"/>
        <v/>
      </c>
      <c r="JC6040" s="103" t="str">
        <f t="shared" ca="1" si="1626"/>
        <v/>
      </c>
      <c r="JD6040" s="104" t="str">
        <f t="shared" si="1627"/>
        <v/>
      </c>
      <c r="JE6040" s="102" t="str">
        <f t="shared" si="1628"/>
        <v/>
      </c>
      <c r="JF6040" s="66" t="str">
        <f t="shared" ca="1" si="1616"/>
        <v/>
      </c>
      <c r="JG6040" s="66" t="str">
        <f t="shared" ca="1" si="1632"/>
        <v/>
      </c>
      <c r="JH6040" s="66" t="str">
        <f t="shared" ca="1" si="1629"/>
        <v/>
      </c>
      <c r="JI6040" s="80" t="str">
        <f t="shared" ca="1" si="1630"/>
        <v/>
      </c>
      <c r="JJ6040" s="118" t="str">
        <f t="shared" ca="1" si="1631"/>
        <v/>
      </c>
    </row>
    <row r="6041" spans="253:270" x14ac:dyDescent="0.3">
      <c r="IS6041" s="74">
        <v>6039</v>
      </c>
      <c r="IT6041" s="90" t="str">
        <f t="shared" si="1617"/>
        <v/>
      </c>
      <c r="IU6041" s="101" t="str">
        <f t="shared" si="1618"/>
        <v/>
      </c>
      <c r="IV6041" s="102" t="str">
        <f t="shared" si="1619"/>
        <v/>
      </c>
      <c r="IW6041" s="102" t="str">
        <f t="shared" si="1620"/>
        <v/>
      </c>
      <c r="IX6041" s="103" t="str">
        <f t="shared" si="1621"/>
        <v/>
      </c>
      <c r="IY6041" s="112" t="str">
        <f t="shared" si="1622"/>
        <v/>
      </c>
      <c r="IZ6041" s="104" t="str">
        <f t="shared" ca="1" si="1623"/>
        <v/>
      </c>
      <c r="JA6041" s="102" t="str">
        <f t="shared" ca="1" si="1624"/>
        <v/>
      </c>
      <c r="JB6041" s="102" t="str">
        <f t="shared" ca="1" si="1625"/>
        <v/>
      </c>
      <c r="JC6041" s="103" t="str">
        <f t="shared" ca="1" si="1626"/>
        <v/>
      </c>
      <c r="JD6041" s="104" t="str">
        <f t="shared" si="1627"/>
        <v/>
      </c>
      <c r="JE6041" s="102" t="str">
        <f t="shared" si="1628"/>
        <v/>
      </c>
      <c r="JF6041" s="66" t="str">
        <f t="shared" ca="1" si="1616"/>
        <v/>
      </c>
      <c r="JG6041" s="66" t="str">
        <f t="shared" ca="1" si="1632"/>
        <v/>
      </c>
      <c r="JH6041" s="66" t="str">
        <f t="shared" ca="1" si="1629"/>
        <v/>
      </c>
      <c r="JI6041" s="80" t="str">
        <f t="shared" ca="1" si="1630"/>
        <v/>
      </c>
      <c r="JJ6041" s="118" t="str">
        <f t="shared" ca="1" si="1631"/>
        <v/>
      </c>
    </row>
    <row r="6042" spans="253:270" x14ac:dyDescent="0.3">
      <c r="IS6042" s="74">
        <v>6040</v>
      </c>
      <c r="IT6042" s="90" t="str">
        <f t="shared" si="1617"/>
        <v/>
      </c>
      <c r="IU6042" s="101" t="str">
        <f t="shared" si="1618"/>
        <v/>
      </c>
      <c r="IV6042" s="102" t="str">
        <f t="shared" si="1619"/>
        <v/>
      </c>
      <c r="IW6042" s="102" t="str">
        <f t="shared" si="1620"/>
        <v/>
      </c>
      <c r="IX6042" s="103" t="str">
        <f t="shared" si="1621"/>
        <v/>
      </c>
      <c r="IY6042" s="112" t="str">
        <f t="shared" si="1622"/>
        <v/>
      </c>
      <c r="IZ6042" s="104" t="str">
        <f t="shared" ca="1" si="1623"/>
        <v/>
      </c>
      <c r="JA6042" s="102" t="str">
        <f t="shared" ca="1" si="1624"/>
        <v/>
      </c>
      <c r="JB6042" s="102" t="str">
        <f t="shared" ca="1" si="1625"/>
        <v/>
      </c>
      <c r="JC6042" s="103" t="str">
        <f t="shared" ca="1" si="1626"/>
        <v/>
      </c>
      <c r="JD6042" s="104" t="str">
        <f t="shared" si="1627"/>
        <v/>
      </c>
      <c r="JE6042" s="102" t="str">
        <f t="shared" si="1628"/>
        <v/>
      </c>
      <c r="JF6042" s="66" t="str">
        <f t="shared" ca="1" si="1616"/>
        <v/>
      </c>
      <c r="JG6042" s="66" t="str">
        <f t="shared" ca="1" si="1632"/>
        <v/>
      </c>
      <c r="JH6042" s="66" t="str">
        <f t="shared" ca="1" si="1629"/>
        <v/>
      </c>
      <c r="JI6042" s="80" t="str">
        <f t="shared" ca="1" si="1630"/>
        <v/>
      </c>
      <c r="JJ6042" s="118" t="str">
        <f t="shared" ca="1" si="1631"/>
        <v/>
      </c>
    </row>
    <row r="6043" spans="253:270" x14ac:dyDescent="0.3">
      <c r="IS6043" s="74">
        <v>6041</v>
      </c>
      <c r="IT6043" s="90" t="str">
        <f t="shared" si="1617"/>
        <v/>
      </c>
      <c r="IU6043" s="101" t="str">
        <f t="shared" si="1618"/>
        <v/>
      </c>
      <c r="IV6043" s="102" t="str">
        <f t="shared" si="1619"/>
        <v/>
      </c>
      <c r="IW6043" s="102" t="str">
        <f t="shared" si="1620"/>
        <v/>
      </c>
      <c r="IX6043" s="103" t="str">
        <f t="shared" si="1621"/>
        <v/>
      </c>
      <c r="IY6043" s="112" t="str">
        <f t="shared" si="1622"/>
        <v/>
      </c>
      <c r="IZ6043" s="104" t="str">
        <f t="shared" ca="1" si="1623"/>
        <v/>
      </c>
      <c r="JA6043" s="102" t="str">
        <f t="shared" ca="1" si="1624"/>
        <v/>
      </c>
      <c r="JB6043" s="102" t="str">
        <f t="shared" ca="1" si="1625"/>
        <v/>
      </c>
      <c r="JC6043" s="103" t="str">
        <f t="shared" ca="1" si="1626"/>
        <v/>
      </c>
      <c r="JD6043" s="104" t="str">
        <f t="shared" si="1627"/>
        <v/>
      </c>
      <c r="JE6043" s="102" t="str">
        <f t="shared" si="1628"/>
        <v/>
      </c>
      <c r="JF6043" s="66" t="str">
        <f t="shared" ca="1" si="1616"/>
        <v/>
      </c>
      <c r="JG6043" s="66" t="str">
        <f t="shared" ca="1" si="1632"/>
        <v/>
      </c>
      <c r="JH6043" s="66" t="str">
        <f t="shared" ca="1" si="1629"/>
        <v/>
      </c>
      <c r="JI6043" s="80" t="str">
        <f t="shared" ca="1" si="1630"/>
        <v/>
      </c>
      <c r="JJ6043" s="118" t="str">
        <f t="shared" ca="1" si="1631"/>
        <v/>
      </c>
    </row>
    <row r="6044" spans="253:270" x14ac:dyDescent="0.3">
      <c r="IS6044" s="74">
        <v>6042</v>
      </c>
      <c r="IT6044" s="90" t="str">
        <f t="shared" si="1617"/>
        <v/>
      </c>
      <c r="IU6044" s="101" t="str">
        <f t="shared" si="1618"/>
        <v/>
      </c>
      <c r="IV6044" s="102" t="str">
        <f t="shared" si="1619"/>
        <v/>
      </c>
      <c r="IW6044" s="102" t="str">
        <f t="shared" si="1620"/>
        <v/>
      </c>
      <c r="IX6044" s="103" t="str">
        <f t="shared" si="1621"/>
        <v/>
      </c>
      <c r="IY6044" s="112" t="str">
        <f t="shared" si="1622"/>
        <v/>
      </c>
      <c r="IZ6044" s="104" t="str">
        <f t="shared" ca="1" si="1623"/>
        <v/>
      </c>
      <c r="JA6044" s="102" t="str">
        <f t="shared" ca="1" si="1624"/>
        <v/>
      </c>
      <c r="JB6044" s="102" t="str">
        <f t="shared" ca="1" si="1625"/>
        <v/>
      </c>
      <c r="JC6044" s="103" t="str">
        <f t="shared" ca="1" si="1626"/>
        <v/>
      </c>
      <c r="JD6044" s="104" t="str">
        <f t="shared" si="1627"/>
        <v/>
      </c>
      <c r="JE6044" s="102" t="str">
        <f t="shared" si="1628"/>
        <v/>
      </c>
      <c r="JF6044" s="66" t="str">
        <f t="shared" ca="1" si="1616"/>
        <v/>
      </c>
      <c r="JG6044" s="66" t="str">
        <f t="shared" ca="1" si="1632"/>
        <v/>
      </c>
      <c r="JH6044" s="66" t="str">
        <f t="shared" ca="1" si="1629"/>
        <v/>
      </c>
      <c r="JI6044" s="80" t="str">
        <f t="shared" ca="1" si="1630"/>
        <v/>
      </c>
      <c r="JJ6044" s="118" t="str">
        <f t="shared" ca="1" si="1631"/>
        <v/>
      </c>
    </row>
    <row r="6045" spans="253:270" x14ac:dyDescent="0.3">
      <c r="IS6045" s="74">
        <v>6043</v>
      </c>
      <c r="IT6045" s="90" t="str">
        <f t="shared" si="1617"/>
        <v/>
      </c>
      <c r="IU6045" s="101" t="str">
        <f t="shared" si="1618"/>
        <v/>
      </c>
      <c r="IV6045" s="102" t="str">
        <f t="shared" si="1619"/>
        <v/>
      </c>
      <c r="IW6045" s="102" t="str">
        <f t="shared" si="1620"/>
        <v/>
      </c>
      <c r="IX6045" s="103" t="str">
        <f t="shared" si="1621"/>
        <v/>
      </c>
      <c r="IY6045" s="112" t="str">
        <f t="shared" si="1622"/>
        <v/>
      </c>
      <c r="IZ6045" s="104" t="str">
        <f t="shared" ca="1" si="1623"/>
        <v/>
      </c>
      <c r="JA6045" s="102" t="str">
        <f t="shared" ca="1" si="1624"/>
        <v/>
      </c>
      <c r="JB6045" s="102" t="str">
        <f t="shared" ca="1" si="1625"/>
        <v/>
      </c>
      <c r="JC6045" s="103" t="str">
        <f t="shared" ca="1" si="1626"/>
        <v/>
      </c>
      <c r="JD6045" s="104" t="str">
        <f t="shared" si="1627"/>
        <v/>
      </c>
      <c r="JE6045" s="102" t="str">
        <f t="shared" si="1628"/>
        <v/>
      </c>
      <c r="JF6045" s="66" t="str">
        <f t="shared" ref="JF6045:JF6108" ca="1" si="1633">IF(IT6045&lt;&gt;"",IF($IS6045&gt;=JF$1,AVERAGE(INDIRECT(CONCATENATE("JD",$IS6045+2,":JD",$IS6045+2-JF$1))),""),"")</f>
        <v/>
      </c>
      <c r="JG6045" s="66" t="str">
        <f t="shared" ca="1" si="1632"/>
        <v/>
      </c>
      <c r="JH6045" s="66" t="str">
        <f t="shared" ca="1" si="1629"/>
        <v/>
      </c>
      <c r="JI6045" s="80" t="str">
        <f t="shared" ca="1" si="1630"/>
        <v/>
      </c>
      <c r="JJ6045" s="118" t="str">
        <f t="shared" ca="1" si="1631"/>
        <v/>
      </c>
    </row>
    <row r="6046" spans="253:270" x14ac:dyDescent="0.3">
      <c r="IS6046" s="74">
        <v>6044</v>
      </c>
      <c r="IT6046" s="90" t="str">
        <f t="shared" si="1617"/>
        <v/>
      </c>
      <c r="IU6046" s="101" t="str">
        <f t="shared" si="1618"/>
        <v/>
      </c>
      <c r="IV6046" s="102" t="str">
        <f t="shared" si="1619"/>
        <v/>
      </c>
      <c r="IW6046" s="102" t="str">
        <f t="shared" si="1620"/>
        <v/>
      </c>
      <c r="IX6046" s="103" t="str">
        <f t="shared" si="1621"/>
        <v/>
      </c>
      <c r="IY6046" s="112" t="str">
        <f t="shared" si="1622"/>
        <v/>
      </c>
      <c r="IZ6046" s="104" t="str">
        <f t="shared" ca="1" si="1623"/>
        <v/>
      </c>
      <c r="JA6046" s="102" t="str">
        <f t="shared" ca="1" si="1624"/>
        <v/>
      </c>
      <c r="JB6046" s="102" t="str">
        <f t="shared" ca="1" si="1625"/>
        <v/>
      </c>
      <c r="JC6046" s="103" t="str">
        <f t="shared" ca="1" si="1626"/>
        <v/>
      </c>
      <c r="JD6046" s="104" t="str">
        <f t="shared" si="1627"/>
        <v/>
      </c>
      <c r="JE6046" s="102" t="str">
        <f t="shared" si="1628"/>
        <v/>
      </c>
      <c r="JF6046" s="66" t="str">
        <f t="shared" ca="1" si="1633"/>
        <v/>
      </c>
      <c r="JG6046" s="66" t="str">
        <f t="shared" ca="1" si="1632"/>
        <v/>
      </c>
      <c r="JH6046" s="66" t="str">
        <f t="shared" ca="1" si="1629"/>
        <v/>
      </c>
      <c r="JI6046" s="80" t="str">
        <f t="shared" ca="1" si="1630"/>
        <v/>
      </c>
      <c r="JJ6046" s="118" t="str">
        <f t="shared" ca="1" si="1631"/>
        <v/>
      </c>
    </row>
    <row r="6047" spans="253:270" x14ac:dyDescent="0.3">
      <c r="IS6047" s="74">
        <v>6045</v>
      </c>
      <c r="IT6047" s="90" t="str">
        <f t="shared" si="1617"/>
        <v/>
      </c>
      <c r="IU6047" s="101" t="str">
        <f t="shared" si="1618"/>
        <v/>
      </c>
      <c r="IV6047" s="102" t="str">
        <f t="shared" si="1619"/>
        <v/>
      </c>
      <c r="IW6047" s="102" t="str">
        <f t="shared" si="1620"/>
        <v/>
      </c>
      <c r="IX6047" s="103" t="str">
        <f t="shared" si="1621"/>
        <v/>
      </c>
      <c r="IY6047" s="112" t="str">
        <f t="shared" si="1622"/>
        <v/>
      </c>
      <c r="IZ6047" s="104" t="str">
        <f t="shared" ca="1" si="1623"/>
        <v/>
      </c>
      <c r="JA6047" s="102" t="str">
        <f t="shared" ca="1" si="1624"/>
        <v/>
      </c>
      <c r="JB6047" s="102" t="str">
        <f t="shared" ca="1" si="1625"/>
        <v/>
      </c>
      <c r="JC6047" s="103" t="str">
        <f t="shared" ca="1" si="1626"/>
        <v/>
      </c>
      <c r="JD6047" s="104" t="str">
        <f t="shared" si="1627"/>
        <v/>
      </c>
      <c r="JE6047" s="102" t="str">
        <f t="shared" si="1628"/>
        <v/>
      </c>
      <c r="JF6047" s="66" t="str">
        <f t="shared" ca="1" si="1633"/>
        <v/>
      </c>
      <c r="JG6047" s="66" t="str">
        <f t="shared" ca="1" si="1632"/>
        <v/>
      </c>
      <c r="JH6047" s="66" t="str">
        <f t="shared" ca="1" si="1629"/>
        <v/>
      </c>
      <c r="JI6047" s="80" t="str">
        <f t="shared" ca="1" si="1630"/>
        <v/>
      </c>
      <c r="JJ6047" s="118" t="str">
        <f t="shared" ca="1" si="1631"/>
        <v/>
      </c>
    </row>
    <row r="6048" spans="253:270" x14ac:dyDescent="0.3">
      <c r="IS6048" s="74">
        <v>6046</v>
      </c>
      <c r="IT6048" s="90" t="str">
        <f t="shared" si="1617"/>
        <v/>
      </c>
      <c r="IU6048" s="101" t="str">
        <f t="shared" si="1618"/>
        <v/>
      </c>
      <c r="IV6048" s="102" t="str">
        <f t="shared" si="1619"/>
        <v/>
      </c>
      <c r="IW6048" s="102" t="str">
        <f t="shared" si="1620"/>
        <v/>
      </c>
      <c r="IX6048" s="103" t="str">
        <f t="shared" si="1621"/>
        <v/>
      </c>
      <c r="IY6048" s="112" t="str">
        <f t="shared" si="1622"/>
        <v/>
      </c>
      <c r="IZ6048" s="104" t="str">
        <f t="shared" ca="1" si="1623"/>
        <v/>
      </c>
      <c r="JA6048" s="102" t="str">
        <f t="shared" ca="1" si="1624"/>
        <v/>
      </c>
      <c r="JB6048" s="102" t="str">
        <f t="shared" ca="1" si="1625"/>
        <v/>
      </c>
      <c r="JC6048" s="103" t="str">
        <f t="shared" ca="1" si="1626"/>
        <v/>
      </c>
      <c r="JD6048" s="104" t="str">
        <f t="shared" si="1627"/>
        <v/>
      </c>
      <c r="JE6048" s="102" t="str">
        <f t="shared" si="1628"/>
        <v/>
      </c>
      <c r="JF6048" s="66" t="str">
        <f t="shared" ca="1" si="1633"/>
        <v/>
      </c>
      <c r="JG6048" s="66" t="str">
        <f t="shared" ca="1" si="1632"/>
        <v/>
      </c>
      <c r="JH6048" s="66" t="str">
        <f t="shared" ca="1" si="1629"/>
        <v/>
      </c>
      <c r="JI6048" s="80" t="str">
        <f t="shared" ca="1" si="1630"/>
        <v/>
      </c>
      <c r="JJ6048" s="118" t="str">
        <f t="shared" ca="1" si="1631"/>
        <v/>
      </c>
    </row>
    <row r="6049" spans="253:270" x14ac:dyDescent="0.3">
      <c r="IS6049" s="74">
        <v>6047</v>
      </c>
      <c r="IT6049" s="90" t="str">
        <f t="shared" si="1617"/>
        <v/>
      </c>
      <c r="IU6049" s="101" t="str">
        <f t="shared" si="1618"/>
        <v/>
      </c>
      <c r="IV6049" s="102" t="str">
        <f t="shared" si="1619"/>
        <v/>
      </c>
      <c r="IW6049" s="102" t="str">
        <f t="shared" si="1620"/>
        <v/>
      </c>
      <c r="IX6049" s="103" t="str">
        <f t="shared" si="1621"/>
        <v/>
      </c>
      <c r="IY6049" s="112" t="str">
        <f t="shared" si="1622"/>
        <v/>
      </c>
      <c r="IZ6049" s="104" t="str">
        <f t="shared" ca="1" si="1623"/>
        <v/>
      </c>
      <c r="JA6049" s="102" t="str">
        <f t="shared" ca="1" si="1624"/>
        <v/>
      </c>
      <c r="JB6049" s="102" t="str">
        <f t="shared" ca="1" si="1625"/>
        <v/>
      </c>
      <c r="JC6049" s="103" t="str">
        <f t="shared" ca="1" si="1626"/>
        <v/>
      </c>
      <c r="JD6049" s="104" t="str">
        <f t="shared" si="1627"/>
        <v/>
      </c>
      <c r="JE6049" s="102" t="str">
        <f t="shared" si="1628"/>
        <v/>
      </c>
      <c r="JF6049" s="66" t="str">
        <f t="shared" ca="1" si="1633"/>
        <v/>
      </c>
      <c r="JG6049" s="66" t="str">
        <f t="shared" ca="1" si="1632"/>
        <v/>
      </c>
      <c r="JH6049" s="66" t="str">
        <f t="shared" ca="1" si="1629"/>
        <v/>
      </c>
      <c r="JI6049" s="80" t="str">
        <f t="shared" ca="1" si="1630"/>
        <v/>
      </c>
      <c r="JJ6049" s="118" t="str">
        <f t="shared" ca="1" si="1631"/>
        <v/>
      </c>
    </row>
    <row r="6050" spans="253:270" x14ac:dyDescent="0.3">
      <c r="IS6050" s="74">
        <v>6048</v>
      </c>
      <c r="IT6050" s="90" t="str">
        <f t="shared" si="1617"/>
        <v/>
      </c>
      <c r="IU6050" s="101" t="str">
        <f t="shared" si="1618"/>
        <v/>
      </c>
      <c r="IV6050" s="102" t="str">
        <f t="shared" si="1619"/>
        <v/>
      </c>
      <c r="IW6050" s="102" t="str">
        <f t="shared" si="1620"/>
        <v/>
      </c>
      <c r="IX6050" s="103" t="str">
        <f t="shared" si="1621"/>
        <v/>
      </c>
      <c r="IY6050" s="112" t="str">
        <f t="shared" si="1622"/>
        <v/>
      </c>
      <c r="IZ6050" s="104" t="str">
        <f t="shared" ca="1" si="1623"/>
        <v/>
      </c>
      <c r="JA6050" s="102" t="str">
        <f t="shared" ca="1" si="1624"/>
        <v/>
      </c>
      <c r="JB6050" s="102" t="str">
        <f t="shared" ca="1" si="1625"/>
        <v/>
      </c>
      <c r="JC6050" s="103" t="str">
        <f t="shared" ca="1" si="1626"/>
        <v/>
      </c>
      <c r="JD6050" s="104" t="str">
        <f t="shared" si="1627"/>
        <v/>
      </c>
      <c r="JE6050" s="102" t="str">
        <f t="shared" si="1628"/>
        <v/>
      </c>
      <c r="JF6050" s="66" t="str">
        <f t="shared" ca="1" si="1633"/>
        <v/>
      </c>
      <c r="JG6050" s="66" t="str">
        <f t="shared" ca="1" si="1632"/>
        <v/>
      </c>
      <c r="JH6050" s="66" t="str">
        <f t="shared" ca="1" si="1629"/>
        <v/>
      </c>
      <c r="JI6050" s="80" t="str">
        <f t="shared" ca="1" si="1630"/>
        <v/>
      </c>
      <c r="JJ6050" s="118" t="str">
        <f t="shared" ca="1" si="1631"/>
        <v/>
      </c>
    </row>
    <row r="6051" spans="253:270" x14ac:dyDescent="0.3">
      <c r="IS6051" s="74">
        <v>6049</v>
      </c>
      <c r="IT6051" s="90" t="str">
        <f t="shared" si="1617"/>
        <v/>
      </c>
      <c r="IU6051" s="101" t="str">
        <f t="shared" si="1618"/>
        <v/>
      </c>
      <c r="IV6051" s="102" t="str">
        <f t="shared" si="1619"/>
        <v/>
      </c>
      <c r="IW6051" s="102" t="str">
        <f t="shared" si="1620"/>
        <v/>
      </c>
      <c r="IX6051" s="103" t="str">
        <f t="shared" si="1621"/>
        <v/>
      </c>
      <c r="IY6051" s="112" t="str">
        <f t="shared" si="1622"/>
        <v/>
      </c>
      <c r="IZ6051" s="104" t="str">
        <f t="shared" ca="1" si="1623"/>
        <v/>
      </c>
      <c r="JA6051" s="102" t="str">
        <f t="shared" ca="1" si="1624"/>
        <v/>
      </c>
      <c r="JB6051" s="102" t="str">
        <f t="shared" ca="1" si="1625"/>
        <v/>
      </c>
      <c r="JC6051" s="103" t="str">
        <f t="shared" ca="1" si="1626"/>
        <v/>
      </c>
      <c r="JD6051" s="104" t="str">
        <f t="shared" si="1627"/>
        <v/>
      </c>
      <c r="JE6051" s="102" t="str">
        <f t="shared" si="1628"/>
        <v/>
      </c>
      <c r="JF6051" s="66" t="str">
        <f t="shared" ca="1" si="1633"/>
        <v/>
      </c>
      <c r="JG6051" s="66" t="str">
        <f t="shared" ca="1" si="1632"/>
        <v/>
      </c>
      <c r="JH6051" s="66" t="str">
        <f t="shared" ca="1" si="1629"/>
        <v/>
      </c>
      <c r="JI6051" s="80" t="str">
        <f t="shared" ca="1" si="1630"/>
        <v/>
      </c>
      <c r="JJ6051" s="118" t="str">
        <f t="shared" ca="1" si="1631"/>
        <v/>
      </c>
    </row>
    <row r="6052" spans="253:270" x14ac:dyDescent="0.3">
      <c r="IS6052" s="74">
        <v>6050</v>
      </c>
      <c r="IT6052" s="90" t="str">
        <f t="shared" si="1617"/>
        <v/>
      </c>
      <c r="IU6052" s="101" t="str">
        <f t="shared" si="1618"/>
        <v/>
      </c>
      <c r="IV6052" s="102" t="str">
        <f t="shared" si="1619"/>
        <v/>
      </c>
      <c r="IW6052" s="102" t="str">
        <f t="shared" si="1620"/>
        <v/>
      </c>
      <c r="IX6052" s="103" t="str">
        <f t="shared" si="1621"/>
        <v/>
      </c>
      <c r="IY6052" s="112" t="str">
        <f t="shared" si="1622"/>
        <v/>
      </c>
      <c r="IZ6052" s="104" t="str">
        <f t="shared" ca="1" si="1623"/>
        <v/>
      </c>
      <c r="JA6052" s="102" t="str">
        <f t="shared" ca="1" si="1624"/>
        <v/>
      </c>
      <c r="JB6052" s="102" t="str">
        <f t="shared" ca="1" si="1625"/>
        <v/>
      </c>
      <c r="JC6052" s="103" t="str">
        <f t="shared" ca="1" si="1626"/>
        <v/>
      </c>
      <c r="JD6052" s="104" t="str">
        <f t="shared" si="1627"/>
        <v/>
      </c>
      <c r="JE6052" s="102" t="str">
        <f t="shared" si="1628"/>
        <v/>
      </c>
      <c r="JF6052" s="66" t="str">
        <f t="shared" ca="1" si="1633"/>
        <v/>
      </c>
      <c r="JG6052" s="66" t="str">
        <f t="shared" ca="1" si="1632"/>
        <v/>
      </c>
      <c r="JH6052" s="66" t="str">
        <f t="shared" ca="1" si="1629"/>
        <v/>
      </c>
      <c r="JI6052" s="80" t="str">
        <f t="shared" ca="1" si="1630"/>
        <v/>
      </c>
      <c r="JJ6052" s="118" t="str">
        <f t="shared" ca="1" si="1631"/>
        <v/>
      </c>
    </row>
    <row r="6053" spans="253:270" x14ac:dyDescent="0.3">
      <c r="IS6053" s="74">
        <v>6051</v>
      </c>
      <c r="IT6053" s="90" t="str">
        <f t="shared" si="1617"/>
        <v/>
      </c>
      <c r="IU6053" s="101" t="str">
        <f t="shared" si="1618"/>
        <v/>
      </c>
      <c r="IV6053" s="102" t="str">
        <f t="shared" si="1619"/>
        <v/>
      </c>
      <c r="IW6053" s="102" t="str">
        <f t="shared" si="1620"/>
        <v/>
      </c>
      <c r="IX6053" s="103" t="str">
        <f t="shared" si="1621"/>
        <v/>
      </c>
      <c r="IY6053" s="112" t="str">
        <f t="shared" si="1622"/>
        <v/>
      </c>
      <c r="IZ6053" s="104" t="str">
        <f t="shared" ca="1" si="1623"/>
        <v/>
      </c>
      <c r="JA6053" s="102" t="str">
        <f t="shared" ca="1" si="1624"/>
        <v/>
      </c>
      <c r="JB6053" s="102" t="str">
        <f t="shared" ca="1" si="1625"/>
        <v/>
      </c>
      <c r="JC6053" s="103" t="str">
        <f t="shared" ca="1" si="1626"/>
        <v/>
      </c>
      <c r="JD6053" s="104" t="str">
        <f t="shared" si="1627"/>
        <v/>
      </c>
      <c r="JE6053" s="102" t="str">
        <f t="shared" si="1628"/>
        <v/>
      </c>
      <c r="JF6053" s="66" t="str">
        <f t="shared" ca="1" si="1633"/>
        <v/>
      </c>
      <c r="JG6053" s="66" t="str">
        <f t="shared" ca="1" si="1632"/>
        <v/>
      </c>
      <c r="JH6053" s="66" t="str">
        <f t="shared" ca="1" si="1629"/>
        <v/>
      </c>
      <c r="JI6053" s="80" t="str">
        <f t="shared" ca="1" si="1630"/>
        <v/>
      </c>
      <c r="JJ6053" s="118" t="str">
        <f t="shared" ca="1" si="1631"/>
        <v/>
      </c>
    </row>
    <row r="6054" spans="253:270" x14ac:dyDescent="0.3">
      <c r="IS6054" s="74">
        <v>6052</v>
      </c>
      <c r="IT6054" s="90" t="str">
        <f t="shared" si="1617"/>
        <v/>
      </c>
      <c r="IU6054" s="101" t="str">
        <f t="shared" si="1618"/>
        <v/>
      </c>
      <c r="IV6054" s="102" t="str">
        <f t="shared" si="1619"/>
        <v/>
      </c>
      <c r="IW6054" s="102" t="str">
        <f t="shared" si="1620"/>
        <v/>
      </c>
      <c r="IX6054" s="103" t="str">
        <f t="shared" si="1621"/>
        <v/>
      </c>
      <c r="IY6054" s="112" t="str">
        <f t="shared" si="1622"/>
        <v/>
      </c>
      <c r="IZ6054" s="104" t="str">
        <f t="shared" ca="1" si="1623"/>
        <v/>
      </c>
      <c r="JA6054" s="102" t="str">
        <f t="shared" ca="1" si="1624"/>
        <v/>
      </c>
      <c r="JB6054" s="102" t="str">
        <f t="shared" ca="1" si="1625"/>
        <v/>
      </c>
      <c r="JC6054" s="103" t="str">
        <f t="shared" ca="1" si="1626"/>
        <v/>
      </c>
      <c r="JD6054" s="104" t="str">
        <f t="shared" si="1627"/>
        <v/>
      </c>
      <c r="JE6054" s="102" t="str">
        <f t="shared" si="1628"/>
        <v/>
      </c>
      <c r="JF6054" s="66" t="str">
        <f t="shared" ca="1" si="1633"/>
        <v/>
      </c>
      <c r="JG6054" s="66" t="str">
        <f t="shared" ca="1" si="1632"/>
        <v/>
      </c>
      <c r="JH6054" s="66" t="str">
        <f t="shared" ca="1" si="1629"/>
        <v/>
      </c>
      <c r="JI6054" s="80" t="str">
        <f t="shared" ca="1" si="1630"/>
        <v/>
      </c>
      <c r="JJ6054" s="118" t="str">
        <f t="shared" ca="1" si="1631"/>
        <v/>
      </c>
    </row>
    <row r="6055" spans="253:270" x14ac:dyDescent="0.3">
      <c r="IS6055" s="74">
        <v>6053</v>
      </c>
      <c r="IT6055" s="90" t="str">
        <f t="shared" si="1617"/>
        <v/>
      </c>
      <c r="IU6055" s="101" t="str">
        <f t="shared" si="1618"/>
        <v/>
      </c>
      <c r="IV6055" s="102" t="str">
        <f t="shared" si="1619"/>
        <v/>
      </c>
      <c r="IW6055" s="102" t="str">
        <f t="shared" si="1620"/>
        <v/>
      </c>
      <c r="IX6055" s="103" t="str">
        <f t="shared" si="1621"/>
        <v/>
      </c>
      <c r="IY6055" s="112" t="str">
        <f t="shared" si="1622"/>
        <v/>
      </c>
      <c r="IZ6055" s="104" t="str">
        <f t="shared" ca="1" si="1623"/>
        <v/>
      </c>
      <c r="JA6055" s="102" t="str">
        <f t="shared" ca="1" si="1624"/>
        <v/>
      </c>
      <c r="JB6055" s="102" t="str">
        <f t="shared" ca="1" si="1625"/>
        <v/>
      </c>
      <c r="JC6055" s="103" t="str">
        <f t="shared" ca="1" si="1626"/>
        <v/>
      </c>
      <c r="JD6055" s="104" t="str">
        <f t="shared" si="1627"/>
        <v/>
      </c>
      <c r="JE6055" s="102" t="str">
        <f t="shared" si="1628"/>
        <v/>
      </c>
      <c r="JF6055" s="66" t="str">
        <f t="shared" ca="1" si="1633"/>
        <v/>
      </c>
      <c r="JG6055" s="66" t="str">
        <f t="shared" ca="1" si="1632"/>
        <v/>
      </c>
      <c r="JH6055" s="66" t="str">
        <f t="shared" ca="1" si="1629"/>
        <v/>
      </c>
      <c r="JI6055" s="80" t="str">
        <f t="shared" ca="1" si="1630"/>
        <v/>
      </c>
      <c r="JJ6055" s="118" t="str">
        <f t="shared" ca="1" si="1631"/>
        <v/>
      </c>
    </row>
    <row r="6056" spans="253:270" x14ac:dyDescent="0.3">
      <c r="IS6056" s="74">
        <v>6054</v>
      </c>
      <c r="IT6056" s="90" t="str">
        <f t="shared" si="1617"/>
        <v/>
      </c>
      <c r="IU6056" s="101" t="str">
        <f t="shared" si="1618"/>
        <v/>
      </c>
      <c r="IV6056" s="102" t="str">
        <f t="shared" si="1619"/>
        <v/>
      </c>
      <c r="IW6056" s="102" t="str">
        <f t="shared" si="1620"/>
        <v/>
      </c>
      <c r="IX6056" s="103" t="str">
        <f t="shared" si="1621"/>
        <v/>
      </c>
      <c r="IY6056" s="112" t="str">
        <f t="shared" si="1622"/>
        <v/>
      </c>
      <c r="IZ6056" s="104" t="str">
        <f t="shared" ca="1" si="1623"/>
        <v/>
      </c>
      <c r="JA6056" s="102" t="str">
        <f t="shared" ca="1" si="1624"/>
        <v/>
      </c>
      <c r="JB6056" s="102" t="str">
        <f t="shared" ca="1" si="1625"/>
        <v/>
      </c>
      <c r="JC6056" s="103" t="str">
        <f t="shared" ca="1" si="1626"/>
        <v/>
      </c>
      <c r="JD6056" s="104" t="str">
        <f t="shared" si="1627"/>
        <v/>
      </c>
      <c r="JE6056" s="102" t="str">
        <f t="shared" si="1628"/>
        <v/>
      </c>
      <c r="JF6056" s="66" t="str">
        <f t="shared" ca="1" si="1633"/>
        <v/>
      </c>
      <c r="JG6056" s="66" t="str">
        <f t="shared" ca="1" si="1632"/>
        <v/>
      </c>
      <c r="JH6056" s="66" t="str">
        <f t="shared" ca="1" si="1629"/>
        <v/>
      </c>
      <c r="JI6056" s="80" t="str">
        <f t="shared" ca="1" si="1630"/>
        <v/>
      </c>
      <c r="JJ6056" s="118" t="str">
        <f t="shared" ca="1" si="1631"/>
        <v/>
      </c>
    </row>
    <row r="6057" spans="253:270" x14ac:dyDescent="0.3">
      <c r="IS6057" s="74">
        <v>6055</v>
      </c>
      <c r="IT6057" s="90" t="str">
        <f t="shared" si="1617"/>
        <v/>
      </c>
      <c r="IU6057" s="101" t="str">
        <f t="shared" si="1618"/>
        <v/>
      </c>
      <c r="IV6057" s="102" t="str">
        <f t="shared" si="1619"/>
        <v/>
      </c>
      <c r="IW6057" s="102" t="str">
        <f t="shared" si="1620"/>
        <v/>
      </c>
      <c r="IX6057" s="103" t="str">
        <f t="shared" si="1621"/>
        <v/>
      </c>
      <c r="IY6057" s="112" t="str">
        <f t="shared" si="1622"/>
        <v/>
      </c>
      <c r="IZ6057" s="104" t="str">
        <f t="shared" ca="1" si="1623"/>
        <v/>
      </c>
      <c r="JA6057" s="102" t="str">
        <f t="shared" ca="1" si="1624"/>
        <v/>
      </c>
      <c r="JB6057" s="102" t="str">
        <f t="shared" ca="1" si="1625"/>
        <v/>
      </c>
      <c r="JC6057" s="103" t="str">
        <f t="shared" ca="1" si="1626"/>
        <v/>
      </c>
      <c r="JD6057" s="104" t="str">
        <f t="shared" si="1627"/>
        <v/>
      </c>
      <c r="JE6057" s="102" t="str">
        <f t="shared" si="1628"/>
        <v/>
      </c>
      <c r="JF6057" s="66" t="str">
        <f t="shared" ca="1" si="1633"/>
        <v/>
      </c>
      <c r="JG6057" s="66" t="str">
        <f t="shared" ca="1" si="1632"/>
        <v/>
      </c>
      <c r="JH6057" s="66" t="str">
        <f t="shared" ca="1" si="1629"/>
        <v/>
      </c>
      <c r="JI6057" s="80" t="str">
        <f t="shared" ca="1" si="1630"/>
        <v/>
      </c>
      <c r="JJ6057" s="118" t="str">
        <f t="shared" ca="1" si="1631"/>
        <v/>
      </c>
    </row>
    <row r="6058" spans="253:270" x14ac:dyDescent="0.3">
      <c r="IS6058" s="74">
        <v>6056</v>
      </c>
      <c r="IT6058" s="90" t="str">
        <f t="shared" si="1617"/>
        <v/>
      </c>
      <c r="IU6058" s="101" t="str">
        <f t="shared" si="1618"/>
        <v/>
      </c>
      <c r="IV6058" s="102" t="str">
        <f t="shared" si="1619"/>
        <v/>
      </c>
      <c r="IW6058" s="102" t="str">
        <f t="shared" si="1620"/>
        <v/>
      </c>
      <c r="IX6058" s="103" t="str">
        <f t="shared" si="1621"/>
        <v/>
      </c>
      <c r="IY6058" s="112" t="str">
        <f t="shared" si="1622"/>
        <v/>
      </c>
      <c r="IZ6058" s="104" t="str">
        <f t="shared" ca="1" si="1623"/>
        <v/>
      </c>
      <c r="JA6058" s="102" t="str">
        <f t="shared" ca="1" si="1624"/>
        <v/>
      </c>
      <c r="JB6058" s="102" t="str">
        <f t="shared" ca="1" si="1625"/>
        <v/>
      </c>
      <c r="JC6058" s="103" t="str">
        <f t="shared" ca="1" si="1626"/>
        <v/>
      </c>
      <c r="JD6058" s="104" t="str">
        <f t="shared" si="1627"/>
        <v/>
      </c>
      <c r="JE6058" s="102" t="str">
        <f t="shared" si="1628"/>
        <v/>
      </c>
      <c r="JF6058" s="66" t="str">
        <f t="shared" ca="1" si="1633"/>
        <v/>
      </c>
      <c r="JG6058" s="66" t="str">
        <f t="shared" ca="1" si="1632"/>
        <v/>
      </c>
      <c r="JH6058" s="66" t="str">
        <f t="shared" ca="1" si="1629"/>
        <v/>
      </c>
      <c r="JI6058" s="80" t="str">
        <f t="shared" ca="1" si="1630"/>
        <v/>
      </c>
      <c r="JJ6058" s="118" t="str">
        <f t="shared" ca="1" si="1631"/>
        <v/>
      </c>
    </row>
    <row r="6059" spans="253:270" x14ac:dyDescent="0.3">
      <c r="IS6059" s="74">
        <v>6057</v>
      </c>
      <c r="IT6059" s="90" t="str">
        <f t="shared" si="1617"/>
        <v/>
      </c>
      <c r="IU6059" s="101" t="str">
        <f t="shared" si="1618"/>
        <v/>
      </c>
      <c r="IV6059" s="102" t="str">
        <f t="shared" si="1619"/>
        <v/>
      </c>
      <c r="IW6059" s="102" t="str">
        <f t="shared" si="1620"/>
        <v/>
      </c>
      <c r="IX6059" s="103" t="str">
        <f t="shared" si="1621"/>
        <v/>
      </c>
      <c r="IY6059" s="112" t="str">
        <f t="shared" si="1622"/>
        <v/>
      </c>
      <c r="IZ6059" s="104" t="str">
        <f t="shared" ca="1" si="1623"/>
        <v/>
      </c>
      <c r="JA6059" s="102" t="str">
        <f t="shared" ca="1" si="1624"/>
        <v/>
      </c>
      <c r="JB6059" s="102" t="str">
        <f t="shared" ca="1" si="1625"/>
        <v/>
      </c>
      <c r="JC6059" s="103" t="str">
        <f t="shared" ca="1" si="1626"/>
        <v/>
      </c>
      <c r="JD6059" s="104" t="str">
        <f t="shared" si="1627"/>
        <v/>
      </c>
      <c r="JE6059" s="102" t="str">
        <f t="shared" si="1628"/>
        <v/>
      </c>
      <c r="JF6059" s="66" t="str">
        <f t="shared" ca="1" si="1633"/>
        <v/>
      </c>
      <c r="JG6059" s="66" t="str">
        <f t="shared" ca="1" si="1632"/>
        <v/>
      </c>
      <c r="JH6059" s="66" t="str">
        <f t="shared" ca="1" si="1629"/>
        <v/>
      </c>
      <c r="JI6059" s="80" t="str">
        <f t="shared" ca="1" si="1630"/>
        <v/>
      </c>
      <c r="JJ6059" s="118" t="str">
        <f t="shared" ca="1" si="1631"/>
        <v/>
      </c>
    </row>
    <row r="6060" spans="253:270" x14ac:dyDescent="0.3">
      <c r="IS6060" s="74">
        <v>6058</v>
      </c>
      <c r="IT6060" s="90" t="str">
        <f t="shared" si="1617"/>
        <v/>
      </c>
      <c r="IU6060" s="101" t="str">
        <f t="shared" si="1618"/>
        <v/>
      </c>
      <c r="IV6060" s="102" t="str">
        <f t="shared" si="1619"/>
        <v/>
      </c>
      <c r="IW6060" s="102" t="str">
        <f t="shared" si="1620"/>
        <v/>
      </c>
      <c r="IX6060" s="103" t="str">
        <f t="shared" si="1621"/>
        <v/>
      </c>
      <c r="IY6060" s="112" t="str">
        <f t="shared" si="1622"/>
        <v/>
      </c>
      <c r="IZ6060" s="104" t="str">
        <f t="shared" ca="1" si="1623"/>
        <v/>
      </c>
      <c r="JA6060" s="102" t="str">
        <f t="shared" ca="1" si="1624"/>
        <v/>
      </c>
      <c r="JB6060" s="102" t="str">
        <f t="shared" ca="1" si="1625"/>
        <v/>
      </c>
      <c r="JC6060" s="103" t="str">
        <f t="shared" ca="1" si="1626"/>
        <v/>
      </c>
      <c r="JD6060" s="104" t="str">
        <f t="shared" si="1627"/>
        <v/>
      </c>
      <c r="JE6060" s="102" t="str">
        <f t="shared" si="1628"/>
        <v/>
      </c>
      <c r="JF6060" s="66" t="str">
        <f t="shared" ca="1" si="1633"/>
        <v/>
      </c>
      <c r="JG6060" s="66" t="str">
        <f t="shared" ca="1" si="1632"/>
        <v/>
      </c>
      <c r="JH6060" s="66" t="str">
        <f t="shared" ca="1" si="1629"/>
        <v/>
      </c>
      <c r="JI6060" s="80" t="str">
        <f t="shared" ca="1" si="1630"/>
        <v/>
      </c>
      <c r="JJ6060" s="118" t="str">
        <f t="shared" ca="1" si="1631"/>
        <v/>
      </c>
    </row>
    <row r="6061" spans="253:270" x14ac:dyDescent="0.3">
      <c r="IS6061" s="74">
        <v>6059</v>
      </c>
      <c r="IT6061" s="90" t="str">
        <f t="shared" si="1617"/>
        <v/>
      </c>
      <c r="IU6061" s="101" t="str">
        <f t="shared" si="1618"/>
        <v/>
      </c>
      <c r="IV6061" s="102" t="str">
        <f t="shared" si="1619"/>
        <v/>
      </c>
      <c r="IW6061" s="102" t="str">
        <f t="shared" si="1620"/>
        <v/>
      </c>
      <c r="IX6061" s="103" t="str">
        <f t="shared" si="1621"/>
        <v/>
      </c>
      <c r="IY6061" s="112" t="str">
        <f t="shared" si="1622"/>
        <v/>
      </c>
      <c r="IZ6061" s="104" t="str">
        <f t="shared" ca="1" si="1623"/>
        <v/>
      </c>
      <c r="JA6061" s="102" t="str">
        <f t="shared" ca="1" si="1624"/>
        <v/>
      </c>
      <c r="JB6061" s="102" t="str">
        <f t="shared" ca="1" si="1625"/>
        <v/>
      </c>
      <c r="JC6061" s="103" t="str">
        <f t="shared" ca="1" si="1626"/>
        <v/>
      </c>
      <c r="JD6061" s="104" t="str">
        <f t="shared" si="1627"/>
        <v/>
      </c>
      <c r="JE6061" s="102" t="str">
        <f t="shared" si="1628"/>
        <v/>
      </c>
      <c r="JF6061" s="66" t="str">
        <f t="shared" ca="1" si="1633"/>
        <v/>
      </c>
      <c r="JG6061" s="66" t="str">
        <f t="shared" ca="1" si="1632"/>
        <v/>
      </c>
      <c r="JH6061" s="66" t="str">
        <f t="shared" ca="1" si="1629"/>
        <v/>
      </c>
      <c r="JI6061" s="80" t="str">
        <f t="shared" ca="1" si="1630"/>
        <v/>
      </c>
      <c r="JJ6061" s="118" t="str">
        <f t="shared" ca="1" si="1631"/>
        <v/>
      </c>
    </row>
    <row r="6062" spans="253:270" x14ac:dyDescent="0.3">
      <c r="IS6062" s="74">
        <v>6060</v>
      </c>
      <c r="IT6062" s="90" t="str">
        <f t="shared" si="1617"/>
        <v/>
      </c>
      <c r="IU6062" s="101" t="str">
        <f t="shared" si="1618"/>
        <v/>
      </c>
      <c r="IV6062" s="102" t="str">
        <f t="shared" si="1619"/>
        <v/>
      </c>
      <c r="IW6062" s="102" t="str">
        <f t="shared" si="1620"/>
        <v/>
      </c>
      <c r="IX6062" s="103" t="str">
        <f t="shared" si="1621"/>
        <v/>
      </c>
      <c r="IY6062" s="112" t="str">
        <f t="shared" si="1622"/>
        <v/>
      </c>
      <c r="IZ6062" s="104" t="str">
        <f t="shared" ca="1" si="1623"/>
        <v/>
      </c>
      <c r="JA6062" s="102" t="str">
        <f t="shared" ca="1" si="1624"/>
        <v/>
      </c>
      <c r="JB6062" s="102" t="str">
        <f t="shared" ca="1" si="1625"/>
        <v/>
      </c>
      <c r="JC6062" s="103" t="str">
        <f t="shared" ca="1" si="1626"/>
        <v/>
      </c>
      <c r="JD6062" s="104" t="str">
        <f t="shared" si="1627"/>
        <v/>
      </c>
      <c r="JE6062" s="102" t="str">
        <f t="shared" si="1628"/>
        <v/>
      </c>
      <c r="JF6062" s="66" t="str">
        <f t="shared" ca="1" si="1633"/>
        <v/>
      </c>
      <c r="JG6062" s="66" t="str">
        <f t="shared" ca="1" si="1632"/>
        <v/>
      </c>
      <c r="JH6062" s="66" t="str">
        <f t="shared" ca="1" si="1629"/>
        <v/>
      </c>
      <c r="JI6062" s="80" t="str">
        <f t="shared" ca="1" si="1630"/>
        <v/>
      </c>
      <c r="JJ6062" s="118" t="str">
        <f t="shared" ca="1" si="1631"/>
        <v/>
      </c>
    </row>
    <row r="6063" spans="253:270" x14ac:dyDescent="0.3">
      <c r="IS6063" s="74">
        <v>6061</v>
      </c>
      <c r="IT6063" s="90" t="str">
        <f t="shared" si="1617"/>
        <v/>
      </c>
      <c r="IU6063" s="101" t="str">
        <f t="shared" si="1618"/>
        <v/>
      </c>
      <c r="IV6063" s="102" t="str">
        <f t="shared" si="1619"/>
        <v/>
      </c>
      <c r="IW6063" s="102" t="str">
        <f t="shared" si="1620"/>
        <v/>
      </c>
      <c r="IX6063" s="103" t="str">
        <f t="shared" si="1621"/>
        <v/>
      </c>
      <c r="IY6063" s="112" t="str">
        <f t="shared" si="1622"/>
        <v/>
      </c>
      <c r="IZ6063" s="104" t="str">
        <f t="shared" ca="1" si="1623"/>
        <v/>
      </c>
      <c r="JA6063" s="102" t="str">
        <f t="shared" ca="1" si="1624"/>
        <v/>
      </c>
      <c r="JB6063" s="102" t="str">
        <f t="shared" ca="1" si="1625"/>
        <v/>
      </c>
      <c r="JC6063" s="103" t="str">
        <f t="shared" ca="1" si="1626"/>
        <v/>
      </c>
      <c r="JD6063" s="104" t="str">
        <f t="shared" si="1627"/>
        <v/>
      </c>
      <c r="JE6063" s="102" t="str">
        <f t="shared" si="1628"/>
        <v/>
      </c>
      <c r="JF6063" s="66" t="str">
        <f t="shared" ca="1" si="1633"/>
        <v/>
      </c>
      <c r="JG6063" s="66" t="str">
        <f t="shared" ca="1" si="1632"/>
        <v/>
      </c>
      <c r="JH6063" s="66" t="str">
        <f t="shared" ca="1" si="1629"/>
        <v/>
      </c>
      <c r="JI6063" s="80" t="str">
        <f t="shared" ca="1" si="1630"/>
        <v/>
      </c>
      <c r="JJ6063" s="118" t="str">
        <f t="shared" ca="1" si="1631"/>
        <v/>
      </c>
    </row>
    <row r="6064" spans="253:270" x14ac:dyDescent="0.3">
      <c r="IS6064" s="74">
        <v>6062</v>
      </c>
      <c r="IT6064" s="90" t="str">
        <f t="shared" si="1617"/>
        <v/>
      </c>
      <c r="IU6064" s="101" t="str">
        <f t="shared" si="1618"/>
        <v/>
      </c>
      <c r="IV6064" s="102" t="str">
        <f t="shared" si="1619"/>
        <v/>
      </c>
      <c r="IW6064" s="102" t="str">
        <f t="shared" si="1620"/>
        <v/>
      </c>
      <c r="IX6064" s="103" t="str">
        <f t="shared" si="1621"/>
        <v/>
      </c>
      <c r="IY6064" s="112" t="str">
        <f t="shared" si="1622"/>
        <v/>
      </c>
      <c r="IZ6064" s="104" t="str">
        <f t="shared" ca="1" si="1623"/>
        <v/>
      </c>
      <c r="JA6064" s="102" t="str">
        <f t="shared" ca="1" si="1624"/>
        <v/>
      </c>
      <c r="JB6064" s="102" t="str">
        <f t="shared" ca="1" si="1625"/>
        <v/>
      </c>
      <c r="JC6064" s="103" t="str">
        <f t="shared" ca="1" si="1626"/>
        <v/>
      </c>
      <c r="JD6064" s="104" t="str">
        <f t="shared" si="1627"/>
        <v/>
      </c>
      <c r="JE6064" s="102" t="str">
        <f t="shared" si="1628"/>
        <v/>
      </c>
      <c r="JF6064" s="66" t="str">
        <f t="shared" ca="1" si="1633"/>
        <v/>
      </c>
      <c r="JG6064" s="66" t="str">
        <f t="shared" ca="1" si="1632"/>
        <v/>
      </c>
      <c r="JH6064" s="66" t="str">
        <f t="shared" ca="1" si="1629"/>
        <v/>
      </c>
      <c r="JI6064" s="80" t="str">
        <f t="shared" ca="1" si="1630"/>
        <v/>
      </c>
      <c r="JJ6064" s="118" t="str">
        <f t="shared" ca="1" si="1631"/>
        <v/>
      </c>
    </row>
    <row r="6065" spans="253:270" x14ac:dyDescent="0.3">
      <c r="IS6065" s="74">
        <v>6063</v>
      </c>
      <c r="IT6065" s="90" t="str">
        <f t="shared" si="1617"/>
        <v/>
      </c>
      <c r="IU6065" s="101" t="str">
        <f t="shared" si="1618"/>
        <v/>
      </c>
      <c r="IV6065" s="102" t="str">
        <f t="shared" si="1619"/>
        <v/>
      </c>
      <c r="IW6065" s="102" t="str">
        <f t="shared" si="1620"/>
        <v/>
      </c>
      <c r="IX6065" s="103" t="str">
        <f t="shared" si="1621"/>
        <v/>
      </c>
      <c r="IY6065" s="112" t="str">
        <f t="shared" si="1622"/>
        <v/>
      </c>
      <c r="IZ6065" s="104" t="str">
        <f t="shared" ca="1" si="1623"/>
        <v/>
      </c>
      <c r="JA6065" s="102" t="str">
        <f t="shared" ca="1" si="1624"/>
        <v/>
      </c>
      <c r="JB6065" s="102" t="str">
        <f t="shared" ca="1" si="1625"/>
        <v/>
      </c>
      <c r="JC6065" s="103" t="str">
        <f t="shared" ca="1" si="1626"/>
        <v/>
      </c>
      <c r="JD6065" s="104" t="str">
        <f t="shared" si="1627"/>
        <v/>
      </c>
      <c r="JE6065" s="102" t="str">
        <f t="shared" si="1628"/>
        <v/>
      </c>
      <c r="JF6065" s="66" t="str">
        <f t="shared" ca="1" si="1633"/>
        <v/>
      </c>
      <c r="JG6065" s="66" t="str">
        <f t="shared" ca="1" si="1632"/>
        <v/>
      </c>
      <c r="JH6065" s="66" t="str">
        <f t="shared" ca="1" si="1629"/>
        <v/>
      </c>
      <c r="JI6065" s="80" t="str">
        <f t="shared" ca="1" si="1630"/>
        <v/>
      </c>
      <c r="JJ6065" s="118" t="str">
        <f t="shared" ca="1" si="1631"/>
        <v/>
      </c>
    </row>
    <row r="6066" spans="253:270" x14ac:dyDescent="0.3">
      <c r="IS6066" s="74">
        <v>6064</v>
      </c>
      <c r="IT6066" s="90" t="str">
        <f t="shared" si="1617"/>
        <v/>
      </c>
      <c r="IU6066" s="101" t="str">
        <f t="shared" si="1618"/>
        <v/>
      </c>
      <c r="IV6066" s="102" t="str">
        <f t="shared" si="1619"/>
        <v/>
      </c>
      <c r="IW6066" s="102" t="str">
        <f t="shared" si="1620"/>
        <v/>
      </c>
      <c r="IX6066" s="103" t="str">
        <f t="shared" si="1621"/>
        <v/>
      </c>
      <c r="IY6066" s="112" t="str">
        <f t="shared" si="1622"/>
        <v/>
      </c>
      <c r="IZ6066" s="104" t="str">
        <f t="shared" ca="1" si="1623"/>
        <v/>
      </c>
      <c r="JA6066" s="102" t="str">
        <f t="shared" ca="1" si="1624"/>
        <v/>
      </c>
      <c r="JB6066" s="102" t="str">
        <f t="shared" ca="1" si="1625"/>
        <v/>
      </c>
      <c r="JC6066" s="103" t="str">
        <f t="shared" ca="1" si="1626"/>
        <v/>
      </c>
      <c r="JD6066" s="104" t="str">
        <f t="shared" si="1627"/>
        <v/>
      </c>
      <c r="JE6066" s="102" t="str">
        <f t="shared" si="1628"/>
        <v/>
      </c>
      <c r="JF6066" s="66" t="str">
        <f t="shared" ca="1" si="1633"/>
        <v/>
      </c>
      <c r="JG6066" s="66" t="str">
        <f t="shared" ca="1" si="1632"/>
        <v/>
      </c>
      <c r="JH6066" s="66" t="str">
        <f t="shared" ca="1" si="1629"/>
        <v/>
      </c>
      <c r="JI6066" s="80" t="str">
        <f t="shared" ca="1" si="1630"/>
        <v/>
      </c>
      <c r="JJ6066" s="118" t="str">
        <f t="shared" ca="1" si="1631"/>
        <v/>
      </c>
    </row>
    <row r="6067" spans="253:270" x14ac:dyDescent="0.3">
      <c r="IS6067" s="74">
        <v>6065</v>
      </c>
      <c r="IT6067" s="90" t="str">
        <f t="shared" si="1617"/>
        <v/>
      </c>
      <c r="IU6067" s="101" t="str">
        <f t="shared" si="1618"/>
        <v/>
      </c>
      <c r="IV6067" s="102" t="str">
        <f t="shared" si="1619"/>
        <v/>
      </c>
      <c r="IW6067" s="102" t="str">
        <f t="shared" si="1620"/>
        <v/>
      </c>
      <c r="IX6067" s="103" t="str">
        <f t="shared" si="1621"/>
        <v/>
      </c>
      <c r="IY6067" s="112" t="str">
        <f t="shared" si="1622"/>
        <v/>
      </c>
      <c r="IZ6067" s="104" t="str">
        <f t="shared" ca="1" si="1623"/>
        <v/>
      </c>
      <c r="JA6067" s="102" t="str">
        <f t="shared" ca="1" si="1624"/>
        <v/>
      </c>
      <c r="JB6067" s="102" t="str">
        <f t="shared" ca="1" si="1625"/>
        <v/>
      </c>
      <c r="JC6067" s="103" t="str">
        <f t="shared" ca="1" si="1626"/>
        <v/>
      </c>
      <c r="JD6067" s="104" t="str">
        <f t="shared" si="1627"/>
        <v/>
      </c>
      <c r="JE6067" s="102" t="str">
        <f t="shared" si="1628"/>
        <v/>
      </c>
      <c r="JF6067" s="66" t="str">
        <f t="shared" ca="1" si="1633"/>
        <v/>
      </c>
      <c r="JG6067" s="66" t="str">
        <f t="shared" ca="1" si="1632"/>
        <v/>
      </c>
      <c r="JH6067" s="66" t="str">
        <f t="shared" ca="1" si="1629"/>
        <v/>
      </c>
      <c r="JI6067" s="80" t="str">
        <f t="shared" ca="1" si="1630"/>
        <v/>
      </c>
      <c r="JJ6067" s="118" t="str">
        <f t="shared" ca="1" si="1631"/>
        <v/>
      </c>
    </row>
    <row r="6068" spans="253:270" x14ac:dyDescent="0.3">
      <c r="IS6068" s="74">
        <v>6066</v>
      </c>
      <c r="IT6068" s="90" t="str">
        <f t="shared" si="1617"/>
        <v/>
      </c>
      <c r="IU6068" s="101" t="str">
        <f t="shared" si="1618"/>
        <v/>
      </c>
      <c r="IV6068" s="102" t="str">
        <f t="shared" si="1619"/>
        <v/>
      </c>
      <c r="IW6068" s="102" t="str">
        <f t="shared" si="1620"/>
        <v/>
      </c>
      <c r="IX6068" s="103" t="str">
        <f t="shared" si="1621"/>
        <v/>
      </c>
      <c r="IY6068" s="112" t="str">
        <f t="shared" si="1622"/>
        <v/>
      </c>
      <c r="IZ6068" s="104" t="str">
        <f t="shared" ca="1" si="1623"/>
        <v/>
      </c>
      <c r="JA6068" s="102" t="str">
        <f t="shared" ca="1" si="1624"/>
        <v/>
      </c>
      <c r="JB6068" s="102" t="str">
        <f t="shared" ca="1" si="1625"/>
        <v/>
      </c>
      <c r="JC6068" s="103" t="str">
        <f t="shared" ca="1" si="1626"/>
        <v/>
      </c>
      <c r="JD6068" s="104" t="str">
        <f t="shared" si="1627"/>
        <v/>
      </c>
      <c r="JE6068" s="102" t="str">
        <f t="shared" si="1628"/>
        <v/>
      </c>
      <c r="JF6068" s="66" t="str">
        <f t="shared" ca="1" si="1633"/>
        <v/>
      </c>
      <c r="JG6068" s="66" t="str">
        <f t="shared" ca="1" si="1632"/>
        <v/>
      </c>
      <c r="JH6068" s="66" t="str">
        <f t="shared" ca="1" si="1629"/>
        <v/>
      </c>
      <c r="JI6068" s="80" t="str">
        <f t="shared" ca="1" si="1630"/>
        <v/>
      </c>
      <c r="JJ6068" s="118" t="str">
        <f t="shared" ca="1" si="1631"/>
        <v/>
      </c>
    </row>
    <row r="6069" spans="253:270" x14ac:dyDescent="0.3">
      <c r="IS6069" s="74">
        <v>6067</v>
      </c>
      <c r="IT6069" s="90" t="str">
        <f t="shared" si="1617"/>
        <v/>
      </c>
      <c r="IU6069" s="101" t="str">
        <f t="shared" si="1618"/>
        <v/>
      </c>
      <c r="IV6069" s="102" t="str">
        <f t="shared" si="1619"/>
        <v/>
      </c>
      <c r="IW6069" s="102" t="str">
        <f t="shared" si="1620"/>
        <v/>
      </c>
      <c r="IX6069" s="103" t="str">
        <f t="shared" si="1621"/>
        <v/>
      </c>
      <c r="IY6069" s="112" t="str">
        <f t="shared" si="1622"/>
        <v/>
      </c>
      <c r="IZ6069" s="104" t="str">
        <f t="shared" ca="1" si="1623"/>
        <v/>
      </c>
      <c r="JA6069" s="102" t="str">
        <f t="shared" ca="1" si="1624"/>
        <v/>
      </c>
      <c r="JB6069" s="102" t="str">
        <f t="shared" ca="1" si="1625"/>
        <v/>
      </c>
      <c r="JC6069" s="103" t="str">
        <f t="shared" ca="1" si="1626"/>
        <v/>
      </c>
      <c r="JD6069" s="104" t="str">
        <f t="shared" si="1627"/>
        <v/>
      </c>
      <c r="JE6069" s="102" t="str">
        <f t="shared" si="1628"/>
        <v/>
      </c>
      <c r="JF6069" s="66" t="str">
        <f t="shared" ca="1" si="1633"/>
        <v/>
      </c>
      <c r="JG6069" s="66" t="str">
        <f t="shared" ca="1" si="1632"/>
        <v/>
      </c>
      <c r="JH6069" s="66" t="str">
        <f t="shared" ca="1" si="1629"/>
        <v/>
      </c>
      <c r="JI6069" s="80" t="str">
        <f t="shared" ca="1" si="1630"/>
        <v/>
      </c>
      <c r="JJ6069" s="118" t="str">
        <f t="shared" ca="1" si="1631"/>
        <v/>
      </c>
    </row>
    <row r="6070" spans="253:270" x14ac:dyDescent="0.3">
      <c r="IS6070" s="74">
        <v>6068</v>
      </c>
      <c r="IT6070" s="90" t="str">
        <f t="shared" si="1617"/>
        <v/>
      </c>
      <c r="IU6070" s="101" t="str">
        <f t="shared" si="1618"/>
        <v/>
      </c>
      <c r="IV6070" s="102" t="str">
        <f t="shared" si="1619"/>
        <v/>
      </c>
      <c r="IW6070" s="102" t="str">
        <f t="shared" si="1620"/>
        <v/>
      </c>
      <c r="IX6070" s="103" t="str">
        <f t="shared" si="1621"/>
        <v/>
      </c>
      <c r="IY6070" s="112" t="str">
        <f t="shared" si="1622"/>
        <v/>
      </c>
      <c r="IZ6070" s="104" t="str">
        <f t="shared" ca="1" si="1623"/>
        <v/>
      </c>
      <c r="JA6070" s="102" t="str">
        <f t="shared" ca="1" si="1624"/>
        <v/>
      </c>
      <c r="JB6070" s="102" t="str">
        <f t="shared" ca="1" si="1625"/>
        <v/>
      </c>
      <c r="JC6070" s="103" t="str">
        <f t="shared" ca="1" si="1626"/>
        <v/>
      </c>
      <c r="JD6070" s="104" t="str">
        <f t="shared" si="1627"/>
        <v/>
      </c>
      <c r="JE6070" s="102" t="str">
        <f t="shared" si="1628"/>
        <v/>
      </c>
      <c r="JF6070" s="66" t="str">
        <f t="shared" ca="1" si="1633"/>
        <v/>
      </c>
      <c r="JG6070" s="66" t="str">
        <f t="shared" ca="1" si="1632"/>
        <v/>
      </c>
      <c r="JH6070" s="66" t="str">
        <f t="shared" ca="1" si="1629"/>
        <v/>
      </c>
      <c r="JI6070" s="80" t="str">
        <f t="shared" ca="1" si="1630"/>
        <v/>
      </c>
      <c r="JJ6070" s="118" t="str">
        <f t="shared" ca="1" si="1631"/>
        <v/>
      </c>
    </row>
    <row r="6071" spans="253:270" x14ac:dyDescent="0.3">
      <c r="IS6071" s="74">
        <v>6069</v>
      </c>
      <c r="IT6071" s="90" t="str">
        <f t="shared" si="1617"/>
        <v/>
      </c>
      <c r="IU6071" s="101" t="str">
        <f t="shared" si="1618"/>
        <v/>
      </c>
      <c r="IV6071" s="102" t="str">
        <f t="shared" si="1619"/>
        <v/>
      </c>
      <c r="IW6071" s="102" t="str">
        <f t="shared" si="1620"/>
        <v/>
      </c>
      <c r="IX6071" s="103" t="str">
        <f t="shared" si="1621"/>
        <v/>
      </c>
      <c r="IY6071" s="112" t="str">
        <f t="shared" si="1622"/>
        <v/>
      </c>
      <c r="IZ6071" s="104" t="str">
        <f t="shared" ca="1" si="1623"/>
        <v/>
      </c>
      <c r="JA6071" s="102" t="str">
        <f t="shared" ca="1" si="1624"/>
        <v/>
      </c>
      <c r="JB6071" s="102" t="str">
        <f t="shared" ca="1" si="1625"/>
        <v/>
      </c>
      <c r="JC6071" s="103" t="str">
        <f t="shared" ca="1" si="1626"/>
        <v/>
      </c>
      <c r="JD6071" s="104" t="str">
        <f t="shared" si="1627"/>
        <v/>
      </c>
      <c r="JE6071" s="102" t="str">
        <f t="shared" si="1628"/>
        <v/>
      </c>
      <c r="JF6071" s="66" t="str">
        <f t="shared" ca="1" si="1633"/>
        <v/>
      </c>
      <c r="JG6071" s="66" t="str">
        <f t="shared" ca="1" si="1632"/>
        <v/>
      </c>
      <c r="JH6071" s="66" t="str">
        <f t="shared" ca="1" si="1629"/>
        <v/>
      </c>
      <c r="JI6071" s="80" t="str">
        <f t="shared" ca="1" si="1630"/>
        <v/>
      </c>
      <c r="JJ6071" s="118" t="str">
        <f t="shared" ca="1" si="1631"/>
        <v/>
      </c>
    </row>
    <row r="6072" spans="253:270" x14ac:dyDescent="0.3">
      <c r="IS6072" s="74">
        <v>6070</v>
      </c>
      <c r="IT6072" s="90" t="str">
        <f t="shared" si="1617"/>
        <v/>
      </c>
      <c r="IU6072" s="101" t="str">
        <f t="shared" si="1618"/>
        <v/>
      </c>
      <c r="IV6072" s="102" t="str">
        <f t="shared" si="1619"/>
        <v/>
      </c>
      <c r="IW6072" s="102" t="str">
        <f t="shared" si="1620"/>
        <v/>
      </c>
      <c r="IX6072" s="103" t="str">
        <f t="shared" si="1621"/>
        <v/>
      </c>
      <c r="IY6072" s="112" t="str">
        <f t="shared" si="1622"/>
        <v/>
      </c>
      <c r="IZ6072" s="104" t="str">
        <f t="shared" ca="1" si="1623"/>
        <v/>
      </c>
      <c r="JA6072" s="102" t="str">
        <f t="shared" ca="1" si="1624"/>
        <v/>
      </c>
      <c r="JB6072" s="102" t="str">
        <f t="shared" ca="1" si="1625"/>
        <v/>
      </c>
      <c r="JC6072" s="103" t="str">
        <f t="shared" ca="1" si="1626"/>
        <v/>
      </c>
      <c r="JD6072" s="104" t="str">
        <f t="shared" si="1627"/>
        <v/>
      </c>
      <c r="JE6072" s="102" t="str">
        <f t="shared" si="1628"/>
        <v/>
      </c>
      <c r="JF6072" s="66" t="str">
        <f t="shared" ca="1" si="1633"/>
        <v/>
      </c>
      <c r="JG6072" s="66" t="str">
        <f t="shared" ca="1" si="1632"/>
        <v/>
      </c>
      <c r="JH6072" s="66" t="str">
        <f t="shared" ca="1" si="1629"/>
        <v/>
      </c>
      <c r="JI6072" s="80" t="str">
        <f t="shared" ca="1" si="1630"/>
        <v/>
      </c>
      <c r="JJ6072" s="118" t="str">
        <f t="shared" ca="1" si="1631"/>
        <v/>
      </c>
    </row>
    <row r="6073" spans="253:270" x14ac:dyDescent="0.3">
      <c r="IS6073" s="74">
        <v>6071</v>
      </c>
      <c r="IT6073" s="90" t="str">
        <f t="shared" si="1617"/>
        <v/>
      </c>
      <c r="IU6073" s="101" t="str">
        <f t="shared" si="1618"/>
        <v/>
      </c>
      <c r="IV6073" s="102" t="str">
        <f t="shared" si="1619"/>
        <v/>
      </c>
      <c r="IW6073" s="102" t="str">
        <f t="shared" si="1620"/>
        <v/>
      </c>
      <c r="IX6073" s="103" t="str">
        <f t="shared" si="1621"/>
        <v/>
      </c>
      <c r="IY6073" s="112" t="str">
        <f t="shared" si="1622"/>
        <v/>
      </c>
      <c r="IZ6073" s="104" t="str">
        <f t="shared" ca="1" si="1623"/>
        <v/>
      </c>
      <c r="JA6073" s="102" t="str">
        <f t="shared" ca="1" si="1624"/>
        <v/>
      </c>
      <c r="JB6073" s="102" t="str">
        <f t="shared" ca="1" si="1625"/>
        <v/>
      </c>
      <c r="JC6073" s="103" t="str">
        <f t="shared" ca="1" si="1626"/>
        <v/>
      </c>
      <c r="JD6073" s="104" t="str">
        <f t="shared" si="1627"/>
        <v/>
      </c>
      <c r="JE6073" s="102" t="str">
        <f t="shared" si="1628"/>
        <v/>
      </c>
      <c r="JF6073" s="66" t="str">
        <f t="shared" ca="1" si="1633"/>
        <v/>
      </c>
      <c r="JG6073" s="66" t="str">
        <f t="shared" ca="1" si="1632"/>
        <v/>
      </c>
      <c r="JH6073" s="66" t="str">
        <f t="shared" ca="1" si="1629"/>
        <v/>
      </c>
      <c r="JI6073" s="80" t="str">
        <f t="shared" ca="1" si="1630"/>
        <v/>
      </c>
      <c r="JJ6073" s="118" t="str">
        <f t="shared" ca="1" si="1631"/>
        <v/>
      </c>
    </row>
    <row r="6074" spans="253:270" x14ac:dyDescent="0.3">
      <c r="IS6074" s="74">
        <v>6072</v>
      </c>
      <c r="IT6074" s="90" t="str">
        <f t="shared" si="1617"/>
        <v/>
      </c>
      <c r="IU6074" s="101" t="str">
        <f t="shared" si="1618"/>
        <v/>
      </c>
      <c r="IV6074" s="102" t="str">
        <f t="shared" si="1619"/>
        <v/>
      </c>
      <c r="IW6074" s="102" t="str">
        <f t="shared" si="1620"/>
        <v/>
      </c>
      <c r="IX6074" s="103" t="str">
        <f t="shared" si="1621"/>
        <v/>
      </c>
      <c r="IY6074" s="112" t="str">
        <f t="shared" si="1622"/>
        <v/>
      </c>
      <c r="IZ6074" s="104" t="str">
        <f t="shared" ca="1" si="1623"/>
        <v/>
      </c>
      <c r="JA6074" s="102" t="str">
        <f t="shared" ca="1" si="1624"/>
        <v/>
      </c>
      <c r="JB6074" s="102" t="str">
        <f t="shared" ca="1" si="1625"/>
        <v/>
      </c>
      <c r="JC6074" s="103" t="str">
        <f t="shared" ca="1" si="1626"/>
        <v/>
      </c>
      <c r="JD6074" s="104" t="str">
        <f t="shared" si="1627"/>
        <v/>
      </c>
      <c r="JE6074" s="102" t="str">
        <f t="shared" si="1628"/>
        <v/>
      </c>
      <c r="JF6074" s="66" t="str">
        <f t="shared" ca="1" si="1633"/>
        <v/>
      </c>
      <c r="JG6074" s="66" t="str">
        <f t="shared" ca="1" si="1632"/>
        <v/>
      </c>
      <c r="JH6074" s="66" t="str">
        <f t="shared" ca="1" si="1629"/>
        <v/>
      </c>
      <c r="JI6074" s="80" t="str">
        <f t="shared" ca="1" si="1630"/>
        <v/>
      </c>
      <c r="JJ6074" s="118" t="str">
        <f t="shared" ca="1" si="1631"/>
        <v/>
      </c>
    </row>
    <row r="6075" spans="253:270" x14ac:dyDescent="0.3">
      <c r="IS6075" s="74">
        <v>6073</v>
      </c>
      <c r="IT6075" s="90" t="str">
        <f t="shared" si="1617"/>
        <v/>
      </c>
      <c r="IU6075" s="101" t="str">
        <f t="shared" si="1618"/>
        <v/>
      </c>
      <c r="IV6075" s="102" t="str">
        <f t="shared" si="1619"/>
        <v/>
      </c>
      <c r="IW6075" s="102" t="str">
        <f t="shared" si="1620"/>
        <v/>
      </c>
      <c r="IX6075" s="103" t="str">
        <f t="shared" si="1621"/>
        <v/>
      </c>
      <c r="IY6075" s="112" t="str">
        <f t="shared" si="1622"/>
        <v/>
      </c>
      <c r="IZ6075" s="104" t="str">
        <f t="shared" ca="1" si="1623"/>
        <v/>
      </c>
      <c r="JA6075" s="102" t="str">
        <f t="shared" ca="1" si="1624"/>
        <v/>
      </c>
      <c r="JB6075" s="102" t="str">
        <f t="shared" ca="1" si="1625"/>
        <v/>
      </c>
      <c r="JC6075" s="103" t="str">
        <f t="shared" ca="1" si="1626"/>
        <v/>
      </c>
      <c r="JD6075" s="104" t="str">
        <f t="shared" si="1627"/>
        <v/>
      </c>
      <c r="JE6075" s="102" t="str">
        <f t="shared" si="1628"/>
        <v/>
      </c>
      <c r="JF6075" s="66" t="str">
        <f t="shared" ca="1" si="1633"/>
        <v/>
      </c>
      <c r="JG6075" s="66" t="str">
        <f t="shared" ca="1" si="1632"/>
        <v/>
      </c>
      <c r="JH6075" s="66" t="str">
        <f t="shared" ca="1" si="1629"/>
        <v/>
      </c>
      <c r="JI6075" s="80" t="str">
        <f t="shared" ca="1" si="1630"/>
        <v/>
      </c>
      <c r="JJ6075" s="118" t="str">
        <f t="shared" ca="1" si="1631"/>
        <v/>
      </c>
    </row>
    <row r="6076" spans="253:270" x14ac:dyDescent="0.3">
      <c r="IS6076" s="74">
        <v>6074</v>
      </c>
      <c r="IT6076" s="90" t="str">
        <f t="shared" si="1617"/>
        <v/>
      </c>
      <c r="IU6076" s="101" t="str">
        <f t="shared" si="1618"/>
        <v/>
      </c>
      <c r="IV6076" s="102" t="str">
        <f t="shared" si="1619"/>
        <v/>
      </c>
      <c r="IW6076" s="102" t="str">
        <f t="shared" si="1620"/>
        <v/>
      </c>
      <c r="IX6076" s="103" t="str">
        <f t="shared" si="1621"/>
        <v/>
      </c>
      <c r="IY6076" s="112" t="str">
        <f t="shared" si="1622"/>
        <v/>
      </c>
      <c r="IZ6076" s="104" t="str">
        <f t="shared" ca="1" si="1623"/>
        <v/>
      </c>
      <c r="JA6076" s="102" t="str">
        <f t="shared" ca="1" si="1624"/>
        <v/>
      </c>
      <c r="JB6076" s="102" t="str">
        <f t="shared" ca="1" si="1625"/>
        <v/>
      </c>
      <c r="JC6076" s="103" t="str">
        <f t="shared" ca="1" si="1626"/>
        <v/>
      </c>
      <c r="JD6076" s="104" t="str">
        <f t="shared" si="1627"/>
        <v/>
      </c>
      <c r="JE6076" s="102" t="str">
        <f t="shared" si="1628"/>
        <v/>
      </c>
      <c r="JF6076" s="66" t="str">
        <f t="shared" ca="1" si="1633"/>
        <v/>
      </c>
      <c r="JG6076" s="66" t="str">
        <f t="shared" ca="1" si="1632"/>
        <v/>
      </c>
      <c r="JH6076" s="66" t="str">
        <f t="shared" ca="1" si="1629"/>
        <v/>
      </c>
      <c r="JI6076" s="80" t="str">
        <f t="shared" ca="1" si="1630"/>
        <v/>
      </c>
      <c r="JJ6076" s="118" t="str">
        <f t="shared" ca="1" si="1631"/>
        <v/>
      </c>
    </row>
    <row r="6077" spans="253:270" x14ac:dyDescent="0.3">
      <c r="IS6077" s="74">
        <v>6075</v>
      </c>
      <c r="IT6077" s="90" t="str">
        <f t="shared" si="1617"/>
        <v/>
      </c>
      <c r="IU6077" s="101" t="str">
        <f t="shared" si="1618"/>
        <v/>
      </c>
      <c r="IV6077" s="102" t="str">
        <f t="shared" si="1619"/>
        <v/>
      </c>
      <c r="IW6077" s="102" t="str">
        <f t="shared" si="1620"/>
        <v/>
      </c>
      <c r="IX6077" s="103" t="str">
        <f t="shared" si="1621"/>
        <v/>
      </c>
      <c r="IY6077" s="112" t="str">
        <f t="shared" si="1622"/>
        <v/>
      </c>
      <c r="IZ6077" s="104" t="str">
        <f t="shared" ca="1" si="1623"/>
        <v/>
      </c>
      <c r="JA6077" s="102" t="str">
        <f t="shared" ca="1" si="1624"/>
        <v/>
      </c>
      <c r="JB6077" s="102" t="str">
        <f t="shared" ca="1" si="1625"/>
        <v/>
      </c>
      <c r="JC6077" s="103" t="str">
        <f t="shared" ca="1" si="1626"/>
        <v/>
      </c>
      <c r="JD6077" s="104" t="str">
        <f t="shared" si="1627"/>
        <v/>
      </c>
      <c r="JE6077" s="102" t="str">
        <f t="shared" si="1628"/>
        <v/>
      </c>
      <c r="JF6077" s="66" t="str">
        <f t="shared" ca="1" si="1633"/>
        <v/>
      </c>
      <c r="JG6077" s="66" t="str">
        <f t="shared" ca="1" si="1632"/>
        <v/>
      </c>
      <c r="JH6077" s="66" t="str">
        <f t="shared" ca="1" si="1629"/>
        <v/>
      </c>
      <c r="JI6077" s="80" t="str">
        <f t="shared" ca="1" si="1630"/>
        <v/>
      </c>
      <c r="JJ6077" s="118" t="str">
        <f t="shared" ca="1" si="1631"/>
        <v/>
      </c>
    </row>
    <row r="6078" spans="253:270" x14ac:dyDescent="0.3">
      <c r="IS6078" s="74">
        <v>6076</v>
      </c>
      <c r="IT6078" s="90" t="str">
        <f t="shared" si="1617"/>
        <v/>
      </c>
      <c r="IU6078" s="101" t="str">
        <f t="shared" si="1618"/>
        <v/>
      </c>
      <c r="IV6078" s="102" t="str">
        <f t="shared" si="1619"/>
        <v/>
      </c>
      <c r="IW6078" s="102" t="str">
        <f t="shared" si="1620"/>
        <v/>
      </c>
      <c r="IX6078" s="103" t="str">
        <f t="shared" si="1621"/>
        <v/>
      </c>
      <c r="IY6078" s="112" t="str">
        <f t="shared" si="1622"/>
        <v/>
      </c>
      <c r="IZ6078" s="104" t="str">
        <f t="shared" ca="1" si="1623"/>
        <v/>
      </c>
      <c r="JA6078" s="102" t="str">
        <f t="shared" ca="1" si="1624"/>
        <v/>
      </c>
      <c r="JB6078" s="102" t="str">
        <f t="shared" ca="1" si="1625"/>
        <v/>
      </c>
      <c r="JC6078" s="103" t="str">
        <f t="shared" ca="1" si="1626"/>
        <v/>
      </c>
      <c r="JD6078" s="104" t="str">
        <f t="shared" si="1627"/>
        <v/>
      </c>
      <c r="JE6078" s="102" t="str">
        <f t="shared" si="1628"/>
        <v/>
      </c>
      <c r="JF6078" s="66" t="str">
        <f t="shared" ca="1" si="1633"/>
        <v/>
      </c>
      <c r="JG6078" s="66" t="str">
        <f t="shared" ca="1" si="1632"/>
        <v/>
      </c>
      <c r="JH6078" s="66" t="str">
        <f t="shared" ca="1" si="1629"/>
        <v/>
      </c>
      <c r="JI6078" s="80" t="str">
        <f t="shared" ca="1" si="1630"/>
        <v/>
      </c>
      <c r="JJ6078" s="118" t="str">
        <f t="shared" ca="1" si="1631"/>
        <v/>
      </c>
    </row>
    <row r="6079" spans="253:270" x14ac:dyDescent="0.3">
      <c r="IS6079" s="74">
        <v>6077</v>
      </c>
      <c r="IT6079" s="90" t="str">
        <f t="shared" si="1617"/>
        <v/>
      </c>
      <c r="IU6079" s="101" t="str">
        <f t="shared" si="1618"/>
        <v/>
      </c>
      <c r="IV6079" s="102" t="str">
        <f t="shared" si="1619"/>
        <v/>
      </c>
      <c r="IW6079" s="102" t="str">
        <f t="shared" si="1620"/>
        <v/>
      </c>
      <c r="IX6079" s="103" t="str">
        <f t="shared" si="1621"/>
        <v/>
      </c>
      <c r="IY6079" s="112" t="str">
        <f t="shared" si="1622"/>
        <v/>
      </c>
      <c r="IZ6079" s="104" t="str">
        <f t="shared" ca="1" si="1623"/>
        <v/>
      </c>
      <c r="JA6079" s="102" t="str">
        <f t="shared" ca="1" si="1624"/>
        <v/>
      </c>
      <c r="JB6079" s="102" t="str">
        <f t="shared" ca="1" si="1625"/>
        <v/>
      </c>
      <c r="JC6079" s="103" t="str">
        <f t="shared" ca="1" si="1626"/>
        <v/>
      </c>
      <c r="JD6079" s="104" t="str">
        <f t="shared" si="1627"/>
        <v/>
      </c>
      <c r="JE6079" s="102" t="str">
        <f t="shared" si="1628"/>
        <v/>
      </c>
      <c r="JF6079" s="66" t="str">
        <f t="shared" ca="1" si="1633"/>
        <v/>
      </c>
      <c r="JG6079" s="66" t="str">
        <f t="shared" ca="1" si="1632"/>
        <v/>
      </c>
      <c r="JH6079" s="66" t="str">
        <f t="shared" ca="1" si="1629"/>
        <v/>
      </c>
      <c r="JI6079" s="80" t="str">
        <f t="shared" ca="1" si="1630"/>
        <v/>
      </c>
      <c r="JJ6079" s="118" t="str">
        <f t="shared" ca="1" si="1631"/>
        <v/>
      </c>
    </row>
    <row r="6080" spans="253:270" x14ac:dyDescent="0.3">
      <c r="IS6080" s="74">
        <v>6078</v>
      </c>
      <c r="IT6080" s="90" t="str">
        <f t="shared" si="1617"/>
        <v/>
      </c>
      <c r="IU6080" s="101" t="str">
        <f t="shared" si="1618"/>
        <v/>
      </c>
      <c r="IV6080" s="102" t="str">
        <f t="shared" si="1619"/>
        <v/>
      </c>
      <c r="IW6080" s="102" t="str">
        <f t="shared" si="1620"/>
        <v/>
      </c>
      <c r="IX6080" s="103" t="str">
        <f t="shared" si="1621"/>
        <v/>
      </c>
      <c r="IY6080" s="112" t="str">
        <f t="shared" si="1622"/>
        <v/>
      </c>
      <c r="IZ6080" s="104" t="str">
        <f t="shared" ca="1" si="1623"/>
        <v/>
      </c>
      <c r="JA6080" s="102" t="str">
        <f t="shared" ca="1" si="1624"/>
        <v/>
      </c>
      <c r="JB6080" s="102" t="str">
        <f t="shared" ca="1" si="1625"/>
        <v/>
      </c>
      <c r="JC6080" s="103" t="str">
        <f t="shared" ca="1" si="1626"/>
        <v/>
      </c>
      <c r="JD6080" s="104" t="str">
        <f t="shared" si="1627"/>
        <v/>
      </c>
      <c r="JE6080" s="102" t="str">
        <f t="shared" si="1628"/>
        <v/>
      </c>
      <c r="JF6080" s="66" t="str">
        <f t="shared" ca="1" si="1633"/>
        <v/>
      </c>
      <c r="JG6080" s="66" t="str">
        <f t="shared" ca="1" si="1632"/>
        <v/>
      </c>
      <c r="JH6080" s="66" t="str">
        <f t="shared" ca="1" si="1629"/>
        <v/>
      </c>
      <c r="JI6080" s="80" t="str">
        <f t="shared" ca="1" si="1630"/>
        <v/>
      </c>
      <c r="JJ6080" s="118" t="str">
        <f t="shared" ca="1" si="1631"/>
        <v/>
      </c>
    </row>
    <row r="6081" spans="253:270" x14ac:dyDescent="0.3">
      <c r="IS6081" s="74">
        <v>6079</v>
      </c>
      <c r="IT6081" s="90" t="str">
        <f t="shared" si="1617"/>
        <v/>
      </c>
      <c r="IU6081" s="101" t="str">
        <f t="shared" si="1618"/>
        <v/>
      </c>
      <c r="IV6081" s="102" t="str">
        <f t="shared" si="1619"/>
        <v/>
      </c>
      <c r="IW6081" s="102" t="str">
        <f t="shared" si="1620"/>
        <v/>
      </c>
      <c r="IX6081" s="103" t="str">
        <f t="shared" si="1621"/>
        <v/>
      </c>
      <c r="IY6081" s="112" t="str">
        <f t="shared" si="1622"/>
        <v/>
      </c>
      <c r="IZ6081" s="104" t="str">
        <f t="shared" ca="1" si="1623"/>
        <v/>
      </c>
      <c r="JA6081" s="102" t="str">
        <f t="shared" ca="1" si="1624"/>
        <v/>
      </c>
      <c r="JB6081" s="102" t="str">
        <f t="shared" ca="1" si="1625"/>
        <v/>
      </c>
      <c r="JC6081" s="103" t="str">
        <f t="shared" ca="1" si="1626"/>
        <v/>
      </c>
      <c r="JD6081" s="104" t="str">
        <f t="shared" si="1627"/>
        <v/>
      </c>
      <c r="JE6081" s="102" t="str">
        <f t="shared" si="1628"/>
        <v/>
      </c>
      <c r="JF6081" s="66" t="str">
        <f t="shared" ca="1" si="1633"/>
        <v/>
      </c>
      <c r="JG6081" s="66" t="str">
        <f t="shared" ca="1" si="1632"/>
        <v/>
      </c>
      <c r="JH6081" s="66" t="str">
        <f t="shared" ca="1" si="1629"/>
        <v/>
      </c>
      <c r="JI6081" s="80" t="str">
        <f t="shared" ca="1" si="1630"/>
        <v/>
      </c>
      <c r="JJ6081" s="118" t="str">
        <f t="shared" ca="1" si="1631"/>
        <v/>
      </c>
    </row>
    <row r="6082" spans="253:270" x14ac:dyDescent="0.3">
      <c r="IS6082" s="74">
        <v>6080</v>
      </c>
      <c r="IT6082" s="90" t="str">
        <f t="shared" si="1617"/>
        <v/>
      </c>
      <c r="IU6082" s="101" t="str">
        <f t="shared" si="1618"/>
        <v/>
      </c>
      <c r="IV6082" s="102" t="str">
        <f t="shared" si="1619"/>
        <v/>
      </c>
      <c r="IW6082" s="102" t="str">
        <f t="shared" si="1620"/>
        <v/>
      </c>
      <c r="IX6082" s="103" t="str">
        <f t="shared" si="1621"/>
        <v/>
      </c>
      <c r="IY6082" s="112" t="str">
        <f t="shared" si="1622"/>
        <v/>
      </c>
      <c r="IZ6082" s="104" t="str">
        <f t="shared" ca="1" si="1623"/>
        <v/>
      </c>
      <c r="JA6082" s="102" t="str">
        <f t="shared" ca="1" si="1624"/>
        <v/>
      </c>
      <c r="JB6082" s="102" t="str">
        <f t="shared" ca="1" si="1625"/>
        <v/>
      </c>
      <c r="JC6082" s="103" t="str">
        <f t="shared" ca="1" si="1626"/>
        <v/>
      </c>
      <c r="JD6082" s="104" t="str">
        <f t="shared" si="1627"/>
        <v/>
      </c>
      <c r="JE6082" s="102" t="str">
        <f t="shared" si="1628"/>
        <v/>
      </c>
      <c r="JF6082" s="66" t="str">
        <f t="shared" ca="1" si="1633"/>
        <v/>
      </c>
      <c r="JG6082" s="66" t="str">
        <f t="shared" ca="1" si="1632"/>
        <v/>
      </c>
      <c r="JH6082" s="66" t="str">
        <f t="shared" ca="1" si="1629"/>
        <v/>
      </c>
      <c r="JI6082" s="80" t="str">
        <f t="shared" ca="1" si="1630"/>
        <v/>
      </c>
      <c r="JJ6082" s="118" t="str">
        <f t="shared" ca="1" si="1631"/>
        <v/>
      </c>
    </row>
    <row r="6083" spans="253:270" x14ac:dyDescent="0.3">
      <c r="IS6083" s="74">
        <v>6081</v>
      </c>
      <c r="IT6083" s="90" t="str">
        <f t="shared" ref="IT6083:IT6146" si="1634">IF(INDEX(data_no_header,IS6083,1)="","",INDEX(data_no_header,IS6083,1))</f>
        <v/>
      </c>
      <c r="IU6083" s="101" t="str">
        <f t="shared" ref="IU6083:IU6146" si="1635">IF($IT6083&lt;&gt;"",VLOOKUP($IT6083,data_no_header,CODE(open_col)-64),"")</f>
        <v/>
      </c>
      <c r="IV6083" s="102" t="str">
        <f t="shared" ref="IV6083:IV6146" si="1636">IF($IT6083&lt;&gt;"",VLOOKUP($IT6083,data_no_header,CODE(high_col)-64),"")</f>
        <v/>
      </c>
      <c r="IW6083" s="102" t="str">
        <f t="shared" ref="IW6083:IW6146" si="1637">IF($IT6083&lt;&gt;"",VLOOKUP($IT6083,data_no_header,CODE(low_col)-64),"")</f>
        <v/>
      </c>
      <c r="IX6083" s="103" t="str">
        <f t="shared" ref="IX6083:IX6146" si="1638">IF($IT6083&lt;&gt;"",VLOOKUP($IT6083,data_no_header,CODE(close_col)-64),"")</f>
        <v/>
      </c>
      <c r="IY6083" s="112" t="str">
        <f t="shared" ref="IY6083:IY6146" si="1639">IF($IT6083&lt;&gt;"",VLOOKUP($IT6083,data_no_header,CODE(volume_col)-64),"")</f>
        <v/>
      </c>
      <c r="IZ6083" s="104" t="str">
        <f t="shared" ref="IZ6083:IZ6146" ca="1" si="1640">IF(IT6083&lt;&gt;"",IF($IS6083&gt;=IZ$1,AVERAGE(INDIRECT(CONCATENATE("IX",$IS6083+2,":IX",$IS6083+2-IZ$1))),""),"")</f>
        <v/>
      </c>
      <c r="JA6083" s="102" t="str">
        <f t="shared" ref="JA6083:JA6146" ca="1" si="1641">IF(IU6083&lt;&gt;"",IF($IS6083&gt;=JA$1,AVERAGE(INDIRECT(CONCATENATE("IX",$IS6083+2,":IX",$IS6083+2-JA$1))),""),"")</f>
        <v/>
      </c>
      <c r="JB6083" s="102" t="str">
        <f t="shared" ref="JB6083:JB6146" ca="1" si="1642">IF(IV6083&lt;&gt;"",IF($IS6083&gt;=JB$1,AVERAGE(INDIRECT(CONCATENATE("IX",$IS6083+2,":IX",$IS6083+2-JB$1))),""),"")</f>
        <v/>
      </c>
      <c r="JC6083" s="103" t="str">
        <f t="shared" ref="JC6083:JC6146" ca="1" si="1643">IF(IW6083&lt;&gt;"",IF($IS6083&gt;=JC$1,AVERAGE(INDIRECT(CONCATENATE("IX",$IS6083+2,":IX",$IS6083+2-JC$1))),""),"")</f>
        <v/>
      </c>
      <c r="JD6083" s="104" t="str">
        <f t="shared" si="1627"/>
        <v/>
      </c>
      <c r="JE6083" s="102" t="str">
        <f t="shared" si="1628"/>
        <v/>
      </c>
      <c r="JF6083" s="66" t="str">
        <f t="shared" ca="1" si="1633"/>
        <v/>
      </c>
      <c r="JG6083" s="66" t="str">
        <f t="shared" ca="1" si="1632"/>
        <v/>
      </c>
      <c r="JH6083" s="66" t="str">
        <f t="shared" ca="1" si="1629"/>
        <v/>
      </c>
      <c r="JI6083" s="80" t="str">
        <f t="shared" ca="1" si="1630"/>
        <v/>
      </c>
      <c r="JJ6083" s="118" t="str">
        <f t="shared" ca="1" si="1631"/>
        <v/>
      </c>
    </row>
    <row r="6084" spans="253:270" x14ac:dyDescent="0.3">
      <c r="IS6084" s="74">
        <v>6082</v>
      </c>
      <c r="IT6084" s="90" t="str">
        <f t="shared" si="1634"/>
        <v/>
      </c>
      <c r="IU6084" s="101" t="str">
        <f t="shared" si="1635"/>
        <v/>
      </c>
      <c r="IV6084" s="102" t="str">
        <f t="shared" si="1636"/>
        <v/>
      </c>
      <c r="IW6084" s="102" t="str">
        <f t="shared" si="1637"/>
        <v/>
      </c>
      <c r="IX6084" s="103" t="str">
        <f t="shared" si="1638"/>
        <v/>
      </c>
      <c r="IY6084" s="112" t="str">
        <f t="shared" si="1639"/>
        <v/>
      </c>
      <c r="IZ6084" s="104" t="str">
        <f t="shared" ca="1" si="1640"/>
        <v/>
      </c>
      <c r="JA6084" s="102" t="str">
        <f t="shared" ca="1" si="1641"/>
        <v/>
      </c>
      <c r="JB6084" s="102" t="str">
        <f t="shared" ca="1" si="1642"/>
        <v/>
      </c>
      <c r="JC6084" s="103" t="str">
        <f t="shared" ca="1" si="1643"/>
        <v/>
      </c>
      <c r="JD6084" s="104" t="str">
        <f t="shared" ref="JD6084:JD6147" si="1644">IF(IV6084&lt;&gt;"",IV6084-IW6084,"")</f>
        <v/>
      </c>
      <c r="JE6084" s="102" t="str">
        <f t="shared" ref="JE6084:JE6147" si="1645">IF(IU6084&lt;&gt;"",IU6084-IX6084,"")</f>
        <v/>
      </c>
      <c r="JF6084" s="66" t="str">
        <f t="shared" ca="1" si="1633"/>
        <v/>
      </c>
      <c r="JG6084" s="66" t="str">
        <f t="shared" ca="1" si="1632"/>
        <v/>
      </c>
      <c r="JH6084" s="66" t="str">
        <f t="shared" ref="JH6084:JH6147" ca="1" si="1646">IF(IT6084&lt;&gt;"",IF($IS6084&gt;=JH$1,_xlfn.STDEV.P(INDIRECT(CONCATENATE("JD",$IS6084+2,":JD",$IS6084+2-JH$1))),""),"")</f>
        <v/>
      </c>
      <c r="JI6084" s="80" t="str">
        <f t="shared" ref="JI6084:JI6147" ca="1" si="1647">IF(IU6084&lt;&gt;"",IF($IS6084&gt;=JI$1,_xlfn.STDEV.P(INDIRECT(CONCATENATE("JE",$IS6084+2,":JE",$IS6084+2-JI$1))),""),"")</f>
        <v/>
      </c>
      <c r="JJ6084" s="118" t="str">
        <f t="shared" ref="JJ6084:JJ6147" ca="1" si="1648">IF(IU6084&lt;&gt;"",IF($IS6084&gt;=JJ$1,_xlfn.STDEV.P(INDIRECT(CONCATENATE("IY",$IS6084+2,":IY",$IS6084+2-JJ$1))),""),"")</f>
        <v/>
      </c>
    </row>
    <row r="6085" spans="253:270" x14ac:dyDescent="0.3">
      <c r="IS6085" s="74">
        <v>6083</v>
      </c>
      <c r="IT6085" s="90" t="str">
        <f t="shared" si="1634"/>
        <v/>
      </c>
      <c r="IU6085" s="101" t="str">
        <f t="shared" si="1635"/>
        <v/>
      </c>
      <c r="IV6085" s="102" t="str">
        <f t="shared" si="1636"/>
        <v/>
      </c>
      <c r="IW6085" s="102" t="str">
        <f t="shared" si="1637"/>
        <v/>
      </c>
      <c r="IX6085" s="103" t="str">
        <f t="shared" si="1638"/>
        <v/>
      </c>
      <c r="IY6085" s="112" t="str">
        <f t="shared" si="1639"/>
        <v/>
      </c>
      <c r="IZ6085" s="104" t="str">
        <f t="shared" ca="1" si="1640"/>
        <v/>
      </c>
      <c r="JA6085" s="102" t="str">
        <f t="shared" ca="1" si="1641"/>
        <v/>
      </c>
      <c r="JB6085" s="102" t="str">
        <f t="shared" ca="1" si="1642"/>
        <v/>
      </c>
      <c r="JC6085" s="103" t="str">
        <f t="shared" ca="1" si="1643"/>
        <v/>
      </c>
      <c r="JD6085" s="104" t="str">
        <f t="shared" si="1644"/>
        <v/>
      </c>
      <c r="JE6085" s="102" t="str">
        <f t="shared" si="1645"/>
        <v/>
      </c>
      <c r="JF6085" s="66" t="str">
        <f t="shared" ca="1" si="1633"/>
        <v/>
      </c>
      <c r="JG6085" s="66" t="str">
        <f t="shared" ca="1" si="1632"/>
        <v/>
      </c>
      <c r="JH6085" s="66" t="str">
        <f t="shared" ca="1" si="1646"/>
        <v/>
      </c>
      <c r="JI6085" s="80" t="str">
        <f t="shared" ca="1" si="1647"/>
        <v/>
      </c>
      <c r="JJ6085" s="118" t="str">
        <f t="shared" ca="1" si="1648"/>
        <v/>
      </c>
    </row>
    <row r="6086" spans="253:270" x14ac:dyDescent="0.3">
      <c r="IS6086" s="74">
        <v>6084</v>
      </c>
      <c r="IT6086" s="90" t="str">
        <f t="shared" si="1634"/>
        <v/>
      </c>
      <c r="IU6086" s="101" t="str">
        <f t="shared" si="1635"/>
        <v/>
      </c>
      <c r="IV6086" s="102" t="str">
        <f t="shared" si="1636"/>
        <v/>
      </c>
      <c r="IW6086" s="102" t="str">
        <f t="shared" si="1637"/>
        <v/>
      </c>
      <c r="IX6086" s="103" t="str">
        <f t="shared" si="1638"/>
        <v/>
      </c>
      <c r="IY6086" s="112" t="str">
        <f t="shared" si="1639"/>
        <v/>
      </c>
      <c r="IZ6086" s="104" t="str">
        <f t="shared" ca="1" si="1640"/>
        <v/>
      </c>
      <c r="JA6086" s="102" t="str">
        <f t="shared" ca="1" si="1641"/>
        <v/>
      </c>
      <c r="JB6086" s="102" t="str">
        <f t="shared" ca="1" si="1642"/>
        <v/>
      </c>
      <c r="JC6086" s="103" t="str">
        <f t="shared" ca="1" si="1643"/>
        <v/>
      </c>
      <c r="JD6086" s="104" t="str">
        <f t="shared" si="1644"/>
        <v/>
      </c>
      <c r="JE6086" s="102" t="str">
        <f t="shared" si="1645"/>
        <v/>
      </c>
      <c r="JF6086" s="66" t="str">
        <f t="shared" ca="1" si="1633"/>
        <v/>
      </c>
      <c r="JG6086" s="66" t="str">
        <f t="shared" ca="1" si="1632"/>
        <v/>
      </c>
      <c r="JH6086" s="66" t="str">
        <f t="shared" ca="1" si="1646"/>
        <v/>
      </c>
      <c r="JI6086" s="80" t="str">
        <f t="shared" ca="1" si="1647"/>
        <v/>
      </c>
      <c r="JJ6086" s="118" t="str">
        <f t="shared" ca="1" si="1648"/>
        <v/>
      </c>
    </row>
    <row r="6087" spans="253:270" x14ac:dyDescent="0.3">
      <c r="IS6087" s="74">
        <v>6085</v>
      </c>
      <c r="IT6087" s="90" t="str">
        <f t="shared" si="1634"/>
        <v/>
      </c>
      <c r="IU6087" s="101" t="str">
        <f t="shared" si="1635"/>
        <v/>
      </c>
      <c r="IV6087" s="102" t="str">
        <f t="shared" si="1636"/>
        <v/>
      </c>
      <c r="IW6087" s="102" t="str">
        <f t="shared" si="1637"/>
        <v/>
      </c>
      <c r="IX6087" s="103" t="str">
        <f t="shared" si="1638"/>
        <v/>
      </c>
      <c r="IY6087" s="112" t="str">
        <f t="shared" si="1639"/>
        <v/>
      </c>
      <c r="IZ6087" s="104" t="str">
        <f t="shared" ca="1" si="1640"/>
        <v/>
      </c>
      <c r="JA6087" s="102" t="str">
        <f t="shared" ca="1" si="1641"/>
        <v/>
      </c>
      <c r="JB6087" s="102" t="str">
        <f t="shared" ca="1" si="1642"/>
        <v/>
      </c>
      <c r="JC6087" s="103" t="str">
        <f t="shared" ca="1" si="1643"/>
        <v/>
      </c>
      <c r="JD6087" s="104" t="str">
        <f t="shared" si="1644"/>
        <v/>
      </c>
      <c r="JE6087" s="102" t="str">
        <f t="shared" si="1645"/>
        <v/>
      </c>
      <c r="JF6087" s="66" t="str">
        <f t="shared" ca="1" si="1633"/>
        <v/>
      </c>
      <c r="JG6087" s="66" t="str">
        <f t="shared" ca="1" si="1632"/>
        <v/>
      </c>
      <c r="JH6087" s="66" t="str">
        <f t="shared" ca="1" si="1646"/>
        <v/>
      </c>
      <c r="JI6087" s="80" t="str">
        <f t="shared" ca="1" si="1647"/>
        <v/>
      </c>
      <c r="JJ6087" s="118" t="str">
        <f t="shared" ca="1" si="1648"/>
        <v/>
      </c>
    </row>
    <row r="6088" spans="253:270" x14ac:dyDescent="0.3">
      <c r="IS6088" s="74">
        <v>6086</v>
      </c>
      <c r="IT6088" s="90" t="str">
        <f t="shared" si="1634"/>
        <v/>
      </c>
      <c r="IU6088" s="101" t="str">
        <f t="shared" si="1635"/>
        <v/>
      </c>
      <c r="IV6088" s="102" t="str">
        <f t="shared" si="1636"/>
        <v/>
      </c>
      <c r="IW6088" s="102" t="str">
        <f t="shared" si="1637"/>
        <v/>
      </c>
      <c r="IX6088" s="103" t="str">
        <f t="shared" si="1638"/>
        <v/>
      </c>
      <c r="IY6088" s="112" t="str">
        <f t="shared" si="1639"/>
        <v/>
      </c>
      <c r="IZ6088" s="104" t="str">
        <f t="shared" ca="1" si="1640"/>
        <v/>
      </c>
      <c r="JA6088" s="102" t="str">
        <f t="shared" ca="1" si="1641"/>
        <v/>
      </c>
      <c r="JB6088" s="102" t="str">
        <f t="shared" ca="1" si="1642"/>
        <v/>
      </c>
      <c r="JC6088" s="103" t="str">
        <f t="shared" ca="1" si="1643"/>
        <v/>
      </c>
      <c r="JD6088" s="104" t="str">
        <f t="shared" si="1644"/>
        <v/>
      </c>
      <c r="JE6088" s="102" t="str">
        <f t="shared" si="1645"/>
        <v/>
      </c>
      <c r="JF6088" s="66" t="str">
        <f t="shared" ca="1" si="1633"/>
        <v/>
      </c>
      <c r="JG6088" s="66" t="str">
        <f t="shared" ca="1" si="1632"/>
        <v/>
      </c>
      <c r="JH6088" s="66" t="str">
        <f t="shared" ca="1" si="1646"/>
        <v/>
      </c>
      <c r="JI6088" s="80" t="str">
        <f t="shared" ca="1" si="1647"/>
        <v/>
      </c>
      <c r="JJ6088" s="118" t="str">
        <f t="shared" ca="1" si="1648"/>
        <v/>
      </c>
    </row>
    <row r="6089" spans="253:270" x14ac:dyDescent="0.3">
      <c r="IS6089" s="74">
        <v>6087</v>
      </c>
      <c r="IT6089" s="90" t="str">
        <f t="shared" si="1634"/>
        <v/>
      </c>
      <c r="IU6089" s="101" t="str">
        <f t="shared" si="1635"/>
        <v/>
      </c>
      <c r="IV6089" s="102" t="str">
        <f t="shared" si="1636"/>
        <v/>
      </c>
      <c r="IW6089" s="102" t="str">
        <f t="shared" si="1637"/>
        <v/>
      </c>
      <c r="IX6089" s="103" t="str">
        <f t="shared" si="1638"/>
        <v/>
      </c>
      <c r="IY6089" s="112" t="str">
        <f t="shared" si="1639"/>
        <v/>
      </c>
      <c r="IZ6089" s="104" t="str">
        <f t="shared" ca="1" si="1640"/>
        <v/>
      </c>
      <c r="JA6089" s="102" t="str">
        <f t="shared" ca="1" si="1641"/>
        <v/>
      </c>
      <c r="JB6089" s="102" t="str">
        <f t="shared" ca="1" si="1642"/>
        <v/>
      </c>
      <c r="JC6089" s="103" t="str">
        <f t="shared" ca="1" si="1643"/>
        <v/>
      </c>
      <c r="JD6089" s="104" t="str">
        <f t="shared" si="1644"/>
        <v/>
      </c>
      <c r="JE6089" s="102" t="str">
        <f t="shared" si="1645"/>
        <v/>
      </c>
      <c r="JF6089" s="66" t="str">
        <f t="shared" ca="1" si="1633"/>
        <v/>
      </c>
      <c r="JG6089" s="66" t="str">
        <f t="shared" ca="1" si="1632"/>
        <v/>
      </c>
      <c r="JH6089" s="66" t="str">
        <f t="shared" ca="1" si="1646"/>
        <v/>
      </c>
      <c r="JI6089" s="80" t="str">
        <f t="shared" ca="1" si="1647"/>
        <v/>
      </c>
      <c r="JJ6089" s="118" t="str">
        <f t="shared" ca="1" si="1648"/>
        <v/>
      </c>
    </row>
    <row r="6090" spans="253:270" x14ac:dyDescent="0.3">
      <c r="IS6090" s="74">
        <v>6088</v>
      </c>
      <c r="IT6090" s="90" t="str">
        <f t="shared" si="1634"/>
        <v/>
      </c>
      <c r="IU6090" s="101" t="str">
        <f t="shared" si="1635"/>
        <v/>
      </c>
      <c r="IV6090" s="102" t="str">
        <f t="shared" si="1636"/>
        <v/>
      </c>
      <c r="IW6090" s="102" t="str">
        <f t="shared" si="1637"/>
        <v/>
      </c>
      <c r="IX6090" s="103" t="str">
        <f t="shared" si="1638"/>
        <v/>
      </c>
      <c r="IY6090" s="112" t="str">
        <f t="shared" si="1639"/>
        <v/>
      </c>
      <c r="IZ6090" s="104" t="str">
        <f t="shared" ca="1" si="1640"/>
        <v/>
      </c>
      <c r="JA6090" s="102" t="str">
        <f t="shared" ca="1" si="1641"/>
        <v/>
      </c>
      <c r="JB6090" s="102" t="str">
        <f t="shared" ca="1" si="1642"/>
        <v/>
      </c>
      <c r="JC6090" s="103" t="str">
        <f t="shared" ca="1" si="1643"/>
        <v/>
      </c>
      <c r="JD6090" s="104" t="str">
        <f t="shared" si="1644"/>
        <v/>
      </c>
      <c r="JE6090" s="102" t="str">
        <f t="shared" si="1645"/>
        <v/>
      </c>
      <c r="JF6090" s="66" t="str">
        <f t="shared" ca="1" si="1633"/>
        <v/>
      </c>
      <c r="JG6090" s="66" t="str">
        <f t="shared" ca="1" si="1632"/>
        <v/>
      </c>
      <c r="JH6090" s="66" t="str">
        <f t="shared" ca="1" si="1646"/>
        <v/>
      </c>
      <c r="JI6090" s="80" t="str">
        <f t="shared" ca="1" si="1647"/>
        <v/>
      </c>
      <c r="JJ6090" s="118" t="str">
        <f t="shared" ca="1" si="1648"/>
        <v/>
      </c>
    </row>
    <row r="6091" spans="253:270" x14ac:dyDescent="0.3">
      <c r="IS6091" s="74">
        <v>6089</v>
      </c>
      <c r="IT6091" s="90" t="str">
        <f t="shared" si="1634"/>
        <v/>
      </c>
      <c r="IU6091" s="101" t="str">
        <f t="shared" si="1635"/>
        <v/>
      </c>
      <c r="IV6091" s="102" t="str">
        <f t="shared" si="1636"/>
        <v/>
      </c>
      <c r="IW6091" s="102" t="str">
        <f t="shared" si="1637"/>
        <v/>
      </c>
      <c r="IX6091" s="103" t="str">
        <f t="shared" si="1638"/>
        <v/>
      </c>
      <c r="IY6091" s="112" t="str">
        <f t="shared" si="1639"/>
        <v/>
      </c>
      <c r="IZ6091" s="104" t="str">
        <f t="shared" ca="1" si="1640"/>
        <v/>
      </c>
      <c r="JA6091" s="102" t="str">
        <f t="shared" ca="1" si="1641"/>
        <v/>
      </c>
      <c r="JB6091" s="102" t="str">
        <f t="shared" ca="1" si="1642"/>
        <v/>
      </c>
      <c r="JC6091" s="103" t="str">
        <f t="shared" ca="1" si="1643"/>
        <v/>
      </c>
      <c r="JD6091" s="104" t="str">
        <f t="shared" si="1644"/>
        <v/>
      </c>
      <c r="JE6091" s="102" t="str">
        <f t="shared" si="1645"/>
        <v/>
      </c>
      <c r="JF6091" s="66" t="str">
        <f t="shared" ca="1" si="1633"/>
        <v/>
      </c>
      <c r="JG6091" s="66" t="str">
        <f t="shared" ca="1" si="1632"/>
        <v/>
      </c>
      <c r="JH6091" s="66" t="str">
        <f t="shared" ca="1" si="1646"/>
        <v/>
      </c>
      <c r="JI6091" s="80" t="str">
        <f t="shared" ca="1" si="1647"/>
        <v/>
      </c>
      <c r="JJ6091" s="118" t="str">
        <f t="shared" ca="1" si="1648"/>
        <v/>
      </c>
    </row>
    <row r="6092" spans="253:270" x14ac:dyDescent="0.3">
      <c r="IS6092" s="74">
        <v>6090</v>
      </c>
      <c r="IT6092" s="90" t="str">
        <f t="shared" si="1634"/>
        <v/>
      </c>
      <c r="IU6092" s="101" t="str">
        <f t="shared" si="1635"/>
        <v/>
      </c>
      <c r="IV6092" s="102" t="str">
        <f t="shared" si="1636"/>
        <v/>
      </c>
      <c r="IW6092" s="102" t="str">
        <f t="shared" si="1637"/>
        <v/>
      </c>
      <c r="IX6092" s="103" t="str">
        <f t="shared" si="1638"/>
        <v/>
      </c>
      <c r="IY6092" s="112" t="str">
        <f t="shared" si="1639"/>
        <v/>
      </c>
      <c r="IZ6092" s="104" t="str">
        <f t="shared" ca="1" si="1640"/>
        <v/>
      </c>
      <c r="JA6092" s="102" t="str">
        <f t="shared" ca="1" si="1641"/>
        <v/>
      </c>
      <c r="JB6092" s="102" t="str">
        <f t="shared" ca="1" si="1642"/>
        <v/>
      </c>
      <c r="JC6092" s="103" t="str">
        <f t="shared" ca="1" si="1643"/>
        <v/>
      </c>
      <c r="JD6092" s="104" t="str">
        <f t="shared" si="1644"/>
        <v/>
      </c>
      <c r="JE6092" s="102" t="str">
        <f t="shared" si="1645"/>
        <v/>
      </c>
      <c r="JF6092" s="66" t="str">
        <f t="shared" ca="1" si="1633"/>
        <v/>
      </c>
      <c r="JG6092" s="66" t="str">
        <f t="shared" ca="1" si="1632"/>
        <v/>
      </c>
      <c r="JH6092" s="66" t="str">
        <f t="shared" ca="1" si="1646"/>
        <v/>
      </c>
      <c r="JI6092" s="80" t="str">
        <f t="shared" ca="1" si="1647"/>
        <v/>
      </c>
      <c r="JJ6092" s="118" t="str">
        <f t="shared" ca="1" si="1648"/>
        <v/>
      </c>
    </row>
    <row r="6093" spans="253:270" x14ac:dyDescent="0.3">
      <c r="IS6093" s="74">
        <v>6091</v>
      </c>
      <c r="IT6093" s="90" t="str">
        <f t="shared" si="1634"/>
        <v/>
      </c>
      <c r="IU6093" s="101" t="str">
        <f t="shared" si="1635"/>
        <v/>
      </c>
      <c r="IV6093" s="102" t="str">
        <f t="shared" si="1636"/>
        <v/>
      </c>
      <c r="IW6093" s="102" t="str">
        <f t="shared" si="1637"/>
        <v/>
      </c>
      <c r="IX6093" s="103" t="str">
        <f t="shared" si="1638"/>
        <v/>
      </c>
      <c r="IY6093" s="112" t="str">
        <f t="shared" si="1639"/>
        <v/>
      </c>
      <c r="IZ6093" s="104" t="str">
        <f t="shared" ca="1" si="1640"/>
        <v/>
      </c>
      <c r="JA6093" s="102" t="str">
        <f t="shared" ca="1" si="1641"/>
        <v/>
      </c>
      <c r="JB6093" s="102" t="str">
        <f t="shared" ca="1" si="1642"/>
        <v/>
      </c>
      <c r="JC6093" s="103" t="str">
        <f t="shared" ca="1" si="1643"/>
        <v/>
      </c>
      <c r="JD6093" s="104" t="str">
        <f t="shared" si="1644"/>
        <v/>
      </c>
      <c r="JE6093" s="102" t="str">
        <f t="shared" si="1645"/>
        <v/>
      </c>
      <c r="JF6093" s="66" t="str">
        <f t="shared" ca="1" si="1633"/>
        <v/>
      </c>
      <c r="JG6093" s="66" t="str">
        <f t="shared" ca="1" si="1632"/>
        <v/>
      </c>
      <c r="JH6093" s="66" t="str">
        <f t="shared" ca="1" si="1646"/>
        <v/>
      </c>
      <c r="JI6093" s="80" t="str">
        <f t="shared" ca="1" si="1647"/>
        <v/>
      </c>
      <c r="JJ6093" s="118" t="str">
        <f t="shared" ca="1" si="1648"/>
        <v/>
      </c>
    </row>
    <row r="6094" spans="253:270" x14ac:dyDescent="0.3">
      <c r="IS6094" s="74">
        <v>6092</v>
      </c>
      <c r="IT6094" s="90" t="str">
        <f t="shared" si="1634"/>
        <v/>
      </c>
      <c r="IU6094" s="101" t="str">
        <f t="shared" si="1635"/>
        <v/>
      </c>
      <c r="IV6094" s="102" t="str">
        <f t="shared" si="1636"/>
        <v/>
      </c>
      <c r="IW6094" s="102" t="str">
        <f t="shared" si="1637"/>
        <v/>
      </c>
      <c r="IX6094" s="103" t="str">
        <f t="shared" si="1638"/>
        <v/>
      </c>
      <c r="IY6094" s="112" t="str">
        <f t="shared" si="1639"/>
        <v/>
      </c>
      <c r="IZ6094" s="104" t="str">
        <f t="shared" ca="1" si="1640"/>
        <v/>
      </c>
      <c r="JA6094" s="102" t="str">
        <f t="shared" ca="1" si="1641"/>
        <v/>
      </c>
      <c r="JB6094" s="102" t="str">
        <f t="shared" ca="1" si="1642"/>
        <v/>
      </c>
      <c r="JC6094" s="103" t="str">
        <f t="shared" ca="1" si="1643"/>
        <v/>
      </c>
      <c r="JD6094" s="104" t="str">
        <f t="shared" si="1644"/>
        <v/>
      </c>
      <c r="JE6094" s="102" t="str">
        <f t="shared" si="1645"/>
        <v/>
      </c>
      <c r="JF6094" s="66" t="str">
        <f t="shared" ca="1" si="1633"/>
        <v/>
      </c>
      <c r="JG6094" s="66" t="str">
        <f t="shared" ca="1" si="1632"/>
        <v/>
      </c>
      <c r="JH6094" s="66" t="str">
        <f t="shared" ca="1" si="1646"/>
        <v/>
      </c>
      <c r="JI6094" s="80" t="str">
        <f t="shared" ca="1" si="1647"/>
        <v/>
      </c>
      <c r="JJ6094" s="118" t="str">
        <f t="shared" ca="1" si="1648"/>
        <v/>
      </c>
    </row>
    <row r="6095" spans="253:270" x14ac:dyDescent="0.3">
      <c r="IS6095" s="74">
        <v>6093</v>
      </c>
      <c r="IT6095" s="90" t="str">
        <f t="shared" si="1634"/>
        <v/>
      </c>
      <c r="IU6095" s="101" t="str">
        <f t="shared" si="1635"/>
        <v/>
      </c>
      <c r="IV6095" s="102" t="str">
        <f t="shared" si="1636"/>
        <v/>
      </c>
      <c r="IW6095" s="102" t="str">
        <f t="shared" si="1637"/>
        <v/>
      </c>
      <c r="IX6095" s="103" t="str">
        <f t="shared" si="1638"/>
        <v/>
      </c>
      <c r="IY6095" s="112" t="str">
        <f t="shared" si="1639"/>
        <v/>
      </c>
      <c r="IZ6095" s="104" t="str">
        <f t="shared" ca="1" si="1640"/>
        <v/>
      </c>
      <c r="JA6095" s="102" t="str">
        <f t="shared" ca="1" si="1641"/>
        <v/>
      </c>
      <c r="JB6095" s="102" t="str">
        <f t="shared" ca="1" si="1642"/>
        <v/>
      </c>
      <c r="JC6095" s="103" t="str">
        <f t="shared" ca="1" si="1643"/>
        <v/>
      </c>
      <c r="JD6095" s="104" t="str">
        <f t="shared" si="1644"/>
        <v/>
      </c>
      <c r="JE6095" s="102" t="str">
        <f t="shared" si="1645"/>
        <v/>
      </c>
      <c r="JF6095" s="66" t="str">
        <f t="shared" ca="1" si="1633"/>
        <v/>
      </c>
      <c r="JG6095" s="66" t="str">
        <f t="shared" ca="1" si="1632"/>
        <v/>
      </c>
      <c r="JH6095" s="66" t="str">
        <f t="shared" ca="1" si="1646"/>
        <v/>
      </c>
      <c r="JI6095" s="80" t="str">
        <f t="shared" ca="1" si="1647"/>
        <v/>
      </c>
      <c r="JJ6095" s="118" t="str">
        <f t="shared" ca="1" si="1648"/>
        <v/>
      </c>
    </row>
    <row r="6096" spans="253:270" x14ac:dyDescent="0.3">
      <c r="IS6096" s="74">
        <v>6094</v>
      </c>
      <c r="IT6096" s="90" t="str">
        <f t="shared" si="1634"/>
        <v/>
      </c>
      <c r="IU6096" s="101" t="str">
        <f t="shared" si="1635"/>
        <v/>
      </c>
      <c r="IV6096" s="102" t="str">
        <f t="shared" si="1636"/>
        <v/>
      </c>
      <c r="IW6096" s="102" t="str">
        <f t="shared" si="1637"/>
        <v/>
      </c>
      <c r="IX6096" s="103" t="str">
        <f t="shared" si="1638"/>
        <v/>
      </c>
      <c r="IY6096" s="112" t="str">
        <f t="shared" si="1639"/>
        <v/>
      </c>
      <c r="IZ6096" s="104" t="str">
        <f t="shared" ca="1" si="1640"/>
        <v/>
      </c>
      <c r="JA6096" s="102" t="str">
        <f t="shared" ca="1" si="1641"/>
        <v/>
      </c>
      <c r="JB6096" s="102" t="str">
        <f t="shared" ca="1" si="1642"/>
        <v/>
      </c>
      <c r="JC6096" s="103" t="str">
        <f t="shared" ca="1" si="1643"/>
        <v/>
      </c>
      <c r="JD6096" s="104" t="str">
        <f t="shared" si="1644"/>
        <v/>
      </c>
      <c r="JE6096" s="102" t="str">
        <f t="shared" si="1645"/>
        <v/>
      </c>
      <c r="JF6096" s="66" t="str">
        <f t="shared" ca="1" si="1633"/>
        <v/>
      </c>
      <c r="JG6096" s="66" t="str">
        <f t="shared" ca="1" si="1632"/>
        <v/>
      </c>
      <c r="JH6096" s="66" t="str">
        <f t="shared" ca="1" si="1646"/>
        <v/>
      </c>
      <c r="JI6096" s="80" t="str">
        <f t="shared" ca="1" si="1647"/>
        <v/>
      </c>
      <c r="JJ6096" s="118" t="str">
        <f t="shared" ca="1" si="1648"/>
        <v/>
      </c>
    </row>
    <row r="6097" spans="253:270" x14ac:dyDescent="0.3">
      <c r="IS6097" s="74">
        <v>6095</v>
      </c>
      <c r="IT6097" s="90" t="str">
        <f t="shared" si="1634"/>
        <v/>
      </c>
      <c r="IU6097" s="101" t="str">
        <f t="shared" si="1635"/>
        <v/>
      </c>
      <c r="IV6097" s="102" t="str">
        <f t="shared" si="1636"/>
        <v/>
      </c>
      <c r="IW6097" s="102" t="str">
        <f t="shared" si="1637"/>
        <v/>
      </c>
      <c r="IX6097" s="103" t="str">
        <f t="shared" si="1638"/>
        <v/>
      </c>
      <c r="IY6097" s="112" t="str">
        <f t="shared" si="1639"/>
        <v/>
      </c>
      <c r="IZ6097" s="104" t="str">
        <f t="shared" ca="1" si="1640"/>
        <v/>
      </c>
      <c r="JA6097" s="102" t="str">
        <f t="shared" ca="1" si="1641"/>
        <v/>
      </c>
      <c r="JB6097" s="102" t="str">
        <f t="shared" ca="1" si="1642"/>
        <v/>
      </c>
      <c r="JC6097" s="103" t="str">
        <f t="shared" ca="1" si="1643"/>
        <v/>
      </c>
      <c r="JD6097" s="104" t="str">
        <f t="shared" si="1644"/>
        <v/>
      </c>
      <c r="JE6097" s="102" t="str">
        <f t="shared" si="1645"/>
        <v/>
      </c>
      <c r="JF6097" s="66" t="str">
        <f t="shared" ca="1" si="1633"/>
        <v/>
      </c>
      <c r="JG6097" s="66" t="str">
        <f t="shared" ca="1" si="1632"/>
        <v/>
      </c>
      <c r="JH6097" s="66" t="str">
        <f t="shared" ca="1" si="1646"/>
        <v/>
      </c>
      <c r="JI6097" s="80" t="str">
        <f t="shared" ca="1" si="1647"/>
        <v/>
      </c>
      <c r="JJ6097" s="118" t="str">
        <f t="shared" ca="1" si="1648"/>
        <v/>
      </c>
    </row>
    <row r="6098" spans="253:270" x14ac:dyDescent="0.3">
      <c r="IS6098" s="74">
        <v>6096</v>
      </c>
      <c r="IT6098" s="90" t="str">
        <f t="shared" si="1634"/>
        <v/>
      </c>
      <c r="IU6098" s="101" t="str">
        <f t="shared" si="1635"/>
        <v/>
      </c>
      <c r="IV6098" s="102" t="str">
        <f t="shared" si="1636"/>
        <v/>
      </c>
      <c r="IW6098" s="102" t="str">
        <f t="shared" si="1637"/>
        <v/>
      </c>
      <c r="IX6098" s="103" t="str">
        <f t="shared" si="1638"/>
        <v/>
      </c>
      <c r="IY6098" s="112" t="str">
        <f t="shared" si="1639"/>
        <v/>
      </c>
      <c r="IZ6098" s="104" t="str">
        <f t="shared" ca="1" si="1640"/>
        <v/>
      </c>
      <c r="JA6098" s="102" t="str">
        <f t="shared" ca="1" si="1641"/>
        <v/>
      </c>
      <c r="JB6098" s="102" t="str">
        <f t="shared" ca="1" si="1642"/>
        <v/>
      </c>
      <c r="JC6098" s="103" t="str">
        <f t="shared" ca="1" si="1643"/>
        <v/>
      </c>
      <c r="JD6098" s="104" t="str">
        <f t="shared" si="1644"/>
        <v/>
      </c>
      <c r="JE6098" s="102" t="str">
        <f t="shared" si="1645"/>
        <v/>
      </c>
      <c r="JF6098" s="66" t="str">
        <f t="shared" ca="1" si="1633"/>
        <v/>
      </c>
      <c r="JG6098" s="66" t="str">
        <f t="shared" ca="1" si="1632"/>
        <v/>
      </c>
      <c r="JH6098" s="66" t="str">
        <f t="shared" ca="1" si="1646"/>
        <v/>
      </c>
      <c r="JI6098" s="80" t="str">
        <f t="shared" ca="1" si="1647"/>
        <v/>
      </c>
      <c r="JJ6098" s="118" t="str">
        <f t="shared" ca="1" si="1648"/>
        <v/>
      </c>
    </row>
    <row r="6099" spans="253:270" x14ac:dyDescent="0.3">
      <c r="IS6099" s="74">
        <v>6097</v>
      </c>
      <c r="IT6099" s="90" t="str">
        <f t="shared" si="1634"/>
        <v/>
      </c>
      <c r="IU6099" s="101" t="str">
        <f t="shared" si="1635"/>
        <v/>
      </c>
      <c r="IV6099" s="102" t="str">
        <f t="shared" si="1636"/>
        <v/>
      </c>
      <c r="IW6099" s="102" t="str">
        <f t="shared" si="1637"/>
        <v/>
      </c>
      <c r="IX6099" s="103" t="str">
        <f t="shared" si="1638"/>
        <v/>
      </c>
      <c r="IY6099" s="112" t="str">
        <f t="shared" si="1639"/>
        <v/>
      </c>
      <c r="IZ6099" s="104" t="str">
        <f t="shared" ca="1" si="1640"/>
        <v/>
      </c>
      <c r="JA6099" s="102" t="str">
        <f t="shared" ca="1" si="1641"/>
        <v/>
      </c>
      <c r="JB6099" s="102" t="str">
        <f t="shared" ca="1" si="1642"/>
        <v/>
      </c>
      <c r="JC6099" s="103" t="str">
        <f t="shared" ca="1" si="1643"/>
        <v/>
      </c>
      <c r="JD6099" s="104" t="str">
        <f t="shared" si="1644"/>
        <v/>
      </c>
      <c r="JE6099" s="102" t="str">
        <f t="shared" si="1645"/>
        <v/>
      </c>
      <c r="JF6099" s="66" t="str">
        <f t="shared" ca="1" si="1633"/>
        <v/>
      </c>
      <c r="JG6099" s="66" t="str">
        <f t="shared" ca="1" si="1632"/>
        <v/>
      </c>
      <c r="JH6099" s="66" t="str">
        <f t="shared" ca="1" si="1646"/>
        <v/>
      </c>
      <c r="JI6099" s="80" t="str">
        <f t="shared" ca="1" si="1647"/>
        <v/>
      </c>
      <c r="JJ6099" s="118" t="str">
        <f t="shared" ca="1" si="1648"/>
        <v/>
      </c>
    </row>
    <row r="6100" spans="253:270" x14ac:dyDescent="0.3">
      <c r="IS6100" s="74">
        <v>6098</v>
      </c>
      <c r="IT6100" s="90" t="str">
        <f t="shared" si="1634"/>
        <v/>
      </c>
      <c r="IU6100" s="101" t="str">
        <f t="shared" si="1635"/>
        <v/>
      </c>
      <c r="IV6100" s="102" t="str">
        <f t="shared" si="1636"/>
        <v/>
      </c>
      <c r="IW6100" s="102" t="str">
        <f t="shared" si="1637"/>
        <v/>
      </c>
      <c r="IX6100" s="103" t="str">
        <f t="shared" si="1638"/>
        <v/>
      </c>
      <c r="IY6100" s="112" t="str">
        <f t="shared" si="1639"/>
        <v/>
      </c>
      <c r="IZ6100" s="104" t="str">
        <f t="shared" ca="1" si="1640"/>
        <v/>
      </c>
      <c r="JA6100" s="102" t="str">
        <f t="shared" ca="1" si="1641"/>
        <v/>
      </c>
      <c r="JB6100" s="102" t="str">
        <f t="shared" ca="1" si="1642"/>
        <v/>
      </c>
      <c r="JC6100" s="103" t="str">
        <f t="shared" ca="1" si="1643"/>
        <v/>
      </c>
      <c r="JD6100" s="104" t="str">
        <f t="shared" si="1644"/>
        <v/>
      </c>
      <c r="JE6100" s="102" t="str">
        <f t="shared" si="1645"/>
        <v/>
      </c>
      <c r="JF6100" s="66" t="str">
        <f t="shared" ca="1" si="1633"/>
        <v/>
      </c>
      <c r="JG6100" s="66" t="str">
        <f t="shared" ca="1" si="1632"/>
        <v/>
      </c>
      <c r="JH6100" s="66" t="str">
        <f t="shared" ca="1" si="1646"/>
        <v/>
      </c>
      <c r="JI6100" s="80" t="str">
        <f t="shared" ca="1" si="1647"/>
        <v/>
      </c>
      <c r="JJ6100" s="118" t="str">
        <f t="shared" ca="1" si="1648"/>
        <v/>
      </c>
    </row>
    <row r="6101" spans="253:270" x14ac:dyDescent="0.3">
      <c r="IS6101" s="74">
        <v>6099</v>
      </c>
      <c r="IT6101" s="90" t="str">
        <f t="shared" si="1634"/>
        <v/>
      </c>
      <c r="IU6101" s="101" t="str">
        <f t="shared" si="1635"/>
        <v/>
      </c>
      <c r="IV6101" s="102" t="str">
        <f t="shared" si="1636"/>
        <v/>
      </c>
      <c r="IW6101" s="102" t="str">
        <f t="shared" si="1637"/>
        <v/>
      </c>
      <c r="IX6101" s="103" t="str">
        <f t="shared" si="1638"/>
        <v/>
      </c>
      <c r="IY6101" s="112" t="str">
        <f t="shared" si="1639"/>
        <v/>
      </c>
      <c r="IZ6101" s="104" t="str">
        <f t="shared" ca="1" si="1640"/>
        <v/>
      </c>
      <c r="JA6101" s="102" t="str">
        <f t="shared" ca="1" si="1641"/>
        <v/>
      </c>
      <c r="JB6101" s="102" t="str">
        <f t="shared" ca="1" si="1642"/>
        <v/>
      </c>
      <c r="JC6101" s="103" t="str">
        <f t="shared" ca="1" si="1643"/>
        <v/>
      </c>
      <c r="JD6101" s="104" t="str">
        <f t="shared" si="1644"/>
        <v/>
      </c>
      <c r="JE6101" s="102" t="str">
        <f t="shared" si="1645"/>
        <v/>
      </c>
      <c r="JF6101" s="66" t="str">
        <f t="shared" ca="1" si="1633"/>
        <v/>
      </c>
      <c r="JG6101" s="66" t="str">
        <f t="shared" ca="1" si="1632"/>
        <v/>
      </c>
      <c r="JH6101" s="66" t="str">
        <f t="shared" ca="1" si="1646"/>
        <v/>
      </c>
      <c r="JI6101" s="80" t="str">
        <f t="shared" ca="1" si="1647"/>
        <v/>
      </c>
      <c r="JJ6101" s="118" t="str">
        <f t="shared" ca="1" si="1648"/>
        <v/>
      </c>
    </row>
    <row r="6102" spans="253:270" x14ac:dyDescent="0.3">
      <c r="IS6102" s="74">
        <v>6100</v>
      </c>
      <c r="IT6102" s="90" t="str">
        <f t="shared" si="1634"/>
        <v/>
      </c>
      <c r="IU6102" s="101" t="str">
        <f t="shared" si="1635"/>
        <v/>
      </c>
      <c r="IV6102" s="102" t="str">
        <f t="shared" si="1636"/>
        <v/>
      </c>
      <c r="IW6102" s="102" t="str">
        <f t="shared" si="1637"/>
        <v/>
      </c>
      <c r="IX6102" s="103" t="str">
        <f t="shared" si="1638"/>
        <v/>
      </c>
      <c r="IY6102" s="112" t="str">
        <f t="shared" si="1639"/>
        <v/>
      </c>
      <c r="IZ6102" s="104" t="str">
        <f t="shared" ca="1" si="1640"/>
        <v/>
      </c>
      <c r="JA6102" s="102" t="str">
        <f t="shared" ca="1" si="1641"/>
        <v/>
      </c>
      <c r="JB6102" s="102" t="str">
        <f t="shared" ca="1" si="1642"/>
        <v/>
      </c>
      <c r="JC6102" s="103" t="str">
        <f t="shared" ca="1" si="1643"/>
        <v/>
      </c>
      <c r="JD6102" s="104" t="str">
        <f t="shared" si="1644"/>
        <v/>
      </c>
      <c r="JE6102" s="102" t="str">
        <f t="shared" si="1645"/>
        <v/>
      </c>
      <c r="JF6102" s="66" t="str">
        <f t="shared" ca="1" si="1633"/>
        <v/>
      </c>
      <c r="JG6102" s="66" t="str">
        <f t="shared" ca="1" si="1632"/>
        <v/>
      </c>
      <c r="JH6102" s="66" t="str">
        <f t="shared" ca="1" si="1646"/>
        <v/>
      </c>
      <c r="JI6102" s="80" t="str">
        <f t="shared" ca="1" si="1647"/>
        <v/>
      </c>
      <c r="JJ6102" s="118" t="str">
        <f t="shared" ca="1" si="1648"/>
        <v/>
      </c>
    </row>
    <row r="6103" spans="253:270" x14ac:dyDescent="0.3">
      <c r="IS6103" s="74">
        <v>6101</v>
      </c>
      <c r="IT6103" s="90" t="str">
        <f t="shared" si="1634"/>
        <v/>
      </c>
      <c r="IU6103" s="101" t="str">
        <f t="shared" si="1635"/>
        <v/>
      </c>
      <c r="IV6103" s="102" t="str">
        <f t="shared" si="1636"/>
        <v/>
      </c>
      <c r="IW6103" s="102" t="str">
        <f t="shared" si="1637"/>
        <v/>
      </c>
      <c r="IX6103" s="103" t="str">
        <f t="shared" si="1638"/>
        <v/>
      </c>
      <c r="IY6103" s="112" t="str">
        <f t="shared" si="1639"/>
        <v/>
      </c>
      <c r="IZ6103" s="104" t="str">
        <f t="shared" ca="1" si="1640"/>
        <v/>
      </c>
      <c r="JA6103" s="102" t="str">
        <f t="shared" ca="1" si="1641"/>
        <v/>
      </c>
      <c r="JB6103" s="102" t="str">
        <f t="shared" ca="1" si="1642"/>
        <v/>
      </c>
      <c r="JC6103" s="103" t="str">
        <f t="shared" ca="1" si="1643"/>
        <v/>
      </c>
      <c r="JD6103" s="104" t="str">
        <f t="shared" si="1644"/>
        <v/>
      </c>
      <c r="JE6103" s="102" t="str">
        <f t="shared" si="1645"/>
        <v/>
      </c>
      <c r="JF6103" s="66" t="str">
        <f t="shared" ca="1" si="1633"/>
        <v/>
      </c>
      <c r="JG6103" s="66" t="str">
        <f t="shared" ref="JG6103:JG6166" ca="1" si="1649">IF(IU6103&lt;&gt;"",IF($IS6103&gt;=JG$1,AVERAGE(INDIRECT(CONCATENATE("JE",$IS6103+2,":JE",$IS6103+2-JG$1))),""),"")</f>
        <v/>
      </c>
      <c r="JH6103" s="66" t="str">
        <f t="shared" ca="1" si="1646"/>
        <v/>
      </c>
      <c r="JI6103" s="80" t="str">
        <f t="shared" ca="1" si="1647"/>
        <v/>
      </c>
      <c r="JJ6103" s="118" t="str">
        <f t="shared" ca="1" si="1648"/>
        <v/>
      </c>
    </row>
    <row r="6104" spans="253:270" x14ac:dyDescent="0.3">
      <c r="IS6104" s="74">
        <v>6102</v>
      </c>
      <c r="IT6104" s="90" t="str">
        <f t="shared" si="1634"/>
        <v/>
      </c>
      <c r="IU6104" s="101" t="str">
        <f t="shared" si="1635"/>
        <v/>
      </c>
      <c r="IV6104" s="102" t="str">
        <f t="shared" si="1636"/>
        <v/>
      </c>
      <c r="IW6104" s="102" t="str">
        <f t="shared" si="1637"/>
        <v/>
      </c>
      <c r="IX6104" s="103" t="str">
        <f t="shared" si="1638"/>
        <v/>
      </c>
      <c r="IY6104" s="112" t="str">
        <f t="shared" si="1639"/>
        <v/>
      </c>
      <c r="IZ6104" s="104" t="str">
        <f t="shared" ca="1" si="1640"/>
        <v/>
      </c>
      <c r="JA6104" s="102" t="str">
        <f t="shared" ca="1" si="1641"/>
        <v/>
      </c>
      <c r="JB6104" s="102" t="str">
        <f t="shared" ca="1" si="1642"/>
        <v/>
      </c>
      <c r="JC6104" s="103" t="str">
        <f t="shared" ca="1" si="1643"/>
        <v/>
      </c>
      <c r="JD6104" s="104" t="str">
        <f t="shared" si="1644"/>
        <v/>
      </c>
      <c r="JE6104" s="102" t="str">
        <f t="shared" si="1645"/>
        <v/>
      </c>
      <c r="JF6104" s="66" t="str">
        <f t="shared" ca="1" si="1633"/>
        <v/>
      </c>
      <c r="JG6104" s="66" t="str">
        <f t="shared" ca="1" si="1649"/>
        <v/>
      </c>
      <c r="JH6104" s="66" t="str">
        <f t="shared" ca="1" si="1646"/>
        <v/>
      </c>
      <c r="JI6104" s="80" t="str">
        <f t="shared" ca="1" si="1647"/>
        <v/>
      </c>
      <c r="JJ6104" s="118" t="str">
        <f t="shared" ca="1" si="1648"/>
        <v/>
      </c>
    </row>
    <row r="6105" spans="253:270" x14ac:dyDescent="0.3">
      <c r="IS6105" s="74">
        <v>6103</v>
      </c>
      <c r="IT6105" s="90" t="str">
        <f t="shared" si="1634"/>
        <v/>
      </c>
      <c r="IU6105" s="101" t="str">
        <f t="shared" si="1635"/>
        <v/>
      </c>
      <c r="IV6105" s="102" t="str">
        <f t="shared" si="1636"/>
        <v/>
      </c>
      <c r="IW6105" s="102" t="str">
        <f t="shared" si="1637"/>
        <v/>
      </c>
      <c r="IX6105" s="103" t="str">
        <f t="shared" si="1638"/>
        <v/>
      </c>
      <c r="IY6105" s="112" t="str">
        <f t="shared" si="1639"/>
        <v/>
      </c>
      <c r="IZ6105" s="104" t="str">
        <f t="shared" ca="1" si="1640"/>
        <v/>
      </c>
      <c r="JA6105" s="102" t="str">
        <f t="shared" ca="1" si="1641"/>
        <v/>
      </c>
      <c r="JB6105" s="102" t="str">
        <f t="shared" ca="1" si="1642"/>
        <v/>
      </c>
      <c r="JC6105" s="103" t="str">
        <f t="shared" ca="1" si="1643"/>
        <v/>
      </c>
      <c r="JD6105" s="104" t="str">
        <f t="shared" si="1644"/>
        <v/>
      </c>
      <c r="JE6105" s="102" t="str">
        <f t="shared" si="1645"/>
        <v/>
      </c>
      <c r="JF6105" s="66" t="str">
        <f t="shared" ca="1" si="1633"/>
        <v/>
      </c>
      <c r="JG6105" s="66" t="str">
        <f t="shared" ca="1" si="1649"/>
        <v/>
      </c>
      <c r="JH6105" s="66" t="str">
        <f t="shared" ca="1" si="1646"/>
        <v/>
      </c>
      <c r="JI6105" s="80" t="str">
        <f t="shared" ca="1" si="1647"/>
        <v/>
      </c>
      <c r="JJ6105" s="118" t="str">
        <f t="shared" ca="1" si="1648"/>
        <v/>
      </c>
    </row>
    <row r="6106" spans="253:270" x14ac:dyDescent="0.3">
      <c r="IS6106" s="74">
        <v>6104</v>
      </c>
      <c r="IT6106" s="90" t="str">
        <f t="shared" si="1634"/>
        <v/>
      </c>
      <c r="IU6106" s="101" t="str">
        <f t="shared" si="1635"/>
        <v/>
      </c>
      <c r="IV6106" s="102" t="str">
        <f t="shared" si="1636"/>
        <v/>
      </c>
      <c r="IW6106" s="102" t="str">
        <f t="shared" si="1637"/>
        <v/>
      </c>
      <c r="IX6106" s="103" t="str">
        <f t="shared" si="1638"/>
        <v/>
      </c>
      <c r="IY6106" s="112" t="str">
        <f t="shared" si="1639"/>
        <v/>
      </c>
      <c r="IZ6106" s="104" t="str">
        <f t="shared" ca="1" si="1640"/>
        <v/>
      </c>
      <c r="JA6106" s="102" t="str">
        <f t="shared" ca="1" si="1641"/>
        <v/>
      </c>
      <c r="JB6106" s="102" t="str">
        <f t="shared" ca="1" si="1642"/>
        <v/>
      </c>
      <c r="JC6106" s="103" t="str">
        <f t="shared" ca="1" si="1643"/>
        <v/>
      </c>
      <c r="JD6106" s="104" t="str">
        <f t="shared" si="1644"/>
        <v/>
      </c>
      <c r="JE6106" s="102" t="str">
        <f t="shared" si="1645"/>
        <v/>
      </c>
      <c r="JF6106" s="66" t="str">
        <f t="shared" ca="1" si="1633"/>
        <v/>
      </c>
      <c r="JG6106" s="66" t="str">
        <f t="shared" ca="1" si="1649"/>
        <v/>
      </c>
      <c r="JH6106" s="66" t="str">
        <f t="shared" ca="1" si="1646"/>
        <v/>
      </c>
      <c r="JI6106" s="80" t="str">
        <f t="shared" ca="1" si="1647"/>
        <v/>
      </c>
      <c r="JJ6106" s="118" t="str">
        <f t="shared" ca="1" si="1648"/>
        <v/>
      </c>
    </row>
    <row r="6107" spans="253:270" x14ac:dyDescent="0.3">
      <c r="IS6107" s="74">
        <v>6105</v>
      </c>
      <c r="IT6107" s="90" t="str">
        <f t="shared" si="1634"/>
        <v/>
      </c>
      <c r="IU6107" s="101" t="str">
        <f t="shared" si="1635"/>
        <v/>
      </c>
      <c r="IV6107" s="102" t="str">
        <f t="shared" si="1636"/>
        <v/>
      </c>
      <c r="IW6107" s="102" t="str">
        <f t="shared" si="1637"/>
        <v/>
      </c>
      <c r="IX6107" s="103" t="str">
        <f t="shared" si="1638"/>
        <v/>
      </c>
      <c r="IY6107" s="112" t="str">
        <f t="shared" si="1639"/>
        <v/>
      </c>
      <c r="IZ6107" s="104" t="str">
        <f t="shared" ca="1" si="1640"/>
        <v/>
      </c>
      <c r="JA6107" s="102" t="str">
        <f t="shared" ca="1" si="1641"/>
        <v/>
      </c>
      <c r="JB6107" s="102" t="str">
        <f t="shared" ca="1" si="1642"/>
        <v/>
      </c>
      <c r="JC6107" s="103" t="str">
        <f t="shared" ca="1" si="1643"/>
        <v/>
      </c>
      <c r="JD6107" s="104" t="str">
        <f t="shared" si="1644"/>
        <v/>
      </c>
      <c r="JE6107" s="102" t="str">
        <f t="shared" si="1645"/>
        <v/>
      </c>
      <c r="JF6107" s="66" t="str">
        <f t="shared" ca="1" si="1633"/>
        <v/>
      </c>
      <c r="JG6107" s="66" t="str">
        <f t="shared" ca="1" si="1649"/>
        <v/>
      </c>
      <c r="JH6107" s="66" t="str">
        <f t="shared" ca="1" si="1646"/>
        <v/>
      </c>
      <c r="JI6107" s="80" t="str">
        <f t="shared" ca="1" si="1647"/>
        <v/>
      </c>
      <c r="JJ6107" s="118" t="str">
        <f t="shared" ca="1" si="1648"/>
        <v/>
      </c>
    </row>
    <row r="6108" spans="253:270" x14ac:dyDescent="0.3">
      <c r="IS6108" s="74">
        <v>6106</v>
      </c>
      <c r="IT6108" s="90" t="str">
        <f t="shared" si="1634"/>
        <v/>
      </c>
      <c r="IU6108" s="101" t="str">
        <f t="shared" si="1635"/>
        <v/>
      </c>
      <c r="IV6108" s="102" t="str">
        <f t="shared" si="1636"/>
        <v/>
      </c>
      <c r="IW6108" s="102" t="str">
        <f t="shared" si="1637"/>
        <v/>
      </c>
      <c r="IX6108" s="103" t="str">
        <f t="shared" si="1638"/>
        <v/>
      </c>
      <c r="IY6108" s="112" t="str">
        <f t="shared" si="1639"/>
        <v/>
      </c>
      <c r="IZ6108" s="104" t="str">
        <f t="shared" ca="1" si="1640"/>
        <v/>
      </c>
      <c r="JA6108" s="102" t="str">
        <f t="shared" ca="1" si="1641"/>
        <v/>
      </c>
      <c r="JB6108" s="102" t="str">
        <f t="shared" ca="1" si="1642"/>
        <v/>
      </c>
      <c r="JC6108" s="103" t="str">
        <f t="shared" ca="1" si="1643"/>
        <v/>
      </c>
      <c r="JD6108" s="104" t="str">
        <f t="shared" si="1644"/>
        <v/>
      </c>
      <c r="JE6108" s="102" t="str">
        <f t="shared" si="1645"/>
        <v/>
      </c>
      <c r="JF6108" s="66" t="str">
        <f t="shared" ca="1" si="1633"/>
        <v/>
      </c>
      <c r="JG6108" s="66" t="str">
        <f t="shared" ca="1" si="1649"/>
        <v/>
      </c>
      <c r="JH6108" s="66" t="str">
        <f t="shared" ca="1" si="1646"/>
        <v/>
      </c>
      <c r="JI6108" s="80" t="str">
        <f t="shared" ca="1" si="1647"/>
        <v/>
      </c>
      <c r="JJ6108" s="118" t="str">
        <f t="shared" ca="1" si="1648"/>
        <v/>
      </c>
    </row>
    <row r="6109" spans="253:270" x14ac:dyDescent="0.3">
      <c r="IS6109" s="74">
        <v>6107</v>
      </c>
      <c r="IT6109" s="90" t="str">
        <f t="shared" si="1634"/>
        <v/>
      </c>
      <c r="IU6109" s="101" t="str">
        <f t="shared" si="1635"/>
        <v/>
      </c>
      <c r="IV6109" s="102" t="str">
        <f t="shared" si="1636"/>
        <v/>
      </c>
      <c r="IW6109" s="102" t="str">
        <f t="shared" si="1637"/>
        <v/>
      </c>
      <c r="IX6109" s="103" t="str">
        <f t="shared" si="1638"/>
        <v/>
      </c>
      <c r="IY6109" s="112" t="str">
        <f t="shared" si="1639"/>
        <v/>
      </c>
      <c r="IZ6109" s="104" t="str">
        <f t="shared" ca="1" si="1640"/>
        <v/>
      </c>
      <c r="JA6109" s="102" t="str">
        <f t="shared" ca="1" si="1641"/>
        <v/>
      </c>
      <c r="JB6109" s="102" t="str">
        <f t="shared" ca="1" si="1642"/>
        <v/>
      </c>
      <c r="JC6109" s="103" t="str">
        <f t="shared" ca="1" si="1643"/>
        <v/>
      </c>
      <c r="JD6109" s="104" t="str">
        <f t="shared" si="1644"/>
        <v/>
      </c>
      <c r="JE6109" s="102" t="str">
        <f t="shared" si="1645"/>
        <v/>
      </c>
      <c r="JF6109" s="66" t="str">
        <f t="shared" ref="JF6109:JF6172" ca="1" si="1650">IF(IT6109&lt;&gt;"",IF($IS6109&gt;=JF$1,AVERAGE(INDIRECT(CONCATENATE("JD",$IS6109+2,":JD",$IS6109+2-JF$1))),""),"")</f>
        <v/>
      </c>
      <c r="JG6109" s="66" t="str">
        <f t="shared" ca="1" si="1649"/>
        <v/>
      </c>
      <c r="JH6109" s="66" t="str">
        <f t="shared" ca="1" si="1646"/>
        <v/>
      </c>
      <c r="JI6109" s="80" t="str">
        <f t="shared" ca="1" si="1647"/>
        <v/>
      </c>
      <c r="JJ6109" s="118" t="str">
        <f t="shared" ca="1" si="1648"/>
        <v/>
      </c>
    </row>
    <row r="6110" spans="253:270" x14ac:dyDescent="0.3">
      <c r="IS6110" s="74">
        <v>6108</v>
      </c>
      <c r="IT6110" s="90" t="str">
        <f t="shared" si="1634"/>
        <v/>
      </c>
      <c r="IU6110" s="101" t="str">
        <f t="shared" si="1635"/>
        <v/>
      </c>
      <c r="IV6110" s="102" t="str">
        <f t="shared" si="1636"/>
        <v/>
      </c>
      <c r="IW6110" s="102" t="str">
        <f t="shared" si="1637"/>
        <v/>
      </c>
      <c r="IX6110" s="103" t="str">
        <f t="shared" si="1638"/>
        <v/>
      </c>
      <c r="IY6110" s="112" t="str">
        <f t="shared" si="1639"/>
        <v/>
      </c>
      <c r="IZ6110" s="104" t="str">
        <f t="shared" ca="1" si="1640"/>
        <v/>
      </c>
      <c r="JA6110" s="102" t="str">
        <f t="shared" ca="1" si="1641"/>
        <v/>
      </c>
      <c r="JB6110" s="102" t="str">
        <f t="shared" ca="1" si="1642"/>
        <v/>
      </c>
      <c r="JC6110" s="103" t="str">
        <f t="shared" ca="1" si="1643"/>
        <v/>
      </c>
      <c r="JD6110" s="104" t="str">
        <f t="shared" si="1644"/>
        <v/>
      </c>
      <c r="JE6110" s="102" t="str">
        <f t="shared" si="1645"/>
        <v/>
      </c>
      <c r="JF6110" s="66" t="str">
        <f t="shared" ca="1" si="1650"/>
        <v/>
      </c>
      <c r="JG6110" s="66" t="str">
        <f t="shared" ca="1" si="1649"/>
        <v/>
      </c>
      <c r="JH6110" s="66" t="str">
        <f t="shared" ca="1" si="1646"/>
        <v/>
      </c>
      <c r="JI6110" s="80" t="str">
        <f t="shared" ca="1" si="1647"/>
        <v/>
      </c>
      <c r="JJ6110" s="118" t="str">
        <f t="shared" ca="1" si="1648"/>
        <v/>
      </c>
    </row>
    <row r="6111" spans="253:270" x14ac:dyDescent="0.3">
      <c r="IS6111" s="74">
        <v>6109</v>
      </c>
      <c r="IT6111" s="90" t="str">
        <f t="shared" si="1634"/>
        <v/>
      </c>
      <c r="IU6111" s="101" t="str">
        <f t="shared" si="1635"/>
        <v/>
      </c>
      <c r="IV6111" s="102" t="str">
        <f t="shared" si="1636"/>
        <v/>
      </c>
      <c r="IW6111" s="102" t="str">
        <f t="shared" si="1637"/>
        <v/>
      </c>
      <c r="IX6111" s="103" t="str">
        <f t="shared" si="1638"/>
        <v/>
      </c>
      <c r="IY6111" s="112" t="str">
        <f t="shared" si="1639"/>
        <v/>
      </c>
      <c r="IZ6111" s="104" t="str">
        <f t="shared" ca="1" si="1640"/>
        <v/>
      </c>
      <c r="JA6111" s="102" t="str">
        <f t="shared" ca="1" si="1641"/>
        <v/>
      </c>
      <c r="JB6111" s="102" t="str">
        <f t="shared" ca="1" si="1642"/>
        <v/>
      </c>
      <c r="JC6111" s="103" t="str">
        <f t="shared" ca="1" si="1643"/>
        <v/>
      </c>
      <c r="JD6111" s="104" t="str">
        <f t="shared" si="1644"/>
        <v/>
      </c>
      <c r="JE6111" s="102" t="str">
        <f t="shared" si="1645"/>
        <v/>
      </c>
      <c r="JF6111" s="66" t="str">
        <f t="shared" ca="1" si="1650"/>
        <v/>
      </c>
      <c r="JG6111" s="66" t="str">
        <f t="shared" ca="1" si="1649"/>
        <v/>
      </c>
      <c r="JH6111" s="66" t="str">
        <f t="shared" ca="1" si="1646"/>
        <v/>
      </c>
      <c r="JI6111" s="80" t="str">
        <f t="shared" ca="1" si="1647"/>
        <v/>
      </c>
      <c r="JJ6111" s="118" t="str">
        <f t="shared" ca="1" si="1648"/>
        <v/>
      </c>
    </row>
    <row r="6112" spans="253:270" x14ac:dyDescent="0.3">
      <c r="IS6112" s="74">
        <v>6110</v>
      </c>
      <c r="IT6112" s="90" t="str">
        <f t="shared" si="1634"/>
        <v/>
      </c>
      <c r="IU6112" s="101" t="str">
        <f t="shared" si="1635"/>
        <v/>
      </c>
      <c r="IV6112" s="102" t="str">
        <f t="shared" si="1636"/>
        <v/>
      </c>
      <c r="IW6112" s="102" t="str">
        <f t="shared" si="1637"/>
        <v/>
      </c>
      <c r="IX6112" s="103" t="str">
        <f t="shared" si="1638"/>
        <v/>
      </c>
      <c r="IY6112" s="112" t="str">
        <f t="shared" si="1639"/>
        <v/>
      </c>
      <c r="IZ6112" s="104" t="str">
        <f t="shared" ca="1" si="1640"/>
        <v/>
      </c>
      <c r="JA6112" s="102" t="str">
        <f t="shared" ca="1" si="1641"/>
        <v/>
      </c>
      <c r="JB6112" s="102" t="str">
        <f t="shared" ca="1" si="1642"/>
        <v/>
      </c>
      <c r="JC6112" s="103" t="str">
        <f t="shared" ca="1" si="1643"/>
        <v/>
      </c>
      <c r="JD6112" s="104" t="str">
        <f t="shared" si="1644"/>
        <v/>
      </c>
      <c r="JE6112" s="102" t="str">
        <f t="shared" si="1645"/>
        <v/>
      </c>
      <c r="JF6112" s="66" t="str">
        <f t="shared" ca="1" si="1650"/>
        <v/>
      </c>
      <c r="JG6112" s="66" t="str">
        <f t="shared" ca="1" si="1649"/>
        <v/>
      </c>
      <c r="JH6112" s="66" t="str">
        <f t="shared" ca="1" si="1646"/>
        <v/>
      </c>
      <c r="JI6112" s="80" t="str">
        <f t="shared" ca="1" si="1647"/>
        <v/>
      </c>
      <c r="JJ6112" s="118" t="str">
        <f t="shared" ca="1" si="1648"/>
        <v/>
      </c>
    </row>
    <row r="6113" spans="253:270" x14ac:dyDescent="0.3">
      <c r="IS6113" s="74">
        <v>6111</v>
      </c>
      <c r="IT6113" s="90" t="str">
        <f t="shared" si="1634"/>
        <v/>
      </c>
      <c r="IU6113" s="101" t="str">
        <f t="shared" si="1635"/>
        <v/>
      </c>
      <c r="IV6113" s="102" t="str">
        <f t="shared" si="1636"/>
        <v/>
      </c>
      <c r="IW6113" s="102" t="str">
        <f t="shared" si="1637"/>
        <v/>
      </c>
      <c r="IX6113" s="103" t="str">
        <f t="shared" si="1638"/>
        <v/>
      </c>
      <c r="IY6113" s="112" t="str">
        <f t="shared" si="1639"/>
        <v/>
      </c>
      <c r="IZ6113" s="104" t="str">
        <f t="shared" ca="1" si="1640"/>
        <v/>
      </c>
      <c r="JA6113" s="102" t="str">
        <f t="shared" ca="1" si="1641"/>
        <v/>
      </c>
      <c r="JB6113" s="102" t="str">
        <f t="shared" ca="1" si="1642"/>
        <v/>
      </c>
      <c r="JC6113" s="103" t="str">
        <f t="shared" ca="1" si="1643"/>
        <v/>
      </c>
      <c r="JD6113" s="104" t="str">
        <f t="shared" si="1644"/>
        <v/>
      </c>
      <c r="JE6113" s="102" t="str">
        <f t="shared" si="1645"/>
        <v/>
      </c>
      <c r="JF6113" s="66" t="str">
        <f t="shared" ca="1" si="1650"/>
        <v/>
      </c>
      <c r="JG6113" s="66" t="str">
        <f t="shared" ca="1" si="1649"/>
        <v/>
      </c>
      <c r="JH6113" s="66" t="str">
        <f t="shared" ca="1" si="1646"/>
        <v/>
      </c>
      <c r="JI6113" s="80" t="str">
        <f t="shared" ca="1" si="1647"/>
        <v/>
      </c>
      <c r="JJ6113" s="118" t="str">
        <f t="shared" ca="1" si="1648"/>
        <v/>
      </c>
    </row>
    <row r="6114" spans="253:270" x14ac:dyDescent="0.3">
      <c r="IS6114" s="74">
        <v>6112</v>
      </c>
      <c r="IT6114" s="90" t="str">
        <f t="shared" si="1634"/>
        <v/>
      </c>
      <c r="IU6114" s="101" t="str">
        <f t="shared" si="1635"/>
        <v/>
      </c>
      <c r="IV6114" s="102" t="str">
        <f t="shared" si="1636"/>
        <v/>
      </c>
      <c r="IW6114" s="102" t="str">
        <f t="shared" si="1637"/>
        <v/>
      </c>
      <c r="IX6114" s="103" t="str">
        <f t="shared" si="1638"/>
        <v/>
      </c>
      <c r="IY6114" s="112" t="str">
        <f t="shared" si="1639"/>
        <v/>
      </c>
      <c r="IZ6114" s="104" t="str">
        <f t="shared" ca="1" si="1640"/>
        <v/>
      </c>
      <c r="JA6114" s="102" t="str">
        <f t="shared" ca="1" si="1641"/>
        <v/>
      </c>
      <c r="JB6114" s="102" t="str">
        <f t="shared" ca="1" si="1642"/>
        <v/>
      </c>
      <c r="JC6114" s="103" t="str">
        <f t="shared" ca="1" si="1643"/>
        <v/>
      </c>
      <c r="JD6114" s="104" t="str">
        <f t="shared" si="1644"/>
        <v/>
      </c>
      <c r="JE6114" s="102" t="str">
        <f t="shared" si="1645"/>
        <v/>
      </c>
      <c r="JF6114" s="66" t="str">
        <f t="shared" ca="1" si="1650"/>
        <v/>
      </c>
      <c r="JG6114" s="66" t="str">
        <f t="shared" ca="1" si="1649"/>
        <v/>
      </c>
      <c r="JH6114" s="66" t="str">
        <f t="shared" ca="1" si="1646"/>
        <v/>
      </c>
      <c r="JI6114" s="80" t="str">
        <f t="shared" ca="1" si="1647"/>
        <v/>
      </c>
      <c r="JJ6114" s="118" t="str">
        <f t="shared" ca="1" si="1648"/>
        <v/>
      </c>
    </row>
    <row r="6115" spans="253:270" x14ac:dyDescent="0.3">
      <c r="IS6115" s="74">
        <v>6113</v>
      </c>
      <c r="IT6115" s="90" t="str">
        <f t="shared" si="1634"/>
        <v/>
      </c>
      <c r="IU6115" s="101" t="str">
        <f t="shared" si="1635"/>
        <v/>
      </c>
      <c r="IV6115" s="102" t="str">
        <f t="shared" si="1636"/>
        <v/>
      </c>
      <c r="IW6115" s="102" t="str">
        <f t="shared" si="1637"/>
        <v/>
      </c>
      <c r="IX6115" s="103" t="str">
        <f t="shared" si="1638"/>
        <v/>
      </c>
      <c r="IY6115" s="112" t="str">
        <f t="shared" si="1639"/>
        <v/>
      </c>
      <c r="IZ6115" s="104" t="str">
        <f t="shared" ca="1" si="1640"/>
        <v/>
      </c>
      <c r="JA6115" s="102" t="str">
        <f t="shared" ca="1" si="1641"/>
        <v/>
      </c>
      <c r="JB6115" s="102" t="str">
        <f t="shared" ca="1" si="1642"/>
        <v/>
      </c>
      <c r="JC6115" s="103" t="str">
        <f t="shared" ca="1" si="1643"/>
        <v/>
      </c>
      <c r="JD6115" s="104" t="str">
        <f t="shared" si="1644"/>
        <v/>
      </c>
      <c r="JE6115" s="102" t="str">
        <f t="shared" si="1645"/>
        <v/>
      </c>
      <c r="JF6115" s="66" t="str">
        <f t="shared" ca="1" si="1650"/>
        <v/>
      </c>
      <c r="JG6115" s="66" t="str">
        <f t="shared" ca="1" si="1649"/>
        <v/>
      </c>
      <c r="JH6115" s="66" t="str">
        <f t="shared" ca="1" si="1646"/>
        <v/>
      </c>
      <c r="JI6115" s="80" t="str">
        <f t="shared" ca="1" si="1647"/>
        <v/>
      </c>
      <c r="JJ6115" s="118" t="str">
        <f t="shared" ca="1" si="1648"/>
        <v/>
      </c>
    </row>
    <row r="6116" spans="253:270" x14ac:dyDescent="0.3">
      <c r="IS6116" s="74">
        <v>6114</v>
      </c>
      <c r="IT6116" s="90" t="str">
        <f t="shared" si="1634"/>
        <v/>
      </c>
      <c r="IU6116" s="101" t="str">
        <f t="shared" si="1635"/>
        <v/>
      </c>
      <c r="IV6116" s="102" t="str">
        <f t="shared" si="1636"/>
        <v/>
      </c>
      <c r="IW6116" s="102" t="str">
        <f t="shared" si="1637"/>
        <v/>
      </c>
      <c r="IX6116" s="103" t="str">
        <f t="shared" si="1638"/>
        <v/>
      </c>
      <c r="IY6116" s="112" t="str">
        <f t="shared" si="1639"/>
        <v/>
      </c>
      <c r="IZ6116" s="104" t="str">
        <f t="shared" ca="1" si="1640"/>
        <v/>
      </c>
      <c r="JA6116" s="102" t="str">
        <f t="shared" ca="1" si="1641"/>
        <v/>
      </c>
      <c r="JB6116" s="102" t="str">
        <f t="shared" ca="1" si="1642"/>
        <v/>
      </c>
      <c r="JC6116" s="103" t="str">
        <f t="shared" ca="1" si="1643"/>
        <v/>
      </c>
      <c r="JD6116" s="104" t="str">
        <f t="shared" si="1644"/>
        <v/>
      </c>
      <c r="JE6116" s="102" t="str">
        <f t="shared" si="1645"/>
        <v/>
      </c>
      <c r="JF6116" s="66" t="str">
        <f t="shared" ca="1" si="1650"/>
        <v/>
      </c>
      <c r="JG6116" s="66" t="str">
        <f t="shared" ca="1" si="1649"/>
        <v/>
      </c>
      <c r="JH6116" s="66" t="str">
        <f t="shared" ca="1" si="1646"/>
        <v/>
      </c>
      <c r="JI6116" s="80" t="str">
        <f t="shared" ca="1" si="1647"/>
        <v/>
      </c>
      <c r="JJ6116" s="118" t="str">
        <f t="shared" ca="1" si="1648"/>
        <v/>
      </c>
    </row>
    <row r="6117" spans="253:270" x14ac:dyDescent="0.3">
      <c r="IS6117" s="74">
        <v>6115</v>
      </c>
      <c r="IT6117" s="90" t="str">
        <f t="shared" si="1634"/>
        <v/>
      </c>
      <c r="IU6117" s="101" t="str">
        <f t="shared" si="1635"/>
        <v/>
      </c>
      <c r="IV6117" s="102" t="str">
        <f t="shared" si="1636"/>
        <v/>
      </c>
      <c r="IW6117" s="102" t="str">
        <f t="shared" si="1637"/>
        <v/>
      </c>
      <c r="IX6117" s="103" t="str">
        <f t="shared" si="1638"/>
        <v/>
      </c>
      <c r="IY6117" s="112" t="str">
        <f t="shared" si="1639"/>
        <v/>
      </c>
      <c r="IZ6117" s="104" t="str">
        <f t="shared" ca="1" si="1640"/>
        <v/>
      </c>
      <c r="JA6117" s="102" t="str">
        <f t="shared" ca="1" si="1641"/>
        <v/>
      </c>
      <c r="JB6117" s="102" t="str">
        <f t="shared" ca="1" si="1642"/>
        <v/>
      </c>
      <c r="JC6117" s="103" t="str">
        <f t="shared" ca="1" si="1643"/>
        <v/>
      </c>
      <c r="JD6117" s="104" t="str">
        <f t="shared" si="1644"/>
        <v/>
      </c>
      <c r="JE6117" s="102" t="str">
        <f t="shared" si="1645"/>
        <v/>
      </c>
      <c r="JF6117" s="66" t="str">
        <f t="shared" ca="1" si="1650"/>
        <v/>
      </c>
      <c r="JG6117" s="66" t="str">
        <f t="shared" ca="1" si="1649"/>
        <v/>
      </c>
      <c r="JH6117" s="66" t="str">
        <f t="shared" ca="1" si="1646"/>
        <v/>
      </c>
      <c r="JI6117" s="80" t="str">
        <f t="shared" ca="1" si="1647"/>
        <v/>
      </c>
      <c r="JJ6117" s="118" t="str">
        <f t="shared" ca="1" si="1648"/>
        <v/>
      </c>
    </row>
    <row r="6118" spans="253:270" x14ac:dyDescent="0.3">
      <c r="IS6118" s="74">
        <v>6116</v>
      </c>
      <c r="IT6118" s="90" t="str">
        <f t="shared" si="1634"/>
        <v/>
      </c>
      <c r="IU6118" s="101" t="str">
        <f t="shared" si="1635"/>
        <v/>
      </c>
      <c r="IV6118" s="102" t="str">
        <f t="shared" si="1636"/>
        <v/>
      </c>
      <c r="IW6118" s="102" t="str">
        <f t="shared" si="1637"/>
        <v/>
      </c>
      <c r="IX6118" s="103" t="str">
        <f t="shared" si="1638"/>
        <v/>
      </c>
      <c r="IY6118" s="112" t="str">
        <f t="shared" si="1639"/>
        <v/>
      </c>
      <c r="IZ6118" s="104" t="str">
        <f t="shared" ca="1" si="1640"/>
        <v/>
      </c>
      <c r="JA6118" s="102" t="str">
        <f t="shared" ca="1" si="1641"/>
        <v/>
      </c>
      <c r="JB6118" s="102" t="str">
        <f t="shared" ca="1" si="1642"/>
        <v/>
      </c>
      <c r="JC6118" s="103" t="str">
        <f t="shared" ca="1" si="1643"/>
        <v/>
      </c>
      <c r="JD6118" s="104" t="str">
        <f t="shared" si="1644"/>
        <v/>
      </c>
      <c r="JE6118" s="102" t="str">
        <f t="shared" si="1645"/>
        <v/>
      </c>
      <c r="JF6118" s="66" t="str">
        <f t="shared" ca="1" si="1650"/>
        <v/>
      </c>
      <c r="JG6118" s="66" t="str">
        <f t="shared" ca="1" si="1649"/>
        <v/>
      </c>
      <c r="JH6118" s="66" t="str">
        <f t="shared" ca="1" si="1646"/>
        <v/>
      </c>
      <c r="JI6118" s="80" t="str">
        <f t="shared" ca="1" si="1647"/>
        <v/>
      </c>
      <c r="JJ6118" s="118" t="str">
        <f t="shared" ca="1" si="1648"/>
        <v/>
      </c>
    </row>
    <row r="6119" spans="253:270" x14ac:dyDescent="0.3">
      <c r="IS6119" s="74">
        <v>6117</v>
      </c>
      <c r="IT6119" s="90" t="str">
        <f t="shared" si="1634"/>
        <v/>
      </c>
      <c r="IU6119" s="101" t="str">
        <f t="shared" si="1635"/>
        <v/>
      </c>
      <c r="IV6119" s="102" t="str">
        <f t="shared" si="1636"/>
        <v/>
      </c>
      <c r="IW6119" s="102" t="str">
        <f t="shared" si="1637"/>
        <v/>
      </c>
      <c r="IX6119" s="103" t="str">
        <f t="shared" si="1638"/>
        <v/>
      </c>
      <c r="IY6119" s="112" t="str">
        <f t="shared" si="1639"/>
        <v/>
      </c>
      <c r="IZ6119" s="104" t="str">
        <f t="shared" ca="1" si="1640"/>
        <v/>
      </c>
      <c r="JA6119" s="102" t="str">
        <f t="shared" ca="1" si="1641"/>
        <v/>
      </c>
      <c r="JB6119" s="102" t="str">
        <f t="shared" ca="1" si="1642"/>
        <v/>
      </c>
      <c r="JC6119" s="103" t="str">
        <f t="shared" ca="1" si="1643"/>
        <v/>
      </c>
      <c r="JD6119" s="104" t="str">
        <f t="shared" si="1644"/>
        <v/>
      </c>
      <c r="JE6119" s="102" t="str">
        <f t="shared" si="1645"/>
        <v/>
      </c>
      <c r="JF6119" s="66" t="str">
        <f t="shared" ca="1" si="1650"/>
        <v/>
      </c>
      <c r="JG6119" s="66" t="str">
        <f t="shared" ca="1" si="1649"/>
        <v/>
      </c>
      <c r="JH6119" s="66" t="str">
        <f t="shared" ca="1" si="1646"/>
        <v/>
      </c>
      <c r="JI6119" s="80" t="str">
        <f t="shared" ca="1" si="1647"/>
        <v/>
      </c>
      <c r="JJ6119" s="118" t="str">
        <f t="shared" ca="1" si="1648"/>
        <v/>
      </c>
    </row>
    <row r="6120" spans="253:270" x14ac:dyDescent="0.3">
      <c r="IS6120" s="74">
        <v>6118</v>
      </c>
      <c r="IT6120" s="90" t="str">
        <f t="shared" si="1634"/>
        <v/>
      </c>
      <c r="IU6120" s="101" t="str">
        <f t="shared" si="1635"/>
        <v/>
      </c>
      <c r="IV6120" s="102" t="str">
        <f t="shared" si="1636"/>
        <v/>
      </c>
      <c r="IW6120" s="102" t="str">
        <f t="shared" si="1637"/>
        <v/>
      </c>
      <c r="IX6120" s="103" t="str">
        <f t="shared" si="1638"/>
        <v/>
      </c>
      <c r="IY6120" s="112" t="str">
        <f t="shared" si="1639"/>
        <v/>
      </c>
      <c r="IZ6120" s="104" t="str">
        <f t="shared" ca="1" si="1640"/>
        <v/>
      </c>
      <c r="JA6120" s="102" t="str">
        <f t="shared" ca="1" si="1641"/>
        <v/>
      </c>
      <c r="JB6120" s="102" t="str">
        <f t="shared" ca="1" si="1642"/>
        <v/>
      </c>
      <c r="JC6120" s="103" t="str">
        <f t="shared" ca="1" si="1643"/>
        <v/>
      </c>
      <c r="JD6120" s="104" t="str">
        <f t="shared" si="1644"/>
        <v/>
      </c>
      <c r="JE6120" s="102" t="str">
        <f t="shared" si="1645"/>
        <v/>
      </c>
      <c r="JF6120" s="66" t="str">
        <f t="shared" ca="1" si="1650"/>
        <v/>
      </c>
      <c r="JG6120" s="66" t="str">
        <f t="shared" ca="1" si="1649"/>
        <v/>
      </c>
      <c r="JH6120" s="66" t="str">
        <f t="shared" ca="1" si="1646"/>
        <v/>
      </c>
      <c r="JI6120" s="80" t="str">
        <f t="shared" ca="1" si="1647"/>
        <v/>
      </c>
      <c r="JJ6120" s="118" t="str">
        <f t="shared" ca="1" si="1648"/>
        <v/>
      </c>
    </row>
    <row r="6121" spans="253:270" x14ac:dyDescent="0.3">
      <c r="IS6121" s="74">
        <v>6119</v>
      </c>
      <c r="IT6121" s="90" t="str">
        <f t="shared" si="1634"/>
        <v/>
      </c>
      <c r="IU6121" s="101" t="str">
        <f t="shared" si="1635"/>
        <v/>
      </c>
      <c r="IV6121" s="102" t="str">
        <f t="shared" si="1636"/>
        <v/>
      </c>
      <c r="IW6121" s="102" t="str">
        <f t="shared" si="1637"/>
        <v/>
      </c>
      <c r="IX6121" s="103" t="str">
        <f t="shared" si="1638"/>
        <v/>
      </c>
      <c r="IY6121" s="112" t="str">
        <f t="shared" si="1639"/>
        <v/>
      </c>
      <c r="IZ6121" s="104" t="str">
        <f t="shared" ca="1" si="1640"/>
        <v/>
      </c>
      <c r="JA6121" s="102" t="str">
        <f t="shared" ca="1" si="1641"/>
        <v/>
      </c>
      <c r="JB6121" s="102" t="str">
        <f t="shared" ca="1" si="1642"/>
        <v/>
      </c>
      <c r="JC6121" s="103" t="str">
        <f t="shared" ca="1" si="1643"/>
        <v/>
      </c>
      <c r="JD6121" s="104" t="str">
        <f t="shared" si="1644"/>
        <v/>
      </c>
      <c r="JE6121" s="102" t="str">
        <f t="shared" si="1645"/>
        <v/>
      </c>
      <c r="JF6121" s="66" t="str">
        <f t="shared" ca="1" si="1650"/>
        <v/>
      </c>
      <c r="JG6121" s="66" t="str">
        <f t="shared" ca="1" si="1649"/>
        <v/>
      </c>
      <c r="JH6121" s="66" t="str">
        <f t="shared" ca="1" si="1646"/>
        <v/>
      </c>
      <c r="JI6121" s="80" t="str">
        <f t="shared" ca="1" si="1647"/>
        <v/>
      </c>
      <c r="JJ6121" s="118" t="str">
        <f t="shared" ca="1" si="1648"/>
        <v/>
      </c>
    </row>
    <row r="6122" spans="253:270" x14ac:dyDescent="0.3">
      <c r="IS6122" s="74">
        <v>6120</v>
      </c>
      <c r="IT6122" s="90" t="str">
        <f t="shared" si="1634"/>
        <v/>
      </c>
      <c r="IU6122" s="101" t="str">
        <f t="shared" si="1635"/>
        <v/>
      </c>
      <c r="IV6122" s="102" t="str">
        <f t="shared" si="1636"/>
        <v/>
      </c>
      <c r="IW6122" s="102" t="str">
        <f t="shared" si="1637"/>
        <v/>
      </c>
      <c r="IX6122" s="103" t="str">
        <f t="shared" si="1638"/>
        <v/>
      </c>
      <c r="IY6122" s="112" t="str">
        <f t="shared" si="1639"/>
        <v/>
      </c>
      <c r="IZ6122" s="104" t="str">
        <f t="shared" ca="1" si="1640"/>
        <v/>
      </c>
      <c r="JA6122" s="102" t="str">
        <f t="shared" ca="1" si="1641"/>
        <v/>
      </c>
      <c r="JB6122" s="102" t="str">
        <f t="shared" ca="1" si="1642"/>
        <v/>
      </c>
      <c r="JC6122" s="103" t="str">
        <f t="shared" ca="1" si="1643"/>
        <v/>
      </c>
      <c r="JD6122" s="104" t="str">
        <f t="shared" si="1644"/>
        <v/>
      </c>
      <c r="JE6122" s="102" t="str">
        <f t="shared" si="1645"/>
        <v/>
      </c>
      <c r="JF6122" s="66" t="str">
        <f t="shared" ca="1" si="1650"/>
        <v/>
      </c>
      <c r="JG6122" s="66" t="str">
        <f t="shared" ca="1" si="1649"/>
        <v/>
      </c>
      <c r="JH6122" s="66" t="str">
        <f t="shared" ca="1" si="1646"/>
        <v/>
      </c>
      <c r="JI6122" s="80" t="str">
        <f t="shared" ca="1" si="1647"/>
        <v/>
      </c>
      <c r="JJ6122" s="118" t="str">
        <f t="shared" ca="1" si="1648"/>
        <v/>
      </c>
    </row>
    <row r="6123" spans="253:270" x14ac:dyDescent="0.3">
      <c r="IS6123" s="74">
        <v>6121</v>
      </c>
      <c r="IT6123" s="90" t="str">
        <f t="shared" si="1634"/>
        <v/>
      </c>
      <c r="IU6123" s="101" t="str">
        <f t="shared" si="1635"/>
        <v/>
      </c>
      <c r="IV6123" s="102" t="str">
        <f t="shared" si="1636"/>
        <v/>
      </c>
      <c r="IW6123" s="102" t="str">
        <f t="shared" si="1637"/>
        <v/>
      </c>
      <c r="IX6123" s="103" t="str">
        <f t="shared" si="1638"/>
        <v/>
      </c>
      <c r="IY6123" s="112" t="str">
        <f t="shared" si="1639"/>
        <v/>
      </c>
      <c r="IZ6123" s="104" t="str">
        <f t="shared" ca="1" si="1640"/>
        <v/>
      </c>
      <c r="JA6123" s="102" t="str">
        <f t="shared" ca="1" si="1641"/>
        <v/>
      </c>
      <c r="JB6123" s="102" t="str">
        <f t="shared" ca="1" si="1642"/>
        <v/>
      </c>
      <c r="JC6123" s="103" t="str">
        <f t="shared" ca="1" si="1643"/>
        <v/>
      </c>
      <c r="JD6123" s="104" t="str">
        <f t="shared" si="1644"/>
        <v/>
      </c>
      <c r="JE6123" s="102" t="str">
        <f t="shared" si="1645"/>
        <v/>
      </c>
      <c r="JF6123" s="66" t="str">
        <f t="shared" ca="1" si="1650"/>
        <v/>
      </c>
      <c r="JG6123" s="66" t="str">
        <f t="shared" ca="1" si="1649"/>
        <v/>
      </c>
      <c r="JH6123" s="66" t="str">
        <f t="shared" ca="1" si="1646"/>
        <v/>
      </c>
      <c r="JI6123" s="80" t="str">
        <f t="shared" ca="1" si="1647"/>
        <v/>
      </c>
      <c r="JJ6123" s="118" t="str">
        <f t="shared" ca="1" si="1648"/>
        <v/>
      </c>
    </row>
    <row r="6124" spans="253:270" x14ac:dyDescent="0.3">
      <c r="IS6124" s="74">
        <v>6122</v>
      </c>
      <c r="IT6124" s="90" t="str">
        <f t="shared" si="1634"/>
        <v/>
      </c>
      <c r="IU6124" s="101" t="str">
        <f t="shared" si="1635"/>
        <v/>
      </c>
      <c r="IV6124" s="102" t="str">
        <f t="shared" si="1636"/>
        <v/>
      </c>
      <c r="IW6124" s="102" t="str">
        <f t="shared" si="1637"/>
        <v/>
      </c>
      <c r="IX6124" s="103" t="str">
        <f t="shared" si="1638"/>
        <v/>
      </c>
      <c r="IY6124" s="112" t="str">
        <f t="shared" si="1639"/>
        <v/>
      </c>
      <c r="IZ6124" s="104" t="str">
        <f t="shared" ca="1" si="1640"/>
        <v/>
      </c>
      <c r="JA6124" s="102" t="str">
        <f t="shared" ca="1" si="1641"/>
        <v/>
      </c>
      <c r="JB6124" s="102" t="str">
        <f t="shared" ca="1" si="1642"/>
        <v/>
      </c>
      <c r="JC6124" s="103" t="str">
        <f t="shared" ca="1" si="1643"/>
        <v/>
      </c>
      <c r="JD6124" s="104" t="str">
        <f t="shared" si="1644"/>
        <v/>
      </c>
      <c r="JE6124" s="102" t="str">
        <f t="shared" si="1645"/>
        <v/>
      </c>
      <c r="JF6124" s="66" t="str">
        <f t="shared" ca="1" si="1650"/>
        <v/>
      </c>
      <c r="JG6124" s="66" t="str">
        <f t="shared" ca="1" si="1649"/>
        <v/>
      </c>
      <c r="JH6124" s="66" t="str">
        <f t="shared" ca="1" si="1646"/>
        <v/>
      </c>
      <c r="JI6124" s="80" t="str">
        <f t="shared" ca="1" si="1647"/>
        <v/>
      </c>
      <c r="JJ6124" s="118" t="str">
        <f t="shared" ca="1" si="1648"/>
        <v/>
      </c>
    </row>
    <row r="6125" spans="253:270" x14ac:dyDescent="0.3">
      <c r="IS6125" s="74">
        <v>6123</v>
      </c>
      <c r="IT6125" s="90" t="str">
        <f t="shared" si="1634"/>
        <v/>
      </c>
      <c r="IU6125" s="101" t="str">
        <f t="shared" si="1635"/>
        <v/>
      </c>
      <c r="IV6125" s="102" t="str">
        <f t="shared" si="1636"/>
        <v/>
      </c>
      <c r="IW6125" s="102" t="str">
        <f t="shared" si="1637"/>
        <v/>
      </c>
      <c r="IX6125" s="103" t="str">
        <f t="shared" si="1638"/>
        <v/>
      </c>
      <c r="IY6125" s="112" t="str">
        <f t="shared" si="1639"/>
        <v/>
      </c>
      <c r="IZ6125" s="104" t="str">
        <f t="shared" ca="1" si="1640"/>
        <v/>
      </c>
      <c r="JA6125" s="102" t="str">
        <f t="shared" ca="1" si="1641"/>
        <v/>
      </c>
      <c r="JB6125" s="102" t="str">
        <f t="shared" ca="1" si="1642"/>
        <v/>
      </c>
      <c r="JC6125" s="103" t="str">
        <f t="shared" ca="1" si="1643"/>
        <v/>
      </c>
      <c r="JD6125" s="104" t="str">
        <f t="shared" si="1644"/>
        <v/>
      </c>
      <c r="JE6125" s="102" t="str">
        <f t="shared" si="1645"/>
        <v/>
      </c>
      <c r="JF6125" s="66" t="str">
        <f t="shared" ca="1" si="1650"/>
        <v/>
      </c>
      <c r="JG6125" s="66" t="str">
        <f t="shared" ca="1" si="1649"/>
        <v/>
      </c>
      <c r="JH6125" s="66" t="str">
        <f t="shared" ca="1" si="1646"/>
        <v/>
      </c>
      <c r="JI6125" s="80" t="str">
        <f t="shared" ca="1" si="1647"/>
        <v/>
      </c>
      <c r="JJ6125" s="118" t="str">
        <f t="shared" ca="1" si="1648"/>
        <v/>
      </c>
    </row>
    <row r="6126" spans="253:270" x14ac:dyDescent="0.3">
      <c r="IS6126" s="74">
        <v>6124</v>
      </c>
      <c r="IT6126" s="90" t="str">
        <f t="shared" si="1634"/>
        <v/>
      </c>
      <c r="IU6126" s="101" t="str">
        <f t="shared" si="1635"/>
        <v/>
      </c>
      <c r="IV6126" s="102" t="str">
        <f t="shared" si="1636"/>
        <v/>
      </c>
      <c r="IW6126" s="102" t="str">
        <f t="shared" si="1637"/>
        <v/>
      </c>
      <c r="IX6126" s="103" t="str">
        <f t="shared" si="1638"/>
        <v/>
      </c>
      <c r="IY6126" s="112" t="str">
        <f t="shared" si="1639"/>
        <v/>
      </c>
      <c r="IZ6126" s="104" t="str">
        <f t="shared" ca="1" si="1640"/>
        <v/>
      </c>
      <c r="JA6126" s="102" t="str">
        <f t="shared" ca="1" si="1641"/>
        <v/>
      </c>
      <c r="JB6126" s="102" t="str">
        <f t="shared" ca="1" si="1642"/>
        <v/>
      </c>
      <c r="JC6126" s="103" t="str">
        <f t="shared" ca="1" si="1643"/>
        <v/>
      </c>
      <c r="JD6126" s="104" t="str">
        <f t="shared" si="1644"/>
        <v/>
      </c>
      <c r="JE6126" s="102" t="str">
        <f t="shared" si="1645"/>
        <v/>
      </c>
      <c r="JF6126" s="66" t="str">
        <f t="shared" ca="1" si="1650"/>
        <v/>
      </c>
      <c r="JG6126" s="66" t="str">
        <f t="shared" ca="1" si="1649"/>
        <v/>
      </c>
      <c r="JH6126" s="66" t="str">
        <f t="shared" ca="1" si="1646"/>
        <v/>
      </c>
      <c r="JI6126" s="80" t="str">
        <f t="shared" ca="1" si="1647"/>
        <v/>
      </c>
      <c r="JJ6126" s="118" t="str">
        <f t="shared" ca="1" si="1648"/>
        <v/>
      </c>
    </row>
    <row r="6127" spans="253:270" x14ac:dyDescent="0.3">
      <c r="IS6127" s="74">
        <v>6125</v>
      </c>
      <c r="IT6127" s="90" t="str">
        <f t="shared" si="1634"/>
        <v/>
      </c>
      <c r="IU6127" s="101" t="str">
        <f t="shared" si="1635"/>
        <v/>
      </c>
      <c r="IV6127" s="102" t="str">
        <f t="shared" si="1636"/>
        <v/>
      </c>
      <c r="IW6127" s="102" t="str">
        <f t="shared" si="1637"/>
        <v/>
      </c>
      <c r="IX6127" s="103" t="str">
        <f t="shared" si="1638"/>
        <v/>
      </c>
      <c r="IY6127" s="112" t="str">
        <f t="shared" si="1639"/>
        <v/>
      </c>
      <c r="IZ6127" s="104" t="str">
        <f t="shared" ca="1" si="1640"/>
        <v/>
      </c>
      <c r="JA6127" s="102" t="str">
        <f t="shared" ca="1" si="1641"/>
        <v/>
      </c>
      <c r="JB6127" s="102" t="str">
        <f t="shared" ca="1" si="1642"/>
        <v/>
      </c>
      <c r="JC6127" s="103" t="str">
        <f t="shared" ca="1" si="1643"/>
        <v/>
      </c>
      <c r="JD6127" s="104" t="str">
        <f t="shared" si="1644"/>
        <v/>
      </c>
      <c r="JE6127" s="102" t="str">
        <f t="shared" si="1645"/>
        <v/>
      </c>
      <c r="JF6127" s="66" t="str">
        <f t="shared" ca="1" si="1650"/>
        <v/>
      </c>
      <c r="JG6127" s="66" t="str">
        <f t="shared" ca="1" si="1649"/>
        <v/>
      </c>
      <c r="JH6127" s="66" t="str">
        <f t="shared" ca="1" si="1646"/>
        <v/>
      </c>
      <c r="JI6127" s="80" t="str">
        <f t="shared" ca="1" si="1647"/>
        <v/>
      </c>
      <c r="JJ6127" s="118" t="str">
        <f t="shared" ca="1" si="1648"/>
        <v/>
      </c>
    </row>
    <row r="6128" spans="253:270" x14ac:dyDescent="0.3">
      <c r="IS6128" s="74">
        <v>6126</v>
      </c>
      <c r="IT6128" s="90" t="str">
        <f t="shared" si="1634"/>
        <v/>
      </c>
      <c r="IU6128" s="101" t="str">
        <f t="shared" si="1635"/>
        <v/>
      </c>
      <c r="IV6128" s="102" t="str">
        <f t="shared" si="1636"/>
        <v/>
      </c>
      <c r="IW6128" s="102" t="str">
        <f t="shared" si="1637"/>
        <v/>
      </c>
      <c r="IX6128" s="103" t="str">
        <f t="shared" si="1638"/>
        <v/>
      </c>
      <c r="IY6128" s="112" t="str">
        <f t="shared" si="1639"/>
        <v/>
      </c>
      <c r="IZ6128" s="104" t="str">
        <f t="shared" ca="1" si="1640"/>
        <v/>
      </c>
      <c r="JA6128" s="102" t="str">
        <f t="shared" ca="1" si="1641"/>
        <v/>
      </c>
      <c r="JB6128" s="102" t="str">
        <f t="shared" ca="1" si="1642"/>
        <v/>
      </c>
      <c r="JC6128" s="103" t="str">
        <f t="shared" ca="1" si="1643"/>
        <v/>
      </c>
      <c r="JD6128" s="104" t="str">
        <f t="shared" si="1644"/>
        <v/>
      </c>
      <c r="JE6128" s="102" t="str">
        <f t="shared" si="1645"/>
        <v/>
      </c>
      <c r="JF6128" s="66" t="str">
        <f t="shared" ca="1" si="1650"/>
        <v/>
      </c>
      <c r="JG6128" s="66" t="str">
        <f t="shared" ca="1" si="1649"/>
        <v/>
      </c>
      <c r="JH6128" s="66" t="str">
        <f t="shared" ca="1" si="1646"/>
        <v/>
      </c>
      <c r="JI6128" s="80" t="str">
        <f t="shared" ca="1" si="1647"/>
        <v/>
      </c>
      <c r="JJ6128" s="118" t="str">
        <f t="shared" ca="1" si="1648"/>
        <v/>
      </c>
    </row>
    <row r="6129" spans="253:270" x14ac:dyDescent="0.3">
      <c r="IS6129" s="74">
        <v>6127</v>
      </c>
      <c r="IT6129" s="90" t="str">
        <f t="shared" si="1634"/>
        <v/>
      </c>
      <c r="IU6129" s="101" t="str">
        <f t="shared" si="1635"/>
        <v/>
      </c>
      <c r="IV6129" s="102" t="str">
        <f t="shared" si="1636"/>
        <v/>
      </c>
      <c r="IW6129" s="102" t="str">
        <f t="shared" si="1637"/>
        <v/>
      </c>
      <c r="IX6129" s="103" t="str">
        <f t="shared" si="1638"/>
        <v/>
      </c>
      <c r="IY6129" s="112" t="str">
        <f t="shared" si="1639"/>
        <v/>
      </c>
      <c r="IZ6129" s="104" t="str">
        <f t="shared" ca="1" si="1640"/>
        <v/>
      </c>
      <c r="JA6129" s="102" t="str">
        <f t="shared" ca="1" si="1641"/>
        <v/>
      </c>
      <c r="JB6129" s="102" t="str">
        <f t="shared" ca="1" si="1642"/>
        <v/>
      </c>
      <c r="JC6129" s="103" t="str">
        <f t="shared" ca="1" si="1643"/>
        <v/>
      </c>
      <c r="JD6129" s="104" t="str">
        <f t="shared" si="1644"/>
        <v/>
      </c>
      <c r="JE6129" s="102" t="str">
        <f t="shared" si="1645"/>
        <v/>
      </c>
      <c r="JF6129" s="66" t="str">
        <f t="shared" ca="1" si="1650"/>
        <v/>
      </c>
      <c r="JG6129" s="66" t="str">
        <f t="shared" ca="1" si="1649"/>
        <v/>
      </c>
      <c r="JH6129" s="66" t="str">
        <f t="shared" ca="1" si="1646"/>
        <v/>
      </c>
      <c r="JI6129" s="80" t="str">
        <f t="shared" ca="1" si="1647"/>
        <v/>
      </c>
      <c r="JJ6129" s="118" t="str">
        <f t="shared" ca="1" si="1648"/>
        <v/>
      </c>
    </row>
    <row r="6130" spans="253:270" x14ac:dyDescent="0.3">
      <c r="IS6130" s="74">
        <v>6128</v>
      </c>
      <c r="IT6130" s="90" t="str">
        <f t="shared" si="1634"/>
        <v/>
      </c>
      <c r="IU6130" s="101" t="str">
        <f t="shared" si="1635"/>
        <v/>
      </c>
      <c r="IV6130" s="102" t="str">
        <f t="shared" si="1636"/>
        <v/>
      </c>
      <c r="IW6130" s="102" t="str">
        <f t="shared" si="1637"/>
        <v/>
      </c>
      <c r="IX6130" s="103" t="str">
        <f t="shared" si="1638"/>
        <v/>
      </c>
      <c r="IY6130" s="112" t="str">
        <f t="shared" si="1639"/>
        <v/>
      </c>
      <c r="IZ6130" s="104" t="str">
        <f t="shared" ca="1" si="1640"/>
        <v/>
      </c>
      <c r="JA6130" s="102" t="str">
        <f t="shared" ca="1" si="1641"/>
        <v/>
      </c>
      <c r="JB6130" s="102" t="str">
        <f t="shared" ca="1" si="1642"/>
        <v/>
      </c>
      <c r="JC6130" s="103" t="str">
        <f t="shared" ca="1" si="1643"/>
        <v/>
      </c>
      <c r="JD6130" s="104" t="str">
        <f t="shared" si="1644"/>
        <v/>
      </c>
      <c r="JE6130" s="102" t="str">
        <f t="shared" si="1645"/>
        <v/>
      </c>
      <c r="JF6130" s="66" t="str">
        <f t="shared" ca="1" si="1650"/>
        <v/>
      </c>
      <c r="JG6130" s="66" t="str">
        <f t="shared" ca="1" si="1649"/>
        <v/>
      </c>
      <c r="JH6130" s="66" t="str">
        <f t="shared" ca="1" si="1646"/>
        <v/>
      </c>
      <c r="JI6130" s="80" t="str">
        <f t="shared" ca="1" si="1647"/>
        <v/>
      </c>
      <c r="JJ6130" s="118" t="str">
        <f t="shared" ca="1" si="1648"/>
        <v/>
      </c>
    </row>
    <row r="6131" spans="253:270" x14ac:dyDescent="0.3">
      <c r="IS6131" s="74">
        <v>6129</v>
      </c>
      <c r="IT6131" s="90" t="str">
        <f t="shared" si="1634"/>
        <v/>
      </c>
      <c r="IU6131" s="101" t="str">
        <f t="shared" si="1635"/>
        <v/>
      </c>
      <c r="IV6131" s="102" t="str">
        <f t="shared" si="1636"/>
        <v/>
      </c>
      <c r="IW6131" s="102" t="str">
        <f t="shared" si="1637"/>
        <v/>
      </c>
      <c r="IX6131" s="103" t="str">
        <f t="shared" si="1638"/>
        <v/>
      </c>
      <c r="IY6131" s="112" t="str">
        <f t="shared" si="1639"/>
        <v/>
      </c>
      <c r="IZ6131" s="104" t="str">
        <f t="shared" ca="1" si="1640"/>
        <v/>
      </c>
      <c r="JA6131" s="102" t="str">
        <f t="shared" ca="1" si="1641"/>
        <v/>
      </c>
      <c r="JB6131" s="102" t="str">
        <f t="shared" ca="1" si="1642"/>
        <v/>
      </c>
      <c r="JC6131" s="103" t="str">
        <f t="shared" ca="1" si="1643"/>
        <v/>
      </c>
      <c r="JD6131" s="104" t="str">
        <f t="shared" si="1644"/>
        <v/>
      </c>
      <c r="JE6131" s="102" t="str">
        <f t="shared" si="1645"/>
        <v/>
      </c>
      <c r="JF6131" s="66" t="str">
        <f t="shared" ca="1" si="1650"/>
        <v/>
      </c>
      <c r="JG6131" s="66" t="str">
        <f t="shared" ca="1" si="1649"/>
        <v/>
      </c>
      <c r="JH6131" s="66" t="str">
        <f t="shared" ca="1" si="1646"/>
        <v/>
      </c>
      <c r="JI6131" s="80" t="str">
        <f t="shared" ca="1" si="1647"/>
        <v/>
      </c>
      <c r="JJ6131" s="118" t="str">
        <f t="shared" ca="1" si="1648"/>
        <v/>
      </c>
    </row>
    <row r="6132" spans="253:270" x14ac:dyDescent="0.3">
      <c r="IS6132" s="74">
        <v>6130</v>
      </c>
      <c r="IT6132" s="90" t="str">
        <f t="shared" si="1634"/>
        <v/>
      </c>
      <c r="IU6132" s="101" t="str">
        <f t="shared" si="1635"/>
        <v/>
      </c>
      <c r="IV6132" s="102" t="str">
        <f t="shared" si="1636"/>
        <v/>
      </c>
      <c r="IW6132" s="102" t="str">
        <f t="shared" si="1637"/>
        <v/>
      </c>
      <c r="IX6132" s="103" t="str">
        <f t="shared" si="1638"/>
        <v/>
      </c>
      <c r="IY6132" s="112" t="str">
        <f t="shared" si="1639"/>
        <v/>
      </c>
      <c r="IZ6132" s="104" t="str">
        <f t="shared" ca="1" si="1640"/>
        <v/>
      </c>
      <c r="JA6132" s="102" t="str">
        <f t="shared" ca="1" si="1641"/>
        <v/>
      </c>
      <c r="JB6132" s="102" t="str">
        <f t="shared" ca="1" si="1642"/>
        <v/>
      </c>
      <c r="JC6132" s="103" t="str">
        <f t="shared" ca="1" si="1643"/>
        <v/>
      </c>
      <c r="JD6132" s="104" t="str">
        <f t="shared" si="1644"/>
        <v/>
      </c>
      <c r="JE6132" s="102" t="str">
        <f t="shared" si="1645"/>
        <v/>
      </c>
      <c r="JF6132" s="66" t="str">
        <f t="shared" ca="1" si="1650"/>
        <v/>
      </c>
      <c r="JG6132" s="66" t="str">
        <f t="shared" ca="1" si="1649"/>
        <v/>
      </c>
      <c r="JH6132" s="66" t="str">
        <f t="shared" ca="1" si="1646"/>
        <v/>
      </c>
      <c r="JI6132" s="80" t="str">
        <f t="shared" ca="1" si="1647"/>
        <v/>
      </c>
      <c r="JJ6132" s="118" t="str">
        <f t="shared" ca="1" si="1648"/>
        <v/>
      </c>
    </row>
    <row r="6133" spans="253:270" x14ac:dyDescent="0.3">
      <c r="IS6133" s="74">
        <v>6131</v>
      </c>
      <c r="IT6133" s="90" t="str">
        <f t="shared" si="1634"/>
        <v/>
      </c>
      <c r="IU6133" s="101" t="str">
        <f t="shared" si="1635"/>
        <v/>
      </c>
      <c r="IV6133" s="102" t="str">
        <f t="shared" si="1636"/>
        <v/>
      </c>
      <c r="IW6133" s="102" t="str">
        <f t="shared" si="1637"/>
        <v/>
      </c>
      <c r="IX6133" s="103" t="str">
        <f t="shared" si="1638"/>
        <v/>
      </c>
      <c r="IY6133" s="112" t="str">
        <f t="shared" si="1639"/>
        <v/>
      </c>
      <c r="IZ6133" s="104" t="str">
        <f t="shared" ca="1" si="1640"/>
        <v/>
      </c>
      <c r="JA6133" s="102" t="str">
        <f t="shared" ca="1" si="1641"/>
        <v/>
      </c>
      <c r="JB6133" s="102" t="str">
        <f t="shared" ca="1" si="1642"/>
        <v/>
      </c>
      <c r="JC6133" s="103" t="str">
        <f t="shared" ca="1" si="1643"/>
        <v/>
      </c>
      <c r="JD6133" s="104" t="str">
        <f t="shared" si="1644"/>
        <v/>
      </c>
      <c r="JE6133" s="102" t="str">
        <f t="shared" si="1645"/>
        <v/>
      </c>
      <c r="JF6133" s="66" t="str">
        <f t="shared" ca="1" si="1650"/>
        <v/>
      </c>
      <c r="JG6133" s="66" t="str">
        <f t="shared" ca="1" si="1649"/>
        <v/>
      </c>
      <c r="JH6133" s="66" t="str">
        <f t="shared" ca="1" si="1646"/>
        <v/>
      </c>
      <c r="JI6133" s="80" t="str">
        <f t="shared" ca="1" si="1647"/>
        <v/>
      </c>
      <c r="JJ6133" s="118" t="str">
        <f t="shared" ca="1" si="1648"/>
        <v/>
      </c>
    </row>
    <row r="6134" spans="253:270" x14ac:dyDescent="0.3">
      <c r="IS6134" s="74">
        <v>6132</v>
      </c>
      <c r="IT6134" s="90" t="str">
        <f t="shared" si="1634"/>
        <v/>
      </c>
      <c r="IU6134" s="101" t="str">
        <f t="shared" si="1635"/>
        <v/>
      </c>
      <c r="IV6134" s="102" t="str">
        <f t="shared" si="1636"/>
        <v/>
      </c>
      <c r="IW6134" s="102" t="str">
        <f t="shared" si="1637"/>
        <v/>
      </c>
      <c r="IX6134" s="103" t="str">
        <f t="shared" si="1638"/>
        <v/>
      </c>
      <c r="IY6134" s="112" t="str">
        <f t="shared" si="1639"/>
        <v/>
      </c>
      <c r="IZ6134" s="104" t="str">
        <f t="shared" ca="1" si="1640"/>
        <v/>
      </c>
      <c r="JA6134" s="102" t="str">
        <f t="shared" ca="1" si="1641"/>
        <v/>
      </c>
      <c r="JB6134" s="102" t="str">
        <f t="shared" ca="1" si="1642"/>
        <v/>
      </c>
      <c r="JC6134" s="103" t="str">
        <f t="shared" ca="1" si="1643"/>
        <v/>
      </c>
      <c r="JD6134" s="104" t="str">
        <f t="shared" si="1644"/>
        <v/>
      </c>
      <c r="JE6134" s="102" t="str">
        <f t="shared" si="1645"/>
        <v/>
      </c>
      <c r="JF6134" s="66" t="str">
        <f t="shared" ca="1" si="1650"/>
        <v/>
      </c>
      <c r="JG6134" s="66" t="str">
        <f t="shared" ca="1" si="1649"/>
        <v/>
      </c>
      <c r="JH6134" s="66" t="str">
        <f t="shared" ca="1" si="1646"/>
        <v/>
      </c>
      <c r="JI6134" s="80" t="str">
        <f t="shared" ca="1" si="1647"/>
        <v/>
      </c>
      <c r="JJ6134" s="118" t="str">
        <f t="shared" ca="1" si="1648"/>
        <v/>
      </c>
    </row>
    <row r="6135" spans="253:270" x14ac:dyDescent="0.3">
      <c r="IS6135" s="74">
        <v>6133</v>
      </c>
      <c r="IT6135" s="90" t="str">
        <f t="shared" si="1634"/>
        <v/>
      </c>
      <c r="IU6135" s="101" t="str">
        <f t="shared" si="1635"/>
        <v/>
      </c>
      <c r="IV6135" s="102" t="str">
        <f t="shared" si="1636"/>
        <v/>
      </c>
      <c r="IW6135" s="102" t="str">
        <f t="shared" si="1637"/>
        <v/>
      </c>
      <c r="IX6135" s="103" t="str">
        <f t="shared" si="1638"/>
        <v/>
      </c>
      <c r="IY6135" s="112" t="str">
        <f t="shared" si="1639"/>
        <v/>
      </c>
      <c r="IZ6135" s="104" t="str">
        <f t="shared" ca="1" si="1640"/>
        <v/>
      </c>
      <c r="JA6135" s="102" t="str">
        <f t="shared" ca="1" si="1641"/>
        <v/>
      </c>
      <c r="JB6135" s="102" t="str">
        <f t="shared" ca="1" si="1642"/>
        <v/>
      </c>
      <c r="JC6135" s="103" t="str">
        <f t="shared" ca="1" si="1643"/>
        <v/>
      </c>
      <c r="JD6135" s="104" t="str">
        <f t="shared" si="1644"/>
        <v/>
      </c>
      <c r="JE6135" s="102" t="str">
        <f t="shared" si="1645"/>
        <v/>
      </c>
      <c r="JF6135" s="66" t="str">
        <f t="shared" ca="1" si="1650"/>
        <v/>
      </c>
      <c r="JG6135" s="66" t="str">
        <f t="shared" ca="1" si="1649"/>
        <v/>
      </c>
      <c r="JH6135" s="66" t="str">
        <f t="shared" ca="1" si="1646"/>
        <v/>
      </c>
      <c r="JI6135" s="80" t="str">
        <f t="shared" ca="1" si="1647"/>
        <v/>
      </c>
      <c r="JJ6135" s="118" t="str">
        <f t="shared" ca="1" si="1648"/>
        <v/>
      </c>
    </row>
    <row r="6136" spans="253:270" x14ac:dyDescent="0.3">
      <c r="IS6136" s="74">
        <v>6134</v>
      </c>
      <c r="IT6136" s="90" t="str">
        <f t="shared" si="1634"/>
        <v/>
      </c>
      <c r="IU6136" s="101" t="str">
        <f t="shared" si="1635"/>
        <v/>
      </c>
      <c r="IV6136" s="102" t="str">
        <f t="shared" si="1636"/>
        <v/>
      </c>
      <c r="IW6136" s="102" t="str">
        <f t="shared" si="1637"/>
        <v/>
      </c>
      <c r="IX6136" s="103" t="str">
        <f t="shared" si="1638"/>
        <v/>
      </c>
      <c r="IY6136" s="112" t="str">
        <f t="shared" si="1639"/>
        <v/>
      </c>
      <c r="IZ6136" s="104" t="str">
        <f t="shared" ca="1" si="1640"/>
        <v/>
      </c>
      <c r="JA6136" s="102" t="str">
        <f t="shared" ca="1" si="1641"/>
        <v/>
      </c>
      <c r="JB6136" s="102" t="str">
        <f t="shared" ca="1" si="1642"/>
        <v/>
      </c>
      <c r="JC6136" s="103" t="str">
        <f t="shared" ca="1" si="1643"/>
        <v/>
      </c>
      <c r="JD6136" s="104" t="str">
        <f t="shared" si="1644"/>
        <v/>
      </c>
      <c r="JE6136" s="102" t="str">
        <f t="shared" si="1645"/>
        <v/>
      </c>
      <c r="JF6136" s="66" t="str">
        <f t="shared" ca="1" si="1650"/>
        <v/>
      </c>
      <c r="JG6136" s="66" t="str">
        <f t="shared" ca="1" si="1649"/>
        <v/>
      </c>
      <c r="JH6136" s="66" t="str">
        <f t="shared" ca="1" si="1646"/>
        <v/>
      </c>
      <c r="JI6136" s="80" t="str">
        <f t="shared" ca="1" si="1647"/>
        <v/>
      </c>
      <c r="JJ6136" s="118" t="str">
        <f t="shared" ca="1" si="1648"/>
        <v/>
      </c>
    </row>
    <row r="6137" spans="253:270" x14ac:dyDescent="0.3">
      <c r="IS6137" s="74">
        <v>6135</v>
      </c>
      <c r="IT6137" s="90" t="str">
        <f t="shared" si="1634"/>
        <v/>
      </c>
      <c r="IU6137" s="101" t="str">
        <f t="shared" si="1635"/>
        <v/>
      </c>
      <c r="IV6137" s="102" t="str">
        <f t="shared" si="1636"/>
        <v/>
      </c>
      <c r="IW6137" s="102" t="str">
        <f t="shared" si="1637"/>
        <v/>
      </c>
      <c r="IX6137" s="103" t="str">
        <f t="shared" si="1638"/>
        <v/>
      </c>
      <c r="IY6137" s="112" t="str">
        <f t="shared" si="1639"/>
        <v/>
      </c>
      <c r="IZ6137" s="104" t="str">
        <f t="shared" ca="1" si="1640"/>
        <v/>
      </c>
      <c r="JA6137" s="102" t="str">
        <f t="shared" ca="1" si="1641"/>
        <v/>
      </c>
      <c r="JB6137" s="102" t="str">
        <f t="shared" ca="1" si="1642"/>
        <v/>
      </c>
      <c r="JC6137" s="103" t="str">
        <f t="shared" ca="1" si="1643"/>
        <v/>
      </c>
      <c r="JD6137" s="104" t="str">
        <f t="shared" si="1644"/>
        <v/>
      </c>
      <c r="JE6137" s="102" t="str">
        <f t="shared" si="1645"/>
        <v/>
      </c>
      <c r="JF6137" s="66" t="str">
        <f t="shared" ca="1" si="1650"/>
        <v/>
      </c>
      <c r="JG6137" s="66" t="str">
        <f t="shared" ca="1" si="1649"/>
        <v/>
      </c>
      <c r="JH6137" s="66" t="str">
        <f t="shared" ca="1" si="1646"/>
        <v/>
      </c>
      <c r="JI6137" s="80" t="str">
        <f t="shared" ca="1" si="1647"/>
        <v/>
      </c>
      <c r="JJ6137" s="118" t="str">
        <f t="shared" ca="1" si="1648"/>
        <v/>
      </c>
    </row>
    <row r="6138" spans="253:270" x14ac:dyDescent="0.3">
      <c r="IS6138" s="74">
        <v>6136</v>
      </c>
      <c r="IT6138" s="90" t="str">
        <f t="shared" si="1634"/>
        <v/>
      </c>
      <c r="IU6138" s="101" t="str">
        <f t="shared" si="1635"/>
        <v/>
      </c>
      <c r="IV6138" s="102" t="str">
        <f t="shared" si="1636"/>
        <v/>
      </c>
      <c r="IW6138" s="102" t="str">
        <f t="shared" si="1637"/>
        <v/>
      </c>
      <c r="IX6138" s="103" t="str">
        <f t="shared" si="1638"/>
        <v/>
      </c>
      <c r="IY6138" s="112" t="str">
        <f t="shared" si="1639"/>
        <v/>
      </c>
      <c r="IZ6138" s="104" t="str">
        <f t="shared" ca="1" si="1640"/>
        <v/>
      </c>
      <c r="JA6138" s="102" t="str">
        <f t="shared" ca="1" si="1641"/>
        <v/>
      </c>
      <c r="JB6138" s="102" t="str">
        <f t="shared" ca="1" si="1642"/>
        <v/>
      </c>
      <c r="JC6138" s="103" t="str">
        <f t="shared" ca="1" si="1643"/>
        <v/>
      </c>
      <c r="JD6138" s="104" t="str">
        <f t="shared" si="1644"/>
        <v/>
      </c>
      <c r="JE6138" s="102" t="str">
        <f t="shared" si="1645"/>
        <v/>
      </c>
      <c r="JF6138" s="66" t="str">
        <f t="shared" ca="1" si="1650"/>
        <v/>
      </c>
      <c r="JG6138" s="66" t="str">
        <f t="shared" ca="1" si="1649"/>
        <v/>
      </c>
      <c r="JH6138" s="66" t="str">
        <f t="shared" ca="1" si="1646"/>
        <v/>
      </c>
      <c r="JI6138" s="80" t="str">
        <f t="shared" ca="1" si="1647"/>
        <v/>
      </c>
      <c r="JJ6138" s="118" t="str">
        <f t="shared" ca="1" si="1648"/>
        <v/>
      </c>
    </row>
    <row r="6139" spans="253:270" x14ac:dyDescent="0.3">
      <c r="IS6139" s="74">
        <v>6137</v>
      </c>
      <c r="IT6139" s="90" t="str">
        <f t="shared" si="1634"/>
        <v/>
      </c>
      <c r="IU6139" s="101" t="str">
        <f t="shared" si="1635"/>
        <v/>
      </c>
      <c r="IV6139" s="102" t="str">
        <f t="shared" si="1636"/>
        <v/>
      </c>
      <c r="IW6139" s="102" t="str">
        <f t="shared" si="1637"/>
        <v/>
      </c>
      <c r="IX6139" s="103" t="str">
        <f t="shared" si="1638"/>
        <v/>
      </c>
      <c r="IY6139" s="112" t="str">
        <f t="shared" si="1639"/>
        <v/>
      </c>
      <c r="IZ6139" s="104" t="str">
        <f t="shared" ca="1" si="1640"/>
        <v/>
      </c>
      <c r="JA6139" s="102" t="str">
        <f t="shared" ca="1" si="1641"/>
        <v/>
      </c>
      <c r="JB6139" s="102" t="str">
        <f t="shared" ca="1" si="1642"/>
        <v/>
      </c>
      <c r="JC6139" s="103" t="str">
        <f t="shared" ca="1" si="1643"/>
        <v/>
      </c>
      <c r="JD6139" s="104" t="str">
        <f t="shared" si="1644"/>
        <v/>
      </c>
      <c r="JE6139" s="102" t="str">
        <f t="shared" si="1645"/>
        <v/>
      </c>
      <c r="JF6139" s="66" t="str">
        <f t="shared" ca="1" si="1650"/>
        <v/>
      </c>
      <c r="JG6139" s="66" t="str">
        <f t="shared" ca="1" si="1649"/>
        <v/>
      </c>
      <c r="JH6139" s="66" t="str">
        <f t="shared" ca="1" si="1646"/>
        <v/>
      </c>
      <c r="JI6139" s="80" t="str">
        <f t="shared" ca="1" si="1647"/>
        <v/>
      </c>
      <c r="JJ6139" s="118" t="str">
        <f t="shared" ca="1" si="1648"/>
        <v/>
      </c>
    </row>
    <row r="6140" spans="253:270" x14ac:dyDescent="0.3">
      <c r="IS6140" s="74">
        <v>6138</v>
      </c>
      <c r="IT6140" s="90" t="str">
        <f t="shared" si="1634"/>
        <v/>
      </c>
      <c r="IU6140" s="101" t="str">
        <f t="shared" si="1635"/>
        <v/>
      </c>
      <c r="IV6140" s="102" t="str">
        <f t="shared" si="1636"/>
        <v/>
      </c>
      <c r="IW6140" s="102" t="str">
        <f t="shared" si="1637"/>
        <v/>
      </c>
      <c r="IX6140" s="103" t="str">
        <f t="shared" si="1638"/>
        <v/>
      </c>
      <c r="IY6140" s="112" t="str">
        <f t="shared" si="1639"/>
        <v/>
      </c>
      <c r="IZ6140" s="104" t="str">
        <f t="shared" ca="1" si="1640"/>
        <v/>
      </c>
      <c r="JA6140" s="102" t="str">
        <f t="shared" ca="1" si="1641"/>
        <v/>
      </c>
      <c r="JB6140" s="102" t="str">
        <f t="shared" ca="1" si="1642"/>
        <v/>
      </c>
      <c r="JC6140" s="103" t="str">
        <f t="shared" ca="1" si="1643"/>
        <v/>
      </c>
      <c r="JD6140" s="104" t="str">
        <f t="shared" si="1644"/>
        <v/>
      </c>
      <c r="JE6140" s="102" t="str">
        <f t="shared" si="1645"/>
        <v/>
      </c>
      <c r="JF6140" s="66" t="str">
        <f t="shared" ca="1" si="1650"/>
        <v/>
      </c>
      <c r="JG6140" s="66" t="str">
        <f t="shared" ca="1" si="1649"/>
        <v/>
      </c>
      <c r="JH6140" s="66" t="str">
        <f t="shared" ca="1" si="1646"/>
        <v/>
      </c>
      <c r="JI6140" s="80" t="str">
        <f t="shared" ca="1" si="1647"/>
        <v/>
      </c>
      <c r="JJ6140" s="118" t="str">
        <f t="shared" ca="1" si="1648"/>
        <v/>
      </c>
    </row>
    <row r="6141" spans="253:270" x14ac:dyDescent="0.3">
      <c r="IS6141" s="74">
        <v>6139</v>
      </c>
      <c r="IT6141" s="90" t="str">
        <f t="shared" si="1634"/>
        <v/>
      </c>
      <c r="IU6141" s="101" t="str">
        <f t="shared" si="1635"/>
        <v/>
      </c>
      <c r="IV6141" s="102" t="str">
        <f t="shared" si="1636"/>
        <v/>
      </c>
      <c r="IW6141" s="102" t="str">
        <f t="shared" si="1637"/>
        <v/>
      </c>
      <c r="IX6141" s="103" t="str">
        <f t="shared" si="1638"/>
        <v/>
      </c>
      <c r="IY6141" s="112" t="str">
        <f t="shared" si="1639"/>
        <v/>
      </c>
      <c r="IZ6141" s="104" t="str">
        <f t="shared" ca="1" si="1640"/>
        <v/>
      </c>
      <c r="JA6141" s="102" t="str">
        <f t="shared" ca="1" si="1641"/>
        <v/>
      </c>
      <c r="JB6141" s="102" t="str">
        <f t="shared" ca="1" si="1642"/>
        <v/>
      </c>
      <c r="JC6141" s="103" t="str">
        <f t="shared" ca="1" si="1643"/>
        <v/>
      </c>
      <c r="JD6141" s="104" t="str">
        <f t="shared" si="1644"/>
        <v/>
      </c>
      <c r="JE6141" s="102" t="str">
        <f t="shared" si="1645"/>
        <v/>
      </c>
      <c r="JF6141" s="66" t="str">
        <f t="shared" ca="1" si="1650"/>
        <v/>
      </c>
      <c r="JG6141" s="66" t="str">
        <f t="shared" ca="1" si="1649"/>
        <v/>
      </c>
      <c r="JH6141" s="66" t="str">
        <f t="shared" ca="1" si="1646"/>
        <v/>
      </c>
      <c r="JI6141" s="80" t="str">
        <f t="shared" ca="1" si="1647"/>
        <v/>
      </c>
      <c r="JJ6141" s="118" t="str">
        <f t="shared" ca="1" si="1648"/>
        <v/>
      </c>
    </row>
    <row r="6142" spans="253:270" x14ac:dyDescent="0.3">
      <c r="IS6142" s="74">
        <v>6140</v>
      </c>
      <c r="IT6142" s="90" t="str">
        <f t="shared" si="1634"/>
        <v/>
      </c>
      <c r="IU6142" s="101" t="str">
        <f t="shared" si="1635"/>
        <v/>
      </c>
      <c r="IV6142" s="102" t="str">
        <f t="shared" si="1636"/>
        <v/>
      </c>
      <c r="IW6142" s="102" t="str">
        <f t="shared" si="1637"/>
        <v/>
      </c>
      <c r="IX6142" s="103" t="str">
        <f t="shared" si="1638"/>
        <v/>
      </c>
      <c r="IY6142" s="112" t="str">
        <f t="shared" si="1639"/>
        <v/>
      </c>
      <c r="IZ6142" s="104" t="str">
        <f t="shared" ca="1" si="1640"/>
        <v/>
      </c>
      <c r="JA6142" s="102" t="str">
        <f t="shared" ca="1" si="1641"/>
        <v/>
      </c>
      <c r="JB6142" s="102" t="str">
        <f t="shared" ca="1" si="1642"/>
        <v/>
      </c>
      <c r="JC6142" s="103" t="str">
        <f t="shared" ca="1" si="1643"/>
        <v/>
      </c>
      <c r="JD6142" s="104" t="str">
        <f t="shared" si="1644"/>
        <v/>
      </c>
      <c r="JE6142" s="102" t="str">
        <f t="shared" si="1645"/>
        <v/>
      </c>
      <c r="JF6142" s="66" t="str">
        <f t="shared" ca="1" si="1650"/>
        <v/>
      </c>
      <c r="JG6142" s="66" t="str">
        <f t="shared" ca="1" si="1649"/>
        <v/>
      </c>
      <c r="JH6142" s="66" t="str">
        <f t="shared" ca="1" si="1646"/>
        <v/>
      </c>
      <c r="JI6142" s="80" t="str">
        <f t="shared" ca="1" si="1647"/>
        <v/>
      </c>
      <c r="JJ6142" s="118" t="str">
        <f t="shared" ca="1" si="1648"/>
        <v/>
      </c>
    </row>
    <row r="6143" spans="253:270" x14ac:dyDescent="0.3">
      <c r="IS6143" s="74">
        <v>6141</v>
      </c>
      <c r="IT6143" s="90" t="str">
        <f t="shared" si="1634"/>
        <v/>
      </c>
      <c r="IU6143" s="101" t="str">
        <f t="shared" si="1635"/>
        <v/>
      </c>
      <c r="IV6143" s="102" t="str">
        <f t="shared" si="1636"/>
        <v/>
      </c>
      <c r="IW6143" s="102" t="str">
        <f t="shared" si="1637"/>
        <v/>
      </c>
      <c r="IX6143" s="103" t="str">
        <f t="shared" si="1638"/>
        <v/>
      </c>
      <c r="IY6143" s="112" t="str">
        <f t="shared" si="1639"/>
        <v/>
      </c>
      <c r="IZ6143" s="104" t="str">
        <f t="shared" ca="1" si="1640"/>
        <v/>
      </c>
      <c r="JA6143" s="102" t="str">
        <f t="shared" ca="1" si="1641"/>
        <v/>
      </c>
      <c r="JB6143" s="102" t="str">
        <f t="shared" ca="1" si="1642"/>
        <v/>
      </c>
      <c r="JC6143" s="103" t="str">
        <f t="shared" ca="1" si="1643"/>
        <v/>
      </c>
      <c r="JD6143" s="104" t="str">
        <f t="shared" si="1644"/>
        <v/>
      </c>
      <c r="JE6143" s="102" t="str">
        <f t="shared" si="1645"/>
        <v/>
      </c>
      <c r="JF6143" s="66" t="str">
        <f t="shared" ca="1" si="1650"/>
        <v/>
      </c>
      <c r="JG6143" s="66" t="str">
        <f t="shared" ca="1" si="1649"/>
        <v/>
      </c>
      <c r="JH6143" s="66" t="str">
        <f t="shared" ca="1" si="1646"/>
        <v/>
      </c>
      <c r="JI6143" s="80" t="str">
        <f t="shared" ca="1" si="1647"/>
        <v/>
      </c>
      <c r="JJ6143" s="118" t="str">
        <f t="shared" ca="1" si="1648"/>
        <v/>
      </c>
    </row>
    <row r="6144" spans="253:270" x14ac:dyDescent="0.3">
      <c r="IS6144" s="74">
        <v>6142</v>
      </c>
      <c r="IT6144" s="90" t="str">
        <f t="shared" si="1634"/>
        <v/>
      </c>
      <c r="IU6144" s="101" t="str">
        <f t="shared" si="1635"/>
        <v/>
      </c>
      <c r="IV6144" s="102" t="str">
        <f t="shared" si="1636"/>
        <v/>
      </c>
      <c r="IW6144" s="102" t="str">
        <f t="shared" si="1637"/>
        <v/>
      </c>
      <c r="IX6144" s="103" t="str">
        <f t="shared" si="1638"/>
        <v/>
      </c>
      <c r="IY6144" s="112" t="str">
        <f t="shared" si="1639"/>
        <v/>
      </c>
      <c r="IZ6144" s="104" t="str">
        <f t="shared" ca="1" si="1640"/>
        <v/>
      </c>
      <c r="JA6144" s="102" t="str">
        <f t="shared" ca="1" si="1641"/>
        <v/>
      </c>
      <c r="JB6144" s="102" t="str">
        <f t="shared" ca="1" si="1642"/>
        <v/>
      </c>
      <c r="JC6144" s="103" t="str">
        <f t="shared" ca="1" si="1643"/>
        <v/>
      </c>
      <c r="JD6144" s="104" t="str">
        <f t="shared" si="1644"/>
        <v/>
      </c>
      <c r="JE6144" s="102" t="str">
        <f t="shared" si="1645"/>
        <v/>
      </c>
      <c r="JF6144" s="66" t="str">
        <f t="shared" ca="1" si="1650"/>
        <v/>
      </c>
      <c r="JG6144" s="66" t="str">
        <f t="shared" ca="1" si="1649"/>
        <v/>
      </c>
      <c r="JH6144" s="66" t="str">
        <f t="shared" ca="1" si="1646"/>
        <v/>
      </c>
      <c r="JI6144" s="80" t="str">
        <f t="shared" ca="1" si="1647"/>
        <v/>
      </c>
      <c r="JJ6144" s="118" t="str">
        <f t="shared" ca="1" si="1648"/>
        <v/>
      </c>
    </row>
    <row r="6145" spans="253:270" x14ac:dyDescent="0.3">
      <c r="IS6145" s="74">
        <v>6143</v>
      </c>
      <c r="IT6145" s="90" t="str">
        <f t="shared" si="1634"/>
        <v/>
      </c>
      <c r="IU6145" s="101" t="str">
        <f t="shared" si="1635"/>
        <v/>
      </c>
      <c r="IV6145" s="102" t="str">
        <f t="shared" si="1636"/>
        <v/>
      </c>
      <c r="IW6145" s="102" t="str">
        <f t="shared" si="1637"/>
        <v/>
      </c>
      <c r="IX6145" s="103" t="str">
        <f t="shared" si="1638"/>
        <v/>
      </c>
      <c r="IY6145" s="112" t="str">
        <f t="shared" si="1639"/>
        <v/>
      </c>
      <c r="IZ6145" s="104" t="str">
        <f t="shared" ca="1" si="1640"/>
        <v/>
      </c>
      <c r="JA6145" s="102" t="str">
        <f t="shared" ca="1" si="1641"/>
        <v/>
      </c>
      <c r="JB6145" s="102" t="str">
        <f t="shared" ca="1" si="1642"/>
        <v/>
      </c>
      <c r="JC6145" s="103" t="str">
        <f t="shared" ca="1" si="1643"/>
        <v/>
      </c>
      <c r="JD6145" s="104" t="str">
        <f t="shared" si="1644"/>
        <v/>
      </c>
      <c r="JE6145" s="102" t="str">
        <f t="shared" si="1645"/>
        <v/>
      </c>
      <c r="JF6145" s="66" t="str">
        <f t="shared" ca="1" si="1650"/>
        <v/>
      </c>
      <c r="JG6145" s="66" t="str">
        <f t="shared" ca="1" si="1649"/>
        <v/>
      </c>
      <c r="JH6145" s="66" t="str">
        <f t="shared" ca="1" si="1646"/>
        <v/>
      </c>
      <c r="JI6145" s="80" t="str">
        <f t="shared" ca="1" si="1647"/>
        <v/>
      </c>
      <c r="JJ6145" s="118" t="str">
        <f t="shared" ca="1" si="1648"/>
        <v/>
      </c>
    </row>
    <row r="6146" spans="253:270" x14ac:dyDescent="0.3">
      <c r="IS6146" s="74">
        <v>6144</v>
      </c>
      <c r="IT6146" s="90" t="str">
        <f t="shared" si="1634"/>
        <v/>
      </c>
      <c r="IU6146" s="101" t="str">
        <f t="shared" si="1635"/>
        <v/>
      </c>
      <c r="IV6146" s="102" t="str">
        <f t="shared" si="1636"/>
        <v/>
      </c>
      <c r="IW6146" s="102" t="str">
        <f t="shared" si="1637"/>
        <v/>
      </c>
      <c r="IX6146" s="103" t="str">
        <f t="shared" si="1638"/>
        <v/>
      </c>
      <c r="IY6146" s="112" t="str">
        <f t="shared" si="1639"/>
        <v/>
      </c>
      <c r="IZ6146" s="104" t="str">
        <f t="shared" ca="1" si="1640"/>
        <v/>
      </c>
      <c r="JA6146" s="102" t="str">
        <f t="shared" ca="1" si="1641"/>
        <v/>
      </c>
      <c r="JB6146" s="102" t="str">
        <f t="shared" ca="1" si="1642"/>
        <v/>
      </c>
      <c r="JC6146" s="103" t="str">
        <f t="shared" ca="1" si="1643"/>
        <v/>
      </c>
      <c r="JD6146" s="104" t="str">
        <f t="shared" si="1644"/>
        <v/>
      </c>
      <c r="JE6146" s="102" t="str">
        <f t="shared" si="1645"/>
        <v/>
      </c>
      <c r="JF6146" s="66" t="str">
        <f t="shared" ca="1" si="1650"/>
        <v/>
      </c>
      <c r="JG6146" s="66" t="str">
        <f t="shared" ca="1" si="1649"/>
        <v/>
      </c>
      <c r="JH6146" s="66" t="str">
        <f t="shared" ca="1" si="1646"/>
        <v/>
      </c>
      <c r="JI6146" s="80" t="str">
        <f t="shared" ca="1" si="1647"/>
        <v/>
      </c>
      <c r="JJ6146" s="118" t="str">
        <f t="shared" ca="1" si="1648"/>
        <v/>
      </c>
    </row>
    <row r="6147" spans="253:270" x14ac:dyDescent="0.3">
      <c r="IS6147" s="74">
        <v>6145</v>
      </c>
      <c r="IT6147" s="90" t="str">
        <f t="shared" ref="IT6147:IT6210" si="1651">IF(INDEX(data_no_header,IS6147,1)="","",INDEX(data_no_header,IS6147,1))</f>
        <v/>
      </c>
      <c r="IU6147" s="101" t="str">
        <f t="shared" ref="IU6147:IU6210" si="1652">IF($IT6147&lt;&gt;"",VLOOKUP($IT6147,data_no_header,CODE(open_col)-64),"")</f>
        <v/>
      </c>
      <c r="IV6147" s="102" t="str">
        <f t="shared" ref="IV6147:IV6210" si="1653">IF($IT6147&lt;&gt;"",VLOOKUP($IT6147,data_no_header,CODE(high_col)-64),"")</f>
        <v/>
      </c>
      <c r="IW6147" s="102" t="str">
        <f t="shared" ref="IW6147:IW6210" si="1654">IF($IT6147&lt;&gt;"",VLOOKUP($IT6147,data_no_header,CODE(low_col)-64),"")</f>
        <v/>
      </c>
      <c r="IX6147" s="103" t="str">
        <f t="shared" ref="IX6147:IX6210" si="1655">IF($IT6147&lt;&gt;"",VLOOKUP($IT6147,data_no_header,CODE(close_col)-64),"")</f>
        <v/>
      </c>
      <c r="IY6147" s="112" t="str">
        <f t="shared" ref="IY6147:IY6210" si="1656">IF($IT6147&lt;&gt;"",VLOOKUP($IT6147,data_no_header,CODE(volume_col)-64),"")</f>
        <v/>
      </c>
      <c r="IZ6147" s="104" t="str">
        <f t="shared" ref="IZ6147:IZ6210" ca="1" si="1657">IF(IT6147&lt;&gt;"",IF($IS6147&gt;=IZ$1,AVERAGE(INDIRECT(CONCATENATE("IX",$IS6147+2,":IX",$IS6147+2-IZ$1))),""),"")</f>
        <v/>
      </c>
      <c r="JA6147" s="102" t="str">
        <f t="shared" ref="JA6147:JA6210" ca="1" si="1658">IF(IU6147&lt;&gt;"",IF($IS6147&gt;=JA$1,AVERAGE(INDIRECT(CONCATENATE("IX",$IS6147+2,":IX",$IS6147+2-JA$1))),""),"")</f>
        <v/>
      </c>
      <c r="JB6147" s="102" t="str">
        <f t="shared" ref="JB6147:JB6210" ca="1" si="1659">IF(IV6147&lt;&gt;"",IF($IS6147&gt;=JB$1,AVERAGE(INDIRECT(CONCATENATE("IX",$IS6147+2,":IX",$IS6147+2-JB$1))),""),"")</f>
        <v/>
      </c>
      <c r="JC6147" s="103" t="str">
        <f t="shared" ref="JC6147:JC6210" ca="1" si="1660">IF(IW6147&lt;&gt;"",IF($IS6147&gt;=JC$1,AVERAGE(INDIRECT(CONCATENATE("IX",$IS6147+2,":IX",$IS6147+2-JC$1))),""),"")</f>
        <v/>
      </c>
      <c r="JD6147" s="104" t="str">
        <f t="shared" si="1644"/>
        <v/>
      </c>
      <c r="JE6147" s="102" t="str">
        <f t="shared" si="1645"/>
        <v/>
      </c>
      <c r="JF6147" s="66" t="str">
        <f t="shared" ca="1" si="1650"/>
        <v/>
      </c>
      <c r="JG6147" s="66" t="str">
        <f t="shared" ca="1" si="1649"/>
        <v/>
      </c>
      <c r="JH6147" s="66" t="str">
        <f t="shared" ca="1" si="1646"/>
        <v/>
      </c>
      <c r="JI6147" s="80" t="str">
        <f t="shared" ca="1" si="1647"/>
        <v/>
      </c>
      <c r="JJ6147" s="118" t="str">
        <f t="shared" ca="1" si="1648"/>
        <v/>
      </c>
    </row>
    <row r="6148" spans="253:270" x14ac:dyDescent="0.3">
      <c r="IS6148" s="74">
        <v>6146</v>
      </c>
      <c r="IT6148" s="90" t="str">
        <f t="shared" si="1651"/>
        <v/>
      </c>
      <c r="IU6148" s="101" t="str">
        <f t="shared" si="1652"/>
        <v/>
      </c>
      <c r="IV6148" s="102" t="str">
        <f t="shared" si="1653"/>
        <v/>
      </c>
      <c r="IW6148" s="102" t="str">
        <f t="shared" si="1654"/>
        <v/>
      </c>
      <c r="IX6148" s="103" t="str">
        <f t="shared" si="1655"/>
        <v/>
      </c>
      <c r="IY6148" s="112" t="str">
        <f t="shared" si="1656"/>
        <v/>
      </c>
      <c r="IZ6148" s="104" t="str">
        <f t="shared" ca="1" si="1657"/>
        <v/>
      </c>
      <c r="JA6148" s="102" t="str">
        <f t="shared" ca="1" si="1658"/>
        <v/>
      </c>
      <c r="JB6148" s="102" t="str">
        <f t="shared" ca="1" si="1659"/>
        <v/>
      </c>
      <c r="JC6148" s="103" t="str">
        <f t="shared" ca="1" si="1660"/>
        <v/>
      </c>
      <c r="JD6148" s="104" t="str">
        <f t="shared" ref="JD6148:JD6211" si="1661">IF(IV6148&lt;&gt;"",IV6148-IW6148,"")</f>
        <v/>
      </c>
      <c r="JE6148" s="102" t="str">
        <f t="shared" ref="JE6148:JE6211" si="1662">IF(IU6148&lt;&gt;"",IU6148-IX6148,"")</f>
        <v/>
      </c>
      <c r="JF6148" s="66" t="str">
        <f t="shared" ca="1" si="1650"/>
        <v/>
      </c>
      <c r="JG6148" s="66" t="str">
        <f t="shared" ca="1" si="1649"/>
        <v/>
      </c>
      <c r="JH6148" s="66" t="str">
        <f t="shared" ref="JH6148:JH6211" ca="1" si="1663">IF(IT6148&lt;&gt;"",IF($IS6148&gt;=JH$1,_xlfn.STDEV.P(INDIRECT(CONCATENATE("JD",$IS6148+2,":JD",$IS6148+2-JH$1))),""),"")</f>
        <v/>
      </c>
      <c r="JI6148" s="80" t="str">
        <f t="shared" ref="JI6148:JI6211" ca="1" si="1664">IF(IU6148&lt;&gt;"",IF($IS6148&gt;=JI$1,_xlfn.STDEV.P(INDIRECT(CONCATENATE("JE",$IS6148+2,":JE",$IS6148+2-JI$1))),""),"")</f>
        <v/>
      </c>
      <c r="JJ6148" s="118" t="str">
        <f t="shared" ref="JJ6148:JJ6211" ca="1" si="1665">IF(IU6148&lt;&gt;"",IF($IS6148&gt;=JJ$1,_xlfn.STDEV.P(INDIRECT(CONCATENATE("IY",$IS6148+2,":IY",$IS6148+2-JJ$1))),""),"")</f>
        <v/>
      </c>
    </row>
    <row r="6149" spans="253:270" x14ac:dyDescent="0.3">
      <c r="IS6149" s="74">
        <v>6147</v>
      </c>
      <c r="IT6149" s="90" t="str">
        <f t="shared" si="1651"/>
        <v/>
      </c>
      <c r="IU6149" s="101" t="str">
        <f t="shared" si="1652"/>
        <v/>
      </c>
      <c r="IV6149" s="102" t="str">
        <f t="shared" si="1653"/>
        <v/>
      </c>
      <c r="IW6149" s="102" t="str">
        <f t="shared" si="1654"/>
        <v/>
      </c>
      <c r="IX6149" s="103" t="str">
        <f t="shared" si="1655"/>
        <v/>
      </c>
      <c r="IY6149" s="112" t="str">
        <f t="shared" si="1656"/>
        <v/>
      </c>
      <c r="IZ6149" s="104" t="str">
        <f t="shared" ca="1" si="1657"/>
        <v/>
      </c>
      <c r="JA6149" s="102" t="str">
        <f t="shared" ca="1" si="1658"/>
        <v/>
      </c>
      <c r="JB6149" s="102" t="str">
        <f t="shared" ca="1" si="1659"/>
        <v/>
      </c>
      <c r="JC6149" s="103" t="str">
        <f t="shared" ca="1" si="1660"/>
        <v/>
      </c>
      <c r="JD6149" s="104" t="str">
        <f t="shared" si="1661"/>
        <v/>
      </c>
      <c r="JE6149" s="102" t="str">
        <f t="shared" si="1662"/>
        <v/>
      </c>
      <c r="JF6149" s="66" t="str">
        <f t="shared" ca="1" si="1650"/>
        <v/>
      </c>
      <c r="JG6149" s="66" t="str">
        <f t="shared" ca="1" si="1649"/>
        <v/>
      </c>
      <c r="JH6149" s="66" t="str">
        <f t="shared" ca="1" si="1663"/>
        <v/>
      </c>
      <c r="JI6149" s="80" t="str">
        <f t="shared" ca="1" si="1664"/>
        <v/>
      </c>
      <c r="JJ6149" s="118" t="str">
        <f t="shared" ca="1" si="1665"/>
        <v/>
      </c>
    </row>
    <row r="6150" spans="253:270" x14ac:dyDescent="0.3">
      <c r="IS6150" s="74">
        <v>6148</v>
      </c>
      <c r="IT6150" s="90" t="str">
        <f t="shared" si="1651"/>
        <v/>
      </c>
      <c r="IU6150" s="101" t="str">
        <f t="shared" si="1652"/>
        <v/>
      </c>
      <c r="IV6150" s="102" t="str">
        <f t="shared" si="1653"/>
        <v/>
      </c>
      <c r="IW6150" s="102" t="str">
        <f t="shared" si="1654"/>
        <v/>
      </c>
      <c r="IX6150" s="103" t="str">
        <f t="shared" si="1655"/>
        <v/>
      </c>
      <c r="IY6150" s="112" t="str">
        <f t="shared" si="1656"/>
        <v/>
      </c>
      <c r="IZ6150" s="104" t="str">
        <f t="shared" ca="1" si="1657"/>
        <v/>
      </c>
      <c r="JA6150" s="102" t="str">
        <f t="shared" ca="1" si="1658"/>
        <v/>
      </c>
      <c r="JB6150" s="102" t="str">
        <f t="shared" ca="1" si="1659"/>
        <v/>
      </c>
      <c r="JC6150" s="103" t="str">
        <f t="shared" ca="1" si="1660"/>
        <v/>
      </c>
      <c r="JD6150" s="104" t="str">
        <f t="shared" si="1661"/>
        <v/>
      </c>
      <c r="JE6150" s="102" t="str">
        <f t="shared" si="1662"/>
        <v/>
      </c>
      <c r="JF6150" s="66" t="str">
        <f t="shared" ca="1" si="1650"/>
        <v/>
      </c>
      <c r="JG6150" s="66" t="str">
        <f t="shared" ca="1" si="1649"/>
        <v/>
      </c>
      <c r="JH6150" s="66" t="str">
        <f t="shared" ca="1" si="1663"/>
        <v/>
      </c>
      <c r="JI6150" s="80" t="str">
        <f t="shared" ca="1" si="1664"/>
        <v/>
      </c>
      <c r="JJ6150" s="118" t="str">
        <f t="shared" ca="1" si="1665"/>
        <v/>
      </c>
    </row>
    <row r="6151" spans="253:270" x14ac:dyDescent="0.3">
      <c r="IS6151" s="74">
        <v>6149</v>
      </c>
      <c r="IT6151" s="90" t="str">
        <f t="shared" si="1651"/>
        <v/>
      </c>
      <c r="IU6151" s="101" t="str">
        <f t="shared" si="1652"/>
        <v/>
      </c>
      <c r="IV6151" s="102" t="str">
        <f t="shared" si="1653"/>
        <v/>
      </c>
      <c r="IW6151" s="102" t="str">
        <f t="shared" si="1654"/>
        <v/>
      </c>
      <c r="IX6151" s="103" t="str">
        <f t="shared" si="1655"/>
        <v/>
      </c>
      <c r="IY6151" s="112" t="str">
        <f t="shared" si="1656"/>
        <v/>
      </c>
      <c r="IZ6151" s="104" t="str">
        <f t="shared" ca="1" si="1657"/>
        <v/>
      </c>
      <c r="JA6151" s="102" t="str">
        <f t="shared" ca="1" si="1658"/>
        <v/>
      </c>
      <c r="JB6151" s="102" t="str">
        <f t="shared" ca="1" si="1659"/>
        <v/>
      </c>
      <c r="JC6151" s="103" t="str">
        <f t="shared" ca="1" si="1660"/>
        <v/>
      </c>
      <c r="JD6151" s="104" t="str">
        <f t="shared" si="1661"/>
        <v/>
      </c>
      <c r="JE6151" s="102" t="str">
        <f t="shared" si="1662"/>
        <v/>
      </c>
      <c r="JF6151" s="66" t="str">
        <f t="shared" ca="1" si="1650"/>
        <v/>
      </c>
      <c r="JG6151" s="66" t="str">
        <f t="shared" ca="1" si="1649"/>
        <v/>
      </c>
      <c r="JH6151" s="66" t="str">
        <f t="shared" ca="1" si="1663"/>
        <v/>
      </c>
      <c r="JI6151" s="80" t="str">
        <f t="shared" ca="1" si="1664"/>
        <v/>
      </c>
      <c r="JJ6151" s="118" t="str">
        <f t="shared" ca="1" si="1665"/>
        <v/>
      </c>
    </row>
    <row r="6152" spans="253:270" x14ac:dyDescent="0.3">
      <c r="IS6152" s="74">
        <v>6150</v>
      </c>
      <c r="IT6152" s="90" t="str">
        <f t="shared" si="1651"/>
        <v/>
      </c>
      <c r="IU6152" s="101" t="str">
        <f t="shared" si="1652"/>
        <v/>
      </c>
      <c r="IV6152" s="102" t="str">
        <f t="shared" si="1653"/>
        <v/>
      </c>
      <c r="IW6152" s="102" t="str">
        <f t="shared" si="1654"/>
        <v/>
      </c>
      <c r="IX6152" s="103" t="str">
        <f t="shared" si="1655"/>
        <v/>
      </c>
      <c r="IY6152" s="112" t="str">
        <f t="shared" si="1656"/>
        <v/>
      </c>
      <c r="IZ6152" s="104" t="str">
        <f t="shared" ca="1" si="1657"/>
        <v/>
      </c>
      <c r="JA6152" s="102" t="str">
        <f t="shared" ca="1" si="1658"/>
        <v/>
      </c>
      <c r="JB6152" s="102" t="str">
        <f t="shared" ca="1" si="1659"/>
        <v/>
      </c>
      <c r="JC6152" s="103" t="str">
        <f t="shared" ca="1" si="1660"/>
        <v/>
      </c>
      <c r="JD6152" s="104" t="str">
        <f t="shared" si="1661"/>
        <v/>
      </c>
      <c r="JE6152" s="102" t="str">
        <f t="shared" si="1662"/>
        <v/>
      </c>
      <c r="JF6152" s="66" t="str">
        <f t="shared" ca="1" si="1650"/>
        <v/>
      </c>
      <c r="JG6152" s="66" t="str">
        <f t="shared" ca="1" si="1649"/>
        <v/>
      </c>
      <c r="JH6152" s="66" t="str">
        <f t="shared" ca="1" si="1663"/>
        <v/>
      </c>
      <c r="JI6152" s="80" t="str">
        <f t="shared" ca="1" si="1664"/>
        <v/>
      </c>
      <c r="JJ6152" s="118" t="str">
        <f t="shared" ca="1" si="1665"/>
        <v/>
      </c>
    </row>
    <row r="6153" spans="253:270" x14ac:dyDescent="0.3">
      <c r="IS6153" s="74">
        <v>6151</v>
      </c>
      <c r="IT6153" s="90" t="str">
        <f t="shared" si="1651"/>
        <v/>
      </c>
      <c r="IU6153" s="101" t="str">
        <f t="shared" si="1652"/>
        <v/>
      </c>
      <c r="IV6153" s="102" t="str">
        <f t="shared" si="1653"/>
        <v/>
      </c>
      <c r="IW6153" s="102" t="str">
        <f t="shared" si="1654"/>
        <v/>
      </c>
      <c r="IX6153" s="103" t="str">
        <f t="shared" si="1655"/>
        <v/>
      </c>
      <c r="IY6153" s="112" t="str">
        <f t="shared" si="1656"/>
        <v/>
      </c>
      <c r="IZ6153" s="104" t="str">
        <f t="shared" ca="1" si="1657"/>
        <v/>
      </c>
      <c r="JA6153" s="102" t="str">
        <f t="shared" ca="1" si="1658"/>
        <v/>
      </c>
      <c r="JB6153" s="102" t="str">
        <f t="shared" ca="1" si="1659"/>
        <v/>
      </c>
      <c r="JC6153" s="103" t="str">
        <f t="shared" ca="1" si="1660"/>
        <v/>
      </c>
      <c r="JD6153" s="104" t="str">
        <f t="shared" si="1661"/>
        <v/>
      </c>
      <c r="JE6153" s="102" t="str">
        <f t="shared" si="1662"/>
        <v/>
      </c>
      <c r="JF6153" s="66" t="str">
        <f t="shared" ca="1" si="1650"/>
        <v/>
      </c>
      <c r="JG6153" s="66" t="str">
        <f t="shared" ca="1" si="1649"/>
        <v/>
      </c>
      <c r="JH6153" s="66" t="str">
        <f t="shared" ca="1" si="1663"/>
        <v/>
      </c>
      <c r="JI6153" s="80" t="str">
        <f t="shared" ca="1" si="1664"/>
        <v/>
      </c>
      <c r="JJ6153" s="118" t="str">
        <f t="shared" ca="1" si="1665"/>
        <v/>
      </c>
    </row>
    <row r="6154" spans="253:270" x14ac:dyDescent="0.3">
      <c r="IS6154" s="74">
        <v>6152</v>
      </c>
      <c r="IT6154" s="90" t="str">
        <f t="shared" si="1651"/>
        <v/>
      </c>
      <c r="IU6154" s="101" t="str">
        <f t="shared" si="1652"/>
        <v/>
      </c>
      <c r="IV6154" s="102" t="str">
        <f t="shared" si="1653"/>
        <v/>
      </c>
      <c r="IW6154" s="102" t="str">
        <f t="shared" si="1654"/>
        <v/>
      </c>
      <c r="IX6154" s="103" t="str">
        <f t="shared" si="1655"/>
        <v/>
      </c>
      <c r="IY6154" s="112" t="str">
        <f t="shared" si="1656"/>
        <v/>
      </c>
      <c r="IZ6154" s="104" t="str">
        <f t="shared" ca="1" si="1657"/>
        <v/>
      </c>
      <c r="JA6154" s="102" t="str">
        <f t="shared" ca="1" si="1658"/>
        <v/>
      </c>
      <c r="JB6154" s="102" t="str">
        <f t="shared" ca="1" si="1659"/>
        <v/>
      </c>
      <c r="JC6154" s="103" t="str">
        <f t="shared" ca="1" si="1660"/>
        <v/>
      </c>
      <c r="JD6154" s="104" t="str">
        <f t="shared" si="1661"/>
        <v/>
      </c>
      <c r="JE6154" s="102" t="str">
        <f t="shared" si="1662"/>
        <v/>
      </c>
      <c r="JF6154" s="66" t="str">
        <f t="shared" ca="1" si="1650"/>
        <v/>
      </c>
      <c r="JG6154" s="66" t="str">
        <f t="shared" ca="1" si="1649"/>
        <v/>
      </c>
      <c r="JH6154" s="66" t="str">
        <f t="shared" ca="1" si="1663"/>
        <v/>
      </c>
      <c r="JI6154" s="80" t="str">
        <f t="shared" ca="1" si="1664"/>
        <v/>
      </c>
      <c r="JJ6154" s="118" t="str">
        <f t="shared" ca="1" si="1665"/>
        <v/>
      </c>
    </row>
    <row r="6155" spans="253:270" x14ac:dyDescent="0.3">
      <c r="IS6155" s="74">
        <v>6153</v>
      </c>
      <c r="IT6155" s="90" t="str">
        <f t="shared" si="1651"/>
        <v/>
      </c>
      <c r="IU6155" s="101" t="str">
        <f t="shared" si="1652"/>
        <v/>
      </c>
      <c r="IV6155" s="102" t="str">
        <f t="shared" si="1653"/>
        <v/>
      </c>
      <c r="IW6155" s="102" t="str">
        <f t="shared" si="1654"/>
        <v/>
      </c>
      <c r="IX6155" s="103" t="str">
        <f t="shared" si="1655"/>
        <v/>
      </c>
      <c r="IY6155" s="112" t="str">
        <f t="shared" si="1656"/>
        <v/>
      </c>
      <c r="IZ6155" s="104" t="str">
        <f t="shared" ca="1" si="1657"/>
        <v/>
      </c>
      <c r="JA6155" s="102" t="str">
        <f t="shared" ca="1" si="1658"/>
        <v/>
      </c>
      <c r="JB6155" s="102" t="str">
        <f t="shared" ca="1" si="1659"/>
        <v/>
      </c>
      <c r="JC6155" s="103" t="str">
        <f t="shared" ca="1" si="1660"/>
        <v/>
      </c>
      <c r="JD6155" s="104" t="str">
        <f t="shared" si="1661"/>
        <v/>
      </c>
      <c r="JE6155" s="102" t="str">
        <f t="shared" si="1662"/>
        <v/>
      </c>
      <c r="JF6155" s="66" t="str">
        <f t="shared" ca="1" si="1650"/>
        <v/>
      </c>
      <c r="JG6155" s="66" t="str">
        <f t="shared" ca="1" si="1649"/>
        <v/>
      </c>
      <c r="JH6155" s="66" t="str">
        <f t="shared" ca="1" si="1663"/>
        <v/>
      </c>
      <c r="JI6155" s="80" t="str">
        <f t="shared" ca="1" si="1664"/>
        <v/>
      </c>
      <c r="JJ6155" s="118" t="str">
        <f t="shared" ca="1" si="1665"/>
        <v/>
      </c>
    </row>
    <row r="6156" spans="253:270" x14ac:dyDescent="0.3">
      <c r="IS6156" s="74">
        <v>6154</v>
      </c>
      <c r="IT6156" s="90" t="str">
        <f t="shared" si="1651"/>
        <v/>
      </c>
      <c r="IU6156" s="101" t="str">
        <f t="shared" si="1652"/>
        <v/>
      </c>
      <c r="IV6156" s="102" t="str">
        <f t="shared" si="1653"/>
        <v/>
      </c>
      <c r="IW6156" s="102" t="str">
        <f t="shared" si="1654"/>
        <v/>
      </c>
      <c r="IX6156" s="103" t="str">
        <f t="shared" si="1655"/>
        <v/>
      </c>
      <c r="IY6156" s="112" t="str">
        <f t="shared" si="1656"/>
        <v/>
      </c>
      <c r="IZ6156" s="104" t="str">
        <f t="shared" ca="1" si="1657"/>
        <v/>
      </c>
      <c r="JA6156" s="102" t="str">
        <f t="shared" ca="1" si="1658"/>
        <v/>
      </c>
      <c r="JB6156" s="102" t="str">
        <f t="shared" ca="1" si="1659"/>
        <v/>
      </c>
      <c r="JC6156" s="103" t="str">
        <f t="shared" ca="1" si="1660"/>
        <v/>
      </c>
      <c r="JD6156" s="104" t="str">
        <f t="shared" si="1661"/>
        <v/>
      </c>
      <c r="JE6156" s="102" t="str">
        <f t="shared" si="1662"/>
        <v/>
      </c>
      <c r="JF6156" s="66" t="str">
        <f t="shared" ca="1" si="1650"/>
        <v/>
      </c>
      <c r="JG6156" s="66" t="str">
        <f t="shared" ca="1" si="1649"/>
        <v/>
      </c>
      <c r="JH6156" s="66" t="str">
        <f t="shared" ca="1" si="1663"/>
        <v/>
      </c>
      <c r="JI6156" s="80" t="str">
        <f t="shared" ca="1" si="1664"/>
        <v/>
      </c>
      <c r="JJ6156" s="118" t="str">
        <f t="shared" ca="1" si="1665"/>
        <v/>
      </c>
    </row>
    <row r="6157" spans="253:270" x14ac:dyDescent="0.3">
      <c r="IS6157" s="74">
        <v>6155</v>
      </c>
      <c r="IT6157" s="90" t="str">
        <f t="shared" si="1651"/>
        <v/>
      </c>
      <c r="IU6157" s="101" t="str">
        <f t="shared" si="1652"/>
        <v/>
      </c>
      <c r="IV6157" s="102" t="str">
        <f t="shared" si="1653"/>
        <v/>
      </c>
      <c r="IW6157" s="102" t="str">
        <f t="shared" si="1654"/>
        <v/>
      </c>
      <c r="IX6157" s="103" t="str">
        <f t="shared" si="1655"/>
        <v/>
      </c>
      <c r="IY6157" s="112" t="str">
        <f t="shared" si="1656"/>
        <v/>
      </c>
      <c r="IZ6157" s="104" t="str">
        <f t="shared" ca="1" si="1657"/>
        <v/>
      </c>
      <c r="JA6157" s="102" t="str">
        <f t="shared" ca="1" si="1658"/>
        <v/>
      </c>
      <c r="JB6157" s="102" t="str">
        <f t="shared" ca="1" si="1659"/>
        <v/>
      </c>
      <c r="JC6157" s="103" t="str">
        <f t="shared" ca="1" si="1660"/>
        <v/>
      </c>
      <c r="JD6157" s="104" t="str">
        <f t="shared" si="1661"/>
        <v/>
      </c>
      <c r="JE6157" s="102" t="str">
        <f t="shared" si="1662"/>
        <v/>
      </c>
      <c r="JF6157" s="66" t="str">
        <f t="shared" ca="1" si="1650"/>
        <v/>
      </c>
      <c r="JG6157" s="66" t="str">
        <f t="shared" ca="1" si="1649"/>
        <v/>
      </c>
      <c r="JH6157" s="66" t="str">
        <f t="shared" ca="1" si="1663"/>
        <v/>
      </c>
      <c r="JI6157" s="80" t="str">
        <f t="shared" ca="1" si="1664"/>
        <v/>
      </c>
      <c r="JJ6157" s="118" t="str">
        <f t="shared" ca="1" si="1665"/>
        <v/>
      </c>
    </row>
    <row r="6158" spans="253:270" x14ac:dyDescent="0.3">
      <c r="IS6158" s="74">
        <v>6156</v>
      </c>
      <c r="IT6158" s="90" t="str">
        <f t="shared" si="1651"/>
        <v/>
      </c>
      <c r="IU6158" s="101" t="str">
        <f t="shared" si="1652"/>
        <v/>
      </c>
      <c r="IV6158" s="102" t="str">
        <f t="shared" si="1653"/>
        <v/>
      </c>
      <c r="IW6158" s="102" t="str">
        <f t="shared" si="1654"/>
        <v/>
      </c>
      <c r="IX6158" s="103" t="str">
        <f t="shared" si="1655"/>
        <v/>
      </c>
      <c r="IY6158" s="112" t="str">
        <f t="shared" si="1656"/>
        <v/>
      </c>
      <c r="IZ6158" s="104" t="str">
        <f t="shared" ca="1" si="1657"/>
        <v/>
      </c>
      <c r="JA6158" s="102" t="str">
        <f t="shared" ca="1" si="1658"/>
        <v/>
      </c>
      <c r="JB6158" s="102" t="str">
        <f t="shared" ca="1" si="1659"/>
        <v/>
      </c>
      <c r="JC6158" s="103" t="str">
        <f t="shared" ca="1" si="1660"/>
        <v/>
      </c>
      <c r="JD6158" s="104" t="str">
        <f t="shared" si="1661"/>
        <v/>
      </c>
      <c r="JE6158" s="102" t="str">
        <f t="shared" si="1662"/>
        <v/>
      </c>
      <c r="JF6158" s="66" t="str">
        <f t="shared" ca="1" si="1650"/>
        <v/>
      </c>
      <c r="JG6158" s="66" t="str">
        <f t="shared" ca="1" si="1649"/>
        <v/>
      </c>
      <c r="JH6158" s="66" t="str">
        <f t="shared" ca="1" si="1663"/>
        <v/>
      </c>
      <c r="JI6158" s="80" t="str">
        <f t="shared" ca="1" si="1664"/>
        <v/>
      </c>
      <c r="JJ6158" s="118" t="str">
        <f t="shared" ca="1" si="1665"/>
        <v/>
      </c>
    </row>
    <row r="6159" spans="253:270" x14ac:dyDescent="0.3">
      <c r="IS6159" s="74">
        <v>6157</v>
      </c>
      <c r="IT6159" s="90" t="str">
        <f t="shared" si="1651"/>
        <v/>
      </c>
      <c r="IU6159" s="101" t="str">
        <f t="shared" si="1652"/>
        <v/>
      </c>
      <c r="IV6159" s="102" t="str">
        <f t="shared" si="1653"/>
        <v/>
      </c>
      <c r="IW6159" s="102" t="str">
        <f t="shared" si="1654"/>
        <v/>
      </c>
      <c r="IX6159" s="103" t="str">
        <f t="shared" si="1655"/>
        <v/>
      </c>
      <c r="IY6159" s="112" t="str">
        <f t="shared" si="1656"/>
        <v/>
      </c>
      <c r="IZ6159" s="104" t="str">
        <f t="shared" ca="1" si="1657"/>
        <v/>
      </c>
      <c r="JA6159" s="102" t="str">
        <f t="shared" ca="1" si="1658"/>
        <v/>
      </c>
      <c r="JB6159" s="102" t="str">
        <f t="shared" ca="1" si="1659"/>
        <v/>
      </c>
      <c r="JC6159" s="103" t="str">
        <f t="shared" ca="1" si="1660"/>
        <v/>
      </c>
      <c r="JD6159" s="104" t="str">
        <f t="shared" si="1661"/>
        <v/>
      </c>
      <c r="JE6159" s="102" t="str">
        <f t="shared" si="1662"/>
        <v/>
      </c>
      <c r="JF6159" s="66" t="str">
        <f t="shared" ca="1" si="1650"/>
        <v/>
      </c>
      <c r="JG6159" s="66" t="str">
        <f t="shared" ca="1" si="1649"/>
        <v/>
      </c>
      <c r="JH6159" s="66" t="str">
        <f t="shared" ca="1" si="1663"/>
        <v/>
      </c>
      <c r="JI6159" s="80" t="str">
        <f t="shared" ca="1" si="1664"/>
        <v/>
      </c>
      <c r="JJ6159" s="118" t="str">
        <f t="shared" ca="1" si="1665"/>
        <v/>
      </c>
    </row>
    <row r="6160" spans="253:270" x14ac:dyDescent="0.3">
      <c r="IS6160" s="74">
        <v>6158</v>
      </c>
      <c r="IT6160" s="90" t="str">
        <f t="shared" si="1651"/>
        <v/>
      </c>
      <c r="IU6160" s="101" t="str">
        <f t="shared" si="1652"/>
        <v/>
      </c>
      <c r="IV6160" s="102" t="str">
        <f t="shared" si="1653"/>
        <v/>
      </c>
      <c r="IW6160" s="102" t="str">
        <f t="shared" si="1654"/>
        <v/>
      </c>
      <c r="IX6160" s="103" t="str">
        <f t="shared" si="1655"/>
        <v/>
      </c>
      <c r="IY6160" s="112" t="str">
        <f t="shared" si="1656"/>
        <v/>
      </c>
      <c r="IZ6160" s="104" t="str">
        <f t="shared" ca="1" si="1657"/>
        <v/>
      </c>
      <c r="JA6160" s="102" t="str">
        <f t="shared" ca="1" si="1658"/>
        <v/>
      </c>
      <c r="JB6160" s="102" t="str">
        <f t="shared" ca="1" si="1659"/>
        <v/>
      </c>
      <c r="JC6160" s="103" t="str">
        <f t="shared" ca="1" si="1660"/>
        <v/>
      </c>
      <c r="JD6160" s="104" t="str">
        <f t="shared" si="1661"/>
        <v/>
      </c>
      <c r="JE6160" s="102" t="str">
        <f t="shared" si="1662"/>
        <v/>
      </c>
      <c r="JF6160" s="66" t="str">
        <f t="shared" ca="1" si="1650"/>
        <v/>
      </c>
      <c r="JG6160" s="66" t="str">
        <f t="shared" ca="1" si="1649"/>
        <v/>
      </c>
      <c r="JH6160" s="66" t="str">
        <f t="shared" ca="1" si="1663"/>
        <v/>
      </c>
      <c r="JI6160" s="80" t="str">
        <f t="shared" ca="1" si="1664"/>
        <v/>
      </c>
      <c r="JJ6160" s="118" t="str">
        <f t="shared" ca="1" si="1665"/>
        <v/>
      </c>
    </row>
    <row r="6161" spans="253:270" x14ac:dyDescent="0.3">
      <c r="IS6161" s="74">
        <v>6159</v>
      </c>
      <c r="IT6161" s="90" t="str">
        <f t="shared" si="1651"/>
        <v/>
      </c>
      <c r="IU6161" s="101" t="str">
        <f t="shared" si="1652"/>
        <v/>
      </c>
      <c r="IV6161" s="102" t="str">
        <f t="shared" si="1653"/>
        <v/>
      </c>
      <c r="IW6161" s="102" t="str">
        <f t="shared" si="1654"/>
        <v/>
      </c>
      <c r="IX6161" s="103" t="str">
        <f t="shared" si="1655"/>
        <v/>
      </c>
      <c r="IY6161" s="112" t="str">
        <f t="shared" si="1656"/>
        <v/>
      </c>
      <c r="IZ6161" s="104" t="str">
        <f t="shared" ca="1" si="1657"/>
        <v/>
      </c>
      <c r="JA6161" s="102" t="str">
        <f t="shared" ca="1" si="1658"/>
        <v/>
      </c>
      <c r="JB6161" s="102" t="str">
        <f t="shared" ca="1" si="1659"/>
        <v/>
      </c>
      <c r="JC6161" s="103" t="str">
        <f t="shared" ca="1" si="1660"/>
        <v/>
      </c>
      <c r="JD6161" s="104" t="str">
        <f t="shared" si="1661"/>
        <v/>
      </c>
      <c r="JE6161" s="102" t="str">
        <f t="shared" si="1662"/>
        <v/>
      </c>
      <c r="JF6161" s="66" t="str">
        <f t="shared" ca="1" si="1650"/>
        <v/>
      </c>
      <c r="JG6161" s="66" t="str">
        <f t="shared" ca="1" si="1649"/>
        <v/>
      </c>
      <c r="JH6161" s="66" t="str">
        <f t="shared" ca="1" si="1663"/>
        <v/>
      </c>
      <c r="JI6161" s="80" t="str">
        <f t="shared" ca="1" si="1664"/>
        <v/>
      </c>
      <c r="JJ6161" s="118" t="str">
        <f t="shared" ca="1" si="1665"/>
        <v/>
      </c>
    </row>
    <row r="6162" spans="253:270" x14ac:dyDescent="0.3">
      <c r="IS6162" s="74">
        <v>6160</v>
      </c>
      <c r="IT6162" s="90" t="str">
        <f t="shared" si="1651"/>
        <v/>
      </c>
      <c r="IU6162" s="101" t="str">
        <f t="shared" si="1652"/>
        <v/>
      </c>
      <c r="IV6162" s="102" t="str">
        <f t="shared" si="1653"/>
        <v/>
      </c>
      <c r="IW6162" s="102" t="str">
        <f t="shared" si="1654"/>
        <v/>
      </c>
      <c r="IX6162" s="103" t="str">
        <f t="shared" si="1655"/>
        <v/>
      </c>
      <c r="IY6162" s="112" t="str">
        <f t="shared" si="1656"/>
        <v/>
      </c>
      <c r="IZ6162" s="104" t="str">
        <f t="shared" ca="1" si="1657"/>
        <v/>
      </c>
      <c r="JA6162" s="102" t="str">
        <f t="shared" ca="1" si="1658"/>
        <v/>
      </c>
      <c r="JB6162" s="102" t="str">
        <f t="shared" ca="1" si="1659"/>
        <v/>
      </c>
      <c r="JC6162" s="103" t="str">
        <f t="shared" ca="1" si="1660"/>
        <v/>
      </c>
      <c r="JD6162" s="104" t="str">
        <f t="shared" si="1661"/>
        <v/>
      </c>
      <c r="JE6162" s="102" t="str">
        <f t="shared" si="1662"/>
        <v/>
      </c>
      <c r="JF6162" s="66" t="str">
        <f t="shared" ca="1" si="1650"/>
        <v/>
      </c>
      <c r="JG6162" s="66" t="str">
        <f t="shared" ca="1" si="1649"/>
        <v/>
      </c>
      <c r="JH6162" s="66" t="str">
        <f t="shared" ca="1" si="1663"/>
        <v/>
      </c>
      <c r="JI6162" s="80" t="str">
        <f t="shared" ca="1" si="1664"/>
        <v/>
      </c>
      <c r="JJ6162" s="118" t="str">
        <f t="shared" ca="1" si="1665"/>
        <v/>
      </c>
    </row>
    <row r="6163" spans="253:270" x14ac:dyDescent="0.3">
      <c r="IS6163" s="74">
        <v>6161</v>
      </c>
      <c r="IT6163" s="90" t="str">
        <f t="shared" si="1651"/>
        <v/>
      </c>
      <c r="IU6163" s="101" t="str">
        <f t="shared" si="1652"/>
        <v/>
      </c>
      <c r="IV6163" s="102" t="str">
        <f t="shared" si="1653"/>
        <v/>
      </c>
      <c r="IW6163" s="102" t="str">
        <f t="shared" si="1654"/>
        <v/>
      </c>
      <c r="IX6163" s="103" t="str">
        <f t="shared" si="1655"/>
        <v/>
      </c>
      <c r="IY6163" s="112" t="str">
        <f t="shared" si="1656"/>
        <v/>
      </c>
      <c r="IZ6163" s="104" t="str">
        <f t="shared" ca="1" si="1657"/>
        <v/>
      </c>
      <c r="JA6163" s="102" t="str">
        <f t="shared" ca="1" si="1658"/>
        <v/>
      </c>
      <c r="JB6163" s="102" t="str">
        <f t="shared" ca="1" si="1659"/>
        <v/>
      </c>
      <c r="JC6163" s="103" t="str">
        <f t="shared" ca="1" si="1660"/>
        <v/>
      </c>
      <c r="JD6163" s="104" t="str">
        <f t="shared" si="1661"/>
        <v/>
      </c>
      <c r="JE6163" s="102" t="str">
        <f t="shared" si="1662"/>
        <v/>
      </c>
      <c r="JF6163" s="66" t="str">
        <f t="shared" ca="1" si="1650"/>
        <v/>
      </c>
      <c r="JG6163" s="66" t="str">
        <f t="shared" ca="1" si="1649"/>
        <v/>
      </c>
      <c r="JH6163" s="66" t="str">
        <f t="shared" ca="1" si="1663"/>
        <v/>
      </c>
      <c r="JI6163" s="80" t="str">
        <f t="shared" ca="1" si="1664"/>
        <v/>
      </c>
      <c r="JJ6163" s="118" t="str">
        <f t="shared" ca="1" si="1665"/>
        <v/>
      </c>
    </row>
    <row r="6164" spans="253:270" x14ac:dyDescent="0.3">
      <c r="IS6164" s="74">
        <v>6162</v>
      </c>
      <c r="IT6164" s="90" t="str">
        <f t="shared" si="1651"/>
        <v/>
      </c>
      <c r="IU6164" s="101" t="str">
        <f t="shared" si="1652"/>
        <v/>
      </c>
      <c r="IV6164" s="102" t="str">
        <f t="shared" si="1653"/>
        <v/>
      </c>
      <c r="IW6164" s="102" t="str">
        <f t="shared" si="1654"/>
        <v/>
      </c>
      <c r="IX6164" s="103" t="str">
        <f t="shared" si="1655"/>
        <v/>
      </c>
      <c r="IY6164" s="112" t="str">
        <f t="shared" si="1656"/>
        <v/>
      </c>
      <c r="IZ6164" s="104" t="str">
        <f t="shared" ca="1" si="1657"/>
        <v/>
      </c>
      <c r="JA6164" s="102" t="str">
        <f t="shared" ca="1" si="1658"/>
        <v/>
      </c>
      <c r="JB6164" s="102" t="str">
        <f t="shared" ca="1" si="1659"/>
        <v/>
      </c>
      <c r="JC6164" s="103" t="str">
        <f t="shared" ca="1" si="1660"/>
        <v/>
      </c>
      <c r="JD6164" s="104" t="str">
        <f t="shared" si="1661"/>
        <v/>
      </c>
      <c r="JE6164" s="102" t="str">
        <f t="shared" si="1662"/>
        <v/>
      </c>
      <c r="JF6164" s="66" t="str">
        <f t="shared" ca="1" si="1650"/>
        <v/>
      </c>
      <c r="JG6164" s="66" t="str">
        <f t="shared" ca="1" si="1649"/>
        <v/>
      </c>
      <c r="JH6164" s="66" t="str">
        <f t="shared" ca="1" si="1663"/>
        <v/>
      </c>
      <c r="JI6164" s="80" t="str">
        <f t="shared" ca="1" si="1664"/>
        <v/>
      </c>
      <c r="JJ6164" s="118" t="str">
        <f t="shared" ca="1" si="1665"/>
        <v/>
      </c>
    </row>
    <row r="6165" spans="253:270" x14ac:dyDescent="0.3">
      <c r="IS6165" s="74">
        <v>6163</v>
      </c>
      <c r="IT6165" s="90" t="str">
        <f t="shared" si="1651"/>
        <v/>
      </c>
      <c r="IU6165" s="101" t="str">
        <f t="shared" si="1652"/>
        <v/>
      </c>
      <c r="IV6165" s="102" t="str">
        <f t="shared" si="1653"/>
        <v/>
      </c>
      <c r="IW6165" s="102" t="str">
        <f t="shared" si="1654"/>
        <v/>
      </c>
      <c r="IX6165" s="103" t="str">
        <f t="shared" si="1655"/>
        <v/>
      </c>
      <c r="IY6165" s="112" t="str">
        <f t="shared" si="1656"/>
        <v/>
      </c>
      <c r="IZ6165" s="104" t="str">
        <f t="shared" ca="1" si="1657"/>
        <v/>
      </c>
      <c r="JA6165" s="102" t="str">
        <f t="shared" ca="1" si="1658"/>
        <v/>
      </c>
      <c r="JB6165" s="102" t="str">
        <f t="shared" ca="1" si="1659"/>
        <v/>
      </c>
      <c r="JC6165" s="103" t="str">
        <f t="shared" ca="1" si="1660"/>
        <v/>
      </c>
      <c r="JD6165" s="104" t="str">
        <f t="shared" si="1661"/>
        <v/>
      </c>
      <c r="JE6165" s="102" t="str">
        <f t="shared" si="1662"/>
        <v/>
      </c>
      <c r="JF6165" s="66" t="str">
        <f t="shared" ca="1" si="1650"/>
        <v/>
      </c>
      <c r="JG6165" s="66" t="str">
        <f t="shared" ca="1" si="1649"/>
        <v/>
      </c>
      <c r="JH6165" s="66" t="str">
        <f t="shared" ca="1" si="1663"/>
        <v/>
      </c>
      <c r="JI6165" s="80" t="str">
        <f t="shared" ca="1" si="1664"/>
        <v/>
      </c>
      <c r="JJ6165" s="118" t="str">
        <f t="shared" ca="1" si="1665"/>
        <v/>
      </c>
    </row>
    <row r="6166" spans="253:270" x14ac:dyDescent="0.3">
      <c r="IS6166" s="74">
        <v>6164</v>
      </c>
      <c r="IT6166" s="90" t="str">
        <f t="shared" si="1651"/>
        <v/>
      </c>
      <c r="IU6166" s="101" t="str">
        <f t="shared" si="1652"/>
        <v/>
      </c>
      <c r="IV6166" s="102" t="str">
        <f t="shared" si="1653"/>
        <v/>
      </c>
      <c r="IW6166" s="102" t="str">
        <f t="shared" si="1654"/>
        <v/>
      </c>
      <c r="IX6166" s="103" t="str">
        <f t="shared" si="1655"/>
        <v/>
      </c>
      <c r="IY6166" s="112" t="str">
        <f t="shared" si="1656"/>
        <v/>
      </c>
      <c r="IZ6166" s="104" t="str">
        <f t="shared" ca="1" si="1657"/>
        <v/>
      </c>
      <c r="JA6166" s="102" t="str">
        <f t="shared" ca="1" si="1658"/>
        <v/>
      </c>
      <c r="JB6166" s="102" t="str">
        <f t="shared" ca="1" si="1659"/>
        <v/>
      </c>
      <c r="JC6166" s="103" t="str">
        <f t="shared" ca="1" si="1660"/>
        <v/>
      </c>
      <c r="JD6166" s="104" t="str">
        <f t="shared" si="1661"/>
        <v/>
      </c>
      <c r="JE6166" s="102" t="str">
        <f t="shared" si="1662"/>
        <v/>
      </c>
      <c r="JF6166" s="66" t="str">
        <f t="shared" ca="1" si="1650"/>
        <v/>
      </c>
      <c r="JG6166" s="66" t="str">
        <f t="shared" ca="1" si="1649"/>
        <v/>
      </c>
      <c r="JH6166" s="66" t="str">
        <f t="shared" ca="1" si="1663"/>
        <v/>
      </c>
      <c r="JI6166" s="80" t="str">
        <f t="shared" ca="1" si="1664"/>
        <v/>
      </c>
      <c r="JJ6166" s="118" t="str">
        <f t="shared" ca="1" si="1665"/>
        <v/>
      </c>
    </row>
    <row r="6167" spans="253:270" x14ac:dyDescent="0.3">
      <c r="IS6167" s="74">
        <v>6165</v>
      </c>
      <c r="IT6167" s="90" t="str">
        <f t="shared" si="1651"/>
        <v/>
      </c>
      <c r="IU6167" s="101" t="str">
        <f t="shared" si="1652"/>
        <v/>
      </c>
      <c r="IV6167" s="102" t="str">
        <f t="shared" si="1653"/>
        <v/>
      </c>
      <c r="IW6167" s="102" t="str">
        <f t="shared" si="1654"/>
        <v/>
      </c>
      <c r="IX6167" s="103" t="str">
        <f t="shared" si="1655"/>
        <v/>
      </c>
      <c r="IY6167" s="112" t="str">
        <f t="shared" si="1656"/>
        <v/>
      </c>
      <c r="IZ6167" s="104" t="str">
        <f t="shared" ca="1" si="1657"/>
        <v/>
      </c>
      <c r="JA6167" s="102" t="str">
        <f t="shared" ca="1" si="1658"/>
        <v/>
      </c>
      <c r="JB6167" s="102" t="str">
        <f t="shared" ca="1" si="1659"/>
        <v/>
      </c>
      <c r="JC6167" s="103" t="str">
        <f t="shared" ca="1" si="1660"/>
        <v/>
      </c>
      <c r="JD6167" s="104" t="str">
        <f t="shared" si="1661"/>
        <v/>
      </c>
      <c r="JE6167" s="102" t="str">
        <f t="shared" si="1662"/>
        <v/>
      </c>
      <c r="JF6167" s="66" t="str">
        <f t="shared" ca="1" si="1650"/>
        <v/>
      </c>
      <c r="JG6167" s="66" t="str">
        <f t="shared" ref="JG6167:JG6230" ca="1" si="1666">IF(IU6167&lt;&gt;"",IF($IS6167&gt;=JG$1,AVERAGE(INDIRECT(CONCATENATE("JE",$IS6167+2,":JE",$IS6167+2-JG$1))),""),"")</f>
        <v/>
      </c>
      <c r="JH6167" s="66" t="str">
        <f t="shared" ca="1" si="1663"/>
        <v/>
      </c>
      <c r="JI6167" s="80" t="str">
        <f t="shared" ca="1" si="1664"/>
        <v/>
      </c>
      <c r="JJ6167" s="118" t="str">
        <f t="shared" ca="1" si="1665"/>
        <v/>
      </c>
    </row>
    <row r="6168" spans="253:270" x14ac:dyDescent="0.3">
      <c r="IS6168" s="74">
        <v>6166</v>
      </c>
      <c r="IT6168" s="90" t="str">
        <f t="shared" si="1651"/>
        <v/>
      </c>
      <c r="IU6168" s="101" t="str">
        <f t="shared" si="1652"/>
        <v/>
      </c>
      <c r="IV6168" s="102" t="str">
        <f t="shared" si="1653"/>
        <v/>
      </c>
      <c r="IW6168" s="102" t="str">
        <f t="shared" si="1654"/>
        <v/>
      </c>
      <c r="IX6168" s="103" t="str">
        <f t="shared" si="1655"/>
        <v/>
      </c>
      <c r="IY6168" s="112" t="str">
        <f t="shared" si="1656"/>
        <v/>
      </c>
      <c r="IZ6168" s="104" t="str">
        <f t="shared" ca="1" si="1657"/>
        <v/>
      </c>
      <c r="JA6168" s="102" t="str">
        <f t="shared" ca="1" si="1658"/>
        <v/>
      </c>
      <c r="JB6168" s="102" t="str">
        <f t="shared" ca="1" si="1659"/>
        <v/>
      </c>
      <c r="JC6168" s="103" t="str">
        <f t="shared" ca="1" si="1660"/>
        <v/>
      </c>
      <c r="JD6168" s="104" t="str">
        <f t="shared" si="1661"/>
        <v/>
      </c>
      <c r="JE6168" s="102" t="str">
        <f t="shared" si="1662"/>
        <v/>
      </c>
      <c r="JF6168" s="66" t="str">
        <f t="shared" ca="1" si="1650"/>
        <v/>
      </c>
      <c r="JG6168" s="66" t="str">
        <f t="shared" ca="1" si="1666"/>
        <v/>
      </c>
      <c r="JH6168" s="66" t="str">
        <f t="shared" ca="1" si="1663"/>
        <v/>
      </c>
      <c r="JI6168" s="80" t="str">
        <f t="shared" ca="1" si="1664"/>
        <v/>
      </c>
      <c r="JJ6168" s="118" t="str">
        <f t="shared" ca="1" si="1665"/>
        <v/>
      </c>
    </row>
    <row r="6169" spans="253:270" x14ac:dyDescent="0.3">
      <c r="IS6169" s="74">
        <v>6167</v>
      </c>
      <c r="IT6169" s="90" t="str">
        <f t="shared" si="1651"/>
        <v/>
      </c>
      <c r="IU6169" s="101" t="str">
        <f t="shared" si="1652"/>
        <v/>
      </c>
      <c r="IV6169" s="102" t="str">
        <f t="shared" si="1653"/>
        <v/>
      </c>
      <c r="IW6169" s="102" t="str">
        <f t="shared" si="1654"/>
        <v/>
      </c>
      <c r="IX6169" s="103" t="str">
        <f t="shared" si="1655"/>
        <v/>
      </c>
      <c r="IY6169" s="112" t="str">
        <f t="shared" si="1656"/>
        <v/>
      </c>
      <c r="IZ6169" s="104" t="str">
        <f t="shared" ca="1" si="1657"/>
        <v/>
      </c>
      <c r="JA6169" s="102" t="str">
        <f t="shared" ca="1" si="1658"/>
        <v/>
      </c>
      <c r="JB6169" s="102" t="str">
        <f t="shared" ca="1" si="1659"/>
        <v/>
      </c>
      <c r="JC6169" s="103" t="str">
        <f t="shared" ca="1" si="1660"/>
        <v/>
      </c>
      <c r="JD6169" s="104" t="str">
        <f t="shared" si="1661"/>
        <v/>
      </c>
      <c r="JE6169" s="102" t="str">
        <f t="shared" si="1662"/>
        <v/>
      </c>
      <c r="JF6169" s="66" t="str">
        <f t="shared" ca="1" si="1650"/>
        <v/>
      </c>
      <c r="JG6169" s="66" t="str">
        <f t="shared" ca="1" si="1666"/>
        <v/>
      </c>
      <c r="JH6169" s="66" t="str">
        <f t="shared" ca="1" si="1663"/>
        <v/>
      </c>
      <c r="JI6169" s="80" t="str">
        <f t="shared" ca="1" si="1664"/>
        <v/>
      </c>
      <c r="JJ6169" s="118" t="str">
        <f t="shared" ca="1" si="1665"/>
        <v/>
      </c>
    </row>
    <row r="6170" spans="253:270" x14ac:dyDescent="0.3">
      <c r="IS6170" s="74">
        <v>6168</v>
      </c>
      <c r="IT6170" s="90" t="str">
        <f t="shared" si="1651"/>
        <v/>
      </c>
      <c r="IU6170" s="101" t="str">
        <f t="shared" si="1652"/>
        <v/>
      </c>
      <c r="IV6170" s="102" t="str">
        <f t="shared" si="1653"/>
        <v/>
      </c>
      <c r="IW6170" s="102" t="str">
        <f t="shared" si="1654"/>
        <v/>
      </c>
      <c r="IX6170" s="103" t="str">
        <f t="shared" si="1655"/>
        <v/>
      </c>
      <c r="IY6170" s="112" t="str">
        <f t="shared" si="1656"/>
        <v/>
      </c>
      <c r="IZ6170" s="104" t="str">
        <f t="shared" ca="1" si="1657"/>
        <v/>
      </c>
      <c r="JA6170" s="102" t="str">
        <f t="shared" ca="1" si="1658"/>
        <v/>
      </c>
      <c r="JB6170" s="102" t="str">
        <f t="shared" ca="1" si="1659"/>
        <v/>
      </c>
      <c r="JC6170" s="103" t="str">
        <f t="shared" ca="1" si="1660"/>
        <v/>
      </c>
      <c r="JD6170" s="104" t="str">
        <f t="shared" si="1661"/>
        <v/>
      </c>
      <c r="JE6170" s="102" t="str">
        <f t="shared" si="1662"/>
        <v/>
      </c>
      <c r="JF6170" s="66" t="str">
        <f t="shared" ca="1" si="1650"/>
        <v/>
      </c>
      <c r="JG6170" s="66" t="str">
        <f t="shared" ca="1" si="1666"/>
        <v/>
      </c>
      <c r="JH6170" s="66" t="str">
        <f t="shared" ca="1" si="1663"/>
        <v/>
      </c>
      <c r="JI6170" s="80" t="str">
        <f t="shared" ca="1" si="1664"/>
        <v/>
      </c>
      <c r="JJ6170" s="118" t="str">
        <f t="shared" ca="1" si="1665"/>
        <v/>
      </c>
    </row>
    <row r="6171" spans="253:270" x14ac:dyDescent="0.3">
      <c r="IS6171" s="74">
        <v>6169</v>
      </c>
      <c r="IT6171" s="90" t="str">
        <f t="shared" si="1651"/>
        <v/>
      </c>
      <c r="IU6171" s="101" t="str">
        <f t="shared" si="1652"/>
        <v/>
      </c>
      <c r="IV6171" s="102" t="str">
        <f t="shared" si="1653"/>
        <v/>
      </c>
      <c r="IW6171" s="102" t="str">
        <f t="shared" si="1654"/>
        <v/>
      </c>
      <c r="IX6171" s="103" t="str">
        <f t="shared" si="1655"/>
        <v/>
      </c>
      <c r="IY6171" s="112" t="str">
        <f t="shared" si="1656"/>
        <v/>
      </c>
      <c r="IZ6171" s="104" t="str">
        <f t="shared" ca="1" si="1657"/>
        <v/>
      </c>
      <c r="JA6171" s="102" t="str">
        <f t="shared" ca="1" si="1658"/>
        <v/>
      </c>
      <c r="JB6171" s="102" t="str">
        <f t="shared" ca="1" si="1659"/>
        <v/>
      </c>
      <c r="JC6171" s="103" t="str">
        <f t="shared" ca="1" si="1660"/>
        <v/>
      </c>
      <c r="JD6171" s="104" t="str">
        <f t="shared" si="1661"/>
        <v/>
      </c>
      <c r="JE6171" s="102" t="str">
        <f t="shared" si="1662"/>
        <v/>
      </c>
      <c r="JF6171" s="66" t="str">
        <f t="shared" ca="1" si="1650"/>
        <v/>
      </c>
      <c r="JG6171" s="66" t="str">
        <f t="shared" ca="1" si="1666"/>
        <v/>
      </c>
      <c r="JH6171" s="66" t="str">
        <f t="shared" ca="1" si="1663"/>
        <v/>
      </c>
      <c r="JI6171" s="80" t="str">
        <f t="shared" ca="1" si="1664"/>
        <v/>
      </c>
      <c r="JJ6171" s="118" t="str">
        <f t="shared" ca="1" si="1665"/>
        <v/>
      </c>
    </row>
    <row r="6172" spans="253:270" x14ac:dyDescent="0.3">
      <c r="IS6172" s="74">
        <v>6170</v>
      </c>
      <c r="IT6172" s="90" t="str">
        <f t="shared" si="1651"/>
        <v/>
      </c>
      <c r="IU6172" s="101" t="str">
        <f t="shared" si="1652"/>
        <v/>
      </c>
      <c r="IV6172" s="102" t="str">
        <f t="shared" si="1653"/>
        <v/>
      </c>
      <c r="IW6172" s="102" t="str">
        <f t="shared" si="1654"/>
        <v/>
      </c>
      <c r="IX6172" s="103" t="str">
        <f t="shared" si="1655"/>
        <v/>
      </c>
      <c r="IY6172" s="112" t="str">
        <f t="shared" si="1656"/>
        <v/>
      </c>
      <c r="IZ6172" s="104" t="str">
        <f t="shared" ca="1" si="1657"/>
        <v/>
      </c>
      <c r="JA6172" s="102" t="str">
        <f t="shared" ca="1" si="1658"/>
        <v/>
      </c>
      <c r="JB6172" s="102" t="str">
        <f t="shared" ca="1" si="1659"/>
        <v/>
      </c>
      <c r="JC6172" s="103" t="str">
        <f t="shared" ca="1" si="1660"/>
        <v/>
      </c>
      <c r="JD6172" s="104" t="str">
        <f t="shared" si="1661"/>
        <v/>
      </c>
      <c r="JE6172" s="102" t="str">
        <f t="shared" si="1662"/>
        <v/>
      </c>
      <c r="JF6172" s="66" t="str">
        <f t="shared" ca="1" si="1650"/>
        <v/>
      </c>
      <c r="JG6172" s="66" t="str">
        <f t="shared" ca="1" si="1666"/>
        <v/>
      </c>
      <c r="JH6172" s="66" t="str">
        <f t="shared" ca="1" si="1663"/>
        <v/>
      </c>
      <c r="JI6172" s="80" t="str">
        <f t="shared" ca="1" si="1664"/>
        <v/>
      </c>
      <c r="JJ6172" s="118" t="str">
        <f t="shared" ca="1" si="1665"/>
        <v/>
      </c>
    </row>
    <row r="6173" spans="253:270" x14ac:dyDescent="0.3">
      <c r="IS6173" s="74">
        <v>6171</v>
      </c>
      <c r="IT6173" s="90" t="str">
        <f t="shared" si="1651"/>
        <v/>
      </c>
      <c r="IU6173" s="101" t="str">
        <f t="shared" si="1652"/>
        <v/>
      </c>
      <c r="IV6173" s="102" t="str">
        <f t="shared" si="1653"/>
        <v/>
      </c>
      <c r="IW6173" s="102" t="str">
        <f t="shared" si="1654"/>
        <v/>
      </c>
      <c r="IX6173" s="103" t="str">
        <f t="shared" si="1655"/>
        <v/>
      </c>
      <c r="IY6173" s="112" t="str">
        <f t="shared" si="1656"/>
        <v/>
      </c>
      <c r="IZ6173" s="104" t="str">
        <f t="shared" ca="1" si="1657"/>
        <v/>
      </c>
      <c r="JA6173" s="102" t="str">
        <f t="shared" ca="1" si="1658"/>
        <v/>
      </c>
      <c r="JB6173" s="102" t="str">
        <f t="shared" ca="1" si="1659"/>
        <v/>
      </c>
      <c r="JC6173" s="103" t="str">
        <f t="shared" ca="1" si="1660"/>
        <v/>
      </c>
      <c r="JD6173" s="104" t="str">
        <f t="shared" si="1661"/>
        <v/>
      </c>
      <c r="JE6173" s="102" t="str">
        <f t="shared" si="1662"/>
        <v/>
      </c>
      <c r="JF6173" s="66" t="str">
        <f t="shared" ref="JF6173:JF6236" ca="1" si="1667">IF(IT6173&lt;&gt;"",IF($IS6173&gt;=JF$1,AVERAGE(INDIRECT(CONCATENATE("JD",$IS6173+2,":JD",$IS6173+2-JF$1))),""),"")</f>
        <v/>
      </c>
      <c r="JG6173" s="66" t="str">
        <f t="shared" ca="1" si="1666"/>
        <v/>
      </c>
      <c r="JH6173" s="66" t="str">
        <f t="shared" ca="1" si="1663"/>
        <v/>
      </c>
      <c r="JI6173" s="80" t="str">
        <f t="shared" ca="1" si="1664"/>
        <v/>
      </c>
      <c r="JJ6173" s="118" t="str">
        <f t="shared" ca="1" si="1665"/>
        <v/>
      </c>
    </row>
    <row r="6174" spans="253:270" x14ac:dyDescent="0.3">
      <c r="IS6174" s="74">
        <v>6172</v>
      </c>
      <c r="IT6174" s="90" t="str">
        <f t="shared" si="1651"/>
        <v/>
      </c>
      <c r="IU6174" s="101" t="str">
        <f t="shared" si="1652"/>
        <v/>
      </c>
      <c r="IV6174" s="102" t="str">
        <f t="shared" si="1653"/>
        <v/>
      </c>
      <c r="IW6174" s="102" t="str">
        <f t="shared" si="1654"/>
        <v/>
      </c>
      <c r="IX6174" s="103" t="str">
        <f t="shared" si="1655"/>
        <v/>
      </c>
      <c r="IY6174" s="112" t="str">
        <f t="shared" si="1656"/>
        <v/>
      </c>
      <c r="IZ6174" s="104" t="str">
        <f t="shared" ca="1" si="1657"/>
        <v/>
      </c>
      <c r="JA6174" s="102" t="str">
        <f t="shared" ca="1" si="1658"/>
        <v/>
      </c>
      <c r="JB6174" s="102" t="str">
        <f t="shared" ca="1" si="1659"/>
        <v/>
      </c>
      <c r="JC6174" s="103" t="str">
        <f t="shared" ca="1" si="1660"/>
        <v/>
      </c>
      <c r="JD6174" s="104" t="str">
        <f t="shared" si="1661"/>
        <v/>
      </c>
      <c r="JE6174" s="102" t="str">
        <f t="shared" si="1662"/>
        <v/>
      </c>
      <c r="JF6174" s="66" t="str">
        <f t="shared" ca="1" si="1667"/>
        <v/>
      </c>
      <c r="JG6174" s="66" t="str">
        <f t="shared" ca="1" si="1666"/>
        <v/>
      </c>
      <c r="JH6174" s="66" t="str">
        <f t="shared" ca="1" si="1663"/>
        <v/>
      </c>
      <c r="JI6174" s="80" t="str">
        <f t="shared" ca="1" si="1664"/>
        <v/>
      </c>
      <c r="JJ6174" s="118" t="str">
        <f t="shared" ca="1" si="1665"/>
        <v/>
      </c>
    </row>
    <row r="6175" spans="253:270" x14ac:dyDescent="0.3">
      <c r="IS6175" s="74">
        <v>6173</v>
      </c>
      <c r="IT6175" s="90" t="str">
        <f t="shared" si="1651"/>
        <v/>
      </c>
      <c r="IU6175" s="101" t="str">
        <f t="shared" si="1652"/>
        <v/>
      </c>
      <c r="IV6175" s="102" t="str">
        <f t="shared" si="1653"/>
        <v/>
      </c>
      <c r="IW6175" s="102" t="str">
        <f t="shared" si="1654"/>
        <v/>
      </c>
      <c r="IX6175" s="103" t="str">
        <f t="shared" si="1655"/>
        <v/>
      </c>
      <c r="IY6175" s="112" t="str">
        <f t="shared" si="1656"/>
        <v/>
      </c>
      <c r="IZ6175" s="104" t="str">
        <f t="shared" ca="1" si="1657"/>
        <v/>
      </c>
      <c r="JA6175" s="102" t="str">
        <f t="shared" ca="1" si="1658"/>
        <v/>
      </c>
      <c r="JB6175" s="102" t="str">
        <f t="shared" ca="1" si="1659"/>
        <v/>
      </c>
      <c r="JC6175" s="103" t="str">
        <f t="shared" ca="1" si="1660"/>
        <v/>
      </c>
      <c r="JD6175" s="104" t="str">
        <f t="shared" si="1661"/>
        <v/>
      </c>
      <c r="JE6175" s="102" t="str">
        <f t="shared" si="1662"/>
        <v/>
      </c>
      <c r="JF6175" s="66" t="str">
        <f t="shared" ca="1" si="1667"/>
        <v/>
      </c>
      <c r="JG6175" s="66" t="str">
        <f t="shared" ca="1" si="1666"/>
        <v/>
      </c>
      <c r="JH6175" s="66" t="str">
        <f t="shared" ca="1" si="1663"/>
        <v/>
      </c>
      <c r="JI6175" s="80" t="str">
        <f t="shared" ca="1" si="1664"/>
        <v/>
      </c>
      <c r="JJ6175" s="118" t="str">
        <f t="shared" ca="1" si="1665"/>
        <v/>
      </c>
    </row>
    <row r="6176" spans="253:270" x14ac:dyDescent="0.3">
      <c r="IS6176" s="74">
        <v>6174</v>
      </c>
      <c r="IT6176" s="90" t="str">
        <f t="shared" si="1651"/>
        <v/>
      </c>
      <c r="IU6176" s="101" t="str">
        <f t="shared" si="1652"/>
        <v/>
      </c>
      <c r="IV6176" s="102" t="str">
        <f t="shared" si="1653"/>
        <v/>
      </c>
      <c r="IW6176" s="102" t="str">
        <f t="shared" si="1654"/>
        <v/>
      </c>
      <c r="IX6176" s="103" t="str">
        <f t="shared" si="1655"/>
        <v/>
      </c>
      <c r="IY6176" s="112" t="str">
        <f t="shared" si="1656"/>
        <v/>
      </c>
      <c r="IZ6176" s="104" t="str">
        <f t="shared" ca="1" si="1657"/>
        <v/>
      </c>
      <c r="JA6176" s="102" t="str">
        <f t="shared" ca="1" si="1658"/>
        <v/>
      </c>
      <c r="JB6176" s="102" t="str">
        <f t="shared" ca="1" si="1659"/>
        <v/>
      </c>
      <c r="JC6176" s="103" t="str">
        <f t="shared" ca="1" si="1660"/>
        <v/>
      </c>
      <c r="JD6176" s="104" t="str">
        <f t="shared" si="1661"/>
        <v/>
      </c>
      <c r="JE6176" s="102" t="str">
        <f t="shared" si="1662"/>
        <v/>
      </c>
      <c r="JF6176" s="66" t="str">
        <f t="shared" ca="1" si="1667"/>
        <v/>
      </c>
      <c r="JG6176" s="66" t="str">
        <f t="shared" ca="1" si="1666"/>
        <v/>
      </c>
      <c r="JH6176" s="66" t="str">
        <f t="shared" ca="1" si="1663"/>
        <v/>
      </c>
      <c r="JI6176" s="80" t="str">
        <f t="shared" ca="1" si="1664"/>
        <v/>
      </c>
      <c r="JJ6176" s="118" t="str">
        <f t="shared" ca="1" si="1665"/>
        <v/>
      </c>
    </row>
    <row r="6177" spans="253:270" x14ac:dyDescent="0.3">
      <c r="IS6177" s="74">
        <v>6175</v>
      </c>
      <c r="IT6177" s="90" t="str">
        <f t="shared" si="1651"/>
        <v/>
      </c>
      <c r="IU6177" s="101" t="str">
        <f t="shared" si="1652"/>
        <v/>
      </c>
      <c r="IV6177" s="102" t="str">
        <f t="shared" si="1653"/>
        <v/>
      </c>
      <c r="IW6177" s="102" t="str">
        <f t="shared" si="1654"/>
        <v/>
      </c>
      <c r="IX6177" s="103" t="str">
        <f t="shared" si="1655"/>
        <v/>
      </c>
      <c r="IY6177" s="112" t="str">
        <f t="shared" si="1656"/>
        <v/>
      </c>
      <c r="IZ6177" s="104" t="str">
        <f t="shared" ca="1" si="1657"/>
        <v/>
      </c>
      <c r="JA6177" s="102" t="str">
        <f t="shared" ca="1" si="1658"/>
        <v/>
      </c>
      <c r="JB6177" s="102" t="str">
        <f t="shared" ca="1" si="1659"/>
        <v/>
      </c>
      <c r="JC6177" s="103" t="str">
        <f t="shared" ca="1" si="1660"/>
        <v/>
      </c>
      <c r="JD6177" s="104" t="str">
        <f t="shared" si="1661"/>
        <v/>
      </c>
      <c r="JE6177" s="102" t="str">
        <f t="shared" si="1662"/>
        <v/>
      </c>
      <c r="JF6177" s="66" t="str">
        <f t="shared" ca="1" si="1667"/>
        <v/>
      </c>
      <c r="JG6177" s="66" t="str">
        <f t="shared" ca="1" si="1666"/>
        <v/>
      </c>
      <c r="JH6177" s="66" t="str">
        <f t="shared" ca="1" si="1663"/>
        <v/>
      </c>
      <c r="JI6177" s="80" t="str">
        <f t="shared" ca="1" si="1664"/>
        <v/>
      </c>
      <c r="JJ6177" s="118" t="str">
        <f t="shared" ca="1" si="1665"/>
        <v/>
      </c>
    </row>
    <row r="6178" spans="253:270" x14ac:dyDescent="0.3">
      <c r="IS6178" s="74">
        <v>6176</v>
      </c>
      <c r="IT6178" s="90" t="str">
        <f t="shared" si="1651"/>
        <v/>
      </c>
      <c r="IU6178" s="101" t="str">
        <f t="shared" si="1652"/>
        <v/>
      </c>
      <c r="IV6178" s="102" t="str">
        <f t="shared" si="1653"/>
        <v/>
      </c>
      <c r="IW6178" s="102" t="str">
        <f t="shared" si="1654"/>
        <v/>
      </c>
      <c r="IX6178" s="103" t="str">
        <f t="shared" si="1655"/>
        <v/>
      </c>
      <c r="IY6178" s="112" t="str">
        <f t="shared" si="1656"/>
        <v/>
      </c>
      <c r="IZ6178" s="104" t="str">
        <f t="shared" ca="1" si="1657"/>
        <v/>
      </c>
      <c r="JA6178" s="102" t="str">
        <f t="shared" ca="1" si="1658"/>
        <v/>
      </c>
      <c r="JB6178" s="102" t="str">
        <f t="shared" ca="1" si="1659"/>
        <v/>
      </c>
      <c r="JC6178" s="103" t="str">
        <f t="shared" ca="1" si="1660"/>
        <v/>
      </c>
      <c r="JD6178" s="104" t="str">
        <f t="shared" si="1661"/>
        <v/>
      </c>
      <c r="JE6178" s="102" t="str">
        <f t="shared" si="1662"/>
        <v/>
      </c>
      <c r="JF6178" s="66" t="str">
        <f t="shared" ca="1" si="1667"/>
        <v/>
      </c>
      <c r="JG6178" s="66" t="str">
        <f t="shared" ca="1" si="1666"/>
        <v/>
      </c>
      <c r="JH6178" s="66" t="str">
        <f t="shared" ca="1" si="1663"/>
        <v/>
      </c>
      <c r="JI6178" s="80" t="str">
        <f t="shared" ca="1" si="1664"/>
        <v/>
      </c>
      <c r="JJ6178" s="118" t="str">
        <f t="shared" ca="1" si="1665"/>
        <v/>
      </c>
    </row>
    <row r="6179" spans="253:270" x14ac:dyDescent="0.3">
      <c r="IS6179" s="74">
        <v>6177</v>
      </c>
      <c r="IT6179" s="90" t="str">
        <f t="shared" si="1651"/>
        <v/>
      </c>
      <c r="IU6179" s="101" t="str">
        <f t="shared" si="1652"/>
        <v/>
      </c>
      <c r="IV6179" s="102" t="str">
        <f t="shared" si="1653"/>
        <v/>
      </c>
      <c r="IW6179" s="102" t="str">
        <f t="shared" si="1654"/>
        <v/>
      </c>
      <c r="IX6179" s="103" t="str">
        <f t="shared" si="1655"/>
        <v/>
      </c>
      <c r="IY6179" s="112" t="str">
        <f t="shared" si="1656"/>
        <v/>
      </c>
      <c r="IZ6179" s="104" t="str">
        <f t="shared" ca="1" si="1657"/>
        <v/>
      </c>
      <c r="JA6179" s="102" t="str">
        <f t="shared" ca="1" si="1658"/>
        <v/>
      </c>
      <c r="JB6179" s="102" t="str">
        <f t="shared" ca="1" si="1659"/>
        <v/>
      </c>
      <c r="JC6179" s="103" t="str">
        <f t="shared" ca="1" si="1660"/>
        <v/>
      </c>
      <c r="JD6179" s="104" t="str">
        <f t="shared" si="1661"/>
        <v/>
      </c>
      <c r="JE6179" s="102" t="str">
        <f t="shared" si="1662"/>
        <v/>
      </c>
      <c r="JF6179" s="66" t="str">
        <f t="shared" ca="1" si="1667"/>
        <v/>
      </c>
      <c r="JG6179" s="66" t="str">
        <f t="shared" ca="1" si="1666"/>
        <v/>
      </c>
      <c r="JH6179" s="66" t="str">
        <f t="shared" ca="1" si="1663"/>
        <v/>
      </c>
      <c r="JI6179" s="80" t="str">
        <f t="shared" ca="1" si="1664"/>
        <v/>
      </c>
      <c r="JJ6179" s="118" t="str">
        <f t="shared" ca="1" si="1665"/>
        <v/>
      </c>
    </row>
    <row r="6180" spans="253:270" x14ac:dyDescent="0.3">
      <c r="IS6180" s="74">
        <v>6178</v>
      </c>
      <c r="IT6180" s="90" t="str">
        <f t="shared" si="1651"/>
        <v/>
      </c>
      <c r="IU6180" s="101" t="str">
        <f t="shared" si="1652"/>
        <v/>
      </c>
      <c r="IV6180" s="102" t="str">
        <f t="shared" si="1653"/>
        <v/>
      </c>
      <c r="IW6180" s="102" t="str">
        <f t="shared" si="1654"/>
        <v/>
      </c>
      <c r="IX6180" s="103" t="str">
        <f t="shared" si="1655"/>
        <v/>
      </c>
      <c r="IY6180" s="112" t="str">
        <f t="shared" si="1656"/>
        <v/>
      </c>
      <c r="IZ6180" s="104" t="str">
        <f t="shared" ca="1" si="1657"/>
        <v/>
      </c>
      <c r="JA6180" s="102" t="str">
        <f t="shared" ca="1" si="1658"/>
        <v/>
      </c>
      <c r="JB6180" s="102" t="str">
        <f t="shared" ca="1" si="1659"/>
        <v/>
      </c>
      <c r="JC6180" s="103" t="str">
        <f t="shared" ca="1" si="1660"/>
        <v/>
      </c>
      <c r="JD6180" s="104" t="str">
        <f t="shared" si="1661"/>
        <v/>
      </c>
      <c r="JE6180" s="102" t="str">
        <f t="shared" si="1662"/>
        <v/>
      </c>
      <c r="JF6180" s="66" t="str">
        <f t="shared" ca="1" si="1667"/>
        <v/>
      </c>
      <c r="JG6180" s="66" t="str">
        <f t="shared" ca="1" si="1666"/>
        <v/>
      </c>
      <c r="JH6180" s="66" t="str">
        <f t="shared" ca="1" si="1663"/>
        <v/>
      </c>
      <c r="JI6180" s="80" t="str">
        <f t="shared" ca="1" si="1664"/>
        <v/>
      </c>
      <c r="JJ6180" s="118" t="str">
        <f t="shared" ca="1" si="1665"/>
        <v/>
      </c>
    </row>
    <row r="6181" spans="253:270" x14ac:dyDescent="0.3">
      <c r="IS6181" s="74">
        <v>6179</v>
      </c>
      <c r="IT6181" s="90" t="str">
        <f t="shared" si="1651"/>
        <v/>
      </c>
      <c r="IU6181" s="101" t="str">
        <f t="shared" si="1652"/>
        <v/>
      </c>
      <c r="IV6181" s="102" t="str">
        <f t="shared" si="1653"/>
        <v/>
      </c>
      <c r="IW6181" s="102" t="str">
        <f t="shared" si="1654"/>
        <v/>
      </c>
      <c r="IX6181" s="103" t="str">
        <f t="shared" si="1655"/>
        <v/>
      </c>
      <c r="IY6181" s="112" t="str">
        <f t="shared" si="1656"/>
        <v/>
      </c>
      <c r="IZ6181" s="104" t="str">
        <f t="shared" ca="1" si="1657"/>
        <v/>
      </c>
      <c r="JA6181" s="102" t="str">
        <f t="shared" ca="1" si="1658"/>
        <v/>
      </c>
      <c r="JB6181" s="102" t="str">
        <f t="shared" ca="1" si="1659"/>
        <v/>
      </c>
      <c r="JC6181" s="103" t="str">
        <f t="shared" ca="1" si="1660"/>
        <v/>
      </c>
      <c r="JD6181" s="104" t="str">
        <f t="shared" si="1661"/>
        <v/>
      </c>
      <c r="JE6181" s="102" t="str">
        <f t="shared" si="1662"/>
        <v/>
      </c>
      <c r="JF6181" s="66" t="str">
        <f t="shared" ca="1" si="1667"/>
        <v/>
      </c>
      <c r="JG6181" s="66" t="str">
        <f t="shared" ca="1" si="1666"/>
        <v/>
      </c>
      <c r="JH6181" s="66" t="str">
        <f t="shared" ca="1" si="1663"/>
        <v/>
      </c>
      <c r="JI6181" s="80" t="str">
        <f t="shared" ca="1" si="1664"/>
        <v/>
      </c>
      <c r="JJ6181" s="118" t="str">
        <f t="shared" ca="1" si="1665"/>
        <v/>
      </c>
    </row>
    <row r="6182" spans="253:270" x14ac:dyDescent="0.3">
      <c r="IS6182" s="74">
        <v>6180</v>
      </c>
      <c r="IT6182" s="90" t="str">
        <f t="shared" si="1651"/>
        <v/>
      </c>
      <c r="IU6182" s="101" t="str">
        <f t="shared" si="1652"/>
        <v/>
      </c>
      <c r="IV6182" s="102" t="str">
        <f t="shared" si="1653"/>
        <v/>
      </c>
      <c r="IW6182" s="102" t="str">
        <f t="shared" si="1654"/>
        <v/>
      </c>
      <c r="IX6182" s="103" t="str">
        <f t="shared" si="1655"/>
        <v/>
      </c>
      <c r="IY6182" s="112" t="str">
        <f t="shared" si="1656"/>
        <v/>
      </c>
      <c r="IZ6182" s="104" t="str">
        <f t="shared" ca="1" si="1657"/>
        <v/>
      </c>
      <c r="JA6182" s="102" t="str">
        <f t="shared" ca="1" si="1658"/>
        <v/>
      </c>
      <c r="JB6182" s="102" t="str">
        <f t="shared" ca="1" si="1659"/>
        <v/>
      </c>
      <c r="JC6182" s="103" t="str">
        <f t="shared" ca="1" si="1660"/>
        <v/>
      </c>
      <c r="JD6182" s="104" t="str">
        <f t="shared" si="1661"/>
        <v/>
      </c>
      <c r="JE6182" s="102" t="str">
        <f t="shared" si="1662"/>
        <v/>
      </c>
      <c r="JF6182" s="66" t="str">
        <f t="shared" ca="1" si="1667"/>
        <v/>
      </c>
      <c r="JG6182" s="66" t="str">
        <f t="shared" ca="1" si="1666"/>
        <v/>
      </c>
      <c r="JH6182" s="66" t="str">
        <f t="shared" ca="1" si="1663"/>
        <v/>
      </c>
      <c r="JI6182" s="80" t="str">
        <f t="shared" ca="1" si="1664"/>
        <v/>
      </c>
      <c r="JJ6182" s="118" t="str">
        <f t="shared" ca="1" si="1665"/>
        <v/>
      </c>
    </row>
    <row r="6183" spans="253:270" x14ac:dyDescent="0.3">
      <c r="IS6183" s="74">
        <v>6181</v>
      </c>
      <c r="IT6183" s="90" t="str">
        <f t="shared" si="1651"/>
        <v/>
      </c>
      <c r="IU6183" s="101" t="str">
        <f t="shared" si="1652"/>
        <v/>
      </c>
      <c r="IV6183" s="102" t="str">
        <f t="shared" si="1653"/>
        <v/>
      </c>
      <c r="IW6183" s="102" t="str">
        <f t="shared" si="1654"/>
        <v/>
      </c>
      <c r="IX6183" s="103" t="str">
        <f t="shared" si="1655"/>
        <v/>
      </c>
      <c r="IY6183" s="112" t="str">
        <f t="shared" si="1656"/>
        <v/>
      </c>
      <c r="IZ6183" s="104" t="str">
        <f t="shared" ca="1" si="1657"/>
        <v/>
      </c>
      <c r="JA6183" s="102" t="str">
        <f t="shared" ca="1" si="1658"/>
        <v/>
      </c>
      <c r="JB6183" s="102" t="str">
        <f t="shared" ca="1" si="1659"/>
        <v/>
      </c>
      <c r="JC6183" s="103" t="str">
        <f t="shared" ca="1" si="1660"/>
        <v/>
      </c>
      <c r="JD6183" s="104" t="str">
        <f t="shared" si="1661"/>
        <v/>
      </c>
      <c r="JE6183" s="102" t="str">
        <f t="shared" si="1662"/>
        <v/>
      </c>
      <c r="JF6183" s="66" t="str">
        <f t="shared" ca="1" si="1667"/>
        <v/>
      </c>
      <c r="JG6183" s="66" t="str">
        <f t="shared" ca="1" si="1666"/>
        <v/>
      </c>
      <c r="JH6183" s="66" t="str">
        <f t="shared" ca="1" si="1663"/>
        <v/>
      </c>
      <c r="JI6183" s="80" t="str">
        <f t="shared" ca="1" si="1664"/>
        <v/>
      </c>
      <c r="JJ6183" s="118" t="str">
        <f t="shared" ca="1" si="1665"/>
        <v/>
      </c>
    </row>
    <row r="6184" spans="253:270" x14ac:dyDescent="0.3">
      <c r="IS6184" s="74">
        <v>6182</v>
      </c>
      <c r="IT6184" s="90" t="str">
        <f t="shared" si="1651"/>
        <v/>
      </c>
      <c r="IU6184" s="101" t="str">
        <f t="shared" si="1652"/>
        <v/>
      </c>
      <c r="IV6184" s="102" t="str">
        <f t="shared" si="1653"/>
        <v/>
      </c>
      <c r="IW6184" s="102" t="str">
        <f t="shared" si="1654"/>
        <v/>
      </c>
      <c r="IX6184" s="103" t="str">
        <f t="shared" si="1655"/>
        <v/>
      </c>
      <c r="IY6184" s="112" t="str">
        <f t="shared" si="1656"/>
        <v/>
      </c>
      <c r="IZ6184" s="104" t="str">
        <f t="shared" ca="1" si="1657"/>
        <v/>
      </c>
      <c r="JA6184" s="102" t="str">
        <f t="shared" ca="1" si="1658"/>
        <v/>
      </c>
      <c r="JB6184" s="102" t="str">
        <f t="shared" ca="1" si="1659"/>
        <v/>
      </c>
      <c r="JC6184" s="103" t="str">
        <f t="shared" ca="1" si="1660"/>
        <v/>
      </c>
      <c r="JD6184" s="104" t="str">
        <f t="shared" si="1661"/>
        <v/>
      </c>
      <c r="JE6184" s="102" t="str">
        <f t="shared" si="1662"/>
        <v/>
      </c>
      <c r="JF6184" s="66" t="str">
        <f t="shared" ca="1" si="1667"/>
        <v/>
      </c>
      <c r="JG6184" s="66" t="str">
        <f t="shared" ca="1" si="1666"/>
        <v/>
      </c>
      <c r="JH6184" s="66" t="str">
        <f t="shared" ca="1" si="1663"/>
        <v/>
      </c>
      <c r="JI6184" s="80" t="str">
        <f t="shared" ca="1" si="1664"/>
        <v/>
      </c>
      <c r="JJ6184" s="118" t="str">
        <f t="shared" ca="1" si="1665"/>
        <v/>
      </c>
    </row>
    <row r="6185" spans="253:270" x14ac:dyDescent="0.3">
      <c r="IS6185" s="74">
        <v>6183</v>
      </c>
      <c r="IT6185" s="90" t="str">
        <f t="shared" si="1651"/>
        <v/>
      </c>
      <c r="IU6185" s="101" t="str">
        <f t="shared" si="1652"/>
        <v/>
      </c>
      <c r="IV6185" s="102" t="str">
        <f t="shared" si="1653"/>
        <v/>
      </c>
      <c r="IW6185" s="102" t="str">
        <f t="shared" si="1654"/>
        <v/>
      </c>
      <c r="IX6185" s="103" t="str">
        <f t="shared" si="1655"/>
        <v/>
      </c>
      <c r="IY6185" s="112" t="str">
        <f t="shared" si="1656"/>
        <v/>
      </c>
      <c r="IZ6185" s="104" t="str">
        <f t="shared" ca="1" si="1657"/>
        <v/>
      </c>
      <c r="JA6185" s="102" t="str">
        <f t="shared" ca="1" si="1658"/>
        <v/>
      </c>
      <c r="JB6185" s="102" t="str">
        <f t="shared" ca="1" si="1659"/>
        <v/>
      </c>
      <c r="JC6185" s="103" t="str">
        <f t="shared" ca="1" si="1660"/>
        <v/>
      </c>
      <c r="JD6185" s="104" t="str">
        <f t="shared" si="1661"/>
        <v/>
      </c>
      <c r="JE6185" s="102" t="str">
        <f t="shared" si="1662"/>
        <v/>
      </c>
      <c r="JF6185" s="66" t="str">
        <f t="shared" ca="1" si="1667"/>
        <v/>
      </c>
      <c r="JG6185" s="66" t="str">
        <f t="shared" ca="1" si="1666"/>
        <v/>
      </c>
      <c r="JH6185" s="66" t="str">
        <f t="shared" ca="1" si="1663"/>
        <v/>
      </c>
      <c r="JI6185" s="80" t="str">
        <f t="shared" ca="1" si="1664"/>
        <v/>
      </c>
      <c r="JJ6185" s="118" t="str">
        <f t="shared" ca="1" si="1665"/>
        <v/>
      </c>
    </row>
    <row r="6186" spans="253:270" x14ac:dyDescent="0.3">
      <c r="IS6186" s="74">
        <v>6184</v>
      </c>
      <c r="IT6186" s="90" t="str">
        <f t="shared" si="1651"/>
        <v/>
      </c>
      <c r="IU6186" s="101" t="str">
        <f t="shared" si="1652"/>
        <v/>
      </c>
      <c r="IV6186" s="102" t="str">
        <f t="shared" si="1653"/>
        <v/>
      </c>
      <c r="IW6186" s="102" t="str">
        <f t="shared" si="1654"/>
        <v/>
      </c>
      <c r="IX6186" s="103" t="str">
        <f t="shared" si="1655"/>
        <v/>
      </c>
      <c r="IY6186" s="112" t="str">
        <f t="shared" si="1656"/>
        <v/>
      </c>
      <c r="IZ6186" s="104" t="str">
        <f t="shared" ca="1" si="1657"/>
        <v/>
      </c>
      <c r="JA6186" s="102" t="str">
        <f t="shared" ca="1" si="1658"/>
        <v/>
      </c>
      <c r="JB6186" s="102" t="str">
        <f t="shared" ca="1" si="1659"/>
        <v/>
      </c>
      <c r="JC6186" s="103" t="str">
        <f t="shared" ca="1" si="1660"/>
        <v/>
      </c>
      <c r="JD6186" s="104" t="str">
        <f t="shared" si="1661"/>
        <v/>
      </c>
      <c r="JE6186" s="102" t="str">
        <f t="shared" si="1662"/>
        <v/>
      </c>
      <c r="JF6186" s="66" t="str">
        <f t="shared" ca="1" si="1667"/>
        <v/>
      </c>
      <c r="JG6186" s="66" t="str">
        <f t="shared" ca="1" si="1666"/>
        <v/>
      </c>
      <c r="JH6186" s="66" t="str">
        <f t="shared" ca="1" si="1663"/>
        <v/>
      </c>
      <c r="JI6186" s="80" t="str">
        <f t="shared" ca="1" si="1664"/>
        <v/>
      </c>
      <c r="JJ6186" s="118" t="str">
        <f t="shared" ca="1" si="1665"/>
        <v/>
      </c>
    </row>
    <row r="6187" spans="253:270" x14ac:dyDescent="0.3">
      <c r="IS6187" s="74">
        <v>6185</v>
      </c>
      <c r="IT6187" s="90" t="str">
        <f t="shared" si="1651"/>
        <v/>
      </c>
      <c r="IU6187" s="101" t="str">
        <f t="shared" si="1652"/>
        <v/>
      </c>
      <c r="IV6187" s="102" t="str">
        <f t="shared" si="1653"/>
        <v/>
      </c>
      <c r="IW6187" s="102" t="str">
        <f t="shared" si="1654"/>
        <v/>
      </c>
      <c r="IX6187" s="103" t="str">
        <f t="shared" si="1655"/>
        <v/>
      </c>
      <c r="IY6187" s="112" t="str">
        <f t="shared" si="1656"/>
        <v/>
      </c>
      <c r="IZ6187" s="104" t="str">
        <f t="shared" ca="1" si="1657"/>
        <v/>
      </c>
      <c r="JA6187" s="102" t="str">
        <f t="shared" ca="1" si="1658"/>
        <v/>
      </c>
      <c r="JB6187" s="102" t="str">
        <f t="shared" ca="1" si="1659"/>
        <v/>
      </c>
      <c r="JC6187" s="103" t="str">
        <f t="shared" ca="1" si="1660"/>
        <v/>
      </c>
      <c r="JD6187" s="104" t="str">
        <f t="shared" si="1661"/>
        <v/>
      </c>
      <c r="JE6187" s="102" t="str">
        <f t="shared" si="1662"/>
        <v/>
      </c>
      <c r="JF6187" s="66" t="str">
        <f t="shared" ca="1" si="1667"/>
        <v/>
      </c>
      <c r="JG6187" s="66" t="str">
        <f t="shared" ca="1" si="1666"/>
        <v/>
      </c>
      <c r="JH6187" s="66" t="str">
        <f t="shared" ca="1" si="1663"/>
        <v/>
      </c>
      <c r="JI6187" s="80" t="str">
        <f t="shared" ca="1" si="1664"/>
        <v/>
      </c>
      <c r="JJ6187" s="118" t="str">
        <f t="shared" ca="1" si="1665"/>
        <v/>
      </c>
    </row>
    <row r="6188" spans="253:270" x14ac:dyDescent="0.3">
      <c r="IS6188" s="74">
        <v>6186</v>
      </c>
      <c r="IT6188" s="90" t="str">
        <f t="shared" si="1651"/>
        <v/>
      </c>
      <c r="IU6188" s="101" t="str">
        <f t="shared" si="1652"/>
        <v/>
      </c>
      <c r="IV6188" s="102" t="str">
        <f t="shared" si="1653"/>
        <v/>
      </c>
      <c r="IW6188" s="102" t="str">
        <f t="shared" si="1654"/>
        <v/>
      </c>
      <c r="IX6188" s="103" t="str">
        <f t="shared" si="1655"/>
        <v/>
      </c>
      <c r="IY6188" s="112" t="str">
        <f t="shared" si="1656"/>
        <v/>
      </c>
      <c r="IZ6188" s="104" t="str">
        <f t="shared" ca="1" si="1657"/>
        <v/>
      </c>
      <c r="JA6188" s="102" t="str">
        <f t="shared" ca="1" si="1658"/>
        <v/>
      </c>
      <c r="JB6188" s="102" t="str">
        <f t="shared" ca="1" si="1659"/>
        <v/>
      </c>
      <c r="JC6188" s="103" t="str">
        <f t="shared" ca="1" si="1660"/>
        <v/>
      </c>
      <c r="JD6188" s="104" t="str">
        <f t="shared" si="1661"/>
        <v/>
      </c>
      <c r="JE6188" s="102" t="str">
        <f t="shared" si="1662"/>
        <v/>
      </c>
      <c r="JF6188" s="66" t="str">
        <f t="shared" ca="1" si="1667"/>
        <v/>
      </c>
      <c r="JG6188" s="66" t="str">
        <f t="shared" ca="1" si="1666"/>
        <v/>
      </c>
      <c r="JH6188" s="66" t="str">
        <f t="shared" ca="1" si="1663"/>
        <v/>
      </c>
      <c r="JI6188" s="80" t="str">
        <f t="shared" ca="1" si="1664"/>
        <v/>
      </c>
      <c r="JJ6188" s="118" t="str">
        <f t="shared" ca="1" si="1665"/>
        <v/>
      </c>
    </row>
    <row r="6189" spans="253:270" x14ac:dyDescent="0.3">
      <c r="IS6189" s="74">
        <v>6187</v>
      </c>
      <c r="IT6189" s="90" t="str">
        <f t="shared" si="1651"/>
        <v/>
      </c>
      <c r="IU6189" s="101" t="str">
        <f t="shared" si="1652"/>
        <v/>
      </c>
      <c r="IV6189" s="102" t="str">
        <f t="shared" si="1653"/>
        <v/>
      </c>
      <c r="IW6189" s="102" t="str">
        <f t="shared" si="1654"/>
        <v/>
      </c>
      <c r="IX6189" s="103" t="str">
        <f t="shared" si="1655"/>
        <v/>
      </c>
      <c r="IY6189" s="112" t="str">
        <f t="shared" si="1656"/>
        <v/>
      </c>
      <c r="IZ6189" s="104" t="str">
        <f t="shared" ca="1" si="1657"/>
        <v/>
      </c>
      <c r="JA6189" s="102" t="str">
        <f t="shared" ca="1" si="1658"/>
        <v/>
      </c>
      <c r="JB6189" s="102" t="str">
        <f t="shared" ca="1" si="1659"/>
        <v/>
      </c>
      <c r="JC6189" s="103" t="str">
        <f t="shared" ca="1" si="1660"/>
        <v/>
      </c>
      <c r="JD6189" s="104" t="str">
        <f t="shared" si="1661"/>
        <v/>
      </c>
      <c r="JE6189" s="102" t="str">
        <f t="shared" si="1662"/>
        <v/>
      </c>
      <c r="JF6189" s="66" t="str">
        <f t="shared" ca="1" si="1667"/>
        <v/>
      </c>
      <c r="JG6189" s="66" t="str">
        <f t="shared" ca="1" si="1666"/>
        <v/>
      </c>
      <c r="JH6189" s="66" t="str">
        <f t="shared" ca="1" si="1663"/>
        <v/>
      </c>
      <c r="JI6189" s="80" t="str">
        <f t="shared" ca="1" si="1664"/>
        <v/>
      </c>
      <c r="JJ6189" s="118" t="str">
        <f t="shared" ca="1" si="1665"/>
        <v/>
      </c>
    </row>
    <row r="6190" spans="253:270" x14ac:dyDescent="0.3">
      <c r="IS6190" s="74">
        <v>6188</v>
      </c>
      <c r="IT6190" s="90" t="str">
        <f t="shared" si="1651"/>
        <v/>
      </c>
      <c r="IU6190" s="101" t="str">
        <f t="shared" si="1652"/>
        <v/>
      </c>
      <c r="IV6190" s="102" t="str">
        <f t="shared" si="1653"/>
        <v/>
      </c>
      <c r="IW6190" s="102" t="str">
        <f t="shared" si="1654"/>
        <v/>
      </c>
      <c r="IX6190" s="103" t="str">
        <f t="shared" si="1655"/>
        <v/>
      </c>
      <c r="IY6190" s="112" t="str">
        <f t="shared" si="1656"/>
        <v/>
      </c>
      <c r="IZ6190" s="104" t="str">
        <f t="shared" ca="1" si="1657"/>
        <v/>
      </c>
      <c r="JA6190" s="102" t="str">
        <f t="shared" ca="1" si="1658"/>
        <v/>
      </c>
      <c r="JB6190" s="102" t="str">
        <f t="shared" ca="1" si="1659"/>
        <v/>
      </c>
      <c r="JC6190" s="103" t="str">
        <f t="shared" ca="1" si="1660"/>
        <v/>
      </c>
      <c r="JD6190" s="104" t="str">
        <f t="shared" si="1661"/>
        <v/>
      </c>
      <c r="JE6190" s="102" t="str">
        <f t="shared" si="1662"/>
        <v/>
      </c>
      <c r="JF6190" s="66" t="str">
        <f t="shared" ca="1" si="1667"/>
        <v/>
      </c>
      <c r="JG6190" s="66" t="str">
        <f t="shared" ca="1" si="1666"/>
        <v/>
      </c>
      <c r="JH6190" s="66" t="str">
        <f t="shared" ca="1" si="1663"/>
        <v/>
      </c>
      <c r="JI6190" s="80" t="str">
        <f t="shared" ca="1" si="1664"/>
        <v/>
      </c>
      <c r="JJ6190" s="118" t="str">
        <f t="shared" ca="1" si="1665"/>
        <v/>
      </c>
    </row>
    <row r="6191" spans="253:270" x14ac:dyDescent="0.3">
      <c r="IS6191" s="74">
        <v>6189</v>
      </c>
      <c r="IT6191" s="90" t="str">
        <f t="shared" si="1651"/>
        <v/>
      </c>
      <c r="IU6191" s="101" t="str">
        <f t="shared" si="1652"/>
        <v/>
      </c>
      <c r="IV6191" s="102" t="str">
        <f t="shared" si="1653"/>
        <v/>
      </c>
      <c r="IW6191" s="102" t="str">
        <f t="shared" si="1654"/>
        <v/>
      </c>
      <c r="IX6191" s="103" t="str">
        <f t="shared" si="1655"/>
        <v/>
      </c>
      <c r="IY6191" s="112" t="str">
        <f t="shared" si="1656"/>
        <v/>
      </c>
      <c r="IZ6191" s="104" t="str">
        <f t="shared" ca="1" si="1657"/>
        <v/>
      </c>
      <c r="JA6191" s="102" t="str">
        <f t="shared" ca="1" si="1658"/>
        <v/>
      </c>
      <c r="JB6191" s="102" t="str">
        <f t="shared" ca="1" si="1659"/>
        <v/>
      </c>
      <c r="JC6191" s="103" t="str">
        <f t="shared" ca="1" si="1660"/>
        <v/>
      </c>
      <c r="JD6191" s="104" t="str">
        <f t="shared" si="1661"/>
        <v/>
      </c>
      <c r="JE6191" s="102" t="str">
        <f t="shared" si="1662"/>
        <v/>
      </c>
      <c r="JF6191" s="66" t="str">
        <f t="shared" ca="1" si="1667"/>
        <v/>
      </c>
      <c r="JG6191" s="66" t="str">
        <f t="shared" ca="1" si="1666"/>
        <v/>
      </c>
      <c r="JH6191" s="66" t="str">
        <f t="shared" ca="1" si="1663"/>
        <v/>
      </c>
      <c r="JI6191" s="80" t="str">
        <f t="shared" ca="1" si="1664"/>
        <v/>
      </c>
      <c r="JJ6191" s="118" t="str">
        <f t="shared" ca="1" si="1665"/>
        <v/>
      </c>
    </row>
    <row r="6192" spans="253:270" x14ac:dyDescent="0.3">
      <c r="IS6192" s="74">
        <v>6190</v>
      </c>
      <c r="IT6192" s="90" t="str">
        <f t="shared" si="1651"/>
        <v/>
      </c>
      <c r="IU6192" s="101" t="str">
        <f t="shared" si="1652"/>
        <v/>
      </c>
      <c r="IV6192" s="102" t="str">
        <f t="shared" si="1653"/>
        <v/>
      </c>
      <c r="IW6192" s="102" t="str">
        <f t="shared" si="1654"/>
        <v/>
      </c>
      <c r="IX6192" s="103" t="str">
        <f t="shared" si="1655"/>
        <v/>
      </c>
      <c r="IY6192" s="112" t="str">
        <f t="shared" si="1656"/>
        <v/>
      </c>
      <c r="IZ6192" s="104" t="str">
        <f t="shared" ca="1" si="1657"/>
        <v/>
      </c>
      <c r="JA6192" s="102" t="str">
        <f t="shared" ca="1" si="1658"/>
        <v/>
      </c>
      <c r="JB6192" s="102" t="str">
        <f t="shared" ca="1" si="1659"/>
        <v/>
      </c>
      <c r="JC6192" s="103" t="str">
        <f t="shared" ca="1" si="1660"/>
        <v/>
      </c>
      <c r="JD6192" s="104" t="str">
        <f t="shared" si="1661"/>
        <v/>
      </c>
      <c r="JE6192" s="102" t="str">
        <f t="shared" si="1662"/>
        <v/>
      </c>
      <c r="JF6192" s="66" t="str">
        <f t="shared" ca="1" si="1667"/>
        <v/>
      </c>
      <c r="JG6192" s="66" t="str">
        <f t="shared" ca="1" si="1666"/>
        <v/>
      </c>
      <c r="JH6192" s="66" t="str">
        <f t="shared" ca="1" si="1663"/>
        <v/>
      </c>
      <c r="JI6192" s="80" t="str">
        <f t="shared" ca="1" si="1664"/>
        <v/>
      </c>
      <c r="JJ6192" s="118" t="str">
        <f t="shared" ca="1" si="1665"/>
        <v/>
      </c>
    </row>
    <row r="6193" spans="253:270" x14ac:dyDescent="0.3">
      <c r="IS6193" s="74">
        <v>6191</v>
      </c>
      <c r="IT6193" s="90" t="str">
        <f t="shared" si="1651"/>
        <v/>
      </c>
      <c r="IU6193" s="101" t="str">
        <f t="shared" si="1652"/>
        <v/>
      </c>
      <c r="IV6193" s="102" t="str">
        <f t="shared" si="1653"/>
        <v/>
      </c>
      <c r="IW6193" s="102" t="str">
        <f t="shared" si="1654"/>
        <v/>
      </c>
      <c r="IX6193" s="103" t="str">
        <f t="shared" si="1655"/>
        <v/>
      </c>
      <c r="IY6193" s="112" t="str">
        <f t="shared" si="1656"/>
        <v/>
      </c>
      <c r="IZ6193" s="104" t="str">
        <f t="shared" ca="1" si="1657"/>
        <v/>
      </c>
      <c r="JA6193" s="102" t="str">
        <f t="shared" ca="1" si="1658"/>
        <v/>
      </c>
      <c r="JB6193" s="102" t="str">
        <f t="shared" ca="1" si="1659"/>
        <v/>
      </c>
      <c r="JC6193" s="103" t="str">
        <f t="shared" ca="1" si="1660"/>
        <v/>
      </c>
      <c r="JD6193" s="104" t="str">
        <f t="shared" si="1661"/>
        <v/>
      </c>
      <c r="JE6193" s="102" t="str">
        <f t="shared" si="1662"/>
        <v/>
      </c>
      <c r="JF6193" s="66" t="str">
        <f t="shared" ca="1" si="1667"/>
        <v/>
      </c>
      <c r="JG6193" s="66" t="str">
        <f t="shared" ca="1" si="1666"/>
        <v/>
      </c>
      <c r="JH6193" s="66" t="str">
        <f t="shared" ca="1" si="1663"/>
        <v/>
      </c>
      <c r="JI6193" s="80" t="str">
        <f t="shared" ca="1" si="1664"/>
        <v/>
      </c>
      <c r="JJ6193" s="118" t="str">
        <f t="shared" ca="1" si="1665"/>
        <v/>
      </c>
    </row>
    <row r="6194" spans="253:270" x14ac:dyDescent="0.3">
      <c r="IS6194" s="74">
        <v>6192</v>
      </c>
      <c r="IT6194" s="90" t="str">
        <f t="shared" si="1651"/>
        <v/>
      </c>
      <c r="IU6194" s="101" t="str">
        <f t="shared" si="1652"/>
        <v/>
      </c>
      <c r="IV6194" s="102" t="str">
        <f t="shared" si="1653"/>
        <v/>
      </c>
      <c r="IW6194" s="102" t="str">
        <f t="shared" si="1654"/>
        <v/>
      </c>
      <c r="IX6194" s="103" t="str">
        <f t="shared" si="1655"/>
        <v/>
      </c>
      <c r="IY6194" s="112" t="str">
        <f t="shared" si="1656"/>
        <v/>
      </c>
      <c r="IZ6194" s="104" t="str">
        <f t="shared" ca="1" si="1657"/>
        <v/>
      </c>
      <c r="JA6194" s="102" t="str">
        <f t="shared" ca="1" si="1658"/>
        <v/>
      </c>
      <c r="JB6194" s="102" t="str">
        <f t="shared" ca="1" si="1659"/>
        <v/>
      </c>
      <c r="JC6194" s="103" t="str">
        <f t="shared" ca="1" si="1660"/>
        <v/>
      </c>
      <c r="JD6194" s="104" t="str">
        <f t="shared" si="1661"/>
        <v/>
      </c>
      <c r="JE6194" s="102" t="str">
        <f t="shared" si="1662"/>
        <v/>
      </c>
      <c r="JF6194" s="66" t="str">
        <f t="shared" ca="1" si="1667"/>
        <v/>
      </c>
      <c r="JG6194" s="66" t="str">
        <f t="shared" ca="1" si="1666"/>
        <v/>
      </c>
      <c r="JH6194" s="66" t="str">
        <f t="shared" ca="1" si="1663"/>
        <v/>
      </c>
      <c r="JI6194" s="80" t="str">
        <f t="shared" ca="1" si="1664"/>
        <v/>
      </c>
      <c r="JJ6194" s="118" t="str">
        <f t="shared" ca="1" si="1665"/>
        <v/>
      </c>
    </row>
    <row r="6195" spans="253:270" x14ac:dyDescent="0.3">
      <c r="IS6195" s="74">
        <v>6193</v>
      </c>
      <c r="IT6195" s="90" t="str">
        <f t="shared" si="1651"/>
        <v/>
      </c>
      <c r="IU6195" s="101" t="str">
        <f t="shared" si="1652"/>
        <v/>
      </c>
      <c r="IV6195" s="102" t="str">
        <f t="shared" si="1653"/>
        <v/>
      </c>
      <c r="IW6195" s="102" t="str">
        <f t="shared" si="1654"/>
        <v/>
      </c>
      <c r="IX6195" s="103" t="str">
        <f t="shared" si="1655"/>
        <v/>
      </c>
      <c r="IY6195" s="112" t="str">
        <f t="shared" si="1656"/>
        <v/>
      </c>
      <c r="IZ6195" s="104" t="str">
        <f t="shared" ca="1" si="1657"/>
        <v/>
      </c>
      <c r="JA6195" s="102" t="str">
        <f t="shared" ca="1" si="1658"/>
        <v/>
      </c>
      <c r="JB6195" s="102" t="str">
        <f t="shared" ca="1" si="1659"/>
        <v/>
      </c>
      <c r="JC6195" s="103" t="str">
        <f t="shared" ca="1" si="1660"/>
        <v/>
      </c>
      <c r="JD6195" s="104" t="str">
        <f t="shared" si="1661"/>
        <v/>
      </c>
      <c r="JE6195" s="102" t="str">
        <f t="shared" si="1662"/>
        <v/>
      </c>
      <c r="JF6195" s="66" t="str">
        <f t="shared" ca="1" si="1667"/>
        <v/>
      </c>
      <c r="JG6195" s="66" t="str">
        <f t="shared" ca="1" si="1666"/>
        <v/>
      </c>
      <c r="JH6195" s="66" t="str">
        <f t="shared" ca="1" si="1663"/>
        <v/>
      </c>
      <c r="JI6195" s="80" t="str">
        <f t="shared" ca="1" si="1664"/>
        <v/>
      </c>
      <c r="JJ6195" s="118" t="str">
        <f t="shared" ca="1" si="1665"/>
        <v/>
      </c>
    </row>
    <row r="6196" spans="253:270" x14ac:dyDescent="0.3">
      <c r="IS6196" s="74">
        <v>6194</v>
      </c>
      <c r="IT6196" s="90" t="str">
        <f t="shared" si="1651"/>
        <v/>
      </c>
      <c r="IU6196" s="101" t="str">
        <f t="shared" si="1652"/>
        <v/>
      </c>
      <c r="IV6196" s="102" t="str">
        <f t="shared" si="1653"/>
        <v/>
      </c>
      <c r="IW6196" s="102" t="str">
        <f t="shared" si="1654"/>
        <v/>
      </c>
      <c r="IX6196" s="103" t="str">
        <f t="shared" si="1655"/>
        <v/>
      </c>
      <c r="IY6196" s="112" t="str">
        <f t="shared" si="1656"/>
        <v/>
      </c>
      <c r="IZ6196" s="104" t="str">
        <f t="shared" ca="1" si="1657"/>
        <v/>
      </c>
      <c r="JA6196" s="102" t="str">
        <f t="shared" ca="1" si="1658"/>
        <v/>
      </c>
      <c r="JB6196" s="102" t="str">
        <f t="shared" ca="1" si="1659"/>
        <v/>
      </c>
      <c r="JC6196" s="103" t="str">
        <f t="shared" ca="1" si="1660"/>
        <v/>
      </c>
      <c r="JD6196" s="104" t="str">
        <f t="shared" si="1661"/>
        <v/>
      </c>
      <c r="JE6196" s="102" t="str">
        <f t="shared" si="1662"/>
        <v/>
      </c>
      <c r="JF6196" s="66" t="str">
        <f t="shared" ca="1" si="1667"/>
        <v/>
      </c>
      <c r="JG6196" s="66" t="str">
        <f t="shared" ca="1" si="1666"/>
        <v/>
      </c>
      <c r="JH6196" s="66" t="str">
        <f t="shared" ca="1" si="1663"/>
        <v/>
      </c>
      <c r="JI6196" s="80" t="str">
        <f t="shared" ca="1" si="1664"/>
        <v/>
      </c>
      <c r="JJ6196" s="118" t="str">
        <f t="shared" ca="1" si="1665"/>
        <v/>
      </c>
    </row>
    <row r="6197" spans="253:270" x14ac:dyDescent="0.3">
      <c r="IS6197" s="74">
        <v>6195</v>
      </c>
      <c r="IT6197" s="90" t="str">
        <f t="shared" si="1651"/>
        <v/>
      </c>
      <c r="IU6197" s="101" t="str">
        <f t="shared" si="1652"/>
        <v/>
      </c>
      <c r="IV6197" s="102" t="str">
        <f t="shared" si="1653"/>
        <v/>
      </c>
      <c r="IW6197" s="102" t="str">
        <f t="shared" si="1654"/>
        <v/>
      </c>
      <c r="IX6197" s="103" t="str">
        <f t="shared" si="1655"/>
        <v/>
      </c>
      <c r="IY6197" s="112" t="str">
        <f t="shared" si="1656"/>
        <v/>
      </c>
      <c r="IZ6197" s="104" t="str">
        <f t="shared" ca="1" si="1657"/>
        <v/>
      </c>
      <c r="JA6197" s="102" t="str">
        <f t="shared" ca="1" si="1658"/>
        <v/>
      </c>
      <c r="JB6197" s="102" t="str">
        <f t="shared" ca="1" si="1659"/>
        <v/>
      </c>
      <c r="JC6197" s="103" t="str">
        <f t="shared" ca="1" si="1660"/>
        <v/>
      </c>
      <c r="JD6197" s="104" t="str">
        <f t="shared" si="1661"/>
        <v/>
      </c>
      <c r="JE6197" s="102" t="str">
        <f t="shared" si="1662"/>
        <v/>
      </c>
      <c r="JF6197" s="66" t="str">
        <f t="shared" ca="1" si="1667"/>
        <v/>
      </c>
      <c r="JG6197" s="66" t="str">
        <f t="shared" ca="1" si="1666"/>
        <v/>
      </c>
      <c r="JH6197" s="66" t="str">
        <f t="shared" ca="1" si="1663"/>
        <v/>
      </c>
      <c r="JI6197" s="80" t="str">
        <f t="shared" ca="1" si="1664"/>
        <v/>
      </c>
      <c r="JJ6197" s="118" t="str">
        <f t="shared" ca="1" si="1665"/>
        <v/>
      </c>
    </row>
    <row r="6198" spans="253:270" x14ac:dyDescent="0.3">
      <c r="IS6198" s="74">
        <v>6196</v>
      </c>
      <c r="IT6198" s="90" t="str">
        <f t="shared" si="1651"/>
        <v/>
      </c>
      <c r="IU6198" s="101" t="str">
        <f t="shared" si="1652"/>
        <v/>
      </c>
      <c r="IV6198" s="102" t="str">
        <f t="shared" si="1653"/>
        <v/>
      </c>
      <c r="IW6198" s="102" t="str">
        <f t="shared" si="1654"/>
        <v/>
      </c>
      <c r="IX6198" s="103" t="str">
        <f t="shared" si="1655"/>
        <v/>
      </c>
      <c r="IY6198" s="112" t="str">
        <f t="shared" si="1656"/>
        <v/>
      </c>
      <c r="IZ6198" s="104" t="str">
        <f t="shared" ca="1" si="1657"/>
        <v/>
      </c>
      <c r="JA6198" s="102" t="str">
        <f t="shared" ca="1" si="1658"/>
        <v/>
      </c>
      <c r="JB6198" s="102" t="str">
        <f t="shared" ca="1" si="1659"/>
        <v/>
      </c>
      <c r="JC6198" s="103" t="str">
        <f t="shared" ca="1" si="1660"/>
        <v/>
      </c>
      <c r="JD6198" s="104" t="str">
        <f t="shared" si="1661"/>
        <v/>
      </c>
      <c r="JE6198" s="102" t="str">
        <f t="shared" si="1662"/>
        <v/>
      </c>
      <c r="JF6198" s="66" t="str">
        <f t="shared" ca="1" si="1667"/>
        <v/>
      </c>
      <c r="JG6198" s="66" t="str">
        <f t="shared" ca="1" si="1666"/>
        <v/>
      </c>
      <c r="JH6198" s="66" t="str">
        <f t="shared" ca="1" si="1663"/>
        <v/>
      </c>
      <c r="JI6198" s="80" t="str">
        <f t="shared" ca="1" si="1664"/>
        <v/>
      </c>
      <c r="JJ6198" s="118" t="str">
        <f t="shared" ca="1" si="1665"/>
        <v/>
      </c>
    </row>
    <row r="6199" spans="253:270" x14ac:dyDescent="0.3">
      <c r="IS6199" s="74">
        <v>6197</v>
      </c>
      <c r="IT6199" s="90" t="str">
        <f t="shared" si="1651"/>
        <v/>
      </c>
      <c r="IU6199" s="101" t="str">
        <f t="shared" si="1652"/>
        <v/>
      </c>
      <c r="IV6199" s="102" t="str">
        <f t="shared" si="1653"/>
        <v/>
      </c>
      <c r="IW6199" s="102" t="str">
        <f t="shared" si="1654"/>
        <v/>
      </c>
      <c r="IX6199" s="103" t="str">
        <f t="shared" si="1655"/>
        <v/>
      </c>
      <c r="IY6199" s="112" t="str">
        <f t="shared" si="1656"/>
        <v/>
      </c>
      <c r="IZ6199" s="104" t="str">
        <f t="shared" ca="1" si="1657"/>
        <v/>
      </c>
      <c r="JA6199" s="102" t="str">
        <f t="shared" ca="1" si="1658"/>
        <v/>
      </c>
      <c r="JB6199" s="102" t="str">
        <f t="shared" ca="1" si="1659"/>
        <v/>
      </c>
      <c r="JC6199" s="103" t="str">
        <f t="shared" ca="1" si="1660"/>
        <v/>
      </c>
      <c r="JD6199" s="104" t="str">
        <f t="shared" si="1661"/>
        <v/>
      </c>
      <c r="JE6199" s="102" t="str">
        <f t="shared" si="1662"/>
        <v/>
      </c>
      <c r="JF6199" s="66" t="str">
        <f t="shared" ca="1" si="1667"/>
        <v/>
      </c>
      <c r="JG6199" s="66" t="str">
        <f t="shared" ca="1" si="1666"/>
        <v/>
      </c>
      <c r="JH6199" s="66" t="str">
        <f t="shared" ca="1" si="1663"/>
        <v/>
      </c>
      <c r="JI6199" s="80" t="str">
        <f t="shared" ca="1" si="1664"/>
        <v/>
      </c>
      <c r="JJ6199" s="118" t="str">
        <f t="shared" ca="1" si="1665"/>
        <v/>
      </c>
    </row>
    <row r="6200" spans="253:270" x14ac:dyDescent="0.3">
      <c r="IS6200" s="74">
        <v>6198</v>
      </c>
      <c r="IT6200" s="90" t="str">
        <f t="shared" si="1651"/>
        <v/>
      </c>
      <c r="IU6200" s="101" t="str">
        <f t="shared" si="1652"/>
        <v/>
      </c>
      <c r="IV6200" s="102" t="str">
        <f t="shared" si="1653"/>
        <v/>
      </c>
      <c r="IW6200" s="102" t="str">
        <f t="shared" si="1654"/>
        <v/>
      </c>
      <c r="IX6200" s="103" t="str">
        <f t="shared" si="1655"/>
        <v/>
      </c>
      <c r="IY6200" s="112" t="str">
        <f t="shared" si="1656"/>
        <v/>
      </c>
      <c r="IZ6200" s="104" t="str">
        <f t="shared" ca="1" si="1657"/>
        <v/>
      </c>
      <c r="JA6200" s="102" t="str">
        <f t="shared" ca="1" si="1658"/>
        <v/>
      </c>
      <c r="JB6200" s="102" t="str">
        <f t="shared" ca="1" si="1659"/>
        <v/>
      </c>
      <c r="JC6200" s="103" t="str">
        <f t="shared" ca="1" si="1660"/>
        <v/>
      </c>
      <c r="JD6200" s="104" t="str">
        <f t="shared" si="1661"/>
        <v/>
      </c>
      <c r="JE6200" s="102" t="str">
        <f t="shared" si="1662"/>
        <v/>
      </c>
      <c r="JF6200" s="66" t="str">
        <f t="shared" ca="1" si="1667"/>
        <v/>
      </c>
      <c r="JG6200" s="66" t="str">
        <f t="shared" ca="1" si="1666"/>
        <v/>
      </c>
      <c r="JH6200" s="66" t="str">
        <f t="shared" ca="1" si="1663"/>
        <v/>
      </c>
      <c r="JI6200" s="80" t="str">
        <f t="shared" ca="1" si="1664"/>
        <v/>
      </c>
      <c r="JJ6200" s="118" t="str">
        <f t="shared" ca="1" si="1665"/>
        <v/>
      </c>
    </row>
    <row r="6201" spans="253:270" x14ac:dyDescent="0.3">
      <c r="IS6201" s="74">
        <v>6199</v>
      </c>
      <c r="IT6201" s="90" t="str">
        <f t="shared" si="1651"/>
        <v/>
      </c>
      <c r="IU6201" s="101" t="str">
        <f t="shared" si="1652"/>
        <v/>
      </c>
      <c r="IV6201" s="102" t="str">
        <f t="shared" si="1653"/>
        <v/>
      </c>
      <c r="IW6201" s="102" t="str">
        <f t="shared" si="1654"/>
        <v/>
      </c>
      <c r="IX6201" s="103" t="str">
        <f t="shared" si="1655"/>
        <v/>
      </c>
      <c r="IY6201" s="112" t="str">
        <f t="shared" si="1656"/>
        <v/>
      </c>
      <c r="IZ6201" s="104" t="str">
        <f t="shared" ca="1" si="1657"/>
        <v/>
      </c>
      <c r="JA6201" s="102" t="str">
        <f t="shared" ca="1" si="1658"/>
        <v/>
      </c>
      <c r="JB6201" s="102" t="str">
        <f t="shared" ca="1" si="1659"/>
        <v/>
      </c>
      <c r="JC6201" s="103" t="str">
        <f t="shared" ca="1" si="1660"/>
        <v/>
      </c>
      <c r="JD6201" s="104" t="str">
        <f t="shared" si="1661"/>
        <v/>
      </c>
      <c r="JE6201" s="102" t="str">
        <f t="shared" si="1662"/>
        <v/>
      </c>
      <c r="JF6201" s="66" t="str">
        <f t="shared" ca="1" si="1667"/>
        <v/>
      </c>
      <c r="JG6201" s="66" t="str">
        <f t="shared" ca="1" si="1666"/>
        <v/>
      </c>
      <c r="JH6201" s="66" t="str">
        <f t="shared" ca="1" si="1663"/>
        <v/>
      </c>
      <c r="JI6201" s="80" t="str">
        <f t="shared" ca="1" si="1664"/>
        <v/>
      </c>
      <c r="JJ6201" s="118" t="str">
        <f t="shared" ca="1" si="1665"/>
        <v/>
      </c>
    </row>
    <row r="6202" spans="253:270" x14ac:dyDescent="0.3">
      <c r="IS6202" s="74">
        <v>6200</v>
      </c>
      <c r="IT6202" s="90" t="str">
        <f t="shared" si="1651"/>
        <v/>
      </c>
      <c r="IU6202" s="101" t="str">
        <f t="shared" si="1652"/>
        <v/>
      </c>
      <c r="IV6202" s="102" t="str">
        <f t="shared" si="1653"/>
        <v/>
      </c>
      <c r="IW6202" s="102" t="str">
        <f t="shared" si="1654"/>
        <v/>
      </c>
      <c r="IX6202" s="103" t="str">
        <f t="shared" si="1655"/>
        <v/>
      </c>
      <c r="IY6202" s="112" t="str">
        <f t="shared" si="1656"/>
        <v/>
      </c>
      <c r="IZ6202" s="104" t="str">
        <f t="shared" ca="1" si="1657"/>
        <v/>
      </c>
      <c r="JA6202" s="102" t="str">
        <f t="shared" ca="1" si="1658"/>
        <v/>
      </c>
      <c r="JB6202" s="102" t="str">
        <f t="shared" ca="1" si="1659"/>
        <v/>
      </c>
      <c r="JC6202" s="103" t="str">
        <f t="shared" ca="1" si="1660"/>
        <v/>
      </c>
      <c r="JD6202" s="104" t="str">
        <f t="shared" si="1661"/>
        <v/>
      </c>
      <c r="JE6202" s="102" t="str">
        <f t="shared" si="1662"/>
        <v/>
      </c>
      <c r="JF6202" s="66" t="str">
        <f t="shared" ca="1" si="1667"/>
        <v/>
      </c>
      <c r="JG6202" s="66" t="str">
        <f t="shared" ca="1" si="1666"/>
        <v/>
      </c>
      <c r="JH6202" s="66" t="str">
        <f t="shared" ca="1" si="1663"/>
        <v/>
      </c>
      <c r="JI6202" s="80" t="str">
        <f t="shared" ca="1" si="1664"/>
        <v/>
      </c>
      <c r="JJ6202" s="118" t="str">
        <f t="shared" ca="1" si="1665"/>
        <v/>
      </c>
    </row>
    <row r="6203" spans="253:270" x14ac:dyDescent="0.3">
      <c r="IS6203" s="74">
        <v>6201</v>
      </c>
      <c r="IT6203" s="90" t="str">
        <f t="shared" si="1651"/>
        <v/>
      </c>
      <c r="IU6203" s="101" t="str">
        <f t="shared" si="1652"/>
        <v/>
      </c>
      <c r="IV6203" s="102" t="str">
        <f t="shared" si="1653"/>
        <v/>
      </c>
      <c r="IW6203" s="102" t="str">
        <f t="shared" si="1654"/>
        <v/>
      </c>
      <c r="IX6203" s="103" t="str">
        <f t="shared" si="1655"/>
        <v/>
      </c>
      <c r="IY6203" s="112" t="str">
        <f t="shared" si="1656"/>
        <v/>
      </c>
      <c r="IZ6203" s="104" t="str">
        <f t="shared" ca="1" si="1657"/>
        <v/>
      </c>
      <c r="JA6203" s="102" t="str">
        <f t="shared" ca="1" si="1658"/>
        <v/>
      </c>
      <c r="JB6203" s="102" t="str">
        <f t="shared" ca="1" si="1659"/>
        <v/>
      </c>
      <c r="JC6203" s="103" t="str">
        <f t="shared" ca="1" si="1660"/>
        <v/>
      </c>
      <c r="JD6203" s="104" t="str">
        <f t="shared" si="1661"/>
        <v/>
      </c>
      <c r="JE6203" s="102" t="str">
        <f t="shared" si="1662"/>
        <v/>
      </c>
      <c r="JF6203" s="66" t="str">
        <f t="shared" ca="1" si="1667"/>
        <v/>
      </c>
      <c r="JG6203" s="66" t="str">
        <f t="shared" ca="1" si="1666"/>
        <v/>
      </c>
      <c r="JH6203" s="66" t="str">
        <f t="shared" ca="1" si="1663"/>
        <v/>
      </c>
      <c r="JI6203" s="80" t="str">
        <f t="shared" ca="1" si="1664"/>
        <v/>
      </c>
      <c r="JJ6203" s="118" t="str">
        <f t="shared" ca="1" si="1665"/>
        <v/>
      </c>
    </row>
    <row r="6204" spans="253:270" x14ac:dyDescent="0.3">
      <c r="IS6204" s="74">
        <v>6202</v>
      </c>
      <c r="IT6204" s="90" t="str">
        <f t="shared" si="1651"/>
        <v/>
      </c>
      <c r="IU6204" s="101" t="str">
        <f t="shared" si="1652"/>
        <v/>
      </c>
      <c r="IV6204" s="102" t="str">
        <f t="shared" si="1653"/>
        <v/>
      </c>
      <c r="IW6204" s="102" t="str">
        <f t="shared" si="1654"/>
        <v/>
      </c>
      <c r="IX6204" s="103" t="str">
        <f t="shared" si="1655"/>
        <v/>
      </c>
      <c r="IY6204" s="112" t="str">
        <f t="shared" si="1656"/>
        <v/>
      </c>
      <c r="IZ6204" s="104" t="str">
        <f t="shared" ca="1" si="1657"/>
        <v/>
      </c>
      <c r="JA6204" s="102" t="str">
        <f t="shared" ca="1" si="1658"/>
        <v/>
      </c>
      <c r="JB6204" s="102" t="str">
        <f t="shared" ca="1" si="1659"/>
        <v/>
      </c>
      <c r="JC6204" s="103" t="str">
        <f t="shared" ca="1" si="1660"/>
        <v/>
      </c>
      <c r="JD6204" s="104" t="str">
        <f t="shared" si="1661"/>
        <v/>
      </c>
      <c r="JE6204" s="102" t="str">
        <f t="shared" si="1662"/>
        <v/>
      </c>
      <c r="JF6204" s="66" t="str">
        <f t="shared" ca="1" si="1667"/>
        <v/>
      </c>
      <c r="JG6204" s="66" t="str">
        <f t="shared" ca="1" si="1666"/>
        <v/>
      </c>
      <c r="JH6204" s="66" t="str">
        <f t="shared" ca="1" si="1663"/>
        <v/>
      </c>
      <c r="JI6204" s="80" t="str">
        <f t="shared" ca="1" si="1664"/>
        <v/>
      </c>
      <c r="JJ6204" s="118" t="str">
        <f t="shared" ca="1" si="1665"/>
        <v/>
      </c>
    </row>
    <row r="6205" spans="253:270" x14ac:dyDescent="0.3">
      <c r="IS6205" s="74">
        <v>6203</v>
      </c>
      <c r="IT6205" s="90" t="str">
        <f t="shared" si="1651"/>
        <v/>
      </c>
      <c r="IU6205" s="101" t="str">
        <f t="shared" si="1652"/>
        <v/>
      </c>
      <c r="IV6205" s="102" t="str">
        <f t="shared" si="1653"/>
        <v/>
      </c>
      <c r="IW6205" s="102" t="str">
        <f t="shared" si="1654"/>
        <v/>
      </c>
      <c r="IX6205" s="103" t="str">
        <f t="shared" si="1655"/>
        <v/>
      </c>
      <c r="IY6205" s="112" t="str">
        <f t="shared" si="1656"/>
        <v/>
      </c>
      <c r="IZ6205" s="104" t="str">
        <f t="shared" ca="1" si="1657"/>
        <v/>
      </c>
      <c r="JA6205" s="102" t="str">
        <f t="shared" ca="1" si="1658"/>
        <v/>
      </c>
      <c r="JB6205" s="102" t="str">
        <f t="shared" ca="1" si="1659"/>
        <v/>
      </c>
      <c r="JC6205" s="103" t="str">
        <f t="shared" ca="1" si="1660"/>
        <v/>
      </c>
      <c r="JD6205" s="104" t="str">
        <f t="shared" si="1661"/>
        <v/>
      </c>
      <c r="JE6205" s="102" t="str">
        <f t="shared" si="1662"/>
        <v/>
      </c>
      <c r="JF6205" s="66" t="str">
        <f t="shared" ca="1" si="1667"/>
        <v/>
      </c>
      <c r="JG6205" s="66" t="str">
        <f t="shared" ca="1" si="1666"/>
        <v/>
      </c>
      <c r="JH6205" s="66" t="str">
        <f t="shared" ca="1" si="1663"/>
        <v/>
      </c>
      <c r="JI6205" s="80" t="str">
        <f t="shared" ca="1" si="1664"/>
        <v/>
      </c>
      <c r="JJ6205" s="118" t="str">
        <f t="shared" ca="1" si="1665"/>
        <v/>
      </c>
    </row>
    <row r="6206" spans="253:270" x14ac:dyDescent="0.3">
      <c r="IS6206" s="74">
        <v>6204</v>
      </c>
      <c r="IT6206" s="90" t="str">
        <f t="shared" si="1651"/>
        <v/>
      </c>
      <c r="IU6206" s="101" t="str">
        <f t="shared" si="1652"/>
        <v/>
      </c>
      <c r="IV6206" s="102" t="str">
        <f t="shared" si="1653"/>
        <v/>
      </c>
      <c r="IW6206" s="102" t="str">
        <f t="shared" si="1654"/>
        <v/>
      </c>
      <c r="IX6206" s="103" t="str">
        <f t="shared" si="1655"/>
        <v/>
      </c>
      <c r="IY6206" s="112" t="str">
        <f t="shared" si="1656"/>
        <v/>
      </c>
      <c r="IZ6206" s="104" t="str">
        <f t="shared" ca="1" si="1657"/>
        <v/>
      </c>
      <c r="JA6206" s="102" t="str">
        <f t="shared" ca="1" si="1658"/>
        <v/>
      </c>
      <c r="JB6206" s="102" t="str">
        <f t="shared" ca="1" si="1659"/>
        <v/>
      </c>
      <c r="JC6206" s="103" t="str">
        <f t="shared" ca="1" si="1660"/>
        <v/>
      </c>
      <c r="JD6206" s="104" t="str">
        <f t="shared" si="1661"/>
        <v/>
      </c>
      <c r="JE6206" s="102" t="str">
        <f t="shared" si="1662"/>
        <v/>
      </c>
      <c r="JF6206" s="66" t="str">
        <f t="shared" ca="1" si="1667"/>
        <v/>
      </c>
      <c r="JG6206" s="66" t="str">
        <f t="shared" ca="1" si="1666"/>
        <v/>
      </c>
      <c r="JH6206" s="66" t="str">
        <f t="shared" ca="1" si="1663"/>
        <v/>
      </c>
      <c r="JI6206" s="80" t="str">
        <f t="shared" ca="1" si="1664"/>
        <v/>
      </c>
      <c r="JJ6206" s="118" t="str">
        <f t="shared" ca="1" si="1665"/>
        <v/>
      </c>
    </row>
    <row r="6207" spans="253:270" x14ac:dyDescent="0.3">
      <c r="IS6207" s="74">
        <v>6205</v>
      </c>
      <c r="IT6207" s="90" t="str">
        <f t="shared" si="1651"/>
        <v/>
      </c>
      <c r="IU6207" s="101" t="str">
        <f t="shared" si="1652"/>
        <v/>
      </c>
      <c r="IV6207" s="102" t="str">
        <f t="shared" si="1653"/>
        <v/>
      </c>
      <c r="IW6207" s="102" t="str">
        <f t="shared" si="1654"/>
        <v/>
      </c>
      <c r="IX6207" s="103" t="str">
        <f t="shared" si="1655"/>
        <v/>
      </c>
      <c r="IY6207" s="112" t="str">
        <f t="shared" si="1656"/>
        <v/>
      </c>
      <c r="IZ6207" s="104" t="str">
        <f t="shared" ca="1" si="1657"/>
        <v/>
      </c>
      <c r="JA6207" s="102" t="str">
        <f t="shared" ca="1" si="1658"/>
        <v/>
      </c>
      <c r="JB6207" s="102" t="str">
        <f t="shared" ca="1" si="1659"/>
        <v/>
      </c>
      <c r="JC6207" s="103" t="str">
        <f t="shared" ca="1" si="1660"/>
        <v/>
      </c>
      <c r="JD6207" s="104" t="str">
        <f t="shared" si="1661"/>
        <v/>
      </c>
      <c r="JE6207" s="102" t="str">
        <f t="shared" si="1662"/>
        <v/>
      </c>
      <c r="JF6207" s="66" t="str">
        <f t="shared" ca="1" si="1667"/>
        <v/>
      </c>
      <c r="JG6207" s="66" t="str">
        <f t="shared" ca="1" si="1666"/>
        <v/>
      </c>
      <c r="JH6207" s="66" t="str">
        <f t="shared" ca="1" si="1663"/>
        <v/>
      </c>
      <c r="JI6207" s="80" t="str">
        <f t="shared" ca="1" si="1664"/>
        <v/>
      </c>
      <c r="JJ6207" s="118" t="str">
        <f t="shared" ca="1" si="1665"/>
        <v/>
      </c>
    </row>
    <row r="6208" spans="253:270" x14ac:dyDescent="0.3">
      <c r="IS6208" s="74">
        <v>6206</v>
      </c>
      <c r="IT6208" s="90" t="str">
        <f t="shared" si="1651"/>
        <v/>
      </c>
      <c r="IU6208" s="101" t="str">
        <f t="shared" si="1652"/>
        <v/>
      </c>
      <c r="IV6208" s="102" t="str">
        <f t="shared" si="1653"/>
        <v/>
      </c>
      <c r="IW6208" s="102" t="str">
        <f t="shared" si="1654"/>
        <v/>
      </c>
      <c r="IX6208" s="103" t="str">
        <f t="shared" si="1655"/>
        <v/>
      </c>
      <c r="IY6208" s="112" t="str">
        <f t="shared" si="1656"/>
        <v/>
      </c>
      <c r="IZ6208" s="104" t="str">
        <f t="shared" ca="1" si="1657"/>
        <v/>
      </c>
      <c r="JA6208" s="102" t="str">
        <f t="shared" ca="1" si="1658"/>
        <v/>
      </c>
      <c r="JB6208" s="102" t="str">
        <f t="shared" ca="1" si="1659"/>
        <v/>
      </c>
      <c r="JC6208" s="103" t="str">
        <f t="shared" ca="1" si="1660"/>
        <v/>
      </c>
      <c r="JD6208" s="104" t="str">
        <f t="shared" si="1661"/>
        <v/>
      </c>
      <c r="JE6208" s="102" t="str">
        <f t="shared" si="1662"/>
        <v/>
      </c>
      <c r="JF6208" s="66" t="str">
        <f t="shared" ca="1" si="1667"/>
        <v/>
      </c>
      <c r="JG6208" s="66" t="str">
        <f t="shared" ca="1" si="1666"/>
        <v/>
      </c>
      <c r="JH6208" s="66" t="str">
        <f t="shared" ca="1" si="1663"/>
        <v/>
      </c>
      <c r="JI6208" s="80" t="str">
        <f t="shared" ca="1" si="1664"/>
        <v/>
      </c>
      <c r="JJ6208" s="118" t="str">
        <f t="shared" ca="1" si="1665"/>
        <v/>
      </c>
    </row>
    <row r="6209" spans="253:270" x14ac:dyDescent="0.3">
      <c r="IS6209" s="74">
        <v>6207</v>
      </c>
      <c r="IT6209" s="90" t="str">
        <f t="shared" si="1651"/>
        <v/>
      </c>
      <c r="IU6209" s="101" t="str">
        <f t="shared" si="1652"/>
        <v/>
      </c>
      <c r="IV6209" s="102" t="str">
        <f t="shared" si="1653"/>
        <v/>
      </c>
      <c r="IW6209" s="102" t="str">
        <f t="shared" si="1654"/>
        <v/>
      </c>
      <c r="IX6209" s="103" t="str">
        <f t="shared" si="1655"/>
        <v/>
      </c>
      <c r="IY6209" s="112" t="str">
        <f t="shared" si="1656"/>
        <v/>
      </c>
      <c r="IZ6209" s="104" t="str">
        <f t="shared" ca="1" si="1657"/>
        <v/>
      </c>
      <c r="JA6209" s="102" t="str">
        <f t="shared" ca="1" si="1658"/>
        <v/>
      </c>
      <c r="JB6209" s="102" t="str">
        <f t="shared" ca="1" si="1659"/>
        <v/>
      </c>
      <c r="JC6209" s="103" t="str">
        <f t="shared" ca="1" si="1660"/>
        <v/>
      </c>
      <c r="JD6209" s="104" t="str">
        <f t="shared" si="1661"/>
        <v/>
      </c>
      <c r="JE6209" s="102" t="str">
        <f t="shared" si="1662"/>
        <v/>
      </c>
      <c r="JF6209" s="66" t="str">
        <f t="shared" ca="1" si="1667"/>
        <v/>
      </c>
      <c r="JG6209" s="66" t="str">
        <f t="shared" ca="1" si="1666"/>
        <v/>
      </c>
      <c r="JH6209" s="66" t="str">
        <f t="shared" ca="1" si="1663"/>
        <v/>
      </c>
      <c r="JI6209" s="80" t="str">
        <f t="shared" ca="1" si="1664"/>
        <v/>
      </c>
      <c r="JJ6209" s="118" t="str">
        <f t="shared" ca="1" si="1665"/>
        <v/>
      </c>
    </row>
    <row r="6210" spans="253:270" x14ac:dyDescent="0.3">
      <c r="IS6210" s="74">
        <v>6208</v>
      </c>
      <c r="IT6210" s="90" t="str">
        <f t="shared" si="1651"/>
        <v/>
      </c>
      <c r="IU6210" s="101" t="str">
        <f t="shared" si="1652"/>
        <v/>
      </c>
      <c r="IV6210" s="102" t="str">
        <f t="shared" si="1653"/>
        <v/>
      </c>
      <c r="IW6210" s="102" t="str">
        <f t="shared" si="1654"/>
        <v/>
      </c>
      <c r="IX6210" s="103" t="str">
        <f t="shared" si="1655"/>
        <v/>
      </c>
      <c r="IY6210" s="112" t="str">
        <f t="shared" si="1656"/>
        <v/>
      </c>
      <c r="IZ6210" s="104" t="str">
        <f t="shared" ca="1" si="1657"/>
        <v/>
      </c>
      <c r="JA6210" s="102" t="str">
        <f t="shared" ca="1" si="1658"/>
        <v/>
      </c>
      <c r="JB6210" s="102" t="str">
        <f t="shared" ca="1" si="1659"/>
        <v/>
      </c>
      <c r="JC6210" s="103" t="str">
        <f t="shared" ca="1" si="1660"/>
        <v/>
      </c>
      <c r="JD6210" s="104" t="str">
        <f t="shared" si="1661"/>
        <v/>
      </c>
      <c r="JE6210" s="102" t="str">
        <f t="shared" si="1662"/>
        <v/>
      </c>
      <c r="JF6210" s="66" t="str">
        <f t="shared" ca="1" si="1667"/>
        <v/>
      </c>
      <c r="JG6210" s="66" t="str">
        <f t="shared" ca="1" si="1666"/>
        <v/>
      </c>
      <c r="JH6210" s="66" t="str">
        <f t="shared" ca="1" si="1663"/>
        <v/>
      </c>
      <c r="JI6210" s="80" t="str">
        <f t="shared" ca="1" si="1664"/>
        <v/>
      </c>
      <c r="JJ6210" s="118" t="str">
        <f t="shared" ca="1" si="1665"/>
        <v/>
      </c>
    </row>
    <row r="6211" spans="253:270" x14ac:dyDescent="0.3">
      <c r="IS6211" s="74">
        <v>6209</v>
      </c>
      <c r="IT6211" s="90" t="str">
        <f t="shared" ref="IT6211:IT6274" si="1668">IF(INDEX(data_no_header,IS6211,1)="","",INDEX(data_no_header,IS6211,1))</f>
        <v/>
      </c>
      <c r="IU6211" s="101" t="str">
        <f t="shared" ref="IU6211:IU6274" si="1669">IF($IT6211&lt;&gt;"",VLOOKUP($IT6211,data_no_header,CODE(open_col)-64),"")</f>
        <v/>
      </c>
      <c r="IV6211" s="102" t="str">
        <f t="shared" ref="IV6211:IV6274" si="1670">IF($IT6211&lt;&gt;"",VLOOKUP($IT6211,data_no_header,CODE(high_col)-64),"")</f>
        <v/>
      </c>
      <c r="IW6211" s="102" t="str">
        <f t="shared" ref="IW6211:IW6274" si="1671">IF($IT6211&lt;&gt;"",VLOOKUP($IT6211,data_no_header,CODE(low_col)-64),"")</f>
        <v/>
      </c>
      <c r="IX6211" s="103" t="str">
        <f t="shared" ref="IX6211:IX6274" si="1672">IF($IT6211&lt;&gt;"",VLOOKUP($IT6211,data_no_header,CODE(close_col)-64),"")</f>
        <v/>
      </c>
      <c r="IY6211" s="112" t="str">
        <f t="shared" ref="IY6211:IY6274" si="1673">IF($IT6211&lt;&gt;"",VLOOKUP($IT6211,data_no_header,CODE(volume_col)-64),"")</f>
        <v/>
      </c>
      <c r="IZ6211" s="104" t="str">
        <f t="shared" ref="IZ6211:IZ6274" ca="1" si="1674">IF(IT6211&lt;&gt;"",IF($IS6211&gt;=IZ$1,AVERAGE(INDIRECT(CONCATENATE("IX",$IS6211+2,":IX",$IS6211+2-IZ$1))),""),"")</f>
        <v/>
      </c>
      <c r="JA6211" s="102" t="str">
        <f t="shared" ref="JA6211:JA6274" ca="1" si="1675">IF(IU6211&lt;&gt;"",IF($IS6211&gt;=JA$1,AVERAGE(INDIRECT(CONCATENATE("IX",$IS6211+2,":IX",$IS6211+2-JA$1))),""),"")</f>
        <v/>
      </c>
      <c r="JB6211" s="102" t="str">
        <f t="shared" ref="JB6211:JB6274" ca="1" si="1676">IF(IV6211&lt;&gt;"",IF($IS6211&gt;=JB$1,AVERAGE(INDIRECT(CONCATENATE("IX",$IS6211+2,":IX",$IS6211+2-JB$1))),""),"")</f>
        <v/>
      </c>
      <c r="JC6211" s="103" t="str">
        <f t="shared" ref="JC6211:JC6274" ca="1" si="1677">IF(IW6211&lt;&gt;"",IF($IS6211&gt;=JC$1,AVERAGE(INDIRECT(CONCATENATE("IX",$IS6211+2,":IX",$IS6211+2-JC$1))),""),"")</f>
        <v/>
      </c>
      <c r="JD6211" s="104" t="str">
        <f t="shared" si="1661"/>
        <v/>
      </c>
      <c r="JE6211" s="102" t="str">
        <f t="shared" si="1662"/>
        <v/>
      </c>
      <c r="JF6211" s="66" t="str">
        <f t="shared" ca="1" si="1667"/>
        <v/>
      </c>
      <c r="JG6211" s="66" t="str">
        <f t="shared" ca="1" si="1666"/>
        <v/>
      </c>
      <c r="JH6211" s="66" t="str">
        <f t="shared" ca="1" si="1663"/>
        <v/>
      </c>
      <c r="JI6211" s="80" t="str">
        <f t="shared" ca="1" si="1664"/>
        <v/>
      </c>
      <c r="JJ6211" s="118" t="str">
        <f t="shared" ca="1" si="1665"/>
        <v/>
      </c>
    </row>
    <row r="6212" spans="253:270" x14ac:dyDescent="0.3">
      <c r="IS6212" s="74">
        <v>6210</v>
      </c>
      <c r="IT6212" s="90" t="str">
        <f t="shared" si="1668"/>
        <v/>
      </c>
      <c r="IU6212" s="101" t="str">
        <f t="shared" si="1669"/>
        <v/>
      </c>
      <c r="IV6212" s="102" t="str">
        <f t="shared" si="1670"/>
        <v/>
      </c>
      <c r="IW6212" s="102" t="str">
        <f t="shared" si="1671"/>
        <v/>
      </c>
      <c r="IX6212" s="103" t="str">
        <f t="shared" si="1672"/>
        <v/>
      </c>
      <c r="IY6212" s="112" t="str">
        <f t="shared" si="1673"/>
        <v/>
      </c>
      <c r="IZ6212" s="104" t="str">
        <f t="shared" ca="1" si="1674"/>
        <v/>
      </c>
      <c r="JA6212" s="102" t="str">
        <f t="shared" ca="1" si="1675"/>
        <v/>
      </c>
      <c r="JB6212" s="102" t="str">
        <f t="shared" ca="1" si="1676"/>
        <v/>
      </c>
      <c r="JC6212" s="103" t="str">
        <f t="shared" ca="1" si="1677"/>
        <v/>
      </c>
      <c r="JD6212" s="104" t="str">
        <f t="shared" ref="JD6212:JD6275" si="1678">IF(IV6212&lt;&gt;"",IV6212-IW6212,"")</f>
        <v/>
      </c>
      <c r="JE6212" s="102" t="str">
        <f t="shared" ref="JE6212:JE6275" si="1679">IF(IU6212&lt;&gt;"",IU6212-IX6212,"")</f>
        <v/>
      </c>
      <c r="JF6212" s="66" t="str">
        <f t="shared" ca="1" si="1667"/>
        <v/>
      </c>
      <c r="JG6212" s="66" t="str">
        <f t="shared" ca="1" si="1666"/>
        <v/>
      </c>
      <c r="JH6212" s="66" t="str">
        <f t="shared" ref="JH6212:JH6275" ca="1" si="1680">IF(IT6212&lt;&gt;"",IF($IS6212&gt;=JH$1,_xlfn.STDEV.P(INDIRECT(CONCATENATE("JD",$IS6212+2,":JD",$IS6212+2-JH$1))),""),"")</f>
        <v/>
      </c>
      <c r="JI6212" s="80" t="str">
        <f t="shared" ref="JI6212:JI6275" ca="1" si="1681">IF(IU6212&lt;&gt;"",IF($IS6212&gt;=JI$1,_xlfn.STDEV.P(INDIRECT(CONCATENATE("JE",$IS6212+2,":JE",$IS6212+2-JI$1))),""),"")</f>
        <v/>
      </c>
      <c r="JJ6212" s="118" t="str">
        <f t="shared" ref="JJ6212:JJ6275" ca="1" si="1682">IF(IU6212&lt;&gt;"",IF($IS6212&gt;=JJ$1,_xlfn.STDEV.P(INDIRECT(CONCATENATE("IY",$IS6212+2,":IY",$IS6212+2-JJ$1))),""),"")</f>
        <v/>
      </c>
    </row>
    <row r="6213" spans="253:270" x14ac:dyDescent="0.3">
      <c r="IS6213" s="74">
        <v>6211</v>
      </c>
      <c r="IT6213" s="90" t="str">
        <f t="shared" si="1668"/>
        <v/>
      </c>
      <c r="IU6213" s="101" t="str">
        <f t="shared" si="1669"/>
        <v/>
      </c>
      <c r="IV6213" s="102" t="str">
        <f t="shared" si="1670"/>
        <v/>
      </c>
      <c r="IW6213" s="102" t="str">
        <f t="shared" si="1671"/>
        <v/>
      </c>
      <c r="IX6213" s="103" t="str">
        <f t="shared" si="1672"/>
        <v/>
      </c>
      <c r="IY6213" s="112" t="str">
        <f t="shared" si="1673"/>
        <v/>
      </c>
      <c r="IZ6213" s="104" t="str">
        <f t="shared" ca="1" si="1674"/>
        <v/>
      </c>
      <c r="JA6213" s="102" t="str">
        <f t="shared" ca="1" si="1675"/>
        <v/>
      </c>
      <c r="JB6213" s="102" t="str">
        <f t="shared" ca="1" si="1676"/>
        <v/>
      </c>
      <c r="JC6213" s="103" t="str">
        <f t="shared" ca="1" si="1677"/>
        <v/>
      </c>
      <c r="JD6213" s="104" t="str">
        <f t="shared" si="1678"/>
        <v/>
      </c>
      <c r="JE6213" s="102" t="str">
        <f t="shared" si="1679"/>
        <v/>
      </c>
      <c r="JF6213" s="66" t="str">
        <f t="shared" ca="1" si="1667"/>
        <v/>
      </c>
      <c r="JG6213" s="66" t="str">
        <f t="shared" ca="1" si="1666"/>
        <v/>
      </c>
      <c r="JH6213" s="66" t="str">
        <f t="shared" ca="1" si="1680"/>
        <v/>
      </c>
      <c r="JI6213" s="80" t="str">
        <f t="shared" ca="1" si="1681"/>
        <v/>
      </c>
      <c r="JJ6213" s="118" t="str">
        <f t="shared" ca="1" si="1682"/>
        <v/>
      </c>
    </row>
    <row r="6214" spans="253:270" x14ac:dyDescent="0.3">
      <c r="IS6214" s="74">
        <v>6212</v>
      </c>
      <c r="IT6214" s="90" t="str">
        <f t="shared" si="1668"/>
        <v/>
      </c>
      <c r="IU6214" s="101" t="str">
        <f t="shared" si="1669"/>
        <v/>
      </c>
      <c r="IV6214" s="102" t="str">
        <f t="shared" si="1670"/>
        <v/>
      </c>
      <c r="IW6214" s="102" t="str">
        <f t="shared" si="1671"/>
        <v/>
      </c>
      <c r="IX6214" s="103" t="str">
        <f t="shared" si="1672"/>
        <v/>
      </c>
      <c r="IY6214" s="112" t="str">
        <f t="shared" si="1673"/>
        <v/>
      </c>
      <c r="IZ6214" s="104" t="str">
        <f t="shared" ca="1" si="1674"/>
        <v/>
      </c>
      <c r="JA6214" s="102" t="str">
        <f t="shared" ca="1" si="1675"/>
        <v/>
      </c>
      <c r="JB6214" s="102" t="str">
        <f t="shared" ca="1" si="1676"/>
        <v/>
      </c>
      <c r="JC6214" s="103" t="str">
        <f t="shared" ca="1" si="1677"/>
        <v/>
      </c>
      <c r="JD6214" s="104" t="str">
        <f t="shared" si="1678"/>
        <v/>
      </c>
      <c r="JE6214" s="102" t="str">
        <f t="shared" si="1679"/>
        <v/>
      </c>
      <c r="JF6214" s="66" t="str">
        <f t="shared" ca="1" si="1667"/>
        <v/>
      </c>
      <c r="JG6214" s="66" t="str">
        <f t="shared" ca="1" si="1666"/>
        <v/>
      </c>
      <c r="JH6214" s="66" t="str">
        <f t="shared" ca="1" si="1680"/>
        <v/>
      </c>
      <c r="JI6214" s="80" t="str">
        <f t="shared" ca="1" si="1681"/>
        <v/>
      </c>
      <c r="JJ6214" s="118" t="str">
        <f t="shared" ca="1" si="1682"/>
        <v/>
      </c>
    </row>
    <row r="6215" spans="253:270" x14ac:dyDescent="0.3">
      <c r="IS6215" s="74">
        <v>6213</v>
      </c>
      <c r="IT6215" s="90" t="str">
        <f t="shared" si="1668"/>
        <v/>
      </c>
      <c r="IU6215" s="101" t="str">
        <f t="shared" si="1669"/>
        <v/>
      </c>
      <c r="IV6215" s="102" t="str">
        <f t="shared" si="1670"/>
        <v/>
      </c>
      <c r="IW6215" s="102" t="str">
        <f t="shared" si="1671"/>
        <v/>
      </c>
      <c r="IX6215" s="103" t="str">
        <f t="shared" si="1672"/>
        <v/>
      </c>
      <c r="IY6215" s="112" t="str">
        <f t="shared" si="1673"/>
        <v/>
      </c>
      <c r="IZ6215" s="104" t="str">
        <f t="shared" ca="1" si="1674"/>
        <v/>
      </c>
      <c r="JA6215" s="102" t="str">
        <f t="shared" ca="1" si="1675"/>
        <v/>
      </c>
      <c r="JB6215" s="102" t="str">
        <f t="shared" ca="1" si="1676"/>
        <v/>
      </c>
      <c r="JC6215" s="103" t="str">
        <f t="shared" ca="1" si="1677"/>
        <v/>
      </c>
      <c r="JD6215" s="104" t="str">
        <f t="shared" si="1678"/>
        <v/>
      </c>
      <c r="JE6215" s="102" t="str">
        <f t="shared" si="1679"/>
        <v/>
      </c>
      <c r="JF6215" s="66" t="str">
        <f t="shared" ca="1" si="1667"/>
        <v/>
      </c>
      <c r="JG6215" s="66" t="str">
        <f t="shared" ca="1" si="1666"/>
        <v/>
      </c>
      <c r="JH6215" s="66" t="str">
        <f t="shared" ca="1" si="1680"/>
        <v/>
      </c>
      <c r="JI6215" s="80" t="str">
        <f t="shared" ca="1" si="1681"/>
        <v/>
      </c>
      <c r="JJ6215" s="118" t="str">
        <f t="shared" ca="1" si="1682"/>
        <v/>
      </c>
    </row>
    <row r="6216" spans="253:270" x14ac:dyDescent="0.3">
      <c r="IS6216" s="74">
        <v>6214</v>
      </c>
      <c r="IT6216" s="90" t="str">
        <f t="shared" si="1668"/>
        <v/>
      </c>
      <c r="IU6216" s="101" t="str">
        <f t="shared" si="1669"/>
        <v/>
      </c>
      <c r="IV6216" s="102" t="str">
        <f t="shared" si="1670"/>
        <v/>
      </c>
      <c r="IW6216" s="102" t="str">
        <f t="shared" si="1671"/>
        <v/>
      </c>
      <c r="IX6216" s="103" t="str">
        <f t="shared" si="1672"/>
        <v/>
      </c>
      <c r="IY6216" s="112" t="str">
        <f t="shared" si="1673"/>
        <v/>
      </c>
      <c r="IZ6216" s="104" t="str">
        <f t="shared" ca="1" si="1674"/>
        <v/>
      </c>
      <c r="JA6216" s="102" t="str">
        <f t="shared" ca="1" si="1675"/>
        <v/>
      </c>
      <c r="JB6216" s="102" t="str">
        <f t="shared" ca="1" si="1676"/>
        <v/>
      </c>
      <c r="JC6216" s="103" t="str">
        <f t="shared" ca="1" si="1677"/>
        <v/>
      </c>
      <c r="JD6216" s="104" t="str">
        <f t="shared" si="1678"/>
        <v/>
      </c>
      <c r="JE6216" s="102" t="str">
        <f t="shared" si="1679"/>
        <v/>
      </c>
      <c r="JF6216" s="66" t="str">
        <f t="shared" ca="1" si="1667"/>
        <v/>
      </c>
      <c r="JG6216" s="66" t="str">
        <f t="shared" ca="1" si="1666"/>
        <v/>
      </c>
      <c r="JH6216" s="66" t="str">
        <f t="shared" ca="1" si="1680"/>
        <v/>
      </c>
      <c r="JI6216" s="80" t="str">
        <f t="shared" ca="1" si="1681"/>
        <v/>
      </c>
      <c r="JJ6216" s="118" t="str">
        <f t="shared" ca="1" si="1682"/>
        <v/>
      </c>
    </row>
    <row r="6217" spans="253:270" x14ac:dyDescent="0.3">
      <c r="IS6217" s="74">
        <v>6215</v>
      </c>
      <c r="IT6217" s="90" t="str">
        <f t="shared" si="1668"/>
        <v/>
      </c>
      <c r="IU6217" s="101" t="str">
        <f t="shared" si="1669"/>
        <v/>
      </c>
      <c r="IV6217" s="102" t="str">
        <f t="shared" si="1670"/>
        <v/>
      </c>
      <c r="IW6217" s="102" t="str">
        <f t="shared" si="1671"/>
        <v/>
      </c>
      <c r="IX6217" s="103" t="str">
        <f t="shared" si="1672"/>
        <v/>
      </c>
      <c r="IY6217" s="112" t="str">
        <f t="shared" si="1673"/>
        <v/>
      </c>
      <c r="IZ6217" s="104" t="str">
        <f t="shared" ca="1" si="1674"/>
        <v/>
      </c>
      <c r="JA6217" s="102" t="str">
        <f t="shared" ca="1" si="1675"/>
        <v/>
      </c>
      <c r="JB6217" s="102" t="str">
        <f t="shared" ca="1" si="1676"/>
        <v/>
      </c>
      <c r="JC6217" s="103" t="str">
        <f t="shared" ca="1" si="1677"/>
        <v/>
      </c>
      <c r="JD6217" s="104" t="str">
        <f t="shared" si="1678"/>
        <v/>
      </c>
      <c r="JE6217" s="102" t="str">
        <f t="shared" si="1679"/>
        <v/>
      </c>
      <c r="JF6217" s="66" t="str">
        <f t="shared" ca="1" si="1667"/>
        <v/>
      </c>
      <c r="JG6217" s="66" t="str">
        <f t="shared" ca="1" si="1666"/>
        <v/>
      </c>
      <c r="JH6217" s="66" t="str">
        <f t="shared" ca="1" si="1680"/>
        <v/>
      </c>
      <c r="JI6217" s="80" t="str">
        <f t="shared" ca="1" si="1681"/>
        <v/>
      </c>
      <c r="JJ6217" s="118" t="str">
        <f t="shared" ca="1" si="1682"/>
        <v/>
      </c>
    </row>
    <row r="6218" spans="253:270" x14ac:dyDescent="0.3">
      <c r="IS6218" s="74">
        <v>6216</v>
      </c>
      <c r="IT6218" s="90" t="str">
        <f t="shared" si="1668"/>
        <v/>
      </c>
      <c r="IU6218" s="101" t="str">
        <f t="shared" si="1669"/>
        <v/>
      </c>
      <c r="IV6218" s="102" t="str">
        <f t="shared" si="1670"/>
        <v/>
      </c>
      <c r="IW6218" s="102" t="str">
        <f t="shared" si="1671"/>
        <v/>
      </c>
      <c r="IX6218" s="103" t="str">
        <f t="shared" si="1672"/>
        <v/>
      </c>
      <c r="IY6218" s="112" t="str">
        <f t="shared" si="1673"/>
        <v/>
      </c>
      <c r="IZ6218" s="104" t="str">
        <f t="shared" ca="1" si="1674"/>
        <v/>
      </c>
      <c r="JA6218" s="102" t="str">
        <f t="shared" ca="1" si="1675"/>
        <v/>
      </c>
      <c r="JB6218" s="102" t="str">
        <f t="shared" ca="1" si="1676"/>
        <v/>
      </c>
      <c r="JC6218" s="103" t="str">
        <f t="shared" ca="1" si="1677"/>
        <v/>
      </c>
      <c r="JD6218" s="104" t="str">
        <f t="shared" si="1678"/>
        <v/>
      </c>
      <c r="JE6218" s="102" t="str">
        <f t="shared" si="1679"/>
        <v/>
      </c>
      <c r="JF6218" s="66" t="str">
        <f t="shared" ca="1" si="1667"/>
        <v/>
      </c>
      <c r="JG6218" s="66" t="str">
        <f t="shared" ca="1" si="1666"/>
        <v/>
      </c>
      <c r="JH6218" s="66" t="str">
        <f t="shared" ca="1" si="1680"/>
        <v/>
      </c>
      <c r="JI6218" s="80" t="str">
        <f t="shared" ca="1" si="1681"/>
        <v/>
      </c>
      <c r="JJ6218" s="118" t="str">
        <f t="shared" ca="1" si="1682"/>
        <v/>
      </c>
    </row>
    <row r="6219" spans="253:270" x14ac:dyDescent="0.3">
      <c r="IS6219" s="74">
        <v>6217</v>
      </c>
      <c r="IT6219" s="90" t="str">
        <f t="shared" si="1668"/>
        <v/>
      </c>
      <c r="IU6219" s="101" t="str">
        <f t="shared" si="1669"/>
        <v/>
      </c>
      <c r="IV6219" s="102" t="str">
        <f t="shared" si="1670"/>
        <v/>
      </c>
      <c r="IW6219" s="102" t="str">
        <f t="shared" si="1671"/>
        <v/>
      </c>
      <c r="IX6219" s="103" t="str">
        <f t="shared" si="1672"/>
        <v/>
      </c>
      <c r="IY6219" s="112" t="str">
        <f t="shared" si="1673"/>
        <v/>
      </c>
      <c r="IZ6219" s="104" t="str">
        <f t="shared" ca="1" si="1674"/>
        <v/>
      </c>
      <c r="JA6219" s="102" t="str">
        <f t="shared" ca="1" si="1675"/>
        <v/>
      </c>
      <c r="JB6219" s="102" t="str">
        <f t="shared" ca="1" si="1676"/>
        <v/>
      </c>
      <c r="JC6219" s="103" t="str">
        <f t="shared" ca="1" si="1677"/>
        <v/>
      </c>
      <c r="JD6219" s="104" t="str">
        <f t="shared" si="1678"/>
        <v/>
      </c>
      <c r="JE6219" s="102" t="str">
        <f t="shared" si="1679"/>
        <v/>
      </c>
      <c r="JF6219" s="66" t="str">
        <f t="shared" ca="1" si="1667"/>
        <v/>
      </c>
      <c r="JG6219" s="66" t="str">
        <f t="shared" ca="1" si="1666"/>
        <v/>
      </c>
      <c r="JH6219" s="66" t="str">
        <f t="shared" ca="1" si="1680"/>
        <v/>
      </c>
      <c r="JI6219" s="80" t="str">
        <f t="shared" ca="1" si="1681"/>
        <v/>
      </c>
      <c r="JJ6219" s="118" t="str">
        <f t="shared" ca="1" si="1682"/>
        <v/>
      </c>
    </row>
    <row r="6220" spans="253:270" x14ac:dyDescent="0.3">
      <c r="IS6220" s="74">
        <v>6218</v>
      </c>
      <c r="IT6220" s="90" t="str">
        <f t="shared" si="1668"/>
        <v/>
      </c>
      <c r="IU6220" s="101" t="str">
        <f t="shared" si="1669"/>
        <v/>
      </c>
      <c r="IV6220" s="102" t="str">
        <f t="shared" si="1670"/>
        <v/>
      </c>
      <c r="IW6220" s="102" t="str">
        <f t="shared" si="1671"/>
        <v/>
      </c>
      <c r="IX6220" s="103" t="str">
        <f t="shared" si="1672"/>
        <v/>
      </c>
      <c r="IY6220" s="112" t="str">
        <f t="shared" si="1673"/>
        <v/>
      </c>
      <c r="IZ6220" s="104" t="str">
        <f t="shared" ca="1" si="1674"/>
        <v/>
      </c>
      <c r="JA6220" s="102" t="str">
        <f t="shared" ca="1" si="1675"/>
        <v/>
      </c>
      <c r="JB6220" s="102" t="str">
        <f t="shared" ca="1" si="1676"/>
        <v/>
      </c>
      <c r="JC6220" s="103" t="str">
        <f t="shared" ca="1" si="1677"/>
        <v/>
      </c>
      <c r="JD6220" s="104" t="str">
        <f t="shared" si="1678"/>
        <v/>
      </c>
      <c r="JE6220" s="102" t="str">
        <f t="shared" si="1679"/>
        <v/>
      </c>
      <c r="JF6220" s="66" t="str">
        <f t="shared" ca="1" si="1667"/>
        <v/>
      </c>
      <c r="JG6220" s="66" t="str">
        <f t="shared" ca="1" si="1666"/>
        <v/>
      </c>
      <c r="JH6220" s="66" t="str">
        <f t="shared" ca="1" si="1680"/>
        <v/>
      </c>
      <c r="JI6220" s="80" t="str">
        <f t="shared" ca="1" si="1681"/>
        <v/>
      </c>
      <c r="JJ6220" s="118" t="str">
        <f t="shared" ca="1" si="1682"/>
        <v/>
      </c>
    </row>
    <row r="6221" spans="253:270" x14ac:dyDescent="0.3">
      <c r="IS6221" s="74">
        <v>6219</v>
      </c>
      <c r="IT6221" s="90" t="str">
        <f t="shared" si="1668"/>
        <v/>
      </c>
      <c r="IU6221" s="101" t="str">
        <f t="shared" si="1669"/>
        <v/>
      </c>
      <c r="IV6221" s="102" t="str">
        <f t="shared" si="1670"/>
        <v/>
      </c>
      <c r="IW6221" s="102" t="str">
        <f t="shared" si="1671"/>
        <v/>
      </c>
      <c r="IX6221" s="103" t="str">
        <f t="shared" si="1672"/>
        <v/>
      </c>
      <c r="IY6221" s="112" t="str">
        <f t="shared" si="1673"/>
        <v/>
      </c>
      <c r="IZ6221" s="104" t="str">
        <f t="shared" ca="1" si="1674"/>
        <v/>
      </c>
      <c r="JA6221" s="102" t="str">
        <f t="shared" ca="1" si="1675"/>
        <v/>
      </c>
      <c r="JB6221" s="102" t="str">
        <f t="shared" ca="1" si="1676"/>
        <v/>
      </c>
      <c r="JC6221" s="103" t="str">
        <f t="shared" ca="1" si="1677"/>
        <v/>
      </c>
      <c r="JD6221" s="104" t="str">
        <f t="shared" si="1678"/>
        <v/>
      </c>
      <c r="JE6221" s="102" t="str">
        <f t="shared" si="1679"/>
        <v/>
      </c>
      <c r="JF6221" s="66" t="str">
        <f t="shared" ca="1" si="1667"/>
        <v/>
      </c>
      <c r="JG6221" s="66" t="str">
        <f t="shared" ca="1" si="1666"/>
        <v/>
      </c>
      <c r="JH6221" s="66" t="str">
        <f t="shared" ca="1" si="1680"/>
        <v/>
      </c>
      <c r="JI6221" s="80" t="str">
        <f t="shared" ca="1" si="1681"/>
        <v/>
      </c>
      <c r="JJ6221" s="118" t="str">
        <f t="shared" ca="1" si="1682"/>
        <v/>
      </c>
    </row>
    <row r="6222" spans="253:270" x14ac:dyDescent="0.3">
      <c r="IS6222" s="74">
        <v>6220</v>
      </c>
      <c r="IT6222" s="90" t="str">
        <f t="shared" si="1668"/>
        <v/>
      </c>
      <c r="IU6222" s="101" t="str">
        <f t="shared" si="1669"/>
        <v/>
      </c>
      <c r="IV6222" s="102" t="str">
        <f t="shared" si="1670"/>
        <v/>
      </c>
      <c r="IW6222" s="102" t="str">
        <f t="shared" si="1671"/>
        <v/>
      </c>
      <c r="IX6222" s="103" t="str">
        <f t="shared" si="1672"/>
        <v/>
      </c>
      <c r="IY6222" s="112" t="str">
        <f t="shared" si="1673"/>
        <v/>
      </c>
      <c r="IZ6222" s="104" t="str">
        <f t="shared" ca="1" si="1674"/>
        <v/>
      </c>
      <c r="JA6222" s="102" t="str">
        <f t="shared" ca="1" si="1675"/>
        <v/>
      </c>
      <c r="JB6222" s="102" t="str">
        <f t="shared" ca="1" si="1676"/>
        <v/>
      </c>
      <c r="JC6222" s="103" t="str">
        <f t="shared" ca="1" si="1677"/>
        <v/>
      </c>
      <c r="JD6222" s="104" t="str">
        <f t="shared" si="1678"/>
        <v/>
      </c>
      <c r="JE6222" s="102" t="str">
        <f t="shared" si="1679"/>
        <v/>
      </c>
      <c r="JF6222" s="66" t="str">
        <f t="shared" ca="1" si="1667"/>
        <v/>
      </c>
      <c r="JG6222" s="66" t="str">
        <f t="shared" ca="1" si="1666"/>
        <v/>
      </c>
      <c r="JH6222" s="66" t="str">
        <f t="shared" ca="1" si="1680"/>
        <v/>
      </c>
      <c r="JI6222" s="80" t="str">
        <f t="shared" ca="1" si="1681"/>
        <v/>
      </c>
      <c r="JJ6222" s="118" t="str">
        <f t="shared" ca="1" si="1682"/>
        <v/>
      </c>
    </row>
    <row r="6223" spans="253:270" x14ac:dyDescent="0.3">
      <c r="IS6223" s="74">
        <v>6221</v>
      </c>
      <c r="IT6223" s="90" t="str">
        <f t="shared" si="1668"/>
        <v/>
      </c>
      <c r="IU6223" s="101" t="str">
        <f t="shared" si="1669"/>
        <v/>
      </c>
      <c r="IV6223" s="102" t="str">
        <f t="shared" si="1670"/>
        <v/>
      </c>
      <c r="IW6223" s="102" t="str">
        <f t="shared" si="1671"/>
        <v/>
      </c>
      <c r="IX6223" s="103" t="str">
        <f t="shared" si="1672"/>
        <v/>
      </c>
      <c r="IY6223" s="112" t="str">
        <f t="shared" si="1673"/>
        <v/>
      </c>
      <c r="IZ6223" s="104" t="str">
        <f t="shared" ca="1" si="1674"/>
        <v/>
      </c>
      <c r="JA6223" s="102" t="str">
        <f t="shared" ca="1" si="1675"/>
        <v/>
      </c>
      <c r="JB6223" s="102" t="str">
        <f t="shared" ca="1" si="1676"/>
        <v/>
      </c>
      <c r="JC6223" s="103" t="str">
        <f t="shared" ca="1" si="1677"/>
        <v/>
      </c>
      <c r="JD6223" s="104" t="str">
        <f t="shared" si="1678"/>
        <v/>
      </c>
      <c r="JE6223" s="102" t="str">
        <f t="shared" si="1679"/>
        <v/>
      </c>
      <c r="JF6223" s="66" t="str">
        <f t="shared" ca="1" si="1667"/>
        <v/>
      </c>
      <c r="JG6223" s="66" t="str">
        <f t="shared" ca="1" si="1666"/>
        <v/>
      </c>
      <c r="JH6223" s="66" t="str">
        <f t="shared" ca="1" si="1680"/>
        <v/>
      </c>
      <c r="JI6223" s="80" t="str">
        <f t="shared" ca="1" si="1681"/>
        <v/>
      </c>
      <c r="JJ6223" s="118" t="str">
        <f t="shared" ca="1" si="1682"/>
        <v/>
      </c>
    </row>
    <row r="6224" spans="253:270" x14ac:dyDescent="0.3">
      <c r="IS6224" s="74">
        <v>6222</v>
      </c>
      <c r="IT6224" s="90" t="str">
        <f t="shared" si="1668"/>
        <v/>
      </c>
      <c r="IU6224" s="101" t="str">
        <f t="shared" si="1669"/>
        <v/>
      </c>
      <c r="IV6224" s="102" t="str">
        <f t="shared" si="1670"/>
        <v/>
      </c>
      <c r="IW6224" s="102" t="str">
        <f t="shared" si="1671"/>
        <v/>
      </c>
      <c r="IX6224" s="103" t="str">
        <f t="shared" si="1672"/>
        <v/>
      </c>
      <c r="IY6224" s="112" t="str">
        <f t="shared" si="1673"/>
        <v/>
      </c>
      <c r="IZ6224" s="104" t="str">
        <f t="shared" ca="1" si="1674"/>
        <v/>
      </c>
      <c r="JA6224" s="102" t="str">
        <f t="shared" ca="1" si="1675"/>
        <v/>
      </c>
      <c r="JB6224" s="102" t="str">
        <f t="shared" ca="1" si="1676"/>
        <v/>
      </c>
      <c r="JC6224" s="103" t="str">
        <f t="shared" ca="1" si="1677"/>
        <v/>
      </c>
      <c r="JD6224" s="104" t="str">
        <f t="shared" si="1678"/>
        <v/>
      </c>
      <c r="JE6224" s="102" t="str">
        <f t="shared" si="1679"/>
        <v/>
      </c>
      <c r="JF6224" s="66" t="str">
        <f t="shared" ca="1" si="1667"/>
        <v/>
      </c>
      <c r="JG6224" s="66" t="str">
        <f t="shared" ca="1" si="1666"/>
        <v/>
      </c>
      <c r="JH6224" s="66" t="str">
        <f t="shared" ca="1" si="1680"/>
        <v/>
      </c>
      <c r="JI6224" s="80" t="str">
        <f t="shared" ca="1" si="1681"/>
        <v/>
      </c>
      <c r="JJ6224" s="118" t="str">
        <f t="shared" ca="1" si="1682"/>
        <v/>
      </c>
    </row>
    <row r="6225" spans="253:270" x14ac:dyDescent="0.3">
      <c r="IS6225" s="74">
        <v>6223</v>
      </c>
      <c r="IT6225" s="90" t="str">
        <f t="shared" si="1668"/>
        <v/>
      </c>
      <c r="IU6225" s="101" t="str">
        <f t="shared" si="1669"/>
        <v/>
      </c>
      <c r="IV6225" s="102" t="str">
        <f t="shared" si="1670"/>
        <v/>
      </c>
      <c r="IW6225" s="102" t="str">
        <f t="shared" si="1671"/>
        <v/>
      </c>
      <c r="IX6225" s="103" t="str">
        <f t="shared" si="1672"/>
        <v/>
      </c>
      <c r="IY6225" s="112" t="str">
        <f t="shared" si="1673"/>
        <v/>
      </c>
      <c r="IZ6225" s="104" t="str">
        <f t="shared" ca="1" si="1674"/>
        <v/>
      </c>
      <c r="JA6225" s="102" t="str">
        <f t="shared" ca="1" si="1675"/>
        <v/>
      </c>
      <c r="JB6225" s="102" t="str">
        <f t="shared" ca="1" si="1676"/>
        <v/>
      </c>
      <c r="JC6225" s="103" t="str">
        <f t="shared" ca="1" si="1677"/>
        <v/>
      </c>
      <c r="JD6225" s="104" t="str">
        <f t="shared" si="1678"/>
        <v/>
      </c>
      <c r="JE6225" s="102" t="str">
        <f t="shared" si="1679"/>
        <v/>
      </c>
      <c r="JF6225" s="66" t="str">
        <f t="shared" ca="1" si="1667"/>
        <v/>
      </c>
      <c r="JG6225" s="66" t="str">
        <f t="shared" ca="1" si="1666"/>
        <v/>
      </c>
      <c r="JH6225" s="66" t="str">
        <f t="shared" ca="1" si="1680"/>
        <v/>
      </c>
      <c r="JI6225" s="80" t="str">
        <f t="shared" ca="1" si="1681"/>
        <v/>
      </c>
      <c r="JJ6225" s="118" t="str">
        <f t="shared" ca="1" si="1682"/>
        <v/>
      </c>
    </row>
    <row r="6226" spans="253:270" x14ac:dyDescent="0.3">
      <c r="IS6226" s="74">
        <v>6224</v>
      </c>
      <c r="IT6226" s="90" t="str">
        <f t="shared" si="1668"/>
        <v/>
      </c>
      <c r="IU6226" s="101" t="str">
        <f t="shared" si="1669"/>
        <v/>
      </c>
      <c r="IV6226" s="102" t="str">
        <f t="shared" si="1670"/>
        <v/>
      </c>
      <c r="IW6226" s="102" t="str">
        <f t="shared" si="1671"/>
        <v/>
      </c>
      <c r="IX6226" s="103" t="str">
        <f t="shared" si="1672"/>
        <v/>
      </c>
      <c r="IY6226" s="112" t="str">
        <f t="shared" si="1673"/>
        <v/>
      </c>
      <c r="IZ6226" s="104" t="str">
        <f t="shared" ca="1" si="1674"/>
        <v/>
      </c>
      <c r="JA6226" s="102" t="str">
        <f t="shared" ca="1" si="1675"/>
        <v/>
      </c>
      <c r="JB6226" s="102" t="str">
        <f t="shared" ca="1" si="1676"/>
        <v/>
      </c>
      <c r="JC6226" s="103" t="str">
        <f t="shared" ca="1" si="1677"/>
        <v/>
      </c>
      <c r="JD6226" s="104" t="str">
        <f t="shared" si="1678"/>
        <v/>
      </c>
      <c r="JE6226" s="102" t="str">
        <f t="shared" si="1679"/>
        <v/>
      </c>
      <c r="JF6226" s="66" t="str">
        <f t="shared" ca="1" si="1667"/>
        <v/>
      </c>
      <c r="JG6226" s="66" t="str">
        <f t="shared" ca="1" si="1666"/>
        <v/>
      </c>
      <c r="JH6226" s="66" t="str">
        <f t="shared" ca="1" si="1680"/>
        <v/>
      </c>
      <c r="JI6226" s="80" t="str">
        <f t="shared" ca="1" si="1681"/>
        <v/>
      </c>
      <c r="JJ6226" s="118" t="str">
        <f t="shared" ca="1" si="1682"/>
        <v/>
      </c>
    </row>
    <row r="6227" spans="253:270" x14ac:dyDescent="0.3">
      <c r="IS6227" s="74">
        <v>6225</v>
      </c>
      <c r="IT6227" s="90" t="str">
        <f t="shared" si="1668"/>
        <v/>
      </c>
      <c r="IU6227" s="101" t="str">
        <f t="shared" si="1669"/>
        <v/>
      </c>
      <c r="IV6227" s="102" t="str">
        <f t="shared" si="1670"/>
        <v/>
      </c>
      <c r="IW6227" s="102" t="str">
        <f t="shared" si="1671"/>
        <v/>
      </c>
      <c r="IX6227" s="103" t="str">
        <f t="shared" si="1672"/>
        <v/>
      </c>
      <c r="IY6227" s="112" t="str">
        <f t="shared" si="1673"/>
        <v/>
      </c>
      <c r="IZ6227" s="104" t="str">
        <f t="shared" ca="1" si="1674"/>
        <v/>
      </c>
      <c r="JA6227" s="102" t="str">
        <f t="shared" ca="1" si="1675"/>
        <v/>
      </c>
      <c r="JB6227" s="102" t="str">
        <f t="shared" ca="1" si="1676"/>
        <v/>
      </c>
      <c r="JC6227" s="103" t="str">
        <f t="shared" ca="1" si="1677"/>
        <v/>
      </c>
      <c r="JD6227" s="104" t="str">
        <f t="shared" si="1678"/>
        <v/>
      </c>
      <c r="JE6227" s="102" t="str">
        <f t="shared" si="1679"/>
        <v/>
      </c>
      <c r="JF6227" s="66" t="str">
        <f t="shared" ca="1" si="1667"/>
        <v/>
      </c>
      <c r="JG6227" s="66" t="str">
        <f t="shared" ca="1" si="1666"/>
        <v/>
      </c>
      <c r="JH6227" s="66" t="str">
        <f t="shared" ca="1" si="1680"/>
        <v/>
      </c>
      <c r="JI6227" s="80" t="str">
        <f t="shared" ca="1" si="1681"/>
        <v/>
      </c>
      <c r="JJ6227" s="118" t="str">
        <f t="shared" ca="1" si="1682"/>
        <v/>
      </c>
    </row>
    <row r="6228" spans="253:270" x14ac:dyDescent="0.3">
      <c r="IS6228" s="74">
        <v>6226</v>
      </c>
      <c r="IT6228" s="90" t="str">
        <f t="shared" si="1668"/>
        <v/>
      </c>
      <c r="IU6228" s="101" t="str">
        <f t="shared" si="1669"/>
        <v/>
      </c>
      <c r="IV6228" s="102" t="str">
        <f t="shared" si="1670"/>
        <v/>
      </c>
      <c r="IW6228" s="102" t="str">
        <f t="shared" si="1671"/>
        <v/>
      </c>
      <c r="IX6228" s="103" t="str">
        <f t="shared" si="1672"/>
        <v/>
      </c>
      <c r="IY6228" s="112" t="str">
        <f t="shared" si="1673"/>
        <v/>
      </c>
      <c r="IZ6228" s="104" t="str">
        <f t="shared" ca="1" si="1674"/>
        <v/>
      </c>
      <c r="JA6228" s="102" t="str">
        <f t="shared" ca="1" si="1675"/>
        <v/>
      </c>
      <c r="JB6228" s="102" t="str">
        <f t="shared" ca="1" si="1676"/>
        <v/>
      </c>
      <c r="JC6228" s="103" t="str">
        <f t="shared" ca="1" si="1677"/>
        <v/>
      </c>
      <c r="JD6228" s="104" t="str">
        <f t="shared" si="1678"/>
        <v/>
      </c>
      <c r="JE6228" s="102" t="str">
        <f t="shared" si="1679"/>
        <v/>
      </c>
      <c r="JF6228" s="66" t="str">
        <f t="shared" ca="1" si="1667"/>
        <v/>
      </c>
      <c r="JG6228" s="66" t="str">
        <f t="shared" ca="1" si="1666"/>
        <v/>
      </c>
      <c r="JH6228" s="66" t="str">
        <f t="shared" ca="1" si="1680"/>
        <v/>
      </c>
      <c r="JI6228" s="80" t="str">
        <f t="shared" ca="1" si="1681"/>
        <v/>
      </c>
      <c r="JJ6228" s="118" t="str">
        <f t="shared" ca="1" si="1682"/>
        <v/>
      </c>
    </row>
    <row r="6229" spans="253:270" x14ac:dyDescent="0.3">
      <c r="IS6229" s="74">
        <v>6227</v>
      </c>
      <c r="IT6229" s="90" t="str">
        <f t="shared" si="1668"/>
        <v/>
      </c>
      <c r="IU6229" s="101" t="str">
        <f t="shared" si="1669"/>
        <v/>
      </c>
      <c r="IV6229" s="102" t="str">
        <f t="shared" si="1670"/>
        <v/>
      </c>
      <c r="IW6229" s="102" t="str">
        <f t="shared" si="1671"/>
        <v/>
      </c>
      <c r="IX6229" s="103" t="str">
        <f t="shared" si="1672"/>
        <v/>
      </c>
      <c r="IY6229" s="112" t="str">
        <f t="shared" si="1673"/>
        <v/>
      </c>
      <c r="IZ6229" s="104" t="str">
        <f t="shared" ca="1" si="1674"/>
        <v/>
      </c>
      <c r="JA6229" s="102" t="str">
        <f t="shared" ca="1" si="1675"/>
        <v/>
      </c>
      <c r="JB6229" s="102" t="str">
        <f t="shared" ca="1" si="1676"/>
        <v/>
      </c>
      <c r="JC6229" s="103" t="str">
        <f t="shared" ca="1" si="1677"/>
        <v/>
      </c>
      <c r="JD6229" s="104" t="str">
        <f t="shared" si="1678"/>
        <v/>
      </c>
      <c r="JE6229" s="102" t="str">
        <f t="shared" si="1679"/>
        <v/>
      </c>
      <c r="JF6229" s="66" t="str">
        <f t="shared" ca="1" si="1667"/>
        <v/>
      </c>
      <c r="JG6229" s="66" t="str">
        <f t="shared" ca="1" si="1666"/>
        <v/>
      </c>
      <c r="JH6229" s="66" t="str">
        <f t="shared" ca="1" si="1680"/>
        <v/>
      </c>
      <c r="JI6229" s="80" t="str">
        <f t="shared" ca="1" si="1681"/>
        <v/>
      </c>
      <c r="JJ6229" s="118" t="str">
        <f t="shared" ca="1" si="1682"/>
        <v/>
      </c>
    </row>
    <row r="6230" spans="253:270" x14ac:dyDescent="0.3">
      <c r="IS6230" s="74">
        <v>6228</v>
      </c>
      <c r="IT6230" s="90" t="str">
        <f t="shared" si="1668"/>
        <v/>
      </c>
      <c r="IU6230" s="101" t="str">
        <f t="shared" si="1669"/>
        <v/>
      </c>
      <c r="IV6230" s="102" t="str">
        <f t="shared" si="1670"/>
        <v/>
      </c>
      <c r="IW6230" s="102" t="str">
        <f t="shared" si="1671"/>
        <v/>
      </c>
      <c r="IX6230" s="103" t="str">
        <f t="shared" si="1672"/>
        <v/>
      </c>
      <c r="IY6230" s="112" t="str">
        <f t="shared" si="1673"/>
        <v/>
      </c>
      <c r="IZ6230" s="104" t="str">
        <f t="shared" ca="1" si="1674"/>
        <v/>
      </c>
      <c r="JA6230" s="102" t="str">
        <f t="shared" ca="1" si="1675"/>
        <v/>
      </c>
      <c r="JB6230" s="102" t="str">
        <f t="shared" ca="1" si="1676"/>
        <v/>
      </c>
      <c r="JC6230" s="103" t="str">
        <f t="shared" ca="1" si="1677"/>
        <v/>
      </c>
      <c r="JD6230" s="104" t="str">
        <f t="shared" si="1678"/>
        <v/>
      </c>
      <c r="JE6230" s="102" t="str">
        <f t="shared" si="1679"/>
        <v/>
      </c>
      <c r="JF6230" s="66" t="str">
        <f t="shared" ca="1" si="1667"/>
        <v/>
      </c>
      <c r="JG6230" s="66" t="str">
        <f t="shared" ca="1" si="1666"/>
        <v/>
      </c>
      <c r="JH6230" s="66" t="str">
        <f t="shared" ca="1" si="1680"/>
        <v/>
      </c>
      <c r="JI6230" s="80" t="str">
        <f t="shared" ca="1" si="1681"/>
        <v/>
      </c>
      <c r="JJ6230" s="118" t="str">
        <f t="shared" ca="1" si="1682"/>
        <v/>
      </c>
    </row>
    <row r="6231" spans="253:270" x14ac:dyDescent="0.3">
      <c r="IS6231" s="74">
        <v>6229</v>
      </c>
      <c r="IT6231" s="90" t="str">
        <f t="shared" si="1668"/>
        <v/>
      </c>
      <c r="IU6231" s="101" t="str">
        <f t="shared" si="1669"/>
        <v/>
      </c>
      <c r="IV6231" s="102" t="str">
        <f t="shared" si="1670"/>
        <v/>
      </c>
      <c r="IW6231" s="102" t="str">
        <f t="shared" si="1671"/>
        <v/>
      </c>
      <c r="IX6231" s="103" t="str">
        <f t="shared" si="1672"/>
        <v/>
      </c>
      <c r="IY6231" s="112" t="str">
        <f t="shared" si="1673"/>
        <v/>
      </c>
      <c r="IZ6231" s="104" t="str">
        <f t="shared" ca="1" si="1674"/>
        <v/>
      </c>
      <c r="JA6231" s="102" t="str">
        <f t="shared" ca="1" si="1675"/>
        <v/>
      </c>
      <c r="JB6231" s="102" t="str">
        <f t="shared" ca="1" si="1676"/>
        <v/>
      </c>
      <c r="JC6231" s="103" t="str">
        <f t="shared" ca="1" si="1677"/>
        <v/>
      </c>
      <c r="JD6231" s="104" t="str">
        <f t="shared" si="1678"/>
        <v/>
      </c>
      <c r="JE6231" s="102" t="str">
        <f t="shared" si="1679"/>
        <v/>
      </c>
      <c r="JF6231" s="66" t="str">
        <f t="shared" ca="1" si="1667"/>
        <v/>
      </c>
      <c r="JG6231" s="66" t="str">
        <f t="shared" ref="JG6231:JG6294" ca="1" si="1683">IF(IU6231&lt;&gt;"",IF($IS6231&gt;=JG$1,AVERAGE(INDIRECT(CONCATENATE("JE",$IS6231+2,":JE",$IS6231+2-JG$1))),""),"")</f>
        <v/>
      </c>
      <c r="JH6231" s="66" t="str">
        <f t="shared" ca="1" si="1680"/>
        <v/>
      </c>
      <c r="JI6231" s="80" t="str">
        <f t="shared" ca="1" si="1681"/>
        <v/>
      </c>
      <c r="JJ6231" s="118" t="str">
        <f t="shared" ca="1" si="1682"/>
        <v/>
      </c>
    </row>
    <row r="6232" spans="253:270" x14ac:dyDescent="0.3">
      <c r="IS6232" s="74">
        <v>6230</v>
      </c>
      <c r="IT6232" s="90" t="str">
        <f t="shared" si="1668"/>
        <v/>
      </c>
      <c r="IU6232" s="101" t="str">
        <f t="shared" si="1669"/>
        <v/>
      </c>
      <c r="IV6232" s="102" t="str">
        <f t="shared" si="1670"/>
        <v/>
      </c>
      <c r="IW6232" s="102" t="str">
        <f t="shared" si="1671"/>
        <v/>
      </c>
      <c r="IX6232" s="103" t="str">
        <f t="shared" si="1672"/>
        <v/>
      </c>
      <c r="IY6232" s="112" t="str">
        <f t="shared" si="1673"/>
        <v/>
      </c>
      <c r="IZ6232" s="104" t="str">
        <f t="shared" ca="1" si="1674"/>
        <v/>
      </c>
      <c r="JA6232" s="102" t="str">
        <f t="shared" ca="1" si="1675"/>
        <v/>
      </c>
      <c r="JB6232" s="102" t="str">
        <f t="shared" ca="1" si="1676"/>
        <v/>
      </c>
      <c r="JC6232" s="103" t="str">
        <f t="shared" ca="1" si="1677"/>
        <v/>
      </c>
      <c r="JD6232" s="104" t="str">
        <f t="shared" si="1678"/>
        <v/>
      </c>
      <c r="JE6232" s="102" t="str">
        <f t="shared" si="1679"/>
        <v/>
      </c>
      <c r="JF6232" s="66" t="str">
        <f t="shared" ca="1" si="1667"/>
        <v/>
      </c>
      <c r="JG6232" s="66" t="str">
        <f t="shared" ca="1" si="1683"/>
        <v/>
      </c>
      <c r="JH6232" s="66" t="str">
        <f t="shared" ca="1" si="1680"/>
        <v/>
      </c>
      <c r="JI6232" s="80" t="str">
        <f t="shared" ca="1" si="1681"/>
        <v/>
      </c>
      <c r="JJ6232" s="118" t="str">
        <f t="shared" ca="1" si="1682"/>
        <v/>
      </c>
    </row>
    <row r="6233" spans="253:270" x14ac:dyDescent="0.3">
      <c r="IS6233" s="74">
        <v>6231</v>
      </c>
      <c r="IT6233" s="90" t="str">
        <f t="shared" si="1668"/>
        <v/>
      </c>
      <c r="IU6233" s="101" t="str">
        <f t="shared" si="1669"/>
        <v/>
      </c>
      <c r="IV6233" s="102" t="str">
        <f t="shared" si="1670"/>
        <v/>
      </c>
      <c r="IW6233" s="102" t="str">
        <f t="shared" si="1671"/>
        <v/>
      </c>
      <c r="IX6233" s="103" t="str">
        <f t="shared" si="1672"/>
        <v/>
      </c>
      <c r="IY6233" s="112" t="str">
        <f t="shared" si="1673"/>
        <v/>
      </c>
      <c r="IZ6233" s="104" t="str">
        <f t="shared" ca="1" si="1674"/>
        <v/>
      </c>
      <c r="JA6233" s="102" t="str">
        <f t="shared" ca="1" si="1675"/>
        <v/>
      </c>
      <c r="JB6233" s="102" t="str">
        <f t="shared" ca="1" si="1676"/>
        <v/>
      </c>
      <c r="JC6233" s="103" t="str">
        <f t="shared" ca="1" si="1677"/>
        <v/>
      </c>
      <c r="JD6233" s="104" t="str">
        <f t="shared" si="1678"/>
        <v/>
      </c>
      <c r="JE6233" s="102" t="str">
        <f t="shared" si="1679"/>
        <v/>
      </c>
      <c r="JF6233" s="66" t="str">
        <f t="shared" ca="1" si="1667"/>
        <v/>
      </c>
      <c r="JG6233" s="66" t="str">
        <f t="shared" ca="1" si="1683"/>
        <v/>
      </c>
      <c r="JH6233" s="66" t="str">
        <f t="shared" ca="1" si="1680"/>
        <v/>
      </c>
      <c r="JI6233" s="80" t="str">
        <f t="shared" ca="1" si="1681"/>
        <v/>
      </c>
      <c r="JJ6233" s="118" t="str">
        <f t="shared" ca="1" si="1682"/>
        <v/>
      </c>
    </row>
    <row r="6234" spans="253:270" x14ac:dyDescent="0.3">
      <c r="IS6234" s="74">
        <v>6232</v>
      </c>
      <c r="IT6234" s="90" t="str">
        <f t="shared" si="1668"/>
        <v/>
      </c>
      <c r="IU6234" s="101" t="str">
        <f t="shared" si="1669"/>
        <v/>
      </c>
      <c r="IV6234" s="102" t="str">
        <f t="shared" si="1670"/>
        <v/>
      </c>
      <c r="IW6234" s="102" t="str">
        <f t="shared" si="1671"/>
        <v/>
      </c>
      <c r="IX6234" s="103" t="str">
        <f t="shared" si="1672"/>
        <v/>
      </c>
      <c r="IY6234" s="112" t="str">
        <f t="shared" si="1673"/>
        <v/>
      </c>
      <c r="IZ6234" s="104" t="str">
        <f t="shared" ca="1" si="1674"/>
        <v/>
      </c>
      <c r="JA6234" s="102" t="str">
        <f t="shared" ca="1" si="1675"/>
        <v/>
      </c>
      <c r="JB6234" s="102" t="str">
        <f t="shared" ca="1" si="1676"/>
        <v/>
      </c>
      <c r="JC6234" s="103" t="str">
        <f t="shared" ca="1" si="1677"/>
        <v/>
      </c>
      <c r="JD6234" s="104" t="str">
        <f t="shared" si="1678"/>
        <v/>
      </c>
      <c r="JE6234" s="102" t="str">
        <f t="shared" si="1679"/>
        <v/>
      </c>
      <c r="JF6234" s="66" t="str">
        <f t="shared" ca="1" si="1667"/>
        <v/>
      </c>
      <c r="JG6234" s="66" t="str">
        <f t="shared" ca="1" si="1683"/>
        <v/>
      </c>
      <c r="JH6234" s="66" t="str">
        <f t="shared" ca="1" si="1680"/>
        <v/>
      </c>
      <c r="JI6234" s="80" t="str">
        <f t="shared" ca="1" si="1681"/>
        <v/>
      </c>
      <c r="JJ6234" s="118" t="str">
        <f t="shared" ca="1" si="1682"/>
        <v/>
      </c>
    </row>
    <row r="6235" spans="253:270" x14ac:dyDescent="0.3">
      <c r="IS6235" s="74">
        <v>6233</v>
      </c>
      <c r="IT6235" s="90" t="str">
        <f t="shared" si="1668"/>
        <v/>
      </c>
      <c r="IU6235" s="101" t="str">
        <f t="shared" si="1669"/>
        <v/>
      </c>
      <c r="IV6235" s="102" t="str">
        <f t="shared" si="1670"/>
        <v/>
      </c>
      <c r="IW6235" s="102" t="str">
        <f t="shared" si="1671"/>
        <v/>
      </c>
      <c r="IX6235" s="103" t="str">
        <f t="shared" si="1672"/>
        <v/>
      </c>
      <c r="IY6235" s="112" t="str">
        <f t="shared" si="1673"/>
        <v/>
      </c>
      <c r="IZ6235" s="104" t="str">
        <f t="shared" ca="1" si="1674"/>
        <v/>
      </c>
      <c r="JA6235" s="102" t="str">
        <f t="shared" ca="1" si="1675"/>
        <v/>
      </c>
      <c r="JB6235" s="102" t="str">
        <f t="shared" ca="1" si="1676"/>
        <v/>
      </c>
      <c r="JC6235" s="103" t="str">
        <f t="shared" ca="1" si="1677"/>
        <v/>
      </c>
      <c r="JD6235" s="104" t="str">
        <f t="shared" si="1678"/>
        <v/>
      </c>
      <c r="JE6235" s="102" t="str">
        <f t="shared" si="1679"/>
        <v/>
      </c>
      <c r="JF6235" s="66" t="str">
        <f t="shared" ca="1" si="1667"/>
        <v/>
      </c>
      <c r="JG6235" s="66" t="str">
        <f t="shared" ca="1" si="1683"/>
        <v/>
      </c>
      <c r="JH6235" s="66" t="str">
        <f t="shared" ca="1" si="1680"/>
        <v/>
      </c>
      <c r="JI6235" s="80" t="str">
        <f t="shared" ca="1" si="1681"/>
        <v/>
      </c>
      <c r="JJ6235" s="118" t="str">
        <f t="shared" ca="1" si="1682"/>
        <v/>
      </c>
    </row>
    <row r="6236" spans="253:270" x14ac:dyDescent="0.3">
      <c r="IS6236" s="74">
        <v>6234</v>
      </c>
      <c r="IT6236" s="90" t="str">
        <f t="shared" si="1668"/>
        <v/>
      </c>
      <c r="IU6236" s="101" t="str">
        <f t="shared" si="1669"/>
        <v/>
      </c>
      <c r="IV6236" s="102" t="str">
        <f t="shared" si="1670"/>
        <v/>
      </c>
      <c r="IW6236" s="102" t="str">
        <f t="shared" si="1671"/>
        <v/>
      </c>
      <c r="IX6236" s="103" t="str">
        <f t="shared" si="1672"/>
        <v/>
      </c>
      <c r="IY6236" s="112" t="str">
        <f t="shared" si="1673"/>
        <v/>
      </c>
      <c r="IZ6236" s="104" t="str">
        <f t="shared" ca="1" si="1674"/>
        <v/>
      </c>
      <c r="JA6236" s="102" t="str">
        <f t="shared" ca="1" si="1675"/>
        <v/>
      </c>
      <c r="JB6236" s="102" t="str">
        <f t="shared" ca="1" si="1676"/>
        <v/>
      </c>
      <c r="JC6236" s="103" t="str">
        <f t="shared" ca="1" si="1677"/>
        <v/>
      </c>
      <c r="JD6236" s="104" t="str">
        <f t="shared" si="1678"/>
        <v/>
      </c>
      <c r="JE6236" s="102" t="str">
        <f t="shared" si="1679"/>
        <v/>
      </c>
      <c r="JF6236" s="66" t="str">
        <f t="shared" ca="1" si="1667"/>
        <v/>
      </c>
      <c r="JG6236" s="66" t="str">
        <f t="shared" ca="1" si="1683"/>
        <v/>
      </c>
      <c r="JH6236" s="66" t="str">
        <f t="shared" ca="1" si="1680"/>
        <v/>
      </c>
      <c r="JI6236" s="80" t="str">
        <f t="shared" ca="1" si="1681"/>
        <v/>
      </c>
      <c r="JJ6236" s="118" t="str">
        <f t="shared" ca="1" si="1682"/>
        <v/>
      </c>
    </row>
    <row r="6237" spans="253:270" x14ac:dyDescent="0.3">
      <c r="IS6237" s="74">
        <v>6235</v>
      </c>
      <c r="IT6237" s="90" t="str">
        <f t="shared" si="1668"/>
        <v/>
      </c>
      <c r="IU6237" s="101" t="str">
        <f t="shared" si="1669"/>
        <v/>
      </c>
      <c r="IV6237" s="102" t="str">
        <f t="shared" si="1670"/>
        <v/>
      </c>
      <c r="IW6237" s="102" t="str">
        <f t="shared" si="1671"/>
        <v/>
      </c>
      <c r="IX6237" s="103" t="str">
        <f t="shared" si="1672"/>
        <v/>
      </c>
      <c r="IY6237" s="112" t="str">
        <f t="shared" si="1673"/>
        <v/>
      </c>
      <c r="IZ6237" s="104" t="str">
        <f t="shared" ca="1" si="1674"/>
        <v/>
      </c>
      <c r="JA6237" s="102" t="str">
        <f t="shared" ca="1" si="1675"/>
        <v/>
      </c>
      <c r="JB6237" s="102" t="str">
        <f t="shared" ca="1" si="1676"/>
        <v/>
      </c>
      <c r="JC6237" s="103" t="str">
        <f t="shared" ca="1" si="1677"/>
        <v/>
      </c>
      <c r="JD6237" s="104" t="str">
        <f t="shared" si="1678"/>
        <v/>
      </c>
      <c r="JE6237" s="102" t="str">
        <f t="shared" si="1679"/>
        <v/>
      </c>
      <c r="JF6237" s="66" t="str">
        <f t="shared" ref="JF6237:JF6300" ca="1" si="1684">IF(IT6237&lt;&gt;"",IF($IS6237&gt;=JF$1,AVERAGE(INDIRECT(CONCATENATE("JD",$IS6237+2,":JD",$IS6237+2-JF$1))),""),"")</f>
        <v/>
      </c>
      <c r="JG6237" s="66" t="str">
        <f t="shared" ca="1" si="1683"/>
        <v/>
      </c>
      <c r="JH6237" s="66" t="str">
        <f t="shared" ca="1" si="1680"/>
        <v/>
      </c>
      <c r="JI6237" s="80" t="str">
        <f t="shared" ca="1" si="1681"/>
        <v/>
      </c>
      <c r="JJ6237" s="118" t="str">
        <f t="shared" ca="1" si="1682"/>
        <v/>
      </c>
    </row>
    <row r="6238" spans="253:270" x14ac:dyDescent="0.3">
      <c r="IS6238" s="74">
        <v>6236</v>
      </c>
      <c r="IT6238" s="90" t="str">
        <f t="shared" si="1668"/>
        <v/>
      </c>
      <c r="IU6238" s="101" t="str">
        <f t="shared" si="1669"/>
        <v/>
      </c>
      <c r="IV6238" s="102" t="str">
        <f t="shared" si="1670"/>
        <v/>
      </c>
      <c r="IW6238" s="102" t="str">
        <f t="shared" si="1671"/>
        <v/>
      </c>
      <c r="IX6238" s="103" t="str">
        <f t="shared" si="1672"/>
        <v/>
      </c>
      <c r="IY6238" s="112" t="str">
        <f t="shared" si="1673"/>
        <v/>
      </c>
      <c r="IZ6238" s="104" t="str">
        <f t="shared" ca="1" si="1674"/>
        <v/>
      </c>
      <c r="JA6238" s="102" t="str">
        <f t="shared" ca="1" si="1675"/>
        <v/>
      </c>
      <c r="JB6238" s="102" t="str">
        <f t="shared" ca="1" si="1676"/>
        <v/>
      </c>
      <c r="JC6238" s="103" t="str">
        <f t="shared" ca="1" si="1677"/>
        <v/>
      </c>
      <c r="JD6238" s="104" t="str">
        <f t="shared" si="1678"/>
        <v/>
      </c>
      <c r="JE6238" s="102" t="str">
        <f t="shared" si="1679"/>
        <v/>
      </c>
      <c r="JF6238" s="66" t="str">
        <f t="shared" ca="1" si="1684"/>
        <v/>
      </c>
      <c r="JG6238" s="66" t="str">
        <f t="shared" ca="1" si="1683"/>
        <v/>
      </c>
      <c r="JH6238" s="66" t="str">
        <f t="shared" ca="1" si="1680"/>
        <v/>
      </c>
      <c r="JI6238" s="80" t="str">
        <f t="shared" ca="1" si="1681"/>
        <v/>
      </c>
      <c r="JJ6238" s="118" t="str">
        <f t="shared" ca="1" si="1682"/>
        <v/>
      </c>
    </row>
    <row r="6239" spans="253:270" x14ac:dyDescent="0.3">
      <c r="IS6239" s="74">
        <v>6237</v>
      </c>
      <c r="IT6239" s="90" t="str">
        <f t="shared" si="1668"/>
        <v/>
      </c>
      <c r="IU6239" s="101" t="str">
        <f t="shared" si="1669"/>
        <v/>
      </c>
      <c r="IV6239" s="102" t="str">
        <f t="shared" si="1670"/>
        <v/>
      </c>
      <c r="IW6239" s="102" t="str">
        <f t="shared" si="1671"/>
        <v/>
      </c>
      <c r="IX6239" s="103" t="str">
        <f t="shared" si="1672"/>
        <v/>
      </c>
      <c r="IY6239" s="112" t="str">
        <f t="shared" si="1673"/>
        <v/>
      </c>
      <c r="IZ6239" s="104" t="str">
        <f t="shared" ca="1" si="1674"/>
        <v/>
      </c>
      <c r="JA6239" s="102" t="str">
        <f t="shared" ca="1" si="1675"/>
        <v/>
      </c>
      <c r="JB6239" s="102" t="str">
        <f t="shared" ca="1" si="1676"/>
        <v/>
      </c>
      <c r="JC6239" s="103" t="str">
        <f t="shared" ca="1" si="1677"/>
        <v/>
      </c>
      <c r="JD6239" s="104" t="str">
        <f t="shared" si="1678"/>
        <v/>
      </c>
      <c r="JE6239" s="102" t="str">
        <f t="shared" si="1679"/>
        <v/>
      </c>
      <c r="JF6239" s="66" t="str">
        <f t="shared" ca="1" si="1684"/>
        <v/>
      </c>
      <c r="JG6239" s="66" t="str">
        <f t="shared" ca="1" si="1683"/>
        <v/>
      </c>
      <c r="JH6239" s="66" t="str">
        <f t="shared" ca="1" si="1680"/>
        <v/>
      </c>
      <c r="JI6239" s="80" t="str">
        <f t="shared" ca="1" si="1681"/>
        <v/>
      </c>
      <c r="JJ6239" s="118" t="str">
        <f t="shared" ca="1" si="1682"/>
        <v/>
      </c>
    </row>
    <row r="6240" spans="253:270" x14ac:dyDescent="0.3">
      <c r="IS6240" s="74">
        <v>6238</v>
      </c>
      <c r="IT6240" s="90" t="str">
        <f t="shared" si="1668"/>
        <v/>
      </c>
      <c r="IU6240" s="101" t="str">
        <f t="shared" si="1669"/>
        <v/>
      </c>
      <c r="IV6240" s="102" t="str">
        <f t="shared" si="1670"/>
        <v/>
      </c>
      <c r="IW6240" s="102" t="str">
        <f t="shared" si="1671"/>
        <v/>
      </c>
      <c r="IX6240" s="103" t="str">
        <f t="shared" si="1672"/>
        <v/>
      </c>
      <c r="IY6240" s="112" t="str">
        <f t="shared" si="1673"/>
        <v/>
      </c>
      <c r="IZ6240" s="104" t="str">
        <f t="shared" ca="1" si="1674"/>
        <v/>
      </c>
      <c r="JA6240" s="102" t="str">
        <f t="shared" ca="1" si="1675"/>
        <v/>
      </c>
      <c r="JB6240" s="102" t="str">
        <f t="shared" ca="1" si="1676"/>
        <v/>
      </c>
      <c r="JC6240" s="103" t="str">
        <f t="shared" ca="1" si="1677"/>
        <v/>
      </c>
      <c r="JD6240" s="104" t="str">
        <f t="shared" si="1678"/>
        <v/>
      </c>
      <c r="JE6240" s="102" t="str">
        <f t="shared" si="1679"/>
        <v/>
      </c>
      <c r="JF6240" s="66" t="str">
        <f t="shared" ca="1" si="1684"/>
        <v/>
      </c>
      <c r="JG6240" s="66" t="str">
        <f t="shared" ca="1" si="1683"/>
        <v/>
      </c>
      <c r="JH6240" s="66" t="str">
        <f t="shared" ca="1" si="1680"/>
        <v/>
      </c>
      <c r="JI6240" s="80" t="str">
        <f t="shared" ca="1" si="1681"/>
        <v/>
      </c>
      <c r="JJ6240" s="118" t="str">
        <f t="shared" ca="1" si="1682"/>
        <v/>
      </c>
    </row>
    <row r="6241" spans="253:270" x14ac:dyDescent="0.3">
      <c r="IS6241" s="74">
        <v>6239</v>
      </c>
      <c r="IT6241" s="90" t="str">
        <f t="shared" si="1668"/>
        <v/>
      </c>
      <c r="IU6241" s="101" t="str">
        <f t="shared" si="1669"/>
        <v/>
      </c>
      <c r="IV6241" s="102" t="str">
        <f t="shared" si="1670"/>
        <v/>
      </c>
      <c r="IW6241" s="102" t="str">
        <f t="shared" si="1671"/>
        <v/>
      </c>
      <c r="IX6241" s="103" t="str">
        <f t="shared" si="1672"/>
        <v/>
      </c>
      <c r="IY6241" s="112" t="str">
        <f t="shared" si="1673"/>
        <v/>
      </c>
      <c r="IZ6241" s="104" t="str">
        <f t="shared" ca="1" si="1674"/>
        <v/>
      </c>
      <c r="JA6241" s="102" t="str">
        <f t="shared" ca="1" si="1675"/>
        <v/>
      </c>
      <c r="JB6241" s="102" t="str">
        <f t="shared" ca="1" si="1676"/>
        <v/>
      </c>
      <c r="JC6241" s="103" t="str">
        <f t="shared" ca="1" si="1677"/>
        <v/>
      </c>
      <c r="JD6241" s="104" t="str">
        <f t="shared" si="1678"/>
        <v/>
      </c>
      <c r="JE6241" s="102" t="str">
        <f t="shared" si="1679"/>
        <v/>
      </c>
      <c r="JF6241" s="66" t="str">
        <f t="shared" ca="1" si="1684"/>
        <v/>
      </c>
      <c r="JG6241" s="66" t="str">
        <f t="shared" ca="1" si="1683"/>
        <v/>
      </c>
      <c r="JH6241" s="66" t="str">
        <f t="shared" ca="1" si="1680"/>
        <v/>
      </c>
      <c r="JI6241" s="80" t="str">
        <f t="shared" ca="1" si="1681"/>
        <v/>
      </c>
      <c r="JJ6241" s="118" t="str">
        <f t="shared" ca="1" si="1682"/>
        <v/>
      </c>
    </row>
    <row r="6242" spans="253:270" x14ac:dyDescent="0.3">
      <c r="IS6242" s="74">
        <v>6240</v>
      </c>
      <c r="IT6242" s="90" t="str">
        <f t="shared" si="1668"/>
        <v/>
      </c>
      <c r="IU6242" s="101" t="str">
        <f t="shared" si="1669"/>
        <v/>
      </c>
      <c r="IV6242" s="102" t="str">
        <f t="shared" si="1670"/>
        <v/>
      </c>
      <c r="IW6242" s="102" t="str">
        <f t="shared" si="1671"/>
        <v/>
      </c>
      <c r="IX6242" s="103" t="str">
        <f t="shared" si="1672"/>
        <v/>
      </c>
      <c r="IY6242" s="112" t="str">
        <f t="shared" si="1673"/>
        <v/>
      </c>
      <c r="IZ6242" s="104" t="str">
        <f t="shared" ca="1" si="1674"/>
        <v/>
      </c>
      <c r="JA6242" s="102" t="str">
        <f t="shared" ca="1" si="1675"/>
        <v/>
      </c>
      <c r="JB6242" s="102" t="str">
        <f t="shared" ca="1" si="1676"/>
        <v/>
      </c>
      <c r="JC6242" s="103" t="str">
        <f t="shared" ca="1" si="1677"/>
        <v/>
      </c>
      <c r="JD6242" s="104" t="str">
        <f t="shared" si="1678"/>
        <v/>
      </c>
      <c r="JE6242" s="102" t="str">
        <f t="shared" si="1679"/>
        <v/>
      </c>
      <c r="JF6242" s="66" t="str">
        <f t="shared" ca="1" si="1684"/>
        <v/>
      </c>
      <c r="JG6242" s="66" t="str">
        <f t="shared" ca="1" si="1683"/>
        <v/>
      </c>
      <c r="JH6242" s="66" t="str">
        <f t="shared" ca="1" si="1680"/>
        <v/>
      </c>
      <c r="JI6242" s="80" t="str">
        <f t="shared" ca="1" si="1681"/>
        <v/>
      </c>
      <c r="JJ6242" s="118" t="str">
        <f t="shared" ca="1" si="1682"/>
        <v/>
      </c>
    </row>
    <row r="6243" spans="253:270" x14ac:dyDescent="0.3">
      <c r="IS6243" s="74">
        <v>6241</v>
      </c>
      <c r="IT6243" s="90" t="str">
        <f t="shared" si="1668"/>
        <v/>
      </c>
      <c r="IU6243" s="101" t="str">
        <f t="shared" si="1669"/>
        <v/>
      </c>
      <c r="IV6243" s="102" t="str">
        <f t="shared" si="1670"/>
        <v/>
      </c>
      <c r="IW6243" s="102" t="str">
        <f t="shared" si="1671"/>
        <v/>
      </c>
      <c r="IX6243" s="103" t="str">
        <f t="shared" si="1672"/>
        <v/>
      </c>
      <c r="IY6243" s="112" t="str">
        <f t="shared" si="1673"/>
        <v/>
      </c>
      <c r="IZ6243" s="104" t="str">
        <f t="shared" ca="1" si="1674"/>
        <v/>
      </c>
      <c r="JA6243" s="102" t="str">
        <f t="shared" ca="1" si="1675"/>
        <v/>
      </c>
      <c r="JB6243" s="102" t="str">
        <f t="shared" ca="1" si="1676"/>
        <v/>
      </c>
      <c r="JC6243" s="103" t="str">
        <f t="shared" ca="1" si="1677"/>
        <v/>
      </c>
      <c r="JD6243" s="104" t="str">
        <f t="shared" si="1678"/>
        <v/>
      </c>
      <c r="JE6243" s="102" t="str">
        <f t="shared" si="1679"/>
        <v/>
      </c>
      <c r="JF6243" s="66" t="str">
        <f t="shared" ca="1" si="1684"/>
        <v/>
      </c>
      <c r="JG6243" s="66" t="str">
        <f t="shared" ca="1" si="1683"/>
        <v/>
      </c>
      <c r="JH6243" s="66" t="str">
        <f t="shared" ca="1" si="1680"/>
        <v/>
      </c>
      <c r="JI6243" s="80" t="str">
        <f t="shared" ca="1" si="1681"/>
        <v/>
      </c>
      <c r="JJ6243" s="118" t="str">
        <f t="shared" ca="1" si="1682"/>
        <v/>
      </c>
    </row>
    <row r="6244" spans="253:270" x14ac:dyDescent="0.3">
      <c r="IS6244" s="74">
        <v>6242</v>
      </c>
      <c r="IT6244" s="90" t="str">
        <f t="shared" si="1668"/>
        <v/>
      </c>
      <c r="IU6244" s="101" t="str">
        <f t="shared" si="1669"/>
        <v/>
      </c>
      <c r="IV6244" s="102" t="str">
        <f t="shared" si="1670"/>
        <v/>
      </c>
      <c r="IW6244" s="102" t="str">
        <f t="shared" si="1671"/>
        <v/>
      </c>
      <c r="IX6244" s="103" t="str">
        <f t="shared" si="1672"/>
        <v/>
      </c>
      <c r="IY6244" s="112" t="str">
        <f t="shared" si="1673"/>
        <v/>
      </c>
      <c r="IZ6244" s="104" t="str">
        <f t="shared" ca="1" si="1674"/>
        <v/>
      </c>
      <c r="JA6244" s="102" t="str">
        <f t="shared" ca="1" si="1675"/>
        <v/>
      </c>
      <c r="JB6244" s="102" t="str">
        <f t="shared" ca="1" si="1676"/>
        <v/>
      </c>
      <c r="JC6244" s="103" t="str">
        <f t="shared" ca="1" si="1677"/>
        <v/>
      </c>
      <c r="JD6244" s="104" t="str">
        <f t="shared" si="1678"/>
        <v/>
      </c>
      <c r="JE6244" s="102" t="str">
        <f t="shared" si="1679"/>
        <v/>
      </c>
      <c r="JF6244" s="66" t="str">
        <f t="shared" ca="1" si="1684"/>
        <v/>
      </c>
      <c r="JG6244" s="66" t="str">
        <f t="shared" ca="1" si="1683"/>
        <v/>
      </c>
      <c r="JH6244" s="66" t="str">
        <f t="shared" ca="1" si="1680"/>
        <v/>
      </c>
      <c r="JI6244" s="80" t="str">
        <f t="shared" ca="1" si="1681"/>
        <v/>
      </c>
      <c r="JJ6244" s="118" t="str">
        <f t="shared" ca="1" si="1682"/>
        <v/>
      </c>
    </row>
    <row r="6245" spans="253:270" x14ac:dyDescent="0.3">
      <c r="IS6245" s="74">
        <v>6243</v>
      </c>
      <c r="IT6245" s="90" t="str">
        <f t="shared" si="1668"/>
        <v/>
      </c>
      <c r="IU6245" s="101" t="str">
        <f t="shared" si="1669"/>
        <v/>
      </c>
      <c r="IV6245" s="102" t="str">
        <f t="shared" si="1670"/>
        <v/>
      </c>
      <c r="IW6245" s="102" t="str">
        <f t="shared" si="1671"/>
        <v/>
      </c>
      <c r="IX6245" s="103" t="str">
        <f t="shared" si="1672"/>
        <v/>
      </c>
      <c r="IY6245" s="112" t="str">
        <f t="shared" si="1673"/>
        <v/>
      </c>
      <c r="IZ6245" s="104" t="str">
        <f t="shared" ca="1" si="1674"/>
        <v/>
      </c>
      <c r="JA6245" s="102" t="str">
        <f t="shared" ca="1" si="1675"/>
        <v/>
      </c>
      <c r="JB6245" s="102" t="str">
        <f t="shared" ca="1" si="1676"/>
        <v/>
      </c>
      <c r="JC6245" s="103" t="str">
        <f t="shared" ca="1" si="1677"/>
        <v/>
      </c>
      <c r="JD6245" s="104" t="str">
        <f t="shared" si="1678"/>
        <v/>
      </c>
      <c r="JE6245" s="102" t="str">
        <f t="shared" si="1679"/>
        <v/>
      </c>
      <c r="JF6245" s="66" t="str">
        <f t="shared" ca="1" si="1684"/>
        <v/>
      </c>
      <c r="JG6245" s="66" t="str">
        <f t="shared" ca="1" si="1683"/>
        <v/>
      </c>
      <c r="JH6245" s="66" t="str">
        <f t="shared" ca="1" si="1680"/>
        <v/>
      </c>
      <c r="JI6245" s="80" t="str">
        <f t="shared" ca="1" si="1681"/>
        <v/>
      </c>
      <c r="JJ6245" s="118" t="str">
        <f t="shared" ca="1" si="1682"/>
        <v/>
      </c>
    </row>
    <row r="6246" spans="253:270" x14ac:dyDescent="0.3">
      <c r="IS6246" s="74">
        <v>6244</v>
      </c>
      <c r="IT6246" s="90" t="str">
        <f t="shared" si="1668"/>
        <v/>
      </c>
      <c r="IU6246" s="101" t="str">
        <f t="shared" si="1669"/>
        <v/>
      </c>
      <c r="IV6246" s="102" t="str">
        <f t="shared" si="1670"/>
        <v/>
      </c>
      <c r="IW6246" s="102" t="str">
        <f t="shared" si="1671"/>
        <v/>
      </c>
      <c r="IX6246" s="103" t="str">
        <f t="shared" si="1672"/>
        <v/>
      </c>
      <c r="IY6246" s="112" t="str">
        <f t="shared" si="1673"/>
        <v/>
      </c>
      <c r="IZ6246" s="104" t="str">
        <f t="shared" ca="1" si="1674"/>
        <v/>
      </c>
      <c r="JA6246" s="102" t="str">
        <f t="shared" ca="1" si="1675"/>
        <v/>
      </c>
      <c r="JB6246" s="102" t="str">
        <f t="shared" ca="1" si="1676"/>
        <v/>
      </c>
      <c r="JC6246" s="103" t="str">
        <f t="shared" ca="1" si="1677"/>
        <v/>
      </c>
      <c r="JD6246" s="104" t="str">
        <f t="shared" si="1678"/>
        <v/>
      </c>
      <c r="JE6246" s="102" t="str">
        <f t="shared" si="1679"/>
        <v/>
      </c>
      <c r="JF6246" s="66" t="str">
        <f t="shared" ca="1" si="1684"/>
        <v/>
      </c>
      <c r="JG6246" s="66" t="str">
        <f t="shared" ca="1" si="1683"/>
        <v/>
      </c>
      <c r="JH6246" s="66" t="str">
        <f t="shared" ca="1" si="1680"/>
        <v/>
      </c>
      <c r="JI6246" s="80" t="str">
        <f t="shared" ca="1" si="1681"/>
        <v/>
      </c>
      <c r="JJ6246" s="118" t="str">
        <f t="shared" ca="1" si="1682"/>
        <v/>
      </c>
    </row>
    <row r="6247" spans="253:270" x14ac:dyDescent="0.3">
      <c r="IS6247" s="74">
        <v>6245</v>
      </c>
      <c r="IT6247" s="90" t="str">
        <f t="shared" si="1668"/>
        <v/>
      </c>
      <c r="IU6247" s="101" t="str">
        <f t="shared" si="1669"/>
        <v/>
      </c>
      <c r="IV6247" s="102" t="str">
        <f t="shared" si="1670"/>
        <v/>
      </c>
      <c r="IW6247" s="102" t="str">
        <f t="shared" si="1671"/>
        <v/>
      </c>
      <c r="IX6247" s="103" t="str">
        <f t="shared" si="1672"/>
        <v/>
      </c>
      <c r="IY6247" s="112" t="str">
        <f t="shared" si="1673"/>
        <v/>
      </c>
      <c r="IZ6247" s="104" t="str">
        <f t="shared" ca="1" si="1674"/>
        <v/>
      </c>
      <c r="JA6247" s="102" t="str">
        <f t="shared" ca="1" si="1675"/>
        <v/>
      </c>
      <c r="JB6247" s="102" t="str">
        <f t="shared" ca="1" si="1676"/>
        <v/>
      </c>
      <c r="JC6247" s="103" t="str">
        <f t="shared" ca="1" si="1677"/>
        <v/>
      </c>
      <c r="JD6247" s="104" t="str">
        <f t="shared" si="1678"/>
        <v/>
      </c>
      <c r="JE6247" s="102" t="str">
        <f t="shared" si="1679"/>
        <v/>
      </c>
      <c r="JF6247" s="66" t="str">
        <f t="shared" ca="1" si="1684"/>
        <v/>
      </c>
      <c r="JG6247" s="66" t="str">
        <f t="shared" ca="1" si="1683"/>
        <v/>
      </c>
      <c r="JH6247" s="66" t="str">
        <f t="shared" ca="1" si="1680"/>
        <v/>
      </c>
      <c r="JI6247" s="80" t="str">
        <f t="shared" ca="1" si="1681"/>
        <v/>
      </c>
      <c r="JJ6247" s="118" t="str">
        <f t="shared" ca="1" si="1682"/>
        <v/>
      </c>
    </row>
    <row r="6248" spans="253:270" x14ac:dyDescent="0.3">
      <c r="IS6248" s="74">
        <v>6246</v>
      </c>
      <c r="IT6248" s="90" t="str">
        <f t="shared" si="1668"/>
        <v/>
      </c>
      <c r="IU6248" s="101" t="str">
        <f t="shared" si="1669"/>
        <v/>
      </c>
      <c r="IV6248" s="102" t="str">
        <f t="shared" si="1670"/>
        <v/>
      </c>
      <c r="IW6248" s="102" t="str">
        <f t="shared" si="1671"/>
        <v/>
      </c>
      <c r="IX6248" s="103" t="str">
        <f t="shared" si="1672"/>
        <v/>
      </c>
      <c r="IY6248" s="112" t="str">
        <f t="shared" si="1673"/>
        <v/>
      </c>
      <c r="IZ6248" s="104" t="str">
        <f t="shared" ca="1" si="1674"/>
        <v/>
      </c>
      <c r="JA6248" s="102" t="str">
        <f t="shared" ca="1" si="1675"/>
        <v/>
      </c>
      <c r="JB6248" s="102" t="str">
        <f t="shared" ca="1" si="1676"/>
        <v/>
      </c>
      <c r="JC6248" s="103" t="str">
        <f t="shared" ca="1" si="1677"/>
        <v/>
      </c>
      <c r="JD6248" s="104" t="str">
        <f t="shared" si="1678"/>
        <v/>
      </c>
      <c r="JE6248" s="102" t="str">
        <f t="shared" si="1679"/>
        <v/>
      </c>
      <c r="JF6248" s="66" t="str">
        <f t="shared" ca="1" si="1684"/>
        <v/>
      </c>
      <c r="JG6248" s="66" t="str">
        <f t="shared" ca="1" si="1683"/>
        <v/>
      </c>
      <c r="JH6248" s="66" t="str">
        <f t="shared" ca="1" si="1680"/>
        <v/>
      </c>
      <c r="JI6248" s="80" t="str">
        <f t="shared" ca="1" si="1681"/>
        <v/>
      </c>
      <c r="JJ6248" s="118" t="str">
        <f t="shared" ca="1" si="1682"/>
        <v/>
      </c>
    </row>
    <row r="6249" spans="253:270" x14ac:dyDescent="0.3">
      <c r="IS6249" s="74">
        <v>6247</v>
      </c>
      <c r="IT6249" s="90" t="str">
        <f t="shared" si="1668"/>
        <v/>
      </c>
      <c r="IU6249" s="101" t="str">
        <f t="shared" si="1669"/>
        <v/>
      </c>
      <c r="IV6249" s="102" t="str">
        <f t="shared" si="1670"/>
        <v/>
      </c>
      <c r="IW6249" s="102" t="str">
        <f t="shared" si="1671"/>
        <v/>
      </c>
      <c r="IX6249" s="103" t="str">
        <f t="shared" si="1672"/>
        <v/>
      </c>
      <c r="IY6249" s="112" t="str">
        <f t="shared" si="1673"/>
        <v/>
      </c>
      <c r="IZ6249" s="104" t="str">
        <f t="shared" ca="1" si="1674"/>
        <v/>
      </c>
      <c r="JA6249" s="102" t="str">
        <f t="shared" ca="1" si="1675"/>
        <v/>
      </c>
      <c r="JB6249" s="102" t="str">
        <f t="shared" ca="1" si="1676"/>
        <v/>
      </c>
      <c r="JC6249" s="103" t="str">
        <f t="shared" ca="1" si="1677"/>
        <v/>
      </c>
      <c r="JD6249" s="104" t="str">
        <f t="shared" si="1678"/>
        <v/>
      </c>
      <c r="JE6249" s="102" t="str">
        <f t="shared" si="1679"/>
        <v/>
      </c>
      <c r="JF6249" s="66" t="str">
        <f t="shared" ca="1" si="1684"/>
        <v/>
      </c>
      <c r="JG6249" s="66" t="str">
        <f t="shared" ca="1" si="1683"/>
        <v/>
      </c>
      <c r="JH6249" s="66" t="str">
        <f t="shared" ca="1" si="1680"/>
        <v/>
      </c>
      <c r="JI6249" s="80" t="str">
        <f t="shared" ca="1" si="1681"/>
        <v/>
      </c>
      <c r="JJ6249" s="118" t="str">
        <f t="shared" ca="1" si="1682"/>
        <v/>
      </c>
    </row>
    <row r="6250" spans="253:270" x14ac:dyDescent="0.3">
      <c r="IS6250" s="74">
        <v>6248</v>
      </c>
      <c r="IT6250" s="90" t="str">
        <f t="shared" si="1668"/>
        <v/>
      </c>
      <c r="IU6250" s="101" t="str">
        <f t="shared" si="1669"/>
        <v/>
      </c>
      <c r="IV6250" s="102" t="str">
        <f t="shared" si="1670"/>
        <v/>
      </c>
      <c r="IW6250" s="102" t="str">
        <f t="shared" si="1671"/>
        <v/>
      </c>
      <c r="IX6250" s="103" t="str">
        <f t="shared" si="1672"/>
        <v/>
      </c>
      <c r="IY6250" s="112" t="str">
        <f t="shared" si="1673"/>
        <v/>
      </c>
      <c r="IZ6250" s="104" t="str">
        <f t="shared" ca="1" si="1674"/>
        <v/>
      </c>
      <c r="JA6250" s="102" t="str">
        <f t="shared" ca="1" si="1675"/>
        <v/>
      </c>
      <c r="JB6250" s="102" t="str">
        <f t="shared" ca="1" si="1676"/>
        <v/>
      </c>
      <c r="JC6250" s="103" t="str">
        <f t="shared" ca="1" si="1677"/>
        <v/>
      </c>
      <c r="JD6250" s="104" t="str">
        <f t="shared" si="1678"/>
        <v/>
      </c>
      <c r="JE6250" s="102" t="str">
        <f t="shared" si="1679"/>
        <v/>
      </c>
      <c r="JF6250" s="66" t="str">
        <f t="shared" ca="1" si="1684"/>
        <v/>
      </c>
      <c r="JG6250" s="66" t="str">
        <f t="shared" ca="1" si="1683"/>
        <v/>
      </c>
      <c r="JH6250" s="66" t="str">
        <f t="shared" ca="1" si="1680"/>
        <v/>
      </c>
      <c r="JI6250" s="80" t="str">
        <f t="shared" ca="1" si="1681"/>
        <v/>
      </c>
      <c r="JJ6250" s="118" t="str">
        <f t="shared" ca="1" si="1682"/>
        <v/>
      </c>
    </row>
    <row r="6251" spans="253:270" x14ac:dyDescent="0.3">
      <c r="IS6251" s="74">
        <v>6249</v>
      </c>
      <c r="IT6251" s="90" t="str">
        <f t="shared" si="1668"/>
        <v/>
      </c>
      <c r="IU6251" s="101" t="str">
        <f t="shared" si="1669"/>
        <v/>
      </c>
      <c r="IV6251" s="102" t="str">
        <f t="shared" si="1670"/>
        <v/>
      </c>
      <c r="IW6251" s="102" t="str">
        <f t="shared" si="1671"/>
        <v/>
      </c>
      <c r="IX6251" s="103" t="str">
        <f t="shared" si="1672"/>
        <v/>
      </c>
      <c r="IY6251" s="112" t="str">
        <f t="shared" si="1673"/>
        <v/>
      </c>
      <c r="IZ6251" s="104" t="str">
        <f t="shared" ca="1" si="1674"/>
        <v/>
      </c>
      <c r="JA6251" s="102" t="str">
        <f t="shared" ca="1" si="1675"/>
        <v/>
      </c>
      <c r="JB6251" s="102" t="str">
        <f t="shared" ca="1" si="1676"/>
        <v/>
      </c>
      <c r="JC6251" s="103" t="str">
        <f t="shared" ca="1" si="1677"/>
        <v/>
      </c>
      <c r="JD6251" s="104" t="str">
        <f t="shared" si="1678"/>
        <v/>
      </c>
      <c r="JE6251" s="102" t="str">
        <f t="shared" si="1679"/>
        <v/>
      </c>
      <c r="JF6251" s="66" t="str">
        <f t="shared" ca="1" si="1684"/>
        <v/>
      </c>
      <c r="JG6251" s="66" t="str">
        <f t="shared" ca="1" si="1683"/>
        <v/>
      </c>
      <c r="JH6251" s="66" t="str">
        <f t="shared" ca="1" si="1680"/>
        <v/>
      </c>
      <c r="JI6251" s="80" t="str">
        <f t="shared" ca="1" si="1681"/>
        <v/>
      </c>
      <c r="JJ6251" s="118" t="str">
        <f t="shared" ca="1" si="1682"/>
        <v/>
      </c>
    </row>
    <row r="6252" spans="253:270" x14ac:dyDescent="0.3">
      <c r="IS6252" s="74">
        <v>6250</v>
      </c>
      <c r="IT6252" s="90" t="str">
        <f t="shared" si="1668"/>
        <v/>
      </c>
      <c r="IU6252" s="101" t="str">
        <f t="shared" si="1669"/>
        <v/>
      </c>
      <c r="IV6252" s="102" t="str">
        <f t="shared" si="1670"/>
        <v/>
      </c>
      <c r="IW6252" s="102" t="str">
        <f t="shared" si="1671"/>
        <v/>
      </c>
      <c r="IX6252" s="103" t="str">
        <f t="shared" si="1672"/>
        <v/>
      </c>
      <c r="IY6252" s="112" t="str">
        <f t="shared" si="1673"/>
        <v/>
      </c>
      <c r="IZ6252" s="104" t="str">
        <f t="shared" ca="1" si="1674"/>
        <v/>
      </c>
      <c r="JA6252" s="102" t="str">
        <f t="shared" ca="1" si="1675"/>
        <v/>
      </c>
      <c r="JB6252" s="102" t="str">
        <f t="shared" ca="1" si="1676"/>
        <v/>
      </c>
      <c r="JC6252" s="103" t="str">
        <f t="shared" ca="1" si="1677"/>
        <v/>
      </c>
      <c r="JD6252" s="104" t="str">
        <f t="shared" si="1678"/>
        <v/>
      </c>
      <c r="JE6252" s="102" t="str">
        <f t="shared" si="1679"/>
        <v/>
      </c>
      <c r="JF6252" s="66" t="str">
        <f t="shared" ca="1" si="1684"/>
        <v/>
      </c>
      <c r="JG6252" s="66" t="str">
        <f t="shared" ca="1" si="1683"/>
        <v/>
      </c>
      <c r="JH6252" s="66" t="str">
        <f t="shared" ca="1" si="1680"/>
        <v/>
      </c>
      <c r="JI6252" s="80" t="str">
        <f t="shared" ca="1" si="1681"/>
        <v/>
      </c>
      <c r="JJ6252" s="118" t="str">
        <f t="shared" ca="1" si="1682"/>
        <v/>
      </c>
    </row>
    <row r="6253" spans="253:270" x14ac:dyDescent="0.3">
      <c r="IS6253" s="74">
        <v>6251</v>
      </c>
      <c r="IT6253" s="90" t="str">
        <f t="shared" si="1668"/>
        <v/>
      </c>
      <c r="IU6253" s="101" t="str">
        <f t="shared" si="1669"/>
        <v/>
      </c>
      <c r="IV6253" s="102" t="str">
        <f t="shared" si="1670"/>
        <v/>
      </c>
      <c r="IW6253" s="102" t="str">
        <f t="shared" si="1671"/>
        <v/>
      </c>
      <c r="IX6253" s="103" t="str">
        <f t="shared" si="1672"/>
        <v/>
      </c>
      <c r="IY6253" s="112" t="str">
        <f t="shared" si="1673"/>
        <v/>
      </c>
      <c r="IZ6253" s="104" t="str">
        <f t="shared" ca="1" si="1674"/>
        <v/>
      </c>
      <c r="JA6253" s="102" t="str">
        <f t="shared" ca="1" si="1675"/>
        <v/>
      </c>
      <c r="JB6253" s="102" t="str">
        <f t="shared" ca="1" si="1676"/>
        <v/>
      </c>
      <c r="JC6253" s="103" t="str">
        <f t="shared" ca="1" si="1677"/>
        <v/>
      </c>
      <c r="JD6253" s="104" t="str">
        <f t="shared" si="1678"/>
        <v/>
      </c>
      <c r="JE6253" s="102" t="str">
        <f t="shared" si="1679"/>
        <v/>
      </c>
      <c r="JF6253" s="66" t="str">
        <f t="shared" ca="1" si="1684"/>
        <v/>
      </c>
      <c r="JG6253" s="66" t="str">
        <f t="shared" ca="1" si="1683"/>
        <v/>
      </c>
      <c r="JH6253" s="66" t="str">
        <f t="shared" ca="1" si="1680"/>
        <v/>
      </c>
      <c r="JI6253" s="80" t="str">
        <f t="shared" ca="1" si="1681"/>
        <v/>
      </c>
      <c r="JJ6253" s="118" t="str">
        <f t="shared" ca="1" si="1682"/>
        <v/>
      </c>
    </row>
    <row r="6254" spans="253:270" x14ac:dyDescent="0.3">
      <c r="IS6254" s="74">
        <v>6252</v>
      </c>
      <c r="IT6254" s="90" t="str">
        <f t="shared" si="1668"/>
        <v/>
      </c>
      <c r="IU6254" s="101" t="str">
        <f t="shared" si="1669"/>
        <v/>
      </c>
      <c r="IV6254" s="102" t="str">
        <f t="shared" si="1670"/>
        <v/>
      </c>
      <c r="IW6254" s="102" t="str">
        <f t="shared" si="1671"/>
        <v/>
      </c>
      <c r="IX6254" s="103" t="str">
        <f t="shared" si="1672"/>
        <v/>
      </c>
      <c r="IY6254" s="112" t="str">
        <f t="shared" si="1673"/>
        <v/>
      </c>
      <c r="IZ6254" s="104" t="str">
        <f t="shared" ca="1" si="1674"/>
        <v/>
      </c>
      <c r="JA6254" s="102" t="str">
        <f t="shared" ca="1" si="1675"/>
        <v/>
      </c>
      <c r="JB6254" s="102" t="str">
        <f t="shared" ca="1" si="1676"/>
        <v/>
      </c>
      <c r="JC6254" s="103" t="str">
        <f t="shared" ca="1" si="1677"/>
        <v/>
      </c>
      <c r="JD6254" s="104" t="str">
        <f t="shared" si="1678"/>
        <v/>
      </c>
      <c r="JE6254" s="102" t="str">
        <f t="shared" si="1679"/>
        <v/>
      </c>
      <c r="JF6254" s="66" t="str">
        <f t="shared" ca="1" si="1684"/>
        <v/>
      </c>
      <c r="JG6254" s="66" t="str">
        <f t="shared" ca="1" si="1683"/>
        <v/>
      </c>
      <c r="JH6254" s="66" t="str">
        <f t="shared" ca="1" si="1680"/>
        <v/>
      </c>
      <c r="JI6254" s="80" t="str">
        <f t="shared" ca="1" si="1681"/>
        <v/>
      </c>
      <c r="JJ6254" s="118" t="str">
        <f t="shared" ca="1" si="1682"/>
        <v/>
      </c>
    </row>
    <row r="6255" spans="253:270" x14ac:dyDescent="0.3">
      <c r="IS6255" s="74">
        <v>6253</v>
      </c>
      <c r="IT6255" s="90" t="str">
        <f t="shared" si="1668"/>
        <v/>
      </c>
      <c r="IU6255" s="101" t="str">
        <f t="shared" si="1669"/>
        <v/>
      </c>
      <c r="IV6255" s="102" t="str">
        <f t="shared" si="1670"/>
        <v/>
      </c>
      <c r="IW6255" s="102" t="str">
        <f t="shared" si="1671"/>
        <v/>
      </c>
      <c r="IX6255" s="103" t="str">
        <f t="shared" si="1672"/>
        <v/>
      </c>
      <c r="IY6255" s="112" t="str">
        <f t="shared" si="1673"/>
        <v/>
      </c>
      <c r="IZ6255" s="104" t="str">
        <f t="shared" ca="1" si="1674"/>
        <v/>
      </c>
      <c r="JA6255" s="102" t="str">
        <f t="shared" ca="1" si="1675"/>
        <v/>
      </c>
      <c r="JB6255" s="102" t="str">
        <f t="shared" ca="1" si="1676"/>
        <v/>
      </c>
      <c r="JC6255" s="103" t="str">
        <f t="shared" ca="1" si="1677"/>
        <v/>
      </c>
      <c r="JD6255" s="104" t="str">
        <f t="shared" si="1678"/>
        <v/>
      </c>
      <c r="JE6255" s="102" t="str">
        <f t="shared" si="1679"/>
        <v/>
      </c>
      <c r="JF6255" s="66" t="str">
        <f t="shared" ca="1" si="1684"/>
        <v/>
      </c>
      <c r="JG6255" s="66" t="str">
        <f t="shared" ca="1" si="1683"/>
        <v/>
      </c>
      <c r="JH6255" s="66" t="str">
        <f t="shared" ca="1" si="1680"/>
        <v/>
      </c>
      <c r="JI6255" s="80" t="str">
        <f t="shared" ca="1" si="1681"/>
        <v/>
      </c>
      <c r="JJ6255" s="118" t="str">
        <f t="shared" ca="1" si="1682"/>
        <v/>
      </c>
    </row>
    <row r="6256" spans="253:270" x14ac:dyDescent="0.3">
      <c r="IS6256" s="74">
        <v>6254</v>
      </c>
      <c r="IT6256" s="90" t="str">
        <f t="shared" si="1668"/>
        <v/>
      </c>
      <c r="IU6256" s="101" t="str">
        <f t="shared" si="1669"/>
        <v/>
      </c>
      <c r="IV6256" s="102" t="str">
        <f t="shared" si="1670"/>
        <v/>
      </c>
      <c r="IW6256" s="102" t="str">
        <f t="shared" si="1671"/>
        <v/>
      </c>
      <c r="IX6256" s="103" t="str">
        <f t="shared" si="1672"/>
        <v/>
      </c>
      <c r="IY6256" s="112" t="str">
        <f t="shared" si="1673"/>
        <v/>
      </c>
      <c r="IZ6256" s="104" t="str">
        <f t="shared" ca="1" si="1674"/>
        <v/>
      </c>
      <c r="JA6256" s="102" t="str">
        <f t="shared" ca="1" si="1675"/>
        <v/>
      </c>
      <c r="JB6256" s="102" t="str">
        <f t="shared" ca="1" si="1676"/>
        <v/>
      </c>
      <c r="JC6256" s="103" t="str">
        <f t="shared" ca="1" si="1677"/>
        <v/>
      </c>
      <c r="JD6256" s="104" t="str">
        <f t="shared" si="1678"/>
        <v/>
      </c>
      <c r="JE6256" s="102" t="str">
        <f t="shared" si="1679"/>
        <v/>
      </c>
      <c r="JF6256" s="66" t="str">
        <f t="shared" ca="1" si="1684"/>
        <v/>
      </c>
      <c r="JG6256" s="66" t="str">
        <f t="shared" ca="1" si="1683"/>
        <v/>
      </c>
      <c r="JH6256" s="66" t="str">
        <f t="shared" ca="1" si="1680"/>
        <v/>
      </c>
      <c r="JI6256" s="80" t="str">
        <f t="shared" ca="1" si="1681"/>
        <v/>
      </c>
      <c r="JJ6256" s="118" t="str">
        <f t="shared" ca="1" si="1682"/>
        <v/>
      </c>
    </row>
    <row r="6257" spans="253:270" x14ac:dyDescent="0.3">
      <c r="IS6257" s="74">
        <v>6255</v>
      </c>
      <c r="IT6257" s="90" t="str">
        <f t="shared" si="1668"/>
        <v/>
      </c>
      <c r="IU6257" s="101" t="str">
        <f t="shared" si="1669"/>
        <v/>
      </c>
      <c r="IV6257" s="102" t="str">
        <f t="shared" si="1670"/>
        <v/>
      </c>
      <c r="IW6257" s="102" t="str">
        <f t="shared" si="1671"/>
        <v/>
      </c>
      <c r="IX6257" s="103" t="str">
        <f t="shared" si="1672"/>
        <v/>
      </c>
      <c r="IY6257" s="112" t="str">
        <f t="shared" si="1673"/>
        <v/>
      </c>
      <c r="IZ6257" s="104" t="str">
        <f t="shared" ca="1" si="1674"/>
        <v/>
      </c>
      <c r="JA6257" s="102" t="str">
        <f t="shared" ca="1" si="1675"/>
        <v/>
      </c>
      <c r="JB6257" s="102" t="str">
        <f t="shared" ca="1" si="1676"/>
        <v/>
      </c>
      <c r="JC6257" s="103" t="str">
        <f t="shared" ca="1" si="1677"/>
        <v/>
      </c>
      <c r="JD6257" s="104" t="str">
        <f t="shared" si="1678"/>
        <v/>
      </c>
      <c r="JE6257" s="102" t="str">
        <f t="shared" si="1679"/>
        <v/>
      </c>
      <c r="JF6257" s="66" t="str">
        <f t="shared" ca="1" si="1684"/>
        <v/>
      </c>
      <c r="JG6257" s="66" t="str">
        <f t="shared" ca="1" si="1683"/>
        <v/>
      </c>
      <c r="JH6257" s="66" t="str">
        <f t="shared" ca="1" si="1680"/>
        <v/>
      </c>
      <c r="JI6257" s="80" t="str">
        <f t="shared" ca="1" si="1681"/>
        <v/>
      </c>
      <c r="JJ6257" s="118" t="str">
        <f t="shared" ca="1" si="1682"/>
        <v/>
      </c>
    </row>
    <row r="6258" spans="253:270" x14ac:dyDescent="0.3">
      <c r="IS6258" s="74">
        <v>6256</v>
      </c>
      <c r="IT6258" s="90" t="str">
        <f t="shared" si="1668"/>
        <v/>
      </c>
      <c r="IU6258" s="101" t="str">
        <f t="shared" si="1669"/>
        <v/>
      </c>
      <c r="IV6258" s="102" t="str">
        <f t="shared" si="1670"/>
        <v/>
      </c>
      <c r="IW6258" s="102" t="str">
        <f t="shared" si="1671"/>
        <v/>
      </c>
      <c r="IX6258" s="103" t="str">
        <f t="shared" si="1672"/>
        <v/>
      </c>
      <c r="IY6258" s="112" t="str">
        <f t="shared" si="1673"/>
        <v/>
      </c>
      <c r="IZ6258" s="104" t="str">
        <f t="shared" ca="1" si="1674"/>
        <v/>
      </c>
      <c r="JA6258" s="102" t="str">
        <f t="shared" ca="1" si="1675"/>
        <v/>
      </c>
      <c r="JB6258" s="102" t="str">
        <f t="shared" ca="1" si="1676"/>
        <v/>
      </c>
      <c r="JC6258" s="103" t="str">
        <f t="shared" ca="1" si="1677"/>
        <v/>
      </c>
      <c r="JD6258" s="104" t="str">
        <f t="shared" si="1678"/>
        <v/>
      </c>
      <c r="JE6258" s="102" t="str">
        <f t="shared" si="1679"/>
        <v/>
      </c>
      <c r="JF6258" s="66" t="str">
        <f t="shared" ca="1" si="1684"/>
        <v/>
      </c>
      <c r="JG6258" s="66" t="str">
        <f t="shared" ca="1" si="1683"/>
        <v/>
      </c>
      <c r="JH6258" s="66" t="str">
        <f t="shared" ca="1" si="1680"/>
        <v/>
      </c>
      <c r="JI6258" s="80" t="str">
        <f t="shared" ca="1" si="1681"/>
        <v/>
      </c>
      <c r="JJ6258" s="118" t="str">
        <f t="shared" ca="1" si="1682"/>
        <v/>
      </c>
    </row>
    <row r="6259" spans="253:270" x14ac:dyDescent="0.3">
      <c r="IS6259" s="74">
        <v>6257</v>
      </c>
      <c r="IT6259" s="90" t="str">
        <f t="shared" si="1668"/>
        <v/>
      </c>
      <c r="IU6259" s="101" t="str">
        <f t="shared" si="1669"/>
        <v/>
      </c>
      <c r="IV6259" s="102" t="str">
        <f t="shared" si="1670"/>
        <v/>
      </c>
      <c r="IW6259" s="102" t="str">
        <f t="shared" si="1671"/>
        <v/>
      </c>
      <c r="IX6259" s="103" t="str">
        <f t="shared" si="1672"/>
        <v/>
      </c>
      <c r="IY6259" s="112" t="str">
        <f t="shared" si="1673"/>
        <v/>
      </c>
      <c r="IZ6259" s="104" t="str">
        <f t="shared" ca="1" si="1674"/>
        <v/>
      </c>
      <c r="JA6259" s="102" t="str">
        <f t="shared" ca="1" si="1675"/>
        <v/>
      </c>
      <c r="JB6259" s="102" t="str">
        <f t="shared" ca="1" si="1676"/>
        <v/>
      </c>
      <c r="JC6259" s="103" t="str">
        <f t="shared" ca="1" si="1677"/>
        <v/>
      </c>
      <c r="JD6259" s="104" t="str">
        <f t="shared" si="1678"/>
        <v/>
      </c>
      <c r="JE6259" s="102" t="str">
        <f t="shared" si="1679"/>
        <v/>
      </c>
      <c r="JF6259" s="66" t="str">
        <f t="shared" ca="1" si="1684"/>
        <v/>
      </c>
      <c r="JG6259" s="66" t="str">
        <f t="shared" ca="1" si="1683"/>
        <v/>
      </c>
      <c r="JH6259" s="66" t="str">
        <f t="shared" ca="1" si="1680"/>
        <v/>
      </c>
      <c r="JI6259" s="80" t="str">
        <f t="shared" ca="1" si="1681"/>
        <v/>
      </c>
      <c r="JJ6259" s="118" t="str">
        <f t="shared" ca="1" si="1682"/>
        <v/>
      </c>
    </row>
    <row r="6260" spans="253:270" x14ac:dyDescent="0.3">
      <c r="IS6260" s="74">
        <v>6258</v>
      </c>
      <c r="IT6260" s="90" t="str">
        <f t="shared" si="1668"/>
        <v/>
      </c>
      <c r="IU6260" s="101" t="str">
        <f t="shared" si="1669"/>
        <v/>
      </c>
      <c r="IV6260" s="102" t="str">
        <f t="shared" si="1670"/>
        <v/>
      </c>
      <c r="IW6260" s="102" t="str">
        <f t="shared" si="1671"/>
        <v/>
      </c>
      <c r="IX6260" s="103" t="str">
        <f t="shared" si="1672"/>
        <v/>
      </c>
      <c r="IY6260" s="112" t="str">
        <f t="shared" si="1673"/>
        <v/>
      </c>
      <c r="IZ6260" s="104" t="str">
        <f t="shared" ca="1" si="1674"/>
        <v/>
      </c>
      <c r="JA6260" s="102" t="str">
        <f t="shared" ca="1" si="1675"/>
        <v/>
      </c>
      <c r="JB6260" s="102" t="str">
        <f t="shared" ca="1" si="1676"/>
        <v/>
      </c>
      <c r="JC6260" s="103" t="str">
        <f t="shared" ca="1" si="1677"/>
        <v/>
      </c>
      <c r="JD6260" s="104" t="str">
        <f t="shared" si="1678"/>
        <v/>
      </c>
      <c r="JE6260" s="102" t="str">
        <f t="shared" si="1679"/>
        <v/>
      </c>
      <c r="JF6260" s="66" t="str">
        <f t="shared" ca="1" si="1684"/>
        <v/>
      </c>
      <c r="JG6260" s="66" t="str">
        <f t="shared" ca="1" si="1683"/>
        <v/>
      </c>
      <c r="JH6260" s="66" t="str">
        <f t="shared" ca="1" si="1680"/>
        <v/>
      </c>
      <c r="JI6260" s="80" t="str">
        <f t="shared" ca="1" si="1681"/>
        <v/>
      </c>
      <c r="JJ6260" s="118" t="str">
        <f t="shared" ca="1" si="1682"/>
        <v/>
      </c>
    </row>
    <row r="6261" spans="253:270" x14ac:dyDescent="0.3">
      <c r="IS6261" s="74">
        <v>6259</v>
      </c>
      <c r="IT6261" s="90" t="str">
        <f t="shared" si="1668"/>
        <v/>
      </c>
      <c r="IU6261" s="101" t="str">
        <f t="shared" si="1669"/>
        <v/>
      </c>
      <c r="IV6261" s="102" t="str">
        <f t="shared" si="1670"/>
        <v/>
      </c>
      <c r="IW6261" s="102" t="str">
        <f t="shared" si="1671"/>
        <v/>
      </c>
      <c r="IX6261" s="103" t="str">
        <f t="shared" si="1672"/>
        <v/>
      </c>
      <c r="IY6261" s="112" t="str">
        <f t="shared" si="1673"/>
        <v/>
      </c>
      <c r="IZ6261" s="104" t="str">
        <f t="shared" ca="1" si="1674"/>
        <v/>
      </c>
      <c r="JA6261" s="102" t="str">
        <f t="shared" ca="1" si="1675"/>
        <v/>
      </c>
      <c r="JB6261" s="102" t="str">
        <f t="shared" ca="1" si="1676"/>
        <v/>
      </c>
      <c r="JC6261" s="103" t="str">
        <f t="shared" ca="1" si="1677"/>
        <v/>
      </c>
      <c r="JD6261" s="104" t="str">
        <f t="shared" si="1678"/>
        <v/>
      </c>
      <c r="JE6261" s="102" t="str">
        <f t="shared" si="1679"/>
        <v/>
      </c>
      <c r="JF6261" s="66" t="str">
        <f t="shared" ca="1" si="1684"/>
        <v/>
      </c>
      <c r="JG6261" s="66" t="str">
        <f t="shared" ca="1" si="1683"/>
        <v/>
      </c>
      <c r="JH6261" s="66" t="str">
        <f t="shared" ca="1" si="1680"/>
        <v/>
      </c>
      <c r="JI6261" s="80" t="str">
        <f t="shared" ca="1" si="1681"/>
        <v/>
      </c>
      <c r="JJ6261" s="118" t="str">
        <f t="shared" ca="1" si="1682"/>
        <v/>
      </c>
    </row>
    <row r="6262" spans="253:270" x14ac:dyDescent="0.3">
      <c r="IS6262" s="74">
        <v>6260</v>
      </c>
      <c r="IT6262" s="90" t="str">
        <f t="shared" si="1668"/>
        <v/>
      </c>
      <c r="IU6262" s="101" t="str">
        <f t="shared" si="1669"/>
        <v/>
      </c>
      <c r="IV6262" s="102" t="str">
        <f t="shared" si="1670"/>
        <v/>
      </c>
      <c r="IW6262" s="102" t="str">
        <f t="shared" si="1671"/>
        <v/>
      </c>
      <c r="IX6262" s="103" t="str">
        <f t="shared" si="1672"/>
        <v/>
      </c>
      <c r="IY6262" s="112" t="str">
        <f t="shared" si="1673"/>
        <v/>
      </c>
      <c r="IZ6262" s="104" t="str">
        <f t="shared" ca="1" si="1674"/>
        <v/>
      </c>
      <c r="JA6262" s="102" t="str">
        <f t="shared" ca="1" si="1675"/>
        <v/>
      </c>
      <c r="JB6262" s="102" t="str">
        <f t="shared" ca="1" si="1676"/>
        <v/>
      </c>
      <c r="JC6262" s="103" t="str">
        <f t="shared" ca="1" si="1677"/>
        <v/>
      </c>
      <c r="JD6262" s="104" t="str">
        <f t="shared" si="1678"/>
        <v/>
      </c>
      <c r="JE6262" s="102" t="str">
        <f t="shared" si="1679"/>
        <v/>
      </c>
      <c r="JF6262" s="66" t="str">
        <f t="shared" ca="1" si="1684"/>
        <v/>
      </c>
      <c r="JG6262" s="66" t="str">
        <f t="shared" ca="1" si="1683"/>
        <v/>
      </c>
      <c r="JH6262" s="66" t="str">
        <f t="shared" ca="1" si="1680"/>
        <v/>
      </c>
      <c r="JI6262" s="80" t="str">
        <f t="shared" ca="1" si="1681"/>
        <v/>
      </c>
      <c r="JJ6262" s="118" t="str">
        <f t="shared" ca="1" si="1682"/>
        <v/>
      </c>
    </row>
    <row r="6263" spans="253:270" x14ac:dyDescent="0.3">
      <c r="IS6263" s="74">
        <v>6261</v>
      </c>
      <c r="IT6263" s="90" t="str">
        <f t="shared" si="1668"/>
        <v/>
      </c>
      <c r="IU6263" s="101" t="str">
        <f t="shared" si="1669"/>
        <v/>
      </c>
      <c r="IV6263" s="102" t="str">
        <f t="shared" si="1670"/>
        <v/>
      </c>
      <c r="IW6263" s="102" t="str">
        <f t="shared" si="1671"/>
        <v/>
      </c>
      <c r="IX6263" s="103" t="str">
        <f t="shared" si="1672"/>
        <v/>
      </c>
      <c r="IY6263" s="112" t="str">
        <f t="shared" si="1673"/>
        <v/>
      </c>
      <c r="IZ6263" s="104" t="str">
        <f t="shared" ca="1" si="1674"/>
        <v/>
      </c>
      <c r="JA6263" s="102" t="str">
        <f t="shared" ca="1" si="1675"/>
        <v/>
      </c>
      <c r="JB6263" s="102" t="str">
        <f t="shared" ca="1" si="1676"/>
        <v/>
      </c>
      <c r="JC6263" s="103" t="str">
        <f t="shared" ca="1" si="1677"/>
        <v/>
      </c>
      <c r="JD6263" s="104" t="str">
        <f t="shared" si="1678"/>
        <v/>
      </c>
      <c r="JE6263" s="102" t="str">
        <f t="shared" si="1679"/>
        <v/>
      </c>
      <c r="JF6263" s="66" t="str">
        <f t="shared" ca="1" si="1684"/>
        <v/>
      </c>
      <c r="JG6263" s="66" t="str">
        <f t="shared" ca="1" si="1683"/>
        <v/>
      </c>
      <c r="JH6263" s="66" t="str">
        <f t="shared" ca="1" si="1680"/>
        <v/>
      </c>
      <c r="JI6263" s="80" t="str">
        <f t="shared" ca="1" si="1681"/>
        <v/>
      </c>
      <c r="JJ6263" s="118" t="str">
        <f t="shared" ca="1" si="1682"/>
        <v/>
      </c>
    </row>
    <row r="6264" spans="253:270" x14ac:dyDescent="0.3">
      <c r="IS6264" s="74">
        <v>6262</v>
      </c>
      <c r="IT6264" s="90" t="str">
        <f t="shared" si="1668"/>
        <v/>
      </c>
      <c r="IU6264" s="101" t="str">
        <f t="shared" si="1669"/>
        <v/>
      </c>
      <c r="IV6264" s="102" t="str">
        <f t="shared" si="1670"/>
        <v/>
      </c>
      <c r="IW6264" s="102" t="str">
        <f t="shared" si="1671"/>
        <v/>
      </c>
      <c r="IX6264" s="103" t="str">
        <f t="shared" si="1672"/>
        <v/>
      </c>
      <c r="IY6264" s="112" t="str">
        <f t="shared" si="1673"/>
        <v/>
      </c>
      <c r="IZ6264" s="104" t="str">
        <f t="shared" ca="1" si="1674"/>
        <v/>
      </c>
      <c r="JA6264" s="102" t="str">
        <f t="shared" ca="1" si="1675"/>
        <v/>
      </c>
      <c r="JB6264" s="102" t="str">
        <f t="shared" ca="1" si="1676"/>
        <v/>
      </c>
      <c r="JC6264" s="103" t="str">
        <f t="shared" ca="1" si="1677"/>
        <v/>
      </c>
      <c r="JD6264" s="104" t="str">
        <f t="shared" si="1678"/>
        <v/>
      </c>
      <c r="JE6264" s="102" t="str">
        <f t="shared" si="1679"/>
        <v/>
      </c>
      <c r="JF6264" s="66" t="str">
        <f t="shared" ca="1" si="1684"/>
        <v/>
      </c>
      <c r="JG6264" s="66" t="str">
        <f t="shared" ca="1" si="1683"/>
        <v/>
      </c>
      <c r="JH6264" s="66" t="str">
        <f t="shared" ca="1" si="1680"/>
        <v/>
      </c>
      <c r="JI6264" s="80" t="str">
        <f t="shared" ca="1" si="1681"/>
        <v/>
      </c>
      <c r="JJ6264" s="118" t="str">
        <f t="shared" ca="1" si="1682"/>
        <v/>
      </c>
    </row>
    <row r="6265" spans="253:270" x14ac:dyDescent="0.3">
      <c r="IS6265" s="74">
        <v>6263</v>
      </c>
      <c r="IT6265" s="90" t="str">
        <f t="shared" si="1668"/>
        <v/>
      </c>
      <c r="IU6265" s="101" t="str">
        <f t="shared" si="1669"/>
        <v/>
      </c>
      <c r="IV6265" s="102" t="str">
        <f t="shared" si="1670"/>
        <v/>
      </c>
      <c r="IW6265" s="102" t="str">
        <f t="shared" si="1671"/>
        <v/>
      </c>
      <c r="IX6265" s="103" t="str">
        <f t="shared" si="1672"/>
        <v/>
      </c>
      <c r="IY6265" s="112" t="str">
        <f t="shared" si="1673"/>
        <v/>
      </c>
      <c r="IZ6265" s="104" t="str">
        <f t="shared" ca="1" si="1674"/>
        <v/>
      </c>
      <c r="JA6265" s="102" t="str">
        <f t="shared" ca="1" si="1675"/>
        <v/>
      </c>
      <c r="JB6265" s="102" t="str">
        <f t="shared" ca="1" si="1676"/>
        <v/>
      </c>
      <c r="JC6265" s="103" t="str">
        <f t="shared" ca="1" si="1677"/>
        <v/>
      </c>
      <c r="JD6265" s="104" t="str">
        <f t="shared" si="1678"/>
        <v/>
      </c>
      <c r="JE6265" s="102" t="str">
        <f t="shared" si="1679"/>
        <v/>
      </c>
      <c r="JF6265" s="66" t="str">
        <f t="shared" ca="1" si="1684"/>
        <v/>
      </c>
      <c r="JG6265" s="66" t="str">
        <f t="shared" ca="1" si="1683"/>
        <v/>
      </c>
      <c r="JH6265" s="66" t="str">
        <f t="shared" ca="1" si="1680"/>
        <v/>
      </c>
      <c r="JI6265" s="80" t="str">
        <f t="shared" ca="1" si="1681"/>
        <v/>
      </c>
      <c r="JJ6265" s="118" t="str">
        <f t="shared" ca="1" si="1682"/>
        <v/>
      </c>
    </row>
    <row r="6266" spans="253:270" x14ac:dyDescent="0.3">
      <c r="IS6266" s="74">
        <v>6264</v>
      </c>
      <c r="IT6266" s="90" t="str">
        <f t="shared" si="1668"/>
        <v/>
      </c>
      <c r="IU6266" s="101" t="str">
        <f t="shared" si="1669"/>
        <v/>
      </c>
      <c r="IV6266" s="102" t="str">
        <f t="shared" si="1670"/>
        <v/>
      </c>
      <c r="IW6266" s="102" t="str">
        <f t="shared" si="1671"/>
        <v/>
      </c>
      <c r="IX6266" s="103" t="str">
        <f t="shared" si="1672"/>
        <v/>
      </c>
      <c r="IY6266" s="112" t="str">
        <f t="shared" si="1673"/>
        <v/>
      </c>
      <c r="IZ6266" s="104" t="str">
        <f t="shared" ca="1" si="1674"/>
        <v/>
      </c>
      <c r="JA6266" s="102" t="str">
        <f t="shared" ca="1" si="1675"/>
        <v/>
      </c>
      <c r="JB6266" s="102" t="str">
        <f t="shared" ca="1" si="1676"/>
        <v/>
      </c>
      <c r="JC6266" s="103" t="str">
        <f t="shared" ca="1" si="1677"/>
        <v/>
      </c>
      <c r="JD6266" s="104" t="str">
        <f t="shared" si="1678"/>
        <v/>
      </c>
      <c r="JE6266" s="102" t="str">
        <f t="shared" si="1679"/>
        <v/>
      </c>
      <c r="JF6266" s="66" t="str">
        <f t="shared" ca="1" si="1684"/>
        <v/>
      </c>
      <c r="JG6266" s="66" t="str">
        <f t="shared" ca="1" si="1683"/>
        <v/>
      </c>
      <c r="JH6266" s="66" t="str">
        <f t="shared" ca="1" si="1680"/>
        <v/>
      </c>
      <c r="JI6266" s="80" t="str">
        <f t="shared" ca="1" si="1681"/>
        <v/>
      </c>
      <c r="JJ6266" s="118" t="str">
        <f t="shared" ca="1" si="1682"/>
        <v/>
      </c>
    </row>
    <row r="6267" spans="253:270" x14ac:dyDescent="0.3">
      <c r="IS6267" s="74">
        <v>6265</v>
      </c>
      <c r="IT6267" s="90" t="str">
        <f t="shared" si="1668"/>
        <v/>
      </c>
      <c r="IU6267" s="101" t="str">
        <f t="shared" si="1669"/>
        <v/>
      </c>
      <c r="IV6267" s="102" t="str">
        <f t="shared" si="1670"/>
        <v/>
      </c>
      <c r="IW6267" s="102" t="str">
        <f t="shared" si="1671"/>
        <v/>
      </c>
      <c r="IX6267" s="103" t="str">
        <f t="shared" si="1672"/>
        <v/>
      </c>
      <c r="IY6267" s="112" t="str">
        <f t="shared" si="1673"/>
        <v/>
      </c>
      <c r="IZ6267" s="104" t="str">
        <f t="shared" ca="1" si="1674"/>
        <v/>
      </c>
      <c r="JA6267" s="102" t="str">
        <f t="shared" ca="1" si="1675"/>
        <v/>
      </c>
      <c r="JB6267" s="102" t="str">
        <f t="shared" ca="1" si="1676"/>
        <v/>
      </c>
      <c r="JC6267" s="103" t="str">
        <f t="shared" ca="1" si="1677"/>
        <v/>
      </c>
      <c r="JD6267" s="104" t="str">
        <f t="shared" si="1678"/>
        <v/>
      </c>
      <c r="JE6267" s="102" t="str">
        <f t="shared" si="1679"/>
        <v/>
      </c>
      <c r="JF6267" s="66" t="str">
        <f t="shared" ca="1" si="1684"/>
        <v/>
      </c>
      <c r="JG6267" s="66" t="str">
        <f t="shared" ca="1" si="1683"/>
        <v/>
      </c>
      <c r="JH6267" s="66" t="str">
        <f t="shared" ca="1" si="1680"/>
        <v/>
      </c>
      <c r="JI6267" s="80" t="str">
        <f t="shared" ca="1" si="1681"/>
        <v/>
      </c>
      <c r="JJ6267" s="118" t="str">
        <f t="shared" ca="1" si="1682"/>
        <v/>
      </c>
    </row>
    <row r="6268" spans="253:270" x14ac:dyDescent="0.3">
      <c r="IS6268" s="74">
        <v>6266</v>
      </c>
      <c r="IT6268" s="90" t="str">
        <f t="shared" si="1668"/>
        <v/>
      </c>
      <c r="IU6268" s="101" t="str">
        <f t="shared" si="1669"/>
        <v/>
      </c>
      <c r="IV6268" s="102" t="str">
        <f t="shared" si="1670"/>
        <v/>
      </c>
      <c r="IW6268" s="102" t="str">
        <f t="shared" si="1671"/>
        <v/>
      </c>
      <c r="IX6268" s="103" t="str">
        <f t="shared" si="1672"/>
        <v/>
      </c>
      <c r="IY6268" s="112" t="str">
        <f t="shared" si="1673"/>
        <v/>
      </c>
      <c r="IZ6268" s="104" t="str">
        <f t="shared" ca="1" si="1674"/>
        <v/>
      </c>
      <c r="JA6268" s="102" t="str">
        <f t="shared" ca="1" si="1675"/>
        <v/>
      </c>
      <c r="JB6268" s="102" t="str">
        <f t="shared" ca="1" si="1676"/>
        <v/>
      </c>
      <c r="JC6268" s="103" t="str">
        <f t="shared" ca="1" si="1677"/>
        <v/>
      </c>
      <c r="JD6268" s="104" t="str">
        <f t="shared" si="1678"/>
        <v/>
      </c>
      <c r="JE6268" s="102" t="str">
        <f t="shared" si="1679"/>
        <v/>
      </c>
      <c r="JF6268" s="66" t="str">
        <f t="shared" ca="1" si="1684"/>
        <v/>
      </c>
      <c r="JG6268" s="66" t="str">
        <f t="shared" ca="1" si="1683"/>
        <v/>
      </c>
      <c r="JH6268" s="66" t="str">
        <f t="shared" ca="1" si="1680"/>
        <v/>
      </c>
      <c r="JI6268" s="80" t="str">
        <f t="shared" ca="1" si="1681"/>
        <v/>
      </c>
      <c r="JJ6268" s="118" t="str">
        <f t="shared" ca="1" si="1682"/>
        <v/>
      </c>
    </row>
    <row r="6269" spans="253:270" x14ac:dyDescent="0.3">
      <c r="IS6269" s="74">
        <v>6267</v>
      </c>
      <c r="IT6269" s="90" t="str">
        <f t="shared" si="1668"/>
        <v/>
      </c>
      <c r="IU6269" s="101" t="str">
        <f t="shared" si="1669"/>
        <v/>
      </c>
      <c r="IV6269" s="102" t="str">
        <f t="shared" si="1670"/>
        <v/>
      </c>
      <c r="IW6269" s="102" t="str">
        <f t="shared" si="1671"/>
        <v/>
      </c>
      <c r="IX6269" s="103" t="str">
        <f t="shared" si="1672"/>
        <v/>
      </c>
      <c r="IY6269" s="112" t="str">
        <f t="shared" si="1673"/>
        <v/>
      </c>
      <c r="IZ6269" s="104" t="str">
        <f t="shared" ca="1" si="1674"/>
        <v/>
      </c>
      <c r="JA6269" s="102" t="str">
        <f t="shared" ca="1" si="1675"/>
        <v/>
      </c>
      <c r="JB6269" s="102" t="str">
        <f t="shared" ca="1" si="1676"/>
        <v/>
      </c>
      <c r="JC6269" s="103" t="str">
        <f t="shared" ca="1" si="1677"/>
        <v/>
      </c>
      <c r="JD6269" s="104" t="str">
        <f t="shared" si="1678"/>
        <v/>
      </c>
      <c r="JE6269" s="102" t="str">
        <f t="shared" si="1679"/>
        <v/>
      </c>
      <c r="JF6269" s="66" t="str">
        <f t="shared" ca="1" si="1684"/>
        <v/>
      </c>
      <c r="JG6269" s="66" t="str">
        <f t="shared" ca="1" si="1683"/>
        <v/>
      </c>
      <c r="JH6269" s="66" t="str">
        <f t="shared" ca="1" si="1680"/>
        <v/>
      </c>
      <c r="JI6269" s="80" t="str">
        <f t="shared" ca="1" si="1681"/>
        <v/>
      </c>
      <c r="JJ6269" s="118" t="str">
        <f t="shared" ca="1" si="1682"/>
        <v/>
      </c>
    </row>
    <row r="6270" spans="253:270" x14ac:dyDescent="0.3">
      <c r="IS6270" s="74">
        <v>6268</v>
      </c>
      <c r="IT6270" s="90" t="str">
        <f t="shared" si="1668"/>
        <v/>
      </c>
      <c r="IU6270" s="101" t="str">
        <f t="shared" si="1669"/>
        <v/>
      </c>
      <c r="IV6270" s="102" t="str">
        <f t="shared" si="1670"/>
        <v/>
      </c>
      <c r="IW6270" s="102" t="str">
        <f t="shared" si="1671"/>
        <v/>
      </c>
      <c r="IX6270" s="103" t="str">
        <f t="shared" si="1672"/>
        <v/>
      </c>
      <c r="IY6270" s="112" t="str">
        <f t="shared" si="1673"/>
        <v/>
      </c>
      <c r="IZ6270" s="104" t="str">
        <f t="shared" ca="1" si="1674"/>
        <v/>
      </c>
      <c r="JA6270" s="102" t="str">
        <f t="shared" ca="1" si="1675"/>
        <v/>
      </c>
      <c r="JB6270" s="102" t="str">
        <f t="shared" ca="1" si="1676"/>
        <v/>
      </c>
      <c r="JC6270" s="103" t="str">
        <f t="shared" ca="1" si="1677"/>
        <v/>
      </c>
      <c r="JD6270" s="104" t="str">
        <f t="shared" si="1678"/>
        <v/>
      </c>
      <c r="JE6270" s="102" t="str">
        <f t="shared" si="1679"/>
        <v/>
      </c>
      <c r="JF6270" s="66" t="str">
        <f t="shared" ca="1" si="1684"/>
        <v/>
      </c>
      <c r="JG6270" s="66" t="str">
        <f t="shared" ca="1" si="1683"/>
        <v/>
      </c>
      <c r="JH6270" s="66" t="str">
        <f t="shared" ca="1" si="1680"/>
        <v/>
      </c>
      <c r="JI6270" s="80" t="str">
        <f t="shared" ca="1" si="1681"/>
        <v/>
      </c>
      <c r="JJ6270" s="118" t="str">
        <f t="shared" ca="1" si="1682"/>
        <v/>
      </c>
    </row>
    <row r="6271" spans="253:270" x14ac:dyDescent="0.3">
      <c r="IS6271" s="74">
        <v>6269</v>
      </c>
      <c r="IT6271" s="90" t="str">
        <f t="shared" si="1668"/>
        <v/>
      </c>
      <c r="IU6271" s="101" t="str">
        <f t="shared" si="1669"/>
        <v/>
      </c>
      <c r="IV6271" s="102" t="str">
        <f t="shared" si="1670"/>
        <v/>
      </c>
      <c r="IW6271" s="102" t="str">
        <f t="shared" si="1671"/>
        <v/>
      </c>
      <c r="IX6271" s="103" t="str">
        <f t="shared" si="1672"/>
        <v/>
      </c>
      <c r="IY6271" s="112" t="str">
        <f t="shared" si="1673"/>
        <v/>
      </c>
      <c r="IZ6271" s="104" t="str">
        <f t="shared" ca="1" si="1674"/>
        <v/>
      </c>
      <c r="JA6271" s="102" t="str">
        <f t="shared" ca="1" si="1675"/>
        <v/>
      </c>
      <c r="JB6271" s="102" t="str">
        <f t="shared" ca="1" si="1676"/>
        <v/>
      </c>
      <c r="JC6271" s="103" t="str">
        <f t="shared" ca="1" si="1677"/>
        <v/>
      </c>
      <c r="JD6271" s="104" t="str">
        <f t="shared" si="1678"/>
        <v/>
      </c>
      <c r="JE6271" s="102" t="str">
        <f t="shared" si="1679"/>
        <v/>
      </c>
      <c r="JF6271" s="66" t="str">
        <f t="shared" ca="1" si="1684"/>
        <v/>
      </c>
      <c r="JG6271" s="66" t="str">
        <f t="shared" ca="1" si="1683"/>
        <v/>
      </c>
      <c r="JH6271" s="66" t="str">
        <f t="shared" ca="1" si="1680"/>
        <v/>
      </c>
      <c r="JI6271" s="80" t="str">
        <f t="shared" ca="1" si="1681"/>
        <v/>
      </c>
      <c r="JJ6271" s="118" t="str">
        <f t="shared" ca="1" si="1682"/>
        <v/>
      </c>
    </row>
    <row r="6272" spans="253:270" x14ac:dyDescent="0.3">
      <c r="IS6272" s="74">
        <v>6270</v>
      </c>
      <c r="IT6272" s="90" t="str">
        <f t="shared" si="1668"/>
        <v/>
      </c>
      <c r="IU6272" s="101" t="str">
        <f t="shared" si="1669"/>
        <v/>
      </c>
      <c r="IV6272" s="102" t="str">
        <f t="shared" si="1670"/>
        <v/>
      </c>
      <c r="IW6272" s="102" t="str">
        <f t="shared" si="1671"/>
        <v/>
      </c>
      <c r="IX6272" s="103" t="str">
        <f t="shared" si="1672"/>
        <v/>
      </c>
      <c r="IY6272" s="112" t="str">
        <f t="shared" si="1673"/>
        <v/>
      </c>
      <c r="IZ6272" s="104" t="str">
        <f t="shared" ca="1" si="1674"/>
        <v/>
      </c>
      <c r="JA6272" s="102" t="str">
        <f t="shared" ca="1" si="1675"/>
        <v/>
      </c>
      <c r="JB6272" s="102" t="str">
        <f t="shared" ca="1" si="1676"/>
        <v/>
      </c>
      <c r="JC6272" s="103" t="str">
        <f t="shared" ca="1" si="1677"/>
        <v/>
      </c>
      <c r="JD6272" s="104" t="str">
        <f t="shared" si="1678"/>
        <v/>
      </c>
      <c r="JE6272" s="102" t="str">
        <f t="shared" si="1679"/>
        <v/>
      </c>
      <c r="JF6272" s="66" t="str">
        <f t="shared" ca="1" si="1684"/>
        <v/>
      </c>
      <c r="JG6272" s="66" t="str">
        <f t="shared" ca="1" si="1683"/>
        <v/>
      </c>
      <c r="JH6272" s="66" t="str">
        <f t="shared" ca="1" si="1680"/>
        <v/>
      </c>
      <c r="JI6272" s="80" t="str">
        <f t="shared" ca="1" si="1681"/>
        <v/>
      </c>
      <c r="JJ6272" s="118" t="str">
        <f t="shared" ca="1" si="1682"/>
        <v/>
      </c>
    </row>
    <row r="6273" spans="253:270" x14ac:dyDescent="0.3">
      <c r="IS6273" s="74">
        <v>6271</v>
      </c>
      <c r="IT6273" s="90" t="str">
        <f t="shared" si="1668"/>
        <v/>
      </c>
      <c r="IU6273" s="101" t="str">
        <f t="shared" si="1669"/>
        <v/>
      </c>
      <c r="IV6273" s="102" t="str">
        <f t="shared" si="1670"/>
        <v/>
      </c>
      <c r="IW6273" s="102" t="str">
        <f t="shared" si="1671"/>
        <v/>
      </c>
      <c r="IX6273" s="103" t="str">
        <f t="shared" si="1672"/>
        <v/>
      </c>
      <c r="IY6273" s="112" t="str">
        <f t="shared" si="1673"/>
        <v/>
      </c>
      <c r="IZ6273" s="104" t="str">
        <f t="shared" ca="1" si="1674"/>
        <v/>
      </c>
      <c r="JA6273" s="102" t="str">
        <f t="shared" ca="1" si="1675"/>
        <v/>
      </c>
      <c r="JB6273" s="102" t="str">
        <f t="shared" ca="1" si="1676"/>
        <v/>
      </c>
      <c r="JC6273" s="103" t="str">
        <f t="shared" ca="1" si="1677"/>
        <v/>
      </c>
      <c r="JD6273" s="104" t="str">
        <f t="shared" si="1678"/>
        <v/>
      </c>
      <c r="JE6273" s="102" t="str">
        <f t="shared" si="1679"/>
        <v/>
      </c>
      <c r="JF6273" s="66" t="str">
        <f t="shared" ca="1" si="1684"/>
        <v/>
      </c>
      <c r="JG6273" s="66" t="str">
        <f t="shared" ca="1" si="1683"/>
        <v/>
      </c>
      <c r="JH6273" s="66" t="str">
        <f t="shared" ca="1" si="1680"/>
        <v/>
      </c>
      <c r="JI6273" s="80" t="str">
        <f t="shared" ca="1" si="1681"/>
        <v/>
      </c>
      <c r="JJ6273" s="118" t="str">
        <f t="shared" ca="1" si="1682"/>
        <v/>
      </c>
    </row>
    <row r="6274" spans="253:270" x14ac:dyDescent="0.3">
      <c r="IS6274" s="74">
        <v>6272</v>
      </c>
      <c r="IT6274" s="90" t="str">
        <f t="shared" si="1668"/>
        <v/>
      </c>
      <c r="IU6274" s="101" t="str">
        <f t="shared" si="1669"/>
        <v/>
      </c>
      <c r="IV6274" s="102" t="str">
        <f t="shared" si="1670"/>
        <v/>
      </c>
      <c r="IW6274" s="102" t="str">
        <f t="shared" si="1671"/>
        <v/>
      </c>
      <c r="IX6274" s="103" t="str">
        <f t="shared" si="1672"/>
        <v/>
      </c>
      <c r="IY6274" s="112" t="str">
        <f t="shared" si="1673"/>
        <v/>
      </c>
      <c r="IZ6274" s="104" t="str">
        <f t="shared" ca="1" si="1674"/>
        <v/>
      </c>
      <c r="JA6274" s="102" t="str">
        <f t="shared" ca="1" si="1675"/>
        <v/>
      </c>
      <c r="JB6274" s="102" t="str">
        <f t="shared" ca="1" si="1676"/>
        <v/>
      </c>
      <c r="JC6274" s="103" t="str">
        <f t="shared" ca="1" si="1677"/>
        <v/>
      </c>
      <c r="JD6274" s="104" t="str">
        <f t="shared" si="1678"/>
        <v/>
      </c>
      <c r="JE6274" s="102" t="str">
        <f t="shared" si="1679"/>
        <v/>
      </c>
      <c r="JF6274" s="66" t="str">
        <f t="shared" ca="1" si="1684"/>
        <v/>
      </c>
      <c r="JG6274" s="66" t="str">
        <f t="shared" ca="1" si="1683"/>
        <v/>
      </c>
      <c r="JH6274" s="66" t="str">
        <f t="shared" ca="1" si="1680"/>
        <v/>
      </c>
      <c r="JI6274" s="80" t="str">
        <f t="shared" ca="1" si="1681"/>
        <v/>
      </c>
      <c r="JJ6274" s="118" t="str">
        <f t="shared" ca="1" si="1682"/>
        <v/>
      </c>
    </row>
    <row r="6275" spans="253:270" x14ac:dyDescent="0.3">
      <c r="IS6275" s="74">
        <v>6273</v>
      </c>
      <c r="IT6275" s="90" t="str">
        <f t="shared" ref="IT6275:IT6338" si="1685">IF(INDEX(data_no_header,IS6275,1)="","",INDEX(data_no_header,IS6275,1))</f>
        <v/>
      </c>
      <c r="IU6275" s="101" t="str">
        <f t="shared" ref="IU6275:IU6338" si="1686">IF($IT6275&lt;&gt;"",VLOOKUP($IT6275,data_no_header,CODE(open_col)-64),"")</f>
        <v/>
      </c>
      <c r="IV6275" s="102" t="str">
        <f t="shared" ref="IV6275:IV6338" si="1687">IF($IT6275&lt;&gt;"",VLOOKUP($IT6275,data_no_header,CODE(high_col)-64),"")</f>
        <v/>
      </c>
      <c r="IW6275" s="102" t="str">
        <f t="shared" ref="IW6275:IW6338" si="1688">IF($IT6275&lt;&gt;"",VLOOKUP($IT6275,data_no_header,CODE(low_col)-64),"")</f>
        <v/>
      </c>
      <c r="IX6275" s="103" t="str">
        <f t="shared" ref="IX6275:IX6338" si="1689">IF($IT6275&lt;&gt;"",VLOOKUP($IT6275,data_no_header,CODE(close_col)-64),"")</f>
        <v/>
      </c>
      <c r="IY6275" s="112" t="str">
        <f t="shared" ref="IY6275:IY6338" si="1690">IF($IT6275&lt;&gt;"",VLOOKUP($IT6275,data_no_header,CODE(volume_col)-64),"")</f>
        <v/>
      </c>
      <c r="IZ6275" s="104" t="str">
        <f t="shared" ref="IZ6275:IZ6338" ca="1" si="1691">IF(IT6275&lt;&gt;"",IF($IS6275&gt;=IZ$1,AVERAGE(INDIRECT(CONCATENATE("IX",$IS6275+2,":IX",$IS6275+2-IZ$1))),""),"")</f>
        <v/>
      </c>
      <c r="JA6275" s="102" t="str">
        <f t="shared" ref="JA6275:JA6338" ca="1" si="1692">IF(IU6275&lt;&gt;"",IF($IS6275&gt;=JA$1,AVERAGE(INDIRECT(CONCATENATE("IX",$IS6275+2,":IX",$IS6275+2-JA$1))),""),"")</f>
        <v/>
      </c>
      <c r="JB6275" s="102" t="str">
        <f t="shared" ref="JB6275:JB6338" ca="1" si="1693">IF(IV6275&lt;&gt;"",IF($IS6275&gt;=JB$1,AVERAGE(INDIRECT(CONCATENATE("IX",$IS6275+2,":IX",$IS6275+2-JB$1))),""),"")</f>
        <v/>
      </c>
      <c r="JC6275" s="103" t="str">
        <f t="shared" ref="JC6275:JC6338" ca="1" si="1694">IF(IW6275&lt;&gt;"",IF($IS6275&gt;=JC$1,AVERAGE(INDIRECT(CONCATENATE("IX",$IS6275+2,":IX",$IS6275+2-JC$1))),""),"")</f>
        <v/>
      </c>
      <c r="JD6275" s="104" t="str">
        <f t="shared" si="1678"/>
        <v/>
      </c>
      <c r="JE6275" s="102" t="str">
        <f t="shared" si="1679"/>
        <v/>
      </c>
      <c r="JF6275" s="66" t="str">
        <f t="shared" ca="1" si="1684"/>
        <v/>
      </c>
      <c r="JG6275" s="66" t="str">
        <f t="shared" ca="1" si="1683"/>
        <v/>
      </c>
      <c r="JH6275" s="66" t="str">
        <f t="shared" ca="1" si="1680"/>
        <v/>
      </c>
      <c r="JI6275" s="80" t="str">
        <f t="shared" ca="1" si="1681"/>
        <v/>
      </c>
      <c r="JJ6275" s="118" t="str">
        <f t="shared" ca="1" si="1682"/>
        <v/>
      </c>
    </row>
    <row r="6276" spans="253:270" x14ac:dyDescent="0.3">
      <c r="IS6276" s="74">
        <v>6274</v>
      </c>
      <c r="IT6276" s="90" t="str">
        <f t="shared" si="1685"/>
        <v/>
      </c>
      <c r="IU6276" s="101" t="str">
        <f t="shared" si="1686"/>
        <v/>
      </c>
      <c r="IV6276" s="102" t="str">
        <f t="shared" si="1687"/>
        <v/>
      </c>
      <c r="IW6276" s="102" t="str">
        <f t="shared" si="1688"/>
        <v/>
      </c>
      <c r="IX6276" s="103" t="str">
        <f t="shared" si="1689"/>
        <v/>
      </c>
      <c r="IY6276" s="112" t="str">
        <f t="shared" si="1690"/>
        <v/>
      </c>
      <c r="IZ6276" s="104" t="str">
        <f t="shared" ca="1" si="1691"/>
        <v/>
      </c>
      <c r="JA6276" s="102" t="str">
        <f t="shared" ca="1" si="1692"/>
        <v/>
      </c>
      <c r="JB6276" s="102" t="str">
        <f t="shared" ca="1" si="1693"/>
        <v/>
      </c>
      <c r="JC6276" s="103" t="str">
        <f t="shared" ca="1" si="1694"/>
        <v/>
      </c>
      <c r="JD6276" s="104" t="str">
        <f t="shared" ref="JD6276:JD6339" si="1695">IF(IV6276&lt;&gt;"",IV6276-IW6276,"")</f>
        <v/>
      </c>
      <c r="JE6276" s="102" t="str">
        <f t="shared" ref="JE6276:JE6339" si="1696">IF(IU6276&lt;&gt;"",IU6276-IX6276,"")</f>
        <v/>
      </c>
      <c r="JF6276" s="66" t="str">
        <f t="shared" ca="1" si="1684"/>
        <v/>
      </c>
      <c r="JG6276" s="66" t="str">
        <f t="shared" ca="1" si="1683"/>
        <v/>
      </c>
      <c r="JH6276" s="66" t="str">
        <f t="shared" ref="JH6276:JH6339" ca="1" si="1697">IF(IT6276&lt;&gt;"",IF($IS6276&gt;=JH$1,_xlfn.STDEV.P(INDIRECT(CONCATENATE("JD",$IS6276+2,":JD",$IS6276+2-JH$1))),""),"")</f>
        <v/>
      </c>
      <c r="JI6276" s="80" t="str">
        <f t="shared" ref="JI6276:JI6339" ca="1" si="1698">IF(IU6276&lt;&gt;"",IF($IS6276&gt;=JI$1,_xlfn.STDEV.P(INDIRECT(CONCATENATE("JE",$IS6276+2,":JE",$IS6276+2-JI$1))),""),"")</f>
        <v/>
      </c>
      <c r="JJ6276" s="118" t="str">
        <f t="shared" ref="JJ6276:JJ6339" ca="1" si="1699">IF(IU6276&lt;&gt;"",IF($IS6276&gt;=JJ$1,_xlfn.STDEV.P(INDIRECT(CONCATENATE("IY",$IS6276+2,":IY",$IS6276+2-JJ$1))),""),"")</f>
        <v/>
      </c>
    </row>
    <row r="6277" spans="253:270" x14ac:dyDescent="0.3">
      <c r="IS6277" s="74">
        <v>6275</v>
      </c>
      <c r="IT6277" s="90" t="str">
        <f t="shared" si="1685"/>
        <v/>
      </c>
      <c r="IU6277" s="101" t="str">
        <f t="shared" si="1686"/>
        <v/>
      </c>
      <c r="IV6277" s="102" t="str">
        <f t="shared" si="1687"/>
        <v/>
      </c>
      <c r="IW6277" s="102" t="str">
        <f t="shared" si="1688"/>
        <v/>
      </c>
      <c r="IX6277" s="103" t="str">
        <f t="shared" si="1689"/>
        <v/>
      </c>
      <c r="IY6277" s="112" t="str">
        <f t="shared" si="1690"/>
        <v/>
      </c>
      <c r="IZ6277" s="104" t="str">
        <f t="shared" ca="1" si="1691"/>
        <v/>
      </c>
      <c r="JA6277" s="102" t="str">
        <f t="shared" ca="1" si="1692"/>
        <v/>
      </c>
      <c r="JB6277" s="102" t="str">
        <f t="shared" ca="1" si="1693"/>
        <v/>
      </c>
      <c r="JC6277" s="103" t="str">
        <f t="shared" ca="1" si="1694"/>
        <v/>
      </c>
      <c r="JD6277" s="104" t="str">
        <f t="shared" si="1695"/>
        <v/>
      </c>
      <c r="JE6277" s="102" t="str">
        <f t="shared" si="1696"/>
        <v/>
      </c>
      <c r="JF6277" s="66" t="str">
        <f t="shared" ca="1" si="1684"/>
        <v/>
      </c>
      <c r="JG6277" s="66" t="str">
        <f t="shared" ca="1" si="1683"/>
        <v/>
      </c>
      <c r="JH6277" s="66" t="str">
        <f t="shared" ca="1" si="1697"/>
        <v/>
      </c>
      <c r="JI6277" s="80" t="str">
        <f t="shared" ca="1" si="1698"/>
        <v/>
      </c>
      <c r="JJ6277" s="118" t="str">
        <f t="shared" ca="1" si="1699"/>
        <v/>
      </c>
    </row>
    <row r="6278" spans="253:270" x14ac:dyDescent="0.3">
      <c r="IS6278" s="74">
        <v>6276</v>
      </c>
      <c r="IT6278" s="90" t="str">
        <f t="shared" si="1685"/>
        <v/>
      </c>
      <c r="IU6278" s="101" t="str">
        <f t="shared" si="1686"/>
        <v/>
      </c>
      <c r="IV6278" s="102" t="str">
        <f t="shared" si="1687"/>
        <v/>
      </c>
      <c r="IW6278" s="102" t="str">
        <f t="shared" si="1688"/>
        <v/>
      </c>
      <c r="IX6278" s="103" t="str">
        <f t="shared" si="1689"/>
        <v/>
      </c>
      <c r="IY6278" s="112" t="str">
        <f t="shared" si="1690"/>
        <v/>
      </c>
      <c r="IZ6278" s="104" t="str">
        <f t="shared" ca="1" si="1691"/>
        <v/>
      </c>
      <c r="JA6278" s="102" t="str">
        <f t="shared" ca="1" si="1692"/>
        <v/>
      </c>
      <c r="JB6278" s="102" t="str">
        <f t="shared" ca="1" si="1693"/>
        <v/>
      </c>
      <c r="JC6278" s="103" t="str">
        <f t="shared" ca="1" si="1694"/>
        <v/>
      </c>
      <c r="JD6278" s="104" t="str">
        <f t="shared" si="1695"/>
        <v/>
      </c>
      <c r="JE6278" s="102" t="str">
        <f t="shared" si="1696"/>
        <v/>
      </c>
      <c r="JF6278" s="66" t="str">
        <f t="shared" ca="1" si="1684"/>
        <v/>
      </c>
      <c r="JG6278" s="66" t="str">
        <f t="shared" ca="1" si="1683"/>
        <v/>
      </c>
      <c r="JH6278" s="66" t="str">
        <f t="shared" ca="1" si="1697"/>
        <v/>
      </c>
      <c r="JI6278" s="80" t="str">
        <f t="shared" ca="1" si="1698"/>
        <v/>
      </c>
      <c r="JJ6278" s="118" t="str">
        <f t="shared" ca="1" si="1699"/>
        <v/>
      </c>
    </row>
    <row r="6279" spans="253:270" x14ac:dyDescent="0.3">
      <c r="IS6279" s="74">
        <v>6277</v>
      </c>
      <c r="IT6279" s="90" t="str">
        <f t="shared" si="1685"/>
        <v/>
      </c>
      <c r="IU6279" s="101" t="str">
        <f t="shared" si="1686"/>
        <v/>
      </c>
      <c r="IV6279" s="102" t="str">
        <f t="shared" si="1687"/>
        <v/>
      </c>
      <c r="IW6279" s="102" t="str">
        <f t="shared" si="1688"/>
        <v/>
      </c>
      <c r="IX6279" s="103" t="str">
        <f t="shared" si="1689"/>
        <v/>
      </c>
      <c r="IY6279" s="112" t="str">
        <f t="shared" si="1690"/>
        <v/>
      </c>
      <c r="IZ6279" s="104" t="str">
        <f t="shared" ca="1" si="1691"/>
        <v/>
      </c>
      <c r="JA6279" s="102" t="str">
        <f t="shared" ca="1" si="1692"/>
        <v/>
      </c>
      <c r="JB6279" s="102" t="str">
        <f t="shared" ca="1" si="1693"/>
        <v/>
      </c>
      <c r="JC6279" s="103" t="str">
        <f t="shared" ca="1" si="1694"/>
        <v/>
      </c>
      <c r="JD6279" s="104" t="str">
        <f t="shared" si="1695"/>
        <v/>
      </c>
      <c r="JE6279" s="102" t="str">
        <f t="shared" si="1696"/>
        <v/>
      </c>
      <c r="JF6279" s="66" t="str">
        <f t="shared" ca="1" si="1684"/>
        <v/>
      </c>
      <c r="JG6279" s="66" t="str">
        <f t="shared" ca="1" si="1683"/>
        <v/>
      </c>
      <c r="JH6279" s="66" t="str">
        <f t="shared" ca="1" si="1697"/>
        <v/>
      </c>
      <c r="JI6279" s="80" t="str">
        <f t="shared" ca="1" si="1698"/>
        <v/>
      </c>
      <c r="JJ6279" s="118" t="str">
        <f t="shared" ca="1" si="1699"/>
        <v/>
      </c>
    </row>
    <row r="6280" spans="253:270" x14ac:dyDescent="0.3">
      <c r="IS6280" s="74">
        <v>6278</v>
      </c>
      <c r="IT6280" s="90" t="str">
        <f t="shared" si="1685"/>
        <v/>
      </c>
      <c r="IU6280" s="101" t="str">
        <f t="shared" si="1686"/>
        <v/>
      </c>
      <c r="IV6280" s="102" t="str">
        <f t="shared" si="1687"/>
        <v/>
      </c>
      <c r="IW6280" s="102" t="str">
        <f t="shared" si="1688"/>
        <v/>
      </c>
      <c r="IX6280" s="103" t="str">
        <f t="shared" si="1689"/>
        <v/>
      </c>
      <c r="IY6280" s="112" t="str">
        <f t="shared" si="1690"/>
        <v/>
      </c>
      <c r="IZ6280" s="104" t="str">
        <f t="shared" ca="1" si="1691"/>
        <v/>
      </c>
      <c r="JA6280" s="102" t="str">
        <f t="shared" ca="1" si="1692"/>
        <v/>
      </c>
      <c r="JB6280" s="102" t="str">
        <f t="shared" ca="1" si="1693"/>
        <v/>
      </c>
      <c r="JC6280" s="103" t="str">
        <f t="shared" ca="1" si="1694"/>
        <v/>
      </c>
      <c r="JD6280" s="104" t="str">
        <f t="shared" si="1695"/>
        <v/>
      </c>
      <c r="JE6280" s="102" t="str">
        <f t="shared" si="1696"/>
        <v/>
      </c>
      <c r="JF6280" s="66" t="str">
        <f t="shared" ca="1" si="1684"/>
        <v/>
      </c>
      <c r="JG6280" s="66" t="str">
        <f t="shared" ca="1" si="1683"/>
        <v/>
      </c>
      <c r="JH6280" s="66" t="str">
        <f t="shared" ca="1" si="1697"/>
        <v/>
      </c>
      <c r="JI6280" s="80" t="str">
        <f t="shared" ca="1" si="1698"/>
        <v/>
      </c>
      <c r="JJ6280" s="118" t="str">
        <f t="shared" ca="1" si="1699"/>
        <v/>
      </c>
    </row>
    <row r="6281" spans="253:270" x14ac:dyDescent="0.3">
      <c r="IS6281" s="74">
        <v>6279</v>
      </c>
      <c r="IT6281" s="90" t="str">
        <f t="shared" si="1685"/>
        <v/>
      </c>
      <c r="IU6281" s="101" t="str">
        <f t="shared" si="1686"/>
        <v/>
      </c>
      <c r="IV6281" s="102" t="str">
        <f t="shared" si="1687"/>
        <v/>
      </c>
      <c r="IW6281" s="102" t="str">
        <f t="shared" si="1688"/>
        <v/>
      </c>
      <c r="IX6281" s="103" t="str">
        <f t="shared" si="1689"/>
        <v/>
      </c>
      <c r="IY6281" s="112" t="str">
        <f t="shared" si="1690"/>
        <v/>
      </c>
      <c r="IZ6281" s="104" t="str">
        <f t="shared" ca="1" si="1691"/>
        <v/>
      </c>
      <c r="JA6281" s="102" t="str">
        <f t="shared" ca="1" si="1692"/>
        <v/>
      </c>
      <c r="JB6281" s="102" t="str">
        <f t="shared" ca="1" si="1693"/>
        <v/>
      </c>
      <c r="JC6281" s="103" t="str">
        <f t="shared" ca="1" si="1694"/>
        <v/>
      </c>
      <c r="JD6281" s="104" t="str">
        <f t="shared" si="1695"/>
        <v/>
      </c>
      <c r="JE6281" s="102" t="str">
        <f t="shared" si="1696"/>
        <v/>
      </c>
      <c r="JF6281" s="66" t="str">
        <f t="shared" ca="1" si="1684"/>
        <v/>
      </c>
      <c r="JG6281" s="66" t="str">
        <f t="shared" ca="1" si="1683"/>
        <v/>
      </c>
      <c r="JH6281" s="66" t="str">
        <f t="shared" ca="1" si="1697"/>
        <v/>
      </c>
      <c r="JI6281" s="80" t="str">
        <f t="shared" ca="1" si="1698"/>
        <v/>
      </c>
      <c r="JJ6281" s="118" t="str">
        <f t="shared" ca="1" si="1699"/>
        <v/>
      </c>
    </row>
    <row r="6282" spans="253:270" x14ac:dyDescent="0.3">
      <c r="IS6282" s="74">
        <v>6280</v>
      </c>
      <c r="IT6282" s="90" t="str">
        <f t="shared" si="1685"/>
        <v/>
      </c>
      <c r="IU6282" s="101" t="str">
        <f t="shared" si="1686"/>
        <v/>
      </c>
      <c r="IV6282" s="102" t="str">
        <f t="shared" si="1687"/>
        <v/>
      </c>
      <c r="IW6282" s="102" t="str">
        <f t="shared" si="1688"/>
        <v/>
      </c>
      <c r="IX6282" s="103" t="str">
        <f t="shared" si="1689"/>
        <v/>
      </c>
      <c r="IY6282" s="112" t="str">
        <f t="shared" si="1690"/>
        <v/>
      </c>
      <c r="IZ6282" s="104" t="str">
        <f t="shared" ca="1" si="1691"/>
        <v/>
      </c>
      <c r="JA6282" s="102" t="str">
        <f t="shared" ca="1" si="1692"/>
        <v/>
      </c>
      <c r="JB6282" s="102" t="str">
        <f t="shared" ca="1" si="1693"/>
        <v/>
      </c>
      <c r="JC6282" s="103" t="str">
        <f t="shared" ca="1" si="1694"/>
        <v/>
      </c>
      <c r="JD6282" s="104" t="str">
        <f t="shared" si="1695"/>
        <v/>
      </c>
      <c r="JE6282" s="102" t="str">
        <f t="shared" si="1696"/>
        <v/>
      </c>
      <c r="JF6282" s="66" t="str">
        <f t="shared" ca="1" si="1684"/>
        <v/>
      </c>
      <c r="JG6282" s="66" t="str">
        <f t="shared" ca="1" si="1683"/>
        <v/>
      </c>
      <c r="JH6282" s="66" t="str">
        <f t="shared" ca="1" si="1697"/>
        <v/>
      </c>
      <c r="JI6282" s="80" t="str">
        <f t="shared" ca="1" si="1698"/>
        <v/>
      </c>
      <c r="JJ6282" s="118" t="str">
        <f t="shared" ca="1" si="1699"/>
        <v/>
      </c>
    </row>
    <row r="6283" spans="253:270" x14ac:dyDescent="0.3">
      <c r="IS6283" s="74">
        <v>6281</v>
      </c>
      <c r="IT6283" s="90" t="str">
        <f t="shared" si="1685"/>
        <v/>
      </c>
      <c r="IU6283" s="101" t="str">
        <f t="shared" si="1686"/>
        <v/>
      </c>
      <c r="IV6283" s="102" t="str">
        <f t="shared" si="1687"/>
        <v/>
      </c>
      <c r="IW6283" s="102" t="str">
        <f t="shared" si="1688"/>
        <v/>
      </c>
      <c r="IX6283" s="103" t="str">
        <f t="shared" si="1689"/>
        <v/>
      </c>
      <c r="IY6283" s="112" t="str">
        <f t="shared" si="1690"/>
        <v/>
      </c>
      <c r="IZ6283" s="104" t="str">
        <f t="shared" ca="1" si="1691"/>
        <v/>
      </c>
      <c r="JA6283" s="102" t="str">
        <f t="shared" ca="1" si="1692"/>
        <v/>
      </c>
      <c r="JB6283" s="102" t="str">
        <f t="shared" ca="1" si="1693"/>
        <v/>
      </c>
      <c r="JC6283" s="103" t="str">
        <f t="shared" ca="1" si="1694"/>
        <v/>
      </c>
      <c r="JD6283" s="104" t="str">
        <f t="shared" si="1695"/>
        <v/>
      </c>
      <c r="JE6283" s="102" t="str">
        <f t="shared" si="1696"/>
        <v/>
      </c>
      <c r="JF6283" s="66" t="str">
        <f t="shared" ca="1" si="1684"/>
        <v/>
      </c>
      <c r="JG6283" s="66" t="str">
        <f t="shared" ca="1" si="1683"/>
        <v/>
      </c>
      <c r="JH6283" s="66" t="str">
        <f t="shared" ca="1" si="1697"/>
        <v/>
      </c>
      <c r="JI6283" s="80" t="str">
        <f t="shared" ca="1" si="1698"/>
        <v/>
      </c>
      <c r="JJ6283" s="118" t="str">
        <f t="shared" ca="1" si="1699"/>
        <v/>
      </c>
    </row>
    <row r="6284" spans="253:270" x14ac:dyDescent="0.3">
      <c r="IS6284" s="74">
        <v>6282</v>
      </c>
      <c r="IT6284" s="90" t="str">
        <f t="shared" si="1685"/>
        <v/>
      </c>
      <c r="IU6284" s="101" t="str">
        <f t="shared" si="1686"/>
        <v/>
      </c>
      <c r="IV6284" s="102" t="str">
        <f t="shared" si="1687"/>
        <v/>
      </c>
      <c r="IW6284" s="102" t="str">
        <f t="shared" si="1688"/>
        <v/>
      </c>
      <c r="IX6284" s="103" t="str">
        <f t="shared" si="1689"/>
        <v/>
      </c>
      <c r="IY6284" s="112" t="str">
        <f t="shared" si="1690"/>
        <v/>
      </c>
      <c r="IZ6284" s="104" t="str">
        <f t="shared" ca="1" si="1691"/>
        <v/>
      </c>
      <c r="JA6284" s="102" t="str">
        <f t="shared" ca="1" si="1692"/>
        <v/>
      </c>
      <c r="JB6284" s="102" t="str">
        <f t="shared" ca="1" si="1693"/>
        <v/>
      </c>
      <c r="JC6284" s="103" t="str">
        <f t="shared" ca="1" si="1694"/>
        <v/>
      </c>
      <c r="JD6284" s="104" t="str">
        <f t="shared" si="1695"/>
        <v/>
      </c>
      <c r="JE6284" s="102" t="str">
        <f t="shared" si="1696"/>
        <v/>
      </c>
      <c r="JF6284" s="66" t="str">
        <f t="shared" ca="1" si="1684"/>
        <v/>
      </c>
      <c r="JG6284" s="66" t="str">
        <f t="shared" ca="1" si="1683"/>
        <v/>
      </c>
      <c r="JH6284" s="66" t="str">
        <f t="shared" ca="1" si="1697"/>
        <v/>
      </c>
      <c r="JI6284" s="80" t="str">
        <f t="shared" ca="1" si="1698"/>
        <v/>
      </c>
      <c r="JJ6284" s="118" t="str">
        <f t="shared" ca="1" si="1699"/>
        <v/>
      </c>
    </row>
    <row r="6285" spans="253:270" x14ac:dyDescent="0.3">
      <c r="IS6285" s="74">
        <v>6283</v>
      </c>
      <c r="IT6285" s="90" t="str">
        <f t="shared" si="1685"/>
        <v/>
      </c>
      <c r="IU6285" s="101" t="str">
        <f t="shared" si="1686"/>
        <v/>
      </c>
      <c r="IV6285" s="102" t="str">
        <f t="shared" si="1687"/>
        <v/>
      </c>
      <c r="IW6285" s="102" t="str">
        <f t="shared" si="1688"/>
        <v/>
      </c>
      <c r="IX6285" s="103" t="str">
        <f t="shared" si="1689"/>
        <v/>
      </c>
      <c r="IY6285" s="112" t="str">
        <f t="shared" si="1690"/>
        <v/>
      </c>
      <c r="IZ6285" s="104" t="str">
        <f t="shared" ca="1" si="1691"/>
        <v/>
      </c>
      <c r="JA6285" s="102" t="str">
        <f t="shared" ca="1" si="1692"/>
        <v/>
      </c>
      <c r="JB6285" s="102" t="str">
        <f t="shared" ca="1" si="1693"/>
        <v/>
      </c>
      <c r="JC6285" s="103" t="str">
        <f t="shared" ca="1" si="1694"/>
        <v/>
      </c>
      <c r="JD6285" s="104" t="str">
        <f t="shared" si="1695"/>
        <v/>
      </c>
      <c r="JE6285" s="102" t="str">
        <f t="shared" si="1696"/>
        <v/>
      </c>
      <c r="JF6285" s="66" t="str">
        <f t="shared" ca="1" si="1684"/>
        <v/>
      </c>
      <c r="JG6285" s="66" t="str">
        <f t="shared" ca="1" si="1683"/>
        <v/>
      </c>
      <c r="JH6285" s="66" t="str">
        <f t="shared" ca="1" si="1697"/>
        <v/>
      </c>
      <c r="JI6285" s="80" t="str">
        <f t="shared" ca="1" si="1698"/>
        <v/>
      </c>
      <c r="JJ6285" s="118" t="str">
        <f t="shared" ca="1" si="1699"/>
        <v/>
      </c>
    </row>
    <row r="6286" spans="253:270" x14ac:dyDescent="0.3">
      <c r="IS6286" s="74">
        <v>6284</v>
      </c>
      <c r="IT6286" s="90" t="str">
        <f t="shared" si="1685"/>
        <v/>
      </c>
      <c r="IU6286" s="101" t="str">
        <f t="shared" si="1686"/>
        <v/>
      </c>
      <c r="IV6286" s="102" t="str">
        <f t="shared" si="1687"/>
        <v/>
      </c>
      <c r="IW6286" s="102" t="str">
        <f t="shared" si="1688"/>
        <v/>
      </c>
      <c r="IX6286" s="103" t="str">
        <f t="shared" si="1689"/>
        <v/>
      </c>
      <c r="IY6286" s="112" t="str">
        <f t="shared" si="1690"/>
        <v/>
      </c>
      <c r="IZ6286" s="104" t="str">
        <f t="shared" ca="1" si="1691"/>
        <v/>
      </c>
      <c r="JA6286" s="102" t="str">
        <f t="shared" ca="1" si="1692"/>
        <v/>
      </c>
      <c r="JB6286" s="102" t="str">
        <f t="shared" ca="1" si="1693"/>
        <v/>
      </c>
      <c r="JC6286" s="103" t="str">
        <f t="shared" ca="1" si="1694"/>
        <v/>
      </c>
      <c r="JD6286" s="104" t="str">
        <f t="shared" si="1695"/>
        <v/>
      </c>
      <c r="JE6286" s="102" t="str">
        <f t="shared" si="1696"/>
        <v/>
      </c>
      <c r="JF6286" s="66" t="str">
        <f t="shared" ca="1" si="1684"/>
        <v/>
      </c>
      <c r="JG6286" s="66" t="str">
        <f t="shared" ca="1" si="1683"/>
        <v/>
      </c>
      <c r="JH6286" s="66" t="str">
        <f t="shared" ca="1" si="1697"/>
        <v/>
      </c>
      <c r="JI6286" s="80" t="str">
        <f t="shared" ca="1" si="1698"/>
        <v/>
      </c>
      <c r="JJ6286" s="118" t="str">
        <f t="shared" ca="1" si="1699"/>
        <v/>
      </c>
    </row>
    <row r="6287" spans="253:270" x14ac:dyDescent="0.3">
      <c r="IS6287" s="74">
        <v>6285</v>
      </c>
      <c r="IT6287" s="90" t="str">
        <f t="shared" si="1685"/>
        <v/>
      </c>
      <c r="IU6287" s="101" t="str">
        <f t="shared" si="1686"/>
        <v/>
      </c>
      <c r="IV6287" s="102" t="str">
        <f t="shared" si="1687"/>
        <v/>
      </c>
      <c r="IW6287" s="102" t="str">
        <f t="shared" si="1688"/>
        <v/>
      </c>
      <c r="IX6287" s="103" t="str">
        <f t="shared" si="1689"/>
        <v/>
      </c>
      <c r="IY6287" s="112" t="str">
        <f t="shared" si="1690"/>
        <v/>
      </c>
      <c r="IZ6287" s="104" t="str">
        <f t="shared" ca="1" si="1691"/>
        <v/>
      </c>
      <c r="JA6287" s="102" t="str">
        <f t="shared" ca="1" si="1692"/>
        <v/>
      </c>
      <c r="JB6287" s="102" t="str">
        <f t="shared" ca="1" si="1693"/>
        <v/>
      </c>
      <c r="JC6287" s="103" t="str">
        <f t="shared" ca="1" si="1694"/>
        <v/>
      </c>
      <c r="JD6287" s="104" t="str">
        <f t="shared" si="1695"/>
        <v/>
      </c>
      <c r="JE6287" s="102" t="str">
        <f t="shared" si="1696"/>
        <v/>
      </c>
      <c r="JF6287" s="66" t="str">
        <f t="shared" ca="1" si="1684"/>
        <v/>
      </c>
      <c r="JG6287" s="66" t="str">
        <f t="shared" ca="1" si="1683"/>
        <v/>
      </c>
      <c r="JH6287" s="66" t="str">
        <f t="shared" ca="1" si="1697"/>
        <v/>
      </c>
      <c r="JI6287" s="80" t="str">
        <f t="shared" ca="1" si="1698"/>
        <v/>
      </c>
      <c r="JJ6287" s="118" t="str">
        <f t="shared" ca="1" si="1699"/>
        <v/>
      </c>
    </row>
    <row r="6288" spans="253:270" x14ac:dyDescent="0.3">
      <c r="IS6288" s="74">
        <v>6286</v>
      </c>
      <c r="IT6288" s="90" t="str">
        <f t="shared" si="1685"/>
        <v/>
      </c>
      <c r="IU6288" s="101" t="str">
        <f t="shared" si="1686"/>
        <v/>
      </c>
      <c r="IV6288" s="102" t="str">
        <f t="shared" si="1687"/>
        <v/>
      </c>
      <c r="IW6288" s="102" t="str">
        <f t="shared" si="1688"/>
        <v/>
      </c>
      <c r="IX6288" s="103" t="str">
        <f t="shared" si="1689"/>
        <v/>
      </c>
      <c r="IY6288" s="112" t="str">
        <f t="shared" si="1690"/>
        <v/>
      </c>
      <c r="IZ6288" s="104" t="str">
        <f t="shared" ca="1" si="1691"/>
        <v/>
      </c>
      <c r="JA6288" s="102" t="str">
        <f t="shared" ca="1" si="1692"/>
        <v/>
      </c>
      <c r="JB6288" s="102" t="str">
        <f t="shared" ca="1" si="1693"/>
        <v/>
      </c>
      <c r="JC6288" s="103" t="str">
        <f t="shared" ca="1" si="1694"/>
        <v/>
      </c>
      <c r="JD6288" s="104" t="str">
        <f t="shared" si="1695"/>
        <v/>
      </c>
      <c r="JE6288" s="102" t="str">
        <f t="shared" si="1696"/>
        <v/>
      </c>
      <c r="JF6288" s="66" t="str">
        <f t="shared" ca="1" si="1684"/>
        <v/>
      </c>
      <c r="JG6288" s="66" t="str">
        <f t="shared" ca="1" si="1683"/>
        <v/>
      </c>
      <c r="JH6288" s="66" t="str">
        <f t="shared" ca="1" si="1697"/>
        <v/>
      </c>
      <c r="JI6288" s="80" t="str">
        <f t="shared" ca="1" si="1698"/>
        <v/>
      </c>
      <c r="JJ6288" s="118" t="str">
        <f t="shared" ca="1" si="1699"/>
        <v/>
      </c>
    </row>
    <row r="6289" spans="253:270" x14ac:dyDescent="0.3">
      <c r="IS6289" s="74">
        <v>6287</v>
      </c>
      <c r="IT6289" s="90" t="str">
        <f t="shared" si="1685"/>
        <v/>
      </c>
      <c r="IU6289" s="101" t="str">
        <f t="shared" si="1686"/>
        <v/>
      </c>
      <c r="IV6289" s="102" t="str">
        <f t="shared" si="1687"/>
        <v/>
      </c>
      <c r="IW6289" s="102" t="str">
        <f t="shared" si="1688"/>
        <v/>
      </c>
      <c r="IX6289" s="103" t="str">
        <f t="shared" si="1689"/>
        <v/>
      </c>
      <c r="IY6289" s="112" t="str">
        <f t="shared" si="1690"/>
        <v/>
      </c>
      <c r="IZ6289" s="104" t="str">
        <f t="shared" ca="1" si="1691"/>
        <v/>
      </c>
      <c r="JA6289" s="102" t="str">
        <f t="shared" ca="1" si="1692"/>
        <v/>
      </c>
      <c r="JB6289" s="102" t="str">
        <f t="shared" ca="1" si="1693"/>
        <v/>
      </c>
      <c r="JC6289" s="103" t="str">
        <f t="shared" ca="1" si="1694"/>
        <v/>
      </c>
      <c r="JD6289" s="104" t="str">
        <f t="shared" si="1695"/>
        <v/>
      </c>
      <c r="JE6289" s="102" t="str">
        <f t="shared" si="1696"/>
        <v/>
      </c>
      <c r="JF6289" s="66" t="str">
        <f t="shared" ca="1" si="1684"/>
        <v/>
      </c>
      <c r="JG6289" s="66" t="str">
        <f t="shared" ca="1" si="1683"/>
        <v/>
      </c>
      <c r="JH6289" s="66" t="str">
        <f t="shared" ca="1" si="1697"/>
        <v/>
      </c>
      <c r="JI6289" s="80" t="str">
        <f t="shared" ca="1" si="1698"/>
        <v/>
      </c>
      <c r="JJ6289" s="118" t="str">
        <f t="shared" ca="1" si="1699"/>
        <v/>
      </c>
    </row>
    <row r="6290" spans="253:270" x14ac:dyDescent="0.3">
      <c r="IS6290" s="74">
        <v>6288</v>
      </c>
      <c r="IT6290" s="90" t="str">
        <f t="shared" si="1685"/>
        <v/>
      </c>
      <c r="IU6290" s="101" t="str">
        <f t="shared" si="1686"/>
        <v/>
      </c>
      <c r="IV6290" s="102" t="str">
        <f t="shared" si="1687"/>
        <v/>
      </c>
      <c r="IW6290" s="102" t="str">
        <f t="shared" si="1688"/>
        <v/>
      </c>
      <c r="IX6290" s="103" t="str">
        <f t="shared" si="1689"/>
        <v/>
      </c>
      <c r="IY6290" s="112" t="str">
        <f t="shared" si="1690"/>
        <v/>
      </c>
      <c r="IZ6290" s="104" t="str">
        <f t="shared" ca="1" si="1691"/>
        <v/>
      </c>
      <c r="JA6290" s="102" t="str">
        <f t="shared" ca="1" si="1692"/>
        <v/>
      </c>
      <c r="JB6290" s="102" t="str">
        <f t="shared" ca="1" si="1693"/>
        <v/>
      </c>
      <c r="JC6290" s="103" t="str">
        <f t="shared" ca="1" si="1694"/>
        <v/>
      </c>
      <c r="JD6290" s="104" t="str">
        <f t="shared" si="1695"/>
        <v/>
      </c>
      <c r="JE6290" s="102" t="str">
        <f t="shared" si="1696"/>
        <v/>
      </c>
      <c r="JF6290" s="66" t="str">
        <f t="shared" ca="1" si="1684"/>
        <v/>
      </c>
      <c r="JG6290" s="66" t="str">
        <f t="shared" ca="1" si="1683"/>
        <v/>
      </c>
      <c r="JH6290" s="66" t="str">
        <f t="shared" ca="1" si="1697"/>
        <v/>
      </c>
      <c r="JI6290" s="80" t="str">
        <f t="shared" ca="1" si="1698"/>
        <v/>
      </c>
      <c r="JJ6290" s="118" t="str">
        <f t="shared" ca="1" si="1699"/>
        <v/>
      </c>
    </row>
    <row r="6291" spans="253:270" x14ac:dyDescent="0.3">
      <c r="IS6291" s="74">
        <v>6289</v>
      </c>
      <c r="IT6291" s="90" t="str">
        <f t="shared" si="1685"/>
        <v/>
      </c>
      <c r="IU6291" s="101" t="str">
        <f t="shared" si="1686"/>
        <v/>
      </c>
      <c r="IV6291" s="102" t="str">
        <f t="shared" si="1687"/>
        <v/>
      </c>
      <c r="IW6291" s="102" t="str">
        <f t="shared" si="1688"/>
        <v/>
      </c>
      <c r="IX6291" s="103" t="str">
        <f t="shared" si="1689"/>
        <v/>
      </c>
      <c r="IY6291" s="112" t="str">
        <f t="shared" si="1690"/>
        <v/>
      </c>
      <c r="IZ6291" s="104" t="str">
        <f t="shared" ca="1" si="1691"/>
        <v/>
      </c>
      <c r="JA6291" s="102" t="str">
        <f t="shared" ca="1" si="1692"/>
        <v/>
      </c>
      <c r="JB6291" s="102" t="str">
        <f t="shared" ca="1" si="1693"/>
        <v/>
      </c>
      <c r="JC6291" s="103" t="str">
        <f t="shared" ca="1" si="1694"/>
        <v/>
      </c>
      <c r="JD6291" s="104" t="str">
        <f t="shared" si="1695"/>
        <v/>
      </c>
      <c r="JE6291" s="102" t="str">
        <f t="shared" si="1696"/>
        <v/>
      </c>
      <c r="JF6291" s="66" t="str">
        <f t="shared" ca="1" si="1684"/>
        <v/>
      </c>
      <c r="JG6291" s="66" t="str">
        <f t="shared" ca="1" si="1683"/>
        <v/>
      </c>
      <c r="JH6291" s="66" t="str">
        <f t="shared" ca="1" si="1697"/>
        <v/>
      </c>
      <c r="JI6291" s="80" t="str">
        <f t="shared" ca="1" si="1698"/>
        <v/>
      </c>
      <c r="JJ6291" s="118" t="str">
        <f t="shared" ca="1" si="1699"/>
        <v/>
      </c>
    </row>
    <row r="6292" spans="253:270" x14ac:dyDescent="0.3">
      <c r="IS6292" s="74">
        <v>6290</v>
      </c>
      <c r="IT6292" s="90" t="str">
        <f t="shared" si="1685"/>
        <v/>
      </c>
      <c r="IU6292" s="101" t="str">
        <f t="shared" si="1686"/>
        <v/>
      </c>
      <c r="IV6292" s="102" t="str">
        <f t="shared" si="1687"/>
        <v/>
      </c>
      <c r="IW6292" s="102" t="str">
        <f t="shared" si="1688"/>
        <v/>
      </c>
      <c r="IX6292" s="103" t="str">
        <f t="shared" si="1689"/>
        <v/>
      </c>
      <c r="IY6292" s="112" t="str">
        <f t="shared" si="1690"/>
        <v/>
      </c>
      <c r="IZ6292" s="104" t="str">
        <f t="shared" ca="1" si="1691"/>
        <v/>
      </c>
      <c r="JA6292" s="102" t="str">
        <f t="shared" ca="1" si="1692"/>
        <v/>
      </c>
      <c r="JB6292" s="102" t="str">
        <f t="shared" ca="1" si="1693"/>
        <v/>
      </c>
      <c r="JC6292" s="103" t="str">
        <f t="shared" ca="1" si="1694"/>
        <v/>
      </c>
      <c r="JD6292" s="104" t="str">
        <f t="shared" si="1695"/>
        <v/>
      </c>
      <c r="JE6292" s="102" t="str">
        <f t="shared" si="1696"/>
        <v/>
      </c>
      <c r="JF6292" s="66" t="str">
        <f t="shared" ca="1" si="1684"/>
        <v/>
      </c>
      <c r="JG6292" s="66" t="str">
        <f t="shared" ca="1" si="1683"/>
        <v/>
      </c>
      <c r="JH6292" s="66" t="str">
        <f t="shared" ca="1" si="1697"/>
        <v/>
      </c>
      <c r="JI6292" s="80" t="str">
        <f t="shared" ca="1" si="1698"/>
        <v/>
      </c>
      <c r="JJ6292" s="118" t="str">
        <f t="shared" ca="1" si="1699"/>
        <v/>
      </c>
    </row>
    <row r="6293" spans="253:270" x14ac:dyDescent="0.3">
      <c r="IS6293" s="74">
        <v>6291</v>
      </c>
      <c r="IT6293" s="90" t="str">
        <f t="shared" si="1685"/>
        <v/>
      </c>
      <c r="IU6293" s="101" t="str">
        <f t="shared" si="1686"/>
        <v/>
      </c>
      <c r="IV6293" s="102" t="str">
        <f t="shared" si="1687"/>
        <v/>
      </c>
      <c r="IW6293" s="102" t="str">
        <f t="shared" si="1688"/>
        <v/>
      </c>
      <c r="IX6293" s="103" t="str">
        <f t="shared" si="1689"/>
        <v/>
      </c>
      <c r="IY6293" s="112" t="str">
        <f t="shared" si="1690"/>
        <v/>
      </c>
      <c r="IZ6293" s="104" t="str">
        <f t="shared" ca="1" si="1691"/>
        <v/>
      </c>
      <c r="JA6293" s="102" t="str">
        <f t="shared" ca="1" si="1692"/>
        <v/>
      </c>
      <c r="JB6293" s="102" t="str">
        <f t="shared" ca="1" si="1693"/>
        <v/>
      </c>
      <c r="JC6293" s="103" t="str">
        <f t="shared" ca="1" si="1694"/>
        <v/>
      </c>
      <c r="JD6293" s="104" t="str">
        <f t="shared" si="1695"/>
        <v/>
      </c>
      <c r="JE6293" s="102" t="str">
        <f t="shared" si="1696"/>
        <v/>
      </c>
      <c r="JF6293" s="66" t="str">
        <f t="shared" ca="1" si="1684"/>
        <v/>
      </c>
      <c r="JG6293" s="66" t="str">
        <f t="shared" ca="1" si="1683"/>
        <v/>
      </c>
      <c r="JH6293" s="66" t="str">
        <f t="shared" ca="1" si="1697"/>
        <v/>
      </c>
      <c r="JI6293" s="80" t="str">
        <f t="shared" ca="1" si="1698"/>
        <v/>
      </c>
      <c r="JJ6293" s="118" t="str">
        <f t="shared" ca="1" si="1699"/>
        <v/>
      </c>
    </row>
    <row r="6294" spans="253:270" x14ac:dyDescent="0.3">
      <c r="IS6294" s="74">
        <v>6292</v>
      </c>
      <c r="IT6294" s="90" t="str">
        <f t="shared" si="1685"/>
        <v/>
      </c>
      <c r="IU6294" s="101" t="str">
        <f t="shared" si="1686"/>
        <v/>
      </c>
      <c r="IV6294" s="102" t="str">
        <f t="shared" si="1687"/>
        <v/>
      </c>
      <c r="IW6294" s="102" t="str">
        <f t="shared" si="1688"/>
        <v/>
      </c>
      <c r="IX6294" s="103" t="str">
        <f t="shared" si="1689"/>
        <v/>
      </c>
      <c r="IY6294" s="112" t="str">
        <f t="shared" si="1690"/>
        <v/>
      </c>
      <c r="IZ6294" s="104" t="str">
        <f t="shared" ca="1" si="1691"/>
        <v/>
      </c>
      <c r="JA6294" s="102" t="str">
        <f t="shared" ca="1" si="1692"/>
        <v/>
      </c>
      <c r="JB6294" s="102" t="str">
        <f t="shared" ca="1" si="1693"/>
        <v/>
      </c>
      <c r="JC6294" s="103" t="str">
        <f t="shared" ca="1" si="1694"/>
        <v/>
      </c>
      <c r="JD6294" s="104" t="str">
        <f t="shared" si="1695"/>
        <v/>
      </c>
      <c r="JE6294" s="102" t="str">
        <f t="shared" si="1696"/>
        <v/>
      </c>
      <c r="JF6294" s="66" t="str">
        <f t="shared" ca="1" si="1684"/>
        <v/>
      </c>
      <c r="JG6294" s="66" t="str">
        <f t="shared" ca="1" si="1683"/>
        <v/>
      </c>
      <c r="JH6294" s="66" t="str">
        <f t="shared" ca="1" si="1697"/>
        <v/>
      </c>
      <c r="JI6294" s="80" t="str">
        <f t="shared" ca="1" si="1698"/>
        <v/>
      </c>
      <c r="JJ6294" s="118" t="str">
        <f t="shared" ca="1" si="1699"/>
        <v/>
      </c>
    </row>
    <row r="6295" spans="253:270" x14ac:dyDescent="0.3">
      <c r="IS6295" s="74">
        <v>6293</v>
      </c>
      <c r="IT6295" s="90" t="str">
        <f t="shared" si="1685"/>
        <v/>
      </c>
      <c r="IU6295" s="101" t="str">
        <f t="shared" si="1686"/>
        <v/>
      </c>
      <c r="IV6295" s="102" t="str">
        <f t="shared" si="1687"/>
        <v/>
      </c>
      <c r="IW6295" s="102" t="str">
        <f t="shared" si="1688"/>
        <v/>
      </c>
      <c r="IX6295" s="103" t="str">
        <f t="shared" si="1689"/>
        <v/>
      </c>
      <c r="IY6295" s="112" t="str">
        <f t="shared" si="1690"/>
        <v/>
      </c>
      <c r="IZ6295" s="104" t="str">
        <f t="shared" ca="1" si="1691"/>
        <v/>
      </c>
      <c r="JA6295" s="102" t="str">
        <f t="shared" ca="1" si="1692"/>
        <v/>
      </c>
      <c r="JB6295" s="102" t="str">
        <f t="shared" ca="1" si="1693"/>
        <v/>
      </c>
      <c r="JC6295" s="103" t="str">
        <f t="shared" ca="1" si="1694"/>
        <v/>
      </c>
      <c r="JD6295" s="104" t="str">
        <f t="shared" si="1695"/>
        <v/>
      </c>
      <c r="JE6295" s="102" t="str">
        <f t="shared" si="1696"/>
        <v/>
      </c>
      <c r="JF6295" s="66" t="str">
        <f t="shared" ca="1" si="1684"/>
        <v/>
      </c>
      <c r="JG6295" s="66" t="str">
        <f t="shared" ref="JG6295:JG6358" ca="1" si="1700">IF(IU6295&lt;&gt;"",IF($IS6295&gt;=JG$1,AVERAGE(INDIRECT(CONCATENATE("JE",$IS6295+2,":JE",$IS6295+2-JG$1))),""),"")</f>
        <v/>
      </c>
      <c r="JH6295" s="66" t="str">
        <f t="shared" ca="1" si="1697"/>
        <v/>
      </c>
      <c r="JI6295" s="80" t="str">
        <f t="shared" ca="1" si="1698"/>
        <v/>
      </c>
      <c r="JJ6295" s="118" t="str">
        <f t="shared" ca="1" si="1699"/>
        <v/>
      </c>
    </row>
    <row r="6296" spans="253:270" x14ac:dyDescent="0.3">
      <c r="IS6296" s="74">
        <v>6294</v>
      </c>
      <c r="IT6296" s="90" t="str">
        <f t="shared" si="1685"/>
        <v/>
      </c>
      <c r="IU6296" s="101" t="str">
        <f t="shared" si="1686"/>
        <v/>
      </c>
      <c r="IV6296" s="102" t="str">
        <f t="shared" si="1687"/>
        <v/>
      </c>
      <c r="IW6296" s="102" t="str">
        <f t="shared" si="1688"/>
        <v/>
      </c>
      <c r="IX6296" s="103" t="str">
        <f t="shared" si="1689"/>
        <v/>
      </c>
      <c r="IY6296" s="112" t="str">
        <f t="shared" si="1690"/>
        <v/>
      </c>
      <c r="IZ6296" s="104" t="str">
        <f t="shared" ca="1" si="1691"/>
        <v/>
      </c>
      <c r="JA6296" s="102" t="str">
        <f t="shared" ca="1" si="1692"/>
        <v/>
      </c>
      <c r="JB6296" s="102" t="str">
        <f t="shared" ca="1" si="1693"/>
        <v/>
      </c>
      <c r="JC6296" s="103" t="str">
        <f t="shared" ca="1" si="1694"/>
        <v/>
      </c>
      <c r="JD6296" s="104" t="str">
        <f t="shared" si="1695"/>
        <v/>
      </c>
      <c r="JE6296" s="102" t="str">
        <f t="shared" si="1696"/>
        <v/>
      </c>
      <c r="JF6296" s="66" t="str">
        <f t="shared" ca="1" si="1684"/>
        <v/>
      </c>
      <c r="JG6296" s="66" t="str">
        <f t="shared" ca="1" si="1700"/>
        <v/>
      </c>
      <c r="JH6296" s="66" t="str">
        <f t="shared" ca="1" si="1697"/>
        <v/>
      </c>
      <c r="JI6296" s="80" t="str">
        <f t="shared" ca="1" si="1698"/>
        <v/>
      </c>
      <c r="JJ6296" s="118" t="str">
        <f t="shared" ca="1" si="1699"/>
        <v/>
      </c>
    </row>
    <row r="6297" spans="253:270" x14ac:dyDescent="0.3">
      <c r="IS6297" s="74">
        <v>6295</v>
      </c>
      <c r="IT6297" s="90" t="str">
        <f t="shared" si="1685"/>
        <v/>
      </c>
      <c r="IU6297" s="101" t="str">
        <f t="shared" si="1686"/>
        <v/>
      </c>
      <c r="IV6297" s="102" t="str">
        <f t="shared" si="1687"/>
        <v/>
      </c>
      <c r="IW6297" s="102" t="str">
        <f t="shared" si="1688"/>
        <v/>
      </c>
      <c r="IX6297" s="103" t="str">
        <f t="shared" si="1689"/>
        <v/>
      </c>
      <c r="IY6297" s="112" t="str">
        <f t="shared" si="1690"/>
        <v/>
      </c>
      <c r="IZ6297" s="104" t="str">
        <f t="shared" ca="1" si="1691"/>
        <v/>
      </c>
      <c r="JA6297" s="102" t="str">
        <f t="shared" ca="1" si="1692"/>
        <v/>
      </c>
      <c r="JB6297" s="102" t="str">
        <f t="shared" ca="1" si="1693"/>
        <v/>
      </c>
      <c r="JC6297" s="103" t="str">
        <f t="shared" ca="1" si="1694"/>
        <v/>
      </c>
      <c r="JD6297" s="104" t="str">
        <f t="shared" si="1695"/>
        <v/>
      </c>
      <c r="JE6297" s="102" t="str">
        <f t="shared" si="1696"/>
        <v/>
      </c>
      <c r="JF6297" s="66" t="str">
        <f t="shared" ca="1" si="1684"/>
        <v/>
      </c>
      <c r="JG6297" s="66" t="str">
        <f t="shared" ca="1" si="1700"/>
        <v/>
      </c>
      <c r="JH6297" s="66" t="str">
        <f t="shared" ca="1" si="1697"/>
        <v/>
      </c>
      <c r="JI6297" s="80" t="str">
        <f t="shared" ca="1" si="1698"/>
        <v/>
      </c>
      <c r="JJ6297" s="118" t="str">
        <f t="shared" ca="1" si="1699"/>
        <v/>
      </c>
    </row>
    <row r="6298" spans="253:270" x14ac:dyDescent="0.3">
      <c r="IS6298" s="74">
        <v>6296</v>
      </c>
      <c r="IT6298" s="90" t="str">
        <f t="shared" si="1685"/>
        <v/>
      </c>
      <c r="IU6298" s="101" t="str">
        <f t="shared" si="1686"/>
        <v/>
      </c>
      <c r="IV6298" s="102" t="str">
        <f t="shared" si="1687"/>
        <v/>
      </c>
      <c r="IW6298" s="102" t="str">
        <f t="shared" si="1688"/>
        <v/>
      </c>
      <c r="IX6298" s="103" t="str">
        <f t="shared" si="1689"/>
        <v/>
      </c>
      <c r="IY6298" s="112" t="str">
        <f t="shared" si="1690"/>
        <v/>
      </c>
      <c r="IZ6298" s="104" t="str">
        <f t="shared" ca="1" si="1691"/>
        <v/>
      </c>
      <c r="JA6298" s="102" t="str">
        <f t="shared" ca="1" si="1692"/>
        <v/>
      </c>
      <c r="JB6298" s="102" t="str">
        <f t="shared" ca="1" si="1693"/>
        <v/>
      </c>
      <c r="JC6298" s="103" t="str">
        <f t="shared" ca="1" si="1694"/>
        <v/>
      </c>
      <c r="JD6298" s="104" t="str">
        <f t="shared" si="1695"/>
        <v/>
      </c>
      <c r="JE6298" s="102" t="str">
        <f t="shared" si="1696"/>
        <v/>
      </c>
      <c r="JF6298" s="66" t="str">
        <f t="shared" ca="1" si="1684"/>
        <v/>
      </c>
      <c r="JG6298" s="66" t="str">
        <f t="shared" ca="1" si="1700"/>
        <v/>
      </c>
      <c r="JH6298" s="66" t="str">
        <f t="shared" ca="1" si="1697"/>
        <v/>
      </c>
      <c r="JI6298" s="80" t="str">
        <f t="shared" ca="1" si="1698"/>
        <v/>
      </c>
      <c r="JJ6298" s="118" t="str">
        <f t="shared" ca="1" si="1699"/>
        <v/>
      </c>
    </row>
    <row r="6299" spans="253:270" x14ac:dyDescent="0.3">
      <c r="IS6299" s="74">
        <v>6297</v>
      </c>
      <c r="IT6299" s="90" t="str">
        <f t="shared" si="1685"/>
        <v/>
      </c>
      <c r="IU6299" s="101" t="str">
        <f t="shared" si="1686"/>
        <v/>
      </c>
      <c r="IV6299" s="102" t="str">
        <f t="shared" si="1687"/>
        <v/>
      </c>
      <c r="IW6299" s="102" t="str">
        <f t="shared" si="1688"/>
        <v/>
      </c>
      <c r="IX6299" s="103" t="str">
        <f t="shared" si="1689"/>
        <v/>
      </c>
      <c r="IY6299" s="112" t="str">
        <f t="shared" si="1690"/>
        <v/>
      </c>
      <c r="IZ6299" s="104" t="str">
        <f t="shared" ca="1" si="1691"/>
        <v/>
      </c>
      <c r="JA6299" s="102" t="str">
        <f t="shared" ca="1" si="1692"/>
        <v/>
      </c>
      <c r="JB6299" s="102" t="str">
        <f t="shared" ca="1" si="1693"/>
        <v/>
      </c>
      <c r="JC6299" s="103" t="str">
        <f t="shared" ca="1" si="1694"/>
        <v/>
      </c>
      <c r="JD6299" s="104" t="str">
        <f t="shared" si="1695"/>
        <v/>
      </c>
      <c r="JE6299" s="102" t="str">
        <f t="shared" si="1696"/>
        <v/>
      </c>
      <c r="JF6299" s="66" t="str">
        <f t="shared" ca="1" si="1684"/>
        <v/>
      </c>
      <c r="JG6299" s="66" t="str">
        <f t="shared" ca="1" si="1700"/>
        <v/>
      </c>
      <c r="JH6299" s="66" t="str">
        <f t="shared" ca="1" si="1697"/>
        <v/>
      </c>
      <c r="JI6299" s="80" t="str">
        <f t="shared" ca="1" si="1698"/>
        <v/>
      </c>
      <c r="JJ6299" s="118" t="str">
        <f t="shared" ca="1" si="1699"/>
        <v/>
      </c>
    </row>
    <row r="6300" spans="253:270" x14ac:dyDescent="0.3">
      <c r="IS6300" s="74">
        <v>6298</v>
      </c>
      <c r="IT6300" s="90" t="str">
        <f t="shared" si="1685"/>
        <v/>
      </c>
      <c r="IU6300" s="101" t="str">
        <f t="shared" si="1686"/>
        <v/>
      </c>
      <c r="IV6300" s="102" t="str">
        <f t="shared" si="1687"/>
        <v/>
      </c>
      <c r="IW6300" s="102" t="str">
        <f t="shared" si="1688"/>
        <v/>
      </c>
      <c r="IX6300" s="103" t="str">
        <f t="shared" si="1689"/>
        <v/>
      </c>
      <c r="IY6300" s="112" t="str">
        <f t="shared" si="1690"/>
        <v/>
      </c>
      <c r="IZ6300" s="104" t="str">
        <f t="shared" ca="1" si="1691"/>
        <v/>
      </c>
      <c r="JA6300" s="102" t="str">
        <f t="shared" ca="1" si="1692"/>
        <v/>
      </c>
      <c r="JB6300" s="102" t="str">
        <f t="shared" ca="1" si="1693"/>
        <v/>
      </c>
      <c r="JC6300" s="103" t="str">
        <f t="shared" ca="1" si="1694"/>
        <v/>
      </c>
      <c r="JD6300" s="104" t="str">
        <f t="shared" si="1695"/>
        <v/>
      </c>
      <c r="JE6300" s="102" t="str">
        <f t="shared" si="1696"/>
        <v/>
      </c>
      <c r="JF6300" s="66" t="str">
        <f t="shared" ca="1" si="1684"/>
        <v/>
      </c>
      <c r="JG6300" s="66" t="str">
        <f t="shared" ca="1" si="1700"/>
        <v/>
      </c>
      <c r="JH6300" s="66" t="str">
        <f t="shared" ca="1" si="1697"/>
        <v/>
      </c>
      <c r="JI6300" s="80" t="str">
        <f t="shared" ca="1" si="1698"/>
        <v/>
      </c>
      <c r="JJ6300" s="118" t="str">
        <f t="shared" ca="1" si="1699"/>
        <v/>
      </c>
    </row>
    <row r="6301" spans="253:270" x14ac:dyDescent="0.3">
      <c r="IS6301" s="74">
        <v>6299</v>
      </c>
      <c r="IT6301" s="90" t="str">
        <f t="shared" si="1685"/>
        <v/>
      </c>
      <c r="IU6301" s="101" t="str">
        <f t="shared" si="1686"/>
        <v/>
      </c>
      <c r="IV6301" s="102" t="str">
        <f t="shared" si="1687"/>
        <v/>
      </c>
      <c r="IW6301" s="102" t="str">
        <f t="shared" si="1688"/>
        <v/>
      </c>
      <c r="IX6301" s="103" t="str">
        <f t="shared" si="1689"/>
        <v/>
      </c>
      <c r="IY6301" s="112" t="str">
        <f t="shared" si="1690"/>
        <v/>
      </c>
      <c r="IZ6301" s="104" t="str">
        <f t="shared" ca="1" si="1691"/>
        <v/>
      </c>
      <c r="JA6301" s="102" t="str">
        <f t="shared" ca="1" si="1692"/>
        <v/>
      </c>
      <c r="JB6301" s="102" t="str">
        <f t="shared" ca="1" si="1693"/>
        <v/>
      </c>
      <c r="JC6301" s="103" t="str">
        <f t="shared" ca="1" si="1694"/>
        <v/>
      </c>
      <c r="JD6301" s="104" t="str">
        <f t="shared" si="1695"/>
        <v/>
      </c>
      <c r="JE6301" s="102" t="str">
        <f t="shared" si="1696"/>
        <v/>
      </c>
      <c r="JF6301" s="66" t="str">
        <f t="shared" ref="JF6301:JF6364" ca="1" si="1701">IF(IT6301&lt;&gt;"",IF($IS6301&gt;=JF$1,AVERAGE(INDIRECT(CONCATENATE("JD",$IS6301+2,":JD",$IS6301+2-JF$1))),""),"")</f>
        <v/>
      </c>
      <c r="JG6301" s="66" t="str">
        <f t="shared" ca="1" si="1700"/>
        <v/>
      </c>
      <c r="JH6301" s="66" t="str">
        <f t="shared" ca="1" si="1697"/>
        <v/>
      </c>
      <c r="JI6301" s="80" t="str">
        <f t="shared" ca="1" si="1698"/>
        <v/>
      </c>
      <c r="JJ6301" s="118" t="str">
        <f t="shared" ca="1" si="1699"/>
        <v/>
      </c>
    </row>
    <row r="6302" spans="253:270" x14ac:dyDescent="0.3">
      <c r="IS6302" s="74">
        <v>6300</v>
      </c>
      <c r="IT6302" s="90" t="str">
        <f t="shared" si="1685"/>
        <v/>
      </c>
      <c r="IU6302" s="101" t="str">
        <f t="shared" si="1686"/>
        <v/>
      </c>
      <c r="IV6302" s="102" t="str">
        <f t="shared" si="1687"/>
        <v/>
      </c>
      <c r="IW6302" s="102" t="str">
        <f t="shared" si="1688"/>
        <v/>
      </c>
      <c r="IX6302" s="103" t="str">
        <f t="shared" si="1689"/>
        <v/>
      </c>
      <c r="IY6302" s="112" t="str">
        <f t="shared" si="1690"/>
        <v/>
      </c>
      <c r="IZ6302" s="104" t="str">
        <f t="shared" ca="1" si="1691"/>
        <v/>
      </c>
      <c r="JA6302" s="102" t="str">
        <f t="shared" ca="1" si="1692"/>
        <v/>
      </c>
      <c r="JB6302" s="102" t="str">
        <f t="shared" ca="1" si="1693"/>
        <v/>
      </c>
      <c r="JC6302" s="103" t="str">
        <f t="shared" ca="1" si="1694"/>
        <v/>
      </c>
      <c r="JD6302" s="104" t="str">
        <f t="shared" si="1695"/>
        <v/>
      </c>
      <c r="JE6302" s="102" t="str">
        <f t="shared" si="1696"/>
        <v/>
      </c>
      <c r="JF6302" s="66" t="str">
        <f t="shared" ca="1" si="1701"/>
        <v/>
      </c>
      <c r="JG6302" s="66" t="str">
        <f t="shared" ca="1" si="1700"/>
        <v/>
      </c>
      <c r="JH6302" s="66" t="str">
        <f t="shared" ca="1" si="1697"/>
        <v/>
      </c>
      <c r="JI6302" s="80" t="str">
        <f t="shared" ca="1" si="1698"/>
        <v/>
      </c>
      <c r="JJ6302" s="118" t="str">
        <f t="shared" ca="1" si="1699"/>
        <v/>
      </c>
    </row>
    <row r="6303" spans="253:270" x14ac:dyDescent="0.3">
      <c r="IS6303" s="74">
        <v>6301</v>
      </c>
      <c r="IT6303" s="90" t="str">
        <f t="shared" si="1685"/>
        <v/>
      </c>
      <c r="IU6303" s="101" t="str">
        <f t="shared" si="1686"/>
        <v/>
      </c>
      <c r="IV6303" s="102" t="str">
        <f t="shared" si="1687"/>
        <v/>
      </c>
      <c r="IW6303" s="102" t="str">
        <f t="shared" si="1688"/>
        <v/>
      </c>
      <c r="IX6303" s="103" t="str">
        <f t="shared" si="1689"/>
        <v/>
      </c>
      <c r="IY6303" s="112" t="str">
        <f t="shared" si="1690"/>
        <v/>
      </c>
      <c r="IZ6303" s="104" t="str">
        <f t="shared" ca="1" si="1691"/>
        <v/>
      </c>
      <c r="JA6303" s="102" t="str">
        <f t="shared" ca="1" si="1692"/>
        <v/>
      </c>
      <c r="JB6303" s="102" t="str">
        <f t="shared" ca="1" si="1693"/>
        <v/>
      </c>
      <c r="JC6303" s="103" t="str">
        <f t="shared" ca="1" si="1694"/>
        <v/>
      </c>
      <c r="JD6303" s="104" t="str">
        <f t="shared" si="1695"/>
        <v/>
      </c>
      <c r="JE6303" s="102" t="str">
        <f t="shared" si="1696"/>
        <v/>
      </c>
      <c r="JF6303" s="66" t="str">
        <f t="shared" ca="1" si="1701"/>
        <v/>
      </c>
      <c r="JG6303" s="66" t="str">
        <f t="shared" ca="1" si="1700"/>
        <v/>
      </c>
      <c r="JH6303" s="66" t="str">
        <f t="shared" ca="1" si="1697"/>
        <v/>
      </c>
      <c r="JI6303" s="80" t="str">
        <f t="shared" ca="1" si="1698"/>
        <v/>
      </c>
      <c r="JJ6303" s="118" t="str">
        <f t="shared" ca="1" si="1699"/>
        <v/>
      </c>
    </row>
    <row r="6304" spans="253:270" x14ac:dyDescent="0.3">
      <c r="IS6304" s="74">
        <v>6302</v>
      </c>
      <c r="IT6304" s="90" t="str">
        <f t="shared" si="1685"/>
        <v/>
      </c>
      <c r="IU6304" s="101" t="str">
        <f t="shared" si="1686"/>
        <v/>
      </c>
      <c r="IV6304" s="102" t="str">
        <f t="shared" si="1687"/>
        <v/>
      </c>
      <c r="IW6304" s="102" t="str">
        <f t="shared" si="1688"/>
        <v/>
      </c>
      <c r="IX6304" s="103" t="str">
        <f t="shared" si="1689"/>
        <v/>
      </c>
      <c r="IY6304" s="112" t="str">
        <f t="shared" si="1690"/>
        <v/>
      </c>
      <c r="IZ6304" s="104" t="str">
        <f t="shared" ca="1" si="1691"/>
        <v/>
      </c>
      <c r="JA6304" s="102" t="str">
        <f t="shared" ca="1" si="1692"/>
        <v/>
      </c>
      <c r="JB6304" s="102" t="str">
        <f t="shared" ca="1" si="1693"/>
        <v/>
      </c>
      <c r="JC6304" s="103" t="str">
        <f t="shared" ca="1" si="1694"/>
        <v/>
      </c>
      <c r="JD6304" s="104" t="str">
        <f t="shared" si="1695"/>
        <v/>
      </c>
      <c r="JE6304" s="102" t="str">
        <f t="shared" si="1696"/>
        <v/>
      </c>
      <c r="JF6304" s="66" t="str">
        <f t="shared" ca="1" si="1701"/>
        <v/>
      </c>
      <c r="JG6304" s="66" t="str">
        <f t="shared" ca="1" si="1700"/>
        <v/>
      </c>
      <c r="JH6304" s="66" t="str">
        <f t="shared" ca="1" si="1697"/>
        <v/>
      </c>
      <c r="JI6304" s="80" t="str">
        <f t="shared" ca="1" si="1698"/>
        <v/>
      </c>
      <c r="JJ6304" s="118" t="str">
        <f t="shared" ca="1" si="1699"/>
        <v/>
      </c>
    </row>
    <row r="6305" spans="253:270" x14ac:dyDescent="0.3">
      <c r="IS6305" s="74">
        <v>6303</v>
      </c>
      <c r="IT6305" s="90" t="str">
        <f t="shared" si="1685"/>
        <v/>
      </c>
      <c r="IU6305" s="101" t="str">
        <f t="shared" si="1686"/>
        <v/>
      </c>
      <c r="IV6305" s="102" t="str">
        <f t="shared" si="1687"/>
        <v/>
      </c>
      <c r="IW6305" s="102" t="str">
        <f t="shared" si="1688"/>
        <v/>
      </c>
      <c r="IX6305" s="103" t="str">
        <f t="shared" si="1689"/>
        <v/>
      </c>
      <c r="IY6305" s="112" t="str">
        <f t="shared" si="1690"/>
        <v/>
      </c>
      <c r="IZ6305" s="104" t="str">
        <f t="shared" ca="1" si="1691"/>
        <v/>
      </c>
      <c r="JA6305" s="102" t="str">
        <f t="shared" ca="1" si="1692"/>
        <v/>
      </c>
      <c r="JB6305" s="102" t="str">
        <f t="shared" ca="1" si="1693"/>
        <v/>
      </c>
      <c r="JC6305" s="103" t="str">
        <f t="shared" ca="1" si="1694"/>
        <v/>
      </c>
      <c r="JD6305" s="104" t="str">
        <f t="shared" si="1695"/>
        <v/>
      </c>
      <c r="JE6305" s="102" t="str">
        <f t="shared" si="1696"/>
        <v/>
      </c>
      <c r="JF6305" s="66" t="str">
        <f t="shared" ca="1" si="1701"/>
        <v/>
      </c>
      <c r="JG6305" s="66" t="str">
        <f t="shared" ca="1" si="1700"/>
        <v/>
      </c>
      <c r="JH6305" s="66" t="str">
        <f t="shared" ca="1" si="1697"/>
        <v/>
      </c>
      <c r="JI6305" s="80" t="str">
        <f t="shared" ca="1" si="1698"/>
        <v/>
      </c>
      <c r="JJ6305" s="118" t="str">
        <f t="shared" ca="1" si="1699"/>
        <v/>
      </c>
    </row>
    <row r="6306" spans="253:270" x14ac:dyDescent="0.3">
      <c r="IS6306" s="74">
        <v>6304</v>
      </c>
      <c r="IT6306" s="90" t="str">
        <f t="shared" si="1685"/>
        <v/>
      </c>
      <c r="IU6306" s="101" t="str">
        <f t="shared" si="1686"/>
        <v/>
      </c>
      <c r="IV6306" s="102" t="str">
        <f t="shared" si="1687"/>
        <v/>
      </c>
      <c r="IW6306" s="102" t="str">
        <f t="shared" si="1688"/>
        <v/>
      </c>
      <c r="IX6306" s="103" t="str">
        <f t="shared" si="1689"/>
        <v/>
      </c>
      <c r="IY6306" s="112" t="str">
        <f t="shared" si="1690"/>
        <v/>
      </c>
      <c r="IZ6306" s="104" t="str">
        <f t="shared" ca="1" si="1691"/>
        <v/>
      </c>
      <c r="JA6306" s="102" t="str">
        <f t="shared" ca="1" si="1692"/>
        <v/>
      </c>
      <c r="JB6306" s="102" t="str">
        <f t="shared" ca="1" si="1693"/>
        <v/>
      </c>
      <c r="JC6306" s="103" t="str">
        <f t="shared" ca="1" si="1694"/>
        <v/>
      </c>
      <c r="JD6306" s="104" t="str">
        <f t="shared" si="1695"/>
        <v/>
      </c>
      <c r="JE6306" s="102" t="str">
        <f t="shared" si="1696"/>
        <v/>
      </c>
      <c r="JF6306" s="66" t="str">
        <f t="shared" ca="1" si="1701"/>
        <v/>
      </c>
      <c r="JG6306" s="66" t="str">
        <f t="shared" ca="1" si="1700"/>
        <v/>
      </c>
      <c r="JH6306" s="66" t="str">
        <f t="shared" ca="1" si="1697"/>
        <v/>
      </c>
      <c r="JI6306" s="80" t="str">
        <f t="shared" ca="1" si="1698"/>
        <v/>
      </c>
      <c r="JJ6306" s="118" t="str">
        <f t="shared" ca="1" si="1699"/>
        <v/>
      </c>
    </row>
    <row r="6307" spans="253:270" x14ac:dyDescent="0.3">
      <c r="IS6307" s="74">
        <v>6305</v>
      </c>
      <c r="IT6307" s="90" t="str">
        <f t="shared" si="1685"/>
        <v/>
      </c>
      <c r="IU6307" s="101" t="str">
        <f t="shared" si="1686"/>
        <v/>
      </c>
      <c r="IV6307" s="102" t="str">
        <f t="shared" si="1687"/>
        <v/>
      </c>
      <c r="IW6307" s="102" t="str">
        <f t="shared" si="1688"/>
        <v/>
      </c>
      <c r="IX6307" s="103" t="str">
        <f t="shared" si="1689"/>
        <v/>
      </c>
      <c r="IY6307" s="112" t="str">
        <f t="shared" si="1690"/>
        <v/>
      </c>
      <c r="IZ6307" s="104" t="str">
        <f t="shared" ca="1" si="1691"/>
        <v/>
      </c>
      <c r="JA6307" s="102" t="str">
        <f t="shared" ca="1" si="1692"/>
        <v/>
      </c>
      <c r="JB6307" s="102" t="str">
        <f t="shared" ca="1" si="1693"/>
        <v/>
      </c>
      <c r="JC6307" s="103" t="str">
        <f t="shared" ca="1" si="1694"/>
        <v/>
      </c>
      <c r="JD6307" s="104" t="str">
        <f t="shared" si="1695"/>
        <v/>
      </c>
      <c r="JE6307" s="102" t="str">
        <f t="shared" si="1696"/>
        <v/>
      </c>
      <c r="JF6307" s="66" t="str">
        <f t="shared" ca="1" si="1701"/>
        <v/>
      </c>
      <c r="JG6307" s="66" t="str">
        <f t="shared" ca="1" si="1700"/>
        <v/>
      </c>
      <c r="JH6307" s="66" t="str">
        <f t="shared" ca="1" si="1697"/>
        <v/>
      </c>
      <c r="JI6307" s="80" t="str">
        <f t="shared" ca="1" si="1698"/>
        <v/>
      </c>
      <c r="JJ6307" s="118" t="str">
        <f t="shared" ca="1" si="1699"/>
        <v/>
      </c>
    </row>
    <row r="6308" spans="253:270" x14ac:dyDescent="0.3">
      <c r="IS6308" s="74">
        <v>6306</v>
      </c>
      <c r="IT6308" s="90" t="str">
        <f t="shared" si="1685"/>
        <v/>
      </c>
      <c r="IU6308" s="101" t="str">
        <f t="shared" si="1686"/>
        <v/>
      </c>
      <c r="IV6308" s="102" t="str">
        <f t="shared" si="1687"/>
        <v/>
      </c>
      <c r="IW6308" s="102" t="str">
        <f t="shared" si="1688"/>
        <v/>
      </c>
      <c r="IX6308" s="103" t="str">
        <f t="shared" si="1689"/>
        <v/>
      </c>
      <c r="IY6308" s="112" t="str">
        <f t="shared" si="1690"/>
        <v/>
      </c>
      <c r="IZ6308" s="104" t="str">
        <f t="shared" ca="1" si="1691"/>
        <v/>
      </c>
      <c r="JA6308" s="102" t="str">
        <f t="shared" ca="1" si="1692"/>
        <v/>
      </c>
      <c r="JB6308" s="102" t="str">
        <f t="shared" ca="1" si="1693"/>
        <v/>
      </c>
      <c r="JC6308" s="103" t="str">
        <f t="shared" ca="1" si="1694"/>
        <v/>
      </c>
      <c r="JD6308" s="104" t="str">
        <f t="shared" si="1695"/>
        <v/>
      </c>
      <c r="JE6308" s="102" t="str">
        <f t="shared" si="1696"/>
        <v/>
      </c>
      <c r="JF6308" s="66" t="str">
        <f t="shared" ca="1" si="1701"/>
        <v/>
      </c>
      <c r="JG6308" s="66" t="str">
        <f t="shared" ca="1" si="1700"/>
        <v/>
      </c>
      <c r="JH6308" s="66" t="str">
        <f t="shared" ca="1" si="1697"/>
        <v/>
      </c>
      <c r="JI6308" s="80" t="str">
        <f t="shared" ca="1" si="1698"/>
        <v/>
      </c>
      <c r="JJ6308" s="118" t="str">
        <f t="shared" ca="1" si="1699"/>
        <v/>
      </c>
    </row>
    <row r="6309" spans="253:270" x14ac:dyDescent="0.3">
      <c r="IS6309" s="74">
        <v>6307</v>
      </c>
      <c r="IT6309" s="90" t="str">
        <f t="shared" si="1685"/>
        <v/>
      </c>
      <c r="IU6309" s="101" t="str">
        <f t="shared" si="1686"/>
        <v/>
      </c>
      <c r="IV6309" s="102" t="str">
        <f t="shared" si="1687"/>
        <v/>
      </c>
      <c r="IW6309" s="102" t="str">
        <f t="shared" si="1688"/>
        <v/>
      </c>
      <c r="IX6309" s="103" t="str">
        <f t="shared" si="1689"/>
        <v/>
      </c>
      <c r="IY6309" s="112" t="str">
        <f t="shared" si="1690"/>
        <v/>
      </c>
      <c r="IZ6309" s="104" t="str">
        <f t="shared" ca="1" si="1691"/>
        <v/>
      </c>
      <c r="JA6309" s="102" t="str">
        <f t="shared" ca="1" si="1692"/>
        <v/>
      </c>
      <c r="JB6309" s="102" t="str">
        <f t="shared" ca="1" si="1693"/>
        <v/>
      </c>
      <c r="JC6309" s="103" t="str">
        <f t="shared" ca="1" si="1694"/>
        <v/>
      </c>
      <c r="JD6309" s="104" t="str">
        <f t="shared" si="1695"/>
        <v/>
      </c>
      <c r="JE6309" s="102" t="str">
        <f t="shared" si="1696"/>
        <v/>
      </c>
      <c r="JF6309" s="66" t="str">
        <f t="shared" ca="1" si="1701"/>
        <v/>
      </c>
      <c r="JG6309" s="66" t="str">
        <f t="shared" ca="1" si="1700"/>
        <v/>
      </c>
      <c r="JH6309" s="66" t="str">
        <f t="shared" ca="1" si="1697"/>
        <v/>
      </c>
      <c r="JI6309" s="80" t="str">
        <f t="shared" ca="1" si="1698"/>
        <v/>
      </c>
      <c r="JJ6309" s="118" t="str">
        <f t="shared" ca="1" si="1699"/>
        <v/>
      </c>
    </row>
    <row r="6310" spans="253:270" x14ac:dyDescent="0.3">
      <c r="IS6310" s="74">
        <v>6308</v>
      </c>
      <c r="IT6310" s="90" t="str">
        <f t="shared" si="1685"/>
        <v/>
      </c>
      <c r="IU6310" s="101" t="str">
        <f t="shared" si="1686"/>
        <v/>
      </c>
      <c r="IV6310" s="102" t="str">
        <f t="shared" si="1687"/>
        <v/>
      </c>
      <c r="IW6310" s="102" t="str">
        <f t="shared" si="1688"/>
        <v/>
      </c>
      <c r="IX6310" s="103" t="str">
        <f t="shared" si="1689"/>
        <v/>
      </c>
      <c r="IY6310" s="112" t="str">
        <f t="shared" si="1690"/>
        <v/>
      </c>
      <c r="IZ6310" s="104" t="str">
        <f t="shared" ca="1" si="1691"/>
        <v/>
      </c>
      <c r="JA6310" s="102" t="str">
        <f t="shared" ca="1" si="1692"/>
        <v/>
      </c>
      <c r="JB6310" s="102" t="str">
        <f t="shared" ca="1" si="1693"/>
        <v/>
      </c>
      <c r="JC6310" s="103" t="str">
        <f t="shared" ca="1" si="1694"/>
        <v/>
      </c>
      <c r="JD6310" s="104" t="str">
        <f t="shared" si="1695"/>
        <v/>
      </c>
      <c r="JE6310" s="102" t="str">
        <f t="shared" si="1696"/>
        <v/>
      </c>
      <c r="JF6310" s="66" t="str">
        <f t="shared" ca="1" si="1701"/>
        <v/>
      </c>
      <c r="JG6310" s="66" t="str">
        <f t="shared" ca="1" si="1700"/>
        <v/>
      </c>
      <c r="JH6310" s="66" t="str">
        <f t="shared" ca="1" si="1697"/>
        <v/>
      </c>
      <c r="JI6310" s="80" t="str">
        <f t="shared" ca="1" si="1698"/>
        <v/>
      </c>
      <c r="JJ6310" s="118" t="str">
        <f t="shared" ca="1" si="1699"/>
        <v/>
      </c>
    </row>
    <row r="6311" spans="253:270" x14ac:dyDescent="0.3">
      <c r="IS6311" s="74">
        <v>6309</v>
      </c>
      <c r="IT6311" s="90" t="str">
        <f t="shared" si="1685"/>
        <v/>
      </c>
      <c r="IU6311" s="101" t="str">
        <f t="shared" si="1686"/>
        <v/>
      </c>
      <c r="IV6311" s="102" t="str">
        <f t="shared" si="1687"/>
        <v/>
      </c>
      <c r="IW6311" s="102" t="str">
        <f t="shared" si="1688"/>
        <v/>
      </c>
      <c r="IX6311" s="103" t="str">
        <f t="shared" si="1689"/>
        <v/>
      </c>
      <c r="IY6311" s="112" t="str">
        <f t="shared" si="1690"/>
        <v/>
      </c>
      <c r="IZ6311" s="104" t="str">
        <f t="shared" ca="1" si="1691"/>
        <v/>
      </c>
      <c r="JA6311" s="102" t="str">
        <f t="shared" ca="1" si="1692"/>
        <v/>
      </c>
      <c r="JB6311" s="102" t="str">
        <f t="shared" ca="1" si="1693"/>
        <v/>
      </c>
      <c r="JC6311" s="103" t="str">
        <f t="shared" ca="1" si="1694"/>
        <v/>
      </c>
      <c r="JD6311" s="104" t="str">
        <f t="shared" si="1695"/>
        <v/>
      </c>
      <c r="JE6311" s="102" t="str">
        <f t="shared" si="1696"/>
        <v/>
      </c>
      <c r="JF6311" s="66" t="str">
        <f t="shared" ca="1" si="1701"/>
        <v/>
      </c>
      <c r="JG6311" s="66" t="str">
        <f t="shared" ca="1" si="1700"/>
        <v/>
      </c>
      <c r="JH6311" s="66" t="str">
        <f t="shared" ca="1" si="1697"/>
        <v/>
      </c>
      <c r="JI6311" s="80" t="str">
        <f t="shared" ca="1" si="1698"/>
        <v/>
      </c>
      <c r="JJ6311" s="118" t="str">
        <f t="shared" ca="1" si="1699"/>
        <v/>
      </c>
    </row>
    <row r="6312" spans="253:270" x14ac:dyDescent="0.3">
      <c r="IS6312" s="74">
        <v>6310</v>
      </c>
      <c r="IT6312" s="90" t="str">
        <f t="shared" si="1685"/>
        <v/>
      </c>
      <c r="IU6312" s="101" t="str">
        <f t="shared" si="1686"/>
        <v/>
      </c>
      <c r="IV6312" s="102" t="str">
        <f t="shared" si="1687"/>
        <v/>
      </c>
      <c r="IW6312" s="102" t="str">
        <f t="shared" si="1688"/>
        <v/>
      </c>
      <c r="IX6312" s="103" t="str">
        <f t="shared" si="1689"/>
        <v/>
      </c>
      <c r="IY6312" s="112" t="str">
        <f t="shared" si="1690"/>
        <v/>
      </c>
      <c r="IZ6312" s="104" t="str">
        <f t="shared" ca="1" si="1691"/>
        <v/>
      </c>
      <c r="JA6312" s="102" t="str">
        <f t="shared" ca="1" si="1692"/>
        <v/>
      </c>
      <c r="JB6312" s="102" t="str">
        <f t="shared" ca="1" si="1693"/>
        <v/>
      </c>
      <c r="JC6312" s="103" t="str">
        <f t="shared" ca="1" si="1694"/>
        <v/>
      </c>
      <c r="JD6312" s="104" t="str">
        <f t="shared" si="1695"/>
        <v/>
      </c>
      <c r="JE6312" s="102" t="str">
        <f t="shared" si="1696"/>
        <v/>
      </c>
      <c r="JF6312" s="66" t="str">
        <f t="shared" ca="1" si="1701"/>
        <v/>
      </c>
      <c r="JG6312" s="66" t="str">
        <f t="shared" ca="1" si="1700"/>
        <v/>
      </c>
      <c r="JH6312" s="66" t="str">
        <f t="shared" ca="1" si="1697"/>
        <v/>
      </c>
      <c r="JI6312" s="80" t="str">
        <f t="shared" ca="1" si="1698"/>
        <v/>
      </c>
      <c r="JJ6312" s="118" t="str">
        <f t="shared" ca="1" si="1699"/>
        <v/>
      </c>
    </row>
    <row r="6313" spans="253:270" x14ac:dyDescent="0.3">
      <c r="IS6313" s="74">
        <v>6311</v>
      </c>
      <c r="IT6313" s="90" t="str">
        <f t="shared" si="1685"/>
        <v/>
      </c>
      <c r="IU6313" s="101" t="str">
        <f t="shared" si="1686"/>
        <v/>
      </c>
      <c r="IV6313" s="102" t="str">
        <f t="shared" si="1687"/>
        <v/>
      </c>
      <c r="IW6313" s="102" t="str">
        <f t="shared" si="1688"/>
        <v/>
      </c>
      <c r="IX6313" s="103" t="str">
        <f t="shared" si="1689"/>
        <v/>
      </c>
      <c r="IY6313" s="112" t="str">
        <f t="shared" si="1690"/>
        <v/>
      </c>
      <c r="IZ6313" s="104" t="str">
        <f t="shared" ca="1" si="1691"/>
        <v/>
      </c>
      <c r="JA6313" s="102" t="str">
        <f t="shared" ca="1" si="1692"/>
        <v/>
      </c>
      <c r="JB6313" s="102" t="str">
        <f t="shared" ca="1" si="1693"/>
        <v/>
      </c>
      <c r="JC6313" s="103" t="str">
        <f t="shared" ca="1" si="1694"/>
        <v/>
      </c>
      <c r="JD6313" s="104" t="str">
        <f t="shared" si="1695"/>
        <v/>
      </c>
      <c r="JE6313" s="102" t="str">
        <f t="shared" si="1696"/>
        <v/>
      </c>
      <c r="JF6313" s="66" t="str">
        <f t="shared" ca="1" si="1701"/>
        <v/>
      </c>
      <c r="JG6313" s="66" t="str">
        <f t="shared" ca="1" si="1700"/>
        <v/>
      </c>
      <c r="JH6313" s="66" t="str">
        <f t="shared" ca="1" si="1697"/>
        <v/>
      </c>
      <c r="JI6313" s="80" t="str">
        <f t="shared" ca="1" si="1698"/>
        <v/>
      </c>
      <c r="JJ6313" s="118" t="str">
        <f t="shared" ca="1" si="1699"/>
        <v/>
      </c>
    </row>
    <row r="6314" spans="253:270" x14ac:dyDescent="0.3">
      <c r="IS6314" s="74">
        <v>6312</v>
      </c>
      <c r="IT6314" s="90" t="str">
        <f t="shared" si="1685"/>
        <v/>
      </c>
      <c r="IU6314" s="101" t="str">
        <f t="shared" si="1686"/>
        <v/>
      </c>
      <c r="IV6314" s="102" t="str">
        <f t="shared" si="1687"/>
        <v/>
      </c>
      <c r="IW6314" s="102" t="str">
        <f t="shared" si="1688"/>
        <v/>
      </c>
      <c r="IX6314" s="103" t="str">
        <f t="shared" si="1689"/>
        <v/>
      </c>
      <c r="IY6314" s="112" t="str">
        <f t="shared" si="1690"/>
        <v/>
      </c>
      <c r="IZ6314" s="104" t="str">
        <f t="shared" ca="1" si="1691"/>
        <v/>
      </c>
      <c r="JA6314" s="102" t="str">
        <f t="shared" ca="1" si="1692"/>
        <v/>
      </c>
      <c r="JB6314" s="102" t="str">
        <f t="shared" ca="1" si="1693"/>
        <v/>
      </c>
      <c r="JC6314" s="103" t="str">
        <f t="shared" ca="1" si="1694"/>
        <v/>
      </c>
      <c r="JD6314" s="104" t="str">
        <f t="shared" si="1695"/>
        <v/>
      </c>
      <c r="JE6314" s="102" t="str">
        <f t="shared" si="1696"/>
        <v/>
      </c>
      <c r="JF6314" s="66" t="str">
        <f t="shared" ca="1" si="1701"/>
        <v/>
      </c>
      <c r="JG6314" s="66" t="str">
        <f t="shared" ca="1" si="1700"/>
        <v/>
      </c>
      <c r="JH6314" s="66" t="str">
        <f t="shared" ca="1" si="1697"/>
        <v/>
      </c>
      <c r="JI6314" s="80" t="str">
        <f t="shared" ca="1" si="1698"/>
        <v/>
      </c>
      <c r="JJ6314" s="118" t="str">
        <f t="shared" ca="1" si="1699"/>
        <v/>
      </c>
    </row>
    <row r="6315" spans="253:270" x14ac:dyDescent="0.3">
      <c r="IS6315" s="74">
        <v>6313</v>
      </c>
      <c r="IT6315" s="90" t="str">
        <f t="shared" si="1685"/>
        <v/>
      </c>
      <c r="IU6315" s="101" t="str">
        <f t="shared" si="1686"/>
        <v/>
      </c>
      <c r="IV6315" s="102" t="str">
        <f t="shared" si="1687"/>
        <v/>
      </c>
      <c r="IW6315" s="102" t="str">
        <f t="shared" si="1688"/>
        <v/>
      </c>
      <c r="IX6315" s="103" t="str">
        <f t="shared" si="1689"/>
        <v/>
      </c>
      <c r="IY6315" s="112" t="str">
        <f t="shared" si="1690"/>
        <v/>
      </c>
      <c r="IZ6315" s="104" t="str">
        <f t="shared" ca="1" si="1691"/>
        <v/>
      </c>
      <c r="JA6315" s="102" t="str">
        <f t="shared" ca="1" si="1692"/>
        <v/>
      </c>
      <c r="JB6315" s="102" t="str">
        <f t="shared" ca="1" si="1693"/>
        <v/>
      </c>
      <c r="JC6315" s="103" t="str">
        <f t="shared" ca="1" si="1694"/>
        <v/>
      </c>
      <c r="JD6315" s="104" t="str">
        <f t="shared" si="1695"/>
        <v/>
      </c>
      <c r="JE6315" s="102" t="str">
        <f t="shared" si="1696"/>
        <v/>
      </c>
      <c r="JF6315" s="66" t="str">
        <f t="shared" ca="1" si="1701"/>
        <v/>
      </c>
      <c r="JG6315" s="66" t="str">
        <f t="shared" ca="1" si="1700"/>
        <v/>
      </c>
      <c r="JH6315" s="66" t="str">
        <f t="shared" ca="1" si="1697"/>
        <v/>
      </c>
      <c r="JI6315" s="80" t="str">
        <f t="shared" ca="1" si="1698"/>
        <v/>
      </c>
      <c r="JJ6315" s="118" t="str">
        <f t="shared" ca="1" si="1699"/>
        <v/>
      </c>
    </row>
    <row r="6316" spans="253:270" x14ac:dyDescent="0.3">
      <c r="IS6316" s="74">
        <v>6314</v>
      </c>
      <c r="IT6316" s="90" t="str">
        <f t="shared" si="1685"/>
        <v/>
      </c>
      <c r="IU6316" s="101" t="str">
        <f t="shared" si="1686"/>
        <v/>
      </c>
      <c r="IV6316" s="102" t="str">
        <f t="shared" si="1687"/>
        <v/>
      </c>
      <c r="IW6316" s="102" t="str">
        <f t="shared" si="1688"/>
        <v/>
      </c>
      <c r="IX6316" s="103" t="str">
        <f t="shared" si="1689"/>
        <v/>
      </c>
      <c r="IY6316" s="112" t="str">
        <f t="shared" si="1690"/>
        <v/>
      </c>
      <c r="IZ6316" s="104" t="str">
        <f t="shared" ca="1" si="1691"/>
        <v/>
      </c>
      <c r="JA6316" s="102" t="str">
        <f t="shared" ca="1" si="1692"/>
        <v/>
      </c>
      <c r="JB6316" s="102" t="str">
        <f t="shared" ca="1" si="1693"/>
        <v/>
      </c>
      <c r="JC6316" s="103" t="str">
        <f t="shared" ca="1" si="1694"/>
        <v/>
      </c>
      <c r="JD6316" s="104" t="str">
        <f t="shared" si="1695"/>
        <v/>
      </c>
      <c r="JE6316" s="102" t="str">
        <f t="shared" si="1696"/>
        <v/>
      </c>
      <c r="JF6316" s="66" t="str">
        <f t="shared" ca="1" si="1701"/>
        <v/>
      </c>
      <c r="JG6316" s="66" t="str">
        <f t="shared" ca="1" si="1700"/>
        <v/>
      </c>
      <c r="JH6316" s="66" t="str">
        <f t="shared" ca="1" si="1697"/>
        <v/>
      </c>
      <c r="JI6316" s="80" t="str">
        <f t="shared" ca="1" si="1698"/>
        <v/>
      </c>
      <c r="JJ6316" s="118" t="str">
        <f t="shared" ca="1" si="1699"/>
        <v/>
      </c>
    </row>
    <row r="6317" spans="253:270" x14ac:dyDescent="0.3">
      <c r="IS6317" s="74">
        <v>6315</v>
      </c>
      <c r="IT6317" s="90" t="str">
        <f t="shared" si="1685"/>
        <v/>
      </c>
      <c r="IU6317" s="101" t="str">
        <f t="shared" si="1686"/>
        <v/>
      </c>
      <c r="IV6317" s="102" t="str">
        <f t="shared" si="1687"/>
        <v/>
      </c>
      <c r="IW6317" s="102" t="str">
        <f t="shared" si="1688"/>
        <v/>
      </c>
      <c r="IX6317" s="103" t="str">
        <f t="shared" si="1689"/>
        <v/>
      </c>
      <c r="IY6317" s="112" t="str">
        <f t="shared" si="1690"/>
        <v/>
      </c>
      <c r="IZ6317" s="104" t="str">
        <f t="shared" ca="1" si="1691"/>
        <v/>
      </c>
      <c r="JA6317" s="102" t="str">
        <f t="shared" ca="1" si="1692"/>
        <v/>
      </c>
      <c r="JB6317" s="102" t="str">
        <f t="shared" ca="1" si="1693"/>
        <v/>
      </c>
      <c r="JC6317" s="103" t="str">
        <f t="shared" ca="1" si="1694"/>
        <v/>
      </c>
      <c r="JD6317" s="104" t="str">
        <f t="shared" si="1695"/>
        <v/>
      </c>
      <c r="JE6317" s="102" t="str">
        <f t="shared" si="1696"/>
        <v/>
      </c>
      <c r="JF6317" s="66" t="str">
        <f t="shared" ca="1" si="1701"/>
        <v/>
      </c>
      <c r="JG6317" s="66" t="str">
        <f t="shared" ca="1" si="1700"/>
        <v/>
      </c>
      <c r="JH6317" s="66" t="str">
        <f t="shared" ca="1" si="1697"/>
        <v/>
      </c>
      <c r="JI6317" s="80" t="str">
        <f t="shared" ca="1" si="1698"/>
        <v/>
      </c>
      <c r="JJ6317" s="118" t="str">
        <f t="shared" ca="1" si="1699"/>
        <v/>
      </c>
    </row>
    <row r="6318" spans="253:270" x14ac:dyDescent="0.3">
      <c r="IS6318" s="74">
        <v>6316</v>
      </c>
      <c r="IT6318" s="90" t="str">
        <f t="shared" si="1685"/>
        <v/>
      </c>
      <c r="IU6318" s="101" t="str">
        <f t="shared" si="1686"/>
        <v/>
      </c>
      <c r="IV6318" s="102" t="str">
        <f t="shared" si="1687"/>
        <v/>
      </c>
      <c r="IW6318" s="102" t="str">
        <f t="shared" si="1688"/>
        <v/>
      </c>
      <c r="IX6318" s="103" t="str">
        <f t="shared" si="1689"/>
        <v/>
      </c>
      <c r="IY6318" s="112" t="str">
        <f t="shared" si="1690"/>
        <v/>
      </c>
      <c r="IZ6318" s="104" t="str">
        <f t="shared" ca="1" si="1691"/>
        <v/>
      </c>
      <c r="JA6318" s="102" t="str">
        <f t="shared" ca="1" si="1692"/>
        <v/>
      </c>
      <c r="JB6318" s="102" t="str">
        <f t="shared" ca="1" si="1693"/>
        <v/>
      </c>
      <c r="JC6318" s="103" t="str">
        <f t="shared" ca="1" si="1694"/>
        <v/>
      </c>
      <c r="JD6318" s="104" t="str">
        <f t="shared" si="1695"/>
        <v/>
      </c>
      <c r="JE6318" s="102" t="str">
        <f t="shared" si="1696"/>
        <v/>
      </c>
      <c r="JF6318" s="66" t="str">
        <f t="shared" ca="1" si="1701"/>
        <v/>
      </c>
      <c r="JG6318" s="66" t="str">
        <f t="shared" ca="1" si="1700"/>
        <v/>
      </c>
      <c r="JH6318" s="66" t="str">
        <f t="shared" ca="1" si="1697"/>
        <v/>
      </c>
      <c r="JI6318" s="80" t="str">
        <f t="shared" ca="1" si="1698"/>
        <v/>
      </c>
      <c r="JJ6318" s="118" t="str">
        <f t="shared" ca="1" si="1699"/>
        <v/>
      </c>
    </row>
    <row r="6319" spans="253:270" x14ac:dyDescent="0.3">
      <c r="IS6319" s="74">
        <v>6317</v>
      </c>
      <c r="IT6319" s="90" t="str">
        <f t="shared" si="1685"/>
        <v/>
      </c>
      <c r="IU6319" s="101" t="str">
        <f t="shared" si="1686"/>
        <v/>
      </c>
      <c r="IV6319" s="102" t="str">
        <f t="shared" si="1687"/>
        <v/>
      </c>
      <c r="IW6319" s="102" t="str">
        <f t="shared" si="1688"/>
        <v/>
      </c>
      <c r="IX6319" s="103" t="str">
        <f t="shared" si="1689"/>
        <v/>
      </c>
      <c r="IY6319" s="112" t="str">
        <f t="shared" si="1690"/>
        <v/>
      </c>
      <c r="IZ6319" s="104" t="str">
        <f t="shared" ca="1" si="1691"/>
        <v/>
      </c>
      <c r="JA6319" s="102" t="str">
        <f t="shared" ca="1" si="1692"/>
        <v/>
      </c>
      <c r="JB6319" s="102" t="str">
        <f t="shared" ca="1" si="1693"/>
        <v/>
      </c>
      <c r="JC6319" s="103" t="str">
        <f t="shared" ca="1" si="1694"/>
        <v/>
      </c>
      <c r="JD6319" s="104" t="str">
        <f t="shared" si="1695"/>
        <v/>
      </c>
      <c r="JE6319" s="102" t="str">
        <f t="shared" si="1696"/>
        <v/>
      </c>
      <c r="JF6319" s="66" t="str">
        <f t="shared" ca="1" si="1701"/>
        <v/>
      </c>
      <c r="JG6319" s="66" t="str">
        <f t="shared" ca="1" si="1700"/>
        <v/>
      </c>
      <c r="JH6319" s="66" t="str">
        <f t="shared" ca="1" si="1697"/>
        <v/>
      </c>
      <c r="JI6319" s="80" t="str">
        <f t="shared" ca="1" si="1698"/>
        <v/>
      </c>
      <c r="JJ6319" s="118" t="str">
        <f t="shared" ca="1" si="1699"/>
        <v/>
      </c>
    </row>
    <row r="6320" spans="253:270" x14ac:dyDescent="0.3">
      <c r="IS6320" s="74">
        <v>6318</v>
      </c>
      <c r="IT6320" s="90" t="str">
        <f t="shared" si="1685"/>
        <v/>
      </c>
      <c r="IU6320" s="101" t="str">
        <f t="shared" si="1686"/>
        <v/>
      </c>
      <c r="IV6320" s="102" t="str">
        <f t="shared" si="1687"/>
        <v/>
      </c>
      <c r="IW6320" s="102" t="str">
        <f t="shared" si="1688"/>
        <v/>
      </c>
      <c r="IX6320" s="103" t="str">
        <f t="shared" si="1689"/>
        <v/>
      </c>
      <c r="IY6320" s="112" t="str">
        <f t="shared" si="1690"/>
        <v/>
      </c>
      <c r="IZ6320" s="104" t="str">
        <f t="shared" ca="1" si="1691"/>
        <v/>
      </c>
      <c r="JA6320" s="102" t="str">
        <f t="shared" ca="1" si="1692"/>
        <v/>
      </c>
      <c r="JB6320" s="102" t="str">
        <f t="shared" ca="1" si="1693"/>
        <v/>
      </c>
      <c r="JC6320" s="103" t="str">
        <f t="shared" ca="1" si="1694"/>
        <v/>
      </c>
      <c r="JD6320" s="104" t="str">
        <f t="shared" si="1695"/>
        <v/>
      </c>
      <c r="JE6320" s="102" t="str">
        <f t="shared" si="1696"/>
        <v/>
      </c>
      <c r="JF6320" s="66" t="str">
        <f t="shared" ca="1" si="1701"/>
        <v/>
      </c>
      <c r="JG6320" s="66" t="str">
        <f t="shared" ca="1" si="1700"/>
        <v/>
      </c>
      <c r="JH6320" s="66" t="str">
        <f t="shared" ca="1" si="1697"/>
        <v/>
      </c>
      <c r="JI6320" s="80" t="str">
        <f t="shared" ca="1" si="1698"/>
        <v/>
      </c>
      <c r="JJ6320" s="118" t="str">
        <f t="shared" ca="1" si="1699"/>
        <v/>
      </c>
    </row>
    <row r="6321" spans="253:270" x14ac:dyDescent="0.3">
      <c r="IS6321" s="74">
        <v>6319</v>
      </c>
      <c r="IT6321" s="90" t="str">
        <f t="shared" si="1685"/>
        <v/>
      </c>
      <c r="IU6321" s="101" t="str">
        <f t="shared" si="1686"/>
        <v/>
      </c>
      <c r="IV6321" s="102" t="str">
        <f t="shared" si="1687"/>
        <v/>
      </c>
      <c r="IW6321" s="102" t="str">
        <f t="shared" si="1688"/>
        <v/>
      </c>
      <c r="IX6321" s="103" t="str">
        <f t="shared" si="1689"/>
        <v/>
      </c>
      <c r="IY6321" s="112" t="str">
        <f t="shared" si="1690"/>
        <v/>
      </c>
      <c r="IZ6321" s="104" t="str">
        <f t="shared" ca="1" si="1691"/>
        <v/>
      </c>
      <c r="JA6321" s="102" t="str">
        <f t="shared" ca="1" si="1692"/>
        <v/>
      </c>
      <c r="JB6321" s="102" t="str">
        <f t="shared" ca="1" si="1693"/>
        <v/>
      </c>
      <c r="JC6321" s="103" t="str">
        <f t="shared" ca="1" si="1694"/>
        <v/>
      </c>
      <c r="JD6321" s="104" t="str">
        <f t="shared" si="1695"/>
        <v/>
      </c>
      <c r="JE6321" s="102" t="str">
        <f t="shared" si="1696"/>
        <v/>
      </c>
      <c r="JF6321" s="66" t="str">
        <f t="shared" ca="1" si="1701"/>
        <v/>
      </c>
      <c r="JG6321" s="66" t="str">
        <f t="shared" ca="1" si="1700"/>
        <v/>
      </c>
      <c r="JH6321" s="66" t="str">
        <f t="shared" ca="1" si="1697"/>
        <v/>
      </c>
      <c r="JI6321" s="80" t="str">
        <f t="shared" ca="1" si="1698"/>
        <v/>
      </c>
      <c r="JJ6321" s="118" t="str">
        <f t="shared" ca="1" si="1699"/>
        <v/>
      </c>
    </row>
    <row r="6322" spans="253:270" x14ac:dyDescent="0.3">
      <c r="IS6322" s="74">
        <v>6320</v>
      </c>
      <c r="IT6322" s="90" t="str">
        <f t="shared" si="1685"/>
        <v/>
      </c>
      <c r="IU6322" s="101" t="str">
        <f t="shared" si="1686"/>
        <v/>
      </c>
      <c r="IV6322" s="102" t="str">
        <f t="shared" si="1687"/>
        <v/>
      </c>
      <c r="IW6322" s="102" t="str">
        <f t="shared" si="1688"/>
        <v/>
      </c>
      <c r="IX6322" s="103" t="str">
        <f t="shared" si="1689"/>
        <v/>
      </c>
      <c r="IY6322" s="112" t="str">
        <f t="shared" si="1690"/>
        <v/>
      </c>
      <c r="IZ6322" s="104" t="str">
        <f t="shared" ca="1" si="1691"/>
        <v/>
      </c>
      <c r="JA6322" s="102" t="str">
        <f t="shared" ca="1" si="1692"/>
        <v/>
      </c>
      <c r="JB6322" s="102" t="str">
        <f t="shared" ca="1" si="1693"/>
        <v/>
      </c>
      <c r="JC6322" s="103" t="str">
        <f t="shared" ca="1" si="1694"/>
        <v/>
      </c>
      <c r="JD6322" s="104" t="str">
        <f t="shared" si="1695"/>
        <v/>
      </c>
      <c r="JE6322" s="102" t="str">
        <f t="shared" si="1696"/>
        <v/>
      </c>
      <c r="JF6322" s="66" t="str">
        <f t="shared" ca="1" si="1701"/>
        <v/>
      </c>
      <c r="JG6322" s="66" t="str">
        <f t="shared" ca="1" si="1700"/>
        <v/>
      </c>
      <c r="JH6322" s="66" t="str">
        <f t="shared" ca="1" si="1697"/>
        <v/>
      </c>
      <c r="JI6322" s="80" t="str">
        <f t="shared" ca="1" si="1698"/>
        <v/>
      </c>
      <c r="JJ6322" s="118" t="str">
        <f t="shared" ca="1" si="1699"/>
        <v/>
      </c>
    </row>
    <row r="6323" spans="253:270" x14ac:dyDescent="0.3">
      <c r="IS6323" s="74">
        <v>6321</v>
      </c>
      <c r="IT6323" s="90" t="str">
        <f t="shared" si="1685"/>
        <v/>
      </c>
      <c r="IU6323" s="101" t="str">
        <f t="shared" si="1686"/>
        <v/>
      </c>
      <c r="IV6323" s="102" t="str">
        <f t="shared" si="1687"/>
        <v/>
      </c>
      <c r="IW6323" s="102" t="str">
        <f t="shared" si="1688"/>
        <v/>
      </c>
      <c r="IX6323" s="103" t="str">
        <f t="shared" si="1689"/>
        <v/>
      </c>
      <c r="IY6323" s="112" t="str">
        <f t="shared" si="1690"/>
        <v/>
      </c>
      <c r="IZ6323" s="104" t="str">
        <f t="shared" ca="1" si="1691"/>
        <v/>
      </c>
      <c r="JA6323" s="102" t="str">
        <f t="shared" ca="1" si="1692"/>
        <v/>
      </c>
      <c r="JB6323" s="102" t="str">
        <f t="shared" ca="1" si="1693"/>
        <v/>
      </c>
      <c r="JC6323" s="103" t="str">
        <f t="shared" ca="1" si="1694"/>
        <v/>
      </c>
      <c r="JD6323" s="104" t="str">
        <f t="shared" si="1695"/>
        <v/>
      </c>
      <c r="JE6323" s="102" t="str">
        <f t="shared" si="1696"/>
        <v/>
      </c>
      <c r="JF6323" s="66" t="str">
        <f t="shared" ca="1" si="1701"/>
        <v/>
      </c>
      <c r="JG6323" s="66" t="str">
        <f t="shared" ca="1" si="1700"/>
        <v/>
      </c>
      <c r="JH6323" s="66" t="str">
        <f t="shared" ca="1" si="1697"/>
        <v/>
      </c>
      <c r="JI6323" s="80" t="str">
        <f t="shared" ca="1" si="1698"/>
        <v/>
      </c>
      <c r="JJ6323" s="118" t="str">
        <f t="shared" ca="1" si="1699"/>
        <v/>
      </c>
    </row>
    <row r="6324" spans="253:270" x14ac:dyDescent="0.3">
      <c r="IS6324" s="74">
        <v>6322</v>
      </c>
      <c r="IT6324" s="90" t="str">
        <f t="shared" si="1685"/>
        <v/>
      </c>
      <c r="IU6324" s="101" t="str">
        <f t="shared" si="1686"/>
        <v/>
      </c>
      <c r="IV6324" s="102" t="str">
        <f t="shared" si="1687"/>
        <v/>
      </c>
      <c r="IW6324" s="102" t="str">
        <f t="shared" si="1688"/>
        <v/>
      </c>
      <c r="IX6324" s="103" t="str">
        <f t="shared" si="1689"/>
        <v/>
      </c>
      <c r="IY6324" s="112" t="str">
        <f t="shared" si="1690"/>
        <v/>
      </c>
      <c r="IZ6324" s="104" t="str">
        <f t="shared" ca="1" si="1691"/>
        <v/>
      </c>
      <c r="JA6324" s="102" t="str">
        <f t="shared" ca="1" si="1692"/>
        <v/>
      </c>
      <c r="JB6324" s="102" t="str">
        <f t="shared" ca="1" si="1693"/>
        <v/>
      </c>
      <c r="JC6324" s="103" t="str">
        <f t="shared" ca="1" si="1694"/>
        <v/>
      </c>
      <c r="JD6324" s="104" t="str">
        <f t="shared" si="1695"/>
        <v/>
      </c>
      <c r="JE6324" s="102" t="str">
        <f t="shared" si="1696"/>
        <v/>
      </c>
      <c r="JF6324" s="66" t="str">
        <f t="shared" ca="1" si="1701"/>
        <v/>
      </c>
      <c r="JG6324" s="66" t="str">
        <f t="shared" ca="1" si="1700"/>
        <v/>
      </c>
      <c r="JH6324" s="66" t="str">
        <f t="shared" ca="1" si="1697"/>
        <v/>
      </c>
      <c r="JI6324" s="80" t="str">
        <f t="shared" ca="1" si="1698"/>
        <v/>
      </c>
      <c r="JJ6324" s="118" t="str">
        <f t="shared" ca="1" si="1699"/>
        <v/>
      </c>
    </row>
    <row r="6325" spans="253:270" x14ac:dyDescent="0.3">
      <c r="IS6325" s="74">
        <v>6323</v>
      </c>
      <c r="IT6325" s="90" t="str">
        <f t="shared" si="1685"/>
        <v/>
      </c>
      <c r="IU6325" s="101" t="str">
        <f t="shared" si="1686"/>
        <v/>
      </c>
      <c r="IV6325" s="102" t="str">
        <f t="shared" si="1687"/>
        <v/>
      </c>
      <c r="IW6325" s="102" t="str">
        <f t="shared" si="1688"/>
        <v/>
      </c>
      <c r="IX6325" s="103" t="str">
        <f t="shared" si="1689"/>
        <v/>
      </c>
      <c r="IY6325" s="112" t="str">
        <f t="shared" si="1690"/>
        <v/>
      </c>
      <c r="IZ6325" s="104" t="str">
        <f t="shared" ca="1" si="1691"/>
        <v/>
      </c>
      <c r="JA6325" s="102" t="str">
        <f t="shared" ca="1" si="1692"/>
        <v/>
      </c>
      <c r="JB6325" s="102" t="str">
        <f t="shared" ca="1" si="1693"/>
        <v/>
      </c>
      <c r="JC6325" s="103" t="str">
        <f t="shared" ca="1" si="1694"/>
        <v/>
      </c>
      <c r="JD6325" s="104" t="str">
        <f t="shared" si="1695"/>
        <v/>
      </c>
      <c r="JE6325" s="102" t="str">
        <f t="shared" si="1696"/>
        <v/>
      </c>
      <c r="JF6325" s="66" t="str">
        <f t="shared" ca="1" si="1701"/>
        <v/>
      </c>
      <c r="JG6325" s="66" t="str">
        <f t="shared" ca="1" si="1700"/>
        <v/>
      </c>
      <c r="JH6325" s="66" t="str">
        <f t="shared" ca="1" si="1697"/>
        <v/>
      </c>
      <c r="JI6325" s="80" t="str">
        <f t="shared" ca="1" si="1698"/>
        <v/>
      </c>
      <c r="JJ6325" s="118" t="str">
        <f t="shared" ca="1" si="1699"/>
        <v/>
      </c>
    </row>
    <row r="6326" spans="253:270" x14ac:dyDescent="0.3">
      <c r="IS6326" s="74">
        <v>6324</v>
      </c>
      <c r="IT6326" s="90" t="str">
        <f t="shared" si="1685"/>
        <v/>
      </c>
      <c r="IU6326" s="101" t="str">
        <f t="shared" si="1686"/>
        <v/>
      </c>
      <c r="IV6326" s="102" t="str">
        <f t="shared" si="1687"/>
        <v/>
      </c>
      <c r="IW6326" s="102" t="str">
        <f t="shared" si="1688"/>
        <v/>
      </c>
      <c r="IX6326" s="103" t="str">
        <f t="shared" si="1689"/>
        <v/>
      </c>
      <c r="IY6326" s="112" t="str">
        <f t="shared" si="1690"/>
        <v/>
      </c>
      <c r="IZ6326" s="104" t="str">
        <f t="shared" ca="1" si="1691"/>
        <v/>
      </c>
      <c r="JA6326" s="102" t="str">
        <f t="shared" ca="1" si="1692"/>
        <v/>
      </c>
      <c r="JB6326" s="102" t="str">
        <f t="shared" ca="1" si="1693"/>
        <v/>
      </c>
      <c r="JC6326" s="103" t="str">
        <f t="shared" ca="1" si="1694"/>
        <v/>
      </c>
      <c r="JD6326" s="104" t="str">
        <f t="shared" si="1695"/>
        <v/>
      </c>
      <c r="JE6326" s="102" t="str">
        <f t="shared" si="1696"/>
        <v/>
      </c>
      <c r="JF6326" s="66" t="str">
        <f t="shared" ca="1" si="1701"/>
        <v/>
      </c>
      <c r="JG6326" s="66" t="str">
        <f t="shared" ca="1" si="1700"/>
        <v/>
      </c>
      <c r="JH6326" s="66" t="str">
        <f t="shared" ca="1" si="1697"/>
        <v/>
      </c>
      <c r="JI6326" s="80" t="str">
        <f t="shared" ca="1" si="1698"/>
        <v/>
      </c>
      <c r="JJ6326" s="118" t="str">
        <f t="shared" ca="1" si="1699"/>
        <v/>
      </c>
    </row>
    <row r="6327" spans="253:270" x14ac:dyDescent="0.3">
      <c r="IS6327" s="74">
        <v>6325</v>
      </c>
      <c r="IT6327" s="90" t="str">
        <f t="shared" si="1685"/>
        <v/>
      </c>
      <c r="IU6327" s="101" t="str">
        <f t="shared" si="1686"/>
        <v/>
      </c>
      <c r="IV6327" s="102" t="str">
        <f t="shared" si="1687"/>
        <v/>
      </c>
      <c r="IW6327" s="102" t="str">
        <f t="shared" si="1688"/>
        <v/>
      </c>
      <c r="IX6327" s="103" t="str">
        <f t="shared" si="1689"/>
        <v/>
      </c>
      <c r="IY6327" s="112" t="str">
        <f t="shared" si="1690"/>
        <v/>
      </c>
      <c r="IZ6327" s="104" t="str">
        <f t="shared" ca="1" si="1691"/>
        <v/>
      </c>
      <c r="JA6327" s="102" t="str">
        <f t="shared" ca="1" si="1692"/>
        <v/>
      </c>
      <c r="JB6327" s="102" t="str">
        <f t="shared" ca="1" si="1693"/>
        <v/>
      </c>
      <c r="JC6327" s="103" t="str">
        <f t="shared" ca="1" si="1694"/>
        <v/>
      </c>
      <c r="JD6327" s="104" t="str">
        <f t="shared" si="1695"/>
        <v/>
      </c>
      <c r="JE6327" s="102" t="str">
        <f t="shared" si="1696"/>
        <v/>
      </c>
      <c r="JF6327" s="66" t="str">
        <f t="shared" ca="1" si="1701"/>
        <v/>
      </c>
      <c r="JG6327" s="66" t="str">
        <f t="shared" ca="1" si="1700"/>
        <v/>
      </c>
      <c r="JH6327" s="66" t="str">
        <f t="shared" ca="1" si="1697"/>
        <v/>
      </c>
      <c r="JI6327" s="80" t="str">
        <f t="shared" ca="1" si="1698"/>
        <v/>
      </c>
      <c r="JJ6327" s="118" t="str">
        <f t="shared" ca="1" si="1699"/>
        <v/>
      </c>
    </row>
    <row r="6328" spans="253:270" x14ac:dyDescent="0.3">
      <c r="IS6328" s="74">
        <v>6326</v>
      </c>
      <c r="IT6328" s="90" t="str">
        <f t="shared" si="1685"/>
        <v/>
      </c>
      <c r="IU6328" s="101" t="str">
        <f t="shared" si="1686"/>
        <v/>
      </c>
      <c r="IV6328" s="102" t="str">
        <f t="shared" si="1687"/>
        <v/>
      </c>
      <c r="IW6328" s="102" t="str">
        <f t="shared" si="1688"/>
        <v/>
      </c>
      <c r="IX6328" s="103" t="str">
        <f t="shared" si="1689"/>
        <v/>
      </c>
      <c r="IY6328" s="112" t="str">
        <f t="shared" si="1690"/>
        <v/>
      </c>
      <c r="IZ6328" s="104" t="str">
        <f t="shared" ca="1" si="1691"/>
        <v/>
      </c>
      <c r="JA6328" s="102" t="str">
        <f t="shared" ca="1" si="1692"/>
        <v/>
      </c>
      <c r="JB6328" s="102" t="str">
        <f t="shared" ca="1" si="1693"/>
        <v/>
      </c>
      <c r="JC6328" s="103" t="str">
        <f t="shared" ca="1" si="1694"/>
        <v/>
      </c>
      <c r="JD6328" s="104" t="str">
        <f t="shared" si="1695"/>
        <v/>
      </c>
      <c r="JE6328" s="102" t="str">
        <f t="shared" si="1696"/>
        <v/>
      </c>
      <c r="JF6328" s="66" t="str">
        <f t="shared" ca="1" si="1701"/>
        <v/>
      </c>
      <c r="JG6328" s="66" t="str">
        <f t="shared" ca="1" si="1700"/>
        <v/>
      </c>
      <c r="JH6328" s="66" t="str">
        <f t="shared" ca="1" si="1697"/>
        <v/>
      </c>
      <c r="JI6328" s="80" t="str">
        <f t="shared" ca="1" si="1698"/>
        <v/>
      </c>
      <c r="JJ6328" s="118" t="str">
        <f t="shared" ca="1" si="1699"/>
        <v/>
      </c>
    </row>
    <row r="6329" spans="253:270" x14ac:dyDescent="0.3">
      <c r="IS6329" s="74">
        <v>6327</v>
      </c>
      <c r="IT6329" s="90" t="str">
        <f t="shared" si="1685"/>
        <v/>
      </c>
      <c r="IU6329" s="101" t="str">
        <f t="shared" si="1686"/>
        <v/>
      </c>
      <c r="IV6329" s="102" t="str">
        <f t="shared" si="1687"/>
        <v/>
      </c>
      <c r="IW6329" s="102" t="str">
        <f t="shared" si="1688"/>
        <v/>
      </c>
      <c r="IX6329" s="103" t="str">
        <f t="shared" si="1689"/>
        <v/>
      </c>
      <c r="IY6329" s="112" t="str">
        <f t="shared" si="1690"/>
        <v/>
      </c>
      <c r="IZ6329" s="104" t="str">
        <f t="shared" ca="1" si="1691"/>
        <v/>
      </c>
      <c r="JA6329" s="102" t="str">
        <f t="shared" ca="1" si="1692"/>
        <v/>
      </c>
      <c r="JB6329" s="102" t="str">
        <f t="shared" ca="1" si="1693"/>
        <v/>
      </c>
      <c r="JC6329" s="103" t="str">
        <f t="shared" ca="1" si="1694"/>
        <v/>
      </c>
      <c r="JD6329" s="104" t="str">
        <f t="shared" si="1695"/>
        <v/>
      </c>
      <c r="JE6329" s="102" t="str">
        <f t="shared" si="1696"/>
        <v/>
      </c>
      <c r="JF6329" s="66" t="str">
        <f t="shared" ca="1" si="1701"/>
        <v/>
      </c>
      <c r="JG6329" s="66" t="str">
        <f t="shared" ca="1" si="1700"/>
        <v/>
      </c>
      <c r="JH6329" s="66" t="str">
        <f t="shared" ca="1" si="1697"/>
        <v/>
      </c>
      <c r="JI6329" s="80" t="str">
        <f t="shared" ca="1" si="1698"/>
        <v/>
      </c>
      <c r="JJ6329" s="118" t="str">
        <f t="shared" ca="1" si="1699"/>
        <v/>
      </c>
    </row>
    <row r="6330" spans="253:270" x14ac:dyDescent="0.3">
      <c r="IS6330" s="74">
        <v>6328</v>
      </c>
      <c r="IT6330" s="90" t="str">
        <f t="shared" si="1685"/>
        <v/>
      </c>
      <c r="IU6330" s="101" t="str">
        <f t="shared" si="1686"/>
        <v/>
      </c>
      <c r="IV6330" s="102" t="str">
        <f t="shared" si="1687"/>
        <v/>
      </c>
      <c r="IW6330" s="102" t="str">
        <f t="shared" si="1688"/>
        <v/>
      </c>
      <c r="IX6330" s="103" t="str">
        <f t="shared" si="1689"/>
        <v/>
      </c>
      <c r="IY6330" s="112" t="str">
        <f t="shared" si="1690"/>
        <v/>
      </c>
      <c r="IZ6330" s="104" t="str">
        <f t="shared" ca="1" si="1691"/>
        <v/>
      </c>
      <c r="JA6330" s="102" t="str">
        <f t="shared" ca="1" si="1692"/>
        <v/>
      </c>
      <c r="JB6330" s="102" t="str">
        <f t="shared" ca="1" si="1693"/>
        <v/>
      </c>
      <c r="JC6330" s="103" t="str">
        <f t="shared" ca="1" si="1694"/>
        <v/>
      </c>
      <c r="JD6330" s="104" t="str">
        <f t="shared" si="1695"/>
        <v/>
      </c>
      <c r="JE6330" s="102" t="str">
        <f t="shared" si="1696"/>
        <v/>
      </c>
      <c r="JF6330" s="66" t="str">
        <f t="shared" ca="1" si="1701"/>
        <v/>
      </c>
      <c r="JG6330" s="66" t="str">
        <f t="shared" ca="1" si="1700"/>
        <v/>
      </c>
      <c r="JH6330" s="66" t="str">
        <f t="shared" ca="1" si="1697"/>
        <v/>
      </c>
      <c r="JI6330" s="80" t="str">
        <f t="shared" ca="1" si="1698"/>
        <v/>
      </c>
      <c r="JJ6330" s="118" t="str">
        <f t="shared" ca="1" si="1699"/>
        <v/>
      </c>
    </row>
    <row r="6331" spans="253:270" x14ac:dyDescent="0.3">
      <c r="IS6331" s="74">
        <v>6329</v>
      </c>
      <c r="IT6331" s="90" t="str">
        <f t="shared" si="1685"/>
        <v/>
      </c>
      <c r="IU6331" s="101" t="str">
        <f t="shared" si="1686"/>
        <v/>
      </c>
      <c r="IV6331" s="102" t="str">
        <f t="shared" si="1687"/>
        <v/>
      </c>
      <c r="IW6331" s="102" t="str">
        <f t="shared" si="1688"/>
        <v/>
      </c>
      <c r="IX6331" s="103" t="str">
        <f t="shared" si="1689"/>
        <v/>
      </c>
      <c r="IY6331" s="112" t="str">
        <f t="shared" si="1690"/>
        <v/>
      </c>
      <c r="IZ6331" s="104" t="str">
        <f t="shared" ca="1" si="1691"/>
        <v/>
      </c>
      <c r="JA6331" s="102" t="str">
        <f t="shared" ca="1" si="1692"/>
        <v/>
      </c>
      <c r="JB6331" s="102" t="str">
        <f t="shared" ca="1" si="1693"/>
        <v/>
      </c>
      <c r="JC6331" s="103" t="str">
        <f t="shared" ca="1" si="1694"/>
        <v/>
      </c>
      <c r="JD6331" s="104" t="str">
        <f t="shared" si="1695"/>
        <v/>
      </c>
      <c r="JE6331" s="102" t="str">
        <f t="shared" si="1696"/>
        <v/>
      </c>
      <c r="JF6331" s="66" t="str">
        <f t="shared" ca="1" si="1701"/>
        <v/>
      </c>
      <c r="JG6331" s="66" t="str">
        <f t="shared" ca="1" si="1700"/>
        <v/>
      </c>
      <c r="JH6331" s="66" t="str">
        <f t="shared" ca="1" si="1697"/>
        <v/>
      </c>
      <c r="JI6331" s="80" t="str">
        <f t="shared" ca="1" si="1698"/>
        <v/>
      </c>
      <c r="JJ6331" s="118" t="str">
        <f t="shared" ca="1" si="1699"/>
        <v/>
      </c>
    </row>
    <row r="6332" spans="253:270" x14ac:dyDescent="0.3">
      <c r="IS6332" s="74">
        <v>6330</v>
      </c>
      <c r="IT6332" s="90" t="str">
        <f t="shared" si="1685"/>
        <v/>
      </c>
      <c r="IU6332" s="101" t="str">
        <f t="shared" si="1686"/>
        <v/>
      </c>
      <c r="IV6332" s="102" t="str">
        <f t="shared" si="1687"/>
        <v/>
      </c>
      <c r="IW6332" s="102" t="str">
        <f t="shared" si="1688"/>
        <v/>
      </c>
      <c r="IX6332" s="103" t="str">
        <f t="shared" si="1689"/>
        <v/>
      </c>
      <c r="IY6332" s="112" t="str">
        <f t="shared" si="1690"/>
        <v/>
      </c>
      <c r="IZ6332" s="104" t="str">
        <f t="shared" ca="1" si="1691"/>
        <v/>
      </c>
      <c r="JA6332" s="102" t="str">
        <f t="shared" ca="1" si="1692"/>
        <v/>
      </c>
      <c r="JB6332" s="102" t="str">
        <f t="shared" ca="1" si="1693"/>
        <v/>
      </c>
      <c r="JC6332" s="103" t="str">
        <f t="shared" ca="1" si="1694"/>
        <v/>
      </c>
      <c r="JD6332" s="104" t="str">
        <f t="shared" si="1695"/>
        <v/>
      </c>
      <c r="JE6332" s="102" t="str">
        <f t="shared" si="1696"/>
        <v/>
      </c>
      <c r="JF6332" s="66" t="str">
        <f t="shared" ca="1" si="1701"/>
        <v/>
      </c>
      <c r="JG6332" s="66" t="str">
        <f t="shared" ca="1" si="1700"/>
        <v/>
      </c>
      <c r="JH6332" s="66" t="str">
        <f t="shared" ca="1" si="1697"/>
        <v/>
      </c>
      <c r="JI6332" s="80" t="str">
        <f t="shared" ca="1" si="1698"/>
        <v/>
      </c>
      <c r="JJ6332" s="118" t="str">
        <f t="shared" ca="1" si="1699"/>
        <v/>
      </c>
    </row>
    <row r="6333" spans="253:270" x14ac:dyDescent="0.3">
      <c r="IS6333" s="74">
        <v>6331</v>
      </c>
      <c r="IT6333" s="90" t="str">
        <f t="shared" si="1685"/>
        <v/>
      </c>
      <c r="IU6333" s="101" t="str">
        <f t="shared" si="1686"/>
        <v/>
      </c>
      <c r="IV6333" s="102" t="str">
        <f t="shared" si="1687"/>
        <v/>
      </c>
      <c r="IW6333" s="102" t="str">
        <f t="shared" si="1688"/>
        <v/>
      </c>
      <c r="IX6333" s="103" t="str">
        <f t="shared" si="1689"/>
        <v/>
      </c>
      <c r="IY6333" s="112" t="str">
        <f t="shared" si="1690"/>
        <v/>
      </c>
      <c r="IZ6333" s="104" t="str">
        <f t="shared" ca="1" si="1691"/>
        <v/>
      </c>
      <c r="JA6333" s="102" t="str">
        <f t="shared" ca="1" si="1692"/>
        <v/>
      </c>
      <c r="JB6333" s="102" t="str">
        <f t="shared" ca="1" si="1693"/>
        <v/>
      </c>
      <c r="JC6333" s="103" t="str">
        <f t="shared" ca="1" si="1694"/>
        <v/>
      </c>
      <c r="JD6333" s="104" t="str">
        <f t="shared" si="1695"/>
        <v/>
      </c>
      <c r="JE6333" s="102" t="str">
        <f t="shared" si="1696"/>
        <v/>
      </c>
      <c r="JF6333" s="66" t="str">
        <f t="shared" ca="1" si="1701"/>
        <v/>
      </c>
      <c r="JG6333" s="66" t="str">
        <f t="shared" ca="1" si="1700"/>
        <v/>
      </c>
      <c r="JH6333" s="66" t="str">
        <f t="shared" ca="1" si="1697"/>
        <v/>
      </c>
      <c r="JI6333" s="80" t="str">
        <f t="shared" ca="1" si="1698"/>
        <v/>
      </c>
      <c r="JJ6333" s="118" t="str">
        <f t="shared" ca="1" si="1699"/>
        <v/>
      </c>
    </row>
    <row r="6334" spans="253:270" x14ac:dyDescent="0.3">
      <c r="IS6334" s="74">
        <v>6332</v>
      </c>
      <c r="IT6334" s="90" t="str">
        <f t="shared" si="1685"/>
        <v/>
      </c>
      <c r="IU6334" s="101" t="str">
        <f t="shared" si="1686"/>
        <v/>
      </c>
      <c r="IV6334" s="102" t="str">
        <f t="shared" si="1687"/>
        <v/>
      </c>
      <c r="IW6334" s="102" t="str">
        <f t="shared" si="1688"/>
        <v/>
      </c>
      <c r="IX6334" s="103" t="str">
        <f t="shared" si="1689"/>
        <v/>
      </c>
      <c r="IY6334" s="112" t="str">
        <f t="shared" si="1690"/>
        <v/>
      </c>
      <c r="IZ6334" s="104" t="str">
        <f t="shared" ca="1" si="1691"/>
        <v/>
      </c>
      <c r="JA6334" s="102" t="str">
        <f t="shared" ca="1" si="1692"/>
        <v/>
      </c>
      <c r="JB6334" s="102" t="str">
        <f t="shared" ca="1" si="1693"/>
        <v/>
      </c>
      <c r="JC6334" s="103" t="str">
        <f t="shared" ca="1" si="1694"/>
        <v/>
      </c>
      <c r="JD6334" s="104" t="str">
        <f t="shared" si="1695"/>
        <v/>
      </c>
      <c r="JE6334" s="102" t="str">
        <f t="shared" si="1696"/>
        <v/>
      </c>
      <c r="JF6334" s="66" t="str">
        <f t="shared" ca="1" si="1701"/>
        <v/>
      </c>
      <c r="JG6334" s="66" t="str">
        <f t="shared" ca="1" si="1700"/>
        <v/>
      </c>
      <c r="JH6334" s="66" t="str">
        <f t="shared" ca="1" si="1697"/>
        <v/>
      </c>
      <c r="JI6334" s="80" t="str">
        <f t="shared" ca="1" si="1698"/>
        <v/>
      </c>
      <c r="JJ6334" s="118" t="str">
        <f t="shared" ca="1" si="1699"/>
        <v/>
      </c>
    </row>
    <row r="6335" spans="253:270" x14ac:dyDescent="0.3">
      <c r="IS6335" s="74">
        <v>6333</v>
      </c>
      <c r="IT6335" s="90" t="str">
        <f t="shared" si="1685"/>
        <v/>
      </c>
      <c r="IU6335" s="101" t="str">
        <f t="shared" si="1686"/>
        <v/>
      </c>
      <c r="IV6335" s="102" t="str">
        <f t="shared" si="1687"/>
        <v/>
      </c>
      <c r="IW6335" s="102" t="str">
        <f t="shared" si="1688"/>
        <v/>
      </c>
      <c r="IX6335" s="103" t="str">
        <f t="shared" si="1689"/>
        <v/>
      </c>
      <c r="IY6335" s="112" t="str">
        <f t="shared" si="1690"/>
        <v/>
      </c>
      <c r="IZ6335" s="104" t="str">
        <f t="shared" ca="1" si="1691"/>
        <v/>
      </c>
      <c r="JA6335" s="102" t="str">
        <f t="shared" ca="1" si="1692"/>
        <v/>
      </c>
      <c r="JB6335" s="102" t="str">
        <f t="shared" ca="1" si="1693"/>
        <v/>
      </c>
      <c r="JC6335" s="103" t="str">
        <f t="shared" ca="1" si="1694"/>
        <v/>
      </c>
      <c r="JD6335" s="104" t="str">
        <f t="shared" si="1695"/>
        <v/>
      </c>
      <c r="JE6335" s="102" t="str">
        <f t="shared" si="1696"/>
        <v/>
      </c>
      <c r="JF6335" s="66" t="str">
        <f t="shared" ca="1" si="1701"/>
        <v/>
      </c>
      <c r="JG6335" s="66" t="str">
        <f t="shared" ca="1" si="1700"/>
        <v/>
      </c>
      <c r="JH6335" s="66" t="str">
        <f t="shared" ca="1" si="1697"/>
        <v/>
      </c>
      <c r="JI6335" s="80" t="str">
        <f t="shared" ca="1" si="1698"/>
        <v/>
      </c>
      <c r="JJ6335" s="118" t="str">
        <f t="shared" ca="1" si="1699"/>
        <v/>
      </c>
    </row>
    <row r="6336" spans="253:270" x14ac:dyDescent="0.3">
      <c r="IS6336" s="74">
        <v>6334</v>
      </c>
      <c r="IT6336" s="90" t="str">
        <f t="shared" si="1685"/>
        <v/>
      </c>
      <c r="IU6336" s="101" t="str">
        <f t="shared" si="1686"/>
        <v/>
      </c>
      <c r="IV6336" s="102" t="str">
        <f t="shared" si="1687"/>
        <v/>
      </c>
      <c r="IW6336" s="102" t="str">
        <f t="shared" si="1688"/>
        <v/>
      </c>
      <c r="IX6336" s="103" t="str">
        <f t="shared" si="1689"/>
        <v/>
      </c>
      <c r="IY6336" s="112" t="str">
        <f t="shared" si="1690"/>
        <v/>
      </c>
      <c r="IZ6336" s="104" t="str">
        <f t="shared" ca="1" si="1691"/>
        <v/>
      </c>
      <c r="JA6336" s="102" t="str">
        <f t="shared" ca="1" si="1692"/>
        <v/>
      </c>
      <c r="JB6336" s="102" t="str">
        <f t="shared" ca="1" si="1693"/>
        <v/>
      </c>
      <c r="JC6336" s="103" t="str">
        <f t="shared" ca="1" si="1694"/>
        <v/>
      </c>
      <c r="JD6336" s="104" t="str">
        <f t="shared" si="1695"/>
        <v/>
      </c>
      <c r="JE6336" s="102" t="str">
        <f t="shared" si="1696"/>
        <v/>
      </c>
      <c r="JF6336" s="66" t="str">
        <f t="shared" ca="1" si="1701"/>
        <v/>
      </c>
      <c r="JG6336" s="66" t="str">
        <f t="shared" ca="1" si="1700"/>
        <v/>
      </c>
      <c r="JH6336" s="66" t="str">
        <f t="shared" ca="1" si="1697"/>
        <v/>
      </c>
      <c r="JI6336" s="80" t="str">
        <f t="shared" ca="1" si="1698"/>
        <v/>
      </c>
      <c r="JJ6336" s="118" t="str">
        <f t="shared" ca="1" si="1699"/>
        <v/>
      </c>
    </row>
    <row r="6337" spans="253:270" x14ac:dyDescent="0.3">
      <c r="IS6337" s="74">
        <v>6335</v>
      </c>
      <c r="IT6337" s="90" t="str">
        <f t="shared" si="1685"/>
        <v/>
      </c>
      <c r="IU6337" s="101" t="str">
        <f t="shared" si="1686"/>
        <v/>
      </c>
      <c r="IV6337" s="102" t="str">
        <f t="shared" si="1687"/>
        <v/>
      </c>
      <c r="IW6337" s="102" t="str">
        <f t="shared" si="1688"/>
        <v/>
      </c>
      <c r="IX6337" s="103" t="str">
        <f t="shared" si="1689"/>
        <v/>
      </c>
      <c r="IY6337" s="112" t="str">
        <f t="shared" si="1690"/>
        <v/>
      </c>
      <c r="IZ6337" s="104" t="str">
        <f t="shared" ca="1" si="1691"/>
        <v/>
      </c>
      <c r="JA6337" s="102" t="str">
        <f t="shared" ca="1" si="1692"/>
        <v/>
      </c>
      <c r="JB6337" s="102" t="str">
        <f t="shared" ca="1" si="1693"/>
        <v/>
      </c>
      <c r="JC6337" s="103" t="str">
        <f t="shared" ca="1" si="1694"/>
        <v/>
      </c>
      <c r="JD6337" s="104" t="str">
        <f t="shared" si="1695"/>
        <v/>
      </c>
      <c r="JE6337" s="102" t="str">
        <f t="shared" si="1696"/>
        <v/>
      </c>
      <c r="JF6337" s="66" t="str">
        <f t="shared" ca="1" si="1701"/>
        <v/>
      </c>
      <c r="JG6337" s="66" t="str">
        <f t="shared" ca="1" si="1700"/>
        <v/>
      </c>
      <c r="JH6337" s="66" t="str">
        <f t="shared" ca="1" si="1697"/>
        <v/>
      </c>
      <c r="JI6337" s="80" t="str">
        <f t="shared" ca="1" si="1698"/>
        <v/>
      </c>
      <c r="JJ6337" s="118" t="str">
        <f t="shared" ca="1" si="1699"/>
        <v/>
      </c>
    </row>
    <row r="6338" spans="253:270" x14ac:dyDescent="0.3">
      <c r="IS6338" s="74">
        <v>6336</v>
      </c>
      <c r="IT6338" s="90" t="str">
        <f t="shared" si="1685"/>
        <v/>
      </c>
      <c r="IU6338" s="101" t="str">
        <f t="shared" si="1686"/>
        <v/>
      </c>
      <c r="IV6338" s="102" t="str">
        <f t="shared" si="1687"/>
        <v/>
      </c>
      <c r="IW6338" s="102" t="str">
        <f t="shared" si="1688"/>
        <v/>
      </c>
      <c r="IX6338" s="103" t="str">
        <f t="shared" si="1689"/>
        <v/>
      </c>
      <c r="IY6338" s="112" t="str">
        <f t="shared" si="1690"/>
        <v/>
      </c>
      <c r="IZ6338" s="104" t="str">
        <f t="shared" ca="1" si="1691"/>
        <v/>
      </c>
      <c r="JA6338" s="102" t="str">
        <f t="shared" ca="1" si="1692"/>
        <v/>
      </c>
      <c r="JB6338" s="102" t="str">
        <f t="shared" ca="1" si="1693"/>
        <v/>
      </c>
      <c r="JC6338" s="103" t="str">
        <f t="shared" ca="1" si="1694"/>
        <v/>
      </c>
      <c r="JD6338" s="104" t="str">
        <f t="shared" si="1695"/>
        <v/>
      </c>
      <c r="JE6338" s="102" t="str">
        <f t="shared" si="1696"/>
        <v/>
      </c>
      <c r="JF6338" s="66" t="str">
        <f t="shared" ca="1" si="1701"/>
        <v/>
      </c>
      <c r="JG6338" s="66" t="str">
        <f t="shared" ca="1" si="1700"/>
        <v/>
      </c>
      <c r="JH6338" s="66" t="str">
        <f t="shared" ca="1" si="1697"/>
        <v/>
      </c>
      <c r="JI6338" s="80" t="str">
        <f t="shared" ca="1" si="1698"/>
        <v/>
      </c>
      <c r="JJ6338" s="118" t="str">
        <f t="shared" ca="1" si="1699"/>
        <v/>
      </c>
    </row>
    <row r="6339" spans="253:270" x14ac:dyDescent="0.3">
      <c r="IS6339" s="74">
        <v>6337</v>
      </c>
      <c r="IT6339" s="90" t="str">
        <f t="shared" ref="IT6339:IT6402" si="1702">IF(INDEX(data_no_header,IS6339,1)="","",INDEX(data_no_header,IS6339,1))</f>
        <v/>
      </c>
      <c r="IU6339" s="101" t="str">
        <f t="shared" ref="IU6339:IU6402" si="1703">IF($IT6339&lt;&gt;"",VLOOKUP($IT6339,data_no_header,CODE(open_col)-64),"")</f>
        <v/>
      </c>
      <c r="IV6339" s="102" t="str">
        <f t="shared" ref="IV6339:IV6402" si="1704">IF($IT6339&lt;&gt;"",VLOOKUP($IT6339,data_no_header,CODE(high_col)-64),"")</f>
        <v/>
      </c>
      <c r="IW6339" s="102" t="str">
        <f t="shared" ref="IW6339:IW6402" si="1705">IF($IT6339&lt;&gt;"",VLOOKUP($IT6339,data_no_header,CODE(low_col)-64),"")</f>
        <v/>
      </c>
      <c r="IX6339" s="103" t="str">
        <f t="shared" ref="IX6339:IX6402" si="1706">IF($IT6339&lt;&gt;"",VLOOKUP($IT6339,data_no_header,CODE(close_col)-64),"")</f>
        <v/>
      </c>
      <c r="IY6339" s="112" t="str">
        <f t="shared" ref="IY6339:IY6402" si="1707">IF($IT6339&lt;&gt;"",VLOOKUP($IT6339,data_no_header,CODE(volume_col)-64),"")</f>
        <v/>
      </c>
      <c r="IZ6339" s="104" t="str">
        <f t="shared" ref="IZ6339:IZ6402" ca="1" si="1708">IF(IT6339&lt;&gt;"",IF($IS6339&gt;=IZ$1,AVERAGE(INDIRECT(CONCATENATE("IX",$IS6339+2,":IX",$IS6339+2-IZ$1))),""),"")</f>
        <v/>
      </c>
      <c r="JA6339" s="102" t="str">
        <f t="shared" ref="JA6339:JA6402" ca="1" si="1709">IF(IU6339&lt;&gt;"",IF($IS6339&gt;=JA$1,AVERAGE(INDIRECT(CONCATENATE("IX",$IS6339+2,":IX",$IS6339+2-JA$1))),""),"")</f>
        <v/>
      </c>
      <c r="JB6339" s="102" t="str">
        <f t="shared" ref="JB6339:JB6402" ca="1" si="1710">IF(IV6339&lt;&gt;"",IF($IS6339&gt;=JB$1,AVERAGE(INDIRECT(CONCATENATE("IX",$IS6339+2,":IX",$IS6339+2-JB$1))),""),"")</f>
        <v/>
      </c>
      <c r="JC6339" s="103" t="str">
        <f t="shared" ref="JC6339:JC6402" ca="1" si="1711">IF(IW6339&lt;&gt;"",IF($IS6339&gt;=JC$1,AVERAGE(INDIRECT(CONCATENATE("IX",$IS6339+2,":IX",$IS6339+2-JC$1))),""),"")</f>
        <v/>
      </c>
      <c r="JD6339" s="104" t="str">
        <f t="shared" si="1695"/>
        <v/>
      </c>
      <c r="JE6339" s="102" t="str">
        <f t="shared" si="1696"/>
        <v/>
      </c>
      <c r="JF6339" s="66" t="str">
        <f t="shared" ca="1" si="1701"/>
        <v/>
      </c>
      <c r="JG6339" s="66" t="str">
        <f t="shared" ca="1" si="1700"/>
        <v/>
      </c>
      <c r="JH6339" s="66" t="str">
        <f t="shared" ca="1" si="1697"/>
        <v/>
      </c>
      <c r="JI6339" s="80" t="str">
        <f t="shared" ca="1" si="1698"/>
        <v/>
      </c>
      <c r="JJ6339" s="118" t="str">
        <f t="shared" ca="1" si="1699"/>
        <v/>
      </c>
    </row>
    <row r="6340" spans="253:270" x14ac:dyDescent="0.3">
      <c r="IS6340" s="74">
        <v>6338</v>
      </c>
      <c r="IT6340" s="90" t="str">
        <f t="shared" si="1702"/>
        <v/>
      </c>
      <c r="IU6340" s="101" t="str">
        <f t="shared" si="1703"/>
        <v/>
      </c>
      <c r="IV6340" s="102" t="str">
        <f t="shared" si="1704"/>
        <v/>
      </c>
      <c r="IW6340" s="102" t="str">
        <f t="shared" si="1705"/>
        <v/>
      </c>
      <c r="IX6340" s="103" t="str">
        <f t="shared" si="1706"/>
        <v/>
      </c>
      <c r="IY6340" s="112" t="str">
        <f t="shared" si="1707"/>
        <v/>
      </c>
      <c r="IZ6340" s="104" t="str">
        <f t="shared" ca="1" si="1708"/>
        <v/>
      </c>
      <c r="JA6340" s="102" t="str">
        <f t="shared" ca="1" si="1709"/>
        <v/>
      </c>
      <c r="JB6340" s="102" t="str">
        <f t="shared" ca="1" si="1710"/>
        <v/>
      </c>
      <c r="JC6340" s="103" t="str">
        <f t="shared" ca="1" si="1711"/>
        <v/>
      </c>
      <c r="JD6340" s="104" t="str">
        <f t="shared" ref="JD6340:JD6403" si="1712">IF(IV6340&lt;&gt;"",IV6340-IW6340,"")</f>
        <v/>
      </c>
      <c r="JE6340" s="102" t="str">
        <f t="shared" ref="JE6340:JE6403" si="1713">IF(IU6340&lt;&gt;"",IU6340-IX6340,"")</f>
        <v/>
      </c>
      <c r="JF6340" s="66" t="str">
        <f t="shared" ca="1" si="1701"/>
        <v/>
      </c>
      <c r="JG6340" s="66" t="str">
        <f t="shared" ca="1" si="1700"/>
        <v/>
      </c>
      <c r="JH6340" s="66" t="str">
        <f t="shared" ref="JH6340:JH6403" ca="1" si="1714">IF(IT6340&lt;&gt;"",IF($IS6340&gt;=JH$1,_xlfn.STDEV.P(INDIRECT(CONCATENATE("JD",$IS6340+2,":JD",$IS6340+2-JH$1))),""),"")</f>
        <v/>
      </c>
      <c r="JI6340" s="80" t="str">
        <f t="shared" ref="JI6340:JI6403" ca="1" si="1715">IF(IU6340&lt;&gt;"",IF($IS6340&gt;=JI$1,_xlfn.STDEV.P(INDIRECT(CONCATENATE("JE",$IS6340+2,":JE",$IS6340+2-JI$1))),""),"")</f>
        <v/>
      </c>
      <c r="JJ6340" s="118" t="str">
        <f t="shared" ref="JJ6340:JJ6403" ca="1" si="1716">IF(IU6340&lt;&gt;"",IF($IS6340&gt;=JJ$1,_xlfn.STDEV.P(INDIRECT(CONCATENATE("IY",$IS6340+2,":IY",$IS6340+2-JJ$1))),""),"")</f>
        <v/>
      </c>
    </row>
    <row r="6341" spans="253:270" x14ac:dyDescent="0.3">
      <c r="IS6341" s="74">
        <v>6339</v>
      </c>
      <c r="IT6341" s="90" t="str">
        <f t="shared" si="1702"/>
        <v/>
      </c>
      <c r="IU6341" s="101" t="str">
        <f t="shared" si="1703"/>
        <v/>
      </c>
      <c r="IV6341" s="102" t="str">
        <f t="shared" si="1704"/>
        <v/>
      </c>
      <c r="IW6341" s="102" t="str">
        <f t="shared" si="1705"/>
        <v/>
      </c>
      <c r="IX6341" s="103" t="str">
        <f t="shared" si="1706"/>
        <v/>
      </c>
      <c r="IY6341" s="112" t="str">
        <f t="shared" si="1707"/>
        <v/>
      </c>
      <c r="IZ6341" s="104" t="str">
        <f t="shared" ca="1" si="1708"/>
        <v/>
      </c>
      <c r="JA6341" s="102" t="str">
        <f t="shared" ca="1" si="1709"/>
        <v/>
      </c>
      <c r="JB6341" s="102" t="str">
        <f t="shared" ca="1" si="1710"/>
        <v/>
      </c>
      <c r="JC6341" s="103" t="str">
        <f t="shared" ca="1" si="1711"/>
        <v/>
      </c>
      <c r="JD6341" s="104" t="str">
        <f t="shared" si="1712"/>
        <v/>
      </c>
      <c r="JE6341" s="102" t="str">
        <f t="shared" si="1713"/>
        <v/>
      </c>
      <c r="JF6341" s="66" t="str">
        <f t="shared" ca="1" si="1701"/>
        <v/>
      </c>
      <c r="JG6341" s="66" t="str">
        <f t="shared" ca="1" si="1700"/>
        <v/>
      </c>
      <c r="JH6341" s="66" t="str">
        <f t="shared" ca="1" si="1714"/>
        <v/>
      </c>
      <c r="JI6341" s="80" t="str">
        <f t="shared" ca="1" si="1715"/>
        <v/>
      </c>
      <c r="JJ6341" s="118" t="str">
        <f t="shared" ca="1" si="1716"/>
        <v/>
      </c>
    </row>
    <row r="6342" spans="253:270" x14ac:dyDescent="0.3">
      <c r="IS6342" s="74">
        <v>6340</v>
      </c>
      <c r="IT6342" s="90" t="str">
        <f t="shared" si="1702"/>
        <v/>
      </c>
      <c r="IU6342" s="101" t="str">
        <f t="shared" si="1703"/>
        <v/>
      </c>
      <c r="IV6342" s="102" t="str">
        <f t="shared" si="1704"/>
        <v/>
      </c>
      <c r="IW6342" s="102" t="str">
        <f t="shared" si="1705"/>
        <v/>
      </c>
      <c r="IX6342" s="103" t="str">
        <f t="shared" si="1706"/>
        <v/>
      </c>
      <c r="IY6342" s="112" t="str">
        <f t="shared" si="1707"/>
        <v/>
      </c>
      <c r="IZ6342" s="104" t="str">
        <f t="shared" ca="1" si="1708"/>
        <v/>
      </c>
      <c r="JA6342" s="102" t="str">
        <f t="shared" ca="1" si="1709"/>
        <v/>
      </c>
      <c r="JB6342" s="102" t="str">
        <f t="shared" ca="1" si="1710"/>
        <v/>
      </c>
      <c r="JC6342" s="103" t="str">
        <f t="shared" ca="1" si="1711"/>
        <v/>
      </c>
      <c r="JD6342" s="104" t="str">
        <f t="shared" si="1712"/>
        <v/>
      </c>
      <c r="JE6342" s="102" t="str">
        <f t="shared" si="1713"/>
        <v/>
      </c>
      <c r="JF6342" s="66" t="str">
        <f t="shared" ca="1" si="1701"/>
        <v/>
      </c>
      <c r="JG6342" s="66" t="str">
        <f t="shared" ca="1" si="1700"/>
        <v/>
      </c>
      <c r="JH6342" s="66" t="str">
        <f t="shared" ca="1" si="1714"/>
        <v/>
      </c>
      <c r="JI6342" s="80" t="str">
        <f t="shared" ca="1" si="1715"/>
        <v/>
      </c>
      <c r="JJ6342" s="118" t="str">
        <f t="shared" ca="1" si="1716"/>
        <v/>
      </c>
    </row>
    <row r="6343" spans="253:270" x14ac:dyDescent="0.3">
      <c r="IS6343" s="74">
        <v>6341</v>
      </c>
      <c r="IT6343" s="90" t="str">
        <f t="shared" si="1702"/>
        <v/>
      </c>
      <c r="IU6343" s="101" t="str">
        <f t="shared" si="1703"/>
        <v/>
      </c>
      <c r="IV6343" s="102" t="str">
        <f t="shared" si="1704"/>
        <v/>
      </c>
      <c r="IW6343" s="102" t="str">
        <f t="shared" si="1705"/>
        <v/>
      </c>
      <c r="IX6343" s="103" t="str">
        <f t="shared" si="1706"/>
        <v/>
      </c>
      <c r="IY6343" s="112" t="str">
        <f t="shared" si="1707"/>
        <v/>
      </c>
      <c r="IZ6343" s="104" t="str">
        <f t="shared" ca="1" si="1708"/>
        <v/>
      </c>
      <c r="JA6343" s="102" t="str">
        <f t="shared" ca="1" si="1709"/>
        <v/>
      </c>
      <c r="JB6343" s="102" t="str">
        <f t="shared" ca="1" si="1710"/>
        <v/>
      </c>
      <c r="JC6343" s="103" t="str">
        <f t="shared" ca="1" si="1711"/>
        <v/>
      </c>
      <c r="JD6343" s="104" t="str">
        <f t="shared" si="1712"/>
        <v/>
      </c>
      <c r="JE6343" s="102" t="str">
        <f t="shared" si="1713"/>
        <v/>
      </c>
      <c r="JF6343" s="66" t="str">
        <f t="shared" ca="1" si="1701"/>
        <v/>
      </c>
      <c r="JG6343" s="66" t="str">
        <f t="shared" ca="1" si="1700"/>
        <v/>
      </c>
      <c r="JH6343" s="66" t="str">
        <f t="shared" ca="1" si="1714"/>
        <v/>
      </c>
      <c r="JI6343" s="80" t="str">
        <f t="shared" ca="1" si="1715"/>
        <v/>
      </c>
      <c r="JJ6343" s="118" t="str">
        <f t="shared" ca="1" si="1716"/>
        <v/>
      </c>
    </row>
    <row r="6344" spans="253:270" x14ac:dyDescent="0.3">
      <c r="IS6344" s="74">
        <v>6342</v>
      </c>
      <c r="IT6344" s="90" t="str">
        <f t="shared" si="1702"/>
        <v/>
      </c>
      <c r="IU6344" s="101" t="str">
        <f t="shared" si="1703"/>
        <v/>
      </c>
      <c r="IV6344" s="102" t="str">
        <f t="shared" si="1704"/>
        <v/>
      </c>
      <c r="IW6344" s="102" t="str">
        <f t="shared" si="1705"/>
        <v/>
      </c>
      <c r="IX6344" s="103" t="str">
        <f t="shared" si="1706"/>
        <v/>
      </c>
      <c r="IY6344" s="112" t="str">
        <f t="shared" si="1707"/>
        <v/>
      </c>
      <c r="IZ6344" s="104" t="str">
        <f t="shared" ca="1" si="1708"/>
        <v/>
      </c>
      <c r="JA6344" s="102" t="str">
        <f t="shared" ca="1" si="1709"/>
        <v/>
      </c>
      <c r="JB6344" s="102" t="str">
        <f t="shared" ca="1" si="1710"/>
        <v/>
      </c>
      <c r="JC6344" s="103" t="str">
        <f t="shared" ca="1" si="1711"/>
        <v/>
      </c>
      <c r="JD6344" s="104" t="str">
        <f t="shared" si="1712"/>
        <v/>
      </c>
      <c r="JE6344" s="102" t="str">
        <f t="shared" si="1713"/>
        <v/>
      </c>
      <c r="JF6344" s="66" t="str">
        <f t="shared" ca="1" si="1701"/>
        <v/>
      </c>
      <c r="JG6344" s="66" t="str">
        <f t="shared" ca="1" si="1700"/>
        <v/>
      </c>
      <c r="JH6344" s="66" t="str">
        <f t="shared" ca="1" si="1714"/>
        <v/>
      </c>
      <c r="JI6344" s="80" t="str">
        <f t="shared" ca="1" si="1715"/>
        <v/>
      </c>
      <c r="JJ6344" s="118" t="str">
        <f t="shared" ca="1" si="1716"/>
        <v/>
      </c>
    </row>
    <row r="6345" spans="253:270" x14ac:dyDescent="0.3">
      <c r="IS6345" s="74">
        <v>6343</v>
      </c>
      <c r="IT6345" s="90" t="str">
        <f t="shared" si="1702"/>
        <v/>
      </c>
      <c r="IU6345" s="101" t="str">
        <f t="shared" si="1703"/>
        <v/>
      </c>
      <c r="IV6345" s="102" t="str">
        <f t="shared" si="1704"/>
        <v/>
      </c>
      <c r="IW6345" s="102" t="str">
        <f t="shared" si="1705"/>
        <v/>
      </c>
      <c r="IX6345" s="103" t="str">
        <f t="shared" si="1706"/>
        <v/>
      </c>
      <c r="IY6345" s="112" t="str">
        <f t="shared" si="1707"/>
        <v/>
      </c>
      <c r="IZ6345" s="104" t="str">
        <f t="shared" ca="1" si="1708"/>
        <v/>
      </c>
      <c r="JA6345" s="102" t="str">
        <f t="shared" ca="1" si="1709"/>
        <v/>
      </c>
      <c r="JB6345" s="102" t="str">
        <f t="shared" ca="1" si="1710"/>
        <v/>
      </c>
      <c r="JC6345" s="103" t="str">
        <f t="shared" ca="1" si="1711"/>
        <v/>
      </c>
      <c r="JD6345" s="104" t="str">
        <f t="shared" si="1712"/>
        <v/>
      </c>
      <c r="JE6345" s="102" t="str">
        <f t="shared" si="1713"/>
        <v/>
      </c>
      <c r="JF6345" s="66" t="str">
        <f t="shared" ca="1" si="1701"/>
        <v/>
      </c>
      <c r="JG6345" s="66" t="str">
        <f t="shared" ca="1" si="1700"/>
        <v/>
      </c>
      <c r="JH6345" s="66" t="str">
        <f t="shared" ca="1" si="1714"/>
        <v/>
      </c>
      <c r="JI6345" s="80" t="str">
        <f t="shared" ca="1" si="1715"/>
        <v/>
      </c>
      <c r="JJ6345" s="118" t="str">
        <f t="shared" ca="1" si="1716"/>
        <v/>
      </c>
    </row>
    <row r="6346" spans="253:270" x14ac:dyDescent="0.3">
      <c r="IS6346" s="74">
        <v>6344</v>
      </c>
      <c r="IT6346" s="90" t="str">
        <f t="shared" si="1702"/>
        <v/>
      </c>
      <c r="IU6346" s="101" t="str">
        <f t="shared" si="1703"/>
        <v/>
      </c>
      <c r="IV6346" s="102" t="str">
        <f t="shared" si="1704"/>
        <v/>
      </c>
      <c r="IW6346" s="102" t="str">
        <f t="shared" si="1705"/>
        <v/>
      </c>
      <c r="IX6346" s="103" t="str">
        <f t="shared" si="1706"/>
        <v/>
      </c>
      <c r="IY6346" s="112" t="str">
        <f t="shared" si="1707"/>
        <v/>
      </c>
      <c r="IZ6346" s="104" t="str">
        <f t="shared" ca="1" si="1708"/>
        <v/>
      </c>
      <c r="JA6346" s="102" t="str">
        <f t="shared" ca="1" si="1709"/>
        <v/>
      </c>
      <c r="JB6346" s="102" t="str">
        <f t="shared" ca="1" si="1710"/>
        <v/>
      </c>
      <c r="JC6346" s="103" t="str">
        <f t="shared" ca="1" si="1711"/>
        <v/>
      </c>
      <c r="JD6346" s="104" t="str">
        <f t="shared" si="1712"/>
        <v/>
      </c>
      <c r="JE6346" s="102" t="str">
        <f t="shared" si="1713"/>
        <v/>
      </c>
      <c r="JF6346" s="66" t="str">
        <f t="shared" ca="1" si="1701"/>
        <v/>
      </c>
      <c r="JG6346" s="66" t="str">
        <f t="shared" ca="1" si="1700"/>
        <v/>
      </c>
      <c r="JH6346" s="66" t="str">
        <f t="shared" ca="1" si="1714"/>
        <v/>
      </c>
      <c r="JI6346" s="80" t="str">
        <f t="shared" ca="1" si="1715"/>
        <v/>
      </c>
      <c r="JJ6346" s="118" t="str">
        <f t="shared" ca="1" si="1716"/>
        <v/>
      </c>
    </row>
    <row r="6347" spans="253:270" x14ac:dyDescent="0.3">
      <c r="IS6347" s="74">
        <v>6345</v>
      </c>
      <c r="IT6347" s="90" t="str">
        <f t="shared" si="1702"/>
        <v/>
      </c>
      <c r="IU6347" s="101" t="str">
        <f t="shared" si="1703"/>
        <v/>
      </c>
      <c r="IV6347" s="102" t="str">
        <f t="shared" si="1704"/>
        <v/>
      </c>
      <c r="IW6347" s="102" t="str">
        <f t="shared" si="1705"/>
        <v/>
      </c>
      <c r="IX6347" s="103" t="str">
        <f t="shared" si="1706"/>
        <v/>
      </c>
      <c r="IY6347" s="112" t="str">
        <f t="shared" si="1707"/>
        <v/>
      </c>
      <c r="IZ6347" s="104" t="str">
        <f t="shared" ca="1" si="1708"/>
        <v/>
      </c>
      <c r="JA6347" s="102" t="str">
        <f t="shared" ca="1" si="1709"/>
        <v/>
      </c>
      <c r="JB6347" s="102" t="str">
        <f t="shared" ca="1" si="1710"/>
        <v/>
      </c>
      <c r="JC6347" s="103" t="str">
        <f t="shared" ca="1" si="1711"/>
        <v/>
      </c>
      <c r="JD6347" s="104" t="str">
        <f t="shared" si="1712"/>
        <v/>
      </c>
      <c r="JE6347" s="102" t="str">
        <f t="shared" si="1713"/>
        <v/>
      </c>
      <c r="JF6347" s="66" t="str">
        <f t="shared" ca="1" si="1701"/>
        <v/>
      </c>
      <c r="JG6347" s="66" t="str">
        <f t="shared" ca="1" si="1700"/>
        <v/>
      </c>
      <c r="JH6347" s="66" t="str">
        <f t="shared" ca="1" si="1714"/>
        <v/>
      </c>
      <c r="JI6347" s="80" t="str">
        <f t="shared" ca="1" si="1715"/>
        <v/>
      </c>
      <c r="JJ6347" s="118" t="str">
        <f t="shared" ca="1" si="1716"/>
        <v/>
      </c>
    </row>
    <row r="6348" spans="253:270" x14ac:dyDescent="0.3">
      <c r="IS6348" s="74">
        <v>6346</v>
      </c>
      <c r="IT6348" s="90" t="str">
        <f t="shared" si="1702"/>
        <v/>
      </c>
      <c r="IU6348" s="101" t="str">
        <f t="shared" si="1703"/>
        <v/>
      </c>
      <c r="IV6348" s="102" t="str">
        <f t="shared" si="1704"/>
        <v/>
      </c>
      <c r="IW6348" s="102" t="str">
        <f t="shared" si="1705"/>
        <v/>
      </c>
      <c r="IX6348" s="103" t="str">
        <f t="shared" si="1706"/>
        <v/>
      </c>
      <c r="IY6348" s="112" t="str">
        <f t="shared" si="1707"/>
        <v/>
      </c>
      <c r="IZ6348" s="104" t="str">
        <f t="shared" ca="1" si="1708"/>
        <v/>
      </c>
      <c r="JA6348" s="102" t="str">
        <f t="shared" ca="1" si="1709"/>
        <v/>
      </c>
      <c r="JB6348" s="102" t="str">
        <f t="shared" ca="1" si="1710"/>
        <v/>
      </c>
      <c r="JC6348" s="103" t="str">
        <f t="shared" ca="1" si="1711"/>
        <v/>
      </c>
      <c r="JD6348" s="104" t="str">
        <f t="shared" si="1712"/>
        <v/>
      </c>
      <c r="JE6348" s="102" t="str">
        <f t="shared" si="1713"/>
        <v/>
      </c>
      <c r="JF6348" s="66" t="str">
        <f t="shared" ca="1" si="1701"/>
        <v/>
      </c>
      <c r="JG6348" s="66" t="str">
        <f t="shared" ca="1" si="1700"/>
        <v/>
      </c>
      <c r="JH6348" s="66" t="str">
        <f t="shared" ca="1" si="1714"/>
        <v/>
      </c>
      <c r="JI6348" s="80" t="str">
        <f t="shared" ca="1" si="1715"/>
        <v/>
      </c>
      <c r="JJ6348" s="118" t="str">
        <f t="shared" ca="1" si="1716"/>
        <v/>
      </c>
    </row>
    <row r="6349" spans="253:270" x14ac:dyDescent="0.3">
      <c r="IS6349" s="74">
        <v>6347</v>
      </c>
      <c r="IT6349" s="90" t="str">
        <f t="shared" si="1702"/>
        <v/>
      </c>
      <c r="IU6349" s="101" t="str">
        <f t="shared" si="1703"/>
        <v/>
      </c>
      <c r="IV6349" s="102" t="str">
        <f t="shared" si="1704"/>
        <v/>
      </c>
      <c r="IW6349" s="102" t="str">
        <f t="shared" si="1705"/>
        <v/>
      </c>
      <c r="IX6349" s="103" t="str">
        <f t="shared" si="1706"/>
        <v/>
      </c>
      <c r="IY6349" s="112" t="str">
        <f t="shared" si="1707"/>
        <v/>
      </c>
      <c r="IZ6349" s="104" t="str">
        <f t="shared" ca="1" si="1708"/>
        <v/>
      </c>
      <c r="JA6349" s="102" t="str">
        <f t="shared" ca="1" si="1709"/>
        <v/>
      </c>
      <c r="JB6349" s="102" t="str">
        <f t="shared" ca="1" si="1710"/>
        <v/>
      </c>
      <c r="JC6349" s="103" t="str">
        <f t="shared" ca="1" si="1711"/>
        <v/>
      </c>
      <c r="JD6349" s="104" t="str">
        <f t="shared" si="1712"/>
        <v/>
      </c>
      <c r="JE6349" s="102" t="str">
        <f t="shared" si="1713"/>
        <v/>
      </c>
      <c r="JF6349" s="66" t="str">
        <f t="shared" ca="1" si="1701"/>
        <v/>
      </c>
      <c r="JG6349" s="66" t="str">
        <f t="shared" ca="1" si="1700"/>
        <v/>
      </c>
      <c r="JH6349" s="66" t="str">
        <f t="shared" ca="1" si="1714"/>
        <v/>
      </c>
      <c r="JI6349" s="80" t="str">
        <f t="shared" ca="1" si="1715"/>
        <v/>
      </c>
      <c r="JJ6349" s="118" t="str">
        <f t="shared" ca="1" si="1716"/>
        <v/>
      </c>
    </row>
    <row r="6350" spans="253:270" x14ac:dyDescent="0.3">
      <c r="IS6350" s="74">
        <v>6348</v>
      </c>
      <c r="IT6350" s="90" t="str">
        <f t="shared" si="1702"/>
        <v/>
      </c>
      <c r="IU6350" s="101" t="str">
        <f t="shared" si="1703"/>
        <v/>
      </c>
      <c r="IV6350" s="102" t="str">
        <f t="shared" si="1704"/>
        <v/>
      </c>
      <c r="IW6350" s="102" t="str">
        <f t="shared" si="1705"/>
        <v/>
      </c>
      <c r="IX6350" s="103" t="str">
        <f t="shared" si="1706"/>
        <v/>
      </c>
      <c r="IY6350" s="112" t="str">
        <f t="shared" si="1707"/>
        <v/>
      </c>
      <c r="IZ6350" s="104" t="str">
        <f t="shared" ca="1" si="1708"/>
        <v/>
      </c>
      <c r="JA6350" s="102" t="str">
        <f t="shared" ca="1" si="1709"/>
        <v/>
      </c>
      <c r="JB6350" s="102" t="str">
        <f t="shared" ca="1" si="1710"/>
        <v/>
      </c>
      <c r="JC6350" s="103" t="str">
        <f t="shared" ca="1" si="1711"/>
        <v/>
      </c>
      <c r="JD6350" s="104" t="str">
        <f t="shared" si="1712"/>
        <v/>
      </c>
      <c r="JE6350" s="102" t="str">
        <f t="shared" si="1713"/>
        <v/>
      </c>
      <c r="JF6350" s="66" t="str">
        <f t="shared" ca="1" si="1701"/>
        <v/>
      </c>
      <c r="JG6350" s="66" t="str">
        <f t="shared" ca="1" si="1700"/>
        <v/>
      </c>
      <c r="JH6350" s="66" t="str">
        <f t="shared" ca="1" si="1714"/>
        <v/>
      </c>
      <c r="JI6350" s="80" t="str">
        <f t="shared" ca="1" si="1715"/>
        <v/>
      </c>
      <c r="JJ6350" s="118" t="str">
        <f t="shared" ca="1" si="1716"/>
        <v/>
      </c>
    </row>
    <row r="6351" spans="253:270" x14ac:dyDescent="0.3">
      <c r="IS6351" s="74">
        <v>6349</v>
      </c>
      <c r="IT6351" s="90" t="str">
        <f t="shared" si="1702"/>
        <v/>
      </c>
      <c r="IU6351" s="101" t="str">
        <f t="shared" si="1703"/>
        <v/>
      </c>
      <c r="IV6351" s="102" t="str">
        <f t="shared" si="1704"/>
        <v/>
      </c>
      <c r="IW6351" s="102" t="str">
        <f t="shared" si="1705"/>
        <v/>
      </c>
      <c r="IX6351" s="103" t="str">
        <f t="shared" si="1706"/>
        <v/>
      </c>
      <c r="IY6351" s="112" t="str">
        <f t="shared" si="1707"/>
        <v/>
      </c>
      <c r="IZ6351" s="104" t="str">
        <f t="shared" ca="1" si="1708"/>
        <v/>
      </c>
      <c r="JA6351" s="102" t="str">
        <f t="shared" ca="1" si="1709"/>
        <v/>
      </c>
      <c r="JB6351" s="102" t="str">
        <f t="shared" ca="1" si="1710"/>
        <v/>
      </c>
      <c r="JC6351" s="103" t="str">
        <f t="shared" ca="1" si="1711"/>
        <v/>
      </c>
      <c r="JD6351" s="104" t="str">
        <f t="shared" si="1712"/>
        <v/>
      </c>
      <c r="JE6351" s="102" t="str">
        <f t="shared" si="1713"/>
        <v/>
      </c>
      <c r="JF6351" s="66" t="str">
        <f t="shared" ca="1" si="1701"/>
        <v/>
      </c>
      <c r="JG6351" s="66" t="str">
        <f t="shared" ca="1" si="1700"/>
        <v/>
      </c>
      <c r="JH6351" s="66" t="str">
        <f t="shared" ca="1" si="1714"/>
        <v/>
      </c>
      <c r="JI6351" s="80" t="str">
        <f t="shared" ca="1" si="1715"/>
        <v/>
      </c>
      <c r="JJ6351" s="118" t="str">
        <f t="shared" ca="1" si="1716"/>
        <v/>
      </c>
    </row>
    <row r="6352" spans="253:270" x14ac:dyDescent="0.3">
      <c r="IS6352" s="74">
        <v>6350</v>
      </c>
      <c r="IT6352" s="90" t="str">
        <f t="shared" si="1702"/>
        <v/>
      </c>
      <c r="IU6352" s="101" t="str">
        <f t="shared" si="1703"/>
        <v/>
      </c>
      <c r="IV6352" s="102" t="str">
        <f t="shared" si="1704"/>
        <v/>
      </c>
      <c r="IW6352" s="102" t="str">
        <f t="shared" si="1705"/>
        <v/>
      </c>
      <c r="IX6352" s="103" t="str">
        <f t="shared" si="1706"/>
        <v/>
      </c>
      <c r="IY6352" s="112" t="str">
        <f t="shared" si="1707"/>
        <v/>
      </c>
      <c r="IZ6352" s="104" t="str">
        <f t="shared" ca="1" si="1708"/>
        <v/>
      </c>
      <c r="JA6352" s="102" t="str">
        <f t="shared" ca="1" si="1709"/>
        <v/>
      </c>
      <c r="JB6352" s="102" t="str">
        <f t="shared" ca="1" si="1710"/>
        <v/>
      </c>
      <c r="JC6352" s="103" t="str">
        <f t="shared" ca="1" si="1711"/>
        <v/>
      </c>
      <c r="JD6352" s="104" t="str">
        <f t="shared" si="1712"/>
        <v/>
      </c>
      <c r="JE6352" s="102" t="str">
        <f t="shared" si="1713"/>
        <v/>
      </c>
      <c r="JF6352" s="66" t="str">
        <f t="shared" ca="1" si="1701"/>
        <v/>
      </c>
      <c r="JG6352" s="66" t="str">
        <f t="shared" ca="1" si="1700"/>
        <v/>
      </c>
      <c r="JH6352" s="66" t="str">
        <f t="shared" ca="1" si="1714"/>
        <v/>
      </c>
      <c r="JI6352" s="80" t="str">
        <f t="shared" ca="1" si="1715"/>
        <v/>
      </c>
      <c r="JJ6352" s="118" t="str">
        <f t="shared" ca="1" si="1716"/>
        <v/>
      </c>
    </row>
    <row r="6353" spans="253:270" x14ac:dyDescent="0.3">
      <c r="IS6353" s="74">
        <v>6351</v>
      </c>
      <c r="IT6353" s="90" t="str">
        <f t="shared" si="1702"/>
        <v/>
      </c>
      <c r="IU6353" s="101" t="str">
        <f t="shared" si="1703"/>
        <v/>
      </c>
      <c r="IV6353" s="102" t="str">
        <f t="shared" si="1704"/>
        <v/>
      </c>
      <c r="IW6353" s="102" t="str">
        <f t="shared" si="1705"/>
        <v/>
      </c>
      <c r="IX6353" s="103" t="str">
        <f t="shared" si="1706"/>
        <v/>
      </c>
      <c r="IY6353" s="112" t="str">
        <f t="shared" si="1707"/>
        <v/>
      </c>
      <c r="IZ6353" s="104" t="str">
        <f t="shared" ca="1" si="1708"/>
        <v/>
      </c>
      <c r="JA6353" s="102" t="str">
        <f t="shared" ca="1" si="1709"/>
        <v/>
      </c>
      <c r="JB6353" s="102" t="str">
        <f t="shared" ca="1" si="1710"/>
        <v/>
      </c>
      <c r="JC6353" s="103" t="str">
        <f t="shared" ca="1" si="1711"/>
        <v/>
      </c>
      <c r="JD6353" s="104" t="str">
        <f t="shared" si="1712"/>
        <v/>
      </c>
      <c r="JE6353" s="102" t="str">
        <f t="shared" si="1713"/>
        <v/>
      </c>
      <c r="JF6353" s="66" t="str">
        <f t="shared" ca="1" si="1701"/>
        <v/>
      </c>
      <c r="JG6353" s="66" t="str">
        <f t="shared" ca="1" si="1700"/>
        <v/>
      </c>
      <c r="JH6353" s="66" t="str">
        <f t="shared" ca="1" si="1714"/>
        <v/>
      </c>
      <c r="JI6353" s="80" t="str">
        <f t="shared" ca="1" si="1715"/>
        <v/>
      </c>
      <c r="JJ6353" s="118" t="str">
        <f t="shared" ca="1" si="1716"/>
        <v/>
      </c>
    </row>
    <row r="6354" spans="253:270" x14ac:dyDescent="0.3">
      <c r="IS6354" s="74">
        <v>6352</v>
      </c>
      <c r="IT6354" s="90" t="str">
        <f t="shared" si="1702"/>
        <v/>
      </c>
      <c r="IU6354" s="101" t="str">
        <f t="shared" si="1703"/>
        <v/>
      </c>
      <c r="IV6354" s="102" t="str">
        <f t="shared" si="1704"/>
        <v/>
      </c>
      <c r="IW6354" s="102" t="str">
        <f t="shared" si="1705"/>
        <v/>
      </c>
      <c r="IX6354" s="103" t="str">
        <f t="shared" si="1706"/>
        <v/>
      </c>
      <c r="IY6354" s="112" t="str">
        <f t="shared" si="1707"/>
        <v/>
      </c>
      <c r="IZ6354" s="104" t="str">
        <f t="shared" ca="1" si="1708"/>
        <v/>
      </c>
      <c r="JA6354" s="102" t="str">
        <f t="shared" ca="1" si="1709"/>
        <v/>
      </c>
      <c r="JB6354" s="102" t="str">
        <f t="shared" ca="1" si="1710"/>
        <v/>
      </c>
      <c r="JC6354" s="103" t="str">
        <f t="shared" ca="1" si="1711"/>
        <v/>
      </c>
      <c r="JD6354" s="104" t="str">
        <f t="shared" si="1712"/>
        <v/>
      </c>
      <c r="JE6354" s="102" t="str">
        <f t="shared" si="1713"/>
        <v/>
      </c>
      <c r="JF6354" s="66" t="str">
        <f t="shared" ca="1" si="1701"/>
        <v/>
      </c>
      <c r="JG6354" s="66" t="str">
        <f t="shared" ca="1" si="1700"/>
        <v/>
      </c>
      <c r="JH6354" s="66" t="str">
        <f t="shared" ca="1" si="1714"/>
        <v/>
      </c>
      <c r="JI6354" s="80" t="str">
        <f t="shared" ca="1" si="1715"/>
        <v/>
      </c>
      <c r="JJ6354" s="118" t="str">
        <f t="shared" ca="1" si="1716"/>
        <v/>
      </c>
    </row>
    <row r="6355" spans="253:270" x14ac:dyDescent="0.3">
      <c r="IS6355" s="74">
        <v>6353</v>
      </c>
      <c r="IT6355" s="90" t="str">
        <f t="shared" si="1702"/>
        <v/>
      </c>
      <c r="IU6355" s="101" t="str">
        <f t="shared" si="1703"/>
        <v/>
      </c>
      <c r="IV6355" s="102" t="str">
        <f t="shared" si="1704"/>
        <v/>
      </c>
      <c r="IW6355" s="102" t="str">
        <f t="shared" si="1705"/>
        <v/>
      </c>
      <c r="IX6355" s="103" t="str">
        <f t="shared" si="1706"/>
        <v/>
      </c>
      <c r="IY6355" s="112" t="str">
        <f t="shared" si="1707"/>
        <v/>
      </c>
      <c r="IZ6355" s="104" t="str">
        <f t="shared" ca="1" si="1708"/>
        <v/>
      </c>
      <c r="JA6355" s="102" t="str">
        <f t="shared" ca="1" si="1709"/>
        <v/>
      </c>
      <c r="JB6355" s="102" t="str">
        <f t="shared" ca="1" si="1710"/>
        <v/>
      </c>
      <c r="JC6355" s="103" t="str">
        <f t="shared" ca="1" si="1711"/>
        <v/>
      </c>
      <c r="JD6355" s="104" t="str">
        <f t="shared" si="1712"/>
        <v/>
      </c>
      <c r="JE6355" s="102" t="str">
        <f t="shared" si="1713"/>
        <v/>
      </c>
      <c r="JF6355" s="66" t="str">
        <f t="shared" ca="1" si="1701"/>
        <v/>
      </c>
      <c r="JG6355" s="66" t="str">
        <f t="shared" ca="1" si="1700"/>
        <v/>
      </c>
      <c r="JH6355" s="66" t="str">
        <f t="shared" ca="1" si="1714"/>
        <v/>
      </c>
      <c r="JI6355" s="80" t="str">
        <f t="shared" ca="1" si="1715"/>
        <v/>
      </c>
      <c r="JJ6355" s="118" t="str">
        <f t="shared" ca="1" si="1716"/>
        <v/>
      </c>
    </row>
    <row r="6356" spans="253:270" x14ac:dyDescent="0.3">
      <c r="IS6356" s="74">
        <v>6354</v>
      </c>
      <c r="IT6356" s="90" t="str">
        <f t="shared" si="1702"/>
        <v/>
      </c>
      <c r="IU6356" s="101" t="str">
        <f t="shared" si="1703"/>
        <v/>
      </c>
      <c r="IV6356" s="102" t="str">
        <f t="shared" si="1704"/>
        <v/>
      </c>
      <c r="IW6356" s="102" t="str">
        <f t="shared" si="1705"/>
        <v/>
      </c>
      <c r="IX6356" s="103" t="str">
        <f t="shared" si="1706"/>
        <v/>
      </c>
      <c r="IY6356" s="112" t="str">
        <f t="shared" si="1707"/>
        <v/>
      </c>
      <c r="IZ6356" s="104" t="str">
        <f t="shared" ca="1" si="1708"/>
        <v/>
      </c>
      <c r="JA6356" s="102" t="str">
        <f t="shared" ca="1" si="1709"/>
        <v/>
      </c>
      <c r="JB6356" s="102" t="str">
        <f t="shared" ca="1" si="1710"/>
        <v/>
      </c>
      <c r="JC6356" s="103" t="str">
        <f t="shared" ca="1" si="1711"/>
        <v/>
      </c>
      <c r="JD6356" s="104" t="str">
        <f t="shared" si="1712"/>
        <v/>
      </c>
      <c r="JE6356" s="102" t="str">
        <f t="shared" si="1713"/>
        <v/>
      </c>
      <c r="JF6356" s="66" t="str">
        <f t="shared" ca="1" si="1701"/>
        <v/>
      </c>
      <c r="JG6356" s="66" t="str">
        <f t="shared" ca="1" si="1700"/>
        <v/>
      </c>
      <c r="JH6356" s="66" t="str">
        <f t="shared" ca="1" si="1714"/>
        <v/>
      </c>
      <c r="JI6356" s="80" t="str">
        <f t="shared" ca="1" si="1715"/>
        <v/>
      </c>
      <c r="JJ6356" s="118" t="str">
        <f t="shared" ca="1" si="1716"/>
        <v/>
      </c>
    </row>
    <row r="6357" spans="253:270" x14ac:dyDescent="0.3">
      <c r="IS6357" s="74">
        <v>6355</v>
      </c>
      <c r="IT6357" s="90" t="str">
        <f t="shared" si="1702"/>
        <v/>
      </c>
      <c r="IU6357" s="101" t="str">
        <f t="shared" si="1703"/>
        <v/>
      </c>
      <c r="IV6357" s="102" t="str">
        <f t="shared" si="1704"/>
        <v/>
      </c>
      <c r="IW6357" s="102" t="str">
        <f t="shared" si="1705"/>
        <v/>
      </c>
      <c r="IX6357" s="103" t="str">
        <f t="shared" si="1706"/>
        <v/>
      </c>
      <c r="IY6357" s="112" t="str">
        <f t="shared" si="1707"/>
        <v/>
      </c>
      <c r="IZ6357" s="104" t="str">
        <f t="shared" ca="1" si="1708"/>
        <v/>
      </c>
      <c r="JA6357" s="102" t="str">
        <f t="shared" ca="1" si="1709"/>
        <v/>
      </c>
      <c r="JB6357" s="102" t="str">
        <f t="shared" ca="1" si="1710"/>
        <v/>
      </c>
      <c r="JC6357" s="103" t="str">
        <f t="shared" ca="1" si="1711"/>
        <v/>
      </c>
      <c r="JD6357" s="104" t="str">
        <f t="shared" si="1712"/>
        <v/>
      </c>
      <c r="JE6357" s="102" t="str">
        <f t="shared" si="1713"/>
        <v/>
      </c>
      <c r="JF6357" s="66" t="str">
        <f t="shared" ca="1" si="1701"/>
        <v/>
      </c>
      <c r="JG6357" s="66" t="str">
        <f t="shared" ca="1" si="1700"/>
        <v/>
      </c>
      <c r="JH6357" s="66" t="str">
        <f t="shared" ca="1" si="1714"/>
        <v/>
      </c>
      <c r="JI6357" s="80" t="str">
        <f t="shared" ca="1" si="1715"/>
        <v/>
      </c>
      <c r="JJ6357" s="118" t="str">
        <f t="shared" ca="1" si="1716"/>
        <v/>
      </c>
    </row>
    <row r="6358" spans="253:270" x14ac:dyDescent="0.3">
      <c r="IS6358" s="74">
        <v>6356</v>
      </c>
      <c r="IT6358" s="90" t="str">
        <f t="shared" si="1702"/>
        <v/>
      </c>
      <c r="IU6358" s="101" t="str">
        <f t="shared" si="1703"/>
        <v/>
      </c>
      <c r="IV6358" s="102" t="str">
        <f t="shared" si="1704"/>
        <v/>
      </c>
      <c r="IW6358" s="102" t="str">
        <f t="shared" si="1705"/>
        <v/>
      </c>
      <c r="IX6358" s="103" t="str">
        <f t="shared" si="1706"/>
        <v/>
      </c>
      <c r="IY6358" s="112" t="str">
        <f t="shared" si="1707"/>
        <v/>
      </c>
      <c r="IZ6358" s="104" t="str">
        <f t="shared" ca="1" si="1708"/>
        <v/>
      </c>
      <c r="JA6358" s="102" t="str">
        <f t="shared" ca="1" si="1709"/>
        <v/>
      </c>
      <c r="JB6358" s="102" t="str">
        <f t="shared" ca="1" si="1710"/>
        <v/>
      </c>
      <c r="JC6358" s="103" t="str">
        <f t="shared" ca="1" si="1711"/>
        <v/>
      </c>
      <c r="JD6358" s="104" t="str">
        <f t="shared" si="1712"/>
        <v/>
      </c>
      <c r="JE6358" s="102" t="str">
        <f t="shared" si="1713"/>
        <v/>
      </c>
      <c r="JF6358" s="66" t="str">
        <f t="shared" ca="1" si="1701"/>
        <v/>
      </c>
      <c r="JG6358" s="66" t="str">
        <f t="shared" ca="1" si="1700"/>
        <v/>
      </c>
      <c r="JH6358" s="66" t="str">
        <f t="shared" ca="1" si="1714"/>
        <v/>
      </c>
      <c r="JI6358" s="80" t="str">
        <f t="shared" ca="1" si="1715"/>
        <v/>
      </c>
      <c r="JJ6358" s="118" t="str">
        <f t="shared" ca="1" si="1716"/>
        <v/>
      </c>
    </row>
    <row r="6359" spans="253:270" x14ac:dyDescent="0.3">
      <c r="IS6359" s="74">
        <v>6357</v>
      </c>
      <c r="IT6359" s="90" t="str">
        <f t="shared" si="1702"/>
        <v/>
      </c>
      <c r="IU6359" s="101" t="str">
        <f t="shared" si="1703"/>
        <v/>
      </c>
      <c r="IV6359" s="102" t="str">
        <f t="shared" si="1704"/>
        <v/>
      </c>
      <c r="IW6359" s="102" t="str">
        <f t="shared" si="1705"/>
        <v/>
      </c>
      <c r="IX6359" s="103" t="str">
        <f t="shared" si="1706"/>
        <v/>
      </c>
      <c r="IY6359" s="112" t="str">
        <f t="shared" si="1707"/>
        <v/>
      </c>
      <c r="IZ6359" s="104" t="str">
        <f t="shared" ca="1" si="1708"/>
        <v/>
      </c>
      <c r="JA6359" s="102" t="str">
        <f t="shared" ca="1" si="1709"/>
        <v/>
      </c>
      <c r="JB6359" s="102" t="str">
        <f t="shared" ca="1" si="1710"/>
        <v/>
      </c>
      <c r="JC6359" s="103" t="str">
        <f t="shared" ca="1" si="1711"/>
        <v/>
      </c>
      <c r="JD6359" s="104" t="str">
        <f t="shared" si="1712"/>
        <v/>
      </c>
      <c r="JE6359" s="102" t="str">
        <f t="shared" si="1713"/>
        <v/>
      </c>
      <c r="JF6359" s="66" t="str">
        <f t="shared" ca="1" si="1701"/>
        <v/>
      </c>
      <c r="JG6359" s="66" t="str">
        <f t="shared" ref="JG6359:JG6422" ca="1" si="1717">IF(IU6359&lt;&gt;"",IF($IS6359&gt;=JG$1,AVERAGE(INDIRECT(CONCATENATE("JE",$IS6359+2,":JE",$IS6359+2-JG$1))),""),"")</f>
        <v/>
      </c>
      <c r="JH6359" s="66" t="str">
        <f t="shared" ca="1" si="1714"/>
        <v/>
      </c>
      <c r="JI6359" s="80" t="str">
        <f t="shared" ca="1" si="1715"/>
        <v/>
      </c>
      <c r="JJ6359" s="118" t="str">
        <f t="shared" ca="1" si="1716"/>
        <v/>
      </c>
    </row>
    <row r="6360" spans="253:270" x14ac:dyDescent="0.3">
      <c r="IS6360" s="74">
        <v>6358</v>
      </c>
      <c r="IT6360" s="90" t="str">
        <f t="shared" si="1702"/>
        <v/>
      </c>
      <c r="IU6360" s="101" t="str">
        <f t="shared" si="1703"/>
        <v/>
      </c>
      <c r="IV6360" s="102" t="str">
        <f t="shared" si="1704"/>
        <v/>
      </c>
      <c r="IW6360" s="102" t="str">
        <f t="shared" si="1705"/>
        <v/>
      </c>
      <c r="IX6360" s="103" t="str">
        <f t="shared" si="1706"/>
        <v/>
      </c>
      <c r="IY6360" s="112" t="str">
        <f t="shared" si="1707"/>
        <v/>
      </c>
      <c r="IZ6360" s="104" t="str">
        <f t="shared" ca="1" si="1708"/>
        <v/>
      </c>
      <c r="JA6360" s="102" t="str">
        <f t="shared" ca="1" si="1709"/>
        <v/>
      </c>
      <c r="JB6360" s="102" t="str">
        <f t="shared" ca="1" si="1710"/>
        <v/>
      </c>
      <c r="JC6360" s="103" t="str">
        <f t="shared" ca="1" si="1711"/>
        <v/>
      </c>
      <c r="JD6360" s="104" t="str">
        <f t="shared" si="1712"/>
        <v/>
      </c>
      <c r="JE6360" s="102" t="str">
        <f t="shared" si="1713"/>
        <v/>
      </c>
      <c r="JF6360" s="66" t="str">
        <f t="shared" ca="1" si="1701"/>
        <v/>
      </c>
      <c r="JG6360" s="66" t="str">
        <f t="shared" ca="1" si="1717"/>
        <v/>
      </c>
      <c r="JH6360" s="66" t="str">
        <f t="shared" ca="1" si="1714"/>
        <v/>
      </c>
      <c r="JI6360" s="80" t="str">
        <f t="shared" ca="1" si="1715"/>
        <v/>
      </c>
      <c r="JJ6360" s="118" t="str">
        <f t="shared" ca="1" si="1716"/>
        <v/>
      </c>
    </row>
    <row r="6361" spans="253:270" x14ac:dyDescent="0.3">
      <c r="IS6361" s="74">
        <v>6359</v>
      </c>
      <c r="IT6361" s="90" t="str">
        <f t="shared" si="1702"/>
        <v/>
      </c>
      <c r="IU6361" s="101" t="str">
        <f t="shared" si="1703"/>
        <v/>
      </c>
      <c r="IV6361" s="102" t="str">
        <f t="shared" si="1704"/>
        <v/>
      </c>
      <c r="IW6361" s="102" t="str">
        <f t="shared" si="1705"/>
        <v/>
      </c>
      <c r="IX6361" s="103" t="str">
        <f t="shared" si="1706"/>
        <v/>
      </c>
      <c r="IY6361" s="112" t="str">
        <f t="shared" si="1707"/>
        <v/>
      </c>
      <c r="IZ6361" s="104" t="str">
        <f t="shared" ca="1" si="1708"/>
        <v/>
      </c>
      <c r="JA6361" s="102" t="str">
        <f t="shared" ca="1" si="1709"/>
        <v/>
      </c>
      <c r="JB6361" s="102" t="str">
        <f t="shared" ca="1" si="1710"/>
        <v/>
      </c>
      <c r="JC6361" s="103" t="str">
        <f t="shared" ca="1" si="1711"/>
        <v/>
      </c>
      <c r="JD6361" s="104" t="str">
        <f t="shared" si="1712"/>
        <v/>
      </c>
      <c r="JE6361" s="102" t="str">
        <f t="shared" si="1713"/>
        <v/>
      </c>
      <c r="JF6361" s="66" t="str">
        <f t="shared" ca="1" si="1701"/>
        <v/>
      </c>
      <c r="JG6361" s="66" t="str">
        <f t="shared" ca="1" si="1717"/>
        <v/>
      </c>
      <c r="JH6361" s="66" t="str">
        <f t="shared" ca="1" si="1714"/>
        <v/>
      </c>
      <c r="JI6361" s="80" t="str">
        <f t="shared" ca="1" si="1715"/>
        <v/>
      </c>
      <c r="JJ6361" s="118" t="str">
        <f t="shared" ca="1" si="1716"/>
        <v/>
      </c>
    </row>
    <row r="6362" spans="253:270" x14ac:dyDescent="0.3">
      <c r="IS6362" s="74">
        <v>6360</v>
      </c>
      <c r="IT6362" s="90" t="str">
        <f t="shared" si="1702"/>
        <v/>
      </c>
      <c r="IU6362" s="101" t="str">
        <f t="shared" si="1703"/>
        <v/>
      </c>
      <c r="IV6362" s="102" t="str">
        <f t="shared" si="1704"/>
        <v/>
      </c>
      <c r="IW6362" s="102" t="str">
        <f t="shared" si="1705"/>
        <v/>
      </c>
      <c r="IX6362" s="103" t="str">
        <f t="shared" si="1706"/>
        <v/>
      </c>
      <c r="IY6362" s="112" t="str">
        <f t="shared" si="1707"/>
        <v/>
      </c>
      <c r="IZ6362" s="104" t="str">
        <f t="shared" ca="1" si="1708"/>
        <v/>
      </c>
      <c r="JA6362" s="102" t="str">
        <f t="shared" ca="1" si="1709"/>
        <v/>
      </c>
      <c r="JB6362" s="102" t="str">
        <f t="shared" ca="1" si="1710"/>
        <v/>
      </c>
      <c r="JC6362" s="103" t="str">
        <f t="shared" ca="1" si="1711"/>
        <v/>
      </c>
      <c r="JD6362" s="104" t="str">
        <f t="shared" si="1712"/>
        <v/>
      </c>
      <c r="JE6362" s="102" t="str">
        <f t="shared" si="1713"/>
        <v/>
      </c>
      <c r="JF6362" s="66" t="str">
        <f t="shared" ca="1" si="1701"/>
        <v/>
      </c>
      <c r="JG6362" s="66" t="str">
        <f t="shared" ca="1" si="1717"/>
        <v/>
      </c>
      <c r="JH6362" s="66" t="str">
        <f t="shared" ca="1" si="1714"/>
        <v/>
      </c>
      <c r="JI6362" s="80" t="str">
        <f t="shared" ca="1" si="1715"/>
        <v/>
      </c>
      <c r="JJ6362" s="118" t="str">
        <f t="shared" ca="1" si="1716"/>
        <v/>
      </c>
    </row>
    <row r="6363" spans="253:270" x14ac:dyDescent="0.3">
      <c r="IS6363" s="74">
        <v>6361</v>
      </c>
      <c r="IT6363" s="90" t="str">
        <f t="shared" si="1702"/>
        <v/>
      </c>
      <c r="IU6363" s="101" t="str">
        <f t="shared" si="1703"/>
        <v/>
      </c>
      <c r="IV6363" s="102" t="str">
        <f t="shared" si="1704"/>
        <v/>
      </c>
      <c r="IW6363" s="102" t="str">
        <f t="shared" si="1705"/>
        <v/>
      </c>
      <c r="IX6363" s="103" t="str">
        <f t="shared" si="1706"/>
        <v/>
      </c>
      <c r="IY6363" s="112" t="str">
        <f t="shared" si="1707"/>
        <v/>
      </c>
      <c r="IZ6363" s="104" t="str">
        <f t="shared" ca="1" si="1708"/>
        <v/>
      </c>
      <c r="JA6363" s="102" t="str">
        <f t="shared" ca="1" si="1709"/>
        <v/>
      </c>
      <c r="JB6363" s="102" t="str">
        <f t="shared" ca="1" si="1710"/>
        <v/>
      </c>
      <c r="JC6363" s="103" t="str">
        <f t="shared" ca="1" si="1711"/>
        <v/>
      </c>
      <c r="JD6363" s="104" t="str">
        <f t="shared" si="1712"/>
        <v/>
      </c>
      <c r="JE6363" s="102" t="str">
        <f t="shared" si="1713"/>
        <v/>
      </c>
      <c r="JF6363" s="66" t="str">
        <f t="shared" ca="1" si="1701"/>
        <v/>
      </c>
      <c r="JG6363" s="66" t="str">
        <f t="shared" ca="1" si="1717"/>
        <v/>
      </c>
      <c r="JH6363" s="66" t="str">
        <f t="shared" ca="1" si="1714"/>
        <v/>
      </c>
      <c r="JI6363" s="80" t="str">
        <f t="shared" ca="1" si="1715"/>
        <v/>
      </c>
      <c r="JJ6363" s="118" t="str">
        <f t="shared" ca="1" si="1716"/>
        <v/>
      </c>
    </row>
    <row r="6364" spans="253:270" x14ac:dyDescent="0.3">
      <c r="IS6364" s="74">
        <v>6362</v>
      </c>
      <c r="IT6364" s="90" t="str">
        <f t="shared" si="1702"/>
        <v/>
      </c>
      <c r="IU6364" s="101" t="str">
        <f t="shared" si="1703"/>
        <v/>
      </c>
      <c r="IV6364" s="102" t="str">
        <f t="shared" si="1704"/>
        <v/>
      </c>
      <c r="IW6364" s="102" t="str">
        <f t="shared" si="1705"/>
        <v/>
      </c>
      <c r="IX6364" s="103" t="str">
        <f t="shared" si="1706"/>
        <v/>
      </c>
      <c r="IY6364" s="112" t="str">
        <f t="shared" si="1707"/>
        <v/>
      </c>
      <c r="IZ6364" s="104" t="str">
        <f t="shared" ca="1" si="1708"/>
        <v/>
      </c>
      <c r="JA6364" s="102" t="str">
        <f t="shared" ca="1" si="1709"/>
        <v/>
      </c>
      <c r="JB6364" s="102" t="str">
        <f t="shared" ca="1" si="1710"/>
        <v/>
      </c>
      <c r="JC6364" s="103" t="str">
        <f t="shared" ca="1" si="1711"/>
        <v/>
      </c>
      <c r="JD6364" s="104" t="str">
        <f t="shared" si="1712"/>
        <v/>
      </c>
      <c r="JE6364" s="102" t="str">
        <f t="shared" si="1713"/>
        <v/>
      </c>
      <c r="JF6364" s="66" t="str">
        <f t="shared" ca="1" si="1701"/>
        <v/>
      </c>
      <c r="JG6364" s="66" t="str">
        <f t="shared" ca="1" si="1717"/>
        <v/>
      </c>
      <c r="JH6364" s="66" t="str">
        <f t="shared" ca="1" si="1714"/>
        <v/>
      </c>
      <c r="JI6364" s="80" t="str">
        <f t="shared" ca="1" si="1715"/>
        <v/>
      </c>
      <c r="JJ6364" s="118" t="str">
        <f t="shared" ca="1" si="1716"/>
        <v/>
      </c>
    </row>
    <row r="6365" spans="253:270" x14ac:dyDescent="0.3">
      <c r="IS6365" s="74">
        <v>6363</v>
      </c>
      <c r="IT6365" s="90" t="str">
        <f t="shared" si="1702"/>
        <v/>
      </c>
      <c r="IU6365" s="101" t="str">
        <f t="shared" si="1703"/>
        <v/>
      </c>
      <c r="IV6365" s="102" t="str">
        <f t="shared" si="1704"/>
        <v/>
      </c>
      <c r="IW6365" s="102" t="str">
        <f t="shared" si="1705"/>
        <v/>
      </c>
      <c r="IX6365" s="103" t="str">
        <f t="shared" si="1706"/>
        <v/>
      </c>
      <c r="IY6365" s="112" t="str">
        <f t="shared" si="1707"/>
        <v/>
      </c>
      <c r="IZ6365" s="104" t="str">
        <f t="shared" ca="1" si="1708"/>
        <v/>
      </c>
      <c r="JA6365" s="102" t="str">
        <f t="shared" ca="1" si="1709"/>
        <v/>
      </c>
      <c r="JB6365" s="102" t="str">
        <f t="shared" ca="1" si="1710"/>
        <v/>
      </c>
      <c r="JC6365" s="103" t="str">
        <f t="shared" ca="1" si="1711"/>
        <v/>
      </c>
      <c r="JD6365" s="104" t="str">
        <f t="shared" si="1712"/>
        <v/>
      </c>
      <c r="JE6365" s="102" t="str">
        <f t="shared" si="1713"/>
        <v/>
      </c>
      <c r="JF6365" s="66" t="str">
        <f t="shared" ref="JF6365:JF6428" ca="1" si="1718">IF(IT6365&lt;&gt;"",IF($IS6365&gt;=JF$1,AVERAGE(INDIRECT(CONCATENATE("JD",$IS6365+2,":JD",$IS6365+2-JF$1))),""),"")</f>
        <v/>
      </c>
      <c r="JG6365" s="66" t="str">
        <f t="shared" ca="1" si="1717"/>
        <v/>
      </c>
      <c r="JH6365" s="66" t="str">
        <f t="shared" ca="1" si="1714"/>
        <v/>
      </c>
      <c r="JI6365" s="80" t="str">
        <f t="shared" ca="1" si="1715"/>
        <v/>
      </c>
      <c r="JJ6365" s="118" t="str">
        <f t="shared" ca="1" si="1716"/>
        <v/>
      </c>
    </row>
    <row r="6366" spans="253:270" x14ac:dyDescent="0.3">
      <c r="IS6366" s="74">
        <v>6364</v>
      </c>
      <c r="IT6366" s="90" t="str">
        <f t="shared" si="1702"/>
        <v/>
      </c>
      <c r="IU6366" s="101" t="str">
        <f t="shared" si="1703"/>
        <v/>
      </c>
      <c r="IV6366" s="102" t="str">
        <f t="shared" si="1704"/>
        <v/>
      </c>
      <c r="IW6366" s="102" t="str">
        <f t="shared" si="1705"/>
        <v/>
      </c>
      <c r="IX6366" s="103" t="str">
        <f t="shared" si="1706"/>
        <v/>
      </c>
      <c r="IY6366" s="112" t="str">
        <f t="shared" si="1707"/>
        <v/>
      </c>
      <c r="IZ6366" s="104" t="str">
        <f t="shared" ca="1" si="1708"/>
        <v/>
      </c>
      <c r="JA6366" s="102" t="str">
        <f t="shared" ca="1" si="1709"/>
        <v/>
      </c>
      <c r="JB6366" s="102" t="str">
        <f t="shared" ca="1" si="1710"/>
        <v/>
      </c>
      <c r="JC6366" s="103" t="str">
        <f t="shared" ca="1" si="1711"/>
        <v/>
      </c>
      <c r="JD6366" s="104" t="str">
        <f t="shared" si="1712"/>
        <v/>
      </c>
      <c r="JE6366" s="102" t="str">
        <f t="shared" si="1713"/>
        <v/>
      </c>
      <c r="JF6366" s="66" t="str">
        <f t="shared" ca="1" si="1718"/>
        <v/>
      </c>
      <c r="JG6366" s="66" t="str">
        <f t="shared" ca="1" si="1717"/>
        <v/>
      </c>
      <c r="JH6366" s="66" t="str">
        <f t="shared" ca="1" si="1714"/>
        <v/>
      </c>
      <c r="JI6366" s="80" t="str">
        <f t="shared" ca="1" si="1715"/>
        <v/>
      </c>
      <c r="JJ6366" s="118" t="str">
        <f t="shared" ca="1" si="1716"/>
        <v/>
      </c>
    </row>
    <row r="6367" spans="253:270" x14ac:dyDescent="0.3">
      <c r="IS6367" s="74">
        <v>6365</v>
      </c>
      <c r="IT6367" s="90" t="str">
        <f t="shared" si="1702"/>
        <v/>
      </c>
      <c r="IU6367" s="101" t="str">
        <f t="shared" si="1703"/>
        <v/>
      </c>
      <c r="IV6367" s="102" t="str">
        <f t="shared" si="1704"/>
        <v/>
      </c>
      <c r="IW6367" s="102" t="str">
        <f t="shared" si="1705"/>
        <v/>
      </c>
      <c r="IX6367" s="103" t="str">
        <f t="shared" si="1706"/>
        <v/>
      </c>
      <c r="IY6367" s="112" t="str">
        <f t="shared" si="1707"/>
        <v/>
      </c>
      <c r="IZ6367" s="104" t="str">
        <f t="shared" ca="1" si="1708"/>
        <v/>
      </c>
      <c r="JA6367" s="102" t="str">
        <f t="shared" ca="1" si="1709"/>
        <v/>
      </c>
      <c r="JB6367" s="102" t="str">
        <f t="shared" ca="1" si="1710"/>
        <v/>
      </c>
      <c r="JC6367" s="103" t="str">
        <f t="shared" ca="1" si="1711"/>
        <v/>
      </c>
      <c r="JD6367" s="104" t="str">
        <f t="shared" si="1712"/>
        <v/>
      </c>
      <c r="JE6367" s="102" t="str">
        <f t="shared" si="1713"/>
        <v/>
      </c>
      <c r="JF6367" s="66" t="str">
        <f t="shared" ca="1" si="1718"/>
        <v/>
      </c>
      <c r="JG6367" s="66" t="str">
        <f t="shared" ca="1" si="1717"/>
        <v/>
      </c>
      <c r="JH6367" s="66" t="str">
        <f t="shared" ca="1" si="1714"/>
        <v/>
      </c>
      <c r="JI6367" s="80" t="str">
        <f t="shared" ca="1" si="1715"/>
        <v/>
      </c>
      <c r="JJ6367" s="118" t="str">
        <f t="shared" ca="1" si="1716"/>
        <v/>
      </c>
    </row>
    <row r="6368" spans="253:270" x14ac:dyDescent="0.3">
      <c r="IS6368" s="74">
        <v>6366</v>
      </c>
      <c r="IT6368" s="90" t="str">
        <f t="shared" si="1702"/>
        <v/>
      </c>
      <c r="IU6368" s="101" t="str">
        <f t="shared" si="1703"/>
        <v/>
      </c>
      <c r="IV6368" s="102" t="str">
        <f t="shared" si="1704"/>
        <v/>
      </c>
      <c r="IW6368" s="102" t="str">
        <f t="shared" si="1705"/>
        <v/>
      </c>
      <c r="IX6368" s="103" t="str">
        <f t="shared" si="1706"/>
        <v/>
      </c>
      <c r="IY6368" s="112" t="str">
        <f t="shared" si="1707"/>
        <v/>
      </c>
      <c r="IZ6368" s="104" t="str">
        <f t="shared" ca="1" si="1708"/>
        <v/>
      </c>
      <c r="JA6368" s="102" t="str">
        <f t="shared" ca="1" si="1709"/>
        <v/>
      </c>
      <c r="JB6368" s="102" t="str">
        <f t="shared" ca="1" si="1710"/>
        <v/>
      </c>
      <c r="JC6368" s="103" t="str">
        <f t="shared" ca="1" si="1711"/>
        <v/>
      </c>
      <c r="JD6368" s="104" t="str">
        <f t="shared" si="1712"/>
        <v/>
      </c>
      <c r="JE6368" s="102" t="str">
        <f t="shared" si="1713"/>
        <v/>
      </c>
      <c r="JF6368" s="66" t="str">
        <f t="shared" ca="1" si="1718"/>
        <v/>
      </c>
      <c r="JG6368" s="66" t="str">
        <f t="shared" ca="1" si="1717"/>
        <v/>
      </c>
      <c r="JH6368" s="66" t="str">
        <f t="shared" ca="1" si="1714"/>
        <v/>
      </c>
      <c r="JI6368" s="80" t="str">
        <f t="shared" ca="1" si="1715"/>
        <v/>
      </c>
      <c r="JJ6368" s="118" t="str">
        <f t="shared" ca="1" si="1716"/>
        <v/>
      </c>
    </row>
    <row r="6369" spans="253:270" x14ac:dyDescent="0.3">
      <c r="IS6369" s="74">
        <v>6367</v>
      </c>
      <c r="IT6369" s="90" t="str">
        <f t="shared" si="1702"/>
        <v/>
      </c>
      <c r="IU6369" s="101" t="str">
        <f t="shared" si="1703"/>
        <v/>
      </c>
      <c r="IV6369" s="102" t="str">
        <f t="shared" si="1704"/>
        <v/>
      </c>
      <c r="IW6369" s="102" t="str">
        <f t="shared" si="1705"/>
        <v/>
      </c>
      <c r="IX6369" s="103" t="str">
        <f t="shared" si="1706"/>
        <v/>
      </c>
      <c r="IY6369" s="112" t="str">
        <f t="shared" si="1707"/>
        <v/>
      </c>
      <c r="IZ6369" s="104" t="str">
        <f t="shared" ca="1" si="1708"/>
        <v/>
      </c>
      <c r="JA6369" s="102" t="str">
        <f t="shared" ca="1" si="1709"/>
        <v/>
      </c>
      <c r="JB6369" s="102" t="str">
        <f t="shared" ca="1" si="1710"/>
        <v/>
      </c>
      <c r="JC6369" s="103" t="str">
        <f t="shared" ca="1" si="1711"/>
        <v/>
      </c>
      <c r="JD6369" s="104" t="str">
        <f t="shared" si="1712"/>
        <v/>
      </c>
      <c r="JE6369" s="102" t="str">
        <f t="shared" si="1713"/>
        <v/>
      </c>
      <c r="JF6369" s="66" t="str">
        <f t="shared" ca="1" si="1718"/>
        <v/>
      </c>
      <c r="JG6369" s="66" t="str">
        <f t="shared" ca="1" si="1717"/>
        <v/>
      </c>
      <c r="JH6369" s="66" t="str">
        <f t="shared" ca="1" si="1714"/>
        <v/>
      </c>
      <c r="JI6369" s="80" t="str">
        <f t="shared" ca="1" si="1715"/>
        <v/>
      </c>
      <c r="JJ6369" s="118" t="str">
        <f t="shared" ca="1" si="1716"/>
        <v/>
      </c>
    </row>
    <row r="6370" spans="253:270" x14ac:dyDescent="0.3">
      <c r="IS6370" s="74">
        <v>6368</v>
      </c>
      <c r="IT6370" s="90" t="str">
        <f t="shared" si="1702"/>
        <v/>
      </c>
      <c r="IU6370" s="101" t="str">
        <f t="shared" si="1703"/>
        <v/>
      </c>
      <c r="IV6370" s="102" t="str">
        <f t="shared" si="1704"/>
        <v/>
      </c>
      <c r="IW6370" s="102" t="str">
        <f t="shared" si="1705"/>
        <v/>
      </c>
      <c r="IX6370" s="103" t="str">
        <f t="shared" si="1706"/>
        <v/>
      </c>
      <c r="IY6370" s="112" t="str">
        <f t="shared" si="1707"/>
        <v/>
      </c>
      <c r="IZ6370" s="104" t="str">
        <f t="shared" ca="1" si="1708"/>
        <v/>
      </c>
      <c r="JA6370" s="102" t="str">
        <f t="shared" ca="1" si="1709"/>
        <v/>
      </c>
      <c r="JB6370" s="102" t="str">
        <f t="shared" ca="1" si="1710"/>
        <v/>
      </c>
      <c r="JC6370" s="103" t="str">
        <f t="shared" ca="1" si="1711"/>
        <v/>
      </c>
      <c r="JD6370" s="104" t="str">
        <f t="shared" si="1712"/>
        <v/>
      </c>
      <c r="JE6370" s="102" t="str">
        <f t="shared" si="1713"/>
        <v/>
      </c>
      <c r="JF6370" s="66" t="str">
        <f t="shared" ca="1" si="1718"/>
        <v/>
      </c>
      <c r="JG6370" s="66" t="str">
        <f t="shared" ca="1" si="1717"/>
        <v/>
      </c>
      <c r="JH6370" s="66" t="str">
        <f t="shared" ca="1" si="1714"/>
        <v/>
      </c>
      <c r="JI6370" s="80" t="str">
        <f t="shared" ca="1" si="1715"/>
        <v/>
      </c>
      <c r="JJ6370" s="118" t="str">
        <f t="shared" ca="1" si="1716"/>
        <v/>
      </c>
    </row>
    <row r="6371" spans="253:270" x14ac:dyDescent="0.3">
      <c r="IS6371" s="74">
        <v>6369</v>
      </c>
      <c r="IT6371" s="90" t="str">
        <f t="shared" si="1702"/>
        <v/>
      </c>
      <c r="IU6371" s="101" t="str">
        <f t="shared" si="1703"/>
        <v/>
      </c>
      <c r="IV6371" s="102" t="str">
        <f t="shared" si="1704"/>
        <v/>
      </c>
      <c r="IW6371" s="102" t="str">
        <f t="shared" si="1705"/>
        <v/>
      </c>
      <c r="IX6371" s="103" t="str">
        <f t="shared" si="1706"/>
        <v/>
      </c>
      <c r="IY6371" s="112" t="str">
        <f t="shared" si="1707"/>
        <v/>
      </c>
      <c r="IZ6371" s="104" t="str">
        <f t="shared" ca="1" si="1708"/>
        <v/>
      </c>
      <c r="JA6371" s="102" t="str">
        <f t="shared" ca="1" si="1709"/>
        <v/>
      </c>
      <c r="JB6371" s="102" t="str">
        <f t="shared" ca="1" si="1710"/>
        <v/>
      </c>
      <c r="JC6371" s="103" t="str">
        <f t="shared" ca="1" si="1711"/>
        <v/>
      </c>
      <c r="JD6371" s="104" t="str">
        <f t="shared" si="1712"/>
        <v/>
      </c>
      <c r="JE6371" s="102" t="str">
        <f t="shared" si="1713"/>
        <v/>
      </c>
      <c r="JF6371" s="66" t="str">
        <f t="shared" ca="1" si="1718"/>
        <v/>
      </c>
      <c r="JG6371" s="66" t="str">
        <f t="shared" ca="1" si="1717"/>
        <v/>
      </c>
      <c r="JH6371" s="66" t="str">
        <f t="shared" ca="1" si="1714"/>
        <v/>
      </c>
      <c r="JI6371" s="80" t="str">
        <f t="shared" ca="1" si="1715"/>
        <v/>
      </c>
      <c r="JJ6371" s="118" t="str">
        <f t="shared" ca="1" si="1716"/>
        <v/>
      </c>
    </row>
    <row r="6372" spans="253:270" x14ac:dyDescent="0.3">
      <c r="IS6372" s="74">
        <v>6370</v>
      </c>
      <c r="IT6372" s="90" t="str">
        <f t="shared" si="1702"/>
        <v/>
      </c>
      <c r="IU6372" s="101" t="str">
        <f t="shared" si="1703"/>
        <v/>
      </c>
      <c r="IV6372" s="102" t="str">
        <f t="shared" si="1704"/>
        <v/>
      </c>
      <c r="IW6372" s="102" t="str">
        <f t="shared" si="1705"/>
        <v/>
      </c>
      <c r="IX6372" s="103" t="str">
        <f t="shared" si="1706"/>
        <v/>
      </c>
      <c r="IY6372" s="112" t="str">
        <f t="shared" si="1707"/>
        <v/>
      </c>
      <c r="IZ6372" s="104" t="str">
        <f t="shared" ca="1" si="1708"/>
        <v/>
      </c>
      <c r="JA6372" s="102" t="str">
        <f t="shared" ca="1" si="1709"/>
        <v/>
      </c>
      <c r="JB6372" s="102" t="str">
        <f t="shared" ca="1" si="1710"/>
        <v/>
      </c>
      <c r="JC6372" s="103" t="str">
        <f t="shared" ca="1" si="1711"/>
        <v/>
      </c>
      <c r="JD6372" s="104" t="str">
        <f t="shared" si="1712"/>
        <v/>
      </c>
      <c r="JE6372" s="102" t="str">
        <f t="shared" si="1713"/>
        <v/>
      </c>
      <c r="JF6372" s="66" t="str">
        <f t="shared" ca="1" si="1718"/>
        <v/>
      </c>
      <c r="JG6372" s="66" t="str">
        <f t="shared" ca="1" si="1717"/>
        <v/>
      </c>
      <c r="JH6372" s="66" t="str">
        <f t="shared" ca="1" si="1714"/>
        <v/>
      </c>
      <c r="JI6372" s="80" t="str">
        <f t="shared" ca="1" si="1715"/>
        <v/>
      </c>
      <c r="JJ6372" s="118" t="str">
        <f t="shared" ca="1" si="1716"/>
        <v/>
      </c>
    </row>
    <row r="6373" spans="253:270" x14ac:dyDescent="0.3">
      <c r="IS6373" s="74">
        <v>6371</v>
      </c>
      <c r="IT6373" s="90" t="str">
        <f t="shared" si="1702"/>
        <v/>
      </c>
      <c r="IU6373" s="101" t="str">
        <f t="shared" si="1703"/>
        <v/>
      </c>
      <c r="IV6373" s="102" t="str">
        <f t="shared" si="1704"/>
        <v/>
      </c>
      <c r="IW6373" s="102" t="str">
        <f t="shared" si="1705"/>
        <v/>
      </c>
      <c r="IX6373" s="103" t="str">
        <f t="shared" si="1706"/>
        <v/>
      </c>
      <c r="IY6373" s="112" t="str">
        <f t="shared" si="1707"/>
        <v/>
      </c>
      <c r="IZ6373" s="104" t="str">
        <f t="shared" ca="1" si="1708"/>
        <v/>
      </c>
      <c r="JA6373" s="102" t="str">
        <f t="shared" ca="1" si="1709"/>
        <v/>
      </c>
      <c r="JB6373" s="102" t="str">
        <f t="shared" ca="1" si="1710"/>
        <v/>
      </c>
      <c r="JC6373" s="103" t="str">
        <f t="shared" ca="1" si="1711"/>
        <v/>
      </c>
      <c r="JD6373" s="104" t="str">
        <f t="shared" si="1712"/>
        <v/>
      </c>
      <c r="JE6373" s="102" t="str">
        <f t="shared" si="1713"/>
        <v/>
      </c>
      <c r="JF6373" s="66" t="str">
        <f t="shared" ca="1" si="1718"/>
        <v/>
      </c>
      <c r="JG6373" s="66" t="str">
        <f t="shared" ca="1" si="1717"/>
        <v/>
      </c>
      <c r="JH6373" s="66" t="str">
        <f t="shared" ca="1" si="1714"/>
        <v/>
      </c>
      <c r="JI6373" s="80" t="str">
        <f t="shared" ca="1" si="1715"/>
        <v/>
      </c>
      <c r="JJ6373" s="118" t="str">
        <f t="shared" ca="1" si="1716"/>
        <v/>
      </c>
    </row>
    <row r="6374" spans="253:270" x14ac:dyDescent="0.3">
      <c r="IS6374" s="74">
        <v>6372</v>
      </c>
      <c r="IT6374" s="90" t="str">
        <f t="shared" si="1702"/>
        <v/>
      </c>
      <c r="IU6374" s="101" t="str">
        <f t="shared" si="1703"/>
        <v/>
      </c>
      <c r="IV6374" s="102" t="str">
        <f t="shared" si="1704"/>
        <v/>
      </c>
      <c r="IW6374" s="102" t="str">
        <f t="shared" si="1705"/>
        <v/>
      </c>
      <c r="IX6374" s="103" t="str">
        <f t="shared" si="1706"/>
        <v/>
      </c>
      <c r="IY6374" s="112" t="str">
        <f t="shared" si="1707"/>
        <v/>
      </c>
      <c r="IZ6374" s="104" t="str">
        <f t="shared" ca="1" si="1708"/>
        <v/>
      </c>
      <c r="JA6374" s="102" t="str">
        <f t="shared" ca="1" si="1709"/>
        <v/>
      </c>
      <c r="JB6374" s="102" t="str">
        <f t="shared" ca="1" si="1710"/>
        <v/>
      </c>
      <c r="JC6374" s="103" t="str">
        <f t="shared" ca="1" si="1711"/>
        <v/>
      </c>
      <c r="JD6374" s="104" t="str">
        <f t="shared" si="1712"/>
        <v/>
      </c>
      <c r="JE6374" s="102" t="str">
        <f t="shared" si="1713"/>
        <v/>
      </c>
      <c r="JF6374" s="66" t="str">
        <f t="shared" ca="1" si="1718"/>
        <v/>
      </c>
      <c r="JG6374" s="66" t="str">
        <f t="shared" ca="1" si="1717"/>
        <v/>
      </c>
      <c r="JH6374" s="66" t="str">
        <f t="shared" ca="1" si="1714"/>
        <v/>
      </c>
      <c r="JI6374" s="80" t="str">
        <f t="shared" ca="1" si="1715"/>
        <v/>
      </c>
      <c r="JJ6374" s="118" t="str">
        <f t="shared" ca="1" si="1716"/>
        <v/>
      </c>
    </row>
    <row r="6375" spans="253:270" x14ac:dyDescent="0.3">
      <c r="IS6375" s="74">
        <v>6373</v>
      </c>
      <c r="IT6375" s="90" t="str">
        <f t="shared" si="1702"/>
        <v/>
      </c>
      <c r="IU6375" s="101" t="str">
        <f t="shared" si="1703"/>
        <v/>
      </c>
      <c r="IV6375" s="102" t="str">
        <f t="shared" si="1704"/>
        <v/>
      </c>
      <c r="IW6375" s="102" t="str">
        <f t="shared" si="1705"/>
        <v/>
      </c>
      <c r="IX6375" s="103" t="str">
        <f t="shared" si="1706"/>
        <v/>
      </c>
      <c r="IY6375" s="112" t="str">
        <f t="shared" si="1707"/>
        <v/>
      </c>
      <c r="IZ6375" s="104" t="str">
        <f t="shared" ca="1" si="1708"/>
        <v/>
      </c>
      <c r="JA6375" s="102" t="str">
        <f t="shared" ca="1" si="1709"/>
        <v/>
      </c>
      <c r="JB6375" s="102" t="str">
        <f t="shared" ca="1" si="1710"/>
        <v/>
      </c>
      <c r="JC6375" s="103" t="str">
        <f t="shared" ca="1" si="1711"/>
        <v/>
      </c>
      <c r="JD6375" s="104" t="str">
        <f t="shared" si="1712"/>
        <v/>
      </c>
      <c r="JE6375" s="102" t="str">
        <f t="shared" si="1713"/>
        <v/>
      </c>
      <c r="JF6375" s="66" t="str">
        <f t="shared" ca="1" si="1718"/>
        <v/>
      </c>
      <c r="JG6375" s="66" t="str">
        <f t="shared" ca="1" si="1717"/>
        <v/>
      </c>
      <c r="JH6375" s="66" t="str">
        <f t="shared" ca="1" si="1714"/>
        <v/>
      </c>
      <c r="JI6375" s="80" t="str">
        <f t="shared" ca="1" si="1715"/>
        <v/>
      </c>
      <c r="JJ6375" s="118" t="str">
        <f t="shared" ca="1" si="1716"/>
        <v/>
      </c>
    </row>
    <row r="6376" spans="253:270" x14ac:dyDescent="0.3">
      <c r="IS6376" s="74">
        <v>6374</v>
      </c>
      <c r="IT6376" s="90" t="str">
        <f t="shared" si="1702"/>
        <v/>
      </c>
      <c r="IU6376" s="101" t="str">
        <f t="shared" si="1703"/>
        <v/>
      </c>
      <c r="IV6376" s="102" t="str">
        <f t="shared" si="1704"/>
        <v/>
      </c>
      <c r="IW6376" s="102" t="str">
        <f t="shared" si="1705"/>
        <v/>
      </c>
      <c r="IX6376" s="103" t="str">
        <f t="shared" si="1706"/>
        <v/>
      </c>
      <c r="IY6376" s="112" t="str">
        <f t="shared" si="1707"/>
        <v/>
      </c>
      <c r="IZ6376" s="104" t="str">
        <f t="shared" ca="1" si="1708"/>
        <v/>
      </c>
      <c r="JA6376" s="102" t="str">
        <f t="shared" ca="1" si="1709"/>
        <v/>
      </c>
      <c r="JB6376" s="102" t="str">
        <f t="shared" ca="1" si="1710"/>
        <v/>
      </c>
      <c r="JC6376" s="103" t="str">
        <f t="shared" ca="1" si="1711"/>
        <v/>
      </c>
      <c r="JD6376" s="104" t="str">
        <f t="shared" si="1712"/>
        <v/>
      </c>
      <c r="JE6376" s="102" t="str">
        <f t="shared" si="1713"/>
        <v/>
      </c>
      <c r="JF6376" s="66" t="str">
        <f t="shared" ca="1" si="1718"/>
        <v/>
      </c>
      <c r="JG6376" s="66" t="str">
        <f t="shared" ca="1" si="1717"/>
        <v/>
      </c>
      <c r="JH6376" s="66" t="str">
        <f t="shared" ca="1" si="1714"/>
        <v/>
      </c>
      <c r="JI6376" s="80" t="str">
        <f t="shared" ca="1" si="1715"/>
        <v/>
      </c>
      <c r="JJ6376" s="118" t="str">
        <f t="shared" ca="1" si="1716"/>
        <v/>
      </c>
    </row>
    <row r="6377" spans="253:270" x14ac:dyDescent="0.3">
      <c r="IS6377" s="74">
        <v>6375</v>
      </c>
      <c r="IT6377" s="90" t="str">
        <f t="shared" si="1702"/>
        <v/>
      </c>
      <c r="IU6377" s="101" t="str">
        <f t="shared" si="1703"/>
        <v/>
      </c>
      <c r="IV6377" s="102" t="str">
        <f t="shared" si="1704"/>
        <v/>
      </c>
      <c r="IW6377" s="102" t="str">
        <f t="shared" si="1705"/>
        <v/>
      </c>
      <c r="IX6377" s="103" t="str">
        <f t="shared" si="1706"/>
        <v/>
      </c>
      <c r="IY6377" s="112" t="str">
        <f t="shared" si="1707"/>
        <v/>
      </c>
      <c r="IZ6377" s="104" t="str">
        <f t="shared" ca="1" si="1708"/>
        <v/>
      </c>
      <c r="JA6377" s="102" t="str">
        <f t="shared" ca="1" si="1709"/>
        <v/>
      </c>
      <c r="JB6377" s="102" t="str">
        <f t="shared" ca="1" si="1710"/>
        <v/>
      </c>
      <c r="JC6377" s="103" t="str">
        <f t="shared" ca="1" si="1711"/>
        <v/>
      </c>
      <c r="JD6377" s="104" t="str">
        <f t="shared" si="1712"/>
        <v/>
      </c>
      <c r="JE6377" s="102" t="str">
        <f t="shared" si="1713"/>
        <v/>
      </c>
      <c r="JF6377" s="66" t="str">
        <f t="shared" ca="1" si="1718"/>
        <v/>
      </c>
      <c r="JG6377" s="66" t="str">
        <f t="shared" ca="1" si="1717"/>
        <v/>
      </c>
      <c r="JH6377" s="66" t="str">
        <f t="shared" ca="1" si="1714"/>
        <v/>
      </c>
      <c r="JI6377" s="80" t="str">
        <f t="shared" ca="1" si="1715"/>
        <v/>
      </c>
      <c r="JJ6377" s="118" t="str">
        <f t="shared" ca="1" si="1716"/>
        <v/>
      </c>
    </row>
    <row r="6378" spans="253:270" x14ac:dyDescent="0.3">
      <c r="IS6378" s="74">
        <v>6376</v>
      </c>
      <c r="IT6378" s="90" t="str">
        <f t="shared" si="1702"/>
        <v/>
      </c>
      <c r="IU6378" s="101" t="str">
        <f t="shared" si="1703"/>
        <v/>
      </c>
      <c r="IV6378" s="102" t="str">
        <f t="shared" si="1704"/>
        <v/>
      </c>
      <c r="IW6378" s="102" t="str">
        <f t="shared" si="1705"/>
        <v/>
      </c>
      <c r="IX6378" s="103" t="str">
        <f t="shared" si="1706"/>
        <v/>
      </c>
      <c r="IY6378" s="112" t="str">
        <f t="shared" si="1707"/>
        <v/>
      </c>
      <c r="IZ6378" s="104" t="str">
        <f t="shared" ca="1" si="1708"/>
        <v/>
      </c>
      <c r="JA6378" s="102" t="str">
        <f t="shared" ca="1" si="1709"/>
        <v/>
      </c>
      <c r="JB6378" s="102" t="str">
        <f t="shared" ca="1" si="1710"/>
        <v/>
      </c>
      <c r="JC6378" s="103" t="str">
        <f t="shared" ca="1" si="1711"/>
        <v/>
      </c>
      <c r="JD6378" s="104" t="str">
        <f t="shared" si="1712"/>
        <v/>
      </c>
      <c r="JE6378" s="102" t="str">
        <f t="shared" si="1713"/>
        <v/>
      </c>
      <c r="JF6378" s="66" t="str">
        <f t="shared" ca="1" si="1718"/>
        <v/>
      </c>
      <c r="JG6378" s="66" t="str">
        <f t="shared" ca="1" si="1717"/>
        <v/>
      </c>
      <c r="JH6378" s="66" t="str">
        <f t="shared" ca="1" si="1714"/>
        <v/>
      </c>
      <c r="JI6378" s="80" t="str">
        <f t="shared" ca="1" si="1715"/>
        <v/>
      </c>
      <c r="JJ6378" s="118" t="str">
        <f t="shared" ca="1" si="1716"/>
        <v/>
      </c>
    </row>
    <row r="6379" spans="253:270" x14ac:dyDescent="0.3">
      <c r="IS6379" s="74">
        <v>6377</v>
      </c>
      <c r="IT6379" s="90" t="str">
        <f t="shared" si="1702"/>
        <v/>
      </c>
      <c r="IU6379" s="101" t="str">
        <f t="shared" si="1703"/>
        <v/>
      </c>
      <c r="IV6379" s="102" t="str">
        <f t="shared" si="1704"/>
        <v/>
      </c>
      <c r="IW6379" s="102" t="str">
        <f t="shared" si="1705"/>
        <v/>
      </c>
      <c r="IX6379" s="103" t="str">
        <f t="shared" si="1706"/>
        <v/>
      </c>
      <c r="IY6379" s="112" t="str">
        <f t="shared" si="1707"/>
        <v/>
      </c>
      <c r="IZ6379" s="104" t="str">
        <f t="shared" ca="1" si="1708"/>
        <v/>
      </c>
      <c r="JA6379" s="102" t="str">
        <f t="shared" ca="1" si="1709"/>
        <v/>
      </c>
      <c r="JB6379" s="102" t="str">
        <f t="shared" ca="1" si="1710"/>
        <v/>
      </c>
      <c r="JC6379" s="103" t="str">
        <f t="shared" ca="1" si="1711"/>
        <v/>
      </c>
      <c r="JD6379" s="104" t="str">
        <f t="shared" si="1712"/>
        <v/>
      </c>
      <c r="JE6379" s="102" t="str">
        <f t="shared" si="1713"/>
        <v/>
      </c>
      <c r="JF6379" s="66" t="str">
        <f t="shared" ca="1" si="1718"/>
        <v/>
      </c>
      <c r="JG6379" s="66" t="str">
        <f t="shared" ca="1" si="1717"/>
        <v/>
      </c>
      <c r="JH6379" s="66" t="str">
        <f t="shared" ca="1" si="1714"/>
        <v/>
      </c>
      <c r="JI6379" s="80" t="str">
        <f t="shared" ca="1" si="1715"/>
        <v/>
      </c>
      <c r="JJ6379" s="118" t="str">
        <f t="shared" ca="1" si="1716"/>
        <v/>
      </c>
    </row>
    <row r="6380" spans="253:270" x14ac:dyDescent="0.3">
      <c r="IS6380" s="74">
        <v>6378</v>
      </c>
      <c r="IT6380" s="90" t="str">
        <f t="shared" si="1702"/>
        <v/>
      </c>
      <c r="IU6380" s="101" t="str">
        <f t="shared" si="1703"/>
        <v/>
      </c>
      <c r="IV6380" s="102" t="str">
        <f t="shared" si="1704"/>
        <v/>
      </c>
      <c r="IW6380" s="102" t="str">
        <f t="shared" si="1705"/>
        <v/>
      </c>
      <c r="IX6380" s="103" t="str">
        <f t="shared" si="1706"/>
        <v/>
      </c>
      <c r="IY6380" s="112" t="str">
        <f t="shared" si="1707"/>
        <v/>
      </c>
      <c r="IZ6380" s="104" t="str">
        <f t="shared" ca="1" si="1708"/>
        <v/>
      </c>
      <c r="JA6380" s="102" t="str">
        <f t="shared" ca="1" si="1709"/>
        <v/>
      </c>
      <c r="JB6380" s="102" t="str">
        <f t="shared" ca="1" si="1710"/>
        <v/>
      </c>
      <c r="JC6380" s="103" t="str">
        <f t="shared" ca="1" si="1711"/>
        <v/>
      </c>
      <c r="JD6380" s="104" t="str">
        <f t="shared" si="1712"/>
        <v/>
      </c>
      <c r="JE6380" s="102" t="str">
        <f t="shared" si="1713"/>
        <v/>
      </c>
      <c r="JF6380" s="66" t="str">
        <f t="shared" ca="1" si="1718"/>
        <v/>
      </c>
      <c r="JG6380" s="66" t="str">
        <f t="shared" ca="1" si="1717"/>
        <v/>
      </c>
      <c r="JH6380" s="66" t="str">
        <f t="shared" ca="1" si="1714"/>
        <v/>
      </c>
      <c r="JI6380" s="80" t="str">
        <f t="shared" ca="1" si="1715"/>
        <v/>
      </c>
      <c r="JJ6380" s="118" t="str">
        <f t="shared" ca="1" si="1716"/>
        <v/>
      </c>
    </row>
    <row r="6381" spans="253:270" x14ac:dyDescent="0.3">
      <c r="IS6381" s="74">
        <v>6379</v>
      </c>
      <c r="IT6381" s="90" t="str">
        <f t="shared" si="1702"/>
        <v/>
      </c>
      <c r="IU6381" s="101" t="str">
        <f t="shared" si="1703"/>
        <v/>
      </c>
      <c r="IV6381" s="102" t="str">
        <f t="shared" si="1704"/>
        <v/>
      </c>
      <c r="IW6381" s="102" t="str">
        <f t="shared" si="1705"/>
        <v/>
      </c>
      <c r="IX6381" s="103" t="str">
        <f t="shared" si="1706"/>
        <v/>
      </c>
      <c r="IY6381" s="112" t="str">
        <f t="shared" si="1707"/>
        <v/>
      </c>
      <c r="IZ6381" s="104" t="str">
        <f t="shared" ca="1" si="1708"/>
        <v/>
      </c>
      <c r="JA6381" s="102" t="str">
        <f t="shared" ca="1" si="1709"/>
        <v/>
      </c>
      <c r="JB6381" s="102" t="str">
        <f t="shared" ca="1" si="1710"/>
        <v/>
      </c>
      <c r="JC6381" s="103" t="str">
        <f t="shared" ca="1" si="1711"/>
        <v/>
      </c>
      <c r="JD6381" s="104" t="str">
        <f t="shared" si="1712"/>
        <v/>
      </c>
      <c r="JE6381" s="102" t="str">
        <f t="shared" si="1713"/>
        <v/>
      </c>
      <c r="JF6381" s="66" t="str">
        <f t="shared" ca="1" si="1718"/>
        <v/>
      </c>
      <c r="JG6381" s="66" t="str">
        <f t="shared" ca="1" si="1717"/>
        <v/>
      </c>
      <c r="JH6381" s="66" t="str">
        <f t="shared" ca="1" si="1714"/>
        <v/>
      </c>
      <c r="JI6381" s="80" t="str">
        <f t="shared" ca="1" si="1715"/>
        <v/>
      </c>
      <c r="JJ6381" s="118" t="str">
        <f t="shared" ca="1" si="1716"/>
        <v/>
      </c>
    </row>
    <row r="6382" spans="253:270" x14ac:dyDescent="0.3">
      <c r="IS6382" s="74">
        <v>6380</v>
      </c>
      <c r="IT6382" s="90" t="str">
        <f t="shared" si="1702"/>
        <v/>
      </c>
      <c r="IU6382" s="101" t="str">
        <f t="shared" si="1703"/>
        <v/>
      </c>
      <c r="IV6382" s="102" t="str">
        <f t="shared" si="1704"/>
        <v/>
      </c>
      <c r="IW6382" s="102" t="str">
        <f t="shared" si="1705"/>
        <v/>
      </c>
      <c r="IX6382" s="103" t="str">
        <f t="shared" si="1706"/>
        <v/>
      </c>
      <c r="IY6382" s="112" t="str">
        <f t="shared" si="1707"/>
        <v/>
      </c>
      <c r="IZ6382" s="104" t="str">
        <f t="shared" ca="1" si="1708"/>
        <v/>
      </c>
      <c r="JA6382" s="102" t="str">
        <f t="shared" ca="1" si="1709"/>
        <v/>
      </c>
      <c r="JB6382" s="102" t="str">
        <f t="shared" ca="1" si="1710"/>
        <v/>
      </c>
      <c r="JC6382" s="103" t="str">
        <f t="shared" ca="1" si="1711"/>
        <v/>
      </c>
      <c r="JD6382" s="104" t="str">
        <f t="shared" si="1712"/>
        <v/>
      </c>
      <c r="JE6382" s="102" t="str">
        <f t="shared" si="1713"/>
        <v/>
      </c>
      <c r="JF6382" s="66" t="str">
        <f t="shared" ca="1" si="1718"/>
        <v/>
      </c>
      <c r="JG6382" s="66" t="str">
        <f t="shared" ca="1" si="1717"/>
        <v/>
      </c>
      <c r="JH6382" s="66" t="str">
        <f t="shared" ca="1" si="1714"/>
        <v/>
      </c>
      <c r="JI6382" s="80" t="str">
        <f t="shared" ca="1" si="1715"/>
        <v/>
      </c>
      <c r="JJ6382" s="118" t="str">
        <f t="shared" ca="1" si="1716"/>
        <v/>
      </c>
    </row>
    <row r="6383" spans="253:270" x14ac:dyDescent="0.3">
      <c r="IS6383" s="74">
        <v>6381</v>
      </c>
      <c r="IT6383" s="90" t="str">
        <f t="shared" si="1702"/>
        <v/>
      </c>
      <c r="IU6383" s="101" t="str">
        <f t="shared" si="1703"/>
        <v/>
      </c>
      <c r="IV6383" s="102" t="str">
        <f t="shared" si="1704"/>
        <v/>
      </c>
      <c r="IW6383" s="102" t="str">
        <f t="shared" si="1705"/>
        <v/>
      </c>
      <c r="IX6383" s="103" t="str">
        <f t="shared" si="1706"/>
        <v/>
      </c>
      <c r="IY6383" s="112" t="str">
        <f t="shared" si="1707"/>
        <v/>
      </c>
      <c r="IZ6383" s="104" t="str">
        <f t="shared" ca="1" si="1708"/>
        <v/>
      </c>
      <c r="JA6383" s="102" t="str">
        <f t="shared" ca="1" si="1709"/>
        <v/>
      </c>
      <c r="JB6383" s="102" t="str">
        <f t="shared" ca="1" si="1710"/>
        <v/>
      </c>
      <c r="JC6383" s="103" t="str">
        <f t="shared" ca="1" si="1711"/>
        <v/>
      </c>
      <c r="JD6383" s="104" t="str">
        <f t="shared" si="1712"/>
        <v/>
      </c>
      <c r="JE6383" s="102" t="str">
        <f t="shared" si="1713"/>
        <v/>
      </c>
      <c r="JF6383" s="66" t="str">
        <f t="shared" ca="1" si="1718"/>
        <v/>
      </c>
      <c r="JG6383" s="66" t="str">
        <f t="shared" ca="1" si="1717"/>
        <v/>
      </c>
      <c r="JH6383" s="66" t="str">
        <f t="shared" ca="1" si="1714"/>
        <v/>
      </c>
      <c r="JI6383" s="80" t="str">
        <f t="shared" ca="1" si="1715"/>
        <v/>
      </c>
      <c r="JJ6383" s="118" t="str">
        <f t="shared" ca="1" si="1716"/>
        <v/>
      </c>
    </row>
    <row r="6384" spans="253:270" x14ac:dyDescent="0.3">
      <c r="IS6384" s="74">
        <v>6382</v>
      </c>
      <c r="IT6384" s="90" t="str">
        <f t="shared" si="1702"/>
        <v/>
      </c>
      <c r="IU6384" s="101" t="str">
        <f t="shared" si="1703"/>
        <v/>
      </c>
      <c r="IV6384" s="102" t="str">
        <f t="shared" si="1704"/>
        <v/>
      </c>
      <c r="IW6384" s="102" t="str">
        <f t="shared" si="1705"/>
        <v/>
      </c>
      <c r="IX6384" s="103" t="str">
        <f t="shared" si="1706"/>
        <v/>
      </c>
      <c r="IY6384" s="112" t="str">
        <f t="shared" si="1707"/>
        <v/>
      </c>
      <c r="IZ6384" s="104" t="str">
        <f t="shared" ca="1" si="1708"/>
        <v/>
      </c>
      <c r="JA6384" s="102" t="str">
        <f t="shared" ca="1" si="1709"/>
        <v/>
      </c>
      <c r="JB6384" s="102" t="str">
        <f t="shared" ca="1" si="1710"/>
        <v/>
      </c>
      <c r="JC6384" s="103" t="str">
        <f t="shared" ca="1" si="1711"/>
        <v/>
      </c>
      <c r="JD6384" s="104" t="str">
        <f t="shared" si="1712"/>
        <v/>
      </c>
      <c r="JE6384" s="102" t="str">
        <f t="shared" si="1713"/>
        <v/>
      </c>
      <c r="JF6384" s="66" t="str">
        <f t="shared" ca="1" si="1718"/>
        <v/>
      </c>
      <c r="JG6384" s="66" t="str">
        <f t="shared" ca="1" si="1717"/>
        <v/>
      </c>
      <c r="JH6384" s="66" t="str">
        <f t="shared" ca="1" si="1714"/>
        <v/>
      </c>
      <c r="JI6384" s="80" t="str">
        <f t="shared" ca="1" si="1715"/>
        <v/>
      </c>
      <c r="JJ6384" s="118" t="str">
        <f t="shared" ca="1" si="1716"/>
        <v/>
      </c>
    </row>
    <row r="6385" spans="253:270" x14ac:dyDescent="0.3">
      <c r="IS6385" s="74">
        <v>6383</v>
      </c>
      <c r="IT6385" s="90" t="str">
        <f t="shared" si="1702"/>
        <v/>
      </c>
      <c r="IU6385" s="101" t="str">
        <f t="shared" si="1703"/>
        <v/>
      </c>
      <c r="IV6385" s="102" t="str">
        <f t="shared" si="1704"/>
        <v/>
      </c>
      <c r="IW6385" s="102" t="str">
        <f t="shared" si="1705"/>
        <v/>
      </c>
      <c r="IX6385" s="103" t="str">
        <f t="shared" si="1706"/>
        <v/>
      </c>
      <c r="IY6385" s="112" t="str">
        <f t="shared" si="1707"/>
        <v/>
      </c>
      <c r="IZ6385" s="104" t="str">
        <f t="shared" ca="1" si="1708"/>
        <v/>
      </c>
      <c r="JA6385" s="102" t="str">
        <f t="shared" ca="1" si="1709"/>
        <v/>
      </c>
      <c r="JB6385" s="102" t="str">
        <f t="shared" ca="1" si="1710"/>
        <v/>
      </c>
      <c r="JC6385" s="103" t="str">
        <f t="shared" ca="1" si="1711"/>
        <v/>
      </c>
      <c r="JD6385" s="104" t="str">
        <f t="shared" si="1712"/>
        <v/>
      </c>
      <c r="JE6385" s="102" t="str">
        <f t="shared" si="1713"/>
        <v/>
      </c>
      <c r="JF6385" s="66" t="str">
        <f t="shared" ca="1" si="1718"/>
        <v/>
      </c>
      <c r="JG6385" s="66" t="str">
        <f t="shared" ca="1" si="1717"/>
        <v/>
      </c>
      <c r="JH6385" s="66" t="str">
        <f t="shared" ca="1" si="1714"/>
        <v/>
      </c>
      <c r="JI6385" s="80" t="str">
        <f t="shared" ca="1" si="1715"/>
        <v/>
      </c>
      <c r="JJ6385" s="118" t="str">
        <f t="shared" ca="1" si="1716"/>
        <v/>
      </c>
    </row>
    <row r="6386" spans="253:270" x14ac:dyDescent="0.3">
      <c r="IS6386" s="74">
        <v>6384</v>
      </c>
      <c r="IT6386" s="90" t="str">
        <f t="shared" si="1702"/>
        <v/>
      </c>
      <c r="IU6386" s="101" t="str">
        <f t="shared" si="1703"/>
        <v/>
      </c>
      <c r="IV6386" s="102" t="str">
        <f t="shared" si="1704"/>
        <v/>
      </c>
      <c r="IW6386" s="102" t="str">
        <f t="shared" si="1705"/>
        <v/>
      </c>
      <c r="IX6386" s="103" t="str">
        <f t="shared" si="1706"/>
        <v/>
      </c>
      <c r="IY6386" s="112" t="str">
        <f t="shared" si="1707"/>
        <v/>
      </c>
      <c r="IZ6386" s="104" t="str">
        <f t="shared" ca="1" si="1708"/>
        <v/>
      </c>
      <c r="JA6386" s="102" t="str">
        <f t="shared" ca="1" si="1709"/>
        <v/>
      </c>
      <c r="JB6386" s="102" t="str">
        <f t="shared" ca="1" si="1710"/>
        <v/>
      </c>
      <c r="JC6386" s="103" t="str">
        <f t="shared" ca="1" si="1711"/>
        <v/>
      </c>
      <c r="JD6386" s="104" t="str">
        <f t="shared" si="1712"/>
        <v/>
      </c>
      <c r="JE6386" s="102" t="str">
        <f t="shared" si="1713"/>
        <v/>
      </c>
      <c r="JF6386" s="66" t="str">
        <f t="shared" ca="1" si="1718"/>
        <v/>
      </c>
      <c r="JG6386" s="66" t="str">
        <f t="shared" ca="1" si="1717"/>
        <v/>
      </c>
      <c r="JH6386" s="66" t="str">
        <f t="shared" ca="1" si="1714"/>
        <v/>
      </c>
      <c r="JI6386" s="80" t="str">
        <f t="shared" ca="1" si="1715"/>
        <v/>
      </c>
      <c r="JJ6386" s="118" t="str">
        <f t="shared" ca="1" si="1716"/>
        <v/>
      </c>
    </row>
    <row r="6387" spans="253:270" x14ac:dyDescent="0.3">
      <c r="IS6387" s="74">
        <v>6385</v>
      </c>
      <c r="IT6387" s="90" t="str">
        <f t="shared" si="1702"/>
        <v/>
      </c>
      <c r="IU6387" s="101" t="str">
        <f t="shared" si="1703"/>
        <v/>
      </c>
      <c r="IV6387" s="102" t="str">
        <f t="shared" si="1704"/>
        <v/>
      </c>
      <c r="IW6387" s="102" t="str">
        <f t="shared" si="1705"/>
        <v/>
      </c>
      <c r="IX6387" s="103" t="str">
        <f t="shared" si="1706"/>
        <v/>
      </c>
      <c r="IY6387" s="112" t="str">
        <f t="shared" si="1707"/>
        <v/>
      </c>
      <c r="IZ6387" s="104" t="str">
        <f t="shared" ca="1" si="1708"/>
        <v/>
      </c>
      <c r="JA6387" s="102" t="str">
        <f t="shared" ca="1" si="1709"/>
        <v/>
      </c>
      <c r="JB6387" s="102" t="str">
        <f t="shared" ca="1" si="1710"/>
        <v/>
      </c>
      <c r="JC6387" s="103" t="str">
        <f t="shared" ca="1" si="1711"/>
        <v/>
      </c>
      <c r="JD6387" s="104" t="str">
        <f t="shared" si="1712"/>
        <v/>
      </c>
      <c r="JE6387" s="102" t="str">
        <f t="shared" si="1713"/>
        <v/>
      </c>
      <c r="JF6387" s="66" t="str">
        <f t="shared" ca="1" si="1718"/>
        <v/>
      </c>
      <c r="JG6387" s="66" t="str">
        <f t="shared" ca="1" si="1717"/>
        <v/>
      </c>
      <c r="JH6387" s="66" t="str">
        <f t="shared" ca="1" si="1714"/>
        <v/>
      </c>
      <c r="JI6387" s="80" t="str">
        <f t="shared" ca="1" si="1715"/>
        <v/>
      </c>
      <c r="JJ6387" s="118" t="str">
        <f t="shared" ca="1" si="1716"/>
        <v/>
      </c>
    </row>
    <row r="6388" spans="253:270" x14ac:dyDescent="0.3">
      <c r="IS6388" s="74">
        <v>6386</v>
      </c>
      <c r="IT6388" s="90" t="str">
        <f t="shared" si="1702"/>
        <v/>
      </c>
      <c r="IU6388" s="101" t="str">
        <f t="shared" si="1703"/>
        <v/>
      </c>
      <c r="IV6388" s="102" t="str">
        <f t="shared" si="1704"/>
        <v/>
      </c>
      <c r="IW6388" s="102" t="str">
        <f t="shared" si="1705"/>
        <v/>
      </c>
      <c r="IX6388" s="103" t="str">
        <f t="shared" si="1706"/>
        <v/>
      </c>
      <c r="IY6388" s="112" t="str">
        <f t="shared" si="1707"/>
        <v/>
      </c>
      <c r="IZ6388" s="104" t="str">
        <f t="shared" ca="1" si="1708"/>
        <v/>
      </c>
      <c r="JA6388" s="102" t="str">
        <f t="shared" ca="1" si="1709"/>
        <v/>
      </c>
      <c r="JB6388" s="102" t="str">
        <f t="shared" ca="1" si="1710"/>
        <v/>
      </c>
      <c r="JC6388" s="103" t="str">
        <f t="shared" ca="1" si="1711"/>
        <v/>
      </c>
      <c r="JD6388" s="104" t="str">
        <f t="shared" si="1712"/>
        <v/>
      </c>
      <c r="JE6388" s="102" t="str">
        <f t="shared" si="1713"/>
        <v/>
      </c>
      <c r="JF6388" s="66" t="str">
        <f t="shared" ca="1" si="1718"/>
        <v/>
      </c>
      <c r="JG6388" s="66" t="str">
        <f t="shared" ca="1" si="1717"/>
        <v/>
      </c>
      <c r="JH6388" s="66" t="str">
        <f t="shared" ca="1" si="1714"/>
        <v/>
      </c>
      <c r="JI6388" s="80" t="str">
        <f t="shared" ca="1" si="1715"/>
        <v/>
      </c>
      <c r="JJ6388" s="118" t="str">
        <f t="shared" ca="1" si="1716"/>
        <v/>
      </c>
    </row>
    <row r="6389" spans="253:270" x14ac:dyDescent="0.3">
      <c r="IS6389" s="74">
        <v>6387</v>
      </c>
      <c r="IT6389" s="90" t="str">
        <f t="shared" si="1702"/>
        <v/>
      </c>
      <c r="IU6389" s="101" t="str">
        <f t="shared" si="1703"/>
        <v/>
      </c>
      <c r="IV6389" s="102" t="str">
        <f t="shared" si="1704"/>
        <v/>
      </c>
      <c r="IW6389" s="102" t="str">
        <f t="shared" si="1705"/>
        <v/>
      </c>
      <c r="IX6389" s="103" t="str">
        <f t="shared" si="1706"/>
        <v/>
      </c>
      <c r="IY6389" s="112" t="str">
        <f t="shared" si="1707"/>
        <v/>
      </c>
      <c r="IZ6389" s="104" t="str">
        <f t="shared" ca="1" si="1708"/>
        <v/>
      </c>
      <c r="JA6389" s="102" t="str">
        <f t="shared" ca="1" si="1709"/>
        <v/>
      </c>
      <c r="JB6389" s="102" t="str">
        <f t="shared" ca="1" si="1710"/>
        <v/>
      </c>
      <c r="JC6389" s="103" t="str">
        <f t="shared" ca="1" si="1711"/>
        <v/>
      </c>
      <c r="JD6389" s="104" t="str">
        <f t="shared" si="1712"/>
        <v/>
      </c>
      <c r="JE6389" s="102" t="str">
        <f t="shared" si="1713"/>
        <v/>
      </c>
      <c r="JF6389" s="66" t="str">
        <f t="shared" ca="1" si="1718"/>
        <v/>
      </c>
      <c r="JG6389" s="66" t="str">
        <f t="shared" ca="1" si="1717"/>
        <v/>
      </c>
      <c r="JH6389" s="66" t="str">
        <f t="shared" ca="1" si="1714"/>
        <v/>
      </c>
      <c r="JI6389" s="80" t="str">
        <f t="shared" ca="1" si="1715"/>
        <v/>
      </c>
      <c r="JJ6389" s="118" t="str">
        <f t="shared" ca="1" si="1716"/>
        <v/>
      </c>
    </row>
    <row r="6390" spans="253:270" x14ac:dyDescent="0.3">
      <c r="IS6390" s="74">
        <v>6388</v>
      </c>
      <c r="IT6390" s="90" t="str">
        <f t="shared" si="1702"/>
        <v/>
      </c>
      <c r="IU6390" s="101" t="str">
        <f t="shared" si="1703"/>
        <v/>
      </c>
      <c r="IV6390" s="102" t="str">
        <f t="shared" si="1704"/>
        <v/>
      </c>
      <c r="IW6390" s="102" t="str">
        <f t="shared" si="1705"/>
        <v/>
      </c>
      <c r="IX6390" s="103" t="str">
        <f t="shared" si="1706"/>
        <v/>
      </c>
      <c r="IY6390" s="112" t="str">
        <f t="shared" si="1707"/>
        <v/>
      </c>
      <c r="IZ6390" s="104" t="str">
        <f t="shared" ca="1" si="1708"/>
        <v/>
      </c>
      <c r="JA6390" s="102" t="str">
        <f t="shared" ca="1" si="1709"/>
        <v/>
      </c>
      <c r="JB6390" s="102" t="str">
        <f t="shared" ca="1" si="1710"/>
        <v/>
      </c>
      <c r="JC6390" s="103" t="str">
        <f t="shared" ca="1" si="1711"/>
        <v/>
      </c>
      <c r="JD6390" s="104" t="str">
        <f t="shared" si="1712"/>
        <v/>
      </c>
      <c r="JE6390" s="102" t="str">
        <f t="shared" si="1713"/>
        <v/>
      </c>
      <c r="JF6390" s="66" t="str">
        <f t="shared" ca="1" si="1718"/>
        <v/>
      </c>
      <c r="JG6390" s="66" t="str">
        <f t="shared" ca="1" si="1717"/>
        <v/>
      </c>
      <c r="JH6390" s="66" t="str">
        <f t="shared" ca="1" si="1714"/>
        <v/>
      </c>
      <c r="JI6390" s="80" t="str">
        <f t="shared" ca="1" si="1715"/>
        <v/>
      </c>
      <c r="JJ6390" s="118" t="str">
        <f t="shared" ca="1" si="1716"/>
        <v/>
      </c>
    </row>
    <row r="6391" spans="253:270" x14ac:dyDescent="0.3">
      <c r="IS6391" s="74">
        <v>6389</v>
      </c>
      <c r="IT6391" s="90" t="str">
        <f t="shared" si="1702"/>
        <v/>
      </c>
      <c r="IU6391" s="101" t="str">
        <f t="shared" si="1703"/>
        <v/>
      </c>
      <c r="IV6391" s="102" t="str">
        <f t="shared" si="1704"/>
        <v/>
      </c>
      <c r="IW6391" s="102" t="str">
        <f t="shared" si="1705"/>
        <v/>
      </c>
      <c r="IX6391" s="103" t="str">
        <f t="shared" si="1706"/>
        <v/>
      </c>
      <c r="IY6391" s="112" t="str">
        <f t="shared" si="1707"/>
        <v/>
      </c>
      <c r="IZ6391" s="104" t="str">
        <f t="shared" ca="1" si="1708"/>
        <v/>
      </c>
      <c r="JA6391" s="102" t="str">
        <f t="shared" ca="1" si="1709"/>
        <v/>
      </c>
      <c r="JB6391" s="102" t="str">
        <f t="shared" ca="1" si="1710"/>
        <v/>
      </c>
      <c r="JC6391" s="103" t="str">
        <f t="shared" ca="1" si="1711"/>
        <v/>
      </c>
      <c r="JD6391" s="104" t="str">
        <f t="shared" si="1712"/>
        <v/>
      </c>
      <c r="JE6391" s="102" t="str">
        <f t="shared" si="1713"/>
        <v/>
      </c>
      <c r="JF6391" s="66" t="str">
        <f t="shared" ca="1" si="1718"/>
        <v/>
      </c>
      <c r="JG6391" s="66" t="str">
        <f t="shared" ca="1" si="1717"/>
        <v/>
      </c>
      <c r="JH6391" s="66" t="str">
        <f t="shared" ca="1" si="1714"/>
        <v/>
      </c>
      <c r="JI6391" s="80" t="str">
        <f t="shared" ca="1" si="1715"/>
        <v/>
      </c>
      <c r="JJ6391" s="118" t="str">
        <f t="shared" ca="1" si="1716"/>
        <v/>
      </c>
    </row>
    <row r="6392" spans="253:270" x14ac:dyDescent="0.3">
      <c r="IS6392" s="74">
        <v>6390</v>
      </c>
      <c r="IT6392" s="90" t="str">
        <f t="shared" si="1702"/>
        <v/>
      </c>
      <c r="IU6392" s="101" t="str">
        <f t="shared" si="1703"/>
        <v/>
      </c>
      <c r="IV6392" s="102" t="str">
        <f t="shared" si="1704"/>
        <v/>
      </c>
      <c r="IW6392" s="102" t="str">
        <f t="shared" si="1705"/>
        <v/>
      </c>
      <c r="IX6392" s="103" t="str">
        <f t="shared" si="1706"/>
        <v/>
      </c>
      <c r="IY6392" s="112" t="str">
        <f t="shared" si="1707"/>
        <v/>
      </c>
      <c r="IZ6392" s="104" t="str">
        <f t="shared" ca="1" si="1708"/>
        <v/>
      </c>
      <c r="JA6392" s="102" t="str">
        <f t="shared" ca="1" si="1709"/>
        <v/>
      </c>
      <c r="JB6392" s="102" t="str">
        <f t="shared" ca="1" si="1710"/>
        <v/>
      </c>
      <c r="JC6392" s="103" t="str">
        <f t="shared" ca="1" si="1711"/>
        <v/>
      </c>
      <c r="JD6392" s="104" t="str">
        <f t="shared" si="1712"/>
        <v/>
      </c>
      <c r="JE6392" s="102" t="str">
        <f t="shared" si="1713"/>
        <v/>
      </c>
      <c r="JF6392" s="66" t="str">
        <f t="shared" ca="1" si="1718"/>
        <v/>
      </c>
      <c r="JG6392" s="66" t="str">
        <f t="shared" ca="1" si="1717"/>
        <v/>
      </c>
      <c r="JH6392" s="66" t="str">
        <f t="shared" ca="1" si="1714"/>
        <v/>
      </c>
      <c r="JI6392" s="80" t="str">
        <f t="shared" ca="1" si="1715"/>
        <v/>
      </c>
      <c r="JJ6392" s="118" t="str">
        <f t="shared" ca="1" si="1716"/>
        <v/>
      </c>
    </row>
    <row r="6393" spans="253:270" x14ac:dyDescent="0.3">
      <c r="IS6393" s="74">
        <v>6391</v>
      </c>
      <c r="IT6393" s="90" t="str">
        <f t="shared" si="1702"/>
        <v/>
      </c>
      <c r="IU6393" s="101" t="str">
        <f t="shared" si="1703"/>
        <v/>
      </c>
      <c r="IV6393" s="102" t="str">
        <f t="shared" si="1704"/>
        <v/>
      </c>
      <c r="IW6393" s="102" t="str">
        <f t="shared" si="1705"/>
        <v/>
      </c>
      <c r="IX6393" s="103" t="str">
        <f t="shared" si="1706"/>
        <v/>
      </c>
      <c r="IY6393" s="112" t="str">
        <f t="shared" si="1707"/>
        <v/>
      </c>
      <c r="IZ6393" s="104" t="str">
        <f t="shared" ca="1" si="1708"/>
        <v/>
      </c>
      <c r="JA6393" s="102" t="str">
        <f t="shared" ca="1" si="1709"/>
        <v/>
      </c>
      <c r="JB6393" s="102" t="str">
        <f t="shared" ca="1" si="1710"/>
        <v/>
      </c>
      <c r="JC6393" s="103" t="str">
        <f t="shared" ca="1" si="1711"/>
        <v/>
      </c>
      <c r="JD6393" s="104" t="str">
        <f t="shared" si="1712"/>
        <v/>
      </c>
      <c r="JE6393" s="102" t="str">
        <f t="shared" si="1713"/>
        <v/>
      </c>
      <c r="JF6393" s="66" t="str">
        <f t="shared" ca="1" si="1718"/>
        <v/>
      </c>
      <c r="JG6393" s="66" t="str">
        <f t="shared" ca="1" si="1717"/>
        <v/>
      </c>
      <c r="JH6393" s="66" t="str">
        <f t="shared" ca="1" si="1714"/>
        <v/>
      </c>
      <c r="JI6393" s="80" t="str">
        <f t="shared" ca="1" si="1715"/>
        <v/>
      </c>
      <c r="JJ6393" s="118" t="str">
        <f t="shared" ca="1" si="1716"/>
        <v/>
      </c>
    </row>
    <row r="6394" spans="253:270" x14ac:dyDescent="0.3">
      <c r="IS6394" s="74">
        <v>6392</v>
      </c>
      <c r="IT6394" s="90" t="str">
        <f t="shared" si="1702"/>
        <v/>
      </c>
      <c r="IU6394" s="101" t="str">
        <f t="shared" si="1703"/>
        <v/>
      </c>
      <c r="IV6394" s="102" t="str">
        <f t="shared" si="1704"/>
        <v/>
      </c>
      <c r="IW6394" s="102" t="str">
        <f t="shared" si="1705"/>
        <v/>
      </c>
      <c r="IX6394" s="103" t="str">
        <f t="shared" si="1706"/>
        <v/>
      </c>
      <c r="IY6394" s="112" t="str">
        <f t="shared" si="1707"/>
        <v/>
      </c>
      <c r="IZ6394" s="104" t="str">
        <f t="shared" ca="1" si="1708"/>
        <v/>
      </c>
      <c r="JA6394" s="102" t="str">
        <f t="shared" ca="1" si="1709"/>
        <v/>
      </c>
      <c r="JB6394" s="102" t="str">
        <f t="shared" ca="1" si="1710"/>
        <v/>
      </c>
      <c r="JC6394" s="103" t="str">
        <f t="shared" ca="1" si="1711"/>
        <v/>
      </c>
      <c r="JD6394" s="104" t="str">
        <f t="shared" si="1712"/>
        <v/>
      </c>
      <c r="JE6394" s="102" t="str">
        <f t="shared" si="1713"/>
        <v/>
      </c>
      <c r="JF6394" s="66" t="str">
        <f t="shared" ca="1" si="1718"/>
        <v/>
      </c>
      <c r="JG6394" s="66" t="str">
        <f t="shared" ca="1" si="1717"/>
        <v/>
      </c>
      <c r="JH6394" s="66" t="str">
        <f t="shared" ca="1" si="1714"/>
        <v/>
      </c>
      <c r="JI6394" s="80" t="str">
        <f t="shared" ca="1" si="1715"/>
        <v/>
      </c>
      <c r="JJ6394" s="118" t="str">
        <f t="shared" ca="1" si="1716"/>
        <v/>
      </c>
    </row>
    <row r="6395" spans="253:270" x14ac:dyDescent="0.3">
      <c r="IS6395" s="74">
        <v>6393</v>
      </c>
      <c r="IT6395" s="90" t="str">
        <f t="shared" si="1702"/>
        <v/>
      </c>
      <c r="IU6395" s="101" t="str">
        <f t="shared" si="1703"/>
        <v/>
      </c>
      <c r="IV6395" s="102" t="str">
        <f t="shared" si="1704"/>
        <v/>
      </c>
      <c r="IW6395" s="102" t="str">
        <f t="shared" si="1705"/>
        <v/>
      </c>
      <c r="IX6395" s="103" t="str">
        <f t="shared" si="1706"/>
        <v/>
      </c>
      <c r="IY6395" s="112" t="str">
        <f t="shared" si="1707"/>
        <v/>
      </c>
      <c r="IZ6395" s="104" t="str">
        <f t="shared" ca="1" si="1708"/>
        <v/>
      </c>
      <c r="JA6395" s="102" t="str">
        <f t="shared" ca="1" si="1709"/>
        <v/>
      </c>
      <c r="JB6395" s="102" t="str">
        <f t="shared" ca="1" si="1710"/>
        <v/>
      </c>
      <c r="JC6395" s="103" t="str">
        <f t="shared" ca="1" si="1711"/>
        <v/>
      </c>
      <c r="JD6395" s="104" t="str">
        <f t="shared" si="1712"/>
        <v/>
      </c>
      <c r="JE6395" s="102" t="str">
        <f t="shared" si="1713"/>
        <v/>
      </c>
      <c r="JF6395" s="66" t="str">
        <f t="shared" ca="1" si="1718"/>
        <v/>
      </c>
      <c r="JG6395" s="66" t="str">
        <f t="shared" ca="1" si="1717"/>
        <v/>
      </c>
      <c r="JH6395" s="66" t="str">
        <f t="shared" ca="1" si="1714"/>
        <v/>
      </c>
      <c r="JI6395" s="80" t="str">
        <f t="shared" ca="1" si="1715"/>
        <v/>
      </c>
      <c r="JJ6395" s="118" t="str">
        <f t="shared" ca="1" si="1716"/>
        <v/>
      </c>
    </row>
    <row r="6396" spans="253:270" x14ac:dyDescent="0.3">
      <c r="IS6396" s="74">
        <v>6394</v>
      </c>
      <c r="IT6396" s="90" t="str">
        <f t="shared" si="1702"/>
        <v/>
      </c>
      <c r="IU6396" s="101" t="str">
        <f t="shared" si="1703"/>
        <v/>
      </c>
      <c r="IV6396" s="102" t="str">
        <f t="shared" si="1704"/>
        <v/>
      </c>
      <c r="IW6396" s="102" t="str">
        <f t="shared" si="1705"/>
        <v/>
      </c>
      <c r="IX6396" s="103" t="str">
        <f t="shared" si="1706"/>
        <v/>
      </c>
      <c r="IY6396" s="112" t="str">
        <f t="shared" si="1707"/>
        <v/>
      </c>
      <c r="IZ6396" s="104" t="str">
        <f t="shared" ca="1" si="1708"/>
        <v/>
      </c>
      <c r="JA6396" s="102" t="str">
        <f t="shared" ca="1" si="1709"/>
        <v/>
      </c>
      <c r="JB6396" s="102" t="str">
        <f t="shared" ca="1" si="1710"/>
        <v/>
      </c>
      <c r="JC6396" s="103" t="str">
        <f t="shared" ca="1" si="1711"/>
        <v/>
      </c>
      <c r="JD6396" s="104" t="str">
        <f t="shared" si="1712"/>
        <v/>
      </c>
      <c r="JE6396" s="102" t="str">
        <f t="shared" si="1713"/>
        <v/>
      </c>
      <c r="JF6396" s="66" t="str">
        <f t="shared" ca="1" si="1718"/>
        <v/>
      </c>
      <c r="JG6396" s="66" t="str">
        <f t="shared" ca="1" si="1717"/>
        <v/>
      </c>
      <c r="JH6396" s="66" t="str">
        <f t="shared" ca="1" si="1714"/>
        <v/>
      </c>
      <c r="JI6396" s="80" t="str">
        <f t="shared" ca="1" si="1715"/>
        <v/>
      </c>
      <c r="JJ6396" s="118" t="str">
        <f t="shared" ca="1" si="1716"/>
        <v/>
      </c>
    </row>
    <row r="6397" spans="253:270" x14ac:dyDescent="0.3">
      <c r="IS6397" s="74">
        <v>6395</v>
      </c>
      <c r="IT6397" s="90" t="str">
        <f t="shared" si="1702"/>
        <v/>
      </c>
      <c r="IU6397" s="101" t="str">
        <f t="shared" si="1703"/>
        <v/>
      </c>
      <c r="IV6397" s="102" t="str">
        <f t="shared" si="1704"/>
        <v/>
      </c>
      <c r="IW6397" s="102" t="str">
        <f t="shared" si="1705"/>
        <v/>
      </c>
      <c r="IX6397" s="103" t="str">
        <f t="shared" si="1706"/>
        <v/>
      </c>
      <c r="IY6397" s="112" t="str">
        <f t="shared" si="1707"/>
        <v/>
      </c>
      <c r="IZ6397" s="104" t="str">
        <f t="shared" ca="1" si="1708"/>
        <v/>
      </c>
      <c r="JA6397" s="102" t="str">
        <f t="shared" ca="1" si="1709"/>
        <v/>
      </c>
      <c r="JB6397" s="102" t="str">
        <f t="shared" ca="1" si="1710"/>
        <v/>
      </c>
      <c r="JC6397" s="103" t="str">
        <f t="shared" ca="1" si="1711"/>
        <v/>
      </c>
      <c r="JD6397" s="104" t="str">
        <f t="shared" si="1712"/>
        <v/>
      </c>
      <c r="JE6397" s="102" t="str">
        <f t="shared" si="1713"/>
        <v/>
      </c>
      <c r="JF6397" s="66" t="str">
        <f t="shared" ca="1" si="1718"/>
        <v/>
      </c>
      <c r="JG6397" s="66" t="str">
        <f t="shared" ca="1" si="1717"/>
        <v/>
      </c>
      <c r="JH6397" s="66" t="str">
        <f t="shared" ca="1" si="1714"/>
        <v/>
      </c>
      <c r="JI6397" s="80" t="str">
        <f t="shared" ca="1" si="1715"/>
        <v/>
      </c>
      <c r="JJ6397" s="118" t="str">
        <f t="shared" ca="1" si="1716"/>
        <v/>
      </c>
    </row>
    <row r="6398" spans="253:270" x14ac:dyDescent="0.3">
      <c r="IS6398" s="74">
        <v>6396</v>
      </c>
      <c r="IT6398" s="90" t="str">
        <f t="shared" si="1702"/>
        <v/>
      </c>
      <c r="IU6398" s="101" t="str">
        <f t="shared" si="1703"/>
        <v/>
      </c>
      <c r="IV6398" s="102" t="str">
        <f t="shared" si="1704"/>
        <v/>
      </c>
      <c r="IW6398" s="102" t="str">
        <f t="shared" si="1705"/>
        <v/>
      </c>
      <c r="IX6398" s="103" t="str">
        <f t="shared" si="1706"/>
        <v/>
      </c>
      <c r="IY6398" s="112" t="str">
        <f t="shared" si="1707"/>
        <v/>
      </c>
      <c r="IZ6398" s="104" t="str">
        <f t="shared" ca="1" si="1708"/>
        <v/>
      </c>
      <c r="JA6398" s="102" t="str">
        <f t="shared" ca="1" si="1709"/>
        <v/>
      </c>
      <c r="JB6398" s="102" t="str">
        <f t="shared" ca="1" si="1710"/>
        <v/>
      </c>
      <c r="JC6398" s="103" t="str">
        <f t="shared" ca="1" si="1711"/>
        <v/>
      </c>
      <c r="JD6398" s="104" t="str">
        <f t="shared" si="1712"/>
        <v/>
      </c>
      <c r="JE6398" s="102" t="str">
        <f t="shared" si="1713"/>
        <v/>
      </c>
      <c r="JF6398" s="66" t="str">
        <f t="shared" ca="1" si="1718"/>
        <v/>
      </c>
      <c r="JG6398" s="66" t="str">
        <f t="shared" ca="1" si="1717"/>
        <v/>
      </c>
      <c r="JH6398" s="66" t="str">
        <f t="shared" ca="1" si="1714"/>
        <v/>
      </c>
      <c r="JI6398" s="80" t="str">
        <f t="shared" ca="1" si="1715"/>
        <v/>
      </c>
      <c r="JJ6398" s="118" t="str">
        <f t="shared" ca="1" si="1716"/>
        <v/>
      </c>
    </row>
    <row r="6399" spans="253:270" x14ac:dyDescent="0.3">
      <c r="IS6399" s="74">
        <v>6397</v>
      </c>
      <c r="IT6399" s="90" t="str">
        <f t="shared" si="1702"/>
        <v/>
      </c>
      <c r="IU6399" s="101" t="str">
        <f t="shared" si="1703"/>
        <v/>
      </c>
      <c r="IV6399" s="102" t="str">
        <f t="shared" si="1704"/>
        <v/>
      </c>
      <c r="IW6399" s="102" t="str">
        <f t="shared" si="1705"/>
        <v/>
      </c>
      <c r="IX6399" s="103" t="str">
        <f t="shared" si="1706"/>
        <v/>
      </c>
      <c r="IY6399" s="112" t="str">
        <f t="shared" si="1707"/>
        <v/>
      </c>
      <c r="IZ6399" s="104" t="str">
        <f t="shared" ca="1" si="1708"/>
        <v/>
      </c>
      <c r="JA6399" s="102" t="str">
        <f t="shared" ca="1" si="1709"/>
        <v/>
      </c>
      <c r="JB6399" s="102" t="str">
        <f t="shared" ca="1" si="1710"/>
        <v/>
      </c>
      <c r="JC6399" s="103" t="str">
        <f t="shared" ca="1" si="1711"/>
        <v/>
      </c>
      <c r="JD6399" s="104" t="str">
        <f t="shared" si="1712"/>
        <v/>
      </c>
      <c r="JE6399" s="102" t="str">
        <f t="shared" si="1713"/>
        <v/>
      </c>
      <c r="JF6399" s="66" t="str">
        <f t="shared" ca="1" si="1718"/>
        <v/>
      </c>
      <c r="JG6399" s="66" t="str">
        <f t="shared" ca="1" si="1717"/>
        <v/>
      </c>
      <c r="JH6399" s="66" t="str">
        <f t="shared" ca="1" si="1714"/>
        <v/>
      </c>
      <c r="JI6399" s="80" t="str">
        <f t="shared" ca="1" si="1715"/>
        <v/>
      </c>
      <c r="JJ6399" s="118" t="str">
        <f t="shared" ca="1" si="1716"/>
        <v/>
      </c>
    </row>
    <row r="6400" spans="253:270" x14ac:dyDescent="0.3">
      <c r="IS6400" s="74">
        <v>6398</v>
      </c>
      <c r="IT6400" s="90" t="str">
        <f t="shared" si="1702"/>
        <v/>
      </c>
      <c r="IU6400" s="101" t="str">
        <f t="shared" si="1703"/>
        <v/>
      </c>
      <c r="IV6400" s="102" t="str">
        <f t="shared" si="1704"/>
        <v/>
      </c>
      <c r="IW6400" s="102" t="str">
        <f t="shared" si="1705"/>
        <v/>
      </c>
      <c r="IX6400" s="103" t="str">
        <f t="shared" si="1706"/>
        <v/>
      </c>
      <c r="IY6400" s="112" t="str">
        <f t="shared" si="1707"/>
        <v/>
      </c>
      <c r="IZ6400" s="104" t="str">
        <f t="shared" ca="1" si="1708"/>
        <v/>
      </c>
      <c r="JA6400" s="102" t="str">
        <f t="shared" ca="1" si="1709"/>
        <v/>
      </c>
      <c r="JB6400" s="102" t="str">
        <f t="shared" ca="1" si="1710"/>
        <v/>
      </c>
      <c r="JC6400" s="103" t="str">
        <f t="shared" ca="1" si="1711"/>
        <v/>
      </c>
      <c r="JD6400" s="104" t="str">
        <f t="shared" si="1712"/>
        <v/>
      </c>
      <c r="JE6400" s="102" t="str">
        <f t="shared" si="1713"/>
        <v/>
      </c>
      <c r="JF6400" s="66" t="str">
        <f t="shared" ca="1" si="1718"/>
        <v/>
      </c>
      <c r="JG6400" s="66" t="str">
        <f t="shared" ca="1" si="1717"/>
        <v/>
      </c>
      <c r="JH6400" s="66" t="str">
        <f t="shared" ca="1" si="1714"/>
        <v/>
      </c>
      <c r="JI6400" s="80" t="str">
        <f t="shared" ca="1" si="1715"/>
        <v/>
      </c>
      <c r="JJ6400" s="118" t="str">
        <f t="shared" ca="1" si="1716"/>
        <v/>
      </c>
    </row>
    <row r="6401" spans="253:270" x14ac:dyDescent="0.3">
      <c r="IS6401" s="74">
        <v>6399</v>
      </c>
      <c r="IT6401" s="90" t="str">
        <f t="shared" si="1702"/>
        <v/>
      </c>
      <c r="IU6401" s="101" t="str">
        <f t="shared" si="1703"/>
        <v/>
      </c>
      <c r="IV6401" s="102" t="str">
        <f t="shared" si="1704"/>
        <v/>
      </c>
      <c r="IW6401" s="102" t="str">
        <f t="shared" si="1705"/>
        <v/>
      </c>
      <c r="IX6401" s="103" t="str">
        <f t="shared" si="1706"/>
        <v/>
      </c>
      <c r="IY6401" s="112" t="str">
        <f t="shared" si="1707"/>
        <v/>
      </c>
      <c r="IZ6401" s="104" t="str">
        <f t="shared" ca="1" si="1708"/>
        <v/>
      </c>
      <c r="JA6401" s="102" t="str">
        <f t="shared" ca="1" si="1709"/>
        <v/>
      </c>
      <c r="JB6401" s="102" t="str">
        <f t="shared" ca="1" si="1710"/>
        <v/>
      </c>
      <c r="JC6401" s="103" t="str">
        <f t="shared" ca="1" si="1711"/>
        <v/>
      </c>
      <c r="JD6401" s="104" t="str">
        <f t="shared" si="1712"/>
        <v/>
      </c>
      <c r="JE6401" s="102" t="str">
        <f t="shared" si="1713"/>
        <v/>
      </c>
      <c r="JF6401" s="66" t="str">
        <f t="shared" ca="1" si="1718"/>
        <v/>
      </c>
      <c r="JG6401" s="66" t="str">
        <f t="shared" ca="1" si="1717"/>
        <v/>
      </c>
      <c r="JH6401" s="66" t="str">
        <f t="shared" ca="1" si="1714"/>
        <v/>
      </c>
      <c r="JI6401" s="80" t="str">
        <f t="shared" ca="1" si="1715"/>
        <v/>
      </c>
      <c r="JJ6401" s="118" t="str">
        <f t="shared" ca="1" si="1716"/>
        <v/>
      </c>
    </row>
    <row r="6402" spans="253:270" x14ac:dyDescent="0.3">
      <c r="IS6402" s="74">
        <v>6400</v>
      </c>
      <c r="IT6402" s="90" t="str">
        <f t="shared" si="1702"/>
        <v/>
      </c>
      <c r="IU6402" s="101" t="str">
        <f t="shared" si="1703"/>
        <v/>
      </c>
      <c r="IV6402" s="102" t="str">
        <f t="shared" si="1704"/>
        <v/>
      </c>
      <c r="IW6402" s="102" t="str">
        <f t="shared" si="1705"/>
        <v/>
      </c>
      <c r="IX6402" s="103" t="str">
        <f t="shared" si="1706"/>
        <v/>
      </c>
      <c r="IY6402" s="112" t="str">
        <f t="shared" si="1707"/>
        <v/>
      </c>
      <c r="IZ6402" s="104" t="str">
        <f t="shared" ca="1" si="1708"/>
        <v/>
      </c>
      <c r="JA6402" s="102" t="str">
        <f t="shared" ca="1" si="1709"/>
        <v/>
      </c>
      <c r="JB6402" s="102" t="str">
        <f t="shared" ca="1" si="1710"/>
        <v/>
      </c>
      <c r="JC6402" s="103" t="str">
        <f t="shared" ca="1" si="1711"/>
        <v/>
      </c>
      <c r="JD6402" s="104" t="str">
        <f t="shared" si="1712"/>
        <v/>
      </c>
      <c r="JE6402" s="102" t="str">
        <f t="shared" si="1713"/>
        <v/>
      </c>
      <c r="JF6402" s="66" t="str">
        <f t="shared" ca="1" si="1718"/>
        <v/>
      </c>
      <c r="JG6402" s="66" t="str">
        <f t="shared" ca="1" si="1717"/>
        <v/>
      </c>
      <c r="JH6402" s="66" t="str">
        <f t="shared" ca="1" si="1714"/>
        <v/>
      </c>
      <c r="JI6402" s="80" t="str">
        <f t="shared" ca="1" si="1715"/>
        <v/>
      </c>
      <c r="JJ6402" s="118" t="str">
        <f t="shared" ca="1" si="1716"/>
        <v/>
      </c>
    </row>
    <row r="6403" spans="253:270" x14ac:dyDescent="0.3">
      <c r="IS6403" s="74">
        <v>6401</v>
      </c>
      <c r="IT6403" s="90" t="str">
        <f t="shared" ref="IT6403:IT6466" si="1719">IF(INDEX(data_no_header,IS6403,1)="","",INDEX(data_no_header,IS6403,1))</f>
        <v/>
      </c>
      <c r="IU6403" s="101" t="str">
        <f t="shared" ref="IU6403:IU6466" si="1720">IF($IT6403&lt;&gt;"",VLOOKUP($IT6403,data_no_header,CODE(open_col)-64),"")</f>
        <v/>
      </c>
      <c r="IV6403" s="102" t="str">
        <f t="shared" ref="IV6403:IV6466" si="1721">IF($IT6403&lt;&gt;"",VLOOKUP($IT6403,data_no_header,CODE(high_col)-64),"")</f>
        <v/>
      </c>
      <c r="IW6403" s="102" t="str">
        <f t="shared" ref="IW6403:IW6466" si="1722">IF($IT6403&lt;&gt;"",VLOOKUP($IT6403,data_no_header,CODE(low_col)-64),"")</f>
        <v/>
      </c>
      <c r="IX6403" s="103" t="str">
        <f t="shared" ref="IX6403:IX6466" si="1723">IF($IT6403&lt;&gt;"",VLOOKUP($IT6403,data_no_header,CODE(close_col)-64),"")</f>
        <v/>
      </c>
      <c r="IY6403" s="112" t="str">
        <f t="shared" ref="IY6403:IY6466" si="1724">IF($IT6403&lt;&gt;"",VLOOKUP($IT6403,data_no_header,CODE(volume_col)-64),"")</f>
        <v/>
      </c>
      <c r="IZ6403" s="104" t="str">
        <f t="shared" ref="IZ6403:IZ6466" ca="1" si="1725">IF(IT6403&lt;&gt;"",IF($IS6403&gt;=IZ$1,AVERAGE(INDIRECT(CONCATENATE("IX",$IS6403+2,":IX",$IS6403+2-IZ$1))),""),"")</f>
        <v/>
      </c>
      <c r="JA6403" s="102" t="str">
        <f t="shared" ref="JA6403:JA6466" ca="1" si="1726">IF(IU6403&lt;&gt;"",IF($IS6403&gt;=JA$1,AVERAGE(INDIRECT(CONCATENATE("IX",$IS6403+2,":IX",$IS6403+2-JA$1))),""),"")</f>
        <v/>
      </c>
      <c r="JB6403" s="102" t="str">
        <f t="shared" ref="JB6403:JB6466" ca="1" si="1727">IF(IV6403&lt;&gt;"",IF($IS6403&gt;=JB$1,AVERAGE(INDIRECT(CONCATENATE("IX",$IS6403+2,":IX",$IS6403+2-JB$1))),""),"")</f>
        <v/>
      </c>
      <c r="JC6403" s="103" t="str">
        <f t="shared" ref="JC6403:JC6466" ca="1" si="1728">IF(IW6403&lt;&gt;"",IF($IS6403&gt;=JC$1,AVERAGE(INDIRECT(CONCATENATE("IX",$IS6403+2,":IX",$IS6403+2-JC$1))),""),"")</f>
        <v/>
      </c>
      <c r="JD6403" s="104" t="str">
        <f t="shared" si="1712"/>
        <v/>
      </c>
      <c r="JE6403" s="102" t="str">
        <f t="shared" si="1713"/>
        <v/>
      </c>
      <c r="JF6403" s="66" t="str">
        <f t="shared" ca="1" si="1718"/>
        <v/>
      </c>
      <c r="JG6403" s="66" t="str">
        <f t="shared" ca="1" si="1717"/>
        <v/>
      </c>
      <c r="JH6403" s="66" t="str">
        <f t="shared" ca="1" si="1714"/>
        <v/>
      </c>
      <c r="JI6403" s="80" t="str">
        <f t="shared" ca="1" si="1715"/>
        <v/>
      </c>
      <c r="JJ6403" s="118" t="str">
        <f t="shared" ca="1" si="1716"/>
        <v/>
      </c>
    </row>
    <row r="6404" spans="253:270" x14ac:dyDescent="0.3">
      <c r="IS6404" s="74">
        <v>6402</v>
      </c>
      <c r="IT6404" s="90" t="str">
        <f t="shared" si="1719"/>
        <v/>
      </c>
      <c r="IU6404" s="101" t="str">
        <f t="shared" si="1720"/>
        <v/>
      </c>
      <c r="IV6404" s="102" t="str">
        <f t="shared" si="1721"/>
        <v/>
      </c>
      <c r="IW6404" s="102" t="str">
        <f t="shared" si="1722"/>
        <v/>
      </c>
      <c r="IX6404" s="103" t="str">
        <f t="shared" si="1723"/>
        <v/>
      </c>
      <c r="IY6404" s="112" t="str">
        <f t="shared" si="1724"/>
        <v/>
      </c>
      <c r="IZ6404" s="104" t="str">
        <f t="shared" ca="1" si="1725"/>
        <v/>
      </c>
      <c r="JA6404" s="102" t="str">
        <f t="shared" ca="1" si="1726"/>
        <v/>
      </c>
      <c r="JB6404" s="102" t="str">
        <f t="shared" ca="1" si="1727"/>
        <v/>
      </c>
      <c r="JC6404" s="103" t="str">
        <f t="shared" ca="1" si="1728"/>
        <v/>
      </c>
      <c r="JD6404" s="104" t="str">
        <f t="shared" ref="JD6404:JD6467" si="1729">IF(IV6404&lt;&gt;"",IV6404-IW6404,"")</f>
        <v/>
      </c>
      <c r="JE6404" s="102" t="str">
        <f t="shared" ref="JE6404:JE6467" si="1730">IF(IU6404&lt;&gt;"",IU6404-IX6404,"")</f>
        <v/>
      </c>
      <c r="JF6404" s="66" t="str">
        <f t="shared" ca="1" si="1718"/>
        <v/>
      </c>
      <c r="JG6404" s="66" t="str">
        <f t="shared" ca="1" si="1717"/>
        <v/>
      </c>
      <c r="JH6404" s="66" t="str">
        <f t="shared" ref="JH6404:JH6467" ca="1" si="1731">IF(IT6404&lt;&gt;"",IF($IS6404&gt;=JH$1,_xlfn.STDEV.P(INDIRECT(CONCATENATE("JD",$IS6404+2,":JD",$IS6404+2-JH$1))),""),"")</f>
        <v/>
      </c>
      <c r="JI6404" s="80" t="str">
        <f t="shared" ref="JI6404:JI6467" ca="1" si="1732">IF(IU6404&lt;&gt;"",IF($IS6404&gt;=JI$1,_xlfn.STDEV.P(INDIRECT(CONCATENATE("JE",$IS6404+2,":JE",$IS6404+2-JI$1))),""),"")</f>
        <v/>
      </c>
      <c r="JJ6404" s="118" t="str">
        <f t="shared" ref="JJ6404:JJ6467" ca="1" si="1733">IF(IU6404&lt;&gt;"",IF($IS6404&gt;=JJ$1,_xlfn.STDEV.P(INDIRECT(CONCATENATE("IY",$IS6404+2,":IY",$IS6404+2-JJ$1))),""),"")</f>
        <v/>
      </c>
    </row>
    <row r="6405" spans="253:270" x14ac:dyDescent="0.3">
      <c r="IS6405" s="74">
        <v>6403</v>
      </c>
      <c r="IT6405" s="90" t="str">
        <f t="shared" si="1719"/>
        <v/>
      </c>
      <c r="IU6405" s="101" t="str">
        <f t="shared" si="1720"/>
        <v/>
      </c>
      <c r="IV6405" s="102" t="str">
        <f t="shared" si="1721"/>
        <v/>
      </c>
      <c r="IW6405" s="102" t="str">
        <f t="shared" si="1722"/>
        <v/>
      </c>
      <c r="IX6405" s="103" t="str">
        <f t="shared" si="1723"/>
        <v/>
      </c>
      <c r="IY6405" s="112" t="str">
        <f t="shared" si="1724"/>
        <v/>
      </c>
      <c r="IZ6405" s="104" t="str">
        <f t="shared" ca="1" si="1725"/>
        <v/>
      </c>
      <c r="JA6405" s="102" t="str">
        <f t="shared" ca="1" si="1726"/>
        <v/>
      </c>
      <c r="JB6405" s="102" t="str">
        <f t="shared" ca="1" si="1727"/>
        <v/>
      </c>
      <c r="JC6405" s="103" t="str">
        <f t="shared" ca="1" si="1728"/>
        <v/>
      </c>
      <c r="JD6405" s="104" t="str">
        <f t="shared" si="1729"/>
        <v/>
      </c>
      <c r="JE6405" s="102" t="str">
        <f t="shared" si="1730"/>
        <v/>
      </c>
      <c r="JF6405" s="66" t="str">
        <f t="shared" ca="1" si="1718"/>
        <v/>
      </c>
      <c r="JG6405" s="66" t="str">
        <f t="shared" ca="1" si="1717"/>
        <v/>
      </c>
      <c r="JH6405" s="66" t="str">
        <f t="shared" ca="1" si="1731"/>
        <v/>
      </c>
      <c r="JI6405" s="80" t="str">
        <f t="shared" ca="1" si="1732"/>
        <v/>
      </c>
      <c r="JJ6405" s="118" t="str">
        <f t="shared" ca="1" si="1733"/>
        <v/>
      </c>
    </row>
    <row r="6406" spans="253:270" x14ac:dyDescent="0.3">
      <c r="IS6406" s="74">
        <v>6404</v>
      </c>
      <c r="IT6406" s="90" t="str">
        <f t="shared" si="1719"/>
        <v/>
      </c>
      <c r="IU6406" s="101" t="str">
        <f t="shared" si="1720"/>
        <v/>
      </c>
      <c r="IV6406" s="102" t="str">
        <f t="shared" si="1721"/>
        <v/>
      </c>
      <c r="IW6406" s="102" t="str">
        <f t="shared" si="1722"/>
        <v/>
      </c>
      <c r="IX6406" s="103" t="str">
        <f t="shared" si="1723"/>
        <v/>
      </c>
      <c r="IY6406" s="112" t="str">
        <f t="shared" si="1724"/>
        <v/>
      </c>
      <c r="IZ6406" s="104" t="str">
        <f t="shared" ca="1" si="1725"/>
        <v/>
      </c>
      <c r="JA6406" s="102" t="str">
        <f t="shared" ca="1" si="1726"/>
        <v/>
      </c>
      <c r="JB6406" s="102" t="str">
        <f t="shared" ca="1" si="1727"/>
        <v/>
      </c>
      <c r="JC6406" s="103" t="str">
        <f t="shared" ca="1" si="1728"/>
        <v/>
      </c>
      <c r="JD6406" s="104" t="str">
        <f t="shared" si="1729"/>
        <v/>
      </c>
      <c r="JE6406" s="102" t="str">
        <f t="shared" si="1730"/>
        <v/>
      </c>
      <c r="JF6406" s="66" t="str">
        <f t="shared" ca="1" si="1718"/>
        <v/>
      </c>
      <c r="JG6406" s="66" t="str">
        <f t="shared" ca="1" si="1717"/>
        <v/>
      </c>
      <c r="JH6406" s="66" t="str">
        <f t="shared" ca="1" si="1731"/>
        <v/>
      </c>
      <c r="JI6406" s="80" t="str">
        <f t="shared" ca="1" si="1732"/>
        <v/>
      </c>
      <c r="JJ6406" s="118" t="str">
        <f t="shared" ca="1" si="1733"/>
        <v/>
      </c>
    </row>
    <row r="6407" spans="253:270" x14ac:dyDescent="0.3">
      <c r="IS6407" s="74">
        <v>6405</v>
      </c>
      <c r="IT6407" s="90" t="str">
        <f t="shared" si="1719"/>
        <v/>
      </c>
      <c r="IU6407" s="101" t="str">
        <f t="shared" si="1720"/>
        <v/>
      </c>
      <c r="IV6407" s="102" t="str">
        <f t="shared" si="1721"/>
        <v/>
      </c>
      <c r="IW6407" s="102" t="str">
        <f t="shared" si="1722"/>
        <v/>
      </c>
      <c r="IX6407" s="103" t="str">
        <f t="shared" si="1723"/>
        <v/>
      </c>
      <c r="IY6407" s="112" t="str">
        <f t="shared" si="1724"/>
        <v/>
      </c>
      <c r="IZ6407" s="104" t="str">
        <f t="shared" ca="1" si="1725"/>
        <v/>
      </c>
      <c r="JA6407" s="102" t="str">
        <f t="shared" ca="1" si="1726"/>
        <v/>
      </c>
      <c r="JB6407" s="102" t="str">
        <f t="shared" ca="1" si="1727"/>
        <v/>
      </c>
      <c r="JC6407" s="103" t="str">
        <f t="shared" ca="1" si="1728"/>
        <v/>
      </c>
      <c r="JD6407" s="104" t="str">
        <f t="shared" si="1729"/>
        <v/>
      </c>
      <c r="JE6407" s="102" t="str">
        <f t="shared" si="1730"/>
        <v/>
      </c>
      <c r="JF6407" s="66" t="str">
        <f t="shared" ca="1" si="1718"/>
        <v/>
      </c>
      <c r="JG6407" s="66" t="str">
        <f t="shared" ca="1" si="1717"/>
        <v/>
      </c>
      <c r="JH6407" s="66" t="str">
        <f t="shared" ca="1" si="1731"/>
        <v/>
      </c>
      <c r="JI6407" s="80" t="str">
        <f t="shared" ca="1" si="1732"/>
        <v/>
      </c>
      <c r="JJ6407" s="118" t="str">
        <f t="shared" ca="1" si="1733"/>
        <v/>
      </c>
    </row>
    <row r="6408" spans="253:270" x14ac:dyDescent="0.3">
      <c r="IS6408" s="74">
        <v>6406</v>
      </c>
      <c r="IT6408" s="90" t="str">
        <f t="shared" si="1719"/>
        <v/>
      </c>
      <c r="IU6408" s="101" t="str">
        <f t="shared" si="1720"/>
        <v/>
      </c>
      <c r="IV6408" s="102" t="str">
        <f t="shared" si="1721"/>
        <v/>
      </c>
      <c r="IW6408" s="102" t="str">
        <f t="shared" si="1722"/>
        <v/>
      </c>
      <c r="IX6408" s="103" t="str">
        <f t="shared" si="1723"/>
        <v/>
      </c>
      <c r="IY6408" s="112" t="str">
        <f t="shared" si="1724"/>
        <v/>
      </c>
      <c r="IZ6408" s="104" t="str">
        <f t="shared" ca="1" si="1725"/>
        <v/>
      </c>
      <c r="JA6408" s="102" t="str">
        <f t="shared" ca="1" si="1726"/>
        <v/>
      </c>
      <c r="JB6408" s="102" t="str">
        <f t="shared" ca="1" si="1727"/>
        <v/>
      </c>
      <c r="JC6408" s="103" t="str">
        <f t="shared" ca="1" si="1728"/>
        <v/>
      </c>
      <c r="JD6408" s="104" t="str">
        <f t="shared" si="1729"/>
        <v/>
      </c>
      <c r="JE6408" s="102" t="str">
        <f t="shared" si="1730"/>
        <v/>
      </c>
      <c r="JF6408" s="66" t="str">
        <f t="shared" ca="1" si="1718"/>
        <v/>
      </c>
      <c r="JG6408" s="66" t="str">
        <f t="shared" ca="1" si="1717"/>
        <v/>
      </c>
      <c r="JH6408" s="66" t="str">
        <f t="shared" ca="1" si="1731"/>
        <v/>
      </c>
      <c r="JI6408" s="80" t="str">
        <f t="shared" ca="1" si="1732"/>
        <v/>
      </c>
      <c r="JJ6408" s="118" t="str">
        <f t="shared" ca="1" si="1733"/>
        <v/>
      </c>
    </row>
    <row r="6409" spans="253:270" x14ac:dyDescent="0.3">
      <c r="IS6409" s="74">
        <v>6407</v>
      </c>
      <c r="IT6409" s="90" t="str">
        <f t="shared" si="1719"/>
        <v/>
      </c>
      <c r="IU6409" s="101" t="str">
        <f t="shared" si="1720"/>
        <v/>
      </c>
      <c r="IV6409" s="102" t="str">
        <f t="shared" si="1721"/>
        <v/>
      </c>
      <c r="IW6409" s="102" t="str">
        <f t="shared" si="1722"/>
        <v/>
      </c>
      <c r="IX6409" s="103" t="str">
        <f t="shared" si="1723"/>
        <v/>
      </c>
      <c r="IY6409" s="112" t="str">
        <f t="shared" si="1724"/>
        <v/>
      </c>
      <c r="IZ6409" s="104" t="str">
        <f t="shared" ca="1" si="1725"/>
        <v/>
      </c>
      <c r="JA6409" s="102" t="str">
        <f t="shared" ca="1" si="1726"/>
        <v/>
      </c>
      <c r="JB6409" s="102" t="str">
        <f t="shared" ca="1" si="1727"/>
        <v/>
      </c>
      <c r="JC6409" s="103" t="str">
        <f t="shared" ca="1" si="1728"/>
        <v/>
      </c>
      <c r="JD6409" s="104" t="str">
        <f t="shared" si="1729"/>
        <v/>
      </c>
      <c r="JE6409" s="102" t="str">
        <f t="shared" si="1730"/>
        <v/>
      </c>
      <c r="JF6409" s="66" t="str">
        <f t="shared" ca="1" si="1718"/>
        <v/>
      </c>
      <c r="JG6409" s="66" t="str">
        <f t="shared" ca="1" si="1717"/>
        <v/>
      </c>
      <c r="JH6409" s="66" t="str">
        <f t="shared" ca="1" si="1731"/>
        <v/>
      </c>
      <c r="JI6409" s="80" t="str">
        <f t="shared" ca="1" si="1732"/>
        <v/>
      </c>
      <c r="JJ6409" s="118" t="str">
        <f t="shared" ca="1" si="1733"/>
        <v/>
      </c>
    </row>
    <row r="6410" spans="253:270" x14ac:dyDescent="0.3">
      <c r="IS6410" s="74">
        <v>6408</v>
      </c>
      <c r="IT6410" s="90" t="str">
        <f t="shared" si="1719"/>
        <v/>
      </c>
      <c r="IU6410" s="101" t="str">
        <f t="shared" si="1720"/>
        <v/>
      </c>
      <c r="IV6410" s="102" t="str">
        <f t="shared" si="1721"/>
        <v/>
      </c>
      <c r="IW6410" s="102" t="str">
        <f t="shared" si="1722"/>
        <v/>
      </c>
      <c r="IX6410" s="103" t="str">
        <f t="shared" si="1723"/>
        <v/>
      </c>
      <c r="IY6410" s="112" t="str">
        <f t="shared" si="1724"/>
        <v/>
      </c>
      <c r="IZ6410" s="104" t="str">
        <f t="shared" ca="1" si="1725"/>
        <v/>
      </c>
      <c r="JA6410" s="102" t="str">
        <f t="shared" ca="1" si="1726"/>
        <v/>
      </c>
      <c r="JB6410" s="102" t="str">
        <f t="shared" ca="1" si="1727"/>
        <v/>
      </c>
      <c r="JC6410" s="103" t="str">
        <f t="shared" ca="1" si="1728"/>
        <v/>
      </c>
      <c r="JD6410" s="104" t="str">
        <f t="shared" si="1729"/>
        <v/>
      </c>
      <c r="JE6410" s="102" t="str">
        <f t="shared" si="1730"/>
        <v/>
      </c>
      <c r="JF6410" s="66" t="str">
        <f t="shared" ca="1" si="1718"/>
        <v/>
      </c>
      <c r="JG6410" s="66" t="str">
        <f t="shared" ca="1" si="1717"/>
        <v/>
      </c>
      <c r="JH6410" s="66" t="str">
        <f t="shared" ca="1" si="1731"/>
        <v/>
      </c>
      <c r="JI6410" s="80" t="str">
        <f t="shared" ca="1" si="1732"/>
        <v/>
      </c>
      <c r="JJ6410" s="118" t="str">
        <f t="shared" ca="1" si="1733"/>
        <v/>
      </c>
    </row>
    <row r="6411" spans="253:270" x14ac:dyDescent="0.3">
      <c r="IS6411" s="74">
        <v>6409</v>
      </c>
      <c r="IT6411" s="90" t="str">
        <f t="shared" si="1719"/>
        <v/>
      </c>
      <c r="IU6411" s="101" t="str">
        <f t="shared" si="1720"/>
        <v/>
      </c>
      <c r="IV6411" s="102" t="str">
        <f t="shared" si="1721"/>
        <v/>
      </c>
      <c r="IW6411" s="102" t="str">
        <f t="shared" si="1722"/>
        <v/>
      </c>
      <c r="IX6411" s="103" t="str">
        <f t="shared" si="1723"/>
        <v/>
      </c>
      <c r="IY6411" s="112" t="str">
        <f t="shared" si="1724"/>
        <v/>
      </c>
      <c r="IZ6411" s="104" t="str">
        <f t="shared" ca="1" si="1725"/>
        <v/>
      </c>
      <c r="JA6411" s="102" t="str">
        <f t="shared" ca="1" si="1726"/>
        <v/>
      </c>
      <c r="JB6411" s="102" t="str">
        <f t="shared" ca="1" si="1727"/>
        <v/>
      </c>
      <c r="JC6411" s="103" t="str">
        <f t="shared" ca="1" si="1728"/>
        <v/>
      </c>
      <c r="JD6411" s="104" t="str">
        <f t="shared" si="1729"/>
        <v/>
      </c>
      <c r="JE6411" s="102" t="str">
        <f t="shared" si="1730"/>
        <v/>
      </c>
      <c r="JF6411" s="66" t="str">
        <f t="shared" ca="1" si="1718"/>
        <v/>
      </c>
      <c r="JG6411" s="66" t="str">
        <f t="shared" ca="1" si="1717"/>
        <v/>
      </c>
      <c r="JH6411" s="66" t="str">
        <f t="shared" ca="1" si="1731"/>
        <v/>
      </c>
      <c r="JI6411" s="80" t="str">
        <f t="shared" ca="1" si="1732"/>
        <v/>
      </c>
      <c r="JJ6411" s="118" t="str">
        <f t="shared" ca="1" si="1733"/>
        <v/>
      </c>
    </row>
    <row r="6412" spans="253:270" x14ac:dyDescent="0.3">
      <c r="IS6412" s="74">
        <v>6410</v>
      </c>
      <c r="IT6412" s="90" t="str">
        <f t="shared" si="1719"/>
        <v/>
      </c>
      <c r="IU6412" s="101" t="str">
        <f t="shared" si="1720"/>
        <v/>
      </c>
      <c r="IV6412" s="102" t="str">
        <f t="shared" si="1721"/>
        <v/>
      </c>
      <c r="IW6412" s="102" t="str">
        <f t="shared" si="1722"/>
        <v/>
      </c>
      <c r="IX6412" s="103" t="str">
        <f t="shared" si="1723"/>
        <v/>
      </c>
      <c r="IY6412" s="112" t="str">
        <f t="shared" si="1724"/>
        <v/>
      </c>
      <c r="IZ6412" s="104" t="str">
        <f t="shared" ca="1" si="1725"/>
        <v/>
      </c>
      <c r="JA6412" s="102" t="str">
        <f t="shared" ca="1" si="1726"/>
        <v/>
      </c>
      <c r="JB6412" s="102" t="str">
        <f t="shared" ca="1" si="1727"/>
        <v/>
      </c>
      <c r="JC6412" s="103" t="str">
        <f t="shared" ca="1" si="1728"/>
        <v/>
      </c>
      <c r="JD6412" s="104" t="str">
        <f t="shared" si="1729"/>
        <v/>
      </c>
      <c r="JE6412" s="102" t="str">
        <f t="shared" si="1730"/>
        <v/>
      </c>
      <c r="JF6412" s="66" t="str">
        <f t="shared" ca="1" si="1718"/>
        <v/>
      </c>
      <c r="JG6412" s="66" t="str">
        <f t="shared" ca="1" si="1717"/>
        <v/>
      </c>
      <c r="JH6412" s="66" t="str">
        <f t="shared" ca="1" si="1731"/>
        <v/>
      </c>
      <c r="JI6412" s="80" t="str">
        <f t="shared" ca="1" si="1732"/>
        <v/>
      </c>
      <c r="JJ6412" s="118" t="str">
        <f t="shared" ca="1" si="1733"/>
        <v/>
      </c>
    </row>
    <row r="6413" spans="253:270" x14ac:dyDescent="0.3">
      <c r="IS6413" s="74">
        <v>6411</v>
      </c>
      <c r="IT6413" s="90" t="str">
        <f t="shared" si="1719"/>
        <v/>
      </c>
      <c r="IU6413" s="101" t="str">
        <f t="shared" si="1720"/>
        <v/>
      </c>
      <c r="IV6413" s="102" t="str">
        <f t="shared" si="1721"/>
        <v/>
      </c>
      <c r="IW6413" s="102" t="str">
        <f t="shared" si="1722"/>
        <v/>
      </c>
      <c r="IX6413" s="103" t="str">
        <f t="shared" si="1723"/>
        <v/>
      </c>
      <c r="IY6413" s="112" t="str">
        <f t="shared" si="1724"/>
        <v/>
      </c>
      <c r="IZ6413" s="104" t="str">
        <f t="shared" ca="1" si="1725"/>
        <v/>
      </c>
      <c r="JA6413" s="102" t="str">
        <f t="shared" ca="1" si="1726"/>
        <v/>
      </c>
      <c r="JB6413" s="102" t="str">
        <f t="shared" ca="1" si="1727"/>
        <v/>
      </c>
      <c r="JC6413" s="103" t="str">
        <f t="shared" ca="1" si="1728"/>
        <v/>
      </c>
      <c r="JD6413" s="104" t="str">
        <f t="shared" si="1729"/>
        <v/>
      </c>
      <c r="JE6413" s="102" t="str">
        <f t="shared" si="1730"/>
        <v/>
      </c>
      <c r="JF6413" s="66" t="str">
        <f t="shared" ca="1" si="1718"/>
        <v/>
      </c>
      <c r="JG6413" s="66" t="str">
        <f t="shared" ca="1" si="1717"/>
        <v/>
      </c>
      <c r="JH6413" s="66" t="str">
        <f t="shared" ca="1" si="1731"/>
        <v/>
      </c>
      <c r="JI6413" s="80" t="str">
        <f t="shared" ca="1" si="1732"/>
        <v/>
      </c>
      <c r="JJ6413" s="118" t="str">
        <f t="shared" ca="1" si="1733"/>
        <v/>
      </c>
    </row>
    <row r="6414" spans="253:270" x14ac:dyDescent="0.3">
      <c r="IS6414" s="74">
        <v>6412</v>
      </c>
      <c r="IT6414" s="90" t="str">
        <f t="shared" si="1719"/>
        <v/>
      </c>
      <c r="IU6414" s="101" t="str">
        <f t="shared" si="1720"/>
        <v/>
      </c>
      <c r="IV6414" s="102" t="str">
        <f t="shared" si="1721"/>
        <v/>
      </c>
      <c r="IW6414" s="102" t="str">
        <f t="shared" si="1722"/>
        <v/>
      </c>
      <c r="IX6414" s="103" t="str">
        <f t="shared" si="1723"/>
        <v/>
      </c>
      <c r="IY6414" s="112" t="str">
        <f t="shared" si="1724"/>
        <v/>
      </c>
      <c r="IZ6414" s="104" t="str">
        <f t="shared" ca="1" si="1725"/>
        <v/>
      </c>
      <c r="JA6414" s="102" t="str">
        <f t="shared" ca="1" si="1726"/>
        <v/>
      </c>
      <c r="JB6414" s="102" t="str">
        <f t="shared" ca="1" si="1727"/>
        <v/>
      </c>
      <c r="JC6414" s="103" t="str">
        <f t="shared" ca="1" si="1728"/>
        <v/>
      </c>
      <c r="JD6414" s="104" t="str">
        <f t="shared" si="1729"/>
        <v/>
      </c>
      <c r="JE6414" s="102" t="str">
        <f t="shared" si="1730"/>
        <v/>
      </c>
      <c r="JF6414" s="66" t="str">
        <f t="shared" ca="1" si="1718"/>
        <v/>
      </c>
      <c r="JG6414" s="66" t="str">
        <f t="shared" ca="1" si="1717"/>
        <v/>
      </c>
      <c r="JH6414" s="66" t="str">
        <f t="shared" ca="1" si="1731"/>
        <v/>
      </c>
      <c r="JI6414" s="80" t="str">
        <f t="shared" ca="1" si="1732"/>
        <v/>
      </c>
      <c r="JJ6414" s="118" t="str">
        <f t="shared" ca="1" si="1733"/>
        <v/>
      </c>
    </row>
    <row r="6415" spans="253:270" x14ac:dyDescent="0.3">
      <c r="IS6415" s="74">
        <v>6413</v>
      </c>
      <c r="IT6415" s="90" t="str">
        <f t="shared" si="1719"/>
        <v/>
      </c>
      <c r="IU6415" s="101" t="str">
        <f t="shared" si="1720"/>
        <v/>
      </c>
      <c r="IV6415" s="102" t="str">
        <f t="shared" si="1721"/>
        <v/>
      </c>
      <c r="IW6415" s="102" t="str">
        <f t="shared" si="1722"/>
        <v/>
      </c>
      <c r="IX6415" s="103" t="str">
        <f t="shared" si="1723"/>
        <v/>
      </c>
      <c r="IY6415" s="112" t="str">
        <f t="shared" si="1724"/>
        <v/>
      </c>
      <c r="IZ6415" s="104" t="str">
        <f t="shared" ca="1" si="1725"/>
        <v/>
      </c>
      <c r="JA6415" s="102" t="str">
        <f t="shared" ca="1" si="1726"/>
        <v/>
      </c>
      <c r="JB6415" s="102" t="str">
        <f t="shared" ca="1" si="1727"/>
        <v/>
      </c>
      <c r="JC6415" s="103" t="str">
        <f t="shared" ca="1" si="1728"/>
        <v/>
      </c>
      <c r="JD6415" s="104" t="str">
        <f t="shared" si="1729"/>
        <v/>
      </c>
      <c r="JE6415" s="102" t="str">
        <f t="shared" si="1730"/>
        <v/>
      </c>
      <c r="JF6415" s="66" t="str">
        <f t="shared" ca="1" si="1718"/>
        <v/>
      </c>
      <c r="JG6415" s="66" t="str">
        <f t="shared" ca="1" si="1717"/>
        <v/>
      </c>
      <c r="JH6415" s="66" t="str">
        <f t="shared" ca="1" si="1731"/>
        <v/>
      </c>
      <c r="JI6415" s="80" t="str">
        <f t="shared" ca="1" si="1732"/>
        <v/>
      </c>
      <c r="JJ6415" s="118" t="str">
        <f t="shared" ca="1" si="1733"/>
        <v/>
      </c>
    </row>
    <row r="6416" spans="253:270" x14ac:dyDescent="0.3">
      <c r="IS6416" s="74">
        <v>6414</v>
      </c>
      <c r="IT6416" s="90" t="str">
        <f t="shared" si="1719"/>
        <v/>
      </c>
      <c r="IU6416" s="101" t="str">
        <f t="shared" si="1720"/>
        <v/>
      </c>
      <c r="IV6416" s="102" t="str">
        <f t="shared" si="1721"/>
        <v/>
      </c>
      <c r="IW6416" s="102" t="str">
        <f t="shared" si="1722"/>
        <v/>
      </c>
      <c r="IX6416" s="103" t="str">
        <f t="shared" si="1723"/>
        <v/>
      </c>
      <c r="IY6416" s="112" t="str">
        <f t="shared" si="1724"/>
        <v/>
      </c>
      <c r="IZ6416" s="104" t="str">
        <f t="shared" ca="1" si="1725"/>
        <v/>
      </c>
      <c r="JA6416" s="102" t="str">
        <f t="shared" ca="1" si="1726"/>
        <v/>
      </c>
      <c r="JB6416" s="102" t="str">
        <f t="shared" ca="1" si="1727"/>
        <v/>
      </c>
      <c r="JC6416" s="103" t="str">
        <f t="shared" ca="1" si="1728"/>
        <v/>
      </c>
      <c r="JD6416" s="104" t="str">
        <f t="shared" si="1729"/>
        <v/>
      </c>
      <c r="JE6416" s="102" t="str">
        <f t="shared" si="1730"/>
        <v/>
      </c>
      <c r="JF6416" s="66" t="str">
        <f t="shared" ca="1" si="1718"/>
        <v/>
      </c>
      <c r="JG6416" s="66" t="str">
        <f t="shared" ca="1" si="1717"/>
        <v/>
      </c>
      <c r="JH6416" s="66" t="str">
        <f t="shared" ca="1" si="1731"/>
        <v/>
      </c>
      <c r="JI6416" s="80" t="str">
        <f t="shared" ca="1" si="1732"/>
        <v/>
      </c>
      <c r="JJ6416" s="118" t="str">
        <f t="shared" ca="1" si="1733"/>
        <v/>
      </c>
    </row>
    <row r="6417" spans="253:270" x14ac:dyDescent="0.3">
      <c r="IS6417" s="74">
        <v>6415</v>
      </c>
      <c r="IT6417" s="90" t="str">
        <f t="shared" si="1719"/>
        <v/>
      </c>
      <c r="IU6417" s="101" t="str">
        <f t="shared" si="1720"/>
        <v/>
      </c>
      <c r="IV6417" s="102" t="str">
        <f t="shared" si="1721"/>
        <v/>
      </c>
      <c r="IW6417" s="102" t="str">
        <f t="shared" si="1722"/>
        <v/>
      </c>
      <c r="IX6417" s="103" t="str">
        <f t="shared" si="1723"/>
        <v/>
      </c>
      <c r="IY6417" s="112" t="str">
        <f t="shared" si="1724"/>
        <v/>
      </c>
      <c r="IZ6417" s="104" t="str">
        <f t="shared" ca="1" si="1725"/>
        <v/>
      </c>
      <c r="JA6417" s="102" t="str">
        <f t="shared" ca="1" si="1726"/>
        <v/>
      </c>
      <c r="JB6417" s="102" t="str">
        <f t="shared" ca="1" si="1727"/>
        <v/>
      </c>
      <c r="JC6417" s="103" t="str">
        <f t="shared" ca="1" si="1728"/>
        <v/>
      </c>
      <c r="JD6417" s="104" t="str">
        <f t="shared" si="1729"/>
        <v/>
      </c>
      <c r="JE6417" s="102" t="str">
        <f t="shared" si="1730"/>
        <v/>
      </c>
      <c r="JF6417" s="66" t="str">
        <f t="shared" ca="1" si="1718"/>
        <v/>
      </c>
      <c r="JG6417" s="66" t="str">
        <f t="shared" ca="1" si="1717"/>
        <v/>
      </c>
      <c r="JH6417" s="66" t="str">
        <f t="shared" ca="1" si="1731"/>
        <v/>
      </c>
      <c r="JI6417" s="80" t="str">
        <f t="shared" ca="1" si="1732"/>
        <v/>
      </c>
      <c r="JJ6417" s="118" t="str">
        <f t="shared" ca="1" si="1733"/>
        <v/>
      </c>
    </row>
    <row r="6418" spans="253:270" x14ac:dyDescent="0.3">
      <c r="IS6418" s="74">
        <v>6416</v>
      </c>
      <c r="IT6418" s="90" t="str">
        <f t="shared" si="1719"/>
        <v/>
      </c>
      <c r="IU6418" s="101" t="str">
        <f t="shared" si="1720"/>
        <v/>
      </c>
      <c r="IV6418" s="102" t="str">
        <f t="shared" si="1721"/>
        <v/>
      </c>
      <c r="IW6418" s="102" t="str">
        <f t="shared" si="1722"/>
        <v/>
      </c>
      <c r="IX6418" s="103" t="str">
        <f t="shared" si="1723"/>
        <v/>
      </c>
      <c r="IY6418" s="112" t="str">
        <f t="shared" si="1724"/>
        <v/>
      </c>
      <c r="IZ6418" s="104" t="str">
        <f t="shared" ca="1" si="1725"/>
        <v/>
      </c>
      <c r="JA6418" s="102" t="str">
        <f t="shared" ca="1" si="1726"/>
        <v/>
      </c>
      <c r="JB6418" s="102" t="str">
        <f t="shared" ca="1" si="1727"/>
        <v/>
      </c>
      <c r="JC6418" s="103" t="str">
        <f t="shared" ca="1" si="1728"/>
        <v/>
      </c>
      <c r="JD6418" s="104" t="str">
        <f t="shared" si="1729"/>
        <v/>
      </c>
      <c r="JE6418" s="102" t="str">
        <f t="shared" si="1730"/>
        <v/>
      </c>
      <c r="JF6418" s="66" t="str">
        <f t="shared" ca="1" si="1718"/>
        <v/>
      </c>
      <c r="JG6418" s="66" t="str">
        <f t="shared" ca="1" si="1717"/>
        <v/>
      </c>
      <c r="JH6418" s="66" t="str">
        <f t="shared" ca="1" si="1731"/>
        <v/>
      </c>
      <c r="JI6418" s="80" t="str">
        <f t="shared" ca="1" si="1732"/>
        <v/>
      </c>
      <c r="JJ6418" s="118" t="str">
        <f t="shared" ca="1" si="1733"/>
        <v/>
      </c>
    </row>
    <row r="6419" spans="253:270" x14ac:dyDescent="0.3">
      <c r="IS6419" s="74">
        <v>6417</v>
      </c>
      <c r="IT6419" s="90" t="str">
        <f t="shared" si="1719"/>
        <v/>
      </c>
      <c r="IU6419" s="101" t="str">
        <f t="shared" si="1720"/>
        <v/>
      </c>
      <c r="IV6419" s="102" t="str">
        <f t="shared" si="1721"/>
        <v/>
      </c>
      <c r="IW6419" s="102" t="str">
        <f t="shared" si="1722"/>
        <v/>
      </c>
      <c r="IX6419" s="103" t="str">
        <f t="shared" si="1723"/>
        <v/>
      </c>
      <c r="IY6419" s="112" t="str">
        <f t="shared" si="1724"/>
        <v/>
      </c>
      <c r="IZ6419" s="104" t="str">
        <f t="shared" ca="1" si="1725"/>
        <v/>
      </c>
      <c r="JA6419" s="102" t="str">
        <f t="shared" ca="1" si="1726"/>
        <v/>
      </c>
      <c r="JB6419" s="102" t="str">
        <f t="shared" ca="1" si="1727"/>
        <v/>
      </c>
      <c r="JC6419" s="103" t="str">
        <f t="shared" ca="1" si="1728"/>
        <v/>
      </c>
      <c r="JD6419" s="104" t="str">
        <f t="shared" si="1729"/>
        <v/>
      </c>
      <c r="JE6419" s="102" t="str">
        <f t="shared" si="1730"/>
        <v/>
      </c>
      <c r="JF6419" s="66" t="str">
        <f t="shared" ca="1" si="1718"/>
        <v/>
      </c>
      <c r="JG6419" s="66" t="str">
        <f t="shared" ca="1" si="1717"/>
        <v/>
      </c>
      <c r="JH6419" s="66" t="str">
        <f t="shared" ca="1" si="1731"/>
        <v/>
      </c>
      <c r="JI6419" s="80" t="str">
        <f t="shared" ca="1" si="1732"/>
        <v/>
      </c>
      <c r="JJ6419" s="118" t="str">
        <f t="shared" ca="1" si="1733"/>
        <v/>
      </c>
    </row>
    <row r="6420" spans="253:270" x14ac:dyDescent="0.3">
      <c r="IS6420" s="74">
        <v>6418</v>
      </c>
      <c r="IT6420" s="90" t="str">
        <f t="shared" si="1719"/>
        <v/>
      </c>
      <c r="IU6420" s="101" t="str">
        <f t="shared" si="1720"/>
        <v/>
      </c>
      <c r="IV6420" s="102" t="str">
        <f t="shared" si="1721"/>
        <v/>
      </c>
      <c r="IW6420" s="102" t="str">
        <f t="shared" si="1722"/>
        <v/>
      </c>
      <c r="IX6420" s="103" t="str">
        <f t="shared" si="1723"/>
        <v/>
      </c>
      <c r="IY6420" s="112" t="str">
        <f t="shared" si="1724"/>
        <v/>
      </c>
      <c r="IZ6420" s="104" t="str">
        <f t="shared" ca="1" si="1725"/>
        <v/>
      </c>
      <c r="JA6420" s="102" t="str">
        <f t="shared" ca="1" si="1726"/>
        <v/>
      </c>
      <c r="JB6420" s="102" t="str">
        <f t="shared" ca="1" si="1727"/>
        <v/>
      </c>
      <c r="JC6420" s="103" t="str">
        <f t="shared" ca="1" si="1728"/>
        <v/>
      </c>
      <c r="JD6420" s="104" t="str">
        <f t="shared" si="1729"/>
        <v/>
      </c>
      <c r="JE6420" s="102" t="str">
        <f t="shared" si="1730"/>
        <v/>
      </c>
      <c r="JF6420" s="66" t="str">
        <f t="shared" ca="1" si="1718"/>
        <v/>
      </c>
      <c r="JG6420" s="66" t="str">
        <f t="shared" ca="1" si="1717"/>
        <v/>
      </c>
      <c r="JH6420" s="66" t="str">
        <f t="shared" ca="1" si="1731"/>
        <v/>
      </c>
      <c r="JI6420" s="80" t="str">
        <f t="shared" ca="1" si="1732"/>
        <v/>
      </c>
      <c r="JJ6420" s="118" t="str">
        <f t="shared" ca="1" si="1733"/>
        <v/>
      </c>
    </row>
    <row r="6421" spans="253:270" x14ac:dyDescent="0.3">
      <c r="IS6421" s="74">
        <v>6419</v>
      </c>
      <c r="IT6421" s="90" t="str">
        <f t="shared" si="1719"/>
        <v/>
      </c>
      <c r="IU6421" s="101" t="str">
        <f t="shared" si="1720"/>
        <v/>
      </c>
      <c r="IV6421" s="102" t="str">
        <f t="shared" si="1721"/>
        <v/>
      </c>
      <c r="IW6421" s="102" t="str">
        <f t="shared" si="1722"/>
        <v/>
      </c>
      <c r="IX6421" s="103" t="str">
        <f t="shared" si="1723"/>
        <v/>
      </c>
      <c r="IY6421" s="112" t="str">
        <f t="shared" si="1724"/>
        <v/>
      </c>
      <c r="IZ6421" s="104" t="str">
        <f t="shared" ca="1" si="1725"/>
        <v/>
      </c>
      <c r="JA6421" s="102" t="str">
        <f t="shared" ca="1" si="1726"/>
        <v/>
      </c>
      <c r="JB6421" s="102" t="str">
        <f t="shared" ca="1" si="1727"/>
        <v/>
      </c>
      <c r="JC6421" s="103" t="str">
        <f t="shared" ca="1" si="1728"/>
        <v/>
      </c>
      <c r="JD6421" s="104" t="str">
        <f t="shared" si="1729"/>
        <v/>
      </c>
      <c r="JE6421" s="102" t="str">
        <f t="shared" si="1730"/>
        <v/>
      </c>
      <c r="JF6421" s="66" t="str">
        <f t="shared" ca="1" si="1718"/>
        <v/>
      </c>
      <c r="JG6421" s="66" t="str">
        <f t="shared" ca="1" si="1717"/>
        <v/>
      </c>
      <c r="JH6421" s="66" t="str">
        <f t="shared" ca="1" si="1731"/>
        <v/>
      </c>
      <c r="JI6421" s="80" t="str">
        <f t="shared" ca="1" si="1732"/>
        <v/>
      </c>
      <c r="JJ6421" s="118" t="str">
        <f t="shared" ca="1" si="1733"/>
        <v/>
      </c>
    </row>
    <row r="6422" spans="253:270" x14ac:dyDescent="0.3">
      <c r="IS6422" s="74">
        <v>6420</v>
      </c>
      <c r="IT6422" s="90" t="str">
        <f t="shared" si="1719"/>
        <v/>
      </c>
      <c r="IU6422" s="101" t="str">
        <f t="shared" si="1720"/>
        <v/>
      </c>
      <c r="IV6422" s="102" t="str">
        <f t="shared" si="1721"/>
        <v/>
      </c>
      <c r="IW6422" s="102" t="str">
        <f t="shared" si="1722"/>
        <v/>
      </c>
      <c r="IX6422" s="103" t="str">
        <f t="shared" si="1723"/>
        <v/>
      </c>
      <c r="IY6422" s="112" t="str">
        <f t="shared" si="1724"/>
        <v/>
      </c>
      <c r="IZ6422" s="104" t="str">
        <f t="shared" ca="1" si="1725"/>
        <v/>
      </c>
      <c r="JA6422" s="102" t="str">
        <f t="shared" ca="1" si="1726"/>
        <v/>
      </c>
      <c r="JB6422" s="102" t="str">
        <f t="shared" ca="1" si="1727"/>
        <v/>
      </c>
      <c r="JC6422" s="103" t="str">
        <f t="shared" ca="1" si="1728"/>
        <v/>
      </c>
      <c r="JD6422" s="104" t="str">
        <f t="shared" si="1729"/>
        <v/>
      </c>
      <c r="JE6422" s="102" t="str">
        <f t="shared" si="1730"/>
        <v/>
      </c>
      <c r="JF6422" s="66" t="str">
        <f t="shared" ca="1" si="1718"/>
        <v/>
      </c>
      <c r="JG6422" s="66" t="str">
        <f t="shared" ca="1" si="1717"/>
        <v/>
      </c>
      <c r="JH6422" s="66" t="str">
        <f t="shared" ca="1" si="1731"/>
        <v/>
      </c>
      <c r="JI6422" s="80" t="str">
        <f t="shared" ca="1" si="1732"/>
        <v/>
      </c>
      <c r="JJ6422" s="118" t="str">
        <f t="shared" ca="1" si="1733"/>
        <v/>
      </c>
    </row>
    <row r="6423" spans="253:270" x14ac:dyDescent="0.3">
      <c r="IS6423" s="74">
        <v>6421</v>
      </c>
      <c r="IT6423" s="90" t="str">
        <f t="shared" si="1719"/>
        <v/>
      </c>
      <c r="IU6423" s="101" t="str">
        <f t="shared" si="1720"/>
        <v/>
      </c>
      <c r="IV6423" s="102" t="str">
        <f t="shared" si="1721"/>
        <v/>
      </c>
      <c r="IW6423" s="102" t="str">
        <f t="shared" si="1722"/>
        <v/>
      </c>
      <c r="IX6423" s="103" t="str">
        <f t="shared" si="1723"/>
        <v/>
      </c>
      <c r="IY6423" s="112" t="str">
        <f t="shared" si="1724"/>
        <v/>
      </c>
      <c r="IZ6423" s="104" t="str">
        <f t="shared" ca="1" si="1725"/>
        <v/>
      </c>
      <c r="JA6423" s="102" t="str">
        <f t="shared" ca="1" si="1726"/>
        <v/>
      </c>
      <c r="JB6423" s="102" t="str">
        <f t="shared" ca="1" si="1727"/>
        <v/>
      </c>
      <c r="JC6423" s="103" t="str">
        <f t="shared" ca="1" si="1728"/>
        <v/>
      </c>
      <c r="JD6423" s="104" t="str">
        <f t="shared" si="1729"/>
        <v/>
      </c>
      <c r="JE6423" s="102" t="str">
        <f t="shared" si="1730"/>
        <v/>
      </c>
      <c r="JF6423" s="66" t="str">
        <f t="shared" ca="1" si="1718"/>
        <v/>
      </c>
      <c r="JG6423" s="66" t="str">
        <f t="shared" ref="JG6423:JG6486" ca="1" si="1734">IF(IU6423&lt;&gt;"",IF($IS6423&gt;=JG$1,AVERAGE(INDIRECT(CONCATENATE("JE",$IS6423+2,":JE",$IS6423+2-JG$1))),""),"")</f>
        <v/>
      </c>
      <c r="JH6423" s="66" t="str">
        <f t="shared" ca="1" si="1731"/>
        <v/>
      </c>
      <c r="JI6423" s="80" t="str">
        <f t="shared" ca="1" si="1732"/>
        <v/>
      </c>
      <c r="JJ6423" s="118" t="str">
        <f t="shared" ca="1" si="1733"/>
        <v/>
      </c>
    </row>
    <row r="6424" spans="253:270" x14ac:dyDescent="0.3">
      <c r="IS6424" s="74">
        <v>6422</v>
      </c>
      <c r="IT6424" s="90" t="str">
        <f t="shared" si="1719"/>
        <v/>
      </c>
      <c r="IU6424" s="101" t="str">
        <f t="shared" si="1720"/>
        <v/>
      </c>
      <c r="IV6424" s="102" t="str">
        <f t="shared" si="1721"/>
        <v/>
      </c>
      <c r="IW6424" s="102" t="str">
        <f t="shared" si="1722"/>
        <v/>
      </c>
      <c r="IX6424" s="103" t="str">
        <f t="shared" si="1723"/>
        <v/>
      </c>
      <c r="IY6424" s="112" t="str">
        <f t="shared" si="1724"/>
        <v/>
      </c>
      <c r="IZ6424" s="104" t="str">
        <f t="shared" ca="1" si="1725"/>
        <v/>
      </c>
      <c r="JA6424" s="102" t="str">
        <f t="shared" ca="1" si="1726"/>
        <v/>
      </c>
      <c r="JB6424" s="102" t="str">
        <f t="shared" ca="1" si="1727"/>
        <v/>
      </c>
      <c r="JC6424" s="103" t="str">
        <f t="shared" ca="1" si="1728"/>
        <v/>
      </c>
      <c r="JD6424" s="104" t="str">
        <f t="shared" si="1729"/>
        <v/>
      </c>
      <c r="JE6424" s="102" t="str">
        <f t="shared" si="1730"/>
        <v/>
      </c>
      <c r="JF6424" s="66" t="str">
        <f t="shared" ca="1" si="1718"/>
        <v/>
      </c>
      <c r="JG6424" s="66" t="str">
        <f t="shared" ca="1" si="1734"/>
        <v/>
      </c>
      <c r="JH6424" s="66" t="str">
        <f t="shared" ca="1" si="1731"/>
        <v/>
      </c>
      <c r="JI6424" s="80" t="str">
        <f t="shared" ca="1" si="1732"/>
        <v/>
      </c>
      <c r="JJ6424" s="118" t="str">
        <f t="shared" ca="1" si="1733"/>
        <v/>
      </c>
    </row>
    <row r="6425" spans="253:270" x14ac:dyDescent="0.3">
      <c r="IS6425" s="74">
        <v>6423</v>
      </c>
      <c r="IT6425" s="90" t="str">
        <f t="shared" si="1719"/>
        <v/>
      </c>
      <c r="IU6425" s="101" t="str">
        <f t="shared" si="1720"/>
        <v/>
      </c>
      <c r="IV6425" s="102" t="str">
        <f t="shared" si="1721"/>
        <v/>
      </c>
      <c r="IW6425" s="102" t="str">
        <f t="shared" si="1722"/>
        <v/>
      </c>
      <c r="IX6425" s="103" t="str">
        <f t="shared" si="1723"/>
        <v/>
      </c>
      <c r="IY6425" s="112" t="str">
        <f t="shared" si="1724"/>
        <v/>
      </c>
      <c r="IZ6425" s="104" t="str">
        <f t="shared" ca="1" si="1725"/>
        <v/>
      </c>
      <c r="JA6425" s="102" t="str">
        <f t="shared" ca="1" si="1726"/>
        <v/>
      </c>
      <c r="JB6425" s="102" t="str">
        <f t="shared" ca="1" si="1727"/>
        <v/>
      </c>
      <c r="JC6425" s="103" t="str">
        <f t="shared" ca="1" si="1728"/>
        <v/>
      </c>
      <c r="JD6425" s="104" t="str">
        <f t="shared" si="1729"/>
        <v/>
      </c>
      <c r="JE6425" s="102" t="str">
        <f t="shared" si="1730"/>
        <v/>
      </c>
      <c r="JF6425" s="66" t="str">
        <f t="shared" ca="1" si="1718"/>
        <v/>
      </c>
      <c r="JG6425" s="66" t="str">
        <f t="shared" ca="1" si="1734"/>
        <v/>
      </c>
      <c r="JH6425" s="66" t="str">
        <f t="shared" ca="1" si="1731"/>
        <v/>
      </c>
      <c r="JI6425" s="80" t="str">
        <f t="shared" ca="1" si="1732"/>
        <v/>
      </c>
      <c r="JJ6425" s="118" t="str">
        <f t="shared" ca="1" si="1733"/>
        <v/>
      </c>
    </row>
    <row r="6426" spans="253:270" x14ac:dyDescent="0.3">
      <c r="IS6426" s="74">
        <v>6424</v>
      </c>
      <c r="IT6426" s="90" t="str">
        <f t="shared" si="1719"/>
        <v/>
      </c>
      <c r="IU6426" s="101" t="str">
        <f t="shared" si="1720"/>
        <v/>
      </c>
      <c r="IV6426" s="102" t="str">
        <f t="shared" si="1721"/>
        <v/>
      </c>
      <c r="IW6426" s="102" t="str">
        <f t="shared" si="1722"/>
        <v/>
      </c>
      <c r="IX6426" s="103" t="str">
        <f t="shared" si="1723"/>
        <v/>
      </c>
      <c r="IY6426" s="112" t="str">
        <f t="shared" si="1724"/>
        <v/>
      </c>
      <c r="IZ6426" s="104" t="str">
        <f t="shared" ca="1" si="1725"/>
        <v/>
      </c>
      <c r="JA6426" s="102" t="str">
        <f t="shared" ca="1" si="1726"/>
        <v/>
      </c>
      <c r="JB6426" s="102" t="str">
        <f t="shared" ca="1" si="1727"/>
        <v/>
      </c>
      <c r="JC6426" s="103" t="str">
        <f t="shared" ca="1" si="1728"/>
        <v/>
      </c>
      <c r="JD6426" s="104" t="str">
        <f t="shared" si="1729"/>
        <v/>
      </c>
      <c r="JE6426" s="102" t="str">
        <f t="shared" si="1730"/>
        <v/>
      </c>
      <c r="JF6426" s="66" t="str">
        <f t="shared" ca="1" si="1718"/>
        <v/>
      </c>
      <c r="JG6426" s="66" t="str">
        <f t="shared" ca="1" si="1734"/>
        <v/>
      </c>
      <c r="JH6426" s="66" t="str">
        <f t="shared" ca="1" si="1731"/>
        <v/>
      </c>
      <c r="JI6426" s="80" t="str">
        <f t="shared" ca="1" si="1732"/>
        <v/>
      </c>
      <c r="JJ6426" s="118" t="str">
        <f t="shared" ca="1" si="1733"/>
        <v/>
      </c>
    </row>
    <row r="6427" spans="253:270" x14ac:dyDescent="0.3">
      <c r="IS6427" s="74">
        <v>6425</v>
      </c>
      <c r="IT6427" s="90" t="str">
        <f t="shared" si="1719"/>
        <v/>
      </c>
      <c r="IU6427" s="101" t="str">
        <f t="shared" si="1720"/>
        <v/>
      </c>
      <c r="IV6427" s="102" t="str">
        <f t="shared" si="1721"/>
        <v/>
      </c>
      <c r="IW6427" s="102" t="str">
        <f t="shared" si="1722"/>
        <v/>
      </c>
      <c r="IX6427" s="103" t="str">
        <f t="shared" si="1723"/>
        <v/>
      </c>
      <c r="IY6427" s="112" t="str">
        <f t="shared" si="1724"/>
        <v/>
      </c>
      <c r="IZ6427" s="104" t="str">
        <f t="shared" ca="1" si="1725"/>
        <v/>
      </c>
      <c r="JA6427" s="102" t="str">
        <f t="shared" ca="1" si="1726"/>
        <v/>
      </c>
      <c r="JB6427" s="102" t="str">
        <f t="shared" ca="1" si="1727"/>
        <v/>
      </c>
      <c r="JC6427" s="103" t="str">
        <f t="shared" ca="1" si="1728"/>
        <v/>
      </c>
      <c r="JD6427" s="104" t="str">
        <f t="shared" si="1729"/>
        <v/>
      </c>
      <c r="JE6427" s="102" t="str">
        <f t="shared" si="1730"/>
        <v/>
      </c>
      <c r="JF6427" s="66" t="str">
        <f t="shared" ca="1" si="1718"/>
        <v/>
      </c>
      <c r="JG6427" s="66" t="str">
        <f t="shared" ca="1" si="1734"/>
        <v/>
      </c>
      <c r="JH6427" s="66" t="str">
        <f t="shared" ca="1" si="1731"/>
        <v/>
      </c>
      <c r="JI6427" s="80" t="str">
        <f t="shared" ca="1" si="1732"/>
        <v/>
      </c>
      <c r="JJ6427" s="118" t="str">
        <f t="shared" ca="1" si="1733"/>
        <v/>
      </c>
    </row>
    <row r="6428" spans="253:270" x14ac:dyDescent="0.3">
      <c r="IS6428" s="74">
        <v>6426</v>
      </c>
      <c r="IT6428" s="90" t="str">
        <f t="shared" si="1719"/>
        <v/>
      </c>
      <c r="IU6428" s="101" t="str">
        <f t="shared" si="1720"/>
        <v/>
      </c>
      <c r="IV6428" s="102" t="str">
        <f t="shared" si="1721"/>
        <v/>
      </c>
      <c r="IW6428" s="102" t="str">
        <f t="shared" si="1722"/>
        <v/>
      </c>
      <c r="IX6428" s="103" t="str">
        <f t="shared" si="1723"/>
        <v/>
      </c>
      <c r="IY6428" s="112" t="str">
        <f t="shared" si="1724"/>
        <v/>
      </c>
      <c r="IZ6428" s="104" t="str">
        <f t="shared" ca="1" si="1725"/>
        <v/>
      </c>
      <c r="JA6428" s="102" t="str">
        <f t="shared" ca="1" si="1726"/>
        <v/>
      </c>
      <c r="JB6428" s="102" t="str">
        <f t="shared" ca="1" si="1727"/>
        <v/>
      </c>
      <c r="JC6428" s="103" t="str">
        <f t="shared" ca="1" si="1728"/>
        <v/>
      </c>
      <c r="JD6428" s="104" t="str">
        <f t="shared" si="1729"/>
        <v/>
      </c>
      <c r="JE6428" s="102" t="str">
        <f t="shared" si="1730"/>
        <v/>
      </c>
      <c r="JF6428" s="66" t="str">
        <f t="shared" ca="1" si="1718"/>
        <v/>
      </c>
      <c r="JG6428" s="66" t="str">
        <f t="shared" ca="1" si="1734"/>
        <v/>
      </c>
      <c r="JH6428" s="66" t="str">
        <f t="shared" ca="1" si="1731"/>
        <v/>
      </c>
      <c r="JI6428" s="80" t="str">
        <f t="shared" ca="1" si="1732"/>
        <v/>
      </c>
      <c r="JJ6428" s="118" t="str">
        <f t="shared" ca="1" si="1733"/>
        <v/>
      </c>
    </row>
    <row r="6429" spans="253:270" x14ac:dyDescent="0.3">
      <c r="IS6429" s="74">
        <v>6427</v>
      </c>
      <c r="IT6429" s="90" t="str">
        <f t="shared" si="1719"/>
        <v/>
      </c>
      <c r="IU6429" s="101" t="str">
        <f t="shared" si="1720"/>
        <v/>
      </c>
      <c r="IV6429" s="102" t="str">
        <f t="shared" si="1721"/>
        <v/>
      </c>
      <c r="IW6429" s="102" t="str">
        <f t="shared" si="1722"/>
        <v/>
      </c>
      <c r="IX6429" s="103" t="str">
        <f t="shared" si="1723"/>
        <v/>
      </c>
      <c r="IY6429" s="112" t="str">
        <f t="shared" si="1724"/>
        <v/>
      </c>
      <c r="IZ6429" s="104" t="str">
        <f t="shared" ca="1" si="1725"/>
        <v/>
      </c>
      <c r="JA6429" s="102" t="str">
        <f t="shared" ca="1" si="1726"/>
        <v/>
      </c>
      <c r="JB6429" s="102" t="str">
        <f t="shared" ca="1" si="1727"/>
        <v/>
      </c>
      <c r="JC6429" s="103" t="str">
        <f t="shared" ca="1" si="1728"/>
        <v/>
      </c>
      <c r="JD6429" s="104" t="str">
        <f t="shared" si="1729"/>
        <v/>
      </c>
      <c r="JE6429" s="102" t="str">
        <f t="shared" si="1730"/>
        <v/>
      </c>
      <c r="JF6429" s="66" t="str">
        <f t="shared" ref="JF6429:JF6492" ca="1" si="1735">IF(IT6429&lt;&gt;"",IF($IS6429&gt;=JF$1,AVERAGE(INDIRECT(CONCATENATE("JD",$IS6429+2,":JD",$IS6429+2-JF$1))),""),"")</f>
        <v/>
      </c>
      <c r="JG6429" s="66" t="str">
        <f t="shared" ca="1" si="1734"/>
        <v/>
      </c>
      <c r="JH6429" s="66" t="str">
        <f t="shared" ca="1" si="1731"/>
        <v/>
      </c>
      <c r="JI6429" s="80" t="str">
        <f t="shared" ca="1" si="1732"/>
        <v/>
      </c>
      <c r="JJ6429" s="118" t="str">
        <f t="shared" ca="1" si="1733"/>
        <v/>
      </c>
    </row>
    <row r="6430" spans="253:270" x14ac:dyDescent="0.3">
      <c r="IS6430" s="74">
        <v>6428</v>
      </c>
      <c r="IT6430" s="90" t="str">
        <f t="shared" si="1719"/>
        <v/>
      </c>
      <c r="IU6430" s="101" t="str">
        <f t="shared" si="1720"/>
        <v/>
      </c>
      <c r="IV6430" s="102" t="str">
        <f t="shared" si="1721"/>
        <v/>
      </c>
      <c r="IW6430" s="102" t="str">
        <f t="shared" si="1722"/>
        <v/>
      </c>
      <c r="IX6430" s="103" t="str">
        <f t="shared" si="1723"/>
        <v/>
      </c>
      <c r="IY6430" s="112" t="str">
        <f t="shared" si="1724"/>
        <v/>
      </c>
      <c r="IZ6430" s="104" t="str">
        <f t="shared" ca="1" si="1725"/>
        <v/>
      </c>
      <c r="JA6430" s="102" t="str">
        <f t="shared" ca="1" si="1726"/>
        <v/>
      </c>
      <c r="JB6430" s="102" t="str">
        <f t="shared" ca="1" si="1727"/>
        <v/>
      </c>
      <c r="JC6430" s="103" t="str">
        <f t="shared" ca="1" si="1728"/>
        <v/>
      </c>
      <c r="JD6430" s="104" t="str">
        <f t="shared" si="1729"/>
        <v/>
      </c>
      <c r="JE6430" s="102" t="str">
        <f t="shared" si="1730"/>
        <v/>
      </c>
      <c r="JF6430" s="66" t="str">
        <f t="shared" ca="1" si="1735"/>
        <v/>
      </c>
      <c r="JG6430" s="66" t="str">
        <f t="shared" ca="1" si="1734"/>
        <v/>
      </c>
      <c r="JH6430" s="66" t="str">
        <f t="shared" ca="1" si="1731"/>
        <v/>
      </c>
      <c r="JI6430" s="80" t="str">
        <f t="shared" ca="1" si="1732"/>
        <v/>
      </c>
      <c r="JJ6430" s="118" t="str">
        <f t="shared" ca="1" si="1733"/>
        <v/>
      </c>
    </row>
    <row r="6431" spans="253:270" x14ac:dyDescent="0.3">
      <c r="IS6431" s="74">
        <v>6429</v>
      </c>
      <c r="IT6431" s="90" t="str">
        <f t="shared" si="1719"/>
        <v/>
      </c>
      <c r="IU6431" s="101" t="str">
        <f t="shared" si="1720"/>
        <v/>
      </c>
      <c r="IV6431" s="102" t="str">
        <f t="shared" si="1721"/>
        <v/>
      </c>
      <c r="IW6431" s="102" t="str">
        <f t="shared" si="1722"/>
        <v/>
      </c>
      <c r="IX6431" s="103" t="str">
        <f t="shared" si="1723"/>
        <v/>
      </c>
      <c r="IY6431" s="112" t="str">
        <f t="shared" si="1724"/>
        <v/>
      </c>
      <c r="IZ6431" s="104" t="str">
        <f t="shared" ca="1" si="1725"/>
        <v/>
      </c>
      <c r="JA6431" s="102" t="str">
        <f t="shared" ca="1" si="1726"/>
        <v/>
      </c>
      <c r="JB6431" s="102" t="str">
        <f t="shared" ca="1" si="1727"/>
        <v/>
      </c>
      <c r="JC6431" s="103" t="str">
        <f t="shared" ca="1" si="1728"/>
        <v/>
      </c>
      <c r="JD6431" s="104" t="str">
        <f t="shared" si="1729"/>
        <v/>
      </c>
      <c r="JE6431" s="102" t="str">
        <f t="shared" si="1730"/>
        <v/>
      </c>
      <c r="JF6431" s="66" t="str">
        <f t="shared" ca="1" si="1735"/>
        <v/>
      </c>
      <c r="JG6431" s="66" t="str">
        <f t="shared" ca="1" si="1734"/>
        <v/>
      </c>
      <c r="JH6431" s="66" t="str">
        <f t="shared" ca="1" si="1731"/>
        <v/>
      </c>
      <c r="JI6431" s="80" t="str">
        <f t="shared" ca="1" si="1732"/>
        <v/>
      </c>
      <c r="JJ6431" s="118" t="str">
        <f t="shared" ca="1" si="1733"/>
        <v/>
      </c>
    </row>
    <row r="6432" spans="253:270" x14ac:dyDescent="0.3">
      <c r="IS6432" s="74">
        <v>6430</v>
      </c>
      <c r="IT6432" s="90" t="str">
        <f t="shared" si="1719"/>
        <v/>
      </c>
      <c r="IU6432" s="101" t="str">
        <f t="shared" si="1720"/>
        <v/>
      </c>
      <c r="IV6432" s="102" t="str">
        <f t="shared" si="1721"/>
        <v/>
      </c>
      <c r="IW6432" s="102" t="str">
        <f t="shared" si="1722"/>
        <v/>
      </c>
      <c r="IX6432" s="103" t="str">
        <f t="shared" si="1723"/>
        <v/>
      </c>
      <c r="IY6432" s="112" t="str">
        <f t="shared" si="1724"/>
        <v/>
      </c>
      <c r="IZ6432" s="104" t="str">
        <f t="shared" ca="1" si="1725"/>
        <v/>
      </c>
      <c r="JA6432" s="102" t="str">
        <f t="shared" ca="1" si="1726"/>
        <v/>
      </c>
      <c r="JB6432" s="102" t="str">
        <f t="shared" ca="1" si="1727"/>
        <v/>
      </c>
      <c r="JC6432" s="103" t="str">
        <f t="shared" ca="1" si="1728"/>
        <v/>
      </c>
      <c r="JD6432" s="104" t="str">
        <f t="shared" si="1729"/>
        <v/>
      </c>
      <c r="JE6432" s="102" t="str">
        <f t="shared" si="1730"/>
        <v/>
      </c>
      <c r="JF6432" s="66" t="str">
        <f t="shared" ca="1" si="1735"/>
        <v/>
      </c>
      <c r="JG6432" s="66" t="str">
        <f t="shared" ca="1" si="1734"/>
        <v/>
      </c>
      <c r="JH6432" s="66" t="str">
        <f t="shared" ca="1" si="1731"/>
        <v/>
      </c>
      <c r="JI6432" s="80" t="str">
        <f t="shared" ca="1" si="1732"/>
        <v/>
      </c>
      <c r="JJ6432" s="118" t="str">
        <f t="shared" ca="1" si="1733"/>
        <v/>
      </c>
    </row>
    <row r="6433" spans="253:270" x14ac:dyDescent="0.3">
      <c r="IS6433" s="74">
        <v>6431</v>
      </c>
      <c r="IT6433" s="90" t="str">
        <f t="shared" si="1719"/>
        <v/>
      </c>
      <c r="IU6433" s="101" t="str">
        <f t="shared" si="1720"/>
        <v/>
      </c>
      <c r="IV6433" s="102" t="str">
        <f t="shared" si="1721"/>
        <v/>
      </c>
      <c r="IW6433" s="102" t="str">
        <f t="shared" si="1722"/>
        <v/>
      </c>
      <c r="IX6433" s="103" t="str">
        <f t="shared" si="1723"/>
        <v/>
      </c>
      <c r="IY6433" s="112" t="str">
        <f t="shared" si="1724"/>
        <v/>
      </c>
      <c r="IZ6433" s="104" t="str">
        <f t="shared" ca="1" si="1725"/>
        <v/>
      </c>
      <c r="JA6433" s="102" t="str">
        <f t="shared" ca="1" si="1726"/>
        <v/>
      </c>
      <c r="JB6433" s="102" t="str">
        <f t="shared" ca="1" si="1727"/>
        <v/>
      </c>
      <c r="JC6433" s="103" t="str">
        <f t="shared" ca="1" si="1728"/>
        <v/>
      </c>
      <c r="JD6433" s="104" t="str">
        <f t="shared" si="1729"/>
        <v/>
      </c>
      <c r="JE6433" s="102" t="str">
        <f t="shared" si="1730"/>
        <v/>
      </c>
      <c r="JF6433" s="66" t="str">
        <f t="shared" ca="1" si="1735"/>
        <v/>
      </c>
      <c r="JG6433" s="66" t="str">
        <f t="shared" ca="1" si="1734"/>
        <v/>
      </c>
      <c r="JH6433" s="66" t="str">
        <f t="shared" ca="1" si="1731"/>
        <v/>
      </c>
      <c r="JI6433" s="80" t="str">
        <f t="shared" ca="1" si="1732"/>
        <v/>
      </c>
      <c r="JJ6433" s="118" t="str">
        <f t="shared" ca="1" si="1733"/>
        <v/>
      </c>
    </row>
    <row r="6434" spans="253:270" x14ac:dyDescent="0.3">
      <c r="IS6434" s="74">
        <v>6432</v>
      </c>
      <c r="IT6434" s="90" t="str">
        <f t="shared" si="1719"/>
        <v/>
      </c>
      <c r="IU6434" s="101" t="str">
        <f t="shared" si="1720"/>
        <v/>
      </c>
      <c r="IV6434" s="102" t="str">
        <f t="shared" si="1721"/>
        <v/>
      </c>
      <c r="IW6434" s="102" t="str">
        <f t="shared" si="1722"/>
        <v/>
      </c>
      <c r="IX6434" s="103" t="str">
        <f t="shared" si="1723"/>
        <v/>
      </c>
      <c r="IY6434" s="112" t="str">
        <f t="shared" si="1724"/>
        <v/>
      </c>
      <c r="IZ6434" s="104" t="str">
        <f t="shared" ca="1" si="1725"/>
        <v/>
      </c>
      <c r="JA6434" s="102" t="str">
        <f t="shared" ca="1" si="1726"/>
        <v/>
      </c>
      <c r="JB6434" s="102" t="str">
        <f t="shared" ca="1" si="1727"/>
        <v/>
      </c>
      <c r="JC6434" s="103" t="str">
        <f t="shared" ca="1" si="1728"/>
        <v/>
      </c>
      <c r="JD6434" s="104" t="str">
        <f t="shared" si="1729"/>
        <v/>
      </c>
      <c r="JE6434" s="102" t="str">
        <f t="shared" si="1730"/>
        <v/>
      </c>
      <c r="JF6434" s="66" t="str">
        <f t="shared" ca="1" si="1735"/>
        <v/>
      </c>
      <c r="JG6434" s="66" t="str">
        <f t="shared" ca="1" si="1734"/>
        <v/>
      </c>
      <c r="JH6434" s="66" t="str">
        <f t="shared" ca="1" si="1731"/>
        <v/>
      </c>
      <c r="JI6434" s="80" t="str">
        <f t="shared" ca="1" si="1732"/>
        <v/>
      </c>
      <c r="JJ6434" s="118" t="str">
        <f t="shared" ca="1" si="1733"/>
        <v/>
      </c>
    </row>
    <row r="6435" spans="253:270" x14ac:dyDescent="0.3">
      <c r="IS6435" s="74">
        <v>6433</v>
      </c>
      <c r="IT6435" s="90" t="str">
        <f t="shared" si="1719"/>
        <v/>
      </c>
      <c r="IU6435" s="101" t="str">
        <f t="shared" si="1720"/>
        <v/>
      </c>
      <c r="IV6435" s="102" t="str">
        <f t="shared" si="1721"/>
        <v/>
      </c>
      <c r="IW6435" s="102" t="str">
        <f t="shared" si="1722"/>
        <v/>
      </c>
      <c r="IX6435" s="103" t="str">
        <f t="shared" si="1723"/>
        <v/>
      </c>
      <c r="IY6435" s="112" t="str">
        <f t="shared" si="1724"/>
        <v/>
      </c>
      <c r="IZ6435" s="104" t="str">
        <f t="shared" ca="1" si="1725"/>
        <v/>
      </c>
      <c r="JA6435" s="102" t="str">
        <f t="shared" ca="1" si="1726"/>
        <v/>
      </c>
      <c r="JB6435" s="102" t="str">
        <f t="shared" ca="1" si="1727"/>
        <v/>
      </c>
      <c r="JC6435" s="103" t="str">
        <f t="shared" ca="1" si="1728"/>
        <v/>
      </c>
      <c r="JD6435" s="104" t="str">
        <f t="shared" si="1729"/>
        <v/>
      </c>
      <c r="JE6435" s="102" t="str">
        <f t="shared" si="1730"/>
        <v/>
      </c>
      <c r="JF6435" s="66" t="str">
        <f t="shared" ca="1" si="1735"/>
        <v/>
      </c>
      <c r="JG6435" s="66" t="str">
        <f t="shared" ca="1" si="1734"/>
        <v/>
      </c>
      <c r="JH6435" s="66" t="str">
        <f t="shared" ca="1" si="1731"/>
        <v/>
      </c>
      <c r="JI6435" s="80" t="str">
        <f t="shared" ca="1" si="1732"/>
        <v/>
      </c>
      <c r="JJ6435" s="118" t="str">
        <f t="shared" ca="1" si="1733"/>
        <v/>
      </c>
    </row>
    <row r="6436" spans="253:270" x14ac:dyDescent="0.3">
      <c r="IS6436" s="74">
        <v>6434</v>
      </c>
      <c r="IT6436" s="90" t="str">
        <f t="shared" si="1719"/>
        <v/>
      </c>
      <c r="IU6436" s="101" t="str">
        <f t="shared" si="1720"/>
        <v/>
      </c>
      <c r="IV6436" s="102" t="str">
        <f t="shared" si="1721"/>
        <v/>
      </c>
      <c r="IW6436" s="102" t="str">
        <f t="shared" si="1722"/>
        <v/>
      </c>
      <c r="IX6436" s="103" t="str">
        <f t="shared" si="1723"/>
        <v/>
      </c>
      <c r="IY6436" s="112" t="str">
        <f t="shared" si="1724"/>
        <v/>
      </c>
      <c r="IZ6436" s="104" t="str">
        <f t="shared" ca="1" si="1725"/>
        <v/>
      </c>
      <c r="JA6436" s="102" t="str">
        <f t="shared" ca="1" si="1726"/>
        <v/>
      </c>
      <c r="JB6436" s="102" t="str">
        <f t="shared" ca="1" si="1727"/>
        <v/>
      </c>
      <c r="JC6436" s="103" t="str">
        <f t="shared" ca="1" si="1728"/>
        <v/>
      </c>
      <c r="JD6436" s="104" t="str">
        <f t="shared" si="1729"/>
        <v/>
      </c>
      <c r="JE6436" s="102" t="str">
        <f t="shared" si="1730"/>
        <v/>
      </c>
      <c r="JF6436" s="66" t="str">
        <f t="shared" ca="1" si="1735"/>
        <v/>
      </c>
      <c r="JG6436" s="66" t="str">
        <f t="shared" ca="1" si="1734"/>
        <v/>
      </c>
      <c r="JH6436" s="66" t="str">
        <f t="shared" ca="1" si="1731"/>
        <v/>
      </c>
      <c r="JI6436" s="80" t="str">
        <f t="shared" ca="1" si="1732"/>
        <v/>
      </c>
      <c r="JJ6436" s="118" t="str">
        <f t="shared" ca="1" si="1733"/>
        <v/>
      </c>
    </row>
    <row r="6437" spans="253:270" x14ac:dyDescent="0.3">
      <c r="IS6437" s="74">
        <v>6435</v>
      </c>
      <c r="IT6437" s="90" t="str">
        <f t="shared" si="1719"/>
        <v/>
      </c>
      <c r="IU6437" s="101" t="str">
        <f t="shared" si="1720"/>
        <v/>
      </c>
      <c r="IV6437" s="102" t="str">
        <f t="shared" si="1721"/>
        <v/>
      </c>
      <c r="IW6437" s="102" t="str">
        <f t="shared" si="1722"/>
        <v/>
      </c>
      <c r="IX6437" s="103" t="str">
        <f t="shared" si="1723"/>
        <v/>
      </c>
      <c r="IY6437" s="112" t="str">
        <f t="shared" si="1724"/>
        <v/>
      </c>
      <c r="IZ6437" s="104" t="str">
        <f t="shared" ca="1" si="1725"/>
        <v/>
      </c>
      <c r="JA6437" s="102" t="str">
        <f t="shared" ca="1" si="1726"/>
        <v/>
      </c>
      <c r="JB6437" s="102" t="str">
        <f t="shared" ca="1" si="1727"/>
        <v/>
      </c>
      <c r="JC6437" s="103" t="str">
        <f t="shared" ca="1" si="1728"/>
        <v/>
      </c>
      <c r="JD6437" s="104" t="str">
        <f t="shared" si="1729"/>
        <v/>
      </c>
      <c r="JE6437" s="102" t="str">
        <f t="shared" si="1730"/>
        <v/>
      </c>
      <c r="JF6437" s="66" t="str">
        <f t="shared" ca="1" si="1735"/>
        <v/>
      </c>
      <c r="JG6437" s="66" t="str">
        <f t="shared" ca="1" si="1734"/>
        <v/>
      </c>
      <c r="JH6437" s="66" t="str">
        <f t="shared" ca="1" si="1731"/>
        <v/>
      </c>
      <c r="JI6437" s="80" t="str">
        <f t="shared" ca="1" si="1732"/>
        <v/>
      </c>
      <c r="JJ6437" s="118" t="str">
        <f t="shared" ca="1" si="1733"/>
        <v/>
      </c>
    </row>
    <row r="6438" spans="253:270" x14ac:dyDescent="0.3">
      <c r="IS6438" s="74">
        <v>6436</v>
      </c>
      <c r="IT6438" s="90" t="str">
        <f t="shared" si="1719"/>
        <v/>
      </c>
      <c r="IU6438" s="101" t="str">
        <f t="shared" si="1720"/>
        <v/>
      </c>
      <c r="IV6438" s="102" t="str">
        <f t="shared" si="1721"/>
        <v/>
      </c>
      <c r="IW6438" s="102" t="str">
        <f t="shared" si="1722"/>
        <v/>
      </c>
      <c r="IX6438" s="103" t="str">
        <f t="shared" si="1723"/>
        <v/>
      </c>
      <c r="IY6438" s="112" t="str">
        <f t="shared" si="1724"/>
        <v/>
      </c>
      <c r="IZ6438" s="104" t="str">
        <f t="shared" ca="1" si="1725"/>
        <v/>
      </c>
      <c r="JA6438" s="102" t="str">
        <f t="shared" ca="1" si="1726"/>
        <v/>
      </c>
      <c r="JB6438" s="102" t="str">
        <f t="shared" ca="1" si="1727"/>
        <v/>
      </c>
      <c r="JC6438" s="103" t="str">
        <f t="shared" ca="1" si="1728"/>
        <v/>
      </c>
      <c r="JD6438" s="104" t="str">
        <f t="shared" si="1729"/>
        <v/>
      </c>
      <c r="JE6438" s="102" t="str">
        <f t="shared" si="1730"/>
        <v/>
      </c>
      <c r="JF6438" s="66" t="str">
        <f t="shared" ca="1" si="1735"/>
        <v/>
      </c>
      <c r="JG6438" s="66" t="str">
        <f t="shared" ca="1" si="1734"/>
        <v/>
      </c>
      <c r="JH6438" s="66" t="str">
        <f t="shared" ca="1" si="1731"/>
        <v/>
      </c>
      <c r="JI6438" s="80" t="str">
        <f t="shared" ca="1" si="1732"/>
        <v/>
      </c>
      <c r="JJ6438" s="118" t="str">
        <f t="shared" ca="1" si="1733"/>
        <v/>
      </c>
    </row>
    <row r="6439" spans="253:270" x14ac:dyDescent="0.3">
      <c r="IS6439" s="74">
        <v>6437</v>
      </c>
      <c r="IT6439" s="90" t="str">
        <f t="shared" si="1719"/>
        <v/>
      </c>
      <c r="IU6439" s="101" t="str">
        <f t="shared" si="1720"/>
        <v/>
      </c>
      <c r="IV6439" s="102" t="str">
        <f t="shared" si="1721"/>
        <v/>
      </c>
      <c r="IW6439" s="102" t="str">
        <f t="shared" si="1722"/>
        <v/>
      </c>
      <c r="IX6439" s="103" t="str">
        <f t="shared" si="1723"/>
        <v/>
      </c>
      <c r="IY6439" s="112" t="str">
        <f t="shared" si="1724"/>
        <v/>
      </c>
      <c r="IZ6439" s="104" t="str">
        <f t="shared" ca="1" si="1725"/>
        <v/>
      </c>
      <c r="JA6439" s="102" t="str">
        <f t="shared" ca="1" si="1726"/>
        <v/>
      </c>
      <c r="JB6439" s="102" t="str">
        <f t="shared" ca="1" si="1727"/>
        <v/>
      </c>
      <c r="JC6439" s="103" t="str">
        <f t="shared" ca="1" si="1728"/>
        <v/>
      </c>
      <c r="JD6439" s="104" t="str">
        <f t="shared" si="1729"/>
        <v/>
      </c>
      <c r="JE6439" s="102" t="str">
        <f t="shared" si="1730"/>
        <v/>
      </c>
      <c r="JF6439" s="66" t="str">
        <f t="shared" ca="1" si="1735"/>
        <v/>
      </c>
      <c r="JG6439" s="66" t="str">
        <f t="shared" ca="1" si="1734"/>
        <v/>
      </c>
      <c r="JH6439" s="66" t="str">
        <f t="shared" ca="1" si="1731"/>
        <v/>
      </c>
      <c r="JI6439" s="80" t="str">
        <f t="shared" ca="1" si="1732"/>
        <v/>
      </c>
      <c r="JJ6439" s="118" t="str">
        <f t="shared" ca="1" si="1733"/>
        <v/>
      </c>
    </row>
    <row r="6440" spans="253:270" x14ac:dyDescent="0.3">
      <c r="IS6440" s="74">
        <v>6438</v>
      </c>
      <c r="IT6440" s="90" t="str">
        <f t="shared" si="1719"/>
        <v/>
      </c>
      <c r="IU6440" s="101" t="str">
        <f t="shared" si="1720"/>
        <v/>
      </c>
      <c r="IV6440" s="102" t="str">
        <f t="shared" si="1721"/>
        <v/>
      </c>
      <c r="IW6440" s="102" t="str">
        <f t="shared" si="1722"/>
        <v/>
      </c>
      <c r="IX6440" s="103" t="str">
        <f t="shared" si="1723"/>
        <v/>
      </c>
      <c r="IY6440" s="112" t="str">
        <f t="shared" si="1724"/>
        <v/>
      </c>
      <c r="IZ6440" s="104" t="str">
        <f t="shared" ca="1" si="1725"/>
        <v/>
      </c>
      <c r="JA6440" s="102" t="str">
        <f t="shared" ca="1" si="1726"/>
        <v/>
      </c>
      <c r="JB6440" s="102" t="str">
        <f t="shared" ca="1" si="1727"/>
        <v/>
      </c>
      <c r="JC6440" s="103" t="str">
        <f t="shared" ca="1" si="1728"/>
        <v/>
      </c>
      <c r="JD6440" s="104" t="str">
        <f t="shared" si="1729"/>
        <v/>
      </c>
      <c r="JE6440" s="102" t="str">
        <f t="shared" si="1730"/>
        <v/>
      </c>
      <c r="JF6440" s="66" t="str">
        <f t="shared" ca="1" si="1735"/>
        <v/>
      </c>
      <c r="JG6440" s="66" t="str">
        <f t="shared" ca="1" si="1734"/>
        <v/>
      </c>
      <c r="JH6440" s="66" t="str">
        <f t="shared" ca="1" si="1731"/>
        <v/>
      </c>
      <c r="JI6440" s="80" t="str">
        <f t="shared" ca="1" si="1732"/>
        <v/>
      </c>
      <c r="JJ6440" s="118" t="str">
        <f t="shared" ca="1" si="1733"/>
        <v/>
      </c>
    </row>
    <row r="6441" spans="253:270" x14ac:dyDescent="0.3">
      <c r="IS6441" s="74">
        <v>6439</v>
      </c>
      <c r="IT6441" s="90" t="str">
        <f t="shared" si="1719"/>
        <v/>
      </c>
      <c r="IU6441" s="101" t="str">
        <f t="shared" si="1720"/>
        <v/>
      </c>
      <c r="IV6441" s="102" t="str">
        <f t="shared" si="1721"/>
        <v/>
      </c>
      <c r="IW6441" s="102" t="str">
        <f t="shared" si="1722"/>
        <v/>
      </c>
      <c r="IX6441" s="103" t="str">
        <f t="shared" si="1723"/>
        <v/>
      </c>
      <c r="IY6441" s="112" t="str">
        <f t="shared" si="1724"/>
        <v/>
      </c>
      <c r="IZ6441" s="104" t="str">
        <f t="shared" ca="1" si="1725"/>
        <v/>
      </c>
      <c r="JA6441" s="102" t="str">
        <f t="shared" ca="1" si="1726"/>
        <v/>
      </c>
      <c r="JB6441" s="102" t="str">
        <f t="shared" ca="1" si="1727"/>
        <v/>
      </c>
      <c r="JC6441" s="103" t="str">
        <f t="shared" ca="1" si="1728"/>
        <v/>
      </c>
      <c r="JD6441" s="104" t="str">
        <f t="shared" si="1729"/>
        <v/>
      </c>
      <c r="JE6441" s="102" t="str">
        <f t="shared" si="1730"/>
        <v/>
      </c>
      <c r="JF6441" s="66" t="str">
        <f t="shared" ca="1" si="1735"/>
        <v/>
      </c>
      <c r="JG6441" s="66" t="str">
        <f t="shared" ca="1" si="1734"/>
        <v/>
      </c>
      <c r="JH6441" s="66" t="str">
        <f t="shared" ca="1" si="1731"/>
        <v/>
      </c>
      <c r="JI6441" s="80" t="str">
        <f t="shared" ca="1" si="1732"/>
        <v/>
      </c>
      <c r="JJ6441" s="118" t="str">
        <f t="shared" ca="1" si="1733"/>
        <v/>
      </c>
    </row>
    <row r="6442" spans="253:270" x14ac:dyDescent="0.3">
      <c r="IS6442" s="74">
        <v>6440</v>
      </c>
      <c r="IT6442" s="90" t="str">
        <f t="shared" si="1719"/>
        <v/>
      </c>
      <c r="IU6442" s="101" t="str">
        <f t="shared" si="1720"/>
        <v/>
      </c>
      <c r="IV6442" s="102" t="str">
        <f t="shared" si="1721"/>
        <v/>
      </c>
      <c r="IW6442" s="102" t="str">
        <f t="shared" si="1722"/>
        <v/>
      </c>
      <c r="IX6442" s="103" t="str">
        <f t="shared" si="1723"/>
        <v/>
      </c>
      <c r="IY6442" s="112" t="str">
        <f t="shared" si="1724"/>
        <v/>
      </c>
      <c r="IZ6442" s="104" t="str">
        <f t="shared" ca="1" si="1725"/>
        <v/>
      </c>
      <c r="JA6442" s="102" t="str">
        <f t="shared" ca="1" si="1726"/>
        <v/>
      </c>
      <c r="JB6442" s="102" t="str">
        <f t="shared" ca="1" si="1727"/>
        <v/>
      </c>
      <c r="JC6442" s="103" t="str">
        <f t="shared" ca="1" si="1728"/>
        <v/>
      </c>
      <c r="JD6442" s="104" t="str">
        <f t="shared" si="1729"/>
        <v/>
      </c>
      <c r="JE6442" s="102" t="str">
        <f t="shared" si="1730"/>
        <v/>
      </c>
      <c r="JF6442" s="66" t="str">
        <f t="shared" ca="1" si="1735"/>
        <v/>
      </c>
      <c r="JG6442" s="66" t="str">
        <f t="shared" ca="1" si="1734"/>
        <v/>
      </c>
      <c r="JH6442" s="66" t="str">
        <f t="shared" ca="1" si="1731"/>
        <v/>
      </c>
      <c r="JI6442" s="80" t="str">
        <f t="shared" ca="1" si="1732"/>
        <v/>
      </c>
      <c r="JJ6442" s="118" t="str">
        <f t="shared" ca="1" si="1733"/>
        <v/>
      </c>
    </row>
    <row r="6443" spans="253:270" x14ac:dyDescent="0.3">
      <c r="IS6443" s="74">
        <v>6441</v>
      </c>
      <c r="IT6443" s="90" t="str">
        <f t="shared" si="1719"/>
        <v/>
      </c>
      <c r="IU6443" s="101" t="str">
        <f t="shared" si="1720"/>
        <v/>
      </c>
      <c r="IV6443" s="102" t="str">
        <f t="shared" si="1721"/>
        <v/>
      </c>
      <c r="IW6443" s="102" t="str">
        <f t="shared" si="1722"/>
        <v/>
      </c>
      <c r="IX6443" s="103" t="str">
        <f t="shared" si="1723"/>
        <v/>
      </c>
      <c r="IY6443" s="112" t="str">
        <f t="shared" si="1724"/>
        <v/>
      </c>
      <c r="IZ6443" s="104" t="str">
        <f t="shared" ca="1" si="1725"/>
        <v/>
      </c>
      <c r="JA6443" s="102" t="str">
        <f t="shared" ca="1" si="1726"/>
        <v/>
      </c>
      <c r="JB6443" s="102" t="str">
        <f t="shared" ca="1" si="1727"/>
        <v/>
      </c>
      <c r="JC6443" s="103" t="str">
        <f t="shared" ca="1" si="1728"/>
        <v/>
      </c>
      <c r="JD6443" s="104" t="str">
        <f t="shared" si="1729"/>
        <v/>
      </c>
      <c r="JE6443" s="102" t="str">
        <f t="shared" si="1730"/>
        <v/>
      </c>
      <c r="JF6443" s="66" t="str">
        <f t="shared" ca="1" si="1735"/>
        <v/>
      </c>
      <c r="JG6443" s="66" t="str">
        <f t="shared" ca="1" si="1734"/>
        <v/>
      </c>
      <c r="JH6443" s="66" t="str">
        <f t="shared" ca="1" si="1731"/>
        <v/>
      </c>
      <c r="JI6443" s="80" t="str">
        <f t="shared" ca="1" si="1732"/>
        <v/>
      </c>
      <c r="JJ6443" s="118" t="str">
        <f t="shared" ca="1" si="1733"/>
        <v/>
      </c>
    </row>
    <row r="6444" spans="253:270" x14ac:dyDescent="0.3">
      <c r="IS6444" s="74">
        <v>6442</v>
      </c>
      <c r="IT6444" s="90" t="str">
        <f t="shared" si="1719"/>
        <v/>
      </c>
      <c r="IU6444" s="101" t="str">
        <f t="shared" si="1720"/>
        <v/>
      </c>
      <c r="IV6444" s="102" t="str">
        <f t="shared" si="1721"/>
        <v/>
      </c>
      <c r="IW6444" s="102" t="str">
        <f t="shared" si="1722"/>
        <v/>
      </c>
      <c r="IX6444" s="103" t="str">
        <f t="shared" si="1723"/>
        <v/>
      </c>
      <c r="IY6444" s="112" t="str">
        <f t="shared" si="1724"/>
        <v/>
      </c>
      <c r="IZ6444" s="104" t="str">
        <f t="shared" ca="1" si="1725"/>
        <v/>
      </c>
      <c r="JA6444" s="102" t="str">
        <f t="shared" ca="1" si="1726"/>
        <v/>
      </c>
      <c r="JB6444" s="102" t="str">
        <f t="shared" ca="1" si="1727"/>
        <v/>
      </c>
      <c r="JC6444" s="103" t="str">
        <f t="shared" ca="1" si="1728"/>
        <v/>
      </c>
      <c r="JD6444" s="104" t="str">
        <f t="shared" si="1729"/>
        <v/>
      </c>
      <c r="JE6444" s="102" t="str">
        <f t="shared" si="1730"/>
        <v/>
      </c>
      <c r="JF6444" s="66" t="str">
        <f t="shared" ca="1" si="1735"/>
        <v/>
      </c>
      <c r="JG6444" s="66" t="str">
        <f t="shared" ca="1" si="1734"/>
        <v/>
      </c>
      <c r="JH6444" s="66" t="str">
        <f t="shared" ca="1" si="1731"/>
        <v/>
      </c>
      <c r="JI6444" s="80" t="str">
        <f t="shared" ca="1" si="1732"/>
        <v/>
      </c>
      <c r="JJ6444" s="118" t="str">
        <f t="shared" ca="1" si="1733"/>
        <v/>
      </c>
    </row>
    <row r="6445" spans="253:270" x14ac:dyDescent="0.3">
      <c r="IS6445" s="74">
        <v>6443</v>
      </c>
      <c r="IT6445" s="90" t="str">
        <f t="shared" si="1719"/>
        <v/>
      </c>
      <c r="IU6445" s="101" t="str">
        <f t="shared" si="1720"/>
        <v/>
      </c>
      <c r="IV6445" s="102" t="str">
        <f t="shared" si="1721"/>
        <v/>
      </c>
      <c r="IW6445" s="102" t="str">
        <f t="shared" si="1722"/>
        <v/>
      </c>
      <c r="IX6445" s="103" t="str">
        <f t="shared" si="1723"/>
        <v/>
      </c>
      <c r="IY6445" s="112" t="str">
        <f t="shared" si="1724"/>
        <v/>
      </c>
      <c r="IZ6445" s="104" t="str">
        <f t="shared" ca="1" si="1725"/>
        <v/>
      </c>
      <c r="JA6445" s="102" t="str">
        <f t="shared" ca="1" si="1726"/>
        <v/>
      </c>
      <c r="JB6445" s="102" t="str">
        <f t="shared" ca="1" si="1727"/>
        <v/>
      </c>
      <c r="JC6445" s="103" t="str">
        <f t="shared" ca="1" si="1728"/>
        <v/>
      </c>
      <c r="JD6445" s="104" t="str">
        <f t="shared" si="1729"/>
        <v/>
      </c>
      <c r="JE6445" s="102" t="str">
        <f t="shared" si="1730"/>
        <v/>
      </c>
      <c r="JF6445" s="66" t="str">
        <f t="shared" ca="1" si="1735"/>
        <v/>
      </c>
      <c r="JG6445" s="66" t="str">
        <f t="shared" ca="1" si="1734"/>
        <v/>
      </c>
      <c r="JH6445" s="66" t="str">
        <f t="shared" ca="1" si="1731"/>
        <v/>
      </c>
      <c r="JI6445" s="80" t="str">
        <f t="shared" ca="1" si="1732"/>
        <v/>
      </c>
      <c r="JJ6445" s="118" t="str">
        <f t="shared" ca="1" si="1733"/>
        <v/>
      </c>
    </row>
    <row r="6446" spans="253:270" x14ac:dyDescent="0.3">
      <c r="IS6446" s="74">
        <v>6444</v>
      </c>
      <c r="IT6446" s="90" t="str">
        <f t="shared" si="1719"/>
        <v/>
      </c>
      <c r="IU6446" s="101" t="str">
        <f t="shared" si="1720"/>
        <v/>
      </c>
      <c r="IV6446" s="102" t="str">
        <f t="shared" si="1721"/>
        <v/>
      </c>
      <c r="IW6446" s="102" t="str">
        <f t="shared" si="1722"/>
        <v/>
      </c>
      <c r="IX6446" s="103" t="str">
        <f t="shared" si="1723"/>
        <v/>
      </c>
      <c r="IY6446" s="112" t="str">
        <f t="shared" si="1724"/>
        <v/>
      </c>
      <c r="IZ6446" s="104" t="str">
        <f t="shared" ca="1" si="1725"/>
        <v/>
      </c>
      <c r="JA6446" s="102" t="str">
        <f t="shared" ca="1" si="1726"/>
        <v/>
      </c>
      <c r="JB6446" s="102" t="str">
        <f t="shared" ca="1" si="1727"/>
        <v/>
      </c>
      <c r="JC6446" s="103" t="str">
        <f t="shared" ca="1" si="1728"/>
        <v/>
      </c>
      <c r="JD6446" s="104" t="str">
        <f t="shared" si="1729"/>
        <v/>
      </c>
      <c r="JE6446" s="102" t="str">
        <f t="shared" si="1730"/>
        <v/>
      </c>
      <c r="JF6446" s="66" t="str">
        <f t="shared" ca="1" si="1735"/>
        <v/>
      </c>
      <c r="JG6446" s="66" t="str">
        <f t="shared" ca="1" si="1734"/>
        <v/>
      </c>
      <c r="JH6446" s="66" t="str">
        <f t="shared" ca="1" si="1731"/>
        <v/>
      </c>
      <c r="JI6446" s="80" t="str">
        <f t="shared" ca="1" si="1732"/>
        <v/>
      </c>
      <c r="JJ6446" s="118" t="str">
        <f t="shared" ca="1" si="1733"/>
        <v/>
      </c>
    </row>
    <row r="6447" spans="253:270" x14ac:dyDescent="0.3">
      <c r="IS6447" s="74">
        <v>6445</v>
      </c>
      <c r="IT6447" s="90" t="str">
        <f t="shared" si="1719"/>
        <v/>
      </c>
      <c r="IU6447" s="101" t="str">
        <f t="shared" si="1720"/>
        <v/>
      </c>
      <c r="IV6447" s="102" t="str">
        <f t="shared" si="1721"/>
        <v/>
      </c>
      <c r="IW6447" s="102" t="str">
        <f t="shared" si="1722"/>
        <v/>
      </c>
      <c r="IX6447" s="103" t="str">
        <f t="shared" si="1723"/>
        <v/>
      </c>
      <c r="IY6447" s="112" t="str">
        <f t="shared" si="1724"/>
        <v/>
      </c>
      <c r="IZ6447" s="104" t="str">
        <f t="shared" ca="1" si="1725"/>
        <v/>
      </c>
      <c r="JA6447" s="102" t="str">
        <f t="shared" ca="1" si="1726"/>
        <v/>
      </c>
      <c r="JB6447" s="102" t="str">
        <f t="shared" ca="1" si="1727"/>
        <v/>
      </c>
      <c r="JC6447" s="103" t="str">
        <f t="shared" ca="1" si="1728"/>
        <v/>
      </c>
      <c r="JD6447" s="104" t="str">
        <f t="shared" si="1729"/>
        <v/>
      </c>
      <c r="JE6447" s="102" t="str">
        <f t="shared" si="1730"/>
        <v/>
      </c>
      <c r="JF6447" s="66" t="str">
        <f t="shared" ca="1" si="1735"/>
        <v/>
      </c>
      <c r="JG6447" s="66" t="str">
        <f t="shared" ca="1" si="1734"/>
        <v/>
      </c>
      <c r="JH6447" s="66" t="str">
        <f t="shared" ca="1" si="1731"/>
        <v/>
      </c>
      <c r="JI6447" s="80" t="str">
        <f t="shared" ca="1" si="1732"/>
        <v/>
      </c>
      <c r="JJ6447" s="118" t="str">
        <f t="shared" ca="1" si="1733"/>
        <v/>
      </c>
    </row>
    <row r="6448" spans="253:270" x14ac:dyDescent="0.3">
      <c r="IS6448" s="74">
        <v>6446</v>
      </c>
      <c r="IT6448" s="90" t="str">
        <f t="shared" si="1719"/>
        <v/>
      </c>
      <c r="IU6448" s="101" t="str">
        <f t="shared" si="1720"/>
        <v/>
      </c>
      <c r="IV6448" s="102" t="str">
        <f t="shared" si="1721"/>
        <v/>
      </c>
      <c r="IW6448" s="102" t="str">
        <f t="shared" si="1722"/>
        <v/>
      </c>
      <c r="IX6448" s="103" t="str">
        <f t="shared" si="1723"/>
        <v/>
      </c>
      <c r="IY6448" s="112" t="str">
        <f t="shared" si="1724"/>
        <v/>
      </c>
      <c r="IZ6448" s="104" t="str">
        <f t="shared" ca="1" si="1725"/>
        <v/>
      </c>
      <c r="JA6448" s="102" t="str">
        <f t="shared" ca="1" si="1726"/>
        <v/>
      </c>
      <c r="JB6448" s="102" t="str">
        <f t="shared" ca="1" si="1727"/>
        <v/>
      </c>
      <c r="JC6448" s="103" t="str">
        <f t="shared" ca="1" si="1728"/>
        <v/>
      </c>
      <c r="JD6448" s="104" t="str">
        <f t="shared" si="1729"/>
        <v/>
      </c>
      <c r="JE6448" s="102" t="str">
        <f t="shared" si="1730"/>
        <v/>
      </c>
      <c r="JF6448" s="66" t="str">
        <f t="shared" ca="1" si="1735"/>
        <v/>
      </c>
      <c r="JG6448" s="66" t="str">
        <f t="shared" ca="1" si="1734"/>
        <v/>
      </c>
      <c r="JH6448" s="66" t="str">
        <f t="shared" ca="1" si="1731"/>
        <v/>
      </c>
      <c r="JI6448" s="80" t="str">
        <f t="shared" ca="1" si="1732"/>
        <v/>
      </c>
      <c r="JJ6448" s="118" t="str">
        <f t="shared" ca="1" si="1733"/>
        <v/>
      </c>
    </row>
    <row r="6449" spans="253:270" x14ac:dyDescent="0.3">
      <c r="IS6449" s="74">
        <v>6447</v>
      </c>
      <c r="IT6449" s="90" t="str">
        <f t="shared" si="1719"/>
        <v/>
      </c>
      <c r="IU6449" s="101" t="str">
        <f t="shared" si="1720"/>
        <v/>
      </c>
      <c r="IV6449" s="102" t="str">
        <f t="shared" si="1721"/>
        <v/>
      </c>
      <c r="IW6449" s="102" t="str">
        <f t="shared" si="1722"/>
        <v/>
      </c>
      <c r="IX6449" s="103" t="str">
        <f t="shared" si="1723"/>
        <v/>
      </c>
      <c r="IY6449" s="112" t="str">
        <f t="shared" si="1724"/>
        <v/>
      </c>
      <c r="IZ6449" s="104" t="str">
        <f t="shared" ca="1" si="1725"/>
        <v/>
      </c>
      <c r="JA6449" s="102" t="str">
        <f t="shared" ca="1" si="1726"/>
        <v/>
      </c>
      <c r="JB6449" s="102" t="str">
        <f t="shared" ca="1" si="1727"/>
        <v/>
      </c>
      <c r="JC6449" s="103" t="str">
        <f t="shared" ca="1" si="1728"/>
        <v/>
      </c>
      <c r="JD6449" s="104" t="str">
        <f t="shared" si="1729"/>
        <v/>
      </c>
      <c r="JE6449" s="102" t="str">
        <f t="shared" si="1730"/>
        <v/>
      </c>
      <c r="JF6449" s="66" t="str">
        <f t="shared" ca="1" si="1735"/>
        <v/>
      </c>
      <c r="JG6449" s="66" t="str">
        <f t="shared" ca="1" si="1734"/>
        <v/>
      </c>
      <c r="JH6449" s="66" t="str">
        <f t="shared" ca="1" si="1731"/>
        <v/>
      </c>
      <c r="JI6449" s="80" t="str">
        <f t="shared" ca="1" si="1732"/>
        <v/>
      </c>
      <c r="JJ6449" s="118" t="str">
        <f t="shared" ca="1" si="1733"/>
        <v/>
      </c>
    </row>
    <row r="6450" spans="253:270" x14ac:dyDescent="0.3">
      <c r="IS6450" s="74">
        <v>6448</v>
      </c>
      <c r="IT6450" s="90" t="str">
        <f t="shared" si="1719"/>
        <v/>
      </c>
      <c r="IU6450" s="101" t="str">
        <f t="shared" si="1720"/>
        <v/>
      </c>
      <c r="IV6450" s="102" t="str">
        <f t="shared" si="1721"/>
        <v/>
      </c>
      <c r="IW6450" s="102" t="str">
        <f t="shared" si="1722"/>
        <v/>
      </c>
      <c r="IX6450" s="103" t="str">
        <f t="shared" si="1723"/>
        <v/>
      </c>
      <c r="IY6450" s="112" t="str">
        <f t="shared" si="1724"/>
        <v/>
      </c>
      <c r="IZ6450" s="104" t="str">
        <f t="shared" ca="1" si="1725"/>
        <v/>
      </c>
      <c r="JA6450" s="102" t="str">
        <f t="shared" ca="1" si="1726"/>
        <v/>
      </c>
      <c r="JB6450" s="102" t="str">
        <f t="shared" ca="1" si="1727"/>
        <v/>
      </c>
      <c r="JC6450" s="103" t="str">
        <f t="shared" ca="1" si="1728"/>
        <v/>
      </c>
      <c r="JD6450" s="104" t="str">
        <f t="shared" si="1729"/>
        <v/>
      </c>
      <c r="JE6450" s="102" t="str">
        <f t="shared" si="1730"/>
        <v/>
      </c>
      <c r="JF6450" s="66" t="str">
        <f t="shared" ca="1" si="1735"/>
        <v/>
      </c>
      <c r="JG6450" s="66" t="str">
        <f t="shared" ca="1" si="1734"/>
        <v/>
      </c>
      <c r="JH6450" s="66" t="str">
        <f t="shared" ca="1" si="1731"/>
        <v/>
      </c>
      <c r="JI6450" s="80" t="str">
        <f t="shared" ca="1" si="1732"/>
        <v/>
      </c>
      <c r="JJ6450" s="118" t="str">
        <f t="shared" ca="1" si="1733"/>
        <v/>
      </c>
    </row>
    <row r="6451" spans="253:270" x14ac:dyDescent="0.3">
      <c r="IS6451" s="74">
        <v>6449</v>
      </c>
      <c r="IT6451" s="90" t="str">
        <f t="shared" si="1719"/>
        <v/>
      </c>
      <c r="IU6451" s="101" t="str">
        <f t="shared" si="1720"/>
        <v/>
      </c>
      <c r="IV6451" s="102" t="str">
        <f t="shared" si="1721"/>
        <v/>
      </c>
      <c r="IW6451" s="102" t="str">
        <f t="shared" si="1722"/>
        <v/>
      </c>
      <c r="IX6451" s="103" t="str">
        <f t="shared" si="1723"/>
        <v/>
      </c>
      <c r="IY6451" s="112" t="str">
        <f t="shared" si="1724"/>
        <v/>
      </c>
      <c r="IZ6451" s="104" t="str">
        <f t="shared" ca="1" si="1725"/>
        <v/>
      </c>
      <c r="JA6451" s="102" t="str">
        <f t="shared" ca="1" si="1726"/>
        <v/>
      </c>
      <c r="JB6451" s="102" t="str">
        <f t="shared" ca="1" si="1727"/>
        <v/>
      </c>
      <c r="JC6451" s="103" t="str">
        <f t="shared" ca="1" si="1728"/>
        <v/>
      </c>
      <c r="JD6451" s="104" t="str">
        <f t="shared" si="1729"/>
        <v/>
      </c>
      <c r="JE6451" s="102" t="str">
        <f t="shared" si="1730"/>
        <v/>
      </c>
      <c r="JF6451" s="66" t="str">
        <f t="shared" ca="1" si="1735"/>
        <v/>
      </c>
      <c r="JG6451" s="66" t="str">
        <f t="shared" ca="1" si="1734"/>
        <v/>
      </c>
      <c r="JH6451" s="66" t="str">
        <f t="shared" ca="1" si="1731"/>
        <v/>
      </c>
      <c r="JI6451" s="80" t="str">
        <f t="shared" ca="1" si="1732"/>
        <v/>
      </c>
      <c r="JJ6451" s="118" t="str">
        <f t="shared" ca="1" si="1733"/>
        <v/>
      </c>
    </row>
    <row r="6452" spans="253:270" x14ac:dyDescent="0.3">
      <c r="IS6452" s="74">
        <v>6450</v>
      </c>
      <c r="IT6452" s="90" t="str">
        <f t="shared" si="1719"/>
        <v/>
      </c>
      <c r="IU6452" s="101" t="str">
        <f t="shared" si="1720"/>
        <v/>
      </c>
      <c r="IV6452" s="102" t="str">
        <f t="shared" si="1721"/>
        <v/>
      </c>
      <c r="IW6452" s="102" t="str">
        <f t="shared" si="1722"/>
        <v/>
      </c>
      <c r="IX6452" s="103" t="str">
        <f t="shared" si="1723"/>
        <v/>
      </c>
      <c r="IY6452" s="112" t="str">
        <f t="shared" si="1724"/>
        <v/>
      </c>
      <c r="IZ6452" s="104" t="str">
        <f t="shared" ca="1" si="1725"/>
        <v/>
      </c>
      <c r="JA6452" s="102" t="str">
        <f t="shared" ca="1" si="1726"/>
        <v/>
      </c>
      <c r="JB6452" s="102" t="str">
        <f t="shared" ca="1" si="1727"/>
        <v/>
      </c>
      <c r="JC6452" s="103" t="str">
        <f t="shared" ca="1" si="1728"/>
        <v/>
      </c>
      <c r="JD6452" s="104" t="str">
        <f t="shared" si="1729"/>
        <v/>
      </c>
      <c r="JE6452" s="102" t="str">
        <f t="shared" si="1730"/>
        <v/>
      </c>
      <c r="JF6452" s="66" t="str">
        <f t="shared" ca="1" si="1735"/>
        <v/>
      </c>
      <c r="JG6452" s="66" t="str">
        <f t="shared" ca="1" si="1734"/>
        <v/>
      </c>
      <c r="JH6452" s="66" t="str">
        <f t="shared" ca="1" si="1731"/>
        <v/>
      </c>
      <c r="JI6452" s="80" t="str">
        <f t="shared" ca="1" si="1732"/>
        <v/>
      </c>
      <c r="JJ6452" s="118" t="str">
        <f t="shared" ca="1" si="1733"/>
        <v/>
      </c>
    </row>
    <row r="6453" spans="253:270" x14ac:dyDescent="0.3">
      <c r="IS6453" s="74">
        <v>6451</v>
      </c>
      <c r="IT6453" s="90" t="str">
        <f t="shared" si="1719"/>
        <v/>
      </c>
      <c r="IU6453" s="101" t="str">
        <f t="shared" si="1720"/>
        <v/>
      </c>
      <c r="IV6453" s="102" t="str">
        <f t="shared" si="1721"/>
        <v/>
      </c>
      <c r="IW6453" s="102" t="str">
        <f t="shared" si="1722"/>
        <v/>
      </c>
      <c r="IX6453" s="103" t="str">
        <f t="shared" si="1723"/>
        <v/>
      </c>
      <c r="IY6453" s="112" t="str">
        <f t="shared" si="1724"/>
        <v/>
      </c>
      <c r="IZ6453" s="104" t="str">
        <f t="shared" ca="1" si="1725"/>
        <v/>
      </c>
      <c r="JA6453" s="102" t="str">
        <f t="shared" ca="1" si="1726"/>
        <v/>
      </c>
      <c r="JB6453" s="102" t="str">
        <f t="shared" ca="1" si="1727"/>
        <v/>
      </c>
      <c r="JC6453" s="103" t="str">
        <f t="shared" ca="1" si="1728"/>
        <v/>
      </c>
      <c r="JD6453" s="104" t="str">
        <f t="shared" si="1729"/>
        <v/>
      </c>
      <c r="JE6453" s="102" t="str">
        <f t="shared" si="1730"/>
        <v/>
      </c>
      <c r="JF6453" s="66" t="str">
        <f t="shared" ca="1" si="1735"/>
        <v/>
      </c>
      <c r="JG6453" s="66" t="str">
        <f t="shared" ca="1" si="1734"/>
        <v/>
      </c>
      <c r="JH6453" s="66" t="str">
        <f t="shared" ca="1" si="1731"/>
        <v/>
      </c>
      <c r="JI6453" s="80" t="str">
        <f t="shared" ca="1" si="1732"/>
        <v/>
      </c>
      <c r="JJ6453" s="118" t="str">
        <f t="shared" ca="1" si="1733"/>
        <v/>
      </c>
    </row>
    <row r="6454" spans="253:270" x14ac:dyDescent="0.3">
      <c r="IS6454" s="74">
        <v>6452</v>
      </c>
      <c r="IT6454" s="90" t="str">
        <f t="shared" si="1719"/>
        <v/>
      </c>
      <c r="IU6454" s="101" t="str">
        <f t="shared" si="1720"/>
        <v/>
      </c>
      <c r="IV6454" s="102" t="str">
        <f t="shared" si="1721"/>
        <v/>
      </c>
      <c r="IW6454" s="102" t="str">
        <f t="shared" si="1722"/>
        <v/>
      </c>
      <c r="IX6454" s="103" t="str">
        <f t="shared" si="1723"/>
        <v/>
      </c>
      <c r="IY6454" s="112" t="str">
        <f t="shared" si="1724"/>
        <v/>
      </c>
      <c r="IZ6454" s="104" t="str">
        <f t="shared" ca="1" si="1725"/>
        <v/>
      </c>
      <c r="JA6454" s="102" t="str">
        <f t="shared" ca="1" si="1726"/>
        <v/>
      </c>
      <c r="JB6454" s="102" t="str">
        <f t="shared" ca="1" si="1727"/>
        <v/>
      </c>
      <c r="JC6454" s="103" t="str">
        <f t="shared" ca="1" si="1728"/>
        <v/>
      </c>
      <c r="JD6454" s="104" t="str">
        <f t="shared" si="1729"/>
        <v/>
      </c>
      <c r="JE6454" s="102" t="str">
        <f t="shared" si="1730"/>
        <v/>
      </c>
      <c r="JF6454" s="66" t="str">
        <f t="shared" ca="1" si="1735"/>
        <v/>
      </c>
      <c r="JG6454" s="66" t="str">
        <f t="shared" ca="1" si="1734"/>
        <v/>
      </c>
      <c r="JH6454" s="66" t="str">
        <f t="shared" ca="1" si="1731"/>
        <v/>
      </c>
      <c r="JI6454" s="80" t="str">
        <f t="shared" ca="1" si="1732"/>
        <v/>
      </c>
      <c r="JJ6454" s="118" t="str">
        <f t="shared" ca="1" si="1733"/>
        <v/>
      </c>
    </row>
    <row r="6455" spans="253:270" x14ac:dyDescent="0.3">
      <c r="IS6455" s="74">
        <v>6453</v>
      </c>
      <c r="IT6455" s="90" t="str">
        <f t="shared" si="1719"/>
        <v/>
      </c>
      <c r="IU6455" s="101" t="str">
        <f t="shared" si="1720"/>
        <v/>
      </c>
      <c r="IV6455" s="102" t="str">
        <f t="shared" si="1721"/>
        <v/>
      </c>
      <c r="IW6455" s="102" t="str">
        <f t="shared" si="1722"/>
        <v/>
      </c>
      <c r="IX6455" s="103" t="str">
        <f t="shared" si="1723"/>
        <v/>
      </c>
      <c r="IY6455" s="112" t="str">
        <f t="shared" si="1724"/>
        <v/>
      </c>
      <c r="IZ6455" s="104" t="str">
        <f t="shared" ca="1" si="1725"/>
        <v/>
      </c>
      <c r="JA6455" s="102" t="str">
        <f t="shared" ca="1" si="1726"/>
        <v/>
      </c>
      <c r="JB6455" s="102" t="str">
        <f t="shared" ca="1" si="1727"/>
        <v/>
      </c>
      <c r="JC6455" s="103" t="str">
        <f t="shared" ca="1" si="1728"/>
        <v/>
      </c>
      <c r="JD6455" s="104" t="str">
        <f t="shared" si="1729"/>
        <v/>
      </c>
      <c r="JE6455" s="102" t="str">
        <f t="shared" si="1730"/>
        <v/>
      </c>
      <c r="JF6455" s="66" t="str">
        <f t="shared" ca="1" si="1735"/>
        <v/>
      </c>
      <c r="JG6455" s="66" t="str">
        <f t="shared" ca="1" si="1734"/>
        <v/>
      </c>
      <c r="JH6455" s="66" t="str">
        <f t="shared" ca="1" si="1731"/>
        <v/>
      </c>
      <c r="JI6455" s="80" t="str">
        <f t="shared" ca="1" si="1732"/>
        <v/>
      </c>
      <c r="JJ6455" s="118" t="str">
        <f t="shared" ca="1" si="1733"/>
        <v/>
      </c>
    </row>
    <row r="6456" spans="253:270" x14ac:dyDescent="0.3">
      <c r="IS6456" s="74">
        <v>6454</v>
      </c>
      <c r="IT6456" s="90" t="str">
        <f t="shared" si="1719"/>
        <v/>
      </c>
      <c r="IU6456" s="101" t="str">
        <f t="shared" si="1720"/>
        <v/>
      </c>
      <c r="IV6456" s="102" t="str">
        <f t="shared" si="1721"/>
        <v/>
      </c>
      <c r="IW6456" s="102" t="str">
        <f t="shared" si="1722"/>
        <v/>
      </c>
      <c r="IX6456" s="103" t="str">
        <f t="shared" si="1723"/>
        <v/>
      </c>
      <c r="IY6456" s="112" t="str">
        <f t="shared" si="1724"/>
        <v/>
      </c>
      <c r="IZ6456" s="104" t="str">
        <f t="shared" ca="1" si="1725"/>
        <v/>
      </c>
      <c r="JA6456" s="102" t="str">
        <f t="shared" ca="1" si="1726"/>
        <v/>
      </c>
      <c r="JB6456" s="102" t="str">
        <f t="shared" ca="1" si="1727"/>
        <v/>
      </c>
      <c r="JC6456" s="103" t="str">
        <f t="shared" ca="1" si="1728"/>
        <v/>
      </c>
      <c r="JD6456" s="104" t="str">
        <f t="shared" si="1729"/>
        <v/>
      </c>
      <c r="JE6456" s="102" t="str">
        <f t="shared" si="1730"/>
        <v/>
      </c>
      <c r="JF6456" s="66" t="str">
        <f t="shared" ca="1" si="1735"/>
        <v/>
      </c>
      <c r="JG6456" s="66" t="str">
        <f t="shared" ca="1" si="1734"/>
        <v/>
      </c>
      <c r="JH6456" s="66" t="str">
        <f t="shared" ca="1" si="1731"/>
        <v/>
      </c>
      <c r="JI6456" s="80" t="str">
        <f t="shared" ca="1" si="1732"/>
        <v/>
      </c>
      <c r="JJ6456" s="118" t="str">
        <f t="shared" ca="1" si="1733"/>
        <v/>
      </c>
    </row>
    <row r="6457" spans="253:270" x14ac:dyDescent="0.3">
      <c r="IS6457" s="74">
        <v>6455</v>
      </c>
      <c r="IT6457" s="90" t="str">
        <f t="shared" si="1719"/>
        <v/>
      </c>
      <c r="IU6457" s="101" t="str">
        <f t="shared" si="1720"/>
        <v/>
      </c>
      <c r="IV6457" s="102" t="str">
        <f t="shared" si="1721"/>
        <v/>
      </c>
      <c r="IW6457" s="102" t="str">
        <f t="shared" si="1722"/>
        <v/>
      </c>
      <c r="IX6457" s="103" t="str">
        <f t="shared" si="1723"/>
        <v/>
      </c>
      <c r="IY6457" s="112" t="str">
        <f t="shared" si="1724"/>
        <v/>
      </c>
      <c r="IZ6457" s="104" t="str">
        <f t="shared" ca="1" si="1725"/>
        <v/>
      </c>
      <c r="JA6457" s="102" t="str">
        <f t="shared" ca="1" si="1726"/>
        <v/>
      </c>
      <c r="JB6457" s="102" t="str">
        <f t="shared" ca="1" si="1727"/>
        <v/>
      </c>
      <c r="JC6457" s="103" t="str">
        <f t="shared" ca="1" si="1728"/>
        <v/>
      </c>
      <c r="JD6457" s="104" t="str">
        <f t="shared" si="1729"/>
        <v/>
      </c>
      <c r="JE6457" s="102" t="str">
        <f t="shared" si="1730"/>
        <v/>
      </c>
      <c r="JF6457" s="66" t="str">
        <f t="shared" ca="1" si="1735"/>
        <v/>
      </c>
      <c r="JG6457" s="66" t="str">
        <f t="shared" ca="1" si="1734"/>
        <v/>
      </c>
      <c r="JH6457" s="66" t="str">
        <f t="shared" ca="1" si="1731"/>
        <v/>
      </c>
      <c r="JI6457" s="80" t="str">
        <f t="shared" ca="1" si="1732"/>
        <v/>
      </c>
      <c r="JJ6457" s="118" t="str">
        <f t="shared" ca="1" si="1733"/>
        <v/>
      </c>
    </row>
    <row r="6458" spans="253:270" x14ac:dyDescent="0.3">
      <c r="IS6458" s="74">
        <v>6456</v>
      </c>
      <c r="IT6458" s="90" t="str">
        <f t="shared" si="1719"/>
        <v/>
      </c>
      <c r="IU6458" s="101" t="str">
        <f t="shared" si="1720"/>
        <v/>
      </c>
      <c r="IV6458" s="102" t="str">
        <f t="shared" si="1721"/>
        <v/>
      </c>
      <c r="IW6458" s="102" t="str">
        <f t="shared" si="1722"/>
        <v/>
      </c>
      <c r="IX6458" s="103" t="str">
        <f t="shared" si="1723"/>
        <v/>
      </c>
      <c r="IY6458" s="112" t="str">
        <f t="shared" si="1724"/>
        <v/>
      </c>
      <c r="IZ6458" s="104" t="str">
        <f t="shared" ca="1" si="1725"/>
        <v/>
      </c>
      <c r="JA6458" s="102" t="str">
        <f t="shared" ca="1" si="1726"/>
        <v/>
      </c>
      <c r="JB6458" s="102" t="str">
        <f t="shared" ca="1" si="1727"/>
        <v/>
      </c>
      <c r="JC6458" s="103" t="str">
        <f t="shared" ca="1" si="1728"/>
        <v/>
      </c>
      <c r="JD6458" s="104" t="str">
        <f t="shared" si="1729"/>
        <v/>
      </c>
      <c r="JE6458" s="102" t="str">
        <f t="shared" si="1730"/>
        <v/>
      </c>
      <c r="JF6458" s="66" t="str">
        <f t="shared" ca="1" si="1735"/>
        <v/>
      </c>
      <c r="JG6458" s="66" t="str">
        <f t="shared" ca="1" si="1734"/>
        <v/>
      </c>
      <c r="JH6458" s="66" t="str">
        <f t="shared" ca="1" si="1731"/>
        <v/>
      </c>
      <c r="JI6458" s="80" t="str">
        <f t="shared" ca="1" si="1732"/>
        <v/>
      </c>
      <c r="JJ6458" s="118" t="str">
        <f t="shared" ca="1" si="1733"/>
        <v/>
      </c>
    </row>
    <row r="6459" spans="253:270" x14ac:dyDescent="0.3">
      <c r="IS6459" s="74">
        <v>6457</v>
      </c>
      <c r="IT6459" s="90" t="str">
        <f t="shared" si="1719"/>
        <v/>
      </c>
      <c r="IU6459" s="101" t="str">
        <f t="shared" si="1720"/>
        <v/>
      </c>
      <c r="IV6459" s="102" t="str">
        <f t="shared" si="1721"/>
        <v/>
      </c>
      <c r="IW6459" s="102" t="str">
        <f t="shared" si="1722"/>
        <v/>
      </c>
      <c r="IX6459" s="103" t="str">
        <f t="shared" si="1723"/>
        <v/>
      </c>
      <c r="IY6459" s="112" t="str">
        <f t="shared" si="1724"/>
        <v/>
      </c>
      <c r="IZ6459" s="104" t="str">
        <f t="shared" ca="1" si="1725"/>
        <v/>
      </c>
      <c r="JA6459" s="102" t="str">
        <f t="shared" ca="1" si="1726"/>
        <v/>
      </c>
      <c r="JB6459" s="102" t="str">
        <f t="shared" ca="1" si="1727"/>
        <v/>
      </c>
      <c r="JC6459" s="103" t="str">
        <f t="shared" ca="1" si="1728"/>
        <v/>
      </c>
      <c r="JD6459" s="104" t="str">
        <f t="shared" si="1729"/>
        <v/>
      </c>
      <c r="JE6459" s="102" t="str">
        <f t="shared" si="1730"/>
        <v/>
      </c>
      <c r="JF6459" s="66" t="str">
        <f t="shared" ca="1" si="1735"/>
        <v/>
      </c>
      <c r="JG6459" s="66" t="str">
        <f t="shared" ca="1" si="1734"/>
        <v/>
      </c>
      <c r="JH6459" s="66" t="str">
        <f t="shared" ca="1" si="1731"/>
        <v/>
      </c>
      <c r="JI6459" s="80" t="str">
        <f t="shared" ca="1" si="1732"/>
        <v/>
      </c>
      <c r="JJ6459" s="118" t="str">
        <f t="shared" ca="1" si="1733"/>
        <v/>
      </c>
    </row>
    <row r="6460" spans="253:270" x14ac:dyDescent="0.3">
      <c r="IS6460" s="74">
        <v>6458</v>
      </c>
      <c r="IT6460" s="90" t="str">
        <f t="shared" si="1719"/>
        <v/>
      </c>
      <c r="IU6460" s="101" t="str">
        <f t="shared" si="1720"/>
        <v/>
      </c>
      <c r="IV6460" s="102" t="str">
        <f t="shared" si="1721"/>
        <v/>
      </c>
      <c r="IW6460" s="102" t="str">
        <f t="shared" si="1722"/>
        <v/>
      </c>
      <c r="IX6460" s="103" t="str">
        <f t="shared" si="1723"/>
        <v/>
      </c>
      <c r="IY6460" s="112" t="str">
        <f t="shared" si="1724"/>
        <v/>
      </c>
      <c r="IZ6460" s="104" t="str">
        <f t="shared" ca="1" si="1725"/>
        <v/>
      </c>
      <c r="JA6460" s="102" t="str">
        <f t="shared" ca="1" si="1726"/>
        <v/>
      </c>
      <c r="JB6460" s="102" t="str">
        <f t="shared" ca="1" si="1727"/>
        <v/>
      </c>
      <c r="JC6460" s="103" t="str">
        <f t="shared" ca="1" si="1728"/>
        <v/>
      </c>
      <c r="JD6460" s="104" t="str">
        <f t="shared" si="1729"/>
        <v/>
      </c>
      <c r="JE6460" s="102" t="str">
        <f t="shared" si="1730"/>
        <v/>
      </c>
      <c r="JF6460" s="66" t="str">
        <f t="shared" ca="1" si="1735"/>
        <v/>
      </c>
      <c r="JG6460" s="66" t="str">
        <f t="shared" ca="1" si="1734"/>
        <v/>
      </c>
      <c r="JH6460" s="66" t="str">
        <f t="shared" ca="1" si="1731"/>
        <v/>
      </c>
      <c r="JI6460" s="80" t="str">
        <f t="shared" ca="1" si="1732"/>
        <v/>
      </c>
      <c r="JJ6460" s="118" t="str">
        <f t="shared" ca="1" si="1733"/>
        <v/>
      </c>
    </row>
    <row r="6461" spans="253:270" x14ac:dyDescent="0.3">
      <c r="IS6461" s="74">
        <v>6459</v>
      </c>
      <c r="IT6461" s="90" t="str">
        <f t="shared" si="1719"/>
        <v/>
      </c>
      <c r="IU6461" s="101" t="str">
        <f t="shared" si="1720"/>
        <v/>
      </c>
      <c r="IV6461" s="102" t="str">
        <f t="shared" si="1721"/>
        <v/>
      </c>
      <c r="IW6461" s="102" t="str">
        <f t="shared" si="1722"/>
        <v/>
      </c>
      <c r="IX6461" s="103" t="str">
        <f t="shared" si="1723"/>
        <v/>
      </c>
      <c r="IY6461" s="112" t="str">
        <f t="shared" si="1724"/>
        <v/>
      </c>
      <c r="IZ6461" s="104" t="str">
        <f t="shared" ca="1" si="1725"/>
        <v/>
      </c>
      <c r="JA6461" s="102" t="str">
        <f t="shared" ca="1" si="1726"/>
        <v/>
      </c>
      <c r="JB6461" s="102" t="str">
        <f t="shared" ca="1" si="1727"/>
        <v/>
      </c>
      <c r="JC6461" s="103" t="str">
        <f t="shared" ca="1" si="1728"/>
        <v/>
      </c>
      <c r="JD6461" s="104" t="str">
        <f t="shared" si="1729"/>
        <v/>
      </c>
      <c r="JE6461" s="102" t="str">
        <f t="shared" si="1730"/>
        <v/>
      </c>
      <c r="JF6461" s="66" t="str">
        <f t="shared" ca="1" si="1735"/>
        <v/>
      </c>
      <c r="JG6461" s="66" t="str">
        <f t="shared" ca="1" si="1734"/>
        <v/>
      </c>
      <c r="JH6461" s="66" t="str">
        <f t="shared" ca="1" si="1731"/>
        <v/>
      </c>
      <c r="JI6461" s="80" t="str">
        <f t="shared" ca="1" si="1732"/>
        <v/>
      </c>
      <c r="JJ6461" s="118" t="str">
        <f t="shared" ca="1" si="1733"/>
        <v/>
      </c>
    </row>
    <row r="6462" spans="253:270" x14ac:dyDescent="0.3">
      <c r="IS6462" s="74">
        <v>6460</v>
      </c>
      <c r="IT6462" s="90" t="str">
        <f t="shared" si="1719"/>
        <v/>
      </c>
      <c r="IU6462" s="101" t="str">
        <f t="shared" si="1720"/>
        <v/>
      </c>
      <c r="IV6462" s="102" t="str">
        <f t="shared" si="1721"/>
        <v/>
      </c>
      <c r="IW6462" s="102" t="str">
        <f t="shared" si="1722"/>
        <v/>
      </c>
      <c r="IX6462" s="103" t="str">
        <f t="shared" si="1723"/>
        <v/>
      </c>
      <c r="IY6462" s="112" t="str">
        <f t="shared" si="1724"/>
        <v/>
      </c>
      <c r="IZ6462" s="104" t="str">
        <f t="shared" ca="1" si="1725"/>
        <v/>
      </c>
      <c r="JA6462" s="102" t="str">
        <f t="shared" ca="1" si="1726"/>
        <v/>
      </c>
      <c r="JB6462" s="102" t="str">
        <f t="shared" ca="1" si="1727"/>
        <v/>
      </c>
      <c r="JC6462" s="103" t="str">
        <f t="shared" ca="1" si="1728"/>
        <v/>
      </c>
      <c r="JD6462" s="104" t="str">
        <f t="shared" si="1729"/>
        <v/>
      </c>
      <c r="JE6462" s="102" t="str">
        <f t="shared" si="1730"/>
        <v/>
      </c>
      <c r="JF6462" s="66" t="str">
        <f t="shared" ca="1" si="1735"/>
        <v/>
      </c>
      <c r="JG6462" s="66" t="str">
        <f t="shared" ca="1" si="1734"/>
        <v/>
      </c>
      <c r="JH6462" s="66" t="str">
        <f t="shared" ca="1" si="1731"/>
        <v/>
      </c>
      <c r="JI6462" s="80" t="str">
        <f t="shared" ca="1" si="1732"/>
        <v/>
      </c>
      <c r="JJ6462" s="118" t="str">
        <f t="shared" ca="1" si="1733"/>
        <v/>
      </c>
    </row>
    <row r="6463" spans="253:270" x14ac:dyDescent="0.3">
      <c r="IS6463" s="74">
        <v>6461</v>
      </c>
      <c r="IT6463" s="90" t="str">
        <f t="shared" si="1719"/>
        <v/>
      </c>
      <c r="IU6463" s="101" t="str">
        <f t="shared" si="1720"/>
        <v/>
      </c>
      <c r="IV6463" s="102" t="str">
        <f t="shared" si="1721"/>
        <v/>
      </c>
      <c r="IW6463" s="102" t="str">
        <f t="shared" si="1722"/>
        <v/>
      </c>
      <c r="IX6463" s="103" t="str">
        <f t="shared" si="1723"/>
        <v/>
      </c>
      <c r="IY6463" s="112" t="str">
        <f t="shared" si="1724"/>
        <v/>
      </c>
      <c r="IZ6463" s="104" t="str">
        <f t="shared" ca="1" si="1725"/>
        <v/>
      </c>
      <c r="JA6463" s="102" t="str">
        <f t="shared" ca="1" si="1726"/>
        <v/>
      </c>
      <c r="JB6463" s="102" t="str">
        <f t="shared" ca="1" si="1727"/>
        <v/>
      </c>
      <c r="JC6463" s="103" t="str">
        <f t="shared" ca="1" si="1728"/>
        <v/>
      </c>
      <c r="JD6463" s="104" t="str">
        <f t="shared" si="1729"/>
        <v/>
      </c>
      <c r="JE6463" s="102" t="str">
        <f t="shared" si="1730"/>
        <v/>
      </c>
      <c r="JF6463" s="66" t="str">
        <f t="shared" ca="1" si="1735"/>
        <v/>
      </c>
      <c r="JG6463" s="66" t="str">
        <f t="shared" ca="1" si="1734"/>
        <v/>
      </c>
      <c r="JH6463" s="66" t="str">
        <f t="shared" ca="1" si="1731"/>
        <v/>
      </c>
      <c r="JI6463" s="80" t="str">
        <f t="shared" ca="1" si="1732"/>
        <v/>
      </c>
      <c r="JJ6463" s="118" t="str">
        <f t="shared" ca="1" si="1733"/>
        <v/>
      </c>
    </row>
    <row r="6464" spans="253:270" x14ac:dyDescent="0.3">
      <c r="IS6464" s="74">
        <v>6462</v>
      </c>
      <c r="IT6464" s="90" t="str">
        <f t="shared" si="1719"/>
        <v/>
      </c>
      <c r="IU6464" s="101" t="str">
        <f t="shared" si="1720"/>
        <v/>
      </c>
      <c r="IV6464" s="102" t="str">
        <f t="shared" si="1721"/>
        <v/>
      </c>
      <c r="IW6464" s="102" t="str">
        <f t="shared" si="1722"/>
        <v/>
      </c>
      <c r="IX6464" s="103" t="str">
        <f t="shared" si="1723"/>
        <v/>
      </c>
      <c r="IY6464" s="112" t="str">
        <f t="shared" si="1724"/>
        <v/>
      </c>
      <c r="IZ6464" s="104" t="str">
        <f t="shared" ca="1" si="1725"/>
        <v/>
      </c>
      <c r="JA6464" s="102" t="str">
        <f t="shared" ca="1" si="1726"/>
        <v/>
      </c>
      <c r="JB6464" s="102" t="str">
        <f t="shared" ca="1" si="1727"/>
        <v/>
      </c>
      <c r="JC6464" s="103" t="str">
        <f t="shared" ca="1" si="1728"/>
        <v/>
      </c>
      <c r="JD6464" s="104" t="str">
        <f t="shared" si="1729"/>
        <v/>
      </c>
      <c r="JE6464" s="102" t="str">
        <f t="shared" si="1730"/>
        <v/>
      </c>
      <c r="JF6464" s="66" t="str">
        <f t="shared" ca="1" si="1735"/>
        <v/>
      </c>
      <c r="JG6464" s="66" t="str">
        <f t="shared" ca="1" si="1734"/>
        <v/>
      </c>
      <c r="JH6464" s="66" t="str">
        <f t="shared" ca="1" si="1731"/>
        <v/>
      </c>
      <c r="JI6464" s="80" t="str">
        <f t="shared" ca="1" si="1732"/>
        <v/>
      </c>
      <c r="JJ6464" s="118" t="str">
        <f t="shared" ca="1" si="1733"/>
        <v/>
      </c>
    </row>
    <row r="6465" spans="253:270" x14ac:dyDescent="0.3">
      <c r="IS6465" s="74">
        <v>6463</v>
      </c>
      <c r="IT6465" s="90" t="str">
        <f t="shared" si="1719"/>
        <v/>
      </c>
      <c r="IU6465" s="101" t="str">
        <f t="shared" si="1720"/>
        <v/>
      </c>
      <c r="IV6465" s="102" t="str">
        <f t="shared" si="1721"/>
        <v/>
      </c>
      <c r="IW6465" s="102" t="str">
        <f t="shared" si="1722"/>
        <v/>
      </c>
      <c r="IX6465" s="103" t="str">
        <f t="shared" si="1723"/>
        <v/>
      </c>
      <c r="IY6465" s="112" t="str">
        <f t="shared" si="1724"/>
        <v/>
      </c>
      <c r="IZ6465" s="104" t="str">
        <f t="shared" ca="1" si="1725"/>
        <v/>
      </c>
      <c r="JA6465" s="102" t="str">
        <f t="shared" ca="1" si="1726"/>
        <v/>
      </c>
      <c r="JB6465" s="102" t="str">
        <f t="shared" ca="1" si="1727"/>
        <v/>
      </c>
      <c r="JC6465" s="103" t="str">
        <f t="shared" ca="1" si="1728"/>
        <v/>
      </c>
      <c r="JD6465" s="104" t="str">
        <f t="shared" si="1729"/>
        <v/>
      </c>
      <c r="JE6465" s="102" t="str">
        <f t="shared" si="1730"/>
        <v/>
      </c>
      <c r="JF6465" s="66" t="str">
        <f t="shared" ca="1" si="1735"/>
        <v/>
      </c>
      <c r="JG6465" s="66" t="str">
        <f t="shared" ca="1" si="1734"/>
        <v/>
      </c>
      <c r="JH6465" s="66" t="str">
        <f t="shared" ca="1" si="1731"/>
        <v/>
      </c>
      <c r="JI6465" s="80" t="str">
        <f t="shared" ca="1" si="1732"/>
        <v/>
      </c>
      <c r="JJ6465" s="118" t="str">
        <f t="shared" ca="1" si="1733"/>
        <v/>
      </c>
    </row>
    <row r="6466" spans="253:270" x14ac:dyDescent="0.3">
      <c r="IS6466" s="74">
        <v>6464</v>
      </c>
      <c r="IT6466" s="90" t="str">
        <f t="shared" si="1719"/>
        <v/>
      </c>
      <c r="IU6466" s="101" t="str">
        <f t="shared" si="1720"/>
        <v/>
      </c>
      <c r="IV6466" s="102" t="str">
        <f t="shared" si="1721"/>
        <v/>
      </c>
      <c r="IW6466" s="102" t="str">
        <f t="shared" si="1722"/>
        <v/>
      </c>
      <c r="IX6466" s="103" t="str">
        <f t="shared" si="1723"/>
        <v/>
      </c>
      <c r="IY6466" s="112" t="str">
        <f t="shared" si="1724"/>
        <v/>
      </c>
      <c r="IZ6466" s="104" t="str">
        <f t="shared" ca="1" si="1725"/>
        <v/>
      </c>
      <c r="JA6466" s="102" t="str">
        <f t="shared" ca="1" si="1726"/>
        <v/>
      </c>
      <c r="JB6466" s="102" t="str">
        <f t="shared" ca="1" si="1727"/>
        <v/>
      </c>
      <c r="JC6466" s="103" t="str">
        <f t="shared" ca="1" si="1728"/>
        <v/>
      </c>
      <c r="JD6466" s="104" t="str">
        <f t="shared" si="1729"/>
        <v/>
      </c>
      <c r="JE6466" s="102" t="str">
        <f t="shared" si="1730"/>
        <v/>
      </c>
      <c r="JF6466" s="66" t="str">
        <f t="shared" ca="1" si="1735"/>
        <v/>
      </c>
      <c r="JG6466" s="66" t="str">
        <f t="shared" ca="1" si="1734"/>
        <v/>
      </c>
      <c r="JH6466" s="66" t="str">
        <f t="shared" ca="1" si="1731"/>
        <v/>
      </c>
      <c r="JI6466" s="80" t="str">
        <f t="shared" ca="1" si="1732"/>
        <v/>
      </c>
      <c r="JJ6466" s="118" t="str">
        <f t="shared" ca="1" si="1733"/>
        <v/>
      </c>
    </row>
    <row r="6467" spans="253:270" x14ac:dyDescent="0.3">
      <c r="IS6467" s="74">
        <v>6465</v>
      </c>
      <c r="IT6467" s="90" t="str">
        <f t="shared" ref="IT6467:IT6530" si="1736">IF(INDEX(data_no_header,IS6467,1)="","",INDEX(data_no_header,IS6467,1))</f>
        <v/>
      </c>
      <c r="IU6467" s="101" t="str">
        <f t="shared" ref="IU6467:IU6530" si="1737">IF($IT6467&lt;&gt;"",VLOOKUP($IT6467,data_no_header,CODE(open_col)-64),"")</f>
        <v/>
      </c>
      <c r="IV6467" s="102" t="str">
        <f t="shared" ref="IV6467:IV6530" si="1738">IF($IT6467&lt;&gt;"",VLOOKUP($IT6467,data_no_header,CODE(high_col)-64),"")</f>
        <v/>
      </c>
      <c r="IW6467" s="102" t="str">
        <f t="shared" ref="IW6467:IW6530" si="1739">IF($IT6467&lt;&gt;"",VLOOKUP($IT6467,data_no_header,CODE(low_col)-64),"")</f>
        <v/>
      </c>
      <c r="IX6467" s="103" t="str">
        <f t="shared" ref="IX6467:IX6530" si="1740">IF($IT6467&lt;&gt;"",VLOOKUP($IT6467,data_no_header,CODE(close_col)-64),"")</f>
        <v/>
      </c>
      <c r="IY6467" s="112" t="str">
        <f t="shared" ref="IY6467:IY6530" si="1741">IF($IT6467&lt;&gt;"",VLOOKUP($IT6467,data_no_header,CODE(volume_col)-64),"")</f>
        <v/>
      </c>
      <c r="IZ6467" s="104" t="str">
        <f t="shared" ref="IZ6467:IZ6530" ca="1" si="1742">IF(IT6467&lt;&gt;"",IF($IS6467&gt;=IZ$1,AVERAGE(INDIRECT(CONCATENATE("IX",$IS6467+2,":IX",$IS6467+2-IZ$1))),""),"")</f>
        <v/>
      </c>
      <c r="JA6467" s="102" t="str">
        <f t="shared" ref="JA6467:JA6530" ca="1" si="1743">IF(IU6467&lt;&gt;"",IF($IS6467&gt;=JA$1,AVERAGE(INDIRECT(CONCATENATE("IX",$IS6467+2,":IX",$IS6467+2-JA$1))),""),"")</f>
        <v/>
      </c>
      <c r="JB6467" s="102" t="str">
        <f t="shared" ref="JB6467:JB6530" ca="1" si="1744">IF(IV6467&lt;&gt;"",IF($IS6467&gt;=JB$1,AVERAGE(INDIRECT(CONCATENATE("IX",$IS6467+2,":IX",$IS6467+2-JB$1))),""),"")</f>
        <v/>
      </c>
      <c r="JC6467" s="103" t="str">
        <f t="shared" ref="JC6467:JC6530" ca="1" si="1745">IF(IW6467&lt;&gt;"",IF($IS6467&gt;=JC$1,AVERAGE(INDIRECT(CONCATENATE("IX",$IS6467+2,":IX",$IS6467+2-JC$1))),""),"")</f>
        <v/>
      </c>
      <c r="JD6467" s="104" t="str">
        <f t="shared" si="1729"/>
        <v/>
      </c>
      <c r="JE6467" s="102" t="str">
        <f t="shared" si="1730"/>
        <v/>
      </c>
      <c r="JF6467" s="66" t="str">
        <f t="shared" ca="1" si="1735"/>
        <v/>
      </c>
      <c r="JG6467" s="66" t="str">
        <f t="shared" ca="1" si="1734"/>
        <v/>
      </c>
      <c r="JH6467" s="66" t="str">
        <f t="shared" ca="1" si="1731"/>
        <v/>
      </c>
      <c r="JI6467" s="80" t="str">
        <f t="shared" ca="1" si="1732"/>
        <v/>
      </c>
      <c r="JJ6467" s="118" t="str">
        <f t="shared" ca="1" si="1733"/>
        <v/>
      </c>
    </row>
    <row r="6468" spans="253:270" x14ac:dyDescent="0.3">
      <c r="IS6468" s="74">
        <v>6466</v>
      </c>
      <c r="IT6468" s="90" t="str">
        <f t="shared" si="1736"/>
        <v/>
      </c>
      <c r="IU6468" s="101" t="str">
        <f t="shared" si="1737"/>
        <v/>
      </c>
      <c r="IV6468" s="102" t="str">
        <f t="shared" si="1738"/>
        <v/>
      </c>
      <c r="IW6468" s="102" t="str">
        <f t="shared" si="1739"/>
        <v/>
      </c>
      <c r="IX6468" s="103" t="str">
        <f t="shared" si="1740"/>
        <v/>
      </c>
      <c r="IY6468" s="112" t="str">
        <f t="shared" si="1741"/>
        <v/>
      </c>
      <c r="IZ6468" s="104" t="str">
        <f t="shared" ca="1" si="1742"/>
        <v/>
      </c>
      <c r="JA6468" s="102" t="str">
        <f t="shared" ca="1" si="1743"/>
        <v/>
      </c>
      <c r="JB6468" s="102" t="str">
        <f t="shared" ca="1" si="1744"/>
        <v/>
      </c>
      <c r="JC6468" s="103" t="str">
        <f t="shared" ca="1" si="1745"/>
        <v/>
      </c>
      <c r="JD6468" s="104" t="str">
        <f t="shared" ref="JD6468:JD6531" si="1746">IF(IV6468&lt;&gt;"",IV6468-IW6468,"")</f>
        <v/>
      </c>
      <c r="JE6468" s="102" t="str">
        <f t="shared" ref="JE6468:JE6531" si="1747">IF(IU6468&lt;&gt;"",IU6468-IX6468,"")</f>
        <v/>
      </c>
      <c r="JF6468" s="66" t="str">
        <f t="shared" ca="1" si="1735"/>
        <v/>
      </c>
      <c r="JG6468" s="66" t="str">
        <f t="shared" ca="1" si="1734"/>
        <v/>
      </c>
      <c r="JH6468" s="66" t="str">
        <f t="shared" ref="JH6468:JH6531" ca="1" si="1748">IF(IT6468&lt;&gt;"",IF($IS6468&gt;=JH$1,_xlfn.STDEV.P(INDIRECT(CONCATENATE("JD",$IS6468+2,":JD",$IS6468+2-JH$1))),""),"")</f>
        <v/>
      </c>
      <c r="JI6468" s="80" t="str">
        <f t="shared" ref="JI6468:JI6531" ca="1" si="1749">IF(IU6468&lt;&gt;"",IF($IS6468&gt;=JI$1,_xlfn.STDEV.P(INDIRECT(CONCATENATE("JE",$IS6468+2,":JE",$IS6468+2-JI$1))),""),"")</f>
        <v/>
      </c>
      <c r="JJ6468" s="118" t="str">
        <f t="shared" ref="JJ6468:JJ6531" ca="1" si="1750">IF(IU6468&lt;&gt;"",IF($IS6468&gt;=JJ$1,_xlfn.STDEV.P(INDIRECT(CONCATENATE("IY",$IS6468+2,":IY",$IS6468+2-JJ$1))),""),"")</f>
        <v/>
      </c>
    </row>
    <row r="6469" spans="253:270" x14ac:dyDescent="0.3">
      <c r="IS6469" s="74">
        <v>6467</v>
      </c>
      <c r="IT6469" s="90" t="str">
        <f t="shared" si="1736"/>
        <v/>
      </c>
      <c r="IU6469" s="101" t="str">
        <f t="shared" si="1737"/>
        <v/>
      </c>
      <c r="IV6469" s="102" t="str">
        <f t="shared" si="1738"/>
        <v/>
      </c>
      <c r="IW6469" s="102" t="str">
        <f t="shared" si="1739"/>
        <v/>
      </c>
      <c r="IX6469" s="103" t="str">
        <f t="shared" si="1740"/>
        <v/>
      </c>
      <c r="IY6469" s="112" t="str">
        <f t="shared" si="1741"/>
        <v/>
      </c>
      <c r="IZ6469" s="104" t="str">
        <f t="shared" ca="1" si="1742"/>
        <v/>
      </c>
      <c r="JA6469" s="102" t="str">
        <f t="shared" ca="1" si="1743"/>
        <v/>
      </c>
      <c r="JB6469" s="102" t="str">
        <f t="shared" ca="1" si="1744"/>
        <v/>
      </c>
      <c r="JC6469" s="103" t="str">
        <f t="shared" ca="1" si="1745"/>
        <v/>
      </c>
      <c r="JD6469" s="104" t="str">
        <f t="shared" si="1746"/>
        <v/>
      </c>
      <c r="JE6469" s="102" t="str">
        <f t="shared" si="1747"/>
        <v/>
      </c>
      <c r="JF6469" s="66" t="str">
        <f t="shared" ca="1" si="1735"/>
        <v/>
      </c>
      <c r="JG6469" s="66" t="str">
        <f t="shared" ca="1" si="1734"/>
        <v/>
      </c>
      <c r="JH6469" s="66" t="str">
        <f t="shared" ca="1" si="1748"/>
        <v/>
      </c>
      <c r="JI6469" s="80" t="str">
        <f t="shared" ca="1" si="1749"/>
        <v/>
      </c>
      <c r="JJ6469" s="118" t="str">
        <f t="shared" ca="1" si="1750"/>
        <v/>
      </c>
    </row>
    <row r="6470" spans="253:270" x14ac:dyDescent="0.3">
      <c r="IS6470" s="74">
        <v>6468</v>
      </c>
      <c r="IT6470" s="90" t="str">
        <f t="shared" si="1736"/>
        <v/>
      </c>
      <c r="IU6470" s="101" t="str">
        <f t="shared" si="1737"/>
        <v/>
      </c>
      <c r="IV6470" s="102" t="str">
        <f t="shared" si="1738"/>
        <v/>
      </c>
      <c r="IW6470" s="102" t="str">
        <f t="shared" si="1739"/>
        <v/>
      </c>
      <c r="IX6470" s="103" t="str">
        <f t="shared" si="1740"/>
        <v/>
      </c>
      <c r="IY6470" s="112" t="str">
        <f t="shared" si="1741"/>
        <v/>
      </c>
      <c r="IZ6470" s="104" t="str">
        <f t="shared" ca="1" si="1742"/>
        <v/>
      </c>
      <c r="JA6470" s="102" t="str">
        <f t="shared" ca="1" si="1743"/>
        <v/>
      </c>
      <c r="JB6470" s="102" t="str">
        <f t="shared" ca="1" si="1744"/>
        <v/>
      </c>
      <c r="JC6470" s="103" t="str">
        <f t="shared" ca="1" si="1745"/>
        <v/>
      </c>
      <c r="JD6470" s="104" t="str">
        <f t="shared" si="1746"/>
        <v/>
      </c>
      <c r="JE6470" s="102" t="str">
        <f t="shared" si="1747"/>
        <v/>
      </c>
      <c r="JF6470" s="66" t="str">
        <f t="shared" ca="1" si="1735"/>
        <v/>
      </c>
      <c r="JG6470" s="66" t="str">
        <f t="shared" ca="1" si="1734"/>
        <v/>
      </c>
      <c r="JH6470" s="66" t="str">
        <f t="shared" ca="1" si="1748"/>
        <v/>
      </c>
      <c r="JI6470" s="80" t="str">
        <f t="shared" ca="1" si="1749"/>
        <v/>
      </c>
      <c r="JJ6470" s="118" t="str">
        <f t="shared" ca="1" si="1750"/>
        <v/>
      </c>
    </row>
    <row r="6471" spans="253:270" x14ac:dyDescent="0.3">
      <c r="IS6471" s="74">
        <v>6469</v>
      </c>
      <c r="IT6471" s="90" t="str">
        <f t="shared" si="1736"/>
        <v/>
      </c>
      <c r="IU6471" s="101" t="str">
        <f t="shared" si="1737"/>
        <v/>
      </c>
      <c r="IV6471" s="102" t="str">
        <f t="shared" si="1738"/>
        <v/>
      </c>
      <c r="IW6471" s="102" t="str">
        <f t="shared" si="1739"/>
        <v/>
      </c>
      <c r="IX6471" s="103" t="str">
        <f t="shared" si="1740"/>
        <v/>
      </c>
      <c r="IY6471" s="112" t="str">
        <f t="shared" si="1741"/>
        <v/>
      </c>
      <c r="IZ6471" s="104" t="str">
        <f t="shared" ca="1" si="1742"/>
        <v/>
      </c>
      <c r="JA6471" s="102" t="str">
        <f t="shared" ca="1" si="1743"/>
        <v/>
      </c>
      <c r="JB6471" s="102" t="str">
        <f t="shared" ca="1" si="1744"/>
        <v/>
      </c>
      <c r="JC6471" s="103" t="str">
        <f t="shared" ca="1" si="1745"/>
        <v/>
      </c>
      <c r="JD6471" s="104" t="str">
        <f t="shared" si="1746"/>
        <v/>
      </c>
      <c r="JE6471" s="102" t="str">
        <f t="shared" si="1747"/>
        <v/>
      </c>
      <c r="JF6471" s="66" t="str">
        <f t="shared" ca="1" si="1735"/>
        <v/>
      </c>
      <c r="JG6471" s="66" t="str">
        <f t="shared" ca="1" si="1734"/>
        <v/>
      </c>
      <c r="JH6471" s="66" t="str">
        <f t="shared" ca="1" si="1748"/>
        <v/>
      </c>
      <c r="JI6471" s="80" t="str">
        <f t="shared" ca="1" si="1749"/>
        <v/>
      </c>
      <c r="JJ6471" s="118" t="str">
        <f t="shared" ca="1" si="1750"/>
        <v/>
      </c>
    </row>
    <row r="6472" spans="253:270" x14ac:dyDescent="0.3">
      <c r="IS6472" s="74">
        <v>6470</v>
      </c>
      <c r="IT6472" s="90" t="str">
        <f t="shared" si="1736"/>
        <v/>
      </c>
      <c r="IU6472" s="101" t="str">
        <f t="shared" si="1737"/>
        <v/>
      </c>
      <c r="IV6472" s="102" t="str">
        <f t="shared" si="1738"/>
        <v/>
      </c>
      <c r="IW6472" s="102" t="str">
        <f t="shared" si="1739"/>
        <v/>
      </c>
      <c r="IX6472" s="103" t="str">
        <f t="shared" si="1740"/>
        <v/>
      </c>
      <c r="IY6472" s="112" t="str">
        <f t="shared" si="1741"/>
        <v/>
      </c>
      <c r="IZ6472" s="104" t="str">
        <f t="shared" ca="1" si="1742"/>
        <v/>
      </c>
      <c r="JA6472" s="102" t="str">
        <f t="shared" ca="1" si="1743"/>
        <v/>
      </c>
      <c r="JB6472" s="102" t="str">
        <f t="shared" ca="1" si="1744"/>
        <v/>
      </c>
      <c r="JC6472" s="103" t="str">
        <f t="shared" ca="1" si="1745"/>
        <v/>
      </c>
      <c r="JD6472" s="104" t="str">
        <f t="shared" si="1746"/>
        <v/>
      </c>
      <c r="JE6472" s="102" t="str">
        <f t="shared" si="1747"/>
        <v/>
      </c>
      <c r="JF6472" s="66" t="str">
        <f t="shared" ca="1" si="1735"/>
        <v/>
      </c>
      <c r="JG6472" s="66" t="str">
        <f t="shared" ca="1" si="1734"/>
        <v/>
      </c>
      <c r="JH6472" s="66" t="str">
        <f t="shared" ca="1" si="1748"/>
        <v/>
      </c>
      <c r="JI6472" s="80" t="str">
        <f t="shared" ca="1" si="1749"/>
        <v/>
      </c>
      <c r="JJ6472" s="118" t="str">
        <f t="shared" ca="1" si="1750"/>
        <v/>
      </c>
    </row>
    <row r="6473" spans="253:270" x14ac:dyDescent="0.3">
      <c r="IS6473" s="74">
        <v>6471</v>
      </c>
      <c r="IT6473" s="90" t="str">
        <f t="shared" si="1736"/>
        <v/>
      </c>
      <c r="IU6473" s="101" t="str">
        <f t="shared" si="1737"/>
        <v/>
      </c>
      <c r="IV6473" s="102" t="str">
        <f t="shared" si="1738"/>
        <v/>
      </c>
      <c r="IW6473" s="102" t="str">
        <f t="shared" si="1739"/>
        <v/>
      </c>
      <c r="IX6473" s="103" t="str">
        <f t="shared" si="1740"/>
        <v/>
      </c>
      <c r="IY6473" s="112" t="str">
        <f t="shared" si="1741"/>
        <v/>
      </c>
      <c r="IZ6473" s="104" t="str">
        <f t="shared" ca="1" si="1742"/>
        <v/>
      </c>
      <c r="JA6473" s="102" t="str">
        <f t="shared" ca="1" si="1743"/>
        <v/>
      </c>
      <c r="JB6473" s="102" t="str">
        <f t="shared" ca="1" si="1744"/>
        <v/>
      </c>
      <c r="JC6473" s="103" t="str">
        <f t="shared" ca="1" si="1745"/>
        <v/>
      </c>
      <c r="JD6473" s="104" t="str">
        <f t="shared" si="1746"/>
        <v/>
      </c>
      <c r="JE6473" s="102" t="str">
        <f t="shared" si="1747"/>
        <v/>
      </c>
      <c r="JF6473" s="66" t="str">
        <f t="shared" ca="1" si="1735"/>
        <v/>
      </c>
      <c r="JG6473" s="66" t="str">
        <f t="shared" ca="1" si="1734"/>
        <v/>
      </c>
      <c r="JH6473" s="66" t="str">
        <f t="shared" ca="1" si="1748"/>
        <v/>
      </c>
      <c r="JI6473" s="80" t="str">
        <f t="shared" ca="1" si="1749"/>
        <v/>
      </c>
      <c r="JJ6473" s="118" t="str">
        <f t="shared" ca="1" si="1750"/>
        <v/>
      </c>
    </row>
    <row r="6474" spans="253:270" x14ac:dyDescent="0.3">
      <c r="IS6474" s="74">
        <v>6472</v>
      </c>
      <c r="IT6474" s="90" t="str">
        <f t="shared" si="1736"/>
        <v/>
      </c>
      <c r="IU6474" s="101" t="str">
        <f t="shared" si="1737"/>
        <v/>
      </c>
      <c r="IV6474" s="102" t="str">
        <f t="shared" si="1738"/>
        <v/>
      </c>
      <c r="IW6474" s="102" t="str">
        <f t="shared" si="1739"/>
        <v/>
      </c>
      <c r="IX6474" s="103" t="str">
        <f t="shared" si="1740"/>
        <v/>
      </c>
      <c r="IY6474" s="112" t="str">
        <f t="shared" si="1741"/>
        <v/>
      </c>
      <c r="IZ6474" s="104" t="str">
        <f t="shared" ca="1" si="1742"/>
        <v/>
      </c>
      <c r="JA6474" s="102" t="str">
        <f t="shared" ca="1" si="1743"/>
        <v/>
      </c>
      <c r="JB6474" s="102" t="str">
        <f t="shared" ca="1" si="1744"/>
        <v/>
      </c>
      <c r="JC6474" s="103" t="str">
        <f t="shared" ca="1" si="1745"/>
        <v/>
      </c>
      <c r="JD6474" s="104" t="str">
        <f t="shared" si="1746"/>
        <v/>
      </c>
      <c r="JE6474" s="102" t="str">
        <f t="shared" si="1747"/>
        <v/>
      </c>
      <c r="JF6474" s="66" t="str">
        <f t="shared" ca="1" si="1735"/>
        <v/>
      </c>
      <c r="JG6474" s="66" t="str">
        <f t="shared" ca="1" si="1734"/>
        <v/>
      </c>
      <c r="JH6474" s="66" t="str">
        <f t="shared" ca="1" si="1748"/>
        <v/>
      </c>
      <c r="JI6474" s="80" t="str">
        <f t="shared" ca="1" si="1749"/>
        <v/>
      </c>
      <c r="JJ6474" s="118" t="str">
        <f t="shared" ca="1" si="1750"/>
        <v/>
      </c>
    </row>
    <row r="6475" spans="253:270" x14ac:dyDescent="0.3">
      <c r="IS6475" s="74">
        <v>6473</v>
      </c>
      <c r="IT6475" s="90" t="str">
        <f t="shared" si="1736"/>
        <v/>
      </c>
      <c r="IU6475" s="101" t="str">
        <f t="shared" si="1737"/>
        <v/>
      </c>
      <c r="IV6475" s="102" t="str">
        <f t="shared" si="1738"/>
        <v/>
      </c>
      <c r="IW6475" s="102" t="str">
        <f t="shared" si="1739"/>
        <v/>
      </c>
      <c r="IX6475" s="103" t="str">
        <f t="shared" si="1740"/>
        <v/>
      </c>
      <c r="IY6475" s="112" t="str">
        <f t="shared" si="1741"/>
        <v/>
      </c>
      <c r="IZ6475" s="104" t="str">
        <f t="shared" ca="1" si="1742"/>
        <v/>
      </c>
      <c r="JA6475" s="102" t="str">
        <f t="shared" ca="1" si="1743"/>
        <v/>
      </c>
      <c r="JB6475" s="102" t="str">
        <f t="shared" ca="1" si="1744"/>
        <v/>
      </c>
      <c r="JC6475" s="103" t="str">
        <f t="shared" ca="1" si="1745"/>
        <v/>
      </c>
      <c r="JD6475" s="104" t="str">
        <f t="shared" si="1746"/>
        <v/>
      </c>
      <c r="JE6475" s="102" t="str">
        <f t="shared" si="1747"/>
        <v/>
      </c>
      <c r="JF6475" s="66" t="str">
        <f t="shared" ca="1" si="1735"/>
        <v/>
      </c>
      <c r="JG6475" s="66" t="str">
        <f t="shared" ca="1" si="1734"/>
        <v/>
      </c>
      <c r="JH6475" s="66" t="str">
        <f t="shared" ca="1" si="1748"/>
        <v/>
      </c>
      <c r="JI6475" s="80" t="str">
        <f t="shared" ca="1" si="1749"/>
        <v/>
      </c>
      <c r="JJ6475" s="118" t="str">
        <f t="shared" ca="1" si="1750"/>
        <v/>
      </c>
    </row>
    <row r="6476" spans="253:270" x14ac:dyDescent="0.3">
      <c r="IS6476" s="74">
        <v>6474</v>
      </c>
      <c r="IT6476" s="90" t="str">
        <f t="shared" si="1736"/>
        <v/>
      </c>
      <c r="IU6476" s="101" t="str">
        <f t="shared" si="1737"/>
        <v/>
      </c>
      <c r="IV6476" s="102" t="str">
        <f t="shared" si="1738"/>
        <v/>
      </c>
      <c r="IW6476" s="102" t="str">
        <f t="shared" si="1739"/>
        <v/>
      </c>
      <c r="IX6476" s="103" t="str">
        <f t="shared" si="1740"/>
        <v/>
      </c>
      <c r="IY6476" s="112" t="str">
        <f t="shared" si="1741"/>
        <v/>
      </c>
      <c r="IZ6476" s="104" t="str">
        <f t="shared" ca="1" si="1742"/>
        <v/>
      </c>
      <c r="JA6476" s="102" t="str">
        <f t="shared" ca="1" si="1743"/>
        <v/>
      </c>
      <c r="JB6476" s="102" t="str">
        <f t="shared" ca="1" si="1744"/>
        <v/>
      </c>
      <c r="JC6476" s="103" t="str">
        <f t="shared" ca="1" si="1745"/>
        <v/>
      </c>
      <c r="JD6476" s="104" t="str">
        <f t="shared" si="1746"/>
        <v/>
      </c>
      <c r="JE6476" s="102" t="str">
        <f t="shared" si="1747"/>
        <v/>
      </c>
      <c r="JF6476" s="66" t="str">
        <f t="shared" ca="1" si="1735"/>
        <v/>
      </c>
      <c r="JG6476" s="66" t="str">
        <f t="shared" ca="1" si="1734"/>
        <v/>
      </c>
      <c r="JH6476" s="66" t="str">
        <f t="shared" ca="1" si="1748"/>
        <v/>
      </c>
      <c r="JI6476" s="80" t="str">
        <f t="shared" ca="1" si="1749"/>
        <v/>
      </c>
      <c r="JJ6476" s="118" t="str">
        <f t="shared" ca="1" si="1750"/>
        <v/>
      </c>
    </row>
    <row r="6477" spans="253:270" x14ac:dyDescent="0.3">
      <c r="IS6477" s="74">
        <v>6475</v>
      </c>
      <c r="IT6477" s="90" t="str">
        <f t="shared" si="1736"/>
        <v/>
      </c>
      <c r="IU6477" s="101" t="str">
        <f t="shared" si="1737"/>
        <v/>
      </c>
      <c r="IV6477" s="102" t="str">
        <f t="shared" si="1738"/>
        <v/>
      </c>
      <c r="IW6477" s="102" t="str">
        <f t="shared" si="1739"/>
        <v/>
      </c>
      <c r="IX6477" s="103" t="str">
        <f t="shared" si="1740"/>
        <v/>
      </c>
      <c r="IY6477" s="112" t="str">
        <f t="shared" si="1741"/>
        <v/>
      </c>
      <c r="IZ6477" s="104" t="str">
        <f t="shared" ca="1" si="1742"/>
        <v/>
      </c>
      <c r="JA6477" s="102" t="str">
        <f t="shared" ca="1" si="1743"/>
        <v/>
      </c>
      <c r="JB6477" s="102" t="str">
        <f t="shared" ca="1" si="1744"/>
        <v/>
      </c>
      <c r="JC6477" s="103" t="str">
        <f t="shared" ca="1" si="1745"/>
        <v/>
      </c>
      <c r="JD6477" s="104" t="str">
        <f t="shared" si="1746"/>
        <v/>
      </c>
      <c r="JE6477" s="102" t="str">
        <f t="shared" si="1747"/>
        <v/>
      </c>
      <c r="JF6477" s="66" t="str">
        <f t="shared" ca="1" si="1735"/>
        <v/>
      </c>
      <c r="JG6477" s="66" t="str">
        <f t="shared" ca="1" si="1734"/>
        <v/>
      </c>
      <c r="JH6477" s="66" t="str">
        <f t="shared" ca="1" si="1748"/>
        <v/>
      </c>
      <c r="JI6477" s="80" t="str">
        <f t="shared" ca="1" si="1749"/>
        <v/>
      </c>
      <c r="JJ6477" s="118" t="str">
        <f t="shared" ca="1" si="1750"/>
        <v/>
      </c>
    </row>
    <row r="6478" spans="253:270" x14ac:dyDescent="0.3">
      <c r="IS6478" s="74">
        <v>6476</v>
      </c>
      <c r="IT6478" s="90" t="str">
        <f t="shared" si="1736"/>
        <v/>
      </c>
      <c r="IU6478" s="101" t="str">
        <f t="shared" si="1737"/>
        <v/>
      </c>
      <c r="IV6478" s="102" t="str">
        <f t="shared" si="1738"/>
        <v/>
      </c>
      <c r="IW6478" s="102" t="str">
        <f t="shared" si="1739"/>
        <v/>
      </c>
      <c r="IX6478" s="103" t="str">
        <f t="shared" si="1740"/>
        <v/>
      </c>
      <c r="IY6478" s="112" t="str">
        <f t="shared" si="1741"/>
        <v/>
      </c>
      <c r="IZ6478" s="104" t="str">
        <f t="shared" ca="1" si="1742"/>
        <v/>
      </c>
      <c r="JA6478" s="102" t="str">
        <f t="shared" ca="1" si="1743"/>
        <v/>
      </c>
      <c r="JB6478" s="102" t="str">
        <f t="shared" ca="1" si="1744"/>
        <v/>
      </c>
      <c r="JC6478" s="103" t="str">
        <f t="shared" ca="1" si="1745"/>
        <v/>
      </c>
      <c r="JD6478" s="104" t="str">
        <f t="shared" si="1746"/>
        <v/>
      </c>
      <c r="JE6478" s="102" t="str">
        <f t="shared" si="1747"/>
        <v/>
      </c>
      <c r="JF6478" s="66" t="str">
        <f t="shared" ca="1" si="1735"/>
        <v/>
      </c>
      <c r="JG6478" s="66" t="str">
        <f t="shared" ca="1" si="1734"/>
        <v/>
      </c>
      <c r="JH6478" s="66" t="str">
        <f t="shared" ca="1" si="1748"/>
        <v/>
      </c>
      <c r="JI6478" s="80" t="str">
        <f t="shared" ca="1" si="1749"/>
        <v/>
      </c>
      <c r="JJ6478" s="118" t="str">
        <f t="shared" ca="1" si="1750"/>
        <v/>
      </c>
    </row>
    <row r="6479" spans="253:270" x14ac:dyDescent="0.3">
      <c r="IS6479" s="74">
        <v>6477</v>
      </c>
      <c r="IT6479" s="90" t="str">
        <f t="shared" si="1736"/>
        <v/>
      </c>
      <c r="IU6479" s="101" t="str">
        <f t="shared" si="1737"/>
        <v/>
      </c>
      <c r="IV6479" s="102" t="str">
        <f t="shared" si="1738"/>
        <v/>
      </c>
      <c r="IW6479" s="102" t="str">
        <f t="shared" si="1739"/>
        <v/>
      </c>
      <c r="IX6479" s="103" t="str">
        <f t="shared" si="1740"/>
        <v/>
      </c>
      <c r="IY6479" s="112" t="str">
        <f t="shared" si="1741"/>
        <v/>
      </c>
      <c r="IZ6479" s="104" t="str">
        <f t="shared" ca="1" si="1742"/>
        <v/>
      </c>
      <c r="JA6479" s="102" t="str">
        <f t="shared" ca="1" si="1743"/>
        <v/>
      </c>
      <c r="JB6479" s="102" t="str">
        <f t="shared" ca="1" si="1744"/>
        <v/>
      </c>
      <c r="JC6479" s="103" t="str">
        <f t="shared" ca="1" si="1745"/>
        <v/>
      </c>
      <c r="JD6479" s="104" t="str">
        <f t="shared" si="1746"/>
        <v/>
      </c>
      <c r="JE6479" s="102" t="str">
        <f t="shared" si="1747"/>
        <v/>
      </c>
      <c r="JF6479" s="66" t="str">
        <f t="shared" ca="1" si="1735"/>
        <v/>
      </c>
      <c r="JG6479" s="66" t="str">
        <f t="shared" ca="1" si="1734"/>
        <v/>
      </c>
      <c r="JH6479" s="66" t="str">
        <f t="shared" ca="1" si="1748"/>
        <v/>
      </c>
      <c r="JI6479" s="80" t="str">
        <f t="shared" ca="1" si="1749"/>
        <v/>
      </c>
      <c r="JJ6479" s="118" t="str">
        <f t="shared" ca="1" si="1750"/>
        <v/>
      </c>
    </row>
    <row r="6480" spans="253:270" x14ac:dyDescent="0.3">
      <c r="IS6480" s="74">
        <v>6478</v>
      </c>
      <c r="IT6480" s="90" t="str">
        <f t="shared" si="1736"/>
        <v/>
      </c>
      <c r="IU6480" s="101" t="str">
        <f t="shared" si="1737"/>
        <v/>
      </c>
      <c r="IV6480" s="102" t="str">
        <f t="shared" si="1738"/>
        <v/>
      </c>
      <c r="IW6480" s="102" t="str">
        <f t="shared" si="1739"/>
        <v/>
      </c>
      <c r="IX6480" s="103" t="str">
        <f t="shared" si="1740"/>
        <v/>
      </c>
      <c r="IY6480" s="112" t="str">
        <f t="shared" si="1741"/>
        <v/>
      </c>
      <c r="IZ6480" s="104" t="str">
        <f t="shared" ca="1" si="1742"/>
        <v/>
      </c>
      <c r="JA6480" s="102" t="str">
        <f t="shared" ca="1" si="1743"/>
        <v/>
      </c>
      <c r="JB6480" s="102" t="str">
        <f t="shared" ca="1" si="1744"/>
        <v/>
      </c>
      <c r="JC6480" s="103" t="str">
        <f t="shared" ca="1" si="1745"/>
        <v/>
      </c>
      <c r="JD6480" s="104" t="str">
        <f t="shared" si="1746"/>
        <v/>
      </c>
      <c r="JE6480" s="102" t="str">
        <f t="shared" si="1747"/>
        <v/>
      </c>
      <c r="JF6480" s="66" t="str">
        <f t="shared" ca="1" si="1735"/>
        <v/>
      </c>
      <c r="JG6480" s="66" t="str">
        <f t="shared" ca="1" si="1734"/>
        <v/>
      </c>
      <c r="JH6480" s="66" t="str">
        <f t="shared" ca="1" si="1748"/>
        <v/>
      </c>
      <c r="JI6480" s="80" t="str">
        <f t="shared" ca="1" si="1749"/>
        <v/>
      </c>
      <c r="JJ6480" s="118" t="str">
        <f t="shared" ca="1" si="1750"/>
        <v/>
      </c>
    </row>
    <row r="6481" spans="253:270" x14ac:dyDescent="0.3">
      <c r="IS6481" s="74">
        <v>6479</v>
      </c>
      <c r="IT6481" s="90" t="str">
        <f t="shared" si="1736"/>
        <v/>
      </c>
      <c r="IU6481" s="101" t="str">
        <f t="shared" si="1737"/>
        <v/>
      </c>
      <c r="IV6481" s="102" t="str">
        <f t="shared" si="1738"/>
        <v/>
      </c>
      <c r="IW6481" s="102" t="str">
        <f t="shared" si="1739"/>
        <v/>
      </c>
      <c r="IX6481" s="103" t="str">
        <f t="shared" si="1740"/>
        <v/>
      </c>
      <c r="IY6481" s="112" t="str">
        <f t="shared" si="1741"/>
        <v/>
      </c>
      <c r="IZ6481" s="104" t="str">
        <f t="shared" ca="1" si="1742"/>
        <v/>
      </c>
      <c r="JA6481" s="102" t="str">
        <f t="shared" ca="1" si="1743"/>
        <v/>
      </c>
      <c r="JB6481" s="102" t="str">
        <f t="shared" ca="1" si="1744"/>
        <v/>
      </c>
      <c r="JC6481" s="103" t="str">
        <f t="shared" ca="1" si="1745"/>
        <v/>
      </c>
      <c r="JD6481" s="104" t="str">
        <f t="shared" si="1746"/>
        <v/>
      </c>
      <c r="JE6481" s="102" t="str">
        <f t="shared" si="1747"/>
        <v/>
      </c>
      <c r="JF6481" s="66" t="str">
        <f t="shared" ca="1" si="1735"/>
        <v/>
      </c>
      <c r="JG6481" s="66" t="str">
        <f t="shared" ca="1" si="1734"/>
        <v/>
      </c>
      <c r="JH6481" s="66" t="str">
        <f t="shared" ca="1" si="1748"/>
        <v/>
      </c>
      <c r="JI6481" s="80" t="str">
        <f t="shared" ca="1" si="1749"/>
        <v/>
      </c>
      <c r="JJ6481" s="118" t="str">
        <f t="shared" ca="1" si="1750"/>
        <v/>
      </c>
    </row>
    <row r="6482" spans="253:270" x14ac:dyDescent="0.3">
      <c r="IS6482" s="74">
        <v>6480</v>
      </c>
      <c r="IT6482" s="90" t="str">
        <f t="shared" si="1736"/>
        <v/>
      </c>
      <c r="IU6482" s="101" t="str">
        <f t="shared" si="1737"/>
        <v/>
      </c>
      <c r="IV6482" s="102" t="str">
        <f t="shared" si="1738"/>
        <v/>
      </c>
      <c r="IW6482" s="102" t="str">
        <f t="shared" si="1739"/>
        <v/>
      </c>
      <c r="IX6482" s="103" t="str">
        <f t="shared" si="1740"/>
        <v/>
      </c>
      <c r="IY6482" s="112" t="str">
        <f t="shared" si="1741"/>
        <v/>
      </c>
      <c r="IZ6482" s="104" t="str">
        <f t="shared" ca="1" si="1742"/>
        <v/>
      </c>
      <c r="JA6482" s="102" t="str">
        <f t="shared" ca="1" si="1743"/>
        <v/>
      </c>
      <c r="JB6482" s="102" t="str">
        <f t="shared" ca="1" si="1744"/>
        <v/>
      </c>
      <c r="JC6482" s="103" t="str">
        <f t="shared" ca="1" si="1745"/>
        <v/>
      </c>
      <c r="JD6482" s="104" t="str">
        <f t="shared" si="1746"/>
        <v/>
      </c>
      <c r="JE6482" s="102" t="str">
        <f t="shared" si="1747"/>
        <v/>
      </c>
      <c r="JF6482" s="66" t="str">
        <f t="shared" ca="1" si="1735"/>
        <v/>
      </c>
      <c r="JG6482" s="66" t="str">
        <f t="shared" ca="1" si="1734"/>
        <v/>
      </c>
      <c r="JH6482" s="66" t="str">
        <f t="shared" ca="1" si="1748"/>
        <v/>
      </c>
      <c r="JI6482" s="80" t="str">
        <f t="shared" ca="1" si="1749"/>
        <v/>
      </c>
      <c r="JJ6482" s="118" t="str">
        <f t="shared" ca="1" si="1750"/>
        <v/>
      </c>
    </row>
    <row r="6483" spans="253:270" x14ac:dyDescent="0.3">
      <c r="IS6483" s="74">
        <v>6481</v>
      </c>
      <c r="IT6483" s="90" t="str">
        <f t="shared" si="1736"/>
        <v/>
      </c>
      <c r="IU6483" s="101" t="str">
        <f t="shared" si="1737"/>
        <v/>
      </c>
      <c r="IV6483" s="102" t="str">
        <f t="shared" si="1738"/>
        <v/>
      </c>
      <c r="IW6483" s="102" t="str">
        <f t="shared" si="1739"/>
        <v/>
      </c>
      <c r="IX6483" s="103" t="str">
        <f t="shared" si="1740"/>
        <v/>
      </c>
      <c r="IY6483" s="112" t="str">
        <f t="shared" si="1741"/>
        <v/>
      </c>
      <c r="IZ6483" s="104" t="str">
        <f t="shared" ca="1" si="1742"/>
        <v/>
      </c>
      <c r="JA6483" s="102" t="str">
        <f t="shared" ca="1" si="1743"/>
        <v/>
      </c>
      <c r="JB6483" s="102" t="str">
        <f t="shared" ca="1" si="1744"/>
        <v/>
      </c>
      <c r="JC6483" s="103" t="str">
        <f t="shared" ca="1" si="1745"/>
        <v/>
      </c>
      <c r="JD6483" s="104" t="str">
        <f t="shared" si="1746"/>
        <v/>
      </c>
      <c r="JE6483" s="102" t="str">
        <f t="shared" si="1747"/>
        <v/>
      </c>
      <c r="JF6483" s="66" t="str">
        <f t="shared" ca="1" si="1735"/>
        <v/>
      </c>
      <c r="JG6483" s="66" t="str">
        <f t="shared" ca="1" si="1734"/>
        <v/>
      </c>
      <c r="JH6483" s="66" t="str">
        <f t="shared" ca="1" si="1748"/>
        <v/>
      </c>
      <c r="JI6483" s="80" t="str">
        <f t="shared" ca="1" si="1749"/>
        <v/>
      </c>
      <c r="JJ6483" s="118" t="str">
        <f t="shared" ca="1" si="1750"/>
        <v/>
      </c>
    </row>
    <row r="6484" spans="253:270" x14ac:dyDescent="0.3">
      <c r="IS6484" s="74">
        <v>6482</v>
      </c>
      <c r="IT6484" s="90" t="str">
        <f t="shared" si="1736"/>
        <v/>
      </c>
      <c r="IU6484" s="101" t="str">
        <f t="shared" si="1737"/>
        <v/>
      </c>
      <c r="IV6484" s="102" t="str">
        <f t="shared" si="1738"/>
        <v/>
      </c>
      <c r="IW6484" s="102" t="str">
        <f t="shared" si="1739"/>
        <v/>
      </c>
      <c r="IX6484" s="103" t="str">
        <f t="shared" si="1740"/>
        <v/>
      </c>
      <c r="IY6484" s="112" t="str">
        <f t="shared" si="1741"/>
        <v/>
      </c>
      <c r="IZ6484" s="104" t="str">
        <f t="shared" ca="1" si="1742"/>
        <v/>
      </c>
      <c r="JA6484" s="102" t="str">
        <f t="shared" ca="1" si="1743"/>
        <v/>
      </c>
      <c r="JB6484" s="102" t="str">
        <f t="shared" ca="1" si="1744"/>
        <v/>
      </c>
      <c r="JC6484" s="103" t="str">
        <f t="shared" ca="1" si="1745"/>
        <v/>
      </c>
      <c r="JD6484" s="104" t="str">
        <f t="shared" si="1746"/>
        <v/>
      </c>
      <c r="JE6484" s="102" t="str">
        <f t="shared" si="1747"/>
        <v/>
      </c>
      <c r="JF6484" s="66" t="str">
        <f t="shared" ca="1" si="1735"/>
        <v/>
      </c>
      <c r="JG6484" s="66" t="str">
        <f t="shared" ca="1" si="1734"/>
        <v/>
      </c>
      <c r="JH6484" s="66" t="str">
        <f t="shared" ca="1" si="1748"/>
        <v/>
      </c>
      <c r="JI6484" s="80" t="str">
        <f t="shared" ca="1" si="1749"/>
        <v/>
      </c>
      <c r="JJ6484" s="118" t="str">
        <f t="shared" ca="1" si="1750"/>
        <v/>
      </c>
    </row>
    <row r="6485" spans="253:270" x14ac:dyDescent="0.3">
      <c r="IS6485" s="74">
        <v>6483</v>
      </c>
      <c r="IT6485" s="90" t="str">
        <f t="shared" si="1736"/>
        <v/>
      </c>
      <c r="IU6485" s="101" t="str">
        <f t="shared" si="1737"/>
        <v/>
      </c>
      <c r="IV6485" s="102" t="str">
        <f t="shared" si="1738"/>
        <v/>
      </c>
      <c r="IW6485" s="102" t="str">
        <f t="shared" si="1739"/>
        <v/>
      </c>
      <c r="IX6485" s="103" t="str">
        <f t="shared" si="1740"/>
        <v/>
      </c>
      <c r="IY6485" s="112" t="str">
        <f t="shared" si="1741"/>
        <v/>
      </c>
      <c r="IZ6485" s="104" t="str">
        <f t="shared" ca="1" si="1742"/>
        <v/>
      </c>
      <c r="JA6485" s="102" t="str">
        <f t="shared" ca="1" si="1743"/>
        <v/>
      </c>
      <c r="JB6485" s="102" t="str">
        <f t="shared" ca="1" si="1744"/>
        <v/>
      </c>
      <c r="JC6485" s="103" t="str">
        <f t="shared" ca="1" si="1745"/>
        <v/>
      </c>
      <c r="JD6485" s="104" t="str">
        <f t="shared" si="1746"/>
        <v/>
      </c>
      <c r="JE6485" s="102" t="str">
        <f t="shared" si="1747"/>
        <v/>
      </c>
      <c r="JF6485" s="66" t="str">
        <f t="shared" ca="1" si="1735"/>
        <v/>
      </c>
      <c r="JG6485" s="66" t="str">
        <f t="shared" ca="1" si="1734"/>
        <v/>
      </c>
      <c r="JH6485" s="66" t="str">
        <f t="shared" ca="1" si="1748"/>
        <v/>
      </c>
      <c r="JI6485" s="80" t="str">
        <f t="shared" ca="1" si="1749"/>
        <v/>
      </c>
      <c r="JJ6485" s="118" t="str">
        <f t="shared" ca="1" si="1750"/>
        <v/>
      </c>
    </row>
    <row r="6486" spans="253:270" x14ac:dyDescent="0.3">
      <c r="IS6486" s="74">
        <v>6484</v>
      </c>
      <c r="IT6486" s="90" t="str">
        <f t="shared" si="1736"/>
        <v/>
      </c>
      <c r="IU6486" s="101" t="str">
        <f t="shared" si="1737"/>
        <v/>
      </c>
      <c r="IV6486" s="102" t="str">
        <f t="shared" si="1738"/>
        <v/>
      </c>
      <c r="IW6486" s="102" t="str">
        <f t="shared" si="1739"/>
        <v/>
      </c>
      <c r="IX6486" s="103" t="str">
        <f t="shared" si="1740"/>
        <v/>
      </c>
      <c r="IY6486" s="112" t="str">
        <f t="shared" si="1741"/>
        <v/>
      </c>
      <c r="IZ6486" s="104" t="str">
        <f t="shared" ca="1" si="1742"/>
        <v/>
      </c>
      <c r="JA6486" s="102" t="str">
        <f t="shared" ca="1" si="1743"/>
        <v/>
      </c>
      <c r="JB6486" s="102" t="str">
        <f t="shared" ca="1" si="1744"/>
        <v/>
      </c>
      <c r="JC6486" s="103" t="str">
        <f t="shared" ca="1" si="1745"/>
        <v/>
      </c>
      <c r="JD6486" s="104" t="str">
        <f t="shared" si="1746"/>
        <v/>
      </c>
      <c r="JE6486" s="102" t="str">
        <f t="shared" si="1747"/>
        <v/>
      </c>
      <c r="JF6486" s="66" t="str">
        <f t="shared" ca="1" si="1735"/>
        <v/>
      </c>
      <c r="JG6486" s="66" t="str">
        <f t="shared" ca="1" si="1734"/>
        <v/>
      </c>
      <c r="JH6486" s="66" t="str">
        <f t="shared" ca="1" si="1748"/>
        <v/>
      </c>
      <c r="JI6486" s="80" t="str">
        <f t="shared" ca="1" si="1749"/>
        <v/>
      </c>
      <c r="JJ6486" s="118" t="str">
        <f t="shared" ca="1" si="1750"/>
        <v/>
      </c>
    </row>
    <row r="6487" spans="253:270" x14ac:dyDescent="0.3">
      <c r="IS6487" s="74">
        <v>6485</v>
      </c>
      <c r="IT6487" s="90" t="str">
        <f t="shared" si="1736"/>
        <v/>
      </c>
      <c r="IU6487" s="101" t="str">
        <f t="shared" si="1737"/>
        <v/>
      </c>
      <c r="IV6487" s="102" t="str">
        <f t="shared" si="1738"/>
        <v/>
      </c>
      <c r="IW6487" s="102" t="str">
        <f t="shared" si="1739"/>
        <v/>
      </c>
      <c r="IX6487" s="103" t="str">
        <f t="shared" si="1740"/>
        <v/>
      </c>
      <c r="IY6487" s="112" t="str">
        <f t="shared" si="1741"/>
        <v/>
      </c>
      <c r="IZ6487" s="104" t="str">
        <f t="shared" ca="1" si="1742"/>
        <v/>
      </c>
      <c r="JA6487" s="102" t="str">
        <f t="shared" ca="1" si="1743"/>
        <v/>
      </c>
      <c r="JB6487" s="102" t="str">
        <f t="shared" ca="1" si="1744"/>
        <v/>
      </c>
      <c r="JC6487" s="103" t="str">
        <f t="shared" ca="1" si="1745"/>
        <v/>
      </c>
      <c r="JD6487" s="104" t="str">
        <f t="shared" si="1746"/>
        <v/>
      </c>
      <c r="JE6487" s="102" t="str">
        <f t="shared" si="1747"/>
        <v/>
      </c>
      <c r="JF6487" s="66" t="str">
        <f t="shared" ca="1" si="1735"/>
        <v/>
      </c>
      <c r="JG6487" s="66" t="str">
        <f t="shared" ref="JG6487:JG6550" ca="1" si="1751">IF(IU6487&lt;&gt;"",IF($IS6487&gt;=JG$1,AVERAGE(INDIRECT(CONCATENATE("JE",$IS6487+2,":JE",$IS6487+2-JG$1))),""),"")</f>
        <v/>
      </c>
      <c r="JH6487" s="66" t="str">
        <f t="shared" ca="1" si="1748"/>
        <v/>
      </c>
      <c r="JI6487" s="80" t="str">
        <f t="shared" ca="1" si="1749"/>
        <v/>
      </c>
      <c r="JJ6487" s="118" t="str">
        <f t="shared" ca="1" si="1750"/>
        <v/>
      </c>
    </row>
    <row r="6488" spans="253:270" x14ac:dyDescent="0.3">
      <c r="IS6488" s="74">
        <v>6486</v>
      </c>
      <c r="IT6488" s="90" t="str">
        <f t="shared" si="1736"/>
        <v/>
      </c>
      <c r="IU6488" s="101" t="str">
        <f t="shared" si="1737"/>
        <v/>
      </c>
      <c r="IV6488" s="102" t="str">
        <f t="shared" si="1738"/>
        <v/>
      </c>
      <c r="IW6488" s="102" t="str">
        <f t="shared" si="1739"/>
        <v/>
      </c>
      <c r="IX6488" s="103" t="str">
        <f t="shared" si="1740"/>
        <v/>
      </c>
      <c r="IY6488" s="112" t="str">
        <f t="shared" si="1741"/>
        <v/>
      </c>
      <c r="IZ6488" s="104" t="str">
        <f t="shared" ca="1" si="1742"/>
        <v/>
      </c>
      <c r="JA6488" s="102" t="str">
        <f t="shared" ca="1" si="1743"/>
        <v/>
      </c>
      <c r="JB6488" s="102" t="str">
        <f t="shared" ca="1" si="1744"/>
        <v/>
      </c>
      <c r="JC6488" s="103" t="str">
        <f t="shared" ca="1" si="1745"/>
        <v/>
      </c>
      <c r="JD6488" s="104" t="str">
        <f t="shared" si="1746"/>
        <v/>
      </c>
      <c r="JE6488" s="102" t="str">
        <f t="shared" si="1747"/>
        <v/>
      </c>
      <c r="JF6488" s="66" t="str">
        <f t="shared" ca="1" si="1735"/>
        <v/>
      </c>
      <c r="JG6488" s="66" t="str">
        <f t="shared" ca="1" si="1751"/>
        <v/>
      </c>
      <c r="JH6488" s="66" t="str">
        <f t="shared" ca="1" si="1748"/>
        <v/>
      </c>
      <c r="JI6488" s="80" t="str">
        <f t="shared" ca="1" si="1749"/>
        <v/>
      </c>
      <c r="JJ6488" s="118" t="str">
        <f t="shared" ca="1" si="1750"/>
        <v/>
      </c>
    </row>
    <row r="6489" spans="253:270" x14ac:dyDescent="0.3">
      <c r="IS6489" s="74">
        <v>6487</v>
      </c>
      <c r="IT6489" s="90" t="str">
        <f t="shared" si="1736"/>
        <v/>
      </c>
      <c r="IU6489" s="101" t="str">
        <f t="shared" si="1737"/>
        <v/>
      </c>
      <c r="IV6489" s="102" t="str">
        <f t="shared" si="1738"/>
        <v/>
      </c>
      <c r="IW6489" s="102" t="str">
        <f t="shared" si="1739"/>
        <v/>
      </c>
      <c r="IX6489" s="103" t="str">
        <f t="shared" si="1740"/>
        <v/>
      </c>
      <c r="IY6489" s="112" t="str">
        <f t="shared" si="1741"/>
        <v/>
      </c>
      <c r="IZ6489" s="104" t="str">
        <f t="shared" ca="1" si="1742"/>
        <v/>
      </c>
      <c r="JA6489" s="102" t="str">
        <f t="shared" ca="1" si="1743"/>
        <v/>
      </c>
      <c r="JB6489" s="102" t="str">
        <f t="shared" ca="1" si="1744"/>
        <v/>
      </c>
      <c r="JC6489" s="103" t="str">
        <f t="shared" ca="1" si="1745"/>
        <v/>
      </c>
      <c r="JD6489" s="104" t="str">
        <f t="shared" si="1746"/>
        <v/>
      </c>
      <c r="JE6489" s="102" t="str">
        <f t="shared" si="1747"/>
        <v/>
      </c>
      <c r="JF6489" s="66" t="str">
        <f t="shared" ca="1" si="1735"/>
        <v/>
      </c>
      <c r="JG6489" s="66" t="str">
        <f t="shared" ca="1" si="1751"/>
        <v/>
      </c>
      <c r="JH6489" s="66" t="str">
        <f t="shared" ca="1" si="1748"/>
        <v/>
      </c>
      <c r="JI6489" s="80" t="str">
        <f t="shared" ca="1" si="1749"/>
        <v/>
      </c>
      <c r="JJ6489" s="118" t="str">
        <f t="shared" ca="1" si="1750"/>
        <v/>
      </c>
    </row>
    <row r="6490" spans="253:270" x14ac:dyDescent="0.3">
      <c r="IS6490" s="74">
        <v>6488</v>
      </c>
      <c r="IT6490" s="90" t="str">
        <f t="shared" si="1736"/>
        <v/>
      </c>
      <c r="IU6490" s="101" t="str">
        <f t="shared" si="1737"/>
        <v/>
      </c>
      <c r="IV6490" s="102" t="str">
        <f t="shared" si="1738"/>
        <v/>
      </c>
      <c r="IW6490" s="102" t="str">
        <f t="shared" si="1739"/>
        <v/>
      </c>
      <c r="IX6490" s="103" t="str">
        <f t="shared" si="1740"/>
        <v/>
      </c>
      <c r="IY6490" s="112" t="str">
        <f t="shared" si="1741"/>
        <v/>
      </c>
      <c r="IZ6490" s="104" t="str">
        <f t="shared" ca="1" si="1742"/>
        <v/>
      </c>
      <c r="JA6490" s="102" t="str">
        <f t="shared" ca="1" si="1743"/>
        <v/>
      </c>
      <c r="JB6490" s="102" t="str">
        <f t="shared" ca="1" si="1744"/>
        <v/>
      </c>
      <c r="JC6490" s="103" t="str">
        <f t="shared" ca="1" si="1745"/>
        <v/>
      </c>
      <c r="JD6490" s="104" t="str">
        <f t="shared" si="1746"/>
        <v/>
      </c>
      <c r="JE6490" s="102" t="str">
        <f t="shared" si="1747"/>
        <v/>
      </c>
      <c r="JF6490" s="66" t="str">
        <f t="shared" ca="1" si="1735"/>
        <v/>
      </c>
      <c r="JG6490" s="66" t="str">
        <f t="shared" ca="1" si="1751"/>
        <v/>
      </c>
      <c r="JH6490" s="66" t="str">
        <f t="shared" ca="1" si="1748"/>
        <v/>
      </c>
      <c r="JI6490" s="80" t="str">
        <f t="shared" ca="1" si="1749"/>
        <v/>
      </c>
      <c r="JJ6490" s="118" t="str">
        <f t="shared" ca="1" si="1750"/>
        <v/>
      </c>
    </row>
    <row r="6491" spans="253:270" x14ac:dyDescent="0.3">
      <c r="IS6491" s="74">
        <v>6489</v>
      </c>
      <c r="IT6491" s="90" t="str">
        <f t="shared" si="1736"/>
        <v/>
      </c>
      <c r="IU6491" s="101" t="str">
        <f t="shared" si="1737"/>
        <v/>
      </c>
      <c r="IV6491" s="102" t="str">
        <f t="shared" si="1738"/>
        <v/>
      </c>
      <c r="IW6491" s="102" t="str">
        <f t="shared" si="1739"/>
        <v/>
      </c>
      <c r="IX6491" s="103" t="str">
        <f t="shared" si="1740"/>
        <v/>
      </c>
      <c r="IY6491" s="112" t="str">
        <f t="shared" si="1741"/>
        <v/>
      </c>
      <c r="IZ6491" s="104" t="str">
        <f t="shared" ca="1" si="1742"/>
        <v/>
      </c>
      <c r="JA6491" s="102" t="str">
        <f t="shared" ca="1" si="1743"/>
        <v/>
      </c>
      <c r="JB6491" s="102" t="str">
        <f t="shared" ca="1" si="1744"/>
        <v/>
      </c>
      <c r="JC6491" s="103" t="str">
        <f t="shared" ca="1" si="1745"/>
        <v/>
      </c>
      <c r="JD6491" s="104" t="str">
        <f t="shared" si="1746"/>
        <v/>
      </c>
      <c r="JE6491" s="102" t="str">
        <f t="shared" si="1747"/>
        <v/>
      </c>
      <c r="JF6491" s="66" t="str">
        <f t="shared" ca="1" si="1735"/>
        <v/>
      </c>
      <c r="JG6491" s="66" t="str">
        <f t="shared" ca="1" si="1751"/>
        <v/>
      </c>
      <c r="JH6491" s="66" t="str">
        <f t="shared" ca="1" si="1748"/>
        <v/>
      </c>
      <c r="JI6491" s="80" t="str">
        <f t="shared" ca="1" si="1749"/>
        <v/>
      </c>
      <c r="JJ6491" s="118" t="str">
        <f t="shared" ca="1" si="1750"/>
        <v/>
      </c>
    </row>
    <row r="6492" spans="253:270" x14ac:dyDescent="0.3">
      <c r="IS6492" s="74">
        <v>6490</v>
      </c>
      <c r="IT6492" s="90" t="str">
        <f t="shared" si="1736"/>
        <v/>
      </c>
      <c r="IU6492" s="101" t="str">
        <f t="shared" si="1737"/>
        <v/>
      </c>
      <c r="IV6492" s="102" t="str">
        <f t="shared" si="1738"/>
        <v/>
      </c>
      <c r="IW6492" s="102" t="str">
        <f t="shared" si="1739"/>
        <v/>
      </c>
      <c r="IX6492" s="103" t="str">
        <f t="shared" si="1740"/>
        <v/>
      </c>
      <c r="IY6492" s="112" t="str">
        <f t="shared" si="1741"/>
        <v/>
      </c>
      <c r="IZ6492" s="104" t="str">
        <f t="shared" ca="1" si="1742"/>
        <v/>
      </c>
      <c r="JA6492" s="102" t="str">
        <f t="shared" ca="1" si="1743"/>
        <v/>
      </c>
      <c r="JB6492" s="102" t="str">
        <f t="shared" ca="1" si="1744"/>
        <v/>
      </c>
      <c r="JC6492" s="103" t="str">
        <f t="shared" ca="1" si="1745"/>
        <v/>
      </c>
      <c r="JD6492" s="104" t="str">
        <f t="shared" si="1746"/>
        <v/>
      </c>
      <c r="JE6492" s="102" t="str">
        <f t="shared" si="1747"/>
        <v/>
      </c>
      <c r="JF6492" s="66" t="str">
        <f t="shared" ca="1" si="1735"/>
        <v/>
      </c>
      <c r="JG6492" s="66" t="str">
        <f t="shared" ca="1" si="1751"/>
        <v/>
      </c>
      <c r="JH6492" s="66" t="str">
        <f t="shared" ca="1" si="1748"/>
        <v/>
      </c>
      <c r="JI6492" s="80" t="str">
        <f t="shared" ca="1" si="1749"/>
        <v/>
      </c>
      <c r="JJ6492" s="118" t="str">
        <f t="shared" ca="1" si="1750"/>
        <v/>
      </c>
    </row>
    <row r="6493" spans="253:270" x14ac:dyDescent="0.3">
      <c r="IS6493" s="74">
        <v>6491</v>
      </c>
      <c r="IT6493" s="90" t="str">
        <f t="shared" si="1736"/>
        <v/>
      </c>
      <c r="IU6493" s="101" t="str">
        <f t="shared" si="1737"/>
        <v/>
      </c>
      <c r="IV6493" s="102" t="str">
        <f t="shared" si="1738"/>
        <v/>
      </c>
      <c r="IW6493" s="102" t="str">
        <f t="shared" si="1739"/>
        <v/>
      </c>
      <c r="IX6493" s="103" t="str">
        <f t="shared" si="1740"/>
        <v/>
      </c>
      <c r="IY6493" s="112" t="str">
        <f t="shared" si="1741"/>
        <v/>
      </c>
      <c r="IZ6493" s="104" t="str">
        <f t="shared" ca="1" si="1742"/>
        <v/>
      </c>
      <c r="JA6493" s="102" t="str">
        <f t="shared" ca="1" si="1743"/>
        <v/>
      </c>
      <c r="JB6493" s="102" t="str">
        <f t="shared" ca="1" si="1744"/>
        <v/>
      </c>
      <c r="JC6493" s="103" t="str">
        <f t="shared" ca="1" si="1745"/>
        <v/>
      </c>
      <c r="JD6493" s="104" t="str">
        <f t="shared" si="1746"/>
        <v/>
      </c>
      <c r="JE6493" s="102" t="str">
        <f t="shared" si="1747"/>
        <v/>
      </c>
      <c r="JF6493" s="66" t="str">
        <f t="shared" ref="JF6493:JF6556" ca="1" si="1752">IF(IT6493&lt;&gt;"",IF($IS6493&gt;=JF$1,AVERAGE(INDIRECT(CONCATENATE("JD",$IS6493+2,":JD",$IS6493+2-JF$1))),""),"")</f>
        <v/>
      </c>
      <c r="JG6493" s="66" t="str">
        <f t="shared" ca="1" si="1751"/>
        <v/>
      </c>
      <c r="JH6493" s="66" t="str">
        <f t="shared" ca="1" si="1748"/>
        <v/>
      </c>
      <c r="JI6493" s="80" t="str">
        <f t="shared" ca="1" si="1749"/>
        <v/>
      </c>
      <c r="JJ6493" s="118" t="str">
        <f t="shared" ca="1" si="1750"/>
        <v/>
      </c>
    </row>
    <row r="6494" spans="253:270" x14ac:dyDescent="0.3">
      <c r="IS6494" s="74">
        <v>6492</v>
      </c>
      <c r="IT6494" s="90" t="str">
        <f t="shared" si="1736"/>
        <v/>
      </c>
      <c r="IU6494" s="101" t="str">
        <f t="shared" si="1737"/>
        <v/>
      </c>
      <c r="IV6494" s="102" t="str">
        <f t="shared" si="1738"/>
        <v/>
      </c>
      <c r="IW6494" s="102" t="str">
        <f t="shared" si="1739"/>
        <v/>
      </c>
      <c r="IX6494" s="103" t="str">
        <f t="shared" si="1740"/>
        <v/>
      </c>
      <c r="IY6494" s="112" t="str">
        <f t="shared" si="1741"/>
        <v/>
      </c>
      <c r="IZ6494" s="104" t="str">
        <f t="shared" ca="1" si="1742"/>
        <v/>
      </c>
      <c r="JA6494" s="102" t="str">
        <f t="shared" ca="1" si="1743"/>
        <v/>
      </c>
      <c r="JB6494" s="102" t="str">
        <f t="shared" ca="1" si="1744"/>
        <v/>
      </c>
      <c r="JC6494" s="103" t="str">
        <f t="shared" ca="1" si="1745"/>
        <v/>
      </c>
      <c r="JD6494" s="104" t="str">
        <f t="shared" si="1746"/>
        <v/>
      </c>
      <c r="JE6494" s="102" t="str">
        <f t="shared" si="1747"/>
        <v/>
      </c>
      <c r="JF6494" s="66" t="str">
        <f t="shared" ca="1" si="1752"/>
        <v/>
      </c>
      <c r="JG6494" s="66" t="str">
        <f t="shared" ca="1" si="1751"/>
        <v/>
      </c>
      <c r="JH6494" s="66" t="str">
        <f t="shared" ca="1" si="1748"/>
        <v/>
      </c>
      <c r="JI6494" s="80" t="str">
        <f t="shared" ca="1" si="1749"/>
        <v/>
      </c>
      <c r="JJ6494" s="118" t="str">
        <f t="shared" ca="1" si="1750"/>
        <v/>
      </c>
    </row>
    <row r="6495" spans="253:270" x14ac:dyDescent="0.3">
      <c r="IS6495" s="74">
        <v>6493</v>
      </c>
      <c r="IT6495" s="90" t="str">
        <f t="shared" si="1736"/>
        <v/>
      </c>
      <c r="IU6495" s="101" t="str">
        <f t="shared" si="1737"/>
        <v/>
      </c>
      <c r="IV6495" s="102" t="str">
        <f t="shared" si="1738"/>
        <v/>
      </c>
      <c r="IW6495" s="102" t="str">
        <f t="shared" si="1739"/>
        <v/>
      </c>
      <c r="IX6495" s="103" t="str">
        <f t="shared" si="1740"/>
        <v/>
      </c>
      <c r="IY6495" s="112" t="str">
        <f t="shared" si="1741"/>
        <v/>
      </c>
      <c r="IZ6495" s="104" t="str">
        <f t="shared" ca="1" si="1742"/>
        <v/>
      </c>
      <c r="JA6495" s="102" t="str">
        <f t="shared" ca="1" si="1743"/>
        <v/>
      </c>
      <c r="JB6495" s="102" t="str">
        <f t="shared" ca="1" si="1744"/>
        <v/>
      </c>
      <c r="JC6495" s="103" t="str">
        <f t="shared" ca="1" si="1745"/>
        <v/>
      </c>
      <c r="JD6495" s="104" t="str">
        <f t="shared" si="1746"/>
        <v/>
      </c>
      <c r="JE6495" s="102" t="str">
        <f t="shared" si="1747"/>
        <v/>
      </c>
      <c r="JF6495" s="66" t="str">
        <f t="shared" ca="1" si="1752"/>
        <v/>
      </c>
      <c r="JG6495" s="66" t="str">
        <f t="shared" ca="1" si="1751"/>
        <v/>
      </c>
      <c r="JH6495" s="66" t="str">
        <f t="shared" ca="1" si="1748"/>
        <v/>
      </c>
      <c r="JI6495" s="80" t="str">
        <f t="shared" ca="1" si="1749"/>
        <v/>
      </c>
      <c r="JJ6495" s="118" t="str">
        <f t="shared" ca="1" si="1750"/>
        <v/>
      </c>
    </row>
    <row r="6496" spans="253:270" x14ac:dyDescent="0.3">
      <c r="IS6496" s="74">
        <v>6494</v>
      </c>
      <c r="IT6496" s="90" t="str">
        <f t="shared" si="1736"/>
        <v/>
      </c>
      <c r="IU6496" s="101" t="str">
        <f t="shared" si="1737"/>
        <v/>
      </c>
      <c r="IV6496" s="102" t="str">
        <f t="shared" si="1738"/>
        <v/>
      </c>
      <c r="IW6496" s="102" t="str">
        <f t="shared" si="1739"/>
        <v/>
      </c>
      <c r="IX6496" s="103" t="str">
        <f t="shared" si="1740"/>
        <v/>
      </c>
      <c r="IY6496" s="112" t="str">
        <f t="shared" si="1741"/>
        <v/>
      </c>
      <c r="IZ6496" s="104" t="str">
        <f t="shared" ca="1" si="1742"/>
        <v/>
      </c>
      <c r="JA6496" s="102" t="str">
        <f t="shared" ca="1" si="1743"/>
        <v/>
      </c>
      <c r="JB6496" s="102" t="str">
        <f t="shared" ca="1" si="1744"/>
        <v/>
      </c>
      <c r="JC6496" s="103" t="str">
        <f t="shared" ca="1" si="1745"/>
        <v/>
      </c>
      <c r="JD6496" s="104" t="str">
        <f t="shared" si="1746"/>
        <v/>
      </c>
      <c r="JE6496" s="102" t="str">
        <f t="shared" si="1747"/>
        <v/>
      </c>
      <c r="JF6496" s="66" t="str">
        <f t="shared" ca="1" si="1752"/>
        <v/>
      </c>
      <c r="JG6496" s="66" t="str">
        <f t="shared" ca="1" si="1751"/>
        <v/>
      </c>
      <c r="JH6496" s="66" t="str">
        <f t="shared" ca="1" si="1748"/>
        <v/>
      </c>
      <c r="JI6496" s="80" t="str">
        <f t="shared" ca="1" si="1749"/>
        <v/>
      </c>
      <c r="JJ6496" s="118" t="str">
        <f t="shared" ca="1" si="1750"/>
        <v/>
      </c>
    </row>
    <row r="6497" spans="253:270" x14ac:dyDescent="0.3">
      <c r="IS6497" s="74">
        <v>6495</v>
      </c>
      <c r="IT6497" s="90" t="str">
        <f t="shared" si="1736"/>
        <v/>
      </c>
      <c r="IU6497" s="101" t="str">
        <f t="shared" si="1737"/>
        <v/>
      </c>
      <c r="IV6497" s="102" t="str">
        <f t="shared" si="1738"/>
        <v/>
      </c>
      <c r="IW6497" s="102" t="str">
        <f t="shared" si="1739"/>
        <v/>
      </c>
      <c r="IX6497" s="103" t="str">
        <f t="shared" si="1740"/>
        <v/>
      </c>
      <c r="IY6497" s="112" t="str">
        <f t="shared" si="1741"/>
        <v/>
      </c>
      <c r="IZ6497" s="104" t="str">
        <f t="shared" ca="1" si="1742"/>
        <v/>
      </c>
      <c r="JA6497" s="102" t="str">
        <f t="shared" ca="1" si="1743"/>
        <v/>
      </c>
      <c r="JB6497" s="102" t="str">
        <f t="shared" ca="1" si="1744"/>
        <v/>
      </c>
      <c r="JC6497" s="103" t="str">
        <f t="shared" ca="1" si="1745"/>
        <v/>
      </c>
      <c r="JD6497" s="104" t="str">
        <f t="shared" si="1746"/>
        <v/>
      </c>
      <c r="JE6497" s="102" t="str">
        <f t="shared" si="1747"/>
        <v/>
      </c>
      <c r="JF6497" s="66" t="str">
        <f t="shared" ca="1" si="1752"/>
        <v/>
      </c>
      <c r="JG6497" s="66" t="str">
        <f t="shared" ca="1" si="1751"/>
        <v/>
      </c>
      <c r="JH6497" s="66" t="str">
        <f t="shared" ca="1" si="1748"/>
        <v/>
      </c>
      <c r="JI6497" s="80" t="str">
        <f t="shared" ca="1" si="1749"/>
        <v/>
      </c>
      <c r="JJ6497" s="118" t="str">
        <f t="shared" ca="1" si="1750"/>
        <v/>
      </c>
    </row>
    <row r="6498" spans="253:270" x14ac:dyDescent="0.3">
      <c r="IS6498" s="74">
        <v>6496</v>
      </c>
      <c r="IT6498" s="90" t="str">
        <f t="shared" si="1736"/>
        <v/>
      </c>
      <c r="IU6498" s="101" t="str">
        <f t="shared" si="1737"/>
        <v/>
      </c>
      <c r="IV6498" s="102" t="str">
        <f t="shared" si="1738"/>
        <v/>
      </c>
      <c r="IW6498" s="102" t="str">
        <f t="shared" si="1739"/>
        <v/>
      </c>
      <c r="IX6498" s="103" t="str">
        <f t="shared" si="1740"/>
        <v/>
      </c>
      <c r="IY6498" s="112" t="str">
        <f t="shared" si="1741"/>
        <v/>
      </c>
      <c r="IZ6498" s="104" t="str">
        <f t="shared" ca="1" si="1742"/>
        <v/>
      </c>
      <c r="JA6498" s="102" t="str">
        <f t="shared" ca="1" si="1743"/>
        <v/>
      </c>
      <c r="JB6498" s="102" t="str">
        <f t="shared" ca="1" si="1744"/>
        <v/>
      </c>
      <c r="JC6498" s="103" t="str">
        <f t="shared" ca="1" si="1745"/>
        <v/>
      </c>
      <c r="JD6498" s="104" t="str">
        <f t="shared" si="1746"/>
        <v/>
      </c>
      <c r="JE6498" s="102" t="str">
        <f t="shared" si="1747"/>
        <v/>
      </c>
      <c r="JF6498" s="66" t="str">
        <f t="shared" ca="1" si="1752"/>
        <v/>
      </c>
      <c r="JG6498" s="66" t="str">
        <f t="shared" ca="1" si="1751"/>
        <v/>
      </c>
      <c r="JH6498" s="66" t="str">
        <f t="shared" ca="1" si="1748"/>
        <v/>
      </c>
      <c r="JI6498" s="80" t="str">
        <f t="shared" ca="1" si="1749"/>
        <v/>
      </c>
      <c r="JJ6498" s="118" t="str">
        <f t="shared" ca="1" si="1750"/>
        <v/>
      </c>
    </row>
    <row r="6499" spans="253:270" x14ac:dyDescent="0.3">
      <c r="IS6499" s="74">
        <v>6497</v>
      </c>
      <c r="IT6499" s="90" t="str">
        <f t="shared" si="1736"/>
        <v/>
      </c>
      <c r="IU6499" s="101" t="str">
        <f t="shared" si="1737"/>
        <v/>
      </c>
      <c r="IV6499" s="102" t="str">
        <f t="shared" si="1738"/>
        <v/>
      </c>
      <c r="IW6499" s="102" t="str">
        <f t="shared" si="1739"/>
        <v/>
      </c>
      <c r="IX6499" s="103" t="str">
        <f t="shared" si="1740"/>
        <v/>
      </c>
      <c r="IY6499" s="112" t="str">
        <f t="shared" si="1741"/>
        <v/>
      </c>
      <c r="IZ6499" s="104" t="str">
        <f t="shared" ca="1" si="1742"/>
        <v/>
      </c>
      <c r="JA6499" s="102" t="str">
        <f t="shared" ca="1" si="1743"/>
        <v/>
      </c>
      <c r="JB6499" s="102" t="str">
        <f t="shared" ca="1" si="1744"/>
        <v/>
      </c>
      <c r="JC6499" s="103" t="str">
        <f t="shared" ca="1" si="1745"/>
        <v/>
      </c>
      <c r="JD6499" s="104" t="str">
        <f t="shared" si="1746"/>
        <v/>
      </c>
      <c r="JE6499" s="102" t="str">
        <f t="shared" si="1747"/>
        <v/>
      </c>
      <c r="JF6499" s="66" t="str">
        <f t="shared" ca="1" si="1752"/>
        <v/>
      </c>
      <c r="JG6499" s="66" t="str">
        <f t="shared" ca="1" si="1751"/>
        <v/>
      </c>
      <c r="JH6499" s="66" t="str">
        <f t="shared" ca="1" si="1748"/>
        <v/>
      </c>
      <c r="JI6499" s="80" t="str">
        <f t="shared" ca="1" si="1749"/>
        <v/>
      </c>
      <c r="JJ6499" s="118" t="str">
        <f t="shared" ca="1" si="1750"/>
        <v/>
      </c>
    </row>
    <row r="6500" spans="253:270" x14ac:dyDescent="0.3">
      <c r="IS6500" s="74">
        <v>6498</v>
      </c>
      <c r="IT6500" s="90" t="str">
        <f t="shared" si="1736"/>
        <v/>
      </c>
      <c r="IU6500" s="101" t="str">
        <f t="shared" si="1737"/>
        <v/>
      </c>
      <c r="IV6500" s="102" t="str">
        <f t="shared" si="1738"/>
        <v/>
      </c>
      <c r="IW6500" s="102" t="str">
        <f t="shared" si="1739"/>
        <v/>
      </c>
      <c r="IX6500" s="103" t="str">
        <f t="shared" si="1740"/>
        <v/>
      </c>
      <c r="IY6500" s="112" t="str">
        <f t="shared" si="1741"/>
        <v/>
      </c>
      <c r="IZ6500" s="104" t="str">
        <f t="shared" ca="1" si="1742"/>
        <v/>
      </c>
      <c r="JA6500" s="102" t="str">
        <f t="shared" ca="1" si="1743"/>
        <v/>
      </c>
      <c r="JB6500" s="102" t="str">
        <f t="shared" ca="1" si="1744"/>
        <v/>
      </c>
      <c r="JC6500" s="103" t="str">
        <f t="shared" ca="1" si="1745"/>
        <v/>
      </c>
      <c r="JD6500" s="104" t="str">
        <f t="shared" si="1746"/>
        <v/>
      </c>
      <c r="JE6500" s="102" t="str">
        <f t="shared" si="1747"/>
        <v/>
      </c>
      <c r="JF6500" s="66" t="str">
        <f t="shared" ca="1" si="1752"/>
        <v/>
      </c>
      <c r="JG6500" s="66" t="str">
        <f t="shared" ca="1" si="1751"/>
        <v/>
      </c>
      <c r="JH6500" s="66" t="str">
        <f t="shared" ca="1" si="1748"/>
        <v/>
      </c>
      <c r="JI6500" s="80" t="str">
        <f t="shared" ca="1" si="1749"/>
        <v/>
      </c>
      <c r="JJ6500" s="118" t="str">
        <f t="shared" ca="1" si="1750"/>
        <v/>
      </c>
    </row>
    <row r="6501" spans="253:270" x14ac:dyDescent="0.3">
      <c r="IS6501" s="74">
        <v>6499</v>
      </c>
      <c r="IT6501" s="90" t="str">
        <f t="shared" si="1736"/>
        <v/>
      </c>
      <c r="IU6501" s="101" t="str">
        <f t="shared" si="1737"/>
        <v/>
      </c>
      <c r="IV6501" s="102" t="str">
        <f t="shared" si="1738"/>
        <v/>
      </c>
      <c r="IW6501" s="102" t="str">
        <f t="shared" si="1739"/>
        <v/>
      </c>
      <c r="IX6501" s="103" t="str">
        <f t="shared" si="1740"/>
        <v/>
      </c>
      <c r="IY6501" s="112" t="str">
        <f t="shared" si="1741"/>
        <v/>
      </c>
      <c r="IZ6501" s="104" t="str">
        <f t="shared" ca="1" si="1742"/>
        <v/>
      </c>
      <c r="JA6501" s="102" t="str">
        <f t="shared" ca="1" si="1743"/>
        <v/>
      </c>
      <c r="JB6501" s="102" t="str">
        <f t="shared" ca="1" si="1744"/>
        <v/>
      </c>
      <c r="JC6501" s="103" t="str">
        <f t="shared" ca="1" si="1745"/>
        <v/>
      </c>
      <c r="JD6501" s="104" t="str">
        <f t="shared" si="1746"/>
        <v/>
      </c>
      <c r="JE6501" s="102" t="str">
        <f t="shared" si="1747"/>
        <v/>
      </c>
      <c r="JF6501" s="66" t="str">
        <f t="shared" ca="1" si="1752"/>
        <v/>
      </c>
      <c r="JG6501" s="66" t="str">
        <f t="shared" ca="1" si="1751"/>
        <v/>
      </c>
      <c r="JH6501" s="66" t="str">
        <f t="shared" ca="1" si="1748"/>
        <v/>
      </c>
      <c r="JI6501" s="80" t="str">
        <f t="shared" ca="1" si="1749"/>
        <v/>
      </c>
      <c r="JJ6501" s="118" t="str">
        <f t="shared" ca="1" si="1750"/>
        <v/>
      </c>
    </row>
    <row r="6502" spans="253:270" x14ac:dyDescent="0.3">
      <c r="IS6502" s="74">
        <v>6500</v>
      </c>
      <c r="IT6502" s="90" t="str">
        <f t="shared" si="1736"/>
        <v/>
      </c>
      <c r="IU6502" s="101" t="str">
        <f t="shared" si="1737"/>
        <v/>
      </c>
      <c r="IV6502" s="102" t="str">
        <f t="shared" si="1738"/>
        <v/>
      </c>
      <c r="IW6502" s="102" t="str">
        <f t="shared" si="1739"/>
        <v/>
      </c>
      <c r="IX6502" s="103" t="str">
        <f t="shared" si="1740"/>
        <v/>
      </c>
      <c r="IY6502" s="112" t="str">
        <f t="shared" si="1741"/>
        <v/>
      </c>
      <c r="IZ6502" s="104" t="str">
        <f t="shared" ca="1" si="1742"/>
        <v/>
      </c>
      <c r="JA6502" s="102" t="str">
        <f t="shared" ca="1" si="1743"/>
        <v/>
      </c>
      <c r="JB6502" s="102" t="str">
        <f t="shared" ca="1" si="1744"/>
        <v/>
      </c>
      <c r="JC6502" s="103" t="str">
        <f t="shared" ca="1" si="1745"/>
        <v/>
      </c>
      <c r="JD6502" s="104" t="str">
        <f t="shared" si="1746"/>
        <v/>
      </c>
      <c r="JE6502" s="102" t="str">
        <f t="shared" si="1747"/>
        <v/>
      </c>
      <c r="JF6502" s="66" t="str">
        <f t="shared" ca="1" si="1752"/>
        <v/>
      </c>
      <c r="JG6502" s="66" t="str">
        <f t="shared" ca="1" si="1751"/>
        <v/>
      </c>
      <c r="JH6502" s="66" t="str">
        <f t="shared" ca="1" si="1748"/>
        <v/>
      </c>
      <c r="JI6502" s="80" t="str">
        <f t="shared" ca="1" si="1749"/>
        <v/>
      </c>
      <c r="JJ6502" s="118" t="str">
        <f t="shared" ca="1" si="1750"/>
        <v/>
      </c>
    </row>
    <row r="6503" spans="253:270" x14ac:dyDescent="0.3">
      <c r="IS6503" s="74">
        <v>6501</v>
      </c>
      <c r="IT6503" s="90" t="str">
        <f t="shared" si="1736"/>
        <v/>
      </c>
      <c r="IU6503" s="101" t="str">
        <f t="shared" si="1737"/>
        <v/>
      </c>
      <c r="IV6503" s="102" t="str">
        <f t="shared" si="1738"/>
        <v/>
      </c>
      <c r="IW6503" s="102" t="str">
        <f t="shared" si="1739"/>
        <v/>
      </c>
      <c r="IX6503" s="103" t="str">
        <f t="shared" si="1740"/>
        <v/>
      </c>
      <c r="IY6503" s="112" t="str">
        <f t="shared" si="1741"/>
        <v/>
      </c>
      <c r="IZ6503" s="104" t="str">
        <f t="shared" ca="1" si="1742"/>
        <v/>
      </c>
      <c r="JA6503" s="102" t="str">
        <f t="shared" ca="1" si="1743"/>
        <v/>
      </c>
      <c r="JB6503" s="102" t="str">
        <f t="shared" ca="1" si="1744"/>
        <v/>
      </c>
      <c r="JC6503" s="103" t="str">
        <f t="shared" ca="1" si="1745"/>
        <v/>
      </c>
      <c r="JD6503" s="104" t="str">
        <f t="shared" si="1746"/>
        <v/>
      </c>
      <c r="JE6503" s="102" t="str">
        <f t="shared" si="1747"/>
        <v/>
      </c>
      <c r="JF6503" s="66" t="str">
        <f t="shared" ca="1" si="1752"/>
        <v/>
      </c>
      <c r="JG6503" s="66" t="str">
        <f t="shared" ca="1" si="1751"/>
        <v/>
      </c>
      <c r="JH6503" s="66" t="str">
        <f t="shared" ca="1" si="1748"/>
        <v/>
      </c>
      <c r="JI6503" s="80" t="str">
        <f t="shared" ca="1" si="1749"/>
        <v/>
      </c>
      <c r="JJ6503" s="118" t="str">
        <f t="shared" ca="1" si="1750"/>
        <v/>
      </c>
    </row>
    <row r="6504" spans="253:270" x14ac:dyDescent="0.3">
      <c r="IS6504" s="74">
        <v>6502</v>
      </c>
      <c r="IT6504" s="90" t="str">
        <f t="shared" si="1736"/>
        <v/>
      </c>
      <c r="IU6504" s="101" t="str">
        <f t="shared" si="1737"/>
        <v/>
      </c>
      <c r="IV6504" s="102" t="str">
        <f t="shared" si="1738"/>
        <v/>
      </c>
      <c r="IW6504" s="102" t="str">
        <f t="shared" si="1739"/>
        <v/>
      </c>
      <c r="IX6504" s="103" t="str">
        <f t="shared" si="1740"/>
        <v/>
      </c>
      <c r="IY6504" s="112" t="str">
        <f t="shared" si="1741"/>
        <v/>
      </c>
      <c r="IZ6504" s="104" t="str">
        <f t="shared" ca="1" si="1742"/>
        <v/>
      </c>
      <c r="JA6504" s="102" t="str">
        <f t="shared" ca="1" si="1743"/>
        <v/>
      </c>
      <c r="JB6504" s="102" t="str">
        <f t="shared" ca="1" si="1744"/>
        <v/>
      </c>
      <c r="JC6504" s="103" t="str">
        <f t="shared" ca="1" si="1745"/>
        <v/>
      </c>
      <c r="JD6504" s="104" t="str">
        <f t="shared" si="1746"/>
        <v/>
      </c>
      <c r="JE6504" s="102" t="str">
        <f t="shared" si="1747"/>
        <v/>
      </c>
      <c r="JF6504" s="66" t="str">
        <f t="shared" ca="1" si="1752"/>
        <v/>
      </c>
      <c r="JG6504" s="66" t="str">
        <f t="shared" ca="1" si="1751"/>
        <v/>
      </c>
      <c r="JH6504" s="66" t="str">
        <f t="shared" ca="1" si="1748"/>
        <v/>
      </c>
      <c r="JI6504" s="80" t="str">
        <f t="shared" ca="1" si="1749"/>
        <v/>
      </c>
      <c r="JJ6504" s="118" t="str">
        <f t="shared" ca="1" si="1750"/>
        <v/>
      </c>
    </row>
    <row r="6505" spans="253:270" x14ac:dyDescent="0.3">
      <c r="IS6505" s="74">
        <v>6503</v>
      </c>
      <c r="IT6505" s="90" t="str">
        <f t="shared" si="1736"/>
        <v/>
      </c>
      <c r="IU6505" s="101" t="str">
        <f t="shared" si="1737"/>
        <v/>
      </c>
      <c r="IV6505" s="102" t="str">
        <f t="shared" si="1738"/>
        <v/>
      </c>
      <c r="IW6505" s="102" t="str">
        <f t="shared" si="1739"/>
        <v/>
      </c>
      <c r="IX6505" s="103" t="str">
        <f t="shared" si="1740"/>
        <v/>
      </c>
      <c r="IY6505" s="112" t="str">
        <f t="shared" si="1741"/>
        <v/>
      </c>
      <c r="IZ6505" s="104" t="str">
        <f t="shared" ca="1" si="1742"/>
        <v/>
      </c>
      <c r="JA6505" s="102" t="str">
        <f t="shared" ca="1" si="1743"/>
        <v/>
      </c>
      <c r="JB6505" s="102" t="str">
        <f t="shared" ca="1" si="1744"/>
        <v/>
      </c>
      <c r="JC6505" s="103" t="str">
        <f t="shared" ca="1" si="1745"/>
        <v/>
      </c>
      <c r="JD6505" s="104" t="str">
        <f t="shared" si="1746"/>
        <v/>
      </c>
      <c r="JE6505" s="102" t="str">
        <f t="shared" si="1747"/>
        <v/>
      </c>
      <c r="JF6505" s="66" t="str">
        <f t="shared" ca="1" si="1752"/>
        <v/>
      </c>
      <c r="JG6505" s="66" t="str">
        <f t="shared" ca="1" si="1751"/>
        <v/>
      </c>
      <c r="JH6505" s="66" t="str">
        <f t="shared" ca="1" si="1748"/>
        <v/>
      </c>
      <c r="JI6505" s="80" t="str">
        <f t="shared" ca="1" si="1749"/>
        <v/>
      </c>
      <c r="JJ6505" s="118" t="str">
        <f t="shared" ca="1" si="1750"/>
        <v/>
      </c>
    </row>
    <row r="6506" spans="253:270" x14ac:dyDescent="0.3">
      <c r="IS6506" s="74">
        <v>6504</v>
      </c>
      <c r="IT6506" s="90" t="str">
        <f t="shared" si="1736"/>
        <v/>
      </c>
      <c r="IU6506" s="101" t="str">
        <f t="shared" si="1737"/>
        <v/>
      </c>
      <c r="IV6506" s="102" t="str">
        <f t="shared" si="1738"/>
        <v/>
      </c>
      <c r="IW6506" s="102" t="str">
        <f t="shared" si="1739"/>
        <v/>
      </c>
      <c r="IX6506" s="103" t="str">
        <f t="shared" si="1740"/>
        <v/>
      </c>
      <c r="IY6506" s="112" t="str">
        <f t="shared" si="1741"/>
        <v/>
      </c>
      <c r="IZ6506" s="104" t="str">
        <f t="shared" ca="1" si="1742"/>
        <v/>
      </c>
      <c r="JA6506" s="102" t="str">
        <f t="shared" ca="1" si="1743"/>
        <v/>
      </c>
      <c r="JB6506" s="102" t="str">
        <f t="shared" ca="1" si="1744"/>
        <v/>
      </c>
      <c r="JC6506" s="103" t="str">
        <f t="shared" ca="1" si="1745"/>
        <v/>
      </c>
      <c r="JD6506" s="104" t="str">
        <f t="shared" si="1746"/>
        <v/>
      </c>
      <c r="JE6506" s="102" t="str">
        <f t="shared" si="1747"/>
        <v/>
      </c>
      <c r="JF6506" s="66" t="str">
        <f t="shared" ca="1" si="1752"/>
        <v/>
      </c>
      <c r="JG6506" s="66" t="str">
        <f t="shared" ca="1" si="1751"/>
        <v/>
      </c>
      <c r="JH6506" s="66" t="str">
        <f t="shared" ca="1" si="1748"/>
        <v/>
      </c>
      <c r="JI6506" s="80" t="str">
        <f t="shared" ca="1" si="1749"/>
        <v/>
      </c>
      <c r="JJ6506" s="118" t="str">
        <f t="shared" ca="1" si="1750"/>
        <v/>
      </c>
    </row>
    <row r="6507" spans="253:270" x14ac:dyDescent="0.3">
      <c r="IS6507" s="74">
        <v>6505</v>
      </c>
      <c r="IT6507" s="90" t="str">
        <f t="shared" si="1736"/>
        <v/>
      </c>
      <c r="IU6507" s="101" t="str">
        <f t="shared" si="1737"/>
        <v/>
      </c>
      <c r="IV6507" s="102" t="str">
        <f t="shared" si="1738"/>
        <v/>
      </c>
      <c r="IW6507" s="102" t="str">
        <f t="shared" si="1739"/>
        <v/>
      </c>
      <c r="IX6507" s="103" t="str">
        <f t="shared" si="1740"/>
        <v/>
      </c>
      <c r="IY6507" s="112" t="str">
        <f t="shared" si="1741"/>
        <v/>
      </c>
      <c r="IZ6507" s="104" t="str">
        <f t="shared" ca="1" si="1742"/>
        <v/>
      </c>
      <c r="JA6507" s="102" t="str">
        <f t="shared" ca="1" si="1743"/>
        <v/>
      </c>
      <c r="JB6507" s="102" t="str">
        <f t="shared" ca="1" si="1744"/>
        <v/>
      </c>
      <c r="JC6507" s="103" t="str">
        <f t="shared" ca="1" si="1745"/>
        <v/>
      </c>
      <c r="JD6507" s="104" t="str">
        <f t="shared" si="1746"/>
        <v/>
      </c>
      <c r="JE6507" s="102" t="str">
        <f t="shared" si="1747"/>
        <v/>
      </c>
      <c r="JF6507" s="66" t="str">
        <f t="shared" ca="1" si="1752"/>
        <v/>
      </c>
      <c r="JG6507" s="66" t="str">
        <f t="shared" ca="1" si="1751"/>
        <v/>
      </c>
      <c r="JH6507" s="66" t="str">
        <f t="shared" ca="1" si="1748"/>
        <v/>
      </c>
      <c r="JI6507" s="80" t="str">
        <f t="shared" ca="1" si="1749"/>
        <v/>
      </c>
      <c r="JJ6507" s="118" t="str">
        <f t="shared" ca="1" si="1750"/>
        <v/>
      </c>
    </row>
    <row r="6508" spans="253:270" x14ac:dyDescent="0.3">
      <c r="IS6508" s="74">
        <v>6506</v>
      </c>
      <c r="IT6508" s="90" t="str">
        <f t="shared" si="1736"/>
        <v/>
      </c>
      <c r="IU6508" s="101" t="str">
        <f t="shared" si="1737"/>
        <v/>
      </c>
      <c r="IV6508" s="102" t="str">
        <f t="shared" si="1738"/>
        <v/>
      </c>
      <c r="IW6508" s="102" t="str">
        <f t="shared" si="1739"/>
        <v/>
      </c>
      <c r="IX6508" s="103" t="str">
        <f t="shared" si="1740"/>
        <v/>
      </c>
      <c r="IY6508" s="112" t="str">
        <f t="shared" si="1741"/>
        <v/>
      </c>
      <c r="IZ6508" s="104" t="str">
        <f t="shared" ca="1" si="1742"/>
        <v/>
      </c>
      <c r="JA6508" s="102" t="str">
        <f t="shared" ca="1" si="1743"/>
        <v/>
      </c>
      <c r="JB6508" s="102" t="str">
        <f t="shared" ca="1" si="1744"/>
        <v/>
      </c>
      <c r="JC6508" s="103" t="str">
        <f t="shared" ca="1" si="1745"/>
        <v/>
      </c>
      <c r="JD6508" s="104" t="str">
        <f t="shared" si="1746"/>
        <v/>
      </c>
      <c r="JE6508" s="102" t="str">
        <f t="shared" si="1747"/>
        <v/>
      </c>
      <c r="JF6508" s="66" t="str">
        <f t="shared" ca="1" si="1752"/>
        <v/>
      </c>
      <c r="JG6508" s="66" t="str">
        <f t="shared" ca="1" si="1751"/>
        <v/>
      </c>
      <c r="JH6508" s="66" t="str">
        <f t="shared" ca="1" si="1748"/>
        <v/>
      </c>
      <c r="JI6508" s="80" t="str">
        <f t="shared" ca="1" si="1749"/>
        <v/>
      </c>
      <c r="JJ6508" s="118" t="str">
        <f t="shared" ca="1" si="1750"/>
        <v/>
      </c>
    </row>
    <row r="6509" spans="253:270" x14ac:dyDescent="0.3">
      <c r="IS6509" s="74">
        <v>6507</v>
      </c>
      <c r="IT6509" s="90" t="str">
        <f t="shared" si="1736"/>
        <v/>
      </c>
      <c r="IU6509" s="101" t="str">
        <f t="shared" si="1737"/>
        <v/>
      </c>
      <c r="IV6509" s="102" t="str">
        <f t="shared" si="1738"/>
        <v/>
      </c>
      <c r="IW6509" s="102" t="str">
        <f t="shared" si="1739"/>
        <v/>
      </c>
      <c r="IX6509" s="103" t="str">
        <f t="shared" si="1740"/>
        <v/>
      </c>
      <c r="IY6509" s="112" t="str">
        <f t="shared" si="1741"/>
        <v/>
      </c>
      <c r="IZ6509" s="104" t="str">
        <f t="shared" ca="1" si="1742"/>
        <v/>
      </c>
      <c r="JA6509" s="102" t="str">
        <f t="shared" ca="1" si="1743"/>
        <v/>
      </c>
      <c r="JB6509" s="102" t="str">
        <f t="shared" ca="1" si="1744"/>
        <v/>
      </c>
      <c r="JC6509" s="103" t="str">
        <f t="shared" ca="1" si="1745"/>
        <v/>
      </c>
      <c r="JD6509" s="104" t="str">
        <f t="shared" si="1746"/>
        <v/>
      </c>
      <c r="JE6509" s="102" t="str">
        <f t="shared" si="1747"/>
        <v/>
      </c>
      <c r="JF6509" s="66" t="str">
        <f t="shared" ca="1" si="1752"/>
        <v/>
      </c>
      <c r="JG6509" s="66" t="str">
        <f t="shared" ca="1" si="1751"/>
        <v/>
      </c>
      <c r="JH6509" s="66" t="str">
        <f t="shared" ca="1" si="1748"/>
        <v/>
      </c>
      <c r="JI6509" s="80" t="str">
        <f t="shared" ca="1" si="1749"/>
        <v/>
      </c>
      <c r="JJ6509" s="118" t="str">
        <f t="shared" ca="1" si="1750"/>
        <v/>
      </c>
    </row>
    <row r="6510" spans="253:270" x14ac:dyDescent="0.3">
      <c r="IS6510" s="74">
        <v>6508</v>
      </c>
      <c r="IT6510" s="90" t="str">
        <f t="shared" si="1736"/>
        <v/>
      </c>
      <c r="IU6510" s="101" t="str">
        <f t="shared" si="1737"/>
        <v/>
      </c>
      <c r="IV6510" s="102" t="str">
        <f t="shared" si="1738"/>
        <v/>
      </c>
      <c r="IW6510" s="102" t="str">
        <f t="shared" si="1739"/>
        <v/>
      </c>
      <c r="IX6510" s="103" t="str">
        <f t="shared" si="1740"/>
        <v/>
      </c>
      <c r="IY6510" s="112" t="str">
        <f t="shared" si="1741"/>
        <v/>
      </c>
      <c r="IZ6510" s="104" t="str">
        <f t="shared" ca="1" si="1742"/>
        <v/>
      </c>
      <c r="JA6510" s="102" t="str">
        <f t="shared" ca="1" si="1743"/>
        <v/>
      </c>
      <c r="JB6510" s="102" t="str">
        <f t="shared" ca="1" si="1744"/>
        <v/>
      </c>
      <c r="JC6510" s="103" t="str">
        <f t="shared" ca="1" si="1745"/>
        <v/>
      </c>
      <c r="JD6510" s="104" t="str">
        <f t="shared" si="1746"/>
        <v/>
      </c>
      <c r="JE6510" s="102" t="str">
        <f t="shared" si="1747"/>
        <v/>
      </c>
      <c r="JF6510" s="66" t="str">
        <f t="shared" ca="1" si="1752"/>
        <v/>
      </c>
      <c r="JG6510" s="66" t="str">
        <f t="shared" ca="1" si="1751"/>
        <v/>
      </c>
      <c r="JH6510" s="66" t="str">
        <f t="shared" ca="1" si="1748"/>
        <v/>
      </c>
      <c r="JI6510" s="80" t="str">
        <f t="shared" ca="1" si="1749"/>
        <v/>
      </c>
      <c r="JJ6510" s="118" t="str">
        <f t="shared" ca="1" si="1750"/>
        <v/>
      </c>
    </row>
    <row r="6511" spans="253:270" x14ac:dyDescent="0.3">
      <c r="IS6511" s="74">
        <v>6509</v>
      </c>
      <c r="IT6511" s="90" t="str">
        <f t="shared" si="1736"/>
        <v/>
      </c>
      <c r="IU6511" s="101" t="str">
        <f t="shared" si="1737"/>
        <v/>
      </c>
      <c r="IV6511" s="102" t="str">
        <f t="shared" si="1738"/>
        <v/>
      </c>
      <c r="IW6511" s="102" t="str">
        <f t="shared" si="1739"/>
        <v/>
      </c>
      <c r="IX6511" s="103" t="str">
        <f t="shared" si="1740"/>
        <v/>
      </c>
      <c r="IY6511" s="112" t="str">
        <f t="shared" si="1741"/>
        <v/>
      </c>
      <c r="IZ6511" s="104" t="str">
        <f t="shared" ca="1" si="1742"/>
        <v/>
      </c>
      <c r="JA6511" s="102" t="str">
        <f t="shared" ca="1" si="1743"/>
        <v/>
      </c>
      <c r="JB6511" s="102" t="str">
        <f t="shared" ca="1" si="1744"/>
        <v/>
      </c>
      <c r="JC6511" s="103" t="str">
        <f t="shared" ca="1" si="1745"/>
        <v/>
      </c>
      <c r="JD6511" s="104" t="str">
        <f t="shared" si="1746"/>
        <v/>
      </c>
      <c r="JE6511" s="102" t="str">
        <f t="shared" si="1747"/>
        <v/>
      </c>
      <c r="JF6511" s="66" t="str">
        <f t="shared" ca="1" si="1752"/>
        <v/>
      </c>
      <c r="JG6511" s="66" t="str">
        <f t="shared" ca="1" si="1751"/>
        <v/>
      </c>
      <c r="JH6511" s="66" t="str">
        <f t="shared" ca="1" si="1748"/>
        <v/>
      </c>
      <c r="JI6511" s="80" t="str">
        <f t="shared" ca="1" si="1749"/>
        <v/>
      </c>
      <c r="JJ6511" s="118" t="str">
        <f t="shared" ca="1" si="1750"/>
        <v/>
      </c>
    </row>
    <row r="6512" spans="253:270" x14ac:dyDescent="0.3">
      <c r="IS6512" s="74">
        <v>6510</v>
      </c>
      <c r="IT6512" s="90" t="str">
        <f t="shared" si="1736"/>
        <v/>
      </c>
      <c r="IU6512" s="101" t="str">
        <f t="shared" si="1737"/>
        <v/>
      </c>
      <c r="IV6512" s="102" t="str">
        <f t="shared" si="1738"/>
        <v/>
      </c>
      <c r="IW6512" s="102" t="str">
        <f t="shared" si="1739"/>
        <v/>
      </c>
      <c r="IX6512" s="103" t="str">
        <f t="shared" si="1740"/>
        <v/>
      </c>
      <c r="IY6512" s="112" t="str">
        <f t="shared" si="1741"/>
        <v/>
      </c>
      <c r="IZ6512" s="104" t="str">
        <f t="shared" ca="1" si="1742"/>
        <v/>
      </c>
      <c r="JA6512" s="102" t="str">
        <f t="shared" ca="1" si="1743"/>
        <v/>
      </c>
      <c r="JB6512" s="102" t="str">
        <f t="shared" ca="1" si="1744"/>
        <v/>
      </c>
      <c r="JC6512" s="103" t="str">
        <f t="shared" ca="1" si="1745"/>
        <v/>
      </c>
      <c r="JD6512" s="104" t="str">
        <f t="shared" si="1746"/>
        <v/>
      </c>
      <c r="JE6512" s="102" t="str">
        <f t="shared" si="1747"/>
        <v/>
      </c>
      <c r="JF6512" s="66" t="str">
        <f t="shared" ca="1" si="1752"/>
        <v/>
      </c>
      <c r="JG6512" s="66" t="str">
        <f t="shared" ca="1" si="1751"/>
        <v/>
      </c>
      <c r="JH6512" s="66" t="str">
        <f t="shared" ca="1" si="1748"/>
        <v/>
      </c>
      <c r="JI6512" s="80" t="str">
        <f t="shared" ca="1" si="1749"/>
        <v/>
      </c>
      <c r="JJ6512" s="118" t="str">
        <f t="shared" ca="1" si="1750"/>
        <v/>
      </c>
    </row>
    <row r="6513" spans="253:270" x14ac:dyDescent="0.3">
      <c r="IS6513" s="74">
        <v>6511</v>
      </c>
      <c r="IT6513" s="90" t="str">
        <f t="shared" si="1736"/>
        <v/>
      </c>
      <c r="IU6513" s="101" t="str">
        <f t="shared" si="1737"/>
        <v/>
      </c>
      <c r="IV6513" s="102" t="str">
        <f t="shared" si="1738"/>
        <v/>
      </c>
      <c r="IW6513" s="102" t="str">
        <f t="shared" si="1739"/>
        <v/>
      </c>
      <c r="IX6513" s="103" t="str">
        <f t="shared" si="1740"/>
        <v/>
      </c>
      <c r="IY6513" s="112" t="str">
        <f t="shared" si="1741"/>
        <v/>
      </c>
      <c r="IZ6513" s="104" t="str">
        <f t="shared" ca="1" si="1742"/>
        <v/>
      </c>
      <c r="JA6513" s="102" t="str">
        <f t="shared" ca="1" si="1743"/>
        <v/>
      </c>
      <c r="JB6513" s="102" t="str">
        <f t="shared" ca="1" si="1744"/>
        <v/>
      </c>
      <c r="JC6513" s="103" t="str">
        <f t="shared" ca="1" si="1745"/>
        <v/>
      </c>
      <c r="JD6513" s="104" t="str">
        <f t="shared" si="1746"/>
        <v/>
      </c>
      <c r="JE6513" s="102" t="str">
        <f t="shared" si="1747"/>
        <v/>
      </c>
      <c r="JF6513" s="66" t="str">
        <f t="shared" ca="1" si="1752"/>
        <v/>
      </c>
      <c r="JG6513" s="66" t="str">
        <f t="shared" ca="1" si="1751"/>
        <v/>
      </c>
      <c r="JH6513" s="66" t="str">
        <f t="shared" ca="1" si="1748"/>
        <v/>
      </c>
      <c r="JI6513" s="80" t="str">
        <f t="shared" ca="1" si="1749"/>
        <v/>
      </c>
      <c r="JJ6513" s="118" t="str">
        <f t="shared" ca="1" si="1750"/>
        <v/>
      </c>
    </row>
    <row r="6514" spans="253:270" x14ac:dyDescent="0.3">
      <c r="IS6514" s="74">
        <v>6512</v>
      </c>
      <c r="IT6514" s="90" t="str">
        <f t="shared" si="1736"/>
        <v/>
      </c>
      <c r="IU6514" s="101" t="str">
        <f t="shared" si="1737"/>
        <v/>
      </c>
      <c r="IV6514" s="102" t="str">
        <f t="shared" si="1738"/>
        <v/>
      </c>
      <c r="IW6514" s="102" t="str">
        <f t="shared" si="1739"/>
        <v/>
      </c>
      <c r="IX6514" s="103" t="str">
        <f t="shared" si="1740"/>
        <v/>
      </c>
      <c r="IY6514" s="112" t="str">
        <f t="shared" si="1741"/>
        <v/>
      </c>
      <c r="IZ6514" s="104" t="str">
        <f t="shared" ca="1" si="1742"/>
        <v/>
      </c>
      <c r="JA6514" s="102" t="str">
        <f t="shared" ca="1" si="1743"/>
        <v/>
      </c>
      <c r="JB6514" s="102" t="str">
        <f t="shared" ca="1" si="1744"/>
        <v/>
      </c>
      <c r="JC6514" s="103" t="str">
        <f t="shared" ca="1" si="1745"/>
        <v/>
      </c>
      <c r="JD6514" s="104" t="str">
        <f t="shared" si="1746"/>
        <v/>
      </c>
      <c r="JE6514" s="102" t="str">
        <f t="shared" si="1747"/>
        <v/>
      </c>
      <c r="JF6514" s="66" t="str">
        <f t="shared" ca="1" si="1752"/>
        <v/>
      </c>
      <c r="JG6514" s="66" t="str">
        <f t="shared" ca="1" si="1751"/>
        <v/>
      </c>
      <c r="JH6514" s="66" t="str">
        <f t="shared" ca="1" si="1748"/>
        <v/>
      </c>
      <c r="JI6514" s="80" t="str">
        <f t="shared" ca="1" si="1749"/>
        <v/>
      </c>
      <c r="JJ6514" s="118" t="str">
        <f t="shared" ca="1" si="1750"/>
        <v/>
      </c>
    </row>
    <row r="6515" spans="253:270" x14ac:dyDescent="0.3">
      <c r="IS6515" s="74">
        <v>6513</v>
      </c>
      <c r="IT6515" s="90" t="str">
        <f t="shared" si="1736"/>
        <v/>
      </c>
      <c r="IU6515" s="101" t="str">
        <f t="shared" si="1737"/>
        <v/>
      </c>
      <c r="IV6515" s="102" t="str">
        <f t="shared" si="1738"/>
        <v/>
      </c>
      <c r="IW6515" s="102" t="str">
        <f t="shared" si="1739"/>
        <v/>
      </c>
      <c r="IX6515" s="103" t="str">
        <f t="shared" si="1740"/>
        <v/>
      </c>
      <c r="IY6515" s="112" t="str">
        <f t="shared" si="1741"/>
        <v/>
      </c>
      <c r="IZ6515" s="104" t="str">
        <f t="shared" ca="1" si="1742"/>
        <v/>
      </c>
      <c r="JA6515" s="102" t="str">
        <f t="shared" ca="1" si="1743"/>
        <v/>
      </c>
      <c r="JB6515" s="102" t="str">
        <f t="shared" ca="1" si="1744"/>
        <v/>
      </c>
      <c r="JC6515" s="103" t="str">
        <f t="shared" ca="1" si="1745"/>
        <v/>
      </c>
      <c r="JD6515" s="104" t="str">
        <f t="shared" si="1746"/>
        <v/>
      </c>
      <c r="JE6515" s="102" t="str">
        <f t="shared" si="1747"/>
        <v/>
      </c>
      <c r="JF6515" s="66" t="str">
        <f t="shared" ca="1" si="1752"/>
        <v/>
      </c>
      <c r="JG6515" s="66" t="str">
        <f t="shared" ca="1" si="1751"/>
        <v/>
      </c>
      <c r="JH6515" s="66" t="str">
        <f t="shared" ca="1" si="1748"/>
        <v/>
      </c>
      <c r="JI6515" s="80" t="str">
        <f t="shared" ca="1" si="1749"/>
        <v/>
      </c>
      <c r="JJ6515" s="118" t="str">
        <f t="shared" ca="1" si="1750"/>
        <v/>
      </c>
    </row>
    <row r="6516" spans="253:270" x14ac:dyDescent="0.3">
      <c r="IS6516" s="74">
        <v>6514</v>
      </c>
      <c r="IT6516" s="90" t="str">
        <f t="shared" si="1736"/>
        <v/>
      </c>
      <c r="IU6516" s="101" t="str">
        <f t="shared" si="1737"/>
        <v/>
      </c>
      <c r="IV6516" s="102" t="str">
        <f t="shared" si="1738"/>
        <v/>
      </c>
      <c r="IW6516" s="102" t="str">
        <f t="shared" si="1739"/>
        <v/>
      </c>
      <c r="IX6516" s="103" t="str">
        <f t="shared" si="1740"/>
        <v/>
      </c>
      <c r="IY6516" s="112" t="str">
        <f t="shared" si="1741"/>
        <v/>
      </c>
      <c r="IZ6516" s="104" t="str">
        <f t="shared" ca="1" si="1742"/>
        <v/>
      </c>
      <c r="JA6516" s="102" t="str">
        <f t="shared" ca="1" si="1743"/>
        <v/>
      </c>
      <c r="JB6516" s="102" t="str">
        <f t="shared" ca="1" si="1744"/>
        <v/>
      </c>
      <c r="JC6516" s="103" t="str">
        <f t="shared" ca="1" si="1745"/>
        <v/>
      </c>
      <c r="JD6516" s="104" t="str">
        <f t="shared" si="1746"/>
        <v/>
      </c>
      <c r="JE6516" s="102" t="str">
        <f t="shared" si="1747"/>
        <v/>
      </c>
      <c r="JF6516" s="66" t="str">
        <f t="shared" ca="1" si="1752"/>
        <v/>
      </c>
      <c r="JG6516" s="66" t="str">
        <f t="shared" ca="1" si="1751"/>
        <v/>
      </c>
      <c r="JH6516" s="66" t="str">
        <f t="shared" ca="1" si="1748"/>
        <v/>
      </c>
      <c r="JI6516" s="80" t="str">
        <f t="shared" ca="1" si="1749"/>
        <v/>
      </c>
      <c r="JJ6516" s="118" t="str">
        <f t="shared" ca="1" si="1750"/>
        <v/>
      </c>
    </row>
    <row r="6517" spans="253:270" x14ac:dyDescent="0.3">
      <c r="IS6517" s="74">
        <v>6515</v>
      </c>
      <c r="IT6517" s="90" t="str">
        <f t="shared" si="1736"/>
        <v/>
      </c>
      <c r="IU6517" s="101" t="str">
        <f t="shared" si="1737"/>
        <v/>
      </c>
      <c r="IV6517" s="102" t="str">
        <f t="shared" si="1738"/>
        <v/>
      </c>
      <c r="IW6517" s="102" t="str">
        <f t="shared" si="1739"/>
        <v/>
      </c>
      <c r="IX6517" s="103" t="str">
        <f t="shared" si="1740"/>
        <v/>
      </c>
      <c r="IY6517" s="112" t="str">
        <f t="shared" si="1741"/>
        <v/>
      </c>
      <c r="IZ6517" s="104" t="str">
        <f t="shared" ca="1" si="1742"/>
        <v/>
      </c>
      <c r="JA6517" s="102" t="str">
        <f t="shared" ca="1" si="1743"/>
        <v/>
      </c>
      <c r="JB6517" s="102" t="str">
        <f t="shared" ca="1" si="1744"/>
        <v/>
      </c>
      <c r="JC6517" s="103" t="str">
        <f t="shared" ca="1" si="1745"/>
        <v/>
      </c>
      <c r="JD6517" s="104" t="str">
        <f t="shared" si="1746"/>
        <v/>
      </c>
      <c r="JE6517" s="102" t="str">
        <f t="shared" si="1747"/>
        <v/>
      </c>
      <c r="JF6517" s="66" t="str">
        <f t="shared" ca="1" si="1752"/>
        <v/>
      </c>
      <c r="JG6517" s="66" t="str">
        <f t="shared" ca="1" si="1751"/>
        <v/>
      </c>
      <c r="JH6517" s="66" t="str">
        <f t="shared" ca="1" si="1748"/>
        <v/>
      </c>
      <c r="JI6517" s="80" t="str">
        <f t="shared" ca="1" si="1749"/>
        <v/>
      </c>
      <c r="JJ6517" s="118" t="str">
        <f t="shared" ca="1" si="1750"/>
        <v/>
      </c>
    </row>
    <row r="6518" spans="253:270" x14ac:dyDescent="0.3">
      <c r="IS6518" s="74">
        <v>6516</v>
      </c>
      <c r="IT6518" s="90" t="str">
        <f t="shared" si="1736"/>
        <v/>
      </c>
      <c r="IU6518" s="101" t="str">
        <f t="shared" si="1737"/>
        <v/>
      </c>
      <c r="IV6518" s="102" t="str">
        <f t="shared" si="1738"/>
        <v/>
      </c>
      <c r="IW6518" s="102" t="str">
        <f t="shared" si="1739"/>
        <v/>
      </c>
      <c r="IX6518" s="103" t="str">
        <f t="shared" si="1740"/>
        <v/>
      </c>
      <c r="IY6518" s="112" t="str">
        <f t="shared" si="1741"/>
        <v/>
      </c>
      <c r="IZ6518" s="104" t="str">
        <f t="shared" ca="1" si="1742"/>
        <v/>
      </c>
      <c r="JA6518" s="102" t="str">
        <f t="shared" ca="1" si="1743"/>
        <v/>
      </c>
      <c r="JB6518" s="102" t="str">
        <f t="shared" ca="1" si="1744"/>
        <v/>
      </c>
      <c r="JC6518" s="103" t="str">
        <f t="shared" ca="1" si="1745"/>
        <v/>
      </c>
      <c r="JD6518" s="104" t="str">
        <f t="shared" si="1746"/>
        <v/>
      </c>
      <c r="JE6518" s="102" t="str">
        <f t="shared" si="1747"/>
        <v/>
      </c>
      <c r="JF6518" s="66" t="str">
        <f t="shared" ca="1" si="1752"/>
        <v/>
      </c>
      <c r="JG6518" s="66" t="str">
        <f t="shared" ca="1" si="1751"/>
        <v/>
      </c>
      <c r="JH6518" s="66" t="str">
        <f t="shared" ca="1" si="1748"/>
        <v/>
      </c>
      <c r="JI6518" s="80" t="str">
        <f t="shared" ca="1" si="1749"/>
        <v/>
      </c>
      <c r="JJ6518" s="118" t="str">
        <f t="shared" ca="1" si="1750"/>
        <v/>
      </c>
    </row>
    <row r="6519" spans="253:270" x14ac:dyDescent="0.3">
      <c r="IS6519" s="74">
        <v>6517</v>
      </c>
      <c r="IT6519" s="90" t="str">
        <f t="shared" si="1736"/>
        <v/>
      </c>
      <c r="IU6519" s="101" t="str">
        <f t="shared" si="1737"/>
        <v/>
      </c>
      <c r="IV6519" s="102" t="str">
        <f t="shared" si="1738"/>
        <v/>
      </c>
      <c r="IW6519" s="102" t="str">
        <f t="shared" si="1739"/>
        <v/>
      </c>
      <c r="IX6519" s="103" t="str">
        <f t="shared" si="1740"/>
        <v/>
      </c>
      <c r="IY6519" s="112" t="str">
        <f t="shared" si="1741"/>
        <v/>
      </c>
      <c r="IZ6519" s="104" t="str">
        <f t="shared" ca="1" si="1742"/>
        <v/>
      </c>
      <c r="JA6519" s="102" t="str">
        <f t="shared" ca="1" si="1743"/>
        <v/>
      </c>
      <c r="JB6519" s="102" t="str">
        <f t="shared" ca="1" si="1744"/>
        <v/>
      </c>
      <c r="JC6519" s="103" t="str">
        <f t="shared" ca="1" si="1745"/>
        <v/>
      </c>
      <c r="JD6519" s="104" t="str">
        <f t="shared" si="1746"/>
        <v/>
      </c>
      <c r="JE6519" s="102" t="str">
        <f t="shared" si="1747"/>
        <v/>
      </c>
      <c r="JF6519" s="66" t="str">
        <f t="shared" ca="1" si="1752"/>
        <v/>
      </c>
      <c r="JG6519" s="66" t="str">
        <f t="shared" ca="1" si="1751"/>
        <v/>
      </c>
      <c r="JH6519" s="66" t="str">
        <f t="shared" ca="1" si="1748"/>
        <v/>
      </c>
      <c r="JI6519" s="80" t="str">
        <f t="shared" ca="1" si="1749"/>
        <v/>
      </c>
      <c r="JJ6519" s="118" t="str">
        <f t="shared" ca="1" si="1750"/>
        <v/>
      </c>
    </row>
    <row r="6520" spans="253:270" x14ac:dyDescent="0.3">
      <c r="IS6520" s="74">
        <v>6518</v>
      </c>
      <c r="IT6520" s="90" t="str">
        <f t="shared" si="1736"/>
        <v/>
      </c>
      <c r="IU6520" s="101" t="str">
        <f t="shared" si="1737"/>
        <v/>
      </c>
      <c r="IV6520" s="102" t="str">
        <f t="shared" si="1738"/>
        <v/>
      </c>
      <c r="IW6520" s="102" t="str">
        <f t="shared" si="1739"/>
        <v/>
      </c>
      <c r="IX6520" s="103" t="str">
        <f t="shared" si="1740"/>
        <v/>
      </c>
      <c r="IY6520" s="112" t="str">
        <f t="shared" si="1741"/>
        <v/>
      </c>
      <c r="IZ6520" s="104" t="str">
        <f t="shared" ca="1" si="1742"/>
        <v/>
      </c>
      <c r="JA6520" s="102" t="str">
        <f t="shared" ca="1" si="1743"/>
        <v/>
      </c>
      <c r="JB6520" s="102" t="str">
        <f t="shared" ca="1" si="1744"/>
        <v/>
      </c>
      <c r="JC6520" s="103" t="str">
        <f t="shared" ca="1" si="1745"/>
        <v/>
      </c>
      <c r="JD6520" s="104" t="str">
        <f t="shared" si="1746"/>
        <v/>
      </c>
      <c r="JE6520" s="102" t="str">
        <f t="shared" si="1747"/>
        <v/>
      </c>
      <c r="JF6520" s="66" t="str">
        <f t="shared" ca="1" si="1752"/>
        <v/>
      </c>
      <c r="JG6520" s="66" t="str">
        <f t="shared" ca="1" si="1751"/>
        <v/>
      </c>
      <c r="JH6520" s="66" t="str">
        <f t="shared" ca="1" si="1748"/>
        <v/>
      </c>
      <c r="JI6520" s="80" t="str">
        <f t="shared" ca="1" si="1749"/>
        <v/>
      </c>
      <c r="JJ6520" s="118" t="str">
        <f t="shared" ca="1" si="1750"/>
        <v/>
      </c>
    </row>
    <row r="6521" spans="253:270" x14ac:dyDescent="0.3">
      <c r="IS6521" s="74">
        <v>6519</v>
      </c>
      <c r="IT6521" s="90" t="str">
        <f t="shared" si="1736"/>
        <v/>
      </c>
      <c r="IU6521" s="101" t="str">
        <f t="shared" si="1737"/>
        <v/>
      </c>
      <c r="IV6521" s="102" t="str">
        <f t="shared" si="1738"/>
        <v/>
      </c>
      <c r="IW6521" s="102" t="str">
        <f t="shared" si="1739"/>
        <v/>
      </c>
      <c r="IX6521" s="103" t="str">
        <f t="shared" si="1740"/>
        <v/>
      </c>
      <c r="IY6521" s="112" t="str">
        <f t="shared" si="1741"/>
        <v/>
      </c>
      <c r="IZ6521" s="104" t="str">
        <f t="shared" ca="1" si="1742"/>
        <v/>
      </c>
      <c r="JA6521" s="102" t="str">
        <f t="shared" ca="1" si="1743"/>
        <v/>
      </c>
      <c r="JB6521" s="102" t="str">
        <f t="shared" ca="1" si="1744"/>
        <v/>
      </c>
      <c r="JC6521" s="103" t="str">
        <f t="shared" ca="1" si="1745"/>
        <v/>
      </c>
      <c r="JD6521" s="104" t="str">
        <f t="shared" si="1746"/>
        <v/>
      </c>
      <c r="JE6521" s="102" t="str">
        <f t="shared" si="1747"/>
        <v/>
      </c>
      <c r="JF6521" s="66" t="str">
        <f t="shared" ca="1" si="1752"/>
        <v/>
      </c>
      <c r="JG6521" s="66" t="str">
        <f t="shared" ca="1" si="1751"/>
        <v/>
      </c>
      <c r="JH6521" s="66" t="str">
        <f t="shared" ca="1" si="1748"/>
        <v/>
      </c>
      <c r="JI6521" s="80" t="str">
        <f t="shared" ca="1" si="1749"/>
        <v/>
      </c>
      <c r="JJ6521" s="118" t="str">
        <f t="shared" ca="1" si="1750"/>
        <v/>
      </c>
    </row>
    <row r="6522" spans="253:270" x14ac:dyDescent="0.3">
      <c r="IS6522" s="74">
        <v>6520</v>
      </c>
      <c r="IT6522" s="90" t="str">
        <f t="shared" si="1736"/>
        <v/>
      </c>
      <c r="IU6522" s="101" t="str">
        <f t="shared" si="1737"/>
        <v/>
      </c>
      <c r="IV6522" s="102" t="str">
        <f t="shared" si="1738"/>
        <v/>
      </c>
      <c r="IW6522" s="102" t="str">
        <f t="shared" si="1739"/>
        <v/>
      </c>
      <c r="IX6522" s="103" t="str">
        <f t="shared" si="1740"/>
        <v/>
      </c>
      <c r="IY6522" s="112" t="str">
        <f t="shared" si="1741"/>
        <v/>
      </c>
      <c r="IZ6522" s="104" t="str">
        <f t="shared" ca="1" si="1742"/>
        <v/>
      </c>
      <c r="JA6522" s="102" t="str">
        <f t="shared" ca="1" si="1743"/>
        <v/>
      </c>
      <c r="JB6522" s="102" t="str">
        <f t="shared" ca="1" si="1744"/>
        <v/>
      </c>
      <c r="JC6522" s="103" t="str">
        <f t="shared" ca="1" si="1745"/>
        <v/>
      </c>
      <c r="JD6522" s="104" t="str">
        <f t="shared" si="1746"/>
        <v/>
      </c>
      <c r="JE6522" s="102" t="str">
        <f t="shared" si="1747"/>
        <v/>
      </c>
      <c r="JF6522" s="66" t="str">
        <f t="shared" ca="1" si="1752"/>
        <v/>
      </c>
      <c r="JG6522" s="66" t="str">
        <f t="shared" ca="1" si="1751"/>
        <v/>
      </c>
      <c r="JH6522" s="66" t="str">
        <f t="shared" ca="1" si="1748"/>
        <v/>
      </c>
      <c r="JI6522" s="80" t="str">
        <f t="shared" ca="1" si="1749"/>
        <v/>
      </c>
      <c r="JJ6522" s="118" t="str">
        <f t="shared" ca="1" si="1750"/>
        <v/>
      </c>
    </row>
    <row r="6523" spans="253:270" x14ac:dyDescent="0.3">
      <c r="IS6523" s="74">
        <v>6521</v>
      </c>
      <c r="IT6523" s="90" t="str">
        <f t="shared" si="1736"/>
        <v/>
      </c>
      <c r="IU6523" s="101" t="str">
        <f t="shared" si="1737"/>
        <v/>
      </c>
      <c r="IV6523" s="102" t="str">
        <f t="shared" si="1738"/>
        <v/>
      </c>
      <c r="IW6523" s="102" t="str">
        <f t="shared" si="1739"/>
        <v/>
      </c>
      <c r="IX6523" s="103" t="str">
        <f t="shared" si="1740"/>
        <v/>
      </c>
      <c r="IY6523" s="112" t="str">
        <f t="shared" si="1741"/>
        <v/>
      </c>
      <c r="IZ6523" s="104" t="str">
        <f t="shared" ca="1" si="1742"/>
        <v/>
      </c>
      <c r="JA6523" s="102" t="str">
        <f t="shared" ca="1" si="1743"/>
        <v/>
      </c>
      <c r="JB6523" s="102" t="str">
        <f t="shared" ca="1" si="1744"/>
        <v/>
      </c>
      <c r="JC6523" s="103" t="str">
        <f t="shared" ca="1" si="1745"/>
        <v/>
      </c>
      <c r="JD6523" s="104" t="str">
        <f t="shared" si="1746"/>
        <v/>
      </c>
      <c r="JE6523" s="102" t="str">
        <f t="shared" si="1747"/>
        <v/>
      </c>
      <c r="JF6523" s="66" t="str">
        <f t="shared" ca="1" si="1752"/>
        <v/>
      </c>
      <c r="JG6523" s="66" t="str">
        <f t="shared" ca="1" si="1751"/>
        <v/>
      </c>
      <c r="JH6523" s="66" t="str">
        <f t="shared" ca="1" si="1748"/>
        <v/>
      </c>
      <c r="JI6523" s="80" t="str">
        <f t="shared" ca="1" si="1749"/>
        <v/>
      </c>
      <c r="JJ6523" s="118" t="str">
        <f t="shared" ca="1" si="1750"/>
        <v/>
      </c>
    </row>
    <row r="6524" spans="253:270" x14ac:dyDescent="0.3">
      <c r="IS6524" s="74">
        <v>6522</v>
      </c>
      <c r="IT6524" s="90" t="str">
        <f t="shared" si="1736"/>
        <v/>
      </c>
      <c r="IU6524" s="101" t="str">
        <f t="shared" si="1737"/>
        <v/>
      </c>
      <c r="IV6524" s="102" t="str">
        <f t="shared" si="1738"/>
        <v/>
      </c>
      <c r="IW6524" s="102" t="str">
        <f t="shared" si="1739"/>
        <v/>
      </c>
      <c r="IX6524" s="103" t="str">
        <f t="shared" si="1740"/>
        <v/>
      </c>
      <c r="IY6524" s="112" t="str">
        <f t="shared" si="1741"/>
        <v/>
      </c>
      <c r="IZ6524" s="104" t="str">
        <f t="shared" ca="1" si="1742"/>
        <v/>
      </c>
      <c r="JA6524" s="102" t="str">
        <f t="shared" ca="1" si="1743"/>
        <v/>
      </c>
      <c r="JB6524" s="102" t="str">
        <f t="shared" ca="1" si="1744"/>
        <v/>
      </c>
      <c r="JC6524" s="103" t="str">
        <f t="shared" ca="1" si="1745"/>
        <v/>
      </c>
      <c r="JD6524" s="104" t="str">
        <f t="shared" si="1746"/>
        <v/>
      </c>
      <c r="JE6524" s="102" t="str">
        <f t="shared" si="1747"/>
        <v/>
      </c>
      <c r="JF6524" s="66" t="str">
        <f t="shared" ca="1" si="1752"/>
        <v/>
      </c>
      <c r="JG6524" s="66" t="str">
        <f t="shared" ca="1" si="1751"/>
        <v/>
      </c>
      <c r="JH6524" s="66" t="str">
        <f t="shared" ca="1" si="1748"/>
        <v/>
      </c>
      <c r="JI6524" s="80" t="str">
        <f t="shared" ca="1" si="1749"/>
        <v/>
      </c>
      <c r="JJ6524" s="118" t="str">
        <f t="shared" ca="1" si="1750"/>
        <v/>
      </c>
    </row>
    <row r="6525" spans="253:270" x14ac:dyDescent="0.3">
      <c r="IS6525" s="74">
        <v>6523</v>
      </c>
      <c r="IT6525" s="90" t="str">
        <f t="shared" si="1736"/>
        <v/>
      </c>
      <c r="IU6525" s="101" t="str">
        <f t="shared" si="1737"/>
        <v/>
      </c>
      <c r="IV6525" s="102" t="str">
        <f t="shared" si="1738"/>
        <v/>
      </c>
      <c r="IW6525" s="102" t="str">
        <f t="shared" si="1739"/>
        <v/>
      </c>
      <c r="IX6525" s="103" t="str">
        <f t="shared" si="1740"/>
        <v/>
      </c>
      <c r="IY6525" s="112" t="str">
        <f t="shared" si="1741"/>
        <v/>
      </c>
      <c r="IZ6525" s="104" t="str">
        <f t="shared" ca="1" si="1742"/>
        <v/>
      </c>
      <c r="JA6525" s="102" t="str">
        <f t="shared" ca="1" si="1743"/>
        <v/>
      </c>
      <c r="JB6525" s="102" t="str">
        <f t="shared" ca="1" si="1744"/>
        <v/>
      </c>
      <c r="JC6525" s="103" t="str">
        <f t="shared" ca="1" si="1745"/>
        <v/>
      </c>
      <c r="JD6525" s="104" t="str">
        <f t="shared" si="1746"/>
        <v/>
      </c>
      <c r="JE6525" s="102" t="str">
        <f t="shared" si="1747"/>
        <v/>
      </c>
      <c r="JF6525" s="66" t="str">
        <f t="shared" ca="1" si="1752"/>
        <v/>
      </c>
      <c r="JG6525" s="66" t="str">
        <f t="shared" ca="1" si="1751"/>
        <v/>
      </c>
      <c r="JH6525" s="66" t="str">
        <f t="shared" ca="1" si="1748"/>
        <v/>
      </c>
      <c r="JI6525" s="80" t="str">
        <f t="shared" ca="1" si="1749"/>
        <v/>
      </c>
      <c r="JJ6525" s="118" t="str">
        <f t="shared" ca="1" si="1750"/>
        <v/>
      </c>
    </row>
    <row r="6526" spans="253:270" x14ac:dyDescent="0.3">
      <c r="IS6526" s="74">
        <v>6524</v>
      </c>
      <c r="IT6526" s="90" t="str">
        <f t="shared" si="1736"/>
        <v/>
      </c>
      <c r="IU6526" s="101" t="str">
        <f t="shared" si="1737"/>
        <v/>
      </c>
      <c r="IV6526" s="102" t="str">
        <f t="shared" si="1738"/>
        <v/>
      </c>
      <c r="IW6526" s="102" t="str">
        <f t="shared" si="1739"/>
        <v/>
      </c>
      <c r="IX6526" s="103" t="str">
        <f t="shared" si="1740"/>
        <v/>
      </c>
      <c r="IY6526" s="112" t="str">
        <f t="shared" si="1741"/>
        <v/>
      </c>
      <c r="IZ6526" s="104" t="str">
        <f t="shared" ca="1" si="1742"/>
        <v/>
      </c>
      <c r="JA6526" s="102" t="str">
        <f t="shared" ca="1" si="1743"/>
        <v/>
      </c>
      <c r="JB6526" s="102" t="str">
        <f t="shared" ca="1" si="1744"/>
        <v/>
      </c>
      <c r="JC6526" s="103" t="str">
        <f t="shared" ca="1" si="1745"/>
        <v/>
      </c>
      <c r="JD6526" s="104" t="str">
        <f t="shared" si="1746"/>
        <v/>
      </c>
      <c r="JE6526" s="102" t="str">
        <f t="shared" si="1747"/>
        <v/>
      </c>
      <c r="JF6526" s="66" t="str">
        <f t="shared" ca="1" si="1752"/>
        <v/>
      </c>
      <c r="JG6526" s="66" t="str">
        <f t="shared" ca="1" si="1751"/>
        <v/>
      </c>
      <c r="JH6526" s="66" t="str">
        <f t="shared" ca="1" si="1748"/>
        <v/>
      </c>
      <c r="JI6526" s="80" t="str">
        <f t="shared" ca="1" si="1749"/>
        <v/>
      </c>
      <c r="JJ6526" s="118" t="str">
        <f t="shared" ca="1" si="1750"/>
        <v/>
      </c>
    </row>
    <row r="6527" spans="253:270" x14ac:dyDescent="0.3">
      <c r="IS6527" s="74">
        <v>6525</v>
      </c>
      <c r="IT6527" s="90" t="str">
        <f t="shared" si="1736"/>
        <v/>
      </c>
      <c r="IU6527" s="101" t="str">
        <f t="shared" si="1737"/>
        <v/>
      </c>
      <c r="IV6527" s="102" t="str">
        <f t="shared" si="1738"/>
        <v/>
      </c>
      <c r="IW6527" s="102" t="str">
        <f t="shared" si="1739"/>
        <v/>
      </c>
      <c r="IX6527" s="103" t="str">
        <f t="shared" si="1740"/>
        <v/>
      </c>
      <c r="IY6527" s="112" t="str">
        <f t="shared" si="1741"/>
        <v/>
      </c>
      <c r="IZ6527" s="104" t="str">
        <f t="shared" ca="1" si="1742"/>
        <v/>
      </c>
      <c r="JA6527" s="102" t="str">
        <f t="shared" ca="1" si="1743"/>
        <v/>
      </c>
      <c r="JB6527" s="102" t="str">
        <f t="shared" ca="1" si="1744"/>
        <v/>
      </c>
      <c r="JC6527" s="103" t="str">
        <f t="shared" ca="1" si="1745"/>
        <v/>
      </c>
      <c r="JD6527" s="104" t="str">
        <f t="shared" si="1746"/>
        <v/>
      </c>
      <c r="JE6527" s="102" t="str">
        <f t="shared" si="1747"/>
        <v/>
      </c>
      <c r="JF6527" s="66" t="str">
        <f t="shared" ca="1" si="1752"/>
        <v/>
      </c>
      <c r="JG6527" s="66" t="str">
        <f t="shared" ca="1" si="1751"/>
        <v/>
      </c>
      <c r="JH6527" s="66" t="str">
        <f t="shared" ca="1" si="1748"/>
        <v/>
      </c>
      <c r="JI6527" s="80" t="str">
        <f t="shared" ca="1" si="1749"/>
        <v/>
      </c>
      <c r="JJ6527" s="118" t="str">
        <f t="shared" ca="1" si="1750"/>
        <v/>
      </c>
    </row>
    <row r="6528" spans="253:270" x14ac:dyDescent="0.3">
      <c r="IS6528" s="74">
        <v>6526</v>
      </c>
      <c r="IT6528" s="90" t="str">
        <f t="shared" si="1736"/>
        <v/>
      </c>
      <c r="IU6528" s="101" t="str">
        <f t="shared" si="1737"/>
        <v/>
      </c>
      <c r="IV6528" s="102" t="str">
        <f t="shared" si="1738"/>
        <v/>
      </c>
      <c r="IW6528" s="102" t="str">
        <f t="shared" si="1739"/>
        <v/>
      </c>
      <c r="IX6528" s="103" t="str">
        <f t="shared" si="1740"/>
        <v/>
      </c>
      <c r="IY6528" s="112" t="str">
        <f t="shared" si="1741"/>
        <v/>
      </c>
      <c r="IZ6528" s="104" t="str">
        <f t="shared" ca="1" si="1742"/>
        <v/>
      </c>
      <c r="JA6528" s="102" t="str">
        <f t="shared" ca="1" si="1743"/>
        <v/>
      </c>
      <c r="JB6528" s="102" t="str">
        <f t="shared" ca="1" si="1744"/>
        <v/>
      </c>
      <c r="JC6528" s="103" t="str">
        <f t="shared" ca="1" si="1745"/>
        <v/>
      </c>
      <c r="JD6528" s="104" t="str">
        <f t="shared" si="1746"/>
        <v/>
      </c>
      <c r="JE6528" s="102" t="str">
        <f t="shared" si="1747"/>
        <v/>
      </c>
      <c r="JF6528" s="66" t="str">
        <f t="shared" ca="1" si="1752"/>
        <v/>
      </c>
      <c r="JG6528" s="66" t="str">
        <f t="shared" ca="1" si="1751"/>
        <v/>
      </c>
      <c r="JH6528" s="66" t="str">
        <f t="shared" ca="1" si="1748"/>
        <v/>
      </c>
      <c r="JI6528" s="80" t="str">
        <f t="shared" ca="1" si="1749"/>
        <v/>
      </c>
      <c r="JJ6528" s="118" t="str">
        <f t="shared" ca="1" si="1750"/>
        <v/>
      </c>
    </row>
    <row r="6529" spans="253:270" x14ac:dyDescent="0.3">
      <c r="IS6529" s="74">
        <v>6527</v>
      </c>
      <c r="IT6529" s="90" t="str">
        <f t="shared" si="1736"/>
        <v/>
      </c>
      <c r="IU6529" s="101" t="str">
        <f t="shared" si="1737"/>
        <v/>
      </c>
      <c r="IV6529" s="102" t="str">
        <f t="shared" si="1738"/>
        <v/>
      </c>
      <c r="IW6529" s="102" t="str">
        <f t="shared" si="1739"/>
        <v/>
      </c>
      <c r="IX6529" s="103" t="str">
        <f t="shared" si="1740"/>
        <v/>
      </c>
      <c r="IY6529" s="112" t="str">
        <f t="shared" si="1741"/>
        <v/>
      </c>
      <c r="IZ6529" s="104" t="str">
        <f t="shared" ca="1" si="1742"/>
        <v/>
      </c>
      <c r="JA6529" s="102" t="str">
        <f t="shared" ca="1" si="1743"/>
        <v/>
      </c>
      <c r="JB6529" s="102" t="str">
        <f t="shared" ca="1" si="1744"/>
        <v/>
      </c>
      <c r="JC6529" s="103" t="str">
        <f t="shared" ca="1" si="1745"/>
        <v/>
      </c>
      <c r="JD6529" s="104" t="str">
        <f t="shared" si="1746"/>
        <v/>
      </c>
      <c r="JE6529" s="102" t="str">
        <f t="shared" si="1747"/>
        <v/>
      </c>
      <c r="JF6529" s="66" t="str">
        <f t="shared" ca="1" si="1752"/>
        <v/>
      </c>
      <c r="JG6529" s="66" t="str">
        <f t="shared" ca="1" si="1751"/>
        <v/>
      </c>
      <c r="JH6529" s="66" t="str">
        <f t="shared" ca="1" si="1748"/>
        <v/>
      </c>
      <c r="JI6529" s="80" t="str">
        <f t="shared" ca="1" si="1749"/>
        <v/>
      </c>
      <c r="JJ6529" s="118" t="str">
        <f t="shared" ca="1" si="1750"/>
        <v/>
      </c>
    </row>
    <row r="6530" spans="253:270" x14ac:dyDescent="0.3">
      <c r="IS6530" s="74">
        <v>6528</v>
      </c>
      <c r="IT6530" s="90" t="str">
        <f t="shared" si="1736"/>
        <v/>
      </c>
      <c r="IU6530" s="101" t="str">
        <f t="shared" si="1737"/>
        <v/>
      </c>
      <c r="IV6530" s="102" t="str">
        <f t="shared" si="1738"/>
        <v/>
      </c>
      <c r="IW6530" s="102" t="str">
        <f t="shared" si="1739"/>
        <v/>
      </c>
      <c r="IX6530" s="103" t="str">
        <f t="shared" si="1740"/>
        <v/>
      </c>
      <c r="IY6530" s="112" t="str">
        <f t="shared" si="1741"/>
        <v/>
      </c>
      <c r="IZ6530" s="104" t="str">
        <f t="shared" ca="1" si="1742"/>
        <v/>
      </c>
      <c r="JA6530" s="102" t="str">
        <f t="shared" ca="1" si="1743"/>
        <v/>
      </c>
      <c r="JB6530" s="102" t="str">
        <f t="shared" ca="1" si="1744"/>
        <v/>
      </c>
      <c r="JC6530" s="103" t="str">
        <f t="shared" ca="1" si="1745"/>
        <v/>
      </c>
      <c r="JD6530" s="104" t="str">
        <f t="shared" si="1746"/>
        <v/>
      </c>
      <c r="JE6530" s="102" t="str">
        <f t="shared" si="1747"/>
        <v/>
      </c>
      <c r="JF6530" s="66" t="str">
        <f t="shared" ca="1" si="1752"/>
        <v/>
      </c>
      <c r="JG6530" s="66" t="str">
        <f t="shared" ca="1" si="1751"/>
        <v/>
      </c>
      <c r="JH6530" s="66" t="str">
        <f t="shared" ca="1" si="1748"/>
        <v/>
      </c>
      <c r="JI6530" s="80" t="str">
        <f t="shared" ca="1" si="1749"/>
        <v/>
      </c>
      <c r="JJ6530" s="118" t="str">
        <f t="shared" ca="1" si="1750"/>
        <v/>
      </c>
    </row>
    <row r="6531" spans="253:270" x14ac:dyDescent="0.3">
      <c r="IS6531" s="74">
        <v>6529</v>
      </c>
      <c r="IT6531" s="90" t="str">
        <f t="shared" ref="IT6531:IT6594" si="1753">IF(INDEX(data_no_header,IS6531,1)="","",INDEX(data_no_header,IS6531,1))</f>
        <v/>
      </c>
      <c r="IU6531" s="101" t="str">
        <f t="shared" ref="IU6531:IU6594" si="1754">IF($IT6531&lt;&gt;"",VLOOKUP($IT6531,data_no_header,CODE(open_col)-64),"")</f>
        <v/>
      </c>
      <c r="IV6531" s="102" t="str">
        <f t="shared" ref="IV6531:IV6594" si="1755">IF($IT6531&lt;&gt;"",VLOOKUP($IT6531,data_no_header,CODE(high_col)-64),"")</f>
        <v/>
      </c>
      <c r="IW6531" s="102" t="str">
        <f t="shared" ref="IW6531:IW6594" si="1756">IF($IT6531&lt;&gt;"",VLOOKUP($IT6531,data_no_header,CODE(low_col)-64),"")</f>
        <v/>
      </c>
      <c r="IX6531" s="103" t="str">
        <f t="shared" ref="IX6531:IX6594" si="1757">IF($IT6531&lt;&gt;"",VLOOKUP($IT6531,data_no_header,CODE(close_col)-64),"")</f>
        <v/>
      </c>
      <c r="IY6531" s="112" t="str">
        <f t="shared" ref="IY6531:IY6594" si="1758">IF($IT6531&lt;&gt;"",VLOOKUP($IT6531,data_no_header,CODE(volume_col)-64),"")</f>
        <v/>
      </c>
      <c r="IZ6531" s="104" t="str">
        <f t="shared" ref="IZ6531:IZ6594" ca="1" si="1759">IF(IT6531&lt;&gt;"",IF($IS6531&gt;=IZ$1,AVERAGE(INDIRECT(CONCATENATE("IX",$IS6531+2,":IX",$IS6531+2-IZ$1))),""),"")</f>
        <v/>
      </c>
      <c r="JA6531" s="102" t="str">
        <f t="shared" ref="JA6531:JA6594" ca="1" si="1760">IF(IU6531&lt;&gt;"",IF($IS6531&gt;=JA$1,AVERAGE(INDIRECT(CONCATENATE("IX",$IS6531+2,":IX",$IS6531+2-JA$1))),""),"")</f>
        <v/>
      </c>
      <c r="JB6531" s="102" t="str">
        <f t="shared" ref="JB6531:JB6594" ca="1" si="1761">IF(IV6531&lt;&gt;"",IF($IS6531&gt;=JB$1,AVERAGE(INDIRECT(CONCATENATE("IX",$IS6531+2,":IX",$IS6531+2-JB$1))),""),"")</f>
        <v/>
      </c>
      <c r="JC6531" s="103" t="str">
        <f t="shared" ref="JC6531:JC6594" ca="1" si="1762">IF(IW6531&lt;&gt;"",IF($IS6531&gt;=JC$1,AVERAGE(INDIRECT(CONCATENATE("IX",$IS6531+2,":IX",$IS6531+2-JC$1))),""),"")</f>
        <v/>
      </c>
      <c r="JD6531" s="104" t="str">
        <f t="shared" si="1746"/>
        <v/>
      </c>
      <c r="JE6531" s="102" t="str">
        <f t="shared" si="1747"/>
        <v/>
      </c>
      <c r="JF6531" s="66" t="str">
        <f t="shared" ca="1" si="1752"/>
        <v/>
      </c>
      <c r="JG6531" s="66" t="str">
        <f t="shared" ca="1" si="1751"/>
        <v/>
      </c>
      <c r="JH6531" s="66" t="str">
        <f t="shared" ca="1" si="1748"/>
        <v/>
      </c>
      <c r="JI6531" s="80" t="str">
        <f t="shared" ca="1" si="1749"/>
        <v/>
      </c>
      <c r="JJ6531" s="118" t="str">
        <f t="shared" ca="1" si="1750"/>
        <v/>
      </c>
    </row>
    <row r="6532" spans="253:270" x14ac:dyDescent="0.3">
      <c r="IS6532" s="74">
        <v>6530</v>
      </c>
      <c r="IT6532" s="90" t="str">
        <f t="shared" si="1753"/>
        <v/>
      </c>
      <c r="IU6532" s="101" t="str">
        <f t="shared" si="1754"/>
        <v/>
      </c>
      <c r="IV6532" s="102" t="str">
        <f t="shared" si="1755"/>
        <v/>
      </c>
      <c r="IW6532" s="102" t="str">
        <f t="shared" si="1756"/>
        <v/>
      </c>
      <c r="IX6532" s="103" t="str">
        <f t="shared" si="1757"/>
        <v/>
      </c>
      <c r="IY6532" s="112" t="str">
        <f t="shared" si="1758"/>
        <v/>
      </c>
      <c r="IZ6532" s="104" t="str">
        <f t="shared" ca="1" si="1759"/>
        <v/>
      </c>
      <c r="JA6532" s="102" t="str">
        <f t="shared" ca="1" si="1760"/>
        <v/>
      </c>
      <c r="JB6532" s="102" t="str">
        <f t="shared" ca="1" si="1761"/>
        <v/>
      </c>
      <c r="JC6532" s="103" t="str">
        <f t="shared" ca="1" si="1762"/>
        <v/>
      </c>
      <c r="JD6532" s="104" t="str">
        <f t="shared" ref="JD6532:JD6595" si="1763">IF(IV6532&lt;&gt;"",IV6532-IW6532,"")</f>
        <v/>
      </c>
      <c r="JE6532" s="102" t="str">
        <f t="shared" ref="JE6532:JE6595" si="1764">IF(IU6532&lt;&gt;"",IU6532-IX6532,"")</f>
        <v/>
      </c>
      <c r="JF6532" s="66" t="str">
        <f t="shared" ca="1" si="1752"/>
        <v/>
      </c>
      <c r="JG6532" s="66" t="str">
        <f t="shared" ca="1" si="1751"/>
        <v/>
      </c>
      <c r="JH6532" s="66" t="str">
        <f t="shared" ref="JH6532:JH6595" ca="1" si="1765">IF(IT6532&lt;&gt;"",IF($IS6532&gt;=JH$1,_xlfn.STDEV.P(INDIRECT(CONCATENATE("JD",$IS6532+2,":JD",$IS6532+2-JH$1))),""),"")</f>
        <v/>
      </c>
      <c r="JI6532" s="80" t="str">
        <f t="shared" ref="JI6532:JI6595" ca="1" si="1766">IF(IU6532&lt;&gt;"",IF($IS6532&gt;=JI$1,_xlfn.STDEV.P(INDIRECT(CONCATENATE("JE",$IS6532+2,":JE",$IS6532+2-JI$1))),""),"")</f>
        <v/>
      </c>
      <c r="JJ6532" s="118" t="str">
        <f t="shared" ref="JJ6532:JJ6595" ca="1" si="1767">IF(IU6532&lt;&gt;"",IF($IS6532&gt;=JJ$1,_xlfn.STDEV.P(INDIRECT(CONCATENATE("IY",$IS6532+2,":IY",$IS6532+2-JJ$1))),""),"")</f>
        <v/>
      </c>
    </row>
    <row r="6533" spans="253:270" x14ac:dyDescent="0.3">
      <c r="IS6533" s="74">
        <v>6531</v>
      </c>
      <c r="IT6533" s="90" t="str">
        <f t="shared" si="1753"/>
        <v/>
      </c>
      <c r="IU6533" s="101" t="str">
        <f t="shared" si="1754"/>
        <v/>
      </c>
      <c r="IV6533" s="102" t="str">
        <f t="shared" si="1755"/>
        <v/>
      </c>
      <c r="IW6533" s="102" t="str">
        <f t="shared" si="1756"/>
        <v/>
      </c>
      <c r="IX6533" s="103" t="str">
        <f t="shared" si="1757"/>
        <v/>
      </c>
      <c r="IY6533" s="112" t="str">
        <f t="shared" si="1758"/>
        <v/>
      </c>
      <c r="IZ6533" s="104" t="str">
        <f t="shared" ca="1" si="1759"/>
        <v/>
      </c>
      <c r="JA6533" s="102" t="str">
        <f t="shared" ca="1" si="1760"/>
        <v/>
      </c>
      <c r="JB6533" s="102" t="str">
        <f t="shared" ca="1" si="1761"/>
        <v/>
      </c>
      <c r="JC6533" s="103" t="str">
        <f t="shared" ca="1" si="1762"/>
        <v/>
      </c>
      <c r="JD6533" s="104" t="str">
        <f t="shared" si="1763"/>
        <v/>
      </c>
      <c r="JE6533" s="102" t="str">
        <f t="shared" si="1764"/>
        <v/>
      </c>
      <c r="JF6533" s="66" t="str">
        <f t="shared" ca="1" si="1752"/>
        <v/>
      </c>
      <c r="JG6533" s="66" t="str">
        <f t="shared" ca="1" si="1751"/>
        <v/>
      </c>
      <c r="JH6533" s="66" t="str">
        <f t="shared" ca="1" si="1765"/>
        <v/>
      </c>
      <c r="JI6533" s="80" t="str">
        <f t="shared" ca="1" si="1766"/>
        <v/>
      </c>
      <c r="JJ6533" s="118" t="str">
        <f t="shared" ca="1" si="1767"/>
        <v/>
      </c>
    </row>
    <row r="6534" spans="253:270" x14ac:dyDescent="0.3">
      <c r="IS6534" s="74">
        <v>6532</v>
      </c>
      <c r="IT6534" s="90" t="str">
        <f t="shared" si="1753"/>
        <v/>
      </c>
      <c r="IU6534" s="101" t="str">
        <f t="shared" si="1754"/>
        <v/>
      </c>
      <c r="IV6534" s="102" t="str">
        <f t="shared" si="1755"/>
        <v/>
      </c>
      <c r="IW6534" s="102" t="str">
        <f t="shared" si="1756"/>
        <v/>
      </c>
      <c r="IX6534" s="103" t="str">
        <f t="shared" si="1757"/>
        <v/>
      </c>
      <c r="IY6534" s="112" t="str">
        <f t="shared" si="1758"/>
        <v/>
      </c>
      <c r="IZ6534" s="104" t="str">
        <f t="shared" ca="1" si="1759"/>
        <v/>
      </c>
      <c r="JA6534" s="102" t="str">
        <f t="shared" ca="1" si="1760"/>
        <v/>
      </c>
      <c r="JB6534" s="102" t="str">
        <f t="shared" ca="1" si="1761"/>
        <v/>
      </c>
      <c r="JC6534" s="103" t="str">
        <f t="shared" ca="1" si="1762"/>
        <v/>
      </c>
      <c r="JD6534" s="104" t="str">
        <f t="shared" si="1763"/>
        <v/>
      </c>
      <c r="JE6534" s="102" t="str">
        <f t="shared" si="1764"/>
        <v/>
      </c>
      <c r="JF6534" s="66" t="str">
        <f t="shared" ca="1" si="1752"/>
        <v/>
      </c>
      <c r="JG6534" s="66" t="str">
        <f t="shared" ca="1" si="1751"/>
        <v/>
      </c>
      <c r="JH6534" s="66" t="str">
        <f t="shared" ca="1" si="1765"/>
        <v/>
      </c>
      <c r="JI6534" s="80" t="str">
        <f t="shared" ca="1" si="1766"/>
        <v/>
      </c>
      <c r="JJ6534" s="118" t="str">
        <f t="shared" ca="1" si="1767"/>
        <v/>
      </c>
    </row>
    <row r="6535" spans="253:270" x14ac:dyDescent="0.3">
      <c r="IS6535" s="74">
        <v>6533</v>
      </c>
      <c r="IT6535" s="90" t="str">
        <f t="shared" si="1753"/>
        <v/>
      </c>
      <c r="IU6535" s="101" t="str">
        <f t="shared" si="1754"/>
        <v/>
      </c>
      <c r="IV6535" s="102" t="str">
        <f t="shared" si="1755"/>
        <v/>
      </c>
      <c r="IW6535" s="102" t="str">
        <f t="shared" si="1756"/>
        <v/>
      </c>
      <c r="IX6535" s="103" t="str">
        <f t="shared" si="1757"/>
        <v/>
      </c>
      <c r="IY6535" s="112" t="str">
        <f t="shared" si="1758"/>
        <v/>
      </c>
      <c r="IZ6535" s="104" t="str">
        <f t="shared" ca="1" si="1759"/>
        <v/>
      </c>
      <c r="JA6535" s="102" t="str">
        <f t="shared" ca="1" si="1760"/>
        <v/>
      </c>
      <c r="JB6535" s="102" t="str">
        <f t="shared" ca="1" si="1761"/>
        <v/>
      </c>
      <c r="JC6535" s="103" t="str">
        <f t="shared" ca="1" si="1762"/>
        <v/>
      </c>
      <c r="JD6535" s="104" t="str">
        <f t="shared" si="1763"/>
        <v/>
      </c>
      <c r="JE6535" s="102" t="str">
        <f t="shared" si="1764"/>
        <v/>
      </c>
      <c r="JF6535" s="66" t="str">
        <f t="shared" ca="1" si="1752"/>
        <v/>
      </c>
      <c r="JG6535" s="66" t="str">
        <f t="shared" ca="1" si="1751"/>
        <v/>
      </c>
      <c r="JH6535" s="66" t="str">
        <f t="shared" ca="1" si="1765"/>
        <v/>
      </c>
      <c r="JI6535" s="80" t="str">
        <f t="shared" ca="1" si="1766"/>
        <v/>
      </c>
      <c r="JJ6535" s="118" t="str">
        <f t="shared" ca="1" si="1767"/>
        <v/>
      </c>
    </row>
    <row r="6536" spans="253:270" x14ac:dyDescent="0.3">
      <c r="IS6536" s="74">
        <v>6534</v>
      </c>
      <c r="IT6536" s="90" t="str">
        <f t="shared" si="1753"/>
        <v/>
      </c>
      <c r="IU6536" s="101" t="str">
        <f t="shared" si="1754"/>
        <v/>
      </c>
      <c r="IV6536" s="102" t="str">
        <f t="shared" si="1755"/>
        <v/>
      </c>
      <c r="IW6536" s="102" t="str">
        <f t="shared" si="1756"/>
        <v/>
      </c>
      <c r="IX6536" s="103" t="str">
        <f t="shared" si="1757"/>
        <v/>
      </c>
      <c r="IY6536" s="112" t="str">
        <f t="shared" si="1758"/>
        <v/>
      </c>
      <c r="IZ6536" s="104" t="str">
        <f t="shared" ca="1" si="1759"/>
        <v/>
      </c>
      <c r="JA6536" s="102" t="str">
        <f t="shared" ca="1" si="1760"/>
        <v/>
      </c>
      <c r="JB6536" s="102" t="str">
        <f t="shared" ca="1" si="1761"/>
        <v/>
      </c>
      <c r="JC6536" s="103" t="str">
        <f t="shared" ca="1" si="1762"/>
        <v/>
      </c>
      <c r="JD6536" s="104" t="str">
        <f t="shared" si="1763"/>
        <v/>
      </c>
      <c r="JE6536" s="102" t="str">
        <f t="shared" si="1764"/>
        <v/>
      </c>
      <c r="JF6536" s="66" t="str">
        <f t="shared" ca="1" si="1752"/>
        <v/>
      </c>
      <c r="JG6536" s="66" t="str">
        <f t="shared" ca="1" si="1751"/>
        <v/>
      </c>
      <c r="JH6536" s="66" t="str">
        <f t="shared" ca="1" si="1765"/>
        <v/>
      </c>
      <c r="JI6536" s="80" t="str">
        <f t="shared" ca="1" si="1766"/>
        <v/>
      </c>
      <c r="JJ6536" s="118" t="str">
        <f t="shared" ca="1" si="1767"/>
        <v/>
      </c>
    </row>
    <row r="6537" spans="253:270" x14ac:dyDescent="0.3">
      <c r="IS6537" s="74">
        <v>6535</v>
      </c>
      <c r="IT6537" s="90" t="str">
        <f t="shared" si="1753"/>
        <v/>
      </c>
      <c r="IU6537" s="101" t="str">
        <f t="shared" si="1754"/>
        <v/>
      </c>
      <c r="IV6537" s="102" t="str">
        <f t="shared" si="1755"/>
        <v/>
      </c>
      <c r="IW6537" s="102" t="str">
        <f t="shared" si="1756"/>
        <v/>
      </c>
      <c r="IX6537" s="103" t="str">
        <f t="shared" si="1757"/>
        <v/>
      </c>
      <c r="IY6537" s="112" t="str">
        <f t="shared" si="1758"/>
        <v/>
      </c>
      <c r="IZ6537" s="104" t="str">
        <f t="shared" ca="1" si="1759"/>
        <v/>
      </c>
      <c r="JA6537" s="102" t="str">
        <f t="shared" ca="1" si="1760"/>
        <v/>
      </c>
      <c r="JB6537" s="102" t="str">
        <f t="shared" ca="1" si="1761"/>
        <v/>
      </c>
      <c r="JC6537" s="103" t="str">
        <f t="shared" ca="1" si="1762"/>
        <v/>
      </c>
      <c r="JD6537" s="104" t="str">
        <f t="shared" si="1763"/>
        <v/>
      </c>
      <c r="JE6537" s="102" t="str">
        <f t="shared" si="1764"/>
        <v/>
      </c>
      <c r="JF6537" s="66" t="str">
        <f t="shared" ca="1" si="1752"/>
        <v/>
      </c>
      <c r="JG6537" s="66" t="str">
        <f t="shared" ca="1" si="1751"/>
        <v/>
      </c>
      <c r="JH6537" s="66" t="str">
        <f t="shared" ca="1" si="1765"/>
        <v/>
      </c>
      <c r="JI6537" s="80" t="str">
        <f t="shared" ca="1" si="1766"/>
        <v/>
      </c>
      <c r="JJ6537" s="118" t="str">
        <f t="shared" ca="1" si="1767"/>
        <v/>
      </c>
    </row>
    <row r="6538" spans="253:270" x14ac:dyDescent="0.3">
      <c r="IS6538" s="74">
        <v>6536</v>
      </c>
      <c r="IT6538" s="90" t="str">
        <f t="shared" si="1753"/>
        <v/>
      </c>
      <c r="IU6538" s="101" t="str">
        <f t="shared" si="1754"/>
        <v/>
      </c>
      <c r="IV6538" s="102" t="str">
        <f t="shared" si="1755"/>
        <v/>
      </c>
      <c r="IW6538" s="102" t="str">
        <f t="shared" si="1756"/>
        <v/>
      </c>
      <c r="IX6538" s="103" t="str">
        <f t="shared" si="1757"/>
        <v/>
      </c>
      <c r="IY6538" s="112" t="str">
        <f t="shared" si="1758"/>
        <v/>
      </c>
      <c r="IZ6538" s="104" t="str">
        <f t="shared" ca="1" si="1759"/>
        <v/>
      </c>
      <c r="JA6538" s="102" t="str">
        <f t="shared" ca="1" si="1760"/>
        <v/>
      </c>
      <c r="JB6538" s="102" t="str">
        <f t="shared" ca="1" si="1761"/>
        <v/>
      </c>
      <c r="JC6538" s="103" t="str">
        <f t="shared" ca="1" si="1762"/>
        <v/>
      </c>
      <c r="JD6538" s="104" t="str">
        <f t="shared" si="1763"/>
        <v/>
      </c>
      <c r="JE6538" s="102" t="str">
        <f t="shared" si="1764"/>
        <v/>
      </c>
      <c r="JF6538" s="66" t="str">
        <f t="shared" ca="1" si="1752"/>
        <v/>
      </c>
      <c r="JG6538" s="66" t="str">
        <f t="shared" ca="1" si="1751"/>
        <v/>
      </c>
      <c r="JH6538" s="66" t="str">
        <f t="shared" ca="1" si="1765"/>
        <v/>
      </c>
      <c r="JI6538" s="80" t="str">
        <f t="shared" ca="1" si="1766"/>
        <v/>
      </c>
      <c r="JJ6538" s="118" t="str">
        <f t="shared" ca="1" si="1767"/>
        <v/>
      </c>
    </row>
    <row r="6539" spans="253:270" x14ac:dyDescent="0.3">
      <c r="IS6539" s="74">
        <v>6537</v>
      </c>
      <c r="IT6539" s="90" t="str">
        <f t="shared" si="1753"/>
        <v/>
      </c>
      <c r="IU6539" s="101" t="str">
        <f t="shared" si="1754"/>
        <v/>
      </c>
      <c r="IV6539" s="102" t="str">
        <f t="shared" si="1755"/>
        <v/>
      </c>
      <c r="IW6539" s="102" t="str">
        <f t="shared" si="1756"/>
        <v/>
      </c>
      <c r="IX6539" s="103" t="str">
        <f t="shared" si="1757"/>
        <v/>
      </c>
      <c r="IY6539" s="112" t="str">
        <f t="shared" si="1758"/>
        <v/>
      </c>
      <c r="IZ6539" s="104" t="str">
        <f t="shared" ca="1" si="1759"/>
        <v/>
      </c>
      <c r="JA6539" s="102" t="str">
        <f t="shared" ca="1" si="1760"/>
        <v/>
      </c>
      <c r="JB6539" s="102" t="str">
        <f t="shared" ca="1" si="1761"/>
        <v/>
      </c>
      <c r="JC6539" s="103" t="str">
        <f t="shared" ca="1" si="1762"/>
        <v/>
      </c>
      <c r="JD6539" s="104" t="str">
        <f t="shared" si="1763"/>
        <v/>
      </c>
      <c r="JE6539" s="102" t="str">
        <f t="shared" si="1764"/>
        <v/>
      </c>
      <c r="JF6539" s="66" t="str">
        <f t="shared" ca="1" si="1752"/>
        <v/>
      </c>
      <c r="JG6539" s="66" t="str">
        <f t="shared" ca="1" si="1751"/>
        <v/>
      </c>
      <c r="JH6539" s="66" t="str">
        <f t="shared" ca="1" si="1765"/>
        <v/>
      </c>
      <c r="JI6539" s="80" t="str">
        <f t="shared" ca="1" si="1766"/>
        <v/>
      </c>
      <c r="JJ6539" s="118" t="str">
        <f t="shared" ca="1" si="1767"/>
        <v/>
      </c>
    </row>
    <row r="6540" spans="253:270" x14ac:dyDescent="0.3">
      <c r="IS6540" s="74">
        <v>6538</v>
      </c>
      <c r="IT6540" s="90" t="str">
        <f t="shared" si="1753"/>
        <v/>
      </c>
      <c r="IU6540" s="101" t="str">
        <f t="shared" si="1754"/>
        <v/>
      </c>
      <c r="IV6540" s="102" t="str">
        <f t="shared" si="1755"/>
        <v/>
      </c>
      <c r="IW6540" s="102" t="str">
        <f t="shared" si="1756"/>
        <v/>
      </c>
      <c r="IX6540" s="103" t="str">
        <f t="shared" si="1757"/>
        <v/>
      </c>
      <c r="IY6540" s="112" t="str">
        <f t="shared" si="1758"/>
        <v/>
      </c>
      <c r="IZ6540" s="104" t="str">
        <f t="shared" ca="1" si="1759"/>
        <v/>
      </c>
      <c r="JA6540" s="102" t="str">
        <f t="shared" ca="1" si="1760"/>
        <v/>
      </c>
      <c r="JB6540" s="102" t="str">
        <f t="shared" ca="1" si="1761"/>
        <v/>
      </c>
      <c r="JC6540" s="103" t="str">
        <f t="shared" ca="1" si="1762"/>
        <v/>
      </c>
      <c r="JD6540" s="104" t="str">
        <f t="shared" si="1763"/>
        <v/>
      </c>
      <c r="JE6540" s="102" t="str">
        <f t="shared" si="1764"/>
        <v/>
      </c>
      <c r="JF6540" s="66" t="str">
        <f t="shared" ca="1" si="1752"/>
        <v/>
      </c>
      <c r="JG6540" s="66" t="str">
        <f t="shared" ca="1" si="1751"/>
        <v/>
      </c>
      <c r="JH6540" s="66" t="str">
        <f t="shared" ca="1" si="1765"/>
        <v/>
      </c>
      <c r="JI6540" s="80" t="str">
        <f t="shared" ca="1" si="1766"/>
        <v/>
      </c>
      <c r="JJ6540" s="118" t="str">
        <f t="shared" ca="1" si="1767"/>
        <v/>
      </c>
    </row>
    <row r="6541" spans="253:270" x14ac:dyDescent="0.3">
      <c r="IS6541" s="74">
        <v>6539</v>
      </c>
      <c r="IT6541" s="90" t="str">
        <f t="shared" si="1753"/>
        <v/>
      </c>
      <c r="IU6541" s="101" t="str">
        <f t="shared" si="1754"/>
        <v/>
      </c>
      <c r="IV6541" s="102" t="str">
        <f t="shared" si="1755"/>
        <v/>
      </c>
      <c r="IW6541" s="102" t="str">
        <f t="shared" si="1756"/>
        <v/>
      </c>
      <c r="IX6541" s="103" t="str">
        <f t="shared" si="1757"/>
        <v/>
      </c>
      <c r="IY6541" s="112" t="str">
        <f t="shared" si="1758"/>
        <v/>
      </c>
      <c r="IZ6541" s="104" t="str">
        <f t="shared" ca="1" si="1759"/>
        <v/>
      </c>
      <c r="JA6541" s="102" t="str">
        <f t="shared" ca="1" si="1760"/>
        <v/>
      </c>
      <c r="JB6541" s="102" t="str">
        <f t="shared" ca="1" si="1761"/>
        <v/>
      </c>
      <c r="JC6541" s="103" t="str">
        <f t="shared" ca="1" si="1762"/>
        <v/>
      </c>
      <c r="JD6541" s="104" t="str">
        <f t="shared" si="1763"/>
        <v/>
      </c>
      <c r="JE6541" s="102" t="str">
        <f t="shared" si="1764"/>
        <v/>
      </c>
      <c r="JF6541" s="66" t="str">
        <f t="shared" ca="1" si="1752"/>
        <v/>
      </c>
      <c r="JG6541" s="66" t="str">
        <f t="shared" ca="1" si="1751"/>
        <v/>
      </c>
      <c r="JH6541" s="66" t="str">
        <f t="shared" ca="1" si="1765"/>
        <v/>
      </c>
      <c r="JI6541" s="80" t="str">
        <f t="shared" ca="1" si="1766"/>
        <v/>
      </c>
      <c r="JJ6541" s="118" t="str">
        <f t="shared" ca="1" si="1767"/>
        <v/>
      </c>
    </row>
    <row r="6542" spans="253:270" x14ac:dyDescent="0.3">
      <c r="IS6542" s="74">
        <v>6540</v>
      </c>
      <c r="IT6542" s="90" t="str">
        <f t="shared" si="1753"/>
        <v/>
      </c>
      <c r="IU6542" s="101" t="str">
        <f t="shared" si="1754"/>
        <v/>
      </c>
      <c r="IV6542" s="102" t="str">
        <f t="shared" si="1755"/>
        <v/>
      </c>
      <c r="IW6542" s="102" t="str">
        <f t="shared" si="1756"/>
        <v/>
      </c>
      <c r="IX6542" s="103" t="str">
        <f t="shared" si="1757"/>
        <v/>
      </c>
      <c r="IY6542" s="112" t="str">
        <f t="shared" si="1758"/>
        <v/>
      </c>
      <c r="IZ6542" s="104" t="str">
        <f t="shared" ca="1" si="1759"/>
        <v/>
      </c>
      <c r="JA6542" s="102" t="str">
        <f t="shared" ca="1" si="1760"/>
        <v/>
      </c>
      <c r="JB6542" s="102" t="str">
        <f t="shared" ca="1" si="1761"/>
        <v/>
      </c>
      <c r="JC6542" s="103" t="str">
        <f t="shared" ca="1" si="1762"/>
        <v/>
      </c>
      <c r="JD6542" s="104" t="str">
        <f t="shared" si="1763"/>
        <v/>
      </c>
      <c r="JE6542" s="102" t="str">
        <f t="shared" si="1764"/>
        <v/>
      </c>
      <c r="JF6542" s="66" t="str">
        <f t="shared" ca="1" si="1752"/>
        <v/>
      </c>
      <c r="JG6542" s="66" t="str">
        <f t="shared" ca="1" si="1751"/>
        <v/>
      </c>
      <c r="JH6542" s="66" t="str">
        <f t="shared" ca="1" si="1765"/>
        <v/>
      </c>
      <c r="JI6542" s="80" t="str">
        <f t="shared" ca="1" si="1766"/>
        <v/>
      </c>
      <c r="JJ6542" s="118" t="str">
        <f t="shared" ca="1" si="1767"/>
        <v/>
      </c>
    </row>
    <row r="6543" spans="253:270" x14ac:dyDescent="0.3">
      <c r="IS6543" s="74">
        <v>6541</v>
      </c>
      <c r="IT6543" s="90" t="str">
        <f t="shared" si="1753"/>
        <v/>
      </c>
      <c r="IU6543" s="101" t="str">
        <f t="shared" si="1754"/>
        <v/>
      </c>
      <c r="IV6543" s="102" t="str">
        <f t="shared" si="1755"/>
        <v/>
      </c>
      <c r="IW6543" s="102" t="str">
        <f t="shared" si="1756"/>
        <v/>
      </c>
      <c r="IX6543" s="103" t="str">
        <f t="shared" si="1757"/>
        <v/>
      </c>
      <c r="IY6543" s="112" t="str">
        <f t="shared" si="1758"/>
        <v/>
      </c>
      <c r="IZ6543" s="104" t="str">
        <f t="shared" ca="1" si="1759"/>
        <v/>
      </c>
      <c r="JA6543" s="102" t="str">
        <f t="shared" ca="1" si="1760"/>
        <v/>
      </c>
      <c r="JB6543" s="102" t="str">
        <f t="shared" ca="1" si="1761"/>
        <v/>
      </c>
      <c r="JC6543" s="103" t="str">
        <f t="shared" ca="1" si="1762"/>
        <v/>
      </c>
      <c r="JD6543" s="104" t="str">
        <f t="shared" si="1763"/>
        <v/>
      </c>
      <c r="JE6543" s="102" t="str">
        <f t="shared" si="1764"/>
        <v/>
      </c>
      <c r="JF6543" s="66" t="str">
        <f t="shared" ca="1" si="1752"/>
        <v/>
      </c>
      <c r="JG6543" s="66" t="str">
        <f t="shared" ca="1" si="1751"/>
        <v/>
      </c>
      <c r="JH6543" s="66" t="str">
        <f t="shared" ca="1" si="1765"/>
        <v/>
      </c>
      <c r="JI6543" s="80" t="str">
        <f t="shared" ca="1" si="1766"/>
        <v/>
      </c>
      <c r="JJ6543" s="118" t="str">
        <f t="shared" ca="1" si="1767"/>
        <v/>
      </c>
    </row>
    <row r="6544" spans="253:270" x14ac:dyDescent="0.3">
      <c r="IS6544" s="74">
        <v>6542</v>
      </c>
      <c r="IT6544" s="90" t="str">
        <f t="shared" si="1753"/>
        <v/>
      </c>
      <c r="IU6544" s="101" t="str">
        <f t="shared" si="1754"/>
        <v/>
      </c>
      <c r="IV6544" s="102" t="str">
        <f t="shared" si="1755"/>
        <v/>
      </c>
      <c r="IW6544" s="102" t="str">
        <f t="shared" si="1756"/>
        <v/>
      </c>
      <c r="IX6544" s="103" t="str">
        <f t="shared" si="1757"/>
        <v/>
      </c>
      <c r="IY6544" s="112" t="str">
        <f t="shared" si="1758"/>
        <v/>
      </c>
      <c r="IZ6544" s="104" t="str">
        <f t="shared" ca="1" si="1759"/>
        <v/>
      </c>
      <c r="JA6544" s="102" t="str">
        <f t="shared" ca="1" si="1760"/>
        <v/>
      </c>
      <c r="JB6544" s="102" t="str">
        <f t="shared" ca="1" si="1761"/>
        <v/>
      </c>
      <c r="JC6544" s="103" t="str">
        <f t="shared" ca="1" si="1762"/>
        <v/>
      </c>
      <c r="JD6544" s="104" t="str">
        <f t="shared" si="1763"/>
        <v/>
      </c>
      <c r="JE6544" s="102" t="str">
        <f t="shared" si="1764"/>
        <v/>
      </c>
      <c r="JF6544" s="66" t="str">
        <f t="shared" ca="1" si="1752"/>
        <v/>
      </c>
      <c r="JG6544" s="66" t="str">
        <f t="shared" ca="1" si="1751"/>
        <v/>
      </c>
      <c r="JH6544" s="66" t="str">
        <f t="shared" ca="1" si="1765"/>
        <v/>
      </c>
      <c r="JI6544" s="80" t="str">
        <f t="shared" ca="1" si="1766"/>
        <v/>
      </c>
      <c r="JJ6544" s="118" t="str">
        <f t="shared" ca="1" si="1767"/>
        <v/>
      </c>
    </row>
    <row r="6545" spans="253:270" x14ac:dyDescent="0.3">
      <c r="IS6545" s="74">
        <v>6543</v>
      </c>
      <c r="IT6545" s="90" t="str">
        <f t="shared" si="1753"/>
        <v/>
      </c>
      <c r="IU6545" s="101" t="str">
        <f t="shared" si="1754"/>
        <v/>
      </c>
      <c r="IV6545" s="102" t="str">
        <f t="shared" si="1755"/>
        <v/>
      </c>
      <c r="IW6545" s="102" t="str">
        <f t="shared" si="1756"/>
        <v/>
      </c>
      <c r="IX6545" s="103" t="str">
        <f t="shared" si="1757"/>
        <v/>
      </c>
      <c r="IY6545" s="112" t="str">
        <f t="shared" si="1758"/>
        <v/>
      </c>
      <c r="IZ6545" s="104" t="str">
        <f t="shared" ca="1" si="1759"/>
        <v/>
      </c>
      <c r="JA6545" s="102" t="str">
        <f t="shared" ca="1" si="1760"/>
        <v/>
      </c>
      <c r="JB6545" s="102" t="str">
        <f t="shared" ca="1" si="1761"/>
        <v/>
      </c>
      <c r="JC6545" s="103" t="str">
        <f t="shared" ca="1" si="1762"/>
        <v/>
      </c>
      <c r="JD6545" s="104" t="str">
        <f t="shared" si="1763"/>
        <v/>
      </c>
      <c r="JE6545" s="102" t="str">
        <f t="shared" si="1764"/>
        <v/>
      </c>
      <c r="JF6545" s="66" t="str">
        <f t="shared" ca="1" si="1752"/>
        <v/>
      </c>
      <c r="JG6545" s="66" t="str">
        <f t="shared" ca="1" si="1751"/>
        <v/>
      </c>
      <c r="JH6545" s="66" t="str">
        <f t="shared" ca="1" si="1765"/>
        <v/>
      </c>
      <c r="JI6545" s="80" t="str">
        <f t="shared" ca="1" si="1766"/>
        <v/>
      </c>
      <c r="JJ6545" s="118" t="str">
        <f t="shared" ca="1" si="1767"/>
        <v/>
      </c>
    </row>
    <row r="6546" spans="253:270" x14ac:dyDescent="0.3">
      <c r="IS6546" s="74">
        <v>6544</v>
      </c>
      <c r="IT6546" s="90" t="str">
        <f t="shared" si="1753"/>
        <v/>
      </c>
      <c r="IU6546" s="101" t="str">
        <f t="shared" si="1754"/>
        <v/>
      </c>
      <c r="IV6546" s="102" t="str">
        <f t="shared" si="1755"/>
        <v/>
      </c>
      <c r="IW6546" s="102" t="str">
        <f t="shared" si="1756"/>
        <v/>
      </c>
      <c r="IX6546" s="103" t="str">
        <f t="shared" si="1757"/>
        <v/>
      </c>
      <c r="IY6546" s="112" t="str">
        <f t="shared" si="1758"/>
        <v/>
      </c>
      <c r="IZ6546" s="104" t="str">
        <f t="shared" ca="1" si="1759"/>
        <v/>
      </c>
      <c r="JA6546" s="102" t="str">
        <f t="shared" ca="1" si="1760"/>
        <v/>
      </c>
      <c r="JB6546" s="102" t="str">
        <f t="shared" ca="1" si="1761"/>
        <v/>
      </c>
      <c r="JC6546" s="103" t="str">
        <f t="shared" ca="1" si="1762"/>
        <v/>
      </c>
      <c r="JD6546" s="104" t="str">
        <f t="shared" si="1763"/>
        <v/>
      </c>
      <c r="JE6546" s="102" t="str">
        <f t="shared" si="1764"/>
        <v/>
      </c>
      <c r="JF6546" s="66" t="str">
        <f t="shared" ca="1" si="1752"/>
        <v/>
      </c>
      <c r="JG6546" s="66" t="str">
        <f t="shared" ca="1" si="1751"/>
        <v/>
      </c>
      <c r="JH6546" s="66" t="str">
        <f t="shared" ca="1" si="1765"/>
        <v/>
      </c>
      <c r="JI6546" s="80" t="str">
        <f t="shared" ca="1" si="1766"/>
        <v/>
      </c>
      <c r="JJ6546" s="118" t="str">
        <f t="shared" ca="1" si="1767"/>
        <v/>
      </c>
    </row>
    <row r="6547" spans="253:270" x14ac:dyDescent="0.3">
      <c r="IS6547" s="74">
        <v>6545</v>
      </c>
      <c r="IT6547" s="90" t="str">
        <f t="shared" si="1753"/>
        <v/>
      </c>
      <c r="IU6547" s="101" t="str">
        <f t="shared" si="1754"/>
        <v/>
      </c>
      <c r="IV6547" s="102" t="str">
        <f t="shared" si="1755"/>
        <v/>
      </c>
      <c r="IW6547" s="102" t="str">
        <f t="shared" si="1756"/>
        <v/>
      </c>
      <c r="IX6547" s="103" t="str">
        <f t="shared" si="1757"/>
        <v/>
      </c>
      <c r="IY6547" s="112" t="str">
        <f t="shared" si="1758"/>
        <v/>
      </c>
      <c r="IZ6547" s="104" t="str">
        <f t="shared" ca="1" si="1759"/>
        <v/>
      </c>
      <c r="JA6547" s="102" t="str">
        <f t="shared" ca="1" si="1760"/>
        <v/>
      </c>
      <c r="JB6547" s="102" t="str">
        <f t="shared" ca="1" si="1761"/>
        <v/>
      </c>
      <c r="JC6547" s="103" t="str">
        <f t="shared" ca="1" si="1762"/>
        <v/>
      </c>
      <c r="JD6547" s="104" t="str">
        <f t="shared" si="1763"/>
        <v/>
      </c>
      <c r="JE6547" s="102" t="str">
        <f t="shared" si="1764"/>
        <v/>
      </c>
      <c r="JF6547" s="66" t="str">
        <f t="shared" ca="1" si="1752"/>
        <v/>
      </c>
      <c r="JG6547" s="66" t="str">
        <f t="shared" ca="1" si="1751"/>
        <v/>
      </c>
      <c r="JH6547" s="66" t="str">
        <f t="shared" ca="1" si="1765"/>
        <v/>
      </c>
      <c r="JI6547" s="80" t="str">
        <f t="shared" ca="1" si="1766"/>
        <v/>
      </c>
      <c r="JJ6547" s="118" t="str">
        <f t="shared" ca="1" si="1767"/>
        <v/>
      </c>
    </row>
    <row r="6548" spans="253:270" x14ac:dyDescent="0.3">
      <c r="IS6548" s="74">
        <v>6546</v>
      </c>
      <c r="IT6548" s="90" t="str">
        <f t="shared" si="1753"/>
        <v/>
      </c>
      <c r="IU6548" s="101" t="str">
        <f t="shared" si="1754"/>
        <v/>
      </c>
      <c r="IV6548" s="102" t="str">
        <f t="shared" si="1755"/>
        <v/>
      </c>
      <c r="IW6548" s="102" t="str">
        <f t="shared" si="1756"/>
        <v/>
      </c>
      <c r="IX6548" s="103" t="str">
        <f t="shared" si="1757"/>
        <v/>
      </c>
      <c r="IY6548" s="112" t="str">
        <f t="shared" si="1758"/>
        <v/>
      </c>
      <c r="IZ6548" s="104" t="str">
        <f t="shared" ca="1" si="1759"/>
        <v/>
      </c>
      <c r="JA6548" s="102" t="str">
        <f t="shared" ca="1" si="1760"/>
        <v/>
      </c>
      <c r="JB6548" s="102" t="str">
        <f t="shared" ca="1" si="1761"/>
        <v/>
      </c>
      <c r="JC6548" s="103" t="str">
        <f t="shared" ca="1" si="1762"/>
        <v/>
      </c>
      <c r="JD6548" s="104" t="str">
        <f t="shared" si="1763"/>
        <v/>
      </c>
      <c r="JE6548" s="102" t="str">
        <f t="shared" si="1764"/>
        <v/>
      </c>
      <c r="JF6548" s="66" t="str">
        <f t="shared" ca="1" si="1752"/>
        <v/>
      </c>
      <c r="JG6548" s="66" t="str">
        <f t="shared" ca="1" si="1751"/>
        <v/>
      </c>
      <c r="JH6548" s="66" t="str">
        <f t="shared" ca="1" si="1765"/>
        <v/>
      </c>
      <c r="JI6548" s="80" t="str">
        <f t="shared" ca="1" si="1766"/>
        <v/>
      </c>
      <c r="JJ6548" s="118" t="str">
        <f t="shared" ca="1" si="1767"/>
        <v/>
      </c>
    </row>
    <row r="6549" spans="253:270" x14ac:dyDescent="0.3">
      <c r="IS6549" s="74">
        <v>6547</v>
      </c>
      <c r="IT6549" s="90" t="str">
        <f t="shared" si="1753"/>
        <v/>
      </c>
      <c r="IU6549" s="101" t="str">
        <f t="shared" si="1754"/>
        <v/>
      </c>
      <c r="IV6549" s="102" t="str">
        <f t="shared" si="1755"/>
        <v/>
      </c>
      <c r="IW6549" s="102" t="str">
        <f t="shared" si="1756"/>
        <v/>
      </c>
      <c r="IX6549" s="103" t="str">
        <f t="shared" si="1757"/>
        <v/>
      </c>
      <c r="IY6549" s="112" t="str">
        <f t="shared" si="1758"/>
        <v/>
      </c>
      <c r="IZ6549" s="104" t="str">
        <f t="shared" ca="1" si="1759"/>
        <v/>
      </c>
      <c r="JA6549" s="102" t="str">
        <f t="shared" ca="1" si="1760"/>
        <v/>
      </c>
      <c r="JB6549" s="102" t="str">
        <f t="shared" ca="1" si="1761"/>
        <v/>
      </c>
      <c r="JC6549" s="103" t="str">
        <f t="shared" ca="1" si="1762"/>
        <v/>
      </c>
      <c r="JD6549" s="104" t="str">
        <f t="shared" si="1763"/>
        <v/>
      </c>
      <c r="JE6549" s="102" t="str">
        <f t="shared" si="1764"/>
        <v/>
      </c>
      <c r="JF6549" s="66" t="str">
        <f t="shared" ca="1" si="1752"/>
        <v/>
      </c>
      <c r="JG6549" s="66" t="str">
        <f t="shared" ca="1" si="1751"/>
        <v/>
      </c>
      <c r="JH6549" s="66" t="str">
        <f t="shared" ca="1" si="1765"/>
        <v/>
      </c>
      <c r="JI6549" s="80" t="str">
        <f t="shared" ca="1" si="1766"/>
        <v/>
      </c>
      <c r="JJ6549" s="118" t="str">
        <f t="shared" ca="1" si="1767"/>
        <v/>
      </c>
    </row>
    <row r="6550" spans="253:270" x14ac:dyDescent="0.3">
      <c r="IS6550" s="74">
        <v>6548</v>
      </c>
      <c r="IT6550" s="90" t="str">
        <f t="shared" si="1753"/>
        <v/>
      </c>
      <c r="IU6550" s="101" t="str">
        <f t="shared" si="1754"/>
        <v/>
      </c>
      <c r="IV6550" s="102" t="str">
        <f t="shared" si="1755"/>
        <v/>
      </c>
      <c r="IW6550" s="102" t="str">
        <f t="shared" si="1756"/>
        <v/>
      </c>
      <c r="IX6550" s="103" t="str">
        <f t="shared" si="1757"/>
        <v/>
      </c>
      <c r="IY6550" s="112" t="str">
        <f t="shared" si="1758"/>
        <v/>
      </c>
      <c r="IZ6550" s="104" t="str">
        <f t="shared" ca="1" si="1759"/>
        <v/>
      </c>
      <c r="JA6550" s="102" t="str">
        <f t="shared" ca="1" si="1760"/>
        <v/>
      </c>
      <c r="JB6550" s="102" t="str">
        <f t="shared" ca="1" si="1761"/>
        <v/>
      </c>
      <c r="JC6550" s="103" t="str">
        <f t="shared" ca="1" si="1762"/>
        <v/>
      </c>
      <c r="JD6550" s="104" t="str">
        <f t="shared" si="1763"/>
        <v/>
      </c>
      <c r="JE6550" s="102" t="str">
        <f t="shared" si="1764"/>
        <v/>
      </c>
      <c r="JF6550" s="66" t="str">
        <f t="shared" ca="1" si="1752"/>
        <v/>
      </c>
      <c r="JG6550" s="66" t="str">
        <f t="shared" ca="1" si="1751"/>
        <v/>
      </c>
      <c r="JH6550" s="66" t="str">
        <f t="shared" ca="1" si="1765"/>
        <v/>
      </c>
      <c r="JI6550" s="80" t="str">
        <f t="shared" ca="1" si="1766"/>
        <v/>
      </c>
      <c r="JJ6550" s="118" t="str">
        <f t="shared" ca="1" si="1767"/>
        <v/>
      </c>
    </row>
    <row r="6551" spans="253:270" x14ac:dyDescent="0.3">
      <c r="IS6551" s="74">
        <v>6549</v>
      </c>
      <c r="IT6551" s="90" t="str">
        <f t="shared" si="1753"/>
        <v/>
      </c>
      <c r="IU6551" s="101" t="str">
        <f t="shared" si="1754"/>
        <v/>
      </c>
      <c r="IV6551" s="102" t="str">
        <f t="shared" si="1755"/>
        <v/>
      </c>
      <c r="IW6551" s="102" t="str">
        <f t="shared" si="1756"/>
        <v/>
      </c>
      <c r="IX6551" s="103" t="str">
        <f t="shared" si="1757"/>
        <v/>
      </c>
      <c r="IY6551" s="112" t="str">
        <f t="shared" si="1758"/>
        <v/>
      </c>
      <c r="IZ6551" s="104" t="str">
        <f t="shared" ca="1" si="1759"/>
        <v/>
      </c>
      <c r="JA6551" s="102" t="str">
        <f t="shared" ca="1" si="1760"/>
        <v/>
      </c>
      <c r="JB6551" s="102" t="str">
        <f t="shared" ca="1" si="1761"/>
        <v/>
      </c>
      <c r="JC6551" s="103" t="str">
        <f t="shared" ca="1" si="1762"/>
        <v/>
      </c>
      <c r="JD6551" s="104" t="str">
        <f t="shared" si="1763"/>
        <v/>
      </c>
      <c r="JE6551" s="102" t="str">
        <f t="shared" si="1764"/>
        <v/>
      </c>
      <c r="JF6551" s="66" t="str">
        <f t="shared" ca="1" si="1752"/>
        <v/>
      </c>
      <c r="JG6551" s="66" t="str">
        <f t="shared" ref="JG6551:JG6614" ca="1" si="1768">IF(IU6551&lt;&gt;"",IF($IS6551&gt;=JG$1,AVERAGE(INDIRECT(CONCATENATE("JE",$IS6551+2,":JE",$IS6551+2-JG$1))),""),"")</f>
        <v/>
      </c>
      <c r="JH6551" s="66" t="str">
        <f t="shared" ca="1" si="1765"/>
        <v/>
      </c>
      <c r="JI6551" s="80" t="str">
        <f t="shared" ca="1" si="1766"/>
        <v/>
      </c>
      <c r="JJ6551" s="118" t="str">
        <f t="shared" ca="1" si="1767"/>
        <v/>
      </c>
    </row>
    <row r="6552" spans="253:270" x14ac:dyDescent="0.3">
      <c r="IS6552" s="74">
        <v>6550</v>
      </c>
      <c r="IT6552" s="90" t="str">
        <f t="shared" si="1753"/>
        <v/>
      </c>
      <c r="IU6552" s="101" t="str">
        <f t="shared" si="1754"/>
        <v/>
      </c>
      <c r="IV6552" s="102" t="str">
        <f t="shared" si="1755"/>
        <v/>
      </c>
      <c r="IW6552" s="102" t="str">
        <f t="shared" si="1756"/>
        <v/>
      </c>
      <c r="IX6552" s="103" t="str">
        <f t="shared" si="1757"/>
        <v/>
      </c>
      <c r="IY6552" s="112" t="str">
        <f t="shared" si="1758"/>
        <v/>
      </c>
      <c r="IZ6552" s="104" t="str">
        <f t="shared" ca="1" si="1759"/>
        <v/>
      </c>
      <c r="JA6552" s="102" t="str">
        <f t="shared" ca="1" si="1760"/>
        <v/>
      </c>
      <c r="JB6552" s="102" t="str">
        <f t="shared" ca="1" si="1761"/>
        <v/>
      </c>
      <c r="JC6552" s="103" t="str">
        <f t="shared" ca="1" si="1762"/>
        <v/>
      </c>
      <c r="JD6552" s="104" t="str">
        <f t="shared" si="1763"/>
        <v/>
      </c>
      <c r="JE6552" s="102" t="str">
        <f t="shared" si="1764"/>
        <v/>
      </c>
      <c r="JF6552" s="66" t="str">
        <f t="shared" ca="1" si="1752"/>
        <v/>
      </c>
      <c r="JG6552" s="66" t="str">
        <f t="shared" ca="1" si="1768"/>
        <v/>
      </c>
      <c r="JH6552" s="66" t="str">
        <f t="shared" ca="1" si="1765"/>
        <v/>
      </c>
      <c r="JI6552" s="80" t="str">
        <f t="shared" ca="1" si="1766"/>
        <v/>
      </c>
      <c r="JJ6552" s="118" t="str">
        <f t="shared" ca="1" si="1767"/>
        <v/>
      </c>
    </row>
    <row r="6553" spans="253:270" x14ac:dyDescent="0.3">
      <c r="IS6553" s="74">
        <v>6551</v>
      </c>
      <c r="IT6553" s="90" t="str">
        <f t="shared" si="1753"/>
        <v/>
      </c>
      <c r="IU6553" s="101" t="str">
        <f t="shared" si="1754"/>
        <v/>
      </c>
      <c r="IV6553" s="102" t="str">
        <f t="shared" si="1755"/>
        <v/>
      </c>
      <c r="IW6553" s="102" t="str">
        <f t="shared" si="1756"/>
        <v/>
      </c>
      <c r="IX6553" s="103" t="str">
        <f t="shared" si="1757"/>
        <v/>
      </c>
      <c r="IY6553" s="112" t="str">
        <f t="shared" si="1758"/>
        <v/>
      </c>
      <c r="IZ6553" s="104" t="str">
        <f t="shared" ca="1" si="1759"/>
        <v/>
      </c>
      <c r="JA6553" s="102" t="str">
        <f t="shared" ca="1" si="1760"/>
        <v/>
      </c>
      <c r="JB6553" s="102" t="str">
        <f t="shared" ca="1" si="1761"/>
        <v/>
      </c>
      <c r="JC6553" s="103" t="str">
        <f t="shared" ca="1" si="1762"/>
        <v/>
      </c>
      <c r="JD6553" s="104" t="str">
        <f t="shared" si="1763"/>
        <v/>
      </c>
      <c r="JE6553" s="102" t="str">
        <f t="shared" si="1764"/>
        <v/>
      </c>
      <c r="JF6553" s="66" t="str">
        <f t="shared" ca="1" si="1752"/>
        <v/>
      </c>
      <c r="JG6553" s="66" t="str">
        <f t="shared" ca="1" si="1768"/>
        <v/>
      </c>
      <c r="JH6553" s="66" t="str">
        <f t="shared" ca="1" si="1765"/>
        <v/>
      </c>
      <c r="JI6553" s="80" t="str">
        <f t="shared" ca="1" si="1766"/>
        <v/>
      </c>
      <c r="JJ6553" s="118" t="str">
        <f t="shared" ca="1" si="1767"/>
        <v/>
      </c>
    </row>
    <row r="6554" spans="253:270" x14ac:dyDescent="0.3">
      <c r="IS6554" s="74">
        <v>6552</v>
      </c>
      <c r="IT6554" s="90" t="str">
        <f t="shared" si="1753"/>
        <v/>
      </c>
      <c r="IU6554" s="101" t="str">
        <f t="shared" si="1754"/>
        <v/>
      </c>
      <c r="IV6554" s="102" t="str">
        <f t="shared" si="1755"/>
        <v/>
      </c>
      <c r="IW6554" s="102" t="str">
        <f t="shared" si="1756"/>
        <v/>
      </c>
      <c r="IX6554" s="103" t="str">
        <f t="shared" si="1757"/>
        <v/>
      </c>
      <c r="IY6554" s="112" t="str">
        <f t="shared" si="1758"/>
        <v/>
      </c>
      <c r="IZ6554" s="104" t="str">
        <f t="shared" ca="1" si="1759"/>
        <v/>
      </c>
      <c r="JA6554" s="102" t="str">
        <f t="shared" ca="1" si="1760"/>
        <v/>
      </c>
      <c r="JB6554" s="102" t="str">
        <f t="shared" ca="1" si="1761"/>
        <v/>
      </c>
      <c r="JC6554" s="103" t="str">
        <f t="shared" ca="1" si="1762"/>
        <v/>
      </c>
      <c r="JD6554" s="104" t="str">
        <f t="shared" si="1763"/>
        <v/>
      </c>
      <c r="JE6554" s="102" t="str">
        <f t="shared" si="1764"/>
        <v/>
      </c>
      <c r="JF6554" s="66" t="str">
        <f t="shared" ca="1" si="1752"/>
        <v/>
      </c>
      <c r="JG6554" s="66" t="str">
        <f t="shared" ca="1" si="1768"/>
        <v/>
      </c>
      <c r="JH6554" s="66" t="str">
        <f t="shared" ca="1" si="1765"/>
        <v/>
      </c>
      <c r="JI6554" s="80" t="str">
        <f t="shared" ca="1" si="1766"/>
        <v/>
      </c>
      <c r="JJ6554" s="118" t="str">
        <f t="shared" ca="1" si="1767"/>
        <v/>
      </c>
    </row>
    <row r="6555" spans="253:270" x14ac:dyDescent="0.3">
      <c r="IS6555" s="74">
        <v>6553</v>
      </c>
      <c r="IT6555" s="90" t="str">
        <f t="shared" si="1753"/>
        <v/>
      </c>
      <c r="IU6555" s="101" t="str">
        <f t="shared" si="1754"/>
        <v/>
      </c>
      <c r="IV6555" s="102" t="str">
        <f t="shared" si="1755"/>
        <v/>
      </c>
      <c r="IW6555" s="102" t="str">
        <f t="shared" si="1756"/>
        <v/>
      </c>
      <c r="IX6555" s="103" t="str">
        <f t="shared" si="1757"/>
        <v/>
      </c>
      <c r="IY6555" s="112" t="str">
        <f t="shared" si="1758"/>
        <v/>
      </c>
      <c r="IZ6555" s="104" t="str">
        <f t="shared" ca="1" si="1759"/>
        <v/>
      </c>
      <c r="JA6555" s="102" t="str">
        <f t="shared" ca="1" si="1760"/>
        <v/>
      </c>
      <c r="JB6555" s="102" t="str">
        <f t="shared" ca="1" si="1761"/>
        <v/>
      </c>
      <c r="JC6555" s="103" t="str">
        <f t="shared" ca="1" si="1762"/>
        <v/>
      </c>
      <c r="JD6555" s="104" t="str">
        <f t="shared" si="1763"/>
        <v/>
      </c>
      <c r="JE6555" s="102" t="str">
        <f t="shared" si="1764"/>
        <v/>
      </c>
      <c r="JF6555" s="66" t="str">
        <f t="shared" ca="1" si="1752"/>
        <v/>
      </c>
      <c r="JG6555" s="66" t="str">
        <f t="shared" ca="1" si="1768"/>
        <v/>
      </c>
      <c r="JH6555" s="66" t="str">
        <f t="shared" ca="1" si="1765"/>
        <v/>
      </c>
      <c r="JI6555" s="80" t="str">
        <f t="shared" ca="1" si="1766"/>
        <v/>
      </c>
      <c r="JJ6555" s="118" t="str">
        <f t="shared" ca="1" si="1767"/>
        <v/>
      </c>
    </row>
    <row r="6556" spans="253:270" x14ac:dyDescent="0.3">
      <c r="IS6556" s="74">
        <v>6554</v>
      </c>
      <c r="IT6556" s="90" t="str">
        <f t="shared" si="1753"/>
        <v/>
      </c>
      <c r="IU6556" s="101" t="str">
        <f t="shared" si="1754"/>
        <v/>
      </c>
      <c r="IV6556" s="102" t="str">
        <f t="shared" si="1755"/>
        <v/>
      </c>
      <c r="IW6556" s="102" t="str">
        <f t="shared" si="1756"/>
        <v/>
      </c>
      <c r="IX6556" s="103" t="str">
        <f t="shared" si="1757"/>
        <v/>
      </c>
      <c r="IY6556" s="112" t="str">
        <f t="shared" si="1758"/>
        <v/>
      </c>
      <c r="IZ6556" s="104" t="str">
        <f t="shared" ca="1" si="1759"/>
        <v/>
      </c>
      <c r="JA6556" s="102" t="str">
        <f t="shared" ca="1" si="1760"/>
        <v/>
      </c>
      <c r="JB6556" s="102" t="str">
        <f t="shared" ca="1" si="1761"/>
        <v/>
      </c>
      <c r="JC6556" s="103" t="str">
        <f t="shared" ca="1" si="1762"/>
        <v/>
      </c>
      <c r="JD6556" s="104" t="str">
        <f t="shared" si="1763"/>
        <v/>
      </c>
      <c r="JE6556" s="102" t="str">
        <f t="shared" si="1764"/>
        <v/>
      </c>
      <c r="JF6556" s="66" t="str">
        <f t="shared" ca="1" si="1752"/>
        <v/>
      </c>
      <c r="JG6556" s="66" t="str">
        <f t="shared" ca="1" si="1768"/>
        <v/>
      </c>
      <c r="JH6556" s="66" t="str">
        <f t="shared" ca="1" si="1765"/>
        <v/>
      </c>
      <c r="JI6556" s="80" t="str">
        <f t="shared" ca="1" si="1766"/>
        <v/>
      </c>
      <c r="JJ6556" s="118" t="str">
        <f t="shared" ca="1" si="1767"/>
        <v/>
      </c>
    </row>
    <row r="6557" spans="253:270" x14ac:dyDescent="0.3">
      <c r="IS6557" s="74">
        <v>6555</v>
      </c>
      <c r="IT6557" s="90" t="str">
        <f t="shared" si="1753"/>
        <v/>
      </c>
      <c r="IU6557" s="101" t="str">
        <f t="shared" si="1754"/>
        <v/>
      </c>
      <c r="IV6557" s="102" t="str">
        <f t="shared" si="1755"/>
        <v/>
      </c>
      <c r="IW6557" s="102" t="str">
        <f t="shared" si="1756"/>
        <v/>
      </c>
      <c r="IX6557" s="103" t="str">
        <f t="shared" si="1757"/>
        <v/>
      </c>
      <c r="IY6557" s="112" t="str">
        <f t="shared" si="1758"/>
        <v/>
      </c>
      <c r="IZ6557" s="104" t="str">
        <f t="shared" ca="1" si="1759"/>
        <v/>
      </c>
      <c r="JA6557" s="102" t="str">
        <f t="shared" ca="1" si="1760"/>
        <v/>
      </c>
      <c r="JB6557" s="102" t="str">
        <f t="shared" ca="1" si="1761"/>
        <v/>
      </c>
      <c r="JC6557" s="103" t="str">
        <f t="shared" ca="1" si="1762"/>
        <v/>
      </c>
      <c r="JD6557" s="104" t="str">
        <f t="shared" si="1763"/>
        <v/>
      </c>
      <c r="JE6557" s="102" t="str">
        <f t="shared" si="1764"/>
        <v/>
      </c>
      <c r="JF6557" s="66" t="str">
        <f t="shared" ref="JF6557:JF6620" ca="1" si="1769">IF(IT6557&lt;&gt;"",IF($IS6557&gt;=JF$1,AVERAGE(INDIRECT(CONCATENATE("JD",$IS6557+2,":JD",$IS6557+2-JF$1))),""),"")</f>
        <v/>
      </c>
      <c r="JG6557" s="66" t="str">
        <f t="shared" ca="1" si="1768"/>
        <v/>
      </c>
      <c r="JH6557" s="66" t="str">
        <f t="shared" ca="1" si="1765"/>
        <v/>
      </c>
      <c r="JI6557" s="80" t="str">
        <f t="shared" ca="1" si="1766"/>
        <v/>
      </c>
      <c r="JJ6557" s="118" t="str">
        <f t="shared" ca="1" si="1767"/>
        <v/>
      </c>
    </row>
    <row r="6558" spans="253:270" x14ac:dyDescent="0.3">
      <c r="IS6558" s="74">
        <v>6556</v>
      </c>
      <c r="IT6558" s="90" t="str">
        <f t="shared" si="1753"/>
        <v/>
      </c>
      <c r="IU6558" s="101" t="str">
        <f t="shared" si="1754"/>
        <v/>
      </c>
      <c r="IV6558" s="102" t="str">
        <f t="shared" si="1755"/>
        <v/>
      </c>
      <c r="IW6558" s="102" t="str">
        <f t="shared" si="1756"/>
        <v/>
      </c>
      <c r="IX6558" s="103" t="str">
        <f t="shared" si="1757"/>
        <v/>
      </c>
      <c r="IY6558" s="112" t="str">
        <f t="shared" si="1758"/>
        <v/>
      </c>
      <c r="IZ6558" s="104" t="str">
        <f t="shared" ca="1" si="1759"/>
        <v/>
      </c>
      <c r="JA6558" s="102" t="str">
        <f t="shared" ca="1" si="1760"/>
        <v/>
      </c>
      <c r="JB6558" s="102" t="str">
        <f t="shared" ca="1" si="1761"/>
        <v/>
      </c>
      <c r="JC6558" s="103" t="str">
        <f t="shared" ca="1" si="1762"/>
        <v/>
      </c>
      <c r="JD6558" s="104" t="str">
        <f t="shared" si="1763"/>
        <v/>
      </c>
      <c r="JE6558" s="102" t="str">
        <f t="shared" si="1764"/>
        <v/>
      </c>
      <c r="JF6558" s="66" t="str">
        <f t="shared" ca="1" si="1769"/>
        <v/>
      </c>
      <c r="JG6558" s="66" t="str">
        <f t="shared" ca="1" si="1768"/>
        <v/>
      </c>
      <c r="JH6558" s="66" t="str">
        <f t="shared" ca="1" si="1765"/>
        <v/>
      </c>
      <c r="JI6558" s="80" t="str">
        <f t="shared" ca="1" si="1766"/>
        <v/>
      </c>
      <c r="JJ6558" s="118" t="str">
        <f t="shared" ca="1" si="1767"/>
        <v/>
      </c>
    </row>
    <row r="6559" spans="253:270" x14ac:dyDescent="0.3">
      <c r="IS6559" s="74">
        <v>6557</v>
      </c>
      <c r="IT6559" s="90" t="str">
        <f t="shared" si="1753"/>
        <v/>
      </c>
      <c r="IU6559" s="101" t="str">
        <f t="shared" si="1754"/>
        <v/>
      </c>
      <c r="IV6559" s="102" t="str">
        <f t="shared" si="1755"/>
        <v/>
      </c>
      <c r="IW6559" s="102" t="str">
        <f t="shared" si="1756"/>
        <v/>
      </c>
      <c r="IX6559" s="103" t="str">
        <f t="shared" si="1757"/>
        <v/>
      </c>
      <c r="IY6559" s="112" t="str">
        <f t="shared" si="1758"/>
        <v/>
      </c>
      <c r="IZ6559" s="104" t="str">
        <f t="shared" ca="1" si="1759"/>
        <v/>
      </c>
      <c r="JA6559" s="102" t="str">
        <f t="shared" ca="1" si="1760"/>
        <v/>
      </c>
      <c r="JB6559" s="102" t="str">
        <f t="shared" ca="1" si="1761"/>
        <v/>
      </c>
      <c r="JC6559" s="103" t="str">
        <f t="shared" ca="1" si="1762"/>
        <v/>
      </c>
      <c r="JD6559" s="104" t="str">
        <f t="shared" si="1763"/>
        <v/>
      </c>
      <c r="JE6559" s="102" t="str">
        <f t="shared" si="1764"/>
        <v/>
      </c>
      <c r="JF6559" s="66" t="str">
        <f t="shared" ca="1" si="1769"/>
        <v/>
      </c>
      <c r="JG6559" s="66" t="str">
        <f t="shared" ca="1" si="1768"/>
        <v/>
      </c>
      <c r="JH6559" s="66" t="str">
        <f t="shared" ca="1" si="1765"/>
        <v/>
      </c>
      <c r="JI6559" s="80" t="str">
        <f t="shared" ca="1" si="1766"/>
        <v/>
      </c>
      <c r="JJ6559" s="118" t="str">
        <f t="shared" ca="1" si="1767"/>
        <v/>
      </c>
    </row>
    <row r="6560" spans="253:270" x14ac:dyDescent="0.3">
      <c r="IS6560" s="74">
        <v>6558</v>
      </c>
      <c r="IT6560" s="90" t="str">
        <f t="shared" si="1753"/>
        <v/>
      </c>
      <c r="IU6560" s="101" t="str">
        <f t="shared" si="1754"/>
        <v/>
      </c>
      <c r="IV6560" s="102" t="str">
        <f t="shared" si="1755"/>
        <v/>
      </c>
      <c r="IW6560" s="102" t="str">
        <f t="shared" si="1756"/>
        <v/>
      </c>
      <c r="IX6560" s="103" t="str">
        <f t="shared" si="1757"/>
        <v/>
      </c>
      <c r="IY6560" s="112" t="str">
        <f t="shared" si="1758"/>
        <v/>
      </c>
      <c r="IZ6560" s="104" t="str">
        <f t="shared" ca="1" si="1759"/>
        <v/>
      </c>
      <c r="JA6560" s="102" t="str">
        <f t="shared" ca="1" si="1760"/>
        <v/>
      </c>
      <c r="JB6560" s="102" t="str">
        <f t="shared" ca="1" si="1761"/>
        <v/>
      </c>
      <c r="JC6560" s="103" t="str">
        <f t="shared" ca="1" si="1762"/>
        <v/>
      </c>
      <c r="JD6560" s="104" t="str">
        <f t="shared" si="1763"/>
        <v/>
      </c>
      <c r="JE6560" s="102" t="str">
        <f t="shared" si="1764"/>
        <v/>
      </c>
      <c r="JF6560" s="66" t="str">
        <f t="shared" ca="1" si="1769"/>
        <v/>
      </c>
      <c r="JG6560" s="66" t="str">
        <f t="shared" ca="1" si="1768"/>
        <v/>
      </c>
      <c r="JH6560" s="66" t="str">
        <f t="shared" ca="1" si="1765"/>
        <v/>
      </c>
      <c r="JI6560" s="80" t="str">
        <f t="shared" ca="1" si="1766"/>
        <v/>
      </c>
      <c r="JJ6560" s="118" t="str">
        <f t="shared" ca="1" si="1767"/>
        <v/>
      </c>
    </row>
    <row r="6561" spans="253:270" x14ac:dyDescent="0.3">
      <c r="IS6561" s="74">
        <v>6559</v>
      </c>
      <c r="IT6561" s="90" t="str">
        <f t="shared" si="1753"/>
        <v/>
      </c>
      <c r="IU6561" s="101" t="str">
        <f t="shared" si="1754"/>
        <v/>
      </c>
      <c r="IV6561" s="102" t="str">
        <f t="shared" si="1755"/>
        <v/>
      </c>
      <c r="IW6561" s="102" t="str">
        <f t="shared" si="1756"/>
        <v/>
      </c>
      <c r="IX6561" s="103" t="str">
        <f t="shared" si="1757"/>
        <v/>
      </c>
      <c r="IY6561" s="112" t="str">
        <f t="shared" si="1758"/>
        <v/>
      </c>
      <c r="IZ6561" s="104" t="str">
        <f t="shared" ca="1" si="1759"/>
        <v/>
      </c>
      <c r="JA6561" s="102" t="str">
        <f t="shared" ca="1" si="1760"/>
        <v/>
      </c>
      <c r="JB6561" s="102" t="str">
        <f t="shared" ca="1" si="1761"/>
        <v/>
      </c>
      <c r="JC6561" s="103" t="str">
        <f t="shared" ca="1" si="1762"/>
        <v/>
      </c>
      <c r="JD6561" s="104" t="str">
        <f t="shared" si="1763"/>
        <v/>
      </c>
      <c r="JE6561" s="102" t="str">
        <f t="shared" si="1764"/>
        <v/>
      </c>
      <c r="JF6561" s="66" t="str">
        <f t="shared" ca="1" si="1769"/>
        <v/>
      </c>
      <c r="JG6561" s="66" t="str">
        <f t="shared" ca="1" si="1768"/>
        <v/>
      </c>
      <c r="JH6561" s="66" t="str">
        <f t="shared" ca="1" si="1765"/>
        <v/>
      </c>
      <c r="JI6561" s="80" t="str">
        <f t="shared" ca="1" si="1766"/>
        <v/>
      </c>
      <c r="JJ6561" s="118" t="str">
        <f t="shared" ca="1" si="1767"/>
        <v/>
      </c>
    </row>
    <row r="6562" spans="253:270" x14ac:dyDescent="0.3">
      <c r="IS6562" s="74">
        <v>6560</v>
      </c>
      <c r="IT6562" s="90" t="str">
        <f t="shared" si="1753"/>
        <v/>
      </c>
      <c r="IU6562" s="101" t="str">
        <f t="shared" si="1754"/>
        <v/>
      </c>
      <c r="IV6562" s="102" t="str">
        <f t="shared" si="1755"/>
        <v/>
      </c>
      <c r="IW6562" s="102" t="str">
        <f t="shared" si="1756"/>
        <v/>
      </c>
      <c r="IX6562" s="103" t="str">
        <f t="shared" si="1757"/>
        <v/>
      </c>
      <c r="IY6562" s="112" t="str">
        <f t="shared" si="1758"/>
        <v/>
      </c>
      <c r="IZ6562" s="104" t="str">
        <f t="shared" ca="1" si="1759"/>
        <v/>
      </c>
      <c r="JA6562" s="102" t="str">
        <f t="shared" ca="1" si="1760"/>
        <v/>
      </c>
      <c r="JB6562" s="102" t="str">
        <f t="shared" ca="1" si="1761"/>
        <v/>
      </c>
      <c r="JC6562" s="103" t="str">
        <f t="shared" ca="1" si="1762"/>
        <v/>
      </c>
      <c r="JD6562" s="104" t="str">
        <f t="shared" si="1763"/>
        <v/>
      </c>
      <c r="JE6562" s="102" t="str">
        <f t="shared" si="1764"/>
        <v/>
      </c>
      <c r="JF6562" s="66" t="str">
        <f t="shared" ca="1" si="1769"/>
        <v/>
      </c>
      <c r="JG6562" s="66" t="str">
        <f t="shared" ca="1" si="1768"/>
        <v/>
      </c>
      <c r="JH6562" s="66" t="str">
        <f t="shared" ca="1" si="1765"/>
        <v/>
      </c>
      <c r="JI6562" s="80" t="str">
        <f t="shared" ca="1" si="1766"/>
        <v/>
      </c>
      <c r="JJ6562" s="118" t="str">
        <f t="shared" ca="1" si="1767"/>
        <v/>
      </c>
    </row>
    <row r="6563" spans="253:270" x14ac:dyDescent="0.3">
      <c r="IS6563" s="74">
        <v>6561</v>
      </c>
      <c r="IT6563" s="90" t="str">
        <f t="shared" si="1753"/>
        <v/>
      </c>
      <c r="IU6563" s="101" t="str">
        <f t="shared" si="1754"/>
        <v/>
      </c>
      <c r="IV6563" s="102" t="str">
        <f t="shared" si="1755"/>
        <v/>
      </c>
      <c r="IW6563" s="102" t="str">
        <f t="shared" si="1756"/>
        <v/>
      </c>
      <c r="IX6563" s="103" t="str">
        <f t="shared" si="1757"/>
        <v/>
      </c>
      <c r="IY6563" s="112" t="str">
        <f t="shared" si="1758"/>
        <v/>
      </c>
      <c r="IZ6563" s="104" t="str">
        <f t="shared" ca="1" si="1759"/>
        <v/>
      </c>
      <c r="JA6563" s="102" t="str">
        <f t="shared" ca="1" si="1760"/>
        <v/>
      </c>
      <c r="JB6563" s="102" t="str">
        <f t="shared" ca="1" si="1761"/>
        <v/>
      </c>
      <c r="JC6563" s="103" t="str">
        <f t="shared" ca="1" si="1762"/>
        <v/>
      </c>
      <c r="JD6563" s="104" t="str">
        <f t="shared" si="1763"/>
        <v/>
      </c>
      <c r="JE6563" s="102" t="str">
        <f t="shared" si="1764"/>
        <v/>
      </c>
      <c r="JF6563" s="66" t="str">
        <f t="shared" ca="1" si="1769"/>
        <v/>
      </c>
      <c r="JG6563" s="66" t="str">
        <f t="shared" ca="1" si="1768"/>
        <v/>
      </c>
      <c r="JH6563" s="66" t="str">
        <f t="shared" ca="1" si="1765"/>
        <v/>
      </c>
      <c r="JI6563" s="80" t="str">
        <f t="shared" ca="1" si="1766"/>
        <v/>
      </c>
      <c r="JJ6563" s="118" t="str">
        <f t="shared" ca="1" si="1767"/>
        <v/>
      </c>
    </row>
    <row r="6564" spans="253:270" x14ac:dyDescent="0.3">
      <c r="IS6564" s="74">
        <v>6562</v>
      </c>
      <c r="IT6564" s="90" t="str">
        <f t="shared" si="1753"/>
        <v/>
      </c>
      <c r="IU6564" s="101" t="str">
        <f t="shared" si="1754"/>
        <v/>
      </c>
      <c r="IV6564" s="102" t="str">
        <f t="shared" si="1755"/>
        <v/>
      </c>
      <c r="IW6564" s="102" t="str">
        <f t="shared" si="1756"/>
        <v/>
      </c>
      <c r="IX6564" s="103" t="str">
        <f t="shared" si="1757"/>
        <v/>
      </c>
      <c r="IY6564" s="112" t="str">
        <f t="shared" si="1758"/>
        <v/>
      </c>
      <c r="IZ6564" s="104" t="str">
        <f t="shared" ca="1" si="1759"/>
        <v/>
      </c>
      <c r="JA6564" s="102" t="str">
        <f t="shared" ca="1" si="1760"/>
        <v/>
      </c>
      <c r="JB6564" s="102" t="str">
        <f t="shared" ca="1" si="1761"/>
        <v/>
      </c>
      <c r="JC6564" s="103" t="str">
        <f t="shared" ca="1" si="1762"/>
        <v/>
      </c>
      <c r="JD6564" s="104" t="str">
        <f t="shared" si="1763"/>
        <v/>
      </c>
      <c r="JE6564" s="102" t="str">
        <f t="shared" si="1764"/>
        <v/>
      </c>
      <c r="JF6564" s="66" t="str">
        <f t="shared" ca="1" si="1769"/>
        <v/>
      </c>
      <c r="JG6564" s="66" t="str">
        <f t="shared" ca="1" si="1768"/>
        <v/>
      </c>
      <c r="JH6564" s="66" t="str">
        <f t="shared" ca="1" si="1765"/>
        <v/>
      </c>
      <c r="JI6564" s="80" t="str">
        <f t="shared" ca="1" si="1766"/>
        <v/>
      </c>
      <c r="JJ6564" s="118" t="str">
        <f t="shared" ca="1" si="1767"/>
        <v/>
      </c>
    </row>
    <row r="6565" spans="253:270" x14ac:dyDescent="0.3">
      <c r="IS6565" s="74">
        <v>6563</v>
      </c>
      <c r="IT6565" s="90" t="str">
        <f t="shared" si="1753"/>
        <v/>
      </c>
      <c r="IU6565" s="101" t="str">
        <f t="shared" si="1754"/>
        <v/>
      </c>
      <c r="IV6565" s="102" t="str">
        <f t="shared" si="1755"/>
        <v/>
      </c>
      <c r="IW6565" s="102" t="str">
        <f t="shared" si="1756"/>
        <v/>
      </c>
      <c r="IX6565" s="103" t="str">
        <f t="shared" si="1757"/>
        <v/>
      </c>
      <c r="IY6565" s="112" t="str">
        <f t="shared" si="1758"/>
        <v/>
      </c>
      <c r="IZ6565" s="104" t="str">
        <f t="shared" ca="1" si="1759"/>
        <v/>
      </c>
      <c r="JA6565" s="102" t="str">
        <f t="shared" ca="1" si="1760"/>
        <v/>
      </c>
      <c r="JB6565" s="102" t="str">
        <f t="shared" ca="1" si="1761"/>
        <v/>
      </c>
      <c r="JC6565" s="103" t="str">
        <f t="shared" ca="1" si="1762"/>
        <v/>
      </c>
      <c r="JD6565" s="104" t="str">
        <f t="shared" si="1763"/>
        <v/>
      </c>
      <c r="JE6565" s="102" t="str">
        <f t="shared" si="1764"/>
        <v/>
      </c>
      <c r="JF6565" s="66" t="str">
        <f t="shared" ca="1" si="1769"/>
        <v/>
      </c>
      <c r="JG6565" s="66" t="str">
        <f t="shared" ca="1" si="1768"/>
        <v/>
      </c>
      <c r="JH6565" s="66" t="str">
        <f t="shared" ca="1" si="1765"/>
        <v/>
      </c>
      <c r="JI6565" s="80" t="str">
        <f t="shared" ca="1" si="1766"/>
        <v/>
      </c>
      <c r="JJ6565" s="118" t="str">
        <f t="shared" ca="1" si="1767"/>
        <v/>
      </c>
    </row>
    <row r="6566" spans="253:270" x14ac:dyDescent="0.3">
      <c r="IS6566" s="74">
        <v>6564</v>
      </c>
      <c r="IT6566" s="90" t="str">
        <f t="shared" si="1753"/>
        <v/>
      </c>
      <c r="IU6566" s="101" t="str">
        <f t="shared" si="1754"/>
        <v/>
      </c>
      <c r="IV6566" s="102" t="str">
        <f t="shared" si="1755"/>
        <v/>
      </c>
      <c r="IW6566" s="102" t="str">
        <f t="shared" si="1756"/>
        <v/>
      </c>
      <c r="IX6566" s="103" t="str">
        <f t="shared" si="1757"/>
        <v/>
      </c>
      <c r="IY6566" s="112" t="str">
        <f t="shared" si="1758"/>
        <v/>
      </c>
      <c r="IZ6566" s="104" t="str">
        <f t="shared" ca="1" si="1759"/>
        <v/>
      </c>
      <c r="JA6566" s="102" t="str">
        <f t="shared" ca="1" si="1760"/>
        <v/>
      </c>
      <c r="JB6566" s="102" t="str">
        <f t="shared" ca="1" si="1761"/>
        <v/>
      </c>
      <c r="JC6566" s="103" t="str">
        <f t="shared" ca="1" si="1762"/>
        <v/>
      </c>
      <c r="JD6566" s="104" t="str">
        <f t="shared" si="1763"/>
        <v/>
      </c>
      <c r="JE6566" s="102" t="str">
        <f t="shared" si="1764"/>
        <v/>
      </c>
      <c r="JF6566" s="66" t="str">
        <f t="shared" ca="1" si="1769"/>
        <v/>
      </c>
      <c r="JG6566" s="66" t="str">
        <f t="shared" ca="1" si="1768"/>
        <v/>
      </c>
      <c r="JH6566" s="66" t="str">
        <f t="shared" ca="1" si="1765"/>
        <v/>
      </c>
      <c r="JI6566" s="80" t="str">
        <f t="shared" ca="1" si="1766"/>
        <v/>
      </c>
      <c r="JJ6566" s="118" t="str">
        <f t="shared" ca="1" si="1767"/>
        <v/>
      </c>
    </row>
    <row r="6567" spans="253:270" x14ac:dyDescent="0.3">
      <c r="IS6567" s="74">
        <v>6565</v>
      </c>
      <c r="IT6567" s="90" t="str">
        <f t="shared" si="1753"/>
        <v/>
      </c>
      <c r="IU6567" s="101" t="str">
        <f t="shared" si="1754"/>
        <v/>
      </c>
      <c r="IV6567" s="102" t="str">
        <f t="shared" si="1755"/>
        <v/>
      </c>
      <c r="IW6567" s="102" t="str">
        <f t="shared" si="1756"/>
        <v/>
      </c>
      <c r="IX6567" s="103" t="str">
        <f t="shared" si="1757"/>
        <v/>
      </c>
      <c r="IY6567" s="112" t="str">
        <f t="shared" si="1758"/>
        <v/>
      </c>
      <c r="IZ6567" s="104" t="str">
        <f t="shared" ca="1" si="1759"/>
        <v/>
      </c>
      <c r="JA6567" s="102" t="str">
        <f t="shared" ca="1" si="1760"/>
        <v/>
      </c>
      <c r="JB6567" s="102" t="str">
        <f t="shared" ca="1" si="1761"/>
        <v/>
      </c>
      <c r="JC6567" s="103" t="str">
        <f t="shared" ca="1" si="1762"/>
        <v/>
      </c>
      <c r="JD6567" s="104" t="str">
        <f t="shared" si="1763"/>
        <v/>
      </c>
      <c r="JE6567" s="102" t="str">
        <f t="shared" si="1764"/>
        <v/>
      </c>
      <c r="JF6567" s="66" t="str">
        <f t="shared" ca="1" si="1769"/>
        <v/>
      </c>
      <c r="JG6567" s="66" t="str">
        <f t="shared" ca="1" si="1768"/>
        <v/>
      </c>
      <c r="JH6567" s="66" t="str">
        <f t="shared" ca="1" si="1765"/>
        <v/>
      </c>
      <c r="JI6567" s="80" t="str">
        <f t="shared" ca="1" si="1766"/>
        <v/>
      </c>
      <c r="JJ6567" s="118" t="str">
        <f t="shared" ca="1" si="1767"/>
        <v/>
      </c>
    </row>
    <row r="6568" spans="253:270" x14ac:dyDescent="0.3">
      <c r="IS6568" s="74">
        <v>6566</v>
      </c>
      <c r="IT6568" s="90" t="str">
        <f t="shared" si="1753"/>
        <v/>
      </c>
      <c r="IU6568" s="101" t="str">
        <f t="shared" si="1754"/>
        <v/>
      </c>
      <c r="IV6568" s="102" t="str">
        <f t="shared" si="1755"/>
        <v/>
      </c>
      <c r="IW6568" s="102" t="str">
        <f t="shared" si="1756"/>
        <v/>
      </c>
      <c r="IX6568" s="103" t="str">
        <f t="shared" si="1757"/>
        <v/>
      </c>
      <c r="IY6568" s="112" t="str">
        <f t="shared" si="1758"/>
        <v/>
      </c>
      <c r="IZ6568" s="104" t="str">
        <f t="shared" ca="1" si="1759"/>
        <v/>
      </c>
      <c r="JA6568" s="102" t="str">
        <f t="shared" ca="1" si="1760"/>
        <v/>
      </c>
      <c r="JB6568" s="102" t="str">
        <f t="shared" ca="1" si="1761"/>
        <v/>
      </c>
      <c r="JC6568" s="103" t="str">
        <f t="shared" ca="1" si="1762"/>
        <v/>
      </c>
      <c r="JD6568" s="104" t="str">
        <f t="shared" si="1763"/>
        <v/>
      </c>
      <c r="JE6568" s="102" t="str">
        <f t="shared" si="1764"/>
        <v/>
      </c>
      <c r="JF6568" s="66" t="str">
        <f t="shared" ca="1" si="1769"/>
        <v/>
      </c>
      <c r="JG6568" s="66" t="str">
        <f t="shared" ca="1" si="1768"/>
        <v/>
      </c>
      <c r="JH6568" s="66" t="str">
        <f t="shared" ca="1" si="1765"/>
        <v/>
      </c>
      <c r="JI6568" s="80" t="str">
        <f t="shared" ca="1" si="1766"/>
        <v/>
      </c>
      <c r="JJ6568" s="118" t="str">
        <f t="shared" ca="1" si="1767"/>
        <v/>
      </c>
    </row>
    <row r="6569" spans="253:270" x14ac:dyDescent="0.3">
      <c r="IS6569" s="74">
        <v>6567</v>
      </c>
      <c r="IT6569" s="90" t="str">
        <f t="shared" si="1753"/>
        <v/>
      </c>
      <c r="IU6569" s="101" t="str">
        <f t="shared" si="1754"/>
        <v/>
      </c>
      <c r="IV6569" s="102" t="str">
        <f t="shared" si="1755"/>
        <v/>
      </c>
      <c r="IW6569" s="102" t="str">
        <f t="shared" si="1756"/>
        <v/>
      </c>
      <c r="IX6569" s="103" t="str">
        <f t="shared" si="1757"/>
        <v/>
      </c>
      <c r="IY6569" s="112" t="str">
        <f t="shared" si="1758"/>
        <v/>
      </c>
      <c r="IZ6569" s="104" t="str">
        <f t="shared" ca="1" si="1759"/>
        <v/>
      </c>
      <c r="JA6569" s="102" t="str">
        <f t="shared" ca="1" si="1760"/>
        <v/>
      </c>
      <c r="JB6569" s="102" t="str">
        <f t="shared" ca="1" si="1761"/>
        <v/>
      </c>
      <c r="JC6569" s="103" t="str">
        <f t="shared" ca="1" si="1762"/>
        <v/>
      </c>
      <c r="JD6569" s="104" t="str">
        <f t="shared" si="1763"/>
        <v/>
      </c>
      <c r="JE6569" s="102" t="str">
        <f t="shared" si="1764"/>
        <v/>
      </c>
      <c r="JF6569" s="66" t="str">
        <f t="shared" ca="1" si="1769"/>
        <v/>
      </c>
      <c r="JG6569" s="66" t="str">
        <f t="shared" ca="1" si="1768"/>
        <v/>
      </c>
      <c r="JH6569" s="66" t="str">
        <f t="shared" ca="1" si="1765"/>
        <v/>
      </c>
      <c r="JI6569" s="80" t="str">
        <f t="shared" ca="1" si="1766"/>
        <v/>
      </c>
      <c r="JJ6569" s="118" t="str">
        <f t="shared" ca="1" si="1767"/>
        <v/>
      </c>
    </row>
    <row r="6570" spans="253:270" x14ac:dyDescent="0.3">
      <c r="IS6570" s="74">
        <v>6568</v>
      </c>
      <c r="IT6570" s="90" t="str">
        <f t="shared" si="1753"/>
        <v/>
      </c>
      <c r="IU6570" s="101" t="str">
        <f t="shared" si="1754"/>
        <v/>
      </c>
      <c r="IV6570" s="102" t="str">
        <f t="shared" si="1755"/>
        <v/>
      </c>
      <c r="IW6570" s="102" t="str">
        <f t="shared" si="1756"/>
        <v/>
      </c>
      <c r="IX6570" s="103" t="str">
        <f t="shared" si="1757"/>
        <v/>
      </c>
      <c r="IY6570" s="112" t="str">
        <f t="shared" si="1758"/>
        <v/>
      </c>
      <c r="IZ6570" s="104" t="str">
        <f t="shared" ca="1" si="1759"/>
        <v/>
      </c>
      <c r="JA6570" s="102" t="str">
        <f t="shared" ca="1" si="1760"/>
        <v/>
      </c>
      <c r="JB6570" s="102" t="str">
        <f t="shared" ca="1" si="1761"/>
        <v/>
      </c>
      <c r="JC6570" s="103" t="str">
        <f t="shared" ca="1" si="1762"/>
        <v/>
      </c>
      <c r="JD6570" s="104" t="str">
        <f t="shared" si="1763"/>
        <v/>
      </c>
      <c r="JE6570" s="102" t="str">
        <f t="shared" si="1764"/>
        <v/>
      </c>
      <c r="JF6570" s="66" t="str">
        <f t="shared" ca="1" si="1769"/>
        <v/>
      </c>
      <c r="JG6570" s="66" t="str">
        <f t="shared" ca="1" si="1768"/>
        <v/>
      </c>
      <c r="JH6570" s="66" t="str">
        <f t="shared" ca="1" si="1765"/>
        <v/>
      </c>
      <c r="JI6570" s="80" t="str">
        <f t="shared" ca="1" si="1766"/>
        <v/>
      </c>
      <c r="JJ6570" s="118" t="str">
        <f t="shared" ca="1" si="1767"/>
        <v/>
      </c>
    </row>
    <row r="6571" spans="253:270" x14ac:dyDescent="0.3">
      <c r="IS6571" s="74">
        <v>6569</v>
      </c>
      <c r="IT6571" s="90" t="str">
        <f t="shared" si="1753"/>
        <v/>
      </c>
      <c r="IU6571" s="101" t="str">
        <f t="shared" si="1754"/>
        <v/>
      </c>
      <c r="IV6571" s="102" t="str">
        <f t="shared" si="1755"/>
        <v/>
      </c>
      <c r="IW6571" s="102" t="str">
        <f t="shared" si="1756"/>
        <v/>
      </c>
      <c r="IX6571" s="103" t="str">
        <f t="shared" si="1757"/>
        <v/>
      </c>
      <c r="IY6571" s="112" t="str">
        <f t="shared" si="1758"/>
        <v/>
      </c>
      <c r="IZ6571" s="104" t="str">
        <f t="shared" ca="1" si="1759"/>
        <v/>
      </c>
      <c r="JA6571" s="102" t="str">
        <f t="shared" ca="1" si="1760"/>
        <v/>
      </c>
      <c r="JB6571" s="102" t="str">
        <f t="shared" ca="1" si="1761"/>
        <v/>
      </c>
      <c r="JC6571" s="103" t="str">
        <f t="shared" ca="1" si="1762"/>
        <v/>
      </c>
      <c r="JD6571" s="104" t="str">
        <f t="shared" si="1763"/>
        <v/>
      </c>
      <c r="JE6571" s="102" t="str">
        <f t="shared" si="1764"/>
        <v/>
      </c>
      <c r="JF6571" s="66" t="str">
        <f t="shared" ca="1" si="1769"/>
        <v/>
      </c>
      <c r="JG6571" s="66" t="str">
        <f t="shared" ca="1" si="1768"/>
        <v/>
      </c>
      <c r="JH6571" s="66" t="str">
        <f t="shared" ca="1" si="1765"/>
        <v/>
      </c>
      <c r="JI6571" s="80" t="str">
        <f t="shared" ca="1" si="1766"/>
        <v/>
      </c>
      <c r="JJ6571" s="118" t="str">
        <f t="shared" ca="1" si="1767"/>
        <v/>
      </c>
    </row>
    <row r="6572" spans="253:270" x14ac:dyDescent="0.3">
      <c r="IS6572" s="74">
        <v>6570</v>
      </c>
      <c r="IT6572" s="90" t="str">
        <f t="shared" si="1753"/>
        <v/>
      </c>
      <c r="IU6572" s="101" t="str">
        <f t="shared" si="1754"/>
        <v/>
      </c>
      <c r="IV6572" s="102" t="str">
        <f t="shared" si="1755"/>
        <v/>
      </c>
      <c r="IW6572" s="102" t="str">
        <f t="shared" si="1756"/>
        <v/>
      </c>
      <c r="IX6572" s="103" t="str">
        <f t="shared" si="1757"/>
        <v/>
      </c>
      <c r="IY6572" s="112" t="str">
        <f t="shared" si="1758"/>
        <v/>
      </c>
      <c r="IZ6572" s="104" t="str">
        <f t="shared" ca="1" si="1759"/>
        <v/>
      </c>
      <c r="JA6572" s="102" t="str">
        <f t="shared" ca="1" si="1760"/>
        <v/>
      </c>
      <c r="JB6572" s="102" t="str">
        <f t="shared" ca="1" si="1761"/>
        <v/>
      </c>
      <c r="JC6572" s="103" t="str">
        <f t="shared" ca="1" si="1762"/>
        <v/>
      </c>
      <c r="JD6572" s="104" t="str">
        <f t="shared" si="1763"/>
        <v/>
      </c>
      <c r="JE6572" s="102" t="str">
        <f t="shared" si="1764"/>
        <v/>
      </c>
      <c r="JF6572" s="66" t="str">
        <f t="shared" ca="1" si="1769"/>
        <v/>
      </c>
      <c r="JG6572" s="66" t="str">
        <f t="shared" ca="1" si="1768"/>
        <v/>
      </c>
      <c r="JH6572" s="66" t="str">
        <f t="shared" ca="1" si="1765"/>
        <v/>
      </c>
      <c r="JI6572" s="80" t="str">
        <f t="shared" ca="1" si="1766"/>
        <v/>
      </c>
      <c r="JJ6572" s="118" t="str">
        <f t="shared" ca="1" si="1767"/>
        <v/>
      </c>
    </row>
    <row r="6573" spans="253:270" x14ac:dyDescent="0.3">
      <c r="IS6573" s="74">
        <v>6571</v>
      </c>
      <c r="IT6573" s="90" t="str">
        <f t="shared" si="1753"/>
        <v/>
      </c>
      <c r="IU6573" s="101" t="str">
        <f t="shared" si="1754"/>
        <v/>
      </c>
      <c r="IV6573" s="102" t="str">
        <f t="shared" si="1755"/>
        <v/>
      </c>
      <c r="IW6573" s="102" t="str">
        <f t="shared" si="1756"/>
        <v/>
      </c>
      <c r="IX6573" s="103" t="str">
        <f t="shared" si="1757"/>
        <v/>
      </c>
      <c r="IY6573" s="112" t="str">
        <f t="shared" si="1758"/>
        <v/>
      </c>
      <c r="IZ6573" s="104" t="str">
        <f t="shared" ca="1" si="1759"/>
        <v/>
      </c>
      <c r="JA6573" s="102" t="str">
        <f t="shared" ca="1" si="1760"/>
        <v/>
      </c>
      <c r="JB6573" s="102" t="str">
        <f t="shared" ca="1" si="1761"/>
        <v/>
      </c>
      <c r="JC6573" s="103" t="str">
        <f t="shared" ca="1" si="1762"/>
        <v/>
      </c>
      <c r="JD6573" s="104" t="str">
        <f t="shared" si="1763"/>
        <v/>
      </c>
      <c r="JE6573" s="102" t="str">
        <f t="shared" si="1764"/>
        <v/>
      </c>
      <c r="JF6573" s="66" t="str">
        <f t="shared" ca="1" si="1769"/>
        <v/>
      </c>
      <c r="JG6573" s="66" t="str">
        <f t="shared" ca="1" si="1768"/>
        <v/>
      </c>
      <c r="JH6573" s="66" t="str">
        <f t="shared" ca="1" si="1765"/>
        <v/>
      </c>
      <c r="JI6573" s="80" t="str">
        <f t="shared" ca="1" si="1766"/>
        <v/>
      </c>
      <c r="JJ6573" s="118" t="str">
        <f t="shared" ca="1" si="1767"/>
        <v/>
      </c>
    </row>
    <row r="6574" spans="253:270" x14ac:dyDescent="0.3">
      <c r="IS6574" s="74">
        <v>6572</v>
      </c>
      <c r="IT6574" s="90" t="str">
        <f t="shared" si="1753"/>
        <v/>
      </c>
      <c r="IU6574" s="101" t="str">
        <f t="shared" si="1754"/>
        <v/>
      </c>
      <c r="IV6574" s="102" t="str">
        <f t="shared" si="1755"/>
        <v/>
      </c>
      <c r="IW6574" s="102" t="str">
        <f t="shared" si="1756"/>
        <v/>
      </c>
      <c r="IX6574" s="103" t="str">
        <f t="shared" si="1757"/>
        <v/>
      </c>
      <c r="IY6574" s="112" t="str">
        <f t="shared" si="1758"/>
        <v/>
      </c>
      <c r="IZ6574" s="104" t="str">
        <f t="shared" ca="1" si="1759"/>
        <v/>
      </c>
      <c r="JA6574" s="102" t="str">
        <f t="shared" ca="1" si="1760"/>
        <v/>
      </c>
      <c r="JB6574" s="102" t="str">
        <f t="shared" ca="1" si="1761"/>
        <v/>
      </c>
      <c r="JC6574" s="103" t="str">
        <f t="shared" ca="1" si="1762"/>
        <v/>
      </c>
      <c r="JD6574" s="104" t="str">
        <f t="shared" si="1763"/>
        <v/>
      </c>
      <c r="JE6574" s="102" t="str">
        <f t="shared" si="1764"/>
        <v/>
      </c>
      <c r="JF6574" s="66" t="str">
        <f t="shared" ca="1" si="1769"/>
        <v/>
      </c>
      <c r="JG6574" s="66" t="str">
        <f t="shared" ca="1" si="1768"/>
        <v/>
      </c>
      <c r="JH6574" s="66" t="str">
        <f t="shared" ca="1" si="1765"/>
        <v/>
      </c>
      <c r="JI6574" s="80" t="str">
        <f t="shared" ca="1" si="1766"/>
        <v/>
      </c>
      <c r="JJ6574" s="118" t="str">
        <f t="shared" ca="1" si="1767"/>
        <v/>
      </c>
    </row>
    <row r="6575" spans="253:270" x14ac:dyDescent="0.3">
      <c r="IS6575" s="74">
        <v>6573</v>
      </c>
      <c r="IT6575" s="90" t="str">
        <f t="shared" si="1753"/>
        <v/>
      </c>
      <c r="IU6575" s="101" t="str">
        <f t="shared" si="1754"/>
        <v/>
      </c>
      <c r="IV6575" s="102" t="str">
        <f t="shared" si="1755"/>
        <v/>
      </c>
      <c r="IW6575" s="102" t="str">
        <f t="shared" si="1756"/>
        <v/>
      </c>
      <c r="IX6575" s="103" t="str">
        <f t="shared" si="1757"/>
        <v/>
      </c>
      <c r="IY6575" s="112" t="str">
        <f t="shared" si="1758"/>
        <v/>
      </c>
      <c r="IZ6575" s="104" t="str">
        <f t="shared" ca="1" si="1759"/>
        <v/>
      </c>
      <c r="JA6575" s="102" t="str">
        <f t="shared" ca="1" si="1760"/>
        <v/>
      </c>
      <c r="JB6575" s="102" t="str">
        <f t="shared" ca="1" si="1761"/>
        <v/>
      </c>
      <c r="JC6575" s="103" t="str">
        <f t="shared" ca="1" si="1762"/>
        <v/>
      </c>
      <c r="JD6575" s="104" t="str">
        <f t="shared" si="1763"/>
        <v/>
      </c>
      <c r="JE6575" s="102" t="str">
        <f t="shared" si="1764"/>
        <v/>
      </c>
      <c r="JF6575" s="66" t="str">
        <f t="shared" ca="1" si="1769"/>
        <v/>
      </c>
      <c r="JG6575" s="66" t="str">
        <f t="shared" ca="1" si="1768"/>
        <v/>
      </c>
      <c r="JH6575" s="66" t="str">
        <f t="shared" ca="1" si="1765"/>
        <v/>
      </c>
      <c r="JI6575" s="80" t="str">
        <f t="shared" ca="1" si="1766"/>
        <v/>
      </c>
      <c r="JJ6575" s="118" t="str">
        <f t="shared" ca="1" si="1767"/>
        <v/>
      </c>
    </row>
    <row r="6576" spans="253:270" x14ac:dyDescent="0.3">
      <c r="IS6576" s="74">
        <v>6574</v>
      </c>
      <c r="IT6576" s="90" t="str">
        <f t="shared" si="1753"/>
        <v/>
      </c>
      <c r="IU6576" s="101" t="str">
        <f t="shared" si="1754"/>
        <v/>
      </c>
      <c r="IV6576" s="102" t="str">
        <f t="shared" si="1755"/>
        <v/>
      </c>
      <c r="IW6576" s="102" t="str">
        <f t="shared" si="1756"/>
        <v/>
      </c>
      <c r="IX6576" s="103" t="str">
        <f t="shared" si="1757"/>
        <v/>
      </c>
      <c r="IY6576" s="112" t="str">
        <f t="shared" si="1758"/>
        <v/>
      </c>
      <c r="IZ6576" s="104" t="str">
        <f t="shared" ca="1" si="1759"/>
        <v/>
      </c>
      <c r="JA6576" s="102" t="str">
        <f t="shared" ca="1" si="1760"/>
        <v/>
      </c>
      <c r="JB6576" s="102" t="str">
        <f t="shared" ca="1" si="1761"/>
        <v/>
      </c>
      <c r="JC6576" s="103" t="str">
        <f t="shared" ca="1" si="1762"/>
        <v/>
      </c>
      <c r="JD6576" s="104" t="str">
        <f t="shared" si="1763"/>
        <v/>
      </c>
      <c r="JE6576" s="102" t="str">
        <f t="shared" si="1764"/>
        <v/>
      </c>
      <c r="JF6576" s="66" t="str">
        <f t="shared" ca="1" si="1769"/>
        <v/>
      </c>
      <c r="JG6576" s="66" t="str">
        <f t="shared" ca="1" si="1768"/>
        <v/>
      </c>
      <c r="JH6576" s="66" t="str">
        <f t="shared" ca="1" si="1765"/>
        <v/>
      </c>
      <c r="JI6576" s="80" t="str">
        <f t="shared" ca="1" si="1766"/>
        <v/>
      </c>
      <c r="JJ6576" s="118" t="str">
        <f t="shared" ca="1" si="1767"/>
        <v/>
      </c>
    </row>
    <row r="6577" spans="253:270" x14ac:dyDescent="0.3">
      <c r="IS6577" s="74">
        <v>6575</v>
      </c>
      <c r="IT6577" s="90" t="str">
        <f t="shared" si="1753"/>
        <v/>
      </c>
      <c r="IU6577" s="101" t="str">
        <f t="shared" si="1754"/>
        <v/>
      </c>
      <c r="IV6577" s="102" t="str">
        <f t="shared" si="1755"/>
        <v/>
      </c>
      <c r="IW6577" s="102" t="str">
        <f t="shared" si="1756"/>
        <v/>
      </c>
      <c r="IX6577" s="103" t="str">
        <f t="shared" si="1757"/>
        <v/>
      </c>
      <c r="IY6577" s="112" t="str">
        <f t="shared" si="1758"/>
        <v/>
      </c>
      <c r="IZ6577" s="104" t="str">
        <f t="shared" ca="1" si="1759"/>
        <v/>
      </c>
      <c r="JA6577" s="102" t="str">
        <f t="shared" ca="1" si="1760"/>
        <v/>
      </c>
      <c r="JB6577" s="102" t="str">
        <f t="shared" ca="1" si="1761"/>
        <v/>
      </c>
      <c r="JC6577" s="103" t="str">
        <f t="shared" ca="1" si="1762"/>
        <v/>
      </c>
      <c r="JD6577" s="104" t="str">
        <f t="shared" si="1763"/>
        <v/>
      </c>
      <c r="JE6577" s="102" t="str">
        <f t="shared" si="1764"/>
        <v/>
      </c>
      <c r="JF6577" s="66" t="str">
        <f t="shared" ca="1" si="1769"/>
        <v/>
      </c>
      <c r="JG6577" s="66" t="str">
        <f t="shared" ca="1" si="1768"/>
        <v/>
      </c>
      <c r="JH6577" s="66" t="str">
        <f t="shared" ca="1" si="1765"/>
        <v/>
      </c>
      <c r="JI6577" s="80" t="str">
        <f t="shared" ca="1" si="1766"/>
        <v/>
      </c>
      <c r="JJ6577" s="118" t="str">
        <f t="shared" ca="1" si="1767"/>
        <v/>
      </c>
    </row>
    <row r="6578" spans="253:270" x14ac:dyDescent="0.3">
      <c r="IS6578" s="74">
        <v>6576</v>
      </c>
      <c r="IT6578" s="90" t="str">
        <f t="shared" si="1753"/>
        <v/>
      </c>
      <c r="IU6578" s="101" t="str">
        <f t="shared" si="1754"/>
        <v/>
      </c>
      <c r="IV6578" s="102" t="str">
        <f t="shared" si="1755"/>
        <v/>
      </c>
      <c r="IW6578" s="102" t="str">
        <f t="shared" si="1756"/>
        <v/>
      </c>
      <c r="IX6578" s="103" t="str">
        <f t="shared" si="1757"/>
        <v/>
      </c>
      <c r="IY6578" s="112" t="str">
        <f t="shared" si="1758"/>
        <v/>
      </c>
      <c r="IZ6578" s="104" t="str">
        <f t="shared" ca="1" si="1759"/>
        <v/>
      </c>
      <c r="JA6578" s="102" t="str">
        <f t="shared" ca="1" si="1760"/>
        <v/>
      </c>
      <c r="JB6578" s="102" t="str">
        <f t="shared" ca="1" si="1761"/>
        <v/>
      </c>
      <c r="JC6578" s="103" t="str">
        <f t="shared" ca="1" si="1762"/>
        <v/>
      </c>
      <c r="JD6578" s="104" t="str">
        <f t="shared" si="1763"/>
        <v/>
      </c>
      <c r="JE6578" s="102" t="str">
        <f t="shared" si="1764"/>
        <v/>
      </c>
      <c r="JF6578" s="66" t="str">
        <f t="shared" ca="1" si="1769"/>
        <v/>
      </c>
      <c r="JG6578" s="66" t="str">
        <f t="shared" ca="1" si="1768"/>
        <v/>
      </c>
      <c r="JH6578" s="66" t="str">
        <f t="shared" ca="1" si="1765"/>
        <v/>
      </c>
      <c r="JI6578" s="80" t="str">
        <f t="shared" ca="1" si="1766"/>
        <v/>
      </c>
      <c r="JJ6578" s="118" t="str">
        <f t="shared" ca="1" si="1767"/>
        <v/>
      </c>
    </row>
    <row r="6579" spans="253:270" x14ac:dyDescent="0.3">
      <c r="IS6579" s="74">
        <v>6577</v>
      </c>
      <c r="IT6579" s="90" t="str">
        <f t="shared" si="1753"/>
        <v/>
      </c>
      <c r="IU6579" s="101" t="str">
        <f t="shared" si="1754"/>
        <v/>
      </c>
      <c r="IV6579" s="102" t="str">
        <f t="shared" si="1755"/>
        <v/>
      </c>
      <c r="IW6579" s="102" t="str">
        <f t="shared" si="1756"/>
        <v/>
      </c>
      <c r="IX6579" s="103" t="str">
        <f t="shared" si="1757"/>
        <v/>
      </c>
      <c r="IY6579" s="112" t="str">
        <f t="shared" si="1758"/>
        <v/>
      </c>
      <c r="IZ6579" s="104" t="str">
        <f t="shared" ca="1" si="1759"/>
        <v/>
      </c>
      <c r="JA6579" s="102" t="str">
        <f t="shared" ca="1" si="1760"/>
        <v/>
      </c>
      <c r="JB6579" s="102" t="str">
        <f t="shared" ca="1" si="1761"/>
        <v/>
      </c>
      <c r="JC6579" s="103" t="str">
        <f t="shared" ca="1" si="1762"/>
        <v/>
      </c>
      <c r="JD6579" s="104" t="str">
        <f t="shared" si="1763"/>
        <v/>
      </c>
      <c r="JE6579" s="102" t="str">
        <f t="shared" si="1764"/>
        <v/>
      </c>
      <c r="JF6579" s="66" t="str">
        <f t="shared" ca="1" si="1769"/>
        <v/>
      </c>
      <c r="JG6579" s="66" t="str">
        <f t="shared" ca="1" si="1768"/>
        <v/>
      </c>
      <c r="JH6579" s="66" t="str">
        <f t="shared" ca="1" si="1765"/>
        <v/>
      </c>
      <c r="JI6579" s="80" t="str">
        <f t="shared" ca="1" si="1766"/>
        <v/>
      </c>
      <c r="JJ6579" s="118" t="str">
        <f t="shared" ca="1" si="1767"/>
        <v/>
      </c>
    </row>
    <row r="6580" spans="253:270" x14ac:dyDescent="0.3">
      <c r="IS6580" s="74">
        <v>6578</v>
      </c>
      <c r="IT6580" s="90" t="str">
        <f t="shared" si="1753"/>
        <v/>
      </c>
      <c r="IU6580" s="101" t="str">
        <f t="shared" si="1754"/>
        <v/>
      </c>
      <c r="IV6580" s="102" t="str">
        <f t="shared" si="1755"/>
        <v/>
      </c>
      <c r="IW6580" s="102" t="str">
        <f t="shared" si="1756"/>
        <v/>
      </c>
      <c r="IX6580" s="103" t="str">
        <f t="shared" si="1757"/>
        <v/>
      </c>
      <c r="IY6580" s="112" t="str">
        <f t="shared" si="1758"/>
        <v/>
      </c>
      <c r="IZ6580" s="104" t="str">
        <f t="shared" ca="1" si="1759"/>
        <v/>
      </c>
      <c r="JA6580" s="102" t="str">
        <f t="shared" ca="1" si="1760"/>
        <v/>
      </c>
      <c r="JB6580" s="102" t="str">
        <f t="shared" ca="1" si="1761"/>
        <v/>
      </c>
      <c r="JC6580" s="103" t="str">
        <f t="shared" ca="1" si="1762"/>
        <v/>
      </c>
      <c r="JD6580" s="104" t="str">
        <f t="shared" si="1763"/>
        <v/>
      </c>
      <c r="JE6580" s="102" t="str">
        <f t="shared" si="1764"/>
        <v/>
      </c>
      <c r="JF6580" s="66" t="str">
        <f t="shared" ca="1" si="1769"/>
        <v/>
      </c>
      <c r="JG6580" s="66" t="str">
        <f t="shared" ca="1" si="1768"/>
        <v/>
      </c>
      <c r="JH6580" s="66" t="str">
        <f t="shared" ca="1" si="1765"/>
        <v/>
      </c>
      <c r="JI6580" s="80" t="str">
        <f t="shared" ca="1" si="1766"/>
        <v/>
      </c>
      <c r="JJ6580" s="118" t="str">
        <f t="shared" ca="1" si="1767"/>
        <v/>
      </c>
    </row>
    <row r="6581" spans="253:270" x14ac:dyDescent="0.3">
      <c r="IS6581" s="74">
        <v>6579</v>
      </c>
      <c r="IT6581" s="90" t="str">
        <f t="shared" si="1753"/>
        <v/>
      </c>
      <c r="IU6581" s="101" t="str">
        <f t="shared" si="1754"/>
        <v/>
      </c>
      <c r="IV6581" s="102" t="str">
        <f t="shared" si="1755"/>
        <v/>
      </c>
      <c r="IW6581" s="102" t="str">
        <f t="shared" si="1756"/>
        <v/>
      </c>
      <c r="IX6581" s="103" t="str">
        <f t="shared" si="1757"/>
        <v/>
      </c>
      <c r="IY6581" s="112" t="str">
        <f t="shared" si="1758"/>
        <v/>
      </c>
      <c r="IZ6581" s="104" t="str">
        <f t="shared" ca="1" si="1759"/>
        <v/>
      </c>
      <c r="JA6581" s="102" t="str">
        <f t="shared" ca="1" si="1760"/>
        <v/>
      </c>
      <c r="JB6581" s="102" t="str">
        <f t="shared" ca="1" si="1761"/>
        <v/>
      </c>
      <c r="JC6581" s="103" t="str">
        <f t="shared" ca="1" si="1762"/>
        <v/>
      </c>
      <c r="JD6581" s="104" t="str">
        <f t="shared" si="1763"/>
        <v/>
      </c>
      <c r="JE6581" s="102" t="str">
        <f t="shared" si="1764"/>
        <v/>
      </c>
      <c r="JF6581" s="66" t="str">
        <f t="shared" ca="1" si="1769"/>
        <v/>
      </c>
      <c r="JG6581" s="66" t="str">
        <f t="shared" ca="1" si="1768"/>
        <v/>
      </c>
      <c r="JH6581" s="66" t="str">
        <f t="shared" ca="1" si="1765"/>
        <v/>
      </c>
      <c r="JI6581" s="80" t="str">
        <f t="shared" ca="1" si="1766"/>
        <v/>
      </c>
      <c r="JJ6581" s="118" t="str">
        <f t="shared" ca="1" si="1767"/>
        <v/>
      </c>
    </row>
    <row r="6582" spans="253:270" x14ac:dyDescent="0.3">
      <c r="IS6582" s="74">
        <v>6580</v>
      </c>
      <c r="IT6582" s="90" t="str">
        <f t="shared" si="1753"/>
        <v/>
      </c>
      <c r="IU6582" s="101" t="str">
        <f t="shared" si="1754"/>
        <v/>
      </c>
      <c r="IV6582" s="102" t="str">
        <f t="shared" si="1755"/>
        <v/>
      </c>
      <c r="IW6582" s="102" t="str">
        <f t="shared" si="1756"/>
        <v/>
      </c>
      <c r="IX6582" s="103" t="str">
        <f t="shared" si="1757"/>
        <v/>
      </c>
      <c r="IY6582" s="112" t="str">
        <f t="shared" si="1758"/>
        <v/>
      </c>
      <c r="IZ6582" s="104" t="str">
        <f t="shared" ca="1" si="1759"/>
        <v/>
      </c>
      <c r="JA6582" s="102" t="str">
        <f t="shared" ca="1" si="1760"/>
        <v/>
      </c>
      <c r="JB6582" s="102" t="str">
        <f t="shared" ca="1" si="1761"/>
        <v/>
      </c>
      <c r="JC6582" s="103" t="str">
        <f t="shared" ca="1" si="1762"/>
        <v/>
      </c>
      <c r="JD6582" s="104" t="str">
        <f t="shared" si="1763"/>
        <v/>
      </c>
      <c r="JE6582" s="102" t="str">
        <f t="shared" si="1764"/>
        <v/>
      </c>
      <c r="JF6582" s="66" t="str">
        <f t="shared" ca="1" si="1769"/>
        <v/>
      </c>
      <c r="JG6582" s="66" t="str">
        <f t="shared" ca="1" si="1768"/>
        <v/>
      </c>
      <c r="JH6582" s="66" t="str">
        <f t="shared" ca="1" si="1765"/>
        <v/>
      </c>
      <c r="JI6582" s="80" t="str">
        <f t="shared" ca="1" si="1766"/>
        <v/>
      </c>
      <c r="JJ6582" s="118" t="str">
        <f t="shared" ca="1" si="1767"/>
        <v/>
      </c>
    </row>
    <row r="6583" spans="253:270" x14ac:dyDescent="0.3">
      <c r="IS6583" s="74">
        <v>6581</v>
      </c>
      <c r="IT6583" s="90" t="str">
        <f t="shared" si="1753"/>
        <v/>
      </c>
      <c r="IU6583" s="101" t="str">
        <f t="shared" si="1754"/>
        <v/>
      </c>
      <c r="IV6583" s="102" t="str">
        <f t="shared" si="1755"/>
        <v/>
      </c>
      <c r="IW6583" s="102" t="str">
        <f t="shared" si="1756"/>
        <v/>
      </c>
      <c r="IX6583" s="103" t="str">
        <f t="shared" si="1757"/>
        <v/>
      </c>
      <c r="IY6583" s="112" t="str">
        <f t="shared" si="1758"/>
        <v/>
      </c>
      <c r="IZ6583" s="104" t="str">
        <f t="shared" ca="1" si="1759"/>
        <v/>
      </c>
      <c r="JA6583" s="102" t="str">
        <f t="shared" ca="1" si="1760"/>
        <v/>
      </c>
      <c r="JB6583" s="102" t="str">
        <f t="shared" ca="1" si="1761"/>
        <v/>
      </c>
      <c r="JC6583" s="103" t="str">
        <f t="shared" ca="1" si="1762"/>
        <v/>
      </c>
      <c r="JD6583" s="104" t="str">
        <f t="shared" si="1763"/>
        <v/>
      </c>
      <c r="JE6583" s="102" t="str">
        <f t="shared" si="1764"/>
        <v/>
      </c>
      <c r="JF6583" s="66" t="str">
        <f t="shared" ca="1" si="1769"/>
        <v/>
      </c>
      <c r="JG6583" s="66" t="str">
        <f t="shared" ca="1" si="1768"/>
        <v/>
      </c>
      <c r="JH6583" s="66" t="str">
        <f t="shared" ca="1" si="1765"/>
        <v/>
      </c>
      <c r="JI6583" s="80" t="str">
        <f t="shared" ca="1" si="1766"/>
        <v/>
      </c>
      <c r="JJ6583" s="118" t="str">
        <f t="shared" ca="1" si="1767"/>
        <v/>
      </c>
    </row>
    <row r="6584" spans="253:270" x14ac:dyDescent="0.3">
      <c r="IS6584" s="74">
        <v>6582</v>
      </c>
      <c r="IT6584" s="90" t="str">
        <f t="shared" si="1753"/>
        <v/>
      </c>
      <c r="IU6584" s="101" t="str">
        <f t="shared" si="1754"/>
        <v/>
      </c>
      <c r="IV6584" s="102" t="str">
        <f t="shared" si="1755"/>
        <v/>
      </c>
      <c r="IW6584" s="102" t="str">
        <f t="shared" si="1756"/>
        <v/>
      </c>
      <c r="IX6584" s="103" t="str">
        <f t="shared" si="1757"/>
        <v/>
      </c>
      <c r="IY6584" s="112" t="str">
        <f t="shared" si="1758"/>
        <v/>
      </c>
      <c r="IZ6584" s="104" t="str">
        <f t="shared" ca="1" si="1759"/>
        <v/>
      </c>
      <c r="JA6584" s="102" t="str">
        <f t="shared" ca="1" si="1760"/>
        <v/>
      </c>
      <c r="JB6584" s="102" t="str">
        <f t="shared" ca="1" si="1761"/>
        <v/>
      </c>
      <c r="JC6584" s="103" t="str">
        <f t="shared" ca="1" si="1762"/>
        <v/>
      </c>
      <c r="JD6584" s="104" t="str">
        <f t="shared" si="1763"/>
        <v/>
      </c>
      <c r="JE6584" s="102" t="str">
        <f t="shared" si="1764"/>
        <v/>
      </c>
      <c r="JF6584" s="66" t="str">
        <f t="shared" ca="1" si="1769"/>
        <v/>
      </c>
      <c r="JG6584" s="66" t="str">
        <f t="shared" ca="1" si="1768"/>
        <v/>
      </c>
      <c r="JH6584" s="66" t="str">
        <f t="shared" ca="1" si="1765"/>
        <v/>
      </c>
      <c r="JI6584" s="80" t="str">
        <f t="shared" ca="1" si="1766"/>
        <v/>
      </c>
      <c r="JJ6584" s="118" t="str">
        <f t="shared" ca="1" si="1767"/>
        <v/>
      </c>
    </row>
    <row r="6585" spans="253:270" x14ac:dyDescent="0.3">
      <c r="IS6585" s="74">
        <v>6583</v>
      </c>
      <c r="IT6585" s="90" t="str">
        <f t="shared" si="1753"/>
        <v/>
      </c>
      <c r="IU6585" s="101" t="str">
        <f t="shared" si="1754"/>
        <v/>
      </c>
      <c r="IV6585" s="102" t="str">
        <f t="shared" si="1755"/>
        <v/>
      </c>
      <c r="IW6585" s="102" t="str">
        <f t="shared" si="1756"/>
        <v/>
      </c>
      <c r="IX6585" s="103" t="str">
        <f t="shared" si="1757"/>
        <v/>
      </c>
      <c r="IY6585" s="112" t="str">
        <f t="shared" si="1758"/>
        <v/>
      </c>
      <c r="IZ6585" s="104" t="str">
        <f t="shared" ca="1" si="1759"/>
        <v/>
      </c>
      <c r="JA6585" s="102" t="str">
        <f t="shared" ca="1" si="1760"/>
        <v/>
      </c>
      <c r="JB6585" s="102" t="str">
        <f t="shared" ca="1" si="1761"/>
        <v/>
      </c>
      <c r="JC6585" s="103" t="str">
        <f t="shared" ca="1" si="1762"/>
        <v/>
      </c>
      <c r="JD6585" s="104" t="str">
        <f t="shared" si="1763"/>
        <v/>
      </c>
      <c r="JE6585" s="102" t="str">
        <f t="shared" si="1764"/>
        <v/>
      </c>
      <c r="JF6585" s="66" t="str">
        <f t="shared" ca="1" si="1769"/>
        <v/>
      </c>
      <c r="JG6585" s="66" t="str">
        <f t="shared" ca="1" si="1768"/>
        <v/>
      </c>
      <c r="JH6585" s="66" t="str">
        <f t="shared" ca="1" si="1765"/>
        <v/>
      </c>
      <c r="JI6585" s="80" t="str">
        <f t="shared" ca="1" si="1766"/>
        <v/>
      </c>
      <c r="JJ6585" s="118" t="str">
        <f t="shared" ca="1" si="1767"/>
        <v/>
      </c>
    </row>
    <row r="6586" spans="253:270" x14ac:dyDescent="0.3">
      <c r="IS6586" s="74">
        <v>6584</v>
      </c>
      <c r="IT6586" s="90" t="str">
        <f t="shared" si="1753"/>
        <v/>
      </c>
      <c r="IU6586" s="101" t="str">
        <f t="shared" si="1754"/>
        <v/>
      </c>
      <c r="IV6586" s="102" t="str">
        <f t="shared" si="1755"/>
        <v/>
      </c>
      <c r="IW6586" s="102" t="str">
        <f t="shared" si="1756"/>
        <v/>
      </c>
      <c r="IX6586" s="103" t="str">
        <f t="shared" si="1757"/>
        <v/>
      </c>
      <c r="IY6586" s="112" t="str">
        <f t="shared" si="1758"/>
        <v/>
      </c>
      <c r="IZ6586" s="104" t="str">
        <f t="shared" ca="1" si="1759"/>
        <v/>
      </c>
      <c r="JA6586" s="102" t="str">
        <f t="shared" ca="1" si="1760"/>
        <v/>
      </c>
      <c r="JB6586" s="102" t="str">
        <f t="shared" ca="1" si="1761"/>
        <v/>
      </c>
      <c r="JC6586" s="103" t="str">
        <f t="shared" ca="1" si="1762"/>
        <v/>
      </c>
      <c r="JD6586" s="104" t="str">
        <f t="shared" si="1763"/>
        <v/>
      </c>
      <c r="JE6586" s="102" t="str">
        <f t="shared" si="1764"/>
        <v/>
      </c>
      <c r="JF6586" s="66" t="str">
        <f t="shared" ca="1" si="1769"/>
        <v/>
      </c>
      <c r="JG6586" s="66" t="str">
        <f t="shared" ca="1" si="1768"/>
        <v/>
      </c>
      <c r="JH6586" s="66" t="str">
        <f t="shared" ca="1" si="1765"/>
        <v/>
      </c>
      <c r="JI6586" s="80" t="str">
        <f t="shared" ca="1" si="1766"/>
        <v/>
      </c>
      <c r="JJ6586" s="118" t="str">
        <f t="shared" ca="1" si="1767"/>
        <v/>
      </c>
    </row>
    <row r="6587" spans="253:270" x14ac:dyDescent="0.3">
      <c r="IS6587" s="74">
        <v>6585</v>
      </c>
      <c r="IT6587" s="90" t="str">
        <f t="shared" si="1753"/>
        <v/>
      </c>
      <c r="IU6587" s="101" t="str">
        <f t="shared" si="1754"/>
        <v/>
      </c>
      <c r="IV6587" s="102" t="str">
        <f t="shared" si="1755"/>
        <v/>
      </c>
      <c r="IW6587" s="102" t="str">
        <f t="shared" si="1756"/>
        <v/>
      </c>
      <c r="IX6587" s="103" t="str">
        <f t="shared" si="1757"/>
        <v/>
      </c>
      <c r="IY6587" s="112" t="str">
        <f t="shared" si="1758"/>
        <v/>
      </c>
      <c r="IZ6587" s="104" t="str">
        <f t="shared" ca="1" si="1759"/>
        <v/>
      </c>
      <c r="JA6587" s="102" t="str">
        <f t="shared" ca="1" si="1760"/>
        <v/>
      </c>
      <c r="JB6587" s="102" t="str">
        <f t="shared" ca="1" si="1761"/>
        <v/>
      </c>
      <c r="JC6587" s="103" t="str">
        <f t="shared" ca="1" si="1762"/>
        <v/>
      </c>
      <c r="JD6587" s="104" t="str">
        <f t="shared" si="1763"/>
        <v/>
      </c>
      <c r="JE6587" s="102" t="str">
        <f t="shared" si="1764"/>
        <v/>
      </c>
      <c r="JF6587" s="66" t="str">
        <f t="shared" ca="1" si="1769"/>
        <v/>
      </c>
      <c r="JG6587" s="66" t="str">
        <f t="shared" ca="1" si="1768"/>
        <v/>
      </c>
      <c r="JH6587" s="66" t="str">
        <f t="shared" ca="1" si="1765"/>
        <v/>
      </c>
      <c r="JI6587" s="80" t="str">
        <f t="shared" ca="1" si="1766"/>
        <v/>
      </c>
      <c r="JJ6587" s="118" t="str">
        <f t="shared" ca="1" si="1767"/>
        <v/>
      </c>
    </row>
    <row r="6588" spans="253:270" x14ac:dyDescent="0.3">
      <c r="IS6588" s="74">
        <v>6586</v>
      </c>
      <c r="IT6588" s="90" t="str">
        <f t="shared" si="1753"/>
        <v/>
      </c>
      <c r="IU6588" s="101" t="str">
        <f t="shared" si="1754"/>
        <v/>
      </c>
      <c r="IV6588" s="102" t="str">
        <f t="shared" si="1755"/>
        <v/>
      </c>
      <c r="IW6588" s="102" t="str">
        <f t="shared" si="1756"/>
        <v/>
      </c>
      <c r="IX6588" s="103" t="str">
        <f t="shared" si="1757"/>
        <v/>
      </c>
      <c r="IY6588" s="112" t="str">
        <f t="shared" si="1758"/>
        <v/>
      </c>
      <c r="IZ6588" s="104" t="str">
        <f t="shared" ca="1" si="1759"/>
        <v/>
      </c>
      <c r="JA6588" s="102" t="str">
        <f t="shared" ca="1" si="1760"/>
        <v/>
      </c>
      <c r="JB6588" s="102" t="str">
        <f t="shared" ca="1" si="1761"/>
        <v/>
      </c>
      <c r="JC6588" s="103" t="str">
        <f t="shared" ca="1" si="1762"/>
        <v/>
      </c>
      <c r="JD6588" s="104" t="str">
        <f t="shared" si="1763"/>
        <v/>
      </c>
      <c r="JE6588" s="102" t="str">
        <f t="shared" si="1764"/>
        <v/>
      </c>
      <c r="JF6588" s="66" t="str">
        <f t="shared" ca="1" si="1769"/>
        <v/>
      </c>
      <c r="JG6588" s="66" t="str">
        <f t="shared" ca="1" si="1768"/>
        <v/>
      </c>
      <c r="JH6588" s="66" t="str">
        <f t="shared" ca="1" si="1765"/>
        <v/>
      </c>
      <c r="JI6588" s="80" t="str">
        <f t="shared" ca="1" si="1766"/>
        <v/>
      </c>
      <c r="JJ6588" s="118" t="str">
        <f t="shared" ca="1" si="1767"/>
        <v/>
      </c>
    </row>
    <row r="6589" spans="253:270" x14ac:dyDescent="0.3">
      <c r="IS6589" s="74">
        <v>6587</v>
      </c>
      <c r="IT6589" s="90" t="str">
        <f t="shared" si="1753"/>
        <v/>
      </c>
      <c r="IU6589" s="101" t="str">
        <f t="shared" si="1754"/>
        <v/>
      </c>
      <c r="IV6589" s="102" t="str">
        <f t="shared" si="1755"/>
        <v/>
      </c>
      <c r="IW6589" s="102" t="str">
        <f t="shared" si="1756"/>
        <v/>
      </c>
      <c r="IX6589" s="103" t="str">
        <f t="shared" si="1757"/>
        <v/>
      </c>
      <c r="IY6589" s="112" t="str">
        <f t="shared" si="1758"/>
        <v/>
      </c>
      <c r="IZ6589" s="104" t="str">
        <f t="shared" ca="1" si="1759"/>
        <v/>
      </c>
      <c r="JA6589" s="102" t="str">
        <f t="shared" ca="1" si="1760"/>
        <v/>
      </c>
      <c r="JB6589" s="102" t="str">
        <f t="shared" ca="1" si="1761"/>
        <v/>
      </c>
      <c r="JC6589" s="103" t="str">
        <f t="shared" ca="1" si="1762"/>
        <v/>
      </c>
      <c r="JD6589" s="104" t="str">
        <f t="shared" si="1763"/>
        <v/>
      </c>
      <c r="JE6589" s="102" t="str">
        <f t="shared" si="1764"/>
        <v/>
      </c>
      <c r="JF6589" s="66" t="str">
        <f t="shared" ca="1" si="1769"/>
        <v/>
      </c>
      <c r="JG6589" s="66" t="str">
        <f t="shared" ca="1" si="1768"/>
        <v/>
      </c>
      <c r="JH6589" s="66" t="str">
        <f t="shared" ca="1" si="1765"/>
        <v/>
      </c>
      <c r="JI6589" s="80" t="str">
        <f t="shared" ca="1" si="1766"/>
        <v/>
      </c>
      <c r="JJ6589" s="118" t="str">
        <f t="shared" ca="1" si="1767"/>
        <v/>
      </c>
    </row>
    <row r="6590" spans="253:270" x14ac:dyDescent="0.3">
      <c r="IS6590" s="74">
        <v>6588</v>
      </c>
      <c r="IT6590" s="90" t="str">
        <f t="shared" si="1753"/>
        <v/>
      </c>
      <c r="IU6590" s="101" t="str">
        <f t="shared" si="1754"/>
        <v/>
      </c>
      <c r="IV6590" s="102" t="str">
        <f t="shared" si="1755"/>
        <v/>
      </c>
      <c r="IW6590" s="102" t="str">
        <f t="shared" si="1756"/>
        <v/>
      </c>
      <c r="IX6590" s="103" t="str">
        <f t="shared" si="1757"/>
        <v/>
      </c>
      <c r="IY6590" s="112" t="str">
        <f t="shared" si="1758"/>
        <v/>
      </c>
      <c r="IZ6590" s="104" t="str">
        <f t="shared" ca="1" si="1759"/>
        <v/>
      </c>
      <c r="JA6590" s="102" t="str">
        <f t="shared" ca="1" si="1760"/>
        <v/>
      </c>
      <c r="JB6590" s="102" t="str">
        <f t="shared" ca="1" si="1761"/>
        <v/>
      </c>
      <c r="JC6590" s="103" t="str">
        <f t="shared" ca="1" si="1762"/>
        <v/>
      </c>
      <c r="JD6590" s="104" t="str">
        <f t="shared" si="1763"/>
        <v/>
      </c>
      <c r="JE6590" s="102" t="str">
        <f t="shared" si="1764"/>
        <v/>
      </c>
      <c r="JF6590" s="66" t="str">
        <f t="shared" ca="1" si="1769"/>
        <v/>
      </c>
      <c r="JG6590" s="66" t="str">
        <f t="shared" ca="1" si="1768"/>
        <v/>
      </c>
      <c r="JH6590" s="66" t="str">
        <f t="shared" ca="1" si="1765"/>
        <v/>
      </c>
      <c r="JI6590" s="80" t="str">
        <f t="shared" ca="1" si="1766"/>
        <v/>
      </c>
      <c r="JJ6590" s="118" t="str">
        <f t="shared" ca="1" si="1767"/>
        <v/>
      </c>
    </row>
    <row r="6591" spans="253:270" x14ac:dyDescent="0.3">
      <c r="IS6591" s="74">
        <v>6589</v>
      </c>
      <c r="IT6591" s="90" t="str">
        <f t="shared" si="1753"/>
        <v/>
      </c>
      <c r="IU6591" s="101" t="str">
        <f t="shared" si="1754"/>
        <v/>
      </c>
      <c r="IV6591" s="102" t="str">
        <f t="shared" si="1755"/>
        <v/>
      </c>
      <c r="IW6591" s="102" t="str">
        <f t="shared" si="1756"/>
        <v/>
      </c>
      <c r="IX6591" s="103" t="str">
        <f t="shared" si="1757"/>
        <v/>
      </c>
      <c r="IY6591" s="112" t="str">
        <f t="shared" si="1758"/>
        <v/>
      </c>
      <c r="IZ6591" s="104" t="str">
        <f t="shared" ca="1" si="1759"/>
        <v/>
      </c>
      <c r="JA6591" s="102" t="str">
        <f t="shared" ca="1" si="1760"/>
        <v/>
      </c>
      <c r="JB6591" s="102" t="str">
        <f t="shared" ca="1" si="1761"/>
        <v/>
      </c>
      <c r="JC6591" s="103" t="str">
        <f t="shared" ca="1" si="1762"/>
        <v/>
      </c>
      <c r="JD6591" s="104" t="str">
        <f t="shared" si="1763"/>
        <v/>
      </c>
      <c r="JE6591" s="102" t="str">
        <f t="shared" si="1764"/>
        <v/>
      </c>
      <c r="JF6591" s="66" t="str">
        <f t="shared" ca="1" si="1769"/>
        <v/>
      </c>
      <c r="JG6591" s="66" t="str">
        <f t="shared" ca="1" si="1768"/>
        <v/>
      </c>
      <c r="JH6591" s="66" t="str">
        <f t="shared" ca="1" si="1765"/>
        <v/>
      </c>
      <c r="JI6591" s="80" t="str">
        <f t="shared" ca="1" si="1766"/>
        <v/>
      </c>
      <c r="JJ6591" s="118" t="str">
        <f t="shared" ca="1" si="1767"/>
        <v/>
      </c>
    </row>
    <row r="6592" spans="253:270" x14ac:dyDescent="0.3">
      <c r="IS6592" s="74">
        <v>6590</v>
      </c>
      <c r="IT6592" s="90" t="str">
        <f t="shared" si="1753"/>
        <v/>
      </c>
      <c r="IU6592" s="101" t="str">
        <f t="shared" si="1754"/>
        <v/>
      </c>
      <c r="IV6592" s="102" t="str">
        <f t="shared" si="1755"/>
        <v/>
      </c>
      <c r="IW6592" s="102" t="str">
        <f t="shared" si="1756"/>
        <v/>
      </c>
      <c r="IX6592" s="103" t="str">
        <f t="shared" si="1757"/>
        <v/>
      </c>
      <c r="IY6592" s="112" t="str">
        <f t="shared" si="1758"/>
        <v/>
      </c>
      <c r="IZ6592" s="104" t="str">
        <f t="shared" ca="1" si="1759"/>
        <v/>
      </c>
      <c r="JA6592" s="102" t="str">
        <f t="shared" ca="1" si="1760"/>
        <v/>
      </c>
      <c r="JB6592" s="102" t="str">
        <f t="shared" ca="1" si="1761"/>
        <v/>
      </c>
      <c r="JC6592" s="103" t="str">
        <f t="shared" ca="1" si="1762"/>
        <v/>
      </c>
      <c r="JD6592" s="104" t="str">
        <f t="shared" si="1763"/>
        <v/>
      </c>
      <c r="JE6592" s="102" t="str">
        <f t="shared" si="1764"/>
        <v/>
      </c>
      <c r="JF6592" s="66" t="str">
        <f t="shared" ca="1" si="1769"/>
        <v/>
      </c>
      <c r="JG6592" s="66" t="str">
        <f t="shared" ca="1" si="1768"/>
        <v/>
      </c>
      <c r="JH6592" s="66" t="str">
        <f t="shared" ca="1" si="1765"/>
        <v/>
      </c>
      <c r="JI6592" s="80" t="str">
        <f t="shared" ca="1" si="1766"/>
        <v/>
      </c>
      <c r="JJ6592" s="118" t="str">
        <f t="shared" ca="1" si="1767"/>
        <v/>
      </c>
    </row>
    <row r="6593" spans="253:270" x14ac:dyDescent="0.3">
      <c r="IS6593" s="74">
        <v>6591</v>
      </c>
      <c r="IT6593" s="90" t="str">
        <f t="shared" si="1753"/>
        <v/>
      </c>
      <c r="IU6593" s="101" t="str">
        <f t="shared" si="1754"/>
        <v/>
      </c>
      <c r="IV6593" s="102" t="str">
        <f t="shared" si="1755"/>
        <v/>
      </c>
      <c r="IW6593" s="102" t="str">
        <f t="shared" si="1756"/>
        <v/>
      </c>
      <c r="IX6593" s="103" t="str">
        <f t="shared" si="1757"/>
        <v/>
      </c>
      <c r="IY6593" s="112" t="str">
        <f t="shared" si="1758"/>
        <v/>
      </c>
      <c r="IZ6593" s="104" t="str">
        <f t="shared" ca="1" si="1759"/>
        <v/>
      </c>
      <c r="JA6593" s="102" t="str">
        <f t="shared" ca="1" si="1760"/>
        <v/>
      </c>
      <c r="JB6593" s="102" t="str">
        <f t="shared" ca="1" si="1761"/>
        <v/>
      </c>
      <c r="JC6593" s="103" t="str">
        <f t="shared" ca="1" si="1762"/>
        <v/>
      </c>
      <c r="JD6593" s="104" t="str">
        <f t="shared" si="1763"/>
        <v/>
      </c>
      <c r="JE6593" s="102" t="str">
        <f t="shared" si="1764"/>
        <v/>
      </c>
      <c r="JF6593" s="66" t="str">
        <f t="shared" ca="1" si="1769"/>
        <v/>
      </c>
      <c r="JG6593" s="66" t="str">
        <f t="shared" ca="1" si="1768"/>
        <v/>
      </c>
      <c r="JH6593" s="66" t="str">
        <f t="shared" ca="1" si="1765"/>
        <v/>
      </c>
      <c r="JI6593" s="80" t="str">
        <f t="shared" ca="1" si="1766"/>
        <v/>
      </c>
      <c r="JJ6593" s="118" t="str">
        <f t="shared" ca="1" si="1767"/>
        <v/>
      </c>
    </row>
    <row r="6594" spans="253:270" x14ac:dyDescent="0.3">
      <c r="IS6594" s="74">
        <v>6592</v>
      </c>
      <c r="IT6594" s="90" t="str">
        <f t="shared" si="1753"/>
        <v/>
      </c>
      <c r="IU6594" s="101" t="str">
        <f t="shared" si="1754"/>
        <v/>
      </c>
      <c r="IV6594" s="102" t="str">
        <f t="shared" si="1755"/>
        <v/>
      </c>
      <c r="IW6594" s="102" t="str">
        <f t="shared" si="1756"/>
        <v/>
      </c>
      <c r="IX6594" s="103" t="str">
        <f t="shared" si="1757"/>
        <v/>
      </c>
      <c r="IY6594" s="112" t="str">
        <f t="shared" si="1758"/>
        <v/>
      </c>
      <c r="IZ6594" s="104" t="str">
        <f t="shared" ca="1" si="1759"/>
        <v/>
      </c>
      <c r="JA6594" s="102" t="str">
        <f t="shared" ca="1" si="1760"/>
        <v/>
      </c>
      <c r="JB6594" s="102" t="str">
        <f t="shared" ca="1" si="1761"/>
        <v/>
      </c>
      <c r="JC6594" s="103" t="str">
        <f t="shared" ca="1" si="1762"/>
        <v/>
      </c>
      <c r="JD6594" s="104" t="str">
        <f t="shared" si="1763"/>
        <v/>
      </c>
      <c r="JE6594" s="102" t="str">
        <f t="shared" si="1764"/>
        <v/>
      </c>
      <c r="JF6594" s="66" t="str">
        <f t="shared" ca="1" si="1769"/>
        <v/>
      </c>
      <c r="JG6594" s="66" t="str">
        <f t="shared" ca="1" si="1768"/>
        <v/>
      </c>
      <c r="JH6594" s="66" t="str">
        <f t="shared" ca="1" si="1765"/>
        <v/>
      </c>
      <c r="JI6594" s="80" t="str">
        <f t="shared" ca="1" si="1766"/>
        <v/>
      </c>
      <c r="JJ6594" s="118" t="str">
        <f t="shared" ca="1" si="1767"/>
        <v/>
      </c>
    </row>
    <row r="6595" spans="253:270" x14ac:dyDescent="0.3">
      <c r="IS6595" s="74">
        <v>6593</v>
      </c>
      <c r="IT6595" s="90" t="str">
        <f t="shared" ref="IT6595:IT6658" si="1770">IF(INDEX(data_no_header,IS6595,1)="","",INDEX(data_no_header,IS6595,1))</f>
        <v/>
      </c>
      <c r="IU6595" s="101" t="str">
        <f t="shared" ref="IU6595:IU6658" si="1771">IF($IT6595&lt;&gt;"",VLOOKUP($IT6595,data_no_header,CODE(open_col)-64),"")</f>
        <v/>
      </c>
      <c r="IV6595" s="102" t="str">
        <f t="shared" ref="IV6595:IV6658" si="1772">IF($IT6595&lt;&gt;"",VLOOKUP($IT6595,data_no_header,CODE(high_col)-64),"")</f>
        <v/>
      </c>
      <c r="IW6595" s="102" t="str">
        <f t="shared" ref="IW6595:IW6658" si="1773">IF($IT6595&lt;&gt;"",VLOOKUP($IT6595,data_no_header,CODE(low_col)-64),"")</f>
        <v/>
      </c>
      <c r="IX6595" s="103" t="str">
        <f t="shared" ref="IX6595:IX6658" si="1774">IF($IT6595&lt;&gt;"",VLOOKUP($IT6595,data_no_header,CODE(close_col)-64),"")</f>
        <v/>
      </c>
      <c r="IY6595" s="112" t="str">
        <f t="shared" ref="IY6595:IY6658" si="1775">IF($IT6595&lt;&gt;"",VLOOKUP($IT6595,data_no_header,CODE(volume_col)-64),"")</f>
        <v/>
      </c>
      <c r="IZ6595" s="104" t="str">
        <f t="shared" ref="IZ6595:IZ6658" ca="1" si="1776">IF(IT6595&lt;&gt;"",IF($IS6595&gt;=IZ$1,AVERAGE(INDIRECT(CONCATENATE("IX",$IS6595+2,":IX",$IS6595+2-IZ$1))),""),"")</f>
        <v/>
      </c>
      <c r="JA6595" s="102" t="str">
        <f t="shared" ref="JA6595:JA6658" ca="1" si="1777">IF(IU6595&lt;&gt;"",IF($IS6595&gt;=JA$1,AVERAGE(INDIRECT(CONCATENATE("IX",$IS6595+2,":IX",$IS6595+2-JA$1))),""),"")</f>
        <v/>
      </c>
      <c r="JB6595" s="102" t="str">
        <f t="shared" ref="JB6595:JB6658" ca="1" si="1778">IF(IV6595&lt;&gt;"",IF($IS6595&gt;=JB$1,AVERAGE(INDIRECT(CONCATENATE("IX",$IS6595+2,":IX",$IS6595+2-JB$1))),""),"")</f>
        <v/>
      </c>
      <c r="JC6595" s="103" t="str">
        <f t="shared" ref="JC6595:JC6658" ca="1" si="1779">IF(IW6595&lt;&gt;"",IF($IS6595&gt;=JC$1,AVERAGE(INDIRECT(CONCATENATE("IX",$IS6595+2,":IX",$IS6595+2-JC$1))),""),"")</f>
        <v/>
      </c>
      <c r="JD6595" s="104" t="str">
        <f t="shared" si="1763"/>
        <v/>
      </c>
      <c r="JE6595" s="102" t="str">
        <f t="shared" si="1764"/>
        <v/>
      </c>
      <c r="JF6595" s="66" t="str">
        <f t="shared" ca="1" si="1769"/>
        <v/>
      </c>
      <c r="JG6595" s="66" t="str">
        <f t="shared" ca="1" si="1768"/>
        <v/>
      </c>
      <c r="JH6595" s="66" t="str">
        <f t="shared" ca="1" si="1765"/>
        <v/>
      </c>
      <c r="JI6595" s="80" t="str">
        <f t="shared" ca="1" si="1766"/>
        <v/>
      </c>
      <c r="JJ6595" s="118" t="str">
        <f t="shared" ca="1" si="1767"/>
        <v/>
      </c>
    </row>
    <row r="6596" spans="253:270" x14ac:dyDescent="0.3">
      <c r="IS6596" s="74">
        <v>6594</v>
      </c>
      <c r="IT6596" s="90" t="str">
        <f t="shared" si="1770"/>
        <v/>
      </c>
      <c r="IU6596" s="101" t="str">
        <f t="shared" si="1771"/>
        <v/>
      </c>
      <c r="IV6596" s="102" t="str">
        <f t="shared" si="1772"/>
        <v/>
      </c>
      <c r="IW6596" s="102" t="str">
        <f t="shared" si="1773"/>
        <v/>
      </c>
      <c r="IX6596" s="103" t="str">
        <f t="shared" si="1774"/>
        <v/>
      </c>
      <c r="IY6596" s="112" t="str">
        <f t="shared" si="1775"/>
        <v/>
      </c>
      <c r="IZ6596" s="104" t="str">
        <f t="shared" ca="1" si="1776"/>
        <v/>
      </c>
      <c r="JA6596" s="102" t="str">
        <f t="shared" ca="1" si="1777"/>
        <v/>
      </c>
      <c r="JB6596" s="102" t="str">
        <f t="shared" ca="1" si="1778"/>
        <v/>
      </c>
      <c r="JC6596" s="103" t="str">
        <f t="shared" ca="1" si="1779"/>
        <v/>
      </c>
      <c r="JD6596" s="104" t="str">
        <f t="shared" ref="JD6596:JD6659" si="1780">IF(IV6596&lt;&gt;"",IV6596-IW6596,"")</f>
        <v/>
      </c>
      <c r="JE6596" s="102" t="str">
        <f t="shared" ref="JE6596:JE6659" si="1781">IF(IU6596&lt;&gt;"",IU6596-IX6596,"")</f>
        <v/>
      </c>
      <c r="JF6596" s="66" t="str">
        <f t="shared" ca="1" si="1769"/>
        <v/>
      </c>
      <c r="JG6596" s="66" t="str">
        <f t="shared" ca="1" si="1768"/>
        <v/>
      </c>
      <c r="JH6596" s="66" t="str">
        <f t="shared" ref="JH6596:JH6659" ca="1" si="1782">IF(IT6596&lt;&gt;"",IF($IS6596&gt;=JH$1,_xlfn.STDEV.P(INDIRECT(CONCATENATE("JD",$IS6596+2,":JD",$IS6596+2-JH$1))),""),"")</f>
        <v/>
      </c>
      <c r="JI6596" s="80" t="str">
        <f t="shared" ref="JI6596:JI6659" ca="1" si="1783">IF(IU6596&lt;&gt;"",IF($IS6596&gt;=JI$1,_xlfn.STDEV.P(INDIRECT(CONCATENATE("JE",$IS6596+2,":JE",$IS6596+2-JI$1))),""),"")</f>
        <v/>
      </c>
      <c r="JJ6596" s="118" t="str">
        <f t="shared" ref="JJ6596:JJ6659" ca="1" si="1784">IF(IU6596&lt;&gt;"",IF($IS6596&gt;=JJ$1,_xlfn.STDEV.P(INDIRECT(CONCATENATE("IY",$IS6596+2,":IY",$IS6596+2-JJ$1))),""),"")</f>
        <v/>
      </c>
    </row>
    <row r="6597" spans="253:270" x14ac:dyDescent="0.3">
      <c r="IS6597" s="74">
        <v>6595</v>
      </c>
      <c r="IT6597" s="90" t="str">
        <f t="shared" si="1770"/>
        <v/>
      </c>
      <c r="IU6597" s="101" t="str">
        <f t="shared" si="1771"/>
        <v/>
      </c>
      <c r="IV6597" s="102" t="str">
        <f t="shared" si="1772"/>
        <v/>
      </c>
      <c r="IW6597" s="102" t="str">
        <f t="shared" si="1773"/>
        <v/>
      </c>
      <c r="IX6597" s="103" t="str">
        <f t="shared" si="1774"/>
        <v/>
      </c>
      <c r="IY6597" s="112" t="str">
        <f t="shared" si="1775"/>
        <v/>
      </c>
      <c r="IZ6597" s="104" t="str">
        <f t="shared" ca="1" si="1776"/>
        <v/>
      </c>
      <c r="JA6597" s="102" t="str">
        <f t="shared" ca="1" si="1777"/>
        <v/>
      </c>
      <c r="JB6597" s="102" t="str">
        <f t="shared" ca="1" si="1778"/>
        <v/>
      </c>
      <c r="JC6597" s="103" t="str">
        <f t="shared" ca="1" si="1779"/>
        <v/>
      </c>
      <c r="JD6597" s="104" t="str">
        <f t="shared" si="1780"/>
        <v/>
      </c>
      <c r="JE6597" s="102" t="str">
        <f t="shared" si="1781"/>
        <v/>
      </c>
      <c r="JF6597" s="66" t="str">
        <f t="shared" ca="1" si="1769"/>
        <v/>
      </c>
      <c r="JG6597" s="66" t="str">
        <f t="shared" ca="1" si="1768"/>
        <v/>
      </c>
      <c r="JH6597" s="66" t="str">
        <f t="shared" ca="1" si="1782"/>
        <v/>
      </c>
      <c r="JI6597" s="80" t="str">
        <f t="shared" ca="1" si="1783"/>
        <v/>
      </c>
      <c r="JJ6597" s="118" t="str">
        <f t="shared" ca="1" si="1784"/>
        <v/>
      </c>
    </row>
    <row r="6598" spans="253:270" x14ac:dyDescent="0.3">
      <c r="IS6598" s="74">
        <v>6596</v>
      </c>
      <c r="IT6598" s="90" t="str">
        <f t="shared" si="1770"/>
        <v/>
      </c>
      <c r="IU6598" s="101" t="str">
        <f t="shared" si="1771"/>
        <v/>
      </c>
      <c r="IV6598" s="102" t="str">
        <f t="shared" si="1772"/>
        <v/>
      </c>
      <c r="IW6598" s="102" t="str">
        <f t="shared" si="1773"/>
        <v/>
      </c>
      <c r="IX6598" s="103" t="str">
        <f t="shared" si="1774"/>
        <v/>
      </c>
      <c r="IY6598" s="112" t="str">
        <f t="shared" si="1775"/>
        <v/>
      </c>
      <c r="IZ6598" s="104" t="str">
        <f t="shared" ca="1" si="1776"/>
        <v/>
      </c>
      <c r="JA6598" s="102" t="str">
        <f t="shared" ca="1" si="1777"/>
        <v/>
      </c>
      <c r="JB6598" s="102" t="str">
        <f t="shared" ca="1" si="1778"/>
        <v/>
      </c>
      <c r="JC6598" s="103" t="str">
        <f t="shared" ca="1" si="1779"/>
        <v/>
      </c>
      <c r="JD6598" s="104" t="str">
        <f t="shared" si="1780"/>
        <v/>
      </c>
      <c r="JE6598" s="102" t="str">
        <f t="shared" si="1781"/>
        <v/>
      </c>
      <c r="JF6598" s="66" t="str">
        <f t="shared" ca="1" si="1769"/>
        <v/>
      </c>
      <c r="JG6598" s="66" t="str">
        <f t="shared" ca="1" si="1768"/>
        <v/>
      </c>
      <c r="JH6598" s="66" t="str">
        <f t="shared" ca="1" si="1782"/>
        <v/>
      </c>
      <c r="JI6598" s="80" t="str">
        <f t="shared" ca="1" si="1783"/>
        <v/>
      </c>
      <c r="JJ6598" s="118" t="str">
        <f t="shared" ca="1" si="1784"/>
        <v/>
      </c>
    </row>
    <row r="6599" spans="253:270" x14ac:dyDescent="0.3">
      <c r="IS6599" s="74">
        <v>6597</v>
      </c>
      <c r="IT6599" s="90" t="str">
        <f t="shared" si="1770"/>
        <v/>
      </c>
      <c r="IU6599" s="101" t="str">
        <f t="shared" si="1771"/>
        <v/>
      </c>
      <c r="IV6599" s="102" t="str">
        <f t="shared" si="1772"/>
        <v/>
      </c>
      <c r="IW6599" s="102" t="str">
        <f t="shared" si="1773"/>
        <v/>
      </c>
      <c r="IX6599" s="103" t="str">
        <f t="shared" si="1774"/>
        <v/>
      </c>
      <c r="IY6599" s="112" t="str">
        <f t="shared" si="1775"/>
        <v/>
      </c>
      <c r="IZ6599" s="104" t="str">
        <f t="shared" ca="1" si="1776"/>
        <v/>
      </c>
      <c r="JA6599" s="102" t="str">
        <f t="shared" ca="1" si="1777"/>
        <v/>
      </c>
      <c r="JB6599" s="102" t="str">
        <f t="shared" ca="1" si="1778"/>
        <v/>
      </c>
      <c r="JC6599" s="103" t="str">
        <f t="shared" ca="1" si="1779"/>
        <v/>
      </c>
      <c r="JD6599" s="104" t="str">
        <f t="shared" si="1780"/>
        <v/>
      </c>
      <c r="JE6599" s="102" t="str">
        <f t="shared" si="1781"/>
        <v/>
      </c>
      <c r="JF6599" s="66" t="str">
        <f t="shared" ca="1" si="1769"/>
        <v/>
      </c>
      <c r="JG6599" s="66" t="str">
        <f t="shared" ca="1" si="1768"/>
        <v/>
      </c>
      <c r="JH6599" s="66" t="str">
        <f t="shared" ca="1" si="1782"/>
        <v/>
      </c>
      <c r="JI6599" s="80" t="str">
        <f t="shared" ca="1" si="1783"/>
        <v/>
      </c>
      <c r="JJ6599" s="118" t="str">
        <f t="shared" ca="1" si="1784"/>
        <v/>
      </c>
    </row>
    <row r="6600" spans="253:270" x14ac:dyDescent="0.3">
      <c r="IS6600" s="74">
        <v>6598</v>
      </c>
      <c r="IT6600" s="90" t="str">
        <f t="shared" si="1770"/>
        <v/>
      </c>
      <c r="IU6600" s="101" t="str">
        <f t="shared" si="1771"/>
        <v/>
      </c>
      <c r="IV6600" s="102" t="str">
        <f t="shared" si="1772"/>
        <v/>
      </c>
      <c r="IW6600" s="102" t="str">
        <f t="shared" si="1773"/>
        <v/>
      </c>
      <c r="IX6600" s="103" t="str">
        <f t="shared" si="1774"/>
        <v/>
      </c>
      <c r="IY6600" s="112" t="str">
        <f t="shared" si="1775"/>
        <v/>
      </c>
      <c r="IZ6600" s="104" t="str">
        <f t="shared" ca="1" si="1776"/>
        <v/>
      </c>
      <c r="JA6600" s="102" t="str">
        <f t="shared" ca="1" si="1777"/>
        <v/>
      </c>
      <c r="JB6600" s="102" t="str">
        <f t="shared" ca="1" si="1778"/>
        <v/>
      </c>
      <c r="JC6600" s="103" t="str">
        <f t="shared" ca="1" si="1779"/>
        <v/>
      </c>
      <c r="JD6600" s="104" t="str">
        <f t="shared" si="1780"/>
        <v/>
      </c>
      <c r="JE6600" s="102" t="str">
        <f t="shared" si="1781"/>
        <v/>
      </c>
      <c r="JF6600" s="66" t="str">
        <f t="shared" ca="1" si="1769"/>
        <v/>
      </c>
      <c r="JG6600" s="66" t="str">
        <f t="shared" ca="1" si="1768"/>
        <v/>
      </c>
      <c r="JH6600" s="66" t="str">
        <f t="shared" ca="1" si="1782"/>
        <v/>
      </c>
      <c r="JI6600" s="80" t="str">
        <f t="shared" ca="1" si="1783"/>
        <v/>
      </c>
      <c r="JJ6600" s="118" t="str">
        <f t="shared" ca="1" si="1784"/>
        <v/>
      </c>
    </row>
    <row r="6601" spans="253:270" x14ac:dyDescent="0.3">
      <c r="IS6601" s="74">
        <v>6599</v>
      </c>
      <c r="IT6601" s="90" t="str">
        <f t="shared" si="1770"/>
        <v/>
      </c>
      <c r="IU6601" s="101" t="str">
        <f t="shared" si="1771"/>
        <v/>
      </c>
      <c r="IV6601" s="102" t="str">
        <f t="shared" si="1772"/>
        <v/>
      </c>
      <c r="IW6601" s="102" t="str">
        <f t="shared" si="1773"/>
        <v/>
      </c>
      <c r="IX6601" s="103" t="str">
        <f t="shared" si="1774"/>
        <v/>
      </c>
      <c r="IY6601" s="112" t="str">
        <f t="shared" si="1775"/>
        <v/>
      </c>
      <c r="IZ6601" s="104" t="str">
        <f t="shared" ca="1" si="1776"/>
        <v/>
      </c>
      <c r="JA6601" s="102" t="str">
        <f t="shared" ca="1" si="1777"/>
        <v/>
      </c>
      <c r="JB6601" s="102" t="str">
        <f t="shared" ca="1" si="1778"/>
        <v/>
      </c>
      <c r="JC6601" s="103" t="str">
        <f t="shared" ca="1" si="1779"/>
        <v/>
      </c>
      <c r="JD6601" s="104" t="str">
        <f t="shared" si="1780"/>
        <v/>
      </c>
      <c r="JE6601" s="102" t="str">
        <f t="shared" si="1781"/>
        <v/>
      </c>
      <c r="JF6601" s="66" t="str">
        <f t="shared" ca="1" si="1769"/>
        <v/>
      </c>
      <c r="JG6601" s="66" t="str">
        <f t="shared" ca="1" si="1768"/>
        <v/>
      </c>
      <c r="JH6601" s="66" t="str">
        <f t="shared" ca="1" si="1782"/>
        <v/>
      </c>
      <c r="JI6601" s="80" t="str">
        <f t="shared" ca="1" si="1783"/>
        <v/>
      </c>
      <c r="JJ6601" s="118" t="str">
        <f t="shared" ca="1" si="1784"/>
        <v/>
      </c>
    </row>
    <row r="6602" spans="253:270" x14ac:dyDescent="0.3">
      <c r="IS6602" s="74">
        <v>6600</v>
      </c>
      <c r="IT6602" s="90" t="str">
        <f t="shared" si="1770"/>
        <v/>
      </c>
      <c r="IU6602" s="101" t="str">
        <f t="shared" si="1771"/>
        <v/>
      </c>
      <c r="IV6602" s="102" t="str">
        <f t="shared" si="1772"/>
        <v/>
      </c>
      <c r="IW6602" s="102" t="str">
        <f t="shared" si="1773"/>
        <v/>
      </c>
      <c r="IX6602" s="103" t="str">
        <f t="shared" si="1774"/>
        <v/>
      </c>
      <c r="IY6602" s="112" t="str">
        <f t="shared" si="1775"/>
        <v/>
      </c>
      <c r="IZ6602" s="104" t="str">
        <f t="shared" ca="1" si="1776"/>
        <v/>
      </c>
      <c r="JA6602" s="102" t="str">
        <f t="shared" ca="1" si="1777"/>
        <v/>
      </c>
      <c r="JB6602" s="102" t="str">
        <f t="shared" ca="1" si="1778"/>
        <v/>
      </c>
      <c r="JC6602" s="103" t="str">
        <f t="shared" ca="1" si="1779"/>
        <v/>
      </c>
      <c r="JD6602" s="104" t="str">
        <f t="shared" si="1780"/>
        <v/>
      </c>
      <c r="JE6602" s="102" t="str">
        <f t="shared" si="1781"/>
        <v/>
      </c>
      <c r="JF6602" s="66" t="str">
        <f t="shared" ca="1" si="1769"/>
        <v/>
      </c>
      <c r="JG6602" s="66" t="str">
        <f t="shared" ca="1" si="1768"/>
        <v/>
      </c>
      <c r="JH6602" s="66" t="str">
        <f t="shared" ca="1" si="1782"/>
        <v/>
      </c>
      <c r="JI6602" s="80" t="str">
        <f t="shared" ca="1" si="1783"/>
        <v/>
      </c>
      <c r="JJ6602" s="118" t="str">
        <f t="shared" ca="1" si="1784"/>
        <v/>
      </c>
    </row>
    <row r="6603" spans="253:270" x14ac:dyDescent="0.3">
      <c r="IS6603" s="74">
        <v>6601</v>
      </c>
      <c r="IT6603" s="90" t="str">
        <f t="shared" si="1770"/>
        <v/>
      </c>
      <c r="IU6603" s="101" t="str">
        <f t="shared" si="1771"/>
        <v/>
      </c>
      <c r="IV6603" s="102" t="str">
        <f t="shared" si="1772"/>
        <v/>
      </c>
      <c r="IW6603" s="102" t="str">
        <f t="shared" si="1773"/>
        <v/>
      </c>
      <c r="IX6603" s="103" t="str">
        <f t="shared" si="1774"/>
        <v/>
      </c>
      <c r="IY6603" s="112" t="str">
        <f t="shared" si="1775"/>
        <v/>
      </c>
      <c r="IZ6603" s="104" t="str">
        <f t="shared" ca="1" si="1776"/>
        <v/>
      </c>
      <c r="JA6603" s="102" t="str">
        <f t="shared" ca="1" si="1777"/>
        <v/>
      </c>
      <c r="JB6603" s="102" t="str">
        <f t="shared" ca="1" si="1778"/>
        <v/>
      </c>
      <c r="JC6603" s="103" t="str">
        <f t="shared" ca="1" si="1779"/>
        <v/>
      </c>
      <c r="JD6603" s="104" t="str">
        <f t="shared" si="1780"/>
        <v/>
      </c>
      <c r="JE6603" s="102" t="str">
        <f t="shared" si="1781"/>
        <v/>
      </c>
      <c r="JF6603" s="66" t="str">
        <f t="shared" ca="1" si="1769"/>
        <v/>
      </c>
      <c r="JG6603" s="66" t="str">
        <f t="shared" ca="1" si="1768"/>
        <v/>
      </c>
      <c r="JH6603" s="66" t="str">
        <f t="shared" ca="1" si="1782"/>
        <v/>
      </c>
      <c r="JI6603" s="80" t="str">
        <f t="shared" ca="1" si="1783"/>
        <v/>
      </c>
      <c r="JJ6603" s="118" t="str">
        <f t="shared" ca="1" si="1784"/>
        <v/>
      </c>
    </row>
    <row r="6604" spans="253:270" x14ac:dyDescent="0.3">
      <c r="IS6604" s="74">
        <v>6602</v>
      </c>
      <c r="IT6604" s="90" t="str">
        <f t="shared" si="1770"/>
        <v/>
      </c>
      <c r="IU6604" s="101" t="str">
        <f t="shared" si="1771"/>
        <v/>
      </c>
      <c r="IV6604" s="102" t="str">
        <f t="shared" si="1772"/>
        <v/>
      </c>
      <c r="IW6604" s="102" t="str">
        <f t="shared" si="1773"/>
        <v/>
      </c>
      <c r="IX6604" s="103" t="str">
        <f t="shared" si="1774"/>
        <v/>
      </c>
      <c r="IY6604" s="112" t="str">
        <f t="shared" si="1775"/>
        <v/>
      </c>
      <c r="IZ6604" s="104" t="str">
        <f t="shared" ca="1" si="1776"/>
        <v/>
      </c>
      <c r="JA6604" s="102" t="str">
        <f t="shared" ca="1" si="1777"/>
        <v/>
      </c>
      <c r="JB6604" s="102" t="str">
        <f t="shared" ca="1" si="1778"/>
        <v/>
      </c>
      <c r="JC6604" s="103" t="str">
        <f t="shared" ca="1" si="1779"/>
        <v/>
      </c>
      <c r="JD6604" s="104" t="str">
        <f t="shared" si="1780"/>
        <v/>
      </c>
      <c r="JE6604" s="102" t="str">
        <f t="shared" si="1781"/>
        <v/>
      </c>
      <c r="JF6604" s="66" t="str">
        <f t="shared" ca="1" si="1769"/>
        <v/>
      </c>
      <c r="JG6604" s="66" t="str">
        <f t="shared" ca="1" si="1768"/>
        <v/>
      </c>
      <c r="JH6604" s="66" t="str">
        <f t="shared" ca="1" si="1782"/>
        <v/>
      </c>
      <c r="JI6604" s="80" t="str">
        <f t="shared" ca="1" si="1783"/>
        <v/>
      </c>
      <c r="JJ6604" s="118" t="str">
        <f t="shared" ca="1" si="1784"/>
        <v/>
      </c>
    </row>
    <row r="6605" spans="253:270" x14ac:dyDescent="0.3">
      <c r="IS6605" s="74">
        <v>6603</v>
      </c>
      <c r="IT6605" s="90" t="str">
        <f t="shared" si="1770"/>
        <v/>
      </c>
      <c r="IU6605" s="101" t="str">
        <f t="shared" si="1771"/>
        <v/>
      </c>
      <c r="IV6605" s="102" t="str">
        <f t="shared" si="1772"/>
        <v/>
      </c>
      <c r="IW6605" s="102" t="str">
        <f t="shared" si="1773"/>
        <v/>
      </c>
      <c r="IX6605" s="103" t="str">
        <f t="shared" si="1774"/>
        <v/>
      </c>
      <c r="IY6605" s="112" t="str">
        <f t="shared" si="1775"/>
        <v/>
      </c>
      <c r="IZ6605" s="104" t="str">
        <f t="shared" ca="1" si="1776"/>
        <v/>
      </c>
      <c r="JA6605" s="102" t="str">
        <f t="shared" ca="1" si="1777"/>
        <v/>
      </c>
      <c r="JB6605" s="102" t="str">
        <f t="shared" ca="1" si="1778"/>
        <v/>
      </c>
      <c r="JC6605" s="103" t="str">
        <f t="shared" ca="1" si="1779"/>
        <v/>
      </c>
      <c r="JD6605" s="104" t="str">
        <f t="shared" si="1780"/>
        <v/>
      </c>
      <c r="JE6605" s="102" t="str">
        <f t="shared" si="1781"/>
        <v/>
      </c>
      <c r="JF6605" s="66" t="str">
        <f t="shared" ca="1" si="1769"/>
        <v/>
      </c>
      <c r="JG6605" s="66" t="str">
        <f t="shared" ca="1" si="1768"/>
        <v/>
      </c>
      <c r="JH6605" s="66" t="str">
        <f t="shared" ca="1" si="1782"/>
        <v/>
      </c>
      <c r="JI6605" s="80" t="str">
        <f t="shared" ca="1" si="1783"/>
        <v/>
      </c>
      <c r="JJ6605" s="118" t="str">
        <f t="shared" ca="1" si="1784"/>
        <v/>
      </c>
    </row>
    <row r="6606" spans="253:270" x14ac:dyDescent="0.3">
      <c r="IS6606" s="74">
        <v>6604</v>
      </c>
      <c r="IT6606" s="90" t="str">
        <f t="shared" si="1770"/>
        <v/>
      </c>
      <c r="IU6606" s="101" t="str">
        <f t="shared" si="1771"/>
        <v/>
      </c>
      <c r="IV6606" s="102" t="str">
        <f t="shared" si="1772"/>
        <v/>
      </c>
      <c r="IW6606" s="102" t="str">
        <f t="shared" si="1773"/>
        <v/>
      </c>
      <c r="IX6606" s="103" t="str">
        <f t="shared" si="1774"/>
        <v/>
      </c>
      <c r="IY6606" s="112" t="str">
        <f t="shared" si="1775"/>
        <v/>
      </c>
      <c r="IZ6606" s="104" t="str">
        <f t="shared" ca="1" si="1776"/>
        <v/>
      </c>
      <c r="JA6606" s="102" t="str">
        <f t="shared" ca="1" si="1777"/>
        <v/>
      </c>
      <c r="JB6606" s="102" t="str">
        <f t="shared" ca="1" si="1778"/>
        <v/>
      </c>
      <c r="JC6606" s="103" t="str">
        <f t="shared" ca="1" si="1779"/>
        <v/>
      </c>
      <c r="JD6606" s="104" t="str">
        <f t="shared" si="1780"/>
        <v/>
      </c>
      <c r="JE6606" s="102" t="str">
        <f t="shared" si="1781"/>
        <v/>
      </c>
      <c r="JF6606" s="66" t="str">
        <f t="shared" ca="1" si="1769"/>
        <v/>
      </c>
      <c r="JG6606" s="66" t="str">
        <f t="shared" ca="1" si="1768"/>
        <v/>
      </c>
      <c r="JH6606" s="66" t="str">
        <f t="shared" ca="1" si="1782"/>
        <v/>
      </c>
      <c r="JI6606" s="80" t="str">
        <f t="shared" ca="1" si="1783"/>
        <v/>
      </c>
      <c r="JJ6606" s="118" t="str">
        <f t="shared" ca="1" si="1784"/>
        <v/>
      </c>
    </row>
    <row r="6607" spans="253:270" x14ac:dyDescent="0.3">
      <c r="IS6607" s="74">
        <v>6605</v>
      </c>
      <c r="IT6607" s="90" t="str">
        <f t="shared" si="1770"/>
        <v/>
      </c>
      <c r="IU6607" s="101" t="str">
        <f t="shared" si="1771"/>
        <v/>
      </c>
      <c r="IV6607" s="102" t="str">
        <f t="shared" si="1772"/>
        <v/>
      </c>
      <c r="IW6607" s="102" t="str">
        <f t="shared" si="1773"/>
        <v/>
      </c>
      <c r="IX6607" s="103" t="str">
        <f t="shared" si="1774"/>
        <v/>
      </c>
      <c r="IY6607" s="112" t="str">
        <f t="shared" si="1775"/>
        <v/>
      </c>
      <c r="IZ6607" s="104" t="str">
        <f t="shared" ca="1" si="1776"/>
        <v/>
      </c>
      <c r="JA6607" s="102" t="str">
        <f t="shared" ca="1" si="1777"/>
        <v/>
      </c>
      <c r="JB6607" s="102" t="str">
        <f t="shared" ca="1" si="1778"/>
        <v/>
      </c>
      <c r="JC6607" s="103" t="str">
        <f t="shared" ca="1" si="1779"/>
        <v/>
      </c>
      <c r="JD6607" s="104" t="str">
        <f t="shared" si="1780"/>
        <v/>
      </c>
      <c r="JE6607" s="102" t="str">
        <f t="shared" si="1781"/>
        <v/>
      </c>
      <c r="JF6607" s="66" t="str">
        <f t="shared" ca="1" si="1769"/>
        <v/>
      </c>
      <c r="JG6607" s="66" t="str">
        <f t="shared" ca="1" si="1768"/>
        <v/>
      </c>
      <c r="JH6607" s="66" t="str">
        <f t="shared" ca="1" si="1782"/>
        <v/>
      </c>
      <c r="JI6607" s="80" t="str">
        <f t="shared" ca="1" si="1783"/>
        <v/>
      </c>
      <c r="JJ6607" s="118" t="str">
        <f t="shared" ca="1" si="1784"/>
        <v/>
      </c>
    </row>
    <row r="6608" spans="253:270" x14ac:dyDescent="0.3">
      <c r="IS6608" s="74">
        <v>6606</v>
      </c>
      <c r="IT6608" s="90" t="str">
        <f t="shared" si="1770"/>
        <v/>
      </c>
      <c r="IU6608" s="101" t="str">
        <f t="shared" si="1771"/>
        <v/>
      </c>
      <c r="IV6608" s="102" t="str">
        <f t="shared" si="1772"/>
        <v/>
      </c>
      <c r="IW6608" s="102" t="str">
        <f t="shared" si="1773"/>
        <v/>
      </c>
      <c r="IX6608" s="103" t="str">
        <f t="shared" si="1774"/>
        <v/>
      </c>
      <c r="IY6608" s="112" t="str">
        <f t="shared" si="1775"/>
        <v/>
      </c>
      <c r="IZ6608" s="104" t="str">
        <f t="shared" ca="1" si="1776"/>
        <v/>
      </c>
      <c r="JA6608" s="102" t="str">
        <f t="shared" ca="1" si="1777"/>
        <v/>
      </c>
      <c r="JB6608" s="102" t="str">
        <f t="shared" ca="1" si="1778"/>
        <v/>
      </c>
      <c r="JC6608" s="103" t="str">
        <f t="shared" ca="1" si="1779"/>
        <v/>
      </c>
      <c r="JD6608" s="104" t="str">
        <f t="shared" si="1780"/>
        <v/>
      </c>
      <c r="JE6608" s="102" t="str">
        <f t="shared" si="1781"/>
        <v/>
      </c>
      <c r="JF6608" s="66" t="str">
        <f t="shared" ca="1" si="1769"/>
        <v/>
      </c>
      <c r="JG6608" s="66" t="str">
        <f t="shared" ca="1" si="1768"/>
        <v/>
      </c>
      <c r="JH6608" s="66" t="str">
        <f t="shared" ca="1" si="1782"/>
        <v/>
      </c>
      <c r="JI6608" s="80" t="str">
        <f t="shared" ca="1" si="1783"/>
        <v/>
      </c>
      <c r="JJ6608" s="118" t="str">
        <f t="shared" ca="1" si="1784"/>
        <v/>
      </c>
    </row>
    <row r="6609" spans="253:270" x14ac:dyDescent="0.3">
      <c r="IS6609" s="74">
        <v>6607</v>
      </c>
      <c r="IT6609" s="90" t="str">
        <f t="shared" si="1770"/>
        <v/>
      </c>
      <c r="IU6609" s="101" t="str">
        <f t="shared" si="1771"/>
        <v/>
      </c>
      <c r="IV6609" s="102" t="str">
        <f t="shared" si="1772"/>
        <v/>
      </c>
      <c r="IW6609" s="102" t="str">
        <f t="shared" si="1773"/>
        <v/>
      </c>
      <c r="IX6609" s="103" t="str">
        <f t="shared" si="1774"/>
        <v/>
      </c>
      <c r="IY6609" s="112" t="str">
        <f t="shared" si="1775"/>
        <v/>
      </c>
      <c r="IZ6609" s="104" t="str">
        <f t="shared" ca="1" si="1776"/>
        <v/>
      </c>
      <c r="JA6609" s="102" t="str">
        <f t="shared" ca="1" si="1777"/>
        <v/>
      </c>
      <c r="JB6609" s="102" t="str">
        <f t="shared" ca="1" si="1778"/>
        <v/>
      </c>
      <c r="JC6609" s="103" t="str">
        <f t="shared" ca="1" si="1779"/>
        <v/>
      </c>
      <c r="JD6609" s="104" t="str">
        <f t="shared" si="1780"/>
        <v/>
      </c>
      <c r="JE6609" s="102" t="str">
        <f t="shared" si="1781"/>
        <v/>
      </c>
      <c r="JF6609" s="66" t="str">
        <f t="shared" ca="1" si="1769"/>
        <v/>
      </c>
      <c r="JG6609" s="66" t="str">
        <f t="shared" ca="1" si="1768"/>
        <v/>
      </c>
      <c r="JH6609" s="66" t="str">
        <f t="shared" ca="1" si="1782"/>
        <v/>
      </c>
      <c r="JI6609" s="80" t="str">
        <f t="shared" ca="1" si="1783"/>
        <v/>
      </c>
      <c r="JJ6609" s="118" t="str">
        <f t="shared" ca="1" si="1784"/>
        <v/>
      </c>
    </row>
    <row r="6610" spans="253:270" x14ac:dyDescent="0.3">
      <c r="IS6610" s="74">
        <v>6608</v>
      </c>
      <c r="IT6610" s="90" t="str">
        <f t="shared" si="1770"/>
        <v/>
      </c>
      <c r="IU6610" s="101" t="str">
        <f t="shared" si="1771"/>
        <v/>
      </c>
      <c r="IV6610" s="102" t="str">
        <f t="shared" si="1772"/>
        <v/>
      </c>
      <c r="IW6610" s="102" t="str">
        <f t="shared" si="1773"/>
        <v/>
      </c>
      <c r="IX6610" s="103" t="str">
        <f t="shared" si="1774"/>
        <v/>
      </c>
      <c r="IY6610" s="112" t="str">
        <f t="shared" si="1775"/>
        <v/>
      </c>
      <c r="IZ6610" s="104" t="str">
        <f t="shared" ca="1" si="1776"/>
        <v/>
      </c>
      <c r="JA6610" s="102" t="str">
        <f t="shared" ca="1" si="1777"/>
        <v/>
      </c>
      <c r="JB6610" s="102" t="str">
        <f t="shared" ca="1" si="1778"/>
        <v/>
      </c>
      <c r="JC6610" s="103" t="str">
        <f t="shared" ca="1" si="1779"/>
        <v/>
      </c>
      <c r="JD6610" s="104" t="str">
        <f t="shared" si="1780"/>
        <v/>
      </c>
      <c r="JE6610" s="102" t="str">
        <f t="shared" si="1781"/>
        <v/>
      </c>
      <c r="JF6610" s="66" t="str">
        <f t="shared" ca="1" si="1769"/>
        <v/>
      </c>
      <c r="JG6610" s="66" t="str">
        <f t="shared" ca="1" si="1768"/>
        <v/>
      </c>
      <c r="JH6610" s="66" t="str">
        <f t="shared" ca="1" si="1782"/>
        <v/>
      </c>
      <c r="JI6610" s="80" t="str">
        <f t="shared" ca="1" si="1783"/>
        <v/>
      </c>
      <c r="JJ6610" s="118" t="str">
        <f t="shared" ca="1" si="1784"/>
        <v/>
      </c>
    </row>
    <row r="6611" spans="253:270" x14ac:dyDescent="0.3">
      <c r="IS6611" s="74">
        <v>6609</v>
      </c>
      <c r="IT6611" s="90" t="str">
        <f t="shared" si="1770"/>
        <v/>
      </c>
      <c r="IU6611" s="101" t="str">
        <f t="shared" si="1771"/>
        <v/>
      </c>
      <c r="IV6611" s="102" t="str">
        <f t="shared" si="1772"/>
        <v/>
      </c>
      <c r="IW6611" s="102" t="str">
        <f t="shared" si="1773"/>
        <v/>
      </c>
      <c r="IX6611" s="103" t="str">
        <f t="shared" si="1774"/>
        <v/>
      </c>
      <c r="IY6611" s="112" t="str">
        <f t="shared" si="1775"/>
        <v/>
      </c>
      <c r="IZ6611" s="104" t="str">
        <f t="shared" ca="1" si="1776"/>
        <v/>
      </c>
      <c r="JA6611" s="102" t="str">
        <f t="shared" ca="1" si="1777"/>
        <v/>
      </c>
      <c r="JB6611" s="102" t="str">
        <f t="shared" ca="1" si="1778"/>
        <v/>
      </c>
      <c r="JC6611" s="103" t="str">
        <f t="shared" ca="1" si="1779"/>
        <v/>
      </c>
      <c r="JD6611" s="104" t="str">
        <f t="shared" si="1780"/>
        <v/>
      </c>
      <c r="JE6611" s="102" t="str">
        <f t="shared" si="1781"/>
        <v/>
      </c>
      <c r="JF6611" s="66" t="str">
        <f t="shared" ca="1" si="1769"/>
        <v/>
      </c>
      <c r="JG6611" s="66" t="str">
        <f t="shared" ca="1" si="1768"/>
        <v/>
      </c>
      <c r="JH6611" s="66" t="str">
        <f t="shared" ca="1" si="1782"/>
        <v/>
      </c>
      <c r="JI6611" s="80" t="str">
        <f t="shared" ca="1" si="1783"/>
        <v/>
      </c>
      <c r="JJ6611" s="118" t="str">
        <f t="shared" ca="1" si="1784"/>
        <v/>
      </c>
    </row>
    <row r="6612" spans="253:270" x14ac:dyDescent="0.3">
      <c r="IS6612" s="74">
        <v>6610</v>
      </c>
      <c r="IT6612" s="90" t="str">
        <f t="shared" si="1770"/>
        <v/>
      </c>
      <c r="IU6612" s="101" t="str">
        <f t="shared" si="1771"/>
        <v/>
      </c>
      <c r="IV6612" s="102" t="str">
        <f t="shared" si="1772"/>
        <v/>
      </c>
      <c r="IW6612" s="102" t="str">
        <f t="shared" si="1773"/>
        <v/>
      </c>
      <c r="IX6612" s="103" t="str">
        <f t="shared" si="1774"/>
        <v/>
      </c>
      <c r="IY6612" s="112" t="str">
        <f t="shared" si="1775"/>
        <v/>
      </c>
      <c r="IZ6612" s="104" t="str">
        <f t="shared" ca="1" si="1776"/>
        <v/>
      </c>
      <c r="JA6612" s="102" t="str">
        <f t="shared" ca="1" si="1777"/>
        <v/>
      </c>
      <c r="JB6612" s="102" t="str">
        <f t="shared" ca="1" si="1778"/>
        <v/>
      </c>
      <c r="JC6612" s="103" t="str">
        <f t="shared" ca="1" si="1779"/>
        <v/>
      </c>
      <c r="JD6612" s="104" t="str">
        <f t="shared" si="1780"/>
        <v/>
      </c>
      <c r="JE6612" s="102" t="str">
        <f t="shared" si="1781"/>
        <v/>
      </c>
      <c r="JF6612" s="66" t="str">
        <f t="shared" ca="1" si="1769"/>
        <v/>
      </c>
      <c r="JG6612" s="66" t="str">
        <f t="shared" ca="1" si="1768"/>
        <v/>
      </c>
      <c r="JH6612" s="66" t="str">
        <f t="shared" ca="1" si="1782"/>
        <v/>
      </c>
      <c r="JI6612" s="80" t="str">
        <f t="shared" ca="1" si="1783"/>
        <v/>
      </c>
      <c r="JJ6612" s="118" t="str">
        <f t="shared" ca="1" si="1784"/>
        <v/>
      </c>
    </row>
    <row r="6613" spans="253:270" x14ac:dyDescent="0.3">
      <c r="IS6613" s="74">
        <v>6611</v>
      </c>
      <c r="IT6613" s="90" t="str">
        <f t="shared" si="1770"/>
        <v/>
      </c>
      <c r="IU6613" s="101" t="str">
        <f t="shared" si="1771"/>
        <v/>
      </c>
      <c r="IV6613" s="102" t="str">
        <f t="shared" si="1772"/>
        <v/>
      </c>
      <c r="IW6613" s="102" t="str">
        <f t="shared" si="1773"/>
        <v/>
      </c>
      <c r="IX6613" s="103" t="str">
        <f t="shared" si="1774"/>
        <v/>
      </c>
      <c r="IY6613" s="112" t="str">
        <f t="shared" si="1775"/>
        <v/>
      </c>
      <c r="IZ6613" s="104" t="str">
        <f t="shared" ca="1" si="1776"/>
        <v/>
      </c>
      <c r="JA6613" s="102" t="str">
        <f t="shared" ca="1" si="1777"/>
        <v/>
      </c>
      <c r="JB6613" s="102" t="str">
        <f t="shared" ca="1" si="1778"/>
        <v/>
      </c>
      <c r="JC6613" s="103" t="str">
        <f t="shared" ca="1" si="1779"/>
        <v/>
      </c>
      <c r="JD6613" s="104" t="str">
        <f t="shared" si="1780"/>
        <v/>
      </c>
      <c r="JE6613" s="102" t="str">
        <f t="shared" si="1781"/>
        <v/>
      </c>
      <c r="JF6613" s="66" t="str">
        <f t="shared" ca="1" si="1769"/>
        <v/>
      </c>
      <c r="JG6613" s="66" t="str">
        <f t="shared" ca="1" si="1768"/>
        <v/>
      </c>
      <c r="JH6613" s="66" t="str">
        <f t="shared" ca="1" si="1782"/>
        <v/>
      </c>
      <c r="JI6613" s="80" t="str">
        <f t="shared" ca="1" si="1783"/>
        <v/>
      </c>
      <c r="JJ6613" s="118" t="str">
        <f t="shared" ca="1" si="1784"/>
        <v/>
      </c>
    </row>
    <row r="6614" spans="253:270" x14ac:dyDescent="0.3">
      <c r="IS6614" s="74">
        <v>6612</v>
      </c>
      <c r="IT6614" s="90" t="str">
        <f t="shared" si="1770"/>
        <v/>
      </c>
      <c r="IU6614" s="101" t="str">
        <f t="shared" si="1771"/>
        <v/>
      </c>
      <c r="IV6614" s="102" t="str">
        <f t="shared" si="1772"/>
        <v/>
      </c>
      <c r="IW6614" s="102" t="str">
        <f t="shared" si="1773"/>
        <v/>
      </c>
      <c r="IX6614" s="103" t="str">
        <f t="shared" si="1774"/>
        <v/>
      </c>
      <c r="IY6614" s="112" t="str">
        <f t="shared" si="1775"/>
        <v/>
      </c>
      <c r="IZ6614" s="104" t="str">
        <f t="shared" ca="1" si="1776"/>
        <v/>
      </c>
      <c r="JA6614" s="102" t="str">
        <f t="shared" ca="1" si="1777"/>
        <v/>
      </c>
      <c r="JB6614" s="102" t="str">
        <f t="shared" ca="1" si="1778"/>
        <v/>
      </c>
      <c r="JC6614" s="103" t="str">
        <f t="shared" ca="1" si="1779"/>
        <v/>
      </c>
      <c r="JD6614" s="104" t="str">
        <f t="shared" si="1780"/>
        <v/>
      </c>
      <c r="JE6614" s="102" t="str">
        <f t="shared" si="1781"/>
        <v/>
      </c>
      <c r="JF6614" s="66" t="str">
        <f t="shared" ca="1" si="1769"/>
        <v/>
      </c>
      <c r="JG6614" s="66" t="str">
        <f t="shared" ca="1" si="1768"/>
        <v/>
      </c>
      <c r="JH6614" s="66" t="str">
        <f t="shared" ca="1" si="1782"/>
        <v/>
      </c>
      <c r="JI6614" s="80" t="str">
        <f t="shared" ca="1" si="1783"/>
        <v/>
      </c>
      <c r="JJ6614" s="118" t="str">
        <f t="shared" ca="1" si="1784"/>
        <v/>
      </c>
    </row>
    <row r="6615" spans="253:270" x14ac:dyDescent="0.3">
      <c r="IS6615" s="74">
        <v>6613</v>
      </c>
      <c r="IT6615" s="90" t="str">
        <f t="shared" si="1770"/>
        <v/>
      </c>
      <c r="IU6615" s="101" t="str">
        <f t="shared" si="1771"/>
        <v/>
      </c>
      <c r="IV6615" s="102" t="str">
        <f t="shared" si="1772"/>
        <v/>
      </c>
      <c r="IW6615" s="102" t="str">
        <f t="shared" si="1773"/>
        <v/>
      </c>
      <c r="IX6615" s="103" t="str">
        <f t="shared" si="1774"/>
        <v/>
      </c>
      <c r="IY6615" s="112" t="str">
        <f t="shared" si="1775"/>
        <v/>
      </c>
      <c r="IZ6615" s="104" t="str">
        <f t="shared" ca="1" si="1776"/>
        <v/>
      </c>
      <c r="JA6615" s="102" t="str">
        <f t="shared" ca="1" si="1777"/>
        <v/>
      </c>
      <c r="JB6615" s="102" t="str">
        <f t="shared" ca="1" si="1778"/>
        <v/>
      </c>
      <c r="JC6615" s="103" t="str">
        <f t="shared" ca="1" si="1779"/>
        <v/>
      </c>
      <c r="JD6615" s="104" t="str">
        <f t="shared" si="1780"/>
        <v/>
      </c>
      <c r="JE6615" s="102" t="str">
        <f t="shared" si="1781"/>
        <v/>
      </c>
      <c r="JF6615" s="66" t="str">
        <f t="shared" ca="1" si="1769"/>
        <v/>
      </c>
      <c r="JG6615" s="66" t="str">
        <f t="shared" ref="JG6615:JG6678" ca="1" si="1785">IF(IU6615&lt;&gt;"",IF($IS6615&gt;=JG$1,AVERAGE(INDIRECT(CONCATENATE("JE",$IS6615+2,":JE",$IS6615+2-JG$1))),""),"")</f>
        <v/>
      </c>
      <c r="JH6615" s="66" t="str">
        <f t="shared" ca="1" si="1782"/>
        <v/>
      </c>
      <c r="JI6615" s="80" t="str">
        <f t="shared" ca="1" si="1783"/>
        <v/>
      </c>
      <c r="JJ6615" s="118" t="str">
        <f t="shared" ca="1" si="1784"/>
        <v/>
      </c>
    </row>
    <row r="6616" spans="253:270" x14ac:dyDescent="0.3">
      <c r="IS6616" s="74">
        <v>6614</v>
      </c>
      <c r="IT6616" s="90" t="str">
        <f t="shared" si="1770"/>
        <v/>
      </c>
      <c r="IU6616" s="101" t="str">
        <f t="shared" si="1771"/>
        <v/>
      </c>
      <c r="IV6616" s="102" t="str">
        <f t="shared" si="1772"/>
        <v/>
      </c>
      <c r="IW6616" s="102" t="str">
        <f t="shared" si="1773"/>
        <v/>
      </c>
      <c r="IX6616" s="103" t="str">
        <f t="shared" si="1774"/>
        <v/>
      </c>
      <c r="IY6616" s="112" t="str">
        <f t="shared" si="1775"/>
        <v/>
      </c>
      <c r="IZ6616" s="104" t="str">
        <f t="shared" ca="1" si="1776"/>
        <v/>
      </c>
      <c r="JA6616" s="102" t="str">
        <f t="shared" ca="1" si="1777"/>
        <v/>
      </c>
      <c r="JB6616" s="102" t="str">
        <f t="shared" ca="1" si="1778"/>
        <v/>
      </c>
      <c r="JC6616" s="103" t="str">
        <f t="shared" ca="1" si="1779"/>
        <v/>
      </c>
      <c r="JD6616" s="104" t="str">
        <f t="shared" si="1780"/>
        <v/>
      </c>
      <c r="JE6616" s="102" t="str">
        <f t="shared" si="1781"/>
        <v/>
      </c>
      <c r="JF6616" s="66" t="str">
        <f t="shared" ca="1" si="1769"/>
        <v/>
      </c>
      <c r="JG6616" s="66" t="str">
        <f t="shared" ca="1" si="1785"/>
        <v/>
      </c>
      <c r="JH6616" s="66" t="str">
        <f t="shared" ca="1" si="1782"/>
        <v/>
      </c>
      <c r="JI6616" s="80" t="str">
        <f t="shared" ca="1" si="1783"/>
        <v/>
      </c>
      <c r="JJ6616" s="118" t="str">
        <f t="shared" ca="1" si="1784"/>
        <v/>
      </c>
    </row>
    <row r="6617" spans="253:270" x14ac:dyDescent="0.3">
      <c r="IS6617" s="74">
        <v>6615</v>
      </c>
      <c r="IT6617" s="90" t="str">
        <f t="shared" si="1770"/>
        <v/>
      </c>
      <c r="IU6617" s="101" t="str">
        <f t="shared" si="1771"/>
        <v/>
      </c>
      <c r="IV6617" s="102" t="str">
        <f t="shared" si="1772"/>
        <v/>
      </c>
      <c r="IW6617" s="102" t="str">
        <f t="shared" si="1773"/>
        <v/>
      </c>
      <c r="IX6617" s="103" t="str">
        <f t="shared" si="1774"/>
        <v/>
      </c>
      <c r="IY6617" s="112" t="str">
        <f t="shared" si="1775"/>
        <v/>
      </c>
      <c r="IZ6617" s="104" t="str">
        <f t="shared" ca="1" si="1776"/>
        <v/>
      </c>
      <c r="JA6617" s="102" t="str">
        <f t="shared" ca="1" si="1777"/>
        <v/>
      </c>
      <c r="JB6617" s="102" t="str">
        <f t="shared" ca="1" si="1778"/>
        <v/>
      </c>
      <c r="JC6617" s="103" t="str">
        <f t="shared" ca="1" si="1779"/>
        <v/>
      </c>
      <c r="JD6617" s="104" t="str">
        <f t="shared" si="1780"/>
        <v/>
      </c>
      <c r="JE6617" s="102" t="str">
        <f t="shared" si="1781"/>
        <v/>
      </c>
      <c r="JF6617" s="66" t="str">
        <f t="shared" ca="1" si="1769"/>
        <v/>
      </c>
      <c r="JG6617" s="66" t="str">
        <f t="shared" ca="1" si="1785"/>
        <v/>
      </c>
      <c r="JH6617" s="66" t="str">
        <f t="shared" ca="1" si="1782"/>
        <v/>
      </c>
      <c r="JI6617" s="80" t="str">
        <f t="shared" ca="1" si="1783"/>
        <v/>
      </c>
      <c r="JJ6617" s="118" t="str">
        <f t="shared" ca="1" si="1784"/>
        <v/>
      </c>
    </row>
    <row r="6618" spans="253:270" x14ac:dyDescent="0.3">
      <c r="IS6618" s="74">
        <v>6616</v>
      </c>
      <c r="IT6618" s="90" t="str">
        <f t="shared" si="1770"/>
        <v/>
      </c>
      <c r="IU6618" s="101" t="str">
        <f t="shared" si="1771"/>
        <v/>
      </c>
      <c r="IV6618" s="102" t="str">
        <f t="shared" si="1772"/>
        <v/>
      </c>
      <c r="IW6618" s="102" t="str">
        <f t="shared" si="1773"/>
        <v/>
      </c>
      <c r="IX6618" s="103" t="str">
        <f t="shared" si="1774"/>
        <v/>
      </c>
      <c r="IY6618" s="112" t="str">
        <f t="shared" si="1775"/>
        <v/>
      </c>
      <c r="IZ6618" s="104" t="str">
        <f t="shared" ca="1" si="1776"/>
        <v/>
      </c>
      <c r="JA6618" s="102" t="str">
        <f t="shared" ca="1" si="1777"/>
        <v/>
      </c>
      <c r="JB6618" s="102" t="str">
        <f t="shared" ca="1" si="1778"/>
        <v/>
      </c>
      <c r="JC6618" s="103" t="str">
        <f t="shared" ca="1" si="1779"/>
        <v/>
      </c>
      <c r="JD6618" s="104" t="str">
        <f t="shared" si="1780"/>
        <v/>
      </c>
      <c r="JE6618" s="102" t="str">
        <f t="shared" si="1781"/>
        <v/>
      </c>
      <c r="JF6618" s="66" t="str">
        <f t="shared" ca="1" si="1769"/>
        <v/>
      </c>
      <c r="JG6618" s="66" t="str">
        <f t="shared" ca="1" si="1785"/>
        <v/>
      </c>
      <c r="JH6618" s="66" t="str">
        <f t="shared" ca="1" si="1782"/>
        <v/>
      </c>
      <c r="JI6618" s="80" t="str">
        <f t="shared" ca="1" si="1783"/>
        <v/>
      </c>
      <c r="JJ6618" s="118" t="str">
        <f t="shared" ca="1" si="1784"/>
        <v/>
      </c>
    </row>
    <row r="6619" spans="253:270" x14ac:dyDescent="0.3">
      <c r="IS6619" s="74">
        <v>6617</v>
      </c>
      <c r="IT6619" s="90" t="str">
        <f t="shared" si="1770"/>
        <v/>
      </c>
      <c r="IU6619" s="101" t="str">
        <f t="shared" si="1771"/>
        <v/>
      </c>
      <c r="IV6619" s="102" t="str">
        <f t="shared" si="1772"/>
        <v/>
      </c>
      <c r="IW6619" s="102" t="str">
        <f t="shared" si="1773"/>
        <v/>
      </c>
      <c r="IX6619" s="103" t="str">
        <f t="shared" si="1774"/>
        <v/>
      </c>
      <c r="IY6619" s="112" t="str">
        <f t="shared" si="1775"/>
        <v/>
      </c>
      <c r="IZ6619" s="104" t="str">
        <f t="shared" ca="1" si="1776"/>
        <v/>
      </c>
      <c r="JA6619" s="102" t="str">
        <f t="shared" ca="1" si="1777"/>
        <v/>
      </c>
      <c r="JB6619" s="102" t="str">
        <f t="shared" ca="1" si="1778"/>
        <v/>
      </c>
      <c r="JC6619" s="103" t="str">
        <f t="shared" ca="1" si="1779"/>
        <v/>
      </c>
      <c r="JD6619" s="104" t="str">
        <f t="shared" si="1780"/>
        <v/>
      </c>
      <c r="JE6619" s="102" t="str">
        <f t="shared" si="1781"/>
        <v/>
      </c>
      <c r="JF6619" s="66" t="str">
        <f t="shared" ca="1" si="1769"/>
        <v/>
      </c>
      <c r="JG6619" s="66" t="str">
        <f t="shared" ca="1" si="1785"/>
        <v/>
      </c>
      <c r="JH6619" s="66" t="str">
        <f t="shared" ca="1" si="1782"/>
        <v/>
      </c>
      <c r="JI6619" s="80" t="str">
        <f t="shared" ca="1" si="1783"/>
        <v/>
      </c>
      <c r="JJ6619" s="118" t="str">
        <f t="shared" ca="1" si="1784"/>
        <v/>
      </c>
    </row>
    <row r="6620" spans="253:270" x14ac:dyDescent="0.3">
      <c r="IS6620" s="74">
        <v>6618</v>
      </c>
      <c r="IT6620" s="90" t="str">
        <f t="shared" si="1770"/>
        <v/>
      </c>
      <c r="IU6620" s="101" t="str">
        <f t="shared" si="1771"/>
        <v/>
      </c>
      <c r="IV6620" s="102" t="str">
        <f t="shared" si="1772"/>
        <v/>
      </c>
      <c r="IW6620" s="102" t="str">
        <f t="shared" si="1773"/>
        <v/>
      </c>
      <c r="IX6620" s="103" t="str">
        <f t="shared" si="1774"/>
        <v/>
      </c>
      <c r="IY6620" s="112" t="str">
        <f t="shared" si="1775"/>
        <v/>
      </c>
      <c r="IZ6620" s="104" t="str">
        <f t="shared" ca="1" si="1776"/>
        <v/>
      </c>
      <c r="JA6620" s="102" t="str">
        <f t="shared" ca="1" si="1777"/>
        <v/>
      </c>
      <c r="JB6620" s="102" t="str">
        <f t="shared" ca="1" si="1778"/>
        <v/>
      </c>
      <c r="JC6620" s="103" t="str">
        <f t="shared" ca="1" si="1779"/>
        <v/>
      </c>
      <c r="JD6620" s="104" t="str">
        <f t="shared" si="1780"/>
        <v/>
      </c>
      <c r="JE6620" s="102" t="str">
        <f t="shared" si="1781"/>
        <v/>
      </c>
      <c r="JF6620" s="66" t="str">
        <f t="shared" ca="1" si="1769"/>
        <v/>
      </c>
      <c r="JG6620" s="66" t="str">
        <f t="shared" ca="1" si="1785"/>
        <v/>
      </c>
      <c r="JH6620" s="66" t="str">
        <f t="shared" ca="1" si="1782"/>
        <v/>
      </c>
      <c r="JI6620" s="80" t="str">
        <f t="shared" ca="1" si="1783"/>
        <v/>
      </c>
      <c r="JJ6620" s="118" t="str">
        <f t="shared" ca="1" si="1784"/>
        <v/>
      </c>
    </row>
    <row r="6621" spans="253:270" x14ac:dyDescent="0.3">
      <c r="IS6621" s="74">
        <v>6619</v>
      </c>
      <c r="IT6621" s="90" t="str">
        <f t="shared" si="1770"/>
        <v/>
      </c>
      <c r="IU6621" s="101" t="str">
        <f t="shared" si="1771"/>
        <v/>
      </c>
      <c r="IV6621" s="102" t="str">
        <f t="shared" si="1772"/>
        <v/>
      </c>
      <c r="IW6621" s="102" t="str">
        <f t="shared" si="1773"/>
        <v/>
      </c>
      <c r="IX6621" s="103" t="str">
        <f t="shared" si="1774"/>
        <v/>
      </c>
      <c r="IY6621" s="112" t="str">
        <f t="shared" si="1775"/>
        <v/>
      </c>
      <c r="IZ6621" s="104" t="str">
        <f t="shared" ca="1" si="1776"/>
        <v/>
      </c>
      <c r="JA6621" s="102" t="str">
        <f t="shared" ca="1" si="1777"/>
        <v/>
      </c>
      <c r="JB6621" s="102" t="str">
        <f t="shared" ca="1" si="1778"/>
        <v/>
      </c>
      <c r="JC6621" s="103" t="str">
        <f t="shared" ca="1" si="1779"/>
        <v/>
      </c>
      <c r="JD6621" s="104" t="str">
        <f t="shared" si="1780"/>
        <v/>
      </c>
      <c r="JE6621" s="102" t="str">
        <f t="shared" si="1781"/>
        <v/>
      </c>
      <c r="JF6621" s="66" t="str">
        <f t="shared" ref="JF6621:JF6684" ca="1" si="1786">IF(IT6621&lt;&gt;"",IF($IS6621&gt;=JF$1,AVERAGE(INDIRECT(CONCATENATE("JD",$IS6621+2,":JD",$IS6621+2-JF$1))),""),"")</f>
        <v/>
      </c>
      <c r="JG6621" s="66" t="str">
        <f t="shared" ca="1" si="1785"/>
        <v/>
      </c>
      <c r="JH6621" s="66" t="str">
        <f t="shared" ca="1" si="1782"/>
        <v/>
      </c>
      <c r="JI6621" s="80" t="str">
        <f t="shared" ca="1" si="1783"/>
        <v/>
      </c>
      <c r="JJ6621" s="118" t="str">
        <f t="shared" ca="1" si="1784"/>
        <v/>
      </c>
    </row>
    <row r="6622" spans="253:270" x14ac:dyDescent="0.3">
      <c r="IS6622" s="74">
        <v>6620</v>
      </c>
      <c r="IT6622" s="90" t="str">
        <f t="shared" si="1770"/>
        <v/>
      </c>
      <c r="IU6622" s="101" t="str">
        <f t="shared" si="1771"/>
        <v/>
      </c>
      <c r="IV6622" s="102" t="str">
        <f t="shared" si="1772"/>
        <v/>
      </c>
      <c r="IW6622" s="102" t="str">
        <f t="shared" si="1773"/>
        <v/>
      </c>
      <c r="IX6622" s="103" t="str">
        <f t="shared" si="1774"/>
        <v/>
      </c>
      <c r="IY6622" s="112" t="str">
        <f t="shared" si="1775"/>
        <v/>
      </c>
      <c r="IZ6622" s="104" t="str">
        <f t="shared" ca="1" si="1776"/>
        <v/>
      </c>
      <c r="JA6622" s="102" t="str">
        <f t="shared" ca="1" si="1777"/>
        <v/>
      </c>
      <c r="JB6622" s="102" t="str">
        <f t="shared" ca="1" si="1778"/>
        <v/>
      </c>
      <c r="JC6622" s="103" t="str">
        <f t="shared" ca="1" si="1779"/>
        <v/>
      </c>
      <c r="JD6622" s="104" t="str">
        <f t="shared" si="1780"/>
        <v/>
      </c>
      <c r="JE6622" s="102" t="str">
        <f t="shared" si="1781"/>
        <v/>
      </c>
      <c r="JF6622" s="66" t="str">
        <f t="shared" ca="1" si="1786"/>
        <v/>
      </c>
      <c r="JG6622" s="66" t="str">
        <f t="shared" ca="1" si="1785"/>
        <v/>
      </c>
      <c r="JH6622" s="66" t="str">
        <f t="shared" ca="1" si="1782"/>
        <v/>
      </c>
      <c r="JI6622" s="80" t="str">
        <f t="shared" ca="1" si="1783"/>
        <v/>
      </c>
      <c r="JJ6622" s="118" t="str">
        <f t="shared" ca="1" si="1784"/>
        <v/>
      </c>
    </row>
    <row r="6623" spans="253:270" x14ac:dyDescent="0.3">
      <c r="IS6623" s="74">
        <v>6621</v>
      </c>
      <c r="IT6623" s="90" t="str">
        <f t="shared" si="1770"/>
        <v/>
      </c>
      <c r="IU6623" s="101" t="str">
        <f t="shared" si="1771"/>
        <v/>
      </c>
      <c r="IV6623" s="102" t="str">
        <f t="shared" si="1772"/>
        <v/>
      </c>
      <c r="IW6623" s="102" t="str">
        <f t="shared" si="1773"/>
        <v/>
      </c>
      <c r="IX6623" s="103" t="str">
        <f t="shared" si="1774"/>
        <v/>
      </c>
      <c r="IY6623" s="112" t="str">
        <f t="shared" si="1775"/>
        <v/>
      </c>
      <c r="IZ6623" s="104" t="str">
        <f t="shared" ca="1" si="1776"/>
        <v/>
      </c>
      <c r="JA6623" s="102" t="str">
        <f t="shared" ca="1" si="1777"/>
        <v/>
      </c>
      <c r="JB6623" s="102" t="str">
        <f t="shared" ca="1" si="1778"/>
        <v/>
      </c>
      <c r="JC6623" s="103" t="str">
        <f t="shared" ca="1" si="1779"/>
        <v/>
      </c>
      <c r="JD6623" s="104" t="str">
        <f t="shared" si="1780"/>
        <v/>
      </c>
      <c r="JE6623" s="102" t="str">
        <f t="shared" si="1781"/>
        <v/>
      </c>
      <c r="JF6623" s="66" t="str">
        <f t="shared" ca="1" si="1786"/>
        <v/>
      </c>
      <c r="JG6623" s="66" t="str">
        <f t="shared" ca="1" si="1785"/>
        <v/>
      </c>
      <c r="JH6623" s="66" t="str">
        <f t="shared" ca="1" si="1782"/>
        <v/>
      </c>
      <c r="JI6623" s="80" t="str">
        <f t="shared" ca="1" si="1783"/>
        <v/>
      </c>
      <c r="JJ6623" s="118" t="str">
        <f t="shared" ca="1" si="1784"/>
        <v/>
      </c>
    </row>
    <row r="6624" spans="253:270" x14ac:dyDescent="0.3">
      <c r="IS6624" s="74">
        <v>6622</v>
      </c>
      <c r="IT6624" s="90" t="str">
        <f t="shared" si="1770"/>
        <v/>
      </c>
      <c r="IU6624" s="101" t="str">
        <f t="shared" si="1771"/>
        <v/>
      </c>
      <c r="IV6624" s="102" t="str">
        <f t="shared" si="1772"/>
        <v/>
      </c>
      <c r="IW6624" s="102" t="str">
        <f t="shared" si="1773"/>
        <v/>
      </c>
      <c r="IX6624" s="103" t="str">
        <f t="shared" si="1774"/>
        <v/>
      </c>
      <c r="IY6624" s="112" t="str">
        <f t="shared" si="1775"/>
        <v/>
      </c>
      <c r="IZ6624" s="104" t="str">
        <f t="shared" ca="1" si="1776"/>
        <v/>
      </c>
      <c r="JA6624" s="102" t="str">
        <f t="shared" ca="1" si="1777"/>
        <v/>
      </c>
      <c r="JB6624" s="102" t="str">
        <f t="shared" ca="1" si="1778"/>
        <v/>
      </c>
      <c r="JC6624" s="103" t="str">
        <f t="shared" ca="1" si="1779"/>
        <v/>
      </c>
      <c r="JD6624" s="104" t="str">
        <f t="shared" si="1780"/>
        <v/>
      </c>
      <c r="JE6624" s="102" t="str">
        <f t="shared" si="1781"/>
        <v/>
      </c>
      <c r="JF6624" s="66" t="str">
        <f t="shared" ca="1" si="1786"/>
        <v/>
      </c>
      <c r="JG6624" s="66" t="str">
        <f t="shared" ca="1" si="1785"/>
        <v/>
      </c>
      <c r="JH6624" s="66" t="str">
        <f t="shared" ca="1" si="1782"/>
        <v/>
      </c>
      <c r="JI6624" s="80" t="str">
        <f t="shared" ca="1" si="1783"/>
        <v/>
      </c>
      <c r="JJ6624" s="118" t="str">
        <f t="shared" ca="1" si="1784"/>
        <v/>
      </c>
    </row>
    <row r="6625" spans="253:270" x14ac:dyDescent="0.3">
      <c r="IS6625" s="74">
        <v>6623</v>
      </c>
      <c r="IT6625" s="90" t="str">
        <f t="shared" si="1770"/>
        <v/>
      </c>
      <c r="IU6625" s="101" t="str">
        <f t="shared" si="1771"/>
        <v/>
      </c>
      <c r="IV6625" s="102" t="str">
        <f t="shared" si="1772"/>
        <v/>
      </c>
      <c r="IW6625" s="102" t="str">
        <f t="shared" si="1773"/>
        <v/>
      </c>
      <c r="IX6625" s="103" t="str">
        <f t="shared" si="1774"/>
        <v/>
      </c>
      <c r="IY6625" s="112" t="str">
        <f t="shared" si="1775"/>
        <v/>
      </c>
      <c r="IZ6625" s="104" t="str">
        <f t="shared" ca="1" si="1776"/>
        <v/>
      </c>
      <c r="JA6625" s="102" t="str">
        <f t="shared" ca="1" si="1777"/>
        <v/>
      </c>
      <c r="JB6625" s="102" t="str">
        <f t="shared" ca="1" si="1778"/>
        <v/>
      </c>
      <c r="JC6625" s="103" t="str">
        <f t="shared" ca="1" si="1779"/>
        <v/>
      </c>
      <c r="JD6625" s="104" t="str">
        <f t="shared" si="1780"/>
        <v/>
      </c>
      <c r="JE6625" s="102" t="str">
        <f t="shared" si="1781"/>
        <v/>
      </c>
      <c r="JF6625" s="66" t="str">
        <f t="shared" ca="1" si="1786"/>
        <v/>
      </c>
      <c r="JG6625" s="66" t="str">
        <f t="shared" ca="1" si="1785"/>
        <v/>
      </c>
      <c r="JH6625" s="66" t="str">
        <f t="shared" ca="1" si="1782"/>
        <v/>
      </c>
      <c r="JI6625" s="80" t="str">
        <f t="shared" ca="1" si="1783"/>
        <v/>
      </c>
      <c r="JJ6625" s="118" t="str">
        <f t="shared" ca="1" si="1784"/>
        <v/>
      </c>
    </row>
    <row r="6626" spans="253:270" x14ac:dyDescent="0.3">
      <c r="IS6626" s="74">
        <v>6624</v>
      </c>
      <c r="IT6626" s="90" t="str">
        <f t="shared" si="1770"/>
        <v/>
      </c>
      <c r="IU6626" s="101" t="str">
        <f t="shared" si="1771"/>
        <v/>
      </c>
      <c r="IV6626" s="102" t="str">
        <f t="shared" si="1772"/>
        <v/>
      </c>
      <c r="IW6626" s="102" t="str">
        <f t="shared" si="1773"/>
        <v/>
      </c>
      <c r="IX6626" s="103" t="str">
        <f t="shared" si="1774"/>
        <v/>
      </c>
      <c r="IY6626" s="112" t="str">
        <f t="shared" si="1775"/>
        <v/>
      </c>
      <c r="IZ6626" s="104" t="str">
        <f t="shared" ca="1" si="1776"/>
        <v/>
      </c>
      <c r="JA6626" s="102" t="str">
        <f t="shared" ca="1" si="1777"/>
        <v/>
      </c>
      <c r="JB6626" s="102" t="str">
        <f t="shared" ca="1" si="1778"/>
        <v/>
      </c>
      <c r="JC6626" s="103" t="str">
        <f t="shared" ca="1" si="1779"/>
        <v/>
      </c>
      <c r="JD6626" s="104" t="str">
        <f t="shared" si="1780"/>
        <v/>
      </c>
      <c r="JE6626" s="102" t="str">
        <f t="shared" si="1781"/>
        <v/>
      </c>
      <c r="JF6626" s="66" t="str">
        <f t="shared" ca="1" si="1786"/>
        <v/>
      </c>
      <c r="JG6626" s="66" t="str">
        <f t="shared" ca="1" si="1785"/>
        <v/>
      </c>
      <c r="JH6626" s="66" t="str">
        <f t="shared" ca="1" si="1782"/>
        <v/>
      </c>
      <c r="JI6626" s="80" t="str">
        <f t="shared" ca="1" si="1783"/>
        <v/>
      </c>
      <c r="JJ6626" s="118" t="str">
        <f t="shared" ca="1" si="1784"/>
        <v/>
      </c>
    </row>
    <row r="6627" spans="253:270" x14ac:dyDescent="0.3">
      <c r="IS6627" s="74">
        <v>6625</v>
      </c>
      <c r="IT6627" s="90" t="str">
        <f t="shared" si="1770"/>
        <v/>
      </c>
      <c r="IU6627" s="101" t="str">
        <f t="shared" si="1771"/>
        <v/>
      </c>
      <c r="IV6627" s="102" t="str">
        <f t="shared" si="1772"/>
        <v/>
      </c>
      <c r="IW6627" s="102" t="str">
        <f t="shared" si="1773"/>
        <v/>
      </c>
      <c r="IX6627" s="103" t="str">
        <f t="shared" si="1774"/>
        <v/>
      </c>
      <c r="IY6627" s="112" t="str">
        <f t="shared" si="1775"/>
        <v/>
      </c>
      <c r="IZ6627" s="104" t="str">
        <f t="shared" ca="1" si="1776"/>
        <v/>
      </c>
      <c r="JA6627" s="102" t="str">
        <f t="shared" ca="1" si="1777"/>
        <v/>
      </c>
      <c r="JB6627" s="102" t="str">
        <f t="shared" ca="1" si="1778"/>
        <v/>
      </c>
      <c r="JC6627" s="103" t="str">
        <f t="shared" ca="1" si="1779"/>
        <v/>
      </c>
      <c r="JD6627" s="104" t="str">
        <f t="shared" si="1780"/>
        <v/>
      </c>
      <c r="JE6627" s="102" t="str">
        <f t="shared" si="1781"/>
        <v/>
      </c>
      <c r="JF6627" s="66" t="str">
        <f t="shared" ca="1" si="1786"/>
        <v/>
      </c>
      <c r="JG6627" s="66" t="str">
        <f t="shared" ca="1" si="1785"/>
        <v/>
      </c>
      <c r="JH6627" s="66" t="str">
        <f t="shared" ca="1" si="1782"/>
        <v/>
      </c>
      <c r="JI6627" s="80" t="str">
        <f t="shared" ca="1" si="1783"/>
        <v/>
      </c>
      <c r="JJ6627" s="118" t="str">
        <f t="shared" ca="1" si="1784"/>
        <v/>
      </c>
    </row>
    <row r="6628" spans="253:270" x14ac:dyDescent="0.3">
      <c r="IS6628" s="74">
        <v>6626</v>
      </c>
      <c r="IT6628" s="90" t="str">
        <f t="shared" si="1770"/>
        <v/>
      </c>
      <c r="IU6628" s="101" t="str">
        <f t="shared" si="1771"/>
        <v/>
      </c>
      <c r="IV6628" s="102" t="str">
        <f t="shared" si="1772"/>
        <v/>
      </c>
      <c r="IW6628" s="102" t="str">
        <f t="shared" si="1773"/>
        <v/>
      </c>
      <c r="IX6628" s="103" t="str">
        <f t="shared" si="1774"/>
        <v/>
      </c>
      <c r="IY6628" s="112" t="str">
        <f t="shared" si="1775"/>
        <v/>
      </c>
      <c r="IZ6628" s="104" t="str">
        <f t="shared" ca="1" si="1776"/>
        <v/>
      </c>
      <c r="JA6628" s="102" t="str">
        <f t="shared" ca="1" si="1777"/>
        <v/>
      </c>
      <c r="JB6628" s="102" t="str">
        <f t="shared" ca="1" si="1778"/>
        <v/>
      </c>
      <c r="JC6628" s="103" t="str">
        <f t="shared" ca="1" si="1779"/>
        <v/>
      </c>
      <c r="JD6628" s="104" t="str">
        <f t="shared" si="1780"/>
        <v/>
      </c>
      <c r="JE6628" s="102" t="str">
        <f t="shared" si="1781"/>
        <v/>
      </c>
      <c r="JF6628" s="66" t="str">
        <f t="shared" ca="1" si="1786"/>
        <v/>
      </c>
      <c r="JG6628" s="66" t="str">
        <f t="shared" ca="1" si="1785"/>
        <v/>
      </c>
      <c r="JH6628" s="66" t="str">
        <f t="shared" ca="1" si="1782"/>
        <v/>
      </c>
      <c r="JI6628" s="80" t="str">
        <f t="shared" ca="1" si="1783"/>
        <v/>
      </c>
      <c r="JJ6628" s="118" t="str">
        <f t="shared" ca="1" si="1784"/>
        <v/>
      </c>
    </row>
    <row r="6629" spans="253:270" x14ac:dyDescent="0.3">
      <c r="IS6629" s="74">
        <v>6627</v>
      </c>
      <c r="IT6629" s="90" t="str">
        <f t="shared" si="1770"/>
        <v/>
      </c>
      <c r="IU6629" s="101" t="str">
        <f t="shared" si="1771"/>
        <v/>
      </c>
      <c r="IV6629" s="102" t="str">
        <f t="shared" si="1772"/>
        <v/>
      </c>
      <c r="IW6629" s="102" t="str">
        <f t="shared" si="1773"/>
        <v/>
      </c>
      <c r="IX6629" s="103" t="str">
        <f t="shared" si="1774"/>
        <v/>
      </c>
      <c r="IY6629" s="112" t="str">
        <f t="shared" si="1775"/>
        <v/>
      </c>
      <c r="IZ6629" s="104" t="str">
        <f t="shared" ca="1" si="1776"/>
        <v/>
      </c>
      <c r="JA6629" s="102" t="str">
        <f t="shared" ca="1" si="1777"/>
        <v/>
      </c>
      <c r="JB6629" s="102" t="str">
        <f t="shared" ca="1" si="1778"/>
        <v/>
      </c>
      <c r="JC6629" s="103" t="str">
        <f t="shared" ca="1" si="1779"/>
        <v/>
      </c>
      <c r="JD6629" s="104" t="str">
        <f t="shared" si="1780"/>
        <v/>
      </c>
      <c r="JE6629" s="102" t="str">
        <f t="shared" si="1781"/>
        <v/>
      </c>
      <c r="JF6629" s="66" t="str">
        <f t="shared" ca="1" si="1786"/>
        <v/>
      </c>
      <c r="JG6629" s="66" t="str">
        <f t="shared" ca="1" si="1785"/>
        <v/>
      </c>
      <c r="JH6629" s="66" t="str">
        <f t="shared" ca="1" si="1782"/>
        <v/>
      </c>
      <c r="JI6629" s="80" t="str">
        <f t="shared" ca="1" si="1783"/>
        <v/>
      </c>
      <c r="JJ6629" s="118" t="str">
        <f t="shared" ca="1" si="1784"/>
        <v/>
      </c>
    </row>
    <row r="6630" spans="253:270" x14ac:dyDescent="0.3">
      <c r="IS6630" s="74">
        <v>6628</v>
      </c>
      <c r="IT6630" s="90" t="str">
        <f t="shared" si="1770"/>
        <v/>
      </c>
      <c r="IU6630" s="101" t="str">
        <f t="shared" si="1771"/>
        <v/>
      </c>
      <c r="IV6630" s="102" t="str">
        <f t="shared" si="1772"/>
        <v/>
      </c>
      <c r="IW6630" s="102" t="str">
        <f t="shared" si="1773"/>
        <v/>
      </c>
      <c r="IX6630" s="103" t="str">
        <f t="shared" si="1774"/>
        <v/>
      </c>
      <c r="IY6630" s="112" t="str">
        <f t="shared" si="1775"/>
        <v/>
      </c>
      <c r="IZ6630" s="104" t="str">
        <f t="shared" ca="1" si="1776"/>
        <v/>
      </c>
      <c r="JA6630" s="102" t="str">
        <f t="shared" ca="1" si="1777"/>
        <v/>
      </c>
      <c r="JB6630" s="102" t="str">
        <f t="shared" ca="1" si="1778"/>
        <v/>
      </c>
      <c r="JC6630" s="103" t="str">
        <f t="shared" ca="1" si="1779"/>
        <v/>
      </c>
      <c r="JD6630" s="104" t="str">
        <f t="shared" si="1780"/>
        <v/>
      </c>
      <c r="JE6630" s="102" t="str">
        <f t="shared" si="1781"/>
        <v/>
      </c>
      <c r="JF6630" s="66" t="str">
        <f t="shared" ca="1" si="1786"/>
        <v/>
      </c>
      <c r="JG6630" s="66" t="str">
        <f t="shared" ca="1" si="1785"/>
        <v/>
      </c>
      <c r="JH6630" s="66" t="str">
        <f t="shared" ca="1" si="1782"/>
        <v/>
      </c>
      <c r="JI6630" s="80" t="str">
        <f t="shared" ca="1" si="1783"/>
        <v/>
      </c>
      <c r="JJ6630" s="118" t="str">
        <f t="shared" ca="1" si="1784"/>
        <v/>
      </c>
    </row>
    <row r="6631" spans="253:270" x14ac:dyDescent="0.3">
      <c r="IS6631" s="74">
        <v>6629</v>
      </c>
      <c r="IT6631" s="90" t="str">
        <f t="shared" si="1770"/>
        <v/>
      </c>
      <c r="IU6631" s="101" t="str">
        <f t="shared" si="1771"/>
        <v/>
      </c>
      <c r="IV6631" s="102" t="str">
        <f t="shared" si="1772"/>
        <v/>
      </c>
      <c r="IW6631" s="102" t="str">
        <f t="shared" si="1773"/>
        <v/>
      </c>
      <c r="IX6631" s="103" t="str">
        <f t="shared" si="1774"/>
        <v/>
      </c>
      <c r="IY6631" s="112" t="str">
        <f t="shared" si="1775"/>
        <v/>
      </c>
      <c r="IZ6631" s="104" t="str">
        <f t="shared" ca="1" si="1776"/>
        <v/>
      </c>
      <c r="JA6631" s="102" t="str">
        <f t="shared" ca="1" si="1777"/>
        <v/>
      </c>
      <c r="JB6631" s="102" t="str">
        <f t="shared" ca="1" si="1778"/>
        <v/>
      </c>
      <c r="JC6631" s="103" t="str">
        <f t="shared" ca="1" si="1779"/>
        <v/>
      </c>
      <c r="JD6631" s="104" t="str">
        <f t="shared" si="1780"/>
        <v/>
      </c>
      <c r="JE6631" s="102" t="str">
        <f t="shared" si="1781"/>
        <v/>
      </c>
      <c r="JF6631" s="66" t="str">
        <f t="shared" ca="1" si="1786"/>
        <v/>
      </c>
      <c r="JG6631" s="66" t="str">
        <f t="shared" ca="1" si="1785"/>
        <v/>
      </c>
      <c r="JH6631" s="66" t="str">
        <f t="shared" ca="1" si="1782"/>
        <v/>
      </c>
      <c r="JI6631" s="80" t="str">
        <f t="shared" ca="1" si="1783"/>
        <v/>
      </c>
      <c r="JJ6631" s="118" t="str">
        <f t="shared" ca="1" si="1784"/>
        <v/>
      </c>
    </row>
    <row r="6632" spans="253:270" x14ac:dyDescent="0.3">
      <c r="IS6632" s="74">
        <v>6630</v>
      </c>
      <c r="IT6632" s="90" t="str">
        <f t="shared" si="1770"/>
        <v/>
      </c>
      <c r="IU6632" s="101" t="str">
        <f t="shared" si="1771"/>
        <v/>
      </c>
      <c r="IV6632" s="102" t="str">
        <f t="shared" si="1772"/>
        <v/>
      </c>
      <c r="IW6632" s="102" t="str">
        <f t="shared" si="1773"/>
        <v/>
      </c>
      <c r="IX6632" s="103" t="str">
        <f t="shared" si="1774"/>
        <v/>
      </c>
      <c r="IY6632" s="112" t="str">
        <f t="shared" si="1775"/>
        <v/>
      </c>
      <c r="IZ6632" s="104" t="str">
        <f t="shared" ca="1" si="1776"/>
        <v/>
      </c>
      <c r="JA6632" s="102" t="str">
        <f t="shared" ca="1" si="1777"/>
        <v/>
      </c>
      <c r="JB6632" s="102" t="str">
        <f t="shared" ca="1" si="1778"/>
        <v/>
      </c>
      <c r="JC6632" s="103" t="str">
        <f t="shared" ca="1" si="1779"/>
        <v/>
      </c>
      <c r="JD6632" s="104" t="str">
        <f t="shared" si="1780"/>
        <v/>
      </c>
      <c r="JE6632" s="102" t="str">
        <f t="shared" si="1781"/>
        <v/>
      </c>
      <c r="JF6632" s="66" t="str">
        <f t="shared" ca="1" si="1786"/>
        <v/>
      </c>
      <c r="JG6632" s="66" t="str">
        <f t="shared" ca="1" si="1785"/>
        <v/>
      </c>
      <c r="JH6632" s="66" t="str">
        <f t="shared" ca="1" si="1782"/>
        <v/>
      </c>
      <c r="JI6632" s="80" t="str">
        <f t="shared" ca="1" si="1783"/>
        <v/>
      </c>
      <c r="JJ6632" s="118" t="str">
        <f t="shared" ca="1" si="1784"/>
        <v/>
      </c>
    </row>
    <row r="6633" spans="253:270" x14ac:dyDescent="0.3">
      <c r="IS6633" s="74">
        <v>6631</v>
      </c>
      <c r="IT6633" s="90" t="str">
        <f t="shared" si="1770"/>
        <v/>
      </c>
      <c r="IU6633" s="101" t="str">
        <f t="shared" si="1771"/>
        <v/>
      </c>
      <c r="IV6633" s="102" t="str">
        <f t="shared" si="1772"/>
        <v/>
      </c>
      <c r="IW6633" s="102" t="str">
        <f t="shared" si="1773"/>
        <v/>
      </c>
      <c r="IX6633" s="103" t="str">
        <f t="shared" si="1774"/>
        <v/>
      </c>
      <c r="IY6633" s="112" t="str">
        <f t="shared" si="1775"/>
        <v/>
      </c>
      <c r="IZ6633" s="104" t="str">
        <f t="shared" ca="1" si="1776"/>
        <v/>
      </c>
      <c r="JA6633" s="102" t="str">
        <f t="shared" ca="1" si="1777"/>
        <v/>
      </c>
      <c r="JB6633" s="102" t="str">
        <f t="shared" ca="1" si="1778"/>
        <v/>
      </c>
      <c r="JC6633" s="103" t="str">
        <f t="shared" ca="1" si="1779"/>
        <v/>
      </c>
      <c r="JD6633" s="104" t="str">
        <f t="shared" si="1780"/>
        <v/>
      </c>
      <c r="JE6633" s="102" t="str">
        <f t="shared" si="1781"/>
        <v/>
      </c>
      <c r="JF6633" s="66" t="str">
        <f t="shared" ca="1" si="1786"/>
        <v/>
      </c>
      <c r="JG6633" s="66" t="str">
        <f t="shared" ca="1" si="1785"/>
        <v/>
      </c>
      <c r="JH6633" s="66" t="str">
        <f t="shared" ca="1" si="1782"/>
        <v/>
      </c>
      <c r="JI6633" s="80" t="str">
        <f t="shared" ca="1" si="1783"/>
        <v/>
      </c>
      <c r="JJ6633" s="118" t="str">
        <f t="shared" ca="1" si="1784"/>
        <v/>
      </c>
    </row>
    <row r="6634" spans="253:270" x14ac:dyDescent="0.3">
      <c r="IS6634" s="74">
        <v>6632</v>
      </c>
      <c r="IT6634" s="90" t="str">
        <f t="shared" si="1770"/>
        <v/>
      </c>
      <c r="IU6634" s="101" t="str">
        <f t="shared" si="1771"/>
        <v/>
      </c>
      <c r="IV6634" s="102" t="str">
        <f t="shared" si="1772"/>
        <v/>
      </c>
      <c r="IW6634" s="102" t="str">
        <f t="shared" si="1773"/>
        <v/>
      </c>
      <c r="IX6634" s="103" t="str">
        <f t="shared" si="1774"/>
        <v/>
      </c>
      <c r="IY6634" s="112" t="str">
        <f t="shared" si="1775"/>
        <v/>
      </c>
      <c r="IZ6634" s="104" t="str">
        <f t="shared" ca="1" si="1776"/>
        <v/>
      </c>
      <c r="JA6634" s="102" t="str">
        <f t="shared" ca="1" si="1777"/>
        <v/>
      </c>
      <c r="JB6634" s="102" t="str">
        <f t="shared" ca="1" si="1778"/>
        <v/>
      </c>
      <c r="JC6634" s="103" t="str">
        <f t="shared" ca="1" si="1779"/>
        <v/>
      </c>
      <c r="JD6634" s="104" t="str">
        <f t="shared" si="1780"/>
        <v/>
      </c>
      <c r="JE6634" s="102" t="str">
        <f t="shared" si="1781"/>
        <v/>
      </c>
      <c r="JF6634" s="66" t="str">
        <f t="shared" ca="1" si="1786"/>
        <v/>
      </c>
      <c r="JG6634" s="66" t="str">
        <f t="shared" ca="1" si="1785"/>
        <v/>
      </c>
      <c r="JH6634" s="66" t="str">
        <f t="shared" ca="1" si="1782"/>
        <v/>
      </c>
      <c r="JI6634" s="80" t="str">
        <f t="shared" ca="1" si="1783"/>
        <v/>
      </c>
      <c r="JJ6634" s="118" t="str">
        <f t="shared" ca="1" si="1784"/>
        <v/>
      </c>
    </row>
    <row r="6635" spans="253:270" x14ac:dyDescent="0.3">
      <c r="IS6635" s="74">
        <v>6633</v>
      </c>
      <c r="IT6635" s="90" t="str">
        <f t="shared" si="1770"/>
        <v/>
      </c>
      <c r="IU6635" s="101" t="str">
        <f t="shared" si="1771"/>
        <v/>
      </c>
      <c r="IV6635" s="102" t="str">
        <f t="shared" si="1772"/>
        <v/>
      </c>
      <c r="IW6635" s="102" t="str">
        <f t="shared" si="1773"/>
        <v/>
      </c>
      <c r="IX6635" s="103" t="str">
        <f t="shared" si="1774"/>
        <v/>
      </c>
      <c r="IY6635" s="112" t="str">
        <f t="shared" si="1775"/>
        <v/>
      </c>
      <c r="IZ6635" s="104" t="str">
        <f t="shared" ca="1" si="1776"/>
        <v/>
      </c>
      <c r="JA6635" s="102" t="str">
        <f t="shared" ca="1" si="1777"/>
        <v/>
      </c>
      <c r="JB6635" s="102" t="str">
        <f t="shared" ca="1" si="1778"/>
        <v/>
      </c>
      <c r="JC6635" s="103" t="str">
        <f t="shared" ca="1" si="1779"/>
        <v/>
      </c>
      <c r="JD6635" s="104" t="str">
        <f t="shared" si="1780"/>
        <v/>
      </c>
      <c r="JE6635" s="102" t="str">
        <f t="shared" si="1781"/>
        <v/>
      </c>
      <c r="JF6635" s="66" t="str">
        <f t="shared" ca="1" si="1786"/>
        <v/>
      </c>
      <c r="JG6635" s="66" t="str">
        <f t="shared" ca="1" si="1785"/>
        <v/>
      </c>
      <c r="JH6635" s="66" t="str">
        <f t="shared" ca="1" si="1782"/>
        <v/>
      </c>
      <c r="JI6635" s="80" t="str">
        <f t="shared" ca="1" si="1783"/>
        <v/>
      </c>
      <c r="JJ6635" s="118" t="str">
        <f t="shared" ca="1" si="1784"/>
        <v/>
      </c>
    </row>
    <row r="6636" spans="253:270" x14ac:dyDescent="0.3">
      <c r="IS6636" s="74">
        <v>6634</v>
      </c>
      <c r="IT6636" s="90" t="str">
        <f t="shared" si="1770"/>
        <v/>
      </c>
      <c r="IU6636" s="101" t="str">
        <f t="shared" si="1771"/>
        <v/>
      </c>
      <c r="IV6636" s="102" t="str">
        <f t="shared" si="1772"/>
        <v/>
      </c>
      <c r="IW6636" s="102" t="str">
        <f t="shared" si="1773"/>
        <v/>
      </c>
      <c r="IX6636" s="103" t="str">
        <f t="shared" si="1774"/>
        <v/>
      </c>
      <c r="IY6636" s="112" t="str">
        <f t="shared" si="1775"/>
        <v/>
      </c>
      <c r="IZ6636" s="104" t="str">
        <f t="shared" ca="1" si="1776"/>
        <v/>
      </c>
      <c r="JA6636" s="102" t="str">
        <f t="shared" ca="1" si="1777"/>
        <v/>
      </c>
      <c r="JB6636" s="102" t="str">
        <f t="shared" ca="1" si="1778"/>
        <v/>
      </c>
      <c r="JC6636" s="103" t="str">
        <f t="shared" ca="1" si="1779"/>
        <v/>
      </c>
      <c r="JD6636" s="104" t="str">
        <f t="shared" si="1780"/>
        <v/>
      </c>
      <c r="JE6636" s="102" t="str">
        <f t="shared" si="1781"/>
        <v/>
      </c>
      <c r="JF6636" s="66" t="str">
        <f t="shared" ca="1" si="1786"/>
        <v/>
      </c>
      <c r="JG6636" s="66" t="str">
        <f t="shared" ca="1" si="1785"/>
        <v/>
      </c>
      <c r="JH6636" s="66" t="str">
        <f t="shared" ca="1" si="1782"/>
        <v/>
      </c>
      <c r="JI6636" s="80" t="str">
        <f t="shared" ca="1" si="1783"/>
        <v/>
      </c>
      <c r="JJ6636" s="118" t="str">
        <f t="shared" ca="1" si="1784"/>
        <v/>
      </c>
    </row>
    <row r="6637" spans="253:270" x14ac:dyDescent="0.3">
      <c r="IS6637" s="74">
        <v>6635</v>
      </c>
      <c r="IT6637" s="90" t="str">
        <f t="shared" si="1770"/>
        <v/>
      </c>
      <c r="IU6637" s="101" t="str">
        <f t="shared" si="1771"/>
        <v/>
      </c>
      <c r="IV6637" s="102" t="str">
        <f t="shared" si="1772"/>
        <v/>
      </c>
      <c r="IW6637" s="102" t="str">
        <f t="shared" si="1773"/>
        <v/>
      </c>
      <c r="IX6637" s="103" t="str">
        <f t="shared" si="1774"/>
        <v/>
      </c>
      <c r="IY6637" s="112" t="str">
        <f t="shared" si="1775"/>
        <v/>
      </c>
      <c r="IZ6637" s="104" t="str">
        <f t="shared" ca="1" si="1776"/>
        <v/>
      </c>
      <c r="JA6637" s="102" t="str">
        <f t="shared" ca="1" si="1777"/>
        <v/>
      </c>
      <c r="JB6637" s="102" t="str">
        <f t="shared" ca="1" si="1778"/>
        <v/>
      </c>
      <c r="JC6637" s="103" t="str">
        <f t="shared" ca="1" si="1779"/>
        <v/>
      </c>
      <c r="JD6637" s="104" t="str">
        <f t="shared" si="1780"/>
        <v/>
      </c>
      <c r="JE6637" s="102" t="str">
        <f t="shared" si="1781"/>
        <v/>
      </c>
      <c r="JF6637" s="66" t="str">
        <f t="shared" ca="1" si="1786"/>
        <v/>
      </c>
      <c r="JG6637" s="66" t="str">
        <f t="shared" ca="1" si="1785"/>
        <v/>
      </c>
      <c r="JH6637" s="66" t="str">
        <f t="shared" ca="1" si="1782"/>
        <v/>
      </c>
      <c r="JI6637" s="80" t="str">
        <f t="shared" ca="1" si="1783"/>
        <v/>
      </c>
      <c r="JJ6637" s="118" t="str">
        <f t="shared" ca="1" si="1784"/>
        <v/>
      </c>
    </row>
    <row r="6638" spans="253:270" x14ac:dyDescent="0.3">
      <c r="IS6638" s="74">
        <v>6636</v>
      </c>
      <c r="IT6638" s="90" t="str">
        <f t="shared" si="1770"/>
        <v/>
      </c>
      <c r="IU6638" s="101" t="str">
        <f t="shared" si="1771"/>
        <v/>
      </c>
      <c r="IV6638" s="102" t="str">
        <f t="shared" si="1772"/>
        <v/>
      </c>
      <c r="IW6638" s="102" t="str">
        <f t="shared" si="1773"/>
        <v/>
      </c>
      <c r="IX6638" s="103" t="str">
        <f t="shared" si="1774"/>
        <v/>
      </c>
      <c r="IY6638" s="112" t="str">
        <f t="shared" si="1775"/>
        <v/>
      </c>
      <c r="IZ6638" s="104" t="str">
        <f t="shared" ca="1" si="1776"/>
        <v/>
      </c>
      <c r="JA6638" s="102" t="str">
        <f t="shared" ca="1" si="1777"/>
        <v/>
      </c>
      <c r="JB6638" s="102" t="str">
        <f t="shared" ca="1" si="1778"/>
        <v/>
      </c>
      <c r="JC6638" s="103" t="str">
        <f t="shared" ca="1" si="1779"/>
        <v/>
      </c>
      <c r="JD6638" s="104" t="str">
        <f t="shared" si="1780"/>
        <v/>
      </c>
      <c r="JE6638" s="102" t="str">
        <f t="shared" si="1781"/>
        <v/>
      </c>
      <c r="JF6638" s="66" t="str">
        <f t="shared" ca="1" si="1786"/>
        <v/>
      </c>
      <c r="JG6638" s="66" t="str">
        <f t="shared" ca="1" si="1785"/>
        <v/>
      </c>
      <c r="JH6638" s="66" t="str">
        <f t="shared" ca="1" si="1782"/>
        <v/>
      </c>
      <c r="JI6638" s="80" t="str">
        <f t="shared" ca="1" si="1783"/>
        <v/>
      </c>
      <c r="JJ6638" s="118" t="str">
        <f t="shared" ca="1" si="1784"/>
        <v/>
      </c>
    </row>
    <row r="6639" spans="253:270" x14ac:dyDescent="0.3">
      <c r="IS6639" s="74">
        <v>6637</v>
      </c>
      <c r="IT6639" s="90" t="str">
        <f t="shared" si="1770"/>
        <v/>
      </c>
      <c r="IU6639" s="101" t="str">
        <f t="shared" si="1771"/>
        <v/>
      </c>
      <c r="IV6639" s="102" t="str">
        <f t="shared" si="1772"/>
        <v/>
      </c>
      <c r="IW6639" s="102" t="str">
        <f t="shared" si="1773"/>
        <v/>
      </c>
      <c r="IX6639" s="103" t="str">
        <f t="shared" si="1774"/>
        <v/>
      </c>
      <c r="IY6639" s="112" t="str">
        <f t="shared" si="1775"/>
        <v/>
      </c>
      <c r="IZ6639" s="104" t="str">
        <f t="shared" ca="1" si="1776"/>
        <v/>
      </c>
      <c r="JA6639" s="102" t="str">
        <f t="shared" ca="1" si="1777"/>
        <v/>
      </c>
      <c r="JB6639" s="102" t="str">
        <f t="shared" ca="1" si="1778"/>
        <v/>
      </c>
      <c r="JC6639" s="103" t="str">
        <f t="shared" ca="1" si="1779"/>
        <v/>
      </c>
      <c r="JD6639" s="104" t="str">
        <f t="shared" si="1780"/>
        <v/>
      </c>
      <c r="JE6639" s="102" t="str">
        <f t="shared" si="1781"/>
        <v/>
      </c>
      <c r="JF6639" s="66" t="str">
        <f t="shared" ca="1" si="1786"/>
        <v/>
      </c>
      <c r="JG6639" s="66" t="str">
        <f t="shared" ca="1" si="1785"/>
        <v/>
      </c>
      <c r="JH6639" s="66" t="str">
        <f t="shared" ca="1" si="1782"/>
        <v/>
      </c>
      <c r="JI6639" s="80" t="str">
        <f t="shared" ca="1" si="1783"/>
        <v/>
      </c>
      <c r="JJ6639" s="118" t="str">
        <f t="shared" ca="1" si="1784"/>
        <v/>
      </c>
    </row>
    <row r="6640" spans="253:270" x14ac:dyDescent="0.3">
      <c r="IS6640" s="74">
        <v>6638</v>
      </c>
      <c r="IT6640" s="90" t="str">
        <f t="shared" si="1770"/>
        <v/>
      </c>
      <c r="IU6640" s="101" t="str">
        <f t="shared" si="1771"/>
        <v/>
      </c>
      <c r="IV6640" s="102" t="str">
        <f t="shared" si="1772"/>
        <v/>
      </c>
      <c r="IW6640" s="102" t="str">
        <f t="shared" si="1773"/>
        <v/>
      </c>
      <c r="IX6640" s="103" t="str">
        <f t="shared" si="1774"/>
        <v/>
      </c>
      <c r="IY6640" s="112" t="str">
        <f t="shared" si="1775"/>
        <v/>
      </c>
      <c r="IZ6640" s="104" t="str">
        <f t="shared" ca="1" si="1776"/>
        <v/>
      </c>
      <c r="JA6640" s="102" t="str">
        <f t="shared" ca="1" si="1777"/>
        <v/>
      </c>
      <c r="JB6640" s="102" t="str">
        <f t="shared" ca="1" si="1778"/>
        <v/>
      </c>
      <c r="JC6640" s="103" t="str">
        <f t="shared" ca="1" si="1779"/>
        <v/>
      </c>
      <c r="JD6640" s="104" t="str">
        <f t="shared" si="1780"/>
        <v/>
      </c>
      <c r="JE6640" s="102" t="str">
        <f t="shared" si="1781"/>
        <v/>
      </c>
      <c r="JF6640" s="66" t="str">
        <f t="shared" ca="1" si="1786"/>
        <v/>
      </c>
      <c r="JG6640" s="66" t="str">
        <f t="shared" ca="1" si="1785"/>
        <v/>
      </c>
      <c r="JH6640" s="66" t="str">
        <f t="shared" ca="1" si="1782"/>
        <v/>
      </c>
      <c r="JI6640" s="80" t="str">
        <f t="shared" ca="1" si="1783"/>
        <v/>
      </c>
      <c r="JJ6640" s="118" t="str">
        <f t="shared" ca="1" si="1784"/>
        <v/>
      </c>
    </row>
    <row r="6641" spans="253:270" x14ac:dyDescent="0.3">
      <c r="IS6641" s="74">
        <v>6639</v>
      </c>
      <c r="IT6641" s="90" t="str">
        <f t="shared" si="1770"/>
        <v/>
      </c>
      <c r="IU6641" s="101" t="str">
        <f t="shared" si="1771"/>
        <v/>
      </c>
      <c r="IV6641" s="102" t="str">
        <f t="shared" si="1772"/>
        <v/>
      </c>
      <c r="IW6641" s="102" t="str">
        <f t="shared" si="1773"/>
        <v/>
      </c>
      <c r="IX6641" s="103" t="str">
        <f t="shared" si="1774"/>
        <v/>
      </c>
      <c r="IY6641" s="112" t="str">
        <f t="shared" si="1775"/>
        <v/>
      </c>
      <c r="IZ6641" s="104" t="str">
        <f t="shared" ca="1" si="1776"/>
        <v/>
      </c>
      <c r="JA6641" s="102" t="str">
        <f t="shared" ca="1" si="1777"/>
        <v/>
      </c>
      <c r="JB6641" s="102" t="str">
        <f t="shared" ca="1" si="1778"/>
        <v/>
      </c>
      <c r="JC6641" s="103" t="str">
        <f t="shared" ca="1" si="1779"/>
        <v/>
      </c>
      <c r="JD6641" s="104" t="str">
        <f t="shared" si="1780"/>
        <v/>
      </c>
      <c r="JE6641" s="102" t="str">
        <f t="shared" si="1781"/>
        <v/>
      </c>
      <c r="JF6641" s="66" t="str">
        <f t="shared" ca="1" si="1786"/>
        <v/>
      </c>
      <c r="JG6641" s="66" t="str">
        <f t="shared" ca="1" si="1785"/>
        <v/>
      </c>
      <c r="JH6641" s="66" t="str">
        <f t="shared" ca="1" si="1782"/>
        <v/>
      </c>
      <c r="JI6641" s="80" t="str">
        <f t="shared" ca="1" si="1783"/>
        <v/>
      </c>
      <c r="JJ6641" s="118" t="str">
        <f t="shared" ca="1" si="1784"/>
        <v/>
      </c>
    </row>
    <row r="6642" spans="253:270" x14ac:dyDescent="0.3">
      <c r="IS6642" s="74">
        <v>6640</v>
      </c>
      <c r="IT6642" s="90" t="str">
        <f t="shared" si="1770"/>
        <v/>
      </c>
      <c r="IU6642" s="101" t="str">
        <f t="shared" si="1771"/>
        <v/>
      </c>
      <c r="IV6642" s="102" t="str">
        <f t="shared" si="1772"/>
        <v/>
      </c>
      <c r="IW6642" s="102" t="str">
        <f t="shared" si="1773"/>
        <v/>
      </c>
      <c r="IX6642" s="103" t="str">
        <f t="shared" si="1774"/>
        <v/>
      </c>
      <c r="IY6642" s="112" t="str">
        <f t="shared" si="1775"/>
        <v/>
      </c>
      <c r="IZ6642" s="104" t="str">
        <f t="shared" ca="1" si="1776"/>
        <v/>
      </c>
      <c r="JA6642" s="102" t="str">
        <f t="shared" ca="1" si="1777"/>
        <v/>
      </c>
      <c r="JB6642" s="102" t="str">
        <f t="shared" ca="1" si="1778"/>
        <v/>
      </c>
      <c r="JC6642" s="103" t="str">
        <f t="shared" ca="1" si="1779"/>
        <v/>
      </c>
      <c r="JD6642" s="104" t="str">
        <f t="shared" si="1780"/>
        <v/>
      </c>
      <c r="JE6642" s="102" t="str">
        <f t="shared" si="1781"/>
        <v/>
      </c>
      <c r="JF6642" s="66" t="str">
        <f t="shared" ca="1" si="1786"/>
        <v/>
      </c>
      <c r="JG6642" s="66" t="str">
        <f t="shared" ca="1" si="1785"/>
        <v/>
      </c>
      <c r="JH6642" s="66" t="str">
        <f t="shared" ca="1" si="1782"/>
        <v/>
      </c>
      <c r="JI6642" s="80" t="str">
        <f t="shared" ca="1" si="1783"/>
        <v/>
      </c>
      <c r="JJ6642" s="118" t="str">
        <f t="shared" ca="1" si="1784"/>
        <v/>
      </c>
    </row>
    <row r="6643" spans="253:270" x14ac:dyDescent="0.3">
      <c r="IS6643" s="74">
        <v>6641</v>
      </c>
      <c r="IT6643" s="90" t="str">
        <f t="shared" si="1770"/>
        <v/>
      </c>
      <c r="IU6643" s="101" t="str">
        <f t="shared" si="1771"/>
        <v/>
      </c>
      <c r="IV6643" s="102" t="str">
        <f t="shared" si="1772"/>
        <v/>
      </c>
      <c r="IW6643" s="102" t="str">
        <f t="shared" si="1773"/>
        <v/>
      </c>
      <c r="IX6643" s="103" t="str">
        <f t="shared" si="1774"/>
        <v/>
      </c>
      <c r="IY6643" s="112" t="str">
        <f t="shared" si="1775"/>
        <v/>
      </c>
      <c r="IZ6643" s="104" t="str">
        <f t="shared" ca="1" si="1776"/>
        <v/>
      </c>
      <c r="JA6643" s="102" t="str">
        <f t="shared" ca="1" si="1777"/>
        <v/>
      </c>
      <c r="JB6643" s="102" t="str">
        <f t="shared" ca="1" si="1778"/>
        <v/>
      </c>
      <c r="JC6643" s="103" t="str">
        <f t="shared" ca="1" si="1779"/>
        <v/>
      </c>
      <c r="JD6643" s="104" t="str">
        <f t="shared" si="1780"/>
        <v/>
      </c>
      <c r="JE6643" s="102" t="str">
        <f t="shared" si="1781"/>
        <v/>
      </c>
      <c r="JF6643" s="66" t="str">
        <f t="shared" ca="1" si="1786"/>
        <v/>
      </c>
      <c r="JG6643" s="66" t="str">
        <f t="shared" ca="1" si="1785"/>
        <v/>
      </c>
      <c r="JH6643" s="66" t="str">
        <f t="shared" ca="1" si="1782"/>
        <v/>
      </c>
      <c r="JI6643" s="80" t="str">
        <f t="shared" ca="1" si="1783"/>
        <v/>
      </c>
      <c r="JJ6643" s="118" t="str">
        <f t="shared" ca="1" si="1784"/>
        <v/>
      </c>
    </row>
    <row r="6644" spans="253:270" x14ac:dyDescent="0.3">
      <c r="IS6644" s="74">
        <v>6642</v>
      </c>
      <c r="IT6644" s="90" t="str">
        <f t="shared" si="1770"/>
        <v/>
      </c>
      <c r="IU6644" s="101" t="str">
        <f t="shared" si="1771"/>
        <v/>
      </c>
      <c r="IV6644" s="102" t="str">
        <f t="shared" si="1772"/>
        <v/>
      </c>
      <c r="IW6644" s="102" t="str">
        <f t="shared" si="1773"/>
        <v/>
      </c>
      <c r="IX6644" s="103" t="str">
        <f t="shared" si="1774"/>
        <v/>
      </c>
      <c r="IY6644" s="112" t="str">
        <f t="shared" si="1775"/>
        <v/>
      </c>
      <c r="IZ6644" s="104" t="str">
        <f t="shared" ca="1" si="1776"/>
        <v/>
      </c>
      <c r="JA6644" s="102" t="str">
        <f t="shared" ca="1" si="1777"/>
        <v/>
      </c>
      <c r="JB6644" s="102" t="str">
        <f t="shared" ca="1" si="1778"/>
        <v/>
      </c>
      <c r="JC6644" s="103" t="str">
        <f t="shared" ca="1" si="1779"/>
        <v/>
      </c>
      <c r="JD6644" s="104" t="str">
        <f t="shared" si="1780"/>
        <v/>
      </c>
      <c r="JE6644" s="102" t="str">
        <f t="shared" si="1781"/>
        <v/>
      </c>
      <c r="JF6644" s="66" t="str">
        <f t="shared" ca="1" si="1786"/>
        <v/>
      </c>
      <c r="JG6644" s="66" t="str">
        <f t="shared" ca="1" si="1785"/>
        <v/>
      </c>
      <c r="JH6644" s="66" t="str">
        <f t="shared" ca="1" si="1782"/>
        <v/>
      </c>
      <c r="JI6644" s="80" t="str">
        <f t="shared" ca="1" si="1783"/>
        <v/>
      </c>
      <c r="JJ6644" s="118" t="str">
        <f t="shared" ca="1" si="1784"/>
        <v/>
      </c>
    </row>
    <row r="6645" spans="253:270" x14ac:dyDescent="0.3">
      <c r="IS6645" s="74">
        <v>6643</v>
      </c>
      <c r="IT6645" s="90" t="str">
        <f t="shared" si="1770"/>
        <v/>
      </c>
      <c r="IU6645" s="101" t="str">
        <f t="shared" si="1771"/>
        <v/>
      </c>
      <c r="IV6645" s="102" t="str">
        <f t="shared" si="1772"/>
        <v/>
      </c>
      <c r="IW6645" s="102" t="str">
        <f t="shared" si="1773"/>
        <v/>
      </c>
      <c r="IX6645" s="103" t="str">
        <f t="shared" si="1774"/>
        <v/>
      </c>
      <c r="IY6645" s="112" t="str">
        <f t="shared" si="1775"/>
        <v/>
      </c>
      <c r="IZ6645" s="104" t="str">
        <f t="shared" ca="1" si="1776"/>
        <v/>
      </c>
      <c r="JA6645" s="102" t="str">
        <f t="shared" ca="1" si="1777"/>
        <v/>
      </c>
      <c r="JB6645" s="102" t="str">
        <f t="shared" ca="1" si="1778"/>
        <v/>
      </c>
      <c r="JC6645" s="103" t="str">
        <f t="shared" ca="1" si="1779"/>
        <v/>
      </c>
      <c r="JD6645" s="104" t="str">
        <f t="shared" si="1780"/>
        <v/>
      </c>
      <c r="JE6645" s="102" t="str">
        <f t="shared" si="1781"/>
        <v/>
      </c>
      <c r="JF6645" s="66" t="str">
        <f t="shared" ca="1" si="1786"/>
        <v/>
      </c>
      <c r="JG6645" s="66" t="str">
        <f t="shared" ca="1" si="1785"/>
        <v/>
      </c>
      <c r="JH6645" s="66" t="str">
        <f t="shared" ca="1" si="1782"/>
        <v/>
      </c>
      <c r="JI6645" s="80" t="str">
        <f t="shared" ca="1" si="1783"/>
        <v/>
      </c>
      <c r="JJ6645" s="118" t="str">
        <f t="shared" ca="1" si="1784"/>
        <v/>
      </c>
    </row>
    <row r="6646" spans="253:270" x14ac:dyDescent="0.3">
      <c r="IS6646" s="74">
        <v>6644</v>
      </c>
      <c r="IT6646" s="90" t="str">
        <f t="shared" si="1770"/>
        <v/>
      </c>
      <c r="IU6646" s="101" t="str">
        <f t="shared" si="1771"/>
        <v/>
      </c>
      <c r="IV6646" s="102" t="str">
        <f t="shared" si="1772"/>
        <v/>
      </c>
      <c r="IW6646" s="102" t="str">
        <f t="shared" si="1773"/>
        <v/>
      </c>
      <c r="IX6646" s="103" t="str">
        <f t="shared" si="1774"/>
        <v/>
      </c>
      <c r="IY6646" s="112" t="str">
        <f t="shared" si="1775"/>
        <v/>
      </c>
      <c r="IZ6646" s="104" t="str">
        <f t="shared" ca="1" si="1776"/>
        <v/>
      </c>
      <c r="JA6646" s="102" t="str">
        <f t="shared" ca="1" si="1777"/>
        <v/>
      </c>
      <c r="JB6646" s="102" t="str">
        <f t="shared" ca="1" si="1778"/>
        <v/>
      </c>
      <c r="JC6646" s="103" t="str">
        <f t="shared" ca="1" si="1779"/>
        <v/>
      </c>
      <c r="JD6646" s="104" t="str">
        <f t="shared" si="1780"/>
        <v/>
      </c>
      <c r="JE6646" s="102" t="str">
        <f t="shared" si="1781"/>
        <v/>
      </c>
      <c r="JF6646" s="66" t="str">
        <f t="shared" ca="1" si="1786"/>
        <v/>
      </c>
      <c r="JG6646" s="66" t="str">
        <f t="shared" ca="1" si="1785"/>
        <v/>
      </c>
      <c r="JH6646" s="66" t="str">
        <f t="shared" ca="1" si="1782"/>
        <v/>
      </c>
      <c r="JI6646" s="80" t="str">
        <f t="shared" ca="1" si="1783"/>
        <v/>
      </c>
      <c r="JJ6646" s="118" t="str">
        <f t="shared" ca="1" si="1784"/>
        <v/>
      </c>
    </row>
    <row r="6647" spans="253:270" x14ac:dyDescent="0.3">
      <c r="IS6647" s="74">
        <v>6645</v>
      </c>
      <c r="IT6647" s="90" t="str">
        <f t="shared" si="1770"/>
        <v/>
      </c>
      <c r="IU6647" s="101" t="str">
        <f t="shared" si="1771"/>
        <v/>
      </c>
      <c r="IV6647" s="102" t="str">
        <f t="shared" si="1772"/>
        <v/>
      </c>
      <c r="IW6647" s="102" t="str">
        <f t="shared" si="1773"/>
        <v/>
      </c>
      <c r="IX6647" s="103" t="str">
        <f t="shared" si="1774"/>
        <v/>
      </c>
      <c r="IY6647" s="112" t="str">
        <f t="shared" si="1775"/>
        <v/>
      </c>
      <c r="IZ6647" s="104" t="str">
        <f t="shared" ca="1" si="1776"/>
        <v/>
      </c>
      <c r="JA6647" s="102" t="str">
        <f t="shared" ca="1" si="1777"/>
        <v/>
      </c>
      <c r="JB6647" s="102" t="str">
        <f t="shared" ca="1" si="1778"/>
        <v/>
      </c>
      <c r="JC6647" s="103" t="str">
        <f t="shared" ca="1" si="1779"/>
        <v/>
      </c>
      <c r="JD6647" s="104" t="str">
        <f t="shared" si="1780"/>
        <v/>
      </c>
      <c r="JE6647" s="102" t="str">
        <f t="shared" si="1781"/>
        <v/>
      </c>
      <c r="JF6647" s="66" t="str">
        <f t="shared" ca="1" si="1786"/>
        <v/>
      </c>
      <c r="JG6647" s="66" t="str">
        <f t="shared" ca="1" si="1785"/>
        <v/>
      </c>
      <c r="JH6647" s="66" t="str">
        <f t="shared" ca="1" si="1782"/>
        <v/>
      </c>
      <c r="JI6647" s="80" t="str">
        <f t="shared" ca="1" si="1783"/>
        <v/>
      </c>
      <c r="JJ6647" s="118" t="str">
        <f t="shared" ca="1" si="1784"/>
        <v/>
      </c>
    </row>
    <row r="6648" spans="253:270" x14ac:dyDescent="0.3">
      <c r="IS6648" s="74">
        <v>6646</v>
      </c>
      <c r="IT6648" s="90" t="str">
        <f t="shared" si="1770"/>
        <v/>
      </c>
      <c r="IU6648" s="101" t="str">
        <f t="shared" si="1771"/>
        <v/>
      </c>
      <c r="IV6648" s="102" t="str">
        <f t="shared" si="1772"/>
        <v/>
      </c>
      <c r="IW6648" s="102" t="str">
        <f t="shared" si="1773"/>
        <v/>
      </c>
      <c r="IX6648" s="103" t="str">
        <f t="shared" si="1774"/>
        <v/>
      </c>
      <c r="IY6648" s="112" t="str">
        <f t="shared" si="1775"/>
        <v/>
      </c>
      <c r="IZ6648" s="104" t="str">
        <f t="shared" ca="1" si="1776"/>
        <v/>
      </c>
      <c r="JA6648" s="102" t="str">
        <f t="shared" ca="1" si="1777"/>
        <v/>
      </c>
      <c r="JB6648" s="102" t="str">
        <f t="shared" ca="1" si="1778"/>
        <v/>
      </c>
      <c r="JC6648" s="103" t="str">
        <f t="shared" ca="1" si="1779"/>
        <v/>
      </c>
      <c r="JD6648" s="104" t="str">
        <f t="shared" si="1780"/>
        <v/>
      </c>
      <c r="JE6648" s="102" t="str">
        <f t="shared" si="1781"/>
        <v/>
      </c>
      <c r="JF6648" s="66" t="str">
        <f t="shared" ca="1" si="1786"/>
        <v/>
      </c>
      <c r="JG6648" s="66" t="str">
        <f t="shared" ca="1" si="1785"/>
        <v/>
      </c>
      <c r="JH6648" s="66" t="str">
        <f t="shared" ca="1" si="1782"/>
        <v/>
      </c>
      <c r="JI6648" s="80" t="str">
        <f t="shared" ca="1" si="1783"/>
        <v/>
      </c>
      <c r="JJ6648" s="118" t="str">
        <f t="shared" ca="1" si="1784"/>
        <v/>
      </c>
    </row>
    <row r="6649" spans="253:270" x14ac:dyDescent="0.3">
      <c r="IS6649" s="74">
        <v>6647</v>
      </c>
      <c r="IT6649" s="90" t="str">
        <f t="shared" si="1770"/>
        <v/>
      </c>
      <c r="IU6649" s="101" t="str">
        <f t="shared" si="1771"/>
        <v/>
      </c>
      <c r="IV6649" s="102" t="str">
        <f t="shared" si="1772"/>
        <v/>
      </c>
      <c r="IW6649" s="102" t="str">
        <f t="shared" si="1773"/>
        <v/>
      </c>
      <c r="IX6649" s="103" t="str">
        <f t="shared" si="1774"/>
        <v/>
      </c>
      <c r="IY6649" s="112" t="str">
        <f t="shared" si="1775"/>
        <v/>
      </c>
      <c r="IZ6649" s="104" t="str">
        <f t="shared" ca="1" si="1776"/>
        <v/>
      </c>
      <c r="JA6649" s="102" t="str">
        <f t="shared" ca="1" si="1777"/>
        <v/>
      </c>
      <c r="JB6649" s="102" t="str">
        <f t="shared" ca="1" si="1778"/>
        <v/>
      </c>
      <c r="JC6649" s="103" t="str">
        <f t="shared" ca="1" si="1779"/>
        <v/>
      </c>
      <c r="JD6649" s="104" t="str">
        <f t="shared" si="1780"/>
        <v/>
      </c>
      <c r="JE6649" s="102" t="str">
        <f t="shared" si="1781"/>
        <v/>
      </c>
      <c r="JF6649" s="66" t="str">
        <f t="shared" ca="1" si="1786"/>
        <v/>
      </c>
      <c r="JG6649" s="66" t="str">
        <f t="shared" ca="1" si="1785"/>
        <v/>
      </c>
      <c r="JH6649" s="66" t="str">
        <f t="shared" ca="1" si="1782"/>
        <v/>
      </c>
      <c r="JI6649" s="80" t="str">
        <f t="shared" ca="1" si="1783"/>
        <v/>
      </c>
      <c r="JJ6649" s="118" t="str">
        <f t="shared" ca="1" si="1784"/>
        <v/>
      </c>
    </row>
    <row r="6650" spans="253:270" x14ac:dyDescent="0.3">
      <c r="IS6650" s="74">
        <v>6648</v>
      </c>
      <c r="IT6650" s="90" t="str">
        <f t="shared" si="1770"/>
        <v/>
      </c>
      <c r="IU6650" s="101" t="str">
        <f t="shared" si="1771"/>
        <v/>
      </c>
      <c r="IV6650" s="102" t="str">
        <f t="shared" si="1772"/>
        <v/>
      </c>
      <c r="IW6650" s="102" t="str">
        <f t="shared" si="1773"/>
        <v/>
      </c>
      <c r="IX6650" s="103" t="str">
        <f t="shared" si="1774"/>
        <v/>
      </c>
      <c r="IY6650" s="112" t="str">
        <f t="shared" si="1775"/>
        <v/>
      </c>
      <c r="IZ6650" s="104" t="str">
        <f t="shared" ca="1" si="1776"/>
        <v/>
      </c>
      <c r="JA6650" s="102" t="str">
        <f t="shared" ca="1" si="1777"/>
        <v/>
      </c>
      <c r="JB6650" s="102" t="str">
        <f t="shared" ca="1" si="1778"/>
        <v/>
      </c>
      <c r="JC6650" s="103" t="str">
        <f t="shared" ca="1" si="1779"/>
        <v/>
      </c>
      <c r="JD6650" s="104" t="str">
        <f t="shared" si="1780"/>
        <v/>
      </c>
      <c r="JE6650" s="102" t="str">
        <f t="shared" si="1781"/>
        <v/>
      </c>
      <c r="JF6650" s="66" t="str">
        <f t="shared" ca="1" si="1786"/>
        <v/>
      </c>
      <c r="JG6650" s="66" t="str">
        <f t="shared" ca="1" si="1785"/>
        <v/>
      </c>
      <c r="JH6650" s="66" t="str">
        <f t="shared" ca="1" si="1782"/>
        <v/>
      </c>
      <c r="JI6650" s="80" t="str">
        <f t="shared" ca="1" si="1783"/>
        <v/>
      </c>
      <c r="JJ6650" s="118" t="str">
        <f t="shared" ca="1" si="1784"/>
        <v/>
      </c>
    </row>
    <row r="6651" spans="253:270" x14ac:dyDescent="0.3">
      <c r="IS6651" s="74">
        <v>6649</v>
      </c>
      <c r="IT6651" s="90" t="str">
        <f t="shared" si="1770"/>
        <v/>
      </c>
      <c r="IU6651" s="101" t="str">
        <f t="shared" si="1771"/>
        <v/>
      </c>
      <c r="IV6651" s="102" t="str">
        <f t="shared" si="1772"/>
        <v/>
      </c>
      <c r="IW6651" s="102" t="str">
        <f t="shared" si="1773"/>
        <v/>
      </c>
      <c r="IX6651" s="103" t="str">
        <f t="shared" si="1774"/>
        <v/>
      </c>
      <c r="IY6651" s="112" t="str">
        <f t="shared" si="1775"/>
        <v/>
      </c>
      <c r="IZ6651" s="104" t="str">
        <f t="shared" ca="1" si="1776"/>
        <v/>
      </c>
      <c r="JA6651" s="102" t="str">
        <f t="shared" ca="1" si="1777"/>
        <v/>
      </c>
      <c r="JB6651" s="102" t="str">
        <f t="shared" ca="1" si="1778"/>
        <v/>
      </c>
      <c r="JC6651" s="103" t="str">
        <f t="shared" ca="1" si="1779"/>
        <v/>
      </c>
      <c r="JD6651" s="104" t="str">
        <f t="shared" si="1780"/>
        <v/>
      </c>
      <c r="JE6651" s="102" t="str">
        <f t="shared" si="1781"/>
        <v/>
      </c>
      <c r="JF6651" s="66" t="str">
        <f t="shared" ca="1" si="1786"/>
        <v/>
      </c>
      <c r="JG6651" s="66" t="str">
        <f t="shared" ca="1" si="1785"/>
        <v/>
      </c>
      <c r="JH6651" s="66" t="str">
        <f t="shared" ca="1" si="1782"/>
        <v/>
      </c>
      <c r="JI6651" s="80" t="str">
        <f t="shared" ca="1" si="1783"/>
        <v/>
      </c>
      <c r="JJ6651" s="118" t="str">
        <f t="shared" ca="1" si="1784"/>
        <v/>
      </c>
    </row>
    <row r="6652" spans="253:270" x14ac:dyDescent="0.3">
      <c r="IS6652" s="74">
        <v>6650</v>
      </c>
      <c r="IT6652" s="90" t="str">
        <f t="shared" si="1770"/>
        <v/>
      </c>
      <c r="IU6652" s="101" t="str">
        <f t="shared" si="1771"/>
        <v/>
      </c>
      <c r="IV6652" s="102" t="str">
        <f t="shared" si="1772"/>
        <v/>
      </c>
      <c r="IW6652" s="102" t="str">
        <f t="shared" si="1773"/>
        <v/>
      </c>
      <c r="IX6652" s="103" t="str">
        <f t="shared" si="1774"/>
        <v/>
      </c>
      <c r="IY6652" s="112" t="str">
        <f t="shared" si="1775"/>
        <v/>
      </c>
      <c r="IZ6652" s="104" t="str">
        <f t="shared" ca="1" si="1776"/>
        <v/>
      </c>
      <c r="JA6652" s="102" t="str">
        <f t="shared" ca="1" si="1777"/>
        <v/>
      </c>
      <c r="JB6652" s="102" t="str">
        <f t="shared" ca="1" si="1778"/>
        <v/>
      </c>
      <c r="JC6652" s="103" t="str">
        <f t="shared" ca="1" si="1779"/>
        <v/>
      </c>
      <c r="JD6652" s="104" t="str">
        <f t="shared" si="1780"/>
        <v/>
      </c>
      <c r="JE6652" s="102" t="str">
        <f t="shared" si="1781"/>
        <v/>
      </c>
      <c r="JF6652" s="66" t="str">
        <f t="shared" ca="1" si="1786"/>
        <v/>
      </c>
      <c r="JG6652" s="66" t="str">
        <f t="shared" ca="1" si="1785"/>
        <v/>
      </c>
      <c r="JH6652" s="66" t="str">
        <f t="shared" ca="1" si="1782"/>
        <v/>
      </c>
      <c r="JI6652" s="80" t="str">
        <f t="shared" ca="1" si="1783"/>
        <v/>
      </c>
      <c r="JJ6652" s="118" t="str">
        <f t="shared" ca="1" si="1784"/>
        <v/>
      </c>
    </row>
    <row r="6653" spans="253:270" x14ac:dyDescent="0.3">
      <c r="IS6653" s="74">
        <v>6651</v>
      </c>
      <c r="IT6653" s="90" t="str">
        <f t="shared" si="1770"/>
        <v/>
      </c>
      <c r="IU6653" s="101" t="str">
        <f t="shared" si="1771"/>
        <v/>
      </c>
      <c r="IV6653" s="102" t="str">
        <f t="shared" si="1772"/>
        <v/>
      </c>
      <c r="IW6653" s="102" t="str">
        <f t="shared" si="1773"/>
        <v/>
      </c>
      <c r="IX6653" s="103" t="str">
        <f t="shared" si="1774"/>
        <v/>
      </c>
      <c r="IY6653" s="112" t="str">
        <f t="shared" si="1775"/>
        <v/>
      </c>
      <c r="IZ6653" s="104" t="str">
        <f t="shared" ca="1" si="1776"/>
        <v/>
      </c>
      <c r="JA6653" s="102" t="str">
        <f t="shared" ca="1" si="1777"/>
        <v/>
      </c>
      <c r="JB6653" s="102" t="str">
        <f t="shared" ca="1" si="1778"/>
        <v/>
      </c>
      <c r="JC6653" s="103" t="str">
        <f t="shared" ca="1" si="1779"/>
        <v/>
      </c>
      <c r="JD6653" s="104" t="str">
        <f t="shared" si="1780"/>
        <v/>
      </c>
      <c r="JE6653" s="102" t="str">
        <f t="shared" si="1781"/>
        <v/>
      </c>
      <c r="JF6653" s="66" t="str">
        <f t="shared" ca="1" si="1786"/>
        <v/>
      </c>
      <c r="JG6653" s="66" t="str">
        <f t="shared" ca="1" si="1785"/>
        <v/>
      </c>
      <c r="JH6653" s="66" t="str">
        <f t="shared" ca="1" si="1782"/>
        <v/>
      </c>
      <c r="JI6653" s="80" t="str">
        <f t="shared" ca="1" si="1783"/>
        <v/>
      </c>
      <c r="JJ6653" s="118" t="str">
        <f t="shared" ca="1" si="1784"/>
        <v/>
      </c>
    </row>
    <row r="6654" spans="253:270" x14ac:dyDescent="0.3">
      <c r="IS6654" s="74">
        <v>6652</v>
      </c>
      <c r="IT6654" s="90" t="str">
        <f t="shared" si="1770"/>
        <v/>
      </c>
      <c r="IU6654" s="101" t="str">
        <f t="shared" si="1771"/>
        <v/>
      </c>
      <c r="IV6654" s="102" t="str">
        <f t="shared" si="1772"/>
        <v/>
      </c>
      <c r="IW6654" s="102" t="str">
        <f t="shared" si="1773"/>
        <v/>
      </c>
      <c r="IX6654" s="103" t="str">
        <f t="shared" si="1774"/>
        <v/>
      </c>
      <c r="IY6654" s="112" t="str">
        <f t="shared" si="1775"/>
        <v/>
      </c>
      <c r="IZ6654" s="104" t="str">
        <f t="shared" ca="1" si="1776"/>
        <v/>
      </c>
      <c r="JA6654" s="102" t="str">
        <f t="shared" ca="1" si="1777"/>
        <v/>
      </c>
      <c r="JB6654" s="102" t="str">
        <f t="shared" ca="1" si="1778"/>
        <v/>
      </c>
      <c r="JC6654" s="103" t="str">
        <f t="shared" ca="1" si="1779"/>
        <v/>
      </c>
      <c r="JD6654" s="104" t="str">
        <f t="shared" si="1780"/>
        <v/>
      </c>
      <c r="JE6654" s="102" t="str">
        <f t="shared" si="1781"/>
        <v/>
      </c>
      <c r="JF6654" s="66" t="str">
        <f t="shared" ca="1" si="1786"/>
        <v/>
      </c>
      <c r="JG6654" s="66" t="str">
        <f t="shared" ca="1" si="1785"/>
        <v/>
      </c>
      <c r="JH6654" s="66" t="str">
        <f t="shared" ca="1" si="1782"/>
        <v/>
      </c>
      <c r="JI6654" s="80" t="str">
        <f t="shared" ca="1" si="1783"/>
        <v/>
      </c>
      <c r="JJ6654" s="118" t="str">
        <f t="shared" ca="1" si="1784"/>
        <v/>
      </c>
    </row>
    <row r="6655" spans="253:270" x14ac:dyDescent="0.3">
      <c r="IS6655" s="74">
        <v>6653</v>
      </c>
      <c r="IT6655" s="90" t="str">
        <f t="shared" si="1770"/>
        <v/>
      </c>
      <c r="IU6655" s="101" t="str">
        <f t="shared" si="1771"/>
        <v/>
      </c>
      <c r="IV6655" s="102" t="str">
        <f t="shared" si="1772"/>
        <v/>
      </c>
      <c r="IW6655" s="102" t="str">
        <f t="shared" si="1773"/>
        <v/>
      </c>
      <c r="IX6655" s="103" t="str">
        <f t="shared" si="1774"/>
        <v/>
      </c>
      <c r="IY6655" s="112" t="str">
        <f t="shared" si="1775"/>
        <v/>
      </c>
      <c r="IZ6655" s="104" t="str">
        <f t="shared" ca="1" si="1776"/>
        <v/>
      </c>
      <c r="JA6655" s="102" t="str">
        <f t="shared" ca="1" si="1777"/>
        <v/>
      </c>
      <c r="JB6655" s="102" t="str">
        <f t="shared" ca="1" si="1778"/>
        <v/>
      </c>
      <c r="JC6655" s="103" t="str">
        <f t="shared" ca="1" si="1779"/>
        <v/>
      </c>
      <c r="JD6655" s="104" t="str">
        <f t="shared" si="1780"/>
        <v/>
      </c>
      <c r="JE6655" s="102" t="str">
        <f t="shared" si="1781"/>
        <v/>
      </c>
      <c r="JF6655" s="66" t="str">
        <f t="shared" ca="1" si="1786"/>
        <v/>
      </c>
      <c r="JG6655" s="66" t="str">
        <f t="shared" ca="1" si="1785"/>
        <v/>
      </c>
      <c r="JH6655" s="66" t="str">
        <f t="shared" ca="1" si="1782"/>
        <v/>
      </c>
      <c r="JI6655" s="80" t="str">
        <f t="shared" ca="1" si="1783"/>
        <v/>
      </c>
      <c r="JJ6655" s="118" t="str">
        <f t="shared" ca="1" si="1784"/>
        <v/>
      </c>
    </row>
    <row r="6656" spans="253:270" x14ac:dyDescent="0.3">
      <c r="IS6656" s="74">
        <v>6654</v>
      </c>
      <c r="IT6656" s="90" t="str">
        <f t="shared" si="1770"/>
        <v/>
      </c>
      <c r="IU6656" s="101" t="str">
        <f t="shared" si="1771"/>
        <v/>
      </c>
      <c r="IV6656" s="102" t="str">
        <f t="shared" si="1772"/>
        <v/>
      </c>
      <c r="IW6656" s="102" t="str">
        <f t="shared" si="1773"/>
        <v/>
      </c>
      <c r="IX6656" s="103" t="str">
        <f t="shared" si="1774"/>
        <v/>
      </c>
      <c r="IY6656" s="112" t="str">
        <f t="shared" si="1775"/>
        <v/>
      </c>
      <c r="IZ6656" s="104" t="str">
        <f t="shared" ca="1" si="1776"/>
        <v/>
      </c>
      <c r="JA6656" s="102" t="str">
        <f t="shared" ca="1" si="1777"/>
        <v/>
      </c>
      <c r="JB6656" s="102" t="str">
        <f t="shared" ca="1" si="1778"/>
        <v/>
      </c>
      <c r="JC6656" s="103" t="str">
        <f t="shared" ca="1" si="1779"/>
        <v/>
      </c>
      <c r="JD6656" s="104" t="str">
        <f t="shared" si="1780"/>
        <v/>
      </c>
      <c r="JE6656" s="102" t="str">
        <f t="shared" si="1781"/>
        <v/>
      </c>
      <c r="JF6656" s="66" t="str">
        <f t="shared" ca="1" si="1786"/>
        <v/>
      </c>
      <c r="JG6656" s="66" t="str">
        <f t="shared" ca="1" si="1785"/>
        <v/>
      </c>
      <c r="JH6656" s="66" t="str">
        <f t="shared" ca="1" si="1782"/>
        <v/>
      </c>
      <c r="JI6656" s="80" t="str">
        <f t="shared" ca="1" si="1783"/>
        <v/>
      </c>
      <c r="JJ6656" s="118" t="str">
        <f t="shared" ca="1" si="1784"/>
        <v/>
      </c>
    </row>
    <row r="6657" spans="253:270" x14ac:dyDescent="0.3">
      <c r="IS6657" s="74">
        <v>6655</v>
      </c>
      <c r="IT6657" s="90" t="str">
        <f t="shared" si="1770"/>
        <v/>
      </c>
      <c r="IU6657" s="101" t="str">
        <f t="shared" si="1771"/>
        <v/>
      </c>
      <c r="IV6657" s="102" t="str">
        <f t="shared" si="1772"/>
        <v/>
      </c>
      <c r="IW6657" s="102" t="str">
        <f t="shared" si="1773"/>
        <v/>
      </c>
      <c r="IX6657" s="103" t="str">
        <f t="shared" si="1774"/>
        <v/>
      </c>
      <c r="IY6657" s="112" t="str">
        <f t="shared" si="1775"/>
        <v/>
      </c>
      <c r="IZ6657" s="104" t="str">
        <f t="shared" ca="1" si="1776"/>
        <v/>
      </c>
      <c r="JA6657" s="102" t="str">
        <f t="shared" ca="1" si="1777"/>
        <v/>
      </c>
      <c r="JB6657" s="102" t="str">
        <f t="shared" ca="1" si="1778"/>
        <v/>
      </c>
      <c r="JC6657" s="103" t="str">
        <f t="shared" ca="1" si="1779"/>
        <v/>
      </c>
      <c r="JD6657" s="104" t="str">
        <f t="shared" si="1780"/>
        <v/>
      </c>
      <c r="JE6657" s="102" t="str">
        <f t="shared" si="1781"/>
        <v/>
      </c>
      <c r="JF6657" s="66" t="str">
        <f t="shared" ca="1" si="1786"/>
        <v/>
      </c>
      <c r="JG6657" s="66" t="str">
        <f t="shared" ca="1" si="1785"/>
        <v/>
      </c>
      <c r="JH6657" s="66" t="str">
        <f t="shared" ca="1" si="1782"/>
        <v/>
      </c>
      <c r="JI6657" s="80" t="str">
        <f t="shared" ca="1" si="1783"/>
        <v/>
      </c>
      <c r="JJ6657" s="118" t="str">
        <f t="shared" ca="1" si="1784"/>
        <v/>
      </c>
    </row>
    <row r="6658" spans="253:270" x14ac:dyDescent="0.3">
      <c r="IS6658" s="74">
        <v>6656</v>
      </c>
      <c r="IT6658" s="90" t="str">
        <f t="shared" si="1770"/>
        <v/>
      </c>
      <c r="IU6658" s="101" t="str">
        <f t="shared" si="1771"/>
        <v/>
      </c>
      <c r="IV6658" s="102" t="str">
        <f t="shared" si="1772"/>
        <v/>
      </c>
      <c r="IW6658" s="102" t="str">
        <f t="shared" si="1773"/>
        <v/>
      </c>
      <c r="IX6658" s="103" t="str">
        <f t="shared" si="1774"/>
        <v/>
      </c>
      <c r="IY6658" s="112" t="str">
        <f t="shared" si="1775"/>
        <v/>
      </c>
      <c r="IZ6658" s="104" t="str">
        <f t="shared" ca="1" si="1776"/>
        <v/>
      </c>
      <c r="JA6658" s="102" t="str">
        <f t="shared" ca="1" si="1777"/>
        <v/>
      </c>
      <c r="JB6658" s="102" t="str">
        <f t="shared" ca="1" si="1778"/>
        <v/>
      </c>
      <c r="JC6658" s="103" t="str">
        <f t="shared" ca="1" si="1779"/>
        <v/>
      </c>
      <c r="JD6658" s="104" t="str">
        <f t="shared" si="1780"/>
        <v/>
      </c>
      <c r="JE6658" s="102" t="str">
        <f t="shared" si="1781"/>
        <v/>
      </c>
      <c r="JF6658" s="66" t="str">
        <f t="shared" ca="1" si="1786"/>
        <v/>
      </c>
      <c r="JG6658" s="66" t="str">
        <f t="shared" ca="1" si="1785"/>
        <v/>
      </c>
      <c r="JH6658" s="66" t="str">
        <f t="shared" ca="1" si="1782"/>
        <v/>
      </c>
      <c r="JI6658" s="80" t="str">
        <f t="shared" ca="1" si="1783"/>
        <v/>
      </c>
      <c r="JJ6658" s="118" t="str">
        <f t="shared" ca="1" si="1784"/>
        <v/>
      </c>
    </row>
    <row r="6659" spans="253:270" x14ac:dyDescent="0.3">
      <c r="IS6659" s="74">
        <v>6657</v>
      </c>
      <c r="IT6659" s="90" t="str">
        <f t="shared" ref="IT6659:IT6722" si="1787">IF(INDEX(data_no_header,IS6659,1)="","",INDEX(data_no_header,IS6659,1))</f>
        <v/>
      </c>
      <c r="IU6659" s="101" t="str">
        <f t="shared" ref="IU6659:IU6722" si="1788">IF($IT6659&lt;&gt;"",VLOOKUP($IT6659,data_no_header,CODE(open_col)-64),"")</f>
        <v/>
      </c>
      <c r="IV6659" s="102" t="str">
        <f t="shared" ref="IV6659:IV6722" si="1789">IF($IT6659&lt;&gt;"",VLOOKUP($IT6659,data_no_header,CODE(high_col)-64),"")</f>
        <v/>
      </c>
      <c r="IW6659" s="102" t="str">
        <f t="shared" ref="IW6659:IW6722" si="1790">IF($IT6659&lt;&gt;"",VLOOKUP($IT6659,data_no_header,CODE(low_col)-64),"")</f>
        <v/>
      </c>
      <c r="IX6659" s="103" t="str">
        <f t="shared" ref="IX6659:IX6722" si="1791">IF($IT6659&lt;&gt;"",VLOOKUP($IT6659,data_no_header,CODE(close_col)-64),"")</f>
        <v/>
      </c>
      <c r="IY6659" s="112" t="str">
        <f t="shared" ref="IY6659:IY6722" si="1792">IF($IT6659&lt;&gt;"",VLOOKUP($IT6659,data_no_header,CODE(volume_col)-64),"")</f>
        <v/>
      </c>
      <c r="IZ6659" s="104" t="str">
        <f t="shared" ref="IZ6659:IZ6722" ca="1" si="1793">IF(IT6659&lt;&gt;"",IF($IS6659&gt;=IZ$1,AVERAGE(INDIRECT(CONCATENATE("IX",$IS6659+2,":IX",$IS6659+2-IZ$1))),""),"")</f>
        <v/>
      </c>
      <c r="JA6659" s="102" t="str">
        <f t="shared" ref="JA6659:JA6722" ca="1" si="1794">IF(IU6659&lt;&gt;"",IF($IS6659&gt;=JA$1,AVERAGE(INDIRECT(CONCATENATE("IX",$IS6659+2,":IX",$IS6659+2-JA$1))),""),"")</f>
        <v/>
      </c>
      <c r="JB6659" s="102" t="str">
        <f t="shared" ref="JB6659:JB6722" ca="1" si="1795">IF(IV6659&lt;&gt;"",IF($IS6659&gt;=JB$1,AVERAGE(INDIRECT(CONCATENATE("IX",$IS6659+2,":IX",$IS6659+2-JB$1))),""),"")</f>
        <v/>
      </c>
      <c r="JC6659" s="103" t="str">
        <f t="shared" ref="JC6659:JC6722" ca="1" si="1796">IF(IW6659&lt;&gt;"",IF($IS6659&gt;=JC$1,AVERAGE(INDIRECT(CONCATENATE("IX",$IS6659+2,":IX",$IS6659+2-JC$1))),""),"")</f>
        <v/>
      </c>
      <c r="JD6659" s="104" t="str">
        <f t="shared" si="1780"/>
        <v/>
      </c>
      <c r="JE6659" s="102" t="str">
        <f t="shared" si="1781"/>
        <v/>
      </c>
      <c r="JF6659" s="66" t="str">
        <f t="shared" ca="1" si="1786"/>
        <v/>
      </c>
      <c r="JG6659" s="66" t="str">
        <f t="shared" ca="1" si="1785"/>
        <v/>
      </c>
      <c r="JH6659" s="66" t="str">
        <f t="shared" ca="1" si="1782"/>
        <v/>
      </c>
      <c r="JI6659" s="80" t="str">
        <f t="shared" ca="1" si="1783"/>
        <v/>
      </c>
      <c r="JJ6659" s="118" t="str">
        <f t="shared" ca="1" si="1784"/>
        <v/>
      </c>
    </row>
    <row r="6660" spans="253:270" x14ac:dyDescent="0.3">
      <c r="IS6660" s="74">
        <v>6658</v>
      </c>
      <c r="IT6660" s="90" t="str">
        <f t="shared" si="1787"/>
        <v/>
      </c>
      <c r="IU6660" s="101" t="str">
        <f t="shared" si="1788"/>
        <v/>
      </c>
      <c r="IV6660" s="102" t="str">
        <f t="shared" si="1789"/>
        <v/>
      </c>
      <c r="IW6660" s="102" t="str">
        <f t="shared" si="1790"/>
        <v/>
      </c>
      <c r="IX6660" s="103" t="str">
        <f t="shared" si="1791"/>
        <v/>
      </c>
      <c r="IY6660" s="112" t="str">
        <f t="shared" si="1792"/>
        <v/>
      </c>
      <c r="IZ6660" s="104" t="str">
        <f t="shared" ca="1" si="1793"/>
        <v/>
      </c>
      <c r="JA6660" s="102" t="str">
        <f t="shared" ca="1" si="1794"/>
        <v/>
      </c>
      <c r="JB6660" s="102" t="str">
        <f t="shared" ca="1" si="1795"/>
        <v/>
      </c>
      <c r="JC6660" s="103" t="str">
        <f t="shared" ca="1" si="1796"/>
        <v/>
      </c>
      <c r="JD6660" s="104" t="str">
        <f t="shared" ref="JD6660:JD6723" si="1797">IF(IV6660&lt;&gt;"",IV6660-IW6660,"")</f>
        <v/>
      </c>
      <c r="JE6660" s="102" t="str">
        <f t="shared" ref="JE6660:JE6723" si="1798">IF(IU6660&lt;&gt;"",IU6660-IX6660,"")</f>
        <v/>
      </c>
      <c r="JF6660" s="66" t="str">
        <f t="shared" ca="1" si="1786"/>
        <v/>
      </c>
      <c r="JG6660" s="66" t="str">
        <f t="shared" ca="1" si="1785"/>
        <v/>
      </c>
      <c r="JH6660" s="66" t="str">
        <f t="shared" ref="JH6660:JH6723" ca="1" si="1799">IF(IT6660&lt;&gt;"",IF($IS6660&gt;=JH$1,_xlfn.STDEV.P(INDIRECT(CONCATENATE("JD",$IS6660+2,":JD",$IS6660+2-JH$1))),""),"")</f>
        <v/>
      </c>
      <c r="JI6660" s="80" t="str">
        <f t="shared" ref="JI6660:JI6723" ca="1" si="1800">IF(IU6660&lt;&gt;"",IF($IS6660&gt;=JI$1,_xlfn.STDEV.P(INDIRECT(CONCATENATE("JE",$IS6660+2,":JE",$IS6660+2-JI$1))),""),"")</f>
        <v/>
      </c>
      <c r="JJ6660" s="118" t="str">
        <f t="shared" ref="JJ6660:JJ6723" ca="1" si="1801">IF(IU6660&lt;&gt;"",IF($IS6660&gt;=JJ$1,_xlfn.STDEV.P(INDIRECT(CONCATENATE("IY",$IS6660+2,":IY",$IS6660+2-JJ$1))),""),"")</f>
        <v/>
      </c>
    </row>
    <row r="6661" spans="253:270" x14ac:dyDescent="0.3">
      <c r="IS6661" s="74">
        <v>6659</v>
      </c>
      <c r="IT6661" s="90" t="str">
        <f t="shared" si="1787"/>
        <v/>
      </c>
      <c r="IU6661" s="101" t="str">
        <f t="shared" si="1788"/>
        <v/>
      </c>
      <c r="IV6661" s="102" t="str">
        <f t="shared" si="1789"/>
        <v/>
      </c>
      <c r="IW6661" s="102" t="str">
        <f t="shared" si="1790"/>
        <v/>
      </c>
      <c r="IX6661" s="103" t="str">
        <f t="shared" si="1791"/>
        <v/>
      </c>
      <c r="IY6661" s="112" t="str">
        <f t="shared" si="1792"/>
        <v/>
      </c>
      <c r="IZ6661" s="104" t="str">
        <f t="shared" ca="1" si="1793"/>
        <v/>
      </c>
      <c r="JA6661" s="102" t="str">
        <f t="shared" ca="1" si="1794"/>
        <v/>
      </c>
      <c r="JB6661" s="102" t="str">
        <f t="shared" ca="1" si="1795"/>
        <v/>
      </c>
      <c r="JC6661" s="103" t="str">
        <f t="shared" ca="1" si="1796"/>
        <v/>
      </c>
      <c r="JD6661" s="104" t="str">
        <f t="shared" si="1797"/>
        <v/>
      </c>
      <c r="JE6661" s="102" t="str">
        <f t="shared" si="1798"/>
        <v/>
      </c>
      <c r="JF6661" s="66" t="str">
        <f t="shared" ca="1" si="1786"/>
        <v/>
      </c>
      <c r="JG6661" s="66" t="str">
        <f t="shared" ca="1" si="1785"/>
        <v/>
      </c>
      <c r="JH6661" s="66" t="str">
        <f t="shared" ca="1" si="1799"/>
        <v/>
      </c>
      <c r="JI6661" s="80" t="str">
        <f t="shared" ca="1" si="1800"/>
        <v/>
      </c>
      <c r="JJ6661" s="118" t="str">
        <f t="shared" ca="1" si="1801"/>
        <v/>
      </c>
    </row>
    <row r="6662" spans="253:270" x14ac:dyDescent="0.3">
      <c r="IS6662" s="74">
        <v>6660</v>
      </c>
      <c r="IT6662" s="90" t="str">
        <f t="shared" si="1787"/>
        <v/>
      </c>
      <c r="IU6662" s="101" t="str">
        <f t="shared" si="1788"/>
        <v/>
      </c>
      <c r="IV6662" s="102" t="str">
        <f t="shared" si="1789"/>
        <v/>
      </c>
      <c r="IW6662" s="102" t="str">
        <f t="shared" si="1790"/>
        <v/>
      </c>
      <c r="IX6662" s="103" t="str">
        <f t="shared" si="1791"/>
        <v/>
      </c>
      <c r="IY6662" s="112" t="str">
        <f t="shared" si="1792"/>
        <v/>
      </c>
      <c r="IZ6662" s="104" t="str">
        <f t="shared" ca="1" si="1793"/>
        <v/>
      </c>
      <c r="JA6662" s="102" t="str">
        <f t="shared" ca="1" si="1794"/>
        <v/>
      </c>
      <c r="JB6662" s="102" t="str">
        <f t="shared" ca="1" si="1795"/>
        <v/>
      </c>
      <c r="JC6662" s="103" t="str">
        <f t="shared" ca="1" si="1796"/>
        <v/>
      </c>
      <c r="JD6662" s="104" t="str">
        <f t="shared" si="1797"/>
        <v/>
      </c>
      <c r="JE6662" s="102" t="str">
        <f t="shared" si="1798"/>
        <v/>
      </c>
      <c r="JF6662" s="66" t="str">
        <f t="shared" ca="1" si="1786"/>
        <v/>
      </c>
      <c r="JG6662" s="66" t="str">
        <f t="shared" ca="1" si="1785"/>
        <v/>
      </c>
      <c r="JH6662" s="66" t="str">
        <f t="shared" ca="1" si="1799"/>
        <v/>
      </c>
      <c r="JI6662" s="80" t="str">
        <f t="shared" ca="1" si="1800"/>
        <v/>
      </c>
      <c r="JJ6662" s="118" t="str">
        <f t="shared" ca="1" si="1801"/>
        <v/>
      </c>
    </row>
    <row r="6663" spans="253:270" x14ac:dyDescent="0.3">
      <c r="IS6663" s="74">
        <v>6661</v>
      </c>
      <c r="IT6663" s="90" t="str">
        <f t="shared" si="1787"/>
        <v/>
      </c>
      <c r="IU6663" s="101" t="str">
        <f t="shared" si="1788"/>
        <v/>
      </c>
      <c r="IV6663" s="102" t="str">
        <f t="shared" si="1789"/>
        <v/>
      </c>
      <c r="IW6663" s="102" t="str">
        <f t="shared" si="1790"/>
        <v/>
      </c>
      <c r="IX6663" s="103" t="str">
        <f t="shared" si="1791"/>
        <v/>
      </c>
      <c r="IY6663" s="112" t="str">
        <f t="shared" si="1792"/>
        <v/>
      </c>
      <c r="IZ6663" s="104" t="str">
        <f t="shared" ca="1" si="1793"/>
        <v/>
      </c>
      <c r="JA6663" s="102" t="str">
        <f t="shared" ca="1" si="1794"/>
        <v/>
      </c>
      <c r="JB6663" s="102" t="str">
        <f t="shared" ca="1" si="1795"/>
        <v/>
      </c>
      <c r="JC6663" s="103" t="str">
        <f t="shared" ca="1" si="1796"/>
        <v/>
      </c>
      <c r="JD6663" s="104" t="str">
        <f t="shared" si="1797"/>
        <v/>
      </c>
      <c r="JE6663" s="102" t="str">
        <f t="shared" si="1798"/>
        <v/>
      </c>
      <c r="JF6663" s="66" t="str">
        <f t="shared" ca="1" si="1786"/>
        <v/>
      </c>
      <c r="JG6663" s="66" t="str">
        <f t="shared" ca="1" si="1785"/>
        <v/>
      </c>
      <c r="JH6663" s="66" t="str">
        <f t="shared" ca="1" si="1799"/>
        <v/>
      </c>
      <c r="JI6663" s="80" t="str">
        <f t="shared" ca="1" si="1800"/>
        <v/>
      </c>
      <c r="JJ6663" s="118" t="str">
        <f t="shared" ca="1" si="1801"/>
        <v/>
      </c>
    </row>
    <row r="6664" spans="253:270" x14ac:dyDescent="0.3">
      <c r="IS6664" s="74">
        <v>6662</v>
      </c>
      <c r="IT6664" s="90" t="str">
        <f t="shared" si="1787"/>
        <v/>
      </c>
      <c r="IU6664" s="101" t="str">
        <f t="shared" si="1788"/>
        <v/>
      </c>
      <c r="IV6664" s="102" t="str">
        <f t="shared" si="1789"/>
        <v/>
      </c>
      <c r="IW6664" s="102" t="str">
        <f t="shared" si="1790"/>
        <v/>
      </c>
      <c r="IX6664" s="103" t="str">
        <f t="shared" si="1791"/>
        <v/>
      </c>
      <c r="IY6664" s="112" t="str">
        <f t="shared" si="1792"/>
        <v/>
      </c>
      <c r="IZ6664" s="104" t="str">
        <f t="shared" ca="1" si="1793"/>
        <v/>
      </c>
      <c r="JA6664" s="102" t="str">
        <f t="shared" ca="1" si="1794"/>
        <v/>
      </c>
      <c r="JB6664" s="102" t="str">
        <f t="shared" ca="1" si="1795"/>
        <v/>
      </c>
      <c r="JC6664" s="103" t="str">
        <f t="shared" ca="1" si="1796"/>
        <v/>
      </c>
      <c r="JD6664" s="104" t="str">
        <f t="shared" si="1797"/>
        <v/>
      </c>
      <c r="JE6664" s="102" t="str">
        <f t="shared" si="1798"/>
        <v/>
      </c>
      <c r="JF6664" s="66" t="str">
        <f t="shared" ca="1" si="1786"/>
        <v/>
      </c>
      <c r="JG6664" s="66" t="str">
        <f t="shared" ca="1" si="1785"/>
        <v/>
      </c>
      <c r="JH6664" s="66" t="str">
        <f t="shared" ca="1" si="1799"/>
        <v/>
      </c>
      <c r="JI6664" s="80" t="str">
        <f t="shared" ca="1" si="1800"/>
        <v/>
      </c>
      <c r="JJ6664" s="118" t="str">
        <f t="shared" ca="1" si="1801"/>
        <v/>
      </c>
    </row>
    <row r="6665" spans="253:270" x14ac:dyDescent="0.3">
      <c r="IS6665" s="74">
        <v>6663</v>
      </c>
      <c r="IT6665" s="90" t="str">
        <f t="shared" si="1787"/>
        <v/>
      </c>
      <c r="IU6665" s="101" t="str">
        <f t="shared" si="1788"/>
        <v/>
      </c>
      <c r="IV6665" s="102" t="str">
        <f t="shared" si="1789"/>
        <v/>
      </c>
      <c r="IW6665" s="102" t="str">
        <f t="shared" si="1790"/>
        <v/>
      </c>
      <c r="IX6665" s="103" t="str">
        <f t="shared" si="1791"/>
        <v/>
      </c>
      <c r="IY6665" s="112" t="str">
        <f t="shared" si="1792"/>
        <v/>
      </c>
      <c r="IZ6665" s="104" t="str">
        <f t="shared" ca="1" si="1793"/>
        <v/>
      </c>
      <c r="JA6665" s="102" t="str">
        <f t="shared" ca="1" si="1794"/>
        <v/>
      </c>
      <c r="JB6665" s="102" t="str">
        <f t="shared" ca="1" si="1795"/>
        <v/>
      </c>
      <c r="JC6665" s="103" t="str">
        <f t="shared" ca="1" si="1796"/>
        <v/>
      </c>
      <c r="JD6665" s="104" t="str">
        <f t="shared" si="1797"/>
        <v/>
      </c>
      <c r="JE6665" s="102" t="str">
        <f t="shared" si="1798"/>
        <v/>
      </c>
      <c r="JF6665" s="66" t="str">
        <f t="shared" ca="1" si="1786"/>
        <v/>
      </c>
      <c r="JG6665" s="66" t="str">
        <f t="shared" ca="1" si="1785"/>
        <v/>
      </c>
      <c r="JH6665" s="66" t="str">
        <f t="shared" ca="1" si="1799"/>
        <v/>
      </c>
      <c r="JI6665" s="80" t="str">
        <f t="shared" ca="1" si="1800"/>
        <v/>
      </c>
      <c r="JJ6665" s="118" t="str">
        <f t="shared" ca="1" si="1801"/>
        <v/>
      </c>
    </row>
    <row r="6666" spans="253:270" x14ac:dyDescent="0.3">
      <c r="IS6666" s="74">
        <v>6664</v>
      </c>
      <c r="IT6666" s="90" t="str">
        <f t="shared" si="1787"/>
        <v/>
      </c>
      <c r="IU6666" s="101" t="str">
        <f t="shared" si="1788"/>
        <v/>
      </c>
      <c r="IV6666" s="102" t="str">
        <f t="shared" si="1789"/>
        <v/>
      </c>
      <c r="IW6666" s="102" t="str">
        <f t="shared" si="1790"/>
        <v/>
      </c>
      <c r="IX6666" s="103" t="str">
        <f t="shared" si="1791"/>
        <v/>
      </c>
      <c r="IY6666" s="112" t="str">
        <f t="shared" si="1792"/>
        <v/>
      </c>
      <c r="IZ6666" s="104" t="str">
        <f t="shared" ca="1" si="1793"/>
        <v/>
      </c>
      <c r="JA6666" s="102" t="str">
        <f t="shared" ca="1" si="1794"/>
        <v/>
      </c>
      <c r="JB6666" s="102" t="str">
        <f t="shared" ca="1" si="1795"/>
        <v/>
      </c>
      <c r="JC6666" s="103" t="str">
        <f t="shared" ca="1" si="1796"/>
        <v/>
      </c>
      <c r="JD6666" s="104" t="str">
        <f t="shared" si="1797"/>
        <v/>
      </c>
      <c r="JE6666" s="102" t="str">
        <f t="shared" si="1798"/>
        <v/>
      </c>
      <c r="JF6666" s="66" t="str">
        <f t="shared" ca="1" si="1786"/>
        <v/>
      </c>
      <c r="JG6666" s="66" t="str">
        <f t="shared" ca="1" si="1785"/>
        <v/>
      </c>
      <c r="JH6666" s="66" t="str">
        <f t="shared" ca="1" si="1799"/>
        <v/>
      </c>
      <c r="JI6666" s="80" t="str">
        <f t="shared" ca="1" si="1800"/>
        <v/>
      </c>
      <c r="JJ6666" s="118" t="str">
        <f t="shared" ca="1" si="1801"/>
        <v/>
      </c>
    </row>
    <row r="6667" spans="253:270" x14ac:dyDescent="0.3">
      <c r="IS6667" s="74">
        <v>6665</v>
      </c>
      <c r="IT6667" s="90" t="str">
        <f t="shared" si="1787"/>
        <v/>
      </c>
      <c r="IU6667" s="101" t="str">
        <f t="shared" si="1788"/>
        <v/>
      </c>
      <c r="IV6667" s="102" t="str">
        <f t="shared" si="1789"/>
        <v/>
      </c>
      <c r="IW6667" s="102" t="str">
        <f t="shared" si="1790"/>
        <v/>
      </c>
      <c r="IX6667" s="103" t="str">
        <f t="shared" si="1791"/>
        <v/>
      </c>
      <c r="IY6667" s="112" t="str">
        <f t="shared" si="1792"/>
        <v/>
      </c>
      <c r="IZ6667" s="104" t="str">
        <f t="shared" ca="1" si="1793"/>
        <v/>
      </c>
      <c r="JA6667" s="102" t="str">
        <f t="shared" ca="1" si="1794"/>
        <v/>
      </c>
      <c r="JB6667" s="102" t="str">
        <f t="shared" ca="1" si="1795"/>
        <v/>
      </c>
      <c r="JC6667" s="103" t="str">
        <f t="shared" ca="1" si="1796"/>
        <v/>
      </c>
      <c r="JD6667" s="104" t="str">
        <f t="shared" si="1797"/>
        <v/>
      </c>
      <c r="JE6667" s="102" t="str">
        <f t="shared" si="1798"/>
        <v/>
      </c>
      <c r="JF6667" s="66" t="str">
        <f t="shared" ca="1" si="1786"/>
        <v/>
      </c>
      <c r="JG6667" s="66" t="str">
        <f t="shared" ca="1" si="1785"/>
        <v/>
      </c>
      <c r="JH6667" s="66" t="str">
        <f t="shared" ca="1" si="1799"/>
        <v/>
      </c>
      <c r="JI6667" s="80" t="str">
        <f t="shared" ca="1" si="1800"/>
        <v/>
      </c>
      <c r="JJ6667" s="118" t="str">
        <f t="shared" ca="1" si="1801"/>
        <v/>
      </c>
    </row>
    <row r="6668" spans="253:270" x14ac:dyDescent="0.3">
      <c r="IS6668" s="74">
        <v>6666</v>
      </c>
      <c r="IT6668" s="90" t="str">
        <f t="shared" si="1787"/>
        <v/>
      </c>
      <c r="IU6668" s="101" t="str">
        <f t="shared" si="1788"/>
        <v/>
      </c>
      <c r="IV6668" s="102" t="str">
        <f t="shared" si="1789"/>
        <v/>
      </c>
      <c r="IW6668" s="102" t="str">
        <f t="shared" si="1790"/>
        <v/>
      </c>
      <c r="IX6668" s="103" t="str">
        <f t="shared" si="1791"/>
        <v/>
      </c>
      <c r="IY6668" s="112" t="str">
        <f t="shared" si="1792"/>
        <v/>
      </c>
      <c r="IZ6668" s="104" t="str">
        <f t="shared" ca="1" si="1793"/>
        <v/>
      </c>
      <c r="JA6668" s="102" t="str">
        <f t="shared" ca="1" si="1794"/>
        <v/>
      </c>
      <c r="JB6668" s="102" t="str">
        <f t="shared" ca="1" si="1795"/>
        <v/>
      </c>
      <c r="JC6668" s="103" t="str">
        <f t="shared" ca="1" si="1796"/>
        <v/>
      </c>
      <c r="JD6668" s="104" t="str">
        <f t="shared" si="1797"/>
        <v/>
      </c>
      <c r="JE6668" s="102" t="str">
        <f t="shared" si="1798"/>
        <v/>
      </c>
      <c r="JF6668" s="66" t="str">
        <f t="shared" ca="1" si="1786"/>
        <v/>
      </c>
      <c r="JG6668" s="66" t="str">
        <f t="shared" ca="1" si="1785"/>
        <v/>
      </c>
      <c r="JH6668" s="66" t="str">
        <f t="shared" ca="1" si="1799"/>
        <v/>
      </c>
      <c r="JI6668" s="80" t="str">
        <f t="shared" ca="1" si="1800"/>
        <v/>
      </c>
      <c r="JJ6668" s="118" t="str">
        <f t="shared" ca="1" si="1801"/>
        <v/>
      </c>
    </row>
    <row r="6669" spans="253:270" x14ac:dyDescent="0.3">
      <c r="IS6669" s="74">
        <v>6667</v>
      </c>
      <c r="IT6669" s="90" t="str">
        <f t="shared" si="1787"/>
        <v/>
      </c>
      <c r="IU6669" s="101" t="str">
        <f t="shared" si="1788"/>
        <v/>
      </c>
      <c r="IV6669" s="102" t="str">
        <f t="shared" si="1789"/>
        <v/>
      </c>
      <c r="IW6669" s="102" t="str">
        <f t="shared" si="1790"/>
        <v/>
      </c>
      <c r="IX6669" s="103" t="str">
        <f t="shared" si="1791"/>
        <v/>
      </c>
      <c r="IY6669" s="112" t="str">
        <f t="shared" si="1792"/>
        <v/>
      </c>
      <c r="IZ6669" s="104" t="str">
        <f t="shared" ca="1" si="1793"/>
        <v/>
      </c>
      <c r="JA6669" s="102" t="str">
        <f t="shared" ca="1" si="1794"/>
        <v/>
      </c>
      <c r="JB6669" s="102" t="str">
        <f t="shared" ca="1" si="1795"/>
        <v/>
      </c>
      <c r="JC6669" s="103" t="str">
        <f t="shared" ca="1" si="1796"/>
        <v/>
      </c>
      <c r="JD6669" s="104" t="str">
        <f t="shared" si="1797"/>
        <v/>
      </c>
      <c r="JE6669" s="102" t="str">
        <f t="shared" si="1798"/>
        <v/>
      </c>
      <c r="JF6669" s="66" t="str">
        <f t="shared" ca="1" si="1786"/>
        <v/>
      </c>
      <c r="JG6669" s="66" t="str">
        <f t="shared" ca="1" si="1785"/>
        <v/>
      </c>
      <c r="JH6669" s="66" t="str">
        <f t="shared" ca="1" si="1799"/>
        <v/>
      </c>
      <c r="JI6669" s="80" t="str">
        <f t="shared" ca="1" si="1800"/>
        <v/>
      </c>
      <c r="JJ6669" s="118" t="str">
        <f t="shared" ca="1" si="1801"/>
        <v/>
      </c>
    </row>
    <row r="6670" spans="253:270" x14ac:dyDescent="0.3">
      <c r="IS6670" s="74">
        <v>6668</v>
      </c>
      <c r="IT6670" s="90" t="str">
        <f t="shared" si="1787"/>
        <v/>
      </c>
      <c r="IU6670" s="101" t="str">
        <f t="shared" si="1788"/>
        <v/>
      </c>
      <c r="IV6670" s="102" t="str">
        <f t="shared" si="1789"/>
        <v/>
      </c>
      <c r="IW6670" s="102" t="str">
        <f t="shared" si="1790"/>
        <v/>
      </c>
      <c r="IX6670" s="103" t="str">
        <f t="shared" si="1791"/>
        <v/>
      </c>
      <c r="IY6670" s="112" t="str">
        <f t="shared" si="1792"/>
        <v/>
      </c>
      <c r="IZ6670" s="104" t="str">
        <f t="shared" ca="1" si="1793"/>
        <v/>
      </c>
      <c r="JA6670" s="102" t="str">
        <f t="shared" ca="1" si="1794"/>
        <v/>
      </c>
      <c r="JB6670" s="102" t="str">
        <f t="shared" ca="1" si="1795"/>
        <v/>
      </c>
      <c r="JC6670" s="103" t="str">
        <f t="shared" ca="1" si="1796"/>
        <v/>
      </c>
      <c r="JD6670" s="104" t="str">
        <f t="shared" si="1797"/>
        <v/>
      </c>
      <c r="JE6670" s="102" t="str">
        <f t="shared" si="1798"/>
        <v/>
      </c>
      <c r="JF6670" s="66" t="str">
        <f t="shared" ca="1" si="1786"/>
        <v/>
      </c>
      <c r="JG6670" s="66" t="str">
        <f t="shared" ca="1" si="1785"/>
        <v/>
      </c>
      <c r="JH6670" s="66" t="str">
        <f t="shared" ca="1" si="1799"/>
        <v/>
      </c>
      <c r="JI6670" s="80" t="str">
        <f t="shared" ca="1" si="1800"/>
        <v/>
      </c>
      <c r="JJ6670" s="118" t="str">
        <f t="shared" ca="1" si="1801"/>
        <v/>
      </c>
    </row>
    <row r="6671" spans="253:270" x14ac:dyDescent="0.3">
      <c r="IS6671" s="74">
        <v>6669</v>
      </c>
      <c r="IT6671" s="90" t="str">
        <f t="shared" si="1787"/>
        <v/>
      </c>
      <c r="IU6671" s="101" t="str">
        <f t="shared" si="1788"/>
        <v/>
      </c>
      <c r="IV6671" s="102" t="str">
        <f t="shared" si="1789"/>
        <v/>
      </c>
      <c r="IW6671" s="102" t="str">
        <f t="shared" si="1790"/>
        <v/>
      </c>
      <c r="IX6671" s="103" t="str">
        <f t="shared" si="1791"/>
        <v/>
      </c>
      <c r="IY6671" s="112" t="str">
        <f t="shared" si="1792"/>
        <v/>
      </c>
      <c r="IZ6671" s="104" t="str">
        <f t="shared" ca="1" si="1793"/>
        <v/>
      </c>
      <c r="JA6671" s="102" t="str">
        <f t="shared" ca="1" si="1794"/>
        <v/>
      </c>
      <c r="JB6671" s="102" t="str">
        <f t="shared" ca="1" si="1795"/>
        <v/>
      </c>
      <c r="JC6671" s="103" t="str">
        <f t="shared" ca="1" si="1796"/>
        <v/>
      </c>
      <c r="JD6671" s="104" t="str">
        <f t="shared" si="1797"/>
        <v/>
      </c>
      <c r="JE6671" s="102" t="str">
        <f t="shared" si="1798"/>
        <v/>
      </c>
      <c r="JF6671" s="66" t="str">
        <f t="shared" ca="1" si="1786"/>
        <v/>
      </c>
      <c r="JG6671" s="66" t="str">
        <f t="shared" ca="1" si="1785"/>
        <v/>
      </c>
      <c r="JH6671" s="66" t="str">
        <f t="shared" ca="1" si="1799"/>
        <v/>
      </c>
      <c r="JI6671" s="80" t="str">
        <f t="shared" ca="1" si="1800"/>
        <v/>
      </c>
      <c r="JJ6671" s="118" t="str">
        <f t="shared" ca="1" si="1801"/>
        <v/>
      </c>
    </row>
    <row r="6672" spans="253:270" x14ac:dyDescent="0.3">
      <c r="IS6672" s="74">
        <v>6670</v>
      </c>
      <c r="IT6672" s="90" t="str">
        <f t="shared" si="1787"/>
        <v/>
      </c>
      <c r="IU6672" s="101" t="str">
        <f t="shared" si="1788"/>
        <v/>
      </c>
      <c r="IV6672" s="102" t="str">
        <f t="shared" si="1789"/>
        <v/>
      </c>
      <c r="IW6672" s="102" t="str">
        <f t="shared" si="1790"/>
        <v/>
      </c>
      <c r="IX6672" s="103" t="str">
        <f t="shared" si="1791"/>
        <v/>
      </c>
      <c r="IY6672" s="112" t="str">
        <f t="shared" si="1792"/>
        <v/>
      </c>
      <c r="IZ6672" s="104" t="str">
        <f t="shared" ca="1" si="1793"/>
        <v/>
      </c>
      <c r="JA6672" s="102" t="str">
        <f t="shared" ca="1" si="1794"/>
        <v/>
      </c>
      <c r="JB6672" s="102" t="str">
        <f t="shared" ca="1" si="1795"/>
        <v/>
      </c>
      <c r="JC6672" s="103" t="str">
        <f t="shared" ca="1" si="1796"/>
        <v/>
      </c>
      <c r="JD6672" s="104" t="str">
        <f t="shared" si="1797"/>
        <v/>
      </c>
      <c r="JE6672" s="102" t="str">
        <f t="shared" si="1798"/>
        <v/>
      </c>
      <c r="JF6672" s="66" t="str">
        <f t="shared" ca="1" si="1786"/>
        <v/>
      </c>
      <c r="JG6672" s="66" t="str">
        <f t="shared" ca="1" si="1785"/>
        <v/>
      </c>
      <c r="JH6672" s="66" t="str">
        <f t="shared" ca="1" si="1799"/>
        <v/>
      </c>
      <c r="JI6672" s="80" t="str">
        <f t="shared" ca="1" si="1800"/>
        <v/>
      </c>
      <c r="JJ6672" s="118" t="str">
        <f t="shared" ca="1" si="1801"/>
        <v/>
      </c>
    </row>
    <row r="6673" spans="253:270" x14ac:dyDescent="0.3">
      <c r="IS6673" s="74">
        <v>6671</v>
      </c>
      <c r="IT6673" s="90" t="str">
        <f t="shared" si="1787"/>
        <v/>
      </c>
      <c r="IU6673" s="101" t="str">
        <f t="shared" si="1788"/>
        <v/>
      </c>
      <c r="IV6673" s="102" t="str">
        <f t="shared" si="1789"/>
        <v/>
      </c>
      <c r="IW6673" s="102" t="str">
        <f t="shared" si="1790"/>
        <v/>
      </c>
      <c r="IX6673" s="103" t="str">
        <f t="shared" si="1791"/>
        <v/>
      </c>
      <c r="IY6673" s="112" t="str">
        <f t="shared" si="1792"/>
        <v/>
      </c>
      <c r="IZ6673" s="104" t="str">
        <f t="shared" ca="1" si="1793"/>
        <v/>
      </c>
      <c r="JA6673" s="102" t="str">
        <f t="shared" ca="1" si="1794"/>
        <v/>
      </c>
      <c r="JB6673" s="102" t="str">
        <f t="shared" ca="1" si="1795"/>
        <v/>
      </c>
      <c r="JC6673" s="103" t="str">
        <f t="shared" ca="1" si="1796"/>
        <v/>
      </c>
      <c r="JD6673" s="104" t="str">
        <f t="shared" si="1797"/>
        <v/>
      </c>
      <c r="JE6673" s="102" t="str">
        <f t="shared" si="1798"/>
        <v/>
      </c>
      <c r="JF6673" s="66" t="str">
        <f t="shared" ca="1" si="1786"/>
        <v/>
      </c>
      <c r="JG6673" s="66" t="str">
        <f t="shared" ca="1" si="1785"/>
        <v/>
      </c>
      <c r="JH6673" s="66" t="str">
        <f t="shared" ca="1" si="1799"/>
        <v/>
      </c>
      <c r="JI6673" s="80" t="str">
        <f t="shared" ca="1" si="1800"/>
        <v/>
      </c>
      <c r="JJ6673" s="118" t="str">
        <f t="shared" ca="1" si="1801"/>
        <v/>
      </c>
    </row>
    <row r="6674" spans="253:270" x14ac:dyDescent="0.3">
      <c r="IS6674" s="74">
        <v>6672</v>
      </c>
      <c r="IT6674" s="90" t="str">
        <f t="shared" si="1787"/>
        <v/>
      </c>
      <c r="IU6674" s="101" t="str">
        <f t="shared" si="1788"/>
        <v/>
      </c>
      <c r="IV6674" s="102" t="str">
        <f t="shared" si="1789"/>
        <v/>
      </c>
      <c r="IW6674" s="102" t="str">
        <f t="shared" si="1790"/>
        <v/>
      </c>
      <c r="IX6674" s="103" t="str">
        <f t="shared" si="1791"/>
        <v/>
      </c>
      <c r="IY6674" s="112" t="str">
        <f t="shared" si="1792"/>
        <v/>
      </c>
      <c r="IZ6674" s="104" t="str">
        <f t="shared" ca="1" si="1793"/>
        <v/>
      </c>
      <c r="JA6674" s="102" t="str">
        <f t="shared" ca="1" si="1794"/>
        <v/>
      </c>
      <c r="JB6674" s="102" t="str">
        <f t="shared" ca="1" si="1795"/>
        <v/>
      </c>
      <c r="JC6674" s="103" t="str">
        <f t="shared" ca="1" si="1796"/>
        <v/>
      </c>
      <c r="JD6674" s="104" t="str">
        <f t="shared" si="1797"/>
        <v/>
      </c>
      <c r="JE6674" s="102" t="str">
        <f t="shared" si="1798"/>
        <v/>
      </c>
      <c r="JF6674" s="66" t="str">
        <f t="shared" ca="1" si="1786"/>
        <v/>
      </c>
      <c r="JG6674" s="66" t="str">
        <f t="shared" ca="1" si="1785"/>
        <v/>
      </c>
      <c r="JH6674" s="66" t="str">
        <f t="shared" ca="1" si="1799"/>
        <v/>
      </c>
      <c r="JI6674" s="80" t="str">
        <f t="shared" ca="1" si="1800"/>
        <v/>
      </c>
      <c r="JJ6674" s="118" t="str">
        <f t="shared" ca="1" si="1801"/>
        <v/>
      </c>
    </row>
    <row r="6675" spans="253:270" x14ac:dyDescent="0.3">
      <c r="IS6675" s="74">
        <v>6673</v>
      </c>
      <c r="IT6675" s="90" t="str">
        <f t="shared" si="1787"/>
        <v/>
      </c>
      <c r="IU6675" s="101" t="str">
        <f t="shared" si="1788"/>
        <v/>
      </c>
      <c r="IV6675" s="102" t="str">
        <f t="shared" si="1789"/>
        <v/>
      </c>
      <c r="IW6675" s="102" t="str">
        <f t="shared" si="1790"/>
        <v/>
      </c>
      <c r="IX6675" s="103" t="str">
        <f t="shared" si="1791"/>
        <v/>
      </c>
      <c r="IY6675" s="112" t="str">
        <f t="shared" si="1792"/>
        <v/>
      </c>
      <c r="IZ6675" s="104" t="str">
        <f t="shared" ca="1" si="1793"/>
        <v/>
      </c>
      <c r="JA6675" s="102" t="str">
        <f t="shared" ca="1" si="1794"/>
        <v/>
      </c>
      <c r="JB6675" s="102" t="str">
        <f t="shared" ca="1" si="1795"/>
        <v/>
      </c>
      <c r="JC6675" s="103" t="str">
        <f t="shared" ca="1" si="1796"/>
        <v/>
      </c>
      <c r="JD6675" s="104" t="str">
        <f t="shared" si="1797"/>
        <v/>
      </c>
      <c r="JE6675" s="102" t="str">
        <f t="shared" si="1798"/>
        <v/>
      </c>
      <c r="JF6675" s="66" t="str">
        <f t="shared" ca="1" si="1786"/>
        <v/>
      </c>
      <c r="JG6675" s="66" t="str">
        <f t="shared" ca="1" si="1785"/>
        <v/>
      </c>
      <c r="JH6675" s="66" t="str">
        <f t="shared" ca="1" si="1799"/>
        <v/>
      </c>
      <c r="JI6675" s="80" t="str">
        <f t="shared" ca="1" si="1800"/>
        <v/>
      </c>
      <c r="JJ6675" s="118" t="str">
        <f t="shared" ca="1" si="1801"/>
        <v/>
      </c>
    </row>
    <row r="6676" spans="253:270" x14ac:dyDescent="0.3">
      <c r="IS6676" s="74">
        <v>6674</v>
      </c>
      <c r="IT6676" s="90" t="str">
        <f t="shared" si="1787"/>
        <v/>
      </c>
      <c r="IU6676" s="101" t="str">
        <f t="shared" si="1788"/>
        <v/>
      </c>
      <c r="IV6676" s="102" t="str">
        <f t="shared" si="1789"/>
        <v/>
      </c>
      <c r="IW6676" s="102" t="str">
        <f t="shared" si="1790"/>
        <v/>
      </c>
      <c r="IX6676" s="103" t="str">
        <f t="shared" si="1791"/>
        <v/>
      </c>
      <c r="IY6676" s="112" t="str">
        <f t="shared" si="1792"/>
        <v/>
      </c>
      <c r="IZ6676" s="104" t="str">
        <f t="shared" ca="1" si="1793"/>
        <v/>
      </c>
      <c r="JA6676" s="102" t="str">
        <f t="shared" ca="1" si="1794"/>
        <v/>
      </c>
      <c r="JB6676" s="102" t="str">
        <f t="shared" ca="1" si="1795"/>
        <v/>
      </c>
      <c r="JC6676" s="103" t="str">
        <f t="shared" ca="1" si="1796"/>
        <v/>
      </c>
      <c r="JD6676" s="104" t="str">
        <f t="shared" si="1797"/>
        <v/>
      </c>
      <c r="JE6676" s="102" t="str">
        <f t="shared" si="1798"/>
        <v/>
      </c>
      <c r="JF6676" s="66" t="str">
        <f t="shared" ca="1" si="1786"/>
        <v/>
      </c>
      <c r="JG6676" s="66" t="str">
        <f t="shared" ca="1" si="1785"/>
        <v/>
      </c>
      <c r="JH6676" s="66" t="str">
        <f t="shared" ca="1" si="1799"/>
        <v/>
      </c>
      <c r="JI6676" s="80" t="str">
        <f t="shared" ca="1" si="1800"/>
        <v/>
      </c>
      <c r="JJ6676" s="118" t="str">
        <f t="shared" ca="1" si="1801"/>
        <v/>
      </c>
    </row>
    <row r="6677" spans="253:270" x14ac:dyDescent="0.3">
      <c r="IS6677" s="74">
        <v>6675</v>
      </c>
      <c r="IT6677" s="90" t="str">
        <f t="shared" si="1787"/>
        <v/>
      </c>
      <c r="IU6677" s="101" t="str">
        <f t="shared" si="1788"/>
        <v/>
      </c>
      <c r="IV6677" s="102" t="str">
        <f t="shared" si="1789"/>
        <v/>
      </c>
      <c r="IW6677" s="102" t="str">
        <f t="shared" si="1790"/>
        <v/>
      </c>
      <c r="IX6677" s="103" t="str">
        <f t="shared" si="1791"/>
        <v/>
      </c>
      <c r="IY6677" s="112" t="str">
        <f t="shared" si="1792"/>
        <v/>
      </c>
      <c r="IZ6677" s="104" t="str">
        <f t="shared" ca="1" si="1793"/>
        <v/>
      </c>
      <c r="JA6677" s="102" t="str">
        <f t="shared" ca="1" si="1794"/>
        <v/>
      </c>
      <c r="JB6677" s="102" t="str">
        <f t="shared" ca="1" si="1795"/>
        <v/>
      </c>
      <c r="JC6677" s="103" t="str">
        <f t="shared" ca="1" si="1796"/>
        <v/>
      </c>
      <c r="JD6677" s="104" t="str">
        <f t="shared" si="1797"/>
        <v/>
      </c>
      <c r="JE6677" s="102" t="str">
        <f t="shared" si="1798"/>
        <v/>
      </c>
      <c r="JF6677" s="66" t="str">
        <f t="shared" ca="1" si="1786"/>
        <v/>
      </c>
      <c r="JG6677" s="66" t="str">
        <f t="shared" ca="1" si="1785"/>
        <v/>
      </c>
      <c r="JH6677" s="66" t="str">
        <f t="shared" ca="1" si="1799"/>
        <v/>
      </c>
      <c r="JI6677" s="80" t="str">
        <f t="shared" ca="1" si="1800"/>
        <v/>
      </c>
      <c r="JJ6677" s="118" t="str">
        <f t="shared" ca="1" si="1801"/>
        <v/>
      </c>
    </row>
    <row r="6678" spans="253:270" x14ac:dyDescent="0.3">
      <c r="IS6678" s="74">
        <v>6676</v>
      </c>
      <c r="IT6678" s="90" t="str">
        <f t="shared" si="1787"/>
        <v/>
      </c>
      <c r="IU6678" s="101" t="str">
        <f t="shared" si="1788"/>
        <v/>
      </c>
      <c r="IV6678" s="102" t="str">
        <f t="shared" si="1789"/>
        <v/>
      </c>
      <c r="IW6678" s="102" t="str">
        <f t="shared" si="1790"/>
        <v/>
      </c>
      <c r="IX6678" s="103" t="str">
        <f t="shared" si="1791"/>
        <v/>
      </c>
      <c r="IY6678" s="112" t="str">
        <f t="shared" si="1792"/>
        <v/>
      </c>
      <c r="IZ6678" s="104" t="str">
        <f t="shared" ca="1" si="1793"/>
        <v/>
      </c>
      <c r="JA6678" s="102" t="str">
        <f t="shared" ca="1" si="1794"/>
        <v/>
      </c>
      <c r="JB6678" s="102" t="str">
        <f t="shared" ca="1" si="1795"/>
        <v/>
      </c>
      <c r="JC6678" s="103" t="str">
        <f t="shared" ca="1" si="1796"/>
        <v/>
      </c>
      <c r="JD6678" s="104" t="str">
        <f t="shared" si="1797"/>
        <v/>
      </c>
      <c r="JE6678" s="102" t="str">
        <f t="shared" si="1798"/>
        <v/>
      </c>
      <c r="JF6678" s="66" t="str">
        <f t="shared" ca="1" si="1786"/>
        <v/>
      </c>
      <c r="JG6678" s="66" t="str">
        <f t="shared" ca="1" si="1785"/>
        <v/>
      </c>
      <c r="JH6678" s="66" t="str">
        <f t="shared" ca="1" si="1799"/>
        <v/>
      </c>
      <c r="JI6678" s="80" t="str">
        <f t="shared" ca="1" si="1800"/>
        <v/>
      </c>
      <c r="JJ6678" s="118" t="str">
        <f t="shared" ca="1" si="1801"/>
        <v/>
      </c>
    </row>
    <row r="6679" spans="253:270" x14ac:dyDescent="0.3">
      <c r="IS6679" s="74">
        <v>6677</v>
      </c>
      <c r="IT6679" s="90" t="str">
        <f t="shared" si="1787"/>
        <v/>
      </c>
      <c r="IU6679" s="101" t="str">
        <f t="shared" si="1788"/>
        <v/>
      </c>
      <c r="IV6679" s="102" t="str">
        <f t="shared" si="1789"/>
        <v/>
      </c>
      <c r="IW6679" s="102" t="str">
        <f t="shared" si="1790"/>
        <v/>
      </c>
      <c r="IX6679" s="103" t="str">
        <f t="shared" si="1791"/>
        <v/>
      </c>
      <c r="IY6679" s="112" t="str">
        <f t="shared" si="1792"/>
        <v/>
      </c>
      <c r="IZ6679" s="104" t="str">
        <f t="shared" ca="1" si="1793"/>
        <v/>
      </c>
      <c r="JA6679" s="102" t="str">
        <f t="shared" ca="1" si="1794"/>
        <v/>
      </c>
      <c r="JB6679" s="102" t="str">
        <f t="shared" ca="1" si="1795"/>
        <v/>
      </c>
      <c r="JC6679" s="103" t="str">
        <f t="shared" ca="1" si="1796"/>
        <v/>
      </c>
      <c r="JD6679" s="104" t="str">
        <f t="shared" si="1797"/>
        <v/>
      </c>
      <c r="JE6679" s="102" t="str">
        <f t="shared" si="1798"/>
        <v/>
      </c>
      <c r="JF6679" s="66" t="str">
        <f t="shared" ca="1" si="1786"/>
        <v/>
      </c>
      <c r="JG6679" s="66" t="str">
        <f t="shared" ref="JG6679:JG6742" ca="1" si="1802">IF(IU6679&lt;&gt;"",IF($IS6679&gt;=JG$1,AVERAGE(INDIRECT(CONCATENATE("JE",$IS6679+2,":JE",$IS6679+2-JG$1))),""),"")</f>
        <v/>
      </c>
      <c r="JH6679" s="66" t="str">
        <f t="shared" ca="1" si="1799"/>
        <v/>
      </c>
      <c r="JI6679" s="80" t="str">
        <f t="shared" ca="1" si="1800"/>
        <v/>
      </c>
      <c r="JJ6679" s="118" t="str">
        <f t="shared" ca="1" si="1801"/>
        <v/>
      </c>
    </row>
    <row r="6680" spans="253:270" x14ac:dyDescent="0.3">
      <c r="IS6680" s="74">
        <v>6678</v>
      </c>
      <c r="IT6680" s="90" t="str">
        <f t="shared" si="1787"/>
        <v/>
      </c>
      <c r="IU6680" s="101" t="str">
        <f t="shared" si="1788"/>
        <v/>
      </c>
      <c r="IV6680" s="102" t="str">
        <f t="shared" si="1789"/>
        <v/>
      </c>
      <c r="IW6680" s="102" t="str">
        <f t="shared" si="1790"/>
        <v/>
      </c>
      <c r="IX6680" s="103" t="str">
        <f t="shared" si="1791"/>
        <v/>
      </c>
      <c r="IY6680" s="112" t="str">
        <f t="shared" si="1792"/>
        <v/>
      </c>
      <c r="IZ6680" s="104" t="str">
        <f t="shared" ca="1" si="1793"/>
        <v/>
      </c>
      <c r="JA6680" s="102" t="str">
        <f t="shared" ca="1" si="1794"/>
        <v/>
      </c>
      <c r="JB6680" s="102" t="str">
        <f t="shared" ca="1" si="1795"/>
        <v/>
      </c>
      <c r="JC6680" s="103" t="str">
        <f t="shared" ca="1" si="1796"/>
        <v/>
      </c>
      <c r="JD6680" s="104" t="str">
        <f t="shared" si="1797"/>
        <v/>
      </c>
      <c r="JE6680" s="102" t="str">
        <f t="shared" si="1798"/>
        <v/>
      </c>
      <c r="JF6680" s="66" t="str">
        <f t="shared" ca="1" si="1786"/>
        <v/>
      </c>
      <c r="JG6680" s="66" t="str">
        <f t="shared" ca="1" si="1802"/>
        <v/>
      </c>
      <c r="JH6680" s="66" t="str">
        <f t="shared" ca="1" si="1799"/>
        <v/>
      </c>
      <c r="JI6680" s="80" t="str">
        <f t="shared" ca="1" si="1800"/>
        <v/>
      </c>
      <c r="JJ6680" s="118" t="str">
        <f t="shared" ca="1" si="1801"/>
        <v/>
      </c>
    </row>
    <row r="6681" spans="253:270" x14ac:dyDescent="0.3">
      <c r="IS6681" s="74">
        <v>6679</v>
      </c>
      <c r="IT6681" s="90" t="str">
        <f t="shared" si="1787"/>
        <v/>
      </c>
      <c r="IU6681" s="101" t="str">
        <f t="shared" si="1788"/>
        <v/>
      </c>
      <c r="IV6681" s="102" t="str">
        <f t="shared" si="1789"/>
        <v/>
      </c>
      <c r="IW6681" s="102" t="str">
        <f t="shared" si="1790"/>
        <v/>
      </c>
      <c r="IX6681" s="103" t="str">
        <f t="shared" si="1791"/>
        <v/>
      </c>
      <c r="IY6681" s="112" t="str">
        <f t="shared" si="1792"/>
        <v/>
      </c>
      <c r="IZ6681" s="104" t="str">
        <f t="shared" ca="1" si="1793"/>
        <v/>
      </c>
      <c r="JA6681" s="102" t="str">
        <f t="shared" ca="1" si="1794"/>
        <v/>
      </c>
      <c r="JB6681" s="102" t="str">
        <f t="shared" ca="1" si="1795"/>
        <v/>
      </c>
      <c r="JC6681" s="103" t="str">
        <f t="shared" ca="1" si="1796"/>
        <v/>
      </c>
      <c r="JD6681" s="104" t="str">
        <f t="shared" si="1797"/>
        <v/>
      </c>
      <c r="JE6681" s="102" t="str">
        <f t="shared" si="1798"/>
        <v/>
      </c>
      <c r="JF6681" s="66" t="str">
        <f t="shared" ca="1" si="1786"/>
        <v/>
      </c>
      <c r="JG6681" s="66" t="str">
        <f t="shared" ca="1" si="1802"/>
        <v/>
      </c>
      <c r="JH6681" s="66" t="str">
        <f t="shared" ca="1" si="1799"/>
        <v/>
      </c>
      <c r="JI6681" s="80" t="str">
        <f t="shared" ca="1" si="1800"/>
        <v/>
      </c>
      <c r="JJ6681" s="118" t="str">
        <f t="shared" ca="1" si="1801"/>
        <v/>
      </c>
    </row>
    <row r="6682" spans="253:270" x14ac:dyDescent="0.3">
      <c r="IS6682" s="74">
        <v>6680</v>
      </c>
      <c r="IT6682" s="90" t="str">
        <f t="shared" si="1787"/>
        <v/>
      </c>
      <c r="IU6682" s="101" t="str">
        <f t="shared" si="1788"/>
        <v/>
      </c>
      <c r="IV6682" s="102" t="str">
        <f t="shared" si="1789"/>
        <v/>
      </c>
      <c r="IW6682" s="102" t="str">
        <f t="shared" si="1790"/>
        <v/>
      </c>
      <c r="IX6682" s="103" t="str">
        <f t="shared" si="1791"/>
        <v/>
      </c>
      <c r="IY6682" s="112" t="str">
        <f t="shared" si="1792"/>
        <v/>
      </c>
      <c r="IZ6682" s="104" t="str">
        <f t="shared" ca="1" si="1793"/>
        <v/>
      </c>
      <c r="JA6682" s="102" t="str">
        <f t="shared" ca="1" si="1794"/>
        <v/>
      </c>
      <c r="JB6682" s="102" t="str">
        <f t="shared" ca="1" si="1795"/>
        <v/>
      </c>
      <c r="JC6682" s="103" t="str">
        <f t="shared" ca="1" si="1796"/>
        <v/>
      </c>
      <c r="JD6682" s="104" t="str">
        <f t="shared" si="1797"/>
        <v/>
      </c>
      <c r="JE6682" s="102" t="str">
        <f t="shared" si="1798"/>
        <v/>
      </c>
      <c r="JF6682" s="66" t="str">
        <f t="shared" ca="1" si="1786"/>
        <v/>
      </c>
      <c r="JG6682" s="66" t="str">
        <f t="shared" ca="1" si="1802"/>
        <v/>
      </c>
      <c r="JH6682" s="66" t="str">
        <f t="shared" ca="1" si="1799"/>
        <v/>
      </c>
      <c r="JI6682" s="80" t="str">
        <f t="shared" ca="1" si="1800"/>
        <v/>
      </c>
      <c r="JJ6682" s="118" t="str">
        <f t="shared" ca="1" si="1801"/>
        <v/>
      </c>
    </row>
    <row r="6683" spans="253:270" x14ac:dyDescent="0.3">
      <c r="IS6683" s="74">
        <v>6681</v>
      </c>
      <c r="IT6683" s="90" t="str">
        <f t="shared" si="1787"/>
        <v/>
      </c>
      <c r="IU6683" s="101" t="str">
        <f t="shared" si="1788"/>
        <v/>
      </c>
      <c r="IV6683" s="102" t="str">
        <f t="shared" si="1789"/>
        <v/>
      </c>
      <c r="IW6683" s="102" t="str">
        <f t="shared" si="1790"/>
        <v/>
      </c>
      <c r="IX6683" s="103" t="str">
        <f t="shared" si="1791"/>
        <v/>
      </c>
      <c r="IY6683" s="112" t="str">
        <f t="shared" si="1792"/>
        <v/>
      </c>
      <c r="IZ6683" s="104" t="str">
        <f t="shared" ca="1" si="1793"/>
        <v/>
      </c>
      <c r="JA6683" s="102" t="str">
        <f t="shared" ca="1" si="1794"/>
        <v/>
      </c>
      <c r="JB6683" s="102" t="str">
        <f t="shared" ca="1" si="1795"/>
        <v/>
      </c>
      <c r="JC6683" s="103" t="str">
        <f t="shared" ca="1" si="1796"/>
        <v/>
      </c>
      <c r="JD6683" s="104" t="str">
        <f t="shared" si="1797"/>
        <v/>
      </c>
      <c r="JE6683" s="102" t="str">
        <f t="shared" si="1798"/>
        <v/>
      </c>
      <c r="JF6683" s="66" t="str">
        <f t="shared" ca="1" si="1786"/>
        <v/>
      </c>
      <c r="JG6683" s="66" t="str">
        <f t="shared" ca="1" si="1802"/>
        <v/>
      </c>
      <c r="JH6683" s="66" t="str">
        <f t="shared" ca="1" si="1799"/>
        <v/>
      </c>
      <c r="JI6683" s="80" t="str">
        <f t="shared" ca="1" si="1800"/>
        <v/>
      </c>
      <c r="JJ6683" s="118" t="str">
        <f t="shared" ca="1" si="1801"/>
        <v/>
      </c>
    </row>
    <row r="6684" spans="253:270" x14ac:dyDescent="0.3">
      <c r="IS6684" s="74">
        <v>6682</v>
      </c>
      <c r="IT6684" s="90" t="str">
        <f t="shared" si="1787"/>
        <v/>
      </c>
      <c r="IU6684" s="101" t="str">
        <f t="shared" si="1788"/>
        <v/>
      </c>
      <c r="IV6684" s="102" t="str">
        <f t="shared" si="1789"/>
        <v/>
      </c>
      <c r="IW6684" s="102" t="str">
        <f t="shared" si="1790"/>
        <v/>
      </c>
      <c r="IX6684" s="103" t="str">
        <f t="shared" si="1791"/>
        <v/>
      </c>
      <c r="IY6684" s="112" t="str">
        <f t="shared" si="1792"/>
        <v/>
      </c>
      <c r="IZ6684" s="104" t="str">
        <f t="shared" ca="1" si="1793"/>
        <v/>
      </c>
      <c r="JA6684" s="102" t="str">
        <f t="shared" ca="1" si="1794"/>
        <v/>
      </c>
      <c r="JB6684" s="102" t="str">
        <f t="shared" ca="1" si="1795"/>
        <v/>
      </c>
      <c r="JC6684" s="103" t="str">
        <f t="shared" ca="1" si="1796"/>
        <v/>
      </c>
      <c r="JD6684" s="104" t="str">
        <f t="shared" si="1797"/>
        <v/>
      </c>
      <c r="JE6684" s="102" t="str">
        <f t="shared" si="1798"/>
        <v/>
      </c>
      <c r="JF6684" s="66" t="str">
        <f t="shared" ca="1" si="1786"/>
        <v/>
      </c>
      <c r="JG6684" s="66" t="str">
        <f t="shared" ca="1" si="1802"/>
        <v/>
      </c>
      <c r="JH6684" s="66" t="str">
        <f t="shared" ca="1" si="1799"/>
        <v/>
      </c>
      <c r="JI6684" s="80" t="str">
        <f t="shared" ca="1" si="1800"/>
        <v/>
      </c>
      <c r="JJ6684" s="118" t="str">
        <f t="shared" ca="1" si="1801"/>
        <v/>
      </c>
    </row>
    <row r="6685" spans="253:270" x14ac:dyDescent="0.3">
      <c r="IS6685" s="74">
        <v>6683</v>
      </c>
      <c r="IT6685" s="90" t="str">
        <f t="shared" si="1787"/>
        <v/>
      </c>
      <c r="IU6685" s="101" t="str">
        <f t="shared" si="1788"/>
        <v/>
      </c>
      <c r="IV6685" s="102" t="str">
        <f t="shared" si="1789"/>
        <v/>
      </c>
      <c r="IW6685" s="102" t="str">
        <f t="shared" si="1790"/>
        <v/>
      </c>
      <c r="IX6685" s="103" t="str">
        <f t="shared" si="1791"/>
        <v/>
      </c>
      <c r="IY6685" s="112" t="str">
        <f t="shared" si="1792"/>
        <v/>
      </c>
      <c r="IZ6685" s="104" t="str">
        <f t="shared" ca="1" si="1793"/>
        <v/>
      </c>
      <c r="JA6685" s="102" t="str">
        <f t="shared" ca="1" si="1794"/>
        <v/>
      </c>
      <c r="JB6685" s="102" t="str">
        <f t="shared" ca="1" si="1795"/>
        <v/>
      </c>
      <c r="JC6685" s="103" t="str">
        <f t="shared" ca="1" si="1796"/>
        <v/>
      </c>
      <c r="JD6685" s="104" t="str">
        <f t="shared" si="1797"/>
        <v/>
      </c>
      <c r="JE6685" s="102" t="str">
        <f t="shared" si="1798"/>
        <v/>
      </c>
      <c r="JF6685" s="66" t="str">
        <f t="shared" ref="JF6685:JF6748" ca="1" si="1803">IF(IT6685&lt;&gt;"",IF($IS6685&gt;=JF$1,AVERAGE(INDIRECT(CONCATENATE("JD",$IS6685+2,":JD",$IS6685+2-JF$1))),""),"")</f>
        <v/>
      </c>
      <c r="JG6685" s="66" t="str">
        <f t="shared" ca="1" si="1802"/>
        <v/>
      </c>
      <c r="JH6685" s="66" t="str">
        <f t="shared" ca="1" si="1799"/>
        <v/>
      </c>
      <c r="JI6685" s="80" t="str">
        <f t="shared" ca="1" si="1800"/>
        <v/>
      </c>
      <c r="JJ6685" s="118" t="str">
        <f t="shared" ca="1" si="1801"/>
        <v/>
      </c>
    </row>
    <row r="6686" spans="253:270" x14ac:dyDescent="0.3">
      <c r="IS6686" s="74">
        <v>6684</v>
      </c>
      <c r="IT6686" s="90" t="str">
        <f t="shared" si="1787"/>
        <v/>
      </c>
      <c r="IU6686" s="101" t="str">
        <f t="shared" si="1788"/>
        <v/>
      </c>
      <c r="IV6686" s="102" t="str">
        <f t="shared" si="1789"/>
        <v/>
      </c>
      <c r="IW6686" s="102" t="str">
        <f t="shared" si="1790"/>
        <v/>
      </c>
      <c r="IX6686" s="103" t="str">
        <f t="shared" si="1791"/>
        <v/>
      </c>
      <c r="IY6686" s="112" t="str">
        <f t="shared" si="1792"/>
        <v/>
      </c>
      <c r="IZ6686" s="104" t="str">
        <f t="shared" ca="1" si="1793"/>
        <v/>
      </c>
      <c r="JA6686" s="102" t="str">
        <f t="shared" ca="1" si="1794"/>
        <v/>
      </c>
      <c r="JB6686" s="102" t="str">
        <f t="shared" ca="1" si="1795"/>
        <v/>
      </c>
      <c r="JC6686" s="103" t="str">
        <f t="shared" ca="1" si="1796"/>
        <v/>
      </c>
      <c r="JD6686" s="104" t="str">
        <f t="shared" si="1797"/>
        <v/>
      </c>
      <c r="JE6686" s="102" t="str">
        <f t="shared" si="1798"/>
        <v/>
      </c>
      <c r="JF6686" s="66" t="str">
        <f t="shared" ca="1" si="1803"/>
        <v/>
      </c>
      <c r="JG6686" s="66" t="str">
        <f t="shared" ca="1" si="1802"/>
        <v/>
      </c>
      <c r="JH6686" s="66" t="str">
        <f t="shared" ca="1" si="1799"/>
        <v/>
      </c>
      <c r="JI6686" s="80" t="str">
        <f t="shared" ca="1" si="1800"/>
        <v/>
      </c>
      <c r="JJ6686" s="118" t="str">
        <f t="shared" ca="1" si="1801"/>
        <v/>
      </c>
    </row>
    <row r="6687" spans="253:270" x14ac:dyDescent="0.3">
      <c r="IS6687" s="74">
        <v>6685</v>
      </c>
      <c r="IT6687" s="90" t="str">
        <f t="shared" si="1787"/>
        <v/>
      </c>
      <c r="IU6687" s="101" t="str">
        <f t="shared" si="1788"/>
        <v/>
      </c>
      <c r="IV6687" s="102" t="str">
        <f t="shared" si="1789"/>
        <v/>
      </c>
      <c r="IW6687" s="102" t="str">
        <f t="shared" si="1790"/>
        <v/>
      </c>
      <c r="IX6687" s="103" t="str">
        <f t="shared" si="1791"/>
        <v/>
      </c>
      <c r="IY6687" s="112" t="str">
        <f t="shared" si="1792"/>
        <v/>
      </c>
      <c r="IZ6687" s="104" t="str">
        <f t="shared" ca="1" si="1793"/>
        <v/>
      </c>
      <c r="JA6687" s="102" t="str">
        <f t="shared" ca="1" si="1794"/>
        <v/>
      </c>
      <c r="JB6687" s="102" t="str">
        <f t="shared" ca="1" si="1795"/>
        <v/>
      </c>
      <c r="JC6687" s="103" t="str">
        <f t="shared" ca="1" si="1796"/>
        <v/>
      </c>
      <c r="JD6687" s="104" t="str">
        <f t="shared" si="1797"/>
        <v/>
      </c>
      <c r="JE6687" s="102" t="str">
        <f t="shared" si="1798"/>
        <v/>
      </c>
      <c r="JF6687" s="66" t="str">
        <f t="shared" ca="1" si="1803"/>
        <v/>
      </c>
      <c r="JG6687" s="66" t="str">
        <f t="shared" ca="1" si="1802"/>
        <v/>
      </c>
      <c r="JH6687" s="66" t="str">
        <f t="shared" ca="1" si="1799"/>
        <v/>
      </c>
      <c r="JI6687" s="80" t="str">
        <f t="shared" ca="1" si="1800"/>
        <v/>
      </c>
      <c r="JJ6687" s="118" t="str">
        <f t="shared" ca="1" si="1801"/>
        <v/>
      </c>
    </row>
    <row r="6688" spans="253:270" x14ac:dyDescent="0.3">
      <c r="IS6688" s="74">
        <v>6686</v>
      </c>
      <c r="IT6688" s="90" t="str">
        <f t="shared" si="1787"/>
        <v/>
      </c>
      <c r="IU6688" s="101" t="str">
        <f t="shared" si="1788"/>
        <v/>
      </c>
      <c r="IV6688" s="102" t="str">
        <f t="shared" si="1789"/>
        <v/>
      </c>
      <c r="IW6688" s="102" t="str">
        <f t="shared" si="1790"/>
        <v/>
      </c>
      <c r="IX6688" s="103" t="str">
        <f t="shared" si="1791"/>
        <v/>
      </c>
      <c r="IY6688" s="112" t="str">
        <f t="shared" si="1792"/>
        <v/>
      </c>
      <c r="IZ6688" s="104" t="str">
        <f t="shared" ca="1" si="1793"/>
        <v/>
      </c>
      <c r="JA6688" s="102" t="str">
        <f t="shared" ca="1" si="1794"/>
        <v/>
      </c>
      <c r="JB6688" s="102" t="str">
        <f t="shared" ca="1" si="1795"/>
        <v/>
      </c>
      <c r="JC6688" s="103" t="str">
        <f t="shared" ca="1" si="1796"/>
        <v/>
      </c>
      <c r="JD6688" s="104" t="str">
        <f t="shared" si="1797"/>
        <v/>
      </c>
      <c r="JE6688" s="102" t="str">
        <f t="shared" si="1798"/>
        <v/>
      </c>
      <c r="JF6688" s="66" t="str">
        <f t="shared" ca="1" si="1803"/>
        <v/>
      </c>
      <c r="JG6688" s="66" t="str">
        <f t="shared" ca="1" si="1802"/>
        <v/>
      </c>
      <c r="JH6688" s="66" t="str">
        <f t="shared" ca="1" si="1799"/>
        <v/>
      </c>
      <c r="JI6688" s="80" t="str">
        <f t="shared" ca="1" si="1800"/>
        <v/>
      </c>
      <c r="JJ6688" s="118" t="str">
        <f t="shared" ca="1" si="1801"/>
        <v/>
      </c>
    </row>
    <row r="6689" spans="253:270" x14ac:dyDescent="0.3">
      <c r="IS6689" s="74">
        <v>6687</v>
      </c>
      <c r="IT6689" s="90" t="str">
        <f t="shared" si="1787"/>
        <v/>
      </c>
      <c r="IU6689" s="101" t="str">
        <f t="shared" si="1788"/>
        <v/>
      </c>
      <c r="IV6689" s="102" t="str">
        <f t="shared" si="1789"/>
        <v/>
      </c>
      <c r="IW6689" s="102" t="str">
        <f t="shared" si="1790"/>
        <v/>
      </c>
      <c r="IX6689" s="103" t="str">
        <f t="shared" si="1791"/>
        <v/>
      </c>
      <c r="IY6689" s="112" t="str">
        <f t="shared" si="1792"/>
        <v/>
      </c>
      <c r="IZ6689" s="104" t="str">
        <f t="shared" ca="1" si="1793"/>
        <v/>
      </c>
      <c r="JA6689" s="102" t="str">
        <f t="shared" ca="1" si="1794"/>
        <v/>
      </c>
      <c r="JB6689" s="102" t="str">
        <f t="shared" ca="1" si="1795"/>
        <v/>
      </c>
      <c r="JC6689" s="103" t="str">
        <f t="shared" ca="1" si="1796"/>
        <v/>
      </c>
      <c r="JD6689" s="104" t="str">
        <f t="shared" si="1797"/>
        <v/>
      </c>
      <c r="JE6689" s="102" t="str">
        <f t="shared" si="1798"/>
        <v/>
      </c>
      <c r="JF6689" s="66" t="str">
        <f t="shared" ca="1" si="1803"/>
        <v/>
      </c>
      <c r="JG6689" s="66" t="str">
        <f t="shared" ca="1" si="1802"/>
        <v/>
      </c>
      <c r="JH6689" s="66" t="str">
        <f t="shared" ca="1" si="1799"/>
        <v/>
      </c>
      <c r="JI6689" s="80" t="str">
        <f t="shared" ca="1" si="1800"/>
        <v/>
      </c>
      <c r="JJ6689" s="118" t="str">
        <f t="shared" ca="1" si="1801"/>
        <v/>
      </c>
    </row>
    <row r="6690" spans="253:270" x14ac:dyDescent="0.3">
      <c r="IS6690" s="74">
        <v>6688</v>
      </c>
      <c r="IT6690" s="90" t="str">
        <f t="shared" si="1787"/>
        <v/>
      </c>
      <c r="IU6690" s="101" t="str">
        <f t="shared" si="1788"/>
        <v/>
      </c>
      <c r="IV6690" s="102" t="str">
        <f t="shared" si="1789"/>
        <v/>
      </c>
      <c r="IW6690" s="102" t="str">
        <f t="shared" si="1790"/>
        <v/>
      </c>
      <c r="IX6690" s="103" t="str">
        <f t="shared" si="1791"/>
        <v/>
      </c>
      <c r="IY6690" s="112" t="str">
        <f t="shared" si="1792"/>
        <v/>
      </c>
      <c r="IZ6690" s="104" t="str">
        <f t="shared" ca="1" si="1793"/>
        <v/>
      </c>
      <c r="JA6690" s="102" t="str">
        <f t="shared" ca="1" si="1794"/>
        <v/>
      </c>
      <c r="JB6690" s="102" t="str">
        <f t="shared" ca="1" si="1795"/>
        <v/>
      </c>
      <c r="JC6690" s="103" t="str">
        <f t="shared" ca="1" si="1796"/>
        <v/>
      </c>
      <c r="JD6690" s="104" t="str">
        <f t="shared" si="1797"/>
        <v/>
      </c>
      <c r="JE6690" s="102" t="str">
        <f t="shared" si="1798"/>
        <v/>
      </c>
      <c r="JF6690" s="66" t="str">
        <f t="shared" ca="1" si="1803"/>
        <v/>
      </c>
      <c r="JG6690" s="66" t="str">
        <f t="shared" ca="1" si="1802"/>
        <v/>
      </c>
      <c r="JH6690" s="66" t="str">
        <f t="shared" ca="1" si="1799"/>
        <v/>
      </c>
      <c r="JI6690" s="80" t="str">
        <f t="shared" ca="1" si="1800"/>
        <v/>
      </c>
      <c r="JJ6690" s="118" t="str">
        <f t="shared" ca="1" si="1801"/>
        <v/>
      </c>
    </row>
    <row r="6691" spans="253:270" x14ac:dyDescent="0.3">
      <c r="IS6691" s="74">
        <v>6689</v>
      </c>
      <c r="IT6691" s="90" t="str">
        <f t="shared" si="1787"/>
        <v/>
      </c>
      <c r="IU6691" s="101" t="str">
        <f t="shared" si="1788"/>
        <v/>
      </c>
      <c r="IV6691" s="102" t="str">
        <f t="shared" si="1789"/>
        <v/>
      </c>
      <c r="IW6691" s="102" t="str">
        <f t="shared" si="1790"/>
        <v/>
      </c>
      <c r="IX6691" s="103" t="str">
        <f t="shared" si="1791"/>
        <v/>
      </c>
      <c r="IY6691" s="112" t="str">
        <f t="shared" si="1792"/>
        <v/>
      </c>
      <c r="IZ6691" s="104" t="str">
        <f t="shared" ca="1" si="1793"/>
        <v/>
      </c>
      <c r="JA6691" s="102" t="str">
        <f t="shared" ca="1" si="1794"/>
        <v/>
      </c>
      <c r="JB6691" s="102" t="str">
        <f t="shared" ca="1" si="1795"/>
        <v/>
      </c>
      <c r="JC6691" s="103" t="str">
        <f t="shared" ca="1" si="1796"/>
        <v/>
      </c>
      <c r="JD6691" s="104" t="str">
        <f t="shared" si="1797"/>
        <v/>
      </c>
      <c r="JE6691" s="102" t="str">
        <f t="shared" si="1798"/>
        <v/>
      </c>
      <c r="JF6691" s="66" t="str">
        <f t="shared" ca="1" si="1803"/>
        <v/>
      </c>
      <c r="JG6691" s="66" t="str">
        <f t="shared" ca="1" si="1802"/>
        <v/>
      </c>
      <c r="JH6691" s="66" t="str">
        <f t="shared" ca="1" si="1799"/>
        <v/>
      </c>
      <c r="JI6691" s="80" t="str">
        <f t="shared" ca="1" si="1800"/>
        <v/>
      </c>
      <c r="JJ6691" s="118" t="str">
        <f t="shared" ca="1" si="1801"/>
        <v/>
      </c>
    </row>
    <row r="6692" spans="253:270" x14ac:dyDescent="0.3">
      <c r="IS6692" s="74">
        <v>6690</v>
      </c>
      <c r="IT6692" s="90" t="str">
        <f t="shared" si="1787"/>
        <v/>
      </c>
      <c r="IU6692" s="101" t="str">
        <f t="shared" si="1788"/>
        <v/>
      </c>
      <c r="IV6692" s="102" t="str">
        <f t="shared" si="1789"/>
        <v/>
      </c>
      <c r="IW6692" s="102" t="str">
        <f t="shared" si="1790"/>
        <v/>
      </c>
      <c r="IX6692" s="103" t="str">
        <f t="shared" si="1791"/>
        <v/>
      </c>
      <c r="IY6692" s="112" t="str">
        <f t="shared" si="1792"/>
        <v/>
      </c>
      <c r="IZ6692" s="104" t="str">
        <f t="shared" ca="1" si="1793"/>
        <v/>
      </c>
      <c r="JA6692" s="102" t="str">
        <f t="shared" ca="1" si="1794"/>
        <v/>
      </c>
      <c r="JB6692" s="102" t="str">
        <f t="shared" ca="1" si="1795"/>
        <v/>
      </c>
      <c r="JC6692" s="103" t="str">
        <f t="shared" ca="1" si="1796"/>
        <v/>
      </c>
      <c r="JD6692" s="104" t="str">
        <f t="shared" si="1797"/>
        <v/>
      </c>
      <c r="JE6692" s="102" t="str">
        <f t="shared" si="1798"/>
        <v/>
      </c>
      <c r="JF6692" s="66" t="str">
        <f t="shared" ca="1" si="1803"/>
        <v/>
      </c>
      <c r="JG6692" s="66" t="str">
        <f t="shared" ca="1" si="1802"/>
        <v/>
      </c>
      <c r="JH6692" s="66" t="str">
        <f t="shared" ca="1" si="1799"/>
        <v/>
      </c>
      <c r="JI6692" s="80" t="str">
        <f t="shared" ca="1" si="1800"/>
        <v/>
      </c>
      <c r="JJ6692" s="118" t="str">
        <f t="shared" ca="1" si="1801"/>
        <v/>
      </c>
    </row>
    <row r="6693" spans="253:270" x14ac:dyDescent="0.3">
      <c r="IS6693" s="74">
        <v>6691</v>
      </c>
      <c r="IT6693" s="90" t="str">
        <f t="shared" si="1787"/>
        <v/>
      </c>
      <c r="IU6693" s="101" t="str">
        <f t="shared" si="1788"/>
        <v/>
      </c>
      <c r="IV6693" s="102" t="str">
        <f t="shared" si="1789"/>
        <v/>
      </c>
      <c r="IW6693" s="102" t="str">
        <f t="shared" si="1790"/>
        <v/>
      </c>
      <c r="IX6693" s="103" t="str">
        <f t="shared" si="1791"/>
        <v/>
      </c>
      <c r="IY6693" s="112" t="str">
        <f t="shared" si="1792"/>
        <v/>
      </c>
      <c r="IZ6693" s="104" t="str">
        <f t="shared" ca="1" si="1793"/>
        <v/>
      </c>
      <c r="JA6693" s="102" t="str">
        <f t="shared" ca="1" si="1794"/>
        <v/>
      </c>
      <c r="JB6693" s="102" t="str">
        <f t="shared" ca="1" si="1795"/>
        <v/>
      </c>
      <c r="JC6693" s="103" t="str">
        <f t="shared" ca="1" si="1796"/>
        <v/>
      </c>
      <c r="JD6693" s="104" t="str">
        <f t="shared" si="1797"/>
        <v/>
      </c>
      <c r="JE6693" s="102" t="str">
        <f t="shared" si="1798"/>
        <v/>
      </c>
      <c r="JF6693" s="66" t="str">
        <f t="shared" ca="1" si="1803"/>
        <v/>
      </c>
      <c r="JG6693" s="66" t="str">
        <f t="shared" ca="1" si="1802"/>
        <v/>
      </c>
      <c r="JH6693" s="66" t="str">
        <f t="shared" ca="1" si="1799"/>
        <v/>
      </c>
      <c r="JI6693" s="80" t="str">
        <f t="shared" ca="1" si="1800"/>
        <v/>
      </c>
      <c r="JJ6693" s="118" t="str">
        <f t="shared" ca="1" si="1801"/>
        <v/>
      </c>
    </row>
    <row r="6694" spans="253:270" x14ac:dyDescent="0.3">
      <c r="IS6694" s="74">
        <v>6692</v>
      </c>
      <c r="IT6694" s="90" t="str">
        <f t="shared" si="1787"/>
        <v/>
      </c>
      <c r="IU6694" s="101" t="str">
        <f t="shared" si="1788"/>
        <v/>
      </c>
      <c r="IV6694" s="102" t="str">
        <f t="shared" si="1789"/>
        <v/>
      </c>
      <c r="IW6694" s="102" t="str">
        <f t="shared" si="1790"/>
        <v/>
      </c>
      <c r="IX6694" s="103" t="str">
        <f t="shared" si="1791"/>
        <v/>
      </c>
      <c r="IY6694" s="112" t="str">
        <f t="shared" si="1792"/>
        <v/>
      </c>
      <c r="IZ6694" s="104" t="str">
        <f t="shared" ca="1" si="1793"/>
        <v/>
      </c>
      <c r="JA6694" s="102" t="str">
        <f t="shared" ca="1" si="1794"/>
        <v/>
      </c>
      <c r="JB6694" s="102" t="str">
        <f t="shared" ca="1" si="1795"/>
        <v/>
      </c>
      <c r="JC6694" s="103" t="str">
        <f t="shared" ca="1" si="1796"/>
        <v/>
      </c>
      <c r="JD6694" s="104" t="str">
        <f t="shared" si="1797"/>
        <v/>
      </c>
      <c r="JE6694" s="102" t="str">
        <f t="shared" si="1798"/>
        <v/>
      </c>
      <c r="JF6694" s="66" t="str">
        <f t="shared" ca="1" si="1803"/>
        <v/>
      </c>
      <c r="JG6694" s="66" t="str">
        <f t="shared" ca="1" si="1802"/>
        <v/>
      </c>
      <c r="JH6694" s="66" t="str">
        <f t="shared" ca="1" si="1799"/>
        <v/>
      </c>
      <c r="JI6694" s="80" t="str">
        <f t="shared" ca="1" si="1800"/>
        <v/>
      </c>
      <c r="JJ6694" s="118" t="str">
        <f t="shared" ca="1" si="1801"/>
        <v/>
      </c>
    </row>
    <row r="6695" spans="253:270" x14ac:dyDescent="0.3">
      <c r="IS6695" s="74">
        <v>6693</v>
      </c>
      <c r="IT6695" s="90" t="str">
        <f t="shared" si="1787"/>
        <v/>
      </c>
      <c r="IU6695" s="101" t="str">
        <f t="shared" si="1788"/>
        <v/>
      </c>
      <c r="IV6695" s="102" t="str">
        <f t="shared" si="1789"/>
        <v/>
      </c>
      <c r="IW6695" s="102" t="str">
        <f t="shared" si="1790"/>
        <v/>
      </c>
      <c r="IX6695" s="103" t="str">
        <f t="shared" si="1791"/>
        <v/>
      </c>
      <c r="IY6695" s="112" t="str">
        <f t="shared" si="1792"/>
        <v/>
      </c>
      <c r="IZ6695" s="104" t="str">
        <f t="shared" ca="1" si="1793"/>
        <v/>
      </c>
      <c r="JA6695" s="102" t="str">
        <f t="shared" ca="1" si="1794"/>
        <v/>
      </c>
      <c r="JB6695" s="102" t="str">
        <f t="shared" ca="1" si="1795"/>
        <v/>
      </c>
      <c r="JC6695" s="103" t="str">
        <f t="shared" ca="1" si="1796"/>
        <v/>
      </c>
      <c r="JD6695" s="104" t="str">
        <f t="shared" si="1797"/>
        <v/>
      </c>
      <c r="JE6695" s="102" t="str">
        <f t="shared" si="1798"/>
        <v/>
      </c>
      <c r="JF6695" s="66" t="str">
        <f t="shared" ca="1" si="1803"/>
        <v/>
      </c>
      <c r="JG6695" s="66" t="str">
        <f t="shared" ca="1" si="1802"/>
        <v/>
      </c>
      <c r="JH6695" s="66" t="str">
        <f t="shared" ca="1" si="1799"/>
        <v/>
      </c>
      <c r="JI6695" s="80" t="str">
        <f t="shared" ca="1" si="1800"/>
        <v/>
      </c>
      <c r="JJ6695" s="118" t="str">
        <f t="shared" ca="1" si="1801"/>
        <v/>
      </c>
    </row>
    <row r="6696" spans="253:270" x14ac:dyDescent="0.3">
      <c r="IS6696" s="74">
        <v>6694</v>
      </c>
      <c r="IT6696" s="90" t="str">
        <f t="shared" si="1787"/>
        <v/>
      </c>
      <c r="IU6696" s="101" t="str">
        <f t="shared" si="1788"/>
        <v/>
      </c>
      <c r="IV6696" s="102" t="str">
        <f t="shared" si="1789"/>
        <v/>
      </c>
      <c r="IW6696" s="102" t="str">
        <f t="shared" si="1790"/>
        <v/>
      </c>
      <c r="IX6696" s="103" t="str">
        <f t="shared" si="1791"/>
        <v/>
      </c>
      <c r="IY6696" s="112" t="str">
        <f t="shared" si="1792"/>
        <v/>
      </c>
      <c r="IZ6696" s="104" t="str">
        <f t="shared" ca="1" si="1793"/>
        <v/>
      </c>
      <c r="JA6696" s="102" t="str">
        <f t="shared" ca="1" si="1794"/>
        <v/>
      </c>
      <c r="JB6696" s="102" t="str">
        <f t="shared" ca="1" si="1795"/>
        <v/>
      </c>
      <c r="JC6696" s="103" t="str">
        <f t="shared" ca="1" si="1796"/>
        <v/>
      </c>
      <c r="JD6696" s="104" t="str">
        <f t="shared" si="1797"/>
        <v/>
      </c>
      <c r="JE6696" s="102" t="str">
        <f t="shared" si="1798"/>
        <v/>
      </c>
      <c r="JF6696" s="66" t="str">
        <f t="shared" ca="1" si="1803"/>
        <v/>
      </c>
      <c r="JG6696" s="66" t="str">
        <f t="shared" ca="1" si="1802"/>
        <v/>
      </c>
      <c r="JH6696" s="66" t="str">
        <f t="shared" ca="1" si="1799"/>
        <v/>
      </c>
      <c r="JI6696" s="80" t="str">
        <f t="shared" ca="1" si="1800"/>
        <v/>
      </c>
      <c r="JJ6696" s="118" t="str">
        <f t="shared" ca="1" si="1801"/>
        <v/>
      </c>
    </row>
    <row r="6697" spans="253:270" x14ac:dyDescent="0.3">
      <c r="IS6697" s="74">
        <v>6695</v>
      </c>
      <c r="IT6697" s="90" t="str">
        <f t="shared" si="1787"/>
        <v/>
      </c>
      <c r="IU6697" s="101" t="str">
        <f t="shared" si="1788"/>
        <v/>
      </c>
      <c r="IV6697" s="102" t="str">
        <f t="shared" si="1789"/>
        <v/>
      </c>
      <c r="IW6697" s="102" t="str">
        <f t="shared" si="1790"/>
        <v/>
      </c>
      <c r="IX6697" s="103" t="str">
        <f t="shared" si="1791"/>
        <v/>
      </c>
      <c r="IY6697" s="112" t="str">
        <f t="shared" si="1792"/>
        <v/>
      </c>
      <c r="IZ6697" s="104" t="str">
        <f t="shared" ca="1" si="1793"/>
        <v/>
      </c>
      <c r="JA6697" s="102" t="str">
        <f t="shared" ca="1" si="1794"/>
        <v/>
      </c>
      <c r="JB6697" s="102" t="str">
        <f t="shared" ca="1" si="1795"/>
        <v/>
      </c>
      <c r="JC6697" s="103" t="str">
        <f t="shared" ca="1" si="1796"/>
        <v/>
      </c>
      <c r="JD6697" s="104" t="str">
        <f t="shared" si="1797"/>
        <v/>
      </c>
      <c r="JE6697" s="102" t="str">
        <f t="shared" si="1798"/>
        <v/>
      </c>
      <c r="JF6697" s="66" t="str">
        <f t="shared" ca="1" si="1803"/>
        <v/>
      </c>
      <c r="JG6697" s="66" t="str">
        <f t="shared" ca="1" si="1802"/>
        <v/>
      </c>
      <c r="JH6697" s="66" t="str">
        <f t="shared" ca="1" si="1799"/>
        <v/>
      </c>
      <c r="JI6697" s="80" t="str">
        <f t="shared" ca="1" si="1800"/>
        <v/>
      </c>
      <c r="JJ6697" s="118" t="str">
        <f t="shared" ca="1" si="1801"/>
        <v/>
      </c>
    </row>
    <row r="6698" spans="253:270" x14ac:dyDescent="0.3">
      <c r="IS6698" s="74">
        <v>6696</v>
      </c>
      <c r="IT6698" s="90" t="str">
        <f t="shared" si="1787"/>
        <v/>
      </c>
      <c r="IU6698" s="101" t="str">
        <f t="shared" si="1788"/>
        <v/>
      </c>
      <c r="IV6698" s="102" t="str">
        <f t="shared" si="1789"/>
        <v/>
      </c>
      <c r="IW6698" s="102" t="str">
        <f t="shared" si="1790"/>
        <v/>
      </c>
      <c r="IX6698" s="103" t="str">
        <f t="shared" si="1791"/>
        <v/>
      </c>
      <c r="IY6698" s="112" t="str">
        <f t="shared" si="1792"/>
        <v/>
      </c>
      <c r="IZ6698" s="104" t="str">
        <f t="shared" ca="1" si="1793"/>
        <v/>
      </c>
      <c r="JA6698" s="102" t="str">
        <f t="shared" ca="1" si="1794"/>
        <v/>
      </c>
      <c r="JB6698" s="102" t="str">
        <f t="shared" ca="1" si="1795"/>
        <v/>
      </c>
      <c r="JC6698" s="103" t="str">
        <f t="shared" ca="1" si="1796"/>
        <v/>
      </c>
      <c r="JD6698" s="104" t="str">
        <f t="shared" si="1797"/>
        <v/>
      </c>
      <c r="JE6698" s="102" t="str">
        <f t="shared" si="1798"/>
        <v/>
      </c>
      <c r="JF6698" s="66" t="str">
        <f t="shared" ca="1" si="1803"/>
        <v/>
      </c>
      <c r="JG6698" s="66" t="str">
        <f t="shared" ca="1" si="1802"/>
        <v/>
      </c>
      <c r="JH6698" s="66" t="str">
        <f t="shared" ca="1" si="1799"/>
        <v/>
      </c>
      <c r="JI6698" s="80" t="str">
        <f t="shared" ca="1" si="1800"/>
        <v/>
      </c>
      <c r="JJ6698" s="118" t="str">
        <f t="shared" ca="1" si="1801"/>
        <v/>
      </c>
    </row>
    <row r="6699" spans="253:270" x14ac:dyDescent="0.3">
      <c r="IS6699" s="74">
        <v>6697</v>
      </c>
      <c r="IT6699" s="90" t="str">
        <f t="shared" si="1787"/>
        <v/>
      </c>
      <c r="IU6699" s="101" t="str">
        <f t="shared" si="1788"/>
        <v/>
      </c>
      <c r="IV6699" s="102" t="str">
        <f t="shared" si="1789"/>
        <v/>
      </c>
      <c r="IW6699" s="102" t="str">
        <f t="shared" si="1790"/>
        <v/>
      </c>
      <c r="IX6699" s="103" t="str">
        <f t="shared" si="1791"/>
        <v/>
      </c>
      <c r="IY6699" s="112" t="str">
        <f t="shared" si="1792"/>
        <v/>
      </c>
      <c r="IZ6699" s="104" t="str">
        <f t="shared" ca="1" si="1793"/>
        <v/>
      </c>
      <c r="JA6699" s="102" t="str">
        <f t="shared" ca="1" si="1794"/>
        <v/>
      </c>
      <c r="JB6699" s="102" t="str">
        <f t="shared" ca="1" si="1795"/>
        <v/>
      </c>
      <c r="JC6699" s="103" t="str">
        <f t="shared" ca="1" si="1796"/>
        <v/>
      </c>
      <c r="JD6699" s="104" t="str">
        <f t="shared" si="1797"/>
        <v/>
      </c>
      <c r="JE6699" s="102" t="str">
        <f t="shared" si="1798"/>
        <v/>
      </c>
      <c r="JF6699" s="66" t="str">
        <f t="shared" ca="1" si="1803"/>
        <v/>
      </c>
      <c r="JG6699" s="66" t="str">
        <f t="shared" ca="1" si="1802"/>
        <v/>
      </c>
      <c r="JH6699" s="66" t="str">
        <f t="shared" ca="1" si="1799"/>
        <v/>
      </c>
      <c r="JI6699" s="80" t="str">
        <f t="shared" ca="1" si="1800"/>
        <v/>
      </c>
      <c r="JJ6699" s="118" t="str">
        <f t="shared" ca="1" si="1801"/>
        <v/>
      </c>
    </row>
    <row r="6700" spans="253:270" x14ac:dyDescent="0.3">
      <c r="IS6700" s="74">
        <v>6698</v>
      </c>
      <c r="IT6700" s="90" t="str">
        <f t="shared" si="1787"/>
        <v/>
      </c>
      <c r="IU6700" s="101" t="str">
        <f t="shared" si="1788"/>
        <v/>
      </c>
      <c r="IV6700" s="102" t="str">
        <f t="shared" si="1789"/>
        <v/>
      </c>
      <c r="IW6700" s="102" t="str">
        <f t="shared" si="1790"/>
        <v/>
      </c>
      <c r="IX6700" s="103" t="str">
        <f t="shared" si="1791"/>
        <v/>
      </c>
      <c r="IY6700" s="112" t="str">
        <f t="shared" si="1792"/>
        <v/>
      </c>
      <c r="IZ6700" s="104" t="str">
        <f t="shared" ca="1" si="1793"/>
        <v/>
      </c>
      <c r="JA6700" s="102" t="str">
        <f t="shared" ca="1" si="1794"/>
        <v/>
      </c>
      <c r="JB6700" s="102" t="str">
        <f t="shared" ca="1" si="1795"/>
        <v/>
      </c>
      <c r="JC6700" s="103" t="str">
        <f t="shared" ca="1" si="1796"/>
        <v/>
      </c>
      <c r="JD6700" s="104" t="str">
        <f t="shared" si="1797"/>
        <v/>
      </c>
      <c r="JE6700" s="102" t="str">
        <f t="shared" si="1798"/>
        <v/>
      </c>
      <c r="JF6700" s="66" t="str">
        <f t="shared" ca="1" si="1803"/>
        <v/>
      </c>
      <c r="JG6700" s="66" t="str">
        <f t="shared" ca="1" si="1802"/>
        <v/>
      </c>
      <c r="JH6700" s="66" t="str">
        <f t="shared" ca="1" si="1799"/>
        <v/>
      </c>
      <c r="JI6700" s="80" t="str">
        <f t="shared" ca="1" si="1800"/>
        <v/>
      </c>
      <c r="JJ6700" s="118" t="str">
        <f t="shared" ca="1" si="1801"/>
        <v/>
      </c>
    </row>
    <row r="6701" spans="253:270" x14ac:dyDescent="0.3">
      <c r="IS6701" s="74">
        <v>6699</v>
      </c>
      <c r="IT6701" s="90" t="str">
        <f t="shared" si="1787"/>
        <v/>
      </c>
      <c r="IU6701" s="101" t="str">
        <f t="shared" si="1788"/>
        <v/>
      </c>
      <c r="IV6701" s="102" t="str">
        <f t="shared" si="1789"/>
        <v/>
      </c>
      <c r="IW6701" s="102" t="str">
        <f t="shared" si="1790"/>
        <v/>
      </c>
      <c r="IX6701" s="103" t="str">
        <f t="shared" si="1791"/>
        <v/>
      </c>
      <c r="IY6701" s="112" t="str">
        <f t="shared" si="1792"/>
        <v/>
      </c>
      <c r="IZ6701" s="104" t="str">
        <f t="shared" ca="1" si="1793"/>
        <v/>
      </c>
      <c r="JA6701" s="102" t="str">
        <f t="shared" ca="1" si="1794"/>
        <v/>
      </c>
      <c r="JB6701" s="102" t="str">
        <f t="shared" ca="1" si="1795"/>
        <v/>
      </c>
      <c r="JC6701" s="103" t="str">
        <f t="shared" ca="1" si="1796"/>
        <v/>
      </c>
      <c r="JD6701" s="104" t="str">
        <f t="shared" si="1797"/>
        <v/>
      </c>
      <c r="JE6701" s="102" t="str">
        <f t="shared" si="1798"/>
        <v/>
      </c>
      <c r="JF6701" s="66" t="str">
        <f t="shared" ca="1" si="1803"/>
        <v/>
      </c>
      <c r="JG6701" s="66" t="str">
        <f t="shared" ca="1" si="1802"/>
        <v/>
      </c>
      <c r="JH6701" s="66" t="str">
        <f t="shared" ca="1" si="1799"/>
        <v/>
      </c>
      <c r="JI6701" s="80" t="str">
        <f t="shared" ca="1" si="1800"/>
        <v/>
      </c>
      <c r="JJ6701" s="118" t="str">
        <f t="shared" ca="1" si="1801"/>
        <v/>
      </c>
    </row>
    <row r="6702" spans="253:270" x14ac:dyDescent="0.3">
      <c r="IS6702" s="74">
        <v>6700</v>
      </c>
      <c r="IT6702" s="90" t="str">
        <f t="shared" si="1787"/>
        <v/>
      </c>
      <c r="IU6702" s="101" t="str">
        <f t="shared" si="1788"/>
        <v/>
      </c>
      <c r="IV6702" s="102" t="str">
        <f t="shared" si="1789"/>
        <v/>
      </c>
      <c r="IW6702" s="102" t="str">
        <f t="shared" si="1790"/>
        <v/>
      </c>
      <c r="IX6702" s="103" t="str">
        <f t="shared" si="1791"/>
        <v/>
      </c>
      <c r="IY6702" s="112" t="str">
        <f t="shared" si="1792"/>
        <v/>
      </c>
      <c r="IZ6702" s="104" t="str">
        <f t="shared" ca="1" si="1793"/>
        <v/>
      </c>
      <c r="JA6702" s="102" t="str">
        <f t="shared" ca="1" si="1794"/>
        <v/>
      </c>
      <c r="JB6702" s="102" t="str">
        <f t="shared" ca="1" si="1795"/>
        <v/>
      </c>
      <c r="JC6702" s="103" t="str">
        <f t="shared" ca="1" si="1796"/>
        <v/>
      </c>
      <c r="JD6702" s="104" t="str">
        <f t="shared" si="1797"/>
        <v/>
      </c>
      <c r="JE6702" s="102" t="str">
        <f t="shared" si="1798"/>
        <v/>
      </c>
      <c r="JF6702" s="66" t="str">
        <f t="shared" ca="1" si="1803"/>
        <v/>
      </c>
      <c r="JG6702" s="66" t="str">
        <f t="shared" ca="1" si="1802"/>
        <v/>
      </c>
      <c r="JH6702" s="66" t="str">
        <f t="shared" ca="1" si="1799"/>
        <v/>
      </c>
      <c r="JI6702" s="80" t="str">
        <f t="shared" ca="1" si="1800"/>
        <v/>
      </c>
      <c r="JJ6702" s="118" t="str">
        <f t="shared" ca="1" si="1801"/>
        <v/>
      </c>
    </row>
    <row r="6703" spans="253:270" x14ac:dyDescent="0.3">
      <c r="IS6703" s="74">
        <v>6701</v>
      </c>
      <c r="IT6703" s="90" t="str">
        <f t="shared" si="1787"/>
        <v/>
      </c>
      <c r="IU6703" s="101" t="str">
        <f t="shared" si="1788"/>
        <v/>
      </c>
      <c r="IV6703" s="102" t="str">
        <f t="shared" si="1789"/>
        <v/>
      </c>
      <c r="IW6703" s="102" t="str">
        <f t="shared" si="1790"/>
        <v/>
      </c>
      <c r="IX6703" s="103" t="str">
        <f t="shared" si="1791"/>
        <v/>
      </c>
      <c r="IY6703" s="112" t="str">
        <f t="shared" si="1792"/>
        <v/>
      </c>
      <c r="IZ6703" s="104" t="str">
        <f t="shared" ca="1" si="1793"/>
        <v/>
      </c>
      <c r="JA6703" s="102" t="str">
        <f t="shared" ca="1" si="1794"/>
        <v/>
      </c>
      <c r="JB6703" s="102" t="str">
        <f t="shared" ca="1" si="1795"/>
        <v/>
      </c>
      <c r="JC6703" s="103" t="str">
        <f t="shared" ca="1" si="1796"/>
        <v/>
      </c>
      <c r="JD6703" s="104" t="str">
        <f t="shared" si="1797"/>
        <v/>
      </c>
      <c r="JE6703" s="102" t="str">
        <f t="shared" si="1798"/>
        <v/>
      </c>
      <c r="JF6703" s="66" t="str">
        <f t="shared" ca="1" si="1803"/>
        <v/>
      </c>
      <c r="JG6703" s="66" t="str">
        <f t="shared" ca="1" si="1802"/>
        <v/>
      </c>
      <c r="JH6703" s="66" t="str">
        <f t="shared" ca="1" si="1799"/>
        <v/>
      </c>
      <c r="JI6703" s="80" t="str">
        <f t="shared" ca="1" si="1800"/>
        <v/>
      </c>
      <c r="JJ6703" s="118" t="str">
        <f t="shared" ca="1" si="1801"/>
        <v/>
      </c>
    </row>
    <row r="6704" spans="253:270" x14ac:dyDescent="0.3">
      <c r="IS6704" s="74">
        <v>6702</v>
      </c>
      <c r="IT6704" s="90" t="str">
        <f t="shared" si="1787"/>
        <v/>
      </c>
      <c r="IU6704" s="101" t="str">
        <f t="shared" si="1788"/>
        <v/>
      </c>
      <c r="IV6704" s="102" t="str">
        <f t="shared" si="1789"/>
        <v/>
      </c>
      <c r="IW6704" s="102" t="str">
        <f t="shared" si="1790"/>
        <v/>
      </c>
      <c r="IX6704" s="103" t="str">
        <f t="shared" si="1791"/>
        <v/>
      </c>
      <c r="IY6704" s="112" t="str">
        <f t="shared" si="1792"/>
        <v/>
      </c>
      <c r="IZ6704" s="104" t="str">
        <f t="shared" ca="1" si="1793"/>
        <v/>
      </c>
      <c r="JA6704" s="102" t="str">
        <f t="shared" ca="1" si="1794"/>
        <v/>
      </c>
      <c r="JB6704" s="102" t="str">
        <f t="shared" ca="1" si="1795"/>
        <v/>
      </c>
      <c r="JC6704" s="103" t="str">
        <f t="shared" ca="1" si="1796"/>
        <v/>
      </c>
      <c r="JD6704" s="104" t="str">
        <f t="shared" si="1797"/>
        <v/>
      </c>
      <c r="JE6704" s="102" t="str">
        <f t="shared" si="1798"/>
        <v/>
      </c>
      <c r="JF6704" s="66" t="str">
        <f t="shared" ca="1" si="1803"/>
        <v/>
      </c>
      <c r="JG6704" s="66" t="str">
        <f t="shared" ca="1" si="1802"/>
        <v/>
      </c>
      <c r="JH6704" s="66" t="str">
        <f t="shared" ca="1" si="1799"/>
        <v/>
      </c>
      <c r="JI6704" s="80" t="str">
        <f t="shared" ca="1" si="1800"/>
        <v/>
      </c>
      <c r="JJ6704" s="118" t="str">
        <f t="shared" ca="1" si="1801"/>
        <v/>
      </c>
    </row>
    <row r="6705" spans="253:270" x14ac:dyDescent="0.3">
      <c r="IS6705" s="74">
        <v>6703</v>
      </c>
      <c r="IT6705" s="90" t="str">
        <f t="shared" si="1787"/>
        <v/>
      </c>
      <c r="IU6705" s="101" t="str">
        <f t="shared" si="1788"/>
        <v/>
      </c>
      <c r="IV6705" s="102" t="str">
        <f t="shared" si="1789"/>
        <v/>
      </c>
      <c r="IW6705" s="102" t="str">
        <f t="shared" si="1790"/>
        <v/>
      </c>
      <c r="IX6705" s="103" t="str">
        <f t="shared" si="1791"/>
        <v/>
      </c>
      <c r="IY6705" s="112" t="str">
        <f t="shared" si="1792"/>
        <v/>
      </c>
      <c r="IZ6705" s="104" t="str">
        <f t="shared" ca="1" si="1793"/>
        <v/>
      </c>
      <c r="JA6705" s="102" t="str">
        <f t="shared" ca="1" si="1794"/>
        <v/>
      </c>
      <c r="JB6705" s="102" t="str">
        <f t="shared" ca="1" si="1795"/>
        <v/>
      </c>
      <c r="JC6705" s="103" t="str">
        <f t="shared" ca="1" si="1796"/>
        <v/>
      </c>
      <c r="JD6705" s="104" t="str">
        <f t="shared" si="1797"/>
        <v/>
      </c>
      <c r="JE6705" s="102" t="str">
        <f t="shared" si="1798"/>
        <v/>
      </c>
      <c r="JF6705" s="66" t="str">
        <f t="shared" ca="1" si="1803"/>
        <v/>
      </c>
      <c r="JG6705" s="66" t="str">
        <f t="shared" ca="1" si="1802"/>
        <v/>
      </c>
      <c r="JH6705" s="66" t="str">
        <f t="shared" ca="1" si="1799"/>
        <v/>
      </c>
      <c r="JI6705" s="80" t="str">
        <f t="shared" ca="1" si="1800"/>
        <v/>
      </c>
      <c r="JJ6705" s="118" t="str">
        <f t="shared" ca="1" si="1801"/>
        <v/>
      </c>
    </row>
    <row r="6706" spans="253:270" x14ac:dyDescent="0.3">
      <c r="IS6706" s="74">
        <v>6704</v>
      </c>
      <c r="IT6706" s="90" t="str">
        <f t="shared" si="1787"/>
        <v/>
      </c>
      <c r="IU6706" s="101" t="str">
        <f t="shared" si="1788"/>
        <v/>
      </c>
      <c r="IV6706" s="102" t="str">
        <f t="shared" si="1789"/>
        <v/>
      </c>
      <c r="IW6706" s="102" t="str">
        <f t="shared" si="1790"/>
        <v/>
      </c>
      <c r="IX6706" s="103" t="str">
        <f t="shared" si="1791"/>
        <v/>
      </c>
      <c r="IY6706" s="112" t="str">
        <f t="shared" si="1792"/>
        <v/>
      </c>
      <c r="IZ6706" s="104" t="str">
        <f t="shared" ca="1" si="1793"/>
        <v/>
      </c>
      <c r="JA6706" s="102" t="str">
        <f t="shared" ca="1" si="1794"/>
        <v/>
      </c>
      <c r="JB6706" s="102" t="str">
        <f t="shared" ca="1" si="1795"/>
        <v/>
      </c>
      <c r="JC6706" s="103" t="str">
        <f t="shared" ca="1" si="1796"/>
        <v/>
      </c>
      <c r="JD6706" s="104" t="str">
        <f t="shared" si="1797"/>
        <v/>
      </c>
      <c r="JE6706" s="102" t="str">
        <f t="shared" si="1798"/>
        <v/>
      </c>
      <c r="JF6706" s="66" t="str">
        <f t="shared" ca="1" si="1803"/>
        <v/>
      </c>
      <c r="JG6706" s="66" t="str">
        <f t="shared" ca="1" si="1802"/>
        <v/>
      </c>
      <c r="JH6706" s="66" t="str">
        <f t="shared" ca="1" si="1799"/>
        <v/>
      </c>
      <c r="JI6706" s="80" t="str">
        <f t="shared" ca="1" si="1800"/>
        <v/>
      </c>
      <c r="JJ6706" s="118" t="str">
        <f t="shared" ca="1" si="1801"/>
        <v/>
      </c>
    </row>
    <row r="6707" spans="253:270" x14ac:dyDescent="0.3">
      <c r="IS6707" s="74">
        <v>6705</v>
      </c>
      <c r="IT6707" s="90" t="str">
        <f t="shared" si="1787"/>
        <v/>
      </c>
      <c r="IU6707" s="101" t="str">
        <f t="shared" si="1788"/>
        <v/>
      </c>
      <c r="IV6707" s="102" t="str">
        <f t="shared" si="1789"/>
        <v/>
      </c>
      <c r="IW6707" s="102" t="str">
        <f t="shared" si="1790"/>
        <v/>
      </c>
      <c r="IX6707" s="103" t="str">
        <f t="shared" si="1791"/>
        <v/>
      </c>
      <c r="IY6707" s="112" t="str">
        <f t="shared" si="1792"/>
        <v/>
      </c>
      <c r="IZ6707" s="104" t="str">
        <f t="shared" ca="1" si="1793"/>
        <v/>
      </c>
      <c r="JA6707" s="102" t="str">
        <f t="shared" ca="1" si="1794"/>
        <v/>
      </c>
      <c r="JB6707" s="102" t="str">
        <f t="shared" ca="1" si="1795"/>
        <v/>
      </c>
      <c r="JC6707" s="103" t="str">
        <f t="shared" ca="1" si="1796"/>
        <v/>
      </c>
      <c r="JD6707" s="104" t="str">
        <f t="shared" si="1797"/>
        <v/>
      </c>
      <c r="JE6707" s="102" t="str">
        <f t="shared" si="1798"/>
        <v/>
      </c>
      <c r="JF6707" s="66" t="str">
        <f t="shared" ca="1" si="1803"/>
        <v/>
      </c>
      <c r="JG6707" s="66" t="str">
        <f t="shared" ca="1" si="1802"/>
        <v/>
      </c>
      <c r="JH6707" s="66" t="str">
        <f t="shared" ca="1" si="1799"/>
        <v/>
      </c>
      <c r="JI6707" s="80" t="str">
        <f t="shared" ca="1" si="1800"/>
        <v/>
      </c>
      <c r="JJ6707" s="118" t="str">
        <f t="shared" ca="1" si="1801"/>
        <v/>
      </c>
    </row>
    <row r="6708" spans="253:270" x14ac:dyDescent="0.3">
      <c r="IS6708" s="74">
        <v>6706</v>
      </c>
      <c r="IT6708" s="90" t="str">
        <f t="shared" si="1787"/>
        <v/>
      </c>
      <c r="IU6708" s="101" t="str">
        <f t="shared" si="1788"/>
        <v/>
      </c>
      <c r="IV6708" s="102" t="str">
        <f t="shared" si="1789"/>
        <v/>
      </c>
      <c r="IW6708" s="102" t="str">
        <f t="shared" si="1790"/>
        <v/>
      </c>
      <c r="IX6708" s="103" t="str">
        <f t="shared" si="1791"/>
        <v/>
      </c>
      <c r="IY6708" s="112" t="str">
        <f t="shared" si="1792"/>
        <v/>
      </c>
      <c r="IZ6708" s="104" t="str">
        <f t="shared" ca="1" si="1793"/>
        <v/>
      </c>
      <c r="JA6708" s="102" t="str">
        <f t="shared" ca="1" si="1794"/>
        <v/>
      </c>
      <c r="JB6708" s="102" t="str">
        <f t="shared" ca="1" si="1795"/>
        <v/>
      </c>
      <c r="JC6708" s="103" t="str">
        <f t="shared" ca="1" si="1796"/>
        <v/>
      </c>
      <c r="JD6708" s="104" t="str">
        <f t="shared" si="1797"/>
        <v/>
      </c>
      <c r="JE6708" s="102" t="str">
        <f t="shared" si="1798"/>
        <v/>
      </c>
      <c r="JF6708" s="66" t="str">
        <f t="shared" ca="1" si="1803"/>
        <v/>
      </c>
      <c r="JG6708" s="66" t="str">
        <f t="shared" ca="1" si="1802"/>
        <v/>
      </c>
      <c r="JH6708" s="66" t="str">
        <f t="shared" ca="1" si="1799"/>
        <v/>
      </c>
      <c r="JI6708" s="80" t="str">
        <f t="shared" ca="1" si="1800"/>
        <v/>
      </c>
      <c r="JJ6708" s="118" t="str">
        <f t="shared" ca="1" si="1801"/>
        <v/>
      </c>
    </row>
    <row r="6709" spans="253:270" x14ac:dyDescent="0.3">
      <c r="IS6709" s="74">
        <v>6707</v>
      </c>
      <c r="IT6709" s="90" t="str">
        <f t="shared" si="1787"/>
        <v/>
      </c>
      <c r="IU6709" s="101" t="str">
        <f t="shared" si="1788"/>
        <v/>
      </c>
      <c r="IV6709" s="102" t="str">
        <f t="shared" si="1789"/>
        <v/>
      </c>
      <c r="IW6709" s="102" t="str">
        <f t="shared" si="1790"/>
        <v/>
      </c>
      <c r="IX6709" s="103" t="str">
        <f t="shared" si="1791"/>
        <v/>
      </c>
      <c r="IY6709" s="112" t="str">
        <f t="shared" si="1792"/>
        <v/>
      </c>
      <c r="IZ6709" s="104" t="str">
        <f t="shared" ca="1" si="1793"/>
        <v/>
      </c>
      <c r="JA6709" s="102" t="str">
        <f t="shared" ca="1" si="1794"/>
        <v/>
      </c>
      <c r="JB6709" s="102" t="str">
        <f t="shared" ca="1" si="1795"/>
        <v/>
      </c>
      <c r="JC6709" s="103" t="str">
        <f t="shared" ca="1" si="1796"/>
        <v/>
      </c>
      <c r="JD6709" s="104" t="str">
        <f t="shared" si="1797"/>
        <v/>
      </c>
      <c r="JE6709" s="102" t="str">
        <f t="shared" si="1798"/>
        <v/>
      </c>
      <c r="JF6709" s="66" t="str">
        <f t="shared" ca="1" si="1803"/>
        <v/>
      </c>
      <c r="JG6709" s="66" t="str">
        <f t="shared" ca="1" si="1802"/>
        <v/>
      </c>
      <c r="JH6709" s="66" t="str">
        <f t="shared" ca="1" si="1799"/>
        <v/>
      </c>
      <c r="JI6709" s="80" t="str">
        <f t="shared" ca="1" si="1800"/>
        <v/>
      </c>
      <c r="JJ6709" s="118" t="str">
        <f t="shared" ca="1" si="1801"/>
        <v/>
      </c>
    </row>
    <row r="6710" spans="253:270" x14ac:dyDescent="0.3">
      <c r="IS6710" s="74">
        <v>6708</v>
      </c>
      <c r="IT6710" s="90" t="str">
        <f t="shared" si="1787"/>
        <v/>
      </c>
      <c r="IU6710" s="101" t="str">
        <f t="shared" si="1788"/>
        <v/>
      </c>
      <c r="IV6710" s="102" t="str">
        <f t="shared" si="1789"/>
        <v/>
      </c>
      <c r="IW6710" s="102" t="str">
        <f t="shared" si="1790"/>
        <v/>
      </c>
      <c r="IX6710" s="103" t="str">
        <f t="shared" si="1791"/>
        <v/>
      </c>
      <c r="IY6710" s="112" t="str">
        <f t="shared" si="1792"/>
        <v/>
      </c>
      <c r="IZ6710" s="104" t="str">
        <f t="shared" ca="1" si="1793"/>
        <v/>
      </c>
      <c r="JA6710" s="102" t="str">
        <f t="shared" ca="1" si="1794"/>
        <v/>
      </c>
      <c r="JB6710" s="102" t="str">
        <f t="shared" ca="1" si="1795"/>
        <v/>
      </c>
      <c r="JC6710" s="103" t="str">
        <f t="shared" ca="1" si="1796"/>
        <v/>
      </c>
      <c r="JD6710" s="104" t="str">
        <f t="shared" si="1797"/>
        <v/>
      </c>
      <c r="JE6710" s="102" t="str">
        <f t="shared" si="1798"/>
        <v/>
      </c>
      <c r="JF6710" s="66" t="str">
        <f t="shared" ca="1" si="1803"/>
        <v/>
      </c>
      <c r="JG6710" s="66" t="str">
        <f t="shared" ca="1" si="1802"/>
        <v/>
      </c>
      <c r="JH6710" s="66" t="str">
        <f t="shared" ca="1" si="1799"/>
        <v/>
      </c>
      <c r="JI6710" s="80" t="str">
        <f t="shared" ca="1" si="1800"/>
        <v/>
      </c>
      <c r="JJ6710" s="118" t="str">
        <f t="shared" ca="1" si="1801"/>
        <v/>
      </c>
    </row>
    <row r="6711" spans="253:270" x14ac:dyDescent="0.3">
      <c r="IS6711" s="74">
        <v>6709</v>
      </c>
      <c r="IT6711" s="90" t="str">
        <f t="shared" si="1787"/>
        <v/>
      </c>
      <c r="IU6711" s="101" t="str">
        <f t="shared" si="1788"/>
        <v/>
      </c>
      <c r="IV6711" s="102" t="str">
        <f t="shared" si="1789"/>
        <v/>
      </c>
      <c r="IW6711" s="102" t="str">
        <f t="shared" si="1790"/>
        <v/>
      </c>
      <c r="IX6711" s="103" t="str">
        <f t="shared" si="1791"/>
        <v/>
      </c>
      <c r="IY6711" s="112" t="str">
        <f t="shared" si="1792"/>
        <v/>
      </c>
      <c r="IZ6711" s="104" t="str">
        <f t="shared" ca="1" si="1793"/>
        <v/>
      </c>
      <c r="JA6711" s="102" t="str">
        <f t="shared" ca="1" si="1794"/>
        <v/>
      </c>
      <c r="JB6711" s="102" t="str">
        <f t="shared" ca="1" si="1795"/>
        <v/>
      </c>
      <c r="JC6711" s="103" t="str">
        <f t="shared" ca="1" si="1796"/>
        <v/>
      </c>
      <c r="JD6711" s="104" t="str">
        <f t="shared" si="1797"/>
        <v/>
      </c>
      <c r="JE6711" s="102" t="str">
        <f t="shared" si="1798"/>
        <v/>
      </c>
      <c r="JF6711" s="66" t="str">
        <f t="shared" ca="1" si="1803"/>
        <v/>
      </c>
      <c r="JG6711" s="66" t="str">
        <f t="shared" ca="1" si="1802"/>
        <v/>
      </c>
      <c r="JH6711" s="66" t="str">
        <f t="shared" ca="1" si="1799"/>
        <v/>
      </c>
      <c r="JI6711" s="80" t="str">
        <f t="shared" ca="1" si="1800"/>
        <v/>
      </c>
      <c r="JJ6711" s="118" t="str">
        <f t="shared" ca="1" si="1801"/>
        <v/>
      </c>
    </row>
    <row r="6712" spans="253:270" x14ac:dyDescent="0.3">
      <c r="IS6712" s="74">
        <v>6710</v>
      </c>
      <c r="IT6712" s="90" t="str">
        <f t="shared" si="1787"/>
        <v/>
      </c>
      <c r="IU6712" s="101" t="str">
        <f t="shared" si="1788"/>
        <v/>
      </c>
      <c r="IV6712" s="102" t="str">
        <f t="shared" si="1789"/>
        <v/>
      </c>
      <c r="IW6712" s="102" t="str">
        <f t="shared" si="1790"/>
        <v/>
      </c>
      <c r="IX6712" s="103" t="str">
        <f t="shared" si="1791"/>
        <v/>
      </c>
      <c r="IY6712" s="112" t="str">
        <f t="shared" si="1792"/>
        <v/>
      </c>
      <c r="IZ6712" s="104" t="str">
        <f t="shared" ca="1" si="1793"/>
        <v/>
      </c>
      <c r="JA6712" s="102" t="str">
        <f t="shared" ca="1" si="1794"/>
        <v/>
      </c>
      <c r="JB6712" s="102" t="str">
        <f t="shared" ca="1" si="1795"/>
        <v/>
      </c>
      <c r="JC6712" s="103" t="str">
        <f t="shared" ca="1" si="1796"/>
        <v/>
      </c>
      <c r="JD6712" s="104" t="str">
        <f t="shared" si="1797"/>
        <v/>
      </c>
      <c r="JE6712" s="102" t="str">
        <f t="shared" si="1798"/>
        <v/>
      </c>
      <c r="JF6712" s="66" t="str">
        <f t="shared" ca="1" si="1803"/>
        <v/>
      </c>
      <c r="JG6712" s="66" t="str">
        <f t="shared" ca="1" si="1802"/>
        <v/>
      </c>
      <c r="JH6712" s="66" t="str">
        <f t="shared" ca="1" si="1799"/>
        <v/>
      </c>
      <c r="JI6712" s="80" t="str">
        <f t="shared" ca="1" si="1800"/>
        <v/>
      </c>
      <c r="JJ6712" s="118" t="str">
        <f t="shared" ca="1" si="1801"/>
        <v/>
      </c>
    </row>
    <row r="6713" spans="253:270" x14ac:dyDescent="0.3">
      <c r="IS6713" s="74">
        <v>6711</v>
      </c>
      <c r="IT6713" s="90" t="str">
        <f t="shared" si="1787"/>
        <v/>
      </c>
      <c r="IU6713" s="101" t="str">
        <f t="shared" si="1788"/>
        <v/>
      </c>
      <c r="IV6713" s="102" t="str">
        <f t="shared" si="1789"/>
        <v/>
      </c>
      <c r="IW6713" s="102" t="str">
        <f t="shared" si="1790"/>
        <v/>
      </c>
      <c r="IX6713" s="103" t="str">
        <f t="shared" si="1791"/>
        <v/>
      </c>
      <c r="IY6713" s="112" t="str">
        <f t="shared" si="1792"/>
        <v/>
      </c>
      <c r="IZ6713" s="104" t="str">
        <f t="shared" ca="1" si="1793"/>
        <v/>
      </c>
      <c r="JA6713" s="102" t="str">
        <f t="shared" ca="1" si="1794"/>
        <v/>
      </c>
      <c r="JB6713" s="102" t="str">
        <f t="shared" ca="1" si="1795"/>
        <v/>
      </c>
      <c r="JC6713" s="103" t="str">
        <f t="shared" ca="1" si="1796"/>
        <v/>
      </c>
      <c r="JD6713" s="104" t="str">
        <f t="shared" si="1797"/>
        <v/>
      </c>
      <c r="JE6713" s="102" t="str">
        <f t="shared" si="1798"/>
        <v/>
      </c>
      <c r="JF6713" s="66" t="str">
        <f t="shared" ca="1" si="1803"/>
        <v/>
      </c>
      <c r="JG6713" s="66" t="str">
        <f t="shared" ca="1" si="1802"/>
        <v/>
      </c>
      <c r="JH6713" s="66" t="str">
        <f t="shared" ca="1" si="1799"/>
        <v/>
      </c>
      <c r="JI6713" s="80" t="str">
        <f t="shared" ca="1" si="1800"/>
        <v/>
      </c>
      <c r="JJ6713" s="118" t="str">
        <f t="shared" ca="1" si="1801"/>
        <v/>
      </c>
    </row>
    <row r="6714" spans="253:270" x14ac:dyDescent="0.3">
      <c r="IS6714" s="74">
        <v>6712</v>
      </c>
      <c r="IT6714" s="90" t="str">
        <f t="shared" si="1787"/>
        <v/>
      </c>
      <c r="IU6714" s="101" t="str">
        <f t="shared" si="1788"/>
        <v/>
      </c>
      <c r="IV6714" s="102" t="str">
        <f t="shared" si="1789"/>
        <v/>
      </c>
      <c r="IW6714" s="102" t="str">
        <f t="shared" si="1790"/>
        <v/>
      </c>
      <c r="IX6714" s="103" t="str">
        <f t="shared" si="1791"/>
        <v/>
      </c>
      <c r="IY6714" s="112" t="str">
        <f t="shared" si="1792"/>
        <v/>
      </c>
      <c r="IZ6714" s="104" t="str">
        <f t="shared" ca="1" si="1793"/>
        <v/>
      </c>
      <c r="JA6714" s="102" t="str">
        <f t="shared" ca="1" si="1794"/>
        <v/>
      </c>
      <c r="JB6714" s="102" t="str">
        <f t="shared" ca="1" si="1795"/>
        <v/>
      </c>
      <c r="JC6714" s="103" t="str">
        <f t="shared" ca="1" si="1796"/>
        <v/>
      </c>
      <c r="JD6714" s="104" t="str">
        <f t="shared" si="1797"/>
        <v/>
      </c>
      <c r="JE6714" s="102" t="str">
        <f t="shared" si="1798"/>
        <v/>
      </c>
      <c r="JF6714" s="66" t="str">
        <f t="shared" ca="1" si="1803"/>
        <v/>
      </c>
      <c r="JG6714" s="66" t="str">
        <f t="shared" ca="1" si="1802"/>
        <v/>
      </c>
      <c r="JH6714" s="66" t="str">
        <f t="shared" ca="1" si="1799"/>
        <v/>
      </c>
      <c r="JI6714" s="80" t="str">
        <f t="shared" ca="1" si="1800"/>
        <v/>
      </c>
      <c r="JJ6714" s="118" t="str">
        <f t="shared" ca="1" si="1801"/>
        <v/>
      </c>
    </row>
    <row r="6715" spans="253:270" x14ac:dyDescent="0.3">
      <c r="IS6715" s="74">
        <v>6713</v>
      </c>
      <c r="IT6715" s="90" t="str">
        <f t="shared" si="1787"/>
        <v/>
      </c>
      <c r="IU6715" s="101" t="str">
        <f t="shared" si="1788"/>
        <v/>
      </c>
      <c r="IV6715" s="102" t="str">
        <f t="shared" si="1789"/>
        <v/>
      </c>
      <c r="IW6715" s="102" t="str">
        <f t="shared" si="1790"/>
        <v/>
      </c>
      <c r="IX6715" s="103" t="str">
        <f t="shared" si="1791"/>
        <v/>
      </c>
      <c r="IY6715" s="112" t="str">
        <f t="shared" si="1792"/>
        <v/>
      </c>
      <c r="IZ6715" s="104" t="str">
        <f t="shared" ca="1" si="1793"/>
        <v/>
      </c>
      <c r="JA6715" s="102" t="str">
        <f t="shared" ca="1" si="1794"/>
        <v/>
      </c>
      <c r="JB6715" s="102" t="str">
        <f t="shared" ca="1" si="1795"/>
        <v/>
      </c>
      <c r="JC6715" s="103" t="str">
        <f t="shared" ca="1" si="1796"/>
        <v/>
      </c>
      <c r="JD6715" s="104" t="str">
        <f t="shared" si="1797"/>
        <v/>
      </c>
      <c r="JE6715" s="102" t="str">
        <f t="shared" si="1798"/>
        <v/>
      </c>
      <c r="JF6715" s="66" t="str">
        <f t="shared" ca="1" si="1803"/>
        <v/>
      </c>
      <c r="JG6715" s="66" t="str">
        <f t="shared" ca="1" si="1802"/>
        <v/>
      </c>
      <c r="JH6715" s="66" t="str">
        <f t="shared" ca="1" si="1799"/>
        <v/>
      </c>
      <c r="JI6715" s="80" t="str">
        <f t="shared" ca="1" si="1800"/>
        <v/>
      </c>
      <c r="JJ6715" s="118" t="str">
        <f t="shared" ca="1" si="1801"/>
        <v/>
      </c>
    </row>
    <row r="6716" spans="253:270" x14ac:dyDescent="0.3">
      <c r="IS6716" s="74">
        <v>6714</v>
      </c>
      <c r="IT6716" s="90" t="str">
        <f t="shared" si="1787"/>
        <v/>
      </c>
      <c r="IU6716" s="101" t="str">
        <f t="shared" si="1788"/>
        <v/>
      </c>
      <c r="IV6716" s="102" t="str">
        <f t="shared" si="1789"/>
        <v/>
      </c>
      <c r="IW6716" s="102" t="str">
        <f t="shared" si="1790"/>
        <v/>
      </c>
      <c r="IX6716" s="103" t="str">
        <f t="shared" si="1791"/>
        <v/>
      </c>
      <c r="IY6716" s="112" t="str">
        <f t="shared" si="1792"/>
        <v/>
      </c>
      <c r="IZ6716" s="104" t="str">
        <f t="shared" ca="1" si="1793"/>
        <v/>
      </c>
      <c r="JA6716" s="102" t="str">
        <f t="shared" ca="1" si="1794"/>
        <v/>
      </c>
      <c r="JB6716" s="102" t="str">
        <f t="shared" ca="1" si="1795"/>
        <v/>
      </c>
      <c r="JC6716" s="103" t="str">
        <f t="shared" ca="1" si="1796"/>
        <v/>
      </c>
      <c r="JD6716" s="104" t="str">
        <f t="shared" si="1797"/>
        <v/>
      </c>
      <c r="JE6716" s="102" t="str">
        <f t="shared" si="1798"/>
        <v/>
      </c>
      <c r="JF6716" s="66" t="str">
        <f t="shared" ca="1" si="1803"/>
        <v/>
      </c>
      <c r="JG6716" s="66" t="str">
        <f t="shared" ca="1" si="1802"/>
        <v/>
      </c>
      <c r="JH6716" s="66" t="str">
        <f t="shared" ca="1" si="1799"/>
        <v/>
      </c>
      <c r="JI6716" s="80" t="str">
        <f t="shared" ca="1" si="1800"/>
        <v/>
      </c>
      <c r="JJ6716" s="118" t="str">
        <f t="shared" ca="1" si="1801"/>
        <v/>
      </c>
    </row>
    <row r="6717" spans="253:270" x14ac:dyDescent="0.3">
      <c r="IS6717" s="74">
        <v>6715</v>
      </c>
      <c r="IT6717" s="90" t="str">
        <f t="shared" si="1787"/>
        <v/>
      </c>
      <c r="IU6717" s="101" t="str">
        <f t="shared" si="1788"/>
        <v/>
      </c>
      <c r="IV6717" s="102" t="str">
        <f t="shared" si="1789"/>
        <v/>
      </c>
      <c r="IW6717" s="102" t="str">
        <f t="shared" si="1790"/>
        <v/>
      </c>
      <c r="IX6717" s="103" t="str">
        <f t="shared" si="1791"/>
        <v/>
      </c>
      <c r="IY6717" s="112" t="str">
        <f t="shared" si="1792"/>
        <v/>
      </c>
      <c r="IZ6717" s="104" t="str">
        <f t="shared" ca="1" si="1793"/>
        <v/>
      </c>
      <c r="JA6717" s="102" t="str">
        <f t="shared" ca="1" si="1794"/>
        <v/>
      </c>
      <c r="JB6717" s="102" t="str">
        <f t="shared" ca="1" si="1795"/>
        <v/>
      </c>
      <c r="JC6717" s="103" t="str">
        <f t="shared" ca="1" si="1796"/>
        <v/>
      </c>
      <c r="JD6717" s="104" t="str">
        <f t="shared" si="1797"/>
        <v/>
      </c>
      <c r="JE6717" s="102" t="str">
        <f t="shared" si="1798"/>
        <v/>
      </c>
      <c r="JF6717" s="66" t="str">
        <f t="shared" ca="1" si="1803"/>
        <v/>
      </c>
      <c r="JG6717" s="66" t="str">
        <f t="shared" ca="1" si="1802"/>
        <v/>
      </c>
      <c r="JH6717" s="66" t="str">
        <f t="shared" ca="1" si="1799"/>
        <v/>
      </c>
      <c r="JI6717" s="80" t="str">
        <f t="shared" ca="1" si="1800"/>
        <v/>
      </c>
      <c r="JJ6717" s="118" t="str">
        <f t="shared" ca="1" si="1801"/>
        <v/>
      </c>
    </row>
    <row r="6718" spans="253:270" x14ac:dyDescent="0.3">
      <c r="IS6718" s="74">
        <v>6716</v>
      </c>
      <c r="IT6718" s="90" t="str">
        <f t="shared" si="1787"/>
        <v/>
      </c>
      <c r="IU6718" s="101" t="str">
        <f t="shared" si="1788"/>
        <v/>
      </c>
      <c r="IV6718" s="102" t="str">
        <f t="shared" si="1789"/>
        <v/>
      </c>
      <c r="IW6718" s="102" t="str">
        <f t="shared" si="1790"/>
        <v/>
      </c>
      <c r="IX6718" s="103" t="str">
        <f t="shared" si="1791"/>
        <v/>
      </c>
      <c r="IY6718" s="112" t="str">
        <f t="shared" si="1792"/>
        <v/>
      </c>
      <c r="IZ6718" s="104" t="str">
        <f t="shared" ca="1" si="1793"/>
        <v/>
      </c>
      <c r="JA6718" s="102" t="str">
        <f t="shared" ca="1" si="1794"/>
        <v/>
      </c>
      <c r="JB6718" s="102" t="str">
        <f t="shared" ca="1" si="1795"/>
        <v/>
      </c>
      <c r="JC6718" s="103" t="str">
        <f t="shared" ca="1" si="1796"/>
        <v/>
      </c>
      <c r="JD6718" s="104" t="str">
        <f t="shared" si="1797"/>
        <v/>
      </c>
      <c r="JE6718" s="102" t="str">
        <f t="shared" si="1798"/>
        <v/>
      </c>
      <c r="JF6718" s="66" t="str">
        <f t="shared" ca="1" si="1803"/>
        <v/>
      </c>
      <c r="JG6718" s="66" t="str">
        <f t="shared" ca="1" si="1802"/>
        <v/>
      </c>
      <c r="JH6718" s="66" t="str">
        <f t="shared" ca="1" si="1799"/>
        <v/>
      </c>
      <c r="JI6718" s="80" t="str">
        <f t="shared" ca="1" si="1800"/>
        <v/>
      </c>
      <c r="JJ6718" s="118" t="str">
        <f t="shared" ca="1" si="1801"/>
        <v/>
      </c>
    </row>
    <row r="6719" spans="253:270" x14ac:dyDescent="0.3">
      <c r="IS6719" s="74">
        <v>6717</v>
      </c>
      <c r="IT6719" s="90" t="str">
        <f t="shared" si="1787"/>
        <v/>
      </c>
      <c r="IU6719" s="101" t="str">
        <f t="shared" si="1788"/>
        <v/>
      </c>
      <c r="IV6719" s="102" t="str">
        <f t="shared" si="1789"/>
        <v/>
      </c>
      <c r="IW6719" s="102" t="str">
        <f t="shared" si="1790"/>
        <v/>
      </c>
      <c r="IX6719" s="103" t="str">
        <f t="shared" si="1791"/>
        <v/>
      </c>
      <c r="IY6719" s="112" t="str">
        <f t="shared" si="1792"/>
        <v/>
      </c>
      <c r="IZ6719" s="104" t="str">
        <f t="shared" ca="1" si="1793"/>
        <v/>
      </c>
      <c r="JA6719" s="102" t="str">
        <f t="shared" ca="1" si="1794"/>
        <v/>
      </c>
      <c r="JB6719" s="102" t="str">
        <f t="shared" ca="1" si="1795"/>
        <v/>
      </c>
      <c r="JC6719" s="103" t="str">
        <f t="shared" ca="1" si="1796"/>
        <v/>
      </c>
      <c r="JD6719" s="104" t="str">
        <f t="shared" si="1797"/>
        <v/>
      </c>
      <c r="JE6719" s="102" t="str">
        <f t="shared" si="1798"/>
        <v/>
      </c>
      <c r="JF6719" s="66" t="str">
        <f t="shared" ca="1" si="1803"/>
        <v/>
      </c>
      <c r="JG6719" s="66" t="str">
        <f t="shared" ca="1" si="1802"/>
        <v/>
      </c>
      <c r="JH6719" s="66" t="str">
        <f t="shared" ca="1" si="1799"/>
        <v/>
      </c>
      <c r="JI6719" s="80" t="str">
        <f t="shared" ca="1" si="1800"/>
        <v/>
      </c>
      <c r="JJ6719" s="118" t="str">
        <f t="shared" ca="1" si="1801"/>
        <v/>
      </c>
    </row>
    <row r="6720" spans="253:270" x14ac:dyDescent="0.3">
      <c r="IS6720" s="74">
        <v>6718</v>
      </c>
      <c r="IT6720" s="90" t="str">
        <f t="shared" si="1787"/>
        <v/>
      </c>
      <c r="IU6720" s="101" t="str">
        <f t="shared" si="1788"/>
        <v/>
      </c>
      <c r="IV6720" s="102" t="str">
        <f t="shared" si="1789"/>
        <v/>
      </c>
      <c r="IW6720" s="102" t="str">
        <f t="shared" si="1790"/>
        <v/>
      </c>
      <c r="IX6720" s="103" t="str">
        <f t="shared" si="1791"/>
        <v/>
      </c>
      <c r="IY6720" s="112" t="str">
        <f t="shared" si="1792"/>
        <v/>
      </c>
      <c r="IZ6720" s="104" t="str">
        <f t="shared" ca="1" si="1793"/>
        <v/>
      </c>
      <c r="JA6720" s="102" t="str">
        <f t="shared" ca="1" si="1794"/>
        <v/>
      </c>
      <c r="JB6720" s="102" t="str">
        <f t="shared" ca="1" si="1795"/>
        <v/>
      </c>
      <c r="JC6720" s="103" t="str">
        <f t="shared" ca="1" si="1796"/>
        <v/>
      </c>
      <c r="JD6720" s="104" t="str">
        <f t="shared" si="1797"/>
        <v/>
      </c>
      <c r="JE6720" s="102" t="str">
        <f t="shared" si="1798"/>
        <v/>
      </c>
      <c r="JF6720" s="66" t="str">
        <f t="shared" ca="1" si="1803"/>
        <v/>
      </c>
      <c r="JG6720" s="66" t="str">
        <f t="shared" ca="1" si="1802"/>
        <v/>
      </c>
      <c r="JH6720" s="66" t="str">
        <f t="shared" ca="1" si="1799"/>
        <v/>
      </c>
      <c r="JI6720" s="80" t="str">
        <f t="shared" ca="1" si="1800"/>
        <v/>
      </c>
      <c r="JJ6720" s="118" t="str">
        <f t="shared" ca="1" si="1801"/>
        <v/>
      </c>
    </row>
    <row r="6721" spans="253:270" x14ac:dyDescent="0.3">
      <c r="IS6721" s="74">
        <v>6719</v>
      </c>
      <c r="IT6721" s="90" t="str">
        <f t="shared" si="1787"/>
        <v/>
      </c>
      <c r="IU6721" s="101" t="str">
        <f t="shared" si="1788"/>
        <v/>
      </c>
      <c r="IV6721" s="102" t="str">
        <f t="shared" si="1789"/>
        <v/>
      </c>
      <c r="IW6721" s="102" t="str">
        <f t="shared" si="1790"/>
        <v/>
      </c>
      <c r="IX6721" s="103" t="str">
        <f t="shared" si="1791"/>
        <v/>
      </c>
      <c r="IY6721" s="112" t="str">
        <f t="shared" si="1792"/>
        <v/>
      </c>
      <c r="IZ6721" s="104" t="str">
        <f t="shared" ca="1" si="1793"/>
        <v/>
      </c>
      <c r="JA6721" s="102" t="str">
        <f t="shared" ca="1" si="1794"/>
        <v/>
      </c>
      <c r="JB6721" s="102" t="str">
        <f t="shared" ca="1" si="1795"/>
        <v/>
      </c>
      <c r="JC6721" s="103" t="str">
        <f t="shared" ca="1" si="1796"/>
        <v/>
      </c>
      <c r="JD6721" s="104" t="str">
        <f t="shared" si="1797"/>
        <v/>
      </c>
      <c r="JE6721" s="102" t="str">
        <f t="shared" si="1798"/>
        <v/>
      </c>
      <c r="JF6721" s="66" t="str">
        <f t="shared" ca="1" si="1803"/>
        <v/>
      </c>
      <c r="JG6721" s="66" t="str">
        <f t="shared" ca="1" si="1802"/>
        <v/>
      </c>
      <c r="JH6721" s="66" t="str">
        <f t="shared" ca="1" si="1799"/>
        <v/>
      </c>
      <c r="JI6721" s="80" t="str">
        <f t="shared" ca="1" si="1800"/>
        <v/>
      </c>
      <c r="JJ6721" s="118" t="str">
        <f t="shared" ca="1" si="1801"/>
        <v/>
      </c>
    </row>
    <row r="6722" spans="253:270" x14ac:dyDescent="0.3">
      <c r="IS6722" s="74">
        <v>6720</v>
      </c>
      <c r="IT6722" s="90" t="str">
        <f t="shared" si="1787"/>
        <v/>
      </c>
      <c r="IU6722" s="101" t="str">
        <f t="shared" si="1788"/>
        <v/>
      </c>
      <c r="IV6722" s="102" t="str">
        <f t="shared" si="1789"/>
        <v/>
      </c>
      <c r="IW6722" s="102" t="str">
        <f t="shared" si="1790"/>
        <v/>
      </c>
      <c r="IX6722" s="103" t="str">
        <f t="shared" si="1791"/>
        <v/>
      </c>
      <c r="IY6722" s="112" t="str">
        <f t="shared" si="1792"/>
        <v/>
      </c>
      <c r="IZ6722" s="104" t="str">
        <f t="shared" ca="1" si="1793"/>
        <v/>
      </c>
      <c r="JA6722" s="102" t="str">
        <f t="shared" ca="1" si="1794"/>
        <v/>
      </c>
      <c r="JB6722" s="102" t="str">
        <f t="shared" ca="1" si="1795"/>
        <v/>
      </c>
      <c r="JC6722" s="103" t="str">
        <f t="shared" ca="1" si="1796"/>
        <v/>
      </c>
      <c r="JD6722" s="104" t="str">
        <f t="shared" si="1797"/>
        <v/>
      </c>
      <c r="JE6722" s="102" t="str">
        <f t="shared" si="1798"/>
        <v/>
      </c>
      <c r="JF6722" s="66" t="str">
        <f t="shared" ca="1" si="1803"/>
        <v/>
      </c>
      <c r="JG6722" s="66" t="str">
        <f t="shared" ca="1" si="1802"/>
        <v/>
      </c>
      <c r="JH6722" s="66" t="str">
        <f t="shared" ca="1" si="1799"/>
        <v/>
      </c>
      <c r="JI6722" s="80" t="str">
        <f t="shared" ca="1" si="1800"/>
        <v/>
      </c>
      <c r="JJ6722" s="118" t="str">
        <f t="shared" ca="1" si="1801"/>
        <v/>
      </c>
    </row>
    <row r="6723" spans="253:270" x14ac:dyDescent="0.3">
      <c r="IS6723" s="74">
        <v>6721</v>
      </c>
      <c r="IT6723" s="90" t="str">
        <f t="shared" ref="IT6723:IT6786" si="1804">IF(INDEX(data_no_header,IS6723,1)="","",INDEX(data_no_header,IS6723,1))</f>
        <v/>
      </c>
      <c r="IU6723" s="101" t="str">
        <f t="shared" ref="IU6723:IU6786" si="1805">IF($IT6723&lt;&gt;"",VLOOKUP($IT6723,data_no_header,CODE(open_col)-64),"")</f>
        <v/>
      </c>
      <c r="IV6723" s="102" t="str">
        <f t="shared" ref="IV6723:IV6786" si="1806">IF($IT6723&lt;&gt;"",VLOOKUP($IT6723,data_no_header,CODE(high_col)-64),"")</f>
        <v/>
      </c>
      <c r="IW6723" s="102" t="str">
        <f t="shared" ref="IW6723:IW6786" si="1807">IF($IT6723&lt;&gt;"",VLOOKUP($IT6723,data_no_header,CODE(low_col)-64),"")</f>
        <v/>
      </c>
      <c r="IX6723" s="103" t="str">
        <f t="shared" ref="IX6723:IX6786" si="1808">IF($IT6723&lt;&gt;"",VLOOKUP($IT6723,data_no_header,CODE(close_col)-64),"")</f>
        <v/>
      </c>
      <c r="IY6723" s="112" t="str">
        <f t="shared" ref="IY6723:IY6786" si="1809">IF($IT6723&lt;&gt;"",VLOOKUP($IT6723,data_no_header,CODE(volume_col)-64),"")</f>
        <v/>
      </c>
      <c r="IZ6723" s="104" t="str">
        <f t="shared" ref="IZ6723:IZ6786" ca="1" si="1810">IF(IT6723&lt;&gt;"",IF($IS6723&gt;=IZ$1,AVERAGE(INDIRECT(CONCATENATE("IX",$IS6723+2,":IX",$IS6723+2-IZ$1))),""),"")</f>
        <v/>
      </c>
      <c r="JA6723" s="102" t="str">
        <f t="shared" ref="JA6723:JA6786" ca="1" si="1811">IF(IU6723&lt;&gt;"",IF($IS6723&gt;=JA$1,AVERAGE(INDIRECT(CONCATENATE("IX",$IS6723+2,":IX",$IS6723+2-JA$1))),""),"")</f>
        <v/>
      </c>
      <c r="JB6723" s="102" t="str">
        <f t="shared" ref="JB6723:JB6786" ca="1" si="1812">IF(IV6723&lt;&gt;"",IF($IS6723&gt;=JB$1,AVERAGE(INDIRECT(CONCATENATE("IX",$IS6723+2,":IX",$IS6723+2-JB$1))),""),"")</f>
        <v/>
      </c>
      <c r="JC6723" s="103" t="str">
        <f t="shared" ref="JC6723:JC6786" ca="1" si="1813">IF(IW6723&lt;&gt;"",IF($IS6723&gt;=JC$1,AVERAGE(INDIRECT(CONCATENATE("IX",$IS6723+2,":IX",$IS6723+2-JC$1))),""),"")</f>
        <v/>
      </c>
      <c r="JD6723" s="104" t="str">
        <f t="shared" si="1797"/>
        <v/>
      </c>
      <c r="JE6723" s="102" t="str">
        <f t="shared" si="1798"/>
        <v/>
      </c>
      <c r="JF6723" s="66" t="str">
        <f t="shared" ca="1" si="1803"/>
        <v/>
      </c>
      <c r="JG6723" s="66" t="str">
        <f t="shared" ca="1" si="1802"/>
        <v/>
      </c>
      <c r="JH6723" s="66" t="str">
        <f t="shared" ca="1" si="1799"/>
        <v/>
      </c>
      <c r="JI6723" s="80" t="str">
        <f t="shared" ca="1" si="1800"/>
        <v/>
      </c>
      <c r="JJ6723" s="118" t="str">
        <f t="shared" ca="1" si="1801"/>
        <v/>
      </c>
    </row>
    <row r="6724" spans="253:270" x14ac:dyDescent="0.3">
      <c r="IS6724" s="74">
        <v>6722</v>
      </c>
      <c r="IT6724" s="90" t="str">
        <f t="shared" si="1804"/>
        <v/>
      </c>
      <c r="IU6724" s="101" t="str">
        <f t="shared" si="1805"/>
        <v/>
      </c>
      <c r="IV6724" s="102" t="str">
        <f t="shared" si="1806"/>
        <v/>
      </c>
      <c r="IW6724" s="102" t="str">
        <f t="shared" si="1807"/>
        <v/>
      </c>
      <c r="IX6724" s="103" t="str">
        <f t="shared" si="1808"/>
        <v/>
      </c>
      <c r="IY6724" s="112" t="str">
        <f t="shared" si="1809"/>
        <v/>
      </c>
      <c r="IZ6724" s="104" t="str">
        <f t="shared" ca="1" si="1810"/>
        <v/>
      </c>
      <c r="JA6724" s="102" t="str">
        <f t="shared" ca="1" si="1811"/>
        <v/>
      </c>
      <c r="JB6724" s="102" t="str">
        <f t="shared" ca="1" si="1812"/>
        <v/>
      </c>
      <c r="JC6724" s="103" t="str">
        <f t="shared" ca="1" si="1813"/>
        <v/>
      </c>
      <c r="JD6724" s="104" t="str">
        <f t="shared" ref="JD6724:JD6787" si="1814">IF(IV6724&lt;&gt;"",IV6724-IW6724,"")</f>
        <v/>
      </c>
      <c r="JE6724" s="102" t="str">
        <f t="shared" ref="JE6724:JE6787" si="1815">IF(IU6724&lt;&gt;"",IU6724-IX6724,"")</f>
        <v/>
      </c>
      <c r="JF6724" s="66" t="str">
        <f t="shared" ca="1" si="1803"/>
        <v/>
      </c>
      <c r="JG6724" s="66" t="str">
        <f t="shared" ca="1" si="1802"/>
        <v/>
      </c>
      <c r="JH6724" s="66" t="str">
        <f t="shared" ref="JH6724:JH6787" ca="1" si="1816">IF(IT6724&lt;&gt;"",IF($IS6724&gt;=JH$1,_xlfn.STDEV.P(INDIRECT(CONCATENATE("JD",$IS6724+2,":JD",$IS6724+2-JH$1))),""),"")</f>
        <v/>
      </c>
      <c r="JI6724" s="80" t="str">
        <f t="shared" ref="JI6724:JI6787" ca="1" si="1817">IF(IU6724&lt;&gt;"",IF($IS6724&gt;=JI$1,_xlfn.STDEV.P(INDIRECT(CONCATENATE("JE",$IS6724+2,":JE",$IS6724+2-JI$1))),""),"")</f>
        <v/>
      </c>
      <c r="JJ6724" s="118" t="str">
        <f t="shared" ref="JJ6724:JJ6787" ca="1" si="1818">IF(IU6724&lt;&gt;"",IF($IS6724&gt;=JJ$1,_xlfn.STDEV.P(INDIRECT(CONCATENATE("IY",$IS6724+2,":IY",$IS6724+2-JJ$1))),""),"")</f>
        <v/>
      </c>
    </row>
    <row r="6725" spans="253:270" x14ac:dyDescent="0.3">
      <c r="IS6725" s="74">
        <v>6723</v>
      </c>
      <c r="IT6725" s="90" t="str">
        <f t="shared" si="1804"/>
        <v/>
      </c>
      <c r="IU6725" s="101" t="str">
        <f t="shared" si="1805"/>
        <v/>
      </c>
      <c r="IV6725" s="102" t="str">
        <f t="shared" si="1806"/>
        <v/>
      </c>
      <c r="IW6725" s="102" t="str">
        <f t="shared" si="1807"/>
        <v/>
      </c>
      <c r="IX6725" s="103" t="str">
        <f t="shared" si="1808"/>
        <v/>
      </c>
      <c r="IY6725" s="112" t="str">
        <f t="shared" si="1809"/>
        <v/>
      </c>
      <c r="IZ6725" s="104" t="str">
        <f t="shared" ca="1" si="1810"/>
        <v/>
      </c>
      <c r="JA6725" s="102" t="str">
        <f t="shared" ca="1" si="1811"/>
        <v/>
      </c>
      <c r="JB6725" s="102" t="str">
        <f t="shared" ca="1" si="1812"/>
        <v/>
      </c>
      <c r="JC6725" s="103" t="str">
        <f t="shared" ca="1" si="1813"/>
        <v/>
      </c>
      <c r="JD6725" s="104" t="str">
        <f t="shared" si="1814"/>
        <v/>
      </c>
      <c r="JE6725" s="102" t="str">
        <f t="shared" si="1815"/>
        <v/>
      </c>
      <c r="JF6725" s="66" t="str">
        <f t="shared" ca="1" si="1803"/>
        <v/>
      </c>
      <c r="JG6725" s="66" t="str">
        <f t="shared" ca="1" si="1802"/>
        <v/>
      </c>
      <c r="JH6725" s="66" t="str">
        <f t="shared" ca="1" si="1816"/>
        <v/>
      </c>
      <c r="JI6725" s="80" t="str">
        <f t="shared" ca="1" si="1817"/>
        <v/>
      </c>
      <c r="JJ6725" s="118" t="str">
        <f t="shared" ca="1" si="1818"/>
        <v/>
      </c>
    </row>
    <row r="6726" spans="253:270" x14ac:dyDescent="0.3">
      <c r="IS6726" s="74">
        <v>6724</v>
      </c>
      <c r="IT6726" s="90" t="str">
        <f t="shared" si="1804"/>
        <v/>
      </c>
      <c r="IU6726" s="101" t="str">
        <f t="shared" si="1805"/>
        <v/>
      </c>
      <c r="IV6726" s="102" t="str">
        <f t="shared" si="1806"/>
        <v/>
      </c>
      <c r="IW6726" s="102" t="str">
        <f t="shared" si="1807"/>
        <v/>
      </c>
      <c r="IX6726" s="103" t="str">
        <f t="shared" si="1808"/>
        <v/>
      </c>
      <c r="IY6726" s="112" t="str">
        <f t="shared" si="1809"/>
        <v/>
      </c>
      <c r="IZ6726" s="104" t="str">
        <f t="shared" ca="1" si="1810"/>
        <v/>
      </c>
      <c r="JA6726" s="102" t="str">
        <f t="shared" ca="1" si="1811"/>
        <v/>
      </c>
      <c r="JB6726" s="102" t="str">
        <f t="shared" ca="1" si="1812"/>
        <v/>
      </c>
      <c r="JC6726" s="103" t="str">
        <f t="shared" ca="1" si="1813"/>
        <v/>
      </c>
      <c r="JD6726" s="104" t="str">
        <f t="shared" si="1814"/>
        <v/>
      </c>
      <c r="JE6726" s="102" t="str">
        <f t="shared" si="1815"/>
        <v/>
      </c>
      <c r="JF6726" s="66" t="str">
        <f t="shared" ca="1" si="1803"/>
        <v/>
      </c>
      <c r="JG6726" s="66" t="str">
        <f t="shared" ca="1" si="1802"/>
        <v/>
      </c>
      <c r="JH6726" s="66" t="str">
        <f t="shared" ca="1" si="1816"/>
        <v/>
      </c>
      <c r="JI6726" s="80" t="str">
        <f t="shared" ca="1" si="1817"/>
        <v/>
      </c>
      <c r="JJ6726" s="118" t="str">
        <f t="shared" ca="1" si="1818"/>
        <v/>
      </c>
    </row>
    <row r="6727" spans="253:270" x14ac:dyDescent="0.3">
      <c r="IS6727" s="74">
        <v>6725</v>
      </c>
      <c r="IT6727" s="90" t="str">
        <f t="shared" si="1804"/>
        <v/>
      </c>
      <c r="IU6727" s="101" t="str">
        <f t="shared" si="1805"/>
        <v/>
      </c>
      <c r="IV6727" s="102" t="str">
        <f t="shared" si="1806"/>
        <v/>
      </c>
      <c r="IW6727" s="102" t="str">
        <f t="shared" si="1807"/>
        <v/>
      </c>
      <c r="IX6727" s="103" t="str">
        <f t="shared" si="1808"/>
        <v/>
      </c>
      <c r="IY6727" s="112" t="str">
        <f t="shared" si="1809"/>
        <v/>
      </c>
      <c r="IZ6727" s="104" t="str">
        <f t="shared" ca="1" si="1810"/>
        <v/>
      </c>
      <c r="JA6727" s="102" t="str">
        <f t="shared" ca="1" si="1811"/>
        <v/>
      </c>
      <c r="JB6727" s="102" t="str">
        <f t="shared" ca="1" si="1812"/>
        <v/>
      </c>
      <c r="JC6727" s="103" t="str">
        <f t="shared" ca="1" si="1813"/>
        <v/>
      </c>
      <c r="JD6727" s="104" t="str">
        <f t="shared" si="1814"/>
        <v/>
      </c>
      <c r="JE6727" s="102" t="str">
        <f t="shared" si="1815"/>
        <v/>
      </c>
      <c r="JF6727" s="66" t="str">
        <f t="shared" ca="1" si="1803"/>
        <v/>
      </c>
      <c r="JG6727" s="66" t="str">
        <f t="shared" ca="1" si="1802"/>
        <v/>
      </c>
      <c r="JH6727" s="66" t="str">
        <f t="shared" ca="1" si="1816"/>
        <v/>
      </c>
      <c r="JI6727" s="80" t="str">
        <f t="shared" ca="1" si="1817"/>
        <v/>
      </c>
      <c r="JJ6727" s="118" t="str">
        <f t="shared" ca="1" si="1818"/>
        <v/>
      </c>
    </row>
    <row r="6728" spans="253:270" x14ac:dyDescent="0.3">
      <c r="IS6728" s="74">
        <v>6726</v>
      </c>
      <c r="IT6728" s="90" t="str">
        <f t="shared" si="1804"/>
        <v/>
      </c>
      <c r="IU6728" s="101" t="str">
        <f t="shared" si="1805"/>
        <v/>
      </c>
      <c r="IV6728" s="102" t="str">
        <f t="shared" si="1806"/>
        <v/>
      </c>
      <c r="IW6728" s="102" t="str">
        <f t="shared" si="1807"/>
        <v/>
      </c>
      <c r="IX6728" s="103" t="str">
        <f t="shared" si="1808"/>
        <v/>
      </c>
      <c r="IY6728" s="112" t="str">
        <f t="shared" si="1809"/>
        <v/>
      </c>
      <c r="IZ6728" s="104" t="str">
        <f t="shared" ca="1" si="1810"/>
        <v/>
      </c>
      <c r="JA6728" s="102" t="str">
        <f t="shared" ca="1" si="1811"/>
        <v/>
      </c>
      <c r="JB6728" s="102" t="str">
        <f t="shared" ca="1" si="1812"/>
        <v/>
      </c>
      <c r="JC6728" s="103" t="str">
        <f t="shared" ca="1" si="1813"/>
        <v/>
      </c>
      <c r="JD6728" s="104" t="str">
        <f t="shared" si="1814"/>
        <v/>
      </c>
      <c r="JE6728" s="102" t="str">
        <f t="shared" si="1815"/>
        <v/>
      </c>
      <c r="JF6728" s="66" t="str">
        <f t="shared" ca="1" si="1803"/>
        <v/>
      </c>
      <c r="JG6728" s="66" t="str">
        <f t="shared" ca="1" si="1802"/>
        <v/>
      </c>
      <c r="JH6728" s="66" t="str">
        <f t="shared" ca="1" si="1816"/>
        <v/>
      </c>
      <c r="JI6728" s="80" t="str">
        <f t="shared" ca="1" si="1817"/>
        <v/>
      </c>
      <c r="JJ6728" s="118" t="str">
        <f t="shared" ca="1" si="1818"/>
        <v/>
      </c>
    </row>
    <row r="6729" spans="253:270" x14ac:dyDescent="0.3">
      <c r="IS6729" s="74">
        <v>6727</v>
      </c>
      <c r="IT6729" s="90" t="str">
        <f t="shared" si="1804"/>
        <v/>
      </c>
      <c r="IU6729" s="101" t="str">
        <f t="shared" si="1805"/>
        <v/>
      </c>
      <c r="IV6729" s="102" t="str">
        <f t="shared" si="1806"/>
        <v/>
      </c>
      <c r="IW6729" s="102" t="str">
        <f t="shared" si="1807"/>
        <v/>
      </c>
      <c r="IX6729" s="103" t="str">
        <f t="shared" si="1808"/>
        <v/>
      </c>
      <c r="IY6729" s="112" t="str">
        <f t="shared" si="1809"/>
        <v/>
      </c>
      <c r="IZ6729" s="104" t="str">
        <f t="shared" ca="1" si="1810"/>
        <v/>
      </c>
      <c r="JA6729" s="102" t="str">
        <f t="shared" ca="1" si="1811"/>
        <v/>
      </c>
      <c r="JB6729" s="102" t="str">
        <f t="shared" ca="1" si="1812"/>
        <v/>
      </c>
      <c r="JC6729" s="103" t="str">
        <f t="shared" ca="1" si="1813"/>
        <v/>
      </c>
      <c r="JD6729" s="104" t="str">
        <f t="shared" si="1814"/>
        <v/>
      </c>
      <c r="JE6729" s="102" t="str">
        <f t="shared" si="1815"/>
        <v/>
      </c>
      <c r="JF6729" s="66" t="str">
        <f t="shared" ca="1" si="1803"/>
        <v/>
      </c>
      <c r="JG6729" s="66" t="str">
        <f t="shared" ca="1" si="1802"/>
        <v/>
      </c>
      <c r="JH6729" s="66" t="str">
        <f t="shared" ca="1" si="1816"/>
        <v/>
      </c>
      <c r="JI6729" s="80" t="str">
        <f t="shared" ca="1" si="1817"/>
        <v/>
      </c>
      <c r="JJ6729" s="118" t="str">
        <f t="shared" ca="1" si="1818"/>
        <v/>
      </c>
    </row>
    <row r="6730" spans="253:270" x14ac:dyDescent="0.3">
      <c r="IS6730" s="74">
        <v>6728</v>
      </c>
      <c r="IT6730" s="90" t="str">
        <f t="shared" si="1804"/>
        <v/>
      </c>
      <c r="IU6730" s="101" t="str">
        <f t="shared" si="1805"/>
        <v/>
      </c>
      <c r="IV6730" s="102" t="str">
        <f t="shared" si="1806"/>
        <v/>
      </c>
      <c r="IW6730" s="102" t="str">
        <f t="shared" si="1807"/>
        <v/>
      </c>
      <c r="IX6730" s="103" t="str">
        <f t="shared" si="1808"/>
        <v/>
      </c>
      <c r="IY6730" s="112" t="str">
        <f t="shared" si="1809"/>
        <v/>
      </c>
      <c r="IZ6730" s="104" t="str">
        <f t="shared" ca="1" si="1810"/>
        <v/>
      </c>
      <c r="JA6730" s="102" t="str">
        <f t="shared" ca="1" si="1811"/>
        <v/>
      </c>
      <c r="JB6730" s="102" t="str">
        <f t="shared" ca="1" si="1812"/>
        <v/>
      </c>
      <c r="JC6730" s="103" t="str">
        <f t="shared" ca="1" si="1813"/>
        <v/>
      </c>
      <c r="JD6730" s="104" t="str">
        <f t="shared" si="1814"/>
        <v/>
      </c>
      <c r="JE6730" s="102" t="str">
        <f t="shared" si="1815"/>
        <v/>
      </c>
      <c r="JF6730" s="66" t="str">
        <f t="shared" ca="1" si="1803"/>
        <v/>
      </c>
      <c r="JG6730" s="66" t="str">
        <f t="shared" ca="1" si="1802"/>
        <v/>
      </c>
      <c r="JH6730" s="66" t="str">
        <f t="shared" ca="1" si="1816"/>
        <v/>
      </c>
      <c r="JI6730" s="80" t="str">
        <f t="shared" ca="1" si="1817"/>
        <v/>
      </c>
      <c r="JJ6730" s="118" t="str">
        <f t="shared" ca="1" si="1818"/>
        <v/>
      </c>
    </row>
    <row r="6731" spans="253:270" x14ac:dyDescent="0.3">
      <c r="IS6731" s="74">
        <v>6729</v>
      </c>
      <c r="IT6731" s="90" t="str">
        <f t="shared" si="1804"/>
        <v/>
      </c>
      <c r="IU6731" s="101" t="str">
        <f t="shared" si="1805"/>
        <v/>
      </c>
      <c r="IV6731" s="102" t="str">
        <f t="shared" si="1806"/>
        <v/>
      </c>
      <c r="IW6731" s="102" t="str">
        <f t="shared" si="1807"/>
        <v/>
      </c>
      <c r="IX6731" s="103" t="str">
        <f t="shared" si="1808"/>
        <v/>
      </c>
      <c r="IY6731" s="112" t="str">
        <f t="shared" si="1809"/>
        <v/>
      </c>
      <c r="IZ6731" s="104" t="str">
        <f t="shared" ca="1" si="1810"/>
        <v/>
      </c>
      <c r="JA6731" s="102" t="str">
        <f t="shared" ca="1" si="1811"/>
        <v/>
      </c>
      <c r="JB6731" s="102" t="str">
        <f t="shared" ca="1" si="1812"/>
        <v/>
      </c>
      <c r="JC6731" s="103" t="str">
        <f t="shared" ca="1" si="1813"/>
        <v/>
      </c>
      <c r="JD6731" s="104" t="str">
        <f t="shared" si="1814"/>
        <v/>
      </c>
      <c r="JE6731" s="102" t="str">
        <f t="shared" si="1815"/>
        <v/>
      </c>
      <c r="JF6731" s="66" t="str">
        <f t="shared" ca="1" si="1803"/>
        <v/>
      </c>
      <c r="JG6731" s="66" t="str">
        <f t="shared" ca="1" si="1802"/>
        <v/>
      </c>
      <c r="JH6731" s="66" t="str">
        <f t="shared" ca="1" si="1816"/>
        <v/>
      </c>
      <c r="JI6731" s="80" t="str">
        <f t="shared" ca="1" si="1817"/>
        <v/>
      </c>
      <c r="JJ6731" s="118" t="str">
        <f t="shared" ca="1" si="1818"/>
        <v/>
      </c>
    </row>
    <row r="6732" spans="253:270" x14ac:dyDescent="0.3">
      <c r="IS6732" s="74">
        <v>6730</v>
      </c>
      <c r="IT6732" s="90" t="str">
        <f t="shared" si="1804"/>
        <v/>
      </c>
      <c r="IU6732" s="101" t="str">
        <f t="shared" si="1805"/>
        <v/>
      </c>
      <c r="IV6732" s="102" t="str">
        <f t="shared" si="1806"/>
        <v/>
      </c>
      <c r="IW6732" s="102" t="str">
        <f t="shared" si="1807"/>
        <v/>
      </c>
      <c r="IX6732" s="103" t="str">
        <f t="shared" si="1808"/>
        <v/>
      </c>
      <c r="IY6732" s="112" t="str">
        <f t="shared" si="1809"/>
        <v/>
      </c>
      <c r="IZ6732" s="104" t="str">
        <f t="shared" ca="1" si="1810"/>
        <v/>
      </c>
      <c r="JA6732" s="102" t="str">
        <f t="shared" ca="1" si="1811"/>
        <v/>
      </c>
      <c r="JB6732" s="102" t="str">
        <f t="shared" ca="1" si="1812"/>
        <v/>
      </c>
      <c r="JC6732" s="103" t="str">
        <f t="shared" ca="1" si="1813"/>
        <v/>
      </c>
      <c r="JD6732" s="104" t="str">
        <f t="shared" si="1814"/>
        <v/>
      </c>
      <c r="JE6732" s="102" t="str">
        <f t="shared" si="1815"/>
        <v/>
      </c>
      <c r="JF6732" s="66" t="str">
        <f t="shared" ca="1" si="1803"/>
        <v/>
      </c>
      <c r="JG6732" s="66" t="str">
        <f t="shared" ca="1" si="1802"/>
        <v/>
      </c>
      <c r="JH6732" s="66" t="str">
        <f t="shared" ca="1" si="1816"/>
        <v/>
      </c>
      <c r="JI6732" s="80" t="str">
        <f t="shared" ca="1" si="1817"/>
        <v/>
      </c>
      <c r="JJ6732" s="118" t="str">
        <f t="shared" ca="1" si="1818"/>
        <v/>
      </c>
    </row>
    <row r="6733" spans="253:270" x14ac:dyDescent="0.3">
      <c r="IS6733" s="74">
        <v>6731</v>
      </c>
      <c r="IT6733" s="90" t="str">
        <f t="shared" si="1804"/>
        <v/>
      </c>
      <c r="IU6733" s="101" t="str">
        <f t="shared" si="1805"/>
        <v/>
      </c>
      <c r="IV6733" s="102" t="str">
        <f t="shared" si="1806"/>
        <v/>
      </c>
      <c r="IW6733" s="102" t="str">
        <f t="shared" si="1807"/>
        <v/>
      </c>
      <c r="IX6733" s="103" t="str">
        <f t="shared" si="1808"/>
        <v/>
      </c>
      <c r="IY6733" s="112" t="str">
        <f t="shared" si="1809"/>
        <v/>
      </c>
      <c r="IZ6733" s="104" t="str">
        <f t="shared" ca="1" si="1810"/>
        <v/>
      </c>
      <c r="JA6733" s="102" t="str">
        <f t="shared" ca="1" si="1811"/>
        <v/>
      </c>
      <c r="JB6733" s="102" t="str">
        <f t="shared" ca="1" si="1812"/>
        <v/>
      </c>
      <c r="JC6733" s="103" t="str">
        <f t="shared" ca="1" si="1813"/>
        <v/>
      </c>
      <c r="JD6733" s="104" t="str">
        <f t="shared" si="1814"/>
        <v/>
      </c>
      <c r="JE6733" s="102" t="str">
        <f t="shared" si="1815"/>
        <v/>
      </c>
      <c r="JF6733" s="66" t="str">
        <f t="shared" ca="1" si="1803"/>
        <v/>
      </c>
      <c r="JG6733" s="66" t="str">
        <f t="shared" ca="1" si="1802"/>
        <v/>
      </c>
      <c r="JH6733" s="66" t="str">
        <f t="shared" ca="1" si="1816"/>
        <v/>
      </c>
      <c r="JI6733" s="80" t="str">
        <f t="shared" ca="1" si="1817"/>
        <v/>
      </c>
      <c r="JJ6733" s="118" t="str">
        <f t="shared" ca="1" si="1818"/>
        <v/>
      </c>
    </row>
    <row r="6734" spans="253:270" x14ac:dyDescent="0.3">
      <c r="IS6734" s="74">
        <v>6732</v>
      </c>
      <c r="IT6734" s="90" t="str">
        <f t="shared" si="1804"/>
        <v/>
      </c>
      <c r="IU6734" s="101" t="str">
        <f t="shared" si="1805"/>
        <v/>
      </c>
      <c r="IV6734" s="102" t="str">
        <f t="shared" si="1806"/>
        <v/>
      </c>
      <c r="IW6734" s="102" t="str">
        <f t="shared" si="1807"/>
        <v/>
      </c>
      <c r="IX6734" s="103" t="str">
        <f t="shared" si="1808"/>
        <v/>
      </c>
      <c r="IY6734" s="112" t="str">
        <f t="shared" si="1809"/>
        <v/>
      </c>
      <c r="IZ6734" s="104" t="str">
        <f t="shared" ca="1" si="1810"/>
        <v/>
      </c>
      <c r="JA6734" s="102" t="str">
        <f t="shared" ca="1" si="1811"/>
        <v/>
      </c>
      <c r="JB6734" s="102" t="str">
        <f t="shared" ca="1" si="1812"/>
        <v/>
      </c>
      <c r="JC6734" s="103" t="str">
        <f t="shared" ca="1" si="1813"/>
        <v/>
      </c>
      <c r="JD6734" s="104" t="str">
        <f t="shared" si="1814"/>
        <v/>
      </c>
      <c r="JE6734" s="102" t="str">
        <f t="shared" si="1815"/>
        <v/>
      </c>
      <c r="JF6734" s="66" t="str">
        <f t="shared" ca="1" si="1803"/>
        <v/>
      </c>
      <c r="JG6734" s="66" t="str">
        <f t="shared" ca="1" si="1802"/>
        <v/>
      </c>
      <c r="JH6734" s="66" t="str">
        <f t="shared" ca="1" si="1816"/>
        <v/>
      </c>
      <c r="JI6734" s="80" t="str">
        <f t="shared" ca="1" si="1817"/>
        <v/>
      </c>
      <c r="JJ6734" s="118" t="str">
        <f t="shared" ca="1" si="1818"/>
        <v/>
      </c>
    </row>
    <row r="6735" spans="253:270" x14ac:dyDescent="0.3">
      <c r="IS6735" s="74">
        <v>6733</v>
      </c>
      <c r="IT6735" s="90" t="str">
        <f t="shared" si="1804"/>
        <v/>
      </c>
      <c r="IU6735" s="101" t="str">
        <f t="shared" si="1805"/>
        <v/>
      </c>
      <c r="IV6735" s="102" t="str">
        <f t="shared" si="1806"/>
        <v/>
      </c>
      <c r="IW6735" s="102" t="str">
        <f t="shared" si="1807"/>
        <v/>
      </c>
      <c r="IX6735" s="103" t="str">
        <f t="shared" si="1808"/>
        <v/>
      </c>
      <c r="IY6735" s="112" t="str">
        <f t="shared" si="1809"/>
        <v/>
      </c>
      <c r="IZ6735" s="104" t="str">
        <f t="shared" ca="1" si="1810"/>
        <v/>
      </c>
      <c r="JA6735" s="102" t="str">
        <f t="shared" ca="1" si="1811"/>
        <v/>
      </c>
      <c r="JB6735" s="102" t="str">
        <f t="shared" ca="1" si="1812"/>
        <v/>
      </c>
      <c r="JC6735" s="103" t="str">
        <f t="shared" ca="1" si="1813"/>
        <v/>
      </c>
      <c r="JD6735" s="104" t="str">
        <f t="shared" si="1814"/>
        <v/>
      </c>
      <c r="JE6735" s="102" t="str">
        <f t="shared" si="1815"/>
        <v/>
      </c>
      <c r="JF6735" s="66" t="str">
        <f t="shared" ca="1" si="1803"/>
        <v/>
      </c>
      <c r="JG6735" s="66" t="str">
        <f t="shared" ca="1" si="1802"/>
        <v/>
      </c>
      <c r="JH6735" s="66" t="str">
        <f t="shared" ca="1" si="1816"/>
        <v/>
      </c>
      <c r="JI6735" s="80" t="str">
        <f t="shared" ca="1" si="1817"/>
        <v/>
      </c>
      <c r="JJ6735" s="118" t="str">
        <f t="shared" ca="1" si="1818"/>
        <v/>
      </c>
    </row>
    <row r="6736" spans="253:270" x14ac:dyDescent="0.3">
      <c r="IS6736" s="74">
        <v>6734</v>
      </c>
      <c r="IT6736" s="90" t="str">
        <f t="shared" si="1804"/>
        <v/>
      </c>
      <c r="IU6736" s="101" t="str">
        <f t="shared" si="1805"/>
        <v/>
      </c>
      <c r="IV6736" s="102" t="str">
        <f t="shared" si="1806"/>
        <v/>
      </c>
      <c r="IW6736" s="102" t="str">
        <f t="shared" si="1807"/>
        <v/>
      </c>
      <c r="IX6736" s="103" t="str">
        <f t="shared" si="1808"/>
        <v/>
      </c>
      <c r="IY6736" s="112" t="str">
        <f t="shared" si="1809"/>
        <v/>
      </c>
      <c r="IZ6736" s="104" t="str">
        <f t="shared" ca="1" si="1810"/>
        <v/>
      </c>
      <c r="JA6736" s="102" t="str">
        <f t="shared" ca="1" si="1811"/>
        <v/>
      </c>
      <c r="JB6736" s="102" t="str">
        <f t="shared" ca="1" si="1812"/>
        <v/>
      </c>
      <c r="JC6736" s="103" t="str">
        <f t="shared" ca="1" si="1813"/>
        <v/>
      </c>
      <c r="JD6736" s="104" t="str">
        <f t="shared" si="1814"/>
        <v/>
      </c>
      <c r="JE6736" s="102" t="str">
        <f t="shared" si="1815"/>
        <v/>
      </c>
      <c r="JF6736" s="66" t="str">
        <f t="shared" ca="1" si="1803"/>
        <v/>
      </c>
      <c r="JG6736" s="66" t="str">
        <f t="shared" ca="1" si="1802"/>
        <v/>
      </c>
      <c r="JH6736" s="66" t="str">
        <f t="shared" ca="1" si="1816"/>
        <v/>
      </c>
      <c r="JI6736" s="80" t="str">
        <f t="shared" ca="1" si="1817"/>
        <v/>
      </c>
      <c r="JJ6736" s="118" t="str">
        <f t="shared" ca="1" si="1818"/>
        <v/>
      </c>
    </row>
    <row r="6737" spans="253:270" x14ac:dyDescent="0.3">
      <c r="IS6737" s="74">
        <v>6735</v>
      </c>
      <c r="IT6737" s="90" t="str">
        <f t="shared" si="1804"/>
        <v/>
      </c>
      <c r="IU6737" s="101" t="str">
        <f t="shared" si="1805"/>
        <v/>
      </c>
      <c r="IV6737" s="102" t="str">
        <f t="shared" si="1806"/>
        <v/>
      </c>
      <c r="IW6737" s="102" t="str">
        <f t="shared" si="1807"/>
        <v/>
      </c>
      <c r="IX6737" s="103" t="str">
        <f t="shared" si="1808"/>
        <v/>
      </c>
      <c r="IY6737" s="112" t="str">
        <f t="shared" si="1809"/>
        <v/>
      </c>
      <c r="IZ6737" s="104" t="str">
        <f t="shared" ca="1" si="1810"/>
        <v/>
      </c>
      <c r="JA6737" s="102" t="str">
        <f t="shared" ca="1" si="1811"/>
        <v/>
      </c>
      <c r="JB6737" s="102" t="str">
        <f t="shared" ca="1" si="1812"/>
        <v/>
      </c>
      <c r="JC6737" s="103" t="str">
        <f t="shared" ca="1" si="1813"/>
        <v/>
      </c>
      <c r="JD6737" s="104" t="str">
        <f t="shared" si="1814"/>
        <v/>
      </c>
      <c r="JE6737" s="102" t="str">
        <f t="shared" si="1815"/>
        <v/>
      </c>
      <c r="JF6737" s="66" t="str">
        <f t="shared" ca="1" si="1803"/>
        <v/>
      </c>
      <c r="JG6737" s="66" t="str">
        <f t="shared" ca="1" si="1802"/>
        <v/>
      </c>
      <c r="JH6737" s="66" t="str">
        <f t="shared" ca="1" si="1816"/>
        <v/>
      </c>
      <c r="JI6737" s="80" t="str">
        <f t="shared" ca="1" si="1817"/>
        <v/>
      </c>
      <c r="JJ6737" s="118" t="str">
        <f t="shared" ca="1" si="1818"/>
        <v/>
      </c>
    </row>
    <row r="6738" spans="253:270" x14ac:dyDescent="0.3">
      <c r="IS6738" s="74">
        <v>6736</v>
      </c>
      <c r="IT6738" s="90" t="str">
        <f t="shared" si="1804"/>
        <v/>
      </c>
      <c r="IU6738" s="101" t="str">
        <f t="shared" si="1805"/>
        <v/>
      </c>
      <c r="IV6738" s="102" t="str">
        <f t="shared" si="1806"/>
        <v/>
      </c>
      <c r="IW6738" s="102" t="str">
        <f t="shared" si="1807"/>
        <v/>
      </c>
      <c r="IX6738" s="103" t="str">
        <f t="shared" si="1808"/>
        <v/>
      </c>
      <c r="IY6738" s="112" t="str">
        <f t="shared" si="1809"/>
        <v/>
      </c>
      <c r="IZ6738" s="104" t="str">
        <f t="shared" ca="1" si="1810"/>
        <v/>
      </c>
      <c r="JA6738" s="102" t="str">
        <f t="shared" ca="1" si="1811"/>
        <v/>
      </c>
      <c r="JB6738" s="102" t="str">
        <f t="shared" ca="1" si="1812"/>
        <v/>
      </c>
      <c r="JC6738" s="103" t="str">
        <f t="shared" ca="1" si="1813"/>
        <v/>
      </c>
      <c r="JD6738" s="104" t="str">
        <f t="shared" si="1814"/>
        <v/>
      </c>
      <c r="JE6738" s="102" t="str">
        <f t="shared" si="1815"/>
        <v/>
      </c>
      <c r="JF6738" s="66" t="str">
        <f t="shared" ca="1" si="1803"/>
        <v/>
      </c>
      <c r="JG6738" s="66" t="str">
        <f t="shared" ca="1" si="1802"/>
        <v/>
      </c>
      <c r="JH6738" s="66" t="str">
        <f t="shared" ca="1" si="1816"/>
        <v/>
      </c>
      <c r="JI6738" s="80" t="str">
        <f t="shared" ca="1" si="1817"/>
        <v/>
      </c>
      <c r="JJ6738" s="118" t="str">
        <f t="shared" ca="1" si="1818"/>
        <v/>
      </c>
    </row>
    <row r="6739" spans="253:270" x14ac:dyDescent="0.3">
      <c r="IS6739" s="74">
        <v>6737</v>
      </c>
      <c r="IT6739" s="90" t="str">
        <f t="shared" si="1804"/>
        <v/>
      </c>
      <c r="IU6739" s="101" t="str">
        <f t="shared" si="1805"/>
        <v/>
      </c>
      <c r="IV6739" s="102" t="str">
        <f t="shared" si="1806"/>
        <v/>
      </c>
      <c r="IW6739" s="102" t="str">
        <f t="shared" si="1807"/>
        <v/>
      </c>
      <c r="IX6739" s="103" t="str">
        <f t="shared" si="1808"/>
        <v/>
      </c>
      <c r="IY6739" s="112" t="str">
        <f t="shared" si="1809"/>
        <v/>
      </c>
      <c r="IZ6739" s="104" t="str">
        <f t="shared" ca="1" si="1810"/>
        <v/>
      </c>
      <c r="JA6739" s="102" t="str">
        <f t="shared" ca="1" si="1811"/>
        <v/>
      </c>
      <c r="JB6739" s="102" t="str">
        <f t="shared" ca="1" si="1812"/>
        <v/>
      </c>
      <c r="JC6739" s="103" t="str">
        <f t="shared" ca="1" si="1813"/>
        <v/>
      </c>
      <c r="JD6739" s="104" t="str">
        <f t="shared" si="1814"/>
        <v/>
      </c>
      <c r="JE6739" s="102" t="str">
        <f t="shared" si="1815"/>
        <v/>
      </c>
      <c r="JF6739" s="66" t="str">
        <f t="shared" ca="1" si="1803"/>
        <v/>
      </c>
      <c r="JG6739" s="66" t="str">
        <f t="shared" ca="1" si="1802"/>
        <v/>
      </c>
      <c r="JH6739" s="66" t="str">
        <f t="shared" ca="1" si="1816"/>
        <v/>
      </c>
      <c r="JI6739" s="80" t="str">
        <f t="shared" ca="1" si="1817"/>
        <v/>
      </c>
      <c r="JJ6739" s="118" t="str">
        <f t="shared" ca="1" si="1818"/>
        <v/>
      </c>
    </row>
    <row r="6740" spans="253:270" x14ac:dyDescent="0.3">
      <c r="IS6740" s="74">
        <v>6738</v>
      </c>
      <c r="IT6740" s="90" t="str">
        <f t="shared" si="1804"/>
        <v/>
      </c>
      <c r="IU6740" s="101" t="str">
        <f t="shared" si="1805"/>
        <v/>
      </c>
      <c r="IV6740" s="102" t="str">
        <f t="shared" si="1806"/>
        <v/>
      </c>
      <c r="IW6740" s="102" t="str">
        <f t="shared" si="1807"/>
        <v/>
      </c>
      <c r="IX6740" s="103" t="str">
        <f t="shared" si="1808"/>
        <v/>
      </c>
      <c r="IY6740" s="112" t="str">
        <f t="shared" si="1809"/>
        <v/>
      </c>
      <c r="IZ6740" s="104" t="str">
        <f t="shared" ca="1" si="1810"/>
        <v/>
      </c>
      <c r="JA6740" s="102" t="str">
        <f t="shared" ca="1" si="1811"/>
        <v/>
      </c>
      <c r="JB6740" s="102" t="str">
        <f t="shared" ca="1" si="1812"/>
        <v/>
      </c>
      <c r="JC6740" s="103" t="str">
        <f t="shared" ca="1" si="1813"/>
        <v/>
      </c>
      <c r="JD6740" s="104" t="str">
        <f t="shared" si="1814"/>
        <v/>
      </c>
      <c r="JE6740" s="102" t="str">
        <f t="shared" si="1815"/>
        <v/>
      </c>
      <c r="JF6740" s="66" t="str">
        <f t="shared" ca="1" si="1803"/>
        <v/>
      </c>
      <c r="JG6740" s="66" t="str">
        <f t="shared" ca="1" si="1802"/>
        <v/>
      </c>
      <c r="JH6740" s="66" t="str">
        <f t="shared" ca="1" si="1816"/>
        <v/>
      </c>
      <c r="JI6740" s="80" t="str">
        <f t="shared" ca="1" si="1817"/>
        <v/>
      </c>
      <c r="JJ6740" s="118" t="str">
        <f t="shared" ca="1" si="1818"/>
        <v/>
      </c>
    </row>
    <row r="6741" spans="253:270" x14ac:dyDescent="0.3">
      <c r="IS6741" s="74">
        <v>6739</v>
      </c>
      <c r="IT6741" s="90" t="str">
        <f t="shared" si="1804"/>
        <v/>
      </c>
      <c r="IU6741" s="101" t="str">
        <f t="shared" si="1805"/>
        <v/>
      </c>
      <c r="IV6741" s="102" t="str">
        <f t="shared" si="1806"/>
        <v/>
      </c>
      <c r="IW6741" s="102" t="str">
        <f t="shared" si="1807"/>
        <v/>
      </c>
      <c r="IX6741" s="103" t="str">
        <f t="shared" si="1808"/>
        <v/>
      </c>
      <c r="IY6741" s="112" t="str">
        <f t="shared" si="1809"/>
        <v/>
      </c>
      <c r="IZ6741" s="104" t="str">
        <f t="shared" ca="1" si="1810"/>
        <v/>
      </c>
      <c r="JA6741" s="102" t="str">
        <f t="shared" ca="1" si="1811"/>
        <v/>
      </c>
      <c r="JB6741" s="102" t="str">
        <f t="shared" ca="1" si="1812"/>
        <v/>
      </c>
      <c r="JC6741" s="103" t="str">
        <f t="shared" ca="1" si="1813"/>
        <v/>
      </c>
      <c r="JD6741" s="104" t="str">
        <f t="shared" si="1814"/>
        <v/>
      </c>
      <c r="JE6741" s="102" t="str">
        <f t="shared" si="1815"/>
        <v/>
      </c>
      <c r="JF6741" s="66" t="str">
        <f t="shared" ca="1" si="1803"/>
        <v/>
      </c>
      <c r="JG6741" s="66" t="str">
        <f t="shared" ca="1" si="1802"/>
        <v/>
      </c>
      <c r="JH6741" s="66" t="str">
        <f t="shared" ca="1" si="1816"/>
        <v/>
      </c>
      <c r="JI6741" s="80" t="str">
        <f t="shared" ca="1" si="1817"/>
        <v/>
      </c>
      <c r="JJ6741" s="118" t="str">
        <f t="shared" ca="1" si="1818"/>
        <v/>
      </c>
    </row>
    <row r="6742" spans="253:270" x14ac:dyDescent="0.3">
      <c r="IS6742" s="74">
        <v>6740</v>
      </c>
      <c r="IT6742" s="90" t="str">
        <f t="shared" si="1804"/>
        <v/>
      </c>
      <c r="IU6742" s="101" t="str">
        <f t="shared" si="1805"/>
        <v/>
      </c>
      <c r="IV6742" s="102" t="str">
        <f t="shared" si="1806"/>
        <v/>
      </c>
      <c r="IW6742" s="102" t="str">
        <f t="shared" si="1807"/>
        <v/>
      </c>
      <c r="IX6742" s="103" t="str">
        <f t="shared" si="1808"/>
        <v/>
      </c>
      <c r="IY6742" s="112" t="str">
        <f t="shared" si="1809"/>
        <v/>
      </c>
      <c r="IZ6742" s="104" t="str">
        <f t="shared" ca="1" si="1810"/>
        <v/>
      </c>
      <c r="JA6742" s="102" t="str">
        <f t="shared" ca="1" si="1811"/>
        <v/>
      </c>
      <c r="JB6742" s="102" t="str">
        <f t="shared" ca="1" si="1812"/>
        <v/>
      </c>
      <c r="JC6742" s="103" t="str">
        <f t="shared" ca="1" si="1813"/>
        <v/>
      </c>
      <c r="JD6742" s="104" t="str">
        <f t="shared" si="1814"/>
        <v/>
      </c>
      <c r="JE6742" s="102" t="str">
        <f t="shared" si="1815"/>
        <v/>
      </c>
      <c r="JF6742" s="66" t="str">
        <f t="shared" ca="1" si="1803"/>
        <v/>
      </c>
      <c r="JG6742" s="66" t="str">
        <f t="shared" ca="1" si="1802"/>
        <v/>
      </c>
      <c r="JH6742" s="66" t="str">
        <f t="shared" ca="1" si="1816"/>
        <v/>
      </c>
      <c r="JI6742" s="80" t="str">
        <f t="shared" ca="1" si="1817"/>
        <v/>
      </c>
      <c r="JJ6742" s="118" t="str">
        <f t="shared" ca="1" si="1818"/>
        <v/>
      </c>
    </row>
    <row r="6743" spans="253:270" x14ac:dyDescent="0.3">
      <c r="IS6743" s="74">
        <v>6741</v>
      </c>
      <c r="IT6743" s="90" t="str">
        <f t="shared" si="1804"/>
        <v/>
      </c>
      <c r="IU6743" s="101" t="str">
        <f t="shared" si="1805"/>
        <v/>
      </c>
      <c r="IV6743" s="102" t="str">
        <f t="shared" si="1806"/>
        <v/>
      </c>
      <c r="IW6743" s="102" t="str">
        <f t="shared" si="1807"/>
        <v/>
      </c>
      <c r="IX6743" s="103" t="str">
        <f t="shared" si="1808"/>
        <v/>
      </c>
      <c r="IY6743" s="112" t="str">
        <f t="shared" si="1809"/>
        <v/>
      </c>
      <c r="IZ6743" s="104" t="str">
        <f t="shared" ca="1" si="1810"/>
        <v/>
      </c>
      <c r="JA6743" s="102" t="str">
        <f t="shared" ca="1" si="1811"/>
        <v/>
      </c>
      <c r="JB6743" s="102" t="str">
        <f t="shared" ca="1" si="1812"/>
        <v/>
      </c>
      <c r="JC6743" s="103" t="str">
        <f t="shared" ca="1" si="1813"/>
        <v/>
      </c>
      <c r="JD6743" s="104" t="str">
        <f t="shared" si="1814"/>
        <v/>
      </c>
      <c r="JE6743" s="102" t="str">
        <f t="shared" si="1815"/>
        <v/>
      </c>
      <c r="JF6743" s="66" t="str">
        <f t="shared" ca="1" si="1803"/>
        <v/>
      </c>
      <c r="JG6743" s="66" t="str">
        <f t="shared" ref="JG6743:JG6806" ca="1" si="1819">IF(IU6743&lt;&gt;"",IF($IS6743&gt;=JG$1,AVERAGE(INDIRECT(CONCATENATE("JE",$IS6743+2,":JE",$IS6743+2-JG$1))),""),"")</f>
        <v/>
      </c>
      <c r="JH6743" s="66" t="str">
        <f t="shared" ca="1" si="1816"/>
        <v/>
      </c>
      <c r="JI6743" s="80" t="str">
        <f t="shared" ca="1" si="1817"/>
        <v/>
      </c>
      <c r="JJ6743" s="118" t="str">
        <f t="shared" ca="1" si="1818"/>
        <v/>
      </c>
    </row>
    <row r="6744" spans="253:270" x14ac:dyDescent="0.3">
      <c r="IS6744" s="74">
        <v>6742</v>
      </c>
      <c r="IT6744" s="90" t="str">
        <f t="shared" si="1804"/>
        <v/>
      </c>
      <c r="IU6744" s="101" t="str">
        <f t="shared" si="1805"/>
        <v/>
      </c>
      <c r="IV6744" s="102" t="str">
        <f t="shared" si="1806"/>
        <v/>
      </c>
      <c r="IW6744" s="102" t="str">
        <f t="shared" si="1807"/>
        <v/>
      </c>
      <c r="IX6744" s="103" t="str">
        <f t="shared" si="1808"/>
        <v/>
      </c>
      <c r="IY6744" s="112" t="str">
        <f t="shared" si="1809"/>
        <v/>
      </c>
      <c r="IZ6744" s="104" t="str">
        <f t="shared" ca="1" si="1810"/>
        <v/>
      </c>
      <c r="JA6744" s="102" t="str">
        <f t="shared" ca="1" si="1811"/>
        <v/>
      </c>
      <c r="JB6744" s="102" t="str">
        <f t="shared" ca="1" si="1812"/>
        <v/>
      </c>
      <c r="JC6744" s="103" t="str">
        <f t="shared" ca="1" si="1813"/>
        <v/>
      </c>
      <c r="JD6744" s="104" t="str">
        <f t="shared" si="1814"/>
        <v/>
      </c>
      <c r="JE6744" s="102" t="str">
        <f t="shared" si="1815"/>
        <v/>
      </c>
      <c r="JF6744" s="66" t="str">
        <f t="shared" ca="1" si="1803"/>
        <v/>
      </c>
      <c r="JG6744" s="66" t="str">
        <f t="shared" ca="1" si="1819"/>
        <v/>
      </c>
      <c r="JH6744" s="66" t="str">
        <f t="shared" ca="1" si="1816"/>
        <v/>
      </c>
      <c r="JI6744" s="80" t="str">
        <f t="shared" ca="1" si="1817"/>
        <v/>
      </c>
      <c r="JJ6744" s="118" t="str">
        <f t="shared" ca="1" si="1818"/>
        <v/>
      </c>
    </row>
    <row r="6745" spans="253:270" x14ac:dyDescent="0.3">
      <c r="IS6745" s="74">
        <v>6743</v>
      </c>
      <c r="IT6745" s="90" t="str">
        <f t="shared" si="1804"/>
        <v/>
      </c>
      <c r="IU6745" s="101" t="str">
        <f t="shared" si="1805"/>
        <v/>
      </c>
      <c r="IV6745" s="102" t="str">
        <f t="shared" si="1806"/>
        <v/>
      </c>
      <c r="IW6745" s="102" t="str">
        <f t="shared" si="1807"/>
        <v/>
      </c>
      <c r="IX6745" s="103" t="str">
        <f t="shared" si="1808"/>
        <v/>
      </c>
      <c r="IY6745" s="112" t="str">
        <f t="shared" si="1809"/>
        <v/>
      </c>
      <c r="IZ6745" s="104" t="str">
        <f t="shared" ca="1" si="1810"/>
        <v/>
      </c>
      <c r="JA6745" s="102" t="str">
        <f t="shared" ca="1" si="1811"/>
        <v/>
      </c>
      <c r="JB6745" s="102" t="str">
        <f t="shared" ca="1" si="1812"/>
        <v/>
      </c>
      <c r="JC6745" s="103" t="str">
        <f t="shared" ca="1" si="1813"/>
        <v/>
      </c>
      <c r="JD6745" s="104" t="str">
        <f t="shared" si="1814"/>
        <v/>
      </c>
      <c r="JE6745" s="102" t="str">
        <f t="shared" si="1815"/>
        <v/>
      </c>
      <c r="JF6745" s="66" t="str">
        <f t="shared" ca="1" si="1803"/>
        <v/>
      </c>
      <c r="JG6745" s="66" t="str">
        <f t="shared" ca="1" si="1819"/>
        <v/>
      </c>
      <c r="JH6745" s="66" t="str">
        <f t="shared" ca="1" si="1816"/>
        <v/>
      </c>
      <c r="JI6745" s="80" t="str">
        <f t="shared" ca="1" si="1817"/>
        <v/>
      </c>
      <c r="JJ6745" s="118" t="str">
        <f t="shared" ca="1" si="1818"/>
        <v/>
      </c>
    </row>
    <row r="6746" spans="253:270" x14ac:dyDescent="0.3">
      <c r="IS6746" s="74">
        <v>6744</v>
      </c>
      <c r="IT6746" s="90" t="str">
        <f t="shared" si="1804"/>
        <v/>
      </c>
      <c r="IU6746" s="101" t="str">
        <f t="shared" si="1805"/>
        <v/>
      </c>
      <c r="IV6746" s="102" t="str">
        <f t="shared" si="1806"/>
        <v/>
      </c>
      <c r="IW6746" s="102" t="str">
        <f t="shared" si="1807"/>
        <v/>
      </c>
      <c r="IX6746" s="103" t="str">
        <f t="shared" si="1808"/>
        <v/>
      </c>
      <c r="IY6746" s="112" t="str">
        <f t="shared" si="1809"/>
        <v/>
      </c>
      <c r="IZ6746" s="104" t="str">
        <f t="shared" ca="1" si="1810"/>
        <v/>
      </c>
      <c r="JA6746" s="102" t="str">
        <f t="shared" ca="1" si="1811"/>
        <v/>
      </c>
      <c r="JB6746" s="102" t="str">
        <f t="shared" ca="1" si="1812"/>
        <v/>
      </c>
      <c r="JC6746" s="103" t="str">
        <f t="shared" ca="1" si="1813"/>
        <v/>
      </c>
      <c r="JD6746" s="104" t="str">
        <f t="shared" si="1814"/>
        <v/>
      </c>
      <c r="JE6746" s="102" t="str">
        <f t="shared" si="1815"/>
        <v/>
      </c>
      <c r="JF6746" s="66" t="str">
        <f t="shared" ca="1" si="1803"/>
        <v/>
      </c>
      <c r="JG6746" s="66" t="str">
        <f t="shared" ca="1" si="1819"/>
        <v/>
      </c>
      <c r="JH6746" s="66" t="str">
        <f t="shared" ca="1" si="1816"/>
        <v/>
      </c>
      <c r="JI6746" s="80" t="str">
        <f t="shared" ca="1" si="1817"/>
        <v/>
      </c>
      <c r="JJ6746" s="118" t="str">
        <f t="shared" ca="1" si="1818"/>
        <v/>
      </c>
    </row>
    <row r="6747" spans="253:270" x14ac:dyDescent="0.3">
      <c r="IS6747" s="74">
        <v>6745</v>
      </c>
      <c r="IT6747" s="90" t="str">
        <f t="shared" si="1804"/>
        <v/>
      </c>
      <c r="IU6747" s="101" t="str">
        <f t="shared" si="1805"/>
        <v/>
      </c>
      <c r="IV6747" s="102" t="str">
        <f t="shared" si="1806"/>
        <v/>
      </c>
      <c r="IW6747" s="102" t="str">
        <f t="shared" si="1807"/>
        <v/>
      </c>
      <c r="IX6747" s="103" t="str">
        <f t="shared" si="1808"/>
        <v/>
      </c>
      <c r="IY6747" s="112" t="str">
        <f t="shared" si="1809"/>
        <v/>
      </c>
      <c r="IZ6747" s="104" t="str">
        <f t="shared" ca="1" si="1810"/>
        <v/>
      </c>
      <c r="JA6747" s="102" t="str">
        <f t="shared" ca="1" si="1811"/>
        <v/>
      </c>
      <c r="JB6747" s="102" t="str">
        <f t="shared" ca="1" si="1812"/>
        <v/>
      </c>
      <c r="JC6747" s="103" t="str">
        <f t="shared" ca="1" si="1813"/>
        <v/>
      </c>
      <c r="JD6747" s="104" t="str">
        <f t="shared" si="1814"/>
        <v/>
      </c>
      <c r="JE6747" s="102" t="str">
        <f t="shared" si="1815"/>
        <v/>
      </c>
      <c r="JF6747" s="66" t="str">
        <f t="shared" ca="1" si="1803"/>
        <v/>
      </c>
      <c r="JG6747" s="66" t="str">
        <f t="shared" ca="1" si="1819"/>
        <v/>
      </c>
      <c r="JH6747" s="66" t="str">
        <f t="shared" ca="1" si="1816"/>
        <v/>
      </c>
      <c r="JI6747" s="80" t="str">
        <f t="shared" ca="1" si="1817"/>
        <v/>
      </c>
      <c r="JJ6747" s="118" t="str">
        <f t="shared" ca="1" si="1818"/>
        <v/>
      </c>
    </row>
    <row r="6748" spans="253:270" x14ac:dyDescent="0.3">
      <c r="IS6748" s="74">
        <v>6746</v>
      </c>
      <c r="IT6748" s="90" t="str">
        <f t="shared" si="1804"/>
        <v/>
      </c>
      <c r="IU6748" s="101" t="str">
        <f t="shared" si="1805"/>
        <v/>
      </c>
      <c r="IV6748" s="102" t="str">
        <f t="shared" si="1806"/>
        <v/>
      </c>
      <c r="IW6748" s="102" t="str">
        <f t="shared" si="1807"/>
        <v/>
      </c>
      <c r="IX6748" s="103" t="str">
        <f t="shared" si="1808"/>
        <v/>
      </c>
      <c r="IY6748" s="112" t="str">
        <f t="shared" si="1809"/>
        <v/>
      </c>
      <c r="IZ6748" s="104" t="str">
        <f t="shared" ca="1" si="1810"/>
        <v/>
      </c>
      <c r="JA6748" s="102" t="str">
        <f t="shared" ca="1" si="1811"/>
        <v/>
      </c>
      <c r="JB6748" s="102" t="str">
        <f t="shared" ca="1" si="1812"/>
        <v/>
      </c>
      <c r="JC6748" s="103" t="str">
        <f t="shared" ca="1" si="1813"/>
        <v/>
      </c>
      <c r="JD6748" s="104" t="str">
        <f t="shared" si="1814"/>
        <v/>
      </c>
      <c r="JE6748" s="102" t="str">
        <f t="shared" si="1815"/>
        <v/>
      </c>
      <c r="JF6748" s="66" t="str">
        <f t="shared" ca="1" si="1803"/>
        <v/>
      </c>
      <c r="JG6748" s="66" t="str">
        <f t="shared" ca="1" si="1819"/>
        <v/>
      </c>
      <c r="JH6748" s="66" t="str">
        <f t="shared" ca="1" si="1816"/>
        <v/>
      </c>
      <c r="JI6748" s="80" t="str">
        <f t="shared" ca="1" si="1817"/>
        <v/>
      </c>
      <c r="JJ6748" s="118" t="str">
        <f t="shared" ca="1" si="1818"/>
        <v/>
      </c>
    </row>
    <row r="6749" spans="253:270" x14ac:dyDescent="0.3">
      <c r="IS6749" s="74">
        <v>6747</v>
      </c>
      <c r="IT6749" s="90" t="str">
        <f t="shared" si="1804"/>
        <v/>
      </c>
      <c r="IU6749" s="101" t="str">
        <f t="shared" si="1805"/>
        <v/>
      </c>
      <c r="IV6749" s="102" t="str">
        <f t="shared" si="1806"/>
        <v/>
      </c>
      <c r="IW6749" s="102" t="str">
        <f t="shared" si="1807"/>
        <v/>
      </c>
      <c r="IX6749" s="103" t="str">
        <f t="shared" si="1808"/>
        <v/>
      </c>
      <c r="IY6749" s="112" t="str">
        <f t="shared" si="1809"/>
        <v/>
      </c>
      <c r="IZ6749" s="104" t="str">
        <f t="shared" ca="1" si="1810"/>
        <v/>
      </c>
      <c r="JA6749" s="102" t="str">
        <f t="shared" ca="1" si="1811"/>
        <v/>
      </c>
      <c r="JB6749" s="102" t="str">
        <f t="shared" ca="1" si="1812"/>
        <v/>
      </c>
      <c r="JC6749" s="103" t="str">
        <f t="shared" ca="1" si="1813"/>
        <v/>
      </c>
      <c r="JD6749" s="104" t="str">
        <f t="shared" si="1814"/>
        <v/>
      </c>
      <c r="JE6749" s="102" t="str">
        <f t="shared" si="1815"/>
        <v/>
      </c>
      <c r="JF6749" s="66" t="str">
        <f t="shared" ref="JF6749:JF6812" ca="1" si="1820">IF(IT6749&lt;&gt;"",IF($IS6749&gt;=JF$1,AVERAGE(INDIRECT(CONCATENATE("JD",$IS6749+2,":JD",$IS6749+2-JF$1))),""),"")</f>
        <v/>
      </c>
      <c r="JG6749" s="66" t="str">
        <f t="shared" ca="1" si="1819"/>
        <v/>
      </c>
      <c r="JH6749" s="66" t="str">
        <f t="shared" ca="1" si="1816"/>
        <v/>
      </c>
      <c r="JI6749" s="80" t="str">
        <f t="shared" ca="1" si="1817"/>
        <v/>
      </c>
      <c r="JJ6749" s="118" t="str">
        <f t="shared" ca="1" si="1818"/>
        <v/>
      </c>
    </row>
    <row r="6750" spans="253:270" x14ac:dyDescent="0.3">
      <c r="IS6750" s="74">
        <v>6748</v>
      </c>
      <c r="IT6750" s="90" t="str">
        <f t="shared" si="1804"/>
        <v/>
      </c>
      <c r="IU6750" s="101" t="str">
        <f t="shared" si="1805"/>
        <v/>
      </c>
      <c r="IV6750" s="102" t="str">
        <f t="shared" si="1806"/>
        <v/>
      </c>
      <c r="IW6750" s="102" t="str">
        <f t="shared" si="1807"/>
        <v/>
      </c>
      <c r="IX6750" s="103" t="str">
        <f t="shared" si="1808"/>
        <v/>
      </c>
      <c r="IY6750" s="112" t="str">
        <f t="shared" si="1809"/>
        <v/>
      </c>
      <c r="IZ6750" s="104" t="str">
        <f t="shared" ca="1" si="1810"/>
        <v/>
      </c>
      <c r="JA6750" s="102" t="str">
        <f t="shared" ca="1" si="1811"/>
        <v/>
      </c>
      <c r="JB6750" s="102" t="str">
        <f t="shared" ca="1" si="1812"/>
        <v/>
      </c>
      <c r="JC6750" s="103" t="str">
        <f t="shared" ca="1" si="1813"/>
        <v/>
      </c>
      <c r="JD6750" s="104" t="str">
        <f t="shared" si="1814"/>
        <v/>
      </c>
      <c r="JE6750" s="102" t="str">
        <f t="shared" si="1815"/>
        <v/>
      </c>
      <c r="JF6750" s="66" t="str">
        <f t="shared" ca="1" si="1820"/>
        <v/>
      </c>
      <c r="JG6750" s="66" t="str">
        <f t="shared" ca="1" si="1819"/>
        <v/>
      </c>
      <c r="JH6750" s="66" t="str">
        <f t="shared" ca="1" si="1816"/>
        <v/>
      </c>
      <c r="JI6750" s="80" t="str">
        <f t="shared" ca="1" si="1817"/>
        <v/>
      </c>
      <c r="JJ6750" s="118" t="str">
        <f t="shared" ca="1" si="1818"/>
        <v/>
      </c>
    </row>
    <row r="6751" spans="253:270" x14ac:dyDescent="0.3">
      <c r="IS6751" s="74">
        <v>6749</v>
      </c>
      <c r="IT6751" s="90" t="str">
        <f t="shared" si="1804"/>
        <v/>
      </c>
      <c r="IU6751" s="101" t="str">
        <f t="shared" si="1805"/>
        <v/>
      </c>
      <c r="IV6751" s="102" t="str">
        <f t="shared" si="1806"/>
        <v/>
      </c>
      <c r="IW6751" s="102" t="str">
        <f t="shared" si="1807"/>
        <v/>
      </c>
      <c r="IX6751" s="103" t="str">
        <f t="shared" si="1808"/>
        <v/>
      </c>
      <c r="IY6751" s="112" t="str">
        <f t="shared" si="1809"/>
        <v/>
      </c>
      <c r="IZ6751" s="104" t="str">
        <f t="shared" ca="1" si="1810"/>
        <v/>
      </c>
      <c r="JA6751" s="102" t="str">
        <f t="shared" ca="1" si="1811"/>
        <v/>
      </c>
      <c r="JB6751" s="102" t="str">
        <f t="shared" ca="1" si="1812"/>
        <v/>
      </c>
      <c r="JC6751" s="103" t="str">
        <f t="shared" ca="1" si="1813"/>
        <v/>
      </c>
      <c r="JD6751" s="104" t="str">
        <f t="shared" si="1814"/>
        <v/>
      </c>
      <c r="JE6751" s="102" t="str">
        <f t="shared" si="1815"/>
        <v/>
      </c>
      <c r="JF6751" s="66" t="str">
        <f t="shared" ca="1" si="1820"/>
        <v/>
      </c>
      <c r="JG6751" s="66" t="str">
        <f t="shared" ca="1" si="1819"/>
        <v/>
      </c>
      <c r="JH6751" s="66" t="str">
        <f t="shared" ca="1" si="1816"/>
        <v/>
      </c>
      <c r="JI6751" s="80" t="str">
        <f t="shared" ca="1" si="1817"/>
        <v/>
      </c>
      <c r="JJ6751" s="118" t="str">
        <f t="shared" ca="1" si="1818"/>
        <v/>
      </c>
    </row>
    <row r="6752" spans="253:270" x14ac:dyDescent="0.3">
      <c r="IS6752" s="74">
        <v>6750</v>
      </c>
      <c r="IT6752" s="90" t="str">
        <f t="shared" si="1804"/>
        <v/>
      </c>
      <c r="IU6752" s="101" t="str">
        <f t="shared" si="1805"/>
        <v/>
      </c>
      <c r="IV6752" s="102" t="str">
        <f t="shared" si="1806"/>
        <v/>
      </c>
      <c r="IW6752" s="102" t="str">
        <f t="shared" si="1807"/>
        <v/>
      </c>
      <c r="IX6752" s="103" t="str">
        <f t="shared" si="1808"/>
        <v/>
      </c>
      <c r="IY6752" s="112" t="str">
        <f t="shared" si="1809"/>
        <v/>
      </c>
      <c r="IZ6752" s="104" t="str">
        <f t="shared" ca="1" si="1810"/>
        <v/>
      </c>
      <c r="JA6752" s="102" t="str">
        <f t="shared" ca="1" si="1811"/>
        <v/>
      </c>
      <c r="JB6752" s="102" t="str">
        <f t="shared" ca="1" si="1812"/>
        <v/>
      </c>
      <c r="JC6752" s="103" t="str">
        <f t="shared" ca="1" si="1813"/>
        <v/>
      </c>
      <c r="JD6752" s="104" t="str">
        <f t="shared" si="1814"/>
        <v/>
      </c>
      <c r="JE6752" s="102" t="str">
        <f t="shared" si="1815"/>
        <v/>
      </c>
      <c r="JF6752" s="66" t="str">
        <f t="shared" ca="1" si="1820"/>
        <v/>
      </c>
      <c r="JG6752" s="66" t="str">
        <f t="shared" ca="1" si="1819"/>
        <v/>
      </c>
      <c r="JH6752" s="66" t="str">
        <f t="shared" ca="1" si="1816"/>
        <v/>
      </c>
      <c r="JI6752" s="80" t="str">
        <f t="shared" ca="1" si="1817"/>
        <v/>
      </c>
      <c r="JJ6752" s="118" t="str">
        <f t="shared" ca="1" si="1818"/>
        <v/>
      </c>
    </row>
    <row r="6753" spans="253:270" x14ac:dyDescent="0.3">
      <c r="IS6753" s="74">
        <v>6751</v>
      </c>
      <c r="IT6753" s="90" t="str">
        <f t="shared" si="1804"/>
        <v/>
      </c>
      <c r="IU6753" s="101" t="str">
        <f t="shared" si="1805"/>
        <v/>
      </c>
      <c r="IV6753" s="102" t="str">
        <f t="shared" si="1806"/>
        <v/>
      </c>
      <c r="IW6753" s="102" t="str">
        <f t="shared" si="1807"/>
        <v/>
      </c>
      <c r="IX6753" s="103" t="str">
        <f t="shared" si="1808"/>
        <v/>
      </c>
      <c r="IY6753" s="112" t="str">
        <f t="shared" si="1809"/>
        <v/>
      </c>
      <c r="IZ6753" s="104" t="str">
        <f t="shared" ca="1" si="1810"/>
        <v/>
      </c>
      <c r="JA6753" s="102" t="str">
        <f t="shared" ca="1" si="1811"/>
        <v/>
      </c>
      <c r="JB6753" s="102" t="str">
        <f t="shared" ca="1" si="1812"/>
        <v/>
      </c>
      <c r="JC6753" s="103" t="str">
        <f t="shared" ca="1" si="1813"/>
        <v/>
      </c>
      <c r="JD6753" s="104" t="str">
        <f t="shared" si="1814"/>
        <v/>
      </c>
      <c r="JE6753" s="102" t="str">
        <f t="shared" si="1815"/>
        <v/>
      </c>
      <c r="JF6753" s="66" t="str">
        <f t="shared" ca="1" si="1820"/>
        <v/>
      </c>
      <c r="JG6753" s="66" t="str">
        <f t="shared" ca="1" si="1819"/>
        <v/>
      </c>
      <c r="JH6753" s="66" t="str">
        <f t="shared" ca="1" si="1816"/>
        <v/>
      </c>
      <c r="JI6753" s="80" t="str">
        <f t="shared" ca="1" si="1817"/>
        <v/>
      </c>
      <c r="JJ6753" s="118" t="str">
        <f t="shared" ca="1" si="1818"/>
        <v/>
      </c>
    </row>
    <row r="6754" spans="253:270" x14ac:dyDescent="0.3">
      <c r="IS6754" s="74">
        <v>6752</v>
      </c>
      <c r="IT6754" s="90" t="str">
        <f t="shared" si="1804"/>
        <v/>
      </c>
      <c r="IU6754" s="101" t="str">
        <f t="shared" si="1805"/>
        <v/>
      </c>
      <c r="IV6754" s="102" t="str">
        <f t="shared" si="1806"/>
        <v/>
      </c>
      <c r="IW6754" s="102" t="str">
        <f t="shared" si="1807"/>
        <v/>
      </c>
      <c r="IX6754" s="103" t="str">
        <f t="shared" si="1808"/>
        <v/>
      </c>
      <c r="IY6754" s="112" t="str">
        <f t="shared" si="1809"/>
        <v/>
      </c>
      <c r="IZ6754" s="104" t="str">
        <f t="shared" ca="1" si="1810"/>
        <v/>
      </c>
      <c r="JA6754" s="102" t="str">
        <f t="shared" ca="1" si="1811"/>
        <v/>
      </c>
      <c r="JB6754" s="102" t="str">
        <f t="shared" ca="1" si="1812"/>
        <v/>
      </c>
      <c r="JC6754" s="103" t="str">
        <f t="shared" ca="1" si="1813"/>
        <v/>
      </c>
      <c r="JD6754" s="104" t="str">
        <f t="shared" si="1814"/>
        <v/>
      </c>
      <c r="JE6754" s="102" t="str">
        <f t="shared" si="1815"/>
        <v/>
      </c>
      <c r="JF6754" s="66" t="str">
        <f t="shared" ca="1" si="1820"/>
        <v/>
      </c>
      <c r="JG6754" s="66" t="str">
        <f t="shared" ca="1" si="1819"/>
        <v/>
      </c>
      <c r="JH6754" s="66" t="str">
        <f t="shared" ca="1" si="1816"/>
        <v/>
      </c>
      <c r="JI6754" s="80" t="str">
        <f t="shared" ca="1" si="1817"/>
        <v/>
      </c>
      <c r="JJ6754" s="118" t="str">
        <f t="shared" ca="1" si="1818"/>
        <v/>
      </c>
    </row>
    <row r="6755" spans="253:270" x14ac:dyDescent="0.3">
      <c r="IS6755" s="74">
        <v>6753</v>
      </c>
      <c r="IT6755" s="90" t="str">
        <f t="shared" si="1804"/>
        <v/>
      </c>
      <c r="IU6755" s="101" t="str">
        <f t="shared" si="1805"/>
        <v/>
      </c>
      <c r="IV6755" s="102" t="str">
        <f t="shared" si="1806"/>
        <v/>
      </c>
      <c r="IW6755" s="102" t="str">
        <f t="shared" si="1807"/>
        <v/>
      </c>
      <c r="IX6755" s="103" t="str">
        <f t="shared" si="1808"/>
        <v/>
      </c>
      <c r="IY6755" s="112" t="str">
        <f t="shared" si="1809"/>
        <v/>
      </c>
      <c r="IZ6755" s="104" t="str">
        <f t="shared" ca="1" si="1810"/>
        <v/>
      </c>
      <c r="JA6755" s="102" t="str">
        <f t="shared" ca="1" si="1811"/>
        <v/>
      </c>
      <c r="JB6755" s="102" t="str">
        <f t="shared" ca="1" si="1812"/>
        <v/>
      </c>
      <c r="JC6755" s="103" t="str">
        <f t="shared" ca="1" si="1813"/>
        <v/>
      </c>
      <c r="JD6755" s="104" t="str">
        <f t="shared" si="1814"/>
        <v/>
      </c>
      <c r="JE6755" s="102" t="str">
        <f t="shared" si="1815"/>
        <v/>
      </c>
      <c r="JF6755" s="66" t="str">
        <f t="shared" ca="1" si="1820"/>
        <v/>
      </c>
      <c r="JG6755" s="66" t="str">
        <f t="shared" ca="1" si="1819"/>
        <v/>
      </c>
      <c r="JH6755" s="66" t="str">
        <f t="shared" ca="1" si="1816"/>
        <v/>
      </c>
      <c r="JI6755" s="80" t="str">
        <f t="shared" ca="1" si="1817"/>
        <v/>
      </c>
      <c r="JJ6755" s="118" t="str">
        <f t="shared" ca="1" si="1818"/>
        <v/>
      </c>
    </row>
    <row r="6756" spans="253:270" x14ac:dyDescent="0.3">
      <c r="IS6756" s="74">
        <v>6754</v>
      </c>
      <c r="IT6756" s="90" t="str">
        <f t="shared" si="1804"/>
        <v/>
      </c>
      <c r="IU6756" s="101" t="str">
        <f t="shared" si="1805"/>
        <v/>
      </c>
      <c r="IV6756" s="102" t="str">
        <f t="shared" si="1806"/>
        <v/>
      </c>
      <c r="IW6756" s="102" t="str">
        <f t="shared" si="1807"/>
        <v/>
      </c>
      <c r="IX6756" s="103" t="str">
        <f t="shared" si="1808"/>
        <v/>
      </c>
      <c r="IY6756" s="112" t="str">
        <f t="shared" si="1809"/>
        <v/>
      </c>
      <c r="IZ6756" s="104" t="str">
        <f t="shared" ca="1" si="1810"/>
        <v/>
      </c>
      <c r="JA6756" s="102" t="str">
        <f t="shared" ca="1" si="1811"/>
        <v/>
      </c>
      <c r="JB6756" s="102" t="str">
        <f t="shared" ca="1" si="1812"/>
        <v/>
      </c>
      <c r="JC6756" s="103" t="str">
        <f t="shared" ca="1" si="1813"/>
        <v/>
      </c>
      <c r="JD6756" s="104" t="str">
        <f t="shared" si="1814"/>
        <v/>
      </c>
      <c r="JE6756" s="102" t="str">
        <f t="shared" si="1815"/>
        <v/>
      </c>
      <c r="JF6756" s="66" t="str">
        <f t="shared" ca="1" si="1820"/>
        <v/>
      </c>
      <c r="JG6756" s="66" t="str">
        <f t="shared" ca="1" si="1819"/>
        <v/>
      </c>
      <c r="JH6756" s="66" t="str">
        <f t="shared" ca="1" si="1816"/>
        <v/>
      </c>
      <c r="JI6756" s="80" t="str">
        <f t="shared" ca="1" si="1817"/>
        <v/>
      </c>
      <c r="JJ6756" s="118" t="str">
        <f t="shared" ca="1" si="1818"/>
        <v/>
      </c>
    </row>
    <row r="6757" spans="253:270" x14ac:dyDescent="0.3">
      <c r="IS6757" s="74">
        <v>6755</v>
      </c>
      <c r="IT6757" s="90" t="str">
        <f t="shared" si="1804"/>
        <v/>
      </c>
      <c r="IU6757" s="101" t="str">
        <f t="shared" si="1805"/>
        <v/>
      </c>
      <c r="IV6757" s="102" t="str">
        <f t="shared" si="1806"/>
        <v/>
      </c>
      <c r="IW6757" s="102" t="str">
        <f t="shared" si="1807"/>
        <v/>
      </c>
      <c r="IX6757" s="103" t="str">
        <f t="shared" si="1808"/>
        <v/>
      </c>
      <c r="IY6757" s="112" t="str">
        <f t="shared" si="1809"/>
        <v/>
      </c>
      <c r="IZ6757" s="104" t="str">
        <f t="shared" ca="1" si="1810"/>
        <v/>
      </c>
      <c r="JA6757" s="102" t="str">
        <f t="shared" ca="1" si="1811"/>
        <v/>
      </c>
      <c r="JB6757" s="102" t="str">
        <f t="shared" ca="1" si="1812"/>
        <v/>
      </c>
      <c r="JC6757" s="103" t="str">
        <f t="shared" ca="1" si="1813"/>
        <v/>
      </c>
      <c r="JD6757" s="104" t="str">
        <f t="shared" si="1814"/>
        <v/>
      </c>
      <c r="JE6757" s="102" t="str">
        <f t="shared" si="1815"/>
        <v/>
      </c>
      <c r="JF6757" s="66" t="str">
        <f t="shared" ca="1" si="1820"/>
        <v/>
      </c>
      <c r="JG6757" s="66" t="str">
        <f t="shared" ca="1" si="1819"/>
        <v/>
      </c>
      <c r="JH6757" s="66" t="str">
        <f t="shared" ca="1" si="1816"/>
        <v/>
      </c>
      <c r="JI6757" s="80" t="str">
        <f t="shared" ca="1" si="1817"/>
        <v/>
      </c>
      <c r="JJ6757" s="118" t="str">
        <f t="shared" ca="1" si="1818"/>
        <v/>
      </c>
    </row>
    <row r="6758" spans="253:270" x14ac:dyDescent="0.3">
      <c r="IS6758" s="74">
        <v>6756</v>
      </c>
      <c r="IT6758" s="90" t="str">
        <f t="shared" si="1804"/>
        <v/>
      </c>
      <c r="IU6758" s="101" t="str">
        <f t="shared" si="1805"/>
        <v/>
      </c>
      <c r="IV6758" s="102" t="str">
        <f t="shared" si="1806"/>
        <v/>
      </c>
      <c r="IW6758" s="102" t="str">
        <f t="shared" si="1807"/>
        <v/>
      </c>
      <c r="IX6758" s="103" t="str">
        <f t="shared" si="1808"/>
        <v/>
      </c>
      <c r="IY6758" s="112" t="str">
        <f t="shared" si="1809"/>
        <v/>
      </c>
      <c r="IZ6758" s="104" t="str">
        <f t="shared" ca="1" si="1810"/>
        <v/>
      </c>
      <c r="JA6758" s="102" t="str">
        <f t="shared" ca="1" si="1811"/>
        <v/>
      </c>
      <c r="JB6758" s="102" t="str">
        <f t="shared" ca="1" si="1812"/>
        <v/>
      </c>
      <c r="JC6758" s="103" t="str">
        <f t="shared" ca="1" si="1813"/>
        <v/>
      </c>
      <c r="JD6758" s="104" t="str">
        <f t="shared" si="1814"/>
        <v/>
      </c>
      <c r="JE6758" s="102" t="str">
        <f t="shared" si="1815"/>
        <v/>
      </c>
      <c r="JF6758" s="66" t="str">
        <f t="shared" ca="1" si="1820"/>
        <v/>
      </c>
      <c r="JG6758" s="66" t="str">
        <f t="shared" ca="1" si="1819"/>
        <v/>
      </c>
      <c r="JH6758" s="66" t="str">
        <f t="shared" ca="1" si="1816"/>
        <v/>
      </c>
      <c r="JI6758" s="80" t="str">
        <f t="shared" ca="1" si="1817"/>
        <v/>
      </c>
      <c r="JJ6758" s="118" t="str">
        <f t="shared" ca="1" si="1818"/>
        <v/>
      </c>
    </row>
    <row r="6759" spans="253:270" x14ac:dyDescent="0.3">
      <c r="IS6759" s="74">
        <v>6757</v>
      </c>
      <c r="IT6759" s="90" t="str">
        <f t="shared" si="1804"/>
        <v/>
      </c>
      <c r="IU6759" s="101" t="str">
        <f t="shared" si="1805"/>
        <v/>
      </c>
      <c r="IV6759" s="102" t="str">
        <f t="shared" si="1806"/>
        <v/>
      </c>
      <c r="IW6759" s="102" t="str">
        <f t="shared" si="1807"/>
        <v/>
      </c>
      <c r="IX6759" s="103" t="str">
        <f t="shared" si="1808"/>
        <v/>
      </c>
      <c r="IY6759" s="112" t="str">
        <f t="shared" si="1809"/>
        <v/>
      </c>
      <c r="IZ6759" s="104" t="str">
        <f t="shared" ca="1" si="1810"/>
        <v/>
      </c>
      <c r="JA6759" s="102" t="str">
        <f t="shared" ca="1" si="1811"/>
        <v/>
      </c>
      <c r="JB6759" s="102" t="str">
        <f t="shared" ca="1" si="1812"/>
        <v/>
      </c>
      <c r="JC6759" s="103" t="str">
        <f t="shared" ca="1" si="1813"/>
        <v/>
      </c>
      <c r="JD6759" s="104" t="str">
        <f t="shared" si="1814"/>
        <v/>
      </c>
      <c r="JE6759" s="102" t="str">
        <f t="shared" si="1815"/>
        <v/>
      </c>
      <c r="JF6759" s="66" t="str">
        <f t="shared" ca="1" si="1820"/>
        <v/>
      </c>
      <c r="JG6759" s="66" t="str">
        <f t="shared" ca="1" si="1819"/>
        <v/>
      </c>
      <c r="JH6759" s="66" t="str">
        <f t="shared" ca="1" si="1816"/>
        <v/>
      </c>
      <c r="JI6759" s="80" t="str">
        <f t="shared" ca="1" si="1817"/>
        <v/>
      </c>
      <c r="JJ6759" s="118" t="str">
        <f t="shared" ca="1" si="1818"/>
        <v/>
      </c>
    </row>
    <row r="6760" spans="253:270" x14ac:dyDescent="0.3">
      <c r="IS6760" s="74">
        <v>6758</v>
      </c>
      <c r="IT6760" s="90" t="str">
        <f t="shared" si="1804"/>
        <v/>
      </c>
      <c r="IU6760" s="101" t="str">
        <f t="shared" si="1805"/>
        <v/>
      </c>
      <c r="IV6760" s="102" t="str">
        <f t="shared" si="1806"/>
        <v/>
      </c>
      <c r="IW6760" s="102" t="str">
        <f t="shared" si="1807"/>
        <v/>
      </c>
      <c r="IX6760" s="103" t="str">
        <f t="shared" si="1808"/>
        <v/>
      </c>
      <c r="IY6760" s="112" t="str">
        <f t="shared" si="1809"/>
        <v/>
      </c>
      <c r="IZ6760" s="104" t="str">
        <f t="shared" ca="1" si="1810"/>
        <v/>
      </c>
      <c r="JA6760" s="102" t="str">
        <f t="shared" ca="1" si="1811"/>
        <v/>
      </c>
      <c r="JB6760" s="102" t="str">
        <f t="shared" ca="1" si="1812"/>
        <v/>
      </c>
      <c r="JC6760" s="103" t="str">
        <f t="shared" ca="1" si="1813"/>
        <v/>
      </c>
      <c r="JD6760" s="104" t="str">
        <f t="shared" si="1814"/>
        <v/>
      </c>
      <c r="JE6760" s="102" t="str">
        <f t="shared" si="1815"/>
        <v/>
      </c>
      <c r="JF6760" s="66" t="str">
        <f t="shared" ca="1" si="1820"/>
        <v/>
      </c>
      <c r="JG6760" s="66" t="str">
        <f t="shared" ca="1" si="1819"/>
        <v/>
      </c>
      <c r="JH6760" s="66" t="str">
        <f t="shared" ca="1" si="1816"/>
        <v/>
      </c>
      <c r="JI6760" s="80" t="str">
        <f t="shared" ca="1" si="1817"/>
        <v/>
      </c>
      <c r="JJ6760" s="118" t="str">
        <f t="shared" ca="1" si="1818"/>
        <v/>
      </c>
    </row>
    <row r="6761" spans="253:270" x14ac:dyDescent="0.3">
      <c r="IS6761" s="74">
        <v>6759</v>
      </c>
      <c r="IT6761" s="90" t="str">
        <f t="shared" si="1804"/>
        <v/>
      </c>
      <c r="IU6761" s="101" t="str">
        <f t="shared" si="1805"/>
        <v/>
      </c>
      <c r="IV6761" s="102" t="str">
        <f t="shared" si="1806"/>
        <v/>
      </c>
      <c r="IW6761" s="102" t="str">
        <f t="shared" si="1807"/>
        <v/>
      </c>
      <c r="IX6761" s="103" t="str">
        <f t="shared" si="1808"/>
        <v/>
      </c>
      <c r="IY6761" s="112" t="str">
        <f t="shared" si="1809"/>
        <v/>
      </c>
      <c r="IZ6761" s="104" t="str">
        <f t="shared" ca="1" si="1810"/>
        <v/>
      </c>
      <c r="JA6761" s="102" t="str">
        <f t="shared" ca="1" si="1811"/>
        <v/>
      </c>
      <c r="JB6761" s="102" t="str">
        <f t="shared" ca="1" si="1812"/>
        <v/>
      </c>
      <c r="JC6761" s="103" t="str">
        <f t="shared" ca="1" si="1813"/>
        <v/>
      </c>
      <c r="JD6761" s="104" t="str">
        <f t="shared" si="1814"/>
        <v/>
      </c>
      <c r="JE6761" s="102" t="str">
        <f t="shared" si="1815"/>
        <v/>
      </c>
      <c r="JF6761" s="66" t="str">
        <f t="shared" ca="1" si="1820"/>
        <v/>
      </c>
      <c r="JG6761" s="66" t="str">
        <f t="shared" ca="1" si="1819"/>
        <v/>
      </c>
      <c r="JH6761" s="66" t="str">
        <f t="shared" ca="1" si="1816"/>
        <v/>
      </c>
      <c r="JI6761" s="80" t="str">
        <f t="shared" ca="1" si="1817"/>
        <v/>
      </c>
      <c r="JJ6761" s="118" t="str">
        <f t="shared" ca="1" si="1818"/>
        <v/>
      </c>
    </row>
    <row r="6762" spans="253:270" x14ac:dyDescent="0.3">
      <c r="IS6762" s="74">
        <v>6760</v>
      </c>
      <c r="IT6762" s="90" t="str">
        <f t="shared" si="1804"/>
        <v/>
      </c>
      <c r="IU6762" s="101" t="str">
        <f t="shared" si="1805"/>
        <v/>
      </c>
      <c r="IV6762" s="102" t="str">
        <f t="shared" si="1806"/>
        <v/>
      </c>
      <c r="IW6762" s="102" t="str">
        <f t="shared" si="1807"/>
        <v/>
      </c>
      <c r="IX6762" s="103" t="str">
        <f t="shared" si="1808"/>
        <v/>
      </c>
      <c r="IY6762" s="112" t="str">
        <f t="shared" si="1809"/>
        <v/>
      </c>
      <c r="IZ6762" s="104" t="str">
        <f t="shared" ca="1" si="1810"/>
        <v/>
      </c>
      <c r="JA6762" s="102" t="str">
        <f t="shared" ca="1" si="1811"/>
        <v/>
      </c>
      <c r="JB6762" s="102" t="str">
        <f t="shared" ca="1" si="1812"/>
        <v/>
      </c>
      <c r="JC6762" s="103" t="str">
        <f t="shared" ca="1" si="1813"/>
        <v/>
      </c>
      <c r="JD6762" s="104" t="str">
        <f t="shared" si="1814"/>
        <v/>
      </c>
      <c r="JE6762" s="102" t="str">
        <f t="shared" si="1815"/>
        <v/>
      </c>
      <c r="JF6762" s="66" t="str">
        <f t="shared" ca="1" si="1820"/>
        <v/>
      </c>
      <c r="JG6762" s="66" t="str">
        <f t="shared" ca="1" si="1819"/>
        <v/>
      </c>
      <c r="JH6762" s="66" t="str">
        <f t="shared" ca="1" si="1816"/>
        <v/>
      </c>
      <c r="JI6762" s="80" t="str">
        <f t="shared" ca="1" si="1817"/>
        <v/>
      </c>
      <c r="JJ6762" s="118" t="str">
        <f t="shared" ca="1" si="1818"/>
        <v/>
      </c>
    </row>
    <row r="6763" spans="253:270" x14ac:dyDescent="0.3">
      <c r="IS6763" s="74">
        <v>6761</v>
      </c>
      <c r="IT6763" s="90" t="str">
        <f t="shared" si="1804"/>
        <v/>
      </c>
      <c r="IU6763" s="101" t="str">
        <f t="shared" si="1805"/>
        <v/>
      </c>
      <c r="IV6763" s="102" t="str">
        <f t="shared" si="1806"/>
        <v/>
      </c>
      <c r="IW6763" s="102" t="str">
        <f t="shared" si="1807"/>
        <v/>
      </c>
      <c r="IX6763" s="103" t="str">
        <f t="shared" si="1808"/>
        <v/>
      </c>
      <c r="IY6763" s="112" t="str">
        <f t="shared" si="1809"/>
        <v/>
      </c>
      <c r="IZ6763" s="104" t="str">
        <f t="shared" ca="1" si="1810"/>
        <v/>
      </c>
      <c r="JA6763" s="102" t="str">
        <f t="shared" ca="1" si="1811"/>
        <v/>
      </c>
      <c r="JB6763" s="102" t="str">
        <f t="shared" ca="1" si="1812"/>
        <v/>
      </c>
      <c r="JC6763" s="103" t="str">
        <f t="shared" ca="1" si="1813"/>
        <v/>
      </c>
      <c r="JD6763" s="104" t="str">
        <f t="shared" si="1814"/>
        <v/>
      </c>
      <c r="JE6763" s="102" t="str">
        <f t="shared" si="1815"/>
        <v/>
      </c>
      <c r="JF6763" s="66" t="str">
        <f t="shared" ca="1" si="1820"/>
        <v/>
      </c>
      <c r="JG6763" s="66" t="str">
        <f t="shared" ca="1" si="1819"/>
        <v/>
      </c>
      <c r="JH6763" s="66" t="str">
        <f t="shared" ca="1" si="1816"/>
        <v/>
      </c>
      <c r="JI6763" s="80" t="str">
        <f t="shared" ca="1" si="1817"/>
        <v/>
      </c>
      <c r="JJ6763" s="118" t="str">
        <f t="shared" ca="1" si="1818"/>
        <v/>
      </c>
    </row>
    <row r="6764" spans="253:270" x14ac:dyDescent="0.3">
      <c r="IS6764" s="74">
        <v>6762</v>
      </c>
      <c r="IT6764" s="90" t="str">
        <f t="shared" si="1804"/>
        <v/>
      </c>
      <c r="IU6764" s="101" t="str">
        <f t="shared" si="1805"/>
        <v/>
      </c>
      <c r="IV6764" s="102" t="str">
        <f t="shared" si="1806"/>
        <v/>
      </c>
      <c r="IW6764" s="102" t="str">
        <f t="shared" si="1807"/>
        <v/>
      </c>
      <c r="IX6764" s="103" t="str">
        <f t="shared" si="1808"/>
        <v/>
      </c>
      <c r="IY6764" s="112" t="str">
        <f t="shared" si="1809"/>
        <v/>
      </c>
      <c r="IZ6764" s="104" t="str">
        <f t="shared" ca="1" si="1810"/>
        <v/>
      </c>
      <c r="JA6764" s="102" t="str">
        <f t="shared" ca="1" si="1811"/>
        <v/>
      </c>
      <c r="JB6764" s="102" t="str">
        <f t="shared" ca="1" si="1812"/>
        <v/>
      </c>
      <c r="JC6764" s="103" t="str">
        <f t="shared" ca="1" si="1813"/>
        <v/>
      </c>
      <c r="JD6764" s="104" t="str">
        <f t="shared" si="1814"/>
        <v/>
      </c>
      <c r="JE6764" s="102" t="str">
        <f t="shared" si="1815"/>
        <v/>
      </c>
      <c r="JF6764" s="66" t="str">
        <f t="shared" ca="1" si="1820"/>
        <v/>
      </c>
      <c r="JG6764" s="66" t="str">
        <f t="shared" ca="1" si="1819"/>
        <v/>
      </c>
      <c r="JH6764" s="66" t="str">
        <f t="shared" ca="1" si="1816"/>
        <v/>
      </c>
      <c r="JI6764" s="80" t="str">
        <f t="shared" ca="1" si="1817"/>
        <v/>
      </c>
      <c r="JJ6764" s="118" t="str">
        <f t="shared" ca="1" si="1818"/>
        <v/>
      </c>
    </row>
    <row r="6765" spans="253:270" x14ac:dyDescent="0.3">
      <c r="IS6765" s="74">
        <v>6763</v>
      </c>
      <c r="IT6765" s="90" t="str">
        <f t="shared" si="1804"/>
        <v/>
      </c>
      <c r="IU6765" s="101" t="str">
        <f t="shared" si="1805"/>
        <v/>
      </c>
      <c r="IV6765" s="102" t="str">
        <f t="shared" si="1806"/>
        <v/>
      </c>
      <c r="IW6765" s="102" t="str">
        <f t="shared" si="1807"/>
        <v/>
      </c>
      <c r="IX6765" s="103" t="str">
        <f t="shared" si="1808"/>
        <v/>
      </c>
      <c r="IY6765" s="112" t="str">
        <f t="shared" si="1809"/>
        <v/>
      </c>
      <c r="IZ6765" s="104" t="str">
        <f t="shared" ca="1" si="1810"/>
        <v/>
      </c>
      <c r="JA6765" s="102" t="str">
        <f t="shared" ca="1" si="1811"/>
        <v/>
      </c>
      <c r="JB6765" s="102" t="str">
        <f t="shared" ca="1" si="1812"/>
        <v/>
      </c>
      <c r="JC6765" s="103" t="str">
        <f t="shared" ca="1" si="1813"/>
        <v/>
      </c>
      <c r="JD6765" s="104" t="str">
        <f t="shared" si="1814"/>
        <v/>
      </c>
      <c r="JE6765" s="102" t="str">
        <f t="shared" si="1815"/>
        <v/>
      </c>
      <c r="JF6765" s="66" t="str">
        <f t="shared" ca="1" si="1820"/>
        <v/>
      </c>
      <c r="JG6765" s="66" t="str">
        <f t="shared" ca="1" si="1819"/>
        <v/>
      </c>
      <c r="JH6765" s="66" t="str">
        <f t="shared" ca="1" si="1816"/>
        <v/>
      </c>
      <c r="JI6765" s="80" t="str">
        <f t="shared" ca="1" si="1817"/>
        <v/>
      </c>
      <c r="JJ6765" s="118" t="str">
        <f t="shared" ca="1" si="1818"/>
        <v/>
      </c>
    </row>
    <row r="6766" spans="253:270" x14ac:dyDescent="0.3">
      <c r="IS6766" s="74">
        <v>6764</v>
      </c>
      <c r="IT6766" s="90" t="str">
        <f t="shared" si="1804"/>
        <v/>
      </c>
      <c r="IU6766" s="101" t="str">
        <f t="shared" si="1805"/>
        <v/>
      </c>
      <c r="IV6766" s="102" t="str">
        <f t="shared" si="1806"/>
        <v/>
      </c>
      <c r="IW6766" s="102" t="str">
        <f t="shared" si="1807"/>
        <v/>
      </c>
      <c r="IX6766" s="103" t="str">
        <f t="shared" si="1808"/>
        <v/>
      </c>
      <c r="IY6766" s="112" t="str">
        <f t="shared" si="1809"/>
        <v/>
      </c>
      <c r="IZ6766" s="104" t="str">
        <f t="shared" ca="1" si="1810"/>
        <v/>
      </c>
      <c r="JA6766" s="102" t="str">
        <f t="shared" ca="1" si="1811"/>
        <v/>
      </c>
      <c r="JB6766" s="102" t="str">
        <f t="shared" ca="1" si="1812"/>
        <v/>
      </c>
      <c r="JC6766" s="103" t="str">
        <f t="shared" ca="1" si="1813"/>
        <v/>
      </c>
      <c r="JD6766" s="104" t="str">
        <f t="shared" si="1814"/>
        <v/>
      </c>
      <c r="JE6766" s="102" t="str">
        <f t="shared" si="1815"/>
        <v/>
      </c>
      <c r="JF6766" s="66" t="str">
        <f t="shared" ca="1" si="1820"/>
        <v/>
      </c>
      <c r="JG6766" s="66" t="str">
        <f t="shared" ca="1" si="1819"/>
        <v/>
      </c>
      <c r="JH6766" s="66" t="str">
        <f t="shared" ca="1" si="1816"/>
        <v/>
      </c>
      <c r="JI6766" s="80" t="str">
        <f t="shared" ca="1" si="1817"/>
        <v/>
      </c>
      <c r="JJ6766" s="118" t="str">
        <f t="shared" ca="1" si="1818"/>
        <v/>
      </c>
    </row>
    <row r="6767" spans="253:270" x14ac:dyDescent="0.3">
      <c r="IS6767" s="74">
        <v>6765</v>
      </c>
      <c r="IT6767" s="90" t="str">
        <f t="shared" si="1804"/>
        <v/>
      </c>
      <c r="IU6767" s="101" t="str">
        <f t="shared" si="1805"/>
        <v/>
      </c>
      <c r="IV6767" s="102" t="str">
        <f t="shared" si="1806"/>
        <v/>
      </c>
      <c r="IW6767" s="102" t="str">
        <f t="shared" si="1807"/>
        <v/>
      </c>
      <c r="IX6767" s="103" t="str">
        <f t="shared" si="1808"/>
        <v/>
      </c>
      <c r="IY6767" s="112" t="str">
        <f t="shared" si="1809"/>
        <v/>
      </c>
      <c r="IZ6767" s="104" t="str">
        <f t="shared" ca="1" si="1810"/>
        <v/>
      </c>
      <c r="JA6767" s="102" t="str">
        <f t="shared" ca="1" si="1811"/>
        <v/>
      </c>
      <c r="JB6767" s="102" t="str">
        <f t="shared" ca="1" si="1812"/>
        <v/>
      </c>
      <c r="JC6767" s="103" t="str">
        <f t="shared" ca="1" si="1813"/>
        <v/>
      </c>
      <c r="JD6767" s="104" t="str">
        <f t="shared" si="1814"/>
        <v/>
      </c>
      <c r="JE6767" s="102" t="str">
        <f t="shared" si="1815"/>
        <v/>
      </c>
      <c r="JF6767" s="66" t="str">
        <f t="shared" ca="1" si="1820"/>
        <v/>
      </c>
      <c r="JG6767" s="66" t="str">
        <f t="shared" ca="1" si="1819"/>
        <v/>
      </c>
      <c r="JH6767" s="66" t="str">
        <f t="shared" ca="1" si="1816"/>
        <v/>
      </c>
      <c r="JI6767" s="80" t="str">
        <f t="shared" ca="1" si="1817"/>
        <v/>
      </c>
      <c r="JJ6767" s="118" t="str">
        <f t="shared" ca="1" si="1818"/>
        <v/>
      </c>
    </row>
    <row r="6768" spans="253:270" x14ac:dyDescent="0.3">
      <c r="IS6768" s="74">
        <v>6766</v>
      </c>
      <c r="IT6768" s="90" t="str">
        <f t="shared" si="1804"/>
        <v/>
      </c>
      <c r="IU6768" s="101" t="str">
        <f t="shared" si="1805"/>
        <v/>
      </c>
      <c r="IV6768" s="102" t="str">
        <f t="shared" si="1806"/>
        <v/>
      </c>
      <c r="IW6768" s="102" t="str">
        <f t="shared" si="1807"/>
        <v/>
      </c>
      <c r="IX6768" s="103" t="str">
        <f t="shared" si="1808"/>
        <v/>
      </c>
      <c r="IY6768" s="112" t="str">
        <f t="shared" si="1809"/>
        <v/>
      </c>
      <c r="IZ6768" s="104" t="str">
        <f t="shared" ca="1" si="1810"/>
        <v/>
      </c>
      <c r="JA6768" s="102" t="str">
        <f t="shared" ca="1" si="1811"/>
        <v/>
      </c>
      <c r="JB6768" s="102" t="str">
        <f t="shared" ca="1" si="1812"/>
        <v/>
      </c>
      <c r="JC6768" s="103" t="str">
        <f t="shared" ca="1" si="1813"/>
        <v/>
      </c>
      <c r="JD6768" s="104" t="str">
        <f t="shared" si="1814"/>
        <v/>
      </c>
      <c r="JE6768" s="102" t="str">
        <f t="shared" si="1815"/>
        <v/>
      </c>
      <c r="JF6768" s="66" t="str">
        <f t="shared" ca="1" si="1820"/>
        <v/>
      </c>
      <c r="JG6768" s="66" t="str">
        <f t="shared" ca="1" si="1819"/>
        <v/>
      </c>
      <c r="JH6768" s="66" t="str">
        <f t="shared" ca="1" si="1816"/>
        <v/>
      </c>
      <c r="JI6768" s="80" t="str">
        <f t="shared" ca="1" si="1817"/>
        <v/>
      </c>
      <c r="JJ6768" s="118" t="str">
        <f t="shared" ca="1" si="1818"/>
        <v/>
      </c>
    </row>
    <row r="6769" spans="253:270" x14ac:dyDescent="0.3">
      <c r="IS6769" s="74">
        <v>6767</v>
      </c>
      <c r="IT6769" s="90" t="str">
        <f t="shared" si="1804"/>
        <v/>
      </c>
      <c r="IU6769" s="101" t="str">
        <f t="shared" si="1805"/>
        <v/>
      </c>
      <c r="IV6769" s="102" t="str">
        <f t="shared" si="1806"/>
        <v/>
      </c>
      <c r="IW6769" s="102" t="str">
        <f t="shared" si="1807"/>
        <v/>
      </c>
      <c r="IX6769" s="103" t="str">
        <f t="shared" si="1808"/>
        <v/>
      </c>
      <c r="IY6769" s="112" t="str">
        <f t="shared" si="1809"/>
        <v/>
      </c>
      <c r="IZ6769" s="104" t="str">
        <f t="shared" ca="1" si="1810"/>
        <v/>
      </c>
      <c r="JA6769" s="102" t="str">
        <f t="shared" ca="1" si="1811"/>
        <v/>
      </c>
      <c r="JB6769" s="102" t="str">
        <f t="shared" ca="1" si="1812"/>
        <v/>
      </c>
      <c r="JC6769" s="103" t="str">
        <f t="shared" ca="1" si="1813"/>
        <v/>
      </c>
      <c r="JD6769" s="104" t="str">
        <f t="shared" si="1814"/>
        <v/>
      </c>
      <c r="JE6769" s="102" t="str">
        <f t="shared" si="1815"/>
        <v/>
      </c>
      <c r="JF6769" s="66" t="str">
        <f t="shared" ca="1" si="1820"/>
        <v/>
      </c>
      <c r="JG6769" s="66" t="str">
        <f t="shared" ca="1" si="1819"/>
        <v/>
      </c>
      <c r="JH6769" s="66" t="str">
        <f t="shared" ca="1" si="1816"/>
        <v/>
      </c>
      <c r="JI6769" s="80" t="str">
        <f t="shared" ca="1" si="1817"/>
        <v/>
      </c>
      <c r="JJ6769" s="118" t="str">
        <f t="shared" ca="1" si="1818"/>
        <v/>
      </c>
    </row>
    <row r="6770" spans="253:270" x14ac:dyDescent="0.3">
      <c r="IS6770" s="74">
        <v>6768</v>
      </c>
      <c r="IT6770" s="90" t="str">
        <f t="shared" si="1804"/>
        <v/>
      </c>
      <c r="IU6770" s="101" t="str">
        <f t="shared" si="1805"/>
        <v/>
      </c>
      <c r="IV6770" s="102" t="str">
        <f t="shared" si="1806"/>
        <v/>
      </c>
      <c r="IW6770" s="102" t="str">
        <f t="shared" si="1807"/>
        <v/>
      </c>
      <c r="IX6770" s="103" t="str">
        <f t="shared" si="1808"/>
        <v/>
      </c>
      <c r="IY6770" s="112" t="str">
        <f t="shared" si="1809"/>
        <v/>
      </c>
      <c r="IZ6770" s="104" t="str">
        <f t="shared" ca="1" si="1810"/>
        <v/>
      </c>
      <c r="JA6770" s="102" t="str">
        <f t="shared" ca="1" si="1811"/>
        <v/>
      </c>
      <c r="JB6770" s="102" t="str">
        <f t="shared" ca="1" si="1812"/>
        <v/>
      </c>
      <c r="JC6770" s="103" t="str">
        <f t="shared" ca="1" si="1813"/>
        <v/>
      </c>
      <c r="JD6770" s="104" t="str">
        <f t="shared" si="1814"/>
        <v/>
      </c>
      <c r="JE6770" s="102" t="str">
        <f t="shared" si="1815"/>
        <v/>
      </c>
      <c r="JF6770" s="66" t="str">
        <f t="shared" ca="1" si="1820"/>
        <v/>
      </c>
      <c r="JG6770" s="66" t="str">
        <f t="shared" ca="1" si="1819"/>
        <v/>
      </c>
      <c r="JH6770" s="66" t="str">
        <f t="shared" ca="1" si="1816"/>
        <v/>
      </c>
      <c r="JI6770" s="80" t="str">
        <f t="shared" ca="1" si="1817"/>
        <v/>
      </c>
      <c r="JJ6770" s="118" t="str">
        <f t="shared" ca="1" si="1818"/>
        <v/>
      </c>
    </row>
    <row r="6771" spans="253:270" x14ac:dyDescent="0.3">
      <c r="IS6771" s="74">
        <v>6769</v>
      </c>
      <c r="IT6771" s="90" t="str">
        <f t="shared" si="1804"/>
        <v/>
      </c>
      <c r="IU6771" s="101" t="str">
        <f t="shared" si="1805"/>
        <v/>
      </c>
      <c r="IV6771" s="102" t="str">
        <f t="shared" si="1806"/>
        <v/>
      </c>
      <c r="IW6771" s="102" t="str">
        <f t="shared" si="1807"/>
        <v/>
      </c>
      <c r="IX6771" s="103" t="str">
        <f t="shared" si="1808"/>
        <v/>
      </c>
      <c r="IY6771" s="112" t="str">
        <f t="shared" si="1809"/>
        <v/>
      </c>
      <c r="IZ6771" s="104" t="str">
        <f t="shared" ca="1" si="1810"/>
        <v/>
      </c>
      <c r="JA6771" s="102" t="str">
        <f t="shared" ca="1" si="1811"/>
        <v/>
      </c>
      <c r="JB6771" s="102" t="str">
        <f t="shared" ca="1" si="1812"/>
        <v/>
      </c>
      <c r="JC6771" s="103" t="str">
        <f t="shared" ca="1" si="1813"/>
        <v/>
      </c>
      <c r="JD6771" s="104" t="str">
        <f t="shared" si="1814"/>
        <v/>
      </c>
      <c r="JE6771" s="102" t="str">
        <f t="shared" si="1815"/>
        <v/>
      </c>
      <c r="JF6771" s="66" t="str">
        <f t="shared" ca="1" si="1820"/>
        <v/>
      </c>
      <c r="JG6771" s="66" t="str">
        <f t="shared" ca="1" si="1819"/>
        <v/>
      </c>
      <c r="JH6771" s="66" t="str">
        <f t="shared" ca="1" si="1816"/>
        <v/>
      </c>
      <c r="JI6771" s="80" t="str">
        <f t="shared" ca="1" si="1817"/>
        <v/>
      </c>
      <c r="JJ6771" s="118" t="str">
        <f t="shared" ca="1" si="1818"/>
        <v/>
      </c>
    </row>
    <row r="6772" spans="253:270" x14ac:dyDescent="0.3">
      <c r="IS6772" s="74">
        <v>6770</v>
      </c>
      <c r="IT6772" s="90" t="str">
        <f t="shared" si="1804"/>
        <v/>
      </c>
      <c r="IU6772" s="101" t="str">
        <f t="shared" si="1805"/>
        <v/>
      </c>
      <c r="IV6772" s="102" t="str">
        <f t="shared" si="1806"/>
        <v/>
      </c>
      <c r="IW6772" s="102" t="str">
        <f t="shared" si="1807"/>
        <v/>
      </c>
      <c r="IX6772" s="103" t="str">
        <f t="shared" si="1808"/>
        <v/>
      </c>
      <c r="IY6772" s="112" t="str">
        <f t="shared" si="1809"/>
        <v/>
      </c>
      <c r="IZ6772" s="104" t="str">
        <f t="shared" ca="1" si="1810"/>
        <v/>
      </c>
      <c r="JA6772" s="102" t="str">
        <f t="shared" ca="1" si="1811"/>
        <v/>
      </c>
      <c r="JB6772" s="102" t="str">
        <f t="shared" ca="1" si="1812"/>
        <v/>
      </c>
      <c r="JC6772" s="103" t="str">
        <f t="shared" ca="1" si="1813"/>
        <v/>
      </c>
      <c r="JD6772" s="104" t="str">
        <f t="shared" si="1814"/>
        <v/>
      </c>
      <c r="JE6772" s="102" t="str">
        <f t="shared" si="1815"/>
        <v/>
      </c>
      <c r="JF6772" s="66" t="str">
        <f t="shared" ca="1" si="1820"/>
        <v/>
      </c>
      <c r="JG6772" s="66" t="str">
        <f t="shared" ca="1" si="1819"/>
        <v/>
      </c>
      <c r="JH6772" s="66" t="str">
        <f t="shared" ca="1" si="1816"/>
        <v/>
      </c>
      <c r="JI6772" s="80" t="str">
        <f t="shared" ca="1" si="1817"/>
        <v/>
      </c>
      <c r="JJ6772" s="118" t="str">
        <f t="shared" ca="1" si="1818"/>
        <v/>
      </c>
    </row>
    <row r="6773" spans="253:270" x14ac:dyDescent="0.3">
      <c r="IS6773" s="74">
        <v>6771</v>
      </c>
      <c r="IT6773" s="90" t="str">
        <f t="shared" si="1804"/>
        <v/>
      </c>
      <c r="IU6773" s="101" t="str">
        <f t="shared" si="1805"/>
        <v/>
      </c>
      <c r="IV6773" s="102" t="str">
        <f t="shared" si="1806"/>
        <v/>
      </c>
      <c r="IW6773" s="102" t="str">
        <f t="shared" si="1807"/>
        <v/>
      </c>
      <c r="IX6773" s="103" t="str">
        <f t="shared" si="1808"/>
        <v/>
      </c>
      <c r="IY6773" s="112" t="str">
        <f t="shared" si="1809"/>
        <v/>
      </c>
      <c r="IZ6773" s="104" t="str">
        <f t="shared" ca="1" si="1810"/>
        <v/>
      </c>
      <c r="JA6773" s="102" t="str">
        <f t="shared" ca="1" si="1811"/>
        <v/>
      </c>
      <c r="JB6773" s="102" t="str">
        <f t="shared" ca="1" si="1812"/>
        <v/>
      </c>
      <c r="JC6773" s="103" t="str">
        <f t="shared" ca="1" si="1813"/>
        <v/>
      </c>
      <c r="JD6773" s="104" t="str">
        <f t="shared" si="1814"/>
        <v/>
      </c>
      <c r="JE6773" s="102" t="str">
        <f t="shared" si="1815"/>
        <v/>
      </c>
      <c r="JF6773" s="66" t="str">
        <f t="shared" ca="1" si="1820"/>
        <v/>
      </c>
      <c r="JG6773" s="66" t="str">
        <f t="shared" ca="1" si="1819"/>
        <v/>
      </c>
      <c r="JH6773" s="66" t="str">
        <f t="shared" ca="1" si="1816"/>
        <v/>
      </c>
      <c r="JI6773" s="80" t="str">
        <f t="shared" ca="1" si="1817"/>
        <v/>
      </c>
      <c r="JJ6773" s="118" t="str">
        <f t="shared" ca="1" si="1818"/>
        <v/>
      </c>
    </row>
    <row r="6774" spans="253:270" x14ac:dyDescent="0.3">
      <c r="IS6774" s="74">
        <v>6772</v>
      </c>
      <c r="IT6774" s="90" t="str">
        <f t="shared" si="1804"/>
        <v/>
      </c>
      <c r="IU6774" s="101" t="str">
        <f t="shared" si="1805"/>
        <v/>
      </c>
      <c r="IV6774" s="102" t="str">
        <f t="shared" si="1806"/>
        <v/>
      </c>
      <c r="IW6774" s="102" t="str">
        <f t="shared" si="1807"/>
        <v/>
      </c>
      <c r="IX6774" s="103" t="str">
        <f t="shared" si="1808"/>
        <v/>
      </c>
      <c r="IY6774" s="112" t="str">
        <f t="shared" si="1809"/>
        <v/>
      </c>
      <c r="IZ6774" s="104" t="str">
        <f t="shared" ca="1" si="1810"/>
        <v/>
      </c>
      <c r="JA6774" s="102" t="str">
        <f t="shared" ca="1" si="1811"/>
        <v/>
      </c>
      <c r="JB6774" s="102" t="str">
        <f t="shared" ca="1" si="1812"/>
        <v/>
      </c>
      <c r="JC6774" s="103" t="str">
        <f t="shared" ca="1" si="1813"/>
        <v/>
      </c>
      <c r="JD6774" s="104" t="str">
        <f t="shared" si="1814"/>
        <v/>
      </c>
      <c r="JE6774" s="102" t="str">
        <f t="shared" si="1815"/>
        <v/>
      </c>
      <c r="JF6774" s="66" t="str">
        <f t="shared" ca="1" si="1820"/>
        <v/>
      </c>
      <c r="JG6774" s="66" t="str">
        <f t="shared" ca="1" si="1819"/>
        <v/>
      </c>
      <c r="JH6774" s="66" t="str">
        <f t="shared" ca="1" si="1816"/>
        <v/>
      </c>
      <c r="JI6774" s="80" t="str">
        <f t="shared" ca="1" si="1817"/>
        <v/>
      </c>
      <c r="JJ6774" s="118" t="str">
        <f t="shared" ca="1" si="1818"/>
        <v/>
      </c>
    </row>
    <row r="6775" spans="253:270" x14ac:dyDescent="0.3">
      <c r="IS6775" s="74">
        <v>6773</v>
      </c>
      <c r="IT6775" s="90" t="str">
        <f t="shared" si="1804"/>
        <v/>
      </c>
      <c r="IU6775" s="101" t="str">
        <f t="shared" si="1805"/>
        <v/>
      </c>
      <c r="IV6775" s="102" t="str">
        <f t="shared" si="1806"/>
        <v/>
      </c>
      <c r="IW6775" s="102" t="str">
        <f t="shared" si="1807"/>
        <v/>
      </c>
      <c r="IX6775" s="103" t="str">
        <f t="shared" si="1808"/>
        <v/>
      </c>
      <c r="IY6775" s="112" t="str">
        <f t="shared" si="1809"/>
        <v/>
      </c>
      <c r="IZ6775" s="104" t="str">
        <f t="shared" ca="1" si="1810"/>
        <v/>
      </c>
      <c r="JA6775" s="102" t="str">
        <f t="shared" ca="1" si="1811"/>
        <v/>
      </c>
      <c r="JB6775" s="102" t="str">
        <f t="shared" ca="1" si="1812"/>
        <v/>
      </c>
      <c r="JC6775" s="103" t="str">
        <f t="shared" ca="1" si="1813"/>
        <v/>
      </c>
      <c r="JD6775" s="104" t="str">
        <f t="shared" si="1814"/>
        <v/>
      </c>
      <c r="JE6775" s="102" t="str">
        <f t="shared" si="1815"/>
        <v/>
      </c>
      <c r="JF6775" s="66" t="str">
        <f t="shared" ca="1" si="1820"/>
        <v/>
      </c>
      <c r="JG6775" s="66" t="str">
        <f t="shared" ca="1" si="1819"/>
        <v/>
      </c>
      <c r="JH6775" s="66" t="str">
        <f t="shared" ca="1" si="1816"/>
        <v/>
      </c>
      <c r="JI6775" s="80" t="str">
        <f t="shared" ca="1" si="1817"/>
        <v/>
      </c>
      <c r="JJ6775" s="118" t="str">
        <f t="shared" ca="1" si="1818"/>
        <v/>
      </c>
    </row>
    <row r="6776" spans="253:270" x14ac:dyDescent="0.3">
      <c r="IS6776" s="74">
        <v>6774</v>
      </c>
      <c r="IT6776" s="90" t="str">
        <f t="shared" si="1804"/>
        <v/>
      </c>
      <c r="IU6776" s="101" t="str">
        <f t="shared" si="1805"/>
        <v/>
      </c>
      <c r="IV6776" s="102" t="str">
        <f t="shared" si="1806"/>
        <v/>
      </c>
      <c r="IW6776" s="102" t="str">
        <f t="shared" si="1807"/>
        <v/>
      </c>
      <c r="IX6776" s="103" t="str">
        <f t="shared" si="1808"/>
        <v/>
      </c>
      <c r="IY6776" s="112" t="str">
        <f t="shared" si="1809"/>
        <v/>
      </c>
      <c r="IZ6776" s="104" t="str">
        <f t="shared" ca="1" si="1810"/>
        <v/>
      </c>
      <c r="JA6776" s="102" t="str">
        <f t="shared" ca="1" si="1811"/>
        <v/>
      </c>
      <c r="JB6776" s="102" t="str">
        <f t="shared" ca="1" si="1812"/>
        <v/>
      </c>
      <c r="JC6776" s="103" t="str">
        <f t="shared" ca="1" si="1813"/>
        <v/>
      </c>
      <c r="JD6776" s="104" t="str">
        <f t="shared" si="1814"/>
        <v/>
      </c>
      <c r="JE6776" s="102" t="str">
        <f t="shared" si="1815"/>
        <v/>
      </c>
      <c r="JF6776" s="66" t="str">
        <f t="shared" ca="1" si="1820"/>
        <v/>
      </c>
      <c r="JG6776" s="66" t="str">
        <f t="shared" ca="1" si="1819"/>
        <v/>
      </c>
      <c r="JH6776" s="66" t="str">
        <f t="shared" ca="1" si="1816"/>
        <v/>
      </c>
      <c r="JI6776" s="80" t="str">
        <f t="shared" ca="1" si="1817"/>
        <v/>
      </c>
      <c r="JJ6776" s="118" t="str">
        <f t="shared" ca="1" si="1818"/>
        <v/>
      </c>
    </row>
    <row r="6777" spans="253:270" x14ac:dyDescent="0.3">
      <c r="IS6777" s="74">
        <v>6775</v>
      </c>
      <c r="IT6777" s="90" t="str">
        <f t="shared" si="1804"/>
        <v/>
      </c>
      <c r="IU6777" s="101" t="str">
        <f t="shared" si="1805"/>
        <v/>
      </c>
      <c r="IV6777" s="102" t="str">
        <f t="shared" si="1806"/>
        <v/>
      </c>
      <c r="IW6777" s="102" t="str">
        <f t="shared" si="1807"/>
        <v/>
      </c>
      <c r="IX6777" s="103" t="str">
        <f t="shared" si="1808"/>
        <v/>
      </c>
      <c r="IY6777" s="112" t="str">
        <f t="shared" si="1809"/>
        <v/>
      </c>
      <c r="IZ6777" s="104" t="str">
        <f t="shared" ca="1" si="1810"/>
        <v/>
      </c>
      <c r="JA6777" s="102" t="str">
        <f t="shared" ca="1" si="1811"/>
        <v/>
      </c>
      <c r="JB6777" s="102" t="str">
        <f t="shared" ca="1" si="1812"/>
        <v/>
      </c>
      <c r="JC6777" s="103" t="str">
        <f t="shared" ca="1" si="1813"/>
        <v/>
      </c>
      <c r="JD6777" s="104" t="str">
        <f t="shared" si="1814"/>
        <v/>
      </c>
      <c r="JE6777" s="102" t="str">
        <f t="shared" si="1815"/>
        <v/>
      </c>
      <c r="JF6777" s="66" t="str">
        <f t="shared" ca="1" si="1820"/>
        <v/>
      </c>
      <c r="JG6777" s="66" t="str">
        <f t="shared" ca="1" si="1819"/>
        <v/>
      </c>
      <c r="JH6777" s="66" t="str">
        <f t="shared" ca="1" si="1816"/>
        <v/>
      </c>
      <c r="JI6777" s="80" t="str">
        <f t="shared" ca="1" si="1817"/>
        <v/>
      </c>
      <c r="JJ6777" s="118" t="str">
        <f t="shared" ca="1" si="1818"/>
        <v/>
      </c>
    </row>
    <row r="6778" spans="253:270" x14ac:dyDescent="0.3">
      <c r="IS6778" s="74">
        <v>6776</v>
      </c>
      <c r="IT6778" s="90" t="str">
        <f t="shared" si="1804"/>
        <v/>
      </c>
      <c r="IU6778" s="101" t="str">
        <f t="shared" si="1805"/>
        <v/>
      </c>
      <c r="IV6778" s="102" t="str">
        <f t="shared" si="1806"/>
        <v/>
      </c>
      <c r="IW6778" s="102" t="str">
        <f t="shared" si="1807"/>
        <v/>
      </c>
      <c r="IX6778" s="103" t="str">
        <f t="shared" si="1808"/>
        <v/>
      </c>
      <c r="IY6778" s="112" t="str">
        <f t="shared" si="1809"/>
        <v/>
      </c>
      <c r="IZ6778" s="104" t="str">
        <f t="shared" ca="1" si="1810"/>
        <v/>
      </c>
      <c r="JA6778" s="102" t="str">
        <f t="shared" ca="1" si="1811"/>
        <v/>
      </c>
      <c r="JB6778" s="102" t="str">
        <f t="shared" ca="1" si="1812"/>
        <v/>
      </c>
      <c r="JC6778" s="103" t="str">
        <f t="shared" ca="1" si="1813"/>
        <v/>
      </c>
      <c r="JD6778" s="104" t="str">
        <f t="shared" si="1814"/>
        <v/>
      </c>
      <c r="JE6778" s="102" t="str">
        <f t="shared" si="1815"/>
        <v/>
      </c>
      <c r="JF6778" s="66" t="str">
        <f t="shared" ca="1" si="1820"/>
        <v/>
      </c>
      <c r="JG6778" s="66" t="str">
        <f t="shared" ca="1" si="1819"/>
        <v/>
      </c>
      <c r="JH6778" s="66" t="str">
        <f t="shared" ca="1" si="1816"/>
        <v/>
      </c>
      <c r="JI6778" s="80" t="str">
        <f t="shared" ca="1" si="1817"/>
        <v/>
      </c>
      <c r="JJ6778" s="118" t="str">
        <f t="shared" ca="1" si="1818"/>
        <v/>
      </c>
    </row>
    <row r="6779" spans="253:270" x14ac:dyDescent="0.3">
      <c r="IS6779" s="74">
        <v>6777</v>
      </c>
      <c r="IT6779" s="90" t="str">
        <f t="shared" si="1804"/>
        <v/>
      </c>
      <c r="IU6779" s="101" t="str">
        <f t="shared" si="1805"/>
        <v/>
      </c>
      <c r="IV6779" s="102" t="str">
        <f t="shared" si="1806"/>
        <v/>
      </c>
      <c r="IW6779" s="102" t="str">
        <f t="shared" si="1807"/>
        <v/>
      </c>
      <c r="IX6779" s="103" t="str">
        <f t="shared" si="1808"/>
        <v/>
      </c>
      <c r="IY6779" s="112" t="str">
        <f t="shared" si="1809"/>
        <v/>
      </c>
      <c r="IZ6779" s="104" t="str">
        <f t="shared" ca="1" si="1810"/>
        <v/>
      </c>
      <c r="JA6779" s="102" t="str">
        <f t="shared" ca="1" si="1811"/>
        <v/>
      </c>
      <c r="JB6779" s="102" t="str">
        <f t="shared" ca="1" si="1812"/>
        <v/>
      </c>
      <c r="JC6779" s="103" t="str">
        <f t="shared" ca="1" si="1813"/>
        <v/>
      </c>
      <c r="JD6779" s="104" t="str">
        <f t="shared" si="1814"/>
        <v/>
      </c>
      <c r="JE6779" s="102" t="str">
        <f t="shared" si="1815"/>
        <v/>
      </c>
      <c r="JF6779" s="66" t="str">
        <f t="shared" ca="1" si="1820"/>
        <v/>
      </c>
      <c r="JG6779" s="66" t="str">
        <f t="shared" ca="1" si="1819"/>
        <v/>
      </c>
      <c r="JH6779" s="66" t="str">
        <f t="shared" ca="1" si="1816"/>
        <v/>
      </c>
      <c r="JI6779" s="80" t="str">
        <f t="shared" ca="1" si="1817"/>
        <v/>
      </c>
      <c r="JJ6779" s="118" t="str">
        <f t="shared" ca="1" si="1818"/>
        <v/>
      </c>
    </row>
    <row r="6780" spans="253:270" x14ac:dyDescent="0.3">
      <c r="IS6780" s="74">
        <v>6778</v>
      </c>
      <c r="IT6780" s="90" t="str">
        <f t="shared" si="1804"/>
        <v/>
      </c>
      <c r="IU6780" s="101" t="str">
        <f t="shared" si="1805"/>
        <v/>
      </c>
      <c r="IV6780" s="102" t="str">
        <f t="shared" si="1806"/>
        <v/>
      </c>
      <c r="IW6780" s="102" t="str">
        <f t="shared" si="1807"/>
        <v/>
      </c>
      <c r="IX6780" s="103" t="str">
        <f t="shared" si="1808"/>
        <v/>
      </c>
      <c r="IY6780" s="112" t="str">
        <f t="shared" si="1809"/>
        <v/>
      </c>
      <c r="IZ6780" s="104" t="str">
        <f t="shared" ca="1" si="1810"/>
        <v/>
      </c>
      <c r="JA6780" s="102" t="str">
        <f t="shared" ca="1" si="1811"/>
        <v/>
      </c>
      <c r="JB6780" s="102" t="str">
        <f t="shared" ca="1" si="1812"/>
        <v/>
      </c>
      <c r="JC6780" s="103" t="str">
        <f t="shared" ca="1" si="1813"/>
        <v/>
      </c>
      <c r="JD6780" s="104" t="str">
        <f t="shared" si="1814"/>
        <v/>
      </c>
      <c r="JE6780" s="102" t="str">
        <f t="shared" si="1815"/>
        <v/>
      </c>
      <c r="JF6780" s="66" t="str">
        <f t="shared" ca="1" si="1820"/>
        <v/>
      </c>
      <c r="JG6780" s="66" t="str">
        <f t="shared" ca="1" si="1819"/>
        <v/>
      </c>
      <c r="JH6780" s="66" t="str">
        <f t="shared" ca="1" si="1816"/>
        <v/>
      </c>
      <c r="JI6780" s="80" t="str">
        <f t="shared" ca="1" si="1817"/>
        <v/>
      </c>
      <c r="JJ6780" s="118" t="str">
        <f t="shared" ca="1" si="1818"/>
        <v/>
      </c>
    </row>
    <row r="6781" spans="253:270" x14ac:dyDescent="0.3">
      <c r="IS6781" s="74">
        <v>6779</v>
      </c>
      <c r="IT6781" s="90" t="str">
        <f t="shared" si="1804"/>
        <v/>
      </c>
      <c r="IU6781" s="101" t="str">
        <f t="shared" si="1805"/>
        <v/>
      </c>
      <c r="IV6781" s="102" t="str">
        <f t="shared" si="1806"/>
        <v/>
      </c>
      <c r="IW6781" s="102" t="str">
        <f t="shared" si="1807"/>
        <v/>
      </c>
      <c r="IX6781" s="103" t="str">
        <f t="shared" si="1808"/>
        <v/>
      </c>
      <c r="IY6781" s="112" t="str">
        <f t="shared" si="1809"/>
        <v/>
      </c>
      <c r="IZ6781" s="104" t="str">
        <f t="shared" ca="1" si="1810"/>
        <v/>
      </c>
      <c r="JA6781" s="102" t="str">
        <f t="shared" ca="1" si="1811"/>
        <v/>
      </c>
      <c r="JB6781" s="102" t="str">
        <f t="shared" ca="1" si="1812"/>
        <v/>
      </c>
      <c r="JC6781" s="103" t="str">
        <f t="shared" ca="1" si="1813"/>
        <v/>
      </c>
      <c r="JD6781" s="104" t="str">
        <f t="shared" si="1814"/>
        <v/>
      </c>
      <c r="JE6781" s="102" t="str">
        <f t="shared" si="1815"/>
        <v/>
      </c>
      <c r="JF6781" s="66" t="str">
        <f t="shared" ca="1" si="1820"/>
        <v/>
      </c>
      <c r="JG6781" s="66" t="str">
        <f t="shared" ca="1" si="1819"/>
        <v/>
      </c>
      <c r="JH6781" s="66" t="str">
        <f t="shared" ca="1" si="1816"/>
        <v/>
      </c>
      <c r="JI6781" s="80" t="str">
        <f t="shared" ca="1" si="1817"/>
        <v/>
      </c>
      <c r="JJ6781" s="118" t="str">
        <f t="shared" ca="1" si="1818"/>
        <v/>
      </c>
    </row>
    <row r="6782" spans="253:270" x14ac:dyDescent="0.3">
      <c r="IS6782" s="74">
        <v>6780</v>
      </c>
      <c r="IT6782" s="90" t="str">
        <f t="shared" si="1804"/>
        <v/>
      </c>
      <c r="IU6782" s="101" t="str">
        <f t="shared" si="1805"/>
        <v/>
      </c>
      <c r="IV6782" s="102" t="str">
        <f t="shared" si="1806"/>
        <v/>
      </c>
      <c r="IW6782" s="102" t="str">
        <f t="shared" si="1807"/>
        <v/>
      </c>
      <c r="IX6782" s="103" t="str">
        <f t="shared" si="1808"/>
        <v/>
      </c>
      <c r="IY6782" s="112" t="str">
        <f t="shared" si="1809"/>
        <v/>
      </c>
      <c r="IZ6782" s="104" t="str">
        <f t="shared" ca="1" si="1810"/>
        <v/>
      </c>
      <c r="JA6782" s="102" t="str">
        <f t="shared" ca="1" si="1811"/>
        <v/>
      </c>
      <c r="JB6782" s="102" t="str">
        <f t="shared" ca="1" si="1812"/>
        <v/>
      </c>
      <c r="JC6782" s="103" t="str">
        <f t="shared" ca="1" si="1813"/>
        <v/>
      </c>
      <c r="JD6782" s="104" t="str">
        <f t="shared" si="1814"/>
        <v/>
      </c>
      <c r="JE6782" s="102" t="str">
        <f t="shared" si="1815"/>
        <v/>
      </c>
      <c r="JF6782" s="66" t="str">
        <f t="shared" ca="1" si="1820"/>
        <v/>
      </c>
      <c r="JG6782" s="66" t="str">
        <f t="shared" ca="1" si="1819"/>
        <v/>
      </c>
      <c r="JH6782" s="66" t="str">
        <f t="shared" ca="1" si="1816"/>
        <v/>
      </c>
      <c r="JI6782" s="80" t="str">
        <f t="shared" ca="1" si="1817"/>
        <v/>
      </c>
      <c r="JJ6782" s="118" t="str">
        <f t="shared" ca="1" si="1818"/>
        <v/>
      </c>
    </row>
    <row r="6783" spans="253:270" x14ac:dyDescent="0.3">
      <c r="IS6783" s="74">
        <v>6781</v>
      </c>
      <c r="IT6783" s="90" t="str">
        <f t="shared" si="1804"/>
        <v/>
      </c>
      <c r="IU6783" s="101" t="str">
        <f t="shared" si="1805"/>
        <v/>
      </c>
      <c r="IV6783" s="102" t="str">
        <f t="shared" si="1806"/>
        <v/>
      </c>
      <c r="IW6783" s="102" t="str">
        <f t="shared" si="1807"/>
        <v/>
      </c>
      <c r="IX6783" s="103" t="str">
        <f t="shared" si="1808"/>
        <v/>
      </c>
      <c r="IY6783" s="112" t="str">
        <f t="shared" si="1809"/>
        <v/>
      </c>
      <c r="IZ6783" s="104" t="str">
        <f t="shared" ca="1" si="1810"/>
        <v/>
      </c>
      <c r="JA6783" s="102" t="str">
        <f t="shared" ca="1" si="1811"/>
        <v/>
      </c>
      <c r="JB6783" s="102" t="str">
        <f t="shared" ca="1" si="1812"/>
        <v/>
      </c>
      <c r="JC6783" s="103" t="str">
        <f t="shared" ca="1" si="1813"/>
        <v/>
      </c>
      <c r="JD6783" s="104" t="str">
        <f t="shared" si="1814"/>
        <v/>
      </c>
      <c r="JE6783" s="102" t="str">
        <f t="shared" si="1815"/>
        <v/>
      </c>
      <c r="JF6783" s="66" t="str">
        <f t="shared" ca="1" si="1820"/>
        <v/>
      </c>
      <c r="JG6783" s="66" t="str">
        <f t="shared" ca="1" si="1819"/>
        <v/>
      </c>
      <c r="JH6783" s="66" t="str">
        <f t="shared" ca="1" si="1816"/>
        <v/>
      </c>
      <c r="JI6783" s="80" t="str">
        <f t="shared" ca="1" si="1817"/>
        <v/>
      </c>
      <c r="JJ6783" s="118" t="str">
        <f t="shared" ca="1" si="1818"/>
        <v/>
      </c>
    </row>
    <row r="6784" spans="253:270" x14ac:dyDescent="0.3">
      <c r="IS6784" s="74">
        <v>6782</v>
      </c>
      <c r="IT6784" s="90" t="str">
        <f t="shared" si="1804"/>
        <v/>
      </c>
      <c r="IU6784" s="101" t="str">
        <f t="shared" si="1805"/>
        <v/>
      </c>
      <c r="IV6784" s="102" t="str">
        <f t="shared" si="1806"/>
        <v/>
      </c>
      <c r="IW6784" s="102" t="str">
        <f t="shared" si="1807"/>
        <v/>
      </c>
      <c r="IX6784" s="103" t="str">
        <f t="shared" si="1808"/>
        <v/>
      </c>
      <c r="IY6784" s="112" t="str">
        <f t="shared" si="1809"/>
        <v/>
      </c>
      <c r="IZ6784" s="104" t="str">
        <f t="shared" ca="1" si="1810"/>
        <v/>
      </c>
      <c r="JA6784" s="102" t="str">
        <f t="shared" ca="1" si="1811"/>
        <v/>
      </c>
      <c r="JB6784" s="102" t="str">
        <f t="shared" ca="1" si="1812"/>
        <v/>
      </c>
      <c r="JC6784" s="103" t="str">
        <f t="shared" ca="1" si="1813"/>
        <v/>
      </c>
      <c r="JD6784" s="104" t="str">
        <f t="shared" si="1814"/>
        <v/>
      </c>
      <c r="JE6784" s="102" t="str">
        <f t="shared" si="1815"/>
        <v/>
      </c>
      <c r="JF6784" s="66" t="str">
        <f t="shared" ca="1" si="1820"/>
        <v/>
      </c>
      <c r="JG6784" s="66" t="str">
        <f t="shared" ca="1" si="1819"/>
        <v/>
      </c>
      <c r="JH6784" s="66" t="str">
        <f t="shared" ca="1" si="1816"/>
        <v/>
      </c>
      <c r="JI6784" s="80" t="str">
        <f t="shared" ca="1" si="1817"/>
        <v/>
      </c>
      <c r="JJ6784" s="118" t="str">
        <f t="shared" ca="1" si="1818"/>
        <v/>
      </c>
    </row>
    <row r="6785" spans="253:270" x14ac:dyDescent="0.3">
      <c r="IS6785" s="74">
        <v>6783</v>
      </c>
      <c r="IT6785" s="90" t="str">
        <f t="shared" si="1804"/>
        <v/>
      </c>
      <c r="IU6785" s="101" t="str">
        <f t="shared" si="1805"/>
        <v/>
      </c>
      <c r="IV6785" s="102" t="str">
        <f t="shared" si="1806"/>
        <v/>
      </c>
      <c r="IW6785" s="102" t="str">
        <f t="shared" si="1807"/>
        <v/>
      </c>
      <c r="IX6785" s="103" t="str">
        <f t="shared" si="1808"/>
        <v/>
      </c>
      <c r="IY6785" s="112" t="str">
        <f t="shared" si="1809"/>
        <v/>
      </c>
      <c r="IZ6785" s="104" t="str">
        <f t="shared" ca="1" si="1810"/>
        <v/>
      </c>
      <c r="JA6785" s="102" t="str">
        <f t="shared" ca="1" si="1811"/>
        <v/>
      </c>
      <c r="JB6785" s="102" t="str">
        <f t="shared" ca="1" si="1812"/>
        <v/>
      </c>
      <c r="JC6785" s="103" t="str">
        <f t="shared" ca="1" si="1813"/>
        <v/>
      </c>
      <c r="JD6785" s="104" t="str">
        <f t="shared" si="1814"/>
        <v/>
      </c>
      <c r="JE6785" s="102" t="str">
        <f t="shared" si="1815"/>
        <v/>
      </c>
      <c r="JF6785" s="66" t="str">
        <f t="shared" ca="1" si="1820"/>
        <v/>
      </c>
      <c r="JG6785" s="66" t="str">
        <f t="shared" ca="1" si="1819"/>
        <v/>
      </c>
      <c r="JH6785" s="66" t="str">
        <f t="shared" ca="1" si="1816"/>
        <v/>
      </c>
      <c r="JI6785" s="80" t="str">
        <f t="shared" ca="1" si="1817"/>
        <v/>
      </c>
      <c r="JJ6785" s="118" t="str">
        <f t="shared" ca="1" si="1818"/>
        <v/>
      </c>
    </row>
    <row r="6786" spans="253:270" x14ac:dyDescent="0.3">
      <c r="IS6786" s="74">
        <v>6784</v>
      </c>
      <c r="IT6786" s="90" t="str">
        <f t="shared" si="1804"/>
        <v/>
      </c>
      <c r="IU6786" s="101" t="str">
        <f t="shared" si="1805"/>
        <v/>
      </c>
      <c r="IV6786" s="102" t="str">
        <f t="shared" si="1806"/>
        <v/>
      </c>
      <c r="IW6786" s="102" t="str">
        <f t="shared" si="1807"/>
        <v/>
      </c>
      <c r="IX6786" s="103" t="str">
        <f t="shared" si="1808"/>
        <v/>
      </c>
      <c r="IY6786" s="112" t="str">
        <f t="shared" si="1809"/>
        <v/>
      </c>
      <c r="IZ6786" s="104" t="str">
        <f t="shared" ca="1" si="1810"/>
        <v/>
      </c>
      <c r="JA6786" s="102" t="str">
        <f t="shared" ca="1" si="1811"/>
        <v/>
      </c>
      <c r="JB6786" s="102" t="str">
        <f t="shared" ca="1" si="1812"/>
        <v/>
      </c>
      <c r="JC6786" s="103" t="str">
        <f t="shared" ca="1" si="1813"/>
        <v/>
      </c>
      <c r="JD6786" s="104" t="str">
        <f t="shared" si="1814"/>
        <v/>
      </c>
      <c r="JE6786" s="102" t="str">
        <f t="shared" si="1815"/>
        <v/>
      </c>
      <c r="JF6786" s="66" t="str">
        <f t="shared" ca="1" si="1820"/>
        <v/>
      </c>
      <c r="JG6786" s="66" t="str">
        <f t="shared" ca="1" si="1819"/>
        <v/>
      </c>
      <c r="JH6786" s="66" t="str">
        <f t="shared" ca="1" si="1816"/>
        <v/>
      </c>
      <c r="JI6786" s="80" t="str">
        <f t="shared" ca="1" si="1817"/>
        <v/>
      </c>
      <c r="JJ6786" s="118" t="str">
        <f t="shared" ca="1" si="1818"/>
        <v/>
      </c>
    </row>
    <row r="6787" spans="253:270" x14ac:dyDescent="0.3">
      <c r="IS6787" s="74">
        <v>6785</v>
      </c>
      <c r="IT6787" s="90" t="str">
        <f t="shared" ref="IT6787:IT6850" si="1821">IF(INDEX(data_no_header,IS6787,1)="","",INDEX(data_no_header,IS6787,1))</f>
        <v/>
      </c>
      <c r="IU6787" s="101" t="str">
        <f t="shared" ref="IU6787:IU6850" si="1822">IF($IT6787&lt;&gt;"",VLOOKUP($IT6787,data_no_header,CODE(open_col)-64),"")</f>
        <v/>
      </c>
      <c r="IV6787" s="102" t="str">
        <f t="shared" ref="IV6787:IV6850" si="1823">IF($IT6787&lt;&gt;"",VLOOKUP($IT6787,data_no_header,CODE(high_col)-64),"")</f>
        <v/>
      </c>
      <c r="IW6787" s="102" t="str">
        <f t="shared" ref="IW6787:IW6850" si="1824">IF($IT6787&lt;&gt;"",VLOOKUP($IT6787,data_no_header,CODE(low_col)-64),"")</f>
        <v/>
      </c>
      <c r="IX6787" s="103" t="str">
        <f t="shared" ref="IX6787:IX6850" si="1825">IF($IT6787&lt;&gt;"",VLOOKUP($IT6787,data_no_header,CODE(close_col)-64),"")</f>
        <v/>
      </c>
      <c r="IY6787" s="112" t="str">
        <f t="shared" ref="IY6787:IY6850" si="1826">IF($IT6787&lt;&gt;"",VLOOKUP($IT6787,data_no_header,CODE(volume_col)-64),"")</f>
        <v/>
      </c>
      <c r="IZ6787" s="104" t="str">
        <f t="shared" ref="IZ6787:IZ6850" ca="1" si="1827">IF(IT6787&lt;&gt;"",IF($IS6787&gt;=IZ$1,AVERAGE(INDIRECT(CONCATENATE("IX",$IS6787+2,":IX",$IS6787+2-IZ$1))),""),"")</f>
        <v/>
      </c>
      <c r="JA6787" s="102" t="str">
        <f t="shared" ref="JA6787:JA6850" ca="1" si="1828">IF(IU6787&lt;&gt;"",IF($IS6787&gt;=JA$1,AVERAGE(INDIRECT(CONCATENATE("IX",$IS6787+2,":IX",$IS6787+2-JA$1))),""),"")</f>
        <v/>
      </c>
      <c r="JB6787" s="102" t="str">
        <f t="shared" ref="JB6787:JB6850" ca="1" si="1829">IF(IV6787&lt;&gt;"",IF($IS6787&gt;=JB$1,AVERAGE(INDIRECT(CONCATENATE("IX",$IS6787+2,":IX",$IS6787+2-JB$1))),""),"")</f>
        <v/>
      </c>
      <c r="JC6787" s="103" t="str">
        <f t="shared" ref="JC6787:JC6850" ca="1" si="1830">IF(IW6787&lt;&gt;"",IF($IS6787&gt;=JC$1,AVERAGE(INDIRECT(CONCATENATE("IX",$IS6787+2,":IX",$IS6787+2-JC$1))),""),"")</f>
        <v/>
      </c>
      <c r="JD6787" s="104" t="str">
        <f t="shared" si="1814"/>
        <v/>
      </c>
      <c r="JE6787" s="102" t="str">
        <f t="shared" si="1815"/>
        <v/>
      </c>
      <c r="JF6787" s="66" t="str">
        <f t="shared" ca="1" si="1820"/>
        <v/>
      </c>
      <c r="JG6787" s="66" t="str">
        <f t="shared" ca="1" si="1819"/>
        <v/>
      </c>
      <c r="JH6787" s="66" t="str">
        <f t="shared" ca="1" si="1816"/>
        <v/>
      </c>
      <c r="JI6787" s="80" t="str">
        <f t="shared" ca="1" si="1817"/>
        <v/>
      </c>
      <c r="JJ6787" s="118" t="str">
        <f t="shared" ca="1" si="1818"/>
        <v/>
      </c>
    </row>
    <row r="6788" spans="253:270" x14ac:dyDescent="0.3">
      <c r="IS6788" s="74">
        <v>6786</v>
      </c>
      <c r="IT6788" s="90" t="str">
        <f t="shared" si="1821"/>
        <v/>
      </c>
      <c r="IU6788" s="101" t="str">
        <f t="shared" si="1822"/>
        <v/>
      </c>
      <c r="IV6788" s="102" t="str">
        <f t="shared" si="1823"/>
        <v/>
      </c>
      <c r="IW6788" s="102" t="str">
        <f t="shared" si="1824"/>
        <v/>
      </c>
      <c r="IX6788" s="103" t="str">
        <f t="shared" si="1825"/>
        <v/>
      </c>
      <c r="IY6788" s="112" t="str">
        <f t="shared" si="1826"/>
        <v/>
      </c>
      <c r="IZ6788" s="104" t="str">
        <f t="shared" ca="1" si="1827"/>
        <v/>
      </c>
      <c r="JA6788" s="102" t="str">
        <f t="shared" ca="1" si="1828"/>
        <v/>
      </c>
      <c r="JB6788" s="102" t="str">
        <f t="shared" ca="1" si="1829"/>
        <v/>
      </c>
      <c r="JC6788" s="103" t="str">
        <f t="shared" ca="1" si="1830"/>
        <v/>
      </c>
      <c r="JD6788" s="104" t="str">
        <f t="shared" ref="JD6788:JD6851" si="1831">IF(IV6788&lt;&gt;"",IV6788-IW6788,"")</f>
        <v/>
      </c>
      <c r="JE6788" s="102" t="str">
        <f t="shared" ref="JE6788:JE6851" si="1832">IF(IU6788&lt;&gt;"",IU6788-IX6788,"")</f>
        <v/>
      </c>
      <c r="JF6788" s="66" t="str">
        <f t="shared" ca="1" si="1820"/>
        <v/>
      </c>
      <c r="JG6788" s="66" t="str">
        <f t="shared" ca="1" si="1819"/>
        <v/>
      </c>
      <c r="JH6788" s="66" t="str">
        <f t="shared" ref="JH6788:JH6851" ca="1" si="1833">IF(IT6788&lt;&gt;"",IF($IS6788&gt;=JH$1,_xlfn.STDEV.P(INDIRECT(CONCATENATE("JD",$IS6788+2,":JD",$IS6788+2-JH$1))),""),"")</f>
        <v/>
      </c>
      <c r="JI6788" s="80" t="str">
        <f t="shared" ref="JI6788:JI6851" ca="1" si="1834">IF(IU6788&lt;&gt;"",IF($IS6788&gt;=JI$1,_xlfn.STDEV.P(INDIRECT(CONCATENATE("JE",$IS6788+2,":JE",$IS6788+2-JI$1))),""),"")</f>
        <v/>
      </c>
      <c r="JJ6788" s="118" t="str">
        <f t="shared" ref="JJ6788:JJ6851" ca="1" si="1835">IF(IU6788&lt;&gt;"",IF($IS6788&gt;=JJ$1,_xlfn.STDEV.P(INDIRECT(CONCATENATE("IY",$IS6788+2,":IY",$IS6788+2-JJ$1))),""),"")</f>
        <v/>
      </c>
    </row>
    <row r="6789" spans="253:270" x14ac:dyDescent="0.3">
      <c r="IS6789" s="74">
        <v>6787</v>
      </c>
      <c r="IT6789" s="90" t="str">
        <f t="shared" si="1821"/>
        <v/>
      </c>
      <c r="IU6789" s="101" t="str">
        <f t="shared" si="1822"/>
        <v/>
      </c>
      <c r="IV6789" s="102" t="str">
        <f t="shared" si="1823"/>
        <v/>
      </c>
      <c r="IW6789" s="102" t="str">
        <f t="shared" si="1824"/>
        <v/>
      </c>
      <c r="IX6789" s="103" t="str">
        <f t="shared" si="1825"/>
        <v/>
      </c>
      <c r="IY6789" s="112" t="str">
        <f t="shared" si="1826"/>
        <v/>
      </c>
      <c r="IZ6789" s="104" t="str">
        <f t="shared" ca="1" si="1827"/>
        <v/>
      </c>
      <c r="JA6789" s="102" t="str">
        <f t="shared" ca="1" si="1828"/>
        <v/>
      </c>
      <c r="JB6789" s="102" t="str">
        <f t="shared" ca="1" si="1829"/>
        <v/>
      </c>
      <c r="JC6789" s="103" t="str">
        <f t="shared" ca="1" si="1830"/>
        <v/>
      </c>
      <c r="JD6789" s="104" t="str">
        <f t="shared" si="1831"/>
        <v/>
      </c>
      <c r="JE6789" s="102" t="str">
        <f t="shared" si="1832"/>
        <v/>
      </c>
      <c r="JF6789" s="66" t="str">
        <f t="shared" ca="1" si="1820"/>
        <v/>
      </c>
      <c r="JG6789" s="66" t="str">
        <f t="shared" ca="1" si="1819"/>
        <v/>
      </c>
      <c r="JH6789" s="66" t="str">
        <f t="shared" ca="1" si="1833"/>
        <v/>
      </c>
      <c r="JI6789" s="80" t="str">
        <f t="shared" ca="1" si="1834"/>
        <v/>
      </c>
      <c r="JJ6789" s="118" t="str">
        <f t="shared" ca="1" si="1835"/>
        <v/>
      </c>
    </row>
    <row r="6790" spans="253:270" x14ac:dyDescent="0.3">
      <c r="IS6790" s="74">
        <v>6788</v>
      </c>
      <c r="IT6790" s="90" t="str">
        <f t="shared" si="1821"/>
        <v/>
      </c>
      <c r="IU6790" s="101" t="str">
        <f t="shared" si="1822"/>
        <v/>
      </c>
      <c r="IV6790" s="102" t="str">
        <f t="shared" si="1823"/>
        <v/>
      </c>
      <c r="IW6790" s="102" t="str">
        <f t="shared" si="1824"/>
        <v/>
      </c>
      <c r="IX6790" s="103" t="str">
        <f t="shared" si="1825"/>
        <v/>
      </c>
      <c r="IY6790" s="112" t="str">
        <f t="shared" si="1826"/>
        <v/>
      </c>
      <c r="IZ6790" s="104" t="str">
        <f t="shared" ca="1" si="1827"/>
        <v/>
      </c>
      <c r="JA6790" s="102" t="str">
        <f t="shared" ca="1" si="1828"/>
        <v/>
      </c>
      <c r="JB6790" s="102" t="str">
        <f t="shared" ca="1" si="1829"/>
        <v/>
      </c>
      <c r="JC6790" s="103" t="str">
        <f t="shared" ca="1" si="1830"/>
        <v/>
      </c>
      <c r="JD6790" s="104" t="str">
        <f t="shared" si="1831"/>
        <v/>
      </c>
      <c r="JE6790" s="102" t="str">
        <f t="shared" si="1832"/>
        <v/>
      </c>
      <c r="JF6790" s="66" t="str">
        <f t="shared" ca="1" si="1820"/>
        <v/>
      </c>
      <c r="JG6790" s="66" t="str">
        <f t="shared" ca="1" si="1819"/>
        <v/>
      </c>
      <c r="JH6790" s="66" t="str">
        <f t="shared" ca="1" si="1833"/>
        <v/>
      </c>
      <c r="JI6790" s="80" t="str">
        <f t="shared" ca="1" si="1834"/>
        <v/>
      </c>
      <c r="JJ6790" s="118" t="str">
        <f t="shared" ca="1" si="1835"/>
        <v/>
      </c>
    </row>
    <row r="6791" spans="253:270" x14ac:dyDescent="0.3">
      <c r="IS6791" s="74">
        <v>6789</v>
      </c>
      <c r="IT6791" s="90" t="str">
        <f t="shared" si="1821"/>
        <v/>
      </c>
      <c r="IU6791" s="101" t="str">
        <f t="shared" si="1822"/>
        <v/>
      </c>
      <c r="IV6791" s="102" t="str">
        <f t="shared" si="1823"/>
        <v/>
      </c>
      <c r="IW6791" s="102" t="str">
        <f t="shared" si="1824"/>
        <v/>
      </c>
      <c r="IX6791" s="103" t="str">
        <f t="shared" si="1825"/>
        <v/>
      </c>
      <c r="IY6791" s="112" t="str">
        <f t="shared" si="1826"/>
        <v/>
      </c>
      <c r="IZ6791" s="104" t="str">
        <f t="shared" ca="1" si="1827"/>
        <v/>
      </c>
      <c r="JA6791" s="102" t="str">
        <f t="shared" ca="1" si="1828"/>
        <v/>
      </c>
      <c r="JB6791" s="102" t="str">
        <f t="shared" ca="1" si="1829"/>
        <v/>
      </c>
      <c r="JC6791" s="103" t="str">
        <f t="shared" ca="1" si="1830"/>
        <v/>
      </c>
      <c r="JD6791" s="104" t="str">
        <f t="shared" si="1831"/>
        <v/>
      </c>
      <c r="JE6791" s="102" t="str">
        <f t="shared" si="1832"/>
        <v/>
      </c>
      <c r="JF6791" s="66" t="str">
        <f t="shared" ca="1" si="1820"/>
        <v/>
      </c>
      <c r="JG6791" s="66" t="str">
        <f t="shared" ca="1" si="1819"/>
        <v/>
      </c>
      <c r="JH6791" s="66" t="str">
        <f t="shared" ca="1" si="1833"/>
        <v/>
      </c>
      <c r="JI6791" s="80" t="str">
        <f t="shared" ca="1" si="1834"/>
        <v/>
      </c>
      <c r="JJ6791" s="118" t="str">
        <f t="shared" ca="1" si="1835"/>
        <v/>
      </c>
    </row>
    <row r="6792" spans="253:270" x14ac:dyDescent="0.3">
      <c r="IS6792" s="74">
        <v>6790</v>
      </c>
      <c r="IT6792" s="90" t="str">
        <f t="shared" si="1821"/>
        <v/>
      </c>
      <c r="IU6792" s="101" t="str">
        <f t="shared" si="1822"/>
        <v/>
      </c>
      <c r="IV6792" s="102" t="str">
        <f t="shared" si="1823"/>
        <v/>
      </c>
      <c r="IW6792" s="102" t="str">
        <f t="shared" si="1824"/>
        <v/>
      </c>
      <c r="IX6792" s="103" t="str">
        <f t="shared" si="1825"/>
        <v/>
      </c>
      <c r="IY6792" s="112" t="str">
        <f t="shared" si="1826"/>
        <v/>
      </c>
      <c r="IZ6792" s="104" t="str">
        <f t="shared" ca="1" si="1827"/>
        <v/>
      </c>
      <c r="JA6792" s="102" t="str">
        <f t="shared" ca="1" si="1828"/>
        <v/>
      </c>
      <c r="JB6792" s="102" t="str">
        <f t="shared" ca="1" si="1829"/>
        <v/>
      </c>
      <c r="JC6792" s="103" t="str">
        <f t="shared" ca="1" si="1830"/>
        <v/>
      </c>
      <c r="JD6792" s="104" t="str">
        <f t="shared" si="1831"/>
        <v/>
      </c>
      <c r="JE6792" s="102" t="str">
        <f t="shared" si="1832"/>
        <v/>
      </c>
      <c r="JF6792" s="66" t="str">
        <f t="shared" ca="1" si="1820"/>
        <v/>
      </c>
      <c r="JG6792" s="66" t="str">
        <f t="shared" ca="1" si="1819"/>
        <v/>
      </c>
      <c r="JH6792" s="66" t="str">
        <f t="shared" ca="1" si="1833"/>
        <v/>
      </c>
      <c r="JI6792" s="80" t="str">
        <f t="shared" ca="1" si="1834"/>
        <v/>
      </c>
      <c r="JJ6792" s="118" t="str">
        <f t="shared" ca="1" si="1835"/>
        <v/>
      </c>
    </row>
    <row r="6793" spans="253:270" x14ac:dyDescent="0.3">
      <c r="IS6793" s="74">
        <v>6791</v>
      </c>
      <c r="IT6793" s="90" t="str">
        <f t="shared" si="1821"/>
        <v/>
      </c>
      <c r="IU6793" s="101" t="str">
        <f t="shared" si="1822"/>
        <v/>
      </c>
      <c r="IV6793" s="102" t="str">
        <f t="shared" si="1823"/>
        <v/>
      </c>
      <c r="IW6793" s="102" t="str">
        <f t="shared" si="1824"/>
        <v/>
      </c>
      <c r="IX6793" s="103" t="str">
        <f t="shared" si="1825"/>
        <v/>
      </c>
      <c r="IY6793" s="112" t="str">
        <f t="shared" si="1826"/>
        <v/>
      </c>
      <c r="IZ6793" s="104" t="str">
        <f t="shared" ca="1" si="1827"/>
        <v/>
      </c>
      <c r="JA6793" s="102" t="str">
        <f t="shared" ca="1" si="1828"/>
        <v/>
      </c>
      <c r="JB6793" s="102" t="str">
        <f t="shared" ca="1" si="1829"/>
        <v/>
      </c>
      <c r="JC6793" s="103" t="str">
        <f t="shared" ca="1" si="1830"/>
        <v/>
      </c>
      <c r="JD6793" s="104" t="str">
        <f t="shared" si="1831"/>
        <v/>
      </c>
      <c r="JE6793" s="102" t="str">
        <f t="shared" si="1832"/>
        <v/>
      </c>
      <c r="JF6793" s="66" t="str">
        <f t="shared" ca="1" si="1820"/>
        <v/>
      </c>
      <c r="JG6793" s="66" t="str">
        <f t="shared" ca="1" si="1819"/>
        <v/>
      </c>
      <c r="JH6793" s="66" t="str">
        <f t="shared" ca="1" si="1833"/>
        <v/>
      </c>
      <c r="JI6793" s="80" t="str">
        <f t="shared" ca="1" si="1834"/>
        <v/>
      </c>
      <c r="JJ6793" s="118" t="str">
        <f t="shared" ca="1" si="1835"/>
        <v/>
      </c>
    </row>
    <row r="6794" spans="253:270" x14ac:dyDescent="0.3">
      <c r="IS6794" s="74">
        <v>6792</v>
      </c>
      <c r="IT6794" s="90" t="str">
        <f t="shared" si="1821"/>
        <v/>
      </c>
      <c r="IU6794" s="101" t="str">
        <f t="shared" si="1822"/>
        <v/>
      </c>
      <c r="IV6794" s="102" t="str">
        <f t="shared" si="1823"/>
        <v/>
      </c>
      <c r="IW6794" s="102" t="str">
        <f t="shared" si="1824"/>
        <v/>
      </c>
      <c r="IX6794" s="103" t="str">
        <f t="shared" si="1825"/>
        <v/>
      </c>
      <c r="IY6794" s="112" t="str">
        <f t="shared" si="1826"/>
        <v/>
      </c>
      <c r="IZ6794" s="104" t="str">
        <f t="shared" ca="1" si="1827"/>
        <v/>
      </c>
      <c r="JA6794" s="102" t="str">
        <f t="shared" ca="1" si="1828"/>
        <v/>
      </c>
      <c r="JB6794" s="102" t="str">
        <f t="shared" ca="1" si="1829"/>
        <v/>
      </c>
      <c r="JC6794" s="103" t="str">
        <f t="shared" ca="1" si="1830"/>
        <v/>
      </c>
      <c r="JD6794" s="104" t="str">
        <f t="shared" si="1831"/>
        <v/>
      </c>
      <c r="JE6794" s="102" t="str">
        <f t="shared" si="1832"/>
        <v/>
      </c>
      <c r="JF6794" s="66" t="str">
        <f t="shared" ca="1" si="1820"/>
        <v/>
      </c>
      <c r="JG6794" s="66" t="str">
        <f t="shared" ca="1" si="1819"/>
        <v/>
      </c>
      <c r="JH6794" s="66" t="str">
        <f t="shared" ca="1" si="1833"/>
        <v/>
      </c>
      <c r="JI6794" s="80" t="str">
        <f t="shared" ca="1" si="1834"/>
        <v/>
      </c>
      <c r="JJ6794" s="118" t="str">
        <f t="shared" ca="1" si="1835"/>
        <v/>
      </c>
    </row>
    <row r="6795" spans="253:270" x14ac:dyDescent="0.3">
      <c r="IS6795" s="74">
        <v>6793</v>
      </c>
      <c r="IT6795" s="90" t="str">
        <f t="shared" si="1821"/>
        <v/>
      </c>
      <c r="IU6795" s="101" t="str">
        <f t="shared" si="1822"/>
        <v/>
      </c>
      <c r="IV6795" s="102" t="str">
        <f t="shared" si="1823"/>
        <v/>
      </c>
      <c r="IW6795" s="102" t="str">
        <f t="shared" si="1824"/>
        <v/>
      </c>
      <c r="IX6795" s="103" t="str">
        <f t="shared" si="1825"/>
        <v/>
      </c>
      <c r="IY6795" s="112" t="str">
        <f t="shared" si="1826"/>
        <v/>
      </c>
      <c r="IZ6795" s="104" t="str">
        <f t="shared" ca="1" si="1827"/>
        <v/>
      </c>
      <c r="JA6795" s="102" t="str">
        <f t="shared" ca="1" si="1828"/>
        <v/>
      </c>
      <c r="JB6795" s="102" t="str">
        <f t="shared" ca="1" si="1829"/>
        <v/>
      </c>
      <c r="JC6795" s="103" t="str">
        <f t="shared" ca="1" si="1830"/>
        <v/>
      </c>
      <c r="JD6795" s="104" t="str">
        <f t="shared" si="1831"/>
        <v/>
      </c>
      <c r="JE6795" s="102" t="str">
        <f t="shared" si="1832"/>
        <v/>
      </c>
      <c r="JF6795" s="66" t="str">
        <f t="shared" ca="1" si="1820"/>
        <v/>
      </c>
      <c r="JG6795" s="66" t="str">
        <f t="shared" ca="1" si="1819"/>
        <v/>
      </c>
      <c r="JH6795" s="66" t="str">
        <f t="shared" ca="1" si="1833"/>
        <v/>
      </c>
      <c r="JI6795" s="80" t="str">
        <f t="shared" ca="1" si="1834"/>
        <v/>
      </c>
      <c r="JJ6795" s="118" t="str">
        <f t="shared" ca="1" si="1835"/>
        <v/>
      </c>
    </row>
    <row r="6796" spans="253:270" x14ac:dyDescent="0.3">
      <c r="IS6796" s="74">
        <v>6794</v>
      </c>
      <c r="IT6796" s="90" t="str">
        <f t="shared" si="1821"/>
        <v/>
      </c>
      <c r="IU6796" s="101" t="str">
        <f t="shared" si="1822"/>
        <v/>
      </c>
      <c r="IV6796" s="102" t="str">
        <f t="shared" si="1823"/>
        <v/>
      </c>
      <c r="IW6796" s="102" t="str">
        <f t="shared" si="1824"/>
        <v/>
      </c>
      <c r="IX6796" s="103" t="str">
        <f t="shared" si="1825"/>
        <v/>
      </c>
      <c r="IY6796" s="112" t="str">
        <f t="shared" si="1826"/>
        <v/>
      </c>
      <c r="IZ6796" s="104" t="str">
        <f t="shared" ca="1" si="1827"/>
        <v/>
      </c>
      <c r="JA6796" s="102" t="str">
        <f t="shared" ca="1" si="1828"/>
        <v/>
      </c>
      <c r="JB6796" s="102" t="str">
        <f t="shared" ca="1" si="1829"/>
        <v/>
      </c>
      <c r="JC6796" s="103" t="str">
        <f t="shared" ca="1" si="1830"/>
        <v/>
      </c>
      <c r="JD6796" s="104" t="str">
        <f t="shared" si="1831"/>
        <v/>
      </c>
      <c r="JE6796" s="102" t="str">
        <f t="shared" si="1832"/>
        <v/>
      </c>
      <c r="JF6796" s="66" t="str">
        <f t="shared" ca="1" si="1820"/>
        <v/>
      </c>
      <c r="JG6796" s="66" t="str">
        <f t="shared" ca="1" si="1819"/>
        <v/>
      </c>
      <c r="JH6796" s="66" t="str">
        <f t="shared" ca="1" si="1833"/>
        <v/>
      </c>
      <c r="JI6796" s="80" t="str">
        <f t="shared" ca="1" si="1834"/>
        <v/>
      </c>
      <c r="JJ6796" s="118" t="str">
        <f t="shared" ca="1" si="1835"/>
        <v/>
      </c>
    </row>
    <row r="6797" spans="253:270" x14ac:dyDescent="0.3">
      <c r="IS6797" s="74">
        <v>6795</v>
      </c>
      <c r="IT6797" s="90" t="str">
        <f t="shared" si="1821"/>
        <v/>
      </c>
      <c r="IU6797" s="101" t="str">
        <f t="shared" si="1822"/>
        <v/>
      </c>
      <c r="IV6797" s="102" t="str">
        <f t="shared" si="1823"/>
        <v/>
      </c>
      <c r="IW6797" s="102" t="str">
        <f t="shared" si="1824"/>
        <v/>
      </c>
      <c r="IX6797" s="103" t="str">
        <f t="shared" si="1825"/>
        <v/>
      </c>
      <c r="IY6797" s="112" t="str">
        <f t="shared" si="1826"/>
        <v/>
      </c>
      <c r="IZ6797" s="104" t="str">
        <f t="shared" ca="1" si="1827"/>
        <v/>
      </c>
      <c r="JA6797" s="102" t="str">
        <f t="shared" ca="1" si="1828"/>
        <v/>
      </c>
      <c r="JB6797" s="102" t="str">
        <f t="shared" ca="1" si="1829"/>
        <v/>
      </c>
      <c r="JC6797" s="103" t="str">
        <f t="shared" ca="1" si="1830"/>
        <v/>
      </c>
      <c r="JD6797" s="104" t="str">
        <f t="shared" si="1831"/>
        <v/>
      </c>
      <c r="JE6797" s="102" t="str">
        <f t="shared" si="1832"/>
        <v/>
      </c>
      <c r="JF6797" s="66" t="str">
        <f t="shared" ca="1" si="1820"/>
        <v/>
      </c>
      <c r="JG6797" s="66" t="str">
        <f t="shared" ca="1" si="1819"/>
        <v/>
      </c>
      <c r="JH6797" s="66" t="str">
        <f t="shared" ca="1" si="1833"/>
        <v/>
      </c>
      <c r="JI6797" s="80" t="str">
        <f t="shared" ca="1" si="1834"/>
        <v/>
      </c>
      <c r="JJ6797" s="118" t="str">
        <f t="shared" ca="1" si="1835"/>
        <v/>
      </c>
    </row>
    <row r="6798" spans="253:270" x14ac:dyDescent="0.3">
      <c r="IS6798" s="74">
        <v>6796</v>
      </c>
      <c r="IT6798" s="90" t="str">
        <f t="shared" si="1821"/>
        <v/>
      </c>
      <c r="IU6798" s="101" t="str">
        <f t="shared" si="1822"/>
        <v/>
      </c>
      <c r="IV6798" s="102" t="str">
        <f t="shared" si="1823"/>
        <v/>
      </c>
      <c r="IW6798" s="102" t="str">
        <f t="shared" si="1824"/>
        <v/>
      </c>
      <c r="IX6798" s="103" t="str">
        <f t="shared" si="1825"/>
        <v/>
      </c>
      <c r="IY6798" s="112" t="str">
        <f t="shared" si="1826"/>
        <v/>
      </c>
      <c r="IZ6798" s="104" t="str">
        <f t="shared" ca="1" si="1827"/>
        <v/>
      </c>
      <c r="JA6798" s="102" t="str">
        <f t="shared" ca="1" si="1828"/>
        <v/>
      </c>
      <c r="JB6798" s="102" t="str">
        <f t="shared" ca="1" si="1829"/>
        <v/>
      </c>
      <c r="JC6798" s="103" t="str">
        <f t="shared" ca="1" si="1830"/>
        <v/>
      </c>
      <c r="JD6798" s="104" t="str">
        <f t="shared" si="1831"/>
        <v/>
      </c>
      <c r="JE6798" s="102" t="str">
        <f t="shared" si="1832"/>
        <v/>
      </c>
      <c r="JF6798" s="66" t="str">
        <f t="shared" ca="1" si="1820"/>
        <v/>
      </c>
      <c r="JG6798" s="66" t="str">
        <f t="shared" ca="1" si="1819"/>
        <v/>
      </c>
      <c r="JH6798" s="66" t="str">
        <f t="shared" ca="1" si="1833"/>
        <v/>
      </c>
      <c r="JI6798" s="80" t="str">
        <f t="shared" ca="1" si="1834"/>
        <v/>
      </c>
      <c r="JJ6798" s="118" t="str">
        <f t="shared" ca="1" si="1835"/>
        <v/>
      </c>
    </row>
    <row r="6799" spans="253:270" x14ac:dyDescent="0.3">
      <c r="IS6799" s="74">
        <v>6797</v>
      </c>
      <c r="IT6799" s="90" t="str">
        <f t="shared" si="1821"/>
        <v/>
      </c>
      <c r="IU6799" s="101" t="str">
        <f t="shared" si="1822"/>
        <v/>
      </c>
      <c r="IV6799" s="102" t="str">
        <f t="shared" si="1823"/>
        <v/>
      </c>
      <c r="IW6799" s="102" t="str">
        <f t="shared" si="1824"/>
        <v/>
      </c>
      <c r="IX6799" s="103" t="str">
        <f t="shared" si="1825"/>
        <v/>
      </c>
      <c r="IY6799" s="112" t="str">
        <f t="shared" si="1826"/>
        <v/>
      </c>
      <c r="IZ6799" s="104" t="str">
        <f t="shared" ca="1" si="1827"/>
        <v/>
      </c>
      <c r="JA6799" s="102" t="str">
        <f t="shared" ca="1" si="1828"/>
        <v/>
      </c>
      <c r="JB6799" s="102" t="str">
        <f t="shared" ca="1" si="1829"/>
        <v/>
      </c>
      <c r="JC6799" s="103" t="str">
        <f t="shared" ca="1" si="1830"/>
        <v/>
      </c>
      <c r="JD6799" s="104" t="str">
        <f t="shared" si="1831"/>
        <v/>
      </c>
      <c r="JE6799" s="102" t="str">
        <f t="shared" si="1832"/>
        <v/>
      </c>
      <c r="JF6799" s="66" t="str">
        <f t="shared" ca="1" si="1820"/>
        <v/>
      </c>
      <c r="JG6799" s="66" t="str">
        <f t="shared" ca="1" si="1819"/>
        <v/>
      </c>
      <c r="JH6799" s="66" t="str">
        <f t="shared" ca="1" si="1833"/>
        <v/>
      </c>
      <c r="JI6799" s="80" t="str">
        <f t="shared" ca="1" si="1834"/>
        <v/>
      </c>
      <c r="JJ6799" s="118" t="str">
        <f t="shared" ca="1" si="1835"/>
        <v/>
      </c>
    </row>
    <row r="6800" spans="253:270" x14ac:dyDescent="0.3">
      <c r="IS6800" s="74">
        <v>6798</v>
      </c>
      <c r="IT6800" s="90" t="str">
        <f t="shared" si="1821"/>
        <v/>
      </c>
      <c r="IU6800" s="101" t="str">
        <f t="shared" si="1822"/>
        <v/>
      </c>
      <c r="IV6800" s="102" t="str">
        <f t="shared" si="1823"/>
        <v/>
      </c>
      <c r="IW6800" s="102" t="str">
        <f t="shared" si="1824"/>
        <v/>
      </c>
      <c r="IX6800" s="103" t="str">
        <f t="shared" si="1825"/>
        <v/>
      </c>
      <c r="IY6800" s="112" t="str">
        <f t="shared" si="1826"/>
        <v/>
      </c>
      <c r="IZ6800" s="104" t="str">
        <f t="shared" ca="1" si="1827"/>
        <v/>
      </c>
      <c r="JA6800" s="102" t="str">
        <f t="shared" ca="1" si="1828"/>
        <v/>
      </c>
      <c r="JB6800" s="102" t="str">
        <f t="shared" ca="1" si="1829"/>
        <v/>
      </c>
      <c r="JC6800" s="103" t="str">
        <f t="shared" ca="1" si="1830"/>
        <v/>
      </c>
      <c r="JD6800" s="104" t="str">
        <f t="shared" si="1831"/>
        <v/>
      </c>
      <c r="JE6800" s="102" t="str">
        <f t="shared" si="1832"/>
        <v/>
      </c>
      <c r="JF6800" s="66" t="str">
        <f t="shared" ca="1" si="1820"/>
        <v/>
      </c>
      <c r="JG6800" s="66" t="str">
        <f t="shared" ca="1" si="1819"/>
        <v/>
      </c>
      <c r="JH6800" s="66" t="str">
        <f t="shared" ca="1" si="1833"/>
        <v/>
      </c>
      <c r="JI6800" s="80" t="str">
        <f t="shared" ca="1" si="1834"/>
        <v/>
      </c>
      <c r="JJ6800" s="118" t="str">
        <f t="shared" ca="1" si="1835"/>
        <v/>
      </c>
    </row>
    <row r="6801" spans="253:270" x14ac:dyDescent="0.3">
      <c r="IS6801" s="74">
        <v>6799</v>
      </c>
      <c r="IT6801" s="90" t="str">
        <f t="shared" si="1821"/>
        <v/>
      </c>
      <c r="IU6801" s="101" t="str">
        <f t="shared" si="1822"/>
        <v/>
      </c>
      <c r="IV6801" s="102" t="str">
        <f t="shared" si="1823"/>
        <v/>
      </c>
      <c r="IW6801" s="102" t="str">
        <f t="shared" si="1824"/>
        <v/>
      </c>
      <c r="IX6801" s="103" t="str">
        <f t="shared" si="1825"/>
        <v/>
      </c>
      <c r="IY6801" s="112" t="str">
        <f t="shared" si="1826"/>
        <v/>
      </c>
      <c r="IZ6801" s="104" t="str">
        <f t="shared" ca="1" si="1827"/>
        <v/>
      </c>
      <c r="JA6801" s="102" t="str">
        <f t="shared" ca="1" si="1828"/>
        <v/>
      </c>
      <c r="JB6801" s="102" t="str">
        <f t="shared" ca="1" si="1829"/>
        <v/>
      </c>
      <c r="JC6801" s="103" t="str">
        <f t="shared" ca="1" si="1830"/>
        <v/>
      </c>
      <c r="JD6801" s="104" t="str">
        <f t="shared" si="1831"/>
        <v/>
      </c>
      <c r="JE6801" s="102" t="str">
        <f t="shared" si="1832"/>
        <v/>
      </c>
      <c r="JF6801" s="66" t="str">
        <f t="shared" ca="1" si="1820"/>
        <v/>
      </c>
      <c r="JG6801" s="66" t="str">
        <f t="shared" ca="1" si="1819"/>
        <v/>
      </c>
      <c r="JH6801" s="66" t="str">
        <f t="shared" ca="1" si="1833"/>
        <v/>
      </c>
      <c r="JI6801" s="80" t="str">
        <f t="shared" ca="1" si="1834"/>
        <v/>
      </c>
      <c r="JJ6801" s="118" t="str">
        <f t="shared" ca="1" si="1835"/>
        <v/>
      </c>
    </row>
    <row r="6802" spans="253:270" x14ac:dyDescent="0.3">
      <c r="IS6802" s="74">
        <v>6800</v>
      </c>
      <c r="IT6802" s="90" t="str">
        <f t="shared" si="1821"/>
        <v/>
      </c>
      <c r="IU6802" s="101" t="str">
        <f t="shared" si="1822"/>
        <v/>
      </c>
      <c r="IV6802" s="102" t="str">
        <f t="shared" si="1823"/>
        <v/>
      </c>
      <c r="IW6802" s="102" t="str">
        <f t="shared" si="1824"/>
        <v/>
      </c>
      <c r="IX6802" s="103" t="str">
        <f t="shared" si="1825"/>
        <v/>
      </c>
      <c r="IY6802" s="112" t="str">
        <f t="shared" si="1826"/>
        <v/>
      </c>
      <c r="IZ6802" s="104" t="str">
        <f t="shared" ca="1" si="1827"/>
        <v/>
      </c>
      <c r="JA6802" s="102" t="str">
        <f t="shared" ca="1" si="1828"/>
        <v/>
      </c>
      <c r="JB6802" s="102" t="str">
        <f t="shared" ca="1" si="1829"/>
        <v/>
      </c>
      <c r="JC6802" s="103" t="str">
        <f t="shared" ca="1" si="1830"/>
        <v/>
      </c>
      <c r="JD6802" s="104" t="str">
        <f t="shared" si="1831"/>
        <v/>
      </c>
      <c r="JE6802" s="102" t="str">
        <f t="shared" si="1832"/>
        <v/>
      </c>
      <c r="JF6802" s="66" t="str">
        <f t="shared" ca="1" si="1820"/>
        <v/>
      </c>
      <c r="JG6802" s="66" t="str">
        <f t="shared" ca="1" si="1819"/>
        <v/>
      </c>
      <c r="JH6802" s="66" t="str">
        <f t="shared" ca="1" si="1833"/>
        <v/>
      </c>
      <c r="JI6802" s="80" t="str">
        <f t="shared" ca="1" si="1834"/>
        <v/>
      </c>
      <c r="JJ6802" s="118" t="str">
        <f t="shared" ca="1" si="1835"/>
        <v/>
      </c>
    </row>
    <row r="6803" spans="253:270" x14ac:dyDescent="0.3">
      <c r="IS6803" s="74">
        <v>6801</v>
      </c>
      <c r="IT6803" s="90" t="str">
        <f t="shared" si="1821"/>
        <v/>
      </c>
      <c r="IU6803" s="101" t="str">
        <f t="shared" si="1822"/>
        <v/>
      </c>
      <c r="IV6803" s="102" t="str">
        <f t="shared" si="1823"/>
        <v/>
      </c>
      <c r="IW6803" s="102" t="str">
        <f t="shared" si="1824"/>
        <v/>
      </c>
      <c r="IX6803" s="103" t="str">
        <f t="shared" si="1825"/>
        <v/>
      </c>
      <c r="IY6803" s="112" t="str">
        <f t="shared" si="1826"/>
        <v/>
      </c>
      <c r="IZ6803" s="104" t="str">
        <f t="shared" ca="1" si="1827"/>
        <v/>
      </c>
      <c r="JA6803" s="102" t="str">
        <f t="shared" ca="1" si="1828"/>
        <v/>
      </c>
      <c r="JB6803" s="102" t="str">
        <f t="shared" ca="1" si="1829"/>
        <v/>
      </c>
      <c r="JC6803" s="103" t="str">
        <f t="shared" ca="1" si="1830"/>
        <v/>
      </c>
      <c r="JD6803" s="104" t="str">
        <f t="shared" si="1831"/>
        <v/>
      </c>
      <c r="JE6803" s="102" t="str">
        <f t="shared" si="1832"/>
        <v/>
      </c>
      <c r="JF6803" s="66" t="str">
        <f t="shared" ca="1" si="1820"/>
        <v/>
      </c>
      <c r="JG6803" s="66" t="str">
        <f t="shared" ca="1" si="1819"/>
        <v/>
      </c>
      <c r="JH6803" s="66" t="str">
        <f t="shared" ca="1" si="1833"/>
        <v/>
      </c>
      <c r="JI6803" s="80" t="str">
        <f t="shared" ca="1" si="1834"/>
        <v/>
      </c>
      <c r="JJ6803" s="118" t="str">
        <f t="shared" ca="1" si="1835"/>
        <v/>
      </c>
    </row>
    <row r="6804" spans="253:270" x14ac:dyDescent="0.3">
      <c r="IS6804" s="74">
        <v>6802</v>
      </c>
      <c r="IT6804" s="90" t="str">
        <f t="shared" si="1821"/>
        <v/>
      </c>
      <c r="IU6804" s="101" t="str">
        <f t="shared" si="1822"/>
        <v/>
      </c>
      <c r="IV6804" s="102" t="str">
        <f t="shared" si="1823"/>
        <v/>
      </c>
      <c r="IW6804" s="102" t="str">
        <f t="shared" si="1824"/>
        <v/>
      </c>
      <c r="IX6804" s="103" t="str">
        <f t="shared" si="1825"/>
        <v/>
      </c>
      <c r="IY6804" s="112" t="str">
        <f t="shared" si="1826"/>
        <v/>
      </c>
      <c r="IZ6804" s="104" t="str">
        <f t="shared" ca="1" si="1827"/>
        <v/>
      </c>
      <c r="JA6804" s="102" t="str">
        <f t="shared" ca="1" si="1828"/>
        <v/>
      </c>
      <c r="JB6804" s="102" t="str">
        <f t="shared" ca="1" si="1829"/>
        <v/>
      </c>
      <c r="JC6804" s="103" t="str">
        <f t="shared" ca="1" si="1830"/>
        <v/>
      </c>
      <c r="JD6804" s="104" t="str">
        <f t="shared" si="1831"/>
        <v/>
      </c>
      <c r="JE6804" s="102" t="str">
        <f t="shared" si="1832"/>
        <v/>
      </c>
      <c r="JF6804" s="66" t="str">
        <f t="shared" ca="1" si="1820"/>
        <v/>
      </c>
      <c r="JG6804" s="66" t="str">
        <f t="shared" ca="1" si="1819"/>
        <v/>
      </c>
      <c r="JH6804" s="66" t="str">
        <f t="shared" ca="1" si="1833"/>
        <v/>
      </c>
      <c r="JI6804" s="80" t="str">
        <f t="shared" ca="1" si="1834"/>
        <v/>
      </c>
      <c r="JJ6804" s="118" t="str">
        <f t="shared" ca="1" si="1835"/>
        <v/>
      </c>
    </row>
    <row r="6805" spans="253:270" x14ac:dyDescent="0.3">
      <c r="IS6805" s="74">
        <v>6803</v>
      </c>
      <c r="IT6805" s="90" t="str">
        <f t="shared" si="1821"/>
        <v/>
      </c>
      <c r="IU6805" s="101" t="str">
        <f t="shared" si="1822"/>
        <v/>
      </c>
      <c r="IV6805" s="102" t="str">
        <f t="shared" si="1823"/>
        <v/>
      </c>
      <c r="IW6805" s="102" t="str">
        <f t="shared" si="1824"/>
        <v/>
      </c>
      <c r="IX6805" s="103" t="str">
        <f t="shared" si="1825"/>
        <v/>
      </c>
      <c r="IY6805" s="112" t="str">
        <f t="shared" si="1826"/>
        <v/>
      </c>
      <c r="IZ6805" s="104" t="str">
        <f t="shared" ca="1" si="1827"/>
        <v/>
      </c>
      <c r="JA6805" s="102" t="str">
        <f t="shared" ca="1" si="1828"/>
        <v/>
      </c>
      <c r="JB6805" s="102" t="str">
        <f t="shared" ca="1" si="1829"/>
        <v/>
      </c>
      <c r="JC6805" s="103" t="str">
        <f t="shared" ca="1" si="1830"/>
        <v/>
      </c>
      <c r="JD6805" s="104" t="str">
        <f t="shared" si="1831"/>
        <v/>
      </c>
      <c r="JE6805" s="102" t="str">
        <f t="shared" si="1832"/>
        <v/>
      </c>
      <c r="JF6805" s="66" t="str">
        <f t="shared" ca="1" si="1820"/>
        <v/>
      </c>
      <c r="JG6805" s="66" t="str">
        <f t="shared" ca="1" si="1819"/>
        <v/>
      </c>
      <c r="JH6805" s="66" t="str">
        <f t="shared" ca="1" si="1833"/>
        <v/>
      </c>
      <c r="JI6805" s="80" t="str">
        <f t="shared" ca="1" si="1834"/>
        <v/>
      </c>
      <c r="JJ6805" s="118" t="str">
        <f t="shared" ca="1" si="1835"/>
        <v/>
      </c>
    </row>
    <row r="6806" spans="253:270" x14ac:dyDescent="0.3">
      <c r="IS6806" s="74">
        <v>6804</v>
      </c>
      <c r="IT6806" s="90" t="str">
        <f t="shared" si="1821"/>
        <v/>
      </c>
      <c r="IU6806" s="101" t="str">
        <f t="shared" si="1822"/>
        <v/>
      </c>
      <c r="IV6806" s="102" t="str">
        <f t="shared" si="1823"/>
        <v/>
      </c>
      <c r="IW6806" s="102" t="str">
        <f t="shared" si="1824"/>
        <v/>
      </c>
      <c r="IX6806" s="103" t="str">
        <f t="shared" si="1825"/>
        <v/>
      </c>
      <c r="IY6806" s="112" t="str">
        <f t="shared" si="1826"/>
        <v/>
      </c>
      <c r="IZ6806" s="104" t="str">
        <f t="shared" ca="1" si="1827"/>
        <v/>
      </c>
      <c r="JA6806" s="102" t="str">
        <f t="shared" ca="1" si="1828"/>
        <v/>
      </c>
      <c r="JB6806" s="102" t="str">
        <f t="shared" ca="1" si="1829"/>
        <v/>
      </c>
      <c r="JC6806" s="103" t="str">
        <f t="shared" ca="1" si="1830"/>
        <v/>
      </c>
      <c r="JD6806" s="104" t="str">
        <f t="shared" si="1831"/>
        <v/>
      </c>
      <c r="JE6806" s="102" t="str">
        <f t="shared" si="1832"/>
        <v/>
      </c>
      <c r="JF6806" s="66" t="str">
        <f t="shared" ca="1" si="1820"/>
        <v/>
      </c>
      <c r="JG6806" s="66" t="str">
        <f t="shared" ca="1" si="1819"/>
        <v/>
      </c>
      <c r="JH6806" s="66" t="str">
        <f t="shared" ca="1" si="1833"/>
        <v/>
      </c>
      <c r="JI6806" s="80" t="str">
        <f t="shared" ca="1" si="1834"/>
        <v/>
      </c>
      <c r="JJ6806" s="118" t="str">
        <f t="shared" ca="1" si="1835"/>
        <v/>
      </c>
    </row>
    <row r="6807" spans="253:270" x14ac:dyDescent="0.3">
      <c r="IS6807" s="74">
        <v>6805</v>
      </c>
      <c r="IT6807" s="90" t="str">
        <f t="shared" si="1821"/>
        <v/>
      </c>
      <c r="IU6807" s="101" t="str">
        <f t="shared" si="1822"/>
        <v/>
      </c>
      <c r="IV6807" s="102" t="str">
        <f t="shared" si="1823"/>
        <v/>
      </c>
      <c r="IW6807" s="102" t="str">
        <f t="shared" si="1824"/>
        <v/>
      </c>
      <c r="IX6807" s="103" t="str">
        <f t="shared" si="1825"/>
        <v/>
      </c>
      <c r="IY6807" s="112" t="str">
        <f t="shared" si="1826"/>
        <v/>
      </c>
      <c r="IZ6807" s="104" t="str">
        <f t="shared" ca="1" si="1827"/>
        <v/>
      </c>
      <c r="JA6807" s="102" t="str">
        <f t="shared" ca="1" si="1828"/>
        <v/>
      </c>
      <c r="JB6807" s="102" t="str">
        <f t="shared" ca="1" si="1829"/>
        <v/>
      </c>
      <c r="JC6807" s="103" t="str">
        <f t="shared" ca="1" si="1830"/>
        <v/>
      </c>
      <c r="JD6807" s="104" t="str">
        <f t="shared" si="1831"/>
        <v/>
      </c>
      <c r="JE6807" s="102" t="str">
        <f t="shared" si="1832"/>
        <v/>
      </c>
      <c r="JF6807" s="66" t="str">
        <f t="shared" ca="1" si="1820"/>
        <v/>
      </c>
      <c r="JG6807" s="66" t="str">
        <f t="shared" ref="JG6807:JG6870" ca="1" si="1836">IF(IU6807&lt;&gt;"",IF($IS6807&gt;=JG$1,AVERAGE(INDIRECT(CONCATENATE("JE",$IS6807+2,":JE",$IS6807+2-JG$1))),""),"")</f>
        <v/>
      </c>
      <c r="JH6807" s="66" t="str">
        <f t="shared" ca="1" si="1833"/>
        <v/>
      </c>
      <c r="JI6807" s="80" t="str">
        <f t="shared" ca="1" si="1834"/>
        <v/>
      </c>
      <c r="JJ6807" s="118" t="str">
        <f t="shared" ca="1" si="1835"/>
        <v/>
      </c>
    </row>
    <row r="6808" spans="253:270" x14ac:dyDescent="0.3">
      <c r="IS6808" s="74">
        <v>6806</v>
      </c>
      <c r="IT6808" s="90" t="str">
        <f t="shared" si="1821"/>
        <v/>
      </c>
      <c r="IU6808" s="101" t="str">
        <f t="shared" si="1822"/>
        <v/>
      </c>
      <c r="IV6808" s="102" t="str">
        <f t="shared" si="1823"/>
        <v/>
      </c>
      <c r="IW6808" s="102" t="str">
        <f t="shared" si="1824"/>
        <v/>
      </c>
      <c r="IX6808" s="103" t="str">
        <f t="shared" si="1825"/>
        <v/>
      </c>
      <c r="IY6808" s="112" t="str">
        <f t="shared" si="1826"/>
        <v/>
      </c>
      <c r="IZ6808" s="104" t="str">
        <f t="shared" ca="1" si="1827"/>
        <v/>
      </c>
      <c r="JA6808" s="102" t="str">
        <f t="shared" ca="1" si="1828"/>
        <v/>
      </c>
      <c r="JB6808" s="102" t="str">
        <f t="shared" ca="1" si="1829"/>
        <v/>
      </c>
      <c r="JC6808" s="103" t="str">
        <f t="shared" ca="1" si="1830"/>
        <v/>
      </c>
      <c r="JD6808" s="104" t="str">
        <f t="shared" si="1831"/>
        <v/>
      </c>
      <c r="JE6808" s="102" t="str">
        <f t="shared" si="1832"/>
        <v/>
      </c>
      <c r="JF6808" s="66" t="str">
        <f t="shared" ca="1" si="1820"/>
        <v/>
      </c>
      <c r="JG6808" s="66" t="str">
        <f t="shared" ca="1" si="1836"/>
        <v/>
      </c>
      <c r="JH6808" s="66" t="str">
        <f t="shared" ca="1" si="1833"/>
        <v/>
      </c>
      <c r="JI6808" s="80" t="str">
        <f t="shared" ca="1" si="1834"/>
        <v/>
      </c>
      <c r="JJ6808" s="118" t="str">
        <f t="shared" ca="1" si="1835"/>
        <v/>
      </c>
    </row>
    <row r="6809" spans="253:270" x14ac:dyDescent="0.3">
      <c r="IS6809" s="74">
        <v>6807</v>
      </c>
      <c r="IT6809" s="90" t="str">
        <f t="shared" si="1821"/>
        <v/>
      </c>
      <c r="IU6809" s="101" t="str">
        <f t="shared" si="1822"/>
        <v/>
      </c>
      <c r="IV6809" s="102" t="str">
        <f t="shared" si="1823"/>
        <v/>
      </c>
      <c r="IW6809" s="102" t="str">
        <f t="shared" si="1824"/>
        <v/>
      </c>
      <c r="IX6809" s="103" t="str">
        <f t="shared" si="1825"/>
        <v/>
      </c>
      <c r="IY6809" s="112" t="str">
        <f t="shared" si="1826"/>
        <v/>
      </c>
      <c r="IZ6809" s="104" t="str">
        <f t="shared" ca="1" si="1827"/>
        <v/>
      </c>
      <c r="JA6809" s="102" t="str">
        <f t="shared" ca="1" si="1828"/>
        <v/>
      </c>
      <c r="JB6809" s="102" t="str">
        <f t="shared" ca="1" si="1829"/>
        <v/>
      </c>
      <c r="JC6809" s="103" t="str">
        <f t="shared" ca="1" si="1830"/>
        <v/>
      </c>
      <c r="JD6809" s="104" t="str">
        <f t="shared" si="1831"/>
        <v/>
      </c>
      <c r="JE6809" s="102" t="str">
        <f t="shared" si="1832"/>
        <v/>
      </c>
      <c r="JF6809" s="66" t="str">
        <f t="shared" ca="1" si="1820"/>
        <v/>
      </c>
      <c r="JG6809" s="66" t="str">
        <f t="shared" ca="1" si="1836"/>
        <v/>
      </c>
      <c r="JH6809" s="66" t="str">
        <f t="shared" ca="1" si="1833"/>
        <v/>
      </c>
      <c r="JI6809" s="80" t="str">
        <f t="shared" ca="1" si="1834"/>
        <v/>
      </c>
      <c r="JJ6809" s="118" t="str">
        <f t="shared" ca="1" si="1835"/>
        <v/>
      </c>
    </row>
    <row r="6810" spans="253:270" x14ac:dyDescent="0.3">
      <c r="IS6810" s="74">
        <v>6808</v>
      </c>
      <c r="IT6810" s="90" t="str">
        <f t="shared" si="1821"/>
        <v/>
      </c>
      <c r="IU6810" s="101" t="str">
        <f t="shared" si="1822"/>
        <v/>
      </c>
      <c r="IV6810" s="102" t="str">
        <f t="shared" si="1823"/>
        <v/>
      </c>
      <c r="IW6810" s="102" t="str">
        <f t="shared" si="1824"/>
        <v/>
      </c>
      <c r="IX6810" s="103" t="str">
        <f t="shared" si="1825"/>
        <v/>
      </c>
      <c r="IY6810" s="112" t="str">
        <f t="shared" si="1826"/>
        <v/>
      </c>
      <c r="IZ6810" s="104" t="str">
        <f t="shared" ca="1" si="1827"/>
        <v/>
      </c>
      <c r="JA6810" s="102" t="str">
        <f t="shared" ca="1" si="1828"/>
        <v/>
      </c>
      <c r="JB6810" s="102" t="str">
        <f t="shared" ca="1" si="1829"/>
        <v/>
      </c>
      <c r="JC6810" s="103" t="str">
        <f t="shared" ca="1" si="1830"/>
        <v/>
      </c>
      <c r="JD6810" s="104" t="str">
        <f t="shared" si="1831"/>
        <v/>
      </c>
      <c r="JE6810" s="102" t="str">
        <f t="shared" si="1832"/>
        <v/>
      </c>
      <c r="JF6810" s="66" t="str">
        <f t="shared" ca="1" si="1820"/>
        <v/>
      </c>
      <c r="JG6810" s="66" t="str">
        <f t="shared" ca="1" si="1836"/>
        <v/>
      </c>
      <c r="JH6810" s="66" t="str">
        <f t="shared" ca="1" si="1833"/>
        <v/>
      </c>
      <c r="JI6810" s="80" t="str">
        <f t="shared" ca="1" si="1834"/>
        <v/>
      </c>
      <c r="JJ6810" s="118" t="str">
        <f t="shared" ca="1" si="1835"/>
        <v/>
      </c>
    </row>
    <row r="6811" spans="253:270" x14ac:dyDescent="0.3">
      <c r="IS6811" s="74">
        <v>6809</v>
      </c>
      <c r="IT6811" s="90" t="str">
        <f t="shared" si="1821"/>
        <v/>
      </c>
      <c r="IU6811" s="101" t="str">
        <f t="shared" si="1822"/>
        <v/>
      </c>
      <c r="IV6811" s="102" t="str">
        <f t="shared" si="1823"/>
        <v/>
      </c>
      <c r="IW6811" s="102" t="str">
        <f t="shared" si="1824"/>
        <v/>
      </c>
      <c r="IX6811" s="103" t="str">
        <f t="shared" si="1825"/>
        <v/>
      </c>
      <c r="IY6811" s="112" t="str">
        <f t="shared" si="1826"/>
        <v/>
      </c>
      <c r="IZ6811" s="104" t="str">
        <f t="shared" ca="1" si="1827"/>
        <v/>
      </c>
      <c r="JA6811" s="102" t="str">
        <f t="shared" ca="1" si="1828"/>
        <v/>
      </c>
      <c r="JB6811" s="102" t="str">
        <f t="shared" ca="1" si="1829"/>
        <v/>
      </c>
      <c r="JC6811" s="103" t="str">
        <f t="shared" ca="1" si="1830"/>
        <v/>
      </c>
      <c r="JD6811" s="104" t="str">
        <f t="shared" si="1831"/>
        <v/>
      </c>
      <c r="JE6811" s="102" t="str">
        <f t="shared" si="1832"/>
        <v/>
      </c>
      <c r="JF6811" s="66" t="str">
        <f t="shared" ca="1" si="1820"/>
        <v/>
      </c>
      <c r="JG6811" s="66" t="str">
        <f t="shared" ca="1" si="1836"/>
        <v/>
      </c>
      <c r="JH6811" s="66" t="str">
        <f t="shared" ca="1" si="1833"/>
        <v/>
      </c>
      <c r="JI6811" s="80" t="str">
        <f t="shared" ca="1" si="1834"/>
        <v/>
      </c>
      <c r="JJ6811" s="118" t="str">
        <f t="shared" ca="1" si="1835"/>
        <v/>
      </c>
    </row>
    <row r="6812" spans="253:270" x14ac:dyDescent="0.3">
      <c r="IS6812" s="74">
        <v>6810</v>
      </c>
      <c r="IT6812" s="90" t="str">
        <f t="shared" si="1821"/>
        <v/>
      </c>
      <c r="IU6812" s="101" t="str">
        <f t="shared" si="1822"/>
        <v/>
      </c>
      <c r="IV6812" s="102" t="str">
        <f t="shared" si="1823"/>
        <v/>
      </c>
      <c r="IW6812" s="102" t="str">
        <f t="shared" si="1824"/>
        <v/>
      </c>
      <c r="IX6812" s="103" t="str">
        <f t="shared" si="1825"/>
        <v/>
      </c>
      <c r="IY6812" s="112" t="str">
        <f t="shared" si="1826"/>
        <v/>
      </c>
      <c r="IZ6812" s="104" t="str">
        <f t="shared" ca="1" si="1827"/>
        <v/>
      </c>
      <c r="JA6812" s="102" t="str">
        <f t="shared" ca="1" si="1828"/>
        <v/>
      </c>
      <c r="JB6812" s="102" t="str">
        <f t="shared" ca="1" si="1829"/>
        <v/>
      </c>
      <c r="JC6812" s="103" t="str">
        <f t="shared" ca="1" si="1830"/>
        <v/>
      </c>
      <c r="JD6812" s="104" t="str">
        <f t="shared" si="1831"/>
        <v/>
      </c>
      <c r="JE6812" s="102" t="str">
        <f t="shared" si="1832"/>
        <v/>
      </c>
      <c r="JF6812" s="66" t="str">
        <f t="shared" ca="1" si="1820"/>
        <v/>
      </c>
      <c r="JG6812" s="66" t="str">
        <f t="shared" ca="1" si="1836"/>
        <v/>
      </c>
      <c r="JH6812" s="66" t="str">
        <f t="shared" ca="1" si="1833"/>
        <v/>
      </c>
      <c r="JI6812" s="80" t="str">
        <f t="shared" ca="1" si="1834"/>
        <v/>
      </c>
      <c r="JJ6812" s="118" t="str">
        <f t="shared" ca="1" si="1835"/>
        <v/>
      </c>
    </row>
    <row r="6813" spans="253:270" x14ac:dyDescent="0.3">
      <c r="IS6813" s="74">
        <v>6811</v>
      </c>
      <c r="IT6813" s="90" t="str">
        <f t="shared" si="1821"/>
        <v/>
      </c>
      <c r="IU6813" s="101" t="str">
        <f t="shared" si="1822"/>
        <v/>
      </c>
      <c r="IV6813" s="102" t="str">
        <f t="shared" si="1823"/>
        <v/>
      </c>
      <c r="IW6813" s="102" t="str">
        <f t="shared" si="1824"/>
        <v/>
      </c>
      <c r="IX6813" s="103" t="str">
        <f t="shared" si="1825"/>
        <v/>
      </c>
      <c r="IY6813" s="112" t="str">
        <f t="shared" si="1826"/>
        <v/>
      </c>
      <c r="IZ6813" s="104" t="str">
        <f t="shared" ca="1" si="1827"/>
        <v/>
      </c>
      <c r="JA6813" s="102" t="str">
        <f t="shared" ca="1" si="1828"/>
        <v/>
      </c>
      <c r="JB6813" s="102" t="str">
        <f t="shared" ca="1" si="1829"/>
        <v/>
      </c>
      <c r="JC6813" s="103" t="str">
        <f t="shared" ca="1" si="1830"/>
        <v/>
      </c>
      <c r="JD6813" s="104" t="str">
        <f t="shared" si="1831"/>
        <v/>
      </c>
      <c r="JE6813" s="102" t="str">
        <f t="shared" si="1832"/>
        <v/>
      </c>
      <c r="JF6813" s="66" t="str">
        <f t="shared" ref="JF6813:JF6876" ca="1" si="1837">IF(IT6813&lt;&gt;"",IF($IS6813&gt;=JF$1,AVERAGE(INDIRECT(CONCATENATE("JD",$IS6813+2,":JD",$IS6813+2-JF$1))),""),"")</f>
        <v/>
      </c>
      <c r="JG6813" s="66" t="str">
        <f t="shared" ca="1" si="1836"/>
        <v/>
      </c>
      <c r="JH6813" s="66" t="str">
        <f t="shared" ca="1" si="1833"/>
        <v/>
      </c>
      <c r="JI6813" s="80" t="str">
        <f t="shared" ca="1" si="1834"/>
        <v/>
      </c>
      <c r="JJ6813" s="118" t="str">
        <f t="shared" ca="1" si="1835"/>
        <v/>
      </c>
    </row>
    <row r="6814" spans="253:270" x14ac:dyDescent="0.3">
      <c r="IS6814" s="74">
        <v>6812</v>
      </c>
      <c r="IT6814" s="90" t="str">
        <f t="shared" si="1821"/>
        <v/>
      </c>
      <c r="IU6814" s="101" t="str">
        <f t="shared" si="1822"/>
        <v/>
      </c>
      <c r="IV6814" s="102" t="str">
        <f t="shared" si="1823"/>
        <v/>
      </c>
      <c r="IW6814" s="102" t="str">
        <f t="shared" si="1824"/>
        <v/>
      </c>
      <c r="IX6814" s="103" t="str">
        <f t="shared" si="1825"/>
        <v/>
      </c>
      <c r="IY6814" s="112" t="str">
        <f t="shared" si="1826"/>
        <v/>
      </c>
      <c r="IZ6814" s="104" t="str">
        <f t="shared" ca="1" si="1827"/>
        <v/>
      </c>
      <c r="JA6814" s="102" t="str">
        <f t="shared" ca="1" si="1828"/>
        <v/>
      </c>
      <c r="JB6814" s="102" t="str">
        <f t="shared" ca="1" si="1829"/>
        <v/>
      </c>
      <c r="JC6814" s="103" t="str">
        <f t="shared" ca="1" si="1830"/>
        <v/>
      </c>
      <c r="JD6814" s="104" t="str">
        <f t="shared" si="1831"/>
        <v/>
      </c>
      <c r="JE6814" s="102" t="str">
        <f t="shared" si="1832"/>
        <v/>
      </c>
      <c r="JF6814" s="66" t="str">
        <f t="shared" ca="1" si="1837"/>
        <v/>
      </c>
      <c r="JG6814" s="66" t="str">
        <f t="shared" ca="1" si="1836"/>
        <v/>
      </c>
      <c r="JH6814" s="66" t="str">
        <f t="shared" ca="1" si="1833"/>
        <v/>
      </c>
      <c r="JI6814" s="80" t="str">
        <f t="shared" ca="1" si="1834"/>
        <v/>
      </c>
      <c r="JJ6814" s="118" t="str">
        <f t="shared" ca="1" si="1835"/>
        <v/>
      </c>
    </row>
    <row r="6815" spans="253:270" x14ac:dyDescent="0.3">
      <c r="IS6815" s="74">
        <v>6813</v>
      </c>
      <c r="IT6815" s="90" t="str">
        <f t="shared" si="1821"/>
        <v/>
      </c>
      <c r="IU6815" s="101" t="str">
        <f t="shared" si="1822"/>
        <v/>
      </c>
      <c r="IV6815" s="102" t="str">
        <f t="shared" si="1823"/>
        <v/>
      </c>
      <c r="IW6815" s="102" t="str">
        <f t="shared" si="1824"/>
        <v/>
      </c>
      <c r="IX6815" s="103" t="str">
        <f t="shared" si="1825"/>
        <v/>
      </c>
      <c r="IY6815" s="112" t="str">
        <f t="shared" si="1826"/>
        <v/>
      </c>
      <c r="IZ6815" s="104" t="str">
        <f t="shared" ca="1" si="1827"/>
        <v/>
      </c>
      <c r="JA6815" s="102" t="str">
        <f t="shared" ca="1" si="1828"/>
        <v/>
      </c>
      <c r="JB6815" s="102" t="str">
        <f t="shared" ca="1" si="1829"/>
        <v/>
      </c>
      <c r="JC6815" s="103" t="str">
        <f t="shared" ca="1" si="1830"/>
        <v/>
      </c>
      <c r="JD6815" s="104" t="str">
        <f t="shared" si="1831"/>
        <v/>
      </c>
      <c r="JE6815" s="102" t="str">
        <f t="shared" si="1832"/>
        <v/>
      </c>
      <c r="JF6815" s="66" t="str">
        <f t="shared" ca="1" si="1837"/>
        <v/>
      </c>
      <c r="JG6815" s="66" t="str">
        <f t="shared" ca="1" si="1836"/>
        <v/>
      </c>
      <c r="JH6815" s="66" t="str">
        <f t="shared" ca="1" si="1833"/>
        <v/>
      </c>
      <c r="JI6815" s="80" t="str">
        <f t="shared" ca="1" si="1834"/>
        <v/>
      </c>
      <c r="JJ6815" s="118" t="str">
        <f t="shared" ca="1" si="1835"/>
        <v/>
      </c>
    </row>
    <row r="6816" spans="253:270" x14ac:dyDescent="0.3">
      <c r="IS6816" s="74">
        <v>6814</v>
      </c>
      <c r="IT6816" s="90" t="str">
        <f t="shared" si="1821"/>
        <v/>
      </c>
      <c r="IU6816" s="101" t="str">
        <f t="shared" si="1822"/>
        <v/>
      </c>
      <c r="IV6816" s="102" t="str">
        <f t="shared" si="1823"/>
        <v/>
      </c>
      <c r="IW6816" s="102" t="str">
        <f t="shared" si="1824"/>
        <v/>
      </c>
      <c r="IX6816" s="103" t="str">
        <f t="shared" si="1825"/>
        <v/>
      </c>
      <c r="IY6816" s="112" t="str">
        <f t="shared" si="1826"/>
        <v/>
      </c>
      <c r="IZ6816" s="104" t="str">
        <f t="shared" ca="1" si="1827"/>
        <v/>
      </c>
      <c r="JA6816" s="102" t="str">
        <f t="shared" ca="1" si="1828"/>
        <v/>
      </c>
      <c r="JB6816" s="102" t="str">
        <f t="shared" ca="1" si="1829"/>
        <v/>
      </c>
      <c r="JC6816" s="103" t="str">
        <f t="shared" ca="1" si="1830"/>
        <v/>
      </c>
      <c r="JD6816" s="104" t="str">
        <f t="shared" si="1831"/>
        <v/>
      </c>
      <c r="JE6816" s="102" t="str">
        <f t="shared" si="1832"/>
        <v/>
      </c>
      <c r="JF6816" s="66" t="str">
        <f t="shared" ca="1" si="1837"/>
        <v/>
      </c>
      <c r="JG6816" s="66" t="str">
        <f t="shared" ca="1" si="1836"/>
        <v/>
      </c>
      <c r="JH6816" s="66" t="str">
        <f t="shared" ca="1" si="1833"/>
        <v/>
      </c>
      <c r="JI6816" s="80" t="str">
        <f t="shared" ca="1" si="1834"/>
        <v/>
      </c>
      <c r="JJ6816" s="118" t="str">
        <f t="shared" ca="1" si="1835"/>
        <v/>
      </c>
    </row>
    <row r="6817" spans="253:270" x14ac:dyDescent="0.3">
      <c r="IS6817" s="74">
        <v>6815</v>
      </c>
      <c r="IT6817" s="90" t="str">
        <f t="shared" si="1821"/>
        <v/>
      </c>
      <c r="IU6817" s="101" t="str">
        <f t="shared" si="1822"/>
        <v/>
      </c>
      <c r="IV6817" s="102" t="str">
        <f t="shared" si="1823"/>
        <v/>
      </c>
      <c r="IW6817" s="102" t="str">
        <f t="shared" si="1824"/>
        <v/>
      </c>
      <c r="IX6817" s="103" t="str">
        <f t="shared" si="1825"/>
        <v/>
      </c>
      <c r="IY6817" s="112" t="str">
        <f t="shared" si="1826"/>
        <v/>
      </c>
      <c r="IZ6817" s="104" t="str">
        <f t="shared" ca="1" si="1827"/>
        <v/>
      </c>
      <c r="JA6817" s="102" t="str">
        <f t="shared" ca="1" si="1828"/>
        <v/>
      </c>
      <c r="JB6817" s="102" t="str">
        <f t="shared" ca="1" si="1829"/>
        <v/>
      </c>
      <c r="JC6817" s="103" t="str">
        <f t="shared" ca="1" si="1830"/>
        <v/>
      </c>
      <c r="JD6817" s="104" t="str">
        <f t="shared" si="1831"/>
        <v/>
      </c>
      <c r="JE6817" s="102" t="str">
        <f t="shared" si="1832"/>
        <v/>
      </c>
      <c r="JF6817" s="66" t="str">
        <f t="shared" ca="1" si="1837"/>
        <v/>
      </c>
      <c r="JG6817" s="66" t="str">
        <f t="shared" ca="1" si="1836"/>
        <v/>
      </c>
      <c r="JH6817" s="66" t="str">
        <f t="shared" ca="1" si="1833"/>
        <v/>
      </c>
      <c r="JI6817" s="80" t="str">
        <f t="shared" ca="1" si="1834"/>
        <v/>
      </c>
      <c r="JJ6817" s="118" t="str">
        <f t="shared" ca="1" si="1835"/>
        <v/>
      </c>
    </row>
    <row r="6818" spans="253:270" x14ac:dyDescent="0.3">
      <c r="IS6818" s="74">
        <v>6816</v>
      </c>
      <c r="IT6818" s="90" t="str">
        <f t="shared" si="1821"/>
        <v/>
      </c>
      <c r="IU6818" s="101" t="str">
        <f t="shared" si="1822"/>
        <v/>
      </c>
      <c r="IV6818" s="102" t="str">
        <f t="shared" si="1823"/>
        <v/>
      </c>
      <c r="IW6818" s="102" t="str">
        <f t="shared" si="1824"/>
        <v/>
      </c>
      <c r="IX6818" s="103" t="str">
        <f t="shared" si="1825"/>
        <v/>
      </c>
      <c r="IY6818" s="112" t="str">
        <f t="shared" si="1826"/>
        <v/>
      </c>
      <c r="IZ6818" s="104" t="str">
        <f t="shared" ca="1" si="1827"/>
        <v/>
      </c>
      <c r="JA6818" s="102" t="str">
        <f t="shared" ca="1" si="1828"/>
        <v/>
      </c>
      <c r="JB6818" s="102" t="str">
        <f t="shared" ca="1" si="1829"/>
        <v/>
      </c>
      <c r="JC6818" s="103" t="str">
        <f t="shared" ca="1" si="1830"/>
        <v/>
      </c>
      <c r="JD6818" s="104" t="str">
        <f t="shared" si="1831"/>
        <v/>
      </c>
      <c r="JE6818" s="102" t="str">
        <f t="shared" si="1832"/>
        <v/>
      </c>
      <c r="JF6818" s="66" t="str">
        <f t="shared" ca="1" si="1837"/>
        <v/>
      </c>
      <c r="JG6818" s="66" t="str">
        <f t="shared" ca="1" si="1836"/>
        <v/>
      </c>
      <c r="JH6818" s="66" t="str">
        <f t="shared" ca="1" si="1833"/>
        <v/>
      </c>
      <c r="JI6818" s="80" t="str">
        <f t="shared" ca="1" si="1834"/>
        <v/>
      </c>
      <c r="JJ6818" s="118" t="str">
        <f t="shared" ca="1" si="1835"/>
        <v/>
      </c>
    </row>
    <row r="6819" spans="253:270" x14ac:dyDescent="0.3">
      <c r="IS6819" s="74">
        <v>6817</v>
      </c>
      <c r="IT6819" s="90" t="str">
        <f t="shared" si="1821"/>
        <v/>
      </c>
      <c r="IU6819" s="101" t="str">
        <f t="shared" si="1822"/>
        <v/>
      </c>
      <c r="IV6819" s="102" t="str">
        <f t="shared" si="1823"/>
        <v/>
      </c>
      <c r="IW6819" s="102" t="str">
        <f t="shared" si="1824"/>
        <v/>
      </c>
      <c r="IX6819" s="103" t="str">
        <f t="shared" si="1825"/>
        <v/>
      </c>
      <c r="IY6819" s="112" t="str">
        <f t="shared" si="1826"/>
        <v/>
      </c>
      <c r="IZ6819" s="104" t="str">
        <f t="shared" ca="1" si="1827"/>
        <v/>
      </c>
      <c r="JA6819" s="102" t="str">
        <f t="shared" ca="1" si="1828"/>
        <v/>
      </c>
      <c r="JB6819" s="102" t="str">
        <f t="shared" ca="1" si="1829"/>
        <v/>
      </c>
      <c r="JC6819" s="103" t="str">
        <f t="shared" ca="1" si="1830"/>
        <v/>
      </c>
      <c r="JD6819" s="104" t="str">
        <f t="shared" si="1831"/>
        <v/>
      </c>
      <c r="JE6819" s="102" t="str">
        <f t="shared" si="1832"/>
        <v/>
      </c>
      <c r="JF6819" s="66" t="str">
        <f t="shared" ca="1" si="1837"/>
        <v/>
      </c>
      <c r="JG6819" s="66" t="str">
        <f t="shared" ca="1" si="1836"/>
        <v/>
      </c>
      <c r="JH6819" s="66" t="str">
        <f t="shared" ca="1" si="1833"/>
        <v/>
      </c>
      <c r="JI6819" s="80" t="str">
        <f t="shared" ca="1" si="1834"/>
        <v/>
      </c>
      <c r="JJ6819" s="118" t="str">
        <f t="shared" ca="1" si="1835"/>
        <v/>
      </c>
    </row>
    <row r="6820" spans="253:270" x14ac:dyDescent="0.3">
      <c r="IS6820" s="74">
        <v>6818</v>
      </c>
      <c r="IT6820" s="90" t="str">
        <f t="shared" si="1821"/>
        <v/>
      </c>
      <c r="IU6820" s="101" t="str">
        <f t="shared" si="1822"/>
        <v/>
      </c>
      <c r="IV6820" s="102" t="str">
        <f t="shared" si="1823"/>
        <v/>
      </c>
      <c r="IW6820" s="102" t="str">
        <f t="shared" si="1824"/>
        <v/>
      </c>
      <c r="IX6820" s="103" t="str">
        <f t="shared" si="1825"/>
        <v/>
      </c>
      <c r="IY6820" s="112" t="str">
        <f t="shared" si="1826"/>
        <v/>
      </c>
      <c r="IZ6820" s="104" t="str">
        <f t="shared" ca="1" si="1827"/>
        <v/>
      </c>
      <c r="JA6820" s="102" t="str">
        <f t="shared" ca="1" si="1828"/>
        <v/>
      </c>
      <c r="JB6820" s="102" t="str">
        <f t="shared" ca="1" si="1829"/>
        <v/>
      </c>
      <c r="JC6820" s="103" t="str">
        <f t="shared" ca="1" si="1830"/>
        <v/>
      </c>
      <c r="JD6820" s="104" t="str">
        <f t="shared" si="1831"/>
        <v/>
      </c>
      <c r="JE6820" s="102" t="str">
        <f t="shared" si="1832"/>
        <v/>
      </c>
      <c r="JF6820" s="66" t="str">
        <f t="shared" ca="1" si="1837"/>
        <v/>
      </c>
      <c r="JG6820" s="66" t="str">
        <f t="shared" ca="1" si="1836"/>
        <v/>
      </c>
      <c r="JH6820" s="66" t="str">
        <f t="shared" ca="1" si="1833"/>
        <v/>
      </c>
      <c r="JI6820" s="80" t="str">
        <f t="shared" ca="1" si="1834"/>
        <v/>
      </c>
      <c r="JJ6820" s="118" t="str">
        <f t="shared" ca="1" si="1835"/>
        <v/>
      </c>
    </row>
    <row r="6821" spans="253:270" x14ac:dyDescent="0.3">
      <c r="IS6821" s="74">
        <v>6819</v>
      </c>
      <c r="IT6821" s="90" t="str">
        <f t="shared" si="1821"/>
        <v/>
      </c>
      <c r="IU6821" s="101" t="str">
        <f t="shared" si="1822"/>
        <v/>
      </c>
      <c r="IV6821" s="102" t="str">
        <f t="shared" si="1823"/>
        <v/>
      </c>
      <c r="IW6821" s="102" t="str">
        <f t="shared" si="1824"/>
        <v/>
      </c>
      <c r="IX6821" s="103" t="str">
        <f t="shared" si="1825"/>
        <v/>
      </c>
      <c r="IY6821" s="112" t="str">
        <f t="shared" si="1826"/>
        <v/>
      </c>
      <c r="IZ6821" s="104" t="str">
        <f t="shared" ca="1" si="1827"/>
        <v/>
      </c>
      <c r="JA6821" s="102" t="str">
        <f t="shared" ca="1" si="1828"/>
        <v/>
      </c>
      <c r="JB6821" s="102" t="str">
        <f t="shared" ca="1" si="1829"/>
        <v/>
      </c>
      <c r="JC6821" s="103" t="str">
        <f t="shared" ca="1" si="1830"/>
        <v/>
      </c>
      <c r="JD6821" s="104" t="str">
        <f t="shared" si="1831"/>
        <v/>
      </c>
      <c r="JE6821" s="102" t="str">
        <f t="shared" si="1832"/>
        <v/>
      </c>
      <c r="JF6821" s="66" t="str">
        <f t="shared" ca="1" si="1837"/>
        <v/>
      </c>
      <c r="JG6821" s="66" t="str">
        <f t="shared" ca="1" si="1836"/>
        <v/>
      </c>
      <c r="JH6821" s="66" t="str">
        <f t="shared" ca="1" si="1833"/>
        <v/>
      </c>
      <c r="JI6821" s="80" t="str">
        <f t="shared" ca="1" si="1834"/>
        <v/>
      </c>
      <c r="JJ6821" s="118" t="str">
        <f t="shared" ca="1" si="1835"/>
        <v/>
      </c>
    </row>
    <row r="6822" spans="253:270" x14ac:dyDescent="0.3">
      <c r="IS6822" s="74">
        <v>6820</v>
      </c>
      <c r="IT6822" s="90" t="str">
        <f t="shared" si="1821"/>
        <v/>
      </c>
      <c r="IU6822" s="101" t="str">
        <f t="shared" si="1822"/>
        <v/>
      </c>
      <c r="IV6822" s="102" t="str">
        <f t="shared" si="1823"/>
        <v/>
      </c>
      <c r="IW6822" s="102" t="str">
        <f t="shared" si="1824"/>
        <v/>
      </c>
      <c r="IX6822" s="103" t="str">
        <f t="shared" si="1825"/>
        <v/>
      </c>
      <c r="IY6822" s="112" t="str">
        <f t="shared" si="1826"/>
        <v/>
      </c>
      <c r="IZ6822" s="104" t="str">
        <f t="shared" ca="1" si="1827"/>
        <v/>
      </c>
      <c r="JA6822" s="102" t="str">
        <f t="shared" ca="1" si="1828"/>
        <v/>
      </c>
      <c r="JB6822" s="102" t="str">
        <f t="shared" ca="1" si="1829"/>
        <v/>
      </c>
      <c r="JC6822" s="103" t="str">
        <f t="shared" ca="1" si="1830"/>
        <v/>
      </c>
      <c r="JD6822" s="104" t="str">
        <f t="shared" si="1831"/>
        <v/>
      </c>
      <c r="JE6822" s="102" t="str">
        <f t="shared" si="1832"/>
        <v/>
      </c>
      <c r="JF6822" s="66" t="str">
        <f t="shared" ca="1" si="1837"/>
        <v/>
      </c>
      <c r="JG6822" s="66" t="str">
        <f t="shared" ca="1" si="1836"/>
        <v/>
      </c>
      <c r="JH6822" s="66" t="str">
        <f t="shared" ca="1" si="1833"/>
        <v/>
      </c>
      <c r="JI6822" s="80" t="str">
        <f t="shared" ca="1" si="1834"/>
        <v/>
      </c>
      <c r="JJ6822" s="118" t="str">
        <f t="shared" ca="1" si="1835"/>
        <v/>
      </c>
    </row>
    <row r="6823" spans="253:270" x14ac:dyDescent="0.3">
      <c r="IS6823" s="74">
        <v>6821</v>
      </c>
      <c r="IT6823" s="90" t="str">
        <f t="shared" si="1821"/>
        <v/>
      </c>
      <c r="IU6823" s="101" t="str">
        <f t="shared" si="1822"/>
        <v/>
      </c>
      <c r="IV6823" s="102" t="str">
        <f t="shared" si="1823"/>
        <v/>
      </c>
      <c r="IW6823" s="102" t="str">
        <f t="shared" si="1824"/>
        <v/>
      </c>
      <c r="IX6823" s="103" t="str">
        <f t="shared" si="1825"/>
        <v/>
      </c>
      <c r="IY6823" s="112" t="str">
        <f t="shared" si="1826"/>
        <v/>
      </c>
      <c r="IZ6823" s="104" t="str">
        <f t="shared" ca="1" si="1827"/>
        <v/>
      </c>
      <c r="JA6823" s="102" t="str">
        <f t="shared" ca="1" si="1828"/>
        <v/>
      </c>
      <c r="JB6823" s="102" t="str">
        <f t="shared" ca="1" si="1829"/>
        <v/>
      </c>
      <c r="JC6823" s="103" t="str">
        <f t="shared" ca="1" si="1830"/>
        <v/>
      </c>
      <c r="JD6823" s="104" t="str">
        <f t="shared" si="1831"/>
        <v/>
      </c>
      <c r="JE6823" s="102" t="str">
        <f t="shared" si="1832"/>
        <v/>
      </c>
      <c r="JF6823" s="66" t="str">
        <f t="shared" ca="1" si="1837"/>
        <v/>
      </c>
      <c r="JG6823" s="66" t="str">
        <f t="shared" ca="1" si="1836"/>
        <v/>
      </c>
      <c r="JH6823" s="66" t="str">
        <f t="shared" ca="1" si="1833"/>
        <v/>
      </c>
      <c r="JI6823" s="80" t="str">
        <f t="shared" ca="1" si="1834"/>
        <v/>
      </c>
      <c r="JJ6823" s="118" t="str">
        <f t="shared" ca="1" si="1835"/>
        <v/>
      </c>
    </row>
    <row r="6824" spans="253:270" x14ac:dyDescent="0.3">
      <c r="IS6824" s="74">
        <v>6822</v>
      </c>
      <c r="IT6824" s="90" t="str">
        <f t="shared" si="1821"/>
        <v/>
      </c>
      <c r="IU6824" s="101" t="str">
        <f t="shared" si="1822"/>
        <v/>
      </c>
      <c r="IV6824" s="102" t="str">
        <f t="shared" si="1823"/>
        <v/>
      </c>
      <c r="IW6824" s="102" t="str">
        <f t="shared" si="1824"/>
        <v/>
      </c>
      <c r="IX6824" s="103" t="str">
        <f t="shared" si="1825"/>
        <v/>
      </c>
      <c r="IY6824" s="112" t="str">
        <f t="shared" si="1826"/>
        <v/>
      </c>
      <c r="IZ6824" s="104" t="str">
        <f t="shared" ca="1" si="1827"/>
        <v/>
      </c>
      <c r="JA6824" s="102" t="str">
        <f t="shared" ca="1" si="1828"/>
        <v/>
      </c>
      <c r="JB6824" s="102" t="str">
        <f t="shared" ca="1" si="1829"/>
        <v/>
      </c>
      <c r="JC6824" s="103" t="str">
        <f t="shared" ca="1" si="1830"/>
        <v/>
      </c>
      <c r="JD6824" s="104" t="str">
        <f t="shared" si="1831"/>
        <v/>
      </c>
      <c r="JE6824" s="102" t="str">
        <f t="shared" si="1832"/>
        <v/>
      </c>
      <c r="JF6824" s="66" t="str">
        <f t="shared" ca="1" si="1837"/>
        <v/>
      </c>
      <c r="JG6824" s="66" t="str">
        <f t="shared" ca="1" si="1836"/>
        <v/>
      </c>
      <c r="JH6824" s="66" t="str">
        <f t="shared" ca="1" si="1833"/>
        <v/>
      </c>
      <c r="JI6824" s="80" t="str">
        <f t="shared" ca="1" si="1834"/>
        <v/>
      </c>
      <c r="JJ6824" s="118" t="str">
        <f t="shared" ca="1" si="1835"/>
        <v/>
      </c>
    </row>
    <row r="6825" spans="253:270" x14ac:dyDescent="0.3">
      <c r="IS6825" s="74">
        <v>6823</v>
      </c>
      <c r="IT6825" s="90" t="str">
        <f t="shared" si="1821"/>
        <v/>
      </c>
      <c r="IU6825" s="101" t="str">
        <f t="shared" si="1822"/>
        <v/>
      </c>
      <c r="IV6825" s="102" t="str">
        <f t="shared" si="1823"/>
        <v/>
      </c>
      <c r="IW6825" s="102" t="str">
        <f t="shared" si="1824"/>
        <v/>
      </c>
      <c r="IX6825" s="103" t="str">
        <f t="shared" si="1825"/>
        <v/>
      </c>
      <c r="IY6825" s="112" t="str">
        <f t="shared" si="1826"/>
        <v/>
      </c>
      <c r="IZ6825" s="104" t="str">
        <f t="shared" ca="1" si="1827"/>
        <v/>
      </c>
      <c r="JA6825" s="102" t="str">
        <f t="shared" ca="1" si="1828"/>
        <v/>
      </c>
      <c r="JB6825" s="102" t="str">
        <f t="shared" ca="1" si="1829"/>
        <v/>
      </c>
      <c r="JC6825" s="103" t="str">
        <f t="shared" ca="1" si="1830"/>
        <v/>
      </c>
      <c r="JD6825" s="104" t="str">
        <f t="shared" si="1831"/>
        <v/>
      </c>
      <c r="JE6825" s="102" t="str">
        <f t="shared" si="1832"/>
        <v/>
      </c>
      <c r="JF6825" s="66" t="str">
        <f t="shared" ca="1" si="1837"/>
        <v/>
      </c>
      <c r="JG6825" s="66" t="str">
        <f t="shared" ca="1" si="1836"/>
        <v/>
      </c>
      <c r="JH6825" s="66" t="str">
        <f t="shared" ca="1" si="1833"/>
        <v/>
      </c>
      <c r="JI6825" s="80" t="str">
        <f t="shared" ca="1" si="1834"/>
        <v/>
      </c>
      <c r="JJ6825" s="118" t="str">
        <f t="shared" ca="1" si="1835"/>
        <v/>
      </c>
    </row>
    <row r="6826" spans="253:270" x14ac:dyDescent="0.3">
      <c r="IS6826" s="74">
        <v>6824</v>
      </c>
      <c r="IT6826" s="90" t="str">
        <f t="shared" si="1821"/>
        <v/>
      </c>
      <c r="IU6826" s="101" t="str">
        <f t="shared" si="1822"/>
        <v/>
      </c>
      <c r="IV6826" s="102" t="str">
        <f t="shared" si="1823"/>
        <v/>
      </c>
      <c r="IW6826" s="102" t="str">
        <f t="shared" si="1824"/>
        <v/>
      </c>
      <c r="IX6826" s="103" t="str">
        <f t="shared" si="1825"/>
        <v/>
      </c>
      <c r="IY6826" s="112" t="str">
        <f t="shared" si="1826"/>
        <v/>
      </c>
      <c r="IZ6826" s="104" t="str">
        <f t="shared" ca="1" si="1827"/>
        <v/>
      </c>
      <c r="JA6826" s="102" t="str">
        <f t="shared" ca="1" si="1828"/>
        <v/>
      </c>
      <c r="JB6826" s="102" t="str">
        <f t="shared" ca="1" si="1829"/>
        <v/>
      </c>
      <c r="JC6826" s="103" t="str">
        <f t="shared" ca="1" si="1830"/>
        <v/>
      </c>
      <c r="JD6826" s="104" t="str">
        <f t="shared" si="1831"/>
        <v/>
      </c>
      <c r="JE6826" s="102" t="str">
        <f t="shared" si="1832"/>
        <v/>
      </c>
      <c r="JF6826" s="66" t="str">
        <f t="shared" ca="1" si="1837"/>
        <v/>
      </c>
      <c r="JG6826" s="66" t="str">
        <f t="shared" ca="1" si="1836"/>
        <v/>
      </c>
      <c r="JH6826" s="66" t="str">
        <f t="shared" ca="1" si="1833"/>
        <v/>
      </c>
      <c r="JI6826" s="80" t="str">
        <f t="shared" ca="1" si="1834"/>
        <v/>
      </c>
      <c r="JJ6826" s="118" t="str">
        <f t="shared" ca="1" si="1835"/>
        <v/>
      </c>
    </row>
    <row r="6827" spans="253:270" x14ac:dyDescent="0.3">
      <c r="IS6827" s="74">
        <v>6825</v>
      </c>
      <c r="IT6827" s="90" t="str">
        <f t="shared" si="1821"/>
        <v/>
      </c>
      <c r="IU6827" s="101" t="str">
        <f t="shared" si="1822"/>
        <v/>
      </c>
      <c r="IV6827" s="102" t="str">
        <f t="shared" si="1823"/>
        <v/>
      </c>
      <c r="IW6827" s="102" t="str">
        <f t="shared" si="1824"/>
        <v/>
      </c>
      <c r="IX6827" s="103" t="str">
        <f t="shared" si="1825"/>
        <v/>
      </c>
      <c r="IY6827" s="112" t="str">
        <f t="shared" si="1826"/>
        <v/>
      </c>
      <c r="IZ6827" s="104" t="str">
        <f t="shared" ca="1" si="1827"/>
        <v/>
      </c>
      <c r="JA6827" s="102" t="str">
        <f t="shared" ca="1" si="1828"/>
        <v/>
      </c>
      <c r="JB6827" s="102" t="str">
        <f t="shared" ca="1" si="1829"/>
        <v/>
      </c>
      <c r="JC6827" s="103" t="str">
        <f t="shared" ca="1" si="1830"/>
        <v/>
      </c>
      <c r="JD6827" s="104" t="str">
        <f t="shared" si="1831"/>
        <v/>
      </c>
      <c r="JE6827" s="102" t="str">
        <f t="shared" si="1832"/>
        <v/>
      </c>
      <c r="JF6827" s="66" t="str">
        <f t="shared" ca="1" si="1837"/>
        <v/>
      </c>
      <c r="JG6827" s="66" t="str">
        <f t="shared" ca="1" si="1836"/>
        <v/>
      </c>
      <c r="JH6827" s="66" t="str">
        <f t="shared" ca="1" si="1833"/>
        <v/>
      </c>
      <c r="JI6827" s="80" t="str">
        <f t="shared" ca="1" si="1834"/>
        <v/>
      </c>
      <c r="JJ6827" s="118" t="str">
        <f t="shared" ca="1" si="1835"/>
        <v/>
      </c>
    </row>
    <row r="6828" spans="253:270" x14ac:dyDescent="0.3">
      <c r="IS6828" s="74">
        <v>6826</v>
      </c>
      <c r="IT6828" s="90" t="str">
        <f t="shared" si="1821"/>
        <v/>
      </c>
      <c r="IU6828" s="101" t="str">
        <f t="shared" si="1822"/>
        <v/>
      </c>
      <c r="IV6828" s="102" t="str">
        <f t="shared" si="1823"/>
        <v/>
      </c>
      <c r="IW6828" s="102" t="str">
        <f t="shared" si="1824"/>
        <v/>
      </c>
      <c r="IX6828" s="103" t="str">
        <f t="shared" si="1825"/>
        <v/>
      </c>
      <c r="IY6828" s="112" t="str">
        <f t="shared" si="1826"/>
        <v/>
      </c>
      <c r="IZ6828" s="104" t="str">
        <f t="shared" ca="1" si="1827"/>
        <v/>
      </c>
      <c r="JA6828" s="102" t="str">
        <f t="shared" ca="1" si="1828"/>
        <v/>
      </c>
      <c r="JB6828" s="102" t="str">
        <f t="shared" ca="1" si="1829"/>
        <v/>
      </c>
      <c r="JC6828" s="103" t="str">
        <f t="shared" ca="1" si="1830"/>
        <v/>
      </c>
      <c r="JD6828" s="104" t="str">
        <f t="shared" si="1831"/>
        <v/>
      </c>
      <c r="JE6828" s="102" t="str">
        <f t="shared" si="1832"/>
        <v/>
      </c>
      <c r="JF6828" s="66" t="str">
        <f t="shared" ca="1" si="1837"/>
        <v/>
      </c>
      <c r="JG6828" s="66" t="str">
        <f t="shared" ca="1" si="1836"/>
        <v/>
      </c>
      <c r="JH6828" s="66" t="str">
        <f t="shared" ca="1" si="1833"/>
        <v/>
      </c>
      <c r="JI6828" s="80" t="str">
        <f t="shared" ca="1" si="1834"/>
        <v/>
      </c>
      <c r="JJ6828" s="118" t="str">
        <f t="shared" ca="1" si="1835"/>
        <v/>
      </c>
    </row>
    <row r="6829" spans="253:270" x14ac:dyDescent="0.3">
      <c r="IS6829" s="74">
        <v>6827</v>
      </c>
      <c r="IT6829" s="90" t="str">
        <f t="shared" si="1821"/>
        <v/>
      </c>
      <c r="IU6829" s="101" t="str">
        <f t="shared" si="1822"/>
        <v/>
      </c>
      <c r="IV6829" s="102" t="str">
        <f t="shared" si="1823"/>
        <v/>
      </c>
      <c r="IW6829" s="102" t="str">
        <f t="shared" si="1824"/>
        <v/>
      </c>
      <c r="IX6829" s="103" t="str">
        <f t="shared" si="1825"/>
        <v/>
      </c>
      <c r="IY6829" s="112" t="str">
        <f t="shared" si="1826"/>
        <v/>
      </c>
      <c r="IZ6829" s="104" t="str">
        <f t="shared" ca="1" si="1827"/>
        <v/>
      </c>
      <c r="JA6829" s="102" t="str">
        <f t="shared" ca="1" si="1828"/>
        <v/>
      </c>
      <c r="JB6829" s="102" t="str">
        <f t="shared" ca="1" si="1829"/>
        <v/>
      </c>
      <c r="JC6829" s="103" t="str">
        <f t="shared" ca="1" si="1830"/>
        <v/>
      </c>
      <c r="JD6829" s="104" t="str">
        <f t="shared" si="1831"/>
        <v/>
      </c>
      <c r="JE6829" s="102" t="str">
        <f t="shared" si="1832"/>
        <v/>
      </c>
      <c r="JF6829" s="66" t="str">
        <f t="shared" ca="1" si="1837"/>
        <v/>
      </c>
      <c r="JG6829" s="66" t="str">
        <f t="shared" ca="1" si="1836"/>
        <v/>
      </c>
      <c r="JH6829" s="66" t="str">
        <f t="shared" ca="1" si="1833"/>
        <v/>
      </c>
      <c r="JI6829" s="80" t="str">
        <f t="shared" ca="1" si="1834"/>
        <v/>
      </c>
      <c r="JJ6829" s="118" t="str">
        <f t="shared" ca="1" si="1835"/>
        <v/>
      </c>
    </row>
    <row r="6830" spans="253:270" x14ac:dyDescent="0.3">
      <c r="IS6830" s="74">
        <v>6828</v>
      </c>
      <c r="IT6830" s="90" t="str">
        <f t="shared" si="1821"/>
        <v/>
      </c>
      <c r="IU6830" s="101" t="str">
        <f t="shared" si="1822"/>
        <v/>
      </c>
      <c r="IV6830" s="102" t="str">
        <f t="shared" si="1823"/>
        <v/>
      </c>
      <c r="IW6830" s="102" t="str">
        <f t="shared" si="1824"/>
        <v/>
      </c>
      <c r="IX6830" s="103" t="str">
        <f t="shared" si="1825"/>
        <v/>
      </c>
      <c r="IY6830" s="112" t="str">
        <f t="shared" si="1826"/>
        <v/>
      </c>
      <c r="IZ6830" s="104" t="str">
        <f t="shared" ca="1" si="1827"/>
        <v/>
      </c>
      <c r="JA6830" s="102" t="str">
        <f t="shared" ca="1" si="1828"/>
        <v/>
      </c>
      <c r="JB6830" s="102" t="str">
        <f t="shared" ca="1" si="1829"/>
        <v/>
      </c>
      <c r="JC6830" s="103" t="str">
        <f t="shared" ca="1" si="1830"/>
        <v/>
      </c>
      <c r="JD6830" s="104" t="str">
        <f t="shared" si="1831"/>
        <v/>
      </c>
      <c r="JE6830" s="102" t="str">
        <f t="shared" si="1832"/>
        <v/>
      </c>
      <c r="JF6830" s="66" t="str">
        <f t="shared" ca="1" si="1837"/>
        <v/>
      </c>
      <c r="JG6830" s="66" t="str">
        <f t="shared" ca="1" si="1836"/>
        <v/>
      </c>
      <c r="JH6830" s="66" t="str">
        <f t="shared" ca="1" si="1833"/>
        <v/>
      </c>
      <c r="JI6830" s="80" t="str">
        <f t="shared" ca="1" si="1834"/>
        <v/>
      </c>
      <c r="JJ6830" s="118" t="str">
        <f t="shared" ca="1" si="1835"/>
        <v/>
      </c>
    </row>
    <row r="6831" spans="253:270" x14ac:dyDescent="0.3">
      <c r="IS6831" s="74">
        <v>6829</v>
      </c>
      <c r="IT6831" s="90" t="str">
        <f t="shared" si="1821"/>
        <v/>
      </c>
      <c r="IU6831" s="101" t="str">
        <f t="shared" si="1822"/>
        <v/>
      </c>
      <c r="IV6831" s="102" t="str">
        <f t="shared" si="1823"/>
        <v/>
      </c>
      <c r="IW6831" s="102" t="str">
        <f t="shared" si="1824"/>
        <v/>
      </c>
      <c r="IX6831" s="103" t="str">
        <f t="shared" si="1825"/>
        <v/>
      </c>
      <c r="IY6831" s="112" t="str">
        <f t="shared" si="1826"/>
        <v/>
      </c>
      <c r="IZ6831" s="104" t="str">
        <f t="shared" ca="1" si="1827"/>
        <v/>
      </c>
      <c r="JA6831" s="102" t="str">
        <f t="shared" ca="1" si="1828"/>
        <v/>
      </c>
      <c r="JB6831" s="102" t="str">
        <f t="shared" ca="1" si="1829"/>
        <v/>
      </c>
      <c r="JC6831" s="103" t="str">
        <f t="shared" ca="1" si="1830"/>
        <v/>
      </c>
      <c r="JD6831" s="104" t="str">
        <f t="shared" si="1831"/>
        <v/>
      </c>
      <c r="JE6831" s="102" t="str">
        <f t="shared" si="1832"/>
        <v/>
      </c>
      <c r="JF6831" s="66" t="str">
        <f t="shared" ca="1" si="1837"/>
        <v/>
      </c>
      <c r="JG6831" s="66" t="str">
        <f t="shared" ca="1" si="1836"/>
        <v/>
      </c>
      <c r="JH6831" s="66" t="str">
        <f t="shared" ca="1" si="1833"/>
        <v/>
      </c>
      <c r="JI6831" s="80" t="str">
        <f t="shared" ca="1" si="1834"/>
        <v/>
      </c>
      <c r="JJ6831" s="118" t="str">
        <f t="shared" ca="1" si="1835"/>
        <v/>
      </c>
    </row>
    <row r="6832" spans="253:270" x14ac:dyDescent="0.3">
      <c r="IS6832" s="74">
        <v>6830</v>
      </c>
      <c r="IT6832" s="90" t="str">
        <f t="shared" si="1821"/>
        <v/>
      </c>
      <c r="IU6832" s="101" t="str">
        <f t="shared" si="1822"/>
        <v/>
      </c>
      <c r="IV6832" s="102" t="str">
        <f t="shared" si="1823"/>
        <v/>
      </c>
      <c r="IW6832" s="102" t="str">
        <f t="shared" si="1824"/>
        <v/>
      </c>
      <c r="IX6832" s="103" t="str">
        <f t="shared" si="1825"/>
        <v/>
      </c>
      <c r="IY6832" s="112" t="str">
        <f t="shared" si="1826"/>
        <v/>
      </c>
      <c r="IZ6832" s="104" t="str">
        <f t="shared" ca="1" si="1827"/>
        <v/>
      </c>
      <c r="JA6832" s="102" t="str">
        <f t="shared" ca="1" si="1828"/>
        <v/>
      </c>
      <c r="JB6832" s="102" t="str">
        <f t="shared" ca="1" si="1829"/>
        <v/>
      </c>
      <c r="JC6832" s="103" t="str">
        <f t="shared" ca="1" si="1830"/>
        <v/>
      </c>
      <c r="JD6832" s="104" t="str">
        <f t="shared" si="1831"/>
        <v/>
      </c>
      <c r="JE6832" s="102" t="str">
        <f t="shared" si="1832"/>
        <v/>
      </c>
      <c r="JF6832" s="66" t="str">
        <f t="shared" ca="1" si="1837"/>
        <v/>
      </c>
      <c r="JG6832" s="66" t="str">
        <f t="shared" ca="1" si="1836"/>
        <v/>
      </c>
      <c r="JH6832" s="66" t="str">
        <f t="shared" ca="1" si="1833"/>
        <v/>
      </c>
      <c r="JI6832" s="80" t="str">
        <f t="shared" ca="1" si="1834"/>
        <v/>
      </c>
      <c r="JJ6832" s="118" t="str">
        <f t="shared" ca="1" si="1835"/>
        <v/>
      </c>
    </row>
    <row r="6833" spans="253:270" x14ac:dyDescent="0.3">
      <c r="IS6833" s="74">
        <v>6831</v>
      </c>
      <c r="IT6833" s="90" t="str">
        <f t="shared" si="1821"/>
        <v/>
      </c>
      <c r="IU6833" s="101" t="str">
        <f t="shared" si="1822"/>
        <v/>
      </c>
      <c r="IV6833" s="102" t="str">
        <f t="shared" si="1823"/>
        <v/>
      </c>
      <c r="IW6833" s="102" t="str">
        <f t="shared" si="1824"/>
        <v/>
      </c>
      <c r="IX6833" s="103" t="str">
        <f t="shared" si="1825"/>
        <v/>
      </c>
      <c r="IY6833" s="112" t="str">
        <f t="shared" si="1826"/>
        <v/>
      </c>
      <c r="IZ6833" s="104" t="str">
        <f t="shared" ca="1" si="1827"/>
        <v/>
      </c>
      <c r="JA6833" s="102" t="str">
        <f t="shared" ca="1" si="1828"/>
        <v/>
      </c>
      <c r="JB6833" s="102" t="str">
        <f t="shared" ca="1" si="1829"/>
        <v/>
      </c>
      <c r="JC6833" s="103" t="str">
        <f t="shared" ca="1" si="1830"/>
        <v/>
      </c>
      <c r="JD6833" s="104" t="str">
        <f t="shared" si="1831"/>
        <v/>
      </c>
      <c r="JE6833" s="102" t="str">
        <f t="shared" si="1832"/>
        <v/>
      </c>
      <c r="JF6833" s="66" t="str">
        <f t="shared" ca="1" si="1837"/>
        <v/>
      </c>
      <c r="JG6833" s="66" t="str">
        <f t="shared" ca="1" si="1836"/>
        <v/>
      </c>
      <c r="JH6833" s="66" t="str">
        <f t="shared" ca="1" si="1833"/>
        <v/>
      </c>
      <c r="JI6833" s="80" t="str">
        <f t="shared" ca="1" si="1834"/>
        <v/>
      </c>
      <c r="JJ6833" s="118" t="str">
        <f t="shared" ca="1" si="1835"/>
        <v/>
      </c>
    </row>
    <row r="6834" spans="253:270" x14ac:dyDescent="0.3">
      <c r="IS6834" s="74">
        <v>6832</v>
      </c>
      <c r="IT6834" s="90" t="str">
        <f t="shared" si="1821"/>
        <v/>
      </c>
      <c r="IU6834" s="101" t="str">
        <f t="shared" si="1822"/>
        <v/>
      </c>
      <c r="IV6834" s="102" t="str">
        <f t="shared" si="1823"/>
        <v/>
      </c>
      <c r="IW6834" s="102" t="str">
        <f t="shared" si="1824"/>
        <v/>
      </c>
      <c r="IX6834" s="103" t="str">
        <f t="shared" si="1825"/>
        <v/>
      </c>
      <c r="IY6834" s="112" t="str">
        <f t="shared" si="1826"/>
        <v/>
      </c>
      <c r="IZ6834" s="104" t="str">
        <f t="shared" ca="1" si="1827"/>
        <v/>
      </c>
      <c r="JA6834" s="102" t="str">
        <f t="shared" ca="1" si="1828"/>
        <v/>
      </c>
      <c r="JB6834" s="102" t="str">
        <f t="shared" ca="1" si="1829"/>
        <v/>
      </c>
      <c r="JC6834" s="103" t="str">
        <f t="shared" ca="1" si="1830"/>
        <v/>
      </c>
      <c r="JD6834" s="104" t="str">
        <f t="shared" si="1831"/>
        <v/>
      </c>
      <c r="JE6834" s="102" t="str">
        <f t="shared" si="1832"/>
        <v/>
      </c>
      <c r="JF6834" s="66" t="str">
        <f t="shared" ca="1" si="1837"/>
        <v/>
      </c>
      <c r="JG6834" s="66" t="str">
        <f t="shared" ca="1" si="1836"/>
        <v/>
      </c>
      <c r="JH6834" s="66" t="str">
        <f t="shared" ca="1" si="1833"/>
        <v/>
      </c>
      <c r="JI6834" s="80" t="str">
        <f t="shared" ca="1" si="1834"/>
        <v/>
      </c>
      <c r="JJ6834" s="118" t="str">
        <f t="shared" ca="1" si="1835"/>
        <v/>
      </c>
    </row>
    <row r="6835" spans="253:270" x14ac:dyDescent="0.3">
      <c r="IS6835" s="74">
        <v>6833</v>
      </c>
      <c r="IT6835" s="90" t="str">
        <f t="shared" si="1821"/>
        <v/>
      </c>
      <c r="IU6835" s="101" t="str">
        <f t="shared" si="1822"/>
        <v/>
      </c>
      <c r="IV6835" s="102" t="str">
        <f t="shared" si="1823"/>
        <v/>
      </c>
      <c r="IW6835" s="102" t="str">
        <f t="shared" si="1824"/>
        <v/>
      </c>
      <c r="IX6835" s="103" t="str">
        <f t="shared" si="1825"/>
        <v/>
      </c>
      <c r="IY6835" s="112" t="str">
        <f t="shared" si="1826"/>
        <v/>
      </c>
      <c r="IZ6835" s="104" t="str">
        <f t="shared" ca="1" si="1827"/>
        <v/>
      </c>
      <c r="JA6835" s="102" t="str">
        <f t="shared" ca="1" si="1828"/>
        <v/>
      </c>
      <c r="JB6835" s="102" t="str">
        <f t="shared" ca="1" si="1829"/>
        <v/>
      </c>
      <c r="JC6835" s="103" t="str">
        <f t="shared" ca="1" si="1830"/>
        <v/>
      </c>
      <c r="JD6835" s="104" t="str">
        <f t="shared" si="1831"/>
        <v/>
      </c>
      <c r="JE6835" s="102" t="str">
        <f t="shared" si="1832"/>
        <v/>
      </c>
      <c r="JF6835" s="66" t="str">
        <f t="shared" ca="1" si="1837"/>
        <v/>
      </c>
      <c r="JG6835" s="66" t="str">
        <f t="shared" ca="1" si="1836"/>
        <v/>
      </c>
      <c r="JH6835" s="66" t="str">
        <f t="shared" ca="1" si="1833"/>
        <v/>
      </c>
      <c r="JI6835" s="80" t="str">
        <f t="shared" ca="1" si="1834"/>
        <v/>
      </c>
      <c r="JJ6835" s="118" t="str">
        <f t="shared" ca="1" si="1835"/>
        <v/>
      </c>
    </row>
    <row r="6836" spans="253:270" x14ac:dyDescent="0.3">
      <c r="IS6836" s="74">
        <v>6834</v>
      </c>
      <c r="IT6836" s="90" t="str">
        <f t="shared" si="1821"/>
        <v/>
      </c>
      <c r="IU6836" s="101" t="str">
        <f t="shared" si="1822"/>
        <v/>
      </c>
      <c r="IV6836" s="102" t="str">
        <f t="shared" si="1823"/>
        <v/>
      </c>
      <c r="IW6836" s="102" t="str">
        <f t="shared" si="1824"/>
        <v/>
      </c>
      <c r="IX6836" s="103" t="str">
        <f t="shared" si="1825"/>
        <v/>
      </c>
      <c r="IY6836" s="112" t="str">
        <f t="shared" si="1826"/>
        <v/>
      </c>
      <c r="IZ6836" s="104" t="str">
        <f t="shared" ca="1" si="1827"/>
        <v/>
      </c>
      <c r="JA6836" s="102" t="str">
        <f t="shared" ca="1" si="1828"/>
        <v/>
      </c>
      <c r="JB6836" s="102" t="str">
        <f t="shared" ca="1" si="1829"/>
        <v/>
      </c>
      <c r="JC6836" s="103" t="str">
        <f t="shared" ca="1" si="1830"/>
        <v/>
      </c>
      <c r="JD6836" s="104" t="str">
        <f t="shared" si="1831"/>
        <v/>
      </c>
      <c r="JE6836" s="102" t="str">
        <f t="shared" si="1832"/>
        <v/>
      </c>
      <c r="JF6836" s="66" t="str">
        <f t="shared" ca="1" si="1837"/>
        <v/>
      </c>
      <c r="JG6836" s="66" t="str">
        <f t="shared" ca="1" si="1836"/>
        <v/>
      </c>
      <c r="JH6836" s="66" t="str">
        <f t="shared" ca="1" si="1833"/>
        <v/>
      </c>
      <c r="JI6836" s="80" t="str">
        <f t="shared" ca="1" si="1834"/>
        <v/>
      </c>
      <c r="JJ6836" s="118" t="str">
        <f t="shared" ca="1" si="1835"/>
        <v/>
      </c>
    </row>
    <row r="6837" spans="253:270" x14ac:dyDescent="0.3">
      <c r="IS6837" s="74">
        <v>6835</v>
      </c>
      <c r="IT6837" s="90" t="str">
        <f t="shared" si="1821"/>
        <v/>
      </c>
      <c r="IU6837" s="101" t="str">
        <f t="shared" si="1822"/>
        <v/>
      </c>
      <c r="IV6837" s="102" t="str">
        <f t="shared" si="1823"/>
        <v/>
      </c>
      <c r="IW6837" s="102" t="str">
        <f t="shared" si="1824"/>
        <v/>
      </c>
      <c r="IX6837" s="103" t="str">
        <f t="shared" si="1825"/>
        <v/>
      </c>
      <c r="IY6837" s="112" t="str">
        <f t="shared" si="1826"/>
        <v/>
      </c>
      <c r="IZ6837" s="104" t="str">
        <f t="shared" ca="1" si="1827"/>
        <v/>
      </c>
      <c r="JA6837" s="102" t="str">
        <f t="shared" ca="1" si="1828"/>
        <v/>
      </c>
      <c r="JB6837" s="102" t="str">
        <f t="shared" ca="1" si="1829"/>
        <v/>
      </c>
      <c r="JC6837" s="103" t="str">
        <f t="shared" ca="1" si="1830"/>
        <v/>
      </c>
      <c r="JD6837" s="104" t="str">
        <f t="shared" si="1831"/>
        <v/>
      </c>
      <c r="JE6837" s="102" t="str">
        <f t="shared" si="1832"/>
        <v/>
      </c>
      <c r="JF6837" s="66" t="str">
        <f t="shared" ca="1" si="1837"/>
        <v/>
      </c>
      <c r="JG6837" s="66" t="str">
        <f t="shared" ca="1" si="1836"/>
        <v/>
      </c>
      <c r="JH6837" s="66" t="str">
        <f t="shared" ca="1" si="1833"/>
        <v/>
      </c>
      <c r="JI6837" s="80" t="str">
        <f t="shared" ca="1" si="1834"/>
        <v/>
      </c>
      <c r="JJ6837" s="118" t="str">
        <f t="shared" ca="1" si="1835"/>
        <v/>
      </c>
    </row>
    <row r="6838" spans="253:270" x14ac:dyDescent="0.3">
      <c r="IS6838" s="74">
        <v>6836</v>
      </c>
      <c r="IT6838" s="90" t="str">
        <f t="shared" si="1821"/>
        <v/>
      </c>
      <c r="IU6838" s="101" t="str">
        <f t="shared" si="1822"/>
        <v/>
      </c>
      <c r="IV6838" s="102" t="str">
        <f t="shared" si="1823"/>
        <v/>
      </c>
      <c r="IW6838" s="102" t="str">
        <f t="shared" si="1824"/>
        <v/>
      </c>
      <c r="IX6838" s="103" t="str">
        <f t="shared" si="1825"/>
        <v/>
      </c>
      <c r="IY6838" s="112" t="str">
        <f t="shared" si="1826"/>
        <v/>
      </c>
      <c r="IZ6838" s="104" t="str">
        <f t="shared" ca="1" si="1827"/>
        <v/>
      </c>
      <c r="JA6838" s="102" t="str">
        <f t="shared" ca="1" si="1828"/>
        <v/>
      </c>
      <c r="JB6838" s="102" t="str">
        <f t="shared" ca="1" si="1829"/>
        <v/>
      </c>
      <c r="JC6838" s="103" t="str">
        <f t="shared" ca="1" si="1830"/>
        <v/>
      </c>
      <c r="JD6838" s="104" t="str">
        <f t="shared" si="1831"/>
        <v/>
      </c>
      <c r="JE6838" s="102" t="str">
        <f t="shared" si="1832"/>
        <v/>
      </c>
      <c r="JF6838" s="66" t="str">
        <f t="shared" ca="1" si="1837"/>
        <v/>
      </c>
      <c r="JG6838" s="66" t="str">
        <f t="shared" ca="1" si="1836"/>
        <v/>
      </c>
      <c r="JH6838" s="66" t="str">
        <f t="shared" ca="1" si="1833"/>
        <v/>
      </c>
      <c r="JI6838" s="80" t="str">
        <f t="shared" ca="1" si="1834"/>
        <v/>
      </c>
      <c r="JJ6838" s="118" t="str">
        <f t="shared" ca="1" si="1835"/>
        <v/>
      </c>
    </row>
    <row r="6839" spans="253:270" x14ac:dyDescent="0.3">
      <c r="IS6839" s="74">
        <v>6837</v>
      </c>
      <c r="IT6839" s="90" t="str">
        <f t="shared" si="1821"/>
        <v/>
      </c>
      <c r="IU6839" s="101" t="str">
        <f t="shared" si="1822"/>
        <v/>
      </c>
      <c r="IV6839" s="102" t="str">
        <f t="shared" si="1823"/>
        <v/>
      </c>
      <c r="IW6839" s="102" t="str">
        <f t="shared" si="1824"/>
        <v/>
      </c>
      <c r="IX6839" s="103" t="str">
        <f t="shared" si="1825"/>
        <v/>
      </c>
      <c r="IY6839" s="112" t="str">
        <f t="shared" si="1826"/>
        <v/>
      </c>
      <c r="IZ6839" s="104" t="str">
        <f t="shared" ca="1" si="1827"/>
        <v/>
      </c>
      <c r="JA6839" s="102" t="str">
        <f t="shared" ca="1" si="1828"/>
        <v/>
      </c>
      <c r="JB6839" s="102" t="str">
        <f t="shared" ca="1" si="1829"/>
        <v/>
      </c>
      <c r="JC6839" s="103" t="str">
        <f t="shared" ca="1" si="1830"/>
        <v/>
      </c>
      <c r="JD6839" s="104" t="str">
        <f t="shared" si="1831"/>
        <v/>
      </c>
      <c r="JE6839" s="102" t="str">
        <f t="shared" si="1832"/>
        <v/>
      </c>
      <c r="JF6839" s="66" t="str">
        <f t="shared" ca="1" si="1837"/>
        <v/>
      </c>
      <c r="JG6839" s="66" t="str">
        <f t="shared" ca="1" si="1836"/>
        <v/>
      </c>
      <c r="JH6839" s="66" t="str">
        <f t="shared" ca="1" si="1833"/>
        <v/>
      </c>
      <c r="JI6839" s="80" t="str">
        <f t="shared" ca="1" si="1834"/>
        <v/>
      </c>
      <c r="JJ6839" s="118" t="str">
        <f t="shared" ca="1" si="1835"/>
        <v/>
      </c>
    </row>
    <row r="6840" spans="253:270" x14ac:dyDescent="0.3">
      <c r="IS6840" s="74">
        <v>6838</v>
      </c>
      <c r="IT6840" s="90" t="str">
        <f t="shared" si="1821"/>
        <v/>
      </c>
      <c r="IU6840" s="101" t="str">
        <f t="shared" si="1822"/>
        <v/>
      </c>
      <c r="IV6840" s="102" t="str">
        <f t="shared" si="1823"/>
        <v/>
      </c>
      <c r="IW6840" s="102" t="str">
        <f t="shared" si="1824"/>
        <v/>
      </c>
      <c r="IX6840" s="103" t="str">
        <f t="shared" si="1825"/>
        <v/>
      </c>
      <c r="IY6840" s="112" t="str">
        <f t="shared" si="1826"/>
        <v/>
      </c>
      <c r="IZ6840" s="104" t="str">
        <f t="shared" ca="1" si="1827"/>
        <v/>
      </c>
      <c r="JA6840" s="102" t="str">
        <f t="shared" ca="1" si="1828"/>
        <v/>
      </c>
      <c r="JB6840" s="102" t="str">
        <f t="shared" ca="1" si="1829"/>
        <v/>
      </c>
      <c r="JC6840" s="103" t="str">
        <f t="shared" ca="1" si="1830"/>
        <v/>
      </c>
      <c r="JD6840" s="104" t="str">
        <f t="shared" si="1831"/>
        <v/>
      </c>
      <c r="JE6840" s="102" t="str">
        <f t="shared" si="1832"/>
        <v/>
      </c>
      <c r="JF6840" s="66" t="str">
        <f t="shared" ca="1" si="1837"/>
        <v/>
      </c>
      <c r="JG6840" s="66" t="str">
        <f t="shared" ca="1" si="1836"/>
        <v/>
      </c>
      <c r="JH6840" s="66" t="str">
        <f t="shared" ca="1" si="1833"/>
        <v/>
      </c>
      <c r="JI6840" s="80" t="str">
        <f t="shared" ca="1" si="1834"/>
        <v/>
      </c>
      <c r="JJ6840" s="118" t="str">
        <f t="shared" ca="1" si="1835"/>
        <v/>
      </c>
    </row>
    <row r="6841" spans="253:270" x14ac:dyDescent="0.3">
      <c r="IS6841" s="74">
        <v>6839</v>
      </c>
      <c r="IT6841" s="90" t="str">
        <f t="shared" si="1821"/>
        <v/>
      </c>
      <c r="IU6841" s="101" t="str">
        <f t="shared" si="1822"/>
        <v/>
      </c>
      <c r="IV6841" s="102" t="str">
        <f t="shared" si="1823"/>
        <v/>
      </c>
      <c r="IW6841" s="102" t="str">
        <f t="shared" si="1824"/>
        <v/>
      </c>
      <c r="IX6841" s="103" t="str">
        <f t="shared" si="1825"/>
        <v/>
      </c>
      <c r="IY6841" s="112" t="str">
        <f t="shared" si="1826"/>
        <v/>
      </c>
      <c r="IZ6841" s="104" t="str">
        <f t="shared" ca="1" si="1827"/>
        <v/>
      </c>
      <c r="JA6841" s="102" t="str">
        <f t="shared" ca="1" si="1828"/>
        <v/>
      </c>
      <c r="JB6841" s="102" t="str">
        <f t="shared" ca="1" si="1829"/>
        <v/>
      </c>
      <c r="JC6841" s="103" t="str">
        <f t="shared" ca="1" si="1830"/>
        <v/>
      </c>
      <c r="JD6841" s="104" t="str">
        <f t="shared" si="1831"/>
        <v/>
      </c>
      <c r="JE6841" s="102" t="str">
        <f t="shared" si="1832"/>
        <v/>
      </c>
      <c r="JF6841" s="66" t="str">
        <f t="shared" ca="1" si="1837"/>
        <v/>
      </c>
      <c r="JG6841" s="66" t="str">
        <f t="shared" ca="1" si="1836"/>
        <v/>
      </c>
      <c r="JH6841" s="66" t="str">
        <f t="shared" ca="1" si="1833"/>
        <v/>
      </c>
      <c r="JI6841" s="80" t="str">
        <f t="shared" ca="1" si="1834"/>
        <v/>
      </c>
      <c r="JJ6841" s="118" t="str">
        <f t="shared" ca="1" si="1835"/>
        <v/>
      </c>
    </row>
    <row r="6842" spans="253:270" x14ac:dyDescent="0.3">
      <c r="IS6842" s="74">
        <v>6840</v>
      </c>
      <c r="IT6842" s="90" t="str">
        <f t="shared" si="1821"/>
        <v/>
      </c>
      <c r="IU6842" s="101" t="str">
        <f t="shared" si="1822"/>
        <v/>
      </c>
      <c r="IV6842" s="102" t="str">
        <f t="shared" si="1823"/>
        <v/>
      </c>
      <c r="IW6842" s="102" t="str">
        <f t="shared" si="1824"/>
        <v/>
      </c>
      <c r="IX6842" s="103" t="str">
        <f t="shared" si="1825"/>
        <v/>
      </c>
      <c r="IY6842" s="112" t="str">
        <f t="shared" si="1826"/>
        <v/>
      </c>
      <c r="IZ6842" s="104" t="str">
        <f t="shared" ca="1" si="1827"/>
        <v/>
      </c>
      <c r="JA6842" s="102" t="str">
        <f t="shared" ca="1" si="1828"/>
        <v/>
      </c>
      <c r="JB6842" s="102" t="str">
        <f t="shared" ca="1" si="1829"/>
        <v/>
      </c>
      <c r="JC6842" s="103" t="str">
        <f t="shared" ca="1" si="1830"/>
        <v/>
      </c>
      <c r="JD6842" s="104" t="str">
        <f t="shared" si="1831"/>
        <v/>
      </c>
      <c r="JE6842" s="102" t="str">
        <f t="shared" si="1832"/>
        <v/>
      </c>
      <c r="JF6842" s="66" t="str">
        <f t="shared" ca="1" si="1837"/>
        <v/>
      </c>
      <c r="JG6842" s="66" t="str">
        <f t="shared" ca="1" si="1836"/>
        <v/>
      </c>
      <c r="JH6842" s="66" t="str">
        <f t="shared" ca="1" si="1833"/>
        <v/>
      </c>
      <c r="JI6842" s="80" t="str">
        <f t="shared" ca="1" si="1834"/>
        <v/>
      </c>
      <c r="JJ6842" s="118" t="str">
        <f t="shared" ca="1" si="1835"/>
        <v/>
      </c>
    </row>
    <row r="6843" spans="253:270" x14ac:dyDescent="0.3">
      <c r="IS6843" s="74">
        <v>6841</v>
      </c>
      <c r="IT6843" s="90" t="str">
        <f t="shared" si="1821"/>
        <v/>
      </c>
      <c r="IU6843" s="101" t="str">
        <f t="shared" si="1822"/>
        <v/>
      </c>
      <c r="IV6843" s="102" t="str">
        <f t="shared" si="1823"/>
        <v/>
      </c>
      <c r="IW6843" s="102" t="str">
        <f t="shared" si="1824"/>
        <v/>
      </c>
      <c r="IX6843" s="103" t="str">
        <f t="shared" si="1825"/>
        <v/>
      </c>
      <c r="IY6843" s="112" t="str">
        <f t="shared" si="1826"/>
        <v/>
      </c>
      <c r="IZ6843" s="104" t="str">
        <f t="shared" ca="1" si="1827"/>
        <v/>
      </c>
      <c r="JA6843" s="102" t="str">
        <f t="shared" ca="1" si="1828"/>
        <v/>
      </c>
      <c r="JB6843" s="102" t="str">
        <f t="shared" ca="1" si="1829"/>
        <v/>
      </c>
      <c r="JC6843" s="103" t="str">
        <f t="shared" ca="1" si="1830"/>
        <v/>
      </c>
      <c r="JD6843" s="104" t="str">
        <f t="shared" si="1831"/>
        <v/>
      </c>
      <c r="JE6843" s="102" t="str">
        <f t="shared" si="1832"/>
        <v/>
      </c>
      <c r="JF6843" s="66" t="str">
        <f t="shared" ca="1" si="1837"/>
        <v/>
      </c>
      <c r="JG6843" s="66" t="str">
        <f t="shared" ca="1" si="1836"/>
        <v/>
      </c>
      <c r="JH6843" s="66" t="str">
        <f t="shared" ca="1" si="1833"/>
        <v/>
      </c>
      <c r="JI6843" s="80" t="str">
        <f t="shared" ca="1" si="1834"/>
        <v/>
      </c>
      <c r="JJ6843" s="118" t="str">
        <f t="shared" ca="1" si="1835"/>
        <v/>
      </c>
    </row>
    <row r="6844" spans="253:270" x14ac:dyDescent="0.3">
      <c r="IS6844" s="74">
        <v>6842</v>
      </c>
      <c r="IT6844" s="90" t="str">
        <f t="shared" si="1821"/>
        <v/>
      </c>
      <c r="IU6844" s="101" t="str">
        <f t="shared" si="1822"/>
        <v/>
      </c>
      <c r="IV6844" s="102" t="str">
        <f t="shared" si="1823"/>
        <v/>
      </c>
      <c r="IW6844" s="102" t="str">
        <f t="shared" si="1824"/>
        <v/>
      </c>
      <c r="IX6844" s="103" t="str">
        <f t="shared" si="1825"/>
        <v/>
      </c>
      <c r="IY6844" s="112" t="str">
        <f t="shared" si="1826"/>
        <v/>
      </c>
      <c r="IZ6844" s="104" t="str">
        <f t="shared" ca="1" si="1827"/>
        <v/>
      </c>
      <c r="JA6844" s="102" t="str">
        <f t="shared" ca="1" si="1828"/>
        <v/>
      </c>
      <c r="JB6844" s="102" t="str">
        <f t="shared" ca="1" si="1829"/>
        <v/>
      </c>
      <c r="JC6844" s="103" t="str">
        <f t="shared" ca="1" si="1830"/>
        <v/>
      </c>
      <c r="JD6844" s="104" t="str">
        <f t="shared" si="1831"/>
        <v/>
      </c>
      <c r="JE6844" s="102" t="str">
        <f t="shared" si="1832"/>
        <v/>
      </c>
      <c r="JF6844" s="66" t="str">
        <f t="shared" ca="1" si="1837"/>
        <v/>
      </c>
      <c r="JG6844" s="66" t="str">
        <f t="shared" ca="1" si="1836"/>
        <v/>
      </c>
      <c r="JH6844" s="66" t="str">
        <f t="shared" ca="1" si="1833"/>
        <v/>
      </c>
      <c r="JI6844" s="80" t="str">
        <f t="shared" ca="1" si="1834"/>
        <v/>
      </c>
      <c r="JJ6844" s="118" t="str">
        <f t="shared" ca="1" si="1835"/>
        <v/>
      </c>
    </row>
    <row r="6845" spans="253:270" x14ac:dyDescent="0.3">
      <c r="IS6845" s="74">
        <v>6843</v>
      </c>
      <c r="IT6845" s="90" t="str">
        <f t="shared" si="1821"/>
        <v/>
      </c>
      <c r="IU6845" s="101" t="str">
        <f t="shared" si="1822"/>
        <v/>
      </c>
      <c r="IV6845" s="102" t="str">
        <f t="shared" si="1823"/>
        <v/>
      </c>
      <c r="IW6845" s="102" t="str">
        <f t="shared" si="1824"/>
        <v/>
      </c>
      <c r="IX6845" s="103" t="str">
        <f t="shared" si="1825"/>
        <v/>
      </c>
      <c r="IY6845" s="112" t="str">
        <f t="shared" si="1826"/>
        <v/>
      </c>
      <c r="IZ6845" s="104" t="str">
        <f t="shared" ca="1" si="1827"/>
        <v/>
      </c>
      <c r="JA6845" s="102" t="str">
        <f t="shared" ca="1" si="1828"/>
        <v/>
      </c>
      <c r="JB6845" s="102" t="str">
        <f t="shared" ca="1" si="1829"/>
        <v/>
      </c>
      <c r="JC6845" s="103" t="str">
        <f t="shared" ca="1" si="1830"/>
        <v/>
      </c>
      <c r="JD6845" s="104" t="str">
        <f t="shared" si="1831"/>
        <v/>
      </c>
      <c r="JE6845" s="102" t="str">
        <f t="shared" si="1832"/>
        <v/>
      </c>
      <c r="JF6845" s="66" t="str">
        <f t="shared" ca="1" si="1837"/>
        <v/>
      </c>
      <c r="JG6845" s="66" t="str">
        <f t="shared" ca="1" si="1836"/>
        <v/>
      </c>
      <c r="JH6845" s="66" t="str">
        <f t="shared" ca="1" si="1833"/>
        <v/>
      </c>
      <c r="JI6845" s="80" t="str">
        <f t="shared" ca="1" si="1834"/>
        <v/>
      </c>
      <c r="JJ6845" s="118" t="str">
        <f t="shared" ca="1" si="1835"/>
        <v/>
      </c>
    </row>
    <row r="6846" spans="253:270" x14ac:dyDescent="0.3">
      <c r="IS6846" s="74">
        <v>6844</v>
      </c>
      <c r="IT6846" s="90" t="str">
        <f t="shared" si="1821"/>
        <v/>
      </c>
      <c r="IU6846" s="101" t="str">
        <f t="shared" si="1822"/>
        <v/>
      </c>
      <c r="IV6846" s="102" t="str">
        <f t="shared" si="1823"/>
        <v/>
      </c>
      <c r="IW6846" s="102" t="str">
        <f t="shared" si="1824"/>
        <v/>
      </c>
      <c r="IX6846" s="103" t="str">
        <f t="shared" si="1825"/>
        <v/>
      </c>
      <c r="IY6846" s="112" t="str">
        <f t="shared" si="1826"/>
        <v/>
      </c>
      <c r="IZ6846" s="104" t="str">
        <f t="shared" ca="1" si="1827"/>
        <v/>
      </c>
      <c r="JA6846" s="102" t="str">
        <f t="shared" ca="1" si="1828"/>
        <v/>
      </c>
      <c r="JB6846" s="102" t="str">
        <f t="shared" ca="1" si="1829"/>
        <v/>
      </c>
      <c r="JC6846" s="103" t="str">
        <f t="shared" ca="1" si="1830"/>
        <v/>
      </c>
      <c r="JD6846" s="104" t="str">
        <f t="shared" si="1831"/>
        <v/>
      </c>
      <c r="JE6846" s="102" t="str">
        <f t="shared" si="1832"/>
        <v/>
      </c>
      <c r="JF6846" s="66" t="str">
        <f t="shared" ca="1" si="1837"/>
        <v/>
      </c>
      <c r="JG6846" s="66" t="str">
        <f t="shared" ca="1" si="1836"/>
        <v/>
      </c>
      <c r="JH6846" s="66" t="str">
        <f t="shared" ca="1" si="1833"/>
        <v/>
      </c>
      <c r="JI6846" s="80" t="str">
        <f t="shared" ca="1" si="1834"/>
        <v/>
      </c>
      <c r="JJ6846" s="118" t="str">
        <f t="shared" ca="1" si="1835"/>
        <v/>
      </c>
    </row>
    <row r="6847" spans="253:270" x14ac:dyDescent="0.3">
      <c r="IS6847" s="74">
        <v>6845</v>
      </c>
      <c r="IT6847" s="90" t="str">
        <f t="shared" si="1821"/>
        <v/>
      </c>
      <c r="IU6847" s="101" t="str">
        <f t="shared" si="1822"/>
        <v/>
      </c>
      <c r="IV6847" s="102" t="str">
        <f t="shared" si="1823"/>
        <v/>
      </c>
      <c r="IW6847" s="102" t="str">
        <f t="shared" si="1824"/>
        <v/>
      </c>
      <c r="IX6847" s="103" t="str">
        <f t="shared" si="1825"/>
        <v/>
      </c>
      <c r="IY6847" s="112" t="str">
        <f t="shared" si="1826"/>
        <v/>
      </c>
      <c r="IZ6847" s="104" t="str">
        <f t="shared" ca="1" si="1827"/>
        <v/>
      </c>
      <c r="JA6847" s="102" t="str">
        <f t="shared" ca="1" si="1828"/>
        <v/>
      </c>
      <c r="JB6847" s="102" t="str">
        <f t="shared" ca="1" si="1829"/>
        <v/>
      </c>
      <c r="JC6847" s="103" t="str">
        <f t="shared" ca="1" si="1830"/>
        <v/>
      </c>
      <c r="JD6847" s="104" t="str">
        <f t="shared" si="1831"/>
        <v/>
      </c>
      <c r="JE6847" s="102" t="str">
        <f t="shared" si="1832"/>
        <v/>
      </c>
      <c r="JF6847" s="66" t="str">
        <f t="shared" ca="1" si="1837"/>
        <v/>
      </c>
      <c r="JG6847" s="66" t="str">
        <f t="shared" ca="1" si="1836"/>
        <v/>
      </c>
      <c r="JH6847" s="66" t="str">
        <f t="shared" ca="1" si="1833"/>
        <v/>
      </c>
      <c r="JI6847" s="80" t="str">
        <f t="shared" ca="1" si="1834"/>
        <v/>
      </c>
      <c r="JJ6847" s="118" t="str">
        <f t="shared" ca="1" si="1835"/>
        <v/>
      </c>
    </row>
    <row r="6848" spans="253:270" x14ac:dyDescent="0.3">
      <c r="IS6848" s="74">
        <v>6846</v>
      </c>
      <c r="IT6848" s="90" t="str">
        <f t="shared" si="1821"/>
        <v/>
      </c>
      <c r="IU6848" s="101" t="str">
        <f t="shared" si="1822"/>
        <v/>
      </c>
      <c r="IV6848" s="102" t="str">
        <f t="shared" si="1823"/>
        <v/>
      </c>
      <c r="IW6848" s="102" t="str">
        <f t="shared" si="1824"/>
        <v/>
      </c>
      <c r="IX6848" s="103" t="str">
        <f t="shared" si="1825"/>
        <v/>
      </c>
      <c r="IY6848" s="112" t="str">
        <f t="shared" si="1826"/>
        <v/>
      </c>
      <c r="IZ6848" s="104" t="str">
        <f t="shared" ca="1" si="1827"/>
        <v/>
      </c>
      <c r="JA6848" s="102" t="str">
        <f t="shared" ca="1" si="1828"/>
        <v/>
      </c>
      <c r="JB6848" s="102" t="str">
        <f t="shared" ca="1" si="1829"/>
        <v/>
      </c>
      <c r="JC6848" s="103" t="str">
        <f t="shared" ca="1" si="1830"/>
        <v/>
      </c>
      <c r="JD6848" s="104" t="str">
        <f t="shared" si="1831"/>
        <v/>
      </c>
      <c r="JE6848" s="102" t="str">
        <f t="shared" si="1832"/>
        <v/>
      </c>
      <c r="JF6848" s="66" t="str">
        <f t="shared" ca="1" si="1837"/>
        <v/>
      </c>
      <c r="JG6848" s="66" t="str">
        <f t="shared" ca="1" si="1836"/>
        <v/>
      </c>
      <c r="JH6848" s="66" t="str">
        <f t="shared" ca="1" si="1833"/>
        <v/>
      </c>
      <c r="JI6848" s="80" t="str">
        <f t="shared" ca="1" si="1834"/>
        <v/>
      </c>
      <c r="JJ6848" s="118" t="str">
        <f t="shared" ca="1" si="1835"/>
        <v/>
      </c>
    </row>
    <row r="6849" spans="253:270" x14ac:dyDescent="0.3">
      <c r="IS6849" s="74">
        <v>6847</v>
      </c>
      <c r="IT6849" s="90" t="str">
        <f t="shared" si="1821"/>
        <v/>
      </c>
      <c r="IU6849" s="101" t="str">
        <f t="shared" si="1822"/>
        <v/>
      </c>
      <c r="IV6849" s="102" t="str">
        <f t="shared" si="1823"/>
        <v/>
      </c>
      <c r="IW6849" s="102" t="str">
        <f t="shared" si="1824"/>
        <v/>
      </c>
      <c r="IX6849" s="103" t="str">
        <f t="shared" si="1825"/>
        <v/>
      </c>
      <c r="IY6849" s="112" t="str">
        <f t="shared" si="1826"/>
        <v/>
      </c>
      <c r="IZ6849" s="104" t="str">
        <f t="shared" ca="1" si="1827"/>
        <v/>
      </c>
      <c r="JA6849" s="102" t="str">
        <f t="shared" ca="1" si="1828"/>
        <v/>
      </c>
      <c r="JB6849" s="102" t="str">
        <f t="shared" ca="1" si="1829"/>
        <v/>
      </c>
      <c r="JC6849" s="103" t="str">
        <f t="shared" ca="1" si="1830"/>
        <v/>
      </c>
      <c r="JD6849" s="104" t="str">
        <f t="shared" si="1831"/>
        <v/>
      </c>
      <c r="JE6849" s="102" t="str">
        <f t="shared" si="1832"/>
        <v/>
      </c>
      <c r="JF6849" s="66" t="str">
        <f t="shared" ca="1" si="1837"/>
        <v/>
      </c>
      <c r="JG6849" s="66" t="str">
        <f t="shared" ca="1" si="1836"/>
        <v/>
      </c>
      <c r="JH6849" s="66" t="str">
        <f t="shared" ca="1" si="1833"/>
        <v/>
      </c>
      <c r="JI6849" s="80" t="str">
        <f t="shared" ca="1" si="1834"/>
        <v/>
      </c>
      <c r="JJ6849" s="118" t="str">
        <f t="shared" ca="1" si="1835"/>
        <v/>
      </c>
    </row>
    <row r="6850" spans="253:270" x14ac:dyDescent="0.3">
      <c r="IS6850" s="74">
        <v>6848</v>
      </c>
      <c r="IT6850" s="90" t="str">
        <f t="shared" si="1821"/>
        <v/>
      </c>
      <c r="IU6850" s="101" t="str">
        <f t="shared" si="1822"/>
        <v/>
      </c>
      <c r="IV6850" s="102" t="str">
        <f t="shared" si="1823"/>
        <v/>
      </c>
      <c r="IW6850" s="102" t="str">
        <f t="shared" si="1824"/>
        <v/>
      </c>
      <c r="IX6850" s="103" t="str">
        <f t="shared" si="1825"/>
        <v/>
      </c>
      <c r="IY6850" s="112" t="str">
        <f t="shared" si="1826"/>
        <v/>
      </c>
      <c r="IZ6850" s="104" t="str">
        <f t="shared" ca="1" si="1827"/>
        <v/>
      </c>
      <c r="JA6850" s="102" t="str">
        <f t="shared" ca="1" si="1828"/>
        <v/>
      </c>
      <c r="JB6850" s="102" t="str">
        <f t="shared" ca="1" si="1829"/>
        <v/>
      </c>
      <c r="JC6850" s="103" t="str">
        <f t="shared" ca="1" si="1830"/>
        <v/>
      </c>
      <c r="JD6850" s="104" t="str">
        <f t="shared" si="1831"/>
        <v/>
      </c>
      <c r="JE6850" s="102" t="str">
        <f t="shared" si="1832"/>
        <v/>
      </c>
      <c r="JF6850" s="66" t="str">
        <f t="shared" ca="1" si="1837"/>
        <v/>
      </c>
      <c r="JG6850" s="66" t="str">
        <f t="shared" ca="1" si="1836"/>
        <v/>
      </c>
      <c r="JH6850" s="66" t="str">
        <f t="shared" ca="1" si="1833"/>
        <v/>
      </c>
      <c r="JI6850" s="80" t="str">
        <f t="shared" ca="1" si="1834"/>
        <v/>
      </c>
      <c r="JJ6850" s="118" t="str">
        <f t="shared" ca="1" si="1835"/>
        <v/>
      </c>
    </row>
    <row r="6851" spans="253:270" x14ac:dyDescent="0.3">
      <c r="IS6851" s="74">
        <v>6849</v>
      </c>
      <c r="IT6851" s="90" t="str">
        <f t="shared" ref="IT6851:IT6914" si="1838">IF(INDEX(data_no_header,IS6851,1)="","",INDEX(data_no_header,IS6851,1))</f>
        <v/>
      </c>
      <c r="IU6851" s="101" t="str">
        <f t="shared" ref="IU6851:IU6914" si="1839">IF($IT6851&lt;&gt;"",VLOOKUP($IT6851,data_no_header,CODE(open_col)-64),"")</f>
        <v/>
      </c>
      <c r="IV6851" s="102" t="str">
        <f t="shared" ref="IV6851:IV6914" si="1840">IF($IT6851&lt;&gt;"",VLOOKUP($IT6851,data_no_header,CODE(high_col)-64),"")</f>
        <v/>
      </c>
      <c r="IW6851" s="102" t="str">
        <f t="shared" ref="IW6851:IW6914" si="1841">IF($IT6851&lt;&gt;"",VLOOKUP($IT6851,data_no_header,CODE(low_col)-64),"")</f>
        <v/>
      </c>
      <c r="IX6851" s="103" t="str">
        <f t="shared" ref="IX6851:IX6914" si="1842">IF($IT6851&lt;&gt;"",VLOOKUP($IT6851,data_no_header,CODE(close_col)-64),"")</f>
        <v/>
      </c>
      <c r="IY6851" s="112" t="str">
        <f t="shared" ref="IY6851:IY6914" si="1843">IF($IT6851&lt;&gt;"",VLOOKUP($IT6851,data_no_header,CODE(volume_col)-64),"")</f>
        <v/>
      </c>
      <c r="IZ6851" s="104" t="str">
        <f t="shared" ref="IZ6851:IZ6914" ca="1" si="1844">IF(IT6851&lt;&gt;"",IF($IS6851&gt;=IZ$1,AVERAGE(INDIRECT(CONCATENATE("IX",$IS6851+2,":IX",$IS6851+2-IZ$1))),""),"")</f>
        <v/>
      </c>
      <c r="JA6851" s="102" t="str">
        <f t="shared" ref="JA6851:JA6914" ca="1" si="1845">IF(IU6851&lt;&gt;"",IF($IS6851&gt;=JA$1,AVERAGE(INDIRECT(CONCATENATE("IX",$IS6851+2,":IX",$IS6851+2-JA$1))),""),"")</f>
        <v/>
      </c>
      <c r="JB6851" s="102" t="str">
        <f t="shared" ref="JB6851:JB6914" ca="1" si="1846">IF(IV6851&lt;&gt;"",IF($IS6851&gt;=JB$1,AVERAGE(INDIRECT(CONCATENATE("IX",$IS6851+2,":IX",$IS6851+2-JB$1))),""),"")</f>
        <v/>
      </c>
      <c r="JC6851" s="103" t="str">
        <f t="shared" ref="JC6851:JC6914" ca="1" si="1847">IF(IW6851&lt;&gt;"",IF($IS6851&gt;=JC$1,AVERAGE(INDIRECT(CONCATENATE("IX",$IS6851+2,":IX",$IS6851+2-JC$1))),""),"")</f>
        <v/>
      </c>
      <c r="JD6851" s="104" t="str">
        <f t="shared" si="1831"/>
        <v/>
      </c>
      <c r="JE6851" s="102" t="str">
        <f t="shared" si="1832"/>
        <v/>
      </c>
      <c r="JF6851" s="66" t="str">
        <f t="shared" ca="1" si="1837"/>
        <v/>
      </c>
      <c r="JG6851" s="66" t="str">
        <f t="shared" ca="1" si="1836"/>
        <v/>
      </c>
      <c r="JH6851" s="66" t="str">
        <f t="shared" ca="1" si="1833"/>
        <v/>
      </c>
      <c r="JI6851" s="80" t="str">
        <f t="shared" ca="1" si="1834"/>
        <v/>
      </c>
      <c r="JJ6851" s="118" t="str">
        <f t="shared" ca="1" si="1835"/>
        <v/>
      </c>
    </row>
    <row r="6852" spans="253:270" x14ac:dyDescent="0.3">
      <c r="IS6852" s="74">
        <v>6850</v>
      </c>
      <c r="IT6852" s="90" t="str">
        <f t="shared" si="1838"/>
        <v/>
      </c>
      <c r="IU6852" s="101" t="str">
        <f t="shared" si="1839"/>
        <v/>
      </c>
      <c r="IV6852" s="102" t="str">
        <f t="shared" si="1840"/>
        <v/>
      </c>
      <c r="IW6852" s="102" t="str">
        <f t="shared" si="1841"/>
        <v/>
      </c>
      <c r="IX6852" s="103" t="str">
        <f t="shared" si="1842"/>
        <v/>
      </c>
      <c r="IY6852" s="112" t="str">
        <f t="shared" si="1843"/>
        <v/>
      </c>
      <c r="IZ6852" s="104" t="str">
        <f t="shared" ca="1" si="1844"/>
        <v/>
      </c>
      <c r="JA6852" s="102" t="str">
        <f t="shared" ca="1" si="1845"/>
        <v/>
      </c>
      <c r="JB6852" s="102" t="str">
        <f t="shared" ca="1" si="1846"/>
        <v/>
      </c>
      <c r="JC6852" s="103" t="str">
        <f t="shared" ca="1" si="1847"/>
        <v/>
      </c>
      <c r="JD6852" s="104" t="str">
        <f t="shared" ref="JD6852:JD6915" si="1848">IF(IV6852&lt;&gt;"",IV6852-IW6852,"")</f>
        <v/>
      </c>
      <c r="JE6852" s="102" t="str">
        <f t="shared" ref="JE6852:JE6915" si="1849">IF(IU6852&lt;&gt;"",IU6852-IX6852,"")</f>
        <v/>
      </c>
      <c r="JF6852" s="66" t="str">
        <f t="shared" ca="1" si="1837"/>
        <v/>
      </c>
      <c r="JG6852" s="66" t="str">
        <f t="shared" ca="1" si="1836"/>
        <v/>
      </c>
      <c r="JH6852" s="66" t="str">
        <f t="shared" ref="JH6852:JH6915" ca="1" si="1850">IF(IT6852&lt;&gt;"",IF($IS6852&gt;=JH$1,_xlfn.STDEV.P(INDIRECT(CONCATENATE("JD",$IS6852+2,":JD",$IS6852+2-JH$1))),""),"")</f>
        <v/>
      </c>
      <c r="JI6852" s="80" t="str">
        <f t="shared" ref="JI6852:JI6915" ca="1" si="1851">IF(IU6852&lt;&gt;"",IF($IS6852&gt;=JI$1,_xlfn.STDEV.P(INDIRECT(CONCATENATE("JE",$IS6852+2,":JE",$IS6852+2-JI$1))),""),"")</f>
        <v/>
      </c>
      <c r="JJ6852" s="118" t="str">
        <f t="shared" ref="JJ6852:JJ6915" ca="1" si="1852">IF(IU6852&lt;&gt;"",IF($IS6852&gt;=JJ$1,_xlfn.STDEV.P(INDIRECT(CONCATENATE("IY",$IS6852+2,":IY",$IS6852+2-JJ$1))),""),"")</f>
        <v/>
      </c>
    </row>
    <row r="6853" spans="253:270" x14ac:dyDescent="0.3">
      <c r="IS6853" s="74">
        <v>6851</v>
      </c>
      <c r="IT6853" s="90" t="str">
        <f t="shared" si="1838"/>
        <v/>
      </c>
      <c r="IU6853" s="101" t="str">
        <f t="shared" si="1839"/>
        <v/>
      </c>
      <c r="IV6853" s="102" t="str">
        <f t="shared" si="1840"/>
        <v/>
      </c>
      <c r="IW6853" s="102" t="str">
        <f t="shared" si="1841"/>
        <v/>
      </c>
      <c r="IX6853" s="103" t="str">
        <f t="shared" si="1842"/>
        <v/>
      </c>
      <c r="IY6853" s="112" t="str">
        <f t="shared" si="1843"/>
        <v/>
      </c>
      <c r="IZ6853" s="104" t="str">
        <f t="shared" ca="1" si="1844"/>
        <v/>
      </c>
      <c r="JA6853" s="102" t="str">
        <f t="shared" ca="1" si="1845"/>
        <v/>
      </c>
      <c r="JB6853" s="102" t="str">
        <f t="shared" ca="1" si="1846"/>
        <v/>
      </c>
      <c r="JC6853" s="103" t="str">
        <f t="shared" ca="1" si="1847"/>
        <v/>
      </c>
      <c r="JD6853" s="104" t="str">
        <f t="shared" si="1848"/>
        <v/>
      </c>
      <c r="JE6853" s="102" t="str">
        <f t="shared" si="1849"/>
        <v/>
      </c>
      <c r="JF6853" s="66" t="str">
        <f t="shared" ca="1" si="1837"/>
        <v/>
      </c>
      <c r="JG6853" s="66" t="str">
        <f t="shared" ca="1" si="1836"/>
        <v/>
      </c>
      <c r="JH6853" s="66" t="str">
        <f t="shared" ca="1" si="1850"/>
        <v/>
      </c>
      <c r="JI6853" s="80" t="str">
        <f t="shared" ca="1" si="1851"/>
        <v/>
      </c>
      <c r="JJ6853" s="118" t="str">
        <f t="shared" ca="1" si="1852"/>
        <v/>
      </c>
    </row>
    <row r="6854" spans="253:270" x14ac:dyDescent="0.3">
      <c r="IS6854" s="74">
        <v>6852</v>
      </c>
      <c r="IT6854" s="90" t="str">
        <f t="shared" si="1838"/>
        <v/>
      </c>
      <c r="IU6854" s="101" t="str">
        <f t="shared" si="1839"/>
        <v/>
      </c>
      <c r="IV6854" s="102" t="str">
        <f t="shared" si="1840"/>
        <v/>
      </c>
      <c r="IW6854" s="102" t="str">
        <f t="shared" si="1841"/>
        <v/>
      </c>
      <c r="IX6854" s="103" t="str">
        <f t="shared" si="1842"/>
        <v/>
      </c>
      <c r="IY6854" s="112" t="str">
        <f t="shared" si="1843"/>
        <v/>
      </c>
      <c r="IZ6854" s="104" t="str">
        <f t="shared" ca="1" si="1844"/>
        <v/>
      </c>
      <c r="JA6854" s="102" t="str">
        <f t="shared" ca="1" si="1845"/>
        <v/>
      </c>
      <c r="JB6854" s="102" t="str">
        <f t="shared" ca="1" si="1846"/>
        <v/>
      </c>
      <c r="JC6854" s="103" t="str">
        <f t="shared" ca="1" si="1847"/>
        <v/>
      </c>
      <c r="JD6854" s="104" t="str">
        <f t="shared" si="1848"/>
        <v/>
      </c>
      <c r="JE6854" s="102" t="str">
        <f t="shared" si="1849"/>
        <v/>
      </c>
      <c r="JF6854" s="66" t="str">
        <f t="shared" ca="1" si="1837"/>
        <v/>
      </c>
      <c r="JG6854" s="66" t="str">
        <f t="shared" ca="1" si="1836"/>
        <v/>
      </c>
      <c r="JH6854" s="66" t="str">
        <f t="shared" ca="1" si="1850"/>
        <v/>
      </c>
      <c r="JI6854" s="80" t="str">
        <f t="shared" ca="1" si="1851"/>
        <v/>
      </c>
      <c r="JJ6854" s="118" t="str">
        <f t="shared" ca="1" si="1852"/>
        <v/>
      </c>
    </row>
    <row r="6855" spans="253:270" x14ac:dyDescent="0.3">
      <c r="IS6855" s="74">
        <v>6853</v>
      </c>
      <c r="IT6855" s="90" t="str">
        <f t="shared" si="1838"/>
        <v/>
      </c>
      <c r="IU6855" s="101" t="str">
        <f t="shared" si="1839"/>
        <v/>
      </c>
      <c r="IV6855" s="102" t="str">
        <f t="shared" si="1840"/>
        <v/>
      </c>
      <c r="IW6855" s="102" t="str">
        <f t="shared" si="1841"/>
        <v/>
      </c>
      <c r="IX6855" s="103" t="str">
        <f t="shared" si="1842"/>
        <v/>
      </c>
      <c r="IY6855" s="112" t="str">
        <f t="shared" si="1843"/>
        <v/>
      </c>
      <c r="IZ6855" s="104" t="str">
        <f t="shared" ca="1" si="1844"/>
        <v/>
      </c>
      <c r="JA6855" s="102" t="str">
        <f t="shared" ca="1" si="1845"/>
        <v/>
      </c>
      <c r="JB6855" s="102" t="str">
        <f t="shared" ca="1" si="1846"/>
        <v/>
      </c>
      <c r="JC6855" s="103" t="str">
        <f t="shared" ca="1" si="1847"/>
        <v/>
      </c>
      <c r="JD6855" s="104" t="str">
        <f t="shared" si="1848"/>
        <v/>
      </c>
      <c r="JE6855" s="102" t="str">
        <f t="shared" si="1849"/>
        <v/>
      </c>
      <c r="JF6855" s="66" t="str">
        <f t="shared" ca="1" si="1837"/>
        <v/>
      </c>
      <c r="JG6855" s="66" t="str">
        <f t="shared" ca="1" si="1836"/>
        <v/>
      </c>
      <c r="JH6855" s="66" t="str">
        <f t="shared" ca="1" si="1850"/>
        <v/>
      </c>
      <c r="JI6855" s="80" t="str">
        <f t="shared" ca="1" si="1851"/>
        <v/>
      </c>
      <c r="JJ6855" s="118" t="str">
        <f t="shared" ca="1" si="1852"/>
        <v/>
      </c>
    </row>
    <row r="6856" spans="253:270" x14ac:dyDescent="0.3">
      <c r="IS6856" s="74">
        <v>6854</v>
      </c>
      <c r="IT6856" s="90" t="str">
        <f t="shared" si="1838"/>
        <v/>
      </c>
      <c r="IU6856" s="101" t="str">
        <f t="shared" si="1839"/>
        <v/>
      </c>
      <c r="IV6856" s="102" t="str">
        <f t="shared" si="1840"/>
        <v/>
      </c>
      <c r="IW6856" s="102" t="str">
        <f t="shared" si="1841"/>
        <v/>
      </c>
      <c r="IX6856" s="103" t="str">
        <f t="shared" si="1842"/>
        <v/>
      </c>
      <c r="IY6856" s="112" t="str">
        <f t="shared" si="1843"/>
        <v/>
      </c>
      <c r="IZ6856" s="104" t="str">
        <f t="shared" ca="1" si="1844"/>
        <v/>
      </c>
      <c r="JA6856" s="102" t="str">
        <f t="shared" ca="1" si="1845"/>
        <v/>
      </c>
      <c r="JB6856" s="102" t="str">
        <f t="shared" ca="1" si="1846"/>
        <v/>
      </c>
      <c r="JC6856" s="103" t="str">
        <f t="shared" ca="1" si="1847"/>
        <v/>
      </c>
      <c r="JD6856" s="104" t="str">
        <f t="shared" si="1848"/>
        <v/>
      </c>
      <c r="JE6856" s="102" t="str">
        <f t="shared" si="1849"/>
        <v/>
      </c>
      <c r="JF6856" s="66" t="str">
        <f t="shared" ca="1" si="1837"/>
        <v/>
      </c>
      <c r="JG6856" s="66" t="str">
        <f t="shared" ca="1" si="1836"/>
        <v/>
      </c>
      <c r="JH6856" s="66" t="str">
        <f t="shared" ca="1" si="1850"/>
        <v/>
      </c>
      <c r="JI6856" s="80" t="str">
        <f t="shared" ca="1" si="1851"/>
        <v/>
      </c>
      <c r="JJ6856" s="118" t="str">
        <f t="shared" ca="1" si="1852"/>
        <v/>
      </c>
    </row>
    <row r="6857" spans="253:270" x14ac:dyDescent="0.3">
      <c r="IS6857" s="74">
        <v>6855</v>
      </c>
      <c r="IT6857" s="90" t="str">
        <f t="shared" si="1838"/>
        <v/>
      </c>
      <c r="IU6857" s="101" t="str">
        <f t="shared" si="1839"/>
        <v/>
      </c>
      <c r="IV6857" s="102" t="str">
        <f t="shared" si="1840"/>
        <v/>
      </c>
      <c r="IW6857" s="102" t="str">
        <f t="shared" si="1841"/>
        <v/>
      </c>
      <c r="IX6857" s="103" t="str">
        <f t="shared" si="1842"/>
        <v/>
      </c>
      <c r="IY6857" s="112" t="str">
        <f t="shared" si="1843"/>
        <v/>
      </c>
      <c r="IZ6857" s="104" t="str">
        <f t="shared" ca="1" si="1844"/>
        <v/>
      </c>
      <c r="JA6857" s="102" t="str">
        <f t="shared" ca="1" si="1845"/>
        <v/>
      </c>
      <c r="JB6857" s="102" t="str">
        <f t="shared" ca="1" si="1846"/>
        <v/>
      </c>
      <c r="JC6857" s="103" t="str">
        <f t="shared" ca="1" si="1847"/>
        <v/>
      </c>
      <c r="JD6857" s="104" t="str">
        <f t="shared" si="1848"/>
        <v/>
      </c>
      <c r="JE6857" s="102" t="str">
        <f t="shared" si="1849"/>
        <v/>
      </c>
      <c r="JF6857" s="66" t="str">
        <f t="shared" ca="1" si="1837"/>
        <v/>
      </c>
      <c r="JG6857" s="66" t="str">
        <f t="shared" ca="1" si="1836"/>
        <v/>
      </c>
      <c r="JH6857" s="66" t="str">
        <f t="shared" ca="1" si="1850"/>
        <v/>
      </c>
      <c r="JI6857" s="80" t="str">
        <f t="shared" ca="1" si="1851"/>
        <v/>
      </c>
      <c r="JJ6857" s="118" t="str">
        <f t="shared" ca="1" si="1852"/>
        <v/>
      </c>
    </row>
    <row r="6858" spans="253:270" x14ac:dyDescent="0.3">
      <c r="IS6858" s="74">
        <v>6856</v>
      </c>
      <c r="IT6858" s="90" t="str">
        <f t="shared" si="1838"/>
        <v/>
      </c>
      <c r="IU6858" s="101" t="str">
        <f t="shared" si="1839"/>
        <v/>
      </c>
      <c r="IV6858" s="102" t="str">
        <f t="shared" si="1840"/>
        <v/>
      </c>
      <c r="IW6858" s="102" t="str">
        <f t="shared" si="1841"/>
        <v/>
      </c>
      <c r="IX6858" s="103" t="str">
        <f t="shared" si="1842"/>
        <v/>
      </c>
      <c r="IY6858" s="112" t="str">
        <f t="shared" si="1843"/>
        <v/>
      </c>
      <c r="IZ6858" s="104" t="str">
        <f t="shared" ca="1" si="1844"/>
        <v/>
      </c>
      <c r="JA6858" s="102" t="str">
        <f t="shared" ca="1" si="1845"/>
        <v/>
      </c>
      <c r="JB6858" s="102" t="str">
        <f t="shared" ca="1" si="1846"/>
        <v/>
      </c>
      <c r="JC6858" s="103" t="str">
        <f t="shared" ca="1" si="1847"/>
        <v/>
      </c>
      <c r="JD6858" s="104" t="str">
        <f t="shared" si="1848"/>
        <v/>
      </c>
      <c r="JE6858" s="102" t="str">
        <f t="shared" si="1849"/>
        <v/>
      </c>
      <c r="JF6858" s="66" t="str">
        <f t="shared" ca="1" si="1837"/>
        <v/>
      </c>
      <c r="JG6858" s="66" t="str">
        <f t="shared" ca="1" si="1836"/>
        <v/>
      </c>
      <c r="JH6858" s="66" t="str">
        <f t="shared" ca="1" si="1850"/>
        <v/>
      </c>
      <c r="JI6858" s="80" t="str">
        <f t="shared" ca="1" si="1851"/>
        <v/>
      </c>
      <c r="JJ6858" s="118" t="str">
        <f t="shared" ca="1" si="1852"/>
        <v/>
      </c>
    </row>
    <row r="6859" spans="253:270" x14ac:dyDescent="0.3">
      <c r="IS6859" s="74">
        <v>6857</v>
      </c>
      <c r="IT6859" s="90" t="str">
        <f t="shared" si="1838"/>
        <v/>
      </c>
      <c r="IU6859" s="101" t="str">
        <f t="shared" si="1839"/>
        <v/>
      </c>
      <c r="IV6859" s="102" t="str">
        <f t="shared" si="1840"/>
        <v/>
      </c>
      <c r="IW6859" s="102" t="str">
        <f t="shared" si="1841"/>
        <v/>
      </c>
      <c r="IX6859" s="103" t="str">
        <f t="shared" si="1842"/>
        <v/>
      </c>
      <c r="IY6859" s="112" t="str">
        <f t="shared" si="1843"/>
        <v/>
      </c>
      <c r="IZ6859" s="104" t="str">
        <f t="shared" ca="1" si="1844"/>
        <v/>
      </c>
      <c r="JA6859" s="102" t="str">
        <f t="shared" ca="1" si="1845"/>
        <v/>
      </c>
      <c r="JB6859" s="102" t="str">
        <f t="shared" ca="1" si="1846"/>
        <v/>
      </c>
      <c r="JC6859" s="103" t="str">
        <f t="shared" ca="1" si="1847"/>
        <v/>
      </c>
      <c r="JD6859" s="104" t="str">
        <f t="shared" si="1848"/>
        <v/>
      </c>
      <c r="JE6859" s="102" t="str">
        <f t="shared" si="1849"/>
        <v/>
      </c>
      <c r="JF6859" s="66" t="str">
        <f t="shared" ca="1" si="1837"/>
        <v/>
      </c>
      <c r="JG6859" s="66" t="str">
        <f t="shared" ca="1" si="1836"/>
        <v/>
      </c>
      <c r="JH6859" s="66" t="str">
        <f t="shared" ca="1" si="1850"/>
        <v/>
      </c>
      <c r="JI6859" s="80" t="str">
        <f t="shared" ca="1" si="1851"/>
        <v/>
      </c>
      <c r="JJ6859" s="118" t="str">
        <f t="shared" ca="1" si="1852"/>
        <v/>
      </c>
    </row>
    <row r="6860" spans="253:270" x14ac:dyDescent="0.3">
      <c r="IS6860" s="74">
        <v>6858</v>
      </c>
      <c r="IT6860" s="90" t="str">
        <f t="shared" si="1838"/>
        <v/>
      </c>
      <c r="IU6860" s="101" t="str">
        <f t="shared" si="1839"/>
        <v/>
      </c>
      <c r="IV6860" s="102" t="str">
        <f t="shared" si="1840"/>
        <v/>
      </c>
      <c r="IW6860" s="102" t="str">
        <f t="shared" si="1841"/>
        <v/>
      </c>
      <c r="IX6860" s="103" t="str">
        <f t="shared" si="1842"/>
        <v/>
      </c>
      <c r="IY6860" s="112" t="str">
        <f t="shared" si="1843"/>
        <v/>
      </c>
      <c r="IZ6860" s="104" t="str">
        <f t="shared" ca="1" si="1844"/>
        <v/>
      </c>
      <c r="JA6860" s="102" t="str">
        <f t="shared" ca="1" si="1845"/>
        <v/>
      </c>
      <c r="JB6860" s="102" t="str">
        <f t="shared" ca="1" si="1846"/>
        <v/>
      </c>
      <c r="JC6860" s="103" t="str">
        <f t="shared" ca="1" si="1847"/>
        <v/>
      </c>
      <c r="JD6860" s="104" t="str">
        <f t="shared" si="1848"/>
        <v/>
      </c>
      <c r="JE6860" s="102" t="str">
        <f t="shared" si="1849"/>
        <v/>
      </c>
      <c r="JF6860" s="66" t="str">
        <f t="shared" ca="1" si="1837"/>
        <v/>
      </c>
      <c r="JG6860" s="66" t="str">
        <f t="shared" ca="1" si="1836"/>
        <v/>
      </c>
      <c r="JH6860" s="66" t="str">
        <f t="shared" ca="1" si="1850"/>
        <v/>
      </c>
      <c r="JI6860" s="80" t="str">
        <f t="shared" ca="1" si="1851"/>
        <v/>
      </c>
      <c r="JJ6860" s="118" t="str">
        <f t="shared" ca="1" si="1852"/>
        <v/>
      </c>
    </row>
    <row r="6861" spans="253:270" x14ac:dyDescent="0.3">
      <c r="IS6861" s="74">
        <v>6859</v>
      </c>
      <c r="IT6861" s="90" t="str">
        <f t="shared" si="1838"/>
        <v/>
      </c>
      <c r="IU6861" s="101" t="str">
        <f t="shared" si="1839"/>
        <v/>
      </c>
      <c r="IV6861" s="102" t="str">
        <f t="shared" si="1840"/>
        <v/>
      </c>
      <c r="IW6861" s="102" t="str">
        <f t="shared" si="1841"/>
        <v/>
      </c>
      <c r="IX6861" s="103" t="str">
        <f t="shared" si="1842"/>
        <v/>
      </c>
      <c r="IY6861" s="112" t="str">
        <f t="shared" si="1843"/>
        <v/>
      </c>
      <c r="IZ6861" s="104" t="str">
        <f t="shared" ca="1" si="1844"/>
        <v/>
      </c>
      <c r="JA6861" s="102" t="str">
        <f t="shared" ca="1" si="1845"/>
        <v/>
      </c>
      <c r="JB6861" s="102" t="str">
        <f t="shared" ca="1" si="1846"/>
        <v/>
      </c>
      <c r="JC6861" s="103" t="str">
        <f t="shared" ca="1" si="1847"/>
        <v/>
      </c>
      <c r="JD6861" s="104" t="str">
        <f t="shared" si="1848"/>
        <v/>
      </c>
      <c r="JE6861" s="102" t="str">
        <f t="shared" si="1849"/>
        <v/>
      </c>
      <c r="JF6861" s="66" t="str">
        <f t="shared" ca="1" si="1837"/>
        <v/>
      </c>
      <c r="JG6861" s="66" t="str">
        <f t="shared" ca="1" si="1836"/>
        <v/>
      </c>
      <c r="JH6861" s="66" t="str">
        <f t="shared" ca="1" si="1850"/>
        <v/>
      </c>
      <c r="JI6861" s="80" t="str">
        <f t="shared" ca="1" si="1851"/>
        <v/>
      </c>
      <c r="JJ6861" s="118" t="str">
        <f t="shared" ca="1" si="1852"/>
        <v/>
      </c>
    </row>
    <row r="6862" spans="253:270" x14ac:dyDescent="0.3">
      <c r="IS6862" s="74">
        <v>6860</v>
      </c>
      <c r="IT6862" s="90" t="str">
        <f t="shared" si="1838"/>
        <v/>
      </c>
      <c r="IU6862" s="101" t="str">
        <f t="shared" si="1839"/>
        <v/>
      </c>
      <c r="IV6862" s="102" t="str">
        <f t="shared" si="1840"/>
        <v/>
      </c>
      <c r="IW6862" s="102" t="str">
        <f t="shared" si="1841"/>
        <v/>
      </c>
      <c r="IX6862" s="103" t="str">
        <f t="shared" si="1842"/>
        <v/>
      </c>
      <c r="IY6862" s="112" t="str">
        <f t="shared" si="1843"/>
        <v/>
      </c>
      <c r="IZ6862" s="104" t="str">
        <f t="shared" ca="1" si="1844"/>
        <v/>
      </c>
      <c r="JA6862" s="102" t="str">
        <f t="shared" ca="1" si="1845"/>
        <v/>
      </c>
      <c r="JB6862" s="102" t="str">
        <f t="shared" ca="1" si="1846"/>
        <v/>
      </c>
      <c r="JC6862" s="103" t="str">
        <f t="shared" ca="1" si="1847"/>
        <v/>
      </c>
      <c r="JD6862" s="104" t="str">
        <f t="shared" si="1848"/>
        <v/>
      </c>
      <c r="JE6862" s="102" t="str">
        <f t="shared" si="1849"/>
        <v/>
      </c>
      <c r="JF6862" s="66" t="str">
        <f t="shared" ca="1" si="1837"/>
        <v/>
      </c>
      <c r="JG6862" s="66" t="str">
        <f t="shared" ca="1" si="1836"/>
        <v/>
      </c>
      <c r="JH6862" s="66" t="str">
        <f t="shared" ca="1" si="1850"/>
        <v/>
      </c>
      <c r="JI6862" s="80" t="str">
        <f t="shared" ca="1" si="1851"/>
        <v/>
      </c>
      <c r="JJ6862" s="118" t="str">
        <f t="shared" ca="1" si="1852"/>
        <v/>
      </c>
    </row>
    <row r="6863" spans="253:270" x14ac:dyDescent="0.3">
      <c r="IS6863" s="74">
        <v>6861</v>
      </c>
      <c r="IT6863" s="90" t="str">
        <f t="shared" si="1838"/>
        <v/>
      </c>
      <c r="IU6863" s="101" t="str">
        <f t="shared" si="1839"/>
        <v/>
      </c>
      <c r="IV6863" s="102" t="str">
        <f t="shared" si="1840"/>
        <v/>
      </c>
      <c r="IW6863" s="102" t="str">
        <f t="shared" si="1841"/>
        <v/>
      </c>
      <c r="IX6863" s="103" t="str">
        <f t="shared" si="1842"/>
        <v/>
      </c>
      <c r="IY6863" s="112" t="str">
        <f t="shared" si="1843"/>
        <v/>
      </c>
      <c r="IZ6863" s="104" t="str">
        <f t="shared" ca="1" si="1844"/>
        <v/>
      </c>
      <c r="JA6863" s="102" t="str">
        <f t="shared" ca="1" si="1845"/>
        <v/>
      </c>
      <c r="JB6863" s="102" t="str">
        <f t="shared" ca="1" si="1846"/>
        <v/>
      </c>
      <c r="JC6863" s="103" t="str">
        <f t="shared" ca="1" si="1847"/>
        <v/>
      </c>
      <c r="JD6863" s="104" t="str">
        <f t="shared" si="1848"/>
        <v/>
      </c>
      <c r="JE6863" s="102" t="str">
        <f t="shared" si="1849"/>
        <v/>
      </c>
      <c r="JF6863" s="66" t="str">
        <f t="shared" ca="1" si="1837"/>
        <v/>
      </c>
      <c r="JG6863" s="66" t="str">
        <f t="shared" ca="1" si="1836"/>
        <v/>
      </c>
      <c r="JH6863" s="66" t="str">
        <f t="shared" ca="1" si="1850"/>
        <v/>
      </c>
      <c r="JI6863" s="80" t="str">
        <f t="shared" ca="1" si="1851"/>
        <v/>
      </c>
      <c r="JJ6863" s="118" t="str">
        <f t="shared" ca="1" si="1852"/>
        <v/>
      </c>
    </row>
    <row r="6864" spans="253:270" x14ac:dyDescent="0.3">
      <c r="IS6864" s="74">
        <v>6862</v>
      </c>
      <c r="IT6864" s="90" t="str">
        <f t="shared" si="1838"/>
        <v/>
      </c>
      <c r="IU6864" s="101" t="str">
        <f t="shared" si="1839"/>
        <v/>
      </c>
      <c r="IV6864" s="102" t="str">
        <f t="shared" si="1840"/>
        <v/>
      </c>
      <c r="IW6864" s="102" t="str">
        <f t="shared" si="1841"/>
        <v/>
      </c>
      <c r="IX6864" s="103" t="str">
        <f t="shared" si="1842"/>
        <v/>
      </c>
      <c r="IY6864" s="112" t="str">
        <f t="shared" si="1843"/>
        <v/>
      </c>
      <c r="IZ6864" s="104" t="str">
        <f t="shared" ca="1" si="1844"/>
        <v/>
      </c>
      <c r="JA6864" s="102" t="str">
        <f t="shared" ca="1" si="1845"/>
        <v/>
      </c>
      <c r="JB6864" s="102" t="str">
        <f t="shared" ca="1" si="1846"/>
        <v/>
      </c>
      <c r="JC6864" s="103" t="str">
        <f t="shared" ca="1" si="1847"/>
        <v/>
      </c>
      <c r="JD6864" s="104" t="str">
        <f t="shared" si="1848"/>
        <v/>
      </c>
      <c r="JE6864" s="102" t="str">
        <f t="shared" si="1849"/>
        <v/>
      </c>
      <c r="JF6864" s="66" t="str">
        <f t="shared" ca="1" si="1837"/>
        <v/>
      </c>
      <c r="JG6864" s="66" t="str">
        <f t="shared" ca="1" si="1836"/>
        <v/>
      </c>
      <c r="JH6864" s="66" t="str">
        <f t="shared" ca="1" si="1850"/>
        <v/>
      </c>
      <c r="JI6864" s="80" t="str">
        <f t="shared" ca="1" si="1851"/>
        <v/>
      </c>
      <c r="JJ6864" s="118" t="str">
        <f t="shared" ca="1" si="1852"/>
        <v/>
      </c>
    </row>
    <row r="6865" spans="253:270" x14ac:dyDescent="0.3">
      <c r="IS6865" s="74">
        <v>6863</v>
      </c>
      <c r="IT6865" s="90" t="str">
        <f t="shared" si="1838"/>
        <v/>
      </c>
      <c r="IU6865" s="101" t="str">
        <f t="shared" si="1839"/>
        <v/>
      </c>
      <c r="IV6865" s="102" t="str">
        <f t="shared" si="1840"/>
        <v/>
      </c>
      <c r="IW6865" s="102" t="str">
        <f t="shared" si="1841"/>
        <v/>
      </c>
      <c r="IX6865" s="103" t="str">
        <f t="shared" si="1842"/>
        <v/>
      </c>
      <c r="IY6865" s="112" t="str">
        <f t="shared" si="1843"/>
        <v/>
      </c>
      <c r="IZ6865" s="104" t="str">
        <f t="shared" ca="1" si="1844"/>
        <v/>
      </c>
      <c r="JA6865" s="102" t="str">
        <f t="shared" ca="1" si="1845"/>
        <v/>
      </c>
      <c r="JB6865" s="102" t="str">
        <f t="shared" ca="1" si="1846"/>
        <v/>
      </c>
      <c r="JC6865" s="103" t="str">
        <f t="shared" ca="1" si="1847"/>
        <v/>
      </c>
      <c r="JD6865" s="104" t="str">
        <f t="shared" si="1848"/>
        <v/>
      </c>
      <c r="JE6865" s="102" t="str">
        <f t="shared" si="1849"/>
        <v/>
      </c>
      <c r="JF6865" s="66" t="str">
        <f t="shared" ca="1" si="1837"/>
        <v/>
      </c>
      <c r="JG6865" s="66" t="str">
        <f t="shared" ca="1" si="1836"/>
        <v/>
      </c>
      <c r="JH6865" s="66" t="str">
        <f t="shared" ca="1" si="1850"/>
        <v/>
      </c>
      <c r="JI6865" s="80" t="str">
        <f t="shared" ca="1" si="1851"/>
        <v/>
      </c>
      <c r="JJ6865" s="118" t="str">
        <f t="shared" ca="1" si="1852"/>
        <v/>
      </c>
    </row>
    <row r="6866" spans="253:270" x14ac:dyDescent="0.3">
      <c r="IS6866" s="74">
        <v>6864</v>
      </c>
      <c r="IT6866" s="90" t="str">
        <f t="shared" si="1838"/>
        <v/>
      </c>
      <c r="IU6866" s="101" t="str">
        <f t="shared" si="1839"/>
        <v/>
      </c>
      <c r="IV6866" s="102" t="str">
        <f t="shared" si="1840"/>
        <v/>
      </c>
      <c r="IW6866" s="102" t="str">
        <f t="shared" si="1841"/>
        <v/>
      </c>
      <c r="IX6866" s="103" t="str">
        <f t="shared" si="1842"/>
        <v/>
      </c>
      <c r="IY6866" s="112" t="str">
        <f t="shared" si="1843"/>
        <v/>
      </c>
      <c r="IZ6866" s="104" t="str">
        <f t="shared" ca="1" si="1844"/>
        <v/>
      </c>
      <c r="JA6866" s="102" t="str">
        <f t="shared" ca="1" si="1845"/>
        <v/>
      </c>
      <c r="JB6866" s="102" t="str">
        <f t="shared" ca="1" si="1846"/>
        <v/>
      </c>
      <c r="JC6866" s="103" t="str">
        <f t="shared" ca="1" si="1847"/>
        <v/>
      </c>
      <c r="JD6866" s="104" t="str">
        <f t="shared" si="1848"/>
        <v/>
      </c>
      <c r="JE6866" s="102" t="str">
        <f t="shared" si="1849"/>
        <v/>
      </c>
      <c r="JF6866" s="66" t="str">
        <f t="shared" ca="1" si="1837"/>
        <v/>
      </c>
      <c r="JG6866" s="66" t="str">
        <f t="shared" ca="1" si="1836"/>
        <v/>
      </c>
      <c r="JH6866" s="66" t="str">
        <f t="shared" ca="1" si="1850"/>
        <v/>
      </c>
      <c r="JI6866" s="80" t="str">
        <f t="shared" ca="1" si="1851"/>
        <v/>
      </c>
      <c r="JJ6866" s="118" t="str">
        <f t="shared" ca="1" si="1852"/>
        <v/>
      </c>
    </row>
    <row r="6867" spans="253:270" x14ac:dyDescent="0.3">
      <c r="IS6867" s="74">
        <v>6865</v>
      </c>
      <c r="IT6867" s="90" t="str">
        <f t="shared" si="1838"/>
        <v/>
      </c>
      <c r="IU6867" s="101" t="str">
        <f t="shared" si="1839"/>
        <v/>
      </c>
      <c r="IV6867" s="102" t="str">
        <f t="shared" si="1840"/>
        <v/>
      </c>
      <c r="IW6867" s="102" t="str">
        <f t="shared" si="1841"/>
        <v/>
      </c>
      <c r="IX6867" s="103" t="str">
        <f t="shared" si="1842"/>
        <v/>
      </c>
      <c r="IY6867" s="112" t="str">
        <f t="shared" si="1843"/>
        <v/>
      </c>
      <c r="IZ6867" s="104" t="str">
        <f t="shared" ca="1" si="1844"/>
        <v/>
      </c>
      <c r="JA6867" s="102" t="str">
        <f t="shared" ca="1" si="1845"/>
        <v/>
      </c>
      <c r="JB6867" s="102" t="str">
        <f t="shared" ca="1" si="1846"/>
        <v/>
      </c>
      <c r="JC6867" s="103" t="str">
        <f t="shared" ca="1" si="1847"/>
        <v/>
      </c>
      <c r="JD6867" s="104" t="str">
        <f t="shared" si="1848"/>
        <v/>
      </c>
      <c r="JE6867" s="102" t="str">
        <f t="shared" si="1849"/>
        <v/>
      </c>
      <c r="JF6867" s="66" t="str">
        <f t="shared" ca="1" si="1837"/>
        <v/>
      </c>
      <c r="JG6867" s="66" t="str">
        <f t="shared" ca="1" si="1836"/>
        <v/>
      </c>
      <c r="JH6867" s="66" t="str">
        <f t="shared" ca="1" si="1850"/>
        <v/>
      </c>
      <c r="JI6867" s="80" t="str">
        <f t="shared" ca="1" si="1851"/>
        <v/>
      </c>
      <c r="JJ6867" s="118" t="str">
        <f t="shared" ca="1" si="1852"/>
        <v/>
      </c>
    </row>
    <row r="6868" spans="253:270" x14ac:dyDescent="0.3">
      <c r="IS6868" s="74">
        <v>6866</v>
      </c>
      <c r="IT6868" s="90" t="str">
        <f t="shared" si="1838"/>
        <v/>
      </c>
      <c r="IU6868" s="101" t="str">
        <f t="shared" si="1839"/>
        <v/>
      </c>
      <c r="IV6868" s="102" t="str">
        <f t="shared" si="1840"/>
        <v/>
      </c>
      <c r="IW6868" s="102" t="str">
        <f t="shared" si="1841"/>
        <v/>
      </c>
      <c r="IX6868" s="103" t="str">
        <f t="shared" si="1842"/>
        <v/>
      </c>
      <c r="IY6868" s="112" t="str">
        <f t="shared" si="1843"/>
        <v/>
      </c>
      <c r="IZ6868" s="104" t="str">
        <f t="shared" ca="1" si="1844"/>
        <v/>
      </c>
      <c r="JA6868" s="102" t="str">
        <f t="shared" ca="1" si="1845"/>
        <v/>
      </c>
      <c r="JB6868" s="102" t="str">
        <f t="shared" ca="1" si="1846"/>
        <v/>
      </c>
      <c r="JC6868" s="103" t="str">
        <f t="shared" ca="1" si="1847"/>
        <v/>
      </c>
      <c r="JD6868" s="104" t="str">
        <f t="shared" si="1848"/>
        <v/>
      </c>
      <c r="JE6868" s="102" t="str">
        <f t="shared" si="1849"/>
        <v/>
      </c>
      <c r="JF6868" s="66" t="str">
        <f t="shared" ca="1" si="1837"/>
        <v/>
      </c>
      <c r="JG6868" s="66" t="str">
        <f t="shared" ca="1" si="1836"/>
        <v/>
      </c>
      <c r="JH6868" s="66" t="str">
        <f t="shared" ca="1" si="1850"/>
        <v/>
      </c>
      <c r="JI6868" s="80" t="str">
        <f t="shared" ca="1" si="1851"/>
        <v/>
      </c>
      <c r="JJ6868" s="118" t="str">
        <f t="shared" ca="1" si="1852"/>
        <v/>
      </c>
    </row>
    <row r="6869" spans="253:270" x14ac:dyDescent="0.3">
      <c r="IS6869" s="74">
        <v>6867</v>
      </c>
      <c r="IT6869" s="90" t="str">
        <f t="shared" si="1838"/>
        <v/>
      </c>
      <c r="IU6869" s="101" t="str">
        <f t="shared" si="1839"/>
        <v/>
      </c>
      <c r="IV6869" s="102" t="str">
        <f t="shared" si="1840"/>
        <v/>
      </c>
      <c r="IW6869" s="102" t="str">
        <f t="shared" si="1841"/>
        <v/>
      </c>
      <c r="IX6869" s="103" t="str">
        <f t="shared" si="1842"/>
        <v/>
      </c>
      <c r="IY6869" s="112" t="str">
        <f t="shared" si="1843"/>
        <v/>
      </c>
      <c r="IZ6869" s="104" t="str">
        <f t="shared" ca="1" si="1844"/>
        <v/>
      </c>
      <c r="JA6869" s="102" t="str">
        <f t="shared" ca="1" si="1845"/>
        <v/>
      </c>
      <c r="JB6869" s="102" t="str">
        <f t="shared" ca="1" si="1846"/>
        <v/>
      </c>
      <c r="JC6869" s="103" t="str">
        <f t="shared" ca="1" si="1847"/>
        <v/>
      </c>
      <c r="JD6869" s="104" t="str">
        <f t="shared" si="1848"/>
        <v/>
      </c>
      <c r="JE6869" s="102" t="str">
        <f t="shared" si="1849"/>
        <v/>
      </c>
      <c r="JF6869" s="66" t="str">
        <f t="shared" ca="1" si="1837"/>
        <v/>
      </c>
      <c r="JG6869" s="66" t="str">
        <f t="shared" ca="1" si="1836"/>
        <v/>
      </c>
      <c r="JH6869" s="66" t="str">
        <f t="shared" ca="1" si="1850"/>
        <v/>
      </c>
      <c r="JI6869" s="80" t="str">
        <f t="shared" ca="1" si="1851"/>
        <v/>
      </c>
      <c r="JJ6869" s="118" t="str">
        <f t="shared" ca="1" si="1852"/>
        <v/>
      </c>
    </row>
    <row r="6870" spans="253:270" x14ac:dyDescent="0.3">
      <c r="IS6870" s="74">
        <v>6868</v>
      </c>
      <c r="IT6870" s="90" t="str">
        <f t="shared" si="1838"/>
        <v/>
      </c>
      <c r="IU6870" s="101" t="str">
        <f t="shared" si="1839"/>
        <v/>
      </c>
      <c r="IV6870" s="102" t="str">
        <f t="shared" si="1840"/>
        <v/>
      </c>
      <c r="IW6870" s="102" t="str">
        <f t="shared" si="1841"/>
        <v/>
      </c>
      <c r="IX6870" s="103" t="str">
        <f t="shared" si="1842"/>
        <v/>
      </c>
      <c r="IY6870" s="112" t="str">
        <f t="shared" si="1843"/>
        <v/>
      </c>
      <c r="IZ6870" s="104" t="str">
        <f t="shared" ca="1" si="1844"/>
        <v/>
      </c>
      <c r="JA6870" s="102" t="str">
        <f t="shared" ca="1" si="1845"/>
        <v/>
      </c>
      <c r="JB6870" s="102" t="str">
        <f t="shared" ca="1" si="1846"/>
        <v/>
      </c>
      <c r="JC6870" s="103" t="str">
        <f t="shared" ca="1" si="1847"/>
        <v/>
      </c>
      <c r="JD6870" s="104" t="str">
        <f t="shared" si="1848"/>
        <v/>
      </c>
      <c r="JE6870" s="102" t="str">
        <f t="shared" si="1849"/>
        <v/>
      </c>
      <c r="JF6870" s="66" t="str">
        <f t="shared" ca="1" si="1837"/>
        <v/>
      </c>
      <c r="JG6870" s="66" t="str">
        <f t="shared" ca="1" si="1836"/>
        <v/>
      </c>
      <c r="JH6870" s="66" t="str">
        <f t="shared" ca="1" si="1850"/>
        <v/>
      </c>
      <c r="JI6870" s="80" t="str">
        <f t="shared" ca="1" si="1851"/>
        <v/>
      </c>
      <c r="JJ6870" s="118" t="str">
        <f t="shared" ca="1" si="1852"/>
        <v/>
      </c>
    </row>
    <row r="6871" spans="253:270" x14ac:dyDescent="0.3">
      <c r="IS6871" s="74">
        <v>6869</v>
      </c>
      <c r="IT6871" s="90" t="str">
        <f t="shared" si="1838"/>
        <v/>
      </c>
      <c r="IU6871" s="101" t="str">
        <f t="shared" si="1839"/>
        <v/>
      </c>
      <c r="IV6871" s="102" t="str">
        <f t="shared" si="1840"/>
        <v/>
      </c>
      <c r="IW6871" s="102" t="str">
        <f t="shared" si="1841"/>
        <v/>
      </c>
      <c r="IX6871" s="103" t="str">
        <f t="shared" si="1842"/>
        <v/>
      </c>
      <c r="IY6871" s="112" t="str">
        <f t="shared" si="1843"/>
        <v/>
      </c>
      <c r="IZ6871" s="104" t="str">
        <f t="shared" ca="1" si="1844"/>
        <v/>
      </c>
      <c r="JA6871" s="102" t="str">
        <f t="shared" ca="1" si="1845"/>
        <v/>
      </c>
      <c r="JB6871" s="102" t="str">
        <f t="shared" ca="1" si="1846"/>
        <v/>
      </c>
      <c r="JC6871" s="103" t="str">
        <f t="shared" ca="1" si="1847"/>
        <v/>
      </c>
      <c r="JD6871" s="104" t="str">
        <f t="shared" si="1848"/>
        <v/>
      </c>
      <c r="JE6871" s="102" t="str">
        <f t="shared" si="1849"/>
        <v/>
      </c>
      <c r="JF6871" s="66" t="str">
        <f t="shared" ca="1" si="1837"/>
        <v/>
      </c>
      <c r="JG6871" s="66" t="str">
        <f t="shared" ref="JG6871:JG6934" ca="1" si="1853">IF(IU6871&lt;&gt;"",IF($IS6871&gt;=JG$1,AVERAGE(INDIRECT(CONCATENATE("JE",$IS6871+2,":JE",$IS6871+2-JG$1))),""),"")</f>
        <v/>
      </c>
      <c r="JH6871" s="66" t="str">
        <f t="shared" ca="1" si="1850"/>
        <v/>
      </c>
      <c r="JI6871" s="80" t="str">
        <f t="shared" ca="1" si="1851"/>
        <v/>
      </c>
      <c r="JJ6871" s="118" t="str">
        <f t="shared" ca="1" si="1852"/>
        <v/>
      </c>
    </row>
    <row r="6872" spans="253:270" x14ac:dyDescent="0.3">
      <c r="IS6872" s="74">
        <v>6870</v>
      </c>
      <c r="IT6872" s="90" t="str">
        <f t="shared" si="1838"/>
        <v/>
      </c>
      <c r="IU6872" s="101" t="str">
        <f t="shared" si="1839"/>
        <v/>
      </c>
      <c r="IV6872" s="102" t="str">
        <f t="shared" si="1840"/>
        <v/>
      </c>
      <c r="IW6872" s="102" t="str">
        <f t="shared" si="1841"/>
        <v/>
      </c>
      <c r="IX6872" s="103" t="str">
        <f t="shared" si="1842"/>
        <v/>
      </c>
      <c r="IY6872" s="112" t="str">
        <f t="shared" si="1843"/>
        <v/>
      </c>
      <c r="IZ6872" s="104" t="str">
        <f t="shared" ca="1" si="1844"/>
        <v/>
      </c>
      <c r="JA6872" s="102" t="str">
        <f t="shared" ca="1" si="1845"/>
        <v/>
      </c>
      <c r="JB6872" s="102" t="str">
        <f t="shared" ca="1" si="1846"/>
        <v/>
      </c>
      <c r="JC6872" s="103" t="str">
        <f t="shared" ca="1" si="1847"/>
        <v/>
      </c>
      <c r="JD6872" s="104" t="str">
        <f t="shared" si="1848"/>
        <v/>
      </c>
      <c r="JE6872" s="102" t="str">
        <f t="shared" si="1849"/>
        <v/>
      </c>
      <c r="JF6872" s="66" t="str">
        <f t="shared" ca="1" si="1837"/>
        <v/>
      </c>
      <c r="JG6872" s="66" t="str">
        <f t="shared" ca="1" si="1853"/>
        <v/>
      </c>
      <c r="JH6872" s="66" t="str">
        <f t="shared" ca="1" si="1850"/>
        <v/>
      </c>
      <c r="JI6872" s="80" t="str">
        <f t="shared" ca="1" si="1851"/>
        <v/>
      </c>
      <c r="JJ6872" s="118" t="str">
        <f t="shared" ca="1" si="1852"/>
        <v/>
      </c>
    </row>
    <row r="6873" spans="253:270" x14ac:dyDescent="0.3">
      <c r="IS6873" s="74">
        <v>6871</v>
      </c>
      <c r="IT6873" s="90" t="str">
        <f t="shared" si="1838"/>
        <v/>
      </c>
      <c r="IU6873" s="101" t="str">
        <f t="shared" si="1839"/>
        <v/>
      </c>
      <c r="IV6873" s="102" t="str">
        <f t="shared" si="1840"/>
        <v/>
      </c>
      <c r="IW6873" s="102" t="str">
        <f t="shared" si="1841"/>
        <v/>
      </c>
      <c r="IX6873" s="103" t="str">
        <f t="shared" si="1842"/>
        <v/>
      </c>
      <c r="IY6873" s="112" t="str">
        <f t="shared" si="1843"/>
        <v/>
      </c>
      <c r="IZ6873" s="104" t="str">
        <f t="shared" ca="1" si="1844"/>
        <v/>
      </c>
      <c r="JA6873" s="102" t="str">
        <f t="shared" ca="1" si="1845"/>
        <v/>
      </c>
      <c r="JB6873" s="102" t="str">
        <f t="shared" ca="1" si="1846"/>
        <v/>
      </c>
      <c r="JC6873" s="103" t="str">
        <f t="shared" ca="1" si="1847"/>
        <v/>
      </c>
      <c r="JD6873" s="104" t="str">
        <f t="shared" si="1848"/>
        <v/>
      </c>
      <c r="JE6873" s="102" t="str">
        <f t="shared" si="1849"/>
        <v/>
      </c>
      <c r="JF6873" s="66" t="str">
        <f t="shared" ca="1" si="1837"/>
        <v/>
      </c>
      <c r="JG6873" s="66" t="str">
        <f t="shared" ca="1" si="1853"/>
        <v/>
      </c>
      <c r="JH6873" s="66" t="str">
        <f t="shared" ca="1" si="1850"/>
        <v/>
      </c>
      <c r="JI6873" s="80" t="str">
        <f t="shared" ca="1" si="1851"/>
        <v/>
      </c>
      <c r="JJ6873" s="118" t="str">
        <f t="shared" ca="1" si="1852"/>
        <v/>
      </c>
    </row>
    <row r="6874" spans="253:270" x14ac:dyDescent="0.3">
      <c r="IS6874" s="74">
        <v>6872</v>
      </c>
      <c r="IT6874" s="90" t="str">
        <f t="shared" si="1838"/>
        <v/>
      </c>
      <c r="IU6874" s="101" t="str">
        <f t="shared" si="1839"/>
        <v/>
      </c>
      <c r="IV6874" s="102" t="str">
        <f t="shared" si="1840"/>
        <v/>
      </c>
      <c r="IW6874" s="102" t="str">
        <f t="shared" si="1841"/>
        <v/>
      </c>
      <c r="IX6874" s="103" t="str">
        <f t="shared" si="1842"/>
        <v/>
      </c>
      <c r="IY6874" s="112" t="str">
        <f t="shared" si="1843"/>
        <v/>
      </c>
      <c r="IZ6874" s="104" t="str">
        <f t="shared" ca="1" si="1844"/>
        <v/>
      </c>
      <c r="JA6874" s="102" t="str">
        <f t="shared" ca="1" si="1845"/>
        <v/>
      </c>
      <c r="JB6874" s="102" t="str">
        <f t="shared" ca="1" si="1846"/>
        <v/>
      </c>
      <c r="JC6874" s="103" t="str">
        <f t="shared" ca="1" si="1847"/>
        <v/>
      </c>
      <c r="JD6874" s="104" t="str">
        <f t="shared" si="1848"/>
        <v/>
      </c>
      <c r="JE6874" s="102" t="str">
        <f t="shared" si="1849"/>
        <v/>
      </c>
      <c r="JF6874" s="66" t="str">
        <f t="shared" ca="1" si="1837"/>
        <v/>
      </c>
      <c r="JG6874" s="66" t="str">
        <f t="shared" ca="1" si="1853"/>
        <v/>
      </c>
      <c r="JH6874" s="66" t="str">
        <f t="shared" ca="1" si="1850"/>
        <v/>
      </c>
      <c r="JI6874" s="80" t="str">
        <f t="shared" ca="1" si="1851"/>
        <v/>
      </c>
      <c r="JJ6874" s="118" t="str">
        <f t="shared" ca="1" si="1852"/>
        <v/>
      </c>
    </row>
    <row r="6875" spans="253:270" x14ac:dyDescent="0.3">
      <c r="IS6875" s="74">
        <v>6873</v>
      </c>
      <c r="IT6875" s="90" t="str">
        <f t="shared" si="1838"/>
        <v/>
      </c>
      <c r="IU6875" s="101" t="str">
        <f t="shared" si="1839"/>
        <v/>
      </c>
      <c r="IV6875" s="102" t="str">
        <f t="shared" si="1840"/>
        <v/>
      </c>
      <c r="IW6875" s="102" t="str">
        <f t="shared" si="1841"/>
        <v/>
      </c>
      <c r="IX6875" s="103" t="str">
        <f t="shared" si="1842"/>
        <v/>
      </c>
      <c r="IY6875" s="112" t="str">
        <f t="shared" si="1843"/>
        <v/>
      </c>
      <c r="IZ6875" s="104" t="str">
        <f t="shared" ca="1" si="1844"/>
        <v/>
      </c>
      <c r="JA6875" s="102" t="str">
        <f t="shared" ca="1" si="1845"/>
        <v/>
      </c>
      <c r="JB6875" s="102" t="str">
        <f t="shared" ca="1" si="1846"/>
        <v/>
      </c>
      <c r="JC6875" s="103" t="str">
        <f t="shared" ca="1" si="1847"/>
        <v/>
      </c>
      <c r="JD6875" s="104" t="str">
        <f t="shared" si="1848"/>
        <v/>
      </c>
      <c r="JE6875" s="102" t="str">
        <f t="shared" si="1849"/>
        <v/>
      </c>
      <c r="JF6875" s="66" t="str">
        <f t="shared" ca="1" si="1837"/>
        <v/>
      </c>
      <c r="JG6875" s="66" t="str">
        <f t="shared" ca="1" si="1853"/>
        <v/>
      </c>
      <c r="JH6875" s="66" t="str">
        <f t="shared" ca="1" si="1850"/>
        <v/>
      </c>
      <c r="JI6875" s="80" t="str">
        <f t="shared" ca="1" si="1851"/>
        <v/>
      </c>
      <c r="JJ6875" s="118" t="str">
        <f t="shared" ca="1" si="1852"/>
        <v/>
      </c>
    </row>
    <row r="6876" spans="253:270" x14ac:dyDescent="0.3">
      <c r="IS6876" s="74">
        <v>6874</v>
      </c>
      <c r="IT6876" s="90" t="str">
        <f t="shared" si="1838"/>
        <v/>
      </c>
      <c r="IU6876" s="101" t="str">
        <f t="shared" si="1839"/>
        <v/>
      </c>
      <c r="IV6876" s="102" t="str">
        <f t="shared" si="1840"/>
        <v/>
      </c>
      <c r="IW6876" s="102" t="str">
        <f t="shared" si="1841"/>
        <v/>
      </c>
      <c r="IX6876" s="103" t="str">
        <f t="shared" si="1842"/>
        <v/>
      </c>
      <c r="IY6876" s="112" t="str">
        <f t="shared" si="1843"/>
        <v/>
      </c>
      <c r="IZ6876" s="104" t="str">
        <f t="shared" ca="1" si="1844"/>
        <v/>
      </c>
      <c r="JA6876" s="102" t="str">
        <f t="shared" ca="1" si="1845"/>
        <v/>
      </c>
      <c r="JB6876" s="102" t="str">
        <f t="shared" ca="1" si="1846"/>
        <v/>
      </c>
      <c r="JC6876" s="103" t="str">
        <f t="shared" ca="1" si="1847"/>
        <v/>
      </c>
      <c r="JD6876" s="104" t="str">
        <f t="shared" si="1848"/>
        <v/>
      </c>
      <c r="JE6876" s="102" t="str">
        <f t="shared" si="1849"/>
        <v/>
      </c>
      <c r="JF6876" s="66" t="str">
        <f t="shared" ca="1" si="1837"/>
        <v/>
      </c>
      <c r="JG6876" s="66" t="str">
        <f t="shared" ca="1" si="1853"/>
        <v/>
      </c>
      <c r="JH6876" s="66" t="str">
        <f t="shared" ca="1" si="1850"/>
        <v/>
      </c>
      <c r="JI6876" s="80" t="str">
        <f t="shared" ca="1" si="1851"/>
        <v/>
      </c>
      <c r="JJ6876" s="118" t="str">
        <f t="shared" ca="1" si="1852"/>
        <v/>
      </c>
    </row>
    <row r="6877" spans="253:270" x14ac:dyDescent="0.3">
      <c r="IS6877" s="74">
        <v>6875</v>
      </c>
      <c r="IT6877" s="90" t="str">
        <f t="shared" si="1838"/>
        <v/>
      </c>
      <c r="IU6877" s="101" t="str">
        <f t="shared" si="1839"/>
        <v/>
      </c>
      <c r="IV6877" s="102" t="str">
        <f t="shared" si="1840"/>
        <v/>
      </c>
      <c r="IW6877" s="102" t="str">
        <f t="shared" si="1841"/>
        <v/>
      </c>
      <c r="IX6877" s="103" t="str">
        <f t="shared" si="1842"/>
        <v/>
      </c>
      <c r="IY6877" s="112" t="str">
        <f t="shared" si="1843"/>
        <v/>
      </c>
      <c r="IZ6877" s="104" t="str">
        <f t="shared" ca="1" si="1844"/>
        <v/>
      </c>
      <c r="JA6877" s="102" t="str">
        <f t="shared" ca="1" si="1845"/>
        <v/>
      </c>
      <c r="JB6877" s="102" t="str">
        <f t="shared" ca="1" si="1846"/>
        <v/>
      </c>
      <c r="JC6877" s="103" t="str">
        <f t="shared" ca="1" si="1847"/>
        <v/>
      </c>
      <c r="JD6877" s="104" t="str">
        <f t="shared" si="1848"/>
        <v/>
      </c>
      <c r="JE6877" s="102" t="str">
        <f t="shared" si="1849"/>
        <v/>
      </c>
      <c r="JF6877" s="66" t="str">
        <f t="shared" ref="JF6877:JF6940" ca="1" si="1854">IF(IT6877&lt;&gt;"",IF($IS6877&gt;=JF$1,AVERAGE(INDIRECT(CONCATENATE("JD",$IS6877+2,":JD",$IS6877+2-JF$1))),""),"")</f>
        <v/>
      </c>
      <c r="JG6877" s="66" t="str">
        <f t="shared" ca="1" si="1853"/>
        <v/>
      </c>
      <c r="JH6877" s="66" t="str">
        <f t="shared" ca="1" si="1850"/>
        <v/>
      </c>
      <c r="JI6877" s="80" t="str">
        <f t="shared" ca="1" si="1851"/>
        <v/>
      </c>
      <c r="JJ6877" s="118" t="str">
        <f t="shared" ca="1" si="1852"/>
        <v/>
      </c>
    </row>
    <row r="6878" spans="253:270" x14ac:dyDescent="0.3">
      <c r="IS6878" s="74">
        <v>6876</v>
      </c>
      <c r="IT6878" s="90" t="str">
        <f t="shared" si="1838"/>
        <v/>
      </c>
      <c r="IU6878" s="101" t="str">
        <f t="shared" si="1839"/>
        <v/>
      </c>
      <c r="IV6878" s="102" t="str">
        <f t="shared" si="1840"/>
        <v/>
      </c>
      <c r="IW6878" s="102" t="str">
        <f t="shared" si="1841"/>
        <v/>
      </c>
      <c r="IX6878" s="103" t="str">
        <f t="shared" si="1842"/>
        <v/>
      </c>
      <c r="IY6878" s="112" t="str">
        <f t="shared" si="1843"/>
        <v/>
      </c>
      <c r="IZ6878" s="104" t="str">
        <f t="shared" ca="1" si="1844"/>
        <v/>
      </c>
      <c r="JA6878" s="102" t="str">
        <f t="shared" ca="1" si="1845"/>
        <v/>
      </c>
      <c r="JB6878" s="102" t="str">
        <f t="shared" ca="1" si="1846"/>
        <v/>
      </c>
      <c r="JC6878" s="103" t="str">
        <f t="shared" ca="1" si="1847"/>
        <v/>
      </c>
      <c r="JD6878" s="104" t="str">
        <f t="shared" si="1848"/>
        <v/>
      </c>
      <c r="JE6878" s="102" t="str">
        <f t="shared" si="1849"/>
        <v/>
      </c>
      <c r="JF6878" s="66" t="str">
        <f t="shared" ca="1" si="1854"/>
        <v/>
      </c>
      <c r="JG6878" s="66" t="str">
        <f t="shared" ca="1" si="1853"/>
        <v/>
      </c>
      <c r="JH6878" s="66" t="str">
        <f t="shared" ca="1" si="1850"/>
        <v/>
      </c>
      <c r="JI6878" s="80" t="str">
        <f t="shared" ca="1" si="1851"/>
        <v/>
      </c>
      <c r="JJ6878" s="118" t="str">
        <f t="shared" ca="1" si="1852"/>
        <v/>
      </c>
    </row>
    <row r="6879" spans="253:270" x14ac:dyDescent="0.3">
      <c r="IS6879" s="74">
        <v>6877</v>
      </c>
      <c r="IT6879" s="90" t="str">
        <f t="shared" si="1838"/>
        <v/>
      </c>
      <c r="IU6879" s="101" t="str">
        <f t="shared" si="1839"/>
        <v/>
      </c>
      <c r="IV6879" s="102" t="str">
        <f t="shared" si="1840"/>
        <v/>
      </c>
      <c r="IW6879" s="102" t="str">
        <f t="shared" si="1841"/>
        <v/>
      </c>
      <c r="IX6879" s="103" t="str">
        <f t="shared" si="1842"/>
        <v/>
      </c>
      <c r="IY6879" s="112" t="str">
        <f t="shared" si="1843"/>
        <v/>
      </c>
      <c r="IZ6879" s="104" t="str">
        <f t="shared" ca="1" si="1844"/>
        <v/>
      </c>
      <c r="JA6879" s="102" t="str">
        <f t="shared" ca="1" si="1845"/>
        <v/>
      </c>
      <c r="JB6879" s="102" t="str">
        <f t="shared" ca="1" si="1846"/>
        <v/>
      </c>
      <c r="JC6879" s="103" t="str">
        <f t="shared" ca="1" si="1847"/>
        <v/>
      </c>
      <c r="JD6879" s="104" t="str">
        <f t="shared" si="1848"/>
        <v/>
      </c>
      <c r="JE6879" s="102" t="str">
        <f t="shared" si="1849"/>
        <v/>
      </c>
      <c r="JF6879" s="66" t="str">
        <f t="shared" ca="1" si="1854"/>
        <v/>
      </c>
      <c r="JG6879" s="66" t="str">
        <f t="shared" ca="1" si="1853"/>
        <v/>
      </c>
      <c r="JH6879" s="66" t="str">
        <f t="shared" ca="1" si="1850"/>
        <v/>
      </c>
      <c r="JI6879" s="80" t="str">
        <f t="shared" ca="1" si="1851"/>
        <v/>
      </c>
      <c r="JJ6879" s="118" t="str">
        <f t="shared" ca="1" si="1852"/>
        <v/>
      </c>
    </row>
    <row r="6880" spans="253:270" x14ac:dyDescent="0.3">
      <c r="IS6880" s="74">
        <v>6878</v>
      </c>
      <c r="IT6880" s="90" t="str">
        <f t="shared" si="1838"/>
        <v/>
      </c>
      <c r="IU6880" s="101" t="str">
        <f t="shared" si="1839"/>
        <v/>
      </c>
      <c r="IV6880" s="102" t="str">
        <f t="shared" si="1840"/>
        <v/>
      </c>
      <c r="IW6880" s="102" t="str">
        <f t="shared" si="1841"/>
        <v/>
      </c>
      <c r="IX6880" s="103" t="str">
        <f t="shared" si="1842"/>
        <v/>
      </c>
      <c r="IY6880" s="112" t="str">
        <f t="shared" si="1843"/>
        <v/>
      </c>
      <c r="IZ6880" s="104" t="str">
        <f t="shared" ca="1" si="1844"/>
        <v/>
      </c>
      <c r="JA6880" s="102" t="str">
        <f t="shared" ca="1" si="1845"/>
        <v/>
      </c>
      <c r="JB6880" s="102" t="str">
        <f t="shared" ca="1" si="1846"/>
        <v/>
      </c>
      <c r="JC6880" s="103" t="str">
        <f t="shared" ca="1" si="1847"/>
        <v/>
      </c>
      <c r="JD6880" s="104" t="str">
        <f t="shared" si="1848"/>
        <v/>
      </c>
      <c r="JE6880" s="102" t="str">
        <f t="shared" si="1849"/>
        <v/>
      </c>
      <c r="JF6880" s="66" t="str">
        <f t="shared" ca="1" si="1854"/>
        <v/>
      </c>
      <c r="JG6880" s="66" t="str">
        <f t="shared" ca="1" si="1853"/>
        <v/>
      </c>
      <c r="JH6880" s="66" t="str">
        <f t="shared" ca="1" si="1850"/>
        <v/>
      </c>
      <c r="JI6880" s="80" t="str">
        <f t="shared" ca="1" si="1851"/>
        <v/>
      </c>
      <c r="JJ6880" s="118" t="str">
        <f t="shared" ca="1" si="1852"/>
        <v/>
      </c>
    </row>
    <row r="6881" spans="253:270" x14ac:dyDescent="0.3">
      <c r="IS6881" s="74">
        <v>6879</v>
      </c>
      <c r="IT6881" s="90" t="str">
        <f t="shared" si="1838"/>
        <v/>
      </c>
      <c r="IU6881" s="101" t="str">
        <f t="shared" si="1839"/>
        <v/>
      </c>
      <c r="IV6881" s="102" t="str">
        <f t="shared" si="1840"/>
        <v/>
      </c>
      <c r="IW6881" s="102" t="str">
        <f t="shared" si="1841"/>
        <v/>
      </c>
      <c r="IX6881" s="103" t="str">
        <f t="shared" si="1842"/>
        <v/>
      </c>
      <c r="IY6881" s="112" t="str">
        <f t="shared" si="1843"/>
        <v/>
      </c>
      <c r="IZ6881" s="104" t="str">
        <f t="shared" ca="1" si="1844"/>
        <v/>
      </c>
      <c r="JA6881" s="102" t="str">
        <f t="shared" ca="1" si="1845"/>
        <v/>
      </c>
      <c r="JB6881" s="102" t="str">
        <f t="shared" ca="1" si="1846"/>
        <v/>
      </c>
      <c r="JC6881" s="103" t="str">
        <f t="shared" ca="1" si="1847"/>
        <v/>
      </c>
      <c r="JD6881" s="104" t="str">
        <f t="shared" si="1848"/>
        <v/>
      </c>
      <c r="JE6881" s="102" t="str">
        <f t="shared" si="1849"/>
        <v/>
      </c>
      <c r="JF6881" s="66" t="str">
        <f t="shared" ca="1" si="1854"/>
        <v/>
      </c>
      <c r="JG6881" s="66" t="str">
        <f t="shared" ca="1" si="1853"/>
        <v/>
      </c>
      <c r="JH6881" s="66" t="str">
        <f t="shared" ca="1" si="1850"/>
        <v/>
      </c>
      <c r="JI6881" s="80" t="str">
        <f t="shared" ca="1" si="1851"/>
        <v/>
      </c>
      <c r="JJ6881" s="118" t="str">
        <f t="shared" ca="1" si="1852"/>
        <v/>
      </c>
    </row>
    <row r="6882" spans="253:270" x14ac:dyDescent="0.3">
      <c r="IS6882" s="74">
        <v>6880</v>
      </c>
      <c r="IT6882" s="90" t="str">
        <f t="shared" si="1838"/>
        <v/>
      </c>
      <c r="IU6882" s="101" t="str">
        <f t="shared" si="1839"/>
        <v/>
      </c>
      <c r="IV6882" s="102" t="str">
        <f t="shared" si="1840"/>
        <v/>
      </c>
      <c r="IW6882" s="102" t="str">
        <f t="shared" si="1841"/>
        <v/>
      </c>
      <c r="IX6882" s="103" t="str">
        <f t="shared" si="1842"/>
        <v/>
      </c>
      <c r="IY6882" s="112" t="str">
        <f t="shared" si="1843"/>
        <v/>
      </c>
      <c r="IZ6882" s="104" t="str">
        <f t="shared" ca="1" si="1844"/>
        <v/>
      </c>
      <c r="JA6882" s="102" t="str">
        <f t="shared" ca="1" si="1845"/>
        <v/>
      </c>
      <c r="JB6882" s="102" t="str">
        <f t="shared" ca="1" si="1846"/>
        <v/>
      </c>
      <c r="JC6882" s="103" t="str">
        <f t="shared" ca="1" si="1847"/>
        <v/>
      </c>
      <c r="JD6882" s="104" t="str">
        <f t="shared" si="1848"/>
        <v/>
      </c>
      <c r="JE6882" s="102" t="str">
        <f t="shared" si="1849"/>
        <v/>
      </c>
      <c r="JF6882" s="66" t="str">
        <f t="shared" ca="1" si="1854"/>
        <v/>
      </c>
      <c r="JG6882" s="66" t="str">
        <f t="shared" ca="1" si="1853"/>
        <v/>
      </c>
      <c r="JH6882" s="66" t="str">
        <f t="shared" ca="1" si="1850"/>
        <v/>
      </c>
      <c r="JI6882" s="80" t="str">
        <f t="shared" ca="1" si="1851"/>
        <v/>
      </c>
      <c r="JJ6882" s="118" t="str">
        <f t="shared" ca="1" si="1852"/>
        <v/>
      </c>
    </row>
    <row r="6883" spans="253:270" x14ac:dyDescent="0.3">
      <c r="IS6883" s="74">
        <v>6881</v>
      </c>
      <c r="IT6883" s="90" t="str">
        <f t="shared" si="1838"/>
        <v/>
      </c>
      <c r="IU6883" s="101" t="str">
        <f t="shared" si="1839"/>
        <v/>
      </c>
      <c r="IV6883" s="102" t="str">
        <f t="shared" si="1840"/>
        <v/>
      </c>
      <c r="IW6883" s="102" t="str">
        <f t="shared" si="1841"/>
        <v/>
      </c>
      <c r="IX6883" s="103" t="str">
        <f t="shared" si="1842"/>
        <v/>
      </c>
      <c r="IY6883" s="112" t="str">
        <f t="shared" si="1843"/>
        <v/>
      </c>
      <c r="IZ6883" s="104" t="str">
        <f t="shared" ca="1" si="1844"/>
        <v/>
      </c>
      <c r="JA6883" s="102" t="str">
        <f t="shared" ca="1" si="1845"/>
        <v/>
      </c>
      <c r="JB6883" s="102" t="str">
        <f t="shared" ca="1" si="1846"/>
        <v/>
      </c>
      <c r="JC6883" s="103" t="str">
        <f t="shared" ca="1" si="1847"/>
        <v/>
      </c>
      <c r="JD6883" s="104" t="str">
        <f t="shared" si="1848"/>
        <v/>
      </c>
      <c r="JE6883" s="102" t="str">
        <f t="shared" si="1849"/>
        <v/>
      </c>
      <c r="JF6883" s="66" t="str">
        <f t="shared" ca="1" si="1854"/>
        <v/>
      </c>
      <c r="JG6883" s="66" t="str">
        <f t="shared" ca="1" si="1853"/>
        <v/>
      </c>
      <c r="JH6883" s="66" t="str">
        <f t="shared" ca="1" si="1850"/>
        <v/>
      </c>
      <c r="JI6883" s="80" t="str">
        <f t="shared" ca="1" si="1851"/>
        <v/>
      </c>
      <c r="JJ6883" s="118" t="str">
        <f t="shared" ca="1" si="1852"/>
        <v/>
      </c>
    </row>
    <row r="6884" spans="253:270" x14ac:dyDescent="0.3">
      <c r="IS6884" s="74">
        <v>6882</v>
      </c>
      <c r="IT6884" s="90" t="str">
        <f t="shared" si="1838"/>
        <v/>
      </c>
      <c r="IU6884" s="101" t="str">
        <f t="shared" si="1839"/>
        <v/>
      </c>
      <c r="IV6884" s="102" t="str">
        <f t="shared" si="1840"/>
        <v/>
      </c>
      <c r="IW6884" s="102" t="str">
        <f t="shared" si="1841"/>
        <v/>
      </c>
      <c r="IX6884" s="103" t="str">
        <f t="shared" si="1842"/>
        <v/>
      </c>
      <c r="IY6884" s="112" t="str">
        <f t="shared" si="1843"/>
        <v/>
      </c>
      <c r="IZ6884" s="104" t="str">
        <f t="shared" ca="1" si="1844"/>
        <v/>
      </c>
      <c r="JA6884" s="102" t="str">
        <f t="shared" ca="1" si="1845"/>
        <v/>
      </c>
      <c r="JB6884" s="102" t="str">
        <f t="shared" ca="1" si="1846"/>
        <v/>
      </c>
      <c r="JC6884" s="103" t="str">
        <f t="shared" ca="1" si="1847"/>
        <v/>
      </c>
      <c r="JD6884" s="104" t="str">
        <f t="shared" si="1848"/>
        <v/>
      </c>
      <c r="JE6884" s="102" t="str">
        <f t="shared" si="1849"/>
        <v/>
      </c>
      <c r="JF6884" s="66" t="str">
        <f t="shared" ca="1" si="1854"/>
        <v/>
      </c>
      <c r="JG6884" s="66" t="str">
        <f t="shared" ca="1" si="1853"/>
        <v/>
      </c>
      <c r="JH6884" s="66" t="str">
        <f t="shared" ca="1" si="1850"/>
        <v/>
      </c>
      <c r="JI6884" s="80" t="str">
        <f t="shared" ca="1" si="1851"/>
        <v/>
      </c>
      <c r="JJ6884" s="118" t="str">
        <f t="shared" ca="1" si="1852"/>
        <v/>
      </c>
    </row>
    <row r="6885" spans="253:270" x14ac:dyDescent="0.3">
      <c r="IS6885" s="74">
        <v>6883</v>
      </c>
      <c r="IT6885" s="90" t="str">
        <f t="shared" si="1838"/>
        <v/>
      </c>
      <c r="IU6885" s="101" t="str">
        <f t="shared" si="1839"/>
        <v/>
      </c>
      <c r="IV6885" s="102" t="str">
        <f t="shared" si="1840"/>
        <v/>
      </c>
      <c r="IW6885" s="102" t="str">
        <f t="shared" si="1841"/>
        <v/>
      </c>
      <c r="IX6885" s="103" t="str">
        <f t="shared" si="1842"/>
        <v/>
      </c>
      <c r="IY6885" s="112" t="str">
        <f t="shared" si="1843"/>
        <v/>
      </c>
      <c r="IZ6885" s="104" t="str">
        <f t="shared" ca="1" si="1844"/>
        <v/>
      </c>
      <c r="JA6885" s="102" t="str">
        <f t="shared" ca="1" si="1845"/>
        <v/>
      </c>
      <c r="JB6885" s="102" t="str">
        <f t="shared" ca="1" si="1846"/>
        <v/>
      </c>
      <c r="JC6885" s="103" t="str">
        <f t="shared" ca="1" si="1847"/>
        <v/>
      </c>
      <c r="JD6885" s="104" t="str">
        <f t="shared" si="1848"/>
        <v/>
      </c>
      <c r="JE6885" s="102" t="str">
        <f t="shared" si="1849"/>
        <v/>
      </c>
      <c r="JF6885" s="66" t="str">
        <f t="shared" ca="1" si="1854"/>
        <v/>
      </c>
      <c r="JG6885" s="66" t="str">
        <f t="shared" ca="1" si="1853"/>
        <v/>
      </c>
      <c r="JH6885" s="66" t="str">
        <f t="shared" ca="1" si="1850"/>
        <v/>
      </c>
      <c r="JI6885" s="80" t="str">
        <f t="shared" ca="1" si="1851"/>
        <v/>
      </c>
      <c r="JJ6885" s="118" t="str">
        <f t="shared" ca="1" si="1852"/>
        <v/>
      </c>
    </row>
    <row r="6886" spans="253:270" x14ac:dyDescent="0.3">
      <c r="IS6886" s="74">
        <v>6884</v>
      </c>
      <c r="IT6886" s="90" t="str">
        <f t="shared" si="1838"/>
        <v/>
      </c>
      <c r="IU6886" s="101" t="str">
        <f t="shared" si="1839"/>
        <v/>
      </c>
      <c r="IV6886" s="102" t="str">
        <f t="shared" si="1840"/>
        <v/>
      </c>
      <c r="IW6886" s="102" t="str">
        <f t="shared" si="1841"/>
        <v/>
      </c>
      <c r="IX6886" s="103" t="str">
        <f t="shared" si="1842"/>
        <v/>
      </c>
      <c r="IY6886" s="112" t="str">
        <f t="shared" si="1843"/>
        <v/>
      </c>
      <c r="IZ6886" s="104" t="str">
        <f t="shared" ca="1" si="1844"/>
        <v/>
      </c>
      <c r="JA6886" s="102" t="str">
        <f t="shared" ca="1" si="1845"/>
        <v/>
      </c>
      <c r="JB6886" s="102" t="str">
        <f t="shared" ca="1" si="1846"/>
        <v/>
      </c>
      <c r="JC6886" s="103" t="str">
        <f t="shared" ca="1" si="1847"/>
        <v/>
      </c>
      <c r="JD6886" s="104" t="str">
        <f t="shared" si="1848"/>
        <v/>
      </c>
      <c r="JE6886" s="102" t="str">
        <f t="shared" si="1849"/>
        <v/>
      </c>
      <c r="JF6886" s="66" t="str">
        <f t="shared" ca="1" si="1854"/>
        <v/>
      </c>
      <c r="JG6886" s="66" t="str">
        <f t="shared" ca="1" si="1853"/>
        <v/>
      </c>
      <c r="JH6886" s="66" t="str">
        <f t="shared" ca="1" si="1850"/>
        <v/>
      </c>
      <c r="JI6886" s="80" t="str">
        <f t="shared" ca="1" si="1851"/>
        <v/>
      </c>
      <c r="JJ6886" s="118" t="str">
        <f t="shared" ca="1" si="1852"/>
        <v/>
      </c>
    </row>
    <row r="6887" spans="253:270" x14ac:dyDescent="0.3">
      <c r="IS6887" s="74">
        <v>6885</v>
      </c>
      <c r="IT6887" s="90" t="str">
        <f t="shared" si="1838"/>
        <v/>
      </c>
      <c r="IU6887" s="101" t="str">
        <f t="shared" si="1839"/>
        <v/>
      </c>
      <c r="IV6887" s="102" t="str">
        <f t="shared" si="1840"/>
        <v/>
      </c>
      <c r="IW6887" s="102" t="str">
        <f t="shared" si="1841"/>
        <v/>
      </c>
      <c r="IX6887" s="103" t="str">
        <f t="shared" si="1842"/>
        <v/>
      </c>
      <c r="IY6887" s="112" t="str">
        <f t="shared" si="1843"/>
        <v/>
      </c>
      <c r="IZ6887" s="104" t="str">
        <f t="shared" ca="1" si="1844"/>
        <v/>
      </c>
      <c r="JA6887" s="102" t="str">
        <f t="shared" ca="1" si="1845"/>
        <v/>
      </c>
      <c r="JB6887" s="102" t="str">
        <f t="shared" ca="1" si="1846"/>
        <v/>
      </c>
      <c r="JC6887" s="103" t="str">
        <f t="shared" ca="1" si="1847"/>
        <v/>
      </c>
      <c r="JD6887" s="104" t="str">
        <f t="shared" si="1848"/>
        <v/>
      </c>
      <c r="JE6887" s="102" t="str">
        <f t="shared" si="1849"/>
        <v/>
      </c>
      <c r="JF6887" s="66" t="str">
        <f t="shared" ca="1" si="1854"/>
        <v/>
      </c>
      <c r="JG6887" s="66" t="str">
        <f t="shared" ca="1" si="1853"/>
        <v/>
      </c>
      <c r="JH6887" s="66" t="str">
        <f t="shared" ca="1" si="1850"/>
        <v/>
      </c>
      <c r="JI6887" s="80" t="str">
        <f t="shared" ca="1" si="1851"/>
        <v/>
      </c>
      <c r="JJ6887" s="118" t="str">
        <f t="shared" ca="1" si="1852"/>
        <v/>
      </c>
    </row>
    <row r="6888" spans="253:270" x14ac:dyDescent="0.3">
      <c r="IS6888" s="74">
        <v>6886</v>
      </c>
      <c r="IT6888" s="90" t="str">
        <f t="shared" si="1838"/>
        <v/>
      </c>
      <c r="IU6888" s="101" t="str">
        <f t="shared" si="1839"/>
        <v/>
      </c>
      <c r="IV6888" s="102" t="str">
        <f t="shared" si="1840"/>
        <v/>
      </c>
      <c r="IW6888" s="102" t="str">
        <f t="shared" si="1841"/>
        <v/>
      </c>
      <c r="IX6888" s="103" t="str">
        <f t="shared" si="1842"/>
        <v/>
      </c>
      <c r="IY6888" s="112" t="str">
        <f t="shared" si="1843"/>
        <v/>
      </c>
      <c r="IZ6888" s="104" t="str">
        <f t="shared" ca="1" si="1844"/>
        <v/>
      </c>
      <c r="JA6888" s="102" t="str">
        <f t="shared" ca="1" si="1845"/>
        <v/>
      </c>
      <c r="JB6888" s="102" t="str">
        <f t="shared" ca="1" si="1846"/>
        <v/>
      </c>
      <c r="JC6888" s="103" t="str">
        <f t="shared" ca="1" si="1847"/>
        <v/>
      </c>
      <c r="JD6888" s="104" t="str">
        <f t="shared" si="1848"/>
        <v/>
      </c>
      <c r="JE6888" s="102" t="str">
        <f t="shared" si="1849"/>
        <v/>
      </c>
      <c r="JF6888" s="66" t="str">
        <f t="shared" ca="1" si="1854"/>
        <v/>
      </c>
      <c r="JG6888" s="66" t="str">
        <f t="shared" ca="1" si="1853"/>
        <v/>
      </c>
      <c r="JH6888" s="66" t="str">
        <f t="shared" ca="1" si="1850"/>
        <v/>
      </c>
      <c r="JI6888" s="80" t="str">
        <f t="shared" ca="1" si="1851"/>
        <v/>
      </c>
      <c r="JJ6888" s="118" t="str">
        <f t="shared" ca="1" si="1852"/>
        <v/>
      </c>
    </row>
    <row r="6889" spans="253:270" x14ac:dyDescent="0.3">
      <c r="IS6889" s="74">
        <v>6887</v>
      </c>
      <c r="IT6889" s="90" t="str">
        <f t="shared" si="1838"/>
        <v/>
      </c>
      <c r="IU6889" s="101" t="str">
        <f t="shared" si="1839"/>
        <v/>
      </c>
      <c r="IV6889" s="102" t="str">
        <f t="shared" si="1840"/>
        <v/>
      </c>
      <c r="IW6889" s="102" t="str">
        <f t="shared" si="1841"/>
        <v/>
      </c>
      <c r="IX6889" s="103" t="str">
        <f t="shared" si="1842"/>
        <v/>
      </c>
      <c r="IY6889" s="112" t="str">
        <f t="shared" si="1843"/>
        <v/>
      </c>
      <c r="IZ6889" s="104" t="str">
        <f t="shared" ca="1" si="1844"/>
        <v/>
      </c>
      <c r="JA6889" s="102" t="str">
        <f t="shared" ca="1" si="1845"/>
        <v/>
      </c>
      <c r="JB6889" s="102" t="str">
        <f t="shared" ca="1" si="1846"/>
        <v/>
      </c>
      <c r="JC6889" s="103" t="str">
        <f t="shared" ca="1" si="1847"/>
        <v/>
      </c>
      <c r="JD6889" s="104" t="str">
        <f t="shared" si="1848"/>
        <v/>
      </c>
      <c r="JE6889" s="102" t="str">
        <f t="shared" si="1849"/>
        <v/>
      </c>
      <c r="JF6889" s="66" t="str">
        <f t="shared" ca="1" si="1854"/>
        <v/>
      </c>
      <c r="JG6889" s="66" t="str">
        <f t="shared" ca="1" si="1853"/>
        <v/>
      </c>
      <c r="JH6889" s="66" t="str">
        <f t="shared" ca="1" si="1850"/>
        <v/>
      </c>
      <c r="JI6889" s="80" t="str">
        <f t="shared" ca="1" si="1851"/>
        <v/>
      </c>
      <c r="JJ6889" s="118" t="str">
        <f t="shared" ca="1" si="1852"/>
        <v/>
      </c>
    </row>
    <row r="6890" spans="253:270" x14ac:dyDescent="0.3">
      <c r="IS6890" s="74">
        <v>6888</v>
      </c>
      <c r="IT6890" s="90" t="str">
        <f t="shared" si="1838"/>
        <v/>
      </c>
      <c r="IU6890" s="101" t="str">
        <f t="shared" si="1839"/>
        <v/>
      </c>
      <c r="IV6890" s="102" t="str">
        <f t="shared" si="1840"/>
        <v/>
      </c>
      <c r="IW6890" s="102" t="str">
        <f t="shared" si="1841"/>
        <v/>
      </c>
      <c r="IX6890" s="103" t="str">
        <f t="shared" si="1842"/>
        <v/>
      </c>
      <c r="IY6890" s="112" t="str">
        <f t="shared" si="1843"/>
        <v/>
      </c>
      <c r="IZ6890" s="104" t="str">
        <f t="shared" ca="1" si="1844"/>
        <v/>
      </c>
      <c r="JA6890" s="102" t="str">
        <f t="shared" ca="1" si="1845"/>
        <v/>
      </c>
      <c r="JB6890" s="102" t="str">
        <f t="shared" ca="1" si="1846"/>
        <v/>
      </c>
      <c r="JC6890" s="103" t="str">
        <f t="shared" ca="1" si="1847"/>
        <v/>
      </c>
      <c r="JD6890" s="104" t="str">
        <f t="shared" si="1848"/>
        <v/>
      </c>
      <c r="JE6890" s="102" t="str">
        <f t="shared" si="1849"/>
        <v/>
      </c>
      <c r="JF6890" s="66" t="str">
        <f t="shared" ca="1" si="1854"/>
        <v/>
      </c>
      <c r="JG6890" s="66" t="str">
        <f t="shared" ca="1" si="1853"/>
        <v/>
      </c>
      <c r="JH6890" s="66" t="str">
        <f t="shared" ca="1" si="1850"/>
        <v/>
      </c>
      <c r="JI6890" s="80" t="str">
        <f t="shared" ca="1" si="1851"/>
        <v/>
      </c>
      <c r="JJ6890" s="118" t="str">
        <f t="shared" ca="1" si="1852"/>
        <v/>
      </c>
    </row>
    <row r="6891" spans="253:270" x14ac:dyDescent="0.3">
      <c r="IS6891" s="74">
        <v>6889</v>
      </c>
      <c r="IT6891" s="90" t="str">
        <f t="shared" si="1838"/>
        <v/>
      </c>
      <c r="IU6891" s="101" t="str">
        <f t="shared" si="1839"/>
        <v/>
      </c>
      <c r="IV6891" s="102" t="str">
        <f t="shared" si="1840"/>
        <v/>
      </c>
      <c r="IW6891" s="102" t="str">
        <f t="shared" si="1841"/>
        <v/>
      </c>
      <c r="IX6891" s="103" t="str">
        <f t="shared" si="1842"/>
        <v/>
      </c>
      <c r="IY6891" s="112" t="str">
        <f t="shared" si="1843"/>
        <v/>
      </c>
      <c r="IZ6891" s="104" t="str">
        <f t="shared" ca="1" si="1844"/>
        <v/>
      </c>
      <c r="JA6891" s="102" t="str">
        <f t="shared" ca="1" si="1845"/>
        <v/>
      </c>
      <c r="JB6891" s="102" t="str">
        <f t="shared" ca="1" si="1846"/>
        <v/>
      </c>
      <c r="JC6891" s="103" t="str">
        <f t="shared" ca="1" si="1847"/>
        <v/>
      </c>
      <c r="JD6891" s="104" t="str">
        <f t="shared" si="1848"/>
        <v/>
      </c>
      <c r="JE6891" s="102" t="str">
        <f t="shared" si="1849"/>
        <v/>
      </c>
      <c r="JF6891" s="66" t="str">
        <f t="shared" ca="1" si="1854"/>
        <v/>
      </c>
      <c r="JG6891" s="66" t="str">
        <f t="shared" ca="1" si="1853"/>
        <v/>
      </c>
      <c r="JH6891" s="66" t="str">
        <f t="shared" ca="1" si="1850"/>
        <v/>
      </c>
      <c r="JI6891" s="80" t="str">
        <f t="shared" ca="1" si="1851"/>
        <v/>
      </c>
      <c r="JJ6891" s="118" t="str">
        <f t="shared" ca="1" si="1852"/>
        <v/>
      </c>
    </row>
    <row r="6892" spans="253:270" x14ac:dyDescent="0.3">
      <c r="IS6892" s="74">
        <v>6890</v>
      </c>
      <c r="IT6892" s="90" t="str">
        <f t="shared" si="1838"/>
        <v/>
      </c>
      <c r="IU6892" s="101" t="str">
        <f t="shared" si="1839"/>
        <v/>
      </c>
      <c r="IV6892" s="102" t="str">
        <f t="shared" si="1840"/>
        <v/>
      </c>
      <c r="IW6892" s="102" t="str">
        <f t="shared" si="1841"/>
        <v/>
      </c>
      <c r="IX6892" s="103" t="str">
        <f t="shared" si="1842"/>
        <v/>
      </c>
      <c r="IY6892" s="112" t="str">
        <f t="shared" si="1843"/>
        <v/>
      </c>
      <c r="IZ6892" s="104" t="str">
        <f t="shared" ca="1" si="1844"/>
        <v/>
      </c>
      <c r="JA6892" s="102" t="str">
        <f t="shared" ca="1" si="1845"/>
        <v/>
      </c>
      <c r="JB6892" s="102" t="str">
        <f t="shared" ca="1" si="1846"/>
        <v/>
      </c>
      <c r="JC6892" s="103" t="str">
        <f t="shared" ca="1" si="1847"/>
        <v/>
      </c>
      <c r="JD6892" s="104" t="str">
        <f t="shared" si="1848"/>
        <v/>
      </c>
      <c r="JE6892" s="102" t="str">
        <f t="shared" si="1849"/>
        <v/>
      </c>
      <c r="JF6892" s="66" t="str">
        <f t="shared" ca="1" si="1854"/>
        <v/>
      </c>
      <c r="JG6892" s="66" t="str">
        <f t="shared" ca="1" si="1853"/>
        <v/>
      </c>
      <c r="JH6892" s="66" t="str">
        <f t="shared" ca="1" si="1850"/>
        <v/>
      </c>
      <c r="JI6892" s="80" t="str">
        <f t="shared" ca="1" si="1851"/>
        <v/>
      </c>
      <c r="JJ6892" s="118" t="str">
        <f t="shared" ca="1" si="1852"/>
        <v/>
      </c>
    </row>
    <row r="6893" spans="253:270" x14ac:dyDescent="0.3">
      <c r="IS6893" s="74">
        <v>6891</v>
      </c>
      <c r="IT6893" s="90" t="str">
        <f t="shared" si="1838"/>
        <v/>
      </c>
      <c r="IU6893" s="101" t="str">
        <f t="shared" si="1839"/>
        <v/>
      </c>
      <c r="IV6893" s="102" t="str">
        <f t="shared" si="1840"/>
        <v/>
      </c>
      <c r="IW6893" s="102" t="str">
        <f t="shared" si="1841"/>
        <v/>
      </c>
      <c r="IX6893" s="103" t="str">
        <f t="shared" si="1842"/>
        <v/>
      </c>
      <c r="IY6893" s="112" t="str">
        <f t="shared" si="1843"/>
        <v/>
      </c>
      <c r="IZ6893" s="104" t="str">
        <f t="shared" ca="1" si="1844"/>
        <v/>
      </c>
      <c r="JA6893" s="102" t="str">
        <f t="shared" ca="1" si="1845"/>
        <v/>
      </c>
      <c r="JB6893" s="102" t="str">
        <f t="shared" ca="1" si="1846"/>
        <v/>
      </c>
      <c r="JC6893" s="103" t="str">
        <f t="shared" ca="1" si="1847"/>
        <v/>
      </c>
      <c r="JD6893" s="104" t="str">
        <f t="shared" si="1848"/>
        <v/>
      </c>
      <c r="JE6893" s="102" t="str">
        <f t="shared" si="1849"/>
        <v/>
      </c>
      <c r="JF6893" s="66" t="str">
        <f t="shared" ca="1" si="1854"/>
        <v/>
      </c>
      <c r="JG6893" s="66" t="str">
        <f t="shared" ca="1" si="1853"/>
        <v/>
      </c>
      <c r="JH6893" s="66" t="str">
        <f t="shared" ca="1" si="1850"/>
        <v/>
      </c>
      <c r="JI6893" s="80" t="str">
        <f t="shared" ca="1" si="1851"/>
        <v/>
      </c>
      <c r="JJ6893" s="118" t="str">
        <f t="shared" ca="1" si="1852"/>
        <v/>
      </c>
    </row>
    <row r="6894" spans="253:270" x14ac:dyDescent="0.3">
      <c r="IS6894" s="74">
        <v>6892</v>
      </c>
      <c r="IT6894" s="90" t="str">
        <f t="shared" si="1838"/>
        <v/>
      </c>
      <c r="IU6894" s="101" t="str">
        <f t="shared" si="1839"/>
        <v/>
      </c>
      <c r="IV6894" s="102" t="str">
        <f t="shared" si="1840"/>
        <v/>
      </c>
      <c r="IW6894" s="102" t="str">
        <f t="shared" si="1841"/>
        <v/>
      </c>
      <c r="IX6894" s="103" t="str">
        <f t="shared" si="1842"/>
        <v/>
      </c>
      <c r="IY6894" s="112" t="str">
        <f t="shared" si="1843"/>
        <v/>
      </c>
      <c r="IZ6894" s="104" t="str">
        <f t="shared" ca="1" si="1844"/>
        <v/>
      </c>
      <c r="JA6894" s="102" t="str">
        <f t="shared" ca="1" si="1845"/>
        <v/>
      </c>
      <c r="JB6894" s="102" t="str">
        <f t="shared" ca="1" si="1846"/>
        <v/>
      </c>
      <c r="JC6894" s="103" t="str">
        <f t="shared" ca="1" si="1847"/>
        <v/>
      </c>
      <c r="JD6894" s="104" t="str">
        <f t="shared" si="1848"/>
        <v/>
      </c>
      <c r="JE6894" s="102" t="str">
        <f t="shared" si="1849"/>
        <v/>
      </c>
      <c r="JF6894" s="66" t="str">
        <f t="shared" ca="1" si="1854"/>
        <v/>
      </c>
      <c r="JG6894" s="66" t="str">
        <f t="shared" ca="1" si="1853"/>
        <v/>
      </c>
      <c r="JH6894" s="66" t="str">
        <f t="shared" ca="1" si="1850"/>
        <v/>
      </c>
      <c r="JI6894" s="80" t="str">
        <f t="shared" ca="1" si="1851"/>
        <v/>
      </c>
      <c r="JJ6894" s="118" t="str">
        <f t="shared" ca="1" si="1852"/>
        <v/>
      </c>
    </row>
    <row r="6895" spans="253:270" x14ac:dyDescent="0.3">
      <c r="IS6895" s="74">
        <v>6893</v>
      </c>
      <c r="IT6895" s="90" t="str">
        <f t="shared" si="1838"/>
        <v/>
      </c>
      <c r="IU6895" s="101" t="str">
        <f t="shared" si="1839"/>
        <v/>
      </c>
      <c r="IV6895" s="102" t="str">
        <f t="shared" si="1840"/>
        <v/>
      </c>
      <c r="IW6895" s="102" t="str">
        <f t="shared" si="1841"/>
        <v/>
      </c>
      <c r="IX6895" s="103" t="str">
        <f t="shared" si="1842"/>
        <v/>
      </c>
      <c r="IY6895" s="112" t="str">
        <f t="shared" si="1843"/>
        <v/>
      </c>
      <c r="IZ6895" s="104" t="str">
        <f t="shared" ca="1" si="1844"/>
        <v/>
      </c>
      <c r="JA6895" s="102" t="str">
        <f t="shared" ca="1" si="1845"/>
        <v/>
      </c>
      <c r="JB6895" s="102" t="str">
        <f t="shared" ca="1" si="1846"/>
        <v/>
      </c>
      <c r="JC6895" s="103" t="str">
        <f t="shared" ca="1" si="1847"/>
        <v/>
      </c>
      <c r="JD6895" s="104" t="str">
        <f t="shared" si="1848"/>
        <v/>
      </c>
      <c r="JE6895" s="102" t="str">
        <f t="shared" si="1849"/>
        <v/>
      </c>
      <c r="JF6895" s="66" t="str">
        <f t="shared" ca="1" si="1854"/>
        <v/>
      </c>
      <c r="JG6895" s="66" t="str">
        <f t="shared" ca="1" si="1853"/>
        <v/>
      </c>
      <c r="JH6895" s="66" t="str">
        <f t="shared" ca="1" si="1850"/>
        <v/>
      </c>
      <c r="JI6895" s="80" t="str">
        <f t="shared" ca="1" si="1851"/>
        <v/>
      </c>
      <c r="JJ6895" s="118" t="str">
        <f t="shared" ca="1" si="1852"/>
        <v/>
      </c>
    </row>
    <row r="6896" spans="253:270" x14ac:dyDescent="0.3">
      <c r="IS6896" s="74">
        <v>6894</v>
      </c>
      <c r="IT6896" s="90" t="str">
        <f t="shared" si="1838"/>
        <v/>
      </c>
      <c r="IU6896" s="101" t="str">
        <f t="shared" si="1839"/>
        <v/>
      </c>
      <c r="IV6896" s="102" t="str">
        <f t="shared" si="1840"/>
        <v/>
      </c>
      <c r="IW6896" s="102" t="str">
        <f t="shared" si="1841"/>
        <v/>
      </c>
      <c r="IX6896" s="103" t="str">
        <f t="shared" si="1842"/>
        <v/>
      </c>
      <c r="IY6896" s="112" t="str">
        <f t="shared" si="1843"/>
        <v/>
      </c>
      <c r="IZ6896" s="104" t="str">
        <f t="shared" ca="1" si="1844"/>
        <v/>
      </c>
      <c r="JA6896" s="102" t="str">
        <f t="shared" ca="1" si="1845"/>
        <v/>
      </c>
      <c r="JB6896" s="102" t="str">
        <f t="shared" ca="1" si="1846"/>
        <v/>
      </c>
      <c r="JC6896" s="103" t="str">
        <f t="shared" ca="1" si="1847"/>
        <v/>
      </c>
      <c r="JD6896" s="104" t="str">
        <f t="shared" si="1848"/>
        <v/>
      </c>
      <c r="JE6896" s="102" t="str">
        <f t="shared" si="1849"/>
        <v/>
      </c>
      <c r="JF6896" s="66" t="str">
        <f t="shared" ca="1" si="1854"/>
        <v/>
      </c>
      <c r="JG6896" s="66" t="str">
        <f t="shared" ca="1" si="1853"/>
        <v/>
      </c>
      <c r="JH6896" s="66" t="str">
        <f t="shared" ca="1" si="1850"/>
        <v/>
      </c>
      <c r="JI6896" s="80" t="str">
        <f t="shared" ca="1" si="1851"/>
        <v/>
      </c>
      <c r="JJ6896" s="118" t="str">
        <f t="shared" ca="1" si="1852"/>
        <v/>
      </c>
    </row>
    <row r="6897" spans="253:270" x14ac:dyDescent="0.3">
      <c r="IS6897" s="74">
        <v>6895</v>
      </c>
      <c r="IT6897" s="90" t="str">
        <f t="shared" si="1838"/>
        <v/>
      </c>
      <c r="IU6897" s="101" t="str">
        <f t="shared" si="1839"/>
        <v/>
      </c>
      <c r="IV6897" s="102" t="str">
        <f t="shared" si="1840"/>
        <v/>
      </c>
      <c r="IW6897" s="102" t="str">
        <f t="shared" si="1841"/>
        <v/>
      </c>
      <c r="IX6897" s="103" t="str">
        <f t="shared" si="1842"/>
        <v/>
      </c>
      <c r="IY6897" s="112" t="str">
        <f t="shared" si="1843"/>
        <v/>
      </c>
      <c r="IZ6897" s="104" t="str">
        <f t="shared" ca="1" si="1844"/>
        <v/>
      </c>
      <c r="JA6897" s="102" t="str">
        <f t="shared" ca="1" si="1845"/>
        <v/>
      </c>
      <c r="JB6897" s="102" t="str">
        <f t="shared" ca="1" si="1846"/>
        <v/>
      </c>
      <c r="JC6897" s="103" t="str">
        <f t="shared" ca="1" si="1847"/>
        <v/>
      </c>
      <c r="JD6897" s="104" t="str">
        <f t="shared" si="1848"/>
        <v/>
      </c>
      <c r="JE6897" s="102" t="str">
        <f t="shared" si="1849"/>
        <v/>
      </c>
      <c r="JF6897" s="66" t="str">
        <f t="shared" ca="1" si="1854"/>
        <v/>
      </c>
      <c r="JG6897" s="66" t="str">
        <f t="shared" ca="1" si="1853"/>
        <v/>
      </c>
      <c r="JH6897" s="66" t="str">
        <f t="shared" ca="1" si="1850"/>
        <v/>
      </c>
      <c r="JI6897" s="80" t="str">
        <f t="shared" ca="1" si="1851"/>
        <v/>
      </c>
      <c r="JJ6897" s="118" t="str">
        <f t="shared" ca="1" si="1852"/>
        <v/>
      </c>
    </row>
    <row r="6898" spans="253:270" x14ac:dyDescent="0.3">
      <c r="IS6898" s="74">
        <v>6896</v>
      </c>
      <c r="IT6898" s="90" t="str">
        <f t="shared" si="1838"/>
        <v/>
      </c>
      <c r="IU6898" s="101" t="str">
        <f t="shared" si="1839"/>
        <v/>
      </c>
      <c r="IV6898" s="102" t="str">
        <f t="shared" si="1840"/>
        <v/>
      </c>
      <c r="IW6898" s="102" t="str">
        <f t="shared" si="1841"/>
        <v/>
      </c>
      <c r="IX6898" s="103" t="str">
        <f t="shared" si="1842"/>
        <v/>
      </c>
      <c r="IY6898" s="112" t="str">
        <f t="shared" si="1843"/>
        <v/>
      </c>
      <c r="IZ6898" s="104" t="str">
        <f t="shared" ca="1" si="1844"/>
        <v/>
      </c>
      <c r="JA6898" s="102" t="str">
        <f t="shared" ca="1" si="1845"/>
        <v/>
      </c>
      <c r="JB6898" s="102" t="str">
        <f t="shared" ca="1" si="1846"/>
        <v/>
      </c>
      <c r="JC6898" s="103" t="str">
        <f t="shared" ca="1" si="1847"/>
        <v/>
      </c>
      <c r="JD6898" s="104" t="str">
        <f t="shared" si="1848"/>
        <v/>
      </c>
      <c r="JE6898" s="102" t="str">
        <f t="shared" si="1849"/>
        <v/>
      </c>
      <c r="JF6898" s="66" t="str">
        <f t="shared" ca="1" si="1854"/>
        <v/>
      </c>
      <c r="JG6898" s="66" t="str">
        <f t="shared" ca="1" si="1853"/>
        <v/>
      </c>
      <c r="JH6898" s="66" t="str">
        <f t="shared" ca="1" si="1850"/>
        <v/>
      </c>
      <c r="JI6898" s="80" t="str">
        <f t="shared" ca="1" si="1851"/>
        <v/>
      </c>
      <c r="JJ6898" s="118" t="str">
        <f t="shared" ca="1" si="1852"/>
        <v/>
      </c>
    </row>
    <row r="6899" spans="253:270" x14ac:dyDescent="0.3">
      <c r="IS6899" s="74">
        <v>6897</v>
      </c>
      <c r="IT6899" s="90" t="str">
        <f t="shared" si="1838"/>
        <v/>
      </c>
      <c r="IU6899" s="101" t="str">
        <f t="shared" si="1839"/>
        <v/>
      </c>
      <c r="IV6899" s="102" t="str">
        <f t="shared" si="1840"/>
        <v/>
      </c>
      <c r="IW6899" s="102" t="str">
        <f t="shared" si="1841"/>
        <v/>
      </c>
      <c r="IX6899" s="103" t="str">
        <f t="shared" si="1842"/>
        <v/>
      </c>
      <c r="IY6899" s="112" t="str">
        <f t="shared" si="1843"/>
        <v/>
      </c>
      <c r="IZ6899" s="104" t="str">
        <f t="shared" ca="1" si="1844"/>
        <v/>
      </c>
      <c r="JA6899" s="102" t="str">
        <f t="shared" ca="1" si="1845"/>
        <v/>
      </c>
      <c r="JB6899" s="102" t="str">
        <f t="shared" ca="1" si="1846"/>
        <v/>
      </c>
      <c r="JC6899" s="103" t="str">
        <f t="shared" ca="1" si="1847"/>
        <v/>
      </c>
      <c r="JD6899" s="104" t="str">
        <f t="shared" si="1848"/>
        <v/>
      </c>
      <c r="JE6899" s="102" t="str">
        <f t="shared" si="1849"/>
        <v/>
      </c>
      <c r="JF6899" s="66" t="str">
        <f t="shared" ca="1" si="1854"/>
        <v/>
      </c>
      <c r="JG6899" s="66" t="str">
        <f t="shared" ca="1" si="1853"/>
        <v/>
      </c>
      <c r="JH6899" s="66" t="str">
        <f t="shared" ca="1" si="1850"/>
        <v/>
      </c>
      <c r="JI6899" s="80" t="str">
        <f t="shared" ca="1" si="1851"/>
        <v/>
      </c>
      <c r="JJ6899" s="118" t="str">
        <f t="shared" ca="1" si="1852"/>
        <v/>
      </c>
    </row>
    <row r="6900" spans="253:270" x14ac:dyDescent="0.3">
      <c r="IS6900" s="74">
        <v>6898</v>
      </c>
      <c r="IT6900" s="90" t="str">
        <f t="shared" si="1838"/>
        <v/>
      </c>
      <c r="IU6900" s="101" t="str">
        <f t="shared" si="1839"/>
        <v/>
      </c>
      <c r="IV6900" s="102" t="str">
        <f t="shared" si="1840"/>
        <v/>
      </c>
      <c r="IW6900" s="102" t="str">
        <f t="shared" si="1841"/>
        <v/>
      </c>
      <c r="IX6900" s="103" t="str">
        <f t="shared" si="1842"/>
        <v/>
      </c>
      <c r="IY6900" s="112" t="str">
        <f t="shared" si="1843"/>
        <v/>
      </c>
      <c r="IZ6900" s="104" t="str">
        <f t="shared" ca="1" si="1844"/>
        <v/>
      </c>
      <c r="JA6900" s="102" t="str">
        <f t="shared" ca="1" si="1845"/>
        <v/>
      </c>
      <c r="JB6900" s="102" t="str">
        <f t="shared" ca="1" si="1846"/>
        <v/>
      </c>
      <c r="JC6900" s="103" t="str">
        <f t="shared" ca="1" si="1847"/>
        <v/>
      </c>
      <c r="JD6900" s="104" t="str">
        <f t="shared" si="1848"/>
        <v/>
      </c>
      <c r="JE6900" s="102" t="str">
        <f t="shared" si="1849"/>
        <v/>
      </c>
      <c r="JF6900" s="66" t="str">
        <f t="shared" ca="1" si="1854"/>
        <v/>
      </c>
      <c r="JG6900" s="66" t="str">
        <f t="shared" ca="1" si="1853"/>
        <v/>
      </c>
      <c r="JH6900" s="66" t="str">
        <f t="shared" ca="1" si="1850"/>
        <v/>
      </c>
      <c r="JI6900" s="80" t="str">
        <f t="shared" ca="1" si="1851"/>
        <v/>
      </c>
      <c r="JJ6900" s="118" t="str">
        <f t="shared" ca="1" si="1852"/>
        <v/>
      </c>
    </row>
    <row r="6901" spans="253:270" x14ac:dyDescent="0.3">
      <c r="IS6901" s="74">
        <v>6899</v>
      </c>
      <c r="IT6901" s="90" t="str">
        <f t="shared" si="1838"/>
        <v/>
      </c>
      <c r="IU6901" s="101" t="str">
        <f t="shared" si="1839"/>
        <v/>
      </c>
      <c r="IV6901" s="102" t="str">
        <f t="shared" si="1840"/>
        <v/>
      </c>
      <c r="IW6901" s="102" t="str">
        <f t="shared" si="1841"/>
        <v/>
      </c>
      <c r="IX6901" s="103" t="str">
        <f t="shared" si="1842"/>
        <v/>
      </c>
      <c r="IY6901" s="112" t="str">
        <f t="shared" si="1843"/>
        <v/>
      </c>
      <c r="IZ6901" s="104" t="str">
        <f t="shared" ca="1" si="1844"/>
        <v/>
      </c>
      <c r="JA6901" s="102" t="str">
        <f t="shared" ca="1" si="1845"/>
        <v/>
      </c>
      <c r="JB6901" s="102" t="str">
        <f t="shared" ca="1" si="1846"/>
        <v/>
      </c>
      <c r="JC6901" s="103" t="str">
        <f t="shared" ca="1" si="1847"/>
        <v/>
      </c>
      <c r="JD6901" s="104" t="str">
        <f t="shared" si="1848"/>
        <v/>
      </c>
      <c r="JE6901" s="102" t="str">
        <f t="shared" si="1849"/>
        <v/>
      </c>
      <c r="JF6901" s="66" t="str">
        <f t="shared" ca="1" si="1854"/>
        <v/>
      </c>
      <c r="JG6901" s="66" t="str">
        <f t="shared" ca="1" si="1853"/>
        <v/>
      </c>
      <c r="JH6901" s="66" t="str">
        <f t="shared" ca="1" si="1850"/>
        <v/>
      </c>
      <c r="JI6901" s="80" t="str">
        <f t="shared" ca="1" si="1851"/>
        <v/>
      </c>
      <c r="JJ6901" s="118" t="str">
        <f t="shared" ca="1" si="1852"/>
        <v/>
      </c>
    </row>
    <row r="6902" spans="253:270" x14ac:dyDescent="0.3">
      <c r="IS6902" s="74">
        <v>6900</v>
      </c>
      <c r="IT6902" s="90" t="str">
        <f t="shared" si="1838"/>
        <v/>
      </c>
      <c r="IU6902" s="101" t="str">
        <f t="shared" si="1839"/>
        <v/>
      </c>
      <c r="IV6902" s="102" t="str">
        <f t="shared" si="1840"/>
        <v/>
      </c>
      <c r="IW6902" s="102" t="str">
        <f t="shared" si="1841"/>
        <v/>
      </c>
      <c r="IX6902" s="103" t="str">
        <f t="shared" si="1842"/>
        <v/>
      </c>
      <c r="IY6902" s="112" t="str">
        <f t="shared" si="1843"/>
        <v/>
      </c>
      <c r="IZ6902" s="104" t="str">
        <f t="shared" ca="1" si="1844"/>
        <v/>
      </c>
      <c r="JA6902" s="102" t="str">
        <f t="shared" ca="1" si="1845"/>
        <v/>
      </c>
      <c r="JB6902" s="102" t="str">
        <f t="shared" ca="1" si="1846"/>
        <v/>
      </c>
      <c r="JC6902" s="103" t="str">
        <f t="shared" ca="1" si="1847"/>
        <v/>
      </c>
      <c r="JD6902" s="104" t="str">
        <f t="shared" si="1848"/>
        <v/>
      </c>
      <c r="JE6902" s="102" t="str">
        <f t="shared" si="1849"/>
        <v/>
      </c>
      <c r="JF6902" s="66" t="str">
        <f t="shared" ca="1" si="1854"/>
        <v/>
      </c>
      <c r="JG6902" s="66" t="str">
        <f t="shared" ca="1" si="1853"/>
        <v/>
      </c>
      <c r="JH6902" s="66" t="str">
        <f t="shared" ca="1" si="1850"/>
        <v/>
      </c>
      <c r="JI6902" s="80" t="str">
        <f t="shared" ca="1" si="1851"/>
        <v/>
      </c>
      <c r="JJ6902" s="118" t="str">
        <f t="shared" ca="1" si="1852"/>
        <v/>
      </c>
    </row>
    <row r="6903" spans="253:270" x14ac:dyDescent="0.3">
      <c r="IS6903" s="74">
        <v>6901</v>
      </c>
      <c r="IT6903" s="90" t="str">
        <f t="shared" si="1838"/>
        <v/>
      </c>
      <c r="IU6903" s="101" t="str">
        <f t="shared" si="1839"/>
        <v/>
      </c>
      <c r="IV6903" s="102" t="str">
        <f t="shared" si="1840"/>
        <v/>
      </c>
      <c r="IW6903" s="102" t="str">
        <f t="shared" si="1841"/>
        <v/>
      </c>
      <c r="IX6903" s="103" t="str">
        <f t="shared" si="1842"/>
        <v/>
      </c>
      <c r="IY6903" s="112" t="str">
        <f t="shared" si="1843"/>
        <v/>
      </c>
      <c r="IZ6903" s="104" t="str">
        <f t="shared" ca="1" si="1844"/>
        <v/>
      </c>
      <c r="JA6903" s="102" t="str">
        <f t="shared" ca="1" si="1845"/>
        <v/>
      </c>
      <c r="JB6903" s="102" t="str">
        <f t="shared" ca="1" si="1846"/>
        <v/>
      </c>
      <c r="JC6903" s="103" t="str">
        <f t="shared" ca="1" si="1847"/>
        <v/>
      </c>
      <c r="JD6903" s="104" t="str">
        <f t="shared" si="1848"/>
        <v/>
      </c>
      <c r="JE6903" s="102" t="str">
        <f t="shared" si="1849"/>
        <v/>
      </c>
      <c r="JF6903" s="66" t="str">
        <f t="shared" ca="1" si="1854"/>
        <v/>
      </c>
      <c r="JG6903" s="66" t="str">
        <f t="shared" ca="1" si="1853"/>
        <v/>
      </c>
      <c r="JH6903" s="66" t="str">
        <f t="shared" ca="1" si="1850"/>
        <v/>
      </c>
      <c r="JI6903" s="80" t="str">
        <f t="shared" ca="1" si="1851"/>
        <v/>
      </c>
      <c r="JJ6903" s="118" t="str">
        <f t="shared" ca="1" si="1852"/>
        <v/>
      </c>
    </row>
    <row r="6904" spans="253:270" x14ac:dyDescent="0.3">
      <c r="IS6904" s="74">
        <v>6902</v>
      </c>
      <c r="IT6904" s="90" t="str">
        <f t="shared" si="1838"/>
        <v/>
      </c>
      <c r="IU6904" s="101" t="str">
        <f t="shared" si="1839"/>
        <v/>
      </c>
      <c r="IV6904" s="102" t="str">
        <f t="shared" si="1840"/>
        <v/>
      </c>
      <c r="IW6904" s="102" t="str">
        <f t="shared" si="1841"/>
        <v/>
      </c>
      <c r="IX6904" s="103" t="str">
        <f t="shared" si="1842"/>
        <v/>
      </c>
      <c r="IY6904" s="112" t="str">
        <f t="shared" si="1843"/>
        <v/>
      </c>
      <c r="IZ6904" s="104" t="str">
        <f t="shared" ca="1" si="1844"/>
        <v/>
      </c>
      <c r="JA6904" s="102" t="str">
        <f t="shared" ca="1" si="1845"/>
        <v/>
      </c>
      <c r="JB6904" s="102" t="str">
        <f t="shared" ca="1" si="1846"/>
        <v/>
      </c>
      <c r="JC6904" s="103" t="str">
        <f t="shared" ca="1" si="1847"/>
        <v/>
      </c>
      <c r="JD6904" s="104" t="str">
        <f t="shared" si="1848"/>
        <v/>
      </c>
      <c r="JE6904" s="102" t="str">
        <f t="shared" si="1849"/>
        <v/>
      </c>
      <c r="JF6904" s="66" t="str">
        <f t="shared" ca="1" si="1854"/>
        <v/>
      </c>
      <c r="JG6904" s="66" t="str">
        <f t="shared" ca="1" si="1853"/>
        <v/>
      </c>
      <c r="JH6904" s="66" t="str">
        <f t="shared" ca="1" si="1850"/>
        <v/>
      </c>
      <c r="JI6904" s="80" t="str">
        <f t="shared" ca="1" si="1851"/>
        <v/>
      </c>
      <c r="JJ6904" s="118" t="str">
        <f t="shared" ca="1" si="1852"/>
        <v/>
      </c>
    </row>
    <row r="6905" spans="253:270" x14ac:dyDescent="0.3">
      <c r="IS6905" s="74">
        <v>6903</v>
      </c>
      <c r="IT6905" s="90" t="str">
        <f t="shared" si="1838"/>
        <v/>
      </c>
      <c r="IU6905" s="101" t="str">
        <f t="shared" si="1839"/>
        <v/>
      </c>
      <c r="IV6905" s="102" t="str">
        <f t="shared" si="1840"/>
        <v/>
      </c>
      <c r="IW6905" s="102" t="str">
        <f t="shared" si="1841"/>
        <v/>
      </c>
      <c r="IX6905" s="103" t="str">
        <f t="shared" si="1842"/>
        <v/>
      </c>
      <c r="IY6905" s="112" t="str">
        <f t="shared" si="1843"/>
        <v/>
      </c>
      <c r="IZ6905" s="104" t="str">
        <f t="shared" ca="1" si="1844"/>
        <v/>
      </c>
      <c r="JA6905" s="102" t="str">
        <f t="shared" ca="1" si="1845"/>
        <v/>
      </c>
      <c r="JB6905" s="102" t="str">
        <f t="shared" ca="1" si="1846"/>
        <v/>
      </c>
      <c r="JC6905" s="103" t="str">
        <f t="shared" ca="1" si="1847"/>
        <v/>
      </c>
      <c r="JD6905" s="104" t="str">
        <f t="shared" si="1848"/>
        <v/>
      </c>
      <c r="JE6905" s="102" t="str">
        <f t="shared" si="1849"/>
        <v/>
      </c>
      <c r="JF6905" s="66" t="str">
        <f t="shared" ca="1" si="1854"/>
        <v/>
      </c>
      <c r="JG6905" s="66" t="str">
        <f t="shared" ca="1" si="1853"/>
        <v/>
      </c>
      <c r="JH6905" s="66" t="str">
        <f t="shared" ca="1" si="1850"/>
        <v/>
      </c>
      <c r="JI6905" s="80" t="str">
        <f t="shared" ca="1" si="1851"/>
        <v/>
      </c>
      <c r="JJ6905" s="118" t="str">
        <f t="shared" ca="1" si="1852"/>
        <v/>
      </c>
    </row>
    <row r="6906" spans="253:270" x14ac:dyDescent="0.3">
      <c r="IS6906" s="74">
        <v>6904</v>
      </c>
      <c r="IT6906" s="90" t="str">
        <f t="shared" si="1838"/>
        <v/>
      </c>
      <c r="IU6906" s="101" t="str">
        <f t="shared" si="1839"/>
        <v/>
      </c>
      <c r="IV6906" s="102" t="str">
        <f t="shared" si="1840"/>
        <v/>
      </c>
      <c r="IW6906" s="102" t="str">
        <f t="shared" si="1841"/>
        <v/>
      </c>
      <c r="IX6906" s="103" t="str">
        <f t="shared" si="1842"/>
        <v/>
      </c>
      <c r="IY6906" s="112" t="str">
        <f t="shared" si="1843"/>
        <v/>
      </c>
      <c r="IZ6906" s="104" t="str">
        <f t="shared" ca="1" si="1844"/>
        <v/>
      </c>
      <c r="JA6906" s="102" t="str">
        <f t="shared" ca="1" si="1845"/>
        <v/>
      </c>
      <c r="JB6906" s="102" t="str">
        <f t="shared" ca="1" si="1846"/>
        <v/>
      </c>
      <c r="JC6906" s="103" t="str">
        <f t="shared" ca="1" si="1847"/>
        <v/>
      </c>
      <c r="JD6906" s="104" t="str">
        <f t="shared" si="1848"/>
        <v/>
      </c>
      <c r="JE6906" s="102" t="str">
        <f t="shared" si="1849"/>
        <v/>
      </c>
      <c r="JF6906" s="66" t="str">
        <f t="shared" ca="1" si="1854"/>
        <v/>
      </c>
      <c r="JG6906" s="66" t="str">
        <f t="shared" ca="1" si="1853"/>
        <v/>
      </c>
      <c r="JH6906" s="66" t="str">
        <f t="shared" ca="1" si="1850"/>
        <v/>
      </c>
      <c r="JI6906" s="80" t="str">
        <f t="shared" ca="1" si="1851"/>
        <v/>
      </c>
      <c r="JJ6906" s="118" t="str">
        <f t="shared" ca="1" si="1852"/>
        <v/>
      </c>
    </row>
    <row r="6907" spans="253:270" x14ac:dyDescent="0.3">
      <c r="IS6907" s="74">
        <v>6905</v>
      </c>
      <c r="IT6907" s="90" t="str">
        <f t="shared" si="1838"/>
        <v/>
      </c>
      <c r="IU6907" s="101" t="str">
        <f t="shared" si="1839"/>
        <v/>
      </c>
      <c r="IV6907" s="102" t="str">
        <f t="shared" si="1840"/>
        <v/>
      </c>
      <c r="IW6907" s="102" t="str">
        <f t="shared" si="1841"/>
        <v/>
      </c>
      <c r="IX6907" s="103" t="str">
        <f t="shared" si="1842"/>
        <v/>
      </c>
      <c r="IY6907" s="112" t="str">
        <f t="shared" si="1843"/>
        <v/>
      </c>
      <c r="IZ6907" s="104" t="str">
        <f t="shared" ca="1" si="1844"/>
        <v/>
      </c>
      <c r="JA6907" s="102" t="str">
        <f t="shared" ca="1" si="1845"/>
        <v/>
      </c>
      <c r="JB6907" s="102" t="str">
        <f t="shared" ca="1" si="1846"/>
        <v/>
      </c>
      <c r="JC6907" s="103" t="str">
        <f t="shared" ca="1" si="1847"/>
        <v/>
      </c>
      <c r="JD6907" s="104" t="str">
        <f t="shared" si="1848"/>
        <v/>
      </c>
      <c r="JE6907" s="102" t="str">
        <f t="shared" si="1849"/>
        <v/>
      </c>
      <c r="JF6907" s="66" t="str">
        <f t="shared" ca="1" si="1854"/>
        <v/>
      </c>
      <c r="JG6907" s="66" t="str">
        <f t="shared" ca="1" si="1853"/>
        <v/>
      </c>
      <c r="JH6907" s="66" t="str">
        <f t="shared" ca="1" si="1850"/>
        <v/>
      </c>
      <c r="JI6907" s="80" t="str">
        <f t="shared" ca="1" si="1851"/>
        <v/>
      </c>
      <c r="JJ6907" s="118" t="str">
        <f t="shared" ca="1" si="1852"/>
        <v/>
      </c>
    </row>
    <row r="6908" spans="253:270" x14ac:dyDescent="0.3">
      <c r="IS6908" s="74">
        <v>6906</v>
      </c>
      <c r="IT6908" s="90" t="str">
        <f t="shared" si="1838"/>
        <v/>
      </c>
      <c r="IU6908" s="101" t="str">
        <f t="shared" si="1839"/>
        <v/>
      </c>
      <c r="IV6908" s="102" t="str">
        <f t="shared" si="1840"/>
        <v/>
      </c>
      <c r="IW6908" s="102" t="str">
        <f t="shared" si="1841"/>
        <v/>
      </c>
      <c r="IX6908" s="103" t="str">
        <f t="shared" si="1842"/>
        <v/>
      </c>
      <c r="IY6908" s="112" t="str">
        <f t="shared" si="1843"/>
        <v/>
      </c>
      <c r="IZ6908" s="104" t="str">
        <f t="shared" ca="1" si="1844"/>
        <v/>
      </c>
      <c r="JA6908" s="102" t="str">
        <f t="shared" ca="1" si="1845"/>
        <v/>
      </c>
      <c r="JB6908" s="102" t="str">
        <f t="shared" ca="1" si="1846"/>
        <v/>
      </c>
      <c r="JC6908" s="103" t="str">
        <f t="shared" ca="1" si="1847"/>
        <v/>
      </c>
      <c r="JD6908" s="104" t="str">
        <f t="shared" si="1848"/>
        <v/>
      </c>
      <c r="JE6908" s="102" t="str">
        <f t="shared" si="1849"/>
        <v/>
      </c>
      <c r="JF6908" s="66" t="str">
        <f t="shared" ca="1" si="1854"/>
        <v/>
      </c>
      <c r="JG6908" s="66" t="str">
        <f t="shared" ca="1" si="1853"/>
        <v/>
      </c>
      <c r="JH6908" s="66" t="str">
        <f t="shared" ca="1" si="1850"/>
        <v/>
      </c>
      <c r="JI6908" s="80" t="str">
        <f t="shared" ca="1" si="1851"/>
        <v/>
      </c>
      <c r="JJ6908" s="118" t="str">
        <f t="shared" ca="1" si="1852"/>
        <v/>
      </c>
    </row>
    <row r="6909" spans="253:270" x14ac:dyDescent="0.3">
      <c r="IS6909" s="74">
        <v>6907</v>
      </c>
      <c r="IT6909" s="90" t="str">
        <f t="shared" si="1838"/>
        <v/>
      </c>
      <c r="IU6909" s="101" t="str">
        <f t="shared" si="1839"/>
        <v/>
      </c>
      <c r="IV6909" s="102" t="str">
        <f t="shared" si="1840"/>
        <v/>
      </c>
      <c r="IW6909" s="102" t="str">
        <f t="shared" si="1841"/>
        <v/>
      </c>
      <c r="IX6909" s="103" t="str">
        <f t="shared" si="1842"/>
        <v/>
      </c>
      <c r="IY6909" s="112" t="str">
        <f t="shared" si="1843"/>
        <v/>
      </c>
      <c r="IZ6909" s="104" t="str">
        <f t="shared" ca="1" si="1844"/>
        <v/>
      </c>
      <c r="JA6909" s="102" t="str">
        <f t="shared" ca="1" si="1845"/>
        <v/>
      </c>
      <c r="JB6909" s="102" t="str">
        <f t="shared" ca="1" si="1846"/>
        <v/>
      </c>
      <c r="JC6909" s="103" t="str">
        <f t="shared" ca="1" si="1847"/>
        <v/>
      </c>
      <c r="JD6909" s="104" t="str">
        <f t="shared" si="1848"/>
        <v/>
      </c>
      <c r="JE6909" s="102" t="str">
        <f t="shared" si="1849"/>
        <v/>
      </c>
      <c r="JF6909" s="66" t="str">
        <f t="shared" ca="1" si="1854"/>
        <v/>
      </c>
      <c r="JG6909" s="66" t="str">
        <f t="shared" ca="1" si="1853"/>
        <v/>
      </c>
      <c r="JH6909" s="66" t="str">
        <f t="shared" ca="1" si="1850"/>
        <v/>
      </c>
      <c r="JI6909" s="80" t="str">
        <f t="shared" ca="1" si="1851"/>
        <v/>
      </c>
      <c r="JJ6909" s="118" t="str">
        <f t="shared" ca="1" si="1852"/>
        <v/>
      </c>
    </row>
    <row r="6910" spans="253:270" x14ac:dyDescent="0.3">
      <c r="IS6910" s="74">
        <v>6908</v>
      </c>
      <c r="IT6910" s="90" t="str">
        <f t="shared" si="1838"/>
        <v/>
      </c>
      <c r="IU6910" s="101" t="str">
        <f t="shared" si="1839"/>
        <v/>
      </c>
      <c r="IV6910" s="102" t="str">
        <f t="shared" si="1840"/>
        <v/>
      </c>
      <c r="IW6910" s="102" t="str">
        <f t="shared" si="1841"/>
        <v/>
      </c>
      <c r="IX6910" s="103" t="str">
        <f t="shared" si="1842"/>
        <v/>
      </c>
      <c r="IY6910" s="112" t="str">
        <f t="shared" si="1843"/>
        <v/>
      </c>
      <c r="IZ6910" s="104" t="str">
        <f t="shared" ca="1" si="1844"/>
        <v/>
      </c>
      <c r="JA6910" s="102" t="str">
        <f t="shared" ca="1" si="1845"/>
        <v/>
      </c>
      <c r="JB6910" s="102" t="str">
        <f t="shared" ca="1" si="1846"/>
        <v/>
      </c>
      <c r="JC6910" s="103" t="str">
        <f t="shared" ca="1" si="1847"/>
        <v/>
      </c>
      <c r="JD6910" s="104" t="str">
        <f t="shared" si="1848"/>
        <v/>
      </c>
      <c r="JE6910" s="102" t="str">
        <f t="shared" si="1849"/>
        <v/>
      </c>
      <c r="JF6910" s="66" t="str">
        <f t="shared" ca="1" si="1854"/>
        <v/>
      </c>
      <c r="JG6910" s="66" t="str">
        <f t="shared" ca="1" si="1853"/>
        <v/>
      </c>
      <c r="JH6910" s="66" t="str">
        <f t="shared" ca="1" si="1850"/>
        <v/>
      </c>
      <c r="JI6910" s="80" t="str">
        <f t="shared" ca="1" si="1851"/>
        <v/>
      </c>
      <c r="JJ6910" s="118" t="str">
        <f t="shared" ca="1" si="1852"/>
        <v/>
      </c>
    </row>
    <row r="6911" spans="253:270" x14ac:dyDescent="0.3">
      <c r="IS6911" s="74">
        <v>6909</v>
      </c>
      <c r="IT6911" s="90" t="str">
        <f t="shared" si="1838"/>
        <v/>
      </c>
      <c r="IU6911" s="101" t="str">
        <f t="shared" si="1839"/>
        <v/>
      </c>
      <c r="IV6911" s="102" t="str">
        <f t="shared" si="1840"/>
        <v/>
      </c>
      <c r="IW6911" s="102" t="str">
        <f t="shared" si="1841"/>
        <v/>
      </c>
      <c r="IX6911" s="103" t="str">
        <f t="shared" si="1842"/>
        <v/>
      </c>
      <c r="IY6911" s="112" t="str">
        <f t="shared" si="1843"/>
        <v/>
      </c>
      <c r="IZ6911" s="104" t="str">
        <f t="shared" ca="1" si="1844"/>
        <v/>
      </c>
      <c r="JA6911" s="102" t="str">
        <f t="shared" ca="1" si="1845"/>
        <v/>
      </c>
      <c r="JB6911" s="102" t="str">
        <f t="shared" ca="1" si="1846"/>
        <v/>
      </c>
      <c r="JC6911" s="103" t="str">
        <f t="shared" ca="1" si="1847"/>
        <v/>
      </c>
      <c r="JD6911" s="104" t="str">
        <f t="shared" si="1848"/>
        <v/>
      </c>
      <c r="JE6911" s="102" t="str">
        <f t="shared" si="1849"/>
        <v/>
      </c>
      <c r="JF6911" s="66" t="str">
        <f t="shared" ca="1" si="1854"/>
        <v/>
      </c>
      <c r="JG6911" s="66" t="str">
        <f t="shared" ca="1" si="1853"/>
        <v/>
      </c>
      <c r="JH6911" s="66" t="str">
        <f t="shared" ca="1" si="1850"/>
        <v/>
      </c>
      <c r="JI6911" s="80" t="str">
        <f t="shared" ca="1" si="1851"/>
        <v/>
      </c>
      <c r="JJ6911" s="118" t="str">
        <f t="shared" ca="1" si="1852"/>
        <v/>
      </c>
    </row>
    <row r="6912" spans="253:270" x14ac:dyDescent="0.3">
      <c r="IS6912" s="74">
        <v>6910</v>
      </c>
      <c r="IT6912" s="90" t="str">
        <f t="shared" si="1838"/>
        <v/>
      </c>
      <c r="IU6912" s="101" t="str">
        <f t="shared" si="1839"/>
        <v/>
      </c>
      <c r="IV6912" s="102" t="str">
        <f t="shared" si="1840"/>
        <v/>
      </c>
      <c r="IW6912" s="102" t="str">
        <f t="shared" si="1841"/>
        <v/>
      </c>
      <c r="IX6912" s="103" t="str">
        <f t="shared" si="1842"/>
        <v/>
      </c>
      <c r="IY6912" s="112" t="str">
        <f t="shared" si="1843"/>
        <v/>
      </c>
      <c r="IZ6912" s="104" t="str">
        <f t="shared" ca="1" si="1844"/>
        <v/>
      </c>
      <c r="JA6912" s="102" t="str">
        <f t="shared" ca="1" si="1845"/>
        <v/>
      </c>
      <c r="JB6912" s="102" t="str">
        <f t="shared" ca="1" si="1846"/>
        <v/>
      </c>
      <c r="JC6912" s="103" t="str">
        <f t="shared" ca="1" si="1847"/>
        <v/>
      </c>
      <c r="JD6912" s="104" t="str">
        <f t="shared" si="1848"/>
        <v/>
      </c>
      <c r="JE6912" s="102" t="str">
        <f t="shared" si="1849"/>
        <v/>
      </c>
      <c r="JF6912" s="66" t="str">
        <f t="shared" ca="1" si="1854"/>
        <v/>
      </c>
      <c r="JG6912" s="66" t="str">
        <f t="shared" ca="1" si="1853"/>
        <v/>
      </c>
      <c r="JH6912" s="66" t="str">
        <f t="shared" ca="1" si="1850"/>
        <v/>
      </c>
      <c r="JI6912" s="80" t="str">
        <f t="shared" ca="1" si="1851"/>
        <v/>
      </c>
      <c r="JJ6912" s="118" t="str">
        <f t="shared" ca="1" si="1852"/>
        <v/>
      </c>
    </row>
    <row r="6913" spans="253:270" x14ac:dyDescent="0.3">
      <c r="IS6913" s="74">
        <v>6911</v>
      </c>
      <c r="IT6913" s="90" t="str">
        <f t="shared" si="1838"/>
        <v/>
      </c>
      <c r="IU6913" s="101" t="str">
        <f t="shared" si="1839"/>
        <v/>
      </c>
      <c r="IV6913" s="102" t="str">
        <f t="shared" si="1840"/>
        <v/>
      </c>
      <c r="IW6913" s="102" t="str">
        <f t="shared" si="1841"/>
        <v/>
      </c>
      <c r="IX6913" s="103" t="str">
        <f t="shared" si="1842"/>
        <v/>
      </c>
      <c r="IY6913" s="112" t="str">
        <f t="shared" si="1843"/>
        <v/>
      </c>
      <c r="IZ6913" s="104" t="str">
        <f t="shared" ca="1" si="1844"/>
        <v/>
      </c>
      <c r="JA6913" s="102" t="str">
        <f t="shared" ca="1" si="1845"/>
        <v/>
      </c>
      <c r="JB6913" s="102" t="str">
        <f t="shared" ca="1" si="1846"/>
        <v/>
      </c>
      <c r="JC6913" s="103" t="str">
        <f t="shared" ca="1" si="1847"/>
        <v/>
      </c>
      <c r="JD6913" s="104" t="str">
        <f t="shared" si="1848"/>
        <v/>
      </c>
      <c r="JE6913" s="102" t="str">
        <f t="shared" si="1849"/>
        <v/>
      </c>
      <c r="JF6913" s="66" t="str">
        <f t="shared" ca="1" si="1854"/>
        <v/>
      </c>
      <c r="JG6913" s="66" t="str">
        <f t="shared" ca="1" si="1853"/>
        <v/>
      </c>
      <c r="JH6913" s="66" t="str">
        <f t="shared" ca="1" si="1850"/>
        <v/>
      </c>
      <c r="JI6913" s="80" t="str">
        <f t="shared" ca="1" si="1851"/>
        <v/>
      </c>
      <c r="JJ6913" s="118" t="str">
        <f t="shared" ca="1" si="1852"/>
        <v/>
      </c>
    </row>
    <row r="6914" spans="253:270" x14ac:dyDescent="0.3">
      <c r="IS6914" s="74">
        <v>6912</v>
      </c>
      <c r="IT6914" s="90" t="str">
        <f t="shared" si="1838"/>
        <v/>
      </c>
      <c r="IU6914" s="101" t="str">
        <f t="shared" si="1839"/>
        <v/>
      </c>
      <c r="IV6914" s="102" t="str">
        <f t="shared" si="1840"/>
        <v/>
      </c>
      <c r="IW6914" s="102" t="str">
        <f t="shared" si="1841"/>
        <v/>
      </c>
      <c r="IX6914" s="103" t="str">
        <f t="shared" si="1842"/>
        <v/>
      </c>
      <c r="IY6914" s="112" t="str">
        <f t="shared" si="1843"/>
        <v/>
      </c>
      <c r="IZ6914" s="104" t="str">
        <f t="shared" ca="1" si="1844"/>
        <v/>
      </c>
      <c r="JA6914" s="102" t="str">
        <f t="shared" ca="1" si="1845"/>
        <v/>
      </c>
      <c r="JB6914" s="102" t="str">
        <f t="shared" ca="1" si="1846"/>
        <v/>
      </c>
      <c r="JC6914" s="103" t="str">
        <f t="shared" ca="1" si="1847"/>
        <v/>
      </c>
      <c r="JD6914" s="104" t="str">
        <f t="shared" si="1848"/>
        <v/>
      </c>
      <c r="JE6914" s="102" t="str">
        <f t="shared" si="1849"/>
        <v/>
      </c>
      <c r="JF6914" s="66" t="str">
        <f t="shared" ca="1" si="1854"/>
        <v/>
      </c>
      <c r="JG6914" s="66" t="str">
        <f t="shared" ca="1" si="1853"/>
        <v/>
      </c>
      <c r="JH6914" s="66" t="str">
        <f t="shared" ca="1" si="1850"/>
        <v/>
      </c>
      <c r="JI6914" s="80" t="str">
        <f t="shared" ca="1" si="1851"/>
        <v/>
      </c>
      <c r="JJ6914" s="118" t="str">
        <f t="shared" ca="1" si="1852"/>
        <v/>
      </c>
    </row>
    <row r="6915" spans="253:270" x14ac:dyDescent="0.3">
      <c r="IS6915" s="74">
        <v>6913</v>
      </c>
      <c r="IT6915" s="90" t="str">
        <f t="shared" ref="IT6915:IT6978" si="1855">IF(INDEX(data_no_header,IS6915,1)="","",INDEX(data_no_header,IS6915,1))</f>
        <v/>
      </c>
      <c r="IU6915" s="101" t="str">
        <f t="shared" ref="IU6915:IU6978" si="1856">IF($IT6915&lt;&gt;"",VLOOKUP($IT6915,data_no_header,CODE(open_col)-64),"")</f>
        <v/>
      </c>
      <c r="IV6915" s="102" t="str">
        <f t="shared" ref="IV6915:IV6978" si="1857">IF($IT6915&lt;&gt;"",VLOOKUP($IT6915,data_no_header,CODE(high_col)-64),"")</f>
        <v/>
      </c>
      <c r="IW6915" s="102" t="str">
        <f t="shared" ref="IW6915:IW6978" si="1858">IF($IT6915&lt;&gt;"",VLOOKUP($IT6915,data_no_header,CODE(low_col)-64),"")</f>
        <v/>
      </c>
      <c r="IX6915" s="103" t="str">
        <f t="shared" ref="IX6915:IX6978" si="1859">IF($IT6915&lt;&gt;"",VLOOKUP($IT6915,data_no_header,CODE(close_col)-64),"")</f>
        <v/>
      </c>
      <c r="IY6915" s="112" t="str">
        <f t="shared" ref="IY6915:IY6978" si="1860">IF($IT6915&lt;&gt;"",VLOOKUP($IT6915,data_no_header,CODE(volume_col)-64),"")</f>
        <v/>
      </c>
      <c r="IZ6915" s="104" t="str">
        <f t="shared" ref="IZ6915:IZ6978" ca="1" si="1861">IF(IT6915&lt;&gt;"",IF($IS6915&gt;=IZ$1,AVERAGE(INDIRECT(CONCATENATE("IX",$IS6915+2,":IX",$IS6915+2-IZ$1))),""),"")</f>
        <v/>
      </c>
      <c r="JA6915" s="102" t="str">
        <f t="shared" ref="JA6915:JA6978" ca="1" si="1862">IF(IU6915&lt;&gt;"",IF($IS6915&gt;=JA$1,AVERAGE(INDIRECT(CONCATENATE("IX",$IS6915+2,":IX",$IS6915+2-JA$1))),""),"")</f>
        <v/>
      </c>
      <c r="JB6915" s="102" t="str">
        <f t="shared" ref="JB6915:JB6978" ca="1" si="1863">IF(IV6915&lt;&gt;"",IF($IS6915&gt;=JB$1,AVERAGE(INDIRECT(CONCATENATE("IX",$IS6915+2,":IX",$IS6915+2-JB$1))),""),"")</f>
        <v/>
      </c>
      <c r="JC6915" s="103" t="str">
        <f t="shared" ref="JC6915:JC6978" ca="1" si="1864">IF(IW6915&lt;&gt;"",IF($IS6915&gt;=JC$1,AVERAGE(INDIRECT(CONCATENATE("IX",$IS6915+2,":IX",$IS6915+2-JC$1))),""),"")</f>
        <v/>
      </c>
      <c r="JD6915" s="104" t="str">
        <f t="shared" si="1848"/>
        <v/>
      </c>
      <c r="JE6915" s="102" t="str">
        <f t="shared" si="1849"/>
        <v/>
      </c>
      <c r="JF6915" s="66" t="str">
        <f t="shared" ca="1" si="1854"/>
        <v/>
      </c>
      <c r="JG6915" s="66" t="str">
        <f t="shared" ca="1" si="1853"/>
        <v/>
      </c>
      <c r="JH6915" s="66" t="str">
        <f t="shared" ca="1" si="1850"/>
        <v/>
      </c>
      <c r="JI6915" s="80" t="str">
        <f t="shared" ca="1" si="1851"/>
        <v/>
      </c>
      <c r="JJ6915" s="118" t="str">
        <f t="shared" ca="1" si="1852"/>
        <v/>
      </c>
    </row>
    <row r="6916" spans="253:270" x14ac:dyDescent="0.3">
      <c r="IS6916" s="74">
        <v>6914</v>
      </c>
      <c r="IT6916" s="90" t="str">
        <f t="shared" si="1855"/>
        <v/>
      </c>
      <c r="IU6916" s="101" t="str">
        <f t="shared" si="1856"/>
        <v/>
      </c>
      <c r="IV6916" s="102" t="str">
        <f t="shared" si="1857"/>
        <v/>
      </c>
      <c r="IW6916" s="102" t="str">
        <f t="shared" si="1858"/>
        <v/>
      </c>
      <c r="IX6916" s="103" t="str">
        <f t="shared" si="1859"/>
        <v/>
      </c>
      <c r="IY6916" s="112" t="str">
        <f t="shared" si="1860"/>
        <v/>
      </c>
      <c r="IZ6916" s="104" t="str">
        <f t="shared" ca="1" si="1861"/>
        <v/>
      </c>
      <c r="JA6916" s="102" t="str">
        <f t="shared" ca="1" si="1862"/>
        <v/>
      </c>
      <c r="JB6916" s="102" t="str">
        <f t="shared" ca="1" si="1863"/>
        <v/>
      </c>
      <c r="JC6916" s="103" t="str">
        <f t="shared" ca="1" si="1864"/>
        <v/>
      </c>
      <c r="JD6916" s="104" t="str">
        <f t="shared" ref="JD6916:JD6979" si="1865">IF(IV6916&lt;&gt;"",IV6916-IW6916,"")</f>
        <v/>
      </c>
      <c r="JE6916" s="102" t="str">
        <f t="shared" ref="JE6916:JE6979" si="1866">IF(IU6916&lt;&gt;"",IU6916-IX6916,"")</f>
        <v/>
      </c>
      <c r="JF6916" s="66" t="str">
        <f t="shared" ca="1" si="1854"/>
        <v/>
      </c>
      <c r="JG6916" s="66" t="str">
        <f t="shared" ca="1" si="1853"/>
        <v/>
      </c>
      <c r="JH6916" s="66" t="str">
        <f t="shared" ref="JH6916:JH6979" ca="1" si="1867">IF(IT6916&lt;&gt;"",IF($IS6916&gt;=JH$1,_xlfn.STDEV.P(INDIRECT(CONCATENATE("JD",$IS6916+2,":JD",$IS6916+2-JH$1))),""),"")</f>
        <v/>
      </c>
      <c r="JI6916" s="80" t="str">
        <f t="shared" ref="JI6916:JI6979" ca="1" si="1868">IF(IU6916&lt;&gt;"",IF($IS6916&gt;=JI$1,_xlfn.STDEV.P(INDIRECT(CONCATENATE("JE",$IS6916+2,":JE",$IS6916+2-JI$1))),""),"")</f>
        <v/>
      </c>
      <c r="JJ6916" s="118" t="str">
        <f t="shared" ref="JJ6916:JJ6979" ca="1" si="1869">IF(IU6916&lt;&gt;"",IF($IS6916&gt;=JJ$1,_xlfn.STDEV.P(INDIRECT(CONCATENATE("IY",$IS6916+2,":IY",$IS6916+2-JJ$1))),""),"")</f>
        <v/>
      </c>
    </row>
    <row r="6917" spans="253:270" x14ac:dyDescent="0.3">
      <c r="IS6917" s="74">
        <v>6915</v>
      </c>
      <c r="IT6917" s="90" t="str">
        <f t="shared" si="1855"/>
        <v/>
      </c>
      <c r="IU6917" s="101" t="str">
        <f t="shared" si="1856"/>
        <v/>
      </c>
      <c r="IV6917" s="102" t="str">
        <f t="shared" si="1857"/>
        <v/>
      </c>
      <c r="IW6917" s="102" t="str">
        <f t="shared" si="1858"/>
        <v/>
      </c>
      <c r="IX6917" s="103" t="str">
        <f t="shared" si="1859"/>
        <v/>
      </c>
      <c r="IY6917" s="112" t="str">
        <f t="shared" si="1860"/>
        <v/>
      </c>
      <c r="IZ6917" s="104" t="str">
        <f t="shared" ca="1" si="1861"/>
        <v/>
      </c>
      <c r="JA6917" s="102" t="str">
        <f t="shared" ca="1" si="1862"/>
        <v/>
      </c>
      <c r="JB6917" s="102" t="str">
        <f t="shared" ca="1" si="1863"/>
        <v/>
      </c>
      <c r="JC6917" s="103" t="str">
        <f t="shared" ca="1" si="1864"/>
        <v/>
      </c>
      <c r="JD6917" s="104" t="str">
        <f t="shared" si="1865"/>
        <v/>
      </c>
      <c r="JE6917" s="102" t="str">
        <f t="shared" si="1866"/>
        <v/>
      </c>
      <c r="JF6917" s="66" t="str">
        <f t="shared" ca="1" si="1854"/>
        <v/>
      </c>
      <c r="JG6917" s="66" t="str">
        <f t="shared" ca="1" si="1853"/>
        <v/>
      </c>
      <c r="JH6917" s="66" t="str">
        <f t="shared" ca="1" si="1867"/>
        <v/>
      </c>
      <c r="JI6917" s="80" t="str">
        <f t="shared" ca="1" si="1868"/>
        <v/>
      </c>
      <c r="JJ6917" s="118" t="str">
        <f t="shared" ca="1" si="1869"/>
        <v/>
      </c>
    </row>
    <row r="6918" spans="253:270" x14ac:dyDescent="0.3">
      <c r="IS6918" s="74">
        <v>6916</v>
      </c>
      <c r="IT6918" s="90" t="str">
        <f t="shared" si="1855"/>
        <v/>
      </c>
      <c r="IU6918" s="101" t="str">
        <f t="shared" si="1856"/>
        <v/>
      </c>
      <c r="IV6918" s="102" t="str">
        <f t="shared" si="1857"/>
        <v/>
      </c>
      <c r="IW6918" s="102" t="str">
        <f t="shared" si="1858"/>
        <v/>
      </c>
      <c r="IX6918" s="103" t="str">
        <f t="shared" si="1859"/>
        <v/>
      </c>
      <c r="IY6918" s="112" t="str">
        <f t="shared" si="1860"/>
        <v/>
      </c>
      <c r="IZ6918" s="104" t="str">
        <f t="shared" ca="1" si="1861"/>
        <v/>
      </c>
      <c r="JA6918" s="102" t="str">
        <f t="shared" ca="1" si="1862"/>
        <v/>
      </c>
      <c r="JB6918" s="102" t="str">
        <f t="shared" ca="1" si="1863"/>
        <v/>
      </c>
      <c r="JC6918" s="103" t="str">
        <f t="shared" ca="1" si="1864"/>
        <v/>
      </c>
      <c r="JD6918" s="104" t="str">
        <f t="shared" si="1865"/>
        <v/>
      </c>
      <c r="JE6918" s="102" t="str">
        <f t="shared" si="1866"/>
        <v/>
      </c>
      <c r="JF6918" s="66" t="str">
        <f t="shared" ca="1" si="1854"/>
        <v/>
      </c>
      <c r="JG6918" s="66" t="str">
        <f t="shared" ca="1" si="1853"/>
        <v/>
      </c>
      <c r="JH6918" s="66" t="str">
        <f t="shared" ca="1" si="1867"/>
        <v/>
      </c>
      <c r="JI6918" s="80" t="str">
        <f t="shared" ca="1" si="1868"/>
        <v/>
      </c>
      <c r="JJ6918" s="118" t="str">
        <f t="shared" ca="1" si="1869"/>
        <v/>
      </c>
    </row>
    <row r="6919" spans="253:270" x14ac:dyDescent="0.3">
      <c r="IS6919" s="74">
        <v>6917</v>
      </c>
      <c r="IT6919" s="90" t="str">
        <f t="shared" si="1855"/>
        <v/>
      </c>
      <c r="IU6919" s="101" t="str">
        <f t="shared" si="1856"/>
        <v/>
      </c>
      <c r="IV6919" s="102" t="str">
        <f t="shared" si="1857"/>
        <v/>
      </c>
      <c r="IW6919" s="102" t="str">
        <f t="shared" si="1858"/>
        <v/>
      </c>
      <c r="IX6919" s="103" t="str">
        <f t="shared" si="1859"/>
        <v/>
      </c>
      <c r="IY6919" s="112" t="str">
        <f t="shared" si="1860"/>
        <v/>
      </c>
      <c r="IZ6919" s="104" t="str">
        <f t="shared" ca="1" si="1861"/>
        <v/>
      </c>
      <c r="JA6919" s="102" t="str">
        <f t="shared" ca="1" si="1862"/>
        <v/>
      </c>
      <c r="JB6919" s="102" t="str">
        <f t="shared" ca="1" si="1863"/>
        <v/>
      </c>
      <c r="JC6919" s="103" t="str">
        <f t="shared" ca="1" si="1864"/>
        <v/>
      </c>
      <c r="JD6919" s="104" t="str">
        <f t="shared" si="1865"/>
        <v/>
      </c>
      <c r="JE6919" s="102" t="str">
        <f t="shared" si="1866"/>
        <v/>
      </c>
      <c r="JF6919" s="66" t="str">
        <f t="shared" ca="1" si="1854"/>
        <v/>
      </c>
      <c r="JG6919" s="66" t="str">
        <f t="shared" ca="1" si="1853"/>
        <v/>
      </c>
      <c r="JH6919" s="66" t="str">
        <f t="shared" ca="1" si="1867"/>
        <v/>
      </c>
      <c r="JI6919" s="80" t="str">
        <f t="shared" ca="1" si="1868"/>
        <v/>
      </c>
      <c r="JJ6919" s="118" t="str">
        <f t="shared" ca="1" si="1869"/>
        <v/>
      </c>
    </row>
    <row r="6920" spans="253:270" x14ac:dyDescent="0.3">
      <c r="IS6920" s="74">
        <v>6918</v>
      </c>
      <c r="IT6920" s="90" t="str">
        <f t="shared" si="1855"/>
        <v/>
      </c>
      <c r="IU6920" s="101" t="str">
        <f t="shared" si="1856"/>
        <v/>
      </c>
      <c r="IV6920" s="102" t="str">
        <f t="shared" si="1857"/>
        <v/>
      </c>
      <c r="IW6920" s="102" t="str">
        <f t="shared" si="1858"/>
        <v/>
      </c>
      <c r="IX6920" s="103" t="str">
        <f t="shared" si="1859"/>
        <v/>
      </c>
      <c r="IY6920" s="112" t="str">
        <f t="shared" si="1860"/>
        <v/>
      </c>
      <c r="IZ6920" s="104" t="str">
        <f t="shared" ca="1" si="1861"/>
        <v/>
      </c>
      <c r="JA6920" s="102" t="str">
        <f t="shared" ca="1" si="1862"/>
        <v/>
      </c>
      <c r="JB6920" s="102" t="str">
        <f t="shared" ca="1" si="1863"/>
        <v/>
      </c>
      <c r="JC6920" s="103" t="str">
        <f t="shared" ca="1" si="1864"/>
        <v/>
      </c>
      <c r="JD6920" s="104" t="str">
        <f t="shared" si="1865"/>
        <v/>
      </c>
      <c r="JE6920" s="102" t="str">
        <f t="shared" si="1866"/>
        <v/>
      </c>
      <c r="JF6920" s="66" t="str">
        <f t="shared" ca="1" si="1854"/>
        <v/>
      </c>
      <c r="JG6920" s="66" t="str">
        <f t="shared" ca="1" si="1853"/>
        <v/>
      </c>
      <c r="JH6920" s="66" t="str">
        <f t="shared" ca="1" si="1867"/>
        <v/>
      </c>
      <c r="JI6920" s="80" t="str">
        <f t="shared" ca="1" si="1868"/>
        <v/>
      </c>
      <c r="JJ6920" s="118" t="str">
        <f t="shared" ca="1" si="1869"/>
        <v/>
      </c>
    </row>
    <row r="6921" spans="253:270" x14ac:dyDescent="0.3">
      <c r="IS6921" s="74">
        <v>6919</v>
      </c>
      <c r="IT6921" s="90" t="str">
        <f t="shared" si="1855"/>
        <v/>
      </c>
      <c r="IU6921" s="101" t="str">
        <f t="shared" si="1856"/>
        <v/>
      </c>
      <c r="IV6921" s="102" t="str">
        <f t="shared" si="1857"/>
        <v/>
      </c>
      <c r="IW6921" s="102" t="str">
        <f t="shared" si="1858"/>
        <v/>
      </c>
      <c r="IX6921" s="103" t="str">
        <f t="shared" si="1859"/>
        <v/>
      </c>
      <c r="IY6921" s="112" t="str">
        <f t="shared" si="1860"/>
        <v/>
      </c>
      <c r="IZ6921" s="104" t="str">
        <f t="shared" ca="1" si="1861"/>
        <v/>
      </c>
      <c r="JA6921" s="102" t="str">
        <f t="shared" ca="1" si="1862"/>
        <v/>
      </c>
      <c r="JB6921" s="102" t="str">
        <f t="shared" ca="1" si="1863"/>
        <v/>
      </c>
      <c r="JC6921" s="103" t="str">
        <f t="shared" ca="1" si="1864"/>
        <v/>
      </c>
      <c r="JD6921" s="104" t="str">
        <f t="shared" si="1865"/>
        <v/>
      </c>
      <c r="JE6921" s="102" t="str">
        <f t="shared" si="1866"/>
        <v/>
      </c>
      <c r="JF6921" s="66" t="str">
        <f t="shared" ca="1" si="1854"/>
        <v/>
      </c>
      <c r="JG6921" s="66" t="str">
        <f t="shared" ca="1" si="1853"/>
        <v/>
      </c>
      <c r="JH6921" s="66" t="str">
        <f t="shared" ca="1" si="1867"/>
        <v/>
      </c>
      <c r="JI6921" s="80" t="str">
        <f t="shared" ca="1" si="1868"/>
        <v/>
      </c>
      <c r="JJ6921" s="118" t="str">
        <f t="shared" ca="1" si="1869"/>
        <v/>
      </c>
    </row>
    <row r="6922" spans="253:270" x14ac:dyDescent="0.3">
      <c r="IS6922" s="74">
        <v>6920</v>
      </c>
      <c r="IT6922" s="90" t="str">
        <f t="shared" si="1855"/>
        <v/>
      </c>
      <c r="IU6922" s="101" t="str">
        <f t="shared" si="1856"/>
        <v/>
      </c>
      <c r="IV6922" s="102" t="str">
        <f t="shared" si="1857"/>
        <v/>
      </c>
      <c r="IW6922" s="102" t="str">
        <f t="shared" si="1858"/>
        <v/>
      </c>
      <c r="IX6922" s="103" t="str">
        <f t="shared" si="1859"/>
        <v/>
      </c>
      <c r="IY6922" s="112" t="str">
        <f t="shared" si="1860"/>
        <v/>
      </c>
      <c r="IZ6922" s="104" t="str">
        <f t="shared" ca="1" si="1861"/>
        <v/>
      </c>
      <c r="JA6922" s="102" t="str">
        <f t="shared" ca="1" si="1862"/>
        <v/>
      </c>
      <c r="JB6922" s="102" t="str">
        <f t="shared" ca="1" si="1863"/>
        <v/>
      </c>
      <c r="JC6922" s="103" t="str">
        <f t="shared" ca="1" si="1864"/>
        <v/>
      </c>
      <c r="JD6922" s="104" t="str">
        <f t="shared" si="1865"/>
        <v/>
      </c>
      <c r="JE6922" s="102" t="str">
        <f t="shared" si="1866"/>
        <v/>
      </c>
      <c r="JF6922" s="66" t="str">
        <f t="shared" ca="1" si="1854"/>
        <v/>
      </c>
      <c r="JG6922" s="66" t="str">
        <f t="shared" ca="1" si="1853"/>
        <v/>
      </c>
      <c r="JH6922" s="66" t="str">
        <f t="shared" ca="1" si="1867"/>
        <v/>
      </c>
      <c r="JI6922" s="80" t="str">
        <f t="shared" ca="1" si="1868"/>
        <v/>
      </c>
      <c r="JJ6922" s="118" t="str">
        <f t="shared" ca="1" si="1869"/>
        <v/>
      </c>
    </row>
    <row r="6923" spans="253:270" x14ac:dyDescent="0.3">
      <c r="IS6923" s="74">
        <v>6921</v>
      </c>
      <c r="IT6923" s="90" t="str">
        <f t="shared" si="1855"/>
        <v/>
      </c>
      <c r="IU6923" s="101" t="str">
        <f t="shared" si="1856"/>
        <v/>
      </c>
      <c r="IV6923" s="102" t="str">
        <f t="shared" si="1857"/>
        <v/>
      </c>
      <c r="IW6923" s="102" t="str">
        <f t="shared" si="1858"/>
        <v/>
      </c>
      <c r="IX6923" s="103" t="str">
        <f t="shared" si="1859"/>
        <v/>
      </c>
      <c r="IY6923" s="112" t="str">
        <f t="shared" si="1860"/>
        <v/>
      </c>
      <c r="IZ6923" s="104" t="str">
        <f t="shared" ca="1" si="1861"/>
        <v/>
      </c>
      <c r="JA6923" s="102" t="str">
        <f t="shared" ca="1" si="1862"/>
        <v/>
      </c>
      <c r="JB6923" s="102" t="str">
        <f t="shared" ca="1" si="1863"/>
        <v/>
      </c>
      <c r="JC6923" s="103" t="str">
        <f t="shared" ca="1" si="1864"/>
        <v/>
      </c>
      <c r="JD6923" s="104" t="str">
        <f t="shared" si="1865"/>
        <v/>
      </c>
      <c r="JE6923" s="102" t="str">
        <f t="shared" si="1866"/>
        <v/>
      </c>
      <c r="JF6923" s="66" t="str">
        <f t="shared" ca="1" si="1854"/>
        <v/>
      </c>
      <c r="JG6923" s="66" t="str">
        <f t="shared" ca="1" si="1853"/>
        <v/>
      </c>
      <c r="JH6923" s="66" t="str">
        <f t="shared" ca="1" si="1867"/>
        <v/>
      </c>
      <c r="JI6923" s="80" t="str">
        <f t="shared" ca="1" si="1868"/>
        <v/>
      </c>
      <c r="JJ6923" s="118" t="str">
        <f t="shared" ca="1" si="1869"/>
        <v/>
      </c>
    </row>
    <row r="6924" spans="253:270" x14ac:dyDescent="0.3">
      <c r="IS6924" s="74">
        <v>6922</v>
      </c>
      <c r="IT6924" s="90" t="str">
        <f t="shared" si="1855"/>
        <v/>
      </c>
      <c r="IU6924" s="101" t="str">
        <f t="shared" si="1856"/>
        <v/>
      </c>
      <c r="IV6924" s="102" t="str">
        <f t="shared" si="1857"/>
        <v/>
      </c>
      <c r="IW6924" s="102" t="str">
        <f t="shared" si="1858"/>
        <v/>
      </c>
      <c r="IX6924" s="103" t="str">
        <f t="shared" si="1859"/>
        <v/>
      </c>
      <c r="IY6924" s="112" t="str">
        <f t="shared" si="1860"/>
        <v/>
      </c>
      <c r="IZ6924" s="104" t="str">
        <f t="shared" ca="1" si="1861"/>
        <v/>
      </c>
      <c r="JA6924" s="102" t="str">
        <f t="shared" ca="1" si="1862"/>
        <v/>
      </c>
      <c r="JB6924" s="102" t="str">
        <f t="shared" ca="1" si="1863"/>
        <v/>
      </c>
      <c r="JC6924" s="103" t="str">
        <f t="shared" ca="1" si="1864"/>
        <v/>
      </c>
      <c r="JD6924" s="104" t="str">
        <f t="shared" si="1865"/>
        <v/>
      </c>
      <c r="JE6924" s="102" t="str">
        <f t="shared" si="1866"/>
        <v/>
      </c>
      <c r="JF6924" s="66" t="str">
        <f t="shared" ca="1" si="1854"/>
        <v/>
      </c>
      <c r="JG6924" s="66" t="str">
        <f t="shared" ca="1" si="1853"/>
        <v/>
      </c>
      <c r="JH6924" s="66" t="str">
        <f t="shared" ca="1" si="1867"/>
        <v/>
      </c>
      <c r="JI6924" s="80" t="str">
        <f t="shared" ca="1" si="1868"/>
        <v/>
      </c>
      <c r="JJ6924" s="118" t="str">
        <f t="shared" ca="1" si="1869"/>
        <v/>
      </c>
    </row>
    <row r="6925" spans="253:270" x14ac:dyDescent="0.3">
      <c r="IS6925" s="74">
        <v>6923</v>
      </c>
      <c r="IT6925" s="90" t="str">
        <f t="shared" si="1855"/>
        <v/>
      </c>
      <c r="IU6925" s="101" t="str">
        <f t="shared" si="1856"/>
        <v/>
      </c>
      <c r="IV6925" s="102" t="str">
        <f t="shared" si="1857"/>
        <v/>
      </c>
      <c r="IW6925" s="102" t="str">
        <f t="shared" si="1858"/>
        <v/>
      </c>
      <c r="IX6925" s="103" t="str">
        <f t="shared" si="1859"/>
        <v/>
      </c>
      <c r="IY6925" s="112" t="str">
        <f t="shared" si="1860"/>
        <v/>
      </c>
      <c r="IZ6925" s="104" t="str">
        <f t="shared" ca="1" si="1861"/>
        <v/>
      </c>
      <c r="JA6925" s="102" t="str">
        <f t="shared" ca="1" si="1862"/>
        <v/>
      </c>
      <c r="JB6925" s="102" t="str">
        <f t="shared" ca="1" si="1863"/>
        <v/>
      </c>
      <c r="JC6925" s="103" t="str">
        <f t="shared" ca="1" si="1864"/>
        <v/>
      </c>
      <c r="JD6925" s="104" t="str">
        <f t="shared" si="1865"/>
        <v/>
      </c>
      <c r="JE6925" s="102" t="str">
        <f t="shared" si="1866"/>
        <v/>
      </c>
      <c r="JF6925" s="66" t="str">
        <f t="shared" ca="1" si="1854"/>
        <v/>
      </c>
      <c r="JG6925" s="66" t="str">
        <f t="shared" ca="1" si="1853"/>
        <v/>
      </c>
      <c r="JH6925" s="66" t="str">
        <f t="shared" ca="1" si="1867"/>
        <v/>
      </c>
      <c r="JI6925" s="80" t="str">
        <f t="shared" ca="1" si="1868"/>
        <v/>
      </c>
      <c r="JJ6925" s="118" t="str">
        <f t="shared" ca="1" si="1869"/>
        <v/>
      </c>
    </row>
    <row r="6926" spans="253:270" x14ac:dyDescent="0.3">
      <c r="IS6926" s="74">
        <v>6924</v>
      </c>
      <c r="IT6926" s="90" t="str">
        <f t="shared" si="1855"/>
        <v/>
      </c>
      <c r="IU6926" s="101" t="str">
        <f t="shared" si="1856"/>
        <v/>
      </c>
      <c r="IV6926" s="102" t="str">
        <f t="shared" si="1857"/>
        <v/>
      </c>
      <c r="IW6926" s="102" t="str">
        <f t="shared" si="1858"/>
        <v/>
      </c>
      <c r="IX6926" s="103" t="str">
        <f t="shared" si="1859"/>
        <v/>
      </c>
      <c r="IY6926" s="112" t="str">
        <f t="shared" si="1860"/>
        <v/>
      </c>
      <c r="IZ6926" s="104" t="str">
        <f t="shared" ca="1" si="1861"/>
        <v/>
      </c>
      <c r="JA6926" s="102" t="str">
        <f t="shared" ca="1" si="1862"/>
        <v/>
      </c>
      <c r="JB6926" s="102" t="str">
        <f t="shared" ca="1" si="1863"/>
        <v/>
      </c>
      <c r="JC6926" s="103" t="str">
        <f t="shared" ca="1" si="1864"/>
        <v/>
      </c>
      <c r="JD6926" s="104" t="str">
        <f t="shared" si="1865"/>
        <v/>
      </c>
      <c r="JE6926" s="102" t="str">
        <f t="shared" si="1866"/>
        <v/>
      </c>
      <c r="JF6926" s="66" t="str">
        <f t="shared" ca="1" si="1854"/>
        <v/>
      </c>
      <c r="JG6926" s="66" t="str">
        <f t="shared" ca="1" si="1853"/>
        <v/>
      </c>
      <c r="JH6926" s="66" t="str">
        <f t="shared" ca="1" si="1867"/>
        <v/>
      </c>
      <c r="JI6926" s="80" t="str">
        <f t="shared" ca="1" si="1868"/>
        <v/>
      </c>
      <c r="JJ6926" s="118" t="str">
        <f t="shared" ca="1" si="1869"/>
        <v/>
      </c>
    </row>
    <row r="6927" spans="253:270" x14ac:dyDescent="0.3">
      <c r="IS6927" s="74">
        <v>6925</v>
      </c>
      <c r="IT6927" s="90" t="str">
        <f t="shared" si="1855"/>
        <v/>
      </c>
      <c r="IU6927" s="101" t="str">
        <f t="shared" si="1856"/>
        <v/>
      </c>
      <c r="IV6927" s="102" t="str">
        <f t="shared" si="1857"/>
        <v/>
      </c>
      <c r="IW6927" s="102" t="str">
        <f t="shared" si="1858"/>
        <v/>
      </c>
      <c r="IX6927" s="103" t="str">
        <f t="shared" si="1859"/>
        <v/>
      </c>
      <c r="IY6927" s="112" t="str">
        <f t="shared" si="1860"/>
        <v/>
      </c>
      <c r="IZ6927" s="104" t="str">
        <f t="shared" ca="1" si="1861"/>
        <v/>
      </c>
      <c r="JA6927" s="102" t="str">
        <f t="shared" ca="1" si="1862"/>
        <v/>
      </c>
      <c r="JB6927" s="102" t="str">
        <f t="shared" ca="1" si="1863"/>
        <v/>
      </c>
      <c r="JC6927" s="103" t="str">
        <f t="shared" ca="1" si="1864"/>
        <v/>
      </c>
      <c r="JD6927" s="104" t="str">
        <f t="shared" si="1865"/>
        <v/>
      </c>
      <c r="JE6927" s="102" t="str">
        <f t="shared" si="1866"/>
        <v/>
      </c>
      <c r="JF6927" s="66" t="str">
        <f t="shared" ca="1" si="1854"/>
        <v/>
      </c>
      <c r="JG6927" s="66" t="str">
        <f t="shared" ca="1" si="1853"/>
        <v/>
      </c>
      <c r="JH6927" s="66" t="str">
        <f t="shared" ca="1" si="1867"/>
        <v/>
      </c>
      <c r="JI6927" s="80" t="str">
        <f t="shared" ca="1" si="1868"/>
        <v/>
      </c>
      <c r="JJ6927" s="118" t="str">
        <f t="shared" ca="1" si="1869"/>
        <v/>
      </c>
    </row>
    <row r="6928" spans="253:270" x14ac:dyDescent="0.3">
      <c r="IS6928" s="74">
        <v>6926</v>
      </c>
      <c r="IT6928" s="90" t="str">
        <f t="shared" si="1855"/>
        <v/>
      </c>
      <c r="IU6928" s="101" t="str">
        <f t="shared" si="1856"/>
        <v/>
      </c>
      <c r="IV6928" s="102" t="str">
        <f t="shared" si="1857"/>
        <v/>
      </c>
      <c r="IW6928" s="102" t="str">
        <f t="shared" si="1858"/>
        <v/>
      </c>
      <c r="IX6928" s="103" t="str">
        <f t="shared" si="1859"/>
        <v/>
      </c>
      <c r="IY6928" s="112" t="str">
        <f t="shared" si="1860"/>
        <v/>
      </c>
      <c r="IZ6928" s="104" t="str">
        <f t="shared" ca="1" si="1861"/>
        <v/>
      </c>
      <c r="JA6928" s="102" t="str">
        <f t="shared" ca="1" si="1862"/>
        <v/>
      </c>
      <c r="JB6928" s="102" t="str">
        <f t="shared" ca="1" si="1863"/>
        <v/>
      </c>
      <c r="JC6928" s="103" t="str">
        <f t="shared" ca="1" si="1864"/>
        <v/>
      </c>
      <c r="JD6928" s="104" t="str">
        <f t="shared" si="1865"/>
        <v/>
      </c>
      <c r="JE6928" s="102" t="str">
        <f t="shared" si="1866"/>
        <v/>
      </c>
      <c r="JF6928" s="66" t="str">
        <f t="shared" ca="1" si="1854"/>
        <v/>
      </c>
      <c r="JG6928" s="66" t="str">
        <f t="shared" ca="1" si="1853"/>
        <v/>
      </c>
      <c r="JH6928" s="66" t="str">
        <f t="shared" ca="1" si="1867"/>
        <v/>
      </c>
      <c r="JI6928" s="80" t="str">
        <f t="shared" ca="1" si="1868"/>
        <v/>
      </c>
      <c r="JJ6928" s="118" t="str">
        <f t="shared" ca="1" si="1869"/>
        <v/>
      </c>
    </row>
    <row r="6929" spans="253:270" x14ac:dyDescent="0.3">
      <c r="IS6929" s="74">
        <v>6927</v>
      </c>
      <c r="IT6929" s="90" t="str">
        <f t="shared" si="1855"/>
        <v/>
      </c>
      <c r="IU6929" s="101" t="str">
        <f t="shared" si="1856"/>
        <v/>
      </c>
      <c r="IV6929" s="102" t="str">
        <f t="shared" si="1857"/>
        <v/>
      </c>
      <c r="IW6929" s="102" t="str">
        <f t="shared" si="1858"/>
        <v/>
      </c>
      <c r="IX6929" s="103" t="str">
        <f t="shared" si="1859"/>
        <v/>
      </c>
      <c r="IY6929" s="112" t="str">
        <f t="shared" si="1860"/>
        <v/>
      </c>
      <c r="IZ6929" s="104" t="str">
        <f t="shared" ca="1" si="1861"/>
        <v/>
      </c>
      <c r="JA6929" s="102" t="str">
        <f t="shared" ca="1" si="1862"/>
        <v/>
      </c>
      <c r="JB6929" s="102" t="str">
        <f t="shared" ca="1" si="1863"/>
        <v/>
      </c>
      <c r="JC6929" s="103" t="str">
        <f t="shared" ca="1" si="1864"/>
        <v/>
      </c>
      <c r="JD6929" s="104" t="str">
        <f t="shared" si="1865"/>
        <v/>
      </c>
      <c r="JE6929" s="102" t="str">
        <f t="shared" si="1866"/>
        <v/>
      </c>
      <c r="JF6929" s="66" t="str">
        <f t="shared" ca="1" si="1854"/>
        <v/>
      </c>
      <c r="JG6929" s="66" t="str">
        <f t="shared" ca="1" si="1853"/>
        <v/>
      </c>
      <c r="JH6929" s="66" t="str">
        <f t="shared" ca="1" si="1867"/>
        <v/>
      </c>
      <c r="JI6929" s="80" t="str">
        <f t="shared" ca="1" si="1868"/>
        <v/>
      </c>
      <c r="JJ6929" s="118" t="str">
        <f t="shared" ca="1" si="1869"/>
        <v/>
      </c>
    </row>
    <row r="6930" spans="253:270" x14ac:dyDescent="0.3">
      <c r="IS6930" s="74">
        <v>6928</v>
      </c>
      <c r="IT6930" s="90" t="str">
        <f t="shared" si="1855"/>
        <v/>
      </c>
      <c r="IU6930" s="101" t="str">
        <f t="shared" si="1856"/>
        <v/>
      </c>
      <c r="IV6930" s="102" t="str">
        <f t="shared" si="1857"/>
        <v/>
      </c>
      <c r="IW6930" s="102" t="str">
        <f t="shared" si="1858"/>
        <v/>
      </c>
      <c r="IX6930" s="103" t="str">
        <f t="shared" si="1859"/>
        <v/>
      </c>
      <c r="IY6930" s="112" t="str">
        <f t="shared" si="1860"/>
        <v/>
      </c>
      <c r="IZ6930" s="104" t="str">
        <f t="shared" ca="1" si="1861"/>
        <v/>
      </c>
      <c r="JA6930" s="102" t="str">
        <f t="shared" ca="1" si="1862"/>
        <v/>
      </c>
      <c r="JB6930" s="102" t="str">
        <f t="shared" ca="1" si="1863"/>
        <v/>
      </c>
      <c r="JC6930" s="103" t="str">
        <f t="shared" ca="1" si="1864"/>
        <v/>
      </c>
      <c r="JD6930" s="104" t="str">
        <f t="shared" si="1865"/>
        <v/>
      </c>
      <c r="JE6930" s="102" t="str">
        <f t="shared" si="1866"/>
        <v/>
      </c>
      <c r="JF6930" s="66" t="str">
        <f t="shared" ca="1" si="1854"/>
        <v/>
      </c>
      <c r="JG6930" s="66" t="str">
        <f t="shared" ca="1" si="1853"/>
        <v/>
      </c>
      <c r="JH6930" s="66" t="str">
        <f t="shared" ca="1" si="1867"/>
        <v/>
      </c>
      <c r="JI6930" s="80" t="str">
        <f t="shared" ca="1" si="1868"/>
        <v/>
      </c>
      <c r="JJ6930" s="118" t="str">
        <f t="shared" ca="1" si="1869"/>
        <v/>
      </c>
    </row>
    <row r="6931" spans="253:270" x14ac:dyDescent="0.3">
      <c r="IS6931" s="74">
        <v>6929</v>
      </c>
      <c r="IT6931" s="90" t="str">
        <f t="shared" si="1855"/>
        <v/>
      </c>
      <c r="IU6931" s="101" t="str">
        <f t="shared" si="1856"/>
        <v/>
      </c>
      <c r="IV6931" s="102" t="str">
        <f t="shared" si="1857"/>
        <v/>
      </c>
      <c r="IW6931" s="102" t="str">
        <f t="shared" si="1858"/>
        <v/>
      </c>
      <c r="IX6931" s="103" t="str">
        <f t="shared" si="1859"/>
        <v/>
      </c>
      <c r="IY6931" s="112" t="str">
        <f t="shared" si="1860"/>
        <v/>
      </c>
      <c r="IZ6931" s="104" t="str">
        <f t="shared" ca="1" si="1861"/>
        <v/>
      </c>
      <c r="JA6931" s="102" t="str">
        <f t="shared" ca="1" si="1862"/>
        <v/>
      </c>
      <c r="JB6931" s="102" t="str">
        <f t="shared" ca="1" si="1863"/>
        <v/>
      </c>
      <c r="JC6931" s="103" t="str">
        <f t="shared" ca="1" si="1864"/>
        <v/>
      </c>
      <c r="JD6931" s="104" t="str">
        <f t="shared" si="1865"/>
        <v/>
      </c>
      <c r="JE6931" s="102" t="str">
        <f t="shared" si="1866"/>
        <v/>
      </c>
      <c r="JF6931" s="66" t="str">
        <f t="shared" ca="1" si="1854"/>
        <v/>
      </c>
      <c r="JG6931" s="66" t="str">
        <f t="shared" ca="1" si="1853"/>
        <v/>
      </c>
      <c r="JH6931" s="66" t="str">
        <f t="shared" ca="1" si="1867"/>
        <v/>
      </c>
      <c r="JI6931" s="80" t="str">
        <f t="shared" ca="1" si="1868"/>
        <v/>
      </c>
      <c r="JJ6931" s="118" t="str">
        <f t="shared" ca="1" si="1869"/>
        <v/>
      </c>
    </row>
    <row r="6932" spans="253:270" x14ac:dyDescent="0.3">
      <c r="IS6932" s="74">
        <v>6930</v>
      </c>
      <c r="IT6932" s="90" t="str">
        <f t="shared" si="1855"/>
        <v/>
      </c>
      <c r="IU6932" s="101" t="str">
        <f t="shared" si="1856"/>
        <v/>
      </c>
      <c r="IV6932" s="102" t="str">
        <f t="shared" si="1857"/>
        <v/>
      </c>
      <c r="IW6932" s="102" t="str">
        <f t="shared" si="1858"/>
        <v/>
      </c>
      <c r="IX6932" s="103" t="str">
        <f t="shared" si="1859"/>
        <v/>
      </c>
      <c r="IY6932" s="112" t="str">
        <f t="shared" si="1860"/>
        <v/>
      </c>
      <c r="IZ6932" s="104" t="str">
        <f t="shared" ca="1" si="1861"/>
        <v/>
      </c>
      <c r="JA6932" s="102" t="str">
        <f t="shared" ca="1" si="1862"/>
        <v/>
      </c>
      <c r="JB6932" s="102" t="str">
        <f t="shared" ca="1" si="1863"/>
        <v/>
      </c>
      <c r="JC6932" s="103" t="str">
        <f t="shared" ca="1" si="1864"/>
        <v/>
      </c>
      <c r="JD6932" s="104" t="str">
        <f t="shared" si="1865"/>
        <v/>
      </c>
      <c r="JE6932" s="102" t="str">
        <f t="shared" si="1866"/>
        <v/>
      </c>
      <c r="JF6932" s="66" t="str">
        <f t="shared" ca="1" si="1854"/>
        <v/>
      </c>
      <c r="JG6932" s="66" t="str">
        <f t="shared" ca="1" si="1853"/>
        <v/>
      </c>
      <c r="JH6932" s="66" t="str">
        <f t="shared" ca="1" si="1867"/>
        <v/>
      </c>
      <c r="JI6932" s="80" t="str">
        <f t="shared" ca="1" si="1868"/>
        <v/>
      </c>
      <c r="JJ6932" s="118" t="str">
        <f t="shared" ca="1" si="1869"/>
        <v/>
      </c>
    </row>
    <row r="6933" spans="253:270" x14ac:dyDescent="0.3">
      <c r="IS6933" s="74">
        <v>6931</v>
      </c>
      <c r="IT6933" s="90" t="str">
        <f t="shared" si="1855"/>
        <v/>
      </c>
      <c r="IU6933" s="101" t="str">
        <f t="shared" si="1856"/>
        <v/>
      </c>
      <c r="IV6933" s="102" t="str">
        <f t="shared" si="1857"/>
        <v/>
      </c>
      <c r="IW6933" s="102" t="str">
        <f t="shared" si="1858"/>
        <v/>
      </c>
      <c r="IX6933" s="103" t="str">
        <f t="shared" si="1859"/>
        <v/>
      </c>
      <c r="IY6933" s="112" t="str">
        <f t="shared" si="1860"/>
        <v/>
      </c>
      <c r="IZ6933" s="104" t="str">
        <f t="shared" ca="1" si="1861"/>
        <v/>
      </c>
      <c r="JA6933" s="102" t="str">
        <f t="shared" ca="1" si="1862"/>
        <v/>
      </c>
      <c r="JB6933" s="102" t="str">
        <f t="shared" ca="1" si="1863"/>
        <v/>
      </c>
      <c r="JC6933" s="103" t="str">
        <f t="shared" ca="1" si="1864"/>
        <v/>
      </c>
      <c r="JD6933" s="104" t="str">
        <f t="shared" si="1865"/>
        <v/>
      </c>
      <c r="JE6933" s="102" t="str">
        <f t="shared" si="1866"/>
        <v/>
      </c>
      <c r="JF6933" s="66" t="str">
        <f t="shared" ca="1" si="1854"/>
        <v/>
      </c>
      <c r="JG6933" s="66" t="str">
        <f t="shared" ca="1" si="1853"/>
        <v/>
      </c>
      <c r="JH6933" s="66" t="str">
        <f t="shared" ca="1" si="1867"/>
        <v/>
      </c>
      <c r="JI6933" s="80" t="str">
        <f t="shared" ca="1" si="1868"/>
        <v/>
      </c>
      <c r="JJ6933" s="118" t="str">
        <f t="shared" ca="1" si="1869"/>
        <v/>
      </c>
    </row>
    <row r="6934" spans="253:270" x14ac:dyDescent="0.3">
      <c r="IS6934" s="74">
        <v>6932</v>
      </c>
      <c r="IT6934" s="90" t="str">
        <f t="shared" si="1855"/>
        <v/>
      </c>
      <c r="IU6934" s="101" t="str">
        <f t="shared" si="1856"/>
        <v/>
      </c>
      <c r="IV6934" s="102" t="str">
        <f t="shared" si="1857"/>
        <v/>
      </c>
      <c r="IW6934" s="102" t="str">
        <f t="shared" si="1858"/>
        <v/>
      </c>
      <c r="IX6934" s="103" t="str">
        <f t="shared" si="1859"/>
        <v/>
      </c>
      <c r="IY6934" s="112" t="str">
        <f t="shared" si="1860"/>
        <v/>
      </c>
      <c r="IZ6934" s="104" t="str">
        <f t="shared" ca="1" si="1861"/>
        <v/>
      </c>
      <c r="JA6934" s="102" t="str">
        <f t="shared" ca="1" si="1862"/>
        <v/>
      </c>
      <c r="JB6934" s="102" t="str">
        <f t="shared" ca="1" si="1863"/>
        <v/>
      </c>
      <c r="JC6934" s="103" t="str">
        <f t="shared" ca="1" si="1864"/>
        <v/>
      </c>
      <c r="JD6934" s="104" t="str">
        <f t="shared" si="1865"/>
        <v/>
      </c>
      <c r="JE6934" s="102" t="str">
        <f t="shared" si="1866"/>
        <v/>
      </c>
      <c r="JF6934" s="66" t="str">
        <f t="shared" ca="1" si="1854"/>
        <v/>
      </c>
      <c r="JG6934" s="66" t="str">
        <f t="shared" ca="1" si="1853"/>
        <v/>
      </c>
      <c r="JH6934" s="66" t="str">
        <f t="shared" ca="1" si="1867"/>
        <v/>
      </c>
      <c r="JI6934" s="80" t="str">
        <f t="shared" ca="1" si="1868"/>
        <v/>
      </c>
      <c r="JJ6934" s="118" t="str">
        <f t="shared" ca="1" si="1869"/>
        <v/>
      </c>
    </row>
    <row r="6935" spans="253:270" x14ac:dyDescent="0.3">
      <c r="IS6935" s="74">
        <v>6933</v>
      </c>
      <c r="IT6935" s="90" t="str">
        <f t="shared" si="1855"/>
        <v/>
      </c>
      <c r="IU6935" s="101" t="str">
        <f t="shared" si="1856"/>
        <v/>
      </c>
      <c r="IV6935" s="102" t="str">
        <f t="shared" si="1857"/>
        <v/>
      </c>
      <c r="IW6935" s="102" t="str">
        <f t="shared" si="1858"/>
        <v/>
      </c>
      <c r="IX6935" s="103" t="str">
        <f t="shared" si="1859"/>
        <v/>
      </c>
      <c r="IY6935" s="112" t="str">
        <f t="shared" si="1860"/>
        <v/>
      </c>
      <c r="IZ6935" s="104" t="str">
        <f t="shared" ca="1" si="1861"/>
        <v/>
      </c>
      <c r="JA6935" s="102" t="str">
        <f t="shared" ca="1" si="1862"/>
        <v/>
      </c>
      <c r="JB6935" s="102" t="str">
        <f t="shared" ca="1" si="1863"/>
        <v/>
      </c>
      <c r="JC6935" s="103" t="str">
        <f t="shared" ca="1" si="1864"/>
        <v/>
      </c>
      <c r="JD6935" s="104" t="str">
        <f t="shared" si="1865"/>
        <v/>
      </c>
      <c r="JE6935" s="102" t="str">
        <f t="shared" si="1866"/>
        <v/>
      </c>
      <c r="JF6935" s="66" t="str">
        <f t="shared" ca="1" si="1854"/>
        <v/>
      </c>
      <c r="JG6935" s="66" t="str">
        <f t="shared" ref="JG6935:JG6998" ca="1" si="1870">IF(IU6935&lt;&gt;"",IF($IS6935&gt;=JG$1,AVERAGE(INDIRECT(CONCATENATE("JE",$IS6935+2,":JE",$IS6935+2-JG$1))),""),"")</f>
        <v/>
      </c>
      <c r="JH6935" s="66" t="str">
        <f t="shared" ca="1" si="1867"/>
        <v/>
      </c>
      <c r="JI6935" s="80" t="str">
        <f t="shared" ca="1" si="1868"/>
        <v/>
      </c>
      <c r="JJ6935" s="118" t="str">
        <f t="shared" ca="1" si="1869"/>
        <v/>
      </c>
    </row>
    <row r="6936" spans="253:270" x14ac:dyDescent="0.3">
      <c r="IS6936" s="74">
        <v>6934</v>
      </c>
      <c r="IT6936" s="90" t="str">
        <f t="shared" si="1855"/>
        <v/>
      </c>
      <c r="IU6936" s="101" t="str">
        <f t="shared" si="1856"/>
        <v/>
      </c>
      <c r="IV6936" s="102" t="str">
        <f t="shared" si="1857"/>
        <v/>
      </c>
      <c r="IW6936" s="102" t="str">
        <f t="shared" si="1858"/>
        <v/>
      </c>
      <c r="IX6936" s="103" t="str">
        <f t="shared" si="1859"/>
        <v/>
      </c>
      <c r="IY6936" s="112" t="str">
        <f t="shared" si="1860"/>
        <v/>
      </c>
      <c r="IZ6936" s="104" t="str">
        <f t="shared" ca="1" si="1861"/>
        <v/>
      </c>
      <c r="JA6936" s="102" t="str">
        <f t="shared" ca="1" si="1862"/>
        <v/>
      </c>
      <c r="JB6936" s="102" t="str">
        <f t="shared" ca="1" si="1863"/>
        <v/>
      </c>
      <c r="JC6936" s="103" t="str">
        <f t="shared" ca="1" si="1864"/>
        <v/>
      </c>
      <c r="JD6936" s="104" t="str">
        <f t="shared" si="1865"/>
        <v/>
      </c>
      <c r="JE6936" s="102" t="str">
        <f t="shared" si="1866"/>
        <v/>
      </c>
      <c r="JF6936" s="66" t="str">
        <f t="shared" ca="1" si="1854"/>
        <v/>
      </c>
      <c r="JG6936" s="66" t="str">
        <f t="shared" ca="1" si="1870"/>
        <v/>
      </c>
      <c r="JH6936" s="66" t="str">
        <f t="shared" ca="1" si="1867"/>
        <v/>
      </c>
      <c r="JI6936" s="80" t="str">
        <f t="shared" ca="1" si="1868"/>
        <v/>
      </c>
      <c r="JJ6936" s="118" t="str">
        <f t="shared" ca="1" si="1869"/>
        <v/>
      </c>
    </row>
    <row r="6937" spans="253:270" x14ac:dyDescent="0.3">
      <c r="IS6937" s="74">
        <v>6935</v>
      </c>
      <c r="IT6937" s="90" t="str">
        <f t="shared" si="1855"/>
        <v/>
      </c>
      <c r="IU6937" s="101" t="str">
        <f t="shared" si="1856"/>
        <v/>
      </c>
      <c r="IV6937" s="102" t="str">
        <f t="shared" si="1857"/>
        <v/>
      </c>
      <c r="IW6937" s="102" t="str">
        <f t="shared" si="1858"/>
        <v/>
      </c>
      <c r="IX6937" s="103" t="str">
        <f t="shared" si="1859"/>
        <v/>
      </c>
      <c r="IY6937" s="112" t="str">
        <f t="shared" si="1860"/>
        <v/>
      </c>
      <c r="IZ6937" s="104" t="str">
        <f t="shared" ca="1" si="1861"/>
        <v/>
      </c>
      <c r="JA6937" s="102" t="str">
        <f t="shared" ca="1" si="1862"/>
        <v/>
      </c>
      <c r="JB6937" s="102" t="str">
        <f t="shared" ca="1" si="1863"/>
        <v/>
      </c>
      <c r="JC6937" s="103" t="str">
        <f t="shared" ca="1" si="1864"/>
        <v/>
      </c>
      <c r="JD6937" s="104" t="str">
        <f t="shared" si="1865"/>
        <v/>
      </c>
      <c r="JE6937" s="102" t="str">
        <f t="shared" si="1866"/>
        <v/>
      </c>
      <c r="JF6937" s="66" t="str">
        <f t="shared" ca="1" si="1854"/>
        <v/>
      </c>
      <c r="JG6937" s="66" t="str">
        <f t="shared" ca="1" si="1870"/>
        <v/>
      </c>
      <c r="JH6937" s="66" t="str">
        <f t="shared" ca="1" si="1867"/>
        <v/>
      </c>
      <c r="JI6937" s="80" t="str">
        <f t="shared" ca="1" si="1868"/>
        <v/>
      </c>
      <c r="JJ6937" s="118" t="str">
        <f t="shared" ca="1" si="1869"/>
        <v/>
      </c>
    </row>
    <row r="6938" spans="253:270" x14ac:dyDescent="0.3">
      <c r="IS6938" s="74">
        <v>6936</v>
      </c>
      <c r="IT6938" s="90" t="str">
        <f t="shared" si="1855"/>
        <v/>
      </c>
      <c r="IU6938" s="101" t="str">
        <f t="shared" si="1856"/>
        <v/>
      </c>
      <c r="IV6938" s="102" t="str">
        <f t="shared" si="1857"/>
        <v/>
      </c>
      <c r="IW6938" s="102" t="str">
        <f t="shared" si="1858"/>
        <v/>
      </c>
      <c r="IX6938" s="103" t="str">
        <f t="shared" si="1859"/>
        <v/>
      </c>
      <c r="IY6938" s="112" t="str">
        <f t="shared" si="1860"/>
        <v/>
      </c>
      <c r="IZ6938" s="104" t="str">
        <f t="shared" ca="1" si="1861"/>
        <v/>
      </c>
      <c r="JA6938" s="102" t="str">
        <f t="shared" ca="1" si="1862"/>
        <v/>
      </c>
      <c r="JB6938" s="102" t="str">
        <f t="shared" ca="1" si="1863"/>
        <v/>
      </c>
      <c r="JC6938" s="103" t="str">
        <f t="shared" ca="1" si="1864"/>
        <v/>
      </c>
      <c r="JD6938" s="104" t="str">
        <f t="shared" si="1865"/>
        <v/>
      </c>
      <c r="JE6938" s="102" t="str">
        <f t="shared" si="1866"/>
        <v/>
      </c>
      <c r="JF6938" s="66" t="str">
        <f t="shared" ca="1" si="1854"/>
        <v/>
      </c>
      <c r="JG6938" s="66" t="str">
        <f t="shared" ca="1" si="1870"/>
        <v/>
      </c>
      <c r="JH6938" s="66" t="str">
        <f t="shared" ca="1" si="1867"/>
        <v/>
      </c>
      <c r="JI6938" s="80" t="str">
        <f t="shared" ca="1" si="1868"/>
        <v/>
      </c>
      <c r="JJ6938" s="118" t="str">
        <f t="shared" ca="1" si="1869"/>
        <v/>
      </c>
    </row>
    <row r="6939" spans="253:270" x14ac:dyDescent="0.3">
      <c r="IS6939" s="74">
        <v>6937</v>
      </c>
      <c r="IT6939" s="90" t="str">
        <f t="shared" si="1855"/>
        <v/>
      </c>
      <c r="IU6939" s="101" t="str">
        <f t="shared" si="1856"/>
        <v/>
      </c>
      <c r="IV6939" s="102" t="str">
        <f t="shared" si="1857"/>
        <v/>
      </c>
      <c r="IW6939" s="102" t="str">
        <f t="shared" si="1858"/>
        <v/>
      </c>
      <c r="IX6939" s="103" t="str">
        <f t="shared" si="1859"/>
        <v/>
      </c>
      <c r="IY6939" s="112" t="str">
        <f t="shared" si="1860"/>
        <v/>
      </c>
      <c r="IZ6939" s="104" t="str">
        <f t="shared" ca="1" si="1861"/>
        <v/>
      </c>
      <c r="JA6939" s="102" t="str">
        <f t="shared" ca="1" si="1862"/>
        <v/>
      </c>
      <c r="JB6939" s="102" t="str">
        <f t="shared" ca="1" si="1863"/>
        <v/>
      </c>
      <c r="JC6939" s="103" t="str">
        <f t="shared" ca="1" si="1864"/>
        <v/>
      </c>
      <c r="JD6939" s="104" t="str">
        <f t="shared" si="1865"/>
        <v/>
      </c>
      <c r="JE6939" s="102" t="str">
        <f t="shared" si="1866"/>
        <v/>
      </c>
      <c r="JF6939" s="66" t="str">
        <f t="shared" ca="1" si="1854"/>
        <v/>
      </c>
      <c r="JG6939" s="66" t="str">
        <f t="shared" ca="1" si="1870"/>
        <v/>
      </c>
      <c r="JH6939" s="66" t="str">
        <f t="shared" ca="1" si="1867"/>
        <v/>
      </c>
      <c r="JI6939" s="80" t="str">
        <f t="shared" ca="1" si="1868"/>
        <v/>
      </c>
      <c r="JJ6939" s="118" t="str">
        <f t="shared" ca="1" si="1869"/>
        <v/>
      </c>
    </row>
    <row r="6940" spans="253:270" x14ac:dyDescent="0.3">
      <c r="IS6940" s="74">
        <v>6938</v>
      </c>
      <c r="IT6940" s="90" t="str">
        <f t="shared" si="1855"/>
        <v/>
      </c>
      <c r="IU6940" s="101" t="str">
        <f t="shared" si="1856"/>
        <v/>
      </c>
      <c r="IV6940" s="102" t="str">
        <f t="shared" si="1857"/>
        <v/>
      </c>
      <c r="IW6940" s="102" t="str">
        <f t="shared" si="1858"/>
        <v/>
      </c>
      <c r="IX6940" s="103" t="str">
        <f t="shared" si="1859"/>
        <v/>
      </c>
      <c r="IY6940" s="112" t="str">
        <f t="shared" si="1860"/>
        <v/>
      </c>
      <c r="IZ6940" s="104" t="str">
        <f t="shared" ca="1" si="1861"/>
        <v/>
      </c>
      <c r="JA6940" s="102" t="str">
        <f t="shared" ca="1" si="1862"/>
        <v/>
      </c>
      <c r="JB6940" s="102" t="str">
        <f t="shared" ca="1" si="1863"/>
        <v/>
      </c>
      <c r="JC6940" s="103" t="str">
        <f t="shared" ca="1" si="1864"/>
        <v/>
      </c>
      <c r="JD6940" s="104" t="str">
        <f t="shared" si="1865"/>
        <v/>
      </c>
      <c r="JE6940" s="102" t="str">
        <f t="shared" si="1866"/>
        <v/>
      </c>
      <c r="JF6940" s="66" t="str">
        <f t="shared" ca="1" si="1854"/>
        <v/>
      </c>
      <c r="JG6940" s="66" t="str">
        <f t="shared" ca="1" si="1870"/>
        <v/>
      </c>
      <c r="JH6940" s="66" t="str">
        <f t="shared" ca="1" si="1867"/>
        <v/>
      </c>
      <c r="JI6940" s="80" t="str">
        <f t="shared" ca="1" si="1868"/>
        <v/>
      </c>
      <c r="JJ6940" s="118" t="str">
        <f t="shared" ca="1" si="1869"/>
        <v/>
      </c>
    </row>
    <row r="6941" spans="253:270" x14ac:dyDescent="0.3">
      <c r="IS6941" s="74">
        <v>6939</v>
      </c>
      <c r="IT6941" s="90" t="str">
        <f t="shared" si="1855"/>
        <v/>
      </c>
      <c r="IU6941" s="101" t="str">
        <f t="shared" si="1856"/>
        <v/>
      </c>
      <c r="IV6941" s="102" t="str">
        <f t="shared" si="1857"/>
        <v/>
      </c>
      <c r="IW6941" s="102" t="str">
        <f t="shared" si="1858"/>
        <v/>
      </c>
      <c r="IX6941" s="103" t="str">
        <f t="shared" si="1859"/>
        <v/>
      </c>
      <c r="IY6941" s="112" t="str">
        <f t="shared" si="1860"/>
        <v/>
      </c>
      <c r="IZ6941" s="104" t="str">
        <f t="shared" ca="1" si="1861"/>
        <v/>
      </c>
      <c r="JA6941" s="102" t="str">
        <f t="shared" ca="1" si="1862"/>
        <v/>
      </c>
      <c r="JB6941" s="102" t="str">
        <f t="shared" ca="1" si="1863"/>
        <v/>
      </c>
      <c r="JC6941" s="103" t="str">
        <f t="shared" ca="1" si="1864"/>
        <v/>
      </c>
      <c r="JD6941" s="104" t="str">
        <f t="shared" si="1865"/>
        <v/>
      </c>
      <c r="JE6941" s="102" t="str">
        <f t="shared" si="1866"/>
        <v/>
      </c>
      <c r="JF6941" s="66" t="str">
        <f t="shared" ref="JF6941:JF7004" ca="1" si="1871">IF(IT6941&lt;&gt;"",IF($IS6941&gt;=JF$1,AVERAGE(INDIRECT(CONCATENATE("JD",$IS6941+2,":JD",$IS6941+2-JF$1))),""),"")</f>
        <v/>
      </c>
      <c r="JG6941" s="66" t="str">
        <f t="shared" ca="1" si="1870"/>
        <v/>
      </c>
      <c r="JH6941" s="66" t="str">
        <f t="shared" ca="1" si="1867"/>
        <v/>
      </c>
      <c r="JI6941" s="80" t="str">
        <f t="shared" ca="1" si="1868"/>
        <v/>
      </c>
      <c r="JJ6941" s="118" t="str">
        <f t="shared" ca="1" si="1869"/>
        <v/>
      </c>
    </row>
    <row r="6942" spans="253:270" x14ac:dyDescent="0.3">
      <c r="IS6942" s="74">
        <v>6940</v>
      </c>
      <c r="IT6942" s="90" t="str">
        <f t="shared" si="1855"/>
        <v/>
      </c>
      <c r="IU6942" s="101" t="str">
        <f t="shared" si="1856"/>
        <v/>
      </c>
      <c r="IV6942" s="102" t="str">
        <f t="shared" si="1857"/>
        <v/>
      </c>
      <c r="IW6942" s="102" t="str">
        <f t="shared" si="1858"/>
        <v/>
      </c>
      <c r="IX6942" s="103" t="str">
        <f t="shared" si="1859"/>
        <v/>
      </c>
      <c r="IY6942" s="112" t="str">
        <f t="shared" si="1860"/>
        <v/>
      </c>
      <c r="IZ6942" s="104" t="str">
        <f t="shared" ca="1" si="1861"/>
        <v/>
      </c>
      <c r="JA6942" s="102" t="str">
        <f t="shared" ca="1" si="1862"/>
        <v/>
      </c>
      <c r="JB6942" s="102" t="str">
        <f t="shared" ca="1" si="1863"/>
        <v/>
      </c>
      <c r="JC6942" s="103" t="str">
        <f t="shared" ca="1" si="1864"/>
        <v/>
      </c>
      <c r="JD6942" s="104" t="str">
        <f t="shared" si="1865"/>
        <v/>
      </c>
      <c r="JE6942" s="102" t="str">
        <f t="shared" si="1866"/>
        <v/>
      </c>
      <c r="JF6942" s="66" t="str">
        <f t="shared" ca="1" si="1871"/>
        <v/>
      </c>
      <c r="JG6942" s="66" t="str">
        <f t="shared" ca="1" si="1870"/>
        <v/>
      </c>
      <c r="JH6942" s="66" t="str">
        <f t="shared" ca="1" si="1867"/>
        <v/>
      </c>
      <c r="JI6942" s="80" t="str">
        <f t="shared" ca="1" si="1868"/>
        <v/>
      </c>
      <c r="JJ6942" s="118" t="str">
        <f t="shared" ca="1" si="1869"/>
        <v/>
      </c>
    </row>
    <row r="6943" spans="253:270" x14ac:dyDescent="0.3">
      <c r="IS6943" s="74">
        <v>6941</v>
      </c>
      <c r="IT6943" s="90" t="str">
        <f t="shared" si="1855"/>
        <v/>
      </c>
      <c r="IU6943" s="101" t="str">
        <f t="shared" si="1856"/>
        <v/>
      </c>
      <c r="IV6943" s="102" t="str">
        <f t="shared" si="1857"/>
        <v/>
      </c>
      <c r="IW6943" s="102" t="str">
        <f t="shared" si="1858"/>
        <v/>
      </c>
      <c r="IX6943" s="103" t="str">
        <f t="shared" si="1859"/>
        <v/>
      </c>
      <c r="IY6943" s="112" t="str">
        <f t="shared" si="1860"/>
        <v/>
      </c>
      <c r="IZ6943" s="104" t="str">
        <f t="shared" ca="1" si="1861"/>
        <v/>
      </c>
      <c r="JA6943" s="102" t="str">
        <f t="shared" ca="1" si="1862"/>
        <v/>
      </c>
      <c r="JB6943" s="102" t="str">
        <f t="shared" ca="1" si="1863"/>
        <v/>
      </c>
      <c r="JC6943" s="103" t="str">
        <f t="shared" ca="1" si="1864"/>
        <v/>
      </c>
      <c r="JD6943" s="104" t="str">
        <f t="shared" si="1865"/>
        <v/>
      </c>
      <c r="JE6943" s="102" t="str">
        <f t="shared" si="1866"/>
        <v/>
      </c>
      <c r="JF6943" s="66" t="str">
        <f t="shared" ca="1" si="1871"/>
        <v/>
      </c>
      <c r="JG6943" s="66" t="str">
        <f t="shared" ca="1" si="1870"/>
        <v/>
      </c>
      <c r="JH6943" s="66" t="str">
        <f t="shared" ca="1" si="1867"/>
        <v/>
      </c>
      <c r="JI6943" s="80" t="str">
        <f t="shared" ca="1" si="1868"/>
        <v/>
      </c>
      <c r="JJ6943" s="118" t="str">
        <f t="shared" ca="1" si="1869"/>
        <v/>
      </c>
    </row>
    <row r="6944" spans="253:270" x14ac:dyDescent="0.3">
      <c r="IS6944" s="74">
        <v>6942</v>
      </c>
      <c r="IT6944" s="90" t="str">
        <f t="shared" si="1855"/>
        <v/>
      </c>
      <c r="IU6944" s="101" t="str">
        <f t="shared" si="1856"/>
        <v/>
      </c>
      <c r="IV6944" s="102" t="str">
        <f t="shared" si="1857"/>
        <v/>
      </c>
      <c r="IW6944" s="102" t="str">
        <f t="shared" si="1858"/>
        <v/>
      </c>
      <c r="IX6944" s="103" t="str">
        <f t="shared" si="1859"/>
        <v/>
      </c>
      <c r="IY6944" s="112" t="str">
        <f t="shared" si="1860"/>
        <v/>
      </c>
      <c r="IZ6944" s="104" t="str">
        <f t="shared" ca="1" si="1861"/>
        <v/>
      </c>
      <c r="JA6944" s="102" t="str">
        <f t="shared" ca="1" si="1862"/>
        <v/>
      </c>
      <c r="JB6944" s="102" t="str">
        <f t="shared" ca="1" si="1863"/>
        <v/>
      </c>
      <c r="JC6944" s="103" t="str">
        <f t="shared" ca="1" si="1864"/>
        <v/>
      </c>
      <c r="JD6944" s="104" t="str">
        <f t="shared" si="1865"/>
        <v/>
      </c>
      <c r="JE6944" s="102" t="str">
        <f t="shared" si="1866"/>
        <v/>
      </c>
      <c r="JF6944" s="66" t="str">
        <f t="shared" ca="1" si="1871"/>
        <v/>
      </c>
      <c r="JG6944" s="66" t="str">
        <f t="shared" ca="1" si="1870"/>
        <v/>
      </c>
      <c r="JH6944" s="66" t="str">
        <f t="shared" ca="1" si="1867"/>
        <v/>
      </c>
      <c r="JI6944" s="80" t="str">
        <f t="shared" ca="1" si="1868"/>
        <v/>
      </c>
      <c r="JJ6944" s="118" t="str">
        <f t="shared" ca="1" si="1869"/>
        <v/>
      </c>
    </row>
    <row r="6945" spans="253:270" x14ac:dyDescent="0.3">
      <c r="IS6945" s="74">
        <v>6943</v>
      </c>
      <c r="IT6945" s="90" t="str">
        <f t="shared" si="1855"/>
        <v/>
      </c>
      <c r="IU6945" s="101" t="str">
        <f t="shared" si="1856"/>
        <v/>
      </c>
      <c r="IV6945" s="102" t="str">
        <f t="shared" si="1857"/>
        <v/>
      </c>
      <c r="IW6945" s="102" t="str">
        <f t="shared" si="1858"/>
        <v/>
      </c>
      <c r="IX6945" s="103" t="str">
        <f t="shared" si="1859"/>
        <v/>
      </c>
      <c r="IY6945" s="112" t="str">
        <f t="shared" si="1860"/>
        <v/>
      </c>
      <c r="IZ6945" s="104" t="str">
        <f t="shared" ca="1" si="1861"/>
        <v/>
      </c>
      <c r="JA6945" s="102" t="str">
        <f t="shared" ca="1" si="1862"/>
        <v/>
      </c>
      <c r="JB6945" s="102" t="str">
        <f t="shared" ca="1" si="1863"/>
        <v/>
      </c>
      <c r="JC6945" s="103" t="str">
        <f t="shared" ca="1" si="1864"/>
        <v/>
      </c>
      <c r="JD6945" s="104" t="str">
        <f t="shared" si="1865"/>
        <v/>
      </c>
      <c r="JE6945" s="102" t="str">
        <f t="shared" si="1866"/>
        <v/>
      </c>
      <c r="JF6945" s="66" t="str">
        <f t="shared" ca="1" si="1871"/>
        <v/>
      </c>
      <c r="JG6945" s="66" t="str">
        <f t="shared" ca="1" si="1870"/>
        <v/>
      </c>
      <c r="JH6945" s="66" t="str">
        <f t="shared" ca="1" si="1867"/>
        <v/>
      </c>
      <c r="JI6945" s="80" t="str">
        <f t="shared" ca="1" si="1868"/>
        <v/>
      </c>
      <c r="JJ6945" s="118" t="str">
        <f t="shared" ca="1" si="1869"/>
        <v/>
      </c>
    </row>
    <row r="6946" spans="253:270" x14ac:dyDescent="0.3">
      <c r="IS6946" s="74">
        <v>6944</v>
      </c>
      <c r="IT6946" s="90" t="str">
        <f t="shared" si="1855"/>
        <v/>
      </c>
      <c r="IU6946" s="101" t="str">
        <f t="shared" si="1856"/>
        <v/>
      </c>
      <c r="IV6946" s="102" t="str">
        <f t="shared" si="1857"/>
        <v/>
      </c>
      <c r="IW6946" s="102" t="str">
        <f t="shared" si="1858"/>
        <v/>
      </c>
      <c r="IX6946" s="103" t="str">
        <f t="shared" si="1859"/>
        <v/>
      </c>
      <c r="IY6946" s="112" t="str">
        <f t="shared" si="1860"/>
        <v/>
      </c>
      <c r="IZ6946" s="104" t="str">
        <f t="shared" ca="1" si="1861"/>
        <v/>
      </c>
      <c r="JA6946" s="102" t="str">
        <f t="shared" ca="1" si="1862"/>
        <v/>
      </c>
      <c r="JB6946" s="102" t="str">
        <f t="shared" ca="1" si="1863"/>
        <v/>
      </c>
      <c r="JC6946" s="103" t="str">
        <f t="shared" ca="1" si="1864"/>
        <v/>
      </c>
      <c r="JD6946" s="104" t="str">
        <f t="shared" si="1865"/>
        <v/>
      </c>
      <c r="JE6946" s="102" t="str">
        <f t="shared" si="1866"/>
        <v/>
      </c>
      <c r="JF6946" s="66" t="str">
        <f t="shared" ca="1" si="1871"/>
        <v/>
      </c>
      <c r="JG6946" s="66" t="str">
        <f t="shared" ca="1" si="1870"/>
        <v/>
      </c>
      <c r="JH6946" s="66" t="str">
        <f t="shared" ca="1" si="1867"/>
        <v/>
      </c>
      <c r="JI6946" s="80" t="str">
        <f t="shared" ca="1" si="1868"/>
        <v/>
      </c>
      <c r="JJ6946" s="118" t="str">
        <f t="shared" ca="1" si="1869"/>
        <v/>
      </c>
    </row>
    <row r="6947" spans="253:270" x14ac:dyDescent="0.3">
      <c r="IS6947" s="74">
        <v>6945</v>
      </c>
      <c r="IT6947" s="90" t="str">
        <f t="shared" si="1855"/>
        <v/>
      </c>
      <c r="IU6947" s="101" t="str">
        <f t="shared" si="1856"/>
        <v/>
      </c>
      <c r="IV6947" s="102" t="str">
        <f t="shared" si="1857"/>
        <v/>
      </c>
      <c r="IW6947" s="102" t="str">
        <f t="shared" si="1858"/>
        <v/>
      </c>
      <c r="IX6947" s="103" t="str">
        <f t="shared" si="1859"/>
        <v/>
      </c>
      <c r="IY6947" s="112" t="str">
        <f t="shared" si="1860"/>
        <v/>
      </c>
      <c r="IZ6947" s="104" t="str">
        <f t="shared" ca="1" si="1861"/>
        <v/>
      </c>
      <c r="JA6947" s="102" t="str">
        <f t="shared" ca="1" si="1862"/>
        <v/>
      </c>
      <c r="JB6947" s="102" t="str">
        <f t="shared" ca="1" si="1863"/>
        <v/>
      </c>
      <c r="JC6947" s="103" t="str">
        <f t="shared" ca="1" si="1864"/>
        <v/>
      </c>
      <c r="JD6947" s="104" t="str">
        <f t="shared" si="1865"/>
        <v/>
      </c>
      <c r="JE6947" s="102" t="str">
        <f t="shared" si="1866"/>
        <v/>
      </c>
      <c r="JF6947" s="66" t="str">
        <f t="shared" ca="1" si="1871"/>
        <v/>
      </c>
      <c r="JG6947" s="66" t="str">
        <f t="shared" ca="1" si="1870"/>
        <v/>
      </c>
      <c r="JH6947" s="66" t="str">
        <f t="shared" ca="1" si="1867"/>
        <v/>
      </c>
      <c r="JI6947" s="80" t="str">
        <f t="shared" ca="1" si="1868"/>
        <v/>
      </c>
      <c r="JJ6947" s="118" t="str">
        <f t="shared" ca="1" si="1869"/>
        <v/>
      </c>
    </row>
    <row r="6948" spans="253:270" x14ac:dyDescent="0.3">
      <c r="IS6948" s="74">
        <v>6946</v>
      </c>
      <c r="IT6948" s="90" t="str">
        <f t="shared" si="1855"/>
        <v/>
      </c>
      <c r="IU6948" s="101" t="str">
        <f t="shared" si="1856"/>
        <v/>
      </c>
      <c r="IV6948" s="102" t="str">
        <f t="shared" si="1857"/>
        <v/>
      </c>
      <c r="IW6948" s="102" t="str">
        <f t="shared" si="1858"/>
        <v/>
      </c>
      <c r="IX6948" s="103" t="str">
        <f t="shared" si="1859"/>
        <v/>
      </c>
      <c r="IY6948" s="112" t="str">
        <f t="shared" si="1860"/>
        <v/>
      </c>
      <c r="IZ6948" s="104" t="str">
        <f t="shared" ca="1" si="1861"/>
        <v/>
      </c>
      <c r="JA6948" s="102" t="str">
        <f t="shared" ca="1" si="1862"/>
        <v/>
      </c>
      <c r="JB6948" s="102" t="str">
        <f t="shared" ca="1" si="1863"/>
        <v/>
      </c>
      <c r="JC6948" s="103" t="str">
        <f t="shared" ca="1" si="1864"/>
        <v/>
      </c>
      <c r="JD6948" s="104" t="str">
        <f t="shared" si="1865"/>
        <v/>
      </c>
      <c r="JE6948" s="102" t="str">
        <f t="shared" si="1866"/>
        <v/>
      </c>
      <c r="JF6948" s="66" t="str">
        <f t="shared" ca="1" si="1871"/>
        <v/>
      </c>
      <c r="JG6948" s="66" t="str">
        <f t="shared" ca="1" si="1870"/>
        <v/>
      </c>
      <c r="JH6948" s="66" t="str">
        <f t="shared" ca="1" si="1867"/>
        <v/>
      </c>
      <c r="JI6948" s="80" t="str">
        <f t="shared" ca="1" si="1868"/>
        <v/>
      </c>
      <c r="JJ6948" s="118" t="str">
        <f t="shared" ca="1" si="1869"/>
        <v/>
      </c>
    </row>
    <row r="6949" spans="253:270" x14ac:dyDescent="0.3">
      <c r="IS6949" s="74">
        <v>6947</v>
      </c>
      <c r="IT6949" s="90" t="str">
        <f t="shared" si="1855"/>
        <v/>
      </c>
      <c r="IU6949" s="101" t="str">
        <f t="shared" si="1856"/>
        <v/>
      </c>
      <c r="IV6949" s="102" t="str">
        <f t="shared" si="1857"/>
        <v/>
      </c>
      <c r="IW6949" s="102" t="str">
        <f t="shared" si="1858"/>
        <v/>
      </c>
      <c r="IX6949" s="103" t="str">
        <f t="shared" si="1859"/>
        <v/>
      </c>
      <c r="IY6949" s="112" t="str">
        <f t="shared" si="1860"/>
        <v/>
      </c>
      <c r="IZ6949" s="104" t="str">
        <f t="shared" ca="1" si="1861"/>
        <v/>
      </c>
      <c r="JA6949" s="102" t="str">
        <f t="shared" ca="1" si="1862"/>
        <v/>
      </c>
      <c r="JB6949" s="102" t="str">
        <f t="shared" ca="1" si="1863"/>
        <v/>
      </c>
      <c r="JC6949" s="103" t="str">
        <f t="shared" ca="1" si="1864"/>
        <v/>
      </c>
      <c r="JD6949" s="104" t="str">
        <f t="shared" si="1865"/>
        <v/>
      </c>
      <c r="JE6949" s="102" t="str">
        <f t="shared" si="1866"/>
        <v/>
      </c>
      <c r="JF6949" s="66" t="str">
        <f t="shared" ca="1" si="1871"/>
        <v/>
      </c>
      <c r="JG6949" s="66" t="str">
        <f t="shared" ca="1" si="1870"/>
        <v/>
      </c>
      <c r="JH6949" s="66" t="str">
        <f t="shared" ca="1" si="1867"/>
        <v/>
      </c>
      <c r="JI6949" s="80" t="str">
        <f t="shared" ca="1" si="1868"/>
        <v/>
      </c>
      <c r="JJ6949" s="118" t="str">
        <f t="shared" ca="1" si="1869"/>
        <v/>
      </c>
    </row>
    <row r="6950" spans="253:270" x14ac:dyDescent="0.3">
      <c r="IS6950" s="74">
        <v>6948</v>
      </c>
      <c r="IT6950" s="90" t="str">
        <f t="shared" si="1855"/>
        <v/>
      </c>
      <c r="IU6950" s="101" t="str">
        <f t="shared" si="1856"/>
        <v/>
      </c>
      <c r="IV6950" s="102" t="str">
        <f t="shared" si="1857"/>
        <v/>
      </c>
      <c r="IW6950" s="102" t="str">
        <f t="shared" si="1858"/>
        <v/>
      </c>
      <c r="IX6950" s="103" t="str">
        <f t="shared" si="1859"/>
        <v/>
      </c>
      <c r="IY6950" s="112" t="str">
        <f t="shared" si="1860"/>
        <v/>
      </c>
      <c r="IZ6950" s="104" t="str">
        <f t="shared" ca="1" si="1861"/>
        <v/>
      </c>
      <c r="JA6950" s="102" t="str">
        <f t="shared" ca="1" si="1862"/>
        <v/>
      </c>
      <c r="JB6950" s="102" t="str">
        <f t="shared" ca="1" si="1863"/>
        <v/>
      </c>
      <c r="JC6950" s="103" t="str">
        <f t="shared" ca="1" si="1864"/>
        <v/>
      </c>
      <c r="JD6950" s="104" t="str">
        <f t="shared" si="1865"/>
        <v/>
      </c>
      <c r="JE6950" s="102" t="str">
        <f t="shared" si="1866"/>
        <v/>
      </c>
      <c r="JF6950" s="66" t="str">
        <f t="shared" ca="1" si="1871"/>
        <v/>
      </c>
      <c r="JG6950" s="66" t="str">
        <f t="shared" ca="1" si="1870"/>
        <v/>
      </c>
      <c r="JH6950" s="66" t="str">
        <f t="shared" ca="1" si="1867"/>
        <v/>
      </c>
      <c r="JI6950" s="80" t="str">
        <f t="shared" ca="1" si="1868"/>
        <v/>
      </c>
      <c r="JJ6950" s="118" t="str">
        <f t="shared" ca="1" si="1869"/>
        <v/>
      </c>
    </row>
    <row r="6951" spans="253:270" x14ac:dyDescent="0.3">
      <c r="IS6951" s="74">
        <v>6949</v>
      </c>
      <c r="IT6951" s="90" t="str">
        <f t="shared" si="1855"/>
        <v/>
      </c>
      <c r="IU6951" s="101" t="str">
        <f t="shared" si="1856"/>
        <v/>
      </c>
      <c r="IV6951" s="102" t="str">
        <f t="shared" si="1857"/>
        <v/>
      </c>
      <c r="IW6951" s="102" t="str">
        <f t="shared" si="1858"/>
        <v/>
      </c>
      <c r="IX6951" s="103" t="str">
        <f t="shared" si="1859"/>
        <v/>
      </c>
      <c r="IY6951" s="112" t="str">
        <f t="shared" si="1860"/>
        <v/>
      </c>
      <c r="IZ6951" s="104" t="str">
        <f t="shared" ca="1" si="1861"/>
        <v/>
      </c>
      <c r="JA6951" s="102" t="str">
        <f t="shared" ca="1" si="1862"/>
        <v/>
      </c>
      <c r="JB6951" s="102" t="str">
        <f t="shared" ca="1" si="1863"/>
        <v/>
      </c>
      <c r="JC6951" s="103" t="str">
        <f t="shared" ca="1" si="1864"/>
        <v/>
      </c>
      <c r="JD6951" s="104" t="str">
        <f t="shared" si="1865"/>
        <v/>
      </c>
      <c r="JE6951" s="102" t="str">
        <f t="shared" si="1866"/>
        <v/>
      </c>
      <c r="JF6951" s="66" t="str">
        <f t="shared" ca="1" si="1871"/>
        <v/>
      </c>
      <c r="JG6951" s="66" t="str">
        <f t="shared" ca="1" si="1870"/>
        <v/>
      </c>
      <c r="JH6951" s="66" t="str">
        <f t="shared" ca="1" si="1867"/>
        <v/>
      </c>
      <c r="JI6951" s="80" t="str">
        <f t="shared" ca="1" si="1868"/>
        <v/>
      </c>
      <c r="JJ6951" s="118" t="str">
        <f t="shared" ca="1" si="1869"/>
        <v/>
      </c>
    </row>
    <row r="6952" spans="253:270" x14ac:dyDescent="0.3">
      <c r="IS6952" s="74">
        <v>6950</v>
      </c>
      <c r="IT6952" s="90" t="str">
        <f t="shared" si="1855"/>
        <v/>
      </c>
      <c r="IU6952" s="101" t="str">
        <f t="shared" si="1856"/>
        <v/>
      </c>
      <c r="IV6952" s="102" t="str">
        <f t="shared" si="1857"/>
        <v/>
      </c>
      <c r="IW6952" s="102" t="str">
        <f t="shared" si="1858"/>
        <v/>
      </c>
      <c r="IX6952" s="103" t="str">
        <f t="shared" si="1859"/>
        <v/>
      </c>
      <c r="IY6952" s="112" t="str">
        <f t="shared" si="1860"/>
        <v/>
      </c>
      <c r="IZ6952" s="104" t="str">
        <f t="shared" ca="1" si="1861"/>
        <v/>
      </c>
      <c r="JA6952" s="102" t="str">
        <f t="shared" ca="1" si="1862"/>
        <v/>
      </c>
      <c r="JB6952" s="102" t="str">
        <f t="shared" ca="1" si="1863"/>
        <v/>
      </c>
      <c r="JC6952" s="103" t="str">
        <f t="shared" ca="1" si="1864"/>
        <v/>
      </c>
      <c r="JD6952" s="104" t="str">
        <f t="shared" si="1865"/>
        <v/>
      </c>
      <c r="JE6952" s="102" t="str">
        <f t="shared" si="1866"/>
        <v/>
      </c>
      <c r="JF6952" s="66" t="str">
        <f t="shared" ca="1" si="1871"/>
        <v/>
      </c>
      <c r="JG6952" s="66" t="str">
        <f t="shared" ca="1" si="1870"/>
        <v/>
      </c>
      <c r="JH6952" s="66" t="str">
        <f t="shared" ca="1" si="1867"/>
        <v/>
      </c>
      <c r="JI6952" s="80" t="str">
        <f t="shared" ca="1" si="1868"/>
        <v/>
      </c>
      <c r="JJ6952" s="118" t="str">
        <f t="shared" ca="1" si="1869"/>
        <v/>
      </c>
    </row>
    <row r="6953" spans="253:270" x14ac:dyDescent="0.3">
      <c r="IS6953" s="74">
        <v>6951</v>
      </c>
      <c r="IT6953" s="90" t="str">
        <f t="shared" si="1855"/>
        <v/>
      </c>
      <c r="IU6953" s="101" t="str">
        <f t="shared" si="1856"/>
        <v/>
      </c>
      <c r="IV6953" s="102" t="str">
        <f t="shared" si="1857"/>
        <v/>
      </c>
      <c r="IW6953" s="102" t="str">
        <f t="shared" si="1858"/>
        <v/>
      </c>
      <c r="IX6953" s="103" t="str">
        <f t="shared" si="1859"/>
        <v/>
      </c>
      <c r="IY6953" s="112" t="str">
        <f t="shared" si="1860"/>
        <v/>
      </c>
      <c r="IZ6953" s="104" t="str">
        <f t="shared" ca="1" si="1861"/>
        <v/>
      </c>
      <c r="JA6953" s="102" t="str">
        <f t="shared" ca="1" si="1862"/>
        <v/>
      </c>
      <c r="JB6953" s="102" t="str">
        <f t="shared" ca="1" si="1863"/>
        <v/>
      </c>
      <c r="JC6953" s="103" t="str">
        <f t="shared" ca="1" si="1864"/>
        <v/>
      </c>
      <c r="JD6953" s="104" t="str">
        <f t="shared" si="1865"/>
        <v/>
      </c>
      <c r="JE6953" s="102" t="str">
        <f t="shared" si="1866"/>
        <v/>
      </c>
      <c r="JF6953" s="66" t="str">
        <f t="shared" ca="1" si="1871"/>
        <v/>
      </c>
      <c r="JG6953" s="66" t="str">
        <f t="shared" ca="1" si="1870"/>
        <v/>
      </c>
      <c r="JH6953" s="66" t="str">
        <f t="shared" ca="1" si="1867"/>
        <v/>
      </c>
      <c r="JI6953" s="80" t="str">
        <f t="shared" ca="1" si="1868"/>
        <v/>
      </c>
      <c r="JJ6953" s="118" t="str">
        <f t="shared" ca="1" si="1869"/>
        <v/>
      </c>
    </row>
    <row r="6954" spans="253:270" x14ac:dyDescent="0.3">
      <c r="IS6954" s="74">
        <v>6952</v>
      </c>
      <c r="IT6954" s="90" t="str">
        <f t="shared" si="1855"/>
        <v/>
      </c>
      <c r="IU6954" s="101" t="str">
        <f t="shared" si="1856"/>
        <v/>
      </c>
      <c r="IV6954" s="102" t="str">
        <f t="shared" si="1857"/>
        <v/>
      </c>
      <c r="IW6954" s="102" t="str">
        <f t="shared" si="1858"/>
        <v/>
      </c>
      <c r="IX6954" s="103" t="str">
        <f t="shared" si="1859"/>
        <v/>
      </c>
      <c r="IY6954" s="112" t="str">
        <f t="shared" si="1860"/>
        <v/>
      </c>
      <c r="IZ6954" s="104" t="str">
        <f t="shared" ca="1" si="1861"/>
        <v/>
      </c>
      <c r="JA6954" s="102" t="str">
        <f t="shared" ca="1" si="1862"/>
        <v/>
      </c>
      <c r="JB6954" s="102" t="str">
        <f t="shared" ca="1" si="1863"/>
        <v/>
      </c>
      <c r="JC6954" s="103" t="str">
        <f t="shared" ca="1" si="1864"/>
        <v/>
      </c>
      <c r="JD6954" s="104" t="str">
        <f t="shared" si="1865"/>
        <v/>
      </c>
      <c r="JE6954" s="102" t="str">
        <f t="shared" si="1866"/>
        <v/>
      </c>
      <c r="JF6954" s="66" t="str">
        <f t="shared" ca="1" si="1871"/>
        <v/>
      </c>
      <c r="JG6954" s="66" t="str">
        <f t="shared" ca="1" si="1870"/>
        <v/>
      </c>
      <c r="JH6954" s="66" t="str">
        <f t="shared" ca="1" si="1867"/>
        <v/>
      </c>
      <c r="JI6954" s="80" t="str">
        <f t="shared" ca="1" si="1868"/>
        <v/>
      </c>
      <c r="JJ6954" s="118" t="str">
        <f t="shared" ca="1" si="1869"/>
        <v/>
      </c>
    </row>
    <row r="6955" spans="253:270" x14ac:dyDescent="0.3">
      <c r="IS6955" s="74">
        <v>6953</v>
      </c>
      <c r="IT6955" s="90" t="str">
        <f t="shared" si="1855"/>
        <v/>
      </c>
      <c r="IU6955" s="101" t="str">
        <f t="shared" si="1856"/>
        <v/>
      </c>
      <c r="IV6955" s="102" t="str">
        <f t="shared" si="1857"/>
        <v/>
      </c>
      <c r="IW6955" s="102" t="str">
        <f t="shared" si="1858"/>
        <v/>
      </c>
      <c r="IX6955" s="103" t="str">
        <f t="shared" si="1859"/>
        <v/>
      </c>
      <c r="IY6955" s="112" t="str">
        <f t="shared" si="1860"/>
        <v/>
      </c>
      <c r="IZ6955" s="104" t="str">
        <f t="shared" ca="1" si="1861"/>
        <v/>
      </c>
      <c r="JA6955" s="102" t="str">
        <f t="shared" ca="1" si="1862"/>
        <v/>
      </c>
      <c r="JB6955" s="102" t="str">
        <f t="shared" ca="1" si="1863"/>
        <v/>
      </c>
      <c r="JC6955" s="103" t="str">
        <f t="shared" ca="1" si="1864"/>
        <v/>
      </c>
      <c r="JD6955" s="104" t="str">
        <f t="shared" si="1865"/>
        <v/>
      </c>
      <c r="JE6955" s="102" t="str">
        <f t="shared" si="1866"/>
        <v/>
      </c>
      <c r="JF6955" s="66" t="str">
        <f t="shared" ca="1" si="1871"/>
        <v/>
      </c>
      <c r="JG6955" s="66" t="str">
        <f t="shared" ca="1" si="1870"/>
        <v/>
      </c>
      <c r="JH6955" s="66" t="str">
        <f t="shared" ca="1" si="1867"/>
        <v/>
      </c>
      <c r="JI6955" s="80" t="str">
        <f t="shared" ca="1" si="1868"/>
        <v/>
      </c>
      <c r="JJ6955" s="118" t="str">
        <f t="shared" ca="1" si="1869"/>
        <v/>
      </c>
    </row>
    <row r="6956" spans="253:270" x14ac:dyDescent="0.3">
      <c r="IS6956" s="74">
        <v>6954</v>
      </c>
      <c r="IT6956" s="90" t="str">
        <f t="shared" si="1855"/>
        <v/>
      </c>
      <c r="IU6956" s="101" t="str">
        <f t="shared" si="1856"/>
        <v/>
      </c>
      <c r="IV6956" s="102" t="str">
        <f t="shared" si="1857"/>
        <v/>
      </c>
      <c r="IW6956" s="102" t="str">
        <f t="shared" si="1858"/>
        <v/>
      </c>
      <c r="IX6956" s="103" t="str">
        <f t="shared" si="1859"/>
        <v/>
      </c>
      <c r="IY6956" s="112" t="str">
        <f t="shared" si="1860"/>
        <v/>
      </c>
      <c r="IZ6956" s="104" t="str">
        <f t="shared" ca="1" si="1861"/>
        <v/>
      </c>
      <c r="JA6956" s="102" t="str">
        <f t="shared" ca="1" si="1862"/>
        <v/>
      </c>
      <c r="JB6956" s="102" t="str">
        <f t="shared" ca="1" si="1863"/>
        <v/>
      </c>
      <c r="JC6956" s="103" t="str">
        <f t="shared" ca="1" si="1864"/>
        <v/>
      </c>
      <c r="JD6956" s="104" t="str">
        <f t="shared" si="1865"/>
        <v/>
      </c>
      <c r="JE6956" s="102" t="str">
        <f t="shared" si="1866"/>
        <v/>
      </c>
      <c r="JF6956" s="66" t="str">
        <f t="shared" ca="1" si="1871"/>
        <v/>
      </c>
      <c r="JG6956" s="66" t="str">
        <f t="shared" ca="1" si="1870"/>
        <v/>
      </c>
      <c r="JH6956" s="66" t="str">
        <f t="shared" ca="1" si="1867"/>
        <v/>
      </c>
      <c r="JI6956" s="80" t="str">
        <f t="shared" ca="1" si="1868"/>
        <v/>
      </c>
      <c r="JJ6956" s="118" t="str">
        <f t="shared" ca="1" si="1869"/>
        <v/>
      </c>
    </row>
    <row r="6957" spans="253:270" x14ac:dyDescent="0.3">
      <c r="IS6957" s="74">
        <v>6955</v>
      </c>
      <c r="IT6957" s="90" t="str">
        <f t="shared" si="1855"/>
        <v/>
      </c>
      <c r="IU6957" s="101" t="str">
        <f t="shared" si="1856"/>
        <v/>
      </c>
      <c r="IV6957" s="102" t="str">
        <f t="shared" si="1857"/>
        <v/>
      </c>
      <c r="IW6957" s="102" t="str">
        <f t="shared" si="1858"/>
        <v/>
      </c>
      <c r="IX6957" s="103" t="str">
        <f t="shared" si="1859"/>
        <v/>
      </c>
      <c r="IY6957" s="112" t="str">
        <f t="shared" si="1860"/>
        <v/>
      </c>
      <c r="IZ6957" s="104" t="str">
        <f t="shared" ca="1" si="1861"/>
        <v/>
      </c>
      <c r="JA6957" s="102" t="str">
        <f t="shared" ca="1" si="1862"/>
        <v/>
      </c>
      <c r="JB6957" s="102" t="str">
        <f t="shared" ca="1" si="1863"/>
        <v/>
      </c>
      <c r="JC6957" s="103" t="str">
        <f t="shared" ca="1" si="1864"/>
        <v/>
      </c>
      <c r="JD6957" s="104" t="str">
        <f t="shared" si="1865"/>
        <v/>
      </c>
      <c r="JE6957" s="102" t="str">
        <f t="shared" si="1866"/>
        <v/>
      </c>
      <c r="JF6957" s="66" t="str">
        <f t="shared" ca="1" si="1871"/>
        <v/>
      </c>
      <c r="JG6957" s="66" t="str">
        <f t="shared" ca="1" si="1870"/>
        <v/>
      </c>
      <c r="JH6957" s="66" t="str">
        <f t="shared" ca="1" si="1867"/>
        <v/>
      </c>
      <c r="JI6957" s="80" t="str">
        <f t="shared" ca="1" si="1868"/>
        <v/>
      </c>
      <c r="JJ6957" s="118" t="str">
        <f t="shared" ca="1" si="1869"/>
        <v/>
      </c>
    </row>
    <row r="6958" spans="253:270" x14ac:dyDescent="0.3">
      <c r="IS6958" s="74">
        <v>6956</v>
      </c>
      <c r="IT6958" s="90" t="str">
        <f t="shared" si="1855"/>
        <v/>
      </c>
      <c r="IU6958" s="101" t="str">
        <f t="shared" si="1856"/>
        <v/>
      </c>
      <c r="IV6958" s="102" t="str">
        <f t="shared" si="1857"/>
        <v/>
      </c>
      <c r="IW6958" s="102" t="str">
        <f t="shared" si="1858"/>
        <v/>
      </c>
      <c r="IX6958" s="103" t="str">
        <f t="shared" si="1859"/>
        <v/>
      </c>
      <c r="IY6958" s="112" t="str">
        <f t="shared" si="1860"/>
        <v/>
      </c>
      <c r="IZ6958" s="104" t="str">
        <f t="shared" ca="1" si="1861"/>
        <v/>
      </c>
      <c r="JA6958" s="102" t="str">
        <f t="shared" ca="1" si="1862"/>
        <v/>
      </c>
      <c r="JB6958" s="102" t="str">
        <f t="shared" ca="1" si="1863"/>
        <v/>
      </c>
      <c r="JC6958" s="103" t="str">
        <f t="shared" ca="1" si="1864"/>
        <v/>
      </c>
      <c r="JD6958" s="104" t="str">
        <f t="shared" si="1865"/>
        <v/>
      </c>
      <c r="JE6958" s="102" t="str">
        <f t="shared" si="1866"/>
        <v/>
      </c>
      <c r="JF6958" s="66" t="str">
        <f t="shared" ca="1" si="1871"/>
        <v/>
      </c>
      <c r="JG6958" s="66" t="str">
        <f t="shared" ca="1" si="1870"/>
        <v/>
      </c>
      <c r="JH6958" s="66" t="str">
        <f t="shared" ca="1" si="1867"/>
        <v/>
      </c>
      <c r="JI6958" s="80" t="str">
        <f t="shared" ca="1" si="1868"/>
        <v/>
      </c>
      <c r="JJ6958" s="118" t="str">
        <f t="shared" ca="1" si="1869"/>
        <v/>
      </c>
    </row>
    <row r="6959" spans="253:270" x14ac:dyDescent="0.3">
      <c r="IS6959" s="74">
        <v>6957</v>
      </c>
      <c r="IT6959" s="90" t="str">
        <f t="shared" si="1855"/>
        <v/>
      </c>
      <c r="IU6959" s="101" t="str">
        <f t="shared" si="1856"/>
        <v/>
      </c>
      <c r="IV6959" s="102" t="str">
        <f t="shared" si="1857"/>
        <v/>
      </c>
      <c r="IW6959" s="102" t="str">
        <f t="shared" si="1858"/>
        <v/>
      </c>
      <c r="IX6959" s="103" t="str">
        <f t="shared" si="1859"/>
        <v/>
      </c>
      <c r="IY6959" s="112" t="str">
        <f t="shared" si="1860"/>
        <v/>
      </c>
      <c r="IZ6959" s="104" t="str">
        <f t="shared" ca="1" si="1861"/>
        <v/>
      </c>
      <c r="JA6959" s="102" t="str">
        <f t="shared" ca="1" si="1862"/>
        <v/>
      </c>
      <c r="JB6959" s="102" t="str">
        <f t="shared" ca="1" si="1863"/>
        <v/>
      </c>
      <c r="JC6959" s="103" t="str">
        <f t="shared" ca="1" si="1864"/>
        <v/>
      </c>
      <c r="JD6959" s="104" t="str">
        <f t="shared" si="1865"/>
        <v/>
      </c>
      <c r="JE6959" s="102" t="str">
        <f t="shared" si="1866"/>
        <v/>
      </c>
      <c r="JF6959" s="66" t="str">
        <f t="shared" ca="1" si="1871"/>
        <v/>
      </c>
      <c r="JG6959" s="66" t="str">
        <f t="shared" ca="1" si="1870"/>
        <v/>
      </c>
      <c r="JH6959" s="66" t="str">
        <f t="shared" ca="1" si="1867"/>
        <v/>
      </c>
      <c r="JI6959" s="80" t="str">
        <f t="shared" ca="1" si="1868"/>
        <v/>
      </c>
      <c r="JJ6959" s="118" t="str">
        <f t="shared" ca="1" si="1869"/>
        <v/>
      </c>
    </row>
    <row r="6960" spans="253:270" x14ac:dyDescent="0.3">
      <c r="IS6960" s="74">
        <v>6958</v>
      </c>
      <c r="IT6960" s="90" t="str">
        <f t="shared" si="1855"/>
        <v/>
      </c>
      <c r="IU6960" s="101" t="str">
        <f t="shared" si="1856"/>
        <v/>
      </c>
      <c r="IV6960" s="102" t="str">
        <f t="shared" si="1857"/>
        <v/>
      </c>
      <c r="IW6960" s="102" t="str">
        <f t="shared" si="1858"/>
        <v/>
      </c>
      <c r="IX6960" s="103" t="str">
        <f t="shared" si="1859"/>
        <v/>
      </c>
      <c r="IY6960" s="112" t="str">
        <f t="shared" si="1860"/>
        <v/>
      </c>
      <c r="IZ6960" s="104" t="str">
        <f t="shared" ca="1" si="1861"/>
        <v/>
      </c>
      <c r="JA6960" s="102" t="str">
        <f t="shared" ca="1" si="1862"/>
        <v/>
      </c>
      <c r="JB6960" s="102" t="str">
        <f t="shared" ca="1" si="1863"/>
        <v/>
      </c>
      <c r="JC6960" s="103" t="str">
        <f t="shared" ca="1" si="1864"/>
        <v/>
      </c>
      <c r="JD6960" s="104" t="str">
        <f t="shared" si="1865"/>
        <v/>
      </c>
      <c r="JE6960" s="102" t="str">
        <f t="shared" si="1866"/>
        <v/>
      </c>
      <c r="JF6960" s="66" t="str">
        <f t="shared" ca="1" si="1871"/>
        <v/>
      </c>
      <c r="JG6960" s="66" t="str">
        <f t="shared" ca="1" si="1870"/>
        <v/>
      </c>
      <c r="JH6960" s="66" t="str">
        <f t="shared" ca="1" si="1867"/>
        <v/>
      </c>
      <c r="JI6960" s="80" t="str">
        <f t="shared" ca="1" si="1868"/>
        <v/>
      </c>
      <c r="JJ6960" s="118" t="str">
        <f t="shared" ca="1" si="1869"/>
        <v/>
      </c>
    </row>
    <row r="6961" spans="253:270" x14ac:dyDescent="0.3">
      <c r="IS6961" s="74">
        <v>6959</v>
      </c>
      <c r="IT6961" s="90" t="str">
        <f t="shared" si="1855"/>
        <v/>
      </c>
      <c r="IU6961" s="101" t="str">
        <f t="shared" si="1856"/>
        <v/>
      </c>
      <c r="IV6961" s="102" t="str">
        <f t="shared" si="1857"/>
        <v/>
      </c>
      <c r="IW6961" s="102" t="str">
        <f t="shared" si="1858"/>
        <v/>
      </c>
      <c r="IX6961" s="103" t="str">
        <f t="shared" si="1859"/>
        <v/>
      </c>
      <c r="IY6961" s="112" t="str">
        <f t="shared" si="1860"/>
        <v/>
      </c>
      <c r="IZ6961" s="104" t="str">
        <f t="shared" ca="1" si="1861"/>
        <v/>
      </c>
      <c r="JA6961" s="102" t="str">
        <f t="shared" ca="1" si="1862"/>
        <v/>
      </c>
      <c r="JB6961" s="102" t="str">
        <f t="shared" ca="1" si="1863"/>
        <v/>
      </c>
      <c r="JC6961" s="103" t="str">
        <f t="shared" ca="1" si="1864"/>
        <v/>
      </c>
      <c r="JD6961" s="104" t="str">
        <f t="shared" si="1865"/>
        <v/>
      </c>
      <c r="JE6961" s="102" t="str">
        <f t="shared" si="1866"/>
        <v/>
      </c>
      <c r="JF6961" s="66" t="str">
        <f t="shared" ca="1" si="1871"/>
        <v/>
      </c>
      <c r="JG6961" s="66" t="str">
        <f t="shared" ca="1" si="1870"/>
        <v/>
      </c>
      <c r="JH6961" s="66" t="str">
        <f t="shared" ca="1" si="1867"/>
        <v/>
      </c>
      <c r="JI6961" s="80" t="str">
        <f t="shared" ca="1" si="1868"/>
        <v/>
      </c>
      <c r="JJ6961" s="118" t="str">
        <f t="shared" ca="1" si="1869"/>
        <v/>
      </c>
    </row>
    <row r="6962" spans="253:270" x14ac:dyDescent="0.3">
      <c r="IS6962" s="74">
        <v>6960</v>
      </c>
      <c r="IT6962" s="90" t="str">
        <f t="shared" si="1855"/>
        <v/>
      </c>
      <c r="IU6962" s="101" t="str">
        <f t="shared" si="1856"/>
        <v/>
      </c>
      <c r="IV6962" s="102" t="str">
        <f t="shared" si="1857"/>
        <v/>
      </c>
      <c r="IW6962" s="102" t="str">
        <f t="shared" si="1858"/>
        <v/>
      </c>
      <c r="IX6962" s="103" t="str">
        <f t="shared" si="1859"/>
        <v/>
      </c>
      <c r="IY6962" s="112" t="str">
        <f t="shared" si="1860"/>
        <v/>
      </c>
      <c r="IZ6962" s="104" t="str">
        <f t="shared" ca="1" si="1861"/>
        <v/>
      </c>
      <c r="JA6962" s="102" t="str">
        <f t="shared" ca="1" si="1862"/>
        <v/>
      </c>
      <c r="JB6962" s="102" t="str">
        <f t="shared" ca="1" si="1863"/>
        <v/>
      </c>
      <c r="JC6962" s="103" t="str">
        <f t="shared" ca="1" si="1864"/>
        <v/>
      </c>
      <c r="JD6962" s="104" t="str">
        <f t="shared" si="1865"/>
        <v/>
      </c>
      <c r="JE6962" s="102" t="str">
        <f t="shared" si="1866"/>
        <v/>
      </c>
      <c r="JF6962" s="66" t="str">
        <f t="shared" ca="1" si="1871"/>
        <v/>
      </c>
      <c r="JG6962" s="66" t="str">
        <f t="shared" ca="1" si="1870"/>
        <v/>
      </c>
      <c r="JH6962" s="66" t="str">
        <f t="shared" ca="1" si="1867"/>
        <v/>
      </c>
      <c r="JI6962" s="80" t="str">
        <f t="shared" ca="1" si="1868"/>
        <v/>
      </c>
      <c r="JJ6962" s="118" t="str">
        <f t="shared" ca="1" si="1869"/>
        <v/>
      </c>
    </row>
    <row r="6963" spans="253:270" x14ac:dyDescent="0.3">
      <c r="IS6963" s="74">
        <v>6961</v>
      </c>
      <c r="IT6963" s="90" t="str">
        <f t="shared" si="1855"/>
        <v/>
      </c>
      <c r="IU6963" s="101" t="str">
        <f t="shared" si="1856"/>
        <v/>
      </c>
      <c r="IV6963" s="102" t="str">
        <f t="shared" si="1857"/>
        <v/>
      </c>
      <c r="IW6963" s="102" t="str">
        <f t="shared" si="1858"/>
        <v/>
      </c>
      <c r="IX6963" s="103" t="str">
        <f t="shared" si="1859"/>
        <v/>
      </c>
      <c r="IY6963" s="112" t="str">
        <f t="shared" si="1860"/>
        <v/>
      </c>
      <c r="IZ6963" s="104" t="str">
        <f t="shared" ca="1" si="1861"/>
        <v/>
      </c>
      <c r="JA6963" s="102" t="str">
        <f t="shared" ca="1" si="1862"/>
        <v/>
      </c>
      <c r="JB6963" s="102" t="str">
        <f t="shared" ca="1" si="1863"/>
        <v/>
      </c>
      <c r="JC6963" s="103" t="str">
        <f t="shared" ca="1" si="1864"/>
        <v/>
      </c>
      <c r="JD6963" s="104" t="str">
        <f t="shared" si="1865"/>
        <v/>
      </c>
      <c r="JE6963" s="102" t="str">
        <f t="shared" si="1866"/>
        <v/>
      </c>
      <c r="JF6963" s="66" t="str">
        <f t="shared" ca="1" si="1871"/>
        <v/>
      </c>
      <c r="JG6963" s="66" t="str">
        <f t="shared" ca="1" si="1870"/>
        <v/>
      </c>
      <c r="JH6963" s="66" t="str">
        <f t="shared" ca="1" si="1867"/>
        <v/>
      </c>
      <c r="JI6963" s="80" t="str">
        <f t="shared" ca="1" si="1868"/>
        <v/>
      </c>
      <c r="JJ6963" s="118" t="str">
        <f t="shared" ca="1" si="1869"/>
        <v/>
      </c>
    </row>
    <row r="6964" spans="253:270" x14ac:dyDescent="0.3">
      <c r="IS6964" s="74">
        <v>6962</v>
      </c>
      <c r="IT6964" s="90" t="str">
        <f t="shared" si="1855"/>
        <v/>
      </c>
      <c r="IU6964" s="101" t="str">
        <f t="shared" si="1856"/>
        <v/>
      </c>
      <c r="IV6964" s="102" t="str">
        <f t="shared" si="1857"/>
        <v/>
      </c>
      <c r="IW6964" s="102" t="str">
        <f t="shared" si="1858"/>
        <v/>
      </c>
      <c r="IX6964" s="103" t="str">
        <f t="shared" si="1859"/>
        <v/>
      </c>
      <c r="IY6964" s="112" t="str">
        <f t="shared" si="1860"/>
        <v/>
      </c>
      <c r="IZ6964" s="104" t="str">
        <f t="shared" ca="1" si="1861"/>
        <v/>
      </c>
      <c r="JA6964" s="102" t="str">
        <f t="shared" ca="1" si="1862"/>
        <v/>
      </c>
      <c r="JB6964" s="102" t="str">
        <f t="shared" ca="1" si="1863"/>
        <v/>
      </c>
      <c r="JC6964" s="103" t="str">
        <f t="shared" ca="1" si="1864"/>
        <v/>
      </c>
      <c r="JD6964" s="104" t="str">
        <f t="shared" si="1865"/>
        <v/>
      </c>
      <c r="JE6964" s="102" t="str">
        <f t="shared" si="1866"/>
        <v/>
      </c>
      <c r="JF6964" s="66" t="str">
        <f t="shared" ca="1" si="1871"/>
        <v/>
      </c>
      <c r="JG6964" s="66" t="str">
        <f t="shared" ca="1" si="1870"/>
        <v/>
      </c>
      <c r="JH6964" s="66" t="str">
        <f t="shared" ca="1" si="1867"/>
        <v/>
      </c>
      <c r="JI6964" s="80" t="str">
        <f t="shared" ca="1" si="1868"/>
        <v/>
      </c>
      <c r="JJ6964" s="118" t="str">
        <f t="shared" ca="1" si="1869"/>
        <v/>
      </c>
    </row>
    <row r="6965" spans="253:270" x14ac:dyDescent="0.3">
      <c r="IS6965" s="74">
        <v>6963</v>
      </c>
      <c r="IT6965" s="90" t="str">
        <f t="shared" si="1855"/>
        <v/>
      </c>
      <c r="IU6965" s="101" t="str">
        <f t="shared" si="1856"/>
        <v/>
      </c>
      <c r="IV6965" s="102" t="str">
        <f t="shared" si="1857"/>
        <v/>
      </c>
      <c r="IW6965" s="102" t="str">
        <f t="shared" si="1858"/>
        <v/>
      </c>
      <c r="IX6965" s="103" t="str">
        <f t="shared" si="1859"/>
        <v/>
      </c>
      <c r="IY6965" s="112" t="str">
        <f t="shared" si="1860"/>
        <v/>
      </c>
      <c r="IZ6965" s="104" t="str">
        <f t="shared" ca="1" si="1861"/>
        <v/>
      </c>
      <c r="JA6965" s="102" t="str">
        <f t="shared" ca="1" si="1862"/>
        <v/>
      </c>
      <c r="JB6965" s="102" t="str">
        <f t="shared" ca="1" si="1863"/>
        <v/>
      </c>
      <c r="JC6965" s="103" t="str">
        <f t="shared" ca="1" si="1864"/>
        <v/>
      </c>
      <c r="JD6965" s="104" t="str">
        <f t="shared" si="1865"/>
        <v/>
      </c>
      <c r="JE6965" s="102" t="str">
        <f t="shared" si="1866"/>
        <v/>
      </c>
      <c r="JF6965" s="66" t="str">
        <f t="shared" ca="1" si="1871"/>
        <v/>
      </c>
      <c r="JG6965" s="66" t="str">
        <f t="shared" ca="1" si="1870"/>
        <v/>
      </c>
      <c r="JH6965" s="66" t="str">
        <f t="shared" ca="1" si="1867"/>
        <v/>
      </c>
      <c r="JI6965" s="80" t="str">
        <f t="shared" ca="1" si="1868"/>
        <v/>
      </c>
      <c r="JJ6965" s="118" t="str">
        <f t="shared" ca="1" si="1869"/>
        <v/>
      </c>
    </row>
    <row r="6966" spans="253:270" x14ac:dyDescent="0.3">
      <c r="IS6966" s="74">
        <v>6964</v>
      </c>
      <c r="IT6966" s="90" t="str">
        <f t="shared" si="1855"/>
        <v/>
      </c>
      <c r="IU6966" s="101" t="str">
        <f t="shared" si="1856"/>
        <v/>
      </c>
      <c r="IV6966" s="102" t="str">
        <f t="shared" si="1857"/>
        <v/>
      </c>
      <c r="IW6966" s="102" t="str">
        <f t="shared" si="1858"/>
        <v/>
      </c>
      <c r="IX6966" s="103" t="str">
        <f t="shared" si="1859"/>
        <v/>
      </c>
      <c r="IY6966" s="112" t="str">
        <f t="shared" si="1860"/>
        <v/>
      </c>
      <c r="IZ6966" s="104" t="str">
        <f t="shared" ca="1" si="1861"/>
        <v/>
      </c>
      <c r="JA6966" s="102" t="str">
        <f t="shared" ca="1" si="1862"/>
        <v/>
      </c>
      <c r="JB6966" s="102" t="str">
        <f t="shared" ca="1" si="1863"/>
        <v/>
      </c>
      <c r="JC6966" s="103" t="str">
        <f t="shared" ca="1" si="1864"/>
        <v/>
      </c>
      <c r="JD6966" s="104" t="str">
        <f t="shared" si="1865"/>
        <v/>
      </c>
      <c r="JE6966" s="102" t="str">
        <f t="shared" si="1866"/>
        <v/>
      </c>
      <c r="JF6966" s="66" t="str">
        <f t="shared" ca="1" si="1871"/>
        <v/>
      </c>
      <c r="JG6966" s="66" t="str">
        <f t="shared" ca="1" si="1870"/>
        <v/>
      </c>
      <c r="JH6966" s="66" t="str">
        <f t="shared" ca="1" si="1867"/>
        <v/>
      </c>
      <c r="JI6966" s="80" t="str">
        <f t="shared" ca="1" si="1868"/>
        <v/>
      </c>
      <c r="JJ6966" s="118" t="str">
        <f t="shared" ca="1" si="1869"/>
        <v/>
      </c>
    </row>
    <row r="6967" spans="253:270" x14ac:dyDescent="0.3">
      <c r="IS6967" s="74">
        <v>6965</v>
      </c>
      <c r="IT6967" s="90" t="str">
        <f t="shared" si="1855"/>
        <v/>
      </c>
      <c r="IU6967" s="101" t="str">
        <f t="shared" si="1856"/>
        <v/>
      </c>
      <c r="IV6967" s="102" t="str">
        <f t="shared" si="1857"/>
        <v/>
      </c>
      <c r="IW6967" s="102" t="str">
        <f t="shared" si="1858"/>
        <v/>
      </c>
      <c r="IX6967" s="103" t="str">
        <f t="shared" si="1859"/>
        <v/>
      </c>
      <c r="IY6967" s="112" t="str">
        <f t="shared" si="1860"/>
        <v/>
      </c>
      <c r="IZ6967" s="104" t="str">
        <f t="shared" ca="1" si="1861"/>
        <v/>
      </c>
      <c r="JA6967" s="102" t="str">
        <f t="shared" ca="1" si="1862"/>
        <v/>
      </c>
      <c r="JB6967" s="102" t="str">
        <f t="shared" ca="1" si="1863"/>
        <v/>
      </c>
      <c r="JC6967" s="103" t="str">
        <f t="shared" ca="1" si="1864"/>
        <v/>
      </c>
      <c r="JD6967" s="104" t="str">
        <f t="shared" si="1865"/>
        <v/>
      </c>
      <c r="JE6967" s="102" t="str">
        <f t="shared" si="1866"/>
        <v/>
      </c>
      <c r="JF6967" s="66" t="str">
        <f t="shared" ca="1" si="1871"/>
        <v/>
      </c>
      <c r="JG6967" s="66" t="str">
        <f t="shared" ca="1" si="1870"/>
        <v/>
      </c>
      <c r="JH6967" s="66" t="str">
        <f t="shared" ca="1" si="1867"/>
        <v/>
      </c>
      <c r="JI6967" s="80" t="str">
        <f t="shared" ca="1" si="1868"/>
        <v/>
      </c>
      <c r="JJ6967" s="118" t="str">
        <f t="shared" ca="1" si="1869"/>
        <v/>
      </c>
    </row>
    <row r="6968" spans="253:270" x14ac:dyDescent="0.3">
      <c r="IS6968" s="74">
        <v>6966</v>
      </c>
      <c r="IT6968" s="90" t="str">
        <f t="shared" si="1855"/>
        <v/>
      </c>
      <c r="IU6968" s="101" t="str">
        <f t="shared" si="1856"/>
        <v/>
      </c>
      <c r="IV6968" s="102" t="str">
        <f t="shared" si="1857"/>
        <v/>
      </c>
      <c r="IW6968" s="102" t="str">
        <f t="shared" si="1858"/>
        <v/>
      </c>
      <c r="IX6968" s="103" t="str">
        <f t="shared" si="1859"/>
        <v/>
      </c>
      <c r="IY6968" s="112" t="str">
        <f t="shared" si="1860"/>
        <v/>
      </c>
      <c r="IZ6968" s="104" t="str">
        <f t="shared" ca="1" si="1861"/>
        <v/>
      </c>
      <c r="JA6968" s="102" t="str">
        <f t="shared" ca="1" si="1862"/>
        <v/>
      </c>
      <c r="JB6968" s="102" t="str">
        <f t="shared" ca="1" si="1863"/>
        <v/>
      </c>
      <c r="JC6968" s="103" t="str">
        <f t="shared" ca="1" si="1864"/>
        <v/>
      </c>
      <c r="JD6968" s="104" t="str">
        <f t="shared" si="1865"/>
        <v/>
      </c>
      <c r="JE6968" s="102" t="str">
        <f t="shared" si="1866"/>
        <v/>
      </c>
      <c r="JF6968" s="66" t="str">
        <f t="shared" ca="1" si="1871"/>
        <v/>
      </c>
      <c r="JG6968" s="66" t="str">
        <f t="shared" ca="1" si="1870"/>
        <v/>
      </c>
      <c r="JH6968" s="66" t="str">
        <f t="shared" ca="1" si="1867"/>
        <v/>
      </c>
      <c r="JI6968" s="80" t="str">
        <f t="shared" ca="1" si="1868"/>
        <v/>
      </c>
      <c r="JJ6968" s="118" t="str">
        <f t="shared" ca="1" si="1869"/>
        <v/>
      </c>
    </row>
    <row r="6969" spans="253:270" x14ac:dyDescent="0.3">
      <c r="IS6969" s="74">
        <v>6967</v>
      </c>
      <c r="IT6969" s="90" t="str">
        <f t="shared" si="1855"/>
        <v/>
      </c>
      <c r="IU6969" s="101" t="str">
        <f t="shared" si="1856"/>
        <v/>
      </c>
      <c r="IV6969" s="102" t="str">
        <f t="shared" si="1857"/>
        <v/>
      </c>
      <c r="IW6969" s="102" t="str">
        <f t="shared" si="1858"/>
        <v/>
      </c>
      <c r="IX6969" s="103" t="str">
        <f t="shared" si="1859"/>
        <v/>
      </c>
      <c r="IY6969" s="112" t="str">
        <f t="shared" si="1860"/>
        <v/>
      </c>
      <c r="IZ6969" s="104" t="str">
        <f t="shared" ca="1" si="1861"/>
        <v/>
      </c>
      <c r="JA6969" s="102" t="str">
        <f t="shared" ca="1" si="1862"/>
        <v/>
      </c>
      <c r="JB6969" s="102" t="str">
        <f t="shared" ca="1" si="1863"/>
        <v/>
      </c>
      <c r="JC6969" s="103" t="str">
        <f t="shared" ca="1" si="1864"/>
        <v/>
      </c>
      <c r="JD6969" s="104" t="str">
        <f t="shared" si="1865"/>
        <v/>
      </c>
      <c r="JE6969" s="102" t="str">
        <f t="shared" si="1866"/>
        <v/>
      </c>
      <c r="JF6969" s="66" t="str">
        <f t="shared" ca="1" si="1871"/>
        <v/>
      </c>
      <c r="JG6969" s="66" t="str">
        <f t="shared" ca="1" si="1870"/>
        <v/>
      </c>
      <c r="JH6969" s="66" t="str">
        <f t="shared" ca="1" si="1867"/>
        <v/>
      </c>
      <c r="JI6969" s="80" t="str">
        <f t="shared" ca="1" si="1868"/>
        <v/>
      </c>
      <c r="JJ6969" s="118" t="str">
        <f t="shared" ca="1" si="1869"/>
        <v/>
      </c>
    </row>
    <row r="6970" spans="253:270" x14ac:dyDescent="0.3">
      <c r="IS6970" s="74">
        <v>6968</v>
      </c>
      <c r="IT6970" s="90" t="str">
        <f t="shared" si="1855"/>
        <v/>
      </c>
      <c r="IU6970" s="101" t="str">
        <f t="shared" si="1856"/>
        <v/>
      </c>
      <c r="IV6970" s="102" t="str">
        <f t="shared" si="1857"/>
        <v/>
      </c>
      <c r="IW6970" s="102" t="str">
        <f t="shared" si="1858"/>
        <v/>
      </c>
      <c r="IX6970" s="103" t="str">
        <f t="shared" si="1859"/>
        <v/>
      </c>
      <c r="IY6970" s="112" t="str">
        <f t="shared" si="1860"/>
        <v/>
      </c>
      <c r="IZ6970" s="104" t="str">
        <f t="shared" ca="1" si="1861"/>
        <v/>
      </c>
      <c r="JA6970" s="102" t="str">
        <f t="shared" ca="1" si="1862"/>
        <v/>
      </c>
      <c r="JB6970" s="102" t="str">
        <f t="shared" ca="1" si="1863"/>
        <v/>
      </c>
      <c r="JC6970" s="103" t="str">
        <f t="shared" ca="1" si="1864"/>
        <v/>
      </c>
      <c r="JD6970" s="104" t="str">
        <f t="shared" si="1865"/>
        <v/>
      </c>
      <c r="JE6970" s="102" t="str">
        <f t="shared" si="1866"/>
        <v/>
      </c>
      <c r="JF6970" s="66" t="str">
        <f t="shared" ca="1" si="1871"/>
        <v/>
      </c>
      <c r="JG6970" s="66" t="str">
        <f t="shared" ca="1" si="1870"/>
        <v/>
      </c>
      <c r="JH6970" s="66" t="str">
        <f t="shared" ca="1" si="1867"/>
        <v/>
      </c>
      <c r="JI6970" s="80" t="str">
        <f t="shared" ca="1" si="1868"/>
        <v/>
      </c>
      <c r="JJ6970" s="118" t="str">
        <f t="shared" ca="1" si="1869"/>
        <v/>
      </c>
    </row>
    <row r="6971" spans="253:270" x14ac:dyDescent="0.3">
      <c r="IS6971" s="74">
        <v>6969</v>
      </c>
      <c r="IT6971" s="90" t="str">
        <f t="shared" si="1855"/>
        <v/>
      </c>
      <c r="IU6971" s="101" t="str">
        <f t="shared" si="1856"/>
        <v/>
      </c>
      <c r="IV6971" s="102" t="str">
        <f t="shared" si="1857"/>
        <v/>
      </c>
      <c r="IW6971" s="102" t="str">
        <f t="shared" si="1858"/>
        <v/>
      </c>
      <c r="IX6971" s="103" t="str">
        <f t="shared" si="1859"/>
        <v/>
      </c>
      <c r="IY6971" s="112" t="str">
        <f t="shared" si="1860"/>
        <v/>
      </c>
      <c r="IZ6971" s="104" t="str">
        <f t="shared" ca="1" si="1861"/>
        <v/>
      </c>
      <c r="JA6971" s="102" t="str">
        <f t="shared" ca="1" si="1862"/>
        <v/>
      </c>
      <c r="JB6971" s="102" t="str">
        <f t="shared" ca="1" si="1863"/>
        <v/>
      </c>
      <c r="JC6971" s="103" t="str">
        <f t="shared" ca="1" si="1864"/>
        <v/>
      </c>
      <c r="JD6971" s="104" t="str">
        <f t="shared" si="1865"/>
        <v/>
      </c>
      <c r="JE6971" s="102" t="str">
        <f t="shared" si="1866"/>
        <v/>
      </c>
      <c r="JF6971" s="66" t="str">
        <f t="shared" ca="1" si="1871"/>
        <v/>
      </c>
      <c r="JG6971" s="66" t="str">
        <f t="shared" ca="1" si="1870"/>
        <v/>
      </c>
      <c r="JH6971" s="66" t="str">
        <f t="shared" ca="1" si="1867"/>
        <v/>
      </c>
      <c r="JI6971" s="80" t="str">
        <f t="shared" ca="1" si="1868"/>
        <v/>
      </c>
      <c r="JJ6971" s="118" t="str">
        <f t="shared" ca="1" si="1869"/>
        <v/>
      </c>
    </row>
    <row r="6972" spans="253:270" x14ac:dyDescent="0.3">
      <c r="IS6972" s="74">
        <v>6970</v>
      </c>
      <c r="IT6972" s="90" t="str">
        <f t="shared" si="1855"/>
        <v/>
      </c>
      <c r="IU6972" s="101" t="str">
        <f t="shared" si="1856"/>
        <v/>
      </c>
      <c r="IV6972" s="102" t="str">
        <f t="shared" si="1857"/>
        <v/>
      </c>
      <c r="IW6972" s="102" t="str">
        <f t="shared" si="1858"/>
        <v/>
      </c>
      <c r="IX6972" s="103" t="str">
        <f t="shared" si="1859"/>
        <v/>
      </c>
      <c r="IY6972" s="112" t="str">
        <f t="shared" si="1860"/>
        <v/>
      </c>
      <c r="IZ6972" s="104" t="str">
        <f t="shared" ca="1" si="1861"/>
        <v/>
      </c>
      <c r="JA6972" s="102" t="str">
        <f t="shared" ca="1" si="1862"/>
        <v/>
      </c>
      <c r="JB6972" s="102" t="str">
        <f t="shared" ca="1" si="1863"/>
        <v/>
      </c>
      <c r="JC6972" s="103" t="str">
        <f t="shared" ca="1" si="1864"/>
        <v/>
      </c>
      <c r="JD6972" s="104" t="str">
        <f t="shared" si="1865"/>
        <v/>
      </c>
      <c r="JE6972" s="102" t="str">
        <f t="shared" si="1866"/>
        <v/>
      </c>
      <c r="JF6972" s="66" t="str">
        <f t="shared" ca="1" si="1871"/>
        <v/>
      </c>
      <c r="JG6972" s="66" t="str">
        <f t="shared" ca="1" si="1870"/>
        <v/>
      </c>
      <c r="JH6972" s="66" t="str">
        <f t="shared" ca="1" si="1867"/>
        <v/>
      </c>
      <c r="JI6972" s="80" t="str">
        <f t="shared" ca="1" si="1868"/>
        <v/>
      </c>
      <c r="JJ6972" s="118" t="str">
        <f t="shared" ca="1" si="1869"/>
        <v/>
      </c>
    </row>
    <row r="6973" spans="253:270" x14ac:dyDescent="0.3">
      <c r="IS6973" s="74">
        <v>6971</v>
      </c>
      <c r="IT6973" s="90" t="str">
        <f t="shared" si="1855"/>
        <v/>
      </c>
      <c r="IU6973" s="101" t="str">
        <f t="shared" si="1856"/>
        <v/>
      </c>
      <c r="IV6973" s="102" t="str">
        <f t="shared" si="1857"/>
        <v/>
      </c>
      <c r="IW6973" s="102" t="str">
        <f t="shared" si="1858"/>
        <v/>
      </c>
      <c r="IX6973" s="103" t="str">
        <f t="shared" si="1859"/>
        <v/>
      </c>
      <c r="IY6973" s="112" t="str">
        <f t="shared" si="1860"/>
        <v/>
      </c>
      <c r="IZ6973" s="104" t="str">
        <f t="shared" ca="1" si="1861"/>
        <v/>
      </c>
      <c r="JA6973" s="102" t="str">
        <f t="shared" ca="1" si="1862"/>
        <v/>
      </c>
      <c r="JB6973" s="102" t="str">
        <f t="shared" ca="1" si="1863"/>
        <v/>
      </c>
      <c r="JC6973" s="103" t="str">
        <f t="shared" ca="1" si="1864"/>
        <v/>
      </c>
      <c r="JD6973" s="104" t="str">
        <f t="shared" si="1865"/>
        <v/>
      </c>
      <c r="JE6973" s="102" t="str">
        <f t="shared" si="1866"/>
        <v/>
      </c>
      <c r="JF6973" s="66" t="str">
        <f t="shared" ca="1" si="1871"/>
        <v/>
      </c>
      <c r="JG6973" s="66" t="str">
        <f t="shared" ca="1" si="1870"/>
        <v/>
      </c>
      <c r="JH6973" s="66" t="str">
        <f t="shared" ca="1" si="1867"/>
        <v/>
      </c>
      <c r="JI6973" s="80" t="str">
        <f t="shared" ca="1" si="1868"/>
        <v/>
      </c>
      <c r="JJ6973" s="118" t="str">
        <f t="shared" ca="1" si="1869"/>
        <v/>
      </c>
    </row>
    <row r="6974" spans="253:270" x14ac:dyDescent="0.3">
      <c r="IS6974" s="74">
        <v>6972</v>
      </c>
      <c r="IT6974" s="90" t="str">
        <f t="shared" si="1855"/>
        <v/>
      </c>
      <c r="IU6974" s="101" t="str">
        <f t="shared" si="1856"/>
        <v/>
      </c>
      <c r="IV6974" s="102" t="str">
        <f t="shared" si="1857"/>
        <v/>
      </c>
      <c r="IW6974" s="102" t="str">
        <f t="shared" si="1858"/>
        <v/>
      </c>
      <c r="IX6974" s="103" t="str">
        <f t="shared" si="1859"/>
        <v/>
      </c>
      <c r="IY6974" s="112" t="str">
        <f t="shared" si="1860"/>
        <v/>
      </c>
      <c r="IZ6974" s="104" t="str">
        <f t="shared" ca="1" si="1861"/>
        <v/>
      </c>
      <c r="JA6974" s="102" t="str">
        <f t="shared" ca="1" si="1862"/>
        <v/>
      </c>
      <c r="JB6974" s="102" t="str">
        <f t="shared" ca="1" si="1863"/>
        <v/>
      </c>
      <c r="JC6974" s="103" t="str">
        <f t="shared" ca="1" si="1864"/>
        <v/>
      </c>
      <c r="JD6974" s="104" t="str">
        <f t="shared" si="1865"/>
        <v/>
      </c>
      <c r="JE6974" s="102" t="str">
        <f t="shared" si="1866"/>
        <v/>
      </c>
      <c r="JF6974" s="66" t="str">
        <f t="shared" ca="1" si="1871"/>
        <v/>
      </c>
      <c r="JG6974" s="66" t="str">
        <f t="shared" ca="1" si="1870"/>
        <v/>
      </c>
      <c r="JH6974" s="66" t="str">
        <f t="shared" ca="1" si="1867"/>
        <v/>
      </c>
      <c r="JI6974" s="80" t="str">
        <f t="shared" ca="1" si="1868"/>
        <v/>
      </c>
      <c r="JJ6974" s="118" t="str">
        <f t="shared" ca="1" si="1869"/>
        <v/>
      </c>
    </row>
    <row r="6975" spans="253:270" x14ac:dyDescent="0.3">
      <c r="IS6975" s="74">
        <v>6973</v>
      </c>
      <c r="IT6975" s="90" t="str">
        <f t="shared" si="1855"/>
        <v/>
      </c>
      <c r="IU6975" s="101" t="str">
        <f t="shared" si="1856"/>
        <v/>
      </c>
      <c r="IV6975" s="102" t="str">
        <f t="shared" si="1857"/>
        <v/>
      </c>
      <c r="IW6975" s="102" t="str">
        <f t="shared" si="1858"/>
        <v/>
      </c>
      <c r="IX6975" s="103" t="str">
        <f t="shared" si="1859"/>
        <v/>
      </c>
      <c r="IY6975" s="112" t="str">
        <f t="shared" si="1860"/>
        <v/>
      </c>
      <c r="IZ6975" s="104" t="str">
        <f t="shared" ca="1" si="1861"/>
        <v/>
      </c>
      <c r="JA6975" s="102" t="str">
        <f t="shared" ca="1" si="1862"/>
        <v/>
      </c>
      <c r="JB6975" s="102" t="str">
        <f t="shared" ca="1" si="1863"/>
        <v/>
      </c>
      <c r="JC6975" s="103" t="str">
        <f t="shared" ca="1" si="1864"/>
        <v/>
      </c>
      <c r="JD6975" s="104" t="str">
        <f t="shared" si="1865"/>
        <v/>
      </c>
      <c r="JE6975" s="102" t="str">
        <f t="shared" si="1866"/>
        <v/>
      </c>
      <c r="JF6975" s="66" t="str">
        <f t="shared" ca="1" si="1871"/>
        <v/>
      </c>
      <c r="JG6975" s="66" t="str">
        <f t="shared" ca="1" si="1870"/>
        <v/>
      </c>
      <c r="JH6975" s="66" t="str">
        <f t="shared" ca="1" si="1867"/>
        <v/>
      </c>
      <c r="JI6975" s="80" t="str">
        <f t="shared" ca="1" si="1868"/>
        <v/>
      </c>
      <c r="JJ6975" s="118" t="str">
        <f t="shared" ca="1" si="1869"/>
        <v/>
      </c>
    </row>
    <row r="6976" spans="253:270" x14ac:dyDescent="0.3">
      <c r="IS6976" s="74">
        <v>6974</v>
      </c>
      <c r="IT6976" s="90" t="str">
        <f t="shared" si="1855"/>
        <v/>
      </c>
      <c r="IU6976" s="101" t="str">
        <f t="shared" si="1856"/>
        <v/>
      </c>
      <c r="IV6976" s="102" t="str">
        <f t="shared" si="1857"/>
        <v/>
      </c>
      <c r="IW6976" s="102" t="str">
        <f t="shared" si="1858"/>
        <v/>
      </c>
      <c r="IX6976" s="103" t="str">
        <f t="shared" si="1859"/>
        <v/>
      </c>
      <c r="IY6976" s="112" t="str">
        <f t="shared" si="1860"/>
        <v/>
      </c>
      <c r="IZ6976" s="104" t="str">
        <f t="shared" ca="1" si="1861"/>
        <v/>
      </c>
      <c r="JA6976" s="102" t="str">
        <f t="shared" ca="1" si="1862"/>
        <v/>
      </c>
      <c r="JB6976" s="102" t="str">
        <f t="shared" ca="1" si="1863"/>
        <v/>
      </c>
      <c r="JC6976" s="103" t="str">
        <f t="shared" ca="1" si="1864"/>
        <v/>
      </c>
      <c r="JD6976" s="104" t="str">
        <f t="shared" si="1865"/>
        <v/>
      </c>
      <c r="JE6976" s="102" t="str">
        <f t="shared" si="1866"/>
        <v/>
      </c>
      <c r="JF6976" s="66" t="str">
        <f t="shared" ca="1" si="1871"/>
        <v/>
      </c>
      <c r="JG6976" s="66" t="str">
        <f t="shared" ca="1" si="1870"/>
        <v/>
      </c>
      <c r="JH6976" s="66" t="str">
        <f t="shared" ca="1" si="1867"/>
        <v/>
      </c>
      <c r="JI6976" s="80" t="str">
        <f t="shared" ca="1" si="1868"/>
        <v/>
      </c>
      <c r="JJ6976" s="118" t="str">
        <f t="shared" ca="1" si="1869"/>
        <v/>
      </c>
    </row>
    <row r="6977" spans="253:270" x14ac:dyDescent="0.3">
      <c r="IS6977" s="74">
        <v>6975</v>
      </c>
      <c r="IT6977" s="90" t="str">
        <f t="shared" si="1855"/>
        <v/>
      </c>
      <c r="IU6977" s="101" t="str">
        <f t="shared" si="1856"/>
        <v/>
      </c>
      <c r="IV6977" s="102" t="str">
        <f t="shared" si="1857"/>
        <v/>
      </c>
      <c r="IW6977" s="102" t="str">
        <f t="shared" si="1858"/>
        <v/>
      </c>
      <c r="IX6977" s="103" t="str">
        <f t="shared" si="1859"/>
        <v/>
      </c>
      <c r="IY6977" s="112" t="str">
        <f t="shared" si="1860"/>
        <v/>
      </c>
      <c r="IZ6977" s="104" t="str">
        <f t="shared" ca="1" si="1861"/>
        <v/>
      </c>
      <c r="JA6977" s="102" t="str">
        <f t="shared" ca="1" si="1862"/>
        <v/>
      </c>
      <c r="JB6977" s="102" t="str">
        <f t="shared" ca="1" si="1863"/>
        <v/>
      </c>
      <c r="JC6977" s="103" t="str">
        <f t="shared" ca="1" si="1864"/>
        <v/>
      </c>
      <c r="JD6977" s="104" t="str">
        <f t="shared" si="1865"/>
        <v/>
      </c>
      <c r="JE6977" s="102" t="str">
        <f t="shared" si="1866"/>
        <v/>
      </c>
      <c r="JF6977" s="66" t="str">
        <f t="shared" ca="1" si="1871"/>
        <v/>
      </c>
      <c r="JG6977" s="66" t="str">
        <f t="shared" ca="1" si="1870"/>
        <v/>
      </c>
      <c r="JH6977" s="66" t="str">
        <f t="shared" ca="1" si="1867"/>
        <v/>
      </c>
      <c r="JI6977" s="80" t="str">
        <f t="shared" ca="1" si="1868"/>
        <v/>
      </c>
      <c r="JJ6977" s="118" t="str">
        <f t="shared" ca="1" si="1869"/>
        <v/>
      </c>
    </row>
    <row r="6978" spans="253:270" x14ac:dyDescent="0.3">
      <c r="IS6978" s="74">
        <v>6976</v>
      </c>
      <c r="IT6978" s="90" t="str">
        <f t="shared" si="1855"/>
        <v/>
      </c>
      <c r="IU6978" s="101" t="str">
        <f t="shared" si="1856"/>
        <v/>
      </c>
      <c r="IV6978" s="102" t="str">
        <f t="shared" si="1857"/>
        <v/>
      </c>
      <c r="IW6978" s="102" t="str">
        <f t="shared" si="1858"/>
        <v/>
      </c>
      <c r="IX6978" s="103" t="str">
        <f t="shared" si="1859"/>
        <v/>
      </c>
      <c r="IY6978" s="112" t="str">
        <f t="shared" si="1860"/>
        <v/>
      </c>
      <c r="IZ6978" s="104" t="str">
        <f t="shared" ca="1" si="1861"/>
        <v/>
      </c>
      <c r="JA6978" s="102" t="str">
        <f t="shared" ca="1" si="1862"/>
        <v/>
      </c>
      <c r="JB6978" s="102" t="str">
        <f t="shared" ca="1" si="1863"/>
        <v/>
      </c>
      <c r="JC6978" s="103" t="str">
        <f t="shared" ca="1" si="1864"/>
        <v/>
      </c>
      <c r="JD6978" s="104" t="str">
        <f t="shared" si="1865"/>
        <v/>
      </c>
      <c r="JE6978" s="102" t="str">
        <f t="shared" si="1866"/>
        <v/>
      </c>
      <c r="JF6978" s="66" t="str">
        <f t="shared" ca="1" si="1871"/>
        <v/>
      </c>
      <c r="JG6978" s="66" t="str">
        <f t="shared" ca="1" si="1870"/>
        <v/>
      </c>
      <c r="JH6978" s="66" t="str">
        <f t="shared" ca="1" si="1867"/>
        <v/>
      </c>
      <c r="JI6978" s="80" t="str">
        <f t="shared" ca="1" si="1868"/>
        <v/>
      </c>
      <c r="JJ6978" s="118" t="str">
        <f t="shared" ca="1" si="1869"/>
        <v/>
      </c>
    </row>
    <row r="6979" spans="253:270" x14ac:dyDescent="0.3">
      <c r="IS6979" s="74">
        <v>6977</v>
      </c>
      <c r="IT6979" s="90" t="str">
        <f t="shared" ref="IT6979:IT7042" si="1872">IF(INDEX(data_no_header,IS6979,1)="","",INDEX(data_no_header,IS6979,1))</f>
        <v/>
      </c>
      <c r="IU6979" s="101" t="str">
        <f t="shared" ref="IU6979:IU7042" si="1873">IF($IT6979&lt;&gt;"",VLOOKUP($IT6979,data_no_header,CODE(open_col)-64),"")</f>
        <v/>
      </c>
      <c r="IV6979" s="102" t="str">
        <f t="shared" ref="IV6979:IV7042" si="1874">IF($IT6979&lt;&gt;"",VLOOKUP($IT6979,data_no_header,CODE(high_col)-64),"")</f>
        <v/>
      </c>
      <c r="IW6979" s="102" t="str">
        <f t="shared" ref="IW6979:IW7042" si="1875">IF($IT6979&lt;&gt;"",VLOOKUP($IT6979,data_no_header,CODE(low_col)-64),"")</f>
        <v/>
      </c>
      <c r="IX6979" s="103" t="str">
        <f t="shared" ref="IX6979:IX7042" si="1876">IF($IT6979&lt;&gt;"",VLOOKUP($IT6979,data_no_header,CODE(close_col)-64),"")</f>
        <v/>
      </c>
      <c r="IY6979" s="112" t="str">
        <f t="shared" ref="IY6979:IY7042" si="1877">IF($IT6979&lt;&gt;"",VLOOKUP($IT6979,data_no_header,CODE(volume_col)-64),"")</f>
        <v/>
      </c>
      <c r="IZ6979" s="104" t="str">
        <f t="shared" ref="IZ6979:IZ7042" ca="1" si="1878">IF(IT6979&lt;&gt;"",IF($IS6979&gt;=IZ$1,AVERAGE(INDIRECT(CONCATENATE("IX",$IS6979+2,":IX",$IS6979+2-IZ$1))),""),"")</f>
        <v/>
      </c>
      <c r="JA6979" s="102" t="str">
        <f t="shared" ref="JA6979:JA7042" ca="1" si="1879">IF(IU6979&lt;&gt;"",IF($IS6979&gt;=JA$1,AVERAGE(INDIRECT(CONCATENATE("IX",$IS6979+2,":IX",$IS6979+2-JA$1))),""),"")</f>
        <v/>
      </c>
      <c r="JB6979" s="102" t="str">
        <f t="shared" ref="JB6979:JB7042" ca="1" si="1880">IF(IV6979&lt;&gt;"",IF($IS6979&gt;=JB$1,AVERAGE(INDIRECT(CONCATENATE("IX",$IS6979+2,":IX",$IS6979+2-JB$1))),""),"")</f>
        <v/>
      </c>
      <c r="JC6979" s="103" t="str">
        <f t="shared" ref="JC6979:JC7042" ca="1" si="1881">IF(IW6979&lt;&gt;"",IF($IS6979&gt;=JC$1,AVERAGE(INDIRECT(CONCATENATE("IX",$IS6979+2,":IX",$IS6979+2-JC$1))),""),"")</f>
        <v/>
      </c>
      <c r="JD6979" s="104" t="str">
        <f t="shared" si="1865"/>
        <v/>
      </c>
      <c r="JE6979" s="102" t="str">
        <f t="shared" si="1866"/>
        <v/>
      </c>
      <c r="JF6979" s="66" t="str">
        <f t="shared" ca="1" si="1871"/>
        <v/>
      </c>
      <c r="JG6979" s="66" t="str">
        <f t="shared" ca="1" si="1870"/>
        <v/>
      </c>
      <c r="JH6979" s="66" t="str">
        <f t="shared" ca="1" si="1867"/>
        <v/>
      </c>
      <c r="JI6979" s="80" t="str">
        <f t="shared" ca="1" si="1868"/>
        <v/>
      </c>
      <c r="JJ6979" s="118" t="str">
        <f t="shared" ca="1" si="1869"/>
        <v/>
      </c>
    </row>
    <row r="6980" spans="253:270" x14ac:dyDescent="0.3">
      <c r="IS6980" s="74">
        <v>6978</v>
      </c>
      <c r="IT6980" s="90" t="str">
        <f t="shared" si="1872"/>
        <v/>
      </c>
      <c r="IU6980" s="101" t="str">
        <f t="shared" si="1873"/>
        <v/>
      </c>
      <c r="IV6980" s="102" t="str">
        <f t="shared" si="1874"/>
        <v/>
      </c>
      <c r="IW6980" s="102" t="str">
        <f t="shared" si="1875"/>
        <v/>
      </c>
      <c r="IX6980" s="103" t="str">
        <f t="shared" si="1876"/>
        <v/>
      </c>
      <c r="IY6980" s="112" t="str">
        <f t="shared" si="1877"/>
        <v/>
      </c>
      <c r="IZ6980" s="104" t="str">
        <f t="shared" ca="1" si="1878"/>
        <v/>
      </c>
      <c r="JA6980" s="102" t="str">
        <f t="shared" ca="1" si="1879"/>
        <v/>
      </c>
      <c r="JB6980" s="102" t="str">
        <f t="shared" ca="1" si="1880"/>
        <v/>
      </c>
      <c r="JC6980" s="103" t="str">
        <f t="shared" ca="1" si="1881"/>
        <v/>
      </c>
      <c r="JD6980" s="104" t="str">
        <f t="shared" ref="JD6980:JD7043" si="1882">IF(IV6980&lt;&gt;"",IV6980-IW6980,"")</f>
        <v/>
      </c>
      <c r="JE6980" s="102" t="str">
        <f t="shared" ref="JE6980:JE7043" si="1883">IF(IU6980&lt;&gt;"",IU6980-IX6980,"")</f>
        <v/>
      </c>
      <c r="JF6980" s="66" t="str">
        <f t="shared" ca="1" si="1871"/>
        <v/>
      </c>
      <c r="JG6980" s="66" t="str">
        <f t="shared" ca="1" si="1870"/>
        <v/>
      </c>
      <c r="JH6980" s="66" t="str">
        <f t="shared" ref="JH6980:JH7043" ca="1" si="1884">IF(IT6980&lt;&gt;"",IF($IS6980&gt;=JH$1,_xlfn.STDEV.P(INDIRECT(CONCATENATE("JD",$IS6980+2,":JD",$IS6980+2-JH$1))),""),"")</f>
        <v/>
      </c>
      <c r="JI6980" s="80" t="str">
        <f t="shared" ref="JI6980:JI7043" ca="1" si="1885">IF(IU6980&lt;&gt;"",IF($IS6980&gt;=JI$1,_xlfn.STDEV.P(INDIRECT(CONCATENATE("JE",$IS6980+2,":JE",$IS6980+2-JI$1))),""),"")</f>
        <v/>
      </c>
      <c r="JJ6980" s="118" t="str">
        <f t="shared" ref="JJ6980:JJ7043" ca="1" si="1886">IF(IU6980&lt;&gt;"",IF($IS6980&gt;=JJ$1,_xlfn.STDEV.P(INDIRECT(CONCATENATE("IY",$IS6980+2,":IY",$IS6980+2-JJ$1))),""),"")</f>
        <v/>
      </c>
    </row>
    <row r="6981" spans="253:270" x14ac:dyDescent="0.3">
      <c r="IS6981" s="74">
        <v>6979</v>
      </c>
      <c r="IT6981" s="90" t="str">
        <f t="shared" si="1872"/>
        <v/>
      </c>
      <c r="IU6981" s="101" t="str">
        <f t="shared" si="1873"/>
        <v/>
      </c>
      <c r="IV6981" s="102" t="str">
        <f t="shared" si="1874"/>
        <v/>
      </c>
      <c r="IW6981" s="102" t="str">
        <f t="shared" si="1875"/>
        <v/>
      </c>
      <c r="IX6981" s="103" t="str">
        <f t="shared" si="1876"/>
        <v/>
      </c>
      <c r="IY6981" s="112" t="str">
        <f t="shared" si="1877"/>
        <v/>
      </c>
      <c r="IZ6981" s="104" t="str">
        <f t="shared" ca="1" si="1878"/>
        <v/>
      </c>
      <c r="JA6981" s="102" t="str">
        <f t="shared" ca="1" si="1879"/>
        <v/>
      </c>
      <c r="JB6981" s="102" t="str">
        <f t="shared" ca="1" si="1880"/>
        <v/>
      </c>
      <c r="JC6981" s="103" t="str">
        <f t="shared" ca="1" si="1881"/>
        <v/>
      </c>
      <c r="JD6981" s="104" t="str">
        <f t="shared" si="1882"/>
        <v/>
      </c>
      <c r="JE6981" s="102" t="str">
        <f t="shared" si="1883"/>
        <v/>
      </c>
      <c r="JF6981" s="66" t="str">
        <f t="shared" ca="1" si="1871"/>
        <v/>
      </c>
      <c r="JG6981" s="66" t="str">
        <f t="shared" ca="1" si="1870"/>
        <v/>
      </c>
      <c r="JH6981" s="66" t="str">
        <f t="shared" ca="1" si="1884"/>
        <v/>
      </c>
      <c r="JI6981" s="80" t="str">
        <f t="shared" ca="1" si="1885"/>
        <v/>
      </c>
      <c r="JJ6981" s="118" t="str">
        <f t="shared" ca="1" si="1886"/>
        <v/>
      </c>
    </row>
    <row r="6982" spans="253:270" x14ac:dyDescent="0.3">
      <c r="IS6982" s="74">
        <v>6980</v>
      </c>
      <c r="IT6982" s="90" t="str">
        <f t="shared" si="1872"/>
        <v/>
      </c>
      <c r="IU6982" s="101" t="str">
        <f t="shared" si="1873"/>
        <v/>
      </c>
      <c r="IV6982" s="102" t="str">
        <f t="shared" si="1874"/>
        <v/>
      </c>
      <c r="IW6982" s="102" t="str">
        <f t="shared" si="1875"/>
        <v/>
      </c>
      <c r="IX6982" s="103" t="str">
        <f t="shared" si="1876"/>
        <v/>
      </c>
      <c r="IY6982" s="112" t="str">
        <f t="shared" si="1877"/>
        <v/>
      </c>
      <c r="IZ6982" s="104" t="str">
        <f t="shared" ca="1" si="1878"/>
        <v/>
      </c>
      <c r="JA6982" s="102" t="str">
        <f t="shared" ca="1" si="1879"/>
        <v/>
      </c>
      <c r="JB6982" s="102" t="str">
        <f t="shared" ca="1" si="1880"/>
        <v/>
      </c>
      <c r="JC6982" s="103" t="str">
        <f t="shared" ca="1" si="1881"/>
        <v/>
      </c>
      <c r="JD6982" s="104" t="str">
        <f t="shared" si="1882"/>
        <v/>
      </c>
      <c r="JE6982" s="102" t="str">
        <f t="shared" si="1883"/>
        <v/>
      </c>
      <c r="JF6982" s="66" t="str">
        <f t="shared" ca="1" si="1871"/>
        <v/>
      </c>
      <c r="JG6982" s="66" t="str">
        <f t="shared" ca="1" si="1870"/>
        <v/>
      </c>
      <c r="JH6982" s="66" t="str">
        <f t="shared" ca="1" si="1884"/>
        <v/>
      </c>
      <c r="JI6982" s="80" t="str">
        <f t="shared" ca="1" si="1885"/>
        <v/>
      </c>
      <c r="JJ6982" s="118" t="str">
        <f t="shared" ca="1" si="1886"/>
        <v/>
      </c>
    </row>
    <row r="6983" spans="253:270" x14ac:dyDescent="0.3">
      <c r="IS6983" s="74">
        <v>6981</v>
      </c>
      <c r="IT6983" s="90" t="str">
        <f t="shared" si="1872"/>
        <v/>
      </c>
      <c r="IU6983" s="101" t="str">
        <f t="shared" si="1873"/>
        <v/>
      </c>
      <c r="IV6983" s="102" t="str">
        <f t="shared" si="1874"/>
        <v/>
      </c>
      <c r="IW6983" s="102" t="str">
        <f t="shared" si="1875"/>
        <v/>
      </c>
      <c r="IX6983" s="103" t="str">
        <f t="shared" si="1876"/>
        <v/>
      </c>
      <c r="IY6983" s="112" t="str">
        <f t="shared" si="1877"/>
        <v/>
      </c>
      <c r="IZ6983" s="104" t="str">
        <f t="shared" ca="1" si="1878"/>
        <v/>
      </c>
      <c r="JA6983" s="102" t="str">
        <f t="shared" ca="1" si="1879"/>
        <v/>
      </c>
      <c r="JB6983" s="102" t="str">
        <f t="shared" ca="1" si="1880"/>
        <v/>
      </c>
      <c r="JC6983" s="103" t="str">
        <f t="shared" ca="1" si="1881"/>
        <v/>
      </c>
      <c r="JD6983" s="104" t="str">
        <f t="shared" si="1882"/>
        <v/>
      </c>
      <c r="JE6983" s="102" t="str">
        <f t="shared" si="1883"/>
        <v/>
      </c>
      <c r="JF6983" s="66" t="str">
        <f t="shared" ca="1" si="1871"/>
        <v/>
      </c>
      <c r="JG6983" s="66" t="str">
        <f t="shared" ca="1" si="1870"/>
        <v/>
      </c>
      <c r="JH6983" s="66" t="str">
        <f t="shared" ca="1" si="1884"/>
        <v/>
      </c>
      <c r="JI6983" s="80" t="str">
        <f t="shared" ca="1" si="1885"/>
        <v/>
      </c>
      <c r="JJ6983" s="118" t="str">
        <f t="shared" ca="1" si="1886"/>
        <v/>
      </c>
    </row>
    <row r="6984" spans="253:270" x14ac:dyDescent="0.3">
      <c r="IS6984" s="74">
        <v>6982</v>
      </c>
      <c r="IT6984" s="90" t="str">
        <f t="shared" si="1872"/>
        <v/>
      </c>
      <c r="IU6984" s="101" t="str">
        <f t="shared" si="1873"/>
        <v/>
      </c>
      <c r="IV6984" s="102" t="str">
        <f t="shared" si="1874"/>
        <v/>
      </c>
      <c r="IW6984" s="102" t="str">
        <f t="shared" si="1875"/>
        <v/>
      </c>
      <c r="IX6984" s="103" t="str">
        <f t="shared" si="1876"/>
        <v/>
      </c>
      <c r="IY6984" s="112" t="str">
        <f t="shared" si="1877"/>
        <v/>
      </c>
      <c r="IZ6984" s="104" t="str">
        <f t="shared" ca="1" si="1878"/>
        <v/>
      </c>
      <c r="JA6984" s="102" t="str">
        <f t="shared" ca="1" si="1879"/>
        <v/>
      </c>
      <c r="JB6984" s="102" t="str">
        <f t="shared" ca="1" si="1880"/>
        <v/>
      </c>
      <c r="JC6984" s="103" t="str">
        <f t="shared" ca="1" si="1881"/>
        <v/>
      </c>
      <c r="JD6984" s="104" t="str">
        <f t="shared" si="1882"/>
        <v/>
      </c>
      <c r="JE6984" s="102" t="str">
        <f t="shared" si="1883"/>
        <v/>
      </c>
      <c r="JF6984" s="66" t="str">
        <f t="shared" ca="1" si="1871"/>
        <v/>
      </c>
      <c r="JG6984" s="66" t="str">
        <f t="shared" ca="1" si="1870"/>
        <v/>
      </c>
      <c r="JH6984" s="66" t="str">
        <f t="shared" ca="1" si="1884"/>
        <v/>
      </c>
      <c r="JI6984" s="80" t="str">
        <f t="shared" ca="1" si="1885"/>
        <v/>
      </c>
      <c r="JJ6984" s="118" t="str">
        <f t="shared" ca="1" si="1886"/>
        <v/>
      </c>
    </row>
    <row r="6985" spans="253:270" x14ac:dyDescent="0.3">
      <c r="IS6985" s="74">
        <v>6983</v>
      </c>
      <c r="IT6985" s="90" t="str">
        <f t="shared" si="1872"/>
        <v/>
      </c>
      <c r="IU6985" s="101" t="str">
        <f t="shared" si="1873"/>
        <v/>
      </c>
      <c r="IV6985" s="102" t="str">
        <f t="shared" si="1874"/>
        <v/>
      </c>
      <c r="IW6985" s="102" t="str">
        <f t="shared" si="1875"/>
        <v/>
      </c>
      <c r="IX6985" s="103" t="str">
        <f t="shared" si="1876"/>
        <v/>
      </c>
      <c r="IY6985" s="112" t="str">
        <f t="shared" si="1877"/>
        <v/>
      </c>
      <c r="IZ6985" s="104" t="str">
        <f t="shared" ca="1" si="1878"/>
        <v/>
      </c>
      <c r="JA6985" s="102" t="str">
        <f t="shared" ca="1" si="1879"/>
        <v/>
      </c>
      <c r="JB6985" s="102" t="str">
        <f t="shared" ca="1" si="1880"/>
        <v/>
      </c>
      <c r="JC6985" s="103" t="str">
        <f t="shared" ca="1" si="1881"/>
        <v/>
      </c>
      <c r="JD6985" s="104" t="str">
        <f t="shared" si="1882"/>
        <v/>
      </c>
      <c r="JE6985" s="102" t="str">
        <f t="shared" si="1883"/>
        <v/>
      </c>
      <c r="JF6985" s="66" t="str">
        <f t="shared" ca="1" si="1871"/>
        <v/>
      </c>
      <c r="JG6985" s="66" t="str">
        <f t="shared" ca="1" si="1870"/>
        <v/>
      </c>
      <c r="JH6985" s="66" t="str">
        <f t="shared" ca="1" si="1884"/>
        <v/>
      </c>
      <c r="JI6985" s="80" t="str">
        <f t="shared" ca="1" si="1885"/>
        <v/>
      </c>
      <c r="JJ6985" s="118" t="str">
        <f t="shared" ca="1" si="1886"/>
        <v/>
      </c>
    </row>
    <row r="6986" spans="253:270" x14ac:dyDescent="0.3">
      <c r="IS6986" s="74">
        <v>6984</v>
      </c>
      <c r="IT6986" s="90" t="str">
        <f t="shared" si="1872"/>
        <v/>
      </c>
      <c r="IU6986" s="101" t="str">
        <f t="shared" si="1873"/>
        <v/>
      </c>
      <c r="IV6986" s="102" t="str">
        <f t="shared" si="1874"/>
        <v/>
      </c>
      <c r="IW6986" s="102" t="str">
        <f t="shared" si="1875"/>
        <v/>
      </c>
      <c r="IX6986" s="103" t="str">
        <f t="shared" si="1876"/>
        <v/>
      </c>
      <c r="IY6986" s="112" t="str">
        <f t="shared" si="1877"/>
        <v/>
      </c>
      <c r="IZ6986" s="104" t="str">
        <f t="shared" ca="1" si="1878"/>
        <v/>
      </c>
      <c r="JA6986" s="102" t="str">
        <f t="shared" ca="1" si="1879"/>
        <v/>
      </c>
      <c r="JB6986" s="102" t="str">
        <f t="shared" ca="1" si="1880"/>
        <v/>
      </c>
      <c r="JC6986" s="103" t="str">
        <f t="shared" ca="1" si="1881"/>
        <v/>
      </c>
      <c r="JD6986" s="104" t="str">
        <f t="shared" si="1882"/>
        <v/>
      </c>
      <c r="JE6986" s="102" t="str">
        <f t="shared" si="1883"/>
        <v/>
      </c>
      <c r="JF6986" s="66" t="str">
        <f t="shared" ca="1" si="1871"/>
        <v/>
      </c>
      <c r="JG6986" s="66" t="str">
        <f t="shared" ca="1" si="1870"/>
        <v/>
      </c>
      <c r="JH6986" s="66" t="str">
        <f t="shared" ca="1" si="1884"/>
        <v/>
      </c>
      <c r="JI6986" s="80" t="str">
        <f t="shared" ca="1" si="1885"/>
        <v/>
      </c>
      <c r="JJ6986" s="118" t="str">
        <f t="shared" ca="1" si="1886"/>
        <v/>
      </c>
    </row>
    <row r="6987" spans="253:270" x14ac:dyDescent="0.3">
      <c r="IS6987" s="74">
        <v>6985</v>
      </c>
      <c r="IT6987" s="90" t="str">
        <f t="shared" si="1872"/>
        <v/>
      </c>
      <c r="IU6987" s="101" t="str">
        <f t="shared" si="1873"/>
        <v/>
      </c>
      <c r="IV6987" s="102" t="str">
        <f t="shared" si="1874"/>
        <v/>
      </c>
      <c r="IW6987" s="102" t="str">
        <f t="shared" si="1875"/>
        <v/>
      </c>
      <c r="IX6987" s="103" t="str">
        <f t="shared" si="1876"/>
        <v/>
      </c>
      <c r="IY6987" s="112" t="str">
        <f t="shared" si="1877"/>
        <v/>
      </c>
      <c r="IZ6987" s="104" t="str">
        <f t="shared" ca="1" si="1878"/>
        <v/>
      </c>
      <c r="JA6987" s="102" t="str">
        <f t="shared" ca="1" si="1879"/>
        <v/>
      </c>
      <c r="JB6987" s="102" t="str">
        <f t="shared" ca="1" si="1880"/>
        <v/>
      </c>
      <c r="JC6987" s="103" t="str">
        <f t="shared" ca="1" si="1881"/>
        <v/>
      </c>
      <c r="JD6987" s="104" t="str">
        <f t="shared" si="1882"/>
        <v/>
      </c>
      <c r="JE6987" s="102" t="str">
        <f t="shared" si="1883"/>
        <v/>
      </c>
      <c r="JF6987" s="66" t="str">
        <f t="shared" ca="1" si="1871"/>
        <v/>
      </c>
      <c r="JG6987" s="66" t="str">
        <f t="shared" ca="1" si="1870"/>
        <v/>
      </c>
      <c r="JH6987" s="66" t="str">
        <f t="shared" ca="1" si="1884"/>
        <v/>
      </c>
      <c r="JI6987" s="80" t="str">
        <f t="shared" ca="1" si="1885"/>
        <v/>
      </c>
      <c r="JJ6987" s="118" t="str">
        <f t="shared" ca="1" si="1886"/>
        <v/>
      </c>
    </row>
    <row r="6988" spans="253:270" x14ac:dyDescent="0.3">
      <c r="IS6988" s="74">
        <v>6986</v>
      </c>
      <c r="IT6988" s="90" t="str">
        <f t="shared" si="1872"/>
        <v/>
      </c>
      <c r="IU6988" s="101" t="str">
        <f t="shared" si="1873"/>
        <v/>
      </c>
      <c r="IV6988" s="102" t="str">
        <f t="shared" si="1874"/>
        <v/>
      </c>
      <c r="IW6988" s="102" t="str">
        <f t="shared" si="1875"/>
        <v/>
      </c>
      <c r="IX6988" s="103" t="str">
        <f t="shared" si="1876"/>
        <v/>
      </c>
      <c r="IY6988" s="112" t="str">
        <f t="shared" si="1877"/>
        <v/>
      </c>
      <c r="IZ6988" s="104" t="str">
        <f t="shared" ca="1" si="1878"/>
        <v/>
      </c>
      <c r="JA6988" s="102" t="str">
        <f t="shared" ca="1" si="1879"/>
        <v/>
      </c>
      <c r="JB6988" s="102" t="str">
        <f t="shared" ca="1" si="1880"/>
        <v/>
      </c>
      <c r="JC6988" s="103" t="str">
        <f t="shared" ca="1" si="1881"/>
        <v/>
      </c>
      <c r="JD6988" s="104" t="str">
        <f t="shared" si="1882"/>
        <v/>
      </c>
      <c r="JE6988" s="102" t="str">
        <f t="shared" si="1883"/>
        <v/>
      </c>
      <c r="JF6988" s="66" t="str">
        <f t="shared" ca="1" si="1871"/>
        <v/>
      </c>
      <c r="JG6988" s="66" t="str">
        <f t="shared" ca="1" si="1870"/>
        <v/>
      </c>
      <c r="JH6988" s="66" t="str">
        <f t="shared" ca="1" si="1884"/>
        <v/>
      </c>
      <c r="JI6988" s="80" t="str">
        <f t="shared" ca="1" si="1885"/>
        <v/>
      </c>
      <c r="JJ6988" s="118" t="str">
        <f t="shared" ca="1" si="1886"/>
        <v/>
      </c>
    </row>
    <row r="6989" spans="253:270" x14ac:dyDescent="0.3">
      <c r="IS6989" s="74">
        <v>6987</v>
      </c>
      <c r="IT6989" s="90" t="str">
        <f t="shared" si="1872"/>
        <v/>
      </c>
      <c r="IU6989" s="101" t="str">
        <f t="shared" si="1873"/>
        <v/>
      </c>
      <c r="IV6989" s="102" t="str">
        <f t="shared" si="1874"/>
        <v/>
      </c>
      <c r="IW6989" s="102" t="str">
        <f t="shared" si="1875"/>
        <v/>
      </c>
      <c r="IX6989" s="103" t="str">
        <f t="shared" si="1876"/>
        <v/>
      </c>
      <c r="IY6989" s="112" t="str">
        <f t="shared" si="1877"/>
        <v/>
      </c>
      <c r="IZ6989" s="104" t="str">
        <f t="shared" ca="1" si="1878"/>
        <v/>
      </c>
      <c r="JA6989" s="102" t="str">
        <f t="shared" ca="1" si="1879"/>
        <v/>
      </c>
      <c r="JB6989" s="102" t="str">
        <f t="shared" ca="1" si="1880"/>
        <v/>
      </c>
      <c r="JC6989" s="103" t="str">
        <f t="shared" ca="1" si="1881"/>
        <v/>
      </c>
      <c r="JD6989" s="104" t="str">
        <f t="shared" si="1882"/>
        <v/>
      </c>
      <c r="JE6989" s="102" t="str">
        <f t="shared" si="1883"/>
        <v/>
      </c>
      <c r="JF6989" s="66" t="str">
        <f t="shared" ca="1" si="1871"/>
        <v/>
      </c>
      <c r="JG6989" s="66" t="str">
        <f t="shared" ca="1" si="1870"/>
        <v/>
      </c>
      <c r="JH6989" s="66" t="str">
        <f t="shared" ca="1" si="1884"/>
        <v/>
      </c>
      <c r="JI6989" s="80" t="str">
        <f t="shared" ca="1" si="1885"/>
        <v/>
      </c>
      <c r="JJ6989" s="118" t="str">
        <f t="shared" ca="1" si="1886"/>
        <v/>
      </c>
    </row>
    <row r="6990" spans="253:270" x14ac:dyDescent="0.3">
      <c r="IS6990" s="74">
        <v>6988</v>
      </c>
      <c r="IT6990" s="90" t="str">
        <f t="shared" si="1872"/>
        <v/>
      </c>
      <c r="IU6990" s="101" t="str">
        <f t="shared" si="1873"/>
        <v/>
      </c>
      <c r="IV6990" s="102" t="str">
        <f t="shared" si="1874"/>
        <v/>
      </c>
      <c r="IW6990" s="102" t="str">
        <f t="shared" si="1875"/>
        <v/>
      </c>
      <c r="IX6990" s="103" t="str">
        <f t="shared" si="1876"/>
        <v/>
      </c>
      <c r="IY6990" s="112" t="str">
        <f t="shared" si="1877"/>
        <v/>
      </c>
      <c r="IZ6990" s="104" t="str">
        <f t="shared" ca="1" si="1878"/>
        <v/>
      </c>
      <c r="JA6990" s="102" t="str">
        <f t="shared" ca="1" si="1879"/>
        <v/>
      </c>
      <c r="JB6990" s="102" t="str">
        <f t="shared" ca="1" si="1880"/>
        <v/>
      </c>
      <c r="JC6990" s="103" t="str">
        <f t="shared" ca="1" si="1881"/>
        <v/>
      </c>
      <c r="JD6990" s="104" t="str">
        <f t="shared" si="1882"/>
        <v/>
      </c>
      <c r="JE6990" s="102" t="str">
        <f t="shared" si="1883"/>
        <v/>
      </c>
      <c r="JF6990" s="66" t="str">
        <f t="shared" ca="1" si="1871"/>
        <v/>
      </c>
      <c r="JG6990" s="66" t="str">
        <f t="shared" ca="1" si="1870"/>
        <v/>
      </c>
      <c r="JH6990" s="66" t="str">
        <f t="shared" ca="1" si="1884"/>
        <v/>
      </c>
      <c r="JI6990" s="80" t="str">
        <f t="shared" ca="1" si="1885"/>
        <v/>
      </c>
      <c r="JJ6990" s="118" t="str">
        <f t="shared" ca="1" si="1886"/>
        <v/>
      </c>
    </row>
    <row r="6991" spans="253:270" x14ac:dyDescent="0.3">
      <c r="IS6991" s="74">
        <v>6989</v>
      </c>
      <c r="IT6991" s="90" t="str">
        <f t="shared" si="1872"/>
        <v/>
      </c>
      <c r="IU6991" s="101" t="str">
        <f t="shared" si="1873"/>
        <v/>
      </c>
      <c r="IV6991" s="102" t="str">
        <f t="shared" si="1874"/>
        <v/>
      </c>
      <c r="IW6991" s="102" t="str">
        <f t="shared" si="1875"/>
        <v/>
      </c>
      <c r="IX6991" s="103" t="str">
        <f t="shared" si="1876"/>
        <v/>
      </c>
      <c r="IY6991" s="112" t="str">
        <f t="shared" si="1877"/>
        <v/>
      </c>
      <c r="IZ6991" s="104" t="str">
        <f t="shared" ca="1" si="1878"/>
        <v/>
      </c>
      <c r="JA6991" s="102" t="str">
        <f t="shared" ca="1" si="1879"/>
        <v/>
      </c>
      <c r="JB6991" s="102" t="str">
        <f t="shared" ca="1" si="1880"/>
        <v/>
      </c>
      <c r="JC6991" s="103" t="str">
        <f t="shared" ca="1" si="1881"/>
        <v/>
      </c>
      <c r="JD6991" s="104" t="str">
        <f t="shared" si="1882"/>
        <v/>
      </c>
      <c r="JE6991" s="102" t="str">
        <f t="shared" si="1883"/>
        <v/>
      </c>
      <c r="JF6991" s="66" t="str">
        <f t="shared" ca="1" si="1871"/>
        <v/>
      </c>
      <c r="JG6991" s="66" t="str">
        <f t="shared" ca="1" si="1870"/>
        <v/>
      </c>
      <c r="JH6991" s="66" t="str">
        <f t="shared" ca="1" si="1884"/>
        <v/>
      </c>
      <c r="JI6991" s="80" t="str">
        <f t="shared" ca="1" si="1885"/>
        <v/>
      </c>
      <c r="JJ6991" s="118" t="str">
        <f t="shared" ca="1" si="1886"/>
        <v/>
      </c>
    </row>
    <row r="6992" spans="253:270" x14ac:dyDescent="0.3">
      <c r="IS6992" s="74">
        <v>6990</v>
      </c>
      <c r="IT6992" s="90" t="str">
        <f t="shared" si="1872"/>
        <v/>
      </c>
      <c r="IU6992" s="101" t="str">
        <f t="shared" si="1873"/>
        <v/>
      </c>
      <c r="IV6992" s="102" t="str">
        <f t="shared" si="1874"/>
        <v/>
      </c>
      <c r="IW6992" s="102" t="str">
        <f t="shared" si="1875"/>
        <v/>
      </c>
      <c r="IX6992" s="103" t="str">
        <f t="shared" si="1876"/>
        <v/>
      </c>
      <c r="IY6992" s="112" t="str">
        <f t="shared" si="1877"/>
        <v/>
      </c>
      <c r="IZ6992" s="104" t="str">
        <f t="shared" ca="1" si="1878"/>
        <v/>
      </c>
      <c r="JA6992" s="102" t="str">
        <f t="shared" ca="1" si="1879"/>
        <v/>
      </c>
      <c r="JB6992" s="102" t="str">
        <f t="shared" ca="1" si="1880"/>
        <v/>
      </c>
      <c r="JC6992" s="103" t="str">
        <f t="shared" ca="1" si="1881"/>
        <v/>
      </c>
      <c r="JD6992" s="104" t="str">
        <f t="shared" si="1882"/>
        <v/>
      </c>
      <c r="JE6992" s="102" t="str">
        <f t="shared" si="1883"/>
        <v/>
      </c>
      <c r="JF6992" s="66" t="str">
        <f t="shared" ca="1" si="1871"/>
        <v/>
      </c>
      <c r="JG6992" s="66" t="str">
        <f t="shared" ca="1" si="1870"/>
        <v/>
      </c>
      <c r="JH6992" s="66" t="str">
        <f t="shared" ca="1" si="1884"/>
        <v/>
      </c>
      <c r="JI6992" s="80" t="str">
        <f t="shared" ca="1" si="1885"/>
        <v/>
      </c>
      <c r="JJ6992" s="118" t="str">
        <f t="shared" ca="1" si="1886"/>
        <v/>
      </c>
    </row>
    <row r="6993" spans="253:270" x14ac:dyDescent="0.3">
      <c r="IS6993" s="74">
        <v>6991</v>
      </c>
      <c r="IT6993" s="90" t="str">
        <f t="shared" si="1872"/>
        <v/>
      </c>
      <c r="IU6993" s="101" t="str">
        <f t="shared" si="1873"/>
        <v/>
      </c>
      <c r="IV6993" s="102" t="str">
        <f t="shared" si="1874"/>
        <v/>
      </c>
      <c r="IW6993" s="102" t="str">
        <f t="shared" si="1875"/>
        <v/>
      </c>
      <c r="IX6993" s="103" t="str">
        <f t="shared" si="1876"/>
        <v/>
      </c>
      <c r="IY6993" s="112" t="str">
        <f t="shared" si="1877"/>
        <v/>
      </c>
      <c r="IZ6993" s="104" t="str">
        <f t="shared" ca="1" si="1878"/>
        <v/>
      </c>
      <c r="JA6993" s="102" t="str">
        <f t="shared" ca="1" si="1879"/>
        <v/>
      </c>
      <c r="JB6993" s="102" t="str">
        <f t="shared" ca="1" si="1880"/>
        <v/>
      </c>
      <c r="JC6993" s="103" t="str">
        <f t="shared" ca="1" si="1881"/>
        <v/>
      </c>
      <c r="JD6993" s="104" t="str">
        <f t="shared" si="1882"/>
        <v/>
      </c>
      <c r="JE6993" s="102" t="str">
        <f t="shared" si="1883"/>
        <v/>
      </c>
      <c r="JF6993" s="66" t="str">
        <f t="shared" ca="1" si="1871"/>
        <v/>
      </c>
      <c r="JG6993" s="66" t="str">
        <f t="shared" ca="1" si="1870"/>
        <v/>
      </c>
      <c r="JH6993" s="66" t="str">
        <f t="shared" ca="1" si="1884"/>
        <v/>
      </c>
      <c r="JI6993" s="80" t="str">
        <f t="shared" ca="1" si="1885"/>
        <v/>
      </c>
      <c r="JJ6993" s="118" t="str">
        <f t="shared" ca="1" si="1886"/>
        <v/>
      </c>
    </row>
    <row r="6994" spans="253:270" x14ac:dyDescent="0.3">
      <c r="IS6994" s="74">
        <v>6992</v>
      </c>
      <c r="IT6994" s="90" t="str">
        <f t="shared" si="1872"/>
        <v/>
      </c>
      <c r="IU6994" s="101" t="str">
        <f t="shared" si="1873"/>
        <v/>
      </c>
      <c r="IV6994" s="102" t="str">
        <f t="shared" si="1874"/>
        <v/>
      </c>
      <c r="IW6994" s="102" t="str">
        <f t="shared" si="1875"/>
        <v/>
      </c>
      <c r="IX6994" s="103" t="str">
        <f t="shared" si="1876"/>
        <v/>
      </c>
      <c r="IY6994" s="112" t="str">
        <f t="shared" si="1877"/>
        <v/>
      </c>
      <c r="IZ6994" s="104" t="str">
        <f t="shared" ca="1" si="1878"/>
        <v/>
      </c>
      <c r="JA6994" s="102" t="str">
        <f t="shared" ca="1" si="1879"/>
        <v/>
      </c>
      <c r="JB6994" s="102" t="str">
        <f t="shared" ca="1" si="1880"/>
        <v/>
      </c>
      <c r="JC6994" s="103" t="str">
        <f t="shared" ca="1" si="1881"/>
        <v/>
      </c>
      <c r="JD6994" s="104" t="str">
        <f t="shared" si="1882"/>
        <v/>
      </c>
      <c r="JE6994" s="102" t="str">
        <f t="shared" si="1883"/>
        <v/>
      </c>
      <c r="JF6994" s="66" t="str">
        <f t="shared" ca="1" si="1871"/>
        <v/>
      </c>
      <c r="JG6994" s="66" t="str">
        <f t="shared" ca="1" si="1870"/>
        <v/>
      </c>
      <c r="JH6994" s="66" t="str">
        <f t="shared" ca="1" si="1884"/>
        <v/>
      </c>
      <c r="JI6994" s="80" t="str">
        <f t="shared" ca="1" si="1885"/>
        <v/>
      </c>
      <c r="JJ6994" s="118" t="str">
        <f t="shared" ca="1" si="1886"/>
        <v/>
      </c>
    </row>
    <row r="6995" spans="253:270" x14ac:dyDescent="0.3">
      <c r="IS6995" s="74">
        <v>6993</v>
      </c>
      <c r="IT6995" s="90" t="str">
        <f t="shared" si="1872"/>
        <v/>
      </c>
      <c r="IU6995" s="101" t="str">
        <f t="shared" si="1873"/>
        <v/>
      </c>
      <c r="IV6995" s="102" t="str">
        <f t="shared" si="1874"/>
        <v/>
      </c>
      <c r="IW6995" s="102" t="str">
        <f t="shared" si="1875"/>
        <v/>
      </c>
      <c r="IX6995" s="103" t="str">
        <f t="shared" si="1876"/>
        <v/>
      </c>
      <c r="IY6995" s="112" t="str">
        <f t="shared" si="1877"/>
        <v/>
      </c>
      <c r="IZ6995" s="104" t="str">
        <f t="shared" ca="1" si="1878"/>
        <v/>
      </c>
      <c r="JA6995" s="102" t="str">
        <f t="shared" ca="1" si="1879"/>
        <v/>
      </c>
      <c r="JB6995" s="102" t="str">
        <f t="shared" ca="1" si="1880"/>
        <v/>
      </c>
      <c r="JC6995" s="103" t="str">
        <f t="shared" ca="1" si="1881"/>
        <v/>
      </c>
      <c r="JD6995" s="104" t="str">
        <f t="shared" si="1882"/>
        <v/>
      </c>
      <c r="JE6995" s="102" t="str">
        <f t="shared" si="1883"/>
        <v/>
      </c>
      <c r="JF6995" s="66" t="str">
        <f t="shared" ca="1" si="1871"/>
        <v/>
      </c>
      <c r="JG6995" s="66" t="str">
        <f t="shared" ca="1" si="1870"/>
        <v/>
      </c>
      <c r="JH6995" s="66" t="str">
        <f t="shared" ca="1" si="1884"/>
        <v/>
      </c>
      <c r="JI6995" s="80" t="str">
        <f t="shared" ca="1" si="1885"/>
        <v/>
      </c>
      <c r="JJ6995" s="118" t="str">
        <f t="shared" ca="1" si="1886"/>
        <v/>
      </c>
    </row>
    <row r="6996" spans="253:270" x14ac:dyDescent="0.3">
      <c r="IS6996" s="74">
        <v>6994</v>
      </c>
      <c r="IT6996" s="90" t="str">
        <f t="shared" si="1872"/>
        <v/>
      </c>
      <c r="IU6996" s="101" t="str">
        <f t="shared" si="1873"/>
        <v/>
      </c>
      <c r="IV6996" s="102" t="str">
        <f t="shared" si="1874"/>
        <v/>
      </c>
      <c r="IW6996" s="102" t="str">
        <f t="shared" si="1875"/>
        <v/>
      </c>
      <c r="IX6996" s="103" t="str">
        <f t="shared" si="1876"/>
        <v/>
      </c>
      <c r="IY6996" s="112" t="str">
        <f t="shared" si="1877"/>
        <v/>
      </c>
      <c r="IZ6996" s="104" t="str">
        <f t="shared" ca="1" si="1878"/>
        <v/>
      </c>
      <c r="JA6996" s="102" t="str">
        <f t="shared" ca="1" si="1879"/>
        <v/>
      </c>
      <c r="JB6996" s="102" t="str">
        <f t="shared" ca="1" si="1880"/>
        <v/>
      </c>
      <c r="JC6996" s="103" t="str">
        <f t="shared" ca="1" si="1881"/>
        <v/>
      </c>
      <c r="JD6996" s="104" t="str">
        <f t="shared" si="1882"/>
        <v/>
      </c>
      <c r="JE6996" s="102" t="str">
        <f t="shared" si="1883"/>
        <v/>
      </c>
      <c r="JF6996" s="66" t="str">
        <f t="shared" ca="1" si="1871"/>
        <v/>
      </c>
      <c r="JG6996" s="66" t="str">
        <f t="shared" ca="1" si="1870"/>
        <v/>
      </c>
      <c r="JH6996" s="66" t="str">
        <f t="shared" ca="1" si="1884"/>
        <v/>
      </c>
      <c r="JI6996" s="80" t="str">
        <f t="shared" ca="1" si="1885"/>
        <v/>
      </c>
      <c r="JJ6996" s="118" t="str">
        <f t="shared" ca="1" si="1886"/>
        <v/>
      </c>
    </row>
    <row r="6997" spans="253:270" x14ac:dyDescent="0.3">
      <c r="IS6997" s="74">
        <v>6995</v>
      </c>
      <c r="IT6997" s="90" t="str">
        <f t="shared" si="1872"/>
        <v/>
      </c>
      <c r="IU6997" s="101" t="str">
        <f t="shared" si="1873"/>
        <v/>
      </c>
      <c r="IV6997" s="102" t="str">
        <f t="shared" si="1874"/>
        <v/>
      </c>
      <c r="IW6997" s="102" t="str">
        <f t="shared" si="1875"/>
        <v/>
      </c>
      <c r="IX6997" s="103" t="str">
        <f t="shared" si="1876"/>
        <v/>
      </c>
      <c r="IY6997" s="112" t="str">
        <f t="shared" si="1877"/>
        <v/>
      </c>
      <c r="IZ6997" s="104" t="str">
        <f t="shared" ca="1" si="1878"/>
        <v/>
      </c>
      <c r="JA6997" s="102" t="str">
        <f t="shared" ca="1" si="1879"/>
        <v/>
      </c>
      <c r="JB6997" s="102" t="str">
        <f t="shared" ca="1" si="1880"/>
        <v/>
      </c>
      <c r="JC6997" s="103" t="str">
        <f t="shared" ca="1" si="1881"/>
        <v/>
      </c>
      <c r="JD6997" s="104" t="str">
        <f t="shared" si="1882"/>
        <v/>
      </c>
      <c r="JE6997" s="102" t="str">
        <f t="shared" si="1883"/>
        <v/>
      </c>
      <c r="JF6997" s="66" t="str">
        <f t="shared" ca="1" si="1871"/>
        <v/>
      </c>
      <c r="JG6997" s="66" t="str">
        <f t="shared" ca="1" si="1870"/>
        <v/>
      </c>
      <c r="JH6997" s="66" t="str">
        <f t="shared" ca="1" si="1884"/>
        <v/>
      </c>
      <c r="JI6997" s="80" t="str">
        <f t="shared" ca="1" si="1885"/>
        <v/>
      </c>
      <c r="JJ6997" s="118" t="str">
        <f t="shared" ca="1" si="1886"/>
        <v/>
      </c>
    </row>
    <row r="6998" spans="253:270" x14ac:dyDescent="0.3">
      <c r="IS6998" s="74">
        <v>6996</v>
      </c>
      <c r="IT6998" s="90" t="str">
        <f t="shared" si="1872"/>
        <v/>
      </c>
      <c r="IU6998" s="101" t="str">
        <f t="shared" si="1873"/>
        <v/>
      </c>
      <c r="IV6998" s="102" t="str">
        <f t="shared" si="1874"/>
        <v/>
      </c>
      <c r="IW6998" s="102" t="str">
        <f t="shared" si="1875"/>
        <v/>
      </c>
      <c r="IX6998" s="103" t="str">
        <f t="shared" si="1876"/>
        <v/>
      </c>
      <c r="IY6998" s="112" t="str">
        <f t="shared" si="1877"/>
        <v/>
      </c>
      <c r="IZ6998" s="104" t="str">
        <f t="shared" ca="1" si="1878"/>
        <v/>
      </c>
      <c r="JA6998" s="102" t="str">
        <f t="shared" ca="1" si="1879"/>
        <v/>
      </c>
      <c r="JB6998" s="102" t="str">
        <f t="shared" ca="1" si="1880"/>
        <v/>
      </c>
      <c r="JC6998" s="103" t="str">
        <f t="shared" ca="1" si="1881"/>
        <v/>
      </c>
      <c r="JD6998" s="104" t="str">
        <f t="shared" si="1882"/>
        <v/>
      </c>
      <c r="JE6998" s="102" t="str">
        <f t="shared" si="1883"/>
        <v/>
      </c>
      <c r="JF6998" s="66" t="str">
        <f t="shared" ca="1" si="1871"/>
        <v/>
      </c>
      <c r="JG6998" s="66" t="str">
        <f t="shared" ca="1" si="1870"/>
        <v/>
      </c>
      <c r="JH6998" s="66" t="str">
        <f t="shared" ca="1" si="1884"/>
        <v/>
      </c>
      <c r="JI6998" s="80" t="str">
        <f t="shared" ca="1" si="1885"/>
        <v/>
      </c>
      <c r="JJ6998" s="118" t="str">
        <f t="shared" ca="1" si="1886"/>
        <v/>
      </c>
    </row>
    <row r="6999" spans="253:270" x14ac:dyDescent="0.3">
      <c r="IS6999" s="74">
        <v>6997</v>
      </c>
      <c r="IT6999" s="90" t="str">
        <f t="shared" si="1872"/>
        <v/>
      </c>
      <c r="IU6999" s="101" t="str">
        <f t="shared" si="1873"/>
        <v/>
      </c>
      <c r="IV6999" s="102" t="str">
        <f t="shared" si="1874"/>
        <v/>
      </c>
      <c r="IW6999" s="102" t="str">
        <f t="shared" si="1875"/>
        <v/>
      </c>
      <c r="IX6999" s="103" t="str">
        <f t="shared" si="1876"/>
        <v/>
      </c>
      <c r="IY6999" s="112" t="str">
        <f t="shared" si="1877"/>
        <v/>
      </c>
      <c r="IZ6999" s="104" t="str">
        <f t="shared" ca="1" si="1878"/>
        <v/>
      </c>
      <c r="JA6999" s="102" t="str">
        <f t="shared" ca="1" si="1879"/>
        <v/>
      </c>
      <c r="JB6999" s="102" t="str">
        <f t="shared" ca="1" si="1880"/>
        <v/>
      </c>
      <c r="JC6999" s="103" t="str">
        <f t="shared" ca="1" si="1881"/>
        <v/>
      </c>
      <c r="JD6999" s="104" t="str">
        <f t="shared" si="1882"/>
        <v/>
      </c>
      <c r="JE6999" s="102" t="str">
        <f t="shared" si="1883"/>
        <v/>
      </c>
      <c r="JF6999" s="66" t="str">
        <f t="shared" ca="1" si="1871"/>
        <v/>
      </c>
      <c r="JG6999" s="66" t="str">
        <f t="shared" ref="JG6999:JG7062" ca="1" si="1887">IF(IU6999&lt;&gt;"",IF($IS6999&gt;=JG$1,AVERAGE(INDIRECT(CONCATENATE("JE",$IS6999+2,":JE",$IS6999+2-JG$1))),""),"")</f>
        <v/>
      </c>
      <c r="JH6999" s="66" t="str">
        <f t="shared" ca="1" si="1884"/>
        <v/>
      </c>
      <c r="JI6999" s="80" t="str">
        <f t="shared" ca="1" si="1885"/>
        <v/>
      </c>
      <c r="JJ6999" s="118" t="str">
        <f t="shared" ca="1" si="1886"/>
        <v/>
      </c>
    </row>
    <row r="7000" spans="253:270" x14ac:dyDescent="0.3">
      <c r="IS7000" s="74">
        <v>6998</v>
      </c>
      <c r="IT7000" s="90" t="str">
        <f t="shared" si="1872"/>
        <v/>
      </c>
      <c r="IU7000" s="101" t="str">
        <f t="shared" si="1873"/>
        <v/>
      </c>
      <c r="IV7000" s="102" t="str">
        <f t="shared" si="1874"/>
        <v/>
      </c>
      <c r="IW7000" s="102" t="str">
        <f t="shared" si="1875"/>
        <v/>
      </c>
      <c r="IX7000" s="103" t="str">
        <f t="shared" si="1876"/>
        <v/>
      </c>
      <c r="IY7000" s="112" t="str">
        <f t="shared" si="1877"/>
        <v/>
      </c>
      <c r="IZ7000" s="104" t="str">
        <f t="shared" ca="1" si="1878"/>
        <v/>
      </c>
      <c r="JA7000" s="102" t="str">
        <f t="shared" ca="1" si="1879"/>
        <v/>
      </c>
      <c r="JB7000" s="102" t="str">
        <f t="shared" ca="1" si="1880"/>
        <v/>
      </c>
      <c r="JC7000" s="103" t="str">
        <f t="shared" ca="1" si="1881"/>
        <v/>
      </c>
      <c r="JD7000" s="104" t="str">
        <f t="shared" si="1882"/>
        <v/>
      </c>
      <c r="JE7000" s="102" t="str">
        <f t="shared" si="1883"/>
        <v/>
      </c>
      <c r="JF7000" s="66" t="str">
        <f t="shared" ca="1" si="1871"/>
        <v/>
      </c>
      <c r="JG7000" s="66" t="str">
        <f t="shared" ca="1" si="1887"/>
        <v/>
      </c>
      <c r="JH7000" s="66" t="str">
        <f t="shared" ca="1" si="1884"/>
        <v/>
      </c>
      <c r="JI7000" s="80" t="str">
        <f t="shared" ca="1" si="1885"/>
        <v/>
      </c>
      <c r="JJ7000" s="118" t="str">
        <f t="shared" ca="1" si="1886"/>
        <v/>
      </c>
    </row>
    <row r="7001" spans="253:270" x14ac:dyDescent="0.3">
      <c r="IS7001" s="74">
        <v>6999</v>
      </c>
      <c r="IT7001" s="90" t="str">
        <f t="shared" si="1872"/>
        <v/>
      </c>
      <c r="IU7001" s="101" t="str">
        <f t="shared" si="1873"/>
        <v/>
      </c>
      <c r="IV7001" s="102" t="str">
        <f t="shared" si="1874"/>
        <v/>
      </c>
      <c r="IW7001" s="102" t="str">
        <f t="shared" si="1875"/>
        <v/>
      </c>
      <c r="IX7001" s="103" t="str">
        <f t="shared" si="1876"/>
        <v/>
      </c>
      <c r="IY7001" s="112" t="str">
        <f t="shared" si="1877"/>
        <v/>
      </c>
      <c r="IZ7001" s="104" t="str">
        <f t="shared" ca="1" si="1878"/>
        <v/>
      </c>
      <c r="JA7001" s="102" t="str">
        <f t="shared" ca="1" si="1879"/>
        <v/>
      </c>
      <c r="JB7001" s="102" t="str">
        <f t="shared" ca="1" si="1880"/>
        <v/>
      </c>
      <c r="JC7001" s="103" t="str">
        <f t="shared" ca="1" si="1881"/>
        <v/>
      </c>
      <c r="JD7001" s="104" t="str">
        <f t="shared" si="1882"/>
        <v/>
      </c>
      <c r="JE7001" s="102" t="str">
        <f t="shared" si="1883"/>
        <v/>
      </c>
      <c r="JF7001" s="66" t="str">
        <f t="shared" ca="1" si="1871"/>
        <v/>
      </c>
      <c r="JG7001" s="66" t="str">
        <f t="shared" ca="1" si="1887"/>
        <v/>
      </c>
      <c r="JH7001" s="66" t="str">
        <f t="shared" ca="1" si="1884"/>
        <v/>
      </c>
      <c r="JI7001" s="80" t="str">
        <f t="shared" ca="1" si="1885"/>
        <v/>
      </c>
      <c r="JJ7001" s="118" t="str">
        <f t="shared" ca="1" si="1886"/>
        <v/>
      </c>
    </row>
    <row r="7002" spans="253:270" x14ac:dyDescent="0.3">
      <c r="IS7002" s="74">
        <v>7000</v>
      </c>
      <c r="IT7002" s="90" t="str">
        <f t="shared" si="1872"/>
        <v/>
      </c>
      <c r="IU7002" s="101" t="str">
        <f t="shared" si="1873"/>
        <v/>
      </c>
      <c r="IV7002" s="102" t="str">
        <f t="shared" si="1874"/>
        <v/>
      </c>
      <c r="IW7002" s="102" t="str">
        <f t="shared" si="1875"/>
        <v/>
      </c>
      <c r="IX7002" s="103" t="str">
        <f t="shared" si="1876"/>
        <v/>
      </c>
      <c r="IY7002" s="112" t="str">
        <f t="shared" si="1877"/>
        <v/>
      </c>
      <c r="IZ7002" s="104" t="str">
        <f t="shared" ca="1" si="1878"/>
        <v/>
      </c>
      <c r="JA7002" s="102" t="str">
        <f t="shared" ca="1" si="1879"/>
        <v/>
      </c>
      <c r="JB7002" s="102" t="str">
        <f t="shared" ca="1" si="1880"/>
        <v/>
      </c>
      <c r="JC7002" s="103" t="str">
        <f t="shared" ca="1" si="1881"/>
        <v/>
      </c>
      <c r="JD7002" s="104" t="str">
        <f t="shared" si="1882"/>
        <v/>
      </c>
      <c r="JE7002" s="102" t="str">
        <f t="shared" si="1883"/>
        <v/>
      </c>
      <c r="JF7002" s="66" t="str">
        <f t="shared" ca="1" si="1871"/>
        <v/>
      </c>
      <c r="JG7002" s="66" t="str">
        <f t="shared" ca="1" si="1887"/>
        <v/>
      </c>
      <c r="JH7002" s="66" t="str">
        <f t="shared" ca="1" si="1884"/>
        <v/>
      </c>
      <c r="JI7002" s="80" t="str">
        <f t="shared" ca="1" si="1885"/>
        <v/>
      </c>
      <c r="JJ7002" s="118" t="str">
        <f t="shared" ca="1" si="1886"/>
        <v/>
      </c>
    </row>
    <row r="7003" spans="253:270" x14ac:dyDescent="0.3">
      <c r="IS7003" s="74">
        <v>7001</v>
      </c>
      <c r="IT7003" s="90" t="str">
        <f t="shared" si="1872"/>
        <v/>
      </c>
      <c r="IU7003" s="101" t="str">
        <f t="shared" si="1873"/>
        <v/>
      </c>
      <c r="IV7003" s="102" t="str">
        <f t="shared" si="1874"/>
        <v/>
      </c>
      <c r="IW7003" s="102" t="str">
        <f t="shared" si="1875"/>
        <v/>
      </c>
      <c r="IX7003" s="103" t="str">
        <f t="shared" si="1876"/>
        <v/>
      </c>
      <c r="IY7003" s="112" t="str">
        <f t="shared" si="1877"/>
        <v/>
      </c>
      <c r="IZ7003" s="104" t="str">
        <f t="shared" ca="1" si="1878"/>
        <v/>
      </c>
      <c r="JA7003" s="102" t="str">
        <f t="shared" ca="1" si="1879"/>
        <v/>
      </c>
      <c r="JB7003" s="102" t="str">
        <f t="shared" ca="1" si="1880"/>
        <v/>
      </c>
      <c r="JC7003" s="103" t="str">
        <f t="shared" ca="1" si="1881"/>
        <v/>
      </c>
      <c r="JD7003" s="104" t="str">
        <f t="shared" si="1882"/>
        <v/>
      </c>
      <c r="JE7003" s="102" t="str">
        <f t="shared" si="1883"/>
        <v/>
      </c>
      <c r="JF7003" s="66" t="str">
        <f t="shared" ca="1" si="1871"/>
        <v/>
      </c>
      <c r="JG7003" s="66" t="str">
        <f t="shared" ca="1" si="1887"/>
        <v/>
      </c>
      <c r="JH7003" s="66" t="str">
        <f t="shared" ca="1" si="1884"/>
        <v/>
      </c>
      <c r="JI7003" s="80" t="str">
        <f t="shared" ca="1" si="1885"/>
        <v/>
      </c>
      <c r="JJ7003" s="118" t="str">
        <f t="shared" ca="1" si="1886"/>
        <v/>
      </c>
    </row>
    <row r="7004" spans="253:270" x14ac:dyDescent="0.3">
      <c r="IS7004" s="74">
        <v>7002</v>
      </c>
      <c r="IT7004" s="90" t="str">
        <f t="shared" si="1872"/>
        <v/>
      </c>
      <c r="IU7004" s="101" t="str">
        <f t="shared" si="1873"/>
        <v/>
      </c>
      <c r="IV7004" s="102" t="str">
        <f t="shared" si="1874"/>
        <v/>
      </c>
      <c r="IW7004" s="102" t="str">
        <f t="shared" si="1875"/>
        <v/>
      </c>
      <c r="IX7004" s="103" t="str">
        <f t="shared" si="1876"/>
        <v/>
      </c>
      <c r="IY7004" s="112" t="str">
        <f t="shared" si="1877"/>
        <v/>
      </c>
      <c r="IZ7004" s="104" t="str">
        <f t="shared" ca="1" si="1878"/>
        <v/>
      </c>
      <c r="JA7004" s="102" t="str">
        <f t="shared" ca="1" si="1879"/>
        <v/>
      </c>
      <c r="JB7004" s="102" t="str">
        <f t="shared" ca="1" si="1880"/>
        <v/>
      </c>
      <c r="JC7004" s="103" t="str">
        <f t="shared" ca="1" si="1881"/>
        <v/>
      </c>
      <c r="JD7004" s="104" t="str">
        <f t="shared" si="1882"/>
        <v/>
      </c>
      <c r="JE7004" s="102" t="str">
        <f t="shared" si="1883"/>
        <v/>
      </c>
      <c r="JF7004" s="66" t="str">
        <f t="shared" ca="1" si="1871"/>
        <v/>
      </c>
      <c r="JG7004" s="66" t="str">
        <f t="shared" ca="1" si="1887"/>
        <v/>
      </c>
      <c r="JH7004" s="66" t="str">
        <f t="shared" ca="1" si="1884"/>
        <v/>
      </c>
      <c r="JI7004" s="80" t="str">
        <f t="shared" ca="1" si="1885"/>
        <v/>
      </c>
      <c r="JJ7004" s="118" t="str">
        <f t="shared" ca="1" si="1886"/>
        <v/>
      </c>
    </row>
    <row r="7005" spans="253:270" x14ac:dyDescent="0.3">
      <c r="IS7005" s="74">
        <v>7003</v>
      </c>
      <c r="IT7005" s="90" t="str">
        <f t="shared" si="1872"/>
        <v/>
      </c>
      <c r="IU7005" s="101" t="str">
        <f t="shared" si="1873"/>
        <v/>
      </c>
      <c r="IV7005" s="102" t="str">
        <f t="shared" si="1874"/>
        <v/>
      </c>
      <c r="IW7005" s="102" t="str">
        <f t="shared" si="1875"/>
        <v/>
      </c>
      <c r="IX7005" s="103" t="str">
        <f t="shared" si="1876"/>
        <v/>
      </c>
      <c r="IY7005" s="112" t="str">
        <f t="shared" si="1877"/>
        <v/>
      </c>
      <c r="IZ7005" s="104" t="str">
        <f t="shared" ca="1" si="1878"/>
        <v/>
      </c>
      <c r="JA7005" s="102" t="str">
        <f t="shared" ca="1" si="1879"/>
        <v/>
      </c>
      <c r="JB7005" s="102" t="str">
        <f t="shared" ca="1" si="1880"/>
        <v/>
      </c>
      <c r="JC7005" s="103" t="str">
        <f t="shared" ca="1" si="1881"/>
        <v/>
      </c>
      <c r="JD7005" s="104" t="str">
        <f t="shared" si="1882"/>
        <v/>
      </c>
      <c r="JE7005" s="102" t="str">
        <f t="shared" si="1883"/>
        <v/>
      </c>
      <c r="JF7005" s="66" t="str">
        <f t="shared" ref="JF7005:JF7068" ca="1" si="1888">IF(IT7005&lt;&gt;"",IF($IS7005&gt;=JF$1,AVERAGE(INDIRECT(CONCATENATE("JD",$IS7005+2,":JD",$IS7005+2-JF$1))),""),"")</f>
        <v/>
      </c>
      <c r="JG7005" s="66" t="str">
        <f t="shared" ca="1" si="1887"/>
        <v/>
      </c>
      <c r="JH7005" s="66" t="str">
        <f t="shared" ca="1" si="1884"/>
        <v/>
      </c>
      <c r="JI7005" s="80" t="str">
        <f t="shared" ca="1" si="1885"/>
        <v/>
      </c>
      <c r="JJ7005" s="118" t="str">
        <f t="shared" ca="1" si="1886"/>
        <v/>
      </c>
    </row>
    <row r="7006" spans="253:270" x14ac:dyDescent="0.3">
      <c r="IS7006" s="74">
        <v>7004</v>
      </c>
      <c r="IT7006" s="90" t="str">
        <f t="shared" si="1872"/>
        <v/>
      </c>
      <c r="IU7006" s="101" t="str">
        <f t="shared" si="1873"/>
        <v/>
      </c>
      <c r="IV7006" s="102" t="str">
        <f t="shared" si="1874"/>
        <v/>
      </c>
      <c r="IW7006" s="102" t="str">
        <f t="shared" si="1875"/>
        <v/>
      </c>
      <c r="IX7006" s="103" t="str">
        <f t="shared" si="1876"/>
        <v/>
      </c>
      <c r="IY7006" s="112" t="str">
        <f t="shared" si="1877"/>
        <v/>
      </c>
      <c r="IZ7006" s="104" t="str">
        <f t="shared" ca="1" si="1878"/>
        <v/>
      </c>
      <c r="JA7006" s="102" t="str">
        <f t="shared" ca="1" si="1879"/>
        <v/>
      </c>
      <c r="JB7006" s="102" t="str">
        <f t="shared" ca="1" si="1880"/>
        <v/>
      </c>
      <c r="JC7006" s="103" t="str">
        <f t="shared" ca="1" si="1881"/>
        <v/>
      </c>
      <c r="JD7006" s="104" t="str">
        <f t="shared" si="1882"/>
        <v/>
      </c>
      <c r="JE7006" s="102" t="str">
        <f t="shared" si="1883"/>
        <v/>
      </c>
      <c r="JF7006" s="66" t="str">
        <f t="shared" ca="1" si="1888"/>
        <v/>
      </c>
      <c r="JG7006" s="66" t="str">
        <f t="shared" ca="1" si="1887"/>
        <v/>
      </c>
      <c r="JH7006" s="66" t="str">
        <f t="shared" ca="1" si="1884"/>
        <v/>
      </c>
      <c r="JI7006" s="80" t="str">
        <f t="shared" ca="1" si="1885"/>
        <v/>
      </c>
      <c r="JJ7006" s="118" t="str">
        <f t="shared" ca="1" si="1886"/>
        <v/>
      </c>
    </row>
    <row r="7007" spans="253:270" x14ac:dyDescent="0.3">
      <c r="IS7007" s="74">
        <v>7005</v>
      </c>
      <c r="IT7007" s="90" t="str">
        <f t="shared" si="1872"/>
        <v/>
      </c>
      <c r="IU7007" s="101" t="str">
        <f t="shared" si="1873"/>
        <v/>
      </c>
      <c r="IV7007" s="102" t="str">
        <f t="shared" si="1874"/>
        <v/>
      </c>
      <c r="IW7007" s="102" t="str">
        <f t="shared" si="1875"/>
        <v/>
      </c>
      <c r="IX7007" s="103" t="str">
        <f t="shared" si="1876"/>
        <v/>
      </c>
      <c r="IY7007" s="112" t="str">
        <f t="shared" si="1877"/>
        <v/>
      </c>
      <c r="IZ7007" s="104" t="str">
        <f t="shared" ca="1" si="1878"/>
        <v/>
      </c>
      <c r="JA7007" s="102" t="str">
        <f t="shared" ca="1" si="1879"/>
        <v/>
      </c>
      <c r="JB7007" s="102" t="str">
        <f t="shared" ca="1" si="1880"/>
        <v/>
      </c>
      <c r="JC7007" s="103" t="str">
        <f t="shared" ca="1" si="1881"/>
        <v/>
      </c>
      <c r="JD7007" s="104" t="str">
        <f t="shared" si="1882"/>
        <v/>
      </c>
      <c r="JE7007" s="102" t="str">
        <f t="shared" si="1883"/>
        <v/>
      </c>
      <c r="JF7007" s="66" t="str">
        <f t="shared" ca="1" si="1888"/>
        <v/>
      </c>
      <c r="JG7007" s="66" t="str">
        <f t="shared" ca="1" si="1887"/>
        <v/>
      </c>
      <c r="JH7007" s="66" t="str">
        <f t="shared" ca="1" si="1884"/>
        <v/>
      </c>
      <c r="JI7007" s="80" t="str">
        <f t="shared" ca="1" si="1885"/>
        <v/>
      </c>
      <c r="JJ7007" s="118" t="str">
        <f t="shared" ca="1" si="1886"/>
        <v/>
      </c>
    </row>
    <row r="7008" spans="253:270" x14ac:dyDescent="0.3">
      <c r="IS7008" s="74">
        <v>7006</v>
      </c>
      <c r="IT7008" s="90" t="str">
        <f t="shared" si="1872"/>
        <v/>
      </c>
      <c r="IU7008" s="101" t="str">
        <f t="shared" si="1873"/>
        <v/>
      </c>
      <c r="IV7008" s="102" t="str">
        <f t="shared" si="1874"/>
        <v/>
      </c>
      <c r="IW7008" s="102" t="str">
        <f t="shared" si="1875"/>
        <v/>
      </c>
      <c r="IX7008" s="103" t="str">
        <f t="shared" si="1876"/>
        <v/>
      </c>
      <c r="IY7008" s="112" t="str">
        <f t="shared" si="1877"/>
        <v/>
      </c>
      <c r="IZ7008" s="104" t="str">
        <f t="shared" ca="1" si="1878"/>
        <v/>
      </c>
      <c r="JA7008" s="102" t="str">
        <f t="shared" ca="1" si="1879"/>
        <v/>
      </c>
      <c r="JB7008" s="102" t="str">
        <f t="shared" ca="1" si="1880"/>
        <v/>
      </c>
      <c r="JC7008" s="103" t="str">
        <f t="shared" ca="1" si="1881"/>
        <v/>
      </c>
      <c r="JD7008" s="104" t="str">
        <f t="shared" si="1882"/>
        <v/>
      </c>
      <c r="JE7008" s="102" t="str">
        <f t="shared" si="1883"/>
        <v/>
      </c>
      <c r="JF7008" s="66" t="str">
        <f t="shared" ca="1" si="1888"/>
        <v/>
      </c>
      <c r="JG7008" s="66" t="str">
        <f t="shared" ca="1" si="1887"/>
        <v/>
      </c>
      <c r="JH7008" s="66" t="str">
        <f t="shared" ca="1" si="1884"/>
        <v/>
      </c>
      <c r="JI7008" s="80" t="str">
        <f t="shared" ca="1" si="1885"/>
        <v/>
      </c>
      <c r="JJ7008" s="118" t="str">
        <f t="shared" ca="1" si="1886"/>
        <v/>
      </c>
    </row>
    <row r="7009" spans="253:270" x14ac:dyDescent="0.3">
      <c r="IS7009" s="74">
        <v>7007</v>
      </c>
      <c r="IT7009" s="90" t="str">
        <f t="shared" si="1872"/>
        <v/>
      </c>
      <c r="IU7009" s="101" t="str">
        <f t="shared" si="1873"/>
        <v/>
      </c>
      <c r="IV7009" s="102" t="str">
        <f t="shared" si="1874"/>
        <v/>
      </c>
      <c r="IW7009" s="102" t="str">
        <f t="shared" si="1875"/>
        <v/>
      </c>
      <c r="IX7009" s="103" t="str">
        <f t="shared" si="1876"/>
        <v/>
      </c>
      <c r="IY7009" s="112" t="str">
        <f t="shared" si="1877"/>
        <v/>
      </c>
      <c r="IZ7009" s="104" t="str">
        <f t="shared" ca="1" si="1878"/>
        <v/>
      </c>
      <c r="JA7009" s="102" t="str">
        <f t="shared" ca="1" si="1879"/>
        <v/>
      </c>
      <c r="JB7009" s="102" t="str">
        <f t="shared" ca="1" si="1880"/>
        <v/>
      </c>
      <c r="JC7009" s="103" t="str">
        <f t="shared" ca="1" si="1881"/>
        <v/>
      </c>
      <c r="JD7009" s="104" t="str">
        <f t="shared" si="1882"/>
        <v/>
      </c>
      <c r="JE7009" s="102" t="str">
        <f t="shared" si="1883"/>
        <v/>
      </c>
      <c r="JF7009" s="66" t="str">
        <f t="shared" ca="1" si="1888"/>
        <v/>
      </c>
      <c r="JG7009" s="66" t="str">
        <f t="shared" ca="1" si="1887"/>
        <v/>
      </c>
      <c r="JH7009" s="66" t="str">
        <f t="shared" ca="1" si="1884"/>
        <v/>
      </c>
      <c r="JI7009" s="80" t="str">
        <f t="shared" ca="1" si="1885"/>
        <v/>
      </c>
      <c r="JJ7009" s="118" t="str">
        <f t="shared" ca="1" si="1886"/>
        <v/>
      </c>
    </row>
    <row r="7010" spans="253:270" x14ac:dyDescent="0.3">
      <c r="IS7010" s="74">
        <v>7008</v>
      </c>
      <c r="IT7010" s="90" t="str">
        <f t="shared" si="1872"/>
        <v/>
      </c>
      <c r="IU7010" s="101" t="str">
        <f t="shared" si="1873"/>
        <v/>
      </c>
      <c r="IV7010" s="102" t="str">
        <f t="shared" si="1874"/>
        <v/>
      </c>
      <c r="IW7010" s="102" t="str">
        <f t="shared" si="1875"/>
        <v/>
      </c>
      <c r="IX7010" s="103" t="str">
        <f t="shared" si="1876"/>
        <v/>
      </c>
      <c r="IY7010" s="112" t="str">
        <f t="shared" si="1877"/>
        <v/>
      </c>
      <c r="IZ7010" s="104" t="str">
        <f t="shared" ca="1" si="1878"/>
        <v/>
      </c>
      <c r="JA7010" s="102" t="str">
        <f t="shared" ca="1" si="1879"/>
        <v/>
      </c>
      <c r="JB7010" s="102" t="str">
        <f t="shared" ca="1" si="1880"/>
        <v/>
      </c>
      <c r="JC7010" s="103" t="str">
        <f t="shared" ca="1" si="1881"/>
        <v/>
      </c>
      <c r="JD7010" s="104" t="str">
        <f t="shared" si="1882"/>
        <v/>
      </c>
      <c r="JE7010" s="102" t="str">
        <f t="shared" si="1883"/>
        <v/>
      </c>
      <c r="JF7010" s="66" t="str">
        <f t="shared" ca="1" si="1888"/>
        <v/>
      </c>
      <c r="JG7010" s="66" t="str">
        <f t="shared" ca="1" si="1887"/>
        <v/>
      </c>
      <c r="JH7010" s="66" t="str">
        <f t="shared" ca="1" si="1884"/>
        <v/>
      </c>
      <c r="JI7010" s="80" t="str">
        <f t="shared" ca="1" si="1885"/>
        <v/>
      </c>
      <c r="JJ7010" s="118" t="str">
        <f t="shared" ca="1" si="1886"/>
        <v/>
      </c>
    </row>
    <row r="7011" spans="253:270" x14ac:dyDescent="0.3">
      <c r="IS7011" s="74">
        <v>7009</v>
      </c>
      <c r="IT7011" s="90" t="str">
        <f t="shared" si="1872"/>
        <v/>
      </c>
      <c r="IU7011" s="101" t="str">
        <f t="shared" si="1873"/>
        <v/>
      </c>
      <c r="IV7011" s="102" t="str">
        <f t="shared" si="1874"/>
        <v/>
      </c>
      <c r="IW7011" s="102" t="str">
        <f t="shared" si="1875"/>
        <v/>
      </c>
      <c r="IX7011" s="103" t="str">
        <f t="shared" si="1876"/>
        <v/>
      </c>
      <c r="IY7011" s="112" t="str">
        <f t="shared" si="1877"/>
        <v/>
      </c>
      <c r="IZ7011" s="104" t="str">
        <f t="shared" ca="1" si="1878"/>
        <v/>
      </c>
      <c r="JA7011" s="102" t="str">
        <f t="shared" ca="1" si="1879"/>
        <v/>
      </c>
      <c r="JB7011" s="102" t="str">
        <f t="shared" ca="1" si="1880"/>
        <v/>
      </c>
      <c r="JC7011" s="103" t="str">
        <f t="shared" ca="1" si="1881"/>
        <v/>
      </c>
      <c r="JD7011" s="104" t="str">
        <f t="shared" si="1882"/>
        <v/>
      </c>
      <c r="JE7011" s="102" t="str">
        <f t="shared" si="1883"/>
        <v/>
      </c>
      <c r="JF7011" s="66" t="str">
        <f t="shared" ca="1" si="1888"/>
        <v/>
      </c>
      <c r="JG7011" s="66" t="str">
        <f t="shared" ca="1" si="1887"/>
        <v/>
      </c>
      <c r="JH7011" s="66" t="str">
        <f t="shared" ca="1" si="1884"/>
        <v/>
      </c>
      <c r="JI7011" s="80" t="str">
        <f t="shared" ca="1" si="1885"/>
        <v/>
      </c>
      <c r="JJ7011" s="118" t="str">
        <f t="shared" ca="1" si="1886"/>
        <v/>
      </c>
    </row>
    <row r="7012" spans="253:270" x14ac:dyDescent="0.3">
      <c r="IS7012" s="74">
        <v>7010</v>
      </c>
      <c r="IT7012" s="90" t="str">
        <f t="shared" si="1872"/>
        <v/>
      </c>
      <c r="IU7012" s="101" t="str">
        <f t="shared" si="1873"/>
        <v/>
      </c>
      <c r="IV7012" s="102" t="str">
        <f t="shared" si="1874"/>
        <v/>
      </c>
      <c r="IW7012" s="102" t="str">
        <f t="shared" si="1875"/>
        <v/>
      </c>
      <c r="IX7012" s="103" t="str">
        <f t="shared" si="1876"/>
        <v/>
      </c>
      <c r="IY7012" s="112" t="str">
        <f t="shared" si="1877"/>
        <v/>
      </c>
      <c r="IZ7012" s="104" t="str">
        <f t="shared" ca="1" si="1878"/>
        <v/>
      </c>
      <c r="JA7012" s="102" t="str">
        <f t="shared" ca="1" si="1879"/>
        <v/>
      </c>
      <c r="JB7012" s="102" t="str">
        <f t="shared" ca="1" si="1880"/>
        <v/>
      </c>
      <c r="JC7012" s="103" t="str">
        <f t="shared" ca="1" si="1881"/>
        <v/>
      </c>
      <c r="JD7012" s="104" t="str">
        <f t="shared" si="1882"/>
        <v/>
      </c>
      <c r="JE7012" s="102" t="str">
        <f t="shared" si="1883"/>
        <v/>
      </c>
      <c r="JF7012" s="66" t="str">
        <f t="shared" ca="1" si="1888"/>
        <v/>
      </c>
      <c r="JG7012" s="66" t="str">
        <f t="shared" ca="1" si="1887"/>
        <v/>
      </c>
      <c r="JH7012" s="66" t="str">
        <f t="shared" ca="1" si="1884"/>
        <v/>
      </c>
      <c r="JI7012" s="80" t="str">
        <f t="shared" ca="1" si="1885"/>
        <v/>
      </c>
      <c r="JJ7012" s="118" t="str">
        <f t="shared" ca="1" si="1886"/>
        <v/>
      </c>
    </row>
    <row r="7013" spans="253:270" x14ac:dyDescent="0.3">
      <c r="IS7013" s="74">
        <v>7011</v>
      </c>
      <c r="IT7013" s="90" t="str">
        <f t="shared" si="1872"/>
        <v/>
      </c>
      <c r="IU7013" s="101" t="str">
        <f t="shared" si="1873"/>
        <v/>
      </c>
      <c r="IV7013" s="102" t="str">
        <f t="shared" si="1874"/>
        <v/>
      </c>
      <c r="IW7013" s="102" t="str">
        <f t="shared" si="1875"/>
        <v/>
      </c>
      <c r="IX7013" s="103" t="str">
        <f t="shared" si="1876"/>
        <v/>
      </c>
      <c r="IY7013" s="112" t="str">
        <f t="shared" si="1877"/>
        <v/>
      </c>
      <c r="IZ7013" s="104" t="str">
        <f t="shared" ca="1" si="1878"/>
        <v/>
      </c>
      <c r="JA7013" s="102" t="str">
        <f t="shared" ca="1" si="1879"/>
        <v/>
      </c>
      <c r="JB7013" s="102" t="str">
        <f t="shared" ca="1" si="1880"/>
        <v/>
      </c>
      <c r="JC7013" s="103" t="str">
        <f t="shared" ca="1" si="1881"/>
        <v/>
      </c>
      <c r="JD7013" s="104" t="str">
        <f t="shared" si="1882"/>
        <v/>
      </c>
      <c r="JE7013" s="102" t="str">
        <f t="shared" si="1883"/>
        <v/>
      </c>
      <c r="JF7013" s="66" t="str">
        <f t="shared" ca="1" si="1888"/>
        <v/>
      </c>
      <c r="JG7013" s="66" t="str">
        <f t="shared" ca="1" si="1887"/>
        <v/>
      </c>
      <c r="JH7013" s="66" t="str">
        <f t="shared" ca="1" si="1884"/>
        <v/>
      </c>
      <c r="JI7013" s="80" t="str">
        <f t="shared" ca="1" si="1885"/>
        <v/>
      </c>
      <c r="JJ7013" s="118" t="str">
        <f t="shared" ca="1" si="1886"/>
        <v/>
      </c>
    </row>
    <row r="7014" spans="253:270" x14ac:dyDescent="0.3">
      <c r="IS7014" s="74">
        <v>7012</v>
      </c>
      <c r="IT7014" s="90" t="str">
        <f t="shared" si="1872"/>
        <v/>
      </c>
      <c r="IU7014" s="101" t="str">
        <f t="shared" si="1873"/>
        <v/>
      </c>
      <c r="IV7014" s="102" t="str">
        <f t="shared" si="1874"/>
        <v/>
      </c>
      <c r="IW7014" s="102" t="str">
        <f t="shared" si="1875"/>
        <v/>
      </c>
      <c r="IX7014" s="103" t="str">
        <f t="shared" si="1876"/>
        <v/>
      </c>
      <c r="IY7014" s="112" t="str">
        <f t="shared" si="1877"/>
        <v/>
      </c>
      <c r="IZ7014" s="104" t="str">
        <f t="shared" ca="1" si="1878"/>
        <v/>
      </c>
      <c r="JA7014" s="102" t="str">
        <f t="shared" ca="1" si="1879"/>
        <v/>
      </c>
      <c r="JB7014" s="102" t="str">
        <f t="shared" ca="1" si="1880"/>
        <v/>
      </c>
      <c r="JC7014" s="103" t="str">
        <f t="shared" ca="1" si="1881"/>
        <v/>
      </c>
      <c r="JD7014" s="104" t="str">
        <f t="shared" si="1882"/>
        <v/>
      </c>
      <c r="JE7014" s="102" t="str">
        <f t="shared" si="1883"/>
        <v/>
      </c>
      <c r="JF7014" s="66" t="str">
        <f t="shared" ca="1" si="1888"/>
        <v/>
      </c>
      <c r="JG7014" s="66" t="str">
        <f t="shared" ca="1" si="1887"/>
        <v/>
      </c>
      <c r="JH7014" s="66" t="str">
        <f t="shared" ca="1" si="1884"/>
        <v/>
      </c>
      <c r="JI7014" s="80" t="str">
        <f t="shared" ca="1" si="1885"/>
        <v/>
      </c>
      <c r="JJ7014" s="118" t="str">
        <f t="shared" ca="1" si="1886"/>
        <v/>
      </c>
    </row>
    <row r="7015" spans="253:270" x14ac:dyDescent="0.3">
      <c r="IS7015" s="74">
        <v>7013</v>
      </c>
      <c r="IT7015" s="90" t="str">
        <f t="shared" si="1872"/>
        <v/>
      </c>
      <c r="IU7015" s="101" t="str">
        <f t="shared" si="1873"/>
        <v/>
      </c>
      <c r="IV7015" s="102" t="str">
        <f t="shared" si="1874"/>
        <v/>
      </c>
      <c r="IW7015" s="102" t="str">
        <f t="shared" si="1875"/>
        <v/>
      </c>
      <c r="IX7015" s="103" t="str">
        <f t="shared" si="1876"/>
        <v/>
      </c>
      <c r="IY7015" s="112" t="str">
        <f t="shared" si="1877"/>
        <v/>
      </c>
      <c r="IZ7015" s="104" t="str">
        <f t="shared" ca="1" si="1878"/>
        <v/>
      </c>
      <c r="JA7015" s="102" t="str">
        <f t="shared" ca="1" si="1879"/>
        <v/>
      </c>
      <c r="JB7015" s="102" t="str">
        <f t="shared" ca="1" si="1880"/>
        <v/>
      </c>
      <c r="JC7015" s="103" t="str">
        <f t="shared" ca="1" si="1881"/>
        <v/>
      </c>
      <c r="JD7015" s="104" t="str">
        <f t="shared" si="1882"/>
        <v/>
      </c>
      <c r="JE7015" s="102" t="str">
        <f t="shared" si="1883"/>
        <v/>
      </c>
      <c r="JF7015" s="66" t="str">
        <f t="shared" ca="1" si="1888"/>
        <v/>
      </c>
      <c r="JG7015" s="66" t="str">
        <f t="shared" ca="1" si="1887"/>
        <v/>
      </c>
      <c r="JH7015" s="66" t="str">
        <f t="shared" ca="1" si="1884"/>
        <v/>
      </c>
      <c r="JI7015" s="80" t="str">
        <f t="shared" ca="1" si="1885"/>
        <v/>
      </c>
      <c r="JJ7015" s="118" t="str">
        <f t="shared" ca="1" si="1886"/>
        <v/>
      </c>
    </row>
    <row r="7016" spans="253:270" x14ac:dyDescent="0.3">
      <c r="IS7016" s="74">
        <v>7014</v>
      </c>
      <c r="IT7016" s="90" t="str">
        <f t="shared" si="1872"/>
        <v/>
      </c>
      <c r="IU7016" s="101" t="str">
        <f t="shared" si="1873"/>
        <v/>
      </c>
      <c r="IV7016" s="102" t="str">
        <f t="shared" si="1874"/>
        <v/>
      </c>
      <c r="IW7016" s="102" t="str">
        <f t="shared" si="1875"/>
        <v/>
      </c>
      <c r="IX7016" s="103" t="str">
        <f t="shared" si="1876"/>
        <v/>
      </c>
      <c r="IY7016" s="112" t="str">
        <f t="shared" si="1877"/>
        <v/>
      </c>
      <c r="IZ7016" s="104" t="str">
        <f t="shared" ca="1" si="1878"/>
        <v/>
      </c>
      <c r="JA7016" s="102" t="str">
        <f t="shared" ca="1" si="1879"/>
        <v/>
      </c>
      <c r="JB7016" s="102" t="str">
        <f t="shared" ca="1" si="1880"/>
        <v/>
      </c>
      <c r="JC7016" s="103" t="str">
        <f t="shared" ca="1" si="1881"/>
        <v/>
      </c>
      <c r="JD7016" s="104" t="str">
        <f t="shared" si="1882"/>
        <v/>
      </c>
      <c r="JE7016" s="102" t="str">
        <f t="shared" si="1883"/>
        <v/>
      </c>
      <c r="JF7016" s="66" t="str">
        <f t="shared" ca="1" si="1888"/>
        <v/>
      </c>
      <c r="JG7016" s="66" t="str">
        <f t="shared" ca="1" si="1887"/>
        <v/>
      </c>
      <c r="JH7016" s="66" t="str">
        <f t="shared" ca="1" si="1884"/>
        <v/>
      </c>
      <c r="JI7016" s="80" t="str">
        <f t="shared" ca="1" si="1885"/>
        <v/>
      </c>
      <c r="JJ7016" s="118" t="str">
        <f t="shared" ca="1" si="1886"/>
        <v/>
      </c>
    </row>
    <row r="7017" spans="253:270" x14ac:dyDescent="0.3">
      <c r="IS7017" s="74">
        <v>7015</v>
      </c>
      <c r="IT7017" s="90" t="str">
        <f t="shared" si="1872"/>
        <v/>
      </c>
      <c r="IU7017" s="101" t="str">
        <f t="shared" si="1873"/>
        <v/>
      </c>
      <c r="IV7017" s="102" t="str">
        <f t="shared" si="1874"/>
        <v/>
      </c>
      <c r="IW7017" s="102" t="str">
        <f t="shared" si="1875"/>
        <v/>
      </c>
      <c r="IX7017" s="103" t="str">
        <f t="shared" si="1876"/>
        <v/>
      </c>
      <c r="IY7017" s="112" t="str">
        <f t="shared" si="1877"/>
        <v/>
      </c>
      <c r="IZ7017" s="104" t="str">
        <f t="shared" ca="1" si="1878"/>
        <v/>
      </c>
      <c r="JA7017" s="102" t="str">
        <f t="shared" ca="1" si="1879"/>
        <v/>
      </c>
      <c r="JB7017" s="102" t="str">
        <f t="shared" ca="1" si="1880"/>
        <v/>
      </c>
      <c r="JC7017" s="103" t="str">
        <f t="shared" ca="1" si="1881"/>
        <v/>
      </c>
      <c r="JD7017" s="104" t="str">
        <f t="shared" si="1882"/>
        <v/>
      </c>
      <c r="JE7017" s="102" t="str">
        <f t="shared" si="1883"/>
        <v/>
      </c>
      <c r="JF7017" s="66" t="str">
        <f t="shared" ca="1" si="1888"/>
        <v/>
      </c>
      <c r="JG7017" s="66" t="str">
        <f t="shared" ca="1" si="1887"/>
        <v/>
      </c>
      <c r="JH7017" s="66" t="str">
        <f t="shared" ca="1" si="1884"/>
        <v/>
      </c>
      <c r="JI7017" s="80" t="str">
        <f t="shared" ca="1" si="1885"/>
        <v/>
      </c>
      <c r="JJ7017" s="118" t="str">
        <f t="shared" ca="1" si="1886"/>
        <v/>
      </c>
    </row>
    <row r="7018" spans="253:270" x14ac:dyDescent="0.3">
      <c r="IS7018" s="74">
        <v>7016</v>
      </c>
      <c r="IT7018" s="90" t="str">
        <f t="shared" si="1872"/>
        <v/>
      </c>
      <c r="IU7018" s="101" t="str">
        <f t="shared" si="1873"/>
        <v/>
      </c>
      <c r="IV7018" s="102" t="str">
        <f t="shared" si="1874"/>
        <v/>
      </c>
      <c r="IW7018" s="102" t="str">
        <f t="shared" si="1875"/>
        <v/>
      </c>
      <c r="IX7018" s="103" t="str">
        <f t="shared" si="1876"/>
        <v/>
      </c>
      <c r="IY7018" s="112" t="str">
        <f t="shared" si="1877"/>
        <v/>
      </c>
      <c r="IZ7018" s="104" t="str">
        <f t="shared" ca="1" si="1878"/>
        <v/>
      </c>
      <c r="JA7018" s="102" t="str">
        <f t="shared" ca="1" si="1879"/>
        <v/>
      </c>
      <c r="JB7018" s="102" t="str">
        <f t="shared" ca="1" si="1880"/>
        <v/>
      </c>
      <c r="JC7018" s="103" t="str">
        <f t="shared" ca="1" si="1881"/>
        <v/>
      </c>
      <c r="JD7018" s="104" t="str">
        <f t="shared" si="1882"/>
        <v/>
      </c>
      <c r="JE7018" s="102" t="str">
        <f t="shared" si="1883"/>
        <v/>
      </c>
      <c r="JF7018" s="66" t="str">
        <f t="shared" ca="1" si="1888"/>
        <v/>
      </c>
      <c r="JG7018" s="66" t="str">
        <f t="shared" ca="1" si="1887"/>
        <v/>
      </c>
      <c r="JH7018" s="66" t="str">
        <f t="shared" ca="1" si="1884"/>
        <v/>
      </c>
      <c r="JI7018" s="80" t="str">
        <f t="shared" ca="1" si="1885"/>
        <v/>
      </c>
      <c r="JJ7018" s="118" t="str">
        <f t="shared" ca="1" si="1886"/>
        <v/>
      </c>
    </row>
    <row r="7019" spans="253:270" x14ac:dyDescent="0.3">
      <c r="IS7019" s="74">
        <v>7017</v>
      </c>
      <c r="IT7019" s="90" t="str">
        <f t="shared" si="1872"/>
        <v/>
      </c>
      <c r="IU7019" s="101" t="str">
        <f t="shared" si="1873"/>
        <v/>
      </c>
      <c r="IV7019" s="102" t="str">
        <f t="shared" si="1874"/>
        <v/>
      </c>
      <c r="IW7019" s="102" t="str">
        <f t="shared" si="1875"/>
        <v/>
      </c>
      <c r="IX7019" s="103" t="str">
        <f t="shared" si="1876"/>
        <v/>
      </c>
      <c r="IY7019" s="112" t="str">
        <f t="shared" si="1877"/>
        <v/>
      </c>
      <c r="IZ7019" s="104" t="str">
        <f t="shared" ca="1" si="1878"/>
        <v/>
      </c>
      <c r="JA7019" s="102" t="str">
        <f t="shared" ca="1" si="1879"/>
        <v/>
      </c>
      <c r="JB7019" s="102" t="str">
        <f t="shared" ca="1" si="1880"/>
        <v/>
      </c>
      <c r="JC7019" s="103" t="str">
        <f t="shared" ca="1" si="1881"/>
        <v/>
      </c>
      <c r="JD7019" s="104" t="str">
        <f t="shared" si="1882"/>
        <v/>
      </c>
      <c r="JE7019" s="102" t="str">
        <f t="shared" si="1883"/>
        <v/>
      </c>
      <c r="JF7019" s="66" t="str">
        <f t="shared" ca="1" si="1888"/>
        <v/>
      </c>
      <c r="JG7019" s="66" t="str">
        <f t="shared" ca="1" si="1887"/>
        <v/>
      </c>
      <c r="JH7019" s="66" t="str">
        <f t="shared" ca="1" si="1884"/>
        <v/>
      </c>
      <c r="JI7019" s="80" t="str">
        <f t="shared" ca="1" si="1885"/>
        <v/>
      </c>
      <c r="JJ7019" s="118" t="str">
        <f t="shared" ca="1" si="1886"/>
        <v/>
      </c>
    </row>
    <row r="7020" spans="253:270" x14ac:dyDescent="0.3">
      <c r="IS7020" s="74">
        <v>7018</v>
      </c>
      <c r="IT7020" s="90" t="str">
        <f t="shared" si="1872"/>
        <v/>
      </c>
      <c r="IU7020" s="101" t="str">
        <f t="shared" si="1873"/>
        <v/>
      </c>
      <c r="IV7020" s="102" t="str">
        <f t="shared" si="1874"/>
        <v/>
      </c>
      <c r="IW7020" s="102" t="str">
        <f t="shared" si="1875"/>
        <v/>
      </c>
      <c r="IX7020" s="103" t="str">
        <f t="shared" si="1876"/>
        <v/>
      </c>
      <c r="IY7020" s="112" t="str">
        <f t="shared" si="1877"/>
        <v/>
      </c>
      <c r="IZ7020" s="104" t="str">
        <f t="shared" ca="1" si="1878"/>
        <v/>
      </c>
      <c r="JA7020" s="102" t="str">
        <f t="shared" ca="1" si="1879"/>
        <v/>
      </c>
      <c r="JB7020" s="102" t="str">
        <f t="shared" ca="1" si="1880"/>
        <v/>
      </c>
      <c r="JC7020" s="103" t="str">
        <f t="shared" ca="1" si="1881"/>
        <v/>
      </c>
      <c r="JD7020" s="104" t="str">
        <f t="shared" si="1882"/>
        <v/>
      </c>
      <c r="JE7020" s="102" t="str">
        <f t="shared" si="1883"/>
        <v/>
      </c>
      <c r="JF7020" s="66" t="str">
        <f t="shared" ca="1" si="1888"/>
        <v/>
      </c>
      <c r="JG7020" s="66" t="str">
        <f t="shared" ca="1" si="1887"/>
        <v/>
      </c>
      <c r="JH7020" s="66" t="str">
        <f t="shared" ca="1" si="1884"/>
        <v/>
      </c>
      <c r="JI7020" s="80" t="str">
        <f t="shared" ca="1" si="1885"/>
        <v/>
      </c>
      <c r="JJ7020" s="118" t="str">
        <f t="shared" ca="1" si="1886"/>
        <v/>
      </c>
    </row>
    <row r="7021" spans="253:270" x14ac:dyDescent="0.3">
      <c r="IS7021" s="74">
        <v>7019</v>
      </c>
      <c r="IT7021" s="90" t="str">
        <f t="shared" si="1872"/>
        <v/>
      </c>
      <c r="IU7021" s="101" t="str">
        <f t="shared" si="1873"/>
        <v/>
      </c>
      <c r="IV7021" s="102" t="str">
        <f t="shared" si="1874"/>
        <v/>
      </c>
      <c r="IW7021" s="102" t="str">
        <f t="shared" si="1875"/>
        <v/>
      </c>
      <c r="IX7021" s="103" t="str">
        <f t="shared" si="1876"/>
        <v/>
      </c>
      <c r="IY7021" s="112" t="str">
        <f t="shared" si="1877"/>
        <v/>
      </c>
      <c r="IZ7021" s="104" t="str">
        <f t="shared" ca="1" si="1878"/>
        <v/>
      </c>
      <c r="JA7021" s="102" t="str">
        <f t="shared" ca="1" si="1879"/>
        <v/>
      </c>
      <c r="JB7021" s="102" t="str">
        <f t="shared" ca="1" si="1880"/>
        <v/>
      </c>
      <c r="JC7021" s="103" t="str">
        <f t="shared" ca="1" si="1881"/>
        <v/>
      </c>
      <c r="JD7021" s="104" t="str">
        <f t="shared" si="1882"/>
        <v/>
      </c>
      <c r="JE7021" s="102" t="str">
        <f t="shared" si="1883"/>
        <v/>
      </c>
      <c r="JF7021" s="66" t="str">
        <f t="shared" ca="1" si="1888"/>
        <v/>
      </c>
      <c r="JG7021" s="66" t="str">
        <f t="shared" ca="1" si="1887"/>
        <v/>
      </c>
      <c r="JH7021" s="66" t="str">
        <f t="shared" ca="1" si="1884"/>
        <v/>
      </c>
      <c r="JI7021" s="80" t="str">
        <f t="shared" ca="1" si="1885"/>
        <v/>
      </c>
      <c r="JJ7021" s="118" t="str">
        <f t="shared" ca="1" si="1886"/>
        <v/>
      </c>
    </row>
    <row r="7022" spans="253:270" x14ac:dyDescent="0.3">
      <c r="IS7022" s="74">
        <v>7020</v>
      </c>
      <c r="IT7022" s="90" t="str">
        <f t="shared" si="1872"/>
        <v/>
      </c>
      <c r="IU7022" s="101" t="str">
        <f t="shared" si="1873"/>
        <v/>
      </c>
      <c r="IV7022" s="102" t="str">
        <f t="shared" si="1874"/>
        <v/>
      </c>
      <c r="IW7022" s="102" t="str">
        <f t="shared" si="1875"/>
        <v/>
      </c>
      <c r="IX7022" s="103" t="str">
        <f t="shared" si="1876"/>
        <v/>
      </c>
      <c r="IY7022" s="112" t="str">
        <f t="shared" si="1877"/>
        <v/>
      </c>
      <c r="IZ7022" s="104" t="str">
        <f t="shared" ca="1" si="1878"/>
        <v/>
      </c>
      <c r="JA7022" s="102" t="str">
        <f t="shared" ca="1" si="1879"/>
        <v/>
      </c>
      <c r="JB7022" s="102" t="str">
        <f t="shared" ca="1" si="1880"/>
        <v/>
      </c>
      <c r="JC7022" s="103" t="str">
        <f t="shared" ca="1" si="1881"/>
        <v/>
      </c>
      <c r="JD7022" s="104" t="str">
        <f t="shared" si="1882"/>
        <v/>
      </c>
      <c r="JE7022" s="102" t="str">
        <f t="shared" si="1883"/>
        <v/>
      </c>
      <c r="JF7022" s="66" t="str">
        <f t="shared" ca="1" si="1888"/>
        <v/>
      </c>
      <c r="JG7022" s="66" t="str">
        <f t="shared" ca="1" si="1887"/>
        <v/>
      </c>
      <c r="JH7022" s="66" t="str">
        <f t="shared" ca="1" si="1884"/>
        <v/>
      </c>
      <c r="JI7022" s="80" t="str">
        <f t="shared" ca="1" si="1885"/>
        <v/>
      </c>
      <c r="JJ7022" s="118" t="str">
        <f t="shared" ca="1" si="1886"/>
        <v/>
      </c>
    </row>
    <row r="7023" spans="253:270" x14ac:dyDescent="0.3">
      <c r="IS7023" s="74">
        <v>7021</v>
      </c>
      <c r="IT7023" s="90" t="str">
        <f t="shared" si="1872"/>
        <v/>
      </c>
      <c r="IU7023" s="101" t="str">
        <f t="shared" si="1873"/>
        <v/>
      </c>
      <c r="IV7023" s="102" t="str">
        <f t="shared" si="1874"/>
        <v/>
      </c>
      <c r="IW7023" s="102" t="str">
        <f t="shared" si="1875"/>
        <v/>
      </c>
      <c r="IX7023" s="103" t="str">
        <f t="shared" si="1876"/>
        <v/>
      </c>
      <c r="IY7023" s="112" t="str">
        <f t="shared" si="1877"/>
        <v/>
      </c>
      <c r="IZ7023" s="104" t="str">
        <f t="shared" ca="1" si="1878"/>
        <v/>
      </c>
      <c r="JA7023" s="102" t="str">
        <f t="shared" ca="1" si="1879"/>
        <v/>
      </c>
      <c r="JB7023" s="102" t="str">
        <f t="shared" ca="1" si="1880"/>
        <v/>
      </c>
      <c r="JC7023" s="103" t="str">
        <f t="shared" ca="1" si="1881"/>
        <v/>
      </c>
      <c r="JD7023" s="104" t="str">
        <f t="shared" si="1882"/>
        <v/>
      </c>
      <c r="JE7023" s="102" t="str">
        <f t="shared" si="1883"/>
        <v/>
      </c>
      <c r="JF7023" s="66" t="str">
        <f t="shared" ca="1" si="1888"/>
        <v/>
      </c>
      <c r="JG7023" s="66" t="str">
        <f t="shared" ca="1" si="1887"/>
        <v/>
      </c>
      <c r="JH7023" s="66" t="str">
        <f t="shared" ca="1" si="1884"/>
        <v/>
      </c>
      <c r="JI7023" s="80" t="str">
        <f t="shared" ca="1" si="1885"/>
        <v/>
      </c>
      <c r="JJ7023" s="118" t="str">
        <f t="shared" ca="1" si="1886"/>
        <v/>
      </c>
    </row>
    <row r="7024" spans="253:270" x14ac:dyDescent="0.3">
      <c r="IS7024" s="74">
        <v>7022</v>
      </c>
      <c r="IT7024" s="90" t="str">
        <f t="shared" si="1872"/>
        <v/>
      </c>
      <c r="IU7024" s="101" t="str">
        <f t="shared" si="1873"/>
        <v/>
      </c>
      <c r="IV7024" s="102" t="str">
        <f t="shared" si="1874"/>
        <v/>
      </c>
      <c r="IW7024" s="102" t="str">
        <f t="shared" si="1875"/>
        <v/>
      </c>
      <c r="IX7024" s="103" t="str">
        <f t="shared" si="1876"/>
        <v/>
      </c>
      <c r="IY7024" s="112" t="str">
        <f t="shared" si="1877"/>
        <v/>
      </c>
      <c r="IZ7024" s="104" t="str">
        <f t="shared" ca="1" si="1878"/>
        <v/>
      </c>
      <c r="JA7024" s="102" t="str">
        <f t="shared" ca="1" si="1879"/>
        <v/>
      </c>
      <c r="JB7024" s="102" t="str">
        <f t="shared" ca="1" si="1880"/>
        <v/>
      </c>
      <c r="JC7024" s="103" t="str">
        <f t="shared" ca="1" si="1881"/>
        <v/>
      </c>
      <c r="JD7024" s="104" t="str">
        <f t="shared" si="1882"/>
        <v/>
      </c>
      <c r="JE7024" s="102" t="str">
        <f t="shared" si="1883"/>
        <v/>
      </c>
      <c r="JF7024" s="66" t="str">
        <f t="shared" ca="1" si="1888"/>
        <v/>
      </c>
      <c r="JG7024" s="66" t="str">
        <f t="shared" ca="1" si="1887"/>
        <v/>
      </c>
      <c r="JH7024" s="66" t="str">
        <f t="shared" ca="1" si="1884"/>
        <v/>
      </c>
      <c r="JI7024" s="80" t="str">
        <f t="shared" ca="1" si="1885"/>
        <v/>
      </c>
      <c r="JJ7024" s="118" t="str">
        <f t="shared" ca="1" si="1886"/>
        <v/>
      </c>
    </row>
    <row r="7025" spans="253:270" x14ac:dyDescent="0.3">
      <c r="IS7025" s="74">
        <v>7023</v>
      </c>
      <c r="IT7025" s="90" t="str">
        <f t="shared" si="1872"/>
        <v/>
      </c>
      <c r="IU7025" s="101" t="str">
        <f t="shared" si="1873"/>
        <v/>
      </c>
      <c r="IV7025" s="102" t="str">
        <f t="shared" si="1874"/>
        <v/>
      </c>
      <c r="IW7025" s="102" t="str">
        <f t="shared" si="1875"/>
        <v/>
      </c>
      <c r="IX7025" s="103" t="str">
        <f t="shared" si="1876"/>
        <v/>
      </c>
      <c r="IY7025" s="112" t="str">
        <f t="shared" si="1877"/>
        <v/>
      </c>
      <c r="IZ7025" s="104" t="str">
        <f t="shared" ca="1" si="1878"/>
        <v/>
      </c>
      <c r="JA7025" s="102" t="str">
        <f t="shared" ca="1" si="1879"/>
        <v/>
      </c>
      <c r="JB7025" s="102" t="str">
        <f t="shared" ca="1" si="1880"/>
        <v/>
      </c>
      <c r="JC7025" s="103" t="str">
        <f t="shared" ca="1" si="1881"/>
        <v/>
      </c>
      <c r="JD7025" s="104" t="str">
        <f t="shared" si="1882"/>
        <v/>
      </c>
      <c r="JE7025" s="102" t="str">
        <f t="shared" si="1883"/>
        <v/>
      </c>
      <c r="JF7025" s="66" t="str">
        <f t="shared" ca="1" si="1888"/>
        <v/>
      </c>
      <c r="JG7025" s="66" t="str">
        <f t="shared" ca="1" si="1887"/>
        <v/>
      </c>
      <c r="JH7025" s="66" t="str">
        <f t="shared" ca="1" si="1884"/>
        <v/>
      </c>
      <c r="JI7025" s="80" t="str">
        <f t="shared" ca="1" si="1885"/>
        <v/>
      </c>
      <c r="JJ7025" s="118" t="str">
        <f t="shared" ca="1" si="1886"/>
        <v/>
      </c>
    </row>
    <row r="7026" spans="253:270" x14ac:dyDescent="0.3">
      <c r="IS7026" s="74">
        <v>7024</v>
      </c>
      <c r="IT7026" s="90" t="str">
        <f t="shared" si="1872"/>
        <v/>
      </c>
      <c r="IU7026" s="101" t="str">
        <f t="shared" si="1873"/>
        <v/>
      </c>
      <c r="IV7026" s="102" t="str">
        <f t="shared" si="1874"/>
        <v/>
      </c>
      <c r="IW7026" s="102" t="str">
        <f t="shared" si="1875"/>
        <v/>
      </c>
      <c r="IX7026" s="103" t="str">
        <f t="shared" si="1876"/>
        <v/>
      </c>
      <c r="IY7026" s="112" t="str">
        <f t="shared" si="1877"/>
        <v/>
      </c>
      <c r="IZ7026" s="104" t="str">
        <f t="shared" ca="1" si="1878"/>
        <v/>
      </c>
      <c r="JA7026" s="102" t="str">
        <f t="shared" ca="1" si="1879"/>
        <v/>
      </c>
      <c r="JB7026" s="102" t="str">
        <f t="shared" ca="1" si="1880"/>
        <v/>
      </c>
      <c r="JC7026" s="103" t="str">
        <f t="shared" ca="1" si="1881"/>
        <v/>
      </c>
      <c r="JD7026" s="104" t="str">
        <f t="shared" si="1882"/>
        <v/>
      </c>
      <c r="JE7026" s="102" t="str">
        <f t="shared" si="1883"/>
        <v/>
      </c>
      <c r="JF7026" s="66" t="str">
        <f t="shared" ca="1" si="1888"/>
        <v/>
      </c>
      <c r="JG7026" s="66" t="str">
        <f t="shared" ca="1" si="1887"/>
        <v/>
      </c>
      <c r="JH7026" s="66" t="str">
        <f t="shared" ca="1" si="1884"/>
        <v/>
      </c>
      <c r="JI7026" s="80" t="str">
        <f t="shared" ca="1" si="1885"/>
        <v/>
      </c>
      <c r="JJ7026" s="118" t="str">
        <f t="shared" ca="1" si="1886"/>
        <v/>
      </c>
    </row>
    <row r="7027" spans="253:270" x14ac:dyDescent="0.3">
      <c r="IS7027" s="74">
        <v>7025</v>
      </c>
      <c r="IT7027" s="90" t="str">
        <f t="shared" si="1872"/>
        <v/>
      </c>
      <c r="IU7027" s="101" t="str">
        <f t="shared" si="1873"/>
        <v/>
      </c>
      <c r="IV7027" s="102" t="str">
        <f t="shared" si="1874"/>
        <v/>
      </c>
      <c r="IW7027" s="102" t="str">
        <f t="shared" si="1875"/>
        <v/>
      </c>
      <c r="IX7027" s="103" t="str">
        <f t="shared" si="1876"/>
        <v/>
      </c>
      <c r="IY7027" s="112" t="str">
        <f t="shared" si="1877"/>
        <v/>
      </c>
      <c r="IZ7027" s="104" t="str">
        <f t="shared" ca="1" si="1878"/>
        <v/>
      </c>
      <c r="JA7027" s="102" t="str">
        <f t="shared" ca="1" si="1879"/>
        <v/>
      </c>
      <c r="JB7027" s="102" t="str">
        <f t="shared" ca="1" si="1880"/>
        <v/>
      </c>
      <c r="JC7027" s="103" t="str">
        <f t="shared" ca="1" si="1881"/>
        <v/>
      </c>
      <c r="JD7027" s="104" t="str">
        <f t="shared" si="1882"/>
        <v/>
      </c>
      <c r="JE7027" s="102" t="str">
        <f t="shared" si="1883"/>
        <v/>
      </c>
      <c r="JF7027" s="66" t="str">
        <f t="shared" ca="1" si="1888"/>
        <v/>
      </c>
      <c r="JG7027" s="66" t="str">
        <f t="shared" ca="1" si="1887"/>
        <v/>
      </c>
      <c r="JH7027" s="66" t="str">
        <f t="shared" ca="1" si="1884"/>
        <v/>
      </c>
      <c r="JI7027" s="80" t="str">
        <f t="shared" ca="1" si="1885"/>
        <v/>
      </c>
      <c r="JJ7027" s="118" t="str">
        <f t="shared" ca="1" si="1886"/>
        <v/>
      </c>
    </row>
    <row r="7028" spans="253:270" x14ac:dyDescent="0.3">
      <c r="IS7028" s="74">
        <v>7026</v>
      </c>
      <c r="IT7028" s="90" t="str">
        <f t="shared" si="1872"/>
        <v/>
      </c>
      <c r="IU7028" s="101" t="str">
        <f t="shared" si="1873"/>
        <v/>
      </c>
      <c r="IV7028" s="102" t="str">
        <f t="shared" si="1874"/>
        <v/>
      </c>
      <c r="IW7028" s="102" t="str">
        <f t="shared" si="1875"/>
        <v/>
      </c>
      <c r="IX7028" s="103" t="str">
        <f t="shared" si="1876"/>
        <v/>
      </c>
      <c r="IY7028" s="112" t="str">
        <f t="shared" si="1877"/>
        <v/>
      </c>
      <c r="IZ7028" s="104" t="str">
        <f t="shared" ca="1" si="1878"/>
        <v/>
      </c>
      <c r="JA7028" s="102" t="str">
        <f t="shared" ca="1" si="1879"/>
        <v/>
      </c>
      <c r="JB7028" s="102" t="str">
        <f t="shared" ca="1" si="1880"/>
        <v/>
      </c>
      <c r="JC7028" s="103" t="str">
        <f t="shared" ca="1" si="1881"/>
        <v/>
      </c>
      <c r="JD7028" s="104" t="str">
        <f t="shared" si="1882"/>
        <v/>
      </c>
      <c r="JE7028" s="102" t="str">
        <f t="shared" si="1883"/>
        <v/>
      </c>
      <c r="JF7028" s="66" t="str">
        <f t="shared" ca="1" si="1888"/>
        <v/>
      </c>
      <c r="JG7028" s="66" t="str">
        <f t="shared" ca="1" si="1887"/>
        <v/>
      </c>
      <c r="JH7028" s="66" t="str">
        <f t="shared" ca="1" si="1884"/>
        <v/>
      </c>
      <c r="JI7028" s="80" t="str">
        <f t="shared" ca="1" si="1885"/>
        <v/>
      </c>
      <c r="JJ7028" s="118" t="str">
        <f t="shared" ca="1" si="1886"/>
        <v/>
      </c>
    </row>
    <row r="7029" spans="253:270" x14ac:dyDescent="0.3">
      <c r="IS7029" s="74">
        <v>7027</v>
      </c>
      <c r="IT7029" s="90" t="str">
        <f t="shared" si="1872"/>
        <v/>
      </c>
      <c r="IU7029" s="101" t="str">
        <f t="shared" si="1873"/>
        <v/>
      </c>
      <c r="IV7029" s="102" t="str">
        <f t="shared" si="1874"/>
        <v/>
      </c>
      <c r="IW7029" s="102" t="str">
        <f t="shared" si="1875"/>
        <v/>
      </c>
      <c r="IX7029" s="103" t="str">
        <f t="shared" si="1876"/>
        <v/>
      </c>
      <c r="IY7029" s="112" t="str">
        <f t="shared" si="1877"/>
        <v/>
      </c>
      <c r="IZ7029" s="104" t="str">
        <f t="shared" ca="1" si="1878"/>
        <v/>
      </c>
      <c r="JA7029" s="102" t="str">
        <f t="shared" ca="1" si="1879"/>
        <v/>
      </c>
      <c r="JB7029" s="102" t="str">
        <f t="shared" ca="1" si="1880"/>
        <v/>
      </c>
      <c r="JC7029" s="103" t="str">
        <f t="shared" ca="1" si="1881"/>
        <v/>
      </c>
      <c r="JD7029" s="104" t="str">
        <f t="shared" si="1882"/>
        <v/>
      </c>
      <c r="JE7029" s="102" t="str">
        <f t="shared" si="1883"/>
        <v/>
      </c>
      <c r="JF7029" s="66" t="str">
        <f t="shared" ca="1" si="1888"/>
        <v/>
      </c>
      <c r="JG7029" s="66" t="str">
        <f t="shared" ca="1" si="1887"/>
        <v/>
      </c>
      <c r="JH7029" s="66" t="str">
        <f t="shared" ca="1" si="1884"/>
        <v/>
      </c>
      <c r="JI7029" s="80" t="str">
        <f t="shared" ca="1" si="1885"/>
        <v/>
      </c>
      <c r="JJ7029" s="118" t="str">
        <f t="shared" ca="1" si="1886"/>
        <v/>
      </c>
    </row>
    <row r="7030" spans="253:270" x14ac:dyDescent="0.3">
      <c r="IS7030" s="74">
        <v>7028</v>
      </c>
      <c r="IT7030" s="90" t="str">
        <f t="shared" si="1872"/>
        <v/>
      </c>
      <c r="IU7030" s="101" t="str">
        <f t="shared" si="1873"/>
        <v/>
      </c>
      <c r="IV7030" s="102" t="str">
        <f t="shared" si="1874"/>
        <v/>
      </c>
      <c r="IW7030" s="102" t="str">
        <f t="shared" si="1875"/>
        <v/>
      </c>
      <c r="IX7030" s="103" t="str">
        <f t="shared" si="1876"/>
        <v/>
      </c>
      <c r="IY7030" s="112" t="str">
        <f t="shared" si="1877"/>
        <v/>
      </c>
      <c r="IZ7030" s="104" t="str">
        <f t="shared" ca="1" si="1878"/>
        <v/>
      </c>
      <c r="JA7030" s="102" t="str">
        <f t="shared" ca="1" si="1879"/>
        <v/>
      </c>
      <c r="JB7030" s="102" t="str">
        <f t="shared" ca="1" si="1880"/>
        <v/>
      </c>
      <c r="JC7030" s="103" t="str">
        <f t="shared" ca="1" si="1881"/>
        <v/>
      </c>
      <c r="JD7030" s="104" t="str">
        <f t="shared" si="1882"/>
        <v/>
      </c>
      <c r="JE7030" s="102" t="str">
        <f t="shared" si="1883"/>
        <v/>
      </c>
      <c r="JF7030" s="66" t="str">
        <f t="shared" ca="1" si="1888"/>
        <v/>
      </c>
      <c r="JG7030" s="66" t="str">
        <f t="shared" ca="1" si="1887"/>
        <v/>
      </c>
      <c r="JH7030" s="66" t="str">
        <f t="shared" ca="1" si="1884"/>
        <v/>
      </c>
      <c r="JI7030" s="80" t="str">
        <f t="shared" ca="1" si="1885"/>
        <v/>
      </c>
      <c r="JJ7030" s="118" t="str">
        <f t="shared" ca="1" si="1886"/>
        <v/>
      </c>
    </row>
    <row r="7031" spans="253:270" x14ac:dyDescent="0.3">
      <c r="IS7031" s="74">
        <v>7029</v>
      </c>
      <c r="IT7031" s="90" t="str">
        <f t="shared" si="1872"/>
        <v/>
      </c>
      <c r="IU7031" s="101" t="str">
        <f t="shared" si="1873"/>
        <v/>
      </c>
      <c r="IV7031" s="102" t="str">
        <f t="shared" si="1874"/>
        <v/>
      </c>
      <c r="IW7031" s="102" t="str">
        <f t="shared" si="1875"/>
        <v/>
      </c>
      <c r="IX7031" s="103" t="str">
        <f t="shared" si="1876"/>
        <v/>
      </c>
      <c r="IY7031" s="112" t="str">
        <f t="shared" si="1877"/>
        <v/>
      </c>
      <c r="IZ7031" s="104" t="str">
        <f t="shared" ca="1" si="1878"/>
        <v/>
      </c>
      <c r="JA7031" s="102" t="str">
        <f t="shared" ca="1" si="1879"/>
        <v/>
      </c>
      <c r="JB7031" s="102" t="str">
        <f t="shared" ca="1" si="1880"/>
        <v/>
      </c>
      <c r="JC7031" s="103" t="str">
        <f t="shared" ca="1" si="1881"/>
        <v/>
      </c>
      <c r="JD7031" s="104" t="str">
        <f t="shared" si="1882"/>
        <v/>
      </c>
      <c r="JE7031" s="102" t="str">
        <f t="shared" si="1883"/>
        <v/>
      </c>
      <c r="JF7031" s="66" t="str">
        <f t="shared" ca="1" si="1888"/>
        <v/>
      </c>
      <c r="JG7031" s="66" t="str">
        <f t="shared" ca="1" si="1887"/>
        <v/>
      </c>
      <c r="JH7031" s="66" t="str">
        <f t="shared" ca="1" si="1884"/>
        <v/>
      </c>
      <c r="JI7031" s="80" t="str">
        <f t="shared" ca="1" si="1885"/>
        <v/>
      </c>
      <c r="JJ7031" s="118" t="str">
        <f t="shared" ca="1" si="1886"/>
        <v/>
      </c>
    </row>
    <row r="7032" spans="253:270" x14ac:dyDescent="0.3">
      <c r="IS7032" s="74">
        <v>7030</v>
      </c>
      <c r="IT7032" s="90" t="str">
        <f t="shared" si="1872"/>
        <v/>
      </c>
      <c r="IU7032" s="101" t="str">
        <f t="shared" si="1873"/>
        <v/>
      </c>
      <c r="IV7032" s="102" t="str">
        <f t="shared" si="1874"/>
        <v/>
      </c>
      <c r="IW7032" s="102" t="str">
        <f t="shared" si="1875"/>
        <v/>
      </c>
      <c r="IX7032" s="103" t="str">
        <f t="shared" si="1876"/>
        <v/>
      </c>
      <c r="IY7032" s="112" t="str">
        <f t="shared" si="1877"/>
        <v/>
      </c>
      <c r="IZ7032" s="104" t="str">
        <f t="shared" ca="1" si="1878"/>
        <v/>
      </c>
      <c r="JA7032" s="102" t="str">
        <f t="shared" ca="1" si="1879"/>
        <v/>
      </c>
      <c r="JB7032" s="102" t="str">
        <f t="shared" ca="1" si="1880"/>
        <v/>
      </c>
      <c r="JC7032" s="103" t="str">
        <f t="shared" ca="1" si="1881"/>
        <v/>
      </c>
      <c r="JD7032" s="104" t="str">
        <f t="shared" si="1882"/>
        <v/>
      </c>
      <c r="JE7032" s="102" t="str">
        <f t="shared" si="1883"/>
        <v/>
      </c>
      <c r="JF7032" s="66" t="str">
        <f t="shared" ca="1" si="1888"/>
        <v/>
      </c>
      <c r="JG7032" s="66" t="str">
        <f t="shared" ca="1" si="1887"/>
        <v/>
      </c>
      <c r="JH7032" s="66" t="str">
        <f t="shared" ca="1" si="1884"/>
        <v/>
      </c>
      <c r="JI7032" s="80" t="str">
        <f t="shared" ca="1" si="1885"/>
        <v/>
      </c>
      <c r="JJ7032" s="118" t="str">
        <f t="shared" ca="1" si="1886"/>
        <v/>
      </c>
    </row>
    <row r="7033" spans="253:270" x14ac:dyDescent="0.3">
      <c r="IS7033" s="74">
        <v>7031</v>
      </c>
      <c r="IT7033" s="90" t="str">
        <f t="shared" si="1872"/>
        <v/>
      </c>
      <c r="IU7033" s="101" t="str">
        <f t="shared" si="1873"/>
        <v/>
      </c>
      <c r="IV7033" s="102" t="str">
        <f t="shared" si="1874"/>
        <v/>
      </c>
      <c r="IW7033" s="102" t="str">
        <f t="shared" si="1875"/>
        <v/>
      </c>
      <c r="IX7033" s="103" t="str">
        <f t="shared" si="1876"/>
        <v/>
      </c>
      <c r="IY7033" s="112" t="str">
        <f t="shared" si="1877"/>
        <v/>
      </c>
      <c r="IZ7033" s="104" t="str">
        <f t="shared" ca="1" si="1878"/>
        <v/>
      </c>
      <c r="JA7033" s="102" t="str">
        <f t="shared" ca="1" si="1879"/>
        <v/>
      </c>
      <c r="JB7033" s="102" t="str">
        <f t="shared" ca="1" si="1880"/>
        <v/>
      </c>
      <c r="JC7033" s="103" t="str">
        <f t="shared" ca="1" si="1881"/>
        <v/>
      </c>
      <c r="JD7033" s="104" t="str">
        <f t="shared" si="1882"/>
        <v/>
      </c>
      <c r="JE7033" s="102" t="str">
        <f t="shared" si="1883"/>
        <v/>
      </c>
      <c r="JF7033" s="66" t="str">
        <f t="shared" ca="1" si="1888"/>
        <v/>
      </c>
      <c r="JG7033" s="66" t="str">
        <f t="shared" ca="1" si="1887"/>
        <v/>
      </c>
      <c r="JH7033" s="66" t="str">
        <f t="shared" ca="1" si="1884"/>
        <v/>
      </c>
      <c r="JI7033" s="80" t="str">
        <f t="shared" ca="1" si="1885"/>
        <v/>
      </c>
      <c r="JJ7033" s="118" t="str">
        <f t="shared" ca="1" si="1886"/>
        <v/>
      </c>
    </row>
    <row r="7034" spans="253:270" x14ac:dyDescent="0.3">
      <c r="IS7034" s="74">
        <v>7032</v>
      </c>
      <c r="IT7034" s="90" t="str">
        <f t="shared" si="1872"/>
        <v/>
      </c>
      <c r="IU7034" s="101" t="str">
        <f t="shared" si="1873"/>
        <v/>
      </c>
      <c r="IV7034" s="102" t="str">
        <f t="shared" si="1874"/>
        <v/>
      </c>
      <c r="IW7034" s="102" t="str">
        <f t="shared" si="1875"/>
        <v/>
      </c>
      <c r="IX7034" s="103" t="str">
        <f t="shared" si="1876"/>
        <v/>
      </c>
      <c r="IY7034" s="112" t="str">
        <f t="shared" si="1877"/>
        <v/>
      </c>
      <c r="IZ7034" s="104" t="str">
        <f t="shared" ca="1" si="1878"/>
        <v/>
      </c>
      <c r="JA7034" s="102" t="str">
        <f t="shared" ca="1" si="1879"/>
        <v/>
      </c>
      <c r="JB7034" s="102" t="str">
        <f t="shared" ca="1" si="1880"/>
        <v/>
      </c>
      <c r="JC7034" s="103" t="str">
        <f t="shared" ca="1" si="1881"/>
        <v/>
      </c>
      <c r="JD7034" s="104" t="str">
        <f t="shared" si="1882"/>
        <v/>
      </c>
      <c r="JE7034" s="102" t="str">
        <f t="shared" si="1883"/>
        <v/>
      </c>
      <c r="JF7034" s="66" t="str">
        <f t="shared" ca="1" si="1888"/>
        <v/>
      </c>
      <c r="JG7034" s="66" t="str">
        <f t="shared" ca="1" si="1887"/>
        <v/>
      </c>
      <c r="JH7034" s="66" t="str">
        <f t="shared" ca="1" si="1884"/>
        <v/>
      </c>
      <c r="JI7034" s="80" t="str">
        <f t="shared" ca="1" si="1885"/>
        <v/>
      </c>
      <c r="JJ7034" s="118" t="str">
        <f t="shared" ca="1" si="1886"/>
        <v/>
      </c>
    </row>
    <row r="7035" spans="253:270" x14ac:dyDescent="0.3">
      <c r="IS7035" s="74">
        <v>7033</v>
      </c>
      <c r="IT7035" s="90" t="str">
        <f t="shared" si="1872"/>
        <v/>
      </c>
      <c r="IU7035" s="101" t="str">
        <f t="shared" si="1873"/>
        <v/>
      </c>
      <c r="IV7035" s="102" t="str">
        <f t="shared" si="1874"/>
        <v/>
      </c>
      <c r="IW7035" s="102" t="str">
        <f t="shared" si="1875"/>
        <v/>
      </c>
      <c r="IX7035" s="103" t="str">
        <f t="shared" si="1876"/>
        <v/>
      </c>
      <c r="IY7035" s="112" t="str">
        <f t="shared" si="1877"/>
        <v/>
      </c>
      <c r="IZ7035" s="104" t="str">
        <f t="shared" ca="1" si="1878"/>
        <v/>
      </c>
      <c r="JA7035" s="102" t="str">
        <f t="shared" ca="1" si="1879"/>
        <v/>
      </c>
      <c r="JB7035" s="102" t="str">
        <f t="shared" ca="1" si="1880"/>
        <v/>
      </c>
      <c r="JC7035" s="103" t="str">
        <f t="shared" ca="1" si="1881"/>
        <v/>
      </c>
      <c r="JD7035" s="104" t="str">
        <f t="shared" si="1882"/>
        <v/>
      </c>
      <c r="JE7035" s="102" t="str">
        <f t="shared" si="1883"/>
        <v/>
      </c>
      <c r="JF7035" s="66" t="str">
        <f t="shared" ca="1" si="1888"/>
        <v/>
      </c>
      <c r="JG7035" s="66" t="str">
        <f t="shared" ca="1" si="1887"/>
        <v/>
      </c>
      <c r="JH7035" s="66" t="str">
        <f t="shared" ca="1" si="1884"/>
        <v/>
      </c>
      <c r="JI7035" s="80" t="str">
        <f t="shared" ca="1" si="1885"/>
        <v/>
      </c>
      <c r="JJ7035" s="118" t="str">
        <f t="shared" ca="1" si="1886"/>
        <v/>
      </c>
    </row>
    <row r="7036" spans="253:270" x14ac:dyDescent="0.3">
      <c r="IS7036" s="74">
        <v>7034</v>
      </c>
      <c r="IT7036" s="90" t="str">
        <f t="shared" si="1872"/>
        <v/>
      </c>
      <c r="IU7036" s="101" t="str">
        <f t="shared" si="1873"/>
        <v/>
      </c>
      <c r="IV7036" s="102" t="str">
        <f t="shared" si="1874"/>
        <v/>
      </c>
      <c r="IW7036" s="102" t="str">
        <f t="shared" si="1875"/>
        <v/>
      </c>
      <c r="IX7036" s="103" t="str">
        <f t="shared" si="1876"/>
        <v/>
      </c>
      <c r="IY7036" s="112" t="str">
        <f t="shared" si="1877"/>
        <v/>
      </c>
      <c r="IZ7036" s="104" t="str">
        <f t="shared" ca="1" si="1878"/>
        <v/>
      </c>
      <c r="JA7036" s="102" t="str">
        <f t="shared" ca="1" si="1879"/>
        <v/>
      </c>
      <c r="JB7036" s="102" t="str">
        <f t="shared" ca="1" si="1880"/>
        <v/>
      </c>
      <c r="JC7036" s="103" t="str">
        <f t="shared" ca="1" si="1881"/>
        <v/>
      </c>
      <c r="JD7036" s="104" t="str">
        <f t="shared" si="1882"/>
        <v/>
      </c>
      <c r="JE7036" s="102" t="str">
        <f t="shared" si="1883"/>
        <v/>
      </c>
      <c r="JF7036" s="66" t="str">
        <f t="shared" ca="1" si="1888"/>
        <v/>
      </c>
      <c r="JG7036" s="66" t="str">
        <f t="shared" ca="1" si="1887"/>
        <v/>
      </c>
      <c r="JH7036" s="66" t="str">
        <f t="shared" ca="1" si="1884"/>
        <v/>
      </c>
      <c r="JI7036" s="80" t="str">
        <f t="shared" ca="1" si="1885"/>
        <v/>
      </c>
      <c r="JJ7036" s="118" t="str">
        <f t="shared" ca="1" si="1886"/>
        <v/>
      </c>
    </row>
    <row r="7037" spans="253:270" x14ac:dyDescent="0.3">
      <c r="IS7037" s="74">
        <v>7035</v>
      </c>
      <c r="IT7037" s="90" t="str">
        <f t="shared" si="1872"/>
        <v/>
      </c>
      <c r="IU7037" s="101" t="str">
        <f t="shared" si="1873"/>
        <v/>
      </c>
      <c r="IV7037" s="102" t="str">
        <f t="shared" si="1874"/>
        <v/>
      </c>
      <c r="IW7037" s="102" t="str">
        <f t="shared" si="1875"/>
        <v/>
      </c>
      <c r="IX7037" s="103" t="str">
        <f t="shared" si="1876"/>
        <v/>
      </c>
      <c r="IY7037" s="112" t="str">
        <f t="shared" si="1877"/>
        <v/>
      </c>
      <c r="IZ7037" s="104" t="str">
        <f t="shared" ca="1" si="1878"/>
        <v/>
      </c>
      <c r="JA7037" s="102" t="str">
        <f t="shared" ca="1" si="1879"/>
        <v/>
      </c>
      <c r="JB7037" s="102" t="str">
        <f t="shared" ca="1" si="1880"/>
        <v/>
      </c>
      <c r="JC7037" s="103" t="str">
        <f t="shared" ca="1" si="1881"/>
        <v/>
      </c>
      <c r="JD7037" s="104" t="str">
        <f t="shared" si="1882"/>
        <v/>
      </c>
      <c r="JE7037" s="102" t="str">
        <f t="shared" si="1883"/>
        <v/>
      </c>
      <c r="JF7037" s="66" t="str">
        <f t="shared" ca="1" si="1888"/>
        <v/>
      </c>
      <c r="JG7037" s="66" t="str">
        <f t="shared" ca="1" si="1887"/>
        <v/>
      </c>
      <c r="JH7037" s="66" t="str">
        <f t="shared" ca="1" si="1884"/>
        <v/>
      </c>
      <c r="JI7037" s="80" t="str">
        <f t="shared" ca="1" si="1885"/>
        <v/>
      </c>
      <c r="JJ7037" s="118" t="str">
        <f t="shared" ca="1" si="1886"/>
        <v/>
      </c>
    </row>
    <row r="7038" spans="253:270" x14ac:dyDescent="0.3">
      <c r="IS7038" s="74">
        <v>7036</v>
      </c>
      <c r="IT7038" s="90" t="str">
        <f t="shared" si="1872"/>
        <v/>
      </c>
      <c r="IU7038" s="101" t="str">
        <f t="shared" si="1873"/>
        <v/>
      </c>
      <c r="IV7038" s="102" t="str">
        <f t="shared" si="1874"/>
        <v/>
      </c>
      <c r="IW7038" s="102" t="str">
        <f t="shared" si="1875"/>
        <v/>
      </c>
      <c r="IX7038" s="103" t="str">
        <f t="shared" si="1876"/>
        <v/>
      </c>
      <c r="IY7038" s="112" t="str">
        <f t="shared" si="1877"/>
        <v/>
      </c>
      <c r="IZ7038" s="104" t="str">
        <f t="shared" ca="1" si="1878"/>
        <v/>
      </c>
      <c r="JA7038" s="102" t="str">
        <f t="shared" ca="1" si="1879"/>
        <v/>
      </c>
      <c r="JB7038" s="102" t="str">
        <f t="shared" ca="1" si="1880"/>
        <v/>
      </c>
      <c r="JC7038" s="103" t="str">
        <f t="shared" ca="1" si="1881"/>
        <v/>
      </c>
      <c r="JD7038" s="104" t="str">
        <f t="shared" si="1882"/>
        <v/>
      </c>
      <c r="JE7038" s="102" t="str">
        <f t="shared" si="1883"/>
        <v/>
      </c>
      <c r="JF7038" s="66" t="str">
        <f t="shared" ca="1" si="1888"/>
        <v/>
      </c>
      <c r="JG7038" s="66" t="str">
        <f t="shared" ca="1" si="1887"/>
        <v/>
      </c>
      <c r="JH7038" s="66" t="str">
        <f t="shared" ca="1" si="1884"/>
        <v/>
      </c>
      <c r="JI7038" s="80" t="str">
        <f t="shared" ca="1" si="1885"/>
        <v/>
      </c>
      <c r="JJ7038" s="118" t="str">
        <f t="shared" ca="1" si="1886"/>
        <v/>
      </c>
    </row>
    <row r="7039" spans="253:270" x14ac:dyDescent="0.3">
      <c r="IS7039" s="74">
        <v>7037</v>
      </c>
      <c r="IT7039" s="90" t="str">
        <f t="shared" si="1872"/>
        <v/>
      </c>
      <c r="IU7039" s="101" t="str">
        <f t="shared" si="1873"/>
        <v/>
      </c>
      <c r="IV7039" s="102" t="str">
        <f t="shared" si="1874"/>
        <v/>
      </c>
      <c r="IW7039" s="102" t="str">
        <f t="shared" si="1875"/>
        <v/>
      </c>
      <c r="IX7039" s="103" t="str">
        <f t="shared" si="1876"/>
        <v/>
      </c>
      <c r="IY7039" s="112" t="str">
        <f t="shared" si="1877"/>
        <v/>
      </c>
      <c r="IZ7039" s="104" t="str">
        <f t="shared" ca="1" si="1878"/>
        <v/>
      </c>
      <c r="JA7039" s="102" t="str">
        <f t="shared" ca="1" si="1879"/>
        <v/>
      </c>
      <c r="JB7039" s="102" t="str">
        <f t="shared" ca="1" si="1880"/>
        <v/>
      </c>
      <c r="JC7039" s="103" t="str">
        <f t="shared" ca="1" si="1881"/>
        <v/>
      </c>
      <c r="JD7039" s="104" t="str">
        <f t="shared" si="1882"/>
        <v/>
      </c>
      <c r="JE7039" s="102" t="str">
        <f t="shared" si="1883"/>
        <v/>
      </c>
      <c r="JF7039" s="66" t="str">
        <f t="shared" ca="1" si="1888"/>
        <v/>
      </c>
      <c r="JG7039" s="66" t="str">
        <f t="shared" ca="1" si="1887"/>
        <v/>
      </c>
      <c r="JH7039" s="66" t="str">
        <f t="shared" ca="1" si="1884"/>
        <v/>
      </c>
      <c r="JI7039" s="80" t="str">
        <f t="shared" ca="1" si="1885"/>
        <v/>
      </c>
      <c r="JJ7039" s="118" t="str">
        <f t="shared" ca="1" si="1886"/>
        <v/>
      </c>
    </row>
    <row r="7040" spans="253:270" x14ac:dyDescent="0.3">
      <c r="IS7040" s="74">
        <v>7038</v>
      </c>
      <c r="IT7040" s="90" t="str">
        <f t="shared" si="1872"/>
        <v/>
      </c>
      <c r="IU7040" s="101" t="str">
        <f t="shared" si="1873"/>
        <v/>
      </c>
      <c r="IV7040" s="102" t="str">
        <f t="shared" si="1874"/>
        <v/>
      </c>
      <c r="IW7040" s="102" t="str">
        <f t="shared" si="1875"/>
        <v/>
      </c>
      <c r="IX7040" s="103" t="str">
        <f t="shared" si="1876"/>
        <v/>
      </c>
      <c r="IY7040" s="112" t="str">
        <f t="shared" si="1877"/>
        <v/>
      </c>
      <c r="IZ7040" s="104" t="str">
        <f t="shared" ca="1" si="1878"/>
        <v/>
      </c>
      <c r="JA7040" s="102" t="str">
        <f t="shared" ca="1" si="1879"/>
        <v/>
      </c>
      <c r="JB7040" s="102" t="str">
        <f t="shared" ca="1" si="1880"/>
        <v/>
      </c>
      <c r="JC7040" s="103" t="str">
        <f t="shared" ca="1" si="1881"/>
        <v/>
      </c>
      <c r="JD7040" s="104" t="str">
        <f t="shared" si="1882"/>
        <v/>
      </c>
      <c r="JE7040" s="102" t="str">
        <f t="shared" si="1883"/>
        <v/>
      </c>
      <c r="JF7040" s="66" t="str">
        <f t="shared" ca="1" si="1888"/>
        <v/>
      </c>
      <c r="JG7040" s="66" t="str">
        <f t="shared" ca="1" si="1887"/>
        <v/>
      </c>
      <c r="JH7040" s="66" t="str">
        <f t="shared" ca="1" si="1884"/>
        <v/>
      </c>
      <c r="JI7040" s="80" t="str">
        <f t="shared" ca="1" si="1885"/>
        <v/>
      </c>
      <c r="JJ7040" s="118" t="str">
        <f t="shared" ca="1" si="1886"/>
        <v/>
      </c>
    </row>
    <row r="7041" spans="253:270" x14ac:dyDescent="0.3">
      <c r="IS7041" s="74">
        <v>7039</v>
      </c>
      <c r="IT7041" s="90" t="str">
        <f t="shared" si="1872"/>
        <v/>
      </c>
      <c r="IU7041" s="101" t="str">
        <f t="shared" si="1873"/>
        <v/>
      </c>
      <c r="IV7041" s="102" t="str">
        <f t="shared" si="1874"/>
        <v/>
      </c>
      <c r="IW7041" s="102" t="str">
        <f t="shared" si="1875"/>
        <v/>
      </c>
      <c r="IX7041" s="103" t="str">
        <f t="shared" si="1876"/>
        <v/>
      </c>
      <c r="IY7041" s="112" t="str">
        <f t="shared" si="1877"/>
        <v/>
      </c>
      <c r="IZ7041" s="104" t="str">
        <f t="shared" ca="1" si="1878"/>
        <v/>
      </c>
      <c r="JA7041" s="102" t="str">
        <f t="shared" ca="1" si="1879"/>
        <v/>
      </c>
      <c r="JB7041" s="102" t="str">
        <f t="shared" ca="1" si="1880"/>
        <v/>
      </c>
      <c r="JC7041" s="103" t="str">
        <f t="shared" ca="1" si="1881"/>
        <v/>
      </c>
      <c r="JD7041" s="104" t="str">
        <f t="shared" si="1882"/>
        <v/>
      </c>
      <c r="JE7041" s="102" t="str">
        <f t="shared" si="1883"/>
        <v/>
      </c>
      <c r="JF7041" s="66" t="str">
        <f t="shared" ca="1" si="1888"/>
        <v/>
      </c>
      <c r="JG7041" s="66" t="str">
        <f t="shared" ca="1" si="1887"/>
        <v/>
      </c>
      <c r="JH7041" s="66" t="str">
        <f t="shared" ca="1" si="1884"/>
        <v/>
      </c>
      <c r="JI7041" s="80" t="str">
        <f t="shared" ca="1" si="1885"/>
        <v/>
      </c>
      <c r="JJ7041" s="118" t="str">
        <f t="shared" ca="1" si="1886"/>
        <v/>
      </c>
    </row>
    <row r="7042" spans="253:270" x14ac:dyDescent="0.3">
      <c r="IS7042" s="74">
        <v>7040</v>
      </c>
      <c r="IT7042" s="90" t="str">
        <f t="shared" si="1872"/>
        <v/>
      </c>
      <c r="IU7042" s="101" t="str">
        <f t="shared" si="1873"/>
        <v/>
      </c>
      <c r="IV7042" s="102" t="str">
        <f t="shared" si="1874"/>
        <v/>
      </c>
      <c r="IW7042" s="102" t="str">
        <f t="shared" si="1875"/>
        <v/>
      </c>
      <c r="IX7042" s="103" t="str">
        <f t="shared" si="1876"/>
        <v/>
      </c>
      <c r="IY7042" s="112" t="str">
        <f t="shared" si="1877"/>
        <v/>
      </c>
      <c r="IZ7042" s="104" t="str">
        <f t="shared" ca="1" si="1878"/>
        <v/>
      </c>
      <c r="JA7042" s="102" t="str">
        <f t="shared" ca="1" si="1879"/>
        <v/>
      </c>
      <c r="JB7042" s="102" t="str">
        <f t="shared" ca="1" si="1880"/>
        <v/>
      </c>
      <c r="JC7042" s="103" t="str">
        <f t="shared" ca="1" si="1881"/>
        <v/>
      </c>
      <c r="JD7042" s="104" t="str">
        <f t="shared" si="1882"/>
        <v/>
      </c>
      <c r="JE7042" s="102" t="str">
        <f t="shared" si="1883"/>
        <v/>
      </c>
      <c r="JF7042" s="66" t="str">
        <f t="shared" ca="1" si="1888"/>
        <v/>
      </c>
      <c r="JG7042" s="66" t="str">
        <f t="shared" ca="1" si="1887"/>
        <v/>
      </c>
      <c r="JH7042" s="66" t="str">
        <f t="shared" ca="1" si="1884"/>
        <v/>
      </c>
      <c r="JI7042" s="80" t="str">
        <f t="shared" ca="1" si="1885"/>
        <v/>
      </c>
      <c r="JJ7042" s="118" t="str">
        <f t="shared" ca="1" si="1886"/>
        <v/>
      </c>
    </row>
    <row r="7043" spans="253:270" x14ac:dyDescent="0.3">
      <c r="IS7043" s="74">
        <v>7041</v>
      </c>
      <c r="IT7043" s="90" t="str">
        <f t="shared" ref="IT7043:IT7106" si="1889">IF(INDEX(data_no_header,IS7043,1)="","",INDEX(data_no_header,IS7043,1))</f>
        <v/>
      </c>
      <c r="IU7043" s="101" t="str">
        <f t="shared" ref="IU7043:IU7106" si="1890">IF($IT7043&lt;&gt;"",VLOOKUP($IT7043,data_no_header,CODE(open_col)-64),"")</f>
        <v/>
      </c>
      <c r="IV7043" s="102" t="str">
        <f t="shared" ref="IV7043:IV7106" si="1891">IF($IT7043&lt;&gt;"",VLOOKUP($IT7043,data_no_header,CODE(high_col)-64),"")</f>
        <v/>
      </c>
      <c r="IW7043" s="102" t="str">
        <f t="shared" ref="IW7043:IW7106" si="1892">IF($IT7043&lt;&gt;"",VLOOKUP($IT7043,data_no_header,CODE(low_col)-64),"")</f>
        <v/>
      </c>
      <c r="IX7043" s="103" t="str">
        <f t="shared" ref="IX7043:IX7106" si="1893">IF($IT7043&lt;&gt;"",VLOOKUP($IT7043,data_no_header,CODE(close_col)-64),"")</f>
        <v/>
      </c>
      <c r="IY7043" s="112" t="str">
        <f t="shared" ref="IY7043:IY7106" si="1894">IF($IT7043&lt;&gt;"",VLOOKUP($IT7043,data_no_header,CODE(volume_col)-64),"")</f>
        <v/>
      </c>
      <c r="IZ7043" s="104" t="str">
        <f t="shared" ref="IZ7043:IZ7106" ca="1" si="1895">IF(IT7043&lt;&gt;"",IF($IS7043&gt;=IZ$1,AVERAGE(INDIRECT(CONCATENATE("IX",$IS7043+2,":IX",$IS7043+2-IZ$1))),""),"")</f>
        <v/>
      </c>
      <c r="JA7043" s="102" t="str">
        <f t="shared" ref="JA7043:JA7106" ca="1" si="1896">IF(IU7043&lt;&gt;"",IF($IS7043&gt;=JA$1,AVERAGE(INDIRECT(CONCATENATE("IX",$IS7043+2,":IX",$IS7043+2-JA$1))),""),"")</f>
        <v/>
      </c>
      <c r="JB7043" s="102" t="str">
        <f t="shared" ref="JB7043:JB7106" ca="1" si="1897">IF(IV7043&lt;&gt;"",IF($IS7043&gt;=JB$1,AVERAGE(INDIRECT(CONCATENATE("IX",$IS7043+2,":IX",$IS7043+2-JB$1))),""),"")</f>
        <v/>
      </c>
      <c r="JC7043" s="103" t="str">
        <f t="shared" ref="JC7043:JC7106" ca="1" si="1898">IF(IW7043&lt;&gt;"",IF($IS7043&gt;=JC$1,AVERAGE(INDIRECT(CONCATENATE("IX",$IS7043+2,":IX",$IS7043+2-JC$1))),""),"")</f>
        <v/>
      </c>
      <c r="JD7043" s="104" t="str">
        <f t="shared" si="1882"/>
        <v/>
      </c>
      <c r="JE7043" s="102" t="str">
        <f t="shared" si="1883"/>
        <v/>
      </c>
      <c r="JF7043" s="66" t="str">
        <f t="shared" ca="1" si="1888"/>
        <v/>
      </c>
      <c r="JG7043" s="66" t="str">
        <f t="shared" ca="1" si="1887"/>
        <v/>
      </c>
      <c r="JH7043" s="66" t="str">
        <f t="shared" ca="1" si="1884"/>
        <v/>
      </c>
      <c r="JI7043" s="80" t="str">
        <f t="shared" ca="1" si="1885"/>
        <v/>
      </c>
      <c r="JJ7043" s="118" t="str">
        <f t="shared" ca="1" si="1886"/>
        <v/>
      </c>
    </row>
    <row r="7044" spans="253:270" x14ac:dyDescent="0.3">
      <c r="IS7044" s="74">
        <v>7042</v>
      </c>
      <c r="IT7044" s="90" t="str">
        <f t="shared" si="1889"/>
        <v/>
      </c>
      <c r="IU7044" s="101" t="str">
        <f t="shared" si="1890"/>
        <v/>
      </c>
      <c r="IV7044" s="102" t="str">
        <f t="shared" si="1891"/>
        <v/>
      </c>
      <c r="IW7044" s="102" t="str">
        <f t="shared" si="1892"/>
        <v/>
      </c>
      <c r="IX7044" s="103" t="str">
        <f t="shared" si="1893"/>
        <v/>
      </c>
      <c r="IY7044" s="112" t="str">
        <f t="shared" si="1894"/>
        <v/>
      </c>
      <c r="IZ7044" s="104" t="str">
        <f t="shared" ca="1" si="1895"/>
        <v/>
      </c>
      <c r="JA7044" s="102" t="str">
        <f t="shared" ca="1" si="1896"/>
        <v/>
      </c>
      <c r="JB7044" s="102" t="str">
        <f t="shared" ca="1" si="1897"/>
        <v/>
      </c>
      <c r="JC7044" s="103" t="str">
        <f t="shared" ca="1" si="1898"/>
        <v/>
      </c>
      <c r="JD7044" s="104" t="str">
        <f t="shared" ref="JD7044:JD7107" si="1899">IF(IV7044&lt;&gt;"",IV7044-IW7044,"")</f>
        <v/>
      </c>
      <c r="JE7044" s="102" t="str">
        <f t="shared" ref="JE7044:JE7107" si="1900">IF(IU7044&lt;&gt;"",IU7044-IX7044,"")</f>
        <v/>
      </c>
      <c r="JF7044" s="66" t="str">
        <f t="shared" ca="1" si="1888"/>
        <v/>
      </c>
      <c r="JG7044" s="66" t="str">
        <f t="shared" ca="1" si="1887"/>
        <v/>
      </c>
      <c r="JH7044" s="66" t="str">
        <f t="shared" ref="JH7044:JH7107" ca="1" si="1901">IF(IT7044&lt;&gt;"",IF($IS7044&gt;=JH$1,_xlfn.STDEV.P(INDIRECT(CONCATENATE("JD",$IS7044+2,":JD",$IS7044+2-JH$1))),""),"")</f>
        <v/>
      </c>
      <c r="JI7044" s="80" t="str">
        <f t="shared" ref="JI7044:JI7107" ca="1" si="1902">IF(IU7044&lt;&gt;"",IF($IS7044&gt;=JI$1,_xlfn.STDEV.P(INDIRECT(CONCATENATE("JE",$IS7044+2,":JE",$IS7044+2-JI$1))),""),"")</f>
        <v/>
      </c>
      <c r="JJ7044" s="118" t="str">
        <f t="shared" ref="JJ7044:JJ7107" ca="1" si="1903">IF(IU7044&lt;&gt;"",IF($IS7044&gt;=JJ$1,_xlfn.STDEV.P(INDIRECT(CONCATENATE("IY",$IS7044+2,":IY",$IS7044+2-JJ$1))),""),"")</f>
        <v/>
      </c>
    </row>
    <row r="7045" spans="253:270" x14ac:dyDescent="0.3">
      <c r="IS7045" s="74">
        <v>7043</v>
      </c>
      <c r="IT7045" s="90" t="str">
        <f t="shared" si="1889"/>
        <v/>
      </c>
      <c r="IU7045" s="101" t="str">
        <f t="shared" si="1890"/>
        <v/>
      </c>
      <c r="IV7045" s="102" t="str">
        <f t="shared" si="1891"/>
        <v/>
      </c>
      <c r="IW7045" s="102" t="str">
        <f t="shared" si="1892"/>
        <v/>
      </c>
      <c r="IX7045" s="103" t="str">
        <f t="shared" si="1893"/>
        <v/>
      </c>
      <c r="IY7045" s="112" t="str">
        <f t="shared" si="1894"/>
        <v/>
      </c>
      <c r="IZ7045" s="104" t="str">
        <f t="shared" ca="1" si="1895"/>
        <v/>
      </c>
      <c r="JA7045" s="102" t="str">
        <f t="shared" ca="1" si="1896"/>
        <v/>
      </c>
      <c r="JB7045" s="102" t="str">
        <f t="shared" ca="1" si="1897"/>
        <v/>
      </c>
      <c r="JC7045" s="103" t="str">
        <f t="shared" ca="1" si="1898"/>
        <v/>
      </c>
      <c r="JD7045" s="104" t="str">
        <f t="shared" si="1899"/>
        <v/>
      </c>
      <c r="JE7045" s="102" t="str">
        <f t="shared" si="1900"/>
        <v/>
      </c>
      <c r="JF7045" s="66" t="str">
        <f t="shared" ca="1" si="1888"/>
        <v/>
      </c>
      <c r="JG7045" s="66" t="str">
        <f t="shared" ca="1" si="1887"/>
        <v/>
      </c>
      <c r="JH7045" s="66" t="str">
        <f t="shared" ca="1" si="1901"/>
        <v/>
      </c>
      <c r="JI7045" s="80" t="str">
        <f t="shared" ca="1" si="1902"/>
        <v/>
      </c>
      <c r="JJ7045" s="118" t="str">
        <f t="shared" ca="1" si="1903"/>
        <v/>
      </c>
    </row>
    <row r="7046" spans="253:270" x14ac:dyDescent="0.3">
      <c r="IS7046" s="74">
        <v>7044</v>
      </c>
      <c r="IT7046" s="90" t="str">
        <f t="shared" si="1889"/>
        <v/>
      </c>
      <c r="IU7046" s="101" t="str">
        <f t="shared" si="1890"/>
        <v/>
      </c>
      <c r="IV7046" s="102" t="str">
        <f t="shared" si="1891"/>
        <v/>
      </c>
      <c r="IW7046" s="102" t="str">
        <f t="shared" si="1892"/>
        <v/>
      </c>
      <c r="IX7046" s="103" t="str">
        <f t="shared" si="1893"/>
        <v/>
      </c>
      <c r="IY7046" s="112" t="str">
        <f t="shared" si="1894"/>
        <v/>
      </c>
      <c r="IZ7046" s="104" t="str">
        <f t="shared" ca="1" si="1895"/>
        <v/>
      </c>
      <c r="JA7046" s="102" t="str">
        <f t="shared" ca="1" si="1896"/>
        <v/>
      </c>
      <c r="JB7046" s="102" t="str">
        <f t="shared" ca="1" si="1897"/>
        <v/>
      </c>
      <c r="JC7046" s="103" t="str">
        <f t="shared" ca="1" si="1898"/>
        <v/>
      </c>
      <c r="JD7046" s="104" t="str">
        <f t="shared" si="1899"/>
        <v/>
      </c>
      <c r="JE7046" s="102" t="str">
        <f t="shared" si="1900"/>
        <v/>
      </c>
      <c r="JF7046" s="66" t="str">
        <f t="shared" ca="1" si="1888"/>
        <v/>
      </c>
      <c r="JG7046" s="66" t="str">
        <f t="shared" ca="1" si="1887"/>
        <v/>
      </c>
      <c r="JH7046" s="66" t="str">
        <f t="shared" ca="1" si="1901"/>
        <v/>
      </c>
      <c r="JI7046" s="80" t="str">
        <f t="shared" ca="1" si="1902"/>
        <v/>
      </c>
      <c r="JJ7046" s="118" t="str">
        <f t="shared" ca="1" si="1903"/>
        <v/>
      </c>
    </row>
    <row r="7047" spans="253:270" x14ac:dyDescent="0.3">
      <c r="IS7047" s="74">
        <v>7045</v>
      </c>
      <c r="IT7047" s="90" t="str">
        <f t="shared" si="1889"/>
        <v/>
      </c>
      <c r="IU7047" s="101" t="str">
        <f t="shared" si="1890"/>
        <v/>
      </c>
      <c r="IV7047" s="102" t="str">
        <f t="shared" si="1891"/>
        <v/>
      </c>
      <c r="IW7047" s="102" t="str">
        <f t="shared" si="1892"/>
        <v/>
      </c>
      <c r="IX7047" s="103" t="str">
        <f t="shared" si="1893"/>
        <v/>
      </c>
      <c r="IY7047" s="112" t="str">
        <f t="shared" si="1894"/>
        <v/>
      </c>
      <c r="IZ7047" s="104" t="str">
        <f t="shared" ca="1" si="1895"/>
        <v/>
      </c>
      <c r="JA7047" s="102" t="str">
        <f t="shared" ca="1" si="1896"/>
        <v/>
      </c>
      <c r="JB7047" s="102" t="str">
        <f t="shared" ca="1" si="1897"/>
        <v/>
      </c>
      <c r="JC7047" s="103" t="str">
        <f t="shared" ca="1" si="1898"/>
        <v/>
      </c>
      <c r="JD7047" s="104" t="str">
        <f t="shared" si="1899"/>
        <v/>
      </c>
      <c r="JE7047" s="102" t="str">
        <f t="shared" si="1900"/>
        <v/>
      </c>
      <c r="JF7047" s="66" t="str">
        <f t="shared" ca="1" si="1888"/>
        <v/>
      </c>
      <c r="JG7047" s="66" t="str">
        <f t="shared" ca="1" si="1887"/>
        <v/>
      </c>
      <c r="JH7047" s="66" t="str">
        <f t="shared" ca="1" si="1901"/>
        <v/>
      </c>
      <c r="JI7047" s="80" t="str">
        <f t="shared" ca="1" si="1902"/>
        <v/>
      </c>
      <c r="JJ7047" s="118" t="str">
        <f t="shared" ca="1" si="1903"/>
        <v/>
      </c>
    </row>
    <row r="7048" spans="253:270" x14ac:dyDescent="0.3">
      <c r="IS7048" s="74">
        <v>7046</v>
      </c>
      <c r="IT7048" s="90" t="str">
        <f t="shared" si="1889"/>
        <v/>
      </c>
      <c r="IU7048" s="101" t="str">
        <f t="shared" si="1890"/>
        <v/>
      </c>
      <c r="IV7048" s="102" t="str">
        <f t="shared" si="1891"/>
        <v/>
      </c>
      <c r="IW7048" s="102" t="str">
        <f t="shared" si="1892"/>
        <v/>
      </c>
      <c r="IX7048" s="103" t="str">
        <f t="shared" si="1893"/>
        <v/>
      </c>
      <c r="IY7048" s="112" t="str">
        <f t="shared" si="1894"/>
        <v/>
      </c>
      <c r="IZ7048" s="104" t="str">
        <f t="shared" ca="1" si="1895"/>
        <v/>
      </c>
      <c r="JA7048" s="102" t="str">
        <f t="shared" ca="1" si="1896"/>
        <v/>
      </c>
      <c r="JB7048" s="102" t="str">
        <f t="shared" ca="1" si="1897"/>
        <v/>
      </c>
      <c r="JC7048" s="103" t="str">
        <f t="shared" ca="1" si="1898"/>
        <v/>
      </c>
      <c r="JD7048" s="104" t="str">
        <f t="shared" si="1899"/>
        <v/>
      </c>
      <c r="JE7048" s="102" t="str">
        <f t="shared" si="1900"/>
        <v/>
      </c>
      <c r="JF7048" s="66" t="str">
        <f t="shared" ca="1" si="1888"/>
        <v/>
      </c>
      <c r="JG7048" s="66" t="str">
        <f t="shared" ca="1" si="1887"/>
        <v/>
      </c>
      <c r="JH7048" s="66" t="str">
        <f t="shared" ca="1" si="1901"/>
        <v/>
      </c>
      <c r="JI7048" s="80" t="str">
        <f t="shared" ca="1" si="1902"/>
        <v/>
      </c>
      <c r="JJ7048" s="118" t="str">
        <f t="shared" ca="1" si="1903"/>
        <v/>
      </c>
    </row>
    <row r="7049" spans="253:270" x14ac:dyDescent="0.3">
      <c r="IS7049" s="74">
        <v>7047</v>
      </c>
      <c r="IT7049" s="90" t="str">
        <f t="shared" si="1889"/>
        <v/>
      </c>
      <c r="IU7049" s="101" t="str">
        <f t="shared" si="1890"/>
        <v/>
      </c>
      <c r="IV7049" s="102" t="str">
        <f t="shared" si="1891"/>
        <v/>
      </c>
      <c r="IW7049" s="102" t="str">
        <f t="shared" si="1892"/>
        <v/>
      </c>
      <c r="IX7049" s="103" t="str">
        <f t="shared" si="1893"/>
        <v/>
      </c>
      <c r="IY7049" s="112" t="str">
        <f t="shared" si="1894"/>
        <v/>
      </c>
      <c r="IZ7049" s="104" t="str">
        <f t="shared" ca="1" si="1895"/>
        <v/>
      </c>
      <c r="JA7049" s="102" t="str">
        <f t="shared" ca="1" si="1896"/>
        <v/>
      </c>
      <c r="JB7049" s="102" t="str">
        <f t="shared" ca="1" si="1897"/>
        <v/>
      </c>
      <c r="JC7049" s="103" t="str">
        <f t="shared" ca="1" si="1898"/>
        <v/>
      </c>
      <c r="JD7049" s="104" t="str">
        <f t="shared" si="1899"/>
        <v/>
      </c>
      <c r="JE7049" s="102" t="str">
        <f t="shared" si="1900"/>
        <v/>
      </c>
      <c r="JF7049" s="66" t="str">
        <f t="shared" ca="1" si="1888"/>
        <v/>
      </c>
      <c r="JG7049" s="66" t="str">
        <f t="shared" ca="1" si="1887"/>
        <v/>
      </c>
      <c r="JH7049" s="66" t="str">
        <f t="shared" ca="1" si="1901"/>
        <v/>
      </c>
      <c r="JI7049" s="80" t="str">
        <f t="shared" ca="1" si="1902"/>
        <v/>
      </c>
      <c r="JJ7049" s="118" t="str">
        <f t="shared" ca="1" si="1903"/>
        <v/>
      </c>
    </row>
    <row r="7050" spans="253:270" x14ac:dyDescent="0.3">
      <c r="IS7050" s="74">
        <v>7048</v>
      </c>
      <c r="IT7050" s="90" t="str">
        <f t="shared" si="1889"/>
        <v/>
      </c>
      <c r="IU7050" s="101" t="str">
        <f t="shared" si="1890"/>
        <v/>
      </c>
      <c r="IV7050" s="102" t="str">
        <f t="shared" si="1891"/>
        <v/>
      </c>
      <c r="IW7050" s="102" t="str">
        <f t="shared" si="1892"/>
        <v/>
      </c>
      <c r="IX7050" s="103" t="str">
        <f t="shared" si="1893"/>
        <v/>
      </c>
      <c r="IY7050" s="112" t="str">
        <f t="shared" si="1894"/>
        <v/>
      </c>
      <c r="IZ7050" s="104" t="str">
        <f t="shared" ca="1" si="1895"/>
        <v/>
      </c>
      <c r="JA7050" s="102" t="str">
        <f t="shared" ca="1" si="1896"/>
        <v/>
      </c>
      <c r="JB7050" s="102" t="str">
        <f t="shared" ca="1" si="1897"/>
        <v/>
      </c>
      <c r="JC7050" s="103" t="str">
        <f t="shared" ca="1" si="1898"/>
        <v/>
      </c>
      <c r="JD7050" s="104" t="str">
        <f t="shared" si="1899"/>
        <v/>
      </c>
      <c r="JE7050" s="102" t="str">
        <f t="shared" si="1900"/>
        <v/>
      </c>
      <c r="JF7050" s="66" t="str">
        <f t="shared" ca="1" si="1888"/>
        <v/>
      </c>
      <c r="JG7050" s="66" t="str">
        <f t="shared" ca="1" si="1887"/>
        <v/>
      </c>
      <c r="JH7050" s="66" t="str">
        <f t="shared" ca="1" si="1901"/>
        <v/>
      </c>
      <c r="JI7050" s="80" t="str">
        <f t="shared" ca="1" si="1902"/>
        <v/>
      </c>
      <c r="JJ7050" s="118" t="str">
        <f t="shared" ca="1" si="1903"/>
        <v/>
      </c>
    </row>
    <row r="7051" spans="253:270" x14ac:dyDescent="0.3">
      <c r="IS7051" s="74">
        <v>7049</v>
      </c>
      <c r="IT7051" s="90" t="str">
        <f t="shared" si="1889"/>
        <v/>
      </c>
      <c r="IU7051" s="101" t="str">
        <f t="shared" si="1890"/>
        <v/>
      </c>
      <c r="IV7051" s="102" t="str">
        <f t="shared" si="1891"/>
        <v/>
      </c>
      <c r="IW7051" s="102" t="str">
        <f t="shared" si="1892"/>
        <v/>
      </c>
      <c r="IX7051" s="103" t="str">
        <f t="shared" si="1893"/>
        <v/>
      </c>
      <c r="IY7051" s="112" t="str">
        <f t="shared" si="1894"/>
        <v/>
      </c>
      <c r="IZ7051" s="104" t="str">
        <f t="shared" ca="1" si="1895"/>
        <v/>
      </c>
      <c r="JA7051" s="102" t="str">
        <f t="shared" ca="1" si="1896"/>
        <v/>
      </c>
      <c r="JB7051" s="102" t="str">
        <f t="shared" ca="1" si="1897"/>
        <v/>
      </c>
      <c r="JC7051" s="103" t="str">
        <f t="shared" ca="1" si="1898"/>
        <v/>
      </c>
      <c r="JD7051" s="104" t="str">
        <f t="shared" si="1899"/>
        <v/>
      </c>
      <c r="JE7051" s="102" t="str">
        <f t="shared" si="1900"/>
        <v/>
      </c>
      <c r="JF7051" s="66" t="str">
        <f t="shared" ca="1" si="1888"/>
        <v/>
      </c>
      <c r="JG7051" s="66" t="str">
        <f t="shared" ca="1" si="1887"/>
        <v/>
      </c>
      <c r="JH7051" s="66" t="str">
        <f t="shared" ca="1" si="1901"/>
        <v/>
      </c>
      <c r="JI7051" s="80" t="str">
        <f t="shared" ca="1" si="1902"/>
        <v/>
      </c>
      <c r="JJ7051" s="118" t="str">
        <f t="shared" ca="1" si="1903"/>
        <v/>
      </c>
    </row>
    <row r="7052" spans="253:270" x14ac:dyDescent="0.3">
      <c r="IS7052" s="74">
        <v>7050</v>
      </c>
      <c r="IT7052" s="90" t="str">
        <f t="shared" si="1889"/>
        <v/>
      </c>
      <c r="IU7052" s="101" t="str">
        <f t="shared" si="1890"/>
        <v/>
      </c>
      <c r="IV7052" s="102" t="str">
        <f t="shared" si="1891"/>
        <v/>
      </c>
      <c r="IW7052" s="102" t="str">
        <f t="shared" si="1892"/>
        <v/>
      </c>
      <c r="IX7052" s="103" t="str">
        <f t="shared" si="1893"/>
        <v/>
      </c>
      <c r="IY7052" s="112" t="str">
        <f t="shared" si="1894"/>
        <v/>
      </c>
      <c r="IZ7052" s="104" t="str">
        <f t="shared" ca="1" si="1895"/>
        <v/>
      </c>
      <c r="JA7052" s="102" t="str">
        <f t="shared" ca="1" si="1896"/>
        <v/>
      </c>
      <c r="JB7052" s="102" t="str">
        <f t="shared" ca="1" si="1897"/>
        <v/>
      </c>
      <c r="JC7052" s="103" t="str">
        <f t="shared" ca="1" si="1898"/>
        <v/>
      </c>
      <c r="JD7052" s="104" t="str">
        <f t="shared" si="1899"/>
        <v/>
      </c>
      <c r="JE7052" s="102" t="str">
        <f t="shared" si="1900"/>
        <v/>
      </c>
      <c r="JF7052" s="66" t="str">
        <f t="shared" ca="1" si="1888"/>
        <v/>
      </c>
      <c r="JG7052" s="66" t="str">
        <f t="shared" ca="1" si="1887"/>
        <v/>
      </c>
      <c r="JH7052" s="66" t="str">
        <f t="shared" ca="1" si="1901"/>
        <v/>
      </c>
      <c r="JI7052" s="80" t="str">
        <f t="shared" ca="1" si="1902"/>
        <v/>
      </c>
      <c r="JJ7052" s="118" t="str">
        <f t="shared" ca="1" si="1903"/>
        <v/>
      </c>
    </row>
    <row r="7053" spans="253:270" x14ac:dyDescent="0.3">
      <c r="IS7053" s="74">
        <v>7051</v>
      </c>
      <c r="IT7053" s="90" t="str">
        <f t="shared" si="1889"/>
        <v/>
      </c>
      <c r="IU7053" s="101" t="str">
        <f t="shared" si="1890"/>
        <v/>
      </c>
      <c r="IV7053" s="102" t="str">
        <f t="shared" si="1891"/>
        <v/>
      </c>
      <c r="IW7053" s="102" t="str">
        <f t="shared" si="1892"/>
        <v/>
      </c>
      <c r="IX7053" s="103" t="str">
        <f t="shared" si="1893"/>
        <v/>
      </c>
      <c r="IY7053" s="112" t="str">
        <f t="shared" si="1894"/>
        <v/>
      </c>
      <c r="IZ7053" s="104" t="str">
        <f t="shared" ca="1" si="1895"/>
        <v/>
      </c>
      <c r="JA7053" s="102" t="str">
        <f t="shared" ca="1" si="1896"/>
        <v/>
      </c>
      <c r="JB7053" s="102" t="str">
        <f t="shared" ca="1" si="1897"/>
        <v/>
      </c>
      <c r="JC7053" s="103" t="str">
        <f t="shared" ca="1" si="1898"/>
        <v/>
      </c>
      <c r="JD7053" s="104" t="str">
        <f t="shared" si="1899"/>
        <v/>
      </c>
      <c r="JE7053" s="102" t="str">
        <f t="shared" si="1900"/>
        <v/>
      </c>
      <c r="JF7053" s="66" t="str">
        <f t="shared" ca="1" si="1888"/>
        <v/>
      </c>
      <c r="JG7053" s="66" t="str">
        <f t="shared" ca="1" si="1887"/>
        <v/>
      </c>
      <c r="JH7053" s="66" t="str">
        <f t="shared" ca="1" si="1901"/>
        <v/>
      </c>
      <c r="JI7053" s="80" t="str">
        <f t="shared" ca="1" si="1902"/>
        <v/>
      </c>
      <c r="JJ7053" s="118" t="str">
        <f t="shared" ca="1" si="1903"/>
        <v/>
      </c>
    </row>
    <row r="7054" spans="253:270" x14ac:dyDescent="0.3">
      <c r="IS7054" s="74">
        <v>7052</v>
      </c>
      <c r="IT7054" s="90" t="str">
        <f t="shared" si="1889"/>
        <v/>
      </c>
      <c r="IU7054" s="101" t="str">
        <f t="shared" si="1890"/>
        <v/>
      </c>
      <c r="IV7054" s="102" t="str">
        <f t="shared" si="1891"/>
        <v/>
      </c>
      <c r="IW7054" s="102" t="str">
        <f t="shared" si="1892"/>
        <v/>
      </c>
      <c r="IX7054" s="103" t="str">
        <f t="shared" si="1893"/>
        <v/>
      </c>
      <c r="IY7054" s="112" t="str">
        <f t="shared" si="1894"/>
        <v/>
      </c>
      <c r="IZ7054" s="104" t="str">
        <f t="shared" ca="1" si="1895"/>
        <v/>
      </c>
      <c r="JA7054" s="102" t="str">
        <f t="shared" ca="1" si="1896"/>
        <v/>
      </c>
      <c r="JB7054" s="102" t="str">
        <f t="shared" ca="1" si="1897"/>
        <v/>
      </c>
      <c r="JC7054" s="103" t="str">
        <f t="shared" ca="1" si="1898"/>
        <v/>
      </c>
      <c r="JD7054" s="104" t="str">
        <f t="shared" si="1899"/>
        <v/>
      </c>
      <c r="JE7054" s="102" t="str">
        <f t="shared" si="1900"/>
        <v/>
      </c>
      <c r="JF7054" s="66" t="str">
        <f t="shared" ca="1" si="1888"/>
        <v/>
      </c>
      <c r="JG7054" s="66" t="str">
        <f t="shared" ca="1" si="1887"/>
        <v/>
      </c>
      <c r="JH7054" s="66" t="str">
        <f t="shared" ca="1" si="1901"/>
        <v/>
      </c>
      <c r="JI7054" s="80" t="str">
        <f t="shared" ca="1" si="1902"/>
        <v/>
      </c>
      <c r="JJ7054" s="118" t="str">
        <f t="shared" ca="1" si="1903"/>
        <v/>
      </c>
    </row>
    <row r="7055" spans="253:270" x14ac:dyDescent="0.3">
      <c r="IS7055" s="74">
        <v>7053</v>
      </c>
      <c r="IT7055" s="90" t="str">
        <f t="shared" si="1889"/>
        <v/>
      </c>
      <c r="IU7055" s="101" t="str">
        <f t="shared" si="1890"/>
        <v/>
      </c>
      <c r="IV7055" s="102" t="str">
        <f t="shared" si="1891"/>
        <v/>
      </c>
      <c r="IW7055" s="102" t="str">
        <f t="shared" si="1892"/>
        <v/>
      </c>
      <c r="IX7055" s="103" t="str">
        <f t="shared" si="1893"/>
        <v/>
      </c>
      <c r="IY7055" s="112" t="str">
        <f t="shared" si="1894"/>
        <v/>
      </c>
      <c r="IZ7055" s="104" t="str">
        <f t="shared" ca="1" si="1895"/>
        <v/>
      </c>
      <c r="JA7055" s="102" t="str">
        <f t="shared" ca="1" si="1896"/>
        <v/>
      </c>
      <c r="JB7055" s="102" t="str">
        <f t="shared" ca="1" si="1897"/>
        <v/>
      </c>
      <c r="JC7055" s="103" t="str">
        <f t="shared" ca="1" si="1898"/>
        <v/>
      </c>
      <c r="JD7055" s="104" t="str">
        <f t="shared" si="1899"/>
        <v/>
      </c>
      <c r="JE7055" s="102" t="str">
        <f t="shared" si="1900"/>
        <v/>
      </c>
      <c r="JF7055" s="66" t="str">
        <f t="shared" ca="1" si="1888"/>
        <v/>
      </c>
      <c r="JG7055" s="66" t="str">
        <f t="shared" ca="1" si="1887"/>
        <v/>
      </c>
      <c r="JH7055" s="66" t="str">
        <f t="shared" ca="1" si="1901"/>
        <v/>
      </c>
      <c r="JI7055" s="80" t="str">
        <f t="shared" ca="1" si="1902"/>
        <v/>
      </c>
      <c r="JJ7055" s="118" t="str">
        <f t="shared" ca="1" si="1903"/>
        <v/>
      </c>
    </row>
    <row r="7056" spans="253:270" x14ac:dyDescent="0.3">
      <c r="IS7056" s="74">
        <v>7054</v>
      </c>
      <c r="IT7056" s="90" t="str">
        <f t="shared" si="1889"/>
        <v/>
      </c>
      <c r="IU7056" s="101" t="str">
        <f t="shared" si="1890"/>
        <v/>
      </c>
      <c r="IV7056" s="102" t="str">
        <f t="shared" si="1891"/>
        <v/>
      </c>
      <c r="IW7056" s="102" t="str">
        <f t="shared" si="1892"/>
        <v/>
      </c>
      <c r="IX7056" s="103" t="str">
        <f t="shared" si="1893"/>
        <v/>
      </c>
      <c r="IY7056" s="112" t="str">
        <f t="shared" si="1894"/>
        <v/>
      </c>
      <c r="IZ7056" s="104" t="str">
        <f t="shared" ca="1" si="1895"/>
        <v/>
      </c>
      <c r="JA7056" s="102" t="str">
        <f t="shared" ca="1" si="1896"/>
        <v/>
      </c>
      <c r="JB7056" s="102" t="str">
        <f t="shared" ca="1" si="1897"/>
        <v/>
      </c>
      <c r="JC7056" s="103" t="str">
        <f t="shared" ca="1" si="1898"/>
        <v/>
      </c>
      <c r="JD7056" s="104" t="str">
        <f t="shared" si="1899"/>
        <v/>
      </c>
      <c r="JE7056" s="102" t="str">
        <f t="shared" si="1900"/>
        <v/>
      </c>
      <c r="JF7056" s="66" t="str">
        <f t="shared" ca="1" si="1888"/>
        <v/>
      </c>
      <c r="JG7056" s="66" t="str">
        <f t="shared" ca="1" si="1887"/>
        <v/>
      </c>
      <c r="JH7056" s="66" t="str">
        <f t="shared" ca="1" si="1901"/>
        <v/>
      </c>
      <c r="JI7056" s="80" t="str">
        <f t="shared" ca="1" si="1902"/>
        <v/>
      </c>
      <c r="JJ7056" s="118" t="str">
        <f t="shared" ca="1" si="1903"/>
        <v/>
      </c>
    </row>
    <row r="7057" spans="253:270" x14ac:dyDescent="0.3">
      <c r="IS7057" s="74">
        <v>7055</v>
      </c>
      <c r="IT7057" s="90" t="str">
        <f t="shared" si="1889"/>
        <v/>
      </c>
      <c r="IU7057" s="101" t="str">
        <f t="shared" si="1890"/>
        <v/>
      </c>
      <c r="IV7057" s="102" t="str">
        <f t="shared" si="1891"/>
        <v/>
      </c>
      <c r="IW7057" s="102" t="str">
        <f t="shared" si="1892"/>
        <v/>
      </c>
      <c r="IX7057" s="103" t="str">
        <f t="shared" si="1893"/>
        <v/>
      </c>
      <c r="IY7057" s="112" t="str">
        <f t="shared" si="1894"/>
        <v/>
      </c>
      <c r="IZ7057" s="104" t="str">
        <f t="shared" ca="1" si="1895"/>
        <v/>
      </c>
      <c r="JA7057" s="102" t="str">
        <f t="shared" ca="1" si="1896"/>
        <v/>
      </c>
      <c r="JB7057" s="102" t="str">
        <f t="shared" ca="1" si="1897"/>
        <v/>
      </c>
      <c r="JC7057" s="103" t="str">
        <f t="shared" ca="1" si="1898"/>
        <v/>
      </c>
      <c r="JD7057" s="104" t="str">
        <f t="shared" si="1899"/>
        <v/>
      </c>
      <c r="JE7057" s="102" t="str">
        <f t="shared" si="1900"/>
        <v/>
      </c>
      <c r="JF7057" s="66" t="str">
        <f t="shared" ca="1" si="1888"/>
        <v/>
      </c>
      <c r="JG7057" s="66" t="str">
        <f t="shared" ca="1" si="1887"/>
        <v/>
      </c>
      <c r="JH7057" s="66" t="str">
        <f t="shared" ca="1" si="1901"/>
        <v/>
      </c>
      <c r="JI7057" s="80" t="str">
        <f t="shared" ca="1" si="1902"/>
        <v/>
      </c>
      <c r="JJ7057" s="118" t="str">
        <f t="shared" ca="1" si="1903"/>
        <v/>
      </c>
    </row>
    <row r="7058" spans="253:270" x14ac:dyDescent="0.3">
      <c r="IS7058" s="74">
        <v>7056</v>
      </c>
      <c r="IT7058" s="90" t="str">
        <f t="shared" si="1889"/>
        <v/>
      </c>
      <c r="IU7058" s="101" t="str">
        <f t="shared" si="1890"/>
        <v/>
      </c>
      <c r="IV7058" s="102" t="str">
        <f t="shared" si="1891"/>
        <v/>
      </c>
      <c r="IW7058" s="102" t="str">
        <f t="shared" si="1892"/>
        <v/>
      </c>
      <c r="IX7058" s="103" t="str">
        <f t="shared" si="1893"/>
        <v/>
      </c>
      <c r="IY7058" s="112" t="str">
        <f t="shared" si="1894"/>
        <v/>
      </c>
      <c r="IZ7058" s="104" t="str">
        <f t="shared" ca="1" si="1895"/>
        <v/>
      </c>
      <c r="JA7058" s="102" t="str">
        <f t="shared" ca="1" si="1896"/>
        <v/>
      </c>
      <c r="JB7058" s="102" t="str">
        <f t="shared" ca="1" si="1897"/>
        <v/>
      </c>
      <c r="JC7058" s="103" t="str">
        <f t="shared" ca="1" si="1898"/>
        <v/>
      </c>
      <c r="JD7058" s="104" t="str">
        <f t="shared" si="1899"/>
        <v/>
      </c>
      <c r="JE7058" s="102" t="str">
        <f t="shared" si="1900"/>
        <v/>
      </c>
      <c r="JF7058" s="66" t="str">
        <f t="shared" ca="1" si="1888"/>
        <v/>
      </c>
      <c r="JG7058" s="66" t="str">
        <f t="shared" ca="1" si="1887"/>
        <v/>
      </c>
      <c r="JH7058" s="66" t="str">
        <f t="shared" ca="1" si="1901"/>
        <v/>
      </c>
      <c r="JI7058" s="80" t="str">
        <f t="shared" ca="1" si="1902"/>
        <v/>
      </c>
      <c r="JJ7058" s="118" t="str">
        <f t="shared" ca="1" si="1903"/>
        <v/>
      </c>
    </row>
    <row r="7059" spans="253:270" x14ac:dyDescent="0.3">
      <c r="IS7059" s="74">
        <v>7057</v>
      </c>
      <c r="IT7059" s="90" t="str">
        <f t="shared" si="1889"/>
        <v/>
      </c>
      <c r="IU7059" s="101" t="str">
        <f t="shared" si="1890"/>
        <v/>
      </c>
      <c r="IV7059" s="102" t="str">
        <f t="shared" si="1891"/>
        <v/>
      </c>
      <c r="IW7059" s="102" t="str">
        <f t="shared" si="1892"/>
        <v/>
      </c>
      <c r="IX7059" s="103" t="str">
        <f t="shared" si="1893"/>
        <v/>
      </c>
      <c r="IY7059" s="112" t="str">
        <f t="shared" si="1894"/>
        <v/>
      </c>
      <c r="IZ7059" s="104" t="str">
        <f t="shared" ca="1" si="1895"/>
        <v/>
      </c>
      <c r="JA7059" s="102" t="str">
        <f t="shared" ca="1" si="1896"/>
        <v/>
      </c>
      <c r="JB7059" s="102" t="str">
        <f t="shared" ca="1" si="1897"/>
        <v/>
      </c>
      <c r="JC7059" s="103" t="str">
        <f t="shared" ca="1" si="1898"/>
        <v/>
      </c>
      <c r="JD7059" s="104" t="str">
        <f t="shared" si="1899"/>
        <v/>
      </c>
      <c r="JE7059" s="102" t="str">
        <f t="shared" si="1900"/>
        <v/>
      </c>
      <c r="JF7059" s="66" t="str">
        <f t="shared" ca="1" si="1888"/>
        <v/>
      </c>
      <c r="JG7059" s="66" t="str">
        <f t="shared" ca="1" si="1887"/>
        <v/>
      </c>
      <c r="JH7059" s="66" t="str">
        <f t="shared" ca="1" si="1901"/>
        <v/>
      </c>
      <c r="JI7059" s="80" t="str">
        <f t="shared" ca="1" si="1902"/>
        <v/>
      </c>
      <c r="JJ7059" s="118" t="str">
        <f t="shared" ca="1" si="1903"/>
        <v/>
      </c>
    </row>
    <row r="7060" spans="253:270" x14ac:dyDescent="0.3">
      <c r="IS7060" s="74">
        <v>7058</v>
      </c>
      <c r="IT7060" s="90" t="str">
        <f t="shared" si="1889"/>
        <v/>
      </c>
      <c r="IU7060" s="101" t="str">
        <f t="shared" si="1890"/>
        <v/>
      </c>
      <c r="IV7060" s="102" t="str">
        <f t="shared" si="1891"/>
        <v/>
      </c>
      <c r="IW7060" s="102" t="str">
        <f t="shared" si="1892"/>
        <v/>
      </c>
      <c r="IX7060" s="103" t="str">
        <f t="shared" si="1893"/>
        <v/>
      </c>
      <c r="IY7060" s="112" t="str">
        <f t="shared" si="1894"/>
        <v/>
      </c>
      <c r="IZ7060" s="104" t="str">
        <f t="shared" ca="1" si="1895"/>
        <v/>
      </c>
      <c r="JA7060" s="102" t="str">
        <f t="shared" ca="1" si="1896"/>
        <v/>
      </c>
      <c r="JB7060" s="102" t="str">
        <f t="shared" ca="1" si="1897"/>
        <v/>
      </c>
      <c r="JC7060" s="103" t="str">
        <f t="shared" ca="1" si="1898"/>
        <v/>
      </c>
      <c r="JD7060" s="104" t="str">
        <f t="shared" si="1899"/>
        <v/>
      </c>
      <c r="JE7060" s="102" t="str">
        <f t="shared" si="1900"/>
        <v/>
      </c>
      <c r="JF7060" s="66" t="str">
        <f t="shared" ca="1" si="1888"/>
        <v/>
      </c>
      <c r="JG7060" s="66" t="str">
        <f t="shared" ca="1" si="1887"/>
        <v/>
      </c>
      <c r="JH7060" s="66" t="str">
        <f t="shared" ca="1" si="1901"/>
        <v/>
      </c>
      <c r="JI7060" s="80" t="str">
        <f t="shared" ca="1" si="1902"/>
        <v/>
      </c>
      <c r="JJ7060" s="118" t="str">
        <f t="shared" ca="1" si="1903"/>
        <v/>
      </c>
    </row>
    <row r="7061" spans="253:270" x14ac:dyDescent="0.3">
      <c r="IS7061" s="74">
        <v>7059</v>
      </c>
      <c r="IT7061" s="90" t="str">
        <f t="shared" si="1889"/>
        <v/>
      </c>
      <c r="IU7061" s="101" t="str">
        <f t="shared" si="1890"/>
        <v/>
      </c>
      <c r="IV7061" s="102" t="str">
        <f t="shared" si="1891"/>
        <v/>
      </c>
      <c r="IW7061" s="102" t="str">
        <f t="shared" si="1892"/>
        <v/>
      </c>
      <c r="IX7061" s="103" t="str">
        <f t="shared" si="1893"/>
        <v/>
      </c>
      <c r="IY7061" s="112" t="str">
        <f t="shared" si="1894"/>
        <v/>
      </c>
      <c r="IZ7061" s="104" t="str">
        <f t="shared" ca="1" si="1895"/>
        <v/>
      </c>
      <c r="JA7061" s="102" t="str">
        <f t="shared" ca="1" si="1896"/>
        <v/>
      </c>
      <c r="JB7061" s="102" t="str">
        <f t="shared" ca="1" si="1897"/>
        <v/>
      </c>
      <c r="JC7061" s="103" t="str">
        <f t="shared" ca="1" si="1898"/>
        <v/>
      </c>
      <c r="JD7061" s="104" t="str">
        <f t="shared" si="1899"/>
        <v/>
      </c>
      <c r="JE7061" s="102" t="str">
        <f t="shared" si="1900"/>
        <v/>
      </c>
      <c r="JF7061" s="66" t="str">
        <f t="shared" ca="1" si="1888"/>
        <v/>
      </c>
      <c r="JG7061" s="66" t="str">
        <f t="shared" ca="1" si="1887"/>
        <v/>
      </c>
      <c r="JH7061" s="66" t="str">
        <f t="shared" ca="1" si="1901"/>
        <v/>
      </c>
      <c r="JI7061" s="80" t="str">
        <f t="shared" ca="1" si="1902"/>
        <v/>
      </c>
      <c r="JJ7061" s="118" t="str">
        <f t="shared" ca="1" si="1903"/>
        <v/>
      </c>
    </row>
    <row r="7062" spans="253:270" x14ac:dyDescent="0.3">
      <c r="IS7062" s="74">
        <v>7060</v>
      </c>
      <c r="IT7062" s="90" t="str">
        <f t="shared" si="1889"/>
        <v/>
      </c>
      <c r="IU7062" s="101" t="str">
        <f t="shared" si="1890"/>
        <v/>
      </c>
      <c r="IV7062" s="102" t="str">
        <f t="shared" si="1891"/>
        <v/>
      </c>
      <c r="IW7062" s="102" t="str">
        <f t="shared" si="1892"/>
        <v/>
      </c>
      <c r="IX7062" s="103" t="str">
        <f t="shared" si="1893"/>
        <v/>
      </c>
      <c r="IY7062" s="112" t="str">
        <f t="shared" si="1894"/>
        <v/>
      </c>
      <c r="IZ7062" s="104" t="str">
        <f t="shared" ca="1" si="1895"/>
        <v/>
      </c>
      <c r="JA7062" s="102" t="str">
        <f t="shared" ca="1" si="1896"/>
        <v/>
      </c>
      <c r="JB7062" s="102" t="str">
        <f t="shared" ca="1" si="1897"/>
        <v/>
      </c>
      <c r="JC7062" s="103" t="str">
        <f t="shared" ca="1" si="1898"/>
        <v/>
      </c>
      <c r="JD7062" s="104" t="str">
        <f t="shared" si="1899"/>
        <v/>
      </c>
      <c r="JE7062" s="102" t="str">
        <f t="shared" si="1900"/>
        <v/>
      </c>
      <c r="JF7062" s="66" t="str">
        <f t="shared" ca="1" si="1888"/>
        <v/>
      </c>
      <c r="JG7062" s="66" t="str">
        <f t="shared" ca="1" si="1887"/>
        <v/>
      </c>
      <c r="JH7062" s="66" t="str">
        <f t="shared" ca="1" si="1901"/>
        <v/>
      </c>
      <c r="JI7062" s="80" t="str">
        <f t="shared" ca="1" si="1902"/>
        <v/>
      </c>
      <c r="JJ7062" s="118" t="str">
        <f t="shared" ca="1" si="1903"/>
        <v/>
      </c>
    </row>
    <row r="7063" spans="253:270" x14ac:dyDescent="0.3">
      <c r="IS7063" s="74">
        <v>7061</v>
      </c>
      <c r="IT7063" s="90" t="str">
        <f t="shared" si="1889"/>
        <v/>
      </c>
      <c r="IU7063" s="101" t="str">
        <f t="shared" si="1890"/>
        <v/>
      </c>
      <c r="IV7063" s="102" t="str">
        <f t="shared" si="1891"/>
        <v/>
      </c>
      <c r="IW7063" s="102" t="str">
        <f t="shared" si="1892"/>
        <v/>
      </c>
      <c r="IX7063" s="103" t="str">
        <f t="shared" si="1893"/>
        <v/>
      </c>
      <c r="IY7063" s="112" t="str">
        <f t="shared" si="1894"/>
        <v/>
      </c>
      <c r="IZ7063" s="104" t="str">
        <f t="shared" ca="1" si="1895"/>
        <v/>
      </c>
      <c r="JA7063" s="102" t="str">
        <f t="shared" ca="1" si="1896"/>
        <v/>
      </c>
      <c r="JB7063" s="102" t="str">
        <f t="shared" ca="1" si="1897"/>
        <v/>
      </c>
      <c r="JC7063" s="103" t="str">
        <f t="shared" ca="1" si="1898"/>
        <v/>
      </c>
      <c r="JD7063" s="104" t="str">
        <f t="shared" si="1899"/>
        <v/>
      </c>
      <c r="JE7063" s="102" t="str">
        <f t="shared" si="1900"/>
        <v/>
      </c>
      <c r="JF7063" s="66" t="str">
        <f t="shared" ca="1" si="1888"/>
        <v/>
      </c>
      <c r="JG7063" s="66" t="str">
        <f t="shared" ref="JG7063:JG7126" ca="1" si="1904">IF(IU7063&lt;&gt;"",IF($IS7063&gt;=JG$1,AVERAGE(INDIRECT(CONCATENATE("JE",$IS7063+2,":JE",$IS7063+2-JG$1))),""),"")</f>
        <v/>
      </c>
      <c r="JH7063" s="66" t="str">
        <f t="shared" ca="1" si="1901"/>
        <v/>
      </c>
      <c r="JI7063" s="80" t="str">
        <f t="shared" ca="1" si="1902"/>
        <v/>
      </c>
      <c r="JJ7063" s="118" t="str">
        <f t="shared" ca="1" si="1903"/>
        <v/>
      </c>
    </row>
    <row r="7064" spans="253:270" x14ac:dyDescent="0.3">
      <c r="IS7064" s="74">
        <v>7062</v>
      </c>
      <c r="IT7064" s="90" t="str">
        <f t="shared" si="1889"/>
        <v/>
      </c>
      <c r="IU7064" s="101" t="str">
        <f t="shared" si="1890"/>
        <v/>
      </c>
      <c r="IV7064" s="102" t="str">
        <f t="shared" si="1891"/>
        <v/>
      </c>
      <c r="IW7064" s="102" t="str">
        <f t="shared" si="1892"/>
        <v/>
      </c>
      <c r="IX7064" s="103" t="str">
        <f t="shared" si="1893"/>
        <v/>
      </c>
      <c r="IY7064" s="112" t="str">
        <f t="shared" si="1894"/>
        <v/>
      </c>
      <c r="IZ7064" s="104" t="str">
        <f t="shared" ca="1" si="1895"/>
        <v/>
      </c>
      <c r="JA7064" s="102" t="str">
        <f t="shared" ca="1" si="1896"/>
        <v/>
      </c>
      <c r="JB7064" s="102" t="str">
        <f t="shared" ca="1" si="1897"/>
        <v/>
      </c>
      <c r="JC7064" s="103" t="str">
        <f t="shared" ca="1" si="1898"/>
        <v/>
      </c>
      <c r="JD7064" s="104" t="str">
        <f t="shared" si="1899"/>
        <v/>
      </c>
      <c r="JE7064" s="102" t="str">
        <f t="shared" si="1900"/>
        <v/>
      </c>
      <c r="JF7064" s="66" t="str">
        <f t="shared" ca="1" si="1888"/>
        <v/>
      </c>
      <c r="JG7064" s="66" t="str">
        <f t="shared" ca="1" si="1904"/>
        <v/>
      </c>
      <c r="JH7064" s="66" t="str">
        <f t="shared" ca="1" si="1901"/>
        <v/>
      </c>
      <c r="JI7064" s="80" t="str">
        <f t="shared" ca="1" si="1902"/>
        <v/>
      </c>
      <c r="JJ7064" s="118" t="str">
        <f t="shared" ca="1" si="1903"/>
        <v/>
      </c>
    </row>
    <row r="7065" spans="253:270" x14ac:dyDescent="0.3">
      <c r="IS7065" s="74">
        <v>7063</v>
      </c>
      <c r="IT7065" s="90" t="str">
        <f t="shared" si="1889"/>
        <v/>
      </c>
      <c r="IU7065" s="101" t="str">
        <f t="shared" si="1890"/>
        <v/>
      </c>
      <c r="IV7065" s="102" t="str">
        <f t="shared" si="1891"/>
        <v/>
      </c>
      <c r="IW7065" s="102" t="str">
        <f t="shared" si="1892"/>
        <v/>
      </c>
      <c r="IX7065" s="103" t="str">
        <f t="shared" si="1893"/>
        <v/>
      </c>
      <c r="IY7065" s="112" t="str">
        <f t="shared" si="1894"/>
        <v/>
      </c>
      <c r="IZ7065" s="104" t="str">
        <f t="shared" ca="1" si="1895"/>
        <v/>
      </c>
      <c r="JA7065" s="102" t="str">
        <f t="shared" ca="1" si="1896"/>
        <v/>
      </c>
      <c r="JB7065" s="102" t="str">
        <f t="shared" ca="1" si="1897"/>
        <v/>
      </c>
      <c r="JC7065" s="103" t="str">
        <f t="shared" ca="1" si="1898"/>
        <v/>
      </c>
      <c r="JD7065" s="104" t="str">
        <f t="shared" si="1899"/>
        <v/>
      </c>
      <c r="JE7065" s="102" t="str">
        <f t="shared" si="1900"/>
        <v/>
      </c>
      <c r="JF7065" s="66" t="str">
        <f t="shared" ca="1" si="1888"/>
        <v/>
      </c>
      <c r="JG7065" s="66" t="str">
        <f t="shared" ca="1" si="1904"/>
        <v/>
      </c>
      <c r="JH7065" s="66" t="str">
        <f t="shared" ca="1" si="1901"/>
        <v/>
      </c>
      <c r="JI7065" s="80" t="str">
        <f t="shared" ca="1" si="1902"/>
        <v/>
      </c>
      <c r="JJ7065" s="118" t="str">
        <f t="shared" ca="1" si="1903"/>
        <v/>
      </c>
    </row>
    <row r="7066" spans="253:270" x14ac:dyDescent="0.3">
      <c r="IS7066" s="74">
        <v>7064</v>
      </c>
      <c r="IT7066" s="90" t="str">
        <f t="shared" si="1889"/>
        <v/>
      </c>
      <c r="IU7066" s="101" t="str">
        <f t="shared" si="1890"/>
        <v/>
      </c>
      <c r="IV7066" s="102" t="str">
        <f t="shared" si="1891"/>
        <v/>
      </c>
      <c r="IW7066" s="102" t="str">
        <f t="shared" si="1892"/>
        <v/>
      </c>
      <c r="IX7066" s="103" t="str">
        <f t="shared" si="1893"/>
        <v/>
      </c>
      <c r="IY7066" s="112" t="str">
        <f t="shared" si="1894"/>
        <v/>
      </c>
      <c r="IZ7066" s="104" t="str">
        <f t="shared" ca="1" si="1895"/>
        <v/>
      </c>
      <c r="JA7066" s="102" t="str">
        <f t="shared" ca="1" si="1896"/>
        <v/>
      </c>
      <c r="JB7066" s="102" t="str">
        <f t="shared" ca="1" si="1897"/>
        <v/>
      </c>
      <c r="JC7066" s="103" t="str">
        <f t="shared" ca="1" si="1898"/>
        <v/>
      </c>
      <c r="JD7066" s="104" t="str">
        <f t="shared" si="1899"/>
        <v/>
      </c>
      <c r="JE7066" s="102" t="str">
        <f t="shared" si="1900"/>
        <v/>
      </c>
      <c r="JF7066" s="66" t="str">
        <f t="shared" ca="1" si="1888"/>
        <v/>
      </c>
      <c r="JG7066" s="66" t="str">
        <f t="shared" ca="1" si="1904"/>
        <v/>
      </c>
      <c r="JH7066" s="66" t="str">
        <f t="shared" ca="1" si="1901"/>
        <v/>
      </c>
      <c r="JI7066" s="80" t="str">
        <f t="shared" ca="1" si="1902"/>
        <v/>
      </c>
      <c r="JJ7066" s="118" t="str">
        <f t="shared" ca="1" si="1903"/>
        <v/>
      </c>
    </row>
    <row r="7067" spans="253:270" x14ac:dyDescent="0.3">
      <c r="IS7067" s="74">
        <v>7065</v>
      </c>
      <c r="IT7067" s="90" t="str">
        <f t="shared" si="1889"/>
        <v/>
      </c>
      <c r="IU7067" s="101" t="str">
        <f t="shared" si="1890"/>
        <v/>
      </c>
      <c r="IV7067" s="102" t="str">
        <f t="shared" si="1891"/>
        <v/>
      </c>
      <c r="IW7067" s="102" t="str">
        <f t="shared" si="1892"/>
        <v/>
      </c>
      <c r="IX7067" s="103" t="str">
        <f t="shared" si="1893"/>
        <v/>
      </c>
      <c r="IY7067" s="112" t="str">
        <f t="shared" si="1894"/>
        <v/>
      </c>
      <c r="IZ7067" s="104" t="str">
        <f t="shared" ca="1" si="1895"/>
        <v/>
      </c>
      <c r="JA7067" s="102" t="str">
        <f t="shared" ca="1" si="1896"/>
        <v/>
      </c>
      <c r="JB7067" s="102" t="str">
        <f t="shared" ca="1" si="1897"/>
        <v/>
      </c>
      <c r="JC7067" s="103" t="str">
        <f t="shared" ca="1" si="1898"/>
        <v/>
      </c>
      <c r="JD7067" s="104" t="str">
        <f t="shared" si="1899"/>
        <v/>
      </c>
      <c r="JE7067" s="102" t="str">
        <f t="shared" si="1900"/>
        <v/>
      </c>
      <c r="JF7067" s="66" t="str">
        <f t="shared" ca="1" si="1888"/>
        <v/>
      </c>
      <c r="JG7067" s="66" t="str">
        <f t="shared" ca="1" si="1904"/>
        <v/>
      </c>
      <c r="JH7067" s="66" t="str">
        <f t="shared" ca="1" si="1901"/>
        <v/>
      </c>
      <c r="JI7067" s="80" t="str">
        <f t="shared" ca="1" si="1902"/>
        <v/>
      </c>
      <c r="JJ7067" s="118" t="str">
        <f t="shared" ca="1" si="1903"/>
        <v/>
      </c>
    </row>
    <row r="7068" spans="253:270" x14ac:dyDescent="0.3">
      <c r="IS7068" s="74">
        <v>7066</v>
      </c>
      <c r="IT7068" s="90" t="str">
        <f t="shared" si="1889"/>
        <v/>
      </c>
      <c r="IU7068" s="101" t="str">
        <f t="shared" si="1890"/>
        <v/>
      </c>
      <c r="IV7068" s="102" t="str">
        <f t="shared" si="1891"/>
        <v/>
      </c>
      <c r="IW7068" s="102" t="str">
        <f t="shared" si="1892"/>
        <v/>
      </c>
      <c r="IX7068" s="103" t="str">
        <f t="shared" si="1893"/>
        <v/>
      </c>
      <c r="IY7068" s="112" t="str">
        <f t="shared" si="1894"/>
        <v/>
      </c>
      <c r="IZ7068" s="104" t="str">
        <f t="shared" ca="1" si="1895"/>
        <v/>
      </c>
      <c r="JA7068" s="102" t="str">
        <f t="shared" ca="1" si="1896"/>
        <v/>
      </c>
      <c r="JB7068" s="102" t="str">
        <f t="shared" ca="1" si="1897"/>
        <v/>
      </c>
      <c r="JC7068" s="103" t="str">
        <f t="shared" ca="1" si="1898"/>
        <v/>
      </c>
      <c r="JD7068" s="104" t="str">
        <f t="shared" si="1899"/>
        <v/>
      </c>
      <c r="JE7068" s="102" t="str">
        <f t="shared" si="1900"/>
        <v/>
      </c>
      <c r="JF7068" s="66" t="str">
        <f t="shared" ca="1" si="1888"/>
        <v/>
      </c>
      <c r="JG7068" s="66" t="str">
        <f t="shared" ca="1" si="1904"/>
        <v/>
      </c>
      <c r="JH7068" s="66" t="str">
        <f t="shared" ca="1" si="1901"/>
        <v/>
      </c>
      <c r="JI7068" s="80" t="str">
        <f t="shared" ca="1" si="1902"/>
        <v/>
      </c>
      <c r="JJ7068" s="118" t="str">
        <f t="shared" ca="1" si="1903"/>
        <v/>
      </c>
    </row>
    <row r="7069" spans="253:270" x14ac:dyDescent="0.3">
      <c r="IS7069" s="74">
        <v>7067</v>
      </c>
      <c r="IT7069" s="90" t="str">
        <f t="shared" si="1889"/>
        <v/>
      </c>
      <c r="IU7069" s="101" t="str">
        <f t="shared" si="1890"/>
        <v/>
      </c>
      <c r="IV7069" s="102" t="str">
        <f t="shared" si="1891"/>
        <v/>
      </c>
      <c r="IW7069" s="102" t="str">
        <f t="shared" si="1892"/>
        <v/>
      </c>
      <c r="IX7069" s="103" t="str">
        <f t="shared" si="1893"/>
        <v/>
      </c>
      <c r="IY7069" s="112" t="str">
        <f t="shared" si="1894"/>
        <v/>
      </c>
      <c r="IZ7069" s="104" t="str">
        <f t="shared" ca="1" si="1895"/>
        <v/>
      </c>
      <c r="JA7069" s="102" t="str">
        <f t="shared" ca="1" si="1896"/>
        <v/>
      </c>
      <c r="JB7069" s="102" t="str">
        <f t="shared" ca="1" si="1897"/>
        <v/>
      </c>
      <c r="JC7069" s="103" t="str">
        <f t="shared" ca="1" si="1898"/>
        <v/>
      </c>
      <c r="JD7069" s="104" t="str">
        <f t="shared" si="1899"/>
        <v/>
      </c>
      <c r="JE7069" s="102" t="str">
        <f t="shared" si="1900"/>
        <v/>
      </c>
      <c r="JF7069" s="66" t="str">
        <f t="shared" ref="JF7069:JF7132" ca="1" si="1905">IF(IT7069&lt;&gt;"",IF($IS7069&gt;=JF$1,AVERAGE(INDIRECT(CONCATENATE("JD",$IS7069+2,":JD",$IS7069+2-JF$1))),""),"")</f>
        <v/>
      </c>
      <c r="JG7069" s="66" t="str">
        <f t="shared" ca="1" si="1904"/>
        <v/>
      </c>
      <c r="JH7069" s="66" t="str">
        <f t="shared" ca="1" si="1901"/>
        <v/>
      </c>
      <c r="JI7069" s="80" t="str">
        <f t="shared" ca="1" si="1902"/>
        <v/>
      </c>
      <c r="JJ7069" s="118" t="str">
        <f t="shared" ca="1" si="1903"/>
        <v/>
      </c>
    </row>
    <row r="7070" spans="253:270" x14ac:dyDescent="0.3">
      <c r="IS7070" s="74">
        <v>7068</v>
      </c>
      <c r="IT7070" s="90" t="str">
        <f t="shared" si="1889"/>
        <v/>
      </c>
      <c r="IU7070" s="101" t="str">
        <f t="shared" si="1890"/>
        <v/>
      </c>
      <c r="IV7070" s="102" t="str">
        <f t="shared" si="1891"/>
        <v/>
      </c>
      <c r="IW7070" s="102" t="str">
        <f t="shared" si="1892"/>
        <v/>
      </c>
      <c r="IX7070" s="103" t="str">
        <f t="shared" si="1893"/>
        <v/>
      </c>
      <c r="IY7070" s="112" t="str">
        <f t="shared" si="1894"/>
        <v/>
      </c>
      <c r="IZ7070" s="104" t="str">
        <f t="shared" ca="1" si="1895"/>
        <v/>
      </c>
      <c r="JA7070" s="102" t="str">
        <f t="shared" ca="1" si="1896"/>
        <v/>
      </c>
      <c r="JB7070" s="102" t="str">
        <f t="shared" ca="1" si="1897"/>
        <v/>
      </c>
      <c r="JC7070" s="103" t="str">
        <f t="shared" ca="1" si="1898"/>
        <v/>
      </c>
      <c r="JD7070" s="104" t="str">
        <f t="shared" si="1899"/>
        <v/>
      </c>
      <c r="JE7070" s="102" t="str">
        <f t="shared" si="1900"/>
        <v/>
      </c>
      <c r="JF7070" s="66" t="str">
        <f t="shared" ca="1" si="1905"/>
        <v/>
      </c>
      <c r="JG7070" s="66" t="str">
        <f t="shared" ca="1" si="1904"/>
        <v/>
      </c>
      <c r="JH7070" s="66" t="str">
        <f t="shared" ca="1" si="1901"/>
        <v/>
      </c>
      <c r="JI7070" s="80" t="str">
        <f t="shared" ca="1" si="1902"/>
        <v/>
      </c>
      <c r="JJ7070" s="118" t="str">
        <f t="shared" ca="1" si="1903"/>
        <v/>
      </c>
    </row>
    <row r="7071" spans="253:270" x14ac:dyDescent="0.3">
      <c r="IS7071" s="74">
        <v>7069</v>
      </c>
      <c r="IT7071" s="90" t="str">
        <f t="shared" si="1889"/>
        <v/>
      </c>
      <c r="IU7071" s="101" t="str">
        <f t="shared" si="1890"/>
        <v/>
      </c>
      <c r="IV7071" s="102" t="str">
        <f t="shared" si="1891"/>
        <v/>
      </c>
      <c r="IW7071" s="102" t="str">
        <f t="shared" si="1892"/>
        <v/>
      </c>
      <c r="IX7071" s="103" t="str">
        <f t="shared" si="1893"/>
        <v/>
      </c>
      <c r="IY7071" s="112" t="str">
        <f t="shared" si="1894"/>
        <v/>
      </c>
      <c r="IZ7071" s="104" t="str">
        <f t="shared" ca="1" si="1895"/>
        <v/>
      </c>
      <c r="JA7071" s="102" t="str">
        <f t="shared" ca="1" si="1896"/>
        <v/>
      </c>
      <c r="JB7071" s="102" t="str">
        <f t="shared" ca="1" si="1897"/>
        <v/>
      </c>
      <c r="JC7071" s="103" t="str">
        <f t="shared" ca="1" si="1898"/>
        <v/>
      </c>
      <c r="JD7071" s="104" t="str">
        <f t="shared" si="1899"/>
        <v/>
      </c>
      <c r="JE7071" s="102" t="str">
        <f t="shared" si="1900"/>
        <v/>
      </c>
      <c r="JF7071" s="66" t="str">
        <f t="shared" ca="1" si="1905"/>
        <v/>
      </c>
      <c r="JG7071" s="66" t="str">
        <f t="shared" ca="1" si="1904"/>
        <v/>
      </c>
      <c r="JH7071" s="66" t="str">
        <f t="shared" ca="1" si="1901"/>
        <v/>
      </c>
      <c r="JI7071" s="80" t="str">
        <f t="shared" ca="1" si="1902"/>
        <v/>
      </c>
      <c r="JJ7071" s="118" t="str">
        <f t="shared" ca="1" si="1903"/>
        <v/>
      </c>
    </row>
    <row r="7072" spans="253:270" x14ac:dyDescent="0.3">
      <c r="IS7072" s="74">
        <v>7070</v>
      </c>
      <c r="IT7072" s="90" t="str">
        <f t="shared" si="1889"/>
        <v/>
      </c>
      <c r="IU7072" s="101" t="str">
        <f t="shared" si="1890"/>
        <v/>
      </c>
      <c r="IV7072" s="102" t="str">
        <f t="shared" si="1891"/>
        <v/>
      </c>
      <c r="IW7072" s="102" t="str">
        <f t="shared" si="1892"/>
        <v/>
      </c>
      <c r="IX7072" s="103" t="str">
        <f t="shared" si="1893"/>
        <v/>
      </c>
      <c r="IY7072" s="112" t="str">
        <f t="shared" si="1894"/>
        <v/>
      </c>
      <c r="IZ7072" s="104" t="str">
        <f t="shared" ca="1" si="1895"/>
        <v/>
      </c>
      <c r="JA7072" s="102" t="str">
        <f t="shared" ca="1" si="1896"/>
        <v/>
      </c>
      <c r="JB7072" s="102" t="str">
        <f t="shared" ca="1" si="1897"/>
        <v/>
      </c>
      <c r="JC7072" s="103" t="str">
        <f t="shared" ca="1" si="1898"/>
        <v/>
      </c>
      <c r="JD7072" s="104" t="str">
        <f t="shared" si="1899"/>
        <v/>
      </c>
      <c r="JE7072" s="102" t="str">
        <f t="shared" si="1900"/>
        <v/>
      </c>
      <c r="JF7072" s="66" t="str">
        <f t="shared" ca="1" si="1905"/>
        <v/>
      </c>
      <c r="JG7072" s="66" t="str">
        <f t="shared" ca="1" si="1904"/>
        <v/>
      </c>
      <c r="JH7072" s="66" t="str">
        <f t="shared" ca="1" si="1901"/>
        <v/>
      </c>
      <c r="JI7072" s="80" t="str">
        <f t="shared" ca="1" si="1902"/>
        <v/>
      </c>
      <c r="JJ7072" s="118" t="str">
        <f t="shared" ca="1" si="1903"/>
        <v/>
      </c>
    </row>
    <row r="7073" spans="253:270" x14ac:dyDescent="0.3">
      <c r="IS7073" s="74">
        <v>7071</v>
      </c>
      <c r="IT7073" s="90" t="str">
        <f t="shared" si="1889"/>
        <v/>
      </c>
      <c r="IU7073" s="101" t="str">
        <f t="shared" si="1890"/>
        <v/>
      </c>
      <c r="IV7073" s="102" t="str">
        <f t="shared" si="1891"/>
        <v/>
      </c>
      <c r="IW7073" s="102" t="str">
        <f t="shared" si="1892"/>
        <v/>
      </c>
      <c r="IX7073" s="103" t="str">
        <f t="shared" si="1893"/>
        <v/>
      </c>
      <c r="IY7073" s="112" t="str">
        <f t="shared" si="1894"/>
        <v/>
      </c>
      <c r="IZ7073" s="104" t="str">
        <f t="shared" ca="1" si="1895"/>
        <v/>
      </c>
      <c r="JA7073" s="102" t="str">
        <f t="shared" ca="1" si="1896"/>
        <v/>
      </c>
      <c r="JB7073" s="102" t="str">
        <f t="shared" ca="1" si="1897"/>
        <v/>
      </c>
      <c r="JC7073" s="103" t="str">
        <f t="shared" ca="1" si="1898"/>
        <v/>
      </c>
      <c r="JD7073" s="104" t="str">
        <f t="shared" si="1899"/>
        <v/>
      </c>
      <c r="JE7073" s="102" t="str">
        <f t="shared" si="1900"/>
        <v/>
      </c>
      <c r="JF7073" s="66" t="str">
        <f t="shared" ca="1" si="1905"/>
        <v/>
      </c>
      <c r="JG7073" s="66" t="str">
        <f t="shared" ca="1" si="1904"/>
        <v/>
      </c>
      <c r="JH7073" s="66" t="str">
        <f t="shared" ca="1" si="1901"/>
        <v/>
      </c>
      <c r="JI7073" s="80" t="str">
        <f t="shared" ca="1" si="1902"/>
        <v/>
      </c>
      <c r="JJ7073" s="118" t="str">
        <f t="shared" ca="1" si="1903"/>
        <v/>
      </c>
    </row>
    <row r="7074" spans="253:270" x14ac:dyDescent="0.3">
      <c r="IS7074" s="74">
        <v>7072</v>
      </c>
      <c r="IT7074" s="90" t="str">
        <f t="shared" si="1889"/>
        <v/>
      </c>
      <c r="IU7074" s="101" t="str">
        <f t="shared" si="1890"/>
        <v/>
      </c>
      <c r="IV7074" s="102" t="str">
        <f t="shared" si="1891"/>
        <v/>
      </c>
      <c r="IW7074" s="102" t="str">
        <f t="shared" si="1892"/>
        <v/>
      </c>
      <c r="IX7074" s="103" t="str">
        <f t="shared" si="1893"/>
        <v/>
      </c>
      <c r="IY7074" s="112" t="str">
        <f t="shared" si="1894"/>
        <v/>
      </c>
      <c r="IZ7074" s="104" t="str">
        <f t="shared" ca="1" si="1895"/>
        <v/>
      </c>
      <c r="JA7074" s="102" t="str">
        <f t="shared" ca="1" si="1896"/>
        <v/>
      </c>
      <c r="JB7074" s="102" t="str">
        <f t="shared" ca="1" si="1897"/>
        <v/>
      </c>
      <c r="JC7074" s="103" t="str">
        <f t="shared" ca="1" si="1898"/>
        <v/>
      </c>
      <c r="JD7074" s="104" t="str">
        <f t="shared" si="1899"/>
        <v/>
      </c>
      <c r="JE7074" s="102" t="str">
        <f t="shared" si="1900"/>
        <v/>
      </c>
      <c r="JF7074" s="66" t="str">
        <f t="shared" ca="1" si="1905"/>
        <v/>
      </c>
      <c r="JG7074" s="66" t="str">
        <f t="shared" ca="1" si="1904"/>
        <v/>
      </c>
      <c r="JH7074" s="66" t="str">
        <f t="shared" ca="1" si="1901"/>
        <v/>
      </c>
      <c r="JI7074" s="80" t="str">
        <f t="shared" ca="1" si="1902"/>
        <v/>
      </c>
      <c r="JJ7074" s="118" t="str">
        <f t="shared" ca="1" si="1903"/>
        <v/>
      </c>
    </row>
    <row r="7075" spans="253:270" x14ac:dyDescent="0.3">
      <c r="IS7075" s="74">
        <v>7073</v>
      </c>
      <c r="IT7075" s="90" t="str">
        <f t="shared" si="1889"/>
        <v/>
      </c>
      <c r="IU7075" s="101" t="str">
        <f t="shared" si="1890"/>
        <v/>
      </c>
      <c r="IV7075" s="102" t="str">
        <f t="shared" si="1891"/>
        <v/>
      </c>
      <c r="IW7075" s="102" t="str">
        <f t="shared" si="1892"/>
        <v/>
      </c>
      <c r="IX7075" s="103" t="str">
        <f t="shared" si="1893"/>
        <v/>
      </c>
      <c r="IY7075" s="112" t="str">
        <f t="shared" si="1894"/>
        <v/>
      </c>
      <c r="IZ7075" s="104" t="str">
        <f t="shared" ca="1" si="1895"/>
        <v/>
      </c>
      <c r="JA7075" s="102" t="str">
        <f t="shared" ca="1" si="1896"/>
        <v/>
      </c>
      <c r="JB7075" s="102" t="str">
        <f t="shared" ca="1" si="1897"/>
        <v/>
      </c>
      <c r="JC7075" s="103" t="str">
        <f t="shared" ca="1" si="1898"/>
        <v/>
      </c>
      <c r="JD7075" s="104" t="str">
        <f t="shared" si="1899"/>
        <v/>
      </c>
      <c r="JE7075" s="102" t="str">
        <f t="shared" si="1900"/>
        <v/>
      </c>
      <c r="JF7075" s="66" t="str">
        <f t="shared" ca="1" si="1905"/>
        <v/>
      </c>
      <c r="JG7075" s="66" t="str">
        <f t="shared" ca="1" si="1904"/>
        <v/>
      </c>
      <c r="JH7075" s="66" t="str">
        <f t="shared" ca="1" si="1901"/>
        <v/>
      </c>
      <c r="JI7075" s="80" t="str">
        <f t="shared" ca="1" si="1902"/>
        <v/>
      </c>
      <c r="JJ7075" s="118" t="str">
        <f t="shared" ca="1" si="1903"/>
        <v/>
      </c>
    </row>
    <row r="7076" spans="253:270" x14ac:dyDescent="0.3">
      <c r="IS7076" s="74">
        <v>7074</v>
      </c>
      <c r="IT7076" s="90" t="str">
        <f t="shared" si="1889"/>
        <v/>
      </c>
      <c r="IU7076" s="101" t="str">
        <f t="shared" si="1890"/>
        <v/>
      </c>
      <c r="IV7076" s="102" t="str">
        <f t="shared" si="1891"/>
        <v/>
      </c>
      <c r="IW7076" s="102" t="str">
        <f t="shared" si="1892"/>
        <v/>
      </c>
      <c r="IX7076" s="103" t="str">
        <f t="shared" si="1893"/>
        <v/>
      </c>
      <c r="IY7076" s="112" t="str">
        <f t="shared" si="1894"/>
        <v/>
      </c>
      <c r="IZ7076" s="104" t="str">
        <f t="shared" ca="1" si="1895"/>
        <v/>
      </c>
      <c r="JA7076" s="102" t="str">
        <f t="shared" ca="1" si="1896"/>
        <v/>
      </c>
      <c r="JB7076" s="102" t="str">
        <f t="shared" ca="1" si="1897"/>
        <v/>
      </c>
      <c r="JC7076" s="103" t="str">
        <f t="shared" ca="1" si="1898"/>
        <v/>
      </c>
      <c r="JD7076" s="104" t="str">
        <f t="shared" si="1899"/>
        <v/>
      </c>
      <c r="JE7076" s="102" t="str">
        <f t="shared" si="1900"/>
        <v/>
      </c>
      <c r="JF7076" s="66" t="str">
        <f t="shared" ca="1" si="1905"/>
        <v/>
      </c>
      <c r="JG7076" s="66" t="str">
        <f t="shared" ca="1" si="1904"/>
        <v/>
      </c>
      <c r="JH7076" s="66" t="str">
        <f t="shared" ca="1" si="1901"/>
        <v/>
      </c>
      <c r="JI7076" s="80" t="str">
        <f t="shared" ca="1" si="1902"/>
        <v/>
      </c>
      <c r="JJ7076" s="118" t="str">
        <f t="shared" ca="1" si="1903"/>
        <v/>
      </c>
    </row>
    <row r="7077" spans="253:270" x14ac:dyDescent="0.3">
      <c r="IS7077" s="74">
        <v>7075</v>
      </c>
      <c r="IT7077" s="90" t="str">
        <f t="shared" si="1889"/>
        <v/>
      </c>
      <c r="IU7077" s="101" t="str">
        <f t="shared" si="1890"/>
        <v/>
      </c>
      <c r="IV7077" s="102" t="str">
        <f t="shared" si="1891"/>
        <v/>
      </c>
      <c r="IW7077" s="102" t="str">
        <f t="shared" si="1892"/>
        <v/>
      </c>
      <c r="IX7077" s="103" t="str">
        <f t="shared" si="1893"/>
        <v/>
      </c>
      <c r="IY7077" s="112" t="str">
        <f t="shared" si="1894"/>
        <v/>
      </c>
      <c r="IZ7077" s="104" t="str">
        <f t="shared" ca="1" si="1895"/>
        <v/>
      </c>
      <c r="JA7077" s="102" t="str">
        <f t="shared" ca="1" si="1896"/>
        <v/>
      </c>
      <c r="JB7077" s="102" t="str">
        <f t="shared" ca="1" si="1897"/>
        <v/>
      </c>
      <c r="JC7077" s="103" t="str">
        <f t="shared" ca="1" si="1898"/>
        <v/>
      </c>
      <c r="JD7077" s="104" t="str">
        <f t="shared" si="1899"/>
        <v/>
      </c>
      <c r="JE7077" s="102" t="str">
        <f t="shared" si="1900"/>
        <v/>
      </c>
      <c r="JF7077" s="66" t="str">
        <f t="shared" ca="1" si="1905"/>
        <v/>
      </c>
      <c r="JG7077" s="66" t="str">
        <f t="shared" ca="1" si="1904"/>
        <v/>
      </c>
      <c r="JH7077" s="66" t="str">
        <f t="shared" ca="1" si="1901"/>
        <v/>
      </c>
      <c r="JI7077" s="80" t="str">
        <f t="shared" ca="1" si="1902"/>
        <v/>
      </c>
      <c r="JJ7077" s="118" t="str">
        <f t="shared" ca="1" si="1903"/>
        <v/>
      </c>
    </row>
    <row r="7078" spans="253:270" x14ac:dyDescent="0.3">
      <c r="IS7078" s="74">
        <v>7076</v>
      </c>
      <c r="IT7078" s="90" t="str">
        <f t="shared" si="1889"/>
        <v/>
      </c>
      <c r="IU7078" s="101" t="str">
        <f t="shared" si="1890"/>
        <v/>
      </c>
      <c r="IV7078" s="102" t="str">
        <f t="shared" si="1891"/>
        <v/>
      </c>
      <c r="IW7078" s="102" t="str">
        <f t="shared" si="1892"/>
        <v/>
      </c>
      <c r="IX7078" s="103" t="str">
        <f t="shared" si="1893"/>
        <v/>
      </c>
      <c r="IY7078" s="112" t="str">
        <f t="shared" si="1894"/>
        <v/>
      </c>
      <c r="IZ7078" s="104" t="str">
        <f t="shared" ca="1" si="1895"/>
        <v/>
      </c>
      <c r="JA7078" s="102" t="str">
        <f t="shared" ca="1" si="1896"/>
        <v/>
      </c>
      <c r="JB7078" s="102" t="str">
        <f t="shared" ca="1" si="1897"/>
        <v/>
      </c>
      <c r="JC7078" s="103" t="str">
        <f t="shared" ca="1" si="1898"/>
        <v/>
      </c>
      <c r="JD7078" s="104" t="str">
        <f t="shared" si="1899"/>
        <v/>
      </c>
      <c r="JE7078" s="102" t="str">
        <f t="shared" si="1900"/>
        <v/>
      </c>
      <c r="JF7078" s="66" t="str">
        <f t="shared" ca="1" si="1905"/>
        <v/>
      </c>
      <c r="JG7078" s="66" t="str">
        <f t="shared" ca="1" si="1904"/>
        <v/>
      </c>
      <c r="JH7078" s="66" t="str">
        <f t="shared" ca="1" si="1901"/>
        <v/>
      </c>
      <c r="JI7078" s="80" t="str">
        <f t="shared" ca="1" si="1902"/>
        <v/>
      </c>
      <c r="JJ7078" s="118" t="str">
        <f t="shared" ca="1" si="1903"/>
        <v/>
      </c>
    </row>
    <row r="7079" spans="253:270" x14ac:dyDescent="0.3">
      <c r="IS7079" s="74">
        <v>7077</v>
      </c>
      <c r="IT7079" s="90" t="str">
        <f t="shared" si="1889"/>
        <v/>
      </c>
      <c r="IU7079" s="101" t="str">
        <f t="shared" si="1890"/>
        <v/>
      </c>
      <c r="IV7079" s="102" t="str">
        <f t="shared" si="1891"/>
        <v/>
      </c>
      <c r="IW7079" s="102" t="str">
        <f t="shared" si="1892"/>
        <v/>
      </c>
      <c r="IX7079" s="103" t="str">
        <f t="shared" si="1893"/>
        <v/>
      </c>
      <c r="IY7079" s="112" t="str">
        <f t="shared" si="1894"/>
        <v/>
      </c>
      <c r="IZ7079" s="104" t="str">
        <f t="shared" ca="1" si="1895"/>
        <v/>
      </c>
      <c r="JA7079" s="102" t="str">
        <f t="shared" ca="1" si="1896"/>
        <v/>
      </c>
      <c r="JB7079" s="102" t="str">
        <f t="shared" ca="1" si="1897"/>
        <v/>
      </c>
      <c r="JC7079" s="103" t="str">
        <f t="shared" ca="1" si="1898"/>
        <v/>
      </c>
      <c r="JD7079" s="104" t="str">
        <f t="shared" si="1899"/>
        <v/>
      </c>
      <c r="JE7079" s="102" t="str">
        <f t="shared" si="1900"/>
        <v/>
      </c>
      <c r="JF7079" s="66" t="str">
        <f t="shared" ca="1" si="1905"/>
        <v/>
      </c>
      <c r="JG7079" s="66" t="str">
        <f t="shared" ca="1" si="1904"/>
        <v/>
      </c>
      <c r="JH7079" s="66" t="str">
        <f t="shared" ca="1" si="1901"/>
        <v/>
      </c>
      <c r="JI7079" s="80" t="str">
        <f t="shared" ca="1" si="1902"/>
        <v/>
      </c>
      <c r="JJ7079" s="118" t="str">
        <f t="shared" ca="1" si="1903"/>
        <v/>
      </c>
    </row>
    <row r="7080" spans="253:270" x14ac:dyDescent="0.3">
      <c r="IS7080" s="74">
        <v>7078</v>
      </c>
      <c r="IT7080" s="90" t="str">
        <f t="shared" si="1889"/>
        <v/>
      </c>
      <c r="IU7080" s="101" t="str">
        <f t="shared" si="1890"/>
        <v/>
      </c>
      <c r="IV7080" s="102" t="str">
        <f t="shared" si="1891"/>
        <v/>
      </c>
      <c r="IW7080" s="102" t="str">
        <f t="shared" si="1892"/>
        <v/>
      </c>
      <c r="IX7080" s="103" t="str">
        <f t="shared" si="1893"/>
        <v/>
      </c>
      <c r="IY7080" s="112" t="str">
        <f t="shared" si="1894"/>
        <v/>
      </c>
      <c r="IZ7080" s="104" t="str">
        <f t="shared" ca="1" si="1895"/>
        <v/>
      </c>
      <c r="JA7080" s="102" t="str">
        <f t="shared" ca="1" si="1896"/>
        <v/>
      </c>
      <c r="JB7080" s="102" t="str">
        <f t="shared" ca="1" si="1897"/>
        <v/>
      </c>
      <c r="JC7080" s="103" t="str">
        <f t="shared" ca="1" si="1898"/>
        <v/>
      </c>
      <c r="JD7080" s="104" t="str">
        <f t="shared" si="1899"/>
        <v/>
      </c>
      <c r="JE7080" s="102" t="str">
        <f t="shared" si="1900"/>
        <v/>
      </c>
      <c r="JF7080" s="66" t="str">
        <f t="shared" ca="1" si="1905"/>
        <v/>
      </c>
      <c r="JG7080" s="66" t="str">
        <f t="shared" ca="1" si="1904"/>
        <v/>
      </c>
      <c r="JH7080" s="66" t="str">
        <f t="shared" ca="1" si="1901"/>
        <v/>
      </c>
      <c r="JI7080" s="80" t="str">
        <f t="shared" ca="1" si="1902"/>
        <v/>
      </c>
      <c r="JJ7080" s="118" t="str">
        <f t="shared" ca="1" si="1903"/>
        <v/>
      </c>
    </row>
    <row r="7081" spans="253:270" x14ac:dyDescent="0.3">
      <c r="IS7081" s="74">
        <v>7079</v>
      </c>
      <c r="IT7081" s="90" t="str">
        <f t="shared" si="1889"/>
        <v/>
      </c>
      <c r="IU7081" s="101" t="str">
        <f t="shared" si="1890"/>
        <v/>
      </c>
      <c r="IV7081" s="102" t="str">
        <f t="shared" si="1891"/>
        <v/>
      </c>
      <c r="IW7081" s="102" t="str">
        <f t="shared" si="1892"/>
        <v/>
      </c>
      <c r="IX7081" s="103" t="str">
        <f t="shared" si="1893"/>
        <v/>
      </c>
      <c r="IY7081" s="112" t="str">
        <f t="shared" si="1894"/>
        <v/>
      </c>
      <c r="IZ7081" s="104" t="str">
        <f t="shared" ca="1" si="1895"/>
        <v/>
      </c>
      <c r="JA7081" s="102" t="str">
        <f t="shared" ca="1" si="1896"/>
        <v/>
      </c>
      <c r="JB7081" s="102" t="str">
        <f t="shared" ca="1" si="1897"/>
        <v/>
      </c>
      <c r="JC7081" s="103" t="str">
        <f t="shared" ca="1" si="1898"/>
        <v/>
      </c>
      <c r="JD7081" s="104" t="str">
        <f t="shared" si="1899"/>
        <v/>
      </c>
      <c r="JE7081" s="102" t="str">
        <f t="shared" si="1900"/>
        <v/>
      </c>
      <c r="JF7081" s="66" t="str">
        <f t="shared" ca="1" si="1905"/>
        <v/>
      </c>
      <c r="JG7081" s="66" t="str">
        <f t="shared" ca="1" si="1904"/>
        <v/>
      </c>
      <c r="JH7081" s="66" t="str">
        <f t="shared" ca="1" si="1901"/>
        <v/>
      </c>
      <c r="JI7081" s="80" t="str">
        <f t="shared" ca="1" si="1902"/>
        <v/>
      </c>
      <c r="JJ7081" s="118" t="str">
        <f t="shared" ca="1" si="1903"/>
        <v/>
      </c>
    </row>
    <row r="7082" spans="253:270" x14ac:dyDescent="0.3">
      <c r="IS7082" s="74">
        <v>7080</v>
      </c>
      <c r="IT7082" s="90" t="str">
        <f t="shared" si="1889"/>
        <v/>
      </c>
      <c r="IU7082" s="101" t="str">
        <f t="shared" si="1890"/>
        <v/>
      </c>
      <c r="IV7082" s="102" t="str">
        <f t="shared" si="1891"/>
        <v/>
      </c>
      <c r="IW7082" s="102" t="str">
        <f t="shared" si="1892"/>
        <v/>
      </c>
      <c r="IX7082" s="103" t="str">
        <f t="shared" si="1893"/>
        <v/>
      </c>
      <c r="IY7082" s="112" t="str">
        <f t="shared" si="1894"/>
        <v/>
      </c>
      <c r="IZ7082" s="104" t="str">
        <f t="shared" ca="1" si="1895"/>
        <v/>
      </c>
      <c r="JA7082" s="102" t="str">
        <f t="shared" ca="1" si="1896"/>
        <v/>
      </c>
      <c r="JB7082" s="102" t="str">
        <f t="shared" ca="1" si="1897"/>
        <v/>
      </c>
      <c r="JC7082" s="103" t="str">
        <f t="shared" ca="1" si="1898"/>
        <v/>
      </c>
      <c r="JD7082" s="104" t="str">
        <f t="shared" si="1899"/>
        <v/>
      </c>
      <c r="JE7082" s="102" t="str">
        <f t="shared" si="1900"/>
        <v/>
      </c>
      <c r="JF7082" s="66" t="str">
        <f t="shared" ca="1" si="1905"/>
        <v/>
      </c>
      <c r="JG7082" s="66" t="str">
        <f t="shared" ca="1" si="1904"/>
        <v/>
      </c>
      <c r="JH7082" s="66" t="str">
        <f t="shared" ca="1" si="1901"/>
        <v/>
      </c>
      <c r="JI7082" s="80" t="str">
        <f t="shared" ca="1" si="1902"/>
        <v/>
      </c>
      <c r="JJ7082" s="118" t="str">
        <f t="shared" ca="1" si="1903"/>
        <v/>
      </c>
    </row>
    <row r="7083" spans="253:270" x14ac:dyDescent="0.3">
      <c r="IS7083" s="74">
        <v>7081</v>
      </c>
      <c r="IT7083" s="90" t="str">
        <f t="shared" si="1889"/>
        <v/>
      </c>
      <c r="IU7083" s="101" t="str">
        <f t="shared" si="1890"/>
        <v/>
      </c>
      <c r="IV7083" s="102" t="str">
        <f t="shared" si="1891"/>
        <v/>
      </c>
      <c r="IW7083" s="102" t="str">
        <f t="shared" si="1892"/>
        <v/>
      </c>
      <c r="IX7083" s="103" t="str">
        <f t="shared" si="1893"/>
        <v/>
      </c>
      <c r="IY7083" s="112" t="str">
        <f t="shared" si="1894"/>
        <v/>
      </c>
      <c r="IZ7083" s="104" t="str">
        <f t="shared" ca="1" si="1895"/>
        <v/>
      </c>
      <c r="JA7083" s="102" t="str">
        <f t="shared" ca="1" si="1896"/>
        <v/>
      </c>
      <c r="JB7083" s="102" t="str">
        <f t="shared" ca="1" si="1897"/>
        <v/>
      </c>
      <c r="JC7083" s="103" t="str">
        <f t="shared" ca="1" si="1898"/>
        <v/>
      </c>
      <c r="JD7083" s="104" t="str">
        <f t="shared" si="1899"/>
        <v/>
      </c>
      <c r="JE7083" s="102" t="str">
        <f t="shared" si="1900"/>
        <v/>
      </c>
      <c r="JF7083" s="66" t="str">
        <f t="shared" ca="1" si="1905"/>
        <v/>
      </c>
      <c r="JG7083" s="66" t="str">
        <f t="shared" ca="1" si="1904"/>
        <v/>
      </c>
      <c r="JH7083" s="66" t="str">
        <f t="shared" ca="1" si="1901"/>
        <v/>
      </c>
      <c r="JI7083" s="80" t="str">
        <f t="shared" ca="1" si="1902"/>
        <v/>
      </c>
      <c r="JJ7083" s="118" t="str">
        <f t="shared" ca="1" si="1903"/>
        <v/>
      </c>
    </row>
    <row r="7084" spans="253:270" x14ac:dyDescent="0.3">
      <c r="IS7084" s="74">
        <v>7082</v>
      </c>
      <c r="IT7084" s="90" t="str">
        <f t="shared" si="1889"/>
        <v/>
      </c>
      <c r="IU7084" s="101" t="str">
        <f t="shared" si="1890"/>
        <v/>
      </c>
      <c r="IV7084" s="102" t="str">
        <f t="shared" si="1891"/>
        <v/>
      </c>
      <c r="IW7084" s="102" t="str">
        <f t="shared" si="1892"/>
        <v/>
      </c>
      <c r="IX7084" s="103" t="str">
        <f t="shared" si="1893"/>
        <v/>
      </c>
      <c r="IY7084" s="112" t="str">
        <f t="shared" si="1894"/>
        <v/>
      </c>
      <c r="IZ7084" s="104" t="str">
        <f t="shared" ca="1" si="1895"/>
        <v/>
      </c>
      <c r="JA7084" s="102" t="str">
        <f t="shared" ca="1" si="1896"/>
        <v/>
      </c>
      <c r="JB7084" s="102" t="str">
        <f t="shared" ca="1" si="1897"/>
        <v/>
      </c>
      <c r="JC7084" s="103" t="str">
        <f t="shared" ca="1" si="1898"/>
        <v/>
      </c>
      <c r="JD7084" s="104" t="str">
        <f t="shared" si="1899"/>
        <v/>
      </c>
      <c r="JE7084" s="102" t="str">
        <f t="shared" si="1900"/>
        <v/>
      </c>
      <c r="JF7084" s="66" t="str">
        <f t="shared" ca="1" si="1905"/>
        <v/>
      </c>
      <c r="JG7084" s="66" t="str">
        <f t="shared" ca="1" si="1904"/>
        <v/>
      </c>
      <c r="JH7084" s="66" t="str">
        <f t="shared" ca="1" si="1901"/>
        <v/>
      </c>
      <c r="JI7084" s="80" t="str">
        <f t="shared" ca="1" si="1902"/>
        <v/>
      </c>
      <c r="JJ7084" s="118" t="str">
        <f t="shared" ca="1" si="1903"/>
        <v/>
      </c>
    </row>
    <row r="7085" spans="253:270" x14ac:dyDescent="0.3">
      <c r="IS7085" s="74">
        <v>7083</v>
      </c>
      <c r="IT7085" s="90" t="str">
        <f t="shared" si="1889"/>
        <v/>
      </c>
      <c r="IU7085" s="101" t="str">
        <f t="shared" si="1890"/>
        <v/>
      </c>
      <c r="IV7085" s="102" t="str">
        <f t="shared" si="1891"/>
        <v/>
      </c>
      <c r="IW7085" s="102" t="str">
        <f t="shared" si="1892"/>
        <v/>
      </c>
      <c r="IX7085" s="103" t="str">
        <f t="shared" si="1893"/>
        <v/>
      </c>
      <c r="IY7085" s="112" t="str">
        <f t="shared" si="1894"/>
        <v/>
      </c>
      <c r="IZ7085" s="104" t="str">
        <f t="shared" ca="1" si="1895"/>
        <v/>
      </c>
      <c r="JA7085" s="102" t="str">
        <f t="shared" ca="1" si="1896"/>
        <v/>
      </c>
      <c r="JB7085" s="102" t="str">
        <f t="shared" ca="1" si="1897"/>
        <v/>
      </c>
      <c r="JC7085" s="103" t="str">
        <f t="shared" ca="1" si="1898"/>
        <v/>
      </c>
      <c r="JD7085" s="104" t="str">
        <f t="shared" si="1899"/>
        <v/>
      </c>
      <c r="JE7085" s="102" t="str">
        <f t="shared" si="1900"/>
        <v/>
      </c>
      <c r="JF7085" s="66" t="str">
        <f t="shared" ca="1" si="1905"/>
        <v/>
      </c>
      <c r="JG7085" s="66" t="str">
        <f t="shared" ca="1" si="1904"/>
        <v/>
      </c>
      <c r="JH7085" s="66" t="str">
        <f t="shared" ca="1" si="1901"/>
        <v/>
      </c>
      <c r="JI7085" s="80" t="str">
        <f t="shared" ca="1" si="1902"/>
        <v/>
      </c>
      <c r="JJ7085" s="118" t="str">
        <f t="shared" ca="1" si="1903"/>
        <v/>
      </c>
    </row>
    <row r="7086" spans="253:270" x14ac:dyDescent="0.3">
      <c r="IS7086" s="74">
        <v>7084</v>
      </c>
      <c r="IT7086" s="90" t="str">
        <f t="shared" si="1889"/>
        <v/>
      </c>
      <c r="IU7086" s="101" t="str">
        <f t="shared" si="1890"/>
        <v/>
      </c>
      <c r="IV7086" s="102" t="str">
        <f t="shared" si="1891"/>
        <v/>
      </c>
      <c r="IW7086" s="102" t="str">
        <f t="shared" si="1892"/>
        <v/>
      </c>
      <c r="IX7086" s="103" t="str">
        <f t="shared" si="1893"/>
        <v/>
      </c>
      <c r="IY7086" s="112" t="str">
        <f t="shared" si="1894"/>
        <v/>
      </c>
      <c r="IZ7086" s="104" t="str">
        <f t="shared" ca="1" si="1895"/>
        <v/>
      </c>
      <c r="JA7086" s="102" t="str">
        <f t="shared" ca="1" si="1896"/>
        <v/>
      </c>
      <c r="JB7086" s="102" t="str">
        <f t="shared" ca="1" si="1897"/>
        <v/>
      </c>
      <c r="JC7086" s="103" t="str">
        <f t="shared" ca="1" si="1898"/>
        <v/>
      </c>
      <c r="JD7086" s="104" t="str">
        <f t="shared" si="1899"/>
        <v/>
      </c>
      <c r="JE7086" s="102" t="str">
        <f t="shared" si="1900"/>
        <v/>
      </c>
      <c r="JF7086" s="66" t="str">
        <f t="shared" ca="1" si="1905"/>
        <v/>
      </c>
      <c r="JG7086" s="66" t="str">
        <f t="shared" ca="1" si="1904"/>
        <v/>
      </c>
      <c r="JH7086" s="66" t="str">
        <f t="shared" ca="1" si="1901"/>
        <v/>
      </c>
      <c r="JI7086" s="80" t="str">
        <f t="shared" ca="1" si="1902"/>
        <v/>
      </c>
      <c r="JJ7086" s="118" t="str">
        <f t="shared" ca="1" si="1903"/>
        <v/>
      </c>
    </row>
    <row r="7087" spans="253:270" x14ac:dyDescent="0.3">
      <c r="IS7087" s="74">
        <v>7085</v>
      </c>
      <c r="IT7087" s="90" t="str">
        <f t="shared" si="1889"/>
        <v/>
      </c>
      <c r="IU7087" s="101" t="str">
        <f t="shared" si="1890"/>
        <v/>
      </c>
      <c r="IV7087" s="102" t="str">
        <f t="shared" si="1891"/>
        <v/>
      </c>
      <c r="IW7087" s="102" t="str">
        <f t="shared" si="1892"/>
        <v/>
      </c>
      <c r="IX7087" s="103" t="str">
        <f t="shared" si="1893"/>
        <v/>
      </c>
      <c r="IY7087" s="112" t="str">
        <f t="shared" si="1894"/>
        <v/>
      </c>
      <c r="IZ7087" s="104" t="str">
        <f t="shared" ca="1" si="1895"/>
        <v/>
      </c>
      <c r="JA7087" s="102" t="str">
        <f t="shared" ca="1" si="1896"/>
        <v/>
      </c>
      <c r="JB7087" s="102" t="str">
        <f t="shared" ca="1" si="1897"/>
        <v/>
      </c>
      <c r="JC7087" s="103" t="str">
        <f t="shared" ca="1" si="1898"/>
        <v/>
      </c>
      <c r="JD7087" s="104" t="str">
        <f t="shared" si="1899"/>
        <v/>
      </c>
      <c r="JE7087" s="102" t="str">
        <f t="shared" si="1900"/>
        <v/>
      </c>
      <c r="JF7087" s="66" t="str">
        <f t="shared" ca="1" si="1905"/>
        <v/>
      </c>
      <c r="JG7087" s="66" t="str">
        <f t="shared" ca="1" si="1904"/>
        <v/>
      </c>
      <c r="JH7087" s="66" t="str">
        <f t="shared" ca="1" si="1901"/>
        <v/>
      </c>
      <c r="JI7087" s="80" t="str">
        <f t="shared" ca="1" si="1902"/>
        <v/>
      </c>
      <c r="JJ7087" s="118" t="str">
        <f t="shared" ca="1" si="1903"/>
        <v/>
      </c>
    </row>
    <row r="7088" spans="253:270" x14ac:dyDescent="0.3">
      <c r="IS7088" s="74">
        <v>7086</v>
      </c>
      <c r="IT7088" s="90" t="str">
        <f t="shared" si="1889"/>
        <v/>
      </c>
      <c r="IU7088" s="101" t="str">
        <f t="shared" si="1890"/>
        <v/>
      </c>
      <c r="IV7088" s="102" t="str">
        <f t="shared" si="1891"/>
        <v/>
      </c>
      <c r="IW7088" s="102" t="str">
        <f t="shared" si="1892"/>
        <v/>
      </c>
      <c r="IX7088" s="103" t="str">
        <f t="shared" si="1893"/>
        <v/>
      </c>
      <c r="IY7088" s="112" t="str">
        <f t="shared" si="1894"/>
        <v/>
      </c>
      <c r="IZ7088" s="104" t="str">
        <f t="shared" ca="1" si="1895"/>
        <v/>
      </c>
      <c r="JA7088" s="102" t="str">
        <f t="shared" ca="1" si="1896"/>
        <v/>
      </c>
      <c r="JB7088" s="102" t="str">
        <f t="shared" ca="1" si="1897"/>
        <v/>
      </c>
      <c r="JC7088" s="103" t="str">
        <f t="shared" ca="1" si="1898"/>
        <v/>
      </c>
      <c r="JD7088" s="104" t="str">
        <f t="shared" si="1899"/>
        <v/>
      </c>
      <c r="JE7088" s="102" t="str">
        <f t="shared" si="1900"/>
        <v/>
      </c>
      <c r="JF7088" s="66" t="str">
        <f t="shared" ca="1" si="1905"/>
        <v/>
      </c>
      <c r="JG7088" s="66" t="str">
        <f t="shared" ca="1" si="1904"/>
        <v/>
      </c>
      <c r="JH7088" s="66" t="str">
        <f t="shared" ca="1" si="1901"/>
        <v/>
      </c>
      <c r="JI7088" s="80" t="str">
        <f t="shared" ca="1" si="1902"/>
        <v/>
      </c>
      <c r="JJ7088" s="118" t="str">
        <f t="shared" ca="1" si="1903"/>
        <v/>
      </c>
    </row>
    <row r="7089" spans="253:270" x14ac:dyDescent="0.3">
      <c r="IS7089" s="74">
        <v>7087</v>
      </c>
      <c r="IT7089" s="90" t="str">
        <f t="shared" si="1889"/>
        <v/>
      </c>
      <c r="IU7089" s="101" t="str">
        <f t="shared" si="1890"/>
        <v/>
      </c>
      <c r="IV7089" s="102" t="str">
        <f t="shared" si="1891"/>
        <v/>
      </c>
      <c r="IW7089" s="102" t="str">
        <f t="shared" si="1892"/>
        <v/>
      </c>
      <c r="IX7089" s="103" t="str">
        <f t="shared" si="1893"/>
        <v/>
      </c>
      <c r="IY7089" s="112" t="str">
        <f t="shared" si="1894"/>
        <v/>
      </c>
      <c r="IZ7089" s="104" t="str">
        <f t="shared" ca="1" si="1895"/>
        <v/>
      </c>
      <c r="JA7089" s="102" t="str">
        <f t="shared" ca="1" si="1896"/>
        <v/>
      </c>
      <c r="JB7089" s="102" t="str">
        <f t="shared" ca="1" si="1897"/>
        <v/>
      </c>
      <c r="JC7089" s="103" t="str">
        <f t="shared" ca="1" si="1898"/>
        <v/>
      </c>
      <c r="JD7089" s="104" t="str">
        <f t="shared" si="1899"/>
        <v/>
      </c>
      <c r="JE7089" s="102" t="str">
        <f t="shared" si="1900"/>
        <v/>
      </c>
      <c r="JF7089" s="66" t="str">
        <f t="shared" ca="1" si="1905"/>
        <v/>
      </c>
      <c r="JG7089" s="66" t="str">
        <f t="shared" ca="1" si="1904"/>
        <v/>
      </c>
      <c r="JH7089" s="66" t="str">
        <f t="shared" ca="1" si="1901"/>
        <v/>
      </c>
      <c r="JI7089" s="80" t="str">
        <f t="shared" ca="1" si="1902"/>
        <v/>
      </c>
      <c r="JJ7089" s="118" t="str">
        <f t="shared" ca="1" si="1903"/>
        <v/>
      </c>
    </row>
    <row r="7090" spans="253:270" x14ac:dyDescent="0.3">
      <c r="IS7090" s="74">
        <v>7088</v>
      </c>
      <c r="IT7090" s="90" t="str">
        <f t="shared" si="1889"/>
        <v/>
      </c>
      <c r="IU7090" s="101" t="str">
        <f t="shared" si="1890"/>
        <v/>
      </c>
      <c r="IV7090" s="102" t="str">
        <f t="shared" si="1891"/>
        <v/>
      </c>
      <c r="IW7090" s="102" t="str">
        <f t="shared" si="1892"/>
        <v/>
      </c>
      <c r="IX7090" s="103" t="str">
        <f t="shared" si="1893"/>
        <v/>
      </c>
      <c r="IY7090" s="112" t="str">
        <f t="shared" si="1894"/>
        <v/>
      </c>
      <c r="IZ7090" s="104" t="str">
        <f t="shared" ca="1" si="1895"/>
        <v/>
      </c>
      <c r="JA7090" s="102" t="str">
        <f t="shared" ca="1" si="1896"/>
        <v/>
      </c>
      <c r="JB7090" s="102" t="str">
        <f t="shared" ca="1" si="1897"/>
        <v/>
      </c>
      <c r="JC7090" s="103" t="str">
        <f t="shared" ca="1" si="1898"/>
        <v/>
      </c>
      <c r="JD7090" s="104" t="str">
        <f t="shared" si="1899"/>
        <v/>
      </c>
      <c r="JE7090" s="102" t="str">
        <f t="shared" si="1900"/>
        <v/>
      </c>
      <c r="JF7090" s="66" t="str">
        <f t="shared" ca="1" si="1905"/>
        <v/>
      </c>
      <c r="JG7090" s="66" t="str">
        <f t="shared" ca="1" si="1904"/>
        <v/>
      </c>
      <c r="JH7090" s="66" t="str">
        <f t="shared" ca="1" si="1901"/>
        <v/>
      </c>
      <c r="JI7090" s="80" t="str">
        <f t="shared" ca="1" si="1902"/>
        <v/>
      </c>
      <c r="JJ7090" s="118" t="str">
        <f t="shared" ca="1" si="1903"/>
        <v/>
      </c>
    </row>
    <row r="7091" spans="253:270" x14ac:dyDescent="0.3">
      <c r="IS7091" s="74">
        <v>7089</v>
      </c>
      <c r="IT7091" s="90" t="str">
        <f t="shared" si="1889"/>
        <v/>
      </c>
      <c r="IU7091" s="101" t="str">
        <f t="shared" si="1890"/>
        <v/>
      </c>
      <c r="IV7091" s="102" t="str">
        <f t="shared" si="1891"/>
        <v/>
      </c>
      <c r="IW7091" s="102" t="str">
        <f t="shared" si="1892"/>
        <v/>
      </c>
      <c r="IX7091" s="103" t="str">
        <f t="shared" si="1893"/>
        <v/>
      </c>
      <c r="IY7091" s="112" t="str">
        <f t="shared" si="1894"/>
        <v/>
      </c>
      <c r="IZ7091" s="104" t="str">
        <f t="shared" ca="1" si="1895"/>
        <v/>
      </c>
      <c r="JA7091" s="102" t="str">
        <f t="shared" ca="1" si="1896"/>
        <v/>
      </c>
      <c r="JB7091" s="102" t="str">
        <f t="shared" ca="1" si="1897"/>
        <v/>
      </c>
      <c r="JC7091" s="103" t="str">
        <f t="shared" ca="1" si="1898"/>
        <v/>
      </c>
      <c r="JD7091" s="104" t="str">
        <f t="shared" si="1899"/>
        <v/>
      </c>
      <c r="JE7091" s="102" t="str">
        <f t="shared" si="1900"/>
        <v/>
      </c>
      <c r="JF7091" s="66" t="str">
        <f t="shared" ca="1" si="1905"/>
        <v/>
      </c>
      <c r="JG7091" s="66" t="str">
        <f t="shared" ca="1" si="1904"/>
        <v/>
      </c>
      <c r="JH7091" s="66" t="str">
        <f t="shared" ca="1" si="1901"/>
        <v/>
      </c>
      <c r="JI7091" s="80" t="str">
        <f t="shared" ca="1" si="1902"/>
        <v/>
      </c>
      <c r="JJ7091" s="118" t="str">
        <f t="shared" ca="1" si="1903"/>
        <v/>
      </c>
    </row>
    <row r="7092" spans="253:270" x14ac:dyDescent="0.3">
      <c r="IS7092" s="74">
        <v>7090</v>
      </c>
      <c r="IT7092" s="90" t="str">
        <f t="shared" si="1889"/>
        <v/>
      </c>
      <c r="IU7092" s="101" t="str">
        <f t="shared" si="1890"/>
        <v/>
      </c>
      <c r="IV7092" s="102" t="str">
        <f t="shared" si="1891"/>
        <v/>
      </c>
      <c r="IW7092" s="102" t="str">
        <f t="shared" si="1892"/>
        <v/>
      </c>
      <c r="IX7092" s="103" t="str">
        <f t="shared" si="1893"/>
        <v/>
      </c>
      <c r="IY7092" s="112" t="str">
        <f t="shared" si="1894"/>
        <v/>
      </c>
      <c r="IZ7092" s="104" t="str">
        <f t="shared" ca="1" si="1895"/>
        <v/>
      </c>
      <c r="JA7092" s="102" t="str">
        <f t="shared" ca="1" si="1896"/>
        <v/>
      </c>
      <c r="JB7092" s="102" t="str">
        <f t="shared" ca="1" si="1897"/>
        <v/>
      </c>
      <c r="JC7092" s="103" t="str">
        <f t="shared" ca="1" si="1898"/>
        <v/>
      </c>
      <c r="JD7092" s="104" t="str">
        <f t="shared" si="1899"/>
        <v/>
      </c>
      <c r="JE7092" s="102" t="str">
        <f t="shared" si="1900"/>
        <v/>
      </c>
      <c r="JF7092" s="66" t="str">
        <f t="shared" ca="1" si="1905"/>
        <v/>
      </c>
      <c r="JG7092" s="66" t="str">
        <f t="shared" ca="1" si="1904"/>
        <v/>
      </c>
      <c r="JH7092" s="66" t="str">
        <f t="shared" ca="1" si="1901"/>
        <v/>
      </c>
      <c r="JI7092" s="80" t="str">
        <f t="shared" ca="1" si="1902"/>
        <v/>
      </c>
      <c r="JJ7092" s="118" t="str">
        <f t="shared" ca="1" si="1903"/>
        <v/>
      </c>
    </row>
    <row r="7093" spans="253:270" x14ac:dyDescent="0.3">
      <c r="IS7093" s="74">
        <v>7091</v>
      </c>
      <c r="IT7093" s="90" t="str">
        <f t="shared" si="1889"/>
        <v/>
      </c>
      <c r="IU7093" s="101" t="str">
        <f t="shared" si="1890"/>
        <v/>
      </c>
      <c r="IV7093" s="102" t="str">
        <f t="shared" si="1891"/>
        <v/>
      </c>
      <c r="IW7093" s="102" t="str">
        <f t="shared" si="1892"/>
        <v/>
      </c>
      <c r="IX7093" s="103" t="str">
        <f t="shared" si="1893"/>
        <v/>
      </c>
      <c r="IY7093" s="112" t="str">
        <f t="shared" si="1894"/>
        <v/>
      </c>
      <c r="IZ7093" s="104" t="str">
        <f t="shared" ca="1" si="1895"/>
        <v/>
      </c>
      <c r="JA7093" s="102" t="str">
        <f t="shared" ca="1" si="1896"/>
        <v/>
      </c>
      <c r="JB7093" s="102" t="str">
        <f t="shared" ca="1" si="1897"/>
        <v/>
      </c>
      <c r="JC7093" s="103" t="str">
        <f t="shared" ca="1" si="1898"/>
        <v/>
      </c>
      <c r="JD7093" s="104" t="str">
        <f t="shared" si="1899"/>
        <v/>
      </c>
      <c r="JE7093" s="102" t="str">
        <f t="shared" si="1900"/>
        <v/>
      </c>
      <c r="JF7093" s="66" t="str">
        <f t="shared" ca="1" si="1905"/>
        <v/>
      </c>
      <c r="JG7093" s="66" t="str">
        <f t="shared" ca="1" si="1904"/>
        <v/>
      </c>
      <c r="JH7093" s="66" t="str">
        <f t="shared" ca="1" si="1901"/>
        <v/>
      </c>
      <c r="JI7093" s="80" t="str">
        <f t="shared" ca="1" si="1902"/>
        <v/>
      </c>
      <c r="JJ7093" s="118" t="str">
        <f t="shared" ca="1" si="1903"/>
        <v/>
      </c>
    </row>
    <row r="7094" spans="253:270" x14ac:dyDescent="0.3">
      <c r="IS7094" s="74">
        <v>7092</v>
      </c>
      <c r="IT7094" s="90" t="str">
        <f t="shared" si="1889"/>
        <v/>
      </c>
      <c r="IU7094" s="101" t="str">
        <f t="shared" si="1890"/>
        <v/>
      </c>
      <c r="IV7094" s="102" t="str">
        <f t="shared" si="1891"/>
        <v/>
      </c>
      <c r="IW7094" s="102" t="str">
        <f t="shared" si="1892"/>
        <v/>
      </c>
      <c r="IX7094" s="103" t="str">
        <f t="shared" si="1893"/>
        <v/>
      </c>
      <c r="IY7094" s="112" t="str">
        <f t="shared" si="1894"/>
        <v/>
      </c>
      <c r="IZ7094" s="104" t="str">
        <f t="shared" ca="1" si="1895"/>
        <v/>
      </c>
      <c r="JA7094" s="102" t="str">
        <f t="shared" ca="1" si="1896"/>
        <v/>
      </c>
      <c r="JB7094" s="102" t="str">
        <f t="shared" ca="1" si="1897"/>
        <v/>
      </c>
      <c r="JC7094" s="103" t="str">
        <f t="shared" ca="1" si="1898"/>
        <v/>
      </c>
      <c r="JD7094" s="104" t="str">
        <f t="shared" si="1899"/>
        <v/>
      </c>
      <c r="JE7094" s="102" t="str">
        <f t="shared" si="1900"/>
        <v/>
      </c>
      <c r="JF7094" s="66" t="str">
        <f t="shared" ca="1" si="1905"/>
        <v/>
      </c>
      <c r="JG7094" s="66" t="str">
        <f t="shared" ca="1" si="1904"/>
        <v/>
      </c>
      <c r="JH7094" s="66" t="str">
        <f t="shared" ca="1" si="1901"/>
        <v/>
      </c>
      <c r="JI7094" s="80" t="str">
        <f t="shared" ca="1" si="1902"/>
        <v/>
      </c>
      <c r="JJ7094" s="118" t="str">
        <f t="shared" ca="1" si="1903"/>
        <v/>
      </c>
    </row>
    <row r="7095" spans="253:270" x14ac:dyDescent="0.3">
      <c r="IS7095" s="74">
        <v>7093</v>
      </c>
      <c r="IT7095" s="90" t="str">
        <f t="shared" si="1889"/>
        <v/>
      </c>
      <c r="IU7095" s="101" t="str">
        <f t="shared" si="1890"/>
        <v/>
      </c>
      <c r="IV7095" s="102" t="str">
        <f t="shared" si="1891"/>
        <v/>
      </c>
      <c r="IW7095" s="102" t="str">
        <f t="shared" si="1892"/>
        <v/>
      </c>
      <c r="IX7095" s="103" t="str">
        <f t="shared" si="1893"/>
        <v/>
      </c>
      <c r="IY7095" s="112" t="str">
        <f t="shared" si="1894"/>
        <v/>
      </c>
      <c r="IZ7095" s="104" t="str">
        <f t="shared" ca="1" si="1895"/>
        <v/>
      </c>
      <c r="JA7095" s="102" t="str">
        <f t="shared" ca="1" si="1896"/>
        <v/>
      </c>
      <c r="JB7095" s="102" t="str">
        <f t="shared" ca="1" si="1897"/>
        <v/>
      </c>
      <c r="JC7095" s="103" t="str">
        <f t="shared" ca="1" si="1898"/>
        <v/>
      </c>
      <c r="JD7095" s="104" t="str">
        <f t="shared" si="1899"/>
        <v/>
      </c>
      <c r="JE7095" s="102" t="str">
        <f t="shared" si="1900"/>
        <v/>
      </c>
      <c r="JF7095" s="66" t="str">
        <f t="shared" ca="1" si="1905"/>
        <v/>
      </c>
      <c r="JG7095" s="66" t="str">
        <f t="shared" ca="1" si="1904"/>
        <v/>
      </c>
      <c r="JH7095" s="66" t="str">
        <f t="shared" ca="1" si="1901"/>
        <v/>
      </c>
      <c r="JI7095" s="80" t="str">
        <f t="shared" ca="1" si="1902"/>
        <v/>
      </c>
      <c r="JJ7095" s="118" t="str">
        <f t="shared" ca="1" si="1903"/>
        <v/>
      </c>
    </row>
    <row r="7096" spans="253:270" x14ac:dyDescent="0.3">
      <c r="IS7096" s="74">
        <v>7094</v>
      </c>
      <c r="IT7096" s="90" t="str">
        <f t="shared" si="1889"/>
        <v/>
      </c>
      <c r="IU7096" s="101" t="str">
        <f t="shared" si="1890"/>
        <v/>
      </c>
      <c r="IV7096" s="102" t="str">
        <f t="shared" si="1891"/>
        <v/>
      </c>
      <c r="IW7096" s="102" t="str">
        <f t="shared" si="1892"/>
        <v/>
      </c>
      <c r="IX7096" s="103" t="str">
        <f t="shared" si="1893"/>
        <v/>
      </c>
      <c r="IY7096" s="112" t="str">
        <f t="shared" si="1894"/>
        <v/>
      </c>
      <c r="IZ7096" s="104" t="str">
        <f t="shared" ca="1" si="1895"/>
        <v/>
      </c>
      <c r="JA7096" s="102" t="str">
        <f t="shared" ca="1" si="1896"/>
        <v/>
      </c>
      <c r="JB7096" s="102" t="str">
        <f t="shared" ca="1" si="1897"/>
        <v/>
      </c>
      <c r="JC7096" s="103" t="str">
        <f t="shared" ca="1" si="1898"/>
        <v/>
      </c>
      <c r="JD7096" s="104" t="str">
        <f t="shared" si="1899"/>
        <v/>
      </c>
      <c r="JE7096" s="102" t="str">
        <f t="shared" si="1900"/>
        <v/>
      </c>
      <c r="JF7096" s="66" t="str">
        <f t="shared" ca="1" si="1905"/>
        <v/>
      </c>
      <c r="JG7096" s="66" t="str">
        <f t="shared" ca="1" si="1904"/>
        <v/>
      </c>
      <c r="JH7096" s="66" t="str">
        <f t="shared" ca="1" si="1901"/>
        <v/>
      </c>
      <c r="JI7096" s="80" t="str">
        <f t="shared" ca="1" si="1902"/>
        <v/>
      </c>
      <c r="JJ7096" s="118" t="str">
        <f t="shared" ca="1" si="1903"/>
        <v/>
      </c>
    </row>
    <row r="7097" spans="253:270" x14ac:dyDescent="0.3">
      <c r="IS7097" s="74">
        <v>7095</v>
      </c>
      <c r="IT7097" s="90" t="str">
        <f t="shared" si="1889"/>
        <v/>
      </c>
      <c r="IU7097" s="101" t="str">
        <f t="shared" si="1890"/>
        <v/>
      </c>
      <c r="IV7097" s="102" t="str">
        <f t="shared" si="1891"/>
        <v/>
      </c>
      <c r="IW7097" s="102" t="str">
        <f t="shared" si="1892"/>
        <v/>
      </c>
      <c r="IX7097" s="103" t="str">
        <f t="shared" si="1893"/>
        <v/>
      </c>
      <c r="IY7097" s="112" t="str">
        <f t="shared" si="1894"/>
        <v/>
      </c>
      <c r="IZ7097" s="104" t="str">
        <f t="shared" ca="1" si="1895"/>
        <v/>
      </c>
      <c r="JA7097" s="102" t="str">
        <f t="shared" ca="1" si="1896"/>
        <v/>
      </c>
      <c r="JB7097" s="102" t="str">
        <f t="shared" ca="1" si="1897"/>
        <v/>
      </c>
      <c r="JC7097" s="103" t="str">
        <f t="shared" ca="1" si="1898"/>
        <v/>
      </c>
      <c r="JD7097" s="104" t="str">
        <f t="shared" si="1899"/>
        <v/>
      </c>
      <c r="JE7097" s="102" t="str">
        <f t="shared" si="1900"/>
        <v/>
      </c>
      <c r="JF7097" s="66" t="str">
        <f t="shared" ca="1" si="1905"/>
        <v/>
      </c>
      <c r="JG7097" s="66" t="str">
        <f t="shared" ca="1" si="1904"/>
        <v/>
      </c>
      <c r="JH7097" s="66" t="str">
        <f t="shared" ca="1" si="1901"/>
        <v/>
      </c>
      <c r="JI7097" s="80" t="str">
        <f t="shared" ca="1" si="1902"/>
        <v/>
      </c>
      <c r="JJ7097" s="118" t="str">
        <f t="shared" ca="1" si="1903"/>
        <v/>
      </c>
    </row>
    <row r="7098" spans="253:270" x14ac:dyDescent="0.3">
      <c r="IS7098" s="74">
        <v>7096</v>
      </c>
      <c r="IT7098" s="90" t="str">
        <f t="shared" si="1889"/>
        <v/>
      </c>
      <c r="IU7098" s="101" t="str">
        <f t="shared" si="1890"/>
        <v/>
      </c>
      <c r="IV7098" s="102" t="str">
        <f t="shared" si="1891"/>
        <v/>
      </c>
      <c r="IW7098" s="102" t="str">
        <f t="shared" si="1892"/>
        <v/>
      </c>
      <c r="IX7098" s="103" t="str">
        <f t="shared" si="1893"/>
        <v/>
      </c>
      <c r="IY7098" s="112" t="str">
        <f t="shared" si="1894"/>
        <v/>
      </c>
      <c r="IZ7098" s="104" t="str">
        <f t="shared" ca="1" si="1895"/>
        <v/>
      </c>
      <c r="JA7098" s="102" t="str">
        <f t="shared" ca="1" si="1896"/>
        <v/>
      </c>
      <c r="JB7098" s="102" t="str">
        <f t="shared" ca="1" si="1897"/>
        <v/>
      </c>
      <c r="JC7098" s="103" t="str">
        <f t="shared" ca="1" si="1898"/>
        <v/>
      </c>
      <c r="JD7098" s="104" t="str">
        <f t="shared" si="1899"/>
        <v/>
      </c>
      <c r="JE7098" s="102" t="str">
        <f t="shared" si="1900"/>
        <v/>
      </c>
      <c r="JF7098" s="66" t="str">
        <f t="shared" ca="1" si="1905"/>
        <v/>
      </c>
      <c r="JG7098" s="66" t="str">
        <f t="shared" ca="1" si="1904"/>
        <v/>
      </c>
      <c r="JH7098" s="66" t="str">
        <f t="shared" ca="1" si="1901"/>
        <v/>
      </c>
      <c r="JI7098" s="80" t="str">
        <f t="shared" ca="1" si="1902"/>
        <v/>
      </c>
      <c r="JJ7098" s="118" t="str">
        <f t="shared" ca="1" si="1903"/>
        <v/>
      </c>
    </row>
    <row r="7099" spans="253:270" x14ac:dyDescent="0.3">
      <c r="IS7099" s="74">
        <v>7097</v>
      </c>
      <c r="IT7099" s="90" t="str">
        <f t="shared" si="1889"/>
        <v/>
      </c>
      <c r="IU7099" s="101" t="str">
        <f t="shared" si="1890"/>
        <v/>
      </c>
      <c r="IV7099" s="102" t="str">
        <f t="shared" si="1891"/>
        <v/>
      </c>
      <c r="IW7099" s="102" t="str">
        <f t="shared" si="1892"/>
        <v/>
      </c>
      <c r="IX7099" s="103" t="str">
        <f t="shared" si="1893"/>
        <v/>
      </c>
      <c r="IY7099" s="112" t="str">
        <f t="shared" si="1894"/>
        <v/>
      </c>
      <c r="IZ7099" s="104" t="str">
        <f t="shared" ca="1" si="1895"/>
        <v/>
      </c>
      <c r="JA7099" s="102" t="str">
        <f t="shared" ca="1" si="1896"/>
        <v/>
      </c>
      <c r="JB7099" s="102" t="str">
        <f t="shared" ca="1" si="1897"/>
        <v/>
      </c>
      <c r="JC7099" s="103" t="str">
        <f t="shared" ca="1" si="1898"/>
        <v/>
      </c>
      <c r="JD7099" s="104" t="str">
        <f t="shared" si="1899"/>
        <v/>
      </c>
      <c r="JE7099" s="102" t="str">
        <f t="shared" si="1900"/>
        <v/>
      </c>
      <c r="JF7099" s="66" t="str">
        <f t="shared" ca="1" si="1905"/>
        <v/>
      </c>
      <c r="JG7099" s="66" t="str">
        <f t="shared" ca="1" si="1904"/>
        <v/>
      </c>
      <c r="JH7099" s="66" t="str">
        <f t="shared" ca="1" si="1901"/>
        <v/>
      </c>
      <c r="JI7099" s="80" t="str">
        <f t="shared" ca="1" si="1902"/>
        <v/>
      </c>
      <c r="JJ7099" s="118" t="str">
        <f t="shared" ca="1" si="1903"/>
        <v/>
      </c>
    </row>
    <row r="7100" spans="253:270" x14ac:dyDescent="0.3">
      <c r="IS7100" s="74">
        <v>7098</v>
      </c>
      <c r="IT7100" s="90" t="str">
        <f t="shared" si="1889"/>
        <v/>
      </c>
      <c r="IU7100" s="101" t="str">
        <f t="shared" si="1890"/>
        <v/>
      </c>
      <c r="IV7100" s="102" t="str">
        <f t="shared" si="1891"/>
        <v/>
      </c>
      <c r="IW7100" s="102" t="str">
        <f t="shared" si="1892"/>
        <v/>
      </c>
      <c r="IX7100" s="103" t="str">
        <f t="shared" si="1893"/>
        <v/>
      </c>
      <c r="IY7100" s="112" t="str">
        <f t="shared" si="1894"/>
        <v/>
      </c>
      <c r="IZ7100" s="104" t="str">
        <f t="shared" ca="1" si="1895"/>
        <v/>
      </c>
      <c r="JA7100" s="102" t="str">
        <f t="shared" ca="1" si="1896"/>
        <v/>
      </c>
      <c r="JB7100" s="102" t="str">
        <f t="shared" ca="1" si="1897"/>
        <v/>
      </c>
      <c r="JC7100" s="103" t="str">
        <f t="shared" ca="1" si="1898"/>
        <v/>
      </c>
      <c r="JD7100" s="104" t="str">
        <f t="shared" si="1899"/>
        <v/>
      </c>
      <c r="JE7100" s="102" t="str">
        <f t="shared" si="1900"/>
        <v/>
      </c>
      <c r="JF7100" s="66" t="str">
        <f t="shared" ca="1" si="1905"/>
        <v/>
      </c>
      <c r="JG7100" s="66" t="str">
        <f t="shared" ca="1" si="1904"/>
        <v/>
      </c>
      <c r="JH7100" s="66" t="str">
        <f t="shared" ca="1" si="1901"/>
        <v/>
      </c>
      <c r="JI7100" s="80" t="str">
        <f t="shared" ca="1" si="1902"/>
        <v/>
      </c>
      <c r="JJ7100" s="118" t="str">
        <f t="shared" ca="1" si="1903"/>
        <v/>
      </c>
    </row>
    <row r="7101" spans="253:270" x14ac:dyDescent="0.3">
      <c r="IS7101" s="74">
        <v>7099</v>
      </c>
      <c r="IT7101" s="90" t="str">
        <f t="shared" si="1889"/>
        <v/>
      </c>
      <c r="IU7101" s="101" t="str">
        <f t="shared" si="1890"/>
        <v/>
      </c>
      <c r="IV7101" s="102" t="str">
        <f t="shared" si="1891"/>
        <v/>
      </c>
      <c r="IW7101" s="102" t="str">
        <f t="shared" si="1892"/>
        <v/>
      </c>
      <c r="IX7101" s="103" t="str">
        <f t="shared" si="1893"/>
        <v/>
      </c>
      <c r="IY7101" s="112" t="str">
        <f t="shared" si="1894"/>
        <v/>
      </c>
      <c r="IZ7101" s="104" t="str">
        <f t="shared" ca="1" si="1895"/>
        <v/>
      </c>
      <c r="JA7101" s="102" t="str">
        <f t="shared" ca="1" si="1896"/>
        <v/>
      </c>
      <c r="JB7101" s="102" t="str">
        <f t="shared" ca="1" si="1897"/>
        <v/>
      </c>
      <c r="JC7101" s="103" t="str">
        <f t="shared" ca="1" si="1898"/>
        <v/>
      </c>
      <c r="JD7101" s="104" t="str">
        <f t="shared" si="1899"/>
        <v/>
      </c>
      <c r="JE7101" s="102" t="str">
        <f t="shared" si="1900"/>
        <v/>
      </c>
      <c r="JF7101" s="66" t="str">
        <f t="shared" ca="1" si="1905"/>
        <v/>
      </c>
      <c r="JG7101" s="66" t="str">
        <f t="shared" ca="1" si="1904"/>
        <v/>
      </c>
      <c r="JH7101" s="66" t="str">
        <f t="shared" ca="1" si="1901"/>
        <v/>
      </c>
      <c r="JI7101" s="80" t="str">
        <f t="shared" ca="1" si="1902"/>
        <v/>
      </c>
      <c r="JJ7101" s="118" t="str">
        <f t="shared" ca="1" si="1903"/>
        <v/>
      </c>
    </row>
    <row r="7102" spans="253:270" x14ac:dyDescent="0.3">
      <c r="IS7102" s="74">
        <v>7100</v>
      </c>
      <c r="IT7102" s="90" t="str">
        <f t="shared" si="1889"/>
        <v/>
      </c>
      <c r="IU7102" s="101" t="str">
        <f t="shared" si="1890"/>
        <v/>
      </c>
      <c r="IV7102" s="102" t="str">
        <f t="shared" si="1891"/>
        <v/>
      </c>
      <c r="IW7102" s="102" t="str">
        <f t="shared" si="1892"/>
        <v/>
      </c>
      <c r="IX7102" s="103" t="str">
        <f t="shared" si="1893"/>
        <v/>
      </c>
      <c r="IY7102" s="112" t="str">
        <f t="shared" si="1894"/>
        <v/>
      </c>
      <c r="IZ7102" s="104" t="str">
        <f t="shared" ca="1" si="1895"/>
        <v/>
      </c>
      <c r="JA7102" s="102" t="str">
        <f t="shared" ca="1" si="1896"/>
        <v/>
      </c>
      <c r="JB7102" s="102" t="str">
        <f t="shared" ca="1" si="1897"/>
        <v/>
      </c>
      <c r="JC7102" s="103" t="str">
        <f t="shared" ca="1" si="1898"/>
        <v/>
      </c>
      <c r="JD7102" s="104" t="str">
        <f t="shared" si="1899"/>
        <v/>
      </c>
      <c r="JE7102" s="102" t="str">
        <f t="shared" si="1900"/>
        <v/>
      </c>
      <c r="JF7102" s="66" t="str">
        <f t="shared" ca="1" si="1905"/>
        <v/>
      </c>
      <c r="JG7102" s="66" t="str">
        <f t="shared" ca="1" si="1904"/>
        <v/>
      </c>
      <c r="JH7102" s="66" t="str">
        <f t="shared" ca="1" si="1901"/>
        <v/>
      </c>
      <c r="JI7102" s="80" t="str">
        <f t="shared" ca="1" si="1902"/>
        <v/>
      </c>
      <c r="JJ7102" s="118" t="str">
        <f t="shared" ca="1" si="1903"/>
        <v/>
      </c>
    </row>
    <row r="7103" spans="253:270" x14ac:dyDescent="0.3">
      <c r="IS7103" s="74">
        <v>7101</v>
      </c>
      <c r="IT7103" s="90" t="str">
        <f t="shared" si="1889"/>
        <v/>
      </c>
      <c r="IU7103" s="101" t="str">
        <f t="shared" si="1890"/>
        <v/>
      </c>
      <c r="IV7103" s="102" t="str">
        <f t="shared" si="1891"/>
        <v/>
      </c>
      <c r="IW7103" s="102" t="str">
        <f t="shared" si="1892"/>
        <v/>
      </c>
      <c r="IX7103" s="103" t="str">
        <f t="shared" si="1893"/>
        <v/>
      </c>
      <c r="IY7103" s="112" t="str">
        <f t="shared" si="1894"/>
        <v/>
      </c>
      <c r="IZ7103" s="104" t="str">
        <f t="shared" ca="1" si="1895"/>
        <v/>
      </c>
      <c r="JA7103" s="102" t="str">
        <f t="shared" ca="1" si="1896"/>
        <v/>
      </c>
      <c r="JB7103" s="102" t="str">
        <f t="shared" ca="1" si="1897"/>
        <v/>
      </c>
      <c r="JC7103" s="103" t="str">
        <f t="shared" ca="1" si="1898"/>
        <v/>
      </c>
      <c r="JD7103" s="104" t="str">
        <f t="shared" si="1899"/>
        <v/>
      </c>
      <c r="JE7103" s="102" t="str">
        <f t="shared" si="1900"/>
        <v/>
      </c>
      <c r="JF7103" s="66" t="str">
        <f t="shared" ca="1" si="1905"/>
        <v/>
      </c>
      <c r="JG7103" s="66" t="str">
        <f t="shared" ca="1" si="1904"/>
        <v/>
      </c>
      <c r="JH7103" s="66" t="str">
        <f t="shared" ca="1" si="1901"/>
        <v/>
      </c>
      <c r="JI7103" s="80" t="str">
        <f t="shared" ca="1" si="1902"/>
        <v/>
      </c>
      <c r="JJ7103" s="118" t="str">
        <f t="shared" ca="1" si="1903"/>
        <v/>
      </c>
    </row>
    <row r="7104" spans="253:270" x14ac:dyDescent="0.3">
      <c r="IS7104" s="74">
        <v>7102</v>
      </c>
      <c r="IT7104" s="90" t="str">
        <f t="shared" si="1889"/>
        <v/>
      </c>
      <c r="IU7104" s="101" t="str">
        <f t="shared" si="1890"/>
        <v/>
      </c>
      <c r="IV7104" s="102" t="str">
        <f t="shared" si="1891"/>
        <v/>
      </c>
      <c r="IW7104" s="102" t="str">
        <f t="shared" si="1892"/>
        <v/>
      </c>
      <c r="IX7104" s="103" t="str">
        <f t="shared" si="1893"/>
        <v/>
      </c>
      <c r="IY7104" s="112" t="str">
        <f t="shared" si="1894"/>
        <v/>
      </c>
      <c r="IZ7104" s="104" t="str">
        <f t="shared" ca="1" si="1895"/>
        <v/>
      </c>
      <c r="JA7104" s="102" t="str">
        <f t="shared" ca="1" si="1896"/>
        <v/>
      </c>
      <c r="JB7104" s="102" t="str">
        <f t="shared" ca="1" si="1897"/>
        <v/>
      </c>
      <c r="JC7104" s="103" t="str">
        <f t="shared" ca="1" si="1898"/>
        <v/>
      </c>
      <c r="JD7104" s="104" t="str">
        <f t="shared" si="1899"/>
        <v/>
      </c>
      <c r="JE7104" s="102" t="str">
        <f t="shared" si="1900"/>
        <v/>
      </c>
      <c r="JF7104" s="66" t="str">
        <f t="shared" ca="1" si="1905"/>
        <v/>
      </c>
      <c r="JG7104" s="66" t="str">
        <f t="shared" ca="1" si="1904"/>
        <v/>
      </c>
      <c r="JH7104" s="66" t="str">
        <f t="shared" ca="1" si="1901"/>
        <v/>
      </c>
      <c r="JI7104" s="80" t="str">
        <f t="shared" ca="1" si="1902"/>
        <v/>
      </c>
      <c r="JJ7104" s="118" t="str">
        <f t="shared" ca="1" si="1903"/>
        <v/>
      </c>
    </row>
    <row r="7105" spans="253:270" x14ac:dyDescent="0.3">
      <c r="IS7105" s="74">
        <v>7103</v>
      </c>
      <c r="IT7105" s="90" t="str">
        <f t="shared" si="1889"/>
        <v/>
      </c>
      <c r="IU7105" s="101" t="str">
        <f t="shared" si="1890"/>
        <v/>
      </c>
      <c r="IV7105" s="102" t="str">
        <f t="shared" si="1891"/>
        <v/>
      </c>
      <c r="IW7105" s="102" t="str">
        <f t="shared" si="1892"/>
        <v/>
      </c>
      <c r="IX7105" s="103" t="str">
        <f t="shared" si="1893"/>
        <v/>
      </c>
      <c r="IY7105" s="112" t="str">
        <f t="shared" si="1894"/>
        <v/>
      </c>
      <c r="IZ7105" s="104" t="str">
        <f t="shared" ca="1" si="1895"/>
        <v/>
      </c>
      <c r="JA7105" s="102" t="str">
        <f t="shared" ca="1" si="1896"/>
        <v/>
      </c>
      <c r="JB7105" s="102" t="str">
        <f t="shared" ca="1" si="1897"/>
        <v/>
      </c>
      <c r="JC7105" s="103" t="str">
        <f t="shared" ca="1" si="1898"/>
        <v/>
      </c>
      <c r="JD7105" s="104" t="str">
        <f t="shared" si="1899"/>
        <v/>
      </c>
      <c r="JE7105" s="102" t="str">
        <f t="shared" si="1900"/>
        <v/>
      </c>
      <c r="JF7105" s="66" t="str">
        <f t="shared" ca="1" si="1905"/>
        <v/>
      </c>
      <c r="JG7105" s="66" t="str">
        <f t="shared" ca="1" si="1904"/>
        <v/>
      </c>
      <c r="JH7105" s="66" t="str">
        <f t="shared" ca="1" si="1901"/>
        <v/>
      </c>
      <c r="JI7105" s="80" t="str">
        <f t="shared" ca="1" si="1902"/>
        <v/>
      </c>
      <c r="JJ7105" s="118" t="str">
        <f t="shared" ca="1" si="1903"/>
        <v/>
      </c>
    </row>
    <row r="7106" spans="253:270" x14ac:dyDescent="0.3">
      <c r="IS7106" s="74">
        <v>7104</v>
      </c>
      <c r="IT7106" s="90" t="str">
        <f t="shared" si="1889"/>
        <v/>
      </c>
      <c r="IU7106" s="101" t="str">
        <f t="shared" si="1890"/>
        <v/>
      </c>
      <c r="IV7106" s="102" t="str">
        <f t="shared" si="1891"/>
        <v/>
      </c>
      <c r="IW7106" s="102" t="str">
        <f t="shared" si="1892"/>
        <v/>
      </c>
      <c r="IX7106" s="103" t="str">
        <f t="shared" si="1893"/>
        <v/>
      </c>
      <c r="IY7106" s="112" t="str">
        <f t="shared" si="1894"/>
        <v/>
      </c>
      <c r="IZ7106" s="104" t="str">
        <f t="shared" ca="1" si="1895"/>
        <v/>
      </c>
      <c r="JA7106" s="102" t="str">
        <f t="shared" ca="1" si="1896"/>
        <v/>
      </c>
      <c r="JB7106" s="102" t="str">
        <f t="shared" ca="1" si="1897"/>
        <v/>
      </c>
      <c r="JC7106" s="103" t="str">
        <f t="shared" ca="1" si="1898"/>
        <v/>
      </c>
      <c r="JD7106" s="104" t="str">
        <f t="shared" si="1899"/>
        <v/>
      </c>
      <c r="JE7106" s="102" t="str">
        <f t="shared" si="1900"/>
        <v/>
      </c>
      <c r="JF7106" s="66" t="str">
        <f t="shared" ca="1" si="1905"/>
        <v/>
      </c>
      <c r="JG7106" s="66" t="str">
        <f t="shared" ca="1" si="1904"/>
        <v/>
      </c>
      <c r="JH7106" s="66" t="str">
        <f t="shared" ca="1" si="1901"/>
        <v/>
      </c>
      <c r="JI7106" s="80" t="str">
        <f t="shared" ca="1" si="1902"/>
        <v/>
      </c>
      <c r="JJ7106" s="118" t="str">
        <f t="shared" ca="1" si="1903"/>
        <v/>
      </c>
    </row>
    <row r="7107" spans="253:270" x14ac:dyDescent="0.3">
      <c r="IS7107" s="74">
        <v>7105</v>
      </c>
      <c r="IT7107" s="90" t="str">
        <f t="shared" ref="IT7107:IT7170" si="1906">IF(INDEX(data_no_header,IS7107,1)="","",INDEX(data_no_header,IS7107,1))</f>
        <v/>
      </c>
      <c r="IU7107" s="101" t="str">
        <f t="shared" ref="IU7107:IU7170" si="1907">IF($IT7107&lt;&gt;"",VLOOKUP($IT7107,data_no_header,CODE(open_col)-64),"")</f>
        <v/>
      </c>
      <c r="IV7107" s="102" t="str">
        <f t="shared" ref="IV7107:IV7170" si="1908">IF($IT7107&lt;&gt;"",VLOOKUP($IT7107,data_no_header,CODE(high_col)-64),"")</f>
        <v/>
      </c>
      <c r="IW7107" s="102" t="str">
        <f t="shared" ref="IW7107:IW7170" si="1909">IF($IT7107&lt;&gt;"",VLOOKUP($IT7107,data_no_header,CODE(low_col)-64),"")</f>
        <v/>
      </c>
      <c r="IX7107" s="103" t="str">
        <f t="shared" ref="IX7107:IX7170" si="1910">IF($IT7107&lt;&gt;"",VLOOKUP($IT7107,data_no_header,CODE(close_col)-64),"")</f>
        <v/>
      </c>
      <c r="IY7107" s="112" t="str">
        <f t="shared" ref="IY7107:IY7170" si="1911">IF($IT7107&lt;&gt;"",VLOOKUP($IT7107,data_no_header,CODE(volume_col)-64),"")</f>
        <v/>
      </c>
      <c r="IZ7107" s="104" t="str">
        <f t="shared" ref="IZ7107:IZ7170" ca="1" si="1912">IF(IT7107&lt;&gt;"",IF($IS7107&gt;=IZ$1,AVERAGE(INDIRECT(CONCATENATE("IX",$IS7107+2,":IX",$IS7107+2-IZ$1))),""),"")</f>
        <v/>
      </c>
      <c r="JA7107" s="102" t="str">
        <f t="shared" ref="JA7107:JA7170" ca="1" si="1913">IF(IU7107&lt;&gt;"",IF($IS7107&gt;=JA$1,AVERAGE(INDIRECT(CONCATENATE("IX",$IS7107+2,":IX",$IS7107+2-JA$1))),""),"")</f>
        <v/>
      </c>
      <c r="JB7107" s="102" t="str">
        <f t="shared" ref="JB7107:JB7170" ca="1" si="1914">IF(IV7107&lt;&gt;"",IF($IS7107&gt;=JB$1,AVERAGE(INDIRECT(CONCATENATE("IX",$IS7107+2,":IX",$IS7107+2-JB$1))),""),"")</f>
        <v/>
      </c>
      <c r="JC7107" s="103" t="str">
        <f t="shared" ref="JC7107:JC7170" ca="1" si="1915">IF(IW7107&lt;&gt;"",IF($IS7107&gt;=JC$1,AVERAGE(INDIRECT(CONCATENATE("IX",$IS7107+2,":IX",$IS7107+2-JC$1))),""),"")</f>
        <v/>
      </c>
      <c r="JD7107" s="104" t="str">
        <f t="shared" si="1899"/>
        <v/>
      </c>
      <c r="JE7107" s="102" t="str">
        <f t="shared" si="1900"/>
        <v/>
      </c>
      <c r="JF7107" s="66" t="str">
        <f t="shared" ca="1" si="1905"/>
        <v/>
      </c>
      <c r="JG7107" s="66" t="str">
        <f t="shared" ca="1" si="1904"/>
        <v/>
      </c>
      <c r="JH7107" s="66" t="str">
        <f t="shared" ca="1" si="1901"/>
        <v/>
      </c>
      <c r="JI7107" s="80" t="str">
        <f t="shared" ca="1" si="1902"/>
        <v/>
      </c>
      <c r="JJ7107" s="118" t="str">
        <f t="shared" ca="1" si="1903"/>
        <v/>
      </c>
    </row>
    <row r="7108" spans="253:270" x14ac:dyDescent="0.3">
      <c r="IS7108" s="74">
        <v>7106</v>
      </c>
      <c r="IT7108" s="90" t="str">
        <f t="shared" si="1906"/>
        <v/>
      </c>
      <c r="IU7108" s="101" t="str">
        <f t="shared" si="1907"/>
        <v/>
      </c>
      <c r="IV7108" s="102" t="str">
        <f t="shared" si="1908"/>
        <v/>
      </c>
      <c r="IW7108" s="102" t="str">
        <f t="shared" si="1909"/>
        <v/>
      </c>
      <c r="IX7108" s="103" t="str">
        <f t="shared" si="1910"/>
        <v/>
      </c>
      <c r="IY7108" s="112" t="str">
        <f t="shared" si="1911"/>
        <v/>
      </c>
      <c r="IZ7108" s="104" t="str">
        <f t="shared" ca="1" si="1912"/>
        <v/>
      </c>
      <c r="JA7108" s="102" t="str">
        <f t="shared" ca="1" si="1913"/>
        <v/>
      </c>
      <c r="JB7108" s="102" t="str">
        <f t="shared" ca="1" si="1914"/>
        <v/>
      </c>
      <c r="JC7108" s="103" t="str">
        <f t="shared" ca="1" si="1915"/>
        <v/>
      </c>
      <c r="JD7108" s="104" t="str">
        <f t="shared" ref="JD7108:JD7171" si="1916">IF(IV7108&lt;&gt;"",IV7108-IW7108,"")</f>
        <v/>
      </c>
      <c r="JE7108" s="102" t="str">
        <f t="shared" ref="JE7108:JE7171" si="1917">IF(IU7108&lt;&gt;"",IU7108-IX7108,"")</f>
        <v/>
      </c>
      <c r="JF7108" s="66" t="str">
        <f t="shared" ca="1" si="1905"/>
        <v/>
      </c>
      <c r="JG7108" s="66" t="str">
        <f t="shared" ca="1" si="1904"/>
        <v/>
      </c>
      <c r="JH7108" s="66" t="str">
        <f t="shared" ref="JH7108:JH7171" ca="1" si="1918">IF(IT7108&lt;&gt;"",IF($IS7108&gt;=JH$1,_xlfn.STDEV.P(INDIRECT(CONCATENATE("JD",$IS7108+2,":JD",$IS7108+2-JH$1))),""),"")</f>
        <v/>
      </c>
      <c r="JI7108" s="80" t="str">
        <f t="shared" ref="JI7108:JI7171" ca="1" si="1919">IF(IU7108&lt;&gt;"",IF($IS7108&gt;=JI$1,_xlfn.STDEV.P(INDIRECT(CONCATENATE("JE",$IS7108+2,":JE",$IS7108+2-JI$1))),""),"")</f>
        <v/>
      </c>
      <c r="JJ7108" s="118" t="str">
        <f t="shared" ref="JJ7108:JJ7171" ca="1" si="1920">IF(IU7108&lt;&gt;"",IF($IS7108&gt;=JJ$1,_xlfn.STDEV.P(INDIRECT(CONCATENATE("IY",$IS7108+2,":IY",$IS7108+2-JJ$1))),""),"")</f>
        <v/>
      </c>
    </row>
    <row r="7109" spans="253:270" x14ac:dyDescent="0.3">
      <c r="IS7109" s="74">
        <v>7107</v>
      </c>
      <c r="IT7109" s="90" t="str">
        <f t="shared" si="1906"/>
        <v/>
      </c>
      <c r="IU7109" s="101" t="str">
        <f t="shared" si="1907"/>
        <v/>
      </c>
      <c r="IV7109" s="102" t="str">
        <f t="shared" si="1908"/>
        <v/>
      </c>
      <c r="IW7109" s="102" t="str">
        <f t="shared" si="1909"/>
        <v/>
      </c>
      <c r="IX7109" s="103" t="str">
        <f t="shared" si="1910"/>
        <v/>
      </c>
      <c r="IY7109" s="112" t="str">
        <f t="shared" si="1911"/>
        <v/>
      </c>
      <c r="IZ7109" s="104" t="str">
        <f t="shared" ca="1" si="1912"/>
        <v/>
      </c>
      <c r="JA7109" s="102" t="str">
        <f t="shared" ca="1" si="1913"/>
        <v/>
      </c>
      <c r="JB7109" s="102" t="str">
        <f t="shared" ca="1" si="1914"/>
        <v/>
      </c>
      <c r="JC7109" s="103" t="str">
        <f t="shared" ca="1" si="1915"/>
        <v/>
      </c>
      <c r="JD7109" s="104" t="str">
        <f t="shared" si="1916"/>
        <v/>
      </c>
      <c r="JE7109" s="102" t="str">
        <f t="shared" si="1917"/>
        <v/>
      </c>
      <c r="JF7109" s="66" t="str">
        <f t="shared" ca="1" si="1905"/>
        <v/>
      </c>
      <c r="JG7109" s="66" t="str">
        <f t="shared" ca="1" si="1904"/>
        <v/>
      </c>
      <c r="JH7109" s="66" t="str">
        <f t="shared" ca="1" si="1918"/>
        <v/>
      </c>
      <c r="JI7109" s="80" t="str">
        <f t="shared" ca="1" si="1919"/>
        <v/>
      </c>
      <c r="JJ7109" s="118" t="str">
        <f t="shared" ca="1" si="1920"/>
        <v/>
      </c>
    </row>
    <row r="7110" spans="253:270" x14ac:dyDescent="0.3">
      <c r="IS7110" s="74">
        <v>7108</v>
      </c>
      <c r="IT7110" s="90" t="str">
        <f t="shared" si="1906"/>
        <v/>
      </c>
      <c r="IU7110" s="101" t="str">
        <f t="shared" si="1907"/>
        <v/>
      </c>
      <c r="IV7110" s="102" t="str">
        <f t="shared" si="1908"/>
        <v/>
      </c>
      <c r="IW7110" s="102" t="str">
        <f t="shared" si="1909"/>
        <v/>
      </c>
      <c r="IX7110" s="103" t="str">
        <f t="shared" si="1910"/>
        <v/>
      </c>
      <c r="IY7110" s="112" t="str">
        <f t="shared" si="1911"/>
        <v/>
      </c>
      <c r="IZ7110" s="104" t="str">
        <f t="shared" ca="1" si="1912"/>
        <v/>
      </c>
      <c r="JA7110" s="102" t="str">
        <f t="shared" ca="1" si="1913"/>
        <v/>
      </c>
      <c r="JB7110" s="102" t="str">
        <f t="shared" ca="1" si="1914"/>
        <v/>
      </c>
      <c r="JC7110" s="103" t="str">
        <f t="shared" ca="1" si="1915"/>
        <v/>
      </c>
      <c r="JD7110" s="104" t="str">
        <f t="shared" si="1916"/>
        <v/>
      </c>
      <c r="JE7110" s="102" t="str">
        <f t="shared" si="1917"/>
        <v/>
      </c>
      <c r="JF7110" s="66" t="str">
        <f t="shared" ca="1" si="1905"/>
        <v/>
      </c>
      <c r="JG7110" s="66" t="str">
        <f t="shared" ca="1" si="1904"/>
        <v/>
      </c>
      <c r="JH7110" s="66" t="str">
        <f t="shared" ca="1" si="1918"/>
        <v/>
      </c>
      <c r="JI7110" s="80" t="str">
        <f t="shared" ca="1" si="1919"/>
        <v/>
      </c>
      <c r="JJ7110" s="118" t="str">
        <f t="shared" ca="1" si="1920"/>
        <v/>
      </c>
    </row>
    <row r="7111" spans="253:270" x14ac:dyDescent="0.3">
      <c r="IS7111" s="74">
        <v>7109</v>
      </c>
      <c r="IT7111" s="90" t="str">
        <f t="shared" si="1906"/>
        <v/>
      </c>
      <c r="IU7111" s="101" t="str">
        <f t="shared" si="1907"/>
        <v/>
      </c>
      <c r="IV7111" s="102" t="str">
        <f t="shared" si="1908"/>
        <v/>
      </c>
      <c r="IW7111" s="102" t="str">
        <f t="shared" si="1909"/>
        <v/>
      </c>
      <c r="IX7111" s="103" t="str">
        <f t="shared" si="1910"/>
        <v/>
      </c>
      <c r="IY7111" s="112" t="str">
        <f t="shared" si="1911"/>
        <v/>
      </c>
      <c r="IZ7111" s="104" t="str">
        <f t="shared" ca="1" si="1912"/>
        <v/>
      </c>
      <c r="JA7111" s="102" t="str">
        <f t="shared" ca="1" si="1913"/>
        <v/>
      </c>
      <c r="JB7111" s="102" t="str">
        <f t="shared" ca="1" si="1914"/>
        <v/>
      </c>
      <c r="JC7111" s="103" t="str">
        <f t="shared" ca="1" si="1915"/>
        <v/>
      </c>
      <c r="JD7111" s="104" t="str">
        <f t="shared" si="1916"/>
        <v/>
      </c>
      <c r="JE7111" s="102" t="str">
        <f t="shared" si="1917"/>
        <v/>
      </c>
      <c r="JF7111" s="66" t="str">
        <f t="shared" ca="1" si="1905"/>
        <v/>
      </c>
      <c r="JG7111" s="66" t="str">
        <f t="shared" ca="1" si="1904"/>
        <v/>
      </c>
      <c r="JH7111" s="66" t="str">
        <f t="shared" ca="1" si="1918"/>
        <v/>
      </c>
      <c r="JI7111" s="80" t="str">
        <f t="shared" ca="1" si="1919"/>
        <v/>
      </c>
      <c r="JJ7111" s="118" t="str">
        <f t="shared" ca="1" si="1920"/>
        <v/>
      </c>
    </row>
    <row r="7112" spans="253:270" x14ac:dyDescent="0.3">
      <c r="IS7112" s="74">
        <v>7110</v>
      </c>
      <c r="IT7112" s="90" t="str">
        <f t="shared" si="1906"/>
        <v/>
      </c>
      <c r="IU7112" s="101" t="str">
        <f t="shared" si="1907"/>
        <v/>
      </c>
      <c r="IV7112" s="102" t="str">
        <f t="shared" si="1908"/>
        <v/>
      </c>
      <c r="IW7112" s="102" t="str">
        <f t="shared" si="1909"/>
        <v/>
      </c>
      <c r="IX7112" s="103" t="str">
        <f t="shared" si="1910"/>
        <v/>
      </c>
      <c r="IY7112" s="112" t="str">
        <f t="shared" si="1911"/>
        <v/>
      </c>
      <c r="IZ7112" s="104" t="str">
        <f t="shared" ca="1" si="1912"/>
        <v/>
      </c>
      <c r="JA7112" s="102" t="str">
        <f t="shared" ca="1" si="1913"/>
        <v/>
      </c>
      <c r="JB7112" s="102" t="str">
        <f t="shared" ca="1" si="1914"/>
        <v/>
      </c>
      <c r="JC7112" s="103" t="str">
        <f t="shared" ca="1" si="1915"/>
        <v/>
      </c>
      <c r="JD7112" s="104" t="str">
        <f t="shared" si="1916"/>
        <v/>
      </c>
      <c r="JE7112" s="102" t="str">
        <f t="shared" si="1917"/>
        <v/>
      </c>
      <c r="JF7112" s="66" t="str">
        <f t="shared" ca="1" si="1905"/>
        <v/>
      </c>
      <c r="JG7112" s="66" t="str">
        <f t="shared" ca="1" si="1904"/>
        <v/>
      </c>
      <c r="JH7112" s="66" t="str">
        <f t="shared" ca="1" si="1918"/>
        <v/>
      </c>
      <c r="JI7112" s="80" t="str">
        <f t="shared" ca="1" si="1919"/>
        <v/>
      </c>
      <c r="JJ7112" s="118" t="str">
        <f t="shared" ca="1" si="1920"/>
        <v/>
      </c>
    </row>
    <row r="7113" spans="253:270" x14ac:dyDescent="0.3">
      <c r="IS7113" s="74">
        <v>7111</v>
      </c>
      <c r="IT7113" s="90" t="str">
        <f t="shared" si="1906"/>
        <v/>
      </c>
      <c r="IU7113" s="101" t="str">
        <f t="shared" si="1907"/>
        <v/>
      </c>
      <c r="IV7113" s="102" t="str">
        <f t="shared" si="1908"/>
        <v/>
      </c>
      <c r="IW7113" s="102" t="str">
        <f t="shared" si="1909"/>
        <v/>
      </c>
      <c r="IX7113" s="103" t="str">
        <f t="shared" si="1910"/>
        <v/>
      </c>
      <c r="IY7113" s="112" t="str">
        <f t="shared" si="1911"/>
        <v/>
      </c>
      <c r="IZ7113" s="104" t="str">
        <f t="shared" ca="1" si="1912"/>
        <v/>
      </c>
      <c r="JA7113" s="102" t="str">
        <f t="shared" ca="1" si="1913"/>
        <v/>
      </c>
      <c r="JB7113" s="102" t="str">
        <f t="shared" ca="1" si="1914"/>
        <v/>
      </c>
      <c r="JC7113" s="103" t="str">
        <f t="shared" ca="1" si="1915"/>
        <v/>
      </c>
      <c r="JD7113" s="104" t="str">
        <f t="shared" si="1916"/>
        <v/>
      </c>
      <c r="JE7113" s="102" t="str">
        <f t="shared" si="1917"/>
        <v/>
      </c>
      <c r="JF7113" s="66" t="str">
        <f t="shared" ca="1" si="1905"/>
        <v/>
      </c>
      <c r="JG7113" s="66" t="str">
        <f t="shared" ca="1" si="1904"/>
        <v/>
      </c>
      <c r="JH7113" s="66" t="str">
        <f t="shared" ca="1" si="1918"/>
        <v/>
      </c>
      <c r="JI7113" s="80" t="str">
        <f t="shared" ca="1" si="1919"/>
        <v/>
      </c>
      <c r="JJ7113" s="118" t="str">
        <f t="shared" ca="1" si="1920"/>
        <v/>
      </c>
    </row>
    <row r="7114" spans="253:270" x14ac:dyDescent="0.3">
      <c r="IS7114" s="74">
        <v>7112</v>
      </c>
      <c r="IT7114" s="90" t="str">
        <f t="shared" si="1906"/>
        <v/>
      </c>
      <c r="IU7114" s="101" t="str">
        <f t="shared" si="1907"/>
        <v/>
      </c>
      <c r="IV7114" s="102" t="str">
        <f t="shared" si="1908"/>
        <v/>
      </c>
      <c r="IW7114" s="102" t="str">
        <f t="shared" si="1909"/>
        <v/>
      </c>
      <c r="IX7114" s="103" t="str">
        <f t="shared" si="1910"/>
        <v/>
      </c>
      <c r="IY7114" s="112" t="str">
        <f t="shared" si="1911"/>
        <v/>
      </c>
      <c r="IZ7114" s="104" t="str">
        <f t="shared" ca="1" si="1912"/>
        <v/>
      </c>
      <c r="JA7114" s="102" t="str">
        <f t="shared" ca="1" si="1913"/>
        <v/>
      </c>
      <c r="JB7114" s="102" t="str">
        <f t="shared" ca="1" si="1914"/>
        <v/>
      </c>
      <c r="JC7114" s="103" t="str">
        <f t="shared" ca="1" si="1915"/>
        <v/>
      </c>
      <c r="JD7114" s="104" t="str">
        <f t="shared" si="1916"/>
        <v/>
      </c>
      <c r="JE7114" s="102" t="str">
        <f t="shared" si="1917"/>
        <v/>
      </c>
      <c r="JF7114" s="66" t="str">
        <f t="shared" ca="1" si="1905"/>
        <v/>
      </c>
      <c r="JG7114" s="66" t="str">
        <f t="shared" ca="1" si="1904"/>
        <v/>
      </c>
      <c r="JH7114" s="66" t="str">
        <f t="shared" ca="1" si="1918"/>
        <v/>
      </c>
      <c r="JI7114" s="80" t="str">
        <f t="shared" ca="1" si="1919"/>
        <v/>
      </c>
      <c r="JJ7114" s="118" t="str">
        <f t="shared" ca="1" si="1920"/>
        <v/>
      </c>
    </row>
    <row r="7115" spans="253:270" x14ac:dyDescent="0.3">
      <c r="IS7115" s="74">
        <v>7113</v>
      </c>
      <c r="IT7115" s="90" t="str">
        <f t="shared" si="1906"/>
        <v/>
      </c>
      <c r="IU7115" s="101" t="str">
        <f t="shared" si="1907"/>
        <v/>
      </c>
      <c r="IV7115" s="102" t="str">
        <f t="shared" si="1908"/>
        <v/>
      </c>
      <c r="IW7115" s="102" t="str">
        <f t="shared" si="1909"/>
        <v/>
      </c>
      <c r="IX7115" s="103" t="str">
        <f t="shared" si="1910"/>
        <v/>
      </c>
      <c r="IY7115" s="112" t="str">
        <f t="shared" si="1911"/>
        <v/>
      </c>
      <c r="IZ7115" s="104" t="str">
        <f t="shared" ca="1" si="1912"/>
        <v/>
      </c>
      <c r="JA7115" s="102" t="str">
        <f t="shared" ca="1" si="1913"/>
        <v/>
      </c>
      <c r="JB7115" s="102" t="str">
        <f t="shared" ca="1" si="1914"/>
        <v/>
      </c>
      <c r="JC7115" s="103" t="str">
        <f t="shared" ca="1" si="1915"/>
        <v/>
      </c>
      <c r="JD7115" s="104" t="str">
        <f t="shared" si="1916"/>
        <v/>
      </c>
      <c r="JE7115" s="102" t="str">
        <f t="shared" si="1917"/>
        <v/>
      </c>
      <c r="JF7115" s="66" t="str">
        <f t="shared" ca="1" si="1905"/>
        <v/>
      </c>
      <c r="JG7115" s="66" t="str">
        <f t="shared" ca="1" si="1904"/>
        <v/>
      </c>
      <c r="JH7115" s="66" t="str">
        <f t="shared" ca="1" si="1918"/>
        <v/>
      </c>
      <c r="JI7115" s="80" t="str">
        <f t="shared" ca="1" si="1919"/>
        <v/>
      </c>
      <c r="JJ7115" s="118" t="str">
        <f t="shared" ca="1" si="1920"/>
        <v/>
      </c>
    </row>
    <row r="7116" spans="253:270" x14ac:dyDescent="0.3">
      <c r="IS7116" s="74">
        <v>7114</v>
      </c>
      <c r="IT7116" s="90" t="str">
        <f t="shared" si="1906"/>
        <v/>
      </c>
      <c r="IU7116" s="101" t="str">
        <f t="shared" si="1907"/>
        <v/>
      </c>
      <c r="IV7116" s="102" t="str">
        <f t="shared" si="1908"/>
        <v/>
      </c>
      <c r="IW7116" s="102" t="str">
        <f t="shared" si="1909"/>
        <v/>
      </c>
      <c r="IX7116" s="103" t="str">
        <f t="shared" si="1910"/>
        <v/>
      </c>
      <c r="IY7116" s="112" t="str">
        <f t="shared" si="1911"/>
        <v/>
      </c>
      <c r="IZ7116" s="104" t="str">
        <f t="shared" ca="1" si="1912"/>
        <v/>
      </c>
      <c r="JA7116" s="102" t="str">
        <f t="shared" ca="1" si="1913"/>
        <v/>
      </c>
      <c r="JB7116" s="102" t="str">
        <f t="shared" ca="1" si="1914"/>
        <v/>
      </c>
      <c r="JC7116" s="103" t="str">
        <f t="shared" ca="1" si="1915"/>
        <v/>
      </c>
      <c r="JD7116" s="104" t="str">
        <f t="shared" si="1916"/>
        <v/>
      </c>
      <c r="JE7116" s="102" t="str">
        <f t="shared" si="1917"/>
        <v/>
      </c>
      <c r="JF7116" s="66" t="str">
        <f t="shared" ca="1" si="1905"/>
        <v/>
      </c>
      <c r="JG7116" s="66" t="str">
        <f t="shared" ca="1" si="1904"/>
        <v/>
      </c>
      <c r="JH7116" s="66" t="str">
        <f t="shared" ca="1" si="1918"/>
        <v/>
      </c>
      <c r="JI7116" s="80" t="str">
        <f t="shared" ca="1" si="1919"/>
        <v/>
      </c>
      <c r="JJ7116" s="118" t="str">
        <f t="shared" ca="1" si="1920"/>
        <v/>
      </c>
    </row>
    <row r="7117" spans="253:270" x14ac:dyDescent="0.3">
      <c r="IS7117" s="74">
        <v>7115</v>
      </c>
      <c r="IT7117" s="90" t="str">
        <f t="shared" si="1906"/>
        <v/>
      </c>
      <c r="IU7117" s="101" t="str">
        <f t="shared" si="1907"/>
        <v/>
      </c>
      <c r="IV7117" s="102" t="str">
        <f t="shared" si="1908"/>
        <v/>
      </c>
      <c r="IW7117" s="102" t="str">
        <f t="shared" si="1909"/>
        <v/>
      </c>
      <c r="IX7117" s="103" t="str">
        <f t="shared" si="1910"/>
        <v/>
      </c>
      <c r="IY7117" s="112" t="str">
        <f t="shared" si="1911"/>
        <v/>
      </c>
      <c r="IZ7117" s="104" t="str">
        <f t="shared" ca="1" si="1912"/>
        <v/>
      </c>
      <c r="JA7117" s="102" t="str">
        <f t="shared" ca="1" si="1913"/>
        <v/>
      </c>
      <c r="JB7117" s="102" t="str">
        <f t="shared" ca="1" si="1914"/>
        <v/>
      </c>
      <c r="JC7117" s="103" t="str">
        <f t="shared" ca="1" si="1915"/>
        <v/>
      </c>
      <c r="JD7117" s="104" t="str">
        <f t="shared" si="1916"/>
        <v/>
      </c>
      <c r="JE7117" s="102" t="str">
        <f t="shared" si="1917"/>
        <v/>
      </c>
      <c r="JF7117" s="66" t="str">
        <f t="shared" ca="1" si="1905"/>
        <v/>
      </c>
      <c r="JG7117" s="66" t="str">
        <f t="shared" ca="1" si="1904"/>
        <v/>
      </c>
      <c r="JH7117" s="66" t="str">
        <f t="shared" ca="1" si="1918"/>
        <v/>
      </c>
      <c r="JI7117" s="80" t="str">
        <f t="shared" ca="1" si="1919"/>
        <v/>
      </c>
      <c r="JJ7117" s="118" t="str">
        <f t="shared" ca="1" si="1920"/>
        <v/>
      </c>
    </row>
    <row r="7118" spans="253:270" x14ac:dyDescent="0.3">
      <c r="IS7118" s="74">
        <v>7116</v>
      </c>
      <c r="IT7118" s="90" t="str">
        <f t="shared" si="1906"/>
        <v/>
      </c>
      <c r="IU7118" s="101" t="str">
        <f t="shared" si="1907"/>
        <v/>
      </c>
      <c r="IV7118" s="102" t="str">
        <f t="shared" si="1908"/>
        <v/>
      </c>
      <c r="IW7118" s="102" t="str">
        <f t="shared" si="1909"/>
        <v/>
      </c>
      <c r="IX7118" s="103" t="str">
        <f t="shared" si="1910"/>
        <v/>
      </c>
      <c r="IY7118" s="112" t="str">
        <f t="shared" si="1911"/>
        <v/>
      </c>
      <c r="IZ7118" s="104" t="str">
        <f t="shared" ca="1" si="1912"/>
        <v/>
      </c>
      <c r="JA7118" s="102" t="str">
        <f t="shared" ca="1" si="1913"/>
        <v/>
      </c>
      <c r="JB7118" s="102" t="str">
        <f t="shared" ca="1" si="1914"/>
        <v/>
      </c>
      <c r="JC7118" s="103" t="str">
        <f t="shared" ca="1" si="1915"/>
        <v/>
      </c>
      <c r="JD7118" s="104" t="str">
        <f t="shared" si="1916"/>
        <v/>
      </c>
      <c r="JE7118" s="102" t="str">
        <f t="shared" si="1917"/>
        <v/>
      </c>
      <c r="JF7118" s="66" t="str">
        <f t="shared" ca="1" si="1905"/>
        <v/>
      </c>
      <c r="JG7118" s="66" t="str">
        <f t="shared" ca="1" si="1904"/>
        <v/>
      </c>
      <c r="JH7118" s="66" t="str">
        <f t="shared" ca="1" si="1918"/>
        <v/>
      </c>
      <c r="JI7118" s="80" t="str">
        <f t="shared" ca="1" si="1919"/>
        <v/>
      </c>
      <c r="JJ7118" s="118" t="str">
        <f t="shared" ca="1" si="1920"/>
        <v/>
      </c>
    </row>
    <row r="7119" spans="253:270" x14ac:dyDescent="0.3">
      <c r="IS7119" s="74">
        <v>7117</v>
      </c>
      <c r="IT7119" s="90" t="str">
        <f t="shared" si="1906"/>
        <v/>
      </c>
      <c r="IU7119" s="101" t="str">
        <f t="shared" si="1907"/>
        <v/>
      </c>
      <c r="IV7119" s="102" t="str">
        <f t="shared" si="1908"/>
        <v/>
      </c>
      <c r="IW7119" s="102" t="str">
        <f t="shared" si="1909"/>
        <v/>
      </c>
      <c r="IX7119" s="103" t="str">
        <f t="shared" si="1910"/>
        <v/>
      </c>
      <c r="IY7119" s="112" t="str">
        <f t="shared" si="1911"/>
        <v/>
      </c>
      <c r="IZ7119" s="104" t="str">
        <f t="shared" ca="1" si="1912"/>
        <v/>
      </c>
      <c r="JA7119" s="102" t="str">
        <f t="shared" ca="1" si="1913"/>
        <v/>
      </c>
      <c r="JB7119" s="102" t="str">
        <f t="shared" ca="1" si="1914"/>
        <v/>
      </c>
      <c r="JC7119" s="103" t="str">
        <f t="shared" ca="1" si="1915"/>
        <v/>
      </c>
      <c r="JD7119" s="104" t="str">
        <f t="shared" si="1916"/>
        <v/>
      </c>
      <c r="JE7119" s="102" t="str">
        <f t="shared" si="1917"/>
        <v/>
      </c>
      <c r="JF7119" s="66" t="str">
        <f t="shared" ca="1" si="1905"/>
        <v/>
      </c>
      <c r="JG7119" s="66" t="str">
        <f t="shared" ca="1" si="1904"/>
        <v/>
      </c>
      <c r="JH7119" s="66" t="str">
        <f t="shared" ca="1" si="1918"/>
        <v/>
      </c>
      <c r="JI7119" s="80" t="str">
        <f t="shared" ca="1" si="1919"/>
        <v/>
      </c>
      <c r="JJ7119" s="118" t="str">
        <f t="shared" ca="1" si="1920"/>
        <v/>
      </c>
    </row>
    <row r="7120" spans="253:270" x14ac:dyDescent="0.3">
      <c r="IS7120" s="74">
        <v>7118</v>
      </c>
      <c r="IT7120" s="90" t="str">
        <f t="shared" si="1906"/>
        <v/>
      </c>
      <c r="IU7120" s="101" t="str">
        <f t="shared" si="1907"/>
        <v/>
      </c>
      <c r="IV7120" s="102" t="str">
        <f t="shared" si="1908"/>
        <v/>
      </c>
      <c r="IW7120" s="102" t="str">
        <f t="shared" si="1909"/>
        <v/>
      </c>
      <c r="IX7120" s="103" t="str">
        <f t="shared" si="1910"/>
        <v/>
      </c>
      <c r="IY7120" s="112" t="str">
        <f t="shared" si="1911"/>
        <v/>
      </c>
      <c r="IZ7120" s="104" t="str">
        <f t="shared" ca="1" si="1912"/>
        <v/>
      </c>
      <c r="JA7120" s="102" t="str">
        <f t="shared" ca="1" si="1913"/>
        <v/>
      </c>
      <c r="JB7120" s="102" t="str">
        <f t="shared" ca="1" si="1914"/>
        <v/>
      </c>
      <c r="JC7120" s="103" t="str">
        <f t="shared" ca="1" si="1915"/>
        <v/>
      </c>
      <c r="JD7120" s="104" t="str">
        <f t="shared" si="1916"/>
        <v/>
      </c>
      <c r="JE7120" s="102" t="str">
        <f t="shared" si="1917"/>
        <v/>
      </c>
      <c r="JF7120" s="66" t="str">
        <f t="shared" ca="1" si="1905"/>
        <v/>
      </c>
      <c r="JG7120" s="66" t="str">
        <f t="shared" ca="1" si="1904"/>
        <v/>
      </c>
      <c r="JH7120" s="66" t="str">
        <f t="shared" ca="1" si="1918"/>
        <v/>
      </c>
      <c r="JI7120" s="80" t="str">
        <f t="shared" ca="1" si="1919"/>
        <v/>
      </c>
      <c r="JJ7120" s="118" t="str">
        <f t="shared" ca="1" si="1920"/>
        <v/>
      </c>
    </row>
    <row r="7121" spans="253:270" x14ac:dyDescent="0.3">
      <c r="IS7121" s="74">
        <v>7119</v>
      </c>
      <c r="IT7121" s="90" t="str">
        <f t="shared" si="1906"/>
        <v/>
      </c>
      <c r="IU7121" s="101" t="str">
        <f t="shared" si="1907"/>
        <v/>
      </c>
      <c r="IV7121" s="102" t="str">
        <f t="shared" si="1908"/>
        <v/>
      </c>
      <c r="IW7121" s="102" t="str">
        <f t="shared" si="1909"/>
        <v/>
      </c>
      <c r="IX7121" s="103" t="str">
        <f t="shared" si="1910"/>
        <v/>
      </c>
      <c r="IY7121" s="112" t="str">
        <f t="shared" si="1911"/>
        <v/>
      </c>
      <c r="IZ7121" s="104" t="str">
        <f t="shared" ca="1" si="1912"/>
        <v/>
      </c>
      <c r="JA7121" s="102" t="str">
        <f t="shared" ca="1" si="1913"/>
        <v/>
      </c>
      <c r="JB7121" s="102" t="str">
        <f t="shared" ca="1" si="1914"/>
        <v/>
      </c>
      <c r="JC7121" s="103" t="str">
        <f t="shared" ca="1" si="1915"/>
        <v/>
      </c>
      <c r="JD7121" s="104" t="str">
        <f t="shared" si="1916"/>
        <v/>
      </c>
      <c r="JE7121" s="102" t="str">
        <f t="shared" si="1917"/>
        <v/>
      </c>
      <c r="JF7121" s="66" t="str">
        <f t="shared" ca="1" si="1905"/>
        <v/>
      </c>
      <c r="JG7121" s="66" t="str">
        <f t="shared" ca="1" si="1904"/>
        <v/>
      </c>
      <c r="JH7121" s="66" t="str">
        <f t="shared" ca="1" si="1918"/>
        <v/>
      </c>
      <c r="JI7121" s="80" t="str">
        <f t="shared" ca="1" si="1919"/>
        <v/>
      </c>
      <c r="JJ7121" s="118" t="str">
        <f t="shared" ca="1" si="1920"/>
        <v/>
      </c>
    </row>
    <row r="7122" spans="253:270" x14ac:dyDescent="0.3">
      <c r="IS7122" s="74">
        <v>7120</v>
      </c>
      <c r="IT7122" s="90" t="str">
        <f t="shared" si="1906"/>
        <v/>
      </c>
      <c r="IU7122" s="101" t="str">
        <f t="shared" si="1907"/>
        <v/>
      </c>
      <c r="IV7122" s="102" t="str">
        <f t="shared" si="1908"/>
        <v/>
      </c>
      <c r="IW7122" s="102" t="str">
        <f t="shared" si="1909"/>
        <v/>
      </c>
      <c r="IX7122" s="103" t="str">
        <f t="shared" si="1910"/>
        <v/>
      </c>
      <c r="IY7122" s="112" t="str">
        <f t="shared" si="1911"/>
        <v/>
      </c>
      <c r="IZ7122" s="104" t="str">
        <f t="shared" ca="1" si="1912"/>
        <v/>
      </c>
      <c r="JA7122" s="102" t="str">
        <f t="shared" ca="1" si="1913"/>
        <v/>
      </c>
      <c r="JB7122" s="102" t="str">
        <f t="shared" ca="1" si="1914"/>
        <v/>
      </c>
      <c r="JC7122" s="103" t="str">
        <f t="shared" ca="1" si="1915"/>
        <v/>
      </c>
      <c r="JD7122" s="104" t="str">
        <f t="shared" si="1916"/>
        <v/>
      </c>
      <c r="JE7122" s="102" t="str">
        <f t="shared" si="1917"/>
        <v/>
      </c>
      <c r="JF7122" s="66" t="str">
        <f t="shared" ca="1" si="1905"/>
        <v/>
      </c>
      <c r="JG7122" s="66" t="str">
        <f t="shared" ca="1" si="1904"/>
        <v/>
      </c>
      <c r="JH7122" s="66" t="str">
        <f t="shared" ca="1" si="1918"/>
        <v/>
      </c>
      <c r="JI7122" s="80" t="str">
        <f t="shared" ca="1" si="1919"/>
        <v/>
      </c>
      <c r="JJ7122" s="118" t="str">
        <f t="shared" ca="1" si="1920"/>
        <v/>
      </c>
    </row>
    <row r="7123" spans="253:270" x14ac:dyDescent="0.3">
      <c r="IS7123" s="74">
        <v>7121</v>
      </c>
      <c r="IT7123" s="90" t="str">
        <f t="shared" si="1906"/>
        <v/>
      </c>
      <c r="IU7123" s="101" t="str">
        <f t="shared" si="1907"/>
        <v/>
      </c>
      <c r="IV7123" s="102" t="str">
        <f t="shared" si="1908"/>
        <v/>
      </c>
      <c r="IW7123" s="102" t="str">
        <f t="shared" si="1909"/>
        <v/>
      </c>
      <c r="IX7123" s="103" t="str">
        <f t="shared" si="1910"/>
        <v/>
      </c>
      <c r="IY7123" s="112" t="str">
        <f t="shared" si="1911"/>
        <v/>
      </c>
      <c r="IZ7123" s="104" t="str">
        <f t="shared" ca="1" si="1912"/>
        <v/>
      </c>
      <c r="JA7123" s="102" t="str">
        <f t="shared" ca="1" si="1913"/>
        <v/>
      </c>
      <c r="JB7123" s="102" t="str">
        <f t="shared" ca="1" si="1914"/>
        <v/>
      </c>
      <c r="JC7123" s="103" t="str">
        <f t="shared" ca="1" si="1915"/>
        <v/>
      </c>
      <c r="JD7123" s="104" t="str">
        <f t="shared" si="1916"/>
        <v/>
      </c>
      <c r="JE7123" s="102" t="str">
        <f t="shared" si="1917"/>
        <v/>
      </c>
      <c r="JF7123" s="66" t="str">
        <f t="shared" ca="1" si="1905"/>
        <v/>
      </c>
      <c r="JG7123" s="66" t="str">
        <f t="shared" ca="1" si="1904"/>
        <v/>
      </c>
      <c r="JH7123" s="66" t="str">
        <f t="shared" ca="1" si="1918"/>
        <v/>
      </c>
      <c r="JI7123" s="80" t="str">
        <f t="shared" ca="1" si="1919"/>
        <v/>
      </c>
      <c r="JJ7123" s="118" t="str">
        <f t="shared" ca="1" si="1920"/>
        <v/>
      </c>
    </row>
    <row r="7124" spans="253:270" x14ac:dyDescent="0.3">
      <c r="IS7124" s="74">
        <v>7122</v>
      </c>
      <c r="IT7124" s="90" t="str">
        <f t="shared" si="1906"/>
        <v/>
      </c>
      <c r="IU7124" s="101" t="str">
        <f t="shared" si="1907"/>
        <v/>
      </c>
      <c r="IV7124" s="102" t="str">
        <f t="shared" si="1908"/>
        <v/>
      </c>
      <c r="IW7124" s="102" t="str">
        <f t="shared" si="1909"/>
        <v/>
      </c>
      <c r="IX7124" s="103" t="str">
        <f t="shared" si="1910"/>
        <v/>
      </c>
      <c r="IY7124" s="112" t="str">
        <f t="shared" si="1911"/>
        <v/>
      </c>
      <c r="IZ7124" s="104" t="str">
        <f t="shared" ca="1" si="1912"/>
        <v/>
      </c>
      <c r="JA7124" s="102" t="str">
        <f t="shared" ca="1" si="1913"/>
        <v/>
      </c>
      <c r="JB7124" s="102" t="str">
        <f t="shared" ca="1" si="1914"/>
        <v/>
      </c>
      <c r="JC7124" s="103" t="str">
        <f t="shared" ca="1" si="1915"/>
        <v/>
      </c>
      <c r="JD7124" s="104" t="str">
        <f t="shared" si="1916"/>
        <v/>
      </c>
      <c r="JE7124" s="102" t="str">
        <f t="shared" si="1917"/>
        <v/>
      </c>
      <c r="JF7124" s="66" t="str">
        <f t="shared" ca="1" si="1905"/>
        <v/>
      </c>
      <c r="JG7124" s="66" t="str">
        <f t="shared" ca="1" si="1904"/>
        <v/>
      </c>
      <c r="JH7124" s="66" t="str">
        <f t="shared" ca="1" si="1918"/>
        <v/>
      </c>
      <c r="JI7124" s="80" t="str">
        <f t="shared" ca="1" si="1919"/>
        <v/>
      </c>
      <c r="JJ7124" s="118" t="str">
        <f t="shared" ca="1" si="1920"/>
        <v/>
      </c>
    </row>
    <row r="7125" spans="253:270" x14ac:dyDescent="0.3">
      <c r="IS7125" s="74">
        <v>7123</v>
      </c>
      <c r="IT7125" s="90" t="str">
        <f t="shared" si="1906"/>
        <v/>
      </c>
      <c r="IU7125" s="101" t="str">
        <f t="shared" si="1907"/>
        <v/>
      </c>
      <c r="IV7125" s="102" t="str">
        <f t="shared" si="1908"/>
        <v/>
      </c>
      <c r="IW7125" s="102" t="str">
        <f t="shared" si="1909"/>
        <v/>
      </c>
      <c r="IX7125" s="103" t="str">
        <f t="shared" si="1910"/>
        <v/>
      </c>
      <c r="IY7125" s="112" t="str">
        <f t="shared" si="1911"/>
        <v/>
      </c>
      <c r="IZ7125" s="104" t="str">
        <f t="shared" ca="1" si="1912"/>
        <v/>
      </c>
      <c r="JA7125" s="102" t="str">
        <f t="shared" ca="1" si="1913"/>
        <v/>
      </c>
      <c r="JB7125" s="102" t="str">
        <f t="shared" ca="1" si="1914"/>
        <v/>
      </c>
      <c r="JC7125" s="103" t="str">
        <f t="shared" ca="1" si="1915"/>
        <v/>
      </c>
      <c r="JD7125" s="104" t="str">
        <f t="shared" si="1916"/>
        <v/>
      </c>
      <c r="JE7125" s="102" t="str">
        <f t="shared" si="1917"/>
        <v/>
      </c>
      <c r="JF7125" s="66" t="str">
        <f t="shared" ca="1" si="1905"/>
        <v/>
      </c>
      <c r="JG7125" s="66" t="str">
        <f t="shared" ca="1" si="1904"/>
        <v/>
      </c>
      <c r="JH7125" s="66" t="str">
        <f t="shared" ca="1" si="1918"/>
        <v/>
      </c>
      <c r="JI7125" s="80" t="str">
        <f t="shared" ca="1" si="1919"/>
        <v/>
      </c>
      <c r="JJ7125" s="118" t="str">
        <f t="shared" ca="1" si="1920"/>
        <v/>
      </c>
    </row>
    <row r="7126" spans="253:270" x14ac:dyDescent="0.3">
      <c r="IS7126" s="74">
        <v>7124</v>
      </c>
      <c r="IT7126" s="90" t="str">
        <f t="shared" si="1906"/>
        <v/>
      </c>
      <c r="IU7126" s="101" t="str">
        <f t="shared" si="1907"/>
        <v/>
      </c>
      <c r="IV7126" s="102" t="str">
        <f t="shared" si="1908"/>
        <v/>
      </c>
      <c r="IW7126" s="102" t="str">
        <f t="shared" si="1909"/>
        <v/>
      </c>
      <c r="IX7126" s="103" t="str">
        <f t="shared" si="1910"/>
        <v/>
      </c>
      <c r="IY7126" s="112" t="str">
        <f t="shared" si="1911"/>
        <v/>
      </c>
      <c r="IZ7126" s="104" t="str">
        <f t="shared" ca="1" si="1912"/>
        <v/>
      </c>
      <c r="JA7126" s="102" t="str">
        <f t="shared" ca="1" si="1913"/>
        <v/>
      </c>
      <c r="JB7126" s="102" t="str">
        <f t="shared" ca="1" si="1914"/>
        <v/>
      </c>
      <c r="JC7126" s="103" t="str">
        <f t="shared" ca="1" si="1915"/>
        <v/>
      </c>
      <c r="JD7126" s="104" t="str">
        <f t="shared" si="1916"/>
        <v/>
      </c>
      <c r="JE7126" s="102" t="str">
        <f t="shared" si="1917"/>
        <v/>
      </c>
      <c r="JF7126" s="66" t="str">
        <f t="shared" ca="1" si="1905"/>
        <v/>
      </c>
      <c r="JG7126" s="66" t="str">
        <f t="shared" ca="1" si="1904"/>
        <v/>
      </c>
      <c r="JH7126" s="66" t="str">
        <f t="shared" ca="1" si="1918"/>
        <v/>
      </c>
      <c r="JI7126" s="80" t="str">
        <f t="shared" ca="1" si="1919"/>
        <v/>
      </c>
      <c r="JJ7126" s="118" t="str">
        <f t="shared" ca="1" si="1920"/>
        <v/>
      </c>
    </row>
    <row r="7127" spans="253:270" x14ac:dyDescent="0.3">
      <c r="IS7127" s="74">
        <v>7125</v>
      </c>
      <c r="IT7127" s="90" t="str">
        <f t="shared" si="1906"/>
        <v/>
      </c>
      <c r="IU7127" s="101" t="str">
        <f t="shared" si="1907"/>
        <v/>
      </c>
      <c r="IV7127" s="102" t="str">
        <f t="shared" si="1908"/>
        <v/>
      </c>
      <c r="IW7127" s="102" t="str">
        <f t="shared" si="1909"/>
        <v/>
      </c>
      <c r="IX7127" s="103" t="str">
        <f t="shared" si="1910"/>
        <v/>
      </c>
      <c r="IY7127" s="112" t="str">
        <f t="shared" si="1911"/>
        <v/>
      </c>
      <c r="IZ7127" s="104" t="str">
        <f t="shared" ca="1" si="1912"/>
        <v/>
      </c>
      <c r="JA7127" s="102" t="str">
        <f t="shared" ca="1" si="1913"/>
        <v/>
      </c>
      <c r="JB7127" s="102" t="str">
        <f t="shared" ca="1" si="1914"/>
        <v/>
      </c>
      <c r="JC7127" s="103" t="str">
        <f t="shared" ca="1" si="1915"/>
        <v/>
      </c>
      <c r="JD7127" s="104" t="str">
        <f t="shared" si="1916"/>
        <v/>
      </c>
      <c r="JE7127" s="102" t="str">
        <f t="shared" si="1917"/>
        <v/>
      </c>
      <c r="JF7127" s="66" t="str">
        <f t="shared" ca="1" si="1905"/>
        <v/>
      </c>
      <c r="JG7127" s="66" t="str">
        <f t="shared" ref="JG7127:JG7190" ca="1" si="1921">IF(IU7127&lt;&gt;"",IF($IS7127&gt;=JG$1,AVERAGE(INDIRECT(CONCATENATE("JE",$IS7127+2,":JE",$IS7127+2-JG$1))),""),"")</f>
        <v/>
      </c>
      <c r="JH7127" s="66" t="str">
        <f t="shared" ca="1" si="1918"/>
        <v/>
      </c>
      <c r="JI7127" s="80" t="str">
        <f t="shared" ca="1" si="1919"/>
        <v/>
      </c>
      <c r="JJ7127" s="118" t="str">
        <f t="shared" ca="1" si="1920"/>
        <v/>
      </c>
    </row>
    <row r="7128" spans="253:270" x14ac:dyDescent="0.3">
      <c r="IS7128" s="74">
        <v>7126</v>
      </c>
      <c r="IT7128" s="90" t="str">
        <f t="shared" si="1906"/>
        <v/>
      </c>
      <c r="IU7128" s="101" t="str">
        <f t="shared" si="1907"/>
        <v/>
      </c>
      <c r="IV7128" s="102" t="str">
        <f t="shared" si="1908"/>
        <v/>
      </c>
      <c r="IW7128" s="102" t="str">
        <f t="shared" si="1909"/>
        <v/>
      </c>
      <c r="IX7128" s="103" t="str">
        <f t="shared" si="1910"/>
        <v/>
      </c>
      <c r="IY7128" s="112" t="str">
        <f t="shared" si="1911"/>
        <v/>
      </c>
      <c r="IZ7128" s="104" t="str">
        <f t="shared" ca="1" si="1912"/>
        <v/>
      </c>
      <c r="JA7128" s="102" t="str">
        <f t="shared" ca="1" si="1913"/>
        <v/>
      </c>
      <c r="JB7128" s="102" t="str">
        <f t="shared" ca="1" si="1914"/>
        <v/>
      </c>
      <c r="JC7128" s="103" t="str">
        <f t="shared" ca="1" si="1915"/>
        <v/>
      </c>
      <c r="JD7128" s="104" t="str">
        <f t="shared" si="1916"/>
        <v/>
      </c>
      <c r="JE7128" s="102" t="str">
        <f t="shared" si="1917"/>
        <v/>
      </c>
      <c r="JF7128" s="66" t="str">
        <f t="shared" ca="1" si="1905"/>
        <v/>
      </c>
      <c r="JG7128" s="66" t="str">
        <f t="shared" ca="1" si="1921"/>
        <v/>
      </c>
      <c r="JH7128" s="66" t="str">
        <f t="shared" ca="1" si="1918"/>
        <v/>
      </c>
      <c r="JI7128" s="80" t="str">
        <f t="shared" ca="1" si="1919"/>
        <v/>
      </c>
      <c r="JJ7128" s="118" t="str">
        <f t="shared" ca="1" si="1920"/>
        <v/>
      </c>
    </row>
    <row r="7129" spans="253:270" x14ac:dyDescent="0.3">
      <c r="IS7129" s="74">
        <v>7127</v>
      </c>
      <c r="IT7129" s="90" t="str">
        <f t="shared" si="1906"/>
        <v/>
      </c>
      <c r="IU7129" s="101" t="str">
        <f t="shared" si="1907"/>
        <v/>
      </c>
      <c r="IV7129" s="102" t="str">
        <f t="shared" si="1908"/>
        <v/>
      </c>
      <c r="IW7129" s="102" t="str">
        <f t="shared" si="1909"/>
        <v/>
      </c>
      <c r="IX7129" s="103" t="str">
        <f t="shared" si="1910"/>
        <v/>
      </c>
      <c r="IY7129" s="112" t="str">
        <f t="shared" si="1911"/>
        <v/>
      </c>
      <c r="IZ7129" s="104" t="str">
        <f t="shared" ca="1" si="1912"/>
        <v/>
      </c>
      <c r="JA7129" s="102" t="str">
        <f t="shared" ca="1" si="1913"/>
        <v/>
      </c>
      <c r="JB7129" s="102" t="str">
        <f t="shared" ca="1" si="1914"/>
        <v/>
      </c>
      <c r="JC7129" s="103" t="str">
        <f t="shared" ca="1" si="1915"/>
        <v/>
      </c>
      <c r="JD7129" s="104" t="str">
        <f t="shared" si="1916"/>
        <v/>
      </c>
      <c r="JE7129" s="102" t="str">
        <f t="shared" si="1917"/>
        <v/>
      </c>
      <c r="JF7129" s="66" t="str">
        <f t="shared" ca="1" si="1905"/>
        <v/>
      </c>
      <c r="JG7129" s="66" t="str">
        <f t="shared" ca="1" si="1921"/>
        <v/>
      </c>
      <c r="JH7129" s="66" t="str">
        <f t="shared" ca="1" si="1918"/>
        <v/>
      </c>
      <c r="JI7129" s="80" t="str">
        <f t="shared" ca="1" si="1919"/>
        <v/>
      </c>
      <c r="JJ7129" s="118" t="str">
        <f t="shared" ca="1" si="1920"/>
        <v/>
      </c>
    </row>
    <row r="7130" spans="253:270" x14ac:dyDescent="0.3">
      <c r="IS7130" s="74">
        <v>7128</v>
      </c>
      <c r="IT7130" s="90" t="str">
        <f t="shared" si="1906"/>
        <v/>
      </c>
      <c r="IU7130" s="101" t="str">
        <f t="shared" si="1907"/>
        <v/>
      </c>
      <c r="IV7130" s="102" t="str">
        <f t="shared" si="1908"/>
        <v/>
      </c>
      <c r="IW7130" s="102" t="str">
        <f t="shared" si="1909"/>
        <v/>
      </c>
      <c r="IX7130" s="103" t="str">
        <f t="shared" si="1910"/>
        <v/>
      </c>
      <c r="IY7130" s="112" t="str">
        <f t="shared" si="1911"/>
        <v/>
      </c>
      <c r="IZ7130" s="104" t="str">
        <f t="shared" ca="1" si="1912"/>
        <v/>
      </c>
      <c r="JA7130" s="102" t="str">
        <f t="shared" ca="1" si="1913"/>
        <v/>
      </c>
      <c r="JB7130" s="102" t="str">
        <f t="shared" ca="1" si="1914"/>
        <v/>
      </c>
      <c r="JC7130" s="103" t="str">
        <f t="shared" ca="1" si="1915"/>
        <v/>
      </c>
      <c r="JD7130" s="104" t="str">
        <f t="shared" si="1916"/>
        <v/>
      </c>
      <c r="JE7130" s="102" t="str">
        <f t="shared" si="1917"/>
        <v/>
      </c>
      <c r="JF7130" s="66" t="str">
        <f t="shared" ca="1" si="1905"/>
        <v/>
      </c>
      <c r="JG7130" s="66" t="str">
        <f t="shared" ca="1" si="1921"/>
        <v/>
      </c>
      <c r="JH7130" s="66" t="str">
        <f t="shared" ca="1" si="1918"/>
        <v/>
      </c>
      <c r="JI7130" s="80" t="str">
        <f t="shared" ca="1" si="1919"/>
        <v/>
      </c>
      <c r="JJ7130" s="118" t="str">
        <f t="shared" ca="1" si="1920"/>
        <v/>
      </c>
    </row>
    <row r="7131" spans="253:270" x14ac:dyDescent="0.3">
      <c r="IS7131" s="74">
        <v>7129</v>
      </c>
      <c r="IT7131" s="90" t="str">
        <f t="shared" si="1906"/>
        <v/>
      </c>
      <c r="IU7131" s="101" t="str">
        <f t="shared" si="1907"/>
        <v/>
      </c>
      <c r="IV7131" s="102" t="str">
        <f t="shared" si="1908"/>
        <v/>
      </c>
      <c r="IW7131" s="102" t="str">
        <f t="shared" si="1909"/>
        <v/>
      </c>
      <c r="IX7131" s="103" t="str">
        <f t="shared" si="1910"/>
        <v/>
      </c>
      <c r="IY7131" s="112" t="str">
        <f t="shared" si="1911"/>
        <v/>
      </c>
      <c r="IZ7131" s="104" t="str">
        <f t="shared" ca="1" si="1912"/>
        <v/>
      </c>
      <c r="JA7131" s="102" t="str">
        <f t="shared" ca="1" si="1913"/>
        <v/>
      </c>
      <c r="JB7131" s="102" t="str">
        <f t="shared" ca="1" si="1914"/>
        <v/>
      </c>
      <c r="JC7131" s="103" t="str">
        <f t="shared" ca="1" si="1915"/>
        <v/>
      </c>
      <c r="JD7131" s="104" t="str">
        <f t="shared" si="1916"/>
        <v/>
      </c>
      <c r="JE7131" s="102" t="str">
        <f t="shared" si="1917"/>
        <v/>
      </c>
      <c r="JF7131" s="66" t="str">
        <f t="shared" ca="1" si="1905"/>
        <v/>
      </c>
      <c r="JG7131" s="66" t="str">
        <f t="shared" ca="1" si="1921"/>
        <v/>
      </c>
      <c r="JH7131" s="66" t="str">
        <f t="shared" ca="1" si="1918"/>
        <v/>
      </c>
      <c r="JI7131" s="80" t="str">
        <f t="shared" ca="1" si="1919"/>
        <v/>
      </c>
      <c r="JJ7131" s="118" t="str">
        <f t="shared" ca="1" si="1920"/>
        <v/>
      </c>
    </row>
    <row r="7132" spans="253:270" x14ac:dyDescent="0.3">
      <c r="IS7132" s="74">
        <v>7130</v>
      </c>
      <c r="IT7132" s="90" t="str">
        <f t="shared" si="1906"/>
        <v/>
      </c>
      <c r="IU7132" s="101" t="str">
        <f t="shared" si="1907"/>
        <v/>
      </c>
      <c r="IV7132" s="102" t="str">
        <f t="shared" si="1908"/>
        <v/>
      </c>
      <c r="IW7132" s="102" t="str">
        <f t="shared" si="1909"/>
        <v/>
      </c>
      <c r="IX7132" s="103" t="str">
        <f t="shared" si="1910"/>
        <v/>
      </c>
      <c r="IY7132" s="112" t="str">
        <f t="shared" si="1911"/>
        <v/>
      </c>
      <c r="IZ7132" s="104" t="str">
        <f t="shared" ca="1" si="1912"/>
        <v/>
      </c>
      <c r="JA7132" s="102" t="str">
        <f t="shared" ca="1" si="1913"/>
        <v/>
      </c>
      <c r="JB7132" s="102" t="str">
        <f t="shared" ca="1" si="1914"/>
        <v/>
      </c>
      <c r="JC7132" s="103" t="str">
        <f t="shared" ca="1" si="1915"/>
        <v/>
      </c>
      <c r="JD7132" s="104" t="str">
        <f t="shared" si="1916"/>
        <v/>
      </c>
      <c r="JE7132" s="102" t="str">
        <f t="shared" si="1917"/>
        <v/>
      </c>
      <c r="JF7132" s="66" t="str">
        <f t="shared" ca="1" si="1905"/>
        <v/>
      </c>
      <c r="JG7132" s="66" t="str">
        <f t="shared" ca="1" si="1921"/>
        <v/>
      </c>
      <c r="JH7132" s="66" t="str">
        <f t="shared" ca="1" si="1918"/>
        <v/>
      </c>
      <c r="JI7132" s="80" t="str">
        <f t="shared" ca="1" si="1919"/>
        <v/>
      </c>
      <c r="JJ7132" s="118" t="str">
        <f t="shared" ca="1" si="1920"/>
        <v/>
      </c>
    </row>
    <row r="7133" spans="253:270" x14ac:dyDescent="0.3">
      <c r="IS7133" s="74">
        <v>7131</v>
      </c>
      <c r="IT7133" s="90" t="str">
        <f t="shared" si="1906"/>
        <v/>
      </c>
      <c r="IU7133" s="101" t="str">
        <f t="shared" si="1907"/>
        <v/>
      </c>
      <c r="IV7133" s="102" t="str">
        <f t="shared" si="1908"/>
        <v/>
      </c>
      <c r="IW7133" s="102" t="str">
        <f t="shared" si="1909"/>
        <v/>
      </c>
      <c r="IX7133" s="103" t="str">
        <f t="shared" si="1910"/>
        <v/>
      </c>
      <c r="IY7133" s="112" t="str">
        <f t="shared" si="1911"/>
        <v/>
      </c>
      <c r="IZ7133" s="104" t="str">
        <f t="shared" ca="1" si="1912"/>
        <v/>
      </c>
      <c r="JA7133" s="102" t="str">
        <f t="shared" ca="1" si="1913"/>
        <v/>
      </c>
      <c r="JB7133" s="102" t="str">
        <f t="shared" ca="1" si="1914"/>
        <v/>
      </c>
      <c r="JC7133" s="103" t="str">
        <f t="shared" ca="1" si="1915"/>
        <v/>
      </c>
      <c r="JD7133" s="104" t="str">
        <f t="shared" si="1916"/>
        <v/>
      </c>
      <c r="JE7133" s="102" t="str">
        <f t="shared" si="1917"/>
        <v/>
      </c>
      <c r="JF7133" s="66" t="str">
        <f t="shared" ref="JF7133:JF7196" ca="1" si="1922">IF(IT7133&lt;&gt;"",IF($IS7133&gt;=JF$1,AVERAGE(INDIRECT(CONCATENATE("JD",$IS7133+2,":JD",$IS7133+2-JF$1))),""),"")</f>
        <v/>
      </c>
      <c r="JG7133" s="66" t="str">
        <f t="shared" ca="1" si="1921"/>
        <v/>
      </c>
      <c r="JH7133" s="66" t="str">
        <f t="shared" ca="1" si="1918"/>
        <v/>
      </c>
      <c r="JI7133" s="80" t="str">
        <f t="shared" ca="1" si="1919"/>
        <v/>
      </c>
      <c r="JJ7133" s="118" t="str">
        <f t="shared" ca="1" si="1920"/>
        <v/>
      </c>
    </row>
    <row r="7134" spans="253:270" x14ac:dyDescent="0.3">
      <c r="IS7134" s="74">
        <v>7132</v>
      </c>
      <c r="IT7134" s="90" t="str">
        <f t="shared" si="1906"/>
        <v/>
      </c>
      <c r="IU7134" s="101" t="str">
        <f t="shared" si="1907"/>
        <v/>
      </c>
      <c r="IV7134" s="102" t="str">
        <f t="shared" si="1908"/>
        <v/>
      </c>
      <c r="IW7134" s="102" t="str">
        <f t="shared" si="1909"/>
        <v/>
      </c>
      <c r="IX7134" s="103" t="str">
        <f t="shared" si="1910"/>
        <v/>
      </c>
      <c r="IY7134" s="112" t="str">
        <f t="shared" si="1911"/>
        <v/>
      </c>
      <c r="IZ7134" s="104" t="str">
        <f t="shared" ca="1" si="1912"/>
        <v/>
      </c>
      <c r="JA7134" s="102" t="str">
        <f t="shared" ca="1" si="1913"/>
        <v/>
      </c>
      <c r="JB7134" s="102" t="str">
        <f t="shared" ca="1" si="1914"/>
        <v/>
      </c>
      <c r="JC7134" s="103" t="str">
        <f t="shared" ca="1" si="1915"/>
        <v/>
      </c>
      <c r="JD7134" s="104" t="str">
        <f t="shared" si="1916"/>
        <v/>
      </c>
      <c r="JE7134" s="102" t="str">
        <f t="shared" si="1917"/>
        <v/>
      </c>
      <c r="JF7134" s="66" t="str">
        <f t="shared" ca="1" si="1922"/>
        <v/>
      </c>
      <c r="JG7134" s="66" t="str">
        <f t="shared" ca="1" si="1921"/>
        <v/>
      </c>
      <c r="JH7134" s="66" t="str">
        <f t="shared" ca="1" si="1918"/>
        <v/>
      </c>
      <c r="JI7134" s="80" t="str">
        <f t="shared" ca="1" si="1919"/>
        <v/>
      </c>
      <c r="JJ7134" s="118" t="str">
        <f t="shared" ca="1" si="1920"/>
        <v/>
      </c>
    </row>
    <row r="7135" spans="253:270" x14ac:dyDescent="0.3">
      <c r="IS7135" s="74">
        <v>7133</v>
      </c>
      <c r="IT7135" s="90" t="str">
        <f t="shared" si="1906"/>
        <v/>
      </c>
      <c r="IU7135" s="101" t="str">
        <f t="shared" si="1907"/>
        <v/>
      </c>
      <c r="IV7135" s="102" t="str">
        <f t="shared" si="1908"/>
        <v/>
      </c>
      <c r="IW7135" s="102" t="str">
        <f t="shared" si="1909"/>
        <v/>
      </c>
      <c r="IX7135" s="103" t="str">
        <f t="shared" si="1910"/>
        <v/>
      </c>
      <c r="IY7135" s="112" t="str">
        <f t="shared" si="1911"/>
        <v/>
      </c>
      <c r="IZ7135" s="104" t="str">
        <f t="shared" ca="1" si="1912"/>
        <v/>
      </c>
      <c r="JA7135" s="102" t="str">
        <f t="shared" ca="1" si="1913"/>
        <v/>
      </c>
      <c r="JB7135" s="102" t="str">
        <f t="shared" ca="1" si="1914"/>
        <v/>
      </c>
      <c r="JC7135" s="103" t="str">
        <f t="shared" ca="1" si="1915"/>
        <v/>
      </c>
      <c r="JD7135" s="104" t="str">
        <f t="shared" si="1916"/>
        <v/>
      </c>
      <c r="JE7135" s="102" t="str">
        <f t="shared" si="1917"/>
        <v/>
      </c>
      <c r="JF7135" s="66" t="str">
        <f t="shared" ca="1" si="1922"/>
        <v/>
      </c>
      <c r="JG7135" s="66" t="str">
        <f t="shared" ca="1" si="1921"/>
        <v/>
      </c>
      <c r="JH7135" s="66" t="str">
        <f t="shared" ca="1" si="1918"/>
        <v/>
      </c>
      <c r="JI7135" s="80" t="str">
        <f t="shared" ca="1" si="1919"/>
        <v/>
      </c>
      <c r="JJ7135" s="118" t="str">
        <f t="shared" ca="1" si="1920"/>
        <v/>
      </c>
    </row>
    <row r="7136" spans="253:270" x14ac:dyDescent="0.3">
      <c r="IS7136" s="74">
        <v>7134</v>
      </c>
      <c r="IT7136" s="90" t="str">
        <f t="shared" si="1906"/>
        <v/>
      </c>
      <c r="IU7136" s="101" t="str">
        <f t="shared" si="1907"/>
        <v/>
      </c>
      <c r="IV7136" s="102" t="str">
        <f t="shared" si="1908"/>
        <v/>
      </c>
      <c r="IW7136" s="102" t="str">
        <f t="shared" si="1909"/>
        <v/>
      </c>
      <c r="IX7136" s="103" t="str">
        <f t="shared" si="1910"/>
        <v/>
      </c>
      <c r="IY7136" s="112" t="str">
        <f t="shared" si="1911"/>
        <v/>
      </c>
      <c r="IZ7136" s="104" t="str">
        <f t="shared" ca="1" si="1912"/>
        <v/>
      </c>
      <c r="JA7136" s="102" t="str">
        <f t="shared" ca="1" si="1913"/>
        <v/>
      </c>
      <c r="JB7136" s="102" t="str">
        <f t="shared" ca="1" si="1914"/>
        <v/>
      </c>
      <c r="JC7136" s="103" t="str">
        <f t="shared" ca="1" si="1915"/>
        <v/>
      </c>
      <c r="JD7136" s="104" t="str">
        <f t="shared" si="1916"/>
        <v/>
      </c>
      <c r="JE7136" s="102" t="str">
        <f t="shared" si="1917"/>
        <v/>
      </c>
      <c r="JF7136" s="66" t="str">
        <f t="shared" ca="1" si="1922"/>
        <v/>
      </c>
      <c r="JG7136" s="66" t="str">
        <f t="shared" ca="1" si="1921"/>
        <v/>
      </c>
      <c r="JH7136" s="66" t="str">
        <f t="shared" ca="1" si="1918"/>
        <v/>
      </c>
      <c r="JI7136" s="80" t="str">
        <f t="shared" ca="1" si="1919"/>
        <v/>
      </c>
      <c r="JJ7136" s="118" t="str">
        <f t="shared" ca="1" si="1920"/>
        <v/>
      </c>
    </row>
    <row r="7137" spans="253:270" x14ac:dyDescent="0.3">
      <c r="IS7137" s="74">
        <v>7135</v>
      </c>
      <c r="IT7137" s="90" t="str">
        <f t="shared" si="1906"/>
        <v/>
      </c>
      <c r="IU7137" s="101" t="str">
        <f t="shared" si="1907"/>
        <v/>
      </c>
      <c r="IV7137" s="102" t="str">
        <f t="shared" si="1908"/>
        <v/>
      </c>
      <c r="IW7137" s="102" t="str">
        <f t="shared" si="1909"/>
        <v/>
      </c>
      <c r="IX7137" s="103" t="str">
        <f t="shared" si="1910"/>
        <v/>
      </c>
      <c r="IY7137" s="112" t="str">
        <f t="shared" si="1911"/>
        <v/>
      </c>
      <c r="IZ7137" s="104" t="str">
        <f t="shared" ca="1" si="1912"/>
        <v/>
      </c>
      <c r="JA7137" s="102" t="str">
        <f t="shared" ca="1" si="1913"/>
        <v/>
      </c>
      <c r="JB7137" s="102" t="str">
        <f t="shared" ca="1" si="1914"/>
        <v/>
      </c>
      <c r="JC7137" s="103" t="str">
        <f t="shared" ca="1" si="1915"/>
        <v/>
      </c>
      <c r="JD7137" s="104" t="str">
        <f t="shared" si="1916"/>
        <v/>
      </c>
      <c r="JE7137" s="102" t="str">
        <f t="shared" si="1917"/>
        <v/>
      </c>
      <c r="JF7137" s="66" t="str">
        <f t="shared" ca="1" si="1922"/>
        <v/>
      </c>
      <c r="JG7137" s="66" t="str">
        <f t="shared" ca="1" si="1921"/>
        <v/>
      </c>
      <c r="JH7137" s="66" t="str">
        <f t="shared" ca="1" si="1918"/>
        <v/>
      </c>
      <c r="JI7137" s="80" t="str">
        <f t="shared" ca="1" si="1919"/>
        <v/>
      </c>
      <c r="JJ7137" s="118" t="str">
        <f t="shared" ca="1" si="1920"/>
        <v/>
      </c>
    </row>
    <row r="7138" spans="253:270" x14ac:dyDescent="0.3">
      <c r="IS7138" s="74">
        <v>7136</v>
      </c>
      <c r="IT7138" s="90" t="str">
        <f t="shared" si="1906"/>
        <v/>
      </c>
      <c r="IU7138" s="101" t="str">
        <f t="shared" si="1907"/>
        <v/>
      </c>
      <c r="IV7138" s="102" t="str">
        <f t="shared" si="1908"/>
        <v/>
      </c>
      <c r="IW7138" s="102" t="str">
        <f t="shared" si="1909"/>
        <v/>
      </c>
      <c r="IX7138" s="103" t="str">
        <f t="shared" si="1910"/>
        <v/>
      </c>
      <c r="IY7138" s="112" t="str">
        <f t="shared" si="1911"/>
        <v/>
      </c>
      <c r="IZ7138" s="104" t="str">
        <f t="shared" ca="1" si="1912"/>
        <v/>
      </c>
      <c r="JA7138" s="102" t="str">
        <f t="shared" ca="1" si="1913"/>
        <v/>
      </c>
      <c r="JB7138" s="102" t="str">
        <f t="shared" ca="1" si="1914"/>
        <v/>
      </c>
      <c r="JC7138" s="103" t="str">
        <f t="shared" ca="1" si="1915"/>
        <v/>
      </c>
      <c r="JD7138" s="104" t="str">
        <f t="shared" si="1916"/>
        <v/>
      </c>
      <c r="JE7138" s="102" t="str">
        <f t="shared" si="1917"/>
        <v/>
      </c>
      <c r="JF7138" s="66" t="str">
        <f t="shared" ca="1" si="1922"/>
        <v/>
      </c>
      <c r="JG7138" s="66" t="str">
        <f t="shared" ca="1" si="1921"/>
        <v/>
      </c>
      <c r="JH7138" s="66" t="str">
        <f t="shared" ca="1" si="1918"/>
        <v/>
      </c>
      <c r="JI7138" s="80" t="str">
        <f t="shared" ca="1" si="1919"/>
        <v/>
      </c>
      <c r="JJ7138" s="118" t="str">
        <f t="shared" ca="1" si="1920"/>
        <v/>
      </c>
    </row>
    <row r="7139" spans="253:270" x14ac:dyDescent="0.3">
      <c r="IS7139" s="74">
        <v>7137</v>
      </c>
      <c r="IT7139" s="90" t="str">
        <f t="shared" si="1906"/>
        <v/>
      </c>
      <c r="IU7139" s="101" t="str">
        <f t="shared" si="1907"/>
        <v/>
      </c>
      <c r="IV7139" s="102" t="str">
        <f t="shared" si="1908"/>
        <v/>
      </c>
      <c r="IW7139" s="102" t="str">
        <f t="shared" si="1909"/>
        <v/>
      </c>
      <c r="IX7139" s="103" t="str">
        <f t="shared" si="1910"/>
        <v/>
      </c>
      <c r="IY7139" s="112" t="str">
        <f t="shared" si="1911"/>
        <v/>
      </c>
      <c r="IZ7139" s="104" t="str">
        <f t="shared" ca="1" si="1912"/>
        <v/>
      </c>
      <c r="JA7139" s="102" t="str">
        <f t="shared" ca="1" si="1913"/>
        <v/>
      </c>
      <c r="JB7139" s="102" t="str">
        <f t="shared" ca="1" si="1914"/>
        <v/>
      </c>
      <c r="JC7139" s="103" t="str">
        <f t="shared" ca="1" si="1915"/>
        <v/>
      </c>
      <c r="JD7139" s="104" t="str">
        <f t="shared" si="1916"/>
        <v/>
      </c>
      <c r="JE7139" s="102" t="str">
        <f t="shared" si="1917"/>
        <v/>
      </c>
      <c r="JF7139" s="66" t="str">
        <f t="shared" ca="1" si="1922"/>
        <v/>
      </c>
      <c r="JG7139" s="66" t="str">
        <f t="shared" ca="1" si="1921"/>
        <v/>
      </c>
      <c r="JH7139" s="66" t="str">
        <f t="shared" ca="1" si="1918"/>
        <v/>
      </c>
      <c r="JI7139" s="80" t="str">
        <f t="shared" ca="1" si="1919"/>
        <v/>
      </c>
      <c r="JJ7139" s="118" t="str">
        <f t="shared" ca="1" si="1920"/>
        <v/>
      </c>
    </row>
    <row r="7140" spans="253:270" x14ac:dyDescent="0.3">
      <c r="IS7140" s="74">
        <v>7138</v>
      </c>
      <c r="IT7140" s="90" t="str">
        <f t="shared" si="1906"/>
        <v/>
      </c>
      <c r="IU7140" s="101" t="str">
        <f t="shared" si="1907"/>
        <v/>
      </c>
      <c r="IV7140" s="102" t="str">
        <f t="shared" si="1908"/>
        <v/>
      </c>
      <c r="IW7140" s="102" t="str">
        <f t="shared" si="1909"/>
        <v/>
      </c>
      <c r="IX7140" s="103" t="str">
        <f t="shared" si="1910"/>
        <v/>
      </c>
      <c r="IY7140" s="112" t="str">
        <f t="shared" si="1911"/>
        <v/>
      </c>
      <c r="IZ7140" s="104" t="str">
        <f t="shared" ca="1" si="1912"/>
        <v/>
      </c>
      <c r="JA7140" s="102" t="str">
        <f t="shared" ca="1" si="1913"/>
        <v/>
      </c>
      <c r="JB7140" s="102" t="str">
        <f t="shared" ca="1" si="1914"/>
        <v/>
      </c>
      <c r="JC7140" s="103" t="str">
        <f t="shared" ca="1" si="1915"/>
        <v/>
      </c>
      <c r="JD7140" s="104" t="str">
        <f t="shared" si="1916"/>
        <v/>
      </c>
      <c r="JE7140" s="102" t="str">
        <f t="shared" si="1917"/>
        <v/>
      </c>
      <c r="JF7140" s="66" t="str">
        <f t="shared" ca="1" si="1922"/>
        <v/>
      </c>
      <c r="JG7140" s="66" t="str">
        <f t="shared" ca="1" si="1921"/>
        <v/>
      </c>
      <c r="JH7140" s="66" t="str">
        <f t="shared" ca="1" si="1918"/>
        <v/>
      </c>
      <c r="JI7140" s="80" t="str">
        <f t="shared" ca="1" si="1919"/>
        <v/>
      </c>
      <c r="JJ7140" s="118" t="str">
        <f t="shared" ca="1" si="1920"/>
        <v/>
      </c>
    </row>
    <row r="7141" spans="253:270" x14ac:dyDescent="0.3">
      <c r="IS7141" s="74">
        <v>7139</v>
      </c>
      <c r="IT7141" s="90" t="str">
        <f t="shared" si="1906"/>
        <v/>
      </c>
      <c r="IU7141" s="101" t="str">
        <f t="shared" si="1907"/>
        <v/>
      </c>
      <c r="IV7141" s="102" t="str">
        <f t="shared" si="1908"/>
        <v/>
      </c>
      <c r="IW7141" s="102" t="str">
        <f t="shared" si="1909"/>
        <v/>
      </c>
      <c r="IX7141" s="103" t="str">
        <f t="shared" si="1910"/>
        <v/>
      </c>
      <c r="IY7141" s="112" t="str">
        <f t="shared" si="1911"/>
        <v/>
      </c>
      <c r="IZ7141" s="104" t="str">
        <f t="shared" ca="1" si="1912"/>
        <v/>
      </c>
      <c r="JA7141" s="102" t="str">
        <f t="shared" ca="1" si="1913"/>
        <v/>
      </c>
      <c r="JB7141" s="102" t="str">
        <f t="shared" ca="1" si="1914"/>
        <v/>
      </c>
      <c r="JC7141" s="103" t="str">
        <f t="shared" ca="1" si="1915"/>
        <v/>
      </c>
      <c r="JD7141" s="104" t="str">
        <f t="shared" si="1916"/>
        <v/>
      </c>
      <c r="JE7141" s="102" t="str">
        <f t="shared" si="1917"/>
        <v/>
      </c>
      <c r="JF7141" s="66" t="str">
        <f t="shared" ca="1" si="1922"/>
        <v/>
      </c>
      <c r="JG7141" s="66" t="str">
        <f t="shared" ca="1" si="1921"/>
        <v/>
      </c>
      <c r="JH7141" s="66" t="str">
        <f t="shared" ca="1" si="1918"/>
        <v/>
      </c>
      <c r="JI7141" s="80" t="str">
        <f t="shared" ca="1" si="1919"/>
        <v/>
      </c>
      <c r="JJ7141" s="118" t="str">
        <f t="shared" ca="1" si="1920"/>
        <v/>
      </c>
    </row>
    <row r="7142" spans="253:270" x14ac:dyDescent="0.3">
      <c r="IS7142" s="74">
        <v>7140</v>
      </c>
      <c r="IT7142" s="90" t="str">
        <f t="shared" si="1906"/>
        <v/>
      </c>
      <c r="IU7142" s="101" t="str">
        <f t="shared" si="1907"/>
        <v/>
      </c>
      <c r="IV7142" s="102" t="str">
        <f t="shared" si="1908"/>
        <v/>
      </c>
      <c r="IW7142" s="102" t="str">
        <f t="shared" si="1909"/>
        <v/>
      </c>
      <c r="IX7142" s="103" t="str">
        <f t="shared" si="1910"/>
        <v/>
      </c>
      <c r="IY7142" s="112" t="str">
        <f t="shared" si="1911"/>
        <v/>
      </c>
      <c r="IZ7142" s="104" t="str">
        <f t="shared" ca="1" si="1912"/>
        <v/>
      </c>
      <c r="JA7142" s="102" t="str">
        <f t="shared" ca="1" si="1913"/>
        <v/>
      </c>
      <c r="JB7142" s="102" t="str">
        <f t="shared" ca="1" si="1914"/>
        <v/>
      </c>
      <c r="JC7142" s="103" t="str">
        <f t="shared" ca="1" si="1915"/>
        <v/>
      </c>
      <c r="JD7142" s="104" t="str">
        <f t="shared" si="1916"/>
        <v/>
      </c>
      <c r="JE7142" s="102" t="str">
        <f t="shared" si="1917"/>
        <v/>
      </c>
      <c r="JF7142" s="66" t="str">
        <f t="shared" ca="1" si="1922"/>
        <v/>
      </c>
      <c r="JG7142" s="66" t="str">
        <f t="shared" ca="1" si="1921"/>
        <v/>
      </c>
      <c r="JH7142" s="66" t="str">
        <f t="shared" ca="1" si="1918"/>
        <v/>
      </c>
      <c r="JI7142" s="80" t="str">
        <f t="shared" ca="1" si="1919"/>
        <v/>
      </c>
      <c r="JJ7142" s="118" t="str">
        <f t="shared" ca="1" si="1920"/>
        <v/>
      </c>
    </row>
    <row r="7143" spans="253:270" x14ac:dyDescent="0.3">
      <c r="IS7143" s="74">
        <v>7141</v>
      </c>
      <c r="IT7143" s="90" t="str">
        <f t="shared" si="1906"/>
        <v/>
      </c>
      <c r="IU7143" s="101" t="str">
        <f t="shared" si="1907"/>
        <v/>
      </c>
      <c r="IV7143" s="102" t="str">
        <f t="shared" si="1908"/>
        <v/>
      </c>
      <c r="IW7143" s="102" t="str">
        <f t="shared" si="1909"/>
        <v/>
      </c>
      <c r="IX7143" s="103" t="str">
        <f t="shared" si="1910"/>
        <v/>
      </c>
      <c r="IY7143" s="112" t="str">
        <f t="shared" si="1911"/>
        <v/>
      </c>
      <c r="IZ7143" s="104" t="str">
        <f t="shared" ca="1" si="1912"/>
        <v/>
      </c>
      <c r="JA7143" s="102" t="str">
        <f t="shared" ca="1" si="1913"/>
        <v/>
      </c>
      <c r="JB7143" s="102" t="str">
        <f t="shared" ca="1" si="1914"/>
        <v/>
      </c>
      <c r="JC7143" s="103" t="str">
        <f t="shared" ca="1" si="1915"/>
        <v/>
      </c>
      <c r="JD7143" s="104" t="str">
        <f t="shared" si="1916"/>
        <v/>
      </c>
      <c r="JE7143" s="102" t="str">
        <f t="shared" si="1917"/>
        <v/>
      </c>
      <c r="JF7143" s="66" t="str">
        <f t="shared" ca="1" si="1922"/>
        <v/>
      </c>
      <c r="JG7143" s="66" t="str">
        <f t="shared" ca="1" si="1921"/>
        <v/>
      </c>
      <c r="JH7143" s="66" t="str">
        <f t="shared" ca="1" si="1918"/>
        <v/>
      </c>
      <c r="JI7143" s="80" t="str">
        <f t="shared" ca="1" si="1919"/>
        <v/>
      </c>
      <c r="JJ7143" s="118" t="str">
        <f t="shared" ca="1" si="1920"/>
        <v/>
      </c>
    </row>
    <row r="7144" spans="253:270" x14ac:dyDescent="0.3">
      <c r="IS7144" s="74">
        <v>7142</v>
      </c>
      <c r="IT7144" s="90" t="str">
        <f t="shared" si="1906"/>
        <v/>
      </c>
      <c r="IU7144" s="101" t="str">
        <f t="shared" si="1907"/>
        <v/>
      </c>
      <c r="IV7144" s="102" t="str">
        <f t="shared" si="1908"/>
        <v/>
      </c>
      <c r="IW7144" s="102" t="str">
        <f t="shared" si="1909"/>
        <v/>
      </c>
      <c r="IX7144" s="103" t="str">
        <f t="shared" si="1910"/>
        <v/>
      </c>
      <c r="IY7144" s="112" t="str">
        <f t="shared" si="1911"/>
        <v/>
      </c>
      <c r="IZ7144" s="104" t="str">
        <f t="shared" ca="1" si="1912"/>
        <v/>
      </c>
      <c r="JA7144" s="102" t="str">
        <f t="shared" ca="1" si="1913"/>
        <v/>
      </c>
      <c r="JB7144" s="102" t="str">
        <f t="shared" ca="1" si="1914"/>
        <v/>
      </c>
      <c r="JC7144" s="103" t="str">
        <f t="shared" ca="1" si="1915"/>
        <v/>
      </c>
      <c r="JD7144" s="104" t="str">
        <f t="shared" si="1916"/>
        <v/>
      </c>
      <c r="JE7144" s="102" t="str">
        <f t="shared" si="1917"/>
        <v/>
      </c>
      <c r="JF7144" s="66" t="str">
        <f t="shared" ca="1" si="1922"/>
        <v/>
      </c>
      <c r="JG7144" s="66" t="str">
        <f t="shared" ca="1" si="1921"/>
        <v/>
      </c>
      <c r="JH7144" s="66" t="str">
        <f t="shared" ca="1" si="1918"/>
        <v/>
      </c>
      <c r="JI7144" s="80" t="str">
        <f t="shared" ca="1" si="1919"/>
        <v/>
      </c>
      <c r="JJ7144" s="118" t="str">
        <f t="shared" ca="1" si="1920"/>
        <v/>
      </c>
    </row>
    <row r="7145" spans="253:270" x14ac:dyDescent="0.3">
      <c r="IS7145" s="74">
        <v>7143</v>
      </c>
      <c r="IT7145" s="90" t="str">
        <f t="shared" si="1906"/>
        <v/>
      </c>
      <c r="IU7145" s="101" t="str">
        <f t="shared" si="1907"/>
        <v/>
      </c>
      <c r="IV7145" s="102" t="str">
        <f t="shared" si="1908"/>
        <v/>
      </c>
      <c r="IW7145" s="102" t="str">
        <f t="shared" si="1909"/>
        <v/>
      </c>
      <c r="IX7145" s="103" t="str">
        <f t="shared" si="1910"/>
        <v/>
      </c>
      <c r="IY7145" s="112" t="str">
        <f t="shared" si="1911"/>
        <v/>
      </c>
      <c r="IZ7145" s="104" t="str">
        <f t="shared" ca="1" si="1912"/>
        <v/>
      </c>
      <c r="JA7145" s="102" t="str">
        <f t="shared" ca="1" si="1913"/>
        <v/>
      </c>
      <c r="JB7145" s="102" t="str">
        <f t="shared" ca="1" si="1914"/>
        <v/>
      </c>
      <c r="JC7145" s="103" t="str">
        <f t="shared" ca="1" si="1915"/>
        <v/>
      </c>
      <c r="JD7145" s="104" t="str">
        <f t="shared" si="1916"/>
        <v/>
      </c>
      <c r="JE7145" s="102" t="str">
        <f t="shared" si="1917"/>
        <v/>
      </c>
      <c r="JF7145" s="66" t="str">
        <f t="shared" ca="1" si="1922"/>
        <v/>
      </c>
      <c r="JG7145" s="66" t="str">
        <f t="shared" ca="1" si="1921"/>
        <v/>
      </c>
      <c r="JH7145" s="66" t="str">
        <f t="shared" ca="1" si="1918"/>
        <v/>
      </c>
      <c r="JI7145" s="80" t="str">
        <f t="shared" ca="1" si="1919"/>
        <v/>
      </c>
      <c r="JJ7145" s="118" t="str">
        <f t="shared" ca="1" si="1920"/>
        <v/>
      </c>
    </row>
    <row r="7146" spans="253:270" x14ac:dyDescent="0.3">
      <c r="IS7146" s="74">
        <v>7144</v>
      </c>
      <c r="IT7146" s="90" t="str">
        <f t="shared" si="1906"/>
        <v/>
      </c>
      <c r="IU7146" s="101" t="str">
        <f t="shared" si="1907"/>
        <v/>
      </c>
      <c r="IV7146" s="102" t="str">
        <f t="shared" si="1908"/>
        <v/>
      </c>
      <c r="IW7146" s="102" t="str">
        <f t="shared" si="1909"/>
        <v/>
      </c>
      <c r="IX7146" s="103" t="str">
        <f t="shared" si="1910"/>
        <v/>
      </c>
      <c r="IY7146" s="112" t="str">
        <f t="shared" si="1911"/>
        <v/>
      </c>
      <c r="IZ7146" s="104" t="str">
        <f t="shared" ca="1" si="1912"/>
        <v/>
      </c>
      <c r="JA7146" s="102" t="str">
        <f t="shared" ca="1" si="1913"/>
        <v/>
      </c>
      <c r="JB7146" s="102" t="str">
        <f t="shared" ca="1" si="1914"/>
        <v/>
      </c>
      <c r="JC7146" s="103" t="str">
        <f t="shared" ca="1" si="1915"/>
        <v/>
      </c>
      <c r="JD7146" s="104" t="str">
        <f t="shared" si="1916"/>
        <v/>
      </c>
      <c r="JE7146" s="102" t="str">
        <f t="shared" si="1917"/>
        <v/>
      </c>
      <c r="JF7146" s="66" t="str">
        <f t="shared" ca="1" si="1922"/>
        <v/>
      </c>
      <c r="JG7146" s="66" t="str">
        <f t="shared" ca="1" si="1921"/>
        <v/>
      </c>
      <c r="JH7146" s="66" t="str">
        <f t="shared" ca="1" si="1918"/>
        <v/>
      </c>
      <c r="JI7146" s="80" t="str">
        <f t="shared" ca="1" si="1919"/>
        <v/>
      </c>
      <c r="JJ7146" s="118" t="str">
        <f t="shared" ca="1" si="1920"/>
        <v/>
      </c>
    </row>
    <row r="7147" spans="253:270" x14ac:dyDescent="0.3">
      <c r="IS7147" s="74">
        <v>7145</v>
      </c>
      <c r="IT7147" s="90" t="str">
        <f t="shared" si="1906"/>
        <v/>
      </c>
      <c r="IU7147" s="101" t="str">
        <f t="shared" si="1907"/>
        <v/>
      </c>
      <c r="IV7147" s="102" t="str">
        <f t="shared" si="1908"/>
        <v/>
      </c>
      <c r="IW7147" s="102" t="str">
        <f t="shared" si="1909"/>
        <v/>
      </c>
      <c r="IX7147" s="103" t="str">
        <f t="shared" si="1910"/>
        <v/>
      </c>
      <c r="IY7147" s="112" t="str">
        <f t="shared" si="1911"/>
        <v/>
      </c>
      <c r="IZ7147" s="104" t="str">
        <f t="shared" ca="1" si="1912"/>
        <v/>
      </c>
      <c r="JA7147" s="102" t="str">
        <f t="shared" ca="1" si="1913"/>
        <v/>
      </c>
      <c r="JB7147" s="102" t="str">
        <f t="shared" ca="1" si="1914"/>
        <v/>
      </c>
      <c r="JC7147" s="103" t="str">
        <f t="shared" ca="1" si="1915"/>
        <v/>
      </c>
      <c r="JD7147" s="104" t="str">
        <f t="shared" si="1916"/>
        <v/>
      </c>
      <c r="JE7147" s="102" t="str">
        <f t="shared" si="1917"/>
        <v/>
      </c>
      <c r="JF7147" s="66" t="str">
        <f t="shared" ca="1" si="1922"/>
        <v/>
      </c>
      <c r="JG7147" s="66" t="str">
        <f t="shared" ca="1" si="1921"/>
        <v/>
      </c>
      <c r="JH7147" s="66" t="str">
        <f t="shared" ca="1" si="1918"/>
        <v/>
      </c>
      <c r="JI7147" s="80" t="str">
        <f t="shared" ca="1" si="1919"/>
        <v/>
      </c>
      <c r="JJ7147" s="118" t="str">
        <f t="shared" ca="1" si="1920"/>
        <v/>
      </c>
    </row>
    <row r="7148" spans="253:270" x14ac:dyDescent="0.3">
      <c r="IS7148" s="74">
        <v>7146</v>
      </c>
      <c r="IT7148" s="90" t="str">
        <f t="shared" si="1906"/>
        <v/>
      </c>
      <c r="IU7148" s="101" t="str">
        <f t="shared" si="1907"/>
        <v/>
      </c>
      <c r="IV7148" s="102" t="str">
        <f t="shared" si="1908"/>
        <v/>
      </c>
      <c r="IW7148" s="102" t="str">
        <f t="shared" si="1909"/>
        <v/>
      </c>
      <c r="IX7148" s="103" t="str">
        <f t="shared" si="1910"/>
        <v/>
      </c>
      <c r="IY7148" s="112" t="str">
        <f t="shared" si="1911"/>
        <v/>
      </c>
      <c r="IZ7148" s="104" t="str">
        <f t="shared" ca="1" si="1912"/>
        <v/>
      </c>
      <c r="JA7148" s="102" t="str">
        <f t="shared" ca="1" si="1913"/>
        <v/>
      </c>
      <c r="JB7148" s="102" t="str">
        <f t="shared" ca="1" si="1914"/>
        <v/>
      </c>
      <c r="JC7148" s="103" t="str">
        <f t="shared" ca="1" si="1915"/>
        <v/>
      </c>
      <c r="JD7148" s="104" t="str">
        <f t="shared" si="1916"/>
        <v/>
      </c>
      <c r="JE7148" s="102" t="str">
        <f t="shared" si="1917"/>
        <v/>
      </c>
      <c r="JF7148" s="66" t="str">
        <f t="shared" ca="1" si="1922"/>
        <v/>
      </c>
      <c r="JG7148" s="66" t="str">
        <f t="shared" ca="1" si="1921"/>
        <v/>
      </c>
      <c r="JH7148" s="66" t="str">
        <f t="shared" ca="1" si="1918"/>
        <v/>
      </c>
      <c r="JI7148" s="80" t="str">
        <f t="shared" ca="1" si="1919"/>
        <v/>
      </c>
      <c r="JJ7148" s="118" t="str">
        <f t="shared" ca="1" si="1920"/>
        <v/>
      </c>
    </row>
    <row r="7149" spans="253:270" x14ac:dyDescent="0.3">
      <c r="IS7149" s="74">
        <v>7147</v>
      </c>
      <c r="IT7149" s="90" t="str">
        <f t="shared" si="1906"/>
        <v/>
      </c>
      <c r="IU7149" s="101" t="str">
        <f t="shared" si="1907"/>
        <v/>
      </c>
      <c r="IV7149" s="102" t="str">
        <f t="shared" si="1908"/>
        <v/>
      </c>
      <c r="IW7149" s="102" t="str">
        <f t="shared" si="1909"/>
        <v/>
      </c>
      <c r="IX7149" s="103" t="str">
        <f t="shared" si="1910"/>
        <v/>
      </c>
      <c r="IY7149" s="112" t="str">
        <f t="shared" si="1911"/>
        <v/>
      </c>
      <c r="IZ7149" s="104" t="str">
        <f t="shared" ca="1" si="1912"/>
        <v/>
      </c>
      <c r="JA7149" s="102" t="str">
        <f t="shared" ca="1" si="1913"/>
        <v/>
      </c>
      <c r="JB7149" s="102" t="str">
        <f t="shared" ca="1" si="1914"/>
        <v/>
      </c>
      <c r="JC7149" s="103" t="str">
        <f t="shared" ca="1" si="1915"/>
        <v/>
      </c>
      <c r="JD7149" s="104" t="str">
        <f t="shared" si="1916"/>
        <v/>
      </c>
      <c r="JE7149" s="102" t="str">
        <f t="shared" si="1917"/>
        <v/>
      </c>
      <c r="JF7149" s="66" t="str">
        <f t="shared" ca="1" si="1922"/>
        <v/>
      </c>
      <c r="JG7149" s="66" t="str">
        <f t="shared" ca="1" si="1921"/>
        <v/>
      </c>
      <c r="JH7149" s="66" t="str">
        <f t="shared" ca="1" si="1918"/>
        <v/>
      </c>
      <c r="JI7149" s="80" t="str">
        <f t="shared" ca="1" si="1919"/>
        <v/>
      </c>
      <c r="JJ7149" s="118" t="str">
        <f t="shared" ca="1" si="1920"/>
        <v/>
      </c>
    </row>
    <row r="7150" spans="253:270" x14ac:dyDescent="0.3">
      <c r="IS7150" s="74">
        <v>7148</v>
      </c>
      <c r="IT7150" s="90" t="str">
        <f t="shared" si="1906"/>
        <v/>
      </c>
      <c r="IU7150" s="101" t="str">
        <f t="shared" si="1907"/>
        <v/>
      </c>
      <c r="IV7150" s="102" t="str">
        <f t="shared" si="1908"/>
        <v/>
      </c>
      <c r="IW7150" s="102" t="str">
        <f t="shared" si="1909"/>
        <v/>
      </c>
      <c r="IX7150" s="103" t="str">
        <f t="shared" si="1910"/>
        <v/>
      </c>
      <c r="IY7150" s="112" t="str">
        <f t="shared" si="1911"/>
        <v/>
      </c>
      <c r="IZ7150" s="104" t="str">
        <f t="shared" ca="1" si="1912"/>
        <v/>
      </c>
      <c r="JA7150" s="102" t="str">
        <f t="shared" ca="1" si="1913"/>
        <v/>
      </c>
      <c r="JB7150" s="102" t="str">
        <f t="shared" ca="1" si="1914"/>
        <v/>
      </c>
      <c r="JC7150" s="103" t="str">
        <f t="shared" ca="1" si="1915"/>
        <v/>
      </c>
      <c r="JD7150" s="104" t="str">
        <f t="shared" si="1916"/>
        <v/>
      </c>
      <c r="JE7150" s="102" t="str">
        <f t="shared" si="1917"/>
        <v/>
      </c>
      <c r="JF7150" s="66" t="str">
        <f t="shared" ca="1" si="1922"/>
        <v/>
      </c>
      <c r="JG7150" s="66" t="str">
        <f t="shared" ca="1" si="1921"/>
        <v/>
      </c>
      <c r="JH7150" s="66" t="str">
        <f t="shared" ca="1" si="1918"/>
        <v/>
      </c>
      <c r="JI7150" s="80" t="str">
        <f t="shared" ca="1" si="1919"/>
        <v/>
      </c>
      <c r="JJ7150" s="118" t="str">
        <f t="shared" ca="1" si="1920"/>
        <v/>
      </c>
    </row>
    <row r="7151" spans="253:270" x14ac:dyDescent="0.3">
      <c r="IS7151" s="74">
        <v>7149</v>
      </c>
      <c r="IT7151" s="90" t="str">
        <f t="shared" si="1906"/>
        <v/>
      </c>
      <c r="IU7151" s="101" t="str">
        <f t="shared" si="1907"/>
        <v/>
      </c>
      <c r="IV7151" s="102" t="str">
        <f t="shared" si="1908"/>
        <v/>
      </c>
      <c r="IW7151" s="102" t="str">
        <f t="shared" si="1909"/>
        <v/>
      </c>
      <c r="IX7151" s="103" t="str">
        <f t="shared" si="1910"/>
        <v/>
      </c>
      <c r="IY7151" s="112" t="str">
        <f t="shared" si="1911"/>
        <v/>
      </c>
      <c r="IZ7151" s="104" t="str">
        <f t="shared" ca="1" si="1912"/>
        <v/>
      </c>
      <c r="JA7151" s="102" t="str">
        <f t="shared" ca="1" si="1913"/>
        <v/>
      </c>
      <c r="JB7151" s="102" t="str">
        <f t="shared" ca="1" si="1914"/>
        <v/>
      </c>
      <c r="JC7151" s="103" t="str">
        <f t="shared" ca="1" si="1915"/>
        <v/>
      </c>
      <c r="JD7151" s="104" t="str">
        <f t="shared" si="1916"/>
        <v/>
      </c>
      <c r="JE7151" s="102" t="str">
        <f t="shared" si="1917"/>
        <v/>
      </c>
      <c r="JF7151" s="66" t="str">
        <f t="shared" ca="1" si="1922"/>
        <v/>
      </c>
      <c r="JG7151" s="66" t="str">
        <f t="shared" ca="1" si="1921"/>
        <v/>
      </c>
      <c r="JH7151" s="66" t="str">
        <f t="shared" ca="1" si="1918"/>
        <v/>
      </c>
      <c r="JI7151" s="80" t="str">
        <f t="shared" ca="1" si="1919"/>
        <v/>
      </c>
      <c r="JJ7151" s="118" t="str">
        <f t="shared" ca="1" si="1920"/>
        <v/>
      </c>
    </row>
    <row r="7152" spans="253:270" x14ac:dyDescent="0.3">
      <c r="IS7152" s="74">
        <v>7150</v>
      </c>
      <c r="IT7152" s="90" t="str">
        <f t="shared" si="1906"/>
        <v/>
      </c>
      <c r="IU7152" s="101" t="str">
        <f t="shared" si="1907"/>
        <v/>
      </c>
      <c r="IV7152" s="102" t="str">
        <f t="shared" si="1908"/>
        <v/>
      </c>
      <c r="IW7152" s="102" t="str">
        <f t="shared" si="1909"/>
        <v/>
      </c>
      <c r="IX7152" s="103" t="str">
        <f t="shared" si="1910"/>
        <v/>
      </c>
      <c r="IY7152" s="112" t="str">
        <f t="shared" si="1911"/>
        <v/>
      </c>
      <c r="IZ7152" s="104" t="str">
        <f t="shared" ca="1" si="1912"/>
        <v/>
      </c>
      <c r="JA7152" s="102" t="str">
        <f t="shared" ca="1" si="1913"/>
        <v/>
      </c>
      <c r="JB7152" s="102" t="str">
        <f t="shared" ca="1" si="1914"/>
        <v/>
      </c>
      <c r="JC7152" s="103" t="str">
        <f t="shared" ca="1" si="1915"/>
        <v/>
      </c>
      <c r="JD7152" s="104" t="str">
        <f t="shared" si="1916"/>
        <v/>
      </c>
      <c r="JE7152" s="102" t="str">
        <f t="shared" si="1917"/>
        <v/>
      </c>
      <c r="JF7152" s="66" t="str">
        <f t="shared" ca="1" si="1922"/>
        <v/>
      </c>
      <c r="JG7152" s="66" t="str">
        <f t="shared" ca="1" si="1921"/>
        <v/>
      </c>
      <c r="JH7152" s="66" t="str">
        <f t="shared" ca="1" si="1918"/>
        <v/>
      </c>
      <c r="JI7152" s="80" t="str">
        <f t="shared" ca="1" si="1919"/>
        <v/>
      </c>
      <c r="JJ7152" s="118" t="str">
        <f t="shared" ca="1" si="1920"/>
        <v/>
      </c>
    </row>
    <row r="7153" spans="253:270" x14ac:dyDescent="0.3">
      <c r="IS7153" s="74">
        <v>7151</v>
      </c>
      <c r="IT7153" s="90" t="str">
        <f t="shared" si="1906"/>
        <v/>
      </c>
      <c r="IU7153" s="101" t="str">
        <f t="shared" si="1907"/>
        <v/>
      </c>
      <c r="IV7153" s="102" t="str">
        <f t="shared" si="1908"/>
        <v/>
      </c>
      <c r="IW7153" s="102" t="str">
        <f t="shared" si="1909"/>
        <v/>
      </c>
      <c r="IX7153" s="103" t="str">
        <f t="shared" si="1910"/>
        <v/>
      </c>
      <c r="IY7153" s="112" t="str">
        <f t="shared" si="1911"/>
        <v/>
      </c>
      <c r="IZ7153" s="104" t="str">
        <f t="shared" ca="1" si="1912"/>
        <v/>
      </c>
      <c r="JA7153" s="102" t="str">
        <f t="shared" ca="1" si="1913"/>
        <v/>
      </c>
      <c r="JB7153" s="102" t="str">
        <f t="shared" ca="1" si="1914"/>
        <v/>
      </c>
      <c r="JC7153" s="103" t="str">
        <f t="shared" ca="1" si="1915"/>
        <v/>
      </c>
      <c r="JD7153" s="104" t="str">
        <f t="shared" si="1916"/>
        <v/>
      </c>
      <c r="JE7153" s="102" t="str">
        <f t="shared" si="1917"/>
        <v/>
      </c>
      <c r="JF7153" s="66" t="str">
        <f t="shared" ca="1" si="1922"/>
        <v/>
      </c>
      <c r="JG7153" s="66" t="str">
        <f t="shared" ca="1" si="1921"/>
        <v/>
      </c>
      <c r="JH7153" s="66" t="str">
        <f t="shared" ca="1" si="1918"/>
        <v/>
      </c>
      <c r="JI7153" s="80" t="str">
        <f t="shared" ca="1" si="1919"/>
        <v/>
      </c>
      <c r="JJ7153" s="118" t="str">
        <f t="shared" ca="1" si="1920"/>
        <v/>
      </c>
    </row>
    <row r="7154" spans="253:270" x14ac:dyDescent="0.3">
      <c r="IS7154" s="74">
        <v>7152</v>
      </c>
      <c r="IT7154" s="90" t="str">
        <f t="shared" si="1906"/>
        <v/>
      </c>
      <c r="IU7154" s="101" t="str">
        <f t="shared" si="1907"/>
        <v/>
      </c>
      <c r="IV7154" s="102" t="str">
        <f t="shared" si="1908"/>
        <v/>
      </c>
      <c r="IW7154" s="102" t="str">
        <f t="shared" si="1909"/>
        <v/>
      </c>
      <c r="IX7154" s="103" t="str">
        <f t="shared" si="1910"/>
        <v/>
      </c>
      <c r="IY7154" s="112" t="str">
        <f t="shared" si="1911"/>
        <v/>
      </c>
      <c r="IZ7154" s="104" t="str">
        <f t="shared" ca="1" si="1912"/>
        <v/>
      </c>
      <c r="JA7154" s="102" t="str">
        <f t="shared" ca="1" si="1913"/>
        <v/>
      </c>
      <c r="JB7154" s="102" t="str">
        <f t="shared" ca="1" si="1914"/>
        <v/>
      </c>
      <c r="JC7154" s="103" t="str">
        <f t="shared" ca="1" si="1915"/>
        <v/>
      </c>
      <c r="JD7154" s="104" t="str">
        <f t="shared" si="1916"/>
        <v/>
      </c>
      <c r="JE7154" s="102" t="str">
        <f t="shared" si="1917"/>
        <v/>
      </c>
      <c r="JF7154" s="66" t="str">
        <f t="shared" ca="1" si="1922"/>
        <v/>
      </c>
      <c r="JG7154" s="66" t="str">
        <f t="shared" ca="1" si="1921"/>
        <v/>
      </c>
      <c r="JH7154" s="66" t="str">
        <f t="shared" ca="1" si="1918"/>
        <v/>
      </c>
      <c r="JI7154" s="80" t="str">
        <f t="shared" ca="1" si="1919"/>
        <v/>
      </c>
      <c r="JJ7154" s="118" t="str">
        <f t="shared" ca="1" si="1920"/>
        <v/>
      </c>
    </row>
    <row r="7155" spans="253:270" x14ac:dyDescent="0.3">
      <c r="IS7155" s="74">
        <v>7153</v>
      </c>
      <c r="IT7155" s="90" t="str">
        <f t="shared" si="1906"/>
        <v/>
      </c>
      <c r="IU7155" s="101" t="str">
        <f t="shared" si="1907"/>
        <v/>
      </c>
      <c r="IV7155" s="102" t="str">
        <f t="shared" si="1908"/>
        <v/>
      </c>
      <c r="IW7155" s="102" t="str">
        <f t="shared" si="1909"/>
        <v/>
      </c>
      <c r="IX7155" s="103" t="str">
        <f t="shared" si="1910"/>
        <v/>
      </c>
      <c r="IY7155" s="112" t="str">
        <f t="shared" si="1911"/>
        <v/>
      </c>
      <c r="IZ7155" s="104" t="str">
        <f t="shared" ca="1" si="1912"/>
        <v/>
      </c>
      <c r="JA7155" s="102" t="str">
        <f t="shared" ca="1" si="1913"/>
        <v/>
      </c>
      <c r="JB7155" s="102" t="str">
        <f t="shared" ca="1" si="1914"/>
        <v/>
      </c>
      <c r="JC7155" s="103" t="str">
        <f t="shared" ca="1" si="1915"/>
        <v/>
      </c>
      <c r="JD7155" s="104" t="str">
        <f t="shared" si="1916"/>
        <v/>
      </c>
      <c r="JE7155" s="102" t="str">
        <f t="shared" si="1917"/>
        <v/>
      </c>
      <c r="JF7155" s="66" t="str">
        <f t="shared" ca="1" si="1922"/>
        <v/>
      </c>
      <c r="JG7155" s="66" t="str">
        <f t="shared" ca="1" si="1921"/>
        <v/>
      </c>
      <c r="JH7155" s="66" t="str">
        <f t="shared" ca="1" si="1918"/>
        <v/>
      </c>
      <c r="JI7155" s="80" t="str">
        <f t="shared" ca="1" si="1919"/>
        <v/>
      </c>
      <c r="JJ7155" s="118" t="str">
        <f t="shared" ca="1" si="1920"/>
        <v/>
      </c>
    </row>
    <row r="7156" spans="253:270" x14ac:dyDescent="0.3">
      <c r="IS7156" s="74">
        <v>7154</v>
      </c>
      <c r="IT7156" s="90" t="str">
        <f t="shared" si="1906"/>
        <v/>
      </c>
      <c r="IU7156" s="101" t="str">
        <f t="shared" si="1907"/>
        <v/>
      </c>
      <c r="IV7156" s="102" t="str">
        <f t="shared" si="1908"/>
        <v/>
      </c>
      <c r="IW7156" s="102" t="str">
        <f t="shared" si="1909"/>
        <v/>
      </c>
      <c r="IX7156" s="103" t="str">
        <f t="shared" si="1910"/>
        <v/>
      </c>
      <c r="IY7156" s="112" t="str">
        <f t="shared" si="1911"/>
        <v/>
      </c>
      <c r="IZ7156" s="104" t="str">
        <f t="shared" ca="1" si="1912"/>
        <v/>
      </c>
      <c r="JA7156" s="102" t="str">
        <f t="shared" ca="1" si="1913"/>
        <v/>
      </c>
      <c r="JB7156" s="102" t="str">
        <f t="shared" ca="1" si="1914"/>
        <v/>
      </c>
      <c r="JC7156" s="103" t="str">
        <f t="shared" ca="1" si="1915"/>
        <v/>
      </c>
      <c r="JD7156" s="104" t="str">
        <f t="shared" si="1916"/>
        <v/>
      </c>
      <c r="JE7156" s="102" t="str">
        <f t="shared" si="1917"/>
        <v/>
      </c>
      <c r="JF7156" s="66" t="str">
        <f t="shared" ca="1" si="1922"/>
        <v/>
      </c>
      <c r="JG7156" s="66" t="str">
        <f t="shared" ca="1" si="1921"/>
        <v/>
      </c>
      <c r="JH7156" s="66" t="str">
        <f t="shared" ca="1" si="1918"/>
        <v/>
      </c>
      <c r="JI7156" s="80" t="str">
        <f t="shared" ca="1" si="1919"/>
        <v/>
      </c>
      <c r="JJ7156" s="118" t="str">
        <f t="shared" ca="1" si="1920"/>
        <v/>
      </c>
    </row>
    <row r="7157" spans="253:270" x14ac:dyDescent="0.3">
      <c r="IS7157" s="74">
        <v>7155</v>
      </c>
      <c r="IT7157" s="90" t="str">
        <f t="shared" si="1906"/>
        <v/>
      </c>
      <c r="IU7157" s="101" t="str">
        <f t="shared" si="1907"/>
        <v/>
      </c>
      <c r="IV7157" s="102" t="str">
        <f t="shared" si="1908"/>
        <v/>
      </c>
      <c r="IW7157" s="102" t="str">
        <f t="shared" si="1909"/>
        <v/>
      </c>
      <c r="IX7157" s="103" t="str">
        <f t="shared" si="1910"/>
        <v/>
      </c>
      <c r="IY7157" s="112" t="str">
        <f t="shared" si="1911"/>
        <v/>
      </c>
      <c r="IZ7157" s="104" t="str">
        <f t="shared" ca="1" si="1912"/>
        <v/>
      </c>
      <c r="JA7157" s="102" t="str">
        <f t="shared" ca="1" si="1913"/>
        <v/>
      </c>
      <c r="JB7157" s="102" t="str">
        <f t="shared" ca="1" si="1914"/>
        <v/>
      </c>
      <c r="JC7157" s="103" t="str">
        <f t="shared" ca="1" si="1915"/>
        <v/>
      </c>
      <c r="JD7157" s="104" t="str">
        <f t="shared" si="1916"/>
        <v/>
      </c>
      <c r="JE7157" s="102" t="str">
        <f t="shared" si="1917"/>
        <v/>
      </c>
      <c r="JF7157" s="66" t="str">
        <f t="shared" ca="1" si="1922"/>
        <v/>
      </c>
      <c r="JG7157" s="66" t="str">
        <f t="shared" ca="1" si="1921"/>
        <v/>
      </c>
      <c r="JH7157" s="66" t="str">
        <f t="shared" ca="1" si="1918"/>
        <v/>
      </c>
      <c r="JI7157" s="80" t="str">
        <f t="shared" ca="1" si="1919"/>
        <v/>
      </c>
      <c r="JJ7157" s="118" t="str">
        <f t="shared" ca="1" si="1920"/>
        <v/>
      </c>
    </row>
    <row r="7158" spans="253:270" x14ac:dyDescent="0.3">
      <c r="IS7158" s="74">
        <v>7156</v>
      </c>
      <c r="IT7158" s="90" t="str">
        <f t="shared" si="1906"/>
        <v/>
      </c>
      <c r="IU7158" s="101" t="str">
        <f t="shared" si="1907"/>
        <v/>
      </c>
      <c r="IV7158" s="102" t="str">
        <f t="shared" si="1908"/>
        <v/>
      </c>
      <c r="IW7158" s="102" t="str">
        <f t="shared" si="1909"/>
        <v/>
      </c>
      <c r="IX7158" s="103" t="str">
        <f t="shared" si="1910"/>
        <v/>
      </c>
      <c r="IY7158" s="112" t="str">
        <f t="shared" si="1911"/>
        <v/>
      </c>
      <c r="IZ7158" s="104" t="str">
        <f t="shared" ca="1" si="1912"/>
        <v/>
      </c>
      <c r="JA7158" s="102" t="str">
        <f t="shared" ca="1" si="1913"/>
        <v/>
      </c>
      <c r="JB7158" s="102" t="str">
        <f t="shared" ca="1" si="1914"/>
        <v/>
      </c>
      <c r="JC7158" s="103" t="str">
        <f t="shared" ca="1" si="1915"/>
        <v/>
      </c>
      <c r="JD7158" s="104" t="str">
        <f t="shared" si="1916"/>
        <v/>
      </c>
      <c r="JE7158" s="102" t="str">
        <f t="shared" si="1917"/>
        <v/>
      </c>
      <c r="JF7158" s="66" t="str">
        <f t="shared" ca="1" si="1922"/>
        <v/>
      </c>
      <c r="JG7158" s="66" t="str">
        <f t="shared" ca="1" si="1921"/>
        <v/>
      </c>
      <c r="JH7158" s="66" t="str">
        <f t="shared" ca="1" si="1918"/>
        <v/>
      </c>
      <c r="JI7158" s="80" t="str">
        <f t="shared" ca="1" si="1919"/>
        <v/>
      </c>
      <c r="JJ7158" s="118" t="str">
        <f t="shared" ca="1" si="1920"/>
        <v/>
      </c>
    </row>
    <row r="7159" spans="253:270" x14ac:dyDescent="0.3">
      <c r="IS7159" s="74">
        <v>7157</v>
      </c>
      <c r="IT7159" s="90" t="str">
        <f t="shared" si="1906"/>
        <v/>
      </c>
      <c r="IU7159" s="101" t="str">
        <f t="shared" si="1907"/>
        <v/>
      </c>
      <c r="IV7159" s="102" t="str">
        <f t="shared" si="1908"/>
        <v/>
      </c>
      <c r="IW7159" s="102" t="str">
        <f t="shared" si="1909"/>
        <v/>
      </c>
      <c r="IX7159" s="103" t="str">
        <f t="shared" si="1910"/>
        <v/>
      </c>
      <c r="IY7159" s="112" t="str">
        <f t="shared" si="1911"/>
        <v/>
      </c>
      <c r="IZ7159" s="104" t="str">
        <f t="shared" ca="1" si="1912"/>
        <v/>
      </c>
      <c r="JA7159" s="102" t="str">
        <f t="shared" ca="1" si="1913"/>
        <v/>
      </c>
      <c r="JB7159" s="102" t="str">
        <f t="shared" ca="1" si="1914"/>
        <v/>
      </c>
      <c r="JC7159" s="103" t="str">
        <f t="shared" ca="1" si="1915"/>
        <v/>
      </c>
      <c r="JD7159" s="104" t="str">
        <f t="shared" si="1916"/>
        <v/>
      </c>
      <c r="JE7159" s="102" t="str">
        <f t="shared" si="1917"/>
        <v/>
      </c>
      <c r="JF7159" s="66" t="str">
        <f t="shared" ca="1" si="1922"/>
        <v/>
      </c>
      <c r="JG7159" s="66" t="str">
        <f t="shared" ca="1" si="1921"/>
        <v/>
      </c>
      <c r="JH7159" s="66" t="str">
        <f t="shared" ca="1" si="1918"/>
        <v/>
      </c>
      <c r="JI7159" s="80" t="str">
        <f t="shared" ca="1" si="1919"/>
        <v/>
      </c>
      <c r="JJ7159" s="118" t="str">
        <f t="shared" ca="1" si="1920"/>
        <v/>
      </c>
    </row>
    <row r="7160" spans="253:270" x14ac:dyDescent="0.3">
      <c r="IS7160" s="74">
        <v>7158</v>
      </c>
      <c r="IT7160" s="90" t="str">
        <f t="shared" si="1906"/>
        <v/>
      </c>
      <c r="IU7160" s="101" t="str">
        <f t="shared" si="1907"/>
        <v/>
      </c>
      <c r="IV7160" s="102" t="str">
        <f t="shared" si="1908"/>
        <v/>
      </c>
      <c r="IW7160" s="102" t="str">
        <f t="shared" si="1909"/>
        <v/>
      </c>
      <c r="IX7160" s="103" t="str">
        <f t="shared" si="1910"/>
        <v/>
      </c>
      <c r="IY7160" s="112" t="str">
        <f t="shared" si="1911"/>
        <v/>
      </c>
      <c r="IZ7160" s="104" t="str">
        <f t="shared" ca="1" si="1912"/>
        <v/>
      </c>
      <c r="JA7160" s="102" t="str">
        <f t="shared" ca="1" si="1913"/>
        <v/>
      </c>
      <c r="JB7160" s="102" t="str">
        <f t="shared" ca="1" si="1914"/>
        <v/>
      </c>
      <c r="JC7160" s="103" t="str">
        <f t="shared" ca="1" si="1915"/>
        <v/>
      </c>
      <c r="JD7160" s="104" t="str">
        <f t="shared" si="1916"/>
        <v/>
      </c>
      <c r="JE7160" s="102" t="str">
        <f t="shared" si="1917"/>
        <v/>
      </c>
      <c r="JF7160" s="66" t="str">
        <f t="shared" ca="1" si="1922"/>
        <v/>
      </c>
      <c r="JG7160" s="66" t="str">
        <f t="shared" ca="1" si="1921"/>
        <v/>
      </c>
      <c r="JH7160" s="66" t="str">
        <f t="shared" ca="1" si="1918"/>
        <v/>
      </c>
      <c r="JI7160" s="80" t="str">
        <f t="shared" ca="1" si="1919"/>
        <v/>
      </c>
      <c r="JJ7160" s="118" t="str">
        <f t="shared" ca="1" si="1920"/>
        <v/>
      </c>
    </row>
    <row r="7161" spans="253:270" x14ac:dyDescent="0.3">
      <c r="IS7161" s="74">
        <v>7159</v>
      </c>
      <c r="IT7161" s="90" t="str">
        <f t="shared" si="1906"/>
        <v/>
      </c>
      <c r="IU7161" s="101" t="str">
        <f t="shared" si="1907"/>
        <v/>
      </c>
      <c r="IV7161" s="102" t="str">
        <f t="shared" si="1908"/>
        <v/>
      </c>
      <c r="IW7161" s="102" t="str">
        <f t="shared" si="1909"/>
        <v/>
      </c>
      <c r="IX7161" s="103" t="str">
        <f t="shared" si="1910"/>
        <v/>
      </c>
      <c r="IY7161" s="112" t="str">
        <f t="shared" si="1911"/>
        <v/>
      </c>
      <c r="IZ7161" s="104" t="str">
        <f t="shared" ca="1" si="1912"/>
        <v/>
      </c>
      <c r="JA7161" s="102" t="str">
        <f t="shared" ca="1" si="1913"/>
        <v/>
      </c>
      <c r="JB7161" s="102" t="str">
        <f t="shared" ca="1" si="1914"/>
        <v/>
      </c>
      <c r="JC7161" s="103" t="str">
        <f t="shared" ca="1" si="1915"/>
        <v/>
      </c>
      <c r="JD7161" s="104" t="str">
        <f t="shared" si="1916"/>
        <v/>
      </c>
      <c r="JE7161" s="102" t="str">
        <f t="shared" si="1917"/>
        <v/>
      </c>
      <c r="JF7161" s="66" t="str">
        <f t="shared" ca="1" si="1922"/>
        <v/>
      </c>
      <c r="JG7161" s="66" t="str">
        <f t="shared" ca="1" si="1921"/>
        <v/>
      </c>
      <c r="JH7161" s="66" t="str">
        <f t="shared" ca="1" si="1918"/>
        <v/>
      </c>
      <c r="JI7161" s="80" t="str">
        <f t="shared" ca="1" si="1919"/>
        <v/>
      </c>
      <c r="JJ7161" s="118" t="str">
        <f t="shared" ca="1" si="1920"/>
        <v/>
      </c>
    </row>
    <row r="7162" spans="253:270" x14ac:dyDescent="0.3">
      <c r="IS7162" s="74">
        <v>7160</v>
      </c>
      <c r="IT7162" s="90" t="str">
        <f t="shared" si="1906"/>
        <v/>
      </c>
      <c r="IU7162" s="101" t="str">
        <f t="shared" si="1907"/>
        <v/>
      </c>
      <c r="IV7162" s="102" t="str">
        <f t="shared" si="1908"/>
        <v/>
      </c>
      <c r="IW7162" s="102" t="str">
        <f t="shared" si="1909"/>
        <v/>
      </c>
      <c r="IX7162" s="103" t="str">
        <f t="shared" si="1910"/>
        <v/>
      </c>
      <c r="IY7162" s="112" t="str">
        <f t="shared" si="1911"/>
        <v/>
      </c>
      <c r="IZ7162" s="104" t="str">
        <f t="shared" ca="1" si="1912"/>
        <v/>
      </c>
      <c r="JA7162" s="102" t="str">
        <f t="shared" ca="1" si="1913"/>
        <v/>
      </c>
      <c r="JB7162" s="102" t="str">
        <f t="shared" ca="1" si="1914"/>
        <v/>
      </c>
      <c r="JC7162" s="103" t="str">
        <f t="shared" ca="1" si="1915"/>
        <v/>
      </c>
      <c r="JD7162" s="104" t="str">
        <f t="shared" si="1916"/>
        <v/>
      </c>
      <c r="JE7162" s="102" t="str">
        <f t="shared" si="1917"/>
        <v/>
      </c>
      <c r="JF7162" s="66" t="str">
        <f t="shared" ca="1" si="1922"/>
        <v/>
      </c>
      <c r="JG7162" s="66" t="str">
        <f t="shared" ca="1" si="1921"/>
        <v/>
      </c>
      <c r="JH7162" s="66" t="str">
        <f t="shared" ca="1" si="1918"/>
        <v/>
      </c>
      <c r="JI7162" s="80" t="str">
        <f t="shared" ca="1" si="1919"/>
        <v/>
      </c>
      <c r="JJ7162" s="118" t="str">
        <f t="shared" ca="1" si="1920"/>
        <v/>
      </c>
    </row>
    <row r="7163" spans="253:270" x14ac:dyDescent="0.3">
      <c r="IS7163" s="74">
        <v>7161</v>
      </c>
      <c r="IT7163" s="90" t="str">
        <f t="shared" si="1906"/>
        <v/>
      </c>
      <c r="IU7163" s="101" t="str">
        <f t="shared" si="1907"/>
        <v/>
      </c>
      <c r="IV7163" s="102" t="str">
        <f t="shared" si="1908"/>
        <v/>
      </c>
      <c r="IW7163" s="102" t="str">
        <f t="shared" si="1909"/>
        <v/>
      </c>
      <c r="IX7163" s="103" t="str">
        <f t="shared" si="1910"/>
        <v/>
      </c>
      <c r="IY7163" s="112" t="str">
        <f t="shared" si="1911"/>
        <v/>
      </c>
      <c r="IZ7163" s="104" t="str">
        <f t="shared" ca="1" si="1912"/>
        <v/>
      </c>
      <c r="JA7163" s="102" t="str">
        <f t="shared" ca="1" si="1913"/>
        <v/>
      </c>
      <c r="JB7163" s="102" t="str">
        <f t="shared" ca="1" si="1914"/>
        <v/>
      </c>
      <c r="JC7163" s="103" t="str">
        <f t="shared" ca="1" si="1915"/>
        <v/>
      </c>
      <c r="JD7163" s="104" t="str">
        <f t="shared" si="1916"/>
        <v/>
      </c>
      <c r="JE7163" s="102" t="str">
        <f t="shared" si="1917"/>
        <v/>
      </c>
      <c r="JF7163" s="66" t="str">
        <f t="shared" ca="1" si="1922"/>
        <v/>
      </c>
      <c r="JG7163" s="66" t="str">
        <f t="shared" ca="1" si="1921"/>
        <v/>
      </c>
      <c r="JH7163" s="66" t="str">
        <f t="shared" ca="1" si="1918"/>
        <v/>
      </c>
      <c r="JI7163" s="80" t="str">
        <f t="shared" ca="1" si="1919"/>
        <v/>
      </c>
      <c r="JJ7163" s="118" t="str">
        <f t="shared" ca="1" si="1920"/>
        <v/>
      </c>
    </row>
    <row r="7164" spans="253:270" x14ac:dyDescent="0.3">
      <c r="IS7164" s="74">
        <v>7162</v>
      </c>
      <c r="IT7164" s="90" t="str">
        <f t="shared" si="1906"/>
        <v/>
      </c>
      <c r="IU7164" s="101" t="str">
        <f t="shared" si="1907"/>
        <v/>
      </c>
      <c r="IV7164" s="102" t="str">
        <f t="shared" si="1908"/>
        <v/>
      </c>
      <c r="IW7164" s="102" t="str">
        <f t="shared" si="1909"/>
        <v/>
      </c>
      <c r="IX7164" s="103" t="str">
        <f t="shared" si="1910"/>
        <v/>
      </c>
      <c r="IY7164" s="112" t="str">
        <f t="shared" si="1911"/>
        <v/>
      </c>
      <c r="IZ7164" s="104" t="str">
        <f t="shared" ca="1" si="1912"/>
        <v/>
      </c>
      <c r="JA7164" s="102" t="str">
        <f t="shared" ca="1" si="1913"/>
        <v/>
      </c>
      <c r="JB7164" s="102" t="str">
        <f t="shared" ca="1" si="1914"/>
        <v/>
      </c>
      <c r="JC7164" s="103" t="str">
        <f t="shared" ca="1" si="1915"/>
        <v/>
      </c>
      <c r="JD7164" s="104" t="str">
        <f t="shared" si="1916"/>
        <v/>
      </c>
      <c r="JE7164" s="102" t="str">
        <f t="shared" si="1917"/>
        <v/>
      </c>
      <c r="JF7164" s="66" t="str">
        <f t="shared" ca="1" si="1922"/>
        <v/>
      </c>
      <c r="JG7164" s="66" t="str">
        <f t="shared" ca="1" si="1921"/>
        <v/>
      </c>
      <c r="JH7164" s="66" t="str">
        <f t="shared" ca="1" si="1918"/>
        <v/>
      </c>
      <c r="JI7164" s="80" t="str">
        <f t="shared" ca="1" si="1919"/>
        <v/>
      </c>
      <c r="JJ7164" s="118" t="str">
        <f t="shared" ca="1" si="1920"/>
        <v/>
      </c>
    </row>
    <row r="7165" spans="253:270" x14ac:dyDescent="0.3">
      <c r="IS7165" s="74">
        <v>7163</v>
      </c>
      <c r="IT7165" s="90" t="str">
        <f t="shared" si="1906"/>
        <v/>
      </c>
      <c r="IU7165" s="101" t="str">
        <f t="shared" si="1907"/>
        <v/>
      </c>
      <c r="IV7165" s="102" t="str">
        <f t="shared" si="1908"/>
        <v/>
      </c>
      <c r="IW7165" s="102" t="str">
        <f t="shared" si="1909"/>
        <v/>
      </c>
      <c r="IX7165" s="103" t="str">
        <f t="shared" si="1910"/>
        <v/>
      </c>
      <c r="IY7165" s="112" t="str">
        <f t="shared" si="1911"/>
        <v/>
      </c>
      <c r="IZ7165" s="104" t="str">
        <f t="shared" ca="1" si="1912"/>
        <v/>
      </c>
      <c r="JA7165" s="102" t="str">
        <f t="shared" ca="1" si="1913"/>
        <v/>
      </c>
      <c r="JB7165" s="102" t="str">
        <f t="shared" ca="1" si="1914"/>
        <v/>
      </c>
      <c r="JC7165" s="103" t="str">
        <f t="shared" ca="1" si="1915"/>
        <v/>
      </c>
      <c r="JD7165" s="104" t="str">
        <f t="shared" si="1916"/>
        <v/>
      </c>
      <c r="JE7165" s="102" t="str">
        <f t="shared" si="1917"/>
        <v/>
      </c>
      <c r="JF7165" s="66" t="str">
        <f t="shared" ca="1" si="1922"/>
        <v/>
      </c>
      <c r="JG7165" s="66" t="str">
        <f t="shared" ca="1" si="1921"/>
        <v/>
      </c>
      <c r="JH7165" s="66" t="str">
        <f t="shared" ca="1" si="1918"/>
        <v/>
      </c>
      <c r="JI7165" s="80" t="str">
        <f t="shared" ca="1" si="1919"/>
        <v/>
      </c>
      <c r="JJ7165" s="118" t="str">
        <f t="shared" ca="1" si="1920"/>
        <v/>
      </c>
    </row>
    <row r="7166" spans="253:270" x14ac:dyDescent="0.3">
      <c r="IS7166" s="74">
        <v>7164</v>
      </c>
      <c r="IT7166" s="90" t="str">
        <f t="shared" si="1906"/>
        <v/>
      </c>
      <c r="IU7166" s="101" t="str">
        <f t="shared" si="1907"/>
        <v/>
      </c>
      <c r="IV7166" s="102" t="str">
        <f t="shared" si="1908"/>
        <v/>
      </c>
      <c r="IW7166" s="102" t="str">
        <f t="shared" si="1909"/>
        <v/>
      </c>
      <c r="IX7166" s="103" t="str">
        <f t="shared" si="1910"/>
        <v/>
      </c>
      <c r="IY7166" s="112" t="str">
        <f t="shared" si="1911"/>
        <v/>
      </c>
      <c r="IZ7166" s="104" t="str">
        <f t="shared" ca="1" si="1912"/>
        <v/>
      </c>
      <c r="JA7166" s="102" t="str">
        <f t="shared" ca="1" si="1913"/>
        <v/>
      </c>
      <c r="JB7166" s="102" t="str">
        <f t="shared" ca="1" si="1914"/>
        <v/>
      </c>
      <c r="JC7166" s="103" t="str">
        <f t="shared" ca="1" si="1915"/>
        <v/>
      </c>
      <c r="JD7166" s="104" t="str">
        <f t="shared" si="1916"/>
        <v/>
      </c>
      <c r="JE7166" s="102" t="str">
        <f t="shared" si="1917"/>
        <v/>
      </c>
      <c r="JF7166" s="66" t="str">
        <f t="shared" ca="1" si="1922"/>
        <v/>
      </c>
      <c r="JG7166" s="66" t="str">
        <f t="shared" ca="1" si="1921"/>
        <v/>
      </c>
      <c r="JH7166" s="66" t="str">
        <f t="shared" ca="1" si="1918"/>
        <v/>
      </c>
      <c r="JI7166" s="80" t="str">
        <f t="shared" ca="1" si="1919"/>
        <v/>
      </c>
      <c r="JJ7166" s="118" t="str">
        <f t="shared" ca="1" si="1920"/>
        <v/>
      </c>
    </row>
    <row r="7167" spans="253:270" x14ac:dyDescent="0.3">
      <c r="IS7167" s="74">
        <v>7165</v>
      </c>
      <c r="IT7167" s="90" t="str">
        <f t="shared" si="1906"/>
        <v/>
      </c>
      <c r="IU7167" s="101" t="str">
        <f t="shared" si="1907"/>
        <v/>
      </c>
      <c r="IV7167" s="102" t="str">
        <f t="shared" si="1908"/>
        <v/>
      </c>
      <c r="IW7167" s="102" t="str">
        <f t="shared" si="1909"/>
        <v/>
      </c>
      <c r="IX7167" s="103" t="str">
        <f t="shared" si="1910"/>
        <v/>
      </c>
      <c r="IY7167" s="112" t="str">
        <f t="shared" si="1911"/>
        <v/>
      </c>
      <c r="IZ7167" s="104" t="str">
        <f t="shared" ca="1" si="1912"/>
        <v/>
      </c>
      <c r="JA7167" s="102" t="str">
        <f t="shared" ca="1" si="1913"/>
        <v/>
      </c>
      <c r="JB7167" s="102" t="str">
        <f t="shared" ca="1" si="1914"/>
        <v/>
      </c>
      <c r="JC7167" s="103" t="str">
        <f t="shared" ca="1" si="1915"/>
        <v/>
      </c>
      <c r="JD7167" s="104" t="str">
        <f t="shared" si="1916"/>
        <v/>
      </c>
      <c r="JE7167" s="102" t="str">
        <f t="shared" si="1917"/>
        <v/>
      </c>
      <c r="JF7167" s="66" t="str">
        <f t="shared" ca="1" si="1922"/>
        <v/>
      </c>
      <c r="JG7167" s="66" t="str">
        <f t="shared" ca="1" si="1921"/>
        <v/>
      </c>
      <c r="JH7167" s="66" t="str">
        <f t="shared" ca="1" si="1918"/>
        <v/>
      </c>
      <c r="JI7167" s="80" t="str">
        <f t="shared" ca="1" si="1919"/>
        <v/>
      </c>
      <c r="JJ7167" s="118" t="str">
        <f t="shared" ca="1" si="1920"/>
        <v/>
      </c>
    </row>
    <row r="7168" spans="253:270" x14ac:dyDescent="0.3">
      <c r="IS7168" s="74">
        <v>7166</v>
      </c>
      <c r="IT7168" s="90" t="str">
        <f t="shared" si="1906"/>
        <v/>
      </c>
      <c r="IU7168" s="101" t="str">
        <f t="shared" si="1907"/>
        <v/>
      </c>
      <c r="IV7168" s="102" t="str">
        <f t="shared" si="1908"/>
        <v/>
      </c>
      <c r="IW7168" s="102" t="str">
        <f t="shared" si="1909"/>
        <v/>
      </c>
      <c r="IX7168" s="103" t="str">
        <f t="shared" si="1910"/>
        <v/>
      </c>
      <c r="IY7168" s="112" t="str">
        <f t="shared" si="1911"/>
        <v/>
      </c>
      <c r="IZ7168" s="104" t="str">
        <f t="shared" ca="1" si="1912"/>
        <v/>
      </c>
      <c r="JA7168" s="102" t="str">
        <f t="shared" ca="1" si="1913"/>
        <v/>
      </c>
      <c r="JB7168" s="102" t="str">
        <f t="shared" ca="1" si="1914"/>
        <v/>
      </c>
      <c r="JC7168" s="103" t="str">
        <f t="shared" ca="1" si="1915"/>
        <v/>
      </c>
      <c r="JD7168" s="104" t="str">
        <f t="shared" si="1916"/>
        <v/>
      </c>
      <c r="JE7168" s="102" t="str">
        <f t="shared" si="1917"/>
        <v/>
      </c>
      <c r="JF7168" s="66" t="str">
        <f t="shared" ca="1" si="1922"/>
        <v/>
      </c>
      <c r="JG7168" s="66" t="str">
        <f t="shared" ca="1" si="1921"/>
        <v/>
      </c>
      <c r="JH7168" s="66" t="str">
        <f t="shared" ca="1" si="1918"/>
        <v/>
      </c>
      <c r="JI7168" s="80" t="str">
        <f t="shared" ca="1" si="1919"/>
        <v/>
      </c>
      <c r="JJ7168" s="118" t="str">
        <f t="shared" ca="1" si="1920"/>
        <v/>
      </c>
    </row>
    <row r="7169" spans="253:270" x14ac:dyDescent="0.3">
      <c r="IS7169" s="74">
        <v>7167</v>
      </c>
      <c r="IT7169" s="90" t="str">
        <f t="shared" si="1906"/>
        <v/>
      </c>
      <c r="IU7169" s="101" t="str">
        <f t="shared" si="1907"/>
        <v/>
      </c>
      <c r="IV7169" s="102" t="str">
        <f t="shared" si="1908"/>
        <v/>
      </c>
      <c r="IW7169" s="102" t="str">
        <f t="shared" si="1909"/>
        <v/>
      </c>
      <c r="IX7169" s="103" t="str">
        <f t="shared" si="1910"/>
        <v/>
      </c>
      <c r="IY7169" s="112" t="str">
        <f t="shared" si="1911"/>
        <v/>
      </c>
      <c r="IZ7169" s="104" t="str">
        <f t="shared" ca="1" si="1912"/>
        <v/>
      </c>
      <c r="JA7169" s="102" t="str">
        <f t="shared" ca="1" si="1913"/>
        <v/>
      </c>
      <c r="JB7169" s="102" t="str">
        <f t="shared" ca="1" si="1914"/>
        <v/>
      </c>
      <c r="JC7169" s="103" t="str">
        <f t="shared" ca="1" si="1915"/>
        <v/>
      </c>
      <c r="JD7169" s="104" t="str">
        <f t="shared" si="1916"/>
        <v/>
      </c>
      <c r="JE7169" s="102" t="str">
        <f t="shared" si="1917"/>
        <v/>
      </c>
      <c r="JF7169" s="66" t="str">
        <f t="shared" ca="1" si="1922"/>
        <v/>
      </c>
      <c r="JG7169" s="66" t="str">
        <f t="shared" ca="1" si="1921"/>
        <v/>
      </c>
      <c r="JH7169" s="66" t="str">
        <f t="shared" ca="1" si="1918"/>
        <v/>
      </c>
      <c r="JI7169" s="80" t="str">
        <f t="shared" ca="1" si="1919"/>
        <v/>
      </c>
      <c r="JJ7169" s="118" t="str">
        <f t="shared" ca="1" si="1920"/>
        <v/>
      </c>
    </row>
    <row r="7170" spans="253:270" x14ac:dyDescent="0.3">
      <c r="IS7170" s="74">
        <v>7168</v>
      </c>
      <c r="IT7170" s="90" t="str">
        <f t="shared" si="1906"/>
        <v/>
      </c>
      <c r="IU7170" s="101" t="str">
        <f t="shared" si="1907"/>
        <v/>
      </c>
      <c r="IV7170" s="102" t="str">
        <f t="shared" si="1908"/>
        <v/>
      </c>
      <c r="IW7170" s="102" t="str">
        <f t="shared" si="1909"/>
        <v/>
      </c>
      <c r="IX7170" s="103" t="str">
        <f t="shared" si="1910"/>
        <v/>
      </c>
      <c r="IY7170" s="112" t="str">
        <f t="shared" si="1911"/>
        <v/>
      </c>
      <c r="IZ7170" s="104" t="str">
        <f t="shared" ca="1" si="1912"/>
        <v/>
      </c>
      <c r="JA7170" s="102" t="str">
        <f t="shared" ca="1" si="1913"/>
        <v/>
      </c>
      <c r="JB7170" s="102" t="str">
        <f t="shared" ca="1" si="1914"/>
        <v/>
      </c>
      <c r="JC7170" s="103" t="str">
        <f t="shared" ca="1" si="1915"/>
        <v/>
      </c>
      <c r="JD7170" s="104" t="str">
        <f t="shared" si="1916"/>
        <v/>
      </c>
      <c r="JE7170" s="102" t="str">
        <f t="shared" si="1917"/>
        <v/>
      </c>
      <c r="JF7170" s="66" t="str">
        <f t="shared" ca="1" si="1922"/>
        <v/>
      </c>
      <c r="JG7170" s="66" t="str">
        <f t="shared" ca="1" si="1921"/>
        <v/>
      </c>
      <c r="JH7170" s="66" t="str">
        <f t="shared" ca="1" si="1918"/>
        <v/>
      </c>
      <c r="JI7170" s="80" t="str">
        <f t="shared" ca="1" si="1919"/>
        <v/>
      </c>
      <c r="JJ7170" s="118" t="str">
        <f t="shared" ca="1" si="1920"/>
        <v/>
      </c>
    </row>
    <row r="7171" spans="253:270" x14ac:dyDescent="0.3">
      <c r="IS7171" s="74">
        <v>7169</v>
      </c>
      <c r="IT7171" s="90" t="str">
        <f t="shared" ref="IT7171:IT7234" si="1923">IF(INDEX(data_no_header,IS7171,1)="","",INDEX(data_no_header,IS7171,1))</f>
        <v/>
      </c>
      <c r="IU7171" s="101" t="str">
        <f t="shared" ref="IU7171:IU7234" si="1924">IF($IT7171&lt;&gt;"",VLOOKUP($IT7171,data_no_header,CODE(open_col)-64),"")</f>
        <v/>
      </c>
      <c r="IV7171" s="102" t="str">
        <f t="shared" ref="IV7171:IV7234" si="1925">IF($IT7171&lt;&gt;"",VLOOKUP($IT7171,data_no_header,CODE(high_col)-64),"")</f>
        <v/>
      </c>
      <c r="IW7171" s="102" t="str">
        <f t="shared" ref="IW7171:IW7234" si="1926">IF($IT7171&lt;&gt;"",VLOOKUP($IT7171,data_no_header,CODE(low_col)-64),"")</f>
        <v/>
      </c>
      <c r="IX7171" s="103" t="str">
        <f t="shared" ref="IX7171:IX7234" si="1927">IF($IT7171&lt;&gt;"",VLOOKUP($IT7171,data_no_header,CODE(close_col)-64),"")</f>
        <v/>
      </c>
      <c r="IY7171" s="112" t="str">
        <f t="shared" ref="IY7171:IY7234" si="1928">IF($IT7171&lt;&gt;"",VLOOKUP($IT7171,data_no_header,CODE(volume_col)-64),"")</f>
        <v/>
      </c>
      <c r="IZ7171" s="104" t="str">
        <f t="shared" ref="IZ7171:IZ7234" ca="1" si="1929">IF(IT7171&lt;&gt;"",IF($IS7171&gt;=IZ$1,AVERAGE(INDIRECT(CONCATENATE("IX",$IS7171+2,":IX",$IS7171+2-IZ$1))),""),"")</f>
        <v/>
      </c>
      <c r="JA7171" s="102" t="str">
        <f t="shared" ref="JA7171:JA7234" ca="1" si="1930">IF(IU7171&lt;&gt;"",IF($IS7171&gt;=JA$1,AVERAGE(INDIRECT(CONCATENATE("IX",$IS7171+2,":IX",$IS7171+2-JA$1))),""),"")</f>
        <v/>
      </c>
      <c r="JB7171" s="102" t="str">
        <f t="shared" ref="JB7171:JB7234" ca="1" si="1931">IF(IV7171&lt;&gt;"",IF($IS7171&gt;=JB$1,AVERAGE(INDIRECT(CONCATENATE("IX",$IS7171+2,":IX",$IS7171+2-JB$1))),""),"")</f>
        <v/>
      </c>
      <c r="JC7171" s="103" t="str">
        <f t="shared" ref="JC7171:JC7234" ca="1" si="1932">IF(IW7171&lt;&gt;"",IF($IS7171&gt;=JC$1,AVERAGE(INDIRECT(CONCATENATE("IX",$IS7171+2,":IX",$IS7171+2-JC$1))),""),"")</f>
        <v/>
      </c>
      <c r="JD7171" s="104" t="str">
        <f t="shared" si="1916"/>
        <v/>
      </c>
      <c r="JE7171" s="102" t="str">
        <f t="shared" si="1917"/>
        <v/>
      </c>
      <c r="JF7171" s="66" t="str">
        <f t="shared" ca="1" si="1922"/>
        <v/>
      </c>
      <c r="JG7171" s="66" t="str">
        <f t="shared" ca="1" si="1921"/>
        <v/>
      </c>
      <c r="JH7171" s="66" t="str">
        <f t="shared" ca="1" si="1918"/>
        <v/>
      </c>
      <c r="JI7171" s="80" t="str">
        <f t="shared" ca="1" si="1919"/>
        <v/>
      </c>
      <c r="JJ7171" s="118" t="str">
        <f t="shared" ca="1" si="1920"/>
        <v/>
      </c>
    </row>
    <row r="7172" spans="253:270" x14ac:dyDescent="0.3">
      <c r="IS7172" s="74">
        <v>7170</v>
      </c>
      <c r="IT7172" s="90" t="str">
        <f t="shared" si="1923"/>
        <v/>
      </c>
      <c r="IU7172" s="101" t="str">
        <f t="shared" si="1924"/>
        <v/>
      </c>
      <c r="IV7172" s="102" t="str">
        <f t="shared" si="1925"/>
        <v/>
      </c>
      <c r="IW7172" s="102" t="str">
        <f t="shared" si="1926"/>
        <v/>
      </c>
      <c r="IX7172" s="103" t="str">
        <f t="shared" si="1927"/>
        <v/>
      </c>
      <c r="IY7172" s="112" t="str">
        <f t="shared" si="1928"/>
        <v/>
      </c>
      <c r="IZ7172" s="104" t="str">
        <f t="shared" ca="1" si="1929"/>
        <v/>
      </c>
      <c r="JA7172" s="102" t="str">
        <f t="shared" ca="1" si="1930"/>
        <v/>
      </c>
      <c r="JB7172" s="102" t="str">
        <f t="shared" ca="1" si="1931"/>
        <v/>
      </c>
      <c r="JC7172" s="103" t="str">
        <f t="shared" ca="1" si="1932"/>
        <v/>
      </c>
      <c r="JD7172" s="104" t="str">
        <f t="shared" ref="JD7172:JD7235" si="1933">IF(IV7172&lt;&gt;"",IV7172-IW7172,"")</f>
        <v/>
      </c>
      <c r="JE7172" s="102" t="str">
        <f t="shared" ref="JE7172:JE7235" si="1934">IF(IU7172&lt;&gt;"",IU7172-IX7172,"")</f>
        <v/>
      </c>
      <c r="JF7172" s="66" t="str">
        <f t="shared" ca="1" si="1922"/>
        <v/>
      </c>
      <c r="JG7172" s="66" t="str">
        <f t="shared" ca="1" si="1921"/>
        <v/>
      </c>
      <c r="JH7172" s="66" t="str">
        <f t="shared" ref="JH7172:JH7235" ca="1" si="1935">IF(IT7172&lt;&gt;"",IF($IS7172&gt;=JH$1,_xlfn.STDEV.P(INDIRECT(CONCATENATE("JD",$IS7172+2,":JD",$IS7172+2-JH$1))),""),"")</f>
        <v/>
      </c>
      <c r="JI7172" s="80" t="str">
        <f t="shared" ref="JI7172:JI7235" ca="1" si="1936">IF(IU7172&lt;&gt;"",IF($IS7172&gt;=JI$1,_xlfn.STDEV.P(INDIRECT(CONCATENATE("JE",$IS7172+2,":JE",$IS7172+2-JI$1))),""),"")</f>
        <v/>
      </c>
      <c r="JJ7172" s="118" t="str">
        <f t="shared" ref="JJ7172:JJ7235" ca="1" si="1937">IF(IU7172&lt;&gt;"",IF($IS7172&gt;=JJ$1,_xlfn.STDEV.P(INDIRECT(CONCATENATE("IY",$IS7172+2,":IY",$IS7172+2-JJ$1))),""),"")</f>
        <v/>
      </c>
    </row>
    <row r="7173" spans="253:270" x14ac:dyDescent="0.3">
      <c r="IS7173" s="74">
        <v>7171</v>
      </c>
      <c r="IT7173" s="90" t="str">
        <f t="shared" si="1923"/>
        <v/>
      </c>
      <c r="IU7173" s="101" t="str">
        <f t="shared" si="1924"/>
        <v/>
      </c>
      <c r="IV7173" s="102" t="str">
        <f t="shared" si="1925"/>
        <v/>
      </c>
      <c r="IW7173" s="102" t="str">
        <f t="shared" si="1926"/>
        <v/>
      </c>
      <c r="IX7173" s="103" t="str">
        <f t="shared" si="1927"/>
        <v/>
      </c>
      <c r="IY7173" s="112" t="str">
        <f t="shared" si="1928"/>
        <v/>
      </c>
      <c r="IZ7173" s="104" t="str">
        <f t="shared" ca="1" si="1929"/>
        <v/>
      </c>
      <c r="JA7173" s="102" t="str">
        <f t="shared" ca="1" si="1930"/>
        <v/>
      </c>
      <c r="JB7173" s="102" t="str">
        <f t="shared" ca="1" si="1931"/>
        <v/>
      </c>
      <c r="JC7173" s="103" t="str">
        <f t="shared" ca="1" si="1932"/>
        <v/>
      </c>
      <c r="JD7173" s="104" t="str">
        <f t="shared" si="1933"/>
        <v/>
      </c>
      <c r="JE7173" s="102" t="str">
        <f t="shared" si="1934"/>
        <v/>
      </c>
      <c r="JF7173" s="66" t="str">
        <f t="shared" ca="1" si="1922"/>
        <v/>
      </c>
      <c r="JG7173" s="66" t="str">
        <f t="shared" ca="1" si="1921"/>
        <v/>
      </c>
      <c r="JH7173" s="66" t="str">
        <f t="shared" ca="1" si="1935"/>
        <v/>
      </c>
      <c r="JI7173" s="80" t="str">
        <f t="shared" ca="1" si="1936"/>
        <v/>
      </c>
      <c r="JJ7173" s="118" t="str">
        <f t="shared" ca="1" si="1937"/>
        <v/>
      </c>
    </row>
    <row r="7174" spans="253:270" x14ac:dyDescent="0.3">
      <c r="IS7174" s="74">
        <v>7172</v>
      </c>
      <c r="IT7174" s="90" t="str">
        <f t="shared" si="1923"/>
        <v/>
      </c>
      <c r="IU7174" s="101" t="str">
        <f t="shared" si="1924"/>
        <v/>
      </c>
      <c r="IV7174" s="102" t="str">
        <f t="shared" si="1925"/>
        <v/>
      </c>
      <c r="IW7174" s="102" t="str">
        <f t="shared" si="1926"/>
        <v/>
      </c>
      <c r="IX7174" s="103" t="str">
        <f t="shared" si="1927"/>
        <v/>
      </c>
      <c r="IY7174" s="112" t="str">
        <f t="shared" si="1928"/>
        <v/>
      </c>
      <c r="IZ7174" s="104" t="str">
        <f t="shared" ca="1" si="1929"/>
        <v/>
      </c>
      <c r="JA7174" s="102" t="str">
        <f t="shared" ca="1" si="1930"/>
        <v/>
      </c>
      <c r="JB7174" s="102" t="str">
        <f t="shared" ca="1" si="1931"/>
        <v/>
      </c>
      <c r="JC7174" s="103" t="str">
        <f t="shared" ca="1" si="1932"/>
        <v/>
      </c>
      <c r="JD7174" s="104" t="str">
        <f t="shared" si="1933"/>
        <v/>
      </c>
      <c r="JE7174" s="102" t="str">
        <f t="shared" si="1934"/>
        <v/>
      </c>
      <c r="JF7174" s="66" t="str">
        <f t="shared" ca="1" si="1922"/>
        <v/>
      </c>
      <c r="JG7174" s="66" t="str">
        <f t="shared" ca="1" si="1921"/>
        <v/>
      </c>
      <c r="JH7174" s="66" t="str">
        <f t="shared" ca="1" si="1935"/>
        <v/>
      </c>
      <c r="JI7174" s="80" t="str">
        <f t="shared" ca="1" si="1936"/>
        <v/>
      </c>
      <c r="JJ7174" s="118" t="str">
        <f t="shared" ca="1" si="1937"/>
        <v/>
      </c>
    </row>
    <row r="7175" spans="253:270" x14ac:dyDescent="0.3">
      <c r="IS7175" s="74">
        <v>7173</v>
      </c>
      <c r="IT7175" s="90" t="str">
        <f t="shared" si="1923"/>
        <v/>
      </c>
      <c r="IU7175" s="101" t="str">
        <f t="shared" si="1924"/>
        <v/>
      </c>
      <c r="IV7175" s="102" t="str">
        <f t="shared" si="1925"/>
        <v/>
      </c>
      <c r="IW7175" s="102" t="str">
        <f t="shared" si="1926"/>
        <v/>
      </c>
      <c r="IX7175" s="103" t="str">
        <f t="shared" si="1927"/>
        <v/>
      </c>
      <c r="IY7175" s="112" t="str">
        <f t="shared" si="1928"/>
        <v/>
      </c>
      <c r="IZ7175" s="104" t="str">
        <f t="shared" ca="1" si="1929"/>
        <v/>
      </c>
      <c r="JA7175" s="102" t="str">
        <f t="shared" ca="1" si="1930"/>
        <v/>
      </c>
      <c r="JB7175" s="102" t="str">
        <f t="shared" ca="1" si="1931"/>
        <v/>
      </c>
      <c r="JC7175" s="103" t="str">
        <f t="shared" ca="1" si="1932"/>
        <v/>
      </c>
      <c r="JD7175" s="104" t="str">
        <f t="shared" si="1933"/>
        <v/>
      </c>
      <c r="JE7175" s="102" t="str">
        <f t="shared" si="1934"/>
        <v/>
      </c>
      <c r="JF7175" s="66" t="str">
        <f t="shared" ca="1" si="1922"/>
        <v/>
      </c>
      <c r="JG7175" s="66" t="str">
        <f t="shared" ca="1" si="1921"/>
        <v/>
      </c>
      <c r="JH7175" s="66" t="str">
        <f t="shared" ca="1" si="1935"/>
        <v/>
      </c>
      <c r="JI7175" s="80" t="str">
        <f t="shared" ca="1" si="1936"/>
        <v/>
      </c>
      <c r="JJ7175" s="118" t="str">
        <f t="shared" ca="1" si="1937"/>
        <v/>
      </c>
    </row>
    <row r="7176" spans="253:270" x14ac:dyDescent="0.3">
      <c r="IS7176" s="74">
        <v>7174</v>
      </c>
      <c r="IT7176" s="90" t="str">
        <f t="shared" si="1923"/>
        <v/>
      </c>
      <c r="IU7176" s="101" t="str">
        <f t="shared" si="1924"/>
        <v/>
      </c>
      <c r="IV7176" s="102" t="str">
        <f t="shared" si="1925"/>
        <v/>
      </c>
      <c r="IW7176" s="102" t="str">
        <f t="shared" si="1926"/>
        <v/>
      </c>
      <c r="IX7176" s="103" t="str">
        <f t="shared" si="1927"/>
        <v/>
      </c>
      <c r="IY7176" s="112" t="str">
        <f t="shared" si="1928"/>
        <v/>
      </c>
      <c r="IZ7176" s="104" t="str">
        <f t="shared" ca="1" si="1929"/>
        <v/>
      </c>
      <c r="JA7176" s="102" t="str">
        <f t="shared" ca="1" si="1930"/>
        <v/>
      </c>
      <c r="JB7176" s="102" t="str">
        <f t="shared" ca="1" si="1931"/>
        <v/>
      </c>
      <c r="JC7176" s="103" t="str">
        <f t="shared" ca="1" si="1932"/>
        <v/>
      </c>
      <c r="JD7176" s="104" t="str">
        <f t="shared" si="1933"/>
        <v/>
      </c>
      <c r="JE7176" s="102" t="str">
        <f t="shared" si="1934"/>
        <v/>
      </c>
      <c r="JF7176" s="66" t="str">
        <f t="shared" ca="1" si="1922"/>
        <v/>
      </c>
      <c r="JG7176" s="66" t="str">
        <f t="shared" ca="1" si="1921"/>
        <v/>
      </c>
      <c r="JH7176" s="66" t="str">
        <f t="shared" ca="1" si="1935"/>
        <v/>
      </c>
      <c r="JI7176" s="80" t="str">
        <f t="shared" ca="1" si="1936"/>
        <v/>
      </c>
      <c r="JJ7176" s="118" t="str">
        <f t="shared" ca="1" si="1937"/>
        <v/>
      </c>
    </row>
    <row r="7177" spans="253:270" x14ac:dyDescent="0.3">
      <c r="IS7177" s="74">
        <v>7175</v>
      </c>
      <c r="IT7177" s="90" t="str">
        <f t="shared" si="1923"/>
        <v/>
      </c>
      <c r="IU7177" s="101" t="str">
        <f t="shared" si="1924"/>
        <v/>
      </c>
      <c r="IV7177" s="102" t="str">
        <f t="shared" si="1925"/>
        <v/>
      </c>
      <c r="IW7177" s="102" t="str">
        <f t="shared" si="1926"/>
        <v/>
      </c>
      <c r="IX7177" s="103" t="str">
        <f t="shared" si="1927"/>
        <v/>
      </c>
      <c r="IY7177" s="112" t="str">
        <f t="shared" si="1928"/>
        <v/>
      </c>
      <c r="IZ7177" s="104" t="str">
        <f t="shared" ca="1" si="1929"/>
        <v/>
      </c>
      <c r="JA7177" s="102" t="str">
        <f t="shared" ca="1" si="1930"/>
        <v/>
      </c>
      <c r="JB7177" s="102" t="str">
        <f t="shared" ca="1" si="1931"/>
        <v/>
      </c>
      <c r="JC7177" s="103" t="str">
        <f t="shared" ca="1" si="1932"/>
        <v/>
      </c>
      <c r="JD7177" s="104" t="str">
        <f t="shared" si="1933"/>
        <v/>
      </c>
      <c r="JE7177" s="102" t="str">
        <f t="shared" si="1934"/>
        <v/>
      </c>
      <c r="JF7177" s="66" t="str">
        <f t="shared" ca="1" si="1922"/>
        <v/>
      </c>
      <c r="JG7177" s="66" t="str">
        <f t="shared" ca="1" si="1921"/>
        <v/>
      </c>
      <c r="JH7177" s="66" t="str">
        <f t="shared" ca="1" si="1935"/>
        <v/>
      </c>
      <c r="JI7177" s="80" t="str">
        <f t="shared" ca="1" si="1936"/>
        <v/>
      </c>
      <c r="JJ7177" s="118" t="str">
        <f t="shared" ca="1" si="1937"/>
        <v/>
      </c>
    </row>
    <row r="7178" spans="253:270" x14ac:dyDescent="0.3">
      <c r="IS7178" s="74">
        <v>7176</v>
      </c>
      <c r="IT7178" s="90" t="str">
        <f t="shared" si="1923"/>
        <v/>
      </c>
      <c r="IU7178" s="101" t="str">
        <f t="shared" si="1924"/>
        <v/>
      </c>
      <c r="IV7178" s="102" t="str">
        <f t="shared" si="1925"/>
        <v/>
      </c>
      <c r="IW7178" s="102" t="str">
        <f t="shared" si="1926"/>
        <v/>
      </c>
      <c r="IX7178" s="103" t="str">
        <f t="shared" si="1927"/>
        <v/>
      </c>
      <c r="IY7178" s="112" t="str">
        <f t="shared" si="1928"/>
        <v/>
      </c>
      <c r="IZ7178" s="104" t="str">
        <f t="shared" ca="1" si="1929"/>
        <v/>
      </c>
      <c r="JA7178" s="102" t="str">
        <f t="shared" ca="1" si="1930"/>
        <v/>
      </c>
      <c r="JB7178" s="102" t="str">
        <f t="shared" ca="1" si="1931"/>
        <v/>
      </c>
      <c r="JC7178" s="103" t="str">
        <f t="shared" ca="1" si="1932"/>
        <v/>
      </c>
      <c r="JD7178" s="104" t="str">
        <f t="shared" si="1933"/>
        <v/>
      </c>
      <c r="JE7178" s="102" t="str">
        <f t="shared" si="1934"/>
        <v/>
      </c>
      <c r="JF7178" s="66" t="str">
        <f t="shared" ca="1" si="1922"/>
        <v/>
      </c>
      <c r="JG7178" s="66" t="str">
        <f t="shared" ca="1" si="1921"/>
        <v/>
      </c>
      <c r="JH7178" s="66" t="str">
        <f t="shared" ca="1" si="1935"/>
        <v/>
      </c>
      <c r="JI7178" s="80" t="str">
        <f t="shared" ca="1" si="1936"/>
        <v/>
      </c>
      <c r="JJ7178" s="118" t="str">
        <f t="shared" ca="1" si="1937"/>
        <v/>
      </c>
    </row>
    <row r="7179" spans="253:270" x14ac:dyDescent="0.3">
      <c r="IS7179" s="74">
        <v>7177</v>
      </c>
      <c r="IT7179" s="90" t="str">
        <f t="shared" si="1923"/>
        <v/>
      </c>
      <c r="IU7179" s="101" t="str">
        <f t="shared" si="1924"/>
        <v/>
      </c>
      <c r="IV7179" s="102" t="str">
        <f t="shared" si="1925"/>
        <v/>
      </c>
      <c r="IW7179" s="102" t="str">
        <f t="shared" si="1926"/>
        <v/>
      </c>
      <c r="IX7179" s="103" t="str">
        <f t="shared" si="1927"/>
        <v/>
      </c>
      <c r="IY7179" s="112" t="str">
        <f t="shared" si="1928"/>
        <v/>
      </c>
      <c r="IZ7179" s="104" t="str">
        <f t="shared" ca="1" si="1929"/>
        <v/>
      </c>
      <c r="JA7179" s="102" t="str">
        <f t="shared" ca="1" si="1930"/>
        <v/>
      </c>
      <c r="JB7179" s="102" t="str">
        <f t="shared" ca="1" si="1931"/>
        <v/>
      </c>
      <c r="JC7179" s="103" t="str">
        <f t="shared" ca="1" si="1932"/>
        <v/>
      </c>
      <c r="JD7179" s="104" t="str">
        <f t="shared" si="1933"/>
        <v/>
      </c>
      <c r="JE7179" s="102" t="str">
        <f t="shared" si="1934"/>
        <v/>
      </c>
      <c r="JF7179" s="66" t="str">
        <f t="shared" ca="1" si="1922"/>
        <v/>
      </c>
      <c r="JG7179" s="66" t="str">
        <f t="shared" ca="1" si="1921"/>
        <v/>
      </c>
      <c r="JH7179" s="66" t="str">
        <f t="shared" ca="1" si="1935"/>
        <v/>
      </c>
      <c r="JI7179" s="80" t="str">
        <f t="shared" ca="1" si="1936"/>
        <v/>
      </c>
      <c r="JJ7179" s="118" t="str">
        <f t="shared" ca="1" si="1937"/>
        <v/>
      </c>
    </row>
    <row r="7180" spans="253:270" x14ac:dyDescent="0.3">
      <c r="IS7180" s="74">
        <v>7178</v>
      </c>
      <c r="IT7180" s="90" t="str">
        <f t="shared" si="1923"/>
        <v/>
      </c>
      <c r="IU7180" s="101" t="str">
        <f t="shared" si="1924"/>
        <v/>
      </c>
      <c r="IV7180" s="102" t="str">
        <f t="shared" si="1925"/>
        <v/>
      </c>
      <c r="IW7180" s="102" t="str">
        <f t="shared" si="1926"/>
        <v/>
      </c>
      <c r="IX7180" s="103" t="str">
        <f t="shared" si="1927"/>
        <v/>
      </c>
      <c r="IY7180" s="112" t="str">
        <f t="shared" si="1928"/>
        <v/>
      </c>
      <c r="IZ7180" s="104" t="str">
        <f t="shared" ca="1" si="1929"/>
        <v/>
      </c>
      <c r="JA7180" s="102" t="str">
        <f t="shared" ca="1" si="1930"/>
        <v/>
      </c>
      <c r="JB7180" s="102" t="str">
        <f t="shared" ca="1" si="1931"/>
        <v/>
      </c>
      <c r="JC7180" s="103" t="str">
        <f t="shared" ca="1" si="1932"/>
        <v/>
      </c>
      <c r="JD7180" s="104" t="str">
        <f t="shared" si="1933"/>
        <v/>
      </c>
      <c r="JE7180" s="102" t="str">
        <f t="shared" si="1934"/>
        <v/>
      </c>
      <c r="JF7180" s="66" t="str">
        <f t="shared" ca="1" si="1922"/>
        <v/>
      </c>
      <c r="JG7180" s="66" t="str">
        <f t="shared" ca="1" si="1921"/>
        <v/>
      </c>
      <c r="JH7180" s="66" t="str">
        <f t="shared" ca="1" si="1935"/>
        <v/>
      </c>
      <c r="JI7180" s="80" t="str">
        <f t="shared" ca="1" si="1936"/>
        <v/>
      </c>
      <c r="JJ7180" s="118" t="str">
        <f t="shared" ca="1" si="1937"/>
        <v/>
      </c>
    </row>
    <row r="7181" spans="253:270" x14ac:dyDescent="0.3">
      <c r="IS7181" s="74">
        <v>7179</v>
      </c>
      <c r="IT7181" s="90" t="str">
        <f t="shared" si="1923"/>
        <v/>
      </c>
      <c r="IU7181" s="101" t="str">
        <f t="shared" si="1924"/>
        <v/>
      </c>
      <c r="IV7181" s="102" t="str">
        <f t="shared" si="1925"/>
        <v/>
      </c>
      <c r="IW7181" s="102" t="str">
        <f t="shared" si="1926"/>
        <v/>
      </c>
      <c r="IX7181" s="103" t="str">
        <f t="shared" si="1927"/>
        <v/>
      </c>
      <c r="IY7181" s="112" t="str">
        <f t="shared" si="1928"/>
        <v/>
      </c>
      <c r="IZ7181" s="104" t="str">
        <f t="shared" ca="1" si="1929"/>
        <v/>
      </c>
      <c r="JA7181" s="102" t="str">
        <f t="shared" ca="1" si="1930"/>
        <v/>
      </c>
      <c r="JB7181" s="102" t="str">
        <f t="shared" ca="1" si="1931"/>
        <v/>
      </c>
      <c r="JC7181" s="103" t="str">
        <f t="shared" ca="1" si="1932"/>
        <v/>
      </c>
      <c r="JD7181" s="104" t="str">
        <f t="shared" si="1933"/>
        <v/>
      </c>
      <c r="JE7181" s="102" t="str">
        <f t="shared" si="1934"/>
        <v/>
      </c>
      <c r="JF7181" s="66" t="str">
        <f t="shared" ca="1" si="1922"/>
        <v/>
      </c>
      <c r="JG7181" s="66" t="str">
        <f t="shared" ca="1" si="1921"/>
        <v/>
      </c>
      <c r="JH7181" s="66" t="str">
        <f t="shared" ca="1" si="1935"/>
        <v/>
      </c>
      <c r="JI7181" s="80" t="str">
        <f t="shared" ca="1" si="1936"/>
        <v/>
      </c>
      <c r="JJ7181" s="118" t="str">
        <f t="shared" ca="1" si="1937"/>
        <v/>
      </c>
    </row>
    <row r="7182" spans="253:270" x14ac:dyDescent="0.3">
      <c r="IS7182" s="74">
        <v>7180</v>
      </c>
      <c r="IT7182" s="90" t="str">
        <f t="shared" si="1923"/>
        <v/>
      </c>
      <c r="IU7182" s="101" t="str">
        <f t="shared" si="1924"/>
        <v/>
      </c>
      <c r="IV7182" s="102" t="str">
        <f t="shared" si="1925"/>
        <v/>
      </c>
      <c r="IW7182" s="102" t="str">
        <f t="shared" si="1926"/>
        <v/>
      </c>
      <c r="IX7182" s="103" t="str">
        <f t="shared" si="1927"/>
        <v/>
      </c>
      <c r="IY7182" s="112" t="str">
        <f t="shared" si="1928"/>
        <v/>
      </c>
      <c r="IZ7182" s="104" t="str">
        <f t="shared" ca="1" si="1929"/>
        <v/>
      </c>
      <c r="JA7182" s="102" t="str">
        <f t="shared" ca="1" si="1930"/>
        <v/>
      </c>
      <c r="JB7182" s="102" t="str">
        <f t="shared" ca="1" si="1931"/>
        <v/>
      </c>
      <c r="JC7182" s="103" t="str">
        <f t="shared" ca="1" si="1932"/>
        <v/>
      </c>
      <c r="JD7182" s="104" t="str">
        <f t="shared" si="1933"/>
        <v/>
      </c>
      <c r="JE7182" s="102" t="str">
        <f t="shared" si="1934"/>
        <v/>
      </c>
      <c r="JF7182" s="66" t="str">
        <f t="shared" ca="1" si="1922"/>
        <v/>
      </c>
      <c r="JG7182" s="66" t="str">
        <f t="shared" ca="1" si="1921"/>
        <v/>
      </c>
      <c r="JH7182" s="66" t="str">
        <f t="shared" ca="1" si="1935"/>
        <v/>
      </c>
      <c r="JI7182" s="80" t="str">
        <f t="shared" ca="1" si="1936"/>
        <v/>
      </c>
      <c r="JJ7182" s="118" t="str">
        <f t="shared" ca="1" si="1937"/>
        <v/>
      </c>
    </row>
    <row r="7183" spans="253:270" x14ac:dyDescent="0.3">
      <c r="IS7183" s="74">
        <v>7181</v>
      </c>
      <c r="IT7183" s="90" t="str">
        <f t="shared" si="1923"/>
        <v/>
      </c>
      <c r="IU7183" s="101" t="str">
        <f t="shared" si="1924"/>
        <v/>
      </c>
      <c r="IV7183" s="102" t="str">
        <f t="shared" si="1925"/>
        <v/>
      </c>
      <c r="IW7183" s="102" t="str">
        <f t="shared" si="1926"/>
        <v/>
      </c>
      <c r="IX7183" s="103" t="str">
        <f t="shared" si="1927"/>
        <v/>
      </c>
      <c r="IY7183" s="112" t="str">
        <f t="shared" si="1928"/>
        <v/>
      </c>
      <c r="IZ7183" s="104" t="str">
        <f t="shared" ca="1" si="1929"/>
        <v/>
      </c>
      <c r="JA7183" s="102" t="str">
        <f t="shared" ca="1" si="1930"/>
        <v/>
      </c>
      <c r="JB7183" s="102" t="str">
        <f t="shared" ca="1" si="1931"/>
        <v/>
      </c>
      <c r="JC7183" s="103" t="str">
        <f t="shared" ca="1" si="1932"/>
        <v/>
      </c>
      <c r="JD7183" s="104" t="str">
        <f t="shared" si="1933"/>
        <v/>
      </c>
      <c r="JE7183" s="102" t="str">
        <f t="shared" si="1934"/>
        <v/>
      </c>
      <c r="JF7183" s="66" t="str">
        <f t="shared" ca="1" si="1922"/>
        <v/>
      </c>
      <c r="JG7183" s="66" t="str">
        <f t="shared" ca="1" si="1921"/>
        <v/>
      </c>
      <c r="JH7183" s="66" t="str">
        <f t="shared" ca="1" si="1935"/>
        <v/>
      </c>
      <c r="JI7183" s="80" t="str">
        <f t="shared" ca="1" si="1936"/>
        <v/>
      </c>
      <c r="JJ7183" s="118" t="str">
        <f t="shared" ca="1" si="1937"/>
        <v/>
      </c>
    </row>
    <row r="7184" spans="253:270" x14ac:dyDescent="0.3">
      <c r="IS7184" s="74">
        <v>7182</v>
      </c>
      <c r="IT7184" s="90" t="str">
        <f t="shared" si="1923"/>
        <v/>
      </c>
      <c r="IU7184" s="101" t="str">
        <f t="shared" si="1924"/>
        <v/>
      </c>
      <c r="IV7184" s="102" t="str">
        <f t="shared" si="1925"/>
        <v/>
      </c>
      <c r="IW7184" s="102" t="str">
        <f t="shared" si="1926"/>
        <v/>
      </c>
      <c r="IX7184" s="103" t="str">
        <f t="shared" si="1927"/>
        <v/>
      </c>
      <c r="IY7184" s="112" t="str">
        <f t="shared" si="1928"/>
        <v/>
      </c>
      <c r="IZ7184" s="104" t="str">
        <f t="shared" ca="1" si="1929"/>
        <v/>
      </c>
      <c r="JA7184" s="102" t="str">
        <f t="shared" ca="1" si="1930"/>
        <v/>
      </c>
      <c r="JB7184" s="102" t="str">
        <f t="shared" ca="1" si="1931"/>
        <v/>
      </c>
      <c r="JC7184" s="103" t="str">
        <f t="shared" ca="1" si="1932"/>
        <v/>
      </c>
      <c r="JD7184" s="104" t="str">
        <f t="shared" si="1933"/>
        <v/>
      </c>
      <c r="JE7184" s="102" t="str">
        <f t="shared" si="1934"/>
        <v/>
      </c>
      <c r="JF7184" s="66" t="str">
        <f t="shared" ca="1" si="1922"/>
        <v/>
      </c>
      <c r="JG7184" s="66" t="str">
        <f t="shared" ca="1" si="1921"/>
        <v/>
      </c>
      <c r="JH7184" s="66" t="str">
        <f t="shared" ca="1" si="1935"/>
        <v/>
      </c>
      <c r="JI7184" s="80" t="str">
        <f t="shared" ca="1" si="1936"/>
        <v/>
      </c>
      <c r="JJ7184" s="118" t="str">
        <f t="shared" ca="1" si="1937"/>
        <v/>
      </c>
    </row>
    <row r="7185" spans="253:270" x14ac:dyDescent="0.3">
      <c r="IS7185" s="74">
        <v>7183</v>
      </c>
      <c r="IT7185" s="90" t="str">
        <f t="shared" si="1923"/>
        <v/>
      </c>
      <c r="IU7185" s="101" t="str">
        <f t="shared" si="1924"/>
        <v/>
      </c>
      <c r="IV7185" s="102" t="str">
        <f t="shared" si="1925"/>
        <v/>
      </c>
      <c r="IW7185" s="102" t="str">
        <f t="shared" si="1926"/>
        <v/>
      </c>
      <c r="IX7185" s="103" t="str">
        <f t="shared" si="1927"/>
        <v/>
      </c>
      <c r="IY7185" s="112" t="str">
        <f t="shared" si="1928"/>
        <v/>
      </c>
      <c r="IZ7185" s="104" t="str">
        <f t="shared" ca="1" si="1929"/>
        <v/>
      </c>
      <c r="JA7185" s="102" t="str">
        <f t="shared" ca="1" si="1930"/>
        <v/>
      </c>
      <c r="JB7185" s="102" t="str">
        <f t="shared" ca="1" si="1931"/>
        <v/>
      </c>
      <c r="JC7185" s="103" t="str">
        <f t="shared" ca="1" si="1932"/>
        <v/>
      </c>
      <c r="JD7185" s="104" t="str">
        <f t="shared" si="1933"/>
        <v/>
      </c>
      <c r="JE7185" s="102" t="str">
        <f t="shared" si="1934"/>
        <v/>
      </c>
      <c r="JF7185" s="66" t="str">
        <f t="shared" ca="1" si="1922"/>
        <v/>
      </c>
      <c r="JG7185" s="66" t="str">
        <f t="shared" ca="1" si="1921"/>
        <v/>
      </c>
      <c r="JH7185" s="66" t="str">
        <f t="shared" ca="1" si="1935"/>
        <v/>
      </c>
      <c r="JI7185" s="80" t="str">
        <f t="shared" ca="1" si="1936"/>
        <v/>
      </c>
      <c r="JJ7185" s="118" t="str">
        <f t="shared" ca="1" si="1937"/>
        <v/>
      </c>
    </row>
    <row r="7186" spans="253:270" x14ac:dyDescent="0.3">
      <c r="IS7186" s="74">
        <v>7184</v>
      </c>
      <c r="IT7186" s="90" t="str">
        <f t="shared" si="1923"/>
        <v/>
      </c>
      <c r="IU7186" s="101" t="str">
        <f t="shared" si="1924"/>
        <v/>
      </c>
      <c r="IV7186" s="102" t="str">
        <f t="shared" si="1925"/>
        <v/>
      </c>
      <c r="IW7186" s="102" t="str">
        <f t="shared" si="1926"/>
        <v/>
      </c>
      <c r="IX7186" s="103" t="str">
        <f t="shared" si="1927"/>
        <v/>
      </c>
      <c r="IY7186" s="112" t="str">
        <f t="shared" si="1928"/>
        <v/>
      </c>
      <c r="IZ7186" s="104" t="str">
        <f t="shared" ca="1" si="1929"/>
        <v/>
      </c>
      <c r="JA7186" s="102" t="str">
        <f t="shared" ca="1" si="1930"/>
        <v/>
      </c>
      <c r="JB7186" s="102" t="str">
        <f t="shared" ca="1" si="1931"/>
        <v/>
      </c>
      <c r="JC7186" s="103" t="str">
        <f t="shared" ca="1" si="1932"/>
        <v/>
      </c>
      <c r="JD7186" s="104" t="str">
        <f t="shared" si="1933"/>
        <v/>
      </c>
      <c r="JE7186" s="102" t="str">
        <f t="shared" si="1934"/>
        <v/>
      </c>
      <c r="JF7186" s="66" t="str">
        <f t="shared" ca="1" si="1922"/>
        <v/>
      </c>
      <c r="JG7186" s="66" t="str">
        <f t="shared" ca="1" si="1921"/>
        <v/>
      </c>
      <c r="JH7186" s="66" t="str">
        <f t="shared" ca="1" si="1935"/>
        <v/>
      </c>
      <c r="JI7186" s="80" t="str">
        <f t="shared" ca="1" si="1936"/>
        <v/>
      </c>
      <c r="JJ7186" s="118" t="str">
        <f t="shared" ca="1" si="1937"/>
        <v/>
      </c>
    </row>
    <row r="7187" spans="253:270" x14ac:dyDescent="0.3">
      <c r="IS7187" s="74">
        <v>7185</v>
      </c>
      <c r="IT7187" s="90" t="str">
        <f t="shared" si="1923"/>
        <v/>
      </c>
      <c r="IU7187" s="101" t="str">
        <f t="shared" si="1924"/>
        <v/>
      </c>
      <c r="IV7187" s="102" t="str">
        <f t="shared" si="1925"/>
        <v/>
      </c>
      <c r="IW7187" s="102" t="str">
        <f t="shared" si="1926"/>
        <v/>
      </c>
      <c r="IX7187" s="103" t="str">
        <f t="shared" si="1927"/>
        <v/>
      </c>
      <c r="IY7187" s="112" t="str">
        <f t="shared" si="1928"/>
        <v/>
      </c>
      <c r="IZ7187" s="104" t="str">
        <f t="shared" ca="1" si="1929"/>
        <v/>
      </c>
      <c r="JA7187" s="102" t="str">
        <f t="shared" ca="1" si="1930"/>
        <v/>
      </c>
      <c r="JB7187" s="102" t="str">
        <f t="shared" ca="1" si="1931"/>
        <v/>
      </c>
      <c r="JC7187" s="103" t="str">
        <f t="shared" ca="1" si="1932"/>
        <v/>
      </c>
      <c r="JD7187" s="104" t="str">
        <f t="shared" si="1933"/>
        <v/>
      </c>
      <c r="JE7187" s="102" t="str">
        <f t="shared" si="1934"/>
        <v/>
      </c>
      <c r="JF7187" s="66" t="str">
        <f t="shared" ca="1" si="1922"/>
        <v/>
      </c>
      <c r="JG7187" s="66" t="str">
        <f t="shared" ca="1" si="1921"/>
        <v/>
      </c>
      <c r="JH7187" s="66" t="str">
        <f t="shared" ca="1" si="1935"/>
        <v/>
      </c>
      <c r="JI7187" s="80" t="str">
        <f t="shared" ca="1" si="1936"/>
        <v/>
      </c>
      <c r="JJ7187" s="118" t="str">
        <f t="shared" ca="1" si="1937"/>
        <v/>
      </c>
    </row>
    <row r="7188" spans="253:270" x14ac:dyDescent="0.3">
      <c r="IS7188" s="74">
        <v>7186</v>
      </c>
      <c r="IT7188" s="90" t="str">
        <f t="shared" si="1923"/>
        <v/>
      </c>
      <c r="IU7188" s="101" t="str">
        <f t="shared" si="1924"/>
        <v/>
      </c>
      <c r="IV7188" s="102" t="str">
        <f t="shared" si="1925"/>
        <v/>
      </c>
      <c r="IW7188" s="102" t="str">
        <f t="shared" si="1926"/>
        <v/>
      </c>
      <c r="IX7188" s="103" t="str">
        <f t="shared" si="1927"/>
        <v/>
      </c>
      <c r="IY7188" s="112" t="str">
        <f t="shared" si="1928"/>
        <v/>
      </c>
      <c r="IZ7188" s="104" t="str">
        <f t="shared" ca="1" si="1929"/>
        <v/>
      </c>
      <c r="JA7188" s="102" t="str">
        <f t="shared" ca="1" si="1930"/>
        <v/>
      </c>
      <c r="JB7188" s="102" t="str">
        <f t="shared" ca="1" si="1931"/>
        <v/>
      </c>
      <c r="JC7188" s="103" t="str">
        <f t="shared" ca="1" si="1932"/>
        <v/>
      </c>
      <c r="JD7188" s="104" t="str">
        <f t="shared" si="1933"/>
        <v/>
      </c>
      <c r="JE7188" s="102" t="str">
        <f t="shared" si="1934"/>
        <v/>
      </c>
      <c r="JF7188" s="66" t="str">
        <f t="shared" ca="1" si="1922"/>
        <v/>
      </c>
      <c r="JG7188" s="66" t="str">
        <f t="shared" ca="1" si="1921"/>
        <v/>
      </c>
      <c r="JH7188" s="66" t="str">
        <f t="shared" ca="1" si="1935"/>
        <v/>
      </c>
      <c r="JI7188" s="80" t="str">
        <f t="shared" ca="1" si="1936"/>
        <v/>
      </c>
      <c r="JJ7188" s="118" t="str">
        <f t="shared" ca="1" si="1937"/>
        <v/>
      </c>
    </row>
    <row r="7189" spans="253:270" x14ac:dyDescent="0.3">
      <c r="IS7189" s="74">
        <v>7187</v>
      </c>
      <c r="IT7189" s="90" t="str">
        <f t="shared" si="1923"/>
        <v/>
      </c>
      <c r="IU7189" s="101" t="str">
        <f t="shared" si="1924"/>
        <v/>
      </c>
      <c r="IV7189" s="102" t="str">
        <f t="shared" si="1925"/>
        <v/>
      </c>
      <c r="IW7189" s="102" t="str">
        <f t="shared" si="1926"/>
        <v/>
      </c>
      <c r="IX7189" s="103" t="str">
        <f t="shared" si="1927"/>
        <v/>
      </c>
      <c r="IY7189" s="112" t="str">
        <f t="shared" si="1928"/>
        <v/>
      </c>
      <c r="IZ7189" s="104" t="str">
        <f t="shared" ca="1" si="1929"/>
        <v/>
      </c>
      <c r="JA7189" s="102" t="str">
        <f t="shared" ca="1" si="1930"/>
        <v/>
      </c>
      <c r="JB7189" s="102" t="str">
        <f t="shared" ca="1" si="1931"/>
        <v/>
      </c>
      <c r="JC7189" s="103" t="str">
        <f t="shared" ca="1" si="1932"/>
        <v/>
      </c>
      <c r="JD7189" s="104" t="str">
        <f t="shared" si="1933"/>
        <v/>
      </c>
      <c r="JE7189" s="102" t="str">
        <f t="shared" si="1934"/>
        <v/>
      </c>
      <c r="JF7189" s="66" t="str">
        <f t="shared" ca="1" si="1922"/>
        <v/>
      </c>
      <c r="JG7189" s="66" t="str">
        <f t="shared" ca="1" si="1921"/>
        <v/>
      </c>
      <c r="JH7189" s="66" t="str">
        <f t="shared" ca="1" si="1935"/>
        <v/>
      </c>
      <c r="JI7189" s="80" t="str">
        <f t="shared" ca="1" si="1936"/>
        <v/>
      </c>
      <c r="JJ7189" s="118" t="str">
        <f t="shared" ca="1" si="1937"/>
        <v/>
      </c>
    </row>
    <row r="7190" spans="253:270" x14ac:dyDescent="0.3">
      <c r="IS7190" s="74">
        <v>7188</v>
      </c>
      <c r="IT7190" s="90" t="str">
        <f t="shared" si="1923"/>
        <v/>
      </c>
      <c r="IU7190" s="101" t="str">
        <f t="shared" si="1924"/>
        <v/>
      </c>
      <c r="IV7190" s="102" t="str">
        <f t="shared" si="1925"/>
        <v/>
      </c>
      <c r="IW7190" s="102" t="str">
        <f t="shared" si="1926"/>
        <v/>
      </c>
      <c r="IX7190" s="103" t="str">
        <f t="shared" si="1927"/>
        <v/>
      </c>
      <c r="IY7190" s="112" t="str">
        <f t="shared" si="1928"/>
        <v/>
      </c>
      <c r="IZ7190" s="104" t="str">
        <f t="shared" ca="1" si="1929"/>
        <v/>
      </c>
      <c r="JA7190" s="102" t="str">
        <f t="shared" ca="1" si="1930"/>
        <v/>
      </c>
      <c r="JB7190" s="102" t="str">
        <f t="shared" ca="1" si="1931"/>
        <v/>
      </c>
      <c r="JC7190" s="103" t="str">
        <f t="shared" ca="1" si="1932"/>
        <v/>
      </c>
      <c r="JD7190" s="104" t="str">
        <f t="shared" si="1933"/>
        <v/>
      </c>
      <c r="JE7190" s="102" t="str">
        <f t="shared" si="1934"/>
        <v/>
      </c>
      <c r="JF7190" s="66" t="str">
        <f t="shared" ca="1" si="1922"/>
        <v/>
      </c>
      <c r="JG7190" s="66" t="str">
        <f t="shared" ca="1" si="1921"/>
        <v/>
      </c>
      <c r="JH7190" s="66" t="str">
        <f t="shared" ca="1" si="1935"/>
        <v/>
      </c>
      <c r="JI7190" s="80" t="str">
        <f t="shared" ca="1" si="1936"/>
        <v/>
      </c>
      <c r="JJ7190" s="118" t="str">
        <f t="shared" ca="1" si="1937"/>
        <v/>
      </c>
    </row>
    <row r="7191" spans="253:270" x14ac:dyDescent="0.3">
      <c r="IS7191" s="74">
        <v>7189</v>
      </c>
      <c r="IT7191" s="90" t="str">
        <f t="shared" si="1923"/>
        <v/>
      </c>
      <c r="IU7191" s="101" t="str">
        <f t="shared" si="1924"/>
        <v/>
      </c>
      <c r="IV7191" s="102" t="str">
        <f t="shared" si="1925"/>
        <v/>
      </c>
      <c r="IW7191" s="102" t="str">
        <f t="shared" si="1926"/>
        <v/>
      </c>
      <c r="IX7191" s="103" t="str">
        <f t="shared" si="1927"/>
        <v/>
      </c>
      <c r="IY7191" s="112" t="str">
        <f t="shared" si="1928"/>
        <v/>
      </c>
      <c r="IZ7191" s="104" t="str">
        <f t="shared" ca="1" si="1929"/>
        <v/>
      </c>
      <c r="JA7191" s="102" t="str">
        <f t="shared" ca="1" si="1930"/>
        <v/>
      </c>
      <c r="JB7191" s="102" t="str">
        <f t="shared" ca="1" si="1931"/>
        <v/>
      </c>
      <c r="JC7191" s="103" t="str">
        <f t="shared" ca="1" si="1932"/>
        <v/>
      </c>
      <c r="JD7191" s="104" t="str">
        <f t="shared" si="1933"/>
        <v/>
      </c>
      <c r="JE7191" s="102" t="str">
        <f t="shared" si="1934"/>
        <v/>
      </c>
      <c r="JF7191" s="66" t="str">
        <f t="shared" ca="1" si="1922"/>
        <v/>
      </c>
      <c r="JG7191" s="66" t="str">
        <f t="shared" ref="JG7191:JG7254" ca="1" si="1938">IF(IU7191&lt;&gt;"",IF($IS7191&gt;=JG$1,AVERAGE(INDIRECT(CONCATENATE("JE",$IS7191+2,":JE",$IS7191+2-JG$1))),""),"")</f>
        <v/>
      </c>
      <c r="JH7191" s="66" t="str">
        <f t="shared" ca="1" si="1935"/>
        <v/>
      </c>
      <c r="JI7191" s="80" t="str">
        <f t="shared" ca="1" si="1936"/>
        <v/>
      </c>
      <c r="JJ7191" s="118" t="str">
        <f t="shared" ca="1" si="1937"/>
        <v/>
      </c>
    </row>
    <row r="7192" spans="253:270" x14ac:dyDescent="0.3">
      <c r="IS7192" s="74">
        <v>7190</v>
      </c>
      <c r="IT7192" s="90" t="str">
        <f t="shared" si="1923"/>
        <v/>
      </c>
      <c r="IU7192" s="101" t="str">
        <f t="shared" si="1924"/>
        <v/>
      </c>
      <c r="IV7192" s="102" t="str">
        <f t="shared" si="1925"/>
        <v/>
      </c>
      <c r="IW7192" s="102" t="str">
        <f t="shared" si="1926"/>
        <v/>
      </c>
      <c r="IX7192" s="103" t="str">
        <f t="shared" si="1927"/>
        <v/>
      </c>
      <c r="IY7192" s="112" t="str">
        <f t="shared" si="1928"/>
        <v/>
      </c>
      <c r="IZ7192" s="104" t="str">
        <f t="shared" ca="1" si="1929"/>
        <v/>
      </c>
      <c r="JA7192" s="102" t="str">
        <f t="shared" ca="1" si="1930"/>
        <v/>
      </c>
      <c r="JB7192" s="102" t="str">
        <f t="shared" ca="1" si="1931"/>
        <v/>
      </c>
      <c r="JC7192" s="103" t="str">
        <f t="shared" ca="1" si="1932"/>
        <v/>
      </c>
      <c r="JD7192" s="104" t="str">
        <f t="shared" si="1933"/>
        <v/>
      </c>
      <c r="JE7192" s="102" t="str">
        <f t="shared" si="1934"/>
        <v/>
      </c>
      <c r="JF7192" s="66" t="str">
        <f t="shared" ca="1" si="1922"/>
        <v/>
      </c>
      <c r="JG7192" s="66" t="str">
        <f t="shared" ca="1" si="1938"/>
        <v/>
      </c>
      <c r="JH7192" s="66" t="str">
        <f t="shared" ca="1" si="1935"/>
        <v/>
      </c>
      <c r="JI7192" s="80" t="str">
        <f t="shared" ca="1" si="1936"/>
        <v/>
      </c>
      <c r="JJ7192" s="118" t="str">
        <f t="shared" ca="1" si="1937"/>
        <v/>
      </c>
    </row>
    <row r="7193" spans="253:270" x14ac:dyDescent="0.3">
      <c r="IS7193" s="74">
        <v>7191</v>
      </c>
      <c r="IT7193" s="90" t="str">
        <f t="shared" si="1923"/>
        <v/>
      </c>
      <c r="IU7193" s="101" t="str">
        <f t="shared" si="1924"/>
        <v/>
      </c>
      <c r="IV7193" s="102" t="str">
        <f t="shared" si="1925"/>
        <v/>
      </c>
      <c r="IW7193" s="102" t="str">
        <f t="shared" si="1926"/>
        <v/>
      </c>
      <c r="IX7193" s="103" t="str">
        <f t="shared" si="1927"/>
        <v/>
      </c>
      <c r="IY7193" s="112" t="str">
        <f t="shared" si="1928"/>
        <v/>
      </c>
      <c r="IZ7193" s="104" t="str">
        <f t="shared" ca="1" si="1929"/>
        <v/>
      </c>
      <c r="JA7193" s="102" t="str">
        <f t="shared" ca="1" si="1930"/>
        <v/>
      </c>
      <c r="JB7193" s="102" t="str">
        <f t="shared" ca="1" si="1931"/>
        <v/>
      </c>
      <c r="JC7193" s="103" t="str">
        <f t="shared" ca="1" si="1932"/>
        <v/>
      </c>
      <c r="JD7193" s="104" t="str">
        <f t="shared" si="1933"/>
        <v/>
      </c>
      <c r="JE7193" s="102" t="str">
        <f t="shared" si="1934"/>
        <v/>
      </c>
      <c r="JF7193" s="66" t="str">
        <f t="shared" ca="1" si="1922"/>
        <v/>
      </c>
      <c r="JG7193" s="66" t="str">
        <f t="shared" ca="1" si="1938"/>
        <v/>
      </c>
      <c r="JH7193" s="66" t="str">
        <f t="shared" ca="1" si="1935"/>
        <v/>
      </c>
      <c r="JI7193" s="80" t="str">
        <f t="shared" ca="1" si="1936"/>
        <v/>
      </c>
      <c r="JJ7193" s="118" t="str">
        <f t="shared" ca="1" si="1937"/>
        <v/>
      </c>
    </row>
    <row r="7194" spans="253:270" x14ac:dyDescent="0.3">
      <c r="IS7194" s="74">
        <v>7192</v>
      </c>
      <c r="IT7194" s="90" t="str">
        <f t="shared" si="1923"/>
        <v/>
      </c>
      <c r="IU7194" s="101" t="str">
        <f t="shared" si="1924"/>
        <v/>
      </c>
      <c r="IV7194" s="102" t="str">
        <f t="shared" si="1925"/>
        <v/>
      </c>
      <c r="IW7194" s="102" t="str">
        <f t="shared" si="1926"/>
        <v/>
      </c>
      <c r="IX7194" s="103" t="str">
        <f t="shared" si="1927"/>
        <v/>
      </c>
      <c r="IY7194" s="112" t="str">
        <f t="shared" si="1928"/>
        <v/>
      </c>
      <c r="IZ7194" s="104" t="str">
        <f t="shared" ca="1" si="1929"/>
        <v/>
      </c>
      <c r="JA7194" s="102" t="str">
        <f t="shared" ca="1" si="1930"/>
        <v/>
      </c>
      <c r="JB7194" s="102" t="str">
        <f t="shared" ca="1" si="1931"/>
        <v/>
      </c>
      <c r="JC7194" s="103" t="str">
        <f t="shared" ca="1" si="1932"/>
        <v/>
      </c>
      <c r="JD7194" s="104" t="str">
        <f t="shared" si="1933"/>
        <v/>
      </c>
      <c r="JE7194" s="102" t="str">
        <f t="shared" si="1934"/>
        <v/>
      </c>
      <c r="JF7194" s="66" t="str">
        <f t="shared" ca="1" si="1922"/>
        <v/>
      </c>
      <c r="JG7194" s="66" t="str">
        <f t="shared" ca="1" si="1938"/>
        <v/>
      </c>
      <c r="JH7194" s="66" t="str">
        <f t="shared" ca="1" si="1935"/>
        <v/>
      </c>
      <c r="JI7194" s="80" t="str">
        <f t="shared" ca="1" si="1936"/>
        <v/>
      </c>
      <c r="JJ7194" s="118" t="str">
        <f t="shared" ca="1" si="1937"/>
        <v/>
      </c>
    </row>
    <row r="7195" spans="253:270" x14ac:dyDescent="0.3">
      <c r="IS7195" s="74">
        <v>7193</v>
      </c>
      <c r="IT7195" s="90" t="str">
        <f t="shared" si="1923"/>
        <v/>
      </c>
      <c r="IU7195" s="101" t="str">
        <f t="shared" si="1924"/>
        <v/>
      </c>
      <c r="IV7195" s="102" t="str">
        <f t="shared" si="1925"/>
        <v/>
      </c>
      <c r="IW7195" s="102" t="str">
        <f t="shared" si="1926"/>
        <v/>
      </c>
      <c r="IX7195" s="103" t="str">
        <f t="shared" si="1927"/>
        <v/>
      </c>
      <c r="IY7195" s="112" t="str">
        <f t="shared" si="1928"/>
        <v/>
      </c>
      <c r="IZ7195" s="104" t="str">
        <f t="shared" ca="1" si="1929"/>
        <v/>
      </c>
      <c r="JA7195" s="102" t="str">
        <f t="shared" ca="1" si="1930"/>
        <v/>
      </c>
      <c r="JB7195" s="102" t="str">
        <f t="shared" ca="1" si="1931"/>
        <v/>
      </c>
      <c r="JC7195" s="103" t="str">
        <f t="shared" ca="1" si="1932"/>
        <v/>
      </c>
      <c r="JD7195" s="104" t="str">
        <f t="shared" si="1933"/>
        <v/>
      </c>
      <c r="JE7195" s="102" t="str">
        <f t="shared" si="1934"/>
        <v/>
      </c>
      <c r="JF7195" s="66" t="str">
        <f t="shared" ca="1" si="1922"/>
        <v/>
      </c>
      <c r="JG7195" s="66" t="str">
        <f t="shared" ca="1" si="1938"/>
        <v/>
      </c>
      <c r="JH7195" s="66" t="str">
        <f t="shared" ca="1" si="1935"/>
        <v/>
      </c>
      <c r="JI7195" s="80" t="str">
        <f t="shared" ca="1" si="1936"/>
        <v/>
      </c>
      <c r="JJ7195" s="118" t="str">
        <f t="shared" ca="1" si="1937"/>
        <v/>
      </c>
    </row>
    <row r="7196" spans="253:270" x14ac:dyDescent="0.3">
      <c r="IS7196" s="74">
        <v>7194</v>
      </c>
      <c r="IT7196" s="90" t="str">
        <f t="shared" si="1923"/>
        <v/>
      </c>
      <c r="IU7196" s="101" t="str">
        <f t="shared" si="1924"/>
        <v/>
      </c>
      <c r="IV7196" s="102" t="str">
        <f t="shared" si="1925"/>
        <v/>
      </c>
      <c r="IW7196" s="102" t="str">
        <f t="shared" si="1926"/>
        <v/>
      </c>
      <c r="IX7196" s="103" t="str">
        <f t="shared" si="1927"/>
        <v/>
      </c>
      <c r="IY7196" s="112" t="str">
        <f t="shared" si="1928"/>
        <v/>
      </c>
      <c r="IZ7196" s="104" t="str">
        <f t="shared" ca="1" si="1929"/>
        <v/>
      </c>
      <c r="JA7196" s="102" t="str">
        <f t="shared" ca="1" si="1930"/>
        <v/>
      </c>
      <c r="JB7196" s="102" t="str">
        <f t="shared" ca="1" si="1931"/>
        <v/>
      </c>
      <c r="JC7196" s="103" t="str">
        <f t="shared" ca="1" si="1932"/>
        <v/>
      </c>
      <c r="JD7196" s="104" t="str">
        <f t="shared" si="1933"/>
        <v/>
      </c>
      <c r="JE7196" s="102" t="str">
        <f t="shared" si="1934"/>
        <v/>
      </c>
      <c r="JF7196" s="66" t="str">
        <f t="shared" ca="1" si="1922"/>
        <v/>
      </c>
      <c r="JG7196" s="66" t="str">
        <f t="shared" ca="1" si="1938"/>
        <v/>
      </c>
      <c r="JH7196" s="66" t="str">
        <f t="shared" ca="1" si="1935"/>
        <v/>
      </c>
      <c r="JI7196" s="80" t="str">
        <f t="shared" ca="1" si="1936"/>
        <v/>
      </c>
      <c r="JJ7196" s="118" t="str">
        <f t="shared" ca="1" si="1937"/>
        <v/>
      </c>
    </row>
    <row r="7197" spans="253:270" x14ac:dyDescent="0.3">
      <c r="IS7197" s="74">
        <v>7195</v>
      </c>
      <c r="IT7197" s="90" t="str">
        <f t="shared" si="1923"/>
        <v/>
      </c>
      <c r="IU7197" s="101" t="str">
        <f t="shared" si="1924"/>
        <v/>
      </c>
      <c r="IV7197" s="102" t="str">
        <f t="shared" si="1925"/>
        <v/>
      </c>
      <c r="IW7197" s="102" t="str">
        <f t="shared" si="1926"/>
        <v/>
      </c>
      <c r="IX7197" s="103" t="str">
        <f t="shared" si="1927"/>
        <v/>
      </c>
      <c r="IY7197" s="112" t="str">
        <f t="shared" si="1928"/>
        <v/>
      </c>
      <c r="IZ7197" s="104" t="str">
        <f t="shared" ca="1" si="1929"/>
        <v/>
      </c>
      <c r="JA7197" s="102" t="str">
        <f t="shared" ca="1" si="1930"/>
        <v/>
      </c>
      <c r="JB7197" s="102" t="str">
        <f t="shared" ca="1" si="1931"/>
        <v/>
      </c>
      <c r="JC7197" s="103" t="str">
        <f t="shared" ca="1" si="1932"/>
        <v/>
      </c>
      <c r="JD7197" s="104" t="str">
        <f t="shared" si="1933"/>
        <v/>
      </c>
      <c r="JE7197" s="102" t="str">
        <f t="shared" si="1934"/>
        <v/>
      </c>
      <c r="JF7197" s="66" t="str">
        <f t="shared" ref="JF7197:JF7260" ca="1" si="1939">IF(IT7197&lt;&gt;"",IF($IS7197&gt;=JF$1,AVERAGE(INDIRECT(CONCATENATE("JD",$IS7197+2,":JD",$IS7197+2-JF$1))),""),"")</f>
        <v/>
      </c>
      <c r="JG7197" s="66" t="str">
        <f t="shared" ca="1" si="1938"/>
        <v/>
      </c>
      <c r="JH7197" s="66" t="str">
        <f t="shared" ca="1" si="1935"/>
        <v/>
      </c>
      <c r="JI7197" s="80" t="str">
        <f t="shared" ca="1" si="1936"/>
        <v/>
      </c>
      <c r="JJ7197" s="118" t="str">
        <f t="shared" ca="1" si="1937"/>
        <v/>
      </c>
    </row>
    <row r="7198" spans="253:270" x14ac:dyDescent="0.3">
      <c r="IS7198" s="74">
        <v>7196</v>
      </c>
      <c r="IT7198" s="90" t="str">
        <f t="shared" si="1923"/>
        <v/>
      </c>
      <c r="IU7198" s="101" t="str">
        <f t="shared" si="1924"/>
        <v/>
      </c>
      <c r="IV7198" s="102" t="str">
        <f t="shared" si="1925"/>
        <v/>
      </c>
      <c r="IW7198" s="102" t="str">
        <f t="shared" si="1926"/>
        <v/>
      </c>
      <c r="IX7198" s="103" t="str">
        <f t="shared" si="1927"/>
        <v/>
      </c>
      <c r="IY7198" s="112" t="str">
        <f t="shared" si="1928"/>
        <v/>
      </c>
      <c r="IZ7198" s="104" t="str">
        <f t="shared" ca="1" si="1929"/>
        <v/>
      </c>
      <c r="JA7198" s="102" t="str">
        <f t="shared" ca="1" si="1930"/>
        <v/>
      </c>
      <c r="JB7198" s="102" t="str">
        <f t="shared" ca="1" si="1931"/>
        <v/>
      </c>
      <c r="JC7198" s="103" t="str">
        <f t="shared" ca="1" si="1932"/>
        <v/>
      </c>
      <c r="JD7198" s="104" t="str">
        <f t="shared" si="1933"/>
        <v/>
      </c>
      <c r="JE7198" s="102" t="str">
        <f t="shared" si="1934"/>
        <v/>
      </c>
      <c r="JF7198" s="66" t="str">
        <f t="shared" ca="1" si="1939"/>
        <v/>
      </c>
      <c r="JG7198" s="66" t="str">
        <f t="shared" ca="1" si="1938"/>
        <v/>
      </c>
      <c r="JH7198" s="66" t="str">
        <f t="shared" ca="1" si="1935"/>
        <v/>
      </c>
      <c r="JI7198" s="80" t="str">
        <f t="shared" ca="1" si="1936"/>
        <v/>
      </c>
      <c r="JJ7198" s="118" t="str">
        <f t="shared" ca="1" si="1937"/>
        <v/>
      </c>
    </row>
    <row r="7199" spans="253:270" x14ac:dyDescent="0.3">
      <c r="IS7199" s="74">
        <v>7197</v>
      </c>
      <c r="IT7199" s="90" t="str">
        <f t="shared" si="1923"/>
        <v/>
      </c>
      <c r="IU7199" s="101" t="str">
        <f t="shared" si="1924"/>
        <v/>
      </c>
      <c r="IV7199" s="102" t="str">
        <f t="shared" si="1925"/>
        <v/>
      </c>
      <c r="IW7199" s="102" t="str">
        <f t="shared" si="1926"/>
        <v/>
      </c>
      <c r="IX7199" s="103" t="str">
        <f t="shared" si="1927"/>
        <v/>
      </c>
      <c r="IY7199" s="112" t="str">
        <f t="shared" si="1928"/>
        <v/>
      </c>
      <c r="IZ7199" s="104" t="str">
        <f t="shared" ca="1" si="1929"/>
        <v/>
      </c>
      <c r="JA7199" s="102" t="str">
        <f t="shared" ca="1" si="1930"/>
        <v/>
      </c>
      <c r="JB7199" s="102" t="str">
        <f t="shared" ca="1" si="1931"/>
        <v/>
      </c>
      <c r="JC7199" s="103" t="str">
        <f t="shared" ca="1" si="1932"/>
        <v/>
      </c>
      <c r="JD7199" s="104" t="str">
        <f t="shared" si="1933"/>
        <v/>
      </c>
      <c r="JE7199" s="102" t="str">
        <f t="shared" si="1934"/>
        <v/>
      </c>
      <c r="JF7199" s="66" t="str">
        <f t="shared" ca="1" si="1939"/>
        <v/>
      </c>
      <c r="JG7199" s="66" t="str">
        <f t="shared" ca="1" si="1938"/>
        <v/>
      </c>
      <c r="JH7199" s="66" t="str">
        <f t="shared" ca="1" si="1935"/>
        <v/>
      </c>
      <c r="JI7199" s="80" t="str">
        <f t="shared" ca="1" si="1936"/>
        <v/>
      </c>
      <c r="JJ7199" s="118" t="str">
        <f t="shared" ca="1" si="1937"/>
        <v/>
      </c>
    </row>
    <row r="7200" spans="253:270" x14ac:dyDescent="0.3">
      <c r="IS7200" s="74">
        <v>7198</v>
      </c>
      <c r="IT7200" s="90" t="str">
        <f t="shared" si="1923"/>
        <v/>
      </c>
      <c r="IU7200" s="101" t="str">
        <f t="shared" si="1924"/>
        <v/>
      </c>
      <c r="IV7200" s="102" t="str">
        <f t="shared" si="1925"/>
        <v/>
      </c>
      <c r="IW7200" s="102" t="str">
        <f t="shared" si="1926"/>
        <v/>
      </c>
      <c r="IX7200" s="103" t="str">
        <f t="shared" si="1927"/>
        <v/>
      </c>
      <c r="IY7200" s="112" t="str">
        <f t="shared" si="1928"/>
        <v/>
      </c>
      <c r="IZ7200" s="104" t="str">
        <f t="shared" ca="1" si="1929"/>
        <v/>
      </c>
      <c r="JA7200" s="102" t="str">
        <f t="shared" ca="1" si="1930"/>
        <v/>
      </c>
      <c r="JB7200" s="102" t="str">
        <f t="shared" ca="1" si="1931"/>
        <v/>
      </c>
      <c r="JC7200" s="103" t="str">
        <f t="shared" ca="1" si="1932"/>
        <v/>
      </c>
      <c r="JD7200" s="104" t="str">
        <f t="shared" si="1933"/>
        <v/>
      </c>
      <c r="JE7200" s="102" t="str">
        <f t="shared" si="1934"/>
        <v/>
      </c>
      <c r="JF7200" s="66" t="str">
        <f t="shared" ca="1" si="1939"/>
        <v/>
      </c>
      <c r="JG7200" s="66" t="str">
        <f t="shared" ca="1" si="1938"/>
        <v/>
      </c>
      <c r="JH7200" s="66" t="str">
        <f t="shared" ca="1" si="1935"/>
        <v/>
      </c>
      <c r="JI7200" s="80" t="str">
        <f t="shared" ca="1" si="1936"/>
        <v/>
      </c>
      <c r="JJ7200" s="118" t="str">
        <f t="shared" ca="1" si="1937"/>
        <v/>
      </c>
    </row>
    <row r="7201" spans="253:270" x14ac:dyDescent="0.3">
      <c r="IS7201" s="74">
        <v>7199</v>
      </c>
      <c r="IT7201" s="90" t="str">
        <f t="shared" si="1923"/>
        <v/>
      </c>
      <c r="IU7201" s="101" t="str">
        <f t="shared" si="1924"/>
        <v/>
      </c>
      <c r="IV7201" s="102" t="str">
        <f t="shared" si="1925"/>
        <v/>
      </c>
      <c r="IW7201" s="102" t="str">
        <f t="shared" si="1926"/>
        <v/>
      </c>
      <c r="IX7201" s="103" t="str">
        <f t="shared" si="1927"/>
        <v/>
      </c>
      <c r="IY7201" s="112" t="str">
        <f t="shared" si="1928"/>
        <v/>
      </c>
      <c r="IZ7201" s="104" t="str">
        <f t="shared" ca="1" si="1929"/>
        <v/>
      </c>
      <c r="JA7201" s="102" t="str">
        <f t="shared" ca="1" si="1930"/>
        <v/>
      </c>
      <c r="JB7201" s="102" t="str">
        <f t="shared" ca="1" si="1931"/>
        <v/>
      </c>
      <c r="JC7201" s="103" t="str">
        <f t="shared" ca="1" si="1932"/>
        <v/>
      </c>
      <c r="JD7201" s="104" t="str">
        <f t="shared" si="1933"/>
        <v/>
      </c>
      <c r="JE7201" s="102" t="str">
        <f t="shared" si="1934"/>
        <v/>
      </c>
      <c r="JF7201" s="66" t="str">
        <f t="shared" ca="1" si="1939"/>
        <v/>
      </c>
      <c r="JG7201" s="66" t="str">
        <f t="shared" ca="1" si="1938"/>
        <v/>
      </c>
      <c r="JH7201" s="66" t="str">
        <f t="shared" ca="1" si="1935"/>
        <v/>
      </c>
      <c r="JI7201" s="80" t="str">
        <f t="shared" ca="1" si="1936"/>
        <v/>
      </c>
      <c r="JJ7201" s="118" t="str">
        <f t="shared" ca="1" si="1937"/>
        <v/>
      </c>
    </row>
    <row r="7202" spans="253:270" x14ac:dyDescent="0.3">
      <c r="IS7202" s="74">
        <v>7200</v>
      </c>
      <c r="IT7202" s="90" t="str">
        <f t="shared" si="1923"/>
        <v/>
      </c>
      <c r="IU7202" s="101" t="str">
        <f t="shared" si="1924"/>
        <v/>
      </c>
      <c r="IV7202" s="102" t="str">
        <f t="shared" si="1925"/>
        <v/>
      </c>
      <c r="IW7202" s="102" t="str">
        <f t="shared" si="1926"/>
        <v/>
      </c>
      <c r="IX7202" s="103" t="str">
        <f t="shared" si="1927"/>
        <v/>
      </c>
      <c r="IY7202" s="112" t="str">
        <f t="shared" si="1928"/>
        <v/>
      </c>
      <c r="IZ7202" s="104" t="str">
        <f t="shared" ca="1" si="1929"/>
        <v/>
      </c>
      <c r="JA7202" s="102" t="str">
        <f t="shared" ca="1" si="1930"/>
        <v/>
      </c>
      <c r="JB7202" s="102" t="str">
        <f t="shared" ca="1" si="1931"/>
        <v/>
      </c>
      <c r="JC7202" s="103" t="str">
        <f t="shared" ca="1" si="1932"/>
        <v/>
      </c>
      <c r="JD7202" s="104" t="str">
        <f t="shared" si="1933"/>
        <v/>
      </c>
      <c r="JE7202" s="102" t="str">
        <f t="shared" si="1934"/>
        <v/>
      </c>
      <c r="JF7202" s="66" t="str">
        <f t="shared" ca="1" si="1939"/>
        <v/>
      </c>
      <c r="JG7202" s="66" t="str">
        <f t="shared" ca="1" si="1938"/>
        <v/>
      </c>
      <c r="JH7202" s="66" t="str">
        <f t="shared" ca="1" si="1935"/>
        <v/>
      </c>
      <c r="JI7202" s="80" t="str">
        <f t="shared" ca="1" si="1936"/>
        <v/>
      </c>
      <c r="JJ7202" s="118" t="str">
        <f t="shared" ca="1" si="1937"/>
        <v/>
      </c>
    </row>
    <row r="7203" spans="253:270" x14ac:dyDescent="0.3">
      <c r="IS7203" s="74">
        <v>7201</v>
      </c>
      <c r="IT7203" s="90" t="str">
        <f t="shared" si="1923"/>
        <v/>
      </c>
      <c r="IU7203" s="101" t="str">
        <f t="shared" si="1924"/>
        <v/>
      </c>
      <c r="IV7203" s="102" t="str">
        <f t="shared" si="1925"/>
        <v/>
      </c>
      <c r="IW7203" s="102" t="str">
        <f t="shared" si="1926"/>
        <v/>
      </c>
      <c r="IX7203" s="103" t="str">
        <f t="shared" si="1927"/>
        <v/>
      </c>
      <c r="IY7203" s="112" t="str">
        <f t="shared" si="1928"/>
        <v/>
      </c>
      <c r="IZ7203" s="104" t="str">
        <f t="shared" ca="1" si="1929"/>
        <v/>
      </c>
      <c r="JA7203" s="102" t="str">
        <f t="shared" ca="1" si="1930"/>
        <v/>
      </c>
      <c r="JB7203" s="102" t="str">
        <f t="shared" ca="1" si="1931"/>
        <v/>
      </c>
      <c r="JC7203" s="103" t="str">
        <f t="shared" ca="1" si="1932"/>
        <v/>
      </c>
      <c r="JD7203" s="104" t="str">
        <f t="shared" si="1933"/>
        <v/>
      </c>
      <c r="JE7203" s="102" t="str">
        <f t="shared" si="1934"/>
        <v/>
      </c>
      <c r="JF7203" s="66" t="str">
        <f t="shared" ca="1" si="1939"/>
        <v/>
      </c>
      <c r="JG7203" s="66" t="str">
        <f t="shared" ca="1" si="1938"/>
        <v/>
      </c>
      <c r="JH7203" s="66" t="str">
        <f t="shared" ca="1" si="1935"/>
        <v/>
      </c>
      <c r="JI7203" s="80" t="str">
        <f t="shared" ca="1" si="1936"/>
        <v/>
      </c>
      <c r="JJ7203" s="118" t="str">
        <f t="shared" ca="1" si="1937"/>
        <v/>
      </c>
    </row>
    <row r="7204" spans="253:270" x14ac:dyDescent="0.3">
      <c r="IS7204" s="74">
        <v>7202</v>
      </c>
      <c r="IT7204" s="90" t="str">
        <f t="shared" si="1923"/>
        <v/>
      </c>
      <c r="IU7204" s="101" t="str">
        <f t="shared" si="1924"/>
        <v/>
      </c>
      <c r="IV7204" s="102" t="str">
        <f t="shared" si="1925"/>
        <v/>
      </c>
      <c r="IW7204" s="102" t="str">
        <f t="shared" si="1926"/>
        <v/>
      </c>
      <c r="IX7204" s="103" t="str">
        <f t="shared" si="1927"/>
        <v/>
      </c>
      <c r="IY7204" s="112" t="str">
        <f t="shared" si="1928"/>
        <v/>
      </c>
      <c r="IZ7204" s="104" t="str">
        <f t="shared" ca="1" si="1929"/>
        <v/>
      </c>
      <c r="JA7204" s="102" t="str">
        <f t="shared" ca="1" si="1930"/>
        <v/>
      </c>
      <c r="JB7204" s="102" t="str">
        <f t="shared" ca="1" si="1931"/>
        <v/>
      </c>
      <c r="JC7204" s="103" t="str">
        <f t="shared" ca="1" si="1932"/>
        <v/>
      </c>
      <c r="JD7204" s="104" t="str">
        <f t="shared" si="1933"/>
        <v/>
      </c>
      <c r="JE7204" s="102" t="str">
        <f t="shared" si="1934"/>
        <v/>
      </c>
      <c r="JF7204" s="66" t="str">
        <f t="shared" ca="1" si="1939"/>
        <v/>
      </c>
      <c r="JG7204" s="66" t="str">
        <f t="shared" ca="1" si="1938"/>
        <v/>
      </c>
      <c r="JH7204" s="66" t="str">
        <f t="shared" ca="1" si="1935"/>
        <v/>
      </c>
      <c r="JI7204" s="80" t="str">
        <f t="shared" ca="1" si="1936"/>
        <v/>
      </c>
      <c r="JJ7204" s="118" t="str">
        <f t="shared" ca="1" si="1937"/>
        <v/>
      </c>
    </row>
    <row r="7205" spans="253:270" x14ac:dyDescent="0.3">
      <c r="IS7205" s="74">
        <v>7203</v>
      </c>
      <c r="IT7205" s="90" t="str">
        <f t="shared" si="1923"/>
        <v/>
      </c>
      <c r="IU7205" s="101" t="str">
        <f t="shared" si="1924"/>
        <v/>
      </c>
      <c r="IV7205" s="102" t="str">
        <f t="shared" si="1925"/>
        <v/>
      </c>
      <c r="IW7205" s="102" t="str">
        <f t="shared" si="1926"/>
        <v/>
      </c>
      <c r="IX7205" s="103" t="str">
        <f t="shared" si="1927"/>
        <v/>
      </c>
      <c r="IY7205" s="112" t="str">
        <f t="shared" si="1928"/>
        <v/>
      </c>
      <c r="IZ7205" s="104" t="str">
        <f t="shared" ca="1" si="1929"/>
        <v/>
      </c>
      <c r="JA7205" s="102" t="str">
        <f t="shared" ca="1" si="1930"/>
        <v/>
      </c>
      <c r="JB7205" s="102" t="str">
        <f t="shared" ca="1" si="1931"/>
        <v/>
      </c>
      <c r="JC7205" s="103" t="str">
        <f t="shared" ca="1" si="1932"/>
        <v/>
      </c>
      <c r="JD7205" s="104" t="str">
        <f t="shared" si="1933"/>
        <v/>
      </c>
      <c r="JE7205" s="102" t="str">
        <f t="shared" si="1934"/>
        <v/>
      </c>
      <c r="JF7205" s="66" t="str">
        <f t="shared" ca="1" si="1939"/>
        <v/>
      </c>
      <c r="JG7205" s="66" t="str">
        <f t="shared" ca="1" si="1938"/>
        <v/>
      </c>
      <c r="JH7205" s="66" t="str">
        <f t="shared" ca="1" si="1935"/>
        <v/>
      </c>
      <c r="JI7205" s="80" t="str">
        <f t="shared" ca="1" si="1936"/>
        <v/>
      </c>
      <c r="JJ7205" s="118" t="str">
        <f t="shared" ca="1" si="1937"/>
        <v/>
      </c>
    </row>
    <row r="7206" spans="253:270" x14ac:dyDescent="0.3">
      <c r="IS7206" s="74">
        <v>7204</v>
      </c>
      <c r="IT7206" s="90" t="str">
        <f t="shared" si="1923"/>
        <v/>
      </c>
      <c r="IU7206" s="101" t="str">
        <f t="shared" si="1924"/>
        <v/>
      </c>
      <c r="IV7206" s="102" t="str">
        <f t="shared" si="1925"/>
        <v/>
      </c>
      <c r="IW7206" s="102" t="str">
        <f t="shared" si="1926"/>
        <v/>
      </c>
      <c r="IX7206" s="103" t="str">
        <f t="shared" si="1927"/>
        <v/>
      </c>
      <c r="IY7206" s="112" t="str">
        <f t="shared" si="1928"/>
        <v/>
      </c>
      <c r="IZ7206" s="104" t="str">
        <f t="shared" ca="1" si="1929"/>
        <v/>
      </c>
      <c r="JA7206" s="102" t="str">
        <f t="shared" ca="1" si="1930"/>
        <v/>
      </c>
      <c r="JB7206" s="102" t="str">
        <f t="shared" ca="1" si="1931"/>
        <v/>
      </c>
      <c r="JC7206" s="103" t="str">
        <f t="shared" ca="1" si="1932"/>
        <v/>
      </c>
      <c r="JD7206" s="104" t="str">
        <f t="shared" si="1933"/>
        <v/>
      </c>
      <c r="JE7206" s="102" t="str">
        <f t="shared" si="1934"/>
        <v/>
      </c>
      <c r="JF7206" s="66" t="str">
        <f t="shared" ca="1" si="1939"/>
        <v/>
      </c>
      <c r="JG7206" s="66" t="str">
        <f t="shared" ca="1" si="1938"/>
        <v/>
      </c>
      <c r="JH7206" s="66" t="str">
        <f t="shared" ca="1" si="1935"/>
        <v/>
      </c>
      <c r="JI7206" s="80" t="str">
        <f t="shared" ca="1" si="1936"/>
        <v/>
      </c>
      <c r="JJ7206" s="118" t="str">
        <f t="shared" ca="1" si="1937"/>
        <v/>
      </c>
    </row>
    <row r="7207" spans="253:270" x14ac:dyDescent="0.3">
      <c r="IS7207" s="74">
        <v>7205</v>
      </c>
      <c r="IT7207" s="90" t="str">
        <f t="shared" si="1923"/>
        <v/>
      </c>
      <c r="IU7207" s="101" t="str">
        <f t="shared" si="1924"/>
        <v/>
      </c>
      <c r="IV7207" s="102" t="str">
        <f t="shared" si="1925"/>
        <v/>
      </c>
      <c r="IW7207" s="102" t="str">
        <f t="shared" si="1926"/>
        <v/>
      </c>
      <c r="IX7207" s="103" t="str">
        <f t="shared" si="1927"/>
        <v/>
      </c>
      <c r="IY7207" s="112" t="str">
        <f t="shared" si="1928"/>
        <v/>
      </c>
      <c r="IZ7207" s="104" t="str">
        <f t="shared" ca="1" si="1929"/>
        <v/>
      </c>
      <c r="JA7207" s="102" t="str">
        <f t="shared" ca="1" si="1930"/>
        <v/>
      </c>
      <c r="JB7207" s="102" t="str">
        <f t="shared" ca="1" si="1931"/>
        <v/>
      </c>
      <c r="JC7207" s="103" t="str">
        <f t="shared" ca="1" si="1932"/>
        <v/>
      </c>
      <c r="JD7207" s="104" t="str">
        <f t="shared" si="1933"/>
        <v/>
      </c>
      <c r="JE7207" s="102" t="str">
        <f t="shared" si="1934"/>
        <v/>
      </c>
      <c r="JF7207" s="66" t="str">
        <f t="shared" ca="1" si="1939"/>
        <v/>
      </c>
      <c r="JG7207" s="66" t="str">
        <f t="shared" ca="1" si="1938"/>
        <v/>
      </c>
      <c r="JH7207" s="66" t="str">
        <f t="shared" ca="1" si="1935"/>
        <v/>
      </c>
      <c r="JI7207" s="80" t="str">
        <f t="shared" ca="1" si="1936"/>
        <v/>
      </c>
      <c r="JJ7207" s="118" t="str">
        <f t="shared" ca="1" si="1937"/>
        <v/>
      </c>
    </row>
    <row r="7208" spans="253:270" x14ac:dyDescent="0.3">
      <c r="IS7208" s="74">
        <v>7206</v>
      </c>
      <c r="IT7208" s="90" t="str">
        <f t="shared" si="1923"/>
        <v/>
      </c>
      <c r="IU7208" s="101" t="str">
        <f t="shared" si="1924"/>
        <v/>
      </c>
      <c r="IV7208" s="102" t="str">
        <f t="shared" si="1925"/>
        <v/>
      </c>
      <c r="IW7208" s="102" t="str">
        <f t="shared" si="1926"/>
        <v/>
      </c>
      <c r="IX7208" s="103" t="str">
        <f t="shared" si="1927"/>
        <v/>
      </c>
      <c r="IY7208" s="112" t="str">
        <f t="shared" si="1928"/>
        <v/>
      </c>
      <c r="IZ7208" s="104" t="str">
        <f t="shared" ca="1" si="1929"/>
        <v/>
      </c>
      <c r="JA7208" s="102" t="str">
        <f t="shared" ca="1" si="1930"/>
        <v/>
      </c>
      <c r="JB7208" s="102" t="str">
        <f t="shared" ca="1" si="1931"/>
        <v/>
      </c>
      <c r="JC7208" s="103" t="str">
        <f t="shared" ca="1" si="1932"/>
        <v/>
      </c>
      <c r="JD7208" s="104" t="str">
        <f t="shared" si="1933"/>
        <v/>
      </c>
      <c r="JE7208" s="102" t="str">
        <f t="shared" si="1934"/>
        <v/>
      </c>
      <c r="JF7208" s="66" t="str">
        <f t="shared" ca="1" si="1939"/>
        <v/>
      </c>
      <c r="JG7208" s="66" t="str">
        <f t="shared" ca="1" si="1938"/>
        <v/>
      </c>
      <c r="JH7208" s="66" t="str">
        <f t="shared" ca="1" si="1935"/>
        <v/>
      </c>
      <c r="JI7208" s="80" t="str">
        <f t="shared" ca="1" si="1936"/>
        <v/>
      </c>
      <c r="JJ7208" s="118" t="str">
        <f t="shared" ca="1" si="1937"/>
        <v/>
      </c>
    </row>
    <row r="7209" spans="253:270" x14ac:dyDescent="0.3">
      <c r="IS7209" s="74">
        <v>7207</v>
      </c>
      <c r="IT7209" s="90" t="str">
        <f t="shared" si="1923"/>
        <v/>
      </c>
      <c r="IU7209" s="101" t="str">
        <f t="shared" si="1924"/>
        <v/>
      </c>
      <c r="IV7209" s="102" t="str">
        <f t="shared" si="1925"/>
        <v/>
      </c>
      <c r="IW7209" s="102" t="str">
        <f t="shared" si="1926"/>
        <v/>
      </c>
      <c r="IX7209" s="103" t="str">
        <f t="shared" si="1927"/>
        <v/>
      </c>
      <c r="IY7209" s="112" t="str">
        <f t="shared" si="1928"/>
        <v/>
      </c>
      <c r="IZ7209" s="104" t="str">
        <f t="shared" ca="1" si="1929"/>
        <v/>
      </c>
      <c r="JA7209" s="102" t="str">
        <f t="shared" ca="1" si="1930"/>
        <v/>
      </c>
      <c r="JB7209" s="102" t="str">
        <f t="shared" ca="1" si="1931"/>
        <v/>
      </c>
      <c r="JC7209" s="103" t="str">
        <f t="shared" ca="1" si="1932"/>
        <v/>
      </c>
      <c r="JD7209" s="104" t="str">
        <f t="shared" si="1933"/>
        <v/>
      </c>
      <c r="JE7209" s="102" t="str">
        <f t="shared" si="1934"/>
        <v/>
      </c>
      <c r="JF7209" s="66" t="str">
        <f t="shared" ca="1" si="1939"/>
        <v/>
      </c>
      <c r="JG7209" s="66" t="str">
        <f t="shared" ca="1" si="1938"/>
        <v/>
      </c>
      <c r="JH7209" s="66" t="str">
        <f t="shared" ca="1" si="1935"/>
        <v/>
      </c>
      <c r="JI7209" s="80" t="str">
        <f t="shared" ca="1" si="1936"/>
        <v/>
      </c>
      <c r="JJ7209" s="118" t="str">
        <f t="shared" ca="1" si="1937"/>
        <v/>
      </c>
    </row>
    <row r="7210" spans="253:270" x14ac:dyDescent="0.3">
      <c r="IS7210" s="74">
        <v>7208</v>
      </c>
      <c r="IT7210" s="90" t="str">
        <f t="shared" si="1923"/>
        <v/>
      </c>
      <c r="IU7210" s="101" t="str">
        <f t="shared" si="1924"/>
        <v/>
      </c>
      <c r="IV7210" s="102" t="str">
        <f t="shared" si="1925"/>
        <v/>
      </c>
      <c r="IW7210" s="102" t="str">
        <f t="shared" si="1926"/>
        <v/>
      </c>
      <c r="IX7210" s="103" t="str">
        <f t="shared" si="1927"/>
        <v/>
      </c>
      <c r="IY7210" s="112" t="str">
        <f t="shared" si="1928"/>
        <v/>
      </c>
      <c r="IZ7210" s="104" t="str">
        <f t="shared" ca="1" si="1929"/>
        <v/>
      </c>
      <c r="JA7210" s="102" t="str">
        <f t="shared" ca="1" si="1930"/>
        <v/>
      </c>
      <c r="JB7210" s="102" t="str">
        <f t="shared" ca="1" si="1931"/>
        <v/>
      </c>
      <c r="JC7210" s="103" t="str">
        <f t="shared" ca="1" si="1932"/>
        <v/>
      </c>
      <c r="JD7210" s="104" t="str">
        <f t="shared" si="1933"/>
        <v/>
      </c>
      <c r="JE7210" s="102" t="str">
        <f t="shared" si="1934"/>
        <v/>
      </c>
      <c r="JF7210" s="66" t="str">
        <f t="shared" ca="1" si="1939"/>
        <v/>
      </c>
      <c r="JG7210" s="66" t="str">
        <f t="shared" ca="1" si="1938"/>
        <v/>
      </c>
      <c r="JH7210" s="66" t="str">
        <f t="shared" ca="1" si="1935"/>
        <v/>
      </c>
      <c r="JI7210" s="80" t="str">
        <f t="shared" ca="1" si="1936"/>
        <v/>
      </c>
      <c r="JJ7210" s="118" t="str">
        <f t="shared" ca="1" si="1937"/>
        <v/>
      </c>
    </row>
    <row r="7211" spans="253:270" x14ac:dyDescent="0.3">
      <c r="IS7211" s="74">
        <v>7209</v>
      </c>
      <c r="IT7211" s="90" t="str">
        <f t="shared" si="1923"/>
        <v/>
      </c>
      <c r="IU7211" s="101" t="str">
        <f t="shared" si="1924"/>
        <v/>
      </c>
      <c r="IV7211" s="102" t="str">
        <f t="shared" si="1925"/>
        <v/>
      </c>
      <c r="IW7211" s="102" t="str">
        <f t="shared" si="1926"/>
        <v/>
      </c>
      <c r="IX7211" s="103" t="str">
        <f t="shared" si="1927"/>
        <v/>
      </c>
      <c r="IY7211" s="112" t="str">
        <f t="shared" si="1928"/>
        <v/>
      </c>
      <c r="IZ7211" s="104" t="str">
        <f t="shared" ca="1" si="1929"/>
        <v/>
      </c>
      <c r="JA7211" s="102" t="str">
        <f t="shared" ca="1" si="1930"/>
        <v/>
      </c>
      <c r="JB7211" s="102" t="str">
        <f t="shared" ca="1" si="1931"/>
        <v/>
      </c>
      <c r="JC7211" s="103" t="str">
        <f t="shared" ca="1" si="1932"/>
        <v/>
      </c>
      <c r="JD7211" s="104" t="str">
        <f t="shared" si="1933"/>
        <v/>
      </c>
      <c r="JE7211" s="102" t="str">
        <f t="shared" si="1934"/>
        <v/>
      </c>
      <c r="JF7211" s="66" t="str">
        <f t="shared" ca="1" si="1939"/>
        <v/>
      </c>
      <c r="JG7211" s="66" t="str">
        <f t="shared" ca="1" si="1938"/>
        <v/>
      </c>
      <c r="JH7211" s="66" t="str">
        <f t="shared" ca="1" si="1935"/>
        <v/>
      </c>
      <c r="JI7211" s="80" t="str">
        <f t="shared" ca="1" si="1936"/>
        <v/>
      </c>
      <c r="JJ7211" s="118" t="str">
        <f t="shared" ca="1" si="1937"/>
        <v/>
      </c>
    </row>
    <row r="7212" spans="253:270" x14ac:dyDescent="0.3">
      <c r="IS7212" s="74">
        <v>7210</v>
      </c>
      <c r="IT7212" s="90" t="str">
        <f t="shared" si="1923"/>
        <v/>
      </c>
      <c r="IU7212" s="101" t="str">
        <f t="shared" si="1924"/>
        <v/>
      </c>
      <c r="IV7212" s="102" t="str">
        <f t="shared" si="1925"/>
        <v/>
      </c>
      <c r="IW7212" s="102" t="str">
        <f t="shared" si="1926"/>
        <v/>
      </c>
      <c r="IX7212" s="103" t="str">
        <f t="shared" si="1927"/>
        <v/>
      </c>
      <c r="IY7212" s="112" t="str">
        <f t="shared" si="1928"/>
        <v/>
      </c>
      <c r="IZ7212" s="104" t="str">
        <f t="shared" ca="1" si="1929"/>
        <v/>
      </c>
      <c r="JA7212" s="102" t="str">
        <f t="shared" ca="1" si="1930"/>
        <v/>
      </c>
      <c r="JB7212" s="102" t="str">
        <f t="shared" ca="1" si="1931"/>
        <v/>
      </c>
      <c r="JC7212" s="103" t="str">
        <f t="shared" ca="1" si="1932"/>
        <v/>
      </c>
      <c r="JD7212" s="104" t="str">
        <f t="shared" si="1933"/>
        <v/>
      </c>
      <c r="JE7212" s="102" t="str">
        <f t="shared" si="1934"/>
        <v/>
      </c>
      <c r="JF7212" s="66" t="str">
        <f t="shared" ca="1" si="1939"/>
        <v/>
      </c>
      <c r="JG7212" s="66" t="str">
        <f t="shared" ca="1" si="1938"/>
        <v/>
      </c>
      <c r="JH7212" s="66" t="str">
        <f t="shared" ca="1" si="1935"/>
        <v/>
      </c>
      <c r="JI7212" s="80" t="str">
        <f t="shared" ca="1" si="1936"/>
        <v/>
      </c>
      <c r="JJ7212" s="118" t="str">
        <f t="shared" ca="1" si="1937"/>
        <v/>
      </c>
    </row>
    <row r="7213" spans="253:270" x14ac:dyDescent="0.3">
      <c r="IS7213" s="74">
        <v>7211</v>
      </c>
      <c r="IT7213" s="90" t="str">
        <f t="shared" si="1923"/>
        <v/>
      </c>
      <c r="IU7213" s="101" t="str">
        <f t="shared" si="1924"/>
        <v/>
      </c>
      <c r="IV7213" s="102" t="str">
        <f t="shared" si="1925"/>
        <v/>
      </c>
      <c r="IW7213" s="102" t="str">
        <f t="shared" si="1926"/>
        <v/>
      </c>
      <c r="IX7213" s="103" t="str">
        <f t="shared" si="1927"/>
        <v/>
      </c>
      <c r="IY7213" s="112" t="str">
        <f t="shared" si="1928"/>
        <v/>
      </c>
      <c r="IZ7213" s="104" t="str">
        <f t="shared" ca="1" si="1929"/>
        <v/>
      </c>
      <c r="JA7213" s="102" t="str">
        <f t="shared" ca="1" si="1930"/>
        <v/>
      </c>
      <c r="JB7213" s="102" t="str">
        <f t="shared" ca="1" si="1931"/>
        <v/>
      </c>
      <c r="JC7213" s="103" t="str">
        <f t="shared" ca="1" si="1932"/>
        <v/>
      </c>
      <c r="JD7213" s="104" t="str">
        <f t="shared" si="1933"/>
        <v/>
      </c>
      <c r="JE7213" s="102" t="str">
        <f t="shared" si="1934"/>
        <v/>
      </c>
      <c r="JF7213" s="66" t="str">
        <f t="shared" ca="1" si="1939"/>
        <v/>
      </c>
      <c r="JG7213" s="66" t="str">
        <f t="shared" ca="1" si="1938"/>
        <v/>
      </c>
      <c r="JH7213" s="66" t="str">
        <f t="shared" ca="1" si="1935"/>
        <v/>
      </c>
      <c r="JI7213" s="80" t="str">
        <f t="shared" ca="1" si="1936"/>
        <v/>
      </c>
      <c r="JJ7213" s="118" t="str">
        <f t="shared" ca="1" si="1937"/>
        <v/>
      </c>
    </row>
    <row r="7214" spans="253:270" x14ac:dyDescent="0.3">
      <c r="IS7214" s="74">
        <v>7212</v>
      </c>
      <c r="IT7214" s="90" t="str">
        <f t="shared" si="1923"/>
        <v/>
      </c>
      <c r="IU7214" s="101" t="str">
        <f t="shared" si="1924"/>
        <v/>
      </c>
      <c r="IV7214" s="102" t="str">
        <f t="shared" si="1925"/>
        <v/>
      </c>
      <c r="IW7214" s="102" t="str">
        <f t="shared" si="1926"/>
        <v/>
      </c>
      <c r="IX7214" s="103" t="str">
        <f t="shared" si="1927"/>
        <v/>
      </c>
      <c r="IY7214" s="112" t="str">
        <f t="shared" si="1928"/>
        <v/>
      </c>
      <c r="IZ7214" s="104" t="str">
        <f t="shared" ca="1" si="1929"/>
        <v/>
      </c>
      <c r="JA7214" s="102" t="str">
        <f t="shared" ca="1" si="1930"/>
        <v/>
      </c>
      <c r="JB7214" s="102" t="str">
        <f t="shared" ca="1" si="1931"/>
        <v/>
      </c>
      <c r="JC7214" s="103" t="str">
        <f t="shared" ca="1" si="1932"/>
        <v/>
      </c>
      <c r="JD7214" s="104" t="str">
        <f t="shared" si="1933"/>
        <v/>
      </c>
      <c r="JE7214" s="102" t="str">
        <f t="shared" si="1934"/>
        <v/>
      </c>
      <c r="JF7214" s="66" t="str">
        <f t="shared" ca="1" si="1939"/>
        <v/>
      </c>
      <c r="JG7214" s="66" t="str">
        <f t="shared" ca="1" si="1938"/>
        <v/>
      </c>
      <c r="JH7214" s="66" t="str">
        <f t="shared" ca="1" si="1935"/>
        <v/>
      </c>
      <c r="JI7214" s="80" t="str">
        <f t="shared" ca="1" si="1936"/>
        <v/>
      </c>
      <c r="JJ7214" s="118" t="str">
        <f t="shared" ca="1" si="1937"/>
        <v/>
      </c>
    </row>
    <row r="7215" spans="253:270" x14ac:dyDescent="0.3">
      <c r="IS7215" s="74">
        <v>7213</v>
      </c>
      <c r="IT7215" s="90" t="str">
        <f t="shared" si="1923"/>
        <v/>
      </c>
      <c r="IU7215" s="101" t="str">
        <f t="shared" si="1924"/>
        <v/>
      </c>
      <c r="IV7215" s="102" t="str">
        <f t="shared" si="1925"/>
        <v/>
      </c>
      <c r="IW7215" s="102" t="str">
        <f t="shared" si="1926"/>
        <v/>
      </c>
      <c r="IX7215" s="103" t="str">
        <f t="shared" si="1927"/>
        <v/>
      </c>
      <c r="IY7215" s="112" t="str">
        <f t="shared" si="1928"/>
        <v/>
      </c>
      <c r="IZ7215" s="104" t="str">
        <f t="shared" ca="1" si="1929"/>
        <v/>
      </c>
      <c r="JA7215" s="102" t="str">
        <f t="shared" ca="1" si="1930"/>
        <v/>
      </c>
      <c r="JB7215" s="102" t="str">
        <f t="shared" ca="1" si="1931"/>
        <v/>
      </c>
      <c r="JC7215" s="103" t="str">
        <f t="shared" ca="1" si="1932"/>
        <v/>
      </c>
      <c r="JD7215" s="104" t="str">
        <f t="shared" si="1933"/>
        <v/>
      </c>
      <c r="JE7215" s="102" t="str">
        <f t="shared" si="1934"/>
        <v/>
      </c>
      <c r="JF7215" s="66" t="str">
        <f t="shared" ca="1" si="1939"/>
        <v/>
      </c>
      <c r="JG7215" s="66" t="str">
        <f t="shared" ca="1" si="1938"/>
        <v/>
      </c>
      <c r="JH7215" s="66" t="str">
        <f t="shared" ca="1" si="1935"/>
        <v/>
      </c>
      <c r="JI7215" s="80" t="str">
        <f t="shared" ca="1" si="1936"/>
        <v/>
      </c>
      <c r="JJ7215" s="118" t="str">
        <f t="shared" ca="1" si="1937"/>
        <v/>
      </c>
    </row>
    <row r="7216" spans="253:270" x14ac:dyDescent="0.3">
      <c r="IS7216" s="74">
        <v>7214</v>
      </c>
      <c r="IT7216" s="90" t="str">
        <f t="shared" si="1923"/>
        <v/>
      </c>
      <c r="IU7216" s="101" t="str">
        <f t="shared" si="1924"/>
        <v/>
      </c>
      <c r="IV7216" s="102" t="str">
        <f t="shared" si="1925"/>
        <v/>
      </c>
      <c r="IW7216" s="102" t="str">
        <f t="shared" si="1926"/>
        <v/>
      </c>
      <c r="IX7216" s="103" t="str">
        <f t="shared" si="1927"/>
        <v/>
      </c>
      <c r="IY7216" s="112" t="str">
        <f t="shared" si="1928"/>
        <v/>
      </c>
      <c r="IZ7216" s="104" t="str">
        <f t="shared" ca="1" si="1929"/>
        <v/>
      </c>
      <c r="JA7216" s="102" t="str">
        <f t="shared" ca="1" si="1930"/>
        <v/>
      </c>
      <c r="JB7216" s="102" t="str">
        <f t="shared" ca="1" si="1931"/>
        <v/>
      </c>
      <c r="JC7216" s="103" t="str">
        <f t="shared" ca="1" si="1932"/>
        <v/>
      </c>
      <c r="JD7216" s="104" t="str">
        <f t="shared" si="1933"/>
        <v/>
      </c>
      <c r="JE7216" s="102" t="str">
        <f t="shared" si="1934"/>
        <v/>
      </c>
      <c r="JF7216" s="66" t="str">
        <f t="shared" ca="1" si="1939"/>
        <v/>
      </c>
      <c r="JG7216" s="66" t="str">
        <f t="shared" ca="1" si="1938"/>
        <v/>
      </c>
      <c r="JH7216" s="66" t="str">
        <f t="shared" ca="1" si="1935"/>
        <v/>
      </c>
      <c r="JI7216" s="80" t="str">
        <f t="shared" ca="1" si="1936"/>
        <v/>
      </c>
      <c r="JJ7216" s="118" t="str">
        <f t="shared" ca="1" si="1937"/>
        <v/>
      </c>
    </row>
    <row r="7217" spans="253:270" x14ac:dyDescent="0.3">
      <c r="IS7217" s="74">
        <v>7215</v>
      </c>
      <c r="IT7217" s="90" t="str">
        <f t="shared" si="1923"/>
        <v/>
      </c>
      <c r="IU7217" s="101" t="str">
        <f t="shared" si="1924"/>
        <v/>
      </c>
      <c r="IV7217" s="102" t="str">
        <f t="shared" si="1925"/>
        <v/>
      </c>
      <c r="IW7217" s="102" t="str">
        <f t="shared" si="1926"/>
        <v/>
      </c>
      <c r="IX7217" s="103" t="str">
        <f t="shared" si="1927"/>
        <v/>
      </c>
      <c r="IY7217" s="112" t="str">
        <f t="shared" si="1928"/>
        <v/>
      </c>
      <c r="IZ7217" s="104" t="str">
        <f t="shared" ca="1" si="1929"/>
        <v/>
      </c>
      <c r="JA7217" s="102" t="str">
        <f t="shared" ca="1" si="1930"/>
        <v/>
      </c>
      <c r="JB7217" s="102" t="str">
        <f t="shared" ca="1" si="1931"/>
        <v/>
      </c>
      <c r="JC7217" s="103" t="str">
        <f t="shared" ca="1" si="1932"/>
        <v/>
      </c>
      <c r="JD7217" s="104" t="str">
        <f t="shared" si="1933"/>
        <v/>
      </c>
      <c r="JE7217" s="102" t="str">
        <f t="shared" si="1934"/>
        <v/>
      </c>
      <c r="JF7217" s="66" t="str">
        <f t="shared" ca="1" si="1939"/>
        <v/>
      </c>
      <c r="JG7217" s="66" t="str">
        <f t="shared" ca="1" si="1938"/>
        <v/>
      </c>
      <c r="JH7217" s="66" t="str">
        <f t="shared" ca="1" si="1935"/>
        <v/>
      </c>
      <c r="JI7217" s="80" t="str">
        <f t="shared" ca="1" si="1936"/>
        <v/>
      </c>
      <c r="JJ7217" s="118" t="str">
        <f t="shared" ca="1" si="1937"/>
        <v/>
      </c>
    </row>
    <row r="7218" spans="253:270" x14ac:dyDescent="0.3">
      <c r="IS7218" s="74">
        <v>7216</v>
      </c>
      <c r="IT7218" s="90" t="str">
        <f t="shared" si="1923"/>
        <v/>
      </c>
      <c r="IU7218" s="101" t="str">
        <f t="shared" si="1924"/>
        <v/>
      </c>
      <c r="IV7218" s="102" t="str">
        <f t="shared" si="1925"/>
        <v/>
      </c>
      <c r="IW7218" s="102" t="str">
        <f t="shared" si="1926"/>
        <v/>
      </c>
      <c r="IX7218" s="103" t="str">
        <f t="shared" si="1927"/>
        <v/>
      </c>
      <c r="IY7218" s="112" t="str">
        <f t="shared" si="1928"/>
        <v/>
      </c>
      <c r="IZ7218" s="104" t="str">
        <f t="shared" ca="1" si="1929"/>
        <v/>
      </c>
      <c r="JA7218" s="102" t="str">
        <f t="shared" ca="1" si="1930"/>
        <v/>
      </c>
      <c r="JB7218" s="102" t="str">
        <f t="shared" ca="1" si="1931"/>
        <v/>
      </c>
      <c r="JC7218" s="103" t="str">
        <f t="shared" ca="1" si="1932"/>
        <v/>
      </c>
      <c r="JD7218" s="104" t="str">
        <f t="shared" si="1933"/>
        <v/>
      </c>
      <c r="JE7218" s="102" t="str">
        <f t="shared" si="1934"/>
        <v/>
      </c>
      <c r="JF7218" s="66" t="str">
        <f t="shared" ca="1" si="1939"/>
        <v/>
      </c>
      <c r="JG7218" s="66" t="str">
        <f t="shared" ca="1" si="1938"/>
        <v/>
      </c>
      <c r="JH7218" s="66" t="str">
        <f t="shared" ca="1" si="1935"/>
        <v/>
      </c>
      <c r="JI7218" s="80" t="str">
        <f t="shared" ca="1" si="1936"/>
        <v/>
      </c>
      <c r="JJ7218" s="118" t="str">
        <f t="shared" ca="1" si="1937"/>
        <v/>
      </c>
    </row>
    <row r="7219" spans="253:270" x14ac:dyDescent="0.3">
      <c r="IS7219" s="74">
        <v>7217</v>
      </c>
      <c r="IT7219" s="90" t="str">
        <f t="shared" si="1923"/>
        <v/>
      </c>
      <c r="IU7219" s="101" t="str">
        <f t="shared" si="1924"/>
        <v/>
      </c>
      <c r="IV7219" s="102" t="str">
        <f t="shared" si="1925"/>
        <v/>
      </c>
      <c r="IW7219" s="102" t="str">
        <f t="shared" si="1926"/>
        <v/>
      </c>
      <c r="IX7219" s="103" t="str">
        <f t="shared" si="1927"/>
        <v/>
      </c>
      <c r="IY7219" s="112" t="str">
        <f t="shared" si="1928"/>
        <v/>
      </c>
      <c r="IZ7219" s="104" t="str">
        <f t="shared" ca="1" si="1929"/>
        <v/>
      </c>
      <c r="JA7219" s="102" t="str">
        <f t="shared" ca="1" si="1930"/>
        <v/>
      </c>
      <c r="JB7219" s="102" t="str">
        <f t="shared" ca="1" si="1931"/>
        <v/>
      </c>
      <c r="JC7219" s="103" t="str">
        <f t="shared" ca="1" si="1932"/>
        <v/>
      </c>
      <c r="JD7219" s="104" t="str">
        <f t="shared" si="1933"/>
        <v/>
      </c>
      <c r="JE7219" s="102" t="str">
        <f t="shared" si="1934"/>
        <v/>
      </c>
      <c r="JF7219" s="66" t="str">
        <f t="shared" ca="1" si="1939"/>
        <v/>
      </c>
      <c r="JG7219" s="66" t="str">
        <f t="shared" ca="1" si="1938"/>
        <v/>
      </c>
      <c r="JH7219" s="66" t="str">
        <f t="shared" ca="1" si="1935"/>
        <v/>
      </c>
      <c r="JI7219" s="80" t="str">
        <f t="shared" ca="1" si="1936"/>
        <v/>
      </c>
      <c r="JJ7219" s="118" t="str">
        <f t="shared" ca="1" si="1937"/>
        <v/>
      </c>
    </row>
    <row r="7220" spans="253:270" x14ac:dyDescent="0.3">
      <c r="IS7220" s="74">
        <v>7218</v>
      </c>
      <c r="IT7220" s="90" t="str">
        <f t="shared" si="1923"/>
        <v/>
      </c>
      <c r="IU7220" s="101" t="str">
        <f t="shared" si="1924"/>
        <v/>
      </c>
      <c r="IV7220" s="102" t="str">
        <f t="shared" si="1925"/>
        <v/>
      </c>
      <c r="IW7220" s="102" t="str">
        <f t="shared" si="1926"/>
        <v/>
      </c>
      <c r="IX7220" s="103" t="str">
        <f t="shared" si="1927"/>
        <v/>
      </c>
      <c r="IY7220" s="112" t="str">
        <f t="shared" si="1928"/>
        <v/>
      </c>
      <c r="IZ7220" s="104" t="str">
        <f t="shared" ca="1" si="1929"/>
        <v/>
      </c>
      <c r="JA7220" s="102" t="str">
        <f t="shared" ca="1" si="1930"/>
        <v/>
      </c>
      <c r="JB7220" s="102" t="str">
        <f t="shared" ca="1" si="1931"/>
        <v/>
      </c>
      <c r="JC7220" s="103" t="str">
        <f t="shared" ca="1" si="1932"/>
        <v/>
      </c>
      <c r="JD7220" s="104" t="str">
        <f t="shared" si="1933"/>
        <v/>
      </c>
      <c r="JE7220" s="102" t="str">
        <f t="shared" si="1934"/>
        <v/>
      </c>
      <c r="JF7220" s="66" t="str">
        <f t="shared" ca="1" si="1939"/>
        <v/>
      </c>
      <c r="JG7220" s="66" t="str">
        <f t="shared" ca="1" si="1938"/>
        <v/>
      </c>
      <c r="JH7220" s="66" t="str">
        <f t="shared" ca="1" si="1935"/>
        <v/>
      </c>
      <c r="JI7220" s="80" t="str">
        <f t="shared" ca="1" si="1936"/>
        <v/>
      </c>
      <c r="JJ7220" s="118" t="str">
        <f t="shared" ca="1" si="1937"/>
        <v/>
      </c>
    </row>
    <row r="7221" spans="253:270" x14ac:dyDescent="0.3">
      <c r="IS7221" s="74">
        <v>7219</v>
      </c>
      <c r="IT7221" s="90" t="str">
        <f t="shared" si="1923"/>
        <v/>
      </c>
      <c r="IU7221" s="101" t="str">
        <f t="shared" si="1924"/>
        <v/>
      </c>
      <c r="IV7221" s="102" t="str">
        <f t="shared" si="1925"/>
        <v/>
      </c>
      <c r="IW7221" s="102" t="str">
        <f t="shared" si="1926"/>
        <v/>
      </c>
      <c r="IX7221" s="103" t="str">
        <f t="shared" si="1927"/>
        <v/>
      </c>
      <c r="IY7221" s="112" t="str">
        <f t="shared" si="1928"/>
        <v/>
      </c>
      <c r="IZ7221" s="104" t="str">
        <f t="shared" ca="1" si="1929"/>
        <v/>
      </c>
      <c r="JA7221" s="102" t="str">
        <f t="shared" ca="1" si="1930"/>
        <v/>
      </c>
      <c r="JB7221" s="102" t="str">
        <f t="shared" ca="1" si="1931"/>
        <v/>
      </c>
      <c r="JC7221" s="103" t="str">
        <f t="shared" ca="1" si="1932"/>
        <v/>
      </c>
      <c r="JD7221" s="104" t="str">
        <f t="shared" si="1933"/>
        <v/>
      </c>
      <c r="JE7221" s="102" t="str">
        <f t="shared" si="1934"/>
        <v/>
      </c>
      <c r="JF7221" s="66" t="str">
        <f t="shared" ca="1" si="1939"/>
        <v/>
      </c>
      <c r="JG7221" s="66" t="str">
        <f t="shared" ca="1" si="1938"/>
        <v/>
      </c>
      <c r="JH7221" s="66" t="str">
        <f t="shared" ca="1" si="1935"/>
        <v/>
      </c>
      <c r="JI7221" s="80" t="str">
        <f t="shared" ca="1" si="1936"/>
        <v/>
      </c>
      <c r="JJ7221" s="118" t="str">
        <f t="shared" ca="1" si="1937"/>
        <v/>
      </c>
    </row>
    <row r="7222" spans="253:270" x14ac:dyDescent="0.3">
      <c r="IS7222" s="74">
        <v>7220</v>
      </c>
      <c r="IT7222" s="90" t="str">
        <f t="shared" si="1923"/>
        <v/>
      </c>
      <c r="IU7222" s="101" t="str">
        <f t="shared" si="1924"/>
        <v/>
      </c>
      <c r="IV7222" s="102" t="str">
        <f t="shared" si="1925"/>
        <v/>
      </c>
      <c r="IW7222" s="102" t="str">
        <f t="shared" si="1926"/>
        <v/>
      </c>
      <c r="IX7222" s="103" t="str">
        <f t="shared" si="1927"/>
        <v/>
      </c>
      <c r="IY7222" s="112" t="str">
        <f t="shared" si="1928"/>
        <v/>
      </c>
      <c r="IZ7222" s="104" t="str">
        <f t="shared" ca="1" si="1929"/>
        <v/>
      </c>
      <c r="JA7222" s="102" t="str">
        <f t="shared" ca="1" si="1930"/>
        <v/>
      </c>
      <c r="JB7222" s="102" t="str">
        <f t="shared" ca="1" si="1931"/>
        <v/>
      </c>
      <c r="JC7222" s="103" t="str">
        <f t="shared" ca="1" si="1932"/>
        <v/>
      </c>
      <c r="JD7222" s="104" t="str">
        <f t="shared" si="1933"/>
        <v/>
      </c>
      <c r="JE7222" s="102" t="str">
        <f t="shared" si="1934"/>
        <v/>
      </c>
      <c r="JF7222" s="66" t="str">
        <f t="shared" ca="1" si="1939"/>
        <v/>
      </c>
      <c r="JG7222" s="66" t="str">
        <f t="shared" ca="1" si="1938"/>
        <v/>
      </c>
      <c r="JH7222" s="66" t="str">
        <f t="shared" ca="1" si="1935"/>
        <v/>
      </c>
      <c r="JI7222" s="80" t="str">
        <f t="shared" ca="1" si="1936"/>
        <v/>
      </c>
      <c r="JJ7222" s="118" t="str">
        <f t="shared" ca="1" si="1937"/>
        <v/>
      </c>
    </row>
    <row r="7223" spans="253:270" x14ac:dyDescent="0.3">
      <c r="IS7223" s="74">
        <v>7221</v>
      </c>
      <c r="IT7223" s="90" t="str">
        <f t="shared" si="1923"/>
        <v/>
      </c>
      <c r="IU7223" s="101" t="str">
        <f t="shared" si="1924"/>
        <v/>
      </c>
      <c r="IV7223" s="102" t="str">
        <f t="shared" si="1925"/>
        <v/>
      </c>
      <c r="IW7223" s="102" t="str">
        <f t="shared" si="1926"/>
        <v/>
      </c>
      <c r="IX7223" s="103" t="str">
        <f t="shared" si="1927"/>
        <v/>
      </c>
      <c r="IY7223" s="112" t="str">
        <f t="shared" si="1928"/>
        <v/>
      </c>
      <c r="IZ7223" s="104" t="str">
        <f t="shared" ca="1" si="1929"/>
        <v/>
      </c>
      <c r="JA7223" s="102" t="str">
        <f t="shared" ca="1" si="1930"/>
        <v/>
      </c>
      <c r="JB7223" s="102" t="str">
        <f t="shared" ca="1" si="1931"/>
        <v/>
      </c>
      <c r="JC7223" s="103" t="str">
        <f t="shared" ca="1" si="1932"/>
        <v/>
      </c>
      <c r="JD7223" s="104" t="str">
        <f t="shared" si="1933"/>
        <v/>
      </c>
      <c r="JE7223" s="102" t="str">
        <f t="shared" si="1934"/>
        <v/>
      </c>
      <c r="JF7223" s="66" t="str">
        <f t="shared" ca="1" si="1939"/>
        <v/>
      </c>
      <c r="JG7223" s="66" t="str">
        <f t="shared" ca="1" si="1938"/>
        <v/>
      </c>
      <c r="JH7223" s="66" t="str">
        <f t="shared" ca="1" si="1935"/>
        <v/>
      </c>
      <c r="JI7223" s="80" t="str">
        <f t="shared" ca="1" si="1936"/>
        <v/>
      </c>
      <c r="JJ7223" s="118" t="str">
        <f t="shared" ca="1" si="1937"/>
        <v/>
      </c>
    </row>
    <row r="7224" spans="253:270" x14ac:dyDescent="0.3">
      <c r="IS7224" s="74">
        <v>7222</v>
      </c>
      <c r="IT7224" s="90" t="str">
        <f t="shared" si="1923"/>
        <v/>
      </c>
      <c r="IU7224" s="101" t="str">
        <f t="shared" si="1924"/>
        <v/>
      </c>
      <c r="IV7224" s="102" t="str">
        <f t="shared" si="1925"/>
        <v/>
      </c>
      <c r="IW7224" s="102" t="str">
        <f t="shared" si="1926"/>
        <v/>
      </c>
      <c r="IX7224" s="103" t="str">
        <f t="shared" si="1927"/>
        <v/>
      </c>
      <c r="IY7224" s="112" t="str">
        <f t="shared" si="1928"/>
        <v/>
      </c>
      <c r="IZ7224" s="104" t="str">
        <f t="shared" ca="1" si="1929"/>
        <v/>
      </c>
      <c r="JA7224" s="102" t="str">
        <f t="shared" ca="1" si="1930"/>
        <v/>
      </c>
      <c r="JB7224" s="102" t="str">
        <f t="shared" ca="1" si="1931"/>
        <v/>
      </c>
      <c r="JC7224" s="103" t="str">
        <f t="shared" ca="1" si="1932"/>
        <v/>
      </c>
      <c r="JD7224" s="104" t="str">
        <f t="shared" si="1933"/>
        <v/>
      </c>
      <c r="JE7224" s="102" t="str">
        <f t="shared" si="1934"/>
        <v/>
      </c>
      <c r="JF7224" s="66" t="str">
        <f t="shared" ca="1" si="1939"/>
        <v/>
      </c>
      <c r="JG7224" s="66" t="str">
        <f t="shared" ca="1" si="1938"/>
        <v/>
      </c>
      <c r="JH7224" s="66" t="str">
        <f t="shared" ca="1" si="1935"/>
        <v/>
      </c>
      <c r="JI7224" s="80" t="str">
        <f t="shared" ca="1" si="1936"/>
        <v/>
      </c>
      <c r="JJ7224" s="118" t="str">
        <f t="shared" ca="1" si="1937"/>
        <v/>
      </c>
    </row>
    <row r="7225" spans="253:270" x14ac:dyDescent="0.3">
      <c r="IS7225" s="74">
        <v>7223</v>
      </c>
      <c r="IT7225" s="90" t="str">
        <f t="shared" si="1923"/>
        <v/>
      </c>
      <c r="IU7225" s="101" t="str">
        <f t="shared" si="1924"/>
        <v/>
      </c>
      <c r="IV7225" s="102" t="str">
        <f t="shared" si="1925"/>
        <v/>
      </c>
      <c r="IW7225" s="102" t="str">
        <f t="shared" si="1926"/>
        <v/>
      </c>
      <c r="IX7225" s="103" t="str">
        <f t="shared" si="1927"/>
        <v/>
      </c>
      <c r="IY7225" s="112" t="str">
        <f t="shared" si="1928"/>
        <v/>
      </c>
      <c r="IZ7225" s="104" t="str">
        <f t="shared" ca="1" si="1929"/>
        <v/>
      </c>
      <c r="JA7225" s="102" t="str">
        <f t="shared" ca="1" si="1930"/>
        <v/>
      </c>
      <c r="JB7225" s="102" t="str">
        <f t="shared" ca="1" si="1931"/>
        <v/>
      </c>
      <c r="JC7225" s="103" t="str">
        <f t="shared" ca="1" si="1932"/>
        <v/>
      </c>
      <c r="JD7225" s="104" t="str">
        <f t="shared" si="1933"/>
        <v/>
      </c>
      <c r="JE7225" s="102" t="str">
        <f t="shared" si="1934"/>
        <v/>
      </c>
      <c r="JF7225" s="66" t="str">
        <f t="shared" ca="1" si="1939"/>
        <v/>
      </c>
      <c r="JG7225" s="66" t="str">
        <f t="shared" ca="1" si="1938"/>
        <v/>
      </c>
      <c r="JH7225" s="66" t="str">
        <f t="shared" ca="1" si="1935"/>
        <v/>
      </c>
      <c r="JI7225" s="80" t="str">
        <f t="shared" ca="1" si="1936"/>
        <v/>
      </c>
      <c r="JJ7225" s="118" t="str">
        <f t="shared" ca="1" si="1937"/>
        <v/>
      </c>
    </row>
    <row r="7226" spans="253:270" x14ac:dyDescent="0.3">
      <c r="IS7226" s="74">
        <v>7224</v>
      </c>
      <c r="IT7226" s="90" t="str">
        <f t="shared" si="1923"/>
        <v/>
      </c>
      <c r="IU7226" s="101" t="str">
        <f t="shared" si="1924"/>
        <v/>
      </c>
      <c r="IV7226" s="102" t="str">
        <f t="shared" si="1925"/>
        <v/>
      </c>
      <c r="IW7226" s="102" t="str">
        <f t="shared" si="1926"/>
        <v/>
      </c>
      <c r="IX7226" s="103" t="str">
        <f t="shared" si="1927"/>
        <v/>
      </c>
      <c r="IY7226" s="112" t="str">
        <f t="shared" si="1928"/>
        <v/>
      </c>
      <c r="IZ7226" s="104" t="str">
        <f t="shared" ca="1" si="1929"/>
        <v/>
      </c>
      <c r="JA7226" s="102" t="str">
        <f t="shared" ca="1" si="1930"/>
        <v/>
      </c>
      <c r="JB7226" s="102" t="str">
        <f t="shared" ca="1" si="1931"/>
        <v/>
      </c>
      <c r="JC7226" s="103" t="str">
        <f t="shared" ca="1" si="1932"/>
        <v/>
      </c>
      <c r="JD7226" s="104" t="str">
        <f t="shared" si="1933"/>
        <v/>
      </c>
      <c r="JE7226" s="102" t="str">
        <f t="shared" si="1934"/>
        <v/>
      </c>
      <c r="JF7226" s="66" t="str">
        <f t="shared" ca="1" si="1939"/>
        <v/>
      </c>
      <c r="JG7226" s="66" t="str">
        <f t="shared" ca="1" si="1938"/>
        <v/>
      </c>
      <c r="JH7226" s="66" t="str">
        <f t="shared" ca="1" si="1935"/>
        <v/>
      </c>
      <c r="JI7226" s="80" t="str">
        <f t="shared" ca="1" si="1936"/>
        <v/>
      </c>
      <c r="JJ7226" s="118" t="str">
        <f t="shared" ca="1" si="1937"/>
        <v/>
      </c>
    </row>
    <row r="7227" spans="253:270" x14ac:dyDescent="0.3">
      <c r="IS7227" s="74">
        <v>7225</v>
      </c>
      <c r="IT7227" s="90" t="str">
        <f t="shared" si="1923"/>
        <v/>
      </c>
      <c r="IU7227" s="101" t="str">
        <f t="shared" si="1924"/>
        <v/>
      </c>
      <c r="IV7227" s="102" t="str">
        <f t="shared" si="1925"/>
        <v/>
      </c>
      <c r="IW7227" s="102" t="str">
        <f t="shared" si="1926"/>
        <v/>
      </c>
      <c r="IX7227" s="103" t="str">
        <f t="shared" si="1927"/>
        <v/>
      </c>
      <c r="IY7227" s="112" t="str">
        <f t="shared" si="1928"/>
        <v/>
      </c>
      <c r="IZ7227" s="104" t="str">
        <f t="shared" ca="1" si="1929"/>
        <v/>
      </c>
      <c r="JA7227" s="102" t="str">
        <f t="shared" ca="1" si="1930"/>
        <v/>
      </c>
      <c r="JB7227" s="102" t="str">
        <f t="shared" ca="1" si="1931"/>
        <v/>
      </c>
      <c r="JC7227" s="103" t="str">
        <f t="shared" ca="1" si="1932"/>
        <v/>
      </c>
      <c r="JD7227" s="104" t="str">
        <f t="shared" si="1933"/>
        <v/>
      </c>
      <c r="JE7227" s="102" t="str">
        <f t="shared" si="1934"/>
        <v/>
      </c>
      <c r="JF7227" s="66" t="str">
        <f t="shared" ca="1" si="1939"/>
        <v/>
      </c>
      <c r="JG7227" s="66" t="str">
        <f t="shared" ca="1" si="1938"/>
        <v/>
      </c>
      <c r="JH7227" s="66" t="str">
        <f t="shared" ca="1" si="1935"/>
        <v/>
      </c>
      <c r="JI7227" s="80" t="str">
        <f t="shared" ca="1" si="1936"/>
        <v/>
      </c>
      <c r="JJ7227" s="118" t="str">
        <f t="shared" ca="1" si="1937"/>
        <v/>
      </c>
    </row>
    <row r="7228" spans="253:270" x14ac:dyDescent="0.3">
      <c r="IS7228" s="74">
        <v>7226</v>
      </c>
      <c r="IT7228" s="90" t="str">
        <f t="shared" si="1923"/>
        <v/>
      </c>
      <c r="IU7228" s="101" t="str">
        <f t="shared" si="1924"/>
        <v/>
      </c>
      <c r="IV7228" s="102" t="str">
        <f t="shared" si="1925"/>
        <v/>
      </c>
      <c r="IW7228" s="102" t="str">
        <f t="shared" si="1926"/>
        <v/>
      </c>
      <c r="IX7228" s="103" t="str">
        <f t="shared" si="1927"/>
        <v/>
      </c>
      <c r="IY7228" s="112" t="str">
        <f t="shared" si="1928"/>
        <v/>
      </c>
      <c r="IZ7228" s="104" t="str">
        <f t="shared" ca="1" si="1929"/>
        <v/>
      </c>
      <c r="JA7228" s="102" t="str">
        <f t="shared" ca="1" si="1930"/>
        <v/>
      </c>
      <c r="JB7228" s="102" t="str">
        <f t="shared" ca="1" si="1931"/>
        <v/>
      </c>
      <c r="JC7228" s="103" t="str">
        <f t="shared" ca="1" si="1932"/>
        <v/>
      </c>
      <c r="JD7228" s="104" t="str">
        <f t="shared" si="1933"/>
        <v/>
      </c>
      <c r="JE7228" s="102" t="str">
        <f t="shared" si="1934"/>
        <v/>
      </c>
      <c r="JF7228" s="66" t="str">
        <f t="shared" ca="1" si="1939"/>
        <v/>
      </c>
      <c r="JG7228" s="66" t="str">
        <f t="shared" ca="1" si="1938"/>
        <v/>
      </c>
      <c r="JH7228" s="66" t="str">
        <f t="shared" ca="1" si="1935"/>
        <v/>
      </c>
      <c r="JI7228" s="80" t="str">
        <f t="shared" ca="1" si="1936"/>
        <v/>
      </c>
      <c r="JJ7228" s="118" t="str">
        <f t="shared" ca="1" si="1937"/>
        <v/>
      </c>
    </row>
    <row r="7229" spans="253:270" x14ac:dyDescent="0.3">
      <c r="IS7229" s="74">
        <v>7227</v>
      </c>
      <c r="IT7229" s="90" t="str">
        <f t="shared" si="1923"/>
        <v/>
      </c>
      <c r="IU7229" s="101" t="str">
        <f t="shared" si="1924"/>
        <v/>
      </c>
      <c r="IV7229" s="102" t="str">
        <f t="shared" si="1925"/>
        <v/>
      </c>
      <c r="IW7229" s="102" t="str">
        <f t="shared" si="1926"/>
        <v/>
      </c>
      <c r="IX7229" s="103" t="str">
        <f t="shared" si="1927"/>
        <v/>
      </c>
      <c r="IY7229" s="112" t="str">
        <f t="shared" si="1928"/>
        <v/>
      </c>
      <c r="IZ7229" s="104" t="str">
        <f t="shared" ca="1" si="1929"/>
        <v/>
      </c>
      <c r="JA7229" s="102" t="str">
        <f t="shared" ca="1" si="1930"/>
        <v/>
      </c>
      <c r="JB7229" s="102" t="str">
        <f t="shared" ca="1" si="1931"/>
        <v/>
      </c>
      <c r="JC7229" s="103" t="str">
        <f t="shared" ca="1" si="1932"/>
        <v/>
      </c>
      <c r="JD7229" s="104" t="str">
        <f t="shared" si="1933"/>
        <v/>
      </c>
      <c r="JE7229" s="102" t="str">
        <f t="shared" si="1934"/>
        <v/>
      </c>
      <c r="JF7229" s="66" t="str">
        <f t="shared" ca="1" si="1939"/>
        <v/>
      </c>
      <c r="JG7229" s="66" t="str">
        <f t="shared" ca="1" si="1938"/>
        <v/>
      </c>
      <c r="JH7229" s="66" t="str">
        <f t="shared" ca="1" si="1935"/>
        <v/>
      </c>
      <c r="JI7229" s="80" t="str">
        <f t="shared" ca="1" si="1936"/>
        <v/>
      </c>
      <c r="JJ7229" s="118" t="str">
        <f t="shared" ca="1" si="1937"/>
        <v/>
      </c>
    </row>
    <row r="7230" spans="253:270" x14ac:dyDescent="0.3">
      <c r="IS7230" s="74">
        <v>7228</v>
      </c>
      <c r="IT7230" s="90" t="str">
        <f t="shared" si="1923"/>
        <v/>
      </c>
      <c r="IU7230" s="101" t="str">
        <f t="shared" si="1924"/>
        <v/>
      </c>
      <c r="IV7230" s="102" t="str">
        <f t="shared" si="1925"/>
        <v/>
      </c>
      <c r="IW7230" s="102" t="str">
        <f t="shared" si="1926"/>
        <v/>
      </c>
      <c r="IX7230" s="103" t="str">
        <f t="shared" si="1927"/>
        <v/>
      </c>
      <c r="IY7230" s="112" t="str">
        <f t="shared" si="1928"/>
        <v/>
      </c>
      <c r="IZ7230" s="104" t="str">
        <f t="shared" ca="1" si="1929"/>
        <v/>
      </c>
      <c r="JA7230" s="102" t="str">
        <f t="shared" ca="1" si="1930"/>
        <v/>
      </c>
      <c r="JB7230" s="102" t="str">
        <f t="shared" ca="1" si="1931"/>
        <v/>
      </c>
      <c r="JC7230" s="103" t="str">
        <f t="shared" ca="1" si="1932"/>
        <v/>
      </c>
      <c r="JD7230" s="104" t="str">
        <f t="shared" si="1933"/>
        <v/>
      </c>
      <c r="JE7230" s="102" t="str">
        <f t="shared" si="1934"/>
        <v/>
      </c>
      <c r="JF7230" s="66" t="str">
        <f t="shared" ca="1" si="1939"/>
        <v/>
      </c>
      <c r="JG7230" s="66" t="str">
        <f t="shared" ca="1" si="1938"/>
        <v/>
      </c>
      <c r="JH7230" s="66" t="str">
        <f t="shared" ca="1" si="1935"/>
        <v/>
      </c>
      <c r="JI7230" s="80" t="str">
        <f t="shared" ca="1" si="1936"/>
        <v/>
      </c>
      <c r="JJ7230" s="118" t="str">
        <f t="shared" ca="1" si="1937"/>
        <v/>
      </c>
    </row>
    <row r="7231" spans="253:270" x14ac:dyDescent="0.3">
      <c r="IS7231" s="74">
        <v>7229</v>
      </c>
      <c r="IT7231" s="90" t="str">
        <f t="shared" si="1923"/>
        <v/>
      </c>
      <c r="IU7231" s="101" t="str">
        <f t="shared" si="1924"/>
        <v/>
      </c>
      <c r="IV7231" s="102" t="str">
        <f t="shared" si="1925"/>
        <v/>
      </c>
      <c r="IW7231" s="102" t="str">
        <f t="shared" si="1926"/>
        <v/>
      </c>
      <c r="IX7231" s="103" t="str">
        <f t="shared" si="1927"/>
        <v/>
      </c>
      <c r="IY7231" s="112" t="str">
        <f t="shared" si="1928"/>
        <v/>
      </c>
      <c r="IZ7231" s="104" t="str">
        <f t="shared" ca="1" si="1929"/>
        <v/>
      </c>
      <c r="JA7231" s="102" t="str">
        <f t="shared" ca="1" si="1930"/>
        <v/>
      </c>
      <c r="JB7231" s="102" t="str">
        <f t="shared" ca="1" si="1931"/>
        <v/>
      </c>
      <c r="JC7231" s="103" t="str">
        <f t="shared" ca="1" si="1932"/>
        <v/>
      </c>
      <c r="JD7231" s="104" t="str">
        <f t="shared" si="1933"/>
        <v/>
      </c>
      <c r="JE7231" s="102" t="str">
        <f t="shared" si="1934"/>
        <v/>
      </c>
      <c r="JF7231" s="66" t="str">
        <f t="shared" ca="1" si="1939"/>
        <v/>
      </c>
      <c r="JG7231" s="66" t="str">
        <f t="shared" ca="1" si="1938"/>
        <v/>
      </c>
      <c r="JH7231" s="66" t="str">
        <f t="shared" ca="1" si="1935"/>
        <v/>
      </c>
      <c r="JI7231" s="80" t="str">
        <f t="shared" ca="1" si="1936"/>
        <v/>
      </c>
      <c r="JJ7231" s="118" t="str">
        <f t="shared" ca="1" si="1937"/>
        <v/>
      </c>
    </row>
    <row r="7232" spans="253:270" x14ac:dyDescent="0.3">
      <c r="IS7232" s="74">
        <v>7230</v>
      </c>
      <c r="IT7232" s="90" t="str">
        <f t="shared" si="1923"/>
        <v/>
      </c>
      <c r="IU7232" s="101" t="str">
        <f t="shared" si="1924"/>
        <v/>
      </c>
      <c r="IV7232" s="102" t="str">
        <f t="shared" si="1925"/>
        <v/>
      </c>
      <c r="IW7232" s="102" t="str">
        <f t="shared" si="1926"/>
        <v/>
      </c>
      <c r="IX7232" s="103" t="str">
        <f t="shared" si="1927"/>
        <v/>
      </c>
      <c r="IY7232" s="112" t="str">
        <f t="shared" si="1928"/>
        <v/>
      </c>
      <c r="IZ7232" s="104" t="str">
        <f t="shared" ca="1" si="1929"/>
        <v/>
      </c>
      <c r="JA7232" s="102" t="str">
        <f t="shared" ca="1" si="1930"/>
        <v/>
      </c>
      <c r="JB7232" s="102" t="str">
        <f t="shared" ca="1" si="1931"/>
        <v/>
      </c>
      <c r="JC7232" s="103" t="str">
        <f t="shared" ca="1" si="1932"/>
        <v/>
      </c>
      <c r="JD7232" s="104" t="str">
        <f t="shared" si="1933"/>
        <v/>
      </c>
      <c r="JE7232" s="102" t="str">
        <f t="shared" si="1934"/>
        <v/>
      </c>
      <c r="JF7232" s="66" t="str">
        <f t="shared" ca="1" si="1939"/>
        <v/>
      </c>
      <c r="JG7232" s="66" t="str">
        <f t="shared" ca="1" si="1938"/>
        <v/>
      </c>
      <c r="JH7232" s="66" t="str">
        <f t="shared" ca="1" si="1935"/>
        <v/>
      </c>
      <c r="JI7232" s="80" t="str">
        <f t="shared" ca="1" si="1936"/>
        <v/>
      </c>
      <c r="JJ7232" s="118" t="str">
        <f t="shared" ca="1" si="1937"/>
        <v/>
      </c>
    </row>
    <row r="7233" spans="253:270" x14ac:dyDescent="0.3">
      <c r="IS7233" s="74">
        <v>7231</v>
      </c>
      <c r="IT7233" s="90" t="str">
        <f t="shared" si="1923"/>
        <v/>
      </c>
      <c r="IU7233" s="101" t="str">
        <f t="shared" si="1924"/>
        <v/>
      </c>
      <c r="IV7233" s="102" t="str">
        <f t="shared" si="1925"/>
        <v/>
      </c>
      <c r="IW7233" s="102" t="str">
        <f t="shared" si="1926"/>
        <v/>
      </c>
      <c r="IX7233" s="103" t="str">
        <f t="shared" si="1927"/>
        <v/>
      </c>
      <c r="IY7233" s="112" t="str">
        <f t="shared" si="1928"/>
        <v/>
      </c>
      <c r="IZ7233" s="104" t="str">
        <f t="shared" ca="1" si="1929"/>
        <v/>
      </c>
      <c r="JA7233" s="102" t="str">
        <f t="shared" ca="1" si="1930"/>
        <v/>
      </c>
      <c r="JB7233" s="102" t="str">
        <f t="shared" ca="1" si="1931"/>
        <v/>
      </c>
      <c r="JC7233" s="103" t="str">
        <f t="shared" ca="1" si="1932"/>
        <v/>
      </c>
      <c r="JD7233" s="104" t="str">
        <f t="shared" si="1933"/>
        <v/>
      </c>
      <c r="JE7233" s="102" t="str">
        <f t="shared" si="1934"/>
        <v/>
      </c>
      <c r="JF7233" s="66" t="str">
        <f t="shared" ca="1" si="1939"/>
        <v/>
      </c>
      <c r="JG7233" s="66" t="str">
        <f t="shared" ca="1" si="1938"/>
        <v/>
      </c>
      <c r="JH7233" s="66" t="str">
        <f t="shared" ca="1" si="1935"/>
        <v/>
      </c>
      <c r="JI7233" s="80" t="str">
        <f t="shared" ca="1" si="1936"/>
        <v/>
      </c>
      <c r="JJ7233" s="118" t="str">
        <f t="shared" ca="1" si="1937"/>
        <v/>
      </c>
    </row>
    <row r="7234" spans="253:270" x14ac:dyDescent="0.3">
      <c r="IS7234" s="74">
        <v>7232</v>
      </c>
      <c r="IT7234" s="90" t="str">
        <f t="shared" si="1923"/>
        <v/>
      </c>
      <c r="IU7234" s="101" t="str">
        <f t="shared" si="1924"/>
        <v/>
      </c>
      <c r="IV7234" s="102" t="str">
        <f t="shared" si="1925"/>
        <v/>
      </c>
      <c r="IW7234" s="102" t="str">
        <f t="shared" si="1926"/>
        <v/>
      </c>
      <c r="IX7234" s="103" t="str">
        <f t="shared" si="1927"/>
        <v/>
      </c>
      <c r="IY7234" s="112" t="str">
        <f t="shared" si="1928"/>
        <v/>
      </c>
      <c r="IZ7234" s="104" t="str">
        <f t="shared" ca="1" si="1929"/>
        <v/>
      </c>
      <c r="JA7234" s="102" t="str">
        <f t="shared" ca="1" si="1930"/>
        <v/>
      </c>
      <c r="JB7234" s="102" t="str">
        <f t="shared" ca="1" si="1931"/>
        <v/>
      </c>
      <c r="JC7234" s="103" t="str">
        <f t="shared" ca="1" si="1932"/>
        <v/>
      </c>
      <c r="JD7234" s="104" t="str">
        <f t="shared" si="1933"/>
        <v/>
      </c>
      <c r="JE7234" s="102" t="str">
        <f t="shared" si="1934"/>
        <v/>
      </c>
      <c r="JF7234" s="66" t="str">
        <f t="shared" ca="1" si="1939"/>
        <v/>
      </c>
      <c r="JG7234" s="66" t="str">
        <f t="shared" ca="1" si="1938"/>
        <v/>
      </c>
      <c r="JH7234" s="66" t="str">
        <f t="shared" ca="1" si="1935"/>
        <v/>
      </c>
      <c r="JI7234" s="80" t="str">
        <f t="shared" ca="1" si="1936"/>
        <v/>
      </c>
      <c r="JJ7234" s="118" t="str">
        <f t="shared" ca="1" si="1937"/>
        <v/>
      </c>
    </row>
    <row r="7235" spans="253:270" x14ac:dyDescent="0.3">
      <c r="IS7235" s="74">
        <v>7233</v>
      </c>
      <c r="IT7235" s="90" t="str">
        <f t="shared" ref="IT7235:IT7298" si="1940">IF(INDEX(data_no_header,IS7235,1)="","",INDEX(data_no_header,IS7235,1))</f>
        <v/>
      </c>
      <c r="IU7235" s="101" t="str">
        <f t="shared" ref="IU7235:IU7298" si="1941">IF($IT7235&lt;&gt;"",VLOOKUP($IT7235,data_no_header,CODE(open_col)-64),"")</f>
        <v/>
      </c>
      <c r="IV7235" s="102" t="str">
        <f t="shared" ref="IV7235:IV7298" si="1942">IF($IT7235&lt;&gt;"",VLOOKUP($IT7235,data_no_header,CODE(high_col)-64),"")</f>
        <v/>
      </c>
      <c r="IW7235" s="102" t="str">
        <f t="shared" ref="IW7235:IW7298" si="1943">IF($IT7235&lt;&gt;"",VLOOKUP($IT7235,data_no_header,CODE(low_col)-64),"")</f>
        <v/>
      </c>
      <c r="IX7235" s="103" t="str">
        <f t="shared" ref="IX7235:IX7298" si="1944">IF($IT7235&lt;&gt;"",VLOOKUP($IT7235,data_no_header,CODE(close_col)-64),"")</f>
        <v/>
      </c>
      <c r="IY7235" s="112" t="str">
        <f t="shared" ref="IY7235:IY7298" si="1945">IF($IT7235&lt;&gt;"",VLOOKUP($IT7235,data_no_header,CODE(volume_col)-64),"")</f>
        <v/>
      </c>
      <c r="IZ7235" s="104" t="str">
        <f t="shared" ref="IZ7235:IZ7298" ca="1" si="1946">IF(IT7235&lt;&gt;"",IF($IS7235&gt;=IZ$1,AVERAGE(INDIRECT(CONCATENATE("IX",$IS7235+2,":IX",$IS7235+2-IZ$1))),""),"")</f>
        <v/>
      </c>
      <c r="JA7235" s="102" t="str">
        <f t="shared" ref="JA7235:JA7298" ca="1" si="1947">IF(IU7235&lt;&gt;"",IF($IS7235&gt;=JA$1,AVERAGE(INDIRECT(CONCATENATE("IX",$IS7235+2,":IX",$IS7235+2-JA$1))),""),"")</f>
        <v/>
      </c>
      <c r="JB7235" s="102" t="str">
        <f t="shared" ref="JB7235:JB7298" ca="1" si="1948">IF(IV7235&lt;&gt;"",IF($IS7235&gt;=JB$1,AVERAGE(INDIRECT(CONCATENATE("IX",$IS7235+2,":IX",$IS7235+2-JB$1))),""),"")</f>
        <v/>
      </c>
      <c r="JC7235" s="103" t="str">
        <f t="shared" ref="JC7235:JC7298" ca="1" si="1949">IF(IW7235&lt;&gt;"",IF($IS7235&gt;=JC$1,AVERAGE(INDIRECT(CONCATENATE("IX",$IS7235+2,":IX",$IS7235+2-JC$1))),""),"")</f>
        <v/>
      </c>
      <c r="JD7235" s="104" t="str">
        <f t="shared" si="1933"/>
        <v/>
      </c>
      <c r="JE7235" s="102" t="str">
        <f t="shared" si="1934"/>
        <v/>
      </c>
      <c r="JF7235" s="66" t="str">
        <f t="shared" ca="1" si="1939"/>
        <v/>
      </c>
      <c r="JG7235" s="66" t="str">
        <f t="shared" ca="1" si="1938"/>
        <v/>
      </c>
      <c r="JH7235" s="66" t="str">
        <f t="shared" ca="1" si="1935"/>
        <v/>
      </c>
      <c r="JI7235" s="80" t="str">
        <f t="shared" ca="1" si="1936"/>
        <v/>
      </c>
      <c r="JJ7235" s="118" t="str">
        <f t="shared" ca="1" si="1937"/>
        <v/>
      </c>
    </row>
    <row r="7236" spans="253:270" x14ac:dyDescent="0.3">
      <c r="IS7236" s="74">
        <v>7234</v>
      </c>
      <c r="IT7236" s="90" t="str">
        <f t="shared" si="1940"/>
        <v/>
      </c>
      <c r="IU7236" s="101" t="str">
        <f t="shared" si="1941"/>
        <v/>
      </c>
      <c r="IV7236" s="102" t="str">
        <f t="shared" si="1942"/>
        <v/>
      </c>
      <c r="IW7236" s="102" t="str">
        <f t="shared" si="1943"/>
        <v/>
      </c>
      <c r="IX7236" s="103" t="str">
        <f t="shared" si="1944"/>
        <v/>
      </c>
      <c r="IY7236" s="112" t="str">
        <f t="shared" si="1945"/>
        <v/>
      </c>
      <c r="IZ7236" s="104" t="str">
        <f t="shared" ca="1" si="1946"/>
        <v/>
      </c>
      <c r="JA7236" s="102" t="str">
        <f t="shared" ca="1" si="1947"/>
        <v/>
      </c>
      <c r="JB7236" s="102" t="str">
        <f t="shared" ca="1" si="1948"/>
        <v/>
      </c>
      <c r="JC7236" s="103" t="str">
        <f t="shared" ca="1" si="1949"/>
        <v/>
      </c>
      <c r="JD7236" s="104" t="str">
        <f t="shared" ref="JD7236:JD7299" si="1950">IF(IV7236&lt;&gt;"",IV7236-IW7236,"")</f>
        <v/>
      </c>
      <c r="JE7236" s="102" t="str">
        <f t="shared" ref="JE7236:JE7299" si="1951">IF(IU7236&lt;&gt;"",IU7236-IX7236,"")</f>
        <v/>
      </c>
      <c r="JF7236" s="66" t="str">
        <f t="shared" ca="1" si="1939"/>
        <v/>
      </c>
      <c r="JG7236" s="66" t="str">
        <f t="shared" ca="1" si="1938"/>
        <v/>
      </c>
      <c r="JH7236" s="66" t="str">
        <f t="shared" ref="JH7236:JH7299" ca="1" si="1952">IF(IT7236&lt;&gt;"",IF($IS7236&gt;=JH$1,_xlfn.STDEV.P(INDIRECT(CONCATENATE("JD",$IS7236+2,":JD",$IS7236+2-JH$1))),""),"")</f>
        <v/>
      </c>
      <c r="JI7236" s="80" t="str">
        <f t="shared" ref="JI7236:JI7299" ca="1" si="1953">IF(IU7236&lt;&gt;"",IF($IS7236&gt;=JI$1,_xlfn.STDEV.P(INDIRECT(CONCATENATE("JE",$IS7236+2,":JE",$IS7236+2-JI$1))),""),"")</f>
        <v/>
      </c>
      <c r="JJ7236" s="118" t="str">
        <f t="shared" ref="JJ7236:JJ7299" ca="1" si="1954">IF(IU7236&lt;&gt;"",IF($IS7236&gt;=JJ$1,_xlfn.STDEV.P(INDIRECT(CONCATENATE("IY",$IS7236+2,":IY",$IS7236+2-JJ$1))),""),"")</f>
        <v/>
      </c>
    </row>
    <row r="7237" spans="253:270" x14ac:dyDescent="0.3">
      <c r="IS7237" s="74">
        <v>7235</v>
      </c>
      <c r="IT7237" s="90" t="str">
        <f t="shared" si="1940"/>
        <v/>
      </c>
      <c r="IU7237" s="101" t="str">
        <f t="shared" si="1941"/>
        <v/>
      </c>
      <c r="IV7237" s="102" t="str">
        <f t="shared" si="1942"/>
        <v/>
      </c>
      <c r="IW7237" s="102" t="str">
        <f t="shared" si="1943"/>
        <v/>
      </c>
      <c r="IX7237" s="103" t="str">
        <f t="shared" si="1944"/>
        <v/>
      </c>
      <c r="IY7237" s="112" t="str">
        <f t="shared" si="1945"/>
        <v/>
      </c>
      <c r="IZ7237" s="104" t="str">
        <f t="shared" ca="1" si="1946"/>
        <v/>
      </c>
      <c r="JA7237" s="102" t="str">
        <f t="shared" ca="1" si="1947"/>
        <v/>
      </c>
      <c r="JB7237" s="102" t="str">
        <f t="shared" ca="1" si="1948"/>
        <v/>
      </c>
      <c r="JC7237" s="103" t="str">
        <f t="shared" ca="1" si="1949"/>
        <v/>
      </c>
      <c r="JD7237" s="104" t="str">
        <f t="shared" si="1950"/>
        <v/>
      </c>
      <c r="JE7237" s="102" t="str">
        <f t="shared" si="1951"/>
        <v/>
      </c>
      <c r="JF7237" s="66" t="str">
        <f t="shared" ca="1" si="1939"/>
        <v/>
      </c>
      <c r="JG7237" s="66" t="str">
        <f t="shared" ca="1" si="1938"/>
        <v/>
      </c>
      <c r="JH7237" s="66" t="str">
        <f t="shared" ca="1" si="1952"/>
        <v/>
      </c>
      <c r="JI7237" s="80" t="str">
        <f t="shared" ca="1" si="1953"/>
        <v/>
      </c>
      <c r="JJ7237" s="118" t="str">
        <f t="shared" ca="1" si="1954"/>
        <v/>
      </c>
    </row>
    <row r="7238" spans="253:270" x14ac:dyDescent="0.3">
      <c r="IS7238" s="74">
        <v>7236</v>
      </c>
      <c r="IT7238" s="90" t="str">
        <f t="shared" si="1940"/>
        <v/>
      </c>
      <c r="IU7238" s="101" t="str">
        <f t="shared" si="1941"/>
        <v/>
      </c>
      <c r="IV7238" s="102" t="str">
        <f t="shared" si="1942"/>
        <v/>
      </c>
      <c r="IW7238" s="102" t="str">
        <f t="shared" si="1943"/>
        <v/>
      </c>
      <c r="IX7238" s="103" t="str">
        <f t="shared" si="1944"/>
        <v/>
      </c>
      <c r="IY7238" s="112" t="str">
        <f t="shared" si="1945"/>
        <v/>
      </c>
      <c r="IZ7238" s="104" t="str">
        <f t="shared" ca="1" si="1946"/>
        <v/>
      </c>
      <c r="JA7238" s="102" t="str">
        <f t="shared" ca="1" si="1947"/>
        <v/>
      </c>
      <c r="JB7238" s="102" t="str">
        <f t="shared" ca="1" si="1948"/>
        <v/>
      </c>
      <c r="JC7238" s="103" t="str">
        <f t="shared" ca="1" si="1949"/>
        <v/>
      </c>
      <c r="JD7238" s="104" t="str">
        <f t="shared" si="1950"/>
        <v/>
      </c>
      <c r="JE7238" s="102" t="str">
        <f t="shared" si="1951"/>
        <v/>
      </c>
      <c r="JF7238" s="66" t="str">
        <f t="shared" ca="1" si="1939"/>
        <v/>
      </c>
      <c r="JG7238" s="66" t="str">
        <f t="shared" ca="1" si="1938"/>
        <v/>
      </c>
      <c r="JH7238" s="66" t="str">
        <f t="shared" ca="1" si="1952"/>
        <v/>
      </c>
      <c r="JI7238" s="80" t="str">
        <f t="shared" ca="1" si="1953"/>
        <v/>
      </c>
      <c r="JJ7238" s="118" t="str">
        <f t="shared" ca="1" si="1954"/>
        <v/>
      </c>
    </row>
    <row r="7239" spans="253:270" x14ac:dyDescent="0.3">
      <c r="IS7239" s="74">
        <v>7237</v>
      </c>
      <c r="IT7239" s="90" t="str">
        <f t="shared" si="1940"/>
        <v/>
      </c>
      <c r="IU7239" s="101" t="str">
        <f t="shared" si="1941"/>
        <v/>
      </c>
      <c r="IV7239" s="102" t="str">
        <f t="shared" si="1942"/>
        <v/>
      </c>
      <c r="IW7239" s="102" t="str">
        <f t="shared" si="1943"/>
        <v/>
      </c>
      <c r="IX7239" s="103" t="str">
        <f t="shared" si="1944"/>
        <v/>
      </c>
      <c r="IY7239" s="112" t="str">
        <f t="shared" si="1945"/>
        <v/>
      </c>
      <c r="IZ7239" s="104" t="str">
        <f t="shared" ca="1" si="1946"/>
        <v/>
      </c>
      <c r="JA7239" s="102" t="str">
        <f t="shared" ca="1" si="1947"/>
        <v/>
      </c>
      <c r="JB7239" s="102" t="str">
        <f t="shared" ca="1" si="1948"/>
        <v/>
      </c>
      <c r="JC7239" s="103" t="str">
        <f t="shared" ca="1" si="1949"/>
        <v/>
      </c>
      <c r="JD7239" s="104" t="str">
        <f t="shared" si="1950"/>
        <v/>
      </c>
      <c r="JE7239" s="102" t="str">
        <f t="shared" si="1951"/>
        <v/>
      </c>
      <c r="JF7239" s="66" t="str">
        <f t="shared" ca="1" si="1939"/>
        <v/>
      </c>
      <c r="JG7239" s="66" t="str">
        <f t="shared" ca="1" si="1938"/>
        <v/>
      </c>
      <c r="JH7239" s="66" t="str">
        <f t="shared" ca="1" si="1952"/>
        <v/>
      </c>
      <c r="JI7239" s="80" t="str">
        <f t="shared" ca="1" si="1953"/>
        <v/>
      </c>
      <c r="JJ7239" s="118" t="str">
        <f t="shared" ca="1" si="1954"/>
        <v/>
      </c>
    </row>
    <row r="7240" spans="253:270" x14ac:dyDescent="0.3">
      <c r="IS7240" s="74">
        <v>7238</v>
      </c>
      <c r="IT7240" s="90" t="str">
        <f t="shared" si="1940"/>
        <v/>
      </c>
      <c r="IU7240" s="101" t="str">
        <f t="shared" si="1941"/>
        <v/>
      </c>
      <c r="IV7240" s="102" t="str">
        <f t="shared" si="1942"/>
        <v/>
      </c>
      <c r="IW7240" s="102" t="str">
        <f t="shared" si="1943"/>
        <v/>
      </c>
      <c r="IX7240" s="103" t="str">
        <f t="shared" si="1944"/>
        <v/>
      </c>
      <c r="IY7240" s="112" t="str">
        <f t="shared" si="1945"/>
        <v/>
      </c>
      <c r="IZ7240" s="104" t="str">
        <f t="shared" ca="1" si="1946"/>
        <v/>
      </c>
      <c r="JA7240" s="102" t="str">
        <f t="shared" ca="1" si="1947"/>
        <v/>
      </c>
      <c r="JB7240" s="102" t="str">
        <f t="shared" ca="1" si="1948"/>
        <v/>
      </c>
      <c r="JC7240" s="103" t="str">
        <f t="shared" ca="1" si="1949"/>
        <v/>
      </c>
      <c r="JD7240" s="104" t="str">
        <f t="shared" si="1950"/>
        <v/>
      </c>
      <c r="JE7240" s="102" t="str">
        <f t="shared" si="1951"/>
        <v/>
      </c>
      <c r="JF7240" s="66" t="str">
        <f t="shared" ca="1" si="1939"/>
        <v/>
      </c>
      <c r="JG7240" s="66" t="str">
        <f t="shared" ca="1" si="1938"/>
        <v/>
      </c>
      <c r="JH7240" s="66" t="str">
        <f t="shared" ca="1" si="1952"/>
        <v/>
      </c>
      <c r="JI7240" s="80" t="str">
        <f t="shared" ca="1" si="1953"/>
        <v/>
      </c>
      <c r="JJ7240" s="118" t="str">
        <f t="shared" ca="1" si="1954"/>
        <v/>
      </c>
    </row>
    <row r="7241" spans="253:270" x14ac:dyDescent="0.3">
      <c r="IS7241" s="74">
        <v>7239</v>
      </c>
      <c r="IT7241" s="90" t="str">
        <f t="shared" si="1940"/>
        <v/>
      </c>
      <c r="IU7241" s="101" t="str">
        <f t="shared" si="1941"/>
        <v/>
      </c>
      <c r="IV7241" s="102" t="str">
        <f t="shared" si="1942"/>
        <v/>
      </c>
      <c r="IW7241" s="102" t="str">
        <f t="shared" si="1943"/>
        <v/>
      </c>
      <c r="IX7241" s="103" t="str">
        <f t="shared" si="1944"/>
        <v/>
      </c>
      <c r="IY7241" s="112" t="str">
        <f t="shared" si="1945"/>
        <v/>
      </c>
      <c r="IZ7241" s="104" t="str">
        <f t="shared" ca="1" si="1946"/>
        <v/>
      </c>
      <c r="JA7241" s="102" t="str">
        <f t="shared" ca="1" si="1947"/>
        <v/>
      </c>
      <c r="JB7241" s="102" t="str">
        <f t="shared" ca="1" si="1948"/>
        <v/>
      </c>
      <c r="JC7241" s="103" t="str">
        <f t="shared" ca="1" si="1949"/>
        <v/>
      </c>
      <c r="JD7241" s="104" t="str">
        <f t="shared" si="1950"/>
        <v/>
      </c>
      <c r="JE7241" s="102" t="str">
        <f t="shared" si="1951"/>
        <v/>
      </c>
      <c r="JF7241" s="66" t="str">
        <f t="shared" ca="1" si="1939"/>
        <v/>
      </c>
      <c r="JG7241" s="66" t="str">
        <f t="shared" ca="1" si="1938"/>
        <v/>
      </c>
      <c r="JH7241" s="66" t="str">
        <f t="shared" ca="1" si="1952"/>
        <v/>
      </c>
      <c r="JI7241" s="80" t="str">
        <f t="shared" ca="1" si="1953"/>
        <v/>
      </c>
      <c r="JJ7241" s="118" t="str">
        <f t="shared" ca="1" si="1954"/>
        <v/>
      </c>
    </row>
    <row r="7242" spans="253:270" x14ac:dyDescent="0.3">
      <c r="IS7242" s="74">
        <v>7240</v>
      </c>
      <c r="IT7242" s="90" t="str">
        <f t="shared" si="1940"/>
        <v/>
      </c>
      <c r="IU7242" s="101" t="str">
        <f t="shared" si="1941"/>
        <v/>
      </c>
      <c r="IV7242" s="102" t="str">
        <f t="shared" si="1942"/>
        <v/>
      </c>
      <c r="IW7242" s="102" t="str">
        <f t="shared" si="1943"/>
        <v/>
      </c>
      <c r="IX7242" s="103" t="str">
        <f t="shared" si="1944"/>
        <v/>
      </c>
      <c r="IY7242" s="112" t="str">
        <f t="shared" si="1945"/>
        <v/>
      </c>
      <c r="IZ7242" s="104" t="str">
        <f t="shared" ca="1" si="1946"/>
        <v/>
      </c>
      <c r="JA7242" s="102" t="str">
        <f t="shared" ca="1" si="1947"/>
        <v/>
      </c>
      <c r="JB7242" s="102" t="str">
        <f t="shared" ca="1" si="1948"/>
        <v/>
      </c>
      <c r="JC7242" s="103" t="str">
        <f t="shared" ca="1" si="1949"/>
        <v/>
      </c>
      <c r="JD7242" s="104" t="str">
        <f t="shared" si="1950"/>
        <v/>
      </c>
      <c r="JE7242" s="102" t="str">
        <f t="shared" si="1951"/>
        <v/>
      </c>
      <c r="JF7242" s="66" t="str">
        <f t="shared" ca="1" si="1939"/>
        <v/>
      </c>
      <c r="JG7242" s="66" t="str">
        <f t="shared" ca="1" si="1938"/>
        <v/>
      </c>
      <c r="JH7242" s="66" t="str">
        <f t="shared" ca="1" si="1952"/>
        <v/>
      </c>
      <c r="JI7242" s="80" t="str">
        <f t="shared" ca="1" si="1953"/>
        <v/>
      </c>
      <c r="JJ7242" s="118" t="str">
        <f t="shared" ca="1" si="1954"/>
        <v/>
      </c>
    </row>
    <row r="7243" spans="253:270" x14ac:dyDescent="0.3">
      <c r="IS7243" s="74">
        <v>7241</v>
      </c>
      <c r="IT7243" s="90" t="str">
        <f t="shared" si="1940"/>
        <v/>
      </c>
      <c r="IU7243" s="101" t="str">
        <f t="shared" si="1941"/>
        <v/>
      </c>
      <c r="IV7243" s="102" t="str">
        <f t="shared" si="1942"/>
        <v/>
      </c>
      <c r="IW7243" s="102" t="str">
        <f t="shared" si="1943"/>
        <v/>
      </c>
      <c r="IX7243" s="103" t="str">
        <f t="shared" si="1944"/>
        <v/>
      </c>
      <c r="IY7243" s="112" t="str">
        <f t="shared" si="1945"/>
        <v/>
      </c>
      <c r="IZ7243" s="104" t="str">
        <f t="shared" ca="1" si="1946"/>
        <v/>
      </c>
      <c r="JA7243" s="102" t="str">
        <f t="shared" ca="1" si="1947"/>
        <v/>
      </c>
      <c r="JB7243" s="102" t="str">
        <f t="shared" ca="1" si="1948"/>
        <v/>
      </c>
      <c r="JC7243" s="103" t="str">
        <f t="shared" ca="1" si="1949"/>
        <v/>
      </c>
      <c r="JD7243" s="104" t="str">
        <f t="shared" si="1950"/>
        <v/>
      </c>
      <c r="JE7243" s="102" t="str">
        <f t="shared" si="1951"/>
        <v/>
      </c>
      <c r="JF7243" s="66" t="str">
        <f t="shared" ca="1" si="1939"/>
        <v/>
      </c>
      <c r="JG7243" s="66" t="str">
        <f t="shared" ca="1" si="1938"/>
        <v/>
      </c>
      <c r="JH7243" s="66" t="str">
        <f t="shared" ca="1" si="1952"/>
        <v/>
      </c>
      <c r="JI7243" s="80" t="str">
        <f t="shared" ca="1" si="1953"/>
        <v/>
      </c>
      <c r="JJ7243" s="118" t="str">
        <f t="shared" ca="1" si="1954"/>
        <v/>
      </c>
    </row>
    <row r="7244" spans="253:270" x14ac:dyDescent="0.3">
      <c r="IS7244" s="74">
        <v>7242</v>
      </c>
      <c r="IT7244" s="90" t="str">
        <f t="shared" si="1940"/>
        <v/>
      </c>
      <c r="IU7244" s="101" t="str">
        <f t="shared" si="1941"/>
        <v/>
      </c>
      <c r="IV7244" s="102" t="str">
        <f t="shared" si="1942"/>
        <v/>
      </c>
      <c r="IW7244" s="102" t="str">
        <f t="shared" si="1943"/>
        <v/>
      </c>
      <c r="IX7244" s="103" t="str">
        <f t="shared" si="1944"/>
        <v/>
      </c>
      <c r="IY7244" s="112" t="str">
        <f t="shared" si="1945"/>
        <v/>
      </c>
      <c r="IZ7244" s="104" t="str">
        <f t="shared" ca="1" si="1946"/>
        <v/>
      </c>
      <c r="JA7244" s="102" t="str">
        <f t="shared" ca="1" si="1947"/>
        <v/>
      </c>
      <c r="JB7244" s="102" t="str">
        <f t="shared" ca="1" si="1948"/>
        <v/>
      </c>
      <c r="JC7244" s="103" t="str">
        <f t="shared" ca="1" si="1949"/>
        <v/>
      </c>
      <c r="JD7244" s="104" t="str">
        <f t="shared" si="1950"/>
        <v/>
      </c>
      <c r="JE7244" s="102" t="str">
        <f t="shared" si="1951"/>
        <v/>
      </c>
      <c r="JF7244" s="66" t="str">
        <f t="shared" ca="1" si="1939"/>
        <v/>
      </c>
      <c r="JG7244" s="66" t="str">
        <f t="shared" ca="1" si="1938"/>
        <v/>
      </c>
      <c r="JH7244" s="66" t="str">
        <f t="shared" ca="1" si="1952"/>
        <v/>
      </c>
      <c r="JI7244" s="80" t="str">
        <f t="shared" ca="1" si="1953"/>
        <v/>
      </c>
      <c r="JJ7244" s="118" t="str">
        <f t="shared" ca="1" si="1954"/>
        <v/>
      </c>
    </row>
    <row r="7245" spans="253:270" x14ac:dyDescent="0.3">
      <c r="IS7245" s="74">
        <v>7243</v>
      </c>
      <c r="IT7245" s="90" t="str">
        <f t="shared" si="1940"/>
        <v/>
      </c>
      <c r="IU7245" s="101" t="str">
        <f t="shared" si="1941"/>
        <v/>
      </c>
      <c r="IV7245" s="102" t="str">
        <f t="shared" si="1942"/>
        <v/>
      </c>
      <c r="IW7245" s="102" t="str">
        <f t="shared" si="1943"/>
        <v/>
      </c>
      <c r="IX7245" s="103" t="str">
        <f t="shared" si="1944"/>
        <v/>
      </c>
      <c r="IY7245" s="112" t="str">
        <f t="shared" si="1945"/>
        <v/>
      </c>
      <c r="IZ7245" s="104" t="str">
        <f t="shared" ca="1" si="1946"/>
        <v/>
      </c>
      <c r="JA7245" s="102" t="str">
        <f t="shared" ca="1" si="1947"/>
        <v/>
      </c>
      <c r="JB7245" s="102" t="str">
        <f t="shared" ca="1" si="1948"/>
        <v/>
      </c>
      <c r="JC7245" s="103" t="str">
        <f t="shared" ca="1" si="1949"/>
        <v/>
      </c>
      <c r="JD7245" s="104" t="str">
        <f t="shared" si="1950"/>
        <v/>
      </c>
      <c r="JE7245" s="102" t="str">
        <f t="shared" si="1951"/>
        <v/>
      </c>
      <c r="JF7245" s="66" t="str">
        <f t="shared" ca="1" si="1939"/>
        <v/>
      </c>
      <c r="JG7245" s="66" t="str">
        <f t="shared" ca="1" si="1938"/>
        <v/>
      </c>
      <c r="JH7245" s="66" t="str">
        <f t="shared" ca="1" si="1952"/>
        <v/>
      </c>
      <c r="JI7245" s="80" t="str">
        <f t="shared" ca="1" si="1953"/>
        <v/>
      </c>
      <c r="JJ7245" s="118" t="str">
        <f t="shared" ca="1" si="1954"/>
        <v/>
      </c>
    </row>
    <row r="7246" spans="253:270" x14ac:dyDescent="0.3">
      <c r="IS7246" s="74">
        <v>7244</v>
      </c>
      <c r="IT7246" s="90" t="str">
        <f t="shared" si="1940"/>
        <v/>
      </c>
      <c r="IU7246" s="101" t="str">
        <f t="shared" si="1941"/>
        <v/>
      </c>
      <c r="IV7246" s="102" t="str">
        <f t="shared" si="1942"/>
        <v/>
      </c>
      <c r="IW7246" s="102" t="str">
        <f t="shared" si="1943"/>
        <v/>
      </c>
      <c r="IX7246" s="103" t="str">
        <f t="shared" si="1944"/>
        <v/>
      </c>
      <c r="IY7246" s="112" t="str">
        <f t="shared" si="1945"/>
        <v/>
      </c>
      <c r="IZ7246" s="104" t="str">
        <f t="shared" ca="1" si="1946"/>
        <v/>
      </c>
      <c r="JA7246" s="102" t="str">
        <f t="shared" ca="1" si="1947"/>
        <v/>
      </c>
      <c r="JB7246" s="102" t="str">
        <f t="shared" ca="1" si="1948"/>
        <v/>
      </c>
      <c r="JC7246" s="103" t="str">
        <f t="shared" ca="1" si="1949"/>
        <v/>
      </c>
      <c r="JD7246" s="104" t="str">
        <f t="shared" si="1950"/>
        <v/>
      </c>
      <c r="JE7246" s="102" t="str">
        <f t="shared" si="1951"/>
        <v/>
      </c>
      <c r="JF7246" s="66" t="str">
        <f t="shared" ca="1" si="1939"/>
        <v/>
      </c>
      <c r="JG7246" s="66" t="str">
        <f t="shared" ca="1" si="1938"/>
        <v/>
      </c>
      <c r="JH7246" s="66" t="str">
        <f t="shared" ca="1" si="1952"/>
        <v/>
      </c>
      <c r="JI7246" s="80" t="str">
        <f t="shared" ca="1" si="1953"/>
        <v/>
      </c>
      <c r="JJ7246" s="118" t="str">
        <f t="shared" ca="1" si="1954"/>
        <v/>
      </c>
    </row>
    <row r="7247" spans="253:270" x14ac:dyDescent="0.3">
      <c r="IS7247" s="74">
        <v>7245</v>
      </c>
      <c r="IT7247" s="90" t="str">
        <f t="shared" si="1940"/>
        <v/>
      </c>
      <c r="IU7247" s="101" t="str">
        <f t="shared" si="1941"/>
        <v/>
      </c>
      <c r="IV7247" s="102" t="str">
        <f t="shared" si="1942"/>
        <v/>
      </c>
      <c r="IW7247" s="102" t="str">
        <f t="shared" si="1943"/>
        <v/>
      </c>
      <c r="IX7247" s="103" t="str">
        <f t="shared" si="1944"/>
        <v/>
      </c>
      <c r="IY7247" s="112" t="str">
        <f t="shared" si="1945"/>
        <v/>
      </c>
      <c r="IZ7247" s="104" t="str">
        <f t="shared" ca="1" si="1946"/>
        <v/>
      </c>
      <c r="JA7247" s="102" t="str">
        <f t="shared" ca="1" si="1947"/>
        <v/>
      </c>
      <c r="JB7247" s="102" t="str">
        <f t="shared" ca="1" si="1948"/>
        <v/>
      </c>
      <c r="JC7247" s="103" t="str">
        <f t="shared" ca="1" si="1949"/>
        <v/>
      </c>
      <c r="JD7247" s="104" t="str">
        <f t="shared" si="1950"/>
        <v/>
      </c>
      <c r="JE7247" s="102" t="str">
        <f t="shared" si="1951"/>
        <v/>
      </c>
      <c r="JF7247" s="66" t="str">
        <f t="shared" ca="1" si="1939"/>
        <v/>
      </c>
      <c r="JG7247" s="66" t="str">
        <f t="shared" ca="1" si="1938"/>
        <v/>
      </c>
      <c r="JH7247" s="66" t="str">
        <f t="shared" ca="1" si="1952"/>
        <v/>
      </c>
      <c r="JI7247" s="80" t="str">
        <f t="shared" ca="1" si="1953"/>
        <v/>
      </c>
      <c r="JJ7247" s="118" t="str">
        <f t="shared" ca="1" si="1954"/>
        <v/>
      </c>
    </row>
    <row r="7248" spans="253:270" x14ac:dyDescent="0.3">
      <c r="IS7248" s="74">
        <v>7246</v>
      </c>
      <c r="IT7248" s="90" t="str">
        <f t="shared" si="1940"/>
        <v/>
      </c>
      <c r="IU7248" s="101" t="str">
        <f t="shared" si="1941"/>
        <v/>
      </c>
      <c r="IV7248" s="102" t="str">
        <f t="shared" si="1942"/>
        <v/>
      </c>
      <c r="IW7248" s="102" t="str">
        <f t="shared" si="1943"/>
        <v/>
      </c>
      <c r="IX7248" s="103" t="str">
        <f t="shared" si="1944"/>
        <v/>
      </c>
      <c r="IY7248" s="112" t="str">
        <f t="shared" si="1945"/>
        <v/>
      </c>
      <c r="IZ7248" s="104" t="str">
        <f t="shared" ca="1" si="1946"/>
        <v/>
      </c>
      <c r="JA7248" s="102" t="str">
        <f t="shared" ca="1" si="1947"/>
        <v/>
      </c>
      <c r="JB7248" s="102" t="str">
        <f t="shared" ca="1" si="1948"/>
        <v/>
      </c>
      <c r="JC7248" s="103" t="str">
        <f t="shared" ca="1" si="1949"/>
        <v/>
      </c>
      <c r="JD7248" s="104" t="str">
        <f t="shared" si="1950"/>
        <v/>
      </c>
      <c r="JE7248" s="102" t="str">
        <f t="shared" si="1951"/>
        <v/>
      </c>
      <c r="JF7248" s="66" t="str">
        <f t="shared" ca="1" si="1939"/>
        <v/>
      </c>
      <c r="JG7248" s="66" t="str">
        <f t="shared" ca="1" si="1938"/>
        <v/>
      </c>
      <c r="JH7248" s="66" t="str">
        <f t="shared" ca="1" si="1952"/>
        <v/>
      </c>
      <c r="JI7248" s="80" t="str">
        <f t="shared" ca="1" si="1953"/>
        <v/>
      </c>
      <c r="JJ7248" s="118" t="str">
        <f t="shared" ca="1" si="1954"/>
        <v/>
      </c>
    </row>
    <row r="7249" spans="253:270" x14ac:dyDescent="0.3">
      <c r="IS7249" s="74">
        <v>7247</v>
      </c>
      <c r="IT7249" s="90" t="str">
        <f t="shared" si="1940"/>
        <v/>
      </c>
      <c r="IU7249" s="101" t="str">
        <f t="shared" si="1941"/>
        <v/>
      </c>
      <c r="IV7249" s="102" t="str">
        <f t="shared" si="1942"/>
        <v/>
      </c>
      <c r="IW7249" s="102" t="str">
        <f t="shared" si="1943"/>
        <v/>
      </c>
      <c r="IX7249" s="103" t="str">
        <f t="shared" si="1944"/>
        <v/>
      </c>
      <c r="IY7249" s="112" t="str">
        <f t="shared" si="1945"/>
        <v/>
      </c>
      <c r="IZ7249" s="104" t="str">
        <f t="shared" ca="1" si="1946"/>
        <v/>
      </c>
      <c r="JA7249" s="102" t="str">
        <f t="shared" ca="1" si="1947"/>
        <v/>
      </c>
      <c r="JB7249" s="102" t="str">
        <f t="shared" ca="1" si="1948"/>
        <v/>
      </c>
      <c r="JC7249" s="103" t="str">
        <f t="shared" ca="1" si="1949"/>
        <v/>
      </c>
      <c r="JD7249" s="104" t="str">
        <f t="shared" si="1950"/>
        <v/>
      </c>
      <c r="JE7249" s="102" t="str">
        <f t="shared" si="1951"/>
        <v/>
      </c>
      <c r="JF7249" s="66" t="str">
        <f t="shared" ca="1" si="1939"/>
        <v/>
      </c>
      <c r="JG7249" s="66" t="str">
        <f t="shared" ca="1" si="1938"/>
        <v/>
      </c>
      <c r="JH7249" s="66" t="str">
        <f t="shared" ca="1" si="1952"/>
        <v/>
      </c>
      <c r="JI7249" s="80" t="str">
        <f t="shared" ca="1" si="1953"/>
        <v/>
      </c>
      <c r="JJ7249" s="118" t="str">
        <f t="shared" ca="1" si="1954"/>
        <v/>
      </c>
    </row>
    <row r="7250" spans="253:270" x14ac:dyDescent="0.3">
      <c r="IS7250" s="74">
        <v>7248</v>
      </c>
      <c r="IT7250" s="90" t="str">
        <f t="shared" si="1940"/>
        <v/>
      </c>
      <c r="IU7250" s="101" t="str">
        <f t="shared" si="1941"/>
        <v/>
      </c>
      <c r="IV7250" s="102" t="str">
        <f t="shared" si="1942"/>
        <v/>
      </c>
      <c r="IW7250" s="102" t="str">
        <f t="shared" si="1943"/>
        <v/>
      </c>
      <c r="IX7250" s="103" t="str">
        <f t="shared" si="1944"/>
        <v/>
      </c>
      <c r="IY7250" s="112" t="str">
        <f t="shared" si="1945"/>
        <v/>
      </c>
      <c r="IZ7250" s="104" t="str">
        <f t="shared" ca="1" si="1946"/>
        <v/>
      </c>
      <c r="JA7250" s="102" t="str">
        <f t="shared" ca="1" si="1947"/>
        <v/>
      </c>
      <c r="JB7250" s="102" t="str">
        <f t="shared" ca="1" si="1948"/>
        <v/>
      </c>
      <c r="JC7250" s="103" t="str">
        <f t="shared" ca="1" si="1949"/>
        <v/>
      </c>
      <c r="JD7250" s="104" t="str">
        <f t="shared" si="1950"/>
        <v/>
      </c>
      <c r="JE7250" s="102" t="str">
        <f t="shared" si="1951"/>
        <v/>
      </c>
      <c r="JF7250" s="66" t="str">
        <f t="shared" ca="1" si="1939"/>
        <v/>
      </c>
      <c r="JG7250" s="66" t="str">
        <f t="shared" ca="1" si="1938"/>
        <v/>
      </c>
      <c r="JH7250" s="66" t="str">
        <f t="shared" ca="1" si="1952"/>
        <v/>
      </c>
      <c r="JI7250" s="80" t="str">
        <f t="shared" ca="1" si="1953"/>
        <v/>
      </c>
      <c r="JJ7250" s="118" t="str">
        <f t="shared" ca="1" si="1954"/>
        <v/>
      </c>
    </row>
    <row r="7251" spans="253:270" x14ac:dyDescent="0.3">
      <c r="IS7251" s="74">
        <v>7249</v>
      </c>
      <c r="IT7251" s="90" t="str">
        <f t="shared" si="1940"/>
        <v/>
      </c>
      <c r="IU7251" s="101" t="str">
        <f t="shared" si="1941"/>
        <v/>
      </c>
      <c r="IV7251" s="102" t="str">
        <f t="shared" si="1942"/>
        <v/>
      </c>
      <c r="IW7251" s="102" t="str">
        <f t="shared" si="1943"/>
        <v/>
      </c>
      <c r="IX7251" s="103" t="str">
        <f t="shared" si="1944"/>
        <v/>
      </c>
      <c r="IY7251" s="112" t="str">
        <f t="shared" si="1945"/>
        <v/>
      </c>
      <c r="IZ7251" s="104" t="str">
        <f t="shared" ca="1" si="1946"/>
        <v/>
      </c>
      <c r="JA7251" s="102" t="str">
        <f t="shared" ca="1" si="1947"/>
        <v/>
      </c>
      <c r="JB7251" s="102" t="str">
        <f t="shared" ca="1" si="1948"/>
        <v/>
      </c>
      <c r="JC7251" s="103" t="str">
        <f t="shared" ca="1" si="1949"/>
        <v/>
      </c>
      <c r="JD7251" s="104" t="str">
        <f t="shared" si="1950"/>
        <v/>
      </c>
      <c r="JE7251" s="102" t="str">
        <f t="shared" si="1951"/>
        <v/>
      </c>
      <c r="JF7251" s="66" t="str">
        <f t="shared" ca="1" si="1939"/>
        <v/>
      </c>
      <c r="JG7251" s="66" t="str">
        <f t="shared" ca="1" si="1938"/>
        <v/>
      </c>
      <c r="JH7251" s="66" t="str">
        <f t="shared" ca="1" si="1952"/>
        <v/>
      </c>
      <c r="JI7251" s="80" t="str">
        <f t="shared" ca="1" si="1953"/>
        <v/>
      </c>
      <c r="JJ7251" s="118" t="str">
        <f t="shared" ca="1" si="1954"/>
        <v/>
      </c>
    </row>
    <row r="7252" spans="253:270" x14ac:dyDescent="0.3">
      <c r="IS7252" s="74">
        <v>7250</v>
      </c>
      <c r="IT7252" s="90" t="str">
        <f t="shared" si="1940"/>
        <v/>
      </c>
      <c r="IU7252" s="101" t="str">
        <f t="shared" si="1941"/>
        <v/>
      </c>
      <c r="IV7252" s="102" t="str">
        <f t="shared" si="1942"/>
        <v/>
      </c>
      <c r="IW7252" s="102" t="str">
        <f t="shared" si="1943"/>
        <v/>
      </c>
      <c r="IX7252" s="103" t="str">
        <f t="shared" si="1944"/>
        <v/>
      </c>
      <c r="IY7252" s="112" t="str">
        <f t="shared" si="1945"/>
        <v/>
      </c>
      <c r="IZ7252" s="104" t="str">
        <f t="shared" ca="1" si="1946"/>
        <v/>
      </c>
      <c r="JA7252" s="102" t="str">
        <f t="shared" ca="1" si="1947"/>
        <v/>
      </c>
      <c r="JB7252" s="102" t="str">
        <f t="shared" ca="1" si="1948"/>
        <v/>
      </c>
      <c r="JC7252" s="103" t="str">
        <f t="shared" ca="1" si="1949"/>
        <v/>
      </c>
      <c r="JD7252" s="104" t="str">
        <f t="shared" si="1950"/>
        <v/>
      </c>
      <c r="JE7252" s="102" t="str">
        <f t="shared" si="1951"/>
        <v/>
      </c>
      <c r="JF7252" s="66" t="str">
        <f t="shared" ca="1" si="1939"/>
        <v/>
      </c>
      <c r="JG7252" s="66" t="str">
        <f t="shared" ca="1" si="1938"/>
        <v/>
      </c>
      <c r="JH7252" s="66" t="str">
        <f t="shared" ca="1" si="1952"/>
        <v/>
      </c>
      <c r="JI7252" s="80" t="str">
        <f t="shared" ca="1" si="1953"/>
        <v/>
      </c>
      <c r="JJ7252" s="118" t="str">
        <f t="shared" ca="1" si="1954"/>
        <v/>
      </c>
    </row>
    <row r="7253" spans="253:270" x14ac:dyDescent="0.3">
      <c r="IS7253" s="74">
        <v>7251</v>
      </c>
      <c r="IT7253" s="90" t="str">
        <f t="shared" si="1940"/>
        <v/>
      </c>
      <c r="IU7253" s="101" t="str">
        <f t="shared" si="1941"/>
        <v/>
      </c>
      <c r="IV7253" s="102" t="str">
        <f t="shared" si="1942"/>
        <v/>
      </c>
      <c r="IW7253" s="102" t="str">
        <f t="shared" si="1943"/>
        <v/>
      </c>
      <c r="IX7253" s="103" t="str">
        <f t="shared" si="1944"/>
        <v/>
      </c>
      <c r="IY7253" s="112" t="str">
        <f t="shared" si="1945"/>
        <v/>
      </c>
      <c r="IZ7253" s="104" t="str">
        <f t="shared" ca="1" si="1946"/>
        <v/>
      </c>
      <c r="JA7253" s="102" t="str">
        <f t="shared" ca="1" si="1947"/>
        <v/>
      </c>
      <c r="JB7253" s="102" t="str">
        <f t="shared" ca="1" si="1948"/>
        <v/>
      </c>
      <c r="JC7253" s="103" t="str">
        <f t="shared" ca="1" si="1949"/>
        <v/>
      </c>
      <c r="JD7253" s="104" t="str">
        <f t="shared" si="1950"/>
        <v/>
      </c>
      <c r="JE7253" s="102" t="str">
        <f t="shared" si="1951"/>
        <v/>
      </c>
      <c r="JF7253" s="66" t="str">
        <f t="shared" ca="1" si="1939"/>
        <v/>
      </c>
      <c r="JG7253" s="66" t="str">
        <f t="shared" ca="1" si="1938"/>
        <v/>
      </c>
      <c r="JH7253" s="66" t="str">
        <f t="shared" ca="1" si="1952"/>
        <v/>
      </c>
      <c r="JI7253" s="80" t="str">
        <f t="shared" ca="1" si="1953"/>
        <v/>
      </c>
      <c r="JJ7253" s="118" t="str">
        <f t="shared" ca="1" si="1954"/>
        <v/>
      </c>
    </row>
    <row r="7254" spans="253:270" x14ac:dyDescent="0.3">
      <c r="IS7254" s="74">
        <v>7252</v>
      </c>
      <c r="IT7254" s="90" t="str">
        <f t="shared" si="1940"/>
        <v/>
      </c>
      <c r="IU7254" s="101" t="str">
        <f t="shared" si="1941"/>
        <v/>
      </c>
      <c r="IV7254" s="102" t="str">
        <f t="shared" si="1942"/>
        <v/>
      </c>
      <c r="IW7254" s="102" t="str">
        <f t="shared" si="1943"/>
        <v/>
      </c>
      <c r="IX7254" s="103" t="str">
        <f t="shared" si="1944"/>
        <v/>
      </c>
      <c r="IY7254" s="112" t="str">
        <f t="shared" si="1945"/>
        <v/>
      </c>
      <c r="IZ7254" s="104" t="str">
        <f t="shared" ca="1" si="1946"/>
        <v/>
      </c>
      <c r="JA7254" s="102" t="str">
        <f t="shared" ca="1" si="1947"/>
        <v/>
      </c>
      <c r="JB7254" s="102" t="str">
        <f t="shared" ca="1" si="1948"/>
        <v/>
      </c>
      <c r="JC7254" s="103" t="str">
        <f t="shared" ca="1" si="1949"/>
        <v/>
      </c>
      <c r="JD7254" s="104" t="str">
        <f t="shared" si="1950"/>
        <v/>
      </c>
      <c r="JE7254" s="102" t="str">
        <f t="shared" si="1951"/>
        <v/>
      </c>
      <c r="JF7254" s="66" t="str">
        <f t="shared" ca="1" si="1939"/>
        <v/>
      </c>
      <c r="JG7254" s="66" t="str">
        <f t="shared" ca="1" si="1938"/>
        <v/>
      </c>
      <c r="JH7254" s="66" t="str">
        <f t="shared" ca="1" si="1952"/>
        <v/>
      </c>
      <c r="JI7254" s="80" t="str">
        <f t="shared" ca="1" si="1953"/>
        <v/>
      </c>
      <c r="JJ7254" s="118" t="str">
        <f t="shared" ca="1" si="1954"/>
        <v/>
      </c>
    </row>
    <row r="7255" spans="253:270" x14ac:dyDescent="0.3">
      <c r="IS7255" s="74">
        <v>7253</v>
      </c>
      <c r="IT7255" s="90" t="str">
        <f t="shared" si="1940"/>
        <v/>
      </c>
      <c r="IU7255" s="101" t="str">
        <f t="shared" si="1941"/>
        <v/>
      </c>
      <c r="IV7255" s="102" t="str">
        <f t="shared" si="1942"/>
        <v/>
      </c>
      <c r="IW7255" s="102" t="str">
        <f t="shared" si="1943"/>
        <v/>
      </c>
      <c r="IX7255" s="103" t="str">
        <f t="shared" si="1944"/>
        <v/>
      </c>
      <c r="IY7255" s="112" t="str">
        <f t="shared" si="1945"/>
        <v/>
      </c>
      <c r="IZ7255" s="104" t="str">
        <f t="shared" ca="1" si="1946"/>
        <v/>
      </c>
      <c r="JA7255" s="102" t="str">
        <f t="shared" ca="1" si="1947"/>
        <v/>
      </c>
      <c r="JB7255" s="102" t="str">
        <f t="shared" ca="1" si="1948"/>
        <v/>
      </c>
      <c r="JC7255" s="103" t="str">
        <f t="shared" ca="1" si="1949"/>
        <v/>
      </c>
      <c r="JD7255" s="104" t="str">
        <f t="shared" si="1950"/>
        <v/>
      </c>
      <c r="JE7255" s="102" t="str">
        <f t="shared" si="1951"/>
        <v/>
      </c>
      <c r="JF7255" s="66" t="str">
        <f t="shared" ca="1" si="1939"/>
        <v/>
      </c>
      <c r="JG7255" s="66" t="str">
        <f t="shared" ref="JG7255:JG7318" ca="1" si="1955">IF(IU7255&lt;&gt;"",IF($IS7255&gt;=JG$1,AVERAGE(INDIRECT(CONCATENATE("JE",$IS7255+2,":JE",$IS7255+2-JG$1))),""),"")</f>
        <v/>
      </c>
      <c r="JH7255" s="66" t="str">
        <f t="shared" ca="1" si="1952"/>
        <v/>
      </c>
      <c r="JI7255" s="80" t="str">
        <f t="shared" ca="1" si="1953"/>
        <v/>
      </c>
      <c r="JJ7255" s="118" t="str">
        <f t="shared" ca="1" si="1954"/>
        <v/>
      </c>
    </row>
    <row r="7256" spans="253:270" x14ac:dyDescent="0.3">
      <c r="IS7256" s="74">
        <v>7254</v>
      </c>
      <c r="IT7256" s="90" t="str">
        <f t="shared" si="1940"/>
        <v/>
      </c>
      <c r="IU7256" s="101" t="str">
        <f t="shared" si="1941"/>
        <v/>
      </c>
      <c r="IV7256" s="102" t="str">
        <f t="shared" si="1942"/>
        <v/>
      </c>
      <c r="IW7256" s="102" t="str">
        <f t="shared" si="1943"/>
        <v/>
      </c>
      <c r="IX7256" s="103" t="str">
        <f t="shared" si="1944"/>
        <v/>
      </c>
      <c r="IY7256" s="112" t="str">
        <f t="shared" si="1945"/>
        <v/>
      </c>
      <c r="IZ7256" s="104" t="str">
        <f t="shared" ca="1" si="1946"/>
        <v/>
      </c>
      <c r="JA7256" s="102" t="str">
        <f t="shared" ca="1" si="1947"/>
        <v/>
      </c>
      <c r="JB7256" s="102" t="str">
        <f t="shared" ca="1" si="1948"/>
        <v/>
      </c>
      <c r="JC7256" s="103" t="str">
        <f t="shared" ca="1" si="1949"/>
        <v/>
      </c>
      <c r="JD7256" s="104" t="str">
        <f t="shared" si="1950"/>
        <v/>
      </c>
      <c r="JE7256" s="102" t="str">
        <f t="shared" si="1951"/>
        <v/>
      </c>
      <c r="JF7256" s="66" t="str">
        <f t="shared" ca="1" si="1939"/>
        <v/>
      </c>
      <c r="JG7256" s="66" t="str">
        <f t="shared" ca="1" si="1955"/>
        <v/>
      </c>
      <c r="JH7256" s="66" t="str">
        <f t="shared" ca="1" si="1952"/>
        <v/>
      </c>
      <c r="JI7256" s="80" t="str">
        <f t="shared" ca="1" si="1953"/>
        <v/>
      </c>
      <c r="JJ7256" s="118" t="str">
        <f t="shared" ca="1" si="1954"/>
        <v/>
      </c>
    </row>
    <row r="7257" spans="253:270" x14ac:dyDescent="0.3">
      <c r="IS7257" s="74">
        <v>7255</v>
      </c>
      <c r="IT7257" s="90" t="str">
        <f t="shared" si="1940"/>
        <v/>
      </c>
      <c r="IU7257" s="101" t="str">
        <f t="shared" si="1941"/>
        <v/>
      </c>
      <c r="IV7257" s="102" t="str">
        <f t="shared" si="1942"/>
        <v/>
      </c>
      <c r="IW7257" s="102" t="str">
        <f t="shared" si="1943"/>
        <v/>
      </c>
      <c r="IX7257" s="103" t="str">
        <f t="shared" si="1944"/>
        <v/>
      </c>
      <c r="IY7257" s="112" t="str">
        <f t="shared" si="1945"/>
        <v/>
      </c>
      <c r="IZ7257" s="104" t="str">
        <f t="shared" ca="1" si="1946"/>
        <v/>
      </c>
      <c r="JA7257" s="102" t="str">
        <f t="shared" ca="1" si="1947"/>
        <v/>
      </c>
      <c r="JB7257" s="102" t="str">
        <f t="shared" ca="1" si="1948"/>
        <v/>
      </c>
      <c r="JC7257" s="103" t="str">
        <f t="shared" ca="1" si="1949"/>
        <v/>
      </c>
      <c r="JD7257" s="104" t="str">
        <f t="shared" si="1950"/>
        <v/>
      </c>
      <c r="JE7257" s="102" t="str">
        <f t="shared" si="1951"/>
        <v/>
      </c>
      <c r="JF7257" s="66" t="str">
        <f t="shared" ca="1" si="1939"/>
        <v/>
      </c>
      <c r="JG7257" s="66" t="str">
        <f t="shared" ca="1" si="1955"/>
        <v/>
      </c>
      <c r="JH7257" s="66" t="str">
        <f t="shared" ca="1" si="1952"/>
        <v/>
      </c>
      <c r="JI7257" s="80" t="str">
        <f t="shared" ca="1" si="1953"/>
        <v/>
      </c>
      <c r="JJ7257" s="118" t="str">
        <f t="shared" ca="1" si="1954"/>
        <v/>
      </c>
    </row>
    <row r="7258" spans="253:270" x14ac:dyDescent="0.3">
      <c r="IS7258" s="74">
        <v>7256</v>
      </c>
      <c r="IT7258" s="90" t="str">
        <f t="shared" si="1940"/>
        <v/>
      </c>
      <c r="IU7258" s="101" t="str">
        <f t="shared" si="1941"/>
        <v/>
      </c>
      <c r="IV7258" s="102" t="str">
        <f t="shared" si="1942"/>
        <v/>
      </c>
      <c r="IW7258" s="102" t="str">
        <f t="shared" si="1943"/>
        <v/>
      </c>
      <c r="IX7258" s="103" t="str">
        <f t="shared" si="1944"/>
        <v/>
      </c>
      <c r="IY7258" s="112" t="str">
        <f t="shared" si="1945"/>
        <v/>
      </c>
      <c r="IZ7258" s="104" t="str">
        <f t="shared" ca="1" si="1946"/>
        <v/>
      </c>
      <c r="JA7258" s="102" t="str">
        <f t="shared" ca="1" si="1947"/>
        <v/>
      </c>
      <c r="JB7258" s="102" t="str">
        <f t="shared" ca="1" si="1948"/>
        <v/>
      </c>
      <c r="JC7258" s="103" t="str">
        <f t="shared" ca="1" si="1949"/>
        <v/>
      </c>
      <c r="JD7258" s="104" t="str">
        <f t="shared" si="1950"/>
        <v/>
      </c>
      <c r="JE7258" s="102" t="str">
        <f t="shared" si="1951"/>
        <v/>
      </c>
      <c r="JF7258" s="66" t="str">
        <f t="shared" ca="1" si="1939"/>
        <v/>
      </c>
      <c r="JG7258" s="66" t="str">
        <f t="shared" ca="1" si="1955"/>
        <v/>
      </c>
      <c r="JH7258" s="66" t="str">
        <f t="shared" ca="1" si="1952"/>
        <v/>
      </c>
      <c r="JI7258" s="80" t="str">
        <f t="shared" ca="1" si="1953"/>
        <v/>
      </c>
      <c r="JJ7258" s="118" t="str">
        <f t="shared" ca="1" si="1954"/>
        <v/>
      </c>
    </row>
    <row r="7259" spans="253:270" x14ac:dyDescent="0.3">
      <c r="IS7259" s="74">
        <v>7257</v>
      </c>
      <c r="IT7259" s="90" t="str">
        <f t="shared" si="1940"/>
        <v/>
      </c>
      <c r="IU7259" s="101" t="str">
        <f t="shared" si="1941"/>
        <v/>
      </c>
      <c r="IV7259" s="102" t="str">
        <f t="shared" si="1942"/>
        <v/>
      </c>
      <c r="IW7259" s="102" t="str">
        <f t="shared" si="1943"/>
        <v/>
      </c>
      <c r="IX7259" s="103" t="str">
        <f t="shared" si="1944"/>
        <v/>
      </c>
      <c r="IY7259" s="112" t="str">
        <f t="shared" si="1945"/>
        <v/>
      </c>
      <c r="IZ7259" s="104" t="str">
        <f t="shared" ca="1" si="1946"/>
        <v/>
      </c>
      <c r="JA7259" s="102" t="str">
        <f t="shared" ca="1" si="1947"/>
        <v/>
      </c>
      <c r="JB7259" s="102" t="str">
        <f t="shared" ca="1" si="1948"/>
        <v/>
      </c>
      <c r="JC7259" s="103" t="str">
        <f t="shared" ca="1" si="1949"/>
        <v/>
      </c>
      <c r="JD7259" s="104" t="str">
        <f t="shared" si="1950"/>
        <v/>
      </c>
      <c r="JE7259" s="102" t="str">
        <f t="shared" si="1951"/>
        <v/>
      </c>
      <c r="JF7259" s="66" t="str">
        <f t="shared" ca="1" si="1939"/>
        <v/>
      </c>
      <c r="JG7259" s="66" t="str">
        <f t="shared" ca="1" si="1955"/>
        <v/>
      </c>
      <c r="JH7259" s="66" t="str">
        <f t="shared" ca="1" si="1952"/>
        <v/>
      </c>
      <c r="JI7259" s="80" t="str">
        <f t="shared" ca="1" si="1953"/>
        <v/>
      </c>
      <c r="JJ7259" s="118" t="str">
        <f t="shared" ca="1" si="1954"/>
        <v/>
      </c>
    </row>
    <row r="7260" spans="253:270" x14ac:dyDescent="0.3">
      <c r="IS7260" s="74">
        <v>7258</v>
      </c>
      <c r="IT7260" s="90" t="str">
        <f t="shared" si="1940"/>
        <v/>
      </c>
      <c r="IU7260" s="101" t="str">
        <f t="shared" si="1941"/>
        <v/>
      </c>
      <c r="IV7260" s="102" t="str">
        <f t="shared" si="1942"/>
        <v/>
      </c>
      <c r="IW7260" s="102" t="str">
        <f t="shared" si="1943"/>
        <v/>
      </c>
      <c r="IX7260" s="103" t="str">
        <f t="shared" si="1944"/>
        <v/>
      </c>
      <c r="IY7260" s="112" t="str">
        <f t="shared" si="1945"/>
        <v/>
      </c>
      <c r="IZ7260" s="104" t="str">
        <f t="shared" ca="1" si="1946"/>
        <v/>
      </c>
      <c r="JA7260" s="102" t="str">
        <f t="shared" ca="1" si="1947"/>
        <v/>
      </c>
      <c r="JB7260" s="102" t="str">
        <f t="shared" ca="1" si="1948"/>
        <v/>
      </c>
      <c r="JC7260" s="103" t="str">
        <f t="shared" ca="1" si="1949"/>
        <v/>
      </c>
      <c r="JD7260" s="104" t="str">
        <f t="shared" si="1950"/>
        <v/>
      </c>
      <c r="JE7260" s="102" t="str">
        <f t="shared" si="1951"/>
        <v/>
      </c>
      <c r="JF7260" s="66" t="str">
        <f t="shared" ca="1" si="1939"/>
        <v/>
      </c>
      <c r="JG7260" s="66" t="str">
        <f t="shared" ca="1" si="1955"/>
        <v/>
      </c>
      <c r="JH7260" s="66" t="str">
        <f t="shared" ca="1" si="1952"/>
        <v/>
      </c>
      <c r="JI7260" s="80" t="str">
        <f t="shared" ca="1" si="1953"/>
        <v/>
      </c>
      <c r="JJ7260" s="118" t="str">
        <f t="shared" ca="1" si="1954"/>
        <v/>
      </c>
    </row>
    <row r="7261" spans="253:270" x14ac:dyDescent="0.3">
      <c r="IS7261" s="74">
        <v>7259</v>
      </c>
      <c r="IT7261" s="90" t="str">
        <f t="shared" si="1940"/>
        <v/>
      </c>
      <c r="IU7261" s="101" t="str">
        <f t="shared" si="1941"/>
        <v/>
      </c>
      <c r="IV7261" s="102" t="str">
        <f t="shared" si="1942"/>
        <v/>
      </c>
      <c r="IW7261" s="102" t="str">
        <f t="shared" si="1943"/>
        <v/>
      </c>
      <c r="IX7261" s="103" t="str">
        <f t="shared" si="1944"/>
        <v/>
      </c>
      <c r="IY7261" s="112" t="str">
        <f t="shared" si="1945"/>
        <v/>
      </c>
      <c r="IZ7261" s="104" t="str">
        <f t="shared" ca="1" si="1946"/>
        <v/>
      </c>
      <c r="JA7261" s="102" t="str">
        <f t="shared" ca="1" si="1947"/>
        <v/>
      </c>
      <c r="JB7261" s="102" t="str">
        <f t="shared" ca="1" si="1948"/>
        <v/>
      </c>
      <c r="JC7261" s="103" t="str">
        <f t="shared" ca="1" si="1949"/>
        <v/>
      </c>
      <c r="JD7261" s="104" t="str">
        <f t="shared" si="1950"/>
        <v/>
      </c>
      <c r="JE7261" s="102" t="str">
        <f t="shared" si="1951"/>
        <v/>
      </c>
      <c r="JF7261" s="66" t="str">
        <f t="shared" ref="JF7261:JF7324" ca="1" si="1956">IF(IT7261&lt;&gt;"",IF($IS7261&gt;=JF$1,AVERAGE(INDIRECT(CONCATENATE("JD",$IS7261+2,":JD",$IS7261+2-JF$1))),""),"")</f>
        <v/>
      </c>
      <c r="JG7261" s="66" t="str">
        <f t="shared" ca="1" si="1955"/>
        <v/>
      </c>
      <c r="JH7261" s="66" t="str">
        <f t="shared" ca="1" si="1952"/>
        <v/>
      </c>
      <c r="JI7261" s="80" t="str">
        <f t="shared" ca="1" si="1953"/>
        <v/>
      </c>
      <c r="JJ7261" s="118" t="str">
        <f t="shared" ca="1" si="1954"/>
        <v/>
      </c>
    </row>
    <row r="7262" spans="253:270" x14ac:dyDescent="0.3">
      <c r="IS7262" s="74">
        <v>7260</v>
      </c>
      <c r="IT7262" s="90" t="str">
        <f t="shared" si="1940"/>
        <v/>
      </c>
      <c r="IU7262" s="101" t="str">
        <f t="shared" si="1941"/>
        <v/>
      </c>
      <c r="IV7262" s="102" t="str">
        <f t="shared" si="1942"/>
        <v/>
      </c>
      <c r="IW7262" s="102" t="str">
        <f t="shared" si="1943"/>
        <v/>
      </c>
      <c r="IX7262" s="103" t="str">
        <f t="shared" si="1944"/>
        <v/>
      </c>
      <c r="IY7262" s="112" t="str">
        <f t="shared" si="1945"/>
        <v/>
      </c>
      <c r="IZ7262" s="104" t="str">
        <f t="shared" ca="1" si="1946"/>
        <v/>
      </c>
      <c r="JA7262" s="102" t="str">
        <f t="shared" ca="1" si="1947"/>
        <v/>
      </c>
      <c r="JB7262" s="102" t="str">
        <f t="shared" ca="1" si="1948"/>
        <v/>
      </c>
      <c r="JC7262" s="103" t="str">
        <f t="shared" ca="1" si="1949"/>
        <v/>
      </c>
      <c r="JD7262" s="104" t="str">
        <f t="shared" si="1950"/>
        <v/>
      </c>
      <c r="JE7262" s="102" t="str">
        <f t="shared" si="1951"/>
        <v/>
      </c>
      <c r="JF7262" s="66" t="str">
        <f t="shared" ca="1" si="1956"/>
        <v/>
      </c>
      <c r="JG7262" s="66" t="str">
        <f t="shared" ca="1" si="1955"/>
        <v/>
      </c>
      <c r="JH7262" s="66" t="str">
        <f t="shared" ca="1" si="1952"/>
        <v/>
      </c>
      <c r="JI7262" s="80" t="str">
        <f t="shared" ca="1" si="1953"/>
        <v/>
      </c>
      <c r="JJ7262" s="118" t="str">
        <f t="shared" ca="1" si="1954"/>
        <v/>
      </c>
    </row>
    <row r="7263" spans="253:270" x14ac:dyDescent="0.3">
      <c r="IS7263" s="74">
        <v>7261</v>
      </c>
      <c r="IT7263" s="90" t="str">
        <f t="shared" si="1940"/>
        <v/>
      </c>
      <c r="IU7263" s="101" t="str">
        <f t="shared" si="1941"/>
        <v/>
      </c>
      <c r="IV7263" s="102" t="str">
        <f t="shared" si="1942"/>
        <v/>
      </c>
      <c r="IW7263" s="102" t="str">
        <f t="shared" si="1943"/>
        <v/>
      </c>
      <c r="IX7263" s="103" t="str">
        <f t="shared" si="1944"/>
        <v/>
      </c>
      <c r="IY7263" s="112" t="str">
        <f t="shared" si="1945"/>
        <v/>
      </c>
      <c r="IZ7263" s="104" t="str">
        <f t="shared" ca="1" si="1946"/>
        <v/>
      </c>
      <c r="JA7263" s="102" t="str">
        <f t="shared" ca="1" si="1947"/>
        <v/>
      </c>
      <c r="JB7263" s="102" t="str">
        <f t="shared" ca="1" si="1948"/>
        <v/>
      </c>
      <c r="JC7263" s="103" t="str">
        <f t="shared" ca="1" si="1949"/>
        <v/>
      </c>
      <c r="JD7263" s="104" t="str">
        <f t="shared" si="1950"/>
        <v/>
      </c>
      <c r="JE7263" s="102" t="str">
        <f t="shared" si="1951"/>
        <v/>
      </c>
      <c r="JF7263" s="66" t="str">
        <f t="shared" ca="1" si="1956"/>
        <v/>
      </c>
      <c r="JG7263" s="66" t="str">
        <f t="shared" ca="1" si="1955"/>
        <v/>
      </c>
      <c r="JH7263" s="66" t="str">
        <f t="shared" ca="1" si="1952"/>
        <v/>
      </c>
      <c r="JI7263" s="80" t="str">
        <f t="shared" ca="1" si="1953"/>
        <v/>
      </c>
      <c r="JJ7263" s="118" t="str">
        <f t="shared" ca="1" si="1954"/>
        <v/>
      </c>
    </row>
    <row r="7264" spans="253:270" x14ac:dyDescent="0.3">
      <c r="IS7264" s="74">
        <v>7262</v>
      </c>
      <c r="IT7264" s="90" t="str">
        <f t="shared" si="1940"/>
        <v/>
      </c>
      <c r="IU7264" s="101" t="str">
        <f t="shared" si="1941"/>
        <v/>
      </c>
      <c r="IV7264" s="102" t="str">
        <f t="shared" si="1942"/>
        <v/>
      </c>
      <c r="IW7264" s="102" t="str">
        <f t="shared" si="1943"/>
        <v/>
      </c>
      <c r="IX7264" s="103" t="str">
        <f t="shared" si="1944"/>
        <v/>
      </c>
      <c r="IY7264" s="112" t="str">
        <f t="shared" si="1945"/>
        <v/>
      </c>
      <c r="IZ7264" s="104" t="str">
        <f t="shared" ca="1" si="1946"/>
        <v/>
      </c>
      <c r="JA7264" s="102" t="str">
        <f t="shared" ca="1" si="1947"/>
        <v/>
      </c>
      <c r="JB7264" s="102" t="str">
        <f t="shared" ca="1" si="1948"/>
        <v/>
      </c>
      <c r="JC7264" s="103" t="str">
        <f t="shared" ca="1" si="1949"/>
        <v/>
      </c>
      <c r="JD7264" s="104" t="str">
        <f t="shared" si="1950"/>
        <v/>
      </c>
      <c r="JE7264" s="102" t="str">
        <f t="shared" si="1951"/>
        <v/>
      </c>
      <c r="JF7264" s="66" t="str">
        <f t="shared" ca="1" si="1956"/>
        <v/>
      </c>
      <c r="JG7264" s="66" t="str">
        <f t="shared" ca="1" si="1955"/>
        <v/>
      </c>
      <c r="JH7264" s="66" t="str">
        <f t="shared" ca="1" si="1952"/>
        <v/>
      </c>
      <c r="JI7264" s="80" t="str">
        <f t="shared" ca="1" si="1953"/>
        <v/>
      </c>
      <c r="JJ7264" s="118" t="str">
        <f t="shared" ca="1" si="1954"/>
        <v/>
      </c>
    </row>
    <row r="7265" spans="253:270" x14ac:dyDescent="0.3">
      <c r="IS7265" s="74">
        <v>7263</v>
      </c>
      <c r="IT7265" s="90" t="str">
        <f t="shared" si="1940"/>
        <v/>
      </c>
      <c r="IU7265" s="101" t="str">
        <f t="shared" si="1941"/>
        <v/>
      </c>
      <c r="IV7265" s="102" t="str">
        <f t="shared" si="1942"/>
        <v/>
      </c>
      <c r="IW7265" s="102" t="str">
        <f t="shared" si="1943"/>
        <v/>
      </c>
      <c r="IX7265" s="103" t="str">
        <f t="shared" si="1944"/>
        <v/>
      </c>
      <c r="IY7265" s="112" t="str">
        <f t="shared" si="1945"/>
        <v/>
      </c>
      <c r="IZ7265" s="104" t="str">
        <f t="shared" ca="1" si="1946"/>
        <v/>
      </c>
      <c r="JA7265" s="102" t="str">
        <f t="shared" ca="1" si="1947"/>
        <v/>
      </c>
      <c r="JB7265" s="102" t="str">
        <f t="shared" ca="1" si="1948"/>
        <v/>
      </c>
      <c r="JC7265" s="103" t="str">
        <f t="shared" ca="1" si="1949"/>
        <v/>
      </c>
      <c r="JD7265" s="104" t="str">
        <f t="shared" si="1950"/>
        <v/>
      </c>
      <c r="JE7265" s="102" t="str">
        <f t="shared" si="1951"/>
        <v/>
      </c>
      <c r="JF7265" s="66" t="str">
        <f t="shared" ca="1" si="1956"/>
        <v/>
      </c>
      <c r="JG7265" s="66" t="str">
        <f t="shared" ca="1" si="1955"/>
        <v/>
      </c>
      <c r="JH7265" s="66" t="str">
        <f t="shared" ca="1" si="1952"/>
        <v/>
      </c>
      <c r="JI7265" s="80" t="str">
        <f t="shared" ca="1" si="1953"/>
        <v/>
      </c>
      <c r="JJ7265" s="118" t="str">
        <f t="shared" ca="1" si="1954"/>
        <v/>
      </c>
    </row>
    <row r="7266" spans="253:270" x14ac:dyDescent="0.3">
      <c r="IS7266" s="74">
        <v>7264</v>
      </c>
      <c r="IT7266" s="90" t="str">
        <f t="shared" si="1940"/>
        <v/>
      </c>
      <c r="IU7266" s="101" t="str">
        <f t="shared" si="1941"/>
        <v/>
      </c>
      <c r="IV7266" s="102" t="str">
        <f t="shared" si="1942"/>
        <v/>
      </c>
      <c r="IW7266" s="102" t="str">
        <f t="shared" si="1943"/>
        <v/>
      </c>
      <c r="IX7266" s="103" t="str">
        <f t="shared" si="1944"/>
        <v/>
      </c>
      <c r="IY7266" s="112" t="str">
        <f t="shared" si="1945"/>
        <v/>
      </c>
      <c r="IZ7266" s="104" t="str">
        <f t="shared" ca="1" si="1946"/>
        <v/>
      </c>
      <c r="JA7266" s="102" t="str">
        <f t="shared" ca="1" si="1947"/>
        <v/>
      </c>
      <c r="JB7266" s="102" t="str">
        <f t="shared" ca="1" si="1948"/>
        <v/>
      </c>
      <c r="JC7266" s="103" t="str">
        <f t="shared" ca="1" si="1949"/>
        <v/>
      </c>
      <c r="JD7266" s="104" t="str">
        <f t="shared" si="1950"/>
        <v/>
      </c>
      <c r="JE7266" s="102" t="str">
        <f t="shared" si="1951"/>
        <v/>
      </c>
      <c r="JF7266" s="66" t="str">
        <f t="shared" ca="1" si="1956"/>
        <v/>
      </c>
      <c r="JG7266" s="66" t="str">
        <f t="shared" ca="1" si="1955"/>
        <v/>
      </c>
      <c r="JH7266" s="66" t="str">
        <f t="shared" ca="1" si="1952"/>
        <v/>
      </c>
      <c r="JI7266" s="80" t="str">
        <f t="shared" ca="1" si="1953"/>
        <v/>
      </c>
      <c r="JJ7266" s="118" t="str">
        <f t="shared" ca="1" si="1954"/>
        <v/>
      </c>
    </row>
    <row r="7267" spans="253:270" x14ac:dyDescent="0.3">
      <c r="IS7267" s="74">
        <v>7265</v>
      </c>
      <c r="IT7267" s="90" t="str">
        <f t="shared" si="1940"/>
        <v/>
      </c>
      <c r="IU7267" s="101" t="str">
        <f t="shared" si="1941"/>
        <v/>
      </c>
      <c r="IV7267" s="102" t="str">
        <f t="shared" si="1942"/>
        <v/>
      </c>
      <c r="IW7267" s="102" t="str">
        <f t="shared" si="1943"/>
        <v/>
      </c>
      <c r="IX7267" s="103" t="str">
        <f t="shared" si="1944"/>
        <v/>
      </c>
      <c r="IY7267" s="112" t="str">
        <f t="shared" si="1945"/>
        <v/>
      </c>
      <c r="IZ7267" s="104" t="str">
        <f t="shared" ca="1" si="1946"/>
        <v/>
      </c>
      <c r="JA7267" s="102" t="str">
        <f t="shared" ca="1" si="1947"/>
        <v/>
      </c>
      <c r="JB7267" s="102" t="str">
        <f t="shared" ca="1" si="1948"/>
        <v/>
      </c>
      <c r="JC7267" s="103" t="str">
        <f t="shared" ca="1" si="1949"/>
        <v/>
      </c>
      <c r="JD7267" s="104" t="str">
        <f t="shared" si="1950"/>
        <v/>
      </c>
      <c r="JE7267" s="102" t="str">
        <f t="shared" si="1951"/>
        <v/>
      </c>
      <c r="JF7267" s="66" t="str">
        <f t="shared" ca="1" si="1956"/>
        <v/>
      </c>
      <c r="JG7267" s="66" t="str">
        <f t="shared" ca="1" si="1955"/>
        <v/>
      </c>
      <c r="JH7267" s="66" t="str">
        <f t="shared" ca="1" si="1952"/>
        <v/>
      </c>
      <c r="JI7267" s="80" t="str">
        <f t="shared" ca="1" si="1953"/>
        <v/>
      </c>
      <c r="JJ7267" s="118" t="str">
        <f t="shared" ca="1" si="1954"/>
        <v/>
      </c>
    </row>
    <row r="7268" spans="253:270" x14ac:dyDescent="0.3">
      <c r="IS7268" s="74">
        <v>7266</v>
      </c>
      <c r="IT7268" s="90" t="str">
        <f t="shared" si="1940"/>
        <v/>
      </c>
      <c r="IU7268" s="101" t="str">
        <f t="shared" si="1941"/>
        <v/>
      </c>
      <c r="IV7268" s="102" t="str">
        <f t="shared" si="1942"/>
        <v/>
      </c>
      <c r="IW7268" s="102" t="str">
        <f t="shared" si="1943"/>
        <v/>
      </c>
      <c r="IX7268" s="103" t="str">
        <f t="shared" si="1944"/>
        <v/>
      </c>
      <c r="IY7268" s="112" t="str">
        <f t="shared" si="1945"/>
        <v/>
      </c>
      <c r="IZ7268" s="104" t="str">
        <f t="shared" ca="1" si="1946"/>
        <v/>
      </c>
      <c r="JA7268" s="102" t="str">
        <f t="shared" ca="1" si="1947"/>
        <v/>
      </c>
      <c r="JB7268" s="102" t="str">
        <f t="shared" ca="1" si="1948"/>
        <v/>
      </c>
      <c r="JC7268" s="103" t="str">
        <f t="shared" ca="1" si="1949"/>
        <v/>
      </c>
      <c r="JD7268" s="104" t="str">
        <f t="shared" si="1950"/>
        <v/>
      </c>
      <c r="JE7268" s="102" t="str">
        <f t="shared" si="1951"/>
        <v/>
      </c>
      <c r="JF7268" s="66" t="str">
        <f t="shared" ca="1" si="1956"/>
        <v/>
      </c>
      <c r="JG7268" s="66" t="str">
        <f t="shared" ca="1" si="1955"/>
        <v/>
      </c>
      <c r="JH7268" s="66" t="str">
        <f t="shared" ca="1" si="1952"/>
        <v/>
      </c>
      <c r="JI7268" s="80" t="str">
        <f t="shared" ca="1" si="1953"/>
        <v/>
      </c>
      <c r="JJ7268" s="118" t="str">
        <f t="shared" ca="1" si="1954"/>
        <v/>
      </c>
    </row>
    <row r="7269" spans="253:270" x14ac:dyDescent="0.3">
      <c r="IS7269" s="74">
        <v>7267</v>
      </c>
      <c r="IT7269" s="90" t="str">
        <f t="shared" si="1940"/>
        <v/>
      </c>
      <c r="IU7269" s="101" t="str">
        <f t="shared" si="1941"/>
        <v/>
      </c>
      <c r="IV7269" s="102" t="str">
        <f t="shared" si="1942"/>
        <v/>
      </c>
      <c r="IW7269" s="102" t="str">
        <f t="shared" si="1943"/>
        <v/>
      </c>
      <c r="IX7269" s="103" t="str">
        <f t="shared" si="1944"/>
        <v/>
      </c>
      <c r="IY7269" s="112" t="str">
        <f t="shared" si="1945"/>
        <v/>
      </c>
      <c r="IZ7269" s="104" t="str">
        <f t="shared" ca="1" si="1946"/>
        <v/>
      </c>
      <c r="JA7269" s="102" t="str">
        <f t="shared" ca="1" si="1947"/>
        <v/>
      </c>
      <c r="JB7269" s="102" t="str">
        <f t="shared" ca="1" si="1948"/>
        <v/>
      </c>
      <c r="JC7269" s="103" t="str">
        <f t="shared" ca="1" si="1949"/>
        <v/>
      </c>
      <c r="JD7269" s="104" t="str">
        <f t="shared" si="1950"/>
        <v/>
      </c>
      <c r="JE7269" s="102" t="str">
        <f t="shared" si="1951"/>
        <v/>
      </c>
      <c r="JF7269" s="66" t="str">
        <f t="shared" ca="1" si="1956"/>
        <v/>
      </c>
      <c r="JG7269" s="66" t="str">
        <f t="shared" ca="1" si="1955"/>
        <v/>
      </c>
      <c r="JH7269" s="66" t="str">
        <f t="shared" ca="1" si="1952"/>
        <v/>
      </c>
      <c r="JI7269" s="80" t="str">
        <f t="shared" ca="1" si="1953"/>
        <v/>
      </c>
      <c r="JJ7269" s="118" t="str">
        <f t="shared" ca="1" si="1954"/>
        <v/>
      </c>
    </row>
    <row r="7270" spans="253:270" x14ac:dyDescent="0.3">
      <c r="IS7270" s="74">
        <v>7268</v>
      </c>
      <c r="IT7270" s="90" t="str">
        <f t="shared" si="1940"/>
        <v/>
      </c>
      <c r="IU7270" s="101" t="str">
        <f t="shared" si="1941"/>
        <v/>
      </c>
      <c r="IV7270" s="102" t="str">
        <f t="shared" si="1942"/>
        <v/>
      </c>
      <c r="IW7270" s="102" t="str">
        <f t="shared" si="1943"/>
        <v/>
      </c>
      <c r="IX7270" s="103" t="str">
        <f t="shared" si="1944"/>
        <v/>
      </c>
      <c r="IY7270" s="112" t="str">
        <f t="shared" si="1945"/>
        <v/>
      </c>
      <c r="IZ7270" s="104" t="str">
        <f t="shared" ca="1" si="1946"/>
        <v/>
      </c>
      <c r="JA7270" s="102" t="str">
        <f t="shared" ca="1" si="1947"/>
        <v/>
      </c>
      <c r="JB7270" s="102" t="str">
        <f t="shared" ca="1" si="1948"/>
        <v/>
      </c>
      <c r="JC7270" s="103" t="str">
        <f t="shared" ca="1" si="1949"/>
        <v/>
      </c>
      <c r="JD7270" s="104" t="str">
        <f t="shared" si="1950"/>
        <v/>
      </c>
      <c r="JE7270" s="102" t="str">
        <f t="shared" si="1951"/>
        <v/>
      </c>
      <c r="JF7270" s="66" t="str">
        <f t="shared" ca="1" si="1956"/>
        <v/>
      </c>
      <c r="JG7270" s="66" t="str">
        <f t="shared" ca="1" si="1955"/>
        <v/>
      </c>
      <c r="JH7270" s="66" t="str">
        <f t="shared" ca="1" si="1952"/>
        <v/>
      </c>
      <c r="JI7270" s="80" t="str">
        <f t="shared" ca="1" si="1953"/>
        <v/>
      </c>
      <c r="JJ7270" s="118" t="str">
        <f t="shared" ca="1" si="1954"/>
        <v/>
      </c>
    </row>
    <row r="7271" spans="253:270" x14ac:dyDescent="0.3">
      <c r="IS7271" s="74">
        <v>7269</v>
      </c>
      <c r="IT7271" s="90" t="str">
        <f t="shared" si="1940"/>
        <v/>
      </c>
      <c r="IU7271" s="101" t="str">
        <f t="shared" si="1941"/>
        <v/>
      </c>
      <c r="IV7271" s="102" t="str">
        <f t="shared" si="1942"/>
        <v/>
      </c>
      <c r="IW7271" s="102" t="str">
        <f t="shared" si="1943"/>
        <v/>
      </c>
      <c r="IX7271" s="103" t="str">
        <f t="shared" si="1944"/>
        <v/>
      </c>
      <c r="IY7271" s="112" t="str">
        <f t="shared" si="1945"/>
        <v/>
      </c>
      <c r="IZ7271" s="104" t="str">
        <f t="shared" ca="1" si="1946"/>
        <v/>
      </c>
      <c r="JA7271" s="102" t="str">
        <f t="shared" ca="1" si="1947"/>
        <v/>
      </c>
      <c r="JB7271" s="102" t="str">
        <f t="shared" ca="1" si="1948"/>
        <v/>
      </c>
      <c r="JC7271" s="103" t="str">
        <f t="shared" ca="1" si="1949"/>
        <v/>
      </c>
      <c r="JD7271" s="104" t="str">
        <f t="shared" si="1950"/>
        <v/>
      </c>
      <c r="JE7271" s="102" t="str">
        <f t="shared" si="1951"/>
        <v/>
      </c>
      <c r="JF7271" s="66" t="str">
        <f t="shared" ca="1" si="1956"/>
        <v/>
      </c>
      <c r="JG7271" s="66" t="str">
        <f t="shared" ca="1" si="1955"/>
        <v/>
      </c>
      <c r="JH7271" s="66" t="str">
        <f t="shared" ca="1" si="1952"/>
        <v/>
      </c>
      <c r="JI7271" s="80" t="str">
        <f t="shared" ca="1" si="1953"/>
        <v/>
      </c>
      <c r="JJ7271" s="118" t="str">
        <f t="shared" ca="1" si="1954"/>
        <v/>
      </c>
    </row>
    <row r="7272" spans="253:270" x14ac:dyDescent="0.3">
      <c r="IS7272" s="74">
        <v>7270</v>
      </c>
      <c r="IT7272" s="90" t="str">
        <f t="shared" si="1940"/>
        <v/>
      </c>
      <c r="IU7272" s="101" t="str">
        <f t="shared" si="1941"/>
        <v/>
      </c>
      <c r="IV7272" s="102" t="str">
        <f t="shared" si="1942"/>
        <v/>
      </c>
      <c r="IW7272" s="102" t="str">
        <f t="shared" si="1943"/>
        <v/>
      </c>
      <c r="IX7272" s="103" t="str">
        <f t="shared" si="1944"/>
        <v/>
      </c>
      <c r="IY7272" s="112" t="str">
        <f t="shared" si="1945"/>
        <v/>
      </c>
      <c r="IZ7272" s="104" t="str">
        <f t="shared" ca="1" si="1946"/>
        <v/>
      </c>
      <c r="JA7272" s="102" t="str">
        <f t="shared" ca="1" si="1947"/>
        <v/>
      </c>
      <c r="JB7272" s="102" t="str">
        <f t="shared" ca="1" si="1948"/>
        <v/>
      </c>
      <c r="JC7272" s="103" t="str">
        <f t="shared" ca="1" si="1949"/>
        <v/>
      </c>
      <c r="JD7272" s="104" t="str">
        <f t="shared" si="1950"/>
        <v/>
      </c>
      <c r="JE7272" s="102" t="str">
        <f t="shared" si="1951"/>
        <v/>
      </c>
      <c r="JF7272" s="66" t="str">
        <f t="shared" ca="1" si="1956"/>
        <v/>
      </c>
      <c r="JG7272" s="66" t="str">
        <f t="shared" ca="1" si="1955"/>
        <v/>
      </c>
      <c r="JH7272" s="66" t="str">
        <f t="shared" ca="1" si="1952"/>
        <v/>
      </c>
      <c r="JI7272" s="80" t="str">
        <f t="shared" ca="1" si="1953"/>
        <v/>
      </c>
      <c r="JJ7272" s="118" t="str">
        <f t="shared" ca="1" si="1954"/>
        <v/>
      </c>
    </row>
    <row r="7273" spans="253:270" x14ac:dyDescent="0.3">
      <c r="IS7273" s="74">
        <v>7271</v>
      </c>
      <c r="IT7273" s="90" t="str">
        <f t="shared" si="1940"/>
        <v/>
      </c>
      <c r="IU7273" s="101" t="str">
        <f t="shared" si="1941"/>
        <v/>
      </c>
      <c r="IV7273" s="102" t="str">
        <f t="shared" si="1942"/>
        <v/>
      </c>
      <c r="IW7273" s="102" t="str">
        <f t="shared" si="1943"/>
        <v/>
      </c>
      <c r="IX7273" s="103" t="str">
        <f t="shared" si="1944"/>
        <v/>
      </c>
      <c r="IY7273" s="112" t="str">
        <f t="shared" si="1945"/>
        <v/>
      </c>
      <c r="IZ7273" s="104" t="str">
        <f t="shared" ca="1" si="1946"/>
        <v/>
      </c>
      <c r="JA7273" s="102" t="str">
        <f t="shared" ca="1" si="1947"/>
        <v/>
      </c>
      <c r="JB7273" s="102" t="str">
        <f t="shared" ca="1" si="1948"/>
        <v/>
      </c>
      <c r="JC7273" s="103" t="str">
        <f t="shared" ca="1" si="1949"/>
        <v/>
      </c>
      <c r="JD7273" s="104" t="str">
        <f t="shared" si="1950"/>
        <v/>
      </c>
      <c r="JE7273" s="102" t="str">
        <f t="shared" si="1951"/>
        <v/>
      </c>
      <c r="JF7273" s="66" t="str">
        <f t="shared" ca="1" si="1956"/>
        <v/>
      </c>
      <c r="JG7273" s="66" t="str">
        <f t="shared" ca="1" si="1955"/>
        <v/>
      </c>
      <c r="JH7273" s="66" t="str">
        <f t="shared" ca="1" si="1952"/>
        <v/>
      </c>
      <c r="JI7273" s="80" t="str">
        <f t="shared" ca="1" si="1953"/>
        <v/>
      </c>
      <c r="JJ7273" s="118" t="str">
        <f t="shared" ca="1" si="1954"/>
        <v/>
      </c>
    </row>
    <row r="7274" spans="253:270" x14ac:dyDescent="0.3">
      <c r="IS7274" s="74">
        <v>7272</v>
      </c>
      <c r="IT7274" s="90" t="str">
        <f t="shared" si="1940"/>
        <v/>
      </c>
      <c r="IU7274" s="101" t="str">
        <f t="shared" si="1941"/>
        <v/>
      </c>
      <c r="IV7274" s="102" t="str">
        <f t="shared" si="1942"/>
        <v/>
      </c>
      <c r="IW7274" s="102" t="str">
        <f t="shared" si="1943"/>
        <v/>
      </c>
      <c r="IX7274" s="103" t="str">
        <f t="shared" si="1944"/>
        <v/>
      </c>
      <c r="IY7274" s="112" t="str">
        <f t="shared" si="1945"/>
        <v/>
      </c>
      <c r="IZ7274" s="104" t="str">
        <f t="shared" ca="1" si="1946"/>
        <v/>
      </c>
      <c r="JA7274" s="102" t="str">
        <f t="shared" ca="1" si="1947"/>
        <v/>
      </c>
      <c r="JB7274" s="102" t="str">
        <f t="shared" ca="1" si="1948"/>
        <v/>
      </c>
      <c r="JC7274" s="103" t="str">
        <f t="shared" ca="1" si="1949"/>
        <v/>
      </c>
      <c r="JD7274" s="104" t="str">
        <f t="shared" si="1950"/>
        <v/>
      </c>
      <c r="JE7274" s="102" t="str">
        <f t="shared" si="1951"/>
        <v/>
      </c>
      <c r="JF7274" s="66" t="str">
        <f t="shared" ca="1" si="1956"/>
        <v/>
      </c>
      <c r="JG7274" s="66" t="str">
        <f t="shared" ca="1" si="1955"/>
        <v/>
      </c>
      <c r="JH7274" s="66" t="str">
        <f t="shared" ca="1" si="1952"/>
        <v/>
      </c>
      <c r="JI7274" s="80" t="str">
        <f t="shared" ca="1" si="1953"/>
        <v/>
      </c>
      <c r="JJ7274" s="118" t="str">
        <f t="shared" ca="1" si="1954"/>
        <v/>
      </c>
    </row>
    <row r="7275" spans="253:270" x14ac:dyDescent="0.3">
      <c r="IS7275" s="74">
        <v>7273</v>
      </c>
      <c r="IT7275" s="90" t="str">
        <f t="shared" si="1940"/>
        <v/>
      </c>
      <c r="IU7275" s="101" t="str">
        <f t="shared" si="1941"/>
        <v/>
      </c>
      <c r="IV7275" s="102" t="str">
        <f t="shared" si="1942"/>
        <v/>
      </c>
      <c r="IW7275" s="102" t="str">
        <f t="shared" si="1943"/>
        <v/>
      </c>
      <c r="IX7275" s="103" t="str">
        <f t="shared" si="1944"/>
        <v/>
      </c>
      <c r="IY7275" s="112" t="str">
        <f t="shared" si="1945"/>
        <v/>
      </c>
      <c r="IZ7275" s="104" t="str">
        <f t="shared" ca="1" si="1946"/>
        <v/>
      </c>
      <c r="JA7275" s="102" t="str">
        <f t="shared" ca="1" si="1947"/>
        <v/>
      </c>
      <c r="JB7275" s="102" t="str">
        <f t="shared" ca="1" si="1948"/>
        <v/>
      </c>
      <c r="JC7275" s="103" t="str">
        <f t="shared" ca="1" si="1949"/>
        <v/>
      </c>
      <c r="JD7275" s="104" t="str">
        <f t="shared" si="1950"/>
        <v/>
      </c>
      <c r="JE7275" s="102" t="str">
        <f t="shared" si="1951"/>
        <v/>
      </c>
      <c r="JF7275" s="66" t="str">
        <f t="shared" ca="1" si="1956"/>
        <v/>
      </c>
      <c r="JG7275" s="66" t="str">
        <f t="shared" ca="1" si="1955"/>
        <v/>
      </c>
      <c r="JH7275" s="66" t="str">
        <f t="shared" ca="1" si="1952"/>
        <v/>
      </c>
      <c r="JI7275" s="80" t="str">
        <f t="shared" ca="1" si="1953"/>
        <v/>
      </c>
      <c r="JJ7275" s="118" t="str">
        <f t="shared" ca="1" si="1954"/>
        <v/>
      </c>
    </row>
    <row r="7276" spans="253:270" x14ac:dyDescent="0.3">
      <c r="IS7276" s="74">
        <v>7274</v>
      </c>
      <c r="IT7276" s="90" t="str">
        <f t="shared" si="1940"/>
        <v/>
      </c>
      <c r="IU7276" s="101" t="str">
        <f t="shared" si="1941"/>
        <v/>
      </c>
      <c r="IV7276" s="102" t="str">
        <f t="shared" si="1942"/>
        <v/>
      </c>
      <c r="IW7276" s="102" t="str">
        <f t="shared" si="1943"/>
        <v/>
      </c>
      <c r="IX7276" s="103" t="str">
        <f t="shared" si="1944"/>
        <v/>
      </c>
      <c r="IY7276" s="112" t="str">
        <f t="shared" si="1945"/>
        <v/>
      </c>
      <c r="IZ7276" s="104" t="str">
        <f t="shared" ca="1" si="1946"/>
        <v/>
      </c>
      <c r="JA7276" s="102" t="str">
        <f t="shared" ca="1" si="1947"/>
        <v/>
      </c>
      <c r="JB7276" s="102" t="str">
        <f t="shared" ca="1" si="1948"/>
        <v/>
      </c>
      <c r="JC7276" s="103" t="str">
        <f t="shared" ca="1" si="1949"/>
        <v/>
      </c>
      <c r="JD7276" s="104" t="str">
        <f t="shared" si="1950"/>
        <v/>
      </c>
      <c r="JE7276" s="102" t="str">
        <f t="shared" si="1951"/>
        <v/>
      </c>
      <c r="JF7276" s="66" t="str">
        <f t="shared" ca="1" si="1956"/>
        <v/>
      </c>
      <c r="JG7276" s="66" t="str">
        <f t="shared" ca="1" si="1955"/>
        <v/>
      </c>
      <c r="JH7276" s="66" t="str">
        <f t="shared" ca="1" si="1952"/>
        <v/>
      </c>
      <c r="JI7276" s="80" t="str">
        <f t="shared" ca="1" si="1953"/>
        <v/>
      </c>
      <c r="JJ7276" s="118" t="str">
        <f t="shared" ca="1" si="1954"/>
        <v/>
      </c>
    </row>
    <row r="7277" spans="253:270" x14ac:dyDescent="0.3">
      <c r="IS7277" s="74">
        <v>7275</v>
      </c>
      <c r="IT7277" s="90" t="str">
        <f t="shared" si="1940"/>
        <v/>
      </c>
      <c r="IU7277" s="101" t="str">
        <f t="shared" si="1941"/>
        <v/>
      </c>
      <c r="IV7277" s="102" t="str">
        <f t="shared" si="1942"/>
        <v/>
      </c>
      <c r="IW7277" s="102" t="str">
        <f t="shared" si="1943"/>
        <v/>
      </c>
      <c r="IX7277" s="103" t="str">
        <f t="shared" si="1944"/>
        <v/>
      </c>
      <c r="IY7277" s="112" t="str">
        <f t="shared" si="1945"/>
        <v/>
      </c>
      <c r="IZ7277" s="104" t="str">
        <f t="shared" ca="1" si="1946"/>
        <v/>
      </c>
      <c r="JA7277" s="102" t="str">
        <f t="shared" ca="1" si="1947"/>
        <v/>
      </c>
      <c r="JB7277" s="102" t="str">
        <f t="shared" ca="1" si="1948"/>
        <v/>
      </c>
      <c r="JC7277" s="103" t="str">
        <f t="shared" ca="1" si="1949"/>
        <v/>
      </c>
      <c r="JD7277" s="104" t="str">
        <f t="shared" si="1950"/>
        <v/>
      </c>
      <c r="JE7277" s="102" t="str">
        <f t="shared" si="1951"/>
        <v/>
      </c>
      <c r="JF7277" s="66" t="str">
        <f t="shared" ca="1" si="1956"/>
        <v/>
      </c>
      <c r="JG7277" s="66" t="str">
        <f t="shared" ca="1" si="1955"/>
        <v/>
      </c>
      <c r="JH7277" s="66" t="str">
        <f t="shared" ca="1" si="1952"/>
        <v/>
      </c>
      <c r="JI7277" s="80" t="str">
        <f t="shared" ca="1" si="1953"/>
        <v/>
      </c>
      <c r="JJ7277" s="118" t="str">
        <f t="shared" ca="1" si="1954"/>
        <v/>
      </c>
    </row>
    <row r="7278" spans="253:270" x14ac:dyDescent="0.3">
      <c r="IS7278" s="74">
        <v>7276</v>
      </c>
      <c r="IT7278" s="90" t="str">
        <f t="shared" si="1940"/>
        <v/>
      </c>
      <c r="IU7278" s="101" t="str">
        <f t="shared" si="1941"/>
        <v/>
      </c>
      <c r="IV7278" s="102" t="str">
        <f t="shared" si="1942"/>
        <v/>
      </c>
      <c r="IW7278" s="102" t="str">
        <f t="shared" si="1943"/>
        <v/>
      </c>
      <c r="IX7278" s="103" t="str">
        <f t="shared" si="1944"/>
        <v/>
      </c>
      <c r="IY7278" s="112" t="str">
        <f t="shared" si="1945"/>
        <v/>
      </c>
      <c r="IZ7278" s="104" t="str">
        <f t="shared" ca="1" si="1946"/>
        <v/>
      </c>
      <c r="JA7278" s="102" t="str">
        <f t="shared" ca="1" si="1947"/>
        <v/>
      </c>
      <c r="JB7278" s="102" t="str">
        <f t="shared" ca="1" si="1948"/>
        <v/>
      </c>
      <c r="JC7278" s="103" t="str">
        <f t="shared" ca="1" si="1949"/>
        <v/>
      </c>
      <c r="JD7278" s="104" t="str">
        <f t="shared" si="1950"/>
        <v/>
      </c>
      <c r="JE7278" s="102" t="str">
        <f t="shared" si="1951"/>
        <v/>
      </c>
      <c r="JF7278" s="66" t="str">
        <f t="shared" ca="1" si="1956"/>
        <v/>
      </c>
      <c r="JG7278" s="66" t="str">
        <f t="shared" ca="1" si="1955"/>
        <v/>
      </c>
      <c r="JH7278" s="66" t="str">
        <f t="shared" ca="1" si="1952"/>
        <v/>
      </c>
      <c r="JI7278" s="80" t="str">
        <f t="shared" ca="1" si="1953"/>
        <v/>
      </c>
      <c r="JJ7278" s="118" t="str">
        <f t="shared" ca="1" si="1954"/>
        <v/>
      </c>
    </row>
    <row r="7279" spans="253:270" x14ac:dyDescent="0.3">
      <c r="IS7279" s="74">
        <v>7277</v>
      </c>
      <c r="IT7279" s="90" t="str">
        <f t="shared" si="1940"/>
        <v/>
      </c>
      <c r="IU7279" s="101" t="str">
        <f t="shared" si="1941"/>
        <v/>
      </c>
      <c r="IV7279" s="102" t="str">
        <f t="shared" si="1942"/>
        <v/>
      </c>
      <c r="IW7279" s="102" t="str">
        <f t="shared" si="1943"/>
        <v/>
      </c>
      <c r="IX7279" s="103" t="str">
        <f t="shared" si="1944"/>
        <v/>
      </c>
      <c r="IY7279" s="112" t="str">
        <f t="shared" si="1945"/>
        <v/>
      </c>
      <c r="IZ7279" s="104" t="str">
        <f t="shared" ca="1" si="1946"/>
        <v/>
      </c>
      <c r="JA7279" s="102" t="str">
        <f t="shared" ca="1" si="1947"/>
        <v/>
      </c>
      <c r="JB7279" s="102" t="str">
        <f t="shared" ca="1" si="1948"/>
        <v/>
      </c>
      <c r="JC7279" s="103" t="str">
        <f t="shared" ca="1" si="1949"/>
        <v/>
      </c>
      <c r="JD7279" s="104" t="str">
        <f t="shared" si="1950"/>
        <v/>
      </c>
      <c r="JE7279" s="102" t="str">
        <f t="shared" si="1951"/>
        <v/>
      </c>
      <c r="JF7279" s="66" t="str">
        <f t="shared" ca="1" si="1956"/>
        <v/>
      </c>
      <c r="JG7279" s="66" t="str">
        <f t="shared" ca="1" si="1955"/>
        <v/>
      </c>
      <c r="JH7279" s="66" t="str">
        <f t="shared" ca="1" si="1952"/>
        <v/>
      </c>
      <c r="JI7279" s="80" t="str">
        <f t="shared" ca="1" si="1953"/>
        <v/>
      </c>
      <c r="JJ7279" s="118" t="str">
        <f t="shared" ca="1" si="1954"/>
        <v/>
      </c>
    </row>
    <row r="7280" spans="253:270" x14ac:dyDescent="0.3">
      <c r="IS7280" s="74">
        <v>7278</v>
      </c>
      <c r="IT7280" s="90" t="str">
        <f t="shared" si="1940"/>
        <v/>
      </c>
      <c r="IU7280" s="101" t="str">
        <f t="shared" si="1941"/>
        <v/>
      </c>
      <c r="IV7280" s="102" t="str">
        <f t="shared" si="1942"/>
        <v/>
      </c>
      <c r="IW7280" s="102" t="str">
        <f t="shared" si="1943"/>
        <v/>
      </c>
      <c r="IX7280" s="103" t="str">
        <f t="shared" si="1944"/>
        <v/>
      </c>
      <c r="IY7280" s="112" t="str">
        <f t="shared" si="1945"/>
        <v/>
      </c>
      <c r="IZ7280" s="104" t="str">
        <f t="shared" ca="1" si="1946"/>
        <v/>
      </c>
      <c r="JA7280" s="102" t="str">
        <f t="shared" ca="1" si="1947"/>
        <v/>
      </c>
      <c r="JB7280" s="102" t="str">
        <f t="shared" ca="1" si="1948"/>
        <v/>
      </c>
      <c r="JC7280" s="103" t="str">
        <f t="shared" ca="1" si="1949"/>
        <v/>
      </c>
      <c r="JD7280" s="104" t="str">
        <f t="shared" si="1950"/>
        <v/>
      </c>
      <c r="JE7280" s="102" t="str">
        <f t="shared" si="1951"/>
        <v/>
      </c>
      <c r="JF7280" s="66" t="str">
        <f t="shared" ca="1" si="1956"/>
        <v/>
      </c>
      <c r="JG7280" s="66" t="str">
        <f t="shared" ca="1" si="1955"/>
        <v/>
      </c>
      <c r="JH7280" s="66" t="str">
        <f t="shared" ca="1" si="1952"/>
        <v/>
      </c>
      <c r="JI7280" s="80" t="str">
        <f t="shared" ca="1" si="1953"/>
        <v/>
      </c>
      <c r="JJ7280" s="118" t="str">
        <f t="shared" ca="1" si="1954"/>
        <v/>
      </c>
    </row>
    <row r="7281" spans="253:270" x14ac:dyDescent="0.3">
      <c r="IS7281" s="74">
        <v>7279</v>
      </c>
      <c r="IT7281" s="90" t="str">
        <f t="shared" si="1940"/>
        <v/>
      </c>
      <c r="IU7281" s="101" t="str">
        <f t="shared" si="1941"/>
        <v/>
      </c>
      <c r="IV7281" s="102" t="str">
        <f t="shared" si="1942"/>
        <v/>
      </c>
      <c r="IW7281" s="102" t="str">
        <f t="shared" si="1943"/>
        <v/>
      </c>
      <c r="IX7281" s="103" t="str">
        <f t="shared" si="1944"/>
        <v/>
      </c>
      <c r="IY7281" s="112" t="str">
        <f t="shared" si="1945"/>
        <v/>
      </c>
      <c r="IZ7281" s="104" t="str">
        <f t="shared" ca="1" si="1946"/>
        <v/>
      </c>
      <c r="JA7281" s="102" t="str">
        <f t="shared" ca="1" si="1947"/>
        <v/>
      </c>
      <c r="JB7281" s="102" t="str">
        <f t="shared" ca="1" si="1948"/>
        <v/>
      </c>
      <c r="JC7281" s="103" t="str">
        <f t="shared" ca="1" si="1949"/>
        <v/>
      </c>
      <c r="JD7281" s="104" t="str">
        <f t="shared" si="1950"/>
        <v/>
      </c>
      <c r="JE7281" s="102" t="str">
        <f t="shared" si="1951"/>
        <v/>
      </c>
      <c r="JF7281" s="66" t="str">
        <f t="shared" ca="1" si="1956"/>
        <v/>
      </c>
      <c r="JG7281" s="66" t="str">
        <f t="shared" ca="1" si="1955"/>
        <v/>
      </c>
      <c r="JH7281" s="66" t="str">
        <f t="shared" ca="1" si="1952"/>
        <v/>
      </c>
      <c r="JI7281" s="80" t="str">
        <f t="shared" ca="1" si="1953"/>
        <v/>
      </c>
      <c r="JJ7281" s="118" t="str">
        <f t="shared" ca="1" si="1954"/>
        <v/>
      </c>
    </row>
    <row r="7282" spans="253:270" x14ac:dyDescent="0.3">
      <c r="IS7282" s="74">
        <v>7280</v>
      </c>
      <c r="IT7282" s="90" t="str">
        <f t="shared" si="1940"/>
        <v/>
      </c>
      <c r="IU7282" s="101" t="str">
        <f t="shared" si="1941"/>
        <v/>
      </c>
      <c r="IV7282" s="102" t="str">
        <f t="shared" si="1942"/>
        <v/>
      </c>
      <c r="IW7282" s="102" t="str">
        <f t="shared" si="1943"/>
        <v/>
      </c>
      <c r="IX7282" s="103" t="str">
        <f t="shared" si="1944"/>
        <v/>
      </c>
      <c r="IY7282" s="112" t="str">
        <f t="shared" si="1945"/>
        <v/>
      </c>
      <c r="IZ7282" s="104" t="str">
        <f t="shared" ca="1" si="1946"/>
        <v/>
      </c>
      <c r="JA7282" s="102" t="str">
        <f t="shared" ca="1" si="1947"/>
        <v/>
      </c>
      <c r="JB7282" s="102" t="str">
        <f t="shared" ca="1" si="1948"/>
        <v/>
      </c>
      <c r="JC7282" s="103" t="str">
        <f t="shared" ca="1" si="1949"/>
        <v/>
      </c>
      <c r="JD7282" s="104" t="str">
        <f t="shared" si="1950"/>
        <v/>
      </c>
      <c r="JE7282" s="102" t="str">
        <f t="shared" si="1951"/>
        <v/>
      </c>
      <c r="JF7282" s="66" t="str">
        <f t="shared" ca="1" si="1956"/>
        <v/>
      </c>
      <c r="JG7282" s="66" t="str">
        <f t="shared" ca="1" si="1955"/>
        <v/>
      </c>
      <c r="JH7282" s="66" t="str">
        <f t="shared" ca="1" si="1952"/>
        <v/>
      </c>
      <c r="JI7282" s="80" t="str">
        <f t="shared" ca="1" si="1953"/>
        <v/>
      </c>
      <c r="JJ7282" s="118" t="str">
        <f t="shared" ca="1" si="1954"/>
        <v/>
      </c>
    </row>
    <row r="7283" spans="253:270" x14ac:dyDescent="0.3">
      <c r="IS7283" s="74">
        <v>7281</v>
      </c>
      <c r="IT7283" s="90" t="str">
        <f t="shared" si="1940"/>
        <v/>
      </c>
      <c r="IU7283" s="101" t="str">
        <f t="shared" si="1941"/>
        <v/>
      </c>
      <c r="IV7283" s="102" t="str">
        <f t="shared" si="1942"/>
        <v/>
      </c>
      <c r="IW7283" s="102" t="str">
        <f t="shared" si="1943"/>
        <v/>
      </c>
      <c r="IX7283" s="103" t="str">
        <f t="shared" si="1944"/>
        <v/>
      </c>
      <c r="IY7283" s="112" t="str">
        <f t="shared" si="1945"/>
        <v/>
      </c>
      <c r="IZ7283" s="104" t="str">
        <f t="shared" ca="1" si="1946"/>
        <v/>
      </c>
      <c r="JA7283" s="102" t="str">
        <f t="shared" ca="1" si="1947"/>
        <v/>
      </c>
      <c r="JB7283" s="102" t="str">
        <f t="shared" ca="1" si="1948"/>
        <v/>
      </c>
      <c r="JC7283" s="103" t="str">
        <f t="shared" ca="1" si="1949"/>
        <v/>
      </c>
      <c r="JD7283" s="104" t="str">
        <f t="shared" si="1950"/>
        <v/>
      </c>
      <c r="JE7283" s="102" t="str">
        <f t="shared" si="1951"/>
        <v/>
      </c>
      <c r="JF7283" s="66" t="str">
        <f t="shared" ca="1" si="1956"/>
        <v/>
      </c>
      <c r="JG7283" s="66" t="str">
        <f t="shared" ca="1" si="1955"/>
        <v/>
      </c>
      <c r="JH7283" s="66" t="str">
        <f t="shared" ca="1" si="1952"/>
        <v/>
      </c>
      <c r="JI7283" s="80" t="str">
        <f t="shared" ca="1" si="1953"/>
        <v/>
      </c>
      <c r="JJ7283" s="118" t="str">
        <f t="shared" ca="1" si="1954"/>
        <v/>
      </c>
    </row>
    <row r="7284" spans="253:270" x14ac:dyDescent="0.3">
      <c r="IS7284" s="74">
        <v>7282</v>
      </c>
      <c r="IT7284" s="90" t="str">
        <f t="shared" si="1940"/>
        <v/>
      </c>
      <c r="IU7284" s="101" t="str">
        <f t="shared" si="1941"/>
        <v/>
      </c>
      <c r="IV7284" s="102" t="str">
        <f t="shared" si="1942"/>
        <v/>
      </c>
      <c r="IW7284" s="102" t="str">
        <f t="shared" si="1943"/>
        <v/>
      </c>
      <c r="IX7284" s="103" t="str">
        <f t="shared" si="1944"/>
        <v/>
      </c>
      <c r="IY7284" s="112" t="str">
        <f t="shared" si="1945"/>
        <v/>
      </c>
      <c r="IZ7284" s="104" t="str">
        <f t="shared" ca="1" si="1946"/>
        <v/>
      </c>
      <c r="JA7284" s="102" t="str">
        <f t="shared" ca="1" si="1947"/>
        <v/>
      </c>
      <c r="JB7284" s="102" t="str">
        <f t="shared" ca="1" si="1948"/>
        <v/>
      </c>
      <c r="JC7284" s="103" t="str">
        <f t="shared" ca="1" si="1949"/>
        <v/>
      </c>
      <c r="JD7284" s="104" t="str">
        <f t="shared" si="1950"/>
        <v/>
      </c>
      <c r="JE7284" s="102" t="str">
        <f t="shared" si="1951"/>
        <v/>
      </c>
      <c r="JF7284" s="66" t="str">
        <f t="shared" ca="1" si="1956"/>
        <v/>
      </c>
      <c r="JG7284" s="66" t="str">
        <f t="shared" ca="1" si="1955"/>
        <v/>
      </c>
      <c r="JH7284" s="66" t="str">
        <f t="shared" ca="1" si="1952"/>
        <v/>
      </c>
      <c r="JI7284" s="80" t="str">
        <f t="shared" ca="1" si="1953"/>
        <v/>
      </c>
      <c r="JJ7284" s="118" t="str">
        <f t="shared" ca="1" si="1954"/>
        <v/>
      </c>
    </row>
    <row r="7285" spans="253:270" x14ac:dyDescent="0.3">
      <c r="IS7285" s="74">
        <v>7283</v>
      </c>
      <c r="IT7285" s="90" t="str">
        <f t="shared" si="1940"/>
        <v/>
      </c>
      <c r="IU7285" s="101" t="str">
        <f t="shared" si="1941"/>
        <v/>
      </c>
      <c r="IV7285" s="102" t="str">
        <f t="shared" si="1942"/>
        <v/>
      </c>
      <c r="IW7285" s="102" t="str">
        <f t="shared" si="1943"/>
        <v/>
      </c>
      <c r="IX7285" s="103" t="str">
        <f t="shared" si="1944"/>
        <v/>
      </c>
      <c r="IY7285" s="112" t="str">
        <f t="shared" si="1945"/>
        <v/>
      </c>
      <c r="IZ7285" s="104" t="str">
        <f t="shared" ca="1" si="1946"/>
        <v/>
      </c>
      <c r="JA7285" s="102" t="str">
        <f t="shared" ca="1" si="1947"/>
        <v/>
      </c>
      <c r="JB7285" s="102" t="str">
        <f t="shared" ca="1" si="1948"/>
        <v/>
      </c>
      <c r="JC7285" s="103" t="str">
        <f t="shared" ca="1" si="1949"/>
        <v/>
      </c>
      <c r="JD7285" s="104" t="str">
        <f t="shared" si="1950"/>
        <v/>
      </c>
      <c r="JE7285" s="102" t="str">
        <f t="shared" si="1951"/>
        <v/>
      </c>
      <c r="JF7285" s="66" t="str">
        <f t="shared" ca="1" si="1956"/>
        <v/>
      </c>
      <c r="JG7285" s="66" t="str">
        <f t="shared" ca="1" si="1955"/>
        <v/>
      </c>
      <c r="JH7285" s="66" t="str">
        <f t="shared" ca="1" si="1952"/>
        <v/>
      </c>
      <c r="JI7285" s="80" t="str">
        <f t="shared" ca="1" si="1953"/>
        <v/>
      </c>
      <c r="JJ7285" s="118" t="str">
        <f t="shared" ca="1" si="1954"/>
        <v/>
      </c>
    </row>
    <row r="7286" spans="253:270" x14ac:dyDescent="0.3">
      <c r="IS7286" s="74">
        <v>7284</v>
      </c>
      <c r="IT7286" s="90" t="str">
        <f t="shared" si="1940"/>
        <v/>
      </c>
      <c r="IU7286" s="101" t="str">
        <f t="shared" si="1941"/>
        <v/>
      </c>
      <c r="IV7286" s="102" t="str">
        <f t="shared" si="1942"/>
        <v/>
      </c>
      <c r="IW7286" s="102" t="str">
        <f t="shared" si="1943"/>
        <v/>
      </c>
      <c r="IX7286" s="103" t="str">
        <f t="shared" si="1944"/>
        <v/>
      </c>
      <c r="IY7286" s="112" t="str">
        <f t="shared" si="1945"/>
        <v/>
      </c>
      <c r="IZ7286" s="104" t="str">
        <f t="shared" ca="1" si="1946"/>
        <v/>
      </c>
      <c r="JA7286" s="102" t="str">
        <f t="shared" ca="1" si="1947"/>
        <v/>
      </c>
      <c r="JB7286" s="102" t="str">
        <f t="shared" ca="1" si="1948"/>
        <v/>
      </c>
      <c r="JC7286" s="103" t="str">
        <f t="shared" ca="1" si="1949"/>
        <v/>
      </c>
      <c r="JD7286" s="104" t="str">
        <f t="shared" si="1950"/>
        <v/>
      </c>
      <c r="JE7286" s="102" t="str">
        <f t="shared" si="1951"/>
        <v/>
      </c>
      <c r="JF7286" s="66" t="str">
        <f t="shared" ca="1" si="1956"/>
        <v/>
      </c>
      <c r="JG7286" s="66" t="str">
        <f t="shared" ca="1" si="1955"/>
        <v/>
      </c>
      <c r="JH7286" s="66" t="str">
        <f t="shared" ca="1" si="1952"/>
        <v/>
      </c>
      <c r="JI7286" s="80" t="str">
        <f t="shared" ca="1" si="1953"/>
        <v/>
      </c>
      <c r="JJ7286" s="118" t="str">
        <f t="shared" ca="1" si="1954"/>
        <v/>
      </c>
    </row>
    <row r="7287" spans="253:270" x14ac:dyDescent="0.3">
      <c r="IS7287" s="74">
        <v>7285</v>
      </c>
      <c r="IT7287" s="90" t="str">
        <f t="shared" si="1940"/>
        <v/>
      </c>
      <c r="IU7287" s="101" t="str">
        <f t="shared" si="1941"/>
        <v/>
      </c>
      <c r="IV7287" s="102" t="str">
        <f t="shared" si="1942"/>
        <v/>
      </c>
      <c r="IW7287" s="102" t="str">
        <f t="shared" si="1943"/>
        <v/>
      </c>
      <c r="IX7287" s="103" t="str">
        <f t="shared" si="1944"/>
        <v/>
      </c>
      <c r="IY7287" s="112" t="str">
        <f t="shared" si="1945"/>
        <v/>
      </c>
      <c r="IZ7287" s="104" t="str">
        <f t="shared" ca="1" si="1946"/>
        <v/>
      </c>
      <c r="JA7287" s="102" t="str">
        <f t="shared" ca="1" si="1947"/>
        <v/>
      </c>
      <c r="JB7287" s="102" t="str">
        <f t="shared" ca="1" si="1948"/>
        <v/>
      </c>
      <c r="JC7287" s="103" t="str">
        <f t="shared" ca="1" si="1949"/>
        <v/>
      </c>
      <c r="JD7287" s="104" t="str">
        <f t="shared" si="1950"/>
        <v/>
      </c>
      <c r="JE7287" s="102" t="str">
        <f t="shared" si="1951"/>
        <v/>
      </c>
      <c r="JF7287" s="66" t="str">
        <f t="shared" ca="1" si="1956"/>
        <v/>
      </c>
      <c r="JG7287" s="66" t="str">
        <f t="shared" ca="1" si="1955"/>
        <v/>
      </c>
      <c r="JH7287" s="66" t="str">
        <f t="shared" ca="1" si="1952"/>
        <v/>
      </c>
      <c r="JI7287" s="80" t="str">
        <f t="shared" ca="1" si="1953"/>
        <v/>
      </c>
      <c r="JJ7287" s="118" t="str">
        <f t="shared" ca="1" si="1954"/>
        <v/>
      </c>
    </row>
    <row r="7288" spans="253:270" x14ac:dyDescent="0.3">
      <c r="IS7288" s="74">
        <v>7286</v>
      </c>
      <c r="IT7288" s="90" t="str">
        <f t="shared" si="1940"/>
        <v/>
      </c>
      <c r="IU7288" s="101" t="str">
        <f t="shared" si="1941"/>
        <v/>
      </c>
      <c r="IV7288" s="102" t="str">
        <f t="shared" si="1942"/>
        <v/>
      </c>
      <c r="IW7288" s="102" t="str">
        <f t="shared" si="1943"/>
        <v/>
      </c>
      <c r="IX7288" s="103" t="str">
        <f t="shared" si="1944"/>
        <v/>
      </c>
      <c r="IY7288" s="112" t="str">
        <f t="shared" si="1945"/>
        <v/>
      </c>
      <c r="IZ7288" s="104" t="str">
        <f t="shared" ca="1" si="1946"/>
        <v/>
      </c>
      <c r="JA7288" s="102" t="str">
        <f t="shared" ca="1" si="1947"/>
        <v/>
      </c>
      <c r="JB7288" s="102" t="str">
        <f t="shared" ca="1" si="1948"/>
        <v/>
      </c>
      <c r="JC7288" s="103" t="str">
        <f t="shared" ca="1" si="1949"/>
        <v/>
      </c>
      <c r="JD7288" s="104" t="str">
        <f t="shared" si="1950"/>
        <v/>
      </c>
      <c r="JE7288" s="102" t="str">
        <f t="shared" si="1951"/>
        <v/>
      </c>
      <c r="JF7288" s="66" t="str">
        <f t="shared" ca="1" si="1956"/>
        <v/>
      </c>
      <c r="JG7288" s="66" t="str">
        <f t="shared" ca="1" si="1955"/>
        <v/>
      </c>
      <c r="JH7288" s="66" t="str">
        <f t="shared" ca="1" si="1952"/>
        <v/>
      </c>
      <c r="JI7288" s="80" t="str">
        <f t="shared" ca="1" si="1953"/>
        <v/>
      </c>
      <c r="JJ7288" s="118" t="str">
        <f t="shared" ca="1" si="1954"/>
        <v/>
      </c>
    </row>
    <row r="7289" spans="253:270" x14ac:dyDescent="0.3">
      <c r="IS7289" s="74">
        <v>7287</v>
      </c>
      <c r="IT7289" s="90" t="str">
        <f t="shared" si="1940"/>
        <v/>
      </c>
      <c r="IU7289" s="101" t="str">
        <f t="shared" si="1941"/>
        <v/>
      </c>
      <c r="IV7289" s="102" t="str">
        <f t="shared" si="1942"/>
        <v/>
      </c>
      <c r="IW7289" s="102" t="str">
        <f t="shared" si="1943"/>
        <v/>
      </c>
      <c r="IX7289" s="103" t="str">
        <f t="shared" si="1944"/>
        <v/>
      </c>
      <c r="IY7289" s="112" t="str">
        <f t="shared" si="1945"/>
        <v/>
      </c>
      <c r="IZ7289" s="104" t="str">
        <f t="shared" ca="1" si="1946"/>
        <v/>
      </c>
      <c r="JA7289" s="102" t="str">
        <f t="shared" ca="1" si="1947"/>
        <v/>
      </c>
      <c r="JB7289" s="102" t="str">
        <f t="shared" ca="1" si="1948"/>
        <v/>
      </c>
      <c r="JC7289" s="103" t="str">
        <f t="shared" ca="1" si="1949"/>
        <v/>
      </c>
      <c r="JD7289" s="104" t="str">
        <f t="shared" si="1950"/>
        <v/>
      </c>
      <c r="JE7289" s="102" t="str">
        <f t="shared" si="1951"/>
        <v/>
      </c>
      <c r="JF7289" s="66" t="str">
        <f t="shared" ca="1" si="1956"/>
        <v/>
      </c>
      <c r="JG7289" s="66" t="str">
        <f t="shared" ca="1" si="1955"/>
        <v/>
      </c>
      <c r="JH7289" s="66" t="str">
        <f t="shared" ca="1" si="1952"/>
        <v/>
      </c>
      <c r="JI7289" s="80" t="str">
        <f t="shared" ca="1" si="1953"/>
        <v/>
      </c>
      <c r="JJ7289" s="118" t="str">
        <f t="shared" ca="1" si="1954"/>
        <v/>
      </c>
    </row>
    <row r="7290" spans="253:270" x14ac:dyDescent="0.3">
      <c r="IS7290" s="74">
        <v>7288</v>
      </c>
      <c r="IT7290" s="90" t="str">
        <f t="shared" si="1940"/>
        <v/>
      </c>
      <c r="IU7290" s="101" t="str">
        <f t="shared" si="1941"/>
        <v/>
      </c>
      <c r="IV7290" s="102" t="str">
        <f t="shared" si="1942"/>
        <v/>
      </c>
      <c r="IW7290" s="102" t="str">
        <f t="shared" si="1943"/>
        <v/>
      </c>
      <c r="IX7290" s="103" t="str">
        <f t="shared" si="1944"/>
        <v/>
      </c>
      <c r="IY7290" s="112" t="str">
        <f t="shared" si="1945"/>
        <v/>
      </c>
      <c r="IZ7290" s="104" t="str">
        <f t="shared" ca="1" si="1946"/>
        <v/>
      </c>
      <c r="JA7290" s="102" t="str">
        <f t="shared" ca="1" si="1947"/>
        <v/>
      </c>
      <c r="JB7290" s="102" t="str">
        <f t="shared" ca="1" si="1948"/>
        <v/>
      </c>
      <c r="JC7290" s="103" t="str">
        <f t="shared" ca="1" si="1949"/>
        <v/>
      </c>
      <c r="JD7290" s="104" t="str">
        <f t="shared" si="1950"/>
        <v/>
      </c>
      <c r="JE7290" s="102" t="str">
        <f t="shared" si="1951"/>
        <v/>
      </c>
      <c r="JF7290" s="66" t="str">
        <f t="shared" ca="1" si="1956"/>
        <v/>
      </c>
      <c r="JG7290" s="66" t="str">
        <f t="shared" ca="1" si="1955"/>
        <v/>
      </c>
      <c r="JH7290" s="66" t="str">
        <f t="shared" ca="1" si="1952"/>
        <v/>
      </c>
      <c r="JI7290" s="80" t="str">
        <f t="shared" ca="1" si="1953"/>
        <v/>
      </c>
      <c r="JJ7290" s="118" t="str">
        <f t="shared" ca="1" si="1954"/>
        <v/>
      </c>
    </row>
    <row r="7291" spans="253:270" x14ac:dyDescent="0.3">
      <c r="IS7291" s="74">
        <v>7289</v>
      </c>
      <c r="IT7291" s="90" t="str">
        <f t="shared" si="1940"/>
        <v/>
      </c>
      <c r="IU7291" s="101" t="str">
        <f t="shared" si="1941"/>
        <v/>
      </c>
      <c r="IV7291" s="102" t="str">
        <f t="shared" si="1942"/>
        <v/>
      </c>
      <c r="IW7291" s="102" t="str">
        <f t="shared" si="1943"/>
        <v/>
      </c>
      <c r="IX7291" s="103" t="str">
        <f t="shared" si="1944"/>
        <v/>
      </c>
      <c r="IY7291" s="112" t="str">
        <f t="shared" si="1945"/>
        <v/>
      </c>
      <c r="IZ7291" s="104" t="str">
        <f t="shared" ca="1" si="1946"/>
        <v/>
      </c>
      <c r="JA7291" s="102" t="str">
        <f t="shared" ca="1" si="1947"/>
        <v/>
      </c>
      <c r="JB7291" s="102" t="str">
        <f t="shared" ca="1" si="1948"/>
        <v/>
      </c>
      <c r="JC7291" s="103" t="str">
        <f t="shared" ca="1" si="1949"/>
        <v/>
      </c>
      <c r="JD7291" s="104" t="str">
        <f t="shared" si="1950"/>
        <v/>
      </c>
      <c r="JE7291" s="102" t="str">
        <f t="shared" si="1951"/>
        <v/>
      </c>
      <c r="JF7291" s="66" t="str">
        <f t="shared" ca="1" si="1956"/>
        <v/>
      </c>
      <c r="JG7291" s="66" t="str">
        <f t="shared" ca="1" si="1955"/>
        <v/>
      </c>
      <c r="JH7291" s="66" t="str">
        <f t="shared" ca="1" si="1952"/>
        <v/>
      </c>
      <c r="JI7291" s="80" t="str">
        <f t="shared" ca="1" si="1953"/>
        <v/>
      </c>
      <c r="JJ7291" s="118" t="str">
        <f t="shared" ca="1" si="1954"/>
        <v/>
      </c>
    </row>
    <row r="7292" spans="253:270" x14ac:dyDescent="0.3">
      <c r="IS7292" s="74">
        <v>7290</v>
      </c>
      <c r="IT7292" s="90" t="str">
        <f t="shared" si="1940"/>
        <v/>
      </c>
      <c r="IU7292" s="101" t="str">
        <f t="shared" si="1941"/>
        <v/>
      </c>
      <c r="IV7292" s="102" t="str">
        <f t="shared" si="1942"/>
        <v/>
      </c>
      <c r="IW7292" s="102" t="str">
        <f t="shared" si="1943"/>
        <v/>
      </c>
      <c r="IX7292" s="103" t="str">
        <f t="shared" si="1944"/>
        <v/>
      </c>
      <c r="IY7292" s="112" t="str">
        <f t="shared" si="1945"/>
        <v/>
      </c>
      <c r="IZ7292" s="104" t="str">
        <f t="shared" ca="1" si="1946"/>
        <v/>
      </c>
      <c r="JA7292" s="102" t="str">
        <f t="shared" ca="1" si="1947"/>
        <v/>
      </c>
      <c r="JB7292" s="102" t="str">
        <f t="shared" ca="1" si="1948"/>
        <v/>
      </c>
      <c r="JC7292" s="103" t="str">
        <f t="shared" ca="1" si="1949"/>
        <v/>
      </c>
      <c r="JD7292" s="104" t="str">
        <f t="shared" si="1950"/>
        <v/>
      </c>
      <c r="JE7292" s="102" t="str">
        <f t="shared" si="1951"/>
        <v/>
      </c>
      <c r="JF7292" s="66" t="str">
        <f t="shared" ca="1" si="1956"/>
        <v/>
      </c>
      <c r="JG7292" s="66" t="str">
        <f t="shared" ca="1" si="1955"/>
        <v/>
      </c>
      <c r="JH7292" s="66" t="str">
        <f t="shared" ca="1" si="1952"/>
        <v/>
      </c>
      <c r="JI7292" s="80" t="str">
        <f t="shared" ca="1" si="1953"/>
        <v/>
      </c>
      <c r="JJ7292" s="118" t="str">
        <f t="shared" ca="1" si="1954"/>
        <v/>
      </c>
    </row>
    <row r="7293" spans="253:270" x14ac:dyDescent="0.3">
      <c r="IS7293" s="74">
        <v>7291</v>
      </c>
      <c r="IT7293" s="90" t="str">
        <f t="shared" si="1940"/>
        <v/>
      </c>
      <c r="IU7293" s="101" t="str">
        <f t="shared" si="1941"/>
        <v/>
      </c>
      <c r="IV7293" s="102" t="str">
        <f t="shared" si="1942"/>
        <v/>
      </c>
      <c r="IW7293" s="102" t="str">
        <f t="shared" si="1943"/>
        <v/>
      </c>
      <c r="IX7293" s="103" t="str">
        <f t="shared" si="1944"/>
        <v/>
      </c>
      <c r="IY7293" s="112" t="str">
        <f t="shared" si="1945"/>
        <v/>
      </c>
      <c r="IZ7293" s="104" t="str">
        <f t="shared" ca="1" si="1946"/>
        <v/>
      </c>
      <c r="JA7293" s="102" t="str">
        <f t="shared" ca="1" si="1947"/>
        <v/>
      </c>
      <c r="JB7293" s="102" t="str">
        <f t="shared" ca="1" si="1948"/>
        <v/>
      </c>
      <c r="JC7293" s="103" t="str">
        <f t="shared" ca="1" si="1949"/>
        <v/>
      </c>
      <c r="JD7293" s="104" t="str">
        <f t="shared" si="1950"/>
        <v/>
      </c>
      <c r="JE7293" s="102" t="str">
        <f t="shared" si="1951"/>
        <v/>
      </c>
      <c r="JF7293" s="66" t="str">
        <f t="shared" ca="1" si="1956"/>
        <v/>
      </c>
      <c r="JG7293" s="66" t="str">
        <f t="shared" ca="1" si="1955"/>
        <v/>
      </c>
      <c r="JH7293" s="66" t="str">
        <f t="shared" ca="1" si="1952"/>
        <v/>
      </c>
      <c r="JI7293" s="80" t="str">
        <f t="shared" ca="1" si="1953"/>
        <v/>
      </c>
      <c r="JJ7293" s="118" t="str">
        <f t="shared" ca="1" si="1954"/>
        <v/>
      </c>
    </row>
    <row r="7294" spans="253:270" x14ac:dyDescent="0.3">
      <c r="IS7294" s="74">
        <v>7292</v>
      </c>
      <c r="IT7294" s="90" t="str">
        <f t="shared" si="1940"/>
        <v/>
      </c>
      <c r="IU7294" s="101" t="str">
        <f t="shared" si="1941"/>
        <v/>
      </c>
      <c r="IV7294" s="102" t="str">
        <f t="shared" si="1942"/>
        <v/>
      </c>
      <c r="IW7294" s="102" t="str">
        <f t="shared" si="1943"/>
        <v/>
      </c>
      <c r="IX7294" s="103" t="str">
        <f t="shared" si="1944"/>
        <v/>
      </c>
      <c r="IY7294" s="112" t="str">
        <f t="shared" si="1945"/>
        <v/>
      </c>
      <c r="IZ7294" s="104" t="str">
        <f t="shared" ca="1" si="1946"/>
        <v/>
      </c>
      <c r="JA7294" s="102" t="str">
        <f t="shared" ca="1" si="1947"/>
        <v/>
      </c>
      <c r="JB7294" s="102" t="str">
        <f t="shared" ca="1" si="1948"/>
        <v/>
      </c>
      <c r="JC7294" s="103" t="str">
        <f t="shared" ca="1" si="1949"/>
        <v/>
      </c>
      <c r="JD7294" s="104" t="str">
        <f t="shared" si="1950"/>
        <v/>
      </c>
      <c r="JE7294" s="102" t="str">
        <f t="shared" si="1951"/>
        <v/>
      </c>
      <c r="JF7294" s="66" t="str">
        <f t="shared" ca="1" si="1956"/>
        <v/>
      </c>
      <c r="JG7294" s="66" t="str">
        <f t="shared" ca="1" si="1955"/>
        <v/>
      </c>
      <c r="JH7294" s="66" t="str">
        <f t="shared" ca="1" si="1952"/>
        <v/>
      </c>
      <c r="JI7294" s="80" t="str">
        <f t="shared" ca="1" si="1953"/>
        <v/>
      </c>
      <c r="JJ7294" s="118" t="str">
        <f t="shared" ca="1" si="1954"/>
        <v/>
      </c>
    </row>
    <row r="7295" spans="253:270" x14ac:dyDescent="0.3">
      <c r="IS7295" s="74">
        <v>7293</v>
      </c>
      <c r="IT7295" s="90" t="str">
        <f t="shared" si="1940"/>
        <v/>
      </c>
      <c r="IU7295" s="101" t="str">
        <f t="shared" si="1941"/>
        <v/>
      </c>
      <c r="IV7295" s="102" t="str">
        <f t="shared" si="1942"/>
        <v/>
      </c>
      <c r="IW7295" s="102" t="str">
        <f t="shared" si="1943"/>
        <v/>
      </c>
      <c r="IX7295" s="103" t="str">
        <f t="shared" si="1944"/>
        <v/>
      </c>
      <c r="IY7295" s="112" t="str">
        <f t="shared" si="1945"/>
        <v/>
      </c>
      <c r="IZ7295" s="104" t="str">
        <f t="shared" ca="1" si="1946"/>
        <v/>
      </c>
      <c r="JA7295" s="102" t="str">
        <f t="shared" ca="1" si="1947"/>
        <v/>
      </c>
      <c r="JB7295" s="102" t="str">
        <f t="shared" ca="1" si="1948"/>
        <v/>
      </c>
      <c r="JC7295" s="103" t="str">
        <f t="shared" ca="1" si="1949"/>
        <v/>
      </c>
      <c r="JD7295" s="104" t="str">
        <f t="shared" si="1950"/>
        <v/>
      </c>
      <c r="JE7295" s="102" t="str">
        <f t="shared" si="1951"/>
        <v/>
      </c>
      <c r="JF7295" s="66" t="str">
        <f t="shared" ca="1" si="1956"/>
        <v/>
      </c>
      <c r="JG7295" s="66" t="str">
        <f t="shared" ca="1" si="1955"/>
        <v/>
      </c>
      <c r="JH7295" s="66" t="str">
        <f t="shared" ca="1" si="1952"/>
        <v/>
      </c>
      <c r="JI7295" s="80" t="str">
        <f t="shared" ca="1" si="1953"/>
        <v/>
      </c>
      <c r="JJ7295" s="118" t="str">
        <f t="shared" ca="1" si="1954"/>
        <v/>
      </c>
    </row>
    <row r="7296" spans="253:270" x14ac:dyDescent="0.3">
      <c r="IS7296" s="74">
        <v>7294</v>
      </c>
      <c r="IT7296" s="90" t="str">
        <f t="shared" si="1940"/>
        <v/>
      </c>
      <c r="IU7296" s="101" t="str">
        <f t="shared" si="1941"/>
        <v/>
      </c>
      <c r="IV7296" s="102" t="str">
        <f t="shared" si="1942"/>
        <v/>
      </c>
      <c r="IW7296" s="102" t="str">
        <f t="shared" si="1943"/>
        <v/>
      </c>
      <c r="IX7296" s="103" t="str">
        <f t="shared" si="1944"/>
        <v/>
      </c>
      <c r="IY7296" s="112" t="str">
        <f t="shared" si="1945"/>
        <v/>
      </c>
      <c r="IZ7296" s="104" t="str">
        <f t="shared" ca="1" si="1946"/>
        <v/>
      </c>
      <c r="JA7296" s="102" t="str">
        <f t="shared" ca="1" si="1947"/>
        <v/>
      </c>
      <c r="JB7296" s="102" t="str">
        <f t="shared" ca="1" si="1948"/>
        <v/>
      </c>
      <c r="JC7296" s="103" t="str">
        <f t="shared" ca="1" si="1949"/>
        <v/>
      </c>
      <c r="JD7296" s="104" t="str">
        <f t="shared" si="1950"/>
        <v/>
      </c>
      <c r="JE7296" s="102" t="str">
        <f t="shared" si="1951"/>
        <v/>
      </c>
      <c r="JF7296" s="66" t="str">
        <f t="shared" ca="1" si="1956"/>
        <v/>
      </c>
      <c r="JG7296" s="66" t="str">
        <f t="shared" ca="1" si="1955"/>
        <v/>
      </c>
      <c r="JH7296" s="66" t="str">
        <f t="shared" ca="1" si="1952"/>
        <v/>
      </c>
      <c r="JI7296" s="80" t="str">
        <f t="shared" ca="1" si="1953"/>
        <v/>
      </c>
      <c r="JJ7296" s="118" t="str">
        <f t="shared" ca="1" si="1954"/>
        <v/>
      </c>
    </row>
    <row r="7297" spans="253:270" x14ac:dyDescent="0.3">
      <c r="IS7297" s="74">
        <v>7295</v>
      </c>
      <c r="IT7297" s="90" t="str">
        <f t="shared" si="1940"/>
        <v/>
      </c>
      <c r="IU7297" s="101" t="str">
        <f t="shared" si="1941"/>
        <v/>
      </c>
      <c r="IV7297" s="102" t="str">
        <f t="shared" si="1942"/>
        <v/>
      </c>
      <c r="IW7297" s="102" t="str">
        <f t="shared" si="1943"/>
        <v/>
      </c>
      <c r="IX7297" s="103" t="str">
        <f t="shared" si="1944"/>
        <v/>
      </c>
      <c r="IY7297" s="112" t="str">
        <f t="shared" si="1945"/>
        <v/>
      </c>
      <c r="IZ7297" s="104" t="str">
        <f t="shared" ca="1" si="1946"/>
        <v/>
      </c>
      <c r="JA7297" s="102" t="str">
        <f t="shared" ca="1" si="1947"/>
        <v/>
      </c>
      <c r="JB7297" s="102" t="str">
        <f t="shared" ca="1" si="1948"/>
        <v/>
      </c>
      <c r="JC7297" s="103" t="str">
        <f t="shared" ca="1" si="1949"/>
        <v/>
      </c>
      <c r="JD7297" s="104" t="str">
        <f t="shared" si="1950"/>
        <v/>
      </c>
      <c r="JE7297" s="102" t="str">
        <f t="shared" si="1951"/>
        <v/>
      </c>
      <c r="JF7297" s="66" t="str">
        <f t="shared" ca="1" si="1956"/>
        <v/>
      </c>
      <c r="JG7297" s="66" t="str">
        <f t="shared" ca="1" si="1955"/>
        <v/>
      </c>
      <c r="JH7297" s="66" t="str">
        <f t="shared" ca="1" si="1952"/>
        <v/>
      </c>
      <c r="JI7297" s="80" t="str">
        <f t="shared" ca="1" si="1953"/>
        <v/>
      </c>
      <c r="JJ7297" s="118" t="str">
        <f t="shared" ca="1" si="1954"/>
        <v/>
      </c>
    </row>
    <row r="7298" spans="253:270" x14ac:dyDescent="0.3">
      <c r="IS7298" s="74">
        <v>7296</v>
      </c>
      <c r="IT7298" s="90" t="str">
        <f t="shared" si="1940"/>
        <v/>
      </c>
      <c r="IU7298" s="101" t="str">
        <f t="shared" si="1941"/>
        <v/>
      </c>
      <c r="IV7298" s="102" t="str">
        <f t="shared" si="1942"/>
        <v/>
      </c>
      <c r="IW7298" s="102" t="str">
        <f t="shared" si="1943"/>
        <v/>
      </c>
      <c r="IX7298" s="103" t="str">
        <f t="shared" si="1944"/>
        <v/>
      </c>
      <c r="IY7298" s="112" t="str">
        <f t="shared" si="1945"/>
        <v/>
      </c>
      <c r="IZ7298" s="104" t="str">
        <f t="shared" ca="1" si="1946"/>
        <v/>
      </c>
      <c r="JA7298" s="102" t="str">
        <f t="shared" ca="1" si="1947"/>
        <v/>
      </c>
      <c r="JB7298" s="102" t="str">
        <f t="shared" ca="1" si="1948"/>
        <v/>
      </c>
      <c r="JC7298" s="103" t="str">
        <f t="shared" ca="1" si="1949"/>
        <v/>
      </c>
      <c r="JD7298" s="104" t="str">
        <f t="shared" si="1950"/>
        <v/>
      </c>
      <c r="JE7298" s="102" t="str">
        <f t="shared" si="1951"/>
        <v/>
      </c>
      <c r="JF7298" s="66" t="str">
        <f t="shared" ca="1" si="1956"/>
        <v/>
      </c>
      <c r="JG7298" s="66" t="str">
        <f t="shared" ca="1" si="1955"/>
        <v/>
      </c>
      <c r="JH7298" s="66" t="str">
        <f t="shared" ca="1" si="1952"/>
        <v/>
      </c>
      <c r="JI7298" s="80" t="str">
        <f t="shared" ca="1" si="1953"/>
        <v/>
      </c>
      <c r="JJ7298" s="118" t="str">
        <f t="shared" ca="1" si="1954"/>
        <v/>
      </c>
    </row>
    <row r="7299" spans="253:270" x14ac:dyDescent="0.3">
      <c r="IS7299" s="74">
        <v>7297</v>
      </c>
      <c r="IT7299" s="90" t="str">
        <f t="shared" ref="IT7299:IT7362" si="1957">IF(INDEX(data_no_header,IS7299,1)="","",INDEX(data_no_header,IS7299,1))</f>
        <v/>
      </c>
      <c r="IU7299" s="101" t="str">
        <f t="shared" ref="IU7299:IU7362" si="1958">IF($IT7299&lt;&gt;"",VLOOKUP($IT7299,data_no_header,CODE(open_col)-64),"")</f>
        <v/>
      </c>
      <c r="IV7299" s="102" t="str">
        <f t="shared" ref="IV7299:IV7362" si="1959">IF($IT7299&lt;&gt;"",VLOOKUP($IT7299,data_no_header,CODE(high_col)-64),"")</f>
        <v/>
      </c>
      <c r="IW7299" s="102" t="str">
        <f t="shared" ref="IW7299:IW7362" si="1960">IF($IT7299&lt;&gt;"",VLOOKUP($IT7299,data_no_header,CODE(low_col)-64),"")</f>
        <v/>
      </c>
      <c r="IX7299" s="103" t="str">
        <f t="shared" ref="IX7299:IX7362" si="1961">IF($IT7299&lt;&gt;"",VLOOKUP($IT7299,data_no_header,CODE(close_col)-64),"")</f>
        <v/>
      </c>
      <c r="IY7299" s="112" t="str">
        <f t="shared" ref="IY7299:IY7362" si="1962">IF($IT7299&lt;&gt;"",VLOOKUP($IT7299,data_no_header,CODE(volume_col)-64),"")</f>
        <v/>
      </c>
      <c r="IZ7299" s="104" t="str">
        <f t="shared" ref="IZ7299:IZ7362" ca="1" si="1963">IF(IT7299&lt;&gt;"",IF($IS7299&gt;=IZ$1,AVERAGE(INDIRECT(CONCATENATE("IX",$IS7299+2,":IX",$IS7299+2-IZ$1))),""),"")</f>
        <v/>
      </c>
      <c r="JA7299" s="102" t="str">
        <f t="shared" ref="JA7299:JA7362" ca="1" si="1964">IF(IU7299&lt;&gt;"",IF($IS7299&gt;=JA$1,AVERAGE(INDIRECT(CONCATENATE("IX",$IS7299+2,":IX",$IS7299+2-JA$1))),""),"")</f>
        <v/>
      </c>
      <c r="JB7299" s="102" t="str">
        <f t="shared" ref="JB7299:JB7362" ca="1" si="1965">IF(IV7299&lt;&gt;"",IF($IS7299&gt;=JB$1,AVERAGE(INDIRECT(CONCATENATE("IX",$IS7299+2,":IX",$IS7299+2-JB$1))),""),"")</f>
        <v/>
      </c>
      <c r="JC7299" s="103" t="str">
        <f t="shared" ref="JC7299:JC7362" ca="1" si="1966">IF(IW7299&lt;&gt;"",IF($IS7299&gt;=JC$1,AVERAGE(INDIRECT(CONCATENATE("IX",$IS7299+2,":IX",$IS7299+2-JC$1))),""),"")</f>
        <v/>
      </c>
      <c r="JD7299" s="104" t="str">
        <f t="shared" si="1950"/>
        <v/>
      </c>
      <c r="JE7299" s="102" t="str">
        <f t="shared" si="1951"/>
        <v/>
      </c>
      <c r="JF7299" s="66" t="str">
        <f t="shared" ca="1" si="1956"/>
        <v/>
      </c>
      <c r="JG7299" s="66" t="str">
        <f t="shared" ca="1" si="1955"/>
        <v/>
      </c>
      <c r="JH7299" s="66" t="str">
        <f t="shared" ca="1" si="1952"/>
        <v/>
      </c>
      <c r="JI7299" s="80" t="str">
        <f t="shared" ca="1" si="1953"/>
        <v/>
      </c>
      <c r="JJ7299" s="118" t="str">
        <f t="shared" ca="1" si="1954"/>
        <v/>
      </c>
    </row>
    <row r="7300" spans="253:270" x14ac:dyDescent="0.3">
      <c r="IS7300" s="74">
        <v>7298</v>
      </c>
      <c r="IT7300" s="90" t="str">
        <f t="shared" si="1957"/>
        <v/>
      </c>
      <c r="IU7300" s="101" t="str">
        <f t="shared" si="1958"/>
        <v/>
      </c>
      <c r="IV7300" s="102" t="str">
        <f t="shared" si="1959"/>
        <v/>
      </c>
      <c r="IW7300" s="102" t="str">
        <f t="shared" si="1960"/>
        <v/>
      </c>
      <c r="IX7300" s="103" t="str">
        <f t="shared" si="1961"/>
        <v/>
      </c>
      <c r="IY7300" s="112" t="str">
        <f t="shared" si="1962"/>
        <v/>
      </c>
      <c r="IZ7300" s="104" t="str">
        <f t="shared" ca="1" si="1963"/>
        <v/>
      </c>
      <c r="JA7300" s="102" t="str">
        <f t="shared" ca="1" si="1964"/>
        <v/>
      </c>
      <c r="JB7300" s="102" t="str">
        <f t="shared" ca="1" si="1965"/>
        <v/>
      </c>
      <c r="JC7300" s="103" t="str">
        <f t="shared" ca="1" si="1966"/>
        <v/>
      </c>
      <c r="JD7300" s="104" t="str">
        <f t="shared" ref="JD7300:JD7363" si="1967">IF(IV7300&lt;&gt;"",IV7300-IW7300,"")</f>
        <v/>
      </c>
      <c r="JE7300" s="102" t="str">
        <f t="shared" ref="JE7300:JE7363" si="1968">IF(IU7300&lt;&gt;"",IU7300-IX7300,"")</f>
        <v/>
      </c>
      <c r="JF7300" s="66" t="str">
        <f t="shared" ca="1" si="1956"/>
        <v/>
      </c>
      <c r="JG7300" s="66" t="str">
        <f t="shared" ca="1" si="1955"/>
        <v/>
      </c>
      <c r="JH7300" s="66" t="str">
        <f t="shared" ref="JH7300:JH7363" ca="1" si="1969">IF(IT7300&lt;&gt;"",IF($IS7300&gt;=JH$1,_xlfn.STDEV.P(INDIRECT(CONCATENATE("JD",$IS7300+2,":JD",$IS7300+2-JH$1))),""),"")</f>
        <v/>
      </c>
      <c r="JI7300" s="80" t="str">
        <f t="shared" ref="JI7300:JI7363" ca="1" si="1970">IF(IU7300&lt;&gt;"",IF($IS7300&gt;=JI$1,_xlfn.STDEV.P(INDIRECT(CONCATENATE("JE",$IS7300+2,":JE",$IS7300+2-JI$1))),""),"")</f>
        <v/>
      </c>
      <c r="JJ7300" s="118" t="str">
        <f t="shared" ref="JJ7300:JJ7363" ca="1" si="1971">IF(IU7300&lt;&gt;"",IF($IS7300&gt;=JJ$1,_xlfn.STDEV.P(INDIRECT(CONCATENATE("IY",$IS7300+2,":IY",$IS7300+2-JJ$1))),""),"")</f>
        <v/>
      </c>
    </row>
    <row r="7301" spans="253:270" x14ac:dyDescent="0.3">
      <c r="IS7301" s="74">
        <v>7299</v>
      </c>
      <c r="IT7301" s="90" t="str">
        <f t="shared" si="1957"/>
        <v/>
      </c>
      <c r="IU7301" s="101" t="str">
        <f t="shared" si="1958"/>
        <v/>
      </c>
      <c r="IV7301" s="102" t="str">
        <f t="shared" si="1959"/>
        <v/>
      </c>
      <c r="IW7301" s="102" t="str">
        <f t="shared" si="1960"/>
        <v/>
      </c>
      <c r="IX7301" s="103" t="str">
        <f t="shared" si="1961"/>
        <v/>
      </c>
      <c r="IY7301" s="112" t="str">
        <f t="shared" si="1962"/>
        <v/>
      </c>
      <c r="IZ7301" s="104" t="str">
        <f t="shared" ca="1" si="1963"/>
        <v/>
      </c>
      <c r="JA7301" s="102" t="str">
        <f t="shared" ca="1" si="1964"/>
        <v/>
      </c>
      <c r="JB7301" s="102" t="str">
        <f t="shared" ca="1" si="1965"/>
        <v/>
      </c>
      <c r="JC7301" s="103" t="str">
        <f t="shared" ca="1" si="1966"/>
        <v/>
      </c>
      <c r="JD7301" s="104" t="str">
        <f t="shared" si="1967"/>
        <v/>
      </c>
      <c r="JE7301" s="102" t="str">
        <f t="shared" si="1968"/>
        <v/>
      </c>
      <c r="JF7301" s="66" t="str">
        <f t="shared" ca="1" si="1956"/>
        <v/>
      </c>
      <c r="JG7301" s="66" t="str">
        <f t="shared" ca="1" si="1955"/>
        <v/>
      </c>
      <c r="JH7301" s="66" t="str">
        <f t="shared" ca="1" si="1969"/>
        <v/>
      </c>
      <c r="JI7301" s="80" t="str">
        <f t="shared" ca="1" si="1970"/>
        <v/>
      </c>
      <c r="JJ7301" s="118" t="str">
        <f t="shared" ca="1" si="1971"/>
        <v/>
      </c>
    </row>
    <row r="7302" spans="253:270" x14ac:dyDescent="0.3">
      <c r="IS7302" s="74">
        <v>7300</v>
      </c>
      <c r="IT7302" s="90" t="str">
        <f t="shared" si="1957"/>
        <v/>
      </c>
      <c r="IU7302" s="101" t="str">
        <f t="shared" si="1958"/>
        <v/>
      </c>
      <c r="IV7302" s="102" t="str">
        <f t="shared" si="1959"/>
        <v/>
      </c>
      <c r="IW7302" s="102" t="str">
        <f t="shared" si="1960"/>
        <v/>
      </c>
      <c r="IX7302" s="103" t="str">
        <f t="shared" si="1961"/>
        <v/>
      </c>
      <c r="IY7302" s="112" t="str">
        <f t="shared" si="1962"/>
        <v/>
      </c>
      <c r="IZ7302" s="104" t="str">
        <f t="shared" ca="1" si="1963"/>
        <v/>
      </c>
      <c r="JA7302" s="102" t="str">
        <f t="shared" ca="1" si="1964"/>
        <v/>
      </c>
      <c r="JB7302" s="102" t="str">
        <f t="shared" ca="1" si="1965"/>
        <v/>
      </c>
      <c r="JC7302" s="103" t="str">
        <f t="shared" ca="1" si="1966"/>
        <v/>
      </c>
      <c r="JD7302" s="104" t="str">
        <f t="shared" si="1967"/>
        <v/>
      </c>
      <c r="JE7302" s="102" t="str">
        <f t="shared" si="1968"/>
        <v/>
      </c>
      <c r="JF7302" s="66" t="str">
        <f t="shared" ca="1" si="1956"/>
        <v/>
      </c>
      <c r="JG7302" s="66" t="str">
        <f t="shared" ca="1" si="1955"/>
        <v/>
      </c>
      <c r="JH7302" s="66" t="str">
        <f t="shared" ca="1" si="1969"/>
        <v/>
      </c>
      <c r="JI7302" s="80" t="str">
        <f t="shared" ca="1" si="1970"/>
        <v/>
      </c>
      <c r="JJ7302" s="118" t="str">
        <f t="shared" ca="1" si="1971"/>
        <v/>
      </c>
    </row>
    <row r="7303" spans="253:270" x14ac:dyDescent="0.3">
      <c r="IS7303" s="74">
        <v>7301</v>
      </c>
      <c r="IT7303" s="90" t="str">
        <f t="shared" si="1957"/>
        <v/>
      </c>
      <c r="IU7303" s="101" t="str">
        <f t="shared" si="1958"/>
        <v/>
      </c>
      <c r="IV7303" s="102" t="str">
        <f t="shared" si="1959"/>
        <v/>
      </c>
      <c r="IW7303" s="102" t="str">
        <f t="shared" si="1960"/>
        <v/>
      </c>
      <c r="IX7303" s="103" t="str">
        <f t="shared" si="1961"/>
        <v/>
      </c>
      <c r="IY7303" s="112" t="str">
        <f t="shared" si="1962"/>
        <v/>
      </c>
      <c r="IZ7303" s="104" t="str">
        <f t="shared" ca="1" si="1963"/>
        <v/>
      </c>
      <c r="JA7303" s="102" t="str">
        <f t="shared" ca="1" si="1964"/>
        <v/>
      </c>
      <c r="JB7303" s="102" t="str">
        <f t="shared" ca="1" si="1965"/>
        <v/>
      </c>
      <c r="JC7303" s="103" t="str">
        <f t="shared" ca="1" si="1966"/>
        <v/>
      </c>
      <c r="JD7303" s="104" t="str">
        <f t="shared" si="1967"/>
        <v/>
      </c>
      <c r="JE7303" s="102" t="str">
        <f t="shared" si="1968"/>
        <v/>
      </c>
      <c r="JF7303" s="66" t="str">
        <f t="shared" ca="1" si="1956"/>
        <v/>
      </c>
      <c r="JG7303" s="66" t="str">
        <f t="shared" ca="1" si="1955"/>
        <v/>
      </c>
      <c r="JH7303" s="66" t="str">
        <f t="shared" ca="1" si="1969"/>
        <v/>
      </c>
      <c r="JI7303" s="80" t="str">
        <f t="shared" ca="1" si="1970"/>
        <v/>
      </c>
      <c r="JJ7303" s="118" t="str">
        <f t="shared" ca="1" si="1971"/>
        <v/>
      </c>
    </row>
    <row r="7304" spans="253:270" x14ac:dyDescent="0.3">
      <c r="IS7304" s="74">
        <v>7302</v>
      </c>
      <c r="IT7304" s="90" t="str">
        <f t="shared" si="1957"/>
        <v/>
      </c>
      <c r="IU7304" s="101" t="str">
        <f t="shared" si="1958"/>
        <v/>
      </c>
      <c r="IV7304" s="102" t="str">
        <f t="shared" si="1959"/>
        <v/>
      </c>
      <c r="IW7304" s="102" t="str">
        <f t="shared" si="1960"/>
        <v/>
      </c>
      <c r="IX7304" s="103" t="str">
        <f t="shared" si="1961"/>
        <v/>
      </c>
      <c r="IY7304" s="112" t="str">
        <f t="shared" si="1962"/>
        <v/>
      </c>
      <c r="IZ7304" s="104" t="str">
        <f t="shared" ca="1" si="1963"/>
        <v/>
      </c>
      <c r="JA7304" s="102" t="str">
        <f t="shared" ca="1" si="1964"/>
        <v/>
      </c>
      <c r="JB7304" s="102" t="str">
        <f t="shared" ca="1" si="1965"/>
        <v/>
      </c>
      <c r="JC7304" s="103" t="str">
        <f t="shared" ca="1" si="1966"/>
        <v/>
      </c>
      <c r="JD7304" s="104" t="str">
        <f t="shared" si="1967"/>
        <v/>
      </c>
      <c r="JE7304" s="102" t="str">
        <f t="shared" si="1968"/>
        <v/>
      </c>
      <c r="JF7304" s="66" t="str">
        <f t="shared" ca="1" si="1956"/>
        <v/>
      </c>
      <c r="JG7304" s="66" t="str">
        <f t="shared" ca="1" si="1955"/>
        <v/>
      </c>
      <c r="JH7304" s="66" t="str">
        <f t="shared" ca="1" si="1969"/>
        <v/>
      </c>
      <c r="JI7304" s="80" t="str">
        <f t="shared" ca="1" si="1970"/>
        <v/>
      </c>
      <c r="JJ7304" s="118" t="str">
        <f t="shared" ca="1" si="1971"/>
        <v/>
      </c>
    </row>
    <row r="7305" spans="253:270" x14ac:dyDescent="0.3">
      <c r="IS7305" s="74">
        <v>7303</v>
      </c>
      <c r="IT7305" s="90" t="str">
        <f t="shared" si="1957"/>
        <v/>
      </c>
      <c r="IU7305" s="101" t="str">
        <f t="shared" si="1958"/>
        <v/>
      </c>
      <c r="IV7305" s="102" t="str">
        <f t="shared" si="1959"/>
        <v/>
      </c>
      <c r="IW7305" s="102" t="str">
        <f t="shared" si="1960"/>
        <v/>
      </c>
      <c r="IX7305" s="103" t="str">
        <f t="shared" si="1961"/>
        <v/>
      </c>
      <c r="IY7305" s="112" t="str">
        <f t="shared" si="1962"/>
        <v/>
      </c>
      <c r="IZ7305" s="104" t="str">
        <f t="shared" ca="1" si="1963"/>
        <v/>
      </c>
      <c r="JA7305" s="102" t="str">
        <f t="shared" ca="1" si="1964"/>
        <v/>
      </c>
      <c r="JB7305" s="102" t="str">
        <f t="shared" ca="1" si="1965"/>
        <v/>
      </c>
      <c r="JC7305" s="103" t="str">
        <f t="shared" ca="1" si="1966"/>
        <v/>
      </c>
      <c r="JD7305" s="104" t="str">
        <f t="shared" si="1967"/>
        <v/>
      </c>
      <c r="JE7305" s="102" t="str">
        <f t="shared" si="1968"/>
        <v/>
      </c>
      <c r="JF7305" s="66" t="str">
        <f t="shared" ca="1" si="1956"/>
        <v/>
      </c>
      <c r="JG7305" s="66" t="str">
        <f t="shared" ca="1" si="1955"/>
        <v/>
      </c>
      <c r="JH7305" s="66" t="str">
        <f t="shared" ca="1" si="1969"/>
        <v/>
      </c>
      <c r="JI7305" s="80" t="str">
        <f t="shared" ca="1" si="1970"/>
        <v/>
      </c>
      <c r="JJ7305" s="118" t="str">
        <f t="shared" ca="1" si="1971"/>
        <v/>
      </c>
    </row>
    <row r="7306" spans="253:270" x14ac:dyDescent="0.3">
      <c r="IS7306" s="74">
        <v>7304</v>
      </c>
      <c r="IT7306" s="90" t="str">
        <f t="shared" si="1957"/>
        <v/>
      </c>
      <c r="IU7306" s="101" t="str">
        <f t="shared" si="1958"/>
        <v/>
      </c>
      <c r="IV7306" s="102" t="str">
        <f t="shared" si="1959"/>
        <v/>
      </c>
      <c r="IW7306" s="102" t="str">
        <f t="shared" si="1960"/>
        <v/>
      </c>
      <c r="IX7306" s="103" t="str">
        <f t="shared" si="1961"/>
        <v/>
      </c>
      <c r="IY7306" s="112" t="str">
        <f t="shared" si="1962"/>
        <v/>
      </c>
      <c r="IZ7306" s="104" t="str">
        <f t="shared" ca="1" si="1963"/>
        <v/>
      </c>
      <c r="JA7306" s="102" t="str">
        <f t="shared" ca="1" si="1964"/>
        <v/>
      </c>
      <c r="JB7306" s="102" t="str">
        <f t="shared" ca="1" si="1965"/>
        <v/>
      </c>
      <c r="JC7306" s="103" t="str">
        <f t="shared" ca="1" si="1966"/>
        <v/>
      </c>
      <c r="JD7306" s="104" t="str">
        <f t="shared" si="1967"/>
        <v/>
      </c>
      <c r="JE7306" s="102" t="str">
        <f t="shared" si="1968"/>
        <v/>
      </c>
      <c r="JF7306" s="66" t="str">
        <f t="shared" ca="1" si="1956"/>
        <v/>
      </c>
      <c r="JG7306" s="66" t="str">
        <f t="shared" ca="1" si="1955"/>
        <v/>
      </c>
      <c r="JH7306" s="66" t="str">
        <f t="shared" ca="1" si="1969"/>
        <v/>
      </c>
      <c r="JI7306" s="80" t="str">
        <f t="shared" ca="1" si="1970"/>
        <v/>
      </c>
      <c r="JJ7306" s="118" t="str">
        <f t="shared" ca="1" si="1971"/>
        <v/>
      </c>
    </row>
    <row r="7307" spans="253:270" x14ac:dyDescent="0.3">
      <c r="IS7307" s="74">
        <v>7305</v>
      </c>
      <c r="IT7307" s="90" t="str">
        <f t="shared" si="1957"/>
        <v/>
      </c>
      <c r="IU7307" s="101" t="str">
        <f t="shared" si="1958"/>
        <v/>
      </c>
      <c r="IV7307" s="102" t="str">
        <f t="shared" si="1959"/>
        <v/>
      </c>
      <c r="IW7307" s="102" t="str">
        <f t="shared" si="1960"/>
        <v/>
      </c>
      <c r="IX7307" s="103" t="str">
        <f t="shared" si="1961"/>
        <v/>
      </c>
      <c r="IY7307" s="112" t="str">
        <f t="shared" si="1962"/>
        <v/>
      </c>
      <c r="IZ7307" s="104" t="str">
        <f t="shared" ca="1" si="1963"/>
        <v/>
      </c>
      <c r="JA7307" s="102" t="str">
        <f t="shared" ca="1" si="1964"/>
        <v/>
      </c>
      <c r="JB7307" s="102" t="str">
        <f t="shared" ca="1" si="1965"/>
        <v/>
      </c>
      <c r="JC7307" s="103" t="str">
        <f t="shared" ca="1" si="1966"/>
        <v/>
      </c>
      <c r="JD7307" s="104" t="str">
        <f t="shared" si="1967"/>
        <v/>
      </c>
      <c r="JE7307" s="102" t="str">
        <f t="shared" si="1968"/>
        <v/>
      </c>
      <c r="JF7307" s="66" t="str">
        <f t="shared" ca="1" si="1956"/>
        <v/>
      </c>
      <c r="JG7307" s="66" t="str">
        <f t="shared" ca="1" si="1955"/>
        <v/>
      </c>
      <c r="JH7307" s="66" t="str">
        <f t="shared" ca="1" si="1969"/>
        <v/>
      </c>
      <c r="JI7307" s="80" t="str">
        <f t="shared" ca="1" si="1970"/>
        <v/>
      </c>
      <c r="JJ7307" s="118" t="str">
        <f t="shared" ca="1" si="1971"/>
        <v/>
      </c>
    </row>
    <row r="7308" spans="253:270" x14ac:dyDescent="0.3">
      <c r="IS7308" s="74">
        <v>7306</v>
      </c>
      <c r="IT7308" s="90" t="str">
        <f t="shared" si="1957"/>
        <v/>
      </c>
      <c r="IU7308" s="101" t="str">
        <f t="shared" si="1958"/>
        <v/>
      </c>
      <c r="IV7308" s="102" t="str">
        <f t="shared" si="1959"/>
        <v/>
      </c>
      <c r="IW7308" s="102" t="str">
        <f t="shared" si="1960"/>
        <v/>
      </c>
      <c r="IX7308" s="103" t="str">
        <f t="shared" si="1961"/>
        <v/>
      </c>
      <c r="IY7308" s="112" t="str">
        <f t="shared" si="1962"/>
        <v/>
      </c>
      <c r="IZ7308" s="104" t="str">
        <f t="shared" ca="1" si="1963"/>
        <v/>
      </c>
      <c r="JA7308" s="102" t="str">
        <f t="shared" ca="1" si="1964"/>
        <v/>
      </c>
      <c r="JB7308" s="102" t="str">
        <f t="shared" ca="1" si="1965"/>
        <v/>
      </c>
      <c r="JC7308" s="103" t="str">
        <f t="shared" ca="1" si="1966"/>
        <v/>
      </c>
      <c r="JD7308" s="104" t="str">
        <f t="shared" si="1967"/>
        <v/>
      </c>
      <c r="JE7308" s="102" t="str">
        <f t="shared" si="1968"/>
        <v/>
      </c>
      <c r="JF7308" s="66" t="str">
        <f t="shared" ca="1" si="1956"/>
        <v/>
      </c>
      <c r="JG7308" s="66" t="str">
        <f t="shared" ca="1" si="1955"/>
        <v/>
      </c>
      <c r="JH7308" s="66" t="str">
        <f t="shared" ca="1" si="1969"/>
        <v/>
      </c>
      <c r="JI7308" s="80" t="str">
        <f t="shared" ca="1" si="1970"/>
        <v/>
      </c>
      <c r="JJ7308" s="118" t="str">
        <f t="shared" ca="1" si="1971"/>
        <v/>
      </c>
    </row>
    <row r="7309" spans="253:270" x14ac:dyDescent="0.3">
      <c r="IS7309" s="74">
        <v>7307</v>
      </c>
      <c r="IT7309" s="90" t="str">
        <f t="shared" si="1957"/>
        <v/>
      </c>
      <c r="IU7309" s="101" t="str">
        <f t="shared" si="1958"/>
        <v/>
      </c>
      <c r="IV7309" s="102" t="str">
        <f t="shared" si="1959"/>
        <v/>
      </c>
      <c r="IW7309" s="102" t="str">
        <f t="shared" si="1960"/>
        <v/>
      </c>
      <c r="IX7309" s="103" t="str">
        <f t="shared" si="1961"/>
        <v/>
      </c>
      <c r="IY7309" s="112" t="str">
        <f t="shared" si="1962"/>
        <v/>
      </c>
      <c r="IZ7309" s="104" t="str">
        <f t="shared" ca="1" si="1963"/>
        <v/>
      </c>
      <c r="JA7309" s="102" t="str">
        <f t="shared" ca="1" si="1964"/>
        <v/>
      </c>
      <c r="JB7309" s="102" t="str">
        <f t="shared" ca="1" si="1965"/>
        <v/>
      </c>
      <c r="JC7309" s="103" t="str">
        <f t="shared" ca="1" si="1966"/>
        <v/>
      </c>
      <c r="JD7309" s="104" t="str">
        <f t="shared" si="1967"/>
        <v/>
      </c>
      <c r="JE7309" s="102" t="str">
        <f t="shared" si="1968"/>
        <v/>
      </c>
      <c r="JF7309" s="66" t="str">
        <f t="shared" ca="1" si="1956"/>
        <v/>
      </c>
      <c r="JG7309" s="66" t="str">
        <f t="shared" ca="1" si="1955"/>
        <v/>
      </c>
      <c r="JH7309" s="66" t="str">
        <f t="shared" ca="1" si="1969"/>
        <v/>
      </c>
      <c r="JI7309" s="80" t="str">
        <f t="shared" ca="1" si="1970"/>
        <v/>
      </c>
      <c r="JJ7309" s="118" t="str">
        <f t="shared" ca="1" si="1971"/>
        <v/>
      </c>
    </row>
    <row r="7310" spans="253:270" x14ac:dyDescent="0.3">
      <c r="IS7310" s="74">
        <v>7308</v>
      </c>
      <c r="IT7310" s="90" t="str">
        <f t="shared" si="1957"/>
        <v/>
      </c>
      <c r="IU7310" s="101" t="str">
        <f t="shared" si="1958"/>
        <v/>
      </c>
      <c r="IV7310" s="102" t="str">
        <f t="shared" si="1959"/>
        <v/>
      </c>
      <c r="IW7310" s="102" t="str">
        <f t="shared" si="1960"/>
        <v/>
      </c>
      <c r="IX7310" s="103" t="str">
        <f t="shared" si="1961"/>
        <v/>
      </c>
      <c r="IY7310" s="112" t="str">
        <f t="shared" si="1962"/>
        <v/>
      </c>
      <c r="IZ7310" s="104" t="str">
        <f t="shared" ca="1" si="1963"/>
        <v/>
      </c>
      <c r="JA7310" s="102" t="str">
        <f t="shared" ca="1" si="1964"/>
        <v/>
      </c>
      <c r="JB7310" s="102" t="str">
        <f t="shared" ca="1" si="1965"/>
        <v/>
      </c>
      <c r="JC7310" s="103" t="str">
        <f t="shared" ca="1" si="1966"/>
        <v/>
      </c>
      <c r="JD7310" s="104" t="str">
        <f t="shared" si="1967"/>
        <v/>
      </c>
      <c r="JE7310" s="102" t="str">
        <f t="shared" si="1968"/>
        <v/>
      </c>
      <c r="JF7310" s="66" t="str">
        <f t="shared" ca="1" si="1956"/>
        <v/>
      </c>
      <c r="JG7310" s="66" t="str">
        <f t="shared" ca="1" si="1955"/>
        <v/>
      </c>
      <c r="JH7310" s="66" t="str">
        <f t="shared" ca="1" si="1969"/>
        <v/>
      </c>
      <c r="JI7310" s="80" t="str">
        <f t="shared" ca="1" si="1970"/>
        <v/>
      </c>
      <c r="JJ7310" s="118" t="str">
        <f t="shared" ca="1" si="1971"/>
        <v/>
      </c>
    </row>
    <row r="7311" spans="253:270" x14ac:dyDescent="0.3">
      <c r="IS7311" s="74">
        <v>7309</v>
      </c>
      <c r="IT7311" s="90" t="str">
        <f t="shared" si="1957"/>
        <v/>
      </c>
      <c r="IU7311" s="101" t="str">
        <f t="shared" si="1958"/>
        <v/>
      </c>
      <c r="IV7311" s="102" t="str">
        <f t="shared" si="1959"/>
        <v/>
      </c>
      <c r="IW7311" s="102" t="str">
        <f t="shared" si="1960"/>
        <v/>
      </c>
      <c r="IX7311" s="103" t="str">
        <f t="shared" si="1961"/>
        <v/>
      </c>
      <c r="IY7311" s="112" t="str">
        <f t="shared" si="1962"/>
        <v/>
      </c>
      <c r="IZ7311" s="104" t="str">
        <f t="shared" ca="1" si="1963"/>
        <v/>
      </c>
      <c r="JA7311" s="102" t="str">
        <f t="shared" ca="1" si="1964"/>
        <v/>
      </c>
      <c r="JB7311" s="102" t="str">
        <f t="shared" ca="1" si="1965"/>
        <v/>
      </c>
      <c r="JC7311" s="103" t="str">
        <f t="shared" ca="1" si="1966"/>
        <v/>
      </c>
      <c r="JD7311" s="104" t="str">
        <f t="shared" si="1967"/>
        <v/>
      </c>
      <c r="JE7311" s="102" t="str">
        <f t="shared" si="1968"/>
        <v/>
      </c>
      <c r="JF7311" s="66" t="str">
        <f t="shared" ca="1" si="1956"/>
        <v/>
      </c>
      <c r="JG7311" s="66" t="str">
        <f t="shared" ca="1" si="1955"/>
        <v/>
      </c>
      <c r="JH7311" s="66" t="str">
        <f t="shared" ca="1" si="1969"/>
        <v/>
      </c>
      <c r="JI7311" s="80" t="str">
        <f t="shared" ca="1" si="1970"/>
        <v/>
      </c>
      <c r="JJ7311" s="118" t="str">
        <f t="shared" ca="1" si="1971"/>
        <v/>
      </c>
    </row>
    <row r="7312" spans="253:270" x14ac:dyDescent="0.3">
      <c r="IS7312" s="74">
        <v>7310</v>
      </c>
      <c r="IT7312" s="90" t="str">
        <f t="shared" si="1957"/>
        <v/>
      </c>
      <c r="IU7312" s="101" t="str">
        <f t="shared" si="1958"/>
        <v/>
      </c>
      <c r="IV7312" s="102" t="str">
        <f t="shared" si="1959"/>
        <v/>
      </c>
      <c r="IW7312" s="102" t="str">
        <f t="shared" si="1960"/>
        <v/>
      </c>
      <c r="IX7312" s="103" t="str">
        <f t="shared" si="1961"/>
        <v/>
      </c>
      <c r="IY7312" s="112" t="str">
        <f t="shared" si="1962"/>
        <v/>
      </c>
      <c r="IZ7312" s="104" t="str">
        <f t="shared" ca="1" si="1963"/>
        <v/>
      </c>
      <c r="JA7312" s="102" t="str">
        <f t="shared" ca="1" si="1964"/>
        <v/>
      </c>
      <c r="JB7312" s="102" t="str">
        <f t="shared" ca="1" si="1965"/>
        <v/>
      </c>
      <c r="JC7312" s="103" t="str">
        <f t="shared" ca="1" si="1966"/>
        <v/>
      </c>
      <c r="JD7312" s="104" t="str">
        <f t="shared" si="1967"/>
        <v/>
      </c>
      <c r="JE7312" s="102" t="str">
        <f t="shared" si="1968"/>
        <v/>
      </c>
      <c r="JF7312" s="66" t="str">
        <f t="shared" ca="1" si="1956"/>
        <v/>
      </c>
      <c r="JG7312" s="66" t="str">
        <f t="shared" ca="1" si="1955"/>
        <v/>
      </c>
      <c r="JH7312" s="66" t="str">
        <f t="shared" ca="1" si="1969"/>
        <v/>
      </c>
      <c r="JI7312" s="80" t="str">
        <f t="shared" ca="1" si="1970"/>
        <v/>
      </c>
      <c r="JJ7312" s="118" t="str">
        <f t="shared" ca="1" si="1971"/>
        <v/>
      </c>
    </row>
    <row r="7313" spans="253:270" x14ac:dyDescent="0.3">
      <c r="IS7313" s="74">
        <v>7311</v>
      </c>
      <c r="IT7313" s="90" t="str">
        <f t="shared" si="1957"/>
        <v/>
      </c>
      <c r="IU7313" s="101" t="str">
        <f t="shared" si="1958"/>
        <v/>
      </c>
      <c r="IV7313" s="102" t="str">
        <f t="shared" si="1959"/>
        <v/>
      </c>
      <c r="IW7313" s="102" t="str">
        <f t="shared" si="1960"/>
        <v/>
      </c>
      <c r="IX7313" s="103" t="str">
        <f t="shared" si="1961"/>
        <v/>
      </c>
      <c r="IY7313" s="112" t="str">
        <f t="shared" si="1962"/>
        <v/>
      </c>
      <c r="IZ7313" s="104" t="str">
        <f t="shared" ca="1" si="1963"/>
        <v/>
      </c>
      <c r="JA7313" s="102" t="str">
        <f t="shared" ca="1" si="1964"/>
        <v/>
      </c>
      <c r="JB7313" s="102" t="str">
        <f t="shared" ca="1" si="1965"/>
        <v/>
      </c>
      <c r="JC7313" s="103" t="str">
        <f t="shared" ca="1" si="1966"/>
        <v/>
      </c>
      <c r="JD7313" s="104" t="str">
        <f t="shared" si="1967"/>
        <v/>
      </c>
      <c r="JE7313" s="102" t="str">
        <f t="shared" si="1968"/>
        <v/>
      </c>
      <c r="JF7313" s="66" t="str">
        <f t="shared" ca="1" si="1956"/>
        <v/>
      </c>
      <c r="JG7313" s="66" t="str">
        <f t="shared" ca="1" si="1955"/>
        <v/>
      </c>
      <c r="JH7313" s="66" t="str">
        <f t="shared" ca="1" si="1969"/>
        <v/>
      </c>
      <c r="JI7313" s="80" t="str">
        <f t="shared" ca="1" si="1970"/>
        <v/>
      </c>
      <c r="JJ7313" s="118" t="str">
        <f t="shared" ca="1" si="1971"/>
        <v/>
      </c>
    </row>
    <row r="7314" spans="253:270" x14ac:dyDescent="0.3">
      <c r="IS7314" s="74">
        <v>7312</v>
      </c>
      <c r="IT7314" s="90" t="str">
        <f t="shared" si="1957"/>
        <v/>
      </c>
      <c r="IU7314" s="101" t="str">
        <f t="shared" si="1958"/>
        <v/>
      </c>
      <c r="IV7314" s="102" t="str">
        <f t="shared" si="1959"/>
        <v/>
      </c>
      <c r="IW7314" s="102" t="str">
        <f t="shared" si="1960"/>
        <v/>
      </c>
      <c r="IX7314" s="103" t="str">
        <f t="shared" si="1961"/>
        <v/>
      </c>
      <c r="IY7314" s="112" t="str">
        <f t="shared" si="1962"/>
        <v/>
      </c>
      <c r="IZ7314" s="104" t="str">
        <f t="shared" ca="1" si="1963"/>
        <v/>
      </c>
      <c r="JA7314" s="102" t="str">
        <f t="shared" ca="1" si="1964"/>
        <v/>
      </c>
      <c r="JB7314" s="102" t="str">
        <f t="shared" ca="1" si="1965"/>
        <v/>
      </c>
      <c r="JC7314" s="103" t="str">
        <f t="shared" ca="1" si="1966"/>
        <v/>
      </c>
      <c r="JD7314" s="104" t="str">
        <f t="shared" si="1967"/>
        <v/>
      </c>
      <c r="JE7314" s="102" t="str">
        <f t="shared" si="1968"/>
        <v/>
      </c>
      <c r="JF7314" s="66" t="str">
        <f t="shared" ca="1" si="1956"/>
        <v/>
      </c>
      <c r="JG7314" s="66" t="str">
        <f t="shared" ca="1" si="1955"/>
        <v/>
      </c>
      <c r="JH7314" s="66" t="str">
        <f t="shared" ca="1" si="1969"/>
        <v/>
      </c>
      <c r="JI7314" s="80" t="str">
        <f t="shared" ca="1" si="1970"/>
        <v/>
      </c>
      <c r="JJ7314" s="118" t="str">
        <f t="shared" ca="1" si="1971"/>
        <v/>
      </c>
    </row>
    <row r="7315" spans="253:270" x14ac:dyDescent="0.3">
      <c r="IS7315" s="74">
        <v>7313</v>
      </c>
      <c r="IT7315" s="90" t="str">
        <f t="shared" si="1957"/>
        <v/>
      </c>
      <c r="IU7315" s="101" t="str">
        <f t="shared" si="1958"/>
        <v/>
      </c>
      <c r="IV7315" s="102" t="str">
        <f t="shared" si="1959"/>
        <v/>
      </c>
      <c r="IW7315" s="102" t="str">
        <f t="shared" si="1960"/>
        <v/>
      </c>
      <c r="IX7315" s="103" t="str">
        <f t="shared" si="1961"/>
        <v/>
      </c>
      <c r="IY7315" s="112" t="str">
        <f t="shared" si="1962"/>
        <v/>
      </c>
      <c r="IZ7315" s="104" t="str">
        <f t="shared" ca="1" si="1963"/>
        <v/>
      </c>
      <c r="JA7315" s="102" t="str">
        <f t="shared" ca="1" si="1964"/>
        <v/>
      </c>
      <c r="JB7315" s="102" t="str">
        <f t="shared" ca="1" si="1965"/>
        <v/>
      </c>
      <c r="JC7315" s="103" t="str">
        <f t="shared" ca="1" si="1966"/>
        <v/>
      </c>
      <c r="JD7315" s="104" t="str">
        <f t="shared" si="1967"/>
        <v/>
      </c>
      <c r="JE7315" s="102" t="str">
        <f t="shared" si="1968"/>
        <v/>
      </c>
      <c r="JF7315" s="66" t="str">
        <f t="shared" ca="1" si="1956"/>
        <v/>
      </c>
      <c r="JG7315" s="66" t="str">
        <f t="shared" ca="1" si="1955"/>
        <v/>
      </c>
      <c r="JH7315" s="66" t="str">
        <f t="shared" ca="1" si="1969"/>
        <v/>
      </c>
      <c r="JI7315" s="80" t="str">
        <f t="shared" ca="1" si="1970"/>
        <v/>
      </c>
      <c r="JJ7315" s="118" t="str">
        <f t="shared" ca="1" si="1971"/>
        <v/>
      </c>
    </row>
    <row r="7316" spans="253:270" x14ac:dyDescent="0.3">
      <c r="IS7316" s="74">
        <v>7314</v>
      </c>
      <c r="IT7316" s="90" t="str">
        <f t="shared" si="1957"/>
        <v/>
      </c>
      <c r="IU7316" s="101" t="str">
        <f t="shared" si="1958"/>
        <v/>
      </c>
      <c r="IV7316" s="102" t="str">
        <f t="shared" si="1959"/>
        <v/>
      </c>
      <c r="IW7316" s="102" t="str">
        <f t="shared" si="1960"/>
        <v/>
      </c>
      <c r="IX7316" s="103" t="str">
        <f t="shared" si="1961"/>
        <v/>
      </c>
      <c r="IY7316" s="112" t="str">
        <f t="shared" si="1962"/>
        <v/>
      </c>
      <c r="IZ7316" s="104" t="str">
        <f t="shared" ca="1" si="1963"/>
        <v/>
      </c>
      <c r="JA7316" s="102" t="str">
        <f t="shared" ca="1" si="1964"/>
        <v/>
      </c>
      <c r="JB7316" s="102" t="str">
        <f t="shared" ca="1" si="1965"/>
        <v/>
      </c>
      <c r="JC7316" s="103" t="str">
        <f t="shared" ca="1" si="1966"/>
        <v/>
      </c>
      <c r="JD7316" s="104" t="str">
        <f t="shared" si="1967"/>
        <v/>
      </c>
      <c r="JE7316" s="102" t="str">
        <f t="shared" si="1968"/>
        <v/>
      </c>
      <c r="JF7316" s="66" t="str">
        <f t="shared" ca="1" si="1956"/>
        <v/>
      </c>
      <c r="JG7316" s="66" t="str">
        <f t="shared" ca="1" si="1955"/>
        <v/>
      </c>
      <c r="JH7316" s="66" t="str">
        <f t="shared" ca="1" si="1969"/>
        <v/>
      </c>
      <c r="JI7316" s="80" t="str">
        <f t="shared" ca="1" si="1970"/>
        <v/>
      </c>
      <c r="JJ7316" s="118" t="str">
        <f t="shared" ca="1" si="1971"/>
        <v/>
      </c>
    </row>
    <row r="7317" spans="253:270" x14ac:dyDescent="0.3">
      <c r="IS7317" s="74">
        <v>7315</v>
      </c>
      <c r="IT7317" s="90" t="str">
        <f t="shared" si="1957"/>
        <v/>
      </c>
      <c r="IU7317" s="101" t="str">
        <f t="shared" si="1958"/>
        <v/>
      </c>
      <c r="IV7317" s="102" t="str">
        <f t="shared" si="1959"/>
        <v/>
      </c>
      <c r="IW7317" s="102" t="str">
        <f t="shared" si="1960"/>
        <v/>
      </c>
      <c r="IX7317" s="103" t="str">
        <f t="shared" si="1961"/>
        <v/>
      </c>
      <c r="IY7317" s="112" t="str">
        <f t="shared" si="1962"/>
        <v/>
      </c>
      <c r="IZ7317" s="104" t="str">
        <f t="shared" ca="1" si="1963"/>
        <v/>
      </c>
      <c r="JA7317" s="102" t="str">
        <f t="shared" ca="1" si="1964"/>
        <v/>
      </c>
      <c r="JB7317" s="102" t="str">
        <f t="shared" ca="1" si="1965"/>
        <v/>
      </c>
      <c r="JC7317" s="103" t="str">
        <f t="shared" ca="1" si="1966"/>
        <v/>
      </c>
      <c r="JD7317" s="104" t="str">
        <f t="shared" si="1967"/>
        <v/>
      </c>
      <c r="JE7317" s="102" t="str">
        <f t="shared" si="1968"/>
        <v/>
      </c>
      <c r="JF7317" s="66" t="str">
        <f t="shared" ca="1" si="1956"/>
        <v/>
      </c>
      <c r="JG7317" s="66" t="str">
        <f t="shared" ca="1" si="1955"/>
        <v/>
      </c>
      <c r="JH7317" s="66" t="str">
        <f t="shared" ca="1" si="1969"/>
        <v/>
      </c>
      <c r="JI7317" s="80" t="str">
        <f t="shared" ca="1" si="1970"/>
        <v/>
      </c>
      <c r="JJ7317" s="118" t="str">
        <f t="shared" ca="1" si="1971"/>
        <v/>
      </c>
    </row>
    <row r="7318" spans="253:270" x14ac:dyDescent="0.3">
      <c r="IS7318" s="74">
        <v>7316</v>
      </c>
      <c r="IT7318" s="90" t="str">
        <f t="shared" si="1957"/>
        <v/>
      </c>
      <c r="IU7318" s="101" t="str">
        <f t="shared" si="1958"/>
        <v/>
      </c>
      <c r="IV7318" s="102" t="str">
        <f t="shared" si="1959"/>
        <v/>
      </c>
      <c r="IW7318" s="102" t="str">
        <f t="shared" si="1960"/>
        <v/>
      </c>
      <c r="IX7318" s="103" t="str">
        <f t="shared" si="1961"/>
        <v/>
      </c>
      <c r="IY7318" s="112" t="str">
        <f t="shared" si="1962"/>
        <v/>
      </c>
      <c r="IZ7318" s="104" t="str">
        <f t="shared" ca="1" si="1963"/>
        <v/>
      </c>
      <c r="JA7318" s="102" t="str">
        <f t="shared" ca="1" si="1964"/>
        <v/>
      </c>
      <c r="JB7318" s="102" t="str">
        <f t="shared" ca="1" si="1965"/>
        <v/>
      </c>
      <c r="JC7318" s="103" t="str">
        <f t="shared" ca="1" si="1966"/>
        <v/>
      </c>
      <c r="JD7318" s="104" t="str">
        <f t="shared" si="1967"/>
        <v/>
      </c>
      <c r="JE7318" s="102" t="str">
        <f t="shared" si="1968"/>
        <v/>
      </c>
      <c r="JF7318" s="66" t="str">
        <f t="shared" ca="1" si="1956"/>
        <v/>
      </c>
      <c r="JG7318" s="66" t="str">
        <f t="shared" ca="1" si="1955"/>
        <v/>
      </c>
      <c r="JH7318" s="66" t="str">
        <f t="shared" ca="1" si="1969"/>
        <v/>
      </c>
      <c r="JI7318" s="80" t="str">
        <f t="shared" ca="1" si="1970"/>
        <v/>
      </c>
      <c r="JJ7318" s="118" t="str">
        <f t="shared" ca="1" si="1971"/>
        <v/>
      </c>
    </row>
    <row r="7319" spans="253:270" x14ac:dyDescent="0.3">
      <c r="IS7319" s="74">
        <v>7317</v>
      </c>
      <c r="IT7319" s="90" t="str">
        <f t="shared" si="1957"/>
        <v/>
      </c>
      <c r="IU7319" s="101" t="str">
        <f t="shared" si="1958"/>
        <v/>
      </c>
      <c r="IV7319" s="102" t="str">
        <f t="shared" si="1959"/>
        <v/>
      </c>
      <c r="IW7319" s="102" t="str">
        <f t="shared" si="1960"/>
        <v/>
      </c>
      <c r="IX7319" s="103" t="str">
        <f t="shared" si="1961"/>
        <v/>
      </c>
      <c r="IY7319" s="112" t="str">
        <f t="shared" si="1962"/>
        <v/>
      </c>
      <c r="IZ7319" s="104" t="str">
        <f t="shared" ca="1" si="1963"/>
        <v/>
      </c>
      <c r="JA7319" s="102" t="str">
        <f t="shared" ca="1" si="1964"/>
        <v/>
      </c>
      <c r="JB7319" s="102" t="str">
        <f t="shared" ca="1" si="1965"/>
        <v/>
      </c>
      <c r="JC7319" s="103" t="str">
        <f t="shared" ca="1" si="1966"/>
        <v/>
      </c>
      <c r="JD7319" s="104" t="str">
        <f t="shared" si="1967"/>
        <v/>
      </c>
      <c r="JE7319" s="102" t="str">
        <f t="shared" si="1968"/>
        <v/>
      </c>
      <c r="JF7319" s="66" t="str">
        <f t="shared" ca="1" si="1956"/>
        <v/>
      </c>
      <c r="JG7319" s="66" t="str">
        <f t="shared" ref="JG7319:JG7382" ca="1" si="1972">IF(IU7319&lt;&gt;"",IF($IS7319&gt;=JG$1,AVERAGE(INDIRECT(CONCATENATE("JE",$IS7319+2,":JE",$IS7319+2-JG$1))),""),"")</f>
        <v/>
      </c>
      <c r="JH7319" s="66" t="str">
        <f t="shared" ca="1" si="1969"/>
        <v/>
      </c>
      <c r="JI7319" s="80" t="str">
        <f t="shared" ca="1" si="1970"/>
        <v/>
      </c>
      <c r="JJ7319" s="118" t="str">
        <f t="shared" ca="1" si="1971"/>
        <v/>
      </c>
    </row>
    <row r="7320" spans="253:270" x14ac:dyDescent="0.3">
      <c r="IS7320" s="74">
        <v>7318</v>
      </c>
      <c r="IT7320" s="90" t="str">
        <f t="shared" si="1957"/>
        <v/>
      </c>
      <c r="IU7320" s="101" t="str">
        <f t="shared" si="1958"/>
        <v/>
      </c>
      <c r="IV7320" s="102" t="str">
        <f t="shared" si="1959"/>
        <v/>
      </c>
      <c r="IW7320" s="102" t="str">
        <f t="shared" si="1960"/>
        <v/>
      </c>
      <c r="IX7320" s="103" t="str">
        <f t="shared" si="1961"/>
        <v/>
      </c>
      <c r="IY7320" s="112" t="str">
        <f t="shared" si="1962"/>
        <v/>
      </c>
      <c r="IZ7320" s="104" t="str">
        <f t="shared" ca="1" si="1963"/>
        <v/>
      </c>
      <c r="JA7320" s="102" t="str">
        <f t="shared" ca="1" si="1964"/>
        <v/>
      </c>
      <c r="JB7320" s="102" t="str">
        <f t="shared" ca="1" si="1965"/>
        <v/>
      </c>
      <c r="JC7320" s="103" t="str">
        <f t="shared" ca="1" si="1966"/>
        <v/>
      </c>
      <c r="JD7320" s="104" t="str">
        <f t="shared" si="1967"/>
        <v/>
      </c>
      <c r="JE7320" s="102" t="str">
        <f t="shared" si="1968"/>
        <v/>
      </c>
      <c r="JF7320" s="66" t="str">
        <f t="shared" ca="1" si="1956"/>
        <v/>
      </c>
      <c r="JG7320" s="66" t="str">
        <f t="shared" ca="1" si="1972"/>
        <v/>
      </c>
      <c r="JH7320" s="66" t="str">
        <f t="shared" ca="1" si="1969"/>
        <v/>
      </c>
      <c r="JI7320" s="80" t="str">
        <f t="shared" ca="1" si="1970"/>
        <v/>
      </c>
      <c r="JJ7320" s="118" t="str">
        <f t="shared" ca="1" si="1971"/>
        <v/>
      </c>
    </row>
    <row r="7321" spans="253:270" x14ac:dyDescent="0.3">
      <c r="IS7321" s="74">
        <v>7319</v>
      </c>
      <c r="IT7321" s="90" t="str">
        <f t="shared" si="1957"/>
        <v/>
      </c>
      <c r="IU7321" s="101" t="str">
        <f t="shared" si="1958"/>
        <v/>
      </c>
      <c r="IV7321" s="102" t="str">
        <f t="shared" si="1959"/>
        <v/>
      </c>
      <c r="IW7321" s="102" t="str">
        <f t="shared" si="1960"/>
        <v/>
      </c>
      <c r="IX7321" s="103" t="str">
        <f t="shared" si="1961"/>
        <v/>
      </c>
      <c r="IY7321" s="112" t="str">
        <f t="shared" si="1962"/>
        <v/>
      </c>
      <c r="IZ7321" s="104" t="str">
        <f t="shared" ca="1" si="1963"/>
        <v/>
      </c>
      <c r="JA7321" s="102" t="str">
        <f t="shared" ca="1" si="1964"/>
        <v/>
      </c>
      <c r="JB7321" s="102" t="str">
        <f t="shared" ca="1" si="1965"/>
        <v/>
      </c>
      <c r="JC7321" s="103" t="str">
        <f t="shared" ca="1" si="1966"/>
        <v/>
      </c>
      <c r="JD7321" s="104" t="str">
        <f t="shared" si="1967"/>
        <v/>
      </c>
      <c r="JE7321" s="102" t="str">
        <f t="shared" si="1968"/>
        <v/>
      </c>
      <c r="JF7321" s="66" t="str">
        <f t="shared" ca="1" si="1956"/>
        <v/>
      </c>
      <c r="JG7321" s="66" t="str">
        <f t="shared" ca="1" si="1972"/>
        <v/>
      </c>
      <c r="JH7321" s="66" t="str">
        <f t="shared" ca="1" si="1969"/>
        <v/>
      </c>
      <c r="JI7321" s="80" t="str">
        <f t="shared" ca="1" si="1970"/>
        <v/>
      </c>
      <c r="JJ7321" s="118" t="str">
        <f t="shared" ca="1" si="1971"/>
        <v/>
      </c>
    </row>
    <row r="7322" spans="253:270" x14ac:dyDescent="0.3">
      <c r="IS7322" s="74">
        <v>7320</v>
      </c>
      <c r="IT7322" s="90" t="str">
        <f t="shared" si="1957"/>
        <v/>
      </c>
      <c r="IU7322" s="101" t="str">
        <f t="shared" si="1958"/>
        <v/>
      </c>
      <c r="IV7322" s="102" t="str">
        <f t="shared" si="1959"/>
        <v/>
      </c>
      <c r="IW7322" s="102" t="str">
        <f t="shared" si="1960"/>
        <v/>
      </c>
      <c r="IX7322" s="103" t="str">
        <f t="shared" si="1961"/>
        <v/>
      </c>
      <c r="IY7322" s="112" t="str">
        <f t="shared" si="1962"/>
        <v/>
      </c>
      <c r="IZ7322" s="104" t="str">
        <f t="shared" ca="1" si="1963"/>
        <v/>
      </c>
      <c r="JA7322" s="102" t="str">
        <f t="shared" ca="1" si="1964"/>
        <v/>
      </c>
      <c r="JB7322" s="102" t="str">
        <f t="shared" ca="1" si="1965"/>
        <v/>
      </c>
      <c r="JC7322" s="103" t="str">
        <f t="shared" ca="1" si="1966"/>
        <v/>
      </c>
      <c r="JD7322" s="104" t="str">
        <f t="shared" si="1967"/>
        <v/>
      </c>
      <c r="JE7322" s="102" t="str">
        <f t="shared" si="1968"/>
        <v/>
      </c>
      <c r="JF7322" s="66" t="str">
        <f t="shared" ca="1" si="1956"/>
        <v/>
      </c>
      <c r="JG7322" s="66" t="str">
        <f t="shared" ca="1" si="1972"/>
        <v/>
      </c>
      <c r="JH7322" s="66" t="str">
        <f t="shared" ca="1" si="1969"/>
        <v/>
      </c>
      <c r="JI7322" s="80" t="str">
        <f t="shared" ca="1" si="1970"/>
        <v/>
      </c>
      <c r="JJ7322" s="118" t="str">
        <f t="shared" ca="1" si="1971"/>
        <v/>
      </c>
    </row>
    <row r="7323" spans="253:270" x14ac:dyDescent="0.3">
      <c r="IS7323" s="74">
        <v>7321</v>
      </c>
      <c r="IT7323" s="90" t="str">
        <f t="shared" si="1957"/>
        <v/>
      </c>
      <c r="IU7323" s="101" t="str">
        <f t="shared" si="1958"/>
        <v/>
      </c>
      <c r="IV7323" s="102" t="str">
        <f t="shared" si="1959"/>
        <v/>
      </c>
      <c r="IW7323" s="102" t="str">
        <f t="shared" si="1960"/>
        <v/>
      </c>
      <c r="IX7323" s="103" t="str">
        <f t="shared" si="1961"/>
        <v/>
      </c>
      <c r="IY7323" s="112" t="str">
        <f t="shared" si="1962"/>
        <v/>
      </c>
      <c r="IZ7323" s="104" t="str">
        <f t="shared" ca="1" si="1963"/>
        <v/>
      </c>
      <c r="JA7323" s="102" t="str">
        <f t="shared" ca="1" si="1964"/>
        <v/>
      </c>
      <c r="JB7323" s="102" t="str">
        <f t="shared" ca="1" si="1965"/>
        <v/>
      </c>
      <c r="JC7323" s="103" t="str">
        <f t="shared" ca="1" si="1966"/>
        <v/>
      </c>
      <c r="JD7323" s="104" t="str">
        <f t="shared" si="1967"/>
        <v/>
      </c>
      <c r="JE7323" s="102" t="str">
        <f t="shared" si="1968"/>
        <v/>
      </c>
      <c r="JF7323" s="66" t="str">
        <f t="shared" ca="1" si="1956"/>
        <v/>
      </c>
      <c r="JG7323" s="66" t="str">
        <f t="shared" ca="1" si="1972"/>
        <v/>
      </c>
      <c r="JH7323" s="66" t="str">
        <f t="shared" ca="1" si="1969"/>
        <v/>
      </c>
      <c r="JI7323" s="80" t="str">
        <f t="shared" ca="1" si="1970"/>
        <v/>
      </c>
      <c r="JJ7323" s="118" t="str">
        <f t="shared" ca="1" si="1971"/>
        <v/>
      </c>
    </row>
    <row r="7324" spans="253:270" x14ac:dyDescent="0.3">
      <c r="IS7324" s="74">
        <v>7322</v>
      </c>
      <c r="IT7324" s="90" t="str">
        <f t="shared" si="1957"/>
        <v/>
      </c>
      <c r="IU7324" s="101" t="str">
        <f t="shared" si="1958"/>
        <v/>
      </c>
      <c r="IV7324" s="102" t="str">
        <f t="shared" si="1959"/>
        <v/>
      </c>
      <c r="IW7324" s="102" t="str">
        <f t="shared" si="1960"/>
        <v/>
      </c>
      <c r="IX7324" s="103" t="str">
        <f t="shared" si="1961"/>
        <v/>
      </c>
      <c r="IY7324" s="112" t="str">
        <f t="shared" si="1962"/>
        <v/>
      </c>
      <c r="IZ7324" s="104" t="str">
        <f t="shared" ca="1" si="1963"/>
        <v/>
      </c>
      <c r="JA7324" s="102" t="str">
        <f t="shared" ca="1" si="1964"/>
        <v/>
      </c>
      <c r="JB7324" s="102" t="str">
        <f t="shared" ca="1" si="1965"/>
        <v/>
      </c>
      <c r="JC7324" s="103" t="str">
        <f t="shared" ca="1" si="1966"/>
        <v/>
      </c>
      <c r="JD7324" s="104" t="str">
        <f t="shared" si="1967"/>
        <v/>
      </c>
      <c r="JE7324" s="102" t="str">
        <f t="shared" si="1968"/>
        <v/>
      </c>
      <c r="JF7324" s="66" t="str">
        <f t="shared" ca="1" si="1956"/>
        <v/>
      </c>
      <c r="JG7324" s="66" t="str">
        <f t="shared" ca="1" si="1972"/>
        <v/>
      </c>
      <c r="JH7324" s="66" t="str">
        <f t="shared" ca="1" si="1969"/>
        <v/>
      </c>
      <c r="JI7324" s="80" t="str">
        <f t="shared" ca="1" si="1970"/>
        <v/>
      </c>
      <c r="JJ7324" s="118" t="str">
        <f t="shared" ca="1" si="1971"/>
        <v/>
      </c>
    </row>
    <row r="7325" spans="253:270" x14ac:dyDescent="0.3">
      <c r="IS7325" s="74">
        <v>7323</v>
      </c>
      <c r="IT7325" s="90" t="str">
        <f t="shared" si="1957"/>
        <v/>
      </c>
      <c r="IU7325" s="101" t="str">
        <f t="shared" si="1958"/>
        <v/>
      </c>
      <c r="IV7325" s="102" t="str">
        <f t="shared" si="1959"/>
        <v/>
      </c>
      <c r="IW7325" s="102" t="str">
        <f t="shared" si="1960"/>
        <v/>
      </c>
      <c r="IX7325" s="103" t="str">
        <f t="shared" si="1961"/>
        <v/>
      </c>
      <c r="IY7325" s="112" t="str">
        <f t="shared" si="1962"/>
        <v/>
      </c>
      <c r="IZ7325" s="104" t="str">
        <f t="shared" ca="1" si="1963"/>
        <v/>
      </c>
      <c r="JA7325" s="102" t="str">
        <f t="shared" ca="1" si="1964"/>
        <v/>
      </c>
      <c r="JB7325" s="102" t="str">
        <f t="shared" ca="1" si="1965"/>
        <v/>
      </c>
      <c r="JC7325" s="103" t="str">
        <f t="shared" ca="1" si="1966"/>
        <v/>
      </c>
      <c r="JD7325" s="104" t="str">
        <f t="shared" si="1967"/>
        <v/>
      </c>
      <c r="JE7325" s="102" t="str">
        <f t="shared" si="1968"/>
        <v/>
      </c>
      <c r="JF7325" s="66" t="str">
        <f t="shared" ref="JF7325:JF7388" ca="1" si="1973">IF(IT7325&lt;&gt;"",IF($IS7325&gt;=JF$1,AVERAGE(INDIRECT(CONCATENATE("JD",$IS7325+2,":JD",$IS7325+2-JF$1))),""),"")</f>
        <v/>
      </c>
      <c r="JG7325" s="66" t="str">
        <f t="shared" ca="1" si="1972"/>
        <v/>
      </c>
      <c r="JH7325" s="66" t="str">
        <f t="shared" ca="1" si="1969"/>
        <v/>
      </c>
      <c r="JI7325" s="80" t="str">
        <f t="shared" ca="1" si="1970"/>
        <v/>
      </c>
      <c r="JJ7325" s="118" t="str">
        <f t="shared" ca="1" si="1971"/>
        <v/>
      </c>
    </row>
    <row r="7326" spans="253:270" x14ac:dyDescent="0.3">
      <c r="IS7326" s="74">
        <v>7324</v>
      </c>
      <c r="IT7326" s="90" t="str">
        <f t="shared" si="1957"/>
        <v/>
      </c>
      <c r="IU7326" s="101" t="str">
        <f t="shared" si="1958"/>
        <v/>
      </c>
      <c r="IV7326" s="102" t="str">
        <f t="shared" si="1959"/>
        <v/>
      </c>
      <c r="IW7326" s="102" t="str">
        <f t="shared" si="1960"/>
        <v/>
      </c>
      <c r="IX7326" s="103" t="str">
        <f t="shared" si="1961"/>
        <v/>
      </c>
      <c r="IY7326" s="112" t="str">
        <f t="shared" si="1962"/>
        <v/>
      </c>
      <c r="IZ7326" s="104" t="str">
        <f t="shared" ca="1" si="1963"/>
        <v/>
      </c>
      <c r="JA7326" s="102" t="str">
        <f t="shared" ca="1" si="1964"/>
        <v/>
      </c>
      <c r="JB7326" s="102" t="str">
        <f t="shared" ca="1" si="1965"/>
        <v/>
      </c>
      <c r="JC7326" s="103" t="str">
        <f t="shared" ca="1" si="1966"/>
        <v/>
      </c>
      <c r="JD7326" s="104" t="str">
        <f t="shared" si="1967"/>
        <v/>
      </c>
      <c r="JE7326" s="102" t="str">
        <f t="shared" si="1968"/>
        <v/>
      </c>
      <c r="JF7326" s="66" t="str">
        <f t="shared" ca="1" si="1973"/>
        <v/>
      </c>
      <c r="JG7326" s="66" t="str">
        <f t="shared" ca="1" si="1972"/>
        <v/>
      </c>
      <c r="JH7326" s="66" t="str">
        <f t="shared" ca="1" si="1969"/>
        <v/>
      </c>
      <c r="JI7326" s="80" t="str">
        <f t="shared" ca="1" si="1970"/>
        <v/>
      </c>
      <c r="JJ7326" s="118" t="str">
        <f t="shared" ca="1" si="1971"/>
        <v/>
      </c>
    </row>
    <row r="7327" spans="253:270" x14ac:dyDescent="0.3">
      <c r="IS7327" s="74">
        <v>7325</v>
      </c>
      <c r="IT7327" s="90" t="str">
        <f t="shared" si="1957"/>
        <v/>
      </c>
      <c r="IU7327" s="101" t="str">
        <f t="shared" si="1958"/>
        <v/>
      </c>
      <c r="IV7327" s="102" t="str">
        <f t="shared" si="1959"/>
        <v/>
      </c>
      <c r="IW7327" s="102" t="str">
        <f t="shared" si="1960"/>
        <v/>
      </c>
      <c r="IX7327" s="103" t="str">
        <f t="shared" si="1961"/>
        <v/>
      </c>
      <c r="IY7327" s="112" t="str">
        <f t="shared" si="1962"/>
        <v/>
      </c>
      <c r="IZ7327" s="104" t="str">
        <f t="shared" ca="1" si="1963"/>
        <v/>
      </c>
      <c r="JA7327" s="102" t="str">
        <f t="shared" ca="1" si="1964"/>
        <v/>
      </c>
      <c r="JB7327" s="102" t="str">
        <f t="shared" ca="1" si="1965"/>
        <v/>
      </c>
      <c r="JC7327" s="103" t="str">
        <f t="shared" ca="1" si="1966"/>
        <v/>
      </c>
      <c r="JD7327" s="104" t="str">
        <f t="shared" si="1967"/>
        <v/>
      </c>
      <c r="JE7327" s="102" t="str">
        <f t="shared" si="1968"/>
        <v/>
      </c>
      <c r="JF7327" s="66" t="str">
        <f t="shared" ca="1" si="1973"/>
        <v/>
      </c>
      <c r="JG7327" s="66" t="str">
        <f t="shared" ca="1" si="1972"/>
        <v/>
      </c>
      <c r="JH7327" s="66" t="str">
        <f t="shared" ca="1" si="1969"/>
        <v/>
      </c>
      <c r="JI7327" s="80" t="str">
        <f t="shared" ca="1" si="1970"/>
        <v/>
      </c>
      <c r="JJ7327" s="118" t="str">
        <f t="shared" ca="1" si="1971"/>
        <v/>
      </c>
    </row>
    <row r="7328" spans="253:270" x14ac:dyDescent="0.3">
      <c r="IS7328" s="74">
        <v>7326</v>
      </c>
      <c r="IT7328" s="90" t="str">
        <f t="shared" si="1957"/>
        <v/>
      </c>
      <c r="IU7328" s="101" t="str">
        <f t="shared" si="1958"/>
        <v/>
      </c>
      <c r="IV7328" s="102" t="str">
        <f t="shared" si="1959"/>
        <v/>
      </c>
      <c r="IW7328" s="102" t="str">
        <f t="shared" si="1960"/>
        <v/>
      </c>
      <c r="IX7328" s="103" t="str">
        <f t="shared" si="1961"/>
        <v/>
      </c>
      <c r="IY7328" s="112" t="str">
        <f t="shared" si="1962"/>
        <v/>
      </c>
      <c r="IZ7328" s="104" t="str">
        <f t="shared" ca="1" si="1963"/>
        <v/>
      </c>
      <c r="JA7328" s="102" t="str">
        <f t="shared" ca="1" si="1964"/>
        <v/>
      </c>
      <c r="JB7328" s="102" t="str">
        <f t="shared" ca="1" si="1965"/>
        <v/>
      </c>
      <c r="JC7328" s="103" t="str">
        <f t="shared" ca="1" si="1966"/>
        <v/>
      </c>
      <c r="JD7328" s="104" t="str">
        <f t="shared" si="1967"/>
        <v/>
      </c>
      <c r="JE7328" s="102" t="str">
        <f t="shared" si="1968"/>
        <v/>
      </c>
      <c r="JF7328" s="66" t="str">
        <f t="shared" ca="1" si="1973"/>
        <v/>
      </c>
      <c r="JG7328" s="66" t="str">
        <f t="shared" ca="1" si="1972"/>
        <v/>
      </c>
      <c r="JH7328" s="66" t="str">
        <f t="shared" ca="1" si="1969"/>
        <v/>
      </c>
      <c r="JI7328" s="80" t="str">
        <f t="shared" ca="1" si="1970"/>
        <v/>
      </c>
      <c r="JJ7328" s="118" t="str">
        <f t="shared" ca="1" si="1971"/>
        <v/>
      </c>
    </row>
    <row r="7329" spans="253:270" x14ac:dyDescent="0.3">
      <c r="IS7329" s="74">
        <v>7327</v>
      </c>
      <c r="IT7329" s="90" t="str">
        <f t="shared" si="1957"/>
        <v/>
      </c>
      <c r="IU7329" s="101" t="str">
        <f t="shared" si="1958"/>
        <v/>
      </c>
      <c r="IV7329" s="102" t="str">
        <f t="shared" si="1959"/>
        <v/>
      </c>
      <c r="IW7329" s="102" t="str">
        <f t="shared" si="1960"/>
        <v/>
      </c>
      <c r="IX7329" s="103" t="str">
        <f t="shared" si="1961"/>
        <v/>
      </c>
      <c r="IY7329" s="112" t="str">
        <f t="shared" si="1962"/>
        <v/>
      </c>
      <c r="IZ7329" s="104" t="str">
        <f t="shared" ca="1" si="1963"/>
        <v/>
      </c>
      <c r="JA7329" s="102" t="str">
        <f t="shared" ca="1" si="1964"/>
        <v/>
      </c>
      <c r="JB7329" s="102" t="str">
        <f t="shared" ca="1" si="1965"/>
        <v/>
      </c>
      <c r="JC7329" s="103" t="str">
        <f t="shared" ca="1" si="1966"/>
        <v/>
      </c>
      <c r="JD7329" s="104" t="str">
        <f t="shared" si="1967"/>
        <v/>
      </c>
      <c r="JE7329" s="102" t="str">
        <f t="shared" si="1968"/>
        <v/>
      </c>
      <c r="JF7329" s="66" t="str">
        <f t="shared" ca="1" si="1973"/>
        <v/>
      </c>
      <c r="JG7329" s="66" t="str">
        <f t="shared" ca="1" si="1972"/>
        <v/>
      </c>
      <c r="JH7329" s="66" t="str">
        <f t="shared" ca="1" si="1969"/>
        <v/>
      </c>
      <c r="JI7329" s="80" t="str">
        <f t="shared" ca="1" si="1970"/>
        <v/>
      </c>
      <c r="JJ7329" s="118" t="str">
        <f t="shared" ca="1" si="1971"/>
        <v/>
      </c>
    </row>
    <row r="7330" spans="253:270" x14ac:dyDescent="0.3">
      <c r="IS7330" s="74">
        <v>7328</v>
      </c>
      <c r="IT7330" s="90" t="str">
        <f t="shared" si="1957"/>
        <v/>
      </c>
      <c r="IU7330" s="101" t="str">
        <f t="shared" si="1958"/>
        <v/>
      </c>
      <c r="IV7330" s="102" t="str">
        <f t="shared" si="1959"/>
        <v/>
      </c>
      <c r="IW7330" s="102" t="str">
        <f t="shared" si="1960"/>
        <v/>
      </c>
      <c r="IX7330" s="103" t="str">
        <f t="shared" si="1961"/>
        <v/>
      </c>
      <c r="IY7330" s="112" t="str">
        <f t="shared" si="1962"/>
        <v/>
      </c>
      <c r="IZ7330" s="104" t="str">
        <f t="shared" ca="1" si="1963"/>
        <v/>
      </c>
      <c r="JA7330" s="102" t="str">
        <f t="shared" ca="1" si="1964"/>
        <v/>
      </c>
      <c r="JB7330" s="102" t="str">
        <f t="shared" ca="1" si="1965"/>
        <v/>
      </c>
      <c r="JC7330" s="103" t="str">
        <f t="shared" ca="1" si="1966"/>
        <v/>
      </c>
      <c r="JD7330" s="104" t="str">
        <f t="shared" si="1967"/>
        <v/>
      </c>
      <c r="JE7330" s="102" t="str">
        <f t="shared" si="1968"/>
        <v/>
      </c>
      <c r="JF7330" s="66" t="str">
        <f t="shared" ca="1" si="1973"/>
        <v/>
      </c>
      <c r="JG7330" s="66" t="str">
        <f t="shared" ca="1" si="1972"/>
        <v/>
      </c>
      <c r="JH7330" s="66" t="str">
        <f t="shared" ca="1" si="1969"/>
        <v/>
      </c>
      <c r="JI7330" s="80" t="str">
        <f t="shared" ca="1" si="1970"/>
        <v/>
      </c>
      <c r="JJ7330" s="118" t="str">
        <f t="shared" ca="1" si="1971"/>
        <v/>
      </c>
    </row>
    <row r="7331" spans="253:270" x14ac:dyDescent="0.3">
      <c r="IS7331" s="74">
        <v>7329</v>
      </c>
      <c r="IT7331" s="90" t="str">
        <f t="shared" si="1957"/>
        <v/>
      </c>
      <c r="IU7331" s="101" t="str">
        <f t="shared" si="1958"/>
        <v/>
      </c>
      <c r="IV7331" s="102" t="str">
        <f t="shared" si="1959"/>
        <v/>
      </c>
      <c r="IW7331" s="102" t="str">
        <f t="shared" si="1960"/>
        <v/>
      </c>
      <c r="IX7331" s="103" t="str">
        <f t="shared" si="1961"/>
        <v/>
      </c>
      <c r="IY7331" s="112" t="str">
        <f t="shared" si="1962"/>
        <v/>
      </c>
      <c r="IZ7331" s="104" t="str">
        <f t="shared" ca="1" si="1963"/>
        <v/>
      </c>
      <c r="JA7331" s="102" t="str">
        <f t="shared" ca="1" si="1964"/>
        <v/>
      </c>
      <c r="JB7331" s="102" t="str">
        <f t="shared" ca="1" si="1965"/>
        <v/>
      </c>
      <c r="JC7331" s="103" t="str">
        <f t="shared" ca="1" si="1966"/>
        <v/>
      </c>
      <c r="JD7331" s="104" t="str">
        <f t="shared" si="1967"/>
        <v/>
      </c>
      <c r="JE7331" s="102" t="str">
        <f t="shared" si="1968"/>
        <v/>
      </c>
      <c r="JF7331" s="66" t="str">
        <f t="shared" ca="1" si="1973"/>
        <v/>
      </c>
      <c r="JG7331" s="66" t="str">
        <f t="shared" ca="1" si="1972"/>
        <v/>
      </c>
      <c r="JH7331" s="66" t="str">
        <f t="shared" ca="1" si="1969"/>
        <v/>
      </c>
      <c r="JI7331" s="80" t="str">
        <f t="shared" ca="1" si="1970"/>
        <v/>
      </c>
      <c r="JJ7331" s="118" t="str">
        <f t="shared" ca="1" si="1971"/>
        <v/>
      </c>
    </row>
    <row r="7332" spans="253:270" x14ac:dyDescent="0.3">
      <c r="IS7332" s="74">
        <v>7330</v>
      </c>
      <c r="IT7332" s="90" t="str">
        <f t="shared" si="1957"/>
        <v/>
      </c>
      <c r="IU7332" s="101" t="str">
        <f t="shared" si="1958"/>
        <v/>
      </c>
      <c r="IV7332" s="102" t="str">
        <f t="shared" si="1959"/>
        <v/>
      </c>
      <c r="IW7332" s="102" t="str">
        <f t="shared" si="1960"/>
        <v/>
      </c>
      <c r="IX7332" s="103" t="str">
        <f t="shared" si="1961"/>
        <v/>
      </c>
      <c r="IY7332" s="112" t="str">
        <f t="shared" si="1962"/>
        <v/>
      </c>
      <c r="IZ7332" s="104" t="str">
        <f t="shared" ca="1" si="1963"/>
        <v/>
      </c>
      <c r="JA7332" s="102" t="str">
        <f t="shared" ca="1" si="1964"/>
        <v/>
      </c>
      <c r="JB7332" s="102" t="str">
        <f t="shared" ca="1" si="1965"/>
        <v/>
      </c>
      <c r="JC7332" s="103" t="str">
        <f t="shared" ca="1" si="1966"/>
        <v/>
      </c>
      <c r="JD7332" s="104" t="str">
        <f t="shared" si="1967"/>
        <v/>
      </c>
      <c r="JE7332" s="102" t="str">
        <f t="shared" si="1968"/>
        <v/>
      </c>
      <c r="JF7332" s="66" t="str">
        <f t="shared" ca="1" si="1973"/>
        <v/>
      </c>
      <c r="JG7332" s="66" t="str">
        <f t="shared" ca="1" si="1972"/>
        <v/>
      </c>
      <c r="JH7332" s="66" t="str">
        <f t="shared" ca="1" si="1969"/>
        <v/>
      </c>
      <c r="JI7332" s="80" t="str">
        <f t="shared" ca="1" si="1970"/>
        <v/>
      </c>
      <c r="JJ7332" s="118" t="str">
        <f t="shared" ca="1" si="1971"/>
        <v/>
      </c>
    </row>
    <row r="7333" spans="253:270" x14ac:dyDescent="0.3">
      <c r="IS7333" s="74">
        <v>7331</v>
      </c>
      <c r="IT7333" s="90" t="str">
        <f t="shared" si="1957"/>
        <v/>
      </c>
      <c r="IU7333" s="101" t="str">
        <f t="shared" si="1958"/>
        <v/>
      </c>
      <c r="IV7333" s="102" t="str">
        <f t="shared" si="1959"/>
        <v/>
      </c>
      <c r="IW7333" s="102" t="str">
        <f t="shared" si="1960"/>
        <v/>
      </c>
      <c r="IX7333" s="103" t="str">
        <f t="shared" si="1961"/>
        <v/>
      </c>
      <c r="IY7333" s="112" t="str">
        <f t="shared" si="1962"/>
        <v/>
      </c>
      <c r="IZ7333" s="104" t="str">
        <f t="shared" ca="1" si="1963"/>
        <v/>
      </c>
      <c r="JA7333" s="102" t="str">
        <f t="shared" ca="1" si="1964"/>
        <v/>
      </c>
      <c r="JB7333" s="102" t="str">
        <f t="shared" ca="1" si="1965"/>
        <v/>
      </c>
      <c r="JC7333" s="103" t="str">
        <f t="shared" ca="1" si="1966"/>
        <v/>
      </c>
      <c r="JD7333" s="104" t="str">
        <f t="shared" si="1967"/>
        <v/>
      </c>
      <c r="JE7333" s="102" t="str">
        <f t="shared" si="1968"/>
        <v/>
      </c>
      <c r="JF7333" s="66" t="str">
        <f t="shared" ca="1" si="1973"/>
        <v/>
      </c>
      <c r="JG7333" s="66" t="str">
        <f t="shared" ca="1" si="1972"/>
        <v/>
      </c>
      <c r="JH7333" s="66" t="str">
        <f t="shared" ca="1" si="1969"/>
        <v/>
      </c>
      <c r="JI7333" s="80" t="str">
        <f t="shared" ca="1" si="1970"/>
        <v/>
      </c>
      <c r="JJ7333" s="118" t="str">
        <f t="shared" ca="1" si="1971"/>
        <v/>
      </c>
    </row>
    <row r="7334" spans="253:270" x14ac:dyDescent="0.3">
      <c r="IS7334" s="74">
        <v>7332</v>
      </c>
      <c r="IT7334" s="90" t="str">
        <f t="shared" si="1957"/>
        <v/>
      </c>
      <c r="IU7334" s="101" t="str">
        <f t="shared" si="1958"/>
        <v/>
      </c>
      <c r="IV7334" s="102" t="str">
        <f t="shared" si="1959"/>
        <v/>
      </c>
      <c r="IW7334" s="102" t="str">
        <f t="shared" si="1960"/>
        <v/>
      </c>
      <c r="IX7334" s="103" t="str">
        <f t="shared" si="1961"/>
        <v/>
      </c>
      <c r="IY7334" s="112" t="str">
        <f t="shared" si="1962"/>
        <v/>
      </c>
      <c r="IZ7334" s="104" t="str">
        <f t="shared" ca="1" si="1963"/>
        <v/>
      </c>
      <c r="JA7334" s="102" t="str">
        <f t="shared" ca="1" si="1964"/>
        <v/>
      </c>
      <c r="JB7334" s="102" t="str">
        <f t="shared" ca="1" si="1965"/>
        <v/>
      </c>
      <c r="JC7334" s="103" t="str">
        <f t="shared" ca="1" si="1966"/>
        <v/>
      </c>
      <c r="JD7334" s="104" t="str">
        <f t="shared" si="1967"/>
        <v/>
      </c>
      <c r="JE7334" s="102" t="str">
        <f t="shared" si="1968"/>
        <v/>
      </c>
      <c r="JF7334" s="66" t="str">
        <f t="shared" ca="1" si="1973"/>
        <v/>
      </c>
      <c r="JG7334" s="66" t="str">
        <f t="shared" ca="1" si="1972"/>
        <v/>
      </c>
      <c r="JH7334" s="66" t="str">
        <f t="shared" ca="1" si="1969"/>
        <v/>
      </c>
      <c r="JI7334" s="80" t="str">
        <f t="shared" ca="1" si="1970"/>
        <v/>
      </c>
      <c r="JJ7334" s="118" t="str">
        <f t="shared" ca="1" si="1971"/>
        <v/>
      </c>
    </row>
    <row r="7335" spans="253:270" x14ac:dyDescent="0.3">
      <c r="IS7335" s="74">
        <v>7333</v>
      </c>
      <c r="IT7335" s="90" t="str">
        <f t="shared" si="1957"/>
        <v/>
      </c>
      <c r="IU7335" s="101" t="str">
        <f t="shared" si="1958"/>
        <v/>
      </c>
      <c r="IV7335" s="102" t="str">
        <f t="shared" si="1959"/>
        <v/>
      </c>
      <c r="IW7335" s="102" t="str">
        <f t="shared" si="1960"/>
        <v/>
      </c>
      <c r="IX7335" s="103" t="str">
        <f t="shared" si="1961"/>
        <v/>
      </c>
      <c r="IY7335" s="112" t="str">
        <f t="shared" si="1962"/>
        <v/>
      </c>
      <c r="IZ7335" s="104" t="str">
        <f t="shared" ca="1" si="1963"/>
        <v/>
      </c>
      <c r="JA7335" s="102" t="str">
        <f t="shared" ca="1" si="1964"/>
        <v/>
      </c>
      <c r="JB7335" s="102" t="str">
        <f t="shared" ca="1" si="1965"/>
        <v/>
      </c>
      <c r="JC7335" s="103" t="str">
        <f t="shared" ca="1" si="1966"/>
        <v/>
      </c>
      <c r="JD7335" s="104" t="str">
        <f t="shared" si="1967"/>
        <v/>
      </c>
      <c r="JE7335" s="102" t="str">
        <f t="shared" si="1968"/>
        <v/>
      </c>
      <c r="JF7335" s="66" t="str">
        <f t="shared" ca="1" si="1973"/>
        <v/>
      </c>
      <c r="JG7335" s="66" t="str">
        <f t="shared" ca="1" si="1972"/>
        <v/>
      </c>
      <c r="JH7335" s="66" t="str">
        <f t="shared" ca="1" si="1969"/>
        <v/>
      </c>
      <c r="JI7335" s="80" t="str">
        <f t="shared" ca="1" si="1970"/>
        <v/>
      </c>
      <c r="JJ7335" s="118" t="str">
        <f t="shared" ca="1" si="1971"/>
        <v/>
      </c>
    </row>
    <row r="7336" spans="253:270" x14ac:dyDescent="0.3">
      <c r="IS7336" s="74">
        <v>7334</v>
      </c>
      <c r="IT7336" s="90" t="str">
        <f t="shared" si="1957"/>
        <v/>
      </c>
      <c r="IU7336" s="101" t="str">
        <f t="shared" si="1958"/>
        <v/>
      </c>
      <c r="IV7336" s="102" t="str">
        <f t="shared" si="1959"/>
        <v/>
      </c>
      <c r="IW7336" s="102" t="str">
        <f t="shared" si="1960"/>
        <v/>
      </c>
      <c r="IX7336" s="103" t="str">
        <f t="shared" si="1961"/>
        <v/>
      </c>
      <c r="IY7336" s="112" t="str">
        <f t="shared" si="1962"/>
        <v/>
      </c>
      <c r="IZ7336" s="104" t="str">
        <f t="shared" ca="1" si="1963"/>
        <v/>
      </c>
      <c r="JA7336" s="102" t="str">
        <f t="shared" ca="1" si="1964"/>
        <v/>
      </c>
      <c r="JB7336" s="102" t="str">
        <f t="shared" ca="1" si="1965"/>
        <v/>
      </c>
      <c r="JC7336" s="103" t="str">
        <f t="shared" ca="1" si="1966"/>
        <v/>
      </c>
      <c r="JD7336" s="104" t="str">
        <f t="shared" si="1967"/>
        <v/>
      </c>
      <c r="JE7336" s="102" t="str">
        <f t="shared" si="1968"/>
        <v/>
      </c>
      <c r="JF7336" s="66" t="str">
        <f t="shared" ca="1" si="1973"/>
        <v/>
      </c>
      <c r="JG7336" s="66" t="str">
        <f t="shared" ca="1" si="1972"/>
        <v/>
      </c>
      <c r="JH7336" s="66" t="str">
        <f t="shared" ca="1" si="1969"/>
        <v/>
      </c>
      <c r="JI7336" s="80" t="str">
        <f t="shared" ca="1" si="1970"/>
        <v/>
      </c>
      <c r="JJ7336" s="118" t="str">
        <f t="shared" ca="1" si="1971"/>
        <v/>
      </c>
    </row>
    <row r="7337" spans="253:270" x14ac:dyDescent="0.3">
      <c r="IS7337" s="74">
        <v>7335</v>
      </c>
      <c r="IT7337" s="90" t="str">
        <f t="shared" si="1957"/>
        <v/>
      </c>
      <c r="IU7337" s="101" t="str">
        <f t="shared" si="1958"/>
        <v/>
      </c>
      <c r="IV7337" s="102" t="str">
        <f t="shared" si="1959"/>
        <v/>
      </c>
      <c r="IW7337" s="102" t="str">
        <f t="shared" si="1960"/>
        <v/>
      </c>
      <c r="IX7337" s="103" t="str">
        <f t="shared" si="1961"/>
        <v/>
      </c>
      <c r="IY7337" s="112" t="str">
        <f t="shared" si="1962"/>
        <v/>
      </c>
      <c r="IZ7337" s="104" t="str">
        <f t="shared" ca="1" si="1963"/>
        <v/>
      </c>
      <c r="JA7337" s="102" t="str">
        <f t="shared" ca="1" si="1964"/>
        <v/>
      </c>
      <c r="JB7337" s="102" t="str">
        <f t="shared" ca="1" si="1965"/>
        <v/>
      </c>
      <c r="JC7337" s="103" t="str">
        <f t="shared" ca="1" si="1966"/>
        <v/>
      </c>
      <c r="JD7337" s="104" t="str">
        <f t="shared" si="1967"/>
        <v/>
      </c>
      <c r="JE7337" s="102" t="str">
        <f t="shared" si="1968"/>
        <v/>
      </c>
      <c r="JF7337" s="66" t="str">
        <f t="shared" ca="1" si="1973"/>
        <v/>
      </c>
      <c r="JG7337" s="66" t="str">
        <f t="shared" ca="1" si="1972"/>
        <v/>
      </c>
      <c r="JH7337" s="66" t="str">
        <f t="shared" ca="1" si="1969"/>
        <v/>
      </c>
      <c r="JI7337" s="80" t="str">
        <f t="shared" ca="1" si="1970"/>
        <v/>
      </c>
      <c r="JJ7337" s="118" t="str">
        <f t="shared" ca="1" si="1971"/>
        <v/>
      </c>
    </row>
    <row r="7338" spans="253:270" x14ac:dyDescent="0.3">
      <c r="IS7338" s="74">
        <v>7336</v>
      </c>
      <c r="IT7338" s="90" t="str">
        <f t="shared" si="1957"/>
        <v/>
      </c>
      <c r="IU7338" s="101" t="str">
        <f t="shared" si="1958"/>
        <v/>
      </c>
      <c r="IV7338" s="102" t="str">
        <f t="shared" si="1959"/>
        <v/>
      </c>
      <c r="IW7338" s="102" t="str">
        <f t="shared" si="1960"/>
        <v/>
      </c>
      <c r="IX7338" s="103" t="str">
        <f t="shared" si="1961"/>
        <v/>
      </c>
      <c r="IY7338" s="112" t="str">
        <f t="shared" si="1962"/>
        <v/>
      </c>
      <c r="IZ7338" s="104" t="str">
        <f t="shared" ca="1" si="1963"/>
        <v/>
      </c>
      <c r="JA7338" s="102" t="str">
        <f t="shared" ca="1" si="1964"/>
        <v/>
      </c>
      <c r="JB7338" s="102" t="str">
        <f t="shared" ca="1" si="1965"/>
        <v/>
      </c>
      <c r="JC7338" s="103" t="str">
        <f t="shared" ca="1" si="1966"/>
        <v/>
      </c>
      <c r="JD7338" s="104" t="str">
        <f t="shared" si="1967"/>
        <v/>
      </c>
      <c r="JE7338" s="102" t="str">
        <f t="shared" si="1968"/>
        <v/>
      </c>
      <c r="JF7338" s="66" t="str">
        <f t="shared" ca="1" si="1973"/>
        <v/>
      </c>
      <c r="JG7338" s="66" t="str">
        <f t="shared" ca="1" si="1972"/>
        <v/>
      </c>
      <c r="JH7338" s="66" t="str">
        <f t="shared" ca="1" si="1969"/>
        <v/>
      </c>
      <c r="JI7338" s="80" t="str">
        <f t="shared" ca="1" si="1970"/>
        <v/>
      </c>
      <c r="JJ7338" s="118" t="str">
        <f t="shared" ca="1" si="1971"/>
        <v/>
      </c>
    </row>
    <row r="7339" spans="253:270" x14ac:dyDescent="0.3">
      <c r="IS7339" s="74">
        <v>7337</v>
      </c>
      <c r="IT7339" s="90" t="str">
        <f t="shared" si="1957"/>
        <v/>
      </c>
      <c r="IU7339" s="101" t="str">
        <f t="shared" si="1958"/>
        <v/>
      </c>
      <c r="IV7339" s="102" t="str">
        <f t="shared" si="1959"/>
        <v/>
      </c>
      <c r="IW7339" s="102" t="str">
        <f t="shared" si="1960"/>
        <v/>
      </c>
      <c r="IX7339" s="103" t="str">
        <f t="shared" si="1961"/>
        <v/>
      </c>
      <c r="IY7339" s="112" t="str">
        <f t="shared" si="1962"/>
        <v/>
      </c>
      <c r="IZ7339" s="104" t="str">
        <f t="shared" ca="1" si="1963"/>
        <v/>
      </c>
      <c r="JA7339" s="102" t="str">
        <f t="shared" ca="1" si="1964"/>
        <v/>
      </c>
      <c r="JB7339" s="102" t="str">
        <f t="shared" ca="1" si="1965"/>
        <v/>
      </c>
      <c r="JC7339" s="103" t="str">
        <f t="shared" ca="1" si="1966"/>
        <v/>
      </c>
      <c r="JD7339" s="104" t="str">
        <f t="shared" si="1967"/>
        <v/>
      </c>
      <c r="JE7339" s="102" t="str">
        <f t="shared" si="1968"/>
        <v/>
      </c>
      <c r="JF7339" s="66" t="str">
        <f t="shared" ca="1" si="1973"/>
        <v/>
      </c>
      <c r="JG7339" s="66" t="str">
        <f t="shared" ca="1" si="1972"/>
        <v/>
      </c>
      <c r="JH7339" s="66" t="str">
        <f t="shared" ca="1" si="1969"/>
        <v/>
      </c>
      <c r="JI7339" s="80" t="str">
        <f t="shared" ca="1" si="1970"/>
        <v/>
      </c>
      <c r="JJ7339" s="118" t="str">
        <f t="shared" ca="1" si="1971"/>
        <v/>
      </c>
    </row>
    <row r="7340" spans="253:270" x14ac:dyDescent="0.3">
      <c r="IS7340" s="74">
        <v>7338</v>
      </c>
      <c r="IT7340" s="90" t="str">
        <f t="shared" si="1957"/>
        <v/>
      </c>
      <c r="IU7340" s="101" t="str">
        <f t="shared" si="1958"/>
        <v/>
      </c>
      <c r="IV7340" s="102" t="str">
        <f t="shared" si="1959"/>
        <v/>
      </c>
      <c r="IW7340" s="102" t="str">
        <f t="shared" si="1960"/>
        <v/>
      </c>
      <c r="IX7340" s="103" t="str">
        <f t="shared" si="1961"/>
        <v/>
      </c>
      <c r="IY7340" s="112" t="str">
        <f t="shared" si="1962"/>
        <v/>
      </c>
      <c r="IZ7340" s="104" t="str">
        <f t="shared" ca="1" si="1963"/>
        <v/>
      </c>
      <c r="JA7340" s="102" t="str">
        <f t="shared" ca="1" si="1964"/>
        <v/>
      </c>
      <c r="JB7340" s="102" t="str">
        <f t="shared" ca="1" si="1965"/>
        <v/>
      </c>
      <c r="JC7340" s="103" t="str">
        <f t="shared" ca="1" si="1966"/>
        <v/>
      </c>
      <c r="JD7340" s="104" t="str">
        <f t="shared" si="1967"/>
        <v/>
      </c>
      <c r="JE7340" s="102" t="str">
        <f t="shared" si="1968"/>
        <v/>
      </c>
      <c r="JF7340" s="66" t="str">
        <f t="shared" ca="1" si="1973"/>
        <v/>
      </c>
      <c r="JG7340" s="66" t="str">
        <f t="shared" ca="1" si="1972"/>
        <v/>
      </c>
      <c r="JH7340" s="66" t="str">
        <f t="shared" ca="1" si="1969"/>
        <v/>
      </c>
      <c r="JI7340" s="80" t="str">
        <f t="shared" ca="1" si="1970"/>
        <v/>
      </c>
      <c r="JJ7340" s="118" t="str">
        <f t="shared" ca="1" si="1971"/>
        <v/>
      </c>
    </row>
    <row r="7341" spans="253:270" x14ac:dyDescent="0.3">
      <c r="IS7341" s="74">
        <v>7339</v>
      </c>
      <c r="IT7341" s="90" t="str">
        <f t="shared" si="1957"/>
        <v/>
      </c>
      <c r="IU7341" s="101" t="str">
        <f t="shared" si="1958"/>
        <v/>
      </c>
      <c r="IV7341" s="102" t="str">
        <f t="shared" si="1959"/>
        <v/>
      </c>
      <c r="IW7341" s="102" t="str">
        <f t="shared" si="1960"/>
        <v/>
      </c>
      <c r="IX7341" s="103" t="str">
        <f t="shared" si="1961"/>
        <v/>
      </c>
      <c r="IY7341" s="112" t="str">
        <f t="shared" si="1962"/>
        <v/>
      </c>
      <c r="IZ7341" s="104" t="str">
        <f t="shared" ca="1" si="1963"/>
        <v/>
      </c>
      <c r="JA7341" s="102" t="str">
        <f t="shared" ca="1" si="1964"/>
        <v/>
      </c>
      <c r="JB7341" s="102" t="str">
        <f t="shared" ca="1" si="1965"/>
        <v/>
      </c>
      <c r="JC7341" s="103" t="str">
        <f t="shared" ca="1" si="1966"/>
        <v/>
      </c>
      <c r="JD7341" s="104" t="str">
        <f t="shared" si="1967"/>
        <v/>
      </c>
      <c r="JE7341" s="102" t="str">
        <f t="shared" si="1968"/>
        <v/>
      </c>
      <c r="JF7341" s="66" t="str">
        <f t="shared" ca="1" si="1973"/>
        <v/>
      </c>
      <c r="JG7341" s="66" t="str">
        <f t="shared" ca="1" si="1972"/>
        <v/>
      </c>
      <c r="JH7341" s="66" t="str">
        <f t="shared" ca="1" si="1969"/>
        <v/>
      </c>
      <c r="JI7341" s="80" t="str">
        <f t="shared" ca="1" si="1970"/>
        <v/>
      </c>
      <c r="JJ7341" s="118" t="str">
        <f t="shared" ca="1" si="1971"/>
        <v/>
      </c>
    </row>
    <row r="7342" spans="253:270" x14ac:dyDescent="0.3">
      <c r="IS7342" s="74">
        <v>7340</v>
      </c>
      <c r="IT7342" s="90" t="str">
        <f t="shared" si="1957"/>
        <v/>
      </c>
      <c r="IU7342" s="101" t="str">
        <f t="shared" si="1958"/>
        <v/>
      </c>
      <c r="IV7342" s="102" t="str">
        <f t="shared" si="1959"/>
        <v/>
      </c>
      <c r="IW7342" s="102" t="str">
        <f t="shared" si="1960"/>
        <v/>
      </c>
      <c r="IX7342" s="103" t="str">
        <f t="shared" si="1961"/>
        <v/>
      </c>
      <c r="IY7342" s="112" t="str">
        <f t="shared" si="1962"/>
        <v/>
      </c>
      <c r="IZ7342" s="104" t="str">
        <f t="shared" ca="1" si="1963"/>
        <v/>
      </c>
      <c r="JA7342" s="102" t="str">
        <f t="shared" ca="1" si="1964"/>
        <v/>
      </c>
      <c r="JB7342" s="102" t="str">
        <f t="shared" ca="1" si="1965"/>
        <v/>
      </c>
      <c r="JC7342" s="103" t="str">
        <f t="shared" ca="1" si="1966"/>
        <v/>
      </c>
      <c r="JD7342" s="104" t="str">
        <f t="shared" si="1967"/>
        <v/>
      </c>
      <c r="JE7342" s="102" t="str">
        <f t="shared" si="1968"/>
        <v/>
      </c>
      <c r="JF7342" s="66" t="str">
        <f t="shared" ca="1" si="1973"/>
        <v/>
      </c>
      <c r="JG7342" s="66" t="str">
        <f t="shared" ca="1" si="1972"/>
        <v/>
      </c>
      <c r="JH7342" s="66" t="str">
        <f t="shared" ca="1" si="1969"/>
        <v/>
      </c>
      <c r="JI7342" s="80" t="str">
        <f t="shared" ca="1" si="1970"/>
        <v/>
      </c>
      <c r="JJ7342" s="118" t="str">
        <f t="shared" ca="1" si="1971"/>
        <v/>
      </c>
    </row>
    <row r="7343" spans="253:270" x14ac:dyDescent="0.3">
      <c r="IS7343" s="74">
        <v>7341</v>
      </c>
      <c r="IT7343" s="90" t="str">
        <f t="shared" si="1957"/>
        <v/>
      </c>
      <c r="IU7343" s="101" t="str">
        <f t="shared" si="1958"/>
        <v/>
      </c>
      <c r="IV7343" s="102" t="str">
        <f t="shared" si="1959"/>
        <v/>
      </c>
      <c r="IW7343" s="102" t="str">
        <f t="shared" si="1960"/>
        <v/>
      </c>
      <c r="IX7343" s="103" t="str">
        <f t="shared" si="1961"/>
        <v/>
      </c>
      <c r="IY7343" s="112" t="str">
        <f t="shared" si="1962"/>
        <v/>
      </c>
      <c r="IZ7343" s="104" t="str">
        <f t="shared" ca="1" si="1963"/>
        <v/>
      </c>
      <c r="JA7343" s="102" t="str">
        <f t="shared" ca="1" si="1964"/>
        <v/>
      </c>
      <c r="JB7343" s="102" t="str">
        <f t="shared" ca="1" si="1965"/>
        <v/>
      </c>
      <c r="JC7343" s="103" t="str">
        <f t="shared" ca="1" si="1966"/>
        <v/>
      </c>
      <c r="JD7343" s="104" t="str">
        <f t="shared" si="1967"/>
        <v/>
      </c>
      <c r="JE7343" s="102" t="str">
        <f t="shared" si="1968"/>
        <v/>
      </c>
      <c r="JF7343" s="66" t="str">
        <f t="shared" ca="1" si="1973"/>
        <v/>
      </c>
      <c r="JG7343" s="66" t="str">
        <f t="shared" ca="1" si="1972"/>
        <v/>
      </c>
      <c r="JH7343" s="66" t="str">
        <f t="shared" ca="1" si="1969"/>
        <v/>
      </c>
      <c r="JI7343" s="80" t="str">
        <f t="shared" ca="1" si="1970"/>
        <v/>
      </c>
      <c r="JJ7343" s="118" t="str">
        <f t="shared" ca="1" si="1971"/>
        <v/>
      </c>
    </row>
    <row r="7344" spans="253:270" x14ac:dyDescent="0.3">
      <c r="IS7344" s="74">
        <v>7342</v>
      </c>
      <c r="IT7344" s="90" t="str">
        <f t="shared" si="1957"/>
        <v/>
      </c>
      <c r="IU7344" s="101" t="str">
        <f t="shared" si="1958"/>
        <v/>
      </c>
      <c r="IV7344" s="102" t="str">
        <f t="shared" si="1959"/>
        <v/>
      </c>
      <c r="IW7344" s="102" t="str">
        <f t="shared" si="1960"/>
        <v/>
      </c>
      <c r="IX7344" s="103" t="str">
        <f t="shared" si="1961"/>
        <v/>
      </c>
      <c r="IY7344" s="112" t="str">
        <f t="shared" si="1962"/>
        <v/>
      </c>
      <c r="IZ7344" s="104" t="str">
        <f t="shared" ca="1" si="1963"/>
        <v/>
      </c>
      <c r="JA7344" s="102" t="str">
        <f t="shared" ca="1" si="1964"/>
        <v/>
      </c>
      <c r="JB7344" s="102" t="str">
        <f t="shared" ca="1" si="1965"/>
        <v/>
      </c>
      <c r="JC7344" s="103" t="str">
        <f t="shared" ca="1" si="1966"/>
        <v/>
      </c>
      <c r="JD7344" s="104" t="str">
        <f t="shared" si="1967"/>
        <v/>
      </c>
      <c r="JE7344" s="102" t="str">
        <f t="shared" si="1968"/>
        <v/>
      </c>
      <c r="JF7344" s="66" t="str">
        <f t="shared" ca="1" si="1973"/>
        <v/>
      </c>
      <c r="JG7344" s="66" t="str">
        <f t="shared" ca="1" si="1972"/>
        <v/>
      </c>
      <c r="JH7344" s="66" t="str">
        <f t="shared" ca="1" si="1969"/>
        <v/>
      </c>
      <c r="JI7344" s="80" t="str">
        <f t="shared" ca="1" si="1970"/>
        <v/>
      </c>
      <c r="JJ7344" s="118" t="str">
        <f t="shared" ca="1" si="1971"/>
        <v/>
      </c>
    </row>
    <row r="7345" spans="253:270" x14ac:dyDescent="0.3">
      <c r="IS7345" s="74">
        <v>7343</v>
      </c>
      <c r="IT7345" s="90" t="str">
        <f t="shared" si="1957"/>
        <v/>
      </c>
      <c r="IU7345" s="101" t="str">
        <f t="shared" si="1958"/>
        <v/>
      </c>
      <c r="IV7345" s="102" t="str">
        <f t="shared" si="1959"/>
        <v/>
      </c>
      <c r="IW7345" s="102" t="str">
        <f t="shared" si="1960"/>
        <v/>
      </c>
      <c r="IX7345" s="103" t="str">
        <f t="shared" si="1961"/>
        <v/>
      </c>
      <c r="IY7345" s="112" t="str">
        <f t="shared" si="1962"/>
        <v/>
      </c>
      <c r="IZ7345" s="104" t="str">
        <f t="shared" ca="1" si="1963"/>
        <v/>
      </c>
      <c r="JA7345" s="102" t="str">
        <f t="shared" ca="1" si="1964"/>
        <v/>
      </c>
      <c r="JB7345" s="102" t="str">
        <f t="shared" ca="1" si="1965"/>
        <v/>
      </c>
      <c r="JC7345" s="103" t="str">
        <f t="shared" ca="1" si="1966"/>
        <v/>
      </c>
      <c r="JD7345" s="104" t="str">
        <f t="shared" si="1967"/>
        <v/>
      </c>
      <c r="JE7345" s="102" t="str">
        <f t="shared" si="1968"/>
        <v/>
      </c>
      <c r="JF7345" s="66" t="str">
        <f t="shared" ca="1" si="1973"/>
        <v/>
      </c>
      <c r="JG7345" s="66" t="str">
        <f t="shared" ca="1" si="1972"/>
        <v/>
      </c>
      <c r="JH7345" s="66" t="str">
        <f t="shared" ca="1" si="1969"/>
        <v/>
      </c>
      <c r="JI7345" s="80" t="str">
        <f t="shared" ca="1" si="1970"/>
        <v/>
      </c>
      <c r="JJ7345" s="118" t="str">
        <f t="shared" ca="1" si="1971"/>
        <v/>
      </c>
    </row>
    <row r="7346" spans="253:270" x14ac:dyDescent="0.3">
      <c r="IS7346" s="74">
        <v>7344</v>
      </c>
      <c r="IT7346" s="90" t="str">
        <f t="shared" si="1957"/>
        <v/>
      </c>
      <c r="IU7346" s="101" t="str">
        <f t="shared" si="1958"/>
        <v/>
      </c>
      <c r="IV7346" s="102" t="str">
        <f t="shared" si="1959"/>
        <v/>
      </c>
      <c r="IW7346" s="102" t="str">
        <f t="shared" si="1960"/>
        <v/>
      </c>
      <c r="IX7346" s="103" t="str">
        <f t="shared" si="1961"/>
        <v/>
      </c>
      <c r="IY7346" s="112" t="str">
        <f t="shared" si="1962"/>
        <v/>
      </c>
      <c r="IZ7346" s="104" t="str">
        <f t="shared" ca="1" si="1963"/>
        <v/>
      </c>
      <c r="JA7346" s="102" t="str">
        <f t="shared" ca="1" si="1964"/>
        <v/>
      </c>
      <c r="JB7346" s="102" t="str">
        <f t="shared" ca="1" si="1965"/>
        <v/>
      </c>
      <c r="JC7346" s="103" t="str">
        <f t="shared" ca="1" si="1966"/>
        <v/>
      </c>
      <c r="JD7346" s="104" t="str">
        <f t="shared" si="1967"/>
        <v/>
      </c>
      <c r="JE7346" s="102" t="str">
        <f t="shared" si="1968"/>
        <v/>
      </c>
      <c r="JF7346" s="66" t="str">
        <f t="shared" ca="1" si="1973"/>
        <v/>
      </c>
      <c r="JG7346" s="66" t="str">
        <f t="shared" ca="1" si="1972"/>
        <v/>
      </c>
      <c r="JH7346" s="66" t="str">
        <f t="shared" ca="1" si="1969"/>
        <v/>
      </c>
      <c r="JI7346" s="80" t="str">
        <f t="shared" ca="1" si="1970"/>
        <v/>
      </c>
      <c r="JJ7346" s="118" t="str">
        <f t="shared" ca="1" si="1971"/>
        <v/>
      </c>
    </row>
    <row r="7347" spans="253:270" x14ac:dyDescent="0.3">
      <c r="IS7347" s="74">
        <v>7345</v>
      </c>
      <c r="IT7347" s="90" t="str">
        <f t="shared" si="1957"/>
        <v/>
      </c>
      <c r="IU7347" s="101" t="str">
        <f t="shared" si="1958"/>
        <v/>
      </c>
      <c r="IV7347" s="102" t="str">
        <f t="shared" si="1959"/>
        <v/>
      </c>
      <c r="IW7347" s="102" t="str">
        <f t="shared" si="1960"/>
        <v/>
      </c>
      <c r="IX7347" s="103" t="str">
        <f t="shared" si="1961"/>
        <v/>
      </c>
      <c r="IY7347" s="112" t="str">
        <f t="shared" si="1962"/>
        <v/>
      </c>
      <c r="IZ7347" s="104" t="str">
        <f t="shared" ca="1" si="1963"/>
        <v/>
      </c>
      <c r="JA7347" s="102" t="str">
        <f t="shared" ca="1" si="1964"/>
        <v/>
      </c>
      <c r="JB7347" s="102" t="str">
        <f t="shared" ca="1" si="1965"/>
        <v/>
      </c>
      <c r="JC7347" s="103" t="str">
        <f t="shared" ca="1" si="1966"/>
        <v/>
      </c>
      <c r="JD7347" s="104" t="str">
        <f t="shared" si="1967"/>
        <v/>
      </c>
      <c r="JE7347" s="102" t="str">
        <f t="shared" si="1968"/>
        <v/>
      </c>
      <c r="JF7347" s="66" t="str">
        <f t="shared" ca="1" si="1973"/>
        <v/>
      </c>
      <c r="JG7347" s="66" t="str">
        <f t="shared" ca="1" si="1972"/>
        <v/>
      </c>
      <c r="JH7347" s="66" t="str">
        <f t="shared" ca="1" si="1969"/>
        <v/>
      </c>
      <c r="JI7347" s="80" t="str">
        <f t="shared" ca="1" si="1970"/>
        <v/>
      </c>
      <c r="JJ7347" s="118" t="str">
        <f t="shared" ca="1" si="1971"/>
        <v/>
      </c>
    </row>
    <row r="7348" spans="253:270" x14ac:dyDescent="0.3">
      <c r="IS7348" s="74">
        <v>7346</v>
      </c>
      <c r="IT7348" s="90" t="str">
        <f t="shared" si="1957"/>
        <v/>
      </c>
      <c r="IU7348" s="101" t="str">
        <f t="shared" si="1958"/>
        <v/>
      </c>
      <c r="IV7348" s="102" t="str">
        <f t="shared" si="1959"/>
        <v/>
      </c>
      <c r="IW7348" s="102" t="str">
        <f t="shared" si="1960"/>
        <v/>
      </c>
      <c r="IX7348" s="103" t="str">
        <f t="shared" si="1961"/>
        <v/>
      </c>
      <c r="IY7348" s="112" t="str">
        <f t="shared" si="1962"/>
        <v/>
      </c>
      <c r="IZ7348" s="104" t="str">
        <f t="shared" ca="1" si="1963"/>
        <v/>
      </c>
      <c r="JA7348" s="102" t="str">
        <f t="shared" ca="1" si="1964"/>
        <v/>
      </c>
      <c r="JB7348" s="102" t="str">
        <f t="shared" ca="1" si="1965"/>
        <v/>
      </c>
      <c r="JC7348" s="103" t="str">
        <f t="shared" ca="1" si="1966"/>
        <v/>
      </c>
      <c r="JD7348" s="104" t="str">
        <f t="shared" si="1967"/>
        <v/>
      </c>
      <c r="JE7348" s="102" t="str">
        <f t="shared" si="1968"/>
        <v/>
      </c>
      <c r="JF7348" s="66" t="str">
        <f t="shared" ca="1" si="1973"/>
        <v/>
      </c>
      <c r="JG7348" s="66" t="str">
        <f t="shared" ca="1" si="1972"/>
        <v/>
      </c>
      <c r="JH7348" s="66" t="str">
        <f t="shared" ca="1" si="1969"/>
        <v/>
      </c>
      <c r="JI7348" s="80" t="str">
        <f t="shared" ca="1" si="1970"/>
        <v/>
      </c>
      <c r="JJ7348" s="118" t="str">
        <f t="shared" ca="1" si="1971"/>
        <v/>
      </c>
    </row>
    <row r="7349" spans="253:270" x14ac:dyDescent="0.3">
      <c r="IS7349" s="74">
        <v>7347</v>
      </c>
      <c r="IT7349" s="90" t="str">
        <f t="shared" si="1957"/>
        <v/>
      </c>
      <c r="IU7349" s="101" t="str">
        <f t="shared" si="1958"/>
        <v/>
      </c>
      <c r="IV7349" s="102" t="str">
        <f t="shared" si="1959"/>
        <v/>
      </c>
      <c r="IW7349" s="102" t="str">
        <f t="shared" si="1960"/>
        <v/>
      </c>
      <c r="IX7349" s="103" t="str">
        <f t="shared" si="1961"/>
        <v/>
      </c>
      <c r="IY7349" s="112" t="str">
        <f t="shared" si="1962"/>
        <v/>
      </c>
      <c r="IZ7349" s="104" t="str">
        <f t="shared" ca="1" si="1963"/>
        <v/>
      </c>
      <c r="JA7349" s="102" t="str">
        <f t="shared" ca="1" si="1964"/>
        <v/>
      </c>
      <c r="JB7349" s="102" t="str">
        <f t="shared" ca="1" si="1965"/>
        <v/>
      </c>
      <c r="JC7349" s="103" t="str">
        <f t="shared" ca="1" si="1966"/>
        <v/>
      </c>
      <c r="JD7349" s="104" t="str">
        <f t="shared" si="1967"/>
        <v/>
      </c>
      <c r="JE7349" s="102" t="str">
        <f t="shared" si="1968"/>
        <v/>
      </c>
      <c r="JF7349" s="66" t="str">
        <f t="shared" ca="1" si="1973"/>
        <v/>
      </c>
      <c r="JG7349" s="66" t="str">
        <f t="shared" ca="1" si="1972"/>
        <v/>
      </c>
      <c r="JH7349" s="66" t="str">
        <f t="shared" ca="1" si="1969"/>
        <v/>
      </c>
      <c r="JI7349" s="80" t="str">
        <f t="shared" ca="1" si="1970"/>
        <v/>
      </c>
      <c r="JJ7349" s="118" t="str">
        <f t="shared" ca="1" si="1971"/>
        <v/>
      </c>
    </row>
    <row r="7350" spans="253:270" x14ac:dyDescent="0.3">
      <c r="IS7350" s="74">
        <v>7348</v>
      </c>
      <c r="IT7350" s="90" t="str">
        <f t="shared" si="1957"/>
        <v/>
      </c>
      <c r="IU7350" s="101" t="str">
        <f t="shared" si="1958"/>
        <v/>
      </c>
      <c r="IV7350" s="102" t="str">
        <f t="shared" si="1959"/>
        <v/>
      </c>
      <c r="IW7350" s="102" t="str">
        <f t="shared" si="1960"/>
        <v/>
      </c>
      <c r="IX7350" s="103" t="str">
        <f t="shared" si="1961"/>
        <v/>
      </c>
      <c r="IY7350" s="112" t="str">
        <f t="shared" si="1962"/>
        <v/>
      </c>
      <c r="IZ7350" s="104" t="str">
        <f t="shared" ca="1" si="1963"/>
        <v/>
      </c>
      <c r="JA7350" s="102" t="str">
        <f t="shared" ca="1" si="1964"/>
        <v/>
      </c>
      <c r="JB7350" s="102" t="str">
        <f t="shared" ca="1" si="1965"/>
        <v/>
      </c>
      <c r="JC7350" s="103" t="str">
        <f t="shared" ca="1" si="1966"/>
        <v/>
      </c>
      <c r="JD7350" s="104" t="str">
        <f t="shared" si="1967"/>
        <v/>
      </c>
      <c r="JE7350" s="102" t="str">
        <f t="shared" si="1968"/>
        <v/>
      </c>
      <c r="JF7350" s="66" t="str">
        <f t="shared" ca="1" si="1973"/>
        <v/>
      </c>
      <c r="JG7350" s="66" t="str">
        <f t="shared" ca="1" si="1972"/>
        <v/>
      </c>
      <c r="JH7350" s="66" t="str">
        <f t="shared" ca="1" si="1969"/>
        <v/>
      </c>
      <c r="JI7350" s="80" t="str">
        <f t="shared" ca="1" si="1970"/>
        <v/>
      </c>
      <c r="JJ7350" s="118" t="str">
        <f t="shared" ca="1" si="1971"/>
        <v/>
      </c>
    </row>
    <row r="7351" spans="253:270" x14ac:dyDescent="0.3">
      <c r="IS7351" s="74">
        <v>7349</v>
      </c>
      <c r="IT7351" s="90" t="str">
        <f t="shared" si="1957"/>
        <v/>
      </c>
      <c r="IU7351" s="101" t="str">
        <f t="shared" si="1958"/>
        <v/>
      </c>
      <c r="IV7351" s="102" t="str">
        <f t="shared" si="1959"/>
        <v/>
      </c>
      <c r="IW7351" s="102" t="str">
        <f t="shared" si="1960"/>
        <v/>
      </c>
      <c r="IX7351" s="103" t="str">
        <f t="shared" si="1961"/>
        <v/>
      </c>
      <c r="IY7351" s="112" t="str">
        <f t="shared" si="1962"/>
        <v/>
      </c>
      <c r="IZ7351" s="104" t="str">
        <f t="shared" ca="1" si="1963"/>
        <v/>
      </c>
      <c r="JA7351" s="102" t="str">
        <f t="shared" ca="1" si="1964"/>
        <v/>
      </c>
      <c r="JB7351" s="102" t="str">
        <f t="shared" ca="1" si="1965"/>
        <v/>
      </c>
      <c r="JC7351" s="103" t="str">
        <f t="shared" ca="1" si="1966"/>
        <v/>
      </c>
      <c r="JD7351" s="104" t="str">
        <f t="shared" si="1967"/>
        <v/>
      </c>
      <c r="JE7351" s="102" t="str">
        <f t="shared" si="1968"/>
        <v/>
      </c>
      <c r="JF7351" s="66" t="str">
        <f t="shared" ca="1" si="1973"/>
        <v/>
      </c>
      <c r="JG7351" s="66" t="str">
        <f t="shared" ca="1" si="1972"/>
        <v/>
      </c>
      <c r="JH7351" s="66" t="str">
        <f t="shared" ca="1" si="1969"/>
        <v/>
      </c>
      <c r="JI7351" s="80" t="str">
        <f t="shared" ca="1" si="1970"/>
        <v/>
      </c>
      <c r="JJ7351" s="118" t="str">
        <f t="shared" ca="1" si="1971"/>
        <v/>
      </c>
    </row>
    <row r="7352" spans="253:270" x14ac:dyDescent="0.3">
      <c r="IS7352" s="74">
        <v>7350</v>
      </c>
      <c r="IT7352" s="90" t="str">
        <f t="shared" si="1957"/>
        <v/>
      </c>
      <c r="IU7352" s="101" t="str">
        <f t="shared" si="1958"/>
        <v/>
      </c>
      <c r="IV7352" s="102" t="str">
        <f t="shared" si="1959"/>
        <v/>
      </c>
      <c r="IW7352" s="102" t="str">
        <f t="shared" si="1960"/>
        <v/>
      </c>
      <c r="IX7352" s="103" t="str">
        <f t="shared" si="1961"/>
        <v/>
      </c>
      <c r="IY7352" s="112" t="str">
        <f t="shared" si="1962"/>
        <v/>
      </c>
      <c r="IZ7352" s="104" t="str">
        <f t="shared" ca="1" si="1963"/>
        <v/>
      </c>
      <c r="JA7352" s="102" t="str">
        <f t="shared" ca="1" si="1964"/>
        <v/>
      </c>
      <c r="JB7352" s="102" t="str">
        <f t="shared" ca="1" si="1965"/>
        <v/>
      </c>
      <c r="JC7352" s="103" t="str">
        <f t="shared" ca="1" si="1966"/>
        <v/>
      </c>
      <c r="JD7352" s="104" t="str">
        <f t="shared" si="1967"/>
        <v/>
      </c>
      <c r="JE7352" s="102" t="str">
        <f t="shared" si="1968"/>
        <v/>
      </c>
      <c r="JF7352" s="66" t="str">
        <f t="shared" ca="1" si="1973"/>
        <v/>
      </c>
      <c r="JG7352" s="66" t="str">
        <f t="shared" ca="1" si="1972"/>
        <v/>
      </c>
      <c r="JH7352" s="66" t="str">
        <f t="shared" ca="1" si="1969"/>
        <v/>
      </c>
      <c r="JI7352" s="80" t="str">
        <f t="shared" ca="1" si="1970"/>
        <v/>
      </c>
      <c r="JJ7352" s="118" t="str">
        <f t="shared" ca="1" si="1971"/>
        <v/>
      </c>
    </row>
    <row r="7353" spans="253:270" x14ac:dyDescent="0.3">
      <c r="IS7353" s="74">
        <v>7351</v>
      </c>
      <c r="IT7353" s="90" t="str">
        <f t="shared" si="1957"/>
        <v/>
      </c>
      <c r="IU7353" s="101" t="str">
        <f t="shared" si="1958"/>
        <v/>
      </c>
      <c r="IV7353" s="102" t="str">
        <f t="shared" si="1959"/>
        <v/>
      </c>
      <c r="IW7353" s="102" t="str">
        <f t="shared" si="1960"/>
        <v/>
      </c>
      <c r="IX7353" s="103" t="str">
        <f t="shared" si="1961"/>
        <v/>
      </c>
      <c r="IY7353" s="112" t="str">
        <f t="shared" si="1962"/>
        <v/>
      </c>
      <c r="IZ7353" s="104" t="str">
        <f t="shared" ca="1" si="1963"/>
        <v/>
      </c>
      <c r="JA7353" s="102" t="str">
        <f t="shared" ca="1" si="1964"/>
        <v/>
      </c>
      <c r="JB7353" s="102" t="str">
        <f t="shared" ca="1" si="1965"/>
        <v/>
      </c>
      <c r="JC7353" s="103" t="str">
        <f t="shared" ca="1" si="1966"/>
        <v/>
      </c>
      <c r="JD7353" s="104" t="str">
        <f t="shared" si="1967"/>
        <v/>
      </c>
      <c r="JE7353" s="102" t="str">
        <f t="shared" si="1968"/>
        <v/>
      </c>
      <c r="JF7353" s="66" t="str">
        <f t="shared" ca="1" si="1973"/>
        <v/>
      </c>
      <c r="JG7353" s="66" t="str">
        <f t="shared" ca="1" si="1972"/>
        <v/>
      </c>
      <c r="JH7353" s="66" t="str">
        <f t="shared" ca="1" si="1969"/>
        <v/>
      </c>
      <c r="JI7353" s="80" t="str">
        <f t="shared" ca="1" si="1970"/>
        <v/>
      </c>
      <c r="JJ7353" s="118" t="str">
        <f t="shared" ca="1" si="1971"/>
        <v/>
      </c>
    </row>
    <row r="7354" spans="253:270" x14ac:dyDescent="0.3">
      <c r="IS7354" s="74">
        <v>7352</v>
      </c>
      <c r="IT7354" s="90" t="str">
        <f t="shared" si="1957"/>
        <v/>
      </c>
      <c r="IU7354" s="101" t="str">
        <f t="shared" si="1958"/>
        <v/>
      </c>
      <c r="IV7354" s="102" t="str">
        <f t="shared" si="1959"/>
        <v/>
      </c>
      <c r="IW7354" s="102" t="str">
        <f t="shared" si="1960"/>
        <v/>
      </c>
      <c r="IX7354" s="103" t="str">
        <f t="shared" si="1961"/>
        <v/>
      </c>
      <c r="IY7354" s="112" t="str">
        <f t="shared" si="1962"/>
        <v/>
      </c>
      <c r="IZ7354" s="104" t="str">
        <f t="shared" ca="1" si="1963"/>
        <v/>
      </c>
      <c r="JA7354" s="102" t="str">
        <f t="shared" ca="1" si="1964"/>
        <v/>
      </c>
      <c r="JB7354" s="102" t="str">
        <f t="shared" ca="1" si="1965"/>
        <v/>
      </c>
      <c r="JC7354" s="103" t="str">
        <f t="shared" ca="1" si="1966"/>
        <v/>
      </c>
      <c r="JD7354" s="104" t="str">
        <f t="shared" si="1967"/>
        <v/>
      </c>
      <c r="JE7354" s="102" t="str">
        <f t="shared" si="1968"/>
        <v/>
      </c>
      <c r="JF7354" s="66" t="str">
        <f t="shared" ca="1" si="1973"/>
        <v/>
      </c>
      <c r="JG7354" s="66" t="str">
        <f t="shared" ca="1" si="1972"/>
        <v/>
      </c>
      <c r="JH7354" s="66" t="str">
        <f t="shared" ca="1" si="1969"/>
        <v/>
      </c>
      <c r="JI7354" s="80" t="str">
        <f t="shared" ca="1" si="1970"/>
        <v/>
      </c>
      <c r="JJ7354" s="118" t="str">
        <f t="shared" ca="1" si="1971"/>
        <v/>
      </c>
    </row>
    <row r="7355" spans="253:270" x14ac:dyDescent="0.3">
      <c r="IS7355" s="74">
        <v>7353</v>
      </c>
      <c r="IT7355" s="90" t="str">
        <f t="shared" si="1957"/>
        <v/>
      </c>
      <c r="IU7355" s="101" t="str">
        <f t="shared" si="1958"/>
        <v/>
      </c>
      <c r="IV7355" s="102" t="str">
        <f t="shared" si="1959"/>
        <v/>
      </c>
      <c r="IW7355" s="102" t="str">
        <f t="shared" si="1960"/>
        <v/>
      </c>
      <c r="IX7355" s="103" t="str">
        <f t="shared" si="1961"/>
        <v/>
      </c>
      <c r="IY7355" s="112" t="str">
        <f t="shared" si="1962"/>
        <v/>
      </c>
      <c r="IZ7355" s="104" t="str">
        <f t="shared" ca="1" si="1963"/>
        <v/>
      </c>
      <c r="JA7355" s="102" t="str">
        <f t="shared" ca="1" si="1964"/>
        <v/>
      </c>
      <c r="JB7355" s="102" t="str">
        <f t="shared" ca="1" si="1965"/>
        <v/>
      </c>
      <c r="JC7355" s="103" t="str">
        <f t="shared" ca="1" si="1966"/>
        <v/>
      </c>
      <c r="JD7355" s="104" t="str">
        <f t="shared" si="1967"/>
        <v/>
      </c>
      <c r="JE7355" s="102" t="str">
        <f t="shared" si="1968"/>
        <v/>
      </c>
      <c r="JF7355" s="66" t="str">
        <f t="shared" ca="1" si="1973"/>
        <v/>
      </c>
      <c r="JG7355" s="66" t="str">
        <f t="shared" ca="1" si="1972"/>
        <v/>
      </c>
      <c r="JH7355" s="66" t="str">
        <f t="shared" ca="1" si="1969"/>
        <v/>
      </c>
      <c r="JI7355" s="80" t="str">
        <f t="shared" ca="1" si="1970"/>
        <v/>
      </c>
      <c r="JJ7355" s="118" t="str">
        <f t="shared" ca="1" si="1971"/>
        <v/>
      </c>
    </row>
    <row r="7356" spans="253:270" x14ac:dyDescent="0.3">
      <c r="IS7356" s="74">
        <v>7354</v>
      </c>
      <c r="IT7356" s="90" t="str">
        <f t="shared" si="1957"/>
        <v/>
      </c>
      <c r="IU7356" s="101" t="str">
        <f t="shared" si="1958"/>
        <v/>
      </c>
      <c r="IV7356" s="102" t="str">
        <f t="shared" si="1959"/>
        <v/>
      </c>
      <c r="IW7356" s="102" t="str">
        <f t="shared" si="1960"/>
        <v/>
      </c>
      <c r="IX7356" s="103" t="str">
        <f t="shared" si="1961"/>
        <v/>
      </c>
      <c r="IY7356" s="112" t="str">
        <f t="shared" si="1962"/>
        <v/>
      </c>
      <c r="IZ7356" s="104" t="str">
        <f t="shared" ca="1" si="1963"/>
        <v/>
      </c>
      <c r="JA7356" s="102" t="str">
        <f t="shared" ca="1" si="1964"/>
        <v/>
      </c>
      <c r="JB7356" s="102" t="str">
        <f t="shared" ca="1" si="1965"/>
        <v/>
      </c>
      <c r="JC7356" s="103" t="str">
        <f t="shared" ca="1" si="1966"/>
        <v/>
      </c>
      <c r="JD7356" s="104" t="str">
        <f t="shared" si="1967"/>
        <v/>
      </c>
      <c r="JE7356" s="102" t="str">
        <f t="shared" si="1968"/>
        <v/>
      </c>
      <c r="JF7356" s="66" t="str">
        <f t="shared" ca="1" si="1973"/>
        <v/>
      </c>
      <c r="JG7356" s="66" t="str">
        <f t="shared" ca="1" si="1972"/>
        <v/>
      </c>
      <c r="JH7356" s="66" t="str">
        <f t="shared" ca="1" si="1969"/>
        <v/>
      </c>
      <c r="JI7356" s="80" t="str">
        <f t="shared" ca="1" si="1970"/>
        <v/>
      </c>
      <c r="JJ7356" s="118" t="str">
        <f t="shared" ca="1" si="1971"/>
        <v/>
      </c>
    </row>
    <row r="7357" spans="253:270" x14ac:dyDescent="0.3">
      <c r="IS7357" s="74">
        <v>7355</v>
      </c>
      <c r="IT7357" s="90" t="str">
        <f t="shared" si="1957"/>
        <v/>
      </c>
      <c r="IU7357" s="101" t="str">
        <f t="shared" si="1958"/>
        <v/>
      </c>
      <c r="IV7357" s="102" t="str">
        <f t="shared" si="1959"/>
        <v/>
      </c>
      <c r="IW7357" s="102" t="str">
        <f t="shared" si="1960"/>
        <v/>
      </c>
      <c r="IX7357" s="103" t="str">
        <f t="shared" si="1961"/>
        <v/>
      </c>
      <c r="IY7357" s="112" t="str">
        <f t="shared" si="1962"/>
        <v/>
      </c>
      <c r="IZ7357" s="104" t="str">
        <f t="shared" ca="1" si="1963"/>
        <v/>
      </c>
      <c r="JA7357" s="102" t="str">
        <f t="shared" ca="1" si="1964"/>
        <v/>
      </c>
      <c r="JB7357" s="102" t="str">
        <f t="shared" ca="1" si="1965"/>
        <v/>
      </c>
      <c r="JC7357" s="103" t="str">
        <f t="shared" ca="1" si="1966"/>
        <v/>
      </c>
      <c r="JD7357" s="104" t="str">
        <f t="shared" si="1967"/>
        <v/>
      </c>
      <c r="JE7357" s="102" t="str">
        <f t="shared" si="1968"/>
        <v/>
      </c>
      <c r="JF7357" s="66" t="str">
        <f t="shared" ca="1" si="1973"/>
        <v/>
      </c>
      <c r="JG7357" s="66" t="str">
        <f t="shared" ca="1" si="1972"/>
        <v/>
      </c>
      <c r="JH7357" s="66" t="str">
        <f t="shared" ca="1" si="1969"/>
        <v/>
      </c>
      <c r="JI7357" s="80" t="str">
        <f t="shared" ca="1" si="1970"/>
        <v/>
      </c>
      <c r="JJ7357" s="118" t="str">
        <f t="shared" ca="1" si="1971"/>
        <v/>
      </c>
    </row>
    <row r="7358" spans="253:270" x14ac:dyDescent="0.3">
      <c r="IS7358" s="74">
        <v>7356</v>
      </c>
      <c r="IT7358" s="90" t="str">
        <f t="shared" si="1957"/>
        <v/>
      </c>
      <c r="IU7358" s="101" t="str">
        <f t="shared" si="1958"/>
        <v/>
      </c>
      <c r="IV7358" s="102" t="str">
        <f t="shared" si="1959"/>
        <v/>
      </c>
      <c r="IW7358" s="102" t="str">
        <f t="shared" si="1960"/>
        <v/>
      </c>
      <c r="IX7358" s="103" t="str">
        <f t="shared" si="1961"/>
        <v/>
      </c>
      <c r="IY7358" s="112" t="str">
        <f t="shared" si="1962"/>
        <v/>
      </c>
      <c r="IZ7358" s="104" t="str">
        <f t="shared" ca="1" si="1963"/>
        <v/>
      </c>
      <c r="JA7358" s="102" t="str">
        <f t="shared" ca="1" si="1964"/>
        <v/>
      </c>
      <c r="JB7358" s="102" t="str">
        <f t="shared" ca="1" si="1965"/>
        <v/>
      </c>
      <c r="JC7358" s="103" t="str">
        <f t="shared" ca="1" si="1966"/>
        <v/>
      </c>
      <c r="JD7358" s="104" t="str">
        <f t="shared" si="1967"/>
        <v/>
      </c>
      <c r="JE7358" s="102" t="str">
        <f t="shared" si="1968"/>
        <v/>
      </c>
      <c r="JF7358" s="66" t="str">
        <f t="shared" ca="1" si="1973"/>
        <v/>
      </c>
      <c r="JG7358" s="66" t="str">
        <f t="shared" ca="1" si="1972"/>
        <v/>
      </c>
      <c r="JH7358" s="66" t="str">
        <f t="shared" ca="1" si="1969"/>
        <v/>
      </c>
      <c r="JI7358" s="80" t="str">
        <f t="shared" ca="1" si="1970"/>
        <v/>
      </c>
      <c r="JJ7358" s="118" t="str">
        <f t="shared" ca="1" si="1971"/>
        <v/>
      </c>
    </row>
    <row r="7359" spans="253:270" x14ac:dyDescent="0.3">
      <c r="IS7359" s="74">
        <v>7357</v>
      </c>
      <c r="IT7359" s="90" t="str">
        <f t="shared" si="1957"/>
        <v/>
      </c>
      <c r="IU7359" s="101" t="str">
        <f t="shared" si="1958"/>
        <v/>
      </c>
      <c r="IV7359" s="102" t="str">
        <f t="shared" si="1959"/>
        <v/>
      </c>
      <c r="IW7359" s="102" t="str">
        <f t="shared" si="1960"/>
        <v/>
      </c>
      <c r="IX7359" s="103" t="str">
        <f t="shared" si="1961"/>
        <v/>
      </c>
      <c r="IY7359" s="112" t="str">
        <f t="shared" si="1962"/>
        <v/>
      </c>
      <c r="IZ7359" s="104" t="str">
        <f t="shared" ca="1" si="1963"/>
        <v/>
      </c>
      <c r="JA7359" s="102" t="str">
        <f t="shared" ca="1" si="1964"/>
        <v/>
      </c>
      <c r="JB7359" s="102" t="str">
        <f t="shared" ca="1" si="1965"/>
        <v/>
      </c>
      <c r="JC7359" s="103" t="str">
        <f t="shared" ca="1" si="1966"/>
        <v/>
      </c>
      <c r="JD7359" s="104" t="str">
        <f t="shared" si="1967"/>
        <v/>
      </c>
      <c r="JE7359" s="102" t="str">
        <f t="shared" si="1968"/>
        <v/>
      </c>
      <c r="JF7359" s="66" t="str">
        <f t="shared" ca="1" si="1973"/>
        <v/>
      </c>
      <c r="JG7359" s="66" t="str">
        <f t="shared" ca="1" si="1972"/>
        <v/>
      </c>
      <c r="JH7359" s="66" t="str">
        <f t="shared" ca="1" si="1969"/>
        <v/>
      </c>
      <c r="JI7359" s="80" t="str">
        <f t="shared" ca="1" si="1970"/>
        <v/>
      </c>
      <c r="JJ7359" s="118" t="str">
        <f t="shared" ca="1" si="1971"/>
        <v/>
      </c>
    </row>
    <row r="7360" spans="253:270" x14ac:dyDescent="0.3">
      <c r="IS7360" s="74">
        <v>7358</v>
      </c>
      <c r="IT7360" s="90" t="str">
        <f t="shared" si="1957"/>
        <v/>
      </c>
      <c r="IU7360" s="101" t="str">
        <f t="shared" si="1958"/>
        <v/>
      </c>
      <c r="IV7360" s="102" t="str">
        <f t="shared" si="1959"/>
        <v/>
      </c>
      <c r="IW7360" s="102" t="str">
        <f t="shared" si="1960"/>
        <v/>
      </c>
      <c r="IX7360" s="103" t="str">
        <f t="shared" si="1961"/>
        <v/>
      </c>
      <c r="IY7360" s="112" t="str">
        <f t="shared" si="1962"/>
        <v/>
      </c>
      <c r="IZ7360" s="104" t="str">
        <f t="shared" ca="1" si="1963"/>
        <v/>
      </c>
      <c r="JA7360" s="102" t="str">
        <f t="shared" ca="1" si="1964"/>
        <v/>
      </c>
      <c r="JB7360" s="102" t="str">
        <f t="shared" ca="1" si="1965"/>
        <v/>
      </c>
      <c r="JC7360" s="103" t="str">
        <f t="shared" ca="1" si="1966"/>
        <v/>
      </c>
      <c r="JD7360" s="104" t="str">
        <f t="shared" si="1967"/>
        <v/>
      </c>
      <c r="JE7360" s="102" t="str">
        <f t="shared" si="1968"/>
        <v/>
      </c>
      <c r="JF7360" s="66" t="str">
        <f t="shared" ca="1" si="1973"/>
        <v/>
      </c>
      <c r="JG7360" s="66" t="str">
        <f t="shared" ca="1" si="1972"/>
        <v/>
      </c>
      <c r="JH7360" s="66" t="str">
        <f t="shared" ca="1" si="1969"/>
        <v/>
      </c>
      <c r="JI7360" s="80" t="str">
        <f t="shared" ca="1" si="1970"/>
        <v/>
      </c>
      <c r="JJ7360" s="118" t="str">
        <f t="shared" ca="1" si="1971"/>
        <v/>
      </c>
    </row>
    <row r="7361" spans="253:270" x14ac:dyDescent="0.3">
      <c r="IS7361" s="74">
        <v>7359</v>
      </c>
      <c r="IT7361" s="90" t="str">
        <f t="shared" si="1957"/>
        <v/>
      </c>
      <c r="IU7361" s="101" t="str">
        <f t="shared" si="1958"/>
        <v/>
      </c>
      <c r="IV7361" s="102" t="str">
        <f t="shared" si="1959"/>
        <v/>
      </c>
      <c r="IW7361" s="102" t="str">
        <f t="shared" si="1960"/>
        <v/>
      </c>
      <c r="IX7361" s="103" t="str">
        <f t="shared" si="1961"/>
        <v/>
      </c>
      <c r="IY7361" s="112" t="str">
        <f t="shared" si="1962"/>
        <v/>
      </c>
      <c r="IZ7361" s="104" t="str">
        <f t="shared" ca="1" si="1963"/>
        <v/>
      </c>
      <c r="JA7361" s="102" t="str">
        <f t="shared" ca="1" si="1964"/>
        <v/>
      </c>
      <c r="JB7361" s="102" t="str">
        <f t="shared" ca="1" si="1965"/>
        <v/>
      </c>
      <c r="JC7361" s="103" t="str">
        <f t="shared" ca="1" si="1966"/>
        <v/>
      </c>
      <c r="JD7361" s="104" t="str">
        <f t="shared" si="1967"/>
        <v/>
      </c>
      <c r="JE7361" s="102" t="str">
        <f t="shared" si="1968"/>
        <v/>
      </c>
      <c r="JF7361" s="66" t="str">
        <f t="shared" ca="1" si="1973"/>
        <v/>
      </c>
      <c r="JG7361" s="66" t="str">
        <f t="shared" ca="1" si="1972"/>
        <v/>
      </c>
      <c r="JH7361" s="66" t="str">
        <f t="shared" ca="1" si="1969"/>
        <v/>
      </c>
      <c r="JI7361" s="80" t="str">
        <f t="shared" ca="1" si="1970"/>
        <v/>
      </c>
      <c r="JJ7361" s="118" t="str">
        <f t="shared" ca="1" si="1971"/>
        <v/>
      </c>
    </row>
    <row r="7362" spans="253:270" x14ac:dyDescent="0.3">
      <c r="IS7362" s="74">
        <v>7360</v>
      </c>
      <c r="IT7362" s="90" t="str">
        <f t="shared" si="1957"/>
        <v/>
      </c>
      <c r="IU7362" s="101" t="str">
        <f t="shared" si="1958"/>
        <v/>
      </c>
      <c r="IV7362" s="102" t="str">
        <f t="shared" si="1959"/>
        <v/>
      </c>
      <c r="IW7362" s="102" t="str">
        <f t="shared" si="1960"/>
        <v/>
      </c>
      <c r="IX7362" s="103" t="str">
        <f t="shared" si="1961"/>
        <v/>
      </c>
      <c r="IY7362" s="112" t="str">
        <f t="shared" si="1962"/>
        <v/>
      </c>
      <c r="IZ7362" s="104" t="str">
        <f t="shared" ca="1" si="1963"/>
        <v/>
      </c>
      <c r="JA7362" s="102" t="str">
        <f t="shared" ca="1" si="1964"/>
        <v/>
      </c>
      <c r="JB7362" s="102" t="str">
        <f t="shared" ca="1" si="1965"/>
        <v/>
      </c>
      <c r="JC7362" s="103" t="str">
        <f t="shared" ca="1" si="1966"/>
        <v/>
      </c>
      <c r="JD7362" s="104" t="str">
        <f t="shared" si="1967"/>
        <v/>
      </c>
      <c r="JE7362" s="102" t="str">
        <f t="shared" si="1968"/>
        <v/>
      </c>
      <c r="JF7362" s="66" t="str">
        <f t="shared" ca="1" si="1973"/>
        <v/>
      </c>
      <c r="JG7362" s="66" t="str">
        <f t="shared" ca="1" si="1972"/>
        <v/>
      </c>
      <c r="JH7362" s="66" t="str">
        <f t="shared" ca="1" si="1969"/>
        <v/>
      </c>
      <c r="JI7362" s="80" t="str">
        <f t="shared" ca="1" si="1970"/>
        <v/>
      </c>
      <c r="JJ7362" s="118" t="str">
        <f t="shared" ca="1" si="1971"/>
        <v/>
      </c>
    </row>
    <row r="7363" spans="253:270" x14ac:dyDescent="0.3">
      <c r="IS7363" s="74">
        <v>7361</v>
      </c>
      <c r="IT7363" s="90" t="str">
        <f t="shared" ref="IT7363:IT7426" si="1974">IF(INDEX(data_no_header,IS7363,1)="","",INDEX(data_no_header,IS7363,1))</f>
        <v/>
      </c>
      <c r="IU7363" s="101" t="str">
        <f t="shared" ref="IU7363:IU7426" si="1975">IF($IT7363&lt;&gt;"",VLOOKUP($IT7363,data_no_header,CODE(open_col)-64),"")</f>
        <v/>
      </c>
      <c r="IV7363" s="102" t="str">
        <f t="shared" ref="IV7363:IV7426" si="1976">IF($IT7363&lt;&gt;"",VLOOKUP($IT7363,data_no_header,CODE(high_col)-64),"")</f>
        <v/>
      </c>
      <c r="IW7363" s="102" t="str">
        <f t="shared" ref="IW7363:IW7426" si="1977">IF($IT7363&lt;&gt;"",VLOOKUP($IT7363,data_no_header,CODE(low_col)-64),"")</f>
        <v/>
      </c>
      <c r="IX7363" s="103" t="str">
        <f t="shared" ref="IX7363:IX7426" si="1978">IF($IT7363&lt;&gt;"",VLOOKUP($IT7363,data_no_header,CODE(close_col)-64),"")</f>
        <v/>
      </c>
      <c r="IY7363" s="112" t="str">
        <f t="shared" ref="IY7363:IY7426" si="1979">IF($IT7363&lt;&gt;"",VLOOKUP($IT7363,data_no_header,CODE(volume_col)-64),"")</f>
        <v/>
      </c>
      <c r="IZ7363" s="104" t="str">
        <f t="shared" ref="IZ7363:IZ7426" ca="1" si="1980">IF(IT7363&lt;&gt;"",IF($IS7363&gt;=IZ$1,AVERAGE(INDIRECT(CONCATENATE("IX",$IS7363+2,":IX",$IS7363+2-IZ$1))),""),"")</f>
        <v/>
      </c>
      <c r="JA7363" s="102" t="str">
        <f t="shared" ref="JA7363:JA7426" ca="1" si="1981">IF(IU7363&lt;&gt;"",IF($IS7363&gt;=JA$1,AVERAGE(INDIRECT(CONCATENATE("IX",$IS7363+2,":IX",$IS7363+2-JA$1))),""),"")</f>
        <v/>
      </c>
      <c r="JB7363" s="102" t="str">
        <f t="shared" ref="JB7363:JB7426" ca="1" si="1982">IF(IV7363&lt;&gt;"",IF($IS7363&gt;=JB$1,AVERAGE(INDIRECT(CONCATENATE("IX",$IS7363+2,":IX",$IS7363+2-JB$1))),""),"")</f>
        <v/>
      </c>
      <c r="JC7363" s="103" t="str">
        <f t="shared" ref="JC7363:JC7426" ca="1" si="1983">IF(IW7363&lt;&gt;"",IF($IS7363&gt;=JC$1,AVERAGE(INDIRECT(CONCATENATE("IX",$IS7363+2,":IX",$IS7363+2-JC$1))),""),"")</f>
        <v/>
      </c>
      <c r="JD7363" s="104" t="str">
        <f t="shared" si="1967"/>
        <v/>
      </c>
      <c r="JE7363" s="102" t="str">
        <f t="shared" si="1968"/>
        <v/>
      </c>
      <c r="JF7363" s="66" t="str">
        <f t="shared" ca="1" si="1973"/>
        <v/>
      </c>
      <c r="JG7363" s="66" t="str">
        <f t="shared" ca="1" si="1972"/>
        <v/>
      </c>
      <c r="JH7363" s="66" t="str">
        <f t="shared" ca="1" si="1969"/>
        <v/>
      </c>
      <c r="JI7363" s="80" t="str">
        <f t="shared" ca="1" si="1970"/>
        <v/>
      </c>
      <c r="JJ7363" s="118" t="str">
        <f t="shared" ca="1" si="1971"/>
        <v/>
      </c>
    </row>
    <row r="7364" spans="253:270" x14ac:dyDescent="0.3">
      <c r="IS7364" s="74">
        <v>7362</v>
      </c>
      <c r="IT7364" s="90" t="str">
        <f t="shared" si="1974"/>
        <v/>
      </c>
      <c r="IU7364" s="101" t="str">
        <f t="shared" si="1975"/>
        <v/>
      </c>
      <c r="IV7364" s="102" t="str">
        <f t="shared" si="1976"/>
        <v/>
      </c>
      <c r="IW7364" s="102" t="str">
        <f t="shared" si="1977"/>
        <v/>
      </c>
      <c r="IX7364" s="103" t="str">
        <f t="shared" si="1978"/>
        <v/>
      </c>
      <c r="IY7364" s="112" t="str">
        <f t="shared" si="1979"/>
        <v/>
      </c>
      <c r="IZ7364" s="104" t="str">
        <f t="shared" ca="1" si="1980"/>
        <v/>
      </c>
      <c r="JA7364" s="102" t="str">
        <f t="shared" ca="1" si="1981"/>
        <v/>
      </c>
      <c r="JB7364" s="102" t="str">
        <f t="shared" ca="1" si="1982"/>
        <v/>
      </c>
      <c r="JC7364" s="103" t="str">
        <f t="shared" ca="1" si="1983"/>
        <v/>
      </c>
      <c r="JD7364" s="104" t="str">
        <f t="shared" ref="JD7364:JD7427" si="1984">IF(IV7364&lt;&gt;"",IV7364-IW7364,"")</f>
        <v/>
      </c>
      <c r="JE7364" s="102" t="str">
        <f t="shared" ref="JE7364:JE7427" si="1985">IF(IU7364&lt;&gt;"",IU7364-IX7364,"")</f>
        <v/>
      </c>
      <c r="JF7364" s="66" t="str">
        <f t="shared" ca="1" si="1973"/>
        <v/>
      </c>
      <c r="JG7364" s="66" t="str">
        <f t="shared" ca="1" si="1972"/>
        <v/>
      </c>
      <c r="JH7364" s="66" t="str">
        <f t="shared" ref="JH7364:JH7427" ca="1" si="1986">IF(IT7364&lt;&gt;"",IF($IS7364&gt;=JH$1,_xlfn.STDEV.P(INDIRECT(CONCATENATE("JD",$IS7364+2,":JD",$IS7364+2-JH$1))),""),"")</f>
        <v/>
      </c>
      <c r="JI7364" s="80" t="str">
        <f t="shared" ref="JI7364:JI7427" ca="1" si="1987">IF(IU7364&lt;&gt;"",IF($IS7364&gt;=JI$1,_xlfn.STDEV.P(INDIRECT(CONCATENATE("JE",$IS7364+2,":JE",$IS7364+2-JI$1))),""),"")</f>
        <v/>
      </c>
      <c r="JJ7364" s="118" t="str">
        <f t="shared" ref="JJ7364:JJ7427" ca="1" si="1988">IF(IU7364&lt;&gt;"",IF($IS7364&gt;=JJ$1,_xlfn.STDEV.P(INDIRECT(CONCATENATE("IY",$IS7364+2,":IY",$IS7364+2-JJ$1))),""),"")</f>
        <v/>
      </c>
    </row>
    <row r="7365" spans="253:270" x14ac:dyDescent="0.3">
      <c r="IS7365" s="74">
        <v>7363</v>
      </c>
      <c r="IT7365" s="90" t="str">
        <f t="shared" si="1974"/>
        <v/>
      </c>
      <c r="IU7365" s="101" t="str">
        <f t="shared" si="1975"/>
        <v/>
      </c>
      <c r="IV7365" s="102" t="str">
        <f t="shared" si="1976"/>
        <v/>
      </c>
      <c r="IW7365" s="102" t="str">
        <f t="shared" si="1977"/>
        <v/>
      </c>
      <c r="IX7365" s="103" t="str">
        <f t="shared" si="1978"/>
        <v/>
      </c>
      <c r="IY7365" s="112" t="str">
        <f t="shared" si="1979"/>
        <v/>
      </c>
      <c r="IZ7365" s="104" t="str">
        <f t="shared" ca="1" si="1980"/>
        <v/>
      </c>
      <c r="JA7365" s="102" t="str">
        <f t="shared" ca="1" si="1981"/>
        <v/>
      </c>
      <c r="JB7365" s="102" t="str">
        <f t="shared" ca="1" si="1982"/>
        <v/>
      </c>
      <c r="JC7365" s="103" t="str">
        <f t="shared" ca="1" si="1983"/>
        <v/>
      </c>
      <c r="JD7365" s="104" t="str">
        <f t="shared" si="1984"/>
        <v/>
      </c>
      <c r="JE7365" s="102" t="str">
        <f t="shared" si="1985"/>
        <v/>
      </c>
      <c r="JF7365" s="66" t="str">
        <f t="shared" ca="1" si="1973"/>
        <v/>
      </c>
      <c r="JG7365" s="66" t="str">
        <f t="shared" ca="1" si="1972"/>
        <v/>
      </c>
      <c r="JH7365" s="66" t="str">
        <f t="shared" ca="1" si="1986"/>
        <v/>
      </c>
      <c r="JI7365" s="80" t="str">
        <f t="shared" ca="1" si="1987"/>
        <v/>
      </c>
      <c r="JJ7365" s="118" t="str">
        <f t="shared" ca="1" si="1988"/>
        <v/>
      </c>
    </row>
    <row r="7366" spans="253:270" x14ac:dyDescent="0.3">
      <c r="IS7366" s="74">
        <v>7364</v>
      </c>
      <c r="IT7366" s="90" t="str">
        <f t="shared" si="1974"/>
        <v/>
      </c>
      <c r="IU7366" s="101" t="str">
        <f t="shared" si="1975"/>
        <v/>
      </c>
      <c r="IV7366" s="102" t="str">
        <f t="shared" si="1976"/>
        <v/>
      </c>
      <c r="IW7366" s="102" t="str">
        <f t="shared" si="1977"/>
        <v/>
      </c>
      <c r="IX7366" s="103" t="str">
        <f t="shared" si="1978"/>
        <v/>
      </c>
      <c r="IY7366" s="112" t="str">
        <f t="shared" si="1979"/>
        <v/>
      </c>
      <c r="IZ7366" s="104" t="str">
        <f t="shared" ca="1" si="1980"/>
        <v/>
      </c>
      <c r="JA7366" s="102" t="str">
        <f t="shared" ca="1" si="1981"/>
        <v/>
      </c>
      <c r="JB7366" s="102" t="str">
        <f t="shared" ca="1" si="1982"/>
        <v/>
      </c>
      <c r="JC7366" s="103" t="str">
        <f t="shared" ca="1" si="1983"/>
        <v/>
      </c>
      <c r="JD7366" s="104" t="str">
        <f t="shared" si="1984"/>
        <v/>
      </c>
      <c r="JE7366" s="102" t="str">
        <f t="shared" si="1985"/>
        <v/>
      </c>
      <c r="JF7366" s="66" t="str">
        <f t="shared" ca="1" si="1973"/>
        <v/>
      </c>
      <c r="JG7366" s="66" t="str">
        <f t="shared" ca="1" si="1972"/>
        <v/>
      </c>
      <c r="JH7366" s="66" t="str">
        <f t="shared" ca="1" si="1986"/>
        <v/>
      </c>
      <c r="JI7366" s="80" t="str">
        <f t="shared" ca="1" si="1987"/>
        <v/>
      </c>
      <c r="JJ7366" s="118" t="str">
        <f t="shared" ca="1" si="1988"/>
        <v/>
      </c>
    </row>
    <row r="7367" spans="253:270" x14ac:dyDescent="0.3">
      <c r="IS7367" s="74">
        <v>7365</v>
      </c>
      <c r="IT7367" s="90" t="str">
        <f t="shared" si="1974"/>
        <v/>
      </c>
      <c r="IU7367" s="101" t="str">
        <f t="shared" si="1975"/>
        <v/>
      </c>
      <c r="IV7367" s="102" t="str">
        <f t="shared" si="1976"/>
        <v/>
      </c>
      <c r="IW7367" s="102" t="str">
        <f t="shared" si="1977"/>
        <v/>
      </c>
      <c r="IX7367" s="103" t="str">
        <f t="shared" si="1978"/>
        <v/>
      </c>
      <c r="IY7367" s="112" t="str">
        <f t="shared" si="1979"/>
        <v/>
      </c>
      <c r="IZ7367" s="104" t="str">
        <f t="shared" ca="1" si="1980"/>
        <v/>
      </c>
      <c r="JA7367" s="102" t="str">
        <f t="shared" ca="1" si="1981"/>
        <v/>
      </c>
      <c r="JB7367" s="102" t="str">
        <f t="shared" ca="1" si="1982"/>
        <v/>
      </c>
      <c r="JC7367" s="103" t="str">
        <f t="shared" ca="1" si="1983"/>
        <v/>
      </c>
      <c r="JD7367" s="104" t="str">
        <f t="shared" si="1984"/>
        <v/>
      </c>
      <c r="JE7367" s="102" t="str">
        <f t="shared" si="1985"/>
        <v/>
      </c>
      <c r="JF7367" s="66" t="str">
        <f t="shared" ca="1" si="1973"/>
        <v/>
      </c>
      <c r="JG7367" s="66" t="str">
        <f t="shared" ca="1" si="1972"/>
        <v/>
      </c>
      <c r="JH7367" s="66" t="str">
        <f t="shared" ca="1" si="1986"/>
        <v/>
      </c>
      <c r="JI7367" s="80" t="str">
        <f t="shared" ca="1" si="1987"/>
        <v/>
      </c>
      <c r="JJ7367" s="118" t="str">
        <f t="shared" ca="1" si="1988"/>
        <v/>
      </c>
    </row>
    <row r="7368" spans="253:270" x14ac:dyDescent="0.3">
      <c r="IS7368" s="74">
        <v>7366</v>
      </c>
      <c r="IT7368" s="90" t="str">
        <f t="shared" si="1974"/>
        <v/>
      </c>
      <c r="IU7368" s="101" t="str">
        <f t="shared" si="1975"/>
        <v/>
      </c>
      <c r="IV7368" s="102" t="str">
        <f t="shared" si="1976"/>
        <v/>
      </c>
      <c r="IW7368" s="102" t="str">
        <f t="shared" si="1977"/>
        <v/>
      </c>
      <c r="IX7368" s="103" t="str">
        <f t="shared" si="1978"/>
        <v/>
      </c>
      <c r="IY7368" s="112" t="str">
        <f t="shared" si="1979"/>
        <v/>
      </c>
      <c r="IZ7368" s="104" t="str">
        <f t="shared" ca="1" si="1980"/>
        <v/>
      </c>
      <c r="JA7368" s="102" t="str">
        <f t="shared" ca="1" si="1981"/>
        <v/>
      </c>
      <c r="JB7368" s="102" t="str">
        <f t="shared" ca="1" si="1982"/>
        <v/>
      </c>
      <c r="JC7368" s="103" t="str">
        <f t="shared" ca="1" si="1983"/>
        <v/>
      </c>
      <c r="JD7368" s="104" t="str">
        <f t="shared" si="1984"/>
        <v/>
      </c>
      <c r="JE7368" s="102" t="str">
        <f t="shared" si="1985"/>
        <v/>
      </c>
      <c r="JF7368" s="66" t="str">
        <f t="shared" ca="1" si="1973"/>
        <v/>
      </c>
      <c r="JG7368" s="66" t="str">
        <f t="shared" ca="1" si="1972"/>
        <v/>
      </c>
      <c r="JH7368" s="66" t="str">
        <f t="shared" ca="1" si="1986"/>
        <v/>
      </c>
      <c r="JI7368" s="80" t="str">
        <f t="shared" ca="1" si="1987"/>
        <v/>
      </c>
      <c r="JJ7368" s="118" t="str">
        <f t="shared" ca="1" si="1988"/>
        <v/>
      </c>
    </row>
    <row r="7369" spans="253:270" x14ac:dyDescent="0.3">
      <c r="IS7369" s="74">
        <v>7367</v>
      </c>
      <c r="IT7369" s="90" t="str">
        <f t="shared" si="1974"/>
        <v/>
      </c>
      <c r="IU7369" s="101" t="str">
        <f t="shared" si="1975"/>
        <v/>
      </c>
      <c r="IV7369" s="102" t="str">
        <f t="shared" si="1976"/>
        <v/>
      </c>
      <c r="IW7369" s="102" t="str">
        <f t="shared" si="1977"/>
        <v/>
      </c>
      <c r="IX7369" s="103" t="str">
        <f t="shared" si="1978"/>
        <v/>
      </c>
      <c r="IY7369" s="112" t="str">
        <f t="shared" si="1979"/>
        <v/>
      </c>
      <c r="IZ7369" s="104" t="str">
        <f t="shared" ca="1" si="1980"/>
        <v/>
      </c>
      <c r="JA7369" s="102" t="str">
        <f t="shared" ca="1" si="1981"/>
        <v/>
      </c>
      <c r="JB7369" s="102" t="str">
        <f t="shared" ca="1" si="1982"/>
        <v/>
      </c>
      <c r="JC7369" s="103" t="str">
        <f t="shared" ca="1" si="1983"/>
        <v/>
      </c>
      <c r="JD7369" s="104" t="str">
        <f t="shared" si="1984"/>
        <v/>
      </c>
      <c r="JE7369" s="102" t="str">
        <f t="shared" si="1985"/>
        <v/>
      </c>
      <c r="JF7369" s="66" t="str">
        <f t="shared" ca="1" si="1973"/>
        <v/>
      </c>
      <c r="JG7369" s="66" t="str">
        <f t="shared" ca="1" si="1972"/>
        <v/>
      </c>
      <c r="JH7369" s="66" t="str">
        <f t="shared" ca="1" si="1986"/>
        <v/>
      </c>
      <c r="JI7369" s="80" t="str">
        <f t="shared" ca="1" si="1987"/>
        <v/>
      </c>
      <c r="JJ7369" s="118" t="str">
        <f t="shared" ca="1" si="1988"/>
        <v/>
      </c>
    </row>
    <row r="7370" spans="253:270" x14ac:dyDescent="0.3">
      <c r="IS7370" s="74">
        <v>7368</v>
      </c>
      <c r="IT7370" s="90" t="str">
        <f t="shared" si="1974"/>
        <v/>
      </c>
      <c r="IU7370" s="101" t="str">
        <f t="shared" si="1975"/>
        <v/>
      </c>
      <c r="IV7370" s="102" t="str">
        <f t="shared" si="1976"/>
        <v/>
      </c>
      <c r="IW7370" s="102" t="str">
        <f t="shared" si="1977"/>
        <v/>
      </c>
      <c r="IX7370" s="103" t="str">
        <f t="shared" si="1978"/>
        <v/>
      </c>
      <c r="IY7370" s="112" t="str">
        <f t="shared" si="1979"/>
        <v/>
      </c>
      <c r="IZ7370" s="104" t="str">
        <f t="shared" ca="1" si="1980"/>
        <v/>
      </c>
      <c r="JA7370" s="102" t="str">
        <f t="shared" ca="1" si="1981"/>
        <v/>
      </c>
      <c r="JB7370" s="102" t="str">
        <f t="shared" ca="1" si="1982"/>
        <v/>
      </c>
      <c r="JC7370" s="103" t="str">
        <f t="shared" ca="1" si="1983"/>
        <v/>
      </c>
      <c r="JD7370" s="104" t="str">
        <f t="shared" si="1984"/>
        <v/>
      </c>
      <c r="JE7370" s="102" t="str">
        <f t="shared" si="1985"/>
        <v/>
      </c>
      <c r="JF7370" s="66" t="str">
        <f t="shared" ca="1" si="1973"/>
        <v/>
      </c>
      <c r="JG7370" s="66" t="str">
        <f t="shared" ca="1" si="1972"/>
        <v/>
      </c>
      <c r="JH7370" s="66" t="str">
        <f t="shared" ca="1" si="1986"/>
        <v/>
      </c>
      <c r="JI7370" s="80" t="str">
        <f t="shared" ca="1" si="1987"/>
        <v/>
      </c>
      <c r="JJ7370" s="118" t="str">
        <f t="shared" ca="1" si="1988"/>
        <v/>
      </c>
    </row>
    <row r="7371" spans="253:270" x14ac:dyDescent="0.3">
      <c r="IS7371" s="74">
        <v>7369</v>
      </c>
      <c r="IT7371" s="90" t="str">
        <f t="shared" si="1974"/>
        <v/>
      </c>
      <c r="IU7371" s="101" t="str">
        <f t="shared" si="1975"/>
        <v/>
      </c>
      <c r="IV7371" s="102" t="str">
        <f t="shared" si="1976"/>
        <v/>
      </c>
      <c r="IW7371" s="102" t="str">
        <f t="shared" si="1977"/>
        <v/>
      </c>
      <c r="IX7371" s="103" t="str">
        <f t="shared" si="1978"/>
        <v/>
      </c>
      <c r="IY7371" s="112" t="str">
        <f t="shared" si="1979"/>
        <v/>
      </c>
      <c r="IZ7371" s="104" t="str">
        <f t="shared" ca="1" si="1980"/>
        <v/>
      </c>
      <c r="JA7371" s="102" t="str">
        <f t="shared" ca="1" si="1981"/>
        <v/>
      </c>
      <c r="JB7371" s="102" t="str">
        <f t="shared" ca="1" si="1982"/>
        <v/>
      </c>
      <c r="JC7371" s="103" t="str">
        <f t="shared" ca="1" si="1983"/>
        <v/>
      </c>
      <c r="JD7371" s="104" t="str">
        <f t="shared" si="1984"/>
        <v/>
      </c>
      <c r="JE7371" s="102" t="str">
        <f t="shared" si="1985"/>
        <v/>
      </c>
      <c r="JF7371" s="66" t="str">
        <f t="shared" ca="1" si="1973"/>
        <v/>
      </c>
      <c r="JG7371" s="66" t="str">
        <f t="shared" ca="1" si="1972"/>
        <v/>
      </c>
      <c r="JH7371" s="66" t="str">
        <f t="shared" ca="1" si="1986"/>
        <v/>
      </c>
      <c r="JI7371" s="80" t="str">
        <f t="shared" ca="1" si="1987"/>
        <v/>
      </c>
      <c r="JJ7371" s="118" t="str">
        <f t="shared" ca="1" si="1988"/>
        <v/>
      </c>
    </row>
    <row r="7372" spans="253:270" x14ac:dyDescent="0.3">
      <c r="IS7372" s="74">
        <v>7370</v>
      </c>
      <c r="IT7372" s="90" t="str">
        <f t="shared" si="1974"/>
        <v/>
      </c>
      <c r="IU7372" s="101" t="str">
        <f t="shared" si="1975"/>
        <v/>
      </c>
      <c r="IV7372" s="102" t="str">
        <f t="shared" si="1976"/>
        <v/>
      </c>
      <c r="IW7372" s="102" t="str">
        <f t="shared" si="1977"/>
        <v/>
      </c>
      <c r="IX7372" s="103" t="str">
        <f t="shared" si="1978"/>
        <v/>
      </c>
      <c r="IY7372" s="112" t="str">
        <f t="shared" si="1979"/>
        <v/>
      </c>
      <c r="IZ7372" s="104" t="str">
        <f t="shared" ca="1" si="1980"/>
        <v/>
      </c>
      <c r="JA7372" s="102" t="str">
        <f t="shared" ca="1" si="1981"/>
        <v/>
      </c>
      <c r="JB7372" s="102" t="str">
        <f t="shared" ca="1" si="1982"/>
        <v/>
      </c>
      <c r="JC7372" s="103" t="str">
        <f t="shared" ca="1" si="1983"/>
        <v/>
      </c>
      <c r="JD7372" s="104" t="str">
        <f t="shared" si="1984"/>
        <v/>
      </c>
      <c r="JE7372" s="102" t="str">
        <f t="shared" si="1985"/>
        <v/>
      </c>
      <c r="JF7372" s="66" t="str">
        <f t="shared" ca="1" si="1973"/>
        <v/>
      </c>
      <c r="JG7372" s="66" t="str">
        <f t="shared" ca="1" si="1972"/>
        <v/>
      </c>
      <c r="JH7372" s="66" t="str">
        <f t="shared" ca="1" si="1986"/>
        <v/>
      </c>
      <c r="JI7372" s="80" t="str">
        <f t="shared" ca="1" si="1987"/>
        <v/>
      </c>
      <c r="JJ7372" s="118" t="str">
        <f t="shared" ca="1" si="1988"/>
        <v/>
      </c>
    </row>
    <row r="7373" spans="253:270" x14ac:dyDescent="0.3">
      <c r="IS7373" s="74">
        <v>7371</v>
      </c>
      <c r="IT7373" s="90" t="str">
        <f t="shared" si="1974"/>
        <v/>
      </c>
      <c r="IU7373" s="101" t="str">
        <f t="shared" si="1975"/>
        <v/>
      </c>
      <c r="IV7373" s="102" t="str">
        <f t="shared" si="1976"/>
        <v/>
      </c>
      <c r="IW7373" s="102" t="str">
        <f t="shared" si="1977"/>
        <v/>
      </c>
      <c r="IX7373" s="103" t="str">
        <f t="shared" si="1978"/>
        <v/>
      </c>
      <c r="IY7373" s="112" t="str">
        <f t="shared" si="1979"/>
        <v/>
      </c>
      <c r="IZ7373" s="104" t="str">
        <f t="shared" ca="1" si="1980"/>
        <v/>
      </c>
      <c r="JA7373" s="102" t="str">
        <f t="shared" ca="1" si="1981"/>
        <v/>
      </c>
      <c r="JB7373" s="102" t="str">
        <f t="shared" ca="1" si="1982"/>
        <v/>
      </c>
      <c r="JC7373" s="103" t="str">
        <f t="shared" ca="1" si="1983"/>
        <v/>
      </c>
      <c r="JD7373" s="104" t="str">
        <f t="shared" si="1984"/>
        <v/>
      </c>
      <c r="JE7373" s="102" t="str">
        <f t="shared" si="1985"/>
        <v/>
      </c>
      <c r="JF7373" s="66" t="str">
        <f t="shared" ca="1" si="1973"/>
        <v/>
      </c>
      <c r="JG7373" s="66" t="str">
        <f t="shared" ca="1" si="1972"/>
        <v/>
      </c>
      <c r="JH7373" s="66" t="str">
        <f t="shared" ca="1" si="1986"/>
        <v/>
      </c>
      <c r="JI7373" s="80" t="str">
        <f t="shared" ca="1" si="1987"/>
        <v/>
      </c>
      <c r="JJ7373" s="118" t="str">
        <f t="shared" ca="1" si="1988"/>
        <v/>
      </c>
    </row>
    <row r="7374" spans="253:270" x14ac:dyDescent="0.3">
      <c r="IS7374" s="74">
        <v>7372</v>
      </c>
      <c r="IT7374" s="90" t="str">
        <f t="shared" si="1974"/>
        <v/>
      </c>
      <c r="IU7374" s="101" t="str">
        <f t="shared" si="1975"/>
        <v/>
      </c>
      <c r="IV7374" s="102" t="str">
        <f t="shared" si="1976"/>
        <v/>
      </c>
      <c r="IW7374" s="102" t="str">
        <f t="shared" si="1977"/>
        <v/>
      </c>
      <c r="IX7374" s="103" t="str">
        <f t="shared" si="1978"/>
        <v/>
      </c>
      <c r="IY7374" s="112" t="str">
        <f t="shared" si="1979"/>
        <v/>
      </c>
      <c r="IZ7374" s="104" t="str">
        <f t="shared" ca="1" si="1980"/>
        <v/>
      </c>
      <c r="JA7374" s="102" t="str">
        <f t="shared" ca="1" si="1981"/>
        <v/>
      </c>
      <c r="JB7374" s="102" t="str">
        <f t="shared" ca="1" si="1982"/>
        <v/>
      </c>
      <c r="JC7374" s="103" t="str">
        <f t="shared" ca="1" si="1983"/>
        <v/>
      </c>
      <c r="JD7374" s="104" t="str">
        <f t="shared" si="1984"/>
        <v/>
      </c>
      <c r="JE7374" s="102" t="str">
        <f t="shared" si="1985"/>
        <v/>
      </c>
      <c r="JF7374" s="66" t="str">
        <f t="shared" ca="1" si="1973"/>
        <v/>
      </c>
      <c r="JG7374" s="66" t="str">
        <f t="shared" ca="1" si="1972"/>
        <v/>
      </c>
      <c r="JH7374" s="66" t="str">
        <f t="shared" ca="1" si="1986"/>
        <v/>
      </c>
      <c r="JI7374" s="80" t="str">
        <f t="shared" ca="1" si="1987"/>
        <v/>
      </c>
      <c r="JJ7374" s="118" t="str">
        <f t="shared" ca="1" si="1988"/>
        <v/>
      </c>
    </row>
    <row r="7375" spans="253:270" x14ac:dyDescent="0.3">
      <c r="IS7375" s="74">
        <v>7373</v>
      </c>
      <c r="IT7375" s="90" t="str">
        <f t="shared" si="1974"/>
        <v/>
      </c>
      <c r="IU7375" s="101" t="str">
        <f t="shared" si="1975"/>
        <v/>
      </c>
      <c r="IV7375" s="102" t="str">
        <f t="shared" si="1976"/>
        <v/>
      </c>
      <c r="IW7375" s="102" t="str">
        <f t="shared" si="1977"/>
        <v/>
      </c>
      <c r="IX7375" s="103" t="str">
        <f t="shared" si="1978"/>
        <v/>
      </c>
      <c r="IY7375" s="112" t="str">
        <f t="shared" si="1979"/>
        <v/>
      </c>
      <c r="IZ7375" s="104" t="str">
        <f t="shared" ca="1" si="1980"/>
        <v/>
      </c>
      <c r="JA7375" s="102" t="str">
        <f t="shared" ca="1" si="1981"/>
        <v/>
      </c>
      <c r="JB7375" s="102" t="str">
        <f t="shared" ca="1" si="1982"/>
        <v/>
      </c>
      <c r="JC7375" s="103" t="str">
        <f t="shared" ca="1" si="1983"/>
        <v/>
      </c>
      <c r="JD7375" s="104" t="str">
        <f t="shared" si="1984"/>
        <v/>
      </c>
      <c r="JE7375" s="102" t="str">
        <f t="shared" si="1985"/>
        <v/>
      </c>
      <c r="JF7375" s="66" t="str">
        <f t="shared" ca="1" si="1973"/>
        <v/>
      </c>
      <c r="JG7375" s="66" t="str">
        <f t="shared" ca="1" si="1972"/>
        <v/>
      </c>
      <c r="JH7375" s="66" t="str">
        <f t="shared" ca="1" si="1986"/>
        <v/>
      </c>
      <c r="JI7375" s="80" t="str">
        <f t="shared" ca="1" si="1987"/>
        <v/>
      </c>
      <c r="JJ7375" s="118" t="str">
        <f t="shared" ca="1" si="1988"/>
        <v/>
      </c>
    </row>
    <row r="7376" spans="253:270" x14ac:dyDescent="0.3">
      <c r="IS7376" s="74">
        <v>7374</v>
      </c>
      <c r="IT7376" s="90" t="str">
        <f t="shared" si="1974"/>
        <v/>
      </c>
      <c r="IU7376" s="101" t="str">
        <f t="shared" si="1975"/>
        <v/>
      </c>
      <c r="IV7376" s="102" t="str">
        <f t="shared" si="1976"/>
        <v/>
      </c>
      <c r="IW7376" s="102" t="str">
        <f t="shared" si="1977"/>
        <v/>
      </c>
      <c r="IX7376" s="103" t="str">
        <f t="shared" si="1978"/>
        <v/>
      </c>
      <c r="IY7376" s="112" t="str">
        <f t="shared" si="1979"/>
        <v/>
      </c>
      <c r="IZ7376" s="104" t="str">
        <f t="shared" ca="1" si="1980"/>
        <v/>
      </c>
      <c r="JA7376" s="102" t="str">
        <f t="shared" ca="1" si="1981"/>
        <v/>
      </c>
      <c r="JB7376" s="102" t="str">
        <f t="shared" ca="1" si="1982"/>
        <v/>
      </c>
      <c r="JC7376" s="103" t="str">
        <f t="shared" ca="1" si="1983"/>
        <v/>
      </c>
      <c r="JD7376" s="104" t="str">
        <f t="shared" si="1984"/>
        <v/>
      </c>
      <c r="JE7376" s="102" t="str">
        <f t="shared" si="1985"/>
        <v/>
      </c>
      <c r="JF7376" s="66" t="str">
        <f t="shared" ca="1" si="1973"/>
        <v/>
      </c>
      <c r="JG7376" s="66" t="str">
        <f t="shared" ca="1" si="1972"/>
        <v/>
      </c>
      <c r="JH7376" s="66" t="str">
        <f t="shared" ca="1" si="1986"/>
        <v/>
      </c>
      <c r="JI7376" s="80" t="str">
        <f t="shared" ca="1" si="1987"/>
        <v/>
      </c>
      <c r="JJ7376" s="118" t="str">
        <f t="shared" ca="1" si="1988"/>
        <v/>
      </c>
    </row>
    <row r="7377" spans="253:270" x14ac:dyDescent="0.3">
      <c r="IS7377" s="74">
        <v>7375</v>
      </c>
      <c r="IT7377" s="90" t="str">
        <f t="shared" si="1974"/>
        <v/>
      </c>
      <c r="IU7377" s="101" t="str">
        <f t="shared" si="1975"/>
        <v/>
      </c>
      <c r="IV7377" s="102" t="str">
        <f t="shared" si="1976"/>
        <v/>
      </c>
      <c r="IW7377" s="102" t="str">
        <f t="shared" si="1977"/>
        <v/>
      </c>
      <c r="IX7377" s="103" t="str">
        <f t="shared" si="1978"/>
        <v/>
      </c>
      <c r="IY7377" s="112" t="str">
        <f t="shared" si="1979"/>
        <v/>
      </c>
      <c r="IZ7377" s="104" t="str">
        <f t="shared" ca="1" si="1980"/>
        <v/>
      </c>
      <c r="JA7377" s="102" t="str">
        <f t="shared" ca="1" si="1981"/>
        <v/>
      </c>
      <c r="JB7377" s="102" t="str">
        <f t="shared" ca="1" si="1982"/>
        <v/>
      </c>
      <c r="JC7377" s="103" t="str">
        <f t="shared" ca="1" si="1983"/>
        <v/>
      </c>
      <c r="JD7377" s="104" t="str">
        <f t="shared" si="1984"/>
        <v/>
      </c>
      <c r="JE7377" s="102" t="str">
        <f t="shared" si="1985"/>
        <v/>
      </c>
      <c r="JF7377" s="66" t="str">
        <f t="shared" ca="1" si="1973"/>
        <v/>
      </c>
      <c r="JG7377" s="66" t="str">
        <f t="shared" ca="1" si="1972"/>
        <v/>
      </c>
      <c r="JH7377" s="66" t="str">
        <f t="shared" ca="1" si="1986"/>
        <v/>
      </c>
      <c r="JI7377" s="80" t="str">
        <f t="shared" ca="1" si="1987"/>
        <v/>
      </c>
      <c r="JJ7377" s="118" t="str">
        <f t="shared" ca="1" si="1988"/>
        <v/>
      </c>
    </row>
    <row r="7378" spans="253:270" x14ac:dyDescent="0.3">
      <c r="IS7378" s="74">
        <v>7376</v>
      </c>
      <c r="IT7378" s="90" t="str">
        <f t="shared" si="1974"/>
        <v/>
      </c>
      <c r="IU7378" s="101" t="str">
        <f t="shared" si="1975"/>
        <v/>
      </c>
      <c r="IV7378" s="102" t="str">
        <f t="shared" si="1976"/>
        <v/>
      </c>
      <c r="IW7378" s="102" t="str">
        <f t="shared" si="1977"/>
        <v/>
      </c>
      <c r="IX7378" s="103" t="str">
        <f t="shared" si="1978"/>
        <v/>
      </c>
      <c r="IY7378" s="112" t="str">
        <f t="shared" si="1979"/>
        <v/>
      </c>
      <c r="IZ7378" s="104" t="str">
        <f t="shared" ca="1" si="1980"/>
        <v/>
      </c>
      <c r="JA7378" s="102" t="str">
        <f t="shared" ca="1" si="1981"/>
        <v/>
      </c>
      <c r="JB7378" s="102" t="str">
        <f t="shared" ca="1" si="1982"/>
        <v/>
      </c>
      <c r="JC7378" s="103" t="str">
        <f t="shared" ca="1" si="1983"/>
        <v/>
      </c>
      <c r="JD7378" s="104" t="str">
        <f t="shared" si="1984"/>
        <v/>
      </c>
      <c r="JE7378" s="102" t="str">
        <f t="shared" si="1985"/>
        <v/>
      </c>
      <c r="JF7378" s="66" t="str">
        <f t="shared" ca="1" si="1973"/>
        <v/>
      </c>
      <c r="JG7378" s="66" t="str">
        <f t="shared" ca="1" si="1972"/>
        <v/>
      </c>
      <c r="JH7378" s="66" t="str">
        <f t="shared" ca="1" si="1986"/>
        <v/>
      </c>
      <c r="JI7378" s="80" t="str">
        <f t="shared" ca="1" si="1987"/>
        <v/>
      </c>
      <c r="JJ7378" s="118" t="str">
        <f t="shared" ca="1" si="1988"/>
        <v/>
      </c>
    </row>
    <row r="7379" spans="253:270" x14ac:dyDescent="0.3">
      <c r="IS7379" s="74">
        <v>7377</v>
      </c>
      <c r="IT7379" s="90" t="str">
        <f t="shared" si="1974"/>
        <v/>
      </c>
      <c r="IU7379" s="101" t="str">
        <f t="shared" si="1975"/>
        <v/>
      </c>
      <c r="IV7379" s="102" t="str">
        <f t="shared" si="1976"/>
        <v/>
      </c>
      <c r="IW7379" s="102" t="str">
        <f t="shared" si="1977"/>
        <v/>
      </c>
      <c r="IX7379" s="103" t="str">
        <f t="shared" si="1978"/>
        <v/>
      </c>
      <c r="IY7379" s="112" t="str">
        <f t="shared" si="1979"/>
        <v/>
      </c>
      <c r="IZ7379" s="104" t="str">
        <f t="shared" ca="1" si="1980"/>
        <v/>
      </c>
      <c r="JA7379" s="102" t="str">
        <f t="shared" ca="1" si="1981"/>
        <v/>
      </c>
      <c r="JB7379" s="102" t="str">
        <f t="shared" ca="1" si="1982"/>
        <v/>
      </c>
      <c r="JC7379" s="103" t="str">
        <f t="shared" ca="1" si="1983"/>
        <v/>
      </c>
      <c r="JD7379" s="104" t="str">
        <f t="shared" si="1984"/>
        <v/>
      </c>
      <c r="JE7379" s="102" t="str">
        <f t="shared" si="1985"/>
        <v/>
      </c>
      <c r="JF7379" s="66" t="str">
        <f t="shared" ca="1" si="1973"/>
        <v/>
      </c>
      <c r="JG7379" s="66" t="str">
        <f t="shared" ca="1" si="1972"/>
        <v/>
      </c>
      <c r="JH7379" s="66" t="str">
        <f t="shared" ca="1" si="1986"/>
        <v/>
      </c>
      <c r="JI7379" s="80" t="str">
        <f t="shared" ca="1" si="1987"/>
        <v/>
      </c>
      <c r="JJ7379" s="118" t="str">
        <f t="shared" ca="1" si="1988"/>
        <v/>
      </c>
    </row>
    <row r="7380" spans="253:270" x14ac:dyDescent="0.3">
      <c r="IS7380" s="74">
        <v>7378</v>
      </c>
      <c r="IT7380" s="90" t="str">
        <f t="shared" si="1974"/>
        <v/>
      </c>
      <c r="IU7380" s="101" t="str">
        <f t="shared" si="1975"/>
        <v/>
      </c>
      <c r="IV7380" s="102" t="str">
        <f t="shared" si="1976"/>
        <v/>
      </c>
      <c r="IW7380" s="102" t="str">
        <f t="shared" si="1977"/>
        <v/>
      </c>
      <c r="IX7380" s="103" t="str">
        <f t="shared" si="1978"/>
        <v/>
      </c>
      <c r="IY7380" s="112" t="str">
        <f t="shared" si="1979"/>
        <v/>
      </c>
      <c r="IZ7380" s="104" t="str">
        <f t="shared" ca="1" si="1980"/>
        <v/>
      </c>
      <c r="JA7380" s="102" t="str">
        <f t="shared" ca="1" si="1981"/>
        <v/>
      </c>
      <c r="JB7380" s="102" t="str">
        <f t="shared" ca="1" si="1982"/>
        <v/>
      </c>
      <c r="JC7380" s="103" t="str">
        <f t="shared" ca="1" si="1983"/>
        <v/>
      </c>
      <c r="JD7380" s="104" t="str">
        <f t="shared" si="1984"/>
        <v/>
      </c>
      <c r="JE7380" s="102" t="str">
        <f t="shared" si="1985"/>
        <v/>
      </c>
      <c r="JF7380" s="66" t="str">
        <f t="shared" ca="1" si="1973"/>
        <v/>
      </c>
      <c r="JG7380" s="66" t="str">
        <f t="shared" ca="1" si="1972"/>
        <v/>
      </c>
      <c r="JH7380" s="66" t="str">
        <f t="shared" ca="1" si="1986"/>
        <v/>
      </c>
      <c r="JI7380" s="80" t="str">
        <f t="shared" ca="1" si="1987"/>
        <v/>
      </c>
      <c r="JJ7380" s="118" t="str">
        <f t="shared" ca="1" si="1988"/>
        <v/>
      </c>
    </row>
    <row r="7381" spans="253:270" x14ac:dyDescent="0.3">
      <c r="IS7381" s="74">
        <v>7379</v>
      </c>
      <c r="IT7381" s="90" t="str">
        <f t="shared" si="1974"/>
        <v/>
      </c>
      <c r="IU7381" s="101" t="str">
        <f t="shared" si="1975"/>
        <v/>
      </c>
      <c r="IV7381" s="102" t="str">
        <f t="shared" si="1976"/>
        <v/>
      </c>
      <c r="IW7381" s="102" t="str">
        <f t="shared" si="1977"/>
        <v/>
      </c>
      <c r="IX7381" s="103" t="str">
        <f t="shared" si="1978"/>
        <v/>
      </c>
      <c r="IY7381" s="112" t="str">
        <f t="shared" si="1979"/>
        <v/>
      </c>
      <c r="IZ7381" s="104" t="str">
        <f t="shared" ca="1" si="1980"/>
        <v/>
      </c>
      <c r="JA7381" s="102" t="str">
        <f t="shared" ca="1" si="1981"/>
        <v/>
      </c>
      <c r="JB7381" s="102" t="str">
        <f t="shared" ca="1" si="1982"/>
        <v/>
      </c>
      <c r="JC7381" s="103" t="str">
        <f t="shared" ca="1" si="1983"/>
        <v/>
      </c>
      <c r="JD7381" s="104" t="str">
        <f t="shared" si="1984"/>
        <v/>
      </c>
      <c r="JE7381" s="102" t="str">
        <f t="shared" si="1985"/>
        <v/>
      </c>
      <c r="JF7381" s="66" t="str">
        <f t="shared" ca="1" si="1973"/>
        <v/>
      </c>
      <c r="JG7381" s="66" t="str">
        <f t="shared" ca="1" si="1972"/>
        <v/>
      </c>
      <c r="JH7381" s="66" t="str">
        <f t="shared" ca="1" si="1986"/>
        <v/>
      </c>
      <c r="JI7381" s="80" t="str">
        <f t="shared" ca="1" si="1987"/>
        <v/>
      </c>
      <c r="JJ7381" s="118" t="str">
        <f t="shared" ca="1" si="1988"/>
        <v/>
      </c>
    </row>
    <row r="7382" spans="253:270" x14ac:dyDescent="0.3">
      <c r="IS7382" s="74">
        <v>7380</v>
      </c>
      <c r="IT7382" s="90" t="str">
        <f t="shared" si="1974"/>
        <v/>
      </c>
      <c r="IU7382" s="101" t="str">
        <f t="shared" si="1975"/>
        <v/>
      </c>
      <c r="IV7382" s="102" t="str">
        <f t="shared" si="1976"/>
        <v/>
      </c>
      <c r="IW7382" s="102" t="str">
        <f t="shared" si="1977"/>
        <v/>
      </c>
      <c r="IX7382" s="103" t="str">
        <f t="shared" si="1978"/>
        <v/>
      </c>
      <c r="IY7382" s="112" t="str">
        <f t="shared" si="1979"/>
        <v/>
      </c>
      <c r="IZ7382" s="104" t="str">
        <f t="shared" ca="1" si="1980"/>
        <v/>
      </c>
      <c r="JA7382" s="102" t="str">
        <f t="shared" ca="1" si="1981"/>
        <v/>
      </c>
      <c r="JB7382" s="102" t="str">
        <f t="shared" ca="1" si="1982"/>
        <v/>
      </c>
      <c r="JC7382" s="103" t="str">
        <f t="shared" ca="1" si="1983"/>
        <v/>
      </c>
      <c r="JD7382" s="104" t="str">
        <f t="shared" si="1984"/>
        <v/>
      </c>
      <c r="JE7382" s="102" t="str">
        <f t="shared" si="1985"/>
        <v/>
      </c>
      <c r="JF7382" s="66" t="str">
        <f t="shared" ca="1" si="1973"/>
        <v/>
      </c>
      <c r="JG7382" s="66" t="str">
        <f t="shared" ca="1" si="1972"/>
        <v/>
      </c>
      <c r="JH7382" s="66" t="str">
        <f t="shared" ca="1" si="1986"/>
        <v/>
      </c>
      <c r="JI7382" s="80" t="str">
        <f t="shared" ca="1" si="1987"/>
        <v/>
      </c>
      <c r="JJ7382" s="118" t="str">
        <f t="shared" ca="1" si="1988"/>
        <v/>
      </c>
    </row>
    <row r="7383" spans="253:270" x14ac:dyDescent="0.3">
      <c r="IS7383" s="74">
        <v>7381</v>
      </c>
      <c r="IT7383" s="90" t="str">
        <f t="shared" si="1974"/>
        <v/>
      </c>
      <c r="IU7383" s="101" t="str">
        <f t="shared" si="1975"/>
        <v/>
      </c>
      <c r="IV7383" s="102" t="str">
        <f t="shared" si="1976"/>
        <v/>
      </c>
      <c r="IW7383" s="102" t="str">
        <f t="shared" si="1977"/>
        <v/>
      </c>
      <c r="IX7383" s="103" t="str">
        <f t="shared" si="1978"/>
        <v/>
      </c>
      <c r="IY7383" s="112" t="str">
        <f t="shared" si="1979"/>
        <v/>
      </c>
      <c r="IZ7383" s="104" t="str">
        <f t="shared" ca="1" si="1980"/>
        <v/>
      </c>
      <c r="JA7383" s="102" t="str">
        <f t="shared" ca="1" si="1981"/>
        <v/>
      </c>
      <c r="JB7383" s="102" t="str">
        <f t="shared" ca="1" si="1982"/>
        <v/>
      </c>
      <c r="JC7383" s="103" t="str">
        <f t="shared" ca="1" si="1983"/>
        <v/>
      </c>
      <c r="JD7383" s="104" t="str">
        <f t="shared" si="1984"/>
        <v/>
      </c>
      <c r="JE7383" s="102" t="str">
        <f t="shared" si="1985"/>
        <v/>
      </c>
      <c r="JF7383" s="66" t="str">
        <f t="shared" ca="1" si="1973"/>
        <v/>
      </c>
      <c r="JG7383" s="66" t="str">
        <f t="shared" ref="JG7383:JG7446" ca="1" si="1989">IF(IU7383&lt;&gt;"",IF($IS7383&gt;=JG$1,AVERAGE(INDIRECT(CONCATENATE("JE",$IS7383+2,":JE",$IS7383+2-JG$1))),""),"")</f>
        <v/>
      </c>
      <c r="JH7383" s="66" t="str">
        <f t="shared" ca="1" si="1986"/>
        <v/>
      </c>
      <c r="JI7383" s="80" t="str">
        <f t="shared" ca="1" si="1987"/>
        <v/>
      </c>
      <c r="JJ7383" s="118" t="str">
        <f t="shared" ca="1" si="1988"/>
        <v/>
      </c>
    </row>
    <row r="7384" spans="253:270" x14ac:dyDescent="0.3">
      <c r="IS7384" s="74">
        <v>7382</v>
      </c>
      <c r="IT7384" s="90" t="str">
        <f t="shared" si="1974"/>
        <v/>
      </c>
      <c r="IU7384" s="101" t="str">
        <f t="shared" si="1975"/>
        <v/>
      </c>
      <c r="IV7384" s="102" t="str">
        <f t="shared" si="1976"/>
        <v/>
      </c>
      <c r="IW7384" s="102" t="str">
        <f t="shared" si="1977"/>
        <v/>
      </c>
      <c r="IX7384" s="103" t="str">
        <f t="shared" si="1978"/>
        <v/>
      </c>
      <c r="IY7384" s="112" t="str">
        <f t="shared" si="1979"/>
        <v/>
      </c>
      <c r="IZ7384" s="104" t="str">
        <f t="shared" ca="1" si="1980"/>
        <v/>
      </c>
      <c r="JA7384" s="102" t="str">
        <f t="shared" ca="1" si="1981"/>
        <v/>
      </c>
      <c r="JB7384" s="102" t="str">
        <f t="shared" ca="1" si="1982"/>
        <v/>
      </c>
      <c r="JC7384" s="103" t="str">
        <f t="shared" ca="1" si="1983"/>
        <v/>
      </c>
      <c r="JD7384" s="104" t="str">
        <f t="shared" si="1984"/>
        <v/>
      </c>
      <c r="JE7384" s="102" t="str">
        <f t="shared" si="1985"/>
        <v/>
      </c>
      <c r="JF7384" s="66" t="str">
        <f t="shared" ca="1" si="1973"/>
        <v/>
      </c>
      <c r="JG7384" s="66" t="str">
        <f t="shared" ca="1" si="1989"/>
        <v/>
      </c>
      <c r="JH7384" s="66" t="str">
        <f t="shared" ca="1" si="1986"/>
        <v/>
      </c>
      <c r="JI7384" s="80" t="str">
        <f t="shared" ca="1" si="1987"/>
        <v/>
      </c>
      <c r="JJ7384" s="118" t="str">
        <f t="shared" ca="1" si="1988"/>
        <v/>
      </c>
    </row>
    <row r="7385" spans="253:270" x14ac:dyDescent="0.3">
      <c r="IS7385" s="74">
        <v>7383</v>
      </c>
      <c r="IT7385" s="90" t="str">
        <f t="shared" si="1974"/>
        <v/>
      </c>
      <c r="IU7385" s="101" t="str">
        <f t="shared" si="1975"/>
        <v/>
      </c>
      <c r="IV7385" s="102" t="str">
        <f t="shared" si="1976"/>
        <v/>
      </c>
      <c r="IW7385" s="102" t="str">
        <f t="shared" si="1977"/>
        <v/>
      </c>
      <c r="IX7385" s="103" t="str">
        <f t="shared" si="1978"/>
        <v/>
      </c>
      <c r="IY7385" s="112" t="str">
        <f t="shared" si="1979"/>
        <v/>
      </c>
      <c r="IZ7385" s="104" t="str">
        <f t="shared" ca="1" si="1980"/>
        <v/>
      </c>
      <c r="JA7385" s="102" t="str">
        <f t="shared" ca="1" si="1981"/>
        <v/>
      </c>
      <c r="JB7385" s="102" t="str">
        <f t="shared" ca="1" si="1982"/>
        <v/>
      </c>
      <c r="JC7385" s="103" t="str">
        <f t="shared" ca="1" si="1983"/>
        <v/>
      </c>
      <c r="JD7385" s="104" t="str">
        <f t="shared" si="1984"/>
        <v/>
      </c>
      <c r="JE7385" s="102" t="str">
        <f t="shared" si="1985"/>
        <v/>
      </c>
      <c r="JF7385" s="66" t="str">
        <f t="shared" ca="1" si="1973"/>
        <v/>
      </c>
      <c r="JG7385" s="66" t="str">
        <f t="shared" ca="1" si="1989"/>
        <v/>
      </c>
      <c r="JH7385" s="66" t="str">
        <f t="shared" ca="1" si="1986"/>
        <v/>
      </c>
      <c r="JI7385" s="80" t="str">
        <f t="shared" ca="1" si="1987"/>
        <v/>
      </c>
      <c r="JJ7385" s="118" t="str">
        <f t="shared" ca="1" si="1988"/>
        <v/>
      </c>
    </row>
    <row r="7386" spans="253:270" x14ac:dyDescent="0.3">
      <c r="IS7386" s="74">
        <v>7384</v>
      </c>
      <c r="IT7386" s="90" t="str">
        <f t="shared" si="1974"/>
        <v/>
      </c>
      <c r="IU7386" s="101" t="str">
        <f t="shared" si="1975"/>
        <v/>
      </c>
      <c r="IV7386" s="102" t="str">
        <f t="shared" si="1976"/>
        <v/>
      </c>
      <c r="IW7386" s="102" t="str">
        <f t="shared" si="1977"/>
        <v/>
      </c>
      <c r="IX7386" s="103" t="str">
        <f t="shared" si="1978"/>
        <v/>
      </c>
      <c r="IY7386" s="112" t="str">
        <f t="shared" si="1979"/>
        <v/>
      </c>
      <c r="IZ7386" s="104" t="str">
        <f t="shared" ca="1" si="1980"/>
        <v/>
      </c>
      <c r="JA7386" s="102" t="str">
        <f t="shared" ca="1" si="1981"/>
        <v/>
      </c>
      <c r="JB7386" s="102" t="str">
        <f t="shared" ca="1" si="1982"/>
        <v/>
      </c>
      <c r="JC7386" s="103" t="str">
        <f t="shared" ca="1" si="1983"/>
        <v/>
      </c>
      <c r="JD7386" s="104" t="str">
        <f t="shared" si="1984"/>
        <v/>
      </c>
      <c r="JE7386" s="102" t="str">
        <f t="shared" si="1985"/>
        <v/>
      </c>
      <c r="JF7386" s="66" t="str">
        <f t="shared" ca="1" si="1973"/>
        <v/>
      </c>
      <c r="JG7386" s="66" t="str">
        <f t="shared" ca="1" si="1989"/>
        <v/>
      </c>
      <c r="JH7386" s="66" t="str">
        <f t="shared" ca="1" si="1986"/>
        <v/>
      </c>
      <c r="JI7386" s="80" t="str">
        <f t="shared" ca="1" si="1987"/>
        <v/>
      </c>
      <c r="JJ7386" s="118" t="str">
        <f t="shared" ca="1" si="1988"/>
        <v/>
      </c>
    </row>
    <row r="7387" spans="253:270" x14ac:dyDescent="0.3">
      <c r="IS7387" s="74">
        <v>7385</v>
      </c>
      <c r="IT7387" s="90" t="str">
        <f t="shared" si="1974"/>
        <v/>
      </c>
      <c r="IU7387" s="101" t="str">
        <f t="shared" si="1975"/>
        <v/>
      </c>
      <c r="IV7387" s="102" t="str">
        <f t="shared" si="1976"/>
        <v/>
      </c>
      <c r="IW7387" s="102" t="str">
        <f t="shared" si="1977"/>
        <v/>
      </c>
      <c r="IX7387" s="103" t="str">
        <f t="shared" si="1978"/>
        <v/>
      </c>
      <c r="IY7387" s="112" t="str">
        <f t="shared" si="1979"/>
        <v/>
      </c>
      <c r="IZ7387" s="104" t="str">
        <f t="shared" ca="1" si="1980"/>
        <v/>
      </c>
      <c r="JA7387" s="102" t="str">
        <f t="shared" ca="1" si="1981"/>
        <v/>
      </c>
      <c r="JB7387" s="102" t="str">
        <f t="shared" ca="1" si="1982"/>
        <v/>
      </c>
      <c r="JC7387" s="103" t="str">
        <f t="shared" ca="1" si="1983"/>
        <v/>
      </c>
      <c r="JD7387" s="104" t="str">
        <f t="shared" si="1984"/>
        <v/>
      </c>
      <c r="JE7387" s="102" t="str">
        <f t="shared" si="1985"/>
        <v/>
      </c>
      <c r="JF7387" s="66" t="str">
        <f t="shared" ca="1" si="1973"/>
        <v/>
      </c>
      <c r="JG7387" s="66" t="str">
        <f t="shared" ca="1" si="1989"/>
        <v/>
      </c>
      <c r="JH7387" s="66" t="str">
        <f t="shared" ca="1" si="1986"/>
        <v/>
      </c>
      <c r="JI7387" s="80" t="str">
        <f t="shared" ca="1" si="1987"/>
        <v/>
      </c>
      <c r="JJ7387" s="118" t="str">
        <f t="shared" ca="1" si="1988"/>
        <v/>
      </c>
    </row>
    <row r="7388" spans="253:270" x14ac:dyDescent="0.3">
      <c r="IS7388" s="74">
        <v>7386</v>
      </c>
      <c r="IT7388" s="90" t="str">
        <f t="shared" si="1974"/>
        <v/>
      </c>
      <c r="IU7388" s="101" t="str">
        <f t="shared" si="1975"/>
        <v/>
      </c>
      <c r="IV7388" s="102" t="str">
        <f t="shared" si="1976"/>
        <v/>
      </c>
      <c r="IW7388" s="102" t="str">
        <f t="shared" si="1977"/>
        <v/>
      </c>
      <c r="IX7388" s="103" t="str">
        <f t="shared" si="1978"/>
        <v/>
      </c>
      <c r="IY7388" s="112" t="str">
        <f t="shared" si="1979"/>
        <v/>
      </c>
      <c r="IZ7388" s="104" t="str">
        <f t="shared" ca="1" si="1980"/>
        <v/>
      </c>
      <c r="JA7388" s="102" t="str">
        <f t="shared" ca="1" si="1981"/>
        <v/>
      </c>
      <c r="JB7388" s="102" t="str">
        <f t="shared" ca="1" si="1982"/>
        <v/>
      </c>
      <c r="JC7388" s="103" t="str">
        <f t="shared" ca="1" si="1983"/>
        <v/>
      </c>
      <c r="JD7388" s="104" t="str">
        <f t="shared" si="1984"/>
        <v/>
      </c>
      <c r="JE7388" s="102" t="str">
        <f t="shared" si="1985"/>
        <v/>
      </c>
      <c r="JF7388" s="66" t="str">
        <f t="shared" ca="1" si="1973"/>
        <v/>
      </c>
      <c r="JG7388" s="66" t="str">
        <f t="shared" ca="1" si="1989"/>
        <v/>
      </c>
      <c r="JH7388" s="66" t="str">
        <f t="shared" ca="1" si="1986"/>
        <v/>
      </c>
      <c r="JI7388" s="80" t="str">
        <f t="shared" ca="1" si="1987"/>
        <v/>
      </c>
      <c r="JJ7388" s="118" t="str">
        <f t="shared" ca="1" si="1988"/>
        <v/>
      </c>
    </row>
    <row r="7389" spans="253:270" x14ac:dyDescent="0.3">
      <c r="IS7389" s="74">
        <v>7387</v>
      </c>
      <c r="IT7389" s="90" t="str">
        <f t="shared" si="1974"/>
        <v/>
      </c>
      <c r="IU7389" s="101" t="str">
        <f t="shared" si="1975"/>
        <v/>
      </c>
      <c r="IV7389" s="102" t="str">
        <f t="shared" si="1976"/>
        <v/>
      </c>
      <c r="IW7389" s="102" t="str">
        <f t="shared" si="1977"/>
        <v/>
      </c>
      <c r="IX7389" s="103" t="str">
        <f t="shared" si="1978"/>
        <v/>
      </c>
      <c r="IY7389" s="112" t="str">
        <f t="shared" si="1979"/>
        <v/>
      </c>
      <c r="IZ7389" s="104" t="str">
        <f t="shared" ca="1" si="1980"/>
        <v/>
      </c>
      <c r="JA7389" s="102" t="str">
        <f t="shared" ca="1" si="1981"/>
        <v/>
      </c>
      <c r="JB7389" s="102" t="str">
        <f t="shared" ca="1" si="1982"/>
        <v/>
      </c>
      <c r="JC7389" s="103" t="str">
        <f t="shared" ca="1" si="1983"/>
        <v/>
      </c>
      <c r="JD7389" s="104" t="str">
        <f t="shared" si="1984"/>
        <v/>
      </c>
      <c r="JE7389" s="102" t="str">
        <f t="shared" si="1985"/>
        <v/>
      </c>
      <c r="JF7389" s="66" t="str">
        <f t="shared" ref="JF7389:JF7452" ca="1" si="1990">IF(IT7389&lt;&gt;"",IF($IS7389&gt;=JF$1,AVERAGE(INDIRECT(CONCATENATE("JD",$IS7389+2,":JD",$IS7389+2-JF$1))),""),"")</f>
        <v/>
      </c>
      <c r="JG7389" s="66" t="str">
        <f t="shared" ca="1" si="1989"/>
        <v/>
      </c>
      <c r="JH7389" s="66" t="str">
        <f t="shared" ca="1" si="1986"/>
        <v/>
      </c>
      <c r="JI7389" s="80" t="str">
        <f t="shared" ca="1" si="1987"/>
        <v/>
      </c>
      <c r="JJ7389" s="118" t="str">
        <f t="shared" ca="1" si="1988"/>
        <v/>
      </c>
    </row>
    <row r="7390" spans="253:270" x14ac:dyDescent="0.3">
      <c r="IS7390" s="74">
        <v>7388</v>
      </c>
      <c r="IT7390" s="90" t="str">
        <f t="shared" si="1974"/>
        <v/>
      </c>
      <c r="IU7390" s="101" t="str">
        <f t="shared" si="1975"/>
        <v/>
      </c>
      <c r="IV7390" s="102" t="str">
        <f t="shared" si="1976"/>
        <v/>
      </c>
      <c r="IW7390" s="102" t="str">
        <f t="shared" si="1977"/>
        <v/>
      </c>
      <c r="IX7390" s="103" t="str">
        <f t="shared" si="1978"/>
        <v/>
      </c>
      <c r="IY7390" s="112" t="str">
        <f t="shared" si="1979"/>
        <v/>
      </c>
      <c r="IZ7390" s="104" t="str">
        <f t="shared" ca="1" si="1980"/>
        <v/>
      </c>
      <c r="JA7390" s="102" t="str">
        <f t="shared" ca="1" si="1981"/>
        <v/>
      </c>
      <c r="JB7390" s="102" t="str">
        <f t="shared" ca="1" si="1982"/>
        <v/>
      </c>
      <c r="JC7390" s="103" t="str">
        <f t="shared" ca="1" si="1983"/>
        <v/>
      </c>
      <c r="JD7390" s="104" t="str">
        <f t="shared" si="1984"/>
        <v/>
      </c>
      <c r="JE7390" s="102" t="str">
        <f t="shared" si="1985"/>
        <v/>
      </c>
      <c r="JF7390" s="66" t="str">
        <f t="shared" ca="1" si="1990"/>
        <v/>
      </c>
      <c r="JG7390" s="66" t="str">
        <f t="shared" ca="1" si="1989"/>
        <v/>
      </c>
      <c r="JH7390" s="66" t="str">
        <f t="shared" ca="1" si="1986"/>
        <v/>
      </c>
      <c r="JI7390" s="80" t="str">
        <f t="shared" ca="1" si="1987"/>
        <v/>
      </c>
      <c r="JJ7390" s="118" t="str">
        <f t="shared" ca="1" si="1988"/>
        <v/>
      </c>
    </row>
    <row r="7391" spans="253:270" x14ac:dyDescent="0.3">
      <c r="IS7391" s="74">
        <v>7389</v>
      </c>
      <c r="IT7391" s="90" t="str">
        <f t="shared" si="1974"/>
        <v/>
      </c>
      <c r="IU7391" s="101" t="str">
        <f t="shared" si="1975"/>
        <v/>
      </c>
      <c r="IV7391" s="102" t="str">
        <f t="shared" si="1976"/>
        <v/>
      </c>
      <c r="IW7391" s="102" t="str">
        <f t="shared" si="1977"/>
        <v/>
      </c>
      <c r="IX7391" s="103" t="str">
        <f t="shared" si="1978"/>
        <v/>
      </c>
      <c r="IY7391" s="112" t="str">
        <f t="shared" si="1979"/>
        <v/>
      </c>
      <c r="IZ7391" s="104" t="str">
        <f t="shared" ca="1" si="1980"/>
        <v/>
      </c>
      <c r="JA7391" s="102" t="str">
        <f t="shared" ca="1" si="1981"/>
        <v/>
      </c>
      <c r="JB7391" s="102" t="str">
        <f t="shared" ca="1" si="1982"/>
        <v/>
      </c>
      <c r="JC7391" s="103" t="str">
        <f t="shared" ca="1" si="1983"/>
        <v/>
      </c>
      <c r="JD7391" s="104" t="str">
        <f t="shared" si="1984"/>
        <v/>
      </c>
      <c r="JE7391" s="102" t="str">
        <f t="shared" si="1985"/>
        <v/>
      </c>
      <c r="JF7391" s="66" t="str">
        <f t="shared" ca="1" si="1990"/>
        <v/>
      </c>
      <c r="JG7391" s="66" t="str">
        <f t="shared" ca="1" si="1989"/>
        <v/>
      </c>
      <c r="JH7391" s="66" t="str">
        <f t="shared" ca="1" si="1986"/>
        <v/>
      </c>
      <c r="JI7391" s="80" t="str">
        <f t="shared" ca="1" si="1987"/>
        <v/>
      </c>
      <c r="JJ7391" s="118" t="str">
        <f t="shared" ca="1" si="1988"/>
        <v/>
      </c>
    </row>
    <row r="7392" spans="253:270" x14ac:dyDescent="0.3">
      <c r="IS7392" s="74">
        <v>7390</v>
      </c>
      <c r="IT7392" s="90" t="str">
        <f t="shared" si="1974"/>
        <v/>
      </c>
      <c r="IU7392" s="101" t="str">
        <f t="shared" si="1975"/>
        <v/>
      </c>
      <c r="IV7392" s="102" t="str">
        <f t="shared" si="1976"/>
        <v/>
      </c>
      <c r="IW7392" s="102" t="str">
        <f t="shared" si="1977"/>
        <v/>
      </c>
      <c r="IX7392" s="103" t="str">
        <f t="shared" si="1978"/>
        <v/>
      </c>
      <c r="IY7392" s="112" t="str">
        <f t="shared" si="1979"/>
        <v/>
      </c>
      <c r="IZ7392" s="104" t="str">
        <f t="shared" ca="1" si="1980"/>
        <v/>
      </c>
      <c r="JA7392" s="102" t="str">
        <f t="shared" ca="1" si="1981"/>
        <v/>
      </c>
      <c r="JB7392" s="102" t="str">
        <f t="shared" ca="1" si="1982"/>
        <v/>
      </c>
      <c r="JC7392" s="103" t="str">
        <f t="shared" ca="1" si="1983"/>
        <v/>
      </c>
      <c r="JD7392" s="104" t="str">
        <f t="shared" si="1984"/>
        <v/>
      </c>
      <c r="JE7392" s="102" t="str">
        <f t="shared" si="1985"/>
        <v/>
      </c>
      <c r="JF7392" s="66" t="str">
        <f t="shared" ca="1" si="1990"/>
        <v/>
      </c>
      <c r="JG7392" s="66" t="str">
        <f t="shared" ca="1" si="1989"/>
        <v/>
      </c>
      <c r="JH7392" s="66" t="str">
        <f t="shared" ca="1" si="1986"/>
        <v/>
      </c>
      <c r="JI7392" s="80" t="str">
        <f t="shared" ca="1" si="1987"/>
        <v/>
      </c>
      <c r="JJ7392" s="118" t="str">
        <f t="shared" ca="1" si="1988"/>
        <v/>
      </c>
    </row>
    <row r="7393" spans="253:270" x14ac:dyDescent="0.3">
      <c r="IS7393" s="74">
        <v>7391</v>
      </c>
      <c r="IT7393" s="90" t="str">
        <f t="shared" si="1974"/>
        <v/>
      </c>
      <c r="IU7393" s="101" t="str">
        <f t="shared" si="1975"/>
        <v/>
      </c>
      <c r="IV7393" s="102" t="str">
        <f t="shared" si="1976"/>
        <v/>
      </c>
      <c r="IW7393" s="102" t="str">
        <f t="shared" si="1977"/>
        <v/>
      </c>
      <c r="IX7393" s="103" t="str">
        <f t="shared" si="1978"/>
        <v/>
      </c>
      <c r="IY7393" s="112" t="str">
        <f t="shared" si="1979"/>
        <v/>
      </c>
      <c r="IZ7393" s="104" t="str">
        <f t="shared" ca="1" si="1980"/>
        <v/>
      </c>
      <c r="JA7393" s="102" t="str">
        <f t="shared" ca="1" si="1981"/>
        <v/>
      </c>
      <c r="JB7393" s="102" t="str">
        <f t="shared" ca="1" si="1982"/>
        <v/>
      </c>
      <c r="JC7393" s="103" t="str">
        <f t="shared" ca="1" si="1983"/>
        <v/>
      </c>
      <c r="JD7393" s="104" t="str">
        <f t="shared" si="1984"/>
        <v/>
      </c>
      <c r="JE7393" s="102" t="str">
        <f t="shared" si="1985"/>
        <v/>
      </c>
      <c r="JF7393" s="66" t="str">
        <f t="shared" ca="1" si="1990"/>
        <v/>
      </c>
      <c r="JG7393" s="66" t="str">
        <f t="shared" ca="1" si="1989"/>
        <v/>
      </c>
      <c r="JH7393" s="66" t="str">
        <f t="shared" ca="1" si="1986"/>
        <v/>
      </c>
      <c r="JI7393" s="80" t="str">
        <f t="shared" ca="1" si="1987"/>
        <v/>
      </c>
      <c r="JJ7393" s="118" t="str">
        <f t="shared" ca="1" si="1988"/>
        <v/>
      </c>
    </row>
    <row r="7394" spans="253:270" x14ac:dyDescent="0.3">
      <c r="IS7394" s="74">
        <v>7392</v>
      </c>
      <c r="IT7394" s="90" t="str">
        <f t="shared" si="1974"/>
        <v/>
      </c>
      <c r="IU7394" s="101" t="str">
        <f t="shared" si="1975"/>
        <v/>
      </c>
      <c r="IV7394" s="102" t="str">
        <f t="shared" si="1976"/>
        <v/>
      </c>
      <c r="IW7394" s="102" t="str">
        <f t="shared" si="1977"/>
        <v/>
      </c>
      <c r="IX7394" s="103" t="str">
        <f t="shared" si="1978"/>
        <v/>
      </c>
      <c r="IY7394" s="112" t="str">
        <f t="shared" si="1979"/>
        <v/>
      </c>
      <c r="IZ7394" s="104" t="str">
        <f t="shared" ca="1" si="1980"/>
        <v/>
      </c>
      <c r="JA7394" s="102" t="str">
        <f t="shared" ca="1" si="1981"/>
        <v/>
      </c>
      <c r="JB7394" s="102" t="str">
        <f t="shared" ca="1" si="1982"/>
        <v/>
      </c>
      <c r="JC7394" s="103" t="str">
        <f t="shared" ca="1" si="1983"/>
        <v/>
      </c>
      <c r="JD7394" s="104" t="str">
        <f t="shared" si="1984"/>
        <v/>
      </c>
      <c r="JE7394" s="102" t="str">
        <f t="shared" si="1985"/>
        <v/>
      </c>
      <c r="JF7394" s="66" t="str">
        <f t="shared" ca="1" si="1990"/>
        <v/>
      </c>
      <c r="JG7394" s="66" t="str">
        <f t="shared" ca="1" si="1989"/>
        <v/>
      </c>
      <c r="JH7394" s="66" t="str">
        <f t="shared" ca="1" si="1986"/>
        <v/>
      </c>
      <c r="JI7394" s="80" t="str">
        <f t="shared" ca="1" si="1987"/>
        <v/>
      </c>
      <c r="JJ7394" s="118" t="str">
        <f t="shared" ca="1" si="1988"/>
        <v/>
      </c>
    </row>
    <row r="7395" spans="253:270" x14ac:dyDescent="0.3">
      <c r="IS7395" s="74">
        <v>7393</v>
      </c>
      <c r="IT7395" s="90" t="str">
        <f t="shared" si="1974"/>
        <v/>
      </c>
      <c r="IU7395" s="101" t="str">
        <f t="shared" si="1975"/>
        <v/>
      </c>
      <c r="IV7395" s="102" t="str">
        <f t="shared" si="1976"/>
        <v/>
      </c>
      <c r="IW7395" s="102" t="str">
        <f t="shared" si="1977"/>
        <v/>
      </c>
      <c r="IX7395" s="103" t="str">
        <f t="shared" si="1978"/>
        <v/>
      </c>
      <c r="IY7395" s="112" t="str">
        <f t="shared" si="1979"/>
        <v/>
      </c>
      <c r="IZ7395" s="104" t="str">
        <f t="shared" ca="1" si="1980"/>
        <v/>
      </c>
      <c r="JA7395" s="102" t="str">
        <f t="shared" ca="1" si="1981"/>
        <v/>
      </c>
      <c r="JB7395" s="102" t="str">
        <f t="shared" ca="1" si="1982"/>
        <v/>
      </c>
      <c r="JC7395" s="103" t="str">
        <f t="shared" ca="1" si="1983"/>
        <v/>
      </c>
      <c r="JD7395" s="104" t="str">
        <f t="shared" si="1984"/>
        <v/>
      </c>
      <c r="JE7395" s="102" t="str">
        <f t="shared" si="1985"/>
        <v/>
      </c>
      <c r="JF7395" s="66" t="str">
        <f t="shared" ca="1" si="1990"/>
        <v/>
      </c>
      <c r="JG7395" s="66" t="str">
        <f t="shared" ca="1" si="1989"/>
        <v/>
      </c>
      <c r="JH7395" s="66" t="str">
        <f t="shared" ca="1" si="1986"/>
        <v/>
      </c>
      <c r="JI7395" s="80" t="str">
        <f t="shared" ca="1" si="1987"/>
        <v/>
      </c>
      <c r="JJ7395" s="118" t="str">
        <f t="shared" ca="1" si="1988"/>
        <v/>
      </c>
    </row>
    <row r="7396" spans="253:270" x14ac:dyDescent="0.3">
      <c r="IS7396" s="74">
        <v>7394</v>
      </c>
      <c r="IT7396" s="90" t="str">
        <f t="shared" si="1974"/>
        <v/>
      </c>
      <c r="IU7396" s="101" t="str">
        <f t="shared" si="1975"/>
        <v/>
      </c>
      <c r="IV7396" s="102" t="str">
        <f t="shared" si="1976"/>
        <v/>
      </c>
      <c r="IW7396" s="102" t="str">
        <f t="shared" si="1977"/>
        <v/>
      </c>
      <c r="IX7396" s="103" t="str">
        <f t="shared" si="1978"/>
        <v/>
      </c>
      <c r="IY7396" s="112" t="str">
        <f t="shared" si="1979"/>
        <v/>
      </c>
      <c r="IZ7396" s="104" t="str">
        <f t="shared" ca="1" si="1980"/>
        <v/>
      </c>
      <c r="JA7396" s="102" t="str">
        <f t="shared" ca="1" si="1981"/>
        <v/>
      </c>
      <c r="JB7396" s="102" t="str">
        <f t="shared" ca="1" si="1982"/>
        <v/>
      </c>
      <c r="JC7396" s="103" t="str">
        <f t="shared" ca="1" si="1983"/>
        <v/>
      </c>
      <c r="JD7396" s="104" t="str">
        <f t="shared" si="1984"/>
        <v/>
      </c>
      <c r="JE7396" s="102" t="str">
        <f t="shared" si="1985"/>
        <v/>
      </c>
      <c r="JF7396" s="66" t="str">
        <f t="shared" ca="1" si="1990"/>
        <v/>
      </c>
      <c r="JG7396" s="66" t="str">
        <f t="shared" ca="1" si="1989"/>
        <v/>
      </c>
      <c r="JH7396" s="66" t="str">
        <f t="shared" ca="1" si="1986"/>
        <v/>
      </c>
      <c r="JI7396" s="80" t="str">
        <f t="shared" ca="1" si="1987"/>
        <v/>
      </c>
      <c r="JJ7396" s="118" t="str">
        <f t="shared" ca="1" si="1988"/>
        <v/>
      </c>
    </row>
    <row r="7397" spans="253:270" x14ac:dyDescent="0.3">
      <c r="IS7397" s="74">
        <v>7395</v>
      </c>
      <c r="IT7397" s="90" t="str">
        <f t="shared" si="1974"/>
        <v/>
      </c>
      <c r="IU7397" s="101" t="str">
        <f t="shared" si="1975"/>
        <v/>
      </c>
      <c r="IV7397" s="102" t="str">
        <f t="shared" si="1976"/>
        <v/>
      </c>
      <c r="IW7397" s="102" t="str">
        <f t="shared" si="1977"/>
        <v/>
      </c>
      <c r="IX7397" s="103" t="str">
        <f t="shared" si="1978"/>
        <v/>
      </c>
      <c r="IY7397" s="112" t="str">
        <f t="shared" si="1979"/>
        <v/>
      </c>
      <c r="IZ7397" s="104" t="str">
        <f t="shared" ca="1" si="1980"/>
        <v/>
      </c>
      <c r="JA7397" s="102" t="str">
        <f t="shared" ca="1" si="1981"/>
        <v/>
      </c>
      <c r="JB7397" s="102" t="str">
        <f t="shared" ca="1" si="1982"/>
        <v/>
      </c>
      <c r="JC7397" s="103" t="str">
        <f t="shared" ca="1" si="1983"/>
        <v/>
      </c>
      <c r="JD7397" s="104" t="str">
        <f t="shared" si="1984"/>
        <v/>
      </c>
      <c r="JE7397" s="102" t="str">
        <f t="shared" si="1985"/>
        <v/>
      </c>
      <c r="JF7397" s="66" t="str">
        <f t="shared" ca="1" si="1990"/>
        <v/>
      </c>
      <c r="JG7397" s="66" t="str">
        <f t="shared" ca="1" si="1989"/>
        <v/>
      </c>
      <c r="JH7397" s="66" t="str">
        <f t="shared" ca="1" si="1986"/>
        <v/>
      </c>
      <c r="JI7397" s="80" t="str">
        <f t="shared" ca="1" si="1987"/>
        <v/>
      </c>
      <c r="JJ7397" s="118" t="str">
        <f t="shared" ca="1" si="1988"/>
        <v/>
      </c>
    </row>
    <row r="7398" spans="253:270" x14ac:dyDescent="0.3">
      <c r="IS7398" s="74">
        <v>7396</v>
      </c>
      <c r="IT7398" s="90" t="str">
        <f t="shared" si="1974"/>
        <v/>
      </c>
      <c r="IU7398" s="101" t="str">
        <f t="shared" si="1975"/>
        <v/>
      </c>
      <c r="IV7398" s="102" t="str">
        <f t="shared" si="1976"/>
        <v/>
      </c>
      <c r="IW7398" s="102" t="str">
        <f t="shared" si="1977"/>
        <v/>
      </c>
      <c r="IX7398" s="103" t="str">
        <f t="shared" si="1978"/>
        <v/>
      </c>
      <c r="IY7398" s="112" t="str">
        <f t="shared" si="1979"/>
        <v/>
      </c>
      <c r="IZ7398" s="104" t="str">
        <f t="shared" ca="1" si="1980"/>
        <v/>
      </c>
      <c r="JA7398" s="102" t="str">
        <f t="shared" ca="1" si="1981"/>
        <v/>
      </c>
      <c r="JB7398" s="102" t="str">
        <f t="shared" ca="1" si="1982"/>
        <v/>
      </c>
      <c r="JC7398" s="103" t="str">
        <f t="shared" ca="1" si="1983"/>
        <v/>
      </c>
      <c r="JD7398" s="104" t="str">
        <f t="shared" si="1984"/>
        <v/>
      </c>
      <c r="JE7398" s="102" t="str">
        <f t="shared" si="1985"/>
        <v/>
      </c>
      <c r="JF7398" s="66" t="str">
        <f t="shared" ca="1" si="1990"/>
        <v/>
      </c>
      <c r="JG7398" s="66" t="str">
        <f t="shared" ca="1" si="1989"/>
        <v/>
      </c>
      <c r="JH7398" s="66" t="str">
        <f t="shared" ca="1" si="1986"/>
        <v/>
      </c>
      <c r="JI7398" s="80" t="str">
        <f t="shared" ca="1" si="1987"/>
        <v/>
      </c>
      <c r="JJ7398" s="118" t="str">
        <f t="shared" ca="1" si="1988"/>
        <v/>
      </c>
    </row>
    <row r="7399" spans="253:270" x14ac:dyDescent="0.3">
      <c r="IS7399" s="74">
        <v>7397</v>
      </c>
      <c r="IT7399" s="90" t="str">
        <f t="shared" si="1974"/>
        <v/>
      </c>
      <c r="IU7399" s="101" t="str">
        <f t="shared" si="1975"/>
        <v/>
      </c>
      <c r="IV7399" s="102" t="str">
        <f t="shared" si="1976"/>
        <v/>
      </c>
      <c r="IW7399" s="102" t="str">
        <f t="shared" si="1977"/>
        <v/>
      </c>
      <c r="IX7399" s="103" t="str">
        <f t="shared" si="1978"/>
        <v/>
      </c>
      <c r="IY7399" s="112" t="str">
        <f t="shared" si="1979"/>
        <v/>
      </c>
      <c r="IZ7399" s="104" t="str">
        <f t="shared" ca="1" si="1980"/>
        <v/>
      </c>
      <c r="JA7399" s="102" t="str">
        <f t="shared" ca="1" si="1981"/>
        <v/>
      </c>
      <c r="JB7399" s="102" t="str">
        <f t="shared" ca="1" si="1982"/>
        <v/>
      </c>
      <c r="JC7399" s="103" t="str">
        <f t="shared" ca="1" si="1983"/>
        <v/>
      </c>
      <c r="JD7399" s="104" t="str">
        <f t="shared" si="1984"/>
        <v/>
      </c>
      <c r="JE7399" s="102" t="str">
        <f t="shared" si="1985"/>
        <v/>
      </c>
      <c r="JF7399" s="66" t="str">
        <f t="shared" ca="1" si="1990"/>
        <v/>
      </c>
      <c r="JG7399" s="66" t="str">
        <f t="shared" ca="1" si="1989"/>
        <v/>
      </c>
      <c r="JH7399" s="66" t="str">
        <f t="shared" ca="1" si="1986"/>
        <v/>
      </c>
      <c r="JI7399" s="80" t="str">
        <f t="shared" ca="1" si="1987"/>
        <v/>
      </c>
      <c r="JJ7399" s="118" t="str">
        <f t="shared" ca="1" si="1988"/>
        <v/>
      </c>
    </row>
    <row r="7400" spans="253:270" x14ac:dyDescent="0.3">
      <c r="IS7400" s="74">
        <v>7398</v>
      </c>
      <c r="IT7400" s="90" t="str">
        <f t="shared" si="1974"/>
        <v/>
      </c>
      <c r="IU7400" s="101" t="str">
        <f t="shared" si="1975"/>
        <v/>
      </c>
      <c r="IV7400" s="102" t="str">
        <f t="shared" si="1976"/>
        <v/>
      </c>
      <c r="IW7400" s="102" t="str">
        <f t="shared" si="1977"/>
        <v/>
      </c>
      <c r="IX7400" s="103" t="str">
        <f t="shared" si="1978"/>
        <v/>
      </c>
      <c r="IY7400" s="112" t="str">
        <f t="shared" si="1979"/>
        <v/>
      </c>
      <c r="IZ7400" s="104" t="str">
        <f t="shared" ca="1" si="1980"/>
        <v/>
      </c>
      <c r="JA7400" s="102" t="str">
        <f t="shared" ca="1" si="1981"/>
        <v/>
      </c>
      <c r="JB7400" s="102" t="str">
        <f t="shared" ca="1" si="1982"/>
        <v/>
      </c>
      <c r="JC7400" s="103" t="str">
        <f t="shared" ca="1" si="1983"/>
        <v/>
      </c>
      <c r="JD7400" s="104" t="str">
        <f t="shared" si="1984"/>
        <v/>
      </c>
      <c r="JE7400" s="102" t="str">
        <f t="shared" si="1985"/>
        <v/>
      </c>
      <c r="JF7400" s="66" t="str">
        <f t="shared" ca="1" si="1990"/>
        <v/>
      </c>
      <c r="JG7400" s="66" t="str">
        <f t="shared" ca="1" si="1989"/>
        <v/>
      </c>
      <c r="JH7400" s="66" t="str">
        <f t="shared" ca="1" si="1986"/>
        <v/>
      </c>
      <c r="JI7400" s="80" t="str">
        <f t="shared" ca="1" si="1987"/>
        <v/>
      </c>
      <c r="JJ7400" s="118" t="str">
        <f t="shared" ca="1" si="1988"/>
        <v/>
      </c>
    </row>
    <row r="7401" spans="253:270" x14ac:dyDescent="0.3">
      <c r="IS7401" s="74">
        <v>7399</v>
      </c>
      <c r="IT7401" s="90" t="str">
        <f t="shared" si="1974"/>
        <v/>
      </c>
      <c r="IU7401" s="101" t="str">
        <f t="shared" si="1975"/>
        <v/>
      </c>
      <c r="IV7401" s="102" t="str">
        <f t="shared" si="1976"/>
        <v/>
      </c>
      <c r="IW7401" s="102" t="str">
        <f t="shared" si="1977"/>
        <v/>
      </c>
      <c r="IX7401" s="103" t="str">
        <f t="shared" si="1978"/>
        <v/>
      </c>
      <c r="IY7401" s="112" t="str">
        <f t="shared" si="1979"/>
        <v/>
      </c>
      <c r="IZ7401" s="104" t="str">
        <f t="shared" ca="1" si="1980"/>
        <v/>
      </c>
      <c r="JA7401" s="102" t="str">
        <f t="shared" ca="1" si="1981"/>
        <v/>
      </c>
      <c r="JB7401" s="102" t="str">
        <f t="shared" ca="1" si="1982"/>
        <v/>
      </c>
      <c r="JC7401" s="103" t="str">
        <f t="shared" ca="1" si="1983"/>
        <v/>
      </c>
      <c r="JD7401" s="104" t="str">
        <f t="shared" si="1984"/>
        <v/>
      </c>
      <c r="JE7401" s="102" t="str">
        <f t="shared" si="1985"/>
        <v/>
      </c>
      <c r="JF7401" s="66" t="str">
        <f t="shared" ca="1" si="1990"/>
        <v/>
      </c>
      <c r="JG7401" s="66" t="str">
        <f t="shared" ca="1" si="1989"/>
        <v/>
      </c>
      <c r="JH7401" s="66" t="str">
        <f t="shared" ca="1" si="1986"/>
        <v/>
      </c>
      <c r="JI7401" s="80" t="str">
        <f t="shared" ca="1" si="1987"/>
        <v/>
      </c>
      <c r="JJ7401" s="118" t="str">
        <f t="shared" ca="1" si="1988"/>
        <v/>
      </c>
    </row>
    <row r="7402" spans="253:270" x14ac:dyDescent="0.3">
      <c r="IS7402" s="74">
        <v>7400</v>
      </c>
      <c r="IT7402" s="90" t="str">
        <f t="shared" si="1974"/>
        <v/>
      </c>
      <c r="IU7402" s="101" t="str">
        <f t="shared" si="1975"/>
        <v/>
      </c>
      <c r="IV7402" s="102" t="str">
        <f t="shared" si="1976"/>
        <v/>
      </c>
      <c r="IW7402" s="102" t="str">
        <f t="shared" si="1977"/>
        <v/>
      </c>
      <c r="IX7402" s="103" t="str">
        <f t="shared" si="1978"/>
        <v/>
      </c>
      <c r="IY7402" s="112" t="str">
        <f t="shared" si="1979"/>
        <v/>
      </c>
      <c r="IZ7402" s="104" t="str">
        <f t="shared" ca="1" si="1980"/>
        <v/>
      </c>
      <c r="JA7402" s="102" t="str">
        <f t="shared" ca="1" si="1981"/>
        <v/>
      </c>
      <c r="JB7402" s="102" t="str">
        <f t="shared" ca="1" si="1982"/>
        <v/>
      </c>
      <c r="JC7402" s="103" t="str">
        <f t="shared" ca="1" si="1983"/>
        <v/>
      </c>
      <c r="JD7402" s="104" t="str">
        <f t="shared" si="1984"/>
        <v/>
      </c>
      <c r="JE7402" s="102" t="str">
        <f t="shared" si="1985"/>
        <v/>
      </c>
      <c r="JF7402" s="66" t="str">
        <f t="shared" ca="1" si="1990"/>
        <v/>
      </c>
      <c r="JG7402" s="66" t="str">
        <f t="shared" ca="1" si="1989"/>
        <v/>
      </c>
      <c r="JH7402" s="66" t="str">
        <f t="shared" ca="1" si="1986"/>
        <v/>
      </c>
      <c r="JI7402" s="80" t="str">
        <f t="shared" ca="1" si="1987"/>
        <v/>
      </c>
      <c r="JJ7402" s="118" t="str">
        <f t="shared" ca="1" si="1988"/>
        <v/>
      </c>
    </row>
    <row r="7403" spans="253:270" x14ac:dyDescent="0.3">
      <c r="IS7403" s="74">
        <v>7401</v>
      </c>
      <c r="IT7403" s="90" t="str">
        <f t="shared" si="1974"/>
        <v/>
      </c>
      <c r="IU7403" s="101" t="str">
        <f t="shared" si="1975"/>
        <v/>
      </c>
      <c r="IV7403" s="102" t="str">
        <f t="shared" si="1976"/>
        <v/>
      </c>
      <c r="IW7403" s="102" t="str">
        <f t="shared" si="1977"/>
        <v/>
      </c>
      <c r="IX7403" s="103" t="str">
        <f t="shared" si="1978"/>
        <v/>
      </c>
      <c r="IY7403" s="112" t="str">
        <f t="shared" si="1979"/>
        <v/>
      </c>
      <c r="IZ7403" s="104" t="str">
        <f t="shared" ca="1" si="1980"/>
        <v/>
      </c>
      <c r="JA7403" s="102" t="str">
        <f t="shared" ca="1" si="1981"/>
        <v/>
      </c>
      <c r="JB7403" s="102" t="str">
        <f t="shared" ca="1" si="1982"/>
        <v/>
      </c>
      <c r="JC7403" s="103" t="str">
        <f t="shared" ca="1" si="1983"/>
        <v/>
      </c>
      <c r="JD7403" s="104" t="str">
        <f t="shared" si="1984"/>
        <v/>
      </c>
      <c r="JE7403" s="102" t="str">
        <f t="shared" si="1985"/>
        <v/>
      </c>
      <c r="JF7403" s="66" t="str">
        <f t="shared" ca="1" si="1990"/>
        <v/>
      </c>
      <c r="JG7403" s="66" t="str">
        <f t="shared" ca="1" si="1989"/>
        <v/>
      </c>
      <c r="JH7403" s="66" t="str">
        <f t="shared" ca="1" si="1986"/>
        <v/>
      </c>
      <c r="JI7403" s="80" t="str">
        <f t="shared" ca="1" si="1987"/>
        <v/>
      </c>
      <c r="JJ7403" s="118" t="str">
        <f t="shared" ca="1" si="1988"/>
        <v/>
      </c>
    </row>
    <row r="7404" spans="253:270" x14ac:dyDescent="0.3">
      <c r="IS7404" s="74">
        <v>7402</v>
      </c>
      <c r="IT7404" s="90" t="str">
        <f t="shared" si="1974"/>
        <v/>
      </c>
      <c r="IU7404" s="101" t="str">
        <f t="shared" si="1975"/>
        <v/>
      </c>
      <c r="IV7404" s="102" t="str">
        <f t="shared" si="1976"/>
        <v/>
      </c>
      <c r="IW7404" s="102" t="str">
        <f t="shared" si="1977"/>
        <v/>
      </c>
      <c r="IX7404" s="103" t="str">
        <f t="shared" si="1978"/>
        <v/>
      </c>
      <c r="IY7404" s="112" t="str">
        <f t="shared" si="1979"/>
        <v/>
      </c>
      <c r="IZ7404" s="104" t="str">
        <f t="shared" ca="1" si="1980"/>
        <v/>
      </c>
      <c r="JA7404" s="102" t="str">
        <f t="shared" ca="1" si="1981"/>
        <v/>
      </c>
      <c r="JB7404" s="102" t="str">
        <f t="shared" ca="1" si="1982"/>
        <v/>
      </c>
      <c r="JC7404" s="103" t="str">
        <f t="shared" ca="1" si="1983"/>
        <v/>
      </c>
      <c r="JD7404" s="104" t="str">
        <f t="shared" si="1984"/>
        <v/>
      </c>
      <c r="JE7404" s="102" t="str">
        <f t="shared" si="1985"/>
        <v/>
      </c>
      <c r="JF7404" s="66" t="str">
        <f t="shared" ca="1" si="1990"/>
        <v/>
      </c>
      <c r="JG7404" s="66" t="str">
        <f t="shared" ca="1" si="1989"/>
        <v/>
      </c>
      <c r="JH7404" s="66" t="str">
        <f t="shared" ca="1" si="1986"/>
        <v/>
      </c>
      <c r="JI7404" s="80" t="str">
        <f t="shared" ca="1" si="1987"/>
        <v/>
      </c>
      <c r="JJ7404" s="118" t="str">
        <f t="shared" ca="1" si="1988"/>
        <v/>
      </c>
    </row>
    <row r="7405" spans="253:270" x14ac:dyDescent="0.3">
      <c r="IS7405" s="74">
        <v>7403</v>
      </c>
      <c r="IT7405" s="90" t="str">
        <f t="shared" si="1974"/>
        <v/>
      </c>
      <c r="IU7405" s="101" t="str">
        <f t="shared" si="1975"/>
        <v/>
      </c>
      <c r="IV7405" s="102" t="str">
        <f t="shared" si="1976"/>
        <v/>
      </c>
      <c r="IW7405" s="102" t="str">
        <f t="shared" si="1977"/>
        <v/>
      </c>
      <c r="IX7405" s="103" t="str">
        <f t="shared" si="1978"/>
        <v/>
      </c>
      <c r="IY7405" s="112" t="str">
        <f t="shared" si="1979"/>
        <v/>
      </c>
      <c r="IZ7405" s="104" t="str">
        <f t="shared" ca="1" si="1980"/>
        <v/>
      </c>
      <c r="JA7405" s="102" t="str">
        <f t="shared" ca="1" si="1981"/>
        <v/>
      </c>
      <c r="JB7405" s="102" t="str">
        <f t="shared" ca="1" si="1982"/>
        <v/>
      </c>
      <c r="JC7405" s="103" t="str">
        <f t="shared" ca="1" si="1983"/>
        <v/>
      </c>
      <c r="JD7405" s="104" t="str">
        <f t="shared" si="1984"/>
        <v/>
      </c>
      <c r="JE7405" s="102" t="str">
        <f t="shared" si="1985"/>
        <v/>
      </c>
      <c r="JF7405" s="66" t="str">
        <f t="shared" ca="1" si="1990"/>
        <v/>
      </c>
      <c r="JG7405" s="66" t="str">
        <f t="shared" ca="1" si="1989"/>
        <v/>
      </c>
      <c r="JH7405" s="66" t="str">
        <f t="shared" ca="1" si="1986"/>
        <v/>
      </c>
      <c r="JI7405" s="80" t="str">
        <f t="shared" ca="1" si="1987"/>
        <v/>
      </c>
      <c r="JJ7405" s="118" t="str">
        <f t="shared" ca="1" si="1988"/>
        <v/>
      </c>
    </row>
    <row r="7406" spans="253:270" x14ac:dyDescent="0.3">
      <c r="IS7406" s="74">
        <v>7404</v>
      </c>
      <c r="IT7406" s="90" t="str">
        <f t="shared" si="1974"/>
        <v/>
      </c>
      <c r="IU7406" s="101" t="str">
        <f t="shared" si="1975"/>
        <v/>
      </c>
      <c r="IV7406" s="102" t="str">
        <f t="shared" si="1976"/>
        <v/>
      </c>
      <c r="IW7406" s="102" t="str">
        <f t="shared" si="1977"/>
        <v/>
      </c>
      <c r="IX7406" s="103" t="str">
        <f t="shared" si="1978"/>
        <v/>
      </c>
      <c r="IY7406" s="112" t="str">
        <f t="shared" si="1979"/>
        <v/>
      </c>
      <c r="IZ7406" s="104" t="str">
        <f t="shared" ca="1" si="1980"/>
        <v/>
      </c>
      <c r="JA7406" s="102" t="str">
        <f t="shared" ca="1" si="1981"/>
        <v/>
      </c>
      <c r="JB7406" s="102" t="str">
        <f t="shared" ca="1" si="1982"/>
        <v/>
      </c>
      <c r="JC7406" s="103" t="str">
        <f t="shared" ca="1" si="1983"/>
        <v/>
      </c>
      <c r="JD7406" s="104" t="str">
        <f t="shared" si="1984"/>
        <v/>
      </c>
      <c r="JE7406" s="102" t="str">
        <f t="shared" si="1985"/>
        <v/>
      </c>
      <c r="JF7406" s="66" t="str">
        <f t="shared" ca="1" si="1990"/>
        <v/>
      </c>
      <c r="JG7406" s="66" t="str">
        <f t="shared" ca="1" si="1989"/>
        <v/>
      </c>
      <c r="JH7406" s="66" t="str">
        <f t="shared" ca="1" si="1986"/>
        <v/>
      </c>
      <c r="JI7406" s="80" t="str">
        <f t="shared" ca="1" si="1987"/>
        <v/>
      </c>
      <c r="JJ7406" s="118" t="str">
        <f t="shared" ca="1" si="1988"/>
        <v/>
      </c>
    </row>
    <row r="7407" spans="253:270" x14ac:dyDescent="0.3">
      <c r="IS7407" s="74">
        <v>7405</v>
      </c>
      <c r="IT7407" s="90" t="str">
        <f t="shared" si="1974"/>
        <v/>
      </c>
      <c r="IU7407" s="101" t="str">
        <f t="shared" si="1975"/>
        <v/>
      </c>
      <c r="IV7407" s="102" t="str">
        <f t="shared" si="1976"/>
        <v/>
      </c>
      <c r="IW7407" s="102" t="str">
        <f t="shared" si="1977"/>
        <v/>
      </c>
      <c r="IX7407" s="103" t="str">
        <f t="shared" si="1978"/>
        <v/>
      </c>
      <c r="IY7407" s="112" t="str">
        <f t="shared" si="1979"/>
        <v/>
      </c>
      <c r="IZ7407" s="104" t="str">
        <f t="shared" ca="1" si="1980"/>
        <v/>
      </c>
      <c r="JA7407" s="102" t="str">
        <f t="shared" ca="1" si="1981"/>
        <v/>
      </c>
      <c r="JB7407" s="102" t="str">
        <f t="shared" ca="1" si="1982"/>
        <v/>
      </c>
      <c r="JC7407" s="103" t="str">
        <f t="shared" ca="1" si="1983"/>
        <v/>
      </c>
      <c r="JD7407" s="104" t="str">
        <f t="shared" si="1984"/>
        <v/>
      </c>
      <c r="JE7407" s="102" t="str">
        <f t="shared" si="1985"/>
        <v/>
      </c>
      <c r="JF7407" s="66" t="str">
        <f t="shared" ca="1" si="1990"/>
        <v/>
      </c>
      <c r="JG7407" s="66" t="str">
        <f t="shared" ca="1" si="1989"/>
        <v/>
      </c>
      <c r="JH7407" s="66" t="str">
        <f t="shared" ca="1" si="1986"/>
        <v/>
      </c>
      <c r="JI7407" s="80" t="str">
        <f t="shared" ca="1" si="1987"/>
        <v/>
      </c>
      <c r="JJ7407" s="118" t="str">
        <f t="shared" ca="1" si="1988"/>
        <v/>
      </c>
    </row>
    <row r="7408" spans="253:270" x14ac:dyDescent="0.3">
      <c r="IS7408" s="74">
        <v>7406</v>
      </c>
      <c r="IT7408" s="90" t="str">
        <f t="shared" si="1974"/>
        <v/>
      </c>
      <c r="IU7408" s="101" t="str">
        <f t="shared" si="1975"/>
        <v/>
      </c>
      <c r="IV7408" s="102" t="str">
        <f t="shared" si="1976"/>
        <v/>
      </c>
      <c r="IW7408" s="102" t="str">
        <f t="shared" si="1977"/>
        <v/>
      </c>
      <c r="IX7408" s="103" t="str">
        <f t="shared" si="1978"/>
        <v/>
      </c>
      <c r="IY7408" s="112" t="str">
        <f t="shared" si="1979"/>
        <v/>
      </c>
      <c r="IZ7408" s="104" t="str">
        <f t="shared" ca="1" si="1980"/>
        <v/>
      </c>
      <c r="JA7408" s="102" t="str">
        <f t="shared" ca="1" si="1981"/>
        <v/>
      </c>
      <c r="JB7408" s="102" t="str">
        <f t="shared" ca="1" si="1982"/>
        <v/>
      </c>
      <c r="JC7408" s="103" t="str">
        <f t="shared" ca="1" si="1983"/>
        <v/>
      </c>
      <c r="JD7408" s="104" t="str">
        <f t="shared" si="1984"/>
        <v/>
      </c>
      <c r="JE7408" s="102" t="str">
        <f t="shared" si="1985"/>
        <v/>
      </c>
      <c r="JF7408" s="66" t="str">
        <f t="shared" ca="1" si="1990"/>
        <v/>
      </c>
      <c r="JG7408" s="66" t="str">
        <f t="shared" ca="1" si="1989"/>
        <v/>
      </c>
      <c r="JH7408" s="66" t="str">
        <f t="shared" ca="1" si="1986"/>
        <v/>
      </c>
      <c r="JI7408" s="80" t="str">
        <f t="shared" ca="1" si="1987"/>
        <v/>
      </c>
      <c r="JJ7408" s="118" t="str">
        <f t="shared" ca="1" si="1988"/>
        <v/>
      </c>
    </row>
    <row r="7409" spans="253:270" x14ac:dyDescent="0.3">
      <c r="IS7409" s="74">
        <v>7407</v>
      </c>
      <c r="IT7409" s="90" t="str">
        <f t="shared" si="1974"/>
        <v/>
      </c>
      <c r="IU7409" s="101" t="str">
        <f t="shared" si="1975"/>
        <v/>
      </c>
      <c r="IV7409" s="102" t="str">
        <f t="shared" si="1976"/>
        <v/>
      </c>
      <c r="IW7409" s="102" t="str">
        <f t="shared" si="1977"/>
        <v/>
      </c>
      <c r="IX7409" s="103" t="str">
        <f t="shared" si="1978"/>
        <v/>
      </c>
      <c r="IY7409" s="112" t="str">
        <f t="shared" si="1979"/>
        <v/>
      </c>
      <c r="IZ7409" s="104" t="str">
        <f t="shared" ca="1" si="1980"/>
        <v/>
      </c>
      <c r="JA7409" s="102" t="str">
        <f t="shared" ca="1" si="1981"/>
        <v/>
      </c>
      <c r="JB7409" s="102" t="str">
        <f t="shared" ca="1" si="1982"/>
        <v/>
      </c>
      <c r="JC7409" s="103" t="str">
        <f t="shared" ca="1" si="1983"/>
        <v/>
      </c>
      <c r="JD7409" s="104" t="str">
        <f t="shared" si="1984"/>
        <v/>
      </c>
      <c r="JE7409" s="102" t="str">
        <f t="shared" si="1985"/>
        <v/>
      </c>
      <c r="JF7409" s="66" t="str">
        <f t="shared" ca="1" si="1990"/>
        <v/>
      </c>
      <c r="JG7409" s="66" t="str">
        <f t="shared" ca="1" si="1989"/>
        <v/>
      </c>
      <c r="JH7409" s="66" t="str">
        <f t="shared" ca="1" si="1986"/>
        <v/>
      </c>
      <c r="JI7409" s="80" t="str">
        <f t="shared" ca="1" si="1987"/>
        <v/>
      </c>
      <c r="JJ7409" s="118" t="str">
        <f t="shared" ca="1" si="1988"/>
        <v/>
      </c>
    </row>
    <row r="7410" spans="253:270" x14ac:dyDescent="0.3">
      <c r="IS7410" s="74">
        <v>7408</v>
      </c>
      <c r="IT7410" s="90" t="str">
        <f t="shared" si="1974"/>
        <v/>
      </c>
      <c r="IU7410" s="101" t="str">
        <f t="shared" si="1975"/>
        <v/>
      </c>
      <c r="IV7410" s="102" t="str">
        <f t="shared" si="1976"/>
        <v/>
      </c>
      <c r="IW7410" s="102" t="str">
        <f t="shared" si="1977"/>
        <v/>
      </c>
      <c r="IX7410" s="103" t="str">
        <f t="shared" si="1978"/>
        <v/>
      </c>
      <c r="IY7410" s="112" t="str">
        <f t="shared" si="1979"/>
        <v/>
      </c>
      <c r="IZ7410" s="104" t="str">
        <f t="shared" ca="1" si="1980"/>
        <v/>
      </c>
      <c r="JA7410" s="102" t="str">
        <f t="shared" ca="1" si="1981"/>
        <v/>
      </c>
      <c r="JB7410" s="102" t="str">
        <f t="shared" ca="1" si="1982"/>
        <v/>
      </c>
      <c r="JC7410" s="103" t="str">
        <f t="shared" ca="1" si="1983"/>
        <v/>
      </c>
      <c r="JD7410" s="104" t="str">
        <f t="shared" si="1984"/>
        <v/>
      </c>
      <c r="JE7410" s="102" t="str">
        <f t="shared" si="1985"/>
        <v/>
      </c>
      <c r="JF7410" s="66" t="str">
        <f t="shared" ca="1" si="1990"/>
        <v/>
      </c>
      <c r="JG7410" s="66" t="str">
        <f t="shared" ca="1" si="1989"/>
        <v/>
      </c>
      <c r="JH7410" s="66" t="str">
        <f t="shared" ca="1" si="1986"/>
        <v/>
      </c>
      <c r="JI7410" s="80" t="str">
        <f t="shared" ca="1" si="1987"/>
        <v/>
      </c>
      <c r="JJ7410" s="118" t="str">
        <f t="shared" ca="1" si="1988"/>
        <v/>
      </c>
    </row>
    <row r="7411" spans="253:270" x14ac:dyDescent="0.3">
      <c r="IS7411" s="74">
        <v>7409</v>
      </c>
      <c r="IT7411" s="90" t="str">
        <f t="shared" si="1974"/>
        <v/>
      </c>
      <c r="IU7411" s="101" t="str">
        <f t="shared" si="1975"/>
        <v/>
      </c>
      <c r="IV7411" s="102" t="str">
        <f t="shared" si="1976"/>
        <v/>
      </c>
      <c r="IW7411" s="102" t="str">
        <f t="shared" si="1977"/>
        <v/>
      </c>
      <c r="IX7411" s="103" t="str">
        <f t="shared" si="1978"/>
        <v/>
      </c>
      <c r="IY7411" s="112" t="str">
        <f t="shared" si="1979"/>
        <v/>
      </c>
      <c r="IZ7411" s="104" t="str">
        <f t="shared" ca="1" si="1980"/>
        <v/>
      </c>
      <c r="JA7411" s="102" t="str">
        <f t="shared" ca="1" si="1981"/>
        <v/>
      </c>
      <c r="JB7411" s="102" t="str">
        <f t="shared" ca="1" si="1982"/>
        <v/>
      </c>
      <c r="JC7411" s="103" t="str">
        <f t="shared" ca="1" si="1983"/>
        <v/>
      </c>
      <c r="JD7411" s="104" t="str">
        <f t="shared" si="1984"/>
        <v/>
      </c>
      <c r="JE7411" s="102" t="str">
        <f t="shared" si="1985"/>
        <v/>
      </c>
      <c r="JF7411" s="66" t="str">
        <f t="shared" ca="1" si="1990"/>
        <v/>
      </c>
      <c r="JG7411" s="66" t="str">
        <f t="shared" ca="1" si="1989"/>
        <v/>
      </c>
      <c r="JH7411" s="66" t="str">
        <f t="shared" ca="1" si="1986"/>
        <v/>
      </c>
      <c r="JI7411" s="80" t="str">
        <f t="shared" ca="1" si="1987"/>
        <v/>
      </c>
      <c r="JJ7411" s="118" t="str">
        <f t="shared" ca="1" si="1988"/>
        <v/>
      </c>
    </row>
    <row r="7412" spans="253:270" x14ac:dyDescent="0.3">
      <c r="IS7412" s="74">
        <v>7410</v>
      </c>
      <c r="IT7412" s="90" t="str">
        <f t="shared" si="1974"/>
        <v/>
      </c>
      <c r="IU7412" s="101" t="str">
        <f t="shared" si="1975"/>
        <v/>
      </c>
      <c r="IV7412" s="102" t="str">
        <f t="shared" si="1976"/>
        <v/>
      </c>
      <c r="IW7412" s="102" t="str">
        <f t="shared" si="1977"/>
        <v/>
      </c>
      <c r="IX7412" s="103" t="str">
        <f t="shared" si="1978"/>
        <v/>
      </c>
      <c r="IY7412" s="112" t="str">
        <f t="shared" si="1979"/>
        <v/>
      </c>
      <c r="IZ7412" s="104" t="str">
        <f t="shared" ca="1" si="1980"/>
        <v/>
      </c>
      <c r="JA7412" s="102" t="str">
        <f t="shared" ca="1" si="1981"/>
        <v/>
      </c>
      <c r="JB7412" s="102" t="str">
        <f t="shared" ca="1" si="1982"/>
        <v/>
      </c>
      <c r="JC7412" s="103" t="str">
        <f t="shared" ca="1" si="1983"/>
        <v/>
      </c>
      <c r="JD7412" s="104" t="str">
        <f t="shared" si="1984"/>
        <v/>
      </c>
      <c r="JE7412" s="102" t="str">
        <f t="shared" si="1985"/>
        <v/>
      </c>
      <c r="JF7412" s="66" t="str">
        <f t="shared" ca="1" si="1990"/>
        <v/>
      </c>
      <c r="JG7412" s="66" t="str">
        <f t="shared" ca="1" si="1989"/>
        <v/>
      </c>
      <c r="JH7412" s="66" t="str">
        <f t="shared" ca="1" si="1986"/>
        <v/>
      </c>
      <c r="JI7412" s="80" t="str">
        <f t="shared" ca="1" si="1987"/>
        <v/>
      </c>
      <c r="JJ7412" s="118" t="str">
        <f t="shared" ca="1" si="1988"/>
        <v/>
      </c>
    </row>
    <row r="7413" spans="253:270" x14ac:dyDescent="0.3">
      <c r="IS7413" s="74">
        <v>7411</v>
      </c>
      <c r="IT7413" s="90" t="str">
        <f t="shared" si="1974"/>
        <v/>
      </c>
      <c r="IU7413" s="101" t="str">
        <f t="shared" si="1975"/>
        <v/>
      </c>
      <c r="IV7413" s="102" t="str">
        <f t="shared" si="1976"/>
        <v/>
      </c>
      <c r="IW7413" s="102" t="str">
        <f t="shared" si="1977"/>
        <v/>
      </c>
      <c r="IX7413" s="103" t="str">
        <f t="shared" si="1978"/>
        <v/>
      </c>
      <c r="IY7413" s="112" t="str">
        <f t="shared" si="1979"/>
        <v/>
      </c>
      <c r="IZ7413" s="104" t="str">
        <f t="shared" ca="1" si="1980"/>
        <v/>
      </c>
      <c r="JA7413" s="102" t="str">
        <f t="shared" ca="1" si="1981"/>
        <v/>
      </c>
      <c r="JB7413" s="102" t="str">
        <f t="shared" ca="1" si="1982"/>
        <v/>
      </c>
      <c r="JC7413" s="103" t="str">
        <f t="shared" ca="1" si="1983"/>
        <v/>
      </c>
      <c r="JD7413" s="104" t="str">
        <f t="shared" si="1984"/>
        <v/>
      </c>
      <c r="JE7413" s="102" t="str">
        <f t="shared" si="1985"/>
        <v/>
      </c>
      <c r="JF7413" s="66" t="str">
        <f t="shared" ca="1" si="1990"/>
        <v/>
      </c>
      <c r="JG7413" s="66" t="str">
        <f t="shared" ca="1" si="1989"/>
        <v/>
      </c>
      <c r="JH7413" s="66" t="str">
        <f t="shared" ca="1" si="1986"/>
        <v/>
      </c>
      <c r="JI7413" s="80" t="str">
        <f t="shared" ca="1" si="1987"/>
        <v/>
      </c>
      <c r="JJ7413" s="118" t="str">
        <f t="shared" ca="1" si="1988"/>
        <v/>
      </c>
    </row>
    <row r="7414" spans="253:270" x14ac:dyDescent="0.3">
      <c r="IS7414" s="74">
        <v>7412</v>
      </c>
      <c r="IT7414" s="90" t="str">
        <f t="shared" si="1974"/>
        <v/>
      </c>
      <c r="IU7414" s="101" t="str">
        <f t="shared" si="1975"/>
        <v/>
      </c>
      <c r="IV7414" s="102" t="str">
        <f t="shared" si="1976"/>
        <v/>
      </c>
      <c r="IW7414" s="102" t="str">
        <f t="shared" si="1977"/>
        <v/>
      </c>
      <c r="IX7414" s="103" t="str">
        <f t="shared" si="1978"/>
        <v/>
      </c>
      <c r="IY7414" s="112" t="str">
        <f t="shared" si="1979"/>
        <v/>
      </c>
      <c r="IZ7414" s="104" t="str">
        <f t="shared" ca="1" si="1980"/>
        <v/>
      </c>
      <c r="JA7414" s="102" t="str">
        <f t="shared" ca="1" si="1981"/>
        <v/>
      </c>
      <c r="JB7414" s="102" t="str">
        <f t="shared" ca="1" si="1982"/>
        <v/>
      </c>
      <c r="JC7414" s="103" t="str">
        <f t="shared" ca="1" si="1983"/>
        <v/>
      </c>
      <c r="JD7414" s="104" t="str">
        <f t="shared" si="1984"/>
        <v/>
      </c>
      <c r="JE7414" s="102" t="str">
        <f t="shared" si="1985"/>
        <v/>
      </c>
      <c r="JF7414" s="66" t="str">
        <f t="shared" ca="1" si="1990"/>
        <v/>
      </c>
      <c r="JG7414" s="66" t="str">
        <f t="shared" ca="1" si="1989"/>
        <v/>
      </c>
      <c r="JH7414" s="66" t="str">
        <f t="shared" ca="1" si="1986"/>
        <v/>
      </c>
      <c r="JI7414" s="80" t="str">
        <f t="shared" ca="1" si="1987"/>
        <v/>
      </c>
      <c r="JJ7414" s="118" t="str">
        <f t="shared" ca="1" si="1988"/>
        <v/>
      </c>
    </row>
    <row r="7415" spans="253:270" x14ac:dyDescent="0.3">
      <c r="IS7415" s="74">
        <v>7413</v>
      </c>
      <c r="IT7415" s="90" t="str">
        <f t="shared" si="1974"/>
        <v/>
      </c>
      <c r="IU7415" s="101" t="str">
        <f t="shared" si="1975"/>
        <v/>
      </c>
      <c r="IV7415" s="102" t="str">
        <f t="shared" si="1976"/>
        <v/>
      </c>
      <c r="IW7415" s="102" t="str">
        <f t="shared" si="1977"/>
        <v/>
      </c>
      <c r="IX7415" s="103" t="str">
        <f t="shared" si="1978"/>
        <v/>
      </c>
      <c r="IY7415" s="112" t="str">
        <f t="shared" si="1979"/>
        <v/>
      </c>
      <c r="IZ7415" s="104" t="str">
        <f t="shared" ca="1" si="1980"/>
        <v/>
      </c>
      <c r="JA7415" s="102" t="str">
        <f t="shared" ca="1" si="1981"/>
        <v/>
      </c>
      <c r="JB7415" s="102" t="str">
        <f t="shared" ca="1" si="1982"/>
        <v/>
      </c>
      <c r="JC7415" s="103" t="str">
        <f t="shared" ca="1" si="1983"/>
        <v/>
      </c>
      <c r="JD7415" s="104" t="str">
        <f t="shared" si="1984"/>
        <v/>
      </c>
      <c r="JE7415" s="102" t="str">
        <f t="shared" si="1985"/>
        <v/>
      </c>
      <c r="JF7415" s="66" t="str">
        <f t="shared" ca="1" si="1990"/>
        <v/>
      </c>
      <c r="JG7415" s="66" t="str">
        <f t="shared" ca="1" si="1989"/>
        <v/>
      </c>
      <c r="JH7415" s="66" t="str">
        <f t="shared" ca="1" si="1986"/>
        <v/>
      </c>
      <c r="JI7415" s="80" t="str">
        <f t="shared" ca="1" si="1987"/>
        <v/>
      </c>
      <c r="JJ7415" s="118" t="str">
        <f t="shared" ca="1" si="1988"/>
        <v/>
      </c>
    </row>
    <row r="7416" spans="253:270" x14ac:dyDescent="0.3">
      <c r="IS7416" s="74">
        <v>7414</v>
      </c>
      <c r="IT7416" s="90" t="str">
        <f t="shared" si="1974"/>
        <v/>
      </c>
      <c r="IU7416" s="101" t="str">
        <f t="shared" si="1975"/>
        <v/>
      </c>
      <c r="IV7416" s="102" t="str">
        <f t="shared" si="1976"/>
        <v/>
      </c>
      <c r="IW7416" s="102" t="str">
        <f t="shared" si="1977"/>
        <v/>
      </c>
      <c r="IX7416" s="103" t="str">
        <f t="shared" si="1978"/>
        <v/>
      </c>
      <c r="IY7416" s="112" t="str">
        <f t="shared" si="1979"/>
        <v/>
      </c>
      <c r="IZ7416" s="104" t="str">
        <f t="shared" ca="1" si="1980"/>
        <v/>
      </c>
      <c r="JA7416" s="102" t="str">
        <f t="shared" ca="1" si="1981"/>
        <v/>
      </c>
      <c r="JB7416" s="102" t="str">
        <f t="shared" ca="1" si="1982"/>
        <v/>
      </c>
      <c r="JC7416" s="103" t="str">
        <f t="shared" ca="1" si="1983"/>
        <v/>
      </c>
      <c r="JD7416" s="104" t="str">
        <f t="shared" si="1984"/>
        <v/>
      </c>
      <c r="JE7416" s="102" t="str">
        <f t="shared" si="1985"/>
        <v/>
      </c>
      <c r="JF7416" s="66" t="str">
        <f t="shared" ca="1" si="1990"/>
        <v/>
      </c>
      <c r="JG7416" s="66" t="str">
        <f t="shared" ca="1" si="1989"/>
        <v/>
      </c>
      <c r="JH7416" s="66" t="str">
        <f t="shared" ca="1" si="1986"/>
        <v/>
      </c>
      <c r="JI7416" s="80" t="str">
        <f t="shared" ca="1" si="1987"/>
        <v/>
      </c>
      <c r="JJ7416" s="118" t="str">
        <f t="shared" ca="1" si="1988"/>
        <v/>
      </c>
    </row>
    <row r="7417" spans="253:270" x14ac:dyDescent="0.3">
      <c r="IS7417" s="74">
        <v>7415</v>
      </c>
      <c r="IT7417" s="90" t="str">
        <f t="shared" si="1974"/>
        <v/>
      </c>
      <c r="IU7417" s="101" t="str">
        <f t="shared" si="1975"/>
        <v/>
      </c>
      <c r="IV7417" s="102" t="str">
        <f t="shared" si="1976"/>
        <v/>
      </c>
      <c r="IW7417" s="102" t="str">
        <f t="shared" si="1977"/>
        <v/>
      </c>
      <c r="IX7417" s="103" t="str">
        <f t="shared" si="1978"/>
        <v/>
      </c>
      <c r="IY7417" s="112" t="str">
        <f t="shared" si="1979"/>
        <v/>
      </c>
      <c r="IZ7417" s="104" t="str">
        <f t="shared" ca="1" si="1980"/>
        <v/>
      </c>
      <c r="JA7417" s="102" t="str">
        <f t="shared" ca="1" si="1981"/>
        <v/>
      </c>
      <c r="JB7417" s="102" t="str">
        <f t="shared" ca="1" si="1982"/>
        <v/>
      </c>
      <c r="JC7417" s="103" t="str">
        <f t="shared" ca="1" si="1983"/>
        <v/>
      </c>
      <c r="JD7417" s="104" t="str">
        <f t="shared" si="1984"/>
        <v/>
      </c>
      <c r="JE7417" s="102" t="str">
        <f t="shared" si="1985"/>
        <v/>
      </c>
      <c r="JF7417" s="66" t="str">
        <f t="shared" ca="1" si="1990"/>
        <v/>
      </c>
      <c r="JG7417" s="66" t="str">
        <f t="shared" ca="1" si="1989"/>
        <v/>
      </c>
      <c r="JH7417" s="66" t="str">
        <f t="shared" ca="1" si="1986"/>
        <v/>
      </c>
      <c r="JI7417" s="80" t="str">
        <f t="shared" ca="1" si="1987"/>
        <v/>
      </c>
      <c r="JJ7417" s="118" t="str">
        <f t="shared" ca="1" si="1988"/>
        <v/>
      </c>
    </row>
    <row r="7418" spans="253:270" x14ac:dyDescent="0.3">
      <c r="IS7418" s="74">
        <v>7416</v>
      </c>
      <c r="IT7418" s="90" t="str">
        <f t="shared" si="1974"/>
        <v/>
      </c>
      <c r="IU7418" s="101" t="str">
        <f t="shared" si="1975"/>
        <v/>
      </c>
      <c r="IV7418" s="102" t="str">
        <f t="shared" si="1976"/>
        <v/>
      </c>
      <c r="IW7418" s="102" t="str">
        <f t="shared" si="1977"/>
        <v/>
      </c>
      <c r="IX7418" s="103" t="str">
        <f t="shared" si="1978"/>
        <v/>
      </c>
      <c r="IY7418" s="112" t="str">
        <f t="shared" si="1979"/>
        <v/>
      </c>
      <c r="IZ7418" s="104" t="str">
        <f t="shared" ca="1" si="1980"/>
        <v/>
      </c>
      <c r="JA7418" s="102" t="str">
        <f t="shared" ca="1" si="1981"/>
        <v/>
      </c>
      <c r="JB7418" s="102" t="str">
        <f t="shared" ca="1" si="1982"/>
        <v/>
      </c>
      <c r="JC7418" s="103" t="str">
        <f t="shared" ca="1" si="1983"/>
        <v/>
      </c>
      <c r="JD7418" s="104" t="str">
        <f t="shared" si="1984"/>
        <v/>
      </c>
      <c r="JE7418" s="102" t="str">
        <f t="shared" si="1985"/>
        <v/>
      </c>
      <c r="JF7418" s="66" t="str">
        <f t="shared" ca="1" si="1990"/>
        <v/>
      </c>
      <c r="JG7418" s="66" t="str">
        <f t="shared" ca="1" si="1989"/>
        <v/>
      </c>
      <c r="JH7418" s="66" t="str">
        <f t="shared" ca="1" si="1986"/>
        <v/>
      </c>
      <c r="JI7418" s="80" t="str">
        <f t="shared" ca="1" si="1987"/>
        <v/>
      </c>
      <c r="JJ7418" s="118" t="str">
        <f t="shared" ca="1" si="1988"/>
        <v/>
      </c>
    </row>
    <row r="7419" spans="253:270" x14ac:dyDescent="0.3">
      <c r="IS7419" s="74">
        <v>7417</v>
      </c>
      <c r="IT7419" s="90" t="str">
        <f t="shared" si="1974"/>
        <v/>
      </c>
      <c r="IU7419" s="101" t="str">
        <f t="shared" si="1975"/>
        <v/>
      </c>
      <c r="IV7419" s="102" t="str">
        <f t="shared" si="1976"/>
        <v/>
      </c>
      <c r="IW7419" s="102" t="str">
        <f t="shared" si="1977"/>
        <v/>
      </c>
      <c r="IX7419" s="103" t="str">
        <f t="shared" si="1978"/>
        <v/>
      </c>
      <c r="IY7419" s="112" t="str">
        <f t="shared" si="1979"/>
        <v/>
      </c>
      <c r="IZ7419" s="104" t="str">
        <f t="shared" ca="1" si="1980"/>
        <v/>
      </c>
      <c r="JA7419" s="102" t="str">
        <f t="shared" ca="1" si="1981"/>
        <v/>
      </c>
      <c r="JB7419" s="102" t="str">
        <f t="shared" ca="1" si="1982"/>
        <v/>
      </c>
      <c r="JC7419" s="103" t="str">
        <f t="shared" ca="1" si="1983"/>
        <v/>
      </c>
      <c r="JD7419" s="104" t="str">
        <f t="shared" si="1984"/>
        <v/>
      </c>
      <c r="JE7419" s="102" t="str">
        <f t="shared" si="1985"/>
        <v/>
      </c>
      <c r="JF7419" s="66" t="str">
        <f t="shared" ca="1" si="1990"/>
        <v/>
      </c>
      <c r="JG7419" s="66" t="str">
        <f t="shared" ca="1" si="1989"/>
        <v/>
      </c>
      <c r="JH7419" s="66" t="str">
        <f t="shared" ca="1" si="1986"/>
        <v/>
      </c>
      <c r="JI7419" s="80" t="str">
        <f t="shared" ca="1" si="1987"/>
        <v/>
      </c>
      <c r="JJ7419" s="118" t="str">
        <f t="shared" ca="1" si="1988"/>
        <v/>
      </c>
    </row>
    <row r="7420" spans="253:270" x14ac:dyDescent="0.3">
      <c r="IS7420" s="74">
        <v>7418</v>
      </c>
      <c r="IT7420" s="90" t="str">
        <f t="shared" si="1974"/>
        <v/>
      </c>
      <c r="IU7420" s="101" t="str">
        <f t="shared" si="1975"/>
        <v/>
      </c>
      <c r="IV7420" s="102" t="str">
        <f t="shared" si="1976"/>
        <v/>
      </c>
      <c r="IW7420" s="102" t="str">
        <f t="shared" si="1977"/>
        <v/>
      </c>
      <c r="IX7420" s="103" t="str">
        <f t="shared" si="1978"/>
        <v/>
      </c>
      <c r="IY7420" s="112" t="str">
        <f t="shared" si="1979"/>
        <v/>
      </c>
      <c r="IZ7420" s="104" t="str">
        <f t="shared" ca="1" si="1980"/>
        <v/>
      </c>
      <c r="JA7420" s="102" t="str">
        <f t="shared" ca="1" si="1981"/>
        <v/>
      </c>
      <c r="JB7420" s="102" t="str">
        <f t="shared" ca="1" si="1982"/>
        <v/>
      </c>
      <c r="JC7420" s="103" t="str">
        <f t="shared" ca="1" si="1983"/>
        <v/>
      </c>
      <c r="JD7420" s="104" t="str">
        <f t="shared" si="1984"/>
        <v/>
      </c>
      <c r="JE7420" s="102" t="str">
        <f t="shared" si="1985"/>
        <v/>
      </c>
      <c r="JF7420" s="66" t="str">
        <f t="shared" ca="1" si="1990"/>
        <v/>
      </c>
      <c r="JG7420" s="66" t="str">
        <f t="shared" ca="1" si="1989"/>
        <v/>
      </c>
      <c r="JH7420" s="66" t="str">
        <f t="shared" ca="1" si="1986"/>
        <v/>
      </c>
      <c r="JI7420" s="80" t="str">
        <f t="shared" ca="1" si="1987"/>
        <v/>
      </c>
      <c r="JJ7420" s="118" t="str">
        <f t="shared" ca="1" si="1988"/>
        <v/>
      </c>
    </row>
    <row r="7421" spans="253:270" x14ac:dyDescent="0.3">
      <c r="IS7421" s="74">
        <v>7419</v>
      </c>
      <c r="IT7421" s="90" t="str">
        <f t="shared" si="1974"/>
        <v/>
      </c>
      <c r="IU7421" s="101" t="str">
        <f t="shared" si="1975"/>
        <v/>
      </c>
      <c r="IV7421" s="102" t="str">
        <f t="shared" si="1976"/>
        <v/>
      </c>
      <c r="IW7421" s="102" t="str">
        <f t="shared" si="1977"/>
        <v/>
      </c>
      <c r="IX7421" s="103" t="str">
        <f t="shared" si="1978"/>
        <v/>
      </c>
      <c r="IY7421" s="112" t="str">
        <f t="shared" si="1979"/>
        <v/>
      </c>
      <c r="IZ7421" s="104" t="str">
        <f t="shared" ca="1" si="1980"/>
        <v/>
      </c>
      <c r="JA7421" s="102" t="str">
        <f t="shared" ca="1" si="1981"/>
        <v/>
      </c>
      <c r="JB7421" s="102" t="str">
        <f t="shared" ca="1" si="1982"/>
        <v/>
      </c>
      <c r="JC7421" s="103" t="str">
        <f t="shared" ca="1" si="1983"/>
        <v/>
      </c>
      <c r="JD7421" s="104" t="str">
        <f t="shared" si="1984"/>
        <v/>
      </c>
      <c r="JE7421" s="102" t="str">
        <f t="shared" si="1985"/>
        <v/>
      </c>
      <c r="JF7421" s="66" t="str">
        <f t="shared" ca="1" si="1990"/>
        <v/>
      </c>
      <c r="JG7421" s="66" t="str">
        <f t="shared" ca="1" si="1989"/>
        <v/>
      </c>
      <c r="JH7421" s="66" t="str">
        <f t="shared" ca="1" si="1986"/>
        <v/>
      </c>
      <c r="JI7421" s="80" t="str">
        <f t="shared" ca="1" si="1987"/>
        <v/>
      </c>
      <c r="JJ7421" s="118" t="str">
        <f t="shared" ca="1" si="1988"/>
        <v/>
      </c>
    </row>
    <row r="7422" spans="253:270" x14ac:dyDescent="0.3">
      <c r="IS7422" s="74">
        <v>7420</v>
      </c>
      <c r="IT7422" s="90" t="str">
        <f t="shared" si="1974"/>
        <v/>
      </c>
      <c r="IU7422" s="101" t="str">
        <f t="shared" si="1975"/>
        <v/>
      </c>
      <c r="IV7422" s="102" t="str">
        <f t="shared" si="1976"/>
        <v/>
      </c>
      <c r="IW7422" s="102" t="str">
        <f t="shared" si="1977"/>
        <v/>
      </c>
      <c r="IX7422" s="103" t="str">
        <f t="shared" si="1978"/>
        <v/>
      </c>
      <c r="IY7422" s="112" t="str">
        <f t="shared" si="1979"/>
        <v/>
      </c>
      <c r="IZ7422" s="104" t="str">
        <f t="shared" ca="1" si="1980"/>
        <v/>
      </c>
      <c r="JA7422" s="102" t="str">
        <f t="shared" ca="1" si="1981"/>
        <v/>
      </c>
      <c r="JB7422" s="102" t="str">
        <f t="shared" ca="1" si="1982"/>
        <v/>
      </c>
      <c r="JC7422" s="103" t="str">
        <f t="shared" ca="1" si="1983"/>
        <v/>
      </c>
      <c r="JD7422" s="104" t="str">
        <f t="shared" si="1984"/>
        <v/>
      </c>
      <c r="JE7422" s="102" t="str">
        <f t="shared" si="1985"/>
        <v/>
      </c>
      <c r="JF7422" s="66" t="str">
        <f t="shared" ca="1" si="1990"/>
        <v/>
      </c>
      <c r="JG7422" s="66" t="str">
        <f t="shared" ca="1" si="1989"/>
        <v/>
      </c>
      <c r="JH7422" s="66" t="str">
        <f t="shared" ca="1" si="1986"/>
        <v/>
      </c>
      <c r="JI7422" s="80" t="str">
        <f t="shared" ca="1" si="1987"/>
        <v/>
      </c>
      <c r="JJ7422" s="118" t="str">
        <f t="shared" ca="1" si="1988"/>
        <v/>
      </c>
    </row>
    <row r="7423" spans="253:270" x14ac:dyDescent="0.3">
      <c r="IS7423" s="74">
        <v>7421</v>
      </c>
      <c r="IT7423" s="90" t="str">
        <f t="shared" si="1974"/>
        <v/>
      </c>
      <c r="IU7423" s="101" t="str">
        <f t="shared" si="1975"/>
        <v/>
      </c>
      <c r="IV7423" s="102" t="str">
        <f t="shared" si="1976"/>
        <v/>
      </c>
      <c r="IW7423" s="102" t="str">
        <f t="shared" si="1977"/>
        <v/>
      </c>
      <c r="IX7423" s="103" t="str">
        <f t="shared" si="1978"/>
        <v/>
      </c>
      <c r="IY7423" s="112" t="str">
        <f t="shared" si="1979"/>
        <v/>
      </c>
      <c r="IZ7423" s="104" t="str">
        <f t="shared" ca="1" si="1980"/>
        <v/>
      </c>
      <c r="JA7423" s="102" t="str">
        <f t="shared" ca="1" si="1981"/>
        <v/>
      </c>
      <c r="JB7423" s="102" t="str">
        <f t="shared" ca="1" si="1982"/>
        <v/>
      </c>
      <c r="JC7423" s="103" t="str">
        <f t="shared" ca="1" si="1983"/>
        <v/>
      </c>
      <c r="JD7423" s="104" t="str">
        <f t="shared" si="1984"/>
        <v/>
      </c>
      <c r="JE7423" s="102" t="str">
        <f t="shared" si="1985"/>
        <v/>
      </c>
      <c r="JF7423" s="66" t="str">
        <f t="shared" ca="1" si="1990"/>
        <v/>
      </c>
      <c r="JG7423" s="66" t="str">
        <f t="shared" ca="1" si="1989"/>
        <v/>
      </c>
      <c r="JH7423" s="66" t="str">
        <f t="shared" ca="1" si="1986"/>
        <v/>
      </c>
      <c r="JI7423" s="80" t="str">
        <f t="shared" ca="1" si="1987"/>
        <v/>
      </c>
      <c r="JJ7423" s="118" t="str">
        <f t="shared" ca="1" si="1988"/>
        <v/>
      </c>
    </row>
    <row r="7424" spans="253:270" x14ac:dyDescent="0.3">
      <c r="IS7424" s="74">
        <v>7422</v>
      </c>
      <c r="IT7424" s="90" t="str">
        <f t="shared" si="1974"/>
        <v/>
      </c>
      <c r="IU7424" s="101" t="str">
        <f t="shared" si="1975"/>
        <v/>
      </c>
      <c r="IV7424" s="102" t="str">
        <f t="shared" si="1976"/>
        <v/>
      </c>
      <c r="IW7424" s="102" t="str">
        <f t="shared" si="1977"/>
        <v/>
      </c>
      <c r="IX7424" s="103" t="str">
        <f t="shared" si="1978"/>
        <v/>
      </c>
      <c r="IY7424" s="112" t="str">
        <f t="shared" si="1979"/>
        <v/>
      </c>
      <c r="IZ7424" s="104" t="str">
        <f t="shared" ca="1" si="1980"/>
        <v/>
      </c>
      <c r="JA7424" s="102" t="str">
        <f t="shared" ca="1" si="1981"/>
        <v/>
      </c>
      <c r="JB7424" s="102" t="str">
        <f t="shared" ca="1" si="1982"/>
        <v/>
      </c>
      <c r="JC7424" s="103" t="str">
        <f t="shared" ca="1" si="1983"/>
        <v/>
      </c>
      <c r="JD7424" s="104" t="str">
        <f t="shared" si="1984"/>
        <v/>
      </c>
      <c r="JE7424" s="102" t="str">
        <f t="shared" si="1985"/>
        <v/>
      </c>
      <c r="JF7424" s="66" t="str">
        <f t="shared" ca="1" si="1990"/>
        <v/>
      </c>
      <c r="JG7424" s="66" t="str">
        <f t="shared" ca="1" si="1989"/>
        <v/>
      </c>
      <c r="JH7424" s="66" t="str">
        <f t="shared" ca="1" si="1986"/>
        <v/>
      </c>
      <c r="JI7424" s="80" t="str">
        <f t="shared" ca="1" si="1987"/>
        <v/>
      </c>
      <c r="JJ7424" s="118" t="str">
        <f t="shared" ca="1" si="1988"/>
        <v/>
      </c>
    </row>
    <row r="7425" spans="253:270" x14ac:dyDescent="0.3">
      <c r="IS7425" s="74">
        <v>7423</v>
      </c>
      <c r="IT7425" s="90" t="str">
        <f t="shared" si="1974"/>
        <v/>
      </c>
      <c r="IU7425" s="101" t="str">
        <f t="shared" si="1975"/>
        <v/>
      </c>
      <c r="IV7425" s="102" t="str">
        <f t="shared" si="1976"/>
        <v/>
      </c>
      <c r="IW7425" s="102" t="str">
        <f t="shared" si="1977"/>
        <v/>
      </c>
      <c r="IX7425" s="103" t="str">
        <f t="shared" si="1978"/>
        <v/>
      </c>
      <c r="IY7425" s="112" t="str">
        <f t="shared" si="1979"/>
        <v/>
      </c>
      <c r="IZ7425" s="104" t="str">
        <f t="shared" ca="1" si="1980"/>
        <v/>
      </c>
      <c r="JA7425" s="102" t="str">
        <f t="shared" ca="1" si="1981"/>
        <v/>
      </c>
      <c r="JB7425" s="102" t="str">
        <f t="shared" ca="1" si="1982"/>
        <v/>
      </c>
      <c r="JC7425" s="103" t="str">
        <f t="shared" ca="1" si="1983"/>
        <v/>
      </c>
      <c r="JD7425" s="104" t="str">
        <f t="shared" si="1984"/>
        <v/>
      </c>
      <c r="JE7425" s="102" t="str">
        <f t="shared" si="1985"/>
        <v/>
      </c>
      <c r="JF7425" s="66" t="str">
        <f t="shared" ca="1" si="1990"/>
        <v/>
      </c>
      <c r="JG7425" s="66" t="str">
        <f t="shared" ca="1" si="1989"/>
        <v/>
      </c>
      <c r="JH7425" s="66" t="str">
        <f t="shared" ca="1" si="1986"/>
        <v/>
      </c>
      <c r="JI7425" s="80" t="str">
        <f t="shared" ca="1" si="1987"/>
        <v/>
      </c>
      <c r="JJ7425" s="118" t="str">
        <f t="shared" ca="1" si="1988"/>
        <v/>
      </c>
    </row>
    <row r="7426" spans="253:270" x14ac:dyDescent="0.3">
      <c r="IS7426" s="74">
        <v>7424</v>
      </c>
      <c r="IT7426" s="90" t="str">
        <f t="shared" si="1974"/>
        <v/>
      </c>
      <c r="IU7426" s="101" t="str">
        <f t="shared" si="1975"/>
        <v/>
      </c>
      <c r="IV7426" s="102" t="str">
        <f t="shared" si="1976"/>
        <v/>
      </c>
      <c r="IW7426" s="102" t="str">
        <f t="shared" si="1977"/>
        <v/>
      </c>
      <c r="IX7426" s="103" t="str">
        <f t="shared" si="1978"/>
        <v/>
      </c>
      <c r="IY7426" s="112" t="str">
        <f t="shared" si="1979"/>
        <v/>
      </c>
      <c r="IZ7426" s="104" t="str">
        <f t="shared" ca="1" si="1980"/>
        <v/>
      </c>
      <c r="JA7426" s="102" t="str">
        <f t="shared" ca="1" si="1981"/>
        <v/>
      </c>
      <c r="JB7426" s="102" t="str">
        <f t="shared" ca="1" si="1982"/>
        <v/>
      </c>
      <c r="JC7426" s="103" t="str">
        <f t="shared" ca="1" si="1983"/>
        <v/>
      </c>
      <c r="JD7426" s="104" t="str">
        <f t="shared" si="1984"/>
        <v/>
      </c>
      <c r="JE7426" s="102" t="str">
        <f t="shared" si="1985"/>
        <v/>
      </c>
      <c r="JF7426" s="66" t="str">
        <f t="shared" ca="1" si="1990"/>
        <v/>
      </c>
      <c r="JG7426" s="66" t="str">
        <f t="shared" ca="1" si="1989"/>
        <v/>
      </c>
      <c r="JH7426" s="66" t="str">
        <f t="shared" ca="1" si="1986"/>
        <v/>
      </c>
      <c r="JI7426" s="80" t="str">
        <f t="shared" ca="1" si="1987"/>
        <v/>
      </c>
      <c r="JJ7426" s="118" t="str">
        <f t="shared" ca="1" si="1988"/>
        <v/>
      </c>
    </row>
    <row r="7427" spans="253:270" x14ac:dyDescent="0.3">
      <c r="IS7427" s="74">
        <v>7425</v>
      </c>
      <c r="IT7427" s="90" t="str">
        <f t="shared" ref="IT7427:IT7490" si="1991">IF(INDEX(data_no_header,IS7427,1)="","",INDEX(data_no_header,IS7427,1))</f>
        <v/>
      </c>
      <c r="IU7427" s="101" t="str">
        <f t="shared" ref="IU7427:IU7490" si="1992">IF($IT7427&lt;&gt;"",VLOOKUP($IT7427,data_no_header,CODE(open_col)-64),"")</f>
        <v/>
      </c>
      <c r="IV7427" s="102" t="str">
        <f t="shared" ref="IV7427:IV7490" si="1993">IF($IT7427&lt;&gt;"",VLOOKUP($IT7427,data_no_header,CODE(high_col)-64),"")</f>
        <v/>
      </c>
      <c r="IW7427" s="102" t="str">
        <f t="shared" ref="IW7427:IW7490" si="1994">IF($IT7427&lt;&gt;"",VLOOKUP($IT7427,data_no_header,CODE(low_col)-64),"")</f>
        <v/>
      </c>
      <c r="IX7427" s="103" t="str">
        <f t="shared" ref="IX7427:IX7490" si="1995">IF($IT7427&lt;&gt;"",VLOOKUP($IT7427,data_no_header,CODE(close_col)-64),"")</f>
        <v/>
      </c>
      <c r="IY7427" s="112" t="str">
        <f t="shared" ref="IY7427:IY7490" si="1996">IF($IT7427&lt;&gt;"",VLOOKUP($IT7427,data_no_header,CODE(volume_col)-64),"")</f>
        <v/>
      </c>
      <c r="IZ7427" s="104" t="str">
        <f t="shared" ref="IZ7427:IZ7490" ca="1" si="1997">IF(IT7427&lt;&gt;"",IF($IS7427&gt;=IZ$1,AVERAGE(INDIRECT(CONCATENATE("IX",$IS7427+2,":IX",$IS7427+2-IZ$1))),""),"")</f>
        <v/>
      </c>
      <c r="JA7427" s="102" t="str">
        <f t="shared" ref="JA7427:JA7490" ca="1" si="1998">IF(IU7427&lt;&gt;"",IF($IS7427&gt;=JA$1,AVERAGE(INDIRECT(CONCATENATE("IX",$IS7427+2,":IX",$IS7427+2-JA$1))),""),"")</f>
        <v/>
      </c>
      <c r="JB7427" s="102" t="str">
        <f t="shared" ref="JB7427:JB7490" ca="1" si="1999">IF(IV7427&lt;&gt;"",IF($IS7427&gt;=JB$1,AVERAGE(INDIRECT(CONCATENATE("IX",$IS7427+2,":IX",$IS7427+2-JB$1))),""),"")</f>
        <v/>
      </c>
      <c r="JC7427" s="103" t="str">
        <f t="shared" ref="JC7427:JC7490" ca="1" si="2000">IF(IW7427&lt;&gt;"",IF($IS7427&gt;=JC$1,AVERAGE(INDIRECT(CONCATENATE("IX",$IS7427+2,":IX",$IS7427+2-JC$1))),""),"")</f>
        <v/>
      </c>
      <c r="JD7427" s="104" t="str">
        <f t="shared" si="1984"/>
        <v/>
      </c>
      <c r="JE7427" s="102" t="str">
        <f t="shared" si="1985"/>
        <v/>
      </c>
      <c r="JF7427" s="66" t="str">
        <f t="shared" ca="1" si="1990"/>
        <v/>
      </c>
      <c r="JG7427" s="66" t="str">
        <f t="shared" ca="1" si="1989"/>
        <v/>
      </c>
      <c r="JH7427" s="66" t="str">
        <f t="shared" ca="1" si="1986"/>
        <v/>
      </c>
      <c r="JI7427" s="80" t="str">
        <f t="shared" ca="1" si="1987"/>
        <v/>
      </c>
      <c r="JJ7427" s="118" t="str">
        <f t="shared" ca="1" si="1988"/>
        <v/>
      </c>
    </row>
    <row r="7428" spans="253:270" x14ac:dyDescent="0.3">
      <c r="IS7428" s="74">
        <v>7426</v>
      </c>
      <c r="IT7428" s="90" t="str">
        <f t="shared" si="1991"/>
        <v/>
      </c>
      <c r="IU7428" s="101" t="str">
        <f t="shared" si="1992"/>
        <v/>
      </c>
      <c r="IV7428" s="102" t="str">
        <f t="shared" si="1993"/>
        <v/>
      </c>
      <c r="IW7428" s="102" t="str">
        <f t="shared" si="1994"/>
        <v/>
      </c>
      <c r="IX7428" s="103" t="str">
        <f t="shared" si="1995"/>
        <v/>
      </c>
      <c r="IY7428" s="112" t="str">
        <f t="shared" si="1996"/>
        <v/>
      </c>
      <c r="IZ7428" s="104" t="str">
        <f t="shared" ca="1" si="1997"/>
        <v/>
      </c>
      <c r="JA7428" s="102" t="str">
        <f t="shared" ca="1" si="1998"/>
        <v/>
      </c>
      <c r="JB7428" s="102" t="str">
        <f t="shared" ca="1" si="1999"/>
        <v/>
      </c>
      <c r="JC7428" s="103" t="str">
        <f t="shared" ca="1" si="2000"/>
        <v/>
      </c>
      <c r="JD7428" s="104" t="str">
        <f t="shared" ref="JD7428:JD7491" si="2001">IF(IV7428&lt;&gt;"",IV7428-IW7428,"")</f>
        <v/>
      </c>
      <c r="JE7428" s="102" t="str">
        <f t="shared" ref="JE7428:JE7491" si="2002">IF(IU7428&lt;&gt;"",IU7428-IX7428,"")</f>
        <v/>
      </c>
      <c r="JF7428" s="66" t="str">
        <f t="shared" ca="1" si="1990"/>
        <v/>
      </c>
      <c r="JG7428" s="66" t="str">
        <f t="shared" ca="1" si="1989"/>
        <v/>
      </c>
      <c r="JH7428" s="66" t="str">
        <f t="shared" ref="JH7428:JH7491" ca="1" si="2003">IF(IT7428&lt;&gt;"",IF($IS7428&gt;=JH$1,_xlfn.STDEV.P(INDIRECT(CONCATENATE("JD",$IS7428+2,":JD",$IS7428+2-JH$1))),""),"")</f>
        <v/>
      </c>
      <c r="JI7428" s="80" t="str">
        <f t="shared" ref="JI7428:JI7491" ca="1" si="2004">IF(IU7428&lt;&gt;"",IF($IS7428&gt;=JI$1,_xlfn.STDEV.P(INDIRECT(CONCATENATE("JE",$IS7428+2,":JE",$IS7428+2-JI$1))),""),"")</f>
        <v/>
      </c>
      <c r="JJ7428" s="118" t="str">
        <f t="shared" ref="JJ7428:JJ7491" ca="1" si="2005">IF(IU7428&lt;&gt;"",IF($IS7428&gt;=JJ$1,_xlfn.STDEV.P(INDIRECT(CONCATENATE("IY",$IS7428+2,":IY",$IS7428+2-JJ$1))),""),"")</f>
        <v/>
      </c>
    </row>
    <row r="7429" spans="253:270" x14ac:dyDescent="0.3">
      <c r="IS7429" s="74">
        <v>7427</v>
      </c>
      <c r="IT7429" s="90" t="str">
        <f t="shared" si="1991"/>
        <v/>
      </c>
      <c r="IU7429" s="101" t="str">
        <f t="shared" si="1992"/>
        <v/>
      </c>
      <c r="IV7429" s="102" t="str">
        <f t="shared" si="1993"/>
        <v/>
      </c>
      <c r="IW7429" s="102" t="str">
        <f t="shared" si="1994"/>
        <v/>
      </c>
      <c r="IX7429" s="103" t="str">
        <f t="shared" si="1995"/>
        <v/>
      </c>
      <c r="IY7429" s="112" t="str">
        <f t="shared" si="1996"/>
        <v/>
      </c>
      <c r="IZ7429" s="104" t="str">
        <f t="shared" ca="1" si="1997"/>
        <v/>
      </c>
      <c r="JA7429" s="102" t="str">
        <f t="shared" ca="1" si="1998"/>
        <v/>
      </c>
      <c r="JB7429" s="102" t="str">
        <f t="shared" ca="1" si="1999"/>
        <v/>
      </c>
      <c r="JC7429" s="103" t="str">
        <f t="shared" ca="1" si="2000"/>
        <v/>
      </c>
      <c r="JD7429" s="104" t="str">
        <f t="shared" si="2001"/>
        <v/>
      </c>
      <c r="JE7429" s="102" t="str">
        <f t="shared" si="2002"/>
        <v/>
      </c>
      <c r="JF7429" s="66" t="str">
        <f t="shared" ca="1" si="1990"/>
        <v/>
      </c>
      <c r="JG7429" s="66" t="str">
        <f t="shared" ca="1" si="1989"/>
        <v/>
      </c>
      <c r="JH7429" s="66" t="str">
        <f t="shared" ca="1" si="2003"/>
        <v/>
      </c>
      <c r="JI7429" s="80" t="str">
        <f t="shared" ca="1" si="2004"/>
        <v/>
      </c>
      <c r="JJ7429" s="118" t="str">
        <f t="shared" ca="1" si="2005"/>
        <v/>
      </c>
    </row>
    <row r="7430" spans="253:270" x14ac:dyDescent="0.3">
      <c r="IS7430" s="74">
        <v>7428</v>
      </c>
      <c r="IT7430" s="90" t="str">
        <f t="shared" si="1991"/>
        <v/>
      </c>
      <c r="IU7430" s="101" t="str">
        <f t="shared" si="1992"/>
        <v/>
      </c>
      <c r="IV7430" s="102" t="str">
        <f t="shared" si="1993"/>
        <v/>
      </c>
      <c r="IW7430" s="102" t="str">
        <f t="shared" si="1994"/>
        <v/>
      </c>
      <c r="IX7430" s="103" t="str">
        <f t="shared" si="1995"/>
        <v/>
      </c>
      <c r="IY7430" s="112" t="str">
        <f t="shared" si="1996"/>
        <v/>
      </c>
      <c r="IZ7430" s="104" t="str">
        <f t="shared" ca="1" si="1997"/>
        <v/>
      </c>
      <c r="JA7430" s="102" t="str">
        <f t="shared" ca="1" si="1998"/>
        <v/>
      </c>
      <c r="JB7430" s="102" t="str">
        <f t="shared" ca="1" si="1999"/>
        <v/>
      </c>
      <c r="JC7430" s="103" t="str">
        <f t="shared" ca="1" si="2000"/>
        <v/>
      </c>
      <c r="JD7430" s="104" t="str">
        <f t="shared" si="2001"/>
        <v/>
      </c>
      <c r="JE7430" s="102" t="str">
        <f t="shared" si="2002"/>
        <v/>
      </c>
      <c r="JF7430" s="66" t="str">
        <f t="shared" ca="1" si="1990"/>
        <v/>
      </c>
      <c r="JG7430" s="66" t="str">
        <f t="shared" ca="1" si="1989"/>
        <v/>
      </c>
      <c r="JH7430" s="66" t="str">
        <f t="shared" ca="1" si="2003"/>
        <v/>
      </c>
      <c r="JI7430" s="80" t="str">
        <f t="shared" ca="1" si="2004"/>
        <v/>
      </c>
      <c r="JJ7430" s="118" t="str">
        <f t="shared" ca="1" si="2005"/>
        <v/>
      </c>
    </row>
    <row r="7431" spans="253:270" x14ac:dyDescent="0.3">
      <c r="IS7431" s="74">
        <v>7429</v>
      </c>
      <c r="IT7431" s="90" t="str">
        <f t="shared" si="1991"/>
        <v/>
      </c>
      <c r="IU7431" s="101" t="str">
        <f t="shared" si="1992"/>
        <v/>
      </c>
      <c r="IV7431" s="102" t="str">
        <f t="shared" si="1993"/>
        <v/>
      </c>
      <c r="IW7431" s="102" t="str">
        <f t="shared" si="1994"/>
        <v/>
      </c>
      <c r="IX7431" s="103" t="str">
        <f t="shared" si="1995"/>
        <v/>
      </c>
      <c r="IY7431" s="112" t="str">
        <f t="shared" si="1996"/>
        <v/>
      </c>
      <c r="IZ7431" s="104" t="str">
        <f t="shared" ca="1" si="1997"/>
        <v/>
      </c>
      <c r="JA7431" s="102" t="str">
        <f t="shared" ca="1" si="1998"/>
        <v/>
      </c>
      <c r="JB7431" s="102" t="str">
        <f t="shared" ca="1" si="1999"/>
        <v/>
      </c>
      <c r="JC7431" s="103" t="str">
        <f t="shared" ca="1" si="2000"/>
        <v/>
      </c>
      <c r="JD7431" s="104" t="str">
        <f t="shared" si="2001"/>
        <v/>
      </c>
      <c r="JE7431" s="102" t="str">
        <f t="shared" si="2002"/>
        <v/>
      </c>
      <c r="JF7431" s="66" t="str">
        <f t="shared" ca="1" si="1990"/>
        <v/>
      </c>
      <c r="JG7431" s="66" t="str">
        <f t="shared" ca="1" si="1989"/>
        <v/>
      </c>
      <c r="JH7431" s="66" t="str">
        <f t="shared" ca="1" si="2003"/>
        <v/>
      </c>
      <c r="JI7431" s="80" t="str">
        <f t="shared" ca="1" si="2004"/>
        <v/>
      </c>
      <c r="JJ7431" s="118" t="str">
        <f t="shared" ca="1" si="2005"/>
        <v/>
      </c>
    </row>
    <row r="7432" spans="253:270" x14ac:dyDescent="0.3">
      <c r="IS7432" s="74">
        <v>7430</v>
      </c>
      <c r="IT7432" s="90" t="str">
        <f t="shared" si="1991"/>
        <v/>
      </c>
      <c r="IU7432" s="101" t="str">
        <f t="shared" si="1992"/>
        <v/>
      </c>
      <c r="IV7432" s="102" t="str">
        <f t="shared" si="1993"/>
        <v/>
      </c>
      <c r="IW7432" s="102" t="str">
        <f t="shared" si="1994"/>
        <v/>
      </c>
      <c r="IX7432" s="103" t="str">
        <f t="shared" si="1995"/>
        <v/>
      </c>
      <c r="IY7432" s="112" t="str">
        <f t="shared" si="1996"/>
        <v/>
      </c>
      <c r="IZ7432" s="104" t="str">
        <f t="shared" ca="1" si="1997"/>
        <v/>
      </c>
      <c r="JA7432" s="102" t="str">
        <f t="shared" ca="1" si="1998"/>
        <v/>
      </c>
      <c r="JB7432" s="102" t="str">
        <f t="shared" ca="1" si="1999"/>
        <v/>
      </c>
      <c r="JC7432" s="103" t="str">
        <f t="shared" ca="1" si="2000"/>
        <v/>
      </c>
      <c r="JD7432" s="104" t="str">
        <f t="shared" si="2001"/>
        <v/>
      </c>
      <c r="JE7432" s="102" t="str">
        <f t="shared" si="2002"/>
        <v/>
      </c>
      <c r="JF7432" s="66" t="str">
        <f t="shared" ca="1" si="1990"/>
        <v/>
      </c>
      <c r="JG7432" s="66" t="str">
        <f t="shared" ca="1" si="1989"/>
        <v/>
      </c>
      <c r="JH7432" s="66" t="str">
        <f t="shared" ca="1" si="2003"/>
        <v/>
      </c>
      <c r="JI7432" s="80" t="str">
        <f t="shared" ca="1" si="2004"/>
        <v/>
      </c>
      <c r="JJ7432" s="118" t="str">
        <f t="shared" ca="1" si="2005"/>
        <v/>
      </c>
    </row>
    <row r="7433" spans="253:270" x14ac:dyDescent="0.3">
      <c r="IS7433" s="74">
        <v>7431</v>
      </c>
      <c r="IT7433" s="90" t="str">
        <f t="shared" si="1991"/>
        <v/>
      </c>
      <c r="IU7433" s="101" t="str">
        <f t="shared" si="1992"/>
        <v/>
      </c>
      <c r="IV7433" s="102" t="str">
        <f t="shared" si="1993"/>
        <v/>
      </c>
      <c r="IW7433" s="102" t="str">
        <f t="shared" si="1994"/>
        <v/>
      </c>
      <c r="IX7433" s="103" t="str">
        <f t="shared" si="1995"/>
        <v/>
      </c>
      <c r="IY7433" s="112" t="str">
        <f t="shared" si="1996"/>
        <v/>
      </c>
      <c r="IZ7433" s="104" t="str">
        <f t="shared" ca="1" si="1997"/>
        <v/>
      </c>
      <c r="JA7433" s="102" t="str">
        <f t="shared" ca="1" si="1998"/>
        <v/>
      </c>
      <c r="JB7433" s="102" t="str">
        <f t="shared" ca="1" si="1999"/>
        <v/>
      </c>
      <c r="JC7433" s="103" t="str">
        <f t="shared" ca="1" si="2000"/>
        <v/>
      </c>
      <c r="JD7433" s="104" t="str">
        <f t="shared" si="2001"/>
        <v/>
      </c>
      <c r="JE7433" s="102" t="str">
        <f t="shared" si="2002"/>
        <v/>
      </c>
      <c r="JF7433" s="66" t="str">
        <f t="shared" ca="1" si="1990"/>
        <v/>
      </c>
      <c r="JG7433" s="66" t="str">
        <f t="shared" ca="1" si="1989"/>
        <v/>
      </c>
      <c r="JH7433" s="66" t="str">
        <f t="shared" ca="1" si="2003"/>
        <v/>
      </c>
      <c r="JI7433" s="80" t="str">
        <f t="shared" ca="1" si="2004"/>
        <v/>
      </c>
      <c r="JJ7433" s="118" t="str">
        <f t="shared" ca="1" si="2005"/>
        <v/>
      </c>
    </row>
    <row r="7434" spans="253:270" x14ac:dyDescent="0.3">
      <c r="IS7434" s="74">
        <v>7432</v>
      </c>
      <c r="IT7434" s="90" t="str">
        <f t="shared" si="1991"/>
        <v/>
      </c>
      <c r="IU7434" s="101" t="str">
        <f t="shared" si="1992"/>
        <v/>
      </c>
      <c r="IV7434" s="102" t="str">
        <f t="shared" si="1993"/>
        <v/>
      </c>
      <c r="IW7434" s="102" t="str">
        <f t="shared" si="1994"/>
        <v/>
      </c>
      <c r="IX7434" s="103" t="str">
        <f t="shared" si="1995"/>
        <v/>
      </c>
      <c r="IY7434" s="112" t="str">
        <f t="shared" si="1996"/>
        <v/>
      </c>
      <c r="IZ7434" s="104" t="str">
        <f t="shared" ca="1" si="1997"/>
        <v/>
      </c>
      <c r="JA7434" s="102" t="str">
        <f t="shared" ca="1" si="1998"/>
        <v/>
      </c>
      <c r="JB7434" s="102" t="str">
        <f t="shared" ca="1" si="1999"/>
        <v/>
      </c>
      <c r="JC7434" s="103" t="str">
        <f t="shared" ca="1" si="2000"/>
        <v/>
      </c>
      <c r="JD7434" s="104" t="str">
        <f t="shared" si="2001"/>
        <v/>
      </c>
      <c r="JE7434" s="102" t="str">
        <f t="shared" si="2002"/>
        <v/>
      </c>
      <c r="JF7434" s="66" t="str">
        <f t="shared" ca="1" si="1990"/>
        <v/>
      </c>
      <c r="JG7434" s="66" t="str">
        <f t="shared" ca="1" si="1989"/>
        <v/>
      </c>
      <c r="JH7434" s="66" t="str">
        <f t="shared" ca="1" si="2003"/>
        <v/>
      </c>
      <c r="JI7434" s="80" t="str">
        <f t="shared" ca="1" si="2004"/>
        <v/>
      </c>
      <c r="JJ7434" s="118" t="str">
        <f t="shared" ca="1" si="2005"/>
        <v/>
      </c>
    </row>
    <row r="7435" spans="253:270" x14ac:dyDescent="0.3">
      <c r="IS7435" s="74">
        <v>7433</v>
      </c>
      <c r="IT7435" s="90" t="str">
        <f t="shared" si="1991"/>
        <v/>
      </c>
      <c r="IU7435" s="101" t="str">
        <f t="shared" si="1992"/>
        <v/>
      </c>
      <c r="IV7435" s="102" t="str">
        <f t="shared" si="1993"/>
        <v/>
      </c>
      <c r="IW7435" s="102" t="str">
        <f t="shared" si="1994"/>
        <v/>
      </c>
      <c r="IX7435" s="103" t="str">
        <f t="shared" si="1995"/>
        <v/>
      </c>
      <c r="IY7435" s="112" t="str">
        <f t="shared" si="1996"/>
        <v/>
      </c>
      <c r="IZ7435" s="104" t="str">
        <f t="shared" ca="1" si="1997"/>
        <v/>
      </c>
      <c r="JA7435" s="102" t="str">
        <f t="shared" ca="1" si="1998"/>
        <v/>
      </c>
      <c r="JB7435" s="102" t="str">
        <f t="shared" ca="1" si="1999"/>
        <v/>
      </c>
      <c r="JC7435" s="103" t="str">
        <f t="shared" ca="1" si="2000"/>
        <v/>
      </c>
      <c r="JD7435" s="104" t="str">
        <f t="shared" si="2001"/>
        <v/>
      </c>
      <c r="JE7435" s="102" t="str">
        <f t="shared" si="2002"/>
        <v/>
      </c>
      <c r="JF7435" s="66" t="str">
        <f t="shared" ca="1" si="1990"/>
        <v/>
      </c>
      <c r="JG7435" s="66" t="str">
        <f t="shared" ca="1" si="1989"/>
        <v/>
      </c>
      <c r="JH7435" s="66" t="str">
        <f t="shared" ca="1" si="2003"/>
        <v/>
      </c>
      <c r="JI7435" s="80" t="str">
        <f t="shared" ca="1" si="2004"/>
        <v/>
      </c>
      <c r="JJ7435" s="118" t="str">
        <f t="shared" ca="1" si="2005"/>
        <v/>
      </c>
    </row>
    <row r="7436" spans="253:270" x14ac:dyDescent="0.3">
      <c r="IS7436" s="74">
        <v>7434</v>
      </c>
      <c r="IT7436" s="90" t="str">
        <f t="shared" si="1991"/>
        <v/>
      </c>
      <c r="IU7436" s="101" t="str">
        <f t="shared" si="1992"/>
        <v/>
      </c>
      <c r="IV7436" s="102" t="str">
        <f t="shared" si="1993"/>
        <v/>
      </c>
      <c r="IW7436" s="102" t="str">
        <f t="shared" si="1994"/>
        <v/>
      </c>
      <c r="IX7436" s="103" t="str">
        <f t="shared" si="1995"/>
        <v/>
      </c>
      <c r="IY7436" s="112" t="str">
        <f t="shared" si="1996"/>
        <v/>
      </c>
      <c r="IZ7436" s="104" t="str">
        <f t="shared" ca="1" si="1997"/>
        <v/>
      </c>
      <c r="JA7436" s="102" t="str">
        <f t="shared" ca="1" si="1998"/>
        <v/>
      </c>
      <c r="JB7436" s="102" t="str">
        <f t="shared" ca="1" si="1999"/>
        <v/>
      </c>
      <c r="JC7436" s="103" t="str">
        <f t="shared" ca="1" si="2000"/>
        <v/>
      </c>
      <c r="JD7436" s="104" t="str">
        <f t="shared" si="2001"/>
        <v/>
      </c>
      <c r="JE7436" s="102" t="str">
        <f t="shared" si="2002"/>
        <v/>
      </c>
      <c r="JF7436" s="66" t="str">
        <f t="shared" ca="1" si="1990"/>
        <v/>
      </c>
      <c r="JG7436" s="66" t="str">
        <f t="shared" ca="1" si="1989"/>
        <v/>
      </c>
      <c r="JH7436" s="66" t="str">
        <f t="shared" ca="1" si="2003"/>
        <v/>
      </c>
      <c r="JI7436" s="80" t="str">
        <f t="shared" ca="1" si="2004"/>
        <v/>
      </c>
      <c r="JJ7436" s="118" t="str">
        <f t="shared" ca="1" si="2005"/>
        <v/>
      </c>
    </row>
    <row r="7437" spans="253:270" x14ac:dyDescent="0.3">
      <c r="IS7437" s="74">
        <v>7435</v>
      </c>
      <c r="IT7437" s="90" t="str">
        <f t="shared" si="1991"/>
        <v/>
      </c>
      <c r="IU7437" s="101" t="str">
        <f t="shared" si="1992"/>
        <v/>
      </c>
      <c r="IV7437" s="102" t="str">
        <f t="shared" si="1993"/>
        <v/>
      </c>
      <c r="IW7437" s="102" t="str">
        <f t="shared" si="1994"/>
        <v/>
      </c>
      <c r="IX7437" s="103" t="str">
        <f t="shared" si="1995"/>
        <v/>
      </c>
      <c r="IY7437" s="112" t="str">
        <f t="shared" si="1996"/>
        <v/>
      </c>
      <c r="IZ7437" s="104" t="str">
        <f t="shared" ca="1" si="1997"/>
        <v/>
      </c>
      <c r="JA7437" s="102" t="str">
        <f t="shared" ca="1" si="1998"/>
        <v/>
      </c>
      <c r="JB7437" s="102" t="str">
        <f t="shared" ca="1" si="1999"/>
        <v/>
      </c>
      <c r="JC7437" s="103" t="str">
        <f t="shared" ca="1" si="2000"/>
        <v/>
      </c>
      <c r="JD7437" s="104" t="str">
        <f t="shared" si="2001"/>
        <v/>
      </c>
      <c r="JE7437" s="102" t="str">
        <f t="shared" si="2002"/>
        <v/>
      </c>
      <c r="JF7437" s="66" t="str">
        <f t="shared" ca="1" si="1990"/>
        <v/>
      </c>
      <c r="JG7437" s="66" t="str">
        <f t="shared" ca="1" si="1989"/>
        <v/>
      </c>
      <c r="JH7437" s="66" t="str">
        <f t="shared" ca="1" si="2003"/>
        <v/>
      </c>
      <c r="JI7437" s="80" t="str">
        <f t="shared" ca="1" si="2004"/>
        <v/>
      </c>
      <c r="JJ7437" s="118" t="str">
        <f t="shared" ca="1" si="2005"/>
        <v/>
      </c>
    </row>
    <row r="7438" spans="253:270" x14ac:dyDescent="0.3">
      <c r="IS7438" s="74">
        <v>7436</v>
      </c>
      <c r="IT7438" s="90" t="str">
        <f t="shared" si="1991"/>
        <v/>
      </c>
      <c r="IU7438" s="101" t="str">
        <f t="shared" si="1992"/>
        <v/>
      </c>
      <c r="IV7438" s="102" t="str">
        <f t="shared" si="1993"/>
        <v/>
      </c>
      <c r="IW7438" s="102" t="str">
        <f t="shared" si="1994"/>
        <v/>
      </c>
      <c r="IX7438" s="103" t="str">
        <f t="shared" si="1995"/>
        <v/>
      </c>
      <c r="IY7438" s="112" t="str">
        <f t="shared" si="1996"/>
        <v/>
      </c>
      <c r="IZ7438" s="104" t="str">
        <f t="shared" ca="1" si="1997"/>
        <v/>
      </c>
      <c r="JA7438" s="102" t="str">
        <f t="shared" ca="1" si="1998"/>
        <v/>
      </c>
      <c r="JB7438" s="102" t="str">
        <f t="shared" ca="1" si="1999"/>
        <v/>
      </c>
      <c r="JC7438" s="103" t="str">
        <f t="shared" ca="1" si="2000"/>
        <v/>
      </c>
      <c r="JD7438" s="104" t="str">
        <f t="shared" si="2001"/>
        <v/>
      </c>
      <c r="JE7438" s="102" t="str">
        <f t="shared" si="2002"/>
        <v/>
      </c>
      <c r="JF7438" s="66" t="str">
        <f t="shared" ca="1" si="1990"/>
        <v/>
      </c>
      <c r="JG7438" s="66" t="str">
        <f t="shared" ca="1" si="1989"/>
        <v/>
      </c>
      <c r="JH7438" s="66" t="str">
        <f t="shared" ca="1" si="2003"/>
        <v/>
      </c>
      <c r="JI7438" s="80" t="str">
        <f t="shared" ca="1" si="2004"/>
        <v/>
      </c>
      <c r="JJ7438" s="118" t="str">
        <f t="shared" ca="1" si="2005"/>
        <v/>
      </c>
    </row>
    <row r="7439" spans="253:270" x14ac:dyDescent="0.3">
      <c r="IS7439" s="74">
        <v>7437</v>
      </c>
      <c r="IT7439" s="90" t="str">
        <f t="shared" si="1991"/>
        <v/>
      </c>
      <c r="IU7439" s="101" t="str">
        <f t="shared" si="1992"/>
        <v/>
      </c>
      <c r="IV7439" s="102" t="str">
        <f t="shared" si="1993"/>
        <v/>
      </c>
      <c r="IW7439" s="102" t="str">
        <f t="shared" si="1994"/>
        <v/>
      </c>
      <c r="IX7439" s="103" t="str">
        <f t="shared" si="1995"/>
        <v/>
      </c>
      <c r="IY7439" s="112" t="str">
        <f t="shared" si="1996"/>
        <v/>
      </c>
      <c r="IZ7439" s="104" t="str">
        <f t="shared" ca="1" si="1997"/>
        <v/>
      </c>
      <c r="JA7439" s="102" t="str">
        <f t="shared" ca="1" si="1998"/>
        <v/>
      </c>
      <c r="JB7439" s="102" t="str">
        <f t="shared" ca="1" si="1999"/>
        <v/>
      </c>
      <c r="JC7439" s="103" t="str">
        <f t="shared" ca="1" si="2000"/>
        <v/>
      </c>
      <c r="JD7439" s="104" t="str">
        <f t="shared" si="2001"/>
        <v/>
      </c>
      <c r="JE7439" s="102" t="str">
        <f t="shared" si="2002"/>
        <v/>
      </c>
      <c r="JF7439" s="66" t="str">
        <f t="shared" ca="1" si="1990"/>
        <v/>
      </c>
      <c r="JG7439" s="66" t="str">
        <f t="shared" ca="1" si="1989"/>
        <v/>
      </c>
      <c r="JH7439" s="66" t="str">
        <f t="shared" ca="1" si="2003"/>
        <v/>
      </c>
      <c r="JI7439" s="80" t="str">
        <f t="shared" ca="1" si="2004"/>
        <v/>
      </c>
      <c r="JJ7439" s="118" t="str">
        <f t="shared" ca="1" si="2005"/>
        <v/>
      </c>
    </row>
    <row r="7440" spans="253:270" x14ac:dyDescent="0.3">
      <c r="IS7440" s="74">
        <v>7438</v>
      </c>
      <c r="IT7440" s="90" t="str">
        <f t="shared" si="1991"/>
        <v/>
      </c>
      <c r="IU7440" s="101" t="str">
        <f t="shared" si="1992"/>
        <v/>
      </c>
      <c r="IV7440" s="102" t="str">
        <f t="shared" si="1993"/>
        <v/>
      </c>
      <c r="IW7440" s="102" t="str">
        <f t="shared" si="1994"/>
        <v/>
      </c>
      <c r="IX7440" s="103" t="str">
        <f t="shared" si="1995"/>
        <v/>
      </c>
      <c r="IY7440" s="112" t="str">
        <f t="shared" si="1996"/>
        <v/>
      </c>
      <c r="IZ7440" s="104" t="str">
        <f t="shared" ca="1" si="1997"/>
        <v/>
      </c>
      <c r="JA7440" s="102" t="str">
        <f t="shared" ca="1" si="1998"/>
        <v/>
      </c>
      <c r="JB7440" s="102" t="str">
        <f t="shared" ca="1" si="1999"/>
        <v/>
      </c>
      <c r="JC7440" s="103" t="str">
        <f t="shared" ca="1" si="2000"/>
        <v/>
      </c>
      <c r="JD7440" s="104" t="str">
        <f t="shared" si="2001"/>
        <v/>
      </c>
      <c r="JE7440" s="102" t="str">
        <f t="shared" si="2002"/>
        <v/>
      </c>
      <c r="JF7440" s="66" t="str">
        <f t="shared" ca="1" si="1990"/>
        <v/>
      </c>
      <c r="JG7440" s="66" t="str">
        <f t="shared" ca="1" si="1989"/>
        <v/>
      </c>
      <c r="JH7440" s="66" t="str">
        <f t="shared" ca="1" si="2003"/>
        <v/>
      </c>
      <c r="JI7440" s="80" t="str">
        <f t="shared" ca="1" si="2004"/>
        <v/>
      </c>
      <c r="JJ7440" s="118" t="str">
        <f t="shared" ca="1" si="2005"/>
        <v/>
      </c>
    </row>
    <row r="7441" spans="253:270" x14ac:dyDescent="0.3">
      <c r="IS7441" s="74">
        <v>7439</v>
      </c>
      <c r="IT7441" s="90" t="str">
        <f t="shared" si="1991"/>
        <v/>
      </c>
      <c r="IU7441" s="101" t="str">
        <f t="shared" si="1992"/>
        <v/>
      </c>
      <c r="IV7441" s="102" t="str">
        <f t="shared" si="1993"/>
        <v/>
      </c>
      <c r="IW7441" s="102" t="str">
        <f t="shared" si="1994"/>
        <v/>
      </c>
      <c r="IX7441" s="103" t="str">
        <f t="shared" si="1995"/>
        <v/>
      </c>
      <c r="IY7441" s="112" t="str">
        <f t="shared" si="1996"/>
        <v/>
      </c>
      <c r="IZ7441" s="104" t="str">
        <f t="shared" ca="1" si="1997"/>
        <v/>
      </c>
      <c r="JA7441" s="102" t="str">
        <f t="shared" ca="1" si="1998"/>
        <v/>
      </c>
      <c r="JB7441" s="102" t="str">
        <f t="shared" ca="1" si="1999"/>
        <v/>
      </c>
      <c r="JC7441" s="103" t="str">
        <f t="shared" ca="1" si="2000"/>
        <v/>
      </c>
      <c r="JD7441" s="104" t="str">
        <f t="shared" si="2001"/>
        <v/>
      </c>
      <c r="JE7441" s="102" t="str">
        <f t="shared" si="2002"/>
        <v/>
      </c>
      <c r="JF7441" s="66" t="str">
        <f t="shared" ca="1" si="1990"/>
        <v/>
      </c>
      <c r="JG7441" s="66" t="str">
        <f t="shared" ca="1" si="1989"/>
        <v/>
      </c>
      <c r="JH7441" s="66" t="str">
        <f t="shared" ca="1" si="2003"/>
        <v/>
      </c>
      <c r="JI7441" s="80" t="str">
        <f t="shared" ca="1" si="2004"/>
        <v/>
      </c>
      <c r="JJ7441" s="118" t="str">
        <f t="shared" ca="1" si="2005"/>
        <v/>
      </c>
    </row>
    <row r="7442" spans="253:270" x14ac:dyDescent="0.3">
      <c r="IS7442" s="74">
        <v>7440</v>
      </c>
      <c r="IT7442" s="90" t="str">
        <f t="shared" si="1991"/>
        <v/>
      </c>
      <c r="IU7442" s="101" t="str">
        <f t="shared" si="1992"/>
        <v/>
      </c>
      <c r="IV7442" s="102" t="str">
        <f t="shared" si="1993"/>
        <v/>
      </c>
      <c r="IW7442" s="102" t="str">
        <f t="shared" si="1994"/>
        <v/>
      </c>
      <c r="IX7442" s="103" t="str">
        <f t="shared" si="1995"/>
        <v/>
      </c>
      <c r="IY7442" s="112" t="str">
        <f t="shared" si="1996"/>
        <v/>
      </c>
      <c r="IZ7442" s="104" t="str">
        <f t="shared" ca="1" si="1997"/>
        <v/>
      </c>
      <c r="JA7442" s="102" t="str">
        <f t="shared" ca="1" si="1998"/>
        <v/>
      </c>
      <c r="JB7442" s="102" t="str">
        <f t="shared" ca="1" si="1999"/>
        <v/>
      </c>
      <c r="JC7442" s="103" t="str">
        <f t="shared" ca="1" si="2000"/>
        <v/>
      </c>
      <c r="JD7442" s="104" t="str">
        <f t="shared" si="2001"/>
        <v/>
      </c>
      <c r="JE7442" s="102" t="str">
        <f t="shared" si="2002"/>
        <v/>
      </c>
      <c r="JF7442" s="66" t="str">
        <f t="shared" ca="1" si="1990"/>
        <v/>
      </c>
      <c r="JG7442" s="66" t="str">
        <f t="shared" ca="1" si="1989"/>
        <v/>
      </c>
      <c r="JH7442" s="66" t="str">
        <f t="shared" ca="1" si="2003"/>
        <v/>
      </c>
      <c r="JI7442" s="80" t="str">
        <f t="shared" ca="1" si="2004"/>
        <v/>
      </c>
      <c r="JJ7442" s="118" t="str">
        <f t="shared" ca="1" si="2005"/>
        <v/>
      </c>
    </row>
    <row r="7443" spans="253:270" x14ac:dyDescent="0.3">
      <c r="IS7443" s="74">
        <v>7441</v>
      </c>
      <c r="IT7443" s="90" t="str">
        <f t="shared" si="1991"/>
        <v/>
      </c>
      <c r="IU7443" s="101" t="str">
        <f t="shared" si="1992"/>
        <v/>
      </c>
      <c r="IV7443" s="102" t="str">
        <f t="shared" si="1993"/>
        <v/>
      </c>
      <c r="IW7443" s="102" t="str">
        <f t="shared" si="1994"/>
        <v/>
      </c>
      <c r="IX7443" s="103" t="str">
        <f t="shared" si="1995"/>
        <v/>
      </c>
      <c r="IY7443" s="112" t="str">
        <f t="shared" si="1996"/>
        <v/>
      </c>
      <c r="IZ7443" s="104" t="str">
        <f t="shared" ca="1" si="1997"/>
        <v/>
      </c>
      <c r="JA7443" s="102" t="str">
        <f t="shared" ca="1" si="1998"/>
        <v/>
      </c>
      <c r="JB7443" s="102" t="str">
        <f t="shared" ca="1" si="1999"/>
        <v/>
      </c>
      <c r="JC7443" s="103" t="str">
        <f t="shared" ca="1" si="2000"/>
        <v/>
      </c>
      <c r="JD7443" s="104" t="str">
        <f t="shared" si="2001"/>
        <v/>
      </c>
      <c r="JE7443" s="102" t="str">
        <f t="shared" si="2002"/>
        <v/>
      </c>
      <c r="JF7443" s="66" t="str">
        <f t="shared" ca="1" si="1990"/>
        <v/>
      </c>
      <c r="JG7443" s="66" t="str">
        <f t="shared" ca="1" si="1989"/>
        <v/>
      </c>
      <c r="JH7443" s="66" t="str">
        <f t="shared" ca="1" si="2003"/>
        <v/>
      </c>
      <c r="JI7443" s="80" t="str">
        <f t="shared" ca="1" si="2004"/>
        <v/>
      </c>
      <c r="JJ7443" s="118" t="str">
        <f t="shared" ca="1" si="2005"/>
        <v/>
      </c>
    </row>
    <row r="7444" spans="253:270" x14ac:dyDescent="0.3">
      <c r="IS7444" s="74">
        <v>7442</v>
      </c>
      <c r="IT7444" s="90" t="str">
        <f t="shared" si="1991"/>
        <v/>
      </c>
      <c r="IU7444" s="101" t="str">
        <f t="shared" si="1992"/>
        <v/>
      </c>
      <c r="IV7444" s="102" t="str">
        <f t="shared" si="1993"/>
        <v/>
      </c>
      <c r="IW7444" s="102" t="str">
        <f t="shared" si="1994"/>
        <v/>
      </c>
      <c r="IX7444" s="103" t="str">
        <f t="shared" si="1995"/>
        <v/>
      </c>
      <c r="IY7444" s="112" t="str">
        <f t="shared" si="1996"/>
        <v/>
      </c>
      <c r="IZ7444" s="104" t="str">
        <f t="shared" ca="1" si="1997"/>
        <v/>
      </c>
      <c r="JA7444" s="102" t="str">
        <f t="shared" ca="1" si="1998"/>
        <v/>
      </c>
      <c r="JB7444" s="102" t="str">
        <f t="shared" ca="1" si="1999"/>
        <v/>
      </c>
      <c r="JC7444" s="103" t="str">
        <f t="shared" ca="1" si="2000"/>
        <v/>
      </c>
      <c r="JD7444" s="104" t="str">
        <f t="shared" si="2001"/>
        <v/>
      </c>
      <c r="JE7444" s="102" t="str">
        <f t="shared" si="2002"/>
        <v/>
      </c>
      <c r="JF7444" s="66" t="str">
        <f t="shared" ca="1" si="1990"/>
        <v/>
      </c>
      <c r="JG7444" s="66" t="str">
        <f t="shared" ca="1" si="1989"/>
        <v/>
      </c>
      <c r="JH7444" s="66" t="str">
        <f t="shared" ca="1" si="2003"/>
        <v/>
      </c>
      <c r="JI7444" s="80" t="str">
        <f t="shared" ca="1" si="2004"/>
        <v/>
      </c>
      <c r="JJ7444" s="118" t="str">
        <f t="shared" ca="1" si="2005"/>
        <v/>
      </c>
    </row>
    <row r="7445" spans="253:270" x14ac:dyDescent="0.3">
      <c r="IS7445" s="74">
        <v>7443</v>
      </c>
      <c r="IT7445" s="90" t="str">
        <f t="shared" si="1991"/>
        <v/>
      </c>
      <c r="IU7445" s="101" t="str">
        <f t="shared" si="1992"/>
        <v/>
      </c>
      <c r="IV7445" s="102" t="str">
        <f t="shared" si="1993"/>
        <v/>
      </c>
      <c r="IW7445" s="102" t="str">
        <f t="shared" si="1994"/>
        <v/>
      </c>
      <c r="IX7445" s="103" t="str">
        <f t="shared" si="1995"/>
        <v/>
      </c>
      <c r="IY7445" s="112" t="str">
        <f t="shared" si="1996"/>
        <v/>
      </c>
      <c r="IZ7445" s="104" t="str">
        <f t="shared" ca="1" si="1997"/>
        <v/>
      </c>
      <c r="JA7445" s="102" t="str">
        <f t="shared" ca="1" si="1998"/>
        <v/>
      </c>
      <c r="JB7445" s="102" t="str">
        <f t="shared" ca="1" si="1999"/>
        <v/>
      </c>
      <c r="JC7445" s="103" t="str">
        <f t="shared" ca="1" si="2000"/>
        <v/>
      </c>
      <c r="JD7445" s="104" t="str">
        <f t="shared" si="2001"/>
        <v/>
      </c>
      <c r="JE7445" s="102" t="str">
        <f t="shared" si="2002"/>
        <v/>
      </c>
      <c r="JF7445" s="66" t="str">
        <f t="shared" ca="1" si="1990"/>
        <v/>
      </c>
      <c r="JG7445" s="66" t="str">
        <f t="shared" ca="1" si="1989"/>
        <v/>
      </c>
      <c r="JH7445" s="66" t="str">
        <f t="shared" ca="1" si="2003"/>
        <v/>
      </c>
      <c r="JI7445" s="80" t="str">
        <f t="shared" ca="1" si="2004"/>
        <v/>
      </c>
      <c r="JJ7445" s="118" t="str">
        <f t="shared" ca="1" si="2005"/>
        <v/>
      </c>
    </row>
    <row r="7446" spans="253:270" x14ac:dyDescent="0.3">
      <c r="IS7446" s="74">
        <v>7444</v>
      </c>
      <c r="IT7446" s="90" t="str">
        <f t="shared" si="1991"/>
        <v/>
      </c>
      <c r="IU7446" s="101" t="str">
        <f t="shared" si="1992"/>
        <v/>
      </c>
      <c r="IV7446" s="102" t="str">
        <f t="shared" si="1993"/>
        <v/>
      </c>
      <c r="IW7446" s="102" t="str">
        <f t="shared" si="1994"/>
        <v/>
      </c>
      <c r="IX7446" s="103" t="str">
        <f t="shared" si="1995"/>
        <v/>
      </c>
      <c r="IY7446" s="112" t="str">
        <f t="shared" si="1996"/>
        <v/>
      </c>
      <c r="IZ7446" s="104" t="str">
        <f t="shared" ca="1" si="1997"/>
        <v/>
      </c>
      <c r="JA7446" s="102" t="str">
        <f t="shared" ca="1" si="1998"/>
        <v/>
      </c>
      <c r="JB7446" s="102" t="str">
        <f t="shared" ca="1" si="1999"/>
        <v/>
      </c>
      <c r="JC7446" s="103" t="str">
        <f t="shared" ca="1" si="2000"/>
        <v/>
      </c>
      <c r="JD7446" s="104" t="str">
        <f t="shared" si="2001"/>
        <v/>
      </c>
      <c r="JE7446" s="102" t="str">
        <f t="shared" si="2002"/>
        <v/>
      </c>
      <c r="JF7446" s="66" t="str">
        <f t="shared" ca="1" si="1990"/>
        <v/>
      </c>
      <c r="JG7446" s="66" t="str">
        <f t="shared" ca="1" si="1989"/>
        <v/>
      </c>
      <c r="JH7446" s="66" t="str">
        <f t="shared" ca="1" si="2003"/>
        <v/>
      </c>
      <c r="JI7446" s="80" t="str">
        <f t="shared" ca="1" si="2004"/>
        <v/>
      </c>
      <c r="JJ7446" s="118" t="str">
        <f t="shared" ca="1" si="2005"/>
        <v/>
      </c>
    </row>
    <row r="7447" spans="253:270" x14ac:dyDescent="0.3">
      <c r="IS7447" s="74">
        <v>7445</v>
      </c>
      <c r="IT7447" s="90" t="str">
        <f t="shared" si="1991"/>
        <v/>
      </c>
      <c r="IU7447" s="101" t="str">
        <f t="shared" si="1992"/>
        <v/>
      </c>
      <c r="IV7447" s="102" t="str">
        <f t="shared" si="1993"/>
        <v/>
      </c>
      <c r="IW7447" s="102" t="str">
        <f t="shared" si="1994"/>
        <v/>
      </c>
      <c r="IX7447" s="103" t="str">
        <f t="shared" si="1995"/>
        <v/>
      </c>
      <c r="IY7447" s="112" t="str">
        <f t="shared" si="1996"/>
        <v/>
      </c>
      <c r="IZ7447" s="104" t="str">
        <f t="shared" ca="1" si="1997"/>
        <v/>
      </c>
      <c r="JA7447" s="102" t="str">
        <f t="shared" ca="1" si="1998"/>
        <v/>
      </c>
      <c r="JB7447" s="102" t="str">
        <f t="shared" ca="1" si="1999"/>
        <v/>
      </c>
      <c r="JC7447" s="103" t="str">
        <f t="shared" ca="1" si="2000"/>
        <v/>
      </c>
      <c r="JD7447" s="104" t="str">
        <f t="shared" si="2001"/>
        <v/>
      </c>
      <c r="JE7447" s="102" t="str">
        <f t="shared" si="2002"/>
        <v/>
      </c>
      <c r="JF7447" s="66" t="str">
        <f t="shared" ca="1" si="1990"/>
        <v/>
      </c>
      <c r="JG7447" s="66" t="str">
        <f t="shared" ref="JG7447:JG7510" ca="1" si="2006">IF(IU7447&lt;&gt;"",IF($IS7447&gt;=JG$1,AVERAGE(INDIRECT(CONCATENATE("JE",$IS7447+2,":JE",$IS7447+2-JG$1))),""),"")</f>
        <v/>
      </c>
      <c r="JH7447" s="66" t="str">
        <f t="shared" ca="1" si="2003"/>
        <v/>
      </c>
      <c r="JI7447" s="80" t="str">
        <f t="shared" ca="1" si="2004"/>
        <v/>
      </c>
      <c r="JJ7447" s="118" t="str">
        <f t="shared" ca="1" si="2005"/>
        <v/>
      </c>
    </row>
    <row r="7448" spans="253:270" x14ac:dyDescent="0.3">
      <c r="IS7448" s="74">
        <v>7446</v>
      </c>
      <c r="IT7448" s="90" t="str">
        <f t="shared" si="1991"/>
        <v/>
      </c>
      <c r="IU7448" s="101" t="str">
        <f t="shared" si="1992"/>
        <v/>
      </c>
      <c r="IV7448" s="102" t="str">
        <f t="shared" si="1993"/>
        <v/>
      </c>
      <c r="IW7448" s="102" t="str">
        <f t="shared" si="1994"/>
        <v/>
      </c>
      <c r="IX7448" s="103" t="str">
        <f t="shared" si="1995"/>
        <v/>
      </c>
      <c r="IY7448" s="112" t="str">
        <f t="shared" si="1996"/>
        <v/>
      </c>
      <c r="IZ7448" s="104" t="str">
        <f t="shared" ca="1" si="1997"/>
        <v/>
      </c>
      <c r="JA7448" s="102" t="str">
        <f t="shared" ca="1" si="1998"/>
        <v/>
      </c>
      <c r="JB7448" s="102" t="str">
        <f t="shared" ca="1" si="1999"/>
        <v/>
      </c>
      <c r="JC7448" s="103" t="str">
        <f t="shared" ca="1" si="2000"/>
        <v/>
      </c>
      <c r="JD7448" s="104" t="str">
        <f t="shared" si="2001"/>
        <v/>
      </c>
      <c r="JE7448" s="102" t="str">
        <f t="shared" si="2002"/>
        <v/>
      </c>
      <c r="JF7448" s="66" t="str">
        <f t="shared" ca="1" si="1990"/>
        <v/>
      </c>
      <c r="JG7448" s="66" t="str">
        <f t="shared" ca="1" si="2006"/>
        <v/>
      </c>
      <c r="JH7448" s="66" t="str">
        <f t="shared" ca="1" si="2003"/>
        <v/>
      </c>
      <c r="JI7448" s="80" t="str">
        <f t="shared" ca="1" si="2004"/>
        <v/>
      </c>
      <c r="JJ7448" s="118" t="str">
        <f t="shared" ca="1" si="2005"/>
        <v/>
      </c>
    </row>
    <row r="7449" spans="253:270" x14ac:dyDescent="0.3">
      <c r="IS7449" s="74">
        <v>7447</v>
      </c>
      <c r="IT7449" s="90" t="str">
        <f t="shared" si="1991"/>
        <v/>
      </c>
      <c r="IU7449" s="101" t="str">
        <f t="shared" si="1992"/>
        <v/>
      </c>
      <c r="IV7449" s="102" t="str">
        <f t="shared" si="1993"/>
        <v/>
      </c>
      <c r="IW7449" s="102" t="str">
        <f t="shared" si="1994"/>
        <v/>
      </c>
      <c r="IX7449" s="103" t="str">
        <f t="shared" si="1995"/>
        <v/>
      </c>
      <c r="IY7449" s="112" t="str">
        <f t="shared" si="1996"/>
        <v/>
      </c>
      <c r="IZ7449" s="104" t="str">
        <f t="shared" ca="1" si="1997"/>
        <v/>
      </c>
      <c r="JA7449" s="102" t="str">
        <f t="shared" ca="1" si="1998"/>
        <v/>
      </c>
      <c r="JB7449" s="102" t="str">
        <f t="shared" ca="1" si="1999"/>
        <v/>
      </c>
      <c r="JC7449" s="103" t="str">
        <f t="shared" ca="1" si="2000"/>
        <v/>
      </c>
      <c r="JD7449" s="104" t="str">
        <f t="shared" si="2001"/>
        <v/>
      </c>
      <c r="JE7449" s="102" t="str">
        <f t="shared" si="2002"/>
        <v/>
      </c>
      <c r="JF7449" s="66" t="str">
        <f t="shared" ca="1" si="1990"/>
        <v/>
      </c>
      <c r="JG7449" s="66" t="str">
        <f t="shared" ca="1" si="2006"/>
        <v/>
      </c>
      <c r="JH7449" s="66" t="str">
        <f t="shared" ca="1" si="2003"/>
        <v/>
      </c>
      <c r="JI7449" s="80" t="str">
        <f t="shared" ca="1" si="2004"/>
        <v/>
      </c>
      <c r="JJ7449" s="118" t="str">
        <f t="shared" ca="1" si="2005"/>
        <v/>
      </c>
    </row>
    <row r="7450" spans="253:270" x14ac:dyDescent="0.3">
      <c r="IS7450" s="74">
        <v>7448</v>
      </c>
      <c r="IT7450" s="90" t="str">
        <f t="shared" si="1991"/>
        <v/>
      </c>
      <c r="IU7450" s="101" t="str">
        <f t="shared" si="1992"/>
        <v/>
      </c>
      <c r="IV7450" s="102" t="str">
        <f t="shared" si="1993"/>
        <v/>
      </c>
      <c r="IW7450" s="102" t="str">
        <f t="shared" si="1994"/>
        <v/>
      </c>
      <c r="IX7450" s="103" t="str">
        <f t="shared" si="1995"/>
        <v/>
      </c>
      <c r="IY7450" s="112" t="str">
        <f t="shared" si="1996"/>
        <v/>
      </c>
      <c r="IZ7450" s="104" t="str">
        <f t="shared" ca="1" si="1997"/>
        <v/>
      </c>
      <c r="JA7450" s="102" t="str">
        <f t="shared" ca="1" si="1998"/>
        <v/>
      </c>
      <c r="JB7450" s="102" t="str">
        <f t="shared" ca="1" si="1999"/>
        <v/>
      </c>
      <c r="JC7450" s="103" t="str">
        <f t="shared" ca="1" si="2000"/>
        <v/>
      </c>
      <c r="JD7450" s="104" t="str">
        <f t="shared" si="2001"/>
        <v/>
      </c>
      <c r="JE7450" s="102" t="str">
        <f t="shared" si="2002"/>
        <v/>
      </c>
      <c r="JF7450" s="66" t="str">
        <f t="shared" ca="1" si="1990"/>
        <v/>
      </c>
      <c r="JG7450" s="66" t="str">
        <f t="shared" ca="1" si="2006"/>
        <v/>
      </c>
      <c r="JH7450" s="66" t="str">
        <f t="shared" ca="1" si="2003"/>
        <v/>
      </c>
      <c r="JI7450" s="80" t="str">
        <f t="shared" ca="1" si="2004"/>
        <v/>
      </c>
      <c r="JJ7450" s="118" t="str">
        <f t="shared" ca="1" si="2005"/>
        <v/>
      </c>
    </row>
    <row r="7451" spans="253:270" x14ac:dyDescent="0.3">
      <c r="IS7451" s="74">
        <v>7449</v>
      </c>
      <c r="IT7451" s="90" t="str">
        <f t="shared" si="1991"/>
        <v/>
      </c>
      <c r="IU7451" s="101" t="str">
        <f t="shared" si="1992"/>
        <v/>
      </c>
      <c r="IV7451" s="102" t="str">
        <f t="shared" si="1993"/>
        <v/>
      </c>
      <c r="IW7451" s="102" t="str">
        <f t="shared" si="1994"/>
        <v/>
      </c>
      <c r="IX7451" s="103" t="str">
        <f t="shared" si="1995"/>
        <v/>
      </c>
      <c r="IY7451" s="112" t="str">
        <f t="shared" si="1996"/>
        <v/>
      </c>
      <c r="IZ7451" s="104" t="str">
        <f t="shared" ca="1" si="1997"/>
        <v/>
      </c>
      <c r="JA7451" s="102" t="str">
        <f t="shared" ca="1" si="1998"/>
        <v/>
      </c>
      <c r="JB7451" s="102" t="str">
        <f t="shared" ca="1" si="1999"/>
        <v/>
      </c>
      <c r="JC7451" s="103" t="str">
        <f t="shared" ca="1" si="2000"/>
        <v/>
      </c>
      <c r="JD7451" s="104" t="str">
        <f t="shared" si="2001"/>
        <v/>
      </c>
      <c r="JE7451" s="102" t="str">
        <f t="shared" si="2002"/>
        <v/>
      </c>
      <c r="JF7451" s="66" t="str">
        <f t="shared" ca="1" si="1990"/>
        <v/>
      </c>
      <c r="JG7451" s="66" t="str">
        <f t="shared" ca="1" si="2006"/>
        <v/>
      </c>
      <c r="JH7451" s="66" t="str">
        <f t="shared" ca="1" si="2003"/>
        <v/>
      </c>
      <c r="JI7451" s="80" t="str">
        <f t="shared" ca="1" si="2004"/>
        <v/>
      </c>
      <c r="JJ7451" s="118" t="str">
        <f t="shared" ca="1" si="2005"/>
        <v/>
      </c>
    </row>
    <row r="7452" spans="253:270" x14ac:dyDescent="0.3">
      <c r="IS7452" s="74">
        <v>7450</v>
      </c>
      <c r="IT7452" s="90" t="str">
        <f t="shared" si="1991"/>
        <v/>
      </c>
      <c r="IU7452" s="101" t="str">
        <f t="shared" si="1992"/>
        <v/>
      </c>
      <c r="IV7452" s="102" t="str">
        <f t="shared" si="1993"/>
        <v/>
      </c>
      <c r="IW7452" s="102" t="str">
        <f t="shared" si="1994"/>
        <v/>
      </c>
      <c r="IX7452" s="103" t="str">
        <f t="shared" si="1995"/>
        <v/>
      </c>
      <c r="IY7452" s="112" t="str">
        <f t="shared" si="1996"/>
        <v/>
      </c>
      <c r="IZ7452" s="104" t="str">
        <f t="shared" ca="1" si="1997"/>
        <v/>
      </c>
      <c r="JA7452" s="102" t="str">
        <f t="shared" ca="1" si="1998"/>
        <v/>
      </c>
      <c r="JB7452" s="102" t="str">
        <f t="shared" ca="1" si="1999"/>
        <v/>
      </c>
      <c r="JC7452" s="103" t="str">
        <f t="shared" ca="1" si="2000"/>
        <v/>
      </c>
      <c r="JD7452" s="104" t="str">
        <f t="shared" si="2001"/>
        <v/>
      </c>
      <c r="JE7452" s="102" t="str">
        <f t="shared" si="2002"/>
        <v/>
      </c>
      <c r="JF7452" s="66" t="str">
        <f t="shared" ca="1" si="1990"/>
        <v/>
      </c>
      <c r="JG7452" s="66" t="str">
        <f t="shared" ca="1" si="2006"/>
        <v/>
      </c>
      <c r="JH7452" s="66" t="str">
        <f t="shared" ca="1" si="2003"/>
        <v/>
      </c>
      <c r="JI7452" s="80" t="str">
        <f t="shared" ca="1" si="2004"/>
        <v/>
      </c>
      <c r="JJ7452" s="118" t="str">
        <f t="shared" ca="1" si="2005"/>
        <v/>
      </c>
    </row>
    <row r="7453" spans="253:270" x14ac:dyDescent="0.3">
      <c r="IS7453" s="74">
        <v>7451</v>
      </c>
      <c r="IT7453" s="90" t="str">
        <f t="shared" si="1991"/>
        <v/>
      </c>
      <c r="IU7453" s="101" t="str">
        <f t="shared" si="1992"/>
        <v/>
      </c>
      <c r="IV7453" s="102" t="str">
        <f t="shared" si="1993"/>
        <v/>
      </c>
      <c r="IW7453" s="102" t="str">
        <f t="shared" si="1994"/>
        <v/>
      </c>
      <c r="IX7453" s="103" t="str">
        <f t="shared" si="1995"/>
        <v/>
      </c>
      <c r="IY7453" s="112" t="str">
        <f t="shared" si="1996"/>
        <v/>
      </c>
      <c r="IZ7453" s="104" t="str">
        <f t="shared" ca="1" si="1997"/>
        <v/>
      </c>
      <c r="JA7453" s="102" t="str">
        <f t="shared" ca="1" si="1998"/>
        <v/>
      </c>
      <c r="JB7453" s="102" t="str">
        <f t="shared" ca="1" si="1999"/>
        <v/>
      </c>
      <c r="JC7453" s="103" t="str">
        <f t="shared" ca="1" si="2000"/>
        <v/>
      </c>
      <c r="JD7453" s="104" t="str">
        <f t="shared" si="2001"/>
        <v/>
      </c>
      <c r="JE7453" s="102" t="str">
        <f t="shared" si="2002"/>
        <v/>
      </c>
      <c r="JF7453" s="66" t="str">
        <f t="shared" ref="JF7453:JF7516" ca="1" si="2007">IF(IT7453&lt;&gt;"",IF($IS7453&gt;=JF$1,AVERAGE(INDIRECT(CONCATENATE("JD",$IS7453+2,":JD",$IS7453+2-JF$1))),""),"")</f>
        <v/>
      </c>
      <c r="JG7453" s="66" t="str">
        <f t="shared" ca="1" si="2006"/>
        <v/>
      </c>
      <c r="JH7453" s="66" t="str">
        <f t="shared" ca="1" si="2003"/>
        <v/>
      </c>
      <c r="JI7453" s="80" t="str">
        <f t="shared" ca="1" si="2004"/>
        <v/>
      </c>
      <c r="JJ7453" s="118" t="str">
        <f t="shared" ca="1" si="2005"/>
        <v/>
      </c>
    </row>
    <row r="7454" spans="253:270" x14ac:dyDescent="0.3">
      <c r="IS7454" s="74">
        <v>7452</v>
      </c>
      <c r="IT7454" s="90" t="str">
        <f t="shared" si="1991"/>
        <v/>
      </c>
      <c r="IU7454" s="101" t="str">
        <f t="shared" si="1992"/>
        <v/>
      </c>
      <c r="IV7454" s="102" t="str">
        <f t="shared" si="1993"/>
        <v/>
      </c>
      <c r="IW7454" s="102" t="str">
        <f t="shared" si="1994"/>
        <v/>
      </c>
      <c r="IX7454" s="103" t="str">
        <f t="shared" si="1995"/>
        <v/>
      </c>
      <c r="IY7454" s="112" t="str">
        <f t="shared" si="1996"/>
        <v/>
      </c>
      <c r="IZ7454" s="104" t="str">
        <f t="shared" ca="1" si="1997"/>
        <v/>
      </c>
      <c r="JA7454" s="102" t="str">
        <f t="shared" ca="1" si="1998"/>
        <v/>
      </c>
      <c r="JB7454" s="102" t="str">
        <f t="shared" ca="1" si="1999"/>
        <v/>
      </c>
      <c r="JC7454" s="103" t="str">
        <f t="shared" ca="1" si="2000"/>
        <v/>
      </c>
      <c r="JD7454" s="104" t="str">
        <f t="shared" si="2001"/>
        <v/>
      </c>
      <c r="JE7454" s="102" t="str">
        <f t="shared" si="2002"/>
        <v/>
      </c>
      <c r="JF7454" s="66" t="str">
        <f t="shared" ca="1" si="2007"/>
        <v/>
      </c>
      <c r="JG7454" s="66" t="str">
        <f t="shared" ca="1" si="2006"/>
        <v/>
      </c>
      <c r="JH7454" s="66" t="str">
        <f t="shared" ca="1" si="2003"/>
        <v/>
      </c>
      <c r="JI7454" s="80" t="str">
        <f t="shared" ca="1" si="2004"/>
        <v/>
      </c>
      <c r="JJ7454" s="118" t="str">
        <f t="shared" ca="1" si="2005"/>
        <v/>
      </c>
    </row>
    <row r="7455" spans="253:270" x14ac:dyDescent="0.3">
      <c r="IS7455" s="74">
        <v>7453</v>
      </c>
      <c r="IT7455" s="90" t="str">
        <f t="shared" si="1991"/>
        <v/>
      </c>
      <c r="IU7455" s="101" t="str">
        <f t="shared" si="1992"/>
        <v/>
      </c>
      <c r="IV7455" s="102" t="str">
        <f t="shared" si="1993"/>
        <v/>
      </c>
      <c r="IW7455" s="102" t="str">
        <f t="shared" si="1994"/>
        <v/>
      </c>
      <c r="IX7455" s="103" t="str">
        <f t="shared" si="1995"/>
        <v/>
      </c>
      <c r="IY7455" s="112" t="str">
        <f t="shared" si="1996"/>
        <v/>
      </c>
      <c r="IZ7455" s="104" t="str">
        <f t="shared" ca="1" si="1997"/>
        <v/>
      </c>
      <c r="JA7455" s="102" t="str">
        <f t="shared" ca="1" si="1998"/>
        <v/>
      </c>
      <c r="JB7455" s="102" t="str">
        <f t="shared" ca="1" si="1999"/>
        <v/>
      </c>
      <c r="JC7455" s="103" t="str">
        <f t="shared" ca="1" si="2000"/>
        <v/>
      </c>
      <c r="JD7455" s="104" t="str">
        <f t="shared" si="2001"/>
        <v/>
      </c>
      <c r="JE7455" s="102" t="str">
        <f t="shared" si="2002"/>
        <v/>
      </c>
      <c r="JF7455" s="66" t="str">
        <f t="shared" ca="1" si="2007"/>
        <v/>
      </c>
      <c r="JG7455" s="66" t="str">
        <f t="shared" ca="1" si="2006"/>
        <v/>
      </c>
      <c r="JH7455" s="66" t="str">
        <f t="shared" ca="1" si="2003"/>
        <v/>
      </c>
      <c r="JI7455" s="80" t="str">
        <f t="shared" ca="1" si="2004"/>
        <v/>
      </c>
      <c r="JJ7455" s="118" t="str">
        <f t="shared" ca="1" si="2005"/>
        <v/>
      </c>
    </row>
    <row r="7456" spans="253:270" x14ac:dyDescent="0.3">
      <c r="IS7456" s="74">
        <v>7454</v>
      </c>
      <c r="IT7456" s="90" t="str">
        <f t="shared" si="1991"/>
        <v/>
      </c>
      <c r="IU7456" s="101" t="str">
        <f t="shared" si="1992"/>
        <v/>
      </c>
      <c r="IV7456" s="102" t="str">
        <f t="shared" si="1993"/>
        <v/>
      </c>
      <c r="IW7456" s="102" t="str">
        <f t="shared" si="1994"/>
        <v/>
      </c>
      <c r="IX7456" s="103" t="str">
        <f t="shared" si="1995"/>
        <v/>
      </c>
      <c r="IY7456" s="112" t="str">
        <f t="shared" si="1996"/>
        <v/>
      </c>
      <c r="IZ7456" s="104" t="str">
        <f t="shared" ca="1" si="1997"/>
        <v/>
      </c>
      <c r="JA7456" s="102" t="str">
        <f t="shared" ca="1" si="1998"/>
        <v/>
      </c>
      <c r="JB7456" s="102" t="str">
        <f t="shared" ca="1" si="1999"/>
        <v/>
      </c>
      <c r="JC7456" s="103" t="str">
        <f t="shared" ca="1" si="2000"/>
        <v/>
      </c>
      <c r="JD7456" s="104" t="str">
        <f t="shared" si="2001"/>
        <v/>
      </c>
      <c r="JE7456" s="102" t="str">
        <f t="shared" si="2002"/>
        <v/>
      </c>
      <c r="JF7456" s="66" t="str">
        <f t="shared" ca="1" si="2007"/>
        <v/>
      </c>
      <c r="JG7456" s="66" t="str">
        <f t="shared" ca="1" si="2006"/>
        <v/>
      </c>
      <c r="JH7456" s="66" t="str">
        <f t="shared" ca="1" si="2003"/>
        <v/>
      </c>
      <c r="JI7456" s="80" t="str">
        <f t="shared" ca="1" si="2004"/>
        <v/>
      </c>
      <c r="JJ7456" s="118" t="str">
        <f t="shared" ca="1" si="2005"/>
        <v/>
      </c>
    </row>
    <row r="7457" spans="253:270" x14ac:dyDescent="0.3">
      <c r="IS7457" s="74">
        <v>7455</v>
      </c>
      <c r="IT7457" s="90" t="str">
        <f t="shared" si="1991"/>
        <v/>
      </c>
      <c r="IU7457" s="101" t="str">
        <f t="shared" si="1992"/>
        <v/>
      </c>
      <c r="IV7457" s="102" t="str">
        <f t="shared" si="1993"/>
        <v/>
      </c>
      <c r="IW7457" s="102" t="str">
        <f t="shared" si="1994"/>
        <v/>
      </c>
      <c r="IX7457" s="103" t="str">
        <f t="shared" si="1995"/>
        <v/>
      </c>
      <c r="IY7457" s="112" t="str">
        <f t="shared" si="1996"/>
        <v/>
      </c>
      <c r="IZ7457" s="104" t="str">
        <f t="shared" ca="1" si="1997"/>
        <v/>
      </c>
      <c r="JA7457" s="102" t="str">
        <f t="shared" ca="1" si="1998"/>
        <v/>
      </c>
      <c r="JB7457" s="102" t="str">
        <f t="shared" ca="1" si="1999"/>
        <v/>
      </c>
      <c r="JC7457" s="103" t="str">
        <f t="shared" ca="1" si="2000"/>
        <v/>
      </c>
      <c r="JD7457" s="104" t="str">
        <f t="shared" si="2001"/>
        <v/>
      </c>
      <c r="JE7457" s="102" t="str">
        <f t="shared" si="2002"/>
        <v/>
      </c>
      <c r="JF7457" s="66" t="str">
        <f t="shared" ca="1" si="2007"/>
        <v/>
      </c>
      <c r="JG7457" s="66" t="str">
        <f t="shared" ca="1" si="2006"/>
        <v/>
      </c>
      <c r="JH7457" s="66" t="str">
        <f t="shared" ca="1" si="2003"/>
        <v/>
      </c>
      <c r="JI7457" s="80" t="str">
        <f t="shared" ca="1" si="2004"/>
        <v/>
      </c>
      <c r="JJ7457" s="118" t="str">
        <f t="shared" ca="1" si="2005"/>
        <v/>
      </c>
    </row>
    <row r="7458" spans="253:270" x14ac:dyDescent="0.3">
      <c r="IS7458" s="74">
        <v>7456</v>
      </c>
      <c r="IT7458" s="90" t="str">
        <f t="shared" si="1991"/>
        <v/>
      </c>
      <c r="IU7458" s="101" t="str">
        <f t="shared" si="1992"/>
        <v/>
      </c>
      <c r="IV7458" s="102" t="str">
        <f t="shared" si="1993"/>
        <v/>
      </c>
      <c r="IW7458" s="102" t="str">
        <f t="shared" si="1994"/>
        <v/>
      </c>
      <c r="IX7458" s="103" t="str">
        <f t="shared" si="1995"/>
        <v/>
      </c>
      <c r="IY7458" s="112" t="str">
        <f t="shared" si="1996"/>
        <v/>
      </c>
      <c r="IZ7458" s="104" t="str">
        <f t="shared" ca="1" si="1997"/>
        <v/>
      </c>
      <c r="JA7458" s="102" t="str">
        <f t="shared" ca="1" si="1998"/>
        <v/>
      </c>
      <c r="JB7458" s="102" t="str">
        <f t="shared" ca="1" si="1999"/>
        <v/>
      </c>
      <c r="JC7458" s="103" t="str">
        <f t="shared" ca="1" si="2000"/>
        <v/>
      </c>
      <c r="JD7458" s="104" t="str">
        <f t="shared" si="2001"/>
        <v/>
      </c>
      <c r="JE7458" s="102" t="str">
        <f t="shared" si="2002"/>
        <v/>
      </c>
      <c r="JF7458" s="66" t="str">
        <f t="shared" ca="1" si="2007"/>
        <v/>
      </c>
      <c r="JG7458" s="66" t="str">
        <f t="shared" ca="1" si="2006"/>
        <v/>
      </c>
      <c r="JH7458" s="66" t="str">
        <f t="shared" ca="1" si="2003"/>
        <v/>
      </c>
      <c r="JI7458" s="80" t="str">
        <f t="shared" ca="1" si="2004"/>
        <v/>
      </c>
      <c r="JJ7458" s="118" t="str">
        <f t="shared" ca="1" si="2005"/>
        <v/>
      </c>
    </row>
    <row r="7459" spans="253:270" x14ac:dyDescent="0.3">
      <c r="IS7459" s="74">
        <v>7457</v>
      </c>
      <c r="IT7459" s="90" t="str">
        <f t="shared" si="1991"/>
        <v/>
      </c>
      <c r="IU7459" s="101" t="str">
        <f t="shared" si="1992"/>
        <v/>
      </c>
      <c r="IV7459" s="102" t="str">
        <f t="shared" si="1993"/>
        <v/>
      </c>
      <c r="IW7459" s="102" t="str">
        <f t="shared" si="1994"/>
        <v/>
      </c>
      <c r="IX7459" s="103" t="str">
        <f t="shared" si="1995"/>
        <v/>
      </c>
      <c r="IY7459" s="112" t="str">
        <f t="shared" si="1996"/>
        <v/>
      </c>
      <c r="IZ7459" s="104" t="str">
        <f t="shared" ca="1" si="1997"/>
        <v/>
      </c>
      <c r="JA7459" s="102" t="str">
        <f t="shared" ca="1" si="1998"/>
        <v/>
      </c>
      <c r="JB7459" s="102" t="str">
        <f t="shared" ca="1" si="1999"/>
        <v/>
      </c>
      <c r="JC7459" s="103" t="str">
        <f t="shared" ca="1" si="2000"/>
        <v/>
      </c>
      <c r="JD7459" s="104" t="str">
        <f t="shared" si="2001"/>
        <v/>
      </c>
      <c r="JE7459" s="102" t="str">
        <f t="shared" si="2002"/>
        <v/>
      </c>
      <c r="JF7459" s="66" t="str">
        <f t="shared" ca="1" si="2007"/>
        <v/>
      </c>
      <c r="JG7459" s="66" t="str">
        <f t="shared" ca="1" si="2006"/>
        <v/>
      </c>
      <c r="JH7459" s="66" t="str">
        <f t="shared" ca="1" si="2003"/>
        <v/>
      </c>
      <c r="JI7459" s="80" t="str">
        <f t="shared" ca="1" si="2004"/>
        <v/>
      </c>
      <c r="JJ7459" s="118" t="str">
        <f t="shared" ca="1" si="2005"/>
        <v/>
      </c>
    </row>
    <row r="7460" spans="253:270" x14ac:dyDescent="0.3">
      <c r="IS7460" s="74">
        <v>7458</v>
      </c>
      <c r="IT7460" s="90" t="str">
        <f t="shared" si="1991"/>
        <v/>
      </c>
      <c r="IU7460" s="101" t="str">
        <f t="shared" si="1992"/>
        <v/>
      </c>
      <c r="IV7460" s="102" t="str">
        <f t="shared" si="1993"/>
        <v/>
      </c>
      <c r="IW7460" s="102" t="str">
        <f t="shared" si="1994"/>
        <v/>
      </c>
      <c r="IX7460" s="103" t="str">
        <f t="shared" si="1995"/>
        <v/>
      </c>
      <c r="IY7460" s="112" t="str">
        <f t="shared" si="1996"/>
        <v/>
      </c>
      <c r="IZ7460" s="104" t="str">
        <f t="shared" ca="1" si="1997"/>
        <v/>
      </c>
      <c r="JA7460" s="102" t="str">
        <f t="shared" ca="1" si="1998"/>
        <v/>
      </c>
      <c r="JB7460" s="102" t="str">
        <f t="shared" ca="1" si="1999"/>
        <v/>
      </c>
      <c r="JC7460" s="103" t="str">
        <f t="shared" ca="1" si="2000"/>
        <v/>
      </c>
      <c r="JD7460" s="104" t="str">
        <f t="shared" si="2001"/>
        <v/>
      </c>
      <c r="JE7460" s="102" t="str">
        <f t="shared" si="2002"/>
        <v/>
      </c>
      <c r="JF7460" s="66" t="str">
        <f t="shared" ca="1" si="2007"/>
        <v/>
      </c>
      <c r="JG7460" s="66" t="str">
        <f t="shared" ca="1" si="2006"/>
        <v/>
      </c>
      <c r="JH7460" s="66" t="str">
        <f t="shared" ca="1" si="2003"/>
        <v/>
      </c>
      <c r="JI7460" s="80" t="str">
        <f t="shared" ca="1" si="2004"/>
        <v/>
      </c>
      <c r="JJ7460" s="118" t="str">
        <f t="shared" ca="1" si="2005"/>
        <v/>
      </c>
    </row>
    <row r="7461" spans="253:270" x14ac:dyDescent="0.3">
      <c r="IS7461" s="74">
        <v>7459</v>
      </c>
      <c r="IT7461" s="90" t="str">
        <f t="shared" si="1991"/>
        <v/>
      </c>
      <c r="IU7461" s="101" t="str">
        <f t="shared" si="1992"/>
        <v/>
      </c>
      <c r="IV7461" s="102" t="str">
        <f t="shared" si="1993"/>
        <v/>
      </c>
      <c r="IW7461" s="102" t="str">
        <f t="shared" si="1994"/>
        <v/>
      </c>
      <c r="IX7461" s="103" t="str">
        <f t="shared" si="1995"/>
        <v/>
      </c>
      <c r="IY7461" s="112" t="str">
        <f t="shared" si="1996"/>
        <v/>
      </c>
      <c r="IZ7461" s="104" t="str">
        <f t="shared" ca="1" si="1997"/>
        <v/>
      </c>
      <c r="JA7461" s="102" t="str">
        <f t="shared" ca="1" si="1998"/>
        <v/>
      </c>
      <c r="JB7461" s="102" t="str">
        <f t="shared" ca="1" si="1999"/>
        <v/>
      </c>
      <c r="JC7461" s="103" t="str">
        <f t="shared" ca="1" si="2000"/>
        <v/>
      </c>
      <c r="JD7461" s="104" t="str">
        <f t="shared" si="2001"/>
        <v/>
      </c>
      <c r="JE7461" s="102" t="str">
        <f t="shared" si="2002"/>
        <v/>
      </c>
      <c r="JF7461" s="66" t="str">
        <f t="shared" ca="1" si="2007"/>
        <v/>
      </c>
      <c r="JG7461" s="66" t="str">
        <f t="shared" ca="1" si="2006"/>
        <v/>
      </c>
      <c r="JH7461" s="66" t="str">
        <f t="shared" ca="1" si="2003"/>
        <v/>
      </c>
      <c r="JI7461" s="80" t="str">
        <f t="shared" ca="1" si="2004"/>
        <v/>
      </c>
      <c r="JJ7461" s="118" t="str">
        <f t="shared" ca="1" si="2005"/>
        <v/>
      </c>
    </row>
    <row r="7462" spans="253:270" x14ac:dyDescent="0.3">
      <c r="IS7462" s="74">
        <v>7460</v>
      </c>
      <c r="IT7462" s="90" t="str">
        <f t="shared" si="1991"/>
        <v/>
      </c>
      <c r="IU7462" s="101" t="str">
        <f t="shared" si="1992"/>
        <v/>
      </c>
      <c r="IV7462" s="102" t="str">
        <f t="shared" si="1993"/>
        <v/>
      </c>
      <c r="IW7462" s="102" t="str">
        <f t="shared" si="1994"/>
        <v/>
      </c>
      <c r="IX7462" s="103" t="str">
        <f t="shared" si="1995"/>
        <v/>
      </c>
      <c r="IY7462" s="112" t="str">
        <f t="shared" si="1996"/>
        <v/>
      </c>
      <c r="IZ7462" s="104" t="str">
        <f t="shared" ca="1" si="1997"/>
        <v/>
      </c>
      <c r="JA7462" s="102" t="str">
        <f t="shared" ca="1" si="1998"/>
        <v/>
      </c>
      <c r="JB7462" s="102" t="str">
        <f t="shared" ca="1" si="1999"/>
        <v/>
      </c>
      <c r="JC7462" s="103" t="str">
        <f t="shared" ca="1" si="2000"/>
        <v/>
      </c>
      <c r="JD7462" s="104" t="str">
        <f t="shared" si="2001"/>
        <v/>
      </c>
      <c r="JE7462" s="102" t="str">
        <f t="shared" si="2002"/>
        <v/>
      </c>
      <c r="JF7462" s="66" t="str">
        <f t="shared" ca="1" si="2007"/>
        <v/>
      </c>
      <c r="JG7462" s="66" t="str">
        <f t="shared" ca="1" si="2006"/>
        <v/>
      </c>
      <c r="JH7462" s="66" t="str">
        <f t="shared" ca="1" si="2003"/>
        <v/>
      </c>
      <c r="JI7462" s="80" t="str">
        <f t="shared" ca="1" si="2004"/>
        <v/>
      </c>
      <c r="JJ7462" s="118" t="str">
        <f t="shared" ca="1" si="2005"/>
        <v/>
      </c>
    </row>
    <row r="7463" spans="253:270" x14ac:dyDescent="0.3">
      <c r="IS7463" s="74">
        <v>7461</v>
      </c>
      <c r="IT7463" s="90" t="str">
        <f t="shared" si="1991"/>
        <v/>
      </c>
      <c r="IU7463" s="101" t="str">
        <f t="shared" si="1992"/>
        <v/>
      </c>
      <c r="IV7463" s="102" t="str">
        <f t="shared" si="1993"/>
        <v/>
      </c>
      <c r="IW7463" s="102" t="str">
        <f t="shared" si="1994"/>
        <v/>
      </c>
      <c r="IX7463" s="103" t="str">
        <f t="shared" si="1995"/>
        <v/>
      </c>
      <c r="IY7463" s="112" t="str">
        <f t="shared" si="1996"/>
        <v/>
      </c>
      <c r="IZ7463" s="104" t="str">
        <f t="shared" ca="1" si="1997"/>
        <v/>
      </c>
      <c r="JA7463" s="102" t="str">
        <f t="shared" ca="1" si="1998"/>
        <v/>
      </c>
      <c r="JB7463" s="102" t="str">
        <f t="shared" ca="1" si="1999"/>
        <v/>
      </c>
      <c r="JC7463" s="103" t="str">
        <f t="shared" ca="1" si="2000"/>
        <v/>
      </c>
      <c r="JD7463" s="104" t="str">
        <f t="shared" si="2001"/>
        <v/>
      </c>
      <c r="JE7463" s="102" t="str">
        <f t="shared" si="2002"/>
        <v/>
      </c>
      <c r="JF7463" s="66" t="str">
        <f t="shared" ca="1" si="2007"/>
        <v/>
      </c>
      <c r="JG7463" s="66" t="str">
        <f t="shared" ca="1" si="2006"/>
        <v/>
      </c>
      <c r="JH7463" s="66" t="str">
        <f t="shared" ca="1" si="2003"/>
        <v/>
      </c>
      <c r="JI7463" s="80" t="str">
        <f t="shared" ca="1" si="2004"/>
        <v/>
      </c>
      <c r="JJ7463" s="118" t="str">
        <f t="shared" ca="1" si="2005"/>
        <v/>
      </c>
    </row>
    <row r="7464" spans="253:270" x14ac:dyDescent="0.3">
      <c r="IS7464" s="74">
        <v>7462</v>
      </c>
      <c r="IT7464" s="90" t="str">
        <f t="shared" si="1991"/>
        <v/>
      </c>
      <c r="IU7464" s="101" t="str">
        <f t="shared" si="1992"/>
        <v/>
      </c>
      <c r="IV7464" s="102" t="str">
        <f t="shared" si="1993"/>
        <v/>
      </c>
      <c r="IW7464" s="102" t="str">
        <f t="shared" si="1994"/>
        <v/>
      </c>
      <c r="IX7464" s="103" t="str">
        <f t="shared" si="1995"/>
        <v/>
      </c>
      <c r="IY7464" s="112" t="str">
        <f t="shared" si="1996"/>
        <v/>
      </c>
      <c r="IZ7464" s="104" t="str">
        <f t="shared" ca="1" si="1997"/>
        <v/>
      </c>
      <c r="JA7464" s="102" t="str">
        <f t="shared" ca="1" si="1998"/>
        <v/>
      </c>
      <c r="JB7464" s="102" t="str">
        <f t="shared" ca="1" si="1999"/>
        <v/>
      </c>
      <c r="JC7464" s="103" t="str">
        <f t="shared" ca="1" si="2000"/>
        <v/>
      </c>
      <c r="JD7464" s="104" t="str">
        <f t="shared" si="2001"/>
        <v/>
      </c>
      <c r="JE7464" s="102" t="str">
        <f t="shared" si="2002"/>
        <v/>
      </c>
      <c r="JF7464" s="66" t="str">
        <f t="shared" ca="1" si="2007"/>
        <v/>
      </c>
      <c r="JG7464" s="66" t="str">
        <f t="shared" ca="1" si="2006"/>
        <v/>
      </c>
      <c r="JH7464" s="66" t="str">
        <f t="shared" ca="1" si="2003"/>
        <v/>
      </c>
      <c r="JI7464" s="80" t="str">
        <f t="shared" ca="1" si="2004"/>
        <v/>
      </c>
      <c r="JJ7464" s="118" t="str">
        <f t="shared" ca="1" si="2005"/>
        <v/>
      </c>
    </row>
    <row r="7465" spans="253:270" x14ac:dyDescent="0.3">
      <c r="IS7465" s="74">
        <v>7463</v>
      </c>
      <c r="IT7465" s="90" t="str">
        <f t="shared" si="1991"/>
        <v/>
      </c>
      <c r="IU7465" s="101" t="str">
        <f t="shared" si="1992"/>
        <v/>
      </c>
      <c r="IV7465" s="102" t="str">
        <f t="shared" si="1993"/>
        <v/>
      </c>
      <c r="IW7465" s="102" t="str">
        <f t="shared" si="1994"/>
        <v/>
      </c>
      <c r="IX7465" s="103" t="str">
        <f t="shared" si="1995"/>
        <v/>
      </c>
      <c r="IY7465" s="112" t="str">
        <f t="shared" si="1996"/>
        <v/>
      </c>
      <c r="IZ7465" s="104" t="str">
        <f t="shared" ca="1" si="1997"/>
        <v/>
      </c>
      <c r="JA7465" s="102" t="str">
        <f t="shared" ca="1" si="1998"/>
        <v/>
      </c>
      <c r="JB7465" s="102" t="str">
        <f t="shared" ca="1" si="1999"/>
        <v/>
      </c>
      <c r="JC7465" s="103" t="str">
        <f t="shared" ca="1" si="2000"/>
        <v/>
      </c>
      <c r="JD7465" s="104" t="str">
        <f t="shared" si="2001"/>
        <v/>
      </c>
      <c r="JE7465" s="102" t="str">
        <f t="shared" si="2002"/>
        <v/>
      </c>
      <c r="JF7465" s="66" t="str">
        <f t="shared" ca="1" si="2007"/>
        <v/>
      </c>
      <c r="JG7465" s="66" t="str">
        <f t="shared" ca="1" si="2006"/>
        <v/>
      </c>
      <c r="JH7465" s="66" t="str">
        <f t="shared" ca="1" si="2003"/>
        <v/>
      </c>
      <c r="JI7465" s="80" t="str">
        <f t="shared" ca="1" si="2004"/>
        <v/>
      </c>
      <c r="JJ7465" s="118" t="str">
        <f t="shared" ca="1" si="2005"/>
        <v/>
      </c>
    </row>
    <row r="7466" spans="253:270" x14ac:dyDescent="0.3">
      <c r="IS7466" s="74">
        <v>7464</v>
      </c>
      <c r="IT7466" s="90" t="str">
        <f t="shared" si="1991"/>
        <v/>
      </c>
      <c r="IU7466" s="101" t="str">
        <f t="shared" si="1992"/>
        <v/>
      </c>
      <c r="IV7466" s="102" t="str">
        <f t="shared" si="1993"/>
        <v/>
      </c>
      <c r="IW7466" s="102" t="str">
        <f t="shared" si="1994"/>
        <v/>
      </c>
      <c r="IX7466" s="103" t="str">
        <f t="shared" si="1995"/>
        <v/>
      </c>
      <c r="IY7466" s="112" t="str">
        <f t="shared" si="1996"/>
        <v/>
      </c>
      <c r="IZ7466" s="104" t="str">
        <f t="shared" ca="1" si="1997"/>
        <v/>
      </c>
      <c r="JA7466" s="102" t="str">
        <f t="shared" ca="1" si="1998"/>
        <v/>
      </c>
      <c r="JB7466" s="102" t="str">
        <f t="shared" ca="1" si="1999"/>
        <v/>
      </c>
      <c r="JC7466" s="103" t="str">
        <f t="shared" ca="1" si="2000"/>
        <v/>
      </c>
      <c r="JD7466" s="104" t="str">
        <f t="shared" si="2001"/>
        <v/>
      </c>
      <c r="JE7466" s="102" t="str">
        <f t="shared" si="2002"/>
        <v/>
      </c>
      <c r="JF7466" s="66" t="str">
        <f t="shared" ca="1" si="2007"/>
        <v/>
      </c>
      <c r="JG7466" s="66" t="str">
        <f t="shared" ca="1" si="2006"/>
        <v/>
      </c>
      <c r="JH7466" s="66" t="str">
        <f t="shared" ca="1" si="2003"/>
        <v/>
      </c>
      <c r="JI7466" s="80" t="str">
        <f t="shared" ca="1" si="2004"/>
        <v/>
      </c>
      <c r="JJ7466" s="118" t="str">
        <f t="shared" ca="1" si="2005"/>
        <v/>
      </c>
    </row>
    <row r="7467" spans="253:270" x14ac:dyDescent="0.3">
      <c r="IS7467" s="74">
        <v>7465</v>
      </c>
      <c r="IT7467" s="90" t="str">
        <f t="shared" si="1991"/>
        <v/>
      </c>
      <c r="IU7467" s="101" t="str">
        <f t="shared" si="1992"/>
        <v/>
      </c>
      <c r="IV7467" s="102" t="str">
        <f t="shared" si="1993"/>
        <v/>
      </c>
      <c r="IW7467" s="102" t="str">
        <f t="shared" si="1994"/>
        <v/>
      </c>
      <c r="IX7467" s="103" t="str">
        <f t="shared" si="1995"/>
        <v/>
      </c>
      <c r="IY7467" s="112" t="str">
        <f t="shared" si="1996"/>
        <v/>
      </c>
      <c r="IZ7467" s="104" t="str">
        <f t="shared" ca="1" si="1997"/>
        <v/>
      </c>
      <c r="JA7467" s="102" t="str">
        <f t="shared" ca="1" si="1998"/>
        <v/>
      </c>
      <c r="JB7467" s="102" t="str">
        <f t="shared" ca="1" si="1999"/>
        <v/>
      </c>
      <c r="JC7467" s="103" t="str">
        <f t="shared" ca="1" si="2000"/>
        <v/>
      </c>
      <c r="JD7467" s="104" t="str">
        <f t="shared" si="2001"/>
        <v/>
      </c>
      <c r="JE7467" s="102" t="str">
        <f t="shared" si="2002"/>
        <v/>
      </c>
      <c r="JF7467" s="66" t="str">
        <f t="shared" ca="1" si="2007"/>
        <v/>
      </c>
      <c r="JG7467" s="66" t="str">
        <f t="shared" ca="1" si="2006"/>
        <v/>
      </c>
      <c r="JH7467" s="66" t="str">
        <f t="shared" ca="1" si="2003"/>
        <v/>
      </c>
      <c r="JI7467" s="80" t="str">
        <f t="shared" ca="1" si="2004"/>
        <v/>
      </c>
      <c r="JJ7467" s="118" t="str">
        <f t="shared" ca="1" si="2005"/>
        <v/>
      </c>
    </row>
    <row r="7468" spans="253:270" x14ac:dyDescent="0.3">
      <c r="IS7468" s="74">
        <v>7466</v>
      </c>
      <c r="IT7468" s="90" t="str">
        <f t="shared" si="1991"/>
        <v/>
      </c>
      <c r="IU7468" s="101" t="str">
        <f t="shared" si="1992"/>
        <v/>
      </c>
      <c r="IV7468" s="102" t="str">
        <f t="shared" si="1993"/>
        <v/>
      </c>
      <c r="IW7468" s="102" t="str">
        <f t="shared" si="1994"/>
        <v/>
      </c>
      <c r="IX7468" s="103" t="str">
        <f t="shared" si="1995"/>
        <v/>
      </c>
      <c r="IY7468" s="112" t="str">
        <f t="shared" si="1996"/>
        <v/>
      </c>
      <c r="IZ7468" s="104" t="str">
        <f t="shared" ca="1" si="1997"/>
        <v/>
      </c>
      <c r="JA7468" s="102" t="str">
        <f t="shared" ca="1" si="1998"/>
        <v/>
      </c>
      <c r="JB7468" s="102" t="str">
        <f t="shared" ca="1" si="1999"/>
        <v/>
      </c>
      <c r="JC7468" s="103" t="str">
        <f t="shared" ca="1" si="2000"/>
        <v/>
      </c>
      <c r="JD7468" s="104" t="str">
        <f t="shared" si="2001"/>
        <v/>
      </c>
      <c r="JE7468" s="102" t="str">
        <f t="shared" si="2002"/>
        <v/>
      </c>
      <c r="JF7468" s="66" t="str">
        <f t="shared" ca="1" si="2007"/>
        <v/>
      </c>
      <c r="JG7468" s="66" t="str">
        <f t="shared" ca="1" si="2006"/>
        <v/>
      </c>
      <c r="JH7468" s="66" t="str">
        <f t="shared" ca="1" si="2003"/>
        <v/>
      </c>
      <c r="JI7468" s="80" t="str">
        <f t="shared" ca="1" si="2004"/>
        <v/>
      </c>
      <c r="JJ7468" s="118" t="str">
        <f t="shared" ca="1" si="2005"/>
        <v/>
      </c>
    </row>
    <row r="7469" spans="253:270" x14ac:dyDescent="0.3">
      <c r="IS7469" s="74">
        <v>7467</v>
      </c>
      <c r="IT7469" s="90" t="str">
        <f t="shared" si="1991"/>
        <v/>
      </c>
      <c r="IU7469" s="101" t="str">
        <f t="shared" si="1992"/>
        <v/>
      </c>
      <c r="IV7469" s="102" t="str">
        <f t="shared" si="1993"/>
        <v/>
      </c>
      <c r="IW7469" s="102" t="str">
        <f t="shared" si="1994"/>
        <v/>
      </c>
      <c r="IX7469" s="103" t="str">
        <f t="shared" si="1995"/>
        <v/>
      </c>
      <c r="IY7469" s="112" t="str">
        <f t="shared" si="1996"/>
        <v/>
      </c>
      <c r="IZ7469" s="104" t="str">
        <f t="shared" ca="1" si="1997"/>
        <v/>
      </c>
      <c r="JA7469" s="102" t="str">
        <f t="shared" ca="1" si="1998"/>
        <v/>
      </c>
      <c r="JB7469" s="102" t="str">
        <f t="shared" ca="1" si="1999"/>
        <v/>
      </c>
      <c r="JC7469" s="103" t="str">
        <f t="shared" ca="1" si="2000"/>
        <v/>
      </c>
      <c r="JD7469" s="104" t="str">
        <f t="shared" si="2001"/>
        <v/>
      </c>
      <c r="JE7469" s="102" t="str">
        <f t="shared" si="2002"/>
        <v/>
      </c>
      <c r="JF7469" s="66" t="str">
        <f t="shared" ca="1" si="2007"/>
        <v/>
      </c>
      <c r="JG7469" s="66" t="str">
        <f t="shared" ca="1" si="2006"/>
        <v/>
      </c>
      <c r="JH7469" s="66" t="str">
        <f t="shared" ca="1" si="2003"/>
        <v/>
      </c>
      <c r="JI7469" s="80" t="str">
        <f t="shared" ca="1" si="2004"/>
        <v/>
      </c>
      <c r="JJ7469" s="118" t="str">
        <f t="shared" ca="1" si="2005"/>
        <v/>
      </c>
    </row>
    <row r="7470" spans="253:270" x14ac:dyDescent="0.3">
      <c r="IS7470" s="74">
        <v>7468</v>
      </c>
      <c r="IT7470" s="90" t="str">
        <f t="shared" si="1991"/>
        <v/>
      </c>
      <c r="IU7470" s="101" t="str">
        <f t="shared" si="1992"/>
        <v/>
      </c>
      <c r="IV7470" s="102" t="str">
        <f t="shared" si="1993"/>
        <v/>
      </c>
      <c r="IW7470" s="102" t="str">
        <f t="shared" si="1994"/>
        <v/>
      </c>
      <c r="IX7470" s="103" t="str">
        <f t="shared" si="1995"/>
        <v/>
      </c>
      <c r="IY7470" s="112" t="str">
        <f t="shared" si="1996"/>
        <v/>
      </c>
      <c r="IZ7470" s="104" t="str">
        <f t="shared" ca="1" si="1997"/>
        <v/>
      </c>
      <c r="JA7470" s="102" t="str">
        <f t="shared" ca="1" si="1998"/>
        <v/>
      </c>
      <c r="JB7470" s="102" t="str">
        <f t="shared" ca="1" si="1999"/>
        <v/>
      </c>
      <c r="JC7470" s="103" t="str">
        <f t="shared" ca="1" si="2000"/>
        <v/>
      </c>
      <c r="JD7470" s="104" t="str">
        <f t="shared" si="2001"/>
        <v/>
      </c>
      <c r="JE7470" s="102" t="str">
        <f t="shared" si="2002"/>
        <v/>
      </c>
      <c r="JF7470" s="66" t="str">
        <f t="shared" ca="1" si="2007"/>
        <v/>
      </c>
      <c r="JG7470" s="66" t="str">
        <f t="shared" ca="1" si="2006"/>
        <v/>
      </c>
      <c r="JH7470" s="66" t="str">
        <f t="shared" ca="1" si="2003"/>
        <v/>
      </c>
      <c r="JI7470" s="80" t="str">
        <f t="shared" ca="1" si="2004"/>
        <v/>
      </c>
      <c r="JJ7470" s="118" t="str">
        <f t="shared" ca="1" si="2005"/>
        <v/>
      </c>
    </row>
    <row r="7471" spans="253:270" x14ac:dyDescent="0.3">
      <c r="IS7471" s="74">
        <v>7469</v>
      </c>
      <c r="IT7471" s="90" t="str">
        <f t="shared" si="1991"/>
        <v/>
      </c>
      <c r="IU7471" s="101" t="str">
        <f t="shared" si="1992"/>
        <v/>
      </c>
      <c r="IV7471" s="102" t="str">
        <f t="shared" si="1993"/>
        <v/>
      </c>
      <c r="IW7471" s="102" t="str">
        <f t="shared" si="1994"/>
        <v/>
      </c>
      <c r="IX7471" s="103" t="str">
        <f t="shared" si="1995"/>
        <v/>
      </c>
      <c r="IY7471" s="112" t="str">
        <f t="shared" si="1996"/>
        <v/>
      </c>
      <c r="IZ7471" s="104" t="str">
        <f t="shared" ca="1" si="1997"/>
        <v/>
      </c>
      <c r="JA7471" s="102" t="str">
        <f t="shared" ca="1" si="1998"/>
        <v/>
      </c>
      <c r="JB7471" s="102" t="str">
        <f t="shared" ca="1" si="1999"/>
        <v/>
      </c>
      <c r="JC7471" s="103" t="str">
        <f t="shared" ca="1" si="2000"/>
        <v/>
      </c>
      <c r="JD7471" s="104" t="str">
        <f t="shared" si="2001"/>
        <v/>
      </c>
      <c r="JE7471" s="102" t="str">
        <f t="shared" si="2002"/>
        <v/>
      </c>
      <c r="JF7471" s="66" t="str">
        <f t="shared" ca="1" si="2007"/>
        <v/>
      </c>
      <c r="JG7471" s="66" t="str">
        <f t="shared" ca="1" si="2006"/>
        <v/>
      </c>
      <c r="JH7471" s="66" t="str">
        <f t="shared" ca="1" si="2003"/>
        <v/>
      </c>
      <c r="JI7471" s="80" t="str">
        <f t="shared" ca="1" si="2004"/>
        <v/>
      </c>
      <c r="JJ7471" s="118" t="str">
        <f t="shared" ca="1" si="2005"/>
        <v/>
      </c>
    </row>
    <row r="7472" spans="253:270" x14ac:dyDescent="0.3">
      <c r="IS7472" s="74">
        <v>7470</v>
      </c>
      <c r="IT7472" s="90" t="str">
        <f t="shared" si="1991"/>
        <v/>
      </c>
      <c r="IU7472" s="101" t="str">
        <f t="shared" si="1992"/>
        <v/>
      </c>
      <c r="IV7472" s="102" t="str">
        <f t="shared" si="1993"/>
        <v/>
      </c>
      <c r="IW7472" s="102" t="str">
        <f t="shared" si="1994"/>
        <v/>
      </c>
      <c r="IX7472" s="103" t="str">
        <f t="shared" si="1995"/>
        <v/>
      </c>
      <c r="IY7472" s="112" t="str">
        <f t="shared" si="1996"/>
        <v/>
      </c>
      <c r="IZ7472" s="104" t="str">
        <f t="shared" ca="1" si="1997"/>
        <v/>
      </c>
      <c r="JA7472" s="102" t="str">
        <f t="shared" ca="1" si="1998"/>
        <v/>
      </c>
      <c r="JB7472" s="102" t="str">
        <f t="shared" ca="1" si="1999"/>
        <v/>
      </c>
      <c r="JC7472" s="103" t="str">
        <f t="shared" ca="1" si="2000"/>
        <v/>
      </c>
      <c r="JD7472" s="104" t="str">
        <f t="shared" si="2001"/>
        <v/>
      </c>
      <c r="JE7472" s="102" t="str">
        <f t="shared" si="2002"/>
        <v/>
      </c>
      <c r="JF7472" s="66" t="str">
        <f t="shared" ca="1" si="2007"/>
        <v/>
      </c>
      <c r="JG7472" s="66" t="str">
        <f t="shared" ca="1" si="2006"/>
        <v/>
      </c>
      <c r="JH7472" s="66" t="str">
        <f t="shared" ca="1" si="2003"/>
        <v/>
      </c>
      <c r="JI7472" s="80" t="str">
        <f t="shared" ca="1" si="2004"/>
        <v/>
      </c>
      <c r="JJ7472" s="118" t="str">
        <f t="shared" ca="1" si="2005"/>
        <v/>
      </c>
    </row>
    <row r="7473" spans="253:270" x14ac:dyDescent="0.3">
      <c r="IS7473" s="74">
        <v>7471</v>
      </c>
      <c r="IT7473" s="90" t="str">
        <f t="shared" si="1991"/>
        <v/>
      </c>
      <c r="IU7473" s="101" t="str">
        <f t="shared" si="1992"/>
        <v/>
      </c>
      <c r="IV7473" s="102" t="str">
        <f t="shared" si="1993"/>
        <v/>
      </c>
      <c r="IW7473" s="102" t="str">
        <f t="shared" si="1994"/>
        <v/>
      </c>
      <c r="IX7473" s="103" t="str">
        <f t="shared" si="1995"/>
        <v/>
      </c>
      <c r="IY7473" s="112" t="str">
        <f t="shared" si="1996"/>
        <v/>
      </c>
      <c r="IZ7473" s="104" t="str">
        <f t="shared" ca="1" si="1997"/>
        <v/>
      </c>
      <c r="JA7473" s="102" t="str">
        <f t="shared" ca="1" si="1998"/>
        <v/>
      </c>
      <c r="JB7473" s="102" t="str">
        <f t="shared" ca="1" si="1999"/>
        <v/>
      </c>
      <c r="JC7473" s="103" t="str">
        <f t="shared" ca="1" si="2000"/>
        <v/>
      </c>
      <c r="JD7473" s="104" t="str">
        <f t="shared" si="2001"/>
        <v/>
      </c>
      <c r="JE7473" s="102" t="str">
        <f t="shared" si="2002"/>
        <v/>
      </c>
      <c r="JF7473" s="66" t="str">
        <f t="shared" ca="1" si="2007"/>
        <v/>
      </c>
      <c r="JG7473" s="66" t="str">
        <f t="shared" ca="1" si="2006"/>
        <v/>
      </c>
      <c r="JH7473" s="66" t="str">
        <f t="shared" ca="1" si="2003"/>
        <v/>
      </c>
      <c r="JI7473" s="80" t="str">
        <f t="shared" ca="1" si="2004"/>
        <v/>
      </c>
      <c r="JJ7473" s="118" t="str">
        <f t="shared" ca="1" si="2005"/>
        <v/>
      </c>
    </row>
    <row r="7474" spans="253:270" x14ac:dyDescent="0.3">
      <c r="IS7474" s="74">
        <v>7472</v>
      </c>
      <c r="IT7474" s="90" t="str">
        <f t="shared" si="1991"/>
        <v/>
      </c>
      <c r="IU7474" s="101" t="str">
        <f t="shared" si="1992"/>
        <v/>
      </c>
      <c r="IV7474" s="102" t="str">
        <f t="shared" si="1993"/>
        <v/>
      </c>
      <c r="IW7474" s="102" t="str">
        <f t="shared" si="1994"/>
        <v/>
      </c>
      <c r="IX7474" s="103" t="str">
        <f t="shared" si="1995"/>
        <v/>
      </c>
      <c r="IY7474" s="112" t="str">
        <f t="shared" si="1996"/>
        <v/>
      </c>
      <c r="IZ7474" s="104" t="str">
        <f t="shared" ca="1" si="1997"/>
        <v/>
      </c>
      <c r="JA7474" s="102" t="str">
        <f t="shared" ca="1" si="1998"/>
        <v/>
      </c>
      <c r="JB7474" s="102" t="str">
        <f t="shared" ca="1" si="1999"/>
        <v/>
      </c>
      <c r="JC7474" s="103" t="str">
        <f t="shared" ca="1" si="2000"/>
        <v/>
      </c>
      <c r="JD7474" s="104" t="str">
        <f t="shared" si="2001"/>
        <v/>
      </c>
      <c r="JE7474" s="102" t="str">
        <f t="shared" si="2002"/>
        <v/>
      </c>
      <c r="JF7474" s="66" t="str">
        <f t="shared" ca="1" si="2007"/>
        <v/>
      </c>
      <c r="JG7474" s="66" t="str">
        <f t="shared" ca="1" si="2006"/>
        <v/>
      </c>
      <c r="JH7474" s="66" t="str">
        <f t="shared" ca="1" si="2003"/>
        <v/>
      </c>
      <c r="JI7474" s="80" t="str">
        <f t="shared" ca="1" si="2004"/>
        <v/>
      </c>
      <c r="JJ7474" s="118" t="str">
        <f t="shared" ca="1" si="2005"/>
        <v/>
      </c>
    </row>
    <row r="7475" spans="253:270" x14ac:dyDescent="0.3">
      <c r="IS7475" s="74">
        <v>7473</v>
      </c>
      <c r="IT7475" s="90" t="str">
        <f t="shared" si="1991"/>
        <v/>
      </c>
      <c r="IU7475" s="101" t="str">
        <f t="shared" si="1992"/>
        <v/>
      </c>
      <c r="IV7475" s="102" t="str">
        <f t="shared" si="1993"/>
        <v/>
      </c>
      <c r="IW7475" s="102" t="str">
        <f t="shared" si="1994"/>
        <v/>
      </c>
      <c r="IX7475" s="103" t="str">
        <f t="shared" si="1995"/>
        <v/>
      </c>
      <c r="IY7475" s="112" t="str">
        <f t="shared" si="1996"/>
        <v/>
      </c>
      <c r="IZ7475" s="104" t="str">
        <f t="shared" ca="1" si="1997"/>
        <v/>
      </c>
      <c r="JA7475" s="102" t="str">
        <f t="shared" ca="1" si="1998"/>
        <v/>
      </c>
      <c r="JB7475" s="102" t="str">
        <f t="shared" ca="1" si="1999"/>
        <v/>
      </c>
      <c r="JC7475" s="103" t="str">
        <f t="shared" ca="1" si="2000"/>
        <v/>
      </c>
      <c r="JD7475" s="104" t="str">
        <f t="shared" si="2001"/>
        <v/>
      </c>
      <c r="JE7475" s="102" t="str">
        <f t="shared" si="2002"/>
        <v/>
      </c>
      <c r="JF7475" s="66" t="str">
        <f t="shared" ca="1" si="2007"/>
        <v/>
      </c>
      <c r="JG7475" s="66" t="str">
        <f t="shared" ca="1" si="2006"/>
        <v/>
      </c>
      <c r="JH7475" s="66" t="str">
        <f t="shared" ca="1" si="2003"/>
        <v/>
      </c>
      <c r="JI7475" s="80" t="str">
        <f t="shared" ca="1" si="2004"/>
        <v/>
      </c>
      <c r="JJ7475" s="118" t="str">
        <f t="shared" ca="1" si="2005"/>
        <v/>
      </c>
    </row>
    <row r="7476" spans="253:270" x14ac:dyDescent="0.3">
      <c r="IS7476" s="74">
        <v>7474</v>
      </c>
      <c r="IT7476" s="90" t="str">
        <f t="shared" si="1991"/>
        <v/>
      </c>
      <c r="IU7476" s="101" t="str">
        <f t="shared" si="1992"/>
        <v/>
      </c>
      <c r="IV7476" s="102" t="str">
        <f t="shared" si="1993"/>
        <v/>
      </c>
      <c r="IW7476" s="102" t="str">
        <f t="shared" si="1994"/>
        <v/>
      </c>
      <c r="IX7476" s="103" t="str">
        <f t="shared" si="1995"/>
        <v/>
      </c>
      <c r="IY7476" s="112" t="str">
        <f t="shared" si="1996"/>
        <v/>
      </c>
      <c r="IZ7476" s="104" t="str">
        <f t="shared" ca="1" si="1997"/>
        <v/>
      </c>
      <c r="JA7476" s="102" t="str">
        <f t="shared" ca="1" si="1998"/>
        <v/>
      </c>
      <c r="JB7476" s="102" t="str">
        <f t="shared" ca="1" si="1999"/>
        <v/>
      </c>
      <c r="JC7476" s="103" t="str">
        <f t="shared" ca="1" si="2000"/>
        <v/>
      </c>
      <c r="JD7476" s="104" t="str">
        <f t="shared" si="2001"/>
        <v/>
      </c>
      <c r="JE7476" s="102" t="str">
        <f t="shared" si="2002"/>
        <v/>
      </c>
      <c r="JF7476" s="66" t="str">
        <f t="shared" ca="1" si="2007"/>
        <v/>
      </c>
      <c r="JG7476" s="66" t="str">
        <f t="shared" ca="1" si="2006"/>
        <v/>
      </c>
      <c r="JH7476" s="66" t="str">
        <f t="shared" ca="1" si="2003"/>
        <v/>
      </c>
      <c r="JI7476" s="80" t="str">
        <f t="shared" ca="1" si="2004"/>
        <v/>
      </c>
      <c r="JJ7476" s="118" t="str">
        <f t="shared" ca="1" si="2005"/>
        <v/>
      </c>
    </row>
    <row r="7477" spans="253:270" x14ac:dyDescent="0.3">
      <c r="IS7477" s="74">
        <v>7475</v>
      </c>
      <c r="IT7477" s="90" t="str">
        <f t="shared" si="1991"/>
        <v/>
      </c>
      <c r="IU7477" s="101" t="str">
        <f t="shared" si="1992"/>
        <v/>
      </c>
      <c r="IV7477" s="102" t="str">
        <f t="shared" si="1993"/>
        <v/>
      </c>
      <c r="IW7477" s="102" t="str">
        <f t="shared" si="1994"/>
        <v/>
      </c>
      <c r="IX7477" s="103" t="str">
        <f t="shared" si="1995"/>
        <v/>
      </c>
      <c r="IY7477" s="112" t="str">
        <f t="shared" si="1996"/>
        <v/>
      </c>
      <c r="IZ7477" s="104" t="str">
        <f t="shared" ca="1" si="1997"/>
        <v/>
      </c>
      <c r="JA7477" s="102" t="str">
        <f t="shared" ca="1" si="1998"/>
        <v/>
      </c>
      <c r="JB7477" s="102" t="str">
        <f t="shared" ca="1" si="1999"/>
        <v/>
      </c>
      <c r="JC7477" s="103" t="str">
        <f t="shared" ca="1" si="2000"/>
        <v/>
      </c>
      <c r="JD7477" s="104" t="str">
        <f t="shared" si="2001"/>
        <v/>
      </c>
      <c r="JE7477" s="102" t="str">
        <f t="shared" si="2002"/>
        <v/>
      </c>
      <c r="JF7477" s="66" t="str">
        <f t="shared" ca="1" si="2007"/>
        <v/>
      </c>
      <c r="JG7477" s="66" t="str">
        <f t="shared" ca="1" si="2006"/>
        <v/>
      </c>
      <c r="JH7477" s="66" t="str">
        <f t="shared" ca="1" si="2003"/>
        <v/>
      </c>
      <c r="JI7477" s="80" t="str">
        <f t="shared" ca="1" si="2004"/>
        <v/>
      </c>
      <c r="JJ7477" s="118" t="str">
        <f t="shared" ca="1" si="2005"/>
        <v/>
      </c>
    </row>
    <row r="7478" spans="253:270" x14ac:dyDescent="0.3">
      <c r="IS7478" s="74">
        <v>7476</v>
      </c>
      <c r="IT7478" s="90" t="str">
        <f t="shared" si="1991"/>
        <v/>
      </c>
      <c r="IU7478" s="101" t="str">
        <f t="shared" si="1992"/>
        <v/>
      </c>
      <c r="IV7478" s="102" t="str">
        <f t="shared" si="1993"/>
        <v/>
      </c>
      <c r="IW7478" s="102" t="str">
        <f t="shared" si="1994"/>
        <v/>
      </c>
      <c r="IX7478" s="103" t="str">
        <f t="shared" si="1995"/>
        <v/>
      </c>
      <c r="IY7478" s="112" t="str">
        <f t="shared" si="1996"/>
        <v/>
      </c>
      <c r="IZ7478" s="104" t="str">
        <f t="shared" ca="1" si="1997"/>
        <v/>
      </c>
      <c r="JA7478" s="102" t="str">
        <f t="shared" ca="1" si="1998"/>
        <v/>
      </c>
      <c r="JB7478" s="102" t="str">
        <f t="shared" ca="1" si="1999"/>
        <v/>
      </c>
      <c r="JC7478" s="103" t="str">
        <f t="shared" ca="1" si="2000"/>
        <v/>
      </c>
      <c r="JD7478" s="104" t="str">
        <f t="shared" si="2001"/>
        <v/>
      </c>
      <c r="JE7478" s="102" t="str">
        <f t="shared" si="2002"/>
        <v/>
      </c>
      <c r="JF7478" s="66" t="str">
        <f t="shared" ca="1" si="2007"/>
        <v/>
      </c>
      <c r="JG7478" s="66" t="str">
        <f t="shared" ca="1" si="2006"/>
        <v/>
      </c>
      <c r="JH7478" s="66" t="str">
        <f t="shared" ca="1" si="2003"/>
        <v/>
      </c>
      <c r="JI7478" s="80" t="str">
        <f t="shared" ca="1" si="2004"/>
        <v/>
      </c>
      <c r="JJ7478" s="118" t="str">
        <f t="shared" ca="1" si="2005"/>
        <v/>
      </c>
    </row>
    <row r="7479" spans="253:270" x14ac:dyDescent="0.3">
      <c r="IS7479" s="74">
        <v>7477</v>
      </c>
      <c r="IT7479" s="90" t="str">
        <f t="shared" si="1991"/>
        <v/>
      </c>
      <c r="IU7479" s="101" t="str">
        <f t="shared" si="1992"/>
        <v/>
      </c>
      <c r="IV7479" s="102" t="str">
        <f t="shared" si="1993"/>
        <v/>
      </c>
      <c r="IW7479" s="102" t="str">
        <f t="shared" si="1994"/>
        <v/>
      </c>
      <c r="IX7479" s="103" t="str">
        <f t="shared" si="1995"/>
        <v/>
      </c>
      <c r="IY7479" s="112" t="str">
        <f t="shared" si="1996"/>
        <v/>
      </c>
      <c r="IZ7479" s="104" t="str">
        <f t="shared" ca="1" si="1997"/>
        <v/>
      </c>
      <c r="JA7479" s="102" t="str">
        <f t="shared" ca="1" si="1998"/>
        <v/>
      </c>
      <c r="JB7479" s="102" t="str">
        <f t="shared" ca="1" si="1999"/>
        <v/>
      </c>
      <c r="JC7479" s="103" t="str">
        <f t="shared" ca="1" si="2000"/>
        <v/>
      </c>
      <c r="JD7479" s="104" t="str">
        <f t="shared" si="2001"/>
        <v/>
      </c>
      <c r="JE7479" s="102" t="str">
        <f t="shared" si="2002"/>
        <v/>
      </c>
      <c r="JF7479" s="66" t="str">
        <f t="shared" ca="1" si="2007"/>
        <v/>
      </c>
      <c r="JG7479" s="66" t="str">
        <f t="shared" ca="1" si="2006"/>
        <v/>
      </c>
      <c r="JH7479" s="66" t="str">
        <f t="shared" ca="1" si="2003"/>
        <v/>
      </c>
      <c r="JI7479" s="80" t="str">
        <f t="shared" ca="1" si="2004"/>
        <v/>
      </c>
      <c r="JJ7479" s="118" t="str">
        <f t="shared" ca="1" si="2005"/>
        <v/>
      </c>
    </row>
    <row r="7480" spans="253:270" x14ac:dyDescent="0.3">
      <c r="IS7480" s="74">
        <v>7478</v>
      </c>
      <c r="IT7480" s="90" t="str">
        <f t="shared" si="1991"/>
        <v/>
      </c>
      <c r="IU7480" s="101" t="str">
        <f t="shared" si="1992"/>
        <v/>
      </c>
      <c r="IV7480" s="102" t="str">
        <f t="shared" si="1993"/>
        <v/>
      </c>
      <c r="IW7480" s="102" t="str">
        <f t="shared" si="1994"/>
        <v/>
      </c>
      <c r="IX7480" s="103" t="str">
        <f t="shared" si="1995"/>
        <v/>
      </c>
      <c r="IY7480" s="112" t="str">
        <f t="shared" si="1996"/>
        <v/>
      </c>
      <c r="IZ7480" s="104" t="str">
        <f t="shared" ca="1" si="1997"/>
        <v/>
      </c>
      <c r="JA7480" s="102" t="str">
        <f t="shared" ca="1" si="1998"/>
        <v/>
      </c>
      <c r="JB7480" s="102" t="str">
        <f t="shared" ca="1" si="1999"/>
        <v/>
      </c>
      <c r="JC7480" s="103" t="str">
        <f t="shared" ca="1" si="2000"/>
        <v/>
      </c>
      <c r="JD7480" s="104" t="str">
        <f t="shared" si="2001"/>
        <v/>
      </c>
      <c r="JE7480" s="102" t="str">
        <f t="shared" si="2002"/>
        <v/>
      </c>
      <c r="JF7480" s="66" t="str">
        <f t="shared" ca="1" si="2007"/>
        <v/>
      </c>
      <c r="JG7480" s="66" t="str">
        <f t="shared" ca="1" si="2006"/>
        <v/>
      </c>
      <c r="JH7480" s="66" t="str">
        <f t="shared" ca="1" si="2003"/>
        <v/>
      </c>
      <c r="JI7480" s="80" t="str">
        <f t="shared" ca="1" si="2004"/>
        <v/>
      </c>
      <c r="JJ7480" s="118" t="str">
        <f t="shared" ca="1" si="2005"/>
        <v/>
      </c>
    </row>
    <row r="7481" spans="253:270" x14ac:dyDescent="0.3">
      <c r="IS7481" s="74">
        <v>7479</v>
      </c>
      <c r="IT7481" s="90" t="str">
        <f t="shared" si="1991"/>
        <v/>
      </c>
      <c r="IU7481" s="101" t="str">
        <f t="shared" si="1992"/>
        <v/>
      </c>
      <c r="IV7481" s="102" t="str">
        <f t="shared" si="1993"/>
        <v/>
      </c>
      <c r="IW7481" s="102" t="str">
        <f t="shared" si="1994"/>
        <v/>
      </c>
      <c r="IX7481" s="103" t="str">
        <f t="shared" si="1995"/>
        <v/>
      </c>
      <c r="IY7481" s="112" t="str">
        <f t="shared" si="1996"/>
        <v/>
      </c>
      <c r="IZ7481" s="104" t="str">
        <f t="shared" ca="1" si="1997"/>
        <v/>
      </c>
      <c r="JA7481" s="102" t="str">
        <f t="shared" ca="1" si="1998"/>
        <v/>
      </c>
      <c r="JB7481" s="102" t="str">
        <f t="shared" ca="1" si="1999"/>
        <v/>
      </c>
      <c r="JC7481" s="103" t="str">
        <f t="shared" ca="1" si="2000"/>
        <v/>
      </c>
      <c r="JD7481" s="104" t="str">
        <f t="shared" si="2001"/>
        <v/>
      </c>
      <c r="JE7481" s="102" t="str">
        <f t="shared" si="2002"/>
        <v/>
      </c>
      <c r="JF7481" s="66" t="str">
        <f t="shared" ca="1" si="2007"/>
        <v/>
      </c>
      <c r="JG7481" s="66" t="str">
        <f t="shared" ca="1" si="2006"/>
        <v/>
      </c>
      <c r="JH7481" s="66" t="str">
        <f t="shared" ca="1" si="2003"/>
        <v/>
      </c>
      <c r="JI7481" s="80" t="str">
        <f t="shared" ca="1" si="2004"/>
        <v/>
      </c>
      <c r="JJ7481" s="118" t="str">
        <f t="shared" ca="1" si="2005"/>
        <v/>
      </c>
    </row>
    <row r="7482" spans="253:270" x14ac:dyDescent="0.3">
      <c r="IS7482" s="74">
        <v>7480</v>
      </c>
      <c r="IT7482" s="90" t="str">
        <f t="shared" si="1991"/>
        <v/>
      </c>
      <c r="IU7482" s="101" t="str">
        <f t="shared" si="1992"/>
        <v/>
      </c>
      <c r="IV7482" s="102" t="str">
        <f t="shared" si="1993"/>
        <v/>
      </c>
      <c r="IW7482" s="102" t="str">
        <f t="shared" si="1994"/>
        <v/>
      </c>
      <c r="IX7482" s="103" t="str">
        <f t="shared" si="1995"/>
        <v/>
      </c>
      <c r="IY7482" s="112" t="str">
        <f t="shared" si="1996"/>
        <v/>
      </c>
      <c r="IZ7482" s="104" t="str">
        <f t="shared" ca="1" si="1997"/>
        <v/>
      </c>
      <c r="JA7482" s="102" t="str">
        <f t="shared" ca="1" si="1998"/>
        <v/>
      </c>
      <c r="JB7482" s="102" t="str">
        <f t="shared" ca="1" si="1999"/>
        <v/>
      </c>
      <c r="JC7482" s="103" t="str">
        <f t="shared" ca="1" si="2000"/>
        <v/>
      </c>
      <c r="JD7482" s="104" t="str">
        <f t="shared" si="2001"/>
        <v/>
      </c>
      <c r="JE7482" s="102" t="str">
        <f t="shared" si="2002"/>
        <v/>
      </c>
      <c r="JF7482" s="66" t="str">
        <f t="shared" ca="1" si="2007"/>
        <v/>
      </c>
      <c r="JG7482" s="66" t="str">
        <f t="shared" ca="1" si="2006"/>
        <v/>
      </c>
      <c r="JH7482" s="66" t="str">
        <f t="shared" ca="1" si="2003"/>
        <v/>
      </c>
      <c r="JI7482" s="80" t="str">
        <f t="shared" ca="1" si="2004"/>
        <v/>
      </c>
      <c r="JJ7482" s="118" t="str">
        <f t="shared" ca="1" si="2005"/>
        <v/>
      </c>
    </row>
    <row r="7483" spans="253:270" x14ac:dyDescent="0.3">
      <c r="IS7483" s="74">
        <v>7481</v>
      </c>
      <c r="IT7483" s="90" t="str">
        <f t="shared" si="1991"/>
        <v/>
      </c>
      <c r="IU7483" s="101" t="str">
        <f t="shared" si="1992"/>
        <v/>
      </c>
      <c r="IV7483" s="102" t="str">
        <f t="shared" si="1993"/>
        <v/>
      </c>
      <c r="IW7483" s="102" t="str">
        <f t="shared" si="1994"/>
        <v/>
      </c>
      <c r="IX7483" s="103" t="str">
        <f t="shared" si="1995"/>
        <v/>
      </c>
      <c r="IY7483" s="112" t="str">
        <f t="shared" si="1996"/>
        <v/>
      </c>
      <c r="IZ7483" s="104" t="str">
        <f t="shared" ca="1" si="1997"/>
        <v/>
      </c>
      <c r="JA7483" s="102" t="str">
        <f t="shared" ca="1" si="1998"/>
        <v/>
      </c>
      <c r="JB7483" s="102" t="str">
        <f t="shared" ca="1" si="1999"/>
        <v/>
      </c>
      <c r="JC7483" s="103" t="str">
        <f t="shared" ca="1" si="2000"/>
        <v/>
      </c>
      <c r="JD7483" s="104" t="str">
        <f t="shared" si="2001"/>
        <v/>
      </c>
      <c r="JE7483" s="102" t="str">
        <f t="shared" si="2002"/>
        <v/>
      </c>
      <c r="JF7483" s="66" t="str">
        <f t="shared" ca="1" si="2007"/>
        <v/>
      </c>
      <c r="JG7483" s="66" t="str">
        <f t="shared" ca="1" si="2006"/>
        <v/>
      </c>
      <c r="JH7483" s="66" t="str">
        <f t="shared" ca="1" si="2003"/>
        <v/>
      </c>
      <c r="JI7483" s="80" t="str">
        <f t="shared" ca="1" si="2004"/>
        <v/>
      </c>
      <c r="JJ7483" s="118" t="str">
        <f t="shared" ca="1" si="2005"/>
        <v/>
      </c>
    </row>
    <row r="7484" spans="253:270" x14ac:dyDescent="0.3">
      <c r="IS7484" s="74">
        <v>7482</v>
      </c>
      <c r="IT7484" s="90" t="str">
        <f t="shared" si="1991"/>
        <v/>
      </c>
      <c r="IU7484" s="101" t="str">
        <f t="shared" si="1992"/>
        <v/>
      </c>
      <c r="IV7484" s="102" t="str">
        <f t="shared" si="1993"/>
        <v/>
      </c>
      <c r="IW7484" s="102" t="str">
        <f t="shared" si="1994"/>
        <v/>
      </c>
      <c r="IX7484" s="103" t="str">
        <f t="shared" si="1995"/>
        <v/>
      </c>
      <c r="IY7484" s="112" t="str">
        <f t="shared" si="1996"/>
        <v/>
      </c>
      <c r="IZ7484" s="104" t="str">
        <f t="shared" ca="1" si="1997"/>
        <v/>
      </c>
      <c r="JA7484" s="102" t="str">
        <f t="shared" ca="1" si="1998"/>
        <v/>
      </c>
      <c r="JB7484" s="102" t="str">
        <f t="shared" ca="1" si="1999"/>
        <v/>
      </c>
      <c r="JC7484" s="103" t="str">
        <f t="shared" ca="1" si="2000"/>
        <v/>
      </c>
      <c r="JD7484" s="104" t="str">
        <f t="shared" si="2001"/>
        <v/>
      </c>
      <c r="JE7484" s="102" t="str">
        <f t="shared" si="2002"/>
        <v/>
      </c>
      <c r="JF7484" s="66" t="str">
        <f t="shared" ca="1" si="2007"/>
        <v/>
      </c>
      <c r="JG7484" s="66" t="str">
        <f t="shared" ca="1" si="2006"/>
        <v/>
      </c>
      <c r="JH7484" s="66" t="str">
        <f t="shared" ca="1" si="2003"/>
        <v/>
      </c>
      <c r="JI7484" s="80" t="str">
        <f t="shared" ca="1" si="2004"/>
        <v/>
      </c>
      <c r="JJ7484" s="118" t="str">
        <f t="shared" ca="1" si="2005"/>
        <v/>
      </c>
    </row>
    <row r="7485" spans="253:270" x14ac:dyDescent="0.3">
      <c r="IS7485" s="74">
        <v>7483</v>
      </c>
      <c r="IT7485" s="90" t="str">
        <f t="shared" si="1991"/>
        <v/>
      </c>
      <c r="IU7485" s="101" t="str">
        <f t="shared" si="1992"/>
        <v/>
      </c>
      <c r="IV7485" s="102" t="str">
        <f t="shared" si="1993"/>
        <v/>
      </c>
      <c r="IW7485" s="102" t="str">
        <f t="shared" si="1994"/>
        <v/>
      </c>
      <c r="IX7485" s="103" t="str">
        <f t="shared" si="1995"/>
        <v/>
      </c>
      <c r="IY7485" s="112" t="str">
        <f t="shared" si="1996"/>
        <v/>
      </c>
      <c r="IZ7485" s="104" t="str">
        <f t="shared" ca="1" si="1997"/>
        <v/>
      </c>
      <c r="JA7485" s="102" t="str">
        <f t="shared" ca="1" si="1998"/>
        <v/>
      </c>
      <c r="JB7485" s="102" t="str">
        <f t="shared" ca="1" si="1999"/>
        <v/>
      </c>
      <c r="JC7485" s="103" t="str">
        <f t="shared" ca="1" si="2000"/>
        <v/>
      </c>
      <c r="JD7485" s="104" t="str">
        <f t="shared" si="2001"/>
        <v/>
      </c>
      <c r="JE7485" s="102" t="str">
        <f t="shared" si="2002"/>
        <v/>
      </c>
      <c r="JF7485" s="66" t="str">
        <f t="shared" ca="1" si="2007"/>
        <v/>
      </c>
      <c r="JG7485" s="66" t="str">
        <f t="shared" ca="1" si="2006"/>
        <v/>
      </c>
      <c r="JH7485" s="66" t="str">
        <f t="shared" ca="1" si="2003"/>
        <v/>
      </c>
      <c r="JI7485" s="80" t="str">
        <f t="shared" ca="1" si="2004"/>
        <v/>
      </c>
      <c r="JJ7485" s="118" t="str">
        <f t="shared" ca="1" si="2005"/>
        <v/>
      </c>
    </row>
    <row r="7486" spans="253:270" x14ac:dyDescent="0.3">
      <c r="IS7486" s="74">
        <v>7484</v>
      </c>
      <c r="IT7486" s="90" t="str">
        <f t="shared" si="1991"/>
        <v/>
      </c>
      <c r="IU7486" s="101" t="str">
        <f t="shared" si="1992"/>
        <v/>
      </c>
      <c r="IV7486" s="102" t="str">
        <f t="shared" si="1993"/>
        <v/>
      </c>
      <c r="IW7486" s="102" t="str">
        <f t="shared" si="1994"/>
        <v/>
      </c>
      <c r="IX7486" s="103" t="str">
        <f t="shared" si="1995"/>
        <v/>
      </c>
      <c r="IY7486" s="112" t="str">
        <f t="shared" si="1996"/>
        <v/>
      </c>
      <c r="IZ7486" s="104" t="str">
        <f t="shared" ca="1" si="1997"/>
        <v/>
      </c>
      <c r="JA7486" s="102" t="str">
        <f t="shared" ca="1" si="1998"/>
        <v/>
      </c>
      <c r="JB7486" s="102" t="str">
        <f t="shared" ca="1" si="1999"/>
        <v/>
      </c>
      <c r="JC7486" s="103" t="str">
        <f t="shared" ca="1" si="2000"/>
        <v/>
      </c>
      <c r="JD7486" s="104" t="str">
        <f t="shared" si="2001"/>
        <v/>
      </c>
      <c r="JE7486" s="102" t="str">
        <f t="shared" si="2002"/>
        <v/>
      </c>
      <c r="JF7486" s="66" t="str">
        <f t="shared" ca="1" si="2007"/>
        <v/>
      </c>
      <c r="JG7486" s="66" t="str">
        <f t="shared" ca="1" si="2006"/>
        <v/>
      </c>
      <c r="JH7486" s="66" t="str">
        <f t="shared" ca="1" si="2003"/>
        <v/>
      </c>
      <c r="JI7486" s="80" t="str">
        <f t="shared" ca="1" si="2004"/>
        <v/>
      </c>
      <c r="JJ7486" s="118" t="str">
        <f t="shared" ca="1" si="2005"/>
        <v/>
      </c>
    </row>
    <row r="7487" spans="253:270" x14ac:dyDescent="0.3">
      <c r="IS7487" s="74">
        <v>7485</v>
      </c>
      <c r="IT7487" s="90" t="str">
        <f t="shared" si="1991"/>
        <v/>
      </c>
      <c r="IU7487" s="101" t="str">
        <f t="shared" si="1992"/>
        <v/>
      </c>
      <c r="IV7487" s="102" t="str">
        <f t="shared" si="1993"/>
        <v/>
      </c>
      <c r="IW7487" s="102" t="str">
        <f t="shared" si="1994"/>
        <v/>
      </c>
      <c r="IX7487" s="103" t="str">
        <f t="shared" si="1995"/>
        <v/>
      </c>
      <c r="IY7487" s="112" t="str">
        <f t="shared" si="1996"/>
        <v/>
      </c>
      <c r="IZ7487" s="104" t="str">
        <f t="shared" ca="1" si="1997"/>
        <v/>
      </c>
      <c r="JA7487" s="102" t="str">
        <f t="shared" ca="1" si="1998"/>
        <v/>
      </c>
      <c r="JB7487" s="102" t="str">
        <f t="shared" ca="1" si="1999"/>
        <v/>
      </c>
      <c r="JC7487" s="103" t="str">
        <f t="shared" ca="1" si="2000"/>
        <v/>
      </c>
      <c r="JD7487" s="104" t="str">
        <f t="shared" si="2001"/>
        <v/>
      </c>
      <c r="JE7487" s="102" t="str">
        <f t="shared" si="2002"/>
        <v/>
      </c>
      <c r="JF7487" s="66" t="str">
        <f t="shared" ca="1" si="2007"/>
        <v/>
      </c>
      <c r="JG7487" s="66" t="str">
        <f t="shared" ca="1" si="2006"/>
        <v/>
      </c>
      <c r="JH7487" s="66" t="str">
        <f t="shared" ca="1" si="2003"/>
        <v/>
      </c>
      <c r="JI7487" s="80" t="str">
        <f t="shared" ca="1" si="2004"/>
        <v/>
      </c>
      <c r="JJ7487" s="118" t="str">
        <f t="shared" ca="1" si="2005"/>
        <v/>
      </c>
    </row>
    <row r="7488" spans="253:270" x14ac:dyDescent="0.3">
      <c r="IS7488" s="74">
        <v>7486</v>
      </c>
      <c r="IT7488" s="90" t="str">
        <f t="shared" si="1991"/>
        <v/>
      </c>
      <c r="IU7488" s="101" t="str">
        <f t="shared" si="1992"/>
        <v/>
      </c>
      <c r="IV7488" s="102" t="str">
        <f t="shared" si="1993"/>
        <v/>
      </c>
      <c r="IW7488" s="102" t="str">
        <f t="shared" si="1994"/>
        <v/>
      </c>
      <c r="IX7488" s="103" t="str">
        <f t="shared" si="1995"/>
        <v/>
      </c>
      <c r="IY7488" s="112" t="str">
        <f t="shared" si="1996"/>
        <v/>
      </c>
      <c r="IZ7488" s="104" t="str">
        <f t="shared" ca="1" si="1997"/>
        <v/>
      </c>
      <c r="JA7488" s="102" t="str">
        <f t="shared" ca="1" si="1998"/>
        <v/>
      </c>
      <c r="JB7488" s="102" t="str">
        <f t="shared" ca="1" si="1999"/>
        <v/>
      </c>
      <c r="JC7488" s="103" t="str">
        <f t="shared" ca="1" si="2000"/>
        <v/>
      </c>
      <c r="JD7488" s="104" t="str">
        <f t="shared" si="2001"/>
        <v/>
      </c>
      <c r="JE7488" s="102" t="str">
        <f t="shared" si="2002"/>
        <v/>
      </c>
      <c r="JF7488" s="66" t="str">
        <f t="shared" ca="1" si="2007"/>
        <v/>
      </c>
      <c r="JG7488" s="66" t="str">
        <f t="shared" ca="1" si="2006"/>
        <v/>
      </c>
      <c r="JH7488" s="66" t="str">
        <f t="shared" ca="1" si="2003"/>
        <v/>
      </c>
      <c r="JI7488" s="80" t="str">
        <f t="shared" ca="1" si="2004"/>
        <v/>
      </c>
      <c r="JJ7488" s="118" t="str">
        <f t="shared" ca="1" si="2005"/>
        <v/>
      </c>
    </row>
    <row r="7489" spans="253:270" x14ac:dyDescent="0.3">
      <c r="IS7489" s="74">
        <v>7487</v>
      </c>
      <c r="IT7489" s="90" t="str">
        <f t="shared" si="1991"/>
        <v/>
      </c>
      <c r="IU7489" s="101" t="str">
        <f t="shared" si="1992"/>
        <v/>
      </c>
      <c r="IV7489" s="102" t="str">
        <f t="shared" si="1993"/>
        <v/>
      </c>
      <c r="IW7489" s="102" t="str">
        <f t="shared" si="1994"/>
        <v/>
      </c>
      <c r="IX7489" s="103" t="str">
        <f t="shared" si="1995"/>
        <v/>
      </c>
      <c r="IY7489" s="112" t="str">
        <f t="shared" si="1996"/>
        <v/>
      </c>
      <c r="IZ7489" s="104" t="str">
        <f t="shared" ca="1" si="1997"/>
        <v/>
      </c>
      <c r="JA7489" s="102" t="str">
        <f t="shared" ca="1" si="1998"/>
        <v/>
      </c>
      <c r="JB7489" s="102" t="str">
        <f t="shared" ca="1" si="1999"/>
        <v/>
      </c>
      <c r="JC7489" s="103" t="str">
        <f t="shared" ca="1" si="2000"/>
        <v/>
      </c>
      <c r="JD7489" s="104" t="str">
        <f t="shared" si="2001"/>
        <v/>
      </c>
      <c r="JE7489" s="102" t="str">
        <f t="shared" si="2002"/>
        <v/>
      </c>
      <c r="JF7489" s="66" t="str">
        <f t="shared" ca="1" si="2007"/>
        <v/>
      </c>
      <c r="JG7489" s="66" t="str">
        <f t="shared" ca="1" si="2006"/>
        <v/>
      </c>
      <c r="JH7489" s="66" t="str">
        <f t="shared" ca="1" si="2003"/>
        <v/>
      </c>
      <c r="JI7489" s="80" t="str">
        <f t="shared" ca="1" si="2004"/>
        <v/>
      </c>
      <c r="JJ7489" s="118" t="str">
        <f t="shared" ca="1" si="2005"/>
        <v/>
      </c>
    </row>
    <row r="7490" spans="253:270" x14ac:dyDescent="0.3">
      <c r="IS7490" s="74">
        <v>7488</v>
      </c>
      <c r="IT7490" s="90" t="str">
        <f t="shared" si="1991"/>
        <v/>
      </c>
      <c r="IU7490" s="101" t="str">
        <f t="shared" si="1992"/>
        <v/>
      </c>
      <c r="IV7490" s="102" t="str">
        <f t="shared" si="1993"/>
        <v/>
      </c>
      <c r="IW7490" s="102" t="str">
        <f t="shared" si="1994"/>
        <v/>
      </c>
      <c r="IX7490" s="103" t="str">
        <f t="shared" si="1995"/>
        <v/>
      </c>
      <c r="IY7490" s="112" t="str">
        <f t="shared" si="1996"/>
        <v/>
      </c>
      <c r="IZ7490" s="104" t="str">
        <f t="shared" ca="1" si="1997"/>
        <v/>
      </c>
      <c r="JA7490" s="102" t="str">
        <f t="shared" ca="1" si="1998"/>
        <v/>
      </c>
      <c r="JB7490" s="102" t="str">
        <f t="shared" ca="1" si="1999"/>
        <v/>
      </c>
      <c r="JC7490" s="103" t="str">
        <f t="shared" ca="1" si="2000"/>
        <v/>
      </c>
      <c r="JD7490" s="104" t="str">
        <f t="shared" si="2001"/>
        <v/>
      </c>
      <c r="JE7490" s="102" t="str">
        <f t="shared" si="2002"/>
        <v/>
      </c>
      <c r="JF7490" s="66" t="str">
        <f t="shared" ca="1" si="2007"/>
        <v/>
      </c>
      <c r="JG7490" s="66" t="str">
        <f t="shared" ca="1" si="2006"/>
        <v/>
      </c>
      <c r="JH7490" s="66" t="str">
        <f t="shared" ca="1" si="2003"/>
        <v/>
      </c>
      <c r="JI7490" s="80" t="str">
        <f t="shared" ca="1" si="2004"/>
        <v/>
      </c>
      <c r="JJ7490" s="118" t="str">
        <f t="shared" ca="1" si="2005"/>
        <v/>
      </c>
    </row>
    <row r="7491" spans="253:270" x14ac:dyDescent="0.3">
      <c r="IS7491" s="74">
        <v>7489</v>
      </c>
      <c r="IT7491" s="90" t="str">
        <f t="shared" ref="IT7491:IT7554" si="2008">IF(INDEX(data_no_header,IS7491,1)="","",INDEX(data_no_header,IS7491,1))</f>
        <v/>
      </c>
      <c r="IU7491" s="101" t="str">
        <f t="shared" ref="IU7491:IU7554" si="2009">IF($IT7491&lt;&gt;"",VLOOKUP($IT7491,data_no_header,CODE(open_col)-64),"")</f>
        <v/>
      </c>
      <c r="IV7491" s="102" t="str">
        <f t="shared" ref="IV7491:IV7554" si="2010">IF($IT7491&lt;&gt;"",VLOOKUP($IT7491,data_no_header,CODE(high_col)-64),"")</f>
        <v/>
      </c>
      <c r="IW7491" s="102" t="str">
        <f t="shared" ref="IW7491:IW7554" si="2011">IF($IT7491&lt;&gt;"",VLOOKUP($IT7491,data_no_header,CODE(low_col)-64),"")</f>
        <v/>
      </c>
      <c r="IX7491" s="103" t="str">
        <f t="shared" ref="IX7491:IX7554" si="2012">IF($IT7491&lt;&gt;"",VLOOKUP($IT7491,data_no_header,CODE(close_col)-64),"")</f>
        <v/>
      </c>
      <c r="IY7491" s="112" t="str">
        <f t="shared" ref="IY7491:IY7554" si="2013">IF($IT7491&lt;&gt;"",VLOOKUP($IT7491,data_no_header,CODE(volume_col)-64),"")</f>
        <v/>
      </c>
      <c r="IZ7491" s="104" t="str">
        <f t="shared" ref="IZ7491:IZ7554" ca="1" si="2014">IF(IT7491&lt;&gt;"",IF($IS7491&gt;=IZ$1,AVERAGE(INDIRECT(CONCATENATE("IX",$IS7491+2,":IX",$IS7491+2-IZ$1))),""),"")</f>
        <v/>
      </c>
      <c r="JA7491" s="102" t="str">
        <f t="shared" ref="JA7491:JA7554" ca="1" si="2015">IF(IU7491&lt;&gt;"",IF($IS7491&gt;=JA$1,AVERAGE(INDIRECT(CONCATENATE("IX",$IS7491+2,":IX",$IS7491+2-JA$1))),""),"")</f>
        <v/>
      </c>
      <c r="JB7491" s="102" t="str">
        <f t="shared" ref="JB7491:JB7554" ca="1" si="2016">IF(IV7491&lt;&gt;"",IF($IS7491&gt;=JB$1,AVERAGE(INDIRECT(CONCATENATE("IX",$IS7491+2,":IX",$IS7491+2-JB$1))),""),"")</f>
        <v/>
      </c>
      <c r="JC7491" s="103" t="str">
        <f t="shared" ref="JC7491:JC7554" ca="1" si="2017">IF(IW7491&lt;&gt;"",IF($IS7491&gt;=JC$1,AVERAGE(INDIRECT(CONCATENATE("IX",$IS7491+2,":IX",$IS7491+2-JC$1))),""),"")</f>
        <v/>
      </c>
      <c r="JD7491" s="104" t="str">
        <f t="shared" si="2001"/>
        <v/>
      </c>
      <c r="JE7491" s="102" t="str">
        <f t="shared" si="2002"/>
        <v/>
      </c>
      <c r="JF7491" s="66" t="str">
        <f t="shared" ca="1" si="2007"/>
        <v/>
      </c>
      <c r="JG7491" s="66" t="str">
        <f t="shared" ca="1" si="2006"/>
        <v/>
      </c>
      <c r="JH7491" s="66" t="str">
        <f t="shared" ca="1" si="2003"/>
        <v/>
      </c>
      <c r="JI7491" s="80" t="str">
        <f t="shared" ca="1" si="2004"/>
        <v/>
      </c>
      <c r="JJ7491" s="118" t="str">
        <f t="shared" ca="1" si="2005"/>
        <v/>
      </c>
    </row>
    <row r="7492" spans="253:270" x14ac:dyDescent="0.3">
      <c r="IS7492" s="74">
        <v>7490</v>
      </c>
      <c r="IT7492" s="90" t="str">
        <f t="shared" si="2008"/>
        <v/>
      </c>
      <c r="IU7492" s="101" t="str">
        <f t="shared" si="2009"/>
        <v/>
      </c>
      <c r="IV7492" s="102" t="str">
        <f t="shared" si="2010"/>
        <v/>
      </c>
      <c r="IW7492" s="102" t="str">
        <f t="shared" si="2011"/>
        <v/>
      </c>
      <c r="IX7492" s="103" t="str">
        <f t="shared" si="2012"/>
        <v/>
      </c>
      <c r="IY7492" s="112" t="str">
        <f t="shared" si="2013"/>
        <v/>
      </c>
      <c r="IZ7492" s="104" t="str">
        <f t="shared" ca="1" si="2014"/>
        <v/>
      </c>
      <c r="JA7492" s="102" t="str">
        <f t="shared" ca="1" si="2015"/>
        <v/>
      </c>
      <c r="JB7492" s="102" t="str">
        <f t="shared" ca="1" si="2016"/>
        <v/>
      </c>
      <c r="JC7492" s="103" t="str">
        <f t="shared" ca="1" si="2017"/>
        <v/>
      </c>
      <c r="JD7492" s="104" t="str">
        <f t="shared" ref="JD7492:JD7555" si="2018">IF(IV7492&lt;&gt;"",IV7492-IW7492,"")</f>
        <v/>
      </c>
      <c r="JE7492" s="102" t="str">
        <f t="shared" ref="JE7492:JE7555" si="2019">IF(IU7492&lt;&gt;"",IU7492-IX7492,"")</f>
        <v/>
      </c>
      <c r="JF7492" s="66" t="str">
        <f t="shared" ca="1" si="2007"/>
        <v/>
      </c>
      <c r="JG7492" s="66" t="str">
        <f t="shared" ca="1" si="2006"/>
        <v/>
      </c>
      <c r="JH7492" s="66" t="str">
        <f t="shared" ref="JH7492:JH7555" ca="1" si="2020">IF(IT7492&lt;&gt;"",IF($IS7492&gt;=JH$1,_xlfn.STDEV.P(INDIRECT(CONCATENATE("JD",$IS7492+2,":JD",$IS7492+2-JH$1))),""),"")</f>
        <v/>
      </c>
      <c r="JI7492" s="80" t="str">
        <f t="shared" ref="JI7492:JI7555" ca="1" si="2021">IF(IU7492&lt;&gt;"",IF($IS7492&gt;=JI$1,_xlfn.STDEV.P(INDIRECT(CONCATENATE("JE",$IS7492+2,":JE",$IS7492+2-JI$1))),""),"")</f>
        <v/>
      </c>
      <c r="JJ7492" s="118" t="str">
        <f t="shared" ref="JJ7492:JJ7555" ca="1" si="2022">IF(IU7492&lt;&gt;"",IF($IS7492&gt;=JJ$1,_xlfn.STDEV.P(INDIRECT(CONCATENATE("IY",$IS7492+2,":IY",$IS7492+2-JJ$1))),""),"")</f>
        <v/>
      </c>
    </row>
    <row r="7493" spans="253:270" x14ac:dyDescent="0.3">
      <c r="IS7493" s="74">
        <v>7491</v>
      </c>
      <c r="IT7493" s="90" t="str">
        <f t="shared" si="2008"/>
        <v/>
      </c>
      <c r="IU7493" s="101" t="str">
        <f t="shared" si="2009"/>
        <v/>
      </c>
      <c r="IV7493" s="102" t="str">
        <f t="shared" si="2010"/>
        <v/>
      </c>
      <c r="IW7493" s="102" t="str">
        <f t="shared" si="2011"/>
        <v/>
      </c>
      <c r="IX7493" s="103" t="str">
        <f t="shared" si="2012"/>
        <v/>
      </c>
      <c r="IY7493" s="112" t="str">
        <f t="shared" si="2013"/>
        <v/>
      </c>
      <c r="IZ7493" s="104" t="str">
        <f t="shared" ca="1" si="2014"/>
        <v/>
      </c>
      <c r="JA7493" s="102" t="str">
        <f t="shared" ca="1" si="2015"/>
        <v/>
      </c>
      <c r="JB7493" s="102" t="str">
        <f t="shared" ca="1" si="2016"/>
        <v/>
      </c>
      <c r="JC7493" s="103" t="str">
        <f t="shared" ca="1" si="2017"/>
        <v/>
      </c>
      <c r="JD7493" s="104" t="str">
        <f t="shared" si="2018"/>
        <v/>
      </c>
      <c r="JE7493" s="102" t="str">
        <f t="shared" si="2019"/>
        <v/>
      </c>
      <c r="JF7493" s="66" t="str">
        <f t="shared" ca="1" si="2007"/>
        <v/>
      </c>
      <c r="JG7493" s="66" t="str">
        <f t="shared" ca="1" si="2006"/>
        <v/>
      </c>
      <c r="JH7493" s="66" t="str">
        <f t="shared" ca="1" si="2020"/>
        <v/>
      </c>
      <c r="JI7493" s="80" t="str">
        <f t="shared" ca="1" si="2021"/>
        <v/>
      </c>
      <c r="JJ7493" s="118" t="str">
        <f t="shared" ca="1" si="2022"/>
        <v/>
      </c>
    </row>
    <row r="7494" spans="253:270" x14ac:dyDescent="0.3">
      <c r="IS7494" s="74">
        <v>7492</v>
      </c>
      <c r="IT7494" s="90" t="str">
        <f t="shared" si="2008"/>
        <v/>
      </c>
      <c r="IU7494" s="101" t="str">
        <f t="shared" si="2009"/>
        <v/>
      </c>
      <c r="IV7494" s="102" t="str">
        <f t="shared" si="2010"/>
        <v/>
      </c>
      <c r="IW7494" s="102" t="str">
        <f t="shared" si="2011"/>
        <v/>
      </c>
      <c r="IX7494" s="103" t="str">
        <f t="shared" si="2012"/>
        <v/>
      </c>
      <c r="IY7494" s="112" t="str">
        <f t="shared" si="2013"/>
        <v/>
      </c>
      <c r="IZ7494" s="104" t="str">
        <f t="shared" ca="1" si="2014"/>
        <v/>
      </c>
      <c r="JA7494" s="102" t="str">
        <f t="shared" ca="1" si="2015"/>
        <v/>
      </c>
      <c r="JB7494" s="102" t="str">
        <f t="shared" ca="1" si="2016"/>
        <v/>
      </c>
      <c r="JC7494" s="103" t="str">
        <f t="shared" ca="1" si="2017"/>
        <v/>
      </c>
      <c r="JD7494" s="104" t="str">
        <f t="shared" si="2018"/>
        <v/>
      </c>
      <c r="JE7494" s="102" t="str">
        <f t="shared" si="2019"/>
        <v/>
      </c>
      <c r="JF7494" s="66" t="str">
        <f t="shared" ca="1" si="2007"/>
        <v/>
      </c>
      <c r="JG7494" s="66" t="str">
        <f t="shared" ca="1" si="2006"/>
        <v/>
      </c>
      <c r="JH7494" s="66" t="str">
        <f t="shared" ca="1" si="2020"/>
        <v/>
      </c>
      <c r="JI7494" s="80" t="str">
        <f t="shared" ca="1" si="2021"/>
        <v/>
      </c>
      <c r="JJ7494" s="118" t="str">
        <f t="shared" ca="1" si="2022"/>
        <v/>
      </c>
    </row>
    <row r="7495" spans="253:270" x14ac:dyDescent="0.3">
      <c r="IS7495" s="74">
        <v>7493</v>
      </c>
      <c r="IT7495" s="90" t="str">
        <f t="shared" si="2008"/>
        <v/>
      </c>
      <c r="IU7495" s="101" t="str">
        <f t="shared" si="2009"/>
        <v/>
      </c>
      <c r="IV7495" s="102" t="str">
        <f t="shared" si="2010"/>
        <v/>
      </c>
      <c r="IW7495" s="102" t="str">
        <f t="shared" si="2011"/>
        <v/>
      </c>
      <c r="IX7495" s="103" t="str">
        <f t="shared" si="2012"/>
        <v/>
      </c>
      <c r="IY7495" s="112" t="str">
        <f t="shared" si="2013"/>
        <v/>
      </c>
      <c r="IZ7495" s="104" t="str">
        <f t="shared" ca="1" si="2014"/>
        <v/>
      </c>
      <c r="JA7495" s="102" t="str">
        <f t="shared" ca="1" si="2015"/>
        <v/>
      </c>
      <c r="JB7495" s="102" t="str">
        <f t="shared" ca="1" si="2016"/>
        <v/>
      </c>
      <c r="JC7495" s="103" t="str">
        <f t="shared" ca="1" si="2017"/>
        <v/>
      </c>
      <c r="JD7495" s="104" t="str">
        <f t="shared" si="2018"/>
        <v/>
      </c>
      <c r="JE7495" s="102" t="str">
        <f t="shared" si="2019"/>
        <v/>
      </c>
      <c r="JF7495" s="66" t="str">
        <f t="shared" ca="1" si="2007"/>
        <v/>
      </c>
      <c r="JG7495" s="66" t="str">
        <f t="shared" ca="1" si="2006"/>
        <v/>
      </c>
      <c r="JH7495" s="66" t="str">
        <f t="shared" ca="1" si="2020"/>
        <v/>
      </c>
      <c r="JI7495" s="80" t="str">
        <f t="shared" ca="1" si="2021"/>
        <v/>
      </c>
      <c r="JJ7495" s="118" t="str">
        <f t="shared" ca="1" si="2022"/>
        <v/>
      </c>
    </row>
    <row r="7496" spans="253:270" x14ac:dyDescent="0.3">
      <c r="IS7496" s="74">
        <v>7494</v>
      </c>
      <c r="IT7496" s="90" t="str">
        <f t="shared" si="2008"/>
        <v/>
      </c>
      <c r="IU7496" s="101" t="str">
        <f t="shared" si="2009"/>
        <v/>
      </c>
      <c r="IV7496" s="102" t="str">
        <f t="shared" si="2010"/>
        <v/>
      </c>
      <c r="IW7496" s="102" t="str">
        <f t="shared" si="2011"/>
        <v/>
      </c>
      <c r="IX7496" s="103" t="str">
        <f t="shared" si="2012"/>
        <v/>
      </c>
      <c r="IY7496" s="112" t="str">
        <f t="shared" si="2013"/>
        <v/>
      </c>
      <c r="IZ7496" s="104" t="str">
        <f t="shared" ca="1" si="2014"/>
        <v/>
      </c>
      <c r="JA7496" s="102" t="str">
        <f t="shared" ca="1" si="2015"/>
        <v/>
      </c>
      <c r="JB7496" s="102" t="str">
        <f t="shared" ca="1" si="2016"/>
        <v/>
      </c>
      <c r="JC7496" s="103" t="str">
        <f t="shared" ca="1" si="2017"/>
        <v/>
      </c>
      <c r="JD7496" s="104" t="str">
        <f t="shared" si="2018"/>
        <v/>
      </c>
      <c r="JE7496" s="102" t="str">
        <f t="shared" si="2019"/>
        <v/>
      </c>
      <c r="JF7496" s="66" t="str">
        <f t="shared" ca="1" si="2007"/>
        <v/>
      </c>
      <c r="JG7496" s="66" t="str">
        <f t="shared" ca="1" si="2006"/>
        <v/>
      </c>
      <c r="JH7496" s="66" t="str">
        <f t="shared" ca="1" si="2020"/>
        <v/>
      </c>
      <c r="JI7496" s="80" t="str">
        <f t="shared" ca="1" si="2021"/>
        <v/>
      </c>
      <c r="JJ7496" s="118" t="str">
        <f t="shared" ca="1" si="2022"/>
        <v/>
      </c>
    </row>
    <row r="7497" spans="253:270" x14ac:dyDescent="0.3">
      <c r="IS7497" s="74">
        <v>7495</v>
      </c>
      <c r="IT7497" s="90" t="str">
        <f t="shared" si="2008"/>
        <v/>
      </c>
      <c r="IU7497" s="101" t="str">
        <f t="shared" si="2009"/>
        <v/>
      </c>
      <c r="IV7497" s="102" t="str">
        <f t="shared" si="2010"/>
        <v/>
      </c>
      <c r="IW7497" s="102" t="str">
        <f t="shared" si="2011"/>
        <v/>
      </c>
      <c r="IX7497" s="103" t="str">
        <f t="shared" si="2012"/>
        <v/>
      </c>
      <c r="IY7497" s="112" t="str">
        <f t="shared" si="2013"/>
        <v/>
      </c>
      <c r="IZ7497" s="104" t="str">
        <f t="shared" ca="1" si="2014"/>
        <v/>
      </c>
      <c r="JA7497" s="102" t="str">
        <f t="shared" ca="1" si="2015"/>
        <v/>
      </c>
      <c r="JB7497" s="102" t="str">
        <f t="shared" ca="1" si="2016"/>
        <v/>
      </c>
      <c r="JC7497" s="103" t="str">
        <f t="shared" ca="1" si="2017"/>
        <v/>
      </c>
      <c r="JD7497" s="104" t="str">
        <f t="shared" si="2018"/>
        <v/>
      </c>
      <c r="JE7497" s="102" t="str">
        <f t="shared" si="2019"/>
        <v/>
      </c>
      <c r="JF7497" s="66" t="str">
        <f t="shared" ca="1" si="2007"/>
        <v/>
      </c>
      <c r="JG7497" s="66" t="str">
        <f t="shared" ca="1" si="2006"/>
        <v/>
      </c>
      <c r="JH7497" s="66" t="str">
        <f t="shared" ca="1" si="2020"/>
        <v/>
      </c>
      <c r="JI7497" s="80" t="str">
        <f t="shared" ca="1" si="2021"/>
        <v/>
      </c>
      <c r="JJ7497" s="118" t="str">
        <f t="shared" ca="1" si="2022"/>
        <v/>
      </c>
    </row>
    <row r="7498" spans="253:270" x14ac:dyDescent="0.3">
      <c r="IS7498" s="74">
        <v>7496</v>
      </c>
      <c r="IT7498" s="90" t="str">
        <f t="shared" si="2008"/>
        <v/>
      </c>
      <c r="IU7498" s="101" t="str">
        <f t="shared" si="2009"/>
        <v/>
      </c>
      <c r="IV7498" s="102" t="str">
        <f t="shared" si="2010"/>
        <v/>
      </c>
      <c r="IW7498" s="102" t="str">
        <f t="shared" si="2011"/>
        <v/>
      </c>
      <c r="IX7498" s="103" t="str">
        <f t="shared" si="2012"/>
        <v/>
      </c>
      <c r="IY7498" s="112" t="str">
        <f t="shared" si="2013"/>
        <v/>
      </c>
      <c r="IZ7498" s="104" t="str">
        <f t="shared" ca="1" si="2014"/>
        <v/>
      </c>
      <c r="JA7498" s="102" t="str">
        <f t="shared" ca="1" si="2015"/>
        <v/>
      </c>
      <c r="JB7498" s="102" t="str">
        <f t="shared" ca="1" si="2016"/>
        <v/>
      </c>
      <c r="JC7498" s="103" t="str">
        <f t="shared" ca="1" si="2017"/>
        <v/>
      </c>
      <c r="JD7498" s="104" t="str">
        <f t="shared" si="2018"/>
        <v/>
      </c>
      <c r="JE7498" s="102" t="str">
        <f t="shared" si="2019"/>
        <v/>
      </c>
      <c r="JF7498" s="66" t="str">
        <f t="shared" ca="1" si="2007"/>
        <v/>
      </c>
      <c r="JG7498" s="66" t="str">
        <f t="shared" ca="1" si="2006"/>
        <v/>
      </c>
      <c r="JH7498" s="66" t="str">
        <f t="shared" ca="1" si="2020"/>
        <v/>
      </c>
      <c r="JI7498" s="80" t="str">
        <f t="shared" ca="1" si="2021"/>
        <v/>
      </c>
      <c r="JJ7498" s="118" t="str">
        <f t="shared" ca="1" si="2022"/>
        <v/>
      </c>
    </row>
    <row r="7499" spans="253:270" x14ac:dyDescent="0.3">
      <c r="IS7499" s="74">
        <v>7497</v>
      </c>
      <c r="IT7499" s="90" t="str">
        <f t="shared" si="2008"/>
        <v/>
      </c>
      <c r="IU7499" s="101" t="str">
        <f t="shared" si="2009"/>
        <v/>
      </c>
      <c r="IV7499" s="102" t="str">
        <f t="shared" si="2010"/>
        <v/>
      </c>
      <c r="IW7499" s="102" t="str">
        <f t="shared" si="2011"/>
        <v/>
      </c>
      <c r="IX7499" s="103" t="str">
        <f t="shared" si="2012"/>
        <v/>
      </c>
      <c r="IY7499" s="112" t="str">
        <f t="shared" si="2013"/>
        <v/>
      </c>
      <c r="IZ7499" s="104" t="str">
        <f t="shared" ca="1" si="2014"/>
        <v/>
      </c>
      <c r="JA7499" s="102" t="str">
        <f t="shared" ca="1" si="2015"/>
        <v/>
      </c>
      <c r="JB7499" s="102" t="str">
        <f t="shared" ca="1" si="2016"/>
        <v/>
      </c>
      <c r="JC7499" s="103" t="str">
        <f t="shared" ca="1" si="2017"/>
        <v/>
      </c>
      <c r="JD7499" s="104" t="str">
        <f t="shared" si="2018"/>
        <v/>
      </c>
      <c r="JE7499" s="102" t="str">
        <f t="shared" si="2019"/>
        <v/>
      </c>
      <c r="JF7499" s="66" t="str">
        <f t="shared" ca="1" si="2007"/>
        <v/>
      </c>
      <c r="JG7499" s="66" t="str">
        <f t="shared" ca="1" si="2006"/>
        <v/>
      </c>
      <c r="JH7499" s="66" t="str">
        <f t="shared" ca="1" si="2020"/>
        <v/>
      </c>
      <c r="JI7499" s="80" t="str">
        <f t="shared" ca="1" si="2021"/>
        <v/>
      </c>
      <c r="JJ7499" s="118" t="str">
        <f t="shared" ca="1" si="2022"/>
        <v/>
      </c>
    </row>
    <row r="7500" spans="253:270" x14ac:dyDescent="0.3">
      <c r="IS7500" s="74">
        <v>7498</v>
      </c>
      <c r="IT7500" s="90" t="str">
        <f t="shared" si="2008"/>
        <v/>
      </c>
      <c r="IU7500" s="101" t="str">
        <f t="shared" si="2009"/>
        <v/>
      </c>
      <c r="IV7500" s="102" t="str">
        <f t="shared" si="2010"/>
        <v/>
      </c>
      <c r="IW7500" s="102" t="str">
        <f t="shared" si="2011"/>
        <v/>
      </c>
      <c r="IX7500" s="103" t="str">
        <f t="shared" si="2012"/>
        <v/>
      </c>
      <c r="IY7500" s="112" t="str">
        <f t="shared" si="2013"/>
        <v/>
      </c>
      <c r="IZ7500" s="104" t="str">
        <f t="shared" ca="1" si="2014"/>
        <v/>
      </c>
      <c r="JA7500" s="102" t="str">
        <f t="shared" ca="1" si="2015"/>
        <v/>
      </c>
      <c r="JB7500" s="102" t="str">
        <f t="shared" ca="1" si="2016"/>
        <v/>
      </c>
      <c r="JC7500" s="103" t="str">
        <f t="shared" ca="1" si="2017"/>
        <v/>
      </c>
      <c r="JD7500" s="104" t="str">
        <f t="shared" si="2018"/>
        <v/>
      </c>
      <c r="JE7500" s="102" t="str">
        <f t="shared" si="2019"/>
        <v/>
      </c>
      <c r="JF7500" s="66" t="str">
        <f t="shared" ca="1" si="2007"/>
        <v/>
      </c>
      <c r="JG7500" s="66" t="str">
        <f t="shared" ca="1" si="2006"/>
        <v/>
      </c>
      <c r="JH7500" s="66" t="str">
        <f t="shared" ca="1" si="2020"/>
        <v/>
      </c>
      <c r="JI7500" s="80" t="str">
        <f t="shared" ca="1" si="2021"/>
        <v/>
      </c>
      <c r="JJ7500" s="118" t="str">
        <f t="shared" ca="1" si="2022"/>
        <v/>
      </c>
    </row>
    <row r="7501" spans="253:270" x14ac:dyDescent="0.3">
      <c r="IS7501" s="74">
        <v>7499</v>
      </c>
      <c r="IT7501" s="90" t="str">
        <f t="shared" si="2008"/>
        <v/>
      </c>
      <c r="IU7501" s="101" t="str">
        <f t="shared" si="2009"/>
        <v/>
      </c>
      <c r="IV7501" s="102" t="str">
        <f t="shared" si="2010"/>
        <v/>
      </c>
      <c r="IW7501" s="102" t="str">
        <f t="shared" si="2011"/>
        <v/>
      </c>
      <c r="IX7501" s="103" t="str">
        <f t="shared" si="2012"/>
        <v/>
      </c>
      <c r="IY7501" s="112" t="str">
        <f t="shared" si="2013"/>
        <v/>
      </c>
      <c r="IZ7501" s="104" t="str">
        <f t="shared" ca="1" si="2014"/>
        <v/>
      </c>
      <c r="JA7501" s="102" t="str">
        <f t="shared" ca="1" si="2015"/>
        <v/>
      </c>
      <c r="JB7501" s="102" t="str">
        <f t="shared" ca="1" si="2016"/>
        <v/>
      </c>
      <c r="JC7501" s="103" t="str">
        <f t="shared" ca="1" si="2017"/>
        <v/>
      </c>
      <c r="JD7501" s="104" t="str">
        <f t="shared" si="2018"/>
        <v/>
      </c>
      <c r="JE7501" s="102" t="str">
        <f t="shared" si="2019"/>
        <v/>
      </c>
      <c r="JF7501" s="66" t="str">
        <f t="shared" ca="1" si="2007"/>
        <v/>
      </c>
      <c r="JG7501" s="66" t="str">
        <f t="shared" ca="1" si="2006"/>
        <v/>
      </c>
      <c r="JH7501" s="66" t="str">
        <f t="shared" ca="1" si="2020"/>
        <v/>
      </c>
      <c r="JI7501" s="80" t="str">
        <f t="shared" ca="1" si="2021"/>
        <v/>
      </c>
      <c r="JJ7501" s="118" t="str">
        <f t="shared" ca="1" si="2022"/>
        <v/>
      </c>
    </row>
    <row r="7502" spans="253:270" x14ac:dyDescent="0.3">
      <c r="IS7502" s="74">
        <v>7500</v>
      </c>
      <c r="IT7502" s="90" t="str">
        <f t="shared" si="2008"/>
        <v/>
      </c>
      <c r="IU7502" s="101" t="str">
        <f t="shared" si="2009"/>
        <v/>
      </c>
      <c r="IV7502" s="102" t="str">
        <f t="shared" si="2010"/>
        <v/>
      </c>
      <c r="IW7502" s="102" t="str">
        <f t="shared" si="2011"/>
        <v/>
      </c>
      <c r="IX7502" s="103" t="str">
        <f t="shared" si="2012"/>
        <v/>
      </c>
      <c r="IY7502" s="112" t="str">
        <f t="shared" si="2013"/>
        <v/>
      </c>
      <c r="IZ7502" s="104" t="str">
        <f t="shared" ca="1" si="2014"/>
        <v/>
      </c>
      <c r="JA7502" s="102" t="str">
        <f t="shared" ca="1" si="2015"/>
        <v/>
      </c>
      <c r="JB7502" s="102" t="str">
        <f t="shared" ca="1" si="2016"/>
        <v/>
      </c>
      <c r="JC7502" s="103" t="str">
        <f t="shared" ca="1" si="2017"/>
        <v/>
      </c>
      <c r="JD7502" s="104" t="str">
        <f t="shared" si="2018"/>
        <v/>
      </c>
      <c r="JE7502" s="102" t="str">
        <f t="shared" si="2019"/>
        <v/>
      </c>
      <c r="JF7502" s="66" t="str">
        <f t="shared" ca="1" si="2007"/>
        <v/>
      </c>
      <c r="JG7502" s="66" t="str">
        <f t="shared" ca="1" si="2006"/>
        <v/>
      </c>
      <c r="JH7502" s="66" t="str">
        <f t="shared" ca="1" si="2020"/>
        <v/>
      </c>
      <c r="JI7502" s="80" t="str">
        <f t="shared" ca="1" si="2021"/>
        <v/>
      </c>
      <c r="JJ7502" s="118" t="str">
        <f t="shared" ca="1" si="2022"/>
        <v/>
      </c>
    </row>
    <row r="7503" spans="253:270" x14ac:dyDescent="0.3">
      <c r="IS7503" s="74">
        <v>7501</v>
      </c>
      <c r="IT7503" s="90" t="str">
        <f t="shared" si="2008"/>
        <v/>
      </c>
      <c r="IU7503" s="101" t="str">
        <f t="shared" si="2009"/>
        <v/>
      </c>
      <c r="IV7503" s="102" t="str">
        <f t="shared" si="2010"/>
        <v/>
      </c>
      <c r="IW7503" s="102" t="str">
        <f t="shared" si="2011"/>
        <v/>
      </c>
      <c r="IX7503" s="103" t="str">
        <f t="shared" si="2012"/>
        <v/>
      </c>
      <c r="IY7503" s="112" t="str">
        <f t="shared" si="2013"/>
        <v/>
      </c>
      <c r="IZ7503" s="104" t="str">
        <f t="shared" ca="1" si="2014"/>
        <v/>
      </c>
      <c r="JA7503" s="102" t="str">
        <f t="shared" ca="1" si="2015"/>
        <v/>
      </c>
      <c r="JB7503" s="102" t="str">
        <f t="shared" ca="1" si="2016"/>
        <v/>
      </c>
      <c r="JC7503" s="103" t="str">
        <f t="shared" ca="1" si="2017"/>
        <v/>
      </c>
      <c r="JD7503" s="104" t="str">
        <f t="shared" si="2018"/>
        <v/>
      </c>
      <c r="JE7503" s="102" t="str">
        <f t="shared" si="2019"/>
        <v/>
      </c>
      <c r="JF7503" s="66" t="str">
        <f t="shared" ca="1" si="2007"/>
        <v/>
      </c>
      <c r="JG7503" s="66" t="str">
        <f t="shared" ca="1" si="2006"/>
        <v/>
      </c>
      <c r="JH7503" s="66" t="str">
        <f t="shared" ca="1" si="2020"/>
        <v/>
      </c>
      <c r="JI7503" s="80" t="str">
        <f t="shared" ca="1" si="2021"/>
        <v/>
      </c>
      <c r="JJ7503" s="118" t="str">
        <f t="shared" ca="1" si="2022"/>
        <v/>
      </c>
    </row>
    <row r="7504" spans="253:270" x14ac:dyDescent="0.3">
      <c r="IS7504" s="74">
        <v>7502</v>
      </c>
      <c r="IT7504" s="90" t="str">
        <f t="shared" si="2008"/>
        <v/>
      </c>
      <c r="IU7504" s="101" t="str">
        <f t="shared" si="2009"/>
        <v/>
      </c>
      <c r="IV7504" s="102" t="str">
        <f t="shared" si="2010"/>
        <v/>
      </c>
      <c r="IW7504" s="102" t="str">
        <f t="shared" si="2011"/>
        <v/>
      </c>
      <c r="IX7504" s="103" t="str">
        <f t="shared" si="2012"/>
        <v/>
      </c>
      <c r="IY7504" s="112" t="str">
        <f t="shared" si="2013"/>
        <v/>
      </c>
      <c r="IZ7504" s="104" t="str">
        <f t="shared" ca="1" si="2014"/>
        <v/>
      </c>
      <c r="JA7504" s="102" t="str">
        <f t="shared" ca="1" si="2015"/>
        <v/>
      </c>
      <c r="JB7504" s="102" t="str">
        <f t="shared" ca="1" si="2016"/>
        <v/>
      </c>
      <c r="JC7504" s="103" t="str">
        <f t="shared" ca="1" si="2017"/>
        <v/>
      </c>
      <c r="JD7504" s="104" t="str">
        <f t="shared" si="2018"/>
        <v/>
      </c>
      <c r="JE7504" s="102" t="str">
        <f t="shared" si="2019"/>
        <v/>
      </c>
      <c r="JF7504" s="66" t="str">
        <f t="shared" ca="1" si="2007"/>
        <v/>
      </c>
      <c r="JG7504" s="66" t="str">
        <f t="shared" ca="1" si="2006"/>
        <v/>
      </c>
      <c r="JH7504" s="66" t="str">
        <f t="shared" ca="1" si="2020"/>
        <v/>
      </c>
      <c r="JI7504" s="80" t="str">
        <f t="shared" ca="1" si="2021"/>
        <v/>
      </c>
      <c r="JJ7504" s="118" t="str">
        <f t="shared" ca="1" si="2022"/>
        <v/>
      </c>
    </row>
    <row r="7505" spans="253:270" x14ac:dyDescent="0.3">
      <c r="IS7505" s="74">
        <v>7503</v>
      </c>
      <c r="IT7505" s="90" t="str">
        <f t="shared" si="2008"/>
        <v/>
      </c>
      <c r="IU7505" s="101" t="str">
        <f t="shared" si="2009"/>
        <v/>
      </c>
      <c r="IV7505" s="102" t="str">
        <f t="shared" si="2010"/>
        <v/>
      </c>
      <c r="IW7505" s="102" t="str">
        <f t="shared" si="2011"/>
        <v/>
      </c>
      <c r="IX7505" s="103" t="str">
        <f t="shared" si="2012"/>
        <v/>
      </c>
      <c r="IY7505" s="112" t="str">
        <f t="shared" si="2013"/>
        <v/>
      </c>
      <c r="IZ7505" s="104" t="str">
        <f t="shared" ca="1" si="2014"/>
        <v/>
      </c>
      <c r="JA7505" s="102" t="str">
        <f t="shared" ca="1" si="2015"/>
        <v/>
      </c>
      <c r="JB7505" s="102" t="str">
        <f t="shared" ca="1" si="2016"/>
        <v/>
      </c>
      <c r="JC7505" s="103" t="str">
        <f t="shared" ca="1" si="2017"/>
        <v/>
      </c>
      <c r="JD7505" s="104" t="str">
        <f t="shared" si="2018"/>
        <v/>
      </c>
      <c r="JE7505" s="102" t="str">
        <f t="shared" si="2019"/>
        <v/>
      </c>
      <c r="JF7505" s="66" t="str">
        <f t="shared" ca="1" si="2007"/>
        <v/>
      </c>
      <c r="JG7505" s="66" t="str">
        <f t="shared" ca="1" si="2006"/>
        <v/>
      </c>
      <c r="JH7505" s="66" t="str">
        <f t="shared" ca="1" si="2020"/>
        <v/>
      </c>
      <c r="JI7505" s="80" t="str">
        <f t="shared" ca="1" si="2021"/>
        <v/>
      </c>
      <c r="JJ7505" s="118" t="str">
        <f t="shared" ca="1" si="2022"/>
        <v/>
      </c>
    </row>
    <row r="7506" spans="253:270" x14ac:dyDescent="0.3">
      <c r="IS7506" s="74">
        <v>7504</v>
      </c>
      <c r="IT7506" s="90" t="str">
        <f t="shared" si="2008"/>
        <v/>
      </c>
      <c r="IU7506" s="101" t="str">
        <f t="shared" si="2009"/>
        <v/>
      </c>
      <c r="IV7506" s="102" t="str">
        <f t="shared" si="2010"/>
        <v/>
      </c>
      <c r="IW7506" s="102" t="str">
        <f t="shared" si="2011"/>
        <v/>
      </c>
      <c r="IX7506" s="103" t="str">
        <f t="shared" si="2012"/>
        <v/>
      </c>
      <c r="IY7506" s="112" t="str">
        <f t="shared" si="2013"/>
        <v/>
      </c>
      <c r="IZ7506" s="104" t="str">
        <f t="shared" ca="1" si="2014"/>
        <v/>
      </c>
      <c r="JA7506" s="102" t="str">
        <f t="shared" ca="1" si="2015"/>
        <v/>
      </c>
      <c r="JB7506" s="102" t="str">
        <f t="shared" ca="1" si="2016"/>
        <v/>
      </c>
      <c r="JC7506" s="103" t="str">
        <f t="shared" ca="1" si="2017"/>
        <v/>
      </c>
      <c r="JD7506" s="104" t="str">
        <f t="shared" si="2018"/>
        <v/>
      </c>
      <c r="JE7506" s="102" t="str">
        <f t="shared" si="2019"/>
        <v/>
      </c>
      <c r="JF7506" s="66" t="str">
        <f t="shared" ca="1" si="2007"/>
        <v/>
      </c>
      <c r="JG7506" s="66" t="str">
        <f t="shared" ca="1" si="2006"/>
        <v/>
      </c>
      <c r="JH7506" s="66" t="str">
        <f t="shared" ca="1" si="2020"/>
        <v/>
      </c>
      <c r="JI7506" s="80" t="str">
        <f t="shared" ca="1" si="2021"/>
        <v/>
      </c>
      <c r="JJ7506" s="118" t="str">
        <f t="shared" ca="1" si="2022"/>
        <v/>
      </c>
    </row>
    <row r="7507" spans="253:270" x14ac:dyDescent="0.3">
      <c r="IS7507" s="74">
        <v>7505</v>
      </c>
      <c r="IT7507" s="90" t="str">
        <f t="shared" si="2008"/>
        <v/>
      </c>
      <c r="IU7507" s="101" t="str">
        <f t="shared" si="2009"/>
        <v/>
      </c>
      <c r="IV7507" s="102" t="str">
        <f t="shared" si="2010"/>
        <v/>
      </c>
      <c r="IW7507" s="102" t="str">
        <f t="shared" si="2011"/>
        <v/>
      </c>
      <c r="IX7507" s="103" t="str">
        <f t="shared" si="2012"/>
        <v/>
      </c>
      <c r="IY7507" s="112" t="str">
        <f t="shared" si="2013"/>
        <v/>
      </c>
      <c r="IZ7507" s="104" t="str">
        <f t="shared" ca="1" si="2014"/>
        <v/>
      </c>
      <c r="JA7507" s="102" t="str">
        <f t="shared" ca="1" si="2015"/>
        <v/>
      </c>
      <c r="JB7507" s="102" t="str">
        <f t="shared" ca="1" si="2016"/>
        <v/>
      </c>
      <c r="JC7507" s="103" t="str">
        <f t="shared" ca="1" si="2017"/>
        <v/>
      </c>
      <c r="JD7507" s="104" t="str">
        <f t="shared" si="2018"/>
        <v/>
      </c>
      <c r="JE7507" s="102" t="str">
        <f t="shared" si="2019"/>
        <v/>
      </c>
      <c r="JF7507" s="66" t="str">
        <f t="shared" ca="1" si="2007"/>
        <v/>
      </c>
      <c r="JG7507" s="66" t="str">
        <f t="shared" ca="1" si="2006"/>
        <v/>
      </c>
      <c r="JH7507" s="66" t="str">
        <f t="shared" ca="1" si="2020"/>
        <v/>
      </c>
      <c r="JI7507" s="80" t="str">
        <f t="shared" ca="1" si="2021"/>
        <v/>
      </c>
      <c r="JJ7507" s="118" t="str">
        <f t="shared" ca="1" si="2022"/>
        <v/>
      </c>
    </row>
    <row r="7508" spans="253:270" x14ac:dyDescent="0.3">
      <c r="IS7508" s="74">
        <v>7506</v>
      </c>
      <c r="IT7508" s="90" t="str">
        <f t="shared" si="2008"/>
        <v/>
      </c>
      <c r="IU7508" s="101" t="str">
        <f t="shared" si="2009"/>
        <v/>
      </c>
      <c r="IV7508" s="102" t="str">
        <f t="shared" si="2010"/>
        <v/>
      </c>
      <c r="IW7508" s="102" t="str">
        <f t="shared" si="2011"/>
        <v/>
      </c>
      <c r="IX7508" s="103" t="str">
        <f t="shared" si="2012"/>
        <v/>
      </c>
      <c r="IY7508" s="112" t="str">
        <f t="shared" si="2013"/>
        <v/>
      </c>
      <c r="IZ7508" s="104" t="str">
        <f t="shared" ca="1" si="2014"/>
        <v/>
      </c>
      <c r="JA7508" s="102" t="str">
        <f t="shared" ca="1" si="2015"/>
        <v/>
      </c>
      <c r="JB7508" s="102" t="str">
        <f t="shared" ca="1" si="2016"/>
        <v/>
      </c>
      <c r="JC7508" s="103" t="str">
        <f t="shared" ca="1" si="2017"/>
        <v/>
      </c>
      <c r="JD7508" s="104" t="str">
        <f t="shared" si="2018"/>
        <v/>
      </c>
      <c r="JE7508" s="102" t="str">
        <f t="shared" si="2019"/>
        <v/>
      </c>
      <c r="JF7508" s="66" t="str">
        <f t="shared" ca="1" si="2007"/>
        <v/>
      </c>
      <c r="JG7508" s="66" t="str">
        <f t="shared" ca="1" si="2006"/>
        <v/>
      </c>
      <c r="JH7508" s="66" t="str">
        <f t="shared" ca="1" si="2020"/>
        <v/>
      </c>
      <c r="JI7508" s="80" t="str">
        <f t="shared" ca="1" si="2021"/>
        <v/>
      </c>
      <c r="JJ7508" s="118" t="str">
        <f t="shared" ca="1" si="2022"/>
        <v/>
      </c>
    </row>
    <row r="7509" spans="253:270" x14ac:dyDescent="0.3">
      <c r="IS7509" s="74">
        <v>7507</v>
      </c>
      <c r="IT7509" s="90" t="str">
        <f t="shared" si="2008"/>
        <v/>
      </c>
      <c r="IU7509" s="101" t="str">
        <f t="shared" si="2009"/>
        <v/>
      </c>
      <c r="IV7509" s="102" t="str">
        <f t="shared" si="2010"/>
        <v/>
      </c>
      <c r="IW7509" s="102" t="str">
        <f t="shared" si="2011"/>
        <v/>
      </c>
      <c r="IX7509" s="103" t="str">
        <f t="shared" si="2012"/>
        <v/>
      </c>
      <c r="IY7509" s="112" t="str">
        <f t="shared" si="2013"/>
        <v/>
      </c>
      <c r="IZ7509" s="104" t="str">
        <f t="shared" ca="1" si="2014"/>
        <v/>
      </c>
      <c r="JA7509" s="102" t="str">
        <f t="shared" ca="1" si="2015"/>
        <v/>
      </c>
      <c r="JB7509" s="102" t="str">
        <f t="shared" ca="1" si="2016"/>
        <v/>
      </c>
      <c r="JC7509" s="103" t="str">
        <f t="shared" ca="1" si="2017"/>
        <v/>
      </c>
      <c r="JD7509" s="104" t="str">
        <f t="shared" si="2018"/>
        <v/>
      </c>
      <c r="JE7509" s="102" t="str">
        <f t="shared" si="2019"/>
        <v/>
      </c>
      <c r="JF7509" s="66" t="str">
        <f t="shared" ca="1" si="2007"/>
        <v/>
      </c>
      <c r="JG7509" s="66" t="str">
        <f t="shared" ca="1" si="2006"/>
        <v/>
      </c>
      <c r="JH7509" s="66" t="str">
        <f t="shared" ca="1" si="2020"/>
        <v/>
      </c>
      <c r="JI7509" s="80" t="str">
        <f t="shared" ca="1" si="2021"/>
        <v/>
      </c>
      <c r="JJ7509" s="118" t="str">
        <f t="shared" ca="1" si="2022"/>
        <v/>
      </c>
    </row>
    <row r="7510" spans="253:270" x14ac:dyDescent="0.3">
      <c r="IS7510" s="74">
        <v>7508</v>
      </c>
      <c r="IT7510" s="90" t="str">
        <f t="shared" si="2008"/>
        <v/>
      </c>
      <c r="IU7510" s="101" t="str">
        <f t="shared" si="2009"/>
        <v/>
      </c>
      <c r="IV7510" s="102" t="str">
        <f t="shared" si="2010"/>
        <v/>
      </c>
      <c r="IW7510" s="102" t="str">
        <f t="shared" si="2011"/>
        <v/>
      </c>
      <c r="IX7510" s="103" t="str">
        <f t="shared" si="2012"/>
        <v/>
      </c>
      <c r="IY7510" s="112" t="str">
        <f t="shared" si="2013"/>
        <v/>
      </c>
      <c r="IZ7510" s="104" t="str">
        <f t="shared" ca="1" si="2014"/>
        <v/>
      </c>
      <c r="JA7510" s="102" t="str">
        <f t="shared" ca="1" si="2015"/>
        <v/>
      </c>
      <c r="JB7510" s="102" t="str">
        <f t="shared" ca="1" si="2016"/>
        <v/>
      </c>
      <c r="JC7510" s="103" t="str">
        <f t="shared" ca="1" si="2017"/>
        <v/>
      </c>
      <c r="JD7510" s="104" t="str">
        <f t="shared" si="2018"/>
        <v/>
      </c>
      <c r="JE7510" s="102" t="str">
        <f t="shared" si="2019"/>
        <v/>
      </c>
      <c r="JF7510" s="66" t="str">
        <f t="shared" ca="1" si="2007"/>
        <v/>
      </c>
      <c r="JG7510" s="66" t="str">
        <f t="shared" ca="1" si="2006"/>
        <v/>
      </c>
      <c r="JH7510" s="66" t="str">
        <f t="shared" ca="1" si="2020"/>
        <v/>
      </c>
      <c r="JI7510" s="80" t="str">
        <f t="shared" ca="1" si="2021"/>
        <v/>
      </c>
      <c r="JJ7510" s="118" t="str">
        <f t="shared" ca="1" si="2022"/>
        <v/>
      </c>
    </row>
    <row r="7511" spans="253:270" x14ac:dyDescent="0.3">
      <c r="IS7511" s="74">
        <v>7509</v>
      </c>
      <c r="IT7511" s="90" t="str">
        <f t="shared" si="2008"/>
        <v/>
      </c>
      <c r="IU7511" s="101" t="str">
        <f t="shared" si="2009"/>
        <v/>
      </c>
      <c r="IV7511" s="102" t="str">
        <f t="shared" si="2010"/>
        <v/>
      </c>
      <c r="IW7511" s="102" t="str">
        <f t="shared" si="2011"/>
        <v/>
      </c>
      <c r="IX7511" s="103" t="str">
        <f t="shared" si="2012"/>
        <v/>
      </c>
      <c r="IY7511" s="112" t="str">
        <f t="shared" si="2013"/>
        <v/>
      </c>
      <c r="IZ7511" s="104" t="str">
        <f t="shared" ca="1" si="2014"/>
        <v/>
      </c>
      <c r="JA7511" s="102" t="str">
        <f t="shared" ca="1" si="2015"/>
        <v/>
      </c>
      <c r="JB7511" s="102" t="str">
        <f t="shared" ca="1" si="2016"/>
        <v/>
      </c>
      <c r="JC7511" s="103" t="str">
        <f t="shared" ca="1" si="2017"/>
        <v/>
      </c>
      <c r="JD7511" s="104" t="str">
        <f t="shared" si="2018"/>
        <v/>
      </c>
      <c r="JE7511" s="102" t="str">
        <f t="shared" si="2019"/>
        <v/>
      </c>
      <c r="JF7511" s="66" t="str">
        <f t="shared" ca="1" si="2007"/>
        <v/>
      </c>
      <c r="JG7511" s="66" t="str">
        <f t="shared" ref="JG7511:JG7574" ca="1" si="2023">IF(IU7511&lt;&gt;"",IF($IS7511&gt;=JG$1,AVERAGE(INDIRECT(CONCATENATE("JE",$IS7511+2,":JE",$IS7511+2-JG$1))),""),"")</f>
        <v/>
      </c>
      <c r="JH7511" s="66" t="str">
        <f t="shared" ca="1" si="2020"/>
        <v/>
      </c>
      <c r="JI7511" s="80" t="str">
        <f t="shared" ca="1" si="2021"/>
        <v/>
      </c>
      <c r="JJ7511" s="118" t="str">
        <f t="shared" ca="1" si="2022"/>
        <v/>
      </c>
    </row>
    <row r="7512" spans="253:270" x14ac:dyDescent="0.3">
      <c r="IS7512" s="74">
        <v>7510</v>
      </c>
      <c r="IT7512" s="90" t="str">
        <f t="shared" si="2008"/>
        <v/>
      </c>
      <c r="IU7512" s="101" t="str">
        <f t="shared" si="2009"/>
        <v/>
      </c>
      <c r="IV7512" s="102" t="str">
        <f t="shared" si="2010"/>
        <v/>
      </c>
      <c r="IW7512" s="102" t="str">
        <f t="shared" si="2011"/>
        <v/>
      </c>
      <c r="IX7512" s="103" t="str">
        <f t="shared" si="2012"/>
        <v/>
      </c>
      <c r="IY7512" s="112" t="str">
        <f t="shared" si="2013"/>
        <v/>
      </c>
      <c r="IZ7512" s="104" t="str">
        <f t="shared" ca="1" si="2014"/>
        <v/>
      </c>
      <c r="JA7512" s="102" t="str">
        <f t="shared" ca="1" si="2015"/>
        <v/>
      </c>
      <c r="JB7512" s="102" t="str">
        <f t="shared" ca="1" si="2016"/>
        <v/>
      </c>
      <c r="JC7512" s="103" t="str">
        <f t="shared" ca="1" si="2017"/>
        <v/>
      </c>
      <c r="JD7512" s="104" t="str">
        <f t="shared" si="2018"/>
        <v/>
      </c>
      <c r="JE7512" s="102" t="str">
        <f t="shared" si="2019"/>
        <v/>
      </c>
      <c r="JF7512" s="66" t="str">
        <f t="shared" ca="1" si="2007"/>
        <v/>
      </c>
      <c r="JG7512" s="66" t="str">
        <f t="shared" ca="1" si="2023"/>
        <v/>
      </c>
      <c r="JH7512" s="66" t="str">
        <f t="shared" ca="1" si="2020"/>
        <v/>
      </c>
      <c r="JI7512" s="80" t="str">
        <f t="shared" ca="1" si="2021"/>
        <v/>
      </c>
      <c r="JJ7512" s="118" t="str">
        <f t="shared" ca="1" si="2022"/>
        <v/>
      </c>
    </row>
    <row r="7513" spans="253:270" x14ac:dyDescent="0.3">
      <c r="IS7513" s="74">
        <v>7511</v>
      </c>
      <c r="IT7513" s="90" t="str">
        <f t="shared" si="2008"/>
        <v/>
      </c>
      <c r="IU7513" s="101" t="str">
        <f t="shared" si="2009"/>
        <v/>
      </c>
      <c r="IV7513" s="102" t="str">
        <f t="shared" si="2010"/>
        <v/>
      </c>
      <c r="IW7513" s="102" t="str">
        <f t="shared" si="2011"/>
        <v/>
      </c>
      <c r="IX7513" s="103" t="str">
        <f t="shared" si="2012"/>
        <v/>
      </c>
      <c r="IY7513" s="112" t="str">
        <f t="shared" si="2013"/>
        <v/>
      </c>
      <c r="IZ7513" s="104" t="str">
        <f t="shared" ca="1" si="2014"/>
        <v/>
      </c>
      <c r="JA7513" s="102" t="str">
        <f t="shared" ca="1" si="2015"/>
        <v/>
      </c>
      <c r="JB7513" s="102" t="str">
        <f t="shared" ca="1" si="2016"/>
        <v/>
      </c>
      <c r="JC7513" s="103" t="str">
        <f t="shared" ca="1" si="2017"/>
        <v/>
      </c>
      <c r="JD7513" s="104" t="str">
        <f t="shared" si="2018"/>
        <v/>
      </c>
      <c r="JE7513" s="102" t="str">
        <f t="shared" si="2019"/>
        <v/>
      </c>
      <c r="JF7513" s="66" t="str">
        <f t="shared" ca="1" si="2007"/>
        <v/>
      </c>
      <c r="JG7513" s="66" t="str">
        <f t="shared" ca="1" si="2023"/>
        <v/>
      </c>
      <c r="JH7513" s="66" t="str">
        <f t="shared" ca="1" si="2020"/>
        <v/>
      </c>
      <c r="JI7513" s="80" t="str">
        <f t="shared" ca="1" si="2021"/>
        <v/>
      </c>
      <c r="JJ7513" s="118" t="str">
        <f t="shared" ca="1" si="2022"/>
        <v/>
      </c>
    </row>
    <row r="7514" spans="253:270" x14ac:dyDescent="0.3">
      <c r="IS7514" s="74">
        <v>7512</v>
      </c>
      <c r="IT7514" s="90" t="str">
        <f t="shared" si="2008"/>
        <v/>
      </c>
      <c r="IU7514" s="101" t="str">
        <f t="shared" si="2009"/>
        <v/>
      </c>
      <c r="IV7514" s="102" t="str">
        <f t="shared" si="2010"/>
        <v/>
      </c>
      <c r="IW7514" s="102" t="str">
        <f t="shared" si="2011"/>
        <v/>
      </c>
      <c r="IX7514" s="103" t="str">
        <f t="shared" si="2012"/>
        <v/>
      </c>
      <c r="IY7514" s="112" t="str">
        <f t="shared" si="2013"/>
        <v/>
      </c>
      <c r="IZ7514" s="104" t="str">
        <f t="shared" ca="1" si="2014"/>
        <v/>
      </c>
      <c r="JA7514" s="102" t="str">
        <f t="shared" ca="1" si="2015"/>
        <v/>
      </c>
      <c r="JB7514" s="102" t="str">
        <f t="shared" ca="1" si="2016"/>
        <v/>
      </c>
      <c r="JC7514" s="103" t="str">
        <f t="shared" ca="1" si="2017"/>
        <v/>
      </c>
      <c r="JD7514" s="104" t="str">
        <f t="shared" si="2018"/>
        <v/>
      </c>
      <c r="JE7514" s="102" t="str">
        <f t="shared" si="2019"/>
        <v/>
      </c>
      <c r="JF7514" s="66" t="str">
        <f t="shared" ca="1" si="2007"/>
        <v/>
      </c>
      <c r="JG7514" s="66" t="str">
        <f t="shared" ca="1" si="2023"/>
        <v/>
      </c>
      <c r="JH7514" s="66" t="str">
        <f t="shared" ca="1" si="2020"/>
        <v/>
      </c>
      <c r="JI7514" s="80" t="str">
        <f t="shared" ca="1" si="2021"/>
        <v/>
      </c>
      <c r="JJ7514" s="118" t="str">
        <f t="shared" ca="1" si="2022"/>
        <v/>
      </c>
    </row>
    <row r="7515" spans="253:270" x14ac:dyDescent="0.3">
      <c r="IS7515" s="74">
        <v>7513</v>
      </c>
      <c r="IT7515" s="90" t="str">
        <f t="shared" si="2008"/>
        <v/>
      </c>
      <c r="IU7515" s="101" t="str">
        <f t="shared" si="2009"/>
        <v/>
      </c>
      <c r="IV7515" s="102" t="str">
        <f t="shared" si="2010"/>
        <v/>
      </c>
      <c r="IW7515" s="102" t="str">
        <f t="shared" si="2011"/>
        <v/>
      </c>
      <c r="IX7515" s="103" t="str">
        <f t="shared" si="2012"/>
        <v/>
      </c>
      <c r="IY7515" s="112" t="str">
        <f t="shared" si="2013"/>
        <v/>
      </c>
      <c r="IZ7515" s="104" t="str">
        <f t="shared" ca="1" si="2014"/>
        <v/>
      </c>
      <c r="JA7515" s="102" t="str">
        <f t="shared" ca="1" si="2015"/>
        <v/>
      </c>
      <c r="JB7515" s="102" t="str">
        <f t="shared" ca="1" si="2016"/>
        <v/>
      </c>
      <c r="JC7515" s="103" t="str">
        <f t="shared" ca="1" si="2017"/>
        <v/>
      </c>
      <c r="JD7515" s="104" t="str">
        <f t="shared" si="2018"/>
        <v/>
      </c>
      <c r="JE7515" s="102" t="str">
        <f t="shared" si="2019"/>
        <v/>
      </c>
      <c r="JF7515" s="66" t="str">
        <f t="shared" ca="1" si="2007"/>
        <v/>
      </c>
      <c r="JG7515" s="66" t="str">
        <f t="shared" ca="1" si="2023"/>
        <v/>
      </c>
      <c r="JH7515" s="66" t="str">
        <f t="shared" ca="1" si="2020"/>
        <v/>
      </c>
      <c r="JI7515" s="80" t="str">
        <f t="shared" ca="1" si="2021"/>
        <v/>
      </c>
      <c r="JJ7515" s="118" t="str">
        <f t="shared" ca="1" si="2022"/>
        <v/>
      </c>
    </row>
    <row r="7516" spans="253:270" x14ac:dyDescent="0.3">
      <c r="IS7516" s="74">
        <v>7514</v>
      </c>
      <c r="IT7516" s="90" t="str">
        <f t="shared" si="2008"/>
        <v/>
      </c>
      <c r="IU7516" s="101" t="str">
        <f t="shared" si="2009"/>
        <v/>
      </c>
      <c r="IV7516" s="102" t="str">
        <f t="shared" si="2010"/>
        <v/>
      </c>
      <c r="IW7516" s="102" t="str">
        <f t="shared" si="2011"/>
        <v/>
      </c>
      <c r="IX7516" s="103" t="str">
        <f t="shared" si="2012"/>
        <v/>
      </c>
      <c r="IY7516" s="112" t="str">
        <f t="shared" si="2013"/>
        <v/>
      </c>
      <c r="IZ7516" s="104" t="str">
        <f t="shared" ca="1" si="2014"/>
        <v/>
      </c>
      <c r="JA7516" s="102" t="str">
        <f t="shared" ca="1" si="2015"/>
        <v/>
      </c>
      <c r="JB7516" s="102" t="str">
        <f t="shared" ca="1" si="2016"/>
        <v/>
      </c>
      <c r="JC7516" s="103" t="str">
        <f t="shared" ca="1" si="2017"/>
        <v/>
      </c>
      <c r="JD7516" s="104" t="str">
        <f t="shared" si="2018"/>
        <v/>
      </c>
      <c r="JE7516" s="102" t="str">
        <f t="shared" si="2019"/>
        <v/>
      </c>
      <c r="JF7516" s="66" t="str">
        <f t="shared" ca="1" si="2007"/>
        <v/>
      </c>
      <c r="JG7516" s="66" t="str">
        <f t="shared" ca="1" si="2023"/>
        <v/>
      </c>
      <c r="JH7516" s="66" t="str">
        <f t="shared" ca="1" si="2020"/>
        <v/>
      </c>
      <c r="JI7516" s="80" t="str">
        <f t="shared" ca="1" si="2021"/>
        <v/>
      </c>
      <c r="JJ7516" s="118" t="str">
        <f t="shared" ca="1" si="2022"/>
        <v/>
      </c>
    </row>
    <row r="7517" spans="253:270" x14ac:dyDescent="0.3">
      <c r="IS7517" s="74">
        <v>7515</v>
      </c>
      <c r="IT7517" s="90" t="str">
        <f t="shared" si="2008"/>
        <v/>
      </c>
      <c r="IU7517" s="101" t="str">
        <f t="shared" si="2009"/>
        <v/>
      </c>
      <c r="IV7517" s="102" t="str">
        <f t="shared" si="2010"/>
        <v/>
      </c>
      <c r="IW7517" s="102" t="str">
        <f t="shared" si="2011"/>
        <v/>
      </c>
      <c r="IX7517" s="103" t="str">
        <f t="shared" si="2012"/>
        <v/>
      </c>
      <c r="IY7517" s="112" t="str">
        <f t="shared" si="2013"/>
        <v/>
      </c>
      <c r="IZ7517" s="104" t="str">
        <f t="shared" ca="1" si="2014"/>
        <v/>
      </c>
      <c r="JA7517" s="102" t="str">
        <f t="shared" ca="1" si="2015"/>
        <v/>
      </c>
      <c r="JB7517" s="102" t="str">
        <f t="shared" ca="1" si="2016"/>
        <v/>
      </c>
      <c r="JC7517" s="103" t="str">
        <f t="shared" ca="1" si="2017"/>
        <v/>
      </c>
      <c r="JD7517" s="104" t="str">
        <f t="shared" si="2018"/>
        <v/>
      </c>
      <c r="JE7517" s="102" t="str">
        <f t="shared" si="2019"/>
        <v/>
      </c>
      <c r="JF7517" s="66" t="str">
        <f t="shared" ref="JF7517:JF7580" ca="1" si="2024">IF(IT7517&lt;&gt;"",IF($IS7517&gt;=JF$1,AVERAGE(INDIRECT(CONCATENATE("JD",$IS7517+2,":JD",$IS7517+2-JF$1))),""),"")</f>
        <v/>
      </c>
      <c r="JG7517" s="66" t="str">
        <f t="shared" ca="1" si="2023"/>
        <v/>
      </c>
      <c r="JH7517" s="66" t="str">
        <f t="shared" ca="1" si="2020"/>
        <v/>
      </c>
      <c r="JI7517" s="80" t="str">
        <f t="shared" ca="1" si="2021"/>
        <v/>
      </c>
      <c r="JJ7517" s="118" t="str">
        <f t="shared" ca="1" si="2022"/>
        <v/>
      </c>
    </row>
    <row r="7518" spans="253:270" x14ac:dyDescent="0.3">
      <c r="IS7518" s="74">
        <v>7516</v>
      </c>
      <c r="IT7518" s="90" t="str">
        <f t="shared" si="2008"/>
        <v/>
      </c>
      <c r="IU7518" s="101" t="str">
        <f t="shared" si="2009"/>
        <v/>
      </c>
      <c r="IV7518" s="102" t="str">
        <f t="shared" si="2010"/>
        <v/>
      </c>
      <c r="IW7518" s="102" t="str">
        <f t="shared" si="2011"/>
        <v/>
      </c>
      <c r="IX7518" s="103" t="str">
        <f t="shared" si="2012"/>
        <v/>
      </c>
      <c r="IY7518" s="112" t="str">
        <f t="shared" si="2013"/>
        <v/>
      </c>
      <c r="IZ7518" s="104" t="str">
        <f t="shared" ca="1" si="2014"/>
        <v/>
      </c>
      <c r="JA7518" s="102" t="str">
        <f t="shared" ca="1" si="2015"/>
        <v/>
      </c>
      <c r="JB7518" s="102" t="str">
        <f t="shared" ca="1" si="2016"/>
        <v/>
      </c>
      <c r="JC7518" s="103" t="str">
        <f t="shared" ca="1" si="2017"/>
        <v/>
      </c>
      <c r="JD7518" s="104" t="str">
        <f t="shared" si="2018"/>
        <v/>
      </c>
      <c r="JE7518" s="102" t="str">
        <f t="shared" si="2019"/>
        <v/>
      </c>
      <c r="JF7518" s="66" t="str">
        <f t="shared" ca="1" si="2024"/>
        <v/>
      </c>
      <c r="JG7518" s="66" t="str">
        <f t="shared" ca="1" si="2023"/>
        <v/>
      </c>
      <c r="JH7518" s="66" t="str">
        <f t="shared" ca="1" si="2020"/>
        <v/>
      </c>
      <c r="JI7518" s="80" t="str">
        <f t="shared" ca="1" si="2021"/>
        <v/>
      </c>
      <c r="JJ7518" s="118" t="str">
        <f t="shared" ca="1" si="2022"/>
        <v/>
      </c>
    </row>
    <row r="7519" spans="253:270" x14ac:dyDescent="0.3">
      <c r="IS7519" s="74">
        <v>7517</v>
      </c>
      <c r="IT7519" s="90" t="str">
        <f t="shared" si="2008"/>
        <v/>
      </c>
      <c r="IU7519" s="101" t="str">
        <f t="shared" si="2009"/>
        <v/>
      </c>
      <c r="IV7519" s="102" t="str">
        <f t="shared" si="2010"/>
        <v/>
      </c>
      <c r="IW7519" s="102" t="str">
        <f t="shared" si="2011"/>
        <v/>
      </c>
      <c r="IX7519" s="103" t="str">
        <f t="shared" si="2012"/>
        <v/>
      </c>
      <c r="IY7519" s="112" t="str">
        <f t="shared" si="2013"/>
        <v/>
      </c>
      <c r="IZ7519" s="104" t="str">
        <f t="shared" ca="1" si="2014"/>
        <v/>
      </c>
      <c r="JA7519" s="102" t="str">
        <f t="shared" ca="1" si="2015"/>
        <v/>
      </c>
      <c r="JB7519" s="102" t="str">
        <f t="shared" ca="1" si="2016"/>
        <v/>
      </c>
      <c r="JC7519" s="103" t="str">
        <f t="shared" ca="1" si="2017"/>
        <v/>
      </c>
      <c r="JD7519" s="104" t="str">
        <f t="shared" si="2018"/>
        <v/>
      </c>
      <c r="JE7519" s="102" t="str">
        <f t="shared" si="2019"/>
        <v/>
      </c>
      <c r="JF7519" s="66" t="str">
        <f t="shared" ca="1" si="2024"/>
        <v/>
      </c>
      <c r="JG7519" s="66" t="str">
        <f t="shared" ca="1" si="2023"/>
        <v/>
      </c>
      <c r="JH7519" s="66" t="str">
        <f t="shared" ca="1" si="2020"/>
        <v/>
      </c>
      <c r="JI7519" s="80" t="str">
        <f t="shared" ca="1" si="2021"/>
        <v/>
      </c>
      <c r="JJ7519" s="118" t="str">
        <f t="shared" ca="1" si="2022"/>
        <v/>
      </c>
    </row>
    <row r="7520" spans="253:270" x14ac:dyDescent="0.3">
      <c r="IS7520" s="74">
        <v>7518</v>
      </c>
      <c r="IT7520" s="90" t="str">
        <f t="shared" si="2008"/>
        <v/>
      </c>
      <c r="IU7520" s="101" t="str">
        <f t="shared" si="2009"/>
        <v/>
      </c>
      <c r="IV7520" s="102" t="str">
        <f t="shared" si="2010"/>
        <v/>
      </c>
      <c r="IW7520" s="102" t="str">
        <f t="shared" si="2011"/>
        <v/>
      </c>
      <c r="IX7520" s="103" t="str">
        <f t="shared" si="2012"/>
        <v/>
      </c>
      <c r="IY7520" s="112" t="str">
        <f t="shared" si="2013"/>
        <v/>
      </c>
      <c r="IZ7520" s="104" t="str">
        <f t="shared" ca="1" si="2014"/>
        <v/>
      </c>
      <c r="JA7520" s="102" t="str">
        <f t="shared" ca="1" si="2015"/>
        <v/>
      </c>
      <c r="JB7520" s="102" t="str">
        <f t="shared" ca="1" si="2016"/>
        <v/>
      </c>
      <c r="JC7520" s="103" t="str">
        <f t="shared" ca="1" si="2017"/>
        <v/>
      </c>
      <c r="JD7520" s="104" t="str">
        <f t="shared" si="2018"/>
        <v/>
      </c>
      <c r="JE7520" s="102" t="str">
        <f t="shared" si="2019"/>
        <v/>
      </c>
      <c r="JF7520" s="66" t="str">
        <f t="shared" ca="1" si="2024"/>
        <v/>
      </c>
      <c r="JG7520" s="66" t="str">
        <f t="shared" ca="1" si="2023"/>
        <v/>
      </c>
      <c r="JH7520" s="66" t="str">
        <f t="shared" ca="1" si="2020"/>
        <v/>
      </c>
      <c r="JI7520" s="80" t="str">
        <f t="shared" ca="1" si="2021"/>
        <v/>
      </c>
      <c r="JJ7520" s="118" t="str">
        <f t="shared" ca="1" si="2022"/>
        <v/>
      </c>
    </row>
    <row r="7521" spans="253:270" x14ac:dyDescent="0.3">
      <c r="IS7521" s="74">
        <v>7519</v>
      </c>
      <c r="IT7521" s="90" t="str">
        <f t="shared" si="2008"/>
        <v/>
      </c>
      <c r="IU7521" s="101" t="str">
        <f t="shared" si="2009"/>
        <v/>
      </c>
      <c r="IV7521" s="102" t="str">
        <f t="shared" si="2010"/>
        <v/>
      </c>
      <c r="IW7521" s="102" t="str">
        <f t="shared" si="2011"/>
        <v/>
      </c>
      <c r="IX7521" s="103" t="str">
        <f t="shared" si="2012"/>
        <v/>
      </c>
      <c r="IY7521" s="112" t="str">
        <f t="shared" si="2013"/>
        <v/>
      </c>
      <c r="IZ7521" s="104" t="str">
        <f t="shared" ca="1" si="2014"/>
        <v/>
      </c>
      <c r="JA7521" s="102" t="str">
        <f t="shared" ca="1" si="2015"/>
        <v/>
      </c>
      <c r="JB7521" s="102" t="str">
        <f t="shared" ca="1" si="2016"/>
        <v/>
      </c>
      <c r="JC7521" s="103" t="str">
        <f t="shared" ca="1" si="2017"/>
        <v/>
      </c>
      <c r="JD7521" s="104" t="str">
        <f t="shared" si="2018"/>
        <v/>
      </c>
      <c r="JE7521" s="102" t="str">
        <f t="shared" si="2019"/>
        <v/>
      </c>
      <c r="JF7521" s="66" t="str">
        <f t="shared" ca="1" si="2024"/>
        <v/>
      </c>
      <c r="JG7521" s="66" t="str">
        <f t="shared" ca="1" si="2023"/>
        <v/>
      </c>
      <c r="JH7521" s="66" t="str">
        <f t="shared" ca="1" si="2020"/>
        <v/>
      </c>
      <c r="JI7521" s="80" t="str">
        <f t="shared" ca="1" si="2021"/>
        <v/>
      </c>
      <c r="JJ7521" s="118" t="str">
        <f t="shared" ca="1" si="2022"/>
        <v/>
      </c>
    </row>
    <row r="7522" spans="253:270" x14ac:dyDescent="0.3">
      <c r="IS7522" s="74">
        <v>7520</v>
      </c>
      <c r="IT7522" s="90" t="str">
        <f t="shared" si="2008"/>
        <v/>
      </c>
      <c r="IU7522" s="101" t="str">
        <f t="shared" si="2009"/>
        <v/>
      </c>
      <c r="IV7522" s="102" t="str">
        <f t="shared" si="2010"/>
        <v/>
      </c>
      <c r="IW7522" s="102" t="str">
        <f t="shared" si="2011"/>
        <v/>
      </c>
      <c r="IX7522" s="103" t="str">
        <f t="shared" si="2012"/>
        <v/>
      </c>
      <c r="IY7522" s="112" t="str">
        <f t="shared" si="2013"/>
        <v/>
      </c>
      <c r="IZ7522" s="104" t="str">
        <f t="shared" ca="1" si="2014"/>
        <v/>
      </c>
      <c r="JA7522" s="102" t="str">
        <f t="shared" ca="1" si="2015"/>
        <v/>
      </c>
      <c r="JB7522" s="102" t="str">
        <f t="shared" ca="1" si="2016"/>
        <v/>
      </c>
      <c r="JC7522" s="103" t="str">
        <f t="shared" ca="1" si="2017"/>
        <v/>
      </c>
      <c r="JD7522" s="104" t="str">
        <f t="shared" si="2018"/>
        <v/>
      </c>
      <c r="JE7522" s="102" t="str">
        <f t="shared" si="2019"/>
        <v/>
      </c>
      <c r="JF7522" s="66" t="str">
        <f t="shared" ca="1" si="2024"/>
        <v/>
      </c>
      <c r="JG7522" s="66" t="str">
        <f t="shared" ca="1" si="2023"/>
        <v/>
      </c>
      <c r="JH7522" s="66" t="str">
        <f t="shared" ca="1" si="2020"/>
        <v/>
      </c>
      <c r="JI7522" s="80" t="str">
        <f t="shared" ca="1" si="2021"/>
        <v/>
      </c>
      <c r="JJ7522" s="118" t="str">
        <f t="shared" ca="1" si="2022"/>
        <v/>
      </c>
    </row>
    <row r="7523" spans="253:270" x14ac:dyDescent="0.3">
      <c r="IS7523" s="74">
        <v>7521</v>
      </c>
      <c r="IT7523" s="90" t="str">
        <f t="shared" si="2008"/>
        <v/>
      </c>
      <c r="IU7523" s="101" t="str">
        <f t="shared" si="2009"/>
        <v/>
      </c>
      <c r="IV7523" s="102" t="str">
        <f t="shared" si="2010"/>
        <v/>
      </c>
      <c r="IW7523" s="102" t="str">
        <f t="shared" si="2011"/>
        <v/>
      </c>
      <c r="IX7523" s="103" t="str">
        <f t="shared" si="2012"/>
        <v/>
      </c>
      <c r="IY7523" s="112" t="str">
        <f t="shared" si="2013"/>
        <v/>
      </c>
      <c r="IZ7523" s="104" t="str">
        <f t="shared" ca="1" si="2014"/>
        <v/>
      </c>
      <c r="JA7523" s="102" t="str">
        <f t="shared" ca="1" si="2015"/>
        <v/>
      </c>
      <c r="JB7523" s="102" t="str">
        <f t="shared" ca="1" si="2016"/>
        <v/>
      </c>
      <c r="JC7523" s="103" t="str">
        <f t="shared" ca="1" si="2017"/>
        <v/>
      </c>
      <c r="JD7523" s="104" t="str">
        <f t="shared" si="2018"/>
        <v/>
      </c>
      <c r="JE7523" s="102" t="str">
        <f t="shared" si="2019"/>
        <v/>
      </c>
      <c r="JF7523" s="66" t="str">
        <f t="shared" ca="1" si="2024"/>
        <v/>
      </c>
      <c r="JG7523" s="66" t="str">
        <f t="shared" ca="1" si="2023"/>
        <v/>
      </c>
      <c r="JH7523" s="66" t="str">
        <f t="shared" ca="1" si="2020"/>
        <v/>
      </c>
      <c r="JI7523" s="80" t="str">
        <f t="shared" ca="1" si="2021"/>
        <v/>
      </c>
      <c r="JJ7523" s="118" t="str">
        <f t="shared" ca="1" si="2022"/>
        <v/>
      </c>
    </row>
    <row r="7524" spans="253:270" x14ac:dyDescent="0.3">
      <c r="IS7524" s="74">
        <v>7522</v>
      </c>
      <c r="IT7524" s="90" t="str">
        <f t="shared" si="2008"/>
        <v/>
      </c>
      <c r="IU7524" s="101" t="str">
        <f t="shared" si="2009"/>
        <v/>
      </c>
      <c r="IV7524" s="102" t="str">
        <f t="shared" si="2010"/>
        <v/>
      </c>
      <c r="IW7524" s="102" t="str">
        <f t="shared" si="2011"/>
        <v/>
      </c>
      <c r="IX7524" s="103" t="str">
        <f t="shared" si="2012"/>
        <v/>
      </c>
      <c r="IY7524" s="112" t="str">
        <f t="shared" si="2013"/>
        <v/>
      </c>
      <c r="IZ7524" s="104" t="str">
        <f t="shared" ca="1" si="2014"/>
        <v/>
      </c>
      <c r="JA7524" s="102" t="str">
        <f t="shared" ca="1" si="2015"/>
        <v/>
      </c>
      <c r="JB7524" s="102" t="str">
        <f t="shared" ca="1" si="2016"/>
        <v/>
      </c>
      <c r="JC7524" s="103" t="str">
        <f t="shared" ca="1" si="2017"/>
        <v/>
      </c>
      <c r="JD7524" s="104" t="str">
        <f t="shared" si="2018"/>
        <v/>
      </c>
      <c r="JE7524" s="102" t="str">
        <f t="shared" si="2019"/>
        <v/>
      </c>
      <c r="JF7524" s="66" t="str">
        <f t="shared" ca="1" si="2024"/>
        <v/>
      </c>
      <c r="JG7524" s="66" t="str">
        <f t="shared" ca="1" si="2023"/>
        <v/>
      </c>
      <c r="JH7524" s="66" t="str">
        <f t="shared" ca="1" si="2020"/>
        <v/>
      </c>
      <c r="JI7524" s="80" t="str">
        <f t="shared" ca="1" si="2021"/>
        <v/>
      </c>
      <c r="JJ7524" s="118" t="str">
        <f t="shared" ca="1" si="2022"/>
        <v/>
      </c>
    </row>
    <row r="7525" spans="253:270" x14ac:dyDescent="0.3">
      <c r="IS7525" s="74">
        <v>7523</v>
      </c>
      <c r="IT7525" s="90" t="str">
        <f t="shared" si="2008"/>
        <v/>
      </c>
      <c r="IU7525" s="101" t="str">
        <f t="shared" si="2009"/>
        <v/>
      </c>
      <c r="IV7525" s="102" t="str">
        <f t="shared" si="2010"/>
        <v/>
      </c>
      <c r="IW7525" s="102" t="str">
        <f t="shared" si="2011"/>
        <v/>
      </c>
      <c r="IX7525" s="103" t="str">
        <f t="shared" si="2012"/>
        <v/>
      </c>
      <c r="IY7525" s="112" t="str">
        <f t="shared" si="2013"/>
        <v/>
      </c>
      <c r="IZ7525" s="104" t="str">
        <f t="shared" ca="1" si="2014"/>
        <v/>
      </c>
      <c r="JA7525" s="102" t="str">
        <f t="shared" ca="1" si="2015"/>
        <v/>
      </c>
      <c r="JB7525" s="102" t="str">
        <f t="shared" ca="1" si="2016"/>
        <v/>
      </c>
      <c r="JC7525" s="103" t="str">
        <f t="shared" ca="1" si="2017"/>
        <v/>
      </c>
      <c r="JD7525" s="104" t="str">
        <f t="shared" si="2018"/>
        <v/>
      </c>
      <c r="JE7525" s="102" t="str">
        <f t="shared" si="2019"/>
        <v/>
      </c>
      <c r="JF7525" s="66" t="str">
        <f t="shared" ca="1" si="2024"/>
        <v/>
      </c>
      <c r="JG7525" s="66" t="str">
        <f t="shared" ca="1" si="2023"/>
        <v/>
      </c>
      <c r="JH7525" s="66" t="str">
        <f t="shared" ca="1" si="2020"/>
        <v/>
      </c>
      <c r="JI7525" s="80" t="str">
        <f t="shared" ca="1" si="2021"/>
        <v/>
      </c>
      <c r="JJ7525" s="118" t="str">
        <f t="shared" ca="1" si="2022"/>
        <v/>
      </c>
    </row>
    <row r="7526" spans="253:270" x14ac:dyDescent="0.3">
      <c r="IS7526" s="74">
        <v>7524</v>
      </c>
      <c r="IT7526" s="90" t="str">
        <f t="shared" si="2008"/>
        <v/>
      </c>
      <c r="IU7526" s="101" t="str">
        <f t="shared" si="2009"/>
        <v/>
      </c>
      <c r="IV7526" s="102" t="str">
        <f t="shared" si="2010"/>
        <v/>
      </c>
      <c r="IW7526" s="102" t="str">
        <f t="shared" si="2011"/>
        <v/>
      </c>
      <c r="IX7526" s="103" t="str">
        <f t="shared" si="2012"/>
        <v/>
      </c>
      <c r="IY7526" s="112" t="str">
        <f t="shared" si="2013"/>
        <v/>
      </c>
      <c r="IZ7526" s="104" t="str">
        <f t="shared" ca="1" si="2014"/>
        <v/>
      </c>
      <c r="JA7526" s="102" t="str">
        <f t="shared" ca="1" si="2015"/>
        <v/>
      </c>
      <c r="JB7526" s="102" t="str">
        <f t="shared" ca="1" si="2016"/>
        <v/>
      </c>
      <c r="JC7526" s="103" t="str">
        <f t="shared" ca="1" si="2017"/>
        <v/>
      </c>
      <c r="JD7526" s="104" t="str">
        <f t="shared" si="2018"/>
        <v/>
      </c>
      <c r="JE7526" s="102" t="str">
        <f t="shared" si="2019"/>
        <v/>
      </c>
      <c r="JF7526" s="66" t="str">
        <f t="shared" ca="1" si="2024"/>
        <v/>
      </c>
      <c r="JG7526" s="66" t="str">
        <f t="shared" ca="1" si="2023"/>
        <v/>
      </c>
      <c r="JH7526" s="66" t="str">
        <f t="shared" ca="1" si="2020"/>
        <v/>
      </c>
      <c r="JI7526" s="80" t="str">
        <f t="shared" ca="1" si="2021"/>
        <v/>
      </c>
      <c r="JJ7526" s="118" t="str">
        <f t="shared" ca="1" si="2022"/>
        <v/>
      </c>
    </row>
    <row r="7527" spans="253:270" x14ac:dyDescent="0.3">
      <c r="IS7527" s="74">
        <v>7525</v>
      </c>
      <c r="IT7527" s="90" t="str">
        <f t="shared" si="2008"/>
        <v/>
      </c>
      <c r="IU7527" s="101" t="str">
        <f t="shared" si="2009"/>
        <v/>
      </c>
      <c r="IV7527" s="102" t="str">
        <f t="shared" si="2010"/>
        <v/>
      </c>
      <c r="IW7527" s="102" t="str">
        <f t="shared" si="2011"/>
        <v/>
      </c>
      <c r="IX7527" s="103" t="str">
        <f t="shared" si="2012"/>
        <v/>
      </c>
      <c r="IY7527" s="112" t="str">
        <f t="shared" si="2013"/>
        <v/>
      </c>
      <c r="IZ7527" s="104" t="str">
        <f t="shared" ca="1" si="2014"/>
        <v/>
      </c>
      <c r="JA7527" s="102" t="str">
        <f t="shared" ca="1" si="2015"/>
        <v/>
      </c>
      <c r="JB7527" s="102" t="str">
        <f t="shared" ca="1" si="2016"/>
        <v/>
      </c>
      <c r="JC7527" s="103" t="str">
        <f t="shared" ca="1" si="2017"/>
        <v/>
      </c>
      <c r="JD7527" s="104" t="str">
        <f t="shared" si="2018"/>
        <v/>
      </c>
      <c r="JE7527" s="102" t="str">
        <f t="shared" si="2019"/>
        <v/>
      </c>
      <c r="JF7527" s="66" t="str">
        <f t="shared" ca="1" si="2024"/>
        <v/>
      </c>
      <c r="JG7527" s="66" t="str">
        <f t="shared" ca="1" si="2023"/>
        <v/>
      </c>
      <c r="JH7527" s="66" t="str">
        <f t="shared" ca="1" si="2020"/>
        <v/>
      </c>
      <c r="JI7527" s="80" t="str">
        <f t="shared" ca="1" si="2021"/>
        <v/>
      </c>
      <c r="JJ7527" s="118" t="str">
        <f t="shared" ca="1" si="2022"/>
        <v/>
      </c>
    </row>
    <row r="7528" spans="253:270" x14ac:dyDescent="0.3">
      <c r="IS7528" s="74">
        <v>7526</v>
      </c>
      <c r="IT7528" s="90" t="str">
        <f t="shared" si="2008"/>
        <v/>
      </c>
      <c r="IU7528" s="101" t="str">
        <f t="shared" si="2009"/>
        <v/>
      </c>
      <c r="IV7528" s="102" t="str">
        <f t="shared" si="2010"/>
        <v/>
      </c>
      <c r="IW7528" s="102" t="str">
        <f t="shared" si="2011"/>
        <v/>
      </c>
      <c r="IX7528" s="103" t="str">
        <f t="shared" si="2012"/>
        <v/>
      </c>
      <c r="IY7528" s="112" t="str">
        <f t="shared" si="2013"/>
        <v/>
      </c>
      <c r="IZ7528" s="104" t="str">
        <f t="shared" ca="1" si="2014"/>
        <v/>
      </c>
      <c r="JA7528" s="102" t="str">
        <f t="shared" ca="1" si="2015"/>
        <v/>
      </c>
      <c r="JB7528" s="102" t="str">
        <f t="shared" ca="1" si="2016"/>
        <v/>
      </c>
      <c r="JC7528" s="103" t="str">
        <f t="shared" ca="1" si="2017"/>
        <v/>
      </c>
      <c r="JD7528" s="104" t="str">
        <f t="shared" si="2018"/>
        <v/>
      </c>
      <c r="JE7528" s="102" t="str">
        <f t="shared" si="2019"/>
        <v/>
      </c>
      <c r="JF7528" s="66" t="str">
        <f t="shared" ca="1" si="2024"/>
        <v/>
      </c>
      <c r="JG7528" s="66" t="str">
        <f t="shared" ca="1" si="2023"/>
        <v/>
      </c>
      <c r="JH7528" s="66" t="str">
        <f t="shared" ca="1" si="2020"/>
        <v/>
      </c>
      <c r="JI7528" s="80" t="str">
        <f t="shared" ca="1" si="2021"/>
        <v/>
      </c>
      <c r="JJ7528" s="118" t="str">
        <f t="shared" ca="1" si="2022"/>
        <v/>
      </c>
    </row>
    <row r="7529" spans="253:270" x14ac:dyDescent="0.3">
      <c r="IS7529" s="74">
        <v>7527</v>
      </c>
      <c r="IT7529" s="90" t="str">
        <f t="shared" si="2008"/>
        <v/>
      </c>
      <c r="IU7529" s="101" t="str">
        <f t="shared" si="2009"/>
        <v/>
      </c>
      <c r="IV7529" s="102" t="str">
        <f t="shared" si="2010"/>
        <v/>
      </c>
      <c r="IW7529" s="102" t="str">
        <f t="shared" si="2011"/>
        <v/>
      </c>
      <c r="IX7529" s="103" t="str">
        <f t="shared" si="2012"/>
        <v/>
      </c>
      <c r="IY7529" s="112" t="str">
        <f t="shared" si="2013"/>
        <v/>
      </c>
      <c r="IZ7529" s="104" t="str">
        <f t="shared" ca="1" si="2014"/>
        <v/>
      </c>
      <c r="JA7529" s="102" t="str">
        <f t="shared" ca="1" si="2015"/>
        <v/>
      </c>
      <c r="JB7529" s="102" t="str">
        <f t="shared" ca="1" si="2016"/>
        <v/>
      </c>
      <c r="JC7529" s="103" t="str">
        <f t="shared" ca="1" si="2017"/>
        <v/>
      </c>
      <c r="JD7529" s="104" t="str">
        <f t="shared" si="2018"/>
        <v/>
      </c>
      <c r="JE7529" s="102" t="str">
        <f t="shared" si="2019"/>
        <v/>
      </c>
      <c r="JF7529" s="66" t="str">
        <f t="shared" ca="1" si="2024"/>
        <v/>
      </c>
      <c r="JG7529" s="66" t="str">
        <f t="shared" ca="1" si="2023"/>
        <v/>
      </c>
      <c r="JH7529" s="66" t="str">
        <f t="shared" ca="1" si="2020"/>
        <v/>
      </c>
      <c r="JI7529" s="80" t="str">
        <f t="shared" ca="1" si="2021"/>
        <v/>
      </c>
      <c r="JJ7529" s="118" t="str">
        <f t="shared" ca="1" si="2022"/>
        <v/>
      </c>
    </row>
    <row r="7530" spans="253:270" x14ac:dyDescent="0.3">
      <c r="IS7530" s="74">
        <v>7528</v>
      </c>
      <c r="IT7530" s="90" t="str">
        <f t="shared" si="2008"/>
        <v/>
      </c>
      <c r="IU7530" s="101" t="str">
        <f t="shared" si="2009"/>
        <v/>
      </c>
      <c r="IV7530" s="102" t="str">
        <f t="shared" si="2010"/>
        <v/>
      </c>
      <c r="IW7530" s="102" t="str">
        <f t="shared" si="2011"/>
        <v/>
      </c>
      <c r="IX7530" s="103" t="str">
        <f t="shared" si="2012"/>
        <v/>
      </c>
      <c r="IY7530" s="112" t="str">
        <f t="shared" si="2013"/>
        <v/>
      </c>
      <c r="IZ7530" s="104" t="str">
        <f t="shared" ca="1" si="2014"/>
        <v/>
      </c>
      <c r="JA7530" s="102" t="str">
        <f t="shared" ca="1" si="2015"/>
        <v/>
      </c>
      <c r="JB7530" s="102" t="str">
        <f t="shared" ca="1" si="2016"/>
        <v/>
      </c>
      <c r="JC7530" s="103" t="str">
        <f t="shared" ca="1" si="2017"/>
        <v/>
      </c>
      <c r="JD7530" s="104" t="str">
        <f t="shared" si="2018"/>
        <v/>
      </c>
      <c r="JE7530" s="102" t="str">
        <f t="shared" si="2019"/>
        <v/>
      </c>
      <c r="JF7530" s="66" t="str">
        <f t="shared" ca="1" si="2024"/>
        <v/>
      </c>
      <c r="JG7530" s="66" t="str">
        <f t="shared" ca="1" si="2023"/>
        <v/>
      </c>
      <c r="JH7530" s="66" t="str">
        <f t="shared" ca="1" si="2020"/>
        <v/>
      </c>
      <c r="JI7530" s="80" t="str">
        <f t="shared" ca="1" si="2021"/>
        <v/>
      </c>
      <c r="JJ7530" s="118" t="str">
        <f t="shared" ca="1" si="2022"/>
        <v/>
      </c>
    </row>
    <row r="7531" spans="253:270" x14ac:dyDescent="0.3">
      <c r="IS7531" s="74">
        <v>7529</v>
      </c>
      <c r="IT7531" s="90" t="str">
        <f t="shared" si="2008"/>
        <v/>
      </c>
      <c r="IU7531" s="101" t="str">
        <f t="shared" si="2009"/>
        <v/>
      </c>
      <c r="IV7531" s="102" t="str">
        <f t="shared" si="2010"/>
        <v/>
      </c>
      <c r="IW7531" s="102" t="str">
        <f t="shared" si="2011"/>
        <v/>
      </c>
      <c r="IX7531" s="103" t="str">
        <f t="shared" si="2012"/>
        <v/>
      </c>
      <c r="IY7531" s="112" t="str">
        <f t="shared" si="2013"/>
        <v/>
      </c>
      <c r="IZ7531" s="104" t="str">
        <f t="shared" ca="1" si="2014"/>
        <v/>
      </c>
      <c r="JA7531" s="102" t="str">
        <f t="shared" ca="1" si="2015"/>
        <v/>
      </c>
      <c r="JB7531" s="102" t="str">
        <f t="shared" ca="1" si="2016"/>
        <v/>
      </c>
      <c r="JC7531" s="103" t="str">
        <f t="shared" ca="1" si="2017"/>
        <v/>
      </c>
      <c r="JD7531" s="104" t="str">
        <f t="shared" si="2018"/>
        <v/>
      </c>
      <c r="JE7531" s="102" t="str">
        <f t="shared" si="2019"/>
        <v/>
      </c>
      <c r="JF7531" s="66" t="str">
        <f t="shared" ca="1" si="2024"/>
        <v/>
      </c>
      <c r="JG7531" s="66" t="str">
        <f t="shared" ca="1" si="2023"/>
        <v/>
      </c>
      <c r="JH7531" s="66" t="str">
        <f t="shared" ca="1" si="2020"/>
        <v/>
      </c>
      <c r="JI7531" s="80" t="str">
        <f t="shared" ca="1" si="2021"/>
        <v/>
      </c>
      <c r="JJ7531" s="118" t="str">
        <f t="shared" ca="1" si="2022"/>
        <v/>
      </c>
    </row>
    <row r="7532" spans="253:270" x14ac:dyDescent="0.3">
      <c r="IS7532" s="74">
        <v>7530</v>
      </c>
      <c r="IT7532" s="90" t="str">
        <f t="shared" si="2008"/>
        <v/>
      </c>
      <c r="IU7532" s="101" t="str">
        <f t="shared" si="2009"/>
        <v/>
      </c>
      <c r="IV7532" s="102" t="str">
        <f t="shared" si="2010"/>
        <v/>
      </c>
      <c r="IW7532" s="102" t="str">
        <f t="shared" si="2011"/>
        <v/>
      </c>
      <c r="IX7532" s="103" t="str">
        <f t="shared" si="2012"/>
        <v/>
      </c>
      <c r="IY7532" s="112" t="str">
        <f t="shared" si="2013"/>
        <v/>
      </c>
      <c r="IZ7532" s="104" t="str">
        <f t="shared" ca="1" si="2014"/>
        <v/>
      </c>
      <c r="JA7532" s="102" t="str">
        <f t="shared" ca="1" si="2015"/>
        <v/>
      </c>
      <c r="JB7532" s="102" t="str">
        <f t="shared" ca="1" si="2016"/>
        <v/>
      </c>
      <c r="JC7532" s="103" t="str">
        <f t="shared" ca="1" si="2017"/>
        <v/>
      </c>
      <c r="JD7532" s="104" t="str">
        <f t="shared" si="2018"/>
        <v/>
      </c>
      <c r="JE7532" s="102" t="str">
        <f t="shared" si="2019"/>
        <v/>
      </c>
      <c r="JF7532" s="66" t="str">
        <f t="shared" ca="1" si="2024"/>
        <v/>
      </c>
      <c r="JG7532" s="66" t="str">
        <f t="shared" ca="1" si="2023"/>
        <v/>
      </c>
      <c r="JH7532" s="66" t="str">
        <f t="shared" ca="1" si="2020"/>
        <v/>
      </c>
      <c r="JI7532" s="80" t="str">
        <f t="shared" ca="1" si="2021"/>
        <v/>
      </c>
      <c r="JJ7532" s="118" t="str">
        <f t="shared" ca="1" si="2022"/>
        <v/>
      </c>
    </row>
    <row r="7533" spans="253:270" x14ac:dyDescent="0.3">
      <c r="IS7533" s="74">
        <v>7531</v>
      </c>
      <c r="IT7533" s="90" t="str">
        <f t="shared" si="2008"/>
        <v/>
      </c>
      <c r="IU7533" s="101" t="str">
        <f t="shared" si="2009"/>
        <v/>
      </c>
      <c r="IV7533" s="102" t="str">
        <f t="shared" si="2010"/>
        <v/>
      </c>
      <c r="IW7533" s="102" t="str">
        <f t="shared" si="2011"/>
        <v/>
      </c>
      <c r="IX7533" s="103" t="str">
        <f t="shared" si="2012"/>
        <v/>
      </c>
      <c r="IY7533" s="112" t="str">
        <f t="shared" si="2013"/>
        <v/>
      </c>
      <c r="IZ7533" s="104" t="str">
        <f t="shared" ca="1" si="2014"/>
        <v/>
      </c>
      <c r="JA7533" s="102" t="str">
        <f t="shared" ca="1" si="2015"/>
        <v/>
      </c>
      <c r="JB7533" s="102" t="str">
        <f t="shared" ca="1" si="2016"/>
        <v/>
      </c>
      <c r="JC7533" s="103" t="str">
        <f t="shared" ca="1" si="2017"/>
        <v/>
      </c>
      <c r="JD7533" s="104" t="str">
        <f t="shared" si="2018"/>
        <v/>
      </c>
      <c r="JE7533" s="102" t="str">
        <f t="shared" si="2019"/>
        <v/>
      </c>
      <c r="JF7533" s="66" t="str">
        <f t="shared" ca="1" si="2024"/>
        <v/>
      </c>
      <c r="JG7533" s="66" t="str">
        <f t="shared" ca="1" si="2023"/>
        <v/>
      </c>
      <c r="JH7533" s="66" t="str">
        <f t="shared" ca="1" si="2020"/>
        <v/>
      </c>
      <c r="JI7533" s="80" t="str">
        <f t="shared" ca="1" si="2021"/>
        <v/>
      </c>
      <c r="JJ7533" s="118" t="str">
        <f t="shared" ca="1" si="2022"/>
        <v/>
      </c>
    </row>
    <row r="7534" spans="253:270" x14ac:dyDescent="0.3">
      <c r="IS7534" s="74">
        <v>7532</v>
      </c>
      <c r="IT7534" s="90" t="str">
        <f t="shared" si="2008"/>
        <v/>
      </c>
      <c r="IU7534" s="101" t="str">
        <f t="shared" si="2009"/>
        <v/>
      </c>
      <c r="IV7534" s="102" t="str">
        <f t="shared" si="2010"/>
        <v/>
      </c>
      <c r="IW7534" s="102" t="str">
        <f t="shared" si="2011"/>
        <v/>
      </c>
      <c r="IX7534" s="103" t="str">
        <f t="shared" si="2012"/>
        <v/>
      </c>
      <c r="IY7534" s="112" t="str">
        <f t="shared" si="2013"/>
        <v/>
      </c>
      <c r="IZ7534" s="104" t="str">
        <f t="shared" ca="1" si="2014"/>
        <v/>
      </c>
      <c r="JA7534" s="102" t="str">
        <f t="shared" ca="1" si="2015"/>
        <v/>
      </c>
      <c r="JB7534" s="102" t="str">
        <f t="shared" ca="1" si="2016"/>
        <v/>
      </c>
      <c r="JC7534" s="103" t="str">
        <f t="shared" ca="1" si="2017"/>
        <v/>
      </c>
      <c r="JD7534" s="104" t="str">
        <f t="shared" si="2018"/>
        <v/>
      </c>
      <c r="JE7534" s="102" t="str">
        <f t="shared" si="2019"/>
        <v/>
      </c>
      <c r="JF7534" s="66" t="str">
        <f t="shared" ca="1" si="2024"/>
        <v/>
      </c>
      <c r="JG7534" s="66" t="str">
        <f t="shared" ca="1" si="2023"/>
        <v/>
      </c>
      <c r="JH7534" s="66" t="str">
        <f t="shared" ca="1" si="2020"/>
        <v/>
      </c>
      <c r="JI7534" s="80" t="str">
        <f t="shared" ca="1" si="2021"/>
        <v/>
      </c>
      <c r="JJ7534" s="118" t="str">
        <f t="shared" ca="1" si="2022"/>
        <v/>
      </c>
    </row>
    <row r="7535" spans="253:270" x14ac:dyDescent="0.3">
      <c r="IS7535" s="74">
        <v>7533</v>
      </c>
      <c r="IT7535" s="90" t="str">
        <f t="shared" si="2008"/>
        <v/>
      </c>
      <c r="IU7535" s="101" t="str">
        <f t="shared" si="2009"/>
        <v/>
      </c>
      <c r="IV7535" s="102" t="str">
        <f t="shared" si="2010"/>
        <v/>
      </c>
      <c r="IW7535" s="102" t="str">
        <f t="shared" si="2011"/>
        <v/>
      </c>
      <c r="IX7535" s="103" t="str">
        <f t="shared" si="2012"/>
        <v/>
      </c>
      <c r="IY7535" s="112" t="str">
        <f t="shared" si="2013"/>
        <v/>
      </c>
      <c r="IZ7535" s="104" t="str">
        <f t="shared" ca="1" si="2014"/>
        <v/>
      </c>
      <c r="JA7535" s="102" t="str">
        <f t="shared" ca="1" si="2015"/>
        <v/>
      </c>
      <c r="JB7535" s="102" t="str">
        <f t="shared" ca="1" si="2016"/>
        <v/>
      </c>
      <c r="JC7535" s="103" t="str">
        <f t="shared" ca="1" si="2017"/>
        <v/>
      </c>
      <c r="JD7535" s="104" t="str">
        <f t="shared" si="2018"/>
        <v/>
      </c>
      <c r="JE7535" s="102" t="str">
        <f t="shared" si="2019"/>
        <v/>
      </c>
      <c r="JF7535" s="66" t="str">
        <f t="shared" ca="1" si="2024"/>
        <v/>
      </c>
      <c r="JG7535" s="66" t="str">
        <f t="shared" ca="1" si="2023"/>
        <v/>
      </c>
      <c r="JH7535" s="66" t="str">
        <f t="shared" ca="1" si="2020"/>
        <v/>
      </c>
      <c r="JI7535" s="80" t="str">
        <f t="shared" ca="1" si="2021"/>
        <v/>
      </c>
      <c r="JJ7535" s="118" t="str">
        <f t="shared" ca="1" si="2022"/>
        <v/>
      </c>
    </row>
    <row r="7536" spans="253:270" x14ac:dyDescent="0.3">
      <c r="IS7536" s="74">
        <v>7534</v>
      </c>
      <c r="IT7536" s="90" t="str">
        <f t="shared" si="2008"/>
        <v/>
      </c>
      <c r="IU7536" s="101" t="str">
        <f t="shared" si="2009"/>
        <v/>
      </c>
      <c r="IV7536" s="102" t="str">
        <f t="shared" si="2010"/>
        <v/>
      </c>
      <c r="IW7536" s="102" t="str">
        <f t="shared" si="2011"/>
        <v/>
      </c>
      <c r="IX7536" s="103" t="str">
        <f t="shared" si="2012"/>
        <v/>
      </c>
      <c r="IY7536" s="112" t="str">
        <f t="shared" si="2013"/>
        <v/>
      </c>
      <c r="IZ7536" s="104" t="str">
        <f t="shared" ca="1" si="2014"/>
        <v/>
      </c>
      <c r="JA7536" s="102" t="str">
        <f t="shared" ca="1" si="2015"/>
        <v/>
      </c>
      <c r="JB7536" s="102" t="str">
        <f t="shared" ca="1" si="2016"/>
        <v/>
      </c>
      <c r="JC7536" s="103" t="str">
        <f t="shared" ca="1" si="2017"/>
        <v/>
      </c>
      <c r="JD7536" s="104" t="str">
        <f t="shared" si="2018"/>
        <v/>
      </c>
      <c r="JE7536" s="102" t="str">
        <f t="shared" si="2019"/>
        <v/>
      </c>
      <c r="JF7536" s="66" t="str">
        <f t="shared" ca="1" si="2024"/>
        <v/>
      </c>
      <c r="JG7536" s="66" t="str">
        <f t="shared" ca="1" si="2023"/>
        <v/>
      </c>
      <c r="JH7536" s="66" t="str">
        <f t="shared" ca="1" si="2020"/>
        <v/>
      </c>
      <c r="JI7536" s="80" t="str">
        <f t="shared" ca="1" si="2021"/>
        <v/>
      </c>
      <c r="JJ7536" s="118" t="str">
        <f t="shared" ca="1" si="2022"/>
        <v/>
      </c>
    </row>
    <row r="7537" spans="253:270" x14ac:dyDescent="0.3">
      <c r="IS7537" s="74">
        <v>7535</v>
      </c>
      <c r="IT7537" s="90" t="str">
        <f t="shared" si="2008"/>
        <v/>
      </c>
      <c r="IU7537" s="101" t="str">
        <f t="shared" si="2009"/>
        <v/>
      </c>
      <c r="IV7537" s="102" t="str">
        <f t="shared" si="2010"/>
        <v/>
      </c>
      <c r="IW7537" s="102" t="str">
        <f t="shared" si="2011"/>
        <v/>
      </c>
      <c r="IX7537" s="103" t="str">
        <f t="shared" si="2012"/>
        <v/>
      </c>
      <c r="IY7537" s="112" t="str">
        <f t="shared" si="2013"/>
        <v/>
      </c>
      <c r="IZ7537" s="104" t="str">
        <f t="shared" ca="1" si="2014"/>
        <v/>
      </c>
      <c r="JA7537" s="102" t="str">
        <f t="shared" ca="1" si="2015"/>
        <v/>
      </c>
      <c r="JB7537" s="102" t="str">
        <f t="shared" ca="1" si="2016"/>
        <v/>
      </c>
      <c r="JC7537" s="103" t="str">
        <f t="shared" ca="1" si="2017"/>
        <v/>
      </c>
      <c r="JD7537" s="104" t="str">
        <f t="shared" si="2018"/>
        <v/>
      </c>
      <c r="JE7537" s="102" t="str">
        <f t="shared" si="2019"/>
        <v/>
      </c>
      <c r="JF7537" s="66" t="str">
        <f t="shared" ca="1" si="2024"/>
        <v/>
      </c>
      <c r="JG7537" s="66" t="str">
        <f t="shared" ca="1" si="2023"/>
        <v/>
      </c>
      <c r="JH7537" s="66" t="str">
        <f t="shared" ca="1" si="2020"/>
        <v/>
      </c>
      <c r="JI7537" s="80" t="str">
        <f t="shared" ca="1" si="2021"/>
        <v/>
      </c>
      <c r="JJ7537" s="118" t="str">
        <f t="shared" ca="1" si="2022"/>
        <v/>
      </c>
    </row>
    <row r="7538" spans="253:270" x14ac:dyDescent="0.3">
      <c r="IS7538" s="74">
        <v>7536</v>
      </c>
      <c r="IT7538" s="90" t="str">
        <f t="shared" si="2008"/>
        <v/>
      </c>
      <c r="IU7538" s="101" t="str">
        <f t="shared" si="2009"/>
        <v/>
      </c>
      <c r="IV7538" s="102" t="str">
        <f t="shared" si="2010"/>
        <v/>
      </c>
      <c r="IW7538" s="102" t="str">
        <f t="shared" si="2011"/>
        <v/>
      </c>
      <c r="IX7538" s="103" t="str">
        <f t="shared" si="2012"/>
        <v/>
      </c>
      <c r="IY7538" s="112" t="str">
        <f t="shared" si="2013"/>
        <v/>
      </c>
      <c r="IZ7538" s="104" t="str">
        <f t="shared" ca="1" si="2014"/>
        <v/>
      </c>
      <c r="JA7538" s="102" t="str">
        <f t="shared" ca="1" si="2015"/>
        <v/>
      </c>
      <c r="JB7538" s="102" t="str">
        <f t="shared" ca="1" si="2016"/>
        <v/>
      </c>
      <c r="JC7538" s="103" t="str">
        <f t="shared" ca="1" si="2017"/>
        <v/>
      </c>
      <c r="JD7538" s="104" t="str">
        <f t="shared" si="2018"/>
        <v/>
      </c>
      <c r="JE7538" s="102" t="str">
        <f t="shared" si="2019"/>
        <v/>
      </c>
      <c r="JF7538" s="66" t="str">
        <f t="shared" ca="1" si="2024"/>
        <v/>
      </c>
      <c r="JG7538" s="66" t="str">
        <f t="shared" ca="1" si="2023"/>
        <v/>
      </c>
      <c r="JH7538" s="66" t="str">
        <f t="shared" ca="1" si="2020"/>
        <v/>
      </c>
      <c r="JI7538" s="80" t="str">
        <f t="shared" ca="1" si="2021"/>
        <v/>
      </c>
      <c r="JJ7538" s="118" t="str">
        <f t="shared" ca="1" si="2022"/>
        <v/>
      </c>
    </row>
    <row r="7539" spans="253:270" x14ac:dyDescent="0.3">
      <c r="IS7539" s="74">
        <v>7537</v>
      </c>
      <c r="IT7539" s="90" t="str">
        <f t="shared" si="2008"/>
        <v/>
      </c>
      <c r="IU7539" s="101" t="str">
        <f t="shared" si="2009"/>
        <v/>
      </c>
      <c r="IV7539" s="102" t="str">
        <f t="shared" si="2010"/>
        <v/>
      </c>
      <c r="IW7539" s="102" t="str">
        <f t="shared" si="2011"/>
        <v/>
      </c>
      <c r="IX7539" s="103" t="str">
        <f t="shared" si="2012"/>
        <v/>
      </c>
      <c r="IY7539" s="112" t="str">
        <f t="shared" si="2013"/>
        <v/>
      </c>
      <c r="IZ7539" s="104" t="str">
        <f t="shared" ca="1" si="2014"/>
        <v/>
      </c>
      <c r="JA7539" s="102" t="str">
        <f t="shared" ca="1" si="2015"/>
        <v/>
      </c>
      <c r="JB7539" s="102" t="str">
        <f t="shared" ca="1" si="2016"/>
        <v/>
      </c>
      <c r="JC7539" s="103" t="str">
        <f t="shared" ca="1" si="2017"/>
        <v/>
      </c>
      <c r="JD7539" s="104" t="str">
        <f t="shared" si="2018"/>
        <v/>
      </c>
      <c r="JE7539" s="102" t="str">
        <f t="shared" si="2019"/>
        <v/>
      </c>
      <c r="JF7539" s="66" t="str">
        <f t="shared" ca="1" si="2024"/>
        <v/>
      </c>
      <c r="JG7539" s="66" t="str">
        <f t="shared" ca="1" si="2023"/>
        <v/>
      </c>
      <c r="JH7539" s="66" t="str">
        <f t="shared" ca="1" si="2020"/>
        <v/>
      </c>
      <c r="JI7539" s="80" t="str">
        <f t="shared" ca="1" si="2021"/>
        <v/>
      </c>
      <c r="JJ7539" s="118" t="str">
        <f t="shared" ca="1" si="2022"/>
        <v/>
      </c>
    </row>
    <row r="7540" spans="253:270" x14ac:dyDescent="0.3">
      <c r="IS7540" s="74">
        <v>7538</v>
      </c>
      <c r="IT7540" s="90" t="str">
        <f t="shared" si="2008"/>
        <v/>
      </c>
      <c r="IU7540" s="101" t="str">
        <f t="shared" si="2009"/>
        <v/>
      </c>
      <c r="IV7540" s="102" t="str">
        <f t="shared" si="2010"/>
        <v/>
      </c>
      <c r="IW7540" s="102" t="str">
        <f t="shared" si="2011"/>
        <v/>
      </c>
      <c r="IX7540" s="103" t="str">
        <f t="shared" si="2012"/>
        <v/>
      </c>
      <c r="IY7540" s="112" t="str">
        <f t="shared" si="2013"/>
        <v/>
      </c>
      <c r="IZ7540" s="104" t="str">
        <f t="shared" ca="1" si="2014"/>
        <v/>
      </c>
      <c r="JA7540" s="102" t="str">
        <f t="shared" ca="1" si="2015"/>
        <v/>
      </c>
      <c r="JB7540" s="102" t="str">
        <f t="shared" ca="1" si="2016"/>
        <v/>
      </c>
      <c r="JC7540" s="103" t="str">
        <f t="shared" ca="1" si="2017"/>
        <v/>
      </c>
      <c r="JD7540" s="104" t="str">
        <f t="shared" si="2018"/>
        <v/>
      </c>
      <c r="JE7540" s="102" t="str">
        <f t="shared" si="2019"/>
        <v/>
      </c>
      <c r="JF7540" s="66" t="str">
        <f t="shared" ca="1" si="2024"/>
        <v/>
      </c>
      <c r="JG7540" s="66" t="str">
        <f t="shared" ca="1" si="2023"/>
        <v/>
      </c>
      <c r="JH7540" s="66" t="str">
        <f t="shared" ca="1" si="2020"/>
        <v/>
      </c>
      <c r="JI7540" s="80" t="str">
        <f t="shared" ca="1" si="2021"/>
        <v/>
      </c>
      <c r="JJ7540" s="118" t="str">
        <f t="shared" ca="1" si="2022"/>
        <v/>
      </c>
    </row>
    <row r="7541" spans="253:270" x14ac:dyDescent="0.3">
      <c r="IS7541" s="74">
        <v>7539</v>
      </c>
      <c r="IT7541" s="90" t="str">
        <f t="shared" si="2008"/>
        <v/>
      </c>
      <c r="IU7541" s="101" t="str">
        <f t="shared" si="2009"/>
        <v/>
      </c>
      <c r="IV7541" s="102" t="str">
        <f t="shared" si="2010"/>
        <v/>
      </c>
      <c r="IW7541" s="102" t="str">
        <f t="shared" si="2011"/>
        <v/>
      </c>
      <c r="IX7541" s="103" t="str">
        <f t="shared" si="2012"/>
        <v/>
      </c>
      <c r="IY7541" s="112" t="str">
        <f t="shared" si="2013"/>
        <v/>
      </c>
      <c r="IZ7541" s="104" t="str">
        <f t="shared" ca="1" si="2014"/>
        <v/>
      </c>
      <c r="JA7541" s="102" t="str">
        <f t="shared" ca="1" si="2015"/>
        <v/>
      </c>
      <c r="JB7541" s="102" t="str">
        <f t="shared" ca="1" si="2016"/>
        <v/>
      </c>
      <c r="JC7541" s="103" t="str">
        <f t="shared" ca="1" si="2017"/>
        <v/>
      </c>
      <c r="JD7541" s="104" t="str">
        <f t="shared" si="2018"/>
        <v/>
      </c>
      <c r="JE7541" s="102" t="str">
        <f t="shared" si="2019"/>
        <v/>
      </c>
      <c r="JF7541" s="66" t="str">
        <f t="shared" ca="1" si="2024"/>
        <v/>
      </c>
      <c r="JG7541" s="66" t="str">
        <f t="shared" ca="1" si="2023"/>
        <v/>
      </c>
      <c r="JH7541" s="66" t="str">
        <f t="shared" ca="1" si="2020"/>
        <v/>
      </c>
      <c r="JI7541" s="80" t="str">
        <f t="shared" ca="1" si="2021"/>
        <v/>
      </c>
      <c r="JJ7541" s="118" t="str">
        <f t="shared" ca="1" si="2022"/>
        <v/>
      </c>
    </row>
    <row r="7542" spans="253:270" x14ac:dyDescent="0.3">
      <c r="IS7542" s="74">
        <v>7540</v>
      </c>
      <c r="IT7542" s="90" t="str">
        <f t="shared" si="2008"/>
        <v/>
      </c>
      <c r="IU7542" s="101" t="str">
        <f t="shared" si="2009"/>
        <v/>
      </c>
      <c r="IV7542" s="102" t="str">
        <f t="shared" si="2010"/>
        <v/>
      </c>
      <c r="IW7542" s="102" t="str">
        <f t="shared" si="2011"/>
        <v/>
      </c>
      <c r="IX7542" s="103" t="str">
        <f t="shared" si="2012"/>
        <v/>
      </c>
      <c r="IY7542" s="112" t="str">
        <f t="shared" si="2013"/>
        <v/>
      </c>
      <c r="IZ7542" s="104" t="str">
        <f t="shared" ca="1" si="2014"/>
        <v/>
      </c>
      <c r="JA7542" s="102" t="str">
        <f t="shared" ca="1" si="2015"/>
        <v/>
      </c>
      <c r="JB7542" s="102" t="str">
        <f t="shared" ca="1" si="2016"/>
        <v/>
      </c>
      <c r="JC7542" s="103" t="str">
        <f t="shared" ca="1" si="2017"/>
        <v/>
      </c>
      <c r="JD7542" s="104" t="str">
        <f t="shared" si="2018"/>
        <v/>
      </c>
      <c r="JE7542" s="102" t="str">
        <f t="shared" si="2019"/>
        <v/>
      </c>
      <c r="JF7542" s="66" t="str">
        <f t="shared" ca="1" si="2024"/>
        <v/>
      </c>
      <c r="JG7542" s="66" t="str">
        <f t="shared" ca="1" si="2023"/>
        <v/>
      </c>
      <c r="JH7542" s="66" t="str">
        <f t="shared" ca="1" si="2020"/>
        <v/>
      </c>
      <c r="JI7542" s="80" t="str">
        <f t="shared" ca="1" si="2021"/>
        <v/>
      </c>
      <c r="JJ7542" s="118" t="str">
        <f t="shared" ca="1" si="2022"/>
        <v/>
      </c>
    </row>
    <row r="7543" spans="253:270" x14ac:dyDescent="0.3">
      <c r="IS7543" s="74">
        <v>7541</v>
      </c>
      <c r="IT7543" s="90" t="str">
        <f t="shared" si="2008"/>
        <v/>
      </c>
      <c r="IU7543" s="101" t="str">
        <f t="shared" si="2009"/>
        <v/>
      </c>
      <c r="IV7543" s="102" t="str">
        <f t="shared" si="2010"/>
        <v/>
      </c>
      <c r="IW7543" s="102" t="str">
        <f t="shared" si="2011"/>
        <v/>
      </c>
      <c r="IX7543" s="103" t="str">
        <f t="shared" si="2012"/>
        <v/>
      </c>
      <c r="IY7543" s="112" t="str">
        <f t="shared" si="2013"/>
        <v/>
      </c>
      <c r="IZ7543" s="104" t="str">
        <f t="shared" ca="1" si="2014"/>
        <v/>
      </c>
      <c r="JA7543" s="102" t="str">
        <f t="shared" ca="1" si="2015"/>
        <v/>
      </c>
      <c r="JB7543" s="102" t="str">
        <f t="shared" ca="1" si="2016"/>
        <v/>
      </c>
      <c r="JC7543" s="103" t="str">
        <f t="shared" ca="1" si="2017"/>
        <v/>
      </c>
      <c r="JD7543" s="104" t="str">
        <f t="shared" si="2018"/>
        <v/>
      </c>
      <c r="JE7543" s="102" t="str">
        <f t="shared" si="2019"/>
        <v/>
      </c>
      <c r="JF7543" s="66" t="str">
        <f t="shared" ca="1" si="2024"/>
        <v/>
      </c>
      <c r="JG7543" s="66" t="str">
        <f t="shared" ca="1" si="2023"/>
        <v/>
      </c>
      <c r="JH7543" s="66" t="str">
        <f t="shared" ca="1" si="2020"/>
        <v/>
      </c>
      <c r="JI7543" s="80" t="str">
        <f t="shared" ca="1" si="2021"/>
        <v/>
      </c>
      <c r="JJ7543" s="118" t="str">
        <f t="shared" ca="1" si="2022"/>
        <v/>
      </c>
    </row>
    <row r="7544" spans="253:270" x14ac:dyDescent="0.3">
      <c r="IS7544" s="74">
        <v>7542</v>
      </c>
      <c r="IT7544" s="90" t="str">
        <f t="shared" si="2008"/>
        <v/>
      </c>
      <c r="IU7544" s="101" t="str">
        <f t="shared" si="2009"/>
        <v/>
      </c>
      <c r="IV7544" s="102" t="str">
        <f t="shared" si="2010"/>
        <v/>
      </c>
      <c r="IW7544" s="102" t="str">
        <f t="shared" si="2011"/>
        <v/>
      </c>
      <c r="IX7544" s="103" t="str">
        <f t="shared" si="2012"/>
        <v/>
      </c>
      <c r="IY7544" s="112" t="str">
        <f t="shared" si="2013"/>
        <v/>
      </c>
      <c r="IZ7544" s="104" t="str">
        <f t="shared" ca="1" si="2014"/>
        <v/>
      </c>
      <c r="JA7544" s="102" t="str">
        <f t="shared" ca="1" si="2015"/>
        <v/>
      </c>
      <c r="JB7544" s="102" t="str">
        <f t="shared" ca="1" si="2016"/>
        <v/>
      </c>
      <c r="JC7544" s="103" t="str">
        <f t="shared" ca="1" si="2017"/>
        <v/>
      </c>
      <c r="JD7544" s="104" t="str">
        <f t="shared" si="2018"/>
        <v/>
      </c>
      <c r="JE7544" s="102" t="str">
        <f t="shared" si="2019"/>
        <v/>
      </c>
      <c r="JF7544" s="66" t="str">
        <f t="shared" ca="1" si="2024"/>
        <v/>
      </c>
      <c r="JG7544" s="66" t="str">
        <f t="shared" ca="1" si="2023"/>
        <v/>
      </c>
      <c r="JH7544" s="66" t="str">
        <f t="shared" ca="1" si="2020"/>
        <v/>
      </c>
      <c r="JI7544" s="80" t="str">
        <f t="shared" ca="1" si="2021"/>
        <v/>
      </c>
      <c r="JJ7544" s="118" t="str">
        <f t="shared" ca="1" si="2022"/>
        <v/>
      </c>
    </row>
    <row r="7545" spans="253:270" x14ac:dyDescent="0.3">
      <c r="IS7545" s="74">
        <v>7543</v>
      </c>
      <c r="IT7545" s="90" t="str">
        <f t="shared" si="2008"/>
        <v/>
      </c>
      <c r="IU7545" s="101" t="str">
        <f t="shared" si="2009"/>
        <v/>
      </c>
      <c r="IV7545" s="102" t="str">
        <f t="shared" si="2010"/>
        <v/>
      </c>
      <c r="IW7545" s="102" t="str">
        <f t="shared" si="2011"/>
        <v/>
      </c>
      <c r="IX7545" s="103" t="str">
        <f t="shared" si="2012"/>
        <v/>
      </c>
      <c r="IY7545" s="112" t="str">
        <f t="shared" si="2013"/>
        <v/>
      </c>
      <c r="IZ7545" s="104" t="str">
        <f t="shared" ca="1" si="2014"/>
        <v/>
      </c>
      <c r="JA7545" s="102" t="str">
        <f t="shared" ca="1" si="2015"/>
        <v/>
      </c>
      <c r="JB7545" s="102" t="str">
        <f t="shared" ca="1" si="2016"/>
        <v/>
      </c>
      <c r="JC7545" s="103" t="str">
        <f t="shared" ca="1" si="2017"/>
        <v/>
      </c>
      <c r="JD7545" s="104" t="str">
        <f t="shared" si="2018"/>
        <v/>
      </c>
      <c r="JE7545" s="102" t="str">
        <f t="shared" si="2019"/>
        <v/>
      </c>
      <c r="JF7545" s="66" t="str">
        <f t="shared" ca="1" si="2024"/>
        <v/>
      </c>
      <c r="JG7545" s="66" t="str">
        <f t="shared" ca="1" si="2023"/>
        <v/>
      </c>
      <c r="JH7545" s="66" t="str">
        <f t="shared" ca="1" si="2020"/>
        <v/>
      </c>
      <c r="JI7545" s="80" t="str">
        <f t="shared" ca="1" si="2021"/>
        <v/>
      </c>
      <c r="JJ7545" s="118" t="str">
        <f t="shared" ca="1" si="2022"/>
        <v/>
      </c>
    </row>
    <row r="7546" spans="253:270" x14ac:dyDescent="0.3">
      <c r="IS7546" s="74">
        <v>7544</v>
      </c>
      <c r="IT7546" s="90" t="str">
        <f t="shared" si="2008"/>
        <v/>
      </c>
      <c r="IU7546" s="101" t="str">
        <f t="shared" si="2009"/>
        <v/>
      </c>
      <c r="IV7546" s="102" t="str">
        <f t="shared" si="2010"/>
        <v/>
      </c>
      <c r="IW7546" s="102" t="str">
        <f t="shared" si="2011"/>
        <v/>
      </c>
      <c r="IX7546" s="103" t="str">
        <f t="shared" si="2012"/>
        <v/>
      </c>
      <c r="IY7546" s="112" t="str">
        <f t="shared" si="2013"/>
        <v/>
      </c>
      <c r="IZ7546" s="104" t="str">
        <f t="shared" ca="1" si="2014"/>
        <v/>
      </c>
      <c r="JA7546" s="102" t="str">
        <f t="shared" ca="1" si="2015"/>
        <v/>
      </c>
      <c r="JB7546" s="102" t="str">
        <f t="shared" ca="1" si="2016"/>
        <v/>
      </c>
      <c r="JC7546" s="103" t="str">
        <f t="shared" ca="1" si="2017"/>
        <v/>
      </c>
      <c r="JD7546" s="104" t="str">
        <f t="shared" si="2018"/>
        <v/>
      </c>
      <c r="JE7546" s="102" t="str">
        <f t="shared" si="2019"/>
        <v/>
      </c>
      <c r="JF7546" s="66" t="str">
        <f t="shared" ca="1" si="2024"/>
        <v/>
      </c>
      <c r="JG7546" s="66" t="str">
        <f t="shared" ca="1" si="2023"/>
        <v/>
      </c>
      <c r="JH7546" s="66" t="str">
        <f t="shared" ca="1" si="2020"/>
        <v/>
      </c>
      <c r="JI7546" s="80" t="str">
        <f t="shared" ca="1" si="2021"/>
        <v/>
      </c>
      <c r="JJ7546" s="118" t="str">
        <f t="shared" ca="1" si="2022"/>
        <v/>
      </c>
    </row>
    <row r="7547" spans="253:270" x14ac:dyDescent="0.3">
      <c r="IS7547" s="74">
        <v>7545</v>
      </c>
      <c r="IT7547" s="90" t="str">
        <f t="shared" si="2008"/>
        <v/>
      </c>
      <c r="IU7547" s="101" t="str">
        <f t="shared" si="2009"/>
        <v/>
      </c>
      <c r="IV7547" s="102" t="str">
        <f t="shared" si="2010"/>
        <v/>
      </c>
      <c r="IW7547" s="102" t="str">
        <f t="shared" si="2011"/>
        <v/>
      </c>
      <c r="IX7547" s="103" t="str">
        <f t="shared" si="2012"/>
        <v/>
      </c>
      <c r="IY7547" s="112" t="str">
        <f t="shared" si="2013"/>
        <v/>
      </c>
      <c r="IZ7547" s="104" t="str">
        <f t="shared" ca="1" si="2014"/>
        <v/>
      </c>
      <c r="JA7547" s="102" t="str">
        <f t="shared" ca="1" si="2015"/>
        <v/>
      </c>
      <c r="JB7547" s="102" t="str">
        <f t="shared" ca="1" si="2016"/>
        <v/>
      </c>
      <c r="JC7547" s="103" t="str">
        <f t="shared" ca="1" si="2017"/>
        <v/>
      </c>
      <c r="JD7547" s="104" t="str">
        <f t="shared" si="2018"/>
        <v/>
      </c>
      <c r="JE7547" s="102" t="str">
        <f t="shared" si="2019"/>
        <v/>
      </c>
      <c r="JF7547" s="66" t="str">
        <f t="shared" ca="1" si="2024"/>
        <v/>
      </c>
      <c r="JG7547" s="66" t="str">
        <f t="shared" ca="1" si="2023"/>
        <v/>
      </c>
      <c r="JH7547" s="66" t="str">
        <f t="shared" ca="1" si="2020"/>
        <v/>
      </c>
      <c r="JI7547" s="80" t="str">
        <f t="shared" ca="1" si="2021"/>
        <v/>
      </c>
      <c r="JJ7547" s="118" t="str">
        <f t="shared" ca="1" si="2022"/>
        <v/>
      </c>
    </row>
    <row r="7548" spans="253:270" x14ac:dyDescent="0.3">
      <c r="IS7548" s="74">
        <v>7546</v>
      </c>
      <c r="IT7548" s="90" t="str">
        <f t="shared" si="2008"/>
        <v/>
      </c>
      <c r="IU7548" s="101" t="str">
        <f t="shared" si="2009"/>
        <v/>
      </c>
      <c r="IV7548" s="102" t="str">
        <f t="shared" si="2010"/>
        <v/>
      </c>
      <c r="IW7548" s="102" t="str">
        <f t="shared" si="2011"/>
        <v/>
      </c>
      <c r="IX7548" s="103" t="str">
        <f t="shared" si="2012"/>
        <v/>
      </c>
      <c r="IY7548" s="112" t="str">
        <f t="shared" si="2013"/>
        <v/>
      </c>
      <c r="IZ7548" s="104" t="str">
        <f t="shared" ca="1" si="2014"/>
        <v/>
      </c>
      <c r="JA7548" s="102" t="str">
        <f t="shared" ca="1" si="2015"/>
        <v/>
      </c>
      <c r="JB7548" s="102" t="str">
        <f t="shared" ca="1" si="2016"/>
        <v/>
      </c>
      <c r="JC7548" s="103" t="str">
        <f t="shared" ca="1" si="2017"/>
        <v/>
      </c>
      <c r="JD7548" s="104" t="str">
        <f t="shared" si="2018"/>
        <v/>
      </c>
      <c r="JE7548" s="102" t="str">
        <f t="shared" si="2019"/>
        <v/>
      </c>
      <c r="JF7548" s="66" t="str">
        <f t="shared" ca="1" si="2024"/>
        <v/>
      </c>
      <c r="JG7548" s="66" t="str">
        <f t="shared" ca="1" si="2023"/>
        <v/>
      </c>
      <c r="JH7548" s="66" t="str">
        <f t="shared" ca="1" si="2020"/>
        <v/>
      </c>
      <c r="JI7548" s="80" t="str">
        <f t="shared" ca="1" si="2021"/>
        <v/>
      </c>
      <c r="JJ7548" s="118" t="str">
        <f t="shared" ca="1" si="2022"/>
        <v/>
      </c>
    </row>
    <row r="7549" spans="253:270" x14ac:dyDescent="0.3">
      <c r="IS7549" s="74">
        <v>7547</v>
      </c>
      <c r="IT7549" s="90" t="str">
        <f t="shared" si="2008"/>
        <v/>
      </c>
      <c r="IU7549" s="101" t="str">
        <f t="shared" si="2009"/>
        <v/>
      </c>
      <c r="IV7549" s="102" t="str">
        <f t="shared" si="2010"/>
        <v/>
      </c>
      <c r="IW7549" s="102" t="str">
        <f t="shared" si="2011"/>
        <v/>
      </c>
      <c r="IX7549" s="103" t="str">
        <f t="shared" si="2012"/>
        <v/>
      </c>
      <c r="IY7549" s="112" t="str">
        <f t="shared" si="2013"/>
        <v/>
      </c>
      <c r="IZ7549" s="104" t="str">
        <f t="shared" ca="1" si="2014"/>
        <v/>
      </c>
      <c r="JA7549" s="102" t="str">
        <f t="shared" ca="1" si="2015"/>
        <v/>
      </c>
      <c r="JB7549" s="102" t="str">
        <f t="shared" ca="1" si="2016"/>
        <v/>
      </c>
      <c r="JC7549" s="103" t="str">
        <f t="shared" ca="1" si="2017"/>
        <v/>
      </c>
      <c r="JD7549" s="104" t="str">
        <f t="shared" si="2018"/>
        <v/>
      </c>
      <c r="JE7549" s="102" t="str">
        <f t="shared" si="2019"/>
        <v/>
      </c>
      <c r="JF7549" s="66" t="str">
        <f t="shared" ca="1" si="2024"/>
        <v/>
      </c>
      <c r="JG7549" s="66" t="str">
        <f t="shared" ca="1" si="2023"/>
        <v/>
      </c>
      <c r="JH7549" s="66" t="str">
        <f t="shared" ca="1" si="2020"/>
        <v/>
      </c>
      <c r="JI7549" s="80" t="str">
        <f t="shared" ca="1" si="2021"/>
        <v/>
      </c>
      <c r="JJ7549" s="118" t="str">
        <f t="shared" ca="1" si="2022"/>
        <v/>
      </c>
    </row>
    <row r="7550" spans="253:270" x14ac:dyDescent="0.3">
      <c r="IS7550" s="74">
        <v>7548</v>
      </c>
      <c r="IT7550" s="90" t="str">
        <f t="shared" si="2008"/>
        <v/>
      </c>
      <c r="IU7550" s="101" t="str">
        <f t="shared" si="2009"/>
        <v/>
      </c>
      <c r="IV7550" s="102" t="str">
        <f t="shared" si="2010"/>
        <v/>
      </c>
      <c r="IW7550" s="102" t="str">
        <f t="shared" si="2011"/>
        <v/>
      </c>
      <c r="IX7550" s="103" t="str">
        <f t="shared" si="2012"/>
        <v/>
      </c>
      <c r="IY7550" s="112" t="str">
        <f t="shared" si="2013"/>
        <v/>
      </c>
      <c r="IZ7550" s="104" t="str">
        <f t="shared" ca="1" si="2014"/>
        <v/>
      </c>
      <c r="JA7550" s="102" t="str">
        <f t="shared" ca="1" si="2015"/>
        <v/>
      </c>
      <c r="JB7550" s="102" t="str">
        <f t="shared" ca="1" si="2016"/>
        <v/>
      </c>
      <c r="JC7550" s="103" t="str">
        <f t="shared" ca="1" si="2017"/>
        <v/>
      </c>
      <c r="JD7550" s="104" t="str">
        <f t="shared" si="2018"/>
        <v/>
      </c>
      <c r="JE7550" s="102" t="str">
        <f t="shared" si="2019"/>
        <v/>
      </c>
      <c r="JF7550" s="66" t="str">
        <f t="shared" ca="1" si="2024"/>
        <v/>
      </c>
      <c r="JG7550" s="66" t="str">
        <f t="shared" ca="1" si="2023"/>
        <v/>
      </c>
      <c r="JH7550" s="66" t="str">
        <f t="shared" ca="1" si="2020"/>
        <v/>
      </c>
      <c r="JI7550" s="80" t="str">
        <f t="shared" ca="1" si="2021"/>
        <v/>
      </c>
      <c r="JJ7550" s="118" t="str">
        <f t="shared" ca="1" si="2022"/>
        <v/>
      </c>
    </row>
    <row r="7551" spans="253:270" x14ac:dyDescent="0.3">
      <c r="IS7551" s="74">
        <v>7549</v>
      </c>
      <c r="IT7551" s="90" t="str">
        <f t="shared" si="2008"/>
        <v/>
      </c>
      <c r="IU7551" s="101" t="str">
        <f t="shared" si="2009"/>
        <v/>
      </c>
      <c r="IV7551" s="102" t="str">
        <f t="shared" si="2010"/>
        <v/>
      </c>
      <c r="IW7551" s="102" t="str">
        <f t="shared" si="2011"/>
        <v/>
      </c>
      <c r="IX7551" s="103" t="str">
        <f t="shared" si="2012"/>
        <v/>
      </c>
      <c r="IY7551" s="112" t="str">
        <f t="shared" si="2013"/>
        <v/>
      </c>
      <c r="IZ7551" s="104" t="str">
        <f t="shared" ca="1" si="2014"/>
        <v/>
      </c>
      <c r="JA7551" s="102" t="str">
        <f t="shared" ca="1" si="2015"/>
        <v/>
      </c>
      <c r="JB7551" s="102" t="str">
        <f t="shared" ca="1" si="2016"/>
        <v/>
      </c>
      <c r="JC7551" s="103" t="str">
        <f t="shared" ca="1" si="2017"/>
        <v/>
      </c>
      <c r="JD7551" s="104" t="str">
        <f t="shared" si="2018"/>
        <v/>
      </c>
      <c r="JE7551" s="102" t="str">
        <f t="shared" si="2019"/>
        <v/>
      </c>
      <c r="JF7551" s="66" t="str">
        <f t="shared" ca="1" si="2024"/>
        <v/>
      </c>
      <c r="JG7551" s="66" t="str">
        <f t="shared" ca="1" si="2023"/>
        <v/>
      </c>
      <c r="JH7551" s="66" t="str">
        <f t="shared" ca="1" si="2020"/>
        <v/>
      </c>
      <c r="JI7551" s="80" t="str">
        <f t="shared" ca="1" si="2021"/>
        <v/>
      </c>
      <c r="JJ7551" s="118" t="str">
        <f t="shared" ca="1" si="2022"/>
        <v/>
      </c>
    </row>
    <row r="7552" spans="253:270" x14ac:dyDescent="0.3">
      <c r="IS7552" s="74">
        <v>7550</v>
      </c>
      <c r="IT7552" s="90" t="str">
        <f t="shared" si="2008"/>
        <v/>
      </c>
      <c r="IU7552" s="101" t="str">
        <f t="shared" si="2009"/>
        <v/>
      </c>
      <c r="IV7552" s="102" t="str">
        <f t="shared" si="2010"/>
        <v/>
      </c>
      <c r="IW7552" s="102" t="str">
        <f t="shared" si="2011"/>
        <v/>
      </c>
      <c r="IX7552" s="103" t="str">
        <f t="shared" si="2012"/>
        <v/>
      </c>
      <c r="IY7552" s="112" t="str">
        <f t="shared" si="2013"/>
        <v/>
      </c>
      <c r="IZ7552" s="104" t="str">
        <f t="shared" ca="1" si="2014"/>
        <v/>
      </c>
      <c r="JA7552" s="102" t="str">
        <f t="shared" ca="1" si="2015"/>
        <v/>
      </c>
      <c r="JB7552" s="102" t="str">
        <f t="shared" ca="1" si="2016"/>
        <v/>
      </c>
      <c r="JC7552" s="103" t="str">
        <f t="shared" ca="1" si="2017"/>
        <v/>
      </c>
      <c r="JD7552" s="104" t="str">
        <f t="shared" si="2018"/>
        <v/>
      </c>
      <c r="JE7552" s="102" t="str">
        <f t="shared" si="2019"/>
        <v/>
      </c>
      <c r="JF7552" s="66" t="str">
        <f t="shared" ca="1" si="2024"/>
        <v/>
      </c>
      <c r="JG7552" s="66" t="str">
        <f t="shared" ca="1" si="2023"/>
        <v/>
      </c>
      <c r="JH7552" s="66" t="str">
        <f t="shared" ca="1" si="2020"/>
        <v/>
      </c>
      <c r="JI7552" s="80" t="str">
        <f t="shared" ca="1" si="2021"/>
        <v/>
      </c>
      <c r="JJ7552" s="118" t="str">
        <f t="shared" ca="1" si="2022"/>
        <v/>
      </c>
    </row>
    <row r="7553" spans="253:270" x14ac:dyDescent="0.3">
      <c r="IS7553" s="74">
        <v>7551</v>
      </c>
      <c r="IT7553" s="90" t="str">
        <f t="shared" si="2008"/>
        <v/>
      </c>
      <c r="IU7553" s="101" t="str">
        <f t="shared" si="2009"/>
        <v/>
      </c>
      <c r="IV7553" s="102" t="str">
        <f t="shared" si="2010"/>
        <v/>
      </c>
      <c r="IW7553" s="102" t="str">
        <f t="shared" si="2011"/>
        <v/>
      </c>
      <c r="IX7553" s="103" t="str">
        <f t="shared" si="2012"/>
        <v/>
      </c>
      <c r="IY7553" s="112" t="str">
        <f t="shared" si="2013"/>
        <v/>
      </c>
      <c r="IZ7553" s="104" t="str">
        <f t="shared" ca="1" si="2014"/>
        <v/>
      </c>
      <c r="JA7553" s="102" t="str">
        <f t="shared" ca="1" si="2015"/>
        <v/>
      </c>
      <c r="JB7553" s="102" t="str">
        <f t="shared" ca="1" si="2016"/>
        <v/>
      </c>
      <c r="JC7553" s="103" t="str">
        <f t="shared" ca="1" si="2017"/>
        <v/>
      </c>
      <c r="JD7553" s="104" t="str">
        <f t="shared" si="2018"/>
        <v/>
      </c>
      <c r="JE7553" s="102" t="str">
        <f t="shared" si="2019"/>
        <v/>
      </c>
      <c r="JF7553" s="66" t="str">
        <f t="shared" ca="1" si="2024"/>
        <v/>
      </c>
      <c r="JG7553" s="66" t="str">
        <f t="shared" ca="1" si="2023"/>
        <v/>
      </c>
      <c r="JH7553" s="66" t="str">
        <f t="shared" ca="1" si="2020"/>
        <v/>
      </c>
      <c r="JI7553" s="80" t="str">
        <f t="shared" ca="1" si="2021"/>
        <v/>
      </c>
      <c r="JJ7553" s="118" t="str">
        <f t="shared" ca="1" si="2022"/>
        <v/>
      </c>
    </row>
    <row r="7554" spans="253:270" x14ac:dyDescent="0.3">
      <c r="IS7554" s="74">
        <v>7552</v>
      </c>
      <c r="IT7554" s="90" t="str">
        <f t="shared" si="2008"/>
        <v/>
      </c>
      <c r="IU7554" s="101" t="str">
        <f t="shared" si="2009"/>
        <v/>
      </c>
      <c r="IV7554" s="102" t="str">
        <f t="shared" si="2010"/>
        <v/>
      </c>
      <c r="IW7554" s="102" t="str">
        <f t="shared" si="2011"/>
        <v/>
      </c>
      <c r="IX7554" s="103" t="str">
        <f t="shared" si="2012"/>
        <v/>
      </c>
      <c r="IY7554" s="112" t="str">
        <f t="shared" si="2013"/>
        <v/>
      </c>
      <c r="IZ7554" s="104" t="str">
        <f t="shared" ca="1" si="2014"/>
        <v/>
      </c>
      <c r="JA7554" s="102" t="str">
        <f t="shared" ca="1" si="2015"/>
        <v/>
      </c>
      <c r="JB7554" s="102" t="str">
        <f t="shared" ca="1" si="2016"/>
        <v/>
      </c>
      <c r="JC7554" s="103" t="str">
        <f t="shared" ca="1" si="2017"/>
        <v/>
      </c>
      <c r="JD7554" s="104" t="str">
        <f t="shared" si="2018"/>
        <v/>
      </c>
      <c r="JE7554" s="102" t="str">
        <f t="shared" si="2019"/>
        <v/>
      </c>
      <c r="JF7554" s="66" t="str">
        <f t="shared" ca="1" si="2024"/>
        <v/>
      </c>
      <c r="JG7554" s="66" t="str">
        <f t="shared" ca="1" si="2023"/>
        <v/>
      </c>
      <c r="JH7554" s="66" t="str">
        <f t="shared" ca="1" si="2020"/>
        <v/>
      </c>
      <c r="JI7554" s="80" t="str">
        <f t="shared" ca="1" si="2021"/>
        <v/>
      </c>
      <c r="JJ7554" s="118" t="str">
        <f t="shared" ca="1" si="2022"/>
        <v/>
      </c>
    </row>
    <row r="7555" spans="253:270" x14ac:dyDescent="0.3">
      <c r="IS7555" s="74">
        <v>7553</v>
      </c>
      <c r="IT7555" s="90" t="str">
        <f t="shared" ref="IT7555:IT7618" si="2025">IF(INDEX(data_no_header,IS7555,1)="","",INDEX(data_no_header,IS7555,1))</f>
        <v/>
      </c>
      <c r="IU7555" s="101" t="str">
        <f t="shared" ref="IU7555:IU7618" si="2026">IF($IT7555&lt;&gt;"",VLOOKUP($IT7555,data_no_header,CODE(open_col)-64),"")</f>
        <v/>
      </c>
      <c r="IV7555" s="102" t="str">
        <f t="shared" ref="IV7555:IV7618" si="2027">IF($IT7555&lt;&gt;"",VLOOKUP($IT7555,data_no_header,CODE(high_col)-64),"")</f>
        <v/>
      </c>
      <c r="IW7555" s="102" t="str">
        <f t="shared" ref="IW7555:IW7618" si="2028">IF($IT7555&lt;&gt;"",VLOOKUP($IT7555,data_no_header,CODE(low_col)-64),"")</f>
        <v/>
      </c>
      <c r="IX7555" s="103" t="str">
        <f t="shared" ref="IX7555:IX7618" si="2029">IF($IT7555&lt;&gt;"",VLOOKUP($IT7555,data_no_header,CODE(close_col)-64),"")</f>
        <v/>
      </c>
      <c r="IY7555" s="112" t="str">
        <f t="shared" ref="IY7555:IY7618" si="2030">IF($IT7555&lt;&gt;"",VLOOKUP($IT7555,data_no_header,CODE(volume_col)-64),"")</f>
        <v/>
      </c>
      <c r="IZ7555" s="104" t="str">
        <f t="shared" ref="IZ7555:IZ7618" ca="1" si="2031">IF(IT7555&lt;&gt;"",IF($IS7555&gt;=IZ$1,AVERAGE(INDIRECT(CONCATENATE("IX",$IS7555+2,":IX",$IS7555+2-IZ$1))),""),"")</f>
        <v/>
      </c>
      <c r="JA7555" s="102" t="str">
        <f t="shared" ref="JA7555:JA7618" ca="1" si="2032">IF(IU7555&lt;&gt;"",IF($IS7555&gt;=JA$1,AVERAGE(INDIRECT(CONCATENATE("IX",$IS7555+2,":IX",$IS7555+2-JA$1))),""),"")</f>
        <v/>
      </c>
      <c r="JB7555" s="102" t="str">
        <f t="shared" ref="JB7555:JB7618" ca="1" si="2033">IF(IV7555&lt;&gt;"",IF($IS7555&gt;=JB$1,AVERAGE(INDIRECT(CONCATENATE("IX",$IS7555+2,":IX",$IS7555+2-JB$1))),""),"")</f>
        <v/>
      </c>
      <c r="JC7555" s="103" t="str">
        <f t="shared" ref="JC7555:JC7618" ca="1" si="2034">IF(IW7555&lt;&gt;"",IF($IS7555&gt;=JC$1,AVERAGE(INDIRECT(CONCATENATE("IX",$IS7555+2,":IX",$IS7555+2-JC$1))),""),"")</f>
        <v/>
      </c>
      <c r="JD7555" s="104" t="str">
        <f t="shared" si="2018"/>
        <v/>
      </c>
      <c r="JE7555" s="102" t="str">
        <f t="shared" si="2019"/>
        <v/>
      </c>
      <c r="JF7555" s="66" t="str">
        <f t="shared" ca="1" si="2024"/>
        <v/>
      </c>
      <c r="JG7555" s="66" t="str">
        <f t="shared" ca="1" si="2023"/>
        <v/>
      </c>
      <c r="JH7555" s="66" t="str">
        <f t="shared" ca="1" si="2020"/>
        <v/>
      </c>
      <c r="JI7555" s="80" t="str">
        <f t="shared" ca="1" si="2021"/>
        <v/>
      </c>
      <c r="JJ7555" s="118" t="str">
        <f t="shared" ca="1" si="2022"/>
        <v/>
      </c>
    </row>
    <row r="7556" spans="253:270" x14ac:dyDescent="0.3">
      <c r="IS7556" s="74">
        <v>7554</v>
      </c>
      <c r="IT7556" s="90" t="str">
        <f t="shared" si="2025"/>
        <v/>
      </c>
      <c r="IU7556" s="101" t="str">
        <f t="shared" si="2026"/>
        <v/>
      </c>
      <c r="IV7556" s="102" t="str">
        <f t="shared" si="2027"/>
        <v/>
      </c>
      <c r="IW7556" s="102" t="str">
        <f t="shared" si="2028"/>
        <v/>
      </c>
      <c r="IX7556" s="103" t="str">
        <f t="shared" si="2029"/>
        <v/>
      </c>
      <c r="IY7556" s="112" t="str">
        <f t="shared" si="2030"/>
        <v/>
      </c>
      <c r="IZ7556" s="104" t="str">
        <f t="shared" ca="1" si="2031"/>
        <v/>
      </c>
      <c r="JA7556" s="102" t="str">
        <f t="shared" ca="1" si="2032"/>
        <v/>
      </c>
      <c r="JB7556" s="102" t="str">
        <f t="shared" ca="1" si="2033"/>
        <v/>
      </c>
      <c r="JC7556" s="103" t="str">
        <f t="shared" ca="1" si="2034"/>
        <v/>
      </c>
      <c r="JD7556" s="104" t="str">
        <f t="shared" ref="JD7556:JD7619" si="2035">IF(IV7556&lt;&gt;"",IV7556-IW7556,"")</f>
        <v/>
      </c>
      <c r="JE7556" s="102" t="str">
        <f t="shared" ref="JE7556:JE7619" si="2036">IF(IU7556&lt;&gt;"",IU7556-IX7556,"")</f>
        <v/>
      </c>
      <c r="JF7556" s="66" t="str">
        <f t="shared" ca="1" si="2024"/>
        <v/>
      </c>
      <c r="JG7556" s="66" t="str">
        <f t="shared" ca="1" si="2023"/>
        <v/>
      </c>
      <c r="JH7556" s="66" t="str">
        <f t="shared" ref="JH7556:JH7619" ca="1" si="2037">IF(IT7556&lt;&gt;"",IF($IS7556&gt;=JH$1,_xlfn.STDEV.P(INDIRECT(CONCATENATE("JD",$IS7556+2,":JD",$IS7556+2-JH$1))),""),"")</f>
        <v/>
      </c>
      <c r="JI7556" s="80" t="str">
        <f t="shared" ref="JI7556:JI7619" ca="1" si="2038">IF(IU7556&lt;&gt;"",IF($IS7556&gt;=JI$1,_xlfn.STDEV.P(INDIRECT(CONCATENATE("JE",$IS7556+2,":JE",$IS7556+2-JI$1))),""),"")</f>
        <v/>
      </c>
      <c r="JJ7556" s="118" t="str">
        <f t="shared" ref="JJ7556:JJ7619" ca="1" si="2039">IF(IU7556&lt;&gt;"",IF($IS7556&gt;=JJ$1,_xlfn.STDEV.P(INDIRECT(CONCATENATE("IY",$IS7556+2,":IY",$IS7556+2-JJ$1))),""),"")</f>
        <v/>
      </c>
    </row>
    <row r="7557" spans="253:270" x14ac:dyDescent="0.3">
      <c r="IS7557" s="74">
        <v>7555</v>
      </c>
      <c r="IT7557" s="90" t="str">
        <f t="shared" si="2025"/>
        <v/>
      </c>
      <c r="IU7557" s="101" t="str">
        <f t="shared" si="2026"/>
        <v/>
      </c>
      <c r="IV7557" s="102" t="str">
        <f t="shared" si="2027"/>
        <v/>
      </c>
      <c r="IW7557" s="102" t="str">
        <f t="shared" si="2028"/>
        <v/>
      </c>
      <c r="IX7557" s="103" t="str">
        <f t="shared" si="2029"/>
        <v/>
      </c>
      <c r="IY7557" s="112" t="str">
        <f t="shared" si="2030"/>
        <v/>
      </c>
      <c r="IZ7557" s="104" t="str">
        <f t="shared" ca="1" si="2031"/>
        <v/>
      </c>
      <c r="JA7557" s="102" t="str">
        <f t="shared" ca="1" si="2032"/>
        <v/>
      </c>
      <c r="JB7557" s="102" t="str">
        <f t="shared" ca="1" si="2033"/>
        <v/>
      </c>
      <c r="JC7557" s="103" t="str">
        <f t="shared" ca="1" si="2034"/>
        <v/>
      </c>
      <c r="JD7557" s="104" t="str">
        <f t="shared" si="2035"/>
        <v/>
      </c>
      <c r="JE7557" s="102" t="str">
        <f t="shared" si="2036"/>
        <v/>
      </c>
      <c r="JF7557" s="66" t="str">
        <f t="shared" ca="1" si="2024"/>
        <v/>
      </c>
      <c r="JG7557" s="66" t="str">
        <f t="shared" ca="1" si="2023"/>
        <v/>
      </c>
      <c r="JH7557" s="66" t="str">
        <f t="shared" ca="1" si="2037"/>
        <v/>
      </c>
      <c r="JI7557" s="80" t="str">
        <f t="shared" ca="1" si="2038"/>
        <v/>
      </c>
      <c r="JJ7557" s="118" t="str">
        <f t="shared" ca="1" si="2039"/>
        <v/>
      </c>
    </row>
    <row r="7558" spans="253:270" x14ac:dyDescent="0.3">
      <c r="IS7558" s="74">
        <v>7556</v>
      </c>
      <c r="IT7558" s="90" t="str">
        <f t="shared" si="2025"/>
        <v/>
      </c>
      <c r="IU7558" s="101" t="str">
        <f t="shared" si="2026"/>
        <v/>
      </c>
      <c r="IV7558" s="102" t="str">
        <f t="shared" si="2027"/>
        <v/>
      </c>
      <c r="IW7558" s="102" t="str">
        <f t="shared" si="2028"/>
        <v/>
      </c>
      <c r="IX7558" s="103" t="str">
        <f t="shared" si="2029"/>
        <v/>
      </c>
      <c r="IY7558" s="112" t="str">
        <f t="shared" si="2030"/>
        <v/>
      </c>
      <c r="IZ7558" s="104" t="str">
        <f t="shared" ca="1" si="2031"/>
        <v/>
      </c>
      <c r="JA7558" s="102" t="str">
        <f t="shared" ca="1" si="2032"/>
        <v/>
      </c>
      <c r="JB7558" s="102" t="str">
        <f t="shared" ca="1" si="2033"/>
        <v/>
      </c>
      <c r="JC7558" s="103" t="str">
        <f t="shared" ca="1" si="2034"/>
        <v/>
      </c>
      <c r="JD7558" s="104" t="str">
        <f t="shared" si="2035"/>
        <v/>
      </c>
      <c r="JE7558" s="102" t="str">
        <f t="shared" si="2036"/>
        <v/>
      </c>
      <c r="JF7558" s="66" t="str">
        <f t="shared" ca="1" si="2024"/>
        <v/>
      </c>
      <c r="JG7558" s="66" t="str">
        <f t="shared" ca="1" si="2023"/>
        <v/>
      </c>
      <c r="JH7558" s="66" t="str">
        <f t="shared" ca="1" si="2037"/>
        <v/>
      </c>
      <c r="JI7558" s="80" t="str">
        <f t="shared" ca="1" si="2038"/>
        <v/>
      </c>
      <c r="JJ7558" s="118" t="str">
        <f t="shared" ca="1" si="2039"/>
        <v/>
      </c>
    </row>
    <row r="7559" spans="253:270" x14ac:dyDescent="0.3">
      <c r="IS7559" s="74">
        <v>7557</v>
      </c>
      <c r="IT7559" s="90" t="str">
        <f t="shared" si="2025"/>
        <v/>
      </c>
      <c r="IU7559" s="101" t="str">
        <f t="shared" si="2026"/>
        <v/>
      </c>
      <c r="IV7559" s="102" t="str">
        <f t="shared" si="2027"/>
        <v/>
      </c>
      <c r="IW7559" s="102" t="str">
        <f t="shared" si="2028"/>
        <v/>
      </c>
      <c r="IX7559" s="103" t="str">
        <f t="shared" si="2029"/>
        <v/>
      </c>
      <c r="IY7559" s="112" t="str">
        <f t="shared" si="2030"/>
        <v/>
      </c>
      <c r="IZ7559" s="104" t="str">
        <f t="shared" ca="1" si="2031"/>
        <v/>
      </c>
      <c r="JA7559" s="102" t="str">
        <f t="shared" ca="1" si="2032"/>
        <v/>
      </c>
      <c r="JB7559" s="102" t="str">
        <f t="shared" ca="1" si="2033"/>
        <v/>
      </c>
      <c r="JC7559" s="103" t="str">
        <f t="shared" ca="1" si="2034"/>
        <v/>
      </c>
      <c r="JD7559" s="104" t="str">
        <f t="shared" si="2035"/>
        <v/>
      </c>
      <c r="JE7559" s="102" t="str">
        <f t="shared" si="2036"/>
        <v/>
      </c>
      <c r="JF7559" s="66" t="str">
        <f t="shared" ca="1" si="2024"/>
        <v/>
      </c>
      <c r="JG7559" s="66" t="str">
        <f t="shared" ca="1" si="2023"/>
        <v/>
      </c>
      <c r="JH7559" s="66" t="str">
        <f t="shared" ca="1" si="2037"/>
        <v/>
      </c>
      <c r="JI7559" s="80" t="str">
        <f t="shared" ca="1" si="2038"/>
        <v/>
      </c>
      <c r="JJ7559" s="118" t="str">
        <f t="shared" ca="1" si="2039"/>
        <v/>
      </c>
    </row>
    <row r="7560" spans="253:270" x14ac:dyDescent="0.3">
      <c r="IS7560" s="74">
        <v>7558</v>
      </c>
      <c r="IT7560" s="90" t="str">
        <f t="shared" si="2025"/>
        <v/>
      </c>
      <c r="IU7560" s="101" t="str">
        <f t="shared" si="2026"/>
        <v/>
      </c>
      <c r="IV7560" s="102" t="str">
        <f t="shared" si="2027"/>
        <v/>
      </c>
      <c r="IW7560" s="102" t="str">
        <f t="shared" si="2028"/>
        <v/>
      </c>
      <c r="IX7560" s="103" t="str">
        <f t="shared" si="2029"/>
        <v/>
      </c>
      <c r="IY7560" s="112" t="str">
        <f t="shared" si="2030"/>
        <v/>
      </c>
      <c r="IZ7560" s="104" t="str">
        <f t="shared" ca="1" si="2031"/>
        <v/>
      </c>
      <c r="JA7560" s="102" t="str">
        <f t="shared" ca="1" si="2032"/>
        <v/>
      </c>
      <c r="JB7560" s="102" t="str">
        <f t="shared" ca="1" si="2033"/>
        <v/>
      </c>
      <c r="JC7560" s="103" t="str">
        <f t="shared" ca="1" si="2034"/>
        <v/>
      </c>
      <c r="JD7560" s="104" t="str">
        <f t="shared" si="2035"/>
        <v/>
      </c>
      <c r="JE7560" s="102" t="str">
        <f t="shared" si="2036"/>
        <v/>
      </c>
      <c r="JF7560" s="66" t="str">
        <f t="shared" ca="1" si="2024"/>
        <v/>
      </c>
      <c r="JG7560" s="66" t="str">
        <f t="shared" ca="1" si="2023"/>
        <v/>
      </c>
      <c r="JH7560" s="66" t="str">
        <f t="shared" ca="1" si="2037"/>
        <v/>
      </c>
      <c r="JI7560" s="80" t="str">
        <f t="shared" ca="1" si="2038"/>
        <v/>
      </c>
      <c r="JJ7560" s="118" t="str">
        <f t="shared" ca="1" si="2039"/>
        <v/>
      </c>
    </row>
    <row r="7561" spans="253:270" x14ac:dyDescent="0.3">
      <c r="IS7561" s="74">
        <v>7559</v>
      </c>
      <c r="IT7561" s="90" t="str">
        <f t="shared" si="2025"/>
        <v/>
      </c>
      <c r="IU7561" s="101" t="str">
        <f t="shared" si="2026"/>
        <v/>
      </c>
      <c r="IV7561" s="102" t="str">
        <f t="shared" si="2027"/>
        <v/>
      </c>
      <c r="IW7561" s="102" t="str">
        <f t="shared" si="2028"/>
        <v/>
      </c>
      <c r="IX7561" s="103" t="str">
        <f t="shared" si="2029"/>
        <v/>
      </c>
      <c r="IY7561" s="112" t="str">
        <f t="shared" si="2030"/>
        <v/>
      </c>
      <c r="IZ7561" s="104" t="str">
        <f t="shared" ca="1" si="2031"/>
        <v/>
      </c>
      <c r="JA7561" s="102" t="str">
        <f t="shared" ca="1" si="2032"/>
        <v/>
      </c>
      <c r="JB7561" s="102" t="str">
        <f t="shared" ca="1" si="2033"/>
        <v/>
      </c>
      <c r="JC7561" s="103" t="str">
        <f t="shared" ca="1" si="2034"/>
        <v/>
      </c>
      <c r="JD7561" s="104" t="str">
        <f t="shared" si="2035"/>
        <v/>
      </c>
      <c r="JE7561" s="102" t="str">
        <f t="shared" si="2036"/>
        <v/>
      </c>
      <c r="JF7561" s="66" t="str">
        <f t="shared" ca="1" si="2024"/>
        <v/>
      </c>
      <c r="JG7561" s="66" t="str">
        <f t="shared" ca="1" si="2023"/>
        <v/>
      </c>
      <c r="JH7561" s="66" t="str">
        <f t="shared" ca="1" si="2037"/>
        <v/>
      </c>
      <c r="JI7561" s="80" t="str">
        <f t="shared" ca="1" si="2038"/>
        <v/>
      </c>
      <c r="JJ7561" s="118" t="str">
        <f t="shared" ca="1" si="2039"/>
        <v/>
      </c>
    </row>
    <row r="7562" spans="253:270" x14ac:dyDescent="0.3">
      <c r="IS7562" s="74">
        <v>7560</v>
      </c>
      <c r="IT7562" s="90" t="str">
        <f t="shared" si="2025"/>
        <v/>
      </c>
      <c r="IU7562" s="101" t="str">
        <f t="shared" si="2026"/>
        <v/>
      </c>
      <c r="IV7562" s="102" t="str">
        <f t="shared" si="2027"/>
        <v/>
      </c>
      <c r="IW7562" s="102" t="str">
        <f t="shared" si="2028"/>
        <v/>
      </c>
      <c r="IX7562" s="103" t="str">
        <f t="shared" si="2029"/>
        <v/>
      </c>
      <c r="IY7562" s="112" t="str">
        <f t="shared" si="2030"/>
        <v/>
      </c>
      <c r="IZ7562" s="104" t="str">
        <f t="shared" ca="1" si="2031"/>
        <v/>
      </c>
      <c r="JA7562" s="102" t="str">
        <f t="shared" ca="1" si="2032"/>
        <v/>
      </c>
      <c r="JB7562" s="102" t="str">
        <f t="shared" ca="1" si="2033"/>
        <v/>
      </c>
      <c r="JC7562" s="103" t="str">
        <f t="shared" ca="1" si="2034"/>
        <v/>
      </c>
      <c r="JD7562" s="104" t="str">
        <f t="shared" si="2035"/>
        <v/>
      </c>
      <c r="JE7562" s="102" t="str">
        <f t="shared" si="2036"/>
        <v/>
      </c>
      <c r="JF7562" s="66" t="str">
        <f t="shared" ca="1" si="2024"/>
        <v/>
      </c>
      <c r="JG7562" s="66" t="str">
        <f t="shared" ca="1" si="2023"/>
        <v/>
      </c>
      <c r="JH7562" s="66" t="str">
        <f t="shared" ca="1" si="2037"/>
        <v/>
      </c>
      <c r="JI7562" s="80" t="str">
        <f t="shared" ca="1" si="2038"/>
        <v/>
      </c>
      <c r="JJ7562" s="118" t="str">
        <f t="shared" ca="1" si="2039"/>
        <v/>
      </c>
    </row>
    <row r="7563" spans="253:270" x14ac:dyDescent="0.3">
      <c r="IS7563" s="74">
        <v>7561</v>
      </c>
      <c r="IT7563" s="90" t="str">
        <f t="shared" si="2025"/>
        <v/>
      </c>
      <c r="IU7563" s="101" t="str">
        <f t="shared" si="2026"/>
        <v/>
      </c>
      <c r="IV7563" s="102" t="str">
        <f t="shared" si="2027"/>
        <v/>
      </c>
      <c r="IW7563" s="102" t="str">
        <f t="shared" si="2028"/>
        <v/>
      </c>
      <c r="IX7563" s="103" t="str">
        <f t="shared" si="2029"/>
        <v/>
      </c>
      <c r="IY7563" s="112" t="str">
        <f t="shared" si="2030"/>
        <v/>
      </c>
      <c r="IZ7563" s="104" t="str">
        <f t="shared" ca="1" si="2031"/>
        <v/>
      </c>
      <c r="JA7563" s="102" t="str">
        <f t="shared" ca="1" si="2032"/>
        <v/>
      </c>
      <c r="JB7563" s="102" t="str">
        <f t="shared" ca="1" si="2033"/>
        <v/>
      </c>
      <c r="JC7563" s="103" t="str">
        <f t="shared" ca="1" si="2034"/>
        <v/>
      </c>
      <c r="JD7563" s="104" t="str">
        <f t="shared" si="2035"/>
        <v/>
      </c>
      <c r="JE7563" s="102" t="str">
        <f t="shared" si="2036"/>
        <v/>
      </c>
      <c r="JF7563" s="66" t="str">
        <f t="shared" ca="1" si="2024"/>
        <v/>
      </c>
      <c r="JG7563" s="66" t="str">
        <f t="shared" ca="1" si="2023"/>
        <v/>
      </c>
      <c r="JH7563" s="66" t="str">
        <f t="shared" ca="1" si="2037"/>
        <v/>
      </c>
      <c r="JI7563" s="80" t="str">
        <f t="shared" ca="1" si="2038"/>
        <v/>
      </c>
      <c r="JJ7563" s="118" t="str">
        <f t="shared" ca="1" si="2039"/>
        <v/>
      </c>
    </row>
    <row r="7564" spans="253:270" x14ac:dyDescent="0.3">
      <c r="IS7564" s="74">
        <v>7562</v>
      </c>
      <c r="IT7564" s="90" t="str">
        <f t="shared" si="2025"/>
        <v/>
      </c>
      <c r="IU7564" s="101" t="str">
        <f t="shared" si="2026"/>
        <v/>
      </c>
      <c r="IV7564" s="102" t="str">
        <f t="shared" si="2027"/>
        <v/>
      </c>
      <c r="IW7564" s="102" t="str">
        <f t="shared" si="2028"/>
        <v/>
      </c>
      <c r="IX7564" s="103" t="str">
        <f t="shared" si="2029"/>
        <v/>
      </c>
      <c r="IY7564" s="112" t="str">
        <f t="shared" si="2030"/>
        <v/>
      </c>
      <c r="IZ7564" s="104" t="str">
        <f t="shared" ca="1" si="2031"/>
        <v/>
      </c>
      <c r="JA7564" s="102" t="str">
        <f t="shared" ca="1" si="2032"/>
        <v/>
      </c>
      <c r="JB7564" s="102" t="str">
        <f t="shared" ca="1" si="2033"/>
        <v/>
      </c>
      <c r="JC7564" s="103" t="str">
        <f t="shared" ca="1" si="2034"/>
        <v/>
      </c>
      <c r="JD7564" s="104" t="str">
        <f t="shared" si="2035"/>
        <v/>
      </c>
      <c r="JE7564" s="102" t="str">
        <f t="shared" si="2036"/>
        <v/>
      </c>
      <c r="JF7564" s="66" t="str">
        <f t="shared" ca="1" si="2024"/>
        <v/>
      </c>
      <c r="JG7564" s="66" t="str">
        <f t="shared" ca="1" si="2023"/>
        <v/>
      </c>
      <c r="JH7564" s="66" t="str">
        <f t="shared" ca="1" si="2037"/>
        <v/>
      </c>
      <c r="JI7564" s="80" t="str">
        <f t="shared" ca="1" si="2038"/>
        <v/>
      </c>
      <c r="JJ7564" s="118" t="str">
        <f t="shared" ca="1" si="2039"/>
        <v/>
      </c>
    </row>
    <row r="7565" spans="253:270" x14ac:dyDescent="0.3">
      <c r="IS7565" s="74">
        <v>7563</v>
      </c>
      <c r="IT7565" s="90" t="str">
        <f t="shared" si="2025"/>
        <v/>
      </c>
      <c r="IU7565" s="101" t="str">
        <f t="shared" si="2026"/>
        <v/>
      </c>
      <c r="IV7565" s="102" t="str">
        <f t="shared" si="2027"/>
        <v/>
      </c>
      <c r="IW7565" s="102" t="str">
        <f t="shared" si="2028"/>
        <v/>
      </c>
      <c r="IX7565" s="103" t="str">
        <f t="shared" si="2029"/>
        <v/>
      </c>
      <c r="IY7565" s="112" t="str">
        <f t="shared" si="2030"/>
        <v/>
      </c>
      <c r="IZ7565" s="104" t="str">
        <f t="shared" ca="1" si="2031"/>
        <v/>
      </c>
      <c r="JA7565" s="102" t="str">
        <f t="shared" ca="1" si="2032"/>
        <v/>
      </c>
      <c r="JB7565" s="102" t="str">
        <f t="shared" ca="1" si="2033"/>
        <v/>
      </c>
      <c r="JC7565" s="103" t="str">
        <f t="shared" ca="1" si="2034"/>
        <v/>
      </c>
      <c r="JD7565" s="104" t="str">
        <f t="shared" si="2035"/>
        <v/>
      </c>
      <c r="JE7565" s="102" t="str">
        <f t="shared" si="2036"/>
        <v/>
      </c>
      <c r="JF7565" s="66" t="str">
        <f t="shared" ca="1" si="2024"/>
        <v/>
      </c>
      <c r="JG7565" s="66" t="str">
        <f t="shared" ca="1" si="2023"/>
        <v/>
      </c>
      <c r="JH7565" s="66" t="str">
        <f t="shared" ca="1" si="2037"/>
        <v/>
      </c>
      <c r="JI7565" s="80" t="str">
        <f t="shared" ca="1" si="2038"/>
        <v/>
      </c>
      <c r="JJ7565" s="118" t="str">
        <f t="shared" ca="1" si="2039"/>
        <v/>
      </c>
    </row>
    <row r="7566" spans="253:270" x14ac:dyDescent="0.3">
      <c r="IS7566" s="74">
        <v>7564</v>
      </c>
      <c r="IT7566" s="90" t="str">
        <f t="shared" si="2025"/>
        <v/>
      </c>
      <c r="IU7566" s="101" t="str">
        <f t="shared" si="2026"/>
        <v/>
      </c>
      <c r="IV7566" s="102" t="str">
        <f t="shared" si="2027"/>
        <v/>
      </c>
      <c r="IW7566" s="102" t="str">
        <f t="shared" si="2028"/>
        <v/>
      </c>
      <c r="IX7566" s="103" t="str">
        <f t="shared" si="2029"/>
        <v/>
      </c>
      <c r="IY7566" s="112" t="str">
        <f t="shared" si="2030"/>
        <v/>
      </c>
      <c r="IZ7566" s="104" t="str">
        <f t="shared" ca="1" si="2031"/>
        <v/>
      </c>
      <c r="JA7566" s="102" t="str">
        <f t="shared" ca="1" si="2032"/>
        <v/>
      </c>
      <c r="JB7566" s="102" t="str">
        <f t="shared" ca="1" si="2033"/>
        <v/>
      </c>
      <c r="JC7566" s="103" t="str">
        <f t="shared" ca="1" si="2034"/>
        <v/>
      </c>
      <c r="JD7566" s="104" t="str">
        <f t="shared" si="2035"/>
        <v/>
      </c>
      <c r="JE7566" s="102" t="str">
        <f t="shared" si="2036"/>
        <v/>
      </c>
      <c r="JF7566" s="66" t="str">
        <f t="shared" ca="1" si="2024"/>
        <v/>
      </c>
      <c r="JG7566" s="66" t="str">
        <f t="shared" ca="1" si="2023"/>
        <v/>
      </c>
      <c r="JH7566" s="66" t="str">
        <f t="shared" ca="1" si="2037"/>
        <v/>
      </c>
      <c r="JI7566" s="80" t="str">
        <f t="shared" ca="1" si="2038"/>
        <v/>
      </c>
      <c r="JJ7566" s="118" t="str">
        <f t="shared" ca="1" si="2039"/>
        <v/>
      </c>
    </row>
    <row r="7567" spans="253:270" x14ac:dyDescent="0.3">
      <c r="IS7567" s="74">
        <v>7565</v>
      </c>
      <c r="IT7567" s="90" t="str">
        <f t="shared" si="2025"/>
        <v/>
      </c>
      <c r="IU7567" s="101" t="str">
        <f t="shared" si="2026"/>
        <v/>
      </c>
      <c r="IV7567" s="102" t="str">
        <f t="shared" si="2027"/>
        <v/>
      </c>
      <c r="IW7567" s="102" t="str">
        <f t="shared" si="2028"/>
        <v/>
      </c>
      <c r="IX7567" s="103" t="str">
        <f t="shared" si="2029"/>
        <v/>
      </c>
      <c r="IY7567" s="112" t="str">
        <f t="shared" si="2030"/>
        <v/>
      </c>
      <c r="IZ7567" s="104" t="str">
        <f t="shared" ca="1" si="2031"/>
        <v/>
      </c>
      <c r="JA7567" s="102" t="str">
        <f t="shared" ca="1" si="2032"/>
        <v/>
      </c>
      <c r="JB7567" s="102" t="str">
        <f t="shared" ca="1" si="2033"/>
        <v/>
      </c>
      <c r="JC7567" s="103" t="str">
        <f t="shared" ca="1" si="2034"/>
        <v/>
      </c>
      <c r="JD7567" s="104" t="str">
        <f t="shared" si="2035"/>
        <v/>
      </c>
      <c r="JE7567" s="102" t="str">
        <f t="shared" si="2036"/>
        <v/>
      </c>
      <c r="JF7567" s="66" t="str">
        <f t="shared" ca="1" si="2024"/>
        <v/>
      </c>
      <c r="JG7567" s="66" t="str">
        <f t="shared" ca="1" si="2023"/>
        <v/>
      </c>
      <c r="JH7567" s="66" t="str">
        <f t="shared" ca="1" si="2037"/>
        <v/>
      </c>
      <c r="JI7567" s="80" t="str">
        <f t="shared" ca="1" si="2038"/>
        <v/>
      </c>
      <c r="JJ7567" s="118" t="str">
        <f t="shared" ca="1" si="2039"/>
        <v/>
      </c>
    </row>
    <row r="7568" spans="253:270" x14ac:dyDescent="0.3">
      <c r="IS7568" s="74">
        <v>7566</v>
      </c>
      <c r="IT7568" s="90" t="str">
        <f t="shared" si="2025"/>
        <v/>
      </c>
      <c r="IU7568" s="101" t="str">
        <f t="shared" si="2026"/>
        <v/>
      </c>
      <c r="IV7568" s="102" t="str">
        <f t="shared" si="2027"/>
        <v/>
      </c>
      <c r="IW7568" s="102" t="str">
        <f t="shared" si="2028"/>
        <v/>
      </c>
      <c r="IX7568" s="103" t="str">
        <f t="shared" si="2029"/>
        <v/>
      </c>
      <c r="IY7568" s="112" t="str">
        <f t="shared" si="2030"/>
        <v/>
      </c>
      <c r="IZ7568" s="104" t="str">
        <f t="shared" ca="1" si="2031"/>
        <v/>
      </c>
      <c r="JA7568" s="102" t="str">
        <f t="shared" ca="1" si="2032"/>
        <v/>
      </c>
      <c r="JB7568" s="102" t="str">
        <f t="shared" ca="1" si="2033"/>
        <v/>
      </c>
      <c r="JC7568" s="103" t="str">
        <f t="shared" ca="1" si="2034"/>
        <v/>
      </c>
      <c r="JD7568" s="104" t="str">
        <f t="shared" si="2035"/>
        <v/>
      </c>
      <c r="JE7568" s="102" t="str">
        <f t="shared" si="2036"/>
        <v/>
      </c>
      <c r="JF7568" s="66" t="str">
        <f t="shared" ca="1" si="2024"/>
        <v/>
      </c>
      <c r="JG7568" s="66" t="str">
        <f t="shared" ca="1" si="2023"/>
        <v/>
      </c>
      <c r="JH7568" s="66" t="str">
        <f t="shared" ca="1" si="2037"/>
        <v/>
      </c>
      <c r="JI7568" s="80" t="str">
        <f t="shared" ca="1" si="2038"/>
        <v/>
      </c>
      <c r="JJ7568" s="118" t="str">
        <f t="shared" ca="1" si="2039"/>
        <v/>
      </c>
    </row>
    <row r="7569" spans="253:270" x14ac:dyDescent="0.3">
      <c r="IS7569" s="74">
        <v>7567</v>
      </c>
      <c r="IT7569" s="90" t="str">
        <f t="shared" si="2025"/>
        <v/>
      </c>
      <c r="IU7569" s="101" t="str">
        <f t="shared" si="2026"/>
        <v/>
      </c>
      <c r="IV7569" s="102" t="str">
        <f t="shared" si="2027"/>
        <v/>
      </c>
      <c r="IW7569" s="102" t="str">
        <f t="shared" si="2028"/>
        <v/>
      </c>
      <c r="IX7569" s="103" t="str">
        <f t="shared" si="2029"/>
        <v/>
      </c>
      <c r="IY7569" s="112" t="str">
        <f t="shared" si="2030"/>
        <v/>
      </c>
      <c r="IZ7569" s="104" t="str">
        <f t="shared" ca="1" si="2031"/>
        <v/>
      </c>
      <c r="JA7569" s="102" t="str">
        <f t="shared" ca="1" si="2032"/>
        <v/>
      </c>
      <c r="JB7569" s="102" t="str">
        <f t="shared" ca="1" si="2033"/>
        <v/>
      </c>
      <c r="JC7569" s="103" t="str">
        <f t="shared" ca="1" si="2034"/>
        <v/>
      </c>
      <c r="JD7569" s="104" t="str">
        <f t="shared" si="2035"/>
        <v/>
      </c>
      <c r="JE7569" s="102" t="str">
        <f t="shared" si="2036"/>
        <v/>
      </c>
      <c r="JF7569" s="66" t="str">
        <f t="shared" ca="1" si="2024"/>
        <v/>
      </c>
      <c r="JG7569" s="66" t="str">
        <f t="shared" ca="1" si="2023"/>
        <v/>
      </c>
      <c r="JH7569" s="66" t="str">
        <f t="shared" ca="1" si="2037"/>
        <v/>
      </c>
      <c r="JI7569" s="80" t="str">
        <f t="shared" ca="1" si="2038"/>
        <v/>
      </c>
      <c r="JJ7569" s="118" t="str">
        <f t="shared" ca="1" si="2039"/>
        <v/>
      </c>
    </row>
    <row r="7570" spans="253:270" x14ac:dyDescent="0.3">
      <c r="IS7570" s="74">
        <v>7568</v>
      </c>
      <c r="IT7570" s="90" t="str">
        <f t="shared" si="2025"/>
        <v/>
      </c>
      <c r="IU7570" s="101" t="str">
        <f t="shared" si="2026"/>
        <v/>
      </c>
      <c r="IV7570" s="102" t="str">
        <f t="shared" si="2027"/>
        <v/>
      </c>
      <c r="IW7570" s="102" t="str">
        <f t="shared" si="2028"/>
        <v/>
      </c>
      <c r="IX7570" s="103" t="str">
        <f t="shared" si="2029"/>
        <v/>
      </c>
      <c r="IY7570" s="112" t="str">
        <f t="shared" si="2030"/>
        <v/>
      </c>
      <c r="IZ7570" s="104" t="str">
        <f t="shared" ca="1" si="2031"/>
        <v/>
      </c>
      <c r="JA7570" s="102" t="str">
        <f t="shared" ca="1" si="2032"/>
        <v/>
      </c>
      <c r="JB7570" s="102" t="str">
        <f t="shared" ca="1" si="2033"/>
        <v/>
      </c>
      <c r="JC7570" s="103" t="str">
        <f t="shared" ca="1" si="2034"/>
        <v/>
      </c>
      <c r="JD7570" s="104" t="str">
        <f t="shared" si="2035"/>
        <v/>
      </c>
      <c r="JE7570" s="102" t="str">
        <f t="shared" si="2036"/>
        <v/>
      </c>
      <c r="JF7570" s="66" t="str">
        <f t="shared" ca="1" si="2024"/>
        <v/>
      </c>
      <c r="JG7570" s="66" t="str">
        <f t="shared" ca="1" si="2023"/>
        <v/>
      </c>
      <c r="JH7570" s="66" t="str">
        <f t="shared" ca="1" si="2037"/>
        <v/>
      </c>
      <c r="JI7570" s="80" t="str">
        <f t="shared" ca="1" si="2038"/>
        <v/>
      </c>
      <c r="JJ7570" s="118" t="str">
        <f t="shared" ca="1" si="2039"/>
        <v/>
      </c>
    </row>
    <row r="7571" spans="253:270" x14ac:dyDescent="0.3">
      <c r="IS7571" s="74">
        <v>7569</v>
      </c>
      <c r="IT7571" s="90" t="str">
        <f t="shared" si="2025"/>
        <v/>
      </c>
      <c r="IU7571" s="101" t="str">
        <f t="shared" si="2026"/>
        <v/>
      </c>
      <c r="IV7571" s="102" t="str">
        <f t="shared" si="2027"/>
        <v/>
      </c>
      <c r="IW7571" s="102" t="str">
        <f t="shared" si="2028"/>
        <v/>
      </c>
      <c r="IX7571" s="103" t="str">
        <f t="shared" si="2029"/>
        <v/>
      </c>
      <c r="IY7571" s="112" t="str">
        <f t="shared" si="2030"/>
        <v/>
      </c>
      <c r="IZ7571" s="104" t="str">
        <f t="shared" ca="1" si="2031"/>
        <v/>
      </c>
      <c r="JA7571" s="102" t="str">
        <f t="shared" ca="1" si="2032"/>
        <v/>
      </c>
      <c r="JB7571" s="102" t="str">
        <f t="shared" ca="1" si="2033"/>
        <v/>
      </c>
      <c r="JC7571" s="103" t="str">
        <f t="shared" ca="1" si="2034"/>
        <v/>
      </c>
      <c r="JD7571" s="104" t="str">
        <f t="shared" si="2035"/>
        <v/>
      </c>
      <c r="JE7571" s="102" t="str">
        <f t="shared" si="2036"/>
        <v/>
      </c>
      <c r="JF7571" s="66" t="str">
        <f t="shared" ca="1" si="2024"/>
        <v/>
      </c>
      <c r="JG7571" s="66" t="str">
        <f t="shared" ca="1" si="2023"/>
        <v/>
      </c>
      <c r="JH7571" s="66" t="str">
        <f t="shared" ca="1" si="2037"/>
        <v/>
      </c>
      <c r="JI7571" s="80" t="str">
        <f t="shared" ca="1" si="2038"/>
        <v/>
      </c>
      <c r="JJ7571" s="118" t="str">
        <f t="shared" ca="1" si="2039"/>
        <v/>
      </c>
    </row>
    <row r="7572" spans="253:270" x14ac:dyDescent="0.3">
      <c r="IS7572" s="74">
        <v>7570</v>
      </c>
      <c r="IT7572" s="90" t="str">
        <f t="shared" si="2025"/>
        <v/>
      </c>
      <c r="IU7572" s="101" t="str">
        <f t="shared" si="2026"/>
        <v/>
      </c>
      <c r="IV7572" s="102" t="str">
        <f t="shared" si="2027"/>
        <v/>
      </c>
      <c r="IW7572" s="102" t="str">
        <f t="shared" si="2028"/>
        <v/>
      </c>
      <c r="IX7572" s="103" t="str">
        <f t="shared" si="2029"/>
        <v/>
      </c>
      <c r="IY7572" s="112" t="str">
        <f t="shared" si="2030"/>
        <v/>
      </c>
      <c r="IZ7572" s="104" t="str">
        <f t="shared" ca="1" si="2031"/>
        <v/>
      </c>
      <c r="JA7572" s="102" t="str">
        <f t="shared" ca="1" si="2032"/>
        <v/>
      </c>
      <c r="JB7572" s="102" t="str">
        <f t="shared" ca="1" si="2033"/>
        <v/>
      </c>
      <c r="JC7572" s="103" t="str">
        <f t="shared" ca="1" si="2034"/>
        <v/>
      </c>
      <c r="JD7572" s="104" t="str">
        <f t="shared" si="2035"/>
        <v/>
      </c>
      <c r="JE7572" s="102" t="str">
        <f t="shared" si="2036"/>
        <v/>
      </c>
      <c r="JF7572" s="66" t="str">
        <f t="shared" ca="1" si="2024"/>
        <v/>
      </c>
      <c r="JG7572" s="66" t="str">
        <f t="shared" ca="1" si="2023"/>
        <v/>
      </c>
      <c r="JH7572" s="66" t="str">
        <f t="shared" ca="1" si="2037"/>
        <v/>
      </c>
      <c r="JI7572" s="80" t="str">
        <f t="shared" ca="1" si="2038"/>
        <v/>
      </c>
      <c r="JJ7572" s="118" t="str">
        <f t="shared" ca="1" si="2039"/>
        <v/>
      </c>
    </row>
    <row r="7573" spans="253:270" x14ac:dyDescent="0.3">
      <c r="IS7573" s="74">
        <v>7571</v>
      </c>
      <c r="IT7573" s="90" t="str">
        <f t="shared" si="2025"/>
        <v/>
      </c>
      <c r="IU7573" s="101" t="str">
        <f t="shared" si="2026"/>
        <v/>
      </c>
      <c r="IV7573" s="102" t="str">
        <f t="shared" si="2027"/>
        <v/>
      </c>
      <c r="IW7573" s="102" t="str">
        <f t="shared" si="2028"/>
        <v/>
      </c>
      <c r="IX7573" s="103" t="str">
        <f t="shared" si="2029"/>
        <v/>
      </c>
      <c r="IY7573" s="112" t="str">
        <f t="shared" si="2030"/>
        <v/>
      </c>
      <c r="IZ7573" s="104" t="str">
        <f t="shared" ca="1" si="2031"/>
        <v/>
      </c>
      <c r="JA7573" s="102" t="str">
        <f t="shared" ca="1" si="2032"/>
        <v/>
      </c>
      <c r="JB7573" s="102" t="str">
        <f t="shared" ca="1" si="2033"/>
        <v/>
      </c>
      <c r="JC7573" s="103" t="str">
        <f t="shared" ca="1" si="2034"/>
        <v/>
      </c>
      <c r="JD7573" s="104" t="str">
        <f t="shared" si="2035"/>
        <v/>
      </c>
      <c r="JE7573" s="102" t="str">
        <f t="shared" si="2036"/>
        <v/>
      </c>
      <c r="JF7573" s="66" t="str">
        <f t="shared" ca="1" si="2024"/>
        <v/>
      </c>
      <c r="JG7573" s="66" t="str">
        <f t="shared" ca="1" si="2023"/>
        <v/>
      </c>
      <c r="JH7573" s="66" t="str">
        <f t="shared" ca="1" si="2037"/>
        <v/>
      </c>
      <c r="JI7573" s="80" t="str">
        <f t="shared" ca="1" si="2038"/>
        <v/>
      </c>
      <c r="JJ7573" s="118" t="str">
        <f t="shared" ca="1" si="2039"/>
        <v/>
      </c>
    </row>
    <row r="7574" spans="253:270" x14ac:dyDescent="0.3">
      <c r="IS7574" s="74">
        <v>7572</v>
      </c>
      <c r="IT7574" s="90" t="str">
        <f t="shared" si="2025"/>
        <v/>
      </c>
      <c r="IU7574" s="101" t="str">
        <f t="shared" si="2026"/>
        <v/>
      </c>
      <c r="IV7574" s="102" t="str">
        <f t="shared" si="2027"/>
        <v/>
      </c>
      <c r="IW7574" s="102" t="str">
        <f t="shared" si="2028"/>
        <v/>
      </c>
      <c r="IX7574" s="103" t="str">
        <f t="shared" si="2029"/>
        <v/>
      </c>
      <c r="IY7574" s="112" t="str">
        <f t="shared" si="2030"/>
        <v/>
      </c>
      <c r="IZ7574" s="104" t="str">
        <f t="shared" ca="1" si="2031"/>
        <v/>
      </c>
      <c r="JA7574" s="102" t="str">
        <f t="shared" ca="1" si="2032"/>
        <v/>
      </c>
      <c r="JB7574" s="102" t="str">
        <f t="shared" ca="1" si="2033"/>
        <v/>
      </c>
      <c r="JC7574" s="103" t="str">
        <f t="shared" ca="1" si="2034"/>
        <v/>
      </c>
      <c r="JD7574" s="104" t="str">
        <f t="shared" si="2035"/>
        <v/>
      </c>
      <c r="JE7574" s="102" t="str">
        <f t="shared" si="2036"/>
        <v/>
      </c>
      <c r="JF7574" s="66" t="str">
        <f t="shared" ca="1" si="2024"/>
        <v/>
      </c>
      <c r="JG7574" s="66" t="str">
        <f t="shared" ca="1" si="2023"/>
        <v/>
      </c>
      <c r="JH7574" s="66" t="str">
        <f t="shared" ca="1" si="2037"/>
        <v/>
      </c>
      <c r="JI7574" s="80" t="str">
        <f t="shared" ca="1" si="2038"/>
        <v/>
      </c>
      <c r="JJ7574" s="118" t="str">
        <f t="shared" ca="1" si="2039"/>
        <v/>
      </c>
    </row>
    <row r="7575" spans="253:270" x14ac:dyDescent="0.3">
      <c r="IS7575" s="74">
        <v>7573</v>
      </c>
      <c r="IT7575" s="90" t="str">
        <f t="shared" si="2025"/>
        <v/>
      </c>
      <c r="IU7575" s="101" t="str">
        <f t="shared" si="2026"/>
        <v/>
      </c>
      <c r="IV7575" s="102" t="str">
        <f t="shared" si="2027"/>
        <v/>
      </c>
      <c r="IW7575" s="102" t="str">
        <f t="shared" si="2028"/>
        <v/>
      </c>
      <c r="IX7575" s="103" t="str">
        <f t="shared" si="2029"/>
        <v/>
      </c>
      <c r="IY7575" s="112" t="str">
        <f t="shared" si="2030"/>
        <v/>
      </c>
      <c r="IZ7575" s="104" t="str">
        <f t="shared" ca="1" si="2031"/>
        <v/>
      </c>
      <c r="JA7575" s="102" t="str">
        <f t="shared" ca="1" si="2032"/>
        <v/>
      </c>
      <c r="JB7575" s="102" t="str">
        <f t="shared" ca="1" si="2033"/>
        <v/>
      </c>
      <c r="JC7575" s="103" t="str">
        <f t="shared" ca="1" si="2034"/>
        <v/>
      </c>
      <c r="JD7575" s="104" t="str">
        <f t="shared" si="2035"/>
        <v/>
      </c>
      <c r="JE7575" s="102" t="str">
        <f t="shared" si="2036"/>
        <v/>
      </c>
      <c r="JF7575" s="66" t="str">
        <f t="shared" ca="1" si="2024"/>
        <v/>
      </c>
      <c r="JG7575" s="66" t="str">
        <f t="shared" ref="JG7575:JG7638" ca="1" si="2040">IF(IU7575&lt;&gt;"",IF($IS7575&gt;=JG$1,AVERAGE(INDIRECT(CONCATENATE("JE",$IS7575+2,":JE",$IS7575+2-JG$1))),""),"")</f>
        <v/>
      </c>
      <c r="JH7575" s="66" t="str">
        <f t="shared" ca="1" si="2037"/>
        <v/>
      </c>
      <c r="JI7575" s="80" t="str">
        <f t="shared" ca="1" si="2038"/>
        <v/>
      </c>
      <c r="JJ7575" s="118" t="str">
        <f t="shared" ca="1" si="2039"/>
        <v/>
      </c>
    </row>
    <row r="7576" spans="253:270" x14ac:dyDescent="0.3">
      <c r="IS7576" s="74">
        <v>7574</v>
      </c>
      <c r="IT7576" s="90" t="str">
        <f t="shared" si="2025"/>
        <v/>
      </c>
      <c r="IU7576" s="101" t="str">
        <f t="shared" si="2026"/>
        <v/>
      </c>
      <c r="IV7576" s="102" t="str">
        <f t="shared" si="2027"/>
        <v/>
      </c>
      <c r="IW7576" s="102" t="str">
        <f t="shared" si="2028"/>
        <v/>
      </c>
      <c r="IX7576" s="103" t="str">
        <f t="shared" si="2029"/>
        <v/>
      </c>
      <c r="IY7576" s="112" t="str">
        <f t="shared" si="2030"/>
        <v/>
      </c>
      <c r="IZ7576" s="104" t="str">
        <f t="shared" ca="1" si="2031"/>
        <v/>
      </c>
      <c r="JA7576" s="102" t="str">
        <f t="shared" ca="1" si="2032"/>
        <v/>
      </c>
      <c r="JB7576" s="102" t="str">
        <f t="shared" ca="1" si="2033"/>
        <v/>
      </c>
      <c r="JC7576" s="103" t="str">
        <f t="shared" ca="1" si="2034"/>
        <v/>
      </c>
      <c r="JD7576" s="104" t="str">
        <f t="shared" si="2035"/>
        <v/>
      </c>
      <c r="JE7576" s="102" t="str">
        <f t="shared" si="2036"/>
        <v/>
      </c>
      <c r="JF7576" s="66" t="str">
        <f t="shared" ca="1" si="2024"/>
        <v/>
      </c>
      <c r="JG7576" s="66" t="str">
        <f t="shared" ca="1" si="2040"/>
        <v/>
      </c>
      <c r="JH7576" s="66" t="str">
        <f t="shared" ca="1" si="2037"/>
        <v/>
      </c>
      <c r="JI7576" s="80" t="str">
        <f t="shared" ca="1" si="2038"/>
        <v/>
      </c>
      <c r="JJ7576" s="118" t="str">
        <f t="shared" ca="1" si="2039"/>
        <v/>
      </c>
    </row>
    <row r="7577" spans="253:270" x14ac:dyDescent="0.3">
      <c r="IS7577" s="74">
        <v>7575</v>
      </c>
      <c r="IT7577" s="90" t="str">
        <f t="shared" si="2025"/>
        <v/>
      </c>
      <c r="IU7577" s="101" t="str">
        <f t="shared" si="2026"/>
        <v/>
      </c>
      <c r="IV7577" s="102" t="str">
        <f t="shared" si="2027"/>
        <v/>
      </c>
      <c r="IW7577" s="102" t="str">
        <f t="shared" si="2028"/>
        <v/>
      </c>
      <c r="IX7577" s="103" t="str">
        <f t="shared" si="2029"/>
        <v/>
      </c>
      <c r="IY7577" s="112" t="str">
        <f t="shared" si="2030"/>
        <v/>
      </c>
      <c r="IZ7577" s="104" t="str">
        <f t="shared" ca="1" si="2031"/>
        <v/>
      </c>
      <c r="JA7577" s="102" t="str">
        <f t="shared" ca="1" si="2032"/>
        <v/>
      </c>
      <c r="JB7577" s="102" t="str">
        <f t="shared" ca="1" si="2033"/>
        <v/>
      </c>
      <c r="JC7577" s="103" t="str">
        <f t="shared" ca="1" si="2034"/>
        <v/>
      </c>
      <c r="JD7577" s="104" t="str">
        <f t="shared" si="2035"/>
        <v/>
      </c>
      <c r="JE7577" s="102" t="str">
        <f t="shared" si="2036"/>
        <v/>
      </c>
      <c r="JF7577" s="66" t="str">
        <f t="shared" ca="1" si="2024"/>
        <v/>
      </c>
      <c r="JG7577" s="66" t="str">
        <f t="shared" ca="1" si="2040"/>
        <v/>
      </c>
      <c r="JH7577" s="66" t="str">
        <f t="shared" ca="1" si="2037"/>
        <v/>
      </c>
      <c r="JI7577" s="80" t="str">
        <f t="shared" ca="1" si="2038"/>
        <v/>
      </c>
      <c r="JJ7577" s="118" t="str">
        <f t="shared" ca="1" si="2039"/>
        <v/>
      </c>
    </row>
    <row r="7578" spans="253:270" x14ac:dyDescent="0.3">
      <c r="IS7578" s="74">
        <v>7576</v>
      </c>
      <c r="IT7578" s="90" t="str">
        <f t="shared" si="2025"/>
        <v/>
      </c>
      <c r="IU7578" s="101" t="str">
        <f t="shared" si="2026"/>
        <v/>
      </c>
      <c r="IV7578" s="102" t="str">
        <f t="shared" si="2027"/>
        <v/>
      </c>
      <c r="IW7578" s="102" t="str">
        <f t="shared" si="2028"/>
        <v/>
      </c>
      <c r="IX7578" s="103" t="str">
        <f t="shared" si="2029"/>
        <v/>
      </c>
      <c r="IY7578" s="112" t="str">
        <f t="shared" si="2030"/>
        <v/>
      </c>
      <c r="IZ7578" s="104" t="str">
        <f t="shared" ca="1" si="2031"/>
        <v/>
      </c>
      <c r="JA7578" s="102" t="str">
        <f t="shared" ca="1" si="2032"/>
        <v/>
      </c>
      <c r="JB7578" s="102" t="str">
        <f t="shared" ca="1" si="2033"/>
        <v/>
      </c>
      <c r="JC7578" s="103" t="str">
        <f t="shared" ca="1" si="2034"/>
        <v/>
      </c>
      <c r="JD7578" s="104" t="str">
        <f t="shared" si="2035"/>
        <v/>
      </c>
      <c r="JE7578" s="102" t="str">
        <f t="shared" si="2036"/>
        <v/>
      </c>
      <c r="JF7578" s="66" t="str">
        <f t="shared" ca="1" si="2024"/>
        <v/>
      </c>
      <c r="JG7578" s="66" t="str">
        <f t="shared" ca="1" si="2040"/>
        <v/>
      </c>
      <c r="JH7578" s="66" t="str">
        <f t="shared" ca="1" si="2037"/>
        <v/>
      </c>
      <c r="JI7578" s="80" t="str">
        <f t="shared" ca="1" si="2038"/>
        <v/>
      </c>
      <c r="JJ7578" s="118" t="str">
        <f t="shared" ca="1" si="2039"/>
        <v/>
      </c>
    </row>
    <row r="7579" spans="253:270" x14ac:dyDescent="0.3">
      <c r="IS7579" s="74">
        <v>7577</v>
      </c>
      <c r="IT7579" s="90" t="str">
        <f t="shared" si="2025"/>
        <v/>
      </c>
      <c r="IU7579" s="101" t="str">
        <f t="shared" si="2026"/>
        <v/>
      </c>
      <c r="IV7579" s="102" t="str">
        <f t="shared" si="2027"/>
        <v/>
      </c>
      <c r="IW7579" s="102" t="str">
        <f t="shared" si="2028"/>
        <v/>
      </c>
      <c r="IX7579" s="103" t="str">
        <f t="shared" si="2029"/>
        <v/>
      </c>
      <c r="IY7579" s="112" t="str">
        <f t="shared" si="2030"/>
        <v/>
      </c>
      <c r="IZ7579" s="104" t="str">
        <f t="shared" ca="1" si="2031"/>
        <v/>
      </c>
      <c r="JA7579" s="102" t="str">
        <f t="shared" ca="1" si="2032"/>
        <v/>
      </c>
      <c r="JB7579" s="102" t="str">
        <f t="shared" ca="1" si="2033"/>
        <v/>
      </c>
      <c r="JC7579" s="103" t="str">
        <f t="shared" ca="1" si="2034"/>
        <v/>
      </c>
      <c r="JD7579" s="104" t="str">
        <f t="shared" si="2035"/>
        <v/>
      </c>
      <c r="JE7579" s="102" t="str">
        <f t="shared" si="2036"/>
        <v/>
      </c>
      <c r="JF7579" s="66" t="str">
        <f t="shared" ca="1" si="2024"/>
        <v/>
      </c>
      <c r="JG7579" s="66" t="str">
        <f t="shared" ca="1" si="2040"/>
        <v/>
      </c>
      <c r="JH7579" s="66" t="str">
        <f t="shared" ca="1" si="2037"/>
        <v/>
      </c>
      <c r="JI7579" s="80" t="str">
        <f t="shared" ca="1" si="2038"/>
        <v/>
      </c>
      <c r="JJ7579" s="118" t="str">
        <f t="shared" ca="1" si="2039"/>
        <v/>
      </c>
    </row>
    <row r="7580" spans="253:270" x14ac:dyDescent="0.3">
      <c r="IS7580" s="74">
        <v>7578</v>
      </c>
      <c r="IT7580" s="90" t="str">
        <f t="shared" si="2025"/>
        <v/>
      </c>
      <c r="IU7580" s="101" t="str">
        <f t="shared" si="2026"/>
        <v/>
      </c>
      <c r="IV7580" s="102" t="str">
        <f t="shared" si="2027"/>
        <v/>
      </c>
      <c r="IW7580" s="102" t="str">
        <f t="shared" si="2028"/>
        <v/>
      </c>
      <c r="IX7580" s="103" t="str">
        <f t="shared" si="2029"/>
        <v/>
      </c>
      <c r="IY7580" s="112" t="str">
        <f t="shared" si="2030"/>
        <v/>
      </c>
      <c r="IZ7580" s="104" t="str">
        <f t="shared" ca="1" si="2031"/>
        <v/>
      </c>
      <c r="JA7580" s="102" t="str">
        <f t="shared" ca="1" si="2032"/>
        <v/>
      </c>
      <c r="JB7580" s="102" t="str">
        <f t="shared" ca="1" si="2033"/>
        <v/>
      </c>
      <c r="JC7580" s="103" t="str">
        <f t="shared" ca="1" si="2034"/>
        <v/>
      </c>
      <c r="JD7580" s="104" t="str">
        <f t="shared" si="2035"/>
        <v/>
      </c>
      <c r="JE7580" s="102" t="str">
        <f t="shared" si="2036"/>
        <v/>
      </c>
      <c r="JF7580" s="66" t="str">
        <f t="shared" ca="1" si="2024"/>
        <v/>
      </c>
      <c r="JG7580" s="66" t="str">
        <f t="shared" ca="1" si="2040"/>
        <v/>
      </c>
      <c r="JH7580" s="66" t="str">
        <f t="shared" ca="1" si="2037"/>
        <v/>
      </c>
      <c r="JI7580" s="80" t="str">
        <f t="shared" ca="1" si="2038"/>
        <v/>
      </c>
      <c r="JJ7580" s="118" t="str">
        <f t="shared" ca="1" si="2039"/>
        <v/>
      </c>
    </row>
    <row r="7581" spans="253:270" x14ac:dyDescent="0.3">
      <c r="IS7581" s="74">
        <v>7579</v>
      </c>
      <c r="IT7581" s="90" t="str">
        <f t="shared" si="2025"/>
        <v/>
      </c>
      <c r="IU7581" s="101" t="str">
        <f t="shared" si="2026"/>
        <v/>
      </c>
      <c r="IV7581" s="102" t="str">
        <f t="shared" si="2027"/>
        <v/>
      </c>
      <c r="IW7581" s="102" t="str">
        <f t="shared" si="2028"/>
        <v/>
      </c>
      <c r="IX7581" s="103" t="str">
        <f t="shared" si="2029"/>
        <v/>
      </c>
      <c r="IY7581" s="112" t="str">
        <f t="shared" si="2030"/>
        <v/>
      </c>
      <c r="IZ7581" s="104" t="str">
        <f t="shared" ca="1" si="2031"/>
        <v/>
      </c>
      <c r="JA7581" s="102" t="str">
        <f t="shared" ca="1" si="2032"/>
        <v/>
      </c>
      <c r="JB7581" s="102" t="str">
        <f t="shared" ca="1" si="2033"/>
        <v/>
      </c>
      <c r="JC7581" s="103" t="str">
        <f t="shared" ca="1" si="2034"/>
        <v/>
      </c>
      <c r="JD7581" s="104" t="str">
        <f t="shared" si="2035"/>
        <v/>
      </c>
      <c r="JE7581" s="102" t="str">
        <f t="shared" si="2036"/>
        <v/>
      </c>
      <c r="JF7581" s="66" t="str">
        <f t="shared" ref="JF7581:JF7644" ca="1" si="2041">IF(IT7581&lt;&gt;"",IF($IS7581&gt;=JF$1,AVERAGE(INDIRECT(CONCATENATE("JD",$IS7581+2,":JD",$IS7581+2-JF$1))),""),"")</f>
        <v/>
      </c>
      <c r="JG7581" s="66" t="str">
        <f t="shared" ca="1" si="2040"/>
        <v/>
      </c>
      <c r="JH7581" s="66" t="str">
        <f t="shared" ca="1" si="2037"/>
        <v/>
      </c>
      <c r="JI7581" s="80" t="str">
        <f t="shared" ca="1" si="2038"/>
        <v/>
      </c>
      <c r="JJ7581" s="118" t="str">
        <f t="shared" ca="1" si="2039"/>
        <v/>
      </c>
    </row>
    <row r="7582" spans="253:270" x14ac:dyDescent="0.3">
      <c r="IS7582" s="74">
        <v>7580</v>
      </c>
      <c r="IT7582" s="90" t="str">
        <f t="shared" si="2025"/>
        <v/>
      </c>
      <c r="IU7582" s="101" t="str">
        <f t="shared" si="2026"/>
        <v/>
      </c>
      <c r="IV7582" s="102" t="str">
        <f t="shared" si="2027"/>
        <v/>
      </c>
      <c r="IW7582" s="102" t="str">
        <f t="shared" si="2028"/>
        <v/>
      </c>
      <c r="IX7582" s="103" t="str">
        <f t="shared" si="2029"/>
        <v/>
      </c>
      <c r="IY7582" s="112" t="str">
        <f t="shared" si="2030"/>
        <v/>
      </c>
      <c r="IZ7582" s="104" t="str">
        <f t="shared" ca="1" si="2031"/>
        <v/>
      </c>
      <c r="JA7582" s="102" t="str">
        <f t="shared" ca="1" si="2032"/>
        <v/>
      </c>
      <c r="JB7582" s="102" t="str">
        <f t="shared" ca="1" si="2033"/>
        <v/>
      </c>
      <c r="JC7582" s="103" t="str">
        <f t="shared" ca="1" si="2034"/>
        <v/>
      </c>
      <c r="JD7582" s="104" t="str">
        <f t="shared" si="2035"/>
        <v/>
      </c>
      <c r="JE7582" s="102" t="str">
        <f t="shared" si="2036"/>
        <v/>
      </c>
      <c r="JF7582" s="66" t="str">
        <f t="shared" ca="1" si="2041"/>
        <v/>
      </c>
      <c r="JG7582" s="66" t="str">
        <f t="shared" ca="1" si="2040"/>
        <v/>
      </c>
      <c r="JH7582" s="66" t="str">
        <f t="shared" ca="1" si="2037"/>
        <v/>
      </c>
      <c r="JI7582" s="80" t="str">
        <f t="shared" ca="1" si="2038"/>
        <v/>
      </c>
      <c r="JJ7582" s="118" t="str">
        <f t="shared" ca="1" si="2039"/>
        <v/>
      </c>
    </row>
    <row r="7583" spans="253:270" x14ac:dyDescent="0.3">
      <c r="IS7583" s="74">
        <v>7581</v>
      </c>
      <c r="IT7583" s="90" t="str">
        <f t="shared" si="2025"/>
        <v/>
      </c>
      <c r="IU7583" s="101" t="str">
        <f t="shared" si="2026"/>
        <v/>
      </c>
      <c r="IV7583" s="102" t="str">
        <f t="shared" si="2027"/>
        <v/>
      </c>
      <c r="IW7583" s="102" t="str">
        <f t="shared" si="2028"/>
        <v/>
      </c>
      <c r="IX7583" s="103" t="str">
        <f t="shared" si="2029"/>
        <v/>
      </c>
      <c r="IY7583" s="112" t="str">
        <f t="shared" si="2030"/>
        <v/>
      </c>
      <c r="IZ7583" s="104" t="str">
        <f t="shared" ca="1" si="2031"/>
        <v/>
      </c>
      <c r="JA7583" s="102" t="str">
        <f t="shared" ca="1" si="2032"/>
        <v/>
      </c>
      <c r="JB7583" s="102" t="str">
        <f t="shared" ca="1" si="2033"/>
        <v/>
      </c>
      <c r="JC7583" s="103" t="str">
        <f t="shared" ca="1" si="2034"/>
        <v/>
      </c>
      <c r="JD7583" s="104" t="str">
        <f t="shared" si="2035"/>
        <v/>
      </c>
      <c r="JE7583" s="102" t="str">
        <f t="shared" si="2036"/>
        <v/>
      </c>
      <c r="JF7583" s="66" t="str">
        <f t="shared" ca="1" si="2041"/>
        <v/>
      </c>
      <c r="JG7583" s="66" t="str">
        <f t="shared" ca="1" si="2040"/>
        <v/>
      </c>
      <c r="JH7583" s="66" t="str">
        <f t="shared" ca="1" si="2037"/>
        <v/>
      </c>
      <c r="JI7583" s="80" t="str">
        <f t="shared" ca="1" si="2038"/>
        <v/>
      </c>
      <c r="JJ7583" s="118" t="str">
        <f t="shared" ca="1" si="2039"/>
        <v/>
      </c>
    </row>
    <row r="7584" spans="253:270" x14ac:dyDescent="0.3">
      <c r="IS7584" s="74">
        <v>7582</v>
      </c>
      <c r="IT7584" s="90" t="str">
        <f t="shared" si="2025"/>
        <v/>
      </c>
      <c r="IU7584" s="101" t="str">
        <f t="shared" si="2026"/>
        <v/>
      </c>
      <c r="IV7584" s="102" t="str">
        <f t="shared" si="2027"/>
        <v/>
      </c>
      <c r="IW7584" s="102" t="str">
        <f t="shared" si="2028"/>
        <v/>
      </c>
      <c r="IX7584" s="103" t="str">
        <f t="shared" si="2029"/>
        <v/>
      </c>
      <c r="IY7584" s="112" t="str">
        <f t="shared" si="2030"/>
        <v/>
      </c>
      <c r="IZ7584" s="104" t="str">
        <f t="shared" ca="1" si="2031"/>
        <v/>
      </c>
      <c r="JA7584" s="102" t="str">
        <f t="shared" ca="1" si="2032"/>
        <v/>
      </c>
      <c r="JB7584" s="102" t="str">
        <f t="shared" ca="1" si="2033"/>
        <v/>
      </c>
      <c r="JC7584" s="103" t="str">
        <f t="shared" ca="1" si="2034"/>
        <v/>
      </c>
      <c r="JD7584" s="104" t="str">
        <f t="shared" si="2035"/>
        <v/>
      </c>
      <c r="JE7584" s="102" t="str">
        <f t="shared" si="2036"/>
        <v/>
      </c>
      <c r="JF7584" s="66" t="str">
        <f t="shared" ca="1" si="2041"/>
        <v/>
      </c>
      <c r="JG7584" s="66" t="str">
        <f t="shared" ca="1" si="2040"/>
        <v/>
      </c>
      <c r="JH7584" s="66" t="str">
        <f t="shared" ca="1" si="2037"/>
        <v/>
      </c>
      <c r="JI7584" s="80" t="str">
        <f t="shared" ca="1" si="2038"/>
        <v/>
      </c>
      <c r="JJ7584" s="118" t="str">
        <f t="shared" ca="1" si="2039"/>
        <v/>
      </c>
    </row>
    <row r="7585" spans="253:270" x14ac:dyDescent="0.3">
      <c r="IS7585" s="74">
        <v>7583</v>
      </c>
      <c r="IT7585" s="90" t="str">
        <f t="shared" si="2025"/>
        <v/>
      </c>
      <c r="IU7585" s="101" t="str">
        <f t="shared" si="2026"/>
        <v/>
      </c>
      <c r="IV7585" s="102" t="str">
        <f t="shared" si="2027"/>
        <v/>
      </c>
      <c r="IW7585" s="102" t="str">
        <f t="shared" si="2028"/>
        <v/>
      </c>
      <c r="IX7585" s="103" t="str">
        <f t="shared" si="2029"/>
        <v/>
      </c>
      <c r="IY7585" s="112" t="str">
        <f t="shared" si="2030"/>
        <v/>
      </c>
      <c r="IZ7585" s="104" t="str">
        <f t="shared" ca="1" si="2031"/>
        <v/>
      </c>
      <c r="JA7585" s="102" t="str">
        <f t="shared" ca="1" si="2032"/>
        <v/>
      </c>
      <c r="JB7585" s="102" t="str">
        <f t="shared" ca="1" si="2033"/>
        <v/>
      </c>
      <c r="JC7585" s="103" t="str">
        <f t="shared" ca="1" si="2034"/>
        <v/>
      </c>
      <c r="JD7585" s="104" t="str">
        <f t="shared" si="2035"/>
        <v/>
      </c>
      <c r="JE7585" s="102" t="str">
        <f t="shared" si="2036"/>
        <v/>
      </c>
      <c r="JF7585" s="66" t="str">
        <f t="shared" ca="1" si="2041"/>
        <v/>
      </c>
      <c r="JG7585" s="66" t="str">
        <f t="shared" ca="1" si="2040"/>
        <v/>
      </c>
      <c r="JH7585" s="66" t="str">
        <f t="shared" ca="1" si="2037"/>
        <v/>
      </c>
      <c r="JI7585" s="80" t="str">
        <f t="shared" ca="1" si="2038"/>
        <v/>
      </c>
      <c r="JJ7585" s="118" t="str">
        <f t="shared" ca="1" si="2039"/>
        <v/>
      </c>
    </row>
    <row r="7586" spans="253:270" x14ac:dyDescent="0.3">
      <c r="IS7586" s="74">
        <v>7584</v>
      </c>
      <c r="IT7586" s="90" t="str">
        <f t="shared" si="2025"/>
        <v/>
      </c>
      <c r="IU7586" s="101" t="str">
        <f t="shared" si="2026"/>
        <v/>
      </c>
      <c r="IV7586" s="102" t="str">
        <f t="shared" si="2027"/>
        <v/>
      </c>
      <c r="IW7586" s="102" t="str">
        <f t="shared" si="2028"/>
        <v/>
      </c>
      <c r="IX7586" s="103" t="str">
        <f t="shared" si="2029"/>
        <v/>
      </c>
      <c r="IY7586" s="112" t="str">
        <f t="shared" si="2030"/>
        <v/>
      </c>
      <c r="IZ7586" s="104" t="str">
        <f t="shared" ca="1" si="2031"/>
        <v/>
      </c>
      <c r="JA7586" s="102" t="str">
        <f t="shared" ca="1" si="2032"/>
        <v/>
      </c>
      <c r="JB7586" s="102" t="str">
        <f t="shared" ca="1" si="2033"/>
        <v/>
      </c>
      <c r="JC7586" s="103" t="str">
        <f t="shared" ca="1" si="2034"/>
        <v/>
      </c>
      <c r="JD7586" s="104" t="str">
        <f t="shared" si="2035"/>
        <v/>
      </c>
      <c r="JE7586" s="102" t="str">
        <f t="shared" si="2036"/>
        <v/>
      </c>
      <c r="JF7586" s="66" t="str">
        <f t="shared" ca="1" si="2041"/>
        <v/>
      </c>
      <c r="JG7586" s="66" t="str">
        <f t="shared" ca="1" si="2040"/>
        <v/>
      </c>
      <c r="JH7586" s="66" t="str">
        <f t="shared" ca="1" si="2037"/>
        <v/>
      </c>
      <c r="JI7586" s="80" t="str">
        <f t="shared" ca="1" si="2038"/>
        <v/>
      </c>
      <c r="JJ7586" s="118" t="str">
        <f t="shared" ca="1" si="2039"/>
        <v/>
      </c>
    </row>
    <row r="7587" spans="253:270" x14ac:dyDescent="0.3">
      <c r="IS7587" s="74">
        <v>7585</v>
      </c>
      <c r="IT7587" s="90" t="str">
        <f t="shared" si="2025"/>
        <v/>
      </c>
      <c r="IU7587" s="101" t="str">
        <f t="shared" si="2026"/>
        <v/>
      </c>
      <c r="IV7587" s="102" t="str">
        <f t="shared" si="2027"/>
        <v/>
      </c>
      <c r="IW7587" s="102" t="str">
        <f t="shared" si="2028"/>
        <v/>
      </c>
      <c r="IX7587" s="103" t="str">
        <f t="shared" si="2029"/>
        <v/>
      </c>
      <c r="IY7587" s="112" t="str">
        <f t="shared" si="2030"/>
        <v/>
      </c>
      <c r="IZ7587" s="104" t="str">
        <f t="shared" ca="1" si="2031"/>
        <v/>
      </c>
      <c r="JA7587" s="102" t="str">
        <f t="shared" ca="1" si="2032"/>
        <v/>
      </c>
      <c r="JB7587" s="102" t="str">
        <f t="shared" ca="1" si="2033"/>
        <v/>
      </c>
      <c r="JC7587" s="103" t="str">
        <f t="shared" ca="1" si="2034"/>
        <v/>
      </c>
      <c r="JD7587" s="104" t="str">
        <f t="shared" si="2035"/>
        <v/>
      </c>
      <c r="JE7587" s="102" t="str">
        <f t="shared" si="2036"/>
        <v/>
      </c>
      <c r="JF7587" s="66" t="str">
        <f t="shared" ca="1" si="2041"/>
        <v/>
      </c>
      <c r="JG7587" s="66" t="str">
        <f t="shared" ca="1" si="2040"/>
        <v/>
      </c>
      <c r="JH7587" s="66" t="str">
        <f t="shared" ca="1" si="2037"/>
        <v/>
      </c>
      <c r="JI7587" s="80" t="str">
        <f t="shared" ca="1" si="2038"/>
        <v/>
      </c>
      <c r="JJ7587" s="118" t="str">
        <f t="shared" ca="1" si="2039"/>
        <v/>
      </c>
    </row>
    <row r="7588" spans="253:270" x14ac:dyDescent="0.3">
      <c r="IS7588" s="74">
        <v>7586</v>
      </c>
      <c r="IT7588" s="90" t="str">
        <f t="shared" si="2025"/>
        <v/>
      </c>
      <c r="IU7588" s="101" t="str">
        <f t="shared" si="2026"/>
        <v/>
      </c>
      <c r="IV7588" s="102" t="str">
        <f t="shared" si="2027"/>
        <v/>
      </c>
      <c r="IW7588" s="102" t="str">
        <f t="shared" si="2028"/>
        <v/>
      </c>
      <c r="IX7588" s="103" t="str">
        <f t="shared" si="2029"/>
        <v/>
      </c>
      <c r="IY7588" s="112" t="str">
        <f t="shared" si="2030"/>
        <v/>
      </c>
      <c r="IZ7588" s="104" t="str">
        <f t="shared" ca="1" si="2031"/>
        <v/>
      </c>
      <c r="JA7588" s="102" t="str">
        <f t="shared" ca="1" si="2032"/>
        <v/>
      </c>
      <c r="JB7588" s="102" t="str">
        <f t="shared" ca="1" si="2033"/>
        <v/>
      </c>
      <c r="JC7588" s="103" t="str">
        <f t="shared" ca="1" si="2034"/>
        <v/>
      </c>
      <c r="JD7588" s="104" t="str">
        <f t="shared" si="2035"/>
        <v/>
      </c>
      <c r="JE7588" s="102" t="str">
        <f t="shared" si="2036"/>
        <v/>
      </c>
      <c r="JF7588" s="66" t="str">
        <f t="shared" ca="1" si="2041"/>
        <v/>
      </c>
      <c r="JG7588" s="66" t="str">
        <f t="shared" ca="1" si="2040"/>
        <v/>
      </c>
      <c r="JH7588" s="66" t="str">
        <f t="shared" ca="1" si="2037"/>
        <v/>
      </c>
      <c r="JI7588" s="80" t="str">
        <f t="shared" ca="1" si="2038"/>
        <v/>
      </c>
      <c r="JJ7588" s="118" t="str">
        <f t="shared" ca="1" si="2039"/>
        <v/>
      </c>
    </row>
    <row r="7589" spans="253:270" x14ac:dyDescent="0.3">
      <c r="IS7589" s="74">
        <v>7587</v>
      </c>
      <c r="IT7589" s="90" t="str">
        <f t="shared" si="2025"/>
        <v/>
      </c>
      <c r="IU7589" s="101" t="str">
        <f t="shared" si="2026"/>
        <v/>
      </c>
      <c r="IV7589" s="102" t="str">
        <f t="shared" si="2027"/>
        <v/>
      </c>
      <c r="IW7589" s="102" t="str">
        <f t="shared" si="2028"/>
        <v/>
      </c>
      <c r="IX7589" s="103" t="str">
        <f t="shared" si="2029"/>
        <v/>
      </c>
      <c r="IY7589" s="112" t="str">
        <f t="shared" si="2030"/>
        <v/>
      </c>
      <c r="IZ7589" s="104" t="str">
        <f t="shared" ca="1" si="2031"/>
        <v/>
      </c>
      <c r="JA7589" s="102" t="str">
        <f t="shared" ca="1" si="2032"/>
        <v/>
      </c>
      <c r="JB7589" s="102" t="str">
        <f t="shared" ca="1" si="2033"/>
        <v/>
      </c>
      <c r="JC7589" s="103" t="str">
        <f t="shared" ca="1" si="2034"/>
        <v/>
      </c>
      <c r="JD7589" s="104" t="str">
        <f t="shared" si="2035"/>
        <v/>
      </c>
      <c r="JE7589" s="102" t="str">
        <f t="shared" si="2036"/>
        <v/>
      </c>
      <c r="JF7589" s="66" t="str">
        <f t="shared" ca="1" si="2041"/>
        <v/>
      </c>
      <c r="JG7589" s="66" t="str">
        <f t="shared" ca="1" si="2040"/>
        <v/>
      </c>
      <c r="JH7589" s="66" t="str">
        <f t="shared" ca="1" si="2037"/>
        <v/>
      </c>
      <c r="JI7589" s="80" t="str">
        <f t="shared" ca="1" si="2038"/>
        <v/>
      </c>
      <c r="JJ7589" s="118" t="str">
        <f t="shared" ca="1" si="2039"/>
        <v/>
      </c>
    </row>
    <row r="7590" spans="253:270" x14ac:dyDescent="0.3">
      <c r="IS7590" s="74">
        <v>7588</v>
      </c>
      <c r="IT7590" s="90" t="str">
        <f t="shared" si="2025"/>
        <v/>
      </c>
      <c r="IU7590" s="101" t="str">
        <f t="shared" si="2026"/>
        <v/>
      </c>
      <c r="IV7590" s="102" t="str">
        <f t="shared" si="2027"/>
        <v/>
      </c>
      <c r="IW7590" s="102" t="str">
        <f t="shared" si="2028"/>
        <v/>
      </c>
      <c r="IX7590" s="103" t="str">
        <f t="shared" si="2029"/>
        <v/>
      </c>
      <c r="IY7590" s="112" t="str">
        <f t="shared" si="2030"/>
        <v/>
      </c>
      <c r="IZ7590" s="104" t="str">
        <f t="shared" ca="1" si="2031"/>
        <v/>
      </c>
      <c r="JA7590" s="102" t="str">
        <f t="shared" ca="1" si="2032"/>
        <v/>
      </c>
      <c r="JB7590" s="102" t="str">
        <f t="shared" ca="1" si="2033"/>
        <v/>
      </c>
      <c r="JC7590" s="103" t="str">
        <f t="shared" ca="1" si="2034"/>
        <v/>
      </c>
      <c r="JD7590" s="104" t="str">
        <f t="shared" si="2035"/>
        <v/>
      </c>
      <c r="JE7590" s="102" t="str">
        <f t="shared" si="2036"/>
        <v/>
      </c>
      <c r="JF7590" s="66" t="str">
        <f t="shared" ca="1" si="2041"/>
        <v/>
      </c>
      <c r="JG7590" s="66" t="str">
        <f t="shared" ca="1" si="2040"/>
        <v/>
      </c>
      <c r="JH7590" s="66" t="str">
        <f t="shared" ca="1" si="2037"/>
        <v/>
      </c>
      <c r="JI7590" s="80" t="str">
        <f t="shared" ca="1" si="2038"/>
        <v/>
      </c>
      <c r="JJ7590" s="118" t="str">
        <f t="shared" ca="1" si="2039"/>
        <v/>
      </c>
    </row>
    <row r="7591" spans="253:270" x14ac:dyDescent="0.3">
      <c r="IS7591" s="74">
        <v>7589</v>
      </c>
      <c r="IT7591" s="90" t="str">
        <f t="shared" si="2025"/>
        <v/>
      </c>
      <c r="IU7591" s="101" t="str">
        <f t="shared" si="2026"/>
        <v/>
      </c>
      <c r="IV7591" s="102" t="str">
        <f t="shared" si="2027"/>
        <v/>
      </c>
      <c r="IW7591" s="102" t="str">
        <f t="shared" si="2028"/>
        <v/>
      </c>
      <c r="IX7591" s="103" t="str">
        <f t="shared" si="2029"/>
        <v/>
      </c>
      <c r="IY7591" s="112" t="str">
        <f t="shared" si="2030"/>
        <v/>
      </c>
      <c r="IZ7591" s="104" t="str">
        <f t="shared" ca="1" si="2031"/>
        <v/>
      </c>
      <c r="JA7591" s="102" t="str">
        <f t="shared" ca="1" si="2032"/>
        <v/>
      </c>
      <c r="JB7591" s="102" t="str">
        <f t="shared" ca="1" si="2033"/>
        <v/>
      </c>
      <c r="JC7591" s="103" t="str">
        <f t="shared" ca="1" si="2034"/>
        <v/>
      </c>
      <c r="JD7591" s="104" t="str">
        <f t="shared" si="2035"/>
        <v/>
      </c>
      <c r="JE7591" s="102" t="str">
        <f t="shared" si="2036"/>
        <v/>
      </c>
      <c r="JF7591" s="66" t="str">
        <f t="shared" ca="1" si="2041"/>
        <v/>
      </c>
      <c r="JG7591" s="66" t="str">
        <f t="shared" ca="1" si="2040"/>
        <v/>
      </c>
      <c r="JH7591" s="66" t="str">
        <f t="shared" ca="1" si="2037"/>
        <v/>
      </c>
      <c r="JI7591" s="80" t="str">
        <f t="shared" ca="1" si="2038"/>
        <v/>
      </c>
      <c r="JJ7591" s="118" t="str">
        <f t="shared" ca="1" si="2039"/>
        <v/>
      </c>
    </row>
    <row r="7592" spans="253:270" x14ac:dyDescent="0.3">
      <c r="IS7592" s="74">
        <v>7590</v>
      </c>
      <c r="IT7592" s="90" t="str">
        <f t="shared" si="2025"/>
        <v/>
      </c>
      <c r="IU7592" s="101" t="str">
        <f t="shared" si="2026"/>
        <v/>
      </c>
      <c r="IV7592" s="102" t="str">
        <f t="shared" si="2027"/>
        <v/>
      </c>
      <c r="IW7592" s="102" t="str">
        <f t="shared" si="2028"/>
        <v/>
      </c>
      <c r="IX7592" s="103" t="str">
        <f t="shared" si="2029"/>
        <v/>
      </c>
      <c r="IY7592" s="112" t="str">
        <f t="shared" si="2030"/>
        <v/>
      </c>
      <c r="IZ7592" s="104" t="str">
        <f t="shared" ca="1" si="2031"/>
        <v/>
      </c>
      <c r="JA7592" s="102" t="str">
        <f t="shared" ca="1" si="2032"/>
        <v/>
      </c>
      <c r="JB7592" s="102" t="str">
        <f t="shared" ca="1" si="2033"/>
        <v/>
      </c>
      <c r="JC7592" s="103" t="str">
        <f t="shared" ca="1" si="2034"/>
        <v/>
      </c>
      <c r="JD7592" s="104" t="str">
        <f t="shared" si="2035"/>
        <v/>
      </c>
      <c r="JE7592" s="102" t="str">
        <f t="shared" si="2036"/>
        <v/>
      </c>
      <c r="JF7592" s="66" t="str">
        <f t="shared" ca="1" si="2041"/>
        <v/>
      </c>
      <c r="JG7592" s="66" t="str">
        <f t="shared" ca="1" si="2040"/>
        <v/>
      </c>
      <c r="JH7592" s="66" t="str">
        <f t="shared" ca="1" si="2037"/>
        <v/>
      </c>
      <c r="JI7592" s="80" t="str">
        <f t="shared" ca="1" si="2038"/>
        <v/>
      </c>
      <c r="JJ7592" s="118" t="str">
        <f t="shared" ca="1" si="2039"/>
        <v/>
      </c>
    </row>
    <row r="7593" spans="253:270" x14ac:dyDescent="0.3">
      <c r="IS7593" s="74">
        <v>7591</v>
      </c>
      <c r="IT7593" s="90" t="str">
        <f t="shared" si="2025"/>
        <v/>
      </c>
      <c r="IU7593" s="101" t="str">
        <f t="shared" si="2026"/>
        <v/>
      </c>
      <c r="IV7593" s="102" t="str">
        <f t="shared" si="2027"/>
        <v/>
      </c>
      <c r="IW7593" s="102" t="str">
        <f t="shared" si="2028"/>
        <v/>
      </c>
      <c r="IX7593" s="103" t="str">
        <f t="shared" si="2029"/>
        <v/>
      </c>
      <c r="IY7593" s="112" t="str">
        <f t="shared" si="2030"/>
        <v/>
      </c>
      <c r="IZ7593" s="104" t="str">
        <f t="shared" ca="1" si="2031"/>
        <v/>
      </c>
      <c r="JA7593" s="102" t="str">
        <f t="shared" ca="1" si="2032"/>
        <v/>
      </c>
      <c r="JB7593" s="102" t="str">
        <f t="shared" ca="1" si="2033"/>
        <v/>
      </c>
      <c r="JC7593" s="103" t="str">
        <f t="shared" ca="1" si="2034"/>
        <v/>
      </c>
      <c r="JD7593" s="104" t="str">
        <f t="shared" si="2035"/>
        <v/>
      </c>
      <c r="JE7593" s="102" t="str">
        <f t="shared" si="2036"/>
        <v/>
      </c>
      <c r="JF7593" s="66" t="str">
        <f t="shared" ca="1" si="2041"/>
        <v/>
      </c>
      <c r="JG7593" s="66" t="str">
        <f t="shared" ca="1" si="2040"/>
        <v/>
      </c>
      <c r="JH7593" s="66" t="str">
        <f t="shared" ca="1" si="2037"/>
        <v/>
      </c>
      <c r="JI7593" s="80" t="str">
        <f t="shared" ca="1" si="2038"/>
        <v/>
      </c>
      <c r="JJ7593" s="118" t="str">
        <f t="shared" ca="1" si="2039"/>
        <v/>
      </c>
    </row>
    <row r="7594" spans="253:270" x14ac:dyDescent="0.3">
      <c r="IS7594" s="74">
        <v>7592</v>
      </c>
      <c r="IT7594" s="90" t="str">
        <f t="shared" si="2025"/>
        <v/>
      </c>
      <c r="IU7594" s="101" t="str">
        <f t="shared" si="2026"/>
        <v/>
      </c>
      <c r="IV7594" s="102" t="str">
        <f t="shared" si="2027"/>
        <v/>
      </c>
      <c r="IW7594" s="102" t="str">
        <f t="shared" si="2028"/>
        <v/>
      </c>
      <c r="IX7594" s="103" t="str">
        <f t="shared" si="2029"/>
        <v/>
      </c>
      <c r="IY7594" s="112" t="str">
        <f t="shared" si="2030"/>
        <v/>
      </c>
      <c r="IZ7594" s="104" t="str">
        <f t="shared" ca="1" si="2031"/>
        <v/>
      </c>
      <c r="JA7594" s="102" t="str">
        <f t="shared" ca="1" si="2032"/>
        <v/>
      </c>
      <c r="JB7594" s="102" t="str">
        <f t="shared" ca="1" si="2033"/>
        <v/>
      </c>
      <c r="JC7594" s="103" t="str">
        <f t="shared" ca="1" si="2034"/>
        <v/>
      </c>
      <c r="JD7594" s="104" t="str">
        <f t="shared" si="2035"/>
        <v/>
      </c>
      <c r="JE7594" s="102" t="str">
        <f t="shared" si="2036"/>
        <v/>
      </c>
      <c r="JF7594" s="66" t="str">
        <f t="shared" ca="1" si="2041"/>
        <v/>
      </c>
      <c r="JG7594" s="66" t="str">
        <f t="shared" ca="1" si="2040"/>
        <v/>
      </c>
      <c r="JH7594" s="66" t="str">
        <f t="shared" ca="1" si="2037"/>
        <v/>
      </c>
      <c r="JI7594" s="80" t="str">
        <f t="shared" ca="1" si="2038"/>
        <v/>
      </c>
      <c r="JJ7594" s="118" t="str">
        <f t="shared" ca="1" si="2039"/>
        <v/>
      </c>
    </row>
    <row r="7595" spans="253:270" x14ac:dyDescent="0.3">
      <c r="IS7595" s="74">
        <v>7593</v>
      </c>
      <c r="IT7595" s="90" t="str">
        <f t="shared" si="2025"/>
        <v/>
      </c>
      <c r="IU7595" s="101" t="str">
        <f t="shared" si="2026"/>
        <v/>
      </c>
      <c r="IV7595" s="102" t="str">
        <f t="shared" si="2027"/>
        <v/>
      </c>
      <c r="IW7595" s="102" t="str">
        <f t="shared" si="2028"/>
        <v/>
      </c>
      <c r="IX7595" s="103" t="str">
        <f t="shared" si="2029"/>
        <v/>
      </c>
      <c r="IY7595" s="112" t="str">
        <f t="shared" si="2030"/>
        <v/>
      </c>
      <c r="IZ7595" s="104" t="str">
        <f t="shared" ca="1" si="2031"/>
        <v/>
      </c>
      <c r="JA7595" s="102" t="str">
        <f t="shared" ca="1" si="2032"/>
        <v/>
      </c>
      <c r="JB7595" s="102" t="str">
        <f t="shared" ca="1" si="2033"/>
        <v/>
      </c>
      <c r="JC7595" s="103" t="str">
        <f t="shared" ca="1" si="2034"/>
        <v/>
      </c>
      <c r="JD7595" s="104" t="str">
        <f t="shared" si="2035"/>
        <v/>
      </c>
      <c r="JE7595" s="102" t="str">
        <f t="shared" si="2036"/>
        <v/>
      </c>
      <c r="JF7595" s="66" t="str">
        <f t="shared" ca="1" si="2041"/>
        <v/>
      </c>
      <c r="JG7595" s="66" t="str">
        <f t="shared" ca="1" si="2040"/>
        <v/>
      </c>
      <c r="JH7595" s="66" t="str">
        <f t="shared" ca="1" si="2037"/>
        <v/>
      </c>
      <c r="JI7595" s="80" t="str">
        <f t="shared" ca="1" si="2038"/>
        <v/>
      </c>
      <c r="JJ7595" s="118" t="str">
        <f t="shared" ca="1" si="2039"/>
        <v/>
      </c>
    </row>
    <row r="7596" spans="253:270" x14ac:dyDescent="0.3">
      <c r="IS7596" s="74">
        <v>7594</v>
      </c>
      <c r="IT7596" s="90" t="str">
        <f t="shared" si="2025"/>
        <v/>
      </c>
      <c r="IU7596" s="101" t="str">
        <f t="shared" si="2026"/>
        <v/>
      </c>
      <c r="IV7596" s="102" t="str">
        <f t="shared" si="2027"/>
        <v/>
      </c>
      <c r="IW7596" s="102" t="str">
        <f t="shared" si="2028"/>
        <v/>
      </c>
      <c r="IX7596" s="103" t="str">
        <f t="shared" si="2029"/>
        <v/>
      </c>
      <c r="IY7596" s="112" t="str">
        <f t="shared" si="2030"/>
        <v/>
      </c>
      <c r="IZ7596" s="104" t="str">
        <f t="shared" ca="1" si="2031"/>
        <v/>
      </c>
      <c r="JA7596" s="102" t="str">
        <f t="shared" ca="1" si="2032"/>
        <v/>
      </c>
      <c r="JB7596" s="102" t="str">
        <f t="shared" ca="1" si="2033"/>
        <v/>
      </c>
      <c r="JC7596" s="103" t="str">
        <f t="shared" ca="1" si="2034"/>
        <v/>
      </c>
      <c r="JD7596" s="104" t="str">
        <f t="shared" si="2035"/>
        <v/>
      </c>
      <c r="JE7596" s="102" t="str">
        <f t="shared" si="2036"/>
        <v/>
      </c>
      <c r="JF7596" s="66" t="str">
        <f t="shared" ca="1" si="2041"/>
        <v/>
      </c>
      <c r="JG7596" s="66" t="str">
        <f t="shared" ca="1" si="2040"/>
        <v/>
      </c>
      <c r="JH7596" s="66" t="str">
        <f t="shared" ca="1" si="2037"/>
        <v/>
      </c>
      <c r="JI7596" s="80" t="str">
        <f t="shared" ca="1" si="2038"/>
        <v/>
      </c>
      <c r="JJ7596" s="118" t="str">
        <f t="shared" ca="1" si="2039"/>
        <v/>
      </c>
    </row>
    <row r="7597" spans="253:270" x14ac:dyDescent="0.3">
      <c r="IS7597" s="74">
        <v>7595</v>
      </c>
      <c r="IT7597" s="90" t="str">
        <f t="shared" si="2025"/>
        <v/>
      </c>
      <c r="IU7597" s="101" t="str">
        <f t="shared" si="2026"/>
        <v/>
      </c>
      <c r="IV7597" s="102" t="str">
        <f t="shared" si="2027"/>
        <v/>
      </c>
      <c r="IW7597" s="102" t="str">
        <f t="shared" si="2028"/>
        <v/>
      </c>
      <c r="IX7597" s="103" t="str">
        <f t="shared" si="2029"/>
        <v/>
      </c>
      <c r="IY7597" s="112" t="str">
        <f t="shared" si="2030"/>
        <v/>
      </c>
      <c r="IZ7597" s="104" t="str">
        <f t="shared" ca="1" si="2031"/>
        <v/>
      </c>
      <c r="JA7597" s="102" t="str">
        <f t="shared" ca="1" si="2032"/>
        <v/>
      </c>
      <c r="JB7597" s="102" t="str">
        <f t="shared" ca="1" si="2033"/>
        <v/>
      </c>
      <c r="JC7597" s="103" t="str">
        <f t="shared" ca="1" si="2034"/>
        <v/>
      </c>
      <c r="JD7597" s="104" t="str">
        <f t="shared" si="2035"/>
        <v/>
      </c>
      <c r="JE7597" s="102" t="str">
        <f t="shared" si="2036"/>
        <v/>
      </c>
      <c r="JF7597" s="66" t="str">
        <f t="shared" ca="1" si="2041"/>
        <v/>
      </c>
      <c r="JG7597" s="66" t="str">
        <f t="shared" ca="1" si="2040"/>
        <v/>
      </c>
      <c r="JH7597" s="66" t="str">
        <f t="shared" ca="1" si="2037"/>
        <v/>
      </c>
      <c r="JI7597" s="80" t="str">
        <f t="shared" ca="1" si="2038"/>
        <v/>
      </c>
      <c r="JJ7597" s="118" t="str">
        <f t="shared" ca="1" si="2039"/>
        <v/>
      </c>
    </row>
    <row r="7598" spans="253:270" x14ac:dyDescent="0.3">
      <c r="IS7598" s="74">
        <v>7596</v>
      </c>
      <c r="IT7598" s="90" t="str">
        <f t="shared" si="2025"/>
        <v/>
      </c>
      <c r="IU7598" s="101" t="str">
        <f t="shared" si="2026"/>
        <v/>
      </c>
      <c r="IV7598" s="102" t="str">
        <f t="shared" si="2027"/>
        <v/>
      </c>
      <c r="IW7598" s="102" t="str">
        <f t="shared" si="2028"/>
        <v/>
      </c>
      <c r="IX7598" s="103" t="str">
        <f t="shared" si="2029"/>
        <v/>
      </c>
      <c r="IY7598" s="112" t="str">
        <f t="shared" si="2030"/>
        <v/>
      </c>
      <c r="IZ7598" s="104" t="str">
        <f t="shared" ca="1" si="2031"/>
        <v/>
      </c>
      <c r="JA7598" s="102" t="str">
        <f t="shared" ca="1" si="2032"/>
        <v/>
      </c>
      <c r="JB7598" s="102" t="str">
        <f t="shared" ca="1" si="2033"/>
        <v/>
      </c>
      <c r="JC7598" s="103" t="str">
        <f t="shared" ca="1" si="2034"/>
        <v/>
      </c>
      <c r="JD7598" s="104" t="str">
        <f t="shared" si="2035"/>
        <v/>
      </c>
      <c r="JE7598" s="102" t="str">
        <f t="shared" si="2036"/>
        <v/>
      </c>
      <c r="JF7598" s="66" t="str">
        <f t="shared" ca="1" si="2041"/>
        <v/>
      </c>
      <c r="JG7598" s="66" t="str">
        <f t="shared" ca="1" si="2040"/>
        <v/>
      </c>
      <c r="JH7598" s="66" t="str">
        <f t="shared" ca="1" si="2037"/>
        <v/>
      </c>
      <c r="JI7598" s="80" t="str">
        <f t="shared" ca="1" si="2038"/>
        <v/>
      </c>
      <c r="JJ7598" s="118" t="str">
        <f t="shared" ca="1" si="2039"/>
        <v/>
      </c>
    </row>
    <row r="7599" spans="253:270" x14ac:dyDescent="0.3">
      <c r="IS7599" s="74">
        <v>7597</v>
      </c>
      <c r="IT7599" s="90" t="str">
        <f t="shared" si="2025"/>
        <v/>
      </c>
      <c r="IU7599" s="101" t="str">
        <f t="shared" si="2026"/>
        <v/>
      </c>
      <c r="IV7599" s="102" t="str">
        <f t="shared" si="2027"/>
        <v/>
      </c>
      <c r="IW7599" s="102" t="str">
        <f t="shared" si="2028"/>
        <v/>
      </c>
      <c r="IX7599" s="103" t="str">
        <f t="shared" si="2029"/>
        <v/>
      </c>
      <c r="IY7599" s="112" t="str">
        <f t="shared" si="2030"/>
        <v/>
      </c>
      <c r="IZ7599" s="104" t="str">
        <f t="shared" ca="1" si="2031"/>
        <v/>
      </c>
      <c r="JA7599" s="102" t="str">
        <f t="shared" ca="1" si="2032"/>
        <v/>
      </c>
      <c r="JB7599" s="102" t="str">
        <f t="shared" ca="1" si="2033"/>
        <v/>
      </c>
      <c r="JC7599" s="103" t="str">
        <f t="shared" ca="1" si="2034"/>
        <v/>
      </c>
      <c r="JD7599" s="104" t="str">
        <f t="shared" si="2035"/>
        <v/>
      </c>
      <c r="JE7599" s="102" t="str">
        <f t="shared" si="2036"/>
        <v/>
      </c>
      <c r="JF7599" s="66" t="str">
        <f t="shared" ca="1" si="2041"/>
        <v/>
      </c>
      <c r="JG7599" s="66" t="str">
        <f t="shared" ca="1" si="2040"/>
        <v/>
      </c>
      <c r="JH7599" s="66" t="str">
        <f t="shared" ca="1" si="2037"/>
        <v/>
      </c>
      <c r="JI7599" s="80" t="str">
        <f t="shared" ca="1" si="2038"/>
        <v/>
      </c>
      <c r="JJ7599" s="118" t="str">
        <f t="shared" ca="1" si="2039"/>
        <v/>
      </c>
    </row>
    <row r="7600" spans="253:270" x14ac:dyDescent="0.3">
      <c r="IS7600" s="74">
        <v>7598</v>
      </c>
      <c r="IT7600" s="90" t="str">
        <f t="shared" si="2025"/>
        <v/>
      </c>
      <c r="IU7600" s="101" t="str">
        <f t="shared" si="2026"/>
        <v/>
      </c>
      <c r="IV7600" s="102" t="str">
        <f t="shared" si="2027"/>
        <v/>
      </c>
      <c r="IW7600" s="102" t="str">
        <f t="shared" si="2028"/>
        <v/>
      </c>
      <c r="IX7600" s="103" t="str">
        <f t="shared" si="2029"/>
        <v/>
      </c>
      <c r="IY7600" s="112" t="str">
        <f t="shared" si="2030"/>
        <v/>
      </c>
      <c r="IZ7600" s="104" t="str">
        <f t="shared" ca="1" si="2031"/>
        <v/>
      </c>
      <c r="JA7600" s="102" t="str">
        <f t="shared" ca="1" si="2032"/>
        <v/>
      </c>
      <c r="JB7600" s="102" t="str">
        <f t="shared" ca="1" si="2033"/>
        <v/>
      </c>
      <c r="JC7600" s="103" t="str">
        <f t="shared" ca="1" si="2034"/>
        <v/>
      </c>
      <c r="JD7600" s="104" t="str">
        <f t="shared" si="2035"/>
        <v/>
      </c>
      <c r="JE7600" s="102" t="str">
        <f t="shared" si="2036"/>
        <v/>
      </c>
      <c r="JF7600" s="66" t="str">
        <f t="shared" ca="1" si="2041"/>
        <v/>
      </c>
      <c r="JG7600" s="66" t="str">
        <f t="shared" ca="1" si="2040"/>
        <v/>
      </c>
      <c r="JH7600" s="66" t="str">
        <f t="shared" ca="1" si="2037"/>
        <v/>
      </c>
      <c r="JI7600" s="80" t="str">
        <f t="shared" ca="1" si="2038"/>
        <v/>
      </c>
      <c r="JJ7600" s="118" t="str">
        <f t="shared" ca="1" si="2039"/>
        <v/>
      </c>
    </row>
    <row r="7601" spans="253:270" x14ac:dyDescent="0.3">
      <c r="IS7601" s="74">
        <v>7599</v>
      </c>
      <c r="IT7601" s="90" t="str">
        <f t="shared" si="2025"/>
        <v/>
      </c>
      <c r="IU7601" s="101" t="str">
        <f t="shared" si="2026"/>
        <v/>
      </c>
      <c r="IV7601" s="102" t="str">
        <f t="shared" si="2027"/>
        <v/>
      </c>
      <c r="IW7601" s="102" t="str">
        <f t="shared" si="2028"/>
        <v/>
      </c>
      <c r="IX7601" s="103" t="str">
        <f t="shared" si="2029"/>
        <v/>
      </c>
      <c r="IY7601" s="112" t="str">
        <f t="shared" si="2030"/>
        <v/>
      </c>
      <c r="IZ7601" s="104" t="str">
        <f t="shared" ca="1" si="2031"/>
        <v/>
      </c>
      <c r="JA7601" s="102" t="str">
        <f t="shared" ca="1" si="2032"/>
        <v/>
      </c>
      <c r="JB7601" s="102" t="str">
        <f t="shared" ca="1" si="2033"/>
        <v/>
      </c>
      <c r="JC7601" s="103" t="str">
        <f t="shared" ca="1" si="2034"/>
        <v/>
      </c>
      <c r="JD7601" s="104" t="str">
        <f t="shared" si="2035"/>
        <v/>
      </c>
      <c r="JE7601" s="102" t="str">
        <f t="shared" si="2036"/>
        <v/>
      </c>
      <c r="JF7601" s="66" t="str">
        <f t="shared" ca="1" si="2041"/>
        <v/>
      </c>
      <c r="JG7601" s="66" t="str">
        <f t="shared" ca="1" si="2040"/>
        <v/>
      </c>
      <c r="JH7601" s="66" t="str">
        <f t="shared" ca="1" si="2037"/>
        <v/>
      </c>
      <c r="JI7601" s="80" t="str">
        <f t="shared" ca="1" si="2038"/>
        <v/>
      </c>
      <c r="JJ7601" s="118" t="str">
        <f t="shared" ca="1" si="2039"/>
        <v/>
      </c>
    </row>
    <row r="7602" spans="253:270" x14ac:dyDescent="0.3">
      <c r="IS7602" s="74">
        <v>7600</v>
      </c>
      <c r="IT7602" s="90" t="str">
        <f t="shared" si="2025"/>
        <v/>
      </c>
      <c r="IU7602" s="101" t="str">
        <f t="shared" si="2026"/>
        <v/>
      </c>
      <c r="IV7602" s="102" t="str">
        <f t="shared" si="2027"/>
        <v/>
      </c>
      <c r="IW7602" s="102" t="str">
        <f t="shared" si="2028"/>
        <v/>
      </c>
      <c r="IX7602" s="103" t="str">
        <f t="shared" si="2029"/>
        <v/>
      </c>
      <c r="IY7602" s="112" t="str">
        <f t="shared" si="2030"/>
        <v/>
      </c>
      <c r="IZ7602" s="104" t="str">
        <f t="shared" ca="1" si="2031"/>
        <v/>
      </c>
      <c r="JA7602" s="102" t="str">
        <f t="shared" ca="1" si="2032"/>
        <v/>
      </c>
      <c r="JB7602" s="102" t="str">
        <f t="shared" ca="1" si="2033"/>
        <v/>
      </c>
      <c r="JC7602" s="103" t="str">
        <f t="shared" ca="1" si="2034"/>
        <v/>
      </c>
      <c r="JD7602" s="104" t="str">
        <f t="shared" si="2035"/>
        <v/>
      </c>
      <c r="JE7602" s="102" t="str">
        <f t="shared" si="2036"/>
        <v/>
      </c>
      <c r="JF7602" s="66" t="str">
        <f t="shared" ca="1" si="2041"/>
        <v/>
      </c>
      <c r="JG7602" s="66" t="str">
        <f t="shared" ca="1" si="2040"/>
        <v/>
      </c>
      <c r="JH7602" s="66" t="str">
        <f t="shared" ca="1" si="2037"/>
        <v/>
      </c>
      <c r="JI7602" s="80" t="str">
        <f t="shared" ca="1" si="2038"/>
        <v/>
      </c>
      <c r="JJ7602" s="118" t="str">
        <f t="shared" ca="1" si="2039"/>
        <v/>
      </c>
    </row>
    <row r="7603" spans="253:270" x14ac:dyDescent="0.3">
      <c r="IS7603" s="74">
        <v>7601</v>
      </c>
      <c r="IT7603" s="90" t="str">
        <f t="shared" si="2025"/>
        <v/>
      </c>
      <c r="IU7603" s="101" t="str">
        <f t="shared" si="2026"/>
        <v/>
      </c>
      <c r="IV7603" s="102" t="str">
        <f t="shared" si="2027"/>
        <v/>
      </c>
      <c r="IW7603" s="102" t="str">
        <f t="shared" si="2028"/>
        <v/>
      </c>
      <c r="IX7603" s="103" t="str">
        <f t="shared" si="2029"/>
        <v/>
      </c>
      <c r="IY7603" s="112" t="str">
        <f t="shared" si="2030"/>
        <v/>
      </c>
      <c r="IZ7603" s="104" t="str">
        <f t="shared" ca="1" si="2031"/>
        <v/>
      </c>
      <c r="JA7603" s="102" t="str">
        <f t="shared" ca="1" si="2032"/>
        <v/>
      </c>
      <c r="JB7603" s="102" t="str">
        <f t="shared" ca="1" si="2033"/>
        <v/>
      </c>
      <c r="JC7603" s="103" t="str">
        <f t="shared" ca="1" si="2034"/>
        <v/>
      </c>
      <c r="JD7603" s="104" t="str">
        <f t="shared" si="2035"/>
        <v/>
      </c>
      <c r="JE7603" s="102" t="str">
        <f t="shared" si="2036"/>
        <v/>
      </c>
      <c r="JF7603" s="66" t="str">
        <f t="shared" ca="1" si="2041"/>
        <v/>
      </c>
      <c r="JG7603" s="66" t="str">
        <f t="shared" ca="1" si="2040"/>
        <v/>
      </c>
      <c r="JH7603" s="66" t="str">
        <f t="shared" ca="1" si="2037"/>
        <v/>
      </c>
      <c r="JI7603" s="80" t="str">
        <f t="shared" ca="1" si="2038"/>
        <v/>
      </c>
      <c r="JJ7603" s="118" t="str">
        <f t="shared" ca="1" si="2039"/>
        <v/>
      </c>
    </row>
    <row r="7604" spans="253:270" x14ac:dyDescent="0.3">
      <c r="IS7604" s="74">
        <v>7602</v>
      </c>
      <c r="IT7604" s="90" t="str">
        <f t="shared" si="2025"/>
        <v/>
      </c>
      <c r="IU7604" s="101" t="str">
        <f t="shared" si="2026"/>
        <v/>
      </c>
      <c r="IV7604" s="102" t="str">
        <f t="shared" si="2027"/>
        <v/>
      </c>
      <c r="IW7604" s="102" t="str">
        <f t="shared" si="2028"/>
        <v/>
      </c>
      <c r="IX7604" s="103" t="str">
        <f t="shared" si="2029"/>
        <v/>
      </c>
      <c r="IY7604" s="112" t="str">
        <f t="shared" si="2030"/>
        <v/>
      </c>
      <c r="IZ7604" s="104" t="str">
        <f t="shared" ca="1" si="2031"/>
        <v/>
      </c>
      <c r="JA7604" s="102" t="str">
        <f t="shared" ca="1" si="2032"/>
        <v/>
      </c>
      <c r="JB7604" s="102" t="str">
        <f t="shared" ca="1" si="2033"/>
        <v/>
      </c>
      <c r="JC7604" s="103" t="str">
        <f t="shared" ca="1" si="2034"/>
        <v/>
      </c>
      <c r="JD7604" s="104" t="str">
        <f t="shared" si="2035"/>
        <v/>
      </c>
      <c r="JE7604" s="102" t="str">
        <f t="shared" si="2036"/>
        <v/>
      </c>
      <c r="JF7604" s="66" t="str">
        <f t="shared" ca="1" si="2041"/>
        <v/>
      </c>
      <c r="JG7604" s="66" t="str">
        <f t="shared" ca="1" si="2040"/>
        <v/>
      </c>
      <c r="JH7604" s="66" t="str">
        <f t="shared" ca="1" si="2037"/>
        <v/>
      </c>
      <c r="JI7604" s="80" t="str">
        <f t="shared" ca="1" si="2038"/>
        <v/>
      </c>
      <c r="JJ7604" s="118" t="str">
        <f t="shared" ca="1" si="2039"/>
        <v/>
      </c>
    </row>
    <row r="7605" spans="253:270" x14ac:dyDescent="0.3">
      <c r="IS7605" s="74">
        <v>7603</v>
      </c>
      <c r="IT7605" s="90" t="str">
        <f t="shared" si="2025"/>
        <v/>
      </c>
      <c r="IU7605" s="101" t="str">
        <f t="shared" si="2026"/>
        <v/>
      </c>
      <c r="IV7605" s="102" t="str">
        <f t="shared" si="2027"/>
        <v/>
      </c>
      <c r="IW7605" s="102" t="str">
        <f t="shared" si="2028"/>
        <v/>
      </c>
      <c r="IX7605" s="103" t="str">
        <f t="shared" si="2029"/>
        <v/>
      </c>
      <c r="IY7605" s="112" t="str">
        <f t="shared" si="2030"/>
        <v/>
      </c>
      <c r="IZ7605" s="104" t="str">
        <f t="shared" ca="1" si="2031"/>
        <v/>
      </c>
      <c r="JA7605" s="102" t="str">
        <f t="shared" ca="1" si="2032"/>
        <v/>
      </c>
      <c r="JB7605" s="102" t="str">
        <f t="shared" ca="1" si="2033"/>
        <v/>
      </c>
      <c r="JC7605" s="103" t="str">
        <f t="shared" ca="1" si="2034"/>
        <v/>
      </c>
      <c r="JD7605" s="104" t="str">
        <f t="shared" si="2035"/>
        <v/>
      </c>
      <c r="JE7605" s="102" t="str">
        <f t="shared" si="2036"/>
        <v/>
      </c>
      <c r="JF7605" s="66" t="str">
        <f t="shared" ca="1" si="2041"/>
        <v/>
      </c>
      <c r="JG7605" s="66" t="str">
        <f t="shared" ca="1" si="2040"/>
        <v/>
      </c>
      <c r="JH7605" s="66" t="str">
        <f t="shared" ca="1" si="2037"/>
        <v/>
      </c>
      <c r="JI7605" s="80" t="str">
        <f t="shared" ca="1" si="2038"/>
        <v/>
      </c>
      <c r="JJ7605" s="118" t="str">
        <f t="shared" ca="1" si="2039"/>
        <v/>
      </c>
    </row>
    <row r="7606" spans="253:270" x14ac:dyDescent="0.3">
      <c r="IS7606" s="74">
        <v>7604</v>
      </c>
      <c r="IT7606" s="90" t="str">
        <f t="shared" si="2025"/>
        <v/>
      </c>
      <c r="IU7606" s="101" t="str">
        <f t="shared" si="2026"/>
        <v/>
      </c>
      <c r="IV7606" s="102" t="str">
        <f t="shared" si="2027"/>
        <v/>
      </c>
      <c r="IW7606" s="102" t="str">
        <f t="shared" si="2028"/>
        <v/>
      </c>
      <c r="IX7606" s="103" t="str">
        <f t="shared" si="2029"/>
        <v/>
      </c>
      <c r="IY7606" s="112" t="str">
        <f t="shared" si="2030"/>
        <v/>
      </c>
      <c r="IZ7606" s="104" t="str">
        <f t="shared" ca="1" si="2031"/>
        <v/>
      </c>
      <c r="JA7606" s="102" t="str">
        <f t="shared" ca="1" si="2032"/>
        <v/>
      </c>
      <c r="JB7606" s="102" t="str">
        <f t="shared" ca="1" si="2033"/>
        <v/>
      </c>
      <c r="JC7606" s="103" t="str">
        <f t="shared" ca="1" si="2034"/>
        <v/>
      </c>
      <c r="JD7606" s="104" t="str">
        <f t="shared" si="2035"/>
        <v/>
      </c>
      <c r="JE7606" s="102" t="str">
        <f t="shared" si="2036"/>
        <v/>
      </c>
      <c r="JF7606" s="66" t="str">
        <f t="shared" ca="1" si="2041"/>
        <v/>
      </c>
      <c r="JG7606" s="66" t="str">
        <f t="shared" ca="1" si="2040"/>
        <v/>
      </c>
      <c r="JH7606" s="66" t="str">
        <f t="shared" ca="1" si="2037"/>
        <v/>
      </c>
      <c r="JI7606" s="80" t="str">
        <f t="shared" ca="1" si="2038"/>
        <v/>
      </c>
      <c r="JJ7606" s="118" t="str">
        <f t="shared" ca="1" si="2039"/>
        <v/>
      </c>
    </row>
    <row r="7607" spans="253:270" x14ac:dyDescent="0.3">
      <c r="IS7607" s="74">
        <v>7605</v>
      </c>
      <c r="IT7607" s="90" t="str">
        <f t="shared" si="2025"/>
        <v/>
      </c>
      <c r="IU7607" s="101" t="str">
        <f t="shared" si="2026"/>
        <v/>
      </c>
      <c r="IV7607" s="102" t="str">
        <f t="shared" si="2027"/>
        <v/>
      </c>
      <c r="IW7607" s="102" t="str">
        <f t="shared" si="2028"/>
        <v/>
      </c>
      <c r="IX7607" s="103" t="str">
        <f t="shared" si="2029"/>
        <v/>
      </c>
      <c r="IY7607" s="112" t="str">
        <f t="shared" si="2030"/>
        <v/>
      </c>
      <c r="IZ7607" s="104" t="str">
        <f t="shared" ca="1" si="2031"/>
        <v/>
      </c>
      <c r="JA7607" s="102" t="str">
        <f t="shared" ca="1" si="2032"/>
        <v/>
      </c>
      <c r="JB7607" s="102" t="str">
        <f t="shared" ca="1" si="2033"/>
        <v/>
      </c>
      <c r="JC7607" s="103" t="str">
        <f t="shared" ca="1" si="2034"/>
        <v/>
      </c>
      <c r="JD7607" s="104" t="str">
        <f t="shared" si="2035"/>
        <v/>
      </c>
      <c r="JE7607" s="102" t="str">
        <f t="shared" si="2036"/>
        <v/>
      </c>
      <c r="JF7607" s="66" t="str">
        <f t="shared" ca="1" si="2041"/>
        <v/>
      </c>
      <c r="JG7607" s="66" t="str">
        <f t="shared" ca="1" si="2040"/>
        <v/>
      </c>
      <c r="JH7607" s="66" t="str">
        <f t="shared" ca="1" si="2037"/>
        <v/>
      </c>
      <c r="JI7607" s="80" t="str">
        <f t="shared" ca="1" si="2038"/>
        <v/>
      </c>
      <c r="JJ7607" s="118" t="str">
        <f t="shared" ca="1" si="2039"/>
        <v/>
      </c>
    </row>
    <row r="7608" spans="253:270" x14ac:dyDescent="0.3">
      <c r="IS7608" s="74">
        <v>7606</v>
      </c>
      <c r="IT7608" s="90" t="str">
        <f t="shared" si="2025"/>
        <v/>
      </c>
      <c r="IU7608" s="101" t="str">
        <f t="shared" si="2026"/>
        <v/>
      </c>
      <c r="IV7608" s="102" t="str">
        <f t="shared" si="2027"/>
        <v/>
      </c>
      <c r="IW7608" s="102" t="str">
        <f t="shared" si="2028"/>
        <v/>
      </c>
      <c r="IX7608" s="103" t="str">
        <f t="shared" si="2029"/>
        <v/>
      </c>
      <c r="IY7608" s="112" t="str">
        <f t="shared" si="2030"/>
        <v/>
      </c>
      <c r="IZ7608" s="104" t="str">
        <f t="shared" ca="1" si="2031"/>
        <v/>
      </c>
      <c r="JA7608" s="102" t="str">
        <f t="shared" ca="1" si="2032"/>
        <v/>
      </c>
      <c r="JB7608" s="102" t="str">
        <f t="shared" ca="1" si="2033"/>
        <v/>
      </c>
      <c r="JC7608" s="103" t="str">
        <f t="shared" ca="1" si="2034"/>
        <v/>
      </c>
      <c r="JD7608" s="104" t="str">
        <f t="shared" si="2035"/>
        <v/>
      </c>
      <c r="JE7608" s="102" t="str">
        <f t="shared" si="2036"/>
        <v/>
      </c>
      <c r="JF7608" s="66" t="str">
        <f t="shared" ca="1" si="2041"/>
        <v/>
      </c>
      <c r="JG7608" s="66" t="str">
        <f t="shared" ca="1" si="2040"/>
        <v/>
      </c>
      <c r="JH7608" s="66" t="str">
        <f t="shared" ca="1" si="2037"/>
        <v/>
      </c>
      <c r="JI7608" s="80" t="str">
        <f t="shared" ca="1" si="2038"/>
        <v/>
      </c>
      <c r="JJ7608" s="118" t="str">
        <f t="shared" ca="1" si="2039"/>
        <v/>
      </c>
    </row>
    <row r="7609" spans="253:270" x14ac:dyDescent="0.3">
      <c r="IS7609" s="74">
        <v>7607</v>
      </c>
      <c r="IT7609" s="90" t="str">
        <f t="shared" si="2025"/>
        <v/>
      </c>
      <c r="IU7609" s="101" t="str">
        <f t="shared" si="2026"/>
        <v/>
      </c>
      <c r="IV7609" s="102" t="str">
        <f t="shared" si="2027"/>
        <v/>
      </c>
      <c r="IW7609" s="102" t="str">
        <f t="shared" si="2028"/>
        <v/>
      </c>
      <c r="IX7609" s="103" t="str">
        <f t="shared" si="2029"/>
        <v/>
      </c>
      <c r="IY7609" s="112" t="str">
        <f t="shared" si="2030"/>
        <v/>
      </c>
      <c r="IZ7609" s="104" t="str">
        <f t="shared" ca="1" si="2031"/>
        <v/>
      </c>
      <c r="JA7609" s="102" t="str">
        <f t="shared" ca="1" si="2032"/>
        <v/>
      </c>
      <c r="JB7609" s="102" t="str">
        <f t="shared" ca="1" si="2033"/>
        <v/>
      </c>
      <c r="JC7609" s="103" t="str">
        <f t="shared" ca="1" si="2034"/>
        <v/>
      </c>
      <c r="JD7609" s="104" t="str">
        <f t="shared" si="2035"/>
        <v/>
      </c>
      <c r="JE7609" s="102" t="str">
        <f t="shared" si="2036"/>
        <v/>
      </c>
      <c r="JF7609" s="66" t="str">
        <f t="shared" ca="1" si="2041"/>
        <v/>
      </c>
      <c r="JG7609" s="66" t="str">
        <f t="shared" ca="1" si="2040"/>
        <v/>
      </c>
      <c r="JH7609" s="66" t="str">
        <f t="shared" ca="1" si="2037"/>
        <v/>
      </c>
      <c r="JI7609" s="80" t="str">
        <f t="shared" ca="1" si="2038"/>
        <v/>
      </c>
      <c r="JJ7609" s="118" t="str">
        <f t="shared" ca="1" si="2039"/>
        <v/>
      </c>
    </row>
    <row r="7610" spans="253:270" x14ac:dyDescent="0.3">
      <c r="IS7610" s="74">
        <v>7608</v>
      </c>
      <c r="IT7610" s="90" t="str">
        <f t="shared" si="2025"/>
        <v/>
      </c>
      <c r="IU7610" s="101" t="str">
        <f t="shared" si="2026"/>
        <v/>
      </c>
      <c r="IV7610" s="102" t="str">
        <f t="shared" si="2027"/>
        <v/>
      </c>
      <c r="IW7610" s="102" t="str">
        <f t="shared" si="2028"/>
        <v/>
      </c>
      <c r="IX7610" s="103" t="str">
        <f t="shared" si="2029"/>
        <v/>
      </c>
      <c r="IY7610" s="112" t="str">
        <f t="shared" si="2030"/>
        <v/>
      </c>
      <c r="IZ7610" s="104" t="str">
        <f t="shared" ca="1" si="2031"/>
        <v/>
      </c>
      <c r="JA7610" s="102" t="str">
        <f t="shared" ca="1" si="2032"/>
        <v/>
      </c>
      <c r="JB7610" s="102" t="str">
        <f t="shared" ca="1" si="2033"/>
        <v/>
      </c>
      <c r="JC7610" s="103" t="str">
        <f t="shared" ca="1" si="2034"/>
        <v/>
      </c>
      <c r="JD7610" s="104" t="str">
        <f t="shared" si="2035"/>
        <v/>
      </c>
      <c r="JE7610" s="102" t="str">
        <f t="shared" si="2036"/>
        <v/>
      </c>
      <c r="JF7610" s="66" t="str">
        <f t="shared" ca="1" si="2041"/>
        <v/>
      </c>
      <c r="JG7610" s="66" t="str">
        <f t="shared" ca="1" si="2040"/>
        <v/>
      </c>
      <c r="JH7610" s="66" t="str">
        <f t="shared" ca="1" si="2037"/>
        <v/>
      </c>
      <c r="JI7610" s="80" t="str">
        <f t="shared" ca="1" si="2038"/>
        <v/>
      </c>
      <c r="JJ7610" s="118" t="str">
        <f t="shared" ca="1" si="2039"/>
        <v/>
      </c>
    </row>
    <row r="7611" spans="253:270" x14ac:dyDescent="0.3">
      <c r="IS7611" s="74">
        <v>7609</v>
      </c>
      <c r="IT7611" s="90" t="str">
        <f t="shared" si="2025"/>
        <v/>
      </c>
      <c r="IU7611" s="101" t="str">
        <f t="shared" si="2026"/>
        <v/>
      </c>
      <c r="IV7611" s="102" t="str">
        <f t="shared" si="2027"/>
        <v/>
      </c>
      <c r="IW7611" s="102" t="str">
        <f t="shared" si="2028"/>
        <v/>
      </c>
      <c r="IX7611" s="103" t="str">
        <f t="shared" si="2029"/>
        <v/>
      </c>
      <c r="IY7611" s="112" t="str">
        <f t="shared" si="2030"/>
        <v/>
      </c>
      <c r="IZ7611" s="104" t="str">
        <f t="shared" ca="1" si="2031"/>
        <v/>
      </c>
      <c r="JA7611" s="102" t="str">
        <f t="shared" ca="1" si="2032"/>
        <v/>
      </c>
      <c r="JB7611" s="102" t="str">
        <f t="shared" ca="1" si="2033"/>
        <v/>
      </c>
      <c r="JC7611" s="103" t="str">
        <f t="shared" ca="1" si="2034"/>
        <v/>
      </c>
      <c r="JD7611" s="104" t="str">
        <f t="shared" si="2035"/>
        <v/>
      </c>
      <c r="JE7611" s="102" t="str">
        <f t="shared" si="2036"/>
        <v/>
      </c>
      <c r="JF7611" s="66" t="str">
        <f t="shared" ca="1" si="2041"/>
        <v/>
      </c>
      <c r="JG7611" s="66" t="str">
        <f t="shared" ca="1" si="2040"/>
        <v/>
      </c>
      <c r="JH7611" s="66" t="str">
        <f t="shared" ca="1" si="2037"/>
        <v/>
      </c>
      <c r="JI7611" s="80" t="str">
        <f t="shared" ca="1" si="2038"/>
        <v/>
      </c>
      <c r="JJ7611" s="118" t="str">
        <f t="shared" ca="1" si="2039"/>
        <v/>
      </c>
    </row>
    <row r="7612" spans="253:270" x14ac:dyDescent="0.3">
      <c r="IS7612" s="74">
        <v>7610</v>
      </c>
      <c r="IT7612" s="90" t="str">
        <f t="shared" si="2025"/>
        <v/>
      </c>
      <c r="IU7612" s="101" t="str">
        <f t="shared" si="2026"/>
        <v/>
      </c>
      <c r="IV7612" s="102" t="str">
        <f t="shared" si="2027"/>
        <v/>
      </c>
      <c r="IW7612" s="102" t="str">
        <f t="shared" si="2028"/>
        <v/>
      </c>
      <c r="IX7612" s="103" t="str">
        <f t="shared" si="2029"/>
        <v/>
      </c>
      <c r="IY7612" s="112" t="str">
        <f t="shared" si="2030"/>
        <v/>
      </c>
      <c r="IZ7612" s="104" t="str">
        <f t="shared" ca="1" si="2031"/>
        <v/>
      </c>
      <c r="JA7612" s="102" t="str">
        <f t="shared" ca="1" si="2032"/>
        <v/>
      </c>
      <c r="JB7612" s="102" t="str">
        <f t="shared" ca="1" si="2033"/>
        <v/>
      </c>
      <c r="JC7612" s="103" t="str">
        <f t="shared" ca="1" si="2034"/>
        <v/>
      </c>
      <c r="JD7612" s="104" t="str">
        <f t="shared" si="2035"/>
        <v/>
      </c>
      <c r="JE7612" s="102" t="str">
        <f t="shared" si="2036"/>
        <v/>
      </c>
      <c r="JF7612" s="66" t="str">
        <f t="shared" ca="1" si="2041"/>
        <v/>
      </c>
      <c r="JG7612" s="66" t="str">
        <f t="shared" ca="1" si="2040"/>
        <v/>
      </c>
      <c r="JH7612" s="66" t="str">
        <f t="shared" ca="1" si="2037"/>
        <v/>
      </c>
      <c r="JI7612" s="80" t="str">
        <f t="shared" ca="1" si="2038"/>
        <v/>
      </c>
      <c r="JJ7612" s="118" t="str">
        <f t="shared" ca="1" si="2039"/>
        <v/>
      </c>
    </row>
    <row r="7613" spans="253:270" x14ac:dyDescent="0.3">
      <c r="IS7613" s="74">
        <v>7611</v>
      </c>
      <c r="IT7613" s="90" t="str">
        <f t="shared" si="2025"/>
        <v/>
      </c>
      <c r="IU7613" s="101" t="str">
        <f t="shared" si="2026"/>
        <v/>
      </c>
      <c r="IV7613" s="102" t="str">
        <f t="shared" si="2027"/>
        <v/>
      </c>
      <c r="IW7613" s="102" t="str">
        <f t="shared" si="2028"/>
        <v/>
      </c>
      <c r="IX7613" s="103" t="str">
        <f t="shared" si="2029"/>
        <v/>
      </c>
      <c r="IY7613" s="112" t="str">
        <f t="shared" si="2030"/>
        <v/>
      </c>
      <c r="IZ7613" s="104" t="str">
        <f t="shared" ca="1" si="2031"/>
        <v/>
      </c>
      <c r="JA7613" s="102" t="str">
        <f t="shared" ca="1" si="2032"/>
        <v/>
      </c>
      <c r="JB7613" s="102" t="str">
        <f t="shared" ca="1" si="2033"/>
        <v/>
      </c>
      <c r="JC7613" s="103" t="str">
        <f t="shared" ca="1" si="2034"/>
        <v/>
      </c>
      <c r="JD7613" s="104" t="str">
        <f t="shared" si="2035"/>
        <v/>
      </c>
      <c r="JE7613" s="102" t="str">
        <f t="shared" si="2036"/>
        <v/>
      </c>
      <c r="JF7613" s="66" t="str">
        <f t="shared" ca="1" si="2041"/>
        <v/>
      </c>
      <c r="JG7613" s="66" t="str">
        <f t="shared" ca="1" si="2040"/>
        <v/>
      </c>
      <c r="JH7613" s="66" t="str">
        <f t="shared" ca="1" si="2037"/>
        <v/>
      </c>
      <c r="JI7613" s="80" t="str">
        <f t="shared" ca="1" si="2038"/>
        <v/>
      </c>
      <c r="JJ7613" s="118" t="str">
        <f t="shared" ca="1" si="2039"/>
        <v/>
      </c>
    </row>
    <row r="7614" spans="253:270" x14ac:dyDescent="0.3">
      <c r="IS7614" s="74">
        <v>7612</v>
      </c>
      <c r="IT7614" s="90" t="str">
        <f t="shared" si="2025"/>
        <v/>
      </c>
      <c r="IU7614" s="101" t="str">
        <f t="shared" si="2026"/>
        <v/>
      </c>
      <c r="IV7614" s="102" t="str">
        <f t="shared" si="2027"/>
        <v/>
      </c>
      <c r="IW7614" s="102" t="str">
        <f t="shared" si="2028"/>
        <v/>
      </c>
      <c r="IX7614" s="103" t="str">
        <f t="shared" si="2029"/>
        <v/>
      </c>
      <c r="IY7614" s="112" t="str">
        <f t="shared" si="2030"/>
        <v/>
      </c>
      <c r="IZ7614" s="104" t="str">
        <f t="shared" ca="1" si="2031"/>
        <v/>
      </c>
      <c r="JA7614" s="102" t="str">
        <f t="shared" ca="1" si="2032"/>
        <v/>
      </c>
      <c r="JB7614" s="102" t="str">
        <f t="shared" ca="1" si="2033"/>
        <v/>
      </c>
      <c r="JC7614" s="103" t="str">
        <f t="shared" ca="1" si="2034"/>
        <v/>
      </c>
      <c r="JD7614" s="104" t="str">
        <f t="shared" si="2035"/>
        <v/>
      </c>
      <c r="JE7614" s="102" t="str">
        <f t="shared" si="2036"/>
        <v/>
      </c>
      <c r="JF7614" s="66" t="str">
        <f t="shared" ca="1" si="2041"/>
        <v/>
      </c>
      <c r="JG7614" s="66" t="str">
        <f t="shared" ca="1" si="2040"/>
        <v/>
      </c>
      <c r="JH7614" s="66" t="str">
        <f t="shared" ca="1" si="2037"/>
        <v/>
      </c>
      <c r="JI7614" s="80" t="str">
        <f t="shared" ca="1" si="2038"/>
        <v/>
      </c>
      <c r="JJ7614" s="118" t="str">
        <f t="shared" ca="1" si="2039"/>
        <v/>
      </c>
    </row>
    <row r="7615" spans="253:270" x14ac:dyDescent="0.3">
      <c r="IS7615" s="74">
        <v>7613</v>
      </c>
      <c r="IT7615" s="90" t="str">
        <f t="shared" si="2025"/>
        <v/>
      </c>
      <c r="IU7615" s="101" t="str">
        <f t="shared" si="2026"/>
        <v/>
      </c>
      <c r="IV7615" s="102" t="str">
        <f t="shared" si="2027"/>
        <v/>
      </c>
      <c r="IW7615" s="102" t="str">
        <f t="shared" si="2028"/>
        <v/>
      </c>
      <c r="IX7615" s="103" t="str">
        <f t="shared" si="2029"/>
        <v/>
      </c>
      <c r="IY7615" s="112" t="str">
        <f t="shared" si="2030"/>
        <v/>
      </c>
      <c r="IZ7615" s="104" t="str">
        <f t="shared" ca="1" si="2031"/>
        <v/>
      </c>
      <c r="JA7615" s="102" t="str">
        <f t="shared" ca="1" si="2032"/>
        <v/>
      </c>
      <c r="JB7615" s="102" t="str">
        <f t="shared" ca="1" si="2033"/>
        <v/>
      </c>
      <c r="JC7615" s="103" t="str">
        <f t="shared" ca="1" si="2034"/>
        <v/>
      </c>
      <c r="JD7615" s="104" t="str">
        <f t="shared" si="2035"/>
        <v/>
      </c>
      <c r="JE7615" s="102" t="str">
        <f t="shared" si="2036"/>
        <v/>
      </c>
      <c r="JF7615" s="66" t="str">
        <f t="shared" ca="1" si="2041"/>
        <v/>
      </c>
      <c r="JG7615" s="66" t="str">
        <f t="shared" ca="1" si="2040"/>
        <v/>
      </c>
      <c r="JH7615" s="66" t="str">
        <f t="shared" ca="1" si="2037"/>
        <v/>
      </c>
      <c r="JI7615" s="80" t="str">
        <f t="shared" ca="1" si="2038"/>
        <v/>
      </c>
      <c r="JJ7615" s="118" t="str">
        <f t="shared" ca="1" si="2039"/>
        <v/>
      </c>
    </row>
    <row r="7616" spans="253:270" x14ac:dyDescent="0.3">
      <c r="IS7616" s="74">
        <v>7614</v>
      </c>
      <c r="IT7616" s="90" t="str">
        <f t="shared" si="2025"/>
        <v/>
      </c>
      <c r="IU7616" s="101" t="str">
        <f t="shared" si="2026"/>
        <v/>
      </c>
      <c r="IV7616" s="102" t="str">
        <f t="shared" si="2027"/>
        <v/>
      </c>
      <c r="IW7616" s="102" t="str">
        <f t="shared" si="2028"/>
        <v/>
      </c>
      <c r="IX7616" s="103" t="str">
        <f t="shared" si="2029"/>
        <v/>
      </c>
      <c r="IY7616" s="112" t="str">
        <f t="shared" si="2030"/>
        <v/>
      </c>
      <c r="IZ7616" s="104" t="str">
        <f t="shared" ca="1" si="2031"/>
        <v/>
      </c>
      <c r="JA7616" s="102" t="str">
        <f t="shared" ca="1" si="2032"/>
        <v/>
      </c>
      <c r="JB7616" s="102" t="str">
        <f t="shared" ca="1" si="2033"/>
        <v/>
      </c>
      <c r="JC7616" s="103" t="str">
        <f t="shared" ca="1" si="2034"/>
        <v/>
      </c>
      <c r="JD7616" s="104" t="str">
        <f t="shared" si="2035"/>
        <v/>
      </c>
      <c r="JE7616" s="102" t="str">
        <f t="shared" si="2036"/>
        <v/>
      </c>
      <c r="JF7616" s="66" t="str">
        <f t="shared" ca="1" si="2041"/>
        <v/>
      </c>
      <c r="JG7616" s="66" t="str">
        <f t="shared" ca="1" si="2040"/>
        <v/>
      </c>
      <c r="JH7616" s="66" t="str">
        <f t="shared" ca="1" si="2037"/>
        <v/>
      </c>
      <c r="JI7616" s="80" t="str">
        <f t="shared" ca="1" si="2038"/>
        <v/>
      </c>
      <c r="JJ7616" s="118" t="str">
        <f t="shared" ca="1" si="2039"/>
        <v/>
      </c>
    </row>
    <row r="7617" spans="253:270" x14ac:dyDescent="0.3">
      <c r="IS7617" s="74">
        <v>7615</v>
      </c>
      <c r="IT7617" s="90" t="str">
        <f t="shared" si="2025"/>
        <v/>
      </c>
      <c r="IU7617" s="101" t="str">
        <f t="shared" si="2026"/>
        <v/>
      </c>
      <c r="IV7617" s="102" t="str">
        <f t="shared" si="2027"/>
        <v/>
      </c>
      <c r="IW7617" s="102" t="str">
        <f t="shared" si="2028"/>
        <v/>
      </c>
      <c r="IX7617" s="103" t="str">
        <f t="shared" si="2029"/>
        <v/>
      </c>
      <c r="IY7617" s="112" t="str">
        <f t="shared" si="2030"/>
        <v/>
      </c>
      <c r="IZ7617" s="104" t="str">
        <f t="shared" ca="1" si="2031"/>
        <v/>
      </c>
      <c r="JA7617" s="102" t="str">
        <f t="shared" ca="1" si="2032"/>
        <v/>
      </c>
      <c r="JB7617" s="102" t="str">
        <f t="shared" ca="1" si="2033"/>
        <v/>
      </c>
      <c r="JC7617" s="103" t="str">
        <f t="shared" ca="1" si="2034"/>
        <v/>
      </c>
      <c r="JD7617" s="104" t="str">
        <f t="shared" si="2035"/>
        <v/>
      </c>
      <c r="JE7617" s="102" t="str">
        <f t="shared" si="2036"/>
        <v/>
      </c>
      <c r="JF7617" s="66" t="str">
        <f t="shared" ca="1" si="2041"/>
        <v/>
      </c>
      <c r="JG7617" s="66" t="str">
        <f t="shared" ca="1" si="2040"/>
        <v/>
      </c>
      <c r="JH7617" s="66" t="str">
        <f t="shared" ca="1" si="2037"/>
        <v/>
      </c>
      <c r="JI7617" s="80" t="str">
        <f t="shared" ca="1" si="2038"/>
        <v/>
      </c>
      <c r="JJ7617" s="118" t="str">
        <f t="shared" ca="1" si="2039"/>
        <v/>
      </c>
    </row>
    <row r="7618" spans="253:270" x14ac:dyDescent="0.3">
      <c r="IS7618" s="74">
        <v>7616</v>
      </c>
      <c r="IT7618" s="90" t="str">
        <f t="shared" si="2025"/>
        <v/>
      </c>
      <c r="IU7618" s="101" t="str">
        <f t="shared" si="2026"/>
        <v/>
      </c>
      <c r="IV7618" s="102" t="str">
        <f t="shared" si="2027"/>
        <v/>
      </c>
      <c r="IW7618" s="102" t="str">
        <f t="shared" si="2028"/>
        <v/>
      </c>
      <c r="IX7618" s="103" t="str">
        <f t="shared" si="2029"/>
        <v/>
      </c>
      <c r="IY7618" s="112" t="str">
        <f t="shared" si="2030"/>
        <v/>
      </c>
      <c r="IZ7618" s="104" t="str">
        <f t="shared" ca="1" si="2031"/>
        <v/>
      </c>
      <c r="JA7618" s="102" t="str">
        <f t="shared" ca="1" si="2032"/>
        <v/>
      </c>
      <c r="JB7618" s="102" t="str">
        <f t="shared" ca="1" si="2033"/>
        <v/>
      </c>
      <c r="JC7618" s="103" t="str">
        <f t="shared" ca="1" si="2034"/>
        <v/>
      </c>
      <c r="JD7618" s="104" t="str">
        <f t="shared" si="2035"/>
        <v/>
      </c>
      <c r="JE7618" s="102" t="str">
        <f t="shared" si="2036"/>
        <v/>
      </c>
      <c r="JF7618" s="66" t="str">
        <f t="shared" ca="1" si="2041"/>
        <v/>
      </c>
      <c r="JG7618" s="66" t="str">
        <f t="shared" ca="1" si="2040"/>
        <v/>
      </c>
      <c r="JH7618" s="66" t="str">
        <f t="shared" ca="1" si="2037"/>
        <v/>
      </c>
      <c r="JI7618" s="80" t="str">
        <f t="shared" ca="1" si="2038"/>
        <v/>
      </c>
      <c r="JJ7618" s="118" t="str">
        <f t="shared" ca="1" si="2039"/>
        <v/>
      </c>
    </row>
    <row r="7619" spans="253:270" x14ac:dyDescent="0.3">
      <c r="IS7619" s="74">
        <v>7617</v>
      </c>
      <c r="IT7619" s="90" t="str">
        <f t="shared" ref="IT7619:IT7682" si="2042">IF(INDEX(data_no_header,IS7619,1)="","",INDEX(data_no_header,IS7619,1))</f>
        <v/>
      </c>
      <c r="IU7619" s="101" t="str">
        <f t="shared" ref="IU7619:IU7682" si="2043">IF($IT7619&lt;&gt;"",VLOOKUP($IT7619,data_no_header,CODE(open_col)-64),"")</f>
        <v/>
      </c>
      <c r="IV7619" s="102" t="str">
        <f t="shared" ref="IV7619:IV7682" si="2044">IF($IT7619&lt;&gt;"",VLOOKUP($IT7619,data_no_header,CODE(high_col)-64),"")</f>
        <v/>
      </c>
      <c r="IW7619" s="102" t="str">
        <f t="shared" ref="IW7619:IW7682" si="2045">IF($IT7619&lt;&gt;"",VLOOKUP($IT7619,data_no_header,CODE(low_col)-64),"")</f>
        <v/>
      </c>
      <c r="IX7619" s="103" t="str">
        <f t="shared" ref="IX7619:IX7682" si="2046">IF($IT7619&lt;&gt;"",VLOOKUP($IT7619,data_no_header,CODE(close_col)-64),"")</f>
        <v/>
      </c>
      <c r="IY7619" s="112" t="str">
        <f t="shared" ref="IY7619:IY7682" si="2047">IF($IT7619&lt;&gt;"",VLOOKUP($IT7619,data_no_header,CODE(volume_col)-64),"")</f>
        <v/>
      </c>
      <c r="IZ7619" s="104" t="str">
        <f t="shared" ref="IZ7619:IZ7682" ca="1" si="2048">IF(IT7619&lt;&gt;"",IF($IS7619&gt;=IZ$1,AVERAGE(INDIRECT(CONCATENATE("IX",$IS7619+2,":IX",$IS7619+2-IZ$1))),""),"")</f>
        <v/>
      </c>
      <c r="JA7619" s="102" t="str">
        <f t="shared" ref="JA7619:JA7682" ca="1" si="2049">IF(IU7619&lt;&gt;"",IF($IS7619&gt;=JA$1,AVERAGE(INDIRECT(CONCATENATE("IX",$IS7619+2,":IX",$IS7619+2-JA$1))),""),"")</f>
        <v/>
      </c>
      <c r="JB7619" s="102" t="str">
        <f t="shared" ref="JB7619:JB7682" ca="1" si="2050">IF(IV7619&lt;&gt;"",IF($IS7619&gt;=JB$1,AVERAGE(INDIRECT(CONCATENATE("IX",$IS7619+2,":IX",$IS7619+2-JB$1))),""),"")</f>
        <v/>
      </c>
      <c r="JC7619" s="103" t="str">
        <f t="shared" ref="JC7619:JC7682" ca="1" si="2051">IF(IW7619&lt;&gt;"",IF($IS7619&gt;=JC$1,AVERAGE(INDIRECT(CONCATENATE("IX",$IS7619+2,":IX",$IS7619+2-JC$1))),""),"")</f>
        <v/>
      </c>
      <c r="JD7619" s="104" t="str">
        <f t="shared" si="2035"/>
        <v/>
      </c>
      <c r="JE7619" s="102" t="str">
        <f t="shared" si="2036"/>
        <v/>
      </c>
      <c r="JF7619" s="66" t="str">
        <f t="shared" ca="1" si="2041"/>
        <v/>
      </c>
      <c r="JG7619" s="66" t="str">
        <f t="shared" ca="1" si="2040"/>
        <v/>
      </c>
      <c r="JH7619" s="66" t="str">
        <f t="shared" ca="1" si="2037"/>
        <v/>
      </c>
      <c r="JI7619" s="80" t="str">
        <f t="shared" ca="1" si="2038"/>
        <v/>
      </c>
      <c r="JJ7619" s="118" t="str">
        <f t="shared" ca="1" si="2039"/>
        <v/>
      </c>
    </row>
    <row r="7620" spans="253:270" x14ac:dyDescent="0.3">
      <c r="IS7620" s="74">
        <v>7618</v>
      </c>
      <c r="IT7620" s="90" t="str">
        <f t="shared" si="2042"/>
        <v/>
      </c>
      <c r="IU7620" s="101" t="str">
        <f t="shared" si="2043"/>
        <v/>
      </c>
      <c r="IV7620" s="102" t="str">
        <f t="shared" si="2044"/>
        <v/>
      </c>
      <c r="IW7620" s="102" t="str">
        <f t="shared" si="2045"/>
        <v/>
      </c>
      <c r="IX7620" s="103" t="str">
        <f t="shared" si="2046"/>
        <v/>
      </c>
      <c r="IY7620" s="112" t="str">
        <f t="shared" si="2047"/>
        <v/>
      </c>
      <c r="IZ7620" s="104" t="str">
        <f t="shared" ca="1" si="2048"/>
        <v/>
      </c>
      <c r="JA7620" s="102" t="str">
        <f t="shared" ca="1" si="2049"/>
        <v/>
      </c>
      <c r="JB7620" s="102" t="str">
        <f t="shared" ca="1" si="2050"/>
        <v/>
      </c>
      <c r="JC7620" s="103" t="str">
        <f t="shared" ca="1" si="2051"/>
        <v/>
      </c>
      <c r="JD7620" s="104" t="str">
        <f t="shared" ref="JD7620:JD7683" si="2052">IF(IV7620&lt;&gt;"",IV7620-IW7620,"")</f>
        <v/>
      </c>
      <c r="JE7620" s="102" t="str">
        <f t="shared" ref="JE7620:JE7683" si="2053">IF(IU7620&lt;&gt;"",IU7620-IX7620,"")</f>
        <v/>
      </c>
      <c r="JF7620" s="66" t="str">
        <f t="shared" ca="1" si="2041"/>
        <v/>
      </c>
      <c r="JG7620" s="66" t="str">
        <f t="shared" ca="1" si="2040"/>
        <v/>
      </c>
      <c r="JH7620" s="66" t="str">
        <f t="shared" ref="JH7620:JH7683" ca="1" si="2054">IF(IT7620&lt;&gt;"",IF($IS7620&gt;=JH$1,_xlfn.STDEV.P(INDIRECT(CONCATENATE("JD",$IS7620+2,":JD",$IS7620+2-JH$1))),""),"")</f>
        <v/>
      </c>
      <c r="JI7620" s="80" t="str">
        <f t="shared" ref="JI7620:JI7683" ca="1" si="2055">IF(IU7620&lt;&gt;"",IF($IS7620&gt;=JI$1,_xlfn.STDEV.P(INDIRECT(CONCATENATE("JE",$IS7620+2,":JE",$IS7620+2-JI$1))),""),"")</f>
        <v/>
      </c>
      <c r="JJ7620" s="118" t="str">
        <f t="shared" ref="JJ7620:JJ7683" ca="1" si="2056">IF(IU7620&lt;&gt;"",IF($IS7620&gt;=JJ$1,_xlfn.STDEV.P(INDIRECT(CONCATENATE("IY",$IS7620+2,":IY",$IS7620+2-JJ$1))),""),"")</f>
        <v/>
      </c>
    </row>
    <row r="7621" spans="253:270" x14ac:dyDescent="0.3">
      <c r="IS7621" s="74">
        <v>7619</v>
      </c>
      <c r="IT7621" s="90" t="str">
        <f t="shared" si="2042"/>
        <v/>
      </c>
      <c r="IU7621" s="101" t="str">
        <f t="shared" si="2043"/>
        <v/>
      </c>
      <c r="IV7621" s="102" t="str">
        <f t="shared" si="2044"/>
        <v/>
      </c>
      <c r="IW7621" s="102" t="str">
        <f t="shared" si="2045"/>
        <v/>
      </c>
      <c r="IX7621" s="103" t="str">
        <f t="shared" si="2046"/>
        <v/>
      </c>
      <c r="IY7621" s="112" t="str">
        <f t="shared" si="2047"/>
        <v/>
      </c>
      <c r="IZ7621" s="104" t="str">
        <f t="shared" ca="1" si="2048"/>
        <v/>
      </c>
      <c r="JA7621" s="102" t="str">
        <f t="shared" ca="1" si="2049"/>
        <v/>
      </c>
      <c r="JB7621" s="102" t="str">
        <f t="shared" ca="1" si="2050"/>
        <v/>
      </c>
      <c r="JC7621" s="103" t="str">
        <f t="shared" ca="1" si="2051"/>
        <v/>
      </c>
      <c r="JD7621" s="104" t="str">
        <f t="shared" si="2052"/>
        <v/>
      </c>
      <c r="JE7621" s="102" t="str">
        <f t="shared" si="2053"/>
        <v/>
      </c>
      <c r="JF7621" s="66" t="str">
        <f t="shared" ca="1" si="2041"/>
        <v/>
      </c>
      <c r="JG7621" s="66" t="str">
        <f t="shared" ca="1" si="2040"/>
        <v/>
      </c>
      <c r="JH7621" s="66" t="str">
        <f t="shared" ca="1" si="2054"/>
        <v/>
      </c>
      <c r="JI7621" s="80" t="str">
        <f t="shared" ca="1" si="2055"/>
        <v/>
      </c>
      <c r="JJ7621" s="118" t="str">
        <f t="shared" ca="1" si="2056"/>
        <v/>
      </c>
    </row>
    <row r="7622" spans="253:270" x14ac:dyDescent="0.3">
      <c r="IS7622" s="74">
        <v>7620</v>
      </c>
      <c r="IT7622" s="90" t="str">
        <f t="shared" si="2042"/>
        <v/>
      </c>
      <c r="IU7622" s="101" t="str">
        <f t="shared" si="2043"/>
        <v/>
      </c>
      <c r="IV7622" s="102" t="str">
        <f t="shared" si="2044"/>
        <v/>
      </c>
      <c r="IW7622" s="102" t="str">
        <f t="shared" si="2045"/>
        <v/>
      </c>
      <c r="IX7622" s="103" t="str">
        <f t="shared" si="2046"/>
        <v/>
      </c>
      <c r="IY7622" s="112" t="str">
        <f t="shared" si="2047"/>
        <v/>
      </c>
      <c r="IZ7622" s="104" t="str">
        <f t="shared" ca="1" si="2048"/>
        <v/>
      </c>
      <c r="JA7622" s="102" t="str">
        <f t="shared" ca="1" si="2049"/>
        <v/>
      </c>
      <c r="JB7622" s="102" t="str">
        <f t="shared" ca="1" si="2050"/>
        <v/>
      </c>
      <c r="JC7622" s="103" t="str">
        <f t="shared" ca="1" si="2051"/>
        <v/>
      </c>
      <c r="JD7622" s="104" t="str">
        <f t="shared" si="2052"/>
        <v/>
      </c>
      <c r="JE7622" s="102" t="str">
        <f t="shared" si="2053"/>
        <v/>
      </c>
      <c r="JF7622" s="66" t="str">
        <f t="shared" ca="1" si="2041"/>
        <v/>
      </c>
      <c r="JG7622" s="66" t="str">
        <f t="shared" ca="1" si="2040"/>
        <v/>
      </c>
      <c r="JH7622" s="66" t="str">
        <f t="shared" ca="1" si="2054"/>
        <v/>
      </c>
      <c r="JI7622" s="80" t="str">
        <f t="shared" ca="1" si="2055"/>
        <v/>
      </c>
      <c r="JJ7622" s="118" t="str">
        <f t="shared" ca="1" si="2056"/>
        <v/>
      </c>
    </row>
    <row r="7623" spans="253:270" x14ac:dyDescent="0.3">
      <c r="IS7623" s="74">
        <v>7621</v>
      </c>
      <c r="IT7623" s="90" t="str">
        <f t="shared" si="2042"/>
        <v/>
      </c>
      <c r="IU7623" s="101" t="str">
        <f t="shared" si="2043"/>
        <v/>
      </c>
      <c r="IV7623" s="102" t="str">
        <f t="shared" si="2044"/>
        <v/>
      </c>
      <c r="IW7623" s="102" t="str">
        <f t="shared" si="2045"/>
        <v/>
      </c>
      <c r="IX7623" s="103" t="str">
        <f t="shared" si="2046"/>
        <v/>
      </c>
      <c r="IY7623" s="112" t="str">
        <f t="shared" si="2047"/>
        <v/>
      </c>
      <c r="IZ7623" s="104" t="str">
        <f t="shared" ca="1" si="2048"/>
        <v/>
      </c>
      <c r="JA7623" s="102" t="str">
        <f t="shared" ca="1" si="2049"/>
        <v/>
      </c>
      <c r="JB7623" s="102" t="str">
        <f t="shared" ca="1" si="2050"/>
        <v/>
      </c>
      <c r="JC7623" s="103" t="str">
        <f t="shared" ca="1" si="2051"/>
        <v/>
      </c>
      <c r="JD7623" s="104" t="str">
        <f t="shared" si="2052"/>
        <v/>
      </c>
      <c r="JE7623" s="102" t="str">
        <f t="shared" si="2053"/>
        <v/>
      </c>
      <c r="JF7623" s="66" t="str">
        <f t="shared" ca="1" si="2041"/>
        <v/>
      </c>
      <c r="JG7623" s="66" t="str">
        <f t="shared" ca="1" si="2040"/>
        <v/>
      </c>
      <c r="JH7623" s="66" t="str">
        <f t="shared" ca="1" si="2054"/>
        <v/>
      </c>
      <c r="JI7623" s="80" t="str">
        <f t="shared" ca="1" si="2055"/>
        <v/>
      </c>
      <c r="JJ7623" s="118" t="str">
        <f t="shared" ca="1" si="2056"/>
        <v/>
      </c>
    </row>
    <row r="7624" spans="253:270" x14ac:dyDescent="0.3">
      <c r="IS7624" s="74">
        <v>7622</v>
      </c>
      <c r="IT7624" s="90" t="str">
        <f t="shared" si="2042"/>
        <v/>
      </c>
      <c r="IU7624" s="101" t="str">
        <f t="shared" si="2043"/>
        <v/>
      </c>
      <c r="IV7624" s="102" t="str">
        <f t="shared" si="2044"/>
        <v/>
      </c>
      <c r="IW7624" s="102" t="str">
        <f t="shared" si="2045"/>
        <v/>
      </c>
      <c r="IX7624" s="103" t="str">
        <f t="shared" si="2046"/>
        <v/>
      </c>
      <c r="IY7624" s="112" t="str">
        <f t="shared" si="2047"/>
        <v/>
      </c>
      <c r="IZ7624" s="104" t="str">
        <f t="shared" ca="1" si="2048"/>
        <v/>
      </c>
      <c r="JA7624" s="102" t="str">
        <f t="shared" ca="1" si="2049"/>
        <v/>
      </c>
      <c r="JB7624" s="102" t="str">
        <f t="shared" ca="1" si="2050"/>
        <v/>
      </c>
      <c r="JC7624" s="103" t="str">
        <f t="shared" ca="1" si="2051"/>
        <v/>
      </c>
      <c r="JD7624" s="104" t="str">
        <f t="shared" si="2052"/>
        <v/>
      </c>
      <c r="JE7624" s="102" t="str">
        <f t="shared" si="2053"/>
        <v/>
      </c>
      <c r="JF7624" s="66" t="str">
        <f t="shared" ca="1" si="2041"/>
        <v/>
      </c>
      <c r="JG7624" s="66" t="str">
        <f t="shared" ca="1" si="2040"/>
        <v/>
      </c>
      <c r="JH7624" s="66" t="str">
        <f t="shared" ca="1" si="2054"/>
        <v/>
      </c>
      <c r="JI7624" s="80" t="str">
        <f t="shared" ca="1" si="2055"/>
        <v/>
      </c>
      <c r="JJ7624" s="118" t="str">
        <f t="shared" ca="1" si="2056"/>
        <v/>
      </c>
    </row>
    <row r="7625" spans="253:270" x14ac:dyDescent="0.3">
      <c r="IS7625" s="74">
        <v>7623</v>
      </c>
      <c r="IT7625" s="90" t="str">
        <f t="shared" si="2042"/>
        <v/>
      </c>
      <c r="IU7625" s="101" t="str">
        <f t="shared" si="2043"/>
        <v/>
      </c>
      <c r="IV7625" s="102" t="str">
        <f t="shared" si="2044"/>
        <v/>
      </c>
      <c r="IW7625" s="102" t="str">
        <f t="shared" si="2045"/>
        <v/>
      </c>
      <c r="IX7625" s="103" t="str">
        <f t="shared" si="2046"/>
        <v/>
      </c>
      <c r="IY7625" s="112" t="str">
        <f t="shared" si="2047"/>
        <v/>
      </c>
      <c r="IZ7625" s="104" t="str">
        <f t="shared" ca="1" si="2048"/>
        <v/>
      </c>
      <c r="JA7625" s="102" t="str">
        <f t="shared" ca="1" si="2049"/>
        <v/>
      </c>
      <c r="JB7625" s="102" t="str">
        <f t="shared" ca="1" si="2050"/>
        <v/>
      </c>
      <c r="JC7625" s="103" t="str">
        <f t="shared" ca="1" si="2051"/>
        <v/>
      </c>
      <c r="JD7625" s="104" t="str">
        <f t="shared" si="2052"/>
        <v/>
      </c>
      <c r="JE7625" s="102" t="str">
        <f t="shared" si="2053"/>
        <v/>
      </c>
      <c r="JF7625" s="66" t="str">
        <f t="shared" ca="1" si="2041"/>
        <v/>
      </c>
      <c r="JG7625" s="66" t="str">
        <f t="shared" ca="1" si="2040"/>
        <v/>
      </c>
      <c r="JH7625" s="66" t="str">
        <f t="shared" ca="1" si="2054"/>
        <v/>
      </c>
      <c r="JI7625" s="80" t="str">
        <f t="shared" ca="1" si="2055"/>
        <v/>
      </c>
      <c r="JJ7625" s="118" t="str">
        <f t="shared" ca="1" si="2056"/>
        <v/>
      </c>
    </row>
    <row r="7626" spans="253:270" x14ac:dyDescent="0.3">
      <c r="IS7626" s="74">
        <v>7624</v>
      </c>
      <c r="IT7626" s="90" t="str">
        <f t="shared" si="2042"/>
        <v/>
      </c>
      <c r="IU7626" s="101" t="str">
        <f t="shared" si="2043"/>
        <v/>
      </c>
      <c r="IV7626" s="102" t="str">
        <f t="shared" si="2044"/>
        <v/>
      </c>
      <c r="IW7626" s="102" t="str">
        <f t="shared" si="2045"/>
        <v/>
      </c>
      <c r="IX7626" s="103" t="str">
        <f t="shared" si="2046"/>
        <v/>
      </c>
      <c r="IY7626" s="112" t="str">
        <f t="shared" si="2047"/>
        <v/>
      </c>
      <c r="IZ7626" s="104" t="str">
        <f t="shared" ca="1" si="2048"/>
        <v/>
      </c>
      <c r="JA7626" s="102" t="str">
        <f t="shared" ca="1" si="2049"/>
        <v/>
      </c>
      <c r="JB7626" s="102" t="str">
        <f t="shared" ca="1" si="2050"/>
        <v/>
      </c>
      <c r="JC7626" s="103" t="str">
        <f t="shared" ca="1" si="2051"/>
        <v/>
      </c>
      <c r="JD7626" s="104" t="str">
        <f t="shared" si="2052"/>
        <v/>
      </c>
      <c r="JE7626" s="102" t="str">
        <f t="shared" si="2053"/>
        <v/>
      </c>
      <c r="JF7626" s="66" t="str">
        <f t="shared" ca="1" si="2041"/>
        <v/>
      </c>
      <c r="JG7626" s="66" t="str">
        <f t="shared" ca="1" si="2040"/>
        <v/>
      </c>
      <c r="JH7626" s="66" t="str">
        <f t="shared" ca="1" si="2054"/>
        <v/>
      </c>
      <c r="JI7626" s="80" t="str">
        <f t="shared" ca="1" si="2055"/>
        <v/>
      </c>
      <c r="JJ7626" s="118" t="str">
        <f t="shared" ca="1" si="2056"/>
        <v/>
      </c>
    </row>
    <row r="7627" spans="253:270" x14ac:dyDescent="0.3">
      <c r="IS7627" s="74">
        <v>7625</v>
      </c>
      <c r="IT7627" s="90" t="str">
        <f t="shared" si="2042"/>
        <v/>
      </c>
      <c r="IU7627" s="101" t="str">
        <f t="shared" si="2043"/>
        <v/>
      </c>
      <c r="IV7627" s="102" t="str">
        <f t="shared" si="2044"/>
        <v/>
      </c>
      <c r="IW7627" s="102" t="str">
        <f t="shared" si="2045"/>
        <v/>
      </c>
      <c r="IX7627" s="103" t="str">
        <f t="shared" si="2046"/>
        <v/>
      </c>
      <c r="IY7627" s="112" t="str">
        <f t="shared" si="2047"/>
        <v/>
      </c>
      <c r="IZ7627" s="104" t="str">
        <f t="shared" ca="1" si="2048"/>
        <v/>
      </c>
      <c r="JA7627" s="102" t="str">
        <f t="shared" ca="1" si="2049"/>
        <v/>
      </c>
      <c r="JB7627" s="102" t="str">
        <f t="shared" ca="1" si="2050"/>
        <v/>
      </c>
      <c r="JC7627" s="103" t="str">
        <f t="shared" ca="1" si="2051"/>
        <v/>
      </c>
      <c r="JD7627" s="104" t="str">
        <f t="shared" si="2052"/>
        <v/>
      </c>
      <c r="JE7627" s="102" t="str">
        <f t="shared" si="2053"/>
        <v/>
      </c>
      <c r="JF7627" s="66" t="str">
        <f t="shared" ca="1" si="2041"/>
        <v/>
      </c>
      <c r="JG7627" s="66" t="str">
        <f t="shared" ca="1" si="2040"/>
        <v/>
      </c>
      <c r="JH7627" s="66" t="str">
        <f t="shared" ca="1" si="2054"/>
        <v/>
      </c>
      <c r="JI7627" s="80" t="str">
        <f t="shared" ca="1" si="2055"/>
        <v/>
      </c>
      <c r="JJ7627" s="118" t="str">
        <f t="shared" ca="1" si="2056"/>
        <v/>
      </c>
    </row>
    <row r="7628" spans="253:270" x14ac:dyDescent="0.3">
      <c r="IS7628" s="74">
        <v>7626</v>
      </c>
      <c r="IT7628" s="90" t="str">
        <f t="shared" si="2042"/>
        <v/>
      </c>
      <c r="IU7628" s="101" t="str">
        <f t="shared" si="2043"/>
        <v/>
      </c>
      <c r="IV7628" s="102" t="str">
        <f t="shared" si="2044"/>
        <v/>
      </c>
      <c r="IW7628" s="102" t="str">
        <f t="shared" si="2045"/>
        <v/>
      </c>
      <c r="IX7628" s="103" t="str">
        <f t="shared" si="2046"/>
        <v/>
      </c>
      <c r="IY7628" s="112" t="str">
        <f t="shared" si="2047"/>
        <v/>
      </c>
      <c r="IZ7628" s="104" t="str">
        <f t="shared" ca="1" si="2048"/>
        <v/>
      </c>
      <c r="JA7628" s="102" t="str">
        <f t="shared" ca="1" si="2049"/>
        <v/>
      </c>
      <c r="JB7628" s="102" t="str">
        <f t="shared" ca="1" si="2050"/>
        <v/>
      </c>
      <c r="JC7628" s="103" t="str">
        <f t="shared" ca="1" si="2051"/>
        <v/>
      </c>
      <c r="JD7628" s="104" t="str">
        <f t="shared" si="2052"/>
        <v/>
      </c>
      <c r="JE7628" s="102" t="str">
        <f t="shared" si="2053"/>
        <v/>
      </c>
      <c r="JF7628" s="66" t="str">
        <f t="shared" ca="1" si="2041"/>
        <v/>
      </c>
      <c r="JG7628" s="66" t="str">
        <f t="shared" ca="1" si="2040"/>
        <v/>
      </c>
      <c r="JH7628" s="66" t="str">
        <f t="shared" ca="1" si="2054"/>
        <v/>
      </c>
      <c r="JI7628" s="80" t="str">
        <f t="shared" ca="1" si="2055"/>
        <v/>
      </c>
      <c r="JJ7628" s="118" t="str">
        <f t="shared" ca="1" si="2056"/>
        <v/>
      </c>
    </row>
    <row r="7629" spans="253:270" x14ac:dyDescent="0.3">
      <c r="IS7629" s="74">
        <v>7627</v>
      </c>
      <c r="IT7629" s="90" t="str">
        <f t="shared" si="2042"/>
        <v/>
      </c>
      <c r="IU7629" s="101" t="str">
        <f t="shared" si="2043"/>
        <v/>
      </c>
      <c r="IV7629" s="102" t="str">
        <f t="shared" si="2044"/>
        <v/>
      </c>
      <c r="IW7629" s="102" t="str">
        <f t="shared" si="2045"/>
        <v/>
      </c>
      <c r="IX7629" s="103" t="str">
        <f t="shared" si="2046"/>
        <v/>
      </c>
      <c r="IY7629" s="112" t="str">
        <f t="shared" si="2047"/>
        <v/>
      </c>
      <c r="IZ7629" s="104" t="str">
        <f t="shared" ca="1" si="2048"/>
        <v/>
      </c>
      <c r="JA7629" s="102" t="str">
        <f t="shared" ca="1" si="2049"/>
        <v/>
      </c>
      <c r="JB7629" s="102" t="str">
        <f t="shared" ca="1" si="2050"/>
        <v/>
      </c>
      <c r="JC7629" s="103" t="str">
        <f t="shared" ca="1" si="2051"/>
        <v/>
      </c>
      <c r="JD7629" s="104" t="str">
        <f t="shared" si="2052"/>
        <v/>
      </c>
      <c r="JE7629" s="102" t="str">
        <f t="shared" si="2053"/>
        <v/>
      </c>
      <c r="JF7629" s="66" t="str">
        <f t="shared" ca="1" si="2041"/>
        <v/>
      </c>
      <c r="JG7629" s="66" t="str">
        <f t="shared" ca="1" si="2040"/>
        <v/>
      </c>
      <c r="JH7629" s="66" t="str">
        <f t="shared" ca="1" si="2054"/>
        <v/>
      </c>
      <c r="JI7629" s="80" t="str">
        <f t="shared" ca="1" si="2055"/>
        <v/>
      </c>
      <c r="JJ7629" s="118" t="str">
        <f t="shared" ca="1" si="2056"/>
        <v/>
      </c>
    </row>
    <row r="7630" spans="253:270" x14ac:dyDescent="0.3">
      <c r="IS7630" s="74">
        <v>7628</v>
      </c>
      <c r="IT7630" s="90" t="str">
        <f t="shared" si="2042"/>
        <v/>
      </c>
      <c r="IU7630" s="101" t="str">
        <f t="shared" si="2043"/>
        <v/>
      </c>
      <c r="IV7630" s="102" t="str">
        <f t="shared" si="2044"/>
        <v/>
      </c>
      <c r="IW7630" s="102" t="str">
        <f t="shared" si="2045"/>
        <v/>
      </c>
      <c r="IX7630" s="103" t="str">
        <f t="shared" si="2046"/>
        <v/>
      </c>
      <c r="IY7630" s="112" t="str">
        <f t="shared" si="2047"/>
        <v/>
      </c>
      <c r="IZ7630" s="104" t="str">
        <f t="shared" ca="1" si="2048"/>
        <v/>
      </c>
      <c r="JA7630" s="102" t="str">
        <f t="shared" ca="1" si="2049"/>
        <v/>
      </c>
      <c r="JB7630" s="102" t="str">
        <f t="shared" ca="1" si="2050"/>
        <v/>
      </c>
      <c r="JC7630" s="103" t="str">
        <f t="shared" ca="1" si="2051"/>
        <v/>
      </c>
      <c r="JD7630" s="104" t="str">
        <f t="shared" si="2052"/>
        <v/>
      </c>
      <c r="JE7630" s="102" t="str">
        <f t="shared" si="2053"/>
        <v/>
      </c>
      <c r="JF7630" s="66" t="str">
        <f t="shared" ca="1" si="2041"/>
        <v/>
      </c>
      <c r="JG7630" s="66" t="str">
        <f t="shared" ca="1" si="2040"/>
        <v/>
      </c>
      <c r="JH7630" s="66" t="str">
        <f t="shared" ca="1" si="2054"/>
        <v/>
      </c>
      <c r="JI7630" s="80" t="str">
        <f t="shared" ca="1" si="2055"/>
        <v/>
      </c>
      <c r="JJ7630" s="118" t="str">
        <f t="shared" ca="1" si="2056"/>
        <v/>
      </c>
    </row>
    <row r="7631" spans="253:270" x14ac:dyDescent="0.3">
      <c r="IS7631" s="74">
        <v>7629</v>
      </c>
      <c r="IT7631" s="90" t="str">
        <f t="shared" si="2042"/>
        <v/>
      </c>
      <c r="IU7631" s="101" t="str">
        <f t="shared" si="2043"/>
        <v/>
      </c>
      <c r="IV7631" s="102" t="str">
        <f t="shared" si="2044"/>
        <v/>
      </c>
      <c r="IW7631" s="102" t="str">
        <f t="shared" si="2045"/>
        <v/>
      </c>
      <c r="IX7631" s="103" t="str">
        <f t="shared" si="2046"/>
        <v/>
      </c>
      <c r="IY7631" s="112" t="str">
        <f t="shared" si="2047"/>
        <v/>
      </c>
      <c r="IZ7631" s="104" t="str">
        <f t="shared" ca="1" si="2048"/>
        <v/>
      </c>
      <c r="JA7631" s="102" t="str">
        <f t="shared" ca="1" si="2049"/>
        <v/>
      </c>
      <c r="JB7631" s="102" t="str">
        <f t="shared" ca="1" si="2050"/>
        <v/>
      </c>
      <c r="JC7631" s="103" t="str">
        <f t="shared" ca="1" si="2051"/>
        <v/>
      </c>
      <c r="JD7631" s="104" t="str">
        <f t="shared" si="2052"/>
        <v/>
      </c>
      <c r="JE7631" s="102" t="str">
        <f t="shared" si="2053"/>
        <v/>
      </c>
      <c r="JF7631" s="66" t="str">
        <f t="shared" ca="1" si="2041"/>
        <v/>
      </c>
      <c r="JG7631" s="66" t="str">
        <f t="shared" ca="1" si="2040"/>
        <v/>
      </c>
      <c r="JH7631" s="66" t="str">
        <f t="shared" ca="1" si="2054"/>
        <v/>
      </c>
      <c r="JI7631" s="80" t="str">
        <f t="shared" ca="1" si="2055"/>
        <v/>
      </c>
      <c r="JJ7631" s="118" t="str">
        <f t="shared" ca="1" si="2056"/>
        <v/>
      </c>
    </row>
    <row r="7632" spans="253:270" x14ac:dyDescent="0.3">
      <c r="IS7632" s="74">
        <v>7630</v>
      </c>
      <c r="IT7632" s="90" t="str">
        <f t="shared" si="2042"/>
        <v/>
      </c>
      <c r="IU7632" s="101" t="str">
        <f t="shared" si="2043"/>
        <v/>
      </c>
      <c r="IV7632" s="102" t="str">
        <f t="shared" si="2044"/>
        <v/>
      </c>
      <c r="IW7632" s="102" t="str">
        <f t="shared" si="2045"/>
        <v/>
      </c>
      <c r="IX7632" s="103" t="str">
        <f t="shared" si="2046"/>
        <v/>
      </c>
      <c r="IY7632" s="112" t="str">
        <f t="shared" si="2047"/>
        <v/>
      </c>
      <c r="IZ7632" s="104" t="str">
        <f t="shared" ca="1" si="2048"/>
        <v/>
      </c>
      <c r="JA7632" s="102" t="str">
        <f t="shared" ca="1" si="2049"/>
        <v/>
      </c>
      <c r="JB7632" s="102" t="str">
        <f t="shared" ca="1" si="2050"/>
        <v/>
      </c>
      <c r="JC7632" s="103" t="str">
        <f t="shared" ca="1" si="2051"/>
        <v/>
      </c>
      <c r="JD7632" s="104" t="str">
        <f t="shared" si="2052"/>
        <v/>
      </c>
      <c r="JE7632" s="102" t="str">
        <f t="shared" si="2053"/>
        <v/>
      </c>
      <c r="JF7632" s="66" t="str">
        <f t="shared" ca="1" si="2041"/>
        <v/>
      </c>
      <c r="JG7632" s="66" t="str">
        <f t="shared" ca="1" si="2040"/>
        <v/>
      </c>
      <c r="JH7632" s="66" t="str">
        <f t="shared" ca="1" si="2054"/>
        <v/>
      </c>
      <c r="JI7632" s="80" t="str">
        <f t="shared" ca="1" si="2055"/>
        <v/>
      </c>
      <c r="JJ7632" s="118" t="str">
        <f t="shared" ca="1" si="2056"/>
        <v/>
      </c>
    </row>
    <row r="7633" spans="253:270" x14ac:dyDescent="0.3">
      <c r="IS7633" s="74">
        <v>7631</v>
      </c>
      <c r="IT7633" s="90" t="str">
        <f t="shared" si="2042"/>
        <v/>
      </c>
      <c r="IU7633" s="101" t="str">
        <f t="shared" si="2043"/>
        <v/>
      </c>
      <c r="IV7633" s="102" t="str">
        <f t="shared" si="2044"/>
        <v/>
      </c>
      <c r="IW7633" s="102" t="str">
        <f t="shared" si="2045"/>
        <v/>
      </c>
      <c r="IX7633" s="103" t="str">
        <f t="shared" si="2046"/>
        <v/>
      </c>
      <c r="IY7633" s="112" t="str">
        <f t="shared" si="2047"/>
        <v/>
      </c>
      <c r="IZ7633" s="104" t="str">
        <f t="shared" ca="1" si="2048"/>
        <v/>
      </c>
      <c r="JA7633" s="102" t="str">
        <f t="shared" ca="1" si="2049"/>
        <v/>
      </c>
      <c r="JB7633" s="102" t="str">
        <f t="shared" ca="1" si="2050"/>
        <v/>
      </c>
      <c r="JC7633" s="103" t="str">
        <f t="shared" ca="1" si="2051"/>
        <v/>
      </c>
      <c r="JD7633" s="104" t="str">
        <f t="shared" si="2052"/>
        <v/>
      </c>
      <c r="JE7633" s="102" t="str">
        <f t="shared" si="2053"/>
        <v/>
      </c>
      <c r="JF7633" s="66" t="str">
        <f t="shared" ca="1" si="2041"/>
        <v/>
      </c>
      <c r="JG7633" s="66" t="str">
        <f t="shared" ca="1" si="2040"/>
        <v/>
      </c>
      <c r="JH7633" s="66" t="str">
        <f t="shared" ca="1" si="2054"/>
        <v/>
      </c>
      <c r="JI7633" s="80" t="str">
        <f t="shared" ca="1" si="2055"/>
        <v/>
      </c>
      <c r="JJ7633" s="118" t="str">
        <f t="shared" ca="1" si="2056"/>
        <v/>
      </c>
    </row>
    <row r="7634" spans="253:270" x14ac:dyDescent="0.3">
      <c r="IS7634" s="74">
        <v>7632</v>
      </c>
      <c r="IT7634" s="90" t="str">
        <f t="shared" si="2042"/>
        <v/>
      </c>
      <c r="IU7634" s="101" t="str">
        <f t="shared" si="2043"/>
        <v/>
      </c>
      <c r="IV7634" s="102" t="str">
        <f t="shared" si="2044"/>
        <v/>
      </c>
      <c r="IW7634" s="102" t="str">
        <f t="shared" si="2045"/>
        <v/>
      </c>
      <c r="IX7634" s="103" t="str">
        <f t="shared" si="2046"/>
        <v/>
      </c>
      <c r="IY7634" s="112" t="str">
        <f t="shared" si="2047"/>
        <v/>
      </c>
      <c r="IZ7634" s="104" t="str">
        <f t="shared" ca="1" si="2048"/>
        <v/>
      </c>
      <c r="JA7634" s="102" t="str">
        <f t="shared" ca="1" si="2049"/>
        <v/>
      </c>
      <c r="JB7634" s="102" t="str">
        <f t="shared" ca="1" si="2050"/>
        <v/>
      </c>
      <c r="JC7634" s="103" t="str">
        <f t="shared" ca="1" si="2051"/>
        <v/>
      </c>
      <c r="JD7634" s="104" t="str">
        <f t="shared" si="2052"/>
        <v/>
      </c>
      <c r="JE7634" s="102" t="str">
        <f t="shared" si="2053"/>
        <v/>
      </c>
      <c r="JF7634" s="66" t="str">
        <f t="shared" ca="1" si="2041"/>
        <v/>
      </c>
      <c r="JG7634" s="66" t="str">
        <f t="shared" ca="1" si="2040"/>
        <v/>
      </c>
      <c r="JH7634" s="66" t="str">
        <f t="shared" ca="1" si="2054"/>
        <v/>
      </c>
      <c r="JI7634" s="80" t="str">
        <f t="shared" ca="1" si="2055"/>
        <v/>
      </c>
      <c r="JJ7634" s="118" t="str">
        <f t="shared" ca="1" si="2056"/>
        <v/>
      </c>
    </row>
    <row r="7635" spans="253:270" x14ac:dyDescent="0.3">
      <c r="IS7635" s="74">
        <v>7633</v>
      </c>
      <c r="IT7635" s="90" t="str">
        <f t="shared" si="2042"/>
        <v/>
      </c>
      <c r="IU7635" s="101" t="str">
        <f t="shared" si="2043"/>
        <v/>
      </c>
      <c r="IV7635" s="102" t="str">
        <f t="shared" si="2044"/>
        <v/>
      </c>
      <c r="IW7635" s="102" t="str">
        <f t="shared" si="2045"/>
        <v/>
      </c>
      <c r="IX7635" s="103" t="str">
        <f t="shared" si="2046"/>
        <v/>
      </c>
      <c r="IY7635" s="112" t="str">
        <f t="shared" si="2047"/>
        <v/>
      </c>
      <c r="IZ7635" s="104" t="str">
        <f t="shared" ca="1" si="2048"/>
        <v/>
      </c>
      <c r="JA7635" s="102" t="str">
        <f t="shared" ca="1" si="2049"/>
        <v/>
      </c>
      <c r="JB7635" s="102" t="str">
        <f t="shared" ca="1" si="2050"/>
        <v/>
      </c>
      <c r="JC7635" s="103" t="str">
        <f t="shared" ca="1" si="2051"/>
        <v/>
      </c>
      <c r="JD7635" s="104" t="str">
        <f t="shared" si="2052"/>
        <v/>
      </c>
      <c r="JE7635" s="102" t="str">
        <f t="shared" si="2053"/>
        <v/>
      </c>
      <c r="JF7635" s="66" t="str">
        <f t="shared" ca="1" si="2041"/>
        <v/>
      </c>
      <c r="JG7635" s="66" t="str">
        <f t="shared" ca="1" si="2040"/>
        <v/>
      </c>
      <c r="JH7635" s="66" t="str">
        <f t="shared" ca="1" si="2054"/>
        <v/>
      </c>
      <c r="JI7635" s="80" t="str">
        <f t="shared" ca="1" si="2055"/>
        <v/>
      </c>
      <c r="JJ7635" s="118" t="str">
        <f t="shared" ca="1" si="2056"/>
        <v/>
      </c>
    </row>
    <row r="7636" spans="253:270" x14ac:dyDescent="0.3">
      <c r="IS7636" s="74">
        <v>7634</v>
      </c>
      <c r="IT7636" s="90" t="str">
        <f t="shared" si="2042"/>
        <v/>
      </c>
      <c r="IU7636" s="101" t="str">
        <f t="shared" si="2043"/>
        <v/>
      </c>
      <c r="IV7636" s="102" t="str">
        <f t="shared" si="2044"/>
        <v/>
      </c>
      <c r="IW7636" s="102" t="str">
        <f t="shared" si="2045"/>
        <v/>
      </c>
      <c r="IX7636" s="103" t="str">
        <f t="shared" si="2046"/>
        <v/>
      </c>
      <c r="IY7636" s="112" t="str">
        <f t="shared" si="2047"/>
        <v/>
      </c>
      <c r="IZ7636" s="104" t="str">
        <f t="shared" ca="1" si="2048"/>
        <v/>
      </c>
      <c r="JA7636" s="102" t="str">
        <f t="shared" ca="1" si="2049"/>
        <v/>
      </c>
      <c r="JB7636" s="102" t="str">
        <f t="shared" ca="1" si="2050"/>
        <v/>
      </c>
      <c r="JC7636" s="103" t="str">
        <f t="shared" ca="1" si="2051"/>
        <v/>
      </c>
      <c r="JD7636" s="104" t="str">
        <f t="shared" si="2052"/>
        <v/>
      </c>
      <c r="JE7636" s="102" t="str">
        <f t="shared" si="2053"/>
        <v/>
      </c>
      <c r="JF7636" s="66" t="str">
        <f t="shared" ca="1" si="2041"/>
        <v/>
      </c>
      <c r="JG7636" s="66" t="str">
        <f t="shared" ca="1" si="2040"/>
        <v/>
      </c>
      <c r="JH7636" s="66" t="str">
        <f t="shared" ca="1" si="2054"/>
        <v/>
      </c>
      <c r="JI7636" s="80" t="str">
        <f t="shared" ca="1" si="2055"/>
        <v/>
      </c>
      <c r="JJ7636" s="118" t="str">
        <f t="shared" ca="1" si="2056"/>
        <v/>
      </c>
    </row>
    <row r="7637" spans="253:270" x14ac:dyDescent="0.3">
      <c r="IS7637" s="74">
        <v>7635</v>
      </c>
      <c r="IT7637" s="90" t="str">
        <f t="shared" si="2042"/>
        <v/>
      </c>
      <c r="IU7637" s="101" t="str">
        <f t="shared" si="2043"/>
        <v/>
      </c>
      <c r="IV7637" s="102" t="str">
        <f t="shared" si="2044"/>
        <v/>
      </c>
      <c r="IW7637" s="102" t="str">
        <f t="shared" si="2045"/>
        <v/>
      </c>
      <c r="IX7637" s="103" t="str">
        <f t="shared" si="2046"/>
        <v/>
      </c>
      <c r="IY7637" s="112" t="str">
        <f t="shared" si="2047"/>
        <v/>
      </c>
      <c r="IZ7637" s="104" t="str">
        <f t="shared" ca="1" si="2048"/>
        <v/>
      </c>
      <c r="JA7637" s="102" t="str">
        <f t="shared" ca="1" si="2049"/>
        <v/>
      </c>
      <c r="JB7637" s="102" t="str">
        <f t="shared" ca="1" si="2050"/>
        <v/>
      </c>
      <c r="JC7637" s="103" t="str">
        <f t="shared" ca="1" si="2051"/>
        <v/>
      </c>
      <c r="JD7637" s="104" t="str">
        <f t="shared" si="2052"/>
        <v/>
      </c>
      <c r="JE7637" s="102" t="str">
        <f t="shared" si="2053"/>
        <v/>
      </c>
      <c r="JF7637" s="66" t="str">
        <f t="shared" ca="1" si="2041"/>
        <v/>
      </c>
      <c r="JG7637" s="66" t="str">
        <f t="shared" ca="1" si="2040"/>
        <v/>
      </c>
      <c r="JH7637" s="66" t="str">
        <f t="shared" ca="1" si="2054"/>
        <v/>
      </c>
      <c r="JI7637" s="80" t="str">
        <f t="shared" ca="1" si="2055"/>
        <v/>
      </c>
      <c r="JJ7637" s="118" t="str">
        <f t="shared" ca="1" si="2056"/>
        <v/>
      </c>
    </row>
    <row r="7638" spans="253:270" x14ac:dyDescent="0.3">
      <c r="IS7638" s="74">
        <v>7636</v>
      </c>
      <c r="IT7638" s="90" t="str">
        <f t="shared" si="2042"/>
        <v/>
      </c>
      <c r="IU7638" s="101" t="str">
        <f t="shared" si="2043"/>
        <v/>
      </c>
      <c r="IV7638" s="102" t="str">
        <f t="shared" si="2044"/>
        <v/>
      </c>
      <c r="IW7638" s="102" t="str">
        <f t="shared" si="2045"/>
        <v/>
      </c>
      <c r="IX7638" s="103" t="str">
        <f t="shared" si="2046"/>
        <v/>
      </c>
      <c r="IY7638" s="112" t="str">
        <f t="shared" si="2047"/>
        <v/>
      </c>
      <c r="IZ7638" s="104" t="str">
        <f t="shared" ca="1" si="2048"/>
        <v/>
      </c>
      <c r="JA7638" s="102" t="str">
        <f t="shared" ca="1" si="2049"/>
        <v/>
      </c>
      <c r="JB7638" s="102" t="str">
        <f t="shared" ca="1" si="2050"/>
        <v/>
      </c>
      <c r="JC7638" s="103" t="str">
        <f t="shared" ca="1" si="2051"/>
        <v/>
      </c>
      <c r="JD7638" s="104" t="str">
        <f t="shared" si="2052"/>
        <v/>
      </c>
      <c r="JE7638" s="102" t="str">
        <f t="shared" si="2053"/>
        <v/>
      </c>
      <c r="JF7638" s="66" t="str">
        <f t="shared" ca="1" si="2041"/>
        <v/>
      </c>
      <c r="JG7638" s="66" t="str">
        <f t="shared" ca="1" si="2040"/>
        <v/>
      </c>
      <c r="JH7638" s="66" t="str">
        <f t="shared" ca="1" si="2054"/>
        <v/>
      </c>
      <c r="JI7638" s="80" t="str">
        <f t="shared" ca="1" si="2055"/>
        <v/>
      </c>
      <c r="JJ7638" s="118" t="str">
        <f t="shared" ca="1" si="2056"/>
        <v/>
      </c>
    </row>
    <row r="7639" spans="253:270" x14ac:dyDescent="0.3">
      <c r="IS7639" s="74">
        <v>7637</v>
      </c>
      <c r="IT7639" s="90" t="str">
        <f t="shared" si="2042"/>
        <v/>
      </c>
      <c r="IU7639" s="101" t="str">
        <f t="shared" si="2043"/>
        <v/>
      </c>
      <c r="IV7639" s="102" t="str">
        <f t="shared" si="2044"/>
        <v/>
      </c>
      <c r="IW7639" s="102" t="str">
        <f t="shared" si="2045"/>
        <v/>
      </c>
      <c r="IX7639" s="103" t="str">
        <f t="shared" si="2046"/>
        <v/>
      </c>
      <c r="IY7639" s="112" t="str">
        <f t="shared" si="2047"/>
        <v/>
      </c>
      <c r="IZ7639" s="104" t="str">
        <f t="shared" ca="1" si="2048"/>
        <v/>
      </c>
      <c r="JA7639" s="102" t="str">
        <f t="shared" ca="1" si="2049"/>
        <v/>
      </c>
      <c r="JB7639" s="102" t="str">
        <f t="shared" ca="1" si="2050"/>
        <v/>
      </c>
      <c r="JC7639" s="103" t="str">
        <f t="shared" ca="1" si="2051"/>
        <v/>
      </c>
      <c r="JD7639" s="104" t="str">
        <f t="shared" si="2052"/>
        <v/>
      </c>
      <c r="JE7639" s="102" t="str">
        <f t="shared" si="2053"/>
        <v/>
      </c>
      <c r="JF7639" s="66" t="str">
        <f t="shared" ca="1" si="2041"/>
        <v/>
      </c>
      <c r="JG7639" s="66" t="str">
        <f t="shared" ref="JG7639:JG7702" ca="1" si="2057">IF(IU7639&lt;&gt;"",IF($IS7639&gt;=JG$1,AVERAGE(INDIRECT(CONCATENATE("JE",$IS7639+2,":JE",$IS7639+2-JG$1))),""),"")</f>
        <v/>
      </c>
      <c r="JH7639" s="66" t="str">
        <f t="shared" ca="1" si="2054"/>
        <v/>
      </c>
      <c r="JI7639" s="80" t="str">
        <f t="shared" ca="1" si="2055"/>
        <v/>
      </c>
      <c r="JJ7639" s="118" t="str">
        <f t="shared" ca="1" si="2056"/>
        <v/>
      </c>
    </row>
    <row r="7640" spans="253:270" x14ac:dyDescent="0.3">
      <c r="IS7640" s="74">
        <v>7638</v>
      </c>
      <c r="IT7640" s="90" t="str">
        <f t="shared" si="2042"/>
        <v/>
      </c>
      <c r="IU7640" s="101" t="str">
        <f t="shared" si="2043"/>
        <v/>
      </c>
      <c r="IV7640" s="102" t="str">
        <f t="shared" si="2044"/>
        <v/>
      </c>
      <c r="IW7640" s="102" t="str">
        <f t="shared" si="2045"/>
        <v/>
      </c>
      <c r="IX7640" s="103" t="str">
        <f t="shared" si="2046"/>
        <v/>
      </c>
      <c r="IY7640" s="112" t="str">
        <f t="shared" si="2047"/>
        <v/>
      </c>
      <c r="IZ7640" s="104" t="str">
        <f t="shared" ca="1" si="2048"/>
        <v/>
      </c>
      <c r="JA7640" s="102" t="str">
        <f t="shared" ca="1" si="2049"/>
        <v/>
      </c>
      <c r="JB7640" s="102" t="str">
        <f t="shared" ca="1" si="2050"/>
        <v/>
      </c>
      <c r="JC7640" s="103" t="str">
        <f t="shared" ca="1" si="2051"/>
        <v/>
      </c>
      <c r="JD7640" s="104" t="str">
        <f t="shared" si="2052"/>
        <v/>
      </c>
      <c r="JE7640" s="102" t="str">
        <f t="shared" si="2053"/>
        <v/>
      </c>
      <c r="JF7640" s="66" t="str">
        <f t="shared" ca="1" si="2041"/>
        <v/>
      </c>
      <c r="JG7640" s="66" t="str">
        <f t="shared" ca="1" si="2057"/>
        <v/>
      </c>
      <c r="JH7640" s="66" t="str">
        <f t="shared" ca="1" si="2054"/>
        <v/>
      </c>
      <c r="JI7640" s="80" t="str">
        <f t="shared" ca="1" si="2055"/>
        <v/>
      </c>
      <c r="JJ7640" s="118" t="str">
        <f t="shared" ca="1" si="2056"/>
        <v/>
      </c>
    </row>
    <row r="7641" spans="253:270" x14ac:dyDescent="0.3">
      <c r="IS7641" s="74">
        <v>7639</v>
      </c>
      <c r="IT7641" s="90" t="str">
        <f t="shared" si="2042"/>
        <v/>
      </c>
      <c r="IU7641" s="101" t="str">
        <f t="shared" si="2043"/>
        <v/>
      </c>
      <c r="IV7641" s="102" t="str">
        <f t="shared" si="2044"/>
        <v/>
      </c>
      <c r="IW7641" s="102" t="str">
        <f t="shared" si="2045"/>
        <v/>
      </c>
      <c r="IX7641" s="103" t="str">
        <f t="shared" si="2046"/>
        <v/>
      </c>
      <c r="IY7641" s="112" t="str">
        <f t="shared" si="2047"/>
        <v/>
      </c>
      <c r="IZ7641" s="104" t="str">
        <f t="shared" ca="1" si="2048"/>
        <v/>
      </c>
      <c r="JA7641" s="102" t="str">
        <f t="shared" ca="1" si="2049"/>
        <v/>
      </c>
      <c r="JB7641" s="102" t="str">
        <f t="shared" ca="1" si="2050"/>
        <v/>
      </c>
      <c r="JC7641" s="103" t="str">
        <f t="shared" ca="1" si="2051"/>
        <v/>
      </c>
      <c r="JD7641" s="104" t="str">
        <f t="shared" si="2052"/>
        <v/>
      </c>
      <c r="JE7641" s="102" t="str">
        <f t="shared" si="2053"/>
        <v/>
      </c>
      <c r="JF7641" s="66" t="str">
        <f t="shared" ca="1" si="2041"/>
        <v/>
      </c>
      <c r="JG7641" s="66" t="str">
        <f t="shared" ca="1" si="2057"/>
        <v/>
      </c>
      <c r="JH7641" s="66" t="str">
        <f t="shared" ca="1" si="2054"/>
        <v/>
      </c>
      <c r="JI7641" s="80" t="str">
        <f t="shared" ca="1" si="2055"/>
        <v/>
      </c>
      <c r="JJ7641" s="118" t="str">
        <f t="shared" ca="1" si="2056"/>
        <v/>
      </c>
    </row>
    <row r="7642" spans="253:270" x14ac:dyDescent="0.3">
      <c r="IS7642" s="74">
        <v>7640</v>
      </c>
      <c r="IT7642" s="90" t="str">
        <f t="shared" si="2042"/>
        <v/>
      </c>
      <c r="IU7642" s="101" t="str">
        <f t="shared" si="2043"/>
        <v/>
      </c>
      <c r="IV7642" s="102" t="str">
        <f t="shared" si="2044"/>
        <v/>
      </c>
      <c r="IW7642" s="102" t="str">
        <f t="shared" si="2045"/>
        <v/>
      </c>
      <c r="IX7642" s="103" t="str">
        <f t="shared" si="2046"/>
        <v/>
      </c>
      <c r="IY7642" s="112" t="str">
        <f t="shared" si="2047"/>
        <v/>
      </c>
      <c r="IZ7642" s="104" t="str">
        <f t="shared" ca="1" si="2048"/>
        <v/>
      </c>
      <c r="JA7642" s="102" t="str">
        <f t="shared" ca="1" si="2049"/>
        <v/>
      </c>
      <c r="JB7642" s="102" t="str">
        <f t="shared" ca="1" si="2050"/>
        <v/>
      </c>
      <c r="JC7642" s="103" t="str">
        <f t="shared" ca="1" si="2051"/>
        <v/>
      </c>
      <c r="JD7642" s="104" t="str">
        <f t="shared" si="2052"/>
        <v/>
      </c>
      <c r="JE7642" s="102" t="str">
        <f t="shared" si="2053"/>
        <v/>
      </c>
      <c r="JF7642" s="66" t="str">
        <f t="shared" ca="1" si="2041"/>
        <v/>
      </c>
      <c r="JG7642" s="66" t="str">
        <f t="shared" ca="1" si="2057"/>
        <v/>
      </c>
      <c r="JH7642" s="66" t="str">
        <f t="shared" ca="1" si="2054"/>
        <v/>
      </c>
      <c r="JI7642" s="80" t="str">
        <f t="shared" ca="1" si="2055"/>
        <v/>
      </c>
      <c r="JJ7642" s="118" t="str">
        <f t="shared" ca="1" si="2056"/>
        <v/>
      </c>
    </row>
    <row r="7643" spans="253:270" x14ac:dyDescent="0.3">
      <c r="IS7643" s="74">
        <v>7641</v>
      </c>
      <c r="IT7643" s="90" t="str">
        <f t="shared" si="2042"/>
        <v/>
      </c>
      <c r="IU7643" s="101" t="str">
        <f t="shared" si="2043"/>
        <v/>
      </c>
      <c r="IV7643" s="102" t="str">
        <f t="shared" si="2044"/>
        <v/>
      </c>
      <c r="IW7643" s="102" t="str">
        <f t="shared" si="2045"/>
        <v/>
      </c>
      <c r="IX7643" s="103" t="str">
        <f t="shared" si="2046"/>
        <v/>
      </c>
      <c r="IY7643" s="112" t="str">
        <f t="shared" si="2047"/>
        <v/>
      </c>
      <c r="IZ7643" s="104" t="str">
        <f t="shared" ca="1" si="2048"/>
        <v/>
      </c>
      <c r="JA7643" s="102" t="str">
        <f t="shared" ca="1" si="2049"/>
        <v/>
      </c>
      <c r="JB7643" s="102" t="str">
        <f t="shared" ca="1" si="2050"/>
        <v/>
      </c>
      <c r="JC7643" s="103" t="str">
        <f t="shared" ca="1" si="2051"/>
        <v/>
      </c>
      <c r="JD7643" s="104" t="str">
        <f t="shared" si="2052"/>
        <v/>
      </c>
      <c r="JE7643" s="102" t="str">
        <f t="shared" si="2053"/>
        <v/>
      </c>
      <c r="JF7643" s="66" t="str">
        <f t="shared" ca="1" si="2041"/>
        <v/>
      </c>
      <c r="JG7643" s="66" t="str">
        <f t="shared" ca="1" si="2057"/>
        <v/>
      </c>
      <c r="JH7643" s="66" t="str">
        <f t="shared" ca="1" si="2054"/>
        <v/>
      </c>
      <c r="JI7643" s="80" t="str">
        <f t="shared" ca="1" si="2055"/>
        <v/>
      </c>
      <c r="JJ7643" s="118" t="str">
        <f t="shared" ca="1" si="2056"/>
        <v/>
      </c>
    </row>
    <row r="7644" spans="253:270" x14ac:dyDescent="0.3">
      <c r="IS7644" s="74">
        <v>7642</v>
      </c>
      <c r="IT7644" s="90" t="str">
        <f t="shared" si="2042"/>
        <v/>
      </c>
      <c r="IU7644" s="101" t="str">
        <f t="shared" si="2043"/>
        <v/>
      </c>
      <c r="IV7644" s="102" t="str">
        <f t="shared" si="2044"/>
        <v/>
      </c>
      <c r="IW7644" s="102" t="str">
        <f t="shared" si="2045"/>
        <v/>
      </c>
      <c r="IX7644" s="103" t="str">
        <f t="shared" si="2046"/>
        <v/>
      </c>
      <c r="IY7644" s="112" t="str">
        <f t="shared" si="2047"/>
        <v/>
      </c>
      <c r="IZ7644" s="104" t="str">
        <f t="shared" ca="1" si="2048"/>
        <v/>
      </c>
      <c r="JA7644" s="102" t="str">
        <f t="shared" ca="1" si="2049"/>
        <v/>
      </c>
      <c r="JB7644" s="102" t="str">
        <f t="shared" ca="1" si="2050"/>
        <v/>
      </c>
      <c r="JC7644" s="103" t="str">
        <f t="shared" ca="1" si="2051"/>
        <v/>
      </c>
      <c r="JD7644" s="104" t="str">
        <f t="shared" si="2052"/>
        <v/>
      </c>
      <c r="JE7644" s="102" t="str">
        <f t="shared" si="2053"/>
        <v/>
      </c>
      <c r="JF7644" s="66" t="str">
        <f t="shared" ca="1" si="2041"/>
        <v/>
      </c>
      <c r="JG7644" s="66" t="str">
        <f t="shared" ca="1" si="2057"/>
        <v/>
      </c>
      <c r="JH7644" s="66" t="str">
        <f t="shared" ca="1" si="2054"/>
        <v/>
      </c>
      <c r="JI7644" s="80" t="str">
        <f t="shared" ca="1" si="2055"/>
        <v/>
      </c>
      <c r="JJ7644" s="118" t="str">
        <f t="shared" ca="1" si="2056"/>
        <v/>
      </c>
    </row>
    <row r="7645" spans="253:270" x14ac:dyDescent="0.3">
      <c r="IS7645" s="74">
        <v>7643</v>
      </c>
      <c r="IT7645" s="90" t="str">
        <f t="shared" si="2042"/>
        <v/>
      </c>
      <c r="IU7645" s="101" t="str">
        <f t="shared" si="2043"/>
        <v/>
      </c>
      <c r="IV7645" s="102" t="str">
        <f t="shared" si="2044"/>
        <v/>
      </c>
      <c r="IW7645" s="102" t="str">
        <f t="shared" si="2045"/>
        <v/>
      </c>
      <c r="IX7645" s="103" t="str">
        <f t="shared" si="2046"/>
        <v/>
      </c>
      <c r="IY7645" s="112" t="str">
        <f t="shared" si="2047"/>
        <v/>
      </c>
      <c r="IZ7645" s="104" t="str">
        <f t="shared" ca="1" si="2048"/>
        <v/>
      </c>
      <c r="JA7645" s="102" t="str">
        <f t="shared" ca="1" si="2049"/>
        <v/>
      </c>
      <c r="JB7645" s="102" t="str">
        <f t="shared" ca="1" si="2050"/>
        <v/>
      </c>
      <c r="JC7645" s="103" t="str">
        <f t="shared" ca="1" si="2051"/>
        <v/>
      </c>
      <c r="JD7645" s="104" t="str">
        <f t="shared" si="2052"/>
        <v/>
      </c>
      <c r="JE7645" s="102" t="str">
        <f t="shared" si="2053"/>
        <v/>
      </c>
      <c r="JF7645" s="66" t="str">
        <f t="shared" ref="JF7645:JF7708" ca="1" si="2058">IF(IT7645&lt;&gt;"",IF($IS7645&gt;=JF$1,AVERAGE(INDIRECT(CONCATENATE("JD",$IS7645+2,":JD",$IS7645+2-JF$1))),""),"")</f>
        <v/>
      </c>
      <c r="JG7645" s="66" t="str">
        <f t="shared" ca="1" si="2057"/>
        <v/>
      </c>
      <c r="JH7645" s="66" t="str">
        <f t="shared" ca="1" si="2054"/>
        <v/>
      </c>
      <c r="JI7645" s="80" t="str">
        <f t="shared" ca="1" si="2055"/>
        <v/>
      </c>
      <c r="JJ7645" s="118" t="str">
        <f t="shared" ca="1" si="2056"/>
        <v/>
      </c>
    </row>
    <row r="7646" spans="253:270" x14ac:dyDescent="0.3">
      <c r="IS7646" s="74">
        <v>7644</v>
      </c>
      <c r="IT7646" s="90" t="str">
        <f t="shared" si="2042"/>
        <v/>
      </c>
      <c r="IU7646" s="101" t="str">
        <f t="shared" si="2043"/>
        <v/>
      </c>
      <c r="IV7646" s="102" t="str">
        <f t="shared" si="2044"/>
        <v/>
      </c>
      <c r="IW7646" s="102" t="str">
        <f t="shared" si="2045"/>
        <v/>
      </c>
      <c r="IX7646" s="103" t="str">
        <f t="shared" si="2046"/>
        <v/>
      </c>
      <c r="IY7646" s="112" t="str">
        <f t="shared" si="2047"/>
        <v/>
      </c>
      <c r="IZ7646" s="104" t="str">
        <f t="shared" ca="1" si="2048"/>
        <v/>
      </c>
      <c r="JA7646" s="102" t="str">
        <f t="shared" ca="1" si="2049"/>
        <v/>
      </c>
      <c r="JB7646" s="102" t="str">
        <f t="shared" ca="1" si="2050"/>
        <v/>
      </c>
      <c r="JC7646" s="103" t="str">
        <f t="shared" ca="1" si="2051"/>
        <v/>
      </c>
      <c r="JD7646" s="104" t="str">
        <f t="shared" si="2052"/>
        <v/>
      </c>
      <c r="JE7646" s="102" t="str">
        <f t="shared" si="2053"/>
        <v/>
      </c>
      <c r="JF7646" s="66" t="str">
        <f t="shared" ca="1" si="2058"/>
        <v/>
      </c>
      <c r="JG7646" s="66" t="str">
        <f t="shared" ca="1" si="2057"/>
        <v/>
      </c>
      <c r="JH7646" s="66" t="str">
        <f t="shared" ca="1" si="2054"/>
        <v/>
      </c>
      <c r="JI7646" s="80" t="str">
        <f t="shared" ca="1" si="2055"/>
        <v/>
      </c>
      <c r="JJ7646" s="118" t="str">
        <f t="shared" ca="1" si="2056"/>
        <v/>
      </c>
    </row>
    <row r="7647" spans="253:270" x14ac:dyDescent="0.3">
      <c r="IS7647" s="74">
        <v>7645</v>
      </c>
      <c r="IT7647" s="90" t="str">
        <f t="shared" si="2042"/>
        <v/>
      </c>
      <c r="IU7647" s="101" t="str">
        <f t="shared" si="2043"/>
        <v/>
      </c>
      <c r="IV7647" s="102" t="str">
        <f t="shared" si="2044"/>
        <v/>
      </c>
      <c r="IW7647" s="102" t="str">
        <f t="shared" si="2045"/>
        <v/>
      </c>
      <c r="IX7647" s="103" t="str">
        <f t="shared" si="2046"/>
        <v/>
      </c>
      <c r="IY7647" s="112" t="str">
        <f t="shared" si="2047"/>
        <v/>
      </c>
      <c r="IZ7647" s="104" t="str">
        <f t="shared" ca="1" si="2048"/>
        <v/>
      </c>
      <c r="JA7647" s="102" t="str">
        <f t="shared" ca="1" si="2049"/>
        <v/>
      </c>
      <c r="JB7647" s="102" t="str">
        <f t="shared" ca="1" si="2050"/>
        <v/>
      </c>
      <c r="JC7647" s="103" t="str">
        <f t="shared" ca="1" si="2051"/>
        <v/>
      </c>
      <c r="JD7647" s="104" t="str">
        <f t="shared" si="2052"/>
        <v/>
      </c>
      <c r="JE7647" s="102" t="str">
        <f t="shared" si="2053"/>
        <v/>
      </c>
      <c r="JF7647" s="66" t="str">
        <f t="shared" ca="1" si="2058"/>
        <v/>
      </c>
      <c r="JG7647" s="66" t="str">
        <f t="shared" ca="1" si="2057"/>
        <v/>
      </c>
      <c r="JH7647" s="66" t="str">
        <f t="shared" ca="1" si="2054"/>
        <v/>
      </c>
      <c r="JI7647" s="80" t="str">
        <f t="shared" ca="1" si="2055"/>
        <v/>
      </c>
      <c r="JJ7647" s="118" t="str">
        <f t="shared" ca="1" si="2056"/>
        <v/>
      </c>
    </row>
    <row r="7648" spans="253:270" x14ac:dyDescent="0.3">
      <c r="IS7648" s="74">
        <v>7646</v>
      </c>
      <c r="IT7648" s="90" t="str">
        <f t="shared" si="2042"/>
        <v/>
      </c>
      <c r="IU7648" s="101" t="str">
        <f t="shared" si="2043"/>
        <v/>
      </c>
      <c r="IV7648" s="102" t="str">
        <f t="shared" si="2044"/>
        <v/>
      </c>
      <c r="IW7648" s="102" t="str">
        <f t="shared" si="2045"/>
        <v/>
      </c>
      <c r="IX7648" s="103" t="str">
        <f t="shared" si="2046"/>
        <v/>
      </c>
      <c r="IY7648" s="112" t="str">
        <f t="shared" si="2047"/>
        <v/>
      </c>
      <c r="IZ7648" s="104" t="str">
        <f t="shared" ca="1" si="2048"/>
        <v/>
      </c>
      <c r="JA7648" s="102" t="str">
        <f t="shared" ca="1" si="2049"/>
        <v/>
      </c>
      <c r="JB7648" s="102" t="str">
        <f t="shared" ca="1" si="2050"/>
        <v/>
      </c>
      <c r="JC7648" s="103" t="str">
        <f t="shared" ca="1" si="2051"/>
        <v/>
      </c>
      <c r="JD7648" s="104" t="str">
        <f t="shared" si="2052"/>
        <v/>
      </c>
      <c r="JE7648" s="102" t="str">
        <f t="shared" si="2053"/>
        <v/>
      </c>
      <c r="JF7648" s="66" t="str">
        <f t="shared" ca="1" si="2058"/>
        <v/>
      </c>
      <c r="JG7648" s="66" t="str">
        <f t="shared" ca="1" si="2057"/>
        <v/>
      </c>
      <c r="JH7648" s="66" t="str">
        <f t="shared" ca="1" si="2054"/>
        <v/>
      </c>
      <c r="JI7648" s="80" t="str">
        <f t="shared" ca="1" si="2055"/>
        <v/>
      </c>
      <c r="JJ7648" s="118" t="str">
        <f t="shared" ca="1" si="2056"/>
        <v/>
      </c>
    </row>
    <row r="7649" spans="253:270" x14ac:dyDescent="0.3">
      <c r="IS7649" s="74">
        <v>7647</v>
      </c>
      <c r="IT7649" s="90" t="str">
        <f t="shared" si="2042"/>
        <v/>
      </c>
      <c r="IU7649" s="101" t="str">
        <f t="shared" si="2043"/>
        <v/>
      </c>
      <c r="IV7649" s="102" t="str">
        <f t="shared" si="2044"/>
        <v/>
      </c>
      <c r="IW7649" s="102" t="str">
        <f t="shared" si="2045"/>
        <v/>
      </c>
      <c r="IX7649" s="103" t="str">
        <f t="shared" si="2046"/>
        <v/>
      </c>
      <c r="IY7649" s="112" t="str">
        <f t="shared" si="2047"/>
        <v/>
      </c>
      <c r="IZ7649" s="104" t="str">
        <f t="shared" ca="1" si="2048"/>
        <v/>
      </c>
      <c r="JA7649" s="102" t="str">
        <f t="shared" ca="1" si="2049"/>
        <v/>
      </c>
      <c r="JB7649" s="102" t="str">
        <f t="shared" ca="1" si="2050"/>
        <v/>
      </c>
      <c r="JC7649" s="103" t="str">
        <f t="shared" ca="1" si="2051"/>
        <v/>
      </c>
      <c r="JD7649" s="104" t="str">
        <f t="shared" si="2052"/>
        <v/>
      </c>
      <c r="JE7649" s="102" t="str">
        <f t="shared" si="2053"/>
        <v/>
      </c>
      <c r="JF7649" s="66" t="str">
        <f t="shared" ca="1" si="2058"/>
        <v/>
      </c>
      <c r="JG7649" s="66" t="str">
        <f t="shared" ca="1" si="2057"/>
        <v/>
      </c>
      <c r="JH7649" s="66" t="str">
        <f t="shared" ca="1" si="2054"/>
        <v/>
      </c>
      <c r="JI7649" s="80" t="str">
        <f t="shared" ca="1" si="2055"/>
        <v/>
      </c>
      <c r="JJ7649" s="118" t="str">
        <f t="shared" ca="1" si="2056"/>
        <v/>
      </c>
    </row>
    <row r="7650" spans="253:270" x14ac:dyDescent="0.3">
      <c r="IS7650" s="74">
        <v>7648</v>
      </c>
      <c r="IT7650" s="90" t="str">
        <f t="shared" si="2042"/>
        <v/>
      </c>
      <c r="IU7650" s="101" t="str">
        <f t="shared" si="2043"/>
        <v/>
      </c>
      <c r="IV7650" s="102" t="str">
        <f t="shared" si="2044"/>
        <v/>
      </c>
      <c r="IW7650" s="102" t="str">
        <f t="shared" si="2045"/>
        <v/>
      </c>
      <c r="IX7650" s="103" t="str">
        <f t="shared" si="2046"/>
        <v/>
      </c>
      <c r="IY7650" s="112" t="str">
        <f t="shared" si="2047"/>
        <v/>
      </c>
      <c r="IZ7650" s="104" t="str">
        <f t="shared" ca="1" si="2048"/>
        <v/>
      </c>
      <c r="JA7650" s="102" t="str">
        <f t="shared" ca="1" si="2049"/>
        <v/>
      </c>
      <c r="JB7650" s="102" t="str">
        <f t="shared" ca="1" si="2050"/>
        <v/>
      </c>
      <c r="JC7650" s="103" t="str">
        <f t="shared" ca="1" si="2051"/>
        <v/>
      </c>
      <c r="JD7650" s="104" t="str">
        <f t="shared" si="2052"/>
        <v/>
      </c>
      <c r="JE7650" s="102" t="str">
        <f t="shared" si="2053"/>
        <v/>
      </c>
      <c r="JF7650" s="66" t="str">
        <f t="shared" ca="1" si="2058"/>
        <v/>
      </c>
      <c r="JG7650" s="66" t="str">
        <f t="shared" ca="1" si="2057"/>
        <v/>
      </c>
      <c r="JH7650" s="66" t="str">
        <f t="shared" ca="1" si="2054"/>
        <v/>
      </c>
      <c r="JI7650" s="80" t="str">
        <f t="shared" ca="1" si="2055"/>
        <v/>
      </c>
      <c r="JJ7650" s="118" t="str">
        <f t="shared" ca="1" si="2056"/>
        <v/>
      </c>
    </row>
    <row r="7651" spans="253:270" x14ac:dyDescent="0.3">
      <c r="IS7651" s="74">
        <v>7649</v>
      </c>
      <c r="IT7651" s="90" t="str">
        <f t="shared" si="2042"/>
        <v/>
      </c>
      <c r="IU7651" s="101" t="str">
        <f t="shared" si="2043"/>
        <v/>
      </c>
      <c r="IV7651" s="102" t="str">
        <f t="shared" si="2044"/>
        <v/>
      </c>
      <c r="IW7651" s="102" t="str">
        <f t="shared" si="2045"/>
        <v/>
      </c>
      <c r="IX7651" s="103" t="str">
        <f t="shared" si="2046"/>
        <v/>
      </c>
      <c r="IY7651" s="112" t="str">
        <f t="shared" si="2047"/>
        <v/>
      </c>
      <c r="IZ7651" s="104" t="str">
        <f t="shared" ca="1" si="2048"/>
        <v/>
      </c>
      <c r="JA7651" s="102" t="str">
        <f t="shared" ca="1" si="2049"/>
        <v/>
      </c>
      <c r="JB7651" s="102" t="str">
        <f t="shared" ca="1" si="2050"/>
        <v/>
      </c>
      <c r="JC7651" s="103" t="str">
        <f t="shared" ca="1" si="2051"/>
        <v/>
      </c>
      <c r="JD7651" s="104" t="str">
        <f t="shared" si="2052"/>
        <v/>
      </c>
      <c r="JE7651" s="102" t="str">
        <f t="shared" si="2053"/>
        <v/>
      </c>
      <c r="JF7651" s="66" t="str">
        <f t="shared" ca="1" si="2058"/>
        <v/>
      </c>
      <c r="JG7651" s="66" t="str">
        <f t="shared" ca="1" si="2057"/>
        <v/>
      </c>
      <c r="JH7651" s="66" t="str">
        <f t="shared" ca="1" si="2054"/>
        <v/>
      </c>
      <c r="JI7651" s="80" t="str">
        <f t="shared" ca="1" si="2055"/>
        <v/>
      </c>
      <c r="JJ7651" s="118" t="str">
        <f t="shared" ca="1" si="2056"/>
        <v/>
      </c>
    </row>
    <row r="7652" spans="253:270" x14ac:dyDescent="0.3">
      <c r="IS7652" s="74">
        <v>7650</v>
      </c>
      <c r="IT7652" s="90" t="str">
        <f t="shared" si="2042"/>
        <v/>
      </c>
      <c r="IU7652" s="101" t="str">
        <f t="shared" si="2043"/>
        <v/>
      </c>
      <c r="IV7652" s="102" t="str">
        <f t="shared" si="2044"/>
        <v/>
      </c>
      <c r="IW7652" s="102" t="str">
        <f t="shared" si="2045"/>
        <v/>
      </c>
      <c r="IX7652" s="103" t="str">
        <f t="shared" si="2046"/>
        <v/>
      </c>
      <c r="IY7652" s="112" t="str">
        <f t="shared" si="2047"/>
        <v/>
      </c>
      <c r="IZ7652" s="104" t="str">
        <f t="shared" ca="1" si="2048"/>
        <v/>
      </c>
      <c r="JA7652" s="102" t="str">
        <f t="shared" ca="1" si="2049"/>
        <v/>
      </c>
      <c r="JB7652" s="102" t="str">
        <f t="shared" ca="1" si="2050"/>
        <v/>
      </c>
      <c r="JC7652" s="103" t="str">
        <f t="shared" ca="1" si="2051"/>
        <v/>
      </c>
      <c r="JD7652" s="104" t="str">
        <f t="shared" si="2052"/>
        <v/>
      </c>
      <c r="JE7652" s="102" t="str">
        <f t="shared" si="2053"/>
        <v/>
      </c>
      <c r="JF7652" s="66" t="str">
        <f t="shared" ca="1" si="2058"/>
        <v/>
      </c>
      <c r="JG7652" s="66" t="str">
        <f t="shared" ca="1" si="2057"/>
        <v/>
      </c>
      <c r="JH7652" s="66" t="str">
        <f t="shared" ca="1" si="2054"/>
        <v/>
      </c>
      <c r="JI7652" s="80" t="str">
        <f t="shared" ca="1" si="2055"/>
        <v/>
      </c>
      <c r="JJ7652" s="118" t="str">
        <f t="shared" ca="1" si="2056"/>
        <v/>
      </c>
    </row>
    <row r="7653" spans="253:270" x14ac:dyDescent="0.3">
      <c r="IS7653" s="74">
        <v>7651</v>
      </c>
      <c r="IT7653" s="90" t="str">
        <f t="shared" si="2042"/>
        <v/>
      </c>
      <c r="IU7653" s="101" t="str">
        <f t="shared" si="2043"/>
        <v/>
      </c>
      <c r="IV7653" s="102" t="str">
        <f t="shared" si="2044"/>
        <v/>
      </c>
      <c r="IW7653" s="102" t="str">
        <f t="shared" si="2045"/>
        <v/>
      </c>
      <c r="IX7653" s="103" t="str">
        <f t="shared" si="2046"/>
        <v/>
      </c>
      <c r="IY7653" s="112" t="str">
        <f t="shared" si="2047"/>
        <v/>
      </c>
      <c r="IZ7653" s="104" t="str">
        <f t="shared" ca="1" si="2048"/>
        <v/>
      </c>
      <c r="JA7653" s="102" t="str">
        <f t="shared" ca="1" si="2049"/>
        <v/>
      </c>
      <c r="JB7653" s="102" t="str">
        <f t="shared" ca="1" si="2050"/>
        <v/>
      </c>
      <c r="JC7653" s="103" t="str">
        <f t="shared" ca="1" si="2051"/>
        <v/>
      </c>
      <c r="JD7653" s="104" t="str">
        <f t="shared" si="2052"/>
        <v/>
      </c>
      <c r="JE7653" s="102" t="str">
        <f t="shared" si="2053"/>
        <v/>
      </c>
      <c r="JF7653" s="66" t="str">
        <f t="shared" ca="1" si="2058"/>
        <v/>
      </c>
      <c r="JG7653" s="66" t="str">
        <f t="shared" ca="1" si="2057"/>
        <v/>
      </c>
      <c r="JH7653" s="66" t="str">
        <f t="shared" ca="1" si="2054"/>
        <v/>
      </c>
      <c r="JI7653" s="80" t="str">
        <f t="shared" ca="1" si="2055"/>
        <v/>
      </c>
      <c r="JJ7653" s="118" t="str">
        <f t="shared" ca="1" si="2056"/>
        <v/>
      </c>
    </row>
    <row r="7654" spans="253:270" x14ac:dyDescent="0.3">
      <c r="IS7654" s="74">
        <v>7652</v>
      </c>
      <c r="IT7654" s="90" t="str">
        <f t="shared" si="2042"/>
        <v/>
      </c>
      <c r="IU7654" s="101" t="str">
        <f t="shared" si="2043"/>
        <v/>
      </c>
      <c r="IV7654" s="102" t="str">
        <f t="shared" si="2044"/>
        <v/>
      </c>
      <c r="IW7654" s="102" t="str">
        <f t="shared" si="2045"/>
        <v/>
      </c>
      <c r="IX7654" s="103" t="str">
        <f t="shared" si="2046"/>
        <v/>
      </c>
      <c r="IY7654" s="112" t="str">
        <f t="shared" si="2047"/>
        <v/>
      </c>
      <c r="IZ7654" s="104" t="str">
        <f t="shared" ca="1" si="2048"/>
        <v/>
      </c>
      <c r="JA7654" s="102" t="str">
        <f t="shared" ca="1" si="2049"/>
        <v/>
      </c>
      <c r="JB7654" s="102" t="str">
        <f t="shared" ca="1" si="2050"/>
        <v/>
      </c>
      <c r="JC7654" s="103" t="str">
        <f t="shared" ca="1" si="2051"/>
        <v/>
      </c>
      <c r="JD7654" s="104" t="str">
        <f t="shared" si="2052"/>
        <v/>
      </c>
      <c r="JE7654" s="102" t="str">
        <f t="shared" si="2053"/>
        <v/>
      </c>
      <c r="JF7654" s="66" t="str">
        <f t="shared" ca="1" si="2058"/>
        <v/>
      </c>
      <c r="JG7654" s="66" t="str">
        <f t="shared" ca="1" si="2057"/>
        <v/>
      </c>
      <c r="JH7654" s="66" t="str">
        <f t="shared" ca="1" si="2054"/>
        <v/>
      </c>
      <c r="JI7654" s="80" t="str">
        <f t="shared" ca="1" si="2055"/>
        <v/>
      </c>
      <c r="JJ7654" s="118" t="str">
        <f t="shared" ca="1" si="2056"/>
        <v/>
      </c>
    </row>
    <row r="7655" spans="253:270" x14ac:dyDescent="0.3">
      <c r="IS7655" s="74">
        <v>7653</v>
      </c>
      <c r="IT7655" s="90" t="str">
        <f t="shared" si="2042"/>
        <v/>
      </c>
      <c r="IU7655" s="101" t="str">
        <f t="shared" si="2043"/>
        <v/>
      </c>
      <c r="IV7655" s="102" t="str">
        <f t="shared" si="2044"/>
        <v/>
      </c>
      <c r="IW7655" s="102" t="str">
        <f t="shared" si="2045"/>
        <v/>
      </c>
      <c r="IX7655" s="103" t="str">
        <f t="shared" si="2046"/>
        <v/>
      </c>
      <c r="IY7655" s="112" t="str">
        <f t="shared" si="2047"/>
        <v/>
      </c>
      <c r="IZ7655" s="104" t="str">
        <f t="shared" ca="1" si="2048"/>
        <v/>
      </c>
      <c r="JA7655" s="102" t="str">
        <f t="shared" ca="1" si="2049"/>
        <v/>
      </c>
      <c r="JB7655" s="102" t="str">
        <f t="shared" ca="1" si="2050"/>
        <v/>
      </c>
      <c r="JC7655" s="103" t="str">
        <f t="shared" ca="1" si="2051"/>
        <v/>
      </c>
      <c r="JD7655" s="104" t="str">
        <f t="shared" si="2052"/>
        <v/>
      </c>
      <c r="JE7655" s="102" t="str">
        <f t="shared" si="2053"/>
        <v/>
      </c>
      <c r="JF7655" s="66" t="str">
        <f t="shared" ca="1" si="2058"/>
        <v/>
      </c>
      <c r="JG7655" s="66" t="str">
        <f t="shared" ca="1" si="2057"/>
        <v/>
      </c>
      <c r="JH7655" s="66" t="str">
        <f t="shared" ca="1" si="2054"/>
        <v/>
      </c>
      <c r="JI7655" s="80" t="str">
        <f t="shared" ca="1" si="2055"/>
        <v/>
      </c>
      <c r="JJ7655" s="118" t="str">
        <f t="shared" ca="1" si="2056"/>
        <v/>
      </c>
    </row>
    <row r="7656" spans="253:270" x14ac:dyDescent="0.3">
      <c r="IS7656" s="74">
        <v>7654</v>
      </c>
      <c r="IT7656" s="90" t="str">
        <f t="shared" si="2042"/>
        <v/>
      </c>
      <c r="IU7656" s="101" t="str">
        <f t="shared" si="2043"/>
        <v/>
      </c>
      <c r="IV7656" s="102" t="str">
        <f t="shared" si="2044"/>
        <v/>
      </c>
      <c r="IW7656" s="102" t="str">
        <f t="shared" si="2045"/>
        <v/>
      </c>
      <c r="IX7656" s="103" t="str">
        <f t="shared" si="2046"/>
        <v/>
      </c>
      <c r="IY7656" s="112" t="str">
        <f t="shared" si="2047"/>
        <v/>
      </c>
      <c r="IZ7656" s="104" t="str">
        <f t="shared" ca="1" si="2048"/>
        <v/>
      </c>
      <c r="JA7656" s="102" t="str">
        <f t="shared" ca="1" si="2049"/>
        <v/>
      </c>
      <c r="JB7656" s="102" t="str">
        <f t="shared" ca="1" si="2050"/>
        <v/>
      </c>
      <c r="JC7656" s="103" t="str">
        <f t="shared" ca="1" si="2051"/>
        <v/>
      </c>
      <c r="JD7656" s="104" t="str">
        <f t="shared" si="2052"/>
        <v/>
      </c>
      <c r="JE7656" s="102" t="str">
        <f t="shared" si="2053"/>
        <v/>
      </c>
      <c r="JF7656" s="66" t="str">
        <f t="shared" ca="1" si="2058"/>
        <v/>
      </c>
      <c r="JG7656" s="66" t="str">
        <f t="shared" ca="1" si="2057"/>
        <v/>
      </c>
      <c r="JH7656" s="66" t="str">
        <f t="shared" ca="1" si="2054"/>
        <v/>
      </c>
      <c r="JI7656" s="80" t="str">
        <f t="shared" ca="1" si="2055"/>
        <v/>
      </c>
      <c r="JJ7656" s="118" t="str">
        <f t="shared" ca="1" si="2056"/>
        <v/>
      </c>
    </row>
    <row r="7657" spans="253:270" x14ac:dyDescent="0.3">
      <c r="IS7657" s="74">
        <v>7655</v>
      </c>
      <c r="IT7657" s="90" t="str">
        <f t="shared" si="2042"/>
        <v/>
      </c>
      <c r="IU7657" s="101" t="str">
        <f t="shared" si="2043"/>
        <v/>
      </c>
      <c r="IV7657" s="102" t="str">
        <f t="shared" si="2044"/>
        <v/>
      </c>
      <c r="IW7657" s="102" t="str">
        <f t="shared" si="2045"/>
        <v/>
      </c>
      <c r="IX7657" s="103" t="str">
        <f t="shared" si="2046"/>
        <v/>
      </c>
      <c r="IY7657" s="112" t="str">
        <f t="shared" si="2047"/>
        <v/>
      </c>
      <c r="IZ7657" s="104" t="str">
        <f t="shared" ca="1" si="2048"/>
        <v/>
      </c>
      <c r="JA7657" s="102" t="str">
        <f t="shared" ca="1" si="2049"/>
        <v/>
      </c>
      <c r="JB7657" s="102" t="str">
        <f t="shared" ca="1" si="2050"/>
        <v/>
      </c>
      <c r="JC7657" s="103" t="str">
        <f t="shared" ca="1" si="2051"/>
        <v/>
      </c>
      <c r="JD7657" s="104" t="str">
        <f t="shared" si="2052"/>
        <v/>
      </c>
      <c r="JE7657" s="102" t="str">
        <f t="shared" si="2053"/>
        <v/>
      </c>
      <c r="JF7657" s="66" t="str">
        <f t="shared" ca="1" si="2058"/>
        <v/>
      </c>
      <c r="JG7657" s="66" t="str">
        <f t="shared" ca="1" si="2057"/>
        <v/>
      </c>
      <c r="JH7657" s="66" t="str">
        <f t="shared" ca="1" si="2054"/>
        <v/>
      </c>
      <c r="JI7657" s="80" t="str">
        <f t="shared" ca="1" si="2055"/>
        <v/>
      </c>
      <c r="JJ7657" s="118" t="str">
        <f t="shared" ca="1" si="2056"/>
        <v/>
      </c>
    </row>
    <row r="7658" spans="253:270" x14ac:dyDescent="0.3">
      <c r="IS7658" s="74">
        <v>7656</v>
      </c>
      <c r="IT7658" s="90" t="str">
        <f t="shared" si="2042"/>
        <v/>
      </c>
      <c r="IU7658" s="101" t="str">
        <f t="shared" si="2043"/>
        <v/>
      </c>
      <c r="IV7658" s="102" t="str">
        <f t="shared" si="2044"/>
        <v/>
      </c>
      <c r="IW7658" s="102" t="str">
        <f t="shared" si="2045"/>
        <v/>
      </c>
      <c r="IX7658" s="103" t="str">
        <f t="shared" si="2046"/>
        <v/>
      </c>
      <c r="IY7658" s="112" t="str">
        <f t="shared" si="2047"/>
        <v/>
      </c>
      <c r="IZ7658" s="104" t="str">
        <f t="shared" ca="1" si="2048"/>
        <v/>
      </c>
      <c r="JA7658" s="102" t="str">
        <f t="shared" ca="1" si="2049"/>
        <v/>
      </c>
      <c r="JB7658" s="102" t="str">
        <f t="shared" ca="1" si="2050"/>
        <v/>
      </c>
      <c r="JC7658" s="103" t="str">
        <f t="shared" ca="1" si="2051"/>
        <v/>
      </c>
      <c r="JD7658" s="104" t="str">
        <f t="shared" si="2052"/>
        <v/>
      </c>
      <c r="JE7658" s="102" t="str">
        <f t="shared" si="2053"/>
        <v/>
      </c>
      <c r="JF7658" s="66" t="str">
        <f t="shared" ca="1" si="2058"/>
        <v/>
      </c>
      <c r="JG7658" s="66" t="str">
        <f t="shared" ca="1" si="2057"/>
        <v/>
      </c>
      <c r="JH7658" s="66" t="str">
        <f t="shared" ca="1" si="2054"/>
        <v/>
      </c>
      <c r="JI7658" s="80" t="str">
        <f t="shared" ca="1" si="2055"/>
        <v/>
      </c>
      <c r="JJ7658" s="118" t="str">
        <f t="shared" ca="1" si="2056"/>
        <v/>
      </c>
    </row>
    <row r="7659" spans="253:270" x14ac:dyDescent="0.3">
      <c r="IS7659" s="74">
        <v>7657</v>
      </c>
      <c r="IT7659" s="90" t="str">
        <f t="shared" si="2042"/>
        <v/>
      </c>
      <c r="IU7659" s="101" t="str">
        <f t="shared" si="2043"/>
        <v/>
      </c>
      <c r="IV7659" s="102" t="str">
        <f t="shared" si="2044"/>
        <v/>
      </c>
      <c r="IW7659" s="102" t="str">
        <f t="shared" si="2045"/>
        <v/>
      </c>
      <c r="IX7659" s="103" t="str">
        <f t="shared" si="2046"/>
        <v/>
      </c>
      <c r="IY7659" s="112" t="str">
        <f t="shared" si="2047"/>
        <v/>
      </c>
      <c r="IZ7659" s="104" t="str">
        <f t="shared" ca="1" si="2048"/>
        <v/>
      </c>
      <c r="JA7659" s="102" t="str">
        <f t="shared" ca="1" si="2049"/>
        <v/>
      </c>
      <c r="JB7659" s="102" t="str">
        <f t="shared" ca="1" si="2050"/>
        <v/>
      </c>
      <c r="JC7659" s="103" t="str">
        <f t="shared" ca="1" si="2051"/>
        <v/>
      </c>
      <c r="JD7659" s="104" t="str">
        <f t="shared" si="2052"/>
        <v/>
      </c>
      <c r="JE7659" s="102" t="str">
        <f t="shared" si="2053"/>
        <v/>
      </c>
      <c r="JF7659" s="66" t="str">
        <f t="shared" ca="1" si="2058"/>
        <v/>
      </c>
      <c r="JG7659" s="66" t="str">
        <f t="shared" ca="1" si="2057"/>
        <v/>
      </c>
      <c r="JH7659" s="66" t="str">
        <f t="shared" ca="1" si="2054"/>
        <v/>
      </c>
      <c r="JI7659" s="80" t="str">
        <f t="shared" ca="1" si="2055"/>
        <v/>
      </c>
      <c r="JJ7659" s="118" t="str">
        <f t="shared" ca="1" si="2056"/>
        <v/>
      </c>
    </row>
    <row r="7660" spans="253:270" x14ac:dyDescent="0.3">
      <c r="IS7660" s="74">
        <v>7658</v>
      </c>
      <c r="IT7660" s="90" t="str">
        <f t="shared" si="2042"/>
        <v/>
      </c>
      <c r="IU7660" s="101" t="str">
        <f t="shared" si="2043"/>
        <v/>
      </c>
      <c r="IV7660" s="102" t="str">
        <f t="shared" si="2044"/>
        <v/>
      </c>
      <c r="IW7660" s="102" t="str">
        <f t="shared" si="2045"/>
        <v/>
      </c>
      <c r="IX7660" s="103" t="str">
        <f t="shared" si="2046"/>
        <v/>
      </c>
      <c r="IY7660" s="112" t="str">
        <f t="shared" si="2047"/>
        <v/>
      </c>
      <c r="IZ7660" s="104" t="str">
        <f t="shared" ca="1" si="2048"/>
        <v/>
      </c>
      <c r="JA7660" s="102" t="str">
        <f t="shared" ca="1" si="2049"/>
        <v/>
      </c>
      <c r="JB7660" s="102" t="str">
        <f t="shared" ca="1" si="2050"/>
        <v/>
      </c>
      <c r="JC7660" s="103" t="str">
        <f t="shared" ca="1" si="2051"/>
        <v/>
      </c>
      <c r="JD7660" s="104" t="str">
        <f t="shared" si="2052"/>
        <v/>
      </c>
      <c r="JE7660" s="102" t="str">
        <f t="shared" si="2053"/>
        <v/>
      </c>
      <c r="JF7660" s="66" t="str">
        <f t="shared" ca="1" si="2058"/>
        <v/>
      </c>
      <c r="JG7660" s="66" t="str">
        <f t="shared" ca="1" si="2057"/>
        <v/>
      </c>
      <c r="JH7660" s="66" t="str">
        <f t="shared" ca="1" si="2054"/>
        <v/>
      </c>
      <c r="JI7660" s="80" t="str">
        <f t="shared" ca="1" si="2055"/>
        <v/>
      </c>
      <c r="JJ7660" s="118" t="str">
        <f t="shared" ca="1" si="2056"/>
        <v/>
      </c>
    </row>
    <row r="7661" spans="253:270" x14ac:dyDescent="0.3">
      <c r="IS7661" s="74">
        <v>7659</v>
      </c>
      <c r="IT7661" s="90" t="str">
        <f t="shared" si="2042"/>
        <v/>
      </c>
      <c r="IU7661" s="101" t="str">
        <f t="shared" si="2043"/>
        <v/>
      </c>
      <c r="IV7661" s="102" t="str">
        <f t="shared" si="2044"/>
        <v/>
      </c>
      <c r="IW7661" s="102" t="str">
        <f t="shared" si="2045"/>
        <v/>
      </c>
      <c r="IX7661" s="103" t="str">
        <f t="shared" si="2046"/>
        <v/>
      </c>
      <c r="IY7661" s="112" t="str">
        <f t="shared" si="2047"/>
        <v/>
      </c>
      <c r="IZ7661" s="104" t="str">
        <f t="shared" ca="1" si="2048"/>
        <v/>
      </c>
      <c r="JA7661" s="102" t="str">
        <f t="shared" ca="1" si="2049"/>
        <v/>
      </c>
      <c r="JB7661" s="102" t="str">
        <f t="shared" ca="1" si="2050"/>
        <v/>
      </c>
      <c r="JC7661" s="103" t="str">
        <f t="shared" ca="1" si="2051"/>
        <v/>
      </c>
      <c r="JD7661" s="104" t="str">
        <f t="shared" si="2052"/>
        <v/>
      </c>
      <c r="JE7661" s="102" t="str">
        <f t="shared" si="2053"/>
        <v/>
      </c>
      <c r="JF7661" s="66" t="str">
        <f t="shared" ca="1" si="2058"/>
        <v/>
      </c>
      <c r="JG7661" s="66" t="str">
        <f t="shared" ca="1" si="2057"/>
        <v/>
      </c>
      <c r="JH7661" s="66" t="str">
        <f t="shared" ca="1" si="2054"/>
        <v/>
      </c>
      <c r="JI7661" s="80" t="str">
        <f t="shared" ca="1" si="2055"/>
        <v/>
      </c>
      <c r="JJ7661" s="118" t="str">
        <f t="shared" ca="1" si="2056"/>
        <v/>
      </c>
    </row>
    <row r="7662" spans="253:270" x14ac:dyDescent="0.3">
      <c r="IS7662" s="74">
        <v>7660</v>
      </c>
      <c r="IT7662" s="90" t="str">
        <f t="shared" si="2042"/>
        <v/>
      </c>
      <c r="IU7662" s="101" t="str">
        <f t="shared" si="2043"/>
        <v/>
      </c>
      <c r="IV7662" s="102" t="str">
        <f t="shared" si="2044"/>
        <v/>
      </c>
      <c r="IW7662" s="102" t="str">
        <f t="shared" si="2045"/>
        <v/>
      </c>
      <c r="IX7662" s="103" t="str">
        <f t="shared" si="2046"/>
        <v/>
      </c>
      <c r="IY7662" s="112" t="str">
        <f t="shared" si="2047"/>
        <v/>
      </c>
      <c r="IZ7662" s="104" t="str">
        <f t="shared" ca="1" si="2048"/>
        <v/>
      </c>
      <c r="JA7662" s="102" t="str">
        <f t="shared" ca="1" si="2049"/>
        <v/>
      </c>
      <c r="JB7662" s="102" t="str">
        <f t="shared" ca="1" si="2050"/>
        <v/>
      </c>
      <c r="JC7662" s="103" t="str">
        <f t="shared" ca="1" si="2051"/>
        <v/>
      </c>
      <c r="JD7662" s="104" t="str">
        <f t="shared" si="2052"/>
        <v/>
      </c>
      <c r="JE7662" s="102" t="str">
        <f t="shared" si="2053"/>
        <v/>
      </c>
      <c r="JF7662" s="66" t="str">
        <f t="shared" ca="1" si="2058"/>
        <v/>
      </c>
      <c r="JG7662" s="66" t="str">
        <f t="shared" ca="1" si="2057"/>
        <v/>
      </c>
      <c r="JH7662" s="66" t="str">
        <f t="shared" ca="1" si="2054"/>
        <v/>
      </c>
      <c r="JI7662" s="80" t="str">
        <f t="shared" ca="1" si="2055"/>
        <v/>
      </c>
      <c r="JJ7662" s="118" t="str">
        <f t="shared" ca="1" si="2056"/>
        <v/>
      </c>
    </row>
    <row r="7663" spans="253:270" x14ac:dyDescent="0.3">
      <c r="IS7663" s="74">
        <v>7661</v>
      </c>
      <c r="IT7663" s="90" t="str">
        <f t="shared" si="2042"/>
        <v/>
      </c>
      <c r="IU7663" s="101" t="str">
        <f t="shared" si="2043"/>
        <v/>
      </c>
      <c r="IV7663" s="102" t="str">
        <f t="shared" si="2044"/>
        <v/>
      </c>
      <c r="IW7663" s="102" t="str">
        <f t="shared" si="2045"/>
        <v/>
      </c>
      <c r="IX7663" s="103" t="str">
        <f t="shared" si="2046"/>
        <v/>
      </c>
      <c r="IY7663" s="112" t="str">
        <f t="shared" si="2047"/>
        <v/>
      </c>
      <c r="IZ7663" s="104" t="str">
        <f t="shared" ca="1" si="2048"/>
        <v/>
      </c>
      <c r="JA7663" s="102" t="str">
        <f t="shared" ca="1" si="2049"/>
        <v/>
      </c>
      <c r="JB7663" s="102" t="str">
        <f t="shared" ca="1" si="2050"/>
        <v/>
      </c>
      <c r="JC7663" s="103" t="str">
        <f t="shared" ca="1" si="2051"/>
        <v/>
      </c>
      <c r="JD7663" s="104" t="str">
        <f t="shared" si="2052"/>
        <v/>
      </c>
      <c r="JE7663" s="102" t="str">
        <f t="shared" si="2053"/>
        <v/>
      </c>
      <c r="JF7663" s="66" t="str">
        <f t="shared" ca="1" si="2058"/>
        <v/>
      </c>
      <c r="JG7663" s="66" t="str">
        <f t="shared" ca="1" si="2057"/>
        <v/>
      </c>
      <c r="JH7663" s="66" t="str">
        <f t="shared" ca="1" si="2054"/>
        <v/>
      </c>
      <c r="JI7663" s="80" t="str">
        <f t="shared" ca="1" si="2055"/>
        <v/>
      </c>
      <c r="JJ7663" s="118" t="str">
        <f t="shared" ca="1" si="2056"/>
        <v/>
      </c>
    </row>
    <row r="7664" spans="253:270" x14ac:dyDescent="0.3">
      <c r="IS7664" s="74">
        <v>7662</v>
      </c>
      <c r="IT7664" s="90" t="str">
        <f t="shared" si="2042"/>
        <v/>
      </c>
      <c r="IU7664" s="101" t="str">
        <f t="shared" si="2043"/>
        <v/>
      </c>
      <c r="IV7664" s="102" t="str">
        <f t="shared" si="2044"/>
        <v/>
      </c>
      <c r="IW7664" s="102" t="str">
        <f t="shared" si="2045"/>
        <v/>
      </c>
      <c r="IX7664" s="103" t="str">
        <f t="shared" si="2046"/>
        <v/>
      </c>
      <c r="IY7664" s="112" t="str">
        <f t="shared" si="2047"/>
        <v/>
      </c>
      <c r="IZ7664" s="104" t="str">
        <f t="shared" ca="1" si="2048"/>
        <v/>
      </c>
      <c r="JA7664" s="102" t="str">
        <f t="shared" ca="1" si="2049"/>
        <v/>
      </c>
      <c r="JB7664" s="102" t="str">
        <f t="shared" ca="1" si="2050"/>
        <v/>
      </c>
      <c r="JC7664" s="103" t="str">
        <f t="shared" ca="1" si="2051"/>
        <v/>
      </c>
      <c r="JD7664" s="104" t="str">
        <f t="shared" si="2052"/>
        <v/>
      </c>
      <c r="JE7664" s="102" t="str">
        <f t="shared" si="2053"/>
        <v/>
      </c>
      <c r="JF7664" s="66" t="str">
        <f t="shared" ca="1" si="2058"/>
        <v/>
      </c>
      <c r="JG7664" s="66" t="str">
        <f t="shared" ca="1" si="2057"/>
        <v/>
      </c>
      <c r="JH7664" s="66" t="str">
        <f t="shared" ca="1" si="2054"/>
        <v/>
      </c>
      <c r="JI7664" s="80" t="str">
        <f t="shared" ca="1" si="2055"/>
        <v/>
      </c>
      <c r="JJ7664" s="118" t="str">
        <f t="shared" ca="1" si="2056"/>
        <v/>
      </c>
    </row>
    <row r="7665" spans="253:270" x14ac:dyDescent="0.3">
      <c r="IS7665" s="74">
        <v>7663</v>
      </c>
      <c r="IT7665" s="90" t="str">
        <f t="shared" si="2042"/>
        <v/>
      </c>
      <c r="IU7665" s="101" t="str">
        <f t="shared" si="2043"/>
        <v/>
      </c>
      <c r="IV7665" s="102" t="str">
        <f t="shared" si="2044"/>
        <v/>
      </c>
      <c r="IW7665" s="102" t="str">
        <f t="shared" si="2045"/>
        <v/>
      </c>
      <c r="IX7665" s="103" t="str">
        <f t="shared" si="2046"/>
        <v/>
      </c>
      <c r="IY7665" s="112" t="str">
        <f t="shared" si="2047"/>
        <v/>
      </c>
      <c r="IZ7665" s="104" t="str">
        <f t="shared" ca="1" si="2048"/>
        <v/>
      </c>
      <c r="JA7665" s="102" t="str">
        <f t="shared" ca="1" si="2049"/>
        <v/>
      </c>
      <c r="JB7665" s="102" t="str">
        <f t="shared" ca="1" si="2050"/>
        <v/>
      </c>
      <c r="JC7665" s="103" t="str">
        <f t="shared" ca="1" si="2051"/>
        <v/>
      </c>
      <c r="JD7665" s="104" t="str">
        <f t="shared" si="2052"/>
        <v/>
      </c>
      <c r="JE7665" s="102" t="str">
        <f t="shared" si="2053"/>
        <v/>
      </c>
      <c r="JF7665" s="66" t="str">
        <f t="shared" ca="1" si="2058"/>
        <v/>
      </c>
      <c r="JG7665" s="66" t="str">
        <f t="shared" ca="1" si="2057"/>
        <v/>
      </c>
      <c r="JH7665" s="66" t="str">
        <f t="shared" ca="1" si="2054"/>
        <v/>
      </c>
      <c r="JI7665" s="80" t="str">
        <f t="shared" ca="1" si="2055"/>
        <v/>
      </c>
      <c r="JJ7665" s="118" t="str">
        <f t="shared" ca="1" si="2056"/>
        <v/>
      </c>
    </row>
    <row r="7666" spans="253:270" x14ac:dyDescent="0.3">
      <c r="IS7666" s="74">
        <v>7664</v>
      </c>
      <c r="IT7666" s="90" t="str">
        <f t="shared" si="2042"/>
        <v/>
      </c>
      <c r="IU7666" s="101" t="str">
        <f t="shared" si="2043"/>
        <v/>
      </c>
      <c r="IV7666" s="102" t="str">
        <f t="shared" si="2044"/>
        <v/>
      </c>
      <c r="IW7666" s="102" t="str">
        <f t="shared" si="2045"/>
        <v/>
      </c>
      <c r="IX7666" s="103" t="str">
        <f t="shared" si="2046"/>
        <v/>
      </c>
      <c r="IY7666" s="112" t="str">
        <f t="shared" si="2047"/>
        <v/>
      </c>
      <c r="IZ7666" s="104" t="str">
        <f t="shared" ca="1" si="2048"/>
        <v/>
      </c>
      <c r="JA7666" s="102" t="str">
        <f t="shared" ca="1" si="2049"/>
        <v/>
      </c>
      <c r="JB7666" s="102" t="str">
        <f t="shared" ca="1" si="2050"/>
        <v/>
      </c>
      <c r="JC7666" s="103" t="str">
        <f t="shared" ca="1" si="2051"/>
        <v/>
      </c>
      <c r="JD7666" s="104" t="str">
        <f t="shared" si="2052"/>
        <v/>
      </c>
      <c r="JE7666" s="102" t="str">
        <f t="shared" si="2053"/>
        <v/>
      </c>
      <c r="JF7666" s="66" t="str">
        <f t="shared" ca="1" si="2058"/>
        <v/>
      </c>
      <c r="JG7666" s="66" t="str">
        <f t="shared" ca="1" si="2057"/>
        <v/>
      </c>
      <c r="JH7666" s="66" t="str">
        <f t="shared" ca="1" si="2054"/>
        <v/>
      </c>
      <c r="JI7666" s="80" t="str">
        <f t="shared" ca="1" si="2055"/>
        <v/>
      </c>
      <c r="JJ7666" s="118" t="str">
        <f t="shared" ca="1" si="2056"/>
        <v/>
      </c>
    </row>
    <row r="7667" spans="253:270" x14ac:dyDescent="0.3">
      <c r="IS7667" s="74">
        <v>7665</v>
      </c>
      <c r="IT7667" s="90" t="str">
        <f t="shared" si="2042"/>
        <v/>
      </c>
      <c r="IU7667" s="101" t="str">
        <f t="shared" si="2043"/>
        <v/>
      </c>
      <c r="IV7667" s="102" t="str">
        <f t="shared" si="2044"/>
        <v/>
      </c>
      <c r="IW7667" s="102" t="str">
        <f t="shared" si="2045"/>
        <v/>
      </c>
      <c r="IX7667" s="103" t="str">
        <f t="shared" si="2046"/>
        <v/>
      </c>
      <c r="IY7667" s="112" t="str">
        <f t="shared" si="2047"/>
        <v/>
      </c>
      <c r="IZ7667" s="104" t="str">
        <f t="shared" ca="1" si="2048"/>
        <v/>
      </c>
      <c r="JA7667" s="102" t="str">
        <f t="shared" ca="1" si="2049"/>
        <v/>
      </c>
      <c r="JB7667" s="102" t="str">
        <f t="shared" ca="1" si="2050"/>
        <v/>
      </c>
      <c r="JC7667" s="103" t="str">
        <f t="shared" ca="1" si="2051"/>
        <v/>
      </c>
      <c r="JD7667" s="104" t="str">
        <f t="shared" si="2052"/>
        <v/>
      </c>
      <c r="JE7667" s="102" t="str">
        <f t="shared" si="2053"/>
        <v/>
      </c>
      <c r="JF7667" s="66" t="str">
        <f t="shared" ca="1" si="2058"/>
        <v/>
      </c>
      <c r="JG7667" s="66" t="str">
        <f t="shared" ca="1" si="2057"/>
        <v/>
      </c>
      <c r="JH7667" s="66" t="str">
        <f t="shared" ca="1" si="2054"/>
        <v/>
      </c>
      <c r="JI7667" s="80" t="str">
        <f t="shared" ca="1" si="2055"/>
        <v/>
      </c>
      <c r="JJ7667" s="118" t="str">
        <f t="shared" ca="1" si="2056"/>
        <v/>
      </c>
    </row>
    <row r="7668" spans="253:270" x14ac:dyDescent="0.3">
      <c r="IS7668" s="74">
        <v>7666</v>
      </c>
      <c r="IT7668" s="90" t="str">
        <f t="shared" si="2042"/>
        <v/>
      </c>
      <c r="IU7668" s="101" t="str">
        <f t="shared" si="2043"/>
        <v/>
      </c>
      <c r="IV7668" s="102" t="str">
        <f t="shared" si="2044"/>
        <v/>
      </c>
      <c r="IW7668" s="102" t="str">
        <f t="shared" si="2045"/>
        <v/>
      </c>
      <c r="IX7668" s="103" t="str">
        <f t="shared" si="2046"/>
        <v/>
      </c>
      <c r="IY7668" s="112" t="str">
        <f t="shared" si="2047"/>
        <v/>
      </c>
      <c r="IZ7668" s="104" t="str">
        <f t="shared" ca="1" si="2048"/>
        <v/>
      </c>
      <c r="JA7668" s="102" t="str">
        <f t="shared" ca="1" si="2049"/>
        <v/>
      </c>
      <c r="JB7668" s="102" t="str">
        <f t="shared" ca="1" si="2050"/>
        <v/>
      </c>
      <c r="JC7668" s="103" t="str">
        <f t="shared" ca="1" si="2051"/>
        <v/>
      </c>
      <c r="JD7668" s="104" t="str">
        <f t="shared" si="2052"/>
        <v/>
      </c>
      <c r="JE7668" s="102" t="str">
        <f t="shared" si="2053"/>
        <v/>
      </c>
      <c r="JF7668" s="66" t="str">
        <f t="shared" ca="1" si="2058"/>
        <v/>
      </c>
      <c r="JG7668" s="66" t="str">
        <f t="shared" ca="1" si="2057"/>
        <v/>
      </c>
      <c r="JH7668" s="66" t="str">
        <f t="shared" ca="1" si="2054"/>
        <v/>
      </c>
      <c r="JI7668" s="80" t="str">
        <f t="shared" ca="1" si="2055"/>
        <v/>
      </c>
      <c r="JJ7668" s="118" t="str">
        <f t="shared" ca="1" si="2056"/>
        <v/>
      </c>
    </row>
    <row r="7669" spans="253:270" x14ac:dyDescent="0.3">
      <c r="IS7669" s="74">
        <v>7667</v>
      </c>
      <c r="IT7669" s="90" t="str">
        <f t="shared" si="2042"/>
        <v/>
      </c>
      <c r="IU7669" s="101" t="str">
        <f t="shared" si="2043"/>
        <v/>
      </c>
      <c r="IV7669" s="102" t="str">
        <f t="shared" si="2044"/>
        <v/>
      </c>
      <c r="IW7669" s="102" t="str">
        <f t="shared" si="2045"/>
        <v/>
      </c>
      <c r="IX7669" s="103" t="str">
        <f t="shared" si="2046"/>
        <v/>
      </c>
      <c r="IY7669" s="112" t="str">
        <f t="shared" si="2047"/>
        <v/>
      </c>
      <c r="IZ7669" s="104" t="str">
        <f t="shared" ca="1" si="2048"/>
        <v/>
      </c>
      <c r="JA7669" s="102" t="str">
        <f t="shared" ca="1" si="2049"/>
        <v/>
      </c>
      <c r="JB7669" s="102" t="str">
        <f t="shared" ca="1" si="2050"/>
        <v/>
      </c>
      <c r="JC7669" s="103" t="str">
        <f t="shared" ca="1" si="2051"/>
        <v/>
      </c>
      <c r="JD7669" s="104" t="str">
        <f t="shared" si="2052"/>
        <v/>
      </c>
      <c r="JE7669" s="102" t="str">
        <f t="shared" si="2053"/>
        <v/>
      </c>
      <c r="JF7669" s="66" t="str">
        <f t="shared" ca="1" si="2058"/>
        <v/>
      </c>
      <c r="JG7669" s="66" t="str">
        <f t="shared" ca="1" si="2057"/>
        <v/>
      </c>
      <c r="JH7669" s="66" t="str">
        <f t="shared" ca="1" si="2054"/>
        <v/>
      </c>
      <c r="JI7669" s="80" t="str">
        <f t="shared" ca="1" si="2055"/>
        <v/>
      </c>
      <c r="JJ7669" s="118" t="str">
        <f t="shared" ca="1" si="2056"/>
        <v/>
      </c>
    </row>
    <row r="7670" spans="253:270" x14ac:dyDescent="0.3">
      <c r="IS7670" s="74">
        <v>7668</v>
      </c>
      <c r="IT7670" s="90" t="str">
        <f t="shared" si="2042"/>
        <v/>
      </c>
      <c r="IU7670" s="101" t="str">
        <f t="shared" si="2043"/>
        <v/>
      </c>
      <c r="IV7670" s="102" t="str">
        <f t="shared" si="2044"/>
        <v/>
      </c>
      <c r="IW7670" s="102" t="str">
        <f t="shared" si="2045"/>
        <v/>
      </c>
      <c r="IX7670" s="103" t="str">
        <f t="shared" si="2046"/>
        <v/>
      </c>
      <c r="IY7670" s="112" t="str">
        <f t="shared" si="2047"/>
        <v/>
      </c>
      <c r="IZ7670" s="104" t="str">
        <f t="shared" ca="1" si="2048"/>
        <v/>
      </c>
      <c r="JA7670" s="102" t="str">
        <f t="shared" ca="1" si="2049"/>
        <v/>
      </c>
      <c r="JB7670" s="102" t="str">
        <f t="shared" ca="1" si="2050"/>
        <v/>
      </c>
      <c r="JC7670" s="103" t="str">
        <f t="shared" ca="1" si="2051"/>
        <v/>
      </c>
      <c r="JD7670" s="104" t="str">
        <f t="shared" si="2052"/>
        <v/>
      </c>
      <c r="JE7670" s="102" t="str">
        <f t="shared" si="2053"/>
        <v/>
      </c>
      <c r="JF7670" s="66" t="str">
        <f t="shared" ca="1" si="2058"/>
        <v/>
      </c>
      <c r="JG7670" s="66" t="str">
        <f t="shared" ca="1" si="2057"/>
        <v/>
      </c>
      <c r="JH7670" s="66" t="str">
        <f t="shared" ca="1" si="2054"/>
        <v/>
      </c>
      <c r="JI7670" s="80" t="str">
        <f t="shared" ca="1" si="2055"/>
        <v/>
      </c>
      <c r="JJ7670" s="118" t="str">
        <f t="shared" ca="1" si="2056"/>
        <v/>
      </c>
    </row>
    <row r="7671" spans="253:270" x14ac:dyDescent="0.3">
      <c r="IS7671" s="74">
        <v>7669</v>
      </c>
      <c r="IT7671" s="90" t="str">
        <f t="shared" si="2042"/>
        <v/>
      </c>
      <c r="IU7671" s="101" t="str">
        <f t="shared" si="2043"/>
        <v/>
      </c>
      <c r="IV7671" s="102" t="str">
        <f t="shared" si="2044"/>
        <v/>
      </c>
      <c r="IW7671" s="102" t="str">
        <f t="shared" si="2045"/>
        <v/>
      </c>
      <c r="IX7671" s="103" t="str">
        <f t="shared" si="2046"/>
        <v/>
      </c>
      <c r="IY7671" s="112" t="str">
        <f t="shared" si="2047"/>
        <v/>
      </c>
      <c r="IZ7671" s="104" t="str">
        <f t="shared" ca="1" si="2048"/>
        <v/>
      </c>
      <c r="JA7671" s="102" t="str">
        <f t="shared" ca="1" si="2049"/>
        <v/>
      </c>
      <c r="JB7671" s="102" t="str">
        <f t="shared" ca="1" si="2050"/>
        <v/>
      </c>
      <c r="JC7671" s="103" t="str">
        <f t="shared" ca="1" si="2051"/>
        <v/>
      </c>
      <c r="JD7671" s="104" t="str">
        <f t="shared" si="2052"/>
        <v/>
      </c>
      <c r="JE7671" s="102" t="str">
        <f t="shared" si="2053"/>
        <v/>
      </c>
      <c r="JF7671" s="66" t="str">
        <f t="shared" ca="1" si="2058"/>
        <v/>
      </c>
      <c r="JG7671" s="66" t="str">
        <f t="shared" ca="1" si="2057"/>
        <v/>
      </c>
      <c r="JH7671" s="66" t="str">
        <f t="shared" ca="1" si="2054"/>
        <v/>
      </c>
      <c r="JI7671" s="80" t="str">
        <f t="shared" ca="1" si="2055"/>
        <v/>
      </c>
      <c r="JJ7671" s="118" t="str">
        <f t="shared" ca="1" si="2056"/>
        <v/>
      </c>
    </row>
    <row r="7672" spans="253:270" x14ac:dyDescent="0.3">
      <c r="IS7672" s="74">
        <v>7670</v>
      </c>
      <c r="IT7672" s="90" t="str">
        <f t="shared" si="2042"/>
        <v/>
      </c>
      <c r="IU7672" s="101" t="str">
        <f t="shared" si="2043"/>
        <v/>
      </c>
      <c r="IV7672" s="102" t="str">
        <f t="shared" si="2044"/>
        <v/>
      </c>
      <c r="IW7672" s="102" t="str">
        <f t="shared" si="2045"/>
        <v/>
      </c>
      <c r="IX7672" s="103" t="str">
        <f t="shared" si="2046"/>
        <v/>
      </c>
      <c r="IY7672" s="112" t="str">
        <f t="shared" si="2047"/>
        <v/>
      </c>
      <c r="IZ7672" s="104" t="str">
        <f t="shared" ca="1" si="2048"/>
        <v/>
      </c>
      <c r="JA7672" s="102" t="str">
        <f t="shared" ca="1" si="2049"/>
        <v/>
      </c>
      <c r="JB7672" s="102" t="str">
        <f t="shared" ca="1" si="2050"/>
        <v/>
      </c>
      <c r="JC7672" s="103" t="str">
        <f t="shared" ca="1" si="2051"/>
        <v/>
      </c>
      <c r="JD7672" s="104" t="str">
        <f t="shared" si="2052"/>
        <v/>
      </c>
      <c r="JE7672" s="102" t="str">
        <f t="shared" si="2053"/>
        <v/>
      </c>
      <c r="JF7672" s="66" t="str">
        <f t="shared" ca="1" si="2058"/>
        <v/>
      </c>
      <c r="JG7672" s="66" t="str">
        <f t="shared" ca="1" si="2057"/>
        <v/>
      </c>
      <c r="JH7672" s="66" t="str">
        <f t="shared" ca="1" si="2054"/>
        <v/>
      </c>
      <c r="JI7672" s="80" t="str">
        <f t="shared" ca="1" si="2055"/>
        <v/>
      </c>
      <c r="JJ7672" s="118" t="str">
        <f t="shared" ca="1" si="2056"/>
        <v/>
      </c>
    </row>
    <row r="7673" spans="253:270" x14ac:dyDescent="0.3">
      <c r="IS7673" s="74">
        <v>7671</v>
      </c>
      <c r="IT7673" s="90" t="str">
        <f t="shared" si="2042"/>
        <v/>
      </c>
      <c r="IU7673" s="101" t="str">
        <f t="shared" si="2043"/>
        <v/>
      </c>
      <c r="IV7673" s="102" t="str">
        <f t="shared" si="2044"/>
        <v/>
      </c>
      <c r="IW7673" s="102" t="str">
        <f t="shared" si="2045"/>
        <v/>
      </c>
      <c r="IX7673" s="103" t="str">
        <f t="shared" si="2046"/>
        <v/>
      </c>
      <c r="IY7673" s="112" t="str">
        <f t="shared" si="2047"/>
        <v/>
      </c>
      <c r="IZ7673" s="104" t="str">
        <f t="shared" ca="1" si="2048"/>
        <v/>
      </c>
      <c r="JA7673" s="102" t="str">
        <f t="shared" ca="1" si="2049"/>
        <v/>
      </c>
      <c r="JB7673" s="102" t="str">
        <f t="shared" ca="1" si="2050"/>
        <v/>
      </c>
      <c r="JC7673" s="103" t="str">
        <f t="shared" ca="1" si="2051"/>
        <v/>
      </c>
      <c r="JD7673" s="104" t="str">
        <f t="shared" si="2052"/>
        <v/>
      </c>
      <c r="JE7673" s="102" t="str">
        <f t="shared" si="2053"/>
        <v/>
      </c>
      <c r="JF7673" s="66" t="str">
        <f t="shared" ca="1" si="2058"/>
        <v/>
      </c>
      <c r="JG7673" s="66" t="str">
        <f t="shared" ca="1" si="2057"/>
        <v/>
      </c>
      <c r="JH7673" s="66" t="str">
        <f t="shared" ca="1" si="2054"/>
        <v/>
      </c>
      <c r="JI7673" s="80" t="str">
        <f t="shared" ca="1" si="2055"/>
        <v/>
      </c>
      <c r="JJ7673" s="118" t="str">
        <f t="shared" ca="1" si="2056"/>
        <v/>
      </c>
    </row>
    <row r="7674" spans="253:270" x14ac:dyDescent="0.3">
      <c r="IS7674" s="74">
        <v>7672</v>
      </c>
      <c r="IT7674" s="90" t="str">
        <f t="shared" si="2042"/>
        <v/>
      </c>
      <c r="IU7674" s="101" t="str">
        <f t="shared" si="2043"/>
        <v/>
      </c>
      <c r="IV7674" s="102" t="str">
        <f t="shared" si="2044"/>
        <v/>
      </c>
      <c r="IW7674" s="102" t="str">
        <f t="shared" si="2045"/>
        <v/>
      </c>
      <c r="IX7674" s="103" t="str">
        <f t="shared" si="2046"/>
        <v/>
      </c>
      <c r="IY7674" s="112" t="str">
        <f t="shared" si="2047"/>
        <v/>
      </c>
      <c r="IZ7674" s="104" t="str">
        <f t="shared" ca="1" si="2048"/>
        <v/>
      </c>
      <c r="JA7674" s="102" t="str">
        <f t="shared" ca="1" si="2049"/>
        <v/>
      </c>
      <c r="JB7674" s="102" t="str">
        <f t="shared" ca="1" si="2050"/>
        <v/>
      </c>
      <c r="JC7674" s="103" t="str">
        <f t="shared" ca="1" si="2051"/>
        <v/>
      </c>
      <c r="JD7674" s="104" t="str">
        <f t="shared" si="2052"/>
        <v/>
      </c>
      <c r="JE7674" s="102" t="str">
        <f t="shared" si="2053"/>
        <v/>
      </c>
      <c r="JF7674" s="66" t="str">
        <f t="shared" ca="1" si="2058"/>
        <v/>
      </c>
      <c r="JG7674" s="66" t="str">
        <f t="shared" ca="1" si="2057"/>
        <v/>
      </c>
      <c r="JH7674" s="66" t="str">
        <f t="shared" ca="1" si="2054"/>
        <v/>
      </c>
      <c r="JI7674" s="80" t="str">
        <f t="shared" ca="1" si="2055"/>
        <v/>
      </c>
      <c r="JJ7674" s="118" t="str">
        <f t="shared" ca="1" si="2056"/>
        <v/>
      </c>
    </row>
    <row r="7675" spans="253:270" x14ac:dyDescent="0.3">
      <c r="IS7675" s="74">
        <v>7673</v>
      </c>
      <c r="IT7675" s="90" t="str">
        <f t="shared" si="2042"/>
        <v/>
      </c>
      <c r="IU7675" s="101" t="str">
        <f t="shared" si="2043"/>
        <v/>
      </c>
      <c r="IV7675" s="102" t="str">
        <f t="shared" si="2044"/>
        <v/>
      </c>
      <c r="IW7675" s="102" t="str">
        <f t="shared" si="2045"/>
        <v/>
      </c>
      <c r="IX7675" s="103" t="str">
        <f t="shared" si="2046"/>
        <v/>
      </c>
      <c r="IY7675" s="112" t="str">
        <f t="shared" si="2047"/>
        <v/>
      </c>
      <c r="IZ7675" s="104" t="str">
        <f t="shared" ca="1" si="2048"/>
        <v/>
      </c>
      <c r="JA7675" s="102" t="str">
        <f t="shared" ca="1" si="2049"/>
        <v/>
      </c>
      <c r="JB7675" s="102" t="str">
        <f t="shared" ca="1" si="2050"/>
        <v/>
      </c>
      <c r="JC7675" s="103" t="str">
        <f t="shared" ca="1" si="2051"/>
        <v/>
      </c>
      <c r="JD7675" s="104" t="str">
        <f t="shared" si="2052"/>
        <v/>
      </c>
      <c r="JE7675" s="102" t="str">
        <f t="shared" si="2053"/>
        <v/>
      </c>
      <c r="JF7675" s="66" t="str">
        <f t="shared" ca="1" si="2058"/>
        <v/>
      </c>
      <c r="JG7675" s="66" t="str">
        <f t="shared" ca="1" si="2057"/>
        <v/>
      </c>
      <c r="JH7675" s="66" t="str">
        <f t="shared" ca="1" si="2054"/>
        <v/>
      </c>
      <c r="JI7675" s="80" t="str">
        <f t="shared" ca="1" si="2055"/>
        <v/>
      </c>
      <c r="JJ7675" s="118" t="str">
        <f t="shared" ca="1" si="2056"/>
        <v/>
      </c>
    </row>
    <row r="7676" spans="253:270" x14ac:dyDescent="0.3">
      <c r="IS7676" s="74">
        <v>7674</v>
      </c>
      <c r="IT7676" s="90" t="str">
        <f t="shared" si="2042"/>
        <v/>
      </c>
      <c r="IU7676" s="101" t="str">
        <f t="shared" si="2043"/>
        <v/>
      </c>
      <c r="IV7676" s="102" t="str">
        <f t="shared" si="2044"/>
        <v/>
      </c>
      <c r="IW7676" s="102" t="str">
        <f t="shared" si="2045"/>
        <v/>
      </c>
      <c r="IX7676" s="103" t="str">
        <f t="shared" si="2046"/>
        <v/>
      </c>
      <c r="IY7676" s="112" t="str">
        <f t="shared" si="2047"/>
        <v/>
      </c>
      <c r="IZ7676" s="104" t="str">
        <f t="shared" ca="1" si="2048"/>
        <v/>
      </c>
      <c r="JA7676" s="102" t="str">
        <f t="shared" ca="1" si="2049"/>
        <v/>
      </c>
      <c r="JB7676" s="102" t="str">
        <f t="shared" ca="1" si="2050"/>
        <v/>
      </c>
      <c r="JC7676" s="103" t="str">
        <f t="shared" ca="1" si="2051"/>
        <v/>
      </c>
      <c r="JD7676" s="104" t="str">
        <f t="shared" si="2052"/>
        <v/>
      </c>
      <c r="JE7676" s="102" t="str">
        <f t="shared" si="2053"/>
        <v/>
      </c>
      <c r="JF7676" s="66" t="str">
        <f t="shared" ca="1" si="2058"/>
        <v/>
      </c>
      <c r="JG7676" s="66" t="str">
        <f t="shared" ca="1" si="2057"/>
        <v/>
      </c>
      <c r="JH7676" s="66" t="str">
        <f t="shared" ca="1" si="2054"/>
        <v/>
      </c>
      <c r="JI7676" s="80" t="str">
        <f t="shared" ca="1" si="2055"/>
        <v/>
      </c>
      <c r="JJ7676" s="118" t="str">
        <f t="shared" ca="1" si="2056"/>
        <v/>
      </c>
    </row>
    <row r="7677" spans="253:270" x14ac:dyDescent="0.3">
      <c r="IS7677" s="74">
        <v>7675</v>
      </c>
      <c r="IT7677" s="90" t="str">
        <f t="shared" si="2042"/>
        <v/>
      </c>
      <c r="IU7677" s="101" t="str">
        <f t="shared" si="2043"/>
        <v/>
      </c>
      <c r="IV7677" s="102" t="str">
        <f t="shared" si="2044"/>
        <v/>
      </c>
      <c r="IW7677" s="102" t="str">
        <f t="shared" si="2045"/>
        <v/>
      </c>
      <c r="IX7677" s="103" t="str">
        <f t="shared" si="2046"/>
        <v/>
      </c>
      <c r="IY7677" s="112" t="str">
        <f t="shared" si="2047"/>
        <v/>
      </c>
      <c r="IZ7677" s="104" t="str">
        <f t="shared" ca="1" si="2048"/>
        <v/>
      </c>
      <c r="JA7677" s="102" t="str">
        <f t="shared" ca="1" si="2049"/>
        <v/>
      </c>
      <c r="JB7677" s="102" t="str">
        <f t="shared" ca="1" si="2050"/>
        <v/>
      </c>
      <c r="JC7677" s="103" t="str">
        <f t="shared" ca="1" si="2051"/>
        <v/>
      </c>
      <c r="JD7677" s="104" t="str">
        <f t="shared" si="2052"/>
        <v/>
      </c>
      <c r="JE7677" s="102" t="str">
        <f t="shared" si="2053"/>
        <v/>
      </c>
      <c r="JF7677" s="66" t="str">
        <f t="shared" ca="1" si="2058"/>
        <v/>
      </c>
      <c r="JG7677" s="66" t="str">
        <f t="shared" ca="1" si="2057"/>
        <v/>
      </c>
      <c r="JH7677" s="66" t="str">
        <f t="shared" ca="1" si="2054"/>
        <v/>
      </c>
      <c r="JI7677" s="80" t="str">
        <f t="shared" ca="1" si="2055"/>
        <v/>
      </c>
      <c r="JJ7677" s="118" t="str">
        <f t="shared" ca="1" si="2056"/>
        <v/>
      </c>
    </row>
    <row r="7678" spans="253:270" x14ac:dyDescent="0.3">
      <c r="IS7678" s="74">
        <v>7676</v>
      </c>
      <c r="IT7678" s="90" t="str">
        <f t="shared" si="2042"/>
        <v/>
      </c>
      <c r="IU7678" s="101" t="str">
        <f t="shared" si="2043"/>
        <v/>
      </c>
      <c r="IV7678" s="102" t="str">
        <f t="shared" si="2044"/>
        <v/>
      </c>
      <c r="IW7678" s="102" t="str">
        <f t="shared" si="2045"/>
        <v/>
      </c>
      <c r="IX7678" s="103" t="str">
        <f t="shared" si="2046"/>
        <v/>
      </c>
      <c r="IY7678" s="112" t="str">
        <f t="shared" si="2047"/>
        <v/>
      </c>
      <c r="IZ7678" s="104" t="str">
        <f t="shared" ca="1" si="2048"/>
        <v/>
      </c>
      <c r="JA7678" s="102" t="str">
        <f t="shared" ca="1" si="2049"/>
        <v/>
      </c>
      <c r="JB7678" s="102" t="str">
        <f t="shared" ca="1" si="2050"/>
        <v/>
      </c>
      <c r="JC7678" s="103" t="str">
        <f t="shared" ca="1" si="2051"/>
        <v/>
      </c>
      <c r="JD7678" s="104" t="str">
        <f t="shared" si="2052"/>
        <v/>
      </c>
      <c r="JE7678" s="102" t="str">
        <f t="shared" si="2053"/>
        <v/>
      </c>
      <c r="JF7678" s="66" t="str">
        <f t="shared" ca="1" si="2058"/>
        <v/>
      </c>
      <c r="JG7678" s="66" t="str">
        <f t="shared" ca="1" si="2057"/>
        <v/>
      </c>
      <c r="JH7678" s="66" t="str">
        <f t="shared" ca="1" si="2054"/>
        <v/>
      </c>
      <c r="JI7678" s="80" t="str">
        <f t="shared" ca="1" si="2055"/>
        <v/>
      </c>
      <c r="JJ7678" s="118" t="str">
        <f t="shared" ca="1" si="2056"/>
        <v/>
      </c>
    </row>
    <row r="7679" spans="253:270" x14ac:dyDescent="0.3">
      <c r="IS7679" s="74">
        <v>7677</v>
      </c>
      <c r="IT7679" s="90" t="str">
        <f t="shared" si="2042"/>
        <v/>
      </c>
      <c r="IU7679" s="101" t="str">
        <f t="shared" si="2043"/>
        <v/>
      </c>
      <c r="IV7679" s="102" t="str">
        <f t="shared" si="2044"/>
        <v/>
      </c>
      <c r="IW7679" s="102" t="str">
        <f t="shared" si="2045"/>
        <v/>
      </c>
      <c r="IX7679" s="103" t="str">
        <f t="shared" si="2046"/>
        <v/>
      </c>
      <c r="IY7679" s="112" t="str">
        <f t="shared" si="2047"/>
        <v/>
      </c>
      <c r="IZ7679" s="104" t="str">
        <f t="shared" ca="1" si="2048"/>
        <v/>
      </c>
      <c r="JA7679" s="102" t="str">
        <f t="shared" ca="1" si="2049"/>
        <v/>
      </c>
      <c r="JB7679" s="102" t="str">
        <f t="shared" ca="1" si="2050"/>
        <v/>
      </c>
      <c r="JC7679" s="103" t="str">
        <f t="shared" ca="1" si="2051"/>
        <v/>
      </c>
      <c r="JD7679" s="104" t="str">
        <f t="shared" si="2052"/>
        <v/>
      </c>
      <c r="JE7679" s="102" t="str">
        <f t="shared" si="2053"/>
        <v/>
      </c>
      <c r="JF7679" s="66" t="str">
        <f t="shared" ca="1" si="2058"/>
        <v/>
      </c>
      <c r="JG7679" s="66" t="str">
        <f t="shared" ca="1" si="2057"/>
        <v/>
      </c>
      <c r="JH7679" s="66" t="str">
        <f t="shared" ca="1" si="2054"/>
        <v/>
      </c>
      <c r="JI7679" s="80" t="str">
        <f t="shared" ca="1" si="2055"/>
        <v/>
      </c>
      <c r="JJ7679" s="118" t="str">
        <f t="shared" ca="1" si="2056"/>
        <v/>
      </c>
    </row>
    <row r="7680" spans="253:270" x14ac:dyDescent="0.3">
      <c r="IS7680" s="74">
        <v>7678</v>
      </c>
      <c r="IT7680" s="90" t="str">
        <f t="shared" si="2042"/>
        <v/>
      </c>
      <c r="IU7680" s="101" t="str">
        <f t="shared" si="2043"/>
        <v/>
      </c>
      <c r="IV7680" s="102" t="str">
        <f t="shared" si="2044"/>
        <v/>
      </c>
      <c r="IW7680" s="102" t="str">
        <f t="shared" si="2045"/>
        <v/>
      </c>
      <c r="IX7680" s="103" t="str">
        <f t="shared" si="2046"/>
        <v/>
      </c>
      <c r="IY7680" s="112" t="str">
        <f t="shared" si="2047"/>
        <v/>
      </c>
      <c r="IZ7680" s="104" t="str">
        <f t="shared" ca="1" si="2048"/>
        <v/>
      </c>
      <c r="JA7680" s="102" t="str">
        <f t="shared" ca="1" si="2049"/>
        <v/>
      </c>
      <c r="JB7680" s="102" t="str">
        <f t="shared" ca="1" si="2050"/>
        <v/>
      </c>
      <c r="JC7680" s="103" t="str">
        <f t="shared" ca="1" si="2051"/>
        <v/>
      </c>
      <c r="JD7680" s="104" t="str">
        <f t="shared" si="2052"/>
        <v/>
      </c>
      <c r="JE7680" s="102" t="str">
        <f t="shared" si="2053"/>
        <v/>
      </c>
      <c r="JF7680" s="66" t="str">
        <f t="shared" ca="1" si="2058"/>
        <v/>
      </c>
      <c r="JG7680" s="66" t="str">
        <f t="shared" ca="1" si="2057"/>
        <v/>
      </c>
      <c r="JH7680" s="66" t="str">
        <f t="shared" ca="1" si="2054"/>
        <v/>
      </c>
      <c r="JI7680" s="80" t="str">
        <f t="shared" ca="1" si="2055"/>
        <v/>
      </c>
      <c r="JJ7680" s="118" t="str">
        <f t="shared" ca="1" si="2056"/>
        <v/>
      </c>
    </row>
    <row r="7681" spans="253:270" x14ac:dyDescent="0.3">
      <c r="IS7681" s="74">
        <v>7679</v>
      </c>
      <c r="IT7681" s="90" t="str">
        <f t="shared" si="2042"/>
        <v/>
      </c>
      <c r="IU7681" s="101" t="str">
        <f t="shared" si="2043"/>
        <v/>
      </c>
      <c r="IV7681" s="102" t="str">
        <f t="shared" si="2044"/>
        <v/>
      </c>
      <c r="IW7681" s="102" t="str">
        <f t="shared" si="2045"/>
        <v/>
      </c>
      <c r="IX7681" s="103" t="str">
        <f t="shared" si="2046"/>
        <v/>
      </c>
      <c r="IY7681" s="112" t="str">
        <f t="shared" si="2047"/>
        <v/>
      </c>
      <c r="IZ7681" s="104" t="str">
        <f t="shared" ca="1" si="2048"/>
        <v/>
      </c>
      <c r="JA7681" s="102" t="str">
        <f t="shared" ca="1" si="2049"/>
        <v/>
      </c>
      <c r="JB7681" s="102" t="str">
        <f t="shared" ca="1" si="2050"/>
        <v/>
      </c>
      <c r="JC7681" s="103" t="str">
        <f t="shared" ca="1" si="2051"/>
        <v/>
      </c>
      <c r="JD7681" s="104" t="str">
        <f t="shared" si="2052"/>
        <v/>
      </c>
      <c r="JE7681" s="102" t="str">
        <f t="shared" si="2053"/>
        <v/>
      </c>
      <c r="JF7681" s="66" t="str">
        <f t="shared" ca="1" si="2058"/>
        <v/>
      </c>
      <c r="JG7681" s="66" t="str">
        <f t="shared" ca="1" si="2057"/>
        <v/>
      </c>
      <c r="JH7681" s="66" t="str">
        <f t="shared" ca="1" si="2054"/>
        <v/>
      </c>
      <c r="JI7681" s="80" t="str">
        <f t="shared" ca="1" si="2055"/>
        <v/>
      </c>
      <c r="JJ7681" s="118" t="str">
        <f t="shared" ca="1" si="2056"/>
        <v/>
      </c>
    </row>
    <row r="7682" spans="253:270" x14ac:dyDescent="0.3">
      <c r="IS7682" s="74">
        <v>7680</v>
      </c>
      <c r="IT7682" s="90" t="str">
        <f t="shared" si="2042"/>
        <v/>
      </c>
      <c r="IU7682" s="101" t="str">
        <f t="shared" si="2043"/>
        <v/>
      </c>
      <c r="IV7682" s="102" t="str">
        <f t="shared" si="2044"/>
        <v/>
      </c>
      <c r="IW7682" s="102" t="str">
        <f t="shared" si="2045"/>
        <v/>
      </c>
      <c r="IX7682" s="103" t="str">
        <f t="shared" si="2046"/>
        <v/>
      </c>
      <c r="IY7682" s="112" t="str">
        <f t="shared" si="2047"/>
        <v/>
      </c>
      <c r="IZ7682" s="104" t="str">
        <f t="shared" ca="1" si="2048"/>
        <v/>
      </c>
      <c r="JA7682" s="102" t="str">
        <f t="shared" ca="1" si="2049"/>
        <v/>
      </c>
      <c r="JB7682" s="102" t="str">
        <f t="shared" ca="1" si="2050"/>
        <v/>
      </c>
      <c r="JC7682" s="103" t="str">
        <f t="shared" ca="1" si="2051"/>
        <v/>
      </c>
      <c r="JD7682" s="104" t="str">
        <f t="shared" si="2052"/>
        <v/>
      </c>
      <c r="JE7682" s="102" t="str">
        <f t="shared" si="2053"/>
        <v/>
      </c>
      <c r="JF7682" s="66" t="str">
        <f t="shared" ca="1" si="2058"/>
        <v/>
      </c>
      <c r="JG7682" s="66" t="str">
        <f t="shared" ca="1" si="2057"/>
        <v/>
      </c>
      <c r="JH7682" s="66" t="str">
        <f t="shared" ca="1" si="2054"/>
        <v/>
      </c>
      <c r="JI7682" s="80" t="str">
        <f t="shared" ca="1" si="2055"/>
        <v/>
      </c>
      <c r="JJ7682" s="118" t="str">
        <f t="shared" ca="1" si="2056"/>
        <v/>
      </c>
    </row>
    <row r="7683" spans="253:270" x14ac:dyDescent="0.3">
      <c r="IS7683" s="74">
        <v>7681</v>
      </c>
      <c r="IT7683" s="90" t="str">
        <f t="shared" ref="IT7683:IT7746" si="2059">IF(INDEX(data_no_header,IS7683,1)="","",INDEX(data_no_header,IS7683,1))</f>
        <v/>
      </c>
      <c r="IU7683" s="101" t="str">
        <f t="shared" ref="IU7683:IU7746" si="2060">IF($IT7683&lt;&gt;"",VLOOKUP($IT7683,data_no_header,CODE(open_col)-64),"")</f>
        <v/>
      </c>
      <c r="IV7683" s="102" t="str">
        <f t="shared" ref="IV7683:IV7746" si="2061">IF($IT7683&lt;&gt;"",VLOOKUP($IT7683,data_no_header,CODE(high_col)-64),"")</f>
        <v/>
      </c>
      <c r="IW7683" s="102" t="str">
        <f t="shared" ref="IW7683:IW7746" si="2062">IF($IT7683&lt;&gt;"",VLOOKUP($IT7683,data_no_header,CODE(low_col)-64),"")</f>
        <v/>
      </c>
      <c r="IX7683" s="103" t="str">
        <f t="shared" ref="IX7683:IX7746" si="2063">IF($IT7683&lt;&gt;"",VLOOKUP($IT7683,data_no_header,CODE(close_col)-64),"")</f>
        <v/>
      </c>
      <c r="IY7683" s="112" t="str">
        <f t="shared" ref="IY7683:IY7746" si="2064">IF($IT7683&lt;&gt;"",VLOOKUP($IT7683,data_no_header,CODE(volume_col)-64),"")</f>
        <v/>
      </c>
      <c r="IZ7683" s="104" t="str">
        <f t="shared" ref="IZ7683:IZ7746" ca="1" si="2065">IF(IT7683&lt;&gt;"",IF($IS7683&gt;=IZ$1,AVERAGE(INDIRECT(CONCATENATE("IX",$IS7683+2,":IX",$IS7683+2-IZ$1))),""),"")</f>
        <v/>
      </c>
      <c r="JA7683" s="102" t="str">
        <f t="shared" ref="JA7683:JA7746" ca="1" si="2066">IF(IU7683&lt;&gt;"",IF($IS7683&gt;=JA$1,AVERAGE(INDIRECT(CONCATENATE("IX",$IS7683+2,":IX",$IS7683+2-JA$1))),""),"")</f>
        <v/>
      </c>
      <c r="JB7683" s="102" t="str">
        <f t="shared" ref="JB7683:JB7746" ca="1" si="2067">IF(IV7683&lt;&gt;"",IF($IS7683&gt;=JB$1,AVERAGE(INDIRECT(CONCATENATE("IX",$IS7683+2,":IX",$IS7683+2-JB$1))),""),"")</f>
        <v/>
      </c>
      <c r="JC7683" s="103" t="str">
        <f t="shared" ref="JC7683:JC7746" ca="1" si="2068">IF(IW7683&lt;&gt;"",IF($IS7683&gt;=JC$1,AVERAGE(INDIRECT(CONCATENATE("IX",$IS7683+2,":IX",$IS7683+2-JC$1))),""),"")</f>
        <v/>
      </c>
      <c r="JD7683" s="104" t="str">
        <f t="shared" si="2052"/>
        <v/>
      </c>
      <c r="JE7683" s="102" t="str">
        <f t="shared" si="2053"/>
        <v/>
      </c>
      <c r="JF7683" s="66" t="str">
        <f t="shared" ca="1" si="2058"/>
        <v/>
      </c>
      <c r="JG7683" s="66" t="str">
        <f t="shared" ca="1" si="2057"/>
        <v/>
      </c>
      <c r="JH7683" s="66" t="str">
        <f t="shared" ca="1" si="2054"/>
        <v/>
      </c>
      <c r="JI7683" s="80" t="str">
        <f t="shared" ca="1" si="2055"/>
        <v/>
      </c>
      <c r="JJ7683" s="118" t="str">
        <f t="shared" ca="1" si="2056"/>
        <v/>
      </c>
    </row>
    <row r="7684" spans="253:270" x14ac:dyDescent="0.3">
      <c r="IS7684" s="74">
        <v>7682</v>
      </c>
      <c r="IT7684" s="90" t="str">
        <f t="shared" si="2059"/>
        <v/>
      </c>
      <c r="IU7684" s="101" t="str">
        <f t="shared" si="2060"/>
        <v/>
      </c>
      <c r="IV7684" s="102" t="str">
        <f t="shared" si="2061"/>
        <v/>
      </c>
      <c r="IW7684" s="102" t="str">
        <f t="shared" si="2062"/>
        <v/>
      </c>
      <c r="IX7684" s="103" t="str">
        <f t="shared" si="2063"/>
        <v/>
      </c>
      <c r="IY7684" s="112" t="str">
        <f t="shared" si="2064"/>
        <v/>
      </c>
      <c r="IZ7684" s="104" t="str">
        <f t="shared" ca="1" si="2065"/>
        <v/>
      </c>
      <c r="JA7684" s="102" t="str">
        <f t="shared" ca="1" si="2066"/>
        <v/>
      </c>
      <c r="JB7684" s="102" t="str">
        <f t="shared" ca="1" si="2067"/>
        <v/>
      </c>
      <c r="JC7684" s="103" t="str">
        <f t="shared" ca="1" si="2068"/>
        <v/>
      </c>
      <c r="JD7684" s="104" t="str">
        <f t="shared" ref="JD7684:JD7747" si="2069">IF(IV7684&lt;&gt;"",IV7684-IW7684,"")</f>
        <v/>
      </c>
      <c r="JE7684" s="102" t="str">
        <f t="shared" ref="JE7684:JE7747" si="2070">IF(IU7684&lt;&gt;"",IU7684-IX7684,"")</f>
        <v/>
      </c>
      <c r="JF7684" s="66" t="str">
        <f t="shared" ca="1" si="2058"/>
        <v/>
      </c>
      <c r="JG7684" s="66" t="str">
        <f t="shared" ca="1" si="2057"/>
        <v/>
      </c>
      <c r="JH7684" s="66" t="str">
        <f t="shared" ref="JH7684:JH7747" ca="1" si="2071">IF(IT7684&lt;&gt;"",IF($IS7684&gt;=JH$1,_xlfn.STDEV.P(INDIRECT(CONCATENATE("JD",$IS7684+2,":JD",$IS7684+2-JH$1))),""),"")</f>
        <v/>
      </c>
      <c r="JI7684" s="80" t="str">
        <f t="shared" ref="JI7684:JI7747" ca="1" si="2072">IF(IU7684&lt;&gt;"",IF($IS7684&gt;=JI$1,_xlfn.STDEV.P(INDIRECT(CONCATENATE("JE",$IS7684+2,":JE",$IS7684+2-JI$1))),""),"")</f>
        <v/>
      </c>
      <c r="JJ7684" s="118" t="str">
        <f t="shared" ref="JJ7684:JJ7747" ca="1" si="2073">IF(IU7684&lt;&gt;"",IF($IS7684&gt;=JJ$1,_xlfn.STDEV.P(INDIRECT(CONCATENATE("IY",$IS7684+2,":IY",$IS7684+2-JJ$1))),""),"")</f>
        <v/>
      </c>
    </row>
    <row r="7685" spans="253:270" x14ac:dyDescent="0.3">
      <c r="IS7685" s="74">
        <v>7683</v>
      </c>
      <c r="IT7685" s="90" t="str">
        <f t="shared" si="2059"/>
        <v/>
      </c>
      <c r="IU7685" s="101" t="str">
        <f t="shared" si="2060"/>
        <v/>
      </c>
      <c r="IV7685" s="102" t="str">
        <f t="shared" si="2061"/>
        <v/>
      </c>
      <c r="IW7685" s="102" t="str">
        <f t="shared" si="2062"/>
        <v/>
      </c>
      <c r="IX7685" s="103" t="str">
        <f t="shared" si="2063"/>
        <v/>
      </c>
      <c r="IY7685" s="112" t="str">
        <f t="shared" si="2064"/>
        <v/>
      </c>
      <c r="IZ7685" s="104" t="str">
        <f t="shared" ca="1" si="2065"/>
        <v/>
      </c>
      <c r="JA7685" s="102" t="str">
        <f t="shared" ca="1" si="2066"/>
        <v/>
      </c>
      <c r="JB7685" s="102" t="str">
        <f t="shared" ca="1" si="2067"/>
        <v/>
      </c>
      <c r="JC7685" s="103" t="str">
        <f t="shared" ca="1" si="2068"/>
        <v/>
      </c>
      <c r="JD7685" s="104" t="str">
        <f t="shared" si="2069"/>
        <v/>
      </c>
      <c r="JE7685" s="102" t="str">
        <f t="shared" si="2070"/>
        <v/>
      </c>
      <c r="JF7685" s="66" t="str">
        <f t="shared" ca="1" si="2058"/>
        <v/>
      </c>
      <c r="JG7685" s="66" t="str">
        <f t="shared" ca="1" si="2057"/>
        <v/>
      </c>
      <c r="JH7685" s="66" t="str">
        <f t="shared" ca="1" si="2071"/>
        <v/>
      </c>
      <c r="JI7685" s="80" t="str">
        <f t="shared" ca="1" si="2072"/>
        <v/>
      </c>
      <c r="JJ7685" s="118" t="str">
        <f t="shared" ca="1" si="2073"/>
        <v/>
      </c>
    </row>
    <row r="7686" spans="253:270" x14ac:dyDescent="0.3">
      <c r="IS7686" s="74">
        <v>7684</v>
      </c>
      <c r="IT7686" s="90" t="str">
        <f t="shared" si="2059"/>
        <v/>
      </c>
      <c r="IU7686" s="101" t="str">
        <f t="shared" si="2060"/>
        <v/>
      </c>
      <c r="IV7686" s="102" t="str">
        <f t="shared" si="2061"/>
        <v/>
      </c>
      <c r="IW7686" s="102" t="str">
        <f t="shared" si="2062"/>
        <v/>
      </c>
      <c r="IX7686" s="103" t="str">
        <f t="shared" si="2063"/>
        <v/>
      </c>
      <c r="IY7686" s="112" t="str">
        <f t="shared" si="2064"/>
        <v/>
      </c>
      <c r="IZ7686" s="104" t="str">
        <f t="shared" ca="1" si="2065"/>
        <v/>
      </c>
      <c r="JA7686" s="102" t="str">
        <f t="shared" ca="1" si="2066"/>
        <v/>
      </c>
      <c r="JB7686" s="102" t="str">
        <f t="shared" ca="1" si="2067"/>
        <v/>
      </c>
      <c r="JC7686" s="103" t="str">
        <f t="shared" ca="1" si="2068"/>
        <v/>
      </c>
      <c r="JD7686" s="104" t="str">
        <f t="shared" si="2069"/>
        <v/>
      </c>
      <c r="JE7686" s="102" t="str">
        <f t="shared" si="2070"/>
        <v/>
      </c>
      <c r="JF7686" s="66" t="str">
        <f t="shared" ca="1" si="2058"/>
        <v/>
      </c>
      <c r="JG7686" s="66" t="str">
        <f t="shared" ca="1" si="2057"/>
        <v/>
      </c>
      <c r="JH7686" s="66" t="str">
        <f t="shared" ca="1" si="2071"/>
        <v/>
      </c>
      <c r="JI7686" s="80" t="str">
        <f t="shared" ca="1" si="2072"/>
        <v/>
      </c>
      <c r="JJ7686" s="118" t="str">
        <f t="shared" ca="1" si="2073"/>
        <v/>
      </c>
    </row>
    <row r="7687" spans="253:270" x14ac:dyDescent="0.3">
      <c r="IS7687" s="74">
        <v>7685</v>
      </c>
      <c r="IT7687" s="90" t="str">
        <f t="shared" si="2059"/>
        <v/>
      </c>
      <c r="IU7687" s="101" t="str">
        <f t="shared" si="2060"/>
        <v/>
      </c>
      <c r="IV7687" s="102" t="str">
        <f t="shared" si="2061"/>
        <v/>
      </c>
      <c r="IW7687" s="102" t="str">
        <f t="shared" si="2062"/>
        <v/>
      </c>
      <c r="IX7687" s="103" t="str">
        <f t="shared" si="2063"/>
        <v/>
      </c>
      <c r="IY7687" s="112" t="str">
        <f t="shared" si="2064"/>
        <v/>
      </c>
      <c r="IZ7687" s="104" t="str">
        <f t="shared" ca="1" si="2065"/>
        <v/>
      </c>
      <c r="JA7687" s="102" t="str">
        <f t="shared" ca="1" si="2066"/>
        <v/>
      </c>
      <c r="JB7687" s="102" t="str">
        <f t="shared" ca="1" si="2067"/>
        <v/>
      </c>
      <c r="JC7687" s="103" t="str">
        <f t="shared" ca="1" si="2068"/>
        <v/>
      </c>
      <c r="JD7687" s="104" t="str">
        <f t="shared" si="2069"/>
        <v/>
      </c>
      <c r="JE7687" s="102" t="str">
        <f t="shared" si="2070"/>
        <v/>
      </c>
      <c r="JF7687" s="66" t="str">
        <f t="shared" ca="1" si="2058"/>
        <v/>
      </c>
      <c r="JG7687" s="66" t="str">
        <f t="shared" ca="1" si="2057"/>
        <v/>
      </c>
      <c r="JH7687" s="66" t="str">
        <f t="shared" ca="1" si="2071"/>
        <v/>
      </c>
      <c r="JI7687" s="80" t="str">
        <f t="shared" ca="1" si="2072"/>
        <v/>
      </c>
      <c r="JJ7687" s="118" t="str">
        <f t="shared" ca="1" si="2073"/>
        <v/>
      </c>
    </row>
    <row r="7688" spans="253:270" x14ac:dyDescent="0.3">
      <c r="IS7688" s="74">
        <v>7686</v>
      </c>
      <c r="IT7688" s="90" t="str">
        <f t="shared" si="2059"/>
        <v/>
      </c>
      <c r="IU7688" s="101" t="str">
        <f t="shared" si="2060"/>
        <v/>
      </c>
      <c r="IV7688" s="102" t="str">
        <f t="shared" si="2061"/>
        <v/>
      </c>
      <c r="IW7688" s="102" t="str">
        <f t="shared" si="2062"/>
        <v/>
      </c>
      <c r="IX7688" s="103" t="str">
        <f t="shared" si="2063"/>
        <v/>
      </c>
      <c r="IY7688" s="112" t="str">
        <f t="shared" si="2064"/>
        <v/>
      </c>
      <c r="IZ7688" s="104" t="str">
        <f t="shared" ca="1" si="2065"/>
        <v/>
      </c>
      <c r="JA7688" s="102" t="str">
        <f t="shared" ca="1" si="2066"/>
        <v/>
      </c>
      <c r="JB7688" s="102" t="str">
        <f t="shared" ca="1" si="2067"/>
        <v/>
      </c>
      <c r="JC7688" s="103" t="str">
        <f t="shared" ca="1" si="2068"/>
        <v/>
      </c>
      <c r="JD7688" s="104" t="str">
        <f t="shared" si="2069"/>
        <v/>
      </c>
      <c r="JE7688" s="102" t="str">
        <f t="shared" si="2070"/>
        <v/>
      </c>
      <c r="JF7688" s="66" t="str">
        <f t="shared" ca="1" si="2058"/>
        <v/>
      </c>
      <c r="JG7688" s="66" t="str">
        <f t="shared" ca="1" si="2057"/>
        <v/>
      </c>
      <c r="JH7688" s="66" t="str">
        <f t="shared" ca="1" si="2071"/>
        <v/>
      </c>
      <c r="JI7688" s="80" t="str">
        <f t="shared" ca="1" si="2072"/>
        <v/>
      </c>
      <c r="JJ7688" s="118" t="str">
        <f t="shared" ca="1" si="2073"/>
        <v/>
      </c>
    </row>
    <row r="7689" spans="253:270" x14ac:dyDescent="0.3">
      <c r="IS7689" s="74">
        <v>7687</v>
      </c>
      <c r="IT7689" s="90" t="str">
        <f t="shared" si="2059"/>
        <v/>
      </c>
      <c r="IU7689" s="101" t="str">
        <f t="shared" si="2060"/>
        <v/>
      </c>
      <c r="IV7689" s="102" t="str">
        <f t="shared" si="2061"/>
        <v/>
      </c>
      <c r="IW7689" s="102" t="str">
        <f t="shared" si="2062"/>
        <v/>
      </c>
      <c r="IX7689" s="103" t="str">
        <f t="shared" si="2063"/>
        <v/>
      </c>
      <c r="IY7689" s="112" t="str">
        <f t="shared" si="2064"/>
        <v/>
      </c>
      <c r="IZ7689" s="104" t="str">
        <f t="shared" ca="1" si="2065"/>
        <v/>
      </c>
      <c r="JA7689" s="102" t="str">
        <f t="shared" ca="1" si="2066"/>
        <v/>
      </c>
      <c r="JB7689" s="102" t="str">
        <f t="shared" ca="1" si="2067"/>
        <v/>
      </c>
      <c r="JC7689" s="103" t="str">
        <f t="shared" ca="1" si="2068"/>
        <v/>
      </c>
      <c r="JD7689" s="104" t="str">
        <f t="shared" si="2069"/>
        <v/>
      </c>
      <c r="JE7689" s="102" t="str">
        <f t="shared" si="2070"/>
        <v/>
      </c>
      <c r="JF7689" s="66" t="str">
        <f t="shared" ca="1" si="2058"/>
        <v/>
      </c>
      <c r="JG7689" s="66" t="str">
        <f t="shared" ca="1" si="2057"/>
        <v/>
      </c>
      <c r="JH7689" s="66" t="str">
        <f t="shared" ca="1" si="2071"/>
        <v/>
      </c>
      <c r="JI7689" s="80" t="str">
        <f t="shared" ca="1" si="2072"/>
        <v/>
      </c>
      <c r="JJ7689" s="118" t="str">
        <f t="shared" ca="1" si="2073"/>
        <v/>
      </c>
    </row>
    <row r="7690" spans="253:270" x14ac:dyDescent="0.3">
      <c r="IS7690" s="74">
        <v>7688</v>
      </c>
      <c r="IT7690" s="90" t="str">
        <f t="shared" si="2059"/>
        <v/>
      </c>
      <c r="IU7690" s="101" t="str">
        <f t="shared" si="2060"/>
        <v/>
      </c>
      <c r="IV7690" s="102" t="str">
        <f t="shared" si="2061"/>
        <v/>
      </c>
      <c r="IW7690" s="102" t="str">
        <f t="shared" si="2062"/>
        <v/>
      </c>
      <c r="IX7690" s="103" t="str">
        <f t="shared" si="2063"/>
        <v/>
      </c>
      <c r="IY7690" s="112" t="str">
        <f t="shared" si="2064"/>
        <v/>
      </c>
      <c r="IZ7690" s="104" t="str">
        <f t="shared" ca="1" si="2065"/>
        <v/>
      </c>
      <c r="JA7690" s="102" t="str">
        <f t="shared" ca="1" si="2066"/>
        <v/>
      </c>
      <c r="JB7690" s="102" t="str">
        <f t="shared" ca="1" si="2067"/>
        <v/>
      </c>
      <c r="JC7690" s="103" t="str">
        <f t="shared" ca="1" si="2068"/>
        <v/>
      </c>
      <c r="JD7690" s="104" t="str">
        <f t="shared" si="2069"/>
        <v/>
      </c>
      <c r="JE7690" s="102" t="str">
        <f t="shared" si="2070"/>
        <v/>
      </c>
      <c r="JF7690" s="66" t="str">
        <f t="shared" ca="1" si="2058"/>
        <v/>
      </c>
      <c r="JG7690" s="66" t="str">
        <f t="shared" ca="1" si="2057"/>
        <v/>
      </c>
      <c r="JH7690" s="66" t="str">
        <f t="shared" ca="1" si="2071"/>
        <v/>
      </c>
      <c r="JI7690" s="80" t="str">
        <f t="shared" ca="1" si="2072"/>
        <v/>
      </c>
      <c r="JJ7690" s="118" t="str">
        <f t="shared" ca="1" si="2073"/>
        <v/>
      </c>
    </row>
    <row r="7691" spans="253:270" x14ac:dyDescent="0.3">
      <c r="IS7691" s="74">
        <v>7689</v>
      </c>
      <c r="IT7691" s="90" t="str">
        <f t="shared" si="2059"/>
        <v/>
      </c>
      <c r="IU7691" s="101" t="str">
        <f t="shared" si="2060"/>
        <v/>
      </c>
      <c r="IV7691" s="102" t="str">
        <f t="shared" si="2061"/>
        <v/>
      </c>
      <c r="IW7691" s="102" t="str">
        <f t="shared" si="2062"/>
        <v/>
      </c>
      <c r="IX7691" s="103" t="str">
        <f t="shared" si="2063"/>
        <v/>
      </c>
      <c r="IY7691" s="112" t="str">
        <f t="shared" si="2064"/>
        <v/>
      </c>
      <c r="IZ7691" s="104" t="str">
        <f t="shared" ca="1" si="2065"/>
        <v/>
      </c>
      <c r="JA7691" s="102" t="str">
        <f t="shared" ca="1" si="2066"/>
        <v/>
      </c>
      <c r="JB7691" s="102" t="str">
        <f t="shared" ca="1" si="2067"/>
        <v/>
      </c>
      <c r="JC7691" s="103" t="str">
        <f t="shared" ca="1" si="2068"/>
        <v/>
      </c>
      <c r="JD7691" s="104" t="str">
        <f t="shared" si="2069"/>
        <v/>
      </c>
      <c r="JE7691" s="102" t="str">
        <f t="shared" si="2070"/>
        <v/>
      </c>
      <c r="JF7691" s="66" t="str">
        <f t="shared" ca="1" si="2058"/>
        <v/>
      </c>
      <c r="JG7691" s="66" t="str">
        <f t="shared" ca="1" si="2057"/>
        <v/>
      </c>
      <c r="JH7691" s="66" t="str">
        <f t="shared" ca="1" si="2071"/>
        <v/>
      </c>
      <c r="JI7691" s="80" t="str">
        <f t="shared" ca="1" si="2072"/>
        <v/>
      </c>
      <c r="JJ7691" s="118" t="str">
        <f t="shared" ca="1" si="2073"/>
        <v/>
      </c>
    </row>
    <row r="7692" spans="253:270" x14ac:dyDescent="0.3">
      <c r="IS7692" s="74">
        <v>7690</v>
      </c>
      <c r="IT7692" s="90" t="str">
        <f t="shared" si="2059"/>
        <v/>
      </c>
      <c r="IU7692" s="101" t="str">
        <f t="shared" si="2060"/>
        <v/>
      </c>
      <c r="IV7692" s="102" t="str">
        <f t="shared" si="2061"/>
        <v/>
      </c>
      <c r="IW7692" s="102" t="str">
        <f t="shared" si="2062"/>
        <v/>
      </c>
      <c r="IX7692" s="103" t="str">
        <f t="shared" si="2063"/>
        <v/>
      </c>
      <c r="IY7692" s="112" t="str">
        <f t="shared" si="2064"/>
        <v/>
      </c>
      <c r="IZ7692" s="104" t="str">
        <f t="shared" ca="1" si="2065"/>
        <v/>
      </c>
      <c r="JA7692" s="102" t="str">
        <f t="shared" ca="1" si="2066"/>
        <v/>
      </c>
      <c r="JB7692" s="102" t="str">
        <f t="shared" ca="1" si="2067"/>
        <v/>
      </c>
      <c r="JC7692" s="103" t="str">
        <f t="shared" ca="1" si="2068"/>
        <v/>
      </c>
      <c r="JD7692" s="104" t="str">
        <f t="shared" si="2069"/>
        <v/>
      </c>
      <c r="JE7692" s="102" t="str">
        <f t="shared" si="2070"/>
        <v/>
      </c>
      <c r="JF7692" s="66" t="str">
        <f t="shared" ca="1" si="2058"/>
        <v/>
      </c>
      <c r="JG7692" s="66" t="str">
        <f t="shared" ca="1" si="2057"/>
        <v/>
      </c>
      <c r="JH7692" s="66" t="str">
        <f t="shared" ca="1" si="2071"/>
        <v/>
      </c>
      <c r="JI7692" s="80" t="str">
        <f t="shared" ca="1" si="2072"/>
        <v/>
      </c>
      <c r="JJ7692" s="118" t="str">
        <f t="shared" ca="1" si="2073"/>
        <v/>
      </c>
    </row>
    <row r="7693" spans="253:270" x14ac:dyDescent="0.3">
      <c r="IS7693" s="74">
        <v>7691</v>
      </c>
      <c r="IT7693" s="90" t="str">
        <f t="shared" si="2059"/>
        <v/>
      </c>
      <c r="IU7693" s="101" t="str">
        <f t="shared" si="2060"/>
        <v/>
      </c>
      <c r="IV7693" s="102" t="str">
        <f t="shared" si="2061"/>
        <v/>
      </c>
      <c r="IW7693" s="102" t="str">
        <f t="shared" si="2062"/>
        <v/>
      </c>
      <c r="IX7693" s="103" t="str">
        <f t="shared" si="2063"/>
        <v/>
      </c>
      <c r="IY7693" s="112" t="str">
        <f t="shared" si="2064"/>
        <v/>
      </c>
      <c r="IZ7693" s="104" t="str">
        <f t="shared" ca="1" si="2065"/>
        <v/>
      </c>
      <c r="JA7693" s="102" t="str">
        <f t="shared" ca="1" si="2066"/>
        <v/>
      </c>
      <c r="JB7693" s="102" t="str">
        <f t="shared" ca="1" si="2067"/>
        <v/>
      </c>
      <c r="JC7693" s="103" t="str">
        <f t="shared" ca="1" si="2068"/>
        <v/>
      </c>
      <c r="JD7693" s="104" t="str">
        <f t="shared" si="2069"/>
        <v/>
      </c>
      <c r="JE7693" s="102" t="str">
        <f t="shared" si="2070"/>
        <v/>
      </c>
      <c r="JF7693" s="66" t="str">
        <f t="shared" ca="1" si="2058"/>
        <v/>
      </c>
      <c r="JG7693" s="66" t="str">
        <f t="shared" ca="1" si="2057"/>
        <v/>
      </c>
      <c r="JH7693" s="66" t="str">
        <f t="shared" ca="1" si="2071"/>
        <v/>
      </c>
      <c r="JI7693" s="80" t="str">
        <f t="shared" ca="1" si="2072"/>
        <v/>
      </c>
      <c r="JJ7693" s="118" t="str">
        <f t="shared" ca="1" si="2073"/>
        <v/>
      </c>
    </row>
    <row r="7694" spans="253:270" x14ac:dyDescent="0.3">
      <c r="IS7694" s="74">
        <v>7692</v>
      </c>
      <c r="IT7694" s="90" t="str">
        <f t="shared" si="2059"/>
        <v/>
      </c>
      <c r="IU7694" s="101" t="str">
        <f t="shared" si="2060"/>
        <v/>
      </c>
      <c r="IV7694" s="102" t="str">
        <f t="shared" si="2061"/>
        <v/>
      </c>
      <c r="IW7694" s="102" t="str">
        <f t="shared" si="2062"/>
        <v/>
      </c>
      <c r="IX7694" s="103" t="str">
        <f t="shared" si="2063"/>
        <v/>
      </c>
      <c r="IY7694" s="112" t="str">
        <f t="shared" si="2064"/>
        <v/>
      </c>
      <c r="IZ7694" s="104" t="str">
        <f t="shared" ca="1" si="2065"/>
        <v/>
      </c>
      <c r="JA7694" s="102" t="str">
        <f t="shared" ca="1" si="2066"/>
        <v/>
      </c>
      <c r="JB7694" s="102" t="str">
        <f t="shared" ca="1" si="2067"/>
        <v/>
      </c>
      <c r="JC7694" s="103" t="str">
        <f t="shared" ca="1" si="2068"/>
        <v/>
      </c>
      <c r="JD7694" s="104" t="str">
        <f t="shared" si="2069"/>
        <v/>
      </c>
      <c r="JE7694" s="102" t="str">
        <f t="shared" si="2070"/>
        <v/>
      </c>
      <c r="JF7694" s="66" t="str">
        <f t="shared" ca="1" si="2058"/>
        <v/>
      </c>
      <c r="JG7694" s="66" t="str">
        <f t="shared" ca="1" si="2057"/>
        <v/>
      </c>
      <c r="JH7694" s="66" t="str">
        <f t="shared" ca="1" si="2071"/>
        <v/>
      </c>
      <c r="JI7694" s="80" t="str">
        <f t="shared" ca="1" si="2072"/>
        <v/>
      </c>
      <c r="JJ7694" s="118" t="str">
        <f t="shared" ca="1" si="2073"/>
        <v/>
      </c>
    </row>
    <row r="7695" spans="253:270" x14ac:dyDescent="0.3">
      <c r="IS7695" s="74">
        <v>7693</v>
      </c>
      <c r="IT7695" s="90" t="str">
        <f t="shared" si="2059"/>
        <v/>
      </c>
      <c r="IU7695" s="101" t="str">
        <f t="shared" si="2060"/>
        <v/>
      </c>
      <c r="IV7695" s="102" t="str">
        <f t="shared" si="2061"/>
        <v/>
      </c>
      <c r="IW7695" s="102" t="str">
        <f t="shared" si="2062"/>
        <v/>
      </c>
      <c r="IX7695" s="103" t="str">
        <f t="shared" si="2063"/>
        <v/>
      </c>
      <c r="IY7695" s="112" t="str">
        <f t="shared" si="2064"/>
        <v/>
      </c>
      <c r="IZ7695" s="104" t="str">
        <f t="shared" ca="1" si="2065"/>
        <v/>
      </c>
      <c r="JA7695" s="102" t="str">
        <f t="shared" ca="1" si="2066"/>
        <v/>
      </c>
      <c r="JB7695" s="102" t="str">
        <f t="shared" ca="1" si="2067"/>
        <v/>
      </c>
      <c r="JC7695" s="103" t="str">
        <f t="shared" ca="1" si="2068"/>
        <v/>
      </c>
      <c r="JD7695" s="104" t="str">
        <f t="shared" si="2069"/>
        <v/>
      </c>
      <c r="JE7695" s="102" t="str">
        <f t="shared" si="2070"/>
        <v/>
      </c>
      <c r="JF7695" s="66" t="str">
        <f t="shared" ca="1" si="2058"/>
        <v/>
      </c>
      <c r="JG7695" s="66" t="str">
        <f t="shared" ca="1" si="2057"/>
        <v/>
      </c>
      <c r="JH7695" s="66" t="str">
        <f t="shared" ca="1" si="2071"/>
        <v/>
      </c>
      <c r="JI7695" s="80" t="str">
        <f t="shared" ca="1" si="2072"/>
        <v/>
      </c>
      <c r="JJ7695" s="118" t="str">
        <f t="shared" ca="1" si="2073"/>
        <v/>
      </c>
    </row>
    <row r="7696" spans="253:270" x14ac:dyDescent="0.3">
      <c r="IS7696" s="74">
        <v>7694</v>
      </c>
      <c r="IT7696" s="90" t="str">
        <f t="shared" si="2059"/>
        <v/>
      </c>
      <c r="IU7696" s="101" t="str">
        <f t="shared" si="2060"/>
        <v/>
      </c>
      <c r="IV7696" s="102" t="str">
        <f t="shared" si="2061"/>
        <v/>
      </c>
      <c r="IW7696" s="102" t="str">
        <f t="shared" si="2062"/>
        <v/>
      </c>
      <c r="IX7696" s="103" t="str">
        <f t="shared" si="2063"/>
        <v/>
      </c>
      <c r="IY7696" s="112" t="str">
        <f t="shared" si="2064"/>
        <v/>
      </c>
      <c r="IZ7696" s="104" t="str">
        <f t="shared" ca="1" si="2065"/>
        <v/>
      </c>
      <c r="JA7696" s="102" t="str">
        <f t="shared" ca="1" si="2066"/>
        <v/>
      </c>
      <c r="JB7696" s="102" t="str">
        <f t="shared" ca="1" si="2067"/>
        <v/>
      </c>
      <c r="JC7696" s="103" t="str">
        <f t="shared" ca="1" si="2068"/>
        <v/>
      </c>
      <c r="JD7696" s="104" t="str">
        <f t="shared" si="2069"/>
        <v/>
      </c>
      <c r="JE7696" s="102" t="str">
        <f t="shared" si="2070"/>
        <v/>
      </c>
      <c r="JF7696" s="66" t="str">
        <f t="shared" ca="1" si="2058"/>
        <v/>
      </c>
      <c r="JG7696" s="66" t="str">
        <f t="shared" ca="1" si="2057"/>
        <v/>
      </c>
      <c r="JH7696" s="66" t="str">
        <f t="shared" ca="1" si="2071"/>
        <v/>
      </c>
      <c r="JI7696" s="80" t="str">
        <f t="shared" ca="1" si="2072"/>
        <v/>
      </c>
      <c r="JJ7696" s="118" t="str">
        <f t="shared" ca="1" si="2073"/>
        <v/>
      </c>
    </row>
    <row r="7697" spans="253:270" x14ac:dyDescent="0.3">
      <c r="IS7697" s="74">
        <v>7695</v>
      </c>
      <c r="IT7697" s="90" t="str">
        <f t="shared" si="2059"/>
        <v/>
      </c>
      <c r="IU7697" s="101" t="str">
        <f t="shared" si="2060"/>
        <v/>
      </c>
      <c r="IV7697" s="102" t="str">
        <f t="shared" si="2061"/>
        <v/>
      </c>
      <c r="IW7697" s="102" t="str">
        <f t="shared" si="2062"/>
        <v/>
      </c>
      <c r="IX7697" s="103" t="str">
        <f t="shared" si="2063"/>
        <v/>
      </c>
      <c r="IY7697" s="112" t="str">
        <f t="shared" si="2064"/>
        <v/>
      </c>
      <c r="IZ7697" s="104" t="str">
        <f t="shared" ca="1" si="2065"/>
        <v/>
      </c>
      <c r="JA7697" s="102" t="str">
        <f t="shared" ca="1" si="2066"/>
        <v/>
      </c>
      <c r="JB7697" s="102" t="str">
        <f t="shared" ca="1" si="2067"/>
        <v/>
      </c>
      <c r="JC7697" s="103" t="str">
        <f t="shared" ca="1" si="2068"/>
        <v/>
      </c>
      <c r="JD7697" s="104" t="str">
        <f t="shared" si="2069"/>
        <v/>
      </c>
      <c r="JE7697" s="102" t="str">
        <f t="shared" si="2070"/>
        <v/>
      </c>
      <c r="JF7697" s="66" t="str">
        <f t="shared" ca="1" si="2058"/>
        <v/>
      </c>
      <c r="JG7697" s="66" t="str">
        <f t="shared" ca="1" si="2057"/>
        <v/>
      </c>
      <c r="JH7697" s="66" t="str">
        <f t="shared" ca="1" si="2071"/>
        <v/>
      </c>
      <c r="JI7697" s="80" t="str">
        <f t="shared" ca="1" si="2072"/>
        <v/>
      </c>
      <c r="JJ7697" s="118" t="str">
        <f t="shared" ca="1" si="2073"/>
        <v/>
      </c>
    </row>
    <row r="7698" spans="253:270" x14ac:dyDescent="0.3">
      <c r="IS7698" s="74">
        <v>7696</v>
      </c>
      <c r="IT7698" s="90" t="str">
        <f t="shared" si="2059"/>
        <v/>
      </c>
      <c r="IU7698" s="101" t="str">
        <f t="shared" si="2060"/>
        <v/>
      </c>
      <c r="IV7698" s="102" t="str">
        <f t="shared" si="2061"/>
        <v/>
      </c>
      <c r="IW7698" s="102" t="str">
        <f t="shared" si="2062"/>
        <v/>
      </c>
      <c r="IX7698" s="103" t="str">
        <f t="shared" si="2063"/>
        <v/>
      </c>
      <c r="IY7698" s="112" t="str">
        <f t="shared" si="2064"/>
        <v/>
      </c>
      <c r="IZ7698" s="104" t="str">
        <f t="shared" ca="1" si="2065"/>
        <v/>
      </c>
      <c r="JA7698" s="102" t="str">
        <f t="shared" ca="1" si="2066"/>
        <v/>
      </c>
      <c r="JB7698" s="102" t="str">
        <f t="shared" ca="1" si="2067"/>
        <v/>
      </c>
      <c r="JC7698" s="103" t="str">
        <f t="shared" ca="1" si="2068"/>
        <v/>
      </c>
      <c r="JD7698" s="104" t="str">
        <f t="shared" si="2069"/>
        <v/>
      </c>
      <c r="JE7698" s="102" t="str">
        <f t="shared" si="2070"/>
        <v/>
      </c>
      <c r="JF7698" s="66" t="str">
        <f t="shared" ca="1" si="2058"/>
        <v/>
      </c>
      <c r="JG7698" s="66" t="str">
        <f t="shared" ca="1" si="2057"/>
        <v/>
      </c>
      <c r="JH7698" s="66" t="str">
        <f t="shared" ca="1" si="2071"/>
        <v/>
      </c>
      <c r="JI7698" s="80" t="str">
        <f t="shared" ca="1" si="2072"/>
        <v/>
      </c>
      <c r="JJ7698" s="118" t="str">
        <f t="shared" ca="1" si="2073"/>
        <v/>
      </c>
    </row>
    <row r="7699" spans="253:270" x14ac:dyDescent="0.3">
      <c r="IS7699" s="74">
        <v>7697</v>
      </c>
      <c r="IT7699" s="90" t="str">
        <f t="shared" si="2059"/>
        <v/>
      </c>
      <c r="IU7699" s="101" t="str">
        <f t="shared" si="2060"/>
        <v/>
      </c>
      <c r="IV7699" s="102" t="str">
        <f t="shared" si="2061"/>
        <v/>
      </c>
      <c r="IW7699" s="102" t="str">
        <f t="shared" si="2062"/>
        <v/>
      </c>
      <c r="IX7699" s="103" t="str">
        <f t="shared" si="2063"/>
        <v/>
      </c>
      <c r="IY7699" s="112" t="str">
        <f t="shared" si="2064"/>
        <v/>
      </c>
      <c r="IZ7699" s="104" t="str">
        <f t="shared" ca="1" si="2065"/>
        <v/>
      </c>
      <c r="JA7699" s="102" t="str">
        <f t="shared" ca="1" si="2066"/>
        <v/>
      </c>
      <c r="JB7699" s="102" t="str">
        <f t="shared" ca="1" si="2067"/>
        <v/>
      </c>
      <c r="JC7699" s="103" t="str">
        <f t="shared" ca="1" si="2068"/>
        <v/>
      </c>
      <c r="JD7699" s="104" t="str">
        <f t="shared" si="2069"/>
        <v/>
      </c>
      <c r="JE7699" s="102" t="str">
        <f t="shared" si="2070"/>
        <v/>
      </c>
      <c r="JF7699" s="66" t="str">
        <f t="shared" ca="1" si="2058"/>
        <v/>
      </c>
      <c r="JG7699" s="66" t="str">
        <f t="shared" ca="1" si="2057"/>
        <v/>
      </c>
      <c r="JH7699" s="66" t="str">
        <f t="shared" ca="1" si="2071"/>
        <v/>
      </c>
      <c r="JI7699" s="80" t="str">
        <f t="shared" ca="1" si="2072"/>
        <v/>
      </c>
      <c r="JJ7699" s="118" t="str">
        <f t="shared" ca="1" si="2073"/>
        <v/>
      </c>
    </row>
    <row r="7700" spans="253:270" x14ac:dyDescent="0.3">
      <c r="IS7700" s="74">
        <v>7698</v>
      </c>
      <c r="IT7700" s="90" t="str">
        <f t="shared" si="2059"/>
        <v/>
      </c>
      <c r="IU7700" s="101" t="str">
        <f t="shared" si="2060"/>
        <v/>
      </c>
      <c r="IV7700" s="102" t="str">
        <f t="shared" si="2061"/>
        <v/>
      </c>
      <c r="IW7700" s="102" t="str">
        <f t="shared" si="2062"/>
        <v/>
      </c>
      <c r="IX7700" s="103" t="str">
        <f t="shared" si="2063"/>
        <v/>
      </c>
      <c r="IY7700" s="112" t="str">
        <f t="shared" si="2064"/>
        <v/>
      </c>
      <c r="IZ7700" s="104" t="str">
        <f t="shared" ca="1" si="2065"/>
        <v/>
      </c>
      <c r="JA7700" s="102" t="str">
        <f t="shared" ca="1" si="2066"/>
        <v/>
      </c>
      <c r="JB7700" s="102" t="str">
        <f t="shared" ca="1" si="2067"/>
        <v/>
      </c>
      <c r="JC7700" s="103" t="str">
        <f t="shared" ca="1" si="2068"/>
        <v/>
      </c>
      <c r="JD7700" s="104" t="str">
        <f t="shared" si="2069"/>
        <v/>
      </c>
      <c r="JE7700" s="102" t="str">
        <f t="shared" si="2070"/>
        <v/>
      </c>
      <c r="JF7700" s="66" t="str">
        <f t="shared" ca="1" si="2058"/>
        <v/>
      </c>
      <c r="JG7700" s="66" t="str">
        <f t="shared" ca="1" si="2057"/>
        <v/>
      </c>
      <c r="JH7700" s="66" t="str">
        <f t="shared" ca="1" si="2071"/>
        <v/>
      </c>
      <c r="JI7700" s="80" t="str">
        <f t="shared" ca="1" si="2072"/>
        <v/>
      </c>
      <c r="JJ7700" s="118" t="str">
        <f t="shared" ca="1" si="2073"/>
        <v/>
      </c>
    </row>
    <row r="7701" spans="253:270" x14ac:dyDescent="0.3">
      <c r="IS7701" s="74">
        <v>7699</v>
      </c>
      <c r="IT7701" s="90" t="str">
        <f t="shared" si="2059"/>
        <v/>
      </c>
      <c r="IU7701" s="101" t="str">
        <f t="shared" si="2060"/>
        <v/>
      </c>
      <c r="IV7701" s="102" t="str">
        <f t="shared" si="2061"/>
        <v/>
      </c>
      <c r="IW7701" s="102" t="str">
        <f t="shared" si="2062"/>
        <v/>
      </c>
      <c r="IX7701" s="103" t="str">
        <f t="shared" si="2063"/>
        <v/>
      </c>
      <c r="IY7701" s="112" t="str">
        <f t="shared" si="2064"/>
        <v/>
      </c>
      <c r="IZ7701" s="104" t="str">
        <f t="shared" ca="1" si="2065"/>
        <v/>
      </c>
      <c r="JA7701" s="102" t="str">
        <f t="shared" ca="1" si="2066"/>
        <v/>
      </c>
      <c r="JB7701" s="102" t="str">
        <f t="shared" ca="1" si="2067"/>
        <v/>
      </c>
      <c r="JC7701" s="103" t="str">
        <f t="shared" ca="1" si="2068"/>
        <v/>
      </c>
      <c r="JD7701" s="104" t="str">
        <f t="shared" si="2069"/>
        <v/>
      </c>
      <c r="JE7701" s="102" t="str">
        <f t="shared" si="2070"/>
        <v/>
      </c>
      <c r="JF7701" s="66" t="str">
        <f t="shared" ca="1" si="2058"/>
        <v/>
      </c>
      <c r="JG7701" s="66" t="str">
        <f t="shared" ca="1" si="2057"/>
        <v/>
      </c>
      <c r="JH7701" s="66" t="str">
        <f t="shared" ca="1" si="2071"/>
        <v/>
      </c>
      <c r="JI7701" s="80" t="str">
        <f t="shared" ca="1" si="2072"/>
        <v/>
      </c>
      <c r="JJ7701" s="118" t="str">
        <f t="shared" ca="1" si="2073"/>
        <v/>
      </c>
    </row>
    <row r="7702" spans="253:270" x14ac:dyDescent="0.3">
      <c r="IS7702" s="74">
        <v>7700</v>
      </c>
      <c r="IT7702" s="90" t="str">
        <f t="shared" si="2059"/>
        <v/>
      </c>
      <c r="IU7702" s="101" t="str">
        <f t="shared" si="2060"/>
        <v/>
      </c>
      <c r="IV7702" s="102" t="str">
        <f t="shared" si="2061"/>
        <v/>
      </c>
      <c r="IW7702" s="102" t="str">
        <f t="shared" si="2062"/>
        <v/>
      </c>
      <c r="IX7702" s="103" t="str">
        <f t="shared" si="2063"/>
        <v/>
      </c>
      <c r="IY7702" s="112" t="str">
        <f t="shared" si="2064"/>
        <v/>
      </c>
      <c r="IZ7702" s="104" t="str">
        <f t="shared" ca="1" si="2065"/>
        <v/>
      </c>
      <c r="JA7702" s="102" t="str">
        <f t="shared" ca="1" si="2066"/>
        <v/>
      </c>
      <c r="JB7702" s="102" t="str">
        <f t="shared" ca="1" si="2067"/>
        <v/>
      </c>
      <c r="JC7702" s="103" t="str">
        <f t="shared" ca="1" si="2068"/>
        <v/>
      </c>
      <c r="JD7702" s="104" t="str">
        <f t="shared" si="2069"/>
        <v/>
      </c>
      <c r="JE7702" s="102" t="str">
        <f t="shared" si="2070"/>
        <v/>
      </c>
      <c r="JF7702" s="66" t="str">
        <f t="shared" ca="1" si="2058"/>
        <v/>
      </c>
      <c r="JG7702" s="66" t="str">
        <f t="shared" ca="1" si="2057"/>
        <v/>
      </c>
      <c r="JH7702" s="66" t="str">
        <f t="shared" ca="1" si="2071"/>
        <v/>
      </c>
      <c r="JI7702" s="80" t="str">
        <f t="shared" ca="1" si="2072"/>
        <v/>
      </c>
      <c r="JJ7702" s="118" t="str">
        <f t="shared" ca="1" si="2073"/>
        <v/>
      </c>
    </row>
    <row r="7703" spans="253:270" x14ac:dyDescent="0.3">
      <c r="IS7703" s="74">
        <v>7701</v>
      </c>
      <c r="IT7703" s="90" t="str">
        <f t="shared" si="2059"/>
        <v/>
      </c>
      <c r="IU7703" s="101" t="str">
        <f t="shared" si="2060"/>
        <v/>
      </c>
      <c r="IV7703" s="102" t="str">
        <f t="shared" si="2061"/>
        <v/>
      </c>
      <c r="IW7703" s="102" t="str">
        <f t="shared" si="2062"/>
        <v/>
      </c>
      <c r="IX7703" s="103" t="str">
        <f t="shared" si="2063"/>
        <v/>
      </c>
      <c r="IY7703" s="112" t="str">
        <f t="shared" si="2064"/>
        <v/>
      </c>
      <c r="IZ7703" s="104" t="str">
        <f t="shared" ca="1" si="2065"/>
        <v/>
      </c>
      <c r="JA7703" s="102" t="str">
        <f t="shared" ca="1" si="2066"/>
        <v/>
      </c>
      <c r="JB7703" s="102" t="str">
        <f t="shared" ca="1" si="2067"/>
        <v/>
      </c>
      <c r="JC7703" s="103" t="str">
        <f t="shared" ca="1" si="2068"/>
        <v/>
      </c>
      <c r="JD7703" s="104" t="str">
        <f t="shared" si="2069"/>
        <v/>
      </c>
      <c r="JE7703" s="102" t="str">
        <f t="shared" si="2070"/>
        <v/>
      </c>
      <c r="JF7703" s="66" t="str">
        <f t="shared" ca="1" si="2058"/>
        <v/>
      </c>
      <c r="JG7703" s="66" t="str">
        <f t="shared" ref="JG7703:JG7766" ca="1" si="2074">IF(IU7703&lt;&gt;"",IF($IS7703&gt;=JG$1,AVERAGE(INDIRECT(CONCATENATE("JE",$IS7703+2,":JE",$IS7703+2-JG$1))),""),"")</f>
        <v/>
      </c>
      <c r="JH7703" s="66" t="str">
        <f t="shared" ca="1" si="2071"/>
        <v/>
      </c>
      <c r="JI7703" s="80" t="str">
        <f t="shared" ca="1" si="2072"/>
        <v/>
      </c>
      <c r="JJ7703" s="118" t="str">
        <f t="shared" ca="1" si="2073"/>
        <v/>
      </c>
    </row>
    <row r="7704" spans="253:270" x14ac:dyDescent="0.3">
      <c r="IS7704" s="74">
        <v>7702</v>
      </c>
      <c r="IT7704" s="90" t="str">
        <f t="shared" si="2059"/>
        <v/>
      </c>
      <c r="IU7704" s="101" t="str">
        <f t="shared" si="2060"/>
        <v/>
      </c>
      <c r="IV7704" s="102" t="str">
        <f t="shared" si="2061"/>
        <v/>
      </c>
      <c r="IW7704" s="102" t="str">
        <f t="shared" si="2062"/>
        <v/>
      </c>
      <c r="IX7704" s="103" t="str">
        <f t="shared" si="2063"/>
        <v/>
      </c>
      <c r="IY7704" s="112" t="str">
        <f t="shared" si="2064"/>
        <v/>
      </c>
      <c r="IZ7704" s="104" t="str">
        <f t="shared" ca="1" si="2065"/>
        <v/>
      </c>
      <c r="JA7704" s="102" t="str">
        <f t="shared" ca="1" si="2066"/>
        <v/>
      </c>
      <c r="JB7704" s="102" t="str">
        <f t="shared" ca="1" si="2067"/>
        <v/>
      </c>
      <c r="JC7704" s="103" t="str">
        <f t="shared" ca="1" si="2068"/>
        <v/>
      </c>
      <c r="JD7704" s="104" t="str">
        <f t="shared" si="2069"/>
        <v/>
      </c>
      <c r="JE7704" s="102" t="str">
        <f t="shared" si="2070"/>
        <v/>
      </c>
      <c r="JF7704" s="66" t="str">
        <f t="shared" ca="1" si="2058"/>
        <v/>
      </c>
      <c r="JG7704" s="66" t="str">
        <f t="shared" ca="1" si="2074"/>
        <v/>
      </c>
      <c r="JH7704" s="66" t="str">
        <f t="shared" ca="1" si="2071"/>
        <v/>
      </c>
      <c r="JI7704" s="80" t="str">
        <f t="shared" ca="1" si="2072"/>
        <v/>
      </c>
      <c r="JJ7704" s="118" t="str">
        <f t="shared" ca="1" si="2073"/>
        <v/>
      </c>
    </row>
    <row r="7705" spans="253:270" x14ac:dyDescent="0.3">
      <c r="IS7705" s="74">
        <v>7703</v>
      </c>
      <c r="IT7705" s="90" t="str">
        <f t="shared" si="2059"/>
        <v/>
      </c>
      <c r="IU7705" s="101" t="str">
        <f t="shared" si="2060"/>
        <v/>
      </c>
      <c r="IV7705" s="102" t="str">
        <f t="shared" si="2061"/>
        <v/>
      </c>
      <c r="IW7705" s="102" t="str">
        <f t="shared" si="2062"/>
        <v/>
      </c>
      <c r="IX7705" s="103" t="str">
        <f t="shared" si="2063"/>
        <v/>
      </c>
      <c r="IY7705" s="112" t="str">
        <f t="shared" si="2064"/>
        <v/>
      </c>
      <c r="IZ7705" s="104" t="str">
        <f t="shared" ca="1" si="2065"/>
        <v/>
      </c>
      <c r="JA7705" s="102" t="str">
        <f t="shared" ca="1" si="2066"/>
        <v/>
      </c>
      <c r="JB7705" s="102" t="str">
        <f t="shared" ca="1" si="2067"/>
        <v/>
      </c>
      <c r="JC7705" s="103" t="str">
        <f t="shared" ca="1" si="2068"/>
        <v/>
      </c>
      <c r="JD7705" s="104" t="str">
        <f t="shared" si="2069"/>
        <v/>
      </c>
      <c r="JE7705" s="102" t="str">
        <f t="shared" si="2070"/>
        <v/>
      </c>
      <c r="JF7705" s="66" t="str">
        <f t="shared" ca="1" si="2058"/>
        <v/>
      </c>
      <c r="JG7705" s="66" t="str">
        <f t="shared" ca="1" si="2074"/>
        <v/>
      </c>
      <c r="JH7705" s="66" t="str">
        <f t="shared" ca="1" si="2071"/>
        <v/>
      </c>
      <c r="JI7705" s="80" t="str">
        <f t="shared" ca="1" si="2072"/>
        <v/>
      </c>
      <c r="JJ7705" s="118" t="str">
        <f t="shared" ca="1" si="2073"/>
        <v/>
      </c>
    </row>
    <row r="7706" spans="253:270" x14ac:dyDescent="0.3">
      <c r="IS7706" s="74">
        <v>7704</v>
      </c>
      <c r="IT7706" s="90" t="str">
        <f t="shared" si="2059"/>
        <v/>
      </c>
      <c r="IU7706" s="101" t="str">
        <f t="shared" si="2060"/>
        <v/>
      </c>
      <c r="IV7706" s="102" t="str">
        <f t="shared" si="2061"/>
        <v/>
      </c>
      <c r="IW7706" s="102" t="str">
        <f t="shared" si="2062"/>
        <v/>
      </c>
      <c r="IX7706" s="103" t="str">
        <f t="shared" si="2063"/>
        <v/>
      </c>
      <c r="IY7706" s="112" t="str">
        <f t="shared" si="2064"/>
        <v/>
      </c>
      <c r="IZ7706" s="104" t="str">
        <f t="shared" ca="1" si="2065"/>
        <v/>
      </c>
      <c r="JA7706" s="102" t="str">
        <f t="shared" ca="1" si="2066"/>
        <v/>
      </c>
      <c r="JB7706" s="102" t="str">
        <f t="shared" ca="1" si="2067"/>
        <v/>
      </c>
      <c r="JC7706" s="103" t="str">
        <f t="shared" ca="1" si="2068"/>
        <v/>
      </c>
      <c r="JD7706" s="104" t="str">
        <f t="shared" si="2069"/>
        <v/>
      </c>
      <c r="JE7706" s="102" t="str">
        <f t="shared" si="2070"/>
        <v/>
      </c>
      <c r="JF7706" s="66" t="str">
        <f t="shared" ca="1" si="2058"/>
        <v/>
      </c>
      <c r="JG7706" s="66" t="str">
        <f t="shared" ca="1" si="2074"/>
        <v/>
      </c>
      <c r="JH7706" s="66" t="str">
        <f t="shared" ca="1" si="2071"/>
        <v/>
      </c>
      <c r="JI7706" s="80" t="str">
        <f t="shared" ca="1" si="2072"/>
        <v/>
      </c>
      <c r="JJ7706" s="118" t="str">
        <f t="shared" ca="1" si="2073"/>
        <v/>
      </c>
    </row>
    <row r="7707" spans="253:270" x14ac:dyDescent="0.3">
      <c r="IS7707" s="74">
        <v>7705</v>
      </c>
      <c r="IT7707" s="90" t="str">
        <f t="shared" si="2059"/>
        <v/>
      </c>
      <c r="IU7707" s="101" t="str">
        <f t="shared" si="2060"/>
        <v/>
      </c>
      <c r="IV7707" s="102" t="str">
        <f t="shared" si="2061"/>
        <v/>
      </c>
      <c r="IW7707" s="102" t="str">
        <f t="shared" si="2062"/>
        <v/>
      </c>
      <c r="IX7707" s="103" t="str">
        <f t="shared" si="2063"/>
        <v/>
      </c>
      <c r="IY7707" s="112" t="str">
        <f t="shared" si="2064"/>
        <v/>
      </c>
      <c r="IZ7707" s="104" t="str">
        <f t="shared" ca="1" si="2065"/>
        <v/>
      </c>
      <c r="JA7707" s="102" t="str">
        <f t="shared" ca="1" si="2066"/>
        <v/>
      </c>
      <c r="JB7707" s="102" t="str">
        <f t="shared" ca="1" si="2067"/>
        <v/>
      </c>
      <c r="JC7707" s="103" t="str">
        <f t="shared" ca="1" si="2068"/>
        <v/>
      </c>
      <c r="JD7707" s="104" t="str">
        <f t="shared" si="2069"/>
        <v/>
      </c>
      <c r="JE7707" s="102" t="str">
        <f t="shared" si="2070"/>
        <v/>
      </c>
      <c r="JF7707" s="66" t="str">
        <f t="shared" ca="1" si="2058"/>
        <v/>
      </c>
      <c r="JG7707" s="66" t="str">
        <f t="shared" ca="1" si="2074"/>
        <v/>
      </c>
      <c r="JH7707" s="66" t="str">
        <f t="shared" ca="1" si="2071"/>
        <v/>
      </c>
      <c r="JI7707" s="80" t="str">
        <f t="shared" ca="1" si="2072"/>
        <v/>
      </c>
      <c r="JJ7707" s="118" t="str">
        <f t="shared" ca="1" si="2073"/>
        <v/>
      </c>
    </row>
    <row r="7708" spans="253:270" x14ac:dyDescent="0.3">
      <c r="IS7708" s="74">
        <v>7706</v>
      </c>
      <c r="IT7708" s="90" t="str">
        <f t="shared" si="2059"/>
        <v/>
      </c>
      <c r="IU7708" s="101" t="str">
        <f t="shared" si="2060"/>
        <v/>
      </c>
      <c r="IV7708" s="102" t="str">
        <f t="shared" si="2061"/>
        <v/>
      </c>
      <c r="IW7708" s="102" t="str">
        <f t="shared" si="2062"/>
        <v/>
      </c>
      <c r="IX7708" s="103" t="str">
        <f t="shared" si="2063"/>
        <v/>
      </c>
      <c r="IY7708" s="112" t="str">
        <f t="shared" si="2064"/>
        <v/>
      </c>
      <c r="IZ7708" s="104" t="str">
        <f t="shared" ca="1" si="2065"/>
        <v/>
      </c>
      <c r="JA7708" s="102" t="str">
        <f t="shared" ca="1" si="2066"/>
        <v/>
      </c>
      <c r="JB7708" s="102" t="str">
        <f t="shared" ca="1" si="2067"/>
        <v/>
      </c>
      <c r="JC7708" s="103" t="str">
        <f t="shared" ca="1" si="2068"/>
        <v/>
      </c>
      <c r="JD7708" s="104" t="str">
        <f t="shared" si="2069"/>
        <v/>
      </c>
      <c r="JE7708" s="102" t="str">
        <f t="shared" si="2070"/>
        <v/>
      </c>
      <c r="JF7708" s="66" t="str">
        <f t="shared" ca="1" si="2058"/>
        <v/>
      </c>
      <c r="JG7708" s="66" t="str">
        <f t="shared" ca="1" si="2074"/>
        <v/>
      </c>
      <c r="JH7708" s="66" t="str">
        <f t="shared" ca="1" si="2071"/>
        <v/>
      </c>
      <c r="JI7708" s="80" t="str">
        <f t="shared" ca="1" si="2072"/>
        <v/>
      </c>
      <c r="JJ7708" s="118" t="str">
        <f t="shared" ca="1" si="2073"/>
        <v/>
      </c>
    </row>
    <row r="7709" spans="253:270" x14ac:dyDescent="0.3">
      <c r="IS7709" s="74">
        <v>7707</v>
      </c>
      <c r="IT7709" s="90" t="str">
        <f t="shared" si="2059"/>
        <v/>
      </c>
      <c r="IU7709" s="101" t="str">
        <f t="shared" si="2060"/>
        <v/>
      </c>
      <c r="IV7709" s="102" t="str">
        <f t="shared" si="2061"/>
        <v/>
      </c>
      <c r="IW7709" s="102" t="str">
        <f t="shared" si="2062"/>
        <v/>
      </c>
      <c r="IX7709" s="103" t="str">
        <f t="shared" si="2063"/>
        <v/>
      </c>
      <c r="IY7709" s="112" t="str">
        <f t="shared" si="2064"/>
        <v/>
      </c>
      <c r="IZ7709" s="104" t="str">
        <f t="shared" ca="1" si="2065"/>
        <v/>
      </c>
      <c r="JA7709" s="102" t="str">
        <f t="shared" ca="1" si="2066"/>
        <v/>
      </c>
      <c r="JB7709" s="102" t="str">
        <f t="shared" ca="1" si="2067"/>
        <v/>
      </c>
      <c r="JC7709" s="103" t="str">
        <f t="shared" ca="1" si="2068"/>
        <v/>
      </c>
      <c r="JD7709" s="104" t="str">
        <f t="shared" si="2069"/>
        <v/>
      </c>
      <c r="JE7709" s="102" t="str">
        <f t="shared" si="2070"/>
        <v/>
      </c>
      <c r="JF7709" s="66" t="str">
        <f t="shared" ref="JF7709:JF7772" ca="1" si="2075">IF(IT7709&lt;&gt;"",IF($IS7709&gt;=JF$1,AVERAGE(INDIRECT(CONCATENATE("JD",$IS7709+2,":JD",$IS7709+2-JF$1))),""),"")</f>
        <v/>
      </c>
      <c r="JG7709" s="66" t="str">
        <f t="shared" ca="1" si="2074"/>
        <v/>
      </c>
      <c r="JH7709" s="66" t="str">
        <f t="shared" ca="1" si="2071"/>
        <v/>
      </c>
      <c r="JI7709" s="80" t="str">
        <f t="shared" ca="1" si="2072"/>
        <v/>
      </c>
      <c r="JJ7709" s="118" t="str">
        <f t="shared" ca="1" si="2073"/>
        <v/>
      </c>
    </row>
    <row r="7710" spans="253:270" x14ac:dyDescent="0.3">
      <c r="IS7710" s="74">
        <v>7708</v>
      </c>
      <c r="IT7710" s="90" t="str">
        <f t="shared" si="2059"/>
        <v/>
      </c>
      <c r="IU7710" s="101" t="str">
        <f t="shared" si="2060"/>
        <v/>
      </c>
      <c r="IV7710" s="102" t="str">
        <f t="shared" si="2061"/>
        <v/>
      </c>
      <c r="IW7710" s="102" t="str">
        <f t="shared" si="2062"/>
        <v/>
      </c>
      <c r="IX7710" s="103" t="str">
        <f t="shared" si="2063"/>
        <v/>
      </c>
      <c r="IY7710" s="112" t="str">
        <f t="shared" si="2064"/>
        <v/>
      </c>
      <c r="IZ7710" s="104" t="str">
        <f t="shared" ca="1" si="2065"/>
        <v/>
      </c>
      <c r="JA7710" s="102" t="str">
        <f t="shared" ca="1" si="2066"/>
        <v/>
      </c>
      <c r="JB7710" s="102" t="str">
        <f t="shared" ca="1" si="2067"/>
        <v/>
      </c>
      <c r="JC7710" s="103" t="str">
        <f t="shared" ca="1" si="2068"/>
        <v/>
      </c>
      <c r="JD7710" s="104" t="str">
        <f t="shared" si="2069"/>
        <v/>
      </c>
      <c r="JE7710" s="102" t="str">
        <f t="shared" si="2070"/>
        <v/>
      </c>
      <c r="JF7710" s="66" t="str">
        <f t="shared" ca="1" si="2075"/>
        <v/>
      </c>
      <c r="JG7710" s="66" t="str">
        <f t="shared" ca="1" si="2074"/>
        <v/>
      </c>
      <c r="JH7710" s="66" t="str">
        <f t="shared" ca="1" si="2071"/>
        <v/>
      </c>
      <c r="JI7710" s="80" t="str">
        <f t="shared" ca="1" si="2072"/>
        <v/>
      </c>
      <c r="JJ7710" s="118" t="str">
        <f t="shared" ca="1" si="2073"/>
        <v/>
      </c>
    </row>
    <row r="7711" spans="253:270" x14ac:dyDescent="0.3">
      <c r="IS7711" s="74">
        <v>7709</v>
      </c>
      <c r="IT7711" s="90" t="str">
        <f t="shared" si="2059"/>
        <v/>
      </c>
      <c r="IU7711" s="101" t="str">
        <f t="shared" si="2060"/>
        <v/>
      </c>
      <c r="IV7711" s="102" t="str">
        <f t="shared" si="2061"/>
        <v/>
      </c>
      <c r="IW7711" s="102" t="str">
        <f t="shared" si="2062"/>
        <v/>
      </c>
      <c r="IX7711" s="103" t="str">
        <f t="shared" si="2063"/>
        <v/>
      </c>
      <c r="IY7711" s="112" t="str">
        <f t="shared" si="2064"/>
        <v/>
      </c>
      <c r="IZ7711" s="104" t="str">
        <f t="shared" ca="1" si="2065"/>
        <v/>
      </c>
      <c r="JA7711" s="102" t="str">
        <f t="shared" ca="1" si="2066"/>
        <v/>
      </c>
      <c r="JB7711" s="102" t="str">
        <f t="shared" ca="1" si="2067"/>
        <v/>
      </c>
      <c r="JC7711" s="103" t="str">
        <f t="shared" ca="1" si="2068"/>
        <v/>
      </c>
      <c r="JD7711" s="104" t="str">
        <f t="shared" si="2069"/>
        <v/>
      </c>
      <c r="JE7711" s="102" t="str">
        <f t="shared" si="2070"/>
        <v/>
      </c>
      <c r="JF7711" s="66" t="str">
        <f t="shared" ca="1" si="2075"/>
        <v/>
      </c>
      <c r="JG7711" s="66" t="str">
        <f t="shared" ca="1" si="2074"/>
        <v/>
      </c>
      <c r="JH7711" s="66" t="str">
        <f t="shared" ca="1" si="2071"/>
        <v/>
      </c>
      <c r="JI7711" s="80" t="str">
        <f t="shared" ca="1" si="2072"/>
        <v/>
      </c>
      <c r="JJ7711" s="118" t="str">
        <f t="shared" ca="1" si="2073"/>
        <v/>
      </c>
    </row>
    <row r="7712" spans="253:270" x14ac:dyDescent="0.3">
      <c r="IS7712" s="74">
        <v>7710</v>
      </c>
      <c r="IT7712" s="90" t="str">
        <f t="shared" si="2059"/>
        <v/>
      </c>
      <c r="IU7712" s="101" t="str">
        <f t="shared" si="2060"/>
        <v/>
      </c>
      <c r="IV7712" s="102" t="str">
        <f t="shared" si="2061"/>
        <v/>
      </c>
      <c r="IW7712" s="102" t="str">
        <f t="shared" si="2062"/>
        <v/>
      </c>
      <c r="IX7712" s="103" t="str">
        <f t="shared" si="2063"/>
        <v/>
      </c>
      <c r="IY7712" s="112" t="str">
        <f t="shared" si="2064"/>
        <v/>
      </c>
      <c r="IZ7712" s="104" t="str">
        <f t="shared" ca="1" si="2065"/>
        <v/>
      </c>
      <c r="JA7712" s="102" t="str">
        <f t="shared" ca="1" si="2066"/>
        <v/>
      </c>
      <c r="JB7712" s="102" t="str">
        <f t="shared" ca="1" si="2067"/>
        <v/>
      </c>
      <c r="JC7712" s="103" t="str">
        <f t="shared" ca="1" si="2068"/>
        <v/>
      </c>
      <c r="JD7712" s="104" t="str">
        <f t="shared" si="2069"/>
        <v/>
      </c>
      <c r="JE7712" s="102" t="str">
        <f t="shared" si="2070"/>
        <v/>
      </c>
      <c r="JF7712" s="66" t="str">
        <f t="shared" ca="1" si="2075"/>
        <v/>
      </c>
      <c r="JG7712" s="66" t="str">
        <f t="shared" ca="1" si="2074"/>
        <v/>
      </c>
      <c r="JH7712" s="66" t="str">
        <f t="shared" ca="1" si="2071"/>
        <v/>
      </c>
      <c r="JI7712" s="80" t="str">
        <f t="shared" ca="1" si="2072"/>
        <v/>
      </c>
      <c r="JJ7712" s="118" t="str">
        <f t="shared" ca="1" si="2073"/>
        <v/>
      </c>
    </row>
    <row r="7713" spans="253:270" x14ac:dyDescent="0.3">
      <c r="IS7713" s="74">
        <v>7711</v>
      </c>
      <c r="IT7713" s="90" t="str">
        <f t="shared" si="2059"/>
        <v/>
      </c>
      <c r="IU7713" s="101" t="str">
        <f t="shared" si="2060"/>
        <v/>
      </c>
      <c r="IV7713" s="102" t="str">
        <f t="shared" si="2061"/>
        <v/>
      </c>
      <c r="IW7713" s="102" t="str">
        <f t="shared" si="2062"/>
        <v/>
      </c>
      <c r="IX7713" s="103" t="str">
        <f t="shared" si="2063"/>
        <v/>
      </c>
      <c r="IY7713" s="112" t="str">
        <f t="shared" si="2064"/>
        <v/>
      </c>
      <c r="IZ7713" s="104" t="str">
        <f t="shared" ca="1" si="2065"/>
        <v/>
      </c>
      <c r="JA7713" s="102" t="str">
        <f t="shared" ca="1" si="2066"/>
        <v/>
      </c>
      <c r="JB7713" s="102" t="str">
        <f t="shared" ca="1" si="2067"/>
        <v/>
      </c>
      <c r="JC7713" s="103" t="str">
        <f t="shared" ca="1" si="2068"/>
        <v/>
      </c>
      <c r="JD7713" s="104" t="str">
        <f t="shared" si="2069"/>
        <v/>
      </c>
      <c r="JE7713" s="102" t="str">
        <f t="shared" si="2070"/>
        <v/>
      </c>
      <c r="JF7713" s="66" t="str">
        <f t="shared" ca="1" si="2075"/>
        <v/>
      </c>
      <c r="JG7713" s="66" t="str">
        <f t="shared" ca="1" si="2074"/>
        <v/>
      </c>
      <c r="JH7713" s="66" t="str">
        <f t="shared" ca="1" si="2071"/>
        <v/>
      </c>
      <c r="JI7713" s="80" t="str">
        <f t="shared" ca="1" si="2072"/>
        <v/>
      </c>
      <c r="JJ7713" s="118" t="str">
        <f t="shared" ca="1" si="2073"/>
        <v/>
      </c>
    </row>
    <row r="7714" spans="253:270" x14ac:dyDescent="0.3">
      <c r="IS7714" s="74">
        <v>7712</v>
      </c>
      <c r="IT7714" s="90" t="str">
        <f t="shared" si="2059"/>
        <v/>
      </c>
      <c r="IU7714" s="101" t="str">
        <f t="shared" si="2060"/>
        <v/>
      </c>
      <c r="IV7714" s="102" t="str">
        <f t="shared" si="2061"/>
        <v/>
      </c>
      <c r="IW7714" s="102" t="str">
        <f t="shared" si="2062"/>
        <v/>
      </c>
      <c r="IX7714" s="103" t="str">
        <f t="shared" si="2063"/>
        <v/>
      </c>
      <c r="IY7714" s="112" t="str">
        <f t="shared" si="2064"/>
        <v/>
      </c>
      <c r="IZ7714" s="104" t="str">
        <f t="shared" ca="1" si="2065"/>
        <v/>
      </c>
      <c r="JA7714" s="102" t="str">
        <f t="shared" ca="1" si="2066"/>
        <v/>
      </c>
      <c r="JB7714" s="102" t="str">
        <f t="shared" ca="1" si="2067"/>
        <v/>
      </c>
      <c r="JC7714" s="103" t="str">
        <f t="shared" ca="1" si="2068"/>
        <v/>
      </c>
      <c r="JD7714" s="104" t="str">
        <f t="shared" si="2069"/>
        <v/>
      </c>
      <c r="JE7714" s="102" t="str">
        <f t="shared" si="2070"/>
        <v/>
      </c>
      <c r="JF7714" s="66" t="str">
        <f t="shared" ca="1" si="2075"/>
        <v/>
      </c>
      <c r="JG7714" s="66" t="str">
        <f t="shared" ca="1" si="2074"/>
        <v/>
      </c>
      <c r="JH7714" s="66" t="str">
        <f t="shared" ca="1" si="2071"/>
        <v/>
      </c>
      <c r="JI7714" s="80" t="str">
        <f t="shared" ca="1" si="2072"/>
        <v/>
      </c>
      <c r="JJ7714" s="118" t="str">
        <f t="shared" ca="1" si="2073"/>
        <v/>
      </c>
    </row>
    <row r="7715" spans="253:270" x14ac:dyDescent="0.3">
      <c r="IS7715" s="74">
        <v>7713</v>
      </c>
      <c r="IT7715" s="90" t="str">
        <f t="shared" si="2059"/>
        <v/>
      </c>
      <c r="IU7715" s="101" t="str">
        <f t="shared" si="2060"/>
        <v/>
      </c>
      <c r="IV7715" s="102" t="str">
        <f t="shared" si="2061"/>
        <v/>
      </c>
      <c r="IW7715" s="102" t="str">
        <f t="shared" si="2062"/>
        <v/>
      </c>
      <c r="IX7715" s="103" t="str">
        <f t="shared" si="2063"/>
        <v/>
      </c>
      <c r="IY7715" s="112" t="str">
        <f t="shared" si="2064"/>
        <v/>
      </c>
      <c r="IZ7715" s="104" t="str">
        <f t="shared" ca="1" si="2065"/>
        <v/>
      </c>
      <c r="JA7715" s="102" t="str">
        <f t="shared" ca="1" si="2066"/>
        <v/>
      </c>
      <c r="JB7715" s="102" t="str">
        <f t="shared" ca="1" si="2067"/>
        <v/>
      </c>
      <c r="JC7715" s="103" t="str">
        <f t="shared" ca="1" si="2068"/>
        <v/>
      </c>
      <c r="JD7715" s="104" t="str">
        <f t="shared" si="2069"/>
        <v/>
      </c>
      <c r="JE7715" s="102" t="str">
        <f t="shared" si="2070"/>
        <v/>
      </c>
      <c r="JF7715" s="66" t="str">
        <f t="shared" ca="1" si="2075"/>
        <v/>
      </c>
      <c r="JG7715" s="66" t="str">
        <f t="shared" ca="1" si="2074"/>
        <v/>
      </c>
      <c r="JH7715" s="66" t="str">
        <f t="shared" ca="1" si="2071"/>
        <v/>
      </c>
      <c r="JI7715" s="80" t="str">
        <f t="shared" ca="1" si="2072"/>
        <v/>
      </c>
      <c r="JJ7715" s="118" t="str">
        <f t="shared" ca="1" si="2073"/>
        <v/>
      </c>
    </row>
    <row r="7716" spans="253:270" x14ac:dyDescent="0.3">
      <c r="IS7716" s="74">
        <v>7714</v>
      </c>
      <c r="IT7716" s="90" t="str">
        <f t="shared" si="2059"/>
        <v/>
      </c>
      <c r="IU7716" s="101" t="str">
        <f t="shared" si="2060"/>
        <v/>
      </c>
      <c r="IV7716" s="102" t="str">
        <f t="shared" si="2061"/>
        <v/>
      </c>
      <c r="IW7716" s="102" t="str">
        <f t="shared" si="2062"/>
        <v/>
      </c>
      <c r="IX7716" s="103" t="str">
        <f t="shared" si="2063"/>
        <v/>
      </c>
      <c r="IY7716" s="112" t="str">
        <f t="shared" si="2064"/>
        <v/>
      </c>
      <c r="IZ7716" s="104" t="str">
        <f t="shared" ca="1" si="2065"/>
        <v/>
      </c>
      <c r="JA7716" s="102" t="str">
        <f t="shared" ca="1" si="2066"/>
        <v/>
      </c>
      <c r="JB7716" s="102" t="str">
        <f t="shared" ca="1" si="2067"/>
        <v/>
      </c>
      <c r="JC7716" s="103" t="str">
        <f t="shared" ca="1" si="2068"/>
        <v/>
      </c>
      <c r="JD7716" s="104" t="str">
        <f t="shared" si="2069"/>
        <v/>
      </c>
      <c r="JE7716" s="102" t="str">
        <f t="shared" si="2070"/>
        <v/>
      </c>
      <c r="JF7716" s="66" t="str">
        <f t="shared" ca="1" si="2075"/>
        <v/>
      </c>
      <c r="JG7716" s="66" t="str">
        <f t="shared" ca="1" si="2074"/>
        <v/>
      </c>
      <c r="JH7716" s="66" t="str">
        <f t="shared" ca="1" si="2071"/>
        <v/>
      </c>
      <c r="JI7716" s="80" t="str">
        <f t="shared" ca="1" si="2072"/>
        <v/>
      </c>
      <c r="JJ7716" s="118" t="str">
        <f t="shared" ca="1" si="2073"/>
        <v/>
      </c>
    </row>
    <row r="7717" spans="253:270" x14ac:dyDescent="0.3">
      <c r="IS7717" s="74">
        <v>7715</v>
      </c>
      <c r="IT7717" s="90" t="str">
        <f t="shared" si="2059"/>
        <v/>
      </c>
      <c r="IU7717" s="101" t="str">
        <f t="shared" si="2060"/>
        <v/>
      </c>
      <c r="IV7717" s="102" t="str">
        <f t="shared" si="2061"/>
        <v/>
      </c>
      <c r="IW7717" s="102" t="str">
        <f t="shared" si="2062"/>
        <v/>
      </c>
      <c r="IX7717" s="103" t="str">
        <f t="shared" si="2063"/>
        <v/>
      </c>
      <c r="IY7717" s="112" t="str">
        <f t="shared" si="2064"/>
        <v/>
      </c>
      <c r="IZ7717" s="104" t="str">
        <f t="shared" ca="1" si="2065"/>
        <v/>
      </c>
      <c r="JA7717" s="102" t="str">
        <f t="shared" ca="1" si="2066"/>
        <v/>
      </c>
      <c r="JB7717" s="102" t="str">
        <f t="shared" ca="1" si="2067"/>
        <v/>
      </c>
      <c r="JC7717" s="103" t="str">
        <f t="shared" ca="1" si="2068"/>
        <v/>
      </c>
      <c r="JD7717" s="104" t="str">
        <f t="shared" si="2069"/>
        <v/>
      </c>
      <c r="JE7717" s="102" t="str">
        <f t="shared" si="2070"/>
        <v/>
      </c>
      <c r="JF7717" s="66" t="str">
        <f t="shared" ca="1" si="2075"/>
        <v/>
      </c>
      <c r="JG7717" s="66" t="str">
        <f t="shared" ca="1" si="2074"/>
        <v/>
      </c>
      <c r="JH7717" s="66" t="str">
        <f t="shared" ca="1" si="2071"/>
        <v/>
      </c>
      <c r="JI7717" s="80" t="str">
        <f t="shared" ca="1" si="2072"/>
        <v/>
      </c>
      <c r="JJ7717" s="118" t="str">
        <f t="shared" ca="1" si="2073"/>
        <v/>
      </c>
    </row>
    <row r="7718" spans="253:270" x14ac:dyDescent="0.3">
      <c r="IS7718" s="74">
        <v>7716</v>
      </c>
      <c r="IT7718" s="90" t="str">
        <f t="shared" si="2059"/>
        <v/>
      </c>
      <c r="IU7718" s="101" t="str">
        <f t="shared" si="2060"/>
        <v/>
      </c>
      <c r="IV7718" s="102" t="str">
        <f t="shared" si="2061"/>
        <v/>
      </c>
      <c r="IW7718" s="102" t="str">
        <f t="shared" si="2062"/>
        <v/>
      </c>
      <c r="IX7718" s="103" t="str">
        <f t="shared" si="2063"/>
        <v/>
      </c>
      <c r="IY7718" s="112" t="str">
        <f t="shared" si="2064"/>
        <v/>
      </c>
      <c r="IZ7718" s="104" t="str">
        <f t="shared" ca="1" si="2065"/>
        <v/>
      </c>
      <c r="JA7718" s="102" t="str">
        <f t="shared" ca="1" si="2066"/>
        <v/>
      </c>
      <c r="JB7718" s="102" t="str">
        <f t="shared" ca="1" si="2067"/>
        <v/>
      </c>
      <c r="JC7718" s="103" t="str">
        <f t="shared" ca="1" si="2068"/>
        <v/>
      </c>
      <c r="JD7718" s="104" t="str">
        <f t="shared" si="2069"/>
        <v/>
      </c>
      <c r="JE7718" s="102" t="str">
        <f t="shared" si="2070"/>
        <v/>
      </c>
      <c r="JF7718" s="66" t="str">
        <f t="shared" ca="1" si="2075"/>
        <v/>
      </c>
      <c r="JG7718" s="66" t="str">
        <f t="shared" ca="1" si="2074"/>
        <v/>
      </c>
      <c r="JH7718" s="66" t="str">
        <f t="shared" ca="1" si="2071"/>
        <v/>
      </c>
      <c r="JI7718" s="80" t="str">
        <f t="shared" ca="1" si="2072"/>
        <v/>
      </c>
      <c r="JJ7718" s="118" t="str">
        <f t="shared" ca="1" si="2073"/>
        <v/>
      </c>
    </row>
    <row r="7719" spans="253:270" x14ac:dyDescent="0.3">
      <c r="IS7719" s="74">
        <v>7717</v>
      </c>
      <c r="IT7719" s="90" t="str">
        <f t="shared" si="2059"/>
        <v/>
      </c>
      <c r="IU7719" s="101" t="str">
        <f t="shared" si="2060"/>
        <v/>
      </c>
      <c r="IV7719" s="102" t="str">
        <f t="shared" si="2061"/>
        <v/>
      </c>
      <c r="IW7719" s="102" t="str">
        <f t="shared" si="2062"/>
        <v/>
      </c>
      <c r="IX7719" s="103" t="str">
        <f t="shared" si="2063"/>
        <v/>
      </c>
      <c r="IY7719" s="112" t="str">
        <f t="shared" si="2064"/>
        <v/>
      </c>
      <c r="IZ7719" s="104" t="str">
        <f t="shared" ca="1" si="2065"/>
        <v/>
      </c>
      <c r="JA7719" s="102" t="str">
        <f t="shared" ca="1" si="2066"/>
        <v/>
      </c>
      <c r="JB7719" s="102" t="str">
        <f t="shared" ca="1" si="2067"/>
        <v/>
      </c>
      <c r="JC7719" s="103" t="str">
        <f t="shared" ca="1" si="2068"/>
        <v/>
      </c>
      <c r="JD7719" s="104" t="str">
        <f t="shared" si="2069"/>
        <v/>
      </c>
      <c r="JE7719" s="102" t="str">
        <f t="shared" si="2070"/>
        <v/>
      </c>
      <c r="JF7719" s="66" t="str">
        <f t="shared" ca="1" si="2075"/>
        <v/>
      </c>
      <c r="JG7719" s="66" t="str">
        <f t="shared" ca="1" si="2074"/>
        <v/>
      </c>
      <c r="JH7719" s="66" t="str">
        <f t="shared" ca="1" si="2071"/>
        <v/>
      </c>
      <c r="JI7719" s="80" t="str">
        <f t="shared" ca="1" si="2072"/>
        <v/>
      </c>
      <c r="JJ7719" s="118" t="str">
        <f t="shared" ca="1" si="2073"/>
        <v/>
      </c>
    </row>
    <row r="7720" spans="253:270" x14ac:dyDescent="0.3">
      <c r="IS7720" s="74">
        <v>7718</v>
      </c>
      <c r="IT7720" s="90" t="str">
        <f t="shared" si="2059"/>
        <v/>
      </c>
      <c r="IU7720" s="101" t="str">
        <f t="shared" si="2060"/>
        <v/>
      </c>
      <c r="IV7720" s="102" t="str">
        <f t="shared" si="2061"/>
        <v/>
      </c>
      <c r="IW7720" s="102" t="str">
        <f t="shared" si="2062"/>
        <v/>
      </c>
      <c r="IX7720" s="103" t="str">
        <f t="shared" si="2063"/>
        <v/>
      </c>
      <c r="IY7720" s="112" t="str">
        <f t="shared" si="2064"/>
        <v/>
      </c>
      <c r="IZ7720" s="104" t="str">
        <f t="shared" ca="1" si="2065"/>
        <v/>
      </c>
      <c r="JA7720" s="102" t="str">
        <f t="shared" ca="1" si="2066"/>
        <v/>
      </c>
      <c r="JB7720" s="102" t="str">
        <f t="shared" ca="1" si="2067"/>
        <v/>
      </c>
      <c r="JC7720" s="103" t="str">
        <f t="shared" ca="1" si="2068"/>
        <v/>
      </c>
      <c r="JD7720" s="104" t="str">
        <f t="shared" si="2069"/>
        <v/>
      </c>
      <c r="JE7720" s="102" t="str">
        <f t="shared" si="2070"/>
        <v/>
      </c>
      <c r="JF7720" s="66" t="str">
        <f t="shared" ca="1" si="2075"/>
        <v/>
      </c>
      <c r="JG7720" s="66" t="str">
        <f t="shared" ca="1" si="2074"/>
        <v/>
      </c>
      <c r="JH7720" s="66" t="str">
        <f t="shared" ca="1" si="2071"/>
        <v/>
      </c>
      <c r="JI7720" s="80" t="str">
        <f t="shared" ca="1" si="2072"/>
        <v/>
      </c>
      <c r="JJ7720" s="118" t="str">
        <f t="shared" ca="1" si="2073"/>
        <v/>
      </c>
    </row>
    <row r="7721" spans="253:270" x14ac:dyDescent="0.3">
      <c r="IS7721" s="74">
        <v>7719</v>
      </c>
      <c r="IT7721" s="90" t="str">
        <f t="shared" si="2059"/>
        <v/>
      </c>
      <c r="IU7721" s="101" t="str">
        <f t="shared" si="2060"/>
        <v/>
      </c>
      <c r="IV7721" s="102" t="str">
        <f t="shared" si="2061"/>
        <v/>
      </c>
      <c r="IW7721" s="102" t="str">
        <f t="shared" si="2062"/>
        <v/>
      </c>
      <c r="IX7721" s="103" t="str">
        <f t="shared" si="2063"/>
        <v/>
      </c>
      <c r="IY7721" s="112" t="str">
        <f t="shared" si="2064"/>
        <v/>
      </c>
      <c r="IZ7721" s="104" t="str">
        <f t="shared" ca="1" si="2065"/>
        <v/>
      </c>
      <c r="JA7721" s="102" t="str">
        <f t="shared" ca="1" si="2066"/>
        <v/>
      </c>
      <c r="JB7721" s="102" t="str">
        <f t="shared" ca="1" si="2067"/>
        <v/>
      </c>
      <c r="JC7721" s="103" t="str">
        <f t="shared" ca="1" si="2068"/>
        <v/>
      </c>
      <c r="JD7721" s="104" t="str">
        <f t="shared" si="2069"/>
        <v/>
      </c>
      <c r="JE7721" s="102" t="str">
        <f t="shared" si="2070"/>
        <v/>
      </c>
      <c r="JF7721" s="66" t="str">
        <f t="shared" ca="1" si="2075"/>
        <v/>
      </c>
      <c r="JG7721" s="66" t="str">
        <f t="shared" ca="1" si="2074"/>
        <v/>
      </c>
      <c r="JH7721" s="66" t="str">
        <f t="shared" ca="1" si="2071"/>
        <v/>
      </c>
      <c r="JI7721" s="80" t="str">
        <f t="shared" ca="1" si="2072"/>
        <v/>
      </c>
      <c r="JJ7721" s="118" t="str">
        <f t="shared" ca="1" si="2073"/>
        <v/>
      </c>
    </row>
    <row r="7722" spans="253:270" x14ac:dyDescent="0.3">
      <c r="IS7722" s="74">
        <v>7720</v>
      </c>
      <c r="IT7722" s="90" t="str">
        <f t="shared" si="2059"/>
        <v/>
      </c>
      <c r="IU7722" s="101" t="str">
        <f t="shared" si="2060"/>
        <v/>
      </c>
      <c r="IV7722" s="102" t="str">
        <f t="shared" si="2061"/>
        <v/>
      </c>
      <c r="IW7722" s="102" t="str">
        <f t="shared" si="2062"/>
        <v/>
      </c>
      <c r="IX7722" s="103" t="str">
        <f t="shared" si="2063"/>
        <v/>
      </c>
      <c r="IY7722" s="112" t="str">
        <f t="shared" si="2064"/>
        <v/>
      </c>
      <c r="IZ7722" s="104" t="str">
        <f t="shared" ca="1" si="2065"/>
        <v/>
      </c>
      <c r="JA7722" s="102" t="str">
        <f t="shared" ca="1" si="2066"/>
        <v/>
      </c>
      <c r="JB7722" s="102" t="str">
        <f t="shared" ca="1" si="2067"/>
        <v/>
      </c>
      <c r="JC7722" s="103" t="str">
        <f t="shared" ca="1" si="2068"/>
        <v/>
      </c>
      <c r="JD7722" s="104" t="str">
        <f t="shared" si="2069"/>
        <v/>
      </c>
      <c r="JE7722" s="102" t="str">
        <f t="shared" si="2070"/>
        <v/>
      </c>
      <c r="JF7722" s="66" t="str">
        <f t="shared" ca="1" si="2075"/>
        <v/>
      </c>
      <c r="JG7722" s="66" t="str">
        <f t="shared" ca="1" si="2074"/>
        <v/>
      </c>
      <c r="JH7722" s="66" t="str">
        <f t="shared" ca="1" si="2071"/>
        <v/>
      </c>
      <c r="JI7722" s="80" t="str">
        <f t="shared" ca="1" si="2072"/>
        <v/>
      </c>
      <c r="JJ7722" s="118" t="str">
        <f t="shared" ca="1" si="2073"/>
        <v/>
      </c>
    </row>
    <row r="7723" spans="253:270" x14ac:dyDescent="0.3">
      <c r="IS7723" s="74">
        <v>7721</v>
      </c>
      <c r="IT7723" s="90" t="str">
        <f t="shared" si="2059"/>
        <v/>
      </c>
      <c r="IU7723" s="101" t="str">
        <f t="shared" si="2060"/>
        <v/>
      </c>
      <c r="IV7723" s="102" t="str">
        <f t="shared" si="2061"/>
        <v/>
      </c>
      <c r="IW7723" s="102" t="str">
        <f t="shared" si="2062"/>
        <v/>
      </c>
      <c r="IX7723" s="103" t="str">
        <f t="shared" si="2063"/>
        <v/>
      </c>
      <c r="IY7723" s="112" t="str">
        <f t="shared" si="2064"/>
        <v/>
      </c>
      <c r="IZ7723" s="104" t="str">
        <f t="shared" ca="1" si="2065"/>
        <v/>
      </c>
      <c r="JA7723" s="102" t="str">
        <f t="shared" ca="1" si="2066"/>
        <v/>
      </c>
      <c r="JB7723" s="102" t="str">
        <f t="shared" ca="1" si="2067"/>
        <v/>
      </c>
      <c r="JC7723" s="103" t="str">
        <f t="shared" ca="1" si="2068"/>
        <v/>
      </c>
      <c r="JD7723" s="104" t="str">
        <f t="shared" si="2069"/>
        <v/>
      </c>
      <c r="JE7723" s="102" t="str">
        <f t="shared" si="2070"/>
        <v/>
      </c>
      <c r="JF7723" s="66" t="str">
        <f t="shared" ca="1" si="2075"/>
        <v/>
      </c>
      <c r="JG7723" s="66" t="str">
        <f t="shared" ca="1" si="2074"/>
        <v/>
      </c>
      <c r="JH7723" s="66" t="str">
        <f t="shared" ca="1" si="2071"/>
        <v/>
      </c>
      <c r="JI7723" s="80" t="str">
        <f t="shared" ca="1" si="2072"/>
        <v/>
      </c>
      <c r="JJ7723" s="118" t="str">
        <f t="shared" ca="1" si="2073"/>
        <v/>
      </c>
    </row>
    <row r="7724" spans="253:270" x14ac:dyDescent="0.3">
      <c r="IS7724" s="74">
        <v>7722</v>
      </c>
      <c r="IT7724" s="90" t="str">
        <f t="shared" si="2059"/>
        <v/>
      </c>
      <c r="IU7724" s="101" t="str">
        <f t="shared" si="2060"/>
        <v/>
      </c>
      <c r="IV7724" s="102" t="str">
        <f t="shared" si="2061"/>
        <v/>
      </c>
      <c r="IW7724" s="102" t="str">
        <f t="shared" si="2062"/>
        <v/>
      </c>
      <c r="IX7724" s="103" t="str">
        <f t="shared" si="2063"/>
        <v/>
      </c>
      <c r="IY7724" s="112" t="str">
        <f t="shared" si="2064"/>
        <v/>
      </c>
      <c r="IZ7724" s="104" t="str">
        <f t="shared" ca="1" si="2065"/>
        <v/>
      </c>
      <c r="JA7724" s="102" t="str">
        <f t="shared" ca="1" si="2066"/>
        <v/>
      </c>
      <c r="JB7724" s="102" t="str">
        <f t="shared" ca="1" si="2067"/>
        <v/>
      </c>
      <c r="JC7724" s="103" t="str">
        <f t="shared" ca="1" si="2068"/>
        <v/>
      </c>
      <c r="JD7724" s="104" t="str">
        <f t="shared" si="2069"/>
        <v/>
      </c>
      <c r="JE7724" s="102" t="str">
        <f t="shared" si="2070"/>
        <v/>
      </c>
      <c r="JF7724" s="66" t="str">
        <f t="shared" ca="1" si="2075"/>
        <v/>
      </c>
      <c r="JG7724" s="66" t="str">
        <f t="shared" ca="1" si="2074"/>
        <v/>
      </c>
      <c r="JH7724" s="66" t="str">
        <f t="shared" ca="1" si="2071"/>
        <v/>
      </c>
      <c r="JI7724" s="80" t="str">
        <f t="shared" ca="1" si="2072"/>
        <v/>
      </c>
      <c r="JJ7724" s="118" t="str">
        <f t="shared" ca="1" si="2073"/>
        <v/>
      </c>
    </row>
    <row r="7725" spans="253:270" x14ac:dyDescent="0.3">
      <c r="IS7725" s="74">
        <v>7723</v>
      </c>
      <c r="IT7725" s="90" t="str">
        <f t="shared" si="2059"/>
        <v/>
      </c>
      <c r="IU7725" s="101" t="str">
        <f t="shared" si="2060"/>
        <v/>
      </c>
      <c r="IV7725" s="102" t="str">
        <f t="shared" si="2061"/>
        <v/>
      </c>
      <c r="IW7725" s="102" t="str">
        <f t="shared" si="2062"/>
        <v/>
      </c>
      <c r="IX7725" s="103" t="str">
        <f t="shared" si="2063"/>
        <v/>
      </c>
      <c r="IY7725" s="112" t="str">
        <f t="shared" si="2064"/>
        <v/>
      </c>
      <c r="IZ7725" s="104" t="str">
        <f t="shared" ca="1" si="2065"/>
        <v/>
      </c>
      <c r="JA7725" s="102" t="str">
        <f t="shared" ca="1" si="2066"/>
        <v/>
      </c>
      <c r="JB7725" s="102" t="str">
        <f t="shared" ca="1" si="2067"/>
        <v/>
      </c>
      <c r="JC7725" s="103" t="str">
        <f t="shared" ca="1" si="2068"/>
        <v/>
      </c>
      <c r="JD7725" s="104" t="str">
        <f t="shared" si="2069"/>
        <v/>
      </c>
      <c r="JE7725" s="102" t="str">
        <f t="shared" si="2070"/>
        <v/>
      </c>
      <c r="JF7725" s="66" t="str">
        <f t="shared" ca="1" si="2075"/>
        <v/>
      </c>
      <c r="JG7725" s="66" t="str">
        <f t="shared" ca="1" si="2074"/>
        <v/>
      </c>
      <c r="JH7725" s="66" t="str">
        <f t="shared" ca="1" si="2071"/>
        <v/>
      </c>
      <c r="JI7725" s="80" t="str">
        <f t="shared" ca="1" si="2072"/>
        <v/>
      </c>
      <c r="JJ7725" s="118" t="str">
        <f t="shared" ca="1" si="2073"/>
        <v/>
      </c>
    </row>
    <row r="7726" spans="253:270" x14ac:dyDescent="0.3">
      <c r="IS7726" s="74">
        <v>7724</v>
      </c>
      <c r="IT7726" s="90" t="str">
        <f t="shared" si="2059"/>
        <v/>
      </c>
      <c r="IU7726" s="101" t="str">
        <f t="shared" si="2060"/>
        <v/>
      </c>
      <c r="IV7726" s="102" t="str">
        <f t="shared" si="2061"/>
        <v/>
      </c>
      <c r="IW7726" s="102" t="str">
        <f t="shared" si="2062"/>
        <v/>
      </c>
      <c r="IX7726" s="103" t="str">
        <f t="shared" si="2063"/>
        <v/>
      </c>
      <c r="IY7726" s="112" t="str">
        <f t="shared" si="2064"/>
        <v/>
      </c>
      <c r="IZ7726" s="104" t="str">
        <f t="shared" ca="1" si="2065"/>
        <v/>
      </c>
      <c r="JA7726" s="102" t="str">
        <f t="shared" ca="1" si="2066"/>
        <v/>
      </c>
      <c r="JB7726" s="102" t="str">
        <f t="shared" ca="1" si="2067"/>
        <v/>
      </c>
      <c r="JC7726" s="103" t="str">
        <f t="shared" ca="1" si="2068"/>
        <v/>
      </c>
      <c r="JD7726" s="104" t="str">
        <f t="shared" si="2069"/>
        <v/>
      </c>
      <c r="JE7726" s="102" t="str">
        <f t="shared" si="2070"/>
        <v/>
      </c>
      <c r="JF7726" s="66" t="str">
        <f t="shared" ca="1" si="2075"/>
        <v/>
      </c>
      <c r="JG7726" s="66" t="str">
        <f t="shared" ca="1" si="2074"/>
        <v/>
      </c>
      <c r="JH7726" s="66" t="str">
        <f t="shared" ca="1" si="2071"/>
        <v/>
      </c>
      <c r="JI7726" s="80" t="str">
        <f t="shared" ca="1" si="2072"/>
        <v/>
      </c>
      <c r="JJ7726" s="118" t="str">
        <f t="shared" ca="1" si="2073"/>
        <v/>
      </c>
    </row>
    <row r="7727" spans="253:270" x14ac:dyDescent="0.3">
      <c r="IS7727" s="74">
        <v>7725</v>
      </c>
      <c r="IT7727" s="90" t="str">
        <f t="shared" si="2059"/>
        <v/>
      </c>
      <c r="IU7727" s="101" t="str">
        <f t="shared" si="2060"/>
        <v/>
      </c>
      <c r="IV7727" s="102" t="str">
        <f t="shared" si="2061"/>
        <v/>
      </c>
      <c r="IW7727" s="102" t="str">
        <f t="shared" si="2062"/>
        <v/>
      </c>
      <c r="IX7727" s="103" t="str">
        <f t="shared" si="2063"/>
        <v/>
      </c>
      <c r="IY7727" s="112" t="str">
        <f t="shared" si="2064"/>
        <v/>
      </c>
      <c r="IZ7727" s="104" t="str">
        <f t="shared" ca="1" si="2065"/>
        <v/>
      </c>
      <c r="JA7727" s="102" t="str">
        <f t="shared" ca="1" si="2066"/>
        <v/>
      </c>
      <c r="JB7727" s="102" t="str">
        <f t="shared" ca="1" si="2067"/>
        <v/>
      </c>
      <c r="JC7727" s="103" t="str">
        <f t="shared" ca="1" si="2068"/>
        <v/>
      </c>
      <c r="JD7727" s="104" t="str">
        <f t="shared" si="2069"/>
        <v/>
      </c>
      <c r="JE7727" s="102" t="str">
        <f t="shared" si="2070"/>
        <v/>
      </c>
      <c r="JF7727" s="66" t="str">
        <f t="shared" ca="1" si="2075"/>
        <v/>
      </c>
      <c r="JG7727" s="66" t="str">
        <f t="shared" ca="1" si="2074"/>
        <v/>
      </c>
      <c r="JH7727" s="66" t="str">
        <f t="shared" ca="1" si="2071"/>
        <v/>
      </c>
      <c r="JI7727" s="80" t="str">
        <f t="shared" ca="1" si="2072"/>
        <v/>
      </c>
      <c r="JJ7727" s="118" t="str">
        <f t="shared" ca="1" si="2073"/>
        <v/>
      </c>
    </row>
    <row r="7728" spans="253:270" x14ac:dyDescent="0.3">
      <c r="IS7728" s="74">
        <v>7726</v>
      </c>
      <c r="IT7728" s="90" t="str">
        <f t="shared" si="2059"/>
        <v/>
      </c>
      <c r="IU7728" s="101" t="str">
        <f t="shared" si="2060"/>
        <v/>
      </c>
      <c r="IV7728" s="102" t="str">
        <f t="shared" si="2061"/>
        <v/>
      </c>
      <c r="IW7728" s="102" t="str">
        <f t="shared" si="2062"/>
        <v/>
      </c>
      <c r="IX7728" s="103" t="str">
        <f t="shared" si="2063"/>
        <v/>
      </c>
      <c r="IY7728" s="112" t="str">
        <f t="shared" si="2064"/>
        <v/>
      </c>
      <c r="IZ7728" s="104" t="str">
        <f t="shared" ca="1" si="2065"/>
        <v/>
      </c>
      <c r="JA7728" s="102" t="str">
        <f t="shared" ca="1" si="2066"/>
        <v/>
      </c>
      <c r="JB7728" s="102" t="str">
        <f t="shared" ca="1" si="2067"/>
        <v/>
      </c>
      <c r="JC7728" s="103" t="str">
        <f t="shared" ca="1" si="2068"/>
        <v/>
      </c>
      <c r="JD7728" s="104" t="str">
        <f t="shared" si="2069"/>
        <v/>
      </c>
      <c r="JE7728" s="102" t="str">
        <f t="shared" si="2070"/>
        <v/>
      </c>
      <c r="JF7728" s="66" t="str">
        <f t="shared" ca="1" si="2075"/>
        <v/>
      </c>
      <c r="JG7728" s="66" t="str">
        <f t="shared" ca="1" si="2074"/>
        <v/>
      </c>
      <c r="JH7728" s="66" t="str">
        <f t="shared" ca="1" si="2071"/>
        <v/>
      </c>
      <c r="JI7728" s="80" t="str">
        <f t="shared" ca="1" si="2072"/>
        <v/>
      </c>
      <c r="JJ7728" s="118" t="str">
        <f t="shared" ca="1" si="2073"/>
        <v/>
      </c>
    </row>
    <row r="7729" spans="253:270" x14ac:dyDescent="0.3">
      <c r="IS7729" s="74">
        <v>7727</v>
      </c>
      <c r="IT7729" s="90" t="str">
        <f t="shared" si="2059"/>
        <v/>
      </c>
      <c r="IU7729" s="101" t="str">
        <f t="shared" si="2060"/>
        <v/>
      </c>
      <c r="IV7729" s="102" t="str">
        <f t="shared" si="2061"/>
        <v/>
      </c>
      <c r="IW7729" s="102" t="str">
        <f t="shared" si="2062"/>
        <v/>
      </c>
      <c r="IX7729" s="103" t="str">
        <f t="shared" si="2063"/>
        <v/>
      </c>
      <c r="IY7729" s="112" t="str">
        <f t="shared" si="2064"/>
        <v/>
      </c>
      <c r="IZ7729" s="104" t="str">
        <f t="shared" ca="1" si="2065"/>
        <v/>
      </c>
      <c r="JA7729" s="102" t="str">
        <f t="shared" ca="1" si="2066"/>
        <v/>
      </c>
      <c r="JB7729" s="102" t="str">
        <f t="shared" ca="1" si="2067"/>
        <v/>
      </c>
      <c r="JC7729" s="103" t="str">
        <f t="shared" ca="1" si="2068"/>
        <v/>
      </c>
      <c r="JD7729" s="104" t="str">
        <f t="shared" si="2069"/>
        <v/>
      </c>
      <c r="JE7729" s="102" t="str">
        <f t="shared" si="2070"/>
        <v/>
      </c>
      <c r="JF7729" s="66" t="str">
        <f t="shared" ca="1" si="2075"/>
        <v/>
      </c>
      <c r="JG7729" s="66" t="str">
        <f t="shared" ca="1" si="2074"/>
        <v/>
      </c>
      <c r="JH7729" s="66" t="str">
        <f t="shared" ca="1" si="2071"/>
        <v/>
      </c>
      <c r="JI7729" s="80" t="str">
        <f t="shared" ca="1" si="2072"/>
        <v/>
      </c>
      <c r="JJ7729" s="118" t="str">
        <f t="shared" ca="1" si="2073"/>
        <v/>
      </c>
    </row>
    <row r="7730" spans="253:270" x14ac:dyDescent="0.3">
      <c r="IS7730" s="74">
        <v>7728</v>
      </c>
      <c r="IT7730" s="90" t="str">
        <f t="shared" si="2059"/>
        <v/>
      </c>
      <c r="IU7730" s="101" t="str">
        <f t="shared" si="2060"/>
        <v/>
      </c>
      <c r="IV7730" s="102" t="str">
        <f t="shared" si="2061"/>
        <v/>
      </c>
      <c r="IW7730" s="102" t="str">
        <f t="shared" si="2062"/>
        <v/>
      </c>
      <c r="IX7730" s="103" t="str">
        <f t="shared" si="2063"/>
        <v/>
      </c>
      <c r="IY7730" s="112" t="str">
        <f t="shared" si="2064"/>
        <v/>
      </c>
      <c r="IZ7730" s="104" t="str">
        <f t="shared" ca="1" si="2065"/>
        <v/>
      </c>
      <c r="JA7730" s="102" t="str">
        <f t="shared" ca="1" si="2066"/>
        <v/>
      </c>
      <c r="JB7730" s="102" t="str">
        <f t="shared" ca="1" si="2067"/>
        <v/>
      </c>
      <c r="JC7730" s="103" t="str">
        <f t="shared" ca="1" si="2068"/>
        <v/>
      </c>
      <c r="JD7730" s="104" t="str">
        <f t="shared" si="2069"/>
        <v/>
      </c>
      <c r="JE7730" s="102" t="str">
        <f t="shared" si="2070"/>
        <v/>
      </c>
      <c r="JF7730" s="66" t="str">
        <f t="shared" ca="1" si="2075"/>
        <v/>
      </c>
      <c r="JG7730" s="66" t="str">
        <f t="shared" ca="1" si="2074"/>
        <v/>
      </c>
      <c r="JH7730" s="66" t="str">
        <f t="shared" ca="1" si="2071"/>
        <v/>
      </c>
      <c r="JI7730" s="80" t="str">
        <f t="shared" ca="1" si="2072"/>
        <v/>
      </c>
      <c r="JJ7730" s="118" t="str">
        <f t="shared" ca="1" si="2073"/>
        <v/>
      </c>
    </row>
    <row r="7731" spans="253:270" x14ac:dyDescent="0.3">
      <c r="IS7731" s="74">
        <v>7729</v>
      </c>
      <c r="IT7731" s="90" t="str">
        <f t="shared" si="2059"/>
        <v/>
      </c>
      <c r="IU7731" s="101" t="str">
        <f t="shared" si="2060"/>
        <v/>
      </c>
      <c r="IV7731" s="102" t="str">
        <f t="shared" si="2061"/>
        <v/>
      </c>
      <c r="IW7731" s="102" t="str">
        <f t="shared" si="2062"/>
        <v/>
      </c>
      <c r="IX7731" s="103" t="str">
        <f t="shared" si="2063"/>
        <v/>
      </c>
      <c r="IY7731" s="112" t="str">
        <f t="shared" si="2064"/>
        <v/>
      </c>
      <c r="IZ7731" s="104" t="str">
        <f t="shared" ca="1" si="2065"/>
        <v/>
      </c>
      <c r="JA7731" s="102" t="str">
        <f t="shared" ca="1" si="2066"/>
        <v/>
      </c>
      <c r="JB7731" s="102" t="str">
        <f t="shared" ca="1" si="2067"/>
        <v/>
      </c>
      <c r="JC7731" s="103" t="str">
        <f t="shared" ca="1" si="2068"/>
        <v/>
      </c>
      <c r="JD7731" s="104" t="str">
        <f t="shared" si="2069"/>
        <v/>
      </c>
      <c r="JE7731" s="102" t="str">
        <f t="shared" si="2070"/>
        <v/>
      </c>
      <c r="JF7731" s="66" t="str">
        <f t="shared" ca="1" si="2075"/>
        <v/>
      </c>
      <c r="JG7731" s="66" t="str">
        <f t="shared" ca="1" si="2074"/>
        <v/>
      </c>
      <c r="JH7731" s="66" t="str">
        <f t="shared" ca="1" si="2071"/>
        <v/>
      </c>
      <c r="JI7731" s="80" t="str">
        <f t="shared" ca="1" si="2072"/>
        <v/>
      </c>
      <c r="JJ7731" s="118" t="str">
        <f t="shared" ca="1" si="2073"/>
        <v/>
      </c>
    </row>
    <row r="7732" spans="253:270" x14ac:dyDescent="0.3">
      <c r="IS7732" s="74">
        <v>7730</v>
      </c>
      <c r="IT7732" s="90" t="str">
        <f t="shared" si="2059"/>
        <v/>
      </c>
      <c r="IU7732" s="101" t="str">
        <f t="shared" si="2060"/>
        <v/>
      </c>
      <c r="IV7732" s="102" t="str">
        <f t="shared" si="2061"/>
        <v/>
      </c>
      <c r="IW7732" s="102" t="str">
        <f t="shared" si="2062"/>
        <v/>
      </c>
      <c r="IX7732" s="103" t="str">
        <f t="shared" si="2063"/>
        <v/>
      </c>
      <c r="IY7732" s="112" t="str">
        <f t="shared" si="2064"/>
        <v/>
      </c>
      <c r="IZ7732" s="104" t="str">
        <f t="shared" ca="1" si="2065"/>
        <v/>
      </c>
      <c r="JA7732" s="102" t="str">
        <f t="shared" ca="1" si="2066"/>
        <v/>
      </c>
      <c r="JB7732" s="102" t="str">
        <f t="shared" ca="1" si="2067"/>
        <v/>
      </c>
      <c r="JC7732" s="103" t="str">
        <f t="shared" ca="1" si="2068"/>
        <v/>
      </c>
      <c r="JD7732" s="104" t="str">
        <f t="shared" si="2069"/>
        <v/>
      </c>
      <c r="JE7732" s="102" t="str">
        <f t="shared" si="2070"/>
        <v/>
      </c>
      <c r="JF7732" s="66" t="str">
        <f t="shared" ca="1" si="2075"/>
        <v/>
      </c>
      <c r="JG7732" s="66" t="str">
        <f t="shared" ca="1" si="2074"/>
        <v/>
      </c>
      <c r="JH7732" s="66" t="str">
        <f t="shared" ca="1" si="2071"/>
        <v/>
      </c>
      <c r="JI7732" s="80" t="str">
        <f t="shared" ca="1" si="2072"/>
        <v/>
      </c>
      <c r="JJ7732" s="118" t="str">
        <f t="shared" ca="1" si="2073"/>
        <v/>
      </c>
    </row>
    <row r="7733" spans="253:270" x14ac:dyDescent="0.3">
      <c r="IS7733" s="74">
        <v>7731</v>
      </c>
      <c r="IT7733" s="90" t="str">
        <f t="shared" si="2059"/>
        <v/>
      </c>
      <c r="IU7733" s="101" t="str">
        <f t="shared" si="2060"/>
        <v/>
      </c>
      <c r="IV7733" s="102" t="str">
        <f t="shared" si="2061"/>
        <v/>
      </c>
      <c r="IW7733" s="102" t="str">
        <f t="shared" si="2062"/>
        <v/>
      </c>
      <c r="IX7733" s="103" t="str">
        <f t="shared" si="2063"/>
        <v/>
      </c>
      <c r="IY7733" s="112" t="str">
        <f t="shared" si="2064"/>
        <v/>
      </c>
      <c r="IZ7733" s="104" t="str">
        <f t="shared" ca="1" si="2065"/>
        <v/>
      </c>
      <c r="JA7733" s="102" t="str">
        <f t="shared" ca="1" si="2066"/>
        <v/>
      </c>
      <c r="JB7733" s="102" t="str">
        <f t="shared" ca="1" si="2067"/>
        <v/>
      </c>
      <c r="JC7733" s="103" t="str">
        <f t="shared" ca="1" si="2068"/>
        <v/>
      </c>
      <c r="JD7733" s="104" t="str">
        <f t="shared" si="2069"/>
        <v/>
      </c>
      <c r="JE7733" s="102" t="str">
        <f t="shared" si="2070"/>
        <v/>
      </c>
      <c r="JF7733" s="66" t="str">
        <f t="shared" ca="1" si="2075"/>
        <v/>
      </c>
      <c r="JG7733" s="66" t="str">
        <f t="shared" ca="1" si="2074"/>
        <v/>
      </c>
      <c r="JH7733" s="66" t="str">
        <f t="shared" ca="1" si="2071"/>
        <v/>
      </c>
      <c r="JI7733" s="80" t="str">
        <f t="shared" ca="1" si="2072"/>
        <v/>
      </c>
      <c r="JJ7733" s="118" t="str">
        <f t="shared" ca="1" si="2073"/>
        <v/>
      </c>
    </row>
    <row r="7734" spans="253:270" x14ac:dyDescent="0.3">
      <c r="IS7734" s="74">
        <v>7732</v>
      </c>
      <c r="IT7734" s="90" t="str">
        <f t="shared" si="2059"/>
        <v/>
      </c>
      <c r="IU7734" s="101" t="str">
        <f t="shared" si="2060"/>
        <v/>
      </c>
      <c r="IV7734" s="102" t="str">
        <f t="shared" si="2061"/>
        <v/>
      </c>
      <c r="IW7734" s="102" t="str">
        <f t="shared" si="2062"/>
        <v/>
      </c>
      <c r="IX7734" s="103" t="str">
        <f t="shared" si="2063"/>
        <v/>
      </c>
      <c r="IY7734" s="112" t="str">
        <f t="shared" si="2064"/>
        <v/>
      </c>
      <c r="IZ7734" s="104" t="str">
        <f t="shared" ca="1" si="2065"/>
        <v/>
      </c>
      <c r="JA7734" s="102" t="str">
        <f t="shared" ca="1" si="2066"/>
        <v/>
      </c>
      <c r="JB7734" s="102" t="str">
        <f t="shared" ca="1" si="2067"/>
        <v/>
      </c>
      <c r="JC7734" s="103" t="str">
        <f t="shared" ca="1" si="2068"/>
        <v/>
      </c>
      <c r="JD7734" s="104" t="str">
        <f t="shared" si="2069"/>
        <v/>
      </c>
      <c r="JE7734" s="102" t="str">
        <f t="shared" si="2070"/>
        <v/>
      </c>
      <c r="JF7734" s="66" t="str">
        <f t="shared" ca="1" si="2075"/>
        <v/>
      </c>
      <c r="JG7734" s="66" t="str">
        <f t="shared" ca="1" si="2074"/>
        <v/>
      </c>
      <c r="JH7734" s="66" t="str">
        <f t="shared" ca="1" si="2071"/>
        <v/>
      </c>
      <c r="JI7734" s="80" t="str">
        <f t="shared" ca="1" si="2072"/>
        <v/>
      </c>
      <c r="JJ7734" s="118" t="str">
        <f t="shared" ca="1" si="2073"/>
        <v/>
      </c>
    </row>
    <row r="7735" spans="253:270" x14ac:dyDescent="0.3">
      <c r="IS7735" s="74">
        <v>7733</v>
      </c>
      <c r="IT7735" s="90" t="str">
        <f t="shared" si="2059"/>
        <v/>
      </c>
      <c r="IU7735" s="101" t="str">
        <f t="shared" si="2060"/>
        <v/>
      </c>
      <c r="IV7735" s="102" t="str">
        <f t="shared" si="2061"/>
        <v/>
      </c>
      <c r="IW7735" s="102" t="str">
        <f t="shared" si="2062"/>
        <v/>
      </c>
      <c r="IX7735" s="103" t="str">
        <f t="shared" si="2063"/>
        <v/>
      </c>
      <c r="IY7735" s="112" t="str">
        <f t="shared" si="2064"/>
        <v/>
      </c>
      <c r="IZ7735" s="104" t="str">
        <f t="shared" ca="1" si="2065"/>
        <v/>
      </c>
      <c r="JA7735" s="102" t="str">
        <f t="shared" ca="1" si="2066"/>
        <v/>
      </c>
      <c r="JB7735" s="102" t="str">
        <f t="shared" ca="1" si="2067"/>
        <v/>
      </c>
      <c r="JC7735" s="103" t="str">
        <f t="shared" ca="1" si="2068"/>
        <v/>
      </c>
      <c r="JD7735" s="104" t="str">
        <f t="shared" si="2069"/>
        <v/>
      </c>
      <c r="JE7735" s="102" t="str">
        <f t="shared" si="2070"/>
        <v/>
      </c>
      <c r="JF7735" s="66" t="str">
        <f t="shared" ca="1" si="2075"/>
        <v/>
      </c>
      <c r="JG7735" s="66" t="str">
        <f t="shared" ca="1" si="2074"/>
        <v/>
      </c>
      <c r="JH7735" s="66" t="str">
        <f t="shared" ca="1" si="2071"/>
        <v/>
      </c>
      <c r="JI7735" s="80" t="str">
        <f t="shared" ca="1" si="2072"/>
        <v/>
      </c>
      <c r="JJ7735" s="118" t="str">
        <f t="shared" ca="1" si="2073"/>
        <v/>
      </c>
    </row>
    <row r="7736" spans="253:270" x14ac:dyDescent="0.3">
      <c r="IS7736" s="74">
        <v>7734</v>
      </c>
      <c r="IT7736" s="90" t="str">
        <f t="shared" si="2059"/>
        <v/>
      </c>
      <c r="IU7736" s="101" t="str">
        <f t="shared" si="2060"/>
        <v/>
      </c>
      <c r="IV7736" s="102" t="str">
        <f t="shared" si="2061"/>
        <v/>
      </c>
      <c r="IW7736" s="102" t="str">
        <f t="shared" si="2062"/>
        <v/>
      </c>
      <c r="IX7736" s="103" t="str">
        <f t="shared" si="2063"/>
        <v/>
      </c>
      <c r="IY7736" s="112" t="str">
        <f t="shared" si="2064"/>
        <v/>
      </c>
      <c r="IZ7736" s="104" t="str">
        <f t="shared" ca="1" si="2065"/>
        <v/>
      </c>
      <c r="JA7736" s="102" t="str">
        <f t="shared" ca="1" si="2066"/>
        <v/>
      </c>
      <c r="JB7736" s="102" t="str">
        <f t="shared" ca="1" si="2067"/>
        <v/>
      </c>
      <c r="JC7736" s="103" t="str">
        <f t="shared" ca="1" si="2068"/>
        <v/>
      </c>
      <c r="JD7736" s="104" t="str">
        <f t="shared" si="2069"/>
        <v/>
      </c>
      <c r="JE7736" s="102" t="str">
        <f t="shared" si="2070"/>
        <v/>
      </c>
      <c r="JF7736" s="66" t="str">
        <f t="shared" ca="1" si="2075"/>
        <v/>
      </c>
      <c r="JG7736" s="66" t="str">
        <f t="shared" ca="1" si="2074"/>
        <v/>
      </c>
      <c r="JH7736" s="66" t="str">
        <f t="shared" ca="1" si="2071"/>
        <v/>
      </c>
      <c r="JI7736" s="80" t="str">
        <f t="shared" ca="1" si="2072"/>
        <v/>
      </c>
      <c r="JJ7736" s="118" t="str">
        <f t="shared" ca="1" si="2073"/>
        <v/>
      </c>
    </row>
    <row r="7737" spans="253:270" x14ac:dyDescent="0.3">
      <c r="IS7737" s="74">
        <v>7735</v>
      </c>
      <c r="IT7737" s="90" t="str">
        <f t="shared" si="2059"/>
        <v/>
      </c>
      <c r="IU7737" s="101" t="str">
        <f t="shared" si="2060"/>
        <v/>
      </c>
      <c r="IV7737" s="102" t="str">
        <f t="shared" si="2061"/>
        <v/>
      </c>
      <c r="IW7737" s="102" t="str">
        <f t="shared" si="2062"/>
        <v/>
      </c>
      <c r="IX7737" s="103" t="str">
        <f t="shared" si="2063"/>
        <v/>
      </c>
      <c r="IY7737" s="112" t="str">
        <f t="shared" si="2064"/>
        <v/>
      </c>
      <c r="IZ7737" s="104" t="str">
        <f t="shared" ca="1" si="2065"/>
        <v/>
      </c>
      <c r="JA7737" s="102" t="str">
        <f t="shared" ca="1" si="2066"/>
        <v/>
      </c>
      <c r="JB7737" s="102" t="str">
        <f t="shared" ca="1" si="2067"/>
        <v/>
      </c>
      <c r="JC7737" s="103" t="str">
        <f t="shared" ca="1" si="2068"/>
        <v/>
      </c>
      <c r="JD7737" s="104" t="str">
        <f t="shared" si="2069"/>
        <v/>
      </c>
      <c r="JE7737" s="102" t="str">
        <f t="shared" si="2070"/>
        <v/>
      </c>
      <c r="JF7737" s="66" t="str">
        <f t="shared" ca="1" si="2075"/>
        <v/>
      </c>
      <c r="JG7737" s="66" t="str">
        <f t="shared" ca="1" si="2074"/>
        <v/>
      </c>
      <c r="JH7737" s="66" t="str">
        <f t="shared" ca="1" si="2071"/>
        <v/>
      </c>
      <c r="JI7737" s="80" t="str">
        <f t="shared" ca="1" si="2072"/>
        <v/>
      </c>
      <c r="JJ7737" s="118" t="str">
        <f t="shared" ca="1" si="2073"/>
        <v/>
      </c>
    </row>
    <row r="7738" spans="253:270" x14ac:dyDescent="0.3">
      <c r="IS7738" s="74">
        <v>7736</v>
      </c>
      <c r="IT7738" s="90" t="str">
        <f t="shared" si="2059"/>
        <v/>
      </c>
      <c r="IU7738" s="101" t="str">
        <f t="shared" si="2060"/>
        <v/>
      </c>
      <c r="IV7738" s="102" t="str">
        <f t="shared" si="2061"/>
        <v/>
      </c>
      <c r="IW7738" s="102" t="str">
        <f t="shared" si="2062"/>
        <v/>
      </c>
      <c r="IX7738" s="103" t="str">
        <f t="shared" si="2063"/>
        <v/>
      </c>
      <c r="IY7738" s="112" t="str">
        <f t="shared" si="2064"/>
        <v/>
      </c>
      <c r="IZ7738" s="104" t="str">
        <f t="shared" ca="1" si="2065"/>
        <v/>
      </c>
      <c r="JA7738" s="102" t="str">
        <f t="shared" ca="1" si="2066"/>
        <v/>
      </c>
      <c r="JB7738" s="102" t="str">
        <f t="shared" ca="1" si="2067"/>
        <v/>
      </c>
      <c r="JC7738" s="103" t="str">
        <f t="shared" ca="1" si="2068"/>
        <v/>
      </c>
      <c r="JD7738" s="104" t="str">
        <f t="shared" si="2069"/>
        <v/>
      </c>
      <c r="JE7738" s="102" t="str">
        <f t="shared" si="2070"/>
        <v/>
      </c>
      <c r="JF7738" s="66" t="str">
        <f t="shared" ca="1" si="2075"/>
        <v/>
      </c>
      <c r="JG7738" s="66" t="str">
        <f t="shared" ca="1" si="2074"/>
        <v/>
      </c>
      <c r="JH7738" s="66" t="str">
        <f t="shared" ca="1" si="2071"/>
        <v/>
      </c>
      <c r="JI7738" s="80" t="str">
        <f t="shared" ca="1" si="2072"/>
        <v/>
      </c>
      <c r="JJ7738" s="118" t="str">
        <f t="shared" ca="1" si="2073"/>
        <v/>
      </c>
    </row>
    <row r="7739" spans="253:270" x14ac:dyDescent="0.3">
      <c r="IS7739" s="74">
        <v>7737</v>
      </c>
      <c r="IT7739" s="90" t="str">
        <f t="shared" si="2059"/>
        <v/>
      </c>
      <c r="IU7739" s="101" t="str">
        <f t="shared" si="2060"/>
        <v/>
      </c>
      <c r="IV7739" s="102" t="str">
        <f t="shared" si="2061"/>
        <v/>
      </c>
      <c r="IW7739" s="102" t="str">
        <f t="shared" si="2062"/>
        <v/>
      </c>
      <c r="IX7739" s="103" t="str">
        <f t="shared" si="2063"/>
        <v/>
      </c>
      <c r="IY7739" s="112" t="str">
        <f t="shared" si="2064"/>
        <v/>
      </c>
      <c r="IZ7739" s="104" t="str">
        <f t="shared" ca="1" si="2065"/>
        <v/>
      </c>
      <c r="JA7739" s="102" t="str">
        <f t="shared" ca="1" si="2066"/>
        <v/>
      </c>
      <c r="JB7739" s="102" t="str">
        <f t="shared" ca="1" si="2067"/>
        <v/>
      </c>
      <c r="JC7739" s="103" t="str">
        <f t="shared" ca="1" si="2068"/>
        <v/>
      </c>
      <c r="JD7739" s="104" t="str">
        <f t="shared" si="2069"/>
        <v/>
      </c>
      <c r="JE7739" s="102" t="str">
        <f t="shared" si="2070"/>
        <v/>
      </c>
      <c r="JF7739" s="66" t="str">
        <f t="shared" ca="1" si="2075"/>
        <v/>
      </c>
      <c r="JG7739" s="66" t="str">
        <f t="shared" ca="1" si="2074"/>
        <v/>
      </c>
      <c r="JH7739" s="66" t="str">
        <f t="shared" ca="1" si="2071"/>
        <v/>
      </c>
      <c r="JI7739" s="80" t="str">
        <f t="shared" ca="1" si="2072"/>
        <v/>
      </c>
      <c r="JJ7739" s="118" t="str">
        <f t="shared" ca="1" si="2073"/>
        <v/>
      </c>
    </row>
    <row r="7740" spans="253:270" x14ac:dyDescent="0.3">
      <c r="IS7740" s="74">
        <v>7738</v>
      </c>
      <c r="IT7740" s="90" t="str">
        <f t="shared" si="2059"/>
        <v/>
      </c>
      <c r="IU7740" s="101" t="str">
        <f t="shared" si="2060"/>
        <v/>
      </c>
      <c r="IV7740" s="102" t="str">
        <f t="shared" si="2061"/>
        <v/>
      </c>
      <c r="IW7740" s="102" t="str">
        <f t="shared" si="2062"/>
        <v/>
      </c>
      <c r="IX7740" s="103" t="str">
        <f t="shared" si="2063"/>
        <v/>
      </c>
      <c r="IY7740" s="112" t="str">
        <f t="shared" si="2064"/>
        <v/>
      </c>
      <c r="IZ7740" s="104" t="str">
        <f t="shared" ca="1" si="2065"/>
        <v/>
      </c>
      <c r="JA7740" s="102" t="str">
        <f t="shared" ca="1" si="2066"/>
        <v/>
      </c>
      <c r="JB7740" s="102" t="str">
        <f t="shared" ca="1" si="2067"/>
        <v/>
      </c>
      <c r="JC7740" s="103" t="str">
        <f t="shared" ca="1" si="2068"/>
        <v/>
      </c>
      <c r="JD7740" s="104" t="str">
        <f t="shared" si="2069"/>
        <v/>
      </c>
      <c r="JE7740" s="102" t="str">
        <f t="shared" si="2070"/>
        <v/>
      </c>
      <c r="JF7740" s="66" t="str">
        <f t="shared" ca="1" si="2075"/>
        <v/>
      </c>
      <c r="JG7740" s="66" t="str">
        <f t="shared" ca="1" si="2074"/>
        <v/>
      </c>
      <c r="JH7740" s="66" t="str">
        <f t="shared" ca="1" si="2071"/>
        <v/>
      </c>
      <c r="JI7740" s="80" t="str">
        <f t="shared" ca="1" si="2072"/>
        <v/>
      </c>
      <c r="JJ7740" s="118" t="str">
        <f t="shared" ca="1" si="2073"/>
        <v/>
      </c>
    </row>
    <row r="7741" spans="253:270" x14ac:dyDescent="0.3">
      <c r="IS7741" s="74">
        <v>7739</v>
      </c>
      <c r="IT7741" s="90" t="str">
        <f t="shared" si="2059"/>
        <v/>
      </c>
      <c r="IU7741" s="101" t="str">
        <f t="shared" si="2060"/>
        <v/>
      </c>
      <c r="IV7741" s="102" t="str">
        <f t="shared" si="2061"/>
        <v/>
      </c>
      <c r="IW7741" s="102" t="str">
        <f t="shared" si="2062"/>
        <v/>
      </c>
      <c r="IX7741" s="103" t="str">
        <f t="shared" si="2063"/>
        <v/>
      </c>
      <c r="IY7741" s="112" t="str">
        <f t="shared" si="2064"/>
        <v/>
      </c>
      <c r="IZ7741" s="104" t="str">
        <f t="shared" ca="1" si="2065"/>
        <v/>
      </c>
      <c r="JA7741" s="102" t="str">
        <f t="shared" ca="1" si="2066"/>
        <v/>
      </c>
      <c r="JB7741" s="102" t="str">
        <f t="shared" ca="1" si="2067"/>
        <v/>
      </c>
      <c r="JC7741" s="103" t="str">
        <f t="shared" ca="1" si="2068"/>
        <v/>
      </c>
      <c r="JD7741" s="104" t="str">
        <f t="shared" si="2069"/>
        <v/>
      </c>
      <c r="JE7741" s="102" t="str">
        <f t="shared" si="2070"/>
        <v/>
      </c>
      <c r="JF7741" s="66" t="str">
        <f t="shared" ca="1" si="2075"/>
        <v/>
      </c>
      <c r="JG7741" s="66" t="str">
        <f t="shared" ca="1" si="2074"/>
        <v/>
      </c>
      <c r="JH7741" s="66" t="str">
        <f t="shared" ca="1" si="2071"/>
        <v/>
      </c>
      <c r="JI7741" s="80" t="str">
        <f t="shared" ca="1" si="2072"/>
        <v/>
      </c>
      <c r="JJ7741" s="118" t="str">
        <f t="shared" ca="1" si="2073"/>
        <v/>
      </c>
    </row>
    <row r="7742" spans="253:270" x14ac:dyDescent="0.3">
      <c r="IS7742" s="74">
        <v>7740</v>
      </c>
      <c r="IT7742" s="90" t="str">
        <f t="shared" si="2059"/>
        <v/>
      </c>
      <c r="IU7742" s="101" t="str">
        <f t="shared" si="2060"/>
        <v/>
      </c>
      <c r="IV7742" s="102" t="str">
        <f t="shared" si="2061"/>
        <v/>
      </c>
      <c r="IW7742" s="102" t="str">
        <f t="shared" si="2062"/>
        <v/>
      </c>
      <c r="IX7742" s="103" t="str">
        <f t="shared" si="2063"/>
        <v/>
      </c>
      <c r="IY7742" s="112" t="str">
        <f t="shared" si="2064"/>
        <v/>
      </c>
      <c r="IZ7742" s="104" t="str">
        <f t="shared" ca="1" si="2065"/>
        <v/>
      </c>
      <c r="JA7742" s="102" t="str">
        <f t="shared" ca="1" si="2066"/>
        <v/>
      </c>
      <c r="JB7742" s="102" t="str">
        <f t="shared" ca="1" si="2067"/>
        <v/>
      </c>
      <c r="JC7742" s="103" t="str">
        <f t="shared" ca="1" si="2068"/>
        <v/>
      </c>
      <c r="JD7742" s="104" t="str">
        <f t="shared" si="2069"/>
        <v/>
      </c>
      <c r="JE7742" s="102" t="str">
        <f t="shared" si="2070"/>
        <v/>
      </c>
      <c r="JF7742" s="66" t="str">
        <f t="shared" ca="1" si="2075"/>
        <v/>
      </c>
      <c r="JG7742" s="66" t="str">
        <f t="shared" ca="1" si="2074"/>
        <v/>
      </c>
      <c r="JH7742" s="66" t="str">
        <f t="shared" ca="1" si="2071"/>
        <v/>
      </c>
      <c r="JI7742" s="80" t="str">
        <f t="shared" ca="1" si="2072"/>
        <v/>
      </c>
      <c r="JJ7742" s="118" t="str">
        <f t="shared" ca="1" si="2073"/>
        <v/>
      </c>
    </row>
    <row r="7743" spans="253:270" x14ac:dyDescent="0.3">
      <c r="IS7743" s="74">
        <v>7741</v>
      </c>
      <c r="IT7743" s="90" t="str">
        <f t="shared" si="2059"/>
        <v/>
      </c>
      <c r="IU7743" s="101" t="str">
        <f t="shared" si="2060"/>
        <v/>
      </c>
      <c r="IV7743" s="102" t="str">
        <f t="shared" si="2061"/>
        <v/>
      </c>
      <c r="IW7743" s="102" t="str">
        <f t="shared" si="2062"/>
        <v/>
      </c>
      <c r="IX7743" s="103" t="str">
        <f t="shared" si="2063"/>
        <v/>
      </c>
      <c r="IY7743" s="112" t="str">
        <f t="shared" si="2064"/>
        <v/>
      </c>
      <c r="IZ7743" s="104" t="str">
        <f t="shared" ca="1" si="2065"/>
        <v/>
      </c>
      <c r="JA7743" s="102" t="str">
        <f t="shared" ca="1" si="2066"/>
        <v/>
      </c>
      <c r="JB7743" s="102" t="str">
        <f t="shared" ca="1" si="2067"/>
        <v/>
      </c>
      <c r="JC7743" s="103" t="str">
        <f t="shared" ca="1" si="2068"/>
        <v/>
      </c>
      <c r="JD7743" s="104" t="str">
        <f t="shared" si="2069"/>
        <v/>
      </c>
      <c r="JE7743" s="102" t="str">
        <f t="shared" si="2070"/>
        <v/>
      </c>
      <c r="JF7743" s="66" t="str">
        <f t="shared" ca="1" si="2075"/>
        <v/>
      </c>
      <c r="JG7743" s="66" t="str">
        <f t="shared" ca="1" si="2074"/>
        <v/>
      </c>
      <c r="JH7743" s="66" t="str">
        <f t="shared" ca="1" si="2071"/>
        <v/>
      </c>
      <c r="JI7743" s="80" t="str">
        <f t="shared" ca="1" si="2072"/>
        <v/>
      </c>
      <c r="JJ7743" s="118" t="str">
        <f t="shared" ca="1" si="2073"/>
        <v/>
      </c>
    </row>
    <row r="7744" spans="253:270" x14ac:dyDescent="0.3">
      <c r="IS7744" s="74">
        <v>7742</v>
      </c>
      <c r="IT7744" s="90" t="str">
        <f t="shared" si="2059"/>
        <v/>
      </c>
      <c r="IU7744" s="101" t="str">
        <f t="shared" si="2060"/>
        <v/>
      </c>
      <c r="IV7744" s="102" t="str">
        <f t="shared" si="2061"/>
        <v/>
      </c>
      <c r="IW7744" s="102" t="str">
        <f t="shared" si="2062"/>
        <v/>
      </c>
      <c r="IX7744" s="103" t="str">
        <f t="shared" si="2063"/>
        <v/>
      </c>
      <c r="IY7744" s="112" t="str">
        <f t="shared" si="2064"/>
        <v/>
      </c>
      <c r="IZ7744" s="104" t="str">
        <f t="shared" ca="1" si="2065"/>
        <v/>
      </c>
      <c r="JA7744" s="102" t="str">
        <f t="shared" ca="1" si="2066"/>
        <v/>
      </c>
      <c r="JB7744" s="102" t="str">
        <f t="shared" ca="1" si="2067"/>
        <v/>
      </c>
      <c r="JC7744" s="103" t="str">
        <f t="shared" ca="1" si="2068"/>
        <v/>
      </c>
      <c r="JD7744" s="104" t="str">
        <f t="shared" si="2069"/>
        <v/>
      </c>
      <c r="JE7744" s="102" t="str">
        <f t="shared" si="2070"/>
        <v/>
      </c>
      <c r="JF7744" s="66" t="str">
        <f t="shared" ca="1" si="2075"/>
        <v/>
      </c>
      <c r="JG7744" s="66" t="str">
        <f t="shared" ca="1" si="2074"/>
        <v/>
      </c>
      <c r="JH7744" s="66" t="str">
        <f t="shared" ca="1" si="2071"/>
        <v/>
      </c>
      <c r="JI7744" s="80" t="str">
        <f t="shared" ca="1" si="2072"/>
        <v/>
      </c>
      <c r="JJ7744" s="118" t="str">
        <f t="shared" ca="1" si="2073"/>
        <v/>
      </c>
    </row>
    <row r="7745" spans="253:270" x14ac:dyDescent="0.3">
      <c r="IS7745" s="74">
        <v>7743</v>
      </c>
      <c r="IT7745" s="90" t="str">
        <f t="shared" si="2059"/>
        <v/>
      </c>
      <c r="IU7745" s="101" t="str">
        <f t="shared" si="2060"/>
        <v/>
      </c>
      <c r="IV7745" s="102" t="str">
        <f t="shared" si="2061"/>
        <v/>
      </c>
      <c r="IW7745" s="102" t="str">
        <f t="shared" si="2062"/>
        <v/>
      </c>
      <c r="IX7745" s="103" t="str">
        <f t="shared" si="2063"/>
        <v/>
      </c>
      <c r="IY7745" s="112" t="str">
        <f t="shared" si="2064"/>
        <v/>
      </c>
      <c r="IZ7745" s="104" t="str">
        <f t="shared" ca="1" si="2065"/>
        <v/>
      </c>
      <c r="JA7745" s="102" t="str">
        <f t="shared" ca="1" si="2066"/>
        <v/>
      </c>
      <c r="JB7745" s="102" t="str">
        <f t="shared" ca="1" si="2067"/>
        <v/>
      </c>
      <c r="JC7745" s="103" t="str">
        <f t="shared" ca="1" si="2068"/>
        <v/>
      </c>
      <c r="JD7745" s="104" t="str">
        <f t="shared" si="2069"/>
        <v/>
      </c>
      <c r="JE7745" s="102" t="str">
        <f t="shared" si="2070"/>
        <v/>
      </c>
      <c r="JF7745" s="66" t="str">
        <f t="shared" ca="1" si="2075"/>
        <v/>
      </c>
      <c r="JG7745" s="66" t="str">
        <f t="shared" ca="1" si="2074"/>
        <v/>
      </c>
      <c r="JH7745" s="66" t="str">
        <f t="shared" ca="1" si="2071"/>
        <v/>
      </c>
      <c r="JI7745" s="80" t="str">
        <f t="shared" ca="1" si="2072"/>
        <v/>
      </c>
      <c r="JJ7745" s="118" t="str">
        <f t="shared" ca="1" si="2073"/>
        <v/>
      </c>
    </row>
    <row r="7746" spans="253:270" x14ac:dyDescent="0.3">
      <c r="IS7746" s="74">
        <v>7744</v>
      </c>
      <c r="IT7746" s="90" t="str">
        <f t="shared" si="2059"/>
        <v/>
      </c>
      <c r="IU7746" s="101" t="str">
        <f t="shared" si="2060"/>
        <v/>
      </c>
      <c r="IV7746" s="102" t="str">
        <f t="shared" si="2061"/>
        <v/>
      </c>
      <c r="IW7746" s="102" t="str">
        <f t="shared" si="2062"/>
        <v/>
      </c>
      <c r="IX7746" s="103" t="str">
        <f t="shared" si="2063"/>
        <v/>
      </c>
      <c r="IY7746" s="112" t="str">
        <f t="shared" si="2064"/>
        <v/>
      </c>
      <c r="IZ7746" s="104" t="str">
        <f t="shared" ca="1" si="2065"/>
        <v/>
      </c>
      <c r="JA7746" s="102" t="str">
        <f t="shared" ca="1" si="2066"/>
        <v/>
      </c>
      <c r="JB7746" s="102" t="str">
        <f t="shared" ca="1" si="2067"/>
        <v/>
      </c>
      <c r="JC7746" s="103" t="str">
        <f t="shared" ca="1" si="2068"/>
        <v/>
      </c>
      <c r="JD7746" s="104" t="str">
        <f t="shared" si="2069"/>
        <v/>
      </c>
      <c r="JE7746" s="102" t="str">
        <f t="shared" si="2070"/>
        <v/>
      </c>
      <c r="JF7746" s="66" t="str">
        <f t="shared" ca="1" si="2075"/>
        <v/>
      </c>
      <c r="JG7746" s="66" t="str">
        <f t="shared" ca="1" si="2074"/>
        <v/>
      </c>
      <c r="JH7746" s="66" t="str">
        <f t="shared" ca="1" si="2071"/>
        <v/>
      </c>
      <c r="JI7746" s="80" t="str">
        <f t="shared" ca="1" si="2072"/>
        <v/>
      </c>
      <c r="JJ7746" s="118" t="str">
        <f t="shared" ca="1" si="2073"/>
        <v/>
      </c>
    </row>
    <row r="7747" spans="253:270" x14ac:dyDescent="0.3">
      <c r="IS7747" s="74">
        <v>7745</v>
      </c>
      <c r="IT7747" s="90" t="str">
        <f t="shared" ref="IT7747:IT7810" si="2076">IF(INDEX(data_no_header,IS7747,1)="","",INDEX(data_no_header,IS7747,1))</f>
        <v/>
      </c>
      <c r="IU7747" s="101" t="str">
        <f t="shared" ref="IU7747:IU7810" si="2077">IF($IT7747&lt;&gt;"",VLOOKUP($IT7747,data_no_header,CODE(open_col)-64),"")</f>
        <v/>
      </c>
      <c r="IV7747" s="102" t="str">
        <f t="shared" ref="IV7747:IV7810" si="2078">IF($IT7747&lt;&gt;"",VLOOKUP($IT7747,data_no_header,CODE(high_col)-64),"")</f>
        <v/>
      </c>
      <c r="IW7747" s="102" t="str">
        <f t="shared" ref="IW7747:IW7810" si="2079">IF($IT7747&lt;&gt;"",VLOOKUP($IT7747,data_no_header,CODE(low_col)-64),"")</f>
        <v/>
      </c>
      <c r="IX7747" s="103" t="str">
        <f t="shared" ref="IX7747:IX7810" si="2080">IF($IT7747&lt;&gt;"",VLOOKUP($IT7747,data_no_header,CODE(close_col)-64),"")</f>
        <v/>
      </c>
      <c r="IY7747" s="112" t="str">
        <f t="shared" ref="IY7747:IY7810" si="2081">IF($IT7747&lt;&gt;"",VLOOKUP($IT7747,data_no_header,CODE(volume_col)-64),"")</f>
        <v/>
      </c>
      <c r="IZ7747" s="104" t="str">
        <f t="shared" ref="IZ7747:IZ7810" ca="1" si="2082">IF(IT7747&lt;&gt;"",IF($IS7747&gt;=IZ$1,AVERAGE(INDIRECT(CONCATENATE("IX",$IS7747+2,":IX",$IS7747+2-IZ$1))),""),"")</f>
        <v/>
      </c>
      <c r="JA7747" s="102" t="str">
        <f t="shared" ref="JA7747:JA7810" ca="1" si="2083">IF(IU7747&lt;&gt;"",IF($IS7747&gt;=JA$1,AVERAGE(INDIRECT(CONCATENATE("IX",$IS7747+2,":IX",$IS7747+2-JA$1))),""),"")</f>
        <v/>
      </c>
      <c r="JB7747" s="102" t="str">
        <f t="shared" ref="JB7747:JB7810" ca="1" si="2084">IF(IV7747&lt;&gt;"",IF($IS7747&gt;=JB$1,AVERAGE(INDIRECT(CONCATENATE("IX",$IS7747+2,":IX",$IS7747+2-JB$1))),""),"")</f>
        <v/>
      </c>
      <c r="JC7747" s="103" t="str">
        <f t="shared" ref="JC7747:JC7810" ca="1" si="2085">IF(IW7747&lt;&gt;"",IF($IS7747&gt;=JC$1,AVERAGE(INDIRECT(CONCATENATE("IX",$IS7747+2,":IX",$IS7747+2-JC$1))),""),"")</f>
        <v/>
      </c>
      <c r="JD7747" s="104" t="str">
        <f t="shared" si="2069"/>
        <v/>
      </c>
      <c r="JE7747" s="102" t="str">
        <f t="shared" si="2070"/>
        <v/>
      </c>
      <c r="JF7747" s="66" t="str">
        <f t="shared" ca="1" si="2075"/>
        <v/>
      </c>
      <c r="JG7747" s="66" t="str">
        <f t="shared" ca="1" si="2074"/>
        <v/>
      </c>
      <c r="JH7747" s="66" t="str">
        <f t="shared" ca="1" si="2071"/>
        <v/>
      </c>
      <c r="JI7747" s="80" t="str">
        <f t="shared" ca="1" si="2072"/>
        <v/>
      </c>
      <c r="JJ7747" s="118" t="str">
        <f t="shared" ca="1" si="2073"/>
        <v/>
      </c>
    </row>
    <row r="7748" spans="253:270" x14ac:dyDescent="0.3">
      <c r="IS7748" s="74">
        <v>7746</v>
      </c>
      <c r="IT7748" s="90" t="str">
        <f t="shared" si="2076"/>
        <v/>
      </c>
      <c r="IU7748" s="101" t="str">
        <f t="shared" si="2077"/>
        <v/>
      </c>
      <c r="IV7748" s="102" t="str">
        <f t="shared" si="2078"/>
        <v/>
      </c>
      <c r="IW7748" s="102" t="str">
        <f t="shared" si="2079"/>
        <v/>
      </c>
      <c r="IX7748" s="103" t="str">
        <f t="shared" si="2080"/>
        <v/>
      </c>
      <c r="IY7748" s="112" t="str">
        <f t="shared" si="2081"/>
        <v/>
      </c>
      <c r="IZ7748" s="104" t="str">
        <f t="shared" ca="1" si="2082"/>
        <v/>
      </c>
      <c r="JA7748" s="102" t="str">
        <f t="shared" ca="1" si="2083"/>
        <v/>
      </c>
      <c r="JB7748" s="102" t="str">
        <f t="shared" ca="1" si="2084"/>
        <v/>
      </c>
      <c r="JC7748" s="103" t="str">
        <f t="shared" ca="1" si="2085"/>
        <v/>
      </c>
      <c r="JD7748" s="104" t="str">
        <f t="shared" ref="JD7748:JD7811" si="2086">IF(IV7748&lt;&gt;"",IV7748-IW7748,"")</f>
        <v/>
      </c>
      <c r="JE7748" s="102" t="str">
        <f t="shared" ref="JE7748:JE7811" si="2087">IF(IU7748&lt;&gt;"",IU7748-IX7748,"")</f>
        <v/>
      </c>
      <c r="JF7748" s="66" t="str">
        <f t="shared" ca="1" si="2075"/>
        <v/>
      </c>
      <c r="JG7748" s="66" t="str">
        <f t="shared" ca="1" si="2074"/>
        <v/>
      </c>
      <c r="JH7748" s="66" t="str">
        <f t="shared" ref="JH7748:JH7811" ca="1" si="2088">IF(IT7748&lt;&gt;"",IF($IS7748&gt;=JH$1,_xlfn.STDEV.P(INDIRECT(CONCATENATE("JD",$IS7748+2,":JD",$IS7748+2-JH$1))),""),"")</f>
        <v/>
      </c>
      <c r="JI7748" s="80" t="str">
        <f t="shared" ref="JI7748:JI7811" ca="1" si="2089">IF(IU7748&lt;&gt;"",IF($IS7748&gt;=JI$1,_xlfn.STDEV.P(INDIRECT(CONCATENATE("JE",$IS7748+2,":JE",$IS7748+2-JI$1))),""),"")</f>
        <v/>
      </c>
      <c r="JJ7748" s="118" t="str">
        <f t="shared" ref="JJ7748:JJ7811" ca="1" si="2090">IF(IU7748&lt;&gt;"",IF($IS7748&gt;=JJ$1,_xlfn.STDEV.P(INDIRECT(CONCATENATE("IY",$IS7748+2,":IY",$IS7748+2-JJ$1))),""),"")</f>
        <v/>
      </c>
    </row>
    <row r="7749" spans="253:270" x14ac:dyDescent="0.3">
      <c r="IS7749" s="74">
        <v>7747</v>
      </c>
      <c r="IT7749" s="90" t="str">
        <f t="shared" si="2076"/>
        <v/>
      </c>
      <c r="IU7749" s="101" t="str">
        <f t="shared" si="2077"/>
        <v/>
      </c>
      <c r="IV7749" s="102" t="str">
        <f t="shared" si="2078"/>
        <v/>
      </c>
      <c r="IW7749" s="102" t="str">
        <f t="shared" si="2079"/>
        <v/>
      </c>
      <c r="IX7749" s="103" t="str">
        <f t="shared" si="2080"/>
        <v/>
      </c>
      <c r="IY7749" s="112" t="str">
        <f t="shared" si="2081"/>
        <v/>
      </c>
      <c r="IZ7749" s="104" t="str">
        <f t="shared" ca="1" si="2082"/>
        <v/>
      </c>
      <c r="JA7749" s="102" t="str">
        <f t="shared" ca="1" si="2083"/>
        <v/>
      </c>
      <c r="JB7749" s="102" t="str">
        <f t="shared" ca="1" si="2084"/>
        <v/>
      </c>
      <c r="JC7749" s="103" t="str">
        <f t="shared" ca="1" si="2085"/>
        <v/>
      </c>
      <c r="JD7749" s="104" t="str">
        <f t="shared" si="2086"/>
        <v/>
      </c>
      <c r="JE7749" s="102" t="str">
        <f t="shared" si="2087"/>
        <v/>
      </c>
      <c r="JF7749" s="66" t="str">
        <f t="shared" ca="1" si="2075"/>
        <v/>
      </c>
      <c r="JG7749" s="66" t="str">
        <f t="shared" ca="1" si="2074"/>
        <v/>
      </c>
      <c r="JH7749" s="66" t="str">
        <f t="shared" ca="1" si="2088"/>
        <v/>
      </c>
      <c r="JI7749" s="80" t="str">
        <f t="shared" ca="1" si="2089"/>
        <v/>
      </c>
      <c r="JJ7749" s="118" t="str">
        <f t="shared" ca="1" si="2090"/>
        <v/>
      </c>
    </row>
    <row r="7750" spans="253:270" x14ac:dyDescent="0.3">
      <c r="IS7750" s="74">
        <v>7748</v>
      </c>
      <c r="IT7750" s="90" t="str">
        <f t="shared" si="2076"/>
        <v/>
      </c>
      <c r="IU7750" s="101" t="str">
        <f t="shared" si="2077"/>
        <v/>
      </c>
      <c r="IV7750" s="102" t="str">
        <f t="shared" si="2078"/>
        <v/>
      </c>
      <c r="IW7750" s="102" t="str">
        <f t="shared" si="2079"/>
        <v/>
      </c>
      <c r="IX7750" s="103" t="str">
        <f t="shared" si="2080"/>
        <v/>
      </c>
      <c r="IY7750" s="112" t="str">
        <f t="shared" si="2081"/>
        <v/>
      </c>
      <c r="IZ7750" s="104" t="str">
        <f t="shared" ca="1" si="2082"/>
        <v/>
      </c>
      <c r="JA7750" s="102" t="str">
        <f t="shared" ca="1" si="2083"/>
        <v/>
      </c>
      <c r="JB7750" s="102" t="str">
        <f t="shared" ca="1" si="2084"/>
        <v/>
      </c>
      <c r="JC7750" s="103" t="str">
        <f t="shared" ca="1" si="2085"/>
        <v/>
      </c>
      <c r="JD7750" s="104" t="str">
        <f t="shared" si="2086"/>
        <v/>
      </c>
      <c r="JE7750" s="102" t="str">
        <f t="shared" si="2087"/>
        <v/>
      </c>
      <c r="JF7750" s="66" t="str">
        <f t="shared" ca="1" si="2075"/>
        <v/>
      </c>
      <c r="JG7750" s="66" t="str">
        <f t="shared" ca="1" si="2074"/>
        <v/>
      </c>
      <c r="JH7750" s="66" t="str">
        <f t="shared" ca="1" si="2088"/>
        <v/>
      </c>
      <c r="JI7750" s="80" t="str">
        <f t="shared" ca="1" si="2089"/>
        <v/>
      </c>
      <c r="JJ7750" s="118" t="str">
        <f t="shared" ca="1" si="2090"/>
        <v/>
      </c>
    </row>
    <row r="7751" spans="253:270" x14ac:dyDescent="0.3">
      <c r="IS7751" s="74">
        <v>7749</v>
      </c>
      <c r="IT7751" s="90" t="str">
        <f t="shared" si="2076"/>
        <v/>
      </c>
      <c r="IU7751" s="101" t="str">
        <f t="shared" si="2077"/>
        <v/>
      </c>
      <c r="IV7751" s="102" t="str">
        <f t="shared" si="2078"/>
        <v/>
      </c>
      <c r="IW7751" s="102" t="str">
        <f t="shared" si="2079"/>
        <v/>
      </c>
      <c r="IX7751" s="103" t="str">
        <f t="shared" si="2080"/>
        <v/>
      </c>
      <c r="IY7751" s="112" t="str">
        <f t="shared" si="2081"/>
        <v/>
      </c>
      <c r="IZ7751" s="104" t="str">
        <f t="shared" ca="1" si="2082"/>
        <v/>
      </c>
      <c r="JA7751" s="102" t="str">
        <f t="shared" ca="1" si="2083"/>
        <v/>
      </c>
      <c r="JB7751" s="102" t="str">
        <f t="shared" ca="1" si="2084"/>
        <v/>
      </c>
      <c r="JC7751" s="103" t="str">
        <f t="shared" ca="1" si="2085"/>
        <v/>
      </c>
      <c r="JD7751" s="104" t="str">
        <f t="shared" si="2086"/>
        <v/>
      </c>
      <c r="JE7751" s="102" t="str">
        <f t="shared" si="2087"/>
        <v/>
      </c>
      <c r="JF7751" s="66" t="str">
        <f t="shared" ca="1" si="2075"/>
        <v/>
      </c>
      <c r="JG7751" s="66" t="str">
        <f t="shared" ca="1" si="2074"/>
        <v/>
      </c>
      <c r="JH7751" s="66" t="str">
        <f t="shared" ca="1" si="2088"/>
        <v/>
      </c>
      <c r="JI7751" s="80" t="str">
        <f t="shared" ca="1" si="2089"/>
        <v/>
      </c>
      <c r="JJ7751" s="118" t="str">
        <f t="shared" ca="1" si="2090"/>
        <v/>
      </c>
    </row>
    <row r="7752" spans="253:270" x14ac:dyDescent="0.3">
      <c r="IS7752" s="74">
        <v>7750</v>
      </c>
      <c r="IT7752" s="90" t="str">
        <f t="shared" si="2076"/>
        <v/>
      </c>
      <c r="IU7752" s="101" t="str">
        <f t="shared" si="2077"/>
        <v/>
      </c>
      <c r="IV7752" s="102" t="str">
        <f t="shared" si="2078"/>
        <v/>
      </c>
      <c r="IW7752" s="102" t="str">
        <f t="shared" si="2079"/>
        <v/>
      </c>
      <c r="IX7752" s="103" t="str">
        <f t="shared" si="2080"/>
        <v/>
      </c>
      <c r="IY7752" s="112" t="str">
        <f t="shared" si="2081"/>
        <v/>
      </c>
      <c r="IZ7752" s="104" t="str">
        <f t="shared" ca="1" si="2082"/>
        <v/>
      </c>
      <c r="JA7752" s="102" t="str">
        <f t="shared" ca="1" si="2083"/>
        <v/>
      </c>
      <c r="JB7752" s="102" t="str">
        <f t="shared" ca="1" si="2084"/>
        <v/>
      </c>
      <c r="JC7752" s="103" t="str">
        <f t="shared" ca="1" si="2085"/>
        <v/>
      </c>
      <c r="JD7752" s="104" t="str">
        <f t="shared" si="2086"/>
        <v/>
      </c>
      <c r="JE7752" s="102" t="str">
        <f t="shared" si="2087"/>
        <v/>
      </c>
      <c r="JF7752" s="66" t="str">
        <f t="shared" ca="1" si="2075"/>
        <v/>
      </c>
      <c r="JG7752" s="66" t="str">
        <f t="shared" ca="1" si="2074"/>
        <v/>
      </c>
      <c r="JH7752" s="66" t="str">
        <f t="shared" ca="1" si="2088"/>
        <v/>
      </c>
      <c r="JI7752" s="80" t="str">
        <f t="shared" ca="1" si="2089"/>
        <v/>
      </c>
      <c r="JJ7752" s="118" t="str">
        <f t="shared" ca="1" si="2090"/>
        <v/>
      </c>
    </row>
    <row r="7753" spans="253:270" x14ac:dyDescent="0.3">
      <c r="IS7753" s="74">
        <v>7751</v>
      </c>
      <c r="IT7753" s="90" t="str">
        <f t="shared" si="2076"/>
        <v/>
      </c>
      <c r="IU7753" s="101" t="str">
        <f t="shared" si="2077"/>
        <v/>
      </c>
      <c r="IV7753" s="102" t="str">
        <f t="shared" si="2078"/>
        <v/>
      </c>
      <c r="IW7753" s="102" t="str">
        <f t="shared" si="2079"/>
        <v/>
      </c>
      <c r="IX7753" s="103" t="str">
        <f t="shared" si="2080"/>
        <v/>
      </c>
      <c r="IY7753" s="112" t="str">
        <f t="shared" si="2081"/>
        <v/>
      </c>
      <c r="IZ7753" s="104" t="str">
        <f t="shared" ca="1" si="2082"/>
        <v/>
      </c>
      <c r="JA7753" s="102" t="str">
        <f t="shared" ca="1" si="2083"/>
        <v/>
      </c>
      <c r="JB7753" s="102" t="str">
        <f t="shared" ca="1" si="2084"/>
        <v/>
      </c>
      <c r="JC7753" s="103" t="str">
        <f t="shared" ca="1" si="2085"/>
        <v/>
      </c>
      <c r="JD7753" s="104" t="str">
        <f t="shared" si="2086"/>
        <v/>
      </c>
      <c r="JE7753" s="102" t="str">
        <f t="shared" si="2087"/>
        <v/>
      </c>
      <c r="JF7753" s="66" t="str">
        <f t="shared" ca="1" si="2075"/>
        <v/>
      </c>
      <c r="JG7753" s="66" t="str">
        <f t="shared" ca="1" si="2074"/>
        <v/>
      </c>
      <c r="JH7753" s="66" t="str">
        <f t="shared" ca="1" si="2088"/>
        <v/>
      </c>
      <c r="JI7753" s="80" t="str">
        <f t="shared" ca="1" si="2089"/>
        <v/>
      </c>
      <c r="JJ7753" s="118" t="str">
        <f t="shared" ca="1" si="2090"/>
        <v/>
      </c>
    </row>
    <row r="7754" spans="253:270" x14ac:dyDescent="0.3">
      <c r="IS7754" s="74">
        <v>7752</v>
      </c>
      <c r="IT7754" s="90" t="str">
        <f t="shared" si="2076"/>
        <v/>
      </c>
      <c r="IU7754" s="101" t="str">
        <f t="shared" si="2077"/>
        <v/>
      </c>
      <c r="IV7754" s="102" t="str">
        <f t="shared" si="2078"/>
        <v/>
      </c>
      <c r="IW7754" s="102" t="str">
        <f t="shared" si="2079"/>
        <v/>
      </c>
      <c r="IX7754" s="103" t="str">
        <f t="shared" si="2080"/>
        <v/>
      </c>
      <c r="IY7754" s="112" t="str">
        <f t="shared" si="2081"/>
        <v/>
      </c>
      <c r="IZ7754" s="104" t="str">
        <f t="shared" ca="1" si="2082"/>
        <v/>
      </c>
      <c r="JA7754" s="102" t="str">
        <f t="shared" ca="1" si="2083"/>
        <v/>
      </c>
      <c r="JB7754" s="102" t="str">
        <f t="shared" ca="1" si="2084"/>
        <v/>
      </c>
      <c r="JC7754" s="103" t="str">
        <f t="shared" ca="1" si="2085"/>
        <v/>
      </c>
      <c r="JD7754" s="104" t="str">
        <f t="shared" si="2086"/>
        <v/>
      </c>
      <c r="JE7754" s="102" t="str">
        <f t="shared" si="2087"/>
        <v/>
      </c>
      <c r="JF7754" s="66" t="str">
        <f t="shared" ca="1" si="2075"/>
        <v/>
      </c>
      <c r="JG7754" s="66" t="str">
        <f t="shared" ca="1" si="2074"/>
        <v/>
      </c>
      <c r="JH7754" s="66" t="str">
        <f t="shared" ca="1" si="2088"/>
        <v/>
      </c>
      <c r="JI7754" s="80" t="str">
        <f t="shared" ca="1" si="2089"/>
        <v/>
      </c>
      <c r="JJ7754" s="118" t="str">
        <f t="shared" ca="1" si="2090"/>
        <v/>
      </c>
    </row>
    <row r="7755" spans="253:270" x14ac:dyDescent="0.3">
      <c r="IS7755" s="74">
        <v>7753</v>
      </c>
      <c r="IT7755" s="90" t="str">
        <f t="shared" si="2076"/>
        <v/>
      </c>
      <c r="IU7755" s="101" t="str">
        <f t="shared" si="2077"/>
        <v/>
      </c>
      <c r="IV7755" s="102" t="str">
        <f t="shared" si="2078"/>
        <v/>
      </c>
      <c r="IW7755" s="102" t="str">
        <f t="shared" si="2079"/>
        <v/>
      </c>
      <c r="IX7755" s="103" t="str">
        <f t="shared" si="2080"/>
        <v/>
      </c>
      <c r="IY7755" s="112" t="str">
        <f t="shared" si="2081"/>
        <v/>
      </c>
      <c r="IZ7755" s="104" t="str">
        <f t="shared" ca="1" si="2082"/>
        <v/>
      </c>
      <c r="JA7755" s="102" t="str">
        <f t="shared" ca="1" si="2083"/>
        <v/>
      </c>
      <c r="JB7755" s="102" t="str">
        <f t="shared" ca="1" si="2084"/>
        <v/>
      </c>
      <c r="JC7755" s="103" t="str">
        <f t="shared" ca="1" si="2085"/>
        <v/>
      </c>
      <c r="JD7755" s="104" t="str">
        <f t="shared" si="2086"/>
        <v/>
      </c>
      <c r="JE7755" s="102" t="str">
        <f t="shared" si="2087"/>
        <v/>
      </c>
      <c r="JF7755" s="66" t="str">
        <f t="shared" ca="1" si="2075"/>
        <v/>
      </c>
      <c r="JG7755" s="66" t="str">
        <f t="shared" ca="1" si="2074"/>
        <v/>
      </c>
      <c r="JH7755" s="66" t="str">
        <f t="shared" ca="1" si="2088"/>
        <v/>
      </c>
      <c r="JI7755" s="80" t="str">
        <f t="shared" ca="1" si="2089"/>
        <v/>
      </c>
      <c r="JJ7755" s="118" t="str">
        <f t="shared" ca="1" si="2090"/>
        <v/>
      </c>
    </row>
    <row r="7756" spans="253:270" x14ac:dyDescent="0.3">
      <c r="IS7756" s="74">
        <v>7754</v>
      </c>
      <c r="IT7756" s="90" t="str">
        <f t="shared" si="2076"/>
        <v/>
      </c>
      <c r="IU7756" s="101" t="str">
        <f t="shared" si="2077"/>
        <v/>
      </c>
      <c r="IV7756" s="102" t="str">
        <f t="shared" si="2078"/>
        <v/>
      </c>
      <c r="IW7756" s="102" t="str">
        <f t="shared" si="2079"/>
        <v/>
      </c>
      <c r="IX7756" s="103" t="str">
        <f t="shared" si="2080"/>
        <v/>
      </c>
      <c r="IY7756" s="112" t="str">
        <f t="shared" si="2081"/>
        <v/>
      </c>
      <c r="IZ7756" s="104" t="str">
        <f t="shared" ca="1" si="2082"/>
        <v/>
      </c>
      <c r="JA7756" s="102" t="str">
        <f t="shared" ca="1" si="2083"/>
        <v/>
      </c>
      <c r="JB7756" s="102" t="str">
        <f t="shared" ca="1" si="2084"/>
        <v/>
      </c>
      <c r="JC7756" s="103" t="str">
        <f t="shared" ca="1" si="2085"/>
        <v/>
      </c>
      <c r="JD7756" s="104" t="str">
        <f t="shared" si="2086"/>
        <v/>
      </c>
      <c r="JE7756" s="102" t="str">
        <f t="shared" si="2087"/>
        <v/>
      </c>
      <c r="JF7756" s="66" t="str">
        <f t="shared" ca="1" si="2075"/>
        <v/>
      </c>
      <c r="JG7756" s="66" t="str">
        <f t="shared" ca="1" si="2074"/>
        <v/>
      </c>
      <c r="JH7756" s="66" t="str">
        <f t="shared" ca="1" si="2088"/>
        <v/>
      </c>
      <c r="JI7756" s="80" t="str">
        <f t="shared" ca="1" si="2089"/>
        <v/>
      </c>
      <c r="JJ7756" s="118" t="str">
        <f t="shared" ca="1" si="2090"/>
        <v/>
      </c>
    </row>
    <row r="7757" spans="253:270" x14ac:dyDescent="0.3">
      <c r="IS7757" s="74">
        <v>7755</v>
      </c>
      <c r="IT7757" s="90" t="str">
        <f t="shared" si="2076"/>
        <v/>
      </c>
      <c r="IU7757" s="101" t="str">
        <f t="shared" si="2077"/>
        <v/>
      </c>
      <c r="IV7757" s="102" t="str">
        <f t="shared" si="2078"/>
        <v/>
      </c>
      <c r="IW7757" s="102" t="str">
        <f t="shared" si="2079"/>
        <v/>
      </c>
      <c r="IX7757" s="103" t="str">
        <f t="shared" si="2080"/>
        <v/>
      </c>
      <c r="IY7757" s="112" t="str">
        <f t="shared" si="2081"/>
        <v/>
      </c>
      <c r="IZ7757" s="104" t="str">
        <f t="shared" ca="1" si="2082"/>
        <v/>
      </c>
      <c r="JA7757" s="102" t="str">
        <f t="shared" ca="1" si="2083"/>
        <v/>
      </c>
      <c r="JB7757" s="102" t="str">
        <f t="shared" ca="1" si="2084"/>
        <v/>
      </c>
      <c r="JC7757" s="103" t="str">
        <f t="shared" ca="1" si="2085"/>
        <v/>
      </c>
      <c r="JD7757" s="104" t="str">
        <f t="shared" si="2086"/>
        <v/>
      </c>
      <c r="JE7757" s="102" t="str">
        <f t="shared" si="2087"/>
        <v/>
      </c>
      <c r="JF7757" s="66" t="str">
        <f t="shared" ca="1" si="2075"/>
        <v/>
      </c>
      <c r="JG7757" s="66" t="str">
        <f t="shared" ca="1" si="2074"/>
        <v/>
      </c>
      <c r="JH7757" s="66" t="str">
        <f t="shared" ca="1" si="2088"/>
        <v/>
      </c>
      <c r="JI7757" s="80" t="str">
        <f t="shared" ca="1" si="2089"/>
        <v/>
      </c>
      <c r="JJ7757" s="118" t="str">
        <f t="shared" ca="1" si="2090"/>
        <v/>
      </c>
    </row>
    <row r="7758" spans="253:270" x14ac:dyDescent="0.3">
      <c r="IS7758" s="74">
        <v>7756</v>
      </c>
      <c r="IT7758" s="90" t="str">
        <f t="shared" si="2076"/>
        <v/>
      </c>
      <c r="IU7758" s="101" t="str">
        <f t="shared" si="2077"/>
        <v/>
      </c>
      <c r="IV7758" s="102" t="str">
        <f t="shared" si="2078"/>
        <v/>
      </c>
      <c r="IW7758" s="102" t="str">
        <f t="shared" si="2079"/>
        <v/>
      </c>
      <c r="IX7758" s="103" t="str">
        <f t="shared" si="2080"/>
        <v/>
      </c>
      <c r="IY7758" s="112" t="str">
        <f t="shared" si="2081"/>
        <v/>
      </c>
      <c r="IZ7758" s="104" t="str">
        <f t="shared" ca="1" si="2082"/>
        <v/>
      </c>
      <c r="JA7758" s="102" t="str">
        <f t="shared" ca="1" si="2083"/>
        <v/>
      </c>
      <c r="JB7758" s="102" t="str">
        <f t="shared" ca="1" si="2084"/>
        <v/>
      </c>
      <c r="JC7758" s="103" t="str">
        <f t="shared" ca="1" si="2085"/>
        <v/>
      </c>
      <c r="JD7758" s="104" t="str">
        <f t="shared" si="2086"/>
        <v/>
      </c>
      <c r="JE7758" s="102" t="str">
        <f t="shared" si="2087"/>
        <v/>
      </c>
      <c r="JF7758" s="66" t="str">
        <f t="shared" ca="1" si="2075"/>
        <v/>
      </c>
      <c r="JG7758" s="66" t="str">
        <f t="shared" ca="1" si="2074"/>
        <v/>
      </c>
      <c r="JH7758" s="66" t="str">
        <f t="shared" ca="1" si="2088"/>
        <v/>
      </c>
      <c r="JI7758" s="80" t="str">
        <f t="shared" ca="1" si="2089"/>
        <v/>
      </c>
      <c r="JJ7758" s="118" t="str">
        <f t="shared" ca="1" si="2090"/>
        <v/>
      </c>
    </row>
    <row r="7759" spans="253:270" x14ac:dyDescent="0.3">
      <c r="IS7759" s="74">
        <v>7757</v>
      </c>
      <c r="IT7759" s="90" t="str">
        <f t="shared" si="2076"/>
        <v/>
      </c>
      <c r="IU7759" s="101" t="str">
        <f t="shared" si="2077"/>
        <v/>
      </c>
      <c r="IV7759" s="102" t="str">
        <f t="shared" si="2078"/>
        <v/>
      </c>
      <c r="IW7759" s="102" t="str">
        <f t="shared" si="2079"/>
        <v/>
      </c>
      <c r="IX7759" s="103" t="str">
        <f t="shared" si="2080"/>
        <v/>
      </c>
      <c r="IY7759" s="112" t="str">
        <f t="shared" si="2081"/>
        <v/>
      </c>
      <c r="IZ7759" s="104" t="str">
        <f t="shared" ca="1" si="2082"/>
        <v/>
      </c>
      <c r="JA7759" s="102" t="str">
        <f t="shared" ca="1" si="2083"/>
        <v/>
      </c>
      <c r="JB7759" s="102" t="str">
        <f t="shared" ca="1" si="2084"/>
        <v/>
      </c>
      <c r="JC7759" s="103" t="str">
        <f t="shared" ca="1" si="2085"/>
        <v/>
      </c>
      <c r="JD7759" s="104" t="str">
        <f t="shared" si="2086"/>
        <v/>
      </c>
      <c r="JE7759" s="102" t="str">
        <f t="shared" si="2087"/>
        <v/>
      </c>
      <c r="JF7759" s="66" t="str">
        <f t="shared" ca="1" si="2075"/>
        <v/>
      </c>
      <c r="JG7759" s="66" t="str">
        <f t="shared" ca="1" si="2074"/>
        <v/>
      </c>
      <c r="JH7759" s="66" t="str">
        <f t="shared" ca="1" si="2088"/>
        <v/>
      </c>
      <c r="JI7759" s="80" t="str">
        <f t="shared" ca="1" si="2089"/>
        <v/>
      </c>
      <c r="JJ7759" s="118" t="str">
        <f t="shared" ca="1" si="2090"/>
        <v/>
      </c>
    </row>
    <row r="7760" spans="253:270" x14ac:dyDescent="0.3">
      <c r="IS7760" s="74">
        <v>7758</v>
      </c>
      <c r="IT7760" s="90" t="str">
        <f t="shared" si="2076"/>
        <v/>
      </c>
      <c r="IU7760" s="101" t="str">
        <f t="shared" si="2077"/>
        <v/>
      </c>
      <c r="IV7760" s="102" t="str">
        <f t="shared" si="2078"/>
        <v/>
      </c>
      <c r="IW7760" s="102" t="str">
        <f t="shared" si="2079"/>
        <v/>
      </c>
      <c r="IX7760" s="103" t="str">
        <f t="shared" si="2080"/>
        <v/>
      </c>
      <c r="IY7760" s="112" t="str">
        <f t="shared" si="2081"/>
        <v/>
      </c>
      <c r="IZ7760" s="104" t="str">
        <f t="shared" ca="1" si="2082"/>
        <v/>
      </c>
      <c r="JA7760" s="102" t="str">
        <f t="shared" ca="1" si="2083"/>
        <v/>
      </c>
      <c r="JB7760" s="102" t="str">
        <f t="shared" ca="1" si="2084"/>
        <v/>
      </c>
      <c r="JC7760" s="103" t="str">
        <f t="shared" ca="1" si="2085"/>
        <v/>
      </c>
      <c r="JD7760" s="104" t="str">
        <f t="shared" si="2086"/>
        <v/>
      </c>
      <c r="JE7760" s="102" t="str">
        <f t="shared" si="2087"/>
        <v/>
      </c>
      <c r="JF7760" s="66" t="str">
        <f t="shared" ca="1" si="2075"/>
        <v/>
      </c>
      <c r="JG7760" s="66" t="str">
        <f t="shared" ca="1" si="2074"/>
        <v/>
      </c>
      <c r="JH7760" s="66" t="str">
        <f t="shared" ca="1" si="2088"/>
        <v/>
      </c>
      <c r="JI7760" s="80" t="str">
        <f t="shared" ca="1" si="2089"/>
        <v/>
      </c>
      <c r="JJ7760" s="118" t="str">
        <f t="shared" ca="1" si="2090"/>
        <v/>
      </c>
    </row>
    <row r="7761" spans="253:270" x14ac:dyDescent="0.3">
      <c r="IS7761" s="74">
        <v>7759</v>
      </c>
      <c r="IT7761" s="90" t="str">
        <f t="shared" si="2076"/>
        <v/>
      </c>
      <c r="IU7761" s="101" t="str">
        <f t="shared" si="2077"/>
        <v/>
      </c>
      <c r="IV7761" s="102" t="str">
        <f t="shared" si="2078"/>
        <v/>
      </c>
      <c r="IW7761" s="102" t="str">
        <f t="shared" si="2079"/>
        <v/>
      </c>
      <c r="IX7761" s="103" t="str">
        <f t="shared" si="2080"/>
        <v/>
      </c>
      <c r="IY7761" s="112" t="str">
        <f t="shared" si="2081"/>
        <v/>
      </c>
      <c r="IZ7761" s="104" t="str">
        <f t="shared" ca="1" si="2082"/>
        <v/>
      </c>
      <c r="JA7761" s="102" t="str">
        <f t="shared" ca="1" si="2083"/>
        <v/>
      </c>
      <c r="JB7761" s="102" t="str">
        <f t="shared" ca="1" si="2084"/>
        <v/>
      </c>
      <c r="JC7761" s="103" t="str">
        <f t="shared" ca="1" si="2085"/>
        <v/>
      </c>
      <c r="JD7761" s="104" t="str">
        <f t="shared" si="2086"/>
        <v/>
      </c>
      <c r="JE7761" s="102" t="str">
        <f t="shared" si="2087"/>
        <v/>
      </c>
      <c r="JF7761" s="66" t="str">
        <f t="shared" ca="1" si="2075"/>
        <v/>
      </c>
      <c r="JG7761" s="66" t="str">
        <f t="shared" ca="1" si="2074"/>
        <v/>
      </c>
      <c r="JH7761" s="66" t="str">
        <f t="shared" ca="1" si="2088"/>
        <v/>
      </c>
      <c r="JI7761" s="80" t="str">
        <f t="shared" ca="1" si="2089"/>
        <v/>
      </c>
      <c r="JJ7761" s="118" t="str">
        <f t="shared" ca="1" si="2090"/>
        <v/>
      </c>
    </row>
    <row r="7762" spans="253:270" x14ac:dyDescent="0.3">
      <c r="IS7762" s="74">
        <v>7760</v>
      </c>
      <c r="IT7762" s="90" t="str">
        <f t="shared" si="2076"/>
        <v/>
      </c>
      <c r="IU7762" s="101" t="str">
        <f t="shared" si="2077"/>
        <v/>
      </c>
      <c r="IV7762" s="102" t="str">
        <f t="shared" si="2078"/>
        <v/>
      </c>
      <c r="IW7762" s="102" t="str">
        <f t="shared" si="2079"/>
        <v/>
      </c>
      <c r="IX7762" s="103" t="str">
        <f t="shared" si="2080"/>
        <v/>
      </c>
      <c r="IY7762" s="112" t="str">
        <f t="shared" si="2081"/>
        <v/>
      </c>
      <c r="IZ7762" s="104" t="str">
        <f t="shared" ca="1" si="2082"/>
        <v/>
      </c>
      <c r="JA7762" s="102" t="str">
        <f t="shared" ca="1" si="2083"/>
        <v/>
      </c>
      <c r="JB7762" s="102" t="str">
        <f t="shared" ca="1" si="2084"/>
        <v/>
      </c>
      <c r="JC7762" s="103" t="str">
        <f t="shared" ca="1" si="2085"/>
        <v/>
      </c>
      <c r="JD7762" s="104" t="str">
        <f t="shared" si="2086"/>
        <v/>
      </c>
      <c r="JE7762" s="102" t="str">
        <f t="shared" si="2087"/>
        <v/>
      </c>
      <c r="JF7762" s="66" t="str">
        <f t="shared" ca="1" si="2075"/>
        <v/>
      </c>
      <c r="JG7762" s="66" t="str">
        <f t="shared" ca="1" si="2074"/>
        <v/>
      </c>
      <c r="JH7762" s="66" t="str">
        <f t="shared" ca="1" si="2088"/>
        <v/>
      </c>
      <c r="JI7762" s="80" t="str">
        <f t="shared" ca="1" si="2089"/>
        <v/>
      </c>
      <c r="JJ7762" s="118" t="str">
        <f t="shared" ca="1" si="2090"/>
        <v/>
      </c>
    </row>
    <row r="7763" spans="253:270" x14ac:dyDescent="0.3">
      <c r="IS7763" s="74">
        <v>7761</v>
      </c>
      <c r="IT7763" s="90" t="str">
        <f t="shared" si="2076"/>
        <v/>
      </c>
      <c r="IU7763" s="101" t="str">
        <f t="shared" si="2077"/>
        <v/>
      </c>
      <c r="IV7763" s="102" t="str">
        <f t="shared" si="2078"/>
        <v/>
      </c>
      <c r="IW7763" s="102" t="str">
        <f t="shared" si="2079"/>
        <v/>
      </c>
      <c r="IX7763" s="103" t="str">
        <f t="shared" si="2080"/>
        <v/>
      </c>
      <c r="IY7763" s="112" t="str">
        <f t="shared" si="2081"/>
        <v/>
      </c>
      <c r="IZ7763" s="104" t="str">
        <f t="shared" ca="1" si="2082"/>
        <v/>
      </c>
      <c r="JA7763" s="102" t="str">
        <f t="shared" ca="1" si="2083"/>
        <v/>
      </c>
      <c r="JB7763" s="102" t="str">
        <f t="shared" ca="1" si="2084"/>
        <v/>
      </c>
      <c r="JC7763" s="103" t="str">
        <f t="shared" ca="1" si="2085"/>
        <v/>
      </c>
      <c r="JD7763" s="104" t="str">
        <f t="shared" si="2086"/>
        <v/>
      </c>
      <c r="JE7763" s="102" t="str">
        <f t="shared" si="2087"/>
        <v/>
      </c>
      <c r="JF7763" s="66" t="str">
        <f t="shared" ca="1" si="2075"/>
        <v/>
      </c>
      <c r="JG7763" s="66" t="str">
        <f t="shared" ca="1" si="2074"/>
        <v/>
      </c>
      <c r="JH7763" s="66" t="str">
        <f t="shared" ca="1" si="2088"/>
        <v/>
      </c>
      <c r="JI7763" s="80" t="str">
        <f t="shared" ca="1" si="2089"/>
        <v/>
      </c>
      <c r="JJ7763" s="118" t="str">
        <f t="shared" ca="1" si="2090"/>
        <v/>
      </c>
    </row>
    <row r="7764" spans="253:270" x14ac:dyDescent="0.3">
      <c r="IS7764" s="74">
        <v>7762</v>
      </c>
      <c r="IT7764" s="90" t="str">
        <f t="shared" si="2076"/>
        <v/>
      </c>
      <c r="IU7764" s="101" t="str">
        <f t="shared" si="2077"/>
        <v/>
      </c>
      <c r="IV7764" s="102" t="str">
        <f t="shared" si="2078"/>
        <v/>
      </c>
      <c r="IW7764" s="102" t="str">
        <f t="shared" si="2079"/>
        <v/>
      </c>
      <c r="IX7764" s="103" t="str">
        <f t="shared" si="2080"/>
        <v/>
      </c>
      <c r="IY7764" s="112" t="str">
        <f t="shared" si="2081"/>
        <v/>
      </c>
      <c r="IZ7764" s="104" t="str">
        <f t="shared" ca="1" si="2082"/>
        <v/>
      </c>
      <c r="JA7764" s="102" t="str">
        <f t="shared" ca="1" si="2083"/>
        <v/>
      </c>
      <c r="JB7764" s="102" t="str">
        <f t="shared" ca="1" si="2084"/>
        <v/>
      </c>
      <c r="JC7764" s="103" t="str">
        <f t="shared" ca="1" si="2085"/>
        <v/>
      </c>
      <c r="JD7764" s="104" t="str">
        <f t="shared" si="2086"/>
        <v/>
      </c>
      <c r="JE7764" s="102" t="str">
        <f t="shared" si="2087"/>
        <v/>
      </c>
      <c r="JF7764" s="66" t="str">
        <f t="shared" ca="1" si="2075"/>
        <v/>
      </c>
      <c r="JG7764" s="66" t="str">
        <f t="shared" ca="1" si="2074"/>
        <v/>
      </c>
      <c r="JH7764" s="66" t="str">
        <f t="shared" ca="1" si="2088"/>
        <v/>
      </c>
      <c r="JI7764" s="80" t="str">
        <f t="shared" ca="1" si="2089"/>
        <v/>
      </c>
      <c r="JJ7764" s="118" t="str">
        <f t="shared" ca="1" si="2090"/>
        <v/>
      </c>
    </row>
    <row r="7765" spans="253:270" x14ac:dyDescent="0.3">
      <c r="IS7765" s="74">
        <v>7763</v>
      </c>
      <c r="IT7765" s="90" t="str">
        <f t="shared" si="2076"/>
        <v/>
      </c>
      <c r="IU7765" s="101" t="str">
        <f t="shared" si="2077"/>
        <v/>
      </c>
      <c r="IV7765" s="102" t="str">
        <f t="shared" si="2078"/>
        <v/>
      </c>
      <c r="IW7765" s="102" t="str">
        <f t="shared" si="2079"/>
        <v/>
      </c>
      <c r="IX7765" s="103" t="str">
        <f t="shared" si="2080"/>
        <v/>
      </c>
      <c r="IY7765" s="112" t="str">
        <f t="shared" si="2081"/>
        <v/>
      </c>
      <c r="IZ7765" s="104" t="str">
        <f t="shared" ca="1" si="2082"/>
        <v/>
      </c>
      <c r="JA7765" s="102" t="str">
        <f t="shared" ca="1" si="2083"/>
        <v/>
      </c>
      <c r="JB7765" s="102" t="str">
        <f t="shared" ca="1" si="2084"/>
        <v/>
      </c>
      <c r="JC7765" s="103" t="str">
        <f t="shared" ca="1" si="2085"/>
        <v/>
      </c>
      <c r="JD7765" s="104" t="str">
        <f t="shared" si="2086"/>
        <v/>
      </c>
      <c r="JE7765" s="102" t="str">
        <f t="shared" si="2087"/>
        <v/>
      </c>
      <c r="JF7765" s="66" t="str">
        <f t="shared" ca="1" si="2075"/>
        <v/>
      </c>
      <c r="JG7765" s="66" t="str">
        <f t="shared" ca="1" si="2074"/>
        <v/>
      </c>
      <c r="JH7765" s="66" t="str">
        <f t="shared" ca="1" si="2088"/>
        <v/>
      </c>
      <c r="JI7765" s="80" t="str">
        <f t="shared" ca="1" si="2089"/>
        <v/>
      </c>
      <c r="JJ7765" s="118" t="str">
        <f t="shared" ca="1" si="2090"/>
        <v/>
      </c>
    </row>
    <row r="7766" spans="253:270" x14ac:dyDescent="0.3">
      <c r="IS7766" s="74">
        <v>7764</v>
      </c>
      <c r="IT7766" s="90" t="str">
        <f t="shared" si="2076"/>
        <v/>
      </c>
      <c r="IU7766" s="101" t="str">
        <f t="shared" si="2077"/>
        <v/>
      </c>
      <c r="IV7766" s="102" t="str">
        <f t="shared" si="2078"/>
        <v/>
      </c>
      <c r="IW7766" s="102" t="str">
        <f t="shared" si="2079"/>
        <v/>
      </c>
      <c r="IX7766" s="103" t="str">
        <f t="shared" si="2080"/>
        <v/>
      </c>
      <c r="IY7766" s="112" t="str">
        <f t="shared" si="2081"/>
        <v/>
      </c>
      <c r="IZ7766" s="104" t="str">
        <f t="shared" ca="1" si="2082"/>
        <v/>
      </c>
      <c r="JA7766" s="102" t="str">
        <f t="shared" ca="1" si="2083"/>
        <v/>
      </c>
      <c r="JB7766" s="102" t="str">
        <f t="shared" ca="1" si="2084"/>
        <v/>
      </c>
      <c r="JC7766" s="103" t="str">
        <f t="shared" ca="1" si="2085"/>
        <v/>
      </c>
      <c r="JD7766" s="104" t="str">
        <f t="shared" si="2086"/>
        <v/>
      </c>
      <c r="JE7766" s="102" t="str">
        <f t="shared" si="2087"/>
        <v/>
      </c>
      <c r="JF7766" s="66" t="str">
        <f t="shared" ca="1" si="2075"/>
        <v/>
      </c>
      <c r="JG7766" s="66" t="str">
        <f t="shared" ca="1" si="2074"/>
        <v/>
      </c>
      <c r="JH7766" s="66" t="str">
        <f t="shared" ca="1" si="2088"/>
        <v/>
      </c>
      <c r="JI7766" s="80" t="str">
        <f t="shared" ca="1" si="2089"/>
        <v/>
      </c>
      <c r="JJ7766" s="118" t="str">
        <f t="shared" ca="1" si="2090"/>
        <v/>
      </c>
    </row>
    <row r="7767" spans="253:270" x14ac:dyDescent="0.3">
      <c r="IS7767" s="74">
        <v>7765</v>
      </c>
      <c r="IT7767" s="90" t="str">
        <f t="shared" si="2076"/>
        <v/>
      </c>
      <c r="IU7767" s="101" t="str">
        <f t="shared" si="2077"/>
        <v/>
      </c>
      <c r="IV7767" s="102" t="str">
        <f t="shared" si="2078"/>
        <v/>
      </c>
      <c r="IW7767" s="102" t="str">
        <f t="shared" si="2079"/>
        <v/>
      </c>
      <c r="IX7767" s="103" t="str">
        <f t="shared" si="2080"/>
        <v/>
      </c>
      <c r="IY7767" s="112" t="str">
        <f t="shared" si="2081"/>
        <v/>
      </c>
      <c r="IZ7767" s="104" t="str">
        <f t="shared" ca="1" si="2082"/>
        <v/>
      </c>
      <c r="JA7767" s="102" t="str">
        <f t="shared" ca="1" si="2083"/>
        <v/>
      </c>
      <c r="JB7767" s="102" t="str">
        <f t="shared" ca="1" si="2084"/>
        <v/>
      </c>
      <c r="JC7767" s="103" t="str">
        <f t="shared" ca="1" si="2085"/>
        <v/>
      </c>
      <c r="JD7767" s="104" t="str">
        <f t="shared" si="2086"/>
        <v/>
      </c>
      <c r="JE7767" s="102" t="str">
        <f t="shared" si="2087"/>
        <v/>
      </c>
      <c r="JF7767" s="66" t="str">
        <f t="shared" ca="1" si="2075"/>
        <v/>
      </c>
      <c r="JG7767" s="66" t="str">
        <f t="shared" ref="JG7767:JG7830" ca="1" si="2091">IF(IU7767&lt;&gt;"",IF($IS7767&gt;=JG$1,AVERAGE(INDIRECT(CONCATENATE("JE",$IS7767+2,":JE",$IS7767+2-JG$1))),""),"")</f>
        <v/>
      </c>
      <c r="JH7767" s="66" t="str">
        <f t="shared" ca="1" si="2088"/>
        <v/>
      </c>
      <c r="JI7767" s="80" t="str">
        <f t="shared" ca="1" si="2089"/>
        <v/>
      </c>
      <c r="JJ7767" s="118" t="str">
        <f t="shared" ca="1" si="2090"/>
        <v/>
      </c>
    </row>
    <row r="7768" spans="253:270" x14ac:dyDescent="0.3">
      <c r="IS7768" s="74">
        <v>7766</v>
      </c>
      <c r="IT7768" s="90" t="str">
        <f t="shared" si="2076"/>
        <v/>
      </c>
      <c r="IU7768" s="101" t="str">
        <f t="shared" si="2077"/>
        <v/>
      </c>
      <c r="IV7768" s="102" t="str">
        <f t="shared" si="2078"/>
        <v/>
      </c>
      <c r="IW7768" s="102" t="str">
        <f t="shared" si="2079"/>
        <v/>
      </c>
      <c r="IX7768" s="103" t="str">
        <f t="shared" si="2080"/>
        <v/>
      </c>
      <c r="IY7768" s="112" t="str">
        <f t="shared" si="2081"/>
        <v/>
      </c>
      <c r="IZ7768" s="104" t="str">
        <f t="shared" ca="1" si="2082"/>
        <v/>
      </c>
      <c r="JA7768" s="102" t="str">
        <f t="shared" ca="1" si="2083"/>
        <v/>
      </c>
      <c r="JB7768" s="102" t="str">
        <f t="shared" ca="1" si="2084"/>
        <v/>
      </c>
      <c r="JC7768" s="103" t="str">
        <f t="shared" ca="1" si="2085"/>
        <v/>
      </c>
      <c r="JD7768" s="104" t="str">
        <f t="shared" si="2086"/>
        <v/>
      </c>
      <c r="JE7768" s="102" t="str">
        <f t="shared" si="2087"/>
        <v/>
      </c>
      <c r="JF7768" s="66" t="str">
        <f t="shared" ca="1" si="2075"/>
        <v/>
      </c>
      <c r="JG7768" s="66" t="str">
        <f t="shared" ca="1" si="2091"/>
        <v/>
      </c>
      <c r="JH7768" s="66" t="str">
        <f t="shared" ca="1" si="2088"/>
        <v/>
      </c>
      <c r="JI7768" s="80" t="str">
        <f t="shared" ca="1" si="2089"/>
        <v/>
      </c>
      <c r="JJ7768" s="118" t="str">
        <f t="shared" ca="1" si="2090"/>
        <v/>
      </c>
    </row>
    <row r="7769" spans="253:270" x14ac:dyDescent="0.3">
      <c r="IS7769" s="74">
        <v>7767</v>
      </c>
      <c r="IT7769" s="90" t="str">
        <f t="shared" si="2076"/>
        <v/>
      </c>
      <c r="IU7769" s="101" t="str">
        <f t="shared" si="2077"/>
        <v/>
      </c>
      <c r="IV7769" s="102" t="str">
        <f t="shared" si="2078"/>
        <v/>
      </c>
      <c r="IW7769" s="102" t="str">
        <f t="shared" si="2079"/>
        <v/>
      </c>
      <c r="IX7769" s="103" t="str">
        <f t="shared" si="2080"/>
        <v/>
      </c>
      <c r="IY7769" s="112" t="str">
        <f t="shared" si="2081"/>
        <v/>
      </c>
      <c r="IZ7769" s="104" t="str">
        <f t="shared" ca="1" si="2082"/>
        <v/>
      </c>
      <c r="JA7769" s="102" t="str">
        <f t="shared" ca="1" si="2083"/>
        <v/>
      </c>
      <c r="JB7769" s="102" t="str">
        <f t="shared" ca="1" si="2084"/>
        <v/>
      </c>
      <c r="JC7769" s="103" t="str">
        <f t="shared" ca="1" si="2085"/>
        <v/>
      </c>
      <c r="JD7769" s="104" t="str">
        <f t="shared" si="2086"/>
        <v/>
      </c>
      <c r="JE7769" s="102" t="str">
        <f t="shared" si="2087"/>
        <v/>
      </c>
      <c r="JF7769" s="66" t="str">
        <f t="shared" ca="1" si="2075"/>
        <v/>
      </c>
      <c r="JG7769" s="66" t="str">
        <f t="shared" ca="1" si="2091"/>
        <v/>
      </c>
      <c r="JH7769" s="66" t="str">
        <f t="shared" ca="1" si="2088"/>
        <v/>
      </c>
      <c r="JI7769" s="80" t="str">
        <f t="shared" ca="1" si="2089"/>
        <v/>
      </c>
      <c r="JJ7769" s="118" t="str">
        <f t="shared" ca="1" si="2090"/>
        <v/>
      </c>
    </row>
    <row r="7770" spans="253:270" x14ac:dyDescent="0.3">
      <c r="IS7770" s="74">
        <v>7768</v>
      </c>
      <c r="IT7770" s="90" t="str">
        <f t="shared" si="2076"/>
        <v/>
      </c>
      <c r="IU7770" s="101" t="str">
        <f t="shared" si="2077"/>
        <v/>
      </c>
      <c r="IV7770" s="102" t="str">
        <f t="shared" si="2078"/>
        <v/>
      </c>
      <c r="IW7770" s="102" t="str">
        <f t="shared" si="2079"/>
        <v/>
      </c>
      <c r="IX7770" s="103" t="str">
        <f t="shared" si="2080"/>
        <v/>
      </c>
      <c r="IY7770" s="112" t="str">
        <f t="shared" si="2081"/>
        <v/>
      </c>
      <c r="IZ7770" s="104" t="str">
        <f t="shared" ca="1" si="2082"/>
        <v/>
      </c>
      <c r="JA7770" s="102" t="str">
        <f t="shared" ca="1" si="2083"/>
        <v/>
      </c>
      <c r="JB7770" s="102" t="str">
        <f t="shared" ca="1" si="2084"/>
        <v/>
      </c>
      <c r="JC7770" s="103" t="str">
        <f t="shared" ca="1" si="2085"/>
        <v/>
      </c>
      <c r="JD7770" s="104" t="str">
        <f t="shared" si="2086"/>
        <v/>
      </c>
      <c r="JE7770" s="102" t="str">
        <f t="shared" si="2087"/>
        <v/>
      </c>
      <c r="JF7770" s="66" t="str">
        <f t="shared" ca="1" si="2075"/>
        <v/>
      </c>
      <c r="JG7770" s="66" t="str">
        <f t="shared" ca="1" si="2091"/>
        <v/>
      </c>
      <c r="JH7770" s="66" t="str">
        <f t="shared" ca="1" si="2088"/>
        <v/>
      </c>
      <c r="JI7770" s="80" t="str">
        <f t="shared" ca="1" si="2089"/>
        <v/>
      </c>
      <c r="JJ7770" s="118" t="str">
        <f t="shared" ca="1" si="2090"/>
        <v/>
      </c>
    </row>
    <row r="7771" spans="253:270" x14ac:dyDescent="0.3">
      <c r="IS7771" s="74">
        <v>7769</v>
      </c>
      <c r="IT7771" s="90" t="str">
        <f t="shared" si="2076"/>
        <v/>
      </c>
      <c r="IU7771" s="101" t="str">
        <f t="shared" si="2077"/>
        <v/>
      </c>
      <c r="IV7771" s="102" t="str">
        <f t="shared" si="2078"/>
        <v/>
      </c>
      <c r="IW7771" s="102" t="str">
        <f t="shared" si="2079"/>
        <v/>
      </c>
      <c r="IX7771" s="103" t="str">
        <f t="shared" si="2080"/>
        <v/>
      </c>
      <c r="IY7771" s="112" t="str">
        <f t="shared" si="2081"/>
        <v/>
      </c>
      <c r="IZ7771" s="104" t="str">
        <f t="shared" ca="1" si="2082"/>
        <v/>
      </c>
      <c r="JA7771" s="102" t="str">
        <f t="shared" ca="1" si="2083"/>
        <v/>
      </c>
      <c r="JB7771" s="102" t="str">
        <f t="shared" ca="1" si="2084"/>
        <v/>
      </c>
      <c r="JC7771" s="103" t="str">
        <f t="shared" ca="1" si="2085"/>
        <v/>
      </c>
      <c r="JD7771" s="104" t="str">
        <f t="shared" si="2086"/>
        <v/>
      </c>
      <c r="JE7771" s="102" t="str">
        <f t="shared" si="2087"/>
        <v/>
      </c>
      <c r="JF7771" s="66" t="str">
        <f t="shared" ca="1" si="2075"/>
        <v/>
      </c>
      <c r="JG7771" s="66" t="str">
        <f t="shared" ca="1" si="2091"/>
        <v/>
      </c>
      <c r="JH7771" s="66" t="str">
        <f t="shared" ca="1" si="2088"/>
        <v/>
      </c>
      <c r="JI7771" s="80" t="str">
        <f t="shared" ca="1" si="2089"/>
        <v/>
      </c>
      <c r="JJ7771" s="118" t="str">
        <f t="shared" ca="1" si="2090"/>
        <v/>
      </c>
    </row>
    <row r="7772" spans="253:270" x14ac:dyDescent="0.3">
      <c r="IS7772" s="74">
        <v>7770</v>
      </c>
      <c r="IT7772" s="90" t="str">
        <f t="shared" si="2076"/>
        <v/>
      </c>
      <c r="IU7772" s="101" t="str">
        <f t="shared" si="2077"/>
        <v/>
      </c>
      <c r="IV7772" s="102" t="str">
        <f t="shared" si="2078"/>
        <v/>
      </c>
      <c r="IW7772" s="102" t="str">
        <f t="shared" si="2079"/>
        <v/>
      </c>
      <c r="IX7772" s="103" t="str">
        <f t="shared" si="2080"/>
        <v/>
      </c>
      <c r="IY7772" s="112" t="str">
        <f t="shared" si="2081"/>
        <v/>
      </c>
      <c r="IZ7772" s="104" t="str">
        <f t="shared" ca="1" si="2082"/>
        <v/>
      </c>
      <c r="JA7772" s="102" t="str">
        <f t="shared" ca="1" si="2083"/>
        <v/>
      </c>
      <c r="JB7772" s="102" t="str">
        <f t="shared" ca="1" si="2084"/>
        <v/>
      </c>
      <c r="JC7772" s="103" t="str">
        <f t="shared" ca="1" si="2085"/>
        <v/>
      </c>
      <c r="JD7772" s="104" t="str">
        <f t="shared" si="2086"/>
        <v/>
      </c>
      <c r="JE7772" s="102" t="str">
        <f t="shared" si="2087"/>
        <v/>
      </c>
      <c r="JF7772" s="66" t="str">
        <f t="shared" ca="1" si="2075"/>
        <v/>
      </c>
      <c r="JG7772" s="66" t="str">
        <f t="shared" ca="1" si="2091"/>
        <v/>
      </c>
      <c r="JH7772" s="66" t="str">
        <f t="shared" ca="1" si="2088"/>
        <v/>
      </c>
      <c r="JI7772" s="80" t="str">
        <f t="shared" ca="1" si="2089"/>
        <v/>
      </c>
      <c r="JJ7772" s="118" t="str">
        <f t="shared" ca="1" si="2090"/>
        <v/>
      </c>
    </row>
    <row r="7773" spans="253:270" x14ac:dyDescent="0.3">
      <c r="IS7773" s="74">
        <v>7771</v>
      </c>
      <c r="IT7773" s="90" t="str">
        <f t="shared" si="2076"/>
        <v/>
      </c>
      <c r="IU7773" s="101" t="str">
        <f t="shared" si="2077"/>
        <v/>
      </c>
      <c r="IV7773" s="102" t="str">
        <f t="shared" si="2078"/>
        <v/>
      </c>
      <c r="IW7773" s="102" t="str">
        <f t="shared" si="2079"/>
        <v/>
      </c>
      <c r="IX7773" s="103" t="str">
        <f t="shared" si="2080"/>
        <v/>
      </c>
      <c r="IY7773" s="112" t="str">
        <f t="shared" si="2081"/>
        <v/>
      </c>
      <c r="IZ7773" s="104" t="str">
        <f t="shared" ca="1" si="2082"/>
        <v/>
      </c>
      <c r="JA7773" s="102" t="str">
        <f t="shared" ca="1" si="2083"/>
        <v/>
      </c>
      <c r="JB7773" s="102" t="str">
        <f t="shared" ca="1" si="2084"/>
        <v/>
      </c>
      <c r="JC7773" s="103" t="str">
        <f t="shared" ca="1" si="2085"/>
        <v/>
      </c>
      <c r="JD7773" s="104" t="str">
        <f t="shared" si="2086"/>
        <v/>
      </c>
      <c r="JE7773" s="102" t="str">
        <f t="shared" si="2087"/>
        <v/>
      </c>
      <c r="JF7773" s="66" t="str">
        <f t="shared" ref="JF7773:JF7836" ca="1" si="2092">IF(IT7773&lt;&gt;"",IF($IS7773&gt;=JF$1,AVERAGE(INDIRECT(CONCATENATE("JD",$IS7773+2,":JD",$IS7773+2-JF$1))),""),"")</f>
        <v/>
      </c>
      <c r="JG7773" s="66" t="str">
        <f t="shared" ca="1" si="2091"/>
        <v/>
      </c>
      <c r="JH7773" s="66" t="str">
        <f t="shared" ca="1" si="2088"/>
        <v/>
      </c>
      <c r="JI7773" s="80" t="str">
        <f t="shared" ca="1" si="2089"/>
        <v/>
      </c>
      <c r="JJ7773" s="118" t="str">
        <f t="shared" ca="1" si="2090"/>
        <v/>
      </c>
    </row>
    <row r="7774" spans="253:270" x14ac:dyDescent="0.3">
      <c r="IS7774" s="74">
        <v>7772</v>
      </c>
      <c r="IT7774" s="90" t="str">
        <f t="shared" si="2076"/>
        <v/>
      </c>
      <c r="IU7774" s="101" t="str">
        <f t="shared" si="2077"/>
        <v/>
      </c>
      <c r="IV7774" s="102" t="str">
        <f t="shared" si="2078"/>
        <v/>
      </c>
      <c r="IW7774" s="102" t="str">
        <f t="shared" si="2079"/>
        <v/>
      </c>
      <c r="IX7774" s="103" t="str">
        <f t="shared" si="2080"/>
        <v/>
      </c>
      <c r="IY7774" s="112" t="str">
        <f t="shared" si="2081"/>
        <v/>
      </c>
      <c r="IZ7774" s="104" t="str">
        <f t="shared" ca="1" si="2082"/>
        <v/>
      </c>
      <c r="JA7774" s="102" t="str">
        <f t="shared" ca="1" si="2083"/>
        <v/>
      </c>
      <c r="JB7774" s="102" t="str">
        <f t="shared" ca="1" si="2084"/>
        <v/>
      </c>
      <c r="JC7774" s="103" t="str">
        <f t="shared" ca="1" si="2085"/>
        <v/>
      </c>
      <c r="JD7774" s="104" t="str">
        <f t="shared" si="2086"/>
        <v/>
      </c>
      <c r="JE7774" s="102" t="str">
        <f t="shared" si="2087"/>
        <v/>
      </c>
      <c r="JF7774" s="66" t="str">
        <f t="shared" ca="1" si="2092"/>
        <v/>
      </c>
      <c r="JG7774" s="66" t="str">
        <f t="shared" ca="1" si="2091"/>
        <v/>
      </c>
      <c r="JH7774" s="66" t="str">
        <f t="shared" ca="1" si="2088"/>
        <v/>
      </c>
      <c r="JI7774" s="80" t="str">
        <f t="shared" ca="1" si="2089"/>
        <v/>
      </c>
      <c r="JJ7774" s="118" t="str">
        <f t="shared" ca="1" si="2090"/>
        <v/>
      </c>
    </row>
    <row r="7775" spans="253:270" x14ac:dyDescent="0.3">
      <c r="IS7775" s="74">
        <v>7773</v>
      </c>
      <c r="IT7775" s="90" t="str">
        <f t="shared" si="2076"/>
        <v/>
      </c>
      <c r="IU7775" s="101" t="str">
        <f t="shared" si="2077"/>
        <v/>
      </c>
      <c r="IV7775" s="102" t="str">
        <f t="shared" si="2078"/>
        <v/>
      </c>
      <c r="IW7775" s="102" t="str">
        <f t="shared" si="2079"/>
        <v/>
      </c>
      <c r="IX7775" s="103" t="str">
        <f t="shared" si="2080"/>
        <v/>
      </c>
      <c r="IY7775" s="112" t="str">
        <f t="shared" si="2081"/>
        <v/>
      </c>
      <c r="IZ7775" s="104" t="str">
        <f t="shared" ca="1" si="2082"/>
        <v/>
      </c>
      <c r="JA7775" s="102" t="str">
        <f t="shared" ca="1" si="2083"/>
        <v/>
      </c>
      <c r="JB7775" s="102" t="str">
        <f t="shared" ca="1" si="2084"/>
        <v/>
      </c>
      <c r="JC7775" s="103" t="str">
        <f t="shared" ca="1" si="2085"/>
        <v/>
      </c>
      <c r="JD7775" s="104" t="str">
        <f t="shared" si="2086"/>
        <v/>
      </c>
      <c r="JE7775" s="102" t="str">
        <f t="shared" si="2087"/>
        <v/>
      </c>
      <c r="JF7775" s="66" t="str">
        <f t="shared" ca="1" si="2092"/>
        <v/>
      </c>
      <c r="JG7775" s="66" t="str">
        <f t="shared" ca="1" si="2091"/>
        <v/>
      </c>
      <c r="JH7775" s="66" t="str">
        <f t="shared" ca="1" si="2088"/>
        <v/>
      </c>
      <c r="JI7775" s="80" t="str">
        <f t="shared" ca="1" si="2089"/>
        <v/>
      </c>
      <c r="JJ7775" s="118" t="str">
        <f t="shared" ca="1" si="2090"/>
        <v/>
      </c>
    </row>
    <row r="7776" spans="253:270" x14ac:dyDescent="0.3">
      <c r="IS7776" s="74">
        <v>7774</v>
      </c>
      <c r="IT7776" s="90" t="str">
        <f t="shared" si="2076"/>
        <v/>
      </c>
      <c r="IU7776" s="101" t="str">
        <f t="shared" si="2077"/>
        <v/>
      </c>
      <c r="IV7776" s="102" t="str">
        <f t="shared" si="2078"/>
        <v/>
      </c>
      <c r="IW7776" s="102" t="str">
        <f t="shared" si="2079"/>
        <v/>
      </c>
      <c r="IX7776" s="103" t="str">
        <f t="shared" si="2080"/>
        <v/>
      </c>
      <c r="IY7776" s="112" t="str">
        <f t="shared" si="2081"/>
        <v/>
      </c>
      <c r="IZ7776" s="104" t="str">
        <f t="shared" ca="1" si="2082"/>
        <v/>
      </c>
      <c r="JA7776" s="102" t="str">
        <f t="shared" ca="1" si="2083"/>
        <v/>
      </c>
      <c r="JB7776" s="102" t="str">
        <f t="shared" ca="1" si="2084"/>
        <v/>
      </c>
      <c r="JC7776" s="103" t="str">
        <f t="shared" ca="1" si="2085"/>
        <v/>
      </c>
      <c r="JD7776" s="104" t="str">
        <f t="shared" si="2086"/>
        <v/>
      </c>
      <c r="JE7776" s="102" t="str">
        <f t="shared" si="2087"/>
        <v/>
      </c>
      <c r="JF7776" s="66" t="str">
        <f t="shared" ca="1" si="2092"/>
        <v/>
      </c>
      <c r="JG7776" s="66" t="str">
        <f t="shared" ca="1" si="2091"/>
        <v/>
      </c>
      <c r="JH7776" s="66" t="str">
        <f t="shared" ca="1" si="2088"/>
        <v/>
      </c>
      <c r="JI7776" s="80" t="str">
        <f t="shared" ca="1" si="2089"/>
        <v/>
      </c>
      <c r="JJ7776" s="118" t="str">
        <f t="shared" ca="1" si="2090"/>
        <v/>
      </c>
    </row>
    <row r="7777" spans="253:270" x14ac:dyDescent="0.3">
      <c r="IS7777" s="74">
        <v>7775</v>
      </c>
      <c r="IT7777" s="90" t="str">
        <f t="shared" si="2076"/>
        <v/>
      </c>
      <c r="IU7777" s="101" t="str">
        <f t="shared" si="2077"/>
        <v/>
      </c>
      <c r="IV7777" s="102" t="str">
        <f t="shared" si="2078"/>
        <v/>
      </c>
      <c r="IW7777" s="102" t="str">
        <f t="shared" si="2079"/>
        <v/>
      </c>
      <c r="IX7777" s="103" t="str">
        <f t="shared" si="2080"/>
        <v/>
      </c>
      <c r="IY7777" s="112" t="str">
        <f t="shared" si="2081"/>
        <v/>
      </c>
      <c r="IZ7777" s="104" t="str">
        <f t="shared" ca="1" si="2082"/>
        <v/>
      </c>
      <c r="JA7777" s="102" t="str">
        <f t="shared" ca="1" si="2083"/>
        <v/>
      </c>
      <c r="JB7777" s="102" t="str">
        <f t="shared" ca="1" si="2084"/>
        <v/>
      </c>
      <c r="JC7777" s="103" t="str">
        <f t="shared" ca="1" si="2085"/>
        <v/>
      </c>
      <c r="JD7777" s="104" t="str">
        <f t="shared" si="2086"/>
        <v/>
      </c>
      <c r="JE7777" s="102" t="str">
        <f t="shared" si="2087"/>
        <v/>
      </c>
      <c r="JF7777" s="66" t="str">
        <f t="shared" ca="1" si="2092"/>
        <v/>
      </c>
      <c r="JG7777" s="66" t="str">
        <f t="shared" ca="1" si="2091"/>
        <v/>
      </c>
      <c r="JH7777" s="66" t="str">
        <f t="shared" ca="1" si="2088"/>
        <v/>
      </c>
      <c r="JI7777" s="80" t="str">
        <f t="shared" ca="1" si="2089"/>
        <v/>
      </c>
      <c r="JJ7777" s="118" t="str">
        <f t="shared" ca="1" si="2090"/>
        <v/>
      </c>
    </row>
    <row r="7778" spans="253:270" x14ac:dyDescent="0.3">
      <c r="IS7778" s="74">
        <v>7776</v>
      </c>
      <c r="IT7778" s="90" t="str">
        <f t="shared" si="2076"/>
        <v/>
      </c>
      <c r="IU7778" s="101" t="str">
        <f t="shared" si="2077"/>
        <v/>
      </c>
      <c r="IV7778" s="102" t="str">
        <f t="shared" si="2078"/>
        <v/>
      </c>
      <c r="IW7778" s="102" t="str">
        <f t="shared" si="2079"/>
        <v/>
      </c>
      <c r="IX7778" s="103" t="str">
        <f t="shared" si="2080"/>
        <v/>
      </c>
      <c r="IY7778" s="112" t="str">
        <f t="shared" si="2081"/>
        <v/>
      </c>
      <c r="IZ7778" s="104" t="str">
        <f t="shared" ca="1" si="2082"/>
        <v/>
      </c>
      <c r="JA7778" s="102" t="str">
        <f t="shared" ca="1" si="2083"/>
        <v/>
      </c>
      <c r="JB7778" s="102" t="str">
        <f t="shared" ca="1" si="2084"/>
        <v/>
      </c>
      <c r="JC7778" s="103" t="str">
        <f t="shared" ca="1" si="2085"/>
        <v/>
      </c>
      <c r="JD7778" s="104" t="str">
        <f t="shared" si="2086"/>
        <v/>
      </c>
      <c r="JE7778" s="102" t="str">
        <f t="shared" si="2087"/>
        <v/>
      </c>
      <c r="JF7778" s="66" t="str">
        <f t="shared" ca="1" si="2092"/>
        <v/>
      </c>
      <c r="JG7778" s="66" t="str">
        <f t="shared" ca="1" si="2091"/>
        <v/>
      </c>
      <c r="JH7778" s="66" t="str">
        <f t="shared" ca="1" si="2088"/>
        <v/>
      </c>
      <c r="JI7778" s="80" t="str">
        <f t="shared" ca="1" si="2089"/>
        <v/>
      </c>
      <c r="JJ7778" s="118" t="str">
        <f t="shared" ca="1" si="2090"/>
        <v/>
      </c>
    </row>
    <row r="7779" spans="253:270" x14ac:dyDescent="0.3">
      <c r="IS7779" s="74">
        <v>7777</v>
      </c>
      <c r="IT7779" s="90" t="str">
        <f t="shared" si="2076"/>
        <v/>
      </c>
      <c r="IU7779" s="101" t="str">
        <f t="shared" si="2077"/>
        <v/>
      </c>
      <c r="IV7779" s="102" t="str">
        <f t="shared" si="2078"/>
        <v/>
      </c>
      <c r="IW7779" s="102" t="str">
        <f t="shared" si="2079"/>
        <v/>
      </c>
      <c r="IX7779" s="103" t="str">
        <f t="shared" si="2080"/>
        <v/>
      </c>
      <c r="IY7779" s="112" t="str">
        <f t="shared" si="2081"/>
        <v/>
      </c>
      <c r="IZ7779" s="104" t="str">
        <f t="shared" ca="1" si="2082"/>
        <v/>
      </c>
      <c r="JA7779" s="102" t="str">
        <f t="shared" ca="1" si="2083"/>
        <v/>
      </c>
      <c r="JB7779" s="102" t="str">
        <f t="shared" ca="1" si="2084"/>
        <v/>
      </c>
      <c r="JC7779" s="103" t="str">
        <f t="shared" ca="1" si="2085"/>
        <v/>
      </c>
      <c r="JD7779" s="104" t="str">
        <f t="shared" si="2086"/>
        <v/>
      </c>
      <c r="JE7779" s="102" t="str">
        <f t="shared" si="2087"/>
        <v/>
      </c>
      <c r="JF7779" s="66" t="str">
        <f t="shared" ca="1" si="2092"/>
        <v/>
      </c>
      <c r="JG7779" s="66" t="str">
        <f t="shared" ca="1" si="2091"/>
        <v/>
      </c>
      <c r="JH7779" s="66" t="str">
        <f t="shared" ca="1" si="2088"/>
        <v/>
      </c>
      <c r="JI7779" s="80" t="str">
        <f t="shared" ca="1" si="2089"/>
        <v/>
      </c>
      <c r="JJ7779" s="118" t="str">
        <f t="shared" ca="1" si="2090"/>
        <v/>
      </c>
    </row>
    <row r="7780" spans="253:270" x14ac:dyDescent="0.3">
      <c r="IS7780" s="74">
        <v>7778</v>
      </c>
      <c r="IT7780" s="90" t="str">
        <f t="shared" si="2076"/>
        <v/>
      </c>
      <c r="IU7780" s="101" t="str">
        <f t="shared" si="2077"/>
        <v/>
      </c>
      <c r="IV7780" s="102" t="str">
        <f t="shared" si="2078"/>
        <v/>
      </c>
      <c r="IW7780" s="102" t="str">
        <f t="shared" si="2079"/>
        <v/>
      </c>
      <c r="IX7780" s="103" t="str">
        <f t="shared" si="2080"/>
        <v/>
      </c>
      <c r="IY7780" s="112" t="str">
        <f t="shared" si="2081"/>
        <v/>
      </c>
      <c r="IZ7780" s="104" t="str">
        <f t="shared" ca="1" si="2082"/>
        <v/>
      </c>
      <c r="JA7780" s="102" t="str">
        <f t="shared" ca="1" si="2083"/>
        <v/>
      </c>
      <c r="JB7780" s="102" t="str">
        <f t="shared" ca="1" si="2084"/>
        <v/>
      </c>
      <c r="JC7780" s="103" t="str">
        <f t="shared" ca="1" si="2085"/>
        <v/>
      </c>
      <c r="JD7780" s="104" t="str">
        <f t="shared" si="2086"/>
        <v/>
      </c>
      <c r="JE7780" s="102" t="str">
        <f t="shared" si="2087"/>
        <v/>
      </c>
      <c r="JF7780" s="66" t="str">
        <f t="shared" ca="1" si="2092"/>
        <v/>
      </c>
      <c r="JG7780" s="66" t="str">
        <f t="shared" ca="1" si="2091"/>
        <v/>
      </c>
      <c r="JH7780" s="66" t="str">
        <f t="shared" ca="1" si="2088"/>
        <v/>
      </c>
      <c r="JI7780" s="80" t="str">
        <f t="shared" ca="1" si="2089"/>
        <v/>
      </c>
      <c r="JJ7780" s="118" t="str">
        <f t="shared" ca="1" si="2090"/>
        <v/>
      </c>
    </row>
    <row r="7781" spans="253:270" x14ac:dyDescent="0.3">
      <c r="IS7781" s="74">
        <v>7779</v>
      </c>
      <c r="IT7781" s="90" t="str">
        <f t="shared" si="2076"/>
        <v/>
      </c>
      <c r="IU7781" s="101" t="str">
        <f t="shared" si="2077"/>
        <v/>
      </c>
      <c r="IV7781" s="102" t="str">
        <f t="shared" si="2078"/>
        <v/>
      </c>
      <c r="IW7781" s="102" t="str">
        <f t="shared" si="2079"/>
        <v/>
      </c>
      <c r="IX7781" s="103" t="str">
        <f t="shared" si="2080"/>
        <v/>
      </c>
      <c r="IY7781" s="112" t="str">
        <f t="shared" si="2081"/>
        <v/>
      </c>
      <c r="IZ7781" s="104" t="str">
        <f t="shared" ca="1" si="2082"/>
        <v/>
      </c>
      <c r="JA7781" s="102" t="str">
        <f t="shared" ca="1" si="2083"/>
        <v/>
      </c>
      <c r="JB7781" s="102" t="str">
        <f t="shared" ca="1" si="2084"/>
        <v/>
      </c>
      <c r="JC7781" s="103" t="str">
        <f t="shared" ca="1" si="2085"/>
        <v/>
      </c>
      <c r="JD7781" s="104" t="str">
        <f t="shared" si="2086"/>
        <v/>
      </c>
      <c r="JE7781" s="102" t="str">
        <f t="shared" si="2087"/>
        <v/>
      </c>
      <c r="JF7781" s="66" t="str">
        <f t="shared" ca="1" si="2092"/>
        <v/>
      </c>
      <c r="JG7781" s="66" t="str">
        <f t="shared" ca="1" si="2091"/>
        <v/>
      </c>
      <c r="JH7781" s="66" t="str">
        <f t="shared" ca="1" si="2088"/>
        <v/>
      </c>
      <c r="JI7781" s="80" t="str">
        <f t="shared" ca="1" si="2089"/>
        <v/>
      </c>
      <c r="JJ7781" s="118" t="str">
        <f t="shared" ca="1" si="2090"/>
        <v/>
      </c>
    </row>
    <row r="7782" spans="253:270" x14ac:dyDescent="0.3">
      <c r="IS7782" s="74">
        <v>7780</v>
      </c>
      <c r="IT7782" s="90" t="str">
        <f t="shared" si="2076"/>
        <v/>
      </c>
      <c r="IU7782" s="101" t="str">
        <f t="shared" si="2077"/>
        <v/>
      </c>
      <c r="IV7782" s="102" t="str">
        <f t="shared" si="2078"/>
        <v/>
      </c>
      <c r="IW7782" s="102" t="str">
        <f t="shared" si="2079"/>
        <v/>
      </c>
      <c r="IX7782" s="103" t="str">
        <f t="shared" si="2080"/>
        <v/>
      </c>
      <c r="IY7782" s="112" t="str">
        <f t="shared" si="2081"/>
        <v/>
      </c>
      <c r="IZ7782" s="104" t="str">
        <f t="shared" ca="1" si="2082"/>
        <v/>
      </c>
      <c r="JA7782" s="102" t="str">
        <f t="shared" ca="1" si="2083"/>
        <v/>
      </c>
      <c r="JB7782" s="102" t="str">
        <f t="shared" ca="1" si="2084"/>
        <v/>
      </c>
      <c r="JC7782" s="103" t="str">
        <f t="shared" ca="1" si="2085"/>
        <v/>
      </c>
      <c r="JD7782" s="104" t="str">
        <f t="shared" si="2086"/>
        <v/>
      </c>
      <c r="JE7782" s="102" t="str">
        <f t="shared" si="2087"/>
        <v/>
      </c>
      <c r="JF7782" s="66" t="str">
        <f t="shared" ca="1" si="2092"/>
        <v/>
      </c>
      <c r="JG7782" s="66" t="str">
        <f t="shared" ca="1" si="2091"/>
        <v/>
      </c>
      <c r="JH7782" s="66" t="str">
        <f t="shared" ca="1" si="2088"/>
        <v/>
      </c>
      <c r="JI7782" s="80" t="str">
        <f t="shared" ca="1" si="2089"/>
        <v/>
      </c>
      <c r="JJ7782" s="118" t="str">
        <f t="shared" ca="1" si="2090"/>
        <v/>
      </c>
    </row>
    <row r="7783" spans="253:270" x14ac:dyDescent="0.3">
      <c r="IS7783" s="74">
        <v>7781</v>
      </c>
      <c r="IT7783" s="90" t="str">
        <f t="shared" si="2076"/>
        <v/>
      </c>
      <c r="IU7783" s="101" t="str">
        <f t="shared" si="2077"/>
        <v/>
      </c>
      <c r="IV7783" s="102" t="str">
        <f t="shared" si="2078"/>
        <v/>
      </c>
      <c r="IW7783" s="102" t="str">
        <f t="shared" si="2079"/>
        <v/>
      </c>
      <c r="IX7783" s="103" t="str">
        <f t="shared" si="2080"/>
        <v/>
      </c>
      <c r="IY7783" s="112" t="str">
        <f t="shared" si="2081"/>
        <v/>
      </c>
      <c r="IZ7783" s="104" t="str">
        <f t="shared" ca="1" si="2082"/>
        <v/>
      </c>
      <c r="JA7783" s="102" t="str">
        <f t="shared" ca="1" si="2083"/>
        <v/>
      </c>
      <c r="JB7783" s="102" t="str">
        <f t="shared" ca="1" si="2084"/>
        <v/>
      </c>
      <c r="JC7783" s="103" t="str">
        <f t="shared" ca="1" si="2085"/>
        <v/>
      </c>
      <c r="JD7783" s="104" t="str">
        <f t="shared" si="2086"/>
        <v/>
      </c>
      <c r="JE7783" s="102" t="str">
        <f t="shared" si="2087"/>
        <v/>
      </c>
      <c r="JF7783" s="66" t="str">
        <f t="shared" ca="1" si="2092"/>
        <v/>
      </c>
      <c r="JG7783" s="66" t="str">
        <f t="shared" ca="1" si="2091"/>
        <v/>
      </c>
      <c r="JH7783" s="66" t="str">
        <f t="shared" ca="1" si="2088"/>
        <v/>
      </c>
      <c r="JI7783" s="80" t="str">
        <f t="shared" ca="1" si="2089"/>
        <v/>
      </c>
      <c r="JJ7783" s="118" t="str">
        <f t="shared" ca="1" si="2090"/>
        <v/>
      </c>
    </row>
    <row r="7784" spans="253:270" x14ac:dyDescent="0.3">
      <c r="IS7784" s="74">
        <v>7782</v>
      </c>
      <c r="IT7784" s="90" t="str">
        <f t="shared" si="2076"/>
        <v/>
      </c>
      <c r="IU7784" s="101" t="str">
        <f t="shared" si="2077"/>
        <v/>
      </c>
      <c r="IV7784" s="102" t="str">
        <f t="shared" si="2078"/>
        <v/>
      </c>
      <c r="IW7784" s="102" t="str">
        <f t="shared" si="2079"/>
        <v/>
      </c>
      <c r="IX7784" s="103" t="str">
        <f t="shared" si="2080"/>
        <v/>
      </c>
      <c r="IY7784" s="112" t="str">
        <f t="shared" si="2081"/>
        <v/>
      </c>
      <c r="IZ7784" s="104" t="str">
        <f t="shared" ca="1" si="2082"/>
        <v/>
      </c>
      <c r="JA7784" s="102" t="str">
        <f t="shared" ca="1" si="2083"/>
        <v/>
      </c>
      <c r="JB7784" s="102" t="str">
        <f t="shared" ca="1" si="2084"/>
        <v/>
      </c>
      <c r="JC7784" s="103" t="str">
        <f t="shared" ca="1" si="2085"/>
        <v/>
      </c>
      <c r="JD7784" s="104" t="str">
        <f t="shared" si="2086"/>
        <v/>
      </c>
      <c r="JE7784" s="102" t="str">
        <f t="shared" si="2087"/>
        <v/>
      </c>
      <c r="JF7784" s="66" t="str">
        <f t="shared" ca="1" si="2092"/>
        <v/>
      </c>
      <c r="JG7784" s="66" t="str">
        <f t="shared" ca="1" si="2091"/>
        <v/>
      </c>
      <c r="JH7784" s="66" t="str">
        <f t="shared" ca="1" si="2088"/>
        <v/>
      </c>
      <c r="JI7784" s="80" t="str">
        <f t="shared" ca="1" si="2089"/>
        <v/>
      </c>
      <c r="JJ7784" s="118" t="str">
        <f t="shared" ca="1" si="2090"/>
        <v/>
      </c>
    </row>
    <row r="7785" spans="253:270" x14ac:dyDescent="0.3">
      <c r="IS7785" s="74">
        <v>7783</v>
      </c>
      <c r="IT7785" s="90" t="str">
        <f t="shared" si="2076"/>
        <v/>
      </c>
      <c r="IU7785" s="101" t="str">
        <f t="shared" si="2077"/>
        <v/>
      </c>
      <c r="IV7785" s="102" t="str">
        <f t="shared" si="2078"/>
        <v/>
      </c>
      <c r="IW7785" s="102" t="str">
        <f t="shared" si="2079"/>
        <v/>
      </c>
      <c r="IX7785" s="103" t="str">
        <f t="shared" si="2080"/>
        <v/>
      </c>
      <c r="IY7785" s="112" t="str">
        <f t="shared" si="2081"/>
        <v/>
      </c>
      <c r="IZ7785" s="104" t="str">
        <f t="shared" ca="1" si="2082"/>
        <v/>
      </c>
      <c r="JA7785" s="102" t="str">
        <f t="shared" ca="1" si="2083"/>
        <v/>
      </c>
      <c r="JB7785" s="102" t="str">
        <f t="shared" ca="1" si="2084"/>
        <v/>
      </c>
      <c r="JC7785" s="103" t="str">
        <f t="shared" ca="1" si="2085"/>
        <v/>
      </c>
      <c r="JD7785" s="104" t="str">
        <f t="shared" si="2086"/>
        <v/>
      </c>
      <c r="JE7785" s="102" t="str">
        <f t="shared" si="2087"/>
        <v/>
      </c>
      <c r="JF7785" s="66" t="str">
        <f t="shared" ca="1" si="2092"/>
        <v/>
      </c>
      <c r="JG7785" s="66" t="str">
        <f t="shared" ca="1" si="2091"/>
        <v/>
      </c>
      <c r="JH7785" s="66" t="str">
        <f t="shared" ca="1" si="2088"/>
        <v/>
      </c>
      <c r="JI7785" s="80" t="str">
        <f t="shared" ca="1" si="2089"/>
        <v/>
      </c>
      <c r="JJ7785" s="118" t="str">
        <f t="shared" ca="1" si="2090"/>
        <v/>
      </c>
    </row>
    <row r="7786" spans="253:270" x14ac:dyDescent="0.3">
      <c r="IS7786" s="74">
        <v>7784</v>
      </c>
      <c r="IT7786" s="90" t="str">
        <f t="shared" si="2076"/>
        <v/>
      </c>
      <c r="IU7786" s="101" t="str">
        <f t="shared" si="2077"/>
        <v/>
      </c>
      <c r="IV7786" s="102" t="str">
        <f t="shared" si="2078"/>
        <v/>
      </c>
      <c r="IW7786" s="102" t="str">
        <f t="shared" si="2079"/>
        <v/>
      </c>
      <c r="IX7786" s="103" t="str">
        <f t="shared" si="2080"/>
        <v/>
      </c>
      <c r="IY7786" s="112" t="str">
        <f t="shared" si="2081"/>
        <v/>
      </c>
      <c r="IZ7786" s="104" t="str">
        <f t="shared" ca="1" si="2082"/>
        <v/>
      </c>
      <c r="JA7786" s="102" t="str">
        <f t="shared" ca="1" si="2083"/>
        <v/>
      </c>
      <c r="JB7786" s="102" t="str">
        <f t="shared" ca="1" si="2084"/>
        <v/>
      </c>
      <c r="JC7786" s="103" t="str">
        <f t="shared" ca="1" si="2085"/>
        <v/>
      </c>
      <c r="JD7786" s="104" t="str">
        <f t="shared" si="2086"/>
        <v/>
      </c>
      <c r="JE7786" s="102" t="str">
        <f t="shared" si="2087"/>
        <v/>
      </c>
      <c r="JF7786" s="66" t="str">
        <f t="shared" ca="1" si="2092"/>
        <v/>
      </c>
      <c r="JG7786" s="66" t="str">
        <f t="shared" ca="1" si="2091"/>
        <v/>
      </c>
      <c r="JH7786" s="66" t="str">
        <f t="shared" ca="1" si="2088"/>
        <v/>
      </c>
      <c r="JI7786" s="80" t="str">
        <f t="shared" ca="1" si="2089"/>
        <v/>
      </c>
      <c r="JJ7786" s="118" t="str">
        <f t="shared" ca="1" si="2090"/>
        <v/>
      </c>
    </row>
    <row r="7787" spans="253:270" x14ac:dyDescent="0.3">
      <c r="IS7787" s="74">
        <v>7785</v>
      </c>
      <c r="IT7787" s="90" t="str">
        <f t="shared" si="2076"/>
        <v/>
      </c>
      <c r="IU7787" s="101" t="str">
        <f t="shared" si="2077"/>
        <v/>
      </c>
      <c r="IV7787" s="102" t="str">
        <f t="shared" si="2078"/>
        <v/>
      </c>
      <c r="IW7787" s="102" t="str">
        <f t="shared" si="2079"/>
        <v/>
      </c>
      <c r="IX7787" s="103" t="str">
        <f t="shared" si="2080"/>
        <v/>
      </c>
      <c r="IY7787" s="112" t="str">
        <f t="shared" si="2081"/>
        <v/>
      </c>
      <c r="IZ7787" s="104" t="str">
        <f t="shared" ca="1" si="2082"/>
        <v/>
      </c>
      <c r="JA7787" s="102" t="str">
        <f t="shared" ca="1" si="2083"/>
        <v/>
      </c>
      <c r="JB7787" s="102" t="str">
        <f t="shared" ca="1" si="2084"/>
        <v/>
      </c>
      <c r="JC7787" s="103" t="str">
        <f t="shared" ca="1" si="2085"/>
        <v/>
      </c>
      <c r="JD7787" s="104" t="str">
        <f t="shared" si="2086"/>
        <v/>
      </c>
      <c r="JE7787" s="102" t="str">
        <f t="shared" si="2087"/>
        <v/>
      </c>
      <c r="JF7787" s="66" t="str">
        <f t="shared" ca="1" si="2092"/>
        <v/>
      </c>
      <c r="JG7787" s="66" t="str">
        <f t="shared" ca="1" si="2091"/>
        <v/>
      </c>
      <c r="JH7787" s="66" t="str">
        <f t="shared" ca="1" si="2088"/>
        <v/>
      </c>
      <c r="JI7787" s="80" t="str">
        <f t="shared" ca="1" si="2089"/>
        <v/>
      </c>
      <c r="JJ7787" s="118" t="str">
        <f t="shared" ca="1" si="2090"/>
        <v/>
      </c>
    </row>
    <row r="7788" spans="253:270" x14ac:dyDescent="0.3">
      <c r="IS7788" s="74">
        <v>7786</v>
      </c>
      <c r="IT7788" s="90" t="str">
        <f t="shared" si="2076"/>
        <v/>
      </c>
      <c r="IU7788" s="101" t="str">
        <f t="shared" si="2077"/>
        <v/>
      </c>
      <c r="IV7788" s="102" t="str">
        <f t="shared" si="2078"/>
        <v/>
      </c>
      <c r="IW7788" s="102" t="str">
        <f t="shared" si="2079"/>
        <v/>
      </c>
      <c r="IX7788" s="103" t="str">
        <f t="shared" si="2080"/>
        <v/>
      </c>
      <c r="IY7788" s="112" t="str">
        <f t="shared" si="2081"/>
        <v/>
      </c>
      <c r="IZ7788" s="104" t="str">
        <f t="shared" ca="1" si="2082"/>
        <v/>
      </c>
      <c r="JA7788" s="102" t="str">
        <f t="shared" ca="1" si="2083"/>
        <v/>
      </c>
      <c r="JB7788" s="102" t="str">
        <f t="shared" ca="1" si="2084"/>
        <v/>
      </c>
      <c r="JC7788" s="103" t="str">
        <f t="shared" ca="1" si="2085"/>
        <v/>
      </c>
      <c r="JD7788" s="104" t="str">
        <f t="shared" si="2086"/>
        <v/>
      </c>
      <c r="JE7788" s="102" t="str">
        <f t="shared" si="2087"/>
        <v/>
      </c>
      <c r="JF7788" s="66" t="str">
        <f t="shared" ca="1" si="2092"/>
        <v/>
      </c>
      <c r="JG7788" s="66" t="str">
        <f t="shared" ca="1" si="2091"/>
        <v/>
      </c>
      <c r="JH7788" s="66" t="str">
        <f t="shared" ca="1" si="2088"/>
        <v/>
      </c>
      <c r="JI7788" s="80" t="str">
        <f t="shared" ca="1" si="2089"/>
        <v/>
      </c>
      <c r="JJ7788" s="118" t="str">
        <f t="shared" ca="1" si="2090"/>
        <v/>
      </c>
    </row>
    <row r="7789" spans="253:270" x14ac:dyDescent="0.3">
      <c r="IS7789" s="74">
        <v>7787</v>
      </c>
      <c r="IT7789" s="90" t="str">
        <f t="shared" si="2076"/>
        <v/>
      </c>
      <c r="IU7789" s="101" t="str">
        <f t="shared" si="2077"/>
        <v/>
      </c>
      <c r="IV7789" s="102" t="str">
        <f t="shared" si="2078"/>
        <v/>
      </c>
      <c r="IW7789" s="102" t="str">
        <f t="shared" si="2079"/>
        <v/>
      </c>
      <c r="IX7789" s="103" t="str">
        <f t="shared" si="2080"/>
        <v/>
      </c>
      <c r="IY7789" s="112" t="str">
        <f t="shared" si="2081"/>
        <v/>
      </c>
      <c r="IZ7789" s="104" t="str">
        <f t="shared" ca="1" si="2082"/>
        <v/>
      </c>
      <c r="JA7789" s="102" t="str">
        <f t="shared" ca="1" si="2083"/>
        <v/>
      </c>
      <c r="JB7789" s="102" t="str">
        <f t="shared" ca="1" si="2084"/>
        <v/>
      </c>
      <c r="JC7789" s="103" t="str">
        <f t="shared" ca="1" si="2085"/>
        <v/>
      </c>
      <c r="JD7789" s="104" t="str">
        <f t="shared" si="2086"/>
        <v/>
      </c>
      <c r="JE7789" s="102" t="str">
        <f t="shared" si="2087"/>
        <v/>
      </c>
      <c r="JF7789" s="66" t="str">
        <f t="shared" ca="1" si="2092"/>
        <v/>
      </c>
      <c r="JG7789" s="66" t="str">
        <f t="shared" ca="1" si="2091"/>
        <v/>
      </c>
      <c r="JH7789" s="66" t="str">
        <f t="shared" ca="1" si="2088"/>
        <v/>
      </c>
      <c r="JI7789" s="80" t="str">
        <f t="shared" ca="1" si="2089"/>
        <v/>
      </c>
      <c r="JJ7789" s="118" t="str">
        <f t="shared" ca="1" si="2090"/>
        <v/>
      </c>
    </row>
    <row r="7790" spans="253:270" x14ac:dyDescent="0.3">
      <c r="IS7790" s="74">
        <v>7788</v>
      </c>
      <c r="IT7790" s="90" t="str">
        <f t="shared" si="2076"/>
        <v/>
      </c>
      <c r="IU7790" s="101" t="str">
        <f t="shared" si="2077"/>
        <v/>
      </c>
      <c r="IV7790" s="102" t="str">
        <f t="shared" si="2078"/>
        <v/>
      </c>
      <c r="IW7790" s="102" t="str">
        <f t="shared" si="2079"/>
        <v/>
      </c>
      <c r="IX7790" s="103" t="str">
        <f t="shared" si="2080"/>
        <v/>
      </c>
      <c r="IY7790" s="112" t="str">
        <f t="shared" si="2081"/>
        <v/>
      </c>
      <c r="IZ7790" s="104" t="str">
        <f t="shared" ca="1" si="2082"/>
        <v/>
      </c>
      <c r="JA7790" s="102" t="str">
        <f t="shared" ca="1" si="2083"/>
        <v/>
      </c>
      <c r="JB7790" s="102" t="str">
        <f t="shared" ca="1" si="2084"/>
        <v/>
      </c>
      <c r="JC7790" s="103" t="str">
        <f t="shared" ca="1" si="2085"/>
        <v/>
      </c>
      <c r="JD7790" s="104" t="str">
        <f t="shared" si="2086"/>
        <v/>
      </c>
      <c r="JE7790" s="102" t="str">
        <f t="shared" si="2087"/>
        <v/>
      </c>
      <c r="JF7790" s="66" t="str">
        <f t="shared" ca="1" si="2092"/>
        <v/>
      </c>
      <c r="JG7790" s="66" t="str">
        <f t="shared" ca="1" si="2091"/>
        <v/>
      </c>
      <c r="JH7790" s="66" t="str">
        <f t="shared" ca="1" si="2088"/>
        <v/>
      </c>
      <c r="JI7790" s="80" t="str">
        <f t="shared" ca="1" si="2089"/>
        <v/>
      </c>
      <c r="JJ7790" s="118" t="str">
        <f t="shared" ca="1" si="2090"/>
        <v/>
      </c>
    </row>
    <row r="7791" spans="253:270" x14ac:dyDescent="0.3">
      <c r="IS7791" s="74">
        <v>7789</v>
      </c>
      <c r="IT7791" s="90" t="str">
        <f t="shared" si="2076"/>
        <v/>
      </c>
      <c r="IU7791" s="101" t="str">
        <f t="shared" si="2077"/>
        <v/>
      </c>
      <c r="IV7791" s="102" t="str">
        <f t="shared" si="2078"/>
        <v/>
      </c>
      <c r="IW7791" s="102" t="str">
        <f t="shared" si="2079"/>
        <v/>
      </c>
      <c r="IX7791" s="103" t="str">
        <f t="shared" si="2080"/>
        <v/>
      </c>
      <c r="IY7791" s="112" t="str">
        <f t="shared" si="2081"/>
        <v/>
      </c>
      <c r="IZ7791" s="104" t="str">
        <f t="shared" ca="1" si="2082"/>
        <v/>
      </c>
      <c r="JA7791" s="102" t="str">
        <f t="shared" ca="1" si="2083"/>
        <v/>
      </c>
      <c r="JB7791" s="102" t="str">
        <f t="shared" ca="1" si="2084"/>
        <v/>
      </c>
      <c r="JC7791" s="103" t="str">
        <f t="shared" ca="1" si="2085"/>
        <v/>
      </c>
      <c r="JD7791" s="104" t="str">
        <f t="shared" si="2086"/>
        <v/>
      </c>
      <c r="JE7791" s="102" t="str">
        <f t="shared" si="2087"/>
        <v/>
      </c>
      <c r="JF7791" s="66" t="str">
        <f t="shared" ca="1" si="2092"/>
        <v/>
      </c>
      <c r="JG7791" s="66" t="str">
        <f t="shared" ca="1" si="2091"/>
        <v/>
      </c>
      <c r="JH7791" s="66" t="str">
        <f t="shared" ca="1" si="2088"/>
        <v/>
      </c>
      <c r="JI7791" s="80" t="str">
        <f t="shared" ca="1" si="2089"/>
        <v/>
      </c>
      <c r="JJ7791" s="118" t="str">
        <f t="shared" ca="1" si="2090"/>
        <v/>
      </c>
    </row>
    <row r="7792" spans="253:270" x14ac:dyDescent="0.3">
      <c r="IS7792" s="74">
        <v>7790</v>
      </c>
      <c r="IT7792" s="90" t="str">
        <f t="shared" si="2076"/>
        <v/>
      </c>
      <c r="IU7792" s="101" t="str">
        <f t="shared" si="2077"/>
        <v/>
      </c>
      <c r="IV7792" s="102" t="str">
        <f t="shared" si="2078"/>
        <v/>
      </c>
      <c r="IW7792" s="102" t="str">
        <f t="shared" si="2079"/>
        <v/>
      </c>
      <c r="IX7792" s="103" t="str">
        <f t="shared" si="2080"/>
        <v/>
      </c>
      <c r="IY7792" s="112" t="str">
        <f t="shared" si="2081"/>
        <v/>
      </c>
      <c r="IZ7792" s="104" t="str">
        <f t="shared" ca="1" si="2082"/>
        <v/>
      </c>
      <c r="JA7792" s="102" t="str">
        <f t="shared" ca="1" si="2083"/>
        <v/>
      </c>
      <c r="JB7792" s="102" t="str">
        <f t="shared" ca="1" si="2084"/>
        <v/>
      </c>
      <c r="JC7792" s="103" t="str">
        <f t="shared" ca="1" si="2085"/>
        <v/>
      </c>
      <c r="JD7792" s="104" t="str">
        <f t="shared" si="2086"/>
        <v/>
      </c>
      <c r="JE7792" s="102" t="str">
        <f t="shared" si="2087"/>
        <v/>
      </c>
      <c r="JF7792" s="66" t="str">
        <f t="shared" ca="1" si="2092"/>
        <v/>
      </c>
      <c r="JG7792" s="66" t="str">
        <f t="shared" ca="1" si="2091"/>
        <v/>
      </c>
      <c r="JH7792" s="66" t="str">
        <f t="shared" ca="1" si="2088"/>
        <v/>
      </c>
      <c r="JI7792" s="80" t="str">
        <f t="shared" ca="1" si="2089"/>
        <v/>
      </c>
      <c r="JJ7792" s="118" t="str">
        <f t="shared" ca="1" si="2090"/>
        <v/>
      </c>
    </row>
    <row r="7793" spans="253:270" x14ac:dyDescent="0.3">
      <c r="IS7793" s="74">
        <v>7791</v>
      </c>
      <c r="IT7793" s="90" t="str">
        <f t="shared" si="2076"/>
        <v/>
      </c>
      <c r="IU7793" s="101" t="str">
        <f t="shared" si="2077"/>
        <v/>
      </c>
      <c r="IV7793" s="102" t="str">
        <f t="shared" si="2078"/>
        <v/>
      </c>
      <c r="IW7793" s="102" t="str">
        <f t="shared" si="2079"/>
        <v/>
      </c>
      <c r="IX7793" s="103" t="str">
        <f t="shared" si="2080"/>
        <v/>
      </c>
      <c r="IY7793" s="112" t="str">
        <f t="shared" si="2081"/>
        <v/>
      </c>
      <c r="IZ7793" s="104" t="str">
        <f t="shared" ca="1" si="2082"/>
        <v/>
      </c>
      <c r="JA7793" s="102" t="str">
        <f t="shared" ca="1" si="2083"/>
        <v/>
      </c>
      <c r="JB7793" s="102" t="str">
        <f t="shared" ca="1" si="2084"/>
        <v/>
      </c>
      <c r="JC7793" s="103" t="str">
        <f t="shared" ca="1" si="2085"/>
        <v/>
      </c>
      <c r="JD7793" s="104" t="str">
        <f t="shared" si="2086"/>
        <v/>
      </c>
      <c r="JE7793" s="102" t="str">
        <f t="shared" si="2087"/>
        <v/>
      </c>
      <c r="JF7793" s="66" t="str">
        <f t="shared" ca="1" si="2092"/>
        <v/>
      </c>
      <c r="JG7793" s="66" t="str">
        <f t="shared" ca="1" si="2091"/>
        <v/>
      </c>
      <c r="JH7793" s="66" t="str">
        <f t="shared" ca="1" si="2088"/>
        <v/>
      </c>
      <c r="JI7793" s="80" t="str">
        <f t="shared" ca="1" si="2089"/>
        <v/>
      </c>
      <c r="JJ7793" s="118" t="str">
        <f t="shared" ca="1" si="2090"/>
        <v/>
      </c>
    </row>
    <row r="7794" spans="253:270" x14ac:dyDescent="0.3">
      <c r="IS7794" s="74">
        <v>7792</v>
      </c>
      <c r="IT7794" s="90" t="str">
        <f t="shared" si="2076"/>
        <v/>
      </c>
      <c r="IU7794" s="101" t="str">
        <f t="shared" si="2077"/>
        <v/>
      </c>
      <c r="IV7794" s="102" t="str">
        <f t="shared" si="2078"/>
        <v/>
      </c>
      <c r="IW7794" s="102" t="str">
        <f t="shared" si="2079"/>
        <v/>
      </c>
      <c r="IX7794" s="103" t="str">
        <f t="shared" si="2080"/>
        <v/>
      </c>
      <c r="IY7794" s="112" t="str">
        <f t="shared" si="2081"/>
        <v/>
      </c>
      <c r="IZ7794" s="104" t="str">
        <f t="shared" ca="1" si="2082"/>
        <v/>
      </c>
      <c r="JA7794" s="102" t="str">
        <f t="shared" ca="1" si="2083"/>
        <v/>
      </c>
      <c r="JB7794" s="102" t="str">
        <f t="shared" ca="1" si="2084"/>
        <v/>
      </c>
      <c r="JC7794" s="103" t="str">
        <f t="shared" ca="1" si="2085"/>
        <v/>
      </c>
      <c r="JD7794" s="104" t="str">
        <f t="shared" si="2086"/>
        <v/>
      </c>
      <c r="JE7794" s="102" t="str">
        <f t="shared" si="2087"/>
        <v/>
      </c>
      <c r="JF7794" s="66" t="str">
        <f t="shared" ca="1" si="2092"/>
        <v/>
      </c>
      <c r="JG7794" s="66" t="str">
        <f t="shared" ca="1" si="2091"/>
        <v/>
      </c>
      <c r="JH7794" s="66" t="str">
        <f t="shared" ca="1" si="2088"/>
        <v/>
      </c>
      <c r="JI7794" s="80" t="str">
        <f t="shared" ca="1" si="2089"/>
        <v/>
      </c>
      <c r="JJ7794" s="118" t="str">
        <f t="shared" ca="1" si="2090"/>
        <v/>
      </c>
    </row>
    <row r="7795" spans="253:270" x14ac:dyDescent="0.3">
      <c r="IS7795" s="74">
        <v>7793</v>
      </c>
      <c r="IT7795" s="90" t="str">
        <f t="shared" si="2076"/>
        <v/>
      </c>
      <c r="IU7795" s="101" t="str">
        <f t="shared" si="2077"/>
        <v/>
      </c>
      <c r="IV7795" s="102" t="str">
        <f t="shared" si="2078"/>
        <v/>
      </c>
      <c r="IW7795" s="102" t="str">
        <f t="shared" si="2079"/>
        <v/>
      </c>
      <c r="IX7795" s="103" t="str">
        <f t="shared" si="2080"/>
        <v/>
      </c>
      <c r="IY7795" s="112" t="str">
        <f t="shared" si="2081"/>
        <v/>
      </c>
      <c r="IZ7795" s="104" t="str">
        <f t="shared" ca="1" si="2082"/>
        <v/>
      </c>
      <c r="JA7795" s="102" t="str">
        <f t="shared" ca="1" si="2083"/>
        <v/>
      </c>
      <c r="JB7795" s="102" t="str">
        <f t="shared" ca="1" si="2084"/>
        <v/>
      </c>
      <c r="JC7795" s="103" t="str">
        <f t="shared" ca="1" si="2085"/>
        <v/>
      </c>
      <c r="JD7795" s="104" t="str">
        <f t="shared" si="2086"/>
        <v/>
      </c>
      <c r="JE7795" s="102" t="str">
        <f t="shared" si="2087"/>
        <v/>
      </c>
      <c r="JF7795" s="66" t="str">
        <f t="shared" ca="1" si="2092"/>
        <v/>
      </c>
      <c r="JG7795" s="66" t="str">
        <f t="shared" ca="1" si="2091"/>
        <v/>
      </c>
      <c r="JH7795" s="66" t="str">
        <f t="shared" ca="1" si="2088"/>
        <v/>
      </c>
      <c r="JI7795" s="80" t="str">
        <f t="shared" ca="1" si="2089"/>
        <v/>
      </c>
      <c r="JJ7795" s="118" t="str">
        <f t="shared" ca="1" si="2090"/>
        <v/>
      </c>
    </row>
    <row r="7796" spans="253:270" x14ac:dyDescent="0.3">
      <c r="IS7796" s="74">
        <v>7794</v>
      </c>
      <c r="IT7796" s="90" t="str">
        <f t="shared" si="2076"/>
        <v/>
      </c>
      <c r="IU7796" s="101" t="str">
        <f t="shared" si="2077"/>
        <v/>
      </c>
      <c r="IV7796" s="102" t="str">
        <f t="shared" si="2078"/>
        <v/>
      </c>
      <c r="IW7796" s="102" t="str">
        <f t="shared" si="2079"/>
        <v/>
      </c>
      <c r="IX7796" s="103" t="str">
        <f t="shared" si="2080"/>
        <v/>
      </c>
      <c r="IY7796" s="112" t="str">
        <f t="shared" si="2081"/>
        <v/>
      </c>
      <c r="IZ7796" s="104" t="str">
        <f t="shared" ca="1" si="2082"/>
        <v/>
      </c>
      <c r="JA7796" s="102" t="str">
        <f t="shared" ca="1" si="2083"/>
        <v/>
      </c>
      <c r="JB7796" s="102" t="str">
        <f t="shared" ca="1" si="2084"/>
        <v/>
      </c>
      <c r="JC7796" s="103" t="str">
        <f t="shared" ca="1" si="2085"/>
        <v/>
      </c>
      <c r="JD7796" s="104" t="str">
        <f t="shared" si="2086"/>
        <v/>
      </c>
      <c r="JE7796" s="102" t="str">
        <f t="shared" si="2087"/>
        <v/>
      </c>
      <c r="JF7796" s="66" t="str">
        <f t="shared" ca="1" si="2092"/>
        <v/>
      </c>
      <c r="JG7796" s="66" t="str">
        <f t="shared" ca="1" si="2091"/>
        <v/>
      </c>
      <c r="JH7796" s="66" t="str">
        <f t="shared" ca="1" si="2088"/>
        <v/>
      </c>
      <c r="JI7796" s="80" t="str">
        <f t="shared" ca="1" si="2089"/>
        <v/>
      </c>
      <c r="JJ7796" s="118" t="str">
        <f t="shared" ca="1" si="2090"/>
        <v/>
      </c>
    </row>
    <row r="7797" spans="253:270" x14ac:dyDescent="0.3">
      <c r="IS7797" s="74">
        <v>7795</v>
      </c>
      <c r="IT7797" s="90" t="str">
        <f t="shared" si="2076"/>
        <v/>
      </c>
      <c r="IU7797" s="101" t="str">
        <f t="shared" si="2077"/>
        <v/>
      </c>
      <c r="IV7797" s="102" t="str">
        <f t="shared" si="2078"/>
        <v/>
      </c>
      <c r="IW7797" s="102" t="str">
        <f t="shared" si="2079"/>
        <v/>
      </c>
      <c r="IX7797" s="103" t="str">
        <f t="shared" si="2080"/>
        <v/>
      </c>
      <c r="IY7797" s="112" t="str">
        <f t="shared" si="2081"/>
        <v/>
      </c>
      <c r="IZ7797" s="104" t="str">
        <f t="shared" ca="1" si="2082"/>
        <v/>
      </c>
      <c r="JA7797" s="102" t="str">
        <f t="shared" ca="1" si="2083"/>
        <v/>
      </c>
      <c r="JB7797" s="102" t="str">
        <f t="shared" ca="1" si="2084"/>
        <v/>
      </c>
      <c r="JC7797" s="103" t="str">
        <f t="shared" ca="1" si="2085"/>
        <v/>
      </c>
      <c r="JD7797" s="104" t="str">
        <f t="shared" si="2086"/>
        <v/>
      </c>
      <c r="JE7797" s="102" t="str">
        <f t="shared" si="2087"/>
        <v/>
      </c>
      <c r="JF7797" s="66" t="str">
        <f t="shared" ca="1" si="2092"/>
        <v/>
      </c>
      <c r="JG7797" s="66" t="str">
        <f t="shared" ca="1" si="2091"/>
        <v/>
      </c>
      <c r="JH7797" s="66" t="str">
        <f t="shared" ca="1" si="2088"/>
        <v/>
      </c>
      <c r="JI7797" s="80" t="str">
        <f t="shared" ca="1" si="2089"/>
        <v/>
      </c>
      <c r="JJ7797" s="118" t="str">
        <f t="shared" ca="1" si="2090"/>
        <v/>
      </c>
    </row>
    <row r="7798" spans="253:270" x14ac:dyDescent="0.3">
      <c r="IS7798" s="74">
        <v>7796</v>
      </c>
      <c r="IT7798" s="90" t="str">
        <f t="shared" si="2076"/>
        <v/>
      </c>
      <c r="IU7798" s="101" t="str">
        <f t="shared" si="2077"/>
        <v/>
      </c>
      <c r="IV7798" s="102" t="str">
        <f t="shared" si="2078"/>
        <v/>
      </c>
      <c r="IW7798" s="102" t="str">
        <f t="shared" si="2079"/>
        <v/>
      </c>
      <c r="IX7798" s="103" t="str">
        <f t="shared" si="2080"/>
        <v/>
      </c>
      <c r="IY7798" s="112" t="str">
        <f t="shared" si="2081"/>
        <v/>
      </c>
      <c r="IZ7798" s="104" t="str">
        <f t="shared" ca="1" si="2082"/>
        <v/>
      </c>
      <c r="JA7798" s="102" t="str">
        <f t="shared" ca="1" si="2083"/>
        <v/>
      </c>
      <c r="JB7798" s="102" t="str">
        <f t="shared" ca="1" si="2084"/>
        <v/>
      </c>
      <c r="JC7798" s="103" t="str">
        <f t="shared" ca="1" si="2085"/>
        <v/>
      </c>
      <c r="JD7798" s="104" t="str">
        <f t="shared" si="2086"/>
        <v/>
      </c>
      <c r="JE7798" s="102" t="str">
        <f t="shared" si="2087"/>
        <v/>
      </c>
      <c r="JF7798" s="66" t="str">
        <f t="shared" ca="1" si="2092"/>
        <v/>
      </c>
      <c r="JG7798" s="66" t="str">
        <f t="shared" ca="1" si="2091"/>
        <v/>
      </c>
      <c r="JH7798" s="66" t="str">
        <f t="shared" ca="1" si="2088"/>
        <v/>
      </c>
      <c r="JI7798" s="80" t="str">
        <f t="shared" ca="1" si="2089"/>
        <v/>
      </c>
      <c r="JJ7798" s="118" t="str">
        <f t="shared" ca="1" si="2090"/>
        <v/>
      </c>
    </row>
    <row r="7799" spans="253:270" x14ac:dyDescent="0.3">
      <c r="IS7799" s="74">
        <v>7797</v>
      </c>
      <c r="IT7799" s="90" t="str">
        <f t="shared" si="2076"/>
        <v/>
      </c>
      <c r="IU7799" s="101" t="str">
        <f t="shared" si="2077"/>
        <v/>
      </c>
      <c r="IV7799" s="102" t="str">
        <f t="shared" si="2078"/>
        <v/>
      </c>
      <c r="IW7799" s="102" t="str">
        <f t="shared" si="2079"/>
        <v/>
      </c>
      <c r="IX7799" s="103" t="str">
        <f t="shared" si="2080"/>
        <v/>
      </c>
      <c r="IY7799" s="112" t="str">
        <f t="shared" si="2081"/>
        <v/>
      </c>
      <c r="IZ7799" s="104" t="str">
        <f t="shared" ca="1" si="2082"/>
        <v/>
      </c>
      <c r="JA7799" s="102" t="str">
        <f t="shared" ca="1" si="2083"/>
        <v/>
      </c>
      <c r="JB7799" s="102" t="str">
        <f t="shared" ca="1" si="2084"/>
        <v/>
      </c>
      <c r="JC7799" s="103" t="str">
        <f t="shared" ca="1" si="2085"/>
        <v/>
      </c>
      <c r="JD7799" s="104" t="str">
        <f t="shared" si="2086"/>
        <v/>
      </c>
      <c r="JE7799" s="102" t="str">
        <f t="shared" si="2087"/>
        <v/>
      </c>
      <c r="JF7799" s="66" t="str">
        <f t="shared" ca="1" si="2092"/>
        <v/>
      </c>
      <c r="JG7799" s="66" t="str">
        <f t="shared" ca="1" si="2091"/>
        <v/>
      </c>
      <c r="JH7799" s="66" t="str">
        <f t="shared" ca="1" si="2088"/>
        <v/>
      </c>
      <c r="JI7799" s="80" t="str">
        <f t="shared" ca="1" si="2089"/>
        <v/>
      </c>
      <c r="JJ7799" s="118" t="str">
        <f t="shared" ca="1" si="2090"/>
        <v/>
      </c>
    </row>
    <row r="7800" spans="253:270" x14ac:dyDescent="0.3">
      <c r="IS7800" s="74">
        <v>7798</v>
      </c>
      <c r="IT7800" s="90" t="str">
        <f t="shared" si="2076"/>
        <v/>
      </c>
      <c r="IU7800" s="101" t="str">
        <f t="shared" si="2077"/>
        <v/>
      </c>
      <c r="IV7800" s="102" t="str">
        <f t="shared" si="2078"/>
        <v/>
      </c>
      <c r="IW7800" s="102" t="str">
        <f t="shared" si="2079"/>
        <v/>
      </c>
      <c r="IX7800" s="103" t="str">
        <f t="shared" si="2080"/>
        <v/>
      </c>
      <c r="IY7800" s="112" t="str">
        <f t="shared" si="2081"/>
        <v/>
      </c>
      <c r="IZ7800" s="104" t="str">
        <f t="shared" ca="1" si="2082"/>
        <v/>
      </c>
      <c r="JA7800" s="102" t="str">
        <f t="shared" ca="1" si="2083"/>
        <v/>
      </c>
      <c r="JB7800" s="102" t="str">
        <f t="shared" ca="1" si="2084"/>
        <v/>
      </c>
      <c r="JC7800" s="103" t="str">
        <f t="shared" ca="1" si="2085"/>
        <v/>
      </c>
      <c r="JD7800" s="104" t="str">
        <f t="shared" si="2086"/>
        <v/>
      </c>
      <c r="JE7800" s="102" t="str">
        <f t="shared" si="2087"/>
        <v/>
      </c>
      <c r="JF7800" s="66" t="str">
        <f t="shared" ca="1" si="2092"/>
        <v/>
      </c>
      <c r="JG7800" s="66" t="str">
        <f t="shared" ca="1" si="2091"/>
        <v/>
      </c>
      <c r="JH7800" s="66" t="str">
        <f t="shared" ca="1" si="2088"/>
        <v/>
      </c>
      <c r="JI7800" s="80" t="str">
        <f t="shared" ca="1" si="2089"/>
        <v/>
      </c>
      <c r="JJ7800" s="118" t="str">
        <f t="shared" ca="1" si="2090"/>
        <v/>
      </c>
    </row>
    <row r="7801" spans="253:270" x14ac:dyDescent="0.3">
      <c r="IS7801" s="74">
        <v>7799</v>
      </c>
      <c r="IT7801" s="90" t="str">
        <f t="shared" si="2076"/>
        <v/>
      </c>
      <c r="IU7801" s="101" t="str">
        <f t="shared" si="2077"/>
        <v/>
      </c>
      <c r="IV7801" s="102" t="str">
        <f t="shared" si="2078"/>
        <v/>
      </c>
      <c r="IW7801" s="102" t="str">
        <f t="shared" si="2079"/>
        <v/>
      </c>
      <c r="IX7801" s="103" t="str">
        <f t="shared" si="2080"/>
        <v/>
      </c>
      <c r="IY7801" s="112" t="str">
        <f t="shared" si="2081"/>
        <v/>
      </c>
      <c r="IZ7801" s="104" t="str">
        <f t="shared" ca="1" si="2082"/>
        <v/>
      </c>
      <c r="JA7801" s="102" t="str">
        <f t="shared" ca="1" si="2083"/>
        <v/>
      </c>
      <c r="JB7801" s="102" t="str">
        <f t="shared" ca="1" si="2084"/>
        <v/>
      </c>
      <c r="JC7801" s="103" t="str">
        <f t="shared" ca="1" si="2085"/>
        <v/>
      </c>
      <c r="JD7801" s="104" t="str">
        <f t="shared" si="2086"/>
        <v/>
      </c>
      <c r="JE7801" s="102" t="str">
        <f t="shared" si="2087"/>
        <v/>
      </c>
      <c r="JF7801" s="66" t="str">
        <f t="shared" ca="1" si="2092"/>
        <v/>
      </c>
      <c r="JG7801" s="66" t="str">
        <f t="shared" ca="1" si="2091"/>
        <v/>
      </c>
      <c r="JH7801" s="66" t="str">
        <f t="shared" ca="1" si="2088"/>
        <v/>
      </c>
      <c r="JI7801" s="80" t="str">
        <f t="shared" ca="1" si="2089"/>
        <v/>
      </c>
      <c r="JJ7801" s="118" t="str">
        <f t="shared" ca="1" si="2090"/>
        <v/>
      </c>
    </row>
    <row r="7802" spans="253:270" x14ac:dyDescent="0.3">
      <c r="IS7802" s="74">
        <v>7800</v>
      </c>
      <c r="IT7802" s="90" t="str">
        <f t="shared" si="2076"/>
        <v/>
      </c>
      <c r="IU7802" s="101" t="str">
        <f t="shared" si="2077"/>
        <v/>
      </c>
      <c r="IV7802" s="102" t="str">
        <f t="shared" si="2078"/>
        <v/>
      </c>
      <c r="IW7802" s="102" t="str">
        <f t="shared" si="2079"/>
        <v/>
      </c>
      <c r="IX7802" s="103" t="str">
        <f t="shared" si="2080"/>
        <v/>
      </c>
      <c r="IY7802" s="112" t="str">
        <f t="shared" si="2081"/>
        <v/>
      </c>
      <c r="IZ7802" s="104" t="str">
        <f t="shared" ca="1" si="2082"/>
        <v/>
      </c>
      <c r="JA7802" s="102" t="str">
        <f t="shared" ca="1" si="2083"/>
        <v/>
      </c>
      <c r="JB7802" s="102" t="str">
        <f t="shared" ca="1" si="2084"/>
        <v/>
      </c>
      <c r="JC7802" s="103" t="str">
        <f t="shared" ca="1" si="2085"/>
        <v/>
      </c>
      <c r="JD7802" s="104" t="str">
        <f t="shared" si="2086"/>
        <v/>
      </c>
      <c r="JE7802" s="102" t="str">
        <f t="shared" si="2087"/>
        <v/>
      </c>
      <c r="JF7802" s="66" t="str">
        <f t="shared" ca="1" si="2092"/>
        <v/>
      </c>
      <c r="JG7802" s="66" t="str">
        <f t="shared" ca="1" si="2091"/>
        <v/>
      </c>
      <c r="JH7802" s="66" t="str">
        <f t="shared" ca="1" si="2088"/>
        <v/>
      </c>
      <c r="JI7802" s="80" t="str">
        <f t="shared" ca="1" si="2089"/>
        <v/>
      </c>
      <c r="JJ7802" s="118" t="str">
        <f t="shared" ca="1" si="2090"/>
        <v/>
      </c>
    </row>
    <row r="7803" spans="253:270" x14ac:dyDescent="0.3">
      <c r="IS7803" s="74">
        <v>7801</v>
      </c>
      <c r="IT7803" s="90" t="str">
        <f t="shared" si="2076"/>
        <v/>
      </c>
      <c r="IU7803" s="101" t="str">
        <f t="shared" si="2077"/>
        <v/>
      </c>
      <c r="IV7803" s="102" t="str">
        <f t="shared" si="2078"/>
        <v/>
      </c>
      <c r="IW7803" s="102" t="str">
        <f t="shared" si="2079"/>
        <v/>
      </c>
      <c r="IX7803" s="103" t="str">
        <f t="shared" si="2080"/>
        <v/>
      </c>
      <c r="IY7803" s="112" t="str">
        <f t="shared" si="2081"/>
        <v/>
      </c>
      <c r="IZ7803" s="104" t="str">
        <f t="shared" ca="1" si="2082"/>
        <v/>
      </c>
      <c r="JA7803" s="102" t="str">
        <f t="shared" ca="1" si="2083"/>
        <v/>
      </c>
      <c r="JB7803" s="102" t="str">
        <f t="shared" ca="1" si="2084"/>
        <v/>
      </c>
      <c r="JC7803" s="103" t="str">
        <f t="shared" ca="1" si="2085"/>
        <v/>
      </c>
      <c r="JD7803" s="104" t="str">
        <f t="shared" si="2086"/>
        <v/>
      </c>
      <c r="JE7803" s="102" t="str">
        <f t="shared" si="2087"/>
        <v/>
      </c>
      <c r="JF7803" s="66" t="str">
        <f t="shared" ca="1" si="2092"/>
        <v/>
      </c>
      <c r="JG7803" s="66" t="str">
        <f t="shared" ca="1" si="2091"/>
        <v/>
      </c>
      <c r="JH7803" s="66" t="str">
        <f t="shared" ca="1" si="2088"/>
        <v/>
      </c>
      <c r="JI7803" s="80" t="str">
        <f t="shared" ca="1" si="2089"/>
        <v/>
      </c>
      <c r="JJ7803" s="118" t="str">
        <f t="shared" ca="1" si="2090"/>
        <v/>
      </c>
    </row>
    <row r="7804" spans="253:270" x14ac:dyDescent="0.3">
      <c r="IS7804" s="74">
        <v>7802</v>
      </c>
      <c r="IT7804" s="90" t="str">
        <f t="shared" si="2076"/>
        <v/>
      </c>
      <c r="IU7804" s="101" t="str">
        <f t="shared" si="2077"/>
        <v/>
      </c>
      <c r="IV7804" s="102" t="str">
        <f t="shared" si="2078"/>
        <v/>
      </c>
      <c r="IW7804" s="102" t="str">
        <f t="shared" si="2079"/>
        <v/>
      </c>
      <c r="IX7804" s="103" t="str">
        <f t="shared" si="2080"/>
        <v/>
      </c>
      <c r="IY7804" s="112" t="str">
        <f t="shared" si="2081"/>
        <v/>
      </c>
      <c r="IZ7804" s="104" t="str">
        <f t="shared" ca="1" si="2082"/>
        <v/>
      </c>
      <c r="JA7804" s="102" t="str">
        <f t="shared" ca="1" si="2083"/>
        <v/>
      </c>
      <c r="JB7804" s="102" t="str">
        <f t="shared" ca="1" si="2084"/>
        <v/>
      </c>
      <c r="JC7804" s="103" t="str">
        <f t="shared" ca="1" si="2085"/>
        <v/>
      </c>
      <c r="JD7804" s="104" t="str">
        <f t="shared" si="2086"/>
        <v/>
      </c>
      <c r="JE7804" s="102" t="str">
        <f t="shared" si="2087"/>
        <v/>
      </c>
      <c r="JF7804" s="66" t="str">
        <f t="shared" ca="1" si="2092"/>
        <v/>
      </c>
      <c r="JG7804" s="66" t="str">
        <f t="shared" ca="1" si="2091"/>
        <v/>
      </c>
      <c r="JH7804" s="66" t="str">
        <f t="shared" ca="1" si="2088"/>
        <v/>
      </c>
      <c r="JI7804" s="80" t="str">
        <f t="shared" ca="1" si="2089"/>
        <v/>
      </c>
      <c r="JJ7804" s="118" t="str">
        <f t="shared" ca="1" si="2090"/>
        <v/>
      </c>
    </row>
    <row r="7805" spans="253:270" x14ac:dyDescent="0.3">
      <c r="IS7805" s="74">
        <v>7803</v>
      </c>
      <c r="IT7805" s="90" t="str">
        <f t="shared" si="2076"/>
        <v/>
      </c>
      <c r="IU7805" s="101" t="str">
        <f t="shared" si="2077"/>
        <v/>
      </c>
      <c r="IV7805" s="102" t="str">
        <f t="shared" si="2078"/>
        <v/>
      </c>
      <c r="IW7805" s="102" t="str">
        <f t="shared" si="2079"/>
        <v/>
      </c>
      <c r="IX7805" s="103" t="str">
        <f t="shared" si="2080"/>
        <v/>
      </c>
      <c r="IY7805" s="112" t="str">
        <f t="shared" si="2081"/>
        <v/>
      </c>
      <c r="IZ7805" s="104" t="str">
        <f t="shared" ca="1" si="2082"/>
        <v/>
      </c>
      <c r="JA7805" s="102" t="str">
        <f t="shared" ca="1" si="2083"/>
        <v/>
      </c>
      <c r="JB7805" s="102" t="str">
        <f t="shared" ca="1" si="2084"/>
        <v/>
      </c>
      <c r="JC7805" s="103" t="str">
        <f t="shared" ca="1" si="2085"/>
        <v/>
      </c>
      <c r="JD7805" s="104" t="str">
        <f t="shared" si="2086"/>
        <v/>
      </c>
      <c r="JE7805" s="102" t="str">
        <f t="shared" si="2087"/>
        <v/>
      </c>
      <c r="JF7805" s="66" t="str">
        <f t="shared" ca="1" si="2092"/>
        <v/>
      </c>
      <c r="JG7805" s="66" t="str">
        <f t="shared" ca="1" si="2091"/>
        <v/>
      </c>
      <c r="JH7805" s="66" t="str">
        <f t="shared" ca="1" si="2088"/>
        <v/>
      </c>
      <c r="JI7805" s="80" t="str">
        <f t="shared" ca="1" si="2089"/>
        <v/>
      </c>
      <c r="JJ7805" s="118" t="str">
        <f t="shared" ca="1" si="2090"/>
        <v/>
      </c>
    </row>
    <row r="7806" spans="253:270" x14ac:dyDescent="0.3">
      <c r="IS7806" s="74">
        <v>7804</v>
      </c>
      <c r="IT7806" s="90" t="str">
        <f t="shared" si="2076"/>
        <v/>
      </c>
      <c r="IU7806" s="101" t="str">
        <f t="shared" si="2077"/>
        <v/>
      </c>
      <c r="IV7806" s="102" t="str">
        <f t="shared" si="2078"/>
        <v/>
      </c>
      <c r="IW7806" s="102" t="str">
        <f t="shared" si="2079"/>
        <v/>
      </c>
      <c r="IX7806" s="103" t="str">
        <f t="shared" si="2080"/>
        <v/>
      </c>
      <c r="IY7806" s="112" t="str">
        <f t="shared" si="2081"/>
        <v/>
      </c>
      <c r="IZ7806" s="104" t="str">
        <f t="shared" ca="1" si="2082"/>
        <v/>
      </c>
      <c r="JA7806" s="102" t="str">
        <f t="shared" ca="1" si="2083"/>
        <v/>
      </c>
      <c r="JB7806" s="102" t="str">
        <f t="shared" ca="1" si="2084"/>
        <v/>
      </c>
      <c r="JC7806" s="103" t="str">
        <f t="shared" ca="1" si="2085"/>
        <v/>
      </c>
      <c r="JD7806" s="104" t="str">
        <f t="shared" si="2086"/>
        <v/>
      </c>
      <c r="JE7806" s="102" t="str">
        <f t="shared" si="2087"/>
        <v/>
      </c>
      <c r="JF7806" s="66" t="str">
        <f t="shared" ca="1" si="2092"/>
        <v/>
      </c>
      <c r="JG7806" s="66" t="str">
        <f t="shared" ca="1" si="2091"/>
        <v/>
      </c>
      <c r="JH7806" s="66" t="str">
        <f t="shared" ca="1" si="2088"/>
        <v/>
      </c>
      <c r="JI7806" s="80" t="str">
        <f t="shared" ca="1" si="2089"/>
        <v/>
      </c>
      <c r="JJ7806" s="118" t="str">
        <f t="shared" ca="1" si="2090"/>
        <v/>
      </c>
    </row>
    <row r="7807" spans="253:270" x14ac:dyDescent="0.3">
      <c r="IS7807" s="74">
        <v>7805</v>
      </c>
      <c r="IT7807" s="90" t="str">
        <f t="shared" si="2076"/>
        <v/>
      </c>
      <c r="IU7807" s="101" t="str">
        <f t="shared" si="2077"/>
        <v/>
      </c>
      <c r="IV7807" s="102" t="str">
        <f t="shared" si="2078"/>
        <v/>
      </c>
      <c r="IW7807" s="102" t="str">
        <f t="shared" si="2079"/>
        <v/>
      </c>
      <c r="IX7807" s="103" t="str">
        <f t="shared" si="2080"/>
        <v/>
      </c>
      <c r="IY7807" s="112" t="str">
        <f t="shared" si="2081"/>
        <v/>
      </c>
      <c r="IZ7807" s="104" t="str">
        <f t="shared" ca="1" si="2082"/>
        <v/>
      </c>
      <c r="JA7807" s="102" t="str">
        <f t="shared" ca="1" si="2083"/>
        <v/>
      </c>
      <c r="JB7807" s="102" t="str">
        <f t="shared" ca="1" si="2084"/>
        <v/>
      </c>
      <c r="JC7807" s="103" t="str">
        <f t="shared" ca="1" si="2085"/>
        <v/>
      </c>
      <c r="JD7807" s="104" t="str">
        <f t="shared" si="2086"/>
        <v/>
      </c>
      <c r="JE7807" s="102" t="str">
        <f t="shared" si="2087"/>
        <v/>
      </c>
      <c r="JF7807" s="66" t="str">
        <f t="shared" ca="1" si="2092"/>
        <v/>
      </c>
      <c r="JG7807" s="66" t="str">
        <f t="shared" ca="1" si="2091"/>
        <v/>
      </c>
      <c r="JH7807" s="66" t="str">
        <f t="shared" ca="1" si="2088"/>
        <v/>
      </c>
      <c r="JI7807" s="80" t="str">
        <f t="shared" ca="1" si="2089"/>
        <v/>
      </c>
      <c r="JJ7807" s="118" t="str">
        <f t="shared" ca="1" si="2090"/>
        <v/>
      </c>
    </row>
    <row r="7808" spans="253:270" x14ac:dyDescent="0.3">
      <c r="IS7808" s="74">
        <v>7806</v>
      </c>
      <c r="IT7808" s="90" t="str">
        <f t="shared" si="2076"/>
        <v/>
      </c>
      <c r="IU7808" s="101" t="str">
        <f t="shared" si="2077"/>
        <v/>
      </c>
      <c r="IV7808" s="102" t="str">
        <f t="shared" si="2078"/>
        <v/>
      </c>
      <c r="IW7808" s="102" t="str">
        <f t="shared" si="2079"/>
        <v/>
      </c>
      <c r="IX7808" s="103" t="str">
        <f t="shared" si="2080"/>
        <v/>
      </c>
      <c r="IY7808" s="112" t="str">
        <f t="shared" si="2081"/>
        <v/>
      </c>
      <c r="IZ7808" s="104" t="str">
        <f t="shared" ca="1" si="2082"/>
        <v/>
      </c>
      <c r="JA7808" s="102" t="str">
        <f t="shared" ca="1" si="2083"/>
        <v/>
      </c>
      <c r="JB7808" s="102" t="str">
        <f t="shared" ca="1" si="2084"/>
        <v/>
      </c>
      <c r="JC7808" s="103" t="str">
        <f t="shared" ca="1" si="2085"/>
        <v/>
      </c>
      <c r="JD7808" s="104" t="str">
        <f t="shared" si="2086"/>
        <v/>
      </c>
      <c r="JE7808" s="102" t="str">
        <f t="shared" si="2087"/>
        <v/>
      </c>
      <c r="JF7808" s="66" t="str">
        <f t="shared" ca="1" si="2092"/>
        <v/>
      </c>
      <c r="JG7808" s="66" t="str">
        <f t="shared" ca="1" si="2091"/>
        <v/>
      </c>
      <c r="JH7808" s="66" t="str">
        <f t="shared" ca="1" si="2088"/>
        <v/>
      </c>
      <c r="JI7808" s="80" t="str">
        <f t="shared" ca="1" si="2089"/>
        <v/>
      </c>
      <c r="JJ7808" s="118" t="str">
        <f t="shared" ca="1" si="2090"/>
        <v/>
      </c>
    </row>
    <row r="7809" spans="253:270" x14ac:dyDescent="0.3">
      <c r="IS7809" s="74">
        <v>7807</v>
      </c>
      <c r="IT7809" s="90" t="str">
        <f t="shared" si="2076"/>
        <v/>
      </c>
      <c r="IU7809" s="101" t="str">
        <f t="shared" si="2077"/>
        <v/>
      </c>
      <c r="IV7809" s="102" t="str">
        <f t="shared" si="2078"/>
        <v/>
      </c>
      <c r="IW7809" s="102" t="str">
        <f t="shared" si="2079"/>
        <v/>
      </c>
      <c r="IX7809" s="103" t="str">
        <f t="shared" si="2080"/>
        <v/>
      </c>
      <c r="IY7809" s="112" t="str">
        <f t="shared" si="2081"/>
        <v/>
      </c>
      <c r="IZ7809" s="104" t="str">
        <f t="shared" ca="1" si="2082"/>
        <v/>
      </c>
      <c r="JA7809" s="102" t="str">
        <f t="shared" ca="1" si="2083"/>
        <v/>
      </c>
      <c r="JB7809" s="102" t="str">
        <f t="shared" ca="1" si="2084"/>
        <v/>
      </c>
      <c r="JC7809" s="103" t="str">
        <f t="shared" ca="1" si="2085"/>
        <v/>
      </c>
      <c r="JD7809" s="104" t="str">
        <f t="shared" si="2086"/>
        <v/>
      </c>
      <c r="JE7809" s="102" t="str">
        <f t="shared" si="2087"/>
        <v/>
      </c>
      <c r="JF7809" s="66" t="str">
        <f t="shared" ca="1" si="2092"/>
        <v/>
      </c>
      <c r="JG7809" s="66" t="str">
        <f t="shared" ca="1" si="2091"/>
        <v/>
      </c>
      <c r="JH7809" s="66" t="str">
        <f t="shared" ca="1" si="2088"/>
        <v/>
      </c>
      <c r="JI7809" s="80" t="str">
        <f t="shared" ca="1" si="2089"/>
        <v/>
      </c>
      <c r="JJ7809" s="118" t="str">
        <f t="shared" ca="1" si="2090"/>
        <v/>
      </c>
    </row>
    <row r="7810" spans="253:270" x14ac:dyDescent="0.3">
      <c r="IS7810" s="74">
        <v>7808</v>
      </c>
      <c r="IT7810" s="90" t="str">
        <f t="shared" si="2076"/>
        <v/>
      </c>
      <c r="IU7810" s="101" t="str">
        <f t="shared" si="2077"/>
        <v/>
      </c>
      <c r="IV7810" s="102" t="str">
        <f t="shared" si="2078"/>
        <v/>
      </c>
      <c r="IW7810" s="102" t="str">
        <f t="shared" si="2079"/>
        <v/>
      </c>
      <c r="IX7810" s="103" t="str">
        <f t="shared" si="2080"/>
        <v/>
      </c>
      <c r="IY7810" s="112" t="str">
        <f t="shared" si="2081"/>
        <v/>
      </c>
      <c r="IZ7810" s="104" t="str">
        <f t="shared" ca="1" si="2082"/>
        <v/>
      </c>
      <c r="JA7810" s="102" t="str">
        <f t="shared" ca="1" si="2083"/>
        <v/>
      </c>
      <c r="JB7810" s="102" t="str">
        <f t="shared" ca="1" si="2084"/>
        <v/>
      </c>
      <c r="JC7810" s="103" t="str">
        <f t="shared" ca="1" si="2085"/>
        <v/>
      </c>
      <c r="JD7810" s="104" t="str">
        <f t="shared" si="2086"/>
        <v/>
      </c>
      <c r="JE7810" s="102" t="str">
        <f t="shared" si="2087"/>
        <v/>
      </c>
      <c r="JF7810" s="66" t="str">
        <f t="shared" ca="1" si="2092"/>
        <v/>
      </c>
      <c r="JG7810" s="66" t="str">
        <f t="shared" ca="1" si="2091"/>
        <v/>
      </c>
      <c r="JH7810" s="66" t="str">
        <f t="shared" ca="1" si="2088"/>
        <v/>
      </c>
      <c r="JI7810" s="80" t="str">
        <f t="shared" ca="1" si="2089"/>
        <v/>
      </c>
      <c r="JJ7810" s="118" t="str">
        <f t="shared" ca="1" si="2090"/>
        <v/>
      </c>
    </row>
    <row r="7811" spans="253:270" x14ac:dyDescent="0.3">
      <c r="IS7811" s="74">
        <v>7809</v>
      </c>
      <c r="IT7811" s="90" t="str">
        <f t="shared" ref="IT7811:IT7874" si="2093">IF(INDEX(data_no_header,IS7811,1)="","",INDEX(data_no_header,IS7811,1))</f>
        <v/>
      </c>
      <c r="IU7811" s="101" t="str">
        <f t="shared" ref="IU7811:IU7874" si="2094">IF($IT7811&lt;&gt;"",VLOOKUP($IT7811,data_no_header,CODE(open_col)-64),"")</f>
        <v/>
      </c>
      <c r="IV7811" s="102" t="str">
        <f t="shared" ref="IV7811:IV7874" si="2095">IF($IT7811&lt;&gt;"",VLOOKUP($IT7811,data_no_header,CODE(high_col)-64),"")</f>
        <v/>
      </c>
      <c r="IW7811" s="102" t="str">
        <f t="shared" ref="IW7811:IW7874" si="2096">IF($IT7811&lt;&gt;"",VLOOKUP($IT7811,data_no_header,CODE(low_col)-64),"")</f>
        <v/>
      </c>
      <c r="IX7811" s="103" t="str">
        <f t="shared" ref="IX7811:IX7874" si="2097">IF($IT7811&lt;&gt;"",VLOOKUP($IT7811,data_no_header,CODE(close_col)-64),"")</f>
        <v/>
      </c>
      <c r="IY7811" s="112" t="str">
        <f t="shared" ref="IY7811:IY7874" si="2098">IF($IT7811&lt;&gt;"",VLOOKUP($IT7811,data_no_header,CODE(volume_col)-64),"")</f>
        <v/>
      </c>
      <c r="IZ7811" s="104" t="str">
        <f t="shared" ref="IZ7811:IZ7874" ca="1" si="2099">IF(IT7811&lt;&gt;"",IF($IS7811&gt;=IZ$1,AVERAGE(INDIRECT(CONCATENATE("IX",$IS7811+2,":IX",$IS7811+2-IZ$1))),""),"")</f>
        <v/>
      </c>
      <c r="JA7811" s="102" t="str">
        <f t="shared" ref="JA7811:JA7874" ca="1" si="2100">IF(IU7811&lt;&gt;"",IF($IS7811&gt;=JA$1,AVERAGE(INDIRECT(CONCATENATE("IX",$IS7811+2,":IX",$IS7811+2-JA$1))),""),"")</f>
        <v/>
      </c>
      <c r="JB7811" s="102" t="str">
        <f t="shared" ref="JB7811:JB7874" ca="1" si="2101">IF(IV7811&lt;&gt;"",IF($IS7811&gt;=JB$1,AVERAGE(INDIRECT(CONCATENATE("IX",$IS7811+2,":IX",$IS7811+2-JB$1))),""),"")</f>
        <v/>
      </c>
      <c r="JC7811" s="103" t="str">
        <f t="shared" ref="JC7811:JC7874" ca="1" si="2102">IF(IW7811&lt;&gt;"",IF($IS7811&gt;=JC$1,AVERAGE(INDIRECT(CONCATENATE("IX",$IS7811+2,":IX",$IS7811+2-JC$1))),""),"")</f>
        <v/>
      </c>
      <c r="JD7811" s="104" t="str">
        <f t="shared" si="2086"/>
        <v/>
      </c>
      <c r="JE7811" s="102" t="str">
        <f t="shared" si="2087"/>
        <v/>
      </c>
      <c r="JF7811" s="66" t="str">
        <f t="shared" ca="1" si="2092"/>
        <v/>
      </c>
      <c r="JG7811" s="66" t="str">
        <f t="shared" ca="1" si="2091"/>
        <v/>
      </c>
      <c r="JH7811" s="66" t="str">
        <f t="shared" ca="1" si="2088"/>
        <v/>
      </c>
      <c r="JI7811" s="80" t="str">
        <f t="shared" ca="1" si="2089"/>
        <v/>
      </c>
      <c r="JJ7811" s="118" t="str">
        <f t="shared" ca="1" si="2090"/>
        <v/>
      </c>
    </row>
    <row r="7812" spans="253:270" x14ac:dyDescent="0.3">
      <c r="IS7812" s="74">
        <v>7810</v>
      </c>
      <c r="IT7812" s="90" t="str">
        <f t="shared" si="2093"/>
        <v/>
      </c>
      <c r="IU7812" s="101" t="str">
        <f t="shared" si="2094"/>
        <v/>
      </c>
      <c r="IV7812" s="102" t="str">
        <f t="shared" si="2095"/>
        <v/>
      </c>
      <c r="IW7812" s="102" t="str">
        <f t="shared" si="2096"/>
        <v/>
      </c>
      <c r="IX7812" s="103" t="str">
        <f t="shared" si="2097"/>
        <v/>
      </c>
      <c r="IY7812" s="112" t="str">
        <f t="shared" si="2098"/>
        <v/>
      </c>
      <c r="IZ7812" s="104" t="str">
        <f t="shared" ca="1" si="2099"/>
        <v/>
      </c>
      <c r="JA7812" s="102" t="str">
        <f t="shared" ca="1" si="2100"/>
        <v/>
      </c>
      <c r="JB7812" s="102" t="str">
        <f t="shared" ca="1" si="2101"/>
        <v/>
      </c>
      <c r="JC7812" s="103" t="str">
        <f t="shared" ca="1" si="2102"/>
        <v/>
      </c>
      <c r="JD7812" s="104" t="str">
        <f t="shared" ref="JD7812:JD7875" si="2103">IF(IV7812&lt;&gt;"",IV7812-IW7812,"")</f>
        <v/>
      </c>
      <c r="JE7812" s="102" t="str">
        <f t="shared" ref="JE7812:JE7875" si="2104">IF(IU7812&lt;&gt;"",IU7812-IX7812,"")</f>
        <v/>
      </c>
      <c r="JF7812" s="66" t="str">
        <f t="shared" ca="1" si="2092"/>
        <v/>
      </c>
      <c r="JG7812" s="66" t="str">
        <f t="shared" ca="1" si="2091"/>
        <v/>
      </c>
      <c r="JH7812" s="66" t="str">
        <f t="shared" ref="JH7812:JH7875" ca="1" si="2105">IF(IT7812&lt;&gt;"",IF($IS7812&gt;=JH$1,_xlfn.STDEV.P(INDIRECT(CONCATENATE("JD",$IS7812+2,":JD",$IS7812+2-JH$1))),""),"")</f>
        <v/>
      </c>
      <c r="JI7812" s="80" t="str">
        <f t="shared" ref="JI7812:JI7875" ca="1" si="2106">IF(IU7812&lt;&gt;"",IF($IS7812&gt;=JI$1,_xlfn.STDEV.P(INDIRECT(CONCATENATE("JE",$IS7812+2,":JE",$IS7812+2-JI$1))),""),"")</f>
        <v/>
      </c>
      <c r="JJ7812" s="118" t="str">
        <f t="shared" ref="JJ7812:JJ7875" ca="1" si="2107">IF(IU7812&lt;&gt;"",IF($IS7812&gt;=JJ$1,_xlfn.STDEV.P(INDIRECT(CONCATENATE("IY",$IS7812+2,":IY",$IS7812+2-JJ$1))),""),"")</f>
        <v/>
      </c>
    </row>
    <row r="7813" spans="253:270" x14ac:dyDescent="0.3">
      <c r="IS7813" s="74">
        <v>7811</v>
      </c>
      <c r="IT7813" s="90" t="str">
        <f t="shared" si="2093"/>
        <v/>
      </c>
      <c r="IU7813" s="101" t="str">
        <f t="shared" si="2094"/>
        <v/>
      </c>
      <c r="IV7813" s="102" t="str">
        <f t="shared" si="2095"/>
        <v/>
      </c>
      <c r="IW7813" s="102" t="str">
        <f t="shared" si="2096"/>
        <v/>
      </c>
      <c r="IX7813" s="103" t="str">
        <f t="shared" si="2097"/>
        <v/>
      </c>
      <c r="IY7813" s="112" t="str">
        <f t="shared" si="2098"/>
        <v/>
      </c>
      <c r="IZ7813" s="104" t="str">
        <f t="shared" ca="1" si="2099"/>
        <v/>
      </c>
      <c r="JA7813" s="102" t="str">
        <f t="shared" ca="1" si="2100"/>
        <v/>
      </c>
      <c r="JB7813" s="102" t="str">
        <f t="shared" ca="1" si="2101"/>
        <v/>
      </c>
      <c r="JC7813" s="103" t="str">
        <f t="shared" ca="1" si="2102"/>
        <v/>
      </c>
      <c r="JD7813" s="104" t="str">
        <f t="shared" si="2103"/>
        <v/>
      </c>
      <c r="JE7813" s="102" t="str">
        <f t="shared" si="2104"/>
        <v/>
      </c>
      <c r="JF7813" s="66" t="str">
        <f t="shared" ca="1" si="2092"/>
        <v/>
      </c>
      <c r="JG7813" s="66" t="str">
        <f t="shared" ca="1" si="2091"/>
        <v/>
      </c>
      <c r="JH7813" s="66" t="str">
        <f t="shared" ca="1" si="2105"/>
        <v/>
      </c>
      <c r="JI7813" s="80" t="str">
        <f t="shared" ca="1" si="2106"/>
        <v/>
      </c>
      <c r="JJ7813" s="118" t="str">
        <f t="shared" ca="1" si="2107"/>
        <v/>
      </c>
    </row>
    <row r="7814" spans="253:270" x14ac:dyDescent="0.3">
      <c r="IS7814" s="74">
        <v>7812</v>
      </c>
      <c r="IT7814" s="90" t="str">
        <f t="shared" si="2093"/>
        <v/>
      </c>
      <c r="IU7814" s="101" t="str">
        <f t="shared" si="2094"/>
        <v/>
      </c>
      <c r="IV7814" s="102" t="str">
        <f t="shared" si="2095"/>
        <v/>
      </c>
      <c r="IW7814" s="102" t="str">
        <f t="shared" si="2096"/>
        <v/>
      </c>
      <c r="IX7814" s="103" t="str">
        <f t="shared" si="2097"/>
        <v/>
      </c>
      <c r="IY7814" s="112" t="str">
        <f t="shared" si="2098"/>
        <v/>
      </c>
      <c r="IZ7814" s="104" t="str">
        <f t="shared" ca="1" si="2099"/>
        <v/>
      </c>
      <c r="JA7814" s="102" t="str">
        <f t="shared" ca="1" si="2100"/>
        <v/>
      </c>
      <c r="JB7814" s="102" t="str">
        <f t="shared" ca="1" si="2101"/>
        <v/>
      </c>
      <c r="JC7814" s="103" t="str">
        <f t="shared" ca="1" si="2102"/>
        <v/>
      </c>
      <c r="JD7814" s="104" t="str">
        <f t="shared" si="2103"/>
        <v/>
      </c>
      <c r="JE7814" s="102" t="str">
        <f t="shared" si="2104"/>
        <v/>
      </c>
      <c r="JF7814" s="66" t="str">
        <f t="shared" ca="1" si="2092"/>
        <v/>
      </c>
      <c r="JG7814" s="66" t="str">
        <f t="shared" ca="1" si="2091"/>
        <v/>
      </c>
      <c r="JH7814" s="66" t="str">
        <f t="shared" ca="1" si="2105"/>
        <v/>
      </c>
      <c r="JI7814" s="80" t="str">
        <f t="shared" ca="1" si="2106"/>
        <v/>
      </c>
      <c r="JJ7814" s="118" t="str">
        <f t="shared" ca="1" si="2107"/>
        <v/>
      </c>
    </row>
    <row r="7815" spans="253:270" x14ac:dyDescent="0.3">
      <c r="IS7815" s="74">
        <v>7813</v>
      </c>
      <c r="IT7815" s="90" t="str">
        <f t="shared" si="2093"/>
        <v/>
      </c>
      <c r="IU7815" s="101" t="str">
        <f t="shared" si="2094"/>
        <v/>
      </c>
      <c r="IV7815" s="102" t="str">
        <f t="shared" si="2095"/>
        <v/>
      </c>
      <c r="IW7815" s="102" t="str">
        <f t="shared" si="2096"/>
        <v/>
      </c>
      <c r="IX7815" s="103" t="str">
        <f t="shared" si="2097"/>
        <v/>
      </c>
      <c r="IY7815" s="112" t="str">
        <f t="shared" si="2098"/>
        <v/>
      </c>
      <c r="IZ7815" s="104" t="str">
        <f t="shared" ca="1" si="2099"/>
        <v/>
      </c>
      <c r="JA7815" s="102" t="str">
        <f t="shared" ca="1" si="2100"/>
        <v/>
      </c>
      <c r="JB7815" s="102" t="str">
        <f t="shared" ca="1" si="2101"/>
        <v/>
      </c>
      <c r="JC7815" s="103" t="str">
        <f t="shared" ca="1" si="2102"/>
        <v/>
      </c>
      <c r="JD7815" s="104" t="str">
        <f t="shared" si="2103"/>
        <v/>
      </c>
      <c r="JE7815" s="102" t="str">
        <f t="shared" si="2104"/>
        <v/>
      </c>
      <c r="JF7815" s="66" t="str">
        <f t="shared" ca="1" si="2092"/>
        <v/>
      </c>
      <c r="JG7815" s="66" t="str">
        <f t="shared" ca="1" si="2091"/>
        <v/>
      </c>
      <c r="JH7815" s="66" t="str">
        <f t="shared" ca="1" si="2105"/>
        <v/>
      </c>
      <c r="JI7815" s="80" t="str">
        <f t="shared" ca="1" si="2106"/>
        <v/>
      </c>
      <c r="JJ7815" s="118" t="str">
        <f t="shared" ca="1" si="2107"/>
        <v/>
      </c>
    </row>
    <row r="7816" spans="253:270" x14ac:dyDescent="0.3">
      <c r="IS7816" s="74">
        <v>7814</v>
      </c>
      <c r="IT7816" s="90" t="str">
        <f t="shared" si="2093"/>
        <v/>
      </c>
      <c r="IU7816" s="101" t="str">
        <f t="shared" si="2094"/>
        <v/>
      </c>
      <c r="IV7816" s="102" t="str">
        <f t="shared" si="2095"/>
        <v/>
      </c>
      <c r="IW7816" s="102" t="str">
        <f t="shared" si="2096"/>
        <v/>
      </c>
      <c r="IX7816" s="103" t="str">
        <f t="shared" si="2097"/>
        <v/>
      </c>
      <c r="IY7816" s="112" t="str">
        <f t="shared" si="2098"/>
        <v/>
      </c>
      <c r="IZ7816" s="104" t="str">
        <f t="shared" ca="1" si="2099"/>
        <v/>
      </c>
      <c r="JA7816" s="102" t="str">
        <f t="shared" ca="1" si="2100"/>
        <v/>
      </c>
      <c r="JB7816" s="102" t="str">
        <f t="shared" ca="1" si="2101"/>
        <v/>
      </c>
      <c r="JC7816" s="103" t="str">
        <f t="shared" ca="1" si="2102"/>
        <v/>
      </c>
      <c r="JD7816" s="104" t="str">
        <f t="shared" si="2103"/>
        <v/>
      </c>
      <c r="JE7816" s="102" t="str">
        <f t="shared" si="2104"/>
        <v/>
      </c>
      <c r="JF7816" s="66" t="str">
        <f t="shared" ca="1" si="2092"/>
        <v/>
      </c>
      <c r="JG7816" s="66" t="str">
        <f t="shared" ca="1" si="2091"/>
        <v/>
      </c>
      <c r="JH7816" s="66" t="str">
        <f t="shared" ca="1" si="2105"/>
        <v/>
      </c>
      <c r="JI7816" s="80" t="str">
        <f t="shared" ca="1" si="2106"/>
        <v/>
      </c>
      <c r="JJ7816" s="118" t="str">
        <f t="shared" ca="1" si="2107"/>
        <v/>
      </c>
    </row>
    <row r="7817" spans="253:270" x14ac:dyDescent="0.3">
      <c r="IS7817" s="74">
        <v>7815</v>
      </c>
      <c r="IT7817" s="90" t="str">
        <f t="shared" si="2093"/>
        <v/>
      </c>
      <c r="IU7817" s="101" t="str">
        <f t="shared" si="2094"/>
        <v/>
      </c>
      <c r="IV7817" s="102" t="str">
        <f t="shared" si="2095"/>
        <v/>
      </c>
      <c r="IW7817" s="102" t="str">
        <f t="shared" si="2096"/>
        <v/>
      </c>
      <c r="IX7817" s="103" t="str">
        <f t="shared" si="2097"/>
        <v/>
      </c>
      <c r="IY7817" s="112" t="str">
        <f t="shared" si="2098"/>
        <v/>
      </c>
      <c r="IZ7817" s="104" t="str">
        <f t="shared" ca="1" si="2099"/>
        <v/>
      </c>
      <c r="JA7817" s="102" t="str">
        <f t="shared" ca="1" si="2100"/>
        <v/>
      </c>
      <c r="JB7817" s="102" t="str">
        <f t="shared" ca="1" si="2101"/>
        <v/>
      </c>
      <c r="JC7817" s="103" t="str">
        <f t="shared" ca="1" si="2102"/>
        <v/>
      </c>
      <c r="JD7817" s="104" t="str">
        <f t="shared" si="2103"/>
        <v/>
      </c>
      <c r="JE7817" s="102" t="str">
        <f t="shared" si="2104"/>
        <v/>
      </c>
      <c r="JF7817" s="66" t="str">
        <f t="shared" ca="1" si="2092"/>
        <v/>
      </c>
      <c r="JG7817" s="66" t="str">
        <f t="shared" ca="1" si="2091"/>
        <v/>
      </c>
      <c r="JH7817" s="66" t="str">
        <f t="shared" ca="1" si="2105"/>
        <v/>
      </c>
      <c r="JI7817" s="80" t="str">
        <f t="shared" ca="1" si="2106"/>
        <v/>
      </c>
      <c r="JJ7817" s="118" t="str">
        <f t="shared" ca="1" si="2107"/>
        <v/>
      </c>
    </row>
    <row r="7818" spans="253:270" x14ac:dyDescent="0.3">
      <c r="IS7818" s="74">
        <v>7816</v>
      </c>
      <c r="IT7818" s="90" t="str">
        <f t="shared" si="2093"/>
        <v/>
      </c>
      <c r="IU7818" s="101" t="str">
        <f t="shared" si="2094"/>
        <v/>
      </c>
      <c r="IV7818" s="102" t="str">
        <f t="shared" si="2095"/>
        <v/>
      </c>
      <c r="IW7818" s="102" t="str">
        <f t="shared" si="2096"/>
        <v/>
      </c>
      <c r="IX7818" s="103" t="str">
        <f t="shared" si="2097"/>
        <v/>
      </c>
      <c r="IY7818" s="112" t="str">
        <f t="shared" si="2098"/>
        <v/>
      </c>
      <c r="IZ7818" s="104" t="str">
        <f t="shared" ca="1" si="2099"/>
        <v/>
      </c>
      <c r="JA7818" s="102" t="str">
        <f t="shared" ca="1" si="2100"/>
        <v/>
      </c>
      <c r="JB7818" s="102" t="str">
        <f t="shared" ca="1" si="2101"/>
        <v/>
      </c>
      <c r="JC7818" s="103" t="str">
        <f t="shared" ca="1" si="2102"/>
        <v/>
      </c>
      <c r="JD7818" s="104" t="str">
        <f t="shared" si="2103"/>
        <v/>
      </c>
      <c r="JE7818" s="102" t="str">
        <f t="shared" si="2104"/>
        <v/>
      </c>
      <c r="JF7818" s="66" t="str">
        <f t="shared" ca="1" si="2092"/>
        <v/>
      </c>
      <c r="JG7818" s="66" t="str">
        <f t="shared" ca="1" si="2091"/>
        <v/>
      </c>
      <c r="JH7818" s="66" t="str">
        <f t="shared" ca="1" si="2105"/>
        <v/>
      </c>
      <c r="JI7818" s="80" t="str">
        <f t="shared" ca="1" si="2106"/>
        <v/>
      </c>
      <c r="JJ7818" s="118" t="str">
        <f t="shared" ca="1" si="2107"/>
        <v/>
      </c>
    </row>
    <row r="7819" spans="253:270" x14ac:dyDescent="0.3">
      <c r="IS7819" s="74">
        <v>7817</v>
      </c>
      <c r="IT7819" s="90" t="str">
        <f t="shared" si="2093"/>
        <v/>
      </c>
      <c r="IU7819" s="101" t="str">
        <f t="shared" si="2094"/>
        <v/>
      </c>
      <c r="IV7819" s="102" t="str">
        <f t="shared" si="2095"/>
        <v/>
      </c>
      <c r="IW7819" s="102" t="str">
        <f t="shared" si="2096"/>
        <v/>
      </c>
      <c r="IX7819" s="103" t="str">
        <f t="shared" si="2097"/>
        <v/>
      </c>
      <c r="IY7819" s="112" t="str">
        <f t="shared" si="2098"/>
        <v/>
      </c>
      <c r="IZ7819" s="104" t="str">
        <f t="shared" ca="1" si="2099"/>
        <v/>
      </c>
      <c r="JA7819" s="102" t="str">
        <f t="shared" ca="1" si="2100"/>
        <v/>
      </c>
      <c r="JB7819" s="102" t="str">
        <f t="shared" ca="1" si="2101"/>
        <v/>
      </c>
      <c r="JC7819" s="103" t="str">
        <f t="shared" ca="1" si="2102"/>
        <v/>
      </c>
      <c r="JD7819" s="104" t="str">
        <f t="shared" si="2103"/>
        <v/>
      </c>
      <c r="JE7819" s="102" t="str">
        <f t="shared" si="2104"/>
        <v/>
      </c>
      <c r="JF7819" s="66" t="str">
        <f t="shared" ca="1" si="2092"/>
        <v/>
      </c>
      <c r="JG7819" s="66" t="str">
        <f t="shared" ca="1" si="2091"/>
        <v/>
      </c>
      <c r="JH7819" s="66" t="str">
        <f t="shared" ca="1" si="2105"/>
        <v/>
      </c>
      <c r="JI7819" s="80" t="str">
        <f t="shared" ca="1" si="2106"/>
        <v/>
      </c>
      <c r="JJ7819" s="118" t="str">
        <f t="shared" ca="1" si="2107"/>
        <v/>
      </c>
    </row>
    <row r="7820" spans="253:270" x14ac:dyDescent="0.3">
      <c r="IS7820" s="74">
        <v>7818</v>
      </c>
      <c r="IT7820" s="90" t="str">
        <f t="shared" si="2093"/>
        <v/>
      </c>
      <c r="IU7820" s="101" t="str">
        <f t="shared" si="2094"/>
        <v/>
      </c>
      <c r="IV7820" s="102" t="str">
        <f t="shared" si="2095"/>
        <v/>
      </c>
      <c r="IW7820" s="102" t="str">
        <f t="shared" si="2096"/>
        <v/>
      </c>
      <c r="IX7820" s="103" t="str">
        <f t="shared" si="2097"/>
        <v/>
      </c>
      <c r="IY7820" s="112" t="str">
        <f t="shared" si="2098"/>
        <v/>
      </c>
      <c r="IZ7820" s="104" t="str">
        <f t="shared" ca="1" si="2099"/>
        <v/>
      </c>
      <c r="JA7820" s="102" t="str">
        <f t="shared" ca="1" si="2100"/>
        <v/>
      </c>
      <c r="JB7820" s="102" t="str">
        <f t="shared" ca="1" si="2101"/>
        <v/>
      </c>
      <c r="JC7820" s="103" t="str">
        <f t="shared" ca="1" si="2102"/>
        <v/>
      </c>
      <c r="JD7820" s="104" t="str">
        <f t="shared" si="2103"/>
        <v/>
      </c>
      <c r="JE7820" s="102" t="str">
        <f t="shared" si="2104"/>
        <v/>
      </c>
      <c r="JF7820" s="66" t="str">
        <f t="shared" ca="1" si="2092"/>
        <v/>
      </c>
      <c r="JG7820" s="66" t="str">
        <f t="shared" ca="1" si="2091"/>
        <v/>
      </c>
      <c r="JH7820" s="66" t="str">
        <f t="shared" ca="1" si="2105"/>
        <v/>
      </c>
      <c r="JI7820" s="80" t="str">
        <f t="shared" ca="1" si="2106"/>
        <v/>
      </c>
      <c r="JJ7820" s="118" t="str">
        <f t="shared" ca="1" si="2107"/>
        <v/>
      </c>
    </row>
    <row r="7821" spans="253:270" x14ac:dyDescent="0.3">
      <c r="IS7821" s="74">
        <v>7819</v>
      </c>
      <c r="IT7821" s="90" t="str">
        <f t="shared" si="2093"/>
        <v/>
      </c>
      <c r="IU7821" s="101" t="str">
        <f t="shared" si="2094"/>
        <v/>
      </c>
      <c r="IV7821" s="102" t="str">
        <f t="shared" si="2095"/>
        <v/>
      </c>
      <c r="IW7821" s="102" t="str">
        <f t="shared" si="2096"/>
        <v/>
      </c>
      <c r="IX7821" s="103" t="str">
        <f t="shared" si="2097"/>
        <v/>
      </c>
      <c r="IY7821" s="112" t="str">
        <f t="shared" si="2098"/>
        <v/>
      </c>
      <c r="IZ7821" s="104" t="str">
        <f t="shared" ca="1" si="2099"/>
        <v/>
      </c>
      <c r="JA7821" s="102" t="str">
        <f t="shared" ca="1" si="2100"/>
        <v/>
      </c>
      <c r="JB7821" s="102" t="str">
        <f t="shared" ca="1" si="2101"/>
        <v/>
      </c>
      <c r="JC7821" s="103" t="str">
        <f t="shared" ca="1" si="2102"/>
        <v/>
      </c>
      <c r="JD7821" s="104" t="str">
        <f t="shared" si="2103"/>
        <v/>
      </c>
      <c r="JE7821" s="102" t="str">
        <f t="shared" si="2104"/>
        <v/>
      </c>
      <c r="JF7821" s="66" t="str">
        <f t="shared" ca="1" si="2092"/>
        <v/>
      </c>
      <c r="JG7821" s="66" t="str">
        <f t="shared" ca="1" si="2091"/>
        <v/>
      </c>
      <c r="JH7821" s="66" t="str">
        <f t="shared" ca="1" si="2105"/>
        <v/>
      </c>
      <c r="JI7821" s="80" t="str">
        <f t="shared" ca="1" si="2106"/>
        <v/>
      </c>
      <c r="JJ7821" s="118" t="str">
        <f t="shared" ca="1" si="2107"/>
        <v/>
      </c>
    </row>
    <row r="7822" spans="253:270" x14ac:dyDescent="0.3">
      <c r="IS7822" s="74">
        <v>7820</v>
      </c>
      <c r="IT7822" s="90" t="str">
        <f t="shared" si="2093"/>
        <v/>
      </c>
      <c r="IU7822" s="101" t="str">
        <f t="shared" si="2094"/>
        <v/>
      </c>
      <c r="IV7822" s="102" t="str">
        <f t="shared" si="2095"/>
        <v/>
      </c>
      <c r="IW7822" s="102" t="str">
        <f t="shared" si="2096"/>
        <v/>
      </c>
      <c r="IX7822" s="103" t="str">
        <f t="shared" si="2097"/>
        <v/>
      </c>
      <c r="IY7822" s="112" t="str">
        <f t="shared" si="2098"/>
        <v/>
      </c>
      <c r="IZ7822" s="104" t="str">
        <f t="shared" ca="1" si="2099"/>
        <v/>
      </c>
      <c r="JA7822" s="102" t="str">
        <f t="shared" ca="1" si="2100"/>
        <v/>
      </c>
      <c r="JB7822" s="102" t="str">
        <f t="shared" ca="1" si="2101"/>
        <v/>
      </c>
      <c r="JC7822" s="103" t="str">
        <f t="shared" ca="1" si="2102"/>
        <v/>
      </c>
      <c r="JD7822" s="104" t="str">
        <f t="shared" si="2103"/>
        <v/>
      </c>
      <c r="JE7822" s="102" t="str">
        <f t="shared" si="2104"/>
        <v/>
      </c>
      <c r="JF7822" s="66" t="str">
        <f t="shared" ca="1" si="2092"/>
        <v/>
      </c>
      <c r="JG7822" s="66" t="str">
        <f t="shared" ca="1" si="2091"/>
        <v/>
      </c>
      <c r="JH7822" s="66" t="str">
        <f t="shared" ca="1" si="2105"/>
        <v/>
      </c>
      <c r="JI7822" s="80" t="str">
        <f t="shared" ca="1" si="2106"/>
        <v/>
      </c>
      <c r="JJ7822" s="118" t="str">
        <f t="shared" ca="1" si="2107"/>
        <v/>
      </c>
    </row>
    <row r="7823" spans="253:270" x14ac:dyDescent="0.3">
      <c r="IS7823" s="74">
        <v>7821</v>
      </c>
      <c r="IT7823" s="90" t="str">
        <f t="shared" si="2093"/>
        <v/>
      </c>
      <c r="IU7823" s="101" t="str">
        <f t="shared" si="2094"/>
        <v/>
      </c>
      <c r="IV7823" s="102" t="str">
        <f t="shared" si="2095"/>
        <v/>
      </c>
      <c r="IW7823" s="102" t="str">
        <f t="shared" si="2096"/>
        <v/>
      </c>
      <c r="IX7823" s="103" t="str">
        <f t="shared" si="2097"/>
        <v/>
      </c>
      <c r="IY7823" s="112" t="str">
        <f t="shared" si="2098"/>
        <v/>
      </c>
      <c r="IZ7823" s="104" t="str">
        <f t="shared" ca="1" si="2099"/>
        <v/>
      </c>
      <c r="JA7823" s="102" t="str">
        <f t="shared" ca="1" si="2100"/>
        <v/>
      </c>
      <c r="JB7823" s="102" t="str">
        <f t="shared" ca="1" si="2101"/>
        <v/>
      </c>
      <c r="JC7823" s="103" t="str">
        <f t="shared" ca="1" si="2102"/>
        <v/>
      </c>
      <c r="JD7823" s="104" t="str">
        <f t="shared" si="2103"/>
        <v/>
      </c>
      <c r="JE7823" s="102" t="str">
        <f t="shared" si="2104"/>
        <v/>
      </c>
      <c r="JF7823" s="66" t="str">
        <f t="shared" ca="1" si="2092"/>
        <v/>
      </c>
      <c r="JG7823" s="66" t="str">
        <f t="shared" ca="1" si="2091"/>
        <v/>
      </c>
      <c r="JH7823" s="66" t="str">
        <f t="shared" ca="1" si="2105"/>
        <v/>
      </c>
      <c r="JI7823" s="80" t="str">
        <f t="shared" ca="1" si="2106"/>
        <v/>
      </c>
      <c r="JJ7823" s="118" t="str">
        <f t="shared" ca="1" si="2107"/>
        <v/>
      </c>
    </row>
    <row r="7824" spans="253:270" x14ac:dyDescent="0.3">
      <c r="IS7824" s="74">
        <v>7822</v>
      </c>
      <c r="IT7824" s="90" t="str">
        <f t="shared" si="2093"/>
        <v/>
      </c>
      <c r="IU7824" s="101" t="str">
        <f t="shared" si="2094"/>
        <v/>
      </c>
      <c r="IV7824" s="102" t="str">
        <f t="shared" si="2095"/>
        <v/>
      </c>
      <c r="IW7824" s="102" t="str">
        <f t="shared" si="2096"/>
        <v/>
      </c>
      <c r="IX7824" s="103" t="str">
        <f t="shared" si="2097"/>
        <v/>
      </c>
      <c r="IY7824" s="112" t="str">
        <f t="shared" si="2098"/>
        <v/>
      </c>
      <c r="IZ7824" s="104" t="str">
        <f t="shared" ca="1" si="2099"/>
        <v/>
      </c>
      <c r="JA7824" s="102" t="str">
        <f t="shared" ca="1" si="2100"/>
        <v/>
      </c>
      <c r="JB7824" s="102" t="str">
        <f t="shared" ca="1" si="2101"/>
        <v/>
      </c>
      <c r="JC7824" s="103" t="str">
        <f t="shared" ca="1" si="2102"/>
        <v/>
      </c>
      <c r="JD7824" s="104" t="str">
        <f t="shared" si="2103"/>
        <v/>
      </c>
      <c r="JE7824" s="102" t="str">
        <f t="shared" si="2104"/>
        <v/>
      </c>
      <c r="JF7824" s="66" t="str">
        <f t="shared" ca="1" si="2092"/>
        <v/>
      </c>
      <c r="JG7824" s="66" t="str">
        <f t="shared" ca="1" si="2091"/>
        <v/>
      </c>
      <c r="JH7824" s="66" t="str">
        <f t="shared" ca="1" si="2105"/>
        <v/>
      </c>
      <c r="JI7824" s="80" t="str">
        <f t="shared" ca="1" si="2106"/>
        <v/>
      </c>
      <c r="JJ7824" s="118" t="str">
        <f t="shared" ca="1" si="2107"/>
        <v/>
      </c>
    </row>
    <row r="7825" spans="253:270" x14ac:dyDescent="0.3">
      <c r="IS7825" s="74">
        <v>7823</v>
      </c>
      <c r="IT7825" s="90" t="str">
        <f t="shared" si="2093"/>
        <v/>
      </c>
      <c r="IU7825" s="101" t="str">
        <f t="shared" si="2094"/>
        <v/>
      </c>
      <c r="IV7825" s="102" t="str">
        <f t="shared" si="2095"/>
        <v/>
      </c>
      <c r="IW7825" s="102" t="str">
        <f t="shared" si="2096"/>
        <v/>
      </c>
      <c r="IX7825" s="103" t="str">
        <f t="shared" si="2097"/>
        <v/>
      </c>
      <c r="IY7825" s="112" t="str">
        <f t="shared" si="2098"/>
        <v/>
      </c>
      <c r="IZ7825" s="104" t="str">
        <f t="shared" ca="1" si="2099"/>
        <v/>
      </c>
      <c r="JA7825" s="102" t="str">
        <f t="shared" ca="1" si="2100"/>
        <v/>
      </c>
      <c r="JB7825" s="102" t="str">
        <f t="shared" ca="1" si="2101"/>
        <v/>
      </c>
      <c r="JC7825" s="103" t="str">
        <f t="shared" ca="1" si="2102"/>
        <v/>
      </c>
      <c r="JD7825" s="104" t="str">
        <f t="shared" si="2103"/>
        <v/>
      </c>
      <c r="JE7825" s="102" t="str">
        <f t="shared" si="2104"/>
        <v/>
      </c>
      <c r="JF7825" s="66" t="str">
        <f t="shared" ca="1" si="2092"/>
        <v/>
      </c>
      <c r="JG7825" s="66" t="str">
        <f t="shared" ca="1" si="2091"/>
        <v/>
      </c>
      <c r="JH7825" s="66" t="str">
        <f t="shared" ca="1" si="2105"/>
        <v/>
      </c>
      <c r="JI7825" s="80" t="str">
        <f t="shared" ca="1" si="2106"/>
        <v/>
      </c>
      <c r="JJ7825" s="118" t="str">
        <f t="shared" ca="1" si="2107"/>
        <v/>
      </c>
    </row>
    <row r="7826" spans="253:270" x14ac:dyDescent="0.3">
      <c r="IS7826" s="74">
        <v>7824</v>
      </c>
      <c r="IT7826" s="90" t="str">
        <f t="shared" si="2093"/>
        <v/>
      </c>
      <c r="IU7826" s="101" t="str">
        <f t="shared" si="2094"/>
        <v/>
      </c>
      <c r="IV7826" s="102" t="str">
        <f t="shared" si="2095"/>
        <v/>
      </c>
      <c r="IW7826" s="102" t="str">
        <f t="shared" si="2096"/>
        <v/>
      </c>
      <c r="IX7826" s="103" t="str">
        <f t="shared" si="2097"/>
        <v/>
      </c>
      <c r="IY7826" s="112" t="str">
        <f t="shared" si="2098"/>
        <v/>
      </c>
      <c r="IZ7826" s="104" t="str">
        <f t="shared" ca="1" si="2099"/>
        <v/>
      </c>
      <c r="JA7826" s="102" t="str">
        <f t="shared" ca="1" si="2100"/>
        <v/>
      </c>
      <c r="JB7826" s="102" t="str">
        <f t="shared" ca="1" si="2101"/>
        <v/>
      </c>
      <c r="JC7826" s="103" t="str">
        <f t="shared" ca="1" si="2102"/>
        <v/>
      </c>
      <c r="JD7826" s="104" t="str">
        <f t="shared" si="2103"/>
        <v/>
      </c>
      <c r="JE7826" s="102" t="str">
        <f t="shared" si="2104"/>
        <v/>
      </c>
      <c r="JF7826" s="66" t="str">
        <f t="shared" ca="1" si="2092"/>
        <v/>
      </c>
      <c r="JG7826" s="66" t="str">
        <f t="shared" ca="1" si="2091"/>
        <v/>
      </c>
      <c r="JH7826" s="66" t="str">
        <f t="shared" ca="1" si="2105"/>
        <v/>
      </c>
      <c r="JI7826" s="80" t="str">
        <f t="shared" ca="1" si="2106"/>
        <v/>
      </c>
      <c r="JJ7826" s="118" t="str">
        <f t="shared" ca="1" si="2107"/>
        <v/>
      </c>
    </row>
    <row r="7827" spans="253:270" x14ac:dyDescent="0.3">
      <c r="IS7827" s="74">
        <v>7825</v>
      </c>
      <c r="IT7827" s="90" t="str">
        <f t="shared" si="2093"/>
        <v/>
      </c>
      <c r="IU7827" s="101" t="str">
        <f t="shared" si="2094"/>
        <v/>
      </c>
      <c r="IV7827" s="102" t="str">
        <f t="shared" si="2095"/>
        <v/>
      </c>
      <c r="IW7827" s="102" t="str">
        <f t="shared" si="2096"/>
        <v/>
      </c>
      <c r="IX7827" s="103" t="str">
        <f t="shared" si="2097"/>
        <v/>
      </c>
      <c r="IY7827" s="112" t="str">
        <f t="shared" si="2098"/>
        <v/>
      </c>
      <c r="IZ7827" s="104" t="str">
        <f t="shared" ca="1" si="2099"/>
        <v/>
      </c>
      <c r="JA7827" s="102" t="str">
        <f t="shared" ca="1" si="2100"/>
        <v/>
      </c>
      <c r="JB7827" s="102" t="str">
        <f t="shared" ca="1" si="2101"/>
        <v/>
      </c>
      <c r="JC7827" s="103" t="str">
        <f t="shared" ca="1" si="2102"/>
        <v/>
      </c>
      <c r="JD7827" s="104" t="str">
        <f t="shared" si="2103"/>
        <v/>
      </c>
      <c r="JE7827" s="102" t="str">
        <f t="shared" si="2104"/>
        <v/>
      </c>
      <c r="JF7827" s="66" t="str">
        <f t="shared" ca="1" si="2092"/>
        <v/>
      </c>
      <c r="JG7827" s="66" t="str">
        <f t="shared" ca="1" si="2091"/>
        <v/>
      </c>
      <c r="JH7827" s="66" t="str">
        <f t="shared" ca="1" si="2105"/>
        <v/>
      </c>
      <c r="JI7827" s="80" t="str">
        <f t="shared" ca="1" si="2106"/>
        <v/>
      </c>
      <c r="JJ7827" s="118" t="str">
        <f t="shared" ca="1" si="2107"/>
        <v/>
      </c>
    </row>
    <row r="7828" spans="253:270" x14ac:dyDescent="0.3">
      <c r="IS7828" s="74">
        <v>7826</v>
      </c>
      <c r="IT7828" s="90" t="str">
        <f t="shared" si="2093"/>
        <v/>
      </c>
      <c r="IU7828" s="101" t="str">
        <f t="shared" si="2094"/>
        <v/>
      </c>
      <c r="IV7828" s="102" t="str">
        <f t="shared" si="2095"/>
        <v/>
      </c>
      <c r="IW7828" s="102" t="str">
        <f t="shared" si="2096"/>
        <v/>
      </c>
      <c r="IX7828" s="103" t="str">
        <f t="shared" si="2097"/>
        <v/>
      </c>
      <c r="IY7828" s="112" t="str">
        <f t="shared" si="2098"/>
        <v/>
      </c>
      <c r="IZ7828" s="104" t="str">
        <f t="shared" ca="1" si="2099"/>
        <v/>
      </c>
      <c r="JA7828" s="102" t="str">
        <f t="shared" ca="1" si="2100"/>
        <v/>
      </c>
      <c r="JB7828" s="102" t="str">
        <f t="shared" ca="1" si="2101"/>
        <v/>
      </c>
      <c r="JC7828" s="103" t="str">
        <f t="shared" ca="1" si="2102"/>
        <v/>
      </c>
      <c r="JD7828" s="104" t="str">
        <f t="shared" si="2103"/>
        <v/>
      </c>
      <c r="JE7828" s="102" t="str">
        <f t="shared" si="2104"/>
        <v/>
      </c>
      <c r="JF7828" s="66" t="str">
        <f t="shared" ca="1" si="2092"/>
        <v/>
      </c>
      <c r="JG7828" s="66" t="str">
        <f t="shared" ca="1" si="2091"/>
        <v/>
      </c>
      <c r="JH7828" s="66" t="str">
        <f t="shared" ca="1" si="2105"/>
        <v/>
      </c>
      <c r="JI7828" s="80" t="str">
        <f t="shared" ca="1" si="2106"/>
        <v/>
      </c>
      <c r="JJ7828" s="118" t="str">
        <f t="shared" ca="1" si="2107"/>
        <v/>
      </c>
    </row>
    <row r="7829" spans="253:270" x14ac:dyDescent="0.3">
      <c r="IS7829" s="74">
        <v>7827</v>
      </c>
      <c r="IT7829" s="90" t="str">
        <f t="shared" si="2093"/>
        <v/>
      </c>
      <c r="IU7829" s="101" t="str">
        <f t="shared" si="2094"/>
        <v/>
      </c>
      <c r="IV7829" s="102" t="str">
        <f t="shared" si="2095"/>
        <v/>
      </c>
      <c r="IW7829" s="102" t="str">
        <f t="shared" si="2096"/>
        <v/>
      </c>
      <c r="IX7829" s="103" t="str">
        <f t="shared" si="2097"/>
        <v/>
      </c>
      <c r="IY7829" s="112" t="str">
        <f t="shared" si="2098"/>
        <v/>
      </c>
      <c r="IZ7829" s="104" t="str">
        <f t="shared" ca="1" si="2099"/>
        <v/>
      </c>
      <c r="JA7829" s="102" t="str">
        <f t="shared" ca="1" si="2100"/>
        <v/>
      </c>
      <c r="JB7829" s="102" t="str">
        <f t="shared" ca="1" si="2101"/>
        <v/>
      </c>
      <c r="JC7829" s="103" t="str">
        <f t="shared" ca="1" si="2102"/>
        <v/>
      </c>
      <c r="JD7829" s="104" t="str">
        <f t="shared" si="2103"/>
        <v/>
      </c>
      <c r="JE7829" s="102" t="str">
        <f t="shared" si="2104"/>
        <v/>
      </c>
      <c r="JF7829" s="66" t="str">
        <f t="shared" ca="1" si="2092"/>
        <v/>
      </c>
      <c r="JG7829" s="66" t="str">
        <f t="shared" ca="1" si="2091"/>
        <v/>
      </c>
      <c r="JH7829" s="66" t="str">
        <f t="shared" ca="1" si="2105"/>
        <v/>
      </c>
      <c r="JI7829" s="80" t="str">
        <f t="shared" ca="1" si="2106"/>
        <v/>
      </c>
      <c r="JJ7829" s="118" t="str">
        <f t="shared" ca="1" si="2107"/>
        <v/>
      </c>
    </row>
    <row r="7830" spans="253:270" x14ac:dyDescent="0.3">
      <c r="IS7830" s="74">
        <v>7828</v>
      </c>
      <c r="IT7830" s="90" t="str">
        <f t="shared" si="2093"/>
        <v/>
      </c>
      <c r="IU7830" s="101" t="str">
        <f t="shared" si="2094"/>
        <v/>
      </c>
      <c r="IV7830" s="102" t="str">
        <f t="shared" si="2095"/>
        <v/>
      </c>
      <c r="IW7830" s="102" t="str">
        <f t="shared" si="2096"/>
        <v/>
      </c>
      <c r="IX7830" s="103" t="str">
        <f t="shared" si="2097"/>
        <v/>
      </c>
      <c r="IY7830" s="112" t="str">
        <f t="shared" si="2098"/>
        <v/>
      </c>
      <c r="IZ7830" s="104" t="str">
        <f t="shared" ca="1" si="2099"/>
        <v/>
      </c>
      <c r="JA7830" s="102" t="str">
        <f t="shared" ca="1" si="2100"/>
        <v/>
      </c>
      <c r="JB7830" s="102" t="str">
        <f t="shared" ca="1" si="2101"/>
        <v/>
      </c>
      <c r="JC7830" s="103" t="str">
        <f t="shared" ca="1" si="2102"/>
        <v/>
      </c>
      <c r="JD7830" s="104" t="str">
        <f t="shared" si="2103"/>
        <v/>
      </c>
      <c r="JE7830" s="102" t="str">
        <f t="shared" si="2104"/>
        <v/>
      </c>
      <c r="JF7830" s="66" t="str">
        <f t="shared" ca="1" si="2092"/>
        <v/>
      </c>
      <c r="JG7830" s="66" t="str">
        <f t="shared" ca="1" si="2091"/>
        <v/>
      </c>
      <c r="JH7830" s="66" t="str">
        <f t="shared" ca="1" si="2105"/>
        <v/>
      </c>
      <c r="JI7830" s="80" t="str">
        <f t="shared" ca="1" si="2106"/>
        <v/>
      </c>
      <c r="JJ7830" s="118" t="str">
        <f t="shared" ca="1" si="2107"/>
        <v/>
      </c>
    </row>
    <row r="7831" spans="253:270" x14ac:dyDescent="0.3">
      <c r="IS7831" s="74">
        <v>7829</v>
      </c>
      <c r="IT7831" s="90" t="str">
        <f t="shared" si="2093"/>
        <v/>
      </c>
      <c r="IU7831" s="101" t="str">
        <f t="shared" si="2094"/>
        <v/>
      </c>
      <c r="IV7831" s="102" t="str">
        <f t="shared" si="2095"/>
        <v/>
      </c>
      <c r="IW7831" s="102" t="str">
        <f t="shared" si="2096"/>
        <v/>
      </c>
      <c r="IX7831" s="103" t="str">
        <f t="shared" si="2097"/>
        <v/>
      </c>
      <c r="IY7831" s="112" t="str">
        <f t="shared" si="2098"/>
        <v/>
      </c>
      <c r="IZ7831" s="104" t="str">
        <f t="shared" ca="1" si="2099"/>
        <v/>
      </c>
      <c r="JA7831" s="102" t="str">
        <f t="shared" ca="1" si="2100"/>
        <v/>
      </c>
      <c r="JB7831" s="102" t="str">
        <f t="shared" ca="1" si="2101"/>
        <v/>
      </c>
      <c r="JC7831" s="103" t="str">
        <f t="shared" ca="1" si="2102"/>
        <v/>
      </c>
      <c r="JD7831" s="104" t="str">
        <f t="shared" si="2103"/>
        <v/>
      </c>
      <c r="JE7831" s="102" t="str">
        <f t="shared" si="2104"/>
        <v/>
      </c>
      <c r="JF7831" s="66" t="str">
        <f t="shared" ca="1" si="2092"/>
        <v/>
      </c>
      <c r="JG7831" s="66" t="str">
        <f t="shared" ref="JG7831:JG7894" ca="1" si="2108">IF(IU7831&lt;&gt;"",IF($IS7831&gt;=JG$1,AVERAGE(INDIRECT(CONCATENATE("JE",$IS7831+2,":JE",$IS7831+2-JG$1))),""),"")</f>
        <v/>
      </c>
      <c r="JH7831" s="66" t="str">
        <f t="shared" ca="1" si="2105"/>
        <v/>
      </c>
      <c r="JI7831" s="80" t="str">
        <f t="shared" ca="1" si="2106"/>
        <v/>
      </c>
      <c r="JJ7831" s="118" t="str">
        <f t="shared" ca="1" si="2107"/>
        <v/>
      </c>
    </row>
    <row r="7832" spans="253:270" x14ac:dyDescent="0.3">
      <c r="IS7832" s="74">
        <v>7830</v>
      </c>
      <c r="IT7832" s="90" t="str">
        <f t="shared" si="2093"/>
        <v/>
      </c>
      <c r="IU7832" s="101" t="str">
        <f t="shared" si="2094"/>
        <v/>
      </c>
      <c r="IV7832" s="102" t="str">
        <f t="shared" si="2095"/>
        <v/>
      </c>
      <c r="IW7832" s="102" t="str">
        <f t="shared" si="2096"/>
        <v/>
      </c>
      <c r="IX7832" s="103" t="str">
        <f t="shared" si="2097"/>
        <v/>
      </c>
      <c r="IY7832" s="112" t="str">
        <f t="shared" si="2098"/>
        <v/>
      </c>
      <c r="IZ7832" s="104" t="str">
        <f t="shared" ca="1" si="2099"/>
        <v/>
      </c>
      <c r="JA7832" s="102" t="str">
        <f t="shared" ca="1" si="2100"/>
        <v/>
      </c>
      <c r="JB7832" s="102" t="str">
        <f t="shared" ca="1" si="2101"/>
        <v/>
      </c>
      <c r="JC7832" s="103" t="str">
        <f t="shared" ca="1" si="2102"/>
        <v/>
      </c>
      <c r="JD7832" s="104" t="str">
        <f t="shared" si="2103"/>
        <v/>
      </c>
      <c r="JE7832" s="102" t="str">
        <f t="shared" si="2104"/>
        <v/>
      </c>
      <c r="JF7832" s="66" t="str">
        <f t="shared" ca="1" si="2092"/>
        <v/>
      </c>
      <c r="JG7832" s="66" t="str">
        <f t="shared" ca="1" si="2108"/>
        <v/>
      </c>
      <c r="JH7832" s="66" t="str">
        <f t="shared" ca="1" si="2105"/>
        <v/>
      </c>
      <c r="JI7832" s="80" t="str">
        <f t="shared" ca="1" si="2106"/>
        <v/>
      </c>
      <c r="JJ7832" s="118" t="str">
        <f t="shared" ca="1" si="2107"/>
        <v/>
      </c>
    </row>
    <row r="7833" spans="253:270" x14ac:dyDescent="0.3">
      <c r="IS7833" s="74">
        <v>7831</v>
      </c>
      <c r="IT7833" s="90" t="str">
        <f t="shared" si="2093"/>
        <v/>
      </c>
      <c r="IU7833" s="101" t="str">
        <f t="shared" si="2094"/>
        <v/>
      </c>
      <c r="IV7833" s="102" t="str">
        <f t="shared" si="2095"/>
        <v/>
      </c>
      <c r="IW7833" s="102" t="str">
        <f t="shared" si="2096"/>
        <v/>
      </c>
      <c r="IX7833" s="103" t="str">
        <f t="shared" si="2097"/>
        <v/>
      </c>
      <c r="IY7833" s="112" t="str">
        <f t="shared" si="2098"/>
        <v/>
      </c>
      <c r="IZ7833" s="104" t="str">
        <f t="shared" ca="1" si="2099"/>
        <v/>
      </c>
      <c r="JA7833" s="102" t="str">
        <f t="shared" ca="1" si="2100"/>
        <v/>
      </c>
      <c r="JB7833" s="102" t="str">
        <f t="shared" ca="1" si="2101"/>
        <v/>
      </c>
      <c r="JC7833" s="103" t="str">
        <f t="shared" ca="1" si="2102"/>
        <v/>
      </c>
      <c r="JD7833" s="104" t="str">
        <f t="shared" si="2103"/>
        <v/>
      </c>
      <c r="JE7833" s="102" t="str">
        <f t="shared" si="2104"/>
        <v/>
      </c>
      <c r="JF7833" s="66" t="str">
        <f t="shared" ca="1" si="2092"/>
        <v/>
      </c>
      <c r="JG7833" s="66" t="str">
        <f t="shared" ca="1" si="2108"/>
        <v/>
      </c>
      <c r="JH7833" s="66" t="str">
        <f t="shared" ca="1" si="2105"/>
        <v/>
      </c>
      <c r="JI7833" s="80" t="str">
        <f t="shared" ca="1" si="2106"/>
        <v/>
      </c>
      <c r="JJ7833" s="118" t="str">
        <f t="shared" ca="1" si="2107"/>
        <v/>
      </c>
    </row>
    <row r="7834" spans="253:270" x14ac:dyDescent="0.3">
      <c r="IS7834" s="74">
        <v>7832</v>
      </c>
      <c r="IT7834" s="90" t="str">
        <f t="shared" si="2093"/>
        <v/>
      </c>
      <c r="IU7834" s="101" t="str">
        <f t="shared" si="2094"/>
        <v/>
      </c>
      <c r="IV7834" s="102" t="str">
        <f t="shared" si="2095"/>
        <v/>
      </c>
      <c r="IW7834" s="102" t="str">
        <f t="shared" si="2096"/>
        <v/>
      </c>
      <c r="IX7834" s="103" t="str">
        <f t="shared" si="2097"/>
        <v/>
      </c>
      <c r="IY7834" s="112" t="str">
        <f t="shared" si="2098"/>
        <v/>
      </c>
      <c r="IZ7834" s="104" t="str">
        <f t="shared" ca="1" si="2099"/>
        <v/>
      </c>
      <c r="JA7834" s="102" t="str">
        <f t="shared" ca="1" si="2100"/>
        <v/>
      </c>
      <c r="JB7834" s="102" t="str">
        <f t="shared" ca="1" si="2101"/>
        <v/>
      </c>
      <c r="JC7834" s="103" t="str">
        <f t="shared" ca="1" si="2102"/>
        <v/>
      </c>
      <c r="JD7834" s="104" t="str">
        <f t="shared" si="2103"/>
        <v/>
      </c>
      <c r="JE7834" s="102" t="str">
        <f t="shared" si="2104"/>
        <v/>
      </c>
      <c r="JF7834" s="66" t="str">
        <f t="shared" ca="1" si="2092"/>
        <v/>
      </c>
      <c r="JG7834" s="66" t="str">
        <f t="shared" ca="1" si="2108"/>
        <v/>
      </c>
      <c r="JH7834" s="66" t="str">
        <f t="shared" ca="1" si="2105"/>
        <v/>
      </c>
      <c r="JI7834" s="80" t="str">
        <f t="shared" ca="1" si="2106"/>
        <v/>
      </c>
      <c r="JJ7834" s="118" t="str">
        <f t="shared" ca="1" si="2107"/>
        <v/>
      </c>
    </row>
    <row r="7835" spans="253:270" x14ac:dyDescent="0.3">
      <c r="IS7835" s="74">
        <v>7833</v>
      </c>
      <c r="IT7835" s="90" t="str">
        <f t="shared" si="2093"/>
        <v/>
      </c>
      <c r="IU7835" s="101" t="str">
        <f t="shared" si="2094"/>
        <v/>
      </c>
      <c r="IV7835" s="102" t="str">
        <f t="shared" si="2095"/>
        <v/>
      </c>
      <c r="IW7835" s="102" t="str">
        <f t="shared" si="2096"/>
        <v/>
      </c>
      <c r="IX7835" s="103" t="str">
        <f t="shared" si="2097"/>
        <v/>
      </c>
      <c r="IY7835" s="112" t="str">
        <f t="shared" si="2098"/>
        <v/>
      </c>
      <c r="IZ7835" s="104" t="str">
        <f t="shared" ca="1" si="2099"/>
        <v/>
      </c>
      <c r="JA7835" s="102" t="str">
        <f t="shared" ca="1" si="2100"/>
        <v/>
      </c>
      <c r="JB7835" s="102" t="str">
        <f t="shared" ca="1" si="2101"/>
        <v/>
      </c>
      <c r="JC7835" s="103" t="str">
        <f t="shared" ca="1" si="2102"/>
        <v/>
      </c>
      <c r="JD7835" s="104" t="str">
        <f t="shared" si="2103"/>
        <v/>
      </c>
      <c r="JE7835" s="102" t="str">
        <f t="shared" si="2104"/>
        <v/>
      </c>
      <c r="JF7835" s="66" t="str">
        <f t="shared" ca="1" si="2092"/>
        <v/>
      </c>
      <c r="JG7835" s="66" t="str">
        <f t="shared" ca="1" si="2108"/>
        <v/>
      </c>
      <c r="JH7835" s="66" t="str">
        <f t="shared" ca="1" si="2105"/>
        <v/>
      </c>
      <c r="JI7835" s="80" t="str">
        <f t="shared" ca="1" si="2106"/>
        <v/>
      </c>
      <c r="JJ7835" s="118" t="str">
        <f t="shared" ca="1" si="2107"/>
        <v/>
      </c>
    </row>
    <row r="7836" spans="253:270" x14ac:dyDescent="0.3">
      <c r="IS7836" s="74">
        <v>7834</v>
      </c>
      <c r="IT7836" s="90" t="str">
        <f t="shared" si="2093"/>
        <v/>
      </c>
      <c r="IU7836" s="101" t="str">
        <f t="shared" si="2094"/>
        <v/>
      </c>
      <c r="IV7836" s="102" t="str">
        <f t="shared" si="2095"/>
        <v/>
      </c>
      <c r="IW7836" s="102" t="str">
        <f t="shared" si="2096"/>
        <v/>
      </c>
      <c r="IX7836" s="103" t="str">
        <f t="shared" si="2097"/>
        <v/>
      </c>
      <c r="IY7836" s="112" t="str">
        <f t="shared" si="2098"/>
        <v/>
      </c>
      <c r="IZ7836" s="104" t="str">
        <f t="shared" ca="1" si="2099"/>
        <v/>
      </c>
      <c r="JA7836" s="102" t="str">
        <f t="shared" ca="1" si="2100"/>
        <v/>
      </c>
      <c r="JB7836" s="102" t="str">
        <f t="shared" ca="1" si="2101"/>
        <v/>
      </c>
      <c r="JC7836" s="103" t="str">
        <f t="shared" ca="1" si="2102"/>
        <v/>
      </c>
      <c r="JD7836" s="104" t="str">
        <f t="shared" si="2103"/>
        <v/>
      </c>
      <c r="JE7836" s="102" t="str">
        <f t="shared" si="2104"/>
        <v/>
      </c>
      <c r="JF7836" s="66" t="str">
        <f t="shared" ca="1" si="2092"/>
        <v/>
      </c>
      <c r="JG7836" s="66" t="str">
        <f t="shared" ca="1" si="2108"/>
        <v/>
      </c>
      <c r="JH7836" s="66" t="str">
        <f t="shared" ca="1" si="2105"/>
        <v/>
      </c>
      <c r="JI7836" s="80" t="str">
        <f t="shared" ca="1" si="2106"/>
        <v/>
      </c>
      <c r="JJ7836" s="118" t="str">
        <f t="shared" ca="1" si="2107"/>
        <v/>
      </c>
    </row>
    <row r="7837" spans="253:270" x14ac:dyDescent="0.3">
      <c r="IS7837" s="74">
        <v>7835</v>
      </c>
      <c r="IT7837" s="90" t="str">
        <f t="shared" si="2093"/>
        <v/>
      </c>
      <c r="IU7837" s="101" t="str">
        <f t="shared" si="2094"/>
        <v/>
      </c>
      <c r="IV7837" s="102" t="str">
        <f t="shared" si="2095"/>
        <v/>
      </c>
      <c r="IW7837" s="102" t="str">
        <f t="shared" si="2096"/>
        <v/>
      </c>
      <c r="IX7837" s="103" t="str">
        <f t="shared" si="2097"/>
        <v/>
      </c>
      <c r="IY7837" s="112" t="str">
        <f t="shared" si="2098"/>
        <v/>
      </c>
      <c r="IZ7837" s="104" t="str">
        <f t="shared" ca="1" si="2099"/>
        <v/>
      </c>
      <c r="JA7837" s="102" t="str">
        <f t="shared" ca="1" si="2100"/>
        <v/>
      </c>
      <c r="JB7837" s="102" t="str">
        <f t="shared" ca="1" si="2101"/>
        <v/>
      </c>
      <c r="JC7837" s="103" t="str">
        <f t="shared" ca="1" si="2102"/>
        <v/>
      </c>
      <c r="JD7837" s="104" t="str">
        <f t="shared" si="2103"/>
        <v/>
      </c>
      <c r="JE7837" s="102" t="str">
        <f t="shared" si="2104"/>
        <v/>
      </c>
      <c r="JF7837" s="66" t="str">
        <f t="shared" ref="JF7837:JF7900" ca="1" si="2109">IF(IT7837&lt;&gt;"",IF($IS7837&gt;=JF$1,AVERAGE(INDIRECT(CONCATENATE("JD",$IS7837+2,":JD",$IS7837+2-JF$1))),""),"")</f>
        <v/>
      </c>
      <c r="JG7837" s="66" t="str">
        <f t="shared" ca="1" si="2108"/>
        <v/>
      </c>
      <c r="JH7837" s="66" t="str">
        <f t="shared" ca="1" si="2105"/>
        <v/>
      </c>
      <c r="JI7837" s="80" t="str">
        <f t="shared" ca="1" si="2106"/>
        <v/>
      </c>
      <c r="JJ7837" s="118" t="str">
        <f t="shared" ca="1" si="2107"/>
        <v/>
      </c>
    </row>
    <row r="7838" spans="253:270" x14ac:dyDescent="0.3">
      <c r="IS7838" s="74">
        <v>7836</v>
      </c>
      <c r="IT7838" s="90" t="str">
        <f t="shared" si="2093"/>
        <v/>
      </c>
      <c r="IU7838" s="101" t="str">
        <f t="shared" si="2094"/>
        <v/>
      </c>
      <c r="IV7838" s="102" t="str">
        <f t="shared" si="2095"/>
        <v/>
      </c>
      <c r="IW7838" s="102" t="str">
        <f t="shared" si="2096"/>
        <v/>
      </c>
      <c r="IX7838" s="103" t="str">
        <f t="shared" si="2097"/>
        <v/>
      </c>
      <c r="IY7838" s="112" t="str">
        <f t="shared" si="2098"/>
        <v/>
      </c>
      <c r="IZ7838" s="104" t="str">
        <f t="shared" ca="1" si="2099"/>
        <v/>
      </c>
      <c r="JA7838" s="102" t="str">
        <f t="shared" ca="1" si="2100"/>
        <v/>
      </c>
      <c r="JB7838" s="102" t="str">
        <f t="shared" ca="1" si="2101"/>
        <v/>
      </c>
      <c r="JC7838" s="103" t="str">
        <f t="shared" ca="1" si="2102"/>
        <v/>
      </c>
      <c r="JD7838" s="104" t="str">
        <f t="shared" si="2103"/>
        <v/>
      </c>
      <c r="JE7838" s="102" t="str">
        <f t="shared" si="2104"/>
        <v/>
      </c>
      <c r="JF7838" s="66" t="str">
        <f t="shared" ca="1" si="2109"/>
        <v/>
      </c>
      <c r="JG7838" s="66" t="str">
        <f t="shared" ca="1" si="2108"/>
        <v/>
      </c>
      <c r="JH7838" s="66" t="str">
        <f t="shared" ca="1" si="2105"/>
        <v/>
      </c>
      <c r="JI7838" s="80" t="str">
        <f t="shared" ca="1" si="2106"/>
        <v/>
      </c>
      <c r="JJ7838" s="118" t="str">
        <f t="shared" ca="1" si="2107"/>
        <v/>
      </c>
    </row>
    <row r="7839" spans="253:270" x14ac:dyDescent="0.3">
      <c r="IS7839" s="74">
        <v>7837</v>
      </c>
      <c r="IT7839" s="90" t="str">
        <f t="shared" si="2093"/>
        <v/>
      </c>
      <c r="IU7839" s="101" t="str">
        <f t="shared" si="2094"/>
        <v/>
      </c>
      <c r="IV7839" s="102" t="str">
        <f t="shared" si="2095"/>
        <v/>
      </c>
      <c r="IW7839" s="102" t="str">
        <f t="shared" si="2096"/>
        <v/>
      </c>
      <c r="IX7839" s="103" t="str">
        <f t="shared" si="2097"/>
        <v/>
      </c>
      <c r="IY7839" s="112" t="str">
        <f t="shared" si="2098"/>
        <v/>
      </c>
      <c r="IZ7839" s="104" t="str">
        <f t="shared" ca="1" si="2099"/>
        <v/>
      </c>
      <c r="JA7839" s="102" t="str">
        <f t="shared" ca="1" si="2100"/>
        <v/>
      </c>
      <c r="JB7839" s="102" t="str">
        <f t="shared" ca="1" si="2101"/>
        <v/>
      </c>
      <c r="JC7839" s="103" t="str">
        <f t="shared" ca="1" si="2102"/>
        <v/>
      </c>
      <c r="JD7839" s="104" t="str">
        <f t="shared" si="2103"/>
        <v/>
      </c>
      <c r="JE7839" s="102" t="str">
        <f t="shared" si="2104"/>
        <v/>
      </c>
      <c r="JF7839" s="66" t="str">
        <f t="shared" ca="1" si="2109"/>
        <v/>
      </c>
      <c r="JG7839" s="66" t="str">
        <f t="shared" ca="1" si="2108"/>
        <v/>
      </c>
      <c r="JH7839" s="66" t="str">
        <f t="shared" ca="1" si="2105"/>
        <v/>
      </c>
      <c r="JI7839" s="80" t="str">
        <f t="shared" ca="1" si="2106"/>
        <v/>
      </c>
      <c r="JJ7839" s="118" t="str">
        <f t="shared" ca="1" si="2107"/>
        <v/>
      </c>
    </row>
    <row r="7840" spans="253:270" x14ac:dyDescent="0.3">
      <c r="IS7840" s="74">
        <v>7838</v>
      </c>
      <c r="IT7840" s="90" t="str">
        <f t="shared" si="2093"/>
        <v/>
      </c>
      <c r="IU7840" s="101" t="str">
        <f t="shared" si="2094"/>
        <v/>
      </c>
      <c r="IV7840" s="102" t="str">
        <f t="shared" si="2095"/>
        <v/>
      </c>
      <c r="IW7840" s="102" t="str">
        <f t="shared" si="2096"/>
        <v/>
      </c>
      <c r="IX7840" s="103" t="str">
        <f t="shared" si="2097"/>
        <v/>
      </c>
      <c r="IY7840" s="112" t="str">
        <f t="shared" si="2098"/>
        <v/>
      </c>
      <c r="IZ7840" s="104" t="str">
        <f t="shared" ca="1" si="2099"/>
        <v/>
      </c>
      <c r="JA7840" s="102" t="str">
        <f t="shared" ca="1" si="2100"/>
        <v/>
      </c>
      <c r="JB7840" s="102" t="str">
        <f t="shared" ca="1" si="2101"/>
        <v/>
      </c>
      <c r="JC7840" s="103" t="str">
        <f t="shared" ca="1" si="2102"/>
        <v/>
      </c>
      <c r="JD7840" s="104" t="str">
        <f t="shared" si="2103"/>
        <v/>
      </c>
      <c r="JE7840" s="102" t="str">
        <f t="shared" si="2104"/>
        <v/>
      </c>
      <c r="JF7840" s="66" t="str">
        <f t="shared" ca="1" si="2109"/>
        <v/>
      </c>
      <c r="JG7840" s="66" t="str">
        <f t="shared" ca="1" si="2108"/>
        <v/>
      </c>
      <c r="JH7840" s="66" t="str">
        <f t="shared" ca="1" si="2105"/>
        <v/>
      </c>
      <c r="JI7840" s="80" t="str">
        <f t="shared" ca="1" si="2106"/>
        <v/>
      </c>
      <c r="JJ7840" s="118" t="str">
        <f t="shared" ca="1" si="2107"/>
        <v/>
      </c>
    </row>
    <row r="7841" spans="253:270" x14ac:dyDescent="0.3">
      <c r="IS7841" s="74">
        <v>7839</v>
      </c>
      <c r="IT7841" s="90" t="str">
        <f t="shared" si="2093"/>
        <v/>
      </c>
      <c r="IU7841" s="101" t="str">
        <f t="shared" si="2094"/>
        <v/>
      </c>
      <c r="IV7841" s="102" t="str">
        <f t="shared" si="2095"/>
        <v/>
      </c>
      <c r="IW7841" s="102" t="str">
        <f t="shared" si="2096"/>
        <v/>
      </c>
      <c r="IX7841" s="103" t="str">
        <f t="shared" si="2097"/>
        <v/>
      </c>
      <c r="IY7841" s="112" t="str">
        <f t="shared" si="2098"/>
        <v/>
      </c>
      <c r="IZ7841" s="104" t="str">
        <f t="shared" ca="1" si="2099"/>
        <v/>
      </c>
      <c r="JA7841" s="102" t="str">
        <f t="shared" ca="1" si="2100"/>
        <v/>
      </c>
      <c r="JB7841" s="102" t="str">
        <f t="shared" ca="1" si="2101"/>
        <v/>
      </c>
      <c r="JC7841" s="103" t="str">
        <f t="shared" ca="1" si="2102"/>
        <v/>
      </c>
      <c r="JD7841" s="104" t="str">
        <f t="shared" si="2103"/>
        <v/>
      </c>
      <c r="JE7841" s="102" t="str">
        <f t="shared" si="2104"/>
        <v/>
      </c>
      <c r="JF7841" s="66" t="str">
        <f t="shared" ca="1" si="2109"/>
        <v/>
      </c>
      <c r="JG7841" s="66" t="str">
        <f t="shared" ca="1" si="2108"/>
        <v/>
      </c>
      <c r="JH7841" s="66" t="str">
        <f t="shared" ca="1" si="2105"/>
        <v/>
      </c>
      <c r="JI7841" s="80" t="str">
        <f t="shared" ca="1" si="2106"/>
        <v/>
      </c>
      <c r="JJ7841" s="118" t="str">
        <f t="shared" ca="1" si="2107"/>
        <v/>
      </c>
    </row>
    <row r="7842" spans="253:270" x14ac:dyDescent="0.3">
      <c r="IS7842" s="74">
        <v>7840</v>
      </c>
      <c r="IT7842" s="90" t="str">
        <f t="shared" si="2093"/>
        <v/>
      </c>
      <c r="IU7842" s="101" t="str">
        <f t="shared" si="2094"/>
        <v/>
      </c>
      <c r="IV7842" s="102" t="str">
        <f t="shared" si="2095"/>
        <v/>
      </c>
      <c r="IW7842" s="102" t="str">
        <f t="shared" si="2096"/>
        <v/>
      </c>
      <c r="IX7842" s="103" t="str">
        <f t="shared" si="2097"/>
        <v/>
      </c>
      <c r="IY7842" s="112" t="str">
        <f t="shared" si="2098"/>
        <v/>
      </c>
      <c r="IZ7842" s="104" t="str">
        <f t="shared" ca="1" si="2099"/>
        <v/>
      </c>
      <c r="JA7842" s="102" t="str">
        <f t="shared" ca="1" si="2100"/>
        <v/>
      </c>
      <c r="JB7842" s="102" t="str">
        <f t="shared" ca="1" si="2101"/>
        <v/>
      </c>
      <c r="JC7842" s="103" t="str">
        <f t="shared" ca="1" si="2102"/>
        <v/>
      </c>
      <c r="JD7842" s="104" t="str">
        <f t="shared" si="2103"/>
        <v/>
      </c>
      <c r="JE7842" s="102" t="str">
        <f t="shared" si="2104"/>
        <v/>
      </c>
      <c r="JF7842" s="66" t="str">
        <f t="shared" ca="1" si="2109"/>
        <v/>
      </c>
      <c r="JG7842" s="66" t="str">
        <f t="shared" ca="1" si="2108"/>
        <v/>
      </c>
      <c r="JH7842" s="66" t="str">
        <f t="shared" ca="1" si="2105"/>
        <v/>
      </c>
      <c r="JI7842" s="80" t="str">
        <f t="shared" ca="1" si="2106"/>
        <v/>
      </c>
      <c r="JJ7842" s="118" t="str">
        <f t="shared" ca="1" si="2107"/>
        <v/>
      </c>
    </row>
    <row r="7843" spans="253:270" x14ac:dyDescent="0.3">
      <c r="IS7843" s="74">
        <v>7841</v>
      </c>
      <c r="IT7843" s="90" t="str">
        <f t="shared" si="2093"/>
        <v/>
      </c>
      <c r="IU7843" s="101" t="str">
        <f t="shared" si="2094"/>
        <v/>
      </c>
      <c r="IV7843" s="102" t="str">
        <f t="shared" si="2095"/>
        <v/>
      </c>
      <c r="IW7843" s="102" t="str">
        <f t="shared" si="2096"/>
        <v/>
      </c>
      <c r="IX7843" s="103" t="str">
        <f t="shared" si="2097"/>
        <v/>
      </c>
      <c r="IY7843" s="112" t="str">
        <f t="shared" si="2098"/>
        <v/>
      </c>
      <c r="IZ7843" s="104" t="str">
        <f t="shared" ca="1" si="2099"/>
        <v/>
      </c>
      <c r="JA7843" s="102" t="str">
        <f t="shared" ca="1" si="2100"/>
        <v/>
      </c>
      <c r="JB7843" s="102" t="str">
        <f t="shared" ca="1" si="2101"/>
        <v/>
      </c>
      <c r="JC7843" s="103" t="str">
        <f t="shared" ca="1" si="2102"/>
        <v/>
      </c>
      <c r="JD7843" s="104" t="str">
        <f t="shared" si="2103"/>
        <v/>
      </c>
      <c r="JE7843" s="102" t="str">
        <f t="shared" si="2104"/>
        <v/>
      </c>
      <c r="JF7843" s="66" t="str">
        <f t="shared" ca="1" si="2109"/>
        <v/>
      </c>
      <c r="JG7843" s="66" t="str">
        <f t="shared" ca="1" si="2108"/>
        <v/>
      </c>
      <c r="JH7843" s="66" t="str">
        <f t="shared" ca="1" si="2105"/>
        <v/>
      </c>
      <c r="JI7843" s="80" t="str">
        <f t="shared" ca="1" si="2106"/>
        <v/>
      </c>
      <c r="JJ7843" s="118" t="str">
        <f t="shared" ca="1" si="2107"/>
        <v/>
      </c>
    </row>
    <row r="7844" spans="253:270" x14ac:dyDescent="0.3">
      <c r="IS7844" s="74">
        <v>7842</v>
      </c>
      <c r="IT7844" s="90" t="str">
        <f t="shared" si="2093"/>
        <v/>
      </c>
      <c r="IU7844" s="101" t="str">
        <f t="shared" si="2094"/>
        <v/>
      </c>
      <c r="IV7844" s="102" t="str">
        <f t="shared" si="2095"/>
        <v/>
      </c>
      <c r="IW7844" s="102" t="str">
        <f t="shared" si="2096"/>
        <v/>
      </c>
      <c r="IX7844" s="103" t="str">
        <f t="shared" si="2097"/>
        <v/>
      </c>
      <c r="IY7844" s="112" t="str">
        <f t="shared" si="2098"/>
        <v/>
      </c>
      <c r="IZ7844" s="104" t="str">
        <f t="shared" ca="1" si="2099"/>
        <v/>
      </c>
      <c r="JA7844" s="102" t="str">
        <f t="shared" ca="1" si="2100"/>
        <v/>
      </c>
      <c r="JB7844" s="102" t="str">
        <f t="shared" ca="1" si="2101"/>
        <v/>
      </c>
      <c r="JC7844" s="103" t="str">
        <f t="shared" ca="1" si="2102"/>
        <v/>
      </c>
      <c r="JD7844" s="104" t="str">
        <f t="shared" si="2103"/>
        <v/>
      </c>
      <c r="JE7844" s="102" t="str">
        <f t="shared" si="2104"/>
        <v/>
      </c>
      <c r="JF7844" s="66" t="str">
        <f t="shared" ca="1" si="2109"/>
        <v/>
      </c>
      <c r="JG7844" s="66" t="str">
        <f t="shared" ca="1" si="2108"/>
        <v/>
      </c>
      <c r="JH7844" s="66" t="str">
        <f t="shared" ca="1" si="2105"/>
        <v/>
      </c>
      <c r="JI7844" s="80" t="str">
        <f t="shared" ca="1" si="2106"/>
        <v/>
      </c>
      <c r="JJ7844" s="118" t="str">
        <f t="shared" ca="1" si="2107"/>
        <v/>
      </c>
    </row>
    <row r="7845" spans="253:270" x14ac:dyDescent="0.3">
      <c r="IS7845" s="74">
        <v>7843</v>
      </c>
      <c r="IT7845" s="90" t="str">
        <f t="shared" si="2093"/>
        <v/>
      </c>
      <c r="IU7845" s="101" t="str">
        <f t="shared" si="2094"/>
        <v/>
      </c>
      <c r="IV7845" s="102" t="str">
        <f t="shared" si="2095"/>
        <v/>
      </c>
      <c r="IW7845" s="102" t="str">
        <f t="shared" si="2096"/>
        <v/>
      </c>
      <c r="IX7845" s="103" t="str">
        <f t="shared" si="2097"/>
        <v/>
      </c>
      <c r="IY7845" s="112" t="str">
        <f t="shared" si="2098"/>
        <v/>
      </c>
      <c r="IZ7845" s="104" t="str">
        <f t="shared" ca="1" si="2099"/>
        <v/>
      </c>
      <c r="JA7845" s="102" t="str">
        <f t="shared" ca="1" si="2100"/>
        <v/>
      </c>
      <c r="JB7845" s="102" t="str">
        <f t="shared" ca="1" si="2101"/>
        <v/>
      </c>
      <c r="JC7845" s="103" t="str">
        <f t="shared" ca="1" si="2102"/>
        <v/>
      </c>
      <c r="JD7845" s="104" t="str">
        <f t="shared" si="2103"/>
        <v/>
      </c>
      <c r="JE7845" s="102" t="str">
        <f t="shared" si="2104"/>
        <v/>
      </c>
      <c r="JF7845" s="66" t="str">
        <f t="shared" ca="1" si="2109"/>
        <v/>
      </c>
      <c r="JG7845" s="66" t="str">
        <f t="shared" ca="1" si="2108"/>
        <v/>
      </c>
      <c r="JH7845" s="66" t="str">
        <f t="shared" ca="1" si="2105"/>
        <v/>
      </c>
      <c r="JI7845" s="80" t="str">
        <f t="shared" ca="1" si="2106"/>
        <v/>
      </c>
      <c r="JJ7845" s="118" t="str">
        <f t="shared" ca="1" si="2107"/>
        <v/>
      </c>
    </row>
    <row r="7846" spans="253:270" x14ac:dyDescent="0.3">
      <c r="IS7846" s="74">
        <v>7844</v>
      </c>
      <c r="IT7846" s="90" t="str">
        <f t="shared" si="2093"/>
        <v/>
      </c>
      <c r="IU7846" s="101" t="str">
        <f t="shared" si="2094"/>
        <v/>
      </c>
      <c r="IV7846" s="102" t="str">
        <f t="shared" si="2095"/>
        <v/>
      </c>
      <c r="IW7846" s="102" t="str">
        <f t="shared" si="2096"/>
        <v/>
      </c>
      <c r="IX7846" s="103" t="str">
        <f t="shared" si="2097"/>
        <v/>
      </c>
      <c r="IY7846" s="112" t="str">
        <f t="shared" si="2098"/>
        <v/>
      </c>
      <c r="IZ7846" s="104" t="str">
        <f t="shared" ca="1" si="2099"/>
        <v/>
      </c>
      <c r="JA7846" s="102" t="str">
        <f t="shared" ca="1" si="2100"/>
        <v/>
      </c>
      <c r="JB7846" s="102" t="str">
        <f t="shared" ca="1" si="2101"/>
        <v/>
      </c>
      <c r="JC7846" s="103" t="str">
        <f t="shared" ca="1" si="2102"/>
        <v/>
      </c>
      <c r="JD7846" s="104" t="str">
        <f t="shared" si="2103"/>
        <v/>
      </c>
      <c r="JE7846" s="102" t="str">
        <f t="shared" si="2104"/>
        <v/>
      </c>
      <c r="JF7846" s="66" t="str">
        <f t="shared" ca="1" si="2109"/>
        <v/>
      </c>
      <c r="JG7846" s="66" t="str">
        <f t="shared" ca="1" si="2108"/>
        <v/>
      </c>
      <c r="JH7846" s="66" t="str">
        <f t="shared" ca="1" si="2105"/>
        <v/>
      </c>
      <c r="JI7846" s="80" t="str">
        <f t="shared" ca="1" si="2106"/>
        <v/>
      </c>
      <c r="JJ7846" s="118" t="str">
        <f t="shared" ca="1" si="2107"/>
        <v/>
      </c>
    </row>
    <row r="7847" spans="253:270" x14ac:dyDescent="0.3">
      <c r="IS7847" s="74">
        <v>7845</v>
      </c>
      <c r="IT7847" s="90" t="str">
        <f t="shared" si="2093"/>
        <v/>
      </c>
      <c r="IU7847" s="101" t="str">
        <f t="shared" si="2094"/>
        <v/>
      </c>
      <c r="IV7847" s="102" t="str">
        <f t="shared" si="2095"/>
        <v/>
      </c>
      <c r="IW7847" s="102" t="str">
        <f t="shared" si="2096"/>
        <v/>
      </c>
      <c r="IX7847" s="103" t="str">
        <f t="shared" si="2097"/>
        <v/>
      </c>
      <c r="IY7847" s="112" t="str">
        <f t="shared" si="2098"/>
        <v/>
      </c>
      <c r="IZ7847" s="104" t="str">
        <f t="shared" ca="1" si="2099"/>
        <v/>
      </c>
      <c r="JA7847" s="102" t="str">
        <f t="shared" ca="1" si="2100"/>
        <v/>
      </c>
      <c r="JB7847" s="102" t="str">
        <f t="shared" ca="1" si="2101"/>
        <v/>
      </c>
      <c r="JC7847" s="103" t="str">
        <f t="shared" ca="1" si="2102"/>
        <v/>
      </c>
      <c r="JD7847" s="104" t="str">
        <f t="shared" si="2103"/>
        <v/>
      </c>
      <c r="JE7847" s="102" t="str">
        <f t="shared" si="2104"/>
        <v/>
      </c>
      <c r="JF7847" s="66" t="str">
        <f t="shared" ca="1" si="2109"/>
        <v/>
      </c>
      <c r="JG7847" s="66" t="str">
        <f t="shared" ca="1" si="2108"/>
        <v/>
      </c>
      <c r="JH7847" s="66" t="str">
        <f t="shared" ca="1" si="2105"/>
        <v/>
      </c>
      <c r="JI7847" s="80" t="str">
        <f t="shared" ca="1" si="2106"/>
        <v/>
      </c>
      <c r="JJ7847" s="118" t="str">
        <f t="shared" ca="1" si="2107"/>
        <v/>
      </c>
    </row>
    <row r="7848" spans="253:270" x14ac:dyDescent="0.3">
      <c r="IS7848" s="74">
        <v>7846</v>
      </c>
      <c r="IT7848" s="90" t="str">
        <f t="shared" si="2093"/>
        <v/>
      </c>
      <c r="IU7848" s="101" t="str">
        <f t="shared" si="2094"/>
        <v/>
      </c>
      <c r="IV7848" s="102" t="str">
        <f t="shared" si="2095"/>
        <v/>
      </c>
      <c r="IW7848" s="102" t="str">
        <f t="shared" si="2096"/>
        <v/>
      </c>
      <c r="IX7848" s="103" t="str">
        <f t="shared" si="2097"/>
        <v/>
      </c>
      <c r="IY7848" s="112" t="str">
        <f t="shared" si="2098"/>
        <v/>
      </c>
      <c r="IZ7848" s="104" t="str">
        <f t="shared" ca="1" si="2099"/>
        <v/>
      </c>
      <c r="JA7848" s="102" t="str">
        <f t="shared" ca="1" si="2100"/>
        <v/>
      </c>
      <c r="JB7848" s="102" t="str">
        <f t="shared" ca="1" si="2101"/>
        <v/>
      </c>
      <c r="JC7848" s="103" t="str">
        <f t="shared" ca="1" si="2102"/>
        <v/>
      </c>
      <c r="JD7848" s="104" t="str">
        <f t="shared" si="2103"/>
        <v/>
      </c>
      <c r="JE7848" s="102" t="str">
        <f t="shared" si="2104"/>
        <v/>
      </c>
      <c r="JF7848" s="66" t="str">
        <f t="shared" ca="1" si="2109"/>
        <v/>
      </c>
      <c r="JG7848" s="66" t="str">
        <f t="shared" ca="1" si="2108"/>
        <v/>
      </c>
      <c r="JH7848" s="66" t="str">
        <f t="shared" ca="1" si="2105"/>
        <v/>
      </c>
      <c r="JI7848" s="80" t="str">
        <f t="shared" ca="1" si="2106"/>
        <v/>
      </c>
      <c r="JJ7848" s="118" t="str">
        <f t="shared" ca="1" si="2107"/>
        <v/>
      </c>
    </row>
    <row r="7849" spans="253:270" x14ac:dyDescent="0.3">
      <c r="IS7849" s="74">
        <v>7847</v>
      </c>
      <c r="IT7849" s="90" t="str">
        <f t="shared" si="2093"/>
        <v/>
      </c>
      <c r="IU7849" s="101" t="str">
        <f t="shared" si="2094"/>
        <v/>
      </c>
      <c r="IV7849" s="102" t="str">
        <f t="shared" si="2095"/>
        <v/>
      </c>
      <c r="IW7849" s="102" t="str">
        <f t="shared" si="2096"/>
        <v/>
      </c>
      <c r="IX7849" s="103" t="str">
        <f t="shared" si="2097"/>
        <v/>
      </c>
      <c r="IY7849" s="112" t="str">
        <f t="shared" si="2098"/>
        <v/>
      </c>
      <c r="IZ7849" s="104" t="str">
        <f t="shared" ca="1" si="2099"/>
        <v/>
      </c>
      <c r="JA7849" s="102" t="str">
        <f t="shared" ca="1" si="2100"/>
        <v/>
      </c>
      <c r="JB7849" s="102" t="str">
        <f t="shared" ca="1" si="2101"/>
        <v/>
      </c>
      <c r="JC7849" s="103" t="str">
        <f t="shared" ca="1" si="2102"/>
        <v/>
      </c>
      <c r="JD7849" s="104" t="str">
        <f t="shared" si="2103"/>
        <v/>
      </c>
      <c r="JE7849" s="102" t="str">
        <f t="shared" si="2104"/>
        <v/>
      </c>
      <c r="JF7849" s="66" t="str">
        <f t="shared" ca="1" si="2109"/>
        <v/>
      </c>
      <c r="JG7849" s="66" t="str">
        <f t="shared" ca="1" si="2108"/>
        <v/>
      </c>
      <c r="JH7849" s="66" t="str">
        <f t="shared" ca="1" si="2105"/>
        <v/>
      </c>
      <c r="JI7849" s="80" t="str">
        <f t="shared" ca="1" si="2106"/>
        <v/>
      </c>
      <c r="JJ7849" s="118" t="str">
        <f t="shared" ca="1" si="2107"/>
        <v/>
      </c>
    </row>
    <row r="7850" spans="253:270" x14ac:dyDescent="0.3">
      <c r="IS7850" s="74">
        <v>7848</v>
      </c>
      <c r="IT7850" s="90" t="str">
        <f t="shared" si="2093"/>
        <v/>
      </c>
      <c r="IU7850" s="101" t="str">
        <f t="shared" si="2094"/>
        <v/>
      </c>
      <c r="IV7850" s="102" t="str">
        <f t="shared" si="2095"/>
        <v/>
      </c>
      <c r="IW7850" s="102" t="str">
        <f t="shared" si="2096"/>
        <v/>
      </c>
      <c r="IX7850" s="103" t="str">
        <f t="shared" si="2097"/>
        <v/>
      </c>
      <c r="IY7850" s="112" t="str">
        <f t="shared" si="2098"/>
        <v/>
      </c>
      <c r="IZ7850" s="104" t="str">
        <f t="shared" ca="1" si="2099"/>
        <v/>
      </c>
      <c r="JA7850" s="102" t="str">
        <f t="shared" ca="1" si="2100"/>
        <v/>
      </c>
      <c r="JB7850" s="102" t="str">
        <f t="shared" ca="1" si="2101"/>
        <v/>
      </c>
      <c r="JC7850" s="103" t="str">
        <f t="shared" ca="1" si="2102"/>
        <v/>
      </c>
      <c r="JD7850" s="104" t="str">
        <f t="shared" si="2103"/>
        <v/>
      </c>
      <c r="JE7850" s="102" t="str">
        <f t="shared" si="2104"/>
        <v/>
      </c>
      <c r="JF7850" s="66" t="str">
        <f t="shared" ca="1" si="2109"/>
        <v/>
      </c>
      <c r="JG7850" s="66" t="str">
        <f t="shared" ca="1" si="2108"/>
        <v/>
      </c>
      <c r="JH7850" s="66" t="str">
        <f t="shared" ca="1" si="2105"/>
        <v/>
      </c>
      <c r="JI7850" s="80" t="str">
        <f t="shared" ca="1" si="2106"/>
        <v/>
      </c>
      <c r="JJ7850" s="118" t="str">
        <f t="shared" ca="1" si="2107"/>
        <v/>
      </c>
    </row>
    <row r="7851" spans="253:270" x14ac:dyDescent="0.3">
      <c r="IS7851" s="74">
        <v>7849</v>
      </c>
      <c r="IT7851" s="90" t="str">
        <f t="shared" si="2093"/>
        <v/>
      </c>
      <c r="IU7851" s="101" t="str">
        <f t="shared" si="2094"/>
        <v/>
      </c>
      <c r="IV7851" s="102" t="str">
        <f t="shared" si="2095"/>
        <v/>
      </c>
      <c r="IW7851" s="102" t="str">
        <f t="shared" si="2096"/>
        <v/>
      </c>
      <c r="IX7851" s="103" t="str">
        <f t="shared" si="2097"/>
        <v/>
      </c>
      <c r="IY7851" s="112" t="str">
        <f t="shared" si="2098"/>
        <v/>
      </c>
      <c r="IZ7851" s="104" t="str">
        <f t="shared" ca="1" si="2099"/>
        <v/>
      </c>
      <c r="JA7851" s="102" t="str">
        <f t="shared" ca="1" si="2100"/>
        <v/>
      </c>
      <c r="JB7851" s="102" t="str">
        <f t="shared" ca="1" si="2101"/>
        <v/>
      </c>
      <c r="JC7851" s="103" t="str">
        <f t="shared" ca="1" si="2102"/>
        <v/>
      </c>
      <c r="JD7851" s="104" t="str">
        <f t="shared" si="2103"/>
        <v/>
      </c>
      <c r="JE7851" s="102" t="str">
        <f t="shared" si="2104"/>
        <v/>
      </c>
      <c r="JF7851" s="66" t="str">
        <f t="shared" ca="1" si="2109"/>
        <v/>
      </c>
      <c r="JG7851" s="66" t="str">
        <f t="shared" ca="1" si="2108"/>
        <v/>
      </c>
      <c r="JH7851" s="66" t="str">
        <f t="shared" ca="1" si="2105"/>
        <v/>
      </c>
      <c r="JI7851" s="80" t="str">
        <f t="shared" ca="1" si="2106"/>
        <v/>
      </c>
      <c r="JJ7851" s="118" t="str">
        <f t="shared" ca="1" si="2107"/>
        <v/>
      </c>
    </row>
    <row r="7852" spans="253:270" x14ac:dyDescent="0.3">
      <c r="IS7852" s="74">
        <v>7850</v>
      </c>
      <c r="IT7852" s="90" t="str">
        <f t="shared" si="2093"/>
        <v/>
      </c>
      <c r="IU7852" s="101" t="str">
        <f t="shared" si="2094"/>
        <v/>
      </c>
      <c r="IV7852" s="102" t="str">
        <f t="shared" si="2095"/>
        <v/>
      </c>
      <c r="IW7852" s="102" t="str">
        <f t="shared" si="2096"/>
        <v/>
      </c>
      <c r="IX7852" s="103" t="str">
        <f t="shared" si="2097"/>
        <v/>
      </c>
      <c r="IY7852" s="112" t="str">
        <f t="shared" si="2098"/>
        <v/>
      </c>
      <c r="IZ7852" s="104" t="str">
        <f t="shared" ca="1" si="2099"/>
        <v/>
      </c>
      <c r="JA7852" s="102" t="str">
        <f t="shared" ca="1" si="2100"/>
        <v/>
      </c>
      <c r="JB7852" s="102" t="str">
        <f t="shared" ca="1" si="2101"/>
        <v/>
      </c>
      <c r="JC7852" s="103" t="str">
        <f t="shared" ca="1" si="2102"/>
        <v/>
      </c>
      <c r="JD7852" s="104" t="str">
        <f t="shared" si="2103"/>
        <v/>
      </c>
      <c r="JE7852" s="102" t="str">
        <f t="shared" si="2104"/>
        <v/>
      </c>
      <c r="JF7852" s="66" t="str">
        <f t="shared" ca="1" si="2109"/>
        <v/>
      </c>
      <c r="JG7852" s="66" t="str">
        <f t="shared" ca="1" si="2108"/>
        <v/>
      </c>
      <c r="JH7852" s="66" t="str">
        <f t="shared" ca="1" si="2105"/>
        <v/>
      </c>
      <c r="JI7852" s="80" t="str">
        <f t="shared" ca="1" si="2106"/>
        <v/>
      </c>
      <c r="JJ7852" s="118" t="str">
        <f t="shared" ca="1" si="2107"/>
        <v/>
      </c>
    </row>
    <row r="7853" spans="253:270" x14ac:dyDescent="0.3">
      <c r="IS7853" s="74">
        <v>7851</v>
      </c>
      <c r="IT7853" s="90" t="str">
        <f t="shared" si="2093"/>
        <v/>
      </c>
      <c r="IU7853" s="101" t="str">
        <f t="shared" si="2094"/>
        <v/>
      </c>
      <c r="IV7853" s="102" t="str">
        <f t="shared" si="2095"/>
        <v/>
      </c>
      <c r="IW7853" s="102" t="str">
        <f t="shared" si="2096"/>
        <v/>
      </c>
      <c r="IX7853" s="103" t="str">
        <f t="shared" si="2097"/>
        <v/>
      </c>
      <c r="IY7853" s="112" t="str">
        <f t="shared" si="2098"/>
        <v/>
      </c>
      <c r="IZ7853" s="104" t="str">
        <f t="shared" ca="1" si="2099"/>
        <v/>
      </c>
      <c r="JA7853" s="102" t="str">
        <f t="shared" ca="1" si="2100"/>
        <v/>
      </c>
      <c r="JB7853" s="102" t="str">
        <f t="shared" ca="1" si="2101"/>
        <v/>
      </c>
      <c r="JC7853" s="103" t="str">
        <f t="shared" ca="1" si="2102"/>
        <v/>
      </c>
      <c r="JD7853" s="104" t="str">
        <f t="shared" si="2103"/>
        <v/>
      </c>
      <c r="JE7853" s="102" t="str">
        <f t="shared" si="2104"/>
        <v/>
      </c>
      <c r="JF7853" s="66" t="str">
        <f t="shared" ca="1" si="2109"/>
        <v/>
      </c>
      <c r="JG7853" s="66" t="str">
        <f t="shared" ca="1" si="2108"/>
        <v/>
      </c>
      <c r="JH7853" s="66" t="str">
        <f t="shared" ca="1" si="2105"/>
        <v/>
      </c>
      <c r="JI7853" s="80" t="str">
        <f t="shared" ca="1" si="2106"/>
        <v/>
      </c>
      <c r="JJ7853" s="118" t="str">
        <f t="shared" ca="1" si="2107"/>
        <v/>
      </c>
    </row>
    <row r="7854" spans="253:270" x14ac:dyDescent="0.3">
      <c r="IS7854" s="74">
        <v>7852</v>
      </c>
      <c r="IT7854" s="90" t="str">
        <f t="shared" si="2093"/>
        <v/>
      </c>
      <c r="IU7854" s="101" t="str">
        <f t="shared" si="2094"/>
        <v/>
      </c>
      <c r="IV7854" s="102" t="str">
        <f t="shared" si="2095"/>
        <v/>
      </c>
      <c r="IW7854" s="102" t="str">
        <f t="shared" si="2096"/>
        <v/>
      </c>
      <c r="IX7854" s="103" t="str">
        <f t="shared" si="2097"/>
        <v/>
      </c>
      <c r="IY7854" s="112" t="str">
        <f t="shared" si="2098"/>
        <v/>
      </c>
      <c r="IZ7854" s="104" t="str">
        <f t="shared" ca="1" si="2099"/>
        <v/>
      </c>
      <c r="JA7854" s="102" t="str">
        <f t="shared" ca="1" si="2100"/>
        <v/>
      </c>
      <c r="JB7854" s="102" t="str">
        <f t="shared" ca="1" si="2101"/>
        <v/>
      </c>
      <c r="JC7854" s="103" t="str">
        <f t="shared" ca="1" si="2102"/>
        <v/>
      </c>
      <c r="JD7854" s="104" t="str">
        <f t="shared" si="2103"/>
        <v/>
      </c>
      <c r="JE7854" s="102" t="str">
        <f t="shared" si="2104"/>
        <v/>
      </c>
      <c r="JF7854" s="66" t="str">
        <f t="shared" ca="1" si="2109"/>
        <v/>
      </c>
      <c r="JG7854" s="66" t="str">
        <f t="shared" ca="1" si="2108"/>
        <v/>
      </c>
      <c r="JH7854" s="66" t="str">
        <f t="shared" ca="1" si="2105"/>
        <v/>
      </c>
      <c r="JI7854" s="80" t="str">
        <f t="shared" ca="1" si="2106"/>
        <v/>
      </c>
      <c r="JJ7854" s="118" t="str">
        <f t="shared" ca="1" si="2107"/>
        <v/>
      </c>
    </row>
    <row r="7855" spans="253:270" x14ac:dyDescent="0.3">
      <c r="IS7855" s="74">
        <v>7853</v>
      </c>
      <c r="IT7855" s="90" t="str">
        <f t="shared" si="2093"/>
        <v/>
      </c>
      <c r="IU7855" s="101" t="str">
        <f t="shared" si="2094"/>
        <v/>
      </c>
      <c r="IV7855" s="102" t="str">
        <f t="shared" si="2095"/>
        <v/>
      </c>
      <c r="IW7855" s="102" t="str">
        <f t="shared" si="2096"/>
        <v/>
      </c>
      <c r="IX7855" s="103" t="str">
        <f t="shared" si="2097"/>
        <v/>
      </c>
      <c r="IY7855" s="112" t="str">
        <f t="shared" si="2098"/>
        <v/>
      </c>
      <c r="IZ7855" s="104" t="str">
        <f t="shared" ca="1" si="2099"/>
        <v/>
      </c>
      <c r="JA7855" s="102" t="str">
        <f t="shared" ca="1" si="2100"/>
        <v/>
      </c>
      <c r="JB7855" s="102" t="str">
        <f t="shared" ca="1" si="2101"/>
        <v/>
      </c>
      <c r="JC7855" s="103" t="str">
        <f t="shared" ca="1" si="2102"/>
        <v/>
      </c>
      <c r="JD7855" s="104" t="str">
        <f t="shared" si="2103"/>
        <v/>
      </c>
      <c r="JE7855" s="102" t="str">
        <f t="shared" si="2104"/>
        <v/>
      </c>
      <c r="JF7855" s="66" t="str">
        <f t="shared" ca="1" si="2109"/>
        <v/>
      </c>
      <c r="JG7855" s="66" t="str">
        <f t="shared" ca="1" si="2108"/>
        <v/>
      </c>
      <c r="JH7855" s="66" t="str">
        <f t="shared" ca="1" si="2105"/>
        <v/>
      </c>
      <c r="JI7855" s="80" t="str">
        <f t="shared" ca="1" si="2106"/>
        <v/>
      </c>
      <c r="JJ7855" s="118" t="str">
        <f t="shared" ca="1" si="2107"/>
        <v/>
      </c>
    </row>
    <row r="7856" spans="253:270" x14ac:dyDescent="0.3">
      <c r="IS7856" s="74">
        <v>7854</v>
      </c>
      <c r="IT7856" s="90" t="str">
        <f t="shared" si="2093"/>
        <v/>
      </c>
      <c r="IU7856" s="101" t="str">
        <f t="shared" si="2094"/>
        <v/>
      </c>
      <c r="IV7856" s="102" t="str">
        <f t="shared" si="2095"/>
        <v/>
      </c>
      <c r="IW7856" s="102" t="str">
        <f t="shared" si="2096"/>
        <v/>
      </c>
      <c r="IX7856" s="103" t="str">
        <f t="shared" si="2097"/>
        <v/>
      </c>
      <c r="IY7856" s="112" t="str">
        <f t="shared" si="2098"/>
        <v/>
      </c>
      <c r="IZ7856" s="104" t="str">
        <f t="shared" ca="1" si="2099"/>
        <v/>
      </c>
      <c r="JA7856" s="102" t="str">
        <f t="shared" ca="1" si="2100"/>
        <v/>
      </c>
      <c r="JB7856" s="102" t="str">
        <f t="shared" ca="1" si="2101"/>
        <v/>
      </c>
      <c r="JC7856" s="103" t="str">
        <f t="shared" ca="1" si="2102"/>
        <v/>
      </c>
      <c r="JD7856" s="104" t="str">
        <f t="shared" si="2103"/>
        <v/>
      </c>
      <c r="JE7856" s="102" t="str">
        <f t="shared" si="2104"/>
        <v/>
      </c>
      <c r="JF7856" s="66" t="str">
        <f t="shared" ca="1" si="2109"/>
        <v/>
      </c>
      <c r="JG7856" s="66" t="str">
        <f t="shared" ca="1" si="2108"/>
        <v/>
      </c>
      <c r="JH7856" s="66" t="str">
        <f t="shared" ca="1" si="2105"/>
        <v/>
      </c>
      <c r="JI7856" s="80" t="str">
        <f t="shared" ca="1" si="2106"/>
        <v/>
      </c>
      <c r="JJ7856" s="118" t="str">
        <f t="shared" ca="1" si="2107"/>
        <v/>
      </c>
    </row>
    <row r="7857" spans="253:270" x14ac:dyDescent="0.3">
      <c r="IS7857" s="74">
        <v>7855</v>
      </c>
      <c r="IT7857" s="90" t="str">
        <f t="shared" si="2093"/>
        <v/>
      </c>
      <c r="IU7857" s="101" t="str">
        <f t="shared" si="2094"/>
        <v/>
      </c>
      <c r="IV7857" s="102" t="str">
        <f t="shared" si="2095"/>
        <v/>
      </c>
      <c r="IW7857" s="102" t="str">
        <f t="shared" si="2096"/>
        <v/>
      </c>
      <c r="IX7857" s="103" t="str">
        <f t="shared" si="2097"/>
        <v/>
      </c>
      <c r="IY7857" s="112" t="str">
        <f t="shared" si="2098"/>
        <v/>
      </c>
      <c r="IZ7857" s="104" t="str">
        <f t="shared" ca="1" si="2099"/>
        <v/>
      </c>
      <c r="JA7857" s="102" t="str">
        <f t="shared" ca="1" si="2100"/>
        <v/>
      </c>
      <c r="JB7857" s="102" t="str">
        <f t="shared" ca="1" si="2101"/>
        <v/>
      </c>
      <c r="JC7857" s="103" t="str">
        <f t="shared" ca="1" si="2102"/>
        <v/>
      </c>
      <c r="JD7857" s="104" t="str">
        <f t="shared" si="2103"/>
        <v/>
      </c>
      <c r="JE7857" s="102" t="str">
        <f t="shared" si="2104"/>
        <v/>
      </c>
      <c r="JF7857" s="66" t="str">
        <f t="shared" ca="1" si="2109"/>
        <v/>
      </c>
      <c r="JG7857" s="66" t="str">
        <f t="shared" ca="1" si="2108"/>
        <v/>
      </c>
      <c r="JH7857" s="66" t="str">
        <f t="shared" ca="1" si="2105"/>
        <v/>
      </c>
      <c r="JI7857" s="80" t="str">
        <f t="shared" ca="1" si="2106"/>
        <v/>
      </c>
      <c r="JJ7857" s="118" t="str">
        <f t="shared" ca="1" si="2107"/>
        <v/>
      </c>
    </row>
    <row r="7858" spans="253:270" x14ac:dyDescent="0.3">
      <c r="IS7858" s="74">
        <v>7856</v>
      </c>
      <c r="IT7858" s="90" t="str">
        <f t="shared" si="2093"/>
        <v/>
      </c>
      <c r="IU7858" s="101" t="str">
        <f t="shared" si="2094"/>
        <v/>
      </c>
      <c r="IV7858" s="102" t="str">
        <f t="shared" si="2095"/>
        <v/>
      </c>
      <c r="IW7858" s="102" t="str">
        <f t="shared" si="2096"/>
        <v/>
      </c>
      <c r="IX7858" s="103" t="str">
        <f t="shared" si="2097"/>
        <v/>
      </c>
      <c r="IY7858" s="112" t="str">
        <f t="shared" si="2098"/>
        <v/>
      </c>
      <c r="IZ7858" s="104" t="str">
        <f t="shared" ca="1" si="2099"/>
        <v/>
      </c>
      <c r="JA7858" s="102" t="str">
        <f t="shared" ca="1" si="2100"/>
        <v/>
      </c>
      <c r="JB7858" s="102" t="str">
        <f t="shared" ca="1" si="2101"/>
        <v/>
      </c>
      <c r="JC7858" s="103" t="str">
        <f t="shared" ca="1" si="2102"/>
        <v/>
      </c>
      <c r="JD7858" s="104" t="str">
        <f t="shared" si="2103"/>
        <v/>
      </c>
      <c r="JE7858" s="102" t="str">
        <f t="shared" si="2104"/>
        <v/>
      </c>
      <c r="JF7858" s="66" t="str">
        <f t="shared" ca="1" si="2109"/>
        <v/>
      </c>
      <c r="JG7858" s="66" t="str">
        <f t="shared" ca="1" si="2108"/>
        <v/>
      </c>
      <c r="JH7858" s="66" t="str">
        <f t="shared" ca="1" si="2105"/>
        <v/>
      </c>
      <c r="JI7858" s="80" t="str">
        <f t="shared" ca="1" si="2106"/>
        <v/>
      </c>
      <c r="JJ7858" s="118" t="str">
        <f t="shared" ca="1" si="2107"/>
        <v/>
      </c>
    </row>
    <row r="7859" spans="253:270" x14ac:dyDescent="0.3">
      <c r="IS7859" s="74">
        <v>7857</v>
      </c>
      <c r="IT7859" s="90" t="str">
        <f t="shared" si="2093"/>
        <v/>
      </c>
      <c r="IU7859" s="101" t="str">
        <f t="shared" si="2094"/>
        <v/>
      </c>
      <c r="IV7859" s="102" t="str">
        <f t="shared" si="2095"/>
        <v/>
      </c>
      <c r="IW7859" s="102" t="str">
        <f t="shared" si="2096"/>
        <v/>
      </c>
      <c r="IX7859" s="103" t="str">
        <f t="shared" si="2097"/>
        <v/>
      </c>
      <c r="IY7859" s="112" t="str">
        <f t="shared" si="2098"/>
        <v/>
      </c>
      <c r="IZ7859" s="104" t="str">
        <f t="shared" ca="1" si="2099"/>
        <v/>
      </c>
      <c r="JA7859" s="102" t="str">
        <f t="shared" ca="1" si="2100"/>
        <v/>
      </c>
      <c r="JB7859" s="102" t="str">
        <f t="shared" ca="1" si="2101"/>
        <v/>
      </c>
      <c r="JC7859" s="103" t="str">
        <f t="shared" ca="1" si="2102"/>
        <v/>
      </c>
      <c r="JD7859" s="104" t="str">
        <f t="shared" si="2103"/>
        <v/>
      </c>
      <c r="JE7859" s="102" t="str">
        <f t="shared" si="2104"/>
        <v/>
      </c>
      <c r="JF7859" s="66" t="str">
        <f t="shared" ca="1" si="2109"/>
        <v/>
      </c>
      <c r="JG7859" s="66" t="str">
        <f t="shared" ca="1" si="2108"/>
        <v/>
      </c>
      <c r="JH7859" s="66" t="str">
        <f t="shared" ca="1" si="2105"/>
        <v/>
      </c>
      <c r="JI7859" s="80" t="str">
        <f t="shared" ca="1" si="2106"/>
        <v/>
      </c>
      <c r="JJ7859" s="118" t="str">
        <f t="shared" ca="1" si="2107"/>
        <v/>
      </c>
    </row>
    <row r="7860" spans="253:270" x14ac:dyDescent="0.3">
      <c r="IS7860" s="74">
        <v>7858</v>
      </c>
      <c r="IT7860" s="90" t="str">
        <f t="shared" si="2093"/>
        <v/>
      </c>
      <c r="IU7860" s="101" t="str">
        <f t="shared" si="2094"/>
        <v/>
      </c>
      <c r="IV7860" s="102" t="str">
        <f t="shared" si="2095"/>
        <v/>
      </c>
      <c r="IW7860" s="102" t="str">
        <f t="shared" si="2096"/>
        <v/>
      </c>
      <c r="IX7860" s="103" t="str">
        <f t="shared" si="2097"/>
        <v/>
      </c>
      <c r="IY7860" s="112" t="str">
        <f t="shared" si="2098"/>
        <v/>
      </c>
      <c r="IZ7860" s="104" t="str">
        <f t="shared" ca="1" si="2099"/>
        <v/>
      </c>
      <c r="JA7860" s="102" t="str">
        <f t="shared" ca="1" si="2100"/>
        <v/>
      </c>
      <c r="JB7860" s="102" t="str">
        <f t="shared" ca="1" si="2101"/>
        <v/>
      </c>
      <c r="JC7860" s="103" t="str">
        <f t="shared" ca="1" si="2102"/>
        <v/>
      </c>
      <c r="JD7860" s="104" t="str">
        <f t="shared" si="2103"/>
        <v/>
      </c>
      <c r="JE7860" s="102" t="str">
        <f t="shared" si="2104"/>
        <v/>
      </c>
      <c r="JF7860" s="66" t="str">
        <f t="shared" ca="1" si="2109"/>
        <v/>
      </c>
      <c r="JG7860" s="66" t="str">
        <f t="shared" ca="1" si="2108"/>
        <v/>
      </c>
      <c r="JH7860" s="66" t="str">
        <f t="shared" ca="1" si="2105"/>
        <v/>
      </c>
      <c r="JI7860" s="80" t="str">
        <f t="shared" ca="1" si="2106"/>
        <v/>
      </c>
      <c r="JJ7860" s="118" t="str">
        <f t="shared" ca="1" si="2107"/>
        <v/>
      </c>
    </row>
    <row r="7861" spans="253:270" x14ac:dyDescent="0.3">
      <c r="IS7861" s="74">
        <v>7859</v>
      </c>
      <c r="IT7861" s="90" t="str">
        <f t="shared" si="2093"/>
        <v/>
      </c>
      <c r="IU7861" s="101" t="str">
        <f t="shared" si="2094"/>
        <v/>
      </c>
      <c r="IV7861" s="102" t="str">
        <f t="shared" si="2095"/>
        <v/>
      </c>
      <c r="IW7861" s="102" t="str">
        <f t="shared" si="2096"/>
        <v/>
      </c>
      <c r="IX7861" s="103" t="str">
        <f t="shared" si="2097"/>
        <v/>
      </c>
      <c r="IY7861" s="112" t="str">
        <f t="shared" si="2098"/>
        <v/>
      </c>
      <c r="IZ7861" s="104" t="str">
        <f t="shared" ca="1" si="2099"/>
        <v/>
      </c>
      <c r="JA7861" s="102" t="str">
        <f t="shared" ca="1" si="2100"/>
        <v/>
      </c>
      <c r="JB7861" s="102" t="str">
        <f t="shared" ca="1" si="2101"/>
        <v/>
      </c>
      <c r="JC7861" s="103" t="str">
        <f t="shared" ca="1" si="2102"/>
        <v/>
      </c>
      <c r="JD7861" s="104" t="str">
        <f t="shared" si="2103"/>
        <v/>
      </c>
      <c r="JE7861" s="102" t="str">
        <f t="shared" si="2104"/>
        <v/>
      </c>
      <c r="JF7861" s="66" t="str">
        <f t="shared" ca="1" si="2109"/>
        <v/>
      </c>
      <c r="JG7861" s="66" t="str">
        <f t="shared" ca="1" si="2108"/>
        <v/>
      </c>
      <c r="JH7861" s="66" t="str">
        <f t="shared" ca="1" si="2105"/>
        <v/>
      </c>
      <c r="JI7861" s="80" t="str">
        <f t="shared" ca="1" si="2106"/>
        <v/>
      </c>
      <c r="JJ7861" s="118" t="str">
        <f t="shared" ca="1" si="2107"/>
        <v/>
      </c>
    </row>
    <row r="7862" spans="253:270" x14ac:dyDescent="0.3">
      <c r="IS7862" s="74">
        <v>7860</v>
      </c>
      <c r="IT7862" s="90" t="str">
        <f t="shared" si="2093"/>
        <v/>
      </c>
      <c r="IU7862" s="101" t="str">
        <f t="shared" si="2094"/>
        <v/>
      </c>
      <c r="IV7862" s="102" t="str">
        <f t="shared" si="2095"/>
        <v/>
      </c>
      <c r="IW7862" s="102" t="str">
        <f t="shared" si="2096"/>
        <v/>
      </c>
      <c r="IX7862" s="103" t="str">
        <f t="shared" si="2097"/>
        <v/>
      </c>
      <c r="IY7862" s="112" t="str">
        <f t="shared" si="2098"/>
        <v/>
      </c>
      <c r="IZ7862" s="104" t="str">
        <f t="shared" ca="1" si="2099"/>
        <v/>
      </c>
      <c r="JA7862" s="102" t="str">
        <f t="shared" ca="1" si="2100"/>
        <v/>
      </c>
      <c r="JB7862" s="102" t="str">
        <f t="shared" ca="1" si="2101"/>
        <v/>
      </c>
      <c r="JC7862" s="103" t="str">
        <f t="shared" ca="1" si="2102"/>
        <v/>
      </c>
      <c r="JD7862" s="104" t="str">
        <f t="shared" si="2103"/>
        <v/>
      </c>
      <c r="JE7862" s="102" t="str">
        <f t="shared" si="2104"/>
        <v/>
      </c>
      <c r="JF7862" s="66" t="str">
        <f t="shared" ca="1" si="2109"/>
        <v/>
      </c>
      <c r="JG7862" s="66" t="str">
        <f t="shared" ca="1" si="2108"/>
        <v/>
      </c>
      <c r="JH7862" s="66" t="str">
        <f t="shared" ca="1" si="2105"/>
        <v/>
      </c>
      <c r="JI7862" s="80" t="str">
        <f t="shared" ca="1" si="2106"/>
        <v/>
      </c>
      <c r="JJ7862" s="118" t="str">
        <f t="shared" ca="1" si="2107"/>
        <v/>
      </c>
    </row>
    <row r="7863" spans="253:270" x14ac:dyDescent="0.3">
      <c r="IS7863" s="74">
        <v>7861</v>
      </c>
      <c r="IT7863" s="90" t="str">
        <f t="shared" si="2093"/>
        <v/>
      </c>
      <c r="IU7863" s="101" t="str">
        <f t="shared" si="2094"/>
        <v/>
      </c>
      <c r="IV7863" s="102" t="str">
        <f t="shared" si="2095"/>
        <v/>
      </c>
      <c r="IW7863" s="102" t="str">
        <f t="shared" si="2096"/>
        <v/>
      </c>
      <c r="IX7863" s="103" t="str">
        <f t="shared" si="2097"/>
        <v/>
      </c>
      <c r="IY7863" s="112" t="str">
        <f t="shared" si="2098"/>
        <v/>
      </c>
      <c r="IZ7863" s="104" t="str">
        <f t="shared" ca="1" si="2099"/>
        <v/>
      </c>
      <c r="JA7863" s="102" t="str">
        <f t="shared" ca="1" si="2100"/>
        <v/>
      </c>
      <c r="JB7863" s="102" t="str">
        <f t="shared" ca="1" si="2101"/>
        <v/>
      </c>
      <c r="JC7863" s="103" t="str">
        <f t="shared" ca="1" si="2102"/>
        <v/>
      </c>
      <c r="JD7863" s="104" t="str">
        <f t="shared" si="2103"/>
        <v/>
      </c>
      <c r="JE7863" s="102" t="str">
        <f t="shared" si="2104"/>
        <v/>
      </c>
      <c r="JF7863" s="66" t="str">
        <f t="shared" ca="1" si="2109"/>
        <v/>
      </c>
      <c r="JG7863" s="66" t="str">
        <f t="shared" ca="1" si="2108"/>
        <v/>
      </c>
      <c r="JH7863" s="66" t="str">
        <f t="shared" ca="1" si="2105"/>
        <v/>
      </c>
      <c r="JI7863" s="80" t="str">
        <f t="shared" ca="1" si="2106"/>
        <v/>
      </c>
      <c r="JJ7863" s="118" t="str">
        <f t="shared" ca="1" si="2107"/>
        <v/>
      </c>
    </row>
    <row r="7864" spans="253:270" x14ac:dyDescent="0.3">
      <c r="IS7864" s="74">
        <v>7862</v>
      </c>
      <c r="IT7864" s="90" t="str">
        <f t="shared" si="2093"/>
        <v/>
      </c>
      <c r="IU7864" s="101" t="str">
        <f t="shared" si="2094"/>
        <v/>
      </c>
      <c r="IV7864" s="102" t="str">
        <f t="shared" si="2095"/>
        <v/>
      </c>
      <c r="IW7864" s="102" t="str">
        <f t="shared" si="2096"/>
        <v/>
      </c>
      <c r="IX7864" s="103" t="str">
        <f t="shared" si="2097"/>
        <v/>
      </c>
      <c r="IY7864" s="112" t="str">
        <f t="shared" si="2098"/>
        <v/>
      </c>
      <c r="IZ7864" s="104" t="str">
        <f t="shared" ca="1" si="2099"/>
        <v/>
      </c>
      <c r="JA7864" s="102" t="str">
        <f t="shared" ca="1" si="2100"/>
        <v/>
      </c>
      <c r="JB7864" s="102" t="str">
        <f t="shared" ca="1" si="2101"/>
        <v/>
      </c>
      <c r="JC7864" s="103" t="str">
        <f t="shared" ca="1" si="2102"/>
        <v/>
      </c>
      <c r="JD7864" s="104" t="str">
        <f t="shared" si="2103"/>
        <v/>
      </c>
      <c r="JE7864" s="102" t="str">
        <f t="shared" si="2104"/>
        <v/>
      </c>
      <c r="JF7864" s="66" t="str">
        <f t="shared" ca="1" si="2109"/>
        <v/>
      </c>
      <c r="JG7864" s="66" t="str">
        <f t="shared" ca="1" si="2108"/>
        <v/>
      </c>
      <c r="JH7864" s="66" t="str">
        <f t="shared" ca="1" si="2105"/>
        <v/>
      </c>
      <c r="JI7864" s="80" t="str">
        <f t="shared" ca="1" si="2106"/>
        <v/>
      </c>
      <c r="JJ7864" s="118" t="str">
        <f t="shared" ca="1" si="2107"/>
        <v/>
      </c>
    </row>
    <row r="7865" spans="253:270" x14ac:dyDescent="0.3">
      <c r="IS7865" s="74">
        <v>7863</v>
      </c>
      <c r="IT7865" s="90" t="str">
        <f t="shared" si="2093"/>
        <v/>
      </c>
      <c r="IU7865" s="101" t="str">
        <f t="shared" si="2094"/>
        <v/>
      </c>
      <c r="IV7865" s="102" t="str">
        <f t="shared" si="2095"/>
        <v/>
      </c>
      <c r="IW7865" s="102" t="str">
        <f t="shared" si="2096"/>
        <v/>
      </c>
      <c r="IX7865" s="103" t="str">
        <f t="shared" si="2097"/>
        <v/>
      </c>
      <c r="IY7865" s="112" t="str">
        <f t="shared" si="2098"/>
        <v/>
      </c>
      <c r="IZ7865" s="104" t="str">
        <f t="shared" ca="1" si="2099"/>
        <v/>
      </c>
      <c r="JA7865" s="102" t="str">
        <f t="shared" ca="1" si="2100"/>
        <v/>
      </c>
      <c r="JB7865" s="102" t="str">
        <f t="shared" ca="1" si="2101"/>
        <v/>
      </c>
      <c r="JC7865" s="103" t="str">
        <f t="shared" ca="1" si="2102"/>
        <v/>
      </c>
      <c r="JD7865" s="104" t="str">
        <f t="shared" si="2103"/>
        <v/>
      </c>
      <c r="JE7865" s="102" t="str">
        <f t="shared" si="2104"/>
        <v/>
      </c>
      <c r="JF7865" s="66" t="str">
        <f t="shared" ca="1" si="2109"/>
        <v/>
      </c>
      <c r="JG7865" s="66" t="str">
        <f t="shared" ca="1" si="2108"/>
        <v/>
      </c>
      <c r="JH7865" s="66" t="str">
        <f t="shared" ca="1" si="2105"/>
        <v/>
      </c>
      <c r="JI7865" s="80" t="str">
        <f t="shared" ca="1" si="2106"/>
        <v/>
      </c>
      <c r="JJ7865" s="118" t="str">
        <f t="shared" ca="1" si="2107"/>
        <v/>
      </c>
    </row>
    <row r="7866" spans="253:270" x14ac:dyDescent="0.3">
      <c r="IS7866" s="74">
        <v>7864</v>
      </c>
      <c r="IT7866" s="90" t="str">
        <f t="shared" si="2093"/>
        <v/>
      </c>
      <c r="IU7866" s="101" t="str">
        <f t="shared" si="2094"/>
        <v/>
      </c>
      <c r="IV7866" s="102" t="str">
        <f t="shared" si="2095"/>
        <v/>
      </c>
      <c r="IW7866" s="102" t="str">
        <f t="shared" si="2096"/>
        <v/>
      </c>
      <c r="IX7866" s="103" t="str">
        <f t="shared" si="2097"/>
        <v/>
      </c>
      <c r="IY7866" s="112" t="str">
        <f t="shared" si="2098"/>
        <v/>
      </c>
      <c r="IZ7866" s="104" t="str">
        <f t="shared" ca="1" si="2099"/>
        <v/>
      </c>
      <c r="JA7866" s="102" t="str">
        <f t="shared" ca="1" si="2100"/>
        <v/>
      </c>
      <c r="JB7866" s="102" t="str">
        <f t="shared" ca="1" si="2101"/>
        <v/>
      </c>
      <c r="JC7866" s="103" t="str">
        <f t="shared" ca="1" si="2102"/>
        <v/>
      </c>
      <c r="JD7866" s="104" t="str">
        <f t="shared" si="2103"/>
        <v/>
      </c>
      <c r="JE7866" s="102" t="str">
        <f t="shared" si="2104"/>
        <v/>
      </c>
      <c r="JF7866" s="66" t="str">
        <f t="shared" ca="1" si="2109"/>
        <v/>
      </c>
      <c r="JG7866" s="66" t="str">
        <f t="shared" ca="1" si="2108"/>
        <v/>
      </c>
      <c r="JH7866" s="66" t="str">
        <f t="shared" ca="1" si="2105"/>
        <v/>
      </c>
      <c r="JI7866" s="80" t="str">
        <f t="shared" ca="1" si="2106"/>
        <v/>
      </c>
      <c r="JJ7866" s="118" t="str">
        <f t="shared" ca="1" si="2107"/>
        <v/>
      </c>
    </row>
    <row r="7867" spans="253:270" x14ac:dyDescent="0.3">
      <c r="IS7867" s="74">
        <v>7865</v>
      </c>
      <c r="IT7867" s="90" t="str">
        <f t="shared" si="2093"/>
        <v/>
      </c>
      <c r="IU7867" s="101" t="str">
        <f t="shared" si="2094"/>
        <v/>
      </c>
      <c r="IV7867" s="102" t="str">
        <f t="shared" si="2095"/>
        <v/>
      </c>
      <c r="IW7867" s="102" t="str">
        <f t="shared" si="2096"/>
        <v/>
      </c>
      <c r="IX7867" s="103" t="str">
        <f t="shared" si="2097"/>
        <v/>
      </c>
      <c r="IY7867" s="112" t="str">
        <f t="shared" si="2098"/>
        <v/>
      </c>
      <c r="IZ7867" s="104" t="str">
        <f t="shared" ca="1" si="2099"/>
        <v/>
      </c>
      <c r="JA7867" s="102" t="str">
        <f t="shared" ca="1" si="2100"/>
        <v/>
      </c>
      <c r="JB7867" s="102" t="str">
        <f t="shared" ca="1" si="2101"/>
        <v/>
      </c>
      <c r="JC7867" s="103" t="str">
        <f t="shared" ca="1" si="2102"/>
        <v/>
      </c>
      <c r="JD7867" s="104" t="str">
        <f t="shared" si="2103"/>
        <v/>
      </c>
      <c r="JE7867" s="102" t="str">
        <f t="shared" si="2104"/>
        <v/>
      </c>
      <c r="JF7867" s="66" t="str">
        <f t="shared" ca="1" si="2109"/>
        <v/>
      </c>
      <c r="JG7867" s="66" t="str">
        <f t="shared" ca="1" si="2108"/>
        <v/>
      </c>
      <c r="JH7867" s="66" t="str">
        <f t="shared" ca="1" si="2105"/>
        <v/>
      </c>
      <c r="JI7867" s="80" t="str">
        <f t="shared" ca="1" si="2106"/>
        <v/>
      </c>
      <c r="JJ7867" s="118" t="str">
        <f t="shared" ca="1" si="2107"/>
        <v/>
      </c>
    </row>
    <row r="7868" spans="253:270" x14ac:dyDescent="0.3">
      <c r="IS7868" s="74">
        <v>7866</v>
      </c>
      <c r="IT7868" s="90" t="str">
        <f t="shared" si="2093"/>
        <v/>
      </c>
      <c r="IU7868" s="101" t="str">
        <f t="shared" si="2094"/>
        <v/>
      </c>
      <c r="IV7868" s="102" t="str">
        <f t="shared" si="2095"/>
        <v/>
      </c>
      <c r="IW7868" s="102" t="str">
        <f t="shared" si="2096"/>
        <v/>
      </c>
      <c r="IX7868" s="103" t="str">
        <f t="shared" si="2097"/>
        <v/>
      </c>
      <c r="IY7868" s="112" t="str">
        <f t="shared" si="2098"/>
        <v/>
      </c>
      <c r="IZ7868" s="104" t="str">
        <f t="shared" ca="1" si="2099"/>
        <v/>
      </c>
      <c r="JA7868" s="102" t="str">
        <f t="shared" ca="1" si="2100"/>
        <v/>
      </c>
      <c r="JB7868" s="102" t="str">
        <f t="shared" ca="1" si="2101"/>
        <v/>
      </c>
      <c r="JC7868" s="103" t="str">
        <f t="shared" ca="1" si="2102"/>
        <v/>
      </c>
      <c r="JD7868" s="104" t="str">
        <f t="shared" si="2103"/>
        <v/>
      </c>
      <c r="JE7868" s="102" t="str">
        <f t="shared" si="2104"/>
        <v/>
      </c>
      <c r="JF7868" s="66" t="str">
        <f t="shared" ca="1" si="2109"/>
        <v/>
      </c>
      <c r="JG7868" s="66" t="str">
        <f t="shared" ca="1" si="2108"/>
        <v/>
      </c>
      <c r="JH7868" s="66" t="str">
        <f t="shared" ca="1" si="2105"/>
        <v/>
      </c>
      <c r="JI7868" s="80" t="str">
        <f t="shared" ca="1" si="2106"/>
        <v/>
      </c>
      <c r="JJ7868" s="118" t="str">
        <f t="shared" ca="1" si="2107"/>
        <v/>
      </c>
    </row>
    <row r="7869" spans="253:270" x14ac:dyDescent="0.3">
      <c r="IS7869" s="74">
        <v>7867</v>
      </c>
      <c r="IT7869" s="90" t="str">
        <f t="shared" si="2093"/>
        <v/>
      </c>
      <c r="IU7869" s="101" t="str">
        <f t="shared" si="2094"/>
        <v/>
      </c>
      <c r="IV7869" s="102" t="str">
        <f t="shared" si="2095"/>
        <v/>
      </c>
      <c r="IW7869" s="102" t="str">
        <f t="shared" si="2096"/>
        <v/>
      </c>
      <c r="IX7869" s="103" t="str">
        <f t="shared" si="2097"/>
        <v/>
      </c>
      <c r="IY7869" s="112" t="str">
        <f t="shared" si="2098"/>
        <v/>
      </c>
      <c r="IZ7869" s="104" t="str">
        <f t="shared" ca="1" si="2099"/>
        <v/>
      </c>
      <c r="JA7869" s="102" t="str">
        <f t="shared" ca="1" si="2100"/>
        <v/>
      </c>
      <c r="JB7869" s="102" t="str">
        <f t="shared" ca="1" si="2101"/>
        <v/>
      </c>
      <c r="JC7869" s="103" t="str">
        <f t="shared" ca="1" si="2102"/>
        <v/>
      </c>
      <c r="JD7869" s="104" t="str">
        <f t="shared" si="2103"/>
        <v/>
      </c>
      <c r="JE7869" s="102" t="str">
        <f t="shared" si="2104"/>
        <v/>
      </c>
      <c r="JF7869" s="66" t="str">
        <f t="shared" ca="1" si="2109"/>
        <v/>
      </c>
      <c r="JG7869" s="66" t="str">
        <f t="shared" ca="1" si="2108"/>
        <v/>
      </c>
      <c r="JH7869" s="66" t="str">
        <f t="shared" ca="1" si="2105"/>
        <v/>
      </c>
      <c r="JI7869" s="80" t="str">
        <f t="shared" ca="1" si="2106"/>
        <v/>
      </c>
      <c r="JJ7869" s="118" t="str">
        <f t="shared" ca="1" si="2107"/>
        <v/>
      </c>
    </row>
    <row r="7870" spans="253:270" x14ac:dyDescent="0.3">
      <c r="IS7870" s="74">
        <v>7868</v>
      </c>
      <c r="IT7870" s="90" t="str">
        <f t="shared" si="2093"/>
        <v/>
      </c>
      <c r="IU7870" s="101" t="str">
        <f t="shared" si="2094"/>
        <v/>
      </c>
      <c r="IV7870" s="102" t="str">
        <f t="shared" si="2095"/>
        <v/>
      </c>
      <c r="IW7870" s="102" t="str">
        <f t="shared" si="2096"/>
        <v/>
      </c>
      <c r="IX7870" s="103" t="str">
        <f t="shared" si="2097"/>
        <v/>
      </c>
      <c r="IY7870" s="112" t="str">
        <f t="shared" si="2098"/>
        <v/>
      </c>
      <c r="IZ7870" s="104" t="str">
        <f t="shared" ca="1" si="2099"/>
        <v/>
      </c>
      <c r="JA7870" s="102" t="str">
        <f t="shared" ca="1" si="2100"/>
        <v/>
      </c>
      <c r="JB7870" s="102" t="str">
        <f t="shared" ca="1" si="2101"/>
        <v/>
      </c>
      <c r="JC7870" s="103" t="str">
        <f t="shared" ca="1" si="2102"/>
        <v/>
      </c>
      <c r="JD7870" s="104" t="str">
        <f t="shared" si="2103"/>
        <v/>
      </c>
      <c r="JE7870" s="102" t="str">
        <f t="shared" si="2104"/>
        <v/>
      </c>
      <c r="JF7870" s="66" t="str">
        <f t="shared" ca="1" si="2109"/>
        <v/>
      </c>
      <c r="JG7870" s="66" t="str">
        <f t="shared" ca="1" si="2108"/>
        <v/>
      </c>
      <c r="JH7870" s="66" t="str">
        <f t="shared" ca="1" si="2105"/>
        <v/>
      </c>
      <c r="JI7870" s="80" t="str">
        <f t="shared" ca="1" si="2106"/>
        <v/>
      </c>
      <c r="JJ7870" s="118" t="str">
        <f t="shared" ca="1" si="2107"/>
        <v/>
      </c>
    </row>
    <row r="7871" spans="253:270" x14ac:dyDescent="0.3">
      <c r="IS7871" s="74">
        <v>7869</v>
      </c>
      <c r="IT7871" s="90" t="str">
        <f t="shared" si="2093"/>
        <v/>
      </c>
      <c r="IU7871" s="101" t="str">
        <f t="shared" si="2094"/>
        <v/>
      </c>
      <c r="IV7871" s="102" t="str">
        <f t="shared" si="2095"/>
        <v/>
      </c>
      <c r="IW7871" s="102" t="str">
        <f t="shared" si="2096"/>
        <v/>
      </c>
      <c r="IX7871" s="103" t="str">
        <f t="shared" si="2097"/>
        <v/>
      </c>
      <c r="IY7871" s="112" t="str">
        <f t="shared" si="2098"/>
        <v/>
      </c>
      <c r="IZ7871" s="104" t="str">
        <f t="shared" ca="1" si="2099"/>
        <v/>
      </c>
      <c r="JA7871" s="102" t="str">
        <f t="shared" ca="1" si="2100"/>
        <v/>
      </c>
      <c r="JB7871" s="102" t="str">
        <f t="shared" ca="1" si="2101"/>
        <v/>
      </c>
      <c r="JC7871" s="103" t="str">
        <f t="shared" ca="1" si="2102"/>
        <v/>
      </c>
      <c r="JD7871" s="104" t="str">
        <f t="shared" si="2103"/>
        <v/>
      </c>
      <c r="JE7871" s="102" t="str">
        <f t="shared" si="2104"/>
        <v/>
      </c>
      <c r="JF7871" s="66" t="str">
        <f t="shared" ca="1" si="2109"/>
        <v/>
      </c>
      <c r="JG7871" s="66" t="str">
        <f t="shared" ca="1" si="2108"/>
        <v/>
      </c>
      <c r="JH7871" s="66" t="str">
        <f t="shared" ca="1" si="2105"/>
        <v/>
      </c>
      <c r="JI7871" s="80" t="str">
        <f t="shared" ca="1" si="2106"/>
        <v/>
      </c>
      <c r="JJ7871" s="118" t="str">
        <f t="shared" ca="1" si="2107"/>
        <v/>
      </c>
    </row>
    <row r="7872" spans="253:270" x14ac:dyDescent="0.3">
      <c r="IS7872" s="74">
        <v>7870</v>
      </c>
      <c r="IT7872" s="90" t="str">
        <f t="shared" si="2093"/>
        <v/>
      </c>
      <c r="IU7872" s="101" t="str">
        <f t="shared" si="2094"/>
        <v/>
      </c>
      <c r="IV7872" s="102" t="str">
        <f t="shared" si="2095"/>
        <v/>
      </c>
      <c r="IW7872" s="102" t="str">
        <f t="shared" si="2096"/>
        <v/>
      </c>
      <c r="IX7872" s="103" t="str">
        <f t="shared" si="2097"/>
        <v/>
      </c>
      <c r="IY7872" s="112" t="str">
        <f t="shared" si="2098"/>
        <v/>
      </c>
      <c r="IZ7872" s="104" t="str">
        <f t="shared" ca="1" si="2099"/>
        <v/>
      </c>
      <c r="JA7872" s="102" t="str">
        <f t="shared" ca="1" si="2100"/>
        <v/>
      </c>
      <c r="JB7872" s="102" t="str">
        <f t="shared" ca="1" si="2101"/>
        <v/>
      </c>
      <c r="JC7872" s="103" t="str">
        <f t="shared" ca="1" si="2102"/>
        <v/>
      </c>
      <c r="JD7872" s="104" t="str">
        <f t="shared" si="2103"/>
        <v/>
      </c>
      <c r="JE7872" s="102" t="str">
        <f t="shared" si="2104"/>
        <v/>
      </c>
      <c r="JF7872" s="66" t="str">
        <f t="shared" ca="1" si="2109"/>
        <v/>
      </c>
      <c r="JG7872" s="66" t="str">
        <f t="shared" ca="1" si="2108"/>
        <v/>
      </c>
      <c r="JH7872" s="66" t="str">
        <f t="shared" ca="1" si="2105"/>
        <v/>
      </c>
      <c r="JI7872" s="80" t="str">
        <f t="shared" ca="1" si="2106"/>
        <v/>
      </c>
      <c r="JJ7872" s="118" t="str">
        <f t="shared" ca="1" si="2107"/>
        <v/>
      </c>
    </row>
    <row r="7873" spans="253:270" x14ac:dyDescent="0.3">
      <c r="IS7873" s="74">
        <v>7871</v>
      </c>
      <c r="IT7873" s="90" t="str">
        <f t="shared" si="2093"/>
        <v/>
      </c>
      <c r="IU7873" s="101" t="str">
        <f t="shared" si="2094"/>
        <v/>
      </c>
      <c r="IV7873" s="102" t="str">
        <f t="shared" si="2095"/>
        <v/>
      </c>
      <c r="IW7873" s="102" t="str">
        <f t="shared" si="2096"/>
        <v/>
      </c>
      <c r="IX7873" s="103" t="str">
        <f t="shared" si="2097"/>
        <v/>
      </c>
      <c r="IY7873" s="112" t="str">
        <f t="shared" si="2098"/>
        <v/>
      </c>
      <c r="IZ7873" s="104" t="str">
        <f t="shared" ca="1" si="2099"/>
        <v/>
      </c>
      <c r="JA7873" s="102" t="str">
        <f t="shared" ca="1" si="2100"/>
        <v/>
      </c>
      <c r="JB7873" s="102" t="str">
        <f t="shared" ca="1" si="2101"/>
        <v/>
      </c>
      <c r="JC7873" s="103" t="str">
        <f t="shared" ca="1" si="2102"/>
        <v/>
      </c>
      <c r="JD7873" s="104" t="str">
        <f t="shared" si="2103"/>
        <v/>
      </c>
      <c r="JE7873" s="102" t="str">
        <f t="shared" si="2104"/>
        <v/>
      </c>
      <c r="JF7873" s="66" t="str">
        <f t="shared" ca="1" si="2109"/>
        <v/>
      </c>
      <c r="JG7873" s="66" t="str">
        <f t="shared" ca="1" si="2108"/>
        <v/>
      </c>
      <c r="JH7873" s="66" t="str">
        <f t="shared" ca="1" si="2105"/>
        <v/>
      </c>
      <c r="JI7873" s="80" t="str">
        <f t="shared" ca="1" si="2106"/>
        <v/>
      </c>
      <c r="JJ7873" s="118" t="str">
        <f t="shared" ca="1" si="2107"/>
        <v/>
      </c>
    </row>
    <row r="7874" spans="253:270" x14ac:dyDescent="0.3">
      <c r="IS7874" s="74">
        <v>7872</v>
      </c>
      <c r="IT7874" s="90" t="str">
        <f t="shared" si="2093"/>
        <v/>
      </c>
      <c r="IU7874" s="101" t="str">
        <f t="shared" si="2094"/>
        <v/>
      </c>
      <c r="IV7874" s="102" t="str">
        <f t="shared" si="2095"/>
        <v/>
      </c>
      <c r="IW7874" s="102" t="str">
        <f t="shared" si="2096"/>
        <v/>
      </c>
      <c r="IX7874" s="103" t="str">
        <f t="shared" si="2097"/>
        <v/>
      </c>
      <c r="IY7874" s="112" t="str">
        <f t="shared" si="2098"/>
        <v/>
      </c>
      <c r="IZ7874" s="104" t="str">
        <f t="shared" ca="1" si="2099"/>
        <v/>
      </c>
      <c r="JA7874" s="102" t="str">
        <f t="shared" ca="1" si="2100"/>
        <v/>
      </c>
      <c r="JB7874" s="102" t="str">
        <f t="shared" ca="1" si="2101"/>
        <v/>
      </c>
      <c r="JC7874" s="103" t="str">
        <f t="shared" ca="1" si="2102"/>
        <v/>
      </c>
      <c r="JD7874" s="104" t="str">
        <f t="shared" si="2103"/>
        <v/>
      </c>
      <c r="JE7874" s="102" t="str">
        <f t="shared" si="2104"/>
        <v/>
      </c>
      <c r="JF7874" s="66" t="str">
        <f t="shared" ca="1" si="2109"/>
        <v/>
      </c>
      <c r="JG7874" s="66" t="str">
        <f t="shared" ca="1" si="2108"/>
        <v/>
      </c>
      <c r="JH7874" s="66" t="str">
        <f t="shared" ca="1" si="2105"/>
        <v/>
      </c>
      <c r="JI7874" s="80" t="str">
        <f t="shared" ca="1" si="2106"/>
        <v/>
      </c>
      <c r="JJ7874" s="118" t="str">
        <f t="shared" ca="1" si="2107"/>
        <v/>
      </c>
    </row>
    <row r="7875" spans="253:270" x14ac:dyDescent="0.3">
      <c r="IS7875" s="74">
        <v>7873</v>
      </c>
      <c r="IT7875" s="90" t="str">
        <f t="shared" ref="IT7875:IT7938" si="2110">IF(INDEX(data_no_header,IS7875,1)="","",INDEX(data_no_header,IS7875,1))</f>
        <v/>
      </c>
      <c r="IU7875" s="101" t="str">
        <f t="shared" ref="IU7875:IU7938" si="2111">IF($IT7875&lt;&gt;"",VLOOKUP($IT7875,data_no_header,CODE(open_col)-64),"")</f>
        <v/>
      </c>
      <c r="IV7875" s="102" t="str">
        <f t="shared" ref="IV7875:IV7938" si="2112">IF($IT7875&lt;&gt;"",VLOOKUP($IT7875,data_no_header,CODE(high_col)-64),"")</f>
        <v/>
      </c>
      <c r="IW7875" s="102" t="str">
        <f t="shared" ref="IW7875:IW7938" si="2113">IF($IT7875&lt;&gt;"",VLOOKUP($IT7875,data_no_header,CODE(low_col)-64),"")</f>
        <v/>
      </c>
      <c r="IX7875" s="103" t="str">
        <f t="shared" ref="IX7875:IX7938" si="2114">IF($IT7875&lt;&gt;"",VLOOKUP($IT7875,data_no_header,CODE(close_col)-64),"")</f>
        <v/>
      </c>
      <c r="IY7875" s="112" t="str">
        <f t="shared" ref="IY7875:IY7938" si="2115">IF($IT7875&lt;&gt;"",VLOOKUP($IT7875,data_no_header,CODE(volume_col)-64),"")</f>
        <v/>
      </c>
      <c r="IZ7875" s="104" t="str">
        <f t="shared" ref="IZ7875:IZ7938" ca="1" si="2116">IF(IT7875&lt;&gt;"",IF($IS7875&gt;=IZ$1,AVERAGE(INDIRECT(CONCATENATE("IX",$IS7875+2,":IX",$IS7875+2-IZ$1))),""),"")</f>
        <v/>
      </c>
      <c r="JA7875" s="102" t="str">
        <f t="shared" ref="JA7875:JA7938" ca="1" si="2117">IF(IU7875&lt;&gt;"",IF($IS7875&gt;=JA$1,AVERAGE(INDIRECT(CONCATENATE("IX",$IS7875+2,":IX",$IS7875+2-JA$1))),""),"")</f>
        <v/>
      </c>
      <c r="JB7875" s="102" t="str">
        <f t="shared" ref="JB7875:JB7938" ca="1" si="2118">IF(IV7875&lt;&gt;"",IF($IS7875&gt;=JB$1,AVERAGE(INDIRECT(CONCATENATE("IX",$IS7875+2,":IX",$IS7875+2-JB$1))),""),"")</f>
        <v/>
      </c>
      <c r="JC7875" s="103" t="str">
        <f t="shared" ref="JC7875:JC7938" ca="1" si="2119">IF(IW7875&lt;&gt;"",IF($IS7875&gt;=JC$1,AVERAGE(INDIRECT(CONCATENATE("IX",$IS7875+2,":IX",$IS7875+2-JC$1))),""),"")</f>
        <v/>
      </c>
      <c r="JD7875" s="104" t="str">
        <f t="shared" si="2103"/>
        <v/>
      </c>
      <c r="JE7875" s="102" t="str">
        <f t="shared" si="2104"/>
        <v/>
      </c>
      <c r="JF7875" s="66" t="str">
        <f t="shared" ca="1" si="2109"/>
        <v/>
      </c>
      <c r="JG7875" s="66" t="str">
        <f t="shared" ca="1" si="2108"/>
        <v/>
      </c>
      <c r="JH7875" s="66" t="str">
        <f t="shared" ca="1" si="2105"/>
        <v/>
      </c>
      <c r="JI7875" s="80" t="str">
        <f t="shared" ca="1" si="2106"/>
        <v/>
      </c>
      <c r="JJ7875" s="118" t="str">
        <f t="shared" ca="1" si="2107"/>
        <v/>
      </c>
    </row>
    <row r="7876" spans="253:270" x14ac:dyDescent="0.3">
      <c r="IS7876" s="74">
        <v>7874</v>
      </c>
      <c r="IT7876" s="90" t="str">
        <f t="shared" si="2110"/>
        <v/>
      </c>
      <c r="IU7876" s="101" t="str">
        <f t="shared" si="2111"/>
        <v/>
      </c>
      <c r="IV7876" s="102" t="str">
        <f t="shared" si="2112"/>
        <v/>
      </c>
      <c r="IW7876" s="102" t="str">
        <f t="shared" si="2113"/>
        <v/>
      </c>
      <c r="IX7876" s="103" t="str">
        <f t="shared" si="2114"/>
        <v/>
      </c>
      <c r="IY7876" s="112" t="str">
        <f t="shared" si="2115"/>
        <v/>
      </c>
      <c r="IZ7876" s="104" t="str">
        <f t="shared" ca="1" si="2116"/>
        <v/>
      </c>
      <c r="JA7876" s="102" t="str">
        <f t="shared" ca="1" si="2117"/>
        <v/>
      </c>
      <c r="JB7876" s="102" t="str">
        <f t="shared" ca="1" si="2118"/>
        <v/>
      </c>
      <c r="JC7876" s="103" t="str">
        <f t="shared" ca="1" si="2119"/>
        <v/>
      </c>
      <c r="JD7876" s="104" t="str">
        <f t="shared" ref="JD7876:JD7939" si="2120">IF(IV7876&lt;&gt;"",IV7876-IW7876,"")</f>
        <v/>
      </c>
      <c r="JE7876" s="102" t="str">
        <f t="shared" ref="JE7876:JE7939" si="2121">IF(IU7876&lt;&gt;"",IU7876-IX7876,"")</f>
        <v/>
      </c>
      <c r="JF7876" s="66" t="str">
        <f t="shared" ca="1" si="2109"/>
        <v/>
      </c>
      <c r="JG7876" s="66" t="str">
        <f t="shared" ca="1" si="2108"/>
        <v/>
      </c>
      <c r="JH7876" s="66" t="str">
        <f t="shared" ref="JH7876:JH7939" ca="1" si="2122">IF(IT7876&lt;&gt;"",IF($IS7876&gt;=JH$1,_xlfn.STDEV.P(INDIRECT(CONCATENATE("JD",$IS7876+2,":JD",$IS7876+2-JH$1))),""),"")</f>
        <v/>
      </c>
      <c r="JI7876" s="80" t="str">
        <f t="shared" ref="JI7876:JI7939" ca="1" si="2123">IF(IU7876&lt;&gt;"",IF($IS7876&gt;=JI$1,_xlfn.STDEV.P(INDIRECT(CONCATENATE("JE",$IS7876+2,":JE",$IS7876+2-JI$1))),""),"")</f>
        <v/>
      </c>
      <c r="JJ7876" s="118" t="str">
        <f t="shared" ref="JJ7876:JJ7939" ca="1" si="2124">IF(IU7876&lt;&gt;"",IF($IS7876&gt;=JJ$1,_xlfn.STDEV.P(INDIRECT(CONCATENATE("IY",$IS7876+2,":IY",$IS7876+2-JJ$1))),""),"")</f>
        <v/>
      </c>
    </row>
    <row r="7877" spans="253:270" x14ac:dyDescent="0.3">
      <c r="IS7877" s="74">
        <v>7875</v>
      </c>
      <c r="IT7877" s="90" t="str">
        <f t="shared" si="2110"/>
        <v/>
      </c>
      <c r="IU7877" s="101" t="str">
        <f t="shared" si="2111"/>
        <v/>
      </c>
      <c r="IV7877" s="102" t="str">
        <f t="shared" si="2112"/>
        <v/>
      </c>
      <c r="IW7877" s="102" t="str">
        <f t="shared" si="2113"/>
        <v/>
      </c>
      <c r="IX7877" s="103" t="str">
        <f t="shared" si="2114"/>
        <v/>
      </c>
      <c r="IY7877" s="112" t="str">
        <f t="shared" si="2115"/>
        <v/>
      </c>
      <c r="IZ7877" s="104" t="str">
        <f t="shared" ca="1" si="2116"/>
        <v/>
      </c>
      <c r="JA7877" s="102" t="str">
        <f t="shared" ca="1" si="2117"/>
        <v/>
      </c>
      <c r="JB7877" s="102" t="str">
        <f t="shared" ca="1" si="2118"/>
        <v/>
      </c>
      <c r="JC7877" s="103" t="str">
        <f t="shared" ca="1" si="2119"/>
        <v/>
      </c>
      <c r="JD7877" s="104" t="str">
        <f t="shared" si="2120"/>
        <v/>
      </c>
      <c r="JE7877" s="102" t="str">
        <f t="shared" si="2121"/>
        <v/>
      </c>
      <c r="JF7877" s="66" t="str">
        <f t="shared" ca="1" si="2109"/>
        <v/>
      </c>
      <c r="JG7877" s="66" t="str">
        <f t="shared" ca="1" si="2108"/>
        <v/>
      </c>
      <c r="JH7877" s="66" t="str">
        <f t="shared" ca="1" si="2122"/>
        <v/>
      </c>
      <c r="JI7877" s="80" t="str">
        <f t="shared" ca="1" si="2123"/>
        <v/>
      </c>
      <c r="JJ7877" s="118" t="str">
        <f t="shared" ca="1" si="2124"/>
        <v/>
      </c>
    </row>
    <row r="7878" spans="253:270" x14ac:dyDescent="0.3">
      <c r="IS7878" s="74">
        <v>7876</v>
      </c>
      <c r="IT7878" s="90" t="str">
        <f t="shared" si="2110"/>
        <v/>
      </c>
      <c r="IU7878" s="101" t="str">
        <f t="shared" si="2111"/>
        <v/>
      </c>
      <c r="IV7878" s="102" t="str">
        <f t="shared" si="2112"/>
        <v/>
      </c>
      <c r="IW7878" s="102" t="str">
        <f t="shared" si="2113"/>
        <v/>
      </c>
      <c r="IX7878" s="103" t="str">
        <f t="shared" si="2114"/>
        <v/>
      </c>
      <c r="IY7878" s="112" t="str">
        <f t="shared" si="2115"/>
        <v/>
      </c>
      <c r="IZ7878" s="104" t="str">
        <f t="shared" ca="1" si="2116"/>
        <v/>
      </c>
      <c r="JA7878" s="102" t="str">
        <f t="shared" ca="1" si="2117"/>
        <v/>
      </c>
      <c r="JB7878" s="102" t="str">
        <f t="shared" ca="1" si="2118"/>
        <v/>
      </c>
      <c r="JC7878" s="103" t="str">
        <f t="shared" ca="1" si="2119"/>
        <v/>
      </c>
      <c r="JD7878" s="104" t="str">
        <f t="shared" si="2120"/>
        <v/>
      </c>
      <c r="JE7878" s="102" t="str">
        <f t="shared" si="2121"/>
        <v/>
      </c>
      <c r="JF7878" s="66" t="str">
        <f t="shared" ca="1" si="2109"/>
        <v/>
      </c>
      <c r="JG7878" s="66" t="str">
        <f t="shared" ca="1" si="2108"/>
        <v/>
      </c>
      <c r="JH7878" s="66" t="str">
        <f t="shared" ca="1" si="2122"/>
        <v/>
      </c>
      <c r="JI7878" s="80" t="str">
        <f t="shared" ca="1" si="2123"/>
        <v/>
      </c>
      <c r="JJ7878" s="118" t="str">
        <f t="shared" ca="1" si="2124"/>
        <v/>
      </c>
    </row>
    <row r="7879" spans="253:270" x14ac:dyDescent="0.3">
      <c r="IS7879" s="74">
        <v>7877</v>
      </c>
      <c r="IT7879" s="90" t="str">
        <f t="shared" si="2110"/>
        <v/>
      </c>
      <c r="IU7879" s="101" t="str">
        <f t="shared" si="2111"/>
        <v/>
      </c>
      <c r="IV7879" s="102" t="str">
        <f t="shared" si="2112"/>
        <v/>
      </c>
      <c r="IW7879" s="102" t="str">
        <f t="shared" si="2113"/>
        <v/>
      </c>
      <c r="IX7879" s="103" t="str">
        <f t="shared" si="2114"/>
        <v/>
      </c>
      <c r="IY7879" s="112" t="str">
        <f t="shared" si="2115"/>
        <v/>
      </c>
      <c r="IZ7879" s="104" t="str">
        <f t="shared" ca="1" si="2116"/>
        <v/>
      </c>
      <c r="JA7879" s="102" t="str">
        <f t="shared" ca="1" si="2117"/>
        <v/>
      </c>
      <c r="JB7879" s="102" t="str">
        <f t="shared" ca="1" si="2118"/>
        <v/>
      </c>
      <c r="JC7879" s="103" t="str">
        <f t="shared" ca="1" si="2119"/>
        <v/>
      </c>
      <c r="JD7879" s="104" t="str">
        <f t="shared" si="2120"/>
        <v/>
      </c>
      <c r="JE7879" s="102" t="str">
        <f t="shared" si="2121"/>
        <v/>
      </c>
      <c r="JF7879" s="66" t="str">
        <f t="shared" ca="1" si="2109"/>
        <v/>
      </c>
      <c r="JG7879" s="66" t="str">
        <f t="shared" ca="1" si="2108"/>
        <v/>
      </c>
      <c r="JH7879" s="66" t="str">
        <f t="shared" ca="1" si="2122"/>
        <v/>
      </c>
      <c r="JI7879" s="80" t="str">
        <f t="shared" ca="1" si="2123"/>
        <v/>
      </c>
      <c r="JJ7879" s="118" t="str">
        <f t="shared" ca="1" si="2124"/>
        <v/>
      </c>
    </row>
    <row r="7880" spans="253:270" x14ac:dyDescent="0.3">
      <c r="IS7880" s="74">
        <v>7878</v>
      </c>
      <c r="IT7880" s="90" t="str">
        <f t="shared" si="2110"/>
        <v/>
      </c>
      <c r="IU7880" s="101" t="str">
        <f t="shared" si="2111"/>
        <v/>
      </c>
      <c r="IV7880" s="102" t="str">
        <f t="shared" si="2112"/>
        <v/>
      </c>
      <c r="IW7880" s="102" t="str">
        <f t="shared" si="2113"/>
        <v/>
      </c>
      <c r="IX7880" s="103" t="str">
        <f t="shared" si="2114"/>
        <v/>
      </c>
      <c r="IY7880" s="112" t="str">
        <f t="shared" si="2115"/>
        <v/>
      </c>
      <c r="IZ7880" s="104" t="str">
        <f t="shared" ca="1" si="2116"/>
        <v/>
      </c>
      <c r="JA7880" s="102" t="str">
        <f t="shared" ca="1" si="2117"/>
        <v/>
      </c>
      <c r="JB7880" s="102" t="str">
        <f t="shared" ca="1" si="2118"/>
        <v/>
      </c>
      <c r="JC7880" s="103" t="str">
        <f t="shared" ca="1" si="2119"/>
        <v/>
      </c>
      <c r="JD7880" s="104" t="str">
        <f t="shared" si="2120"/>
        <v/>
      </c>
      <c r="JE7880" s="102" t="str">
        <f t="shared" si="2121"/>
        <v/>
      </c>
      <c r="JF7880" s="66" t="str">
        <f t="shared" ca="1" si="2109"/>
        <v/>
      </c>
      <c r="JG7880" s="66" t="str">
        <f t="shared" ca="1" si="2108"/>
        <v/>
      </c>
      <c r="JH7880" s="66" t="str">
        <f t="shared" ca="1" si="2122"/>
        <v/>
      </c>
      <c r="JI7880" s="80" t="str">
        <f t="shared" ca="1" si="2123"/>
        <v/>
      </c>
      <c r="JJ7880" s="118" t="str">
        <f t="shared" ca="1" si="2124"/>
        <v/>
      </c>
    </row>
    <row r="7881" spans="253:270" x14ac:dyDescent="0.3">
      <c r="IS7881" s="74">
        <v>7879</v>
      </c>
      <c r="IT7881" s="90" t="str">
        <f t="shared" si="2110"/>
        <v/>
      </c>
      <c r="IU7881" s="101" t="str">
        <f t="shared" si="2111"/>
        <v/>
      </c>
      <c r="IV7881" s="102" t="str">
        <f t="shared" si="2112"/>
        <v/>
      </c>
      <c r="IW7881" s="102" t="str">
        <f t="shared" si="2113"/>
        <v/>
      </c>
      <c r="IX7881" s="103" t="str">
        <f t="shared" si="2114"/>
        <v/>
      </c>
      <c r="IY7881" s="112" t="str">
        <f t="shared" si="2115"/>
        <v/>
      </c>
      <c r="IZ7881" s="104" t="str">
        <f t="shared" ca="1" si="2116"/>
        <v/>
      </c>
      <c r="JA7881" s="102" t="str">
        <f t="shared" ca="1" si="2117"/>
        <v/>
      </c>
      <c r="JB7881" s="102" t="str">
        <f t="shared" ca="1" si="2118"/>
        <v/>
      </c>
      <c r="JC7881" s="103" t="str">
        <f t="shared" ca="1" si="2119"/>
        <v/>
      </c>
      <c r="JD7881" s="104" t="str">
        <f t="shared" si="2120"/>
        <v/>
      </c>
      <c r="JE7881" s="102" t="str">
        <f t="shared" si="2121"/>
        <v/>
      </c>
      <c r="JF7881" s="66" t="str">
        <f t="shared" ca="1" si="2109"/>
        <v/>
      </c>
      <c r="JG7881" s="66" t="str">
        <f t="shared" ca="1" si="2108"/>
        <v/>
      </c>
      <c r="JH7881" s="66" t="str">
        <f t="shared" ca="1" si="2122"/>
        <v/>
      </c>
      <c r="JI7881" s="80" t="str">
        <f t="shared" ca="1" si="2123"/>
        <v/>
      </c>
      <c r="JJ7881" s="118" t="str">
        <f t="shared" ca="1" si="2124"/>
        <v/>
      </c>
    </row>
    <row r="7882" spans="253:270" x14ac:dyDescent="0.3">
      <c r="IS7882" s="74">
        <v>7880</v>
      </c>
      <c r="IT7882" s="90" t="str">
        <f t="shared" si="2110"/>
        <v/>
      </c>
      <c r="IU7882" s="101" t="str">
        <f t="shared" si="2111"/>
        <v/>
      </c>
      <c r="IV7882" s="102" t="str">
        <f t="shared" si="2112"/>
        <v/>
      </c>
      <c r="IW7882" s="102" t="str">
        <f t="shared" si="2113"/>
        <v/>
      </c>
      <c r="IX7882" s="103" t="str">
        <f t="shared" si="2114"/>
        <v/>
      </c>
      <c r="IY7882" s="112" t="str">
        <f t="shared" si="2115"/>
        <v/>
      </c>
      <c r="IZ7882" s="104" t="str">
        <f t="shared" ca="1" si="2116"/>
        <v/>
      </c>
      <c r="JA7882" s="102" t="str">
        <f t="shared" ca="1" si="2117"/>
        <v/>
      </c>
      <c r="JB7882" s="102" t="str">
        <f t="shared" ca="1" si="2118"/>
        <v/>
      </c>
      <c r="JC7882" s="103" t="str">
        <f t="shared" ca="1" si="2119"/>
        <v/>
      </c>
      <c r="JD7882" s="104" t="str">
        <f t="shared" si="2120"/>
        <v/>
      </c>
      <c r="JE7882" s="102" t="str">
        <f t="shared" si="2121"/>
        <v/>
      </c>
      <c r="JF7882" s="66" t="str">
        <f t="shared" ca="1" si="2109"/>
        <v/>
      </c>
      <c r="JG7882" s="66" t="str">
        <f t="shared" ca="1" si="2108"/>
        <v/>
      </c>
      <c r="JH7882" s="66" t="str">
        <f t="shared" ca="1" si="2122"/>
        <v/>
      </c>
      <c r="JI7882" s="80" t="str">
        <f t="shared" ca="1" si="2123"/>
        <v/>
      </c>
      <c r="JJ7882" s="118" t="str">
        <f t="shared" ca="1" si="2124"/>
        <v/>
      </c>
    </row>
    <row r="7883" spans="253:270" x14ac:dyDescent="0.3">
      <c r="IS7883" s="74">
        <v>7881</v>
      </c>
      <c r="IT7883" s="90" t="str">
        <f t="shared" si="2110"/>
        <v/>
      </c>
      <c r="IU7883" s="101" t="str">
        <f t="shared" si="2111"/>
        <v/>
      </c>
      <c r="IV7883" s="102" t="str">
        <f t="shared" si="2112"/>
        <v/>
      </c>
      <c r="IW7883" s="102" t="str">
        <f t="shared" si="2113"/>
        <v/>
      </c>
      <c r="IX7883" s="103" t="str">
        <f t="shared" si="2114"/>
        <v/>
      </c>
      <c r="IY7883" s="112" t="str">
        <f t="shared" si="2115"/>
        <v/>
      </c>
      <c r="IZ7883" s="104" t="str">
        <f t="shared" ca="1" si="2116"/>
        <v/>
      </c>
      <c r="JA7883" s="102" t="str">
        <f t="shared" ca="1" si="2117"/>
        <v/>
      </c>
      <c r="JB7883" s="102" t="str">
        <f t="shared" ca="1" si="2118"/>
        <v/>
      </c>
      <c r="JC7883" s="103" t="str">
        <f t="shared" ca="1" si="2119"/>
        <v/>
      </c>
      <c r="JD7883" s="104" t="str">
        <f t="shared" si="2120"/>
        <v/>
      </c>
      <c r="JE7883" s="102" t="str">
        <f t="shared" si="2121"/>
        <v/>
      </c>
      <c r="JF7883" s="66" t="str">
        <f t="shared" ca="1" si="2109"/>
        <v/>
      </c>
      <c r="JG7883" s="66" t="str">
        <f t="shared" ca="1" si="2108"/>
        <v/>
      </c>
      <c r="JH7883" s="66" t="str">
        <f t="shared" ca="1" si="2122"/>
        <v/>
      </c>
      <c r="JI7883" s="80" t="str">
        <f t="shared" ca="1" si="2123"/>
        <v/>
      </c>
      <c r="JJ7883" s="118" t="str">
        <f t="shared" ca="1" si="2124"/>
        <v/>
      </c>
    </row>
    <row r="7884" spans="253:270" x14ac:dyDescent="0.3">
      <c r="IS7884" s="74">
        <v>7882</v>
      </c>
      <c r="IT7884" s="90" t="str">
        <f t="shared" si="2110"/>
        <v/>
      </c>
      <c r="IU7884" s="101" t="str">
        <f t="shared" si="2111"/>
        <v/>
      </c>
      <c r="IV7884" s="102" t="str">
        <f t="shared" si="2112"/>
        <v/>
      </c>
      <c r="IW7884" s="102" t="str">
        <f t="shared" si="2113"/>
        <v/>
      </c>
      <c r="IX7884" s="103" t="str">
        <f t="shared" si="2114"/>
        <v/>
      </c>
      <c r="IY7884" s="112" t="str">
        <f t="shared" si="2115"/>
        <v/>
      </c>
      <c r="IZ7884" s="104" t="str">
        <f t="shared" ca="1" si="2116"/>
        <v/>
      </c>
      <c r="JA7884" s="102" t="str">
        <f t="shared" ca="1" si="2117"/>
        <v/>
      </c>
      <c r="JB7884" s="102" t="str">
        <f t="shared" ca="1" si="2118"/>
        <v/>
      </c>
      <c r="JC7884" s="103" t="str">
        <f t="shared" ca="1" si="2119"/>
        <v/>
      </c>
      <c r="JD7884" s="104" t="str">
        <f t="shared" si="2120"/>
        <v/>
      </c>
      <c r="JE7884" s="102" t="str">
        <f t="shared" si="2121"/>
        <v/>
      </c>
      <c r="JF7884" s="66" t="str">
        <f t="shared" ca="1" si="2109"/>
        <v/>
      </c>
      <c r="JG7884" s="66" t="str">
        <f t="shared" ca="1" si="2108"/>
        <v/>
      </c>
      <c r="JH7884" s="66" t="str">
        <f t="shared" ca="1" si="2122"/>
        <v/>
      </c>
      <c r="JI7884" s="80" t="str">
        <f t="shared" ca="1" si="2123"/>
        <v/>
      </c>
      <c r="JJ7884" s="118" t="str">
        <f t="shared" ca="1" si="2124"/>
        <v/>
      </c>
    </row>
    <row r="7885" spans="253:270" x14ac:dyDescent="0.3">
      <c r="IS7885" s="74">
        <v>7883</v>
      </c>
      <c r="IT7885" s="90" t="str">
        <f t="shared" si="2110"/>
        <v/>
      </c>
      <c r="IU7885" s="101" t="str">
        <f t="shared" si="2111"/>
        <v/>
      </c>
      <c r="IV7885" s="102" t="str">
        <f t="shared" si="2112"/>
        <v/>
      </c>
      <c r="IW7885" s="102" t="str">
        <f t="shared" si="2113"/>
        <v/>
      </c>
      <c r="IX7885" s="103" t="str">
        <f t="shared" si="2114"/>
        <v/>
      </c>
      <c r="IY7885" s="112" t="str">
        <f t="shared" si="2115"/>
        <v/>
      </c>
      <c r="IZ7885" s="104" t="str">
        <f t="shared" ca="1" si="2116"/>
        <v/>
      </c>
      <c r="JA7885" s="102" t="str">
        <f t="shared" ca="1" si="2117"/>
        <v/>
      </c>
      <c r="JB7885" s="102" t="str">
        <f t="shared" ca="1" si="2118"/>
        <v/>
      </c>
      <c r="JC7885" s="103" t="str">
        <f t="shared" ca="1" si="2119"/>
        <v/>
      </c>
      <c r="JD7885" s="104" t="str">
        <f t="shared" si="2120"/>
        <v/>
      </c>
      <c r="JE7885" s="102" t="str">
        <f t="shared" si="2121"/>
        <v/>
      </c>
      <c r="JF7885" s="66" t="str">
        <f t="shared" ca="1" si="2109"/>
        <v/>
      </c>
      <c r="JG7885" s="66" t="str">
        <f t="shared" ca="1" si="2108"/>
        <v/>
      </c>
      <c r="JH7885" s="66" t="str">
        <f t="shared" ca="1" si="2122"/>
        <v/>
      </c>
      <c r="JI7885" s="80" t="str">
        <f t="shared" ca="1" si="2123"/>
        <v/>
      </c>
      <c r="JJ7885" s="118" t="str">
        <f t="shared" ca="1" si="2124"/>
        <v/>
      </c>
    </row>
    <row r="7886" spans="253:270" x14ac:dyDescent="0.3">
      <c r="IS7886" s="74">
        <v>7884</v>
      </c>
      <c r="IT7886" s="90" t="str">
        <f t="shared" si="2110"/>
        <v/>
      </c>
      <c r="IU7886" s="101" t="str">
        <f t="shared" si="2111"/>
        <v/>
      </c>
      <c r="IV7886" s="102" t="str">
        <f t="shared" si="2112"/>
        <v/>
      </c>
      <c r="IW7886" s="102" t="str">
        <f t="shared" si="2113"/>
        <v/>
      </c>
      <c r="IX7886" s="103" t="str">
        <f t="shared" si="2114"/>
        <v/>
      </c>
      <c r="IY7886" s="112" t="str">
        <f t="shared" si="2115"/>
        <v/>
      </c>
      <c r="IZ7886" s="104" t="str">
        <f t="shared" ca="1" si="2116"/>
        <v/>
      </c>
      <c r="JA7886" s="102" t="str">
        <f t="shared" ca="1" si="2117"/>
        <v/>
      </c>
      <c r="JB7886" s="102" t="str">
        <f t="shared" ca="1" si="2118"/>
        <v/>
      </c>
      <c r="JC7886" s="103" t="str">
        <f t="shared" ca="1" si="2119"/>
        <v/>
      </c>
      <c r="JD7886" s="104" t="str">
        <f t="shared" si="2120"/>
        <v/>
      </c>
      <c r="JE7886" s="102" t="str">
        <f t="shared" si="2121"/>
        <v/>
      </c>
      <c r="JF7886" s="66" t="str">
        <f t="shared" ca="1" si="2109"/>
        <v/>
      </c>
      <c r="JG7886" s="66" t="str">
        <f t="shared" ca="1" si="2108"/>
        <v/>
      </c>
      <c r="JH7886" s="66" t="str">
        <f t="shared" ca="1" si="2122"/>
        <v/>
      </c>
      <c r="JI7886" s="80" t="str">
        <f t="shared" ca="1" si="2123"/>
        <v/>
      </c>
      <c r="JJ7886" s="118" t="str">
        <f t="shared" ca="1" si="2124"/>
        <v/>
      </c>
    </row>
    <row r="7887" spans="253:270" x14ac:dyDescent="0.3">
      <c r="IS7887" s="74">
        <v>7885</v>
      </c>
      <c r="IT7887" s="90" t="str">
        <f t="shared" si="2110"/>
        <v/>
      </c>
      <c r="IU7887" s="101" t="str">
        <f t="shared" si="2111"/>
        <v/>
      </c>
      <c r="IV7887" s="102" t="str">
        <f t="shared" si="2112"/>
        <v/>
      </c>
      <c r="IW7887" s="102" t="str">
        <f t="shared" si="2113"/>
        <v/>
      </c>
      <c r="IX7887" s="103" t="str">
        <f t="shared" si="2114"/>
        <v/>
      </c>
      <c r="IY7887" s="112" t="str">
        <f t="shared" si="2115"/>
        <v/>
      </c>
      <c r="IZ7887" s="104" t="str">
        <f t="shared" ca="1" si="2116"/>
        <v/>
      </c>
      <c r="JA7887" s="102" t="str">
        <f t="shared" ca="1" si="2117"/>
        <v/>
      </c>
      <c r="JB7887" s="102" t="str">
        <f t="shared" ca="1" si="2118"/>
        <v/>
      </c>
      <c r="JC7887" s="103" t="str">
        <f t="shared" ca="1" si="2119"/>
        <v/>
      </c>
      <c r="JD7887" s="104" t="str">
        <f t="shared" si="2120"/>
        <v/>
      </c>
      <c r="JE7887" s="102" t="str">
        <f t="shared" si="2121"/>
        <v/>
      </c>
      <c r="JF7887" s="66" t="str">
        <f t="shared" ca="1" si="2109"/>
        <v/>
      </c>
      <c r="JG7887" s="66" t="str">
        <f t="shared" ca="1" si="2108"/>
        <v/>
      </c>
      <c r="JH7887" s="66" t="str">
        <f t="shared" ca="1" si="2122"/>
        <v/>
      </c>
      <c r="JI7887" s="80" t="str">
        <f t="shared" ca="1" si="2123"/>
        <v/>
      </c>
      <c r="JJ7887" s="118" t="str">
        <f t="shared" ca="1" si="2124"/>
        <v/>
      </c>
    </row>
    <row r="7888" spans="253:270" x14ac:dyDescent="0.3">
      <c r="IS7888" s="74">
        <v>7886</v>
      </c>
      <c r="IT7888" s="90" t="str">
        <f t="shared" si="2110"/>
        <v/>
      </c>
      <c r="IU7888" s="101" t="str">
        <f t="shared" si="2111"/>
        <v/>
      </c>
      <c r="IV7888" s="102" t="str">
        <f t="shared" si="2112"/>
        <v/>
      </c>
      <c r="IW7888" s="102" t="str">
        <f t="shared" si="2113"/>
        <v/>
      </c>
      <c r="IX7888" s="103" t="str">
        <f t="shared" si="2114"/>
        <v/>
      </c>
      <c r="IY7888" s="112" t="str">
        <f t="shared" si="2115"/>
        <v/>
      </c>
      <c r="IZ7888" s="104" t="str">
        <f t="shared" ca="1" si="2116"/>
        <v/>
      </c>
      <c r="JA7888" s="102" t="str">
        <f t="shared" ca="1" si="2117"/>
        <v/>
      </c>
      <c r="JB7888" s="102" t="str">
        <f t="shared" ca="1" si="2118"/>
        <v/>
      </c>
      <c r="JC7888" s="103" t="str">
        <f t="shared" ca="1" si="2119"/>
        <v/>
      </c>
      <c r="JD7888" s="104" t="str">
        <f t="shared" si="2120"/>
        <v/>
      </c>
      <c r="JE7888" s="102" t="str">
        <f t="shared" si="2121"/>
        <v/>
      </c>
      <c r="JF7888" s="66" t="str">
        <f t="shared" ca="1" si="2109"/>
        <v/>
      </c>
      <c r="JG7888" s="66" t="str">
        <f t="shared" ca="1" si="2108"/>
        <v/>
      </c>
      <c r="JH7888" s="66" t="str">
        <f t="shared" ca="1" si="2122"/>
        <v/>
      </c>
      <c r="JI7888" s="80" t="str">
        <f t="shared" ca="1" si="2123"/>
        <v/>
      </c>
      <c r="JJ7888" s="118" t="str">
        <f t="shared" ca="1" si="2124"/>
        <v/>
      </c>
    </row>
    <row r="7889" spans="253:270" x14ac:dyDescent="0.3">
      <c r="IS7889" s="74">
        <v>7887</v>
      </c>
      <c r="IT7889" s="90" t="str">
        <f t="shared" si="2110"/>
        <v/>
      </c>
      <c r="IU7889" s="101" t="str">
        <f t="shared" si="2111"/>
        <v/>
      </c>
      <c r="IV7889" s="102" t="str">
        <f t="shared" si="2112"/>
        <v/>
      </c>
      <c r="IW7889" s="102" t="str">
        <f t="shared" si="2113"/>
        <v/>
      </c>
      <c r="IX7889" s="103" t="str">
        <f t="shared" si="2114"/>
        <v/>
      </c>
      <c r="IY7889" s="112" t="str">
        <f t="shared" si="2115"/>
        <v/>
      </c>
      <c r="IZ7889" s="104" t="str">
        <f t="shared" ca="1" si="2116"/>
        <v/>
      </c>
      <c r="JA7889" s="102" t="str">
        <f t="shared" ca="1" si="2117"/>
        <v/>
      </c>
      <c r="JB7889" s="102" t="str">
        <f t="shared" ca="1" si="2118"/>
        <v/>
      </c>
      <c r="JC7889" s="103" t="str">
        <f t="shared" ca="1" si="2119"/>
        <v/>
      </c>
      <c r="JD7889" s="104" t="str">
        <f t="shared" si="2120"/>
        <v/>
      </c>
      <c r="JE7889" s="102" t="str">
        <f t="shared" si="2121"/>
        <v/>
      </c>
      <c r="JF7889" s="66" t="str">
        <f t="shared" ca="1" si="2109"/>
        <v/>
      </c>
      <c r="JG7889" s="66" t="str">
        <f t="shared" ca="1" si="2108"/>
        <v/>
      </c>
      <c r="JH7889" s="66" t="str">
        <f t="shared" ca="1" si="2122"/>
        <v/>
      </c>
      <c r="JI7889" s="80" t="str">
        <f t="shared" ca="1" si="2123"/>
        <v/>
      </c>
      <c r="JJ7889" s="118" t="str">
        <f t="shared" ca="1" si="2124"/>
        <v/>
      </c>
    </row>
    <row r="7890" spans="253:270" x14ac:dyDescent="0.3">
      <c r="IS7890" s="74">
        <v>7888</v>
      </c>
      <c r="IT7890" s="90" t="str">
        <f t="shared" si="2110"/>
        <v/>
      </c>
      <c r="IU7890" s="101" t="str">
        <f t="shared" si="2111"/>
        <v/>
      </c>
      <c r="IV7890" s="102" t="str">
        <f t="shared" si="2112"/>
        <v/>
      </c>
      <c r="IW7890" s="102" t="str">
        <f t="shared" si="2113"/>
        <v/>
      </c>
      <c r="IX7890" s="103" t="str">
        <f t="shared" si="2114"/>
        <v/>
      </c>
      <c r="IY7890" s="112" t="str">
        <f t="shared" si="2115"/>
        <v/>
      </c>
      <c r="IZ7890" s="104" t="str">
        <f t="shared" ca="1" si="2116"/>
        <v/>
      </c>
      <c r="JA7890" s="102" t="str">
        <f t="shared" ca="1" si="2117"/>
        <v/>
      </c>
      <c r="JB7890" s="102" t="str">
        <f t="shared" ca="1" si="2118"/>
        <v/>
      </c>
      <c r="JC7890" s="103" t="str">
        <f t="shared" ca="1" si="2119"/>
        <v/>
      </c>
      <c r="JD7890" s="104" t="str">
        <f t="shared" si="2120"/>
        <v/>
      </c>
      <c r="JE7890" s="102" t="str">
        <f t="shared" si="2121"/>
        <v/>
      </c>
      <c r="JF7890" s="66" t="str">
        <f t="shared" ca="1" si="2109"/>
        <v/>
      </c>
      <c r="JG7890" s="66" t="str">
        <f t="shared" ca="1" si="2108"/>
        <v/>
      </c>
      <c r="JH7890" s="66" t="str">
        <f t="shared" ca="1" si="2122"/>
        <v/>
      </c>
      <c r="JI7890" s="80" t="str">
        <f t="shared" ca="1" si="2123"/>
        <v/>
      </c>
      <c r="JJ7890" s="118" t="str">
        <f t="shared" ca="1" si="2124"/>
        <v/>
      </c>
    </row>
    <row r="7891" spans="253:270" x14ac:dyDescent="0.3">
      <c r="IS7891" s="74">
        <v>7889</v>
      </c>
      <c r="IT7891" s="90" t="str">
        <f t="shared" si="2110"/>
        <v/>
      </c>
      <c r="IU7891" s="101" t="str">
        <f t="shared" si="2111"/>
        <v/>
      </c>
      <c r="IV7891" s="102" t="str">
        <f t="shared" si="2112"/>
        <v/>
      </c>
      <c r="IW7891" s="102" t="str">
        <f t="shared" si="2113"/>
        <v/>
      </c>
      <c r="IX7891" s="103" t="str">
        <f t="shared" si="2114"/>
        <v/>
      </c>
      <c r="IY7891" s="112" t="str">
        <f t="shared" si="2115"/>
        <v/>
      </c>
      <c r="IZ7891" s="104" t="str">
        <f t="shared" ca="1" si="2116"/>
        <v/>
      </c>
      <c r="JA7891" s="102" t="str">
        <f t="shared" ca="1" si="2117"/>
        <v/>
      </c>
      <c r="JB7891" s="102" t="str">
        <f t="shared" ca="1" si="2118"/>
        <v/>
      </c>
      <c r="JC7891" s="103" t="str">
        <f t="shared" ca="1" si="2119"/>
        <v/>
      </c>
      <c r="JD7891" s="104" t="str">
        <f t="shared" si="2120"/>
        <v/>
      </c>
      <c r="JE7891" s="102" t="str">
        <f t="shared" si="2121"/>
        <v/>
      </c>
      <c r="JF7891" s="66" t="str">
        <f t="shared" ca="1" si="2109"/>
        <v/>
      </c>
      <c r="JG7891" s="66" t="str">
        <f t="shared" ca="1" si="2108"/>
        <v/>
      </c>
      <c r="JH7891" s="66" t="str">
        <f t="shared" ca="1" si="2122"/>
        <v/>
      </c>
      <c r="JI7891" s="80" t="str">
        <f t="shared" ca="1" si="2123"/>
        <v/>
      </c>
      <c r="JJ7891" s="118" t="str">
        <f t="shared" ca="1" si="2124"/>
        <v/>
      </c>
    </row>
    <row r="7892" spans="253:270" x14ac:dyDescent="0.3">
      <c r="IS7892" s="74">
        <v>7890</v>
      </c>
      <c r="IT7892" s="90" t="str">
        <f t="shared" si="2110"/>
        <v/>
      </c>
      <c r="IU7892" s="101" t="str">
        <f t="shared" si="2111"/>
        <v/>
      </c>
      <c r="IV7892" s="102" t="str">
        <f t="shared" si="2112"/>
        <v/>
      </c>
      <c r="IW7892" s="102" t="str">
        <f t="shared" si="2113"/>
        <v/>
      </c>
      <c r="IX7892" s="103" t="str">
        <f t="shared" si="2114"/>
        <v/>
      </c>
      <c r="IY7892" s="112" t="str">
        <f t="shared" si="2115"/>
        <v/>
      </c>
      <c r="IZ7892" s="104" t="str">
        <f t="shared" ca="1" si="2116"/>
        <v/>
      </c>
      <c r="JA7892" s="102" t="str">
        <f t="shared" ca="1" si="2117"/>
        <v/>
      </c>
      <c r="JB7892" s="102" t="str">
        <f t="shared" ca="1" si="2118"/>
        <v/>
      </c>
      <c r="JC7892" s="103" t="str">
        <f t="shared" ca="1" si="2119"/>
        <v/>
      </c>
      <c r="JD7892" s="104" t="str">
        <f t="shared" si="2120"/>
        <v/>
      </c>
      <c r="JE7892" s="102" t="str">
        <f t="shared" si="2121"/>
        <v/>
      </c>
      <c r="JF7892" s="66" t="str">
        <f t="shared" ca="1" si="2109"/>
        <v/>
      </c>
      <c r="JG7892" s="66" t="str">
        <f t="shared" ca="1" si="2108"/>
        <v/>
      </c>
      <c r="JH7892" s="66" t="str">
        <f t="shared" ca="1" si="2122"/>
        <v/>
      </c>
      <c r="JI7892" s="80" t="str">
        <f t="shared" ca="1" si="2123"/>
        <v/>
      </c>
      <c r="JJ7892" s="118" t="str">
        <f t="shared" ca="1" si="2124"/>
        <v/>
      </c>
    </row>
    <row r="7893" spans="253:270" x14ac:dyDescent="0.3">
      <c r="IS7893" s="74">
        <v>7891</v>
      </c>
      <c r="IT7893" s="90" t="str">
        <f t="shared" si="2110"/>
        <v/>
      </c>
      <c r="IU7893" s="101" t="str">
        <f t="shared" si="2111"/>
        <v/>
      </c>
      <c r="IV7893" s="102" t="str">
        <f t="shared" si="2112"/>
        <v/>
      </c>
      <c r="IW7893" s="102" t="str">
        <f t="shared" si="2113"/>
        <v/>
      </c>
      <c r="IX7893" s="103" t="str">
        <f t="shared" si="2114"/>
        <v/>
      </c>
      <c r="IY7893" s="112" t="str">
        <f t="shared" si="2115"/>
        <v/>
      </c>
      <c r="IZ7893" s="104" t="str">
        <f t="shared" ca="1" si="2116"/>
        <v/>
      </c>
      <c r="JA7893" s="102" t="str">
        <f t="shared" ca="1" si="2117"/>
        <v/>
      </c>
      <c r="JB7893" s="102" t="str">
        <f t="shared" ca="1" si="2118"/>
        <v/>
      </c>
      <c r="JC7893" s="103" t="str">
        <f t="shared" ca="1" si="2119"/>
        <v/>
      </c>
      <c r="JD7893" s="104" t="str">
        <f t="shared" si="2120"/>
        <v/>
      </c>
      <c r="JE7893" s="102" t="str">
        <f t="shared" si="2121"/>
        <v/>
      </c>
      <c r="JF7893" s="66" t="str">
        <f t="shared" ca="1" si="2109"/>
        <v/>
      </c>
      <c r="JG7893" s="66" t="str">
        <f t="shared" ca="1" si="2108"/>
        <v/>
      </c>
      <c r="JH7893" s="66" t="str">
        <f t="shared" ca="1" si="2122"/>
        <v/>
      </c>
      <c r="JI7893" s="80" t="str">
        <f t="shared" ca="1" si="2123"/>
        <v/>
      </c>
      <c r="JJ7893" s="118" t="str">
        <f t="shared" ca="1" si="2124"/>
        <v/>
      </c>
    </row>
    <row r="7894" spans="253:270" x14ac:dyDescent="0.3">
      <c r="IS7894" s="74">
        <v>7892</v>
      </c>
      <c r="IT7894" s="90" t="str">
        <f t="shared" si="2110"/>
        <v/>
      </c>
      <c r="IU7894" s="101" t="str">
        <f t="shared" si="2111"/>
        <v/>
      </c>
      <c r="IV7894" s="102" t="str">
        <f t="shared" si="2112"/>
        <v/>
      </c>
      <c r="IW7894" s="102" t="str">
        <f t="shared" si="2113"/>
        <v/>
      </c>
      <c r="IX7894" s="103" t="str">
        <f t="shared" si="2114"/>
        <v/>
      </c>
      <c r="IY7894" s="112" t="str">
        <f t="shared" si="2115"/>
        <v/>
      </c>
      <c r="IZ7894" s="104" t="str">
        <f t="shared" ca="1" si="2116"/>
        <v/>
      </c>
      <c r="JA7894" s="102" t="str">
        <f t="shared" ca="1" si="2117"/>
        <v/>
      </c>
      <c r="JB7894" s="102" t="str">
        <f t="shared" ca="1" si="2118"/>
        <v/>
      </c>
      <c r="JC7894" s="103" t="str">
        <f t="shared" ca="1" si="2119"/>
        <v/>
      </c>
      <c r="JD7894" s="104" t="str">
        <f t="shared" si="2120"/>
        <v/>
      </c>
      <c r="JE7894" s="102" t="str">
        <f t="shared" si="2121"/>
        <v/>
      </c>
      <c r="JF7894" s="66" t="str">
        <f t="shared" ca="1" si="2109"/>
        <v/>
      </c>
      <c r="JG7894" s="66" t="str">
        <f t="shared" ca="1" si="2108"/>
        <v/>
      </c>
      <c r="JH7894" s="66" t="str">
        <f t="shared" ca="1" si="2122"/>
        <v/>
      </c>
      <c r="JI7894" s="80" t="str">
        <f t="shared" ca="1" si="2123"/>
        <v/>
      </c>
      <c r="JJ7894" s="118" t="str">
        <f t="shared" ca="1" si="2124"/>
        <v/>
      </c>
    </row>
    <row r="7895" spans="253:270" x14ac:dyDescent="0.3">
      <c r="IS7895" s="74">
        <v>7893</v>
      </c>
      <c r="IT7895" s="90" t="str">
        <f t="shared" si="2110"/>
        <v/>
      </c>
      <c r="IU7895" s="101" t="str">
        <f t="shared" si="2111"/>
        <v/>
      </c>
      <c r="IV7895" s="102" t="str">
        <f t="shared" si="2112"/>
        <v/>
      </c>
      <c r="IW7895" s="102" t="str">
        <f t="shared" si="2113"/>
        <v/>
      </c>
      <c r="IX7895" s="103" t="str">
        <f t="shared" si="2114"/>
        <v/>
      </c>
      <c r="IY7895" s="112" t="str">
        <f t="shared" si="2115"/>
        <v/>
      </c>
      <c r="IZ7895" s="104" t="str">
        <f t="shared" ca="1" si="2116"/>
        <v/>
      </c>
      <c r="JA7895" s="102" t="str">
        <f t="shared" ca="1" si="2117"/>
        <v/>
      </c>
      <c r="JB7895" s="102" t="str">
        <f t="shared" ca="1" si="2118"/>
        <v/>
      </c>
      <c r="JC7895" s="103" t="str">
        <f t="shared" ca="1" si="2119"/>
        <v/>
      </c>
      <c r="JD7895" s="104" t="str">
        <f t="shared" si="2120"/>
        <v/>
      </c>
      <c r="JE7895" s="102" t="str">
        <f t="shared" si="2121"/>
        <v/>
      </c>
      <c r="JF7895" s="66" t="str">
        <f t="shared" ca="1" si="2109"/>
        <v/>
      </c>
      <c r="JG7895" s="66" t="str">
        <f t="shared" ref="JG7895:JG7958" ca="1" si="2125">IF(IU7895&lt;&gt;"",IF($IS7895&gt;=JG$1,AVERAGE(INDIRECT(CONCATENATE("JE",$IS7895+2,":JE",$IS7895+2-JG$1))),""),"")</f>
        <v/>
      </c>
      <c r="JH7895" s="66" t="str">
        <f t="shared" ca="1" si="2122"/>
        <v/>
      </c>
      <c r="JI7895" s="80" t="str">
        <f t="shared" ca="1" si="2123"/>
        <v/>
      </c>
      <c r="JJ7895" s="118" t="str">
        <f t="shared" ca="1" si="2124"/>
        <v/>
      </c>
    </row>
    <row r="7896" spans="253:270" x14ac:dyDescent="0.3">
      <c r="IS7896" s="74">
        <v>7894</v>
      </c>
      <c r="IT7896" s="90" t="str">
        <f t="shared" si="2110"/>
        <v/>
      </c>
      <c r="IU7896" s="101" t="str">
        <f t="shared" si="2111"/>
        <v/>
      </c>
      <c r="IV7896" s="102" t="str">
        <f t="shared" si="2112"/>
        <v/>
      </c>
      <c r="IW7896" s="102" t="str">
        <f t="shared" si="2113"/>
        <v/>
      </c>
      <c r="IX7896" s="103" t="str">
        <f t="shared" si="2114"/>
        <v/>
      </c>
      <c r="IY7896" s="112" t="str">
        <f t="shared" si="2115"/>
        <v/>
      </c>
      <c r="IZ7896" s="104" t="str">
        <f t="shared" ca="1" si="2116"/>
        <v/>
      </c>
      <c r="JA7896" s="102" t="str">
        <f t="shared" ca="1" si="2117"/>
        <v/>
      </c>
      <c r="JB7896" s="102" t="str">
        <f t="shared" ca="1" si="2118"/>
        <v/>
      </c>
      <c r="JC7896" s="103" t="str">
        <f t="shared" ca="1" si="2119"/>
        <v/>
      </c>
      <c r="JD7896" s="104" t="str">
        <f t="shared" si="2120"/>
        <v/>
      </c>
      <c r="JE7896" s="102" t="str">
        <f t="shared" si="2121"/>
        <v/>
      </c>
      <c r="JF7896" s="66" t="str">
        <f t="shared" ca="1" si="2109"/>
        <v/>
      </c>
      <c r="JG7896" s="66" t="str">
        <f t="shared" ca="1" si="2125"/>
        <v/>
      </c>
      <c r="JH7896" s="66" t="str">
        <f t="shared" ca="1" si="2122"/>
        <v/>
      </c>
      <c r="JI7896" s="80" t="str">
        <f t="shared" ca="1" si="2123"/>
        <v/>
      </c>
      <c r="JJ7896" s="118" t="str">
        <f t="shared" ca="1" si="2124"/>
        <v/>
      </c>
    </row>
    <row r="7897" spans="253:270" x14ac:dyDescent="0.3">
      <c r="IS7897" s="74">
        <v>7895</v>
      </c>
      <c r="IT7897" s="90" t="str">
        <f t="shared" si="2110"/>
        <v/>
      </c>
      <c r="IU7897" s="101" t="str">
        <f t="shared" si="2111"/>
        <v/>
      </c>
      <c r="IV7897" s="102" t="str">
        <f t="shared" si="2112"/>
        <v/>
      </c>
      <c r="IW7897" s="102" t="str">
        <f t="shared" si="2113"/>
        <v/>
      </c>
      <c r="IX7897" s="103" t="str">
        <f t="shared" si="2114"/>
        <v/>
      </c>
      <c r="IY7897" s="112" t="str">
        <f t="shared" si="2115"/>
        <v/>
      </c>
      <c r="IZ7897" s="104" t="str">
        <f t="shared" ca="1" si="2116"/>
        <v/>
      </c>
      <c r="JA7897" s="102" t="str">
        <f t="shared" ca="1" si="2117"/>
        <v/>
      </c>
      <c r="JB7897" s="102" t="str">
        <f t="shared" ca="1" si="2118"/>
        <v/>
      </c>
      <c r="JC7897" s="103" t="str">
        <f t="shared" ca="1" si="2119"/>
        <v/>
      </c>
      <c r="JD7897" s="104" t="str">
        <f t="shared" si="2120"/>
        <v/>
      </c>
      <c r="JE7897" s="102" t="str">
        <f t="shared" si="2121"/>
        <v/>
      </c>
      <c r="JF7897" s="66" t="str">
        <f t="shared" ca="1" si="2109"/>
        <v/>
      </c>
      <c r="JG7897" s="66" t="str">
        <f t="shared" ca="1" si="2125"/>
        <v/>
      </c>
      <c r="JH7897" s="66" t="str">
        <f t="shared" ca="1" si="2122"/>
        <v/>
      </c>
      <c r="JI7897" s="80" t="str">
        <f t="shared" ca="1" si="2123"/>
        <v/>
      </c>
      <c r="JJ7897" s="118" t="str">
        <f t="shared" ca="1" si="2124"/>
        <v/>
      </c>
    </row>
    <row r="7898" spans="253:270" x14ac:dyDescent="0.3">
      <c r="IS7898" s="74">
        <v>7896</v>
      </c>
      <c r="IT7898" s="90" t="str">
        <f t="shared" si="2110"/>
        <v/>
      </c>
      <c r="IU7898" s="101" t="str">
        <f t="shared" si="2111"/>
        <v/>
      </c>
      <c r="IV7898" s="102" t="str">
        <f t="shared" si="2112"/>
        <v/>
      </c>
      <c r="IW7898" s="102" t="str">
        <f t="shared" si="2113"/>
        <v/>
      </c>
      <c r="IX7898" s="103" t="str">
        <f t="shared" si="2114"/>
        <v/>
      </c>
      <c r="IY7898" s="112" t="str">
        <f t="shared" si="2115"/>
        <v/>
      </c>
      <c r="IZ7898" s="104" t="str">
        <f t="shared" ca="1" si="2116"/>
        <v/>
      </c>
      <c r="JA7898" s="102" t="str">
        <f t="shared" ca="1" si="2117"/>
        <v/>
      </c>
      <c r="JB7898" s="102" t="str">
        <f t="shared" ca="1" si="2118"/>
        <v/>
      </c>
      <c r="JC7898" s="103" t="str">
        <f t="shared" ca="1" si="2119"/>
        <v/>
      </c>
      <c r="JD7898" s="104" t="str">
        <f t="shared" si="2120"/>
        <v/>
      </c>
      <c r="JE7898" s="102" t="str">
        <f t="shared" si="2121"/>
        <v/>
      </c>
      <c r="JF7898" s="66" t="str">
        <f t="shared" ca="1" si="2109"/>
        <v/>
      </c>
      <c r="JG7898" s="66" t="str">
        <f t="shared" ca="1" si="2125"/>
        <v/>
      </c>
      <c r="JH7898" s="66" t="str">
        <f t="shared" ca="1" si="2122"/>
        <v/>
      </c>
      <c r="JI7898" s="80" t="str">
        <f t="shared" ca="1" si="2123"/>
        <v/>
      </c>
      <c r="JJ7898" s="118" t="str">
        <f t="shared" ca="1" si="2124"/>
        <v/>
      </c>
    </row>
    <row r="7899" spans="253:270" x14ac:dyDescent="0.3">
      <c r="IS7899" s="74">
        <v>7897</v>
      </c>
      <c r="IT7899" s="90" t="str">
        <f t="shared" si="2110"/>
        <v/>
      </c>
      <c r="IU7899" s="101" t="str">
        <f t="shared" si="2111"/>
        <v/>
      </c>
      <c r="IV7899" s="102" t="str">
        <f t="shared" si="2112"/>
        <v/>
      </c>
      <c r="IW7899" s="102" t="str">
        <f t="shared" si="2113"/>
        <v/>
      </c>
      <c r="IX7899" s="103" t="str">
        <f t="shared" si="2114"/>
        <v/>
      </c>
      <c r="IY7899" s="112" t="str">
        <f t="shared" si="2115"/>
        <v/>
      </c>
      <c r="IZ7899" s="104" t="str">
        <f t="shared" ca="1" si="2116"/>
        <v/>
      </c>
      <c r="JA7899" s="102" t="str">
        <f t="shared" ca="1" si="2117"/>
        <v/>
      </c>
      <c r="JB7899" s="102" t="str">
        <f t="shared" ca="1" si="2118"/>
        <v/>
      </c>
      <c r="JC7899" s="103" t="str">
        <f t="shared" ca="1" si="2119"/>
        <v/>
      </c>
      <c r="JD7899" s="104" t="str">
        <f t="shared" si="2120"/>
        <v/>
      </c>
      <c r="JE7899" s="102" t="str">
        <f t="shared" si="2121"/>
        <v/>
      </c>
      <c r="JF7899" s="66" t="str">
        <f t="shared" ca="1" si="2109"/>
        <v/>
      </c>
      <c r="JG7899" s="66" t="str">
        <f t="shared" ca="1" si="2125"/>
        <v/>
      </c>
      <c r="JH7899" s="66" t="str">
        <f t="shared" ca="1" si="2122"/>
        <v/>
      </c>
      <c r="JI7899" s="80" t="str">
        <f t="shared" ca="1" si="2123"/>
        <v/>
      </c>
      <c r="JJ7899" s="118" t="str">
        <f t="shared" ca="1" si="2124"/>
        <v/>
      </c>
    </row>
    <row r="7900" spans="253:270" x14ac:dyDescent="0.3">
      <c r="IS7900" s="74">
        <v>7898</v>
      </c>
      <c r="IT7900" s="90" t="str">
        <f t="shared" si="2110"/>
        <v/>
      </c>
      <c r="IU7900" s="101" t="str">
        <f t="shared" si="2111"/>
        <v/>
      </c>
      <c r="IV7900" s="102" t="str">
        <f t="shared" si="2112"/>
        <v/>
      </c>
      <c r="IW7900" s="102" t="str">
        <f t="shared" si="2113"/>
        <v/>
      </c>
      <c r="IX7900" s="103" t="str">
        <f t="shared" si="2114"/>
        <v/>
      </c>
      <c r="IY7900" s="112" t="str">
        <f t="shared" si="2115"/>
        <v/>
      </c>
      <c r="IZ7900" s="104" t="str">
        <f t="shared" ca="1" si="2116"/>
        <v/>
      </c>
      <c r="JA7900" s="102" t="str">
        <f t="shared" ca="1" si="2117"/>
        <v/>
      </c>
      <c r="JB7900" s="102" t="str">
        <f t="shared" ca="1" si="2118"/>
        <v/>
      </c>
      <c r="JC7900" s="103" t="str">
        <f t="shared" ca="1" si="2119"/>
        <v/>
      </c>
      <c r="JD7900" s="104" t="str">
        <f t="shared" si="2120"/>
        <v/>
      </c>
      <c r="JE7900" s="102" t="str">
        <f t="shared" si="2121"/>
        <v/>
      </c>
      <c r="JF7900" s="66" t="str">
        <f t="shared" ca="1" si="2109"/>
        <v/>
      </c>
      <c r="JG7900" s="66" t="str">
        <f t="shared" ca="1" si="2125"/>
        <v/>
      </c>
      <c r="JH7900" s="66" t="str">
        <f t="shared" ca="1" si="2122"/>
        <v/>
      </c>
      <c r="JI7900" s="80" t="str">
        <f t="shared" ca="1" si="2123"/>
        <v/>
      </c>
      <c r="JJ7900" s="118" t="str">
        <f t="shared" ca="1" si="2124"/>
        <v/>
      </c>
    </row>
    <row r="7901" spans="253:270" x14ac:dyDescent="0.3">
      <c r="IS7901" s="74">
        <v>7899</v>
      </c>
      <c r="IT7901" s="90" t="str">
        <f t="shared" si="2110"/>
        <v/>
      </c>
      <c r="IU7901" s="101" t="str">
        <f t="shared" si="2111"/>
        <v/>
      </c>
      <c r="IV7901" s="102" t="str">
        <f t="shared" si="2112"/>
        <v/>
      </c>
      <c r="IW7901" s="102" t="str">
        <f t="shared" si="2113"/>
        <v/>
      </c>
      <c r="IX7901" s="103" t="str">
        <f t="shared" si="2114"/>
        <v/>
      </c>
      <c r="IY7901" s="112" t="str">
        <f t="shared" si="2115"/>
        <v/>
      </c>
      <c r="IZ7901" s="104" t="str">
        <f t="shared" ca="1" si="2116"/>
        <v/>
      </c>
      <c r="JA7901" s="102" t="str">
        <f t="shared" ca="1" si="2117"/>
        <v/>
      </c>
      <c r="JB7901" s="102" t="str">
        <f t="shared" ca="1" si="2118"/>
        <v/>
      </c>
      <c r="JC7901" s="103" t="str">
        <f t="shared" ca="1" si="2119"/>
        <v/>
      </c>
      <c r="JD7901" s="104" t="str">
        <f t="shared" si="2120"/>
        <v/>
      </c>
      <c r="JE7901" s="102" t="str">
        <f t="shared" si="2121"/>
        <v/>
      </c>
      <c r="JF7901" s="66" t="str">
        <f t="shared" ref="JF7901:JF7964" ca="1" si="2126">IF(IT7901&lt;&gt;"",IF($IS7901&gt;=JF$1,AVERAGE(INDIRECT(CONCATENATE("JD",$IS7901+2,":JD",$IS7901+2-JF$1))),""),"")</f>
        <v/>
      </c>
      <c r="JG7901" s="66" t="str">
        <f t="shared" ca="1" si="2125"/>
        <v/>
      </c>
      <c r="JH7901" s="66" t="str">
        <f t="shared" ca="1" si="2122"/>
        <v/>
      </c>
      <c r="JI7901" s="80" t="str">
        <f t="shared" ca="1" si="2123"/>
        <v/>
      </c>
      <c r="JJ7901" s="118" t="str">
        <f t="shared" ca="1" si="2124"/>
        <v/>
      </c>
    </row>
    <row r="7902" spans="253:270" x14ac:dyDescent="0.3">
      <c r="IS7902" s="74">
        <v>7900</v>
      </c>
      <c r="IT7902" s="90" t="str">
        <f t="shared" si="2110"/>
        <v/>
      </c>
      <c r="IU7902" s="101" t="str">
        <f t="shared" si="2111"/>
        <v/>
      </c>
      <c r="IV7902" s="102" t="str">
        <f t="shared" si="2112"/>
        <v/>
      </c>
      <c r="IW7902" s="102" t="str">
        <f t="shared" si="2113"/>
        <v/>
      </c>
      <c r="IX7902" s="103" t="str">
        <f t="shared" si="2114"/>
        <v/>
      </c>
      <c r="IY7902" s="112" t="str">
        <f t="shared" si="2115"/>
        <v/>
      </c>
      <c r="IZ7902" s="104" t="str">
        <f t="shared" ca="1" si="2116"/>
        <v/>
      </c>
      <c r="JA7902" s="102" t="str">
        <f t="shared" ca="1" si="2117"/>
        <v/>
      </c>
      <c r="JB7902" s="102" t="str">
        <f t="shared" ca="1" si="2118"/>
        <v/>
      </c>
      <c r="JC7902" s="103" t="str">
        <f t="shared" ca="1" si="2119"/>
        <v/>
      </c>
      <c r="JD7902" s="104" t="str">
        <f t="shared" si="2120"/>
        <v/>
      </c>
      <c r="JE7902" s="102" t="str">
        <f t="shared" si="2121"/>
        <v/>
      </c>
      <c r="JF7902" s="66" t="str">
        <f t="shared" ca="1" si="2126"/>
        <v/>
      </c>
      <c r="JG7902" s="66" t="str">
        <f t="shared" ca="1" si="2125"/>
        <v/>
      </c>
      <c r="JH7902" s="66" t="str">
        <f t="shared" ca="1" si="2122"/>
        <v/>
      </c>
      <c r="JI7902" s="80" t="str">
        <f t="shared" ca="1" si="2123"/>
        <v/>
      </c>
      <c r="JJ7902" s="118" t="str">
        <f t="shared" ca="1" si="2124"/>
        <v/>
      </c>
    </row>
    <row r="7903" spans="253:270" x14ac:dyDescent="0.3">
      <c r="IS7903" s="74">
        <v>7901</v>
      </c>
      <c r="IT7903" s="90" t="str">
        <f t="shared" si="2110"/>
        <v/>
      </c>
      <c r="IU7903" s="101" t="str">
        <f t="shared" si="2111"/>
        <v/>
      </c>
      <c r="IV7903" s="102" t="str">
        <f t="shared" si="2112"/>
        <v/>
      </c>
      <c r="IW7903" s="102" t="str">
        <f t="shared" si="2113"/>
        <v/>
      </c>
      <c r="IX7903" s="103" t="str">
        <f t="shared" si="2114"/>
        <v/>
      </c>
      <c r="IY7903" s="112" t="str">
        <f t="shared" si="2115"/>
        <v/>
      </c>
      <c r="IZ7903" s="104" t="str">
        <f t="shared" ca="1" si="2116"/>
        <v/>
      </c>
      <c r="JA7903" s="102" t="str">
        <f t="shared" ca="1" si="2117"/>
        <v/>
      </c>
      <c r="JB7903" s="102" t="str">
        <f t="shared" ca="1" si="2118"/>
        <v/>
      </c>
      <c r="JC7903" s="103" t="str">
        <f t="shared" ca="1" si="2119"/>
        <v/>
      </c>
      <c r="JD7903" s="104" t="str">
        <f t="shared" si="2120"/>
        <v/>
      </c>
      <c r="JE7903" s="102" t="str">
        <f t="shared" si="2121"/>
        <v/>
      </c>
      <c r="JF7903" s="66" t="str">
        <f t="shared" ca="1" si="2126"/>
        <v/>
      </c>
      <c r="JG7903" s="66" t="str">
        <f t="shared" ca="1" si="2125"/>
        <v/>
      </c>
      <c r="JH7903" s="66" t="str">
        <f t="shared" ca="1" si="2122"/>
        <v/>
      </c>
      <c r="JI7903" s="80" t="str">
        <f t="shared" ca="1" si="2123"/>
        <v/>
      </c>
      <c r="JJ7903" s="118" t="str">
        <f t="shared" ca="1" si="2124"/>
        <v/>
      </c>
    </row>
    <row r="7904" spans="253:270" x14ac:dyDescent="0.3">
      <c r="IS7904" s="74">
        <v>7902</v>
      </c>
      <c r="IT7904" s="90" t="str">
        <f t="shared" si="2110"/>
        <v/>
      </c>
      <c r="IU7904" s="101" t="str">
        <f t="shared" si="2111"/>
        <v/>
      </c>
      <c r="IV7904" s="102" t="str">
        <f t="shared" si="2112"/>
        <v/>
      </c>
      <c r="IW7904" s="102" t="str">
        <f t="shared" si="2113"/>
        <v/>
      </c>
      <c r="IX7904" s="103" t="str">
        <f t="shared" si="2114"/>
        <v/>
      </c>
      <c r="IY7904" s="112" t="str">
        <f t="shared" si="2115"/>
        <v/>
      </c>
      <c r="IZ7904" s="104" t="str">
        <f t="shared" ca="1" si="2116"/>
        <v/>
      </c>
      <c r="JA7904" s="102" t="str">
        <f t="shared" ca="1" si="2117"/>
        <v/>
      </c>
      <c r="JB7904" s="102" t="str">
        <f t="shared" ca="1" si="2118"/>
        <v/>
      </c>
      <c r="JC7904" s="103" t="str">
        <f t="shared" ca="1" si="2119"/>
        <v/>
      </c>
      <c r="JD7904" s="104" t="str">
        <f t="shared" si="2120"/>
        <v/>
      </c>
      <c r="JE7904" s="102" t="str">
        <f t="shared" si="2121"/>
        <v/>
      </c>
      <c r="JF7904" s="66" t="str">
        <f t="shared" ca="1" si="2126"/>
        <v/>
      </c>
      <c r="JG7904" s="66" t="str">
        <f t="shared" ca="1" si="2125"/>
        <v/>
      </c>
      <c r="JH7904" s="66" t="str">
        <f t="shared" ca="1" si="2122"/>
        <v/>
      </c>
      <c r="JI7904" s="80" t="str">
        <f t="shared" ca="1" si="2123"/>
        <v/>
      </c>
      <c r="JJ7904" s="118" t="str">
        <f t="shared" ca="1" si="2124"/>
        <v/>
      </c>
    </row>
    <row r="7905" spans="253:270" x14ac:dyDescent="0.3">
      <c r="IS7905" s="74">
        <v>7903</v>
      </c>
      <c r="IT7905" s="90" t="str">
        <f t="shared" si="2110"/>
        <v/>
      </c>
      <c r="IU7905" s="101" t="str">
        <f t="shared" si="2111"/>
        <v/>
      </c>
      <c r="IV7905" s="102" t="str">
        <f t="shared" si="2112"/>
        <v/>
      </c>
      <c r="IW7905" s="102" t="str">
        <f t="shared" si="2113"/>
        <v/>
      </c>
      <c r="IX7905" s="103" t="str">
        <f t="shared" si="2114"/>
        <v/>
      </c>
      <c r="IY7905" s="112" t="str">
        <f t="shared" si="2115"/>
        <v/>
      </c>
      <c r="IZ7905" s="104" t="str">
        <f t="shared" ca="1" si="2116"/>
        <v/>
      </c>
      <c r="JA7905" s="102" t="str">
        <f t="shared" ca="1" si="2117"/>
        <v/>
      </c>
      <c r="JB7905" s="102" t="str">
        <f t="shared" ca="1" si="2118"/>
        <v/>
      </c>
      <c r="JC7905" s="103" t="str">
        <f t="shared" ca="1" si="2119"/>
        <v/>
      </c>
      <c r="JD7905" s="104" t="str">
        <f t="shared" si="2120"/>
        <v/>
      </c>
      <c r="JE7905" s="102" t="str">
        <f t="shared" si="2121"/>
        <v/>
      </c>
      <c r="JF7905" s="66" t="str">
        <f t="shared" ca="1" si="2126"/>
        <v/>
      </c>
      <c r="JG7905" s="66" t="str">
        <f t="shared" ca="1" si="2125"/>
        <v/>
      </c>
      <c r="JH7905" s="66" t="str">
        <f t="shared" ca="1" si="2122"/>
        <v/>
      </c>
      <c r="JI7905" s="80" t="str">
        <f t="shared" ca="1" si="2123"/>
        <v/>
      </c>
      <c r="JJ7905" s="118" t="str">
        <f t="shared" ca="1" si="2124"/>
        <v/>
      </c>
    </row>
    <row r="7906" spans="253:270" x14ac:dyDescent="0.3">
      <c r="IS7906" s="74">
        <v>7904</v>
      </c>
      <c r="IT7906" s="90" t="str">
        <f t="shared" si="2110"/>
        <v/>
      </c>
      <c r="IU7906" s="101" t="str">
        <f t="shared" si="2111"/>
        <v/>
      </c>
      <c r="IV7906" s="102" t="str">
        <f t="shared" si="2112"/>
        <v/>
      </c>
      <c r="IW7906" s="102" t="str">
        <f t="shared" si="2113"/>
        <v/>
      </c>
      <c r="IX7906" s="103" t="str">
        <f t="shared" si="2114"/>
        <v/>
      </c>
      <c r="IY7906" s="112" t="str">
        <f t="shared" si="2115"/>
        <v/>
      </c>
      <c r="IZ7906" s="104" t="str">
        <f t="shared" ca="1" si="2116"/>
        <v/>
      </c>
      <c r="JA7906" s="102" t="str">
        <f t="shared" ca="1" si="2117"/>
        <v/>
      </c>
      <c r="JB7906" s="102" t="str">
        <f t="shared" ca="1" si="2118"/>
        <v/>
      </c>
      <c r="JC7906" s="103" t="str">
        <f t="shared" ca="1" si="2119"/>
        <v/>
      </c>
      <c r="JD7906" s="104" t="str">
        <f t="shared" si="2120"/>
        <v/>
      </c>
      <c r="JE7906" s="102" t="str">
        <f t="shared" si="2121"/>
        <v/>
      </c>
      <c r="JF7906" s="66" t="str">
        <f t="shared" ca="1" si="2126"/>
        <v/>
      </c>
      <c r="JG7906" s="66" t="str">
        <f t="shared" ca="1" si="2125"/>
        <v/>
      </c>
      <c r="JH7906" s="66" t="str">
        <f t="shared" ca="1" si="2122"/>
        <v/>
      </c>
      <c r="JI7906" s="80" t="str">
        <f t="shared" ca="1" si="2123"/>
        <v/>
      </c>
      <c r="JJ7906" s="118" t="str">
        <f t="shared" ca="1" si="2124"/>
        <v/>
      </c>
    </row>
    <row r="7907" spans="253:270" x14ac:dyDescent="0.3">
      <c r="IS7907" s="74">
        <v>7905</v>
      </c>
      <c r="IT7907" s="90" t="str">
        <f t="shared" si="2110"/>
        <v/>
      </c>
      <c r="IU7907" s="101" t="str">
        <f t="shared" si="2111"/>
        <v/>
      </c>
      <c r="IV7907" s="102" t="str">
        <f t="shared" si="2112"/>
        <v/>
      </c>
      <c r="IW7907" s="102" t="str">
        <f t="shared" si="2113"/>
        <v/>
      </c>
      <c r="IX7907" s="103" t="str">
        <f t="shared" si="2114"/>
        <v/>
      </c>
      <c r="IY7907" s="112" t="str">
        <f t="shared" si="2115"/>
        <v/>
      </c>
      <c r="IZ7907" s="104" t="str">
        <f t="shared" ca="1" si="2116"/>
        <v/>
      </c>
      <c r="JA7907" s="102" t="str">
        <f t="shared" ca="1" si="2117"/>
        <v/>
      </c>
      <c r="JB7907" s="102" t="str">
        <f t="shared" ca="1" si="2118"/>
        <v/>
      </c>
      <c r="JC7907" s="103" t="str">
        <f t="shared" ca="1" si="2119"/>
        <v/>
      </c>
      <c r="JD7907" s="104" t="str">
        <f t="shared" si="2120"/>
        <v/>
      </c>
      <c r="JE7907" s="102" t="str">
        <f t="shared" si="2121"/>
        <v/>
      </c>
      <c r="JF7907" s="66" t="str">
        <f t="shared" ca="1" si="2126"/>
        <v/>
      </c>
      <c r="JG7907" s="66" t="str">
        <f t="shared" ca="1" si="2125"/>
        <v/>
      </c>
      <c r="JH7907" s="66" t="str">
        <f t="shared" ca="1" si="2122"/>
        <v/>
      </c>
      <c r="JI7907" s="80" t="str">
        <f t="shared" ca="1" si="2123"/>
        <v/>
      </c>
      <c r="JJ7907" s="118" t="str">
        <f t="shared" ca="1" si="2124"/>
        <v/>
      </c>
    </row>
    <row r="7908" spans="253:270" x14ac:dyDescent="0.3">
      <c r="IS7908" s="74">
        <v>7906</v>
      </c>
      <c r="IT7908" s="90" t="str">
        <f t="shared" si="2110"/>
        <v/>
      </c>
      <c r="IU7908" s="101" t="str">
        <f t="shared" si="2111"/>
        <v/>
      </c>
      <c r="IV7908" s="102" t="str">
        <f t="shared" si="2112"/>
        <v/>
      </c>
      <c r="IW7908" s="102" t="str">
        <f t="shared" si="2113"/>
        <v/>
      </c>
      <c r="IX7908" s="103" t="str">
        <f t="shared" si="2114"/>
        <v/>
      </c>
      <c r="IY7908" s="112" t="str">
        <f t="shared" si="2115"/>
        <v/>
      </c>
      <c r="IZ7908" s="104" t="str">
        <f t="shared" ca="1" si="2116"/>
        <v/>
      </c>
      <c r="JA7908" s="102" t="str">
        <f t="shared" ca="1" si="2117"/>
        <v/>
      </c>
      <c r="JB7908" s="102" t="str">
        <f t="shared" ca="1" si="2118"/>
        <v/>
      </c>
      <c r="JC7908" s="103" t="str">
        <f t="shared" ca="1" si="2119"/>
        <v/>
      </c>
      <c r="JD7908" s="104" t="str">
        <f t="shared" si="2120"/>
        <v/>
      </c>
      <c r="JE7908" s="102" t="str">
        <f t="shared" si="2121"/>
        <v/>
      </c>
      <c r="JF7908" s="66" t="str">
        <f t="shared" ca="1" si="2126"/>
        <v/>
      </c>
      <c r="JG7908" s="66" t="str">
        <f t="shared" ca="1" si="2125"/>
        <v/>
      </c>
      <c r="JH7908" s="66" t="str">
        <f t="shared" ca="1" si="2122"/>
        <v/>
      </c>
      <c r="JI7908" s="80" t="str">
        <f t="shared" ca="1" si="2123"/>
        <v/>
      </c>
      <c r="JJ7908" s="118" t="str">
        <f t="shared" ca="1" si="2124"/>
        <v/>
      </c>
    </row>
    <row r="7909" spans="253:270" x14ac:dyDescent="0.3">
      <c r="IS7909" s="74">
        <v>7907</v>
      </c>
      <c r="IT7909" s="90" t="str">
        <f t="shared" si="2110"/>
        <v/>
      </c>
      <c r="IU7909" s="101" t="str">
        <f t="shared" si="2111"/>
        <v/>
      </c>
      <c r="IV7909" s="102" t="str">
        <f t="shared" si="2112"/>
        <v/>
      </c>
      <c r="IW7909" s="102" t="str">
        <f t="shared" si="2113"/>
        <v/>
      </c>
      <c r="IX7909" s="103" t="str">
        <f t="shared" si="2114"/>
        <v/>
      </c>
      <c r="IY7909" s="112" t="str">
        <f t="shared" si="2115"/>
        <v/>
      </c>
      <c r="IZ7909" s="104" t="str">
        <f t="shared" ca="1" si="2116"/>
        <v/>
      </c>
      <c r="JA7909" s="102" t="str">
        <f t="shared" ca="1" si="2117"/>
        <v/>
      </c>
      <c r="JB7909" s="102" t="str">
        <f t="shared" ca="1" si="2118"/>
        <v/>
      </c>
      <c r="JC7909" s="103" t="str">
        <f t="shared" ca="1" si="2119"/>
        <v/>
      </c>
      <c r="JD7909" s="104" t="str">
        <f t="shared" si="2120"/>
        <v/>
      </c>
      <c r="JE7909" s="102" t="str">
        <f t="shared" si="2121"/>
        <v/>
      </c>
      <c r="JF7909" s="66" t="str">
        <f t="shared" ca="1" si="2126"/>
        <v/>
      </c>
      <c r="JG7909" s="66" t="str">
        <f t="shared" ca="1" si="2125"/>
        <v/>
      </c>
      <c r="JH7909" s="66" t="str">
        <f t="shared" ca="1" si="2122"/>
        <v/>
      </c>
      <c r="JI7909" s="80" t="str">
        <f t="shared" ca="1" si="2123"/>
        <v/>
      </c>
      <c r="JJ7909" s="118" t="str">
        <f t="shared" ca="1" si="2124"/>
        <v/>
      </c>
    </row>
    <row r="7910" spans="253:270" x14ac:dyDescent="0.3">
      <c r="IS7910" s="74">
        <v>7908</v>
      </c>
      <c r="IT7910" s="90" t="str">
        <f t="shared" si="2110"/>
        <v/>
      </c>
      <c r="IU7910" s="101" t="str">
        <f t="shared" si="2111"/>
        <v/>
      </c>
      <c r="IV7910" s="102" t="str">
        <f t="shared" si="2112"/>
        <v/>
      </c>
      <c r="IW7910" s="102" t="str">
        <f t="shared" si="2113"/>
        <v/>
      </c>
      <c r="IX7910" s="103" t="str">
        <f t="shared" si="2114"/>
        <v/>
      </c>
      <c r="IY7910" s="112" t="str">
        <f t="shared" si="2115"/>
        <v/>
      </c>
      <c r="IZ7910" s="104" t="str">
        <f t="shared" ca="1" si="2116"/>
        <v/>
      </c>
      <c r="JA7910" s="102" t="str">
        <f t="shared" ca="1" si="2117"/>
        <v/>
      </c>
      <c r="JB7910" s="102" t="str">
        <f t="shared" ca="1" si="2118"/>
        <v/>
      </c>
      <c r="JC7910" s="103" t="str">
        <f t="shared" ca="1" si="2119"/>
        <v/>
      </c>
      <c r="JD7910" s="104" t="str">
        <f t="shared" si="2120"/>
        <v/>
      </c>
      <c r="JE7910" s="102" t="str">
        <f t="shared" si="2121"/>
        <v/>
      </c>
      <c r="JF7910" s="66" t="str">
        <f t="shared" ca="1" si="2126"/>
        <v/>
      </c>
      <c r="JG7910" s="66" t="str">
        <f t="shared" ca="1" si="2125"/>
        <v/>
      </c>
      <c r="JH7910" s="66" t="str">
        <f t="shared" ca="1" si="2122"/>
        <v/>
      </c>
      <c r="JI7910" s="80" t="str">
        <f t="shared" ca="1" si="2123"/>
        <v/>
      </c>
      <c r="JJ7910" s="118" t="str">
        <f t="shared" ca="1" si="2124"/>
        <v/>
      </c>
    </row>
    <row r="7911" spans="253:270" x14ac:dyDescent="0.3">
      <c r="IS7911" s="74">
        <v>7909</v>
      </c>
      <c r="IT7911" s="90" t="str">
        <f t="shared" si="2110"/>
        <v/>
      </c>
      <c r="IU7911" s="101" t="str">
        <f t="shared" si="2111"/>
        <v/>
      </c>
      <c r="IV7911" s="102" t="str">
        <f t="shared" si="2112"/>
        <v/>
      </c>
      <c r="IW7911" s="102" t="str">
        <f t="shared" si="2113"/>
        <v/>
      </c>
      <c r="IX7911" s="103" t="str">
        <f t="shared" si="2114"/>
        <v/>
      </c>
      <c r="IY7911" s="112" t="str">
        <f t="shared" si="2115"/>
        <v/>
      </c>
      <c r="IZ7911" s="104" t="str">
        <f t="shared" ca="1" si="2116"/>
        <v/>
      </c>
      <c r="JA7911" s="102" t="str">
        <f t="shared" ca="1" si="2117"/>
        <v/>
      </c>
      <c r="JB7911" s="102" t="str">
        <f t="shared" ca="1" si="2118"/>
        <v/>
      </c>
      <c r="JC7911" s="103" t="str">
        <f t="shared" ca="1" si="2119"/>
        <v/>
      </c>
      <c r="JD7911" s="104" t="str">
        <f t="shared" si="2120"/>
        <v/>
      </c>
      <c r="JE7911" s="102" t="str">
        <f t="shared" si="2121"/>
        <v/>
      </c>
      <c r="JF7911" s="66" t="str">
        <f t="shared" ca="1" si="2126"/>
        <v/>
      </c>
      <c r="JG7911" s="66" t="str">
        <f t="shared" ca="1" si="2125"/>
        <v/>
      </c>
      <c r="JH7911" s="66" t="str">
        <f t="shared" ca="1" si="2122"/>
        <v/>
      </c>
      <c r="JI7911" s="80" t="str">
        <f t="shared" ca="1" si="2123"/>
        <v/>
      </c>
      <c r="JJ7911" s="118" t="str">
        <f t="shared" ca="1" si="2124"/>
        <v/>
      </c>
    </row>
    <row r="7912" spans="253:270" x14ac:dyDescent="0.3">
      <c r="IS7912" s="74">
        <v>7910</v>
      </c>
      <c r="IT7912" s="90" t="str">
        <f t="shared" si="2110"/>
        <v/>
      </c>
      <c r="IU7912" s="101" t="str">
        <f t="shared" si="2111"/>
        <v/>
      </c>
      <c r="IV7912" s="102" t="str">
        <f t="shared" si="2112"/>
        <v/>
      </c>
      <c r="IW7912" s="102" t="str">
        <f t="shared" si="2113"/>
        <v/>
      </c>
      <c r="IX7912" s="103" t="str">
        <f t="shared" si="2114"/>
        <v/>
      </c>
      <c r="IY7912" s="112" t="str">
        <f t="shared" si="2115"/>
        <v/>
      </c>
      <c r="IZ7912" s="104" t="str">
        <f t="shared" ca="1" si="2116"/>
        <v/>
      </c>
      <c r="JA7912" s="102" t="str">
        <f t="shared" ca="1" si="2117"/>
        <v/>
      </c>
      <c r="JB7912" s="102" t="str">
        <f t="shared" ca="1" si="2118"/>
        <v/>
      </c>
      <c r="JC7912" s="103" t="str">
        <f t="shared" ca="1" si="2119"/>
        <v/>
      </c>
      <c r="JD7912" s="104" t="str">
        <f t="shared" si="2120"/>
        <v/>
      </c>
      <c r="JE7912" s="102" t="str">
        <f t="shared" si="2121"/>
        <v/>
      </c>
      <c r="JF7912" s="66" t="str">
        <f t="shared" ca="1" si="2126"/>
        <v/>
      </c>
      <c r="JG7912" s="66" t="str">
        <f t="shared" ca="1" si="2125"/>
        <v/>
      </c>
      <c r="JH7912" s="66" t="str">
        <f t="shared" ca="1" si="2122"/>
        <v/>
      </c>
      <c r="JI7912" s="80" t="str">
        <f t="shared" ca="1" si="2123"/>
        <v/>
      </c>
      <c r="JJ7912" s="118" t="str">
        <f t="shared" ca="1" si="2124"/>
        <v/>
      </c>
    </row>
    <row r="7913" spans="253:270" x14ac:dyDescent="0.3">
      <c r="IS7913" s="74">
        <v>7911</v>
      </c>
      <c r="IT7913" s="90" t="str">
        <f t="shared" si="2110"/>
        <v/>
      </c>
      <c r="IU7913" s="101" t="str">
        <f t="shared" si="2111"/>
        <v/>
      </c>
      <c r="IV7913" s="102" t="str">
        <f t="shared" si="2112"/>
        <v/>
      </c>
      <c r="IW7913" s="102" t="str">
        <f t="shared" si="2113"/>
        <v/>
      </c>
      <c r="IX7913" s="103" t="str">
        <f t="shared" si="2114"/>
        <v/>
      </c>
      <c r="IY7913" s="112" t="str">
        <f t="shared" si="2115"/>
        <v/>
      </c>
      <c r="IZ7913" s="104" t="str">
        <f t="shared" ca="1" si="2116"/>
        <v/>
      </c>
      <c r="JA7913" s="102" t="str">
        <f t="shared" ca="1" si="2117"/>
        <v/>
      </c>
      <c r="JB7913" s="102" t="str">
        <f t="shared" ca="1" si="2118"/>
        <v/>
      </c>
      <c r="JC7913" s="103" t="str">
        <f t="shared" ca="1" si="2119"/>
        <v/>
      </c>
      <c r="JD7913" s="104" t="str">
        <f t="shared" si="2120"/>
        <v/>
      </c>
      <c r="JE7913" s="102" t="str">
        <f t="shared" si="2121"/>
        <v/>
      </c>
      <c r="JF7913" s="66" t="str">
        <f t="shared" ca="1" si="2126"/>
        <v/>
      </c>
      <c r="JG7913" s="66" t="str">
        <f t="shared" ca="1" si="2125"/>
        <v/>
      </c>
      <c r="JH7913" s="66" t="str">
        <f t="shared" ca="1" si="2122"/>
        <v/>
      </c>
      <c r="JI7913" s="80" t="str">
        <f t="shared" ca="1" si="2123"/>
        <v/>
      </c>
      <c r="JJ7913" s="118" t="str">
        <f t="shared" ca="1" si="2124"/>
        <v/>
      </c>
    </row>
    <row r="7914" spans="253:270" x14ac:dyDescent="0.3">
      <c r="IS7914" s="74">
        <v>7912</v>
      </c>
      <c r="IT7914" s="90" t="str">
        <f t="shared" si="2110"/>
        <v/>
      </c>
      <c r="IU7914" s="101" t="str">
        <f t="shared" si="2111"/>
        <v/>
      </c>
      <c r="IV7914" s="102" t="str">
        <f t="shared" si="2112"/>
        <v/>
      </c>
      <c r="IW7914" s="102" t="str">
        <f t="shared" si="2113"/>
        <v/>
      </c>
      <c r="IX7914" s="103" t="str">
        <f t="shared" si="2114"/>
        <v/>
      </c>
      <c r="IY7914" s="112" t="str">
        <f t="shared" si="2115"/>
        <v/>
      </c>
      <c r="IZ7914" s="104" t="str">
        <f t="shared" ca="1" si="2116"/>
        <v/>
      </c>
      <c r="JA7914" s="102" t="str">
        <f t="shared" ca="1" si="2117"/>
        <v/>
      </c>
      <c r="JB7914" s="102" t="str">
        <f t="shared" ca="1" si="2118"/>
        <v/>
      </c>
      <c r="JC7914" s="103" t="str">
        <f t="shared" ca="1" si="2119"/>
        <v/>
      </c>
      <c r="JD7914" s="104" t="str">
        <f t="shared" si="2120"/>
        <v/>
      </c>
      <c r="JE7914" s="102" t="str">
        <f t="shared" si="2121"/>
        <v/>
      </c>
      <c r="JF7914" s="66" t="str">
        <f t="shared" ca="1" si="2126"/>
        <v/>
      </c>
      <c r="JG7914" s="66" t="str">
        <f t="shared" ca="1" si="2125"/>
        <v/>
      </c>
      <c r="JH7914" s="66" t="str">
        <f t="shared" ca="1" si="2122"/>
        <v/>
      </c>
      <c r="JI7914" s="80" t="str">
        <f t="shared" ca="1" si="2123"/>
        <v/>
      </c>
      <c r="JJ7914" s="118" t="str">
        <f t="shared" ca="1" si="2124"/>
        <v/>
      </c>
    </row>
    <row r="7915" spans="253:270" x14ac:dyDescent="0.3">
      <c r="IS7915" s="74">
        <v>7913</v>
      </c>
      <c r="IT7915" s="90" t="str">
        <f t="shared" si="2110"/>
        <v/>
      </c>
      <c r="IU7915" s="101" t="str">
        <f t="shared" si="2111"/>
        <v/>
      </c>
      <c r="IV7915" s="102" t="str">
        <f t="shared" si="2112"/>
        <v/>
      </c>
      <c r="IW7915" s="102" t="str">
        <f t="shared" si="2113"/>
        <v/>
      </c>
      <c r="IX7915" s="103" t="str">
        <f t="shared" si="2114"/>
        <v/>
      </c>
      <c r="IY7915" s="112" t="str">
        <f t="shared" si="2115"/>
        <v/>
      </c>
      <c r="IZ7915" s="104" t="str">
        <f t="shared" ca="1" si="2116"/>
        <v/>
      </c>
      <c r="JA7915" s="102" t="str">
        <f t="shared" ca="1" si="2117"/>
        <v/>
      </c>
      <c r="JB7915" s="102" t="str">
        <f t="shared" ca="1" si="2118"/>
        <v/>
      </c>
      <c r="JC7915" s="103" t="str">
        <f t="shared" ca="1" si="2119"/>
        <v/>
      </c>
      <c r="JD7915" s="104" t="str">
        <f t="shared" si="2120"/>
        <v/>
      </c>
      <c r="JE7915" s="102" t="str">
        <f t="shared" si="2121"/>
        <v/>
      </c>
      <c r="JF7915" s="66" t="str">
        <f t="shared" ca="1" si="2126"/>
        <v/>
      </c>
      <c r="JG7915" s="66" t="str">
        <f t="shared" ca="1" si="2125"/>
        <v/>
      </c>
      <c r="JH7915" s="66" t="str">
        <f t="shared" ca="1" si="2122"/>
        <v/>
      </c>
      <c r="JI7915" s="80" t="str">
        <f t="shared" ca="1" si="2123"/>
        <v/>
      </c>
      <c r="JJ7915" s="118" t="str">
        <f t="shared" ca="1" si="2124"/>
        <v/>
      </c>
    </row>
    <row r="7916" spans="253:270" x14ac:dyDescent="0.3">
      <c r="IS7916" s="74">
        <v>7914</v>
      </c>
      <c r="IT7916" s="90" t="str">
        <f t="shared" si="2110"/>
        <v/>
      </c>
      <c r="IU7916" s="101" t="str">
        <f t="shared" si="2111"/>
        <v/>
      </c>
      <c r="IV7916" s="102" t="str">
        <f t="shared" si="2112"/>
        <v/>
      </c>
      <c r="IW7916" s="102" t="str">
        <f t="shared" si="2113"/>
        <v/>
      </c>
      <c r="IX7916" s="103" t="str">
        <f t="shared" si="2114"/>
        <v/>
      </c>
      <c r="IY7916" s="112" t="str">
        <f t="shared" si="2115"/>
        <v/>
      </c>
      <c r="IZ7916" s="104" t="str">
        <f t="shared" ca="1" si="2116"/>
        <v/>
      </c>
      <c r="JA7916" s="102" t="str">
        <f t="shared" ca="1" si="2117"/>
        <v/>
      </c>
      <c r="JB7916" s="102" t="str">
        <f t="shared" ca="1" si="2118"/>
        <v/>
      </c>
      <c r="JC7916" s="103" t="str">
        <f t="shared" ca="1" si="2119"/>
        <v/>
      </c>
      <c r="JD7916" s="104" t="str">
        <f t="shared" si="2120"/>
        <v/>
      </c>
      <c r="JE7916" s="102" t="str">
        <f t="shared" si="2121"/>
        <v/>
      </c>
      <c r="JF7916" s="66" t="str">
        <f t="shared" ca="1" si="2126"/>
        <v/>
      </c>
      <c r="JG7916" s="66" t="str">
        <f t="shared" ca="1" si="2125"/>
        <v/>
      </c>
      <c r="JH7916" s="66" t="str">
        <f t="shared" ca="1" si="2122"/>
        <v/>
      </c>
      <c r="JI7916" s="80" t="str">
        <f t="shared" ca="1" si="2123"/>
        <v/>
      </c>
      <c r="JJ7916" s="118" t="str">
        <f t="shared" ca="1" si="2124"/>
        <v/>
      </c>
    </row>
    <row r="7917" spans="253:270" x14ac:dyDescent="0.3">
      <c r="IS7917" s="74">
        <v>7915</v>
      </c>
      <c r="IT7917" s="90" t="str">
        <f t="shared" si="2110"/>
        <v/>
      </c>
      <c r="IU7917" s="101" t="str">
        <f t="shared" si="2111"/>
        <v/>
      </c>
      <c r="IV7917" s="102" t="str">
        <f t="shared" si="2112"/>
        <v/>
      </c>
      <c r="IW7917" s="102" t="str">
        <f t="shared" si="2113"/>
        <v/>
      </c>
      <c r="IX7917" s="103" t="str">
        <f t="shared" si="2114"/>
        <v/>
      </c>
      <c r="IY7917" s="112" t="str">
        <f t="shared" si="2115"/>
        <v/>
      </c>
      <c r="IZ7917" s="104" t="str">
        <f t="shared" ca="1" si="2116"/>
        <v/>
      </c>
      <c r="JA7917" s="102" t="str">
        <f t="shared" ca="1" si="2117"/>
        <v/>
      </c>
      <c r="JB7917" s="102" t="str">
        <f t="shared" ca="1" si="2118"/>
        <v/>
      </c>
      <c r="JC7917" s="103" t="str">
        <f t="shared" ca="1" si="2119"/>
        <v/>
      </c>
      <c r="JD7917" s="104" t="str">
        <f t="shared" si="2120"/>
        <v/>
      </c>
      <c r="JE7917" s="102" t="str">
        <f t="shared" si="2121"/>
        <v/>
      </c>
      <c r="JF7917" s="66" t="str">
        <f t="shared" ca="1" si="2126"/>
        <v/>
      </c>
      <c r="JG7917" s="66" t="str">
        <f t="shared" ca="1" si="2125"/>
        <v/>
      </c>
      <c r="JH7917" s="66" t="str">
        <f t="shared" ca="1" si="2122"/>
        <v/>
      </c>
      <c r="JI7917" s="80" t="str">
        <f t="shared" ca="1" si="2123"/>
        <v/>
      </c>
      <c r="JJ7917" s="118" t="str">
        <f t="shared" ca="1" si="2124"/>
        <v/>
      </c>
    </row>
    <row r="7918" spans="253:270" x14ac:dyDescent="0.3">
      <c r="IS7918" s="74">
        <v>7916</v>
      </c>
      <c r="IT7918" s="90" t="str">
        <f t="shared" si="2110"/>
        <v/>
      </c>
      <c r="IU7918" s="101" t="str">
        <f t="shared" si="2111"/>
        <v/>
      </c>
      <c r="IV7918" s="102" t="str">
        <f t="shared" si="2112"/>
        <v/>
      </c>
      <c r="IW7918" s="102" t="str">
        <f t="shared" si="2113"/>
        <v/>
      </c>
      <c r="IX7918" s="103" t="str">
        <f t="shared" si="2114"/>
        <v/>
      </c>
      <c r="IY7918" s="112" t="str">
        <f t="shared" si="2115"/>
        <v/>
      </c>
      <c r="IZ7918" s="104" t="str">
        <f t="shared" ca="1" si="2116"/>
        <v/>
      </c>
      <c r="JA7918" s="102" t="str">
        <f t="shared" ca="1" si="2117"/>
        <v/>
      </c>
      <c r="JB7918" s="102" t="str">
        <f t="shared" ca="1" si="2118"/>
        <v/>
      </c>
      <c r="JC7918" s="103" t="str">
        <f t="shared" ca="1" si="2119"/>
        <v/>
      </c>
      <c r="JD7918" s="104" t="str">
        <f t="shared" si="2120"/>
        <v/>
      </c>
      <c r="JE7918" s="102" t="str">
        <f t="shared" si="2121"/>
        <v/>
      </c>
      <c r="JF7918" s="66" t="str">
        <f t="shared" ca="1" si="2126"/>
        <v/>
      </c>
      <c r="JG7918" s="66" t="str">
        <f t="shared" ca="1" si="2125"/>
        <v/>
      </c>
      <c r="JH7918" s="66" t="str">
        <f t="shared" ca="1" si="2122"/>
        <v/>
      </c>
      <c r="JI7918" s="80" t="str">
        <f t="shared" ca="1" si="2123"/>
        <v/>
      </c>
      <c r="JJ7918" s="118" t="str">
        <f t="shared" ca="1" si="2124"/>
        <v/>
      </c>
    </row>
    <row r="7919" spans="253:270" x14ac:dyDescent="0.3">
      <c r="IS7919" s="74">
        <v>7917</v>
      </c>
      <c r="IT7919" s="90" t="str">
        <f t="shared" si="2110"/>
        <v/>
      </c>
      <c r="IU7919" s="101" t="str">
        <f t="shared" si="2111"/>
        <v/>
      </c>
      <c r="IV7919" s="102" t="str">
        <f t="shared" si="2112"/>
        <v/>
      </c>
      <c r="IW7919" s="102" t="str">
        <f t="shared" si="2113"/>
        <v/>
      </c>
      <c r="IX7919" s="103" t="str">
        <f t="shared" si="2114"/>
        <v/>
      </c>
      <c r="IY7919" s="112" t="str">
        <f t="shared" si="2115"/>
        <v/>
      </c>
      <c r="IZ7919" s="104" t="str">
        <f t="shared" ca="1" si="2116"/>
        <v/>
      </c>
      <c r="JA7919" s="102" t="str">
        <f t="shared" ca="1" si="2117"/>
        <v/>
      </c>
      <c r="JB7919" s="102" t="str">
        <f t="shared" ca="1" si="2118"/>
        <v/>
      </c>
      <c r="JC7919" s="103" t="str">
        <f t="shared" ca="1" si="2119"/>
        <v/>
      </c>
      <c r="JD7919" s="104" t="str">
        <f t="shared" si="2120"/>
        <v/>
      </c>
      <c r="JE7919" s="102" t="str">
        <f t="shared" si="2121"/>
        <v/>
      </c>
      <c r="JF7919" s="66" t="str">
        <f t="shared" ca="1" si="2126"/>
        <v/>
      </c>
      <c r="JG7919" s="66" t="str">
        <f t="shared" ca="1" si="2125"/>
        <v/>
      </c>
      <c r="JH7919" s="66" t="str">
        <f t="shared" ca="1" si="2122"/>
        <v/>
      </c>
      <c r="JI7919" s="80" t="str">
        <f t="shared" ca="1" si="2123"/>
        <v/>
      </c>
      <c r="JJ7919" s="118" t="str">
        <f t="shared" ca="1" si="2124"/>
        <v/>
      </c>
    </row>
    <row r="7920" spans="253:270" x14ac:dyDescent="0.3">
      <c r="IS7920" s="74">
        <v>7918</v>
      </c>
      <c r="IT7920" s="90" t="str">
        <f t="shared" si="2110"/>
        <v/>
      </c>
      <c r="IU7920" s="101" t="str">
        <f t="shared" si="2111"/>
        <v/>
      </c>
      <c r="IV7920" s="102" t="str">
        <f t="shared" si="2112"/>
        <v/>
      </c>
      <c r="IW7920" s="102" t="str">
        <f t="shared" si="2113"/>
        <v/>
      </c>
      <c r="IX7920" s="103" t="str">
        <f t="shared" si="2114"/>
        <v/>
      </c>
      <c r="IY7920" s="112" t="str">
        <f t="shared" si="2115"/>
        <v/>
      </c>
      <c r="IZ7920" s="104" t="str">
        <f t="shared" ca="1" si="2116"/>
        <v/>
      </c>
      <c r="JA7920" s="102" t="str">
        <f t="shared" ca="1" si="2117"/>
        <v/>
      </c>
      <c r="JB7920" s="102" t="str">
        <f t="shared" ca="1" si="2118"/>
        <v/>
      </c>
      <c r="JC7920" s="103" t="str">
        <f t="shared" ca="1" si="2119"/>
        <v/>
      </c>
      <c r="JD7920" s="104" t="str">
        <f t="shared" si="2120"/>
        <v/>
      </c>
      <c r="JE7920" s="102" t="str">
        <f t="shared" si="2121"/>
        <v/>
      </c>
      <c r="JF7920" s="66" t="str">
        <f t="shared" ca="1" si="2126"/>
        <v/>
      </c>
      <c r="JG7920" s="66" t="str">
        <f t="shared" ca="1" si="2125"/>
        <v/>
      </c>
      <c r="JH7920" s="66" t="str">
        <f t="shared" ca="1" si="2122"/>
        <v/>
      </c>
      <c r="JI7920" s="80" t="str">
        <f t="shared" ca="1" si="2123"/>
        <v/>
      </c>
      <c r="JJ7920" s="118" t="str">
        <f t="shared" ca="1" si="2124"/>
        <v/>
      </c>
    </row>
    <row r="7921" spans="253:270" x14ac:dyDescent="0.3">
      <c r="IS7921" s="74">
        <v>7919</v>
      </c>
      <c r="IT7921" s="90" t="str">
        <f t="shared" si="2110"/>
        <v/>
      </c>
      <c r="IU7921" s="101" t="str">
        <f t="shared" si="2111"/>
        <v/>
      </c>
      <c r="IV7921" s="102" t="str">
        <f t="shared" si="2112"/>
        <v/>
      </c>
      <c r="IW7921" s="102" t="str">
        <f t="shared" si="2113"/>
        <v/>
      </c>
      <c r="IX7921" s="103" t="str">
        <f t="shared" si="2114"/>
        <v/>
      </c>
      <c r="IY7921" s="112" t="str">
        <f t="shared" si="2115"/>
        <v/>
      </c>
      <c r="IZ7921" s="104" t="str">
        <f t="shared" ca="1" si="2116"/>
        <v/>
      </c>
      <c r="JA7921" s="102" t="str">
        <f t="shared" ca="1" si="2117"/>
        <v/>
      </c>
      <c r="JB7921" s="102" t="str">
        <f t="shared" ca="1" si="2118"/>
        <v/>
      </c>
      <c r="JC7921" s="103" t="str">
        <f t="shared" ca="1" si="2119"/>
        <v/>
      </c>
      <c r="JD7921" s="104" t="str">
        <f t="shared" si="2120"/>
        <v/>
      </c>
      <c r="JE7921" s="102" t="str">
        <f t="shared" si="2121"/>
        <v/>
      </c>
      <c r="JF7921" s="66" t="str">
        <f t="shared" ca="1" si="2126"/>
        <v/>
      </c>
      <c r="JG7921" s="66" t="str">
        <f t="shared" ca="1" si="2125"/>
        <v/>
      </c>
      <c r="JH7921" s="66" t="str">
        <f t="shared" ca="1" si="2122"/>
        <v/>
      </c>
      <c r="JI7921" s="80" t="str">
        <f t="shared" ca="1" si="2123"/>
        <v/>
      </c>
      <c r="JJ7921" s="118" t="str">
        <f t="shared" ca="1" si="2124"/>
        <v/>
      </c>
    </row>
    <row r="7922" spans="253:270" x14ac:dyDescent="0.3">
      <c r="IS7922" s="74">
        <v>7920</v>
      </c>
      <c r="IT7922" s="90" t="str">
        <f t="shared" si="2110"/>
        <v/>
      </c>
      <c r="IU7922" s="101" t="str">
        <f t="shared" si="2111"/>
        <v/>
      </c>
      <c r="IV7922" s="102" t="str">
        <f t="shared" si="2112"/>
        <v/>
      </c>
      <c r="IW7922" s="102" t="str">
        <f t="shared" si="2113"/>
        <v/>
      </c>
      <c r="IX7922" s="103" t="str">
        <f t="shared" si="2114"/>
        <v/>
      </c>
      <c r="IY7922" s="112" t="str">
        <f t="shared" si="2115"/>
        <v/>
      </c>
      <c r="IZ7922" s="104" t="str">
        <f t="shared" ca="1" si="2116"/>
        <v/>
      </c>
      <c r="JA7922" s="102" t="str">
        <f t="shared" ca="1" si="2117"/>
        <v/>
      </c>
      <c r="JB7922" s="102" t="str">
        <f t="shared" ca="1" si="2118"/>
        <v/>
      </c>
      <c r="JC7922" s="103" t="str">
        <f t="shared" ca="1" si="2119"/>
        <v/>
      </c>
      <c r="JD7922" s="104" t="str">
        <f t="shared" si="2120"/>
        <v/>
      </c>
      <c r="JE7922" s="102" t="str">
        <f t="shared" si="2121"/>
        <v/>
      </c>
      <c r="JF7922" s="66" t="str">
        <f t="shared" ca="1" si="2126"/>
        <v/>
      </c>
      <c r="JG7922" s="66" t="str">
        <f t="shared" ca="1" si="2125"/>
        <v/>
      </c>
      <c r="JH7922" s="66" t="str">
        <f t="shared" ca="1" si="2122"/>
        <v/>
      </c>
      <c r="JI7922" s="80" t="str">
        <f t="shared" ca="1" si="2123"/>
        <v/>
      </c>
      <c r="JJ7922" s="118" t="str">
        <f t="shared" ca="1" si="2124"/>
        <v/>
      </c>
    </row>
    <row r="7923" spans="253:270" x14ac:dyDescent="0.3">
      <c r="IS7923" s="74">
        <v>7921</v>
      </c>
      <c r="IT7923" s="90" t="str">
        <f t="shared" si="2110"/>
        <v/>
      </c>
      <c r="IU7923" s="101" t="str">
        <f t="shared" si="2111"/>
        <v/>
      </c>
      <c r="IV7923" s="102" t="str">
        <f t="shared" si="2112"/>
        <v/>
      </c>
      <c r="IW7923" s="102" t="str">
        <f t="shared" si="2113"/>
        <v/>
      </c>
      <c r="IX7923" s="103" t="str">
        <f t="shared" si="2114"/>
        <v/>
      </c>
      <c r="IY7923" s="112" t="str">
        <f t="shared" si="2115"/>
        <v/>
      </c>
      <c r="IZ7923" s="104" t="str">
        <f t="shared" ca="1" si="2116"/>
        <v/>
      </c>
      <c r="JA7923" s="102" t="str">
        <f t="shared" ca="1" si="2117"/>
        <v/>
      </c>
      <c r="JB7923" s="102" t="str">
        <f t="shared" ca="1" si="2118"/>
        <v/>
      </c>
      <c r="JC7923" s="103" t="str">
        <f t="shared" ca="1" si="2119"/>
        <v/>
      </c>
      <c r="JD7923" s="104" t="str">
        <f t="shared" si="2120"/>
        <v/>
      </c>
      <c r="JE7923" s="102" t="str">
        <f t="shared" si="2121"/>
        <v/>
      </c>
      <c r="JF7923" s="66" t="str">
        <f t="shared" ca="1" si="2126"/>
        <v/>
      </c>
      <c r="JG7923" s="66" t="str">
        <f t="shared" ca="1" si="2125"/>
        <v/>
      </c>
      <c r="JH7923" s="66" t="str">
        <f t="shared" ca="1" si="2122"/>
        <v/>
      </c>
      <c r="JI7923" s="80" t="str">
        <f t="shared" ca="1" si="2123"/>
        <v/>
      </c>
      <c r="JJ7923" s="118" t="str">
        <f t="shared" ca="1" si="2124"/>
        <v/>
      </c>
    </row>
    <row r="7924" spans="253:270" x14ac:dyDescent="0.3">
      <c r="IS7924" s="74">
        <v>7922</v>
      </c>
      <c r="IT7924" s="90" t="str">
        <f t="shared" si="2110"/>
        <v/>
      </c>
      <c r="IU7924" s="101" t="str">
        <f t="shared" si="2111"/>
        <v/>
      </c>
      <c r="IV7924" s="102" t="str">
        <f t="shared" si="2112"/>
        <v/>
      </c>
      <c r="IW7924" s="102" t="str">
        <f t="shared" si="2113"/>
        <v/>
      </c>
      <c r="IX7924" s="103" t="str">
        <f t="shared" si="2114"/>
        <v/>
      </c>
      <c r="IY7924" s="112" t="str">
        <f t="shared" si="2115"/>
        <v/>
      </c>
      <c r="IZ7924" s="104" t="str">
        <f t="shared" ca="1" si="2116"/>
        <v/>
      </c>
      <c r="JA7924" s="102" t="str">
        <f t="shared" ca="1" si="2117"/>
        <v/>
      </c>
      <c r="JB7924" s="102" t="str">
        <f t="shared" ca="1" si="2118"/>
        <v/>
      </c>
      <c r="JC7924" s="103" t="str">
        <f t="shared" ca="1" si="2119"/>
        <v/>
      </c>
      <c r="JD7924" s="104" t="str">
        <f t="shared" si="2120"/>
        <v/>
      </c>
      <c r="JE7924" s="102" t="str">
        <f t="shared" si="2121"/>
        <v/>
      </c>
      <c r="JF7924" s="66" t="str">
        <f t="shared" ca="1" si="2126"/>
        <v/>
      </c>
      <c r="JG7924" s="66" t="str">
        <f t="shared" ca="1" si="2125"/>
        <v/>
      </c>
      <c r="JH7924" s="66" t="str">
        <f t="shared" ca="1" si="2122"/>
        <v/>
      </c>
      <c r="JI7924" s="80" t="str">
        <f t="shared" ca="1" si="2123"/>
        <v/>
      </c>
      <c r="JJ7924" s="118" t="str">
        <f t="shared" ca="1" si="2124"/>
        <v/>
      </c>
    </row>
    <row r="7925" spans="253:270" x14ac:dyDescent="0.3">
      <c r="IS7925" s="74">
        <v>7923</v>
      </c>
      <c r="IT7925" s="90" t="str">
        <f t="shared" si="2110"/>
        <v/>
      </c>
      <c r="IU7925" s="101" t="str">
        <f t="shared" si="2111"/>
        <v/>
      </c>
      <c r="IV7925" s="102" t="str">
        <f t="shared" si="2112"/>
        <v/>
      </c>
      <c r="IW7925" s="102" t="str">
        <f t="shared" si="2113"/>
        <v/>
      </c>
      <c r="IX7925" s="103" t="str">
        <f t="shared" si="2114"/>
        <v/>
      </c>
      <c r="IY7925" s="112" t="str">
        <f t="shared" si="2115"/>
        <v/>
      </c>
      <c r="IZ7925" s="104" t="str">
        <f t="shared" ca="1" si="2116"/>
        <v/>
      </c>
      <c r="JA7925" s="102" t="str">
        <f t="shared" ca="1" si="2117"/>
        <v/>
      </c>
      <c r="JB7925" s="102" t="str">
        <f t="shared" ca="1" si="2118"/>
        <v/>
      </c>
      <c r="JC7925" s="103" t="str">
        <f t="shared" ca="1" si="2119"/>
        <v/>
      </c>
      <c r="JD7925" s="104" t="str">
        <f t="shared" si="2120"/>
        <v/>
      </c>
      <c r="JE7925" s="102" t="str">
        <f t="shared" si="2121"/>
        <v/>
      </c>
      <c r="JF7925" s="66" t="str">
        <f t="shared" ca="1" si="2126"/>
        <v/>
      </c>
      <c r="JG7925" s="66" t="str">
        <f t="shared" ca="1" si="2125"/>
        <v/>
      </c>
      <c r="JH7925" s="66" t="str">
        <f t="shared" ca="1" si="2122"/>
        <v/>
      </c>
      <c r="JI7925" s="80" t="str">
        <f t="shared" ca="1" si="2123"/>
        <v/>
      </c>
      <c r="JJ7925" s="118" t="str">
        <f t="shared" ca="1" si="2124"/>
        <v/>
      </c>
    </row>
    <row r="7926" spans="253:270" x14ac:dyDescent="0.3">
      <c r="IS7926" s="74">
        <v>7924</v>
      </c>
      <c r="IT7926" s="90" t="str">
        <f t="shared" si="2110"/>
        <v/>
      </c>
      <c r="IU7926" s="101" t="str">
        <f t="shared" si="2111"/>
        <v/>
      </c>
      <c r="IV7926" s="102" t="str">
        <f t="shared" si="2112"/>
        <v/>
      </c>
      <c r="IW7926" s="102" t="str">
        <f t="shared" si="2113"/>
        <v/>
      </c>
      <c r="IX7926" s="103" t="str">
        <f t="shared" si="2114"/>
        <v/>
      </c>
      <c r="IY7926" s="112" t="str">
        <f t="shared" si="2115"/>
        <v/>
      </c>
      <c r="IZ7926" s="104" t="str">
        <f t="shared" ca="1" si="2116"/>
        <v/>
      </c>
      <c r="JA7926" s="102" t="str">
        <f t="shared" ca="1" si="2117"/>
        <v/>
      </c>
      <c r="JB7926" s="102" t="str">
        <f t="shared" ca="1" si="2118"/>
        <v/>
      </c>
      <c r="JC7926" s="103" t="str">
        <f t="shared" ca="1" si="2119"/>
        <v/>
      </c>
      <c r="JD7926" s="104" t="str">
        <f t="shared" si="2120"/>
        <v/>
      </c>
      <c r="JE7926" s="102" t="str">
        <f t="shared" si="2121"/>
        <v/>
      </c>
      <c r="JF7926" s="66" t="str">
        <f t="shared" ca="1" si="2126"/>
        <v/>
      </c>
      <c r="JG7926" s="66" t="str">
        <f t="shared" ca="1" si="2125"/>
        <v/>
      </c>
      <c r="JH7926" s="66" t="str">
        <f t="shared" ca="1" si="2122"/>
        <v/>
      </c>
      <c r="JI7926" s="80" t="str">
        <f t="shared" ca="1" si="2123"/>
        <v/>
      </c>
      <c r="JJ7926" s="118" t="str">
        <f t="shared" ca="1" si="2124"/>
        <v/>
      </c>
    </row>
    <row r="7927" spans="253:270" x14ac:dyDescent="0.3">
      <c r="IS7927" s="74">
        <v>7925</v>
      </c>
      <c r="IT7927" s="90" t="str">
        <f t="shared" si="2110"/>
        <v/>
      </c>
      <c r="IU7927" s="101" t="str">
        <f t="shared" si="2111"/>
        <v/>
      </c>
      <c r="IV7927" s="102" t="str">
        <f t="shared" si="2112"/>
        <v/>
      </c>
      <c r="IW7927" s="102" t="str">
        <f t="shared" si="2113"/>
        <v/>
      </c>
      <c r="IX7927" s="103" t="str">
        <f t="shared" si="2114"/>
        <v/>
      </c>
      <c r="IY7927" s="112" t="str">
        <f t="shared" si="2115"/>
        <v/>
      </c>
      <c r="IZ7927" s="104" t="str">
        <f t="shared" ca="1" si="2116"/>
        <v/>
      </c>
      <c r="JA7927" s="102" t="str">
        <f t="shared" ca="1" si="2117"/>
        <v/>
      </c>
      <c r="JB7927" s="102" t="str">
        <f t="shared" ca="1" si="2118"/>
        <v/>
      </c>
      <c r="JC7927" s="103" t="str">
        <f t="shared" ca="1" si="2119"/>
        <v/>
      </c>
      <c r="JD7927" s="104" t="str">
        <f t="shared" si="2120"/>
        <v/>
      </c>
      <c r="JE7927" s="102" t="str">
        <f t="shared" si="2121"/>
        <v/>
      </c>
      <c r="JF7927" s="66" t="str">
        <f t="shared" ca="1" si="2126"/>
        <v/>
      </c>
      <c r="JG7927" s="66" t="str">
        <f t="shared" ca="1" si="2125"/>
        <v/>
      </c>
      <c r="JH7927" s="66" t="str">
        <f t="shared" ca="1" si="2122"/>
        <v/>
      </c>
      <c r="JI7927" s="80" t="str">
        <f t="shared" ca="1" si="2123"/>
        <v/>
      </c>
      <c r="JJ7927" s="118" t="str">
        <f t="shared" ca="1" si="2124"/>
        <v/>
      </c>
    </row>
    <row r="7928" spans="253:270" x14ac:dyDescent="0.3">
      <c r="IS7928" s="74">
        <v>7926</v>
      </c>
      <c r="IT7928" s="90" t="str">
        <f t="shared" si="2110"/>
        <v/>
      </c>
      <c r="IU7928" s="101" t="str">
        <f t="shared" si="2111"/>
        <v/>
      </c>
      <c r="IV7928" s="102" t="str">
        <f t="shared" si="2112"/>
        <v/>
      </c>
      <c r="IW7928" s="102" t="str">
        <f t="shared" si="2113"/>
        <v/>
      </c>
      <c r="IX7928" s="103" t="str">
        <f t="shared" si="2114"/>
        <v/>
      </c>
      <c r="IY7928" s="112" t="str">
        <f t="shared" si="2115"/>
        <v/>
      </c>
      <c r="IZ7928" s="104" t="str">
        <f t="shared" ca="1" si="2116"/>
        <v/>
      </c>
      <c r="JA7928" s="102" t="str">
        <f t="shared" ca="1" si="2117"/>
        <v/>
      </c>
      <c r="JB7928" s="102" t="str">
        <f t="shared" ca="1" si="2118"/>
        <v/>
      </c>
      <c r="JC7928" s="103" t="str">
        <f t="shared" ca="1" si="2119"/>
        <v/>
      </c>
      <c r="JD7928" s="104" t="str">
        <f t="shared" si="2120"/>
        <v/>
      </c>
      <c r="JE7928" s="102" t="str">
        <f t="shared" si="2121"/>
        <v/>
      </c>
      <c r="JF7928" s="66" t="str">
        <f t="shared" ca="1" si="2126"/>
        <v/>
      </c>
      <c r="JG7928" s="66" t="str">
        <f t="shared" ca="1" si="2125"/>
        <v/>
      </c>
      <c r="JH7928" s="66" t="str">
        <f t="shared" ca="1" si="2122"/>
        <v/>
      </c>
      <c r="JI7928" s="80" t="str">
        <f t="shared" ca="1" si="2123"/>
        <v/>
      </c>
      <c r="JJ7928" s="118" t="str">
        <f t="shared" ca="1" si="2124"/>
        <v/>
      </c>
    </row>
    <row r="7929" spans="253:270" x14ac:dyDescent="0.3">
      <c r="IS7929" s="74">
        <v>7927</v>
      </c>
      <c r="IT7929" s="90" t="str">
        <f t="shared" si="2110"/>
        <v/>
      </c>
      <c r="IU7929" s="101" t="str">
        <f t="shared" si="2111"/>
        <v/>
      </c>
      <c r="IV7929" s="102" t="str">
        <f t="shared" si="2112"/>
        <v/>
      </c>
      <c r="IW7929" s="102" t="str">
        <f t="shared" si="2113"/>
        <v/>
      </c>
      <c r="IX7929" s="103" t="str">
        <f t="shared" si="2114"/>
        <v/>
      </c>
      <c r="IY7929" s="112" t="str">
        <f t="shared" si="2115"/>
        <v/>
      </c>
      <c r="IZ7929" s="104" t="str">
        <f t="shared" ca="1" si="2116"/>
        <v/>
      </c>
      <c r="JA7929" s="102" t="str">
        <f t="shared" ca="1" si="2117"/>
        <v/>
      </c>
      <c r="JB7929" s="102" t="str">
        <f t="shared" ca="1" si="2118"/>
        <v/>
      </c>
      <c r="JC7929" s="103" t="str">
        <f t="shared" ca="1" si="2119"/>
        <v/>
      </c>
      <c r="JD7929" s="104" t="str">
        <f t="shared" si="2120"/>
        <v/>
      </c>
      <c r="JE7929" s="102" t="str">
        <f t="shared" si="2121"/>
        <v/>
      </c>
      <c r="JF7929" s="66" t="str">
        <f t="shared" ca="1" si="2126"/>
        <v/>
      </c>
      <c r="JG7929" s="66" t="str">
        <f t="shared" ca="1" si="2125"/>
        <v/>
      </c>
      <c r="JH7929" s="66" t="str">
        <f t="shared" ca="1" si="2122"/>
        <v/>
      </c>
      <c r="JI7929" s="80" t="str">
        <f t="shared" ca="1" si="2123"/>
        <v/>
      </c>
      <c r="JJ7929" s="118" t="str">
        <f t="shared" ca="1" si="2124"/>
        <v/>
      </c>
    </row>
    <row r="7930" spans="253:270" x14ac:dyDescent="0.3">
      <c r="IS7930" s="74">
        <v>7928</v>
      </c>
      <c r="IT7930" s="90" t="str">
        <f t="shared" si="2110"/>
        <v/>
      </c>
      <c r="IU7930" s="101" t="str">
        <f t="shared" si="2111"/>
        <v/>
      </c>
      <c r="IV7930" s="102" t="str">
        <f t="shared" si="2112"/>
        <v/>
      </c>
      <c r="IW7930" s="102" t="str">
        <f t="shared" si="2113"/>
        <v/>
      </c>
      <c r="IX7930" s="103" t="str">
        <f t="shared" si="2114"/>
        <v/>
      </c>
      <c r="IY7930" s="112" t="str">
        <f t="shared" si="2115"/>
        <v/>
      </c>
      <c r="IZ7930" s="104" t="str">
        <f t="shared" ca="1" si="2116"/>
        <v/>
      </c>
      <c r="JA7930" s="102" t="str">
        <f t="shared" ca="1" si="2117"/>
        <v/>
      </c>
      <c r="JB7930" s="102" t="str">
        <f t="shared" ca="1" si="2118"/>
        <v/>
      </c>
      <c r="JC7930" s="103" t="str">
        <f t="shared" ca="1" si="2119"/>
        <v/>
      </c>
      <c r="JD7930" s="104" t="str">
        <f t="shared" si="2120"/>
        <v/>
      </c>
      <c r="JE7930" s="102" t="str">
        <f t="shared" si="2121"/>
        <v/>
      </c>
      <c r="JF7930" s="66" t="str">
        <f t="shared" ca="1" si="2126"/>
        <v/>
      </c>
      <c r="JG7930" s="66" t="str">
        <f t="shared" ca="1" si="2125"/>
        <v/>
      </c>
      <c r="JH7930" s="66" t="str">
        <f t="shared" ca="1" si="2122"/>
        <v/>
      </c>
      <c r="JI7930" s="80" t="str">
        <f t="shared" ca="1" si="2123"/>
        <v/>
      </c>
      <c r="JJ7930" s="118" t="str">
        <f t="shared" ca="1" si="2124"/>
        <v/>
      </c>
    </row>
    <row r="7931" spans="253:270" x14ac:dyDescent="0.3">
      <c r="IS7931" s="74">
        <v>7929</v>
      </c>
      <c r="IT7931" s="90" t="str">
        <f t="shared" si="2110"/>
        <v/>
      </c>
      <c r="IU7931" s="101" t="str">
        <f t="shared" si="2111"/>
        <v/>
      </c>
      <c r="IV7931" s="102" t="str">
        <f t="shared" si="2112"/>
        <v/>
      </c>
      <c r="IW7931" s="102" t="str">
        <f t="shared" si="2113"/>
        <v/>
      </c>
      <c r="IX7931" s="103" t="str">
        <f t="shared" si="2114"/>
        <v/>
      </c>
      <c r="IY7931" s="112" t="str">
        <f t="shared" si="2115"/>
        <v/>
      </c>
      <c r="IZ7931" s="104" t="str">
        <f t="shared" ca="1" si="2116"/>
        <v/>
      </c>
      <c r="JA7931" s="102" t="str">
        <f t="shared" ca="1" si="2117"/>
        <v/>
      </c>
      <c r="JB7931" s="102" t="str">
        <f t="shared" ca="1" si="2118"/>
        <v/>
      </c>
      <c r="JC7931" s="103" t="str">
        <f t="shared" ca="1" si="2119"/>
        <v/>
      </c>
      <c r="JD7931" s="104" t="str">
        <f t="shared" si="2120"/>
        <v/>
      </c>
      <c r="JE7931" s="102" t="str">
        <f t="shared" si="2121"/>
        <v/>
      </c>
      <c r="JF7931" s="66" t="str">
        <f t="shared" ca="1" si="2126"/>
        <v/>
      </c>
      <c r="JG7931" s="66" t="str">
        <f t="shared" ca="1" si="2125"/>
        <v/>
      </c>
      <c r="JH7931" s="66" t="str">
        <f t="shared" ca="1" si="2122"/>
        <v/>
      </c>
      <c r="JI7931" s="80" t="str">
        <f t="shared" ca="1" si="2123"/>
        <v/>
      </c>
      <c r="JJ7931" s="118" t="str">
        <f t="shared" ca="1" si="2124"/>
        <v/>
      </c>
    </row>
    <row r="7932" spans="253:270" x14ac:dyDescent="0.3">
      <c r="IS7932" s="74">
        <v>7930</v>
      </c>
      <c r="IT7932" s="90" t="str">
        <f t="shared" si="2110"/>
        <v/>
      </c>
      <c r="IU7932" s="101" t="str">
        <f t="shared" si="2111"/>
        <v/>
      </c>
      <c r="IV7932" s="102" t="str">
        <f t="shared" si="2112"/>
        <v/>
      </c>
      <c r="IW7932" s="102" t="str">
        <f t="shared" si="2113"/>
        <v/>
      </c>
      <c r="IX7932" s="103" t="str">
        <f t="shared" si="2114"/>
        <v/>
      </c>
      <c r="IY7932" s="112" t="str">
        <f t="shared" si="2115"/>
        <v/>
      </c>
      <c r="IZ7932" s="104" t="str">
        <f t="shared" ca="1" si="2116"/>
        <v/>
      </c>
      <c r="JA7932" s="102" t="str">
        <f t="shared" ca="1" si="2117"/>
        <v/>
      </c>
      <c r="JB7932" s="102" t="str">
        <f t="shared" ca="1" si="2118"/>
        <v/>
      </c>
      <c r="JC7932" s="103" t="str">
        <f t="shared" ca="1" si="2119"/>
        <v/>
      </c>
      <c r="JD7932" s="104" t="str">
        <f t="shared" si="2120"/>
        <v/>
      </c>
      <c r="JE7932" s="102" t="str">
        <f t="shared" si="2121"/>
        <v/>
      </c>
      <c r="JF7932" s="66" t="str">
        <f t="shared" ca="1" si="2126"/>
        <v/>
      </c>
      <c r="JG7932" s="66" t="str">
        <f t="shared" ca="1" si="2125"/>
        <v/>
      </c>
      <c r="JH7932" s="66" t="str">
        <f t="shared" ca="1" si="2122"/>
        <v/>
      </c>
      <c r="JI7932" s="80" t="str">
        <f t="shared" ca="1" si="2123"/>
        <v/>
      </c>
      <c r="JJ7932" s="118" t="str">
        <f t="shared" ca="1" si="2124"/>
        <v/>
      </c>
    </row>
    <row r="7933" spans="253:270" x14ac:dyDescent="0.3">
      <c r="IS7933" s="74">
        <v>7931</v>
      </c>
      <c r="IT7933" s="90" t="str">
        <f t="shared" si="2110"/>
        <v/>
      </c>
      <c r="IU7933" s="101" t="str">
        <f t="shared" si="2111"/>
        <v/>
      </c>
      <c r="IV7933" s="102" t="str">
        <f t="shared" si="2112"/>
        <v/>
      </c>
      <c r="IW7933" s="102" t="str">
        <f t="shared" si="2113"/>
        <v/>
      </c>
      <c r="IX7933" s="103" t="str">
        <f t="shared" si="2114"/>
        <v/>
      </c>
      <c r="IY7933" s="112" t="str">
        <f t="shared" si="2115"/>
        <v/>
      </c>
      <c r="IZ7933" s="104" t="str">
        <f t="shared" ca="1" si="2116"/>
        <v/>
      </c>
      <c r="JA7933" s="102" t="str">
        <f t="shared" ca="1" si="2117"/>
        <v/>
      </c>
      <c r="JB7933" s="102" t="str">
        <f t="shared" ca="1" si="2118"/>
        <v/>
      </c>
      <c r="JC7933" s="103" t="str">
        <f t="shared" ca="1" si="2119"/>
        <v/>
      </c>
      <c r="JD7933" s="104" t="str">
        <f t="shared" si="2120"/>
        <v/>
      </c>
      <c r="JE7933" s="102" t="str">
        <f t="shared" si="2121"/>
        <v/>
      </c>
      <c r="JF7933" s="66" t="str">
        <f t="shared" ca="1" si="2126"/>
        <v/>
      </c>
      <c r="JG7933" s="66" t="str">
        <f t="shared" ca="1" si="2125"/>
        <v/>
      </c>
      <c r="JH7933" s="66" t="str">
        <f t="shared" ca="1" si="2122"/>
        <v/>
      </c>
      <c r="JI7933" s="80" t="str">
        <f t="shared" ca="1" si="2123"/>
        <v/>
      </c>
      <c r="JJ7933" s="118" t="str">
        <f t="shared" ca="1" si="2124"/>
        <v/>
      </c>
    </row>
    <row r="7934" spans="253:270" x14ac:dyDescent="0.3">
      <c r="IS7934" s="74">
        <v>7932</v>
      </c>
      <c r="IT7934" s="90" t="str">
        <f t="shared" si="2110"/>
        <v/>
      </c>
      <c r="IU7934" s="101" t="str">
        <f t="shared" si="2111"/>
        <v/>
      </c>
      <c r="IV7934" s="102" t="str">
        <f t="shared" si="2112"/>
        <v/>
      </c>
      <c r="IW7934" s="102" t="str">
        <f t="shared" si="2113"/>
        <v/>
      </c>
      <c r="IX7934" s="103" t="str">
        <f t="shared" si="2114"/>
        <v/>
      </c>
      <c r="IY7934" s="112" t="str">
        <f t="shared" si="2115"/>
        <v/>
      </c>
      <c r="IZ7934" s="104" t="str">
        <f t="shared" ca="1" si="2116"/>
        <v/>
      </c>
      <c r="JA7934" s="102" t="str">
        <f t="shared" ca="1" si="2117"/>
        <v/>
      </c>
      <c r="JB7934" s="102" t="str">
        <f t="shared" ca="1" si="2118"/>
        <v/>
      </c>
      <c r="JC7934" s="103" t="str">
        <f t="shared" ca="1" si="2119"/>
        <v/>
      </c>
      <c r="JD7934" s="104" t="str">
        <f t="shared" si="2120"/>
        <v/>
      </c>
      <c r="JE7934" s="102" t="str">
        <f t="shared" si="2121"/>
        <v/>
      </c>
      <c r="JF7934" s="66" t="str">
        <f t="shared" ca="1" si="2126"/>
        <v/>
      </c>
      <c r="JG7934" s="66" t="str">
        <f t="shared" ca="1" si="2125"/>
        <v/>
      </c>
      <c r="JH7934" s="66" t="str">
        <f t="shared" ca="1" si="2122"/>
        <v/>
      </c>
      <c r="JI7934" s="80" t="str">
        <f t="shared" ca="1" si="2123"/>
        <v/>
      </c>
      <c r="JJ7934" s="118" t="str">
        <f t="shared" ca="1" si="2124"/>
        <v/>
      </c>
    </row>
    <row r="7935" spans="253:270" x14ac:dyDescent="0.3">
      <c r="IS7935" s="74">
        <v>7933</v>
      </c>
      <c r="IT7935" s="90" t="str">
        <f t="shared" si="2110"/>
        <v/>
      </c>
      <c r="IU7935" s="101" t="str">
        <f t="shared" si="2111"/>
        <v/>
      </c>
      <c r="IV7935" s="102" t="str">
        <f t="shared" si="2112"/>
        <v/>
      </c>
      <c r="IW7935" s="102" t="str">
        <f t="shared" si="2113"/>
        <v/>
      </c>
      <c r="IX7935" s="103" t="str">
        <f t="shared" si="2114"/>
        <v/>
      </c>
      <c r="IY7935" s="112" t="str">
        <f t="shared" si="2115"/>
        <v/>
      </c>
      <c r="IZ7935" s="104" t="str">
        <f t="shared" ca="1" si="2116"/>
        <v/>
      </c>
      <c r="JA7935" s="102" t="str">
        <f t="shared" ca="1" si="2117"/>
        <v/>
      </c>
      <c r="JB7935" s="102" t="str">
        <f t="shared" ca="1" si="2118"/>
        <v/>
      </c>
      <c r="JC7935" s="103" t="str">
        <f t="shared" ca="1" si="2119"/>
        <v/>
      </c>
      <c r="JD7935" s="104" t="str">
        <f t="shared" si="2120"/>
        <v/>
      </c>
      <c r="JE7935" s="102" t="str">
        <f t="shared" si="2121"/>
        <v/>
      </c>
      <c r="JF7935" s="66" t="str">
        <f t="shared" ca="1" si="2126"/>
        <v/>
      </c>
      <c r="JG7935" s="66" t="str">
        <f t="shared" ca="1" si="2125"/>
        <v/>
      </c>
      <c r="JH7935" s="66" t="str">
        <f t="shared" ca="1" si="2122"/>
        <v/>
      </c>
      <c r="JI7935" s="80" t="str">
        <f t="shared" ca="1" si="2123"/>
        <v/>
      </c>
      <c r="JJ7935" s="118" t="str">
        <f t="shared" ca="1" si="2124"/>
        <v/>
      </c>
    </row>
    <row r="7936" spans="253:270" x14ac:dyDescent="0.3">
      <c r="IS7936" s="74">
        <v>7934</v>
      </c>
      <c r="IT7936" s="90" t="str">
        <f t="shared" si="2110"/>
        <v/>
      </c>
      <c r="IU7936" s="101" t="str">
        <f t="shared" si="2111"/>
        <v/>
      </c>
      <c r="IV7936" s="102" t="str">
        <f t="shared" si="2112"/>
        <v/>
      </c>
      <c r="IW7936" s="102" t="str">
        <f t="shared" si="2113"/>
        <v/>
      </c>
      <c r="IX7936" s="103" t="str">
        <f t="shared" si="2114"/>
        <v/>
      </c>
      <c r="IY7936" s="112" t="str">
        <f t="shared" si="2115"/>
        <v/>
      </c>
      <c r="IZ7936" s="104" t="str">
        <f t="shared" ca="1" si="2116"/>
        <v/>
      </c>
      <c r="JA7936" s="102" t="str">
        <f t="shared" ca="1" si="2117"/>
        <v/>
      </c>
      <c r="JB7936" s="102" t="str">
        <f t="shared" ca="1" si="2118"/>
        <v/>
      </c>
      <c r="JC7936" s="103" t="str">
        <f t="shared" ca="1" si="2119"/>
        <v/>
      </c>
      <c r="JD7936" s="104" t="str">
        <f t="shared" si="2120"/>
        <v/>
      </c>
      <c r="JE7936" s="102" t="str">
        <f t="shared" si="2121"/>
        <v/>
      </c>
      <c r="JF7936" s="66" t="str">
        <f t="shared" ca="1" si="2126"/>
        <v/>
      </c>
      <c r="JG7936" s="66" t="str">
        <f t="shared" ca="1" si="2125"/>
        <v/>
      </c>
      <c r="JH7936" s="66" t="str">
        <f t="shared" ca="1" si="2122"/>
        <v/>
      </c>
      <c r="JI7936" s="80" t="str">
        <f t="shared" ca="1" si="2123"/>
        <v/>
      </c>
      <c r="JJ7936" s="118" t="str">
        <f t="shared" ca="1" si="2124"/>
        <v/>
      </c>
    </row>
    <row r="7937" spans="253:270" x14ac:dyDescent="0.3">
      <c r="IS7937" s="74">
        <v>7935</v>
      </c>
      <c r="IT7937" s="90" t="str">
        <f t="shared" si="2110"/>
        <v/>
      </c>
      <c r="IU7937" s="101" t="str">
        <f t="shared" si="2111"/>
        <v/>
      </c>
      <c r="IV7937" s="102" t="str">
        <f t="shared" si="2112"/>
        <v/>
      </c>
      <c r="IW7937" s="102" t="str">
        <f t="shared" si="2113"/>
        <v/>
      </c>
      <c r="IX7937" s="103" t="str">
        <f t="shared" si="2114"/>
        <v/>
      </c>
      <c r="IY7937" s="112" t="str">
        <f t="shared" si="2115"/>
        <v/>
      </c>
      <c r="IZ7937" s="104" t="str">
        <f t="shared" ca="1" si="2116"/>
        <v/>
      </c>
      <c r="JA7937" s="102" t="str">
        <f t="shared" ca="1" si="2117"/>
        <v/>
      </c>
      <c r="JB7937" s="102" t="str">
        <f t="shared" ca="1" si="2118"/>
        <v/>
      </c>
      <c r="JC7937" s="103" t="str">
        <f t="shared" ca="1" si="2119"/>
        <v/>
      </c>
      <c r="JD7937" s="104" t="str">
        <f t="shared" si="2120"/>
        <v/>
      </c>
      <c r="JE7937" s="102" t="str">
        <f t="shared" si="2121"/>
        <v/>
      </c>
      <c r="JF7937" s="66" t="str">
        <f t="shared" ca="1" si="2126"/>
        <v/>
      </c>
      <c r="JG7937" s="66" t="str">
        <f t="shared" ca="1" si="2125"/>
        <v/>
      </c>
      <c r="JH7937" s="66" t="str">
        <f t="shared" ca="1" si="2122"/>
        <v/>
      </c>
      <c r="JI7937" s="80" t="str">
        <f t="shared" ca="1" si="2123"/>
        <v/>
      </c>
      <c r="JJ7937" s="118" t="str">
        <f t="shared" ca="1" si="2124"/>
        <v/>
      </c>
    </row>
    <row r="7938" spans="253:270" x14ac:dyDescent="0.3">
      <c r="IS7938" s="74">
        <v>7936</v>
      </c>
      <c r="IT7938" s="90" t="str">
        <f t="shared" si="2110"/>
        <v/>
      </c>
      <c r="IU7938" s="101" t="str">
        <f t="shared" si="2111"/>
        <v/>
      </c>
      <c r="IV7938" s="102" t="str">
        <f t="shared" si="2112"/>
        <v/>
      </c>
      <c r="IW7938" s="102" t="str">
        <f t="shared" si="2113"/>
        <v/>
      </c>
      <c r="IX7938" s="103" t="str">
        <f t="shared" si="2114"/>
        <v/>
      </c>
      <c r="IY7938" s="112" t="str">
        <f t="shared" si="2115"/>
        <v/>
      </c>
      <c r="IZ7938" s="104" t="str">
        <f t="shared" ca="1" si="2116"/>
        <v/>
      </c>
      <c r="JA7938" s="102" t="str">
        <f t="shared" ca="1" si="2117"/>
        <v/>
      </c>
      <c r="JB7938" s="102" t="str">
        <f t="shared" ca="1" si="2118"/>
        <v/>
      </c>
      <c r="JC7938" s="103" t="str">
        <f t="shared" ca="1" si="2119"/>
        <v/>
      </c>
      <c r="JD7938" s="104" t="str">
        <f t="shared" si="2120"/>
        <v/>
      </c>
      <c r="JE7938" s="102" t="str">
        <f t="shared" si="2121"/>
        <v/>
      </c>
      <c r="JF7938" s="66" t="str">
        <f t="shared" ca="1" si="2126"/>
        <v/>
      </c>
      <c r="JG7938" s="66" t="str">
        <f t="shared" ca="1" si="2125"/>
        <v/>
      </c>
      <c r="JH7938" s="66" t="str">
        <f t="shared" ca="1" si="2122"/>
        <v/>
      </c>
      <c r="JI7938" s="80" t="str">
        <f t="shared" ca="1" si="2123"/>
        <v/>
      </c>
      <c r="JJ7938" s="118" t="str">
        <f t="shared" ca="1" si="2124"/>
        <v/>
      </c>
    </row>
    <row r="7939" spans="253:270" x14ac:dyDescent="0.3">
      <c r="IS7939" s="74">
        <v>7937</v>
      </c>
      <c r="IT7939" s="90" t="str">
        <f t="shared" ref="IT7939:IT8002" si="2127">IF(INDEX(data_no_header,IS7939,1)="","",INDEX(data_no_header,IS7939,1))</f>
        <v/>
      </c>
      <c r="IU7939" s="101" t="str">
        <f t="shared" ref="IU7939:IU8002" si="2128">IF($IT7939&lt;&gt;"",VLOOKUP($IT7939,data_no_header,CODE(open_col)-64),"")</f>
        <v/>
      </c>
      <c r="IV7939" s="102" t="str">
        <f t="shared" ref="IV7939:IV8002" si="2129">IF($IT7939&lt;&gt;"",VLOOKUP($IT7939,data_no_header,CODE(high_col)-64),"")</f>
        <v/>
      </c>
      <c r="IW7939" s="102" t="str">
        <f t="shared" ref="IW7939:IW8002" si="2130">IF($IT7939&lt;&gt;"",VLOOKUP($IT7939,data_no_header,CODE(low_col)-64),"")</f>
        <v/>
      </c>
      <c r="IX7939" s="103" t="str">
        <f t="shared" ref="IX7939:IX8002" si="2131">IF($IT7939&lt;&gt;"",VLOOKUP($IT7939,data_no_header,CODE(close_col)-64),"")</f>
        <v/>
      </c>
      <c r="IY7939" s="112" t="str">
        <f t="shared" ref="IY7939:IY8002" si="2132">IF($IT7939&lt;&gt;"",VLOOKUP($IT7939,data_no_header,CODE(volume_col)-64),"")</f>
        <v/>
      </c>
      <c r="IZ7939" s="104" t="str">
        <f t="shared" ref="IZ7939:IZ8002" ca="1" si="2133">IF(IT7939&lt;&gt;"",IF($IS7939&gt;=IZ$1,AVERAGE(INDIRECT(CONCATENATE("IX",$IS7939+2,":IX",$IS7939+2-IZ$1))),""),"")</f>
        <v/>
      </c>
      <c r="JA7939" s="102" t="str">
        <f t="shared" ref="JA7939:JA8002" ca="1" si="2134">IF(IU7939&lt;&gt;"",IF($IS7939&gt;=JA$1,AVERAGE(INDIRECT(CONCATENATE("IX",$IS7939+2,":IX",$IS7939+2-JA$1))),""),"")</f>
        <v/>
      </c>
      <c r="JB7939" s="102" t="str">
        <f t="shared" ref="JB7939:JB8002" ca="1" si="2135">IF(IV7939&lt;&gt;"",IF($IS7939&gt;=JB$1,AVERAGE(INDIRECT(CONCATENATE("IX",$IS7939+2,":IX",$IS7939+2-JB$1))),""),"")</f>
        <v/>
      </c>
      <c r="JC7939" s="103" t="str">
        <f t="shared" ref="JC7939:JC8002" ca="1" si="2136">IF(IW7939&lt;&gt;"",IF($IS7939&gt;=JC$1,AVERAGE(INDIRECT(CONCATENATE("IX",$IS7939+2,":IX",$IS7939+2-JC$1))),""),"")</f>
        <v/>
      </c>
      <c r="JD7939" s="104" t="str">
        <f t="shared" si="2120"/>
        <v/>
      </c>
      <c r="JE7939" s="102" t="str">
        <f t="shared" si="2121"/>
        <v/>
      </c>
      <c r="JF7939" s="66" t="str">
        <f t="shared" ca="1" si="2126"/>
        <v/>
      </c>
      <c r="JG7939" s="66" t="str">
        <f t="shared" ca="1" si="2125"/>
        <v/>
      </c>
      <c r="JH7939" s="66" t="str">
        <f t="shared" ca="1" si="2122"/>
        <v/>
      </c>
      <c r="JI7939" s="80" t="str">
        <f t="shared" ca="1" si="2123"/>
        <v/>
      </c>
      <c r="JJ7939" s="118" t="str">
        <f t="shared" ca="1" si="2124"/>
        <v/>
      </c>
    </row>
    <row r="7940" spans="253:270" x14ac:dyDescent="0.3">
      <c r="IS7940" s="74">
        <v>7938</v>
      </c>
      <c r="IT7940" s="90" t="str">
        <f t="shared" si="2127"/>
        <v/>
      </c>
      <c r="IU7940" s="101" t="str">
        <f t="shared" si="2128"/>
        <v/>
      </c>
      <c r="IV7940" s="102" t="str">
        <f t="shared" si="2129"/>
        <v/>
      </c>
      <c r="IW7940" s="102" t="str">
        <f t="shared" si="2130"/>
        <v/>
      </c>
      <c r="IX7940" s="103" t="str">
        <f t="shared" si="2131"/>
        <v/>
      </c>
      <c r="IY7940" s="112" t="str">
        <f t="shared" si="2132"/>
        <v/>
      </c>
      <c r="IZ7940" s="104" t="str">
        <f t="shared" ca="1" si="2133"/>
        <v/>
      </c>
      <c r="JA7940" s="102" t="str">
        <f t="shared" ca="1" si="2134"/>
        <v/>
      </c>
      <c r="JB7940" s="102" t="str">
        <f t="shared" ca="1" si="2135"/>
        <v/>
      </c>
      <c r="JC7940" s="103" t="str">
        <f t="shared" ca="1" si="2136"/>
        <v/>
      </c>
      <c r="JD7940" s="104" t="str">
        <f t="shared" ref="JD7940:JD8003" si="2137">IF(IV7940&lt;&gt;"",IV7940-IW7940,"")</f>
        <v/>
      </c>
      <c r="JE7940" s="102" t="str">
        <f t="shared" ref="JE7940:JE8003" si="2138">IF(IU7940&lt;&gt;"",IU7940-IX7940,"")</f>
        <v/>
      </c>
      <c r="JF7940" s="66" t="str">
        <f t="shared" ca="1" si="2126"/>
        <v/>
      </c>
      <c r="JG7940" s="66" t="str">
        <f t="shared" ca="1" si="2125"/>
        <v/>
      </c>
      <c r="JH7940" s="66" t="str">
        <f t="shared" ref="JH7940:JH8003" ca="1" si="2139">IF(IT7940&lt;&gt;"",IF($IS7940&gt;=JH$1,_xlfn.STDEV.P(INDIRECT(CONCATENATE("JD",$IS7940+2,":JD",$IS7940+2-JH$1))),""),"")</f>
        <v/>
      </c>
      <c r="JI7940" s="80" t="str">
        <f t="shared" ref="JI7940:JI8003" ca="1" si="2140">IF(IU7940&lt;&gt;"",IF($IS7940&gt;=JI$1,_xlfn.STDEV.P(INDIRECT(CONCATENATE("JE",$IS7940+2,":JE",$IS7940+2-JI$1))),""),"")</f>
        <v/>
      </c>
      <c r="JJ7940" s="118" t="str">
        <f t="shared" ref="JJ7940:JJ8003" ca="1" si="2141">IF(IU7940&lt;&gt;"",IF($IS7940&gt;=JJ$1,_xlfn.STDEV.P(INDIRECT(CONCATENATE("IY",$IS7940+2,":IY",$IS7940+2-JJ$1))),""),"")</f>
        <v/>
      </c>
    </row>
    <row r="7941" spans="253:270" x14ac:dyDescent="0.3">
      <c r="IS7941" s="74">
        <v>7939</v>
      </c>
      <c r="IT7941" s="90" t="str">
        <f t="shared" si="2127"/>
        <v/>
      </c>
      <c r="IU7941" s="101" t="str">
        <f t="shared" si="2128"/>
        <v/>
      </c>
      <c r="IV7941" s="102" t="str">
        <f t="shared" si="2129"/>
        <v/>
      </c>
      <c r="IW7941" s="102" t="str">
        <f t="shared" si="2130"/>
        <v/>
      </c>
      <c r="IX7941" s="103" t="str">
        <f t="shared" si="2131"/>
        <v/>
      </c>
      <c r="IY7941" s="112" t="str">
        <f t="shared" si="2132"/>
        <v/>
      </c>
      <c r="IZ7941" s="104" t="str">
        <f t="shared" ca="1" si="2133"/>
        <v/>
      </c>
      <c r="JA7941" s="102" t="str">
        <f t="shared" ca="1" si="2134"/>
        <v/>
      </c>
      <c r="JB7941" s="102" t="str">
        <f t="shared" ca="1" si="2135"/>
        <v/>
      </c>
      <c r="JC7941" s="103" t="str">
        <f t="shared" ca="1" si="2136"/>
        <v/>
      </c>
      <c r="JD7941" s="104" t="str">
        <f t="shared" si="2137"/>
        <v/>
      </c>
      <c r="JE7941" s="102" t="str">
        <f t="shared" si="2138"/>
        <v/>
      </c>
      <c r="JF7941" s="66" t="str">
        <f t="shared" ca="1" si="2126"/>
        <v/>
      </c>
      <c r="JG7941" s="66" t="str">
        <f t="shared" ca="1" si="2125"/>
        <v/>
      </c>
      <c r="JH7941" s="66" t="str">
        <f t="shared" ca="1" si="2139"/>
        <v/>
      </c>
      <c r="JI7941" s="80" t="str">
        <f t="shared" ca="1" si="2140"/>
        <v/>
      </c>
      <c r="JJ7941" s="118" t="str">
        <f t="shared" ca="1" si="2141"/>
        <v/>
      </c>
    </row>
    <row r="7942" spans="253:270" x14ac:dyDescent="0.3">
      <c r="IS7942" s="74">
        <v>7940</v>
      </c>
      <c r="IT7942" s="90" t="str">
        <f t="shared" si="2127"/>
        <v/>
      </c>
      <c r="IU7942" s="101" t="str">
        <f t="shared" si="2128"/>
        <v/>
      </c>
      <c r="IV7942" s="102" t="str">
        <f t="shared" si="2129"/>
        <v/>
      </c>
      <c r="IW7942" s="102" t="str">
        <f t="shared" si="2130"/>
        <v/>
      </c>
      <c r="IX7942" s="103" t="str">
        <f t="shared" si="2131"/>
        <v/>
      </c>
      <c r="IY7942" s="112" t="str">
        <f t="shared" si="2132"/>
        <v/>
      </c>
      <c r="IZ7942" s="104" t="str">
        <f t="shared" ca="1" si="2133"/>
        <v/>
      </c>
      <c r="JA7942" s="102" t="str">
        <f t="shared" ca="1" si="2134"/>
        <v/>
      </c>
      <c r="JB7942" s="102" t="str">
        <f t="shared" ca="1" si="2135"/>
        <v/>
      </c>
      <c r="JC7942" s="103" t="str">
        <f t="shared" ca="1" si="2136"/>
        <v/>
      </c>
      <c r="JD7942" s="104" t="str">
        <f t="shared" si="2137"/>
        <v/>
      </c>
      <c r="JE7942" s="102" t="str">
        <f t="shared" si="2138"/>
        <v/>
      </c>
      <c r="JF7942" s="66" t="str">
        <f t="shared" ca="1" si="2126"/>
        <v/>
      </c>
      <c r="JG7942" s="66" t="str">
        <f t="shared" ca="1" si="2125"/>
        <v/>
      </c>
      <c r="JH7942" s="66" t="str">
        <f t="shared" ca="1" si="2139"/>
        <v/>
      </c>
      <c r="JI7942" s="80" t="str">
        <f t="shared" ca="1" si="2140"/>
        <v/>
      </c>
      <c r="JJ7942" s="118" t="str">
        <f t="shared" ca="1" si="2141"/>
        <v/>
      </c>
    </row>
    <row r="7943" spans="253:270" x14ac:dyDescent="0.3">
      <c r="IS7943" s="74">
        <v>7941</v>
      </c>
      <c r="IT7943" s="90" t="str">
        <f t="shared" si="2127"/>
        <v/>
      </c>
      <c r="IU7943" s="101" t="str">
        <f t="shared" si="2128"/>
        <v/>
      </c>
      <c r="IV7943" s="102" t="str">
        <f t="shared" si="2129"/>
        <v/>
      </c>
      <c r="IW7943" s="102" t="str">
        <f t="shared" si="2130"/>
        <v/>
      </c>
      <c r="IX7943" s="103" t="str">
        <f t="shared" si="2131"/>
        <v/>
      </c>
      <c r="IY7943" s="112" t="str">
        <f t="shared" si="2132"/>
        <v/>
      </c>
      <c r="IZ7943" s="104" t="str">
        <f t="shared" ca="1" si="2133"/>
        <v/>
      </c>
      <c r="JA7943" s="102" t="str">
        <f t="shared" ca="1" si="2134"/>
        <v/>
      </c>
      <c r="JB7943" s="102" t="str">
        <f t="shared" ca="1" si="2135"/>
        <v/>
      </c>
      <c r="JC7943" s="103" t="str">
        <f t="shared" ca="1" si="2136"/>
        <v/>
      </c>
      <c r="JD7943" s="104" t="str">
        <f t="shared" si="2137"/>
        <v/>
      </c>
      <c r="JE7943" s="102" t="str">
        <f t="shared" si="2138"/>
        <v/>
      </c>
      <c r="JF7943" s="66" t="str">
        <f t="shared" ca="1" si="2126"/>
        <v/>
      </c>
      <c r="JG7943" s="66" t="str">
        <f t="shared" ca="1" si="2125"/>
        <v/>
      </c>
      <c r="JH7943" s="66" t="str">
        <f t="shared" ca="1" si="2139"/>
        <v/>
      </c>
      <c r="JI7943" s="80" t="str">
        <f t="shared" ca="1" si="2140"/>
        <v/>
      </c>
      <c r="JJ7943" s="118" t="str">
        <f t="shared" ca="1" si="2141"/>
        <v/>
      </c>
    </row>
    <row r="7944" spans="253:270" x14ac:dyDescent="0.3">
      <c r="IS7944" s="74">
        <v>7942</v>
      </c>
      <c r="IT7944" s="90" t="str">
        <f t="shared" si="2127"/>
        <v/>
      </c>
      <c r="IU7944" s="101" t="str">
        <f t="shared" si="2128"/>
        <v/>
      </c>
      <c r="IV7944" s="102" t="str">
        <f t="shared" si="2129"/>
        <v/>
      </c>
      <c r="IW7944" s="102" t="str">
        <f t="shared" si="2130"/>
        <v/>
      </c>
      <c r="IX7944" s="103" t="str">
        <f t="shared" si="2131"/>
        <v/>
      </c>
      <c r="IY7944" s="112" t="str">
        <f t="shared" si="2132"/>
        <v/>
      </c>
      <c r="IZ7944" s="104" t="str">
        <f t="shared" ca="1" si="2133"/>
        <v/>
      </c>
      <c r="JA7944" s="102" t="str">
        <f t="shared" ca="1" si="2134"/>
        <v/>
      </c>
      <c r="JB7944" s="102" t="str">
        <f t="shared" ca="1" si="2135"/>
        <v/>
      </c>
      <c r="JC7944" s="103" t="str">
        <f t="shared" ca="1" si="2136"/>
        <v/>
      </c>
      <c r="JD7944" s="104" t="str">
        <f t="shared" si="2137"/>
        <v/>
      </c>
      <c r="JE7944" s="102" t="str">
        <f t="shared" si="2138"/>
        <v/>
      </c>
      <c r="JF7944" s="66" t="str">
        <f t="shared" ca="1" si="2126"/>
        <v/>
      </c>
      <c r="JG7944" s="66" t="str">
        <f t="shared" ca="1" si="2125"/>
        <v/>
      </c>
      <c r="JH7944" s="66" t="str">
        <f t="shared" ca="1" si="2139"/>
        <v/>
      </c>
      <c r="JI7944" s="80" t="str">
        <f t="shared" ca="1" si="2140"/>
        <v/>
      </c>
      <c r="JJ7944" s="118" t="str">
        <f t="shared" ca="1" si="2141"/>
        <v/>
      </c>
    </row>
    <row r="7945" spans="253:270" x14ac:dyDescent="0.3">
      <c r="IS7945" s="74">
        <v>7943</v>
      </c>
      <c r="IT7945" s="90" t="str">
        <f t="shared" si="2127"/>
        <v/>
      </c>
      <c r="IU7945" s="101" t="str">
        <f t="shared" si="2128"/>
        <v/>
      </c>
      <c r="IV7945" s="102" t="str">
        <f t="shared" si="2129"/>
        <v/>
      </c>
      <c r="IW7945" s="102" t="str">
        <f t="shared" si="2130"/>
        <v/>
      </c>
      <c r="IX7945" s="103" t="str">
        <f t="shared" si="2131"/>
        <v/>
      </c>
      <c r="IY7945" s="112" t="str">
        <f t="shared" si="2132"/>
        <v/>
      </c>
      <c r="IZ7945" s="104" t="str">
        <f t="shared" ca="1" si="2133"/>
        <v/>
      </c>
      <c r="JA7945" s="102" t="str">
        <f t="shared" ca="1" si="2134"/>
        <v/>
      </c>
      <c r="JB7945" s="102" t="str">
        <f t="shared" ca="1" si="2135"/>
        <v/>
      </c>
      <c r="JC7945" s="103" t="str">
        <f t="shared" ca="1" si="2136"/>
        <v/>
      </c>
      <c r="JD7945" s="104" t="str">
        <f t="shared" si="2137"/>
        <v/>
      </c>
      <c r="JE7945" s="102" t="str">
        <f t="shared" si="2138"/>
        <v/>
      </c>
      <c r="JF7945" s="66" t="str">
        <f t="shared" ca="1" si="2126"/>
        <v/>
      </c>
      <c r="JG7945" s="66" t="str">
        <f t="shared" ca="1" si="2125"/>
        <v/>
      </c>
      <c r="JH7945" s="66" t="str">
        <f t="shared" ca="1" si="2139"/>
        <v/>
      </c>
      <c r="JI7945" s="80" t="str">
        <f t="shared" ca="1" si="2140"/>
        <v/>
      </c>
      <c r="JJ7945" s="118" t="str">
        <f t="shared" ca="1" si="2141"/>
        <v/>
      </c>
    </row>
    <row r="7946" spans="253:270" x14ac:dyDescent="0.3">
      <c r="IS7946" s="74">
        <v>7944</v>
      </c>
      <c r="IT7946" s="90" t="str">
        <f t="shared" si="2127"/>
        <v/>
      </c>
      <c r="IU7946" s="101" t="str">
        <f t="shared" si="2128"/>
        <v/>
      </c>
      <c r="IV7946" s="102" t="str">
        <f t="shared" si="2129"/>
        <v/>
      </c>
      <c r="IW7946" s="102" t="str">
        <f t="shared" si="2130"/>
        <v/>
      </c>
      <c r="IX7946" s="103" t="str">
        <f t="shared" si="2131"/>
        <v/>
      </c>
      <c r="IY7946" s="112" t="str">
        <f t="shared" si="2132"/>
        <v/>
      </c>
      <c r="IZ7946" s="104" t="str">
        <f t="shared" ca="1" si="2133"/>
        <v/>
      </c>
      <c r="JA7946" s="102" t="str">
        <f t="shared" ca="1" si="2134"/>
        <v/>
      </c>
      <c r="JB7946" s="102" t="str">
        <f t="shared" ca="1" si="2135"/>
        <v/>
      </c>
      <c r="JC7946" s="103" t="str">
        <f t="shared" ca="1" si="2136"/>
        <v/>
      </c>
      <c r="JD7946" s="104" t="str">
        <f t="shared" si="2137"/>
        <v/>
      </c>
      <c r="JE7946" s="102" t="str">
        <f t="shared" si="2138"/>
        <v/>
      </c>
      <c r="JF7946" s="66" t="str">
        <f t="shared" ca="1" si="2126"/>
        <v/>
      </c>
      <c r="JG7946" s="66" t="str">
        <f t="shared" ca="1" si="2125"/>
        <v/>
      </c>
      <c r="JH7946" s="66" t="str">
        <f t="shared" ca="1" si="2139"/>
        <v/>
      </c>
      <c r="JI7946" s="80" t="str">
        <f t="shared" ca="1" si="2140"/>
        <v/>
      </c>
      <c r="JJ7946" s="118" t="str">
        <f t="shared" ca="1" si="2141"/>
        <v/>
      </c>
    </row>
    <row r="7947" spans="253:270" x14ac:dyDescent="0.3">
      <c r="IS7947" s="74">
        <v>7945</v>
      </c>
      <c r="IT7947" s="90" t="str">
        <f t="shared" si="2127"/>
        <v/>
      </c>
      <c r="IU7947" s="101" t="str">
        <f t="shared" si="2128"/>
        <v/>
      </c>
      <c r="IV7947" s="102" t="str">
        <f t="shared" si="2129"/>
        <v/>
      </c>
      <c r="IW7947" s="102" t="str">
        <f t="shared" si="2130"/>
        <v/>
      </c>
      <c r="IX7947" s="103" t="str">
        <f t="shared" si="2131"/>
        <v/>
      </c>
      <c r="IY7947" s="112" t="str">
        <f t="shared" si="2132"/>
        <v/>
      </c>
      <c r="IZ7947" s="104" t="str">
        <f t="shared" ca="1" si="2133"/>
        <v/>
      </c>
      <c r="JA7947" s="102" t="str">
        <f t="shared" ca="1" si="2134"/>
        <v/>
      </c>
      <c r="JB7947" s="102" t="str">
        <f t="shared" ca="1" si="2135"/>
        <v/>
      </c>
      <c r="JC7947" s="103" t="str">
        <f t="shared" ca="1" si="2136"/>
        <v/>
      </c>
      <c r="JD7947" s="104" t="str">
        <f t="shared" si="2137"/>
        <v/>
      </c>
      <c r="JE7947" s="102" t="str">
        <f t="shared" si="2138"/>
        <v/>
      </c>
      <c r="JF7947" s="66" t="str">
        <f t="shared" ca="1" si="2126"/>
        <v/>
      </c>
      <c r="JG7947" s="66" t="str">
        <f t="shared" ca="1" si="2125"/>
        <v/>
      </c>
      <c r="JH7947" s="66" t="str">
        <f t="shared" ca="1" si="2139"/>
        <v/>
      </c>
      <c r="JI7947" s="80" t="str">
        <f t="shared" ca="1" si="2140"/>
        <v/>
      </c>
      <c r="JJ7947" s="118" t="str">
        <f t="shared" ca="1" si="2141"/>
        <v/>
      </c>
    </row>
    <row r="7948" spans="253:270" x14ac:dyDescent="0.3">
      <c r="IS7948" s="74">
        <v>7946</v>
      </c>
      <c r="IT7948" s="90" t="str">
        <f t="shared" si="2127"/>
        <v/>
      </c>
      <c r="IU7948" s="101" t="str">
        <f t="shared" si="2128"/>
        <v/>
      </c>
      <c r="IV7948" s="102" t="str">
        <f t="shared" si="2129"/>
        <v/>
      </c>
      <c r="IW7948" s="102" t="str">
        <f t="shared" si="2130"/>
        <v/>
      </c>
      <c r="IX7948" s="103" t="str">
        <f t="shared" si="2131"/>
        <v/>
      </c>
      <c r="IY7948" s="112" t="str">
        <f t="shared" si="2132"/>
        <v/>
      </c>
      <c r="IZ7948" s="104" t="str">
        <f t="shared" ca="1" si="2133"/>
        <v/>
      </c>
      <c r="JA7948" s="102" t="str">
        <f t="shared" ca="1" si="2134"/>
        <v/>
      </c>
      <c r="JB7948" s="102" t="str">
        <f t="shared" ca="1" si="2135"/>
        <v/>
      </c>
      <c r="JC7948" s="103" t="str">
        <f t="shared" ca="1" si="2136"/>
        <v/>
      </c>
      <c r="JD7948" s="104" t="str">
        <f t="shared" si="2137"/>
        <v/>
      </c>
      <c r="JE7948" s="102" t="str">
        <f t="shared" si="2138"/>
        <v/>
      </c>
      <c r="JF7948" s="66" t="str">
        <f t="shared" ca="1" si="2126"/>
        <v/>
      </c>
      <c r="JG7948" s="66" t="str">
        <f t="shared" ca="1" si="2125"/>
        <v/>
      </c>
      <c r="JH7948" s="66" t="str">
        <f t="shared" ca="1" si="2139"/>
        <v/>
      </c>
      <c r="JI7948" s="80" t="str">
        <f t="shared" ca="1" si="2140"/>
        <v/>
      </c>
      <c r="JJ7948" s="118" t="str">
        <f t="shared" ca="1" si="2141"/>
        <v/>
      </c>
    </row>
    <row r="7949" spans="253:270" x14ac:dyDescent="0.3">
      <c r="IS7949" s="74">
        <v>7947</v>
      </c>
      <c r="IT7949" s="90" t="str">
        <f t="shared" si="2127"/>
        <v/>
      </c>
      <c r="IU7949" s="101" t="str">
        <f t="shared" si="2128"/>
        <v/>
      </c>
      <c r="IV7949" s="102" t="str">
        <f t="shared" si="2129"/>
        <v/>
      </c>
      <c r="IW7949" s="102" t="str">
        <f t="shared" si="2130"/>
        <v/>
      </c>
      <c r="IX7949" s="103" t="str">
        <f t="shared" si="2131"/>
        <v/>
      </c>
      <c r="IY7949" s="112" t="str">
        <f t="shared" si="2132"/>
        <v/>
      </c>
      <c r="IZ7949" s="104" t="str">
        <f t="shared" ca="1" si="2133"/>
        <v/>
      </c>
      <c r="JA7949" s="102" t="str">
        <f t="shared" ca="1" si="2134"/>
        <v/>
      </c>
      <c r="JB7949" s="102" t="str">
        <f t="shared" ca="1" si="2135"/>
        <v/>
      </c>
      <c r="JC7949" s="103" t="str">
        <f t="shared" ca="1" si="2136"/>
        <v/>
      </c>
      <c r="JD7949" s="104" t="str">
        <f t="shared" si="2137"/>
        <v/>
      </c>
      <c r="JE7949" s="102" t="str">
        <f t="shared" si="2138"/>
        <v/>
      </c>
      <c r="JF7949" s="66" t="str">
        <f t="shared" ca="1" si="2126"/>
        <v/>
      </c>
      <c r="JG7949" s="66" t="str">
        <f t="shared" ca="1" si="2125"/>
        <v/>
      </c>
      <c r="JH7949" s="66" t="str">
        <f t="shared" ca="1" si="2139"/>
        <v/>
      </c>
      <c r="JI7949" s="80" t="str">
        <f t="shared" ca="1" si="2140"/>
        <v/>
      </c>
      <c r="JJ7949" s="118" t="str">
        <f t="shared" ca="1" si="2141"/>
        <v/>
      </c>
    </row>
    <row r="7950" spans="253:270" x14ac:dyDescent="0.3">
      <c r="IS7950" s="74">
        <v>7948</v>
      </c>
      <c r="IT7950" s="90" t="str">
        <f t="shared" si="2127"/>
        <v/>
      </c>
      <c r="IU7950" s="101" t="str">
        <f t="shared" si="2128"/>
        <v/>
      </c>
      <c r="IV7950" s="102" t="str">
        <f t="shared" si="2129"/>
        <v/>
      </c>
      <c r="IW7950" s="102" t="str">
        <f t="shared" si="2130"/>
        <v/>
      </c>
      <c r="IX7950" s="103" t="str">
        <f t="shared" si="2131"/>
        <v/>
      </c>
      <c r="IY7950" s="112" t="str">
        <f t="shared" si="2132"/>
        <v/>
      </c>
      <c r="IZ7950" s="104" t="str">
        <f t="shared" ca="1" si="2133"/>
        <v/>
      </c>
      <c r="JA7950" s="102" t="str">
        <f t="shared" ca="1" si="2134"/>
        <v/>
      </c>
      <c r="JB7950" s="102" t="str">
        <f t="shared" ca="1" si="2135"/>
        <v/>
      </c>
      <c r="JC7950" s="103" t="str">
        <f t="shared" ca="1" si="2136"/>
        <v/>
      </c>
      <c r="JD7950" s="104" t="str">
        <f t="shared" si="2137"/>
        <v/>
      </c>
      <c r="JE7950" s="102" t="str">
        <f t="shared" si="2138"/>
        <v/>
      </c>
      <c r="JF7950" s="66" t="str">
        <f t="shared" ca="1" si="2126"/>
        <v/>
      </c>
      <c r="JG7950" s="66" t="str">
        <f t="shared" ca="1" si="2125"/>
        <v/>
      </c>
      <c r="JH7950" s="66" t="str">
        <f t="shared" ca="1" si="2139"/>
        <v/>
      </c>
      <c r="JI7950" s="80" t="str">
        <f t="shared" ca="1" si="2140"/>
        <v/>
      </c>
      <c r="JJ7950" s="118" t="str">
        <f t="shared" ca="1" si="2141"/>
        <v/>
      </c>
    </row>
    <row r="7951" spans="253:270" x14ac:dyDescent="0.3">
      <c r="IS7951" s="74">
        <v>7949</v>
      </c>
      <c r="IT7951" s="90" t="str">
        <f t="shared" si="2127"/>
        <v/>
      </c>
      <c r="IU7951" s="101" t="str">
        <f t="shared" si="2128"/>
        <v/>
      </c>
      <c r="IV7951" s="102" t="str">
        <f t="shared" si="2129"/>
        <v/>
      </c>
      <c r="IW7951" s="102" t="str">
        <f t="shared" si="2130"/>
        <v/>
      </c>
      <c r="IX7951" s="103" t="str">
        <f t="shared" si="2131"/>
        <v/>
      </c>
      <c r="IY7951" s="112" t="str">
        <f t="shared" si="2132"/>
        <v/>
      </c>
      <c r="IZ7951" s="104" t="str">
        <f t="shared" ca="1" si="2133"/>
        <v/>
      </c>
      <c r="JA7951" s="102" t="str">
        <f t="shared" ca="1" si="2134"/>
        <v/>
      </c>
      <c r="JB7951" s="102" t="str">
        <f t="shared" ca="1" si="2135"/>
        <v/>
      </c>
      <c r="JC7951" s="103" t="str">
        <f t="shared" ca="1" si="2136"/>
        <v/>
      </c>
      <c r="JD7951" s="104" t="str">
        <f t="shared" si="2137"/>
        <v/>
      </c>
      <c r="JE7951" s="102" t="str">
        <f t="shared" si="2138"/>
        <v/>
      </c>
      <c r="JF7951" s="66" t="str">
        <f t="shared" ca="1" si="2126"/>
        <v/>
      </c>
      <c r="JG7951" s="66" t="str">
        <f t="shared" ca="1" si="2125"/>
        <v/>
      </c>
      <c r="JH7951" s="66" t="str">
        <f t="shared" ca="1" si="2139"/>
        <v/>
      </c>
      <c r="JI7951" s="80" t="str">
        <f t="shared" ca="1" si="2140"/>
        <v/>
      </c>
      <c r="JJ7951" s="118" t="str">
        <f t="shared" ca="1" si="2141"/>
        <v/>
      </c>
    </row>
    <row r="7952" spans="253:270" x14ac:dyDescent="0.3">
      <c r="IS7952" s="74">
        <v>7950</v>
      </c>
      <c r="IT7952" s="90" t="str">
        <f t="shared" si="2127"/>
        <v/>
      </c>
      <c r="IU7952" s="101" t="str">
        <f t="shared" si="2128"/>
        <v/>
      </c>
      <c r="IV7952" s="102" t="str">
        <f t="shared" si="2129"/>
        <v/>
      </c>
      <c r="IW7952" s="102" t="str">
        <f t="shared" si="2130"/>
        <v/>
      </c>
      <c r="IX7952" s="103" t="str">
        <f t="shared" si="2131"/>
        <v/>
      </c>
      <c r="IY7952" s="112" t="str">
        <f t="shared" si="2132"/>
        <v/>
      </c>
      <c r="IZ7952" s="104" t="str">
        <f t="shared" ca="1" si="2133"/>
        <v/>
      </c>
      <c r="JA7952" s="102" t="str">
        <f t="shared" ca="1" si="2134"/>
        <v/>
      </c>
      <c r="JB7952" s="102" t="str">
        <f t="shared" ca="1" si="2135"/>
        <v/>
      </c>
      <c r="JC7952" s="103" t="str">
        <f t="shared" ca="1" si="2136"/>
        <v/>
      </c>
      <c r="JD7952" s="104" t="str">
        <f t="shared" si="2137"/>
        <v/>
      </c>
      <c r="JE7952" s="102" t="str">
        <f t="shared" si="2138"/>
        <v/>
      </c>
      <c r="JF7952" s="66" t="str">
        <f t="shared" ca="1" si="2126"/>
        <v/>
      </c>
      <c r="JG7952" s="66" t="str">
        <f t="shared" ca="1" si="2125"/>
        <v/>
      </c>
      <c r="JH7952" s="66" t="str">
        <f t="shared" ca="1" si="2139"/>
        <v/>
      </c>
      <c r="JI7952" s="80" t="str">
        <f t="shared" ca="1" si="2140"/>
        <v/>
      </c>
      <c r="JJ7952" s="118" t="str">
        <f t="shared" ca="1" si="2141"/>
        <v/>
      </c>
    </row>
    <row r="7953" spans="253:270" x14ac:dyDescent="0.3">
      <c r="IS7953" s="74">
        <v>7951</v>
      </c>
      <c r="IT7953" s="90" t="str">
        <f t="shared" si="2127"/>
        <v/>
      </c>
      <c r="IU7953" s="101" t="str">
        <f t="shared" si="2128"/>
        <v/>
      </c>
      <c r="IV7953" s="102" t="str">
        <f t="shared" si="2129"/>
        <v/>
      </c>
      <c r="IW7953" s="102" t="str">
        <f t="shared" si="2130"/>
        <v/>
      </c>
      <c r="IX7953" s="103" t="str">
        <f t="shared" si="2131"/>
        <v/>
      </c>
      <c r="IY7953" s="112" t="str">
        <f t="shared" si="2132"/>
        <v/>
      </c>
      <c r="IZ7953" s="104" t="str">
        <f t="shared" ca="1" si="2133"/>
        <v/>
      </c>
      <c r="JA7953" s="102" t="str">
        <f t="shared" ca="1" si="2134"/>
        <v/>
      </c>
      <c r="JB7953" s="102" t="str">
        <f t="shared" ca="1" si="2135"/>
        <v/>
      </c>
      <c r="JC7953" s="103" t="str">
        <f t="shared" ca="1" si="2136"/>
        <v/>
      </c>
      <c r="JD7953" s="104" t="str">
        <f t="shared" si="2137"/>
        <v/>
      </c>
      <c r="JE7953" s="102" t="str">
        <f t="shared" si="2138"/>
        <v/>
      </c>
      <c r="JF7953" s="66" t="str">
        <f t="shared" ca="1" si="2126"/>
        <v/>
      </c>
      <c r="JG7953" s="66" t="str">
        <f t="shared" ca="1" si="2125"/>
        <v/>
      </c>
      <c r="JH7953" s="66" t="str">
        <f t="shared" ca="1" si="2139"/>
        <v/>
      </c>
      <c r="JI7953" s="80" t="str">
        <f t="shared" ca="1" si="2140"/>
        <v/>
      </c>
      <c r="JJ7953" s="118" t="str">
        <f t="shared" ca="1" si="2141"/>
        <v/>
      </c>
    </row>
    <row r="7954" spans="253:270" x14ac:dyDescent="0.3">
      <c r="IS7954" s="74">
        <v>7952</v>
      </c>
      <c r="IT7954" s="90" t="str">
        <f t="shared" si="2127"/>
        <v/>
      </c>
      <c r="IU7954" s="101" t="str">
        <f t="shared" si="2128"/>
        <v/>
      </c>
      <c r="IV7954" s="102" t="str">
        <f t="shared" si="2129"/>
        <v/>
      </c>
      <c r="IW7954" s="102" t="str">
        <f t="shared" si="2130"/>
        <v/>
      </c>
      <c r="IX7954" s="103" t="str">
        <f t="shared" si="2131"/>
        <v/>
      </c>
      <c r="IY7954" s="112" t="str">
        <f t="shared" si="2132"/>
        <v/>
      </c>
      <c r="IZ7954" s="104" t="str">
        <f t="shared" ca="1" si="2133"/>
        <v/>
      </c>
      <c r="JA7954" s="102" t="str">
        <f t="shared" ca="1" si="2134"/>
        <v/>
      </c>
      <c r="JB7954" s="102" t="str">
        <f t="shared" ca="1" si="2135"/>
        <v/>
      </c>
      <c r="JC7954" s="103" t="str">
        <f t="shared" ca="1" si="2136"/>
        <v/>
      </c>
      <c r="JD7954" s="104" t="str">
        <f t="shared" si="2137"/>
        <v/>
      </c>
      <c r="JE7954" s="102" t="str">
        <f t="shared" si="2138"/>
        <v/>
      </c>
      <c r="JF7954" s="66" t="str">
        <f t="shared" ca="1" si="2126"/>
        <v/>
      </c>
      <c r="JG7954" s="66" t="str">
        <f t="shared" ca="1" si="2125"/>
        <v/>
      </c>
      <c r="JH7954" s="66" t="str">
        <f t="shared" ca="1" si="2139"/>
        <v/>
      </c>
      <c r="JI7954" s="80" t="str">
        <f t="shared" ca="1" si="2140"/>
        <v/>
      </c>
      <c r="JJ7954" s="118" t="str">
        <f t="shared" ca="1" si="2141"/>
        <v/>
      </c>
    </row>
    <row r="7955" spans="253:270" x14ac:dyDescent="0.3">
      <c r="IS7955" s="74">
        <v>7953</v>
      </c>
      <c r="IT7955" s="90" t="str">
        <f t="shared" si="2127"/>
        <v/>
      </c>
      <c r="IU7955" s="101" t="str">
        <f t="shared" si="2128"/>
        <v/>
      </c>
      <c r="IV7955" s="102" t="str">
        <f t="shared" si="2129"/>
        <v/>
      </c>
      <c r="IW7955" s="102" t="str">
        <f t="shared" si="2130"/>
        <v/>
      </c>
      <c r="IX7955" s="103" t="str">
        <f t="shared" si="2131"/>
        <v/>
      </c>
      <c r="IY7955" s="112" t="str">
        <f t="shared" si="2132"/>
        <v/>
      </c>
      <c r="IZ7955" s="104" t="str">
        <f t="shared" ca="1" si="2133"/>
        <v/>
      </c>
      <c r="JA7955" s="102" t="str">
        <f t="shared" ca="1" si="2134"/>
        <v/>
      </c>
      <c r="JB7955" s="102" t="str">
        <f t="shared" ca="1" si="2135"/>
        <v/>
      </c>
      <c r="JC7955" s="103" t="str">
        <f t="shared" ca="1" si="2136"/>
        <v/>
      </c>
      <c r="JD7955" s="104" t="str">
        <f t="shared" si="2137"/>
        <v/>
      </c>
      <c r="JE7955" s="102" t="str">
        <f t="shared" si="2138"/>
        <v/>
      </c>
      <c r="JF7955" s="66" t="str">
        <f t="shared" ca="1" si="2126"/>
        <v/>
      </c>
      <c r="JG7955" s="66" t="str">
        <f t="shared" ca="1" si="2125"/>
        <v/>
      </c>
      <c r="JH7955" s="66" t="str">
        <f t="shared" ca="1" si="2139"/>
        <v/>
      </c>
      <c r="JI7955" s="80" t="str">
        <f t="shared" ca="1" si="2140"/>
        <v/>
      </c>
      <c r="JJ7955" s="118" t="str">
        <f t="shared" ca="1" si="2141"/>
        <v/>
      </c>
    </row>
    <row r="7956" spans="253:270" x14ac:dyDescent="0.3">
      <c r="IS7956" s="74">
        <v>7954</v>
      </c>
      <c r="IT7956" s="90" t="str">
        <f t="shared" si="2127"/>
        <v/>
      </c>
      <c r="IU7956" s="101" t="str">
        <f t="shared" si="2128"/>
        <v/>
      </c>
      <c r="IV7956" s="102" t="str">
        <f t="shared" si="2129"/>
        <v/>
      </c>
      <c r="IW7956" s="102" t="str">
        <f t="shared" si="2130"/>
        <v/>
      </c>
      <c r="IX7956" s="103" t="str">
        <f t="shared" si="2131"/>
        <v/>
      </c>
      <c r="IY7956" s="112" t="str">
        <f t="shared" si="2132"/>
        <v/>
      </c>
      <c r="IZ7956" s="104" t="str">
        <f t="shared" ca="1" si="2133"/>
        <v/>
      </c>
      <c r="JA7956" s="102" t="str">
        <f t="shared" ca="1" si="2134"/>
        <v/>
      </c>
      <c r="JB7956" s="102" t="str">
        <f t="shared" ca="1" si="2135"/>
        <v/>
      </c>
      <c r="JC7956" s="103" t="str">
        <f t="shared" ca="1" si="2136"/>
        <v/>
      </c>
      <c r="JD7956" s="104" t="str">
        <f t="shared" si="2137"/>
        <v/>
      </c>
      <c r="JE7956" s="102" t="str">
        <f t="shared" si="2138"/>
        <v/>
      </c>
      <c r="JF7956" s="66" t="str">
        <f t="shared" ca="1" si="2126"/>
        <v/>
      </c>
      <c r="JG7956" s="66" t="str">
        <f t="shared" ca="1" si="2125"/>
        <v/>
      </c>
      <c r="JH7956" s="66" t="str">
        <f t="shared" ca="1" si="2139"/>
        <v/>
      </c>
      <c r="JI7956" s="80" t="str">
        <f t="shared" ca="1" si="2140"/>
        <v/>
      </c>
      <c r="JJ7956" s="118" t="str">
        <f t="shared" ca="1" si="2141"/>
        <v/>
      </c>
    </row>
    <row r="7957" spans="253:270" x14ac:dyDescent="0.3">
      <c r="IS7957" s="74">
        <v>7955</v>
      </c>
      <c r="IT7957" s="90" t="str">
        <f t="shared" si="2127"/>
        <v/>
      </c>
      <c r="IU7957" s="101" t="str">
        <f t="shared" si="2128"/>
        <v/>
      </c>
      <c r="IV7957" s="102" t="str">
        <f t="shared" si="2129"/>
        <v/>
      </c>
      <c r="IW7957" s="102" t="str">
        <f t="shared" si="2130"/>
        <v/>
      </c>
      <c r="IX7957" s="103" t="str">
        <f t="shared" si="2131"/>
        <v/>
      </c>
      <c r="IY7957" s="112" t="str">
        <f t="shared" si="2132"/>
        <v/>
      </c>
      <c r="IZ7957" s="104" t="str">
        <f t="shared" ca="1" si="2133"/>
        <v/>
      </c>
      <c r="JA7957" s="102" t="str">
        <f t="shared" ca="1" si="2134"/>
        <v/>
      </c>
      <c r="JB7957" s="102" t="str">
        <f t="shared" ca="1" si="2135"/>
        <v/>
      </c>
      <c r="JC7957" s="103" t="str">
        <f t="shared" ca="1" si="2136"/>
        <v/>
      </c>
      <c r="JD7957" s="104" t="str">
        <f t="shared" si="2137"/>
        <v/>
      </c>
      <c r="JE7957" s="102" t="str">
        <f t="shared" si="2138"/>
        <v/>
      </c>
      <c r="JF7957" s="66" t="str">
        <f t="shared" ca="1" si="2126"/>
        <v/>
      </c>
      <c r="JG7957" s="66" t="str">
        <f t="shared" ca="1" si="2125"/>
        <v/>
      </c>
      <c r="JH7957" s="66" t="str">
        <f t="shared" ca="1" si="2139"/>
        <v/>
      </c>
      <c r="JI7957" s="80" t="str">
        <f t="shared" ca="1" si="2140"/>
        <v/>
      </c>
      <c r="JJ7957" s="118" t="str">
        <f t="shared" ca="1" si="2141"/>
        <v/>
      </c>
    </row>
    <row r="7958" spans="253:270" x14ac:dyDescent="0.3">
      <c r="IS7958" s="74">
        <v>7956</v>
      </c>
      <c r="IT7958" s="90" t="str">
        <f t="shared" si="2127"/>
        <v/>
      </c>
      <c r="IU7958" s="101" t="str">
        <f t="shared" si="2128"/>
        <v/>
      </c>
      <c r="IV7958" s="102" t="str">
        <f t="shared" si="2129"/>
        <v/>
      </c>
      <c r="IW7958" s="102" t="str">
        <f t="shared" si="2130"/>
        <v/>
      </c>
      <c r="IX7958" s="103" t="str">
        <f t="shared" si="2131"/>
        <v/>
      </c>
      <c r="IY7958" s="112" t="str">
        <f t="shared" si="2132"/>
        <v/>
      </c>
      <c r="IZ7958" s="104" t="str">
        <f t="shared" ca="1" si="2133"/>
        <v/>
      </c>
      <c r="JA7958" s="102" t="str">
        <f t="shared" ca="1" si="2134"/>
        <v/>
      </c>
      <c r="JB7958" s="102" t="str">
        <f t="shared" ca="1" si="2135"/>
        <v/>
      </c>
      <c r="JC7958" s="103" t="str">
        <f t="shared" ca="1" si="2136"/>
        <v/>
      </c>
      <c r="JD7958" s="104" t="str">
        <f t="shared" si="2137"/>
        <v/>
      </c>
      <c r="JE7958" s="102" t="str">
        <f t="shared" si="2138"/>
        <v/>
      </c>
      <c r="JF7958" s="66" t="str">
        <f t="shared" ca="1" si="2126"/>
        <v/>
      </c>
      <c r="JG7958" s="66" t="str">
        <f t="shared" ca="1" si="2125"/>
        <v/>
      </c>
      <c r="JH7958" s="66" t="str">
        <f t="shared" ca="1" si="2139"/>
        <v/>
      </c>
      <c r="JI7958" s="80" t="str">
        <f t="shared" ca="1" si="2140"/>
        <v/>
      </c>
      <c r="JJ7958" s="118" t="str">
        <f t="shared" ca="1" si="2141"/>
        <v/>
      </c>
    </row>
    <row r="7959" spans="253:270" x14ac:dyDescent="0.3">
      <c r="IS7959" s="74">
        <v>7957</v>
      </c>
      <c r="IT7959" s="90" t="str">
        <f t="shared" si="2127"/>
        <v/>
      </c>
      <c r="IU7959" s="101" t="str">
        <f t="shared" si="2128"/>
        <v/>
      </c>
      <c r="IV7959" s="102" t="str">
        <f t="shared" si="2129"/>
        <v/>
      </c>
      <c r="IW7959" s="102" t="str">
        <f t="shared" si="2130"/>
        <v/>
      </c>
      <c r="IX7959" s="103" t="str">
        <f t="shared" si="2131"/>
        <v/>
      </c>
      <c r="IY7959" s="112" t="str">
        <f t="shared" si="2132"/>
        <v/>
      </c>
      <c r="IZ7959" s="104" t="str">
        <f t="shared" ca="1" si="2133"/>
        <v/>
      </c>
      <c r="JA7959" s="102" t="str">
        <f t="shared" ca="1" si="2134"/>
        <v/>
      </c>
      <c r="JB7959" s="102" t="str">
        <f t="shared" ca="1" si="2135"/>
        <v/>
      </c>
      <c r="JC7959" s="103" t="str">
        <f t="shared" ca="1" si="2136"/>
        <v/>
      </c>
      <c r="JD7959" s="104" t="str">
        <f t="shared" si="2137"/>
        <v/>
      </c>
      <c r="JE7959" s="102" t="str">
        <f t="shared" si="2138"/>
        <v/>
      </c>
      <c r="JF7959" s="66" t="str">
        <f t="shared" ca="1" si="2126"/>
        <v/>
      </c>
      <c r="JG7959" s="66" t="str">
        <f t="shared" ref="JG7959:JG8022" ca="1" si="2142">IF(IU7959&lt;&gt;"",IF($IS7959&gt;=JG$1,AVERAGE(INDIRECT(CONCATENATE("JE",$IS7959+2,":JE",$IS7959+2-JG$1))),""),"")</f>
        <v/>
      </c>
      <c r="JH7959" s="66" t="str">
        <f t="shared" ca="1" si="2139"/>
        <v/>
      </c>
      <c r="JI7959" s="80" t="str">
        <f t="shared" ca="1" si="2140"/>
        <v/>
      </c>
      <c r="JJ7959" s="118" t="str">
        <f t="shared" ca="1" si="2141"/>
        <v/>
      </c>
    </row>
    <row r="7960" spans="253:270" x14ac:dyDescent="0.3">
      <c r="IS7960" s="74">
        <v>7958</v>
      </c>
      <c r="IT7960" s="90" t="str">
        <f t="shared" si="2127"/>
        <v/>
      </c>
      <c r="IU7960" s="101" t="str">
        <f t="shared" si="2128"/>
        <v/>
      </c>
      <c r="IV7960" s="102" t="str">
        <f t="shared" si="2129"/>
        <v/>
      </c>
      <c r="IW7960" s="102" t="str">
        <f t="shared" si="2130"/>
        <v/>
      </c>
      <c r="IX7960" s="103" t="str">
        <f t="shared" si="2131"/>
        <v/>
      </c>
      <c r="IY7960" s="112" t="str">
        <f t="shared" si="2132"/>
        <v/>
      </c>
      <c r="IZ7960" s="104" t="str">
        <f t="shared" ca="1" si="2133"/>
        <v/>
      </c>
      <c r="JA7960" s="102" t="str">
        <f t="shared" ca="1" si="2134"/>
        <v/>
      </c>
      <c r="JB7960" s="102" t="str">
        <f t="shared" ca="1" si="2135"/>
        <v/>
      </c>
      <c r="JC7960" s="103" t="str">
        <f t="shared" ca="1" si="2136"/>
        <v/>
      </c>
      <c r="JD7960" s="104" t="str">
        <f t="shared" si="2137"/>
        <v/>
      </c>
      <c r="JE7960" s="102" t="str">
        <f t="shared" si="2138"/>
        <v/>
      </c>
      <c r="JF7960" s="66" t="str">
        <f t="shared" ca="1" si="2126"/>
        <v/>
      </c>
      <c r="JG7960" s="66" t="str">
        <f t="shared" ca="1" si="2142"/>
        <v/>
      </c>
      <c r="JH7960" s="66" t="str">
        <f t="shared" ca="1" si="2139"/>
        <v/>
      </c>
      <c r="JI7960" s="80" t="str">
        <f t="shared" ca="1" si="2140"/>
        <v/>
      </c>
      <c r="JJ7960" s="118" t="str">
        <f t="shared" ca="1" si="2141"/>
        <v/>
      </c>
    </row>
    <row r="7961" spans="253:270" x14ac:dyDescent="0.3">
      <c r="IS7961" s="74">
        <v>7959</v>
      </c>
      <c r="IT7961" s="90" t="str">
        <f t="shared" si="2127"/>
        <v/>
      </c>
      <c r="IU7961" s="101" t="str">
        <f t="shared" si="2128"/>
        <v/>
      </c>
      <c r="IV7961" s="102" t="str">
        <f t="shared" si="2129"/>
        <v/>
      </c>
      <c r="IW7961" s="102" t="str">
        <f t="shared" si="2130"/>
        <v/>
      </c>
      <c r="IX7961" s="103" t="str">
        <f t="shared" si="2131"/>
        <v/>
      </c>
      <c r="IY7961" s="112" t="str">
        <f t="shared" si="2132"/>
        <v/>
      </c>
      <c r="IZ7961" s="104" t="str">
        <f t="shared" ca="1" si="2133"/>
        <v/>
      </c>
      <c r="JA7961" s="102" t="str">
        <f t="shared" ca="1" si="2134"/>
        <v/>
      </c>
      <c r="JB7961" s="102" t="str">
        <f t="shared" ca="1" si="2135"/>
        <v/>
      </c>
      <c r="JC7961" s="103" t="str">
        <f t="shared" ca="1" si="2136"/>
        <v/>
      </c>
      <c r="JD7961" s="104" t="str">
        <f t="shared" si="2137"/>
        <v/>
      </c>
      <c r="JE7961" s="102" t="str">
        <f t="shared" si="2138"/>
        <v/>
      </c>
      <c r="JF7961" s="66" t="str">
        <f t="shared" ca="1" si="2126"/>
        <v/>
      </c>
      <c r="JG7961" s="66" t="str">
        <f t="shared" ca="1" si="2142"/>
        <v/>
      </c>
      <c r="JH7961" s="66" t="str">
        <f t="shared" ca="1" si="2139"/>
        <v/>
      </c>
      <c r="JI7961" s="80" t="str">
        <f t="shared" ca="1" si="2140"/>
        <v/>
      </c>
      <c r="JJ7961" s="118" t="str">
        <f t="shared" ca="1" si="2141"/>
        <v/>
      </c>
    </row>
    <row r="7962" spans="253:270" x14ac:dyDescent="0.3">
      <c r="IS7962" s="74">
        <v>7960</v>
      </c>
      <c r="IT7962" s="90" t="str">
        <f t="shared" si="2127"/>
        <v/>
      </c>
      <c r="IU7962" s="101" t="str">
        <f t="shared" si="2128"/>
        <v/>
      </c>
      <c r="IV7962" s="102" t="str">
        <f t="shared" si="2129"/>
        <v/>
      </c>
      <c r="IW7962" s="102" t="str">
        <f t="shared" si="2130"/>
        <v/>
      </c>
      <c r="IX7962" s="103" t="str">
        <f t="shared" si="2131"/>
        <v/>
      </c>
      <c r="IY7962" s="112" t="str">
        <f t="shared" si="2132"/>
        <v/>
      </c>
      <c r="IZ7962" s="104" t="str">
        <f t="shared" ca="1" si="2133"/>
        <v/>
      </c>
      <c r="JA7962" s="102" t="str">
        <f t="shared" ca="1" si="2134"/>
        <v/>
      </c>
      <c r="JB7962" s="102" t="str">
        <f t="shared" ca="1" si="2135"/>
        <v/>
      </c>
      <c r="JC7962" s="103" t="str">
        <f t="shared" ca="1" si="2136"/>
        <v/>
      </c>
      <c r="JD7962" s="104" t="str">
        <f t="shared" si="2137"/>
        <v/>
      </c>
      <c r="JE7962" s="102" t="str">
        <f t="shared" si="2138"/>
        <v/>
      </c>
      <c r="JF7962" s="66" t="str">
        <f t="shared" ca="1" si="2126"/>
        <v/>
      </c>
      <c r="JG7962" s="66" t="str">
        <f t="shared" ca="1" si="2142"/>
        <v/>
      </c>
      <c r="JH7962" s="66" t="str">
        <f t="shared" ca="1" si="2139"/>
        <v/>
      </c>
      <c r="JI7962" s="80" t="str">
        <f t="shared" ca="1" si="2140"/>
        <v/>
      </c>
      <c r="JJ7962" s="118" t="str">
        <f t="shared" ca="1" si="2141"/>
        <v/>
      </c>
    </row>
    <row r="7963" spans="253:270" x14ac:dyDescent="0.3">
      <c r="IS7963" s="74">
        <v>7961</v>
      </c>
      <c r="IT7963" s="90" t="str">
        <f t="shared" si="2127"/>
        <v/>
      </c>
      <c r="IU7963" s="101" t="str">
        <f t="shared" si="2128"/>
        <v/>
      </c>
      <c r="IV7963" s="102" t="str">
        <f t="shared" si="2129"/>
        <v/>
      </c>
      <c r="IW7963" s="102" t="str">
        <f t="shared" si="2130"/>
        <v/>
      </c>
      <c r="IX7963" s="103" t="str">
        <f t="shared" si="2131"/>
        <v/>
      </c>
      <c r="IY7963" s="112" t="str">
        <f t="shared" si="2132"/>
        <v/>
      </c>
      <c r="IZ7963" s="104" t="str">
        <f t="shared" ca="1" si="2133"/>
        <v/>
      </c>
      <c r="JA7963" s="102" t="str">
        <f t="shared" ca="1" si="2134"/>
        <v/>
      </c>
      <c r="JB7963" s="102" t="str">
        <f t="shared" ca="1" si="2135"/>
        <v/>
      </c>
      <c r="JC7963" s="103" t="str">
        <f t="shared" ca="1" si="2136"/>
        <v/>
      </c>
      <c r="JD7963" s="104" t="str">
        <f t="shared" si="2137"/>
        <v/>
      </c>
      <c r="JE7963" s="102" t="str">
        <f t="shared" si="2138"/>
        <v/>
      </c>
      <c r="JF7963" s="66" t="str">
        <f t="shared" ca="1" si="2126"/>
        <v/>
      </c>
      <c r="JG7963" s="66" t="str">
        <f t="shared" ca="1" si="2142"/>
        <v/>
      </c>
      <c r="JH7963" s="66" t="str">
        <f t="shared" ca="1" si="2139"/>
        <v/>
      </c>
      <c r="JI7963" s="80" t="str">
        <f t="shared" ca="1" si="2140"/>
        <v/>
      </c>
      <c r="JJ7963" s="118" t="str">
        <f t="shared" ca="1" si="2141"/>
        <v/>
      </c>
    </row>
    <row r="7964" spans="253:270" x14ac:dyDescent="0.3">
      <c r="IS7964" s="74">
        <v>7962</v>
      </c>
      <c r="IT7964" s="90" t="str">
        <f t="shared" si="2127"/>
        <v/>
      </c>
      <c r="IU7964" s="101" t="str">
        <f t="shared" si="2128"/>
        <v/>
      </c>
      <c r="IV7964" s="102" t="str">
        <f t="shared" si="2129"/>
        <v/>
      </c>
      <c r="IW7964" s="102" t="str">
        <f t="shared" si="2130"/>
        <v/>
      </c>
      <c r="IX7964" s="103" t="str">
        <f t="shared" si="2131"/>
        <v/>
      </c>
      <c r="IY7964" s="112" t="str">
        <f t="shared" si="2132"/>
        <v/>
      </c>
      <c r="IZ7964" s="104" t="str">
        <f t="shared" ca="1" si="2133"/>
        <v/>
      </c>
      <c r="JA7964" s="102" t="str">
        <f t="shared" ca="1" si="2134"/>
        <v/>
      </c>
      <c r="JB7964" s="102" t="str">
        <f t="shared" ca="1" si="2135"/>
        <v/>
      </c>
      <c r="JC7964" s="103" t="str">
        <f t="shared" ca="1" si="2136"/>
        <v/>
      </c>
      <c r="JD7964" s="104" t="str">
        <f t="shared" si="2137"/>
        <v/>
      </c>
      <c r="JE7964" s="102" t="str">
        <f t="shared" si="2138"/>
        <v/>
      </c>
      <c r="JF7964" s="66" t="str">
        <f t="shared" ca="1" si="2126"/>
        <v/>
      </c>
      <c r="JG7964" s="66" t="str">
        <f t="shared" ca="1" si="2142"/>
        <v/>
      </c>
      <c r="JH7964" s="66" t="str">
        <f t="shared" ca="1" si="2139"/>
        <v/>
      </c>
      <c r="JI7964" s="80" t="str">
        <f t="shared" ca="1" si="2140"/>
        <v/>
      </c>
      <c r="JJ7964" s="118" t="str">
        <f t="shared" ca="1" si="2141"/>
        <v/>
      </c>
    </row>
    <row r="7965" spans="253:270" x14ac:dyDescent="0.3">
      <c r="IS7965" s="74">
        <v>7963</v>
      </c>
      <c r="IT7965" s="90" t="str">
        <f t="shared" si="2127"/>
        <v/>
      </c>
      <c r="IU7965" s="101" t="str">
        <f t="shared" si="2128"/>
        <v/>
      </c>
      <c r="IV7965" s="102" t="str">
        <f t="shared" si="2129"/>
        <v/>
      </c>
      <c r="IW7965" s="102" t="str">
        <f t="shared" si="2130"/>
        <v/>
      </c>
      <c r="IX7965" s="103" t="str">
        <f t="shared" si="2131"/>
        <v/>
      </c>
      <c r="IY7965" s="112" t="str">
        <f t="shared" si="2132"/>
        <v/>
      </c>
      <c r="IZ7965" s="104" t="str">
        <f t="shared" ca="1" si="2133"/>
        <v/>
      </c>
      <c r="JA7965" s="102" t="str">
        <f t="shared" ca="1" si="2134"/>
        <v/>
      </c>
      <c r="JB7965" s="102" t="str">
        <f t="shared" ca="1" si="2135"/>
        <v/>
      </c>
      <c r="JC7965" s="103" t="str">
        <f t="shared" ca="1" si="2136"/>
        <v/>
      </c>
      <c r="JD7965" s="104" t="str">
        <f t="shared" si="2137"/>
        <v/>
      </c>
      <c r="JE7965" s="102" t="str">
        <f t="shared" si="2138"/>
        <v/>
      </c>
      <c r="JF7965" s="66" t="str">
        <f t="shared" ref="JF7965:JF8028" ca="1" si="2143">IF(IT7965&lt;&gt;"",IF($IS7965&gt;=JF$1,AVERAGE(INDIRECT(CONCATENATE("JD",$IS7965+2,":JD",$IS7965+2-JF$1))),""),"")</f>
        <v/>
      </c>
      <c r="JG7965" s="66" t="str">
        <f t="shared" ca="1" si="2142"/>
        <v/>
      </c>
      <c r="JH7965" s="66" t="str">
        <f t="shared" ca="1" si="2139"/>
        <v/>
      </c>
      <c r="JI7965" s="80" t="str">
        <f t="shared" ca="1" si="2140"/>
        <v/>
      </c>
      <c r="JJ7965" s="118" t="str">
        <f t="shared" ca="1" si="2141"/>
        <v/>
      </c>
    </row>
    <row r="7966" spans="253:270" x14ac:dyDescent="0.3">
      <c r="IS7966" s="74">
        <v>7964</v>
      </c>
      <c r="IT7966" s="90" t="str">
        <f t="shared" si="2127"/>
        <v/>
      </c>
      <c r="IU7966" s="101" t="str">
        <f t="shared" si="2128"/>
        <v/>
      </c>
      <c r="IV7966" s="102" t="str">
        <f t="shared" si="2129"/>
        <v/>
      </c>
      <c r="IW7966" s="102" t="str">
        <f t="shared" si="2130"/>
        <v/>
      </c>
      <c r="IX7966" s="103" t="str">
        <f t="shared" si="2131"/>
        <v/>
      </c>
      <c r="IY7966" s="112" t="str">
        <f t="shared" si="2132"/>
        <v/>
      </c>
      <c r="IZ7966" s="104" t="str">
        <f t="shared" ca="1" si="2133"/>
        <v/>
      </c>
      <c r="JA7966" s="102" t="str">
        <f t="shared" ca="1" si="2134"/>
        <v/>
      </c>
      <c r="JB7966" s="102" t="str">
        <f t="shared" ca="1" si="2135"/>
        <v/>
      </c>
      <c r="JC7966" s="103" t="str">
        <f t="shared" ca="1" si="2136"/>
        <v/>
      </c>
      <c r="JD7966" s="104" t="str">
        <f t="shared" si="2137"/>
        <v/>
      </c>
      <c r="JE7966" s="102" t="str">
        <f t="shared" si="2138"/>
        <v/>
      </c>
      <c r="JF7966" s="66" t="str">
        <f t="shared" ca="1" si="2143"/>
        <v/>
      </c>
      <c r="JG7966" s="66" t="str">
        <f t="shared" ca="1" si="2142"/>
        <v/>
      </c>
      <c r="JH7966" s="66" t="str">
        <f t="shared" ca="1" si="2139"/>
        <v/>
      </c>
      <c r="JI7966" s="80" t="str">
        <f t="shared" ca="1" si="2140"/>
        <v/>
      </c>
      <c r="JJ7966" s="118" t="str">
        <f t="shared" ca="1" si="2141"/>
        <v/>
      </c>
    </row>
    <row r="7967" spans="253:270" x14ac:dyDescent="0.3">
      <c r="IS7967" s="74">
        <v>7965</v>
      </c>
      <c r="IT7967" s="90" t="str">
        <f t="shared" si="2127"/>
        <v/>
      </c>
      <c r="IU7967" s="101" t="str">
        <f t="shared" si="2128"/>
        <v/>
      </c>
      <c r="IV7967" s="102" t="str">
        <f t="shared" si="2129"/>
        <v/>
      </c>
      <c r="IW7967" s="102" t="str">
        <f t="shared" si="2130"/>
        <v/>
      </c>
      <c r="IX7967" s="103" t="str">
        <f t="shared" si="2131"/>
        <v/>
      </c>
      <c r="IY7967" s="112" t="str">
        <f t="shared" si="2132"/>
        <v/>
      </c>
      <c r="IZ7967" s="104" t="str">
        <f t="shared" ca="1" si="2133"/>
        <v/>
      </c>
      <c r="JA7967" s="102" t="str">
        <f t="shared" ca="1" si="2134"/>
        <v/>
      </c>
      <c r="JB7967" s="102" t="str">
        <f t="shared" ca="1" si="2135"/>
        <v/>
      </c>
      <c r="JC7967" s="103" t="str">
        <f t="shared" ca="1" si="2136"/>
        <v/>
      </c>
      <c r="JD7967" s="104" t="str">
        <f t="shared" si="2137"/>
        <v/>
      </c>
      <c r="JE7967" s="102" t="str">
        <f t="shared" si="2138"/>
        <v/>
      </c>
      <c r="JF7967" s="66" t="str">
        <f t="shared" ca="1" si="2143"/>
        <v/>
      </c>
      <c r="JG7967" s="66" t="str">
        <f t="shared" ca="1" si="2142"/>
        <v/>
      </c>
      <c r="JH7967" s="66" t="str">
        <f t="shared" ca="1" si="2139"/>
        <v/>
      </c>
      <c r="JI7967" s="80" t="str">
        <f t="shared" ca="1" si="2140"/>
        <v/>
      </c>
      <c r="JJ7967" s="118" t="str">
        <f t="shared" ca="1" si="2141"/>
        <v/>
      </c>
    </row>
    <row r="7968" spans="253:270" x14ac:dyDescent="0.3">
      <c r="IS7968" s="74">
        <v>7966</v>
      </c>
      <c r="IT7968" s="90" t="str">
        <f t="shared" si="2127"/>
        <v/>
      </c>
      <c r="IU7968" s="101" t="str">
        <f t="shared" si="2128"/>
        <v/>
      </c>
      <c r="IV7968" s="102" t="str">
        <f t="shared" si="2129"/>
        <v/>
      </c>
      <c r="IW7968" s="102" t="str">
        <f t="shared" si="2130"/>
        <v/>
      </c>
      <c r="IX7968" s="103" t="str">
        <f t="shared" si="2131"/>
        <v/>
      </c>
      <c r="IY7968" s="112" t="str">
        <f t="shared" si="2132"/>
        <v/>
      </c>
      <c r="IZ7968" s="104" t="str">
        <f t="shared" ca="1" si="2133"/>
        <v/>
      </c>
      <c r="JA7968" s="102" t="str">
        <f t="shared" ca="1" si="2134"/>
        <v/>
      </c>
      <c r="JB7968" s="102" t="str">
        <f t="shared" ca="1" si="2135"/>
        <v/>
      </c>
      <c r="JC7968" s="103" t="str">
        <f t="shared" ca="1" si="2136"/>
        <v/>
      </c>
      <c r="JD7968" s="104" t="str">
        <f t="shared" si="2137"/>
        <v/>
      </c>
      <c r="JE7968" s="102" t="str">
        <f t="shared" si="2138"/>
        <v/>
      </c>
      <c r="JF7968" s="66" t="str">
        <f t="shared" ca="1" si="2143"/>
        <v/>
      </c>
      <c r="JG7968" s="66" t="str">
        <f t="shared" ca="1" si="2142"/>
        <v/>
      </c>
      <c r="JH7968" s="66" t="str">
        <f t="shared" ca="1" si="2139"/>
        <v/>
      </c>
      <c r="JI7968" s="80" t="str">
        <f t="shared" ca="1" si="2140"/>
        <v/>
      </c>
      <c r="JJ7968" s="118" t="str">
        <f t="shared" ca="1" si="2141"/>
        <v/>
      </c>
    </row>
    <row r="7969" spans="253:270" x14ac:dyDescent="0.3">
      <c r="IS7969" s="74">
        <v>7967</v>
      </c>
      <c r="IT7969" s="90" t="str">
        <f t="shared" si="2127"/>
        <v/>
      </c>
      <c r="IU7969" s="101" t="str">
        <f t="shared" si="2128"/>
        <v/>
      </c>
      <c r="IV7969" s="102" t="str">
        <f t="shared" si="2129"/>
        <v/>
      </c>
      <c r="IW7969" s="102" t="str">
        <f t="shared" si="2130"/>
        <v/>
      </c>
      <c r="IX7969" s="103" t="str">
        <f t="shared" si="2131"/>
        <v/>
      </c>
      <c r="IY7969" s="112" t="str">
        <f t="shared" si="2132"/>
        <v/>
      </c>
      <c r="IZ7969" s="104" t="str">
        <f t="shared" ca="1" si="2133"/>
        <v/>
      </c>
      <c r="JA7969" s="102" t="str">
        <f t="shared" ca="1" si="2134"/>
        <v/>
      </c>
      <c r="JB7969" s="102" t="str">
        <f t="shared" ca="1" si="2135"/>
        <v/>
      </c>
      <c r="JC7969" s="103" t="str">
        <f t="shared" ca="1" si="2136"/>
        <v/>
      </c>
      <c r="JD7969" s="104" t="str">
        <f t="shared" si="2137"/>
        <v/>
      </c>
      <c r="JE7969" s="102" t="str">
        <f t="shared" si="2138"/>
        <v/>
      </c>
      <c r="JF7969" s="66" t="str">
        <f t="shared" ca="1" si="2143"/>
        <v/>
      </c>
      <c r="JG7969" s="66" t="str">
        <f t="shared" ca="1" si="2142"/>
        <v/>
      </c>
      <c r="JH7969" s="66" t="str">
        <f t="shared" ca="1" si="2139"/>
        <v/>
      </c>
      <c r="JI7969" s="80" t="str">
        <f t="shared" ca="1" si="2140"/>
        <v/>
      </c>
      <c r="JJ7969" s="118" t="str">
        <f t="shared" ca="1" si="2141"/>
        <v/>
      </c>
    </row>
    <row r="7970" spans="253:270" x14ac:dyDescent="0.3">
      <c r="IS7970" s="74">
        <v>7968</v>
      </c>
      <c r="IT7970" s="90" t="str">
        <f t="shared" si="2127"/>
        <v/>
      </c>
      <c r="IU7970" s="101" t="str">
        <f t="shared" si="2128"/>
        <v/>
      </c>
      <c r="IV7970" s="102" t="str">
        <f t="shared" si="2129"/>
        <v/>
      </c>
      <c r="IW7970" s="102" t="str">
        <f t="shared" si="2130"/>
        <v/>
      </c>
      <c r="IX7970" s="103" t="str">
        <f t="shared" si="2131"/>
        <v/>
      </c>
      <c r="IY7970" s="112" t="str">
        <f t="shared" si="2132"/>
        <v/>
      </c>
      <c r="IZ7970" s="104" t="str">
        <f t="shared" ca="1" si="2133"/>
        <v/>
      </c>
      <c r="JA7970" s="102" t="str">
        <f t="shared" ca="1" si="2134"/>
        <v/>
      </c>
      <c r="JB7970" s="102" t="str">
        <f t="shared" ca="1" si="2135"/>
        <v/>
      </c>
      <c r="JC7970" s="103" t="str">
        <f t="shared" ca="1" si="2136"/>
        <v/>
      </c>
      <c r="JD7970" s="104" t="str">
        <f t="shared" si="2137"/>
        <v/>
      </c>
      <c r="JE7970" s="102" t="str">
        <f t="shared" si="2138"/>
        <v/>
      </c>
      <c r="JF7970" s="66" t="str">
        <f t="shared" ca="1" si="2143"/>
        <v/>
      </c>
      <c r="JG7970" s="66" t="str">
        <f t="shared" ca="1" si="2142"/>
        <v/>
      </c>
      <c r="JH7970" s="66" t="str">
        <f t="shared" ca="1" si="2139"/>
        <v/>
      </c>
      <c r="JI7970" s="80" t="str">
        <f t="shared" ca="1" si="2140"/>
        <v/>
      </c>
      <c r="JJ7970" s="118" t="str">
        <f t="shared" ca="1" si="2141"/>
        <v/>
      </c>
    </row>
    <row r="7971" spans="253:270" x14ac:dyDescent="0.3">
      <c r="IS7971" s="74">
        <v>7969</v>
      </c>
      <c r="IT7971" s="90" t="str">
        <f t="shared" si="2127"/>
        <v/>
      </c>
      <c r="IU7971" s="101" t="str">
        <f t="shared" si="2128"/>
        <v/>
      </c>
      <c r="IV7971" s="102" t="str">
        <f t="shared" si="2129"/>
        <v/>
      </c>
      <c r="IW7971" s="102" t="str">
        <f t="shared" si="2130"/>
        <v/>
      </c>
      <c r="IX7971" s="103" t="str">
        <f t="shared" si="2131"/>
        <v/>
      </c>
      <c r="IY7971" s="112" t="str">
        <f t="shared" si="2132"/>
        <v/>
      </c>
      <c r="IZ7971" s="104" t="str">
        <f t="shared" ca="1" si="2133"/>
        <v/>
      </c>
      <c r="JA7971" s="102" t="str">
        <f t="shared" ca="1" si="2134"/>
        <v/>
      </c>
      <c r="JB7971" s="102" t="str">
        <f t="shared" ca="1" si="2135"/>
        <v/>
      </c>
      <c r="JC7971" s="103" t="str">
        <f t="shared" ca="1" si="2136"/>
        <v/>
      </c>
      <c r="JD7971" s="104" t="str">
        <f t="shared" si="2137"/>
        <v/>
      </c>
      <c r="JE7971" s="102" t="str">
        <f t="shared" si="2138"/>
        <v/>
      </c>
      <c r="JF7971" s="66" t="str">
        <f t="shared" ca="1" si="2143"/>
        <v/>
      </c>
      <c r="JG7971" s="66" t="str">
        <f t="shared" ca="1" si="2142"/>
        <v/>
      </c>
      <c r="JH7971" s="66" t="str">
        <f t="shared" ca="1" si="2139"/>
        <v/>
      </c>
      <c r="JI7971" s="80" t="str">
        <f t="shared" ca="1" si="2140"/>
        <v/>
      </c>
      <c r="JJ7971" s="118" t="str">
        <f t="shared" ca="1" si="2141"/>
        <v/>
      </c>
    </row>
    <row r="7972" spans="253:270" x14ac:dyDescent="0.3">
      <c r="IS7972" s="74">
        <v>7970</v>
      </c>
      <c r="IT7972" s="90" t="str">
        <f t="shared" si="2127"/>
        <v/>
      </c>
      <c r="IU7972" s="101" t="str">
        <f t="shared" si="2128"/>
        <v/>
      </c>
      <c r="IV7972" s="102" t="str">
        <f t="shared" si="2129"/>
        <v/>
      </c>
      <c r="IW7972" s="102" t="str">
        <f t="shared" si="2130"/>
        <v/>
      </c>
      <c r="IX7972" s="103" t="str">
        <f t="shared" si="2131"/>
        <v/>
      </c>
      <c r="IY7972" s="112" t="str">
        <f t="shared" si="2132"/>
        <v/>
      </c>
      <c r="IZ7972" s="104" t="str">
        <f t="shared" ca="1" si="2133"/>
        <v/>
      </c>
      <c r="JA7972" s="102" t="str">
        <f t="shared" ca="1" si="2134"/>
        <v/>
      </c>
      <c r="JB7972" s="102" t="str">
        <f t="shared" ca="1" si="2135"/>
        <v/>
      </c>
      <c r="JC7972" s="103" t="str">
        <f t="shared" ca="1" si="2136"/>
        <v/>
      </c>
      <c r="JD7972" s="104" t="str">
        <f t="shared" si="2137"/>
        <v/>
      </c>
      <c r="JE7972" s="102" t="str">
        <f t="shared" si="2138"/>
        <v/>
      </c>
      <c r="JF7972" s="66" t="str">
        <f t="shared" ca="1" si="2143"/>
        <v/>
      </c>
      <c r="JG7972" s="66" t="str">
        <f t="shared" ca="1" si="2142"/>
        <v/>
      </c>
      <c r="JH7972" s="66" t="str">
        <f t="shared" ca="1" si="2139"/>
        <v/>
      </c>
      <c r="JI7972" s="80" t="str">
        <f t="shared" ca="1" si="2140"/>
        <v/>
      </c>
      <c r="JJ7972" s="118" t="str">
        <f t="shared" ca="1" si="2141"/>
        <v/>
      </c>
    </row>
    <row r="7973" spans="253:270" x14ac:dyDescent="0.3">
      <c r="IS7973" s="74">
        <v>7971</v>
      </c>
      <c r="IT7973" s="90" t="str">
        <f t="shared" si="2127"/>
        <v/>
      </c>
      <c r="IU7973" s="101" t="str">
        <f t="shared" si="2128"/>
        <v/>
      </c>
      <c r="IV7973" s="102" t="str">
        <f t="shared" si="2129"/>
        <v/>
      </c>
      <c r="IW7973" s="102" t="str">
        <f t="shared" si="2130"/>
        <v/>
      </c>
      <c r="IX7973" s="103" t="str">
        <f t="shared" si="2131"/>
        <v/>
      </c>
      <c r="IY7973" s="112" t="str">
        <f t="shared" si="2132"/>
        <v/>
      </c>
      <c r="IZ7973" s="104" t="str">
        <f t="shared" ca="1" si="2133"/>
        <v/>
      </c>
      <c r="JA7973" s="102" t="str">
        <f t="shared" ca="1" si="2134"/>
        <v/>
      </c>
      <c r="JB7973" s="102" t="str">
        <f t="shared" ca="1" si="2135"/>
        <v/>
      </c>
      <c r="JC7973" s="103" t="str">
        <f t="shared" ca="1" si="2136"/>
        <v/>
      </c>
      <c r="JD7973" s="104" t="str">
        <f t="shared" si="2137"/>
        <v/>
      </c>
      <c r="JE7973" s="102" t="str">
        <f t="shared" si="2138"/>
        <v/>
      </c>
      <c r="JF7973" s="66" t="str">
        <f t="shared" ca="1" si="2143"/>
        <v/>
      </c>
      <c r="JG7973" s="66" t="str">
        <f t="shared" ca="1" si="2142"/>
        <v/>
      </c>
      <c r="JH7973" s="66" t="str">
        <f t="shared" ca="1" si="2139"/>
        <v/>
      </c>
      <c r="JI7973" s="80" t="str">
        <f t="shared" ca="1" si="2140"/>
        <v/>
      </c>
      <c r="JJ7973" s="118" t="str">
        <f t="shared" ca="1" si="2141"/>
        <v/>
      </c>
    </row>
    <row r="7974" spans="253:270" x14ac:dyDescent="0.3">
      <c r="IS7974" s="74">
        <v>7972</v>
      </c>
      <c r="IT7974" s="90" t="str">
        <f t="shared" si="2127"/>
        <v/>
      </c>
      <c r="IU7974" s="101" t="str">
        <f t="shared" si="2128"/>
        <v/>
      </c>
      <c r="IV7974" s="102" t="str">
        <f t="shared" si="2129"/>
        <v/>
      </c>
      <c r="IW7974" s="102" t="str">
        <f t="shared" si="2130"/>
        <v/>
      </c>
      <c r="IX7974" s="103" t="str">
        <f t="shared" si="2131"/>
        <v/>
      </c>
      <c r="IY7974" s="112" t="str">
        <f t="shared" si="2132"/>
        <v/>
      </c>
      <c r="IZ7974" s="104" t="str">
        <f t="shared" ca="1" si="2133"/>
        <v/>
      </c>
      <c r="JA7974" s="102" t="str">
        <f t="shared" ca="1" si="2134"/>
        <v/>
      </c>
      <c r="JB7974" s="102" t="str">
        <f t="shared" ca="1" si="2135"/>
        <v/>
      </c>
      <c r="JC7974" s="103" t="str">
        <f t="shared" ca="1" si="2136"/>
        <v/>
      </c>
      <c r="JD7974" s="104" t="str">
        <f t="shared" si="2137"/>
        <v/>
      </c>
      <c r="JE7974" s="102" t="str">
        <f t="shared" si="2138"/>
        <v/>
      </c>
      <c r="JF7974" s="66" t="str">
        <f t="shared" ca="1" si="2143"/>
        <v/>
      </c>
      <c r="JG7974" s="66" t="str">
        <f t="shared" ca="1" si="2142"/>
        <v/>
      </c>
      <c r="JH7974" s="66" t="str">
        <f t="shared" ca="1" si="2139"/>
        <v/>
      </c>
      <c r="JI7974" s="80" t="str">
        <f t="shared" ca="1" si="2140"/>
        <v/>
      </c>
      <c r="JJ7974" s="118" t="str">
        <f t="shared" ca="1" si="2141"/>
        <v/>
      </c>
    </row>
    <row r="7975" spans="253:270" x14ac:dyDescent="0.3">
      <c r="IS7975" s="74">
        <v>7973</v>
      </c>
      <c r="IT7975" s="90" t="str">
        <f t="shared" si="2127"/>
        <v/>
      </c>
      <c r="IU7975" s="101" t="str">
        <f t="shared" si="2128"/>
        <v/>
      </c>
      <c r="IV7975" s="102" t="str">
        <f t="shared" si="2129"/>
        <v/>
      </c>
      <c r="IW7975" s="102" t="str">
        <f t="shared" si="2130"/>
        <v/>
      </c>
      <c r="IX7975" s="103" t="str">
        <f t="shared" si="2131"/>
        <v/>
      </c>
      <c r="IY7975" s="112" t="str">
        <f t="shared" si="2132"/>
        <v/>
      </c>
      <c r="IZ7975" s="104" t="str">
        <f t="shared" ca="1" si="2133"/>
        <v/>
      </c>
      <c r="JA7975" s="102" t="str">
        <f t="shared" ca="1" si="2134"/>
        <v/>
      </c>
      <c r="JB7975" s="102" t="str">
        <f t="shared" ca="1" si="2135"/>
        <v/>
      </c>
      <c r="JC7975" s="103" t="str">
        <f t="shared" ca="1" si="2136"/>
        <v/>
      </c>
      <c r="JD7975" s="104" t="str">
        <f t="shared" si="2137"/>
        <v/>
      </c>
      <c r="JE7975" s="102" t="str">
        <f t="shared" si="2138"/>
        <v/>
      </c>
      <c r="JF7975" s="66" t="str">
        <f t="shared" ca="1" si="2143"/>
        <v/>
      </c>
      <c r="JG7975" s="66" t="str">
        <f t="shared" ca="1" si="2142"/>
        <v/>
      </c>
      <c r="JH7975" s="66" t="str">
        <f t="shared" ca="1" si="2139"/>
        <v/>
      </c>
      <c r="JI7975" s="80" t="str">
        <f t="shared" ca="1" si="2140"/>
        <v/>
      </c>
      <c r="JJ7975" s="118" t="str">
        <f t="shared" ca="1" si="2141"/>
        <v/>
      </c>
    </row>
    <row r="7976" spans="253:270" x14ac:dyDescent="0.3">
      <c r="IS7976" s="74">
        <v>7974</v>
      </c>
      <c r="IT7976" s="90" t="str">
        <f t="shared" si="2127"/>
        <v/>
      </c>
      <c r="IU7976" s="101" t="str">
        <f t="shared" si="2128"/>
        <v/>
      </c>
      <c r="IV7976" s="102" t="str">
        <f t="shared" si="2129"/>
        <v/>
      </c>
      <c r="IW7976" s="102" t="str">
        <f t="shared" si="2130"/>
        <v/>
      </c>
      <c r="IX7976" s="103" t="str">
        <f t="shared" si="2131"/>
        <v/>
      </c>
      <c r="IY7976" s="112" t="str">
        <f t="shared" si="2132"/>
        <v/>
      </c>
      <c r="IZ7976" s="104" t="str">
        <f t="shared" ca="1" si="2133"/>
        <v/>
      </c>
      <c r="JA7976" s="102" t="str">
        <f t="shared" ca="1" si="2134"/>
        <v/>
      </c>
      <c r="JB7976" s="102" t="str">
        <f t="shared" ca="1" si="2135"/>
        <v/>
      </c>
      <c r="JC7976" s="103" t="str">
        <f t="shared" ca="1" si="2136"/>
        <v/>
      </c>
      <c r="JD7976" s="104" t="str">
        <f t="shared" si="2137"/>
        <v/>
      </c>
      <c r="JE7976" s="102" t="str">
        <f t="shared" si="2138"/>
        <v/>
      </c>
      <c r="JF7976" s="66" t="str">
        <f t="shared" ca="1" si="2143"/>
        <v/>
      </c>
      <c r="JG7976" s="66" t="str">
        <f t="shared" ca="1" si="2142"/>
        <v/>
      </c>
      <c r="JH7976" s="66" t="str">
        <f t="shared" ca="1" si="2139"/>
        <v/>
      </c>
      <c r="JI7976" s="80" t="str">
        <f t="shared" ca="1" si="2140"/>
        <v/>
      </c>
      <c r="JJ7976" s="118" t="str">
        <f t="shared" ca="1" si="2141"/>
        <v/>
      </c>
    </row>
    <row r="7977" spans="253:270" x14ac:dyDescent="0.3">
      <c r="IS7977" s="74">
        <v>7975</v>
      </c>
      <c r="IT7977" s="90" t="str">
        <f t="shared" si="2127"/>
        <v/>
      </c>
      <c r="IU7977" s="101" t="str">
        <f t="shared" si="2128"/>
        <v/>
      </c>
      <c r="IV7977" s="102" t="str">
        <f t="shared" si="2129"/>
        <v/>
      </c>
      <c r="IW7977" s="102" t="str">
        <f t="shared" si="2130"/>
        <v/>
      </c>
      <c r="IX7977" s="103" t="str">
        <f t="shared" si="2131"/>
        <v/>
      </c>
      <c r="IY7977" s="112" t="str">
        <f t="shared" si="2132"/>
        <v/>
      </c>
      <c r="IZ7977" s="104" t="str">
        <f t="shared" ca="1" si="2133"/>
        <v/>
      </c>
      <c r="JA7977" s="102" t="str">
        <f t="shared" ca="1" si="2134"/>
        <v/>
      </c>
      <c r="JB7977" s="102" t="str">
        <f t="shared" ca="1" si="2135"/>
        <v/>
      </c>
      <c r="JC7977" s="103" t="str">
        <f t="shared" ca="1" si="2136"/>
        <v/>
      </c>
      <c r="JD7977" s="104" t="str">
        <f t="shared" si="2137"/>
        <v/>
      </c>
      <c r="JE7977" s="102" t="str">
        <f t="shared" si="2138"/>
        <v/>
      </c>
      <c r="JF7977" s="66" t="str">
        <f t="shared" ca="1" si="2143"/>
        <v/>
      </c>
      <c r="JG7977" s="66" t="str">
        <f t="shared" ca="1" si="2142"/>
        <v/>
      </c>
      <c r="JH7977" s="66" t="str">
        <f t="shared" ca="1" si="2139"/>
        <v/>
      </c>
      <c r="JI7977" s="80" t="str">
        <f t="shared" ca="1" si="2140"/>
        <v/>
      </c>
      <c r="JJ7977" s="118" t="str">
        <f t="shared" ca="1" si="2141"/>
        <v/>
      </c>
    </row>
    <row r="7978" spans="253:270" x14ac:dyDescent="0.3">
      <c r="IS7978" s="74">
        <v>7976</v>
      </c>
      <c r="IT7978" s="90" t="str">
        <f t="shared" si="2127"/>
        <v/>
      </c>
      <c r="IU7978" s="101" t="str">
        <f t="shared" si="2128"/>
        <v/>
      </c>
      <c r="IV7978" s="102" t="str">
        <f t="shared" si="2129"/>
        <v/>
      </c>
      <c r="IW7978" s="102" t="str">
        <f t="shared" si="2130"/>
        <v/>
      </c>
      <c r="IX7978" s="103" t="str">
        <f t="shared" si="2131"/>
        <v/>
      </c>
      <c r="IY7978" s="112" t="str">
        <f t="shared" si="2132"/>
        <v/>
      </c>
      <c r="IZ7978" s="104" t="str">
        <f t="shared" ca="1" si="2133"/>
        <v/>
      </c>
      <c r="JA7978" s="102" t="str">
        <f t="shared" ca="1" si="2134"/>
        <v/>
      </c>
      <c r="JB7978" s="102" t="str">
        <f t="shared" ca="1" si="2135"/>
        <v/>
      </c>
      <c r="JC7978" s="103" t="str">
        <f t="shared" ca="1" si="2136"/>
        <v/>
      </c>
      <c r="JD7978" s="104" t="str">
        <f t="shared" si="2137"/>
        <v/>
      </c>
      <c r="JE7978" s="102" t="str">
        <f t="shared" si="2138"/>
        <v/>
      </c>
      <c r="JF7978" s="66" t="str">
        <f t="shared" ca="1" si="2143"/>
        <v/>
      </c>
      <c r="JG7978" s="66" t="str">
        <f t="shared" ca="1" si="2142"/>
        <v/>
      </c>
      <c r="JH7978" s="66" t="str">
        <f t="shared" ca="1" si="2139"/>
        <v/>
      </c>
      <c r="JI7978" s="80" t="str">
        <f t="shared" ca="1" si="2140"/>
        <v/>
      </c>
      <c r="JJ7978" s="118" t="str">
        <f t="shared" ca="1" si="2141"/>
        <v/>
      </c>
    </row>
    <row r="7979" spans="253:270" x14ac:dyDescent="0.3">
      <c r="IS7979" s="74">
        <v>7977</v>
      </c>
      <c r="IT7979" s="90" t="str">
        <f t="shared" si="2127"/>
        <v/>
      </c>
      <c r="IU7979" s="101" t="str">
        <f t="shared" si="2128"/>
        <v/>
      </c>
      <c r="IV7979" s="102" t="str">
        <f t="shared" si="2129"/>
        <v/>
      </c>
      <c r="IW7979" s="102" t="str">
        <f t="shared" si="2130"/>
        <v/>
      </c>
      <c r="IX7979" s="103" t="str">
        <f t="shared" si="2131"/>
        <v/>
      </c>
      <c r="IY7979" s="112" t="str">
        <f t="shared" si="2132"/>
        <v/>
      </c>
      <c r="IZ7979" s="104" t="str">
        <f t="shared" ca="1" si="2133"/>
        <v/>
      </c>
      <c r="JA7979" s="102" t="str">
        <f t="shared" ca="1" si="2134"/>
        <v/>
      </c>
      <c r="JB7979" s="102" t="str">
        <f t="shared" ca="1" si="2135"/>
        <v/>
      </c>
      <c r="JC7979" s="103" t="str">
        <f t="shared" ca="1" si="2136"/>
        <v/>
      </c>
      <c r="JD7979" s="104" t="str">
        <f t="shared" si="2137"/>
        <v/>
      </c>
      <c r="JE7979" s="102" t="str">
        <f t="shared" si="2138"/>
        <v/>
      </c>
      <c r="JF7979" s="66" t="str">
        <f t="shared" ca="1" si="2143"/>
        <v/>
      </c>
      <c r="JG7979" s="66" t="str">
        <f t="shared" ca="1" si="2142"/>
        <v/>
      </c>
      <c r="JH7979" s="66" t="str">
        <f t="shared" ca="1" si="2139"/>
        <v/>
      </c>
      <c r="JI7979" s="80" t="str">
        <f t="shared" ca="1" si="2140"/>
        <v/>
      </c>
      <c r="JJ7979" s="118" t="str">
        <f t="shared" ca="1" si="2141"/>
        <v/>
      </c>
    </row>
    <row r="7980" spans="253:270" x14ac:dyDescent="0.3">
      <c r="IS7980" s="74">
        <v>7978</v>
      </c>
      <c r="IT7980" s="90" t="str">
        <f t="shared" si="2127"/>
        <v/>
      </c>
      <c r="IU7980" s="101" t="str">
        <f t="shared" si="2128"/>
        <v/>
      </c>
      <c r="IV7980" s="102" t="str">
        <f t="shared" si="2129"/>
        <v/>
      </c>
      <c r="IW7980" s="102" t="str">
        <f t="shared" si="2130"/>
        <v/>
      </c>
      <c r="IX7980" s="103" t="str">
        <f t="shared" si="2131"/>
        <v/>
      </c>
      <c r="IY7980" s="112" t="str">
        <f t="shared" si="2132"/>
        <v/>
      </c>
      <c r="IZ7980" s="104" t="str">
        <f t="shared" ca="1" si="2133"/>
        <v/>
      </c>
      <c r="JA7980" s="102" t="str">
        <f t="shared" ca="1" si="2134"/>
        <v/>
      </c>
      <c r="JB7980" s="102" t="str">
        <f t="shared" ca="1" si="2135"/>
        <v/>
      </c>
      <c r="JC7980" s="103" t="str">
        <f t="shared" ca="1" si="2136"/>
        <v/>
      </c>
      <c r="JD7980" s="104" t="str">
        <f t="shared" si="2137"/>
        <v/>
      </c>
      <c r="JE7980" s="102" t="str">
        <f t="shared" si="2138"/>
        <v/>
      </c>
      <c r="JF7980" s="66" t="str">
        <f t="shared" ca="1" si="2143"/>
        <v/>
      </c>
      <c r="JG7980" s="66" t="str">
        <f t="shared" ca="1" si="2142"/>
        <v/>
      </c>
      <c r="JH7980" s="66" t="str">
        <f t="shared" ca="1" si="2139"/>
        <v/>
      </c>
      <c r="JI7980" s="80" t="str">
        <f t="shared" ca="1" si="2140"/>
        <v/>
      </c>
      <c r="JJ7980" s="118" t="str">
        <f t="shared" ca="1" si="2141"/>
        <v/>
      </c>
    </row>
    <row r="7981" spans="253:270" x14ac:dyDescent="0.3">
      <c r="IS7981" s="74">
        <v>7979</v>
      </c>
      <c r="IT7981" s="90" t="str">
        <f t="shared" si="2127"/>
        <v/>
      </c>
      <c r="IU7981" s="101" t="str">
        <f t="shared" si="2128"/>
        <v/>
      </c>
      <c r="IV7981" s="102" t="str">
        <f t="shared" si="2129"/>
        <v/>
      </c>
      <c r="IW7981" s="102" t="str">
        <f t="shared" si="2130"/>
        <v/>
      </c>
      <c r="IX7981" s="103" t="str">
        <f t="shared" si="2131"/>
        <v/>
      </c>
      <c r="IY7981" s="112" t="str">
        <f t="shared" si="2132"/>
        <v/>
      </c>
      <c r="IZ7981" s="104" t="str">
        <f t="shared" ca="1" si="2133"/>
        <v/>
      </c>
      <c r="JA7981" s="102" t="str">
        <f t="shared" ca="1" si="2134"/>
        <v/>
      </c>
      <c r="JB7981" s="102" t="str">
        <f t="shared" ca="1" si="2135"/>
        <v/>
      </c>
      <c r="JC7981" s="103" t="str">
        <f t="shared" ca="1" si="2136"/>
        <v/>
      </c>
      <c r="JD7981" s="104" t="str">
        <f t="shared" si="2137"/>
        <v/>
      </c>
      <c r="JE7981" s="102" t="str">
        <f t="shared" si="2138"/>
        <v/>
      </c>
      <c r="JF7981" s="66" t="str">
        <f t="shared" ca="1" si="2143"/>
        <v/>
      </c>
      <c r="JG7981" s="66" t="str">
        <f t="shared" ca="1" si="2142"/>
        <v/>
      </c>
      <c r="JH7981" s="66" t="str">
        <f t="shared" ca="1" si="2139"/>
        <v/>
      </c>
      <c r="JI7981" s="80" t="str">
        <f t="shared" ca="1" si="2140"/>
        <v/>
      </c>
      <c r="JJ7981" s="118" t="str">
        <f t="shared" ca="1" si="2141"/>
        <v/>
      </c>
    </row>
    <row r="7982" spans="253:270" x14ac:dyDescent="0.3">
      <c r="IS7982" s="74">
        <v>7980</v>
      </c>
      <c r="IT7982" s="90" t="str">
        <f t="shared" si="2127"/>
        <v/>
      </c>
      <c r="IU7982" s="101" t="str">
        <f t="shared" si="2128"/>
        <v/>
      </c>
      <c r="IV7982" s="102" t="str">
        <f t="shared" si="2129"/>
        <v/>
      </c>
      <c r="IW7982" s="102" t="str">
        <f t="shared" si="2130"/>
        <v/>
      </c>
      <c r="IX7982" s="103" t="str">
        <f t="shared" si="2131"/>
        <v/>
      </c>
      <c r="IY7982" s="112" t="str">
        <f t="shared" si="2132"/>
        <v/>
      </c>
      <c r="IZ7982" s="104" t="str">
        <f t="shared" ca="1" si="2133"/>
        <v/>
      </c>
      <c r="JA7982" s="102" t="str">
        <f t="shared" ca="1" si="2134"/>
        <v/>
      </c>
      <c r="JB7982" s="102" t="str">
        <f t="shared" ca="1" si="2135"/>
        <v/>
      </c>
      <c r="JC7982" s="103" t="str">
        <f t="shared" ca="1" si="2136"/>
        <v/>
      </c>
      <c r="JD7982" s="104" t="str">
        <f t="shared" si="2137"/>
        <v/>
      </c>
      <c r="JE7982" s="102" t="str">
        <f t="shared" si="2138"/>
        <v/>
      </c>
      <c r="JF7982" s="66" t="str">
        <f t="shared" ca="1" si="2143"/>
        <v/>
      </c>
      <c r="JG7982" s="66" t="str">
        <f t="shared" ca="1" si="2142"/>
        <v/>
      </c>
      <c r="JH7982" s="66" t="str">
        <f t="shared" ca="1" si="2139"/>
        <v/>
      </c>
      <c r="JI7982" s="80" t="str">
        <f t="shared" ca="1" si="2140"/>
        <v/>
      </c>
      <c r="JJ7982" s="118" t="str">
        <f t="shared" ca="1" si="2141"/>
        <v/>
      </c>
    </row>
    <row r="7983" spans="253:270" x14ac:dyDescent="0.3">
      <c r="IS7983" s="74">
        <v>7981</v>
      </c>
      <c r="IT7983" s="90" t="str">
        <f t="shared" si="2127"/>
        <v/>
      </c>
      <c r="IU7983" s="101" t="str">
        <f t="shared" si="2128"/>
        <v/>
      </c>
      <c r="IV7983" s="102" t="str">
        <f t="shared" si="2129"/>
        <v/>
      </c>
      <c r="IW7983" s="102" t="str">
        <f t="shared" si="2130"/>
        <v/>
      </c>
      <c r="IX7983" s="103" t="str">
        <f t="shared" si="2131"/>
        <v/>
      </c>
      <c r="IY7983" s="112" t="str">
        <f t="shared" si="2132"/>
        <v/>
      </c>
      <c r="IZ7983" s="104" t="str">
        <f t="shared" ca="1" si="2133"/>
        <v/>
      </c>
      <c r="JA7983" s="102" t="str">
        <f t="shared" ca="1" si="2134"/>
        <v/>
      </c>
      <c r="JB7983" s="102" t="str">
        <f t="shared" ca="1" si="2135"/>
        <v/>
      </c>
      <c r="JC7983" s="103" t="str">
        <f t="shared" ca="1" si="2136"/>
        <v/>
      </c>
      <c r="JD7983" s="104" t="str">
        <f t="shared" si="2137"/>
        <v/>
      </c>
      <c r="JE7983" s="102" t="str">
        <f t="shared" si="2138"/>
        <v/>
      </c>
      <c r="JF7983" s="66" t="str">
        <f t="shared" ca="1" si="2143"/>
        <v/>
      </c>
      <c r="JG7983" s="66" t="str">
        <f t="shared" ca="1" si="2142"/>
        <v/>
      </c>
      <c r="JH7983" s="66" t="str">
        <f t="shared" ca="1" si="2139"/>
        <v/>
      </c>
      <c r="JI7983" s="80" t="str">
        <f t="shared" ca="1" si="2140"/>
        <v/>
      </c>
      <c r="JJ7983" s="118" t="str">
        <f t="shared" ca="1" si="2141"/>
        <v/>
      </c>
    </row>
    <row r="7984" spans="253:270" x14ac:dyDescent="0.3">
      <c r="IS7984" s="74">
        <v>7982</v>
      </c>
      <c r="IT7984" s="90" t="str">
        <f t="shared" si="2127"/>
        <v/>
      </c>
      <c r="IU7984" s="101" t="str">
        <f t="shared" si="2128"/>
        <v/>
      </c>
      <c r="IV7984" s="102" t="str">
        <f t="shared" si="2129"/>
        <v/>
      </c>
      <c r="IW7984" s="102" t="str">
        <f t="shared" si="2130"/>
        <v/>
      </c>
      <c r="IX7984" s="103" t="str">
        <f t="shared" si="2131"/>
        <v/>
      </c>
      <c r="IY7984" s="112" t="str">
        <f t="shared" si="2132"/>
        <v/>
      </c>
      <c r="IZ7984" s="104" t="str">
        <f t="shared" ca="1" si="2133"/>
        <v/>
      </c>
      <c r="JA7984" s="102" t="str">
        <f t="shared" ca="1" si="2134"/>
        <v/>
      </c>
      <c r="JB7984" s="102" t="str">
        <f t="shared" ca="1" si="2135"/>
        <v/>
      </c>
      <c r="JC7984" s="103" t="str">
        <f t="shared" ca="1" si="2136"/>
        <v/>
      </c>
      <c r="JD7984" s="104" t="str">
        <f t="shared" si="2137"/>
        <v/>
      </c>
      <c r="JE7984" s="102" t="str">
        <f t="shared" si="2138"/>
        <v/>
      </c>
      <c r="JF7984" s="66" t="str">
        <f t="shared" ca="1" si="2143"/>
        <v/>
      </c>
      <c r="JG7984" s="66" t="str">
        <f t="shared" ca="1" si="2142"/>
        <v/>
      </c>
      <c r="JH7984" s="66" t="str">
        <f t="shared" ca="1" si="2139"/>
        <v/>
      </c>
      <c r="JI7984" s="80" t="str">
        <f t="shared" ca="1" si="2140"/>
        <v/>
      </c>
      <c r="JJ7984" s="118" t="str">
        <f t="shared" ca="1" si="2141"/>
        <v/>
      </c>
    </row>
    <row r="7985" spans="253:270" x14ac:dyDescent="0.3">
      <c r="IS7985" s="74">
        <v>7983</v>
      </c>
      <c r="IT7985" s="90" t="str">
        <f t="shared" si="2127"/>
        <v/>
      </c>
      <c r="IU7985" s="101" t="str">
        <f t="shared" si="2128"/>
        <v/>
      </c>
      <c r="IV7985" s="102" t="str">
        <f t="shared" si="2129"/>
        <v/>
      </c>
      <c r="IW7985" s="102" t="str">
        <f t="shared" si="2130"/>
        <v/>
      </c>
      <c r="IX7985" s="103" t="str">
        <f t="shared" si="2131"/>
        <v/>
      </c>
      <c r="IY7985" s="112" t="str">
        <f t="shared" si="2132"/>
        <v/>
      </c>
      <c r="IZ7985" s="104" t="str">
        <f t="shared" ca="1" si="2133"/>
        <v/>
      </c>
      <c r="JA7985" s="102" t="str">
        <f t="shared" ca="1" si="2134"/>
        <v/>
      </c>
      <c r="JB7985" s="102" t="str">
        <f t="shared" ca="1" si="2135"/>
        <v/>
      </c>
      <c r="JC7985" s="103" t="str">
        <f t="shared" ca="1" si="2136"/>
        <v/>
      </c>
      <c r="JD7985" s="104" t="str">
        <f t="shared" si="2137"/>
        <v/>
      </c>
      <c r="JE7985" s="102" t="str">
        <f t="shared" si="2138"/>
        <v/>
      </c>
      <c r="JF7985" s="66" t="str">
        <f t="shared" ca="1" si="2143"/>
        <v/>
      </c>
      <c r="JG7985" s="66" t="str">
        <f t="shared" ca="1" si="2142"/>
        <v/>
      </c>
      <c r="JH7985" s="66" t="str">
        <f t="shared" ca="1" si="2139"/>
        <v/>
      </c>
      <c r="JI7985" s="80" t="str">
        <f t="shared" ca="1" si="2140"/>
        <v/>
      </c>
      <c r="JJ7985" s="118" t="str">
        <f t="shared" ca="1" si="2141"/>
        <v/>
      </c>
    </row>
    <row r="7986" spans="253:270" x14ac:dyDescent="0.3">
      <c r="IS7986" s="74">
        <v>7984</v>
      </c>
      <c r="IT7986" s="90" t="str">
        <f t="shared" si="2127"/>
        <v/>
      </c>
      <c r="IU7986" s="101" t="str">
        <f t="shared" si="2128"/>
        <v/>
      </c>
      <c r="IV7986" s="102" t="str">
        <f t="shared" si="2129"/>
        <v/>
      </c>
      <c r="IW7986" s="102" t="str">
        <f t="shared" si="2130"/>
        <v/>
      </c>
      <c r="IX7986" s="103" t="str">
        <f t="shared" si="2131"/>
        <v/>
      </c>
      <c r="IY7986" s="112" t="str">
        <f t="shared" si="2132"/>
        <v/>
      </c>
      <c r="IZ7986" s="104" t="str">
        <f t="shared" ca="1" si="2133"/>
        <v/>
      </c>
      <c r="JA7986" s="102" t="str">
        <f t="shared" ca="1" si="2134"/>
        <v/>
      </c>
      <c r="JB7986" s="102" t="str">
        <f t="shared" ca="1" si="2135"/>
        <v/>
      </c>
      <c r="JC7986" s="103" t="str">
        <f t="shared" ca="1" si="2136"/>
        <v/>
      </c>
      <c r="JD7986" s="104" t="str">
        <f t="shared" si="2137"/>
        <v/>
      </c>
      <c r="JE7986" s="102" t="str">
        <f t="shared" si="2138"/>
        <v/>
      </c>
      <c r="JF7986" s="66" t="str">
        <f t="shared" ca="1" si="2143"/>
        <v/>
      </c>
      <c r="JG7986" s="66" t="str">
        <f t="shared" ca="1" si="2142"/>
        <v/>
      </c>
      <c r="JH7986" s="66" t="str">
        <f t="shared" ca="1" si="2139"/>
        <v/>
      </c>
      <c r="JI7986" s="80" t="str">
        <f t="shared" ca="1" si="2140"/>
        <v/>
      </c>
      <c r="JJ7986" s="118" t="str">
        <f t="shared" ca="1" si="2141"/>
        <v/>
      </c>
    </row>
    <row r="7987" spans="253:270" x14ac:dyDescent="0.3">
      <c r="IS7987" s="74">
        <v>7985</v>
      </c>
      <c r="IT7987" s="90" t="str">
        <f t="shared" si="2127"/>
        <v/>
      </c>
      <c r="IU7987" s="101" t="str">
        <f t="shared" si="2128"/>
        <v/>
      </c>
      <c r="IV7987" s="102" t="str">
        <f t="shared" si="2129"/>
        <v/>
      </c>
      <c r="IW7987" s="102" t="str">
        <f t="shared" si="2130"/>
        <v/>
      </c>
      <c r="IX7987" s="103" t="str">
        <f t="shared" si="2131"/>
        <v/>
      </c>
      <c r="IY7987" s="112" t="str">
        <f t="shared" si="2132"/>
        <v/>
      </c>
      <c r="IZ7987" s="104" t="str">
        <f t="shared" ca="1" si="2133"/>
        <v/>
      </c>
      <c r="JA7987" s="102" t="str">
        <f t="shared" ca="1" si="2134"/>
        <v/>
      </c>
      <c r="JB7987" s="102" t="str">
        <f t="shared" ca="1" si="2135"/>
        <v/>
      </c>
      <c r="JC7987" s="103" t="str">
        <f t="shared" ca="1" si="2136"/>
        <v/>
      </c>
      <c r="JD7987" s="104" t="str">
        <f t="shared" si="2137"/>
        <v/>
      </c>
      <c r="JE7987" s="102" t="str">
        <f t="shared" si="2138"/>
        <v/>
      </c>
      <c r="JF7987" s="66" t="str">
        <f t="shared" ca="1" si="2143"/>
        <v/>
      </c>
      <c r="JG7987" s="66" t="str">
        <f t="shared" ca="1" si="2142"/>
        <v/>
      </c>
      <c r="JH7987" s="66" t="str">
        <f t="shared" ca="1" si="2139"/>
        <v/>
      </c>
      <c r="JI7987" s="80" t="str">
        <f t="shared" ca="1" si="2140"/>
        <v/>
      </c>
      <c r="JJ7987" s="118" t="str">
        <f t="shared" ca="1" si="2141"/>
        <v/>
      </c>
    </row>
    <row r="7988" spans="253:270" x14ac:dyDescent="0.3">
      <c r="IS7988" s="74">
        <v>7986</v>
      </c>
      <c r="IT7988" s="90" t="str">
        <f t="shared" si="2127"/>
        <v/>
      </c>
      <c r="IU7988" s="101" t="str">
        <f t="shared" si="2128"/>
        <v/>
      </c>
      <c r="IV7988" s="102" t="str">
        <f t="shared" si="2129"/>
        <v/>
      </c>
      <c r="IW7988" s="102" t="str">
        <f t="shared" si="2130"/>
        <v/>
      </c>
      <c r="IX7988" s="103" t="str">
        <f t="shared" si="2131"/>
        <v/>
      </c>
      <c r="IY7988" s="112" t="str">
        <f t="shared" si="2132"/>
        <v/>
      </c>
      <c r="IZ7988" s="104" t="str">
        <f t="shared" ca="1" si="2133"/>
        <v/>
      </c>
      <c r="JA7988" s="102" t="str">
        <f t="shared" ca="1" si="2134"/>
        <v/>
      </c>
      <c r="JB7988" s="102" t="str">
        <f t="shared" ca="1" si="2135"/>
        <v/>
      </c>
      <c r="JC7988" s="103" t="str">
        <f t="shared" ca="1" si="2136"/>
        <v/>
      </c>
      <c r="JD7988" s="104" t="str">
        <f t="shared" si="2137"/>
        <v/>
      </c>
      <c r="JE7988" s="102" t="str">
        <f t="shared" si="2138"/>
        <v/>
      </c>
      <c r="JF7988" s="66" t="str">
        <f t="shared" ca="1" si="2143"/>
        <v/>
      </c>
      <c r="JG7988" s="66" t="str">
        <f t="shared" ca="1" si="2142"/>
        <v/>
      </c>
      <c r="JH7988" s="66" t="str">
        <f t="shared" ca="1" si="2139"/>
        <v/>
      </c>
      <c r="JI7988" s="80" t="str">
        <f t="shared" ca="1" si="2140"/>
        <v/>
      </c>
      <c r="JJ7988" s="118" t="str">
        <f t="shared" ca="1" si="2141"/>
        <v/>
      </c>
    </row>
    <row r="7989" spans="253:270" x14ac:dyDescent="0.3">
      <c r="IS7989" s="74">
        <v>7987</v>
      </c>
      <c r="IT7989" s="90" t="str">
        <f t="shared" si="2127"/>
        <v/>
      </c>
      <c r="IU7989" s="101" t="str">
        <f t="shared" si="2128"/>
        <v/>
      </c>
      <c r="IV7989" s="102" t="str">
        <f t="shared" si="2129"/>
        <v/>
      </c>
      <c r="IW7989" s="102" t="str">
        <f t="shared" si="2130"/>
        <v/>
      </c>
      <c r="IX7989" s="103" t="str">
        <f t="shared" si="2131"/>
        <v/>
      </c>
      <c r="IY7989" s="112" t="str">
        <f t="shared" si="2132"/>
        <v/>
      </c>
      <c r="IZ7989" s="104" t="str">
        <f t="shared" ca="1" si="2133"/>
        <v/>
      </c>
      <c r="JA7989" s="102" t="str">
        <f t="shared" ca="1" si="2134"/>
        <v/>
      </c>
      <c r="JB7989" s="102" t="str">
        <f t="shared" ca="1" si="2135"/>
        <v/>
      </c>
      <c r="JC7989" s="103" t="str">
        <f t="shared" ca="1" si="2136"/>
        <v/>
      </c>
      <c r="JD7989" s="104" t="str">
        <f t="shared" si="2137"/>
        <v/>
      </c>
      <c r="JE7989" s="102" t="str">
        <f t="shared" si="2138"/>
        <v/>
      </c>
      <c r="JF7989" s="66" t="str">
        <f t="shared" ca="1" si="2143"/>
        <v/>
      </c>
      <c r="JG7989" s="66" t="str">
        <f t="shared" ca="1" si="2142"/>
        <v/>
      </c>
      <c r="JH7989" s="66" t="str">
        <f t="shared" ca="1" si="2139"/>
        <v/>
      </c>
      <c r="JI7989" s="80" t="str">
        <f t="shared" ca="1" si="2140"/>
        <v/>
      </c>
      <c r="JJ7989" s="118" t="str">
        <f t="shared" ca="1" si="2141"/>
        <v/>
      </c>
    </row>
    <row r="7990" spans="253:270" x14ac:dyDescent="0.3">
      <c r="IS7990" s="74">
        <v>7988</v>
      </c>
      <c r="IT7990" s="90" t="str">
        <f t="shared" si="2127"/>
        <v/>
      </c>
      <c r="IU7990" s="101" t="str">
        <f t="shared" si="2128"/>
        <v/>
      </c>
      <c r="IV7990" s="102" t="str">
        <f t="shared" si="2129"/>
        <v/>
      </c>
      <c r="IW7990" s="102" t="str">
        <f t="shared" si="2130"/>
        <v/>
      </c>
      <c r="IX7990" s="103" t="str">
        <f t="shared" si="2131"/>
        <v/>
      </c>
      <c r="IY7990" s="112" t="str">
        <f t="shared" si="2132"/>
        <v/>
      </c>
      <c r="IZ7990" s="104" t="str">
        <f t="shared" ca="1" si="2133"/>
        <v/>
      </c>
      <c r="JA7990" s="102" t="str">
        <f t="shared" ca="1" si="2134"/>
        <v/>
      </c>
      <c r="JB7990" s="102" t="str">
        <f t="shared" ca="1" si="2135"/>
        <v/>
      </c>
      <c r="JC7990" s="103" t="str">
        <f t="shared" ca="1" si="2136"/>
        <v/>
      </c>
      <c r="JD7990" s="104" t="str">
        <f t="shared" si="2137"/>
        <v/>
      </c>
      <c r="JE7990" s="102" t="str">
        <f t="shared" si="2138"/>
        <v/>
      </c>
      <c r="JF7990" s="66" t="str">
        <f t="shared" ca="1" si="2143"/>
        <v/>
      </c>
      <c r="JG7990" s="66" t="str">
        <f t="shared" ca="1" si="2142"/>
        <v/>
      </c>
      <c r="JH7990" s="66" t="str">
        <f t="shared" ca="1" si="2139"/>
        <v/>
      </c>
      <c r="JI7990" s="80" t="str">
        <f t="shared" ca="1" si="2140"/>
        <v/>
      </c>
      <c r="JJ7990" s="118" t="str">
        <f t="shared" ca="1" si="2141"/>
        <v/>
      </c>
    </row>
    <row r="7991" spans="253:270" x14ac:dyDescent="0.3">
      <c r="IS7991" s="74">
        <v>7989</v>
      </c>
      <c r="IT7991" s="90" t="str">
        <f t="shared" si="2127"/>
        <v/>
      </c>
      <c r="IU7991" s="101" t="str">
        <f t="shared" si="2128"/>
        <v/>
      </c>
      <c r="IV7991" s="102" t="str">
        <f t="shared" si="2129"/>
        <v/>
      </c>
      <c r="IW7991" s="102" t="str">
        <f t="shared" si="2130"/>
        <v/>
      </c>
      <c r="IX7991" s="103" t="str">
        <f t="shared" si="2131"/>
        <v/>
      </c>
      <c r="IY7991" s="112" t="str">
        <f t="shared" si="2132"/>
        <v/>
      </c>
      <c r="IZ7991" s="104" t="str">
        <f t="shared" ca="1" si="2133"/>
        <v/>
      </c>
      <c r="JA7991" s="102" t="str">
        <f t="shared" ca="1" si="2134"/>
        <v/>
      </c>
      <c r="JB7991" s="102" t="str">
        <f t="shared" ca="1" si="2135"/>
        <v/>
      </c>
      <c r="JC7991" s="103" t="str">
        <f t="shared" ca="1" si="2136"/>
        <v/>
      </c>
      <c r="JD7991" s="104" t="str">
        <f t="shared" si="2137"/>
        <v/>
      </c>
      <c r="JE7991" s="102" t="str">
        <f t="shared" si="2138"/>
        <v/>
      </c>
      <c r="JF7991" s="66" t="str">
        <f t="shared" ca="1" si="2143"/>
        <v/>
      </c>
      <c r="JG7991" s="66" t="str">
        <f t="shared" ca="1" si="2142"/>
        <v/>
      </c>
      <c r="JH7991" s="66" t="str">
        <f t="shared" ca="1" si="2139"/>
        <v/>
      </c>
      <c r="JI7991" s="80" t="str">
        <f t="shared" ca="1" si="2140"/>
        <v/>
      </c>
      <c r="JJ7991" s="118" t="str">
        <f t="shared" ca="1" si="2141"/>
        <v/>
      </c>
    </row>
    <row r="7992" spans="253:270" x14ac:dyDescent="0.3">
      <c r="IS7992" s="74">
        <v>7990</v>
      </c>
      <c r="IT7992" s="90" t="str">
        <f t="shared" si="2127"/>
        <v/>
      </c>
      <c r="IU7992" s="101" t="str">
        <f t="shared" si="2128"/>
        <v/>
      </c>
      <c r="IV7992" s="102" t="str">
        <f t="shared" si="2129"/>
        <v/>
      </c>
      <c r="IW7992" s="102" t="str">
        <f t="shared" si="2130"/>
        <v/>
      </c>
      <c r="IX7992" s="103" t="str">
        <f t="shared" si="2131"/>
        <v/>
      </c>
      <c r="IY7992" s="112" t="str">
        <f t="shared" si="2132"/>
        <v/>
      </c>
      <c r="IZ7992" s="104" t="str">
        <f t="shared" ca="1" si="2133"/>
        <v/>
      </c>
      <c r="JA7992" s="102" t="str">
        <f t="shared" ca="1" si="2134"/>
        <v/>
      </c>
      <c r="JB7992" s="102" t="str">
        <f t="shared" ca="1" si="2135"/>
        <v/>
      </c>
      <c r="JC7992" s="103" t="str">
        <f t="shared" ca="1" si="2136"/>
        <v/>
      </c>
      <c r="JD7992" s="104" t="str">
        <f t="shared" si="2137"/>
        <v/>
      </c>
      <c r="JE7992" s="102" t="str">
        <f t="shared" si="2138"/>
        <v/>
      </c>
      <c r="JF7992" s="66" t="str">
        <f t="shared" ca="1" si="2143"/>
        <v/>
      </c>
      <c r="JG7992" s="66" t="str">
        <f t="shared" ca="1" si="2142"/>
        <v/>
      </c>
      <c r="JH7992" s="66" t="str">
        <f t="shared" ca="1" si="2139"/>
        <v/>
      </c>
      <c r="JI7992" s="80" t="str">
        <f t="shared" ca="1" si="2140"/>
        <v/>
      </c>
      <c r="JJ7992" s="118" t="str">
        <f t="shared" ca="1" si="2141"/>
        <v/>
      </c>
    </row>
    <row r="7993" spans="253:270" x14ac:dyDescent="0.3">
      <c r="IS7993" s="74">
        <v>7991</v>
      </c>
      <c r="IT7993" s="90" t="str">
        <f t="shared" si="2127"/>
        <v/>
      </c>
      <c r="IU7993" s="101" t="str">
        <f t="shared" si="2128"/>
        <v/>
      </c>
      <c r="IV7993" s="102" t="str">
        <f t="shared" si="2129"/>
        <v/>
      </c>
      <c r="IW7993" s="102" t="str">
        <f t="shared" si="2130"/>
        <v/>
      </c>
      <c r="IX7993" s="103" t="str">
        <f t="shared" si="2131"/>
        <v/>
      </c>
      <c r="IY7993" s="112" t="str">
        <f t="shared" si="2132"/>
        <v/>
      </c>
      <c r="IZ7993" s="104" t="str">
        <f t="shared" ca="1" si="2133"/>
        <v/>
      </c>
      <c r="JA7993" s="102" t="str">
        <f t="shared" ca="1" si="2134"/>
        <v/>
      </c>
      <c r="JB7993" s="102" t="str">
        <f t="shared" ca="1" si="2135"/>
        <v/>
      </c>
      <c r="JC7993" s="103" t="str">
        <f t="shared" ca="1" si="2136"/>
        <v/>
      </c>
      <c r="JD7993" s="104" t="str">
        <f t="shared" si="2137"/>
        <v/>
      </c>
      <c r="JE7993" s="102" t="str">
        <f t="shared" si="2138"/>
        <v/>
      </c>
      <c r="JF7993" s="66" t="str">
        <f t="shared" ca="1" si="2143"/>
        <v/>
      </c>
      <c r="JG7993" s="66" t="str">
        <f t="shared" ca="1" si="2142"/>
        <v/>
      </c>
      <c r="JH7993" s="66" t="str">
        <f t="shared" ca="1" si="2139"/>
        <v/>
      </c>
      <c r="JI7993" s="80" t="str">
        <f t="shared" ca="1" si="2140"/>
        <v/>
      </c>
      <c r="JJ7993" s="118" t="str">
        <f t="shared" ca="1" si="2141"/>
        <v/>
      </c>
    </row>
    <row r="7994" spans="253:270" x14ac:dyDescent="0.3">
      <c r="IS7994" s="74">
        <v>7992</v>
      </c>
      <c r="IT7994" s="90" t="str">
        <f t="shared" si="2127"/>
        <v/>
      </c>
      <c r="IU7994" s="101" t="str">
        <f t="shared" si="2128"/>
        <v/>
      </c>
      <c r="IV7994" s="102" t="str">
        <f t="shared" si="2129"/>
        <v/>
      </c>
      <c r="IW7994" s="102" t="str">
        <f t="shared" si="2130"/>
        <v/>
      </c>
      <c r="IX7994" s="103" t="str">
        <f t="shared" si="2131"/>
        <v/>
      </c>
      <c r="IY7994" s="112" t="str">
        <f t="shared" si="2132"/>
        <v/>
      </c>
      <c r="IZ7994" s="104" t="str">
        <f t="shared" ca="1" si="2133"/>
        <v/>
      </c>
      <c r="JA7994" s="102" t="str">
        <f t="shared" ca="1" si="2134"/>
        <v/>
      </c>
      <c r="JB7994" s="102" t="str">
        <f t="shared" ca="1" si="2135"/>
        <v/>
      </c>
      <c r="JC7994" s="103" t="str">
        <f t="shared" ca="1" si="2136"/>
        <v/>
      </c>
      <c r="JD7994" s="104" t="str">
        <f t="shared" si="2137"/>
        <v/>
      </c>
      <c r="JE7994" s="102" t="str">
        <f t="shared" si="2138"/>
        <v/>
      </c>
      <c r="JF7994" s="66" t="str">
        <f t="shared" ca="1" si="2143"/>
        <v/>
      </c>
      <c r="JG7994" s="66" t="str">
        <f t="shared" ca="1" si="2142"/>
        <v/>
      </c>
      <c r="JH7994" s="66" t="str">
        <f t="shared" ca="1" si="2139"/>
        <v/>
      </c>
      <c r="JI7994" s="80" t="str">
        <f t="shared" ca="1" si="2140"/>
        <v/>
      </c>
      <c r="JJ7994" s="118" t="str">
        <f t="shared" ca="1" si="2141"/>
        <v/>
      </c>
    </row>
    <row r="7995" spans="253:270" x14ac:dyDescent="0.3">
      <c r="IS7995" s="74">
        <v>7993</v>
      </c>
      <c r="IT7995" s="90" t="str">
        <f t="shared" si="2127"/>
        <v/>
      </c>
      <c r="IU7995" s="101" t="str">
        <f t="shared" si="2128"/>
        <v/>
      </c>
      <c r="IV7995" s="102" t="str">
        <f t="shared" si="2129"/>
        <v/>
      </c>
      <c r="IW7995" s="102" t="str">
        <f t="shared" si="2130"/>
        <v/>
      </c>
      <c r="IX7995" s="103" t="str">
        <f t="shared" si="2131"/>
        <v/>
      </c>
      <c r="IY7995" s="112" t="str">
        <f t="shared" si="2132"/>
        <v/>
      </c>
      <c r="IZ7995" s="104" t="str">
        <f t="shared" ca="1" si="2133"/>
        <v/>
      </c>
      <c r="JA7995" s="102" t="str">
        <f t="shared" ca="1" si="2134"/>
        <v/>
      </c>
      <c r="JB7995" s="102" t="str">
        <f t="shared" ca="1" si="2135"/>
        <v/>
      </c>
      <c r="JC7995" s="103" t="str">
        <f t="shared" ca="1" si="2136"/>
        <v/>
      </c>
      <c r="JD7995" s="104" t="str">
        <f t="shared" si="2137"/>
        <v/>
      </c>
      <c r="JE7995" s="102" t="str">
        <f t="shared" si="2138"/>
        <v/>
      </c>
      <c r="JF7995" s="66" t="str">
        <f t="shared" ca="1" si="2143"/>
        <v/>
      </c>
      <c r="JG7995" s="66" t="str">
        <f t="shared" ca="1" si="2142"/>
        <v/>
      </c>
      <c r="JH7995" s="66" t="str">
        <f t="shared" ca="1" si="2139"/>
        <v/>
      </c>
      <c r="JI7995" s="80" t="str">
        <f t="shared" ca="1" si="2140"/>
        <v/>
      </c>
      <c r="JJ7995" s="118" t="str">
        <f t="shared" ca="1" si="2141"/>
        <v/>
      </c>
    </row>
    <row r="7996" spans="253:270" x14ac:dyDescent="0.3">
      <c r="IS7996" s="74">
        <v>7994</v>
      </c>
      <c r="IT7996" s="90" t="str">
        <f t="shared" si="2127"/>
        <v/>
      </c>
      <c r="IU7996" s="101" t="str">
        <f t="shared" si="2128"/>
        <v/>
      </c>
      <c r="IV7996" s="102" t="str">
        <f t="shared" si="2129"/>
        <v/>
      </c>
      <c r="IW7996" s="102" t="str">
        <f t="shared" si="2130"/>
        <v/>
      </c>
      <c r="IX7996" s="103" t="str">
        <f t="shared" si="2131"/>
        <v/>
      </c>
      <c r="IY7996" s="112" t="str">
        <f t="shared" si="2132"/>
        <v/>
      </c>
      <c r="IZ7996" s="104" t="str">
        <f t="shared" ca="1" si="2133"/>
        <v/>
      </c>
      <c r="JA7996" s="102" t="str">
        <f t="shared" ca="1" si="2134"/>
        <v/>
      </c>
      <c r="JB7996" s="102" t="str">
        <f t="shared" ca="1" si="2135"/>
        <v/>
      </c>
      <c r="JC7996" s="103" t="str">
        <f t="shared" ca="1" si="2136"/>
        <v/>
      </c>
      <c r="JD7996" s="104" t="str">
        <f t="shared" si="2137"/>
        <v/>
      </c>
      <c r="JE7996" s="102" t="str">
        <f t="shared" si="2138"/>
        <v/>
      </c>
      <c r="JF7996" s="66" t="str">
        <f t="shared" ca="1" si="2143"/>
        <v/>
      </c>
      <c r="JG7996" s="66" t="str">
        <f t="shared" ca="1" si="2142"/>
        <v/>
      </c>
      <c r="JH7996" s="66" t="str">
        <f t="shared" ca="1" si="2139"/>
        <v/>
      </c>
      <c r="JI7996" s="80" t="str">
        <f t="shared" ca="1" si="2140"/>
        <v/>
      </c>
      <c r="JJ7996" s="118" t="str">
        <f t="shared" ca="1" si="2141"/>
        <v/>
      </c>
    </row>
    <row r="7997" spans="253:270" x14ac:dyDescent="0.3">
      <c r="IS7997" s="74">
        <v>7995</v>
      </c>
      <c r="IT7997" s="90" t="str">
        <f t="shared" si="2127"/>
        <v/>
      </c>
      <c r="IU7997" s="101" t="str">
        <f t="shared" si="2128"/>
        <v/>
      </c>
      <c r="IV7997" s="102" t="str">
        <f t="shared" si="2129"/>
        <v/>
      </c>
      <c r="IW7997" s="102" t="str">
        <f t="shared" si="2130"/>
        <v/>
      </c>
      <c r="IX7997" s="103" t="str">
        <f t="shared" si="2131"/>
        <v/>
      </c>
      <c r="IY7997" s="112" t="str">
        <f t="shared" si="2132"/>
        <v/>
      </c>
      <c r="IZ7997" s="104" t="str">
        <f t="shared" ca="1" si="2133"/>
        <v/>
      </c>
      <c r="JA7997" s="102" t="str">
        <f t="shared" ca="1" si="2134"/>
        <v/>
      </c>
      <c r="JB7997" s="102" t="str">
        <f t="shared" ca="1" si="2135"/>
        <v/>
      </c>
      <c r="JC7997" s="103" t="str">
        <f t="shared" ca="1" si="2136"/>
        <v/>
      </c>
      <c r="JD7997" s="104" t="str">
        <f t="shared" si="2137"/>
        <v/>
      </c>
      <c r="JE7997" s="102" t="str">
        <f t="shared" si="2138"/>
        <v/>
      </c>
      <c r="JF7997" s="66" t="str">
        <f t="shared" ca="1" si="2143"/>
        <v/>
      </c>
      <c r="JG7997" s="66" t="str">
        <f t="shared" ca="1" si="2142"/>
        <v/>
      </c>
      <c r="JH7997" s="66" t="str">
        <f t="shared" ca="1" si="2139"/>
        <v/>
      </c>
      <c r="JI7997" s="80" t="str">
        <f t="shared" ca="1" si="2140"/>
        <v/>
      </c>
      <c r="JJ7997" s="118" t="str">
        <f t="shared" ca="1" si="2141"/>
        <v/>
      </c>
    </row>
    <row r="7998" spans="253:270" x14ac:dyDescent="0.3">
      <c r="IS7998" s="74">
        <v>7996</v>
      </c>
      <c r="IT7998" s="90" t="str">
        <f t="shared" si="2127"/>
        <v/>
      </c>
      <c r="IU7998" s="101" t="str">
        <f t="shared" si="2128"/>
        <v/>
      </c>
      <c r="IV7998" s="102" t="str">
        <f t="shared" si="2129"/>
        <v/>
      </c>
      <c r="IW7998" s="102" t="str">
        <f t="shared" si="2130"/>
        <v/>
      </c>
      <c r="IX7998" s="103" t="str">
        <f t="shared" si="2131"/>
        <v/>
      </c>
      <c r="IY7998" s="112" t="str">
        <f t="shared" si="2132"/>
        <v/>
      </c>
      <c r="IZ7998" s="104" t="str">
        <f t="shared" ca="1" si="2133"/>
        <v/>
      </c>
      <c r="JA7998" s="102" t="str">
        <f t="shared" ca="1" si="2134"/>
        <v/>
      </c>
      <c r="JB7998" s="102" t="str">
        <f t="shared" ca="1" si="2135"/>
        <v/>
      </c>
      <c r="JC7998" s="103" t="str">
        <f t="shared" ca="1" si="2136"/>
        <v/>
      </c>
      <c r="JD7998" s="104" t="str">
        <f t="shared" si="2137"/>
        <v/>
      </c>
      <c r="JE7998" s="102" t="str">
        <f t="shared" si="2138"/>
        <v/>
      </c>
      <c r="JF7998" s="66" t="str">
        <f t="shared" ca="1" si="2143"/>
        <v/>
      </c>
      <c r="JG7998" s="66" t="str">
        <f t="shared" ca="1" si="2142"/>
        <v/>
      </c>
      <c r="JH7998" s="66" t="str">
        <f t="shared" ca="1" si="2139"/>
        <v/>
      </c>
      <c r="JI7998" s="80" t="str">
        <f t="shared" ca="1" si="2140"/>
        <v/>
      </c>
      <c r="JJ7998" s="118" t="str">
        <f t="shared" ca="1" si="2141"/>
        <v/>
      </c>
    </row>
    <row r="7999" spans="253:270" x14ac:dyDescent="0.3">
      <c r="IS7999" s="74">
        <v>7997</v>
      </c>
      <c r="IT7999" s="90" t="str">
        <f t="shared" si="2127"/>
        <v/>
      </c>
      <c r="IU7999" s="101" t="str">
        <f t="shared" si="2128"/>
        <v/>
      </c>
      <c r="IV7999" s="102" t="str">
        <f t="shared" si="2129"/>
        <v/>
      </c>
      <c r="IW7999" s="102" t="str">
        <f t="shared" si="2130"/>
        <v/>
      </c>
      <c r="IX7999" s="103" t="str">
        <f t="shared" si="2131"/>
        <v/>
      </c>
      <c r="IY7999" s="112" t="str">
        <f t="shared" si="2132"/>
        <v/>
      </c>
      <c r="IZ7999" s="104" t="str">
        <f t="shared" ca="1" si="2133"/>
        <v/>
      </c>
      <c r="JA7999" s="102" t="str">
        <f t="shared" ca="1" si="2134"/>
        <v/>
      </c>
      <c r="JB7999" s="102" t="str">
        <f t="shared" ca="1" si="2135"/>
        <v/>
      </c>
      <c r="JC7999" s="103" t="str">
        <f t="shared" ca="1" si="2136"/>
        <v/>
      </c>
      <c r="JD7999" s="104" t="str">
        <f t="shared" si="2137"/>
        <v/>
      </c>
      <c r="JE7999" s="102" t="str">
        <f t="shared" si="2138"/>
        <v/>
      </c>
      <c r="JF7999" s="66" t="str">
        <f t="shared" ca="1" si="2143"/>
        <v/>
      </c>
      <c r="JG7999" s="66" t="str">
        <f t="shared" ca="1" si="2142"/>
        <v/>
      </c>
      <c r="JH7999" s="66" t="str">
        <f t="shared" ca="1" si="2139"/>
        <v/>
      </c>
      <c r="JI7999" s="80" t="str">
        <f t="shared" ca="1" si="2140"/>
        <v/>
      </c>
      <c r="JJ7999" s="118" t="str">
        <f t="shared" ca="1" si="2141"/>
        <v/>
      </c>
    </row>
    <row r="8000" spans="253:270" x14ac:dyDescent="0.3">
      <c r="IS8000" s="74">
        <v>7998</v>
      </c>
      <c r="IT8000" s="90" t="str">
        <f t="shared" si="2127"/>
        <v/>
      </c>
      <c r="IU8000" s="101" t="str">
        <f t="shared" si="2128"/>
        <v/>
      </c>
      <c r="IV8000" s="102" t="str">
        <f t="shared" si="2129"/>
        <v/>
      </c>
      <c r="IW8000" s="102" t="str">
        <f t="shared" si="2130"/>
        <v/>
      </c>
      <c r="IX8000" s="103" t="str">
        <f t="shared" si="2131"/>
        <v/>
      </c>
      <c r="IY8000" s="112" t="str">
        <f t="shared" si="2132"/>
        <v/>
      </c>
      <c r="IZ8000" s="104" t="str">
        <f t="shared" ca="1" si="2133"/>
        <v/>
      </c>
      <c r="JA8000" s="102" t="str">
        <f t="shared" ca="1" si="2134"/>
        <v/>
      </c>
      <c r="JB8000" s="102" t="str">
        <f t="shared" ca="1" si="2135"/>
        <v/>
      </c>
      <c r="JC8000" s="103" t="str">
        <f t="shared" ca="1" si="2136"/>
        <v/>
      </c>
      <c r="JD8000" s="104" t="str">
        <f t="shared" si="2137"/>
        <v/>
      </c>
      <c r="JE8000" s="102" t="str">
        <f t="shared" si="2138"/>
        <v/>
      </c>
      <c r="JF8000" s="66" t="str">
        <f t="shared" ca="1" si="2143"/>
        <v/>
      </c>
      <c r="JG8000" s="66" t="str">
        <f t="shared" ca="1" si="2142"/>
        <v/>
      </c>
      <c r="JH8000" s="66" t="str">
        <f t="shared" ca="1" si="2139"/>
        <v/>
      </c>
      <c r="JI8000" s="80" t="str">
        <f t="shared" ca="1" si="2140"/>
        <v/>
      </c>
      <c r="JJ8000" s="118" t="str">
        <f t="shared" ca="1" si="2141"/>
        <v/>
      </c>
    </row>
    <row r="8001" spans="253:270" x14ac:dyDescent="0.3">
      <c r="IS8001" s="74">
        <v>7999</v>
      </c>
      <c r="IT8001" s="90" t="str">
        <f t="shared" si="2127"/>
        <v/>
      </c>
      <c r="IU8001" s="101" t="str">
        <f t="shared" si="2128"/>
        <v/>
      </c>
      <c r="IV8001" s="102" t="str">
        <f t="shared" si="2129"/>
        <v/>
      </c>
      <c r="IW8001" s="102" t="str">
        <f t="shared" si="2130"/>
        <v/>
      </c>
      <c r="IX8001" s="103" t="str">
        <f t="shared" si="2131"/>
        <v/>
      </c>
      <c r="IY8001" s="112" t="str">
        <f t="shared" si="2132"/>
        <v/>
      </c>
      <c r="IZ8001" s="104" t="str">
        <f t="shared" ca="1" si="2133"/>
        <v/>
      </c>
      <c r="JA8001" s="102" t="str">
        <f t="shared" ca="1" si="2134"/>
        <v/>
      </c>
      <c r="JB8001" s="102" t="str">
        <f t="shared" ca="1" si="2135"/>
        <v/>
      </c>
      <c r="JC8001" s="103" t="str">
        <f t="shared" ca="1" si="2136"/>
        <v/>
      </c>
      <c r="JD8001" s="104" t="str">
        <f t="shared" si="2137"/>
        <v/>
      </c>
      <c r="JE8001" s="102" t="str">
        <f t="shared" si="2138"/>
        <v/>
      </c>
      <c r="JF8001" s="66" t="str">
        <f t="shared" ca="1" si="2143"/>
        <v/>
      </c>
      <c r="JG8001" s="66" t="str">
        <f t="shared" ca="1" si="2142"/>
        <v/>
      </c>
      <c r="JH8001" s="66" t="str">
        <f t="shared" ca="1" si="2139"/>
        <v/>
      </c>
      <c r="JI8001" s="80" t="str">
        <f t="shared" ca="1" si="2140"/>
        <v/>
      </c>
      <c r="JJ8001" s="118" t="str">
        <f t="shared" ca="1" si="2141"/>
        <v/>
      </c>
    </row>
    <row r="8002" spans="253:270" x14ac:dyDescent="0.3">
      <c r="IS8002" s="74">
        <v>8000</v>
      </c>
      <c r="IT8002" s="90" t="str">
        <f t="shared" si="2127"/>
        <v/>
      </c>
      <c r="IU8002" s="101" t="str">
        <f t="shared" si="2128"/>
        <v/>
      </c>
      <c r="IV8002" s="102" t="str">
        <f t="shared" si="2129"/>
        <v/>
      </c>
      <c r="IW8002" s="102" t="str">
        <f t="shared" si="2130"/>
        <v/>
      </c>
      <c r="IX8002" s="103" t="str">
        <f t="shared" si="2131"/>
        <v/>
      </c>
      <c r="IY8002" s="112" t="str">
        <f t="shared" si="2132"/>
        <v/>
      </c>
      <c r="IZ8002" s="104" t="str">
        <f t="shared" ca="1" si="2133"/>
        <v/>
      </c>
      <c r="JA8002" s="102" t="str">
        <f t="shared" ca="1" si="2134"/>
        <v/>
      </c>
      <c r="JB8002" s="102" t="str">
        <f t="shared" ca="1" si="2135"/>
        <v/>
      </c>
      <c r="JC8002" s="103" t="str">
        <f t="shared" ca="1" si="2136"/>
        <v/>
      </c>
      <c r="JD8002" s="104" t="str">
        <f t="shared" si="2137"/>
        <v/>
      </c>
      <c r="JE8002" s="102" t="str">
        <f t="shared" si="2138"/>
        <v/>
      </c>
      <c r="JF8002" s="66" t="str">
        <f t="shared" ca="1" si="2143"/>
        <v/>
      </c>
      <c r="JG8002" s="66" t="str">
        <f t="shared" ca="1" si="2142"/>
        <v/>
      </c>
      <c r="JH8002" s="66" t="str">
        <f t="shared" ca="1" si="2139"/>
        <v/>
      </c>
      <c r="JI8002" s="80" t="str">
        <f t="shared" ca="1" si="2140"/>
        <v/>
      </c>
      <c r="JJ8002" s="118" t="str">
        <f t="shared" ca="1" si="2141"/>
        <v/>
      </c>
    </row>
    <row r="8003" spans="253:270" x14ac:dyDescent="0.3">
      <c r="IS8003" s="74">
        <v>8001</v>
      </c>
      <c r="IT8003" s="90" t="str">
        <f t="shared" ref="IT8003:IT8066" si="2144">IF(INDEX(data_no_header,IS8003,1)="","",INDEX(data_no_header,IS8003,1))</f>
        <v/>
      </c>
      <c r="IU8003" s="101" t="str">
        <f t="shared" ref="IU8003:IU8066" si="2145">IF($IT8003&lt;&gt;"",VLOOKUP($IT8003,data_no_header,CODE(open_col)-64),"")</f>
        <v/>
      </c>
      <c r="IV8003" s="102" t="str">
        <f t="shared" ref="IV8003:IV8066" si="2146">IF($IT8003&lt;&gt;"",VLOOKUP($IT8003,data_no_header,CODE(high_col)-64),"")</f>
        <v/>
      </c>
      <c r="IW8003" s="102" t="str">
        <f t="shared" ref="IW8003:IW8066" si="2147">IF($IT8003&lt;&gt;"",VLOOKUP($IT8003,data_no_header,CODE(low_col)-64),"")</f>
        <v/>
      </c>
      <c r="IX8003" s="103" t="str">
        <f t="shared" ref="IX8003:IX8066" si="2148">IF($IT8003&lt;&gt;"",VLOOKUP($IT8003,data_no_header,CODE(close_col)-64),"")</f>
        <v/>
      </c>
      <c r="IY8003" s="112" t="str">
        <f t="shared" ref="IY8003:IY8066" si="2149">IF($IT8003&lt;&gt;"",VLOOKUP($IT8003,data_no_header,CODE(volume_col)-64),"")</f>
        <v/>
      </c>
      <c r="IZ8003" s="104" t="str">
        <f t="shared" ref="IZ8003:IZ8066" ca="1" si="2150">IF(IT8003&lt;&gt;"",IF($IS8003&gt;=IZ$1,AVERAGE(INDIRECT(CONCATENATE("IX",$IS8003+2,":IX",$IS8003+2-IZ$1))),""),"")</f>
        <v/>
      </c>
      <c r="JA8003" s="102" t="str">
        <f t="shared" ref="JA8003:JA8066" ca="1" si="2151">IF(IU8003&lt;&gt;"",IF($IS8003&gt;=JA$1,AVERAGE(INDIRECT(CONCATENATE("IX",$IS8003+2,":IX",$IS8003+2-JA$1))),""),"")</f>
        <v/>
      </c>
      <c r="JB8003" s="102" t="str">
        <f t="shared" ref="JB8003:JB8066" ca="1" si="2152">IF(IV8003&lt;&gt;"",IF($IS8003&gt;=JB$1,AVERAGE(INDIRECT(CONCATENATE("IX",$IS8003+2,":IX",$IS8003+2-JB$1))),""),"")</f>
        <v/>
      </c>
      <c r="JC8003" s="103" t="str">
        <f t="shared" ref="JC8003:JC8066" ca="1" si="2153">IF(IW8003&lt;&gt;"",IF($IS8003&gt;=JC$1,AVERAGE(INDIRECT(CONCATENATE("IX",$IS8003+2,":IX",$IS8003+2-JC$1))),""),"")</f>
        <v/>
      </c>
      <c r="JD8003" s="104" t="str">
        <f t="shared" si="2137"/>
        <v/>
      </c>
      <c r="JE8003" s="102" t="str">
        <f t="shared" si="2138"/>
        <v/>
      </c>
      <c r="JF8003" s="66" t="str">
        <f t="shared" ca="1" si="2143"/>
        <v/>
      </c>
      <c r="JG8003" s="66" t="str">
        <f t="shared" ca="1" si="2142"/>
        <v/>
      </c>
      <c r="JH8003" s="66" t="str">
        <f t="shared" ca="1" si="2139"/>
        <v/>
      </c>
      <c r="JI8003" s="80" t="str">
        <f t="shared" ca="1" si="2140"/>
        <v/>
      </c>
      <c r="JJ8003" s="118" t="str">
        <f t="shared" ca="1" si="2141"/>
        <v/>
      </c>
    </row>
    <row r="8004" spans="253:270" x14ac:dyDescent="0.3">
      <c r="IS8004" s="74">
        <v>8002</v>
      </c>
      <c r="IT8004" s="90" t="str">
        <f t="shared" si="2144"/>
        <v/>
      </c>
      <c r="IU8004" s="101" t="str">
        <f t="shared" si="2145"/>
        <v/>
      </c>
      <c r="IV8004" s="102" t="str">
        <f t="shared" si="2146"/>
        <v/>
      </c>
      <c r="IW8004" s="102" t="str">
        <f t="shared" si="2147"/>
        <v/>
      </c>
      <c r="IX8004" s="103" t="str">
        <f t="shared" si="2148"/>
        <v/>
      </c>
      <c r="IY8004" s="112" t="str">
        <f t="shared" si="2149"/>
        <v/>
      </c>
      <c r="IZ8004" s="104" t="str">
        <f t="shared" ca="1" si="2150"/>
        <v/>
      </c>
      <c r="JA8004" s="102" t="str">
        <f t="shared" ca="1" si="2151"/>
        <v/>
      </c>
      <c r="JB8004" s="102" t="str">
        <f t="shared" ca="1" si="2152"/>
        <v/>
      </c>
      <c r="JC8004" s="103" t="str">
        <f t="shared" ca="1" si="2153"/>
        <v/>
      </c>
      <c r="JD8004" s="104" t="str">
        <f t="shared" ref="JD8004:JD8067" si="2154">IF(IV8004&lt;&gt;"",IV8004-IW8004,"")</f>
        <v/>
      </c>
      <c r="JE8004" s="102" t="str">
        <f t="shared" ref="JE8004:JE8067" si="2155">IF(IU8004&lt;&gt;"",IU8004-IX8004,"")</f>
        <v/>
      </c>
      <c r="JF8004" s="66" t="str">
        <f t="shared" ca="1" si="2143"/>
        <v/>
      </c>
      <c r="JG8004" s="66" t="str">
        <f t="shared" ca="1" si="2142"/>
        <v/>
      </c>
      <c r="JH8004" s="66" t="str">
        <f t="shared" ref="JH8004:JH8067" ca="1" si="2156">IF(IT8004&lt;&gt;"",IF($IS8004&gt;=JH$1,_xlfn.STDEV.P(INDIRECT(CONCATENATE("JD",$IS8004+2,":JD",$IS8004+2-JH$1))),""),"")</f>
        <v/>
      </c>
      <c r="JI8004" s="80" t="str">
        <f t="shared" ref="JI8004:JI8067" ca="1" si="2157">IF(IU8004&lt;&gt;"",IF($IS8004&gt;=JI$1,_xlfn.STDEV.P(INDIRECT(CONCATENATE("JE",$IS8004+2,":JE",$IS8004+2-JI$1))),""),"")</f>
        <v/>
      </c>
      <c r="JJ8004" s="118" t="str">
        <f t="shared" ref="JJ8004:JJ8067" ca="1" si="2158">IF(IU8004&lt;&gt;"",IF($IS8004&gt;=JJ$1,_xlfn.STDEV.P(INDIRECT(CONCATENATE("IY",$IS8004+2,":IY",$IS8004+2-JJ$1))),""),"")</f>
        <v/>
      </c>
    </row>
    <row r="8005" spans="253:270" x14ac:dyDescent="0.3">
      <c r="IS8005" s="74">
        <v>8003</v>
      </c>
      <c r="IT8005" s="90" t="str">
        <f t="shared" si="2144"/>
        <v/>
      </c>
      <c r="IU8005" s="101" t="str">
        <f t="shared" si="2145"/>
        <v/>
      </c>
      <c r="IV8005" s="102" t="str">
        <f t="shared" si="2146"/>
        <v/>
      </c>
      <c r="IW8005" s="102" t="str">
        <f t="shared" si="2147"/>
        <v/>
      </c>
      <c r="IX8005" s="103" t="str">
        <f t="shared" si="2148"/>
        <v/>
      </c>
      <c r="IY8005" s="112" t="str">
        <f t="shared" si="2149"/>
        <v/>
      </c>
      <c r="IZ8005" s="104" t="str">
        <f t="shared" ca="1" si="2150"/>
        <v/>
      </c>
      <c r="JA8005" s="102" t="str">
        <f t="shared" ca="1" si="2151"/>
        <v/>
      </c>
      <c r="JB8005" s="102" t="str">
        <f t="shared" ca="1" si="2152"/>
        <v/>
      </c>
      <c r="JC8005" s="103" t="str">
        <f t="shared" ca="1" si="2153"/>
        <v/>
      </c>
      <c r="JD8005" s="104" t="str">
        <f t="shared" si="2154"/>
        <v/>
      </c>
      <c r="JE8005" s="102" t="str">
        <f t="shared" si="2155"/>
        <v/>
      </c>
      <c r="JF8005" s="66" t="str">
        <f t="shared" ca="1" si="2143"/>
        <v/>
      </c>
      <c r="JG8005" s="66" t="str">
        <f t="shared" ca="1" si="2142"/>
        <v/>
      </c>
      <c r="JH8005" s="66" t="str">
        <f t="shared" ca="1" si="2156"/>
        <v/>
      </c>
      <c r="JI8005" s="80" t="str">
        <f t="shared" ca="1" si="2157"/>
        <v/>
      </c>
      <c r="JJ8005" s="118" t="str">
        <f t="shared" ca="1" si="2158"/>
        <v/>
      </c>
    </row>
    <row r="8006" spans="253:270" x14ac:dyDescent="0.3">
      <c r="IS8006" s="74">
        <v>8004</v>
      </c>
      <c r="IT8006" s="90" t="str">
        <f t="shared" si="2144"/>
        <v/>
      </c>
      <c r="IU8006" s="101" t="str">
        <f t="shared" si="2145"/>
        <v/>
      </c>
      <c r="IV8006" s="102" t="str">
        <f t="shared" si="2146"/>
        <v/>
      </c>
      <c r="IW8006" s="102" t="str">
        <f t="shared" si="2147"/>
        <v/>
      </c>
      <c r="IX8006" s="103" t="str">
        <f t="shared" si="2148"/>
        <v/>
      </c>
      <c r="IY8006" s="112" t="str">
        <f t="shared" si="2149"/>
        <v/>
      </c>
      <c r="IZ8006" s="104" t="str">
        <f t="shared" ca="1" si="2150"/>
        <v/>
      </c>
      <c r="JA8006" s="102" t="str">
        <f t="shared" ca="1" si="2151"/>
        <v/>
      </c>
      <c r="JB8006" s="102" t="str">
        <f t="shared" ca="1" si="2152"/>
        <v/>
      </c>
      <c r="JC8006" s="103" t="str">
        <f t="shared" ca="1" si="2153"/>
        <v/>
      </c>
      <c r="JD8006" s="104" t="str">
        <f t="shared" si="2154"/>
        <v/>
      </c>
      <c r="JE8006" s="102" t="str">
        <f t="shared" si="2155"/>
        <v/>
      </c>
      <c r="JF8006" s="66" t="str">
        <f t="shared" ca="1" si="2143"/>
        <v/>
      </c>
      <c r="JG8006" s="66" t="str">
        <f t="shared" ca="1" si="2142"/>
        <v/>
      </c>
      <c r="JH8006" s="66" t="str">
        <f t="shared" ca="1" si="2156"/>
        <v/>
      </c>
      <c r="JI8006" s="80" t="str">
        <f t="shared" ca="1" si="2157"/>
        <v/>
      </c>
      <c r="JJ8006" s="118" t="str">
        <f t="shared" ca="1" si="2158"/>
        <v/>
      </c>
    </row>
    <row r="8007" spans="253:270" x14ac:dyDescent="0.3">
      <c r="IS8007" s="74">
        <v>8005</v>
      </c>
      <c r="IT8007" s="90" t="str">
        <f t="shared" si="2144"/>
        <v/>
      </c>
      <c r="IU8007" s="101" t="str">
        <f t="shared" si="2145"/>
        <v/>
      </c>
      <c r="IV8007" s="102" t="str">
        <f t="shared" si="2146"/>
        <v/>
      </c>
      <c r="IW8007" s="102" t="str">
        <f t="shared" si="2147"/>
        <v/>
      </c>
      <c r="IX8007" s="103" t="str">
        <f t="shared" si="2148"/>
        <v/>
      </c>
      <c r="IY8007" s="112" t="str">
        <f t="shared" si="2149"/>
        <v/>
      </c>
      <c r="IZ8007" s="104" t="str">
        <f t="shared" ca="1" si="2150"/>
        <v/>
      </c>
      <c r="JA8007" s="102" t="str">
        <f t="shared" ca="1" si="2151"/>
        <v/>
      </c>
      <c r="JB8007" s="102" t="str">
        <f t="shared" ca="1" si="2152"/>
        <v/>
      </c>
      <c r="JC8007" s="103" t="str">
        <f t="shared" ca="1" si="2153"/>
        <v/>
      </c>
      <c r="JD8007" s="104" t="str">
        <f t="shared" si="2154"/>
        <v/>
      </c>
      <c r="JE8007" s="102" t="str">
        <f t="shared" si="2155"/>
        <v/>
      </c>
      <c r="JF8007" s="66" t="str">
        <f t="shared" ca="1" si="2143"/>
        <v/>
      </c>
      <c r="JG8007" s="66" t="str">
        <f t="shared" ca="1" si="2142"/>
        <v/>
      </c>
      <c r="JH8007" s="66" t="str">
        <f t="shared" ca="1" si="2156"/>
        <v/>
      </c>
      <c r="JI8007" s="80" t="str">
        <f t="shared" ca="1" si="2157"/>
        <v/>
      </c>
      <c r="JJ8007" s="118" t="str">
        <f t="shared" ca="1" si="2158"/>
        <v/>
      </c>
    </row>
    <row r="8008" spans="253:270" x14ac:dyDescent="0.3">
      <c r="IS8008" s="74">
        <v>8006</v>
      </c>
      <c r="IT8008" s="90" t="str">
        <f t="shared" si="2144"/>
        <v/>
      </c>
      <c r="IU8008" s="101" t="str">
        <f t="shared" si="2145"/>
        <v/>
      </c>
      <c r="IV8008" s="102" t="str">
        <f t="shared" si="2146"/>
        <v/>
      </c>
      <c r="IW8008" s="102" t="str">
        <f t="shared" si="2147"/>
        <v/>
      </c>
      <c r="IX8008" s="103" t="str">
        <f t="shared" si="2148"/>
        <v/>
      </c>
      <c r="IY8008" s="112" t="str">
        <f t="shared" si="2149"/>
        <v/>
      </c>
      <c r="IZ8008" s="104" t="str">
        <f t="shared" ca="1" si="2150"/>
        <v/>
      </c>
      <c r="JA8008" s="102" t="str">
        <f t="shared" ca="1" si="2151"/>
        <v/>
      </c>
      <c r="JB8008" s="102" t="str">
        <f t="shared" ca="1" si="2152"/>
        <v/>
      </c>
      <c r="JC8008" s="103" t="str">
        <f t="shared" ca="1" si="2153"/>
        <v/>
      </c>
      <c r="JD8008" s="104" t="str">
        <f t="shared" si="2154"/>
        <v/>
      </c>
      <c r="JE8008" s="102" t="str">
        <f t="shared" si="2155"/>
        <v/>
      </c>
      <c r="JF8008" s="66" t="str">
        <f t="shared" ca="1" si="2143"/>
        <v/>
      </c>
      <c r="JG8008" s="66" t="str">
        <f t="shared" ca="1" si="2142"/>
        <v/>
      </c>
      <c r="JH8008" s="66" t="str">
        <f t="shared" ca="1" si="2156"/>
        <v/>
      </c>
      <c r="JI8008" s="80" t="str">
        <f t="shared" ca="1" si="2157"/>
        <v/>
      </c>
      <c r="JJ8008" s="118" t="str">
        <f t="shared" ca="1" si="2158"/>
        <v/>
      </c>
    </row>
    <row r="8009" spans="253:270" x14ac:dyDescent="0.3">
      <c r="IS8009" s="74">
        <v>8007</v>
      </c>
      <c r="IT8009" s="90" t="str">
        <f t="shared" si="2144"/>
        <v/>
      </c>
      <c r="IU8009" s="101" t="str">
        <f t="shared" si="2145"/>
        <v/>
      </c>
      <c r="IV8009" s="102" t="str">
        <f t="shared" si="2146"/>
        <v/>
      </c>
      <c r="IW8009" s="102" t="str">
        <f t="shared" si="2147"/>
        <v/>
      </c>
      <c r="IX8009" s="103" t="str">
        <f t="shared" si="2148"/>
        <v/>
      </c>
      <c r="IY8009" s="112" t="str">
        <f t="shared" si="2149"/>
        <v/>
      </c>
      <c r="IZ8009" s="104" t="str">
        <f t="shared" ca="1" si="2150"/>
        <v/>
      </c>
      <c r="JA8009" s="102" t="str">
        <f t="shared" ca="1" si="2151"/>
        <v/>
      </c>
      <c r="JB8009" s="102" t="str">
        <f t="shared" ca="1" si="2152"/>
        <v/>
      </c>
      <c r="JC8009" s="103" t="str">
        <f t="shared" ca="1" si="2153"/>
        <v/>
      </c>
      <c r="JD8009" s="104" t="str">
        <f t="shared" si="2154"/>
        <v/>
      </c>
      <c r="JE8009" s="102" t="str">
        <f t="shared" si="2155"/>
        <v/>
      </c>
      <c r="JF8009" s="66" t="str">
        <f t="shared" ca="1" si="2143"/>
        <v/>
      </c>
      <c r="JG8009" s="66" t="str">
        <f t="shared" ca="1" si="2142"/>
        <v/>
      </c>
      <c r="JH8009" s="66" t="str">
        <f t="shared" ca="1" si="2156"/>
        <v/>
      </c>
      <c r="JI8009" s="80" t="str">
        <f t="shared" ca="1" si="2157"/>
        <v/>
      </c>
      <c r="JJ8009" s="118" t="str">
        <f t="shared" ca="1" si="2158"/>
        <v/>
      </c>
    </row>
    <row r="8010" spans="253:270" x14ac:dyDescent="0.3">
      <c r="IS8010" s="74">
        <v>8008</v>
      </c>
      <c r="IT8010" s="90" t="str">
        <f t="shared" si="2144"/>
        <v/>
      </c>
      <c r="IU8010" s="101" t="str">
        <f t="shared" si="2145"/>
        <v/>
      </c>
      <c r="IV8010" s="102" t="str">
        <f t="shared" si="2146"/>
        <v/>
      </c>
      <c r="IW8010" s="102" t="str">
        <f t="shared" si="2147"/>
        <v/>
      </c>
      <c r="IX8010" s="103" t="str">
        <f t="shared" si="2148"/>
        <v/>
      </c>
      <c r="IY8010" s="112" t="str">
        <f t="shared" si="2149"/>
        <v/>
      </c>
      <c r="IZ8010" s="104" t="str">
        <f t="shared" ca="1" si="2150"/>
        <v/>
      </c>
      <c r="JA8010" s="102" t="str">
        <f t="shared" ca="1" si="2151"/>
        <v/>
      </c>
      <c r="JB8010" s="102" t="str">
        <f t="shared" ca="1" si="2152"/>
        <v/>
      </c>
      <c r="JC8010" s="103" t="str">
        <f t="shared" ca="1" si="2153"/>
        <v/>
      </c>
      <c r="JD8010" s="104" t="str">
        <f t="shared" si="2154"/>
        <v/>
      </c>
      <c r="JE8010" s="102" t="str">
        <f t="shared" si="2155"/>
        <v/>
      </c>
      <c r="JF8010" s="66" t="str">
        <f t="shared" ca="1" si="2143"/>
        <v/>
      </c>
      <c r="JG8010" s="66" t="str">
        <f t="shared" ca="1" si="2142"/>
        <v/>
      </c>
      <c r="JH8010" s="66" t="str">
        <f t="shared" ca="1" si="2156"/>
        <v/>
      </c>
      <c r="JI8010" s="80" t="str">
        <f t="shared" ca="1" si="2157"/>
        <v/>
      </c>
      <c r="JJ8010" s="118" t="str">
        <f t="shared" ca="1" si="2158"/>
        <v/>
      </c>
    </row>
    <row r="8011" spans="253:270" x14ac:dyDescent="0.3">
      <c r="IS8011" s="74">
        <v>8009</v>
      </c>
      <c r="IT8011" s="90" t="str">
        <f t="shared" si="2144"/>
        <v/>
      </c>
      <c r="IU8011" s="101" t="str">
        <f t="shared" si="2145"/>
        <v/>
      </c>
      <c r="IV8011" s="102" t="str">
        <f t="shared" si="2146"/>
        <v/>
      </c>
      <c r="IW8011" s="102" t="str">
        <f t="shared" si="2147"/>
        <v/>
      </c>
      <c r="IX8011" s="103" t="str">
        <f t="shared" si="2148"/>
        <v/>
      </c>
      <c r="IY8011" s="112" t="str">
        <f t="shared" si="2149"/>
        <v/>
      </c>
      <c r="IZ8011" s="104" t="str">
        <f t="shared" ca="1" si="2150"/>
        <v/>
      </c>
      <c r="JA8011" s="102" t="str">
        <f t="shared" ca="1" si="2151"/>
        <v/>
      </c>
      <c r="JB8011" s="102" t="str">
        <f t="shared" ca="1" si="2152"/>
        <v/>
      </c>
      <c r="JC8011" s="103" t="str">
        <f t="shared" ca="1" si="2153"/>
        <v/>
      </c>
      <c r="JD8011" s="104" t="str">
        <f t="shared" si="2154"/>
        <v/>
      </c>
      <c r="JE8011" s="102" t="str">
        <f t="shared" si="2155"/>
        <v/>
      </c>
      <c r="JF8011" s="66" t="str">
        <f t="shared" ca="1" si="2143"/>
        <v/>
      </c>
      <c r="JG8011" s="66" t="str">
        <f t="shared" ca="1" si="2142"/>
        <v/>
      </c>
      <c r="JH8011" s="66" t="str">
        <f t="shared" ca="1" si="2156"/>
        <v/>
      </c>
      <c r="JI8011" s="80" t="str">
        <f t="shared" ca="1" si="2157"/>
        <v/>
      </c>
      <c r="JJ8011" s="118" t="str">
        <f t="shared" ca="1" si="2158"/>
        <v/>
      </c>
    </row>
    <row r="8012" spans="253:270" x14ac:dyDescent="0.3">
      <c r="IS8012" s="74">
        <v>8010</v>
      </c>
      <c r="IT8012" s="90" t="str">
        <f t="shared" si="2144"/>
        <v/>
      </c>
      <c r="IU8012" s="101" t="str">
        <f t="shared" si="2145"/>
        <v/>
      </c>
      <c r="IV8012" s="102" t="str">
        <f t="shared" si="2146"/>
        <v/>
      </c>
      <c r="IW8012" s="102" t="str">
        <f t="shared" si="2147"/>
        <v/>
      </c>
      <c r="IX8012" s="103" t="str">
        <f t="shared" si="2148"/>
        <v/>
      </c>
      <c r="IY8012" s="112" t="str">
        <f t="shared" si="2149"/>
        <v/>
      </c>
      <c r="IZ8012" s="104" t="str">
        <f t="shared" ca="1" si="2150"/>
        <v/>
      </c>
      <c r="JA8012" s="102" t="str">
        <f t="shared" ca="1" si="2151"/>
        <v/>
      </c>
      <c r="JB8012" s="102" t="str">
        <f t="shared" ca="1" si="2152"/>
        <v/>
      </c>
      <c r="JC8012" s="103" t="str">
        <f t="shared" ca="1" si="2153"/>
        <v/>
      </c>
      <c r="JD8012" s="104" t="str">
        <f t="shared" si="2154"/>
        <v/>
      </c>
      <c r="JE8012" s="102" t="str">
        <f t="shared" si="2155"/>
        <v/>
      </c>
      <c r="JF8012" s="66" t="str">
        <f t="shared" ca="1" si="2143"/>
        <v/>
      </c>
      <c r="JG8012" s="66" t="str">
        <f t="shared" ca="1" si="2142"/>
        <v/>
      </c>
      <c r="JH8012" s="66" t="str">
        <f t="shared" ca="1" si="2156"/>
        <v/>
      </c>
      <c r="JI8012" s="80" t="str">
        <f t="shared" ca="1" si="2157"/>
        <v/>
      </c>
      <c r="JJ8012" s="118" t="str">
        <f t="shared" ca="1" si="2158"/>
        <v/>
      </c>
    </row>
    <row r="8013" spans="253:270" x14ac:dyDescent="0.3">
      <c r="IS8013" s="74">
        <v>8011</v>
      </c>
      <c r="IT8013" s="90" t="str">
        <f t="shared" si="2144"/>
        <v/>
      </c>
      <c r="IU8013" s="101" t="str">
        <f t="shared" si="2145"/>
        <v/>
      </c>
      <c r="IV8013" s="102" t="str">
        <f t="shared" si="2146"/>
        <v/>
      </c>
      <c r="IW8013" s="102" t="str">
        <f t="shared" si="2147"/>
        <v/>
      </c>
      <c r="IX8013" s="103" t="str">
        <f t="shared" si="2148"/>
        <v/>
      </c>
      <c r="IY8013" s="112" t="str">
        <f t="shared" si="2149"/>
        <v/>
      </c>
      <c r="IZ8013" s="104" t="str">
        <f t="shared" ca="1" si="2150"/>
        <v/>
      </c>
      <c r="JA8013" s="102" t="str">
        <f t="shared" ca="1" si="2151"/>
        <v/>
      </c>
      <c r="JB8013" s="102" t="str">
        <f t="shared" ca="1" si="2152"/>
        <v/>
      </c>
      <c r="JC8013" s="103" t="str">
        <f t="shared" ca="1" si="2153"/>
        <v/>
      </c>
      <c r="JD8013" s="104" t="str">
        <f t="shared" si="2154"/>
        <v/>
      </c>
      <c r="JE8013" s="102" t="str">
        <f t="shared" si="2155"/>
        <v/>
      </c>
      <c r="JF8013" s="66" t="str">
        <f t="shared" ca="1" si="2143"/>
        <v/>
      </c>
      <c r="JG8013" s="66" t="str">
        <f t="shared" ca="1" si="2142"/>
        <v/>
      </c>
      <c r="JH8013" s="66" t="str">
        <f t="shared" ca="1" si="2156"/>
        <v/>
      </c>
      <c r="JI8013" s="80" t="str">
        <f t="shared" ca="1" si="2157"/>
        <v/>
      </c>
      <c r="JJ8013" s="118" t="str">
        <f t="shared" ca="1" si="2158"/>
        <v/>
      </c>
    </row>
    <row r="8014" spans="253:270" x14ac:dyDescent="0.3">
      <c r="IS8014" s="74">
        <v>8012</v>
      </c>
      <c r="IT8014" s="90" t="str">
        <f t="shared" si="2144"/>
        <v/>
      </c>
      <c r="IU8014" s="101" t="str">
        <f t="shared" si="2145"/>
        <v/>
      </c>
      <c r="IV8014" s="102" t="str">
        <f t="shared" si="2146"/>
        <v/>
      </c>
      <c r="IW8014" s="102" t="str">
        <f t="shared" si="2147"/>
        <v/>
      </c>
      <c r="IX8014" s="103" t="str">
        <f t="shared" si="2148"/>
        <v/>
      </c>
      <c r="IY8014" s="112" t="str">
        <f t="shared" si="2149"/>
        <v/>
      </c>
      <c r="IZ8014" s="104" t="str">
        <f t="shared" ca="1" si="2150"/>
        <v/>
      </c>
      <c r="JA8014" s="102" t="str">
        <f t="shared" ca="1" si="2151"/>
        <v/>
      </c>
      <c r="JB8014" s="102" t="str">
        <f t="shared" ca="1" si="2152"/>
        <v/>
      </c>
      <c r="JC8014" s="103" t="str">
        <f t="shared" ca="1" si="2153"/>
        <v/>
      </c>
      <c r="JD8014" s="104" t="str">
        <f t="shared" si="2154"/>
        <v/>
      </c>
      <c r="JE8014" s="102" t="str">
        <f t="shared" si="2155"/>
        <v/>
      </c>
      <c r="JF8014" s="66" t="str">
        <f t="shared" ca="1" si="2143"/>
        <v/>
      </c>
      <c r="JG8014" s="66" t="str">
        <f t="shared" ca="1" si="2142"/>
        <v/>
      </c>
      <c r="JH8014" s="66" t="str">
        <f t="shared" ca="1" si="2156"/>
        <v/>
      </c>
      <c r="JI8014" s="80" t="str">
        <f t="shared" ca="1" si="2157"/>
        <v/>
      </c>
      <c r="JJ8014" s="118" t="str">
        <f t="shared" ca="1" si="2158"/>
        <v/>
      </c>
    </row>
    <row r="8015" spans="253:270" x14ac:dyDescent="0.3">
      <c r="IS8015" s="74">
        <v>8013</v>
      </c>
      <c r="IT8015" s="90" t="str">
        <f t="shared" si="2144"/>
        <v/>
      </c>
      <c r="IU8015" s="101" t="str">
        <f t="shared" si="2145"/>
        <v/>
      </c>
      <c r="IV8015" s="102" t="str">
        <f t="shared" si="2146"/>
        <v/>
      </c>
      <c r="IW8015" s="102" t="str">
        <f t="shared" si="2147"/>
        <v/>
      </c>
      <c r="IX8015" s="103" t="str">
        <f t="shared" si="2148"/>
        <v/>
      </c>
      <c r="IY8015" s="112" t="str">
        <f t="shared" si="2149"/>
        <v/>
      </c>
      <c r="IZ8015" s="104" t="str">
        <f t="shared" ca="1" si="2150"/>
        <v/>
      </c>
      <c r="JA8015" s="102" t="str">
        <f t="shared" ca="1" si="2151"/>
        <v/>
      </c>
      <c r="JB8015" s="102" t="str">
        <f t="shared" ca="1" si="2152"/>
        <v/>
      </c>
      <c r="JC8015" s="103" t="str">
        <f t="shared" ca="1" si="2153"/>
        <v/>
      </c>
      <c r="JD8015" s="104" t="str">
        <f t="shared" si="2154"/>
        <v/>
      </c>
      <c r="JE8015" s="102" t="str">
        <f t="shared" si="2155"/>
        <v/>
      </c>
      <c r="JF8015" s="66" t="str">
        <f t="shared" ca="1" si="2143"/>
        <v/>
      </c>
      <c r="JG8015" s="66" t="str">
        <f t="shared" ca="1" si="2142"/>
        <v/>
      </c>
      <c r="JH8015" s="66" t="str">
        <f t="shared" ca="1" si="2156"/>
        <v/>
      </c>
      <c r="JI8015" s="80" t="str">
        <f t="shared" ca="1" si="2157"/>
        <v/>
      </c>
      <c r="JJ8015" s="118" t="str">
        <f t="shared" ca="1" si="2158"/>
        <v/>
      </c>
    </row>
    <row r="8016" spans="253:270" x14ac:dyDescent="0.3">
      <c r="IS8016" s="74">
        <v>8014</v>
      </c>
      <c r="IT8016" s="90" t="str">
        <f t="shared" si="2144"/>
        <v/>
      </c>
      <c r="IU8016" s="101" t="str">
        <f t="shared" si="2145"/>
        <v/>
      </c>
      <c r="IV8016" s="102" t="str">
        <f t="shared" si="2146"/>
        <v/>
      </c>
      <c r="IW8016" s="102" t="str">
        <f t="shared" si="2147"/>
        <v/>
      </c>
      <c r="IX8016" s="103" t="str">
        <f t="shared" si="2148"/>
        <v/>
      </c>
      <c r="IY8016" s="112" t="str">
        <f t="shared" si="2149"/>
        <v/>
      </c>
      <c r="IZ8016" s="104" t="str">
        <f t="shared" ca="1" si="2150"/>
        <v/>
      </c>
      <c r="JA8016" s="102" t="str">
        <f t="shared" ca="1" si="2151"/>
        <v/>
      </c>
      <c r="JB8016" s="102" t="str">
        <f t="shared" ca="1" si="2152"/>
        <v/>
      </c>
      <c r="JC8016" s="103" t="str">
        <f t="shared" ca="1" si="2153"/>
        <v/>
      </c>
      <c r="JD8016" s="104" t="str">
        <f t="shared" si="2154"/>
        <v/>
      </c>
      <c r="JE8016" s="102" t="str">
        <f t="shared" si="2155"/>
        <v/>
      </c>
      <c r="JF8016" s="66" t="str">
        <f t="shared" ca="1" si="2143"/>
        <v/>
      </c>
      <c r="JG8016" s="66" t="str">
        <f t="shared" ca="1" si="2142"/>
        <v/>
      </c>
      <c r="JH8016" s="66" t="str">
        <f t="shared" ca="1" si="2156"/>
        <v/>
      </c>
      <c r="JI8016" s="80" t="str">
        <f t="shared" ca="1" si="2157"/>
        <v/>
      </c>
      <c r="JJ8016" s="118" t="str">
        <f t="shared" ca="1" si="2158"/>
        <v/>
      </c>
    </row>
    <row r="8017" spans="253:270" x14ac:dyDescent="0.3">
      <c r="IS8017" s="74">
        <v>8015</v>
      </c>
      <c r="IT8017" s="90" t="str">
        <f t="shared" si="2144"/>
        <v/>
      </c>
      <c r="IU8017" s="101" t="str">
        <f t="shared" si="2145"/>
        <v/>
      </c>
      <c r="IV8017" s="102" t="str">
        <f t="shared" si="2146"/>
        <v/>
      </c>
      <c r="IW8017" s="102" t="str">
        <f t="shared" si="2147"/>
        <v/>
      </c>
      <c r="IX8017" s="103" t="str">
        <f t="shared" si="2148"/>
        <v/>
      </c>
      <c r="IY8017" s="112" t="str">
        <f t="shared" si="2149"/>
        <v/>
      </c>
      <c r="IZ8017" s="104" t="str">
        <f t="shared" ca="1" si="2150"/>
        <v/>
      </c>
      <c r="JA8017" s="102" t="str">
        <f t="shared" ca="1" si="2151"/>
        <v/>
      </c>
      <c r="JB8017" s="102" t="str">
        <f t="shared" ca="1" si="2152"/>
        <v/>
      </c>
      <c r="JC8017" s="103" t="str">
        <f t="shared" ca="1" si="2153"/>
        <v/>
      </c>
      <c r="JD8017" s="104" t="str">
        <f t="shared" si="2154"/>
        <v/>
      </c>
      <c r="JE8017" s="102" t="str">
        <f t="shared" si="2155"/>
        <v/>
      </c>
      <c r="JF8017" s="66" t="str">
        <f t="shared" ca="1" si="2143"/>
        <v/>
      </c>
      <c r="JG8017" s="66" t="str">
        <f t="shared" ca="1" si="2142"/>
        <v/>
      </c>
      <c r="JH8017" s="66" t="str">
        <f t="shared" ca="1" si="2156"/>
        <v/>
      </c>
      <c r="JI8017" s="80" t="str">
        <f t="shared" ca="1" si="2157"/>
        <v/>
      </c>
      <c r="JJ8017" s="118" t="str">
        <f t="shared" ca="1" si="2158"/>
        <v/>
      </c>
    </row>
    <row r="8018" spans="253:270" x14ac:dyDescent="0.3">
      <c r="IS8018" s="74">
        <v>8016</v>
      </c>
      <c r="IT8018" s="90" t="str">
        <f t="shared" si="2144"/>
        <v/>
      </c>
      <c r="IU8018" s="101" t="str">
        <f t="shared" si="2145"/>
        <v/>
      </c>
      <c r="IV8018" s="102" t="str">
        <f t="shared" si="2146"/>
        <v/>
      </c>
      <c r="IW8018" s="102" t="str">
        <f t="shared" si="2147"/>
        <v/>
      </c>
      <c r="IX8018" s="103" t="str">
        <f t="shared" si="2148"/>
        <v/>
      </c>
      <c r="IY8018" s="112" t="str">
        <f t="shared" si="2149"/>
        <v/>
      </c>
      <c r="IZ8018" s="104" t="str">
        <f t="shared" ca="1" si="2150"/>
        <v/>
      </c>
      <c r="JA8018" s="102" t="str">
        <f t="shared" ca="1" si="2151"/>
        <v/>
      </c>
      <c r="JB8018" s="102" t="str">
        <f t="shared" ca="1" si="2152"/>
        <v/>
      </c>
      <c r="JC8018" s="103" t="str">
        <f t="shared" ca="1" si="2153"/>
        <v/>
      </c>
      <c r="JD8018" s="104" t="str">
        <f t="shared" si="2154"/>
        <v/>
      </c>
      <c r="JE8018" s="102" t="str">
        <f t="shared" si="2155"/>
        <v/>
      </c>
      <c r="JF8018" s="66" t="str">
        <f t="shared" ca="1" si="2143"/>
        <v/>
      </c>
      <c r="JG8018" s="66" t="str">
        <f t="shared" ca="1" si="2142"/>
        <v/>
      </c>
      <c r="JH8018" s="66" t="str">
        <f t="shared" ca="1" si="2156"/>
        <v/>
      </c>
      <c r="JI8018" s="80" t="str">
        <f t="shared" ca="1" si="2157"/>
        <v/>
      </c>
      <c r="JJ8018" s="118" t="str">
        <f t="shared" ca="1" si="2158"/>
        <v/>
      </c>
    </row>
    <row r="8019" spans="253:270" x14ac:dyDescent="0.3">
      <c r="IS8019" s="74">
        <v>8017</v>
      </c>
      <c r="IT8019" s="90" t="str">
        <f t="shared" si="2144"/>
        <v/>
      </c>
      <c r="IU8019" s="101" t="str">
        <f t="shared" si="2145"/>
        <v/>
      </c>
      <c r="IV8019" s="102" t="str">
        <f t="shared" si="2146"/>
        <v/>
      </c>
      <c r="IW8019" s="102" t="str">
        <f t="shared" si="2147"/>
        <v/>
      </c>
      <c r="IX8019" s="103" t="str">
        <f t="shared" si="2148"/>
        <v/>
      </c>
      <c r="IY8019" s="112" t="str">
        <f t="shared" si="2149"/>
        <v/>
      </c>
      <c r="IZ8019" s="104" t="str">
        <f t="shared" ca="1" si="2150"/>
        <v/>
      </c>
      <c r="JA8019" s="102" t="str">
        <f t="shared" ca="1" si="2151"/>
        <v/>
      </c>
      <c r="JB8019" s="102" t="str">
        <f t="shared" ca="1" si="2152"/>
        <v/>
      </c>
      <c r="JC8019" s="103" t="str">
        <f t="shared" ca="1" si="2153"/>
        <v/>
      </c>
      <c r="JD8019" s="104" t="str">
        <f t="shared" si="2154"/>
        <v/>
      </c>
      <c r="JE8019" s="102" t="str">
        <f t="shared" si="2155"/>
        <v/>
      </c>
      <c r="JF8019" s="66" t="str">
        <f t="shared" ca="1" si="2143"/>
        <v/>
      </c>
      <c r="JG8019" s="66" t="str">
        <f t="shared" ca="1" si="2142"/>
        <v/>
      </c>
      <c r="JH8019" s="66" t="str">
        <f t="shared" ca="1" si="2156"/>
        <v/>
      </c>
      <c r="JI8019" s="80" t="str">
        <f t="shared" ca="1" si="2157"/>
        <v/>
      </c>
      <c r="JJ8019" s="118" t="str">
        <f t="shared" ca="1" si="2158"/>
        <v/>
      </c>
    </row>
    <row r="8020" spans="253:270" x14ac:dyDescent="0.3">
      <c r="IS8020" s="74">
        <v>8018</v>
      </c>
      <c r="IT8020" s="90" t="str">
        <f t="shared" si="2144"/>
        <v/>
      </c>
      <c r="IU8020" s="101" t="str">
        <f t="shared" si="2145"/>
        <v/>
      </c>
      <c r="IV8020" s="102" t="str">
        <f t="shared" si="2146"/>
        <v/>
      </c>
      <c r="IW8020" s="102" t="str">
        <f t="shared" si="2147"/>
        <v/>
      </c>
      <c r="IX8020" s="103" t="str">
        <f t="shared" si="2148"/>
        <v/>
      </c>
      <c r="IY8020" s="112" t="str">
        <f t="shared" si="2149"/>
        <v/>
      </c>
      <c r="IZ8020" s="104" t="str">
        <f t="shared" ca="1" si="2150"/>
        <v/>
      </c>
      <c r="JA8020" s="102" t="str">
        <f t="shared" ca="1" si="2151"/>
        <v/>
      </c>
      <c r="JB8020" s="102" t="str">
        <f t="shared" ca="1" si="2152"/>
        <v/>
      </c>
      <c r="JC8020" s="103" t="str">
        <f t="shared" ca="1" si="2153"/>
        <v/>
      </c>
      <c r="JD8020" s="104" t="str">
        <f t="shared" si="2154"/>
        <v/>
      </c>
      <c r="JE8020" s="102" t="str">
        <f t="shared" si="2155"/>
        <v/>
      </c>
      <c r="JF8020" s="66" t="str">
        <f t="shared" ca="1" si="2143"/>
        <v/>
      </c>
      <c r="JG8020" s="66" t="str">
        <f t="shared" ca="1" si="2142"/>
        <v/>
      </c>
      <c r="JH8020" s="66" t="str">
        <f t="shared" ca="1" si="2156"/>
        <v/>
      </c>
      <c r="JI8020" s="80" t="str">
        <f t="shared" ca="1" si="2157"/>
        <v/>
      </c>
      <c r="JJ8020" s="118" t="str">
        <f t="shared" ca="1" si="2158"/>
        <v/>
      </c>
    </row>
    <row r="8021" spans="253:270" x14ac:dyDescent="0.3">
      <c r="IS8021" s="74">
        <v>8019</v>
      </c>
      <c r="IT8021" s="90" t="str">
        <f t="shared" si="2144"/>
        <v/>
      </c>
      <c r="IU8021" s="101" t="str">
        <f t="shared" si="2145"/>
        <v/>
      </c>
      <c r="IV8021" s="102" t="str">
        <f t="shared" si="2146"/>
        <v/>
      </c>
      <c r="IW8021" s="102" t="str">
        <f t="shared" si="2147"/>
        <v/>
      </c>
      <c r="IX8021" s="103" t="str">
        <f t="shared" si="2148"/>
        <v/>
      </c>
      <c r="IY8021" s="112" t="str">
        <f t="shared" si="2149"/>
        <v/>
      </c>
      <c r="IZ8021" s="104" t="str">
        <f t="shared" ca="1" si="2150"/>
        <v/>
      </c>
      <c r="JA8021" s="102" t="str">
        <f t="shared" ca="1" si="2151"/>
        <v/>
      </c>
      <c r="JB8021" s="102" t="str">
        <f t="shared" ca="1" si="2152"/>
        <v/>
      </c>
      <c r="JC8021" s="103" t="str">
        <f t="shared" ca="1" si="2153"/>
        <v/>
      </c>
      <c r="JD8021" s="104" t="str">
        <f t="shared" si="2154"/>
        <v/>
      </c>
      <c r="JE8021" s="102" t="str">
        <f t="shared" si="2155"/>
        <v/>
      </c>
      <c r="JF8021" s="66" t="str">
        <f t="shared" ca="1" si="2143"/>
        <v/>
      </c>
      <c r="JG8021" s="66" t="str">
        <f t="shared" ca="1" si="2142"/>
        <v/>
      </c>
      <c r="JH8021" s="66" t="str">
        <f t="shared" ca="1" si="2156"/>
        <v/>
      </c>
      <c r="JI8021" s="80" t="str">
        <f t="shared" ca="1" si="2157"/>
        <v/>
      </c>
      <c r="JJ8021" s="118" t="str">
        <f t="shared" ca="1" si="2158"/>
        <v/>
      </c>
    </row>
    <row r="8022" spans="253:270" x14ac:dyDescent="0.3">
      <c r="IS8022" s="74">
        <v>8020</v>
      </c>
      <c r="IT8022" s="90" t="str">
        <f t="shared" si="2144"/>
        <v/>
      </c>
      <c r="IU8022" s="101" t="str">
        <f t="shared" si="2145"/>
        <v/>
      </c>
      <c r="IV8022" s="102" t="str">
        <f t="shared" si="2146"/>
        <v/>
      </c>
      <c r="IW8022" s="102" t="str">
        <f t="shared" si="2147"/>
        <v/>
      </c>
      <c r="IX8022" s="103" t="str">
        <f t="shared" si="2148"/>
        <v/>
      </c>
      <c r="IY8022" s="112" t="str">
        <f t="shared" si="2149"/>
        <v/>
      </c>
      <c r="IZ8022" s="104" t="str">
        <f t="shared" ca="1" si="2150"/>
        <v/>
      </c>
      <c r="JA8022" s="102" t="str">
        <f t="shared" ca="1" si="2151"/>
        <v/>
      </c>
      <c r="JB8022" s="102" t="str">
        <f t="shared" ca="1" si="2152"/>
        <v/>
      </c>
      <c r="JC8022" s="103" t="str">
        <f t="shared" ca="1" si="2153"/>
        <v/>
      </c>
      <c r="JD8022" s="104" t="str">
        <f t="shared" si="2154"/>
        <v/>
      </c>
      <c r="JE8022" s="102" t="str">
        <f t="shared" si="2155"/>
        <v/>
      </c>
      <c r="JF8022" s="66" t="str">
        <f t="shared" ca="1" si="2143"/>
        <v/>
      </c>
      <c r="JG8022" s="66" t="str">
        <f t="shared" ca="1" si="2142"/>
        <v/>
      </c>
      <c r="JH8022" s="66" t="str">
        <f t="shared" ca="1" si="2156"/>
        <v/>
      </c>
      <c r="JI8022" s="80" t="str">
        <f t="shared" ca="1" si="2157"/>
        <v/>
      </c>
      <c r="JJ8022" s="118" t="str">
        <f t="shared" ca="1" si="2158"/>
        <v/>
      </c>
    </row>
    <row r="8023" spans="253:270" x14ac:dyDescent="0.3">
      <c r="IS8023" s="74">
        <v>8021</v>
      </c>
      <c r="IT8023" s="90" t="str">
        <f t="shared" si="2144"/>
        <v/>
      </c>
      <c r="IU8023" s="101" t="str">
        <f t="shared" si="2145"/>
        <v/>
      </c>
      <c r="IV8023" s="102" t="str">
        <f t="shared" si="2146"/>
        <v/>
      </c>
      <c r="IW8023" s="102" t="str">
        <f t="shared" si="2147"/>
        <v/>
      </c>
      <c r="IX8023" s="103" t="str">
        <f t="shared" si="2148"/>
        <v/>
      </c>
      <c r="IY8023" s="112" t="str">
        <f t="shared" si="2149"/>
        <v/>
      </c>
      <c r="IZ8023" s="104" t="str">
        <f t="shared" ca="1" si="2150"/>
        <v/>
      </c>
      <c r="JA8023" s="102" t="str">
        <f t="shared" ca="1" si="2151"/>
        <v/>
      </c>
      <c r="JB8023" s="102" t="str">
        <f t="shared" ca="1" si="2152"/>
        <v/>
      </c>
      <c r="JC8023" s="103" t="str">
        <f t="shared" ca="1" si="2153"/>
        <v/>
      </c>
      <c r="JD8023" s="104" t="str">
        <f t="shared" si="2154"/>
        <v/>
      </c>
      <c r="JE8023" s="102" t="str">
        <f t="shared" si="2155"/>
        <v/>
      </c>
      <c r="JF8023" s="66" t="str">
        <f t="shared" ca="1" si="2143"/>
        <v/>
      </c>
      <c r="JG8023" s="66" t="str">
        <f t="shared" ref="JG8023:JG8086" ca="1" si="2159">IF(IU8023&lt;&gt;"",IF($IS8023&gt;=JG$1,AVERAGE(INDIRECT(CONCATENATE("JE",$IS8023+2,":JE",$IS8023+2-JG$1))),""),"")</f>
        <v/>
      </c>
      <c r="JH8023" s="66" t="str">
        <f t="shared" ca="1" si="2156"/>
        <v/>
      </c>
      <c r="JI8023" s="80" t="str">
        <f t="shared" ca="1" si="2157"/>
        <v/>
      </c>
      <c r="JJ8023" s="118" t="str">
        <f t="shared" ca="1" si="2158"/>
        <v/>
      </c>
    </row>
    <row r="8024" spans="253:270" x14ac:dyDescent="0.3">
      <c r="IS8024" s="74">
        <v>8022</v>
      </c>
      <c r="IT8024" s="90" t="str">
        <f t="shared" si="2144"/>
        <v/>
      </c>
      <c r="IU8024" s="101" t="str">
        <f t="shared" si="2145"/>
        <v/>
      </c>
      <c r="IV8024" s="102" t="str">
        <f t="shared" si="2146"/>
        <v/>
      </c>
      <c r="IW8024" s="102" t="str">
        <f t="shared" si="2147"/>
        <v/>
      </c>
      <c r="IX8024" s="103" t="str">
        <f t="shared" si="2148"/>
        <v/>
      </c>
      <c r="IY8024" s="112" t="str">
        <f t="shared" si="2149"/>
        <v/>
      </c>
      <c r="IZ8024" s="104" t="str">
        <f t="shared" ca="1" si="2150"/>
        <v/>
      </c>
      <c r="JA8024" s="102" t="str">
        <f t="shared" ca="1" si="2151"/>
        <v/>
      </c>
      <c r="JB8024" s="102" t="str">
        <f t="shared" ca="1" si="2152"/>
        <v/>
      </c>
      <c r="JC8024" s="103" t="str">
        <f t="shared" ca="1" si="2153"/>
        <v/>
      </c>
      <c r="JD8024" s="104" t="str">
        <f t="shared" si="2154"/>
        <v/>
      </c>
      <c r="JE8024" s="102" t="str">
        <f t="shared" si="2155"/>
        <v/>
      </c>
      <c r="JF8024" s="66" t="str">
        <f t="shared" ca="1" si="2143"/>
        <v/>
      </c>
      <c r="JG8024" s="66" t="str">
        <f t="shared" ca="1" si="2159"/>
        <v/>
      </c>
      <c r="JH8024" s="66" t="str">
        <f t="shared" ca="1" si="2156"/>
        <v/>
      </c>
      <c r="JI8024" s="80" t="str">
        <f t="shared" ca="1" si="2157"/>
        <v/>
      </c>
      <c r="JJ8024" s="118" t="str">
        <f t="shared" ca="1" si="2158"/>
        <v/>
      </c>
    </row>
    <row r="8025" spans="253:270" x14ac:dyDescent="0.3">
      <c r="IS8025" s="74">
        <v>8023</v>
      </c>
      <c r="IT8025" s="90" t="str">
        <f t="shared" si="2144"/>
        <v/>
      </c>
      <c r="IU8025" s="101" t="str">
        <f t="shared" si="2145"/>
        <v/>
      </c>
      <c r="IV8025" s="102" t="str">
        <f t="shared" si="2146"/>
        <v/>
      </c>
      <c r="IW8025" s="102" t="str">
        <f t="shared" si="2147"/>
        <v/>
      </c>
      <c r="IX8025" s="103" t="str">
        <f t="shared" si="2148"/>
        <v/>
      </c>
      <c r="IY8025" s="112" t="str">
        <f t="shared" si="2149"/>
        <v/>
      </c>
      <c r="IZ8025" s="104" t="str">
        <f t="shared" ca="1" si="2150"/>
        <v/>
      </c>
      <c r="JA8025" s="102" t="str">
        <f t="shared" ca="1" si="2151"/>
        <v/>
      </c>
      <c r="JB8025" s="102" t="str">
        <f t="shared" ca="1" si="2152"/>
        <v/>
      </c>
      <c r="JC8025" s="103" t="str">
        <f t="shared" ca="1" si="2153"/>
        <v/>
      </c>
      <c r="JD8025" s="104" t="str">
        <f t="shared" si="2154"/>
        <v/>
      </c>
      <c r="JE8025" s="102" t="str">
        <f t="shared" si="2155"/>
        <v/>
      </c>
      <c r="JF8025" s="66" t="str">
        <f t="shared" ca="1" si="2143"/>
        <v/>
      </c>
      <c r="JG8025" s="66" t="str">
        <f t="shared" ca="1" si="2159"/>
        <v/>
      </c>
      <c r="JH8025" s="66" t="str">
        <f t="shared" ca="1" si="2156"/>
        <v/>
      </c>
      <c r="JI8025" s="80" t="str">
        <f t="shared" ca="1" si="2157"/>
        <v/>
      </c>
      <c r="JJ8025" s="118" t="str">
        <f t="shared" ca="1" si="2158"/>
        <v/>
      </c>
    </row>
    <row r="8026" spans="253:270" x14ac:dyDescent="0.3">
      <c r="IS8026" s="74">
        <v>8024</v>
      </c>
      <c r="IT8026" s="90" t="str">
        <f t="shared" si="2144"/>
        <v/>
      </c>
      <c r="IU8026" s="101" t="str">
        <f t="shared" si="2145"/>
        <v/>
      </c>
      <c r="IV8026" s="102" t="str">
        <f t="shared" si="2146"/>
        <v/>
      </c>
      <c r="IW8026" s="102" t="str">
        <f t="shared" si="2147"/>
        <v/>
      </c>
      <c r="IX8026" s="103" t="str">
        <f t="shared" si="2148"/>
        <v/>
      </c>
      <c r="IY8026" s="112" t="str">
        <f t="shared" si="2149"/>
        <v/>
      </c>
      <c r="IZ8026" s="104" t="str">
        <f t="shared" ca="1" si="2150"/>
        <v/>
      </c>
      <c r="JA8026" s="102" t="str">
        <f t="shared" ca="1" si="2151"/>
        <v/>
      </c>
      <c r="JB8026" s="102" t="str">
        <f t="shared" ca="1" si="2152"/>
        <v/>
      </c>
      <c r="JC8026" s="103" t="str">
        <f t="shared" ca="1" si="2153"/>
        <v/>
      </c>
      <c r="JD8026" s="104" t="str">
        <f t="shared" si="2154"/>
        <v/>
      </c>
      <c r="JE8026" s="102" t="str">
        <f t="shared" si="2155"/>
        <v/>
      </c>
      <c r="JF8026" s="66" t="str">
        <f t="shared" ca="1" si="2143"/>
        <v/>
      </c>
      <c r="JG8026" s="66" t="str">
        <f t="shared" ca="1" si="2159"/>
        <v/>
      </c>
      <c r="JH8026" s="66" t="str">
        <f t="shared" ca="1" si="2156"/>
        <v/>
      </c>
      <c r="JI8026" s="80" t="str">
        <f t="shared" ca="1" si="2157"/>
        <v/>
      </c>
      <c r="JJ8026" s="118" t="str">
        <f t="shared" ca="1" si="2158"/>
        <v/>
      </c>
    </row>
    <row r="8027" spans="253:270" x14ac:dyDescent="0.3">
      <c r="IS8027" s="74">
        <v>8025</v>
      </c>
      <c r="IT8027" s="90" t="str">
        <f t="shared" si="2144"/>
        <v/>
      </c>
      <c r="IU8027" s="101" t="str">
        <f t="shared" si="2145"/>
        <v/>
      </c>
      <c r="IV8027" s="102" t="str">
        <f t="shared" si="2146"/>
        <v/>
      </c>
      <c r="IW8027" s="102" t="str">
        <f t="shared" si="2147"/>
        <v/>
      </c>
      <c r="IX8027" s="103" t="str">
        <f t="shared" si="2148"/>
        <v/>
      </c>
      <c r="IY8027" s="112" t="str">
        <f t="shared" si="2149"/>
        <v/>
      </c>
      <c r="IZ8027" s="104" t="str">
        <f t="shared" ca="1" si="2150"/>
        <v/>
      </c>
      <c r="JA8027" s="102" t="str">
        <f t="shared" ca="1" si="2151"/>
        <v/>
      </c>
      <c r="JB8027" s="102" t="str">
        <f t="shared" ca="1" si="2152"/>
        <v/>
      </c>
      <c r="JC8027" s="103" t="str">
        <f t="shared" ca="1" si="2153"/>
        <v/>
      </c>
      <c r="JD8027" s="104" t="str">
        <f t="shared" si="2154"/>
        <v/>
      </c>
      <c r="JE8027" s="102" t="str">
        <f t="shared" si="2155"/>
        <v/>
      </c>
      <c r="JF8027" s="66" t="str">
        <f t="shared" ca="1" si="2143"/>
        <v/>
      </c>
      <c r="JG8027" s="66" t="str">
        <f t="shared" ca="1" si="2159"/>
        <v/>
      </c>
      <c r="JH8027" s="66" t="str">
        <f t="shared" ca="1" si="2156"/>
        <v/>
      </c>
      <c r="JI8027" s="80" t="str">
        <f t="shared" ca="1" si="2157"/>
        <v/>
      </c>
      <c r="JJ8027" s="118" t="str">
        <f t="shared" ca="1" si="2158"/>
        <v/>
      </c>
    </row>
    <row r="8028" spans="253:270" x14ac:dyDescent="0.3">
      <c r="IS8028" s="74">
        <v>8026</v>
      </c>
      <c r="IT8028" s="90" t="str">
        <f t="shared" si="2144"/>
        <v/>
      </c>
      <c r="IU8028" s="101" t="str">
        <f t="shared" si="2145"/>
        <v/>
      </c>
      <c r="IV8028" s="102" t="str">
        <f t="shared" si="2146"/>
        <v/>
      </c>
      <c r="IW8028" s="102" t="str">
        <f t="shared" si="2147"/>
        <v/>
      </c>
      <c r="IX8028" s="103" t="str">
        <f t="shared" si="2148"/>
        <v/>
      </c>
      <c r="IY8028" s="112" t="str">
        <f t="shared" si="2149"/>
        <v/>
      </c>
      <c r="IZ8028" s="104" t="str">
        <f t="shared" ca="1" si="2150"/>
        <v/>
      </c>
      <c r="JA8028" s="102" t="str">
        <f t="shared" ca="1" si="2151"/>
        <v/>
      </c>
      <c r="JB8028" s="102" t="str">
        <f t="shared" ca="1" si="2152"/>
        <v/>
      </c>
      <c r="JC8028" s="103" t="str">
        <f t="shared" ca="1" si="2153"/>
        <v/>
      </c>
      <c r="JD8028" s="104" t="str">
        <f t="shared" si="2154"/>
        <v/>
      </c>
      <c r="JE8028" s="102" t="str">
        <f t="shared" si="2155"/>
        <v/>
      </c>
      <c r="JF8028" s="66" t="str">
        <f t="shared" ca="1" si="2143"/>
        <v/>
      </c>
      <c r="JG8028" s="66" t="str">
        <f t="shared" ca="1" si="2159"/>
        <v/>
      </c>
      <c r="JH8028" s="66" t="str">
        <f t="shared" ca="1" si="2156"/>
        <v/>
      </c>
      <c r="JI8028" s="80" t="str">
        <f t="shared" ca="1" si="2157"/>
        <v/>
      </c>
      <c r="JJ8028" s="118" t="str">
        <f t="shared" ca="1" si="2158"/>
        <v/>
      </c>
    </row>
    <row r="8029" spans="253:270" x14ac:dyDescent="0.3">
      <c r="IS8029" s="74">
        <v>8027</v>
      </c>
      <c r="IT8029" s="90" t="str">
        <f t="shared" si="2144"/>
        <v/>
      </c>
      <c r="IU8029" s="101" t="str">
        <f t="shared" si="2145"/>
        <v/>
      </c>
      <c r="IV8029" s="102" t="str">
        <f t="shared" si="2146"/>
        <v/>
      </c>
      <c r="IW8029" s="102" t="str">
        <f t="shared" si="2147"/>
        <v/>
      </c>
      <c r="IX8029" s="103" t="str">
        <f t="shared" si="2148"/>
        <v/>
      </c>
      <c r="IY8029" s="112" t="str">
        <f t="shared" si="2149"/>
        <v/>
      </c>
      <c r="IZ8029" s="104" t="str">
        <f t="shared" ca="1" si="2150"/>
        <v/>
      </c>
      <c r="JA8029" s="102" t="str">
        <f t="shared" ca="1" si="2151"/>
        <v/>
      </c>
      <c r="JB8029" s="102" t="str">
        <f t="shared" ca="1" si="2152"/>
        <v/>
      </c>
      <c r="JC8029" s="103" t="str">
        <f t="shared" ca="1" si="2153"/>
        <v/>
      </c>
      <c r="JD8029" s="104" t="str">
        <f t="shared" si="2154"/>
        <v/>
      </c>
      <c r="JE8029" s="102" t="str">
        <f t="shared" si="2155"/>
        <v/>
      </c>
      <c r="JF8029" s="66" t="str">
        <f t="shared" ref="JF8029:JF8092" ca="1" si="2160">IF(IT8029&lt;&gt;"",IF($IS8029&gt;=JF$1,AVERAGE(INDIRECT(CONCATENATE("JD",$IS8029+2,":JD",$IS8029+2-JF$1))),""),"")</f>
        <v/>
      </c>
      <c r="JG8029" s="66" t="str">
        <f t="shared" ca="1" si="2159"/>
        <v/>
      </c>
      <c r="JH8029" s="66" t="str">
        <f t="shared" ca="1" si="2156"/>
        <v/>
      </c>
      <c r="JI8029" s="80" t="str">
        <f t="shared" ca="1" si="2157"/>
        <v/>
      </c>
      <c r="JJ8029" s="118" t="str">
        <f t="shared" ca="1" si="2158"/>
        <v/>
      </c>
    </row>
    <row r="8030" spans="253:270" x14ac:dyDescent="0.3">
      <c r="IS8030" s="74">
        <v>8028</v>
      </c>
      <c r="IT8030" s="90" t="str">
        <f t="shared" si="2144"/>
        <v/>
      </c>
      <c r="IU8030" s="101" t="str">
        <f t="shared" si="2145"/>
        <v/>
      </c>
      <c r="IV8030" s="102" t="str">
        <f t="shared" si="2146"/>
        <v/>
      </c>
      <c r="IW8030" s="102" t="str">
        <f t="shared" si="2147"/>
        <v/>
      </c>
      <c r="IX8030" s="103" t="str">
        <f t="shared" si="2148"/>
        <v/>
      </c>
      <c r="IY8030" s="112" t="str">
        <f t="shared" si="2149"/>
        <v/>
      </c>
      <c r="IZ8030" s="104" t="str">
        <f t="shared" ca="1" si="2150"/>
        <v/>
      </c>
      <c r="JA8030" s="102" t="str">
        <f t="shared" ca="1" si="2151"/>
        <v/>
      </c>
      <c r="JB8030" s="102" t="str">
        <f t="shared" ca="1" si="2152"/>
        <v/>
      </c>
      <c r="JC8030" s="103" t="str">
        <f t="shared" ca="1" si="2153"/>
        <v/>
      </c>
      <c r="JD8030" s="104" t="str">
        <f t="shared" si="2154"/>
        <v/>
      </c>
      <c r="JE8030" s="102" t="str">
        <f t="shared" si="2155"/>
        <v/>
      </c>
      <c r="JF8030" s="66" t="str">
        <f t="shared" ca="1" si="2160"/>
        <v/>
      </c>
      <c r="JG8030" s="66" t="str">
        <f t="shared" ca="1" si="2159"/>
        <v/>
      </c>
      <c r="JH8030" s="66" t="str">
        <f t="shared" ca="1" si="2156"/>
        <v/>
      </c>
      <c r="JI8030" s="80" t="str">
        <f t="shared" ca="1" si="2157"/>
        <v/>
      </c>
      <c r="JJ8030" s="118" t="str">
        <f t="shared" ca="1" si="2158"/>
        <v/>
      </c>
    </row>
    <row r="8031" spans="253:270" x14ac:dyDescent="0.3">
      <c r="IS8031" s="74">
        <v>8029</v>
      </c>
      <c r="IT8031" s="90" t="str">
        <f t="shared" si="2144"/>
        <v/>
      </c>
      <c r="IU8031" s="101" t="str">
        <f t="shared" si="2145"/>
        <v/>
      </c>
      <c r="IV8031" s="102" t="str">
        <f t="shared" si="2146"/>
        <v/>
      </c>
      <c r="IW8031" s="102" t="str">
        <f t="shared" si="2147"/>
        <v/>
      </c>
      <c r="IX8031" s="103" t="str">
        <f t="shared" si="2148"/>
        <v/>
      </c>
      <c r="IY8031" s="112" t="str">
        <f t="shared" si="2149"/>
        <v/>
      </c>
      <c r="IZ8031" s="104" t="str">
        <f t="shared" ca="1" si="2150"/>
        <v/>
      </c>
      <c r="JA8031" s="102" t="str">
        <f t="shared" ca="1" si="2151"/>
        <v/>
      </c>
      <c r="JB8031" s="102" t="str">
        <f t="shared" ca="1" si="2152"/>
        <v/>
      </c>
      <c r="JC8031" s="103" t="str">
        <f t="shared" ca="1" si="2153"/>
        <v/>
      </c>
      <c r="JD8031" s="104" t="str">
        <f t="shared" si="2154"/>
        <v/>
      </c>
      <c r="JE8031" s="102" t="str">
        <f t="shared" si="2155"/>
        <v/>
      </c>
      <c r="JF8031" s="66" t="str">
        <f t="shared" ca="1" si="2160"/>
        <v/>
      </c>
      <c r="JG8031" s="66" t="str">
        <f t="shared" ca="1" si="2159"/>
        <v/>
      </c>
      <c r="JH8031" s="66" t="str">
        <f t="shared" ca="1" si="2156"/>
        <v/>
      </c>
      <c r="JI8031" s="80" t="str">
        <f t="shared" ca="1" si="2157"/>
        <v/>
      </c>
      <c r="JJ8031" s="118" t="str">
        <f t="shared" ca="1" si="2158"/>
        <v/>
      </c>
    </row>
    <row r="8032" spans="253:270" x14ac:dyDescent="0.3">
      <c r="IS8032" s="74">
        <v>8030</v>
      </c>
      <c r="IT8032" s="90" t="str">
        <f t="shared" si="2144"/>
        <v/>
      </c>
      <c r="IU8032" s="101" t="str">
        <f t="shared" si="2145"/>
        <v/>
      </c>
      <c r="IV8032" s="102" t="str">
        <f t="shared" si="2146"/>
        <v/>
      </c>
      <c r="IW8032" s="102" t="str">
        <f t="shared" si="2147"/>
        <v/>
      </c>
      <c r="IX8032" s="103" t="str">
        <f t="shared" si="2148"/>
        <v/>
      </c>
      <c r="IY8032" s="112" t="str">
        <f t="shared" si="2149"/>
        <v/>
      </c>
      <c r="IZ8032" s="104" t="str">
        <f t="shared" ca="1" si="2150"/>
        <v/>
      </c>
      <c r="JA8032" s="102" t="str">
        <f t="shared" ca="1" si="2151"/>
        <v/>
      </c>
      <c r="JB8032" s="102" t="str">
        <f t="shared" ca="1" si="2152"/>
        <v/>
      </c>
      <c r="JC8032" s="103" t="str">
        <f t="shared" ca="1" si="2153"/>
        <v/>
      </c>
      <c r="JD8032" s="104" t="str">
        <f t="shared" si="2154"/>
        <v/>
      </c>
      <c r="JE8032" s="102" t="str">
        <f t="shared" si="2155"/>
        <v/>
      </c>
      <c r="JF8032" s="66" t="str">
        <f t="shared" ca="1" si="2160"/>
        <v/>
      </c>
      <c r="JG8032" s="66" t="str">
        <f t="shared" ca="1" si="2159"/>
        <v/>
      </c>
      <c r="JH8032" s="66" t="str">
        <f t="shared" ca="1" si="2156"/>
        <v/>
      </c>
      <c r="JI8032" s="80" t="str">
        <f t="shared" ca="1" si="2157"/>
        <v/>
      </c>
      <c r="JJ8032" s="118" t="str">
        <f t="shared" ca="1" si="2158"/>
        <v/>
      </c>
    </row>
    <row r="8033" spans="253:270" x14ac:dyDescent="0.3">
      <c r="IS8033" s="74">
        <v>8031</v>
      </c>
      <c r="IT8033" s="90" t="str">
        <f t="shared" si="2144"/>
        <v/>
      </c>
      <c r="IU8033" s="101" t="str">
        <f t="shared" si="2145"/>
        <v/>
      </c>
      <c r="IV8033" s="102" t="str">
        <f t="shared" si="2146"/>
        <v/>
      </c>
      <c r="IW8033" s="102" t="str">
        <f t="shared" si="2147"/>
        <v/>
      </c>
      <c r="IX8033" s="103" t="str">
        <f t="shared" si="2148"/>
        <v/>
      </c>
      <c r="IY8033" s="112" t="str">
        <f t="shared" si="2149"/>
        <v/>
      </c>
      <c r="IZ8033" s="104" t="str">
        <f t="shared" ca="1" si="2150"/>
        <v/>
      </c>
      <c r="JA8033" s="102" t="str">
        <f t="shared" ca="1" si="2151"/>
        <v/>
      </c>
      <c r="JB8033" s="102" t="str">
        <f t="shared" ca="1" si="2152"/>
        <v/>
      </c>
      <c r="JC8033" s="103" t="str">
        <f t="shared" ca="1" si="2153"/>
        <v/>
      </c>
      <c r="JD8033" s="104" t="str">
        <f t="shared" si="2154"/>
        <v/>
      </c>
      <c r="JE8033" s="102" t="str">
        <f t="shared" si="2155"/>
        <v/>
      </c>
      <c r="JF8033" s="66" t="str">
        <f t="shared" ca="1" si="2160"/>
        <v/>
      </c>
      <c r="JG8033" s="66" t="str">
        <f t="shared" ca="1" si="2159"/>
        <v/>
      </c>
      <c r="JH8033" s="66" t="str">
        <f t="shared" ca="1" si="2156"/>
        <v/>
      </c>
      <c r="JI8033" s="80" t="str">
        <f t="shared" ca="1" si="2157"/>
        <v/>
      </c>
      <c r="JJ8033" s="118" t="str">
        <f t="shared" ca="1" si="2158"/>
        <v/>
      </c>
    </row>
    <row r="8034" spans="253:270" x14ac:dyDescent="0.3">
      <c r="IS8034" s="74">
        <v>8032</v>
      </c>
      <c r="IT8034" s="90" t="str">
        <f t="shared" si="2144"/>
        <v/>
      </c>
      <c r="IU8034" s="101" t="str">
        <f t="shared" si="2145"/>
        <v/>
      </c>
      <c r="IV8034" s="102" t="str">
        <f t="shared" si="2146"/>
        <v/>
      </c>
      <c r="IW8034" s="102" t="str">
        <f t="shared" si="2147"/>
        <v/>
      </c>
      <c r="IX8034" s="103" t="str">
        <f t="shared" si="2148"/>
        <v/>
      </c>
      <c r="IY8034" s="112" t="str">
        <f t="shared" si="2149"/>
        <v/>
      </c>
      <c r="IZ8034" s="104" t="str">
        <f t="shared" ca="1" si="2150"/>
        <v/>
      </c>
      <c r="JA8034" s="102" t="str">
        <f t="shared" ca="1" si="2151"/>
        <v/>
      </c>
      <c r="JB8034" s="102" t="str">
        <f t="shared" ca="1" si="2152"/>
        <v/>
      </c>
      <c r="JC8034" s="103" t="str">
        <f t="shared" ca="1" si="2153"/>
        <v/>
      </c>
      <c r="JD8034" s="104" t="str">
        <f t="shared" si="2154"/>
        <v/>
      </c>
      <c r="JE8034" s="102" t="str">
        <f t="shared" si="2155"/>
        <v/>
      </c>
      <c r="JF8034" s="66" t="str">
        <f t="shared" ca="1" si="2160"/>
        <v/>
      </c>
      <c r="JG8034" s="66" t="str">
        <f t="shared" ca="1" si="2159"/>
        <v/>
      </c>
      <c r="JH8034" s="66" t="str">
        <f t="shared" ca="1" si="2156"/>
        <v/>
      </c>
      <c r="JI8034" s="80" t="str">
        <f t="shared" ca="1" si="2157"/>
        <v/>
      </c>
      <c r="JJ8034" s="118" t="str">
        <f t="shared" ca="1" si="2158"/>
        <v/>
      </c>
    </row>
    <row r="8035" spans="253:270" x14ac:dyDescent="0.3">
      <c r="IS8035" s="74">
        <v>8033</v>
      </c>
      <c r="IT8035" s="90" t="str">
        <f t="shared" si="2144"/>
        <v/>
      </c>
      <c r="IU8035" s="101" t="str">
        <f t="shared" si="2145"/>
        <v/>
      </c>
      <c r="IV8035" s="102" t="str">
        <f t="shared" si="2146"/>
        <v/>
      </c>
      <c r="IW8035" s="102" t="str">
        <f t="shared" si="2147"/>
        <v/>
      </c>
      <c r="IX8035" s="103" t="str">
        <f t="shared" si="2148"/>
        <v/>
      </c>
      <c r="IY8035" s="112" t="str">
        <f t="shared" si="2149"/>
        <v/>
      </c>
      <c r="IZ8035" s="104" t="str">
        <f t="shared" ca="1" si="2150"/>
        <v/>
      </c>
      <c r="JA8035" s="102" t="str">
        <f t="shared" ca="1" si="2151"/>
        <v/>
      </c>
      <c r="JB8035" s="102" t="str">
        <f t="shared" ca="1" si="2152"/>
        <v/>
      </c>
      <c r="JC8035" s="103" t="str">
        <f t="shared" ca="1" si="2153"/>
        <v/>
      </c>
      <c r="JD8035" s="104" t="str">
        <f t="shared" si="2154"/>
        <v/>
      </c>
      <c r="JE8035" s="102" t="str">
        <f t="shared" si="2155"/>
        <v/>
      </c>
      <c r="JF8035" s="66" t="str">
        <f t="shared" ca="1" si="2160"/>
        <v/>
      </c>
      <c r="JG8035" s="66" t="str">
        <f t="shared" ca="1" si="2159"/>
        <v/>
      </c>
      <c r="JH8035" s="66" t="str">
        <f t="shared" ca="1" si="2156"/>
        <v/>
      </c>
      <c r="JI8035" s="80" t="str">
        <f t="shared" ca="1" si="2157"/>
        <v/>
      </c>
      <c r="JJ8035" s="118" t="str">
        <f t="shared" ca="1" si="2158"/>
        <v/>
      </c>
    </row>
    <row r="8036" spans="253:270" x14ac:dyDescent="0.3">
      <c r="IS8036" s="74">
        <v>8034</v>
      </c>
      <c r="IT8036" s="90" t="str">
        <f t="shared" si="2144"/>
        <v/>
      </c>
      <c r="IU8036" s="101" t="str">
        <f t="shared" si="2145"/>
        <v/>
      </c>
      <c r="IV8036" s="102" t="str">
        <f t="shared" si="2146"/>
        <v/>
      </c>
      <c r="IW8036" s="102" t="str">
        <f t="shared" si="2147"/>
        <v/>
      </c>
      <c r="IX8036" s="103" t="str">
        <f t="shared" si="2148"/>
        <v/>
      </c>
      <c r="IY8036" s="112" t="str">
        <f t="shared" si="2149"/>
        <v/>
      </c>
      <c r="IZ8036" s="104" t="str">
        <f t="shared" ca="1" si="2150"/>
        <v/>
      </c>
      <c r="JA8036" s="102" t="str">
        <f t="shared" ca="1" si="2151"/>
        <v/>
      </c>
      <c r="JB8036" s="102" t="str">
        <f t="shared" ca="1" si="2152"/>
        <v/>
      </c>
      <c r="JC8036" s="103" t="str">
        <f t="shared" ca="1" si="2153"/>
        <v/>
      </c>
      <c r="JD8036" s="104" t="str">
        <f t="shared" si="2154"/>
        <v/>
      </c>
      <c r="JE8036" s="102" t="str">
        <f t="shared" si="2155"/>
        <v/>
      </c>
      <c r="JF8036" s="66" t="str">
        <f t="shared" ca="1" si="2160"/>
        <v/>
      </c>
      <c r="JG8036" s="66" t="str">
        <f t="shared" ca="1" si="2159"/>
        <v/>
      </c>
      <c r="JH8036" s="66" t="str">
        <f t="shared" ca="1" si="2156"/>
        <v/>
      </c>
      <c r="JI8036" s="80" t="str">
        <f t="shared" ca="1" si="2157"/>
        <v/>
      </c>
      <c r="JJ8036" s="118" t="str">
        <f t="shared" ca="1" si="2158"/>
        <v/>
      </c>
    </row>
    <row r="8037" spans="253:270" x14ac:dyDescent="0.3">
      <c r="IS8037" s="74">
        <v>8035</v>
      </c>
      <c r="IT8037" s="90" t="str">
        <f t="shared" si="2144"/>
        <v/>
      </c>
      <c r="IU8037" s="101" t="str">
        <f t="shared" si="2145"/>
        <v/>
      </c>
      <c r="IV8037" s="102" t="str">
        <f t="shared" si="2146"/>
        <v/>
      </c>
      <c r="IW8037" s="102" t="str">
        <f t="shared" si="2147"/>
        <v/>
      </c>
      <c r="IX8037" s="103" t="str">
        <f t="shared" si="2148"/>
        <v/>
      </c>
      <c r="IY8037" s="112" t="str">
        <f t="shared" si="2149"/>
        <v/>
      </c>
      <c r="IZ8037" s="104" t="str">
        <f t="shared" ca="1" si="2150"/>
        <v/>
      </c>
      <c r="JA8037" s="102" t="str">
        <f t="shared" ca="1" si="2151"/>
        <v/>
      </c>
      <c r="JB8037" s="102" t="str">
        <f t="shared" ca="1" si="2152"/>
        <v/>
      </c>
      <c r="JC8037" s="103" t="str">
        <f t="shared" ca="1" si="2153"/>
        <v/>
      </c>
      <c r="JD8037" s="104" t="str">
        <f t="shared" si="2154"/>
        <v/>
      </c>
      <c r="JE8037" s="102" t="str">
        <f t="shared" si="2155"/>
        <v/>
      </c>
      <c r="JF8037" s="66" t="str">
        <f t="shared" ca="1" si="2160"/>
        <v/>
      </c>
      <c r="JG8037" s="66" t="str">
        <f t="shared" ca="1" si="2159"/>
        <v/>
      </c>
      <c r="JH8037" s="66" t="str">
        <f t="shared" ca="1" si="2156"/>
        <v/>
      </c>
      <c r="JI8037" s="80" t="str">
        <f t="shared" ca="1" si="2157"/>
        <v/>
      </c>
      <c r="JJ8037" s="118" t="str">
        <f t="shared" ca="1" si="2158"/>
        <v/>
      </c>
    </row>
    <row r="8038" spans="253:270" x14ac:dyDescent="0.3">
      <c r="IS8038" s="74">
        <v>8036</v>
      </c>
      <c r="IT8038" s="90" t="str">
        <f t="shared" si="2144"/>
        <v/>
      </c>
      <c r="IU8038" s="101" t="str">
        <f t="shared" si="2145"/>
        <v/>
      </c>
      <c r="IV8038" s="102" t="str">
        <f t="shared" si="2146"/>
        <v/>
      </c>
      <c r="IW8038" s="102" t="str">
        <f t="shared" si="2147"/>
        <v/>
      </c>
      <c r="IX8038" s="103" t="str">
        <f t="shared" si="2148"/>
        <v/>
      </c>
      <c r="IY8038" s="112" t="str">
        <f t="shared" si="2149"/>
        <v/>
      </c>
      <c r="IZ8038" s="104" t="str">
        <f t="shared" ca="1" si="2150"/>
        <v/>
      </c>
      <c r="JA8038" s="102" t="str">
        <f t="shared" ca="1" si="2151"/>
        <v/>
      </c>
      <c r="JB8038" s="102" t="str">
        <f t="shared" ca="1" si="2152"/>
        <v/>
      </c>
      <c r="JC8038" s="103" t="str">
        <f t="shared" ca="1" si="2153"/>
        <v/>
      </c>
      <c r="JD8038" s="104" t="str">
        <f t="shared" si="2154"/>
        <v/>
      </c>
      <c r="JE8038" s="102" t="str">
        <f t="shared" si="2155"/>
        <v/>
      </c>
      <c r="JF8038" s="66" t="str">
        <f t="shared" ca="1" si="2160"/>
        <v/>
      </c>
      <c r="JG8038" s="66" t="str">
        <f t="shared" ca="1" si="2159"/>
        <v/>
      </c>
      <c r="JH8038" s="66" t="str">
        <f t="shared" ca="1" si="2156"/>
        <v/>
      </c>
      <c r="JI8038" s="80" t="str">
        <f t="shared" ca="1" si="2157"/>
        <v/>
      </c>
      <c r="JJ8038" s="118" t="str">
        <f t="shared" ca="1" si="2158"/>
        <v/>
      </c>
    </row>
    <row r="8039" spans="253:270" x14ac:dyDescent="0.3">
      <c r="IS8039" s="74">
        <v>8037</v>
      </c>
      <c r="IT8039" s="90" t="str">
        <f t="shared" si="2144"/>
        <v/>
      </c>
      <c r="IU8039" s="101" t="str">
        <f t="shared" si="2145"/>
        <v/>
      </c>
      <c r="IV8039" s="102" t="str">
        <f t="shared" si="2146"/>
        <v/>
      </c>
      <c r="IW8039" s="102" t="str">
        <f t="shared" si="2147"/>
        <v/>
      </c>
      <c r="IX8039" s="103" t="str">
        <f t="shared" si="2148"/>
        <v/>
      </c>
      <c r="IY8039" s="112" t="str">
        <f t="shared" si="2149"/>
        <v/>
      </c>
      <c r="IZ8039" s="104" t="str">
        <f t="shared" ca="1" si="2150"/>
        <v/>
      </c>
      <c r="JA8039" s="102" t="str">
        <f t="shared" ca="1" si="2151"/>
        <v/>
      </c>
      <c r="JB8039" s="102" t="str">
        <f t="shared" ca="1" si="2152"/>
        <v/>
      </c>
      <c r="JC8039" s="103" t="str">
        <f t="shared" ca="1" si="2153"/>
        <v/>
      </c>
      <c r="JD8039" s="104" t="str">
        <f t="shared" si="2154"/>
        <v/>
      </c>
      <c r="JE8039" s="102" t="str">
        <f t="shared" si="2155"/>
        <v/>
      </c>
      <c r="JF8039" s="66" t="str">
        <f t="shared" ca="1" si="2160"/>
        <v/>
      </c>
      <c r="JG8039" s="66" t="str">
        <f t="shared" ca="1" si="2159"/>
        <v/>
      </c>
      <c r="JH8039" s="66" t="str">
        <f t="shared" ca="1" si="2156"/>
        <v/>
      </c>
      <c r="JI8039" s="80" t="str">
        <f t="shared" ca="1" si="2157"/>
        <v/>
      </c>
      <c r="JJ8039" s="118" t="str">
        <f t="shared" ca="1" si="2158"/>
        <v/>
      </c>
    </row>
    <row r="8040" spans="253:270" x14ac:dyDescent="0.3">
      <c r="IS8040" s="74">
        <v>8038</v>
      </c>
      <c r="IT8040" s="90" t="str">
        <f t="shared" si="2144"/>
        <v/>
      </c>
      <c r="IU8040" s="101" t="str">
        <f t="shared" si="2145"/>
        <v/>
      </c>
      <c r="IV8040" s="102" t="str">
        <f t="shared" si="2146"/>
        <v/>
      </c>
      <c r="IW8040" s="102" t="str">
        <f t="shared" si="2147"/>
        <v/>
      </c>
      <c r="IX8040" s="103" t="str">
        <f t="shared" si="2148"/>
        <v/>
      </c>
      <c r="IY8040" s="112" t="str">
        <f t="shared" si="2149"/>
        <v/>
      </c>
      <c r="IZ8040" s="104" t="str">
        <f t="shared" ca="1" si="2150"/>
        <v/>
      </c>
      <c r="JA8040" s="102" t="str">
        <f t="shared" ca="1" si="2151"/>
        <v/>
      </c>
      <c r="JB8040" s="102" t="str">
        <f t="shared" ca="1" si="2152"/>
        <v/>
      </c>
      <c r="JC8040" s="103" t="str">
        <f t="shared" ca="1" si="2153"/>
        <v/>
      </c>
      <c r="JD8040" s="104" t="str">
        <f t="shared" si="2154"/>
        <v/>
      </c>
      <c r="JE8040" s="102" t="str">
        <f t="shared" si="2155"/>
        <v/>
      </c>
      <c r="JF8040" s="66" t="str">
        <f t="shared" ca="1" si="2160"/>
        <v/>
      </c>
      <c r="JG8040" s="66" t="str">
        <f t="shared" ca="1" si="2159"/>
        <v/>
      </c>
      <c r="JH8040" s="66" t="str">
        <f t="shared" ca="1" si="2156"/>
        <v/>
      </c>
      <c r="JI8040" s="80" t="str">
        <f t="shared" ca="1" si="2157"/>
        <v/>
      </c>
      <c r="JJ8040" s="118" t="str">
        <f t="shared" ca="1" si="2158"/>
        <v/>
      </c>
    </row>
    <row r="8041" spans="253:270" x14ac:dyDescent="0.3">
      <c r="IS8041" s="74">
        <v>8039</v>
      </c>
      <c r="IT8041" s="90" t="str">
        <f t="shared" si="2144"/>
        <v/>
      </c>
      <c r="IU8041" s="101" t="str">
        <f t="shared" si="2145"/>
        <v/>
      </c>
      <c r="IV8041" s="102" t="str">
        <f t="shared" si="2146"/>
        <v/>
      </c>
      <c r="IW8041" s="102" t="str">
        <f t="shared" si="2147"/>
        <v/>
      </c>
      <c r="IX8041" s="103" t="str">
        <f t="shared" si="2148"/>
        <v/>
      </c>
      <c r="IY8041" s="112" t="str">
        <f t="shared" si="2149"/>
        <v/>
      </c>
      <c r="IZ8041" s="104" t="str">
        <f t="shared" ca="1" si="2150"/>
        <v/>
      </c>
      <c r="JA8041" s="102" t="str">
        <f t="shared" ca="1" si="2151"/>
        <v/>
      </c>
      <c r="JB8041" s="102" t="str">
        <f t="shared" ca="1" si="2152"/>
        <v/>
      </c>
      <c r="JC8041" s="103" t="str">
        <f t="shared" ca="1" si="2153"/>
        <v/>
      </c>
      <c r="JD8041" s="104" t="str">
        <f t="shared" si="2154"/>
        <v/>
      </c>
      <c r="JE8041" s="102" t="str">
        <f t="shared" si="2155"/>
        <v/>
      </c>
      <c r="JF8041" s="66" t="str">
        <f t="shared" ca="1" si="2160"/>
        <v/>
      </c>
      <c r="JG8041" s="66" t="str">
        <f t="shared" ca="1" si="2159"/>
        <v/>
      </c>
      <c r="JH8041" s="66" t="str">
        <f t="shared" ca="1" si="2156"/>
        <v/>
      </c>
      <c r="JI8041" s="80" t="str">
        <f t="shared" ca="1" si="2157"/>
        <v/>
      </c>
      <c r="JJ8041" s="118" t="str">
        <f t="shared" ca="1" si="2158"/>
        <v/>
      </c>
    </row>
    <row r="8042" spans="253:270" x14ac:dyDescent="0.3">
      <c r="IS8042" s="74">
        <v>8040</v>
      </c>
      <c r="IT8042" s="90" t="str">
        <f t="shared" si="2144"/>
        <v/>
      </c>
      <c r="IU8042" s="101" t="str">
        <f t="shared" si="2145"/>
        <v/>
      </c>
      <c r="IV8042" s="102" t="str">
        <f t="shared" si="2146"/>
        <v/>
      </c>
      <c r="IW8042" s="102" t="str">
        <f t="shared" si="2147"/>
        <v/>
      </c>
      <c r="IX8042" s="103" t="str">
        <f t="shared" si="2148"/>
        <v/>
      </c>
      <c r="IY8042" s="112" t="str">
        <f t="shared" si="2149"/>
        <v/>
      </c>
      <c r="IZ8042" s="104" t="str">
        <f t="shared" ca="1" si="2150"/>
        <v/>
      </c>
      <c r="JA8042" s="102" t="str">
        <f t="shared" ca="1" si="2151"/>
        <v/>
      </c>
      <c r="JB8042" s="102" t="str">
        <f t="shared" ca="1" si="2152"/>
        <v/>
      </c>
      <c r="JC8042" s="103" t="str">
        <f t="shared" ca="1" si="2153"/>
        <v/>
      </c>
      <c r="JD8042" s="104" t="str">
        <f t="shared" si="2154"/>
        <v/>
      </c>
      <c r="JE8042" s="102" t="str">
        <f t="shared" si="2155"/>
        <v/>
      </c>
      <c r="JF8042" s="66" t="str">
        <f t="shared" ca="1" si="2160"/>
        <v/>
      </c>
      <c r="JG8042" s="66" t="str">
        <f t="shared" ca="1" si="2159"/>
        <v/>
      </c>
      <c r="JH8042" s="66" t="str">
        <f t="shared" ca="1" si="2156"/>
        <v/>
      </c>
      <c r="JI8042" s="80" t="str">
        <f t="shared" ca="1" si="2157"/>
        <v/>
      </c>
      <c r="JJ8042" s="118" t="str">
        <f t="shared" ca="1" si="2158"/>
        <v/>
      </c>
    </row>
    <row r="8043" spans="253:270" x14ac:dyDescent="0.3">
      <c r="IS8043" s="74">
        <v>8041</v>
      </c>
      <c r="IT8043" s="90" t="str">
        <f t="shared" si="2144"/>
        <v/>
      </c>
      <c r="IU8043" s="101" t="str">
        <f t="shared" si="2145"/>
        <v/>
      </c>
      <c r="IV8043" s="102" t="str">
        <f t="shared" si="2146"/>
        <v/>
      </c>
      <c r="IW8043" s="102" t="str">
        <f t="shared" si="2147"/>
        <v/>
      </c>
      <c r="IX8043" s="103" t="str">
        <f t="shared" si="2148"/>
        <v/>
      </c>
      <c r="IY8043" s="112" t="str">
        <f t="shared" si="2149"/>
        <v/>
      </c>
      <c r="IZ8043" s="104" t="str">
        <f t="shared" ca="1" si="2150"/>
        <v/>
      </c>
      <c r="JA8043" s="102" t="str">
        <f t="shared" ca="1" si="2151"/>
        <v/>
      </c>
      <c r="JB8043" s="102" t="str">
        <f t="shared" ca="1" si="2152"/>
        <v/>
      </c>
      <c r="JC8043" s="103" t="str">
        <f t="shared" ca="1" si="2153"/>
        <v/>
      </c>
      <c r="JD8043" s="104" t="str">
        <f t="shared" si="2154"/>
        <v/>
      </c>
      <c r="JE8043" s="102" t="str">
        <f t="shared" si="2155"/>
        <v/>
      </c>
      <c r="JF8043" s="66" t="str">
        <f t="shared" ca="1" si="2160"/>
        <v/>
      </c>
      <c r="JG8043" s="66" t="str">
        <f t="shared" ca="1" si="2159"/>
        <v/>
      </c>
      <c r="JH8043" s="66" t="str">
        <f t="shared" ca="1" si="2156"/>
        <v/>
      </c>
      <c r="JI8043" s="80" t="str">
        <f t="shared" ca="1" si="2157"/>
        <v/>
      </c>
      <c r="JJ8043" s="118" t="str">
        <f t="shared" ca="1" si="2158"/>
        <v/>
      </c>
    </row>
    <row r="8044" spans="253:270" x14ac:dyDescent="0.3">
      <c r="IS8044" s="74">
        <v>8042</v>
      </c>
      <c r="IT8044" s="90" t="str">
        <f t="shared" si="2144"/>
        <v/>
      </c>
      <c r="IU8044" s="101" t="str">
        <f t="shared" si="2145"/>
        <v/>
      </c>
      <c r="IV8044" s="102" t="str">
        <f t="shared" si="2146"/>
        <v/>
      </c>
      <c r="IW8044" s="102" t="str">
        <f t="shared" si="2147"/>
        <v/>
      </c>
      <c r="IX8044" s="103" t="str">
        <f t="shared" si="2148"/>
        <v/>
      </c>
      <c r="IY8044" s="112" t="str">
        <f t="shared" si="2149"/>
        <v/>
      </c>
      <c r="IZ8044" s="104" t="str">
        <f t="shared" ca="1" si="2150"/>
        <v/>
      </c>
      <c r="JA8044" s="102" t="str">
        <f t="shared" ca="1" si="2151"/>
        <v/>
      </c>
      <c r="JB8044" s="102" t="str">
        <f t="shared" ca="1" si="2152"/>
        <v/>
      </c>
      <c r="JC8044" s="103" t="str">
        <f t="shared" ca="1" si="2153"/>
        <v/>
      </c>
      <c r="JD8044" s="104" t="str">
        <f t="shared" si="2154"/>
        <v/>
      </c>
      <c r="JE8044" s="102" t="str">
        <f t="shared" si="2155"/>
        <v/>
      </c>
      <c r="JF8044" s="66" t="str">
        <f t="shared" ca="1" si="2160"/>
        <v/>
      </c>
      <c r="JG8044" s="66" t="str">
        <f t="shared" ca="1" si="2159"/>
        <v/>
      </c>
      <c r="JH8044" s="66" t="str">
        <f t="shared" ca="1" si="2156"/>
        <v/>
      </c>
      <c r="JI8044" s="80" t="str">
        <f t="shared" ca="1" si="2157"/>
        <v/>
      </c>
      <c r="JJ8044" s="118" t="str">
        <f t="shared" ca="1" si="2158"/>
        <v/>
      </c>
    </row>
    <row r="8045" spans="253:270" x14ac:dyDescent="0.3">
      <c r="IS8045" s="74">
        <v>8043</v>
      </c>
      <c r="IT8045" s="90" t="str">
        <f t="shared" si="2144"/>
        <v/>
      </c>
      <c r="IU8045" s="101" t="str">
        <f t="shared" si="2145"/>
        <v/>
      </c>
      <c r="IV8045" s="102" t="str">
        <f t="shared" si="2146"/>
        <v/>
      </c>
      <c r="IW8045" s="102" t="str">
        <f t="shared" si="2147"/>
        <v/>
      </c>
      <c r="IX8045" s="103" t="str">
        <f t="shared" si="2148"/>
        <v/>
      </c>
      <c r="IY8045" s="112" t="str">
        <f t="shared" si="2149"/>
        <v/>
      </c>
      <c r="IZ8045" s="104" t="str">
        <f t="shared" ca="1" si="2150"/>
        <v/>
      </c>
      <c r="JA8045" s="102" t="str">
        <f t="shared" ca="1" si="2151"/>
        <v/>
      </c>
      <c r="JB8045" s="102" t="str">
        <f t="shared" ca="1" si="2152"/>
        <v/>
      </c>
      <c r="JC8045" s="103" t="str">
        <f t="shared" ca="1" si="2153"/>
        <v/>
      </c>
      <c r="JD8045" s="104" t="str">
        <f t="shared" si="2154"/>
        <v/>
      </c>
      <c r="JE8045" s="102" t="str">
        <f t="shared" si="2155"/>
        <v/>
      </c>
      <c r="JF8045" s="66" t="str">
        <f t="shared" ca="1" si="2160"/>
        <v/>
      </c>
      <c r="JG8045" s="66" t="str">
        <f t="shared" ca="1" si="2159"/>
        <v/>
      </c>
      <c r="JH8045" s="66" t="str">
        <f t="shared" ca="1" si="2156"/>
        <v/>
      </c>
      <c r="JI8045" s="80" t="str">
        <f t="shared" ca="1" si="2157"/>
        <v/>
      </c>
      <c r="JJ8045" s="118" t="str">
        <f t="shared" ca="1" si="2158"/>
        <v/>
      </c>
    </row>
    <row r="8046" spans="253:270" x14ac:dyDescent="0.3">
      <c r="IS8046" s="74">
        <v>8044</v>
      </c>
      <c r="IT8046" s="90" t="str">
        <f t="shared" si="2144"/>
        <v/>
      </c>
      <c r="IU8046" s="101" t="str">
        <f t="shared" si="2145"/>
        <v/>
      </c>
      <c r="IV8046" s="102" t="str">
        <f t="shared" si="2146"/>
        <v/>
      </c>
      <c r="IW8046" s="102" t="str">
        <f t="shared" si="2147"/>
        <v/>
      </c>
      <c r="IX8046" s="103" t="str">
        <f t="shared" si="2148"/>
        <v/>
      </c>
      <c r="IY8046" s="112" t="str">
        <f t="shared" si="2149"/>
        <v/>
      </c>
      <c r="IZ8046" s="104" t="str">
        <f t="shared" ca="1" si="2150"/>
        <v/>
      </c>
      <c r="JA8046" s="102" t="str">
        <f t="shared" ca="1" si="2151"/>
        <v/>
      </c>
      <c r="JB8046" s="102" t="str">
        <f t="shared" ca="1" si="2152"/>
        <v/>
      </c>
      <c r="JC8046" s="103" t="str">
        <f t="shared" ca="1" si="2153"/>
        <v/>
      </c>
      <c r="JD8046" s="104" t="str">
        <f t="shared" si="2154"/>
        <v/>
      </c>
      <c r="JE8046" s="102" t="str">
        <f t="shared" si="2155"/>
        <v/>
      </c>
      <c r="JF8046" s="66" t="str">
        <f t="shared" ca="1" si="2160"/>
        <v/>
      </c>
      <c r="JG8046" s="66" t="str">
        <f t="shared" ca="1" si="2159"/>
        <v/>
      </c>
      <c r="JH8046" s="66" t="str">
        <f t="shared" ca="1" si="2156"/>
        <v/>
      </c>
      <c r="JI8046" s="80" t="str">
        <f t="shared" ca="1" si="2157"/>
        <v/>
      </c>
      <c r="JJ8046" s="118" t="str">
        <f t="shared" ca="1" si="2158"/>
        <v/>
      </c>
    </row>
    <row r="8047" spans="253:270" x14ac:dyDescent="0.3">
      <c r="IS8047" s="74">
        <v>8045</v>
      </c>
      <c r="IT8047" s="90" t="str">
        <f t="shared" si="2144"/>
        <v/>
      </c>
      <c r="IU8047" s="101" t="str">
        <f t="shared" si="2145"/>
        <v/>
      </c>
      <c r="IV8047" s="102" t="str">
        <f t="shared" si="2146"/>
        <v/>
      </c>
      <c r="IW8047" s="102" t="str">
        <f t="shared" si="2147"/>
        <v/>
      </c>
      <c r="IX8047" s="103" t="str">
        <f t="shared" si="2148"/>
        <v/>
      </c>
      <c r="IY8047" s="112" t="str">
        <f t="shared" si="2149"/>
        <v/>
      </c>
      <c r="IZ8047" s="104" t="str">
        <f t="shared" ca="1" si="2150"/>
        <v/>
      </c>
      <c r="JA8047" s="102" t="str">
        <f t="shared" ca="1" si="2151"/>
        <v/>
      </c>
      <c r="JB8047" s="102" t="str">
        <f t="shared" ca="1" si="2152"/>
        <v/>
      </c>
      <c r="JC8047" s="103" t="str">
        <f t="shared" ca="1" si="2153"/>
        <v/>
      </c>
      <c r="JD8047" s="104" t="str">
        <f t="shared" si="2154"/>
        <v/>
      </c>
      <c r="JE8047" s="102" t="str">
        <f t="shared" si="2155"/>
        <v/>
      </c>
      <c r="JF8047" s="66" t="str">
        <f t="shared" ca="1" si="2160"/>
        <v/>
      </c>
      <c r="JG8047" s="66" t="str">
        <f t="shared" ca="1" si="2159"/>
        <v/>
      </c>
      <c r="JH8047" s="66" t="str">
        <f t="shared" ca="1" si="2156"/>
        <v/>
      </c>
      <c r="JI8047" s="80" t="str">
        <f t="shared" ca="1" si="2157"/>
        <v/>
      </c>
      <c r="JJ8047" s="118" t="str">
        <f t="shared" ca="1" si="2158"/>
        <v/>
      </c>
    </row>
    <row r="8048" spans="253:270" x14ac:dyDescent="0.3">
      <c r="IS8048" s="74">
        <v>8046</v>
      </c>
      <c r="IT8048" s="90" t="str">
        <f t="shared" si="2144"/>
        <v/>
      </c>
      <c r="IU8048" s="101" t="str">
        <f t="shared" si="2145"/>
        <v/>
      </c>
      <c r="IV8048" s="102" t="str">
        <f t="shared" si="2146"/>
        <v/>
      </c>
      <c r="IW8048" s="102" t="str">
        <f t="shared" si="2147"/>
        <v/>
      </c>
      <c r="IX8048" s="103" t="str">
        <f t="shared" si="2148"/>
        <v/>
      </c>
      <c r="IY8048" s="112" t="str">
        <f t="shared" si="2149"/>
        <v/>
      </c>
      <c r="IZ8048" s="104" t="str">
        <f t="shared" ca="1" si="2150"/>
        <v/>
      </c>
      <c r="JA8048" s="102" t="str">
        <f t="shared" ca="1" si="2151"/>
        <v/>
      </c>
      <c r="JB8048" s="102" t="str">
        <f t="shared" ca="1" si="2152"/>
        <v/>
      </c>
      <c r="JC8048" s="103" t="str">
        <f t="shared" ca="1" si="2153"/>
        <v/>
      </c>
      <c r="JD8048" s="104" t="str">
        <f t="shared" si="2154"/>
        <v/>
      </c>
      <c r="JE8048" s="102" t="str">
        <f t="shared" si="2155"/>
        <v/>
      </c>
      <c r="JF8048" s="66" t="str">
        <f t="shared" ca="1" si="2160"/>
        <v/>
      </c>
      <c r="JG8048" s="66" t="str">
        <f t="shared" ca="1" si="2159"/>
        <v/>
      </c>
      <c r="JH8048" s="66" t="str">
        <f t="shared" ca="1" si="2156"/>
        <v/>
      </c>
      <c r="JI8048" s="80" t="str">
        <f t="shared" ca="1" si="2157"/>
        <v/>
      </c>
      <c r="JJ8048" s="118" t="str">
        <f t="shared" ca="1" si="2158"/>
        <v/>
      </c>
    </row>
    <row r="8049" spans="253:270" x14ac:dyDescent="0.3">
      <c r="IS8049" s="74">
        <v>8047</v>
      </c>
      <c r="IT8049" s="90" t="str">
        <f t="shared" si="2144"/>
        <v/>
      </c>
      <c r="IU8049" s="101" t="str">
        <f t="shared" si="2145"/>
        <v/>
      </c>
      <c r="IV8049" s="102" t="str">
        <f t="shared" si="2146"/>
        <v/>
      </c>
      <c r="IW8049" s="102" t="str">
        <f t="shared" si="2147"/>
        <v/>
      </c>
      <c r="IX8049" s="103" t="str">
        <f t="shared" si="2148"/>
        <v/>
      </c>
      <c r="IY8049" s="112" t="str">
        <f t="shared" si="2149"/>
        <v/>
      </c>
      <c r="IZ8049" s="104" t="str">
        <f t="shared" ca="1" si="2150"/>
        <v/>
      </c>
      <c r="JA8049" s="102" t="str">
        <f t="shared" ca="1" si="2151"/>
        <v/>
      </c>
      <c r="JB8049" s="102" t="str">
        <f t="shared" ca="1" si="2152"/>
        <v/>
      </c>
      <c r="JC8049" s="103" t="str">
        <f t="shared" ca="1" si="2153"/>
        <v/>
      </c>
      <c r="JD8049" s="104" t="str">
        <f t="shared" si="2154"/>
        <v/>
      </c>
      <c r="JE8049" s="102" t="str">
        <f t="shared" si="2155"/>
        <v/>
      </c>
      <c r="JF8049" s="66" t="str">
        <f t="shared" ca="1" si="2160"/>
        <v/>
      </c>
      <c r="JG8049" s="66" t="str">
        <f t="shared" ca="1" si="2159"/>
        <v/>
      </c>
      <c r="JH8049" s="66" t="str">
        <f t="shared" ca="1" si="2156"/>
        <v/>
      </c>
      <c r="JI8049" s="80" t="str">
        <f t="shared" ca="1" si="2157"/>
        <v/>
      </c>
      <c r="JJ8049" s="118" t="str">
        <f t="shared" ca="1" si="2158"/>
        <v/>
      </c>
    </row>
    <row r="8050" spans="253:270" x14ac:dyDescent="0.3">
      <c r="IS8050" s="74">
        <v>8048</v>
      </c>
      <c r="IT8050" s="90" t="str">
        <f t="shared" si="2144"/>
        <v/>
      </c>
      <c r="IU8050" s="101" t="str">
        <f t="shared" si="2145"/>
        <v/>
      </c>
      <c r="IV8050" s="102" t="str">
        <f t="shared" si="2146"/>
        <v/>
      </c>
      <c r="IW8050" s="102" t="str">
        <f t="shared" si="2147"/>
        <v/>
      </c>
      <c r="IX8050" s="103" t="str">
        <f t="shared" si="2148"/>
        <v/>
      </c>
      <c r="IY8050" s="112" t="str">
        <f t="shared" si="2149"/>
        <v/>
      </c>
      <c r="IZ8050" s="104" t="str">
        <f t="shared" ca="1" si="2150"/>
        <v/>
      </c>
      <c r="JA8050" s="102" t="str">
        <f t="shared" ca="1" si="2151"/>
        <v/>
      </c>
      <c r="JB8050" s="102" t="str">
        <f t="shared" ca="1" si="2152"/>
        <v/>
      </c>
      <c r="JC8050" s="103" t="str">
        <f t="shared" ca="1" si="2153"/>
        <v/>
      </c>
      <c r="JD8050" s="104" t="str">
        <f t="shared" si="2154"/>
        <v/>
      </c>
      <c r="JE8050" s="102" t="str">
        <f t="shared" si="2155"/>
        <v/>
      </c>
      <c r="JF8050" s="66" t="str">
        <f t="shared" ca="1" si="2160"/>
        <v/>
      </c>
      <c r="JG8050" s="66" t="str">
        <f t="shared" ca="1" si="2159"/>
        <v/>
      </c>
      <c r="JH8050" s="66" t="str">
        <f t="shared" ca="1" si="2156"/>
        <v/>
      </c>
      <c r="JI8050" s="80" t="str">
        <f t="shared" ca="1" si="2157"/>
        <v/>
      </c>
      <c r="JJ8050" s="118" t="str">
        <f t="shared" ca="1" si="2158"/>
        <v/>
      </c>
    </row>
    <row r="8051" spans="253:270" x14ac:dyDescent="0.3">
      <c r="IS8051" s="74">
        <v>8049</v>
      </c>
      <c r="IT8051" s="90" t="str">
        <f t="shared" si="2144"/>
        <v/>
      </c>
      <c r="IU8051" s="101" t="str">
        <f t="shared" si="2145"/>
        <v/>
      </c>
      <c r="IV8051" s="102" t="str">
        <f t="shared" si="2146"/>
        <v/>
      </c>
      <c r="IW8051" s="102" t="str">
        <f t="shared" si="2147"/>
        <v/>
      </c>
      <c r="IX8051" s="103" t="str">
        <f t="shared" si="2148"/>
        <v/>
      </c>
      <c r="IY8051" s="112" t="str">
        <f t="shared" si="2149"/>
        <v/>
      </c>
      <c r="IZ8051" s="104" t="str">
        <f t="shared" ca="1" si="2150"/>
        <v/>
      </c>
      <c r="JA8051" s="102" t="str">
        <f t="shared" ca="1" si="2151"/>
        <v/>
      </c>
      <c r="JB8051" s="102" t="str">
        <f t="shared" ca="1" si="2152"/>
        <v/>
      </c>
      <c r="JC8051" s="103" t="str">
        <f t="shared" ca="1" si="2153"/>
        <v/>
      </c>
      <c r="JD8051" s="104" t="str">
        <f t="shared" si="2154"/>
        <v/>
      </c>
      <c r="JE8051" s="102" t="str">
        <f t="shared" si="2155"/>
        <v/>
      </c>
      <c r="JF8051" s="66" t="str">
        <f t="shared" ca="1" si="2160"/>
        <v/>
      </c>
      <c r="JG8051" s="66" t="str">
        <f t="shared" ca="1" si="2159"/>
        <v/>
      </c>
      <c r="JH8051" s="66" t="str">
        <f t="shared" ca="1" si="2156"/>
        <v/>
      </c>
      <c r="JI8051" s="80" t="str">
        <f t="shared" ca="1" si="2157"/>
        <v/>
      </c>
      <c r="JJ8051" s="118" t="str">
        <f t="shared" ca="1" si="2158"/>
        <v/>
      </c>
    </row>
    <row r="8052" spans="253:270" x14ac:dyDescent="0.3">
      <c r="IS8052" s="74">
        <v>8050</v>
      </c>
      <c r="IT8052" s="90" t="str">
        <f t="shared" si="2144"/>
        <v/>
      </c>
      <c r="IU8052" s="101" t="str">
        <f t="shared" si="2145"/>
        <v/>
      </c>
      <c r="IV8052" s="102" t="str">
        <f t="shared" si="2146"/>
        <v/>
      </c>
      <c r="IW8052" s="102" t="str">
        <f t="shared" si="2147"/>
        <v/>
      </c>
      <c r="IX8052" s="103" t="str">
        <f t="shared" si="2148"/>
        <v/>
      </c>
      <c r="IY8052" s="112" t="str">
        <f t="shared" si="2149"/>
        <v/>
      </c>
      <c r="IZ8052" s="104" t="str">
        <f t="shared" ca="1" si="2150"/>
        <v/>
      </c>
      <c r="JA8052" s="102" t="str">
        <f t="shared" ca="1" si="2151"/>
        <v/>
      </c>
      <c r="JB8052" s="102" t="str">
        <f t="shared" ca="1" si="2152"/>
        <v/>
      </c>
      <c r="JC8052" s="103" t="str">
        <f t="shared" ca="1" si="2153"/>
        <v/>
      </c>
      <c r="JD8052" s="104" t="str">
        <f t="shared" si="2154"/>
        <v/>
      </c>
      <c r="JE8052" s="102" t="str">
        <f t="shared" si="2155"/>
        <v/>
      </c>
      <c r="JF8052" s="66" t="str">
        <f t="shared" ca="1" si="2160"/>
        <v/>
      </c>
      <c r="JG8052" s="66" t="str">
        <f t="shared" ca="1" si="2159"/>
        <v/>
      </c>
      <c r="JH8052" s="66" t="str">
        <f t="shared" ca="1" si="2156"/>
        <v/>
      </c>
      <c r="JI8052" s="80" t="str">
        <f t="shared" ca="1" si="2157"/>
        <v/>
      </c>
      <c r="JJ8052" s="118" t="str">
        <f t="shared" ca="1" si="2158"/>
        <v/>
      </c>
    </row>
    <row r="8053" spans="253:270" x14ac:dyDescent="0.3">
      <c r="IS8053" s="74">
        <v>8051</v>
      </c>
      <c r="IT8053" s="90" t="str">
        <f t="shared" si="2144"/>
        <v/>
      </c>
      <c r="IU8053" s="101" t="str">
        <f t="shared" si="2145"/>
        <v/>
      </c>
      <c r="IV8053" s="102" t="str">
        <f t="shared" si="2146"/>
        <v/>
      </c>
      <c r="IW8053" s="102" t="str">
        <f t="shared" si="2147"/>
        <v/>
      </c>
      <c r="IX8053" s="103" t="str">
        <f t="shared" si="2148"/>
        <v/>
      </c>
      <c r="IY8053" s="112" t="str">
        <f t="shared" si="2149"/>
        <v/>
      </c>
      <c r="IZ8053" s="104" t="str">
        <f t="shared" ca="1" si="2150"/>
        <v/>
      </c>
      <c r="JA8053" s="102" t="str">
        <f t="shared" ca="1" si="2151"/>
        <v/>
      </c>
      <c r="JB8053" s="102" t="str">
        <f t="shared" ca="1" si="2152"/>
        <v/>
      </c>
      <c r="JC8053" s="103" t="str">
        <f t="shared" ca="1" si="2153"/>
        <v/>
      </c>
      <c r="JD8053" s="104" t="str">
        <f t="shared" si="2154"/>
        <v/>
      </c>
      <c r="JE8053" s="102" t="str">
        <f t="shared" si="2155"/>
        <v/>
      </c>
      <c r="JF8053" s="66" t="str">
        <f t="shared" ca="1" si="2160"/>
        <v/>
      </c>
      <c r="JG8053" s="66" t="str">
        <f t="shared" ca="1" si="2159"/>
        <v/>
      </c>
      <c r="JH8053" s="66" t="str">
        <f t="shared" ca="1" si="2156"/>
        <v/>
      </c>
      <c r="JI8053" s="80" t="str">
        <f t="shared" ca="1" si="2157"/>
        <v/>
      </c>
      <c r="JJ8053" s="118" t="str">
        <f t="shared" ca="1" si="2158"/>
        <v/>
      </c>
    </row>
    <row r="8054" spans="253:270" x14ac:dyDescent="0.3">
      <c r="IS8054" s="74">
        <v>8052</v>
      </c>
      <c r="IT8054" s="90" t="str">
        <f t="shared" si="2144"/>
        <v/>
      </c>
      <c r="IU8054" s="101" t="str">
        <f t="shared" si="2145"/>
        <v/>
      </c>
      <c r="IV8054" s="102" t="str">
        <f t="shared" si="2146"/>
        <v/>
      </c>
      <c r="IW8054" s="102" t="str">
        <f t="shared" si="2147"/>
        <v/>
      </c>
      <c r="IX8054" s="103" t="str">
        <f t="shared" si="2148"/>
        <v/>
      </c>
      <c r="IY8054" s="112" t="str">
        <f t="shared" si="2149"/>
        <v/>
      </c>
      <c r="IZ8054" s="104" t="str">
        <f t="shared" ca="1" si="2150"/>
        <v/>
      </c>
      <c r="JA8054" s="102" t="str">
        <f t="shared" ca="1" si="2151"/>
        <v/>
      </c>
      <c r="JB8054" s="102" t="str">
        <f t="shared" ca="1" si="2152"/>
        <v/>
      </c>
      <c r="JC8054" s="103" t="str">
        <f t="shared" ca="1" si="2153"/>
        <v/>
      </c>
      <c r="JD8054" s="104" t="str">
        <f t="shared" si="2154"/>
        <v/>
      </c>
      <c r="JE8054" s="102" t="str">
        <f t="shared" si="2155"/>
        <v/>
      </c>
      <c r="JF8054" s="66" t="str">
        <f t="shared" ca="1" si="2160"/>
        <v/>
      </c>
      <c r="JG8054" s="66" t="str">
        <f t="shared" ca="1" si="2159"/>
        <v/>
      </c>
      <c r="JH8054" s="66" t="str">
        <f t="shared" ca="1" si="2156"/>
        <v/>
      </c>
      <c r="JI8054" s="80" t="str">
        <f t="shared" ca="1" si="2157"/>
        <v/>
      </c>
      <c r="JJ8054" s="118" t="str">
        <f t="shared" ca="1" si="2158"/>
        <v/>
      </c>
    </row>
    <row r="8055" spans="253:270" x14ac:dyDescent="0.3">
      <c r="IS8055" s="74">
        <v>8053</v>
      </c>
      <c r="IT8055" s="90" t="str">
        <f t="shared" si="2144"/>
        <v/>
      </c>
      <c r="IU8055" s="101" t="str">
        <f t="shared" si="2145"/>
        <v/>
      </c>
      <c r="IV8055" s="102" t="str">
        <f t="shared" si="2146"/>
        <v/>
      </c>
      <c r="IW8055" s="102" t="str">
        <f t="shared" si="2147"/>
        <v/>
      </c>
      <c r="IX8055" s="103" t="str">
        <f t="shared" si="2148"/>
        <v/>
      </c>
      <c r="IY8055" s="112" t="str">
        <f t="shared" si="2149"/>
        <v/>
      </c>
      <c r="IZ8055" s="104" t="str">
        <f t="shared" ca="1" si="2150"/>
        <v/>
      </c>
      <c r="JA8055" s="102" t="str">
        <f t="shared" ca="1" si="2151"/>
        <v/>
      </c>
      <c r="JB8055" s="102" t="str">
        <f t="shared" ca="1" si="2152"/>
        <v/>
      </c>
      <c r="JC8055" s="103" t="str">
        <f t="shared" ca="1" si="2153"/>
        <v/>
      </c>
      <c r="JD8055" s="104" t="str">
        <f t="shared" si="2154"/>
        <v/>
      </c>
      <c r="JE8055" s="102" t="str">
        <f t="shared" si="2155"/>
        <v/>
      </c>
      <c r="JF8055" s="66" t="str">
        <f t="shared" ca="1" si="2160"/>
        <v/>
      </c>
      <c r="JG8055" s="66" t="str">
        <f t="shared" ca="1" si="2159"/>
        <v/>
      </c>
      <c r="JH8055" s="66" t="str">
        <f t="shared" ca="1" si="2156"/>
        <v/>
      </c>
      <c r="JI8055" s="80" t="str">
        <f t="shared" ca="1" si="2157"/>
        <v/>
      </c>
      <c r="JJ8055" s="118" t="str">
        <f t="shared" ca="1" si="2158"/>
        <v/>
      </c>
    </row>
    <row r="8056" spans="253:270" x14ac:dyDescent="0.3">
      <c r="IS8056" s="74">
        <v>8054</v>
      </c>
      <c r="IT8056" s="90" t="str">
        <f t="shared" si="2144"/>
        <v/>
      </c>
      <c r="IU8056" s="101" t="str">
        <f t="shared" si="2145"/>
        <v/>
      </c>
      <c r="IV8056" s="102" t="str">
        <f t="shared" si="2146"/>
        <v/>
      </c>
      <c r="IW8056" s="102" t="str">
        <f t="shared" si="2147"/>
        <v/>
      </c>
      <c r="IX8056" s="103" t="str">
        <f t="shared" si="2148"/>
        <v/>
      </c>
      <c r="IY8056" s="112" t="str">
        <f t="shared" si="2149"/>
        <v/>
      </c>
      <c r="IZ8056" s="104" t="str">
        <f t="shared" ca="1" si="2150"/>
        <v/>
      </c>
      <c r="JA8056" s="102" t="str">
        <f t="shared" ca="1" si="2151"/>
        <v/>
      </c>
      <c r="JB8056" s="102" t="str">
        <f t="shared" ca="1" si="2152"/>
        <v/>
      </c>
      <c r="JC8056" s="103" t="str">
        <f t="shared" ca="1" si="2153"/>
        <v/>
      </c>
      <c r="JD8056" s="104" t="str">
        <f t="shared" si="2154"/>
        <v/>
      </c>
      <c r="JE8056" s="102" t="str">
        <f t="shared" si="2155"/>
        <v/>
      </c>
      <c r="JF8056" s="66" t="str">
        <f t="shared" ca="1" si="2160"/>
        <v/>
      </c>
      <c r="JG8056" s="66" t="str">
        <f t="shared" ca="1" si="2159"/>
        <v/>
      </c>
      <c r="JH8056" s="66" t="str">
        <f t="shared" ca="1" si="2156"/>
        <v/>
      </c>
      <c r="JI8056" s="80" t="str">
        <f t="shared" ca="1" si="2157"/>
        <v/>
      </c>
      <c r="JJ8056" s="118" t="str">
        <f t="shared" ca="1" si="2158"/>
        <v/>
      </c>
    </row>
    <row r="8057" spans="253:270" x14ac:dyDescent="0.3">
      <c r="IS8057" s="74">
        <v>8055</v>
      </c>
      <c r="IT8057" s="90" t="str">
        <f t="shared" si="2144"/>
        <v/>
      </c>
      <c r="IU8057" s="101" t="str">
        <f t="shared" si="2145"/>
        <v/>
      </c>
      <c r="IV8057" s="102" t="str">
        <f t="shared" si="2146"/>
        <v/>
      </c>
      <c r="IW8057" s="102" t="str">
        <f t="shared" si="2147"/>
        <v/>
      </c>
      <c r="IX8057" s="103" t="str">
        <f t="shared" si="2148"/>
        <v/>
      </c>
      <c r="IY8057" s="112" t="str">
        <f t="shared" si="2149"/>
        <v/>
      </c>
      <c r="IZ8057" s="104" t="str">
        <f t="shared" ca="1" si="2150"/>
        <v/>
      </c>
      <c r="JA8057" s="102" t="str">
        <f t="shared" ca="1" si="2151"/>
        <v/>
      </c>
      <c r="JB8057" s="102" t="str">
        <f t="shared" ca="1" si="2152"/>
        <v/>
      </c>
      <c r="JC8057" s="103" t="str">
        <f t="shared" ca="1" si="2153"/>
        <v/>
      </c>
      <c r="JD8057" s="104" t="str">
        <f t="shared" si="2154"/>
        <v/>
      </c>
      <c r="JE8057" s="102" t="str">
        <f t="shared" si="2155"/>
        <v/>
      </c>
      <c r="JF8057" s="66" t="str">
        <f t="shared" ca="1" si="2160"/>
        <v/>
      </c>
      <c r="JG8057" s="66" t="str">
        <f t="shared" ca="1" si="2159"/>
        <v/>
      </c>
      <c r="JH8057" s="66" t="str">
        <f t="shared" ca="1" si="2156"/>
        <v/>
      </c>
      <c r="JI8057" s="80" t="str">
        <f t="shared" ca="1" si="2157"/>
        <v/>
      </c>
      <c r="JJ8057" s="118" t="str">
        <f t="shared" ca="1" si="2158"/>
        <v/>
      </c>
    </row>
    <row r="8058" spans="253:270" x14ac:dyDescent="0.3">
      <c r="IS8058" s="74">
        <v>8056</v>
      </c>
      <c r="IT8058" s="90" t="str">
        <f t="shared" si="2144"/>
        <v/>
      </c>
      <c r="IU8058" s="101" t="str">
        <f t="shared" si="2145"/>
        <v/>
      </c>
      <c r="IV8058" s="102" t="str">
        <f t="shared" si="2146"/>
        <v/>
      </c>
      <c r="IW8058" s="102" t="str">
        <f t="shared" si="2147"/>
        <v/>
      </c>
      <c r="IX8058" s="103" t="str">
        <f t="shared" si="2148"/>
        <v/>
      </c>
      <c r="IY8058" s="112" t="str">
        <f t="shared" si="2149"/>
        <v/>
      </c>
      <c r="IZ8058" s="104" t="str">
        <f t="shared" ca="1" si="2150"/>
        <v/>
      </c>
      <c r="JA8058" s="102" t="str">
        <f t="shared" ca="1" si="2151"/>
        <v/>
      </c>
      <c r="JB8058" s="102" t="str">
        <f t="shared" ca="1" si="2152"/>
        <v/>
      </c>
      <c r="JC8058" s="103" t="str">
        <f t="shared" ca="1" si="2153"/>
        <v/>
      </c>
      <c r="JD8058" s="104" t="str">
        <f t="shared" si="2154"/>
        <v/>
      </c>
      <c r="JE8058" s="102" t="str">
        <f t="shared" si="2155"/>
        <v/>
      </c>
      <c r="JF8058" s="66" t="str">
        <f t="shared" ca="1" si="2160"/>
        <v/>
      </c>
      <c r="JG8058" s="66" t="str">
        <f t="shared" ca="1" si="2159"/>
        <v/>
      </c>
      <c r="JH8058" s="66" t="str">
        <f t="shared" ca="1" si="2156"/>
        <v/>
      </c>
      <c r="JI8058" s="80" t="str">
        <f t="shared" ca="1" si="2157"/>
        <v/>
      </c>
      <c r="JJ8058" s="118" t="str">
        <f t="shared" ca="1" si="2158"/>
        <v/>
      </c>
    </row>
    <row r="8059" spans="253:270" x14ac:dyDescent="0.3">
      <c r="IS8059" s="74">
        <v>8057</v>
      </c>
      <c r="IT8059" s="90" t="str">
        <f t="shared" si="2144"/>
        <v/>
      </c>
      <c r="IU8059" s="101" t="str">
        <f t="shared" si="2145"/>
        <v/>
      </c>
      <c r="IV8059" s="102" t="str">
        <f t="shared" si="2146"/>
        <v/>
      </c>
      <c r="IW8059" s="102" t="str">
        <f t="shared" si="2147"/>
        <v/>
      </c>
      <c r="IX8059" s="103" t="str">
        <f t="shared" si="2148"/>
        <v/>
      </c>
      <c r="IY8059" s="112" t="str">
        <f t="shared" si="2149"/>
        <v/>
      </c>
      <c r="IZ8059" s="104" t="str">
        <f t="shared" ca="1" si="2150"/>
        <v/>
      </c>
      <c r="JA8059" s="102" t="str">
        <f t="shared" ca="1" si="2151"/>
        <v/>
      </c>
      <c r="JB8059" s="102" t="str">
        <f t="shared" ca="1" si="2152"/>
        <v/>
      </c>
      <c r="JC8059" s="103" t="str">
        <f t="shared" ca="1" si="2153"/>
        <v/>
      </c>
      <c r="JD8059" s="104" t="str">
        <f t="shared" si="2154"/>
        <v/>
      </c>
      <c r="JE8059" s="102" t="str">
        <f t="shared" si="2155"/>
        <v/>
      </c>
      <c r="JF8059" s="66" t="str">
        <f t="shared" ca="1" si="2160"/>
        <v/>
      </c>
      <c r="JG8059" s="66" t="str">
        <f t="shared" ca="1" si="2159"/>
        <v/>
      </c>
      <c r="JH8059" s="66" t="str">
        <f t="shared" ca="1" si="2156"/>
        <v/>
      </c>
      <c r="JI8059" s="80" t="str">
        <f t="shared" ca="1" si="2157"/>
        <v/>
      </c>
      <c r="JJ8059" s="118" t="str">
        <f t="shared" ca="1" si="2158"/>
        <v/>
      </c>
    </row>
    <row r="8060" spans="253:270" x14ac:dyDescent="0.3">
      <c r="IS8060" s="74">
        <v>8058</v>
      </c>
      <c r="IT8060" s="90" t="str">
        <f t="shared" si="2144"/>
        <v/>
      </c>
      <c r="IU8060" s="101" t="str">
        <f t="shared" si="2145"/>
        <v/>
      </c>
      <c r="IV8060" s="102" t="str">
        <f t="shared" si="2146"/>
        <v/>
      </c>
      <c r="IW8060" s="102" t="str">
        <f t="shared" si="2147"/>
        <v/>
      </c>
      <c r="IX8060" s="103" t="str">
        <f t="shared" si="2148"/>
        <v/>
      </c>
      <c r="IY8060" s="112" t="str">
        <f t="shared" si="2149"/>
        <v/>
      </c>
      <c r="IZ8060" s="104" t="str">
        <f t="shared" ca="1" si="2150"/>
        <v/>
      </c>
      <c r="JA8060" s="102" t="str">
        <f t="shared" ca="1" si="2151"/>
        <v/>
      </c>
      <c r="JB8060" s="102" t="str">
        <f t="shared" ca="1" si="2152"/>
        <v/>
      </c>
      <c r="JC8060" s="103" t="str">
        <f t="shared" ca="1" si="2153"/>
        <v/>
      </c>
      <c r="JD8060" s="104" t="str">
        <f t="shared" si="2154"/>
        <v/>
      </c>
      <c r="JE8060" s="102" t="str">
        <f t="shared" si="2155"/>
        <v/>
      </c>
      <c r="JF8060" s="66" t="str">
        <f t="shared" ca="1" si="2160"/>
        <v/>
      </c>
      <c r="JG8060" s="66" t="str">
        <f t="shared" ca="1" si="2159"/>
        <v/>
      </c>
      <c r="JH8060" s="66" t="str">
        <f t="shared" ca="1" si="2156"/>
        <v/>
      </c>
      <c r="JI8060" s="80" t="str">
        <f t="shared" ca="1" si="2157"/>
        <v/>
      </c>
      <c r="JJ8060" s="118" t="str">
        <f t="shared" ca="1" si="2158"/>
        <v/>
      </c>
    </row>
    <row r="8061" spans="253:270" x14ac:dyDescent="0.3">
      <c r="IS8061" s="74">
        <v>8059</v>
      </c>
      <c r="IT8061" s="90" t="str">
        <f t="shared" si="2144"/>
        <v/>
      </c>
      <c r="IU8061" s="101" t="str">
        <f t="shared" si="2145"/>
        <v/>
      </c>
      <c r="IV8061" s="102" t="str">
        <f t="shared" si="2146"/>
        <v/>
      </c>
      <c r="IW8061" s="102" t="str">
        <f t="shared" si="2147"/>
        <v/>
      </c>
      <c r="IX8061" s="103" t="str">
        <f t="shared" si="2148"/>
        <v/>
      </c>
      <c r="IY8061" s="112" t="str">
        <f t="shared" si="2149"/>
        <v/>
      </c>
      <c r="IZ8061" s="104" t="str">
        <f t="shared" ca="1" si="2150"/>
        <v/>
      </c>
      <c r="JA8061" s="102" t="str">
        <f t="shared" ca="1" si="2151"/>
        <v/>
      </c>
      <c r="JB8061" s="102" t="str">
        <f t="shared" ca="1" si="2152"/>
        <v/>
      </c>
      <c r="JC8061" s="103" t="str">
        <f t="shared" ca="1" si="2153"/>
        <v/>
      </c>
      <c r="JD8061" s="104" t="str">
        <f t="shared" si="2154"/>
        <v/>
      </c>
      <c r="JE8061" s="102" t="str">
        <f t="shared" si="2155"/>
        <v/>
      </c>
      <c r="JF8061" s="66" t="str">
        <f t="shared" ca="1" si="2160"/>
        <v/>
      </c>
      <c r="JG8061" s="66" t="str">
        <f t="shared" ca="1" si="2159"/>
        <v/>
      </c>
      <c r="JH8061" s="66" t="str">
        <f t="shared" ca="1" si="2156"/>
        <v/>
      </c>
      <c r="JI8061" s="80" t="str">
        <f t="shared" ca="1" si="2157"/>
        <v/>
      </c>
      <c r="JJ8061" s="118" t="str">
        <f t="shared" ca="1" si="2158"/>
        <v/>
      </c>
    </row>
    <row r="8062" spans="253:270" x14ac:dyDescent="0.3">
      <c r="IS8062" s="74">
        <v>8060</v>
      </c>
      <c r="IT8062" s="90" t="str">
        <f t="shared" si="2144"/>
        <v/>
      </c>
      <c r="IU8062" s="101" t="str">
        <f t="shared" si="2145"/>
        <v/>
      </c>
      <c r="IV8062" s="102" t="str">
        <f t="shared" si="2146"/>
        <v/>
      </c>
      <c r="IW8062" s="102" t="str">
        <f t="shared" si="2147"/>
        <v/>
      </c>
      <c r="IX8062" s="103" t="str">
        <f t="shared" si="2148"/>
        <v/>
      </c>
      <c r="IY8062" s="112" t="str">
        <f t="shared" si="2149"/>
        <v/>
      </c>
      <c r="IZ8062" s="104" t="str">
        <f t="shared" ca="1" si="2150"/>
        <v/>
      </c>
      <c r="JA8062" s="102" t="str">
        <f t="shared" ca="1" si="2151"/>
        <v/>
      </c>
      <c r="JB8062" s="102" t="str">
        <f t="shared" ca="1" si="2152"/>
        <v/>
      </c>
      <c r="JC8062" s="103" t="str">
        <f t="shared" ca="1" si="2153"/>
        <v/>
      </c>
      <c r="JD8062" s="104" t="str">
        <f t="shared" si="2154"/>
        <v/>
      </c>
      <c r="JE8062" s="102" t="str">
        <f t="shared" si="2155"/>
        <v/>
      </c>
      <c r="JF8062" s="66" t="str">
        <f t="shared" ca="1" si="2160"/>
        <v/>
      </c>
      <c r="JG8062" s="66" t="str">
        <f t="shared" ca="1" si="2159"/>
        <v/>
      </c>
      <c r="JH8062" s="66" t="str">
        <f t="shared" ca="1" si="2156"/>
        <v/>
      </c>
      <c r="JI8062" s="80" t="str">
        <f t="shared" ca="1" si="2157"/>
        <v/>
      </c>
      <c r="JJ8062" s="118" t="str">
        <f t="shared" ca="1" si="2158"/>
        <v/>
      </c>
    </row>
    <row r="8063" spans="253:270" x14ac:dyDescent="0.3">
      <c r="IS8063" s="74">
        <v>8061</v>
      </c>
      <c r="IT8063" s="90" t="str">
        <f t="shared" si="2144"/>
        <v/>
      </c>
      <c r="IU8063" s="101" t="str">
        <f t="shared" si="2145"/>
        <v/>
      </c>
      <c r="IV8063" s="102" t="str">
        <f t="shared" si="2146"/>
        <v/>
      </c>
      <c r="IW8063" s="102" t="str">
        <f t="shared" si="2147"/>
        <v/>
      </c>
      <c r="IX8063" s="103" t="str">
        <f t="shared" si="2148"/>
        <v/>
      </c>
      <c r="IY8063" s="112" t="str">
        <f t="shared" si="2149"/>
        <v/>
      </c>
      <c r="IZ8063" s="104" t="str">
        <f t="shared" ca="1" si="2150"/>
        <v/>
      </c>
      <c r="JA8063" s="102" t="str">
        <f t="shared" ca="1" si="2151"/>
        <v/>
      </c>
      <c r="JB8063" s="102" t="str">
        <f t="shared" ca="1" si="2152"/>
        <v/>
      </c>
      <c r="JC8063" s="103" t="str">
        <f t="shared" ca="1" si="2153"/>
        <v/>
      </c>
      <c r="JD8063" s="104" t="str">
        <f t="shared" si="2154"/>
        <v/>
      </c>
      <c r="JE8063" s="102" t="str">
        <f t="shared" si="2155"/>
        <v/>
      </c>
      <c r="JF8063" s="66" t="str">
        <f t="shared" ca="1" si="2160"/>
        <v/>
      </c>
      <c r="JG8063" s="66" t="str">
        <f t="shared" ca="1" si="2159"/>
        <v/>
      </c>
      <c r="JH8063" s="66" t="str">
        <f t="shared" ca="1" si="2156"/>
        <v/>
      </c>
      <c r="JI8063" s="80" t="str">
        <f t="shared" ca="1" si="2157"/>
        <v/>
      </c>
      <c r="JJ8063" s="118" t="str">
        <f t="shared" ca="1" si="2158"/>
        <v/>
      </c>
    </row>
    <row r="8064" spans="253:270" x14ac:dyDescent="0.3">
      <c r="IS8064" s="74">
        <v>8062</v>
      </c>
      <c r="IT8064" s="90" t="str">
        <f t="shared" si="2144"/>
        <v/>
      </c>
      <c r="IU8064" s="101" t="str">
        <f t="shared" si="2145"/>
        <v/>
      </c>
      <c r="IV8064" s="102" t="str">
        <f t="shared" si="2146"/>
        <v/>
      </c>
      <c r="IW8064" s="102" t="str">
        <f t="shared" si="2147"/>
        <v/>
      </c>
      <c r="IX8064" s="103" t="str">
        <f t="shared" si="2148"/>
        <v/>
      </c>
      <c r="IY8064" s="112" t="str">
        <f t="shared" si="2149"/>
        <v/>
      </c>
      <c r="IZ8064" s="104" t="str">
        <f t="shared" ca="1" si="2150"/>
        <v/>
      </c>
      <c r="JA8064" s="102" t="str">
        <f t="shared" ca="1" si="2151"/>
        <v/>
      </c>
      <c r="JB8064" s="102" t="str">
        <f t="shared" ca="1" si="2152"/>
        <v/>
      </c>
      <c r="JC8064" s="103" t="str">
        <f t="shared" ca="1" si="2153"/>
        <v/>
      </c>
      <c r="JD8064" s="104" t="str">
        <f t="shared" si="2154"/>
        <v/>
      </c>
      <c r="JE8064" s="102" t="str">
        <f t="shared" si="2155"/>
        <v/>
      </c>
      <c r="JF8064" s="66" t="str">
        <f t="shared" ca="1" si="2160"/>
        <v/>
      </c>
      <c r="JG8064" s="66" t="str">
        <f t="shared" ca="1" si="2159"/>
        <v/>
      </c>
      <c r="JH8064" s="66" t="str">
        <f t="shared" ca="1" si="2156"/>
        <v/>
      </c>
      <c r="JI8064" s="80" t="str">
        <f t="shared" ca="1" si="2157"/>
        <v/>
      </c>
      <c r="JJ8064" s="118" t="str">
        <f t="shared" ca="1" si="2158"/>
        <v/>
      </c>
    </row>
    <row r="8065" spans="253:270" x14ac:dyDescent="0.3">
      <c r="IS8065" s="74">
        <v>8063</v>
      </c>
      <c r="IT8065" s="90" t="str">
        <f t="shared" si="2144"/>
        <v/>
      </c>
      <c r="IU8065" s="101" t="str">
        <f t="shared" si="2145"/>
        <v/>
      </c>
      <c r="IV8065" s="102" t="str">
        <f t="shared" si="2146"/>
        <v/>
      </c>
      <c r="IW8065" s="102" t="str">
        <f t="shared" si="2147"/>
        <v/>
      </c>
      <c r="IX8065" s="103" t="str">
        <f t="shared" si="2148"/>
        <v/>
      </c>
      <c r="IY8065" s="112" t="str">
        <f t="shared" si="2149"/>
        <v/>
      </c>
      <c r="IZ8065" s="104" t="str">
        <f t="shared" ca="1" si="2150"/>
        <v/>
      </c>
      <c r="JA8065" s="102" t="str">
        <f t="shared" ca="1" si="2151"/>
        <v/>
      </c>
      <c r="JB8065" s="102" t="str">
        <f t="shared" ca="1" si="2152"/>
        <v/>
      </c>
      <c r="JC8065" s="103" t="str">
        <f t="shared" ca="1" si="2153"/>
        <v/>
      </c>
      <c r="JD8065" s="104" t="str">
        <f t="shared" si="2154"/>
        <v/>
      </c>
      <c r="JE8065" s="102" t="str">
        <f t="shared" si="2155"/>
        <v/>
      </c>
      <c r="JF8065" s="66" t="str">
        <f t="shared" ca="1" si="2160"/>
        <v/>
      </c>
      <c r="JG8065" s="66" t="str">
        <f t="shared" ca="1" si="2159"/>
        <v/>
      </c>
      <c r="JH8065" s="66" t="str">
        <f t="shared" ca="1" si="2156"/>
        <v/>
      </c>
      <c r="JI8065" s="80" t="str">
        <f t="shared" ca="1" si="2157"/>
        <v/>
      </c>
      <c r="JJ8065" s="118" t="str">
        <f t="shared" ca="1" si="2158"/>
        <v/>
      </c>
    </row>
    <row r="8066" spans="253:270" x14ac:dyDescent="0.3">
      <c r="IS8066" s="74">
        <v>8064</v>
      </c>
      <c r="IT8066" s="90" t="str">
        <f t="shared" si="2144"/>
        <v/>
      </c>
      <c r="IU8066" s="101" t="str">
        <f t="shared" si="2145"/>
        <v/>
      </c>
      <c r="IV8066" s="102" t="str">
        <f t="shared" si="2146"/>
        <v/>
      </c>
      <c r="IW8066" s="102" t="str">
        <f t="shared" si="2147"/>
        <v/>
      </c>
      <c r="IX8066" s="103" t="str">
        <f t="shared" si="2148"/>
        <v/>
      </c>
      <c r="IY8066" s="112" t="str">
        <f t="shared" si="2149"/>
        <v/>
      </c>
      <c r="IZ8066" s="104" t="str">
        <f t="shared" ca="1" si="2150"/>
        <v/>
      </c>
      <c r="JA8066" s="102" t="str">
        <f t="shared" ca="1" si="2151"/>
        <v/>
      </c>
      <c r="JB8066" s="102" t="str">
        <f t="shared" ca="1" si="2152"/>
        <v/>
      </c>
      <c r="JC8066" s="103" t="str">
        <f t="shared" ca="1" si="2153"/>
        <v/>
      </c>
      <c r="JD8066" s="104" t="str">
        <f t="shared" si="2154"/>
        <v/>
      </c>
      <c r="JE8066" s="102" t="str">
        <f t="shared" si="2155"/>
        <v/>
      </c>
      <c r="JF8066" s="66" t="str">
        <f t="shared" ca="1" si="2160"/>
        <v/>
      </c>
      <c r="JG8066" s="66" t="str">
        <f t="shared" ca="1" si="2159"/>
        <v/>
      </c>
      <c r="JH8066" s="66" t="str">
        <f t="shared" ca="1" si="2156"/>
        <v/>
      </c>
      <c r="JI8066" s="80" t="str">
        <f t="shared" ca="1" si="2157"/>
        <v/>
      </c>
      <c r="JJ8066" s="118" t="str">
        <f t="shared" ca="1" si="2158"/>
        <v/>
      </c>
    </row>
    <row r="8067" spans="253:270" x14ac:dyDescent="0.3">
      <c r="IS8067" s="74">
        <v>8065</v>
      </c>
      <c r="IT8067" s="90" t="str">
        <f t="shared" ref="IT8067:IT8130" si="2161">IF(INDEX(data_no_header,IS8067,1)="","",INDEX(data_no_header,IS8067,1))</f>
        <v/>
      </c>
      <c r="IU8067" s="101" t="str">
        <f t="shared" ref="IU8067:IU8130" si="2162">IF($IT8067&lt;&gt;"",VLOOKUP($IT8067,data_no_header,CODE(open_col)-64),"")</f>
        <v/>
      </c>
      <c r="IV8067" s="102" t="str">
        <f t="shared" ref="IV8067:IV8130" si="2163">IF($IT8067&lt;&gt;"",VLOOKUP($IT8067,data_no_header,CODE(high_col)-64),"")</f>
        <v/>
      </c>
      <c r="IW8067" s="102" t="str">
        <f t="shared" ref="IW8067:IW8130" si="2164">IF($IT8067&lt;&gt;"",VLOOKUP($IT8067,data_no_header,CODE(low_col)-64),"")</f>
        <v/>
      </c>
      <c r="IX8067" s="103" t="str">
        <f t="shared" ref="IX8067:IX8130" si="2165">IF($IT8067&lt;&gt;"",VLOOKUP($IT8067,data_no_header,CODE(close_col)-64),"")</f>
        <v/>
      </c>
      <c r="IY8067" s="112" t="str">
        <f t="shared" ref="IY8067:IY8130" si="2166">IF($IT8067&lt;&gt;"",VLOOKUP($IT8067,data_no_header,CODE(volume_col)-64),"")</f>
        <v/>
      </c>
      <c r="IZ8067" s="104" t="str">
        <f t="shared" ref="IZ8067:IZ8130" ca="1" si="2167">IF(IT8067&lt;&gt;"",IF($IS8067&gt;=IZ$1,AVERAGE(INDIRECT(CONCATENATE("IX",$IS8067+2,":IX",$IS8067+2-IZ$1))),""),"")</f>
        <v/>
      </c>
      <c r="JA8067" s="102" t="str">
        <f t="shared" ref="JA8067:JA8130" ca="1" si="2168">IF(IU8067&lt;&gt;"",IF($IS8067&gt;=JA$1,AVERAGE(INDIRECT(CONCATENATE("IX",$IS8067+2,":IX",$IS8067+2-JA$1))),""),"")</f>
        <v/>
      </c>
      <c r="JB8067" s="102" t="str">
        <f t="shared" ref="JB8067:JB8130" ca="1" si="2169">IF(IV8067&lt;&gt;"",IF($IS8067&gt;=JB$1,AVERAGE(INDIRECT(CONCATENATE("IX",$IS8067+2,":IX",$IS8067+2-JB$1))),""),"")</f>
        <v/>
      </c>
      <c r="JC8067" s="103" t="str">
        <f t="shared" ref="JC8067:JC8130" ca="1" si="2170">IF(IW8067&lt;&gt;"",IF($IS8067&gt;=JC$1,AVERAGE(INDIRECT(CONCATENATE("IX",$IS8067+2,":IX",$IS8067+2-JC$1))),""),"")</f>
        <v/>
      </c>
      <c r="JD8067" s="104" t="str">
        <f t="shared" si="2154"/>
        <v/>
      </c>
      <c r="JE8067" s="102" t="str">
        <f t="shared" si="2155"/>
        <v/>
      </c>
      <c r="JF8067" s="66" t="str">
        <f t="shared" ca="1" si="2160"/>
        <v/>
      </c>
      <c r="JG8067" s="66" t="str">
        <f t="shared" ca="1" si="2159"/>
        <v/>
      </c>
      <c r="JH8067" s="66" t="str">
        <f t="shared" ca="1" si="2156"/>
        <v/>
      </c>
      <c r="JI8067" s="80" t="str">
        <f t="shared" ca="1" si="2157"/>
        <v/>
      </c>
      <c r="JJ8067" s="118" t="str">
        <f t="shared" ca="1" si="2158"/>
        <v/>
      </c>
    </row>
    <row r="8068" spans="253:270" x14ac:dyDescent="0.3">
      <c r="IS8068" s="74">
        <v>8066</v>
      </c>
      <c r="IT8068" s="90" t="str">
        <f t="shared" si="2161"/>
        <v/>
      </c>
      <c r="IU8068" s="101" t="str">
        <f t="shared" si="2162"/>
        <v/>
      </c>
      <c r="IV8068" s="102" t="str">
        <f t="shared" si="2163"/>
        <v/>
      </c>
      <c r="IW8068" s="102" t="str">
        <f t="shared" si="2164"/>
        <v/>
      </c>
      <c r="IX8068" s="103" t="str">
        <f t="shared" si="2165"/>
        <v/>
      </c>
      <c r="IY8068" s="112" t="str">
        <f t="shared" si="2166"/>
        <v/>
      </c>
      <c r="IZ8068" s="104" t="str">
        <f t="shared" ca="1" si="2167"/>
        <v/>
      </c>
      <c r="JA8068" s="102" t="str">
        <f t="shared" ca="1" si="2168"/>
        <v/>
      </c>
      <c r="JB8068" s="102" t="str">
        <f t="shared" ca="1" si="2169"/>
        <v/>
      </c>
      <c r="JC8068" s="103" t="str">
        <f t="shared" ca="1" si="2170"/>
        <v/>
      </c>
      <c r="JD8068" s="104" t="str">
        <f t="shared" ref="JD8068:JD8131" si="2171">IF(IV8068&lt;&gt;"",IV8068-IW8068,"")</f>
        <v/>
      </c>
      <c r="JE8068" s="102" t="str">
        <f t="shared" ref="JE8068:JE8131" si="2172">IF(IU8068&lt;&gt;"",IU8068-IX8068,"")</f>
        <v/>
      </c>
      <c r="JF8068" s="66" t="str">
        <f t="shared" ca="1" si="2160"/>
        <v/>
      </c>
      <c r="JG8068" s="66" t="str">
        <f t="shared" ca="1" si="2159"/>
        <v/>
      </c>
      <c r="JH8068" s="66" t="str">
        <f t="shared" ref="JH8068:JH8131" ca="1" si="2173">IF(IT8068&lt;&gt;"",IF($IS8068&gt;=JH$1,_xlfn.STDEV.P(INDIRECT(CONCATENATE("JD",$IS8068+2,":JD",$IS8068+2-JH$1))),""),"")</f>
        <v/>
      </c>
      <c r="JI8068" s="80" t="str">
        <f t="shared" ref="JI8068:JI8131" ca="1" si="2174">IF(IU8068&lt;&gt;"",IF($IS8068&gt;=JI$1,_xlfn.STDEV.P(INDIRECT(CONCATENATE("JE",$IS8068+2,":JE",$IS8068+2-JI$1))),""),"")</f>
        <v/>
      </c>
      <c r="JJ8068" s="118" t="str">
        <f t="shared" ref="JJ8068:JJ8131" ca="1" si="2175">IF(IU8068&lt;&gt;"",IF($IS8068&gt;=JJ$1,_xlfn.STDEV.P(INDIRECT(CONCATENATE("IY",$IS8068+2,":IY",$IS8068+2-JJ$1))),""),"")</f>
        <v/>
      </c>
    </row>
    <row r="8069" spans="253:270" x14ac:dyDescent="0.3">
      <c r="IS8069" s="74">
        <v>8067</v>
      </c>
      <c r="IT8069" s="90" t="str">
        <f t="shared" si="2161"/>
        <v/>
      </c>
      <c r="IU8069" s="101" t="str">
        <f t="shared" si="2162"/>
        <v/>
      </c>
      <c r="IV8069" s="102" t="str">
        <f t="shared" si="2163"/>
        <v/>
      </c>
      <c r="IW8069" s="102" t="str">
        <f t="shared" si="2164"/>
        <v/>
      </c>
      <c r="IX8069" s="103" t="str">
        <f t="shared" si="2165"/>
        <v/>
      </c>
      <c r="IY8069" s="112" t="str">
        <f t="shared" si="2166"/>
        <v/>
      </c>
      <c r="IZ8069" s="104" t="str">
        <f t="shared" ca="1" si="2167"/>
        <v/>
      </c>
      <c r="JA8069" s="102" t="str">
        <f t="shared" ca="1" si="2168"/>
        <v/>
      </c>
      <c r="JB8069" s="102" t="str">
        <f t="shared" ca="1" si="2169"/>
        <v/>
      </c>
      <c r="JC8069" s="103" t="str">
        <f t="shared" ca="1" si="2170"/>
        <v/>
      </c>
      <c r="JD8069" s="104" t="str">
        <f t="shared" si="2171"/>
        <v/>
      </c>
      <c r="JE8069" s="102" t="str">
        <f t="shared" si="2172"/>
        <v/>
      </c>
      <c r="JF8069" s="66" t="str">
        <f t="shared" ca="1" si="2160"/>
        <v/>
      </c>
      <c r="JG8069" s="66" t="str">
        <f t="shared" ca="1" si="2159"/>
        <v/>
      </c>
      <c r="JH8069" s="66" t="str">
        <f t="shared" ca="1" si="2173"/>
        <v/>
      </c>
      <c r="JI8069" s="80" t="str">
        <f t="shared" ca="1" si="2174"/>
        <v/>
      </c>
      <c r="JJ8069" s="118" t="str">
        <f t="shared" ca="1" si="2175"/>
        <v/>
      </c>
    </row>
    <row r="8070" spans="253:270" x14ac:dyDescent="0.3">
      <c r="IS8070" s="74">
        <v>8068</v>
      </c>
      <c r="IT8070" s="90" t="str">
        <f t="shared" si="2161"/>
        <v/>
      </c>
      <c r="IU8070" s="101" t="str">
        <f t="shared" si="2162"/>
        <v/>
      </c>
      <c r="IV8070" s="102" t="str">
        <f t="shared" si="2163"/>
        <v/>
      </c>
      <c r="IW8070" s="102" t="str">
        <f t="shared" si="2164"/>
        <v/>
      </c>
      <c r="IX8070" s="103" t="str">
        <f t="shared" si="2165"/>
        <v/>
      </c>
      <c r="IY8070" s="112" t="str">
        <f t="shared" si="2166"/>
        <v/>
      </c>
      <c r="IZ8070" s="104" t="str">
        <f t="shared" ca="1" si="2167"/>
        <v/>
      </c>
      <c r="JA8070" s="102" t="str">
        <f t="shared" ca="1" si="2168"/>
        <v/>
      </c>
      <c r="JB8070" s="102" t="str">
        <f t="shared" ca="1" si="2169"/>
        <v/>
      </c>
      <c r="JC8070" s="103" t="str">
        <f t="shared" ca="1" si="2170"/>
        <v/>
      </c>
      <c r="JD8070" s="104" t="str">
        <f t="shared" si="2171"/>
        <v/>
      </c>
      <c r="JE8070" s="102" t="str">
        <f t="shared" si="2172"/>
        <v/>
      </c>
      <c r="JF8070" s="66" t="str">
        <f t="shared" ca="1" si="2160"/>
        <v/>
      </c>
      <c r="JG8070" s="66" t="str">
        <f t="shared" ca="1" si="2159"/>
        <v/>
      </c>
      <c r="JH8070" s="66" t="str">
        <f t="shared" ca="1" si="2173"/>
        <v/>
      </c>
      <c r="JI8070" s="80" t="str">
        <f t="shared" ca="1" si="2174"/>
        <v/>
      </c>
      <c r="JJ8070" s="118" t="str">
        <f t="shared" ca="1" si="2175"/>
        <v/>
      </c>
    </row>
    <row r="8071" spans="253:270" x14ac:dyDescent="0.3">
      <c r="IS8071" s="74">
        <v>8069</v>
      </c>
      <c r="IT8071" s="90" t="str">
        <f t="shared" si="2161"/>
        <v/>
      </c>
      <c r="IU8071" s="101" t="str">
        <f t="shared" si="2162"/>
        <v/>
      </c>
      <c r="IV8071" s="102" t="str">
        <f t="shared" si="2163"/>
        <v/>
      </c>
      <c r="IW8071" s="102" t="str">
        <f t="shared" si="2164"/>
        <v/>
      </c>
      <c r="IX8071" s="103" t="str">
        <f t="shared" si="2165"/>
        <v/>
      </c>
      <c r="IY8071" s="112" t="str">
        <f t="shared" si="2166"/>
        <v/>
      </c>
      <c r="IZ8071" s="104" t="str">
        <f t="shared" ca="1" si="2167"/>
        <v/>
      </c>
      <c r="JA8071" s="102" t="str">
        <f t="shared" ca="1" si="2168"/>
        <v/>
      </c>
      <c r="JB8071" s="102" t="str">
        <f t="shared" ca="1" si="2169"/>
        <v/>
      </c>
      <c r="JC8071" s="103" t="str">
        <f t="shared" ca="1" si="2170"/>
        <v/>
      </c>
      <c r="JD8071" s="104" t="str">
        <f t="shared" si="2171"/>
        <v/>
      </c>
      <c r="JE8071" s="102" t="str">
        <f t="shared" si="2172"/>
        <v/>
      </c>
      <c r="JF8071" s="66" t="str">
        <f t="shared" ca="1" si="2160"/>
        <v/>
      </c>
      <c r="JG8071" s="66" t="str">
        <f t="shared" ca="1" si="2159"/>
        <v/>
      </c>
      <c r="JH8071" s="66" t="str">
        <f t="shared" ca="1" si="2173"/>
        <v/>
      </c>
      <c r="JI8071" s="80" t="str">
        <f t="shared" ca="1" si="2174"/>
        <v/>
      </c>
      <c r="JJ8071" s="118" t="str">
        <f t="shared" ca="1" si="2175"/>
        <v/>
      </c>
    </row>
    <row r="8072" spans="253:270" x14ac:dyDescent="0.3">
      <c r="IS8072" s="74">
        <v>8070</v>
      </c>
      <c r="IT8072" s="90" t="str">
        <f t="shared" si="2161"/>
        <v/>
      </c>
      <c r="IU8072" s="101" t="str">
        <f t="shared" si="2162"/>
        <v/>
      </c>
      <c r="IV8072" s="102" t="str">
        <f t="shared" si="2163"/>
        <v/>
      </c>
      <c r="IW8072" s="102" t="str">
        <f t="shared" si="2164"/>
        <v/>
      </c>
      <c r="IX8072" s="103" t="str">
        <f t="shared" si="2165"/>
        <v/>
      </c>
      <c r="IY8072" s="112" t="str">
        <f t="shared" si="2166"/>
        <v/>
      </c>
      <c r="IZ8072" s="104" t="str">
        <f t="shared" ca="1" si="2167"/>
        <v/>
      </c>
      <c r="JA8072" s="102" t="str">
        <f t="shared" ca="1" si="2168"/>
        <v/>
      </c>
      <c r="JB8072" s="102" t="str">
        <f t="shared" ca="1" si="2169"/>
        <v/>
      </c>
      <c r="JC8072" s="103" t="str">
        <f t="shared" ca="1" si="2170"/>
        <v/>
      </c>
      <c r="JD8072" s="104" t="str">
        <f t="shared" si="2171"/>
        <v/>
      </c>
      <c r="JE8072" s="102" t="str">
        <f t="shared" si="2172"/>
        <v/>
      </c>
      <c r="JF8072" s="66" t="str">
        <f t="shared" ca="1" si="2160"/>
        <v/>
      </c>
      <c r="JG8072" s="66" t="str">
        <f t="shared" ca="1" si="2159"/>
        <v/>
      </c>
      <c r="JH8072" s="66" t="str">
        <f t="shared" ca="1" si="2173"/>
        <v/>
      </c>
      <c r="JI8072" s="80" t="str">
        <f t="shared" ca="1" si="2174"/>
        <v/>
      </c>
      <c r="JJ8072" s="118" t="str">
        <f t="shared" ca="1" si="2175"/>
        <v/>
      </c>
    </row>
    <row r="8073" spans="253:270" x14ac:dyDescent="0.3">
      <c r="IS8073" s="74">
        <v>8071</v>
      </c>
      <c r="IT8073" s="90" t="str">
        <f t="shared" si="2161"/>
        <v/>
      </c>
      <c r="IU8073" s="101" t="str">
        <f t="shared" si="2162"/>
        <v/>
      </c>
      <c r="IV8073" s="102" t="str">
        <f t="shared" si="2163"/>
        <v/>
      </c>
      <c r="IW8073" s="102" t="str">
        <f t="shared" si="2164"/>
        <v/>
      </c>
      <c r="IX8073" s="103" t="str">
        <f t="shared" si="2165"/>
        <v/>
      </c>
      <c r="IY8073" s="112" t="str">
        <f t="shared" si="2166"/>
        <v/>
      </c>
      <c r="IZ8073" s="104" t="str">
        <f t="shared" ca="1" si="2167"/>
        <v/>
      </c>
      <c r="JA8073" s="102" t="str">
        <f t="shared" ca="1" si="2168"/>
        <v/>
      </c>
      <c r="JB8073" s="102" t="str">
        <f t="shared" ca="1" si="2169"/>
        <v/>
      </c>
      <c r="JC8073" s="103" t="str">
        <f t="shared" ca="1" si="2170"/>
        <v/>
      </c>
      <c r="JD8073" s="104" t="str">
        <f t="shared" si="2171"/>
        <v/>
      </c>
      <c r="JE8073" s="102" t="str">
        <f t="shared" si="2172"/>
        <v/>
      </c>
      <c r="JF8073" s="66" t="str">
        <f t="shared" ca="1" si="2160"/>
        <v/>
      </c>
      <c r="JG8073" s="66" t="str">
        <f t="shared" ca="1" si="2159"/>
        <v/>
      </c>
      <c r="JH8073" s="66" t="str">
        <f t="shared" ca="1" si="2173"/>
        <v/>
      </c>
      <c r="JI8073" s="80" t="str">
        <f t="shared" ca="1" si="2174"/>
        <v/>
      </c>
      <c r="JJ8073" s="118" t="str">
        <f t="shared" ca="1" si="2175"/>
        <v/>
      </c>
    </row>
    <row r="8074" spans="253:270" x14ac:dyDescent="0.3">
      <c r="IS8074" s="74">
        <v>8072</v>
      </c>
      <c r="IT8074" s="90" t="str">
        <f t="shared" si="2161"/>
        <v/>
      </c>
      <c r="IU8074" s="101" t="str">
        <f t="shared" si="2162"/>
        <v/>
      </c>
      <c r="IV8074" s="102" t="str">
        <f t="shared" si="2163"/>
        <v/>
      </c>
      <c r="IW8074" s="102" t="str">
        <f t="shared" si="2164"/>
        <v/>
      </c>
      <c r="IX8074" s="103" t="str">
        <f t="shared" si="2165"/>
        <v/>
      </c>
      <c r="IY8074" s="112" t="str">
        <f t="shared" si="2166"/>
        <v/>
      </c>
      <c r="IZ8074" s="104" t="str">
        <f t="shared" ca="1" si="2167"/>
        <v/>
      </c>
      <c r="JA8074" s="102" t="str">
        <f t="shared" ca="1" si="2168"/>
        <v/>
      </c>
      <c r="JB8074" s="102" t="str">
        <f t="shared" ca="1" si="2169"/>
        <v/>
      </c>
      <c r="JC8074" s="103" t="str">
        <f t="shared" ca="1" si="2170"/>
        <v/>
      </c>
      <c r="JD8074" s="104" t="str">
        <f t="shared" si="2171"/>
        <v/>
      </c>
      <c r="JE8074" s="102" t="str">
        <f t="shared" si="2172"/>
        <v/>
      </c>
      <c r="JF8074" s="66" t="str">
        <f t="shared" ca="1" si="2160"/>
        <v/>
      </c>
      <c r="JG8074" s="66" t="str">
        <f t="shared" ca="1" si="2159"/>
        <v/>
      </c>
      <c r="JH8074" s="66" t="str">
        <f t="shared" ca="1" si="2173"/>
        <v/>
      </c>
      <c r="JI8074" s="80" t="str">
        <f t="shared" ca="1" si="2174"/>
        <v/>
      </c>
      <c r="JJ8074" s="118" t="str">
        <f t="shared" ca="1" si="2175"/>
        <v/>
      </c>
    </row>
    <row r="8075" spans="253:270" x14ac:dyDescent="0.3">
      <c r="IS8075" s="74">
        <v>8073</v>
      </c>
      <c r="IT8075" s="90" t="str">
        <f t="shared" si="2161"/>
        <v/>
      </c>
      <c r="IU8075" s="101" t="str">
        <f t="shared" si="2162"/>
        <v/>
      </c>
      <c r="IV8075" s="102" t="str">
        <f t="shared" si="2163"/>
        <v/>
      </c>
      <c r="IW8075" s="102" t="str">
        <f t="shared" si="2164"/>
        <v/>
      </c>
      <c r="IX8075" s="103" t="str">
        <f t="shared" si="2165"/>
        <v/>
      </c>
      <c r="IY8075" s="112" t="str">
        <f t="shared" si="2166"/>
        <v/>
      </c>
      <c r="IZ8075" s="104" t="str">
        <f t="shared" ca="1" si="2167"/>
        <v/>
      </c>
      <c r="JA8075" s="102" t="str">
        <f t="shared" ca="1" si="2168"/>
        <v/>
      </c>
      <c r="JB8075" s="102" t="str">
        <f t="shared" ca="1" si="2169"/>
        <v/>
      </c>
      <c r="JC8075" s="103" t="str">
        <f t="shared" ca="1" si="2170"/>
        <v/>
      </c>
      <c r="JD8075" s="104" t="str">
        <f t="shared" si="2171"/>
        <v/>
      </c>
      <c r="JE8075" s="102" t="str">
        <f t="shared" si="2172"/>
        <v/>
      </c>
      <c r="JF8075" s="66" t="str">
        <f t="shared" ca="1" si="2160"/>
        <v/>
      </c>
      <c r="JG8075" s="66" t="str">
        <f t="shared" ca="1" si="2159"/>
        <v/>
      </c>
      <c r="JH8075" s="66" t="str">
        <f t="shared" ca="1" si="2173"/>
        <v/>
      </c>
      <c r="JI8075" s="80" t="str">
        <f t="shared" ca="1" si="2174"/>
        <v/>
      </c>
      <c r="JJ8075" s="118" t="str">
        <f t="shared" ca="1" si="2175"/>
        <v/>
      </c>
    </row>
    <row r="8076" spans="253:270" x14ac:dyDescent="0.3">
      <c r="IS8076" s="74">
        <v>8074</v>
      </c>
      <c r="IT8076" s="90" t="str">
        <f t="shared" si="2161"/>
        <v/>
      </c>
      <c r="IU8076" s="101" t="str">
        <f t="shared" si="2162"/>
        <v/>
      </c>
      <c r="IV8076" s="102" t="str">
        <f t="shared" si="2163"/>
        <v/>
      </c>
      <c r="IW8076" s="102" t="str">
        <f t="shared" si="2164"/>
        <v/>
      </c>
      <c r="IX8076" s="103" t="str">
        <f t="shared" si="2165"/>
        <v/>
      </c>
      <c r="IY8076" s="112" t="str">
        <f t="shared" si="2166"/>
        <v/>
      </c>
      <c r="IZ8076" s="104" t="str">
        <f t="shared" ca="1" si="2167"/>
        <v/>
      </c>
      <c r="JA8076" s="102" t="str">
        <f t="shared" ca="1" si="2168"/>
        <v/>
      </c>
      <c r="JB8076" s="102" t="str">
        <f t="shared" ca="1" si="2169"/>
        <v/>
      </c>
      <c r="JC8076" s="103" t="str">
        <f t="shared" ca="1" si="2170"/>
        <v/>
      </c>
      <c r="JD8076" s="104" t="str">
        <f t="shared" si="2171"/>
        <v/>
      </c>
      <c r="JE8076" s="102" t="str">
        <f t="shared" si="2172"/>
        <v/>
      </c>
      <c r="JF8076" s="66" t="str">
        <f t="shared" ca="1" si="2160"/>
        <v/>
      </c>
      <c r="JG8076" s="66" t="str">
        <f t="shared" ca="1" si="2159"/>
        <v/>
      </c>
      <c r="JH8076" s="66" t="str">
        <f t="shared" ca="1" si="2173"/>
        <v/>
      </c>
      <c r="JI8076" s="80" t="str">
        <f t="shared" ca="1" si="2174"/>
        <v/>
      </c>
      <c r="JJ8076" s="118" t="str">
        <f t="shared" ca="1" si="2175"/>
        <v/>
      </c>
    </row>
    <row r="8077" spans="253:270" x14ac:dyDescent="0.3">
      <c r="IS8077" s="74">
        <v>8075</v>
      </c>
      <c r="IT8077" s="90" t="str">
        <f t="shared" si="2161"/>
        <v/>
      </c>
      <c r="IU8077" s="101" t="str">
        <f t="shared" si="2162"/>
        <v/>
      </c>
      <c r="IV8077" s="102" t="str">
        <f t="shared" si="2163"/>
        <v/>
      </c>
      <c r="IW8077" s="102" t="str">
        <f t="shared" si="2164"/>
        <v/>
      </c>
      <c r="IX8077" s="103" t="str">
        <f t="shared" si="2165"/>
        <v/>
      </c>
      <c r="IY8077" s="112" t="str">
        <f t="shared" si="2166"/>
        <v/>
      </c>
      <c r="IZ8077" s="104" t="str">
        <f t="shared" ca="1" si="2167"/>
        <v/>
      </c>
      <c r="JA8077" s="102" t="str">
        <f t="shared" ca="1" si="2168"/>
        <v/>
      </c>
      <c r="JB8077" s="102" t="str">
        <f t="shared" ca="1" si="2169"/>
        <v/>
      </c>
      <c r="JC8077" s="103" t="str">
        <f t="shared" ca="1" si="2170"/>
        <v/>
      </c>
      <c r="JD8077" s="104" t="str">
        <f t="shared" si="2171"/>
        <v/>
      </c>
      <c r="JE8077" s="102" t="str">
        <f t="shared" si="2172"/>
        <v/>
      </c>
      <c r="JF8077" s="66" t="str">
        <f t="shared" ca="1" si="2160"/>
        <v/>
      </c>
      <c r="JG8077" s="66" t="str">
        <f t="shared" ca="1" si="2159"/>
        <v/>
      </c>
      <c r="JH8077" s="66" t="str">
        <f t="shared" ca="1" si="2173"/>
        <v/>
      </c>
      <c r="JI8077" s="80" t="str">
        <f t="shared" ca="1" si="2174"/>
        <v/>
      </c>
      <c r="JJ8077" s="118" t="str">
        <f t="shared" ca="1" si="2175"/>
        <v/>
      </c>
    </row>
    <row r="8078" spans="253:270" x14ac:dyDescent="0.3">
      <c r="IS8078" s="74">
        <v>8076</v>
      </c>
      <c r="IT8078" s="90" t="str">
        <f t="shared" si="2161"/>
        <v/>
      </c>
      <c r="IU8078" s="101" t="str">
        <f t="shared" si="2162"/>
        <v/>
      </c>
      <c r="IV8078" s="102" t="str">
        <f t="shared" si="2163"/>
        <v/>
      </c>
      <c r="IW8078" s="102" t="str">
        <f t="shared" si="2164"/>
        <v/>
      </c>
      <c r="IX8078" s="103" t="str">
        <f t="shared" si="2165"/>
        <v/>
      </c>
      <c r="IY8078" s="112" t="str">
        <f t="shared" si="2166"/>
        <v/>
      </c>
      <c r="IZ8078" s="104" t="str">
        <f t="shared" ca="1" si="2167"/>
        <v/>
      </c>
      <c r="JA8078" s="102" t="str">
        <f t="shared" ca="1" si="2168"/>
        <v/>
      </c>
      <c r="JB8078" s="102" t="str">
        <f t="shared" ca="1" si="2169"/>
        <v/>
      </c>
      <c r="JC8078" s="103" t="str">
        <f t="shared" ca="1" si="2170"/>
        <v/>
      </c>
      <c r="JD8078" s="104" t="str">
        <f t="shared" si="2171"/>
        <v/>
      </c>
      <c r="JE8078" s="102" t="str">
        <f t="shared" si="2172"/>
        <v/>
      </c>
      <c r="JF8078" s="66" t="str">
        <f t="shared" ca="1" si="2160"/>
        <v/>
      </c>
      <c r="JG8078" s="66" t="str">
        <f t="shared" ca="1" si="2159"/>
        <v/>
      </c>
      <c r="JH8078" s="66" t="str">
        <f t="shared" ca="1" si="2173"/>
        <v/>
      </c>
      <c r="JI8078" s="80" t="str">
        <f t="shared" ca="1" si="2174"/>
        <v/>
      </c>
      <c r="JJ8078" s="118" t="str">
        <f t="shared" ca="1" si="2175"/>
        <v/>
      </c>
    </row>
    <row r="8079" spans="253:270" x14ac:dyDescent="0.3">
      <c r="IS8079" s="74">
        <v>8077</v>
      </c>
      <c r="IT8079" s="90" t="str">
        <f t="shared" si="2161"/>
        <v/>
      </c>
      <c r="IU8079" s="101" t="str">
        <f t="shared" si="2162"/>
        <v/>
      </c>
      <c r="IV8079" s="102" t="str">
        <f t="shared" si="2163"/>
        <v/>
      </c>
      <c r="IW8079" s="102" t="str">
        <f t="shared" si="2164"/>
        <v/>
      </c>
      <c r="IX8079" s="103" t="str">
        <f t="shared" si="2165"/>
        <v/>
      </c>
      <c r="IY8079" s="112" t="str">
        <f t="shared" si="2166"/>
        <v/>
      </c>
      <c r="IZ8079" s="104" t="str">
        <f t="shared" ca="1" si="2167"/>
        <v/>
      </c>
      <c r="JA8079" s="102" t="str">
        <f t="shared" ca="1" si="2168"/>
        <v/>
      </c>
      <c r="JB8079" s="102" t="str">
        <f t="shared" ca="1" si="2169"/>
        <v/>
      </c>
      <c r="JC8079" s="103" t="str">
        <f t="shared" ca="1" si="2170"/>
        <v/>
      </c>
      <c r="JD8079" s="104" t="str">
        <f t="shared" si="2171"/>
        <v/>
      </c>
      <c r="JE8079" s="102" t="str">
        <f t="shared" si="2172"/>
        <v/>
      </c>
      <c r="JF8079" s="66" t="str">
        <f t="shared" ca="1" si="2160"/>
        <v/>
      </c>
      <c r="JG8079" s="66" t="str">
        <f t="shared" ca="1" si="2159"/>
        <v/>
      </c>
      <c r="JH8079" s="66" t="str">
        <f t="shared" ca="1" si="2173"/>
        <v/>
      </c>
      <c r="JI8079" s="80" t="str">
        <f t="shared" ca="1" si="2174"/>
        <v/>
      </c>
      <c r="JJ8079" s="118" t="str">
        <f t="shared" ca="1" si="2175"/>
        <v/>
      </c>
    </row>
    <row r="8080" spans="253:270" x14ac:dyDescent="0.3">
      <c r="IS8080" s="74">
        <v>8078</v>
      </c>
      <c r="IT8080" s="90" t="str">
        <f t="shared" si="2161"/>
        <v/>
      </c>
      <c r="IU8080" s="101" t="str">
        <f t="shared" si="2162"/>
        <v/>
      </c>
      <c r="IV8080" s="102" t="str">
        <f t="shared" si="2163"/>
        <v/>
      </c>
      <c r="IW8080" s="102" t="str">
        <f t="shared" si="2164"/>
        <v/>
      </c>
      <c r="IX8080" s="103" t="str">
        <f t="shared" si="2165"/>
        <v/>
      </c>
      <c r="IY8080" s="112" t="str">
        <f t="shared" si="2166"/>
        <v/>
      </c>
      <c r="IZ8080" s="104" t="str">
        <f t="shared" ca="1" si="2167"/>
        <v/>
      </c>
      <c r="JA8080" s="102" t="str">
        <f t="shared" ca="1" si="2168"/>
        <v/>
      </c>
      <c r="JB8080" s="102" t="str">
        <f t="shared" ca="1" si="2169"/>
        <v/>
      </c>
      <c r="JC8080" s="103" t="str">
        <f t="shared" ca="1" si="2170"/>
        <v/>
      </c>
      <c r="JD8080" s="104" t="str">
        <f t="shared" si="2171"/>
        <v/>
      </c>
      <c r="JE8080" s="102" t="str">
        <f t="shared" si="2172"/>
        <v/>
      </c>
      <c r="JF8080" s="66" t="str">
        <f t="shared" ca="1" si="2160"/>
        <v/>
      </c>
      <c r="JG8080" s="66" t="str">
        <f t="shared" ca="1" si="2159"/>
        <v/>
      </c>
      <c r="JH8080" s="66" t="str">
        <f t="shared" ca="1" si="2173"/>
        <v/>
      </c>
      <c r="JI8080" s="80" t="str">
        <f t="shared" ca="1" si="2174"/>
        <v/>
      </c>
      <c r="JJ8080" s="118" t="str">
        <f t="shared" ca="1" si="2175"/>
        <v/>
      </c>
    </row>
    <row r="8081" spans="253:270" x14ac:dyDescent="0.3">
      <c r="IS8081" s="74">
        <v>8079</v>
      </c>
      <c r="IT8081" s="90" t="str">
        <f t="shared" si="2161"/>
        <v/>
      </c>
      <c r="IU8081" s="101" t="str">
        <f t="shared" si="2162"/>
        <v/>
      </c>
      <c r="IV8081" s="102" t="str">
        <f t="shared" si="2163"/>
        <v/>
      </c>
      <c r="IW8081" s="102" t="str">
        <f t="shared" si="2164"/>
        <v/>
      </c>
      <c r="IX8081" s="103" t="str">
        <f t="shared" si="2165"/>
        <v/>
      </c>
      <c r="IY8081" s="112" t="str">
        <f t="shared" si="2166"/>
        <v/>
      </c>
      <c r="IZ8081" s="104" t="str">
        <f t="shared" ca="1" si="2167"/>
        <v/>
      </c>
      <c r="JA8081" s="102" t="str">
        <f t="shared" ca="1" si="2168"/>
        <v/>
      </c>
      <c r="JB8081" s="102" t="str">
        <f t="shared" ca="1" si="2169"/>
        <v/>
      </c>
      <c r="JC8081" s="103" t="str">
        <f t="shared" ca="1" si="2170"/>
        <v/>
      </c>
      <c r="JD8081" s="104" t="str">
        <f t="shared" si="2171"/>
        <v/>
      </c>
      <c r="JE8081" s="102" t="str">
        <f t="shared" si="2172"/>
        <v/>
      </c>
      <c r="JF8081" s="66" t="str">
        <f t="shared" ca="1" si="2160"/>
        <v/>
      </c>
      <c r="JG8081" s="66" t="str">
        <f t="shared" ca="1" si="2159"/>
        <v/>
      </c>
      <c r="JH8081" s="66" t="str">
        <f t="shared" ca="1" si="2173"/>
        <v/>
      </c>
      <c r="JI8081" s="80" t="str">
        <f t="shared" ca="1" si="2174"/>
        <v/>
      </c>
      <c r="JJ8081" s="118" t="str">
        <f t="shared" ca="1" si="2175"/>
        <v/>
      </c>
    </row>
    <row r="8082" spans="253:270" x14ac:dyDescent="0.3">
      <c r="IS8082" s="74">
        <v>8080</v>
      </c>
      <c r="IT8082" s="90" t="str">
        <f t="shared" si="2161"/>
        <v/>
      </c>
      <c r="IU8082" s="101" t="str">
        <f t="shared" si="2162"/>
        <v/>
      </c>
      <c r="IV8082" s="102" t="str">
        <f t="shared" si="2163"/>
        <v/>
      </c>
      <c r="IW8082" s="102" t="str">
        <f t="shared" si="2164"/>
        <v/>
      </c>
      <c r="IX8082" s="103" t="str">
        <f t="shared" si="2165"/>
        <v/>
      </c>
      <c r="IY8082" s="112" t="str">
        <f t="shared" si="2166"/>
        <v/>
      </c>
      <c r="IZ8082" s="104" t="str">
        <f t="shared" ca="1" si="2167"/>
        <v/>
      </c>
      <c r="JA8082" s="102" t="str">
        <f t="shared" ca="1" si="2168"/>
        <v/>
      </c>
      <c r="JB8082" s="102" t="str">
        <f t="shared" ca="1" si="2169"/>
        <v/>
      </c>
      <c r="JC8082" s="103" t="str">
        <f t="shared" ca="1" si="2170"/>
        <v/>
      </c>
      <c r="JD8082" s="104" t="str">
        <f t="shared" si="2171"/>
        <v/>
      </c>
      <c r="JE8082" s="102" t="str">
        <f t="shared" si="2172"/>
        <v/>
      </c>
      <c r="JF8082" s="66" t="str">
        <f t="shared" ca="1" si="2160"/>
        <v/>
      </c>
      <c r="JG8082" s="66" t="str">
        <f t="shared" ca="1" si="2159"/>
        <v/>
      </c>
      <c r="JH8082" s="66" t="str">
        <f t="shared" ca="1" si="2173"/>
        <v/>
      </c>
      <c r="JI8082" s="80" t="str">
        <f t="shared" ca="1" si="2174"/>
        <v/>
      </c>
      <c r="JJ8082" s="118" t="str">
        <f t="shared" ca="1" si="2175"/>
        <v/>
      </c>
    </row>
    <row r="8083" spans="253:270" x14ac:dyDescent="0.3">
      <c r="IS8083" s="74">
        <v>8081</v>
      </c>
      <c r="IT8083" s="90" t="str">
        <f t="shared" si="2161"/>
        <v/>
      </c>
      <c r="IU8083" s="101" t="str">
        <f t="shared" si="2162"/>
        <v/>
      </c>
      <c r="IV8083" s="102" t="str">
        <f t="shared" si="2163"/>
        <v/>
      </c>
      <c r="IW8083" s="102" t="str">
        <f t="shared" si="2164"/>
        <v/>
      </c>
      <c r="IX8083" s="103" t="str">
        <f t="shared" si="2165"/>
        <v/>
      </c>
      <c r="IY8083" s="112" t="str">
        <f t="shared" si="2166"/>
        <v/>
      </c>
      <c r="IZ8083" s="104" t="str">
        <f t="shared" ca="1" si="2167"/>
        <v/>
      </c>
      <c r="JA8083" s="102" t="str">
        <f t="shared" ca="1" si="2168"/>
        <v/>
      </c>
      <c r="JB8083" s="102" t="str">
        <f t="shared" ca="1" si="2169"/>
        <v/>
      </c>
      <c r="JC8083" s="103" t="str">
        <f t="shared" ca="1" si="2170"/>
        <v/>
      </c>
      <c r="JD8083" s="104" t="str">
        <f t="shared" si="2171"/>
        <v/>
      </c>
      <c r="JE8083" s="102" t="str">
        <f t="shared" si="2172"/>
        <v/>
      </c>
      <c r="JF8083" s="66" t="str">
        <f t="shared" ca="1" si="2160"/>
        <v/>
      </c>
      <c r="JG8083" s="66" t="str">
        <f t="shared" ca="1" si="2159"/>
        <v/>
      </c>
      <c r="JH8083" s="66" t="str">
        <f t="shared" ca="1" si="2173"/>
        <v/>
      </c>
      <c r="JI8083" s="80" t="str">
        <f t="shared" ca="1" si="2174"/>
        <v/>
      </c>
      <c r="JJ8083" s="118" t="str">
        <f t="shared" ca="1" si="2175"/>
        <v/>
      </c>
    </row>
    <row r="8084" spans="253:270" x14ac:dyDescent="0.3">
      <c r="IS8084" s="74">
        <v>8082</v>
      </c>
      <c r="IT8084" s="90" t="str">
        <f t="shared" si="2161"/>
        <v/>
      </c>
      <c r="IU8084" s="101" t="str">
        <f t="shared" si="2162"/>
        <v/>
      </c>
      <c r="IV8084" s="102" t="str">
        <f t="shared" si="2163"/>
        <v/>
      </c>
      <c r="IW8084" s="102" t="str">
        <f t="shared" si="2164"/>
        <v/>
      </c>
      <c r="IX8084" s="103" t="str">
        <f t="shared" si="2165"/>
        <v/>
      </c>
      <c r="IY8084" s="112" t="str">
        <f t="shared" si="2166"/>
        <v/>
      </c>
      <c r="IZ8084" s="104" t="str">
        <f t="shared" ca="1" si="2167"/>
        <v/>
      </c>
      <c r="JA8084" s="102" t="str">
        <f t="shared" ca="1" si="2168"/>
        <v/>
      </c>
      <c r="JB8084" s="102" t="str">
        <f t="shared" ca="1" si="2169"/>
        <v/>
      </c>
      <c r="JC8084" s="103" t="str">
        <f t="shared" ca="1" si="2170"/>
        <v/>
      </c>
      <c r="JD8084" s="104" t="str">
        <f t="shared" si="2171"/>
        <v/>
      </c>
      <c r="JE8084" s="102" t="str">
        <f t="shared" si="2172"/>
        <v/>
      </c>
      <c r="JF8084" s="66" t="str">
        <f t="shared" ca="1" si="2160"/>
        <v/>
      </c>
      <c r="JG8084" s="66" t="str">
        <f t="shared" ca="1" si="2159"/>
        <v/>
      </c>
      <c r="JH8084" s="66" t="str">
        <f t="shared" ca="1" si="2173"/>
        <v/>
      </c>
      <c r="JI8084" s="80" t="str">
        <f t="shared" ca="1" si="2174"/>
        <v/>
      </c>
      <c r="JJ8084" s="118" t="str">
        <f t="shared" ca="1" si="2175"/>
        <v/>
      </c>
    </row>
    <row r="8085" spans="253:270" x14ac:dyDescent="0.3">
      <c r="IS8085" s="74">
        <v>8083</v>
      </c>
      <c r="IT8085" s="90" t="str">
        <f t="shared" si="2161"/>
        <v/>
      </c>
      <c r="IU8085" s="101" t="str">
        <f t="shared" si="2162"/>
        <v/>
      </c>
      <c r="IV8085" s="102" t="str">
        <f t="shared" si="2163"/>
        <v/>
      </c>
      <c r="IW8085" s="102" t="str">
        <f t="shared" si="2164"/>
        <v/>
      </c>
      <c r="IX8085" s="103" t="str">
        <f t="shared" si="2165"/>
        <v/>
      </c>
      <c r="IY8085" s="112" t="str">
        <f t="shared" si="2166"/>
        <v/>
      </c>
      <c r="IZ8085" s="104" t="str">
        <f t="shared" ca="1" si="2167"/>
        <v/>
      </c>
      <c r="JA8085" s="102" t="str">
        <f t="shared" ca="1" si="2168"/>
        <v/>
      </c>
      <c r="JB8085" s="102" t="str">
        <f t="shared" ca="1" si="2169"/>
        <v/>
      </c>
      <c r="JC8085" s="103" t="str">
        <f t="shared" ca="1" si="2170"/>
        <v/>
      </c>
      <c r="JD8085" s="104" t="str">
        <f t="shared" si="2171"/>
        <v/>
      </c>
      <c r="JE8085" s="102" t="str">
        <f t="shared" si="2172"/>
        <v/>
      </c>
      <c r="JF8085" s="66" t="str">
        <f t="shared" ca="1" si="2160"/>
        <v/>
      </c>
      <c r="JG8085" s="66" t="str">
        <f t="shared" ca="1" si="2159"/>
        <v/>
      </c>
      <c r="JH8085" s="66" t="str">
        <f t="shared" ca="1" si="2173"/>
        <v/>
      </c>
      <c r="JI8085" s="80" t="str">
        <f t="shared" ca="1" si="2174"/>
        <v/>
      </c>
      <c r="JJ8085" s="118" t="str">
        <f t="shared" ca="1" si="2175"/>
        <v/>
      </c>
    </row>
    <row r="8086" spans="253:270" x14ac:dyDescent="0.3">
      <c r="IS8086" s="74">
        <v>8084</v>
      </c>
      <c r="IT8086" s="90" t="str">
        <f t="shared" si="2161"/>
        <v/>
      </c>
      <c r="IU8086" s="101" t="str">
        <f t="shared" si="2162"/>
        <v/>
      </c>
      <c r="IV8086" s="102" t="str">
        <f t="shared" si="2163"/>
        <v/>
      </c>
      <c r="IW8086" s="102" t="str">
        <f t="shared" si="2164"/>
        <v/>
      </c>
      <c r="IX8086" s="103" t="str">
        <f t="shared" si="2165"/>
        <v/>
      </c>
      <c r="IY8086" s="112" t="str">
        <f t="shared" si="2166"/>
        <v/>
      </c>
      <c r="IZ8086" s="104" t="str">
        <f t="shared" ca="1" si="2167"/>
        <v/>
      </c>
      <c r="JA8086" s="102" t="str">
        <f t="shared" ca="1" si="2168"/>
        <v/>
      </c>
      <c r="JB8086" s="102" t="str">
        <f t="shared" ca="1" si="2169"/>
        <v/>
      </c>
      <c r="JC8086" s="103" t="str">
        <f t="shared" ca="1" si="2170"/>
        <v/>
      </c>
      <c r="JD8086" s="104" t="str">
        <f t="shared" si="2171"/>
        <v/>
      </c>
      <c r="JE8086" s="102" t="str">
        <f t="shared" si="2172"/>
        <v/>
      </c>
      <c r="JF8086" s="66" t="str">
        <f t="shared" ca="1" si="2160"/>
        <v/>
      </c>
      <c r="JG8086" s="66" t="str">
        <f t="shared" ca="1" si="2159"/>
        <v/>
      </c>
      <c r="JH8086" s="66" t="str">
        <f t="shared" ca="1" si="2173"/>
        <v/>
      </c>
      <c r="JI8086" s="80" t="str">
        <f t="shared" ca="1" si="2174"/>
        <v/>
      </c>
      <c r="JJ8086" s="118" t="str">
        <f t="shared" ca="1" si="2175"/>
        <v/>
      </c>
    </row>
    <row r="8087" spans="253:270" x14ac:dyDescent="0.3">
      <c r="IS8087" s="74">
        <v>8085</v>
      </c>
      <c r="IT8087" s="90" t="str">
        <f t="shared" si="2161"/>
        <v/>
      </c>
      <c r="IU8087" s="101" t="str">
        <f t="shared" si="2162"/>
        <v/>
      </c>
      <c r="IV8087" s="102" t="str">
        <f t="shared" si="2163"/>
        <v/>
      </c>
      <c r="IW8087" s="102" t="str">
        <f t="shared" si="2164"/>
        <v/>
      </c>
      <c r="IX8087" s="103" t="str">
        <f t="shared" si="2165"/>
        <v/>
      </c>
      <c r="IY8087" s="112" t="str">
        <f t="shared" si="2166"/>
        <v/>
      </c>
      <c r="IZ8087" s="104" t="str">
        <f t="shared" ca="1" si="2167"/>
        <v/>
      </c>
      <c r="JA8087" s="102" t="str">
        <f t="shared" ca="1" si="2168"/>
        <v/>
      </c>
      <c r="JB8087" s="102" t="str">
        <f t="shared" ca="1" si="2169"/>
        <v/>
      </c>
      <c r="JC8087" s="103" t="str">
        <f t="shared" ca="1" si="2170"/>
        <v/>
      </c>
      <c r="JD8087" s="104" t="str">
        <f t="shared" si="2171"/>
        <v/>
      </c>
      <c r="JE8087" s="102" t="str">
        <f t="shared" si="2172"/>
        <v/>
      </c>
      <c r="JF8087" s="66" t="str">
        <f t="shared" ca="1" si="2160"/>
        <v/>
      </c>
      <c r="JG8087" s="66" t="str">
        <f t="shared" ref="JG8087:JG8150" ca="1" si="2176">IF(IU8087&lt;&gt;"",IF($IS8087&gt;=JG$1,AVERAGE(INDIRECT(CONCATENATE("JE",$IS8087+2,":JE",$IS8087+2-JG$1))),""),"")</f>
        <v/>
      </c>
      <c r="JH8087" s="66" t="str">
        <f t="shared" ca="1" si="2173"/>
        <v/>
      </c>
      <c r="JI8087" s="80" t="str">
        <f t="shared" ca="1" si="2174"/>
        <v/>
      </c>
      <c r="JJ8087" s="118" t="str">
        <f t="shared" ca="1" si="2175"/>
        <v/>
      </c>
    </row>
    <row r="8088" spans="253:270" x14ac:dyDescent="0.3">
      <c r="IS8088" s="74">
        <v>8086</v>
      </c>
      <c r="IT8088" s="90" t="str">
        <f t="shared" si="2161"/>
        <v/>
      </c>
      <c r="IU8088" s="101" t="str">
        <f t="shared" si="2162"/>
        <v/>
      </c>
      <c r="IV8088" s="102" t="str">
        <f t="shared" si="2163"/>
        <v/>
      </c>
      <c r="IW8088" s="102" t="str">
        <f t="shared" si="2164"/>
        <v/>
      </c>
      <c r="IX8088" s="103" t="str">
        <f t="shared" si="2165"/>
        <v/>
      </c>
      <c r="IY8088" s="112" t="str">
        <f t="shared" si="2166"/>
        <v/>
      </c>
      <c r="IZ8088" s="104" t="str">
        <f t="shared" ca="1" si="2167"/>
        <v/>
      </c>
      <c r="JA8088" s="102" t="str">
        <f t="shared" ca="1" si="2168"/>
        <v/>
      </c>
      <c r="JB8088" s="102" t="str">
        <f t="shared" ca="1" si="2169"/>
        <v/>
      </c>
      <c r="JC8088" s="103" t="str">
        <f t="shared" ca="1" si="2170"/>
        <v/>
      </c>
      <c r="JD8088" s="104" t="str">
        <f t="shared" si="2171"/>
        <v/>
      </c>
      <c r="JE8088" s="102" t="str">
        <f t="shared" si="2172"/>
        <v/>
      </c>
      <c r="JF8088" s="66" t="str">
        <f t="shared" ca="1" si="2160"/>
        <v/>
      </c>
      <c r="JG8088" s="66" t="str">
        <f t="shared" ca="1" si="2176"/>
        <v/>
      </c>
      <c r="JH8088" s="66" t="str">
        <f t="shared" ca="1" si="2173"/>
        <v/>
      </c>
      <c r="JI8088" s="80" t="str">
        <f t="shared" ca="1" si="2174"/>
        <v/>
      </c>
      <c r="JJ8088" s="118" t="str">
        <f t="shared" ca="1" si="2175"/>
        <v/>
      </c>
    </row>
    <row r="8089" spans="253:270" x14ac:dyDescent="0.3">
      <c r="IS8089" s="74">
        <v>8087</v>
      </c>
      <c r="IT8089" s="90" t="str">
        <f t="shared" si="2161"/>
        <v/>
      </c>
      <c r="IU8089" s="101" t="str">
        <f t="shared" si="2162"/>
        <v/>
      </c>
      <c r="IV8089" s="102" t="str">
        <f t="shared" si="2163"/>
        <v/>
      </c>
      <c r="IW8089" s="102" t="str">
        <f t="shared" si="2164"/>
        <v/>
      </c>
      <c r="IX8089" s="103" t="str">
        <f t="shared" si="2165"/>
        <v/>
      </c>
      <c r="IY8089" s="112" t="str">
        <f t="shared" si="2166"/>
        <v/>
      </c>
      <c r="IZ8089" s="104" t="str">
        <f t="shared" ca="1" si="2167"/>
        <v/>
      </c>
      <c r="JA8089" s="102" t="str">
        <f t="shared" ca="1" si="2168"/>
        <v/>
      </c>
      <c r="JB8089" s="102" t="str">
        <f t="shared" ca="1" si="2169"/>
        <v/>
      </c>
      <c r="JC8089" s="103" t="str">
        <f t="shared" ca="1" si="2170"/>
        <v/>
      </c>
      <c r="JD8089" s="104" t="str">
        <f t="shared" si="2171"/>
        <v/>
      </c>
      <c r="JE8089" s="102" t="str">
        <f t="shared" si="2172"/>
        <v/>
      </c>
      <c r="JF8089" s="66" t="str">
        <f t="shared" ca="1" si="2160"/>
        <v/>
      </c>
      <c r="JG8089" s="66" t="str">
        <f t="shared" ca="1" si="2176"/>
        <v/>
      </c>
      <c r="JH8089" s="66" t="str">
        <f t="shared" ca="1" si="2173"/>
        <v/>
      </c>
      <c r="JI8089" s="80" t="str">
        <f t="shared" ca="1" si="2174"/>
        <v/>
      </c>
      <c r="JJ8089" s="118" t="str">
        <f t="shared" ca="1" si="2175"/>
        <v/>
      </c>
    </row>
    <row r="8090" spans="253:270" x14ac:dyDescent="0.3">
      <c r="IS8090" s="74">
        <v>8088</v>
      </c>
      <c r="IT8090" s="90" t="str">
        <f t="shared" si="2161"/>
        <v/>
      </c>
      <c r="IU8090" s="101" t="str">
        <f t="shared" si="2162"/>
        <v/>
      </c>
      <c r="IV8090" s="102" t="str">
        <f t="shared" si="2163"/>
        <v/>
      </c>
      <c r="IW8090" s="102" t="str">
        <f t="shared" si="2164"/>
        <v/>
      </c>
      <c r="IX8090" s="103" t="str">
        <f t="shared" si="2165"/>
        <v/>
      </c>
      <c r="IY8090" s="112" t="str">
        <f t="shared" si="2166"/>
        <v/>
      </c>
      <c r="IZ8090" s="104" t="str">
        <f t="shared" ca="1" si="2167"/>
        <v/>
      </c>
      <c r="JA8090" s="102" t="str">
        <f t="shared" ca="1" si="2168"/>
        <v/>
      </c>
      <c r="JB8090" s="102" t="str">
        <f t="shared" ca="1" si="2169"/>
        <v/>
      </c>
      <c r="JC8090" s="103" t="str">
        <f t="shared" ca="1" si="2170"/>
        <v/>
      </c>
      <c r="JD8090" s="104" t="str">
        <f t="shared" si="2171"/>
        <v/>
      </c>
      <c r="JE8090" s="102" t="str">
        <f t="shared" si="2172"/>
        <v/>
      </c>
      <c r="JF8090" s="66" t="str">
        <f t="shared" ca="1" si="2160"/>
        <v/>
      </c>
      <c r="JG8090" s="66" t="str">
        <f t="shared" ca="1" si="2176"/>
        <v/>
      </c>
      <c r="JH8090" s="66" t="str">
        <f t="shared" ca="1" si="2173"/>
        <v/>
      </c>
      <c r="JI8090" s="80" t="str">
        <f t="shared" ca="1" si="2174"/>
        <v/>
      </c>
      <c r="JJ8090" s="118" t="str">
        <f t="shared" ca="1" si="2175"/>
        <v/>
      </c>
    </row>
    <row r="8091" spans="253:270" x14ac:dyDescent="0.3">
      <c r="IS8091" s="74">
        <v>8089</v>
      </c>
      <c r="IT8091" s="90" t="str">
        <f t="shared" si="2161"/>
        <v/>
      </c>
      <c r="IU8091" s="101" t="str">
        <f t="shared" si="2162"/>
        <v/>
      </c>
      <c r="IV8091" s="102" t="str">
        <f t="shared" si="2163"/>
        <v/>
      </c>
      <c r="IW8091" s="102" t="str">
        <f t="shared" si="2164"/>
        <v/>
      </c>
      <c r="IX8091" s="103" t="str">
        <f t="shared" si="2165"/>
        <v/>
      </c>
      <c r="IY8091" s="112" t="str">
        <f t="shared" si="2166"/>
        <v/>
      </c>
      <c r="IZ8091" s="104" t="str">
        <f t="shared" ca="1" si="2167"/>
        <v/>
      </c>
      <c r="JA8091" s="102" t="str">
        <f t="shared" ca="1" si="2168"/>
        <v/>
      </c>
      <c r="JB8091" s="102" t="str">
        <f t="shared" ca="1" si="2169"/>
        <v/>
      </c>
      <c r="JC8091" s="103" t="str">
        <f t="shared" ca="1" si="2170"/>
        <v/>
      </c>
      <c r="JD8091" s="104" t="str">
        <f t="shared" si="2171"/>
        <v/>
      </c>
      <c r="JE8091" s="102" t="str">
        <f t="shared" si="2172"/>
        <v/>
      </c>
      <c r="JF8091" s="66" t="str">
        <f t="shared" ca="1" si="2160"/>
        <v/>
      </c>
      <c r="JG8091" s="66" t="str">
        <f t="shared" ca="1" si="2176"/>
        <v/>
      </c>
      <c r="JH8091" s="66" t="str">
        <f t="shared" ca="1" si="2173"/>
        <v/>
      </c>
      <c r="JI8091" s="80" t="str">
        <f t="shared" ca="1" si="2174"/>
        <v/>
      </c>
      <c r="JJ8091" s="118" t="str">
        <f t="shared" ca="1" si="2175"/>
        <v/>
      </c>
    </row>
    <row r="8092" spans="253:270" x14ac:dyDescent="0.3">
      <c r="IS8092" s="74">
        <v>8090</v>
      </c>
      <c r="IT8092" s="90" t="str">
        <f t="shared" si="2161"/>
        <v/>
      </c>
      <c r="IU8092" s="101" t="str">
        <f t="shared" si="2162"/>
        <v/>
      </c>
      <c r="IV8092" s="102" t="str">
        <f t="shared" si="2163"/>
        <v/>
      </c>
      <c r="IW8092" s="102" t="str">
        <f t="shared" si="2164"/>
        <v/>
      </c>
      <c r="IX8092" s="103" t="str">
        <f t="shared" si="2165"/>
        <v/>
      </c>
      <c r="IY8092" s="112" t="str">
        <f t="shared" si="2166"/>
        <v/>
      </c>
      <c r="IZ8092" s="104" t="str">
        <f t="shared" ca="1" si="2167"/>
        <v/>
      </c>
      <c r="JA8092" s="102" t="str">
        <f t="shared" ca="1" si="2168"/>
        <v/>
      </c>
      <c r="JB8092" s="102" t="str">
        <f t="shared" ca="1" si="2169"/>
        <v/>
      </c>
      <c r="JC8092" s="103" t="str">
        <f t="shared" ca="1" si="2170"/>
        <v/>
      </c>
      <c r="JD8092" s="104" t="str">
        <f t="shared" si="2171"/>
        <v/>
      </c>
      <c r="JE8092" s="102" t="str">
        <f t="shared" si="2172"/>
        <v/>
      </c>
      <c r="JF8092" s="66" t="str">
        <f t="shared" ca="1" si="2160"/>
        <v/>
      </c>
      <c r="JG8092" s="66" t="str">
        <f t="shared" ca="1" si="2176"/>
        <v/>
      </c>
      <c r="JH8092" s="66" t="str">
        <f t="shared" ca="1" si="2173"/>
        <v/>
      </c>
      <c r="JI8092" s="80" t="str">
        <f t="shared" ca="1" si="2174"/>
        <v/>
      </c>
      <c r="JJ8092" s="118" t="str">
        <f t="shared" ca="1" si="2175"/>
        <v/>
      </c>
    </row>
    <row r="8093" spans="253:270" x14ac:dyDescent="0.3">
      <c r="IS8093" s="74">
        <v>8091</v>
      </c>
      <c r="IT8093" s="90" t="str">
        <f t="shared" si="2161"/>
        <v/>
      </c>
      <c r="IU8093" s="101" t="str">
        <f t="shared" si="2162"/>
        <v/>
      </c>
      <c r="IV8093" s="102" t="str">
        <f t="shared" si="2163"/>
        <v/>
      </c>
      <c r="IW8093" s="102" t="str">
        <f t="shared" si="2164"/>
        <v/>
      </c>
      <c r="IX8093" s="103" t="str">
        <f t="shared" si="2165"/>
        <v/>
      </c>
      <c r="IY8093" s="112" t="str">
        <f t="shared" si="2166"/>
        <v/>
      </c>
      <c r="IZ8093" s="104" t="str">
        <f t="shared" ca="1" si="2167"/>
        <v/>
      </c>
      <c r="JA8093" s="102" t="str">
        <f t="shared" ca="1" si="2168"/>
        <v/>
      </c>
      <c r="JB8093" s="102" t="str">
        <f t="shared" ca="1" si="2169"/>
        <v/>
      </c>
      <c r="JC8093" s="103" t="str">
        <f t="shared" ca="1" si="2170"/>
        <v/>
      </c>
      <c r="JD8093" s="104" t="str">
        <f t="shared" si="2171"/>
        <v/>
      </c>
      <c r="JE8093" s="102" t="str">
        <f t="shared" si="2172"/>
        <v/>
      </c>
      <c r="JF8093" s="66" t="str">
        <f t="shared" ref="JF8093:JF8156" ca="1" si="2177">IF(IT8093&lt;&gt;"",IF($IS8093&gt;=JF$1,AVERAGE(INDIRECT(CONCATENATE("JD",$IS8093+2,":JD",$IS8093+2-JF$1))),""),"")</f>
        <v/>
      </c>
      <c r="JG8093" s="66" t="str">
        <f t="shared" ca="1" si="2176"/>
        <v/>
      </c>
      <c r="JH8093" s="66" t="str">
        <f t="shared" ca="1" si="2173"/>
        <v/>
      </c>
      <c r="JI8093" s="80" t="str">
        <f t="shared" ca="1" si="2174"/>
        <v/>
      </c>
      <c r="JJ8093" s="118" t="str">
        <f t="shared" ca="1" si="2175"/>
        <v/>
      </c>
    </row>
    <row r="8094" spans="253:270" x14ac:dyDescent="0.3">
      <c r="IS8094" s="74">
        <v>8092</v>
      </c>
      <c r="IT8094" s="90" t="str">
        <f t="shared" si="2161"/>
        <v/>
      </c>
      <c r="IU8094" s="101" t="str">
        <f t="shared" si="2162"/>
        <v/>
      </c>
      <c r="IV8094" s="102" t="str">
        <f t="shared" si="2163"/>
        <v/>
      </c>
      <c r="IW8094" s="102" t="str">
        <f t="shared" si="2164"/>
        <v/>
      </c>
      <c r="IX8094" s="103" t="str">
        <f t="shared" si="2165"/>
        <v/>
      </c>
      <c r="IY8094" s="112" t="str">
        <f t="shared" si="2166"/>
        <v/>
      </c>
      <c r="IZ8094" s="104" t="str">
        <f t="shared" ca="1" si="2167"/>
        <v/>
      </c>
      <c r="JA8094" s="102" t="str">
        <f t="shared" ca="1" si="2168"/>
        <v/>
      </c>
      <c r="JB8094" s="102" t="str">
        <f t="shared" ca="1" si="2169"/>
        <v/>
      </c>
      <c r="JC8094" s="103" t="str">
        <f t="shared" ca="1" si="2170"/>
        <v/>
      </c>
      <c r="JD8094" s="104" t="str">
        <f t="shared" si="2171"/>
        <v/>
      </c>
      <c r="JE8094" s="102" t="str">
        <f t="shared" si="2172"/>
        <v/>
      </c>
      <c r="JF8094" s="66" t="str">
        <f t="shared" ca="1" si="2177"/>
        <v/>
      </c>
      <c r="JG8094" s="66" t="str">
        <f t="shared" ca="1" si="2176"/>
        <v/>
      </c>
      <c r="JH8094" s="66" t="str">
        <f t="shared" ca="1" si="2173"/>
        <v/>
      </c>
      <c r="JI8094" s="80" t="str">
        <f t="shared" ca="1" si="2174"/>
        <v/>
      </c>
      <c r="JJ8094" s="118" t="str">
        <f t="shared" ca="1" si="2175"/>
        <v/>
      </c>
    </row>
    <row r="8095" spans="253:270" x14ac:dyDescent="0.3">
      <c r="IS8095" s="74">
        <v>8093</v>
      </c>
      <c r="IT8095" s="90" t="str">
        <f t="shared" si="2161"/>
        <v/>
      </c>
      <c r="IU8095" s="101" t="str">
        <f t="shared" si="2162"/>
        <v/>
      </c>
      <c r="IV8095" s="102" t="str">
        <f t="shared" si="2163"/>
        <v/>
      </c>
      <c r="IW8095" s="102" t="str">
        <f t="shared" si="2164"/>
        <v/>
      </c>
      <c r="IX8095" s="103" t="str">
        <f t="shared" si="2165"/>
        <v/>
      </c>
      <c r="IY8095" s="112" t="str">
        <f t="shared" si="2166"/>
        <v/>
      </c>
      <c r="IZ8095" s="104" t="str">
        <f t="shared" ca="1" si="2167"/>
        <v/>
      </c>
      <c r="JA8095" s="102" t="str">
        <f t="shared" ca="1" si="2168"/>
        <v/>
      </c>
      <c r="JB8095" s="102" t="str">
        <f t="shared" ca="1" si="2169"/>
        <v/>
      </c>
      <c r="JC8095" s="103" t="str">
        <f t="shared" ca="1" si="2170"/>
        <v/>
      </c>
      <c r="JD8095" s="104" t="str">
        <f t="shared" si="2171"/>
        <v/>
      </c>
      <c r="JE8095" s="102" t="str">
        <f t="shared" si="2172"/>
        <v/>
      </c>
      <c r="JF8095" s="66" t="str">
        <f t="shared" ca="1" si="2177"/>
        <v/>
      </c>
      <c r="JG8095" s="66" t="str">
        <f t="shared" ca="1" si="2176"/>
        <v/>
      </c>
      <c r="JH8095" s="66" t="str">
        <f t="shared" ca="1" si="2173"/>
        <v/>
      </c>
      <c r="JI8095" s="80" t="str">
        <f t="shared" ca="1" si="2174"/>
        <v/>
      </c>
      <c r="JJ8095" s="118" t="str">
        <f t="shared" ca="1" si="2175"/>
        <v/>
      </c>
    </row>
    <row r="8096" spans="253:270" x14ac:dyDescent="0.3">
      <c r="IS8096" s="74">
        <v>8094</v>
      </c>
      <c r="IT8096" s="90" t="str">
        <f t="shared" si="2161"/>
        <v/>
      </c>
      <c r="IU8096" s="101" t="str">
        <f t="shared" si="2162"/>
        <v/>
      </c>
      <c r="IV8096" s="102" t="str">
        <f t="shared" si="2163"/>
        <v/>
      </c>
      <c r="IW8096" s="102" t="str">
        <f t="shared" si="2164"/>
        <v/>
      </c>
      <c r="IX8096" s="103" t="str">
        <f t="shared" si="2165"/>
        <v/>
      </c>
      <c r="IY8096" s="112" t="str">
        <f t="shared" si="2166"/>
        <v/>
      </c>
      <c r="IZ8096" s="104" t="str">
        <f t="shared" ca="1" si="2167"/>
        <v/>
      </c>
      <c r="JA8096" s="102" t="str">
        <f t="shared" ca="1" si="2168"/>
        <v/>
      </c>
      <c r="JB8096" s="102" t="str">
        <f t="shared" ca="1" si="2169"/>
        <v/>
      </c>
      <c r="JC8096" s="103" t="str">
        <f t="shared" ca="1" si="2170"/>
        <v/>
      </c>
      <c r="JD8096" s="104" t="str">
        <f t="shared" si="2171"/>
        <v/>
      </c>
      <c r="JE8096" s="102" t="str">
        <f t="shared" si="2172"/>
        <v/>
      </c>
      <c r="JF8096" s="66" t="str">
        <f t="shared" ca="1" si="2177"/>
        <v/>
      </c>
      <c r="JG8096" s="66" t="str">
        <f t="shared" ca="1" si="2176"/>
        <v/>
      </c>
      <c r="JH8096" s="66" t="str">
        <f t="shared" ca="1" si="2173"/>
        <v/>
      </c>
      <c r="JI8096" s="80" t="str">
        <f t="shared" ca="1" si="2174"/>
        <v/>
      </c>
      <c r="JJ8096" s="118" t="str">
        <f t="shared" ca="1" si="2175"/>
        <v/>
      </c>
    </row>
    <row r="8097" spans="253:270" x14ac:dyDescent="0.3">
      <c r="IS8097" s="74">
        <v>8095</v>
      </c>
      <c r="IT8097" s="90" t="str">
        <f t="shared" si="2161"/>
        <v/>
      </c>
      <c r="IU8097" s="101" t="str">
        <f t="shared" si="2162"/>
        <v/>
      </c>
      <c r="IV8097" s="102" t="str">
        <f t="shared" si="2163"/>
        <v/>
      </c>
      <c r="IW8097" s="102" t="str">
        <f t="shared" si="2164"/>
        <v/>
      </c>
      <c r="IX8097" s="103" t="str">
        <f t="shared" si="2165"/>
        <v/>
      </c>
      <c r="IY8097" s="112" t="str">
        <f t="shared" si="2166"/>
        <v/>
      </c>
      <c r="IZ8097" s="104" t="str">
        <f t="shared" ca="1" si="2167"/>
        <v/>
      </c>
      <c r="JA8097" s="102" t="str">
        <f t="shared" ca="1" si="2168"/>
        <v/>
      </c>
      <c r="JB8097" s="102" t="str">
        <f t="shared" ca="1" si="2169"/>
        <v/>
      </c>
      <c r="JC8097" s="103" t="str">
        <f t="shared" ca="1" si="2170"/>
        <v/>
      </c>
      <c r="JD8097" s="104" t="str">
        <f t="shared" si="2171"/>
        <v/>
      </c>
      <c r="JE8097" s="102" t="str">
        <f t="shared" si="2172"/>
        <v/>
      </c>
      <c r="JF8097" s="66" t="str">
        <f t="shared" ca="1" si="2177"/>
        <v/>
      </c>
      <c r="JG8097" s="66" t="str">
        <f t="shared" ca="1" si="2176"/>
        <v/>
      </c>
      <c r="JH8097" s="66" t="str">
        <f t="shared" ca="1" si="2173"/>
        <v/>
      </c>
      <c r="JI8097" s="80" t="str">
        <f t="shared" ca="1" si="2174"/>
        <v/>
      </c>
      <c r="JJ8097" s="118" t="str">
        <f t="shared" ca="1" si="2175"/>
        <v/>
      </c>
    </row>
    <row r="8098" spans="253:270" x14ac:dyDescent="0.3">
      <c r="IS8098" s="74">
        <v>8096</v>
      </c>
      <c r="IT8098" s="90" t="str">
        <f t="shared" si="2161"/>
        <v/>
      </c>
      <c r="IU8098" s="101" t="str">
        <f t="shared" si="2162"/>
        <v/>
      </c>
      <c r="IV8098" s="102" t="str">
        <f t="shared" si="2163"/>
        <v/>
      </c>
      <c r="IW8098" s="102" t="str">
        <f t="shared" si="2164"/>
        <v/>
      </c>
      <c r="IX8098" s="103" t="str">
        <f t="shared" si="2165"/>
        <v/>
      </c>
      <c r="IY8098" s="112" t="str">
        <f t="shared" si="2166"/>
        <v/>
      </c>
      <c r="IZ8098" s="104" t="str">
        <f t="shared" ca="1" si="2167"/>
        <v/>
      </c>
      <c r="JA8098" s="102" t="str">
        <f t="shared" ca="1" si="2168"/>
        <v/>
      </c>
      <c r="JB8098" s="102" t="str">
        <f t="shared" ca="1" si="2169"/>
        <v/>
      </c>
      <c r="JC8098" s="103" t="str">
        <f t="shared" ca="1" si="2170"/>
        <v/>
      </c>
      <c r="JD8098" s="104" t="str">
        <f t="shared" si="2171"/>
        <v/>
      </c>
      <c r="JE8098" s="102" t="str">
        <f t="shared" si="2172"/>
        <v/>
      </c>
      <c r="JF8098" s="66" t="str">
        <f t="shared" ca="1" si="2177"/>
        <v/>
      </c>
      <c r="JG8098" s="66" t="str">
        <f t="shared" ca="1" si="2176"/>
        <v/>
      </c>
      <c r="JH8098" s="66" t="str">
        <f t="shared" ca="1" si="2173"/>
        <v/>
      </c>
      <c r="JI8098" s="80" t="str">
        <f t="shared" ca="1" si="2174"/>
        <v/>
      </c>
      <c r="JJ8098" s="118" t="str">
        <f t="shared" ca="1" si="2175"/>
        <v/>
      </c>
    </row>
    <row r="8099" spans="253:270" x14ac:dyDescent="0.3">
      <c r="IS8099" s="74">
        <v>8097</v>
      </c>
      <c r="IT8099" s="90" t="str">
        <f t="shared" si="2161"/>
        <v/>
      </c>
      <c r="IU8099" s="101" t="str">
        <f t="shared" si="2162"/>
        <v/>
      </c>
      <c r="IV8099" s="102" t="str">
        <f t="shared" si="2163"/>
        <v/>
      </c>
      <c r="IW8099" s="102" t="str">
        <f t="shared" si="2164"/>
        <v/>
      </c>
      <c r="IX8099" s="103" t="str">
        <f t="shared" si="2165"/>
        <v/>
      </c>
      <c r="IY8099" s="112" t="str">
        <f t="shared" si="2166"/>
        <v/>
      </c>
      <c r="IZ8099" s="104" t="str">
        <f t="shared" ca="1" si="2167"/>
        <v/>
      </c>
      <c r="JA8099" s="102" t="str">
        <f t="shared" ca="1" si="2168"/>
        <v/>
      </c>
      <c r="JB8099" s="102" t="str">
        <f t="shared" ca="1" si="2169"/>
        <v/>
      </c>
      <c r="JC8099" s="103" t="str">
        <f t="shared" ca="1" si="2170"/>
        <v/>
      </c>
      <c r="JD8099" s="104" t="str">
        <f t="shared" si="2171"/>
        <v/>
      </c>
      <c r="JE8099" s="102" t="str">
        <f t="shared" si="2172"/>
        <v/>
      </c>
      <c r="JF8099" s="66" t="str">
        <f t="shared" ca="1" si="2177"/>
        <v/>
      </c>
      <c r="JG8099" s="66" t="str">
        <f t="shared" ca="1" si="2176"/>
        <v/>
      </c>
      <c r="JH8099" s="66" t="str">
        <f t="shared" ca="1" si="2173"/>
        <v/>
      </c>
      <c r="JI8099" s="80" t="str">
        <f t="shared" ca="1" si="2174"/>
        <v/>
      </c>
      <c r="JJ8099" s="118" t="str">
        <f t="shared" ca="1" si="2175"/>
        <v/>
      </c>
    </row>
    <row r="8100" spans="253:270" x14ac:dyDescent="0.3">
      <c r="IS8100" s="74">
        <v>8098</v>
      </c>
      <c r="IT8100" s="90" t="str">
        <f t="shared" si="2161"/>
        <v/>
      </c>
      <c r="IU8100" s="101" t="str">
        <f t="shared" si="2162"/>
        <v/>
      </c>
      <c r="IV8100" s="102" t="str">
        <f t="shared" si="2163"/>
        <v/>
      </c>
      <c r="IW8100" s="102" t="str">
        <f t="shared" si="2164"/>
        <v/>
      </c>
      <c r="IX8100" s="103" t="str">
        <f t="shared" si="2165"/>
        <v/>
      </c>
      <c r="IY8100" s="112" t="str">
        <f t="shared" si="2166"/>
        <v/>
      </c>
      <c r="IZ8100" s="104" t="str">
        <f t="shared" ca="1" si="2167"/>
        <v/>
      </c>
      <c r="JA8100" s="102" t="str">
        <f t="shared" ca="1" si="2168"/>
        <v/>
      </c>
      <c r="JB8100" s="102" t="str">
        <f t="shared" ca="1" si="2169"/>
        <v/>
      </c>
      <c r="JC8100" s="103" t="str">
        <f t="shared" ca="1" si="2170"/>
        <v/>
      </c>
      <c r="JD8100" s="104" t="str">
        <f t="shared" si="2171"/>
        <v/>
      </c>
      <c r="JE8100" s="102" t="str">
        <f t="shared" si="2172"/>
        <v/>
      </c>
      <c r="JF8100" s="66" t="str">
        <f t="shared" ca="1" si="2177"/>
        <v/>
      </c>
      <c r="JG8100" s="66" t="str">
        <f t="shared" ca="1" si="2176"/>
        <v/>
      </c>
      <c r="JH8100" s="66" t="str">
        <f t="shared" ca="1" si="2173"/>
        <v/>
      </c>
      <c r="JI8100" s="80" t="str">
        <f t="shared" ca="1" si="2174"/>
        <v/>
      </c>
      <c r="JJ8100" s="118" t="str">
        <f t="shared" ca="1" si="2175"/>
        <v/>
      </c>
    </row>
    <row r="8101" spans="253:270" x14ac:dyDescent="0.3">
      <c r="IS8101" s="74">
        <v>8099</v>
      </c>
      <c r="IT8101" s="90" t="str">
        <f t="shared" si="2161"/>
        <v/>
      </c>
      <c r="IU8101" s="101" t="str">
        <f t="shared" si="2162"/>
        <v/>
      </c>
      <c r="IV8101" s="102" t="str">
        <f t="shared" si="2163"/>
        <v/>
      </c>
      <c r="IW8101" s="102" t="str">
        <f t="shared" si="2164"/>
        <v/>
      </c>
      <c r="IX8101" s="103" t="str">
        <f t="shared" si="2165"/>
        <v/>
      </c>
      <c r="IY8101" s="112" t="str">
        <f t="shared" si="2166"/>
        <v/>
      </c>
      <c r="IZ8101" s="104" t="str">
        <f t="shared" ca="1" si="2167"/>
        <v/>
      </c>
      <c r="JA8101" s="102" t="str">
        <f t="shared" ca="1" si="2168"/>
        <v/>
      </c>
      <c r="JB8101" s="102" t="str">
        <f t="shared" ca="1" si="2169"/>
        <v/>
      </c>
      <c r="JC8101" s="103" t="str">
        <f t="shared" ca="1" si="2170"/>
        <v/>
      </c>
      <c r="JD8101" s="104" t="str">
        <f t="shared" si="2171"/>
        <v/>
      </c>
      <c r="JE8101" s="102" t="str">
        <f t="shared" si="2172"/>
        <v/>
      </c>
      <c r="JF8101" s="66" t="str">
        <f t="shared" ca="1" si="2177"/>
        <v/>
      </c>
      <c r="JG8101" s="66" t="str">
        <f t="shared" ca="1" si="2176"/>
        <v/>
      </c>
      <c r="JH8101" s="66" t="str">
        <f t="shared" ca="1" si="2173"/>
        <v/>
      </c>
      <c r="JI8101" s="80" t="str">
        <f t="shared" ca="1" si="2174"/>
        <v/>
      </c>
      <c r="JJ8101" s="118" t="str">
        <f t="shared" ca="1" si="2175"/>
        <v/>
      </c>
    </row>
    <row r="8102" spans="253:270" x14ac:dyDescent="0.3">
      <c r="IS8102" s="74">
        <v>8100</v>
      </c>
      <c r="IT8102" s="90" t="str">
        <f t="shared" si="2161"/>
        <v/>
      </c>
      <c r="IU8102" s="101" t="str">
        <f t="shared" si="2162"/>
        <v/>
      </c>
      <c r="IV8102" s="102" t="str">
        <f t="shared" si="2163"/>
        <v/>
      </c>
      <c r="IW8102" s="102" t="str">
        <f t="shared" si="2164"/>
        <v/>
      </c>
      <c r="IX8102" s="103" t="str">
        <f t="shared" si="2165"/>
        <v/>
      </c>
      <c r="IY8102" s="112" t="str">
        <f t="shared" si="2166"/>
        <v/>
      </c>
      <c r="IZ8102" s="104" t="str">
        <f t="shared" ca="1" si="2167"/>
        <v/>
      </c>
      <c r="JA8102" s="102" t="str">
        <f t="shared" ca="1" si="2168"/>
        <v/>
      </c>
      <c r="JB8102" s="102" t="str">
        <f t="shared" ca="1" si="2169"/>
        <v/>
      </c>
      <c r="JC8102" s="103" t="str">
        <f t="shared" ca="1" si="2170"/>
        <v/>
      </c>
      <c r="JD8102" s="104" t="str">
        <f t="shared" si="2171"/>
        <v/>
      </c>
      <c r="JE8102" s="102" t="str">
        <f t="shared" si="2172"/>
        <v/>
      </c>
      <c r="JF8102" s="66" t="str">
        <f t="shared" ca="1" si="2177"/>
        <v/>
      </c>
      <c r="JG8102" s="66" t="str">
        <f t="shared" ca="1" si="2176"/>
        <v/>
      </c>
      <c r="JH8102" s="66" t="str">
        <f t="shared" ca="1" si="2173"/>
        <v/>
      </c>
      <c r="JI8102" s="80" t="str">
        <f t="shared" ca="1" si="2174"/>
        <v/>
      </c>
      <c r="JJ8102" s="118" t="str">
        <f t="shared" ca="1" si="2175"/>
        <v/>
      </c>
    </row>
    <row r="8103" spans="253:270" x14ac:dyDescent="0.3">
      <c r="IS8103" s="74">
        <v>8101</v>
      </c>
      <c r="IT8103" s="90" t="str">
        <f t="shared" si="2161"/>
        <v/>
      </c>
      <c r="IU8103" s="101" t="str">
        <f t="shared" si="2162"/>
        <v/>
      </c>
      <c r="IV8103" s="102" t="str">
        <f t="shared" si="2163"/>
        <v/>
      </c>
      <c r="IW8103" s="102" t="str">
        <f t="shared" si="2164"/>
        <v/>
      </c>
      <c r="IX8103" s="103" t="str">
        <f t="shared" si="2165"/>
        <v/>
      </c>
      <c r="IY8103" s="112" t="str">
        <f t="shared" si="2166"/>
        <v/>
      </c>
      <c r="IZ8103" s="104" t="str">
        <f t="shared" ca="1" si="2167"/>
        <v/>
      </c>
      <c r="JA8103" s="102" t="str">
        <f t="shared" ca="1" si="2168"/>
        <v/>
      </c>
      <c r="JB8103" s="102" t="str">
        <f t="shared" ca="1" si="2169"/>
        <v/>
      </c>
      <c r="JC8103" s="103" t="str">
        <f t="shared" ca="1" si="2170"/>
        <v/>
      </c>
      <c r="JD8103" s="104" t="str">
        <f t="shared" si="2171"/>
        <v/>
      </c>
      <c r="JE8103" s="102" t="str">
        <f t="shared" si="2172"/>
        <v/>
      </c>
      <c r="JF8103" s="66" t="str">
        <f t="shared" ca="1" si="2177"/>
        <v/>
      </c>
      <c r="JG8103" s="66" t="str">
        <f t="shared" ca="1" si="2176"/>
        <v/>
      </c>
      <c r="JH8103" s="66" t="str">
        <f t="shared" ca="1" si="2173"/>
        <v/>
      </c>
      <c r="JI8103" s="80" t="str">
        <f t="shared" ca="1" si="2174"/>
        <v/>
      </c>
      <c r="JJ8103" s="118" t="str">
        <f t="shared" ca="1" si="2175"/>
        <v/>
      </c>
    </row>
    <row r="8104" spans="253:270" x14ac:dyDescent="0.3">
      <c r="IS8104" s="74">
        <v>8102</v>
      </c>
      <c r="IT8104" s="90" t="str">
        <f t="shared" si="2161"/>
        <v/>
      </c>
      <c r="IU8104" s="101" t="str">
        <f t="shared" si="2162"/>
        <v/>
      </c>
      <c r="IV8104" s="102" t="str">
        <f t="shared" si="2163"/>
        <v/>
      </c>
      <c r="IW8104" s="102" t="str">
        <f t="shared" si="2164"/>
        <v/>
      </c>
      <c r="IX8104" s="103" t="str">
        <f t="shared" si="2165"/>
        <v/>
      </c>
      <c r="IY8104" s="112" t="str">
        <f t="shared" si="2166"/>
        <v/>
      </c>
      <c r="IZ8104" s="104" t="str">
        <f t="shared" ca="1" si="2167"/>
        <v/>
      </c>
      <c r="JA8104" s="102" t="str">
        <f t="shared" ca="1" si="2168"/>
        <v/>
      </c>
      <c r="JB8104" s="102" t="str">
        <f t="shared" ca="1" si="2169"/>
        <v/>
      </c>
      <c r="JC8104" s="103" t="str">
        <f t="shared" ca="1" si="2170"/>
        <v/>
      </c>
      <c r="JD8104" s="104" t="str">
        <f t="shared" si="2171"/>
        <v/>
      </c>
      <c r="JE8104" s="102" t="str">
        <f t="shared" si="2172"/>
        <v/>
      </c>
      <c r="JF8104" s="66" t="str">
        <f t="shared" ca="1" si="2177"/>
        <v/>
      </c>
      <c r="JG8104" s="66" t="str">
        <f t="shared" ca="1" si="2176"/>
        <v/>
      </c>
      <c r="JH8104" s="66" t="str">
        <f t="shared" ca="1" si="2173"/>
        <v/>
      </c>
      <c r="JI8104" s="80" t="str">
        <f t="shared" ca="1" si="2174"/>
        <v/>
      </c>
      <c r="JJ8104" s="118" t="str">
        <f t="shared" ca="1" si="2175"/>
        <v/>
      </c>
    </row>
    <row r="8105" spans="253:270" x14ac:dyDescent="0.3">
      <c r="IS8105" s="74">
        <v>8103</v>
      </c>
      <c r="IT8105" s="90" t="str">
        <f t="shared" si="2161"/>
        <v/>
      </c>
      <c r="IU8105" s="101" t="str">
        <f t="shared" si="2162"/>
        <v/>
      </c>
      <c r="IV8105" s="102" t="str">
        <f t="shared" si="2163"/>
        <v/>
      </c>
      <c r="IW8105" s="102" t="str">
        <f t="shared" si="2164"/>
        <v/>
      </c>
      <c r="IX8105" s="103" t="str">
        <f t="shared" si="2165"/>
        <v/>
      </c>
      <c r="IY8105" s="112" t="str">
        <f t="shared" si="2166"/>
        <v/>
      </c>
      <c r="IZ8105" s="104" t="str">
        <f t="shared" ca="1" si="2167"/>
        <v/>
      </c>
      <c r="JA8105" s="102" t="str">
        <f t="shared" ca="1" si="2168"/>
        <v/>
      </c>
      <c r="JB8105" s="102" t="str">
        <f t="shared" ca="1" si="2169"/>
        <v/>
      </c>
      <c r="JC8105" s="103" t="str">
        <f t="shared" ca="1" si="2170"/>
        <v/>
      </c>
      <c r="JD8105" s="104" t="str">
        <f t="shared" si="2171"/>
        <v/>
      </c>
      <c r="JE8105" s="102" t="str">
        <f t="shared" si="2172"/>
        <v/>
      </c>
      <c r="JF8105" s="66" t="str">
        <f t="shared" ca="1" si="2177"/>
        <v/>
      </c>
      <c r="JG8105" s="66" t="str">
        <f t="shared" ca="1" si="2176"/>
        <v/>
      </c>
      <c r="JH8105" s="66" t="str">
        <f t="shared" ca="1" si="2173"/>
        <v/>
      </c>
      <c r="JI8105" s="80" t="str">
        <f t="shared" ca="1" si="2174"/>
        <v/>
      </c>
      <c r="JJ8105" s="118" t="str">
        <f t="shared" ca="1" si="2175"/>
        <v/>
      </c>
    </row>
    <row r="8106" spans="253:270" x14ac:dyDescent="0.3">
      <c r="IS8106" s="74">
        <v>8104</v>
      </c>
      <c r="IT8106" s="90" t="str">
        <f t="shared" si="2161"/>
        <v/>
      </c>
      <c r="IU8106" s="101" t="str">
        <f t="shared" si="2162"/>
        <v/>
      </c>
      <c r="IV8106" s="102" t="str">
        <f t="shared" si="2163"/>
        <v/>
      </c>
      <c r="IW8106" s="102" t="str">
        <f t="shared" si="2164"/>
        <v/>
      </c>
      <c r="IX8106" s="103" t="str">
        <f t="shared" si="2165"/>
        <v/>
      </c>
      <c r="IY8106" s="112" t="str">
        <f t="shared" si="2166"/>
        <v/>
      </c>
      <c r="IZ8106" s="104" t="str">
        <f t="shared" ca="1" si="2167"/>
        <v/>
      </c>
      <c r="JA8106" s="102" t="str">
        <f t="shared" ca="1" si="2168"/>
        <v/>
      </c>
      <c r="JB8106" s="102" t="str">
        <f t="shared" ca="1" si="2169"/>
        <v/>
      </c>
      <c r="JC8106" s="103" t="str">
        <f t="shared" ca="1" si="2170"/>
        <v/>
      </c>
      <c r="JD8106" s="104" t="str">
        <f t="shared" si="2171"/>
        <v/>
      </c>
      <c r="JE8106" s="102" t="str">
        <f t="shared" si="2172"/>
        <v/>
      </c>
      <c r="JF8106" s="66" t="str">
        <f t="shared" ca="1" si="2177"/>
        <v/>
      </c>
      <c r="JG8106" s="66" t="str">
        <f t="shared" ca="1" si="2176"/>
        <v/>
      </c>
      <c r="JH8106" s="66" t="str">
        <f t="shared" ca="1" si="2173"/>
        <v/>
      </c>
      <c r="JI8106" s="80" t="str">
        <f t="shared" ca="1" si="2174"/>
        <v/>
      </c>
      <c r="JJ8106" s="118" t="str">
        <f t="shared" ca="1" si="2175"/>
        <v/>
      </c>
    </row>
    <row r="8107" spans="253:270" x14ac:dyDescent="0.3">
      <c r="IS8107" s="74">
        <v>8105</v>
      </c>
      <c r="IT8107" s="90" t="str">
        <f t="shared" si="2161"/>
        <v/>
      </c>
      <c r="IU8107" s="101" t="str">
        <f t="shared" si="2162"/>
        <v/>
      </c>
      <c r="IV8107" s="102" t="str">
        <f t="shared" si="2163"/>
        <v/>
      </c>
      <c r="IW8107" s="102" t="str">
        <f t="shared" si="2164"/>
        <v/>
      </c>
      <c r="IX8107" s="103" t="str">
        <f t="shared" si="2165"/>
        <v/>
      </c>
      <c r="IY8107" s="112" t="str">
        <f t="shared" si="2166"/>
        <v/>
      </c>
      <c r="IZ8107" s="104" t="str">
        <f t="shared" ca="1" si="2167"/>
        <v/>
      </c>
      <c r="JA8107" s="102" t="str">
        <f t="shared" ca="1" si="2168"/>
        <v/>
      </c>
      <c r="JB8107" s="102" t="str">
        <f t="shared" ca="1" si="2169"/>
        <v/>
      </c>
      <c r="JC8107" s="103" t="str">
        <f t="shared" ca="1" si="2170"/>
        <v/>
      </c>
      <c r="JD8107" s="104" t="str">
        <f t="shared" si="2171"/>
        <v/>
      </c>
      <c r="JE8107" s="102" t="str">
        <f t="shared" si="2172"/>
        <v/>
      </c>
      <c r="JF8107" s="66" t="str">
        <f t="shared" ca="1" si="2177"/>
        <v/>
      </c>
      <c r="JG8107" s="66" t="str">
        <f t="shared" ca="1" si="2176"/>
        <v/>
      </c>
      <c r="JH8107" s="66" t="str">
        <f t="shared" ca="1" si="2173"/>
        <v/>
      </c>
      <c r="JI8107" s="80" t="str">
        <f t="shared" ca="1" si="2174"/>
        <v/>
      </c>
      <c r="JJ8107" s="118" t="str">
        <f t="shared" ca="1" si="2175"/>
        <v/>
      </c>
    </row>
    <row r="8108" spans="253:270" x14ac:dyDescent="0.3">
      <c r="IS8108" s="74">
        <v>8106</v>
      </c>
      <c r="IT8108" s="90" t="str">
        <f t="shared" si="2161"/>
        <v/>
      </c>
      <c r="IU8108" s="101" t="str">
        <f t="shared" si="2162"/>
        <v/>
      </c>
      <c r="IV8108" s="102" t="str">
        <f t="shared" si="2163"/>
        <v/>
      </c>
      <c r="IW8108" s="102" t="str">
        <f t="shared" si="2164"/>
        <v/>
      </c>
      <c r="IX8108" s="103" t="str">
        <f t="shared" si="2165"/>
        <v/>
      </c>
      <c r="IY8108" s="112" t="str">
        <f t="shared" si="2166"/>
        <v/>
      </c>
      <c r="IZ8108" s="104" t="str">
        <f t="shared" ca="1" si="2167"/>
        <v/>
      </c>
      <c r="JA8108" s="102" t="str">
        <f t="shared" ca="1" si="2168"/>
        <v/>
      </c>
      <c r="JB8108" s="102" t="str">
        <f t="shared" ca="1" si="2169"/>
        <v/>
      </c>
      <c r="JC8108" s="103" t="str">
        <f t="shared" ca="1" si="2170"/>
        <v/>
      </c>
      <c r="JD8108" s="104" t="str">
        <f t="shared" si="2171"/>
        <v/>
      </c>
      <c r="JE8108" s="102" t="str">
        <f t="shared" si="2172"/>
        <v/>
      </c>
      <c r="JF8108" s="66" t="str">
        <f t="shared" ca="1" si="2177"/>
        <v/>
      </c>
      <c r="JG8108" s="66" t="str">
        <f t="shared" ca="1" si="2176"/>
        <v/>
      </c>
      <c r="JH8108" s="66" t="str">
        <f t="shared" ca="1" si="2173"/>
        <v/>
      </c>
      <c r="JI8108" s="80" t="str">
        <f t="shared" ca="1" si="2174"/>
        <v/>
      </c>
      <c r="JJ8108" s="118" t="str">
        <f t="shared" ca="1" si="2175"/>
        <v/>
      </c>
    </row>
    <row r="8109" spans="253:270" x14ac:dyDescent="0.3">
      <c r="IS8109" s="74">
        <v>8107</v>
      </c>
      <c r="IT8109" s="90" t="str">
        <f t="shared" si="2161"/>
        <v/>
      </c>
      <c r="IU8109" s="101" t="str">
        <f t="shared" si="2162"/>
        <v/>
      </c>
      <c r="IV8109" s="102" t="str">
        <f t="shared" si="2163"/>
        <v/>
      </c>
      <c r="IW8109" s="102" t="str">
        <f t="shared" si="2164"/>
        <v/>
      </c>
      <c r="IX8109" s="103" t="str">
        <f t="shared" si="2165"/>
        <v/>
      </c>
      <c r="IY8109" s="112" t="str">
        <f t="shared" si="2166"/>
        <v/>
      </c>
      <c r="IZ8109" s="104" t="str">
        <f t="shared" ca="1" si="2167"/>
        <v/>
      </c>
      <c r="JA8109" s="102" t="str">
        <f t="shared" ca="1" si="2168"/>
        <v/>
      </c>
      <c r="JB8109" s="102" t="str">
        <f t="shared" ca="1" si="2169"/>
        <v/>
      </c>
      <c r="JC8109" s="103" t="str">
        <f t="shared" ca="1" si="2170"/>
        <v/>
      </c>
      <c r="JD8109" s="104" t="str">
        <f t="shared" si="2171"/>
        <v/>
      </c>
      <c r="JE8109" s="102" t="str">
        <f t="shared" si="2172"/>
        <v/>
      </c>
      <c r="JF8109" s="66" t="str">
        <f t="shared" ca="1" si="2177"/>
        <v/>
      </c>
      <c r="JG8109" s="66" t="str">
        <f t="shared" ca="1" si="2176"/>
        <v/>
      </c>
      <c r="JH8109" s="66" t="str">
        <f t="shared" ca="1" si="2173"/>
        <v/>
      </c>
      <c r="JI8109" s="80" t="str">
        <f t="shared" ca="1" si="2174"/>
        <v/>
      </c>
      <c r="JJ8109" s="118" t="str">
        <f t="shared" ca="1" si="2175"/>
        <v/>
      </c>
    </row>
    <row r="8110" spans="253:270" x14ac:dyDescent="0.3">
      <c r="IS8110" s="74">
        <v>8108</v>
      </c>
      <c r="IT8110" s="90" t="str">
        <f t="shared" si="2161"/>
        <v/>
      </c>
      <c r="IU8110" s="101" t="str">
        <f t="shared" si="2162"/>
        <v/>
      </c>
      <c r="IV8110" s="102" t="str">
        <f t="shared" si="2163"/>
        <v/>
      </c>
      <c r="IW8110" s="102" t="str">
        <f t="shared" si="2164"/>
        <v/>
      </c>
      <c r="IX8110" s="103" t="str">
        <f t="shared" si="2165"/>
        <v/>
      </c>
      <c r="IY8110" s="112" t="str">
        <f t="shared" si="2166"/>
        <v/>
      </c>
      <c r="IZ8110" s="104" t="str">
        <f t="shared" ca="1" si="2167"/>
        <v/>
      </c>
      <c r="JA8110" s="102" t="str">
        <f t="shared" ca="1" si="2168"/>
        <v/>
      </c>
      <c r="JB8110" s="102" t="str">
        <f t="shared" ca="1" si="2169"/>
        <v/>
      </c>
      <c r="JC8110" s="103" t="str">
        <f t="shared" ca="1" si="2170"/>
        <v/>
      </c>
      <c r="JD8110" s="104" t="str">
        <f t="shared" si="2171"/>
        <v/>
      </c>
      <c r="JE8110" s="102" t="str">
        <f t="shared" si="2172"/>
        <v/>
      </c>
      <c r="JF8110" s="66" t="str">
        <f t="shared" ca="1" si="2177"/>
        <v/>
      </c>
      <c r="JG8110" s="66" t="str">
        <f t="shared" ca="1" si="2176"/>
        <v/>
      </c>
      <c r="JH8110" s="66" t="str">
        <f t="shared" ca="1" si="2173"/>
        <v/>
      </c>
      <c r="JI8110" s="80" t="str">
        <f t="shared" ca="1" si="2174"/>
        <v/>
      </c>
      <c r="JJ8110" s="118" t="str">
        <f t="shared" ca="1" si="2175"/>
        <v/>
      </c>
    </row>
    <row r="8111" spans="253:270" x14ac:dyDescent="0.3">
      <c r="IS8111" s="74">
        <v>8109</v>
      </c>
      <c r="IT8111" s="90" t="str">
        <f t="shared" si="2161"/>
        <v/>
      </c>
      <c r="IU8111" s="101" t="str">
        <f t="shared" si="2162"/>
        <v/>
      </c>
      <c r="IV8111" s="102" t="str">
        <f t="shared" si="2163"/>
        <v/>
      </c>
      <c r="IW8111" s="102" t="str">
        <f t="shared" si="2164"/>
        <v/>
      </c>
      <c r="IX8111" s="103" t="str">
        <f t="shared" si="2165"/>
        <v/>
      </c>
      <c r="IY8111" s="112" t="str">
        <f t="shared" si="2166"/>
        <v/>
      </c>
      <c r="IZ8111" s="104" t="str">
        <f t="shared" ca="1" si="2167"/>
        <v/>
      </c>
      <c r="JA8111" s="102" t="str">
        <f t="shared" ca="1" si="2168"/>
        <v/>
      </c>
      <c r="JB8111" s="102" t="str">
        <f t="shared" ca="1" si="2169"/>
        <v/>
      </c>
      <c r="JC8111" s="103" t="str">
        <f t="shared" ca="1" si="2170"/>
        <v/>
      </c>
      <c r="JD8111" s="104" t="str">
        <f t="shared" si="2171"/>
        <v/>
      </c>
      <c r="JE8111" s="102" t="str">
        <f t="shared" si="2172"/>
        <v/>
      </c>
      <c r="JF8111" s="66" t="str">
        <f t="shared" ca="1" si="2177"/>
        <v/>
      </c>
      <c r="JG8111" s="66" t="str">
        <f t="shared" ca="1" si="2176"/>
        <v/>
      </c>
      <c r="JH8111" s="66" t="str">
        <f t="shared" ca="1" si="2173"/>
        <v/>
      </c>
      <c r="JI8111" s="80" t="str">
        <f t="shared" ca="1" si="2174"/>
        <v/>
      </c>
      <c r="JJ8111" s="118" t="str">
        <f t="shared" ca="1" si="2175"/>
        <v/>
      </c>
    </row>
    <row r="8112" spans="253:270" x14ac:dyDescent="0.3">
      <c r="IS8112" s="74">
        <v>8110</v>
      </c>
      <c r="IT8112" s="90" t="str">
        <f t="shared" si="2161"/>
        <v/>
      </c>
      <c r="IU8112" s="101" t="str">
        <f t="shared" si="2162"/>
        <v/>
      </c>
      <c r="IV8112" s="102" t="str">
        <f t="shared" si="2163"/>
        <v/>
      </c>
      <c r="IW8112" s="102" t="str">
        <f t="shared" si="2164"/>
        <v/>
      </c>
      <c r="IX8112" s="103" t="str">
        <f t="shared" si="2165"/>
        <v/>
      </c>
      <c r="IY8112" s="112" t="str">
        <f t="shared" si="2166"/>
        <v/>
      </c>
      <c r="IZ8112" s="104" t="str">
        <f t="shared" ca="1" si="2167"/>
        <v/>
      </c>
      <c r="JA8112" s="102" t="str">
        <f t="shared" ca="1" si="2168"/>
        <v/>
      </c>
      <c r="JB8112" s="102" t="str">
        <f t="shared" ca="1" si="2169"/>
        <v/>
      </c>
      <c r="JC8112" s="103" t="str">
        <f t="shared" ca="1" si="2170"/>
        <v/>
      </c>
      <c r="JD8112" s="104" t="str">
        <f t="shared" si="2171"/>
        <v/>
      </c>
      <c r="JE8112" s="102" t="str">
        <f t="shared" si="2172"/>
        <v/>
      </c>
      <c r="JF8112" s="66" t="str">
        <f t="shared" ca="1" si="2177"/>
        <v/>
      </c>
      <c r="JG8112" s="66" t="str">
        <f t="shared" ca="1" si="2176"/>
        <v/>
      </c>
      <c r="JH8112" s="66" t="str">
        <f t="shared" ca="1" si="2173"/>
        <v/>
      </c>
      <c r="JI8112" s="80" t="str">
        <f t="shared" ca="1" si="2174"/>
        <v/>
      </c>
      <c r="JJ8112" s="118" t="str">
        <f t="shared" ca="1" si="2175"/>
        <v/>
      </c>
    </row>
    <row r="8113" spans="253:270" x14ac:dyDescent="0.3">
      <c r="IS8113" s="74">
        <v>8111</v>
      </c>
      <c r="IT8113" s="90" t="str">
        <f t="shared" si="2161"/>
        <v/>
      </c>
      <c r="IU8113" s="101" t="str">
        <f t="shared" si="2162"/>
        <v/>
      </c>
      <c r="IV8113" s="102" t="str">
        <f t="shared" si="2163"/>
        <v/>
      </c>
      <c r="IW8113" s="102" t="str">
        <f t="shared" si="2164"/>
        <v/>
      </c>
      <c r="IX8113" s="103" t="str">
        <f t="shared" si="2165"/>
        <v/>
      </c>
      <c r="IY8113" s="112" t="str">
        <f t="shared" si="2166"/>
        <v/>
      </c>
      <c r="IZ8113" s="104" t="str">
        <f t="shared" ca="1" si="2167"/>
        <v/>
      </c>
      <c r="JA8113" s="102" t="str">
        <f t="shared" ca="1" si="2168"/>
        <v/>
      </c>
      <c r="JB8113" s="102" t="str">
        <f t="shared" ca="1" si="2169"/>
        <v/>
      </c>
      <c r="JC8113" s="103" t="str">
        <f t="shared" ca="1" si="2170"/>
        <v/>
      </c>
      <c r="JD8113" s="104" t="str">
        <f t="shared" si="2171"/>
        <v/>
      </c>
      <c r="JE8113" s="102" t="str">
        <f t="shared" si="2172"/>
        <v/>
      </c>
      <c r="JF8113" s="66" t="str">
        <f t="shared" ca="1" si="2177"/>
        <v/>
      </c>
      <c r="JG8113" s="66" t="str">
        <f t="shared" ca="1" si="2176"/>
        <v/>
      </c>
      <c r="JH8113" s="66" t="str">
        <f t="shared" ca="1" si="2173"/>
        <v/>
      </c>
      <c r="JI8113" s="80" t="str">
        <f t="shared" ca="1" si="2174"/>
        <v/>
      </c>
      <c r="JJ8113" s="118" t="str">
        <f t="shared" ca="1" si="2175"/>
        <v/>
      </c>
    </row>
    <row r="8114" spans="253:270" x14ac:dyDescent="0.3">
      <c r="IS8114" s="74">
        <v>8112</v>
      </c>
      <c r="IT8114" s="90" t="str">
        <f t="shared" si="2161"/>
        <v/>
      </c>
      <c r="IU8114" s="101" t="str">
        <f t="shared" si="2162"/>
        <v/>
      </c>
      <c r="IV8114" s="102" t="str">
        <f t="shared" si="2163"/>
        <v/>
      </c>
      <c r="IW8114" s="102" t="str">
        <f t="shared" si="2164"/>
        <v/>
      </c>
      <c r="IX8114" s="103" t="str">
        <f t="shared" si="2165"/>
        <v/>
      </c>
      <c r="IY8114" s="112" t="str">
        <f t="shared" si="2166"/>
        <v/>
      </c>
      <c r="IZ8114" s="104" t="str">
        <f t="shared" ca="1" si="2167"/>
        <v/>
      </c>
      <c r="JA8114" s="102" t="str">
        <f t="shared" ca="1" si="2168"/>
        <v/>
      </c>
      <c r="JB8114" s="102" t="str">
        <f t="shared" ca="1" si="2169"/>
        <v/>
      </c>
      <c r="JC8114" s="103" t="str">
        <f t="shared" ca="1" si="2170"/>
        <v/>
      </c>
      <c r="JD8114" s="104" t="str">
        <f t="shared" si="2171"/>
        <v/>
      </c>
      <c r="JE8114" s="102" t="str">
        <f t="shared" si="2172"/>
        <v/>
      </c>
      <c r="JF8114" s="66" t="str">
        <f t="shared" ca="1" si="2177"/>
        <v/>
      </c>
      <c r="JG8114" s="66" t="str">
        <f t="shared" ca="1" si="2176"/>
        <v/>
      </c>
      <c r="JH8114" s="66" t="str">
        <f t="shared" ca="1" si="2173"/>
        <v/>
      </c>
      <c r="JI8114" s="80" t="str">
        <f t="shared" ca="1" si="2174"/>
        <v/>
      </c>
      <c r="JJ8114" s="118" t="str">
        <f t="shared" ca="1" si="2175"/>
        <v/>
      </c>
    </row>
    <row r="8115" spans="253:270" x14ac:dyDescent="0.3">
      <c r="IS8115" s="74">
        <v>8113</v>
      </c>
      <c r="IT8115" s="90" t="str">
        <f t="shared" si="2161"/>
        <v/>
      </c>
      <c r="IU8115" s="101" t="str">
        <f t="shared" si="2162"/>
        <v/>
      </c>
      <c r="IV8115" s="102" t="str">
        <f t="shared" si="2163"/>
        <v/>
      </c>
      <c r="IW8115" s="102" t="str">
        <f t="shared" si="2164"/>
        <v/>
      </c>
      <c r="IX8115" s="103" t="str">
        <f t="shared" si="2165"/>
        <v/>
      </c>
      <c r="IY8115" s="112" t="str">
        <f t="shared" si="2166"/>
        <v/>
      </c>
      <c r="IZ8115" s="104" t="str">
        <f t="shared" ca="1" si="2167"/>
        <v/>
      </c>
      <c r="JA8115" s="102" t="str">
        <f t="shared" ca="1" si="2168"/>
        <v/>
      </c>
      <c r="JB8115" s="102" t="str">
        <f t="shared" ca="1" si="2169"/>
        <v/>
      </c>
      <c r="JC8115" s="103" t="str">
        <f t="shared" ca="1" si="2170"/>
        <v/>
      </c>
      <c r="JD8115" s="104" t="str">
        <f t="shared" si="2171"/>
        <v/>
      </c>
      <c r="JE8115" s="102" t="str">
        <f t="shared" si="2172"/>
        <v/>
      </c>
      <c r="JF8115" s="66" t="str">
        <f t="shared" ca="1" si="2177"/>
        <v/>
      </c>
      <c r="JG8115" s="66" t="str">
        <f t="shared" ca="1" si="2176"/>
        <v/>
      </c>
      <c r="JH8115" s="66" t="str">
        <f t="shared" ca="1" si="2173"/>
        <v/>
      </c>
      <c r="JI8115" s="80" t="str">
        <f t="shared" ca="1" si="2174"/>
        <v/>
      </c>
      <c r="JJ8115" s="118" t="str">
        <f t="shared" ca="1" si="2175"/>
        <v/>
      </c>
    </row>
    <row r="8116" spans="253:270" x14ac:dyDescent="0.3">
      <c r="IS8116" s="74">
        <v>8114</v>
      </c>
      <c r="IT8116" s="90" t="str">
        <f t="shared" si="2161"/>
        <v/>
      </c>
      <c r="IU8116" s="101" t="str">
        <f t="shared" si="2162"/>
        <v/>
      </c>
      <c r="IV8116" s="102" t="str">
        <f t="shared" si="2163"/>
        <v/>
      </c>
      <c r="IW8116" s="102" t="str">
        <f t="shared" si="2164"/>
        <v/>
      </c>
      <c r="IX8116" s="103" t="str">
        <f t="shared" si="2165"/>
        <v/>
      </c>
      <c r="IY8116" s="112" t="str">
        <f t="shared" si="2166"/>
        <v/>
      </c>
      <c r="IZ8116" s="104" t="str">
        <f t="shared" ca="1" si="2167"/>
        <v/>
      </c>
      <c r="JA8116" s="102" t="str">
        <f t="shared" ca="1" si="2168"/>
        <v/>
      </c>
      <c r="JB8116" s="102" t="str">
        <f t="shared" ca="1" si="2169"/>
        <v/>
      </c>
      <c r="JC8116" s="103" t="str">
        <f t="shared" ca="1" si="2170"/>
        <v/>
      </c>
      <c r="JD8116" s="104" t="str">
        <f t="shared" si="2171"/>
        <v/>
      </c>
      <c r="JE8116" s="102" t="str">
        <f t="shared" si="2172"/>
        <v/>
      </c>
      <c r="JF8116" s="66" t="str">
        <f t="shared" ca="1" si="2177"/>
        <v/>
      </c>
      <c r="JG8116" s="66" t="str">
        <f t="shared" ca="1" si="2176"/>
        <v/>
      </c>
      <c r="JH8116" s="66" t="str">
        <f t="shared" ca="1" si="2173"/>
        <v/>
      </c>
      <c r="JI8116" s="80" t="str">
        <f t="shared" ca="1" si="2174"/>
        <v/>
      </c>
      <c r="JJ8116" s="118" t="str">
        <f t="shared" ca="1" si="2175"/>
        <v/>
      </c>
    </row>
    <row r="8117" spans="253:270" x14ac:dyDescent="0.3">
      <c r="IS8117" s="74">
        <v>8115</v>
      </c>
      <c r="IT8117" s="90" t="str">
        <f t="shared" si="2161"/>
        <v/>
      </c>
      <c r="IU8117" s="101" t="str">
        <f t="shared" si="2162"/>
        <v/>
      </c>
      <c r="IV8117" s="102" t="str">
        <f t="shared" si="2163"/>
        <v/>
      </c>
      <c r="IW8117" s="102" t="str">
        <f t="shared" si="2164"/>
        <v/>
      </c>
      <c r="IX8117" s="103" t="str">
        <f t="shared" si="2165"/>
        <v/>
      </c>
      <c r="IY8117" s="112" t="str">
        <f t="shared" si="2166"/>
        <v/>
      </c>
      <c r="IZ8117" s="104" t="str">
        <f t="shared" ca="1" si="2167"/>
        <v/>
      </c>
      <c r="JA8117" s="102" t="str">
        <f t="shared" ca="1" si="2168"/>
        <v/>
      </c>
      <c r="JB8117" s="102" t="str">
        <f t="shared" ca="1" si="2169"/>
        <v/>
      </c>
      <c r="JC8117" s="103" t="str">
        <f t="shared" ca="1" si="2170"/>
        <v/>
      </c>
      <c r="JD8117" s="104" t="str">
        <f t="shared" si="2171"/>
        <v/>
      </c>
      <c r="JE8117" s="102" t="str">
        <f t="shared" si="2172"/>
        <v/>
      </c>
      <c r="JF8117" s="66" t="str">
        <f t="shared" ca="1" si="2177"/>
        <v/>
      </c>
      <c r="JG8117" s="66" t="str">
        <f t="shared" ca="1" si="2176"/>
        <v/>
      </c>
      <c r="JH8117" s="66" t="str">
        <f t="shared" ca="1" si="2173"/>
        <v/>
      </c>
      <c r="JI8117" s="80" t="str">
        <f t="shared" ca="1" si="2174"/>
        <v/>
      </c>
      <c r="JJ8117" s="118" t="str">
        <f t="shared" ca="1" si="2175"/>
        <v/>
      </c>
    </row>
    <row r="8118" spans="253:270" x14ac:dyDescent="0.3">
      <c r="IS8118" s="74">
        <v>8116</v>
      </c>
      <c r="IT8118" s="90" t="str">
        <f t="shared" si="2161"/>
        <v/>
      </c>
      <c r="IU8118" s="101" t="str">
        <f t="shared" si="2162"/>
        <v/>
      </c>
      <c r="IV8118" s="102" t="str">
        <f t="shared" si="2163"/>
        <v/>
      </c>
      <c r="IW8118" s="102" t="str">
        <f t="shared" si="2164"/>
        <v/>
      </c>
      <c r="IX8118" s="103" t="str">
        <f t="shared" si="2165"/>
        <v/>
      </c>
      <c r="IY8118" s="112" t="str">
        <f t="shared" si="2166"/>
        <v/>
      </c>
      <c r="IZ8118" s="104" t="str">
        <f t="shared" ca="1" si="2167"/>
        <v/>
      </c>
      <c r="JA8118" s="102" t="str">
        <f t="shared" ca="1" si="2168"/>
        <v/>
      </c>
      <c r="JB8118" s="102" t="str">
        <f t="shared" ca="1" si="2169"/>
        <v/>
      </c>
      <c r="JC8118" s="103" t="str">
        <f t="shared" ca="1" si="2170"/>
        <v/>
      </c>
      <c r="JD8118" s="104" t="str">
        <f t="shared" si="2171"/>
        <v/>
      </c>
      <c r="JE8118" s="102" t="str">
        <f t="shared" si="2172"/>
        <v/>
      </c>
      <c r="JF8118" s="66" t="str">
        <f t="shared" ca="1" si="2177"/>
        <v/>
      </c>
      <c r="JG8118" s="66" t="str">
        <f t="shared" ca="1" si="2176"/>
        <v/>
      </c>
      <c r="JH8118" s="66" t="str">
        <f t="shared" ca="1" si="2173"/>
        <v/>
      </c>
      <c r="JI8118" s="80" t="str">
        <f t="shared" ca="1" si="2174"/>
        <v/>
      </c>
      <c r="JJ8118" s="118" t="str">
        <f t="shared" ca="1" si="2175"/>
        <v/>
      </c>
    </row>
    <row r="8119" spans="253:270" x14ac:dyDescent="0.3">
      <c r="IS8119" s="74">
        <v>8117</v>
      </c>
      <c r="IT8119" s="90" t="str">
        <f t="shared" si="2161"/>
        <v/>
      </c>
      <c r="IU8119" s="101" t="str">
        <f t="shared" si="2162"/>
        <v/>
      </c>
      <c r="IV8119" s="102" t="str">
        <f t="shared" si="2163"/>
        <v/>
      </c>
      <c r="IW8119" s="102" t="str">
        <f t="shared" si="2164"/>
        <v/>
      </c>
      <c r="IX8119" s="103" t="str">
        <f t="shared" si="2165"/>
        <v/>
      </c>
      <c r="IY8119" s="112" t="str">
        <f t="shared" si="2166"/>
        <v/>
      </c>
      <c r="IZ8119" s="104" t="str">
        <f t="shared" ca="1" si="2167"/>
        <v/>
      </c>
      <c r="JA8119" s="102" t="str">
        <f t="shared" ca="1" si="2168"/>
        <v/>
      </c>
      <c r="JB8119" s="102" t="str">
        <f t="shared" ca="1" si="2169"/>
        <v/>
      </c>
      <c r="JC8119" s="103" t="str">
        <f t="shared" ca="1" si="2170"/>
        <v/>
      </c>
      <c r="JD8119" s="104" t="str">
        <f t="shared" si="2171"/>
        <v/>
      </c>
      <c r="JE8119" s="102" t="str">
        <f t="shared" si="2172"/>
        <v/>
      </c>
      <c r="JF8119" s="66" t="str">
        <f t="shared" ca="1" si="2177"/>
        <v/>
      </c>
      <c r="JG8119" s="66" t="str">
        <f t="shared" ca="1" si="2176"/>
        <v/>
      </c>
      <c r="JH8119" s="66" t="str">
        <f t="shared" ca="1" si="2173"/>
        <v/>
      </c>
      <c r="JI8119" s="80" t="str">
        <f t="shared" ca="1" si="2174"/>
        <v/>
      </c>
      <c r="JJ8119" s="118" t="str">
        <f t="shared" ca="1" si="2175"/>
        <v/>
      </c>
    </row>
    <row r="8120" spans="253:270" x14ac:dyDescent="0.3">
      <c r="IS8120" s="74">
        <v>8118</v>
      </c>
      <c r="IT8120" s="90" t="str">
        <f t="shared" si="2161"/>
        <v/>
      </c>
      <c r="IU8120" s="101" t="str">
        <f t="shared" si="2162"/>
        <v/>
      </c>
      <c r="IV8120" s="102" t="str">
        <f t="shared" si="2163"/>
        <v/>
      </c>
      <c r="IW8120" s="102" t="str">
        <f t="shared" si="2164"/>
        <v/>
      </c>
      <c r="IX8120" s="103" t="str">
        <f t="shared" si="2165"/>
        <v/>
      </c>
      <c r="IY8120" s="112" t="str">
        <f t="shared" si="2166"/>
        <v/>
      </c>
      <c r="IZ8120" s="104" t="str">
        <f t="shared" ca="1" si="2167"/>
        <v/>
      </c>
      <c r="JA8120" s="102" t="str">
        <f t="shared" ca="1" si="2168"/>
        <v/>
      </c>
      <c r="JB8120" s="102" t="str">
        <f t="shared" ca="1" si="2169"/>
        <v/>
      </c>
      <c r="JC8120" s="103" t="str">
        <f t="shared" ca="1" si="2170"/>
        <v/>
      </c>
      <c r="JD8120" s="104" t="str">
        <f t="shared" si="2171"/>
        <v/>
      </c>
      <c r="JE8120" s="102" t="str">
        <f t="shared" si="2172"/>
        <v/>
      </c>
      <c r="JF8120" s="66" t="str">
        <f t="shared" ca="1" si="2177"/>
        <v/>
      </c>
      <c r="JG8120" s="66" t="str">
        <f t="shared" ca="1" si="2176"/>
        <v/>
      </c>
      <c r="JH8120" s="66" t="str">
        <f t="shared" ca="1" si="2173"/>
        <v/>
      </c>
      <c r="JI8120" s="80" t="str">
        <f t="shared" ca="1" si="2174"/>
        <v/>
      </c>
      <c r="JJ8120" s="118" t="str">
        <f t="shared" ca="1" si="2175"/>
        <v/>
      </c>
    </row>
    <row r="8121" spans="253:270" x14ac:dyDescent="0.3">
      <c r="IS8121" s="74">
        <v>8119</v>
      </c>
      <c r="IT8121" s="90" t="str">
        <f t="shared" si="2161"/>
        <v/>
      </c>
      <c r="IU8121" s="101" t="str">
        <f t="shared" si="2162"/>
        <v/>
      </c>
      <c r="IV8121" s="102" t="str">
        <f t="shared" si="2163"/>
        <v/>
      </c>
      <c r="IW8121" s="102" t="str">
        <f t="shared" si="2164"/>
        <v/>
      </c>
      <c r="IX8121" s="103" t="str">
        <f t="shared" si="2165"/>
        <v/>
      </c>
      <c r="IY8121" s="112" t="str">
        <f t="shared" si="2166"/>
        <v/>
      </c>
      <c r="IZ8121" s="104" t="str">
        <f t="shared" ca="1" si="2167"/>
        <v/>
      </c>
      <c r="JA8121" s="102" t="str">
        <f t="shared" ca="1" si="2168"/>
        <v/>
      </c>
      <c r="JB8121" s="102" t="str">
        <f t="shared" ca="1" si="2169"/>
        <v/>
      </c>
      <c r="JC8121" s="103" t="str">
        <f t="shared" ca="1" si="2170"/>
        <v/>
      </c>
      <c r="JD8121" s="104" t="str">
        <f t="shared" si="2171"/>
        <v/>
      </c>
      <c r="JE8121" s="102" t="str">
        <f t="shared" si="2172"/>
        <v/>
      </c>
      <c r="JF8121" s="66" t="str">
        <f t="shared" ca="1" si="2177"/>
        <v/>
      </c>
      <c r="JG8121" s="66" t="str">
        <f t="shared" ca="1" si="2176"/>
        <v/>
      </c>
      <c r="JH8121" s="66" t="str">
        <f t="shared" ca="1" si="2173"/>
        <v/>
      </c>
      <c r="JI8121" s="80" t="str">
        <f t="shared" ca="1" si="2174"/>
        <v/>
      </c>
      <c r="JJ8121" s="118" t="str">
        <f t="shared" ca="1" si="2175"/>
        <v/>
      </c>
    </row>
    <row r="8122" spans="253:270" x14ac:dyDescent="0.3">
      <c r="IS8122" s="74">
        <v>8120</v>
      </c>
      <c r="IT8122" s="90" t="str">
        <f t="shared" si="2161"/>
        <v/>
      </c>
      <c r="IU8122" s="101" t="str">
        <f t="shared" si="2162"/>
        <v/>
      </c>
      <c r="IV8122" s="102" t="str">
        <f t="shared" si="2163"/>
        <v/>
      </c>
      <c r="IW8122" s="102" t="str">
        <f t="shared" si="2164"/>
        <v/>
      </c>
      <c r="IX8122" s="103" t="str">
        <f t="shared" si="2165"/>
        <v/>
      </c>
      <c r="IY8122" s="112" t="str">
        <f t="shared" si="2166"/>
        <v/>
      </c>
      <c r="IZ8122" s="104" t="str">
        <f t="shared" ca="1" si="2167"/>
        <v/>
      </c>
      <c r="JA8122" s="102" t="str">
        <f t="shared" ca="1" si="2168"/>
        <v/>
      </c>
      <c r="JB8122" s="102" t="str">
        <f t="shared" ca="1" si="2169"/>
        <v/>
      </c>
      <c r="JC8122" s="103" t="str">
        <f t="shared" ca="1" si="2170"/>
        <v/>
      </c>
      <c r="JD8122" s="104" t="str">
        <f t="shared" si="2171"/>
        <v/>
      </c>
      <c r="JE8122" s="102" t="str">
        <f t="shared" si="2172"/>
        <v/>
      </c>
      <c r="JF8122" s="66" t="str">
        <f t="shared" ca="1" si="2177"/>
        <v/>
      </c>
      <c r="JG8122" s="66" t="str">
        <f t="shared" ca="1" si="2176"/>
        <v/>
      </c>
      <c r="JH8122" s="66" t="str">
        <f t="shared" ca="1" si="2173"/>
        <v/>
      </c>
      <c r="JI8122" s="80" t="str">
        <f t="shared" ca="1" si="2174"/>
        <v/>
      </c>
      <c r="JJ8122" s="118" t="str">
        <f t="shared" ca="1" si="2175"/>
        <v/>
      </c>
    </row>
    <row r="8123" spans="253:270" x14ac:dyDescent="0.3">
      <c r="IS8123" s="74">
        <v>8121</v>
      </c>
      <c r="IT8123" s="90" t="str">
        <f t="shared" si="2161"/>
        <v/>
      </c>
      <c r="IU8123" s="101" t="str">
        <f t="shared" si="2162"/>
        <v/>
      </c>
      <c r="IV8123" s="102" t="str">
        <f t="shared" si="2163"/>
        <v/>
      </c>
      <c r="IW8123" s="102" t="str">
        <f t="shared" si="2164"/>
        <v/>
      </c>
      <c r="IX8123" s="103" t="str">
        <f t="shared" si="2165"/>
        <v/>
      </c>
      <c r="IY8123" s="112" t="str">
        <f t="shared" si="2166"/>
        <v/>
      </c>
      <c r="IZ8123" s="104" t="str">
        <f t="shared" ca="1" si="2167"/>
        <v/>
      </c>
      <c r="JA8123" s="102" t="str">
        <f t="shared" ca="1" si="2168"/>
        <v/>
      </c>
      <c r="JB8123" s="102" t="str">
        <f t="shared" ca="1" si="2169"/>
        <v/>
      </c>
      <c r="JC8123" s="103" t="str">
        <f t="shared" ca="1" si="2170"/>
        <v/>
      </c>
      <c r="JD8123" s="104" t="str">
        <f t="shared" si="2171"/>
        <v/>
      </c>
      <c r="JE8123" s="102" t="str">
        <f t="shared" si="2172"/>
        <v/>
      </c>
      <c r="JF8123" s="66" t="str">
        <f t="shared" ca="1" si="2177"/>
        <v/>
      </c>
      <c r="JG8123" s="66" t="str">
        <f t="shared" ca="1" si="2176"/>
        <v/>
      </c>
      <c r="JH8123" s="66" t="str">
        <f t="shared" ca="1" si="2173"/>
        <v/>
      </c>
      <c r="JI8123" s="80" t="str">
        <f t="shared" ca="1" si="2174"/>
        <v/>
      </c>
      <c r="JJ8123" s="118" t="str">
        <f t="shared" ca="1" si="2175"/>
        <v/>
      </c>
    </row>
    <row r="8124" spans="253:270" x14ac:dyDescent="0.3">
      <c r="IS8124" s="74">
        <v>8122</v>
      </c>
      <c r="IT8124" s="90" t="str">
        <f t="shared" si="2161"/>
        <v/>
      </c>
      <c r="IU8124" s="101" t="str">
        <f t="shared" si="2162"/>
        <v/>
      </c>
      <c r="IV8124" s="102" t="str">
        <f t="shared" si="2163"/>
        <v/>
      </c>
      <c r="IW8124" s="102" t="str">
        <f t="shared" si="2164"/>
        <v/>
      </c>
      <c r="IX8124" s="103" t="str">
        <f t="shared" si="2165"/>
        <v/>
      </c>
      <c r="IY8124" s="112" t="str">
        <f t="shared" si="2166"/>
        <v/>
      </c>
      <c r="IZ8124" s="104" t="str">
        <f t="shared" ca="1" si="2167"/>
        <v/>
      </c>
      <c r="JA8124" s="102" t="str">
        <f t="shared" ca="1" si="2168"/>
        <v/>
      </c>
      <c r="JB8124" s="102" t="str">
        <f t="shared" ca="1" si="2169"/>
        <v/>
      </c>
      <c r="JC8124" s="103" t="str">
        <f t="shared" ca="1" si="2170"/>
        <v/>
      </c>
      <c r="JD8124" s="104" t="str">
        <f t="shared" si="2171"/>
        <v/>
      </c>
      <c r="JE8124" s="102" t="str">
        <f t="shared" si="2172"/>
        <v/>
      </c>
      <c r="JF8124" s="66" t="str">
        <f t="shared" ca="1" si="2177"/>
        <v/>
      </c>
      <c r="JG8124" s="66" t="str">
        <f t="shared" ca="1" si="2176"/>
        <v/>
      </c>
      <c r="JH8124" s="66" t="str">
        <f t="shared" ca="1" si="2173"/>
        <v/>
      </c>
      <c r="JI8124" s="80" t="str">
        <f t="shared" ca="1" si="2174"/>
        <v/>
      </c>
      <c r="JJ8124" s="118" t="str">
        <f t="shared" ca="1" si="2175"/>
        <v/>
      </c>
    </row>
    <row r="8125" spans="253:270" x14ac:dyDescent="0.3">
      <c r="IS8125" s="74">
        <v>8123</v>
      </c>
      <c r="IT8125" s="90" t="str">
        <f t="shared" si="2161"/>
        <v/>
      </c>
      <c r="IU8125" s="101" t="str">
        <f t="shared" si="2162"/>
        <v/>
      </c>
      <c r="IV8125" s="102" t="str">
        <f t="shared" si="2163"/>
        <v/>
      </c>
      <c r="IW8125" s="102" t="str">
        <f t="shared" si="2164"/>
        <v/>
      </c>
      <c r="IX8125" s="103" t="str">
        <f t="shared" si="2165"/>
        <v/>
      </c>
      <c r="IY8125" s="112" t="str">
        <f t="shared" si="2166"/>
        <v/>
      </c>
      <c r="IZ8125" s="104" t="str">
        <f t="shared" ca="1" si="2167"/>
        <v/>
      </c>
      <c r="JA8125" s="102" t="str">
        <f t="shared" ca="1" si="2168"/>
        <v/>
      </c>
      <c r="JB8125" s="102" t="str">
        <f t="shared" ca="1" si="2169"/>
        <v/>
      </c>
      <c r="JC8125" s="103" t="str">
        <f t="shared" ca="1" si="2170"/>
        <v/>
      </c>
      <c r="JD8125" s="104" t="str">
        <f t="shared" si="2171"/>
        <v/>
      </c>
      <c r="JE8125" s="102" t="str">
        <f t="shared" si="2172"/>
        <v/>
      </c>
      <c r="JF8125" s="66" t="str">
        <f t="shared" ca="1" si="2177"/>
        <v/>
      </c>
      <c r="JG8125" s="66" t="str">
        <f t="shared" ca="1" si="2176"/>
        <v/>
      </c>
      <c r="JH8125" s="66" t="str">
        <f t="shared" ca="1" si="2173"/>
        <v/>
      </c>
      <c r="JI8125" s="80" t="str">
        <f t="shared" ca="1" si="2174"/>
        <v/>
      </c>
      <c r="JJ8125" s="118" t="str">
        <f t="shared" ca="1" si="2175"/>
        <v/>
      </c>
    </row>
    <row r="8126" spans="253:270" x14ac:dyDescent="0.3">
      <c r="IS8126" s="74">
        <v>8124</v>
      </c>
      <c r="IT8126" s="90" t="str">
        <f t="shared" si="2161"/>
        <v/>
      </c>
      <c r="IU8126" s="101" t="str">
        <f t="shared" si="2162"/>
        <v/>
      </c>
      <c r="IV8126" s="102" t="str">
        <f t="shared" si="2163"/>
        <v/>
      </c>
      <c r="IW8126" s="102" t="str">
        <f t="shared" si="2164"/>
        <v/>
      </c>
      <c r="IX8126" s="103" t="str">
        <f t="shared" si="2165"/>
        <v/>
      </c>
      <c r="IY8126" s="112" t="str">
        <f t="shared" si="2166"/>
        <v/>
      </c>
      <c r="IZ8126" s="104" t="str">
        <f t="shared" ca="1" si="2167"/>
        <v/>
      </c>
      <c r="JA8126" s="102" t="str">
        <f t="shared" ca="1" si="2168"/>
        <v/>
      </c>
      <c r="JB8126" s="102" t="str">
        <f t="shared" ca="1" si="2169"/>
        <v/>
      </c>
      <c r="JC8126" s="103" t="str">
        <f t="shared" ca="1" si="2170"/>
        <v/>
      </c>
      <c r="JD8126" s="104" t="str">
        <f t="shared" si="2171"/>
        <v/>
      </c>
      <c r="JE8126" s="102" t="str">
        <f t="shared" si="2172"/>
        <v/>
      </c>
      <c r="JF8126" s="66" t="str">
        <f t="shared" ca="1" si="2177"/>
        <v/>
      </c>
      <c r="JG8126" s="66" t="str">
        <f t="shared" ca="1" si="2176"/>
        <v/>
      </c>
      <c r="JH8126" s="66" t="str">
        <f t="shared" ca="1" si="2173"/>
        <v/>
      </c>
      <c r="JI8126" s="80" t="str">
        <f t="shared" ca="1" si="2174"/>
        <v/>
      </c>
      <c r="JJ8126" s="118" t="str">
        <f t="shared" ca="1" si="2175"/>
        <v/>
      </c>
    </row>
    <row r="8127" spans="253:270" x14ac:dyDescent="0.3">
      <c r="IS8127" s="74">
        <v>8125</v>
      </c>
      <c r="IT8127" s="90" t="str">
        <f t="shared" si="2161"/>
        <v/>
      </c>
      <c r="IU8127" s="101" t="str">
        <f t="shared" si="2162"/>
        <v/>
      </c>
      <c r="IV8127" s="102" t="str">
        <f t="shared" si="2163"/>
        <v/>
      </c>
      <c r="IW8127" s="102" t="str">
        <f t="shared" si="2164"/>
        <v/>
      </c>
      <c r="IX8127" s="103" t="str">
        <f t="shared" si="2165"/>
        <v/>
      </c>
      <c r="IY8127" s="112" t="str">
        <f t="shared" si="2166"/>
        <v/>
      </c>
      <c r="IZ8127" s="104" t="str">
        <f t="shared" ca="1" si="2167"/>
        <v/>
      </c>
      <c r="JA8127" s="102" t="str">
        <f t="shared" ca="1" si="2168"/>
        <v/>
      </c>
      <c r="JB8127" s="102" t="str">
        <f t="shared" ca="1" si="2169"/>
        <v/>
      </c>
      <c r="JC8127" s="103" t="str">
        <f t="shared" ca="1" si="2170"/>
        <v/>
      </c>
      <c r="JD8127" s="104" t="str">
        <f t="shared" si="2171"/>
        <v/>
      </c>
      <c r="JE8127" s="102" t="str">
        <f t="shared" si="2172"/>
        <v/>
      </c>
      <c r="JF8127" s="66" t="str">
        <f t="shared" ca="1" si="2177"/>
        <v/>
      </c>
      <c r="JG8127" s="66" t="str">
        <f t="shared" ca="1" si="2176"/>
        <v/>
      </c>
      <c r="JH8127" s="66" t="str">
        <f t="shared" ca="1" si="2173"/>
        <v/>
      </c>
      <c r="JI8127" s="80" t="str">
        <f t="shared" ca="1" si="2174"/>
        <v/>
      </c>
      <c r="JJ8127" s="118" t="str">
        <f t="shared" ca="1" si="2175"/>
        <v/>
      </c>
    </row>
    <row r="8128" spans="253:270" x14ac:dyDescent="0.3">
      <c r="IS8128" s="74">
        <v>8126</v>
      </c>
      <c r="IT8128" s="90" t="str">
        <f t="shared" si="2161"/>
        <v/>
      </c>
      <c r="IU8128" s="101" t="str">
        <f t="shared" si="2162"/>
        <v/>
      </c>
      <c r="IV8128" s="102" t="str">
        <f t="shared" si="2163"/>
        <v/>
      </c>
      <c r="IW8128" s="102" t="str">
        <f t="shared" si="2164"/>
        <v/>
      </c>
      <c r="IX8128" s="103" t="str">
        <f t="shared" si="2165"/>
        <v/>
      </c>
      <c r="IY8128" s="112" t="str">
        <f t="shared" si="2166"/>
        <v/>
      </c>
      <c r="IZ8128" s="104" t="str">
        <f t="shared" ca="1" si="2167"/>
        <v/>
      </c>
      <c r="JA8128" s="102" t="str">
        <f t="shared" ca="1" si="2168"/>
        <v/>
      </c>
      <c r="JB8128" s="102" t="str">
        <f t="shared" ca="1" si="2169"/>
        <v/>
      </c>
      <c r="JC8128" s="103" t="str">
        <f t="shared" ca="1" si="2170"/>
        <v/>
      </c>
      <c r="JD8128" s="104" t="str">
        <f t="shared" si="2171"/>
        <v/>
      </c>
      <c r="JE8128" s="102" t="str">
        <f t="shared" si="2172"/>
        <v/>
      </c>
      <c r="JF8128" s="66" t="str">
        <f t="shared" ca="1" si="2177"/>
        <v/>
      </c>
      <c r="JG8128" s="66" t="str">
        <f t="shared" ca="1" si="2176"/>
        <v/>
      </c>
      <c r="JH8128" s="66" t="str">
        <f t="shared" ca="1" si="2173"/>
        <v/>
      </c>
      <c r="JI8128" s="80" t="str">
        <f t="shared" ca="1" si="2174"/>
        <v/>
      </c>
      <c r="JJ8128" s="118" t="str">
        <f t="shared" ca="1" si="2175"/>
        <v/>
      </c>
    </row>
    <row r="8129" spans="253:270" x14ac:dyDescent="0.3">
      <c r="IS8129" s="74">
        <v>8127</v>
      </c>
      <c r="IT8129" s="90" t="str">
        <f t="shared" si="2161"/>
        <v/>
      </c>
      <c r="IU8129" s="101" t="str">
        <f t="shared" si="2162"/>
        <v/>
      </c>
      <c r="IV8129" s="102" t="str">
        <f t="shared" si="2163"/>
        <v/>
      </c>
      <c r="IW8129" s="102" t="str">
        <f t="shared" si="2164"/>
        <v/>
      </c>
      <c r="IX8129" s="103" t="str">
        <f t="shared" si="2165"/>
        <v/>
      </c>
      <c r="IY8129" s="112" t="str">
        <f t="shared" si="2166"/>
        <v/>
      </c>
      <c r="IZ8129" s="104" t="str">
        <f t="shared" ca="1" si="2167"/>
        <v/>
      </c>
      <c r="JA8129" s="102" t="str">
        <f t="shared" ca="1" si="2168"/>
        <v/>
      </c>
      <c r="JB8129" s="102" t="str">
        <f t="shared" ca="1" si="2169"/>
        <v/>
      </c>
      <c r="JC8129" s="103" t="str">
        <f t="shared" ca="1" si="2170"/>
        <v/>
      </c>
      <c r="JD8129" s="104" t="str">
        <f t="shared" si="2171"/>
        <v/>
      </c>
      <c r="JE8129" s="102" t="str">
        <f t="shared" si="2172"/>
        <v/>
      </c>
      <c r="JF8129" s="66" t="str">
        <f t="shared" ca="1" si="2177"/>
        <v/>
      </c>
      <c r="JG8129" s="66" t="str">
        <f t="shared" ca="1" si="2176"/>
        <v/>
      </c>
      <c r="JH8129" s="66" t="str">
        <f t="shared" ca="1" si="2173"/>
        <v/>
      </c>
      <c r="JI8129" s="80" t="str">
        <f t="shared" ca="1" si="2174"/>
        <v/>
      </c>
      <c r="JJ8129" s="118" t="str">
        <f t="shared" ca="1" si="2175"/>
        <v/>
      </c>
    </row>
    <row r="8130" spans="253:270" x14ac:dyDescent="0.3">
      <c r="IS8130" s="74">
        <v>8128</v>
      </c>
      <c r="IT8130" s="90" t="str">
        <f t="shared" si="2161"/>
        <v/>
      </c>
      <c r="IU8130" s="101" t="str">
        <f t="shared" si="2162"/>
        <v/>
      </c>
      <c r="IV8130" s="102" t="str">
        <f t="shared" si="2163"/>
        <v/>
      </c>
      <c r="IW8130" s="102" t="str">
        <f t="shared" si="2164"/>
        <v/>
      </c>
      <c r="IX8130" s="103" t="str">
        <f t="shared" si="2165"/>
        <v/>
      </c>
      <c r="IY8130" s="112" t="str">
        <f t="shared" si="2166"/>
        <v/>
      </c>
      <c r="IZ8130" s="104" t="str">
        <f t="shared" ca="1" si="2167"/>
        <v/>
      </c>
      <c r="JA8130" s="102" t="str">
        <f t="shared" ca="1" si="2168"/>
        <v/>
      </c>
      <c r="JB8130" s="102" t="str">
        <f t="shared" ca="1" si="2169"/>
        <v/>
      </c>
      <c r="JC8130" s="103" t="str">
        <f t="shared" ca="1" si="2170"/>
        <v/>
      </c>
      <c r="JD8130" s="104" t="str">
        <f t="shared" si="2171"/>
        <v/>
      </c>
      <c r="JE8130" s="102" t="str">
        <f t="shared" si="2172"/>
        <v/>
      </c>
      <c r="JF8130" s="66" t="str">
        <f t="shared" ca="1" si="2177"/>
        <v/>
      </c>
      <c r="JG8130" s="66" t="str">
        <f t="shared" ca="1" si="2176"/>
        <v/>
      </c>
      <c r="JH8130" s="66" t="str">
        <f t="shared" ca="1" si="2173"/>
        <v/>
      </c>
      <c r="JI8130" s="80" t="str">
        <f t="shared" ca="1" si="2174"/>
        <v/>
      </c>
      <c r="JJ8130" s="118" t="str">
        <f t="shared" ca="1" si="2175"/>
        <v/>
      </c>
    </row>
    <row r="8131" spans="253:270" x14ac:dyDescent="0.3">
      <c r="IS8131" s="74">
        <v>8129</v>
      </c>
      <c r="IT8131" s="90" t="str">
        <f t="shared" ref="IT8131:IT8194" si="2178">IF(INDEX(data_no_header,IS8131,1)="","",INDEX(data_no_header,IS8131,1))</f>
        <v/>
      </c>
      <c r="IU8131" s="101" t="str">
        <f t="shared" ref="IU8131:IU8194" si="2179">IF($IT8131&lt;&gt;"",VLOOKUP($IT8131,data_no_header,CODE(open_col)-64),"")</f>
        <v/>
      </c>
      <c r="IV8131" s="102" t="str">
        <f t="shared" ref="IV8131:IV8194" si="2180">IF($IT8131&lt;&gt;"",VLOOKUP($IT8131,data_no_header,CODE(high_col)-64),"")</f>
        <v/>
      </c>
      <c r="IW8131" s="102" t="str">
        <f t="shared" ref="IW8131:IW8194" si="2181">IF($IT8131&lt;&gt;"",VLOOKUP($IT8131,data_no_header,CODE(low_col)-64),"")</f>
        <v/>
      </c>
      <c r="IX8131" s="103" t="str">
        <f t="shared" ref="IX8131:IX8194" si="2182">IF($IT8131&lt;&gt;"",VLOOKUP($IT8131,data_no_header,CODE(close_col)-64),"")</f>
        <v/>
      </c>
      <c r="IY8131" s="112" t="str">
        <f t="shared" ref="IY8131:IY8194" si="2183">IF($IT8131&lt;&gt;"",VLOOKUP($IT8131,data_no_header,CODE(volume_col)-64),"")</f>
        <v/>
      </c>
      <c r="IZ8131" s="104" t="str">
        <f t="shared" ref="IZ8131:IZ8194" ca="1" si="2184">IF(IT8131&lt;&gt;"",IF($IS8131&gt;=IZ$1,AVERAGE(INDIRECT(CONCATENATE("IX",$IS8131+2,":IX",$IS8131+2-IZ$1))),""),"")</f>
        <v/>
      </c>
      <c r="JA8131" s="102" t="str">
        <f t="shared" ref="JA8131:JA8194" ca="1" si="2185">IF(IU8131&lt;&gt;"",IF($IS8131&gt;=JA$1,AVERAGE(INDIRECT(CONCATENATE("IX",$IS8131+2,":IX",$IS8131+2-JA$1))),""),"")</f>
        <v/>
      </c>
      <c r="JB8131" s="102" t="str">
        <f t="shared" ref="JB8131:JB8194" ca="1" si="2186">IF(IV8131&lt;&gt;"",IF($IS8131&gt;=JB$1,AVERAGE(INDIRECT(CONCATENATE("IX",$IS8131+2,":IX",$IS8131+2-JB$1))),""),"")</f>
        <v/>
      </c>
      <c r="JC8131" s="103" t="str">
        <f t="shared" ref="JC8131:JC8194" ca="1" si="2187">IF(IW8131&lt;&gt;"",IF($IS8131&gt;=JC$1,AVERAGE(INDIRECT(CONCATENATE("IX",$IS8131+2,":IX",$IS8131+2-JC$1))),""),"")</f>
        <v/>
      </c>
      <c r="JD8131" s="104" t="str">
        <f t="shared" si="2171"/>
        <v/>
      </c>
      <c r="JE8131" s="102" t="str">
        <f t="shared" si="2172"/>
        <v/>
      </c>
      <c r="JF8131" s="66" t="str">
        <f t="shared" ca="1" si="2177"/>
        <v/>
      </c>
      <c r="JG8131" s="66" t="str">
        <f t="shared" ca="1" si="2176"/>
        <v/>
      </c>
      <c r="JH8131" s="66" t="str">
        <f t="shared" ca="1" si="2173"/>
        <v/>
      </c>
      <c r="JI8131" s="80" t="str">
        <f t="shared" ca="1" si="2174"/>
        <v/>
      </c>
      <c r="JJ8131" s="118" t="str">
        <f t="shared" ca="1" si="2175"/>
        <v/>
      </c>
    </row>
    <row r="8132" spans="253:270" x14ac:dyDescent="0.3">
      <c r="IS8132" s="74">
        <v>8130</v>
      </c>
      <c r="IT8132" s="90" t="str">
        <f t="shared" si="2178"/>
        <v/>
      </c>
      <c r="IU8132" s="101" t="str">
        <f t="shared" si="2179"/>
        <v/>
      </c>
      <c r="IV8132" s="102" t="str">
        <f t="shared" si="2180"/>
        <v/>
      </c>
      <c r="IW8132" s="102" t="str">
        <f t="shared" si="2181"/>
        <v/>
      </c>
      <c r="IX8132" s="103" t="str">
        <f t="shared" si="2182"/>
        <v/>
      </c>
      <c r="IY8132" s="112" t="str">
        <f t="shared" si="2183"/>
        <v/>
      </c>
      <c r="IZ8132" s="104" t="str">
        <f t="shared" ca="1" si="2184"/>
        <v/>
      </c>
      <c r="JA8132" s="102" t="str">
        <f t="shared" ca="1" si="2185"/>
        <v/>
      </c>
      <c r="JB8132" s="102" t="str">
        <f t="shared" ca="1" si="2186"/>
        <v/>
      </c>
      <c r="JC8132" s="103" t="str">
        <f t="shared" ca="1" si="2187"/>
        <v/>
      </c>
      <c r="JD8132" s="104" t="str">
        <f t="shared" ref="JD8132:JD8195" si="2188">IF(IV8132&lt;&gt;"",IV8132-IW8132,"")</f>
        <v/>
      </c>
      <c r="JE8132" s="102" t="str">
        <f t="shared" ref="JE8132:JE8195" si="2189">IF(IU8132&lt;&gt;"",IU8132-IX8132,"")</f>
        <v/>
      </c>
      <c r="JF8132" s="66" t="str">
        <f t="shared" ca="1" si="2177"/>
        <v/>
      </c>
      <c r="JG8132" s="66" t="str">
        <f t="shared" ca="1" si="2176"/>
        <v/>
      </c>
      <c r="JH8132" s="66" t="str">
        <f t="shared" ref="JH8132:JH8195" ca="1" si="2190">IF(IT8132&lt;&gt;"",IF($IS8132&gt;=JH$1,_xlfn.STDEV.P(INDIRECT(CONCATENATE("JD",$IS8132+2,":JD",$IS8132+2-JH$1))),""),"")</f>
        <v/>
      </c>
      <c r="JI8132" s="80" t="str">
        <f t="shared" ref="JI8132:JI8195" ca="1" si="2191">IF(IU8132&lt;&gt;"",IF($IS8132&gt;=JI$1,_xlfn.STDEV.P(INDIRECT(CONCATENATE("JE",$IS8132+2,":JE",$IS8132+2-JI$1))),""),"")</f>
        <v/>
      </c>
      <c r="JJ8132" s="118" t="str">
        <f t="shared" ref="JJ8132:JJ8195" ca="1" si="2192">IF(IU8132&lt;&gt;"",IF($IS8132&gt;=JJ$1,_xlfn.STDEV.P(INDIRECT(CONCATENATE("IY",$IS8132+2,":IY",$IS8132+2-JJ$1))),""),"")</f>
        <v/>
      </c>
    </row>
    <row r="8133" spans="253:270" x14ac:dyDescent="0.3">
      <c r="IS8133" s="74">
        <v>8131</v>
      </c>
      <c r="IT8133" s="90" t="str">
        <f t="shared" si="2178"/>
        <v/>
      </c>
      <c r="IU8133" s="101" t="str">
        <f t="shared" si="2179"/>
        <v/>
      </c>
      <c r="IV8133" s="102" t="str">
        <f t="shared" si="2180"/>
        <v/>
      </c>
      <c r="IW8133" s="102" t="str">
        <f t="shared" si="2181"/>
        <v/>
      </c>
      <c r="IX8133" s="103" t="str">
        <f t="shared" si="2182"/>
        <v/>
      </c>
      <c r="IY8133" s="112" t="str">
        <f t="shared" si="2183"/>
        <v/>
      </c>
      <c r="IZ8133" s="104" t="str">
        <f t="shared" ca="1" si="2184"/>
        <v/>
      </c>
      <c r="JA8133" s="102" t="str">
        <f t="shared" ca="1" si="2185"/>
        <v/>
      </c>
      <c r="JB8133" s="102" t="str">
        <f t="shared" ca="1" si="2186"/>
        <v/>
      </c>
      <c r="JC8133" s="103" t="str">
        <f t="shared" ca="1" si="2187"/>
        <v/>
      </c>
      <c r="JD8133" s="104" t="str">
        <f t="shared" si="2188"/>
        <v/>
      </c>
      <c r="JE8133" s="102" t="str">
        <f t="shared" si="2189"/>
        <v/>
      </c>
      <c r="JF8133" s="66" t="str">
        <f t="shared" ca="1" si="2177"/>
        <v/>
      </c>
      <c r="JG8133" s="66" t="str">
        <f t="shared" ca="1" si="2176"/>
        <v/>
      </c>
      <c r="JH8133" s="66" t="str">
        <f t="shared" ca="1" si="2190"/>
        <v/>
      </c>
      <c r="JI8133" s="80" t="str">
        <f t="shared" ca="1" si="2191"/>
        <v/>
      </c>
      <c r="JJ8133" s="118" t="str">
        <f t="shared" ca="1" si="2192"/>
        <v/>
      </c>
    </row>
    <row r="8134" spans="253:270" x14ac:dyDescent="0.3">
      <c r="IS8134" s="74">
        <v>8132</v>
      </c>
      <c r="IT8134" s="90" t="str">
        <f t="shared" si="2178"/>
        <v/>
      </c>
      <c r="IU8134" s="101" t="str">
        <f t="shared" si="2179"/>
        <v/>
      </c>
      <c r="IV8134" s="102" t="str">
        <f t="shared" si="2180"/>
        <v/>
      </c>
      <c r="IW8134" s="102" t="str">
        <f t="shared" si="2181"/>
        <v/>
      </c>
      <c r="IX8134" s="103" t="str">
        <f t="shared" si="2182"/>
        <v/>
      </c>
      <c r="IY8134" s="112" t="str">
        <f t="shared" si="2183"/>
        <v/>
      </c>
      <c r="IZ8134" s="104" t="str">
        <f t="shared" ca="1" si="2184"/>
        <v/>
      </c>
      <c r="JA8134" s="102" t="str">
        <f t="shared" ca="1" si="2185"/>
        <v/>
      </c>
      <c r="JB8134" s="102" t="str">
        <f t="shared" ca="1" si="2186"/>
        <v/>
      </c>
      <c r="JC8134" s="103" t="str">
        <f t="shared" ca="1" si="2187"/>
        <v/>
      </c>
      <c r="JD8134" s="104" t="str">
        <f t="shared" si="2188"/>
        <v/>
      </c>
      <c r="JE8134" s="102" t="str">
        <f t="shared" si="2189"/>
        <v/>
      </c>
      <c r="JF8134" s="66" t="str">
        <f t="shared" ca="1" si="2177"/>
        <v/>
      </c>
      <c r="JG8134" s="66" t="str">
        <f t="shared" ca="1" si="2176"/>
        <v/>
      </c>
      <c r="JH8134" s="66" t="str">
        <f t="shared" ca="1" si="2190"/>
        <v/>
      </c>
      <c r="JI8134" s="80" t="str">
        <f t="shared" ca="1" si="2191"/>
        <v/>
      </c>
      <c r="JJ8134" s="118" t="str">
        <f t="shared" ca="1" si="2192"/>
        <v/>
      </c>
    </row>
    <row r="8135" spans="253:270" x14ac:dyDescent="0.3">
      <c r="IS8135" s="74">
        <v>8133</v>
      </c>
      <c r="IT8135" s="90" t="str">
        <f t="shared" si="2178"/>
        <v/>
      </c>
      <c r="IU8135" s="101" t="str">
        <f t="shared" si="2179"/>
        <v/>
      </c>
      <c r="IV8135" s="102" t="str">
        <f t="shared" si="2180"/>
        <v/>
      </c>
      <c r="IW8135" s="102" t="str">
        <f t="shared" si="2181"/>
        <v/>
      </c>
      <c r="IX8135" s="103" t="str">
        <f t="shared" si="2182"/>
        <v/>
      </c>
      <c r="IY8135" s="112" t="str">
        <f t="shared" si="2183"/>
        <v/>
      </c>
      <c r="IZ8135" s="104" t="str">
        <f t="shared" ca="1" si="2184"/>
        <v/>
      </c>
      <c r="JA8135" s="102" t="str">
        <f t="shared" ca="1" si="2185"/>
        <v/>
      </c>
      <c r="JB8135" s="102" t="str">
        <f t="shared" ca="1" si="2186"/>
        <v/>
      </c>
      <c r="JC8135" s="103" t="str">
        <f t="shared" ca="1" si="2187"/>
        <v/>
      </c>
      <c r="JD8135" s="104" t="str">
        <f t="shared" si="2188"/>
        <v/>
      </c>
      <c r="JE8135" s="102" t="str">
        <f t="shared" si="2189"/>
        <v/>
      </c>
      <c r="JF8135" s="66" t="str">
        <f t="shared" ca="1" si="2177"/>
        <v/>
      </c>
      <c r="JG8135" s="66" t="str">
        <f t="shared" ca="1" si="2176"/>
        <v/>
      </c>
      <c r="JH8135" s="66" t="str">
        <f t="shared" ca="1" si="2190"/>
        <v/>
      </c>
      <c r="JI8135" s="80" t="str">
        <f t="shared" ca="1" si="2191"/>
        <v/>
      </c>
      <c r="JJ8135" s="118" t="str">
        <f t="shared" ca="1" si="2192"/>
        <v/>
      </c>
    </row>
    <row r="8136" spans="253:270" x14ac:dyDescent="0.3">
      <c r="IS8136" s="74">
        <v>8134</v>
      </c>
      <c r="IT8136" s="90" t="str">
        <f t="shared" si="2178"/>
        <v/>
      </c>
      <c r="IU8136" s="101" t="str">
        <f t="shared" si="2179"/>
        <v/>
      </c>
      <c r="IV8136" s="102" t="str">
        <f t="shared" si="2180"/>
        <v/>
      </c>
      <c r="IW8136" s="102" t="str">
        <f t="shared" si="2181"/>
        <v/>
      </c>
      <c r="IX8136" s="103" t="str">
        <f t="shared" si="2182"/>
        <v/>
      </c>
      <c r="IY8136" s="112" t="str">
        <f t="shared" si="2183"/>
        <v/>
      </c>
      <c r="IZ8136" s="104" t="str">
        <f t="shared" ca="1" si="2184"/>
        <v/>
      </c>
      <c r="JA8136" s="102" t="str">
        <f t="shared" ca="1" si="2185"/>
        <v/>
      </c>
      <c r="JB8136" s="102" t="str">
        <f t="shared" ca="1" si="2186"/>
        <v/>
      </c>
      <c r="JC8136" s="103" t="str">
        <f t="shared" ca="1" si="2187"/>
        <v/>
      </c>
      <c r="JD8136" s="104" t="str">
        <f t="shared" si="2188"/>
        <v/>
      </c>
      <c r="JE8136" s="102" t="str">
        <f t="shared" si="2189"/>
        <v/>
      </c>
      <c r="JF8136" s="66" t="str">
        <f t="shared" ca="1" si="2177"/>
        <v/>
      </c>
      <c r="JG8136" s="66" t="str">
        <f t="shared" ca="1" si="2176"/>
        <v/>
      </c>
      <c r="JH8136" s="66" t="str">
        <f t="shared" ca="1" si="2190"/>
        <v/>
      </c>
      <c r="JI8136" s="80" t="str">
        <f t="shared" ca="1" si="2191"/>
        <v/>
      </c>
      <c r="JJ8136" s="118" t="str">
        <f t="shared" ca="1" si="2192"/>
        <v/>
      </c>
    </row>
    <row r="8137" spans="253:270" x14ac:dyDescent="0.3">
      <c r="IS8137" s="74">
        <v>8135</v>
      </c>
      <c r="IT8137" s="90" t="str">
        <f t="shared" si="2178"/>
        <v/>
      </c>
      <c r="IU8137" s="101" t="str">
        <f t="shared" si="2179"/>
        <v/>
      </c>
      <c r="IV8137" s="102" t="str">
        <f t="shared" si="2180"/>
        <v/>
      </c>
      <c r="IW8137" s="102" t="str">
        <f t="shared" si="2181"/>
        <v/>
      </c>
      <c r="IX8137" s="103" t="str">
        <f t="shared" si="2182"/>
        <v/>
      </c>
      <c r="IY8137" s="112" t="str">
        <f t="shared" si="2183"/>
        <v/>
      </c>
      <c r="IZ8137" s="104" t="str">
        <f t="shared" ca="1" si="2184"/>
        <v/>
      </c>
      <c r="JA8137" s="102" t="str">
        <f t="shared" ca="1" si="2185"/>
        <v/>
      </c>
      <c r="JB8137" s="102" t="str">
        <f t="shared" ca="1" si="2186"/>
        <v/>
      </c>
      <c r="JC8137" s="103" t="str">
        <f t="shared" ca="1" si="2187"/>
        <v/>
      </c>
      <c r="JD8137" s="104" t="str">
        <f t="shared" si="2188"/>
        <v/>
      </c>
      <c r="JE8137" s="102" t="str">
        <f t="shared" si="2189"/>
        <v/>
      </c>
      <c r="JF8137" s="66" t="str">
        <f t="shared" ca="1" si="2177"/>
        <v/>
      </c>
      <c r="JG8137" s="66" t="str">
        <f t="shared" ca="1" si="2176"/>
        <v/>
      </c>
      <c r="JH8137" s="66" t="str">
        <f t="shared" ca="1" si="2190"/>
        <v/>
      </c>
      <c r="JI8137" s="80" t="str">
        <f t="shared" ca="1" si="2191"/>
        <v/>
      </c>
      <c r="JJ8137" s="118" t="str">
        <f t="shared" ca="1" si="2192"/>
        <v/>
      </c>
    </row>
    <row r="8138" spans="253:270" x14ac:dyDescent="0.3">
      <c r="IS8138" s="74">
        <v>8136</v>
      </c>
      <c r="IT8138" s="90" t="str">
        <f t="shared" si="2178"/>
        <v/>
      </c>
      <c r="IU8138" s="101" t="str">
        <f t="shared" si="2179"/>
        <v/>
      </c>
      <c r="IV8138" s="102" t="str">
        <f t="shared" si="2180"/>
        <v/>
      </c>
      <c r="IW8138" s="102" t="str">
        <f t="shared" si="2181"/>
        <v/>
      </c>
      <c r="IX8138" s="103" t="str">
        <f t="shared" si="2182"/>
        <v/>
      </c>
      <c r="IY8138" s="112" t="str">
        <f t="shared" si="2183"/>
        <v/>
      </c>
      <c r="IZ8138" s="104" t="str">
        <f t="shared" ca="1" si="2184"/>
        <v/>
      </c>
      <c r="JA8138" s="102" t="str">
        <f t="shared" ca="1" si="2185"/>
        <v/>
      </c>
      <c r="JB8138" s="102" t="str">
        <f t="shared" ca="1" si="2186"/>
        <v/>
      </c>
      <c r="JC8138" s="103" t="str">
        <f t="shared" ca="1" si="2187"/>
        <v/>
      </c>
      <c r="JD8138" s="104" t="str">
        <f t="shared" si="2188"/>
        <v/>
      </c>
      <c r="JE8138" s="102" t="str">
        <f t="shared" si="2189"/>
        <v/>
      </c>
      <c r="JF8138" s="66" t="str">
        <f t="shared" ca="1" si="2177"/>
        <v/>
      </c>
      <c r="JG8138" s="66" t="str">
        <f t="shared" ca="1" si="2176"/>
        <v/>
      </c>
      <c r="JH8138" s="66" t="str">
        <f t="shared" ca="1" si="2190"/>
        <v/>
      </c>
      <c r="JI8138" s="80" t="str">
        <f t="shared" ca="1" si="2191"/>
        <v/>
      </c>
      <c r="JJ8138" s="118" t="str">
        <f t="shared" ca="1" si="2192"/>
        <v/>
      </c>
    </row>
    <row r="8139" spans="253:270" x14ac:dyDescent="0.3">
      <c r="IS8139" s="74">
        <v>8137</v>
      </c>
      <c r="IT8139" s="90" t="str">
        <f t="shared" si="2178"/>
        <v/>
      </c>
      <c r="IU8139" s="101" t="str">
        <f t="shared" si="2179"/>
        <v/>
      </c>
      <c r="IV8139" s="102" t="str">
        <f t="shared" si="2180"/>
        <v/>
      </c>
      <c r="IW8139" s="102" t="str">
        <f t="shared" si="2181"/>
        <v/>
      </c>
      <c r="IX8139" s="103" t="str">
        <f t="shared" si="2182"/>
        <v/>
      </c>
      <c r="IY8139" s="112" t="str">
        <f t="shared" si="2183"/>
        <v/>
      </c>
      <c r="IZ8139" s="104" t="str">
        <f t="shared" ca="1" si="2184"/>
        <v/>
      </c>
      <c r="JA8139" s="102" t="str">
        <f t="shared" ca="1" si="2185"/>
        <v/>
      </c>
      <c r="JB8139" s="102" t="str">
        <f t="shared" ca="1" si="2186"/>
        <v/>
      </c>
      <c r="JC8139" s="103" t="str">
        <f t="shared" ca="1" si="2187"/>
        <v/>
      </c>
      <c r="JD8139" s="104" t="str">
        <f t="shared" si="2188"/>
        <v/>
      </c>
      <c r="JE8139" s="102" t="str">
        <f t="shared" si="2189"/>
        <v/>
      </c>
      <c r="JF8139" s="66" t="str">
        <f t="shared" ca="1" si="2177"/>
        <v/>
      </c>
      <c r="JG8139" s="66" t="str">
        <f t="shared" ca="1" si="2176"/>
        <v/>
      </c>
      <c r="JH8139" s="66" t="str">
        <f t="shared" ca="1" si="2190"/>
        <v/>
      </c>
      <c r="JI8139" s="80" t="str">
        <f t="shared" ca="1" si="2191"/>
        <v/>
      </c>
      <c r="JJ8139" s="118" t="str">
        <f t="shared" ca="1" si="2192"/>
        <v/>
      </c>
    </row>
    <row r="8140" spans="253:270" x14ac:dyDescent="0.3">
      <c r="IS8140" s="74">
        <v>8138</v>
      </c>
      <c r="IT8140" s="90" t="str">
        <f t="shared" si="2178"/>
        <v/>
      </c>
      <c r="IU8140" s="101" t="str">
        <f t="shared" si="2179"/>
        <v/>
      </c>
      <c r="IV8140" s="102" t="str">
        <f t="shared" si="2180"/>
        <v/>
      </c>
      <c r="IW8140" s="102" t="str">
        <f t="shared" si="2181"/>
        <v/>
      </c>
      <c r="IX8140" s="103" t="str">
        <f t="shared" si="2182"/>
        <v/>
      </c>
      <c r="IY8140" s="112" t="str">
        <f t="shared" si="2183"/>
        <v/>
      </c>
      <c r="IZ8140" s="104" t="str">
        <f t="shared" ca="1" si="2184"/>
        <v/>
      </c>
      <c r="JA8140" s="102" t="str">
        <f t="shared" ca="1" si="2185"/>
        <v/>
      </c>
      <c r="JB8140" s="102" t="str">
        <f t="shared" ca="1" si="2186"/>
        <v/>
      </c>
      <c r="JC8140" s="103" t="str">
        <f t="shared" ca="1" si="2187"/>
        <v/>
      </c>
      <c r="JD8140" s="104" t="str">
        <f t="shared" si="2188"/>
        <v/>
      </c>
      <c r="JE8140" s="102" t="str">
        <f t="shared" si="2189"/>
        <v/>
      </c>
      <c r="JF8140" s="66" t="str">
        <f t="shared" ca="1" si="2177"/>
        <v/>
      </c>
      <c r="JG8140" s="66" t="str">
        <f t="shared" ca="1" si="2176"/>
        <v/>
      </c>
      <c r="JH8140" s="66" t="str">
        <f t="shared" ca="1" si="2190"/>
        <v/>
      </c>
      <c r="JI8140" s="80" t="str">
        <f t="shared" ca="1" si="2191"/>
        <v/>
      </c>
      <c r="JJ8140" s="118" t="str">
        <f t="shared" ca="1" si="2192"/>
        <v/>
      </c>
    </row>
    <row r="8141" spans="253:270" x14ac:dyDescent="0.3">
      <c r="IS8141" s="74">
        <v>8139</v>
      </c>
      <c r="IT8141" s="90" t="str">
        <f t="shared" si="2178"/>
        <v/>
      </c>
      <c r="IU8141" s="101" t="str">
        <f t="shared" si="2179"/>
        <v/>
      </c>
      <c r="IV8141" s="102" t="str">
        <f t="shared" si="2180"/>
        <v/>
      </c>
      <c r="IW8141" s="102" t="str">
        <f t="shared" si="2181"/>
        <v/>
      </c>
      <c r="IX8141" s="103" t="str">
        <f t="shared" si="2182"/>
        <v/>
      </c>
      <c r="IY8141" s="112" t="str">
        <f t="shared" si="2183"/>
        <v/>
      </c>
      <c r="IZ8141" s="104" t="str">
        <f t="shared" ca="1" si="2184"/>
        <v/>
      </c>
      <c r="JA8141" s="102" t="str">
        <f t="shared" ca="1" si="2185"/>
        <v/>
      </c>
      <c r="JB8141" s="102" t="str">
        <f t="shared" ca="1" si="2186"/>
        <v/>
      </c>
      <c r="JC8141" s="103" t="str">
        <f t="shared" ca="1" si="2187"/>
        <v/>
      </c>
      <c r="JD8141" s="104" t="str">
        <f t="shared" si="2188"/>
        <v/>
      </c>
      <c r="JE8141" s="102" t="str">
        <f t="shared" si="2189"/>
        <v/>
      </c>
      <c r="JF8141" s="66" t="str">
        <f t="shared" ca="1" si="2177"/>
        <v/>
      </c>
      <c r="JG8141" s="66" t="str">
        <f t="shared" ca="1" si="2176"/>
        <v/>
      </c>
      <c r="JH8141" s="66" t="str">
        <f t="shared" ca="1" si="2190"/>
        <v/>
      </c>
      <c r="JI8141" s="80" t="str">
        <f t="shared" ca="1" si="2191"/>
        <v/>
      </c>
      <c r="JJ8141" s="118" t="str">
        <f t="shared" ca="1" si="2192"/>
        <v/>
      </c>
    </row>
    <row r="8142" spans="253:270" x14ac:dyDescent="0.3">
      <c r="IS8142" s="74">
        <v>8140</v>
      </c>
      <c r="IT8142" s="90" t="str">
        <f t="shared" si="2178"/>
        <v/>
      </c>
      <c r="IU8142" s="101" t="str">
        <f t="shared" si="2179"/>
        <v/>
      </c>
      <c r="IV8142" s="102" t="str">
        <f t="shared" si="2180"/>
        <v/>
      </c>
      <c r="IW8142" s="102" t="str">
        <f t="shared" si="2181"/>
        <v/>
      </c>
      <c r="IX8142" s="103" t="str">
        <f t="shared" si="2182"/>
        <v/>
      </c>
      <c r="IY8142" s="112" t="str">
        <f t="shared" si="2183"/>
        <v/>
      </c>
      <c r="IZ8142" s="104" t="str">
        <f t="shared" ca="1" si="2184"/>
        <v/>
      </c>
      <c r="JA8142" s="102" t="str">
        <f t="shared" ca="1" si="2185"/>
        <v/>
      </c>
      <c r="JB8142" s="102" t="str">
        <f t="shared" ca="1" si="2186"/>
        <v/>
      </c>
      <c r="JC8142" s="103" t="str">
        <f t="shared" ca="1" si="2187"/>
        <v/>
      </c>
      <c r="JD8142" s="104" t="str">
        <f t="shared" si="2188"/>
        <v/>
      </c>
      <c r="JE8142" s="102" t="str">
        <f t="shared" si="2189"/>
        <v/>
      </c>
      <c r="JF8142" s="66" t="str">
        <f t="shared" ca="1" si="2177"/>
        <v/>
      </c>
      <c r="JG8142" s="66" t="str">
        <f t="shared" ca="1" si="2176"/>
        <v/>
      </c>
      <c r="JH8142" s="66" t="str">
        <f t="shared" ca="1" si="2190"/>
        <v/>
      </c>
      <c r="JI8142" s="80" t="str">
        <f t="shared" ca="1" si="2191"/>
        <v/>
      </c>
      <c r="JJ8142" s="118" t="str">
        <f t="shared" ca="1" si="2192"/>
        <v/>
      </c>
    </row>
    <row r="8143" spans="253:270" x14ac:dyDescent="0.3">
      <c r="IS8143" s="74">
        <v>8141</v>
      </c>
      <c r="IT8143" s="90" t="str">
        <f t="shared" si="2178"/>
        <v/>
      </c>
      <c r="IU8143" s="101" t="str">
        <f t="shared" si="2179"/>
        <v/>
      </c>
      <c r="IV8143" s="102" t="str">
        <f t="shared" si="2180"/>
        <v/>
      </c>
      <c r="IW8143" s="102" t="str">
        <f t="shared" si="2181"/>
        <v/>
      </c>
      <c r="IX8143" s="103" t="str">
        <f t="shared" si="2182"/>
        <v/>
      </c>
      <c r="IY8143" s="112" t="str">
        <f t="shared" si="2183"/>
        <v/>
      </c>
      <c r="IZ8143" s="104" t="str">
        <f t="shared" ca="1" si="2184"/>
        <v/>
      </c>
      <c r="JA8143" s="102" t="str">
        <f t="shared" ca="1" si="2185"/>
        <v/>
      </c>
      <c r="JB8143" s="102" t="str">
        <f t="shared" ca="1" si="2186"/>
        <v/>
      </c>
      <c r="JC8143" s="103" t="str">
        <f t="shared" ca="1" si="2187"/>
        <v/>
      </c>
      <c r="JD8143" s="104" t="str">
        <f t="shared" si="2188"/>
        <v/>
      </c>
      <c r="JE8143" s="102" t="str">
        <f t="shared" si="2189"/>
        <v/>
      </c>
      <c r="JF8143" s="66" t="str">
        <f t="shared" ca="1" si="2177"/>
        <v/>
      </c>
      <c r="JG8143" s="66" t="str">
        <f t="shared" ca="1" si="2176"/>
        <v/>
      </c>
      <c r="JH8143" s="66" t="str">
        <f t="shared" ca="1" si="2190"/>
        <v/>
      </c>
      <c r="JI8143" s="80" t="str">
        <f t="shared" ca="1" si="2191"/>
        <v/>
      </c>
      <c r="JJ8143" s="118" t="str">
        <f t="shared" ca="1" si="2192"/>
        <v/>
      </c>
    </row>
    <row r="8144" spans="253:270" x14ac:dyDescent="0.3">
      <c r="IS8144" s="74">
        <v>8142</v>
      </c>
      <c r="IT8144" s="90" t="str">
        <f t="shared" si="2178"/>
        <v/>
      </c>
      <c r="IU8144" s="101" t="str">
        <f t="shared" si="2179"/>
        <v/>
      </c>
      <c r="IV8144" s="102" t="str">
        <f t="shared" si="2180"/>
        <v/>
      </c>
      <c r="IW8144" s="102" t="str">
        <f t="shared" si="2181"/>
        <v/>
      </c>
      <c r="IX8144" s="103" t="str">
        <f t="shared" si="2182"/>
        <v/>
      </c>
      <c r="IY8144" s="112" t="str">
        <f t="shared" si="2183"/>
        <v/>
      </c>
      <c r="IZ8144" s="104" t="str">
        <f t="shared" ca="1" si="2184"/>
        <v/>
      </c>
      <c r="JA8144" s="102" t="str">
        <f t="shared" ca="1" si="2185"/>
        <v/>
      </c>
      <c r="JB8144" s="102" t="str">
        <f t="shared" ca="1" si="2186"/>
        <v/>
      </c>
      <c r="JC8144" s="103" t="str">
        <f t="shared" ca="1" si="2187"/>
        <v/>
      </c>
      <c r="JD8144" s="104" t="str">
        <f t="shared" si="2188"/>
        <v/>
      </c>
      <c r="JE8144" s="102" t="str">
        <f t="shared" si="2189"/>
        <v/>
      </c>
      <c r="JF8144" s="66" t="str">
        <f t="shared" ca="1" si="2177"/>
        <v/>
      </c>
      <c r="JG8144" s="66" t="str">
        <f t="shared" ca="1" si="2176"/>
        <v/>
      </c>
      <c r="JH8144" s="66" t="str">
        <f t="shared" ca="1" si="2190"/>
        <v/>
      </c>
      <c r="JI8144" s="80" t="str">
        <f t="shared" ca="1" si="2191"/>
        <v/>
      </c>
      <c r="JJ8144" s="118" t="str">
        <f t="shared" ca="1" si="2192"/>
        <v/>
      </c>
    </row>
    <row r="8145" spans="253:270" x14ac:dyDescent="0.3">
      <c r="IS8145" s="74">
        <v>8143</v>
      </c>
      <c r="IT8145" s="90" t="str">
        <f t="shared" si="2178"/>
        <v/>
      </c>
      <c r="IU8145" s="101" t="str">
        <f t="shared" si="2179"/>
        <v/>
      </c>
      <c r="IV8145" s="102" t="str">
        <f t="shared" si="2180"/>
        <v/>
      </c>
      <c r="IW8145" s="102" t="str">
        <f t="shared" si="2181"/>
        <v/>
      </c>
      <c r="IX8145" s="103" t="str">
        <f t="shared" si="2182"/>
        <v/>
      </c>
      <c r="IY8145" s="112" t="str">
        <f t="shared" si="2183"/>
        <v/>
      </c>
      <c r="IZ8145" s="104" t="str">
        <f t="shared" ca="1" si="2184"/>
        <v/>
      </c>
      <c r="JA8145" s="102" t="str">
        <f t="shared" ca="1" si="2185"/>
        <v/>
      </c>
      <c r="JB8145" s="102" t="str">
        <f t="shared" ca="1" si="2186"/>
        <v/>
      </c>
      <c r="JC8145" s="103" t="str">
        <f t="shared" ca="1" si="2187"/>
        <v/>
      </c>
      <c r="JD8145" s="104" t="str">
        <f t="shared" si="2188"/>
        <v/>
      </c>
      <c r="JE8145" s="102" t="str">
        <f t="shared" si="2189"/>
        <v/>
      </c>
      <c r="JF8145" s="66" t="str">
        <f t="shared" ca="1" si="2177"/>
        <v/>
      </c>
      <c r="JG8145" s="66" t="str">
        <f t="shared" ca="1" si="2176"/>
        <v/>
      </c>
      <c r="JH8145" s="66" t="str">
        <f t="shared" ca="1" si="2190"/>
        <v/>
      </c>
      <c r="JI8145" s="80" t="str">
        <f t="shared" ca="1" si="2191"/>
        <v/>
      </c>
      <c r="JJ8145" s="118" t="str">
        <f t="shared" ca="1" si="2192"/>
        <v/>
      </c>
    </row>
    <row r="8146" spans="253:270" x14ac:dyDescent="0.3">
      <c r="IS8146" s="74">
        <v>8144</v>
      </c>
      <c r="IT8146" s="90" t="str">
        <f t="shared" si="2178"/>
        <v/>
      </c>
      <c r="IU8146" s="101" t="str">
        <f t="shared" si="2179"/>
        <v/>
      </c>
      <c r="IV8146" s="102" t="str">
        <f t="shared" si="2180"/>
        <v/>
      </c>
      <c r="IW8146" s="102" t="str">
        <f t="shared" si="2181"/>
        <v/>
      </c>
      <c r="IX8146" s="103" t="str">
        <f t="shared" si="2182"/>
        <v/>
      </c>
      <c r="IY8146" s="112" t="str">
        <f t="shared" si="2183"/>
        <v/>
      </c>
      <c r="IZ8146" s="104" t="str">
        <f t="shared" ca="1" si="2184"/>
        <v/>
      </c>
      <c r="JA8146" s="102" t="str">
        <f t="shared" ca="1" si="2185"/>
        <v/>
      </c>
      <c r="JB8146" s="102" t="str">
        <f t="shared" ca="1" si="2186"/>
        <v/>
      </c>
      <c r="JC8146" s="103" t="str">
        <f t="shared" ca="1" si="2187"/>
        <v/>
      </c>
      <c r="JD8146" s="104" t="str">
        <f t="shared" si="2188"/>
        <v/>
      </c>
      <c r="JE8146" s="102" t="str">
        <f t="shared" si="2189"/>
        <v/>
      </c>
      <c r="JF8146" s="66" t="str">
        <f t="shared" ca="1" si="2177"/>
        <v/>
      </c>
      <c r="JG8146" s="66" t="str">
        <f t="shared" ca="1" si="2176"/>
        <v/>
      </c>
      <c r="JH8146" s="66" t="str">
        <f t="shared" ca="1" si="2190"/>
        <v/>
      </c>
      <c r="JI8146" s="80" t="str">
        <f t="shared" ca="1" si="2191"/>
        <v/>
      </c>
      <c r="JJ8146" s="118" t="str">
        <f t="shared" ca="1" si="2192"/>
        <v/>
      </c>
    </row>
    <row r="8147" spans="253:270" x14ac:dyDescent="0.3">
      <c r="IS8147" s="74">
        <v>8145</v>
      </c>
      <c r="IT8147" s="90" t="str">
        <f t="shared" si="2178"/>
        <v/>
      </c>
      <c r="IU8147" s="101" t="str">
        <f t="shared" si="2179"/>
        <v/>
      </c>
      <c r="IV8147" s="102" t="str">
        <f t="shared" si="2180"/>
        <v/>
      </c>
      <c r="IW8147" s="102" t="str">
        <f t="shared" si="2181"/>
        <v/>
      </c>
      <c r="IX8147" s="103" t="str">
        <f t="shared" si="2182"/>
        <v/>
      </c>
      <c r="IY8147" s="112" t="str">
        <f t="shared" si="2183"/>
        <v/>
      </c>
      <c r="IZ8147" s="104" t="str">
        <f t="shared" ca="1" si="2184"/>
        <v/>
      </c>
      <c r="JA8147" s="102" t="str">
        <f t="shared" ca="1" si="2185"/>
        <v/>
      </c>
      <c r="JB8147" s="102" t="str">
        <f t="shared" ca="1" si="2186"/>
        <v/>
      </c>
      <c r="JC8147" s="103" t="str">
        <f t="shared" ca="1" si="2187"/>
        <v/>
      </c>
      <c r="JD8147" s="104" t="str">
        <f t="shared" si="2188"/>
        <v/>
      </c>
      <c r="JE8147" s="102" t="str">
        <f t="shared" si="2189"/>
        <v/>
      </c>
      <c r="JF8147" s="66" t="str">
        <f t="shared" ca="1" si="2177"/>
        <v/>
      </c>
      <c r="JG8147" s="66" t="str">
        <f t="shared" ca="1" si="2176"/>
        <v/>
      </c>
      <c r="JH8147" s="66" t="str">
        <f t="shared" ca="1" si="2190"/>
        <v/>
      </c>
      <c r="JI8147" s="80" t="str">
        <f t="shared" ca="1" si="2191"/>
        <v/>
      </c>
      <c r="JJ8147" s="118" t="str">
        <f t="shared" ca="1" si="2192"/>
        <v/>
      </c>
    </row>
    <row r="8148" spans="253:270" x14ac:dyDescent="0.3">
      <c r="IS8148" s="74">
        <v>8146</v>
      </c>
      <c r="IT8148" s="90" t="str">
        <f t="shared" si="2178"/>
        <v/>
      </c>
      <c r="IU8148" s="101" t="str">
        <f t="shared" si="2179"/>
        <v/>
      </c>
      <c r="IV8148" s="102" t="str">
        <f t="shared" si="2180"/>
        <v/>
      </c>
      <c r="IW8148" s="102" t="str">
        <f t="shared" si="2181"/>
        <v/>
      </c>
      <c r="IX8148" s="103" t="str">
        <f t="shared" si="2182"/>
        <v/>
      </c>
      <c r="IY8148" s="112" t="str">
        <f t="shared" si="2183"/>
        <v/>
      </c>
      <c r="IZ8148" s="104" t="str">
        <f t="shared" ca="1" si="2184"/>
        <v/>
      </c>
      <c r="JA8148" s="102" t="str">
        <f t="shared" ca="1" si="2185"/>
        <v/>
      </c>
      <c r="JB8148" s="102" t="str">
        <f t="shared" ca="1" si="2186"/>
        <v/>
      </c>
      <c r="JC8148" s="103" t="str">
        <f t="shared" ca="1" si="2187"/>
        <v/>
      </c>
      <c r="JD8148" s="104" t="str">
        <f t="shared" si="2188"/>
        <v/>
      </c>
      <c r="JE8148" s="102" t="str">
        <f t="shared" si="2189"/>
        <v/>
      </c>
      <c r="JF8148" s="66" t="str">
        <f t="shared" ca="1" si="2177"/>
        <v/>
      </c>
      <c r="JG8148" s="66" t="str">
        <f t="shared" ca="1" si="2176"/>
        <v/>
      </c>
      <c r="JH8148" s="66" t="str">
        <f t="shared" ca="1" si="2190"/>
        <v/>
      </c>
      <c r="JI8148" s="80" t="str">
        <f t="shared" ca="1" si="2191"/>
        <v/>
      </c>
      <c r="JJ8148" s="118" t="str">
        <f t="shared" ca="1" si="2192"/>
        <v/>
      </c>
    </row>
    <row r="8149" spans="253:270" x14ac:dyDescent="0.3">
      <c r="IS8149" s="74">
        <v>8147</v>
      </c>
      <c r="IT8149" s="90" t="str">
        <f t="shared" si="2178"/>
        <v/>
      </c>
      <c r="IU8149" s="101" t="str">
        <f t="shared" si="2179"/>
        <v/>
      </c>
      <c r="IV8149" s="102" t="str">
        <f t="shared" si="2180"/>
        <v/>
      </c>
      <c r="IW8149" s="102" t="str">
        <f t="shared" si="2181"/>
        <v/>
      </c>
      <c r="IX8149" s="103" t="str">
        <f t="shared" si="2182"/>
        <v/>
      </c>
      <c r="IY8149" s="112" t="str">
        <f t="shared" si="2183"/>
        <v/>
      </c>
      <c r="IZ8149" s="104" t="str">
        <f t="shared" ca="1" si="2184"/>
        <v/>
      </c>
      <c r="JA8149" s="102" t="str">
        <f t="shared" ca="1" si="2185"/>
        <v/>
      </c>
      <c r="JB8149" s="102" t="str">
        <f t="shared" ca="1" si="2186"/>
        <v/>
      </c>
      <c r="JC8149" s="103" t="str">
        <f t="shared" ca="1" si="2187"/>
        <v/>
      </c>
      <c r="JD8149" s="104" t="str">
        <f t="shared" si="2188"/>
        <v/>
      </c>
      <c r="JE8149" s="102" t="str">
        <f t="shared" si="2189"/>
        <v/>
      </c>
      <c r="JF8149" s="66" t="str">
        <f t="shared" ca="1" si="2177"/>
        <v/>
      </c>
      <c r="JG8149" s="66" t="str">
        <f t="shared" ca="1" si="2176"/>
        <v/>
      </c>
      <c r="JH8149" s="66" t="str">
        <f t="shared" ca="1" si="2190"/>
        <v/>
      </c>
      <c r="JI8149" s="80" t="str">
        <f t="shared" ca="1" si="2191"/>
        <v/>
      </c>
      <c r="JJ8149" s="118" t="str">
        <f t="shared" ca="1" si="2192"/>
        <v/>
      </c>
    </row>
    <row r="8150" spans="253:270" x14ac:dyDescent="0.3">
      <c r="IS8150" s="74">
        <v>8148</v>
      </c>
      <c r="IT8150" s="90" t="str">
        <f t="shared" si="2178"/>
        <v/>
      </c>
      <c r="IU8150" s="101" t="str">
        <f t="shared" si="2179"/>
        <v/>
      </c>
      <c r="IV8150" s="102" t="str">
        <f t="shared" si="2180"/>
        <v/>
      </c>
      <c r="IW8150" s="102" t="str">
        <f t="shared" si="2181"/>
        <v/>
      </c>
      <c r="IX8150" s="103" t="str">
        <f t="shared" si="2182"/>
        <v/>
      </c>
      <c r="IY8150" s="112" t="str">
        <f t="shared" si="2183"/>
        <v/>
      </c>
      <c r="IZ8150" s="104" t="str">
        <f t="shared" ca="1" si="2184"/>
        <v/>
      </c>
      <c r="JA8150" s="102" t="str">
        <f t="shared" ca="1" si="2185"/>
        <v/>
      </c>
      <c r="JB8150" s="102" t="str">
        <f t="shared" ca="1" si="2186"/>
        <v/>
      </c>
      <c r="JC8150" s="103" t="str">
        <f t="shared" ca="1" si="2187"/>
        <v/>
      </c>
      <c r="JD8150" s="104" t="str">
        <f t="shared" si="2188"/>
        <v/>
      </c>
      <c r="JE8150" s="102" t="str">
        <f t="shared" si="2189"/>
        <v/>
      </c>
      <c r="JF8150" s="66" t="str">
        <f t="shared" ca="1" si="2177"/>
        <v/>
      </c>
      <c r="JG8150" s="66" t="str">
        <f t="shared" ca="1" si="2176"/>
        <v/>
      </c>
      <c r="JH8150" s="66" t="str">
        <f t="shared" ca="1" si="2190"/>
        <v/>
      </c>
      <c r="JI8150" s="80" t="str">
        <f t="shared" ca="1" si="2191"/>
        <v/>
      </c>
      <c r="JJ8150" s="118" t="str">
        <f t="shared" ca="1" si="2192"/>
        <v/>
      </c>
    </row>
    <row r="8151" spans="253:270" x14ac:dyDescent="0.3">
      <c r="IS8151" s="74">
        <v>8149</v>
      </c>
      <c r="IT8151" s="90" t="str">
        <f t="shared" si="2178"/>
        <v/>
      </c>
      <c r="IU8151" s="101" t="str">
        <f t="shared" si="2179"/>
        <v/>
      </c>
      <c r="IV8151" s="102" t="str">
        <f t="shared" si="2180"/>
        <v/>
      </c>
      <c r="IW8151" s="102" t="str">
        <f t="shared" si="2181"/>
        <v/>
      </c>
      <c r="IX8151" s="103" t="str">
        <f t="shared" si="2182"/>
        <v/>
      </c>
      <c r="IY8151" s="112" t="str">
        <f t="shared" si="2183"/>
        <v/>
      </c>
      <c r="IZ8151" s="104" t="str">
        <f t="shared" ca="1" si="2184"/>
        <v/>
      </c>
      <c r="JA8151" s="102" t="str">
        <f t="shared" ca="1" si="2185"/>
        <v/>
      </c>
      <c r="JB8151" s="102" t="str">
        <f t="shared" ca="1" si="2186"/>
        <v/>
      </c>
      <c r="JC8151" s="103" t="str">
        <f t="shared" ca="1" si="2187"/>
        <v/>
      </c>
      <c r="JD8151" s="104" t="str">
        <f t="shared" si="2188"/>
        <v/>
      </c>
      <c r="JE8151" s="102" t="str">
        <f t="shared" si="2189"/>
        <v/>
      </c>
      <c r="JF8151" s="66" t="str">
        <f t="shared" ca="1" si="2177"/>
        <v/>
      </c>
      <c r="JG8151" s="66" t="str">
        <f t="shared" ref="JG8151:JG8214" ca="1" si="2193">IF(IU8151&lt;&gt;"",IF($IS8151&gt;=JG$1,AVERAGE(INDIRECT(CONCATENATE("JE",$IS8151+2,":JE",$IS8151+2-JG$1))),""),"")</f>
        <v/>
      </c>
      <c r="JH8151" s="66" t="str">
        <f t="shared" ca="1" si="2190"/>
        <v/>
      </c>
      <c r="JI8151" s="80" t="str">
        <f t="shared" ca="1" si="2191"/>
        <v/>
      </c>
      <c r="JJ8151" s="118" t="str">
        <f t="shared" ca="1" si="2192"/>
        <v/>
      </c>
    </row>
    <row r="8152" spans="253:270" x14ac:dyDescent="0.3">
      <c r="IS8152" s="74">
        <v>8150</v>
      </c>
      <c r="IT8152" s="90" t="str">
        <f t="shared" si="2178"/>
        <v/>
      </c>
      <c r="IU8152" s="101" t="str">
        <f t="shared" si="2179"/>
        <v/>
      </c>
      <c r="IV8152" s="102" t="str">
        <f t="shared" si="2180"/>
        <v/>
      </c>
      <c r="IW8152" s="102" t="str">
        <f t="shared" si="2181"/>
        <v/>
      </c>
      <c r="IX8152" s="103" t="str">
        <f t="shared" si="2182"/>
        <v/>
      </c>
      <c r="IY8152" s="112" t="str">
        <f t="shared" si="2183"/>
        <v/>
      </c>
      <c r="IZ8152" s="104" t="str">
        <f t="shared" ca="1" si="2184"/>
        <v/>
      </c>
      <c r="JA8152" s="102" t="str">
        <f t="shared" ca="1" si="2185"/>
        <v/>
      </c>
      <c r="JB8152" s="102" t="str">
        <f t="shared" ca="1" si="2186"/>
        <v/>
      </c>
      <c r="JC8152" s="103" t="str">
        <f t="shared" ca="1" si="2187"/>
        <v/>
      </c>
      <c r="JD8152" s="104" t="str">
        <f t="shared" si="2188"/>
        <v/>
      </c>
      <c r="JE8152" s="102" t="str">
        <f t="shared" si="2189"/>
        <v/>
      </c>
      <c r="JF8152" s="66" t="str">
        <f t="shared" ca="1" si="2177"/>
        <v/>
      </c>
      <c r="JG8152" s="66" t="str">
        <f t="shared" ca="1" si="2193"/>
        <v/>
      </c>
      <c r="JH8152" s="66" t="str">
        <f t="shared" ca="1" si="2190"/>
        <v/>
      </c>
      <c r="JI8152" s="80" t="str">
        <f t="shared" ca="1" si="2191"/>
        <v/>
      </c>
      <c r="JJ8152" s="118" t="str">
        <f t="shared" ca="1" si="2192"/>
        <v/>
      </c>
    </row>
    <row r="8153" spans="253:270" x14ac:dyDescent="0.3">
      <c r="IS8153" s="74">
        <v>8151</v>
      </c>
      <c r="IT8153" s="90" t="str">
        <f t="shared" si="2178"/>
        <v/>
      </c>
      <c r="IU8153" s="101" t="str">
        <f t="shared" si="2179"/>
        <v/>
      </c>
      <c r="IV8153" s="102" t="str">
        <f t="shared" si="2180"/>
        <v/>
      </c>
      <c r="IW8153" s="102" t="str">
        <f t="shared" si="2181"/>
        <v/>
      </c>
      <c r="IX8153" s="103" t="str">
        <f t="shared" si="2182"/>
        <v/>
      </c>
      <c r="IY8153" s="112" t="str">
        <f t="shared" si="2183"/>
        <v/>
      </c>
      <c r="IZ8153" s="104" t="str">
        <f t="shared" ca="1" si="2184"/>
        <v/>
      </c>
      <c r="JA8153" s="102" t="str">
        <f t="shared" ca="1" si="2185"/>
        <v/>
      </c>
      <c r="JB8153" s="102" t="str">
        <f t="shared" ca="1" si="2186"/>
        <v/>
      </c>
      <c r="JC8153" s="103" t="str">
        <f t="shared" ca="1" si="2187"/>
        <v/>
      </c>
      <c r="JD8153" s="104" t="str">
        <f t="shared" si="2188"/>
        <v/>
      </c>
      <c r="JE8153" s="102" t="str">
        <f t="shared" si="2189"/>
        <v/>
      </c>
      <c r="JF8153" s="66" t="str">
        <f t="shared" ca="1" si="2177"/>
        <v/>
      </c>
      <c r="JG8153" s="66" t="str">
        <f t="shared" ca="1" si="2193"/>
        <v/>
      </c>
      <c r="JH8153" s="66" t="str">
        <f t="shared" ca="1" si="2190"/>
        <v/>
      </c>
      <c r="JI8153" s="80" t="str">
        <f t="shared" ca="1" si="2191"/>
        <v/>
      </c>
      <c r="JJ8153" s="118" t="str">
        <f t="shared" ca="1" si="2192"/>
        <v/>
      </c>
    </row>
    <row r="8154" spans="253:270" x14ac:dyDescent="0.3">
      <c r="IS8154" s="74">
        <v>8152</v>
      </c>
      <c r="IT8154" s="90" t="str">
        <f t="shared" si="2178"/>
        <v/>
      </c>
      <c r="IU8154" s="101" t="str">
        <f t="shared" si="2179"/>
        <v/>
      </c>
      <c r="IV8154" s="102" t="str">
        <f t="shared" si="2180"/>
        <v/>
      </c>
      <c r="IW8154" s="102" t="str">
        <f t="shared" si="2181"/>
        <v/>
      </c>
      <c r="IX8154" s="103" t="str">
        <f t="shared" si="2182"/>
        <v/>
      </c>
      <c r="IY8154" s="112" t="str">
        <f t="shared" si="2183"/>
        <v/>
      </c>
      <c r="IZ8154" s="104" t="str">
        <f t="shared" ca="1" si="2184"/>
        <v/>
      </c>
      <c r="JA8154" s="102" t="str">
        <f t="shared" ca="1" si="2185"/>
        <v/>
      </c>
      <c r="JB8154" s="102" t="str">
        <f t="shared" ca="1" si="2186"/>
        <v/>
      </c>
      <c r="JC8154" s="103" t="str">
        <f t="shared" ca="1" si="2187"/>
        <v/>
      </c>
      <c r="JD8154" s="104" t="str">
        <f t="shared" si="2188"/>
        <v/>
      </c>
      <c r="JE8154" s="102" t="str">
        <f t="shared" si="2189"/>
        <v/>
      </c>
      <c r="JF8154" s="66" t="str">
        <f t="shared" ca="1" si="2177"/>
        <v/>
      </c>
      <c r="JG8154" s="66" t="str">
        <f t="shared" ca="1" si="2193"/>
        <v/>
      </c>
      <c r="JH8154" s="66" t="str">
        <f t="shared" ca="1" si="2190"/>
        <v/>
      </c>
      <c r="JI8154" s="80" t="str">
        <f t="shared" ca="1" si="2191"/>
        <v/>
      </c>
      <c r="JJ8154" s="118" t="str">
        <f t="shared" ca="1" si="2192"/>
        <v/>
      </c>
    </row>
    <row r="8155" spans="253:270" x14ac:dyDescent="0.3">
      <c r="IS8155" s="74">
        <v>8153</v>
      </c>
      <c r="IT8155" s="90" t="str">
        <f t="shared" si="2178"/>
        <v/>
      </c>
      <c r="IU8155" s="101" t="str">
        <f t="shared" si="2179"/>
        <v/>
      </c>
      <c r="IV8155" s="102" t="str">
        <f t="shared" si="2180"/>
        <v/>
      </c>
      <c r="IW8155" s="102" t="str">
        <f t="shared" si="2181"/>
        <v/>
      </c>
      <c r="IX8155" s="103" t="str">
        <f t="shared" si="2182"/>
        <v/>
      </c>
      <c r="IY8155" s="112" t="str">
        <f t="shared" si="2183"/>
        <v/>
      </c>
      <c r="IZ8155" s="104" t="str">
        <f t="shared" ca="1" si="2184"/>
        <v/>
      </c>
      <c r="JA8155" s="102" t="str">
        <f t="shared" ca="1" si="2185"/>
        <v/>
      </c>
      <c r="JB8155" s="102" t="str">
        <f t="shared" ca="1" si="2186"/>
        <v/>
      </c>
      <c r="JC8155" s="103" t="str">
        <f t="shared" ca="1" si="2187"/>
        <v/>
      </c>
      <c r="JD8155" s="104" t="str">
        <f t="shared" si="2188"/>
        <v/>
      </c>
      <c r="JE8155" s="102" t="str">
        <f t="shared" si="2189"/>
        <v/>
      </c>
      <c r="JF8155" s="66" t="str">
        <f t="shared" ca="1" si="2177"/>
        <v/>
      </c>
      <c r="JG8155" s="66" t="str">
        <f t="shared" ca="1" si="2193"/>
        <v/>
      </c>
      <c r="JH8155" s="66" t="str">
        <f t="shared" ca="1" si="2190"/>
        <v/>
      </c>
      <c r="JI8155" s="80" t="str">
        <f t="shared" ca="1" si="2191"/>
        <v/>
      </c>
      <c r="JJ8155" s="118" t="str">
        <f t="shared" ca="1" si="2192"/>
        <v/>
      </c>
    </row>
    <row r="8156" spans="253:270" x14ac:dyDescent="0.3">
      <c r="IS8156" s="74">
        <v>8154</v>
      </c>
      <c r="IT8156" s="90" t="str">
        <f t="shared" si="2178"/>
        <v/>
      </c>
      <c r="IU8156" s="101" t="str">
        <f t="shared" si="2179"/>
        <v/>
      </c>
      <c r="IV8156" s="102" t="str">
        <f t="shared" si="2180"/>
        <v/>
      </c>
      <c r="IW8156" s="102" t="str">
        <f t="shared" si="2181"/>
        <v/>
      </c>
      <c r="IX8156" s="103" t="str">
        <f t="shared" si="2182"/>
        <v/>
      </c>
      <c r="IY8156" s="112" t="str">
        <f t="shared" si="2183"/>
        <v/>
      </c>
      <c r="IZ8156" s="104" t="str">
        <f t="shared" ca="1" si="2184"/>
        <v/>
      </c>
      <c r="JA8156" s="102" t="str">
        <f t="shared" ca="1" si="2185"/>
        <v/>
      </c>
      <c r="JB8156" s="102" t="str">
        <f t="shared" ca="1" si="2186"/>
        <v/>
      </c>
      <c r="JC8156" s="103" t="str">
        <f t="shared" ca="1" si="2187"/>
        <v/>
      </c>
      <c r="JD8156" s="104" t="str">
        <f t="shared" si="2188"/>
        <v/>
      </c>
      <c r="JE8156" s="102" t="str">
        <f t="shared" si="2189"/>
        <v/>
      </c>
      <c r="JF8156" s="66" t="str">
        <f t="shared" ca="1" si="2177"/>
        <v/>
      </c>
      <c r="JG8156" s="66" t="str">
        <f t="shared" ca="1" si="2193"/>
        <v/>
      </c>
      <c r="JH8156" s="66" t="str">
        <f t="shared" ca="1" si="2190"/>
        <v/>
      </c>
      <c r="JI8156" s="80" t="str">
        <f t="shared" ca="1" si="2191"/>
        <v/>
      </c>
      <c r="JJ8156" s="118" t="str">
        <f t="shared" ca="1" si="2192"/>
        <v/>
      </c>
    </row>
    <row r="8157" spans="253:270" x14ac:dyDescent="0.3">
      <c r="IS8157" s="74">
        <v>8155</v>
      </c>
      <c r="IT8157" s="90" t="str">
        <f t="shared" si="2178"/>
        <v/>
      </c>
      <c r="IU8157" s="101" t="str">
        <f t="shared" si="2179"/>
        <v/>
      </c>
      <c r="IV8157" s="102" t="str">
        <f t="shared" si="2180"/>
        <v/>
      </c>
      <c r="IW8157" s="102" t="str">
        <f t="shared" si="2181"/>
        <v/>
      </c>
      <c r="IX8157" s="103" t="str">
        <f t="shared" si="2182"/>
        <v/>
      </c>
      <c r="IY8157" s="112" t="str">
        <f t="shared" si="2183"/>
        <v/>
      </c>
      <c r="IZ8157" s="104" t="str">
        <f t="shared" ca="1" si="2184"/>
        <v/>
      </c>
      <c r="JA8157" s="102" t="str">
        <f t="shared" ca="1" si="2185"/>
        <v/>
      </c>
      <c r="JB8157" s="102" t="str">
        <f t="shared" ca="1" si="2186"/>
        <v/>
      </c>
      <c r="JC8157" s="103" t="str">
        <f t="shared" ca="1" si="2187"/>
        <v/>
      </c>
      <c r="JD8157" s="104" t="str">
        <f t="shared" si="2188"/>
        <v/>
      </c>
      <c r="JE8157" s="102" t="str">
        <f t="shared" si="2189"/>
        <v/>
      </c>
      <c r="JF8157" s="66" t="str">
        <f t="shared" ref="JF8157:JF8220" ca="1" si="2194">IF(IT8157&lt;&gt;"",IF($IS8157&gt;=JF$1,AVERAGE(INDIRECT(CONCATENATE("JD",$IS8157+2,":JD",$IS8157+2-JF$1))),""),"")</f>
        <v/>
      </c>
      <c r="JG8157" s="66" t="str">
        <f t="shared" ca="1" si="2193"/>
        <v/>
      </c>
      <c r="JH8157" s="66" t="str">
        <f t="shared" ca="1" si="2190"/>
        <v/>
      </c>
      <c r="JI8157" s="80" t="str">
        <f t="shared" ca="1" si="2191"/>
        <v/>
      </c>
      <c r="JJ8157" s="118" t="str">
        <f t="shared" ca="1" si="2192"/>
        <v/>
      </c>
    </row>
    <row r="8158" spans="253:270" x14ac:dyDescent="0.3">
      <c r="IS8158" s="74">
        <v>8156</v>
      </c>
      <c r="IT8158" s="90" t="str">
        <f t="shared" si="2178"/>
        <v/>
      </c>
      <c r="IU8158" s="101" t="str">
        <f t="shared" si="2179"/>
        <v/>
      </c>
      <c r="IV8158" s="102" t="str">
        <f t="shared" si="2180"/>
        <v/>
      </c>
      <c r="IW8158" s="102" t="str">
        <f t="shared" si="2181"/>
        <v/>
      </c>
      <c r="IX8158" s="103" t="str">
        <f t="shared" si="2182"/>
        <v/>
      </c>
      <c r="IY8158" s="112" t="str">
        <f t="shared" si="2183"/>
        <v/>
      </c>
      <c r="IZ8158" s="104" t="str">
        <f t="shared" ca="1" si="2184"/>
        <v/>
      </c>
      <c r="JA8158" s="102" t="str">
        <f t="shared" ca="1" si="2185"/>
        <v/>
      </c>
      <c r="JB8158" s="102" t="str">
        <f t="shared" ca="1" si="2186"/>
        <v/>
      </c>
      <c r="JC8158" s="103" t="str">
        <f t="shared" ca="1" si="2187"/>
        <v/>
      </c>
      <c r="JD8158" s="104" t="str">
        <f t="shared" si="2188"/>
        <v/>
      </c>
      <c r="JE8158" s="102" t="str">
        <f t="shared" si="2189"/>
        <v/>
      </c>
      <c r="JF8158" s="66" t="str">
        <f t="shared" ca="1" si="2194"/>
        <v/>
      </c>
      <c r="JG8158" s="66" t="str">
        <f t="shared" ca="1" si="2193"/>
        <v/>
      </c>
      <c r="JH8158" s="66" t="str">
        <f t="shared" ca="1" si="2190"/>
        <v/>
      </c>
      <c r="JI8158" s="80" t="str">
        <f t="shared" ca="1" si="2191"/>
        <v/>
      </c>
      <c r="JJ8158" s="118" t="str">
        <f t="shared" ca="1" si="2192"/>
        <v/>
      </c>
    </row>
    <row r="8159" spans="253:270" x14ac:dyDescent="0.3">
      <c r="IS8159" s="74">
        <v>8157</v>
      </c>
      <c r="IT8159" s="90" t="str">
        <f t="shared" si="2178"/>
        <v/>
      </c>
      <c r="IU8159" s="101" t="str">
        <f t="shared" si="2179"/>
        <v/>
      </c>
      <c r="IV8159" s="102" t="str">
        <f t="shared" si="2180"/>
        <v/>
      </c>
      <c r="IW8159" s="102" t="str">
        <f t="shared" si="2181"/>
        <v/>
      </c>
      <c r="IX8159" s="103" t="str">
        <f t="shared" si="2182"/>
        <v/>
      </c>
      <c r="IY8159" s="112" t="str">
        <f t="shared" si="2183"/>
        <v/>
      </c>
      <c r="IZ8159" s="104" t="str">
        <f t="shared" ca="1" si="2184"/>
        <v/>
      </c>
      <c r="JA8159" s="102" t="str">
        <f t="shared" ca="1" si="2185"/>
        <v/>
      </c>
      <c r="JB8159" s="102" t="str">
        <f t="shared" ca="1" si="2186"/>
        <v/>
      </c>
      <c r="JC8159" s="103" t="str">
        <f t="shared" ca="1" si="2187"/>
        <v/>
      </c>
      <c r="JD8159" s="104" t="str">
        <f t="shared" si="2188"/>
        <v/>
      </c>
      <c r="JE8159" s="102" t="str">
        <f t="shared" si="2189"/>
        <v/>
      </c>
      <c r="JF8159" s="66" t="str">
        <f t="shared" ca="1" si="2194"/>
        <v/>
      </c>
      <c r="JG8159" s="66" t="str">
        <f t="shared" ca="1" si="2193"/>
        <v/>
      </c>
      <c r="JH8159" s="66" t="str">
        <f t="shared" ca="1" si="2190"/>
        <v/>
      </c>
      <c r="JI8159" s="80" t="str">
        <f t="shared" ca="1" si="2191"/>
        <v/>
      </c>
      <c r="JJ8159" s="118" t="str">
        <f t="shared" ca="1" si="2192"/>
        <v/>
      </c>
    </row>
    <row r="8160" spans="253:270" x14ac:dyDescent="0.3">
      <c r="IS8160" s="74">
        <v>8158</v>
      </c>
      <c r="IT8160" s="90" t="str">
        <f t="shared" si="2178"/>
        <v/>
      </c>
      <c r="IU8160" s="101" t="str">
        <f t="shared" si="2179"/>
        <v/>
      </c>
      <c r="IV8160" s="102" t="str">
        <f t="shared" si="2180"/>
        <v/>
      </c>
      <c r="IW8160" s="102" t="str">
        <f t="shared" si="2181"/>
        <v/>
      </c>
      <c r="IX8160" s="103" t="str">
        <f t="shared" si="2182"/>
        <v/>
      </c>
      <c r="IY8160" s="112" t="str">
        <f t="shared" si="2183"/>
        <v/>
      </c>
      <c r="IZ8160" s="104" t="str">
        <f t="shared" ca="1" si="2184"/>
        <v/>
      </c>
      <c r="JA8160" s="102" t="str">
        <f t="shared" ca="1" si="2185"/>
        <v/>
      </c>
      <c r="JB8160" s="102" t="str">
        <f t="shared" ca="1" si="2186"/>
        <v/>
      </c>
      <c r="JC8160" s="103" t="str">
        <f t="shared" ca="1" si="2187"/>
        <v/>
      </c>
      <c r="JD8160" s="104" t="str">
        <f t="shared" si="2188"/>
        <v/>
      </c>
      <c r="JE8160" s="102" t="str">
        <f t="shared" si="2189"/>
        <v/>
      </c>
      <c r="JF8160" s="66" t="str">
        <f t="shared" ca="1" si="2194"/>
        <v/>
      </c>
      <c r="JG8160" s="66" t="str">
        <f t="shared" ca="1" si="2193"/>
        <v/>
      </c>
      <c r="JH8160" s="66" t="str">
        <f t="shared" ca="1" si="2190"/>
        <v/>
      </c>
      <c r="JI8160" s="80" t="str">
        <f t="shared" ca="1" si="2191"/>
        <v/>
      </c>
      <c r="JJ8160" s="118" t="str">
        <f t="shared" ca="1" si="2192"/>
        <v/>
      </c>
    </row>
    <row r="8161" spans="253:270" x14ac:dyDescent="0.3">
      <c r="IS8161" s="74">
        <v>8159</v>
      </c>
      <c r="IT8161" s="90" t="str">
        <f t="shared" si="2178"/>
        <v/>
      </c>
      <c r="IU8161" s="101" t="str">
        <f t="shared" si="2179"/>
        <v/>
      </c>
      <c r="IV8161" s="102" t="str">
        <f t="shared" si="2180"/>
        <v/>
      </c>
      <c r="IW8161" s="102" t="str">
        <f t="shared" si="2181"/>
        <v/>
      </c>
      <c r="IX8161" s="103" t="str">
        <f t="shared" si="2182"/>
        <v/>
      </c>
      <c r="IY8161" s="112" t="str">
        <f t="shared" si="2183"/>
        <v/>
      </c>
      <c r="IZ8161" s="104" t="str">
        <f t="shared" ca="1" si="2184"/>
        <v/>
      </c>
      <c r="JA8161" s="102" t="str">
        <f t="shared" ca="1" si="2185"/>
        <v/>
      </c>
      <c r="JB8161" s="102" t="str">
        <f t="shared" ca="1" si="2186"/>
        <v/>
      </c>
      <c r="JC8161" s="103" t="str">
        <f t="shared" ca="1" si="2187"/>
        <v/>
      </c>
      <c r="JD8161" s="104" t="str">
        <f t="shared" si="2188"/>
        <v/>
      </c>
      <c r="JE8161" s="102" t="str">
        <f t="shared" si="2189"/>
        <v/>
      </c>
      <c r="JF8161" s="66" t="str">
        <f t="shared" ca="1" si="2194"/>
        <v/>
      </c>
      <c r="JG8161" s="66" t="str">
        <f t="shared" ca="1" si="2193"/>
        <v/>
      </c>
      <c r="JH8161" s="66" t="str">
        <f t="shared" ca="1" si="2190"/>
        <v/>
      </c>
      <c r="JI8161" s="80" t="str">
        <f t="shared" ca="1" si="2191"/>
        <v/>
      </c>
      <c r="JJ8161" s="118" t="str">
        <f t="shared" ca="1" si="2192"/>
        <v/>
      </c>
    </row>
    <row r="8162" spans="253:270" x14ac:dyDescent="0.3">
      <c r="IS8162" s="74">
        <v>8160</v>
      </c>
      <c r="IT8162" s="90" t="str">
        <f t="shared" si="2178"/>
        <v/>
      </c>
      <c r="IU8162" s="101" t="str">
        <f t="shared" si="2179"/>
        <v/>
      </c>
      <c r="IV8162" s="102" t="str">
        <f t="shared" si="2180"/>
        <v/>
      </c>
      <c r="IW8162" s="102" t="str">
        <f t="shared" si="2181"/>
        <v/>
      </c>
      <c r="IX8162" s="103" t="str">
        <f t="shared" si="2182"/>
        <v/>
      </c>
      <c r="IY8162" s="112" t="str">
        <f t="shared" si="2183"/>
        <v/>
      </c>
      <c r="IZ8162" s="104" t="str">
        <f t="shared" ca="1" si="2184"/>
        <v/>
      </c>
      <c r="JA8162" s="102" t="str">
        <f t="shared" ca="1" si="2185"/>
        <v/>
      </c>
      <c r="JB8162" s="102" t="str">
        <f t="shared" ca="1" si="2186"/>
        <v/>
      </c>
      <c r="JC8162" s="103" t="str">
        <f t="shared" ca="1" si="2187"/>
        <v/>
      </c>
      <c r="JD8162" s="104" t="str">
        <f t="shared" si="2188"/>
        <v/>
      </c>
      <c r="JE8162" s="102" t="str">
        <f t="shared" si="2189"/>
        <v/>
      </c>
      <c r="JF8162" s="66" t="str">
        <f t="shared" ca="1" si="2194"/>
        <v/>
      </c>
      <c r="JG8162" s="66" t="str">
        <f t="shared" ca="1" si="2193"/>
        <v/>
      </c>
      <c r="JH8162" s="66" t="str">
        <f t="shared" ca="1" si="2190"/>
        <v/>
      </c>
      <c r="JI8162" s="80" t="str">
        <f t="shared" ca="1" si="2191"/>
        <v/>
      </c>
      <c r="JJ8162" s="118" t="str">
        <f t="shared" ca="1" si="2192"/>
        <v/>
      </c>
    </row>
    <row r="8163" spans="253:270" x14ac:dyDescent="0.3">
      <c r="IS8163" s="74">
        <v>8161</v>
      </c>
      <c r="IT8163" s="90" t="str">
        <f t="shared" si="2178"/>
        <v/>
      </c>
      <c r="IU8163" s="101" t="str">
        <f t="shared" si="2179"/>
        <v/>
      </c>
      <c r="IV8163" s="102" t="str">
        <f t="shared" si="2180"/>
        <v/>
      </c>
      <c r="IW8163" s="102" t="str">
        <f t="shared" si="2181"/>
        <v/>
      </c>
      <c r="IX8163" s="103" t="str">
        <f t="shared" si="2182"/>
        <v/>
      </c>
      <c r="IY8163" s="112" t="str">
        <f t="shared" si="2183"/>
        <v/>
      </c>
      <c r="IZ8163" s="104" t="str">
        <f t="shared" ca="1" si="2184"/>
        <v/>
      </c>
      <c r="JA8163" s="102" t="str">
        <f t="shared" ca="1" si="2185"/>
        <v/>
      </c>
      <c r="JB8163" s="102" t="str">
        <f t="shared" ca="1" si="2186"/>
        <v/>
      </c>
      <c r="JC8163" s="103" t="str">
        <f t="shared" ca="1" si="2187"/>
        <v/>
      </c>
      <c r="JD8163" s="104" t="str">
        <f t="shared" si="2188"/>
        <v/>
      </c>
      <c r="JE8163" s="102" t="str">
        <f t="shared" si="2189"/>
        <v/>
      </c>
      <c r="JF8163" s="66" t="str">
        <f t="shared" ca="1" si="2194"/>
        <v/>
      </c>
      <c r="JG8163" s="66" t="str">
        <f t="shared" ca="1" si="2193"/>
        <v/>
      </c>
      <c r="JH8163" s="66" t="str">
        <f t="shared" ca="1" si="2190"/>
        <v/>
      </c>
      <c r="JI8163" s="80" t="str">
        <f t="shared" ca="1" si="2191"/>
        <v/>
      </c>
      <c r="JJ8163" s="118" t="str">
        <f t="shared" ca="1" si="2192"/>
        <v/>
      </c>
    </row>
    <row r="8164" spans="253:270" x14ac:dyDescent="0.3">
      <c r="IS8164" s="74">
        <v>8162</v>
      </c>
      <c r="IT8164" s="90" t="str">
        <f t="shared" si="2178"/>
        <v/>
      </c>
      <c r="IU8164" s="101" t="str">
        <f t="shared" si="2179"/>
        <v/>
      </c>
      <c r="IV8164" s="102" t="str">
        <f t="shared" si="2180"/>
        <v/>
      </c>
      <c r="IW8164" s="102" t="str">
        <f t="shared" si="2181"/>
        <v/>
      </c>
      <c r="IX8164" s="103" t="str">
        <f t="shared" si="2182"/>
        <v/>
      </c>
      <c r="IY8164" s="112" t="str">
        <f t="shared" si="2183"/>
        <v/>
      </c>
      <c r="IZ8164" s="104" t="str">
        <f t="shared" ca="1" si="2184"/>
        <v/>
      </c>
      <c r="JA8164" s="102" t="str">
        <f t="shared" ca="1" si="2185"/>
        <v/>
      </c>
      <c r="JB8164" s="102" t="str">
        <f t="shared" ca="1" si="2186"/>
        <v/>
      </c>
      <c r="JC8164" s="103" t="str">
        <f t="shared" ca="1" si="2187"/>
        <v/>
      </c>
      <c r="JD8164" s="104" t="str">
        <f t="shared" si="2188"/>
        <v/>
      </c>
      <c r="JE8164" s="102" t="str">
        <f t="shared" si="2189"/>
        <v/>
      </c>
      <c r="JF8164" s="66" t="str">
        <f t="shared" ca="1" si="2194"/>
        <v/>
      </c>
      <c r="JG8164" s="66" t="str">
        <f t="shared" ca="1" si="2193"/>
        <v/>
      </c>
      <c r="JH8164" s="66" t="str">
        <f t="shared" ca="1" si="2190"/>
        <v/>
      </c>
      <c r="JI8164" s="80" t="str">
        <f t="shared" ca="1" si="2191"/>
        <v/>
      </c>
      <c r="JJ8164" s="118" t="str">
        <f t="shared" ca="1" si="2192"/>
        <v/>
      </c>
    </row>
    <row r="8165" spans="253:270" x14ac:dyDescent="0.3">
      <c r="IS8165" s="74">
        <v>8163</v>
      </c>
      <c r="IT8165" s="90" t="str">
        <f t="shared" si="2178"/>
        <v/>
      </c>
      <c r="IU8165" s="101" t="str">
        <f t="shared" si="2179"/>
        <v/>
      </c>
      <c r="IV8165" s="102" t="str">
        <f t="shared" si="2180"/>
        <v/>
      </c>
      <c r="IW8165" s="102" t="str">
        <f t="shared" si="2181"/>
        <v/>
      </c>
      <c r="IX8165" s="103" t="str">
        <f t="shared" si="2182"/>
        <v/>
      </c>
      <c r="IY8165" s="112" t="str">
        <f t="shared" si="2183"/>
        <v/>
      </c>
      <c r="IZ8165" s="104" t="str">
        <f t="shared" ca="1" si="2184"/>
        <v/>
      </c>
      <c r="JA8165" s="102" t="str">
        <f t="shared" ca="1" si="2185"/>
        <v/>
      </c>
      <c r="JB8165" s="102" t="str">
        <f t="shared" ca="1" si="2186"/>
        <v/>
      </c>
      <c r="JC8165" s="103" t="str">
        <f t="shared" ca="1" si="2187"/>
        <v/>
      </c>
      <c r="JD8165" s="104" t="str">
        <f t="shared" si="2188"/>
        <v/>
      </c>
      <c r="JE8165" s="102" t="str">
        <f t="shared" si="2189"/>
        <v/>
      </c>
      <c r="JF8165" s="66" t="str">
        <f t="shared" ca="1" si="2194"/>
        <v/>
      </c>
      <c r="JG8165" s="66" t="str">
        <f t="shared" ca="1" si="2193"/>
        <v/>
      </c>
      <c r="JH8165" s="66" t="str">
        <f t="shared" ca="1" si="2190"/>
        <v/>
      </c>
      <c r="JI8165" s="80" t="str">
        <f t="shared" ca="1" si="2191"/>
        <v/>
      </c>
      <c r="JJ8165" s="118" t="str">
        <f t="shared" ca="1" si="2192"/>
        <v/>
      </c>
    </row>
    <row r="8166" spans="253:270" x14ac:dyDescent="0.3">
      <c r="IS8166" s="74">
        <v>8164</v>
      </c>
      <c r="IT8166" s="90" t="str">
        <f t="shared" si="2178"/>
        <v/>
      </c>
      <c r="IU8166" s="101" t="str">
        <f t="shared" si="2179"/>
        <v/>
      </c>
      <c r="IV8166" s="102" t="str">
        <f t="shared" si="2180"/>
        <v/>
      </c>
      <c r="IW8166" s="102" t="str">
        <f t="shared" si="2181"/>
        <v/>
      </c>
      <c r="IX8166" s="103" t="str">
        <f t="shared" si="2182"/>
        <v/>
      </c>
      <c r="IY8166" s="112" t="str">
        <f t="shared" si="2183"/>
        <v/>
      </c>
      <c r="IZ8166" s="104" t="str">
        <f t="shared" ca="1" si="2184"/>
        <v/>
      </c>
      <c r="JA8166" s="102" t="str">
        <f t="shared" ca="1" si="2185"/>
        <v/>
      </c>
      <c r="JB8166" s="102" t="str">
        <f t="shared" ca="1" si="2186"/>
        <v/>
      </c>
      <c r="JC8166" s="103" t="str">
        <f t="shared" ca="1" si="2187"/>
        <v/>
      </c>
      <c r="JD8166" s="104" t="str">
        <f t="shared" si="2188"/>
        <v/>
      </c>
      <c r="JE8166" s="102" t="str">
        <f t="shared" si="2189"/>
        <v/>
      </c>
      <c r="JF8166" s="66" t="str">
        <f t="shared" ca="1" si="2194"/>
        <v/>
      </c>
      <c r="JG8166" s="66" t="str">
        <f t="shared" ca="1" si="2193"/>
        <v/>
      </c>
      <c r="JH8166" s="66" t="str">
        <f t="shared" ca="1" si="2190"/>
        <v/>
      </c>
      <c r="JI8166" s="80" t="str">
        <f t="shared" ca="1" si="2191"/>
        <v/>
      </c>
      <c r="JJ8166" s="118" t="str">
        <f t="shared" ca="1" si="2192"/>
        <v/>
      </c>
    </row>
    <row r="8167" spans="253:270" x14ac:dyDescent="0.3">
      <c r="IS8167" s="74">
        <v>8165</v>
      </c>
      <c r="IT8167" s="90" t="str">
        <f t="shared" si="2178"/>
        <v/>
      </c>
      <c r="IU8167" s="101" t="str">
        <f t="shared" si="2179"/>
        <v/>
      </c>
      <c r="IV8167" s="102" t="str">
        <f t="shared" si="2180"/>
        <v/>
      </c>
      <c r="IW8167" s="102" t="str">
        <f t="shared" si="2181"/>
        <v/>
      </c>
      <c r="IX8167" s="103" t="str">
        <f t="shared" si="2182"/>
        <v/>
      </c>
      <c r="IY8167" s="112" t="str">
        <f t="shared" si="2183"/>
        <v/>
      </c>
      <c r="IZ8167" s="104" t="str">
        <f t="shared" ca="1" si="2184"/>
        <v/>
      </c>
      <c r="JA8167" s="102" t="str">
        <f t="shared" ca="1" si="2185"/>
        <v/>
      </c>
      <c r="JB8167" s="102" t="str">
        <f t="shared" ca="1" si="2186"/>
        <v/>
      </c>
      <c r="JC8167" s="103" t="str">
        <f t="shared" ca="1" si="2187"/>
        <v/>
      </c>
      <c r="JD8167" s="104" t="str">
        <f t="shared" si="2188"/>
        <v/>
      </c>
      <c r="JE8167" s="102" t="str">
        <f t="shared" si="2189"/>
        <v/>
      </c>
      <c r="JF8167" s="66" t="str">
        <f t="shared" ca="1" si="2194"/>
        <v/>
      </c>
      <c r="JG8167" s="66" t="str">
        <f t="shared" ca="1" si="2193"/>
        <v/>
      </c>
      <c r="JH8167" s="66" t="str">
        <f t="shared" ca="1" si="2190"/>
        <v/>
      </c>
      <c r="JI8167" s="80" t="str">
        <f t="shared" ca="1" si="2191"/>
        <v/>
      </c>
      <c r="JJ8167" s="118" t="str">
        <f t="shared" ca="1" si="2192"/>
        <v/>
      </c>
    </row>
    <row r="8168" spans="253:270" x14ac:dyDescent="0.3">
      <c r="IS8168" s="74">
        <v>8166</v>
      </c>
      <c r="IT8168" s="90" t="str">
        <f t="shared" si="2178"/>
        <v/>
      </c>
      <c r="IU8168" s="101" t="str">
        <f t="shared" si="2179"/>
        <v/>
      </c>
      <c r="IV8168" s="102" t="str">
        <f t="shared" si="2180"/>
        <v/>
      </c>
      <c r="IW8168" s="102" t="str">
        <f t="shared" si="2181"/>
        <v/>
      </c>
      <c r="IX8168" s="103" t="str">
        <f t="shared" si="2182"/>
        <v/>
      </c>
      <c r="IY8168" s="112" t="str">
        <f t="shared" si="2183"/>
        <v/>
      </c>
      <c r="IZ8168" s="104" t="str">
        <f t="shared" ca="1" si="2184"/>
        <v/>
      </c>
      <c r="JA8168" s="102" t="str">
        <f t="shared" ca="1" si="2185"/>
        <v/>
      </c>
      <c r="JB8168" s="102" t="str">
        <f t="shared" ca="1" si="2186"/>
        <v/>
      </c>
      <c r="JC8168" s="103" t="str">
        <f t="shared" ca="1" si="2187"/>
        <v/>
      </c>
      <c r="JD8168" s="104" t="str">
        <f t="shared" si="2188"/>
        <v/>
      </c>
      <c r="JE8168" s="102" t="str">
        <f t="shared" si="2189"/>
        <v/>
      </c>
      <c r="JF8168" s="66" t="str">
        <f t="shared" ca="1" si="2194"/>
        <v/>
      </c>
      <c r="JG8168" s="66" t="str">
        <f t="shared" ca="1" si="2193"/>
        <v/>
      </c>
      <c r="JH8168" s="66" t="str">
        <f t="shared" ca="1" si="2190"/>
        <v/>
      </c>
      <c r="JI8168" s="80" t="str">
        <f t="shared" ca="1" si="2191"/>
        <v/>
      </c>
      <c r="JJ8168" s="118" t="str">
        <f t="shared" ca="1" si="2192"/>
        <v/>
      </c>
    </row>
    <row r="8169" spans="253:270" x14ac:dyDescent="0.3">
      <c r="IS8169" s="74">
        <v>8167</v>
      </c>
      <c r="IT8169" s="90" t="str">
        <f t="shared" si="2178"/>
        <v/>
      </c>
      <c r="IU8169" s="101" t="str">
        <f t="shared" si="2179"/>
        <v/>
      </c>
      <c r="IV8169" s="102" t="str">
        <f t="shared" si="2180"/>
        <v/>
      </c>
      <c r="IW8169" s="102" t="str">
        <f t="shared" si="2181"/>
        <v/>
      </c>
      <c r="IX8169" s="103" t="str">
        <f t="shared" si="2182"/>
        <v/>
      </c>
      <c r="IY8169" s="112" t="str">
        <f t="shared" si="2183"/>
        <v/>
      </c>
      <c r="IZ8169" s="104" t="str">
        <f t="shared" ca="1" si="2184"/>
        <v/>
      </c>
      <c r="JA8169" s="102" t="str">
        <f t="shared" ca="1" si="2185"/>
        <v/>
      </c>
      <c r="JB8169" s="102" t="str">
        <f t="shared" ca="1" si="2186"/>
        <v/>
      </c>
      <c r="JC8169" s="103" t="str">
        <f t="shared" ca="1" si="2187"/>
        <v/>
      </c>
      <c r="JD8169" s="104" t="str">
        <f t="shared" si="2188"/>
        <v/>
      </c>
      <c r="JE8169" s="102" t="str">
        <f t="shared" si="2189"/>
        <v/>
      </c>
      <c r="JF8169" s="66" t="str">
        <f t="shared" ca="1" si="2194"/>
        <v/>
      </c>
      <c r="JG8169" s="66" t="str">
        <f t="shared" ca="1" si="2193"/>
        <v/>
      </c>
      <c r="JH8169" s="66" t="str">
        <f t="shared" ca="1" si="2190"/>
        <v/>
      </c>
      <c r="JI8169" s="80" t="str">
        <f t="shared" ca="1" si="2191"/>
        <v/>
      </c>
      <c r="JJ8169" s="118" t="str">
        <f t="shared" ca="1" si="2192"/>
        <v/>
      </c>
    </row>
    <row r="8170" spans="253:270" x14ac:dyDescent="0.3">
      <c r="IS8170" s="74">
        <v>8168</v>
      </c>
      <c r="IT8170" s="90" t="str">
        <f t="shared" si="2178"/>
        <v/>
      </c>
      <c r="IU8170" s="101" t="str">
        <f t="shared" si="2179"/>
        <v/>
      </c>
      <c r="IV8170" s="102" t="str">
        <f t="shared" si="2180"/>
        <v/>
      </c>
      <c r="IW8170" s="102" t="str">
        <f t="shared" si="2181"/>
        <v/>
      </c>
      <c r="IX8170" s="103" t="str">
        <f t="shared" si="2182"/>
        <v/>
      </c>
      <c r="IY8170" s="112" t="str">
        <f t="shared" si="2183"/>
        <v/>
      </c>
      <c r="IZ8170" s="104" t="str">
        <f t="shared" ca="1" si="2184"/>
        <v/>
      </c>
      <c r="JA8170" s="102" t="str">
        <f t="shared" ca="1" si="2185"/>
        <v/>
      </c>
      <c r="JB8170" s="102" t="str">
        <f t="shared" ca="1" si="2186"/>
        <v/>
      </c>
      <c r="JC8170" s="103" t="str">
        <f t="shared" ca="1" si="2187"/>
        <v/>
      </c>
      <c r="JD8170" s="104" t="str">
        <f t="shared" si="2188"/>
        <v/>
      </c>
      <c r="JE8170" s="102" t="str">
        <f t="shared" si="2189"/>
        <v/>
      </c>
      <c r="JF8170" s="66" t="str">
        <f t="shared" ca="1" si="2194"/>
        <v/>
      </c>
      <c r="JG8170" s="66" t="str">
        <f t="shared" ca="1" si="2193"/>
        <v/>
      </c>
      <c r="JH8170" s="66" t="str">
        <f t="shared" ca="1" si="2190"/>
        <v/>
      </c>
      <c r="JI8170" s="80" t="str">
        <f t="shared" ca="1" si="2191"/>
        <v/>
      </c>
      <c r="JJ8170" s="118" t="str">
        <f t="shared" ca="1" si="2192"/>
        <v/>
      </c>
    </row>
    <row r="8171" spans="253:270" x14ac:dyDescent="0.3">
      <c r="IS8171" s="74">
        <v>8169</v>
      </c>
      <c r="IT8171" s="90" t="str">
        <f t="shared" si="2178"/>
        <v/>
      </c>
      <c r="IU8171" s="101" t="str">
        <f t="shared" si="2179"/>
        <v/>
      </c>
      <c r="IV8171" s="102" t="str">
        <f t="shared" si="2180"/>
        <v/>
      </c>
      <c r="IW8171" s="102" t="str">
        <f t="shared" si="2181"/>
        <v/>
      </c>
      <c r="IX8171" s="103" t="str">
        <f t="shared" si="2182"/>
        <v/>
      </c>
      <c r="IY8171" s="112" t="str">
        <f t="shared" si="2183"/>
        <v/>
      </c>
      <c r="IZ8171" s="104" t="str">
        <f t="shared" ca="1" si="2184"/>
        <v/>
      </c>
      <c r="JA8171" s="102" t="str">
        <f t="shared" ca="1" si="2185"/>
        <v/>
      </c>
      <c r="JB8171" s="102" t="str">
        <f t="shared" ca="1" si="2186"/>
        <v/>
      </c>
      <c r="JC8171" s="103" t="str">
        <f t="shared" ca="1" si="2187"/>
        <v/>
      </c>
      <c r="JD8171" s="104" t="str">
        <f t="shared" si="2188"/>
        <v/>
      </c>
      <c r="JE8171" s="102" t="str">
        <f t="shared" si="2189"/>
        <v/>
      </c>
      <c r="JF8171" s="66" t="str">
        <f t="shared" ca="1" si="2194"/>
        <v/>
      </c>
      <c r="JG8171" s="66" t="str">
        <f t="shared" ca="1" si="2193"/>
        <v/>
      </c>
      <c r="JH8171" s="66" t="str">
        <f t="shared" ca="1" si="2190"/>
        <v/>
      </c>
      <c r="JI8171" s="80" t="str">
        <f t="shared" ca="1" si="2191"/>
        <v/>
      </c>
      <c r="JJ8171" s="118" t="str">
        <f t="shared" ca="1" si="2192"/>
        <v/>
      </c>
    </row>
    <row r="8172" spans="253:270" x14ac:dyDescent="0.3">
      <c r="IS8172" s="74">
        <v>8170</v>
      </c>
      <c r="IT8172" s="90" t="str">
        <f t="shared" si="2178"/>
        <v/>
      </c>
      <c r="IU8172" s="101" t="str">
        <f t="shared" si="2179"/>
        <v/>
      </c>
      <c r="IV8172" s="102" t="str">
        <f t="shared" si="2180"/>
        <v/>
      </c>
      <c r="IW8172" s="102" t="str">
        <f t="shared" si="2181"/>
        <v/>
      </c>
      <c r="IX8172" s="103" t="str">
        <f t="shared" si="2182"/>
        <v/>
      </c>
      <c r="IY8172" s="112" t="str">
        <f t="shared" si="2183"/>
        <v/>
      </c>
      <c r="IZ8172" s="104" t="str">
        <f t="shared" ca="1" si="2184"/>
        <v/>
      </c>
      <c r="JA8172" s="102" t="str">
        <f t="shared" ca="1" si="2185"/>
        <v/>
      </c>
      <c r="JB8172" s="102" t="str">
        <f t="shared" ca="1" si="2186"/>
        <v/>
      </c>
      <c r="JC8172" s="103" t="str">
        <f t="shared" ca="1" si="2187"/>
        <v/>
      </c>
      <c r="JD8172" s="104" t="str">
        <f t="shared" si="2188"/>
        <v/>
      </c>
      <c r="JE8172" s="102" t="str">
        <f t="shared" si="2189"/>
        <v/>
      </c>
      <c r="JF8172" s="66" t="str">
        <f t="shared" ca="1" si="2194"/>
        <v/>
      </c>
      <c r="JG8172" s="66" t="str">
        <f t="shared" ca="1" si="2193"/>
        <v/>
      </c>
      <c r="JH8172" s="66" t="str">
        <f t="shared" ca="1" si="2190"/>
        <v/>
      </c>
      <c r="JI8172" s="80" t="str">
        <f t="shared" ca="1" si="2191"/>
        <v/>
      </c>
      <c r="JJ8172" s="118" t="str">
        <f t="shared" ca="1" si="2192"/>
        <v/>
      </c>
    </row>
    <row r="8173" spans="253:270" x14ac:dyDescent="0.3">
      <c r="IS8173" s="74">
        <v>8171</v>
      </c>
      <c r="IT8173" s="90" t="str">
        <f t="shared" si="2178"/>
        <v/>
      </c>
      <c r="IU8173" s="101" t="str">
        <f t="shared" si="2179"/>
        <v/>
      </c>
      <c r="IV8173" s="102" t="str">
        <f t="shared" si="2180"/>
        <v/>
      </c>
      <c r="IW8173" s="102" t="str">
        <f t="shared" si="2181"/>
        <v/>
      </c>
      <c r="IX8173" s="103" t="str">
        <f t="shared" si="2182"/>
        <v/>
      </c>
      <c r="IY8173" s="112" t="str">
        <f t="shared" si="2183"/>
        <v/>
      </c>
      <c r="IZ8173" s="104" t="str">
        <f t="shared" ca="1" si="2184"/>
        <v/>
      </c>
      <c r="JA8173" s="102" t="str">
        <f t="shared" ca="1" si="2185"/>
        <v/>
      </c>
      <c r="JB8173" s="102" t="str">
        <f t="shared" ca="1" si="2186"/>
        <v/>
      </c>
      <c r="JC8173" s="103" t="str">
        <f t="shared" ca="1" si="2187"/>
        <v/>
      </c>
      <c r="JD8173" s="104" t="str">
        <f t="shared" si="2188"/>
        <v/>
      </c>
      <c r="JE8173" s="102" t="str">
        <f t="shared" si="2189"/>
        <v/>
      </c>
      <c r="JF8173" s="66" t="str">
        <f t="shared" ca="1" si="2194"/>
        <v/>
      </c>
      <c r="JG8173" s="66" t="str">
        <f t="shared" ca="1" si="2193"/>
        <v/>
      </c>
      <c r="JH8173" s="66" t="str">
        <f t="shared" ca="1" si="2190"/>
        <v/>
      </c>
      <c r="JI8173" s="80" t="str">
        <f t="shared" ca="1" si="2191"/>
        <v/>
      </c>
      <c r="JJ8173" s="118" t="str">
        <f t="shared" ca="1" si="2192"/>
        <v/>
      </c>
    </row>
    <row r="8174" spans="253:270" x14ac:dyDescent="0.3">
      <c r="IS8174" s="74">
        <v>8172</v>
      </c>
      <c r="IT8174" s="90" t="str">
        <f t="shared" si="2178"/>
        <v/>
      </c>
      <c r="IU8174" s="101" t="str">
        <f t="shared" si="2179"/>
        <v/>
      </c>
      <c r="IV8174" s="102" t="str">
        <f t="shared" si="2180"/>
        <v/>
      </c>
      <c r="IW8174" s="102" t="str">
        <f t="shared" si="2181"/>
        <v/>
      </c>
      <c r="IX8174" s="103" t="str">
        <f t="shared" si="2182"/>
        <v/>
      </c>
      <c r="IY8174" s="112" t="str">
        <f t="shared" si="2183"/>
        <v/>
      </c>
      <c r="IZ8174" s="104" t="str">
        <f t="shared" ca="1" si="2184"/>
        <v/>
      </c>
      <c r="JA8174" s="102" t="str">
        <f t="shared" ca="1" si="2185"/>
        <v/>
      </c>
      <c r="JB8174" s="102" t="str">
        <f t="shared" ca="1" si="2186"/>
        <v/>
      </c>
      <c r="JC8174" s="103" t="str">
        <f t="shared" ca="1" si="2187"/>
        <v/>
      </c>
      <c r="JD8174" s="104" t="str">
        <f t="shared" si="2188"/>
        <v/>
      </c>
      <c r="JE8174" s="102" t="str">
        <f t="shared" si="2189"/>
        <v/>
      </c>
      <c r="JF8174" s="66" t="str">
        <f t="shared" ca="1" si="2194"/>
        <v/>
      </c>
      <c r="JG8174" s="66" t="str">
        <f t="shared" ca="1" si="2193"/>
        <v/>
      </c>
      <c r="JH8174" s="66" t="str">
        <f t="shared" ca="1" si="2190"/>
        <v/>
      </c>
      <c r="JI8174" s="80" t="str">
        <f t="shared" ca="1" si="2191"/>
        <v/>
      </c>
      <c r="JJ8174" s="118" t="str">
        <f t="shared" ca="1" si="2192"/>
        <v/>
      </c>
    </row>
    <row r="8175" spans="253:270" x14ac:dyDescent="0.3">
      <c r="IS8175" s="74">
        <v>8173</v>
      </c>
      <c r="IT8175" s="90" t="str">
        <f t="shared" si="2178"/>
        <v/>
      </c>
      <c r="IU8175" s="101" t="str">
        <f t="shared" si="2179"/>
        <v/>
      </c>
      <c r="IV8175" s="102" t="str">
        <f t="shared" si="2180"/>
        <v/>
      </c>
      <c r="IW8175" s="102" t="str">
        <f t="shared" si="2181"/>
        <v/>
      </c>
      <c r="IX8175" s="103" t="str">
        <f t="shared" si="2182"/>
        <v/>
      </c>
      <c r="IY8175" s="112" t="str">
        <f t="shared" si="2183"/>
        <v/>
      </c>
      <c r="IZ8175" s="104" t="str">
        <f t="shared" ca="1" si="2184"/>
        <v/>
      </c>
      <c r="JA8175" s="102" t="str">
        <f t="shared" ca="1" si="2185"/>
        <v/>
      </c>
      <c r="JB8175" s="102" t="str">
        <f t="shared" ca="1" si="2186"/>
        <v/>
      </c>
      <c r="JC8175" s="103" t="str">
        <f t="shared" ca="1" si="2187"/>
        <v/>
      </c>
      <c r="JD8175" s="104" t="str">
        <f t="shared" si="2188"/>
        <v/>
      </c>
      <c r="JE8175" s="102" t="str">
        <f t="shared" si="2189"/>
        <v/>
      </c>
      <c r="JF8175" s="66" t="str">
        <f t="shared" ca="1" si="2194"/>
        <v/>
      </c>
      <c r="JG8175" s="66" t="str">
        <f t="shared" ca="1" si="2193"/>
        <v/>
      </c>
      <c r="JH8175" s="66" t="str">
        <f t="shared" ca="1" si="2190"/>
        <v/>
      </c>
      <c r="JI8175" s="80" t="str">
        <f t="shared" ca="1" si="2191"/>
        <v/>
      </c>
      <c r="JJ8175" s="118" t="str">
        <f t="shared" ca="1" si="2192"/>
        <v/>
      </c>
    </row>
    <row r="8176" spans="253:270" x14ac:dyDescent="0.3">
      <c r="IS8176" s="74">
        <v>8174</v>
      </c>
      <c r="IT8176" s="90" t="str">
        <f t="shared" si="2178"/>
        <v/>
      </c>
      <c r="IU8176" s="101" t="str">
        <f t="shared" si="2179"/>
        <v/>
      </c>
      <c r="IV8176" s="102" t="str">
        <f t="shared" si="2180"/>
        <v/>
      </c>
      <c r="IW8176" s="102" t="str">
        <f t="shared" si="2181"/>
        <v/>
      </c>
      <c r="IX8176" s="103" t="str">
        <f t="shared" si="2182"/>
        <v/>
      </c>
      <c r="IY8176" s="112" t="str">
        <f t="shared" si="2183"/>
        <v/>
      </c>
      <c r="IZ8176" s="104" t="str">
        <f t="shared" ca="1" si="2184"/>
        <v/>
      </c>
      <c r="JA8176" s="102" t="str">
        <f t="shared" ca="1" si="2185"/>
        <v/>
      </c>
      <c r="JB8176" s="102" t="str">
        <f t="shared" ca="1" si="2186"/>
        <v/>
      </c>
      <c r="JC8176" s="103" t="str">
        <f t="shared" ca="1" si="2187"/>
        <v/>
      </c>
      <c r="JD8176" s="104" t="str">
        <f t="shared" si="2188"/>
        <v/>
      </c>
      <c r="JE8176" s="102" t="str">
        <f t="shared" si="2189"/>
        <v/>
      </c>
      <c r="JF8176" s="66" t="str">
        <f t="shared" ca="1" si="2194"/>
        <v/>
      </c>
      <c r="JG8176" s="66" t="str">
        <f t="shared" ca="1" si="2193"/>
        <v/>
      </c>
      <c r="JH8176" s="66" t="str">
        <f t="shared" ca="1" si="2190"/>
        <v/>
      </c>
      <c r="JI8176" s="80" t="str">
        <f t="shared" ca="1" si="2191"/>
        <v/>
      </c>
      <c r="JJ8176" s="118" t="str">
        <f t="shared" ca="1" si="2192"/>
        <v/>
      </c>
    </row>
    <row r="8177" spans="253:270" x14ac:dyDescent="0.3">
      <c r="IS8177" s="74">
        <v>8175</v>
      </c>
      <c r="IT8177" s="90" t="str">
        <f t="shared" si="2178"/>
        <v/>
      </c>
      <c r="IU8177" s="101" t="str">
        <f t="shared" si="2179"/>
        <v/>
      </c>
      <c r="IV8177" s="102" t="str">
        <f t="shared" si="2180"/>
        <v/>
      </c>
      <c r="IW8177" s="102" t="str">
        <f t="shared" si="2181"/>
        <v/>
      </c>
      <c r="IX8177" s="103" t="str">
        <f t="shared" si="2182"/>
        <v/>
      </c>
      <c r="IY8177" s="112" t="str">
        <f t="shared" si="2183"/>
        <v/>
      </c>
      <c r="IZ8177" s="104" t="str">
        <f t="shared" ca="1" si="2184"/>
        <v/>
      </c>
      <c r="JA8177" s="102" t="str">
        <f t="shared" ca="1" si="2185"/>
        <v/>
      </c>
      <c r="JB8177" s="102" t="str">
        <f t="shared" ca="1" si="2186"/>
        <v/>
      </c>
      <c r="JC8177" s="103" t="str">
        <f t="shared" ca="1" si="2187"/>
        <v/>
      </c>
      <c r="JD8177" s="104" t="str">
        <f t="shared" si="2188"/>
        <v/>
      </c>
      <c r="JE8177" s="102" t="str">
        <f t="shared" si="2189"/>
        <v/>
      </c>
      <c r="JF8177" s="66" t="str">
        <f t="shared" ca="1" si="2194"/>
        <v/>
      </c>
      <c r="JG8177" s="66" t="str">
        <f t="shared" ca="1" si="2193"/>
        <v/>
      </c>
      <c r="JH8177" s="66" t="str">
        <f t="shared" ca="1" si="2190"/>
        <v/>
      </c>
      <c r="JI8177" s="80" t="str">
        <f t="shared" ca="1" si="2191"/>
        <v/>
      </c>
      <c r="JJ8177" s="118" t="str">
        <f t="shared" ca="1" si="2192"/>
        <v/>
      </c>
    </row>
    <row r="8178" spans="253:270" x14ac:dyDescent="0.3">
      <c r="IS8178" s="74">
        <v>8176</v>
      </c>
      <c r="IT8178" s="90" t="str">
        <f t="shared" si="2178"/>
        <v/>
      </c>
      <c r="IU8178" s="101" t="str">
        <f t="shared" si="2179"/>
        <v/>
      </c>
      <c r="IV8178" s="102" t="str">
        <f t="shared" si="2180"/>
        <v/>
      </c>
      <c r="IW8178" s="102" t="str">
        <f t="shared" si="2181"/>
        <v/>
      </c>
      <c r="IX8178" s="103" t="str">
        <f t="shared" si="2182"/>
        <v/>
      </c>
      <c r="IY8178" s="112" t="str">
        <f t="shared" si="2183"/>
        <v/>
      </c>
      <c r="IZ8178" s="104" t="str">
        <f t="shared" ca="1" si="2184"/>
        <v/>
      </c>
      <c r="JA8178" s="102" t="str">
        <f t="shared" ca="1" si="2185"/>
        <v/>
      </c>
      <c r="JB8178" s="102" t="str">
        <f t="shared" ca="1" si="2186"/>
        <v/>
      </c>
      <c r="JC8178" s="103" t="str">
        <f t="shared" ca="1" si="2187"/>
        <v/>
      </c>
      <c r="JD8178" s="104" t="str">
        <f t="shared" si="2188"/>
        <v/>
      </c>
      <c r="JE8178" s="102" t="str">
        <f t="shared" si="2189"/>
        <v/>
      </c>
      <c r="JF8178" s="66" t="str">
        <f t="shared" ca="1" si="2194"/>
        <v/>
      </c>
      <c r="JG8178" s="66" t="str">
        <f t="shared" ca="1" si="2193"/>
        <v/>
      </c>
      <c r="JH8178" s="66" t="str">
        <f t="shared" ca="1" si="2190"/>
        <v/>
      </c>
      <c r="JI8178" s="80" t="str">
        <f t="shared" ca="1" si="2191"/>
        <v/>
      </c>
      <c r="JJ8178" s="118" t="str">
        <f t="shared" ca="1" si="2192"/>
        <v/>
      </c>
    </row>
    <row r="8179" spans="253:270" x14ac:dyDescent="0.3">
      <c r="IS8179" s="74">
        <v>8177</v>
      </c>
      <c r="IT8179" s="90" t="str">
        <f t="shared" si="2178"/>
        <v/>
      </c>
      <c r="IU8179" s="101" t="str">
        <f t="shared" si="2179"/>
        <v/>
      </c>
      <c r="IV8179" s="102" t="str">
        <f t="shared" si="2180"/>
        <v/>
      </c>
      <c r="IW8179" s="102" t="str">
        <f t="shared" si="2181"/>
        <v/>
      </c>
      <c r="IX8179" s="103" t="str">
        <f t="shared" si="2182"/>
        <v/>
      </c>
      <c r="IY8179" s="112" t="str">
        <f t="shared" si="2183"/>
        <v/>
      </c>
      <c r="IZ8179" s="104" t="str">
        <f t="shared" ca="1" si="2184"/>
        <v/>
      </c>
      <c r="JA8179" s="102" t="str">
        <f t="shared" ca="1" si="2185"/>
        <v/>
      </c>
      <c r="JB8179" s="102" t="str">
        <f t="shared" ca="1" si="2186"/>
        <v/>
      </c>
      <c r="JC8179" s="103" t="str">
        <f t="shared" ca="1" si="2187"/>
        <v/>
      </c>
      <c r="JD8179" s="104" t="str">
        <f t="shared" si="2188"/>
        <v/>
      </c>
      <c r="JE8179" s="102" t="str">
        <f t="shared" si="2189"/>
        <v/>
      </c>
      <c r="JF8179" s="66" t="str">
        <f t="shared" ca="1" si="2194"/>
        <v/>
      </c>
      <c r="JG8179" s="66" t="str">
        <f t="shared" ca="1" si="2193"/>
        <v/>
      </c>
      <c r="JH8179" s="66" t="str">
        <f t="shared" ca="1" si="2190"/>
        <v/>
      </c>
      <c r="JI8179" s="80" t="str">
        <f t="shared" ca="1" si="2191"/>
        <v/>
      </c>
      <c r="JJ8179" s="118" t="str">
        <f t="shared" ca="1" si="2192"/>
        <v/>
      </c>
    </row>
    <row r="8180" spans="253:270" x14ac:dyDescent="0.3">
      <c r="IS8180" s="74">
        <v>8178</v>
      </c>
      <c r="IT8180" s="90" t="str">
        <f t="shared" si="2178"/>
        <v/>
      </c>
      <c r="IU8180" s="101" t="str">
        <f t="shared" si="2179"/>
        <v/>
      </c>
      <c r="IV8180" s="102" t="str">
        <f t="shared" si="2180"/>
        <v/>
      </c>
      <c r="IW8180" s="102" t="str">
        <f t="shared" si="2181"/>
        <v/>
      </c>
      <c r="IX8180" s="103" t="str">
        <f t="shared" si="2182"/>
        <v/>
      </c>
      <c r="IY8180" s="112" t="str">
        <f t="shared" si="2183"/>
        <v/>
      </c>
      <c r="IZ8180" s="104" t="str">
        <f t="shared" ca="1" si="2184"/>
        <v/>
      </c>
      <c r="JA8180" s="102" t="str">
        <f t="shared" ca="1" si="2185"/>
        <v/>
      </c>
      <c r="JB8180" s="102" t="str">
        <f t="shared" ca="1" si="2186"/>
        <v/>
      </c>
      <c r="JC8180" s="103" t="str">
        <f t="shared" ca="1" si="2187"/>
        <v/>
      </c>
      <c r="JD8180" s="104" t="str">
        <f t="shared" si="2188"/>
        <v/>
      </c>
      <c r="JE8180" s="102" t="str">
        <f t="shared" si="2189"/>
        <v/>
      </c>
      <c r="JF8180" s="66" t="str">
        <f t="shared" ca="1" si="2194"/>
        <v/>
      </c>
      <c r="JG8180" s="66" t="str">
        <f t="shared" ca="1" si="2193"/>
        <v/>
      </c>
      <c r="JH8180" s="66" t="str">
        <f t="shared" ca="1" si="2190"/>
        <v/>
      </c>
      <c r="JI8180" s="80" t="str">
        <f t="shared" ca="1" si="2191"/>
        <v/>
      </c>
      <c r="JJ8180" s="118" t="str">
        <f t="shared" ca="1" si="2192"/>
        <v/>
      </c>
    </row>
    <row r="8181" spans="253:270" x14ac:dyDescent="0.3">
      <c r="IS8181" s="74">
        <v>8179</v>
      </c>
      <c r="IT8181" s="90" t="str">
        <f t="shared" si="2178"/>
        <v/>
      </c>
      <c r="IU8181" s="101" t="str">
        <f t="shared" si="2179"/>
        <v/>
      </c>
      <c r="IV8181" s="102" t="str">
        <f t="shared" si="2180"/>
        <v/>
      </c>
      <c r="IW8181" s="102" t="str">
        <f t="shared" si="2181"/>
        <v/>
      </c>
      <c r="IX8181" s="103" t="str">
        <f t="shared" si="2182"/>
        <v/>
      </c>
      <c r="IY8181" s="112" t="str">
        <f t="shared" si="2183"/>
        <v/>
      </c>
      <c r="IZ8181" s="104" t="str">
        <f t="shared" ca="1" si="2184"/>
        <v/>
      </c>
      <c r="JA8181" s="102" t="str">
        <f t="shared" ca="1" si="2185"/>
        <v/>
      </c>
      <c r="JB8181" s="102" t="str">
        <f t="shared" ca="1" si="2186"/>
        <v/>
      </c>
      <c r="JC8181" s="103" t="str">
        <f t="shared" ca="1" si="2187"/>
        <v/>
      </c>
      <c r="JD8181" s="104" t="str">
        <f t="shared" si="2188"/>
        <v/>
      </c>
      <c r="JE8181" s="102" t="str">
        <f t="shared" si="2189"/>
        <v/>
      </c>
      <c r="JF8181" s="66" t="str">
        <f t="shared" ca="1" si="2194"/>
        <v/>
      </c>
      <c r="JG8181" s="66" t="str">
        <f t="shared" ca="1" si="2193"/>
        <v/>
      </c>
      <c r="JH8181" s="66" t="str">
        <f t="shared" ca="1" si="2190"/>
        <v/>
      </c>
      <c r="JI8181" s="80" t="str">
        <f t="shared" ca="1" si="2191"/>
        <v/>
      </c>
      <c r="JJ8181" s="118" t="str">
        <f t="shared" ca="1" si="2192"/>
        <v/>
      </c>
    </row>
    <row r="8182" spans="253:270" x14ac:dyDescent="0.3">
      <c r="IS8182" s="74">
        <v>8180</v>
      </c>
      <c r="IT8182" s="90" t="str">
        <f t="shared" si="2178"/>
        <v/>
      </c>
      <c r="IU8182" s="101" t="str">
        <f t="shared" si="2179"/>
        <v/>
      </c>
      <c r="IV8182" s="102" t="str">
        <f t="shared" si="2180"/>
        <v/>
      </c>
      <c r="IW8182" s="102" t="str">
        <f t="shared" si="2181"/>
        <v/>
      </c>
      <c r="IX8182" s="103" t="str">
        <f t="shared" si="2182"/>
        <v/>
      </c>
      <c r="IY8182" s="112" t="str">
        <f t="shared" si="2183"/>
        <v/>
      </c>
      <c r="IZ8182" s="104" t="str">
        <f t="shared" ca="1" si="2184"/>
        <v/>
      </c>
      <c r="JA8182" s="102" t="str">
        <f t="shared" ca="1" si="2185"/>
        <v/>
      </c>
      <c r="JB8182" s="102" t="str">
        <f t="shared" ca="1" si="2186"/>
        <v/>
      </c>
      <c r="JC8182" s="103" t="str">
        <f t="shared" ca="1" si="2187"/>
        <v/>
      </c>
      <c r="JD8182" s="104" t="str">
        <f t="shared" si="2188"/>
        <v/>
      </c>
      <c r="JE8182" s="102" t="str">
        <f t="shared" si="2189"/>
        <v/>
      </c>
      <c r="JF8182" s="66" t="str">
        <f t="shared" ca="1" si="2194"/>
        <v/>
      </c>
      <c r="JG8182" s="66" t="str">
        <f t="shared" ca="1" si="2193"/>
        <v/>
      </c>
      <c r="JH8182" s="66" t="str">
        <f t="shared" ca="1" si="2190"/>
        <v/>
      </c>
      <c r="JI8182" s="80" t="str">
        <f t="shared" ca="1" si="2191"/>
        <v/>
      </c>
      <c r="JJ8182" s="118" t="str">
        <f t="shared" ca="1" si="2192"/>
        <v/>
      </c>
    </row>
    <row r="8183" spans="253:270" x14ac:dyDescent="0.3">
      <c r="IS8183" s="74">
        <v>8181</v>
      </c>
      <c r="IT8183" s="90" t="str">
        <f t="shared" si="2178"/>
        <v/>
      </c>
      <c r="IU8183" s="101" t="str">
        <f t="shared" si="2179"/>
        <v/>
      </c>
      <c r="IV8183" s="102" t="str">
        <f t="shared" si="2180"/>
        <v/>
      </c>
      <c r="IW8183" s="102" t="str">
        <f t="shared" si="2181"/>
        <v/>
      </c>
      <c r="IX8183" s="103" t="str">
        <f t="shared" si="2182"/>
        <v/>
      </c>
      <c r="IY8183" s="112" t="str">
        <f t="shared" si="2183"/>
        <v/>
      </c>
      <c r="IZ8183" s="104" t="str">
        <f t="shared" ca="1" si="2184"/>
        <v/>
      </c>
      <c r="JA8183" s="102" t="str">
        <f t="shared" ca="1" si="2185"/>
        <v/>
      </c>
      <c r="JB8183" s="102" t="str">
        <f t="shared" ca="1" si="2186"/>
        <v/>
      </c>
      <c r="JC8183" s="103" t="str">
        <f t="shared" ca="1" si="2187"/>
        <v/>
      </c>
      <c r="JD8183" s="104" t="str">
        <f t="shared" si="2188"/>
        <v/>
      </c>
      <c r="JE8183" s="102" t="str">
        <f t="shared" si="2189"/>
        <v/>
      </c>
      <c r="JF8183" s="66" t="str">
        <f t="shared" ca="1" si="2194"/>
        <v/>
      </c>
      <c r="JG8183" s="66" t="str">
        <f t="shared" ca="1" si="2193"/>
        <v/>
      </c>
      <c r="JH8183" s="66" t="str">
        <f t="shared" ca="1" si="2190"/>
        <v/>
      </c>
      <c r="JI8183" s="80" t="str">
        <f t="shared" ca="1" si="2191"/>
        <v/>
      </c>
      <c r="JJ8183" s="118" t="str">
        <f t="shared" ca="1" si="2192"/>
        <v/>
      </c>
    </row>
    <row r="8184" spans="253:270" x14ac:dyDescent="0.3">
      <c r="IS8184" s="74">
        <v>8182</v>
      </c>
      <c r="IT8184" s="90" t="str">
        <f t="shared" si="2178"/>
        <v/>
      </c>
      <c r="IU8184" s="101" t="str">
        <f t="shared" si="2179"/>
        <v/>
      </c>
      <c r="IV8184" s="102" t="str">
        <f t="shared" si="2180"/>
        <v/>
      </c>
      <c r="IW8184" s="102" t="str">
        <f t="shared" si="2181"/>
        <v/>
      </c>
      <c r="IX8184" s="103" t="str">
        <f t="shared" si="2182"/>
        <v/>
      </c>
      <c r="IY8184" s="112" t="str">
        <f t="shared" si="2183"/>
        <v/>
      </c>
      <c r="IZ8184" s="104" t="str">
        <f t="shared" ca="1" si="2184"/>
        <v/>
      </c>
      <c r="JA8184" s="102" t="str">
        <f t="shared" ca="1" si="2185"/>
        <v/>
      </c>
      <c r="JB8184" s="102" t="str">
        <f t="shared" ca="1" si="2186"/>
        <v/>
      </c>
      <c r="JC8184" s="103" t="str">
        <f t="shared" ca="1" si="2187"/>
        <v/>
      </c>
      <c r="JD8184" s="104" t="str">
        <f t="shared" si="2188"/>
        <v/>
      </c>
      <c r="JE8184" s="102" t="str">
        <f t="shared" si="2189"/>
        <v/>
      </c>
      <c r="JF8184" s="66" t="str">
        <f t="shared" ca="1" si="2194"/>
        <v/>
      </c>
      <c r="JG8184" s="66" t="str">
        <f t="shared" ca="1" si="2193"/>
        <v/>
      </c>
      <c r="JH8184" s="66" t="str">
        <f t="shared" ca="1" si="2190"/>
        <v/>
      </c>
      <c r="JI8184" s="80" t="str">
        <f t="shared" ca="1" si="2191"/>
        <v/>
      </c>
      <c r="JJ8184" s="118" t="str">
        <f t="shared" ca="1" si="2192"/>
        <v/>
      </c>
    </row>
    <row r="8185" spans="253:270" x14ac:dyDescent="0.3">
      <c r="IS8185" s="74">
        <v>8183</v>
      </c>
      <c r="IT8185" s="90" t="str">
        <f t="shared" si="2178"/>
        <v/>
      </c>
      <c r="IU8185" s="101" t="str">
        <f t="shared" si="2179"/>
        <v/>
      </c>
      <c r="IV8185" s="102" t="str">
        <f t="shared" si="2180"/>
        <v/>
      </c>
      <c r="IW8185" s="102" t="str">
        <f t="shared" si="2181"/>
        <v/>
      </c>
      <c r="IX8185" s="103" t="str">
        <f t="shared" si="2182"/>
        <v/>
      </c>
      <c r="IY8185" s="112" t="str">
        <f t="shared" si="2183"/>
        <v/>
      </c>
      <c r="IZ8185" s="104" t="str">
        <f t="shared" ca="1" si="2184"/>
        <v/>
      </c>
      <c r="JA8185" s="102" t="str">
        <f t="shared" ca="1" si="2185"/>
        <v/>
      </c>
      <c r="JB8185" s="102" t="str">
        <f t="shared" ca="1" si="2186"/>
        <v/>
      </c>
      <c r="JC8185" s="103" t="str">
        <f t="shared" ca="1" si="2187"/>
        <v/>
      </c>
      <c r="JD8185" s="104" t="str">
        <f t="shared" si="2188"/>
        <v/>
      </c>
      <c r="JE8185" s="102" t="str">
        <f t="shared" si="2189"/>
        <v/>
      </c>
      <c r="JF8185" s="66" t="str">
        <f t="shared" ca="1" si="2194"/>
        <v/>
      </c>
      <c r="JG8185" s="66" t="str">
        <f t="shared" ca="1" si="2193"/>
        <v/>
      </c>
      <c r="JH8185" s="66" t="str">
        <f t="shared" ca="1" si="2190"/>
        <v/>
      </c>
      <c r="JI8185" s="80" t="str">
        <f t="shared" ca="1" si="2191"/>
        <v/>
      </c>
      <c r="JJ8185" s="118" t="str">
        <f t="shared" ca="1" si="2192"/>
        <v/>
      </c>
    </row>
    <row r="8186" spans="253:270" x14ac:dyDescent="0.3">
      <c r="IS8186" s="74">
        <v>8184</v>
      </c>
      <c r="IT8186" s="90" t="str">
        <f t="shared" si="2178"/>
        <v/>
      </c>
      <c r="IU8186" s="101" t="str">
        <f t="shared" si="2179"/>
        <v/>
      </c>
      <c r="IV8186" s="102" t="str">
        <f t="shared" si="2180"/>
        <v/>
      </c>
      <c r="IW8186" s="102" t="str">
        <f t="shared" si="2181"/>
        <v/>
      </c>
      <c r="IX8186" s="103" t="str">
        <f t="shared" si="2182"/>
        <v/>
      </c>
      <c r="IY8186" s="112" t="str">
        <f t="shared" si="2183"/>
        <v/>
      </c>
      <c r="IZ8186" s="104" t="str">
        <f t="shared" ca="1" si="2184"/>
        <v/>
      </c>
      <c r="JA8186" s="102" t="str">
        <f t="shared" ca="1" si="2185"/>
        <v/>
      </c>
      <c r="JB8186" s="102" t="str">
        <f t="shared" ca="1" si="2186"/>
        <v/>
      </c>
      <c r="JC8186" s="103" t="str">
        <f t="shared" ca="1" si="2187"/>
        <v/>
      </c>
      <c r="JD8186" s="104" t="str">
        <f t="shared" si="2188"/>
        <v/>
      </c>
      <c r="JE8186" s="102" t="str">
        <f t="shared" si="2189"/>
        <v/>
      </c>
      <c r="JF8186" s="66" t="str">
        <f t="shared" ca="1" si="2194"/>
        <v/>
      </c>
      <c r="JG8186" s="66" t="str">
        <f t="shared" ca="1" si="2193"/>
        <v/>
      </c>
      <c r="JH8186" s="66" t="str">
        <f t="shared" ca="1" si="2190"/>
        <v/>
      </c>
      <c r="JI8186" s="80" t="str">
        <f t="shared" ca="1" si="2191"/>
        <v/>
      </c>
      <c r="JJ8186" s="118" t="str">
        <f t="shared" ca="1" si="2192"/>
        <v/>
      </c>
    </row>
    <row r="8187" spans="253:270" x14ac:dyDescent="0.3">
      <c r="IS8187" s="74">
        <v>8185</v>
      </c>
      <c r="IT8187" s="90" t="str">
        <f t="shared" si="2178"/>
        <v/>
      </c>
      <c r="IU8187" s="101" t="str">
        <f t="shared" si="2179"/>
        <v/>
      </c>
      <c r="IV8187" s="102" t="str">
        <f t="shared" si="2180"/>
        <v/>
      </c>
      <c r="IW8187" s="102" t="str">
        <f t="shared" si="2181"/>
        <v/>
      </c>
      <c r="IX8187" s="103" t="str">
        <f t="shared" si="2182"/>
        <v/>
      </c>
      <c r="IY8187" s="112" t="str">
        <f t="shared" si="2183"/>
        <v/>
      </c>
      <c r="IZ8187" s="104" t="str">
        <f t="shared" ca="1" si="2184"/>
        <v/>
      </c>
      <c r="JA8187" s="102" t="str">
        <f t="shared" ca="1" si="2185"/>
        <v/>
      </c>
      <c r="JB8187" s="102" t="str">
        <f t="shared" ca="1" si="2186"/>
        <v/>
      </c>
      <c r="JC8187" s="103" t="str">
        <f t="shared" ca="1" si="2187"/>
        <v/>
      </c>
      <c r="JD8187" s="104" t="str">
        <f t="shared" si="2188"/>
        <v/>
      </c>
      <c r="JE8187" s="102" t="str">
        <f t="shared" si="2189"/>
        <v/>
      </c>
      <c r="JF8187" s="66" t="str">
        <f t="shared" ca="1" si="2194"/>
        <v/>
      </c>
      <c r="JG8187" s="66" t="str">
        <f t="shared" ca="1" si="2193"/>
        <v/>
      </c>
      <c r="JH8187" s="66" t="str">
        <f t="shared" ca="1" si="2190"/>
        <v/>
      </c>
      <c r="JI8187" s="80" t="str">
        <f t="shared" ca="1" si="2191"/>
        <v/>
      </c>
      <c r="JJ8187" s="118" t="str">
        <f t="shared" ca="1" si="2192"/>
        <v/>
      </c>
    </row>
    <row r="8188" spans="253:270" x14ac:dyDescent="0.3">
      <c r="IS8188" s="74">
        <v>8186</v>
      </c>
      <c r="IT8188" s="90" t="str">
        <f t="shared" si="2178"/>
        <v/>
      </c>
      <c r="IU8188" s="101" t="str">
        <f t="shared" si="2179"/>
        <v/>
      </c>
      <c r="IV8188" s="102" t="str">
        <f t="shared" si="2180"/>
        <v/>
      </c>
      <c r="IW8188" s="102" t="str">
        <f t="shared" si="2181"/>
        <v/>
      </c>
      <c r="IX8188" s="103" t="str">
        <f t="shared" si="2182"/>
        <v/>
      </c>
      <c r="IY8188" s="112" t="str">
        <f t="shared" si="2183"/>
        <v/>
      </c>
      <c r="IZ8188" s="104" t="str">
        <f t="shared" ca="1" si="2184"/>
        <v/>
      </c>
      <c r="JA8188" s="102" t="str">
        <f t="shared" ca="1" si="2185"/>
        <v/>
      </c>
      <c r="JB8188" s="102" t="str">
        <f t="shared" ca="1" si="2186"/>
        <v/>
      </c>
      <c r="JC8188" s="103" t="str">
        <f t="shared" ca="1" si="2187"/>
        <v/>
      </c>
      <c r="JD8188" s="104" t="str">
        <f t="shared" si="2188"/>
        <v/>
      </c>
      <c r="JE8188" s="102" t="str">
        <f t="shared" si="2189"/>
        <v/>
      </c>
      <c r="JF8188" s="66" t="str">
        <f t="shared" ca="1" si="2194"/>
        <v/>
      </c>
      <c r="JG8188" s="66" t="str">
        <f t="shared" ca="1" si="2193"/>
        <v/>
      </c>
      <c r="JH8188" s="66" t="str">
        <f t="shared" ca="1" si="2190"/>
        <v/>
      </c>
      <c r="JI8188" s="80" t="str">
        <f t="shared" ca="1" si="2191"/>
        <v/>
      </c>
      <c r="JJ8188" s="118" t="str">
        <f t="shared" ca="1" si="2192"/>
        <v/>
      </c>
    </row>
    <row r="8189" spans="253:270" x14ac:dyDescent="0.3">
      <c r="IS8189" s="74">
        <v>8187</v>
      </c>
      <c r="IT8189" s="90" t="str">
        <f t="shared" si="2178"/>
        <v/>
      </c>
      <c r="IU8189" s="101" t="str">
        <f t="shared" si="2179"/>
        <v/>
      </c>
      <c r="IV8189" s="102" t="str">
        <f t="shared" si="2180"/>
        <v/>
      </c>
      <c r="IW8189" s="102" t="str">
        <f t="shared" si="2181"/>
        <v/>
      </c>
      <c r="IX8189" s="103" t="str">
        <f t="shared" si="2182"/>
        <v/>
      </c>
      <c r="IY8189" s="112" t="str">
        <f t="shared" si="2183"/>
        <v/>
      </c>
      <c r="IZ8189" s="104" t="str">
        <f t="shared" ca="1" si="2184"/>
        <v/>
      </c>
      <c r="JA8189" s="102" t="str">
        <f t="shared" ca="1" si="2185"/>
        <v/>
      </c>
      <c r="JB8189" s="102" t="str">
        <f t="shared" ca="1" si="2186"/>
        <v/>
      </c>
      <c r="JC8189" s="103" t="str">
        <f t="shared" ca="1" si="2187"/>
        <v/>
      </c>
      <c r="JD8189" s="104" t="str">
        <f t="shared" si="2188"/>
        <v/>
      </c>
      <c r="JE8189" s="102" t="str">
        <f t="shared" si="2189"/>
        <v/>
      </c>
      <c r="JF8189" s="66" t="str">
        <f t="shared" ca="1" si="2194"/>
        <v/>
      </c>
      <c r="JG8189" s="66" t="str">
        <f t="shared" ca="1" si="2193"/>
        <v/>
      </c>
      <c r="JH8189" s="66" t="str">
        <f t="shared" ca="1" si="2190"/>
        <v/>
      </c>
      <c r="JI8189" s="80" t="str">
        <f t="shared" ca="1" si="2191"/>
        <v/>
      </c>
      <c r="JJ8189" s="118" t="str">
        <f t="shared" ca="1" si="2192"/>
        <v/>
      </c>
    </row>
    <row r="8190" spans="253:270" x14ac:dyDescent="0.3">
      <c r="IS8190" s="74">
        <v>8188</v>
      </c>
      <c r="IT8190" s="90" t="str">
        <f t="shared" si="2178"/>
        <v/>
      </c>
      <c r="IU8190" s="101" t="str">
        <f t="shared" si="2179"/>
        <v/>
      </c>
      <c r="IV8190" s="102" t="str">
        <f t="shared" si="2180"/>
        <v/>
      </c>
      <c r="IW8190" s="102" t="str">
        <f t="shared" si="2181"/>
        <v/>
      </c>
      <c r="IX8190" s="103" t="str">
        <f t="shared" si="2182"/>
        <v/>
      </c>
      <c r="IY8190" s="112" t="str">
        <f t="shared" si="2183"/>
        <v/>
      </c>
      <c r="IZ8190" s="104" t="str">
        <f t="shared" ca="1" si="2184"/>
        <v/>
      </c>
      <c r="JA8190" s="102" t="str">
        <f t="shared" ca="1" si="2185"/>
        <v/>
      </c>
      <c r="JB8190" s="102" t="str">
        <f t="shared" ca="1" si="2186"/>
        <v/>
      </c>
      <c r="JC8190" s="103" t="str">
        <f t="shared" ca="1" si="2187"/>
        <v/>
      </c>
      <c r="JD8190" s="104" t="str">
        <f t="shared" si="2188"/>
        <v/>
      </c>
      <c r="JE8190" s="102" t="str">
        <f t="shared" si="2189"/>
        <v/>
      </c>
      <c r="JF8190" s="66" t="str">
        <f t="shared" ca="1" si="2194"/>
        <v/>
      </c>
      <c r="JG8190" s="66" t="str">
        <f t="shared" ca="1" si="2193"/>
        <v/>
      </c>
      <c r="JH8190" s="66" t="str">
        <f t="shared" ca="1" si="2190"/>
        <v/>
      </c>
      <c r="JI8190" s="80" t="str">
        <f t="shared" ca="1" si="2191"/>
        <v/>
      </c>
      <c r="JJ8190" s="118" t="str">
        <f t="shared" ca="1" si="2192"/>
        <v/>
      </c>
    </row>
    <row r="8191" spans="253:270" x14ac:dyDescent="0.3">
      <c r="IS8191" s="74">
        <v>8189</v>
      </c>
      <c r="IT8191" s="90" t="str">
        <f t="shared" si="2178"/>
        <v/>
      </c>
      <c r="IU8191" s="101" t="str">
        <f t="shared" si="2179"/>
        <v/>
      </c>
      <c r="IV8191" s="102" t="str">
        <f t="shared" si="2180"/>
        <v/>
      </c>
      <c r="IW8191" s="102" t="str">
        <f t="shared" si="2181"/>
        <v/>
      </c>
      <c r="IX8191" s="103" t="str">
        <f t="shared" si="2182"/>
        <v/>
      </c>
      <c r="IY8191" s="112" t="str">
        <f t="shared" si="2183"/>
        <v/>
      </c>
      <c r="IZ8191" s="104" t="str">
        <f t="shared" ca="1" si="2184"/>
        <v/>
      </c>
      <c r="JA8191" s="102" t="str">
        <f t="shared" ca="1" si="2185"/>
        <v/>
      </c>
      <c r="JB8191" s="102" t="str">
        <f t="shared" ca="1" si="2186"/>
        <v/>
      </c>
      <c r="JC8191" s="103" t="str">
        <f t="shared" ca="1" si="2187"/>
        <v/>
      </c>
      <c r="JD8191" s="104" t="str">
        <f t="shared" si="2188"/>
        <v/>
      </c>
      <c r="JE8191" s="102" t="str">
        <f t="shared" si="2189"/>
        <v/>
      </c>
      <c r="JF8191" s="66" t="str">
        <f t="shared" ca="1" si="2194"/>
        <v/>
      </c>
      <c r="JG8191" s="66" t="str">
        <f t="shared" ca="1" si="2193"/>
        <v/>
      </c>
      <c r="JH8191" s="66" t="str">
        <f t="shared" ca="1" si="2190"/>
        <v/>
      </c>
      <c r="JI8191" s="80" t="str">
        <f t="shared" ca="1" si="2191"/>
        <v/>
      </c>
      <c r="JJ8191" s="118" t="str">
        <f t="shared" ca="1" si="2192"/>
        <v/>
      </c>
    </row>
    <row r="8192" spans="253:270" x14ac:dyDescent="0.3">
      <c r="IS8192" s="74">
        <v>8190</v>
      </c>
      <c r="IT8192" s="90" t="str">
        <f t="shared" si="2178"/>
        <v/>
      </c>
      <c r="IU8192" s="101" t="str">
        <f t="shared" si="2179"/>
        <v/>
      </c>
      <c r="IV8192" s="102" t="str">
        <f t="shared" si="2180"/>
        <v/>
      </c>
      <c r="IW8192" s="102" t="str">
        <f t="shared" si="2181"/>
        <v/>
      </c>
      <c r="IX8192" s="103" t="str">
        <f t="shared" si="2182"/>
        <v/>
      </c>
      <c r="IY8192" s="112" t="str">
        <f t="shared" si="2183"/>
        <v/>
      </c>
      <c r="IZ8192" s="104" t="str">
        <f t="shared" ca="1" si="2184"/>
        <v/>
      </c>
      <c r="JA8192" s="102" t="str">
        <f t="shared" ca="1" si="2185"/>
        <v/>
      </c>
      <c r="JB8192" s="102" t="str">
        <f t="shared" ca="1" si="2186"/>
        <v/>
      </c>
      <c r="JC8192" s="103" t="str">
        <f t="shared" ca="1" si="2187"/>
        <v/>
      </c>
      <c r="JD8192" s="104" t="str">
        <f t="shared" si="2188"/>
        <v/>
      </c>
      <c r="JE8192" s="102" t="str">
        <f t="shared" si="2189"/>
        <v/>
      </c>
      <c r="JF8192" s="66" t="str">
        <f t="shared" ca="1" si="2194"/>
        <v/>
      </c>
      <c r="JG8192" s="66" t="str">
        <f t="shared" ca="1" si="2193"/>
        <v/>
      </c>
      <c r="JH8192" s="66" t="str">
        <f t="shared" ca="1" si="2190"/>
        <v/>
      </c>
      <c r="JI8192" s="80" t="str">
        <f t="shared" ca="1" si="2191"/>
        <v/>
      </c>
      <c r="JJ8192" s="118" t="str">
        <f t="shared" ca="1" si="2192"/>
        <v/>
      </c>
    </row>
    <row r="8193" spans="253:270" x14ac:dyDescent="0.3">
      <c r="IS8193" s="74">
        <v>8191</v>
      </c>
      <c r="IT8193" s="90" t="str">
        <f t="shared" si="2178"/>
        <v/>
      </c>
      <c r="IU8193" s="101" t="str">
        <f t="shared" si="2179"/>
        <v/>
      </c>
      <c r="IV8193" s="102" t="str">
        <f t="shared" si="2180"/>
        <v/>
      </c>
      <c r="IW8193" s="102" t="str">
        <f t="shared" si="2181"/>
        <v/>
      </c>
      <c r="IX8193" s="103" t="str">
        <f t="shared" si="2182"/>
        <v/>
      </c>
      <c r="IY8193" s="112" t="str">
        <f t="shared" si="2183"/>
        <v/>
      </c>
      <c r="IZ8193" s="104" t="str">
        <f t="shared" ca="1" si="2184"/>
        <v/>
      </c>
      <c r="JA8193" s="102" t="str">
        <f t="shared" ca="1" si="2185"/>
        <v/>
      </c>
      <c r="JB8193" s="102" t="str">
        <f t="shared" ca="1" si="2186"/>
        <v/>
      </c>
      <c r="JC8193" s="103" t="str">
        <f t="shared" ca="1" si="2187"/>
        <v/>
      </c>
      <c r="JD8193" s="104" t="str">
        <f t="shared" si="2188"/>
        <v/>
      </c>
      <c r="JE8193" s="102" t="str">
        <f t="shared" si="2189"/>
        <v/>
      </c>
      <c r="JF8193" s="66" t="str">
        <f t="shared" ca="1" si="2194"/>
        <v/>
      </c>
      <c r="JG8193" s="66" t="str">
        <f t="shared" ca="1" si="2193"/>
        <v/>
      </c>
      <c r="JH8193" s="66" t="str">
        <f t="shared" ca="1" si="2190"/>
        <v/>
      </c>
      <c r="JI8193" s="80" t="str">
        <f t="shared" ca="1" si="2191"/>
        <v/>
      </c>
      <c r="JJ8193" s="118" t="str">
        <f t="shared" ca="1" si="2192"/>
        <v/>
      </c>
    </row>
    <row r="8194" spans="253:270" x14ac:dyDescent="0.3">
      <c r="IS8194" s="74">
        <v>8192</v>
      </c>
      <c r="IT8194" s="90" t="str">
        <f t="shared" si="2178"/>
        <v/>
      </c>
      <c r="IU8194" s="101" t="str">
        <f t="shared" si="2179"/>
        <v/>
      </c>
      <c r="IV8194" s="102" t="str">
        <f t="shared" si="2180"/>
        <v/>
      </c>
      <c r="IW8194" s="102" t="str">
        <f t="shared" si="2181"/>
        <v/>
      </c>
      <c r="IX8194" s="103" t="str">
        <f t="shared" si="2182"/>
        <v/>
      </c>
      <c r="IY8194" s="112" t="str">
        <f t="shared" si="2183"/>
        <v/>
      </c>
      <c r="IZ8194" s="104" t="str">
        <f t="shared" ca="1" si="2184"/>
        <v/>
      </c>
      <c r="JA8194" s="102" t="str">
        <f t="shared" ca="1" si="2185"/>
        <v/>
      </c>
      <c r="JB8194" s="102" t="str">
        <f t="shared" ca="1" si="2186"/>
        <v/>
      </c>
      <c r="JC8194" s="103" t="str">
        <f t="shared" ca="1" si="2187"/>
        <v/>
      </c>
      <c r="JD8194" s="104" t="str">
        <f t="shared" si="2188"/>
        <v/>
      </c>
      <c r="JE8194" s="102" t="str">
        <f t="shared" si="2189"/>
        <v/>
      </c>
      <c r="JF8194" s="66" t="str">
        <f t="shared" ca="1" si="2194"/>
        <v/>
      </c>
      <c r="JG8194" s="66" t="str">
        <f t="shared" ca="1" si="2193"/>
        <v/>
      </c>
      <c r="JH8194" s="66" t="str">
        <f t="shared" ca="1" si="2190"/>
        <v/>
      </c>
      <c r="JI8194" s="80" t="str">
        <f t="shared" ca="1" si="2191"/>
        <v/>
      </c>
      <c r="JJ8194" s="118" t="str">
        <f t="shared" ca="1" si="2192"/>
        <v/>
      </c>
    </row>
    <row r="8195" spans="253:270" x14ac:dyDescent="0.3">
      <c r="IS8195" s="74">
        <v>8193</v>
      </c>
      <c r="IT8195" s="90" t="str">
        <f t="shared" ref="IT8195:IT8258" si="2195">IF(INDEX(data_no_header,IS8195,1)="","",INDEX(data_no_header,IS8195,1))</f>
        <v/>
      </c>
      <c r="IU8195" s="101" t="str">
        <f t="shared" ref="IU8195:IU8258" si="2196">IF($IT8195&lt;&gt;"",VLOOKUP($IT8195,data_no_header,CODE(open_col)-64),"")</f>
        <v/>
      </c>
      <c r="IV8195" s="102" t="str">
        <f t="shared" ref="IV8195:IV8258" si="2197">IF($IT8195&lt;&gt;"",VLOOKUP($IT8195,data_no_header,CODE(high_col)-64),"")</f>
        <v/>
      </c>
      <c r="IW8195" s="102" t="str">
        <f t="shared" ref="IW8195:IW8258" si="2198">IF($IT8195&lt;&gt;"",VLOOKUP($IT8195,data_no_header,CODE(low_col)-64),"")</f>
        <v/>
      </c>
      <c r="IX8195" s="103" t="str">
        <f t="shared" ref="IX8195:IX8258" si="2199">IF($IT8195&lt;&gt;"",VLOOKUP($IT8195,data_no_header,CODE(close_col)-64),"")</f>
        <v/>
      </c>
      <c r="IY8195" s="112" t="str">
        <f t="shared" ref="IY8195:IY8258" si="2200">IF($IT8195&lt;&gt;"",VLOOKUP($IT8195,data_no_header,CODE(volume_col)-64),"")</f>
        <v/>
      </c>
      <c r="IZ8195" s="104" t="str">
        <f t="shared" ref="IZ8195:IZ8258" ca="1" si="2201">IF(IT8195&lt;&gt;"",IF($IS8195&gt;=IZ$1,AVERAGE(INDIRECT(CONCATENATE("IX",$IS8195+2,":IX",$IS8195+2-IZ$1))),""),"")</f>
        <v/>
      </c>
      <c r="JA8195" s="102" t="str">
        <f t="shared" ref="JA8195:JA8258" ca="1" si="2202">IF(IU8195&lt;&gt;"",IF($IS8195&gt;=JA$1,AVERAGE(INDIRECT(CONCATENATE("IX",$IS8195+2,":IX",$IS8195+2-JA$1))),""),"")</f>
        <v/>
      </c>
      <c r="JB8195" s="102" t="str">
        <f t="shared" ref="JB8195:JB8258" ca="1" si="2203">IF(IV8195&lt;&gt;"",IF($IS8195&gt;=JB$1,AVERAGE(INDIRECT(CONCATENATE("IX",$IS8195+2,":IX",$IS8195+2-JB$1))),""),"")</f>
        <v/>
      </c>
      <c r="JC8195" s="103" t="str">
        <f t="shared" ref="JC8195:JC8258" ca="1" si="2204">IF(IW8195&lt;&gt;"",IF($IS8195&gt;=JC$1,AVERAGE(INDIRECT(CONCATENATE("IX",$IS8195+2,":IX",$IS8195+2-JC$1))),""),"")</f>
        <v/>
      </c>
      <c r="JD8195" s="104" t="str">
        <f t="shared" si="2188"/>
        <v/>
      </c>
      <c r="JE8195" s="102" t="str">
        <f t="shared" si="2189"/>
        <v/>
      </c>
      <c r="JF8195" s="66" t="str">
        <f t="shared" ca="1" si="2194"/>
        <v/>
      </c>
      <c r="JG8195" s="66" t="str">
        <f t="shared" ca="1" si="2193"/>
        <v/>
      </c>
      <c r="JH8195" s="66" t="str">
        <f t="shared" ca="1" si="2190"/>
        <v/>
      </c>
      <c r="JI8195" s="80" t="str">
        <f t="shared" ca="1" si="2191"/>
        <v/>
      </c>
      <c r="JJ8195" s="118" t="str">
        <f t="shared" ca="1" si="2192"/>
        <v/>
      </c>
    </row>
    <row r="8196" spans="253:270" x14ac:dyDescent="0.3">
      <c r="IS8196" s="74">
        <v>8194</v>
      </c>
      <c r="IT8196" s="90" t="str">
        <f t="shared" si="2195"/>
        <v/>
      </c>
      <c r="IU8196" s="101" t="str">
        <f t="shared" si="2196"/>
        <v/>
      </c>
      <c r="IV8196" s="102" t="str">
        <f t="shared" si="2197"/>
        <v/>
      </c>
      <c r="IW8196" s="102" t="str">
        <f t="shared" si="2198"/>
        <v/>
      </c>
      <c r="IX8196" s="103" t="str">
        <f t="shared" si="2199"/>
        <v/>
      </c>
      <c r="IY8196" s="112" t="str">
        <f t="shared" si="2200"/>
        <v/>
      </c>
      <c r="IZ8196" s="104" t="str">
        <f t="shared" ca="1" si="2201"/>
        <v/>
      </c>
      <c r="JA8196" s="102" t="str">
        <f t="shared" ca="1" si="2202"/>
        <v/>
      </c>
      <c r="JB8196" s="102" t="str">
        <f t="shared" ca="1" si="2203"/>
        <v/>
      </c>
      <c r="JC8196" s="103" t="str">
        <f t="shared" ca="1" si="2204"/>
        <v/>
      </c>
      <c r="JD8196" s="104" t="str">
        <f t="shared" ref="JD8196:JD8259" si="2205">IF(IV8196&lt;&gt;"",IV8196-IW8196,"")</f>
        <v/>
      </c>
      <c r="JE8196" s="102" t="str">
        <f t="shared" ref="JE8196:JE8259" si="2206">IF(IU8196&lt;&gt;"",IU8196-IX8196,"")</f>
        <v/>
      </c>
      <c r="JF8196" s="66" t="str">
        <f t="shared" ca="1" si="2194"/>
        <v/>
      </c>
      <c r="JG8196" s="66" t="str">
        <f t="shared" ca="1" si="2193"/>
        <v/>
      </c>
      <c r="JH8196" s="66" t="str">
        <f t="shared" ref="JH8196:JH8259" ca="1" si="2207">IF(IT8196&lt;&gt;"",IF($IS8196&gt;=JH$1,_xlfn.STDEV.P(INDIRECT(CONCATENATE("JD",$IS8196+2,":JD",$IS8196+2-JH$1))),""),"")</f>
        <v/>
      </c>
      <c r="JI8196" s="80" t="str">
        <f t="shared" ref="JI8196:JI8259" ca="1" si="2208">IF(IU8196&lt;&gt;"",IF($IS8196&gt;=JI$1,_xlfn.STDEV.P(INDIRECT(CONCATENATE("JE",$IS8196+2,":JE",$IS8196+2-JI$1))),""),"")</f>
        <v/>
      </c>
      <c r="JJ8196" s="118" t="str">
        <f t="shared" ref="JJ8196:JJ8259" ca="1" si="2209">IF(IU8196&lt;&gt;"",IF($IS8196&gt;=JJ$1,_xlfn.STDEV.P(INDIRECT(CONCATENATE("IY",$IS8196+2,":IY",$IS8196+2-JJ$1))),""),"")</f>
        <v/>
      </c>
    </row>
    <row r="8197" spans="253:270" x14ac:dyDescent="0.3">
      <c r="IS8197" s="74">
        <v>8195</v>
      </c>
      <c r="IT8197" s="90" t="str">
        <f t="shared" si="2195"/>
        <v/>
      </c>
      <c r="IU8197" s="101" t="str">
        <f t="shared" si="2196"/>
        <v/>
      </c>
      <c r="IV8197" s="102" t="str">
        <f t="shared" si="2197"/>
        <v/>
      </c>
      <c r="IW8197" s="102" t="str">
        <f t="shared" si="2198"/>
        <v/>
      </c>
      <c r="IX8197" s="103" t="str">
        <f t="shared" si="2199"/>
        <v/>
      </c>
      <c r="IY8197" s="112" t="str">
        <f t="shared" si="2200"/>
        <v/>
      </c>
      <c r="IZ8197" s="104" t="str">
        <f t="shared" ca="1" si="2201"/>
        <v/>
      </c>
      <c r="JA8197" s="102" t="str">
        <f t="shared" ca="1" si="2202"/>
        <v/>
      </c>
      <c r="JB8197" s="102" t="str">
        <f t="shared" ca="1" si="2203"/>
        <v/>
      </c>
      <c r="JC8197" s="103" t="str">
        <f t="shared" ca="1" si="2204"/>
        <v/>
      </c>
      <c r="JD8197" s="104" t="str">
        <f t="shared" si="2205"/>
        <v/>
      </c>
      <c r="JE8197" s="102" t="str">
        <f t="shared" si="2206"/>
        <v/>
      </c>
      <c r="JF8197" s="66" t="str">
        <f t="shared" ca="1" si="2194"/>
        <v/>
      </c>
      <c r="JG8197" s="66" t="str">
        <f t="shared" ca="1" si="2193"/>
        <v/>
      </c>
      <c r="JH8197" s="66" t="str">
        <f t="shared" ca="1" si="2207"/>
        <v/>
      </c>
      <c r="JI8197" s="80" t="str">
        <f t="shared" ca="1" si="2208"/>
        <v/>
      </c>
      <c r="JJ8197" s="118" t="str">
        <f t="shared" ca="1" si="2209"/>
        <v/>
      </c>
    </row>
    <row r="8198" spans="253:270" x14ac:dyDescent="0.3">
      <c r="IS8198" s="74">
        <v>8196</v>
      </c>
      <c r="IT8198" s="90" t="str">
        <f t="shared" si="2195"/>
        <v/>
      </c>
      <c r="IU8198" s="101" t="str">
        <f t="shared" si="2196"/>
        <v/>
      </c>
      <c r="IV8198" s="102" t="str">
        <f t="shared" si="2197"/>
        <v/>
      </c>
      <c r="IW8198" s="102" t="str">
        <f t="shared" si="2198"/>
        <v/>
      </c>
      <c r="IX8198" s="103" t="str">
        <f t="shared" si="2199"/>
        <v/>
      </c>
      <c r="IY8198" s="112" t="str">
        <f t="shared" si="2200"/>
        <v/>
      </c>
      <c r="IZ8198" s="104" t="str">
        <f t="shared" ca="1" si="2201"/>
        <v/>
      </c>
      <c r="JA8198" s="102" t="str">
        <f t="shared" ca="1" si="2202"/>
        <v/>
      </c>
      <c r="JB8198" s="102" t="str">
        <f t="shared" ca="1" si="2203"/>
        <v/>
      </c>
      <c r="JC8198" s="103" t="str">
        <f t="shared" ca="1" si="2204"/>
        <v/>
      </c>
      <c r="JD8198" s="104" t="str">
        <f t="shared" si="2205"/>
        <v/>
      </c>
      <c r="JE8198" s="102" t="str">
        <f t="shared" si="2206"/>
        <v/>
      </c>
      <c r="JF8198" s="66" t="str">
        <f t="shared" ca="1" si="2194"/>
        <v/>
      </c>
      <c r="JG8198" s="66" t="str">
        <f t="shared" ca="1" si="2193"/>
        <v/>
      </c>
      <c r="JH8198" s="66" t="str">
        <f t="shared" ca="1" si="2207"/>
        <v/>
      </c>
      <c r="JI8198" s="80" t="str">
        <f t="shared" ca="1" si="2208"/>
        <v/>
      </c>
      <c r="JJ8198" s="118" t="str">
        <f t="shared" ca="1" si="2209"/>
        <v/>
      </c>
    </row>
    <row r="8199" spans="253:270" x14ac:dyDescent="0.3">
      <c r="IS8199" s="74">
        <v>8197</v>
      </c>
      <c r="IT8199" s="90" t="str">
        <f t="shared" si="2195"/>
        <v/>
      </c>
      <c r="IU8199" s="101" t="str">
        <f t="shared" si="2196"/>
        <v/>
      </c>
      <c r="IV8199" s="102" t="str">
        <f t="shared" si="2197"/>
        <v/>
      </c>
      <c r="IW8199" s="102" t="str">
        <f t="shared" si="2198"/>
        <v/>
      </c>
      <c r="IX8199" s="103" t="str">
        <f t="shared" si="2199"/>
        <v/>
      </c>
      <c r="IY8199" s="112" t="str">
        <f t="shared" si="2200"/>
        <v/>
      </c>
      <c r="IZ8199" s="104" t="str">
        <f t="shared" ca="1" si="2201"/>
        <v/>
      </c>
      <c r="JA8199" s="102" t="str">
        <f t="shared" ca="1" si="2202"/>
        <v/>
      </c>
      <c r="JB8199" s="102" t="str">
        <f t="shared" ca="1" si="2203"/>
        <v/>
      </c>
      <c r="JC8199" s="103" t="str">
        <f t="shared" ca="1" si="2204"/>
        <v/>
      </c>
      <c r="JD8199" s="104" t="str">
        <f t="shared" si="2205"/>
        <v/>
      </c>
      <c r="JE8199" s="102" t="str">
        <f t="shared" si="2206"/>
        <v/>
      </c>
      <c r="JF8199" s="66" t="str">
        <f t="shared" ca="1" si="2194"/>
        <v/>
      </c>
      <c r="JG8199" s="66" t="str">
        <f t="shared" ca="1" si="2193"/>
        <v/>
      </c>
      <c r="JH8199" s="66" t="str">
        <f t="shared" ca="1" si="2207"/>
        <v/>
      </c>
      <c r="JI8199" s="80" t="str">
        <f t="shared" ca="1" si="2208"/>
        <v/>
      </c>
      <c r="JJ8199" s="118" t="str">
        <f t="shared" ca="1" si="2209"/>
        <v/>
      </c>
    </row>
    <row r="8200" spans="253:270" x14ac:dyDescent="0.3">
      <c r="IS8200" s="74">
        <v>8198</v>
      </c>
      <c r="IT8200" s="90" t="str">
        <f t="shared" si="2195"/>
        <v/>
      </c>
      <c r="IU8200" s="101" t="str">
        <f t="shared" si="2196"/>
        <v/>
      </c>
      <c r="IV8200" s="102" t="str">
        <f t="shared" si="2197"/>
        <v/>
      </c>
      <c r="IW8200" s="102" t="str">
        <f t="shared" si="2198"/>
        <v/>
      </c>
      <c r="IX8200" s="103" t="str">
        <f t="shared" si="2199"/>
        <v/>
      </c>
      <c r="IY8200" s="112" t="str">
        <f t="shared" si="2200"/>
        <v/>
      </c>
      <c r="IZ8200" s="104" t="str">
        <f t="shared" ca="1" si="2201"/>
        <v/>
      </c>
      <c r="JA8200" s="102" t="str">
        <f t="shared" ca="1" si="2202"/>
        <v/>
      </c>
      <c r="JB8200" s="102" t="str">
        <f t="shared" ca="1" si="2203"/>
        <v/>
      </c>
      <c r="JC8200" s="103" t="str">
        <f t="shared" ca="1" si="2204"/>
        <v/>
      </c>
      <c r="JD8200" s="104" t="str">
        <f t="shared" si="2205"/>
        <v/>
      </c>
      <c r="JE8200" s="102" t="str">
        <f t="shared" si="2206"/>
        <v/>
      </c>
      <c r="JF8200" s="66" t="str">
        <f t="shared" ca="1" si="2194"/>
        <v/>
      </c>
      <c r="JG8200" s="66" t="str">
        <f t="shared" ca="1" si="2193"/>
        <v/>
      </c>
      <c r="JH8200" s="66" t="str">
        <f t="shared" ca="1" si="2207"/>
        <v/>
      </c>
      <c r="JI8200" s="80" t="str">
        <f t="shared" ca="1" si="2208"/>
        <v/>
      </c>
      <c r="JJ8200" s="118" t="str">
        <f t="shared" ca="1" si="2209"/>
        <v/>
      </c>
    </row>
    <row r="8201" spans="253:270" x14ac:dyDescent="0.3">
      <c r="IS8201" s="74">
        <v>8199</v>
      </c>
      <c r="IT8201" s="90" t="str">
        <f t="shared" si="2195"/>
        <v/>
      </c>
      <c r="IU8201" s="101" t="str">
        <f t="shared" si="2196"/>
        <v/>
      </c>
      <c r="IV8201" s="102" t="str">
        <f t="shared" si="2197"/>
        <v/>
      </c>
      <c r="IW8201" s="102" t="str">
        <f t="shared" si="2198"/>
        <v/>
      </c>
      <c r="IX8201" s="103" t="str">
        <f t="shared" si="2199"/>
        <v/>
      </c>
      <c r="IY8201" s="112" t="str">
        <f t="shared" si="2200"/>
        <v/>
      </c>
      <c r="IZ8201" s="104" t="str">
        <f t="shared" ca="1" si="2201"/>
        <v/>
      </c>
      <c r="JA8201" s="102" t="str">
        <f t="shared" ca="1" si="2202"/>
        <v/>
      </c>
      <c r="JB8201" s="102" t="str">
        <f t="shared" ca="1" si="2203"/>
        <v/>
      </c>
      <c r="JC8201" s="103" t="str">
        <f t="shared" ca="1" si="2204"/>
        <v/>
      </c>
      <c r="JD8201" s="104" t="str">
        <f t="shared" si="2205"/>
        <v/>
      </c>
      <c r="JE8201" s="102" t="str">
        <f t="shared" si="2206"/>
        <v/>
      </c>
      <c r="JF8201" s="66" t="str">
        <f t="shared" ca="1" si="2194"/>
        <v/>
      </c>
      <c r="JG8201" s="66" t="str">
        <f t="shared" ca="1" si="2193"/>
        <v/>
      </c>
      <c r="JH8201" s="66" t="str">
        <f t="shared" ca="1" si="2207"/>
        <v/>
      </c>
      <c r="JI8201" s="80" t="str">
        <f t="shared" ca="1" si="2208"/>
        <v/>
      </c>
      <c r="JJ8201" s="118" t="str">
        <f t="shared" ca="1" si="2209"/>
        <v/>
      </c>
    </row>
    <row r="8202" spans="253:270" x14ac:dyDescent="0.3">
      <c r="IS8202" s="74">
        <v>8200</v>
      </c>
      <c r="IT8202" s="90" t="str">
        <f t="shared" si="2195"/>
        <v/>
      </c>
      <c r="IU8202" s="101" t="str">
        <f t="shared" si="2196"/>
        <v/>
      </c>
      <c r="IV8202" s="102" t="str">
        <f t="shared" si="2197"/>
        <v/>
      </c>
      <c r="IW8202" s="102" t="str">
        <f t="shared" si="2198"/>
        <v/>
      </c>
      <c r="IX8202" s="103" t="str">
        <f t="shared" si="2199"/>
        <v/>
      </c>
      <c r="IY8202" s="112" t="str">
        <f t="shared" si="2200"/>
        <v/>
      </c>
      <c r="IZ8202" s="104" t="str">
        <f t="shared" ca="1" si="2201"/>
        <v/>
      </c>
      <c r="JA8202" s="102" t="str">
        <f t="shared" ca="1" si="2202"/>
        <v/>
      </c>
      <c r="JB8202" s="102" t="str">
        <f t="shared" ca="1" si="2203"/>
        <v/>
      </c>
      <c r="JC8202" s="103" t="str">
        <f t="shared" ca="1" si="2204"/>
        <v/>
      </c>
      <c r="JD8202" s="104" t="str">
        <f t="shared" si="2205"/>
        <v/>
      </c>
      <c r="JE8202" s="102" t="str">
        <f t="shared" si="2206"/>
        <v/>
      </c>
      <c r="JF8202" s="66" t="str">
        <f t="shared" ca="1" si="2194"/>
        <v/>
      </c>
      <c r="JG8202" s="66" t="str">
        <f t="shared" ca="1" si="2193"/>
        <v/>
      </c>
      <c r="JH8202" s="66" t="str">
        <f t="shared" ca="1" si="2207"/>
        <v/>
      </c>
      <c r="JI8202" s="80" t="str">
        <f t="shared" ca="1" si="2208"/>
        <v/>
      </c>
      <c r="JJ8202" s="118" t="str">
        <f t="shared" ca="1" si="2209"/>
        <v/>
      </c>
    </row>
    <row r="8203" spans="253:270" x14ac:dyDescent="0.3">
      <c r="IS8203" s="74">
        <v>8201</v>
      </c>
      <c r="IT8203" s="90" t="str">
        <f t="shared" si="2195"/>
        <v/>
      </c>
      <c r="IU8203" s="101" t="str">
        <f t="shared" si="2196"/>
        <v/>
      </c>
      <c r="IV8203" s="102" t="str">
        <f t="shared" si="2197"/>
        <v/>
      </c>
      <c r="IW8203" s="102" t="str">
        <f t="shared" si="2198"/>
        <v/>
      </c>
      <c r="IX8203" s="103" t="str">
        <f t="shared" si="2199"/>
        <v/>
      </c>
      <c r="IY8203" s="112" t="str">
        <f t="shared" si="2200"/>
        <v/>
      </c>
      <c r="IZ8203" s="104" t="str">
        <f t="shared" ca="1" si="2201"/>
        <v/>
      </c>
      <c r="JA8203" s="102" t="str">
        <f t="shared" ca="1" si="2202"/>
        <v/>
      </c>
      <c r="JB8203" s="102" t="str">
        <f t="shared" ca="1" si="2203"/>
        <v/>
      </c>
      <c r="JC8203" s="103" t="str">
        <f t="shared" ca="1" si="2204"/>
        <v/>
      </c>
      <c r="JD8203" s="104" t="str">
        <f t="shared" si="2205"/>
        <v/>
      </c>
      <c r="JE8203" s="102" t="str">
        <f t="shared" si="2206"/>
        <v/>
      </c>
      <c r="JF8203" s="66" t="str">
        <f t="shared" ca="1" si="2194"/>
        <v/>
      </c>
      <c r="JG8203" s="66" t="str">
        <f t="shared" ca="1" si="2193"/>
        <v/>
      </c>
      <c r="JH8203" s="66" t="str">
        <f t="shared" ca="1" si="2207"/>
        <v/>
      </c>
      <c r="JI8203" s="80" t="str">
        <f t="shared" ca="1" si="2208"/>
        <v/>
      </c>
      <c r="JJ8203" s="118" t="str">
        <f t="shared" ca="1" si="2209"/>
        <v/>
      </c>
    </row>
    <row r="8204" spans="253:270" x14ac:dyDescent="0.3">
      <c r="IS8204" s="74">
        <v>8202</v>
      </c>
      <c r="IT8204" s="90" t="str">
        <f t="shared" si="2195"/>
        <v/>
      </c>
      <c r="IU8204" s="101" t="str">
        <f t="shared" si="2196"/>
        <v/>
      </c>
      <c r="IV8204" s="102" t="str">
        <f t="shared" si="2197"/>
        <v/>
      </c>
      <c r="IW8204" s="102" t="str">
        <f t="shared" si="2198"/>
        <v/>
      </c>
      <c r="IX8204" s="103" t="str">
        <f t="shared" si="2199"/>
        <v/>
      </c>
      <c r="IY8204" s="112" t="str">
        <f t="shared" si="2200"/>
        <v/>
      </c>
      <c r="IZ8204" s="104" t="str">
        <f t="shared" ca="1" si="2201"/>
        <v/>
      </c>
      <c r="JA8204" s="102" t="str">
        <f t="shared" ca="1" si="2202"/>
        <v/>
      </c>
      <c r="JB8204" s="102" t="str">
        <f t="shared" ca="1" si="2203"/>
        <v/>
      </c>
      <c r="JC8204" s="103" t="str">
        <f t="shared" ca="1" si="2204"/>
        <v/>
      </c>
      <c r="JD8204" s="104" t="str">
        <f t="shared" si="2205"/>
        <v/>
      </c>
      <c r="JE8204" s="102" t="str">
        <f t="shared" si="2206"/>
        <v/>
      </c>
      <c r="JF8204" s="66" t="str">
        <f t="shared" ca="1" si="2194"/>
        <v/>
      </c>
      <c r="JG8204" s="66" t="str">
        <f t="shared" ca="1" si="2193"/>
        <v/>
      </c>
      <c r="JH8204" s="66" t="str">
        <f t="shared" ca="1" si="2207"/>
        <v/>
      </c>
      <c r="JI8204" s="80" t="str">
        <f t="shared" ca="1" si="2208"/>
        <v/>
      </c>
      <c r="JJ8204" s="118" t="str">
        <f t="shared" ca="1" si="2209"/>
        <v/>
      </c>
    </row>
    <row r="8205" spans="253:270" x14ac:dyDescent="0.3">
      <c r="IS8205" s="74">
        <v>8203</v>
      </c>
      <c r="IT8205" s="90" t="str">
        <f t="shared" si="2195"/>
        <v/>
      </c>
      <c r="IU8205" s="101" t="str">
        <f t="shared" si="2196"/>
        <v/>
      </c>
      <c r="IV8205" s="102" t="str">
        <f t="shared" si="2197"/>
        <v/>
      </c>
      <c r="IW8205" s="102" t="str">
        <f t="shared" si="2198"/>
        <v/>
      </c>
      <c r="IX8205" s="103" t="str">
        <f t="shared" si="2199"/>
        <v/>
      </c>
      <c r="IY8205" s="112" t="str">
        <f t="shared" si="2200"/>
        <v/>
      </c>
      <c r="IZ8205" s="104" t="str">
        <f t="shared" ca="1" si="2201"/>
        <v/>
      </c>
      <c r="JA8205" s="102" t="str">
        <f t="shared" ca="1" si="2202"/>
        <v/>
      </c>
      <c r="JB8205" s="102" t="str">
        <f t="shared" ca="1" si="2203"/>
        <v/>
      </c>
      <c r="JC8205" s="103" t="str">
        <f t="shared" ca="1" si="2204"/>
        <v/>
      </c>
      <c r="JD8205" s="104" t="str">
        <f t="shared" si="2205"/>
        <v/>
      </c>
      <c r="JE8205" s="102" t="str">
        <f t="shared" si="2206"/>
        <v/>
      </c>
      <c r="JF8205" s="66" t="str">
        <f t="shared" ca="1" si="2194"/>
        <v/>
      </c>
      <c r="JG8205" s="66" t="str">
        <f t="shared" ca="1" si="2193"/>
        <v/>
      </c>
      <c r="JH8205" s="66" t="str">
        <f t="shared" ca="1" si="2207"/>
        <v/>
      </c>
      <c r="JI8205" s="80" t="str">
        <f t="shared" ca="1" si="2208"/>
        <v/>
      </c>
      <c r="JJ8205" s="118" t="str">
        <f t="shared" ca="1" si="2209"/>
        <v/>
      </c>
    </row>
    <row r="8206" spans="253:270" x14ac:dyDescent="0.3">
      <c r="IS8206" s="74">
        <v>8204</v>
      </c>
      <c r="IT8206" s="90" t="str">
        <f t="shared" si="2195"/>
        <v/>
      </c>
      <c r="IU8206" s="101" t="str">
        <f t="shared" si="2196"/>
        <v/>
      </c>
      <c r="IV8206" s="102" t="str">
        <f t="shared" si="2197"/>
        <v/>
      </c>
      <c r="IW8206" s="102" t="str">
        <f t="shared" si="2198"/>
        <v/>
      </c>
      <c r="IX8206" s="103" t="str">
        <f t="shared" si="2199"/>
        <v/>
      </c>
      <c r="IY8206" s="112" t="str">
        <f t="shared" si="2200"/>
        <v/>
      </c>
      <c r="IZ8206" s="104" t="str">
        <f t="shared" ca="1" si="2201"/>
        <v/>
      </c>
      <c r="JA8206" s="102" t="str">
        <f t="shared" ca="1" si="2202"/>
        <v/>
      </c>
      <c r="JB8206" s="102" t="str">
        <f t="shared" ca="1" si="2203"/>
        <v/>
      </c>
      <c r="JC8206" s="103" t="str">
        <f t="shared" ca="1" si="2204"/>
        <v/>
      </c>
      <c r="JD8206" s="104" t="str">
        <f t="shared" si="2205"/>
        <v/>
      </c>
      <c r="JE8206" s="102" t="str">
        <f t="shared" si="2206"/>
        <v/>
      </c>
      <c r="JF8206" s="66" t="str">
        <f t="shared" ca="1" si="2194"/>
        <v/>
      </c>
      <c r="JG8206" s="66" t="str">
        <f t="shared" ca="1" si="2193"/>
        <v/>
      </c>
      <c r="JH8206" s="66" t="str">
        <f t="shared" ca="1" si="2207"/>
        <v/>
      </c>
      <c r="JI8206" s="80" t="str">
        <f t="shared" ca="1" si="2208"/>
        <v/>
      </c>
      <c r="JJ8206" s="118" t="str">
        <f t="shared" ca="1" si="2209"/>
        <v/>
      </c>
    </row>
    <row r="8207" spans="253:270" x14ac:dyDescent="0.3">
      <c r="IS8207" s="74">
        <v>8205</v>
      </c>
      <c r="IT8207" s="90" t="str">
        <f t="shared" si="2195"/>
        <v/>
      </c>
      <c r="IU8207" s="101" t="str">
        <f t="shared" si="2196"/>
        <v/>
      </c>
      <c r="IV8207" s="102" t="str">
        <f t="shared" si="2197"/>
        <v/>
      </c>
      <c r="IW8207" s="102" t="str">
        <f t="shared" si="2198"/>
        <v/>
      </c>
      <c r="IX8207" s="103" t="str">
        <f t="shared" si="2199"/>
        <v/>
      </c>
      <c r="IY8207" s="112" t="str">
        <f t="shared" si="2200"/>
        <v/>
      </c>
      <c r="IZ8207" s="104" t="str">
        <f t="shared" ca="1" si="2201"/>
        <v/>
      </c>
      <c r="JA8207" s="102" t="str">
        <f t="shared" ca="1" si="2202"/>
        <v/>
      </c>
      <c r="JB8207" s="102" t="str">
        <f t="shared" ca="1" si="2203"/>
        <v/>
      </c>
      <c r="JC8207" s="103" t="str">
        <f t="shared" ca="1" si="2204"/>
        <v/>
      </c>
      <c r="JD8207" s="104" t="str">
        <f t="shared" si="2205"/>
        <v/>
      </c>
      <c r="JE8207" s="102" t="str">
        <f t="shared" si="2206"/>
        <v/>
      </c>
      <c r="JF8207" s="66" t="str">
        <f t="shared" ca="1" si="2194"/>
        <v/>
      </c>
      <c r="JG8207" s="66" t="str">
        <f t="shared" ca="1" si="2193"/>
        <v/>
      </c>
      <c r="JH8207" s="66" t="str">
        <f t="shared" ca="1" si="2207"/>
        <v/>
      </c>
      <c r="JI8207" s="80" t="str">
        <f t="shared" ca="1" si="2208"/>
        <v/>
      </c>
      <c r="JJ8207" s="118" t="str">
        <f t="shared" ca="1" si="2209"/>
        <v/>
      </c>
    </row>
    <row r="8208" spans="253:270" x14ac:dyDescent="0.3">
      <c r="IS8208" s="74">
        <v>8206</v>
      </c>
      <c r="IT8208" s="90" t="str">
        <f t="shared" si="2195"/>
        <v/>
      </c>
      <c r="IU8208" s="101" t="str">
        <f t="shared" si="2196"/>
        <v/>
      </c>
      <c r="IV8208" s="102" t="str">
        <f t="shared" si="2197"/>
        <v/>
      </c>
      <c r="IW8208" s="102" t="str">
        <f t="shared" si="2198"/>
        <v/>
      </c>
      <c r="IX8208" s="103" t="str">
        <f t="shared" si="2199"/>
        <v/>
      </c>
      <c r="IY8208" s="112" t="str">
        <f t="shared" si="2200"/>
        <v/>
      </c>
      <c r="IZ8208" s="104" t="str">
        <f t="shared" ca="1" si="2201"/>
        <v/>
      </c>
      <c r="JA8208" s="102" t="str">
        <f t="shared" ca="1" si="2202"/>
        <v/>
      </c>
      <c r="JB8208" s="102" t="str">
        <f t="shared" ca="1" si="2203"/>
        <v/>
      </c>
      <c r="JC8208" s="103" t="str">
        <f t="shared" ca="1" si="2204"/>
        <v/>
      </c>
      <c r="JD8208" s="104" t="str">
        <f t="shared" si="2205"/>
        <v/>
      </c>
      <c r="JE8208" s="102" t="str">
        <f t="shared" si="2206"/>
        <v/>
      </c>
      <c r="JF8208" s="66" t="str">
        <f t="shared" ca="1" si="2194"/>
        <v/>
      </c>
      <c r="JG8208" s="66" t="str">
        <f t="shared" ca="1" si="2193"/>
        <v/>
      </c>
      <c r="JH8208" s="66" t="str">
        <f t="shared" ca="1" si="2207"/>
        <v/>
      </c>
      <c r="JI8208" s="80" t="str">
        <f t="shared" ca="1" si="2208"/>
        <v/>
      </c>
      <c r="JJ8208" s="118" t="str">
        <f t="shared" ca="1" si="2209"/>
        <v/>
      </c>
    </row>
    <row r="8209" spans="253:270" x14ac:dyDescent="0.3">
      <c r="IS8209" s="74">
        <v>8207</v>
      </c>
      <c r="IT8209" s="90" t="str">
        <f t="shared" si="2195"/>
        <v/>
      </c>
      <c r="IU8209" s="101" t="str">
        <f t="shared" si="2196"/>
        <v/>
      </c>
      <c r="IV8209" s="102" t="str">
        <f t="shared" si="2197"/>
        <v/>
      </c>
      <c r="IW8209" s="102" t="str">
        <f t="shared" si="2198"/>
        <v/>
      </c>
      <c r="IX8209" s="103" t="str">
        <f t="shared" si="2199"/>
        <v/>
      </c>
      <c r="IY8209" s="112" t="str">
        <f t="shared" si="2200"/>
        <v/>
      </c>
      <c r="IZ8209" s="104" t="str">
        <f t="shared" ca="1" si="2201"/>
        <v/>
      </c>
      <c r="JA8209" s="102" t="str">
        <f t="shared" ca="1" si="2202"/>
        <v/>
      </c>
      <c r="JB8209" s="102" t="str">
        <f t="shared" ca="1" si="2203"/>
        <v/>
      </c>
      <c r="JC8209" s="103" t="str">
        <f t="shared" ca="1" si="2204"/>
        <v/>
      </c>
      <c r="JD8209" s="104" t="str">
        <f t="shared" si="2205"/>
        <v/>
      </c>
      <c r="JE8209" s="102" t="str">
        <f t="shared" si="2206"/>
        <v/>
      </c>
      <c r="JF8209" s="66" t="str">
        <f t="shared" ca="1" si="2194"/>
        <v/>
      </c>
      <c r="JG8209" s="66" t="str">
        <f t="shared" ca="1" si="2193"/>
        <v/>
      </c>
      <c r="JH8209" s="66" t="str">
        <f t="shared" ca="1" si="2207"/>
        <v/>
      </c>
      <c r="JI8209" s="80" t="str">
        <f t="shared" ca="1" si="2208"/>
        <v/>
      </c>
      <c r="JJ8209" s="118" t="str">
        <f t="shared" ca="1" si="2209"/>
        <v/>
      </c>
    </row>
    <row r="8210" spans="253:270" x14ac:dyDescent="0.3">
      <c r="IS8210" s="74">
        <v>8208</v>
      </c>
      <c r="IT8210" s="90" t="str">
        <f t="shared" si="2195"/>
        <v/>
      </c>
      <c r="IU8210" s="101" t="str">
        <f t="shared" si="2196"/>
        <v/>
      </c>
      <c r="IV8210" s="102" t="str">
        <f t="shared" si="2197"/>
        <v/>
      </c>
      <c r="IW8210" s="102" t="str">
        <f t="shared" si="2198"/>
        <v/>
      </c>
      <c r="IX8210" s="103" t="str">
        <f t="shared" si="2199"/>
        <v/>
      </c>
      <c r="IY8210" s="112" t="str">
        <f t="shared" si="2200"/>
        <v/>
      </c>
      <c r="IZ8210" s="104" t="str">
        <f t="shared" ca="1" si="2201"/>
        <v/>
      </c>
      <c r="JA8210" s="102" t="str">
        <f t="shared" ca="1" si="2202"/>
        <v/>
      </c>
      <c r="JB8210" s="102" t="str">
        <f t="shared" ca="1" si="2203"/>
        <v/>
      </c>
      <c r="JC8210" s="103" t="str">
        <f t="shared" ca="1" si="2204"/>
        <v/>
      </c>
      <c r="JD8210" s="104" t="str">
        <f t="shared" si="2205"/>
        <v/>
      </c>
      <c r="JE8210" s="102" t="str">
        <f t="shared" si="2206"/>
        <v/>
      </c>
      <c r="JF8210" s="66" t="str">
        <f t="shared" ca="1" si="2194"/>
        <v/>
      </c>
      <c r="JG8210" s="66" t="str">
        <f t="shared" ca="1" si="2193"/>
        <v/>
      </c>
      <c r="JH8210" s="66" t="str">
        <f t="shared" ca="1" si="2207"/>
        <v/>
      </c>
      <c r="JI8210" s="80" t="str">
        <f t="shared" ca="1" si="2208"/>
        <v/>
      </c>
      <c r="JJ8210" s="118" t="str">
        <f t="shared" ca="1" si="2209"/>
        <v/>
      </c>
    </row>
    <row r="8211" spans="253:270" x14ac:dyDescent="0.3">
      <c r="IS8211" s="74">
        <v>8209</v>
      </c>
      <c r="IT8211" s="90" t="str">
        <f t="shared" si="2195"/>
        <v/>
      </c>
      <c r="IU8211" s="101" t="str">
        <f t="shared" si="2196"/>
        <v/>
      </c>
      <c r="IV8211" s="102" t="str">
        <f t="shared" si="2197"/>
        <v/>
      </c>
      <c r="IW8211" s="102" t="str">
        <f t="shared" si="2198"/>
        <v/>
      </c>
      <c r="IX8211" s="103" t="str">
        <f t="shared" si="2199"/>
        <v/>
      </c>
      <c r="IY8211" s="112" t="str">
        <f t="shared" si="2200"/>
        <v/>
      </c>
      <c r="IZ8211" s="104" t="str">
        <f t="shared" ca="1" si="2201"/>
        <v/>
      </c>
      <c r="JA8211" s="102" t="str">
        <f t="shared" ca="1" si="2202"/>
        <v/>
      </c>
      <c r="JB8211" s="102" t="str">
        <f t="shared" ca="1" si="2203"/>
        <v/>
      </c>
      <c r="JC8211" s="103" t="str">
        <f t="shared" ca="1" si="2204"/>
        <v/>
      </c>
      <c r="JD8211" s="104" t="str">
        <f t="shared" si="2205"/>
        <v/>
      </c>
      <c r="JE8211" s="102" t="str">
        <f t="shared" si="2206"/>
        <v/>
      </c>
      <c r="JF8211" s="66" t="str">
        <f t="shared" ca="1" si="2194"/>
        <v/>
      </c>
      <c r="JG8211" s="66" t="str">
        <f t="shared" ca="1" si="2193"/>
        <v/>
      </c>
      <c r="JH8211" s="66" t="str">
        <f t="shared" ca="1" si="2207"/>
        <v/>
      </c>
      <c r="JI8211" s="80" t="str">
        <f t="shared" ca="1" si="2208"/>
        <v/>
      </c>
      <c r="JJ8211" s="118" t="str">
        <f t="shared" ca="1" si="2209"/>
        <v/>
      </c>
    </row>
    <row r="8212" spans="253:270" x14ac:dyDescent="0.3">
      <c r="IS8212" s="74">
        <v>8210</v>
      </c>
      <c r="IT8212" s="90" t="str">
        <f t="shared" si="2195"/>
        <v/>
      </c>
      <c r="IU8212" s="101" t="str">
        <f t="shared" si="2196"/>
        <v/>
      </c>
      <c r="IV8212" s="102" t="str">
        <f t="shared" si="2197"/>
        <v/>
      </c>
      <c r="IW8212" s="102" t="str">
        <f t="shared" si="2198"/>
        <v/>
      </c>
      <c r="IX8212" s="103" t="str">
        <f t="shared" si="2199"/>
        <v/>
      </c>
      <c r="IY8212" s="112" t="str">
        <f t="shared" si="2200"/>
        <v/>
      </c>
      <c r="IZ8212" s="104" t="str">
        <f t="shared" ca="1" si="2201"/>
        <v/>
      </c>
      <c r="JA8212" s="102" t="str">
        <f t="shared" ca="1" si="2202"/>
        <v/>
      </c>
      <c r="JB8212" s="102" t="str">
        <f t="shared" ca="1" si="2203"/>
        <v/>
      </c>
      <c r="JC8212" s="103" t="str">
        <f t="shared" ca="1" si="2204"/>
        <v/>
      </c>
      <c r="JD8212" s="104" t="str">
        <f t="shared" si="2205"/>
        <v/>
      </c>
      <c r="JE8212" s="102" t="str">
        <f t="shared" si="2206"/>
        <v/>
      </c>
      <c r="JF8212" s="66" t="str">
        <f t="shared" ca="1" si="2194"/>
        <v/>
      </c>
      <c r="JG8212" s="66" t="str">
        <f t="shared" ca="1" si="2193"/>
        <v/>
      </c>
      <c r="JH8212" s="66" t="str">
        <f t="shared" ca="1" si="2207"/>
        <v/>
      </c>
      <c r="JI8212" s="80" t="str">
        <f t="shared" ca="1" si="2208"/>
        <v/>
      </c>
      <c r="JJ8212" s="118" t="str">
        <f t="shared" ca="1" si="2209"/>
        <v/>
      </c>
    </row>
    <row r="8213" spans="253:270" x14ac:dyDescent="0.3">
      <c r="IS8213" s="74">
        <v>8211</v>
      </c>
      <c r="IT8213" s="90" t="str">
        <f t="shared" si="2195"/>
        <v/>
      </c>
      <c r="IU8213" s="101" t="str">
        <f t="shared" si="2196"/>
        <v/>
      </c>
      <c r="IV8213" s="102" t="str">
        <f t="shared" si="2197"/>
        <v/>
      </c>
      <c r="IW8213" s="102" t="str">
        <f t="shared" si="2198"/>
        <v/>
      </c>
      <c r="IX8213" s="103" t="str">
        <f t="shared" si="2199"/>
        <v/>
      </c>
      <c r="IY8213" s="112" t="str">
        <f t="shared" si="2200"/>
        <v/>
      </c>
      <c r="IZ8213" s="104" t="str">
        <f t="shared" ca="1" si="2201"/>
        <v/>
      </c>
      <c r="JA8213" s="102" t="str">
        <f t="shared" ca="1" si="2202"/>
        <v/>
      </c>
      <c r="JB8213" s="102" t="str">
        <f t="shared" ca="1" si="2203"/>
        <v/>
      </c>
      <c r="JC8213" s="103" t="str">
        <f t="shared" ca="1" si="2204"/>
        <v/>
      </c>
      <c r="JD8213" s="104" t="str">
        <f t="shared" si="2205"/>
        <v/>
      </c>
      <c r="JE8213" s="102" t="str">
        <f t="shared" si="2206"/>
        <v/>
      </c>
      <c r="JF8213" s="66" t="str">
        <f t="shared" ca="1" si="2194"/>
        <v/>
      </c>
      <c r="JG8213" s="66" t="str">
        <f t="shared" ca="1" si="2193"/>
        <v/>
      </c>
      <c r="JH8213" s="66" t="str">
        <f t="shared" ca="1" si="2207"/>
        <v/>
      </c>
      <c r="JI8213" s="80" t="str">
        <f t="shared" ca="1" si="2208"/>
        <v/>
      </c>
      <c r="JJ8213" s="118" t="str">
        <f t="shared" ca="1" si="2209"/>
        <v/>
      </c>
    </row>
    <row r="8214" spans="253:270" x14ac:dyDescent="0.3">
      <c r="IS8214" s="74">
        <v>8212</v>
      </c>
      <c r="IT8214" s="90" t="str">
        <f t="shared" si="2195"/>
        <v/>
      </c>
      <c r="IU8214" s="101" t="str">
        <f t="shared" si="2196"/>
        <v/>
      </c>
      <c r="IV8214" s="102" t="str">
        <f t="shared" si="2197"/>
        <v/>
      </c>
      <c r="IW8214" s="102" t="str">
        <f t="shared" si="2198"/>
        <v/>
      </c>
      <c r="IX8214" s="103" t="str">
        <f t="shared" si="2199"/>
        <v/>
      </c>
      <c r="IY8214" s="112" t="str">
        <f t="shared" si="2200"/>
        <v/>
      </c>
      <c r="IZ8214" s="104" t="str">
        <f t="shared" ca="1" si="2201"/>
        <v/>
      </c>
      <c r="JA8214" s="102" t="str">
        <f t="shared" ca="1" si="2202"/>
        <v/>
      </c>
      <c r="JB8214" s="102" t="str">
        <f t="shared" ca="1" si="2203"/>
        <v/>
      </c>
      <c r="JC8214" s="103" t="str">
        <f t="shared" ca="1" si="2204"/>
        <v/>
      </c>
      <c r="JD8214" s="104" t="str">
        <f t="shared" si="2205"/>
        <v/>
      </c>
      <c r="JE8214" s="102" t="str">
        <f t="shared" si="2206"/>
        <v/>
      </c>
      <c r="JF8214" s="66" t="str">
        <f t="shared" ca="1" si="2194"/>
        <v/>
      </c>
      <c r="JG8214" s="66" t="str">
        <f t="shared" ca="1" si="2193"/>
        <v/>
      </c>
      <c r="JH8214" s="66" t="str">
        <f t="shared" ca="1" si="2207"/>
        <v/>
      </c>
      <c r="JI8214" s="80" t="str">
        <f t="shared" ca="1" si="2208"/>
        <v/>
      </c>
      <c r="JJ8214" s="118" t="str">
        <f t="shared" ca="1" si="2209"/>
        <v/>
      </c>
    </row>
    <row r="8215" spans="253:270" x14ac:dyDescent="0.3">
      <c r="IS8215" s="74">
        <v>8213</v>
      </c>
      <c r="IT8215" s="90" t="str">
        <f t="shared" si="2195"/>
        <v/>
      </c>
      <c r="IU8215" s="101" t="str">
        <f t="shared" si="2196"/>
        <v/>
      </c>
      <c r="IV8215" s="102" t="str">
        <f t="shared" si="2197"/>
        <v/>
      </c>
      <c r="IW8215" s="102" t="str">
        <f t="shared" si="2198"/>
        <v/>
      </c>
      <c r="IX8215" s="103" t="str">
        <f t="shared" si="2199"/>
        <v/>
      </c>
      <c r="IY8215" s="112" t="str">
        <f t="shared" si="2200"/>
        <v/>
      </c>
      <c r="IZ8215" s="104" t="str">
        <f t="shared" ca="1" si="2201"/>
        <v/>
      </c>
      <c r="JA8215" s="102" t="str">
        <f t="shared" ca="1" si="2202"/>
        <v/>
      </c>
      <c r="JB8215" s="102" t="str">
        <f t="shared" ca="1" si="2203"/>
        <v/>
      </c>
      <c r="JC8215" s="103" t="str">
        <f t="shared" ca="1" si="2204"/>
        <v/>
      </c>
      <c r="JD8215" s="104" t="str">
        <f t="shared" si="2205"/>
        <v/>
      </c>
      <c r="JE8215" s="102" t="str">
        <f t="shared" si="2206"/>
        <v/>
      </c>
      <c r="JF8215" s="66" t="str">
        <f t="shared" ca="1" si="2194"/>
        <v/>
      </c>
      <c r="JG8215" s="66" t="str">
        <f t="shared" ref="JG8215:JG8278" ca="1" si="2210">IF(IU8215&lt;&gt;"",IF($IS8215&gt;=JG$1,AVERAGE(INDIRECT(CONCATENATE("JE",$IS8215+2,":JE",$IS8215+2-JG$1))),""),"")</f>
        <v/>
      </c>
      <c r="JH8215" s="66" t="str">
        <f t="shared" ca="1" si="2207"/>
        <v/>
      </c>
      <c r="JI8215" s="80" t="str">
        <f t="shared" ca="1" si="2208"/>
        <v/>
      </c>
      <c r="JJ8215" s="118" t="str">
        <f t="shared" ca="1" si="2209"/>
        <v/>
      </c>
    </row>
    <row r="8216" spans="253:270" x14ac:dyDescent="0.3">
      <c r="IS8216" s="74">
        <v>8214</v>
      </c>
      <c r="IT8216" s="90" t="str">
        <f t="shared" si="2195"/>
        <v/>
      </c>
      <c r="IU8216" s="101" t="str">
        <f t="shared" si="2196"/>
        <v/>
      </c>
      <c r="IV8216" s="102" t="str">
        <f t="shared" si="2197"/>
        <v/>
      </c>
      <c r="IW8216" s="102" t="str">
        <f t="shared" si="2198"/>
        <v/>
      </c>
      <c r="IX8216" s="103" t="str">
        <f t="shared" si="2199"/>
        <v/>
      </c>
      <c r="IY8216" s="112" t="str">
        <f t="shared" si="2200"/>
        <v/>
      </c>
      <c r="IZ8216" s="104" t="str">
        <f t="shared" ca="1" si="2201"/>
        <v/>
      </c>
      <c r="JA8216" s="102" t="str">
        <f t="shared" ca="1" si="2202"/>
        <v/>
      </c>
      <c r="JB8216" s="102" t="str">
        <f t="shared" ca="1" si="2203"/>
        <v/>
      </c>
      <c r="JC8216" s="103" t="str">
        <f t="shared" ca="1" si="2204"/>
        <v/>
      </c>
      <c r="JD8216" s="104" t="str">
        <f t="shared" si="2205"/>
        <v/>
      </c>
      <c r="JE8216" s="102" t="str">
        <f t="shared" si="2206"/>
        <v/>
      </c>
      <c r="JF8216" s="66" t="str">
        <f t="shared" ca="1" si="2194"/>
        <v/>
      </c>
      <c r="JG8216" s="66" t="str">
        <f t="shared" ca="1" si="2210"/>
        <v/>
      </c>
      <c r="JH8216" s="66" t="str">
        <f t="shared" ca="1" si="2207"/>
        <v/>
      </c>
      <c r="JI8216" s="80" t="str">
        <f t="shared" ca="1" si="2208"/>
        <v/>
      </c>
      <c r="JJ8216" s="118" t="str">
        <f t="shared" ca="1" si="2209"/>
        <v/>
      </c>
    </row>
    <row r="8217" spans="253:270" x14ac:dyDescent="0.3">
      <c r="IS8217" s="74">
        <v>8215</v>
      </c>
      <c r="IT8217" s="90" t="str">
        <f t="shared" si="2195"/>
        <v/>
      </c>
      <c r="IU8217" s="101" t="str">
        <f t="shared" si="2196"/>
        <v/>
      </c>
      <c r="IV8217" s="102" t="str">
        <f t="shared" si="2197"/>
        <v/>
      </c>
      <c r="IW8217" s="102" t="str">
        <f t="shared" si="2198"/>
        <v/>
      </c>
      <c r="IX8217" s="103" t="str">
        <f t="shared" si="2199"/>
        <v/>
      </c>
      <c r="IY8217" s="112" t="str">
        <f t="shared" si="2200"/>
        <v/>
      </c>
      <c r="IZ8217" s="104" t="str">
        <f t="shared" ca="1" si="2201"/>
        <v/>
      </c>
      <c r="JA8217" s="102" t="str">
        <f t="shared" ca="1" si="2202"/>
        <v/>
      </c>
      <c r="JB8217" s="102" t="str">
        <f t="shared" ca="1" si="2203"/>
        <v/>
      </c>
      <c r="JC8217" s="103" t="str">
        <f t="shared" ca="1" si="2204"/>
        <v/>
      </c>
      <c r="JD8217" s="104" t="str">
        <f t="shared" si="2205"/>
        <v/>
      </c>
      <c r="JE8217" s="102" t="str">
        <f t="shared" si="2206"/>
        <v/>
      </c>
      <c r="JF8217" s="66" t="str">
        <f t="shared" ca="1" si="2194"/>
        <v/>
      </c>
      <c r="JG8217" s="66" t="str">
        <f t="shared" ca="1" si="2210"/>
        <v/>
      </c>
      <c r="JH8217" s="66" t="str">
        <f t="shared" ca="1" si="2207"/>
        <v/>
      </c>
      <c r="JI8217" s="80" t="str">
        <f t="shared" ca="1" si="2208"/>
        <v/>
      </c>
      <c r="JJ8217" s="118" t="str">
        <f t="shared" ca="1" si="2209"/>
        <v/>
      </c>
    </row>
    <row r="8218" spans="253:270" x14ac:dyDescent="0.3">
      <c r="IS8218" s="74">
        <v>8216</v>
      </c>
      <c r="IT8218" s="90" t="str">
        <f t="shared" si="2195"/>
        <v/>
      </c>
      <c r="IU8218" s="101" t="str">
        <f t="shared" si="2196"/>
        <v/>
      </c>
      <c r="IV8218" s="102" t="str">
        <f t="shared" si="2197"/>
        <v/>
      </c>
      <c r="IW8218" s="102" t="str">
        <f t="shared" si="2198"/>
        <v/>
      </c>
      <c r="IX8218" s="103" t="str">
        <f t="shared" si="2199"/>
        <v/>
      </c>
      <c r="IY8218" s="112" t="str">
        <f t="shared" si="2200"/>
        <v/>
      </c>
      <c r="IZ8218" s="104" t="str">
        <f t="shared" ca="1" si="2201"/>
        <v/>
      </c>
      <c r="JA8218" s="102" t="str">
        <f t="shared" ca="1" si="2202"/>
        <v/>
      </c>
      <c r="JB8218" s="102" t="str">
        <f t="shared" ca="1" si="2203"/>
        <v/>
      </c>
      <c r="JC8218" s="103" t="str">
        <f t="shared" ca="1" si="2204"/>
        <v/>
      </c>
      <c r="JD8218" s="104" t="str">
        <f t="shared" si="2205"/>
        <v/>
      </c>
      <c r="JE8218" s="102" t="str">
        <f t="shared" si="2206"/>
        <v/>
      </c>
      <c r="JF8218" s="66" t="str">
        <f t="shared" ca="1" si="2194"/>
        <v/>
      </c>
      <c r="JG8218" s="66" t="str">
        <f t="shared" ca="1" si="2210"/>
        <v/>
      </c>
      <c r="JH8218" s="66" t="str">
        <f t="shared" ca="1" si="2207"/>
        <v/>
      </c>
      <c r="JI8218" s="80" t="str">
        <f t="shared" ca="1" si="2208"/>
        <v/>
      </c>
      <c r="JJ8218" s="118" t="str">
        <f t="shared" ca="1" si="2209"/>
        <v/>
      </c>
    </row>
    <row r="8219" spans="253:270" x14ac:dyDescent="0.3">
      <c r="IS8219" s="74">
        <v>8217</v>
      </c>
      <c r="IT8219" s="90" t="str">
        <f t="shared" si="2195"/>
        <v/>
      </c>
      <c r="IU8219" s="101" t="str">
        <f t="shared" si="2196"/>
        <v/>
      </c>
      <c r="IV8219" s="102" t="str">
        <f t="shared" si="2197"/>
        <v/>
      </c>
      <c r="IW8219" s="102" t="str">
        <f t="shared" si="2198"/>
        <v/>
      </c>
      <c r="IX8219" s="103" t="str">
        <f t="shared" si="2199"/>
        <v/>
      </c>
      <c r="IY8219" s="112" t="str">
        <f t="shared" si="2200"/>
        <v/>
      </c>
      <c r="IZ8219" s="104" t="str">
        <f t="shared" ca="1" si="2201"/>
        <v/>
      </c>
      <c r="JA8219" s="102" t="str">
        <f t="shared" ca="1" si="2202"/>
        <v/>
      </c>
      <c r="JB8219" s="102" t="str">
        <f t="shared" ca="1" si="2203"/>
        <v/>
      </c>
      <c r="JC8219" s="103" t="str">
        <f t="shared" ca="1" si="2204"/>
        <v/>
      </c>
      <c r="JD8219" s="104" t="str">
        <f t="shared" si="2205"/>
        <v/>
      </c>
      <c r="JE8219" s="102" t="str">
        <f t="shared" si="2206"/>
        <v/>
      </c>
      <c r="JF8219" s="66" t="str">
        <f t="shared" ca="1" si="2194"/>
        <v/>
      </c>
      <c r="JG8219" s="66" t="str">
        <f t="shared" ca="1" si="2210"/>
        <v/>
      </c>
      <c r="JH8219" s="66" t="str">
        <f t="shared" ca="1" si="2207"/>
        <v/>
      </c>
      <c r="JI8219" s="80" t="str">
        <f t="shared" ca="1" si="2208"/>
        <v/>
      </c>
      <c r="JJ8219" s="118" t="str">
        <f t="shared" ca="1" si="2209"/>
        <v/>
      </c>
    </row>
    <row r="8220" spans="253:270" x14ac:dyDescent="0.3">
      <c r="IS8220" s="74">
        <v>8218</v>
      </c>
      <c r="IT8220" s="90" t="str">
        <f t="shared" si="2195"/>
        <v/>
      </c>
      <c r="IU8220" s="101" t="str">
        <f t="shared" si="2196"/>
        <v/>
      </c>
      <c r="IV8220" s="102" t="str">
        <f t="shared" si="2197"/>
        <v/>
      </c>
      <c r="IW8220" s="102" t="str">
        <f t="shared" si="2198"/>
        <v/>
      </c>
      <c r="IX8220" s="103" t="str">
        <f t="shared" si="2199"/>
        <v/>
      </c>
      <c r="IY8220" s="112" t="str">
        <f t="shared" si="2200"/>
        <v/>
      </c>
      <c r="IZ8220" s="104" t="str">
        <f t="shared" ca="1" si="2201"/>
        <v/>
      </c>
      <c r="JA8220" s="102" t="str">
        <f t="shared" ca="1" si="2202"/>
        <v/>
      </c>
      <c r="JB8220" s="102" t="str">
        <f t="shared" ca="1" si="2203"/>
        <v/>
      </c>
      <c r="JC8220" s="103" t="str">
        <f t="shared" ca="1" si="2204"/>
        <v/>
      </c>
      <c r="JD8220" s="104" t="str">
        <f t="shared" si="2205"/>
        <v/>
      </c>
      <c r="JE8220" s="102" t="str">
        <f t="shared" si="2206"/>
        <v/>
      </c>
      <c r="JF8220" s="66" t="str">
        <f t="shared" ca="1" si="2194"/>
        <v/>
      </c>
      <c r="JG8220" s="66" t="str">
        <f t="shared" ca="1" si="2210"/>
        <v/>
      </c>
      <c r="JH8220" s="66" t="str">
        <f t="shared" ca="1" si="2207"/>
        <v/>
      </c>
      <c r="JI8220" s="80" t="str">
        <f t="shared" ca="1" si="2208"/>
        <v/>
      </c>
      <c r="JJ8220" s="118" t="str">
        <f t="shared" ca="1" si="2209"/>
        <v/>
      </c>
    </row>
    <row r="8221" spans="253:270" x14ac:dyDescent="0.3">
      <c r="IS8221" s="74">
        <v>8219</v>
      </c>
      <c r="IT8221" s="90" t="str">
        <f t="shared" si="2195"/>
        <v/>
      </c>
      <c r="IU8221" s="101" t="str">
        <f t="shared" si="2196"/>
        <v/>
      </c>
      <c r="IV8221" s="102" t="str">
        <f t="shared" si="2197"/>
        <v/>
      </c>
      <c r="IW8221" s="102" t="str">
        <f t="shared" si="2198"/>
        <v/>
      </c>
      <c r="IX8221" s="103" t="str">
        <f t="shared" si="2199"/>
        <v/>
      </c>
      <c r="IY8221" s="112" t="str">
        <f t="shared" si="2200"/>
        <v/>
      </c>
      <c r="IZ8221" s="104" t="str">
        <f t="shared" ca="1" si="2201"/>
        <v/>
      </c>
      <c r="JA8221" s="102" t="str">
        <f t="shared" ca="1" si="2202"/>
        <v/>
      </c>
      <c r="JB8221" s="102" t="str">
        <f t="shared" ca="1" si="2203"/>
        <v/>
      </c>
      <c r="JC8221" s="103" t="str">
        <f t="shared" ca="1" si="2204"/>
        <v/>
      </c>
      <c r="JD8221" s="104" t="str">
        <f t="shared" si="2205"/>
        <v/>
      </c>
      <c r="JE8221" s="102" t="str">
        <f t="shared" si="2206"/>
        <v/>
      </c>
      <c r="JF8221" s="66" t="str">
        <f t="shared" ref="JF8221:JF8284" ca="1" si="2211">IF(IT8221&lt;&gt;"",IF($IS8221&gt;=JF$1,AVERAGE(INDIRECT(CONCATENATE("JD",$IS8221+2,":JD",$IS8221+2-JF$1))),""),"")</f>
        <v/>
      </c>
      <c r="JG8221" s="66" t="str">
        <f t="shared" ca="1" si="2210"/>
        <v/>
      </c>
      <c r="JH8221" s="66" t="str">
        <f t="shared" ca="1" si="2207"/>
        <v/>
      </c>
      <c r="JI8221" s="80" t="str">
        <f t="shared" ca="1" si="2208"/>
        <v/>
      </c>
      <c r="JJ8221" s="118" t="str">
        <f t="shared" ca="1" si="2209"/>
        <v/>
      </c>
    </row>
    <row r="8222" spans="253:270" x14ac:dyDescent="0.3">
      <c r="IS8222" s="74">
        <v>8220</v>
      </c>
      <c r="IT8222" s="90" t="str">
        <f t="shared" si="2195"/>
        <v/>
      </c>
      <c r="IU8222" s="101" t="str">
        <f t="shared" si="2196"/>
        <v/>
      </c>
      <c r="IV8222" s="102" t="str">
        <f t="shared" si="2197"/>
        <v/>
      </c>
      <c r="IW8222" s="102" t="str">
        <f t="shared" si="2198"/>
        <v/>
      </c>
      <c r="IX8222" s="103" t="str">
        <f t="shared" si="2199"/>
        <v/>
      </c>
      <c r="IY8222" s="112" t="str">
        <f t="shared" si="2200"/>
        <v/>
      </c>
      <c r="IZ8222" s="104" t="str">
        <f t="shared" ca="1" si="2201"/>
        <v/>
      </c>
      <c r="JA8222" s="102" t="str">
        <f t="shared" ca="1" si="2202"/>
        <v/>
      </c>
      <c r="JB8222" s="102" t="str">
        <f t="shared" ca="1" si="2203"/>
        <v/>
      </c>
      <c r="JC8222" s="103" t="str">
        <f t="shared" ca="1" si="2204"/>
        <v/>
      </c>
      <c r="JD8222" s="104" t="str">
        <f t="shared" si="2205"/>
        <v/>
      </c>
      <c r="JE8222" s="102" t="str">
        <f t="shared" si="2206"/>
        <v/>
      </c>
      <c r="JF8222" s="66" t="str">
        <f t="shared" ca="1" si="2211"/>
        <v/>
      </c>
      <c r="JG8222" s="66" t="str">
        <f t="shared" ca="1" si="2210"/>
        <v/>
      </c>
      <c r="JH8222" s="66" t="str">
        <f t="shared" ca="1" si="2207"/>
        <v/>
      </c>
      <c r="JI8222" s="80" t="str">
        <f t="shared" ca="1" si="2208"/>
        <v/>
      </c>
      <c r="JJ8222" s="118" t="str">
        <f t="shared" ca="1" si="2209"/>
        <v/>
      </c>
    </row>
    <row r="8223" spans="253:270" x14ac:dyDescent="0.3">
      <c r="IS8223" s="74">
        <v>8221</v>
      </c>
      <c r="IT8223" s="90" t="str">
        <f t="shared" si="2195"/>
        <v/>
      </c>
      <c r="IU8223" s="101" t="str">
        <f t="shared" si="2196"/>
        <v/>
      </c>
      <c r="IV8223" s="102" t="str">
        <f t="shared" si="2197"/>
        <v/>
      </c>
      <c r="IW8223" s="102" t="str">
        <f t="shared" si="2198"/>
        <v/>
      </c>
      <c r="IX8223" s="103" t="str">
        <f t="shared" si="2199"/>
        <v/>
      </c>
      <c r="IY8223" s="112" t="str">
        <f t="shared" si="2200"/>
        <v/>
      </c>
      <c r="IZ8223" s="104" t="str">
        <f t="shared" ca="1" si="2201"/>
        <v/>
      </c>
      <c r="JA8223" s="102" t="str">
        <f t="shared" ca="1" si="2202"/>
        <v/>
      </c>
      <c r="JB8223" s="102" t="str">
        <f t="shared" ca="1" si="2203"/>
        <v/>
      </c>
      <c r="JC8223" s="103" t="str">
        <f t="shared" ca="1" si="2204"/>
        <v/>
      </c>
      <c r="JD8223" s="104" t="str">
        <f t="shared" si="2205"/>
        <v/>
      </c>
      <c r="JE8223" s="102" t="str">
        <f t="shared" si="2206"/>
        <v/>
      </c>
      <c r="JF8223" s="66" t="str">
        <f t="shared" ca="1" si="2211"/>
        <v/>
      </c>
      <c r="JG8223" s="66" t="str">
        <f t="shared" ca="1" si="2210"/>
        <v/>
      </c>
      <c r="JH8223" s="66" t="str">
        <f t="shared" ca="1" si="2207"/>
        <v/>
      </c>
      <c r="JI8223" s="80" t="str">
        <f t="shared" ca="1" si="2208"/>
        <v/>
      </c>
      <c r="JJ8223" s="118" t="str">
        <f t="shared" ca="1" si="2209"/>
        <v/>
      </c>
    </row>
    <row r="8224" spans="253:270" x14ac:dyDescent="0.3">
      <c r="IS8224" s="74">
        <v>8222</v>
      </c>
      <c r="IT8224" s="90" t="str">
        <f t="shared" si="2195"/>
        <v/>
      </c>
      <c r="IU8224" s="101" t="str">
        <f t="shared" si="2196"/>
        <v/>
      </c>
      <c r="IV8224" s="102" t="str">
        <f t="shared" si="2197"/>
        <v/>
      </c>
      <c r="IW8224" s="102" t="str">
        <f t="shared" si="2198"/>
        <v/>
      </c>
      <c r="IX8224" s="103" t="str">
        <f t="shared" si="2199"/>
        <v/>
      </c>
      <c r="IY8224" s="112" t="str">
        <f t="shared" si="2200"/>
        <v/>
      </c>
      <c r="IZ8224" s="104" t="str">
        <f t="shared" ca="1" si="2201"/>
        <v/>
      </c>
      <c r="JA8224" s="102" t="str">
        <f t="shared" ca="1" si="2202"/>
        <v/>
      </c>
      <c r="JB8224" s="102" t="str">
        <f t="shared" ca="1" si="2203"/>
        <v/>
      </c>
      <c r="JC8224" s="103" t="str">
        <f t="shared" ca="1" si="2204"/>
        <v/>
      </c>
      <c r="JD8224" s="104" t="str">
        <f t="shared" si="2205"/>
        <v/>
      </c>
      <c r="JE8224" s="102" t="str">
        <f t="shared" si="2206"/>
        <v/>
      </c>
      <c r="JF8224" s="66" t="str">
        <f t="shared" ca="1" si="2211"/>
        <v/>
      </c>
      <c r="JG8224" s="66" t="str">
        <f t="shared" ca="1" si="2210"/>
        <v/>
      </c>
      <c r="JH8224" s="66" t="str">
        <f t="shared" ca="1" si="2207"/>
        <v/>
      </c>
      <c r="JI8224" s="80" t="str">
        <f t="shared" ca="1" si="2208"/>
        <v/>
      </c>
      <c r="JJ8224" s="118" t="str">
        <f t="shared" ca="1" si="2209"/>
        <v/>
      </c>
    </row>
    <row r="8225" spans="253:270" x14ac:dyDescent="0.3">
      <c r="IS8225" s="74">
        <v>8223</v>
      </c>
      <c r="IT8225" s="90" t="str">
        <f t="shared" si="2195"/>
        <v/>
      </c>
      <c r="IU8225" s="101" t="str">
        <f t="shared" si="2196"/>
        <v/>
      </c>
      <c r="IV8225" s="102" t="str">
        <f t="shared" si="2197"/>
        <v/>
      </c>
      <c r="IW8225" s="102" t="str">
        <f t="shared" si="2198"/>
        <v/>
      </c>
      <c r="IX8225" s="103" t="str">
        <f t="shared" si="2199"/>
        <v/>
      </c>
      <c r="IY8225" s="112" t="str">
        <f t="shared" si="2200"/>
        <v/>
      </c>
      <c r="IZ8225" s="104" t="str">
        <f t="shared" ca="1" si="2201"/>
        <v/>
      </c>
      <c r="JA8225" s="102" t="str">
        <f t="shared" ca="1" si="2202"/>
        <v/>
      </c>
      <c r="JB8225" s="102" t="str">
        <f t="shared" ca="1" si="2203"/>
        <v/>
      </c>
      <c r="JC8225" s="103" t="str">
        <f t="shared" ca="1" si="2204"/>
        <v/>
      </c>
      <c r="JD8225" s="104" t="str">
        <f t="shared" si="2205"/>
        <v/>
      </c>
      <c r="JE8225" s="102" t="str">
        <f t="shared" si="2206"/>
        <v/>
      </c>
      <c r="JF8225" s="66" t="str">
        <f t="shared" ca="1" si="2211"/>
        <v/>
      </c>
      <c r="JG8225" s="66" t="str">
        <f t="shared" ca="1" si="2210"/>
        <v/>
      </c>
      <c r="JH8225" s="66" t="str">
        <f t="shared" ca="1" si="2207"/>
        <v/>
      </c>
      <c r="JI8225" s="80" t="str">
        <f t="shared" ca="1" si="2208"/>
        <v/>
      </c>
      <c r="JJ8225" s="118" t="str">
        <f t="shared" ca="1" si="2209"/>
        <v/>
      </c>
    </row>
    <row r="8226" spans="253:270" x14ac:dyDescent="0.3">
      <c r="IS8226" s="74">
        <v>8224</v>
      </c>
      <c r="IT8226" s="90" t="str">
        <f t="shared" si="2195"/>
        <v/>
      </c>
      <c r="IU8226" s="101" t="str">
        <f t="shared" si="2196"/>
        <v/>
      </c>
      <c r="IV8226" s="102" t="str">
        <f t="shared" si="2197"/>
        <v/>
      </c>
      <c r="IW8226" s="102" t="str">
        <f t="shared" si="2198"/>
        <v/>
      </c>
      <c r="IX8226" s="103" t="str">
        <f t="shared" si="2199"/>
        <v/>
      </c>
      <c r="IY8226" s="112" t="str">
        <f t="shared" si="2200"/>
        <v/>
      </c>
      <c r="IZ8226" s="104" t="str">
        <f t="shared" ca="1" si="2201"/>
        <v/>
      </c>
      <c r="JA8226" s="102" t="str">
        <f t="shared" ca="1" si="2202"/>
        <v/>
      </c>
      <c r="JB8226" s="102" t="str">
        <f t="shared" ca="1" si="2203"/>
        <v/>
      </c>
      <c r="JC8226" s="103" t="str">
        <f t="shared" ca="1" si="2204"/>
        <v/>
      </c>
      <c r="JD8226" s="104" t="str">
        <f t="shared" si="2205"/>
        <v/>
      </c>
      <c r="JE8226" s="102" t="str">
        <f t="shared" si="2206"/>
        <v/>
      </c>
      <c r="JF8226" s="66" t="str">
        <f t="shared" ca="1" si="2211"/>
        <v/>
      </c>
      <c r="JG8226" s="66" t="str">
        <f t="shared" ca="1" si="2210"/>
        <v/>
      </c>
      <c r="JH8226" s="66" t="str">
        <f t="shared" ca="1" si="2207"/>
        <v/>
      </c>
      <c r="JI8226" s="80" t="str">
        <f t="shared" ca="1" si="2208"/>
        <v/>
      </c>
      <c r="JJ8226" s="118" t="str">
        <f t="shared" ca="1" si="2209"/>
        <v/>
      </c>
    </row>
    <row r="8227" spans="253:270" x14ac:dyDescent="0.3">
      <c r="IS8227" s="74">
        <v>8225</v>
      </c>
      <c r="IT8227" s="90" t="str">
        <f t="shared" si="2195"/>
        <v/>
      </c>
      <c r="IU8227" s="101" t="str">
        <f t="shared" si="2196"/>
        <v/>
      </c>
      <c r="IV8227" s="102" t="str">
        <f t="shared" si="2197"/>
        <v/>
      </c>
      <c r="IW8227" s="102" t="str">
        <f t="shared" si="2198"/>
        <v/>
      </c>
      <c r="IX8227" s="103" t="str">
        <f t="shared" si="2199"/>
        <v/>
      </c>
      <c r="IY8227" s="112" t="str">
        <f t="shared" si="2200"/>
        <v/>
      </c>
      <c r="IZ8227" s="104" t="str">
        <f t="shared" ca="1" si="2201"/>
        <v/>
      </c>
      <c r="JA8227" s="102" t="str">
        <f t="shared" ca="1" si="2202"/>
        <v/>
      </c>
      <c r="JB8227" s="102" t="str">
        <f t="shared" ca="1" si="2203"/>
        <v/>
      </c>
      <c r="JC8227" s="103" t="str">
        <f t="shared" ca="1" si="2204"/>
        <v/>
      </c>
      <c r="JD8227" s="104" t="str">
        <f t="shared" si="2205"/>
        <v/>
      </c>
      <c r="JE8227" s="102" t="str">
        <f t="shared" si="2206"/>
        <v/>
      </c>
      <c r="JF8227" s="66" t="str">
        <f t="shared" ca="1" si="2211"/>
        <v/>
      </c>
      <c r="JG8227" s="66" t="str">
        <f t="shared" ca="1" si="2210"/>
        <v/>
      </c>
      <c r="JH8227" s="66" t="str">
        <f t="shared" ca="1" si="2207"/>
        <v/>
      </c>
      <c r="JI8227" s="80" t="str">
        <f t="shared" ca="1" si="2208"/>
        <v/>
      </c>
      <c r="JJ8227" s="118" t="str">
        <f t="shared" ca="1" si="2209"/>
        <v/>
      </c>
    </row>
    <row r="8228" spans="253:270" x14ac:dyDescent="0.3">
      <c r="IS8228" s="74">
        <v>8226</v>
      </c>
      <c r="IT8228" s="90" t="str">
        <f t="shared" si="2195"/>
        <v/>
      </c>
      <c r="IU8228" s="101" t="str">
        <f t="shared" si="2196"/>
        <v/>
      </c>
      <c r="IV8228" s="102" t="str">
        <f t="shared" si="2197"/>
        <v/>
      </c>
      <c r="IW8228" s="102" t="str">
        <f t="shared" si="2198"/>
        <v/>
      </c>
      <c r="IX8228" s="103" t="str">
        <f t="shared" si="2199"/>
        <v/>
      </c>
      <c r="IY8228" s="112" t="str">
        <f t="shared" si="2200"/>
        <v/>
      </c>
      <c r="IZ8228" s="104" t="str">
        <f t="shared" ca="1" si="2201"/>
        <v/>
      </c>
      <c r="JA8228" s="102" t="str">
        <f t="shared" ca="1" si="2202"/>
        <v/>
      </c>
      <c r="JB8228" s="102" t="str">
        <f t="shared" ca="1" si="2203"/>
        <v/>
      </c>
      <c r="JC8228" s="103" t="str">
        <f t="shared" ca="1" si="2204"/>
        <v/>
      </c>
      <c r="JD8228" s="104" t="str">
        <f t="shared" si="2205"/>
        <v/>
      </c>
      <c r="JE8228" s="102" t="str">
        <f t="shared" si="2206"/>
        <v/>
      </c>
      <c r="JF8228" s="66" t="str">
        <f t="shared" ca="1" si="2211"/>
        <v/>
      </c>
      <c r="JG8228" s="66" t="str">
        <f t="shared" ca="1" si="2210"/>
        <v/>
      </c>
      <c r="JH8228" s="66" t="str">
        <f t="shared" ca="1" si="2207"/>
        <v/>
      </c>
      <c r="JI8228" s="80" t="str">
        <f t="shared" ca="1" si="2208"/>
        <v/>
      </c>
      <c r="JJ8228" s="118" t="str">
        <f t="shared" ca="1" si="2209"/>
        <v/>
      </c>
    </row>
    <row r="8229" spans="253:270" x14ac:dyDescent="0.3">
      <c r="IS8229" s="74">
        <v>8227</v>
      </c>
      <c r="IT8229" s="90" t="str">
        <f t="shared" si="2195"/>
        <v/>
      </c>
      <c r="IU8229" s="101" t="str">
        <f t="shared" si="2196"/>
        <v/>
      </c>
      <c r="IV8229" s="102" t="str">
        <f t="shared" si="2197"/>
        <v/>
      </c>
      <c r="IW8229" s="102" t="str">
        <f t="shared" si="2198"/>
        <v/>
      </c>
      <c r="IX8229" s="103" t="str">
        <f t="shared" si="2199"/>
        <v/>
      </c>
      <c r="IY8229" s="112" t="str">
        <f t="shared" si="2200"/>
        <v/>
      </c>
      <c r="IZ8229" s="104" t="str">
        <f t="shared" ca="1" si="2201"/>
        <v/>
      </c>
      <c r="JA8229" s="102" t="str">
        <f t="shared" ca="1" si="2202"/>
        <v/>
      </c>
      <c r="JB8229" s="102" t="str">
        <f t="shared" ca="1" si="2203"/>
        <v/>
      </c>
      <c r="JC8229" s="103" t="str">
        <f t="shared" ca="1" si="2204"/>
        <v/>
      </c>
      <c r="JD8229" s="104" t="str">
        <f t="shared" si="2205"/>
        <v/>
      </c>
      <c r="JE8229" s="102" t="str">
        <f t="shared" si="2206"/>
        <v/>
      </c>
      <c r="JF8229" s="66" t="str">
        <f t="shared" ca="1" si="2211"/>
        <v/>
      </c>
      <c r="JG8229" s="66" t="str">
        <f t="shared" ca="1" si="2210"/>
        <v/>
      </c>
      <c r="JH8229" s="66" t="str">
        <f t="shared" ca="1" si="2207"/>
        <v/>
      </c>
      <c r="JI8229" s="80" t="str">
        <f t="shared" ca="1" si="2208"/>
        <v/>
      </c>
      <c r="JJ8229" s="118" t="str">
        <f t="shared" ca="1" si="2209"/>
        <v/>
      </c>
    </row>
    <row r="8230" spans="253:270" x14ac:dyDescent="0.3">
      <c r="IS8230" s="74">
        <v>8228</v>
      </c>
      <c r="IT8230" s="90" t="str">
        <f t="shared" si="2195"/>
        <v/>
      </c>
      <c r="IU8230" s="101" t="str">
        <f t="shared" si="2196"/>
        <v/>
      </c>
      <c r="IV8230" s="102" t="str">
        <f t="shared" si="2197"/>
        <v/>
      </c>
      <c r="IW8230" s="102" t="str">
        <f t="shared" si="2198"/>
        <v/>
      </c>
      <c r="IX8230" s="103" t="str">
        <f t="shared" si="2199"/>
        <v/>
      </c>
      <c r="IY8230" s="112" t="str">
        <f t="shared" si="2200"/>
        <v/>
      </c>
      <c r="IZ8230" s="104" t="str">
        <f t="shared" ca="1" si="2201"/>
        <v/>
      </c>
      <c r="JA8230" s="102" t="str">
        <f t="shared" ca="1" si="2202"/>
        <v/>
      </c>
      <c r="JB8230" s="102" t="str">
        <f t="shared" ca="1" si="2203"/>
        <v/>
      </c>
      <c r="JC8230" s="103" t="str">
        <f t="shared" ca="1" si="2204"/>
        <v/>
      </c>
      <c r="JD8230" s="104" t="str">
        <f t="shared" si="2205"/>
        <v/>
      </c>
      <c r="JE8230" s="102" t="str">
        <f t="shared" si="2206"/>
        <v/>
      </c>
      <c r="JF8230" s="66" t="str">
        <f t="shared" ca="1" si="2211"/>
        <v/>
      </c>
      <c r="JG8230" s="66" t="str">
        <f t="shared" ca="1" si="2210"/>
        <v/>
      </c>
      <c r="JH8230" s="66" t="str">
        <f t="shared" ca="1" si="2207"/>
        <v/>
      </c>
      <c r="JI8230" s="80" t="str">
        <f t="shared" ca="1" si="2208"/>
        <v/>
      </c>
      <c r="JJ8230" s="118" t="str">
        <f t="shared" ca="1" si="2209"/>
        <v/>
      </c>
    </row>
    <row r="8231" spans="253:270" x14ac:dyDescent="0.3">
      <c r="IS8231" s="74">
        <v>8229</v>
      </c>
      <c r="IT8231" s="90" t="str">
        <f t="shared" si="2195"/>
        <v/>
      </c>
      <c r="IU8231" s="101" t="str">
        <f t="shared" si="2196"/>
        <v/>
      </c>
      <c r="IV8231" s="102" t="str">
        <f t="shared" si="2197"/>
        <v/>
      </c>
      <c r="IW8231" s="102" t="str">
        <f t="shared" si="2198"/>
        <v/>
      </c>
      <c r="IX8231" s="103" t="str">
        <f t="shared" si="2199"/>
        <v/>
      </c>
      <c r="IY8231" s="112" t="str">
        <f t="shared" si="2200"/>
        <v/>
      </c>
      <c r="IZ8231" s="104" t="str">
        <f t="shared" ca="1" si="2201"/>
        <v/>
      </c>
      <c r="JA8231" s="102" t="str">
        <f t="shared" ca="1" si="2202"/>
        <v/>
      </c>
      <c r="JB8231" s="102" t="str">
        <f t="shared" ca="1" si="2203"/>
        <v/>
      </c>
      <c r="JC8231" s="103" t="str">
        <f t="shared" ca="1" si="2204"/>
        <v/>
      </c>
      <c r="JD8231" s="104" t="str">
        <f t="shared" si="2205"/>
        <v/>
      </c>
      <c r="JE8231" s="102" t="str">
        <f t="shared" si="2206"/>
        <v/>
      </c>
      <c r="JF8231" s="66" t="str">
        <f t="shared" ca="1" si="2211"/>
        <v/>
      </c>
      <c r="JG8231" s="66" t="str">
        <f t="shared" ca="1" si="2210"/>
        <v/>
      </c>
      <c r="JH8231" s="66" t="str">
        <f t="shared" ca="1" si="2207"/>
        <v/>
      </c>
      <c r="JI8231" s="80" t="str">
        <f t="shared" ca="1" si="2208"/>
        <v/>
      </c>
      <c r="JJ8231" s="118" t="str">
        <f t="shared" ca="1" si="2209"/>
        <v/>
      </c>
    </row>
    <row r="8232" spans="253:270" x14ac:dyDescent="0.3">
      <c r="IS8232" s="74">
        <v>8230</v>
      </c>
      <c r="IT8232" s="90" t="str">
        <f t="shared" si="2195"/>
        <v/>
      </c>
      <c r="IU8232" s="101" t="str">
        <f t="shared" si="2196"/>
        <v/>
      </c>
      <c r="IV8232" s="102" t="str">
        <f t="shared" si="2197"/>
        <v/>
      </c>
      <c r="IW8232" s="102" t="str">
        <f t="shared" si="2198"/>
        <v/>
      </c>
      <c r="IX8232" s="103" t="str">
        <f t="shared" si="2199"/>
        <v/>
      </c>
      <c r="IY8232" s="112" t="str">
        <f t="shared" si="2200"/>
        <v/>
      </c>
      <c r="IZ8232" s="104" t="str">
        <f t="shared" ca="1" si="2201"/>
        <v/>
      </c>
      <c r="JA8232" s="102" t="str">
        <f t="shared" ca="1" si="2202"/>
        <v/>
      </c>
      <c r="JB8232" s="102" t="str">
        <f t="shared" ca="1" si="2203"/>
        <v/>
      </c>
      <c r="JC8232" s="103" t="str">
        <f t="shared" ca="1" si="2204"/>
        <v/>
      </c>
      <c r="JD8232" s="104" t="str">
        <f t="shared" si="2205"/>
        <v/>
      </c>
      <c r="JE8232" s="102" t="str">
        <f t="shared" si="2206"/>
        <v/>
      </c>
      <c r="JF8232" s="66" t="str">
        <f t="shared" ca="1" si="2211"/>
        <v/>
      </c>
      <c r="JG8232" s="66" t="str">
        <f t="shared" ca="1" si="2210"/>
        <v/>
      </c>
      <c r="JH8232" s="66" t="str">
        <f t="shared" ca="1" si="2207"/>
        <v/>
      </c>
      <c r="JI8232" s="80" t="str">
        <f t="shared" ca="1" si="2208"/>
        <v/>
      </c>
      <c r="JJ8232" s="118" t="str">
        <f t="shared" ca="1" si="2209"/>
        <v/>
      </c>
    </row>
    <row r="8233" spans="253:270" x14ac:dyDescent="0.3">
      <c r="IS8233" s="74">
        <v>8231</v>
      </c>
      <c r="IT8233" s="90" t="str">
        <f t="shared" si="2195"/>
        <v/>
      </c>
      <c r="IU8233" s="101" t="str">
        <f t="shared" si="2196"/>
        <v/>
      </c>
      <c r="IV8233" s="102" t="str">
        <f t="shared" si="2197"/>
        <v/>
      </c>
      <c r="IW8233" s="102" t="str">
        <f t="shared" si="2198"/>
        <v/>
      </c>
      <c r="IX8233" s="103" t="str">
        <f t="shared" si="2199"/>
        <v/>
      </c>
      <c r="IY8233" s="112" t="str">
        <f t="shared" si="2200"/>
        <v/>
      </c>
      <c r="IZ8233" s="104" t="str">
        <f t="shared" ca="1" si="2201"/>
        <v/>
      </c>
      <c r="JA8233" s="102" t="str">
        <f t="shared" ca="1" si="2202"/>
        <v/>
      </c>
      <c r="JB8233" s="102" t="str">
        <f t="shared" ca="1" si="2203"/>
        <v/>
      </c>
      <c r="JC8233" s="103" t="str">
        <f t="shared" ca="1" si="2204"/>
        <v/>
      </c>
      <c r="JD8233" s="104" t="str">
        <f t="shared" si="2205"/>
        <v/>
      </c>
      <c r="JE8233" s="102" t="str">
        <f t="shared" si="2206"/>
        <v/>
      </c>
      <c r="JF8233" s="66" t="str">
        <f t="shared" ca="1" si="2211"/>
        <v/>
      </c>
      <c r="JG8233" s="66" t="str">
        <f t="shared" ca="1" si="2210"/>
        <v/>
      </c>
      <c r="JH8233" s="66" t="str">
        <f t="shared" ca="1" si="2207"/>
        <v/>
      </c>
      <c r="JI8233" s="80" t="str">
        <f t="shared" ca="1" si="2208"/>
        <v/>
      </c>
      <c r="JJ8233" s="118" t="str">
        <f t="shared" ca="1" si="2209"/>
        <v/>
      </c>
    </row>
    <row r="8234" spans="253:270" x14ac:dyDescent="0.3">
      <c r="IS8234" s="74">
        <v>8232</v>
      </c>
      <c r="IT8234" s="90" t="str">
        <f t="shared" si="2195"/>
        <v/>
      </c>
      <c r="IU8234" s="101" t="str">
        <f t="shared" si="2196"/>
        <v/>
      </c>
      <c r="IV8234" s="102" t="str">
        <f t="shared" si="2197"/>
        <v/>
      </c>
      <c r="IW8234" s="102" t="str">
        <f t="shared" si="2198"/>
        <v/>
      </c>
      <c r="IX8234" s="103" t="str">
        <f t="shared" si="2199"/>
        <v/>
      </c>
      <c r="IY8234" s="112" t="str">
        <f t="shared" si="2200"/>
        <v/>
      </c>
      <c r="IZ8234" s="104" t="str">
        <f t="shared" ca="1" si="2201"/>
        <v/>
      </c>
      <c r="JA8234" s="102" t="str">
        <f t="shared" ca="1" si="2202"/>
        <v/>
      </c>
      <c r="JB8234" s="102" t="str">
        <f t="shared" ca="1" si="2203"/>
        <v/>
      </c>
      <c r="JC8234" s="103" t="str">
        <f t="shared" ca="1" si="2204"/>
        <v/>
      </c>
      <c r="JD8234" s="104" t="str">
        <f t="shared" si="2205"/>
        <v/>
      </c>
      <c r="JE8234" s="102" t="str">
        <f t="shared" si="2206"/>
        <v/>
      </c>
      <c r="JF8234" s="66" t="str">
        <f t="shared" ca="1" si="2211"/>
        <v/>
      </c>
      <c r="JG8234" s="66" t="str">
        <f t="shared" ca="1" si="2210"/>
        <v/>
      </c>
      <c r="JH8234" s="66" t="str">
        <f t="shared" ca="1" si="2207"/>
        <v/>
      </c>
      <c r="JI8234" s="80" t="str">
        <f t="shared" ca="1" si="2208"/>
        <v/>
      </c>
      <c r="JJ8234" s="118" t="str">
        <f t="shared" ca="1" si="2209"/>
        <v/>
      </c>
    </row>
    <row r="8235" spans="253:270" x14ac:dyDescent="0.3">
      <c r="IS8235" s="74">
        <v>8233</v>
      </c>
      <c r="IT8235" s="90" t="str">
        <f t="shared" si="2195"/>
        <v/>
      </c>
      <c r="IU8235" s="101" t="str">
        <f t="shared" si="2196"/>
        <v/>
      </c>
      <c r="IV8235" s="102" t="str">
        <f t="shared" si="2197"/>
        <v/>
      </c>
      <c r="IW8235" s="102" t="str">
        <f t="shared" si="2198"/>
        <v/>
      </c>
      <c r="IX8235" s="103" t="str">
        <f t="shared" si="2199"/>
        <v/>
      </c>
      <c r="IY8235" s="112" t="str">
        <f t="shared" si="2200"/>
        <v/>
      </c>
      <c r="IZ8235" s="104" t="str">
        <f t="shared" ca="1" si="2201"/>
        <v/>
      </c>
      <c r="JA8235" s="102" t="str">
        <f t="shared" ca="1" si="2202"/>
        <v/>
      </c>
      <c r="JB8235" s="102" t="str">
        <f t="shared" ca="1" si="2203"/>
        <v/>
      </c>
      <c r="JC8235" s="103" t="str">
        <f t="shared" ca="1" si="2204"/>
        <v/>
      </c>
      <c r="JD8235" s="104" t="str">
        <f t="shared" si="2205"/>
        <v/>
      </c>
      <c r="JE8235" s="102" t="str">
        <f t="shared" si="2206"/>
        <v/>
      </c>
      <c r="JF8235" s="66" t="str">
        <f t="shared" ca="1" si="2211"/>
        <v/>
      </c>
      <c r="JG8235" s="66" t="str">
        <f t="shared" ca="1" si="2210"/>
        <v/>
      </c>
      <c r="JH8235" s="66" t="str">
        <f t="shared" ca="1" si="2207"/>
        <v/>
      </c>
      <c r="JI8235" s="80" t="str">
        <f t="shared" ca="1" si="2208"/>
        <v/>
      </c>
      <c r="JJ8235" s="118" t="str">
        <f t="shared" ca="1" si="2209"/>
        <v/>
      </c>
    </row>
    <row r="8236" spans="253:270" x14ac:dyDescent="0.3">
      <c r="IS8236" s="74">
        <v>8234</v>
      </c>
      <c r="IT8236" s="90" t="str">
        <f t="shared" si="2195"/>
        <v/>
      </c>
      <c r="IU8236" s="101" t="str">
        <f t="shared" si="2196"/>
        <v/>
      </c>
      <c r="IV8236" s="102" t="str">
        <f t="shared" si="2197"/>
        <v/>
      </c>
      <c r="IW8236" s="102" t="str">
        <f t="shared" si="2198"/>
        <v/>
      </c>
      <c r="IX8236" s="103" t="str">
        <f t="shared" si="2199"/>
        <v/>
      </c>
      <c r="IY8236" s="112" t="str">
        <f t="shared" si="2200"/>
        <v/>
      </c>
      <c r="IZ8236" s="104" t="str">
        <f t="shared" ca="1" si="2201"/>
        <v/>
      </c>
      <c r="JA8236" s="102" t="str">
        <f t="shared" ca="1" si="2202"/>
        <v/>
      </c>
      <c r="JB8236" s="102" t="str">
        <f t="shared" ca="1" si="2203"/>
        <v/>
      </c>
      <c r="JC8236" s="103" t="str">
        <f t="shared" ca="1" si="2204"/>
        <v/>
      </c>
      <c r="JD8236" s="104" t="str">
        <f t="shared" si="2205"/>
        <v/>
      </c>
      <c r="JE8236" s="102" t="str">
        <f t="shared" si="2206"/>
        <v/>
      </c>
      <c r="JF8236" s="66" t="str">
        <f t="shared" ca="1" si="2211"/>
        <v/>
      </c>
      <c r="JG8236" s="66" t="str">
        <f t="shared" ca="1" si="2210"/>
        <v/>
      </c>
      <c r="JH8236" s="66" t="str">
        <f t="shared" ca="1" si="2207"/>
        <v/>
      </c>
      <c r="JI8236" s="80" t="str">
        <f t="shared" ca="1" si="2208"/>
        <v/>
      </c>
      <c r="JJ8236" s="118" t="str">
        <f t="shared" ca="1" si="2209"/>
        <v/>
      </c>
    </row>
    <row r="8237" spans="253:270" x14ac:dyDescent="0.3">
      <c r="IS8237" s="74">
        <v>8235</v>
      </c>
      <c r="IT8237" s="90" t="str">
        <f t="shared" si="2195"/>
        <v/>
      </c>
      <c r="IU8237" s="101" t="str">
        <f t="shared" si="2196"/>
        <v/>
      </c>
      <c r="IV8237" s="102" t="str">
        <f t="shared" si="2197"/>
        <v/>
      </c>
      <c r="IW8237" s="102" t="str">
        <f t="shared" si="2198"/>
        <v/>
      </c>
      <c r="IX8237" s="103" t="str">
        <f t="shared" si="2199"/>
        <v/>
      </c>
      <c r="IY8237" s="112" t="str">
        <f t="shared" si="2200"/>
        <v/>
      </c>
      <c r="IZ8237" s="104" t="str">
        <f t="shared" ca="1" si="2201"/>
        <v/>
      </c>
      <c r="JA8237" s="102" t="str">
        <f t="shared" ca="1" si="2202"/>
        <v/>
      </c>
      <c r="JB8237" s="102" t="str">
        <f t="shared" ca="1" si="2203"/>
        <v/>
      </c>
      <c r="JC8237" s="103" t="str">
        <f t="shared" ca="1" si="2204"/>
        <v/>
      </c>
      <c r="JD8237" s="104" t="str">
        <f t="shared" si="2205"/>
        <v/>
      </c>
      <c r="JE8237" s="102" t="str">
        <f t="shared" si="2206"/>
        <v/>
      </c>
      <c r="JF8237" s="66" t="str">
        <f t="shared" ca="1" si="2211"/>
        <v/>
      </c>
      <c r="JG8237" s="66" t="str">
        <f t="shared" ca="1" si="2210"/>
        <v/>
      </c>
      <c r="JH8237" s="66" t="str">
        <f t="shared" ca="1" si="2207"/>
        <v/>
      </c>
      <c r="JI8237" s="80" t="str">
        <f t="shared" ca="1" si="2208"/>
        <v/>
      </c>
      <c r="JJ8237" s="118" t="str">
        <f t="shared" ca="1" si="2209"/>
        <v/>
      </c>
    </row>
    <row r="8238" spans="253:270" x14ac:dyDescent="0.3">
      <c r="IS8238" s="74">
        <v>8236</v>
      </c>
      <c r="IT8238" s="90" t="str">
        <f t="shared" si="2195"/>
        <v/>
      </c>
      <c r="IU8238" s="101" t="str">
        <f t="shared" si="2196"/>
        <v/>
      </c>
      <c r="IV8238" s="102" t="str">
        <f t="shared" si="2197"/>
        <v/>
      </c>
      <c r="IW8238" s="102" t="str">
        <f t="shared" si="2198"/>
        <v/>
      </c>
      <c r="IX8238" s="103" t="str">
        <f t="shared" si="2199"/>
        <v/>
      </c>
      <c r="IY8238" s="112" t="str">
        <f t="shared" si="2200"/>
        <v/>
      </c>
      <c r="IZ8238" s="104" t="str">
        <f t="shared" ca="1" si="2201"/>
        <v/>
      </c>
      <c r="JA8238" s="102" t="str">
        <f t="shared" ca="1" si="2202"/>
        <v/>
      </c>
      <c r="JB8238" s="102" t="str">
        <f t="shared" ca="1" si="2203"/>
        <v/>
      </c>
      <c r="JC8238" s="103" t="str">
        <f t="shared" ca="1" si="2204"/>
        <v/>
      </c>
      <c r="JD8238" s="104" t="str">
        <f t="shared" si="2205"/>
        <v/>
      </c>
      <c r="JE8238" s="102" t="str">
        <f t="shared" si="2206"/>
        <v/>
      </c>
      <c r="JF8238" s="66" t="str">
        <f t="shared" ca="1" si="2211"/>
        <v/>
      </c>
      <c r="JG8238" s="66" t="str">
        <f t="shared" ca="1" si="2210"/>
        <v/>
      </c>
      <c r="JH8238" s="66" t="str">
        <f t="shared" ca="1" si="2207"/>
        <v/>
      </c>
      <c r="JI8238" s="80" t="str">
        <f t="shared" ca="1" si="2208"/>
        <v/>
      </c>
      <c r="JJ8238" s="118" t="str">
        <f t="shared" ca="1" si="2209"/>
        <v/>
      </c>
    </row>
    <row r="8239" spans="253:270" x14ac:dyDescent="0.3">
      <c r="IS8239" s="74">
        <v>8237</v>
      </c>
      <c r="IT8239" s="90" t="str">
        <f t="shared" si="2195"/>
        <v/>
      </c>
      <c r="IU8239" s="101" t="str">
        <f t="shared" si="2196"/>
        <v/>
      </c>
      <c r="IV8239" s="102" t="str">
        <f t="shared" si="2197"/>
        <v/>
      </c>
      <c r="IW8239" s="102" t="str">
        <f t="shared" si="2198"/>
        <v/>
      </c>
      <c r="IX8239" s="103" t="str">
        <f t="shared" si="2199"/>
        <v/>
      </c>
      <c r="IY8239" s="112" t="str">
        <f t="shared" si="2200"/>
        <v/>
      </c>
      <c r="IZ8239" s="104" t="str">
        <f t="shared" ca="1" si="2201"/>
        <v/>
      </c>
      <c r="JA8239" s="102" t="str">
        <f t="shared" ca="1" si="2202"/>
        <v/>
      </c>
      <c r="JB8239" s="102" t="str">
        <f t="shared" ca="1" si="2203"/>
        <v/>
      </c>
      <c r="JC8239" s="103" t="str">
        <f t="shared" ca="1" si="2204"/>
        <v/>
      </c>
      <c r="JD8239" s="104" t="str">
        <f t="shared" si="2205"/>
        <v/>
      </c>
      <c r="JE8239" s="102" t="str">
        <f t="shared" si="2206"/>
        <v/>
      </c>
      <c r="JF8239" s="66" t="str">
        <f t="shared" ca="1" si="2211"/>
        <v/>
      </c>
      <c r="JG8239" s="66" t="str">
        <f t="shared" ca="1" si="2210"/>
        <v/>
      </c>
      <c r="JH8239" s="66" t="str">
        <f t="shared" ca="1" si="2207"/>
        <v/>
      </c>
      <c r="JI8239" s="80" t="str">
        <f t="shared" ca="1" si="2208"/>
        <v/>
      </c>
      <c r="JJ8239" s="118" t="str">
        <f t="shared" ca="1" si="2209"/>
        <v/>
      </c>
    </row>
    <row r="8240" spans="253:270" x14ac:dyDescent="0.3">
      <c r="IS8240" s="74">
        <v>8238</v>
      </c>
      <c r="IT8240" s="90" t="str">
        <f t="shared" si="2195"/>
        <v/>
      </c>
      <c r="IU8240" s="101" t="str">
        <f t="shared" si="2196"/>
        <v/>
      </c>
      <c r="IV8240" s="102" t="str">
        <f t="shared" si="2197"/>
        <v/>
      </c>
      <c r="IW8240" s="102" t="str">
        <f t="shared" si="2198"/>
        <v/>
      </c>
      <c r="IX8240" s="103" t="str">
        <f t="shared" si="2199"/>
        <v/>
      </c>
      <c r="IY8240" s="112" t="str">
        <f t="shared" si="2200"/>
        <v/>
      </c>
      <c r="IZ8240" s="104" t="str">
        <f t="shared" ca="1" si="2201"/>
        <v/>
      </c>
      <c r="JA8240" s="102" t="str">
        <f t="shared" ca="1" si="2202"/>
        <v/>
      </c>
      <c r="JB8240" s="102" t="str">
        <f t="shared" ca="1" si="2203"/>
        <v/>
      </c>
      <c r="JC8240" s="103" t="str">
        <f t="shared" ca="1" si="2204"/>
        <v/>
      </c>
      <c r="JD8240" s="104" t="str">
        <f t="shared" si="2205"/>
        <v/>
      </c>
      <c r="JE8240" s="102" t="str">
        <f t="shared" si="2206"/>
        <v/>
      </c>
      <c r="JF8240" s="66" t="str">
        <f t="shared" ca="1" si="2211"/>
        <v/>
      </c>
      <c r="JG8240" s="66" t="str">
        <f t="shared" ca="1" si="2210"/>
        <v/>
      </c>
      <c r="JH8240" s="66" t="str">
        <f t="shared" ca="1" si="2207"/>
        <v/>
      </c>
      <c r="JI8240" s="80" t="str">
        <f t="shared" ca="1" si="2208"/>
        <v/>
      </c>
      <c r="JJ8240" s="118" t="str">
        <f t="shared" ca="1" si="2209"/>
        <v/>
      </c>
    </row>
    <row r="8241" spans="253:270" x14ac:dyDescent="0.3">
      <c r="IS8241" s="74">
        <v>8239</v>
      </c>
      <c r="IT8241" s="90" t="str">
        <f t="shared" si="2195"/>
        <v/>
      </c>
      <c r="IU8241" s="101" t="str">
        <f t="shared" si="2196"/>
        <v/>
      </c>
      <c r="IV8241" s="102" t="str">
        <f t="shared" si="2197"/>
        <v/>
      </c>
      <c r="IW8241" s="102" t="str">
        <f t="shared" si="2198"/>
        <v/>
      </c>
      <c r="IX8241" s="103" t="str">
        <f t="shared" si="2199"/>
        <v/>
      </c>
      <c r="IY8241" s="112" t="str">
        <f t="shared" si="2200"/>
        <v/>
      </c>
      <c r="IZ8241" s="104" t="str">
        <f t="shared" ca="1" si="2201"/>
        <v/>
      </c>
      <c r="JA8241" s="102" t="str">
        <f t="shared" ca="1" si="2202"/>
        <v/>
      </c>
      <c r="JB8241" s="102" t="str">
        <f t="shared" ca="1" si="2203"/>
        <v/>
      </c>
      <c r="JC8241" s="103" t="str">
        <f t="shared" ca="1" si="2204"/>
        <v/>
      </c>
      <c r="JD8241" s="104" t="str">
        <f t="shared" si="2205"/>
        <v/>
      </c>
      <c r="JE8241" s="102" t="str">
        <f t="shared" si="2206"/>
        <v/>
      </c>
      <c r="JF8241" s="66" t="str">
        <f t="shared" ca="1" si="2211"/>
        <v/>
      </c>
      <c r="JG8241" s="66" t="str">
        <f t="shared" ca="1" si="2210"/>
        <v/>
      </c>
      <c r="JH8241" s="66" t="str">
        <f t="shared" ca="1" si="2207"/>
        <v/>
      </c>
      <c r="JI8241" s="80" t="str">
        <f t="shared" ca="1" si="2208"/>
        <v/>
      </c>
      <c r="JJ8241" s="118" t="str">
        <f t="shared" ca="1" si="2209"/>
        <v/>
      </c>
    </row>
    <row r="8242" spans="253:270" x14ac:dyDescent="0.3">
      <c r="IS8242" s="74">
        <v>8240</v>
      </c>
      <c r="IT8242" s="90" t="str">
        <f t="shared" si="2195"/>
        <v/>
      </c>
      <c r="IU8242" s="101" t="str">
        <f t="shared" si="2196"/>
        <v/>
      </c>
      <c r="IV8242" s="102" t="str">
        <f t="shared" si="2197"/>
        <v/>
      </c>
      <c r="IW8242" s="102" t="str">
        <f t="shared" si="2198"/>
        <v/>
      </c>
      <c r="IX8242" s="103" t="str">
        <f t="shared" si="2199"/>
        <v/>
      </c>
      <c r="IY8242" s="112" t="str">
        <f t="shared" si="2200"/>
        <v/>
      </c>
      <c r="IZ8242" s="104" t="str">
        <f t="shared" ca="1" si="2201"/>
        <v/>
      </c>
      <c r="JA8242" s="102" t="str">
        <f t="shared" ca="1" si="2202"/>
        <v/>
      </c>
      <c r="JB8242" s="102" t="str">
        <f t="shared" ca="1" si="2203"/>
        <v/>
      </c>
      <c r="JC8242" s="103" t="str">
        <f t="shared" ca="1" si="2204"/>
        <v/>
      </c>
      <c r="JD8242" s="104" t="str">
        <f t="shared" si="2205"/>
        <v/>
      </c>
      <c r="JE8242" s="102" t="str">
        <f t="shared" si="2206"/>
        <v/>
      </c>
      <c r="JF8242" s="66" t="str">
        <f t="shared" ca="1" si="2211"/>
        <v/>
      </c>
      <c r="JG8242" s="66" t="str">
        <f t="shared" ca="1" si="2210"/>
        <v/>
      </c>
      <c r="JH8242" s="66" t="str">
        <f t="shared" ca="1" si="2207"/>
        <v/>
      </c>
      <c r="JI8242" s="80" t="str">
        <f t="shared" ca="1" si="2208"/>
        <v/>
      </c>
      <c r="JJ8242" s="118" t="str">
        <f t="shared" ca="1" si="2209"/>
        <v/>
      </c>
    </row>
    <row r="8243" spans="253:270" x14ac:dyDescent="0.3">
      <c r="IS8243" s="74">
        <v>8241</v>
      </c>
      <c r="IT8243" s="90" t="str">
        <f t="shared" si="2195"/>
        <v/>
      </c>
      <c r="IU8243" s="101" t="str">
        <f t="shared" si="2196"/>
        <v/>
      </c>
      <c r="IV8243" s="102" t="str">
        <f t="shared" si="2197"/>
        <v/>
      </c>
      <c r="IW8243" s="102" t="str">
        <f t="shared" si="2198"/>
        <v/>
      </c>
      <c r="IX8243" s="103" t="str">
        <f t="shared" si="2199"/>
        <v/>
      </c>
      <c r="IY8243" s="112" t="str">
        <f t="shared" si="2200"/>
        <v/>
      </c>
      <c r="IZ8243" s="104" t="str">
        <f t="shared" ca="1" si="2201"/>
        <v/>
      </c>
      <c r="JA8243" s="102" t="str">
        <f t="shared" ca="1" si="2202"/>
        <v/>
      </c>
      <c r="JB8243" s="102" t="str">
        <f t="shared" ca="1" si="2203"/>
        <v/>
      </c>
      <c r="JC8243" s="103" t="str">
        <f t="shared" ca="1" si="2204"/>
        <v/>
      </c>
      <c r="JD8243" s="104" t="str">
        <f t="shared" si="2205"/>
        <v/>
      </c>
      <c r="JE8243" s="102" t="str">
        <f t="shared" si="2206"/>
        <v/>
      </c>
      <c r="JF8243" s="66" t="str">
        <f t="shared" ca="1" si="2211"/>
        <v/>
      </c>
      <c r="JG8243" s="66" t="str">
        <f t="shared" ca="1" si="2210"/>
        <v/>
      </c>
      <c r="JH8243" s="66" t="str">
        <f t="shared" ca="1" si="2207"/>
        <v/>
      </c>
      <c r="JI8243" s="80" t="str">
        <f t="shared" ca="1" si="2208"/>
        <v/>
      </c>
      <c r="JJ8243" s="118" t="str">
        <f t="shared" ca="1" si="2209"/>
        <v/>
      </c>
    </row>
    <row r="8244" spans="253:270" x14ac:dyDescent="0.3">
      <c r="IS8244" s="74">
        <v>8242</v>
      </c>
      <c r="IT8244" s="90" t="str">
        <f t="shared" si="2195"/>
        <v/>
      </c>
      <c r="IU8244" s="101" t="str">
        <f t="shared" si="2196"/>
        <v/>
      </c>
      <c r="IV8244" s="102" t="str">
        <f t="shared" si="2197"/>
        <v/>
      </c>
      <c r="IW8244" s="102" t="str">
        <f t="shared" si="2198"/>
        <v/>
      </c>
      <c r="IX8244" s="103" t="str">
        <f t="shared" si="2199"/>
        <v/>
      </c>
      <c r="IY8244" s="112" t="str">
        <f t="shared" si="2200"/>
        <v/>
      </c>
      <c r="IZ8244" s="104" t="str">
        <f t="shared" ca="1" si="2201"/>
        <v/>
      </c>
      <c r="JA8244" s="102" t="str">
        <f t="shared" ca="1" si="2202"/>
        <v/>
      </c>
      <c r="JB8244" s="102" t="str">
        <f t="shared" ca="1" si="2203"/>
        <v/>
      </c>
      <c r="JC8244" s="103" t="str">
        <f t="shared" ca="1" si="2204"/>
        <v/>
      </c>
      <c r="JD8244" s="104" t="str">
        <f t="shared" si="2205"/>
        <v/>
      </c>
      <c r="JE8244" s="102" t="str">
        <f t="shared" si="2206"/>
        <v/>
      </c>
      <c r="JF8244" s="66" t="str">
        <f t="shared" ca="1" si="2211"/>
        <v/>
      </c>
      <c r="JG8244" s="66" t="str">
        <f t="shared" ca="1" si="2210"/>
        <v/>
      </c>
      <c r="JH8244" s="66" t="str">
        <f t="shared" ca="1" si="2207"/>
        <v/>
      </c>
      <c r="JI8244" s="80" t="str">
        <f t="shared" ca="1" si="2208"/>
        <v/>
      </c>
      <c r="JJ8244" s="118" t="str">
        <f t="shared" ca="1" si="2209"/>
        <v/>
      </c>
    </row>
    <row r="8245" spans="253:270" x14ac:dyDescent="0.3">
      <c r="IS8245" s="74">
        <v>8243</v>
      </c>
      <c r="IT8245" s="90" t="str">
        <f t="shared" si="2195"/>
        <v/>
      </c>
      <c r="IU8245" s="101" t="str">
        <f t="shared" si="2196"/>
        <v/>
      </c>
      <c r="IV8245" s="102" t="str">
        <f t="shared" si="2197"/>
        <v/>
      </c>
      <c r="IW8245" s="102" t="str">
        <f t="shared" si="2198"/>
        <v/>
      </c>
      <c r="IX8245" s="103" t="str">
        <f t="shared" si="2199"/>
        <v/>
      </c>
      <c r="IY8245" s="112" t="str">
        <f t="shared" si="2200"/>
        <v/>
      </c>
      <c r="IZ8245" s="104" t="str">
        <f t="shared" ca="1" si="2201"/>
        <v/>
      </c>
      <c r="JA8245" s="102" t="str">
        <f t="shared" ca="1" si="2202"/>
        <v/>
      </c>
      <c r="JB8245" s="102" t="str">
        <f t="shared" ca="1" si="2203"/>
        <v/>
      </c>
      <c r="JC8245" s="103" t="str">
        <f t="shared" ca="1" si="2204"/>
        <v/>
      </c>
      <c r="JD8245" s="104" t="str">
        <f t="shared" si="2205"/>
        <v/>
      </c>
      <c r="JE8245" s="102" t="str">
        <f t="shared" si="2206"/>
        <v/>
      </c>
      <c r="JF8245" s="66" t="str">
        <f t="shared" ca="1" si="2211"/>
        <v/>
      </c>
      <c r="JG8245" s="66" t="str">
        <f t="shared" ca="1" si="2210"/>
        <v/>
      </c>
      <c r="JH8245" s="66" t="str">
        <f t="shared" ca="1" si="2207"/>
        <v/>
      </c>
      <c r="JI8245" s="80" t="str">
        <f t="shared" ca="1" si="2208"/>
        <v/>
      </c>
      <c r="JJ8245" s="118" t="str">
        <f t="shared" ca="1" si="2209"/>
        <v/>
      </c>
    </row>
    <row r="8246" spans="253:270" x14ac:dyDescent="0.3">
      <c r="IS8246" s="74">
        <v>8244</v>
      </c>
      <c r="IT8246" s="90" t="str">
        <f t="shared" si="2195"/>
        <v/>
      </c>
      <c r="IU8246" s="101" t="str">
        <f t="shared" si="2196"/>
        <v/>
      </c>
      <c r="IV8246" s="102" t="str">
        <f t="shared" si="2197"/>
        <v/>
      </c>
      <c r="IW8246" s="102" t="str">
        <f t="shared" si="2198"/>
        <v/>
      </c>
      <c r="IX8246" s="103" t="str">
        <f t="shared" si="2199"/>
        <v/>
      </c>
      <c r="IY8246" s="112" t="str">
        <f t="shared" si="2200"/>
        <v/>
      </c>
      <c r="IZ8246" s="104" t="str">
        <f t="shared" ca="1" si="2201"/>
        <v/>
      </c>
      <c r="JA8246" s="102" t="str">
        <f t="shared" ca="1" si="2202"/>
        <v/>
      </c>
      <c r="JB8246" s="102" t="str">
        <f t="shared" ca="1" si="2203"/>
        <v/>
      </c>
      <c r="JC8246" s="103" t="str">
        <f t="shared" ca="1" si="2204"/>
        <v/>
      </c>
      <c r="JD8246" s="104" t="str">
        <f t="shared" si="2205"/>
        <v/>
      </c>
      <c r="JE8246" s="102" t="str">
        <f t="shared" si="2206"/>
        <v/>
      </c>
      <c r="JF8246" s="66" t="str">
        <f t="shared" ca="1" si="2211"/>
        <v/>
      </c>
      <c r="JG8246" s="66" t="str">
        <f t="shared" ca="1" si="2210"/>
        <v/>
      </c>
      <c r="JH8246" s="66" t="str">
        <f t="shared" ca="1" si="2207"/>
        <v/>
      </c>
      <c r="JI8246" s="80" t="str">
        <f t="shared" ca="1" si="2208"/>
        <v/>
      </c>
      <c r="JJ8246" s="118" t="str">
        <f t="shared" ca="1" si="2209"/>
        <v/>
      </c>
    </row>
    <row r="8247" spans="253:270" x14ac:dyDescent="0.3">
      <c r="IS8247" s="74">
        <v>8245</v>
      </c>
      <c r="IT8247" s="90" t="str">
        <f t="shared" si="2195"/>
        <v/>
      </c>
      <c r="IU8247" s="101" t="str">
        <f t="shared" si="2196"/>
        <v/>
      </c>
      <c r="IV8247" s="102" t="str">
        <f t="shared" si="2197"/>
        <v/>
      </c>
      <c r="IW8247" s="102" t="str">
        <f t="shared" si="2198"/>
        <v/>
      </c>
      <c r="IX8247" s="103" t="str">
        <f t="shared" si="2199"/>
        <v/>
      </c>
      <c r="IY8247" s="112" t="str">
        <f t="shared" si="2200"/>
        <v/>
      </c>
      <c r="IZ8247" s="104" t="str">
        <f t="shared" ca="1" si="2201"/>
        <v/>
      </c>
      <c r="JA8247" s="102" t="str">
        <f t="shared" ca="1" si="2202"/>
        <v/>
      </c>
      <c r="JB8247" s="102" t="str">
        <f t="shared" ca="1" si="2203"/>
        <v/>
      </c>
      <c r="JC8247" s="103" t="str">
        <f t="shared" ca="1" si="2204"/>
        <v/>
      </c>
      <c r="JD8247" s="104" t="str">
        <f t="shared" si="2205"/>
        <v/>
      </c>
      <c r="JE8247" s="102" t="str">
        <f t="shared" si="2206"/>
        <v/>
      </c>
      <c r="JF8247" s="66" t="str">
        <f t="shared" ca="1" si="2211"/>
        <v/>
      </c>
      <c r="JG8247" s="66" t="str">
        <f t="shared" ca="1" si="2210"/>
        <v/>
      </c>
      <c r="JH8247" s="66" t="str">
        <f t="shared" ca="1" si="2207"/>
        <v/>
      </c>
      <c r="JI8247" s="80" t="str">
        <f t="shared" ca="1" si="2208"/>
        <v/>
      </c>
      <c r="JJ8247" s="118" t="str">
        <f t="shared" ca="1" si="2209"/>
        <v/>
      </c>
    </row>
    <row r="8248" spans="253:270" x14ac:dyDescent="0.3">
      <c r="IS8248" s="74">
        <v>8246</v>
      </c>
      <c r="IT8248" s="90" t="str">
        <f t="shared" si="2195"/>
        <v/>
      </c>
      <c r="IU8248" s="101" t="str">
        <f t="shared" si="2196"/>
        <v/>
      </c>
      <c r="IV8248" s="102" t="str">
        <f t="shared" si="2197"/>
        <v/>
      </c>
      <c r="IW8248" s="102" t="str">
        <f t="shared" si="2198"/>
        <v/>
      </c>
      <c r="IX8248" s="103" t="str">
        <f t="shared" si="2199"/>
        <v/>
      </c>
      <c r="IY8248" s="112" t="str">
        <f t="shared" si="2200"/>
        <v/>
      </c>
      <c r="IZ8248" s="104" t="str">
        <f t="shared" ca="1" si="2201"/>
        <v/>
      </c>
      <c r="JA8248" s="102" t="str">
        <f t="shared" ca="1" si="2202"/>
        <v/>
      </c>
      <c r="JB8248" s="102" t="str">
        <f t="shared" ca="1" si="2203"/>
        <v/>
      </c>
      <c r="JC8248" s="103" t="str">
        <f t="shared" ca="1" si="2204"/>
        <v/>
      </c>
      <c r="JD8248" s="104" t="str">
        <f t="shared" si="2205"/>
        <v/>
      </c>
      <c r="JE8248" s="102" t="str">
        <f t="shared" si="2206"/>
        <v/>
      </c>
      <c r="JF8248" s="66" t="str">
        <f t="shared" ca="1" si="2211"/>
        <v/>
      </c>
      <c r="JG8248" s="66" t="str">
        <f t="shared" ca="1" si="2210"/>
        <v/>
      </c>
      <c r="JH8248" s="66" t="str">
        <f t="shared" ca="1" si="2207"/>
        <v/>
      </c>
      <c r="JI8248" s="80" t="str">
        <f t="shared" ca="1" si="2208"/>
        <v/>
      </c>
      <c r="JJ8248" s="118" t="str">
        <f t="shared" ca="1" si="2209"/>
        <v/>
      </c>
    </row>
    <row r="8249" spans="253:270" x14ac:dyDescent="0.3">
      <c r="IS8249" s="74">
        <v>8247</v>
      </c>
      <c r="IT8249" s="90" t="str">
        <f t="shared" si="2195"/>
        <v/>
      </c>
      <c r="IU8249" s="101" t="str">
        <f t="shared" si="2196"/>
        <v/>
      </c>
      <c r="IV8249" s="102" t="str">
        <f t="shared" si="2197"/>
        <v/>
      </c>
      <c r="IW8249" s="102" t="str">
        <f t="shared" si="2198"/>
        <v/>
      </c>
      <c r="IX8249" s="103" t="str">
        <f t="shared" si="2199"/>
        <v/>
      </c>
      <c r="IY8249" s="112" t="str">
        <f t="shared" si="2200"/>
        <v/>
      </c>
      <c r="IZ8249" s="104" t="str">
        <f t="shared" ca="1" si="2201"/>
        <v/>
      </c>
      <c r="JA8249" s="102" t="str">
        <f t="shared" ca="1" si="2202"/>
        <v/>
      </c>
      <c r="JB8249" s="102" t="str">
        <f t="shared" ca="1" si="2203"/>
        <v/>
      </c>
      <c r="JC8249" s="103" t="str">
        <f t="shared" ca="1" si="2204"/>
        <v/>
      </c>
      <c r="JD8249" s="104" t="str">
        <f t="shared" si="2205"/>
        <v/>
      </c>
      <c r="JE8249" s="102" t="str">
        <f t="shared" si="2206"/>
        <v/>
      </c>
      <c r="JF8249" s="66" t="str">
        <f t="shared" ca="1" si="2211"/>
        <v/>
      </c>
      <c r="JG8249" s="66" t="str">
        <f t="shared" ca="1" si="2210"/>
        <v/>
      </c>
      <c r="JH8249" s="66" t="str">
        <f t="shared" ca="1" si="2207"/>
        <v/>
      </c>
      <c r="JI8249" s="80" t="str">
        <f t="shared" ca="1" si="2208"/>
        <v/>
      </c>
      <c r="JJ8249" s="118" t="str">
        <f t="shared" ca="1" si="2209"/>
        <v/>
      </c>
    </row>
    <row r="8250" spans="253:270" x14ac:dyDescent="0.3">
      <c r="IS8250" s="74">
        <v>8248</v>
      </c>
      <c r="IT8250" s="90" t="str">
        <f t="shared" si="2195"/>
        <v/>
      </c>
      <c r="IU8250" s="101" t="str">
        <f t="shared" si="2196"/>
        <v/>
      </c>
      <c r="IV8250" s="102" t="str">
        <f t="shared" si="2197"/>
        <v/>
      </c>
      <c r="IW8250" s="102" t="str">
        <f t="shared" si="2198"/>
        <v/>
      </c>
      <c r="IX8250" s="103" t="str">
        <f t="shared" si="2199"/>
        <v/>
      </c>
      <c r="IY8250" s="112" t="str">
        <f t="shared" si="2200"/>
        <v/>
      </c>
      <c r="IZ8250" s="104" t="str">
        <f t="shared" ca="1" si="2201"/>
        <v/>
      </c>
      <c r="JA8250" s="102" t="str">
        <f t="shared" ca="1" si="2202"/>
        <v/>
      </c>
      <c r="JB8250" s="102" t="str">
        <f t="shared" ca="1" si="2203"/>
        <v/>
      </c>
      <c r="JC8250" s="103" t="str">
        <f t="shared" ca="1" si="2204"/>
        <v/>
      </c>
      <c r="JD8250" s="104" t="str">
        <f t="shared" si="2205"/>
        <v/>
      </c>
      <c r="JE8250" s="102" t="str">
        <f t="shared" si="2206"/>
        <v/>
      </c>
      <c r="JF8250" s="66" t="str">
        <f t="shared" ca="1" si="2211"/>
        <v/>
      </c>
      <c r="JG8250" s="66" t="str">
        <f t="shared" ca="1" si="2210"/>
        <v/>
      </c>
      <c r="JH8250" s="66" t="str">
        <f t="shared" ca="1" si="2207"/>
        <v/>
      </c>
      <c r="JI8250" s="80" t="str">
        <f t="shared" ca="1" si="2208"/>
        <v/>
      </c>
      <c r="JJ8250" s="118" t="str">
        <f t="shared" ca="1" si="2209"/>
        <v/>
      </c>
    </row>
    <row r="8251" spans="253:270" x14ac:dyDescent="0.3">
      <c r="IS8251" s="74">
        <v>8249</v>
      </c>
      <c r="IT8251" s="90" t="str">
        <f t="shared" si="2195"/>
        <v/>
      </c>
      <c r="IU8251" s="101" t="str">
        <f t="shared" si="2196"/>
        <v/>
      </c>
      <c r="IV8251" s="102" t="str">
        <f t="shared" si="2197"/>
        <v/>
      </c>
      <c r="IW8251" s="102" t="str">
        <f t="shared" si="2198"/>
        <v/>
      </c>
      <c r="IX8251" s="103" t="str">
        <f t="shared" si="2199"/>
        <v/>
      </c>
      <c r="IY8251" s="112" t="str">
        <f t="shared" si="2200"/>
        <v/>
      </c>
      <c r="IZ8251" s="104" t="str">
        <f t="shared" ca="1" si="2201"/>
        <v/>
      </c>
      <c r="JA8251" s="102" t="str">
        <f t="shared" ca="1" si="2202"/>
        <v/>
      </c>
      <c r="JB8251" s="102" t="str">
        <f t="shared" ca="1" si="2203"/>
        <v/>
      </c>
      <c r="JC8251" s="103" t="str">
        <f t="shared" ca="1" si="2204"/>
        <v/>
      </c>
      <c r="JD8251" s="104" t="str">
        <f t="shared" si="2205"/>
        <v/>
      </c>
      <c r="JE8251" s="102" t="str">
        <f t="shared" si="2206"/>
        <v/>
      </c>
      <c r="JF8251" s="66" t="str">
        <f t="shared" ca="1" si="2211"/>
        <v/>
      </c>
      <c r="JG8251" s="66" t="str">
        <f t="shared" ca="1" si="2210"/>
        <v/>
      </c>
      <c r="JH8251" s="66" t="str">
        <f t="shared" ca="1" si="2207"/>
        <v/>
      </c>
      <c r="JI8251" s="80" t="str">
        <f t="shared" ca="1" si="2208"/>
        <v/>
      </c>
      <c r="JJ8251" s="118" t="str">
        <f t="shared" ca="1" si="2209"/>
        <v/>
      </c>
    </row>
    <row r="8252" spans="253:270" x14ac:dyDescent="0.3">
      <c r="IS8252" s="74">
        <v>8250</v>
      </c>
      <c r="IT8252" s="90" t="str">
        <f t="shared" si="2195"/>
        <v/>
      </c>
      <c r="IU8252" s="101" t="str">
        <f t="shared" si="2196"/>
        <v/>
      </c>
      <c r="IV8252" s="102" t="str">
        <f t="shared" si="2197"/>
        <v/>
      </c>
      <c r="IW8252" s="102" t="str">
        <f t="shared" si="2198"/>
        <v/>
      </c>
      <c r="IX8252" s="103" t="str">
        <f t="shared" si="2199"/>
        <v/>
      </c>
      <c r="IY8252" s="112" t="str">
        <f t="shared" si="2200"/>
        <v/>
      </c>
      <c r="IZ8252" s="104" t="str">
        <f t="shared" ca="1" si="2201"/>
        <v/>
      </c>
      <c r="JA8252" s="102" t="str">
        <f t="shared" ca="1" si="2202"/>
        <v/>
      </c>
      <c r="JB8252" s="102" t="str">
        <f t="shared" ca="1" si="2203"/>
        <v/>
      </c>
      <c r="JC8252" s="103" t="str">
        <f t="shared" ca="1" si="2204"/>
        <v/>
      </c>
      <c r="JD8252" s="104" t="str">
        <f t="shared" si="2205"/>
        <v/>
      </c>
      <c r="JE8252" s="102" t="str">
        <f t="shared" si="2206"/>
        <v/>
      </c>
      <c r="JF8252" s="66" t="str">
        <f t="shared" ca="1" si="2211"/>
        <v/>
      </c>
      <c r="JG8252" s="66" t="str">
        <f t="shared" ca="1" si="2210"/>
        <v/>
      </c>
      <c r="JH8252" s="66" t="str">
        <f t="shared" ca="1" si="2207"/>
        <v/>
      </c>
      <c r="JI8252" s="80" t="str">
        <f t="shared" ca="1" si="2208"/>
        <v/>
      </c>
      <c r="JJ8252" s="118" t="str">
        <f t="shared" ca="1" si="2209"/>
        <v/>
      </c>
    </row>
    <row r="8253" spans="253:270" x14ac:dyDescent="0.3">
      <c r="IS8253" s="74">
        <v>8251</v>
      </c>
      <c r="IT8253" s="90" t="str">
        <f t="shared" si="2195"/>
        <v/>
      </c>
      <c r="IU8253" s="101" t="str">
        <f t="shared" si="2196"/>
        <v/>
      </c>
      <c r="IV8253" s="102" t="str">
        <f t="shared" si="2197"/>
        <v/>
      </c>
      <c r="IW8253" s="102" t="str">
        <f t="shared" si="2198"/>
        <v/>
      </c>
      <c r="IX8253" s="103" t="str">
        <f t="shared" si="2199"/>
        <v/>
      </c>
      <c r="IY8253" s="112" t="str">
        <f t="shared" si="2200"/>
        <v/>
      </c>
      <c r="IZ8253" s="104" t="str">
        <f t="shared" ca="1" si="2201"/>
        <v/>
      </c>
      <c r="JA8253" s="102" t="str">
        <f t="shared" ca="1" si="2202"/>
        <v/>
      </c>
      <c r="JB8253" s="102" t="str">
        <f t="shared" ca="1" si="2203"/>
        <v/>
      </c>
      <c r="JC8253" s="103" t="str">
        <f t="shared" ca="1" si="2204"/>
        <v/>
      </c>
      <c r="JD8253" s="104" t="str">
        <f t="shared" si="2205"/>
        <v/>
      </c>
      <c r="JE8253" s="102" t="str">
        <f t="shared" si="2206"/>
        <v/>
      </c>
      <c r="JF8253" s="66" t="str">
        <f t="shared" ca="1" si="2211"/>
        <v/>
      </c>
      <c r="JG8253" s="66" t="str">
        <f t="shared" ca="1" si="2210"/>
        <v/>
      </c>
      <c r="JH8253" s="66" t="str">
        <f t="shared" ca="1" si="2207"/>
        <v/>
      </c>
      <c r="JI8253" s="80" t="str">
        <f t="shared" ca="1" si="2208"/>
        <v/>
      </c>
      <c r="JJ8253" s="118" t="str">
        <f t="shared" ca="1" si="2209"/>
        <v/>
      </c>
    </row>
    <row r="8254" spans="253:270" x14ac:dyDescent="0.3">
      <c r="IS8254" s="74">
        <v>8252</v>
      </c>
      <c r="IT8254" s="90" t="str">
        <f t="shared" si="2195"/>
        <v/>
      </c>
      <c r="IU8254" s="101" t="str">
        <f t="shared" si="2196"/>
        <v/>
      </c>
      <c r="IV8254" s="102" t="str">
        <f t="shared" si="2197"/>
        <v/>
      </c>
      <c r="IW8254" s="102" t="str">
        <f t="shared" si="2198"/>
        <v/>
      </c>
      <c r="IX8254" s="103" t="str">
        <f t="shared" si="2199"/>
        <v/>
      </c>
      <c r="IY8254" s="112" t="str">
        <f t="shared" si="2200"/>
        <v/>
      </c>
      <c r="IZ8254" s="104" t="str">
        <f t="shared" ca="1" si="2201"/>
        <v/>
      </c>
      <c r="JA8254" s="102" t="str">
        <f t="shared" ca="1" si="2202"/>
        <v/>
      </c>
      <c r="JB8254" s="102" t="str">
        <f t="shared" ca="1" si="2203"/>
        <v/>
      </c>
      <c r="JC8254" s="103" t="str">
        <f t="shared" ca="1" si="2204"/>
        <v/>
      </c>
      <c r="JD8254" s="104" t="str">
        <f t="shared" si="2205"/>
        <v/>
      </c>
      <c r="JE8254" s="102" t="str">
        <f t="shared" si="2206"/>
        <v/>
      </c>
      <c r="JF8254" s="66" t="str">
        <f t="shared" ca="1" si="2211"/>
        <v/>
      </c>
      <c r="JG8254" s="66" t="str">
        <f t="shared" ca="1" si="2210"/>
        <v/>
      </c>
      <c r="JH8254" s="66" t="str">
        <f t="shared" ca="1" si="2207"/>
        <v/>
      </c>
      <c r="JI8254" s="80" t="str">
        <f t="shared" ca="1" si="2208"/>
        <v/>
      </c>
      <c r="JJ8254" s="118" t="str">
        <f t="shared" ca="1" si="2209"/>
        <v/>
      </c>
    </row>
    <row r="8255" spans="253:270" x14ac:dyDescent="0.3">
      <c r="IS8255" s="74">
        <v>8253</v>
      </c>
      <c r="IT8255" s="90" t="str">
        <f t="shared" si="2195"/>
        <v/>
      </c>
      <c r="IU8255" s="101" t="str">
        <f t="shared" si="2196"/>
        <v/>
      </c>
      <c r="IV8255" s="102" t="str">
        <f t="shared" si="2197"/>
        <v/>
      </c>
      <c r="IW8255" s="102" t="str">
        <f t="shared" si="2198"/>
        <v/>
      </c>
      <c r="IX8255" s="103" t="str">
        <f t="shared" si="2199"/>
        <v/>
      </c>
      <c r="IY8255" s="112" t="str">
        <f t="shared" si="2200"/>
        <v/>
      </c>
      <c r="IZ8255" s="104" t="str">
        <f t="shared" ca="1" si="2201"/>
        <v/>
      </c>
      <c r="JA8255" s="102" t="str">
        <f t="shared" ca="1" si="2202"/>
        <v/>
      </c>
      <c r="JB8255" s="102" t="str">
        <f t="shared" ca="1" si="2203"/>
        <v/>
      </c>
      <c r="JC8255" s="103" t="str">
        <f t="shared" ca="1" si="2204"/>
        <v/>
      </c>
      <c r="JD8255" s="104" t="str">
        <f t="shared" si="2205"/>
        <v/>
      </c>
      <c r="JE8255" s="102" t="str">
        <f t="shared" si="2206"/>
        <v/>
      </c>
      <c r="JF8255" s="66" t="str">
        <f t="shared" ca="1" si="2211"/>
        <v/>
      </c>
      <c r="JG8255" s="66" t="str">
        <f t="shared" ca="1" si="2210"/>
        <v/>
      </c>
      <c r="JH8255" s="66" t="str">
        <f t="shared" ca="1" si="2207"/>
        <v/>
      </c>
      <c r="JI8255" s="80" t="str">
        <f t="shared" ca="1" si="2208"/>
        <v/>
      </c>
      <c r="JJ8255" s="118" t="str">
        <f t="shared" ca="1" si="2209"/>
        <v/>
      </c>
    </row>
    <row r="8256" spans="253:270" x14ac:dyDescent="0.3">
      <c r="IS8256" s="74">
        <v>8254</v>
      </c>
      <c r="IT8256" s="90" t="str">
        <f t="shared" si="2195"/>
        <v/>
      </c>
      <c r="IU8256" s="101" t="str">
        <f t="shared" si="2196"/>
        <v/>
      </c>
      <c r="IV8256" s="102" t="str">
        <f t="shared" si="2197"/>
        <v/>
      </c>
      <c r="IW8256" s="102" t="str">
        <f t="shared" si="2198"/>
        <v/>
      </c>
      <c r="IX8256" s="103" t="str">
        <f t="shared" si="2199"/>
        <v/>
      </c>
      <c r="IY8256" s="112" t="str">
        <f t="shared" si="2200"/>
        <v/>
      </c>
      <c r="IZ8256" s="104" t="str">
        <f t="shared" ca="1" si="2201"/>
        <v/>
      </c>
      <c r="JA8256" s="102" t="str">
        <f t="shared" ca="1" si="2202"/>
        <v/>
      </c>
      <c r="JB8256" s="102" t="str">
        <f t="shared" ca="1" si="2203"/>
        <v/>
      </c>
      <c r="JC8256" s="103" t="str">
        <f t="shared" ca="1" si="2204"/>
        <v/>
      </c>
      <c r="JD8256" s="104" t="str">
        <f t="shared" si="2205"/>
        <v/>
      </c>
      <c r="JE8256" s="102" t="str">
        <f t="shared" si="2206"/>
        <v/>
      </c>
      <c r="JF8256" s="66" t="str">
        <f t="shared" ca="1" si="2211"/>
        <v/>
      </c>
      <c r="JG8256" s="66" t="str">
        <f t="shared" ca="1" si="2210"/>
        <v/>
      </c>
      <c r="JH8256" s="66" t="str">
        <f t="shared" ca="1" si="2207"/>
        <v/>
      </c>
      <c r="JI8256" s="80" t="str">
        <f t="shared" ca="1" si="2208"/>
        <v/>
      </c>
      <c r="JJ8256" s="118" t="str">
        <f t="shared" ca="1" si="2209"/>
        <v/>
      </c>
    </row>
    <row r="8257" spans="253:270" x14ac:dyDescent="0.3">
      <c r="IS8257" s="74">
        <v>8255</v>
      </c>
      <c r="IT8257" s="90" t="str">
        <f t="shared" si="2195"/>
        <v/>
      </c>
      <c r="IU8257" s="101" t="str">
        <f t="shared" si="2196"/>
        <v/>
      </c>
      <c r="IV8257" s="102" t="str">
        <f t="shared" si="2197"/>
        <v/>
      </c>
      <c r="IW8257" s="102" t="str">
        <f t="shared" si="2198"/>
        <v/>
      </c>
      <c r="IX8257" s="103" t="str">
        <f t="shared" si="2199"/>
        <v/>
      </c>
      <c r="IY8257" s="112" t="str">
        <f t="shared" si="2200"/>
        <v/>
      </c>
      <c r="IZ8257" s="104" t="str">
        <f t="shared" ca="1" si="2201"/>
        <v/>
      </c>
      <c r="JA8257" s="102" t="str">
        <f t="shared" ca="1" si="2202"/>
        <v/>
      </c>
      <c r="JB8257" s="102" t="str">
        <f t="shared" ca="1" si="2203"/>
        <v/>
      </c>
      <c r="JC8257" s="103" t="str">
        <f t="shared" ca="1" si="2204"/>
        <v/>
      </c>
      <c r="JD8257" s="104" t="str">
        <f t="shared" si="2205"/>
        <v/>
      </c>
      <c r="JE8257" s="102" t="str">
        <f t="shared" si="2206"/>
        <v/>
      </c>
      <c r="JF8257" s="66" t="str">
        <f t="shared" ca="1" si="2211"/>
        <v/>
      </c>
      <c r="JG8257" s="66" t="str">
        <f t="shared" ca="1" si="2210"/>
        <v/>
      </c>
      <c r="JH8257" s="66" t="str">
        <f t="shared" ca="1" si="2207"/>
        <v/>
      </c>
      <c r="JI8257" s="80" t="str">
        <f t="shared" ca="1" si="2208"/>
        <v/>
      </c>
      <c r="JJ8257" s="118" t="str">
        <f t="shared" ca="1" si="2209"/>
        <v/>
      </c>
    </row>
    <row r="8258" spans="253:270" x14ac:dyDescent="0.3">
      <c r="IS8258" s="74">
        <v>8256</v>
      </c>
      <c r="IT8258" s="90" t="str">
        <f t="shared" si="2195"/>
        <v/>
      </c>
      <c r="IU8258" s="101" t="str">
        <f t="shared" si="2196"/>
        <v/>
      </c>
      <c r="IV8258" s="102" t="str">
        <f t="shared" si="2197"/>
        <v/>
      </c>
      <c r="IW8258" s="102" t="str">
        <f t="shared" si="2198"/>
        <v/>
      </c>
      <c r="IX8258" s="103" t="str">
        <f t="shared" si="2199"/>
        <v/>
      </c>
      <c r="IY8258" s="112" t="str">
        <f t="shared" si="2200"/>
        <v/>
      </c>
      <c r="IZ8258" s="104" t="str">
        <f t="shared" ca="1" si="2201"/>
        <v/>
      </c>
      <c r="JA8258" s="102" t="str">
        <f t="shared" ca="1" si="2202"/>
        <v/>
      </c>
      <c r="JB8258" s="102" t="str">
        <f t="shared" ca="1" si="2203"/>
        <v/>
      </c>
      <c r="JC8258" s="103" t="str">
        <f t="shared" ca="1" si="2204"/>
        <v/>
      </c>
      <c r="JD8258" s="104" t="str">
        <f t="shared" si="2205"/>
        <v/>
      </c>
      <c r="JE8258" s="102" t="str">
        <f t="shared" si="2206"/>
        <v/>
      </c>
      <c r="JF8258" s="66" t="str">
        <f t="shared" ca="1" si="2211"/>
        <v/>
      </c>
      <c r="JG8258" s="66" t="str">
        <f t="shared" ca="1" si="2210"/>
        <v/>
      </c>
      <c r="JH8258" s="66" t="str">
        <f t="shared" ca="1" si="2207"/>
        <v/>
      </c>
      <c r="JI8258" s="80" t="str">
        <f t="shared" ca="1" si="2208"/>
        <v/>
      </c>
      <c r="JJ8258" s="118" t="str">
        <f t="shared" ca="1" si="2209"/>
        <v/>
      </c>
    </row>
    <row r="8259" spans="253:270" x14ac:dyDescent="0.3">
      <c r="IS8259" s="74">
        <v>8257</v>
      </c>
      <c r="IT8259" s="90" t="str">
        <f t="shared" ref="IT8259:IT8322" si="2212">IF(INDEX(data_no_header,IS8259,1)="","",INDEX(data_no_header,IS8259,1))</f>
        <v/>
      </c>
      <c r="IU8259" s="101" t="str">
        <f t="shared" ref="IU8259:IU8322" si="2213">IF($IT8259&lt;&gt;"",VLOOKUP($IT8259,data_no_header,CODE(open_col)-64),"")</f>
        <v/>
      </c>
      <c r="IV8259" s="102" t="str">
        <f t="shared" ref="IV8259:IV8322" si="2214">IF($IT8259&lt;&gt;"",VLOOKUP($IT8259,data_no_header,CODE(high_col)-64),"")</f>
        <v/>
      </c>
      <c r="IW8259" s="102" t="str">
        <f t="shared" ref="IW8259:IW8322" si="2215">IF($IT8259&lt;&gt;"",VLOOKUP($IT8259,data_no_header,CODE(low_col)-64),"")</f>
        <v/>
      </c>
      <c r="IX8259" s="103" t="str">
        <f t="shared" ref="IX8259:IX8322" si="2216">IF($IT8259&lt;&gt;"",VLOOKUP($IT8259,data_no_header,CODE(close_col)-64),"")</f>
        <v/>
      </c>
      <c r="IY8259" s="112" t="str">
        <f t="shared" ref="IY8259:IY8322" si="2217">IF($IT8259&lt;&gt;"",VLOOKUP($IT8259,data_no_header,CODE(volume_col)-64),"")</f>
        <v/>
      </c>
      <c r="IZ8259" s="104" t="str">
        <f t="shared" ref="IZ8259:IZ8322" ca="1" si="2218">IF(IT8259&lt;&gt;"",IF($IS8259&gt;=IZ$1,AVERAGE(INDIRECT(CONCATENATE("IX",$IS8259+2,":IX",$IS8259+2-IZ$1))),""),"")</f>
        <v/>
      </c>
      <c r="JA8259" s="102" t="str">
        <f t="shared" ref="JA8259:JA8322" ca="1" si="2219">IF(IU8259&lt;&gt;"",IF($IS8259&gt;=JA$1,AVERAGE(INDIRECT(CONCATENATE("IX",$IS8259+2,":IX",$IS8259+2-JA$1))),""),"")</f>
        <v/>
      </c>
      <c r="JB8259" s="102" t="str">
        <f t="shared" ref="JB8259:JB8322" ca="1" si="2220">IF(IV8259&lt;&gt;"",IF($IS8259&gt;=JB$1,AVERAGE(INDIRECT(CONCATENATE("IX",$IS8259+2,":IX",$IS8259+2-JB$1))),""),"")</f>
        <v/>
      </c>
      <c r="JC8259" s="103" t="str">
        <f t="shared" ref="JC8259:JC8322" ca="1" si="2221">IF(IW8259&lt;&gt;"",IF($IS8259&gt;=JC$1,AVERAGE(INDIRECT(CONCATENATE("IX",$IS8259+2,":IX",$IS8259+2-JC$1))),""),"")</f>
        <v/>
      </c>
      <c r="JD8259" s="104" t="str">
        <f t="shared" si="2205"/>
        <v/>
      </c>
      <c r="JE8259" s="102" t="str">
        <f t="shared" si="2206"/>
        <v/>
      </c>
      <c r="JF8259" s="66" t="str">
        <f t="shared" ca="1" si="2211"/>
        <v/>
      </c>
      <c r="JG8259" s="66" t="str">
        <f t="shared" ca="1" si="2210"/>
        <v/>
      </c>
      <c r="JH8259" s="66" t="str">
        <f t="shared" ca="1" si="2207"/>
        <v/>
      </c>
      <c r="JI8259" s="80" t="str">
        <f t="shared" ca="1" si="2208"/>
        <v/>
      </c>
      <c r="JJ8259" s="118" t="str">
        <f t="shared" ca="1" si="2209"/>
        <v/>
      </c>
    </row>
    <row r="8260" spans="253:270" x14ac:dyDescent="0.3">
      <c r="IS8260" s="74">
        <v>8258</v>
      </c>
      <c r="IT8260" s="90" t="str">
        <f t="shared" si="2212"/>
        <v/>
      </c>
      <c r="IU8260" s="101" t="str">
        <f t="shared" si="2213"/>
        <v/>
      </c>
      <c r="IV8260" s="102" t="str">
        <f t="shared" si="2214"/>
        <v/>
      </c>
      <c r="IW8260" s="102" t="str">
        <f t="shared" si="2215"/>
        <v/>
      </c>
      <c r="IX8260" s="103" t="str">
        <f t="shared" si="2216"/>
        <v/>
      </c>
      <c r="IY8260" s="112" t="str">
        <f t="shared" si="2217"/>
        <v/>
      </c>
      <c r="IZ8260" s="104" t="str">
        <f t="shared" ca="1" si="2218"/>
        <v/>
      </c>
      <c r="JA8260" s="102" t="str">
        <f t="shared" ca="1" si="2219"/>
        <v/>
      </c>
      <c r="JB8260" s="102" t="str">
        <f t="shared" ca="1" si="2220"/>
        <v/>
      </c>
      <c r="JC8260" s="103" t="str">
        <f t="shared" ca="1" si="2221"/>
        <v/>
      </c>
      <c r="JD8260" s="104" t="str">
        <f t="shared" ref="JD8260:JD8323" si="2222">IF(IV8260&lt;&gt;"",IV8260-IW8260,"")</f>
        <v/>
      </c>
      <c r="JE8260" s="102" t="str">
        <f t="shared" ref="JE8260:JE8323" si="2223">IF(IU8260&lt;&gt;"",IU8260-IX8260,"")</f>
        <v/>
      </c>
      <c r="JF8260" s="66" t="str">
        <f t="shared" ca="1" si="2211"/>
        <v/>
      </c>
      <c r="JG8260" s="66" t="str">
        <f t="shared" ca="1" si="2210"/>
        <v/>
      </c>
      <c r="JH8260" s="66" t="str">
        <f t="shared" ref="JH8260:JH8323" ca="1" si="2224">IF(IT8260&lt;&gt;"",IF($IS8260&gt;=JH$1,_xlfn.STDEV.P(INDIRECT(CONCATENATE("JD",$IS8260+2,":JD",$IS8260+2-JH$1))),""),"")</f>
        <v/>
      </c>
      <c r="JI8260" s="80" t="str">
        <f t="shared" ref="JI8260:JI8323" ca="1" si="2225">IF(IU8260&lt;&gt;"",IF($IS8260&gt;=JI$1,_xlfn.STDEV.P(INDIRECT(CONCATENATE("JE",$IS8260+2,":JE",$IS8260+2-JI$1))),""),"")</f>
        <v/>
      </c>
      <c r="JJ8260" s="118" t="str">
        <f t="shared" ref="JJ8260:JJ8323" ca="1" si="2226">IF(IU8260&lt;&gt;"",IF($IS8260&gt;=JJ$1,_xlfn.STDEV.P(INDIRECT(CONCATENATE("IY",$IS8260+2,":IY",$IS8260+2-JJ$1))),""),"")</f>
        <v/>
      </c>
    </row>
    <row r="8261" spans="253:270" x14ac:dyDescent="0.3">
      <c r="IS8261" s="74">
        <v>8259</v>
      </c>
      <c r="IT8261" s="90" t="str">
        <f t="shared" si="2212"/>
        <v/>
      </c>
      <c r="IU8261" s="101" t="str">
        <f t="shared" si="2213"/>
        <v/>
      </c>
      <c r="IV8261" s="102" t="str">
        <f t="shared" si="2214"/>
        <v/>
      </c>
      <c r="IW8261" s="102" t="str">
        <f t="shared" si="2215"/>
        <v/>
      </c>
      <c r="IX8261" s="103" t="str">
        <f t="shared" si="2216"/>
        <v/>
      </c>
      <c r="IY8261" s="112" t="str">
        <f t="shared" si="2217"/>
        <v/>
      </c>
      <c r="IZ8261" s="104" t="str">
        <f t="shared" ca="1" si="2218"/>
        <v/>
      </c>
      <c r="JA8261" s="102" t="str">
        <f t="shared" ca="1" si="2219"/>
        <v/>
      </c>
      <c r="JB8261" s="102" t="str">
        <f t="shared" ca="1" si="2220"/>
        <v/>
      </c>
      <c r="JC8261" s="103" t="str">
        <f t="shared" ca="1" si="2221"/>
        <v/>
      </c>
      <c r="JD8261" s="104" t="str">
        <f t="shared" si="2222"/>
        <v/>
      </c>
      <c r="JE8261" s="102" t="str">
        <f t="shared" si="2223"/>
        <v/>
      </c>
      <c r="JF8261" s="66" t="str">
        <f t="shared" ca="1" si="2211"/>
        <v/>
      </c>
      <c r="JG8261" s="66" t="str">
        <f t="shared" ca="1" si="2210"/>
        <v/>
      </c>
      <c r="JH8261" s="66" t="str">
        <f t="shared" ca="1" si="2224"/>
        <v/>
      </c>
      <c r="JI8261" s="80" t="str">
        <f t="shared" ca="1" si="2225"/>
        <v/>
      </c>
      <c r="JJ8261" s="118" t="str">
        <f t="shared" ca="1" si="2226"/>
        <v/>
      </c>
    </row>
    <row r="8262" spans="253:270" x14ac:dyDescent="0.3">
      <c r="IS8262" s="74">
        <v>8260</v>
      </c>
      <c r="IT8262" s="90" t="str">
        <f t="shared" si="2212"/>
        <v/>
      </c>
      <c r="IU8262" s="101" t="str">
        <f t="shared" si="2213"/>
        <v/>
      </c>
      <c r="IV8262" s="102" t="str">
        <f t="shared" si="2214"/>
        <v/>
      </c>
      <c r="IW8262" s="102" t="str">
        <f t="shared" si="2215"/>
        <v/>
      </c>
      <c r="IX8262" s="103" t="str">
        <f t="shared" si="2216"/>
        <v/>
      </c>
      <c r="IY8262" s="112" t="str">
        <f t="shared" si="2217"/>
        <v/>
      </c>
      <c r="IZ8262" s="104" t="str">
        <f t="shared" ca="1" si="2218"/>
        <v/>
      </c>
      <c r="JA8262" s="102" t="str">
        <f t="shared" ca="1" si="2219"/>
        <v/>
      </c>
      <c r="JB8262" s="102" t="str">
        <f t="shared" ca="1" si="2220"/>
        <v/>
      </c>
      <c r="JC8262" s="103" t="str">
        <f t="shared" ca="1" si="2221"/>
        <v/>
      </c>
      <c r="JD8262" s="104" t="str">
        <f t="shared" si="2222"/>
        <v/>
      </c>
      <c r="JE8262" s="102" t="str">
        <f t="shared" si="2223"/>
        <v/>
      </c>
      <c r="JF8262" s="66" t="str">
        <f t="shared" ca="1" si="2211"/>
        <v/>
      </c>
      <c r="JG8262" s="66" t="str">
        <f t="shared" ca="1" si="2210"/>
        <v/>
      </c>
      <c r="JH8262" s="66" t="str">
        <f t="shared" ca="1" si="2224"/>
        <v/>
      </c>
      <c r="JI8262" s="80" t="str">
        <f t="shared" ca="1" si="2225"/>
        <v/>
      </c>
      <c r="JJ8262" s="118" t="str">
        <f t="shared" ca="1" si="2226"/>
        <v/>
      </c>
    </row>
    <row r="8263" spans="253:270" x14ac:dyDescent="0.3">
      <c r="IS8263" s="74">
        <v>8261</v>
      </c>
      <c r="IT8263" s="90" t="str">
        <f t="shared" si="2212"/>
        <v/>
      </c>
      <c r="IU8263" s="101" t="str">
        <f t="shared" si="2213"/>
        <v/>
      </c>
      <c r="IV8263" s="102" t="str">
        <f t="shared" si="2214"/>
        <v/>
      </c>
      <c r="IW8263" s="102" t="str">
        <f t="shared" si="2215"/>
        <v/>
      </c>
      <c r="IX8263" s="103" t="str">
        <f t="shared" si="2216"/>
        <v/>
      </c>
      <c r="IY8263" s="112" t="str">
        <f t="shared" si="2217"/>
        <v/>
      </c>
      <c r="IZ8263" s="104" t="str">
        <f t="shared" ca="1" si="2218"/>
        <v/>
      </c>
      <c r="JA8263" s="102" t="str">
        <f t="shared" ca="1" si="2219"/>
        <v/>
      </c>
      <c r="JB8263" s="102" t="str">
        <f t="shared" ca="1" si="2220"/>
        <v/>
      </c>
      <c r="JC8263" s="103" t="str">
        <f t="shared" ca="1" si="2221"/>
        <v/>
      </c>
      <c r="JD8263" s="104" t="str">
        <f t="shared" si="2222"/>
        <v/>
      </c>
      <c r="JE8263" s="102" t="str">
        <f t="shared" si="2223"/>
        <v/>
      </c>
      <c r="JF8263" s="66" t="str">
        <f t="shared" ca="1" si="2211"/>
        <v/>
      </c>
      <c r="JG8263" s="66" t="str">
        <f t="shared" ca="1" si="2210"/>
        <v/>
      </c>
      <c r="JH8263" s="66" t="str">
        <f t="shared" ca="1" si="2224"/>
        <v/>
      </c>
      <c r="JI8263" s="80" t="str">
        <f t="shared" ca="1" si="2225"/>
        <v/>
      </c>
      <c r="JJ8263" s="118" t="str">
        <f t="shared" ca="1" si="2226"/>
        <v/>
      </c>
    </row>
    <row r="8264" spans="253:270" x14ac:dyDescent="0.3">
      <c r="IS8264" s="74">
        <v>8262</v>
      </c>
      <c r="IT8264" s="90" t="str">
        <f t="shared" si="2212"/>
        <v/>
      </c>
      <c r="IU8264" s="101" t="str">
        <f t="shared" si="2213"/>
        <v/>
      </c>
      <c r="IV8264" s="102" t="str">
        <f t="shared" si="2214"/>
        <v/>
      </c>
      <c r="IW8264" s="102" t="str">
        <f t="shared" si="2215"/>
        <v/>
      </c>
      <c r="IX8264" s="103" t="str">
        <f t="shared" si="2216"/>
        <v/>
      </c>
      <c r="IY8264" s="112" t="str">
        <f t="shared" si="2217"/>
        <v/>
      </c>
      <c r="IZ8264" s="104" t="str">
        <f t="shared" ca="1" si="2218"/>
        <v/>
      </c>
      <c r="JA8264" s="102" t="str">
        <f t="shared" ca="1" si="2219"/>
        <v/>
      </c>
      <c r="JB8264" s="102" t="str">
        <f t="shared" ca="1" si="2220"/>
        <v/>
      </c>
      <c r="JC8264" s="103" t="str">
        <f t="shared" ca="1" si="2221"/>
        <v/>
      </c>
      <c r="JD8264" s="104" t="str">
        <f t="shared" si="2222"/>
        <v/>
      </c>
      <c r="JE8264" s="102" t="str">
        <f t="shared" si="2223"/>
        <v/>
      </c>
      <c r="JF8264" s="66" t="str">
        <f t="shared" ca="1" si="2211"/>
        <v/>
      </c>
      <c r="JG8264" s="66" t="str">
        <f t="shared" ca="1" si="2210"/>
        <v/>
      </c>
      <c r="JH8264" s="66" t="str">
        <f t="shared" ca="1" si="2224"/>
        <v/>
      </c>
      <c r="JI8264" s="80" t="str">
        <f t="shared" ca="1" si="2225"/>
        <v/>
      </c>
      <c r="JJ8264" s="118" t="str">
        <f t="shared" ca="1" si="2226"/>
        <v/>
      </c>
    </row>
    <row r="8265" spans="253:270" x14ac:dyDescent="0.3">
      <c r="IS8265" s="74">
        <v>8263</v>
      </c>
      <c r="IT8265" s="90" t="str">
        <f t="shared" si="2212"/>
        <v/>
      </c>
      <c r="IU8265" s="101" t="str">
        <f t="shared" si="2213"/>
        <v/>
      </c>
      <c r="IV8265" s="102" t="str">
        <f t="shared" si="2214"/>
        <v/>
      </c>
      <c r="IW8265" s="102" t="str">
        <f t="shared" si="2215"/>
        <v/>
      </c>
      <c r="IX8265" s="103" t="str">
        <f t="shared" si="2216"/>
        <v/>
      </c>
      <c r="IY8265" s="112" t="str">
        <f t="shared" si="2217"/>
        <v/>
      </c>
      <c r="IZ8265" s="104" t="str">
        <f t="shared" ca="1" si="2218"/>
        <v/>
      </c>
      <c r="JA8265" s="102" t="str">
        <f t="shared" ca="1" si="2219"/>
        <v/>
      </c>
      <c r="JB8265" s="102" t="str">
        <f t="shared" ca="1" si="2220"/>
        <v/>
      </c>
      <c r="JC8265" s="103" t="str">
        <f t="shared" ca="1" si="2221"/>
        <v/>
      </c>
      <c r="JD8265" s="104" t="str">
        <f t="shared" si="2222"/>
        <v/>
      </c>
      <c r="JE8265" s="102" t="str">
        <f t="shared" si="2223"/>
        <v/>
      </c>
      <c r="JF8265" s="66" t="str">
        <f t="shared" ca="1" si="2211"/>
        <v/>
      </c>
      <c r="JG8265" s="66" t="str">
        <f t="shared" ca="1" si="2210"/>
        <v/>
      </c>
      <c r="JH8265" s="66" t="str">
        <f t="shared" ca="1" si="2224"/>
        <v/>
      </c>
      <c r="JI8265" s="80" t="str">
        <f t="shared" ca="1" si="2225"/>
        <v/>
      </c>
      <c r="JJ8265" s="118" t="str">
        <f t="shared" ca="1" si="2226"/>
        <v/>
      </c>
    </row>
    <row r="8266" spans="253:270" x14ac:dyDescent="0.3">
      <c r="IS8266" s="74">
        <v>8264</v>
      </c>
      <c r="IT8266" s="90" t="str">
        <f t="shared" si="2212"/>
        <v/>
      </c>
      <c r="IU8266" s="101" t="str">
        <f t="shared" si="2213"/>
        <v/>
      </c>
      <c r="IV8266" s="102" t="str">
        <f t="shared" si="2214"/>
        <v/>
      </c>
      <c r="IW8266" s="102" t="str">
        <f t="shared" si="2215"/>
        <v/>
      </c>
      <c r="IX8266" s="103" t="str">
        <f t="shared" si="2216"/>
        <v/>
      </c>
      <c r="IY8266" s="112" t="str">
        <f t="shared" si="2217"/>
        <v/>
      </c>
      <c r="IZ8266" s="104" t="str">
        <f t="shared" ca="1" si="2218"/>
        <v/>
      </c>
      <c r="JA8266" s="102" t="str">
        <f t="shared" ca="1" si="2219"/>
        <v/>
      </c>
      <c r="JB8266" s="102" t="str">
        <f t="shared" ca="1" si="2220"/>
        <v/>
      </c>
      <c r="JC8266" s="103" t="str">
        <f t="shared" ca="1" si="2221"/>
        <v/>
      </c>
      <c r="JD8266" s="104" t="str">
        <f t="shared" si="2222"/>
        <v/>
      </c>
      <c r="JE8266" s="102" t="str">
        <f t="shared" si="2223"/>
        <v/>
      </c>
      <c r="JF8266" s="66" t="str">
        <f t="shared" ca="1" si="2211"/>
        <v/>
      </c>
      <c r="JG8266" s="66" t="str">
        <f t="shared" ca="1" si="2210"/>
        <v/>
      </c>
      <c r="JH8266" s="66" t="str">
        <f t="shared" ca="1" si="2224"/>
        <v/>
      </c>
      <c r="JI8266" s="80" t="str">
        <f t="shared" ca="1" si="2225"/>
        <v/>
      </c>
      <c r="JJ8266" s="118" t="str">
        <f t="shared" ca="1" si="2226"/>
        <v/>
      </c>
    </row>
    <row r="8267" spans="253:270" x14ac:dyDescent="0.3">
      <c r="IS8267" s="74">
        <v>8265</v>
      </c>
      <c r="IT8267" s="90" t="str">
        <f t="shared" si="2212"/>
        <v/>
      </c>
      <c r="IU8267" s="101" t="str">
        <f t="shared" si="2213"/>
        <v/>
      </c>
      <c r="IV8267" s="102" t="str">
        <f t="shared" si="2214"/>
        <v/>
      </c>
      <c r="IW8267" s="102" t="str">
        <f t="shared" si="2215"/>
        <v/>
      </c>
      <c r="IX8267" s="103" t="str">
        <f t="shared" si="2216"/>
        <v/>
      </c>
      <c r="IY8267" s="112" t="str">
        <f t="shared" si="2217"/>
        <v/>
      </c>
      <c r="IZ8267" s="104" t="str">
        <f t="shared" ca="1" si="2218"/>
        <v/>
      </c>
      <c r="JA8267" s="102" t="str">
        <f t="shared" ca="1" si="2219"/>
        <v/>
      </c>
      <c r="JB8267" s="102" t="str">
        <f t="shared" ca="1" si="2220"/>
        <v/>
      </c>
      <c r="JC8267" s="103" t="str">
        <f t="shared" ca="1" si="2221"/>
        <v/>
      </c>
      <c r="JD8267" s="104" t="str">
        <f t="shared" si="2222"/>
        <v/>
      </c>
      <c r="JE8267" s="102" t="str">
        <f t="shared" si="2223"/>
        <v/>
      </c>
      <c r="JF8267" s="66" t="str">
        <f t="shared" ca="1" si="2211"/>
        <v/>
      </c>
      <c r="JG8267" s="66" t="str">
        <f t="shared" ca="1" si="2210"/>
        <v/>
      </c>
      <c r="JH8267" s="66" t="str">
        <f t="shared" ca="1" si="2224"/>
        <v/>
      </c>
      <c r="JI8267" s="80" t="str">
        <f t="shared" ca="1" si="2225"/>
        <v/>
      </c>
      <c r="JJ8267" s="118" t="str">
        <f t="shared" ca="1" si="2226"/>
        <v/>
      </c>
    </row>
    <row r="8268" spans="253:270" x14ac:dyDescent="0.3">
      <c r="IS8268" s="74">
        <v>8266</v>
      </c>
      <c r="IT8268" s="90" t="str">
        <f t="shared" si="2212"/>
        <v/>
      </c>
      <c r="IU8268" s="101" t="str">
        <f t="shared" si="2213"/>
        <v/>
      </c>
      <c r="IV8268" s="102" t="str">
        <f t="shared" si="2214"/>
        <v/>
      </c>
      <c r="IW8268" s="102" t="str">
        <f t="shared" si="2215"/>
        <v/>
      </c>
      <c r="IX8268" s="103" t="str">
        <f t="shared" si="2216"/>
        <v/>
      </c>
      <c r="IY8268" s="112" t="str">
        <f t="shared" si="2217"/>
        <v/>
      </c>
      <c r="IZ8268" s="104" t="str">
        <f t="shared" ca="1" si="2218"/>
        <v/>
      </c>
      <c r="JA8268" s="102" t="str">
        <f t="shared" ca="1" si="2219"/>
        <v/>
      </c>
      <c r="JB8268" s="102" t="str">
        <f t="shared" ca="1" si="2220"/>
        <v/>
      </c>
      <c r="JC8268" s="103" t="str">
        <f t="shared" ca="1" si="2221"/>
        <v/>
      </c>
      <c r="JD8268" s="104" t="str">
        <f t="shared" si="2222"/>
        <v/>
      </c>
      <c r="JE8268" s="102" t="str">
        <f t="shared" si="2223"/>
        <v/>
      </c>
      <c r="JF8268" s="66" t="str">
        <f t="shared" ca="1" si="2211"/>
        <v/>
      </c>
      <c r="JG8268" s="66" t="str">
        <f t="shared" ca="1" si="2210"/>
        <v/>
      </c>
      <c r="JH8268" s="66" t="str">
        <f t="shared" ca="1" si="2224"/>
        <v/>
      </c>
      <c r="JI8268" s="80" t="str">
        <f t="shared" ca="1" si="2225"/>
        <v/>
      </c>
      <c r="JJ8268" s="118" t="str">
        <f t="shared" ca="1" si="2226"/>
        <v/>
      </c>
    </row>
    <row r="8269" spans="253:270" x14ac:dyDescent="0.3">
      <c r="IS8269" s="74">
        <v>8267</v>
      </c>
      <c r="IT8269" s="90" t="str">
        <f t="shared" si="2212"/>
        <v/>
      </c>
      <c r="IU8269" s="101" t="str">
        <f t="shared" si="2213"/>
        <v/>
      </c>
      <c r="IV8269" s="102" t="str">
        <f t="shared" si="2214"/>
        <v/>
      </c>
      <c r="IW8269" s="102" t="str">
        <f t="shared" si="2215"/>
        <v/>
      </c>
      <c r="IX8269" s="103" t="str">
        <f t="shared" si="2216"/>
        <v/>
      </c>
      <c r="IY8269" s="112" t="str">
        <f t="shared" si="2217"/>
        <v/>
      </c>
      <c r="IZ8269" s="104" t="str">
        <f t="shared" ca="1" si="2218"/>
        <v/>
      </c>
      <c r="JA8269" s="102" t="str">
        <f t="shared" ca="1" si="2219"/>
        <v/>
      </c>
      <c r="JB8269" s="102" t="str">
        <f t="shared" ca="1" si="2220"/>
        <v/>
      </c>
      <c r="JC8269" s="103" t="str">
        <f t="shared" ca="1" si="2221"/>
        <v/>
      </c>
      <c r="JD8269" s="104" t="str">
        <f t="shared" si="2222"/>
        <v/>
      </c>
      <c r="JE8269" s="102" t="str">
        <f t="shared" si="2223"/>
        <v/>
      </c>
      <c r="JF8269" s="66" t="str">
        <f t="shared" ca="1" si="2211"/>
        <v/>
      </c>
      <c r="JG8269" s="66" t="str">
        <f t="shared" ca="1" si="2210"/>
        <v/>
      </c>
      <c r="JH8269" s="66" t="str">
        <f t="shared" ca="1" si="2224"/>
        <v/>
      </c>
      <c r="JI8269" s="80" t="str">
        <f t="shared" ca="1" si="2225"/>
        <v/>
      </c>
      <c r="JJ8269" s="118" t="str">
        <f t="shared" ca="1" si="2226"/>
        <v/>
      </c>
    </row>
    <row r="8270" spans="253:270" x14ac:dyDescent="0.3">
      <c r="IS8270" s="74">
        <v>8268</v>
      </c>
      <c r="IT8270" s="90" t="str">
        <f t="shared" si="2212"/>
        <v/>
      </c>
      <c r="IU8270" s="101" t="str">
        <f t="shared" si="2213"/>
        <v/>
      </c>
      <c r="IV8270" s="102" t="str">
        <f t="shared" si="2214"/>
        <v/>
      </c>
      <c r="IW8270" s="102" t="str">
        <f t="shared" si="2215"/>
        <v/>
      </c>
      <c r="IX8270" s="103" t="str">
        <f t="shared" si="2216"/>
        <v/>
      </c>
      <c r="IY8270" s="112" t="str">
        <f t="shared" si="2217"/>
        <v/>
      </c>
      <c r="IZ8270" s="104" t="str">
        <f t="shared" ca="1" si="2218"/>
        <v/>
      </c>
      <c r="JA8270" s="102" t="str">
        <f t="shared" ca="1" si="2219"/>
        <v/>
      </c>
      <c r="JB8270" s="102" t="str">
        <f t="shared" ca="1" si="2220"/>
        <v/>
      </c>
      <c r="JC8270" s="103" t="str">
        <f t="shared" ca="1" si="2221"/>
        <v/>
      </c>
      <c r="JD8270" s="104" t="str">
        <f t="shared" si="2222"/>
        <v/>
      </c>
      <c r="JE8270" s="102" t="str">
        <f t="shared" si="2223"/>
        <v/>
      </c>
      <c r="JF8270" s="66" t="str">
        <f t="shared" ca="1" si="2211"/>
        <v/>
      </c>
      <c r="JG8270" s="66" t="str">
        <f t="shared" ca="1" si="2210"/>
        <v/>
      </c>
      <c r="JH8270" s="66" t="str">
        <f t="shared" ca="1" si="2224"/>
        <v/>
      </c>
      <c r="JI8270" s="80" t="str">
        <f t="shared" ca="1" si="2225"/>
        <v/>
      </c>
      <c r="JJ8270" s="118" t="str">
        <f t="shared" ca="1" si="2226"/>
        <v/>
      </c>
    </row>
    <row r="8271" spans="253:270" x14ac:dyDescent="0.3">
      <c r="IS8271" s="74">
        <v>8269</v>
      </c>
      <c r="IT8271" s="90" t="str">
        <f t="shared" si="2212"/>
        <v/>
      </c>
      <c r="IU8271" s="101" t="str">
        <f t="shared" si="2213"/>
        <v/>
      </c>
      <c r="IV8271" s="102" t="str">
        <f t="shared" si="2214"/>
        <v/>
      </c>
      <c r="IW8271" s="102" t="str">
        <f t="shared" si="2215"/>
        <v/>
      </c>
      <c r="IX8271" s="103" t="str">
        <f t="shared" si="2216"/>
        <v/>
      </c>
      <c r="IY8271" s="112" t="str">
        <f t="shared" si="2217"/>
        <v/>
      </c>
      <c r="IZ8271" s="104" t="str">
        <f t="shared" ca="1" si="2218"/>
        <v/>
      </c>
      <c r="JA8271" s="102" t="str">
        <f t="shared" ca="1" si="2219"/>
        <v/>
      </c>
      <c r="JB8271" s="102" t="str">
        <f t="shared" ca="1" si="2220"/>
        <v/>
      </c>
      <c r="JC8271" s="103" t="str">
        <f t="shared" ca="1" si="2221"/>
        <v/>
      </c>
      <c r="JD8271" s="104" t="str">
        <f t="shared" si="2222"/>
        <v/>
      </c>
      <c r="JE8271" s="102" t="str">
        <f t="shared" si="2223"/>
        <v/>
      </c>
      <c r="JF8271" s="66" t="str">
        <f t="shared" ca="1" si="2211"/>
        <v/>
      </c>
      <c r="JG8271" s="66" t="str">
        <f t="shared" ca="1" si="2210"/>
        <v/>
      </c>
      <c r="JH8271" s="66" t="str">
        <f t="shared" ca="1" si="2224"/>
        <v/>
      </c>
      <c r="JI8271" s="80" t="str">
        <f t="shared" ca="1" si="2225"/>
        <v/>
      </c>
      <c r="JJ8271" s="118" t="str">
        <f t="shared" ca="1" si="2226"/>
        <v/>
      </c>
    </row>
    <row r="8272" spans="253:270" x14ac:dyDescent="0.3">
      <c r="IS8272" s="74">
        <v>8270</v>
      </c>
      <c r="IT8272" s="90" t="str">
        <f t="shared" si="2212"/>
        <v/>
      </c>
      <c r="IU8272" s="101" t="str">
        <f t="shared" si="2213"/>
        <v/>
      </c>
      <c r="IV8272" s="102" t="str">
        <f t="shared" si="2214"/>
        <v/>
      </c>
      <c r="IW8272" s="102" t="str">
        <f t="shared" si="2215"/>
        <v/>
      </c>
      <c r="IX8272" s="103" t="str">
        <f t="shared" si="2216"/>
        <v/>
      </c>
      <c r="IY8272" s="112" t="str">
        <f t="shared" si="2217"/>
        <v/>
      </c>
      <c r="IZ8272" s="104" t="str">
        <f t="shared" ca="1" si="2218"/>
        <v/>
      </c>
      <c r="JA8272" s="102" t="str">
        <f t="shared" ca="1" si="2219"/>
        <v/>
      </c>
      <c r="JB8272" s="102" t="str">
        <f t="shared" ca="1" si="2220"/>
        <v/>
      </c>
      <c r="JC8272" s="103" t="str">
        <f t="shared" ca="1" si="2221"/>
        <v/>
      </c>
      <c r="JD8272" s="104" t="str">
        <f t="shared" si="2222"/>
        <v/>
      </c>
      <c r="JE8272" s="102" t="str">
        <f t="shared" si="2223"/>
        <v/>
      </c>
      <c r="JF8272" s="66" t="str">
        <f t="shared" ca="1" si="2211"/>
        <v/>
      </c>
      <c r="JG8272" s="66" t="str">
        <f t="shared" ca="1" si="2210"/>
        <v/>
      </c>
      <c r="JH8272" s="66" t="str">
        <f t="shared" ca="1" si="2224"/>
        <v/>
      </c>
      <c r="JI8272" s="80" t="str">
        <f t="shared" ca="1" si="2225"/>
        <v/>
      </c>
      <c r="JJ8272" s="118" t="str">
        <f t="shared" ca="1" si="2226"/>
        <v/>
      </c>
    </row>
    <row r="8273" spans="253:270" x14ac:dyDescent="0.3">
      <c r="IS8273" s="74">
        <v>8271</v>
      </c>
      <c r="IT8273" s="90" t="str">
        <f t="shared" si="2212"/>
        <v/>
      </c>
      <c r="IU8273" s="101" t="str">
        <f t="shared" si="2213"/>
        <v/>
      </c>
      <c r="IV8273" s="102" t="str">
        <f t="shared" si="2214"/>
        <v/>
      </c>
      <c r="IW8273" s="102" t="str">
        <f t="shared" si="2215"/>
        <v/>
      </c>
      <c r="IX8273" s="103" t="str">
        <f t="shared" si="2216"/>
        <v/>
      </c>
      <c r="IY8273" s="112" t="str">
        <f t="shared" si="2217"/>
        <v/>
      </c>
      <c r="IZ8273" s="104" t="str">
        <f t="shared" ca="1" si="2218"/>
        <v/>
      </c>
      <c r="JA8273" s="102" t="str">
        <f t="shared" ca="1" si="2219"/>
        <v/>
      </c>
      <c r="JB8273" s="102" t="str">
        <f t="shared" ca="1" si="2220"/>
        <v/>
      </c>
      <c r="JC8273" s="103" t="str">
        <f t="shared" ca="1" si="2221"/>
        <v/>
      </c>
      <c r="JD8273" s="104" t="str">
        <f t="shared" si="2222"/>
        <v/>
      </c>
      <c r="JE8273" s="102" t="str">
        <f t="shared" si="2223"/>
        <v/>
      </c>
      <c r="JF8273" s="66" t="str">
        <f t="shared" ca="1" si="2211"/>
        <v/>
      </c>
      <c r="JG8273" s="66" t="str">
        <f t="shared" ca="1" si="2210"/>
        <v/>
      </c>
      <c r="JH8273" s="66" t="str">
        <f t="shared" ca="1" si="2224"/>
        <v/>
      </c>
      <c r="JI8273" s="80" t="str">
        <f t="shared" ca="1" si="2225"/>
        <v/>
      </c>
      <c r="JJ8273" s="118" t="str">
        <f t="shared" ca="1" si="2226"/>
        <v/>
      </c>
    </row>
    <row r="8274" spans="253:270" x14ac:dyDescent="0.3">
      <c r="IS8274" s="74">
        <v>8272</v>
      </c>
      <c r="IT8274" s="90" t="str">
        <f t="shared" si="2212"/>
        <v/>
      </c>
      <c r="IU8274" s="101" t="str">
        <f t="shared" si="2213"/>
        <v/>
      </c>
      <c r="IV8274" s="102" t="str">
        <f t="shared" si="2214"/>
        <v/>
      </c>
      <c r="IW8274" s="102" t="str">
        <f t="shared" si="2215"/>
        <v/>
      </c>
      <c r="IX8274" s="103" t="str">
        <f t="shared" si="2216"/>
        <v/>
      </c>
      <c r="IY8274" s="112" t="str">
        <f t="shared" si="2217"/>
        <v/>
      </c>
      <c r="IZ8274" s="104" t="str">
        <f t="shared" ca="1" si="2218"/>
        <v/>
      </c>
      <c r="JA8274" s="102" t="str">
        <f t="shared" ca="1" si="2219"/>
        <v/>
      </c>
      <c r="JB8274" s="102" t="str">
        <f t="shared" ca="1" si="2220"/>
        <v/>
      </c>
      <c r="JC8274" s="103" t="str">
        <f t="shared" ca="1" si="2221"/>
        <v/>
      </c>
      <c r="JD8274" s="104" t="str">
        <f t="shared" si="2222"/>
        <v/>
      </c>
      <c r="JE8274" s="102" t="str">
        <f t="shared" si="2223"/>
        <v/>
      </c>
      <c r="JF8274" s="66" t="str">
        <f t="shared" ca="1" si="2211"/>
        <v/>
      </c>
      <c r="JG8274" s="66" t="str">
        <f t="shared" ca="1" si="2210"/>
        <v/>
      </c>
      <c r="JH8274" s="66" t="str">
        <f t="shared" ca="1" si="2224"/>
        <v/>
      </c>
      <c r="JI8274" s="80" t="str">
        <f t="shared" ca="1" si="2225"/>
        <v/>
      </c>
      <c r="JJ8274" s="118" t="str">
        <f t="shared" ca="1" si="2226"/>
        <v/>
      </c>
    </row>
    <row r="8275" spans="253:270" x14ac:dyDescent="0.3">
      <c r="IS8275" s="74">
        <v>8273</v>
      </c>
      <c r="IT8275" s="90" t="str">
        <f t="shared" si="2212"/>
        <v/>
      </c>
      <c r="IU8275" s="101" t="str">
        <f t="shared" si="2213"/>
        <v/>
      </c>
      <c r="IV8275" s="102" t="str">
        <f t="shared" si="2214"/>
        <v/>
      </c>
      <c r="IW8275" s="102" t="str">
        <f t="shared" si="2215"/>
        <v/>
      </c>
      <c r="IX8275" s="103" t="str">
        <f t="shared" si="2216"/>
        <v/>
      </c>
      <c r="IY8275" s="112" t="str">
        <f t="shared" si="2217"/>
        <v/>
      </c>
      <c r="IZ8275" s="104" t="str">
        <f t="shared" ca="1" si="2218"/>
        <v/>
      </c>
      <c r="JA8275" s="102" t="str">
        <f t="shared" ca="1" si="2219"/>
        <v/>
      </c>
      <c r="JB8275" s="102" t="str">
        <f t="shared" ca="1" si="2220"/>
        <v/>
      </c>
      <c r="JC8275" s="103" t="str">
        <f t="shared" ca="1" si="2221"/>
        <v/>
      </c>
      <c r="JD8275" s="104" t="str">
        <f t="shared" si="2222"/>
        <v/>
      </c>
      <c r="JE8275" s="102" t="str">
        <f t="shared" si="2223"/>
        <v/>
      </c>
      <c r="JF8275" s="66" t="str">
        <f t="shared" ca="1" si="2211"/>
        <v/>
      </c>
      <c r="JG8275" s="66" t="str">
        <f t="shared" ca="1" si="2210"/>
        <v/>
      </c>
      <c r="JH8275" s="66" t="str">
        <f t="shared" ca="1" si="2224"/>
        <v/>
      </c>
      <c r="JI8275" s="80" t="str">
        <f t="shared" ca="1" si="2225"/>
        <v/>
      </c>
      <c r="JJ8275" s="118" t="str">
        <f t="shared" ca="1" si="2226"/>
        <v/>
      </c>
    </row>
    <row r="8276" spans="253:270" x14ac:dyDescent="0.3">
      <c r="IS8276" s="74">
        <v>8274</v>
      </c>
      <c r="IT8276" s="90" t="str">
        <f t="shared" si="2212"/>
        <v/>
      </c>
      <c r="IU8276" s="101" t="str">
        <f t="shared" si="2213"/>
        <v/>
      </c>
      <c r="IV8276" s="102" t="str">
        <f t="shared" si="2214"/>
        <v/>
      </c>
      <c r="IW8276" s="102" t="str">
        <f t="shared" si="2215"/>
        <v/>
      </c>
      <c r="IX8276" s="103" t="str">
        <f t="shared" si="2216"/>
        <v/>
      </c>
      <c r="IY8276" s="112" t="str">
        <f t="shared" si="2217"/>
        <v/>
      </c>
      <c r="IZ8276" s="104" t="str">
        <f t="shared" ca="1" si="2218"/>
        <v/>
      </c>
      <c r="JA8276" s="102" t="str">
        <f t="shared" ca="1" si="2219"/>
        <v/>
      </c>
      <c r="JB8276" s="102" t="str">
        <f t="shared" ca="1" si="2220"/>
        <v/>
      </c>
      <c r="JC8276" s="103" t="str">
        <f t="shared" ca="1" si="2221"/>
        <v/>
      </c>
      <c r="JD8276" s="104" t="str">
        <f t="shared" si="2222"/>
        <v/>
      </c>
      <c r="JE8276" s="102" t="str">
        <f t="shared" si="2223"/>
        <v/>
      </c>
      <c r="JF8276" s="66" t="str">
        <f t="shared" ca="1" si="2211"/>
        <v/>
      </c>
      <c r="JG8276" s="66" t="str">
        <f t="shared" ca="1" si="2210"/>
        <v/>
      </c>
      <c r="JH8276" s="66" t="str">
        <f t="shared" ca="1" si="2224"/>
        <v/>
      </c>
      <c r="JI8276" s="80" t="str">
        <f t="shared" ca="1" si="2225"/>
        <v/>
      </c>
      <c r="JJ8276" s="118" t="str">
        <f t="shared" ca="1" si="2226"/>
        <v/>
      </c>
    </row>
    <row r="8277" spans="253:270" x14ac:dyDescent="0.3">
      <c r="IS8277" s="74">
        <v>8275</v>
      </c>
      <c r="IT8277" s="90" t="str">
        <f t="shared" si="2212"/>
        <v/>
      </c>
      <c r="IU8277" s="101" t="str">
        <f t="shared" si="2213"/>
        <v/>
      </c>
      <c r="IV8277" s="102" t="str">
        <f t="shared" si="2214"/>
        <v/>
      </c>
      <c r="IW8277" s="102" t="str">
        <f t="shared" si="2215"/>
        <v/>
      </c>
      <c r="IX8277" s="103" t="str">
        <f t="shared" si="2216"/>
        <v/>
      </c>
      <c r="IY8277" s="112" t="str">
        <f t="shared" si="2217"/>
        <v/>
      </c>
      <c r="IZ8277" s="104" t="str">
        <f t="shared" ca="1" si="2218"/>
        <v/>
      </c>
      <c r="JA8277" s="102" t="str">
        <f t="shared" ca="1" si="2219"/>
        <v/>
      </c>
      <c r="JB8277" s="102" t="str">
        <f t="shared" ca="1" si="2220"/>
        <v/>
      </c>
      <c r="JC8277" s="103" t="str">
        <f t="shared" ca="1" si="2221"/>
        <v/>
      </c>
      <c r="JD8277" s="104" t="str">
        <f t="shared" si="2222"/>
        <v/>
      </c>
      <c r="JE8277" s="102" t="str">
        <f t="shared" si="2223"/>
        <v/>
      </c>
      <c r="JF8277" s="66" t="str">
        <f t="shared" ca="1" si="2211"/>
        <v/>
      </c>
      <c r="JG8277" s="66" t="str">
        <f t="shared" ca="1" si="2210"/>
        <v/>
      </c>
      <c r="JH8277" s="66" t="str">
        <f t="shared" ca="1" si="2224"/>
        <v/>
      </c>
      <c r="JI8277" s="80" t="str">
        <f t="shared" ca="1" si="2225"/>
        <v/>
      </c>
      <c r="JJ8277" s="118" t="str">
        <f t="shared" ca="1" si="2226"/>
        <v/>
      </c>
    </row>
    <row r="8278" spans="253:270" x14ac:dyDescent="0.3">
      <c r="IS8278" s="74">
        <v>8276</v>
      </c>
      <c r="IT8278" s="90" t="str">
        <f t="shared" si="2212"/>
        <v/>
      </c>
      <c r="IU8278" s="101" t="str">
        <f t="shared" si="2213"/>
        <v/>
      </c>
      <c r="IV8278" s="102" t="str">
        <f t="shared" si="2214"/>
        <v/>
      </c>
      <c r="IW8278" s="102" t="str">
        <f t="shared" si="2215"/>
        <v/>
      </c>
      <c r="IX8278" s="103" t="str">
        <f t="shared" si="2216"/>
        <v/>
      </c>
      <c r="IY8278" s="112" t="str">
        <f t="shared" si="2217"/>
        <v/>
      </c>
      <c r="IZ8278" s="104" t="str">
        <f t="shared" ca="1" si="2218"/>
        <v/>
      </c>
      <c r="JA8278" s="102" t="str">
        <f t="shared" ca="1" si="2219"/>
        <v/>
      </c>
      <c r="JB8278" s="102" t="str">
        <f t="shared" ca="1" si="2220"/>
        <v/>
      </c>
      <c r="JC8278" s="103" t="str">
        <f t="shared" ca="1" si="2221"/>
        <v/>
      </c>
      <c r="JD8278" s="104" t="str">
        <f t="shared" si="2222"/>
        <v/>
      </c>
      <c r="JE8278" s="102" t="str">
        <f t="shared" si="2223"/>
        <v/>
      </c>
      <c r="JF8278" s="66" t="str">
        <f t="shared" ca="1" si="2211"/>
        <v/>
      </c>
      <c r="JG8278" s="66" t="str">
        <f t="shared" ca="1" si="2210"/>
        <v/>
      </c>
      <c r="JH8278" s="66" t="str">
        <f t="shared" ca="1" si="2224"/>
        <v/>
      </c>
      <c r="JI8278" s="80" t="str">
        <f t="shared" ca="1" si="2225"/>
        <v/>
      </c>
      <c r="JJ8278" s="118" t="str">
        <f t="shared" ca="1" si="2226"/>
        <v/>
      </c>
    </row>
    <row r="8279" spans="253:270" x14ac:dyDescent="0.3">
      <c r="IS8279" s="74">
        <v>8277</v>
      </c>
      <c r="IT8279" s="90" t="str">
        <f t="shared" si="2212"/>
        <v/>
      </c>
      <c r="IU8279" s="101" t="str">
        <f t="shared" si="2213"/>
        <v/>
      </c>
      <c r="IV8279" s="102" t="str">
        <f t="shared" si="2214"/>
        <v/>
      </c>
      <c r="IW8279" s="102" t="str">
        <f t="shared" si="2215"/>
        <v/>
      </c>
      <c r="IX8279" s="103" t="str">
        <f t="shared" si="2216"/>
        <v/>
      </c>
      <c r="IY8279" s="112" t="str">
        <f t="shared" si="2217"/>
        <v/>
      </c>
      <c r="IZ8279" s="104" t="str">
        <f t="shared" ca="1" si="2218"/>
        <v/>
      </c>
      <c r="JA8279" s="102" t="str">
        <f t="shared" ca="1" si="2219"/>
        <v/>
      </c>
      <c r="JB8279" s="102" t="str">
        <f t="shared" ca="1" si="2220"/>
        <v/>
      </c>
      <c r="JC8279" s="103" t="str">
        <f t="shared" ca="1" si="2221"/>
        <v/>
      </c>
      <c r="JD8279" s="104" t="str">
        <f t="shared" si="2222"/>
        <v/>
      </c>
      <c r="JE8279" s="102" t="str">
        <f t="shared" si="2223"/>
        <v/>
      </c>
      <c r="JF8279" s="66" t="str">
        <f t="shared" ca="1" si="2211"/>
        <v/>
      </c>
      <c r="JG8279" s="66" t="str">
        <f t="shared" ref="JG8279:JG8342" ca="1" si="2227">IF(IU8279&lt;&gt;"",IF($IS8279&gt;=JG$1,AVERAGE(INDIRECT(CONCATENATE("JE",$IS8279+2,":JE",$IS8279+2-JG$1))),""),"")</f>
        <v/>
      </c>
      <c r="JH8279" s="66" t="str">
        <f t="shared" ca="1" si="2224"/>
        <v/>
      </c>
      <c r="JI8279" s="80" t="str">
        <f t="shared" ca="1" si="2225"/>
        <v/>
      </c>
      <c r="JJ8279" s="118" t="str">
        <f t="shared" ca="1" si="2226"/>
        <v/>
      </c>
    </row>
    <row r="8280" spans="253:270" x14ac:dyDescent="0.3">
      <c r="IS8280" s="74">
        <v>8278</v>
      </c>
      <c r="IT8280" s="90" t="str">
        <f t="shared" si="2212"/>
        <v/>
      </c>
      <c r="IU8280" s="101" t="str">
        <f t="shared" si="2213"/>
        <v/>
      </c>
      <c r="IV8280" s="102" t="str">
        <f t="shared" si="2214"/>
        <v/>
      </c>
      <c r="IW8280" s="102" t="str">
        <f t="shared" si="2215"/>
        <v/>
      </c>
      <c r="IX8280" s="103" t="str">
        <f t="shared" si="2216"/>
        <v/>
      </c>
      <c r="IY8280" s="112" t="str">
        <f t="shared" si="2217"/>
        <v/>
      </c>
      <c r="IZ8280" s="104" t="str">
        <f t="shared" ca="1" si="2218"/>
        <v/>
      </c>
      <c r="JA8280" s="102" t="str">
        <f t="shared" ca="1" si="2219"/>
        <v/>
      </c>
      <c r="JB8280" s="102" t="str">
        <f t="shared" ca="1" si="2220"/>
        <v/>
      </c>
      <c r="JC8280" s="103" t="str">
        <f t="shared" ca="1" si="2221"/>
        <v/>
      </c>
      <c r="JD8280" s="104" t="str">
        <f t="shared" si="2222"/>
        <v/>
      </c>
      <c r="JE8280" s="102" t="str">
        <f t="shared" si="2223"/>
        <v/>
      </c>
      <c r="JF8280" s="66" t="str">
        <f t="shared" ca="1" si="2211"/>
        <v/>
      </c>
      <c r="JG8280" s="66" t="str">
        <f t="shared" ca="1" si="2227"/>
        <v/>
      </c>
      <c r="JH8280" s="66" t="str">
        <f t="shared" ca="1" si="2224"/>
        <v/>
      </c>
      <c r="JI8280" s="80" t="str">
        <f t="shared" ca="1" si="2225"/>
        <v/>
      </c>
      <c r="JJ8280" s="118" t="str">
        <f t="shared" ca="1" si="2226"/>
        <v/>
      </c>
    </row>
    <row r="8281" spans="253:270" x14ac:dyDescent="0.3">
      <c r="IS8281" s="74">
        <v>8279</v>
      </c>
      <c r="IT8281" s="90" t="str">
        <f t="shared" si="2212"/>
        <v/>
      </c>
      <c r="IU8281" s="101" t="str">
        <f t="shared" si="2213"/>
        <v/>
      </c>
      <c r="IV8281" s="102" t="str">
        <f t="shared" si="2214"/>
        <v/>
      </c>
      <c r="IW8281" s="102" t="str">
        <f t="shared" si="2215"/>
        <v/>
      </c>
      <c r="IX8281" s="103" t="str">
        <f t="shared" si="2216"/>
        <v/>
      </c>
      <c r="IY8281" s="112" t="str">
        <f t="shared" si="2217"/>
        <v/>
      </c>
      <c r="IZ8281" s="104" t="str">
        <f t="shared" ca="1" si="2218"/>
        <v/>
      </c>
      <c r="JA8281" s="102" t="str">
        <f t="shared" ca="1" si="2219"/>
        <v/>
      </c>
      <c r="JB8281" s="102" t="str">
        <f t="shared" ca="1" si="2220"/>
        <v/>
      </c>
      <c r="JC8281" s="103" t="str">
        <f t="shared" ca="1" si="2221"/>
        <v/>
      </c>
      <c r="JD8281" s="104" t="str">
        <f t="shared" si="2222"/>
        <v/>
      </c>
      <c r="JE8281" s="102" t="str">
        <f t="shared" si="2223"/>
        <v/>
      </c>
      <c r="JF8281" s="66" t="str">
        <f t="shared" ca="1" si="2211"/>
        <v/>
      </c>
      <c r="JG8281" s="66" t="str">
        <f t="shared" ca="1" si="2227"/>
        <v/>
      </c>
      <c r="JH8281" s="66" t="str">
        <f t="shared" ca="1" si="2224"/>
        <v/>
      </c>
      <c r="JI8281" s="80" t="str">
        <f t="shared" ca="1" si="2225"/>
        <v/>
      </c>
      <c r="JJ8281" s="118" t="str">
        <f t="shared" ca="1" si="2226"/>
        <v/>
      </c>
    </row>
    <row r="8282" spans="253:270" x14ac:dyDescent="0.3">
      <c r="IS8282" s="74">
        <v>8280</v>
      </c>
      <c r="IT8282" s="90" t="str">
        <f t="shared" si="2212"/>
        <v/>
      </c>
      <c r="IU8282" s="101" t="str">
        <f t="shared" si="2213"/>
        <v/>
      </c>
      <c r="IV8282" s="102" t="str">
        <f t="shared" si="2214"/>
        <v/>
      </c>
      <c r="IW8282" s="102" t="str">
        <f t="shared" si="2215"/>
        <v/>
      </c>
      <c r="IX8282" s="103" t="str">
        <f t="shared" si="2216"/>
        <v/>
      </c>
      <c r="IY8282" s="112" t="str">
        <f t="shared" si="2217"/>
        <v/>
      </c>
      <c r="IZ8282" s="104" t="str">
        <f t="shared" ca="1" si="2218"/>
        <v/>
      </c>
      <c r="JA8282" s="102" t="str">
        <f t="shared" ca="1" si="2219"/>
        <v/>
      </c>
      <c r="JB8282" s="102" t="str">
        <f t="shared" ca="1" si="2220"/>
        <v/>
      </c>
      <c r="JC8282" s="103" t="str">
        <f t="shared" ca="1" si="2221"/>
        <v/>
      </c>
      <c r="JD8282" s="104" t="str">
        <f t="shared" si="2222"/>
        <v/>
      </c>
      <c r="JE8282" s="102" t="str">
        <f t="shared" si="2223"/>
        <v/>
      </c>
      <c r="JF8282" s="66" t="str">
        <f t="shared" ca="1" si="2211"/>
        <v/>
      </c>
      <c r="JG8282" s="66" t="str">
        <f t="shared" ca="1" si="2227"/>
        <v/>
      </c>
      <c r="JH8282" s="66" t="str">
        <f t="shared" ca="1" si="2224"/>
        <v/>
      </c>
      <c r="JI8282" s="80" t="str">
        <f t="shared" ca="1" si="2225"/>
        <v/>
      </c>
      <c r="JJ8282" s="118" t="str">
        <f t="shared" ca="1" si="2226"/>
        <v/>
      </c>
    </row>
    <row r="8283" spans="253:270" x14ac:dyDescent="0.3">
      <c r="IS8283" s="74">
        <v>8281</v>
      </c>
      <c r="IT8283" s="90" t="str">
        <f t="shared" si="2212"/>
        <v/>
      </c>
      <c r="IU8283" s="101" t="str">
        <f t="shared" si="2213"/>
        <v/>
      </c>
      <c r="IV8283" s="102" t="str">
        <f t="shared" si="2214"/>
        <v/>
      </c>
      <c r="IW8283" s="102" t="str">
        <f t="shared" si="2215"/>
        <v/>
      </c>
      <c r="IX8283" s="103" t="str">
        <f t="shared" si="2216"/>
        <v/>
      </c>
      <c r="IY8283" s="112" t="str">
        <f t="shared" si="2217"/>
        <v/>
      </c>
      <c r="IZ8283" s="104" t="str">
        <f t="shared" ca="1" si="2218"/>
        <v/>
      </c>
      <c r="JA8283" s="102" t="str">
        <f t="shared" ca="1" si="2219"/>
        <v/>
      </c>
      <c r="JB8283" s="102" t="str">
        <f t="shared" ca="1" si="2220"/>
        <v/>
      </c>
      <c r="JC8283" s="103" t="str">
        <f t="shared" ca="1" si="2221"/>
        <v/>
      </c>
      <c r="JD8283" s="104" t="str">
        <f t="shared" si="2222"/>
        <v/>
      </c>
      <c r="JE8283" s="102" t="str">
        <f t="shared" si="2223"/>
        <v/>
      </c>
      <c r="JF8283" s="66" t="str">
        <f t="shared" ca="1" si="2211"/>
        <v/>
      </c>
      <c r="JG8283" s="66" t="str">
        <f t="shared" ca="1" si="2227"/>
        <v/>
      </c>
      <c r="JH8283" s="66" t="str">
        <f t="shared" ca="1" si="2224"/>
        <v/>
      </c>
      <c r="JI8283" s="80" t="str">
        <f t="shared" ca="1" si="2225"/>
        <v/>
      </c>
      <c r="JJ8283" s="118" t="str">
        <f t="shared" ca="1" si="2226"/>
        <v/>
      </c>
    </row>
    <row r="8284" spans="253:270" x14ac:dyDescent="0.3">
      <c r="IS8284" s="74">
        <v>8282</v>
      </c>
      <c r="IT8284" s="90" t="str">
        <f t="shared" si="2212"/>
        <v/>
      </c>
      <c r="IU8284" s="101" t="str">
        <f t="shared" si="2213"/>
        <v/>
      </c>
      <c r="IV8284" s="102" t="str">
        <f t="shared" si="2214"/>
        <v/>
      </c>
      <c r="IW8284" s="102" t="str">
        <f t="shared" si="2215"/>
        <v/>
      </c>
      <c r="IX8284" s="103" t="str">
        <f t="shared" si="2216"/>
        <v/>
      </c>
      <c r="IY8284" s="112" t="str">
        <f t="shared" si="2217"/>
        <v/>
      </c>
      <c r="IZ8284" s="104" t="str">
        <f t="shared" ca="1" si="2218"/>
        <v/>
      </c>
      <c r="JA8284" s="102" t="str">
        <f t="shared" ca="1" si="2219"/>
        <v/>
      </c>
      <c r="JB8284" s="102" t="str">
        <f t="shared" ca="1" si="2220"/>
        <v/>
      </c>
      <c r="JC8284" s="103" t="str">
        <f t="shared" ca="1" si="2221"/>
        <v/>
      </c>
      <c r="JD8284" s="104" t="str">
        <f t="shared" si="2222"/>
        <v/>
      </c>
      <c r="JE8284" s="102" t="str">
        <f t="shared" si="2223"/>
        <v/>
      </c>
      <c r="JF8284" s="66" t="str">
        <f t="shared" ca="1" si="2211"/>
        <v/>
      </c>
      <c r="JG8284" s="66" t="str">
        <f t="shared" ca="1" si="2227"/>
        <v/>
      </c>
      <c r="JH8284" s="66" t="str">
        <f t="shared" ca="1" si="2224"/>
        <v/>
      </c>
      <c r="JI8284" s="80" t="str">
        <f t="shared" ca="1" si="2225"/>
        <v/>
      </c>
      <c r="JJ8284" s="118" t="str">
        <f t="shared" ca="1" si="2226"/>
        <v/>
      </c>
    </row>
    <row r="8285" spans="253:270" x14ac:dyDescent="0.3">
      <c r="IS8285" s="74">
        <v>8283</v>
      </c>
      <c r="IT8285" s="90" t="str">
        <f t="shared" si="2212"/>
        <v/>
      </c>
      <c r="IU8285" s="101" t="str">
        <f t="shared" si="2213"/>
        <v/>
      </c>
      <c r="IV8285" s="102" t="str">
        <f t="shared" si="2214"/>
        <v/>
      </c>
      <c r="IW8285" s="102" t="str">
        <f t="shared" si="2215"/>
        <v/>
      </c>
      <c r="IX8285" s="103" t="str">
        <f t="shared" si="2216"/>
        <v/>
      </c>
      <c r="IY8285" s="112" t="str">
        <f t="shared" si="2217"/>
        <v/>
      </c>
      <c r="IZ8285" s="104" t="str">
        <f t="shared" ca="1" si="2218"/>
        <v/>
      </c>
      <c r="JA8285" s="102" t="str">
        <f t="shared" ca="1" si="2219"/>
        <v/>
      </c>
      <c r="JB8285" s="102" t="str">
        <f t="shared" ca="1" si="2220"/>
        <v/>
      </c>
      <c r="JC8285" s="103" t="str">
        <f t="shared" ca="1" si="2221"/>
        <v/>
      </c>
      <c r="JD8285" s="104" t="str">
        <f t="shared" si="2222"/>
        <v/>
      </c>
      <c r="JE8285" s="102" t="str">
        <f t="shared" si="2223"/>
        <v/>
      </c>
      <c r="JF8285" s="66" t="str">
        <f t="shared" ref="JF8285:JF8348" ca="1" si="2228">IF(IT8285&lt;&gt;"",IF($IS8285&gt;=JF$1,AVERAGE(INDIRECT(CONCATENATE("JD",$IS8285+2,":JD",$IS8285+2-JF$1))),""),"")</f>
        <v/>
      </c>
      <c r="JG8285" s="66" t="str">
        <f t="shared" ca="1" si="2227"/>
        <v/>
      </c>
      <c r="JH8285" s="66" t="str">
        <f t="shared" ca="1" si="2224"/>
        <v/>
      </c>
      <c r="JI8285" s="80" t="str">
        <f t="shared" ca="1" si="2225"/>
        <v/>
      </c>
      <c r="JJ8285" s="118" t="str">
        <f t="shared" ca="1" si="2226"/>
        <v/>
      </c>
    </row>
    <row r="8286" spans="253:270" x14ac:dyDescent="0.3">
      <c r="IS8286" s="74">
        <v>8284</v>
      </c>
      <c r="IT8286" s="90" t="str">
        <f t="shared" si="2212"/>
        <v/>
      </c>
      <c r="IU8286" s="101" t="str">
        <f t="shared" si="2213"/>
        <v/>
      </c>
      <c r="IV8286" s="102" t="str">
        <f t="shared" si="2214"/>
        <v/>
      </c>
      <c r="IW8286" s="102" t="str">
        <f t="shared" si="2215"/>
        <v/>
      </c>
      <c r="IX8286" s="103" t="str">
        <f t="shared" si="2216"/>
        <v/>
      </c>
      <c r="IY8286" s="112" t="str">
        <f t="shared" si="2217"/>
        <v/>
      </c>
      <c r="IZ8286" s="104" t="str">
        <f t="shared" ca="1" si="2218"/>
        <v/>
      </c>
      <c r="JA8286" s="102" t="str">
        <f t="shared" ca="1" si="2219"/>
        <v/>
      </c>
      <c r="JB8286" s="102" t="str">
        <f t="shared" ca="1" si="2220"/>
        <v/>
      </c>
      <c r="JC8286" s="103" t="str">
        <f t="shared" ca="1" si="2221"/>
        <v/>
      </c>
      <c r="JD8286" s="104" t="str">
        <f t="shared" si="2222"/>
        <v/>
      </c>
      <c r="JE8286" s="102" t="str">
        <f t="shared" si="2223"/>
        <v/>
      </c>
      <c r="JF8286" s="66" t="str">
        <f t="shared" ca="1" si="2228"/>
        <v/>
      </c>
      <c r="JG8286" s="66" t="str">
        <f t="shared" ca="1" si="2227"/>
        <v/>
      </c>
      <c r="JH8286" s="66" t="str">
        <f t="shared" ca="1" si="2224"/>
        <v/>
      </c>
      <c r="JI8286" s="80" t="str">
        <f t="shared" ca="1" si="2225"/>
        <v/>
      </c>
      <c r="JJ8286" s="118" t="str">
        <f t="shared" ca="1" si="2226"/>
        <v/>
      </c>
    </row>
    <row r="8287" spans="253:270" x14ac:dyDescent="0.3">
      <c r="IS8287" s="74">
        <v>8285</v>
      </c>
      <c r="IT8287" s="90" t="str">
        <f t="shared" si="2212"/>
        <v/>
      </c>
      <c r="IU8287" s="101" t="str">
        <f t="shared" si="2213"/>
        <v/>
      </c>
      <c r="IV8287" s="102" t="str">
        <f t="shared" si="2214"/>
        <v/>
      </c>
      <c r="IW8287" s="102" t="str">
        <f t="shared" si="2215"/>
        <v/>
      </c>
      <c r="IX8287" s="103" t="str">
        <f t="shared" si="2216"/>
        <v/>
      </c>
      <c r="IY8287" s="112" t="str">
        <f t="shared" si="2217"/>
        <v/>
      </c>
      <c r="IZ8287" s="104" t="str">
        <f t="shared" ca="1" si="2218"/>
        <v/>
      </c>
      <c r="JA8287" s="102" t="str">
        <f t="shared" ca="1" si="2219"/>
        <v/>
      </c>
      <c r="JB8287" s="102" t="str">
        <f t="shared" ca="1" si="2220"/>
        <v/>
      </c>
      <c r="JC8287" s="103" t="str">
        <f t="shared" ca="1" si="2221"/>
        <v/>
      </c>
      <c r="JD8287" s="104" t="str">
        <f t="shared" si="2222"/>
        <v/>
      </c>
      <c r="JE8287" s="102" t="str">
        <f t="shared" si="2223"/>
        <v/>
      </c>
      <c r="JF8287" s="66" t="str">
        <f t="shared" ca="1" si="2228"/>
        <v/>
      </c>
      <c r="JG8287" s="66" t="str">
        <f t="shared" ca="1" si="2227"/>
        <v/>
      </c>
      <c r="JH8287" s="66" t="str">
        <f t="shared" ca="1" si="2224"/>
        <v/>
      </c>
      <c r="JI8287" s="80" t="str">
        <f t="shared" ca="1" si="2225"/>
        <v/>
      </c>
      <c r="JJ8287" s="118" t="str">
        <f t="shared" ca="1" si="2226"/>
        <v/>
      </c>
    </row>
    <row r="8288" spans="253:270" x14ac:dyDescent="0.3">
      <c r="IS8288" s="74">
        <v>8286</v>
      </c>
      <c r="IT8288" s="90" t="str">
        <f t="shared" si="2212"/>
        <v/>
      </c>
      <c r="IU8288" s="101" t="str">
        <f t="shared" si="2213"/>
        <v/>
      </c>
      <c r="IV8288" s="102" t="str">
        <f t="shared" si="2214"/>
        <v/>
      </c>
      <c r="IW8288" s="102" t="str">
        <f t="shared" si="2215"/>
        <v/>
      </c>
      <c r="IX8288" s="103" t="str">
        <f t="shared" si="2216"/>
        <v/>
      </c>
      <c r="IY8288" s="112" t="str">
        <f t="shared" si="2217"/>
        <v/>
      </c>
      <c r="IZ8288" s="104" t="str">
        <f t="shared" ca="1" si="2218"/>
        <v/>
      </c>
      <c r="JA8288" s="102" t="str">
        <f t="shared" ca="1" si="2219"/>
        <v/>
      </c>
      <c r="JB8288" s="102" t="str">
        <f t="shared" ca="1" si="2220"/>
        <v/>
      </c>
      <c r="JC8288" s="103" t="str">
        <f t="shared" ca="1" si="2221"/>
        <v/>
      </c>
      <c r="JD8288" s="104" t="str">
        <f t="shared" si="2222"/>
        <v/>
      </c>
      <c r="JE8288" s="102" t="str">
        <f t="shared" si="2223"/>
        <v/>
      </c>
      <c r="JF8288" s="66" t="str">
        <f t="shared" ca="1" si="2228"/>
        <v/>
      </c>
      <c r="JG8288" s="66" t="str">
        <f t="shared" ca="1" si="2227"/>
        <v/>
      </c>
      <c r="JH8288" s="66" t="str">
        <f t="shared" ca="1" si="2224"/>
        <v/>
      </c>
      <c r="JI8288" s="80" t="str">
        <f t="shared" ca="1" si="2225"/>
        <v/>
      </c>
      <c r="JJ8288" s="118" t="str">
        <f t="shared" ca="1" si="2226"/>
        <v/>
      </c>
    </row>
    <row r="8289" spans="253:270" x14ac:dyDescent="0.3">
      <c r="IS8289" s="74">
        <v>8287</v>
      </c>
      <c r="IT8289" s="90" t="str">
        <f t="shared" si="2212"/>
        <v/>
      </c>
      <c r="IU8289" s="101" t="str">
        <f t="shared" si="2213"/>
        <v/>
      </c>
      <c r="IV8289" s="102" t="str">
        <f t="shared" si="2214"/>
        <v/>
      </c>
      <c r="IW8289" s="102" t="str">
        <f t="shared" si="2215"/>
        <v/>
      </c>
      <c r="IX8289" s="103" t="str">
        <f t="shared" si="2216"/>
        <v/>
      </c>
      <c r="IY8289" s="112" t="str">
        <f t="shared" si="2217"/>
        <v/>
      </c>
      <c r="IZ8289" s="104" t="str">
        <f t="shared" ca="1" si="2218"/>
        <v/>
      </c>
      <c r="JA8289" s="102" t="str">
        <f t="shared" ca="1" si="2219"/>
        <v/>
      </c>
      <c r="JB8289" s="102" t="str">
        <f t="shared" ca="1" si="2220"/>
        <v/>
      </c>
      <c r="JC8289" s="103" t="str">
        <f t="shared" ca="1" si="2221"/>
        <v/>
      </c>
      <c r="JD8289" s="104" t="str">
        <f t="shared" si="2222"/>
        <v/>
      </c>
      <c r="JE8289" s="102" t="str">
        <f t="shared" si="2223"/>
        <v/>
      </c>
      <c r="JF8289" s="66" t="str">
        <f t="shared" ca="1" si="2228"/>
        <v/>
      </c>
      <c r="JG8289" s="66" t="str">
        <f t="shared" ca="1" si="2227"/>
        <v/>
      </c>
      <c r="JH8289" s="66" t="str">
        <f t="shared" ca="1" si="2224"/>
        <v/>
      </c>
      <c r="JI8289" s="80" t="str">
        <f t="shared" ca="1" si="2225"/>
        <v/>
      </c>
      <c r="JJ8289" s="118" t="str">
        <f t="shared" ca="1" si="2226"/>
        <v/>
      </c>
    </row>
    <row r="8290" spans="253:270" x14ac:dyDescent="0.3">
      <c r="IS8290" s="74">
        <v>8288</v>
      </c>
      <c r="IT8290" s="90" t="str">
        <f t="shared" si="2212"/>
        <v/>
      </c>
      <c r="IU8290" s="101" t="str">
        <f t="shared" si="2213"/>
        <v/>
      </c>
      <c r="IV8290" s="102" t="str">
        <f t="shared" si="2214"/>
        <v/>
      </c>
      <c r="IW8290" s="102" t="str">
        <f t="shared" si="2215"/>
        <v/>
      </c>
      <c r="IX8290" s="103" t="str">
        <f t="shared" si="2216"/>
        <v/>
      </c>
      <c r="IY8290" s="112" t="str">
        <f t="shared" si="2217"/>
        <v/>
      </c>
      <c r="IZ8290" s="104" t="str">
        <f t="shared" ca="1" si="2218"/>
        <v/>
      </c>
      <c r="JA8290" s="102" t="str">
        <f t="shared" ca="1" si="2219"/>
        <v/>
      </c>
      <c r="JB8290" s="102" t="str">
        <f t="shared" ca="1" si="2220"/>
        <v/>
      </c>
      <c r="JC8290" s="103" t="str">
        <f t="shared" ca="1" si="2221"/>
        <v/>
      </c>
      <c r="JD8290" s="104" t="str">
        <f t="shared" si="2222"/>
        <v/>
      </c>
      <c r="JE8290" s="102" t="str">
        <f t="shared" si="2223"/>
        <v/>
      </c>
      <c r="JF8290" s="66" t="str">
        <f t="shared" ca="1" si="2228"/>
        <v/>
      </c>
      <c r="JG8290" s="66" t="str">
        <f t="shared" ca="1" si="2227"/>
        <v/>
      </c>
      <c r="JH8290" s="66" t="str">
        <f t="shared" ca="1" si="2224"/>
        <v/>
      </c>
      <c r="JI8290" s="80" t="str">
        <f t="shared" ca="1" si="2225"/>
        <v/>
      </c>
      <c r="JJ8290" s="118" t="str">
        <f t="shared" ca="1" si="2226"/>
        <v/>
      </c>
    </row>
    <row r="8291" spans="253:270" x14ac:dyDescent="0.3">
      <c r="IS8291" s="74">
        <v>8289</v>
      </c>
      <c r="IT8291" s="90" t="str">
        <f t="shared" si="2212"/>
        <v/>
      </c>
      <c r="IU8291" s="101" t="str">
        <f t="shared" si="2213"/>
        <v/>
      </c>
      <c r="IV8291" s="102" t="str">
        <f t="shared" si="2214"/>
        <v/>
      </c>
      <c r="IW8291" s="102" t="str">
        <f t="shared" si="2215"/>
        <v/>
      </c>
      <c r="IX8291" s="103" t="str">
        <f t="shared" si="2216"/>
        <v/>
      </c>
      <c r="IY8291" s="112" t="str">
        <f t="shared" si="2217"/>
        <v/>
      </c>
      <c r="IZ8291" s="104" t="str">
        <f t="shared" ca="1" si="2218"/>
        <v/>
      </c>
      <c r="JA8291" s="102" t="str">
        <f t="shared" ca="1" si="2219"/>
        <v/>
      </c>
      <c r="JB8291" s="102" t="str">
        <f t="shared" ca="1" si="2220"/>
        <v/>
      </c>
      <c r="JC8291" s="103" t="str">
        <f t="shared" ca="1" si="2221"/>
        <v/>
      </c>
      <c r="JD8291" s="104" t="str">
        <f t="shared" si="2222"/>
        <v/>
      </c>
      <c r="JE8291" s="102" t="str">
        <f t="shared" si="2223"/>
        <v/>
      </c>
      <c r="JF8291" s="66" t="str">
        <f t="shared" ca="1" si="2228"/>
        <v/>
      </c>
      <c r="JG8291" s="66" t="str">
        <f t="shared" ca="1" si="2227"/>
        <v/>
      </c>
      <c r="JH8291" s="66" t="str">
        <f t="shared" ca="1" si="2224"/>
        <v/>
      </c>
      <c r="JI8291" s="80" t="str">
        <f t="shared" ca="1" si="2225"/>
        <v/>
      </c>
      <c r="JJ8291" s="118" t="str">
        <f t="shared" ca="1" si="2226"/>
        <v/>
      </c>
    </row>
    <row r="8292" spans="253:270" x14ac:dyDescent="0.3">
      <c r="IS8292" s="74">
        <v>8290</v>
      </c>
      <c r="IT8292" s="90" t="str">
        <f t="shared" si="2212"/>
        <v/>
      </c>
      <c r="IU8292" s="101" t="str">
        <f t="shared" si="2213"/>
        <v/>
      </c>
      <c r="IV8292" s="102" t="str">
        <f t="shared" si="2214"/>
        <v/>
      </c>
      <c r="IW8292" s="102" t="str">
        <f t="shared" si="2215"/>
        <v/>
      </c>
      <c r="IX8292" s="103" t="str">
        <f t="shared" si="2216"/>
        <v/>
      </c>
      <c r="IY8292" s="112" t="str">
        <f t="shared" si="2217"/>
        <v/>
      </c>
      <c r="IZ8292" s="104" t="str">
        <f t="shared" ca="1" si="2218"/>
        <v/>
      </c>
      <c r="JA8292" s="102" t="str">
        <f t="shared" ca="1" si="2219"/>
        <v/>
      </c>
      <c r="JB8292" s="102" t="str">
        <f t="shared" ca="1" si="2220"/>
        <v/>
      </c>
      <c r="JC8292" s="103" t="str">
        <f t="shared" ca="1" si="2221"/>
        <v/>
      </c>
      <c r="JD8292" s="104" t="str">
        <f t="shared" si="2222"/>
        <v/>
      </c>
      <c r="JE8292" s="102" t="str">
        <f t="shared" si="2223"/>
        <v/>
      </c>
      <c r="JF8292" s="66" t="str">
        <f t="shared" ca="1" si="2228"/>
        <v/>
      </c>
      <c r="JG8292" s="66" t="str">
        <f t="shared" ca="1" si="2227"/>
        <v/>
      </c>
      <c r="JH8292" s="66" t="str">
        <f t="shared" ca="1" si="2224"/>
        <v/>
      </c>
      <c r="JI8292" s="80" t="str">
        <f t="shared" ca="1" si="2225"/>
        <v/>
      </c>
      <c r="JJ8292" s="118" t="str">
        <f t="shared" ca="1" si="2226"/>
        <v/>
      </c>
    </row>
    <row r="8293" spans="253:270" x14ac:dyDescent="0.3">
      <c r="IS8293" s="74">
        <v>8291</v>
      </c>
      <c r="IT8293" s="90" t="str">
        <f t="shared" si="2212"/>
        <v/>
      </c>
      <c r="IU8293" s="101" t="str">
        <f t="shared" si="2213"/>
        <v/>
      </c>
      <c r="IV8293" s="102" t="str">
        <f t="shared" si="2214"/>
        <v/>
      </c>
      <c r="IW8293" s="102" t="str">
        <f t="shared" si="2215"/>
        <v/>
      </c>
      <c r="IX8293" s="103" t="str">
        <f t="shared" si="2216"/>
        <v/>
      </c>
      <c r="IY8293" s="112" t="str">
        <f t="shared" si="2217"/>
        <v/>
      </c>
      <c r="IZ8293" s="104" t="str">
        <f t="shared" ca="1" si="2218"/>
        <v/>
      </c>
      <c r="JA8293" s="102" t="str">
        <f t="shared" ca="1" si="2219"/>
        <v/>
      </c>
      <c r="JB8293" s="102" t="str">
        <f t="shared" ca="1" si="2220"/>
        <v/>
      </c>
      <c r="JC8293" s="103" t="str">
        <f t="shared" ca="1" si="2221"/>
        <v/>
      </c>
      <c r="JD8293" s="104" t="str">
        <f t="shared" si="2222"/>
        <v/>
      </c>
      <c r="JE8293" s="102" t="str">
        <f t="shared" si="2223"/>
        <v/>
      </c>
      <c r="JF8293" s="66" t="str">
        <f t="shared" ca="1" si="2228"/>
        <v/>
      </c>
      <c r="JG8293" s="66" t="str">
        <f t="shared" ca="1" si="2227"/>
        <v/>
      </c>
      <c r="JH8293" s="66" t="str">
        <f t="shared" ca="1" si="2224"/>
        <v/>
      </c>
      <c r="JI8293" s="80" t="str">
        <f t="shared" ca="1" si="2225"/>
        <v/>
      </c>
      <c r="JJ8293" s="118" t="str">
        <f t="shared" ca="1" si="2226"/>
        <v/>
      </c>
    </row>
    <row r="8294" spans="253:270" x14ac:dyDescent="0.3">
      <c r="IS8294" s="74">
        <v>8292</v>
      </c>
      <c r="IT8294" s="90" t="str">
        <f t="shared" si="2212"/>
        <v/>
      </c>
      <c r="IU8294" s="101" t="str">
        <f t="shared" si="2213"/>
        <v/>
      </c>
      <c r="IV8294" s="102" t="str">
        <f t="shared" si="2214"/>
        <v/>
      </c>
      <c r="IW8294" s="102" t="str">
        <f t="shared" si="2215"/>
        <v/>
      </c>
      <c r="IX8294" s="103" t="str">
        <f t="shared" si="2216"/>
        <v/>
      </c>
      <c r="IY8294" s="112" t="str">
        <f t="shared" si="2217"/>
        <v/>
      </c>
      <c r="IZ8294" s="104" t="str">
        <f t="shared" ca="1" si="2218"/>
        <v/>
      </c>
      <c r="JA8294" s="102" t="str">
        <f t="shared" ca="1" si="2219"/>
        <v/>
      </c>
      <c r="JB8294" s="102" t="str">
        <f t="shared" ca="1" si="2220"/>
        <v/>
      </c>
      <c r="JC8294" s="103" t="str">
        <f t="shared" ca="1" si="2221"/>
        <v/>
      </c>
      <c r="JD8294" s="104" t="str">
        <f t="shared" si="2222"/>
        <v/>
      </c>
      <c r="JE8294" s="102" t="str">
        <f t="shared" si="2223"/>
        <v/>
      </c>
      <c r="JF8294" s="66" t="str">
        <f t="shared" ca="1" si="2228"/>
        <v/>
      </c>
      <c r="JG8294" s="66" t="str">
        <f t="shared" ca="1" si="2227"/>
        <v/>
      </c>
      <c r="JH8294" s="66" t="str">
        <f t="shared" ca="1" si="2224"/>
        <v/>
      </c>
      <c r="JI8294" s="80" t="str">
        <f t="shared" ca="1" si="2225"/>
        <v/>
      </c>
      <c r="JJ8294" s="118" t="str">
        <f t="shared" ca="1" si="2226"/>
        <v/>
      </c>
    </row>
    <row r="8295" spans="253:270" x14ac:dyDescent="0.3">
      <c r="IS8295" s="74">
        <v>8293</v>
      </c>
      <c r="IT8295" s="90" t="str">
        <f t="shared" si="2212"/>
        <v/>
      </c>
      <c r="IU8295" s="101" t="str">
        <f t="shared" si="2213"/>
        <v/>
      </c>
      <c r="IV8295" s="102" t="str">
        <f t="shared" si="2214"/>
        <v/>
      </c>
      <c r="IW8295" s="102" t="str">
        <f t="shared" si="2215"/>
        <v/>
      </c>
      <c r="IX8295" s="103" t="str">
        <f t="shared" si="2216"/>
        <v/>
      </c>
      <c r="IY8295" s="112" t="str">
        <f t="shared" si="2217"/>
        <v/>
      </c>
      <c r="IZ8295" s="104" t="str">
        <f t="shared" ca="1" si="2218"/>
        <v/>
      </c>
      <c r="JA8295" s="102" t="str">
        <f t="shared" ca="1" si="2219"/>
        <v/>
      </c>
      <c r="JB8295" s="102" t="str">
        <f t="shared" ca="1" si="2220"/>
        <v/>
      </c>
      <c r="JC8295" s="103" t="str">
        <f t="shared" ca="1" si="2221"/>
        <v/>
      </c>
      <c r="JD8295" s="104" t="str">
        <f t="shared" si="2222"/>
        <v/>
      </c>
      <c r="JE8295" s="102" t="str">
        <f t="shared" si="2223"/>
        <v/>
      </c>
      <c r="JF8295" s="66" t="str">
        <f t="shared" ca="1" si="2228"/>
        <v/>
      </c>
      <c r="JG8295" s="66" t="str">
        <f t="shared" ca="1" si="2227"/>
        <v/>
      </c>
      <c r="JH8295" s="66" t="str">
        <f t="shared" ca="1" si="2224"/>
        <v/>
      </c>
      <c r="JI8295" s="80" t="str">
        <f t="shared" ca="1" si="2225"/>
        <v/>
      </c>
      <c r="JJ8295" s="118" t="str">
        <f t="shared" ca="1" si="2226"/>
        <v/>
      </c>
    </row>
    <row r="8296" spans="253:270" x14ac:dyDescent="0.3">
      <c r="IS8296" s="74">
        <v>8294</v>
      </c>
      <c r="IT8296" s="90" t="str">
        <f t="shared" si="2212"/>
        <v/>
      </c>
      <c r="IU8296" s="101" t="str">
        <f t="shared" si="2213"/>
        <v/>
      </c>
      <c r="IV8296" s="102" t="str">
        <f t="shared" si="2214"/>
        <v/>
      </c>
      <c r="IW8296" s="102" t="str">
        <f t="shared" si="2215"/>
        <v/>
      </c>
      <c r="IX8296" s="103" t="str">
        <f t="shared" si="2216"/>
        <v/>
      </c>
      <c r="IY8296" s="112" t="str">
        <f t="shared" si="2217"/>
        <v/>
      </c>
      <c r="IZ8296" s="104" t="str">
        <f t="shared" ca="1" si="2218"/>
        <v/>
      </c>
      <c r="JA8296" s="102" t="str">
        <f t="shared" ca="1" si="2219"/>
        <v/>
      </c>
      <c r="JB8296" s="102" t="str">
        <f t="shared" ca="1" si="2220"/>
        <v/>
      </c>
      <c r="JC8296" s="103" t="str">
        <f t="shared" ca="1" si="2221"/>
        <v/>
      </c>
      <c r="JD8296" s="104" t="str">
        <f t="shared" si="2222"/>
        <v/>
      </c>
      <c r="JE8296" s="102" t="str">
        <f t="shared" si="2223"/>
        <v/>
      </c>
      <c r="JF8296" s="66" t="str">
        <f t="shared" ca="1" si="2228"/>
        <v/>
      </c>
      <c r="JG8296" s="66" t="str">
        <f t="shared" ca="1" si="2227"/>
        <v/>
      </c>
      <c r="JH8296" s="66" t="str">
        <f t="shared" ca="1" si="2224"/>
        <v/>
      </c>
      <c r="JI8296" s="80" t="str">
        <f t="shared" ca="1" si="2225"/>
        <v/>
      </c>
      <c r="JJ8296" s="118" t="str">
        <f t="shared" ca="1" si="2226"/>
        <v/>
      </c>
    </row>
    <row r="8297" spans="253:270" x14ac:dyDescent="0.3">
      <c r="IS8297" s="74">
        <v>8295</v>
      </c>
      <c r="IT8297" s="90" t="str">
        <f t="shared" si="2212"/>
        <v/>
      </c>
      <c r="IU8297" s="101" t="str">
        <f t="shared" si="2213"/>
        <v/>
      </c>
      <c r="IV8297" s="102" t="str">
        <f t="shared" si="2214"/>
        <v/>
      </c>
      <c r="IW8297" s="102" t="str">
        <f t="shared" si="2215"/>
        <v/>
      </c>
      <c r="IX8297" s="103" t="str">
        <f t="shared" si="2216"/>
        <v/>
      </c>
      <c r="IY8297" s="112" t="str">
        <f t="shared" si="2217"/>
        <v/>
      </c>
      <c r="IZ8297" s="104" t="str">
        <f t="shared" ca="1" si="2218"/>
        <v/>
      </c>
      <c r="JA8297" s="102" t="str">
        <f t="shared" ca="1" si="2219"/>
        <v/>
      </c>
      <c r="JB8297" s="102" t="str">
        <f t="shared" ca="1" si="2220"/>
        <v/>
      </c>
      <c r="JC8297" s="103" t="str">
        <f t="shared" ca="1" si="2221"/>
        <v/>
      </c>
      <c r="JD8297" s="104" t="str">
        <f t="shared" si="2222"/>
        <v/>
      </c>
      <c r="JE8297" s="102" t="str">
        <f t="shared" si="2223"/>
        <v/>
      </c>
      <c r="JF8297" s="66" t="str">
        <f t="shared" ca="1" si="2228"/>
        <v/>
      </c>
      <c r="JG8297" s="66" t="str">
        <f t="shared" ca="1" si="2227"/>
        <v/>
      </c>
      <c r="JH8297" s="66" t="str">
        <f t="shared" ca="1" si="2224"/>
        <v/>
      </c>
      <c r="JI8297" s="80" t="str">
        <f t="shared" ca="1" si="2225"/>
        <v/>
      </c>
      <c r="JJ8297" s="118" t="str">
        <f t="shared" ca="1" si="2226"/>
        <v/>
      </c>
    </row>
    <row r="8298" spans="253:270" x14ac:dyDescent="0.3">
      <c r="IS8298" s="74">
        <v>8296</v>
      </c>
      <c r="IT8298" s="90" t="str">
        <f t="shared" si="2212"/>
        <v/>
      </c>
      <c r="IU8298" s="101" t="str">
        <f t="shared" si="2213"/>
        <v/>
      </c>
      <c r="IV8298" s="102" t="str">
        <f t="shared" si="2214"/>
        <v/>
      </c>
      <c r="IW8298" s="102" t="str">
        <f t="shared" si="2215"/>
        <v/>
      </c>
      <c r="IX8298" s="103" t="str">
        <f t="shared" si="2216"/>
        <v/>
      </c>
      <c r="IY8298" s="112" t="str">
        <f t="shared" si="2217"/>
        <v/>
      </c>
      <c r="IZ8298" s="104" t="str">
        <f t="shared" ca="1" si="2218"/>
        <v/>
      </c>
      <c r="JA8298" s="102" t="str">
        <f t="shared" ca="1" si="2219"/>
        <v/>
      </c>
      <c r="JB8298" s="102" t="str">
        <f t="shared" ca="1" si="2220"/>
        <v/>
      </c>
      <c r="JC8298" s="103" t="str">
        <f t="shared" ca="1" si="2221"/>
        <v/>
      </c>
      <c r="JD8298" s="104" t="str">
        <f t="shared" si="2222"/>
        <v/>
      </c>
      <c r="JE8298" s="102" t="str">
        <f t="shared" si="2223"/>
        <v/>
      </c>
      <c r="JF8298" s="66" t="str">
        <f t="shared" ca="1" si="2228"/>
        <v/>
      </c>
      <c r="JG8298" s="66" t="str">
        <f t="shared" ca="1" si="2227"/>
        <v/>
      </c>
      <c r="JH8298" s="66" t="str">
        <f t="shared" ca="1" si="2224"/>
        <v/>
      </c>
      <c r="JI8298" s="80" t="str">
        <f t="shared" ca="1" si="2225"/>
        <v/>
      </c>
      <c r="JJ8298" s="118" t="str">
        <f t="shared" ca="1" si="2226"/>
        <v/>
      </c>
    </row>
    <row r="8299" spans="253:270" x14ac:dyDescent="0.3">
      <c r="IS8299" s="74">
        <v>8297</v>
      </c>
      <c r="IT8299" s="90" t="str">
        <f t="shared" si="2212"/>
        <v/>
      </c>
      <c r="IU8299" s="101" t="str">
        <f t="shared" si="2213"/>
        <v/>
      </c>
      <c r="IV8299" s="102" t="str">
        <f t="shared" si="2214"/>
        <v/>
      </c>
      <c r="IW8299" s="102" t="str">
        <f t="shared" si="2215"/>
        <v/>
      </c>
      <c r="IX8299" s="103" t="str">
        <f t="shared" si="2216"/>
        <v/>
      </c>
      <c r="IY8299" s="112" t="str">
        <f t="shared" si="2217"/>
        <v/>
      </c>
      <c r="IZ8299" s="104" t="str">
        <f t="shared" ca="1" si="2218"/>
        <v/>
      </c>
      <c r="JA8299" s="102" t="str">
        <f t="shared" ca="1" si="2219"/>
        <v/>
      </c>
      <c r="JB8299" s="102" t="str">
        <f t="shared" ca="1" si="2220"/>
        <v/>
      </c>
      <c r="JC8299" s="103" t="str">
        <f t="shared" ca="1" si="2221"/>
        <v/>
      </c>
      <c r="JD8299" s="104" t="str">
        <f t="shared" si="2222"/>
        <v/>
      </c>
      <c r="JE8299" s="102" t="str">
        <f t="shared" si="2223"/>
        <v/>
      </c>
      <c r="JF8299" s="66" t="str">
        <f t="shared" ca="1" si="2228"/>
        <v/>
      </c>
      <c r="JG8299" s="66" t="str">
        <f t="shared" ca="1" si="2227"/>
        <v/>
      </c>
      <c r="JH8299" s="66" t="str">
        <f t="shared" ca="1" si="2224"/>
        <v/>
      </c>
      <c r="JI8299" s="80" t="str">
        <f t="shared" ca="1" si="2225"/>
        <v/>
      </c>
      <c r="JJ8299" s="118" t="str">
        <f t="shared" ca="1" si="2226"/>
        <v/>
      </c>
    </row>
    <row r="8300" spans="253:270" x14ac:dyDescent="0.3">
      <c r="IS8300" s="74">
        <v>8298</v>
      </c>
      <c r="IT8300" s="90" t="str">
        <f t="shared" si="2212"/>
        <v/>
      </c>
      <c r="IU8300" s="101" t="str">
        <f t="shared" si="2213"/>
        <v/>
      </c>
      <c r="IV8300" s="102" t="str">
        <f t="shared" si="2214"/>
        <v/>
      </c>
      <c r="IW8300" s="102" t="str">
        <f t="shared" si="2215"/>
        <v/>
      </c>
      <c r="IX8300" s="103" t="str">
        <f t="shared" si="2216"/>
        <v/>
      </c>
      <c r="IY8300" s="112" t="str">
        <f t="shared" si="2217"/>
        <v/>
      </c>
      <c r="IZ8300" s="104" t="str">
        <f t="shared" ca="1" si="2218"/>
        <v/>
      </c>
      <c r="JA8300" s="102" t="str">
        <f t="shared" ca="1" si="2219"/>
        <v/>
      </c>
      <c r="JB8300" s="102" t="str">
        <f t="shared" ca="1" si="2220"/>
        <v/>
      </c>
      <c r="JC8300" s="103" t="str">
        <f t="shared" ca="1" si="2221"/>
        <v/>
      </c>
      <c r="JD8300" s="104" t="str">
        <f t="shared" si="2222"/>
        <v/>
      </c>
      <c r="JE8300" s="102" t="str">
        <f t="shared" si="2223"/>
        <v/>
      </c>
      <c r="JF8300" s="66" t="str">
        <f t="shared" ca="1" si="2228"/>
        <v/>
      </c>
      <c r="JG8300" s="66" t="str">
        <f t="shared" ca="1" si="2227"/>
        <v/>
      </c>
      <c r="JH8300" s="66" t="str">
        <f t="shared" ca="1" si="2224"/>
        <v/>
      </c>
      <c r="JI8300" s="80" t="str">
        <f t="shared" ca="1" si="2225"/>
        <v/>
      </c>
      <c r="JJ8300" s="118" t="str">
        <f t="shared" ca="1" si="2226"/>
        <v/>
      </c>
    </row>
    <row r="8301" spans="253:270" x14ac:dyDescent="0.3">
      <c r="IS8301" s="74">
        <v>8299</v>
      </c>
      <c r="IT8301" s="90" t="str">
        <f t="shared" si="2212"/>
        <v/>
      </c>
      <c r="IU8301" s="101" t="str">
        <f t="shared" si="2213"/>
        <v/>
      </c>
      <c r="IV8301" s="102" t="str">
        <f t="shared" si="2214"/>
        <v/>
      </c>
      <c r="IW8301" s="102" t="str">
        <f t="shared" si="2215"/>
        <v/>
      </c>
      <c r="IX8301" s="103" t="str">
        <f t="shared" si="2216"/>
        <v/>
      </c>
      <c r="IY8301" s="112" t="str">
        <f t="shared" si="2217"/>
        <v/>
      </c>
      <c r="IZ8301" s="104" t="str">
        <f t="shared" ca="1" si="2218"/>
        <v/>
      </c>
      <c r="JA8301" s="102" t="str">
        <f t="shared" ca="1" si="2219"/>
        <v/>
      </c>
      <c r="JB8301" s="102" t="str">
        <f t="shared" ca="1" si="2220"/>
        <v/>
      </c>
      <c r="JC8301" s="103" t="str">
        <f t="shared" ca="1" si="2221"/>
        <v/>
      </c>
      <c r="JD8301" s="104" t="str">
        <f t="shared" si="2222"/>
        <v/>
      </c>
      <c r="JE8301" s="102" t="str">
        <f t="shared" si="2223"/>
        <v/>
      </c>
      <c r="JF8301" s="66" t="str">
        <f t="shared" ca="1" si="2228"/>
        <v/>
      </c>
      <c r="JG8301" s="66" t="str">
        <f t="shared" ca="1" si="2227"/>
        <v/>
      </c>
      <c r="JH8301" s="66" t="str">
        <f t="shared" ca="1" si="2224"/>
        <v/>
      </c>
      <c r="JI8301" s="80" t="str">
        <f t="shared" ca="1" si="2225"/>
        <v/>
      </c>
      <c r="JJ8301" s="118" t="str">
        <f t="shared" ca="1" si="2226"/>
        <v/>
      </c>
    </row>
    <row r="8302" spans="253:270" x14ac:dyDescent="0.3">
      <c r="IS8302" s="74">
        <v>8300</v>
      </c>
      <c r="IT8302" s="90" t="str">
        <f t="shared" si="2212"/>
        <v/>
      </c>
      <c r="IU8302" s="101" t="str">
        <f t="shared" si="2213"/>
        <v/>
      </c>
      <c r="IV8302" s="102" t="str">
        <f t="shared" si="2214"/>
        <v/>
      </c>
      <c r="IW8302" s="102" t="str">
        <f t="shared" si="2215"/>
        <v/>
      </c>
      <c r="IX8302" s="103" t="str">
        <f t="shared" si="2216"/>
        <v/>
      </c>
      <c r="IY8302" s="112" t="str">
        <f t="shared" si="2217"/>
        <v/>
      </c>
      <c r="IZ8302" s="104" t="str">
        <f t="shared" ca="1" si="2218"/>
        <v/>
      </c>
      <c r="JA8302" s="102" t="str">
        <f t="shared" ca="1" si="2219"/>
        <v/>
      </c>
      <c r="JB8302" s="102" t="str">
        <f t="shared" ca="1" si="2220"/>
        <v/>
      </c>
      <c r="JC8302" s="103" t="str">
        <f t="shared" ca="1" si="2221"/>
        <v/>
      </c>
      <c r="JD8302" s="104" t="str">
        <f t="shared" si="2222"/>
        <v/>
      </c>
      <c r="JE8302" s="102" t="str">
        <f t="shared" si="2223"/>
        <v/>
      </c>
      <c r="JF8302" s="66" t="str">
        <f t="shared" ca="1" si="2228"/>
        <v/>
      </c>
      <c r="JG8302" s="66" t="str">
        <f t="shared" ca="1" si="2227"/>
        <v/>
      </c>
      <c r="JH8302" s="66" t="str">
        <f t="shared" ca="1" si="2224"/>
        <v/>
      </c>
      <c r="JI8302" s="80" t="str">
        <f t="shared" ca="1" si="2225"/>
        <v/>
      </c>
      <c r="JJ8302" s="118" t="str">
        <f t="shared" ca="1" si="2226"/>
        <v/>
      </c>
    </row>
    <row r="8303" spans="253:270" x14ac:dyDescent="0.3">
      <c r="IS8303" s="74">
        <v>8301</v>
      </c>
      <c r="IT8303" s="90" t="str">
        <f t="shared" si="2212"/>
        <v/>
      </c>
      <c r="IU8303" s="101" t="str">
        <f t="shared" si="2213"/>
        <v/>
      </c>
      <c r="IV8303" s="102" t="str">
        <f t="shared" si="2214"/>
        <v/>
      </c>
      <c r="IW8303" s="102" t="str">
        <f t="shared" si="2215"/>
        <v/>
      </c>
      <c r="IX8303" s="103" t="str">
        <f t="shared" si="2216"/>
        <v/>
      </c>
      <c r="IY8303" s="112" t="str">
        <f t="shared" si="2217"/>
        <v/>
      </c>
      <c r="IZ8303" s="104" t="str">
        <f t="shared" ca="1" si="2218"/>
        <v/>
      </c>
      <c r="JA8303" s="102" t="str">
        <f t="shared" ca="1" si="2219"/>
        <v/>
      </c>
      <c r="JB8303" s="102" t="str">
        <f t="shared" ca="1" si="2220"/>
        <v/>
      </c>
      <c r="JC8303" s="103" t="str">
        <f t="shared" ca="1" si="2221"/>
        <v/>
      </c>
      <c r="JD8303" s="104" t="str">
        <f t="shared" si="2222"/>
        <v/>
      </c>
      <c r="JE8303" s="102" t="str">
        <f t="shared" si="2223"/>
        <v/>
      </c>
      <c r="JF8303" s="66" t="str">
        <f t="shared" ca="1" si="2228"/>
        <v/>
      </c>
      <c r="JG8303" s="66" t="str">
        <f t="shared" ca="1" si="2227"/>
        <v/>
      </c>
      <c r="JH8303" s="66" t="str">
        <f t="shared" ca="1" si="2224"/>
        <v/>
      </c>
      <c r="JI8303" s="80" t="str">
        <f t="shared" ca="1" si="2225"/>
        <v/>
      </c>
      <c r="JJ8303" s="118" t="str">
        <f t="shared" ca="1" si="2226"/>
        <v/>
      </c>
    </row>
    <row r="8304" spans="253:270" x14ac:dyDescent="0.3">
      <c r="IS8304" s="74">
        <v>8302</v>
      </c>
      <c r="IT8304" s="90" t="str">
        <f t="shared" si="2212"/>
        <v/>
      </c>
      <c r="IU8304" s="101" t="str">
        <f t="shared" si="2213"/>
        <v/>
      </c>
      <c r="IV8304" s="102" t="str">
        <f t="shared" si="2214"/>
        <v/>
      </c>
      <c r="IW8304" s="102" t="str">
        <f t="shared" si="2215"/>
        <v/>
      </c>
      <c r="IX8304" s="103" t="str">
        <f t="shared" si="2216"/>
        <v/>
      </c>
      <c r="IY8304" s="112" t="str">
        <f t="shared" si="2217"/>
        <v/>
      </c>
      <c r="IZ8304" s="104" t="str">
        <f t="shared" ca="1" si="2218"/>
        <v/>
      </c>
      <c r="JA8304" s="102" t="str">
        <f t="shared" ca="1" si="2219"/>
        <v/>
      </c>
      <c r="JB8304" s="102" t="str">
        <f t="shared" ca="1" si="2220"/>
        <v/>
      </c>
      <c r="JC8304" s="103" t="str">
        <f t="shared" ca="1" si="2221"/>
        <v/>
      </c>
      <c r="JD8304" s="104" t="str">
        <f t="shared" si="2222"/>
        <v/>
      </c>
      <c r="JE8304" s="102" t="str">
        <f t="shared" si="2223"/>
        <v/>
      </c>
      <c r="JF8304" s="66" t="str">
        <f t="shared" ca="1" si="2228"/>
        <v/>
      </c>
      <c r="JG8304" s="66" t="str">
        <f t="shared" ca="1" si="2227"/>
        <v/>
      </c>
      <c r="JH8304" s="66" t="str">
        <f t="shared" ca="1" si="2224"/>
        <v/>
      </c>
      <c r="JI8304" s="80" t="str">
        <f t="shared" ca="1" si="2225"/>
        <v/>
      </c>
      <c r="JJ8304" s="118" t="str">
        <f t="shared" ca="1" si="2226"/>
        <v/>
      </c>
    </row>
    <row r="8305" spans="253:270" x14ac:dyDescent="0.3">
      <c r="IS8305" s="74">
        <v>8303</v>
      </c>
      <c r="IT8305" s="90" t="str">
        <f t="shared" si="2212"/>
        <v/>
      </c>
      <c r="IU8305" s="101" t="str">
        <f t="shared" si="2213"/>
        <v/>
      </c>
      <c r="IV8305" s="102" t="str">
        <f t="shared" si="2214"/>
        <v/>
      </c>
      <c r="IW8305" s="102" t="str">
        <f t="shared" si="2215"/>
        <v/>
      </c>
      <c r="IX8305" s="103" t="str">
        <f t="shared" si="2216"/>
        <v/>
      </c>
      <c r="IY8305" s="112" t="str">
        <f t="shared" si="2217"/>
        <v/>
      </c>
      <c r="IZ8305" s="104" t="str">
        <f t="shared" ca="1" si="2218"/>
        <v/>
      </c>
      <c r="JA8305" s="102" t="str">
        <f t="shared" ca="1" si="2219"/>
        <v/>
      </c>
      <c r="JB8305" s="102" t="str">
        <f t="shared" ca="1" si="2220"/>
        <v/>
      </c>
      <c r="JC8305" s="103" t="str">
        <f t="shared" ca="1" si="2221"/>
        <v/>
      </c>
      <c r="JD8305" s="104" t="str">
        <f t="shared" si="2222"/>
        <v/>
      </c>
      <c r="JE8305" s="102" t="str">
        <f t="shared" si="2223"/>
        <v/>
      </c>
      <c r="JF8305" s="66" t="str">
        <f t="shared" ca="1" si="2228"/>
        <v/>
      </c>
      <c r="JG8305" s="66" t="str">
        <f t="shared" ca="1" si="2227"/>
        <v/>
      </c>
      <c r="JH8305" s="66" t="str">
        <f t="shared" ca="1" si="2224"/>
        <v/>
      </c>
      <c r="JI8305" s="80" t="str">
        <f t="shared" ca="1" si="2225"/>
        <v/>
      </c>
      <c r="JJ8305" s="118" t="str">
        <f t="shared" ca="1" si="2226"/>
        <v/>
      </c>
    </row>
    <row r="8306" spans="253:270" x14ac:dyDescent="0.3">
      <c r="IS8306" s="74">
        <v>8304</v>
      </c>
      <c r="IT8306" s="90" t="str">
        <f t="shared" si="2212"/>
        <v/>
      </c>
      <c r="IU8306" s="101" t="str">
        <f t="shared" si="2213"/>
        <v/>
      </c>
      <c r="IV8306" s="102" t="str">
        <f t="shared" si="2214"/>
        <v/>
      </c>
      <c r="IW8306" s="102" t="str">
        <f t="shared" si="2215"/>
        <v/>
      </c>
      <c r="IX8306" s="103" t="str">
        <f t="shared" si="2216"/>
        <v/>
      </c>
      <c r="IY8306" s="112" t="str">
        <f t="shared" si="2217"/>
        <v/>
      </c>
      <c r="IZ8306" s="104" t="str">
        <f t="shared" ca="1" si="2218"/>
        <v/>
      </c>
      <c r="JA8306" s="102" t="str">
        <f t="shared" ca="1" si="2219"/>
        <v/>
      </c>
      <c r="JB8306" s="102" t="str">
        <f t="shared" ca="1" si="2220"/>
        <v/>
      </c>
      <c r="JC8306" s="103" t="str">
        <f t="shared" ca="1" si="2221"/>
        <v/>
      </c>
      <c r="JD8306" s="104" t="str">
        <f t="shared" si="2222"/>
        <v/>
      </c>
      <c r="JE8306" s="102" t="str">
        <f t="shared" si="2223"/>
        <v/>
      </c>
      <c r="JF8306" s="66" t="str">
        <f t="shared" ca="1" si="2228"/>
        <v/>
      </c>
      <c r="JG8306" s="66" t="str">
        <f t="shared" ca="1" si="2227"/>
        <v/>
      </c>
      <c r="JH8306" s="66" t="str">
        <f t="shared" ca="1" si="2224"/>
        <v/>
      </c>
      <c r="JI8306" s="80" t="str">
        <f t="shared" ca="1" si="2225"/>
        <v/>
      </c>
      <c r="JJ8306" s="118" t="str">
        <f t="shared" ca="1" si="2226"/>
        <v/>
      </c>
    </row>
    <row r="8307" spans="253:270" x14ac:dyDescent="0.3">
      <c r="IS8307" s="74">
        <v>8305</v>
      </c>
      <c r="IT8307" s="90" t="str">
        <f t="shared" si="2212"/>
        <v/>
      </c>
      <c r="IU8307" s="101" t="str">
        <f t="shared" si="2213"/>
        <v/>
      </c>
      <c r="IV8307" s="102" t="str">
        <f t="shared" si="2214"/>
        <v/>
      </c>
      <c r="IW8307" s="102" t="str">
        <f t="shared" si="2215"/>
        <v/>
      </c>
      <c r="IX8307" s="103" t="str">
        <f t="shared" si="2216"/>
        <v/>
      </c>
      <c r="IY8307" s="112" t="str">
        <f t="shared" si="2217"/>
        <v/>
      </c>
      <c r="IZ8307" s="104" t="str">
        <f t="shared" ca="1" si="2218"/>
        <v/>
      </c>
      <c r="JA8307" s="102" t="str">
        <f t="shared" ca="1" si="2219"/>
        <v/>
      </c>
      <c r="JB8307" s="102" t="str">
        <f t="shared" ca="1" si="2220"/>
        <v/>
      </c>
      <c r="JC8307" s="103" t="str">
        <f t="shared" ca="1" si="2221"/>
        <v/>
      </c>
      <c r="JD8307" s="104" t="str">
        <f t="shared" si="2222"/>
        <v/>
      </c>
      <c r="JE8307" s="102" t="str">
        <f t="shared" si="2223"/>
        <v/>
      </c>
      <c r="JF8307" s="66" t="str">
        <f t="shared" ca="1" si="2228"/>
        <v/>
      </c>
      <c r="JG8307" s="66" t="str">
        <f t="shared" ca="1" si="2227"/>
        <v/>
      </c>
      <c r="JH8307" s="66" t="str">
        <f t="shared" ca="1" si="2224"/>
        <v/>
      </c>
      <c r="JI8307" s="80" t="str">
        <f t="shared" ca="1" si="2225"/>
        <v/>
      </c>
      <c r="JJ8307" s="118" t="str">
        <f t="shared" ca="1" si="2226"/>
        <v/>
      </c>
    </row>
    <row r="8308" spans="253:270" x14ac:dyDescent="0.3">
      <c r="IS8308" s="74">
        <v>8306</v>
      </c>
      <c r="IT8308" s="90" t="str">
        <f t="shared" si="2212"/>
        <v/>
      </c>
      <c r="IU8308" s="101" t="str">
        <f t="shared" si="2213"/>
        <v/>
      </c>
      <c r="IV8308" s="102" t="str">
        <f t="shared" si="2214"/>
        <v/>
      </c>
      <c r="IW8308" s="102" t="str">
        <f t="shared" si="2215"/>
        <v/>
      </c>
      <c r="IX8308" s="103" t="str">
        <f t="shared" si="2216"/>
        <v/>
      </c>
      <c r="IY8308" s="112" t="str">
        <f t="shared" si="2217"/>
        <v/>
      </c>
      <c r="IZ8308" s="104" t="str">
        <f t="shared" ca="1" si="2218"/>
        <v/>
      </c>
      <c r="JA8308" s="102" t="str">
        <f t="shared" ca="1" si="2219"/>
        <v/>
      </c>
      <c r="JB8308" s="102" t="str">
        <f t="shared" ca="1" si="2220"/>
        <v/>
      </c>
      <c r="JC8308" s="103" t="str">
        <f t="shared" ca="1" si="2221"/>
        <v/>
      </c>
      <c r="JD8308" s="104" t="str">
        <f t="shared" si="2222"/>
        <v/>
      </c>
      <c r="JE8308" s="102" t="str">
        <f t="shared" si="2223"/>
        <v/>
      </c>
      <c r="JF8308" s="66" t="str">
        <f t="shared" ca="1" si="2228"/>
        <v/>
      </c>
      <c r="JG8308" s="66" t="str">
        <f t="shared" ca="1" si="2227"/>
        <v/>
      </c>
      <c r="JH8308" s="66" t="str">
        <f t="shared" ca="1" si="2224"/>
        <v/>
      </c>
      <c r="JI8308" s="80" t="str">
        <f t="shared" ca="1" si="2225"/>
        <v/>
      </c>
      <c r="JJ8308" s="118" t="str">
        <f t="shared" ca="1" si="2226"/>
        <v/>
      </c>
    </row>
    <row r="8309" spans="253:270" x14ac:dyDescent="0.3">
      <c r="IS8309" s="74">
        <v>8307</v>
      </c>
      <c r="IT8309" s="90" t="str">
        <f t="shared" si="2212"/>
        <v/>
      </c>
      <c r="IU8309" s="101" t="str">
        <f t="shared" si="2213"/>
        <v/>
      </c>
      <c r="IV8309" s="102" t="str">
        <f t="shared" si="2214"/>
        <v/>
      </c>
      <c r="IW8309" s="102" t="str">
        <f t="shared" si="2215"/>
        <v/>
      </c>
      <c r="IX8309" s="103" t="str">
        <f t="shared" si="2216"/>
        <v/>
      </c>
      <c r="IY8309" s="112" t="str">
        <f t="shared" si="2217"/>
        <v/>
      </c>
      <c r="IZ8309" s="104" t="str">
        <f t="shared" ca="1" si="2218"/>
        <v/>
      </c>
      <c r="JA8309" s="102" t="str">
        <f t="shared" ca="1" si="2219"/>
        <v/>
      </c>
      <c r="JB8309" s="102" t="str">
        <f t="shared" ca="1" si="2220"/>
        <v/>
      </c>
      <c r="JC8309" s="103" t="str">
        <f t="shared" ca="1" si="2221"/>
        <v/>
      </c>
      <c r="JD8309" s="104" t="str">
        <f t="shared" si="2222"/>
        <v/>
      </c>
      <c r="JE8309" s="102" t="str">
        <f t="shared" si="2223"/>
        <v/>
      </c>
      <c r="JF8309" s="66" t="str">
        <f t="shared" ca="1" si="2228"/>
        <v/>
      </c>
      <c r="JG8309" s="66" t="str">
        <f t="shared" ca="1" si="2227"/>
        <v/>
      </c>
      <c r="JH8309" s="66" t="str">
        <f t="shared" ca="1" si="2224"/>
        <v/>
      </c>
      <c r="JI8309" s="80" t="str">
        <f t="shared" ca="1" si="2225"/>
        <v/>
      </c>
      <c r="JJ8309" s="118" t="str">
        <f t="shared" ca="1" si="2226"/>
        <v/>
      </c>
    </row>
    <row r="8310" spans="253:270" x14ac:dyDescent="0.3">
      <c r="IS8310" s="74">
        <v>8308</v>
      </c>
      <c r="IT8310" s="90" t="str">
        <f t="shared" si="2212"/>
        <v/>
      </c>
      <c r="IU8310" s="101" t="str">
        <f t="shared" si="2213"/>
        <v/>
      </c>
      <c r="IV8310" s="102" t="str">
        <f t="shared" si="2214"/>
        <v/>
      </c>
      <c r="IW8310" s="102" t="str">
        <f t="shared" si="2215"/>
        <v/>
      </c>
      <c r="IX8310" s="103" t="str">
        <f t="shared" si="2216"/>
        <v/>
      </c>
      <c r="IY8310" s="112" t="str">
        <f t="shared" si="2217"/>
        <v/>
      </c>
      <c r="IZ8310" s="104" t="str">
        <f t="shared" ca="1" si="2218"/>
        <v/>
      </c>
      <c r="JA8310" s="102" t="str">
        <f t="shared" ca="1" si="2219"/>
        <v/>
      </c>
      <c r="JB8310" s="102" t="str">
        <f t="shared" ca="1" si="2220"/>
        <v/>
      </c>
      <c r="JC8310" s="103" t="str">
        <f t="shared" ca="1" si="2221"/>
        <v/>
      </c>
      <c r="JD8310" s="104" t="str">
        <f t="shared" si="2222"/>
        <v/>
      </c>
      <c r="JE8310" s="102" t="str">
        <f t="shared" si="2223"/>
        <v/>
      </c>
      <c r="JF8310" s="66" t="str">
        <f t="shared" ca="1" si="2228"/>
        <v/>
      </c>
      <c r="JG8310" s="66" t="str">
        <f t="shared" ca="1" si="2227"/>
        <v/>
      </c>
      <c r="JH8310" s="66" t="str">
        <f t="shared" ca="1" si="2224"/>
        <v/>
      </c>
      <c r="JI8310" s="80" t="str">
        <f t="shared" ca="1" si="2225"/>
        <v/>
      </c>
      <c r="JJ8310" s="118" t="str">
        <f t="shared" ca="1" si="2226"/>
        <v/>
      </c>
    </row>
    <row r="8311" spans="253:270" x14ac:dyDescent="0.3">
      <c r="IS8311" s="74">
        <v>8309</v>
      </c>
      <c r="IT8311" s="90" t="str">
        <f t="shared" si="2212"/>
        <v/>
      </c>
      <c r="IU8311" s="101" t="str">
        <f t="shared" si="2213"/>
        <v/>
      </c>
      <c r="IV8311" s="102" t="str">
        <f t="shared" si="2214"/>
        <v/>
      </c>
      <c r="IW8311" s="102" t="str">
        <f t="shared" si="2215"/>
        <v/>
      </c>
      <c r="IX8311" s="103" t="str">
        <f t="shared" si="2216"/>
        <v/>
      </c>
      <c r="IY8311" s="112" t="str">
        <f t="shared" si="2217"/>
        <v/>
      </c>
      <c r="IZ8311" s="104" t="str">
        <f t="shared" ca="1" si="2218"/>
        <v/>
      </c>
      <c r="JA8311" s="102" t="str">
        <f t="shared" ca="1" si="2219"/>
        <v/>
      </c>
      <c r="JB8311" s="102" t="str">
        <f t="shared" ca="1" si="2220"/>
        <v/>
      </c>
      <c r="JC8311" s="103" t="str">
        <f t="shared" ca="1" si="2221"/>
        <v/>
      </c>
      <c r="JD8311" s="104" t="str">
        <f t="shared" si="2222"/>
        <v/>
      </c>
      <c r="JE8311" s="102" t="str">
        <f t="shared" si="2223"/>
        <v/>
      </c>
      <c r="JF8311" s="66" t="str">
        <f t="shared" ca="1" si="2228"/>
        <v/>
      </c>
      <c r="JG8311" s="66" t="str">
        <f t="shared" ca="1" si="2227"/>
        <v/>
      </c>
      <c r="JH8311" s="66" t="str">
        <f t="shared" ca="1" si="2224"/>
        <v/>
      </c>
      <c r="JI8311" s="80" t="str">
        <f t="shared" ca="1" si="2225"/>
        <v/>
      </c>
      <c r="JJ8311" s="118" t="str">
        <f t="shared" ca="1" si="2226"/>
        <v/>
      </c>
    </row>
    <row r="8312" spans="253:270" x14ac:dyDescent="0.3">
      <c r="IS8312" s="74">
        <v>8310</v>
      </c>
      <c r="IT8312" s="90" t="str">
        <f t="shared" si="2212"/>
        <v/>
      </c>
      <c r="IU8312" s="101" t="str">
        <f t="shared" si="2213"/>
        <v/>
      </c>
      <c r="IV8312" s="102" t="str">
        <f t="shared" si="2214"/>
        <v/>
      </c>
      <c r="IW8312" s="102" t="str">
        <f t="shared" si="2215"/>
        <v/>
      </c>
      <c r="IX8312" s="103" t="str">
        <f t="shared" si="2216"/>
        <v/>
      </c>
      <c r="IY8312" s="112" t="str">
        <f t="shared" si="2217"/>
        <v/>
      </c>
      <c r="IZ8312" s="104" t="str">
        <f t="shared" ca="1" si="2218"/>
        <v/>
      </c>
      <c r="JA8312" s="102" t="str">
        <f t="shared" ca="1" si="2219"/>
        <v/>
      </c>
      <c r="JB8312" s="102" t="str">
        <f t="shared" ca="1" si="2220"/>
        <v/>
      </c>
      <c r="JC8312" s="103" t="str">
        <f t="shared" ca="1" si="2221"/>
        <v/>
      </c>
      <c r="JD8312" s="104" t="str">
        <f t="shared" si="2222"/>
        <v/>
      </c>
      <c r="JE8312" s="102" t="str">
        <f t="shared" si="2223"/>
        <v/>
      </c>
      <c r="JF8312" s="66" t="str">
        <f t="shared" ca="1" si="2228"/>
        <v/>
      </c>
      <c r="JG8312" s="66" t="str">
        <f t="shared" ca="1" si="2227"/>
        <v/>
      </c>
      <c r="JH8312" s="66" t="str">
        <f t="shared" ca="1" si="2224"/>
        <v/>
      </c>
      <c r="JI8312" s="80" t="str">
        <f t="shared" ca="1" si="2225"/>
        <v/>
      </c>
      <c r="JJ8312" s="118" t="str">
        <f t="shared" ca="1" si="2226"/>
        <v/>
      </c>
    </row>
    <row r="8313" spans="253:270" x14ac:dyDescent="0.3">
      <c r="IS8313" s="74">
        <v>8311</v>
      </c>
      <c r="IT8313" s="90" t="str">
        <f t="shared" si="2212"/>
        <v/>
      </c>
      <c r="IU8313" s="101" t="str">
        <f t="shared" si="2213"/>
        <v/>
      </c>
      <c r="IV8313" s="102" t="str">
        <f t="shared" si="2214"/>
        <v/>
      </c>
      <c r="IW8313" s="102" t="str">
        <f t="shared" si="2215"/>
        <v/>
      </c>
      <c r="IX8313" s="103" t="str">
        <f t="shared" si="2216"/>
        <v/>
      </c>
      <c r="IY8313" s="112" t="str">
        <f t="shared" si="2217"/>
        <v/>
      </c>
      <c r="IZ8313" s="104" t="str">
        <f t="shared" ca="1" si="2218"/>
        <v/>
      </c>
      <c r="JA8313" s="102" t="str">
        <f t="shared" ca="1" si="2219"/>
        <v/>
      </c>
      <c r="JB8313" s="102" t="str">
        <f t="shared" ca="1" si="2220"/>
        <v/>
      </c>
      <c r="JC8313" s="103" t="str">
        <f t="shared" ca="1" si="2221"/>
        <v/>
      </c>
      <c r="JD8313" s="104" t="str">
        <f t="shared" si="2222"/>
        <v/>
      </c>
      <c r="JE8313" s="102" t="str">
        <f t="shared" si="2223"/>
        <v/>
      </c>
      <c r="JF8313" s="66" t="str">
        <f t="shared" ca="1" si="2228"/>
        <v/>
      </c>
      <c r="JG8313" s="66" t="str">
        <f t="shared" ca="1" si="2227"/>
        <v/>
      </c>
      <c r="JH8313" s="66" t="str">
        <f t="shared" ca="1" si="2224"/>
        <v/>
      </c>
      <c r="JI8313" s="80" t="str">
        <f t="shared" ca="1" si="2225"/>
        <v/>
      </c>
      <c r="JJ8313" s="118" t="str">
        <f t="shared" ca="1" si="2226"/>
        <v/>
      </c>
    </row>
    <row r="8314" spans="253:270" x14ac:dyDescent="0.3">
      <c r="IS8314" s="74">
        <v>8312</v>
      </c>
      <c r="IT8314" s="90" t="str">
        <f t="shared" si="2212"/>
        <v/>
      </c>
      <c r="IU8314" s="101" t="str">
        <f t="shared" si="2213"/>
        <v/>
      </c>
      <c r="IV8314" s="102" t="str">
        <f t="shared" si="2214"/>
        <v/>
      </c>
      <c r="IW8314" s="102" t="str">
        <f t="shared" si="2215"/>
        <v/>
      </c>
      <c r="IX8314" s="103" t="str">
        <f t="shared" si="2216"/>
        <v/>
      </c>
      <c r="IY8314" s="112" t="str">
        <f t="shared" si="2217"/>
        <v/>
      </c>
      <c r="IZ8314" s="104" t="str">
        <f t="shared" ca="1" si="2218"/>
        <v/>
      </c>
      <c r="JA8314" s="102" t="str">
        <f t="shared" ca="1" si="2219"/>
        <v/>
      </c>
      <c r="JB8314" s="102" t="str">
        <f t="shared" ca="1" si="2220"/>
        <v/>
      </c>
      <c r="JC8314" s="103" t="str">
        <f t="shared" ca="1" si="2221"/>
        <v/>
      </c>
      <c r="JD8314" s="104" t="str">
        <f t="shared" si="2222"/>
        <v/>
      </c>
      <c r="JE8314" s="102" t="str">
        <f t="shared" si="2223"/>
        <v/>
      </c>
      <c r="JF8314" s="66" t="str">
        <f t="shared" ca="1" si="2228"/>
        <v/>
      </c>
      <c r="JG8314" s="66" t="str">
        <f t="shared" ca="1" si="2227"/>
        <v/>
      </c>
      <c r="JH8314" s="66" t="str">
        <f t="shared" ca="1" si="2224"/>
        <v/>
      </c>
      <c r="JI8314" s="80" t="str">
        <f t="shared" ca="1" si="2225"/>
        <v/>
      </c>
      <c r="JJ8314" s="118" t="str">
        <f t="shared" ca="1" si="2226"/>
        <v/>
      </c>
    </row>
    <row r="8315" spans="253:270" x14ac:dyDescent="0.3">
      <c r="IS8315" s="74">
        <v>8313</v>
      </c>
      <c r="IT8315" s="90" t="str">
        <f t="shared" si="2212"/>
        <v/>
      </c>
      <c r="IU8315" s="101" t="str">
        <f t="shared" si="2213"/>
        <v/>
      </c>
      <c r="IV8315" s="102" t="str">
        <f t="shared" si="2214"/>
        <v/>
      </c>
      <c r="IW8315" s="102" t="str">
        <f t="shared" si="2215"/>
        <v/>
      </c>
      <c r="IX8315" s="103" t="str">
        <f t="shared" si="2216"/>
        <v/>
      </c>
      <c r="IY8315" s="112" t="str">
        <f t="shared" si="2217"/>
        <v/>
      </c>
      <c r="IZ8315" s="104" t="str">
        <f t="shared" ca="1" si="2218"/>
        <v/>
      </c>
      <c r="JA8315" s="102" t="str">
        <f t="shared" ca="1" si="2219"/>
        <v/>
      </c>
      <c r="JB8315" s="102" t="str">
        <f t="shared" ca="1" si="2220"/>
        <v/>
      </c>
      <c r="JC8315" s="103" t="str">
        <f t="shared" ca="1" si="2221"/>
        <v/>
      </c>
      <c r="JD8315" s="104" t="str">
        <f t="shared" si="2222"/>
        <v/>
      </c>
      <c r="JE8315" s="102" t="str">
        <f t="shared" si="2223"/>
        <v/>
      </c>
      <c r="JF8315" s="66" t="str">
        <f t="shared" ca="1" si="2228"/>
        <v/>
      </c>
      <c r="JG8315" s="66" t="str">
        <f t="shared" ca="1" si="2227"/>
        <v/>
      </c>
      <c r="JH8315" s="66" t="str">
        <f t="shared" ca="1" si="2224"/>
        <v/>
      </c>
      <c r="JI8315" s="80" t="str">
        <f t="shared" ca="1" si="2225"/>
        <v/>
      </c>
      <c r="JJ8315" s="118" t="str">
        <f t="shared" ca="1" si="2226"/>
        <v/>
      </c>
    </row>
    <row r="8316" spans="253:270" x14ac:dyDescent="0.3">
      <c r="IS8316" s="74">
        <v>8314</v>
      </c>
      <c r="IT8316" s="90" t="str">
        <f t="shared" si="2212"/>
        <v/>
      </c>
      <c r="IU8316" s="101" t="str">
        <f t="shared" si="2213"/>
        <v/>
      </c>
      <c r="IV8316" s="102" t="str">
        <f t="shared" si="2214"/>
        <v/>
      </c>
      <c r="IW8316" s="102" t="str">
        <f t="shared" si="2215"/>
        <v/>
      </c>
      <c r="IX8316" s="103" t="str">
        <f t="shared" si="2216"/>
        <v/>
      </c>
      <c r="IY8316" s="112" t="str">
        <f t="shared" si="2217"/>
        <v/>
      </c>
      <c r="IZ8316" s="104" t="str">
        <f t="shared" ca="1" si="2218"/>
        <v/>
      </c>
      <c r="JA8316" s="102" t="str">
        <f t="shared" ca="1" si="2219"/>
        <v/>
      </c>
      <c r="JB8316" s="102" t="str">
        <f t="shared" ca="1" si="2220"/>
        <v/>
      </c>
      <c r="JC8316" s="103" t="str">
        <f t="shared" ca="1" si="2221"/>
        <v/>
      </c>
      <c r="JD8316" s="104" t="str">
        <f t="shared" si="2222"/>
        <v/>
      </c>
      <c r="JE8316" s="102" t="str">
        <f t="shared" si="2223"/>
        <v/>
      </c>
      <c r="JF8316" s="66" t="str">
        <f t="shared" ca="1" si="2228"/>
        <v/>
      </c>
      <c r="JG8316" s="66" t="str">
        <f t="shared" ca="1" si="2227"/>
        <v/>
      </c>
      <c r="JH8316" s="66" t="str">
        <f t="shared" ca="1" si="2224"/>
        <v/>
      </c>
      <c r="JI8316" s="80" t="str">
        <f t="shared" ca="1" si="2225"/>
        <v/>
      </c>
      <c r="JJ8316" s="118" t="str">
        <f t="shared" ca="1" si="2226"/>
        <v/>
      </c>
    </row>
    <row r="8317" spans="253:270" x14ac:dyDescent="0.3">
      <c r="IS8317" s="74">
        <v>8315</v>
      </c>
      <c r="IT8317" s="90" t="str">
        <f t="shared" si="2212"/>
        <v/>
      </c>
      <c r="IU8317" s="101" t="str">
        <f t="shared" si="2213"/>
        <v/>
      </c>
      <c r="IV8317" s="102" t="str">
        <f t="shared" si="2214"/>
        <v/>
      </c>
      <c r="IW8317" s="102" t="str">
        <f t="shared" si="2215"/>
        <v/>
      </c>
      <c r="IX8317" s="103" t="str">
        <f t="shared" si="2216"/>
        <v/>
      </c>
      <c r="IY8317" s="112" t="str">
        <f t="shared" si="2217"/>
        <v/>
      </c>
      <c r="IZ8317" s="104" t="str">
        <f t="shared" ca="1" si="2218"/>
        <v/>
      </c>
      <c r="JA8317" s="102" t="str">
        <f t="shared" ca="1" si="2219"/>
        <v/>
      </c>
      <c r="JB8317" s="102" t="str">
        <f t="shared" ca="1" si="2220"/>
        <v/>
      </c>
      <c r="JC8317" s="103" t="str">
        <f t="shared" ca="1" si="2221"/>
        <v/>
      </c>
      <c r="JD8317" s="104" t="str">
        <f t="shared" si="2222"/>
        <v/>
      </c>
      <c r="JE8317" s="102" t="str">
        <f t="shared" si="2223"/>
        <v/>
      </c>
      <c r="JF8317" s="66" t="str">
        <f t="shared" ca="1" si="2228"/>
        <v/>
      </c>
      <c r="JG8317" s="66" t="str">
        <f t="shared" ca="1" si="2227"/>
        <v/>
      </c>
      <c r="JH8317" s="66" t="str">
        <f t="shared" ca="1" si="2224"/>
        <v/>
      </c>
      <c r="JI8317" s="80" t="str">
        <f t="shared" ca="1" si="2225"/>
        <v/>
      </c>
      <c r="JJ8317" s="118" t="str">
        <f t="shared" ca="1" si="2226"/>
        <v/>
      </c>
    </row>
    <row r="8318" spans="253:270" x14ac:dyDescent="0.3">
      <c r="IS8318" s="74">
        <v>8316</v>
      </c>
      <c r="IT8318" s="90" t="str">
        <f t="shared" si="2212"/>
        <v/>
      </c>
      <c r="IU8318" s="101" t="str">
        <f t="shared" si="2213"/>
        <v/>
      </c>
      <c r="IV8318" s="102" t="str">
        <f t="shared" si="2214"/>
        <v/>
      </c>
      <c r="IW8318" s="102" t="str">
        <f t="shared" si="2215"/>
        <v/>
      </c>
      <c r="IX8318" s="103" t="str">
        <f t="shared" si="2216"/>
        <v/>
      </c>
      <c r="IY8318" s="112" t="str">
        <f t="shared" si="2217"/>
        <v/>
      </c>
      <c r="IZ8318" s="104" t="str">
        <f t="shared" ca="1" si="2218"/>
        <v/>
      </c>
      <c r="JA8318" s="102" t="str">
        <f t="shared" ca="1" si="2219"/>
        <v/>
      </c>
      <c r="JB8318" s="102" t="str">
        <f t="shared" ca="1" si="2220"/>
        <v/>
      </c>
      <c r="JC8318" s="103" t="str">
        <f t="shared" ca="1" si="2221"/>
        <v/>
      </c>
      <c r="JD8318" s="104" t="str">
        <f t="shared" si="2222"/>
        <v/>
      </c>
      <c r="JE8318" s="102" t="str">
        <f t="shared" si="2223"/>
        <v/>
      </c>
      <c r="JF8318" s="66" t="str">
        <f t="shared" ca="1" si="2228"/>
        <v/>
      </c>
      <c r="JG8318" s="66" t="str">
        <f t="shared" ca="1" si="2227"/>
        <v/>
      </c>
      <c r="JH8318" s="66" t="str">
        <f t="shared" ca="1" si="2224"/>
        <v/>
      </c>
      <c r="JI8318" s="80" t="str">
        <f t="shared" ca="1" si="2225"/>
        <v/>
      </c>
      <c r="JJ8318" s="118" t="str">
        <f t="shared" ca="1" si="2226"/>
        <v/>
      </c>
    </row>
    <row r="8319" spans="253:270" x14ac:dyDescent="0.3">
      <c r="IS8319" s="74">
        <v>8317</v>
      </c>
      <c r="IT8319" s="90" t="str">
        <f t="shared" si="2212"/>
        <v/>
      </c>
      <c r="IU8319" s="101" t="str">
        <f t="shared" si="2213"/>
        <v/>
      </c>
      <c r="IV8319" s="102" t="str">
        <f t="shared" si="2214"/>
        <v/>
      </c>
      <c r="IW8319" s="102" t="str">
        <f t="shared" si="2215"/>
        <v/>
      </c>
      <c r="IX8319" s="103" t="str">
        <f t="shared" si="2216"/>
        <v/>
      </c>
      <c r="IY8319" s="112" t="str">
        <f t="shared" si="2217"/>
        <v/>
      </c>
      <c r="IZ8319" s="104" t="str">
        <f t="shared" ca="1" si="2218"/>
        <v/>
      </c>
      <c r="JA8319" s="102" t="str">
        <f t="shared" ca="1" si="2219"/>
        <v/>
      </c>
      <c r="JB8319" s="102" t="str">
        <f t="shared" ca="1" si="2220"/>
        <v/>
      </c>
      <c r="JC8319" s="103" t="str">
        <f t="shared" ca="1" si="2221"/>
        <v/>
      </c>
      <c r="JD8319" s="104" t="str">
        <f t="shared" si="2222"/>
        <v/>
      </c>
      <c r="JE8319" s="102" t="str">
        <f t="shared" si="2223"/>
        <v/>
      </c>
      <c r="JF8319" s="66" t="str">
        <f t="shared" ca="1" si="2228"/>
        <v/>
      </c>
      <c r="JG8319" s="66" t="str">
        <f t="shared" ca="1" si="2227"/>
        <v/>
      </c>
      <c r="JH8319" s="66" t="str">
        <f t="shared" ca="1" si="2224"/>
        <v/>
      </c>
      <c r="JI8319" s="80" t="str">
        <f t="shared" ca="1" si="2225"/>
        <v/>
      </c>
      <c r="JJ8319" s="118" t="str">
        <f t="shared" ca="1" si="2226"/>
        <v/>
      </c>
    </row>
    <row r="8320" spans="253:270" x14ac:dyDescent="0.3">
      <c r="IS8320" s="74">
        <v>8318</v>
      </c>
      <c r="IT8320" s="90" t="str">
        <f t="shared" si="2212"/>
        <v/>
      </c>
      <c r="IU8320" s="101" t="str">
        <f t="shared" si="2213"/>
        <v/>
      </c>
      <c r="IV8320" s="102" t="str">
        <f t="shared" si="2214"/>
        <v/>
      </c>
      <c r="IW8320" s="102" t="str">
        <f t="shared" si="2215"/>
        <v/>
      </c>
      <c r="IX8320" s="103" t="str">
        <f t="shared" si="2216"/>
        <v/>
      </c>
      <c r="IY8320" s="112" t="str">
        <f t="shared" si="2217"/>
        <v/>
      </c>
      <c r="IZ8320" s="104" t="str">
        <f t="shared" ca="1" si="2218"/>
        <v/>
      </c>
      <c r="JA8320" s="102" t="str">
        <f t="shared" ca="1" si="2219"/>
        <v/>
      </c>
      <c r="JB8320" s="102" t="str">
        <f t="shared" ca="1" si="2220"/>
        <v/>
      </c>
      <c r="JC8320" s="103" t="str">
        <f t="shared" ca="1" si="2221"/>
        <v/>
      </c>
      <c r="JD8320" s="104" t="str">
        <f t="shared" si="2222"/>
        <v/>
      </c>
      <c r="JE8320" s="102" t="str">
        <f t="shared" si="2223"/>
        <v/>
      </c>
      <c r="JF8320" s="66" t="str">
        <f t="shared" ca="1" si="2228"/>
        <v/>
      </c>
      <c r="JG8320" s="66" t="str">
        <f t="shared" ca="1" si="2227"/>
        <v/>
      </c>
      <c r="JH8320" s="66" t="str">
        <f t="shared" ca="1" si="2224"/>
        <v/>
      </c>
      <c r="JI8320" s="80" t="str">
        <f t="shared" ca="1" si="2225"/>
        <v/>
      </c>
      <c r="JJ8320" s="118" t="str">
        <f t="shared" ca="1" si="2226"/>
        <v/>
      </c>
    </row>
    <row r="8321" spans="253:270" x14ac:dyDescent="0.3">
      <c r="IS8321" s="74">
        <v>8319</v>
      </c>
      <c r="IT8321" s="90" t="str">
        <f t="shared" si="2212"/>
        <v/>
      </c>
      <c r="IU8321" s="101" t="str">
        <f t="shared" si="2213"/>
        <v/>
      </c>
      <c r="IV8321" s="102" t="str">
        <f t="shared" si="2214"/>
        <v/>
      </c>
      <c r="IW8321" s="102" t="str">
        <f t="shared" si="2215"/>
        <v/>
      </c>
      <c r="IX8321" s="103" t="str">
        <f t="shared" si="2216"/>
        <v/>
      </c>
      <c r="IY8321" s="112" t="str">
        <f t="shared" si="2217"/>
        <v/>
      </c>
      <c r="IZ8321" s="104" t="str">
        <f t="shared" ca="1" si="2218"/>
        <v/>
      </c>
      <c r="JA8321" s="102" t="str">
        <f t="shared" ca="1" si="2219"/>
        <v/>
      </c>
      <c r="JB8321" s="102" t="str">
        <f t="shared" ca="1" si="2220"/>
        <v/>
      </c>
      <c r="JC8321" s="103" t="str">
        <f t="shared" ca="1" si="2221"/>
        <v/>
      </c>
      <c r="JD8321" s="104" t="str">
        <f t="shared" si="2222"/>
        <v/>
      </c>
      <c r="JE8321" s="102" t="str">
        <f t="shared" si="2223"/>
        <v/>
      </c>
      <c r="JF8321" s="66" t="str">
        <f t="shared" ca="1" si="2228"/>
        <v/>
      </c>
      <c r="JG8321" s="66" t="str">
        <f t="shared" ca="1" si="2227"/>
        <v/>
      </c>
      <c r="JH8321" s="66" t="str">
        <f t="shared" ca="1" si="2224"/>
        <v/>
      </c>
      <c r="JI8321" s="80" t="str">
        <f t="shared" ca="1" si="2225"/>
        <v/>
      </c>
      <c r="JJ8321" s="118" t="str">
        <f t="shared" ca="1" si="2226"/>
        <v/>
      </c>
    </row>
    <row r="8322" spans="253:270" x14ac:dyDescent="0.3">
      <c r="IS8322" s="74">
        <v>8320</v>
      </c>
      <c r="IT8322" s="90" t="str">
        <f t="shared" si="2212"/>
        <v/>
      </c>
      <c r="IU8322" s="101" t="str">
        <f t="shared" si="2213"/>
        <v/>
      </c>
      <c r="IV8322" s="102" t="str">
        <f t="shared" si="2214"/>
        <v/>
      </c>
      <c r="IW8322" s="102" t="str">
        <f t="shared" si="2215"/>
        <v/>
      </c>
      <c r="IX8322" s="103" t="str">
        <f t="shared" si="2216"/>
        <v/>
      </c>
      <c r="IY8322" s="112" t="str">
        <f t="shared" si="2217"/>
        <v/>
      </c>
      <c r="IZ8322" s="104" t="str">
        <f t="shared" ca="1" si="2218"/>
        <v/>
      </c>
      <c r="JA8322" s="102" t="str">
        <f t="shared" ca="1" si="2219"/>
        <v/>
      </c>
      <c r="JB8322" s="102" t="str">
        <f t="shared" ca="1" si="2220"/>
        <v/>
      </c>
      <c r="JC8322" s="103" t="str">
        <f t="shared" ca="1" si="2221"/>
        <v/>
      </c>
      <c r="JD8322" s="104" t="str">
        <f t="shared" si="2222"/>
        <v/>
      </c>
      <c r="JE8322" s="102" t="str">
        <f t="shared" si="2223"/>
        <v/>
      </c>
      <c r="JF8322" s="66" t="str">
        <f t="shared" ca="1" si="2228"/>
        <v/>
      </c>
      <c r="JG8322" s="66" t="str">
        <f t="shared" ca="1" si="2227"/>
        <v/>
      </c>
      <c r="JH8322" s="66" t="str">
        <f t="shared" ca="1" si="2224"/>
        <v/>
      </c>
      <c r="JI8322" s="80" t="str">
        <f t="shared" ca="1" si="2225"/>
        <v/>
      </c>
      <c r="JJ8322" s="118" t="str">
        <f t="shared" ca="1" si="2226"/>
        <v/>
      </c>
    </row>
    <row r="8323" spans="253:270" x14ac:dyDescent="0.3">
      <c r="IS8323" s="74">
        <v>8321</v>
      </c>
      <c r="IT8323" s="90" t="str">
        <f t="shared" ref="IT8323:IT8386" si="2229">IF(INDEX(data_no_header,IS8323,1)="","",INDEX(data_no_header,IS8323,1))</f>
        <v/>
      </c>
      <c r="IU8323" s="101" t="str">
        <f t="shared" ref="IU8323:IU8386" si="2230">IF($IT8323&lt;&gt;"",VLOOKUP($IT8323,data_no_header,CODE(open_col)-64),"")</f>
        <v/>
      </c>
      <c r="IV8323" s="102" t="str">
        <f t="shared" ref="IV8323:IV8386" si="2231">IF($IT8323&lt;&gt;"",VLOOKUP($IT8323,data_no_header,CODE(high_col)-64),"")</f>
        <v/>
      </c>
      <c r="IW8323" s="102" t="str">
        <f t="shared" ref="IW8323:IW8386" si="2232">IF($IT8323&lt;&gt;"",VLOOKUP($IT8323,data_no_header,CODE(low_col)-64),"")</f>
        <v/>
      </c>
      <c r="IX8323" s="103" t="str">
        <f t="shared" ref="IX8323:IX8386" si="2233">IF($IT8323&lt;&gt;"",VLOOKUP($IT8323,data_no_header,CODE(close_col)-64),"")</f>
        <v/>
      </c>
      <c r="IY8323" s="112" t="str">
        <f t="shared" ref="IY8323:IY8386" si="2234">IF($IT8323&lt;&gt;"",VLOOKUP($IT8323,data_no_header,CODE(volume_col)-64),"")</f>
        <v/>
      </c>
      <c r="IZ8323" s="104" t="str">
        <f t="shared" ref="IZ8323:IZ8386" ca="1" si="2235">IF(IT8323&lt;&gt;"",IF($IS8323&gt;=IZ$1,AVERAGE(INDIRECT(CONCATENATE("IX",$IS8323+2,":IX",$IS8323+2-IZ$1))),""),"")</f>
        <v/>
      </c>
      <c r="JA8323" s="102" t="str">
        <f t="shared" ref="JA8323:JA8386" ca="1" si="2236">IF(IU8323&lt;&gt;"",IF($IS8323&gt;=JA$1,AVERAGE(INDIRECT(CONCATENATE("IX",$IS8323+2,":IX",$IS8323+2-JA$1))),""),"")</f>
        <v/>
      </c>
      <c r="JB8323" s="102" t="str">
        <f t="shared" ref="JB8323:JB8386" ca="1" si="2237">IF(IV8323&lt;&gt;"",IF($IS8323&gt;=JB$1,AVERAGE(INDIRECT(CONCATENATE("IX",$IS8323+2,":IX",$IS8323+2-JB$1))),""),"")</f>
        <v/>
      </c>
      <c r="JC8323" s="103" t="str">
        <f t="shared" ref="JC8323:JC8386" ca="1" si="2238">IF(IW8323&lt;&gt;"",IF($IS8323&gt;=JC$1,AVERAGE(INDIRECT(CONCATENATE("IX",$IS8323+2,":IX",$IS8323+2-JC$1))),""),"")</f>
        <v/>
      </c>
      <c r="JD8323" s="104" t="str">
        <f t="shared" si="2222"/>
        <v/>
      </c>
      <c r="JE8323" s="102" t="str">
        <f t="shared" si="2223"/>
        <v/>
      </c>
      <c r="JF8323" s="66" t="str">
        <f t="shared" ca="1" si="2228"/>
        <v/>
      </c>
      <c r="JG8323" s="66" t="str">
        <f t="shared" ca="1" si="2227"/>
        <v/>
      </c>
      <c r="JH8323" s="66" t="str">
        <f t="shared" ca="1" si="2224"/>
        <v/>
      </c>
      <c r="JI8323" s="80" t="str">
        <f t="shared" ca="1" si="2225"/>
        <v/>
      </c>
      <c r="JJ8323" s="118" t="str">
        <f t="shared" ca="1" si="2226"/>
        <v/>
      </c>
    </row>
    <row r="8324" spans="253:270" x14ac:dyDescent="0.3">
      <c r="IS8324" s="74">
        <v>8322</v>
      </c>
      <c r="IT8324" s="90" t="str">
        <f t="shared" si="2229"/>
        <v/>
      </c>
      <c r="IU8324" s="101" t="str">
        <f t="shared" si="2230"/>
        <v/>
      </c>
      <c r="IV8324" s="102" t="str">
        <f t="shared" si="2231"/>
        <v/>
      </c>
      <c r="IW8324" s="102" t="str">
        <f t="shared" si="2232"/>
        <v/>
      </c>
      <c r="IX8324" s="103" t="str">
        <f t="shared" si="2233"/>
        <v/>
      </c>
      <c r="IY8324" s="112" t="str">
        <f t="shared" si="2234"/>
        <v/>
      </c>
      <c r="IZ8324" s="104" t="str">
        <f t="shared" ca="1" si="2235"/>
        <v/>
      </c>
      <c r="JA8324" s="102" t="str">
        <f t="shared" ca="1" si="2236"/>
        <v/>
      </c>
      <c r="JB8324" s="102" t="str">
        <f t="shared" ca="1" si="2237"/>
        <v/>
      </c>
      <c r="JC8324" s="103" t="str">
        <f t="shared" ca="1" si="2238"/>
        <v/>
      </c>
      <c r="JD8324" s="104" t="str">
        <f t="shared" ref="JD8324:JD8387" si="2239">IF(IV8324&lt;&gt;"",IV8324-IW8324,"")</f>
        <v/>
      </c>
      <c r="JE8324" s="102" t="str">
        <f t="shared" ref="JE8324:JE8387" si="2240">IF(IU8324&lt;&gt;"",IU8324-IX8324,"")</f>
        <v/>
      </c>
      <c r="JF8324" s="66" t="str">
        <f t="shared" ca="1" si="2228"/>
        <v/>
      </c>
      <c r="JG8324" s="66" t="str">
        <f t="shared" ca="1" si="2227"/>
        <v/>
      </c>
      <c r="JH8324" s="66" t="str">
        <f t="shared" ref="JH8324:JH8387" ca="1" si="2241">IF(IT8324&lt;&gt;"",IF($IS8324&gt;=JH$1,_xlfn.STDEV.P(INDIRECT(CONCATENATE("JD",$IS8324+2,":JD",$IS8324+2-JH$1))),""),"")</f>
        <v/>
      </c>
      <c r="JI8324" s="80" t="str">
        <f t="shared" ref="JI8324:JI8387" ca="1" si="2242">IF(IU8324&lt;&gt;"",IF($IS8324&gt;=JI$1,_xlfn.STDEV.P(INDIRECT(CONCATENATE("JE",$IS8324+2,":JE",$IS8324+2-JI$1))),""),"")</f>
        <v/>
      </c>
      <c r="JJ8324" s="118" t="str">
        <f t="shared" ref="JJ8324:JJ8387" ca="1" si="2243">IF(IU8324&lt;&gt;"",IF($IS8324&gt;=JJ$1,_xlfn.STDEV.P(INDIRECT(CONCATENATE("IY",$IS8324+2,":IY",$IS8324+2-JJ$1))),""),"")</f>
        <v/>
      </c>
    </row>
    <row r="8325" spans="253:270" x14ac:dyDescent="0.3">
      <c r="IS8325" s="74">
        <v>8323</v>
      </c>
      <c r="IT8325" s="90" t="str">
        <f t="shared" si="2229"/>
        <v/>
      </c>
      <c r="IU8325" s="101" t="str">
        <f t="shared" si="2230"/>
        <v/>
      </c>
      <c r="IV8325" s="102" t="str">
        <f t="shared" si="2231"/>
        <v/>
      </c>
      <c r="IW8325" s="102" t="str">
        <f t="shared" si="2232"/>
        <v/>
      </c>
      <c r="IX8325" s="103" t="str">
        <f t="shared" si="2233"/>
        <v/>
      </c>
      <c r="IY8325" s="112" t="str">
        <f t="shared" si="2234"/>
        <v/>
      </c>
      <c r="IZ8325" s="104" t="str">
        <f t="shared" ca="1" si="2235"/>
        <v/>
      </c>
      <c r="JA8325" s="102" t="str">
        <f t="shared" ca="1" si="2236"/>
        <v/>
      </c>
      <c r="JB8325" s="102" t="str">
        <f t="shared" ca="1" si="2237"/>
        <v/>
      </c>
      <c r="JC8325" s="103" t="str">
        <f t="shared" ca="1" si="2238"/>
        <v/>
      </c>
      <c r="JD8325" s="104" t="str">
        <f t="shared" si="2239"/>
        <v/>
      </c>
      <c r="JE8325" s="102" t="str">
        <f t="shared" si="2240"/>
        <v/>
      </c>
      <c r="JF8325" s="66" t="str">
        <f t="shared" ca="1" si="2228"/>
        <v/>
      </c>
      <c r="JG8325" s="66" t="str">
        <f t="shared" ca="1" si="2227"/>
        <v/>
      </c>
      <c r="JH8325" s="66" t="str">
        <f t="shared" ca="1" si="2241"/>
        <v/>
      </c>
      <c r="JI8325" s="80" t="str">
        <f t="shared" ca="1" si="2242"/>
        <v/>
      </c>
      <c r="JJ8325" s="118" t="str">
        <f t="shared" ca="1" si="2243"/>
        <v/>
      </c>
    </row>
    <row r="8326" spans="253:270" x14ac:dyDescent="0.3">
      <c r="IS8326" s="74">
        <v>8324</v>
      </c>
      <c r="IT8326" s="90" t="str">
        <f t="shared" si="2229"/>
        <v/>
      </c>
      <c r="IU8326" s="101" t="str">
        <f t="shared" si="2230"/>
        <v/>
      </c>
      <c r="IV8326" s="102" t="str">
        <f t="shared" si="2231"/>
        <v/>
      </c>
      <c r="IW8326" s="102" t="str">
        <f t="shared" si="2232"/>
        <v/>
      </c>
      <c r="IX8326" s="103" t="str">
        <f t="shared" si="2233"/>
        <v/>
      </c>
      <c r="IY8326" s="112" t="str">
        <f t="shared" si="2234"/>
        <v/>
      </c>
      <c r="IZ8326" s="104" t="str">
        <f t="shared" ca="1" si="2235"/>
        <v/>
      </c>
      <c r="JA8326" s="102" t="str">
        <f t="shared" ca="1" si="2236"/>
        <v/>
      </c>
      <c r="JB8326" s="102" t="str">
        <f t="shared" ca="1" si="2237"/>
        <v/>
      </c>
      <c r="JC8326" s="103" t="str">
        <f t="shared" ca="1" si="2238"/>
        <v/>
      </c>
      <c r="JD8326" s="104" t="str">
        <f t="shared" si="2239"/>
        <v/>
      </c>
      <c r="JE8326" s="102" t="str">
        <f t="shared" si="2240"/>
        <v/>
      </c>
      <c r="JF8326" s="66" t="str">
        <f t="shared" ca="1" si="2228"/>
        <v/>
      </c>
      <c r="JG8326" s="66" t="str">
        <f t="shared" ca="1" si="2227"/>
        <v/>
      </c>
      <c r="JH8326" s="66" t="str">
        <f t="shared" ca="1" si="2241"/>
        <v/>
      </c>
      <c r="JI8326" s="80" t="str">
        <f t="shared" ca="1" si="2242"/>
        <v/>
      </c>
      <c r="JJ8326" s="118" t="str">
        <f t="shared" ca="1" si="2243"/>
        <v/>
      </c>
    </row>
    <row r="8327" spans="253:270" x14ac:dyDescent="0.3">
      <c r="IS8327" s="74">
        <v>8325</v>
      </c>
      <c r="IT8327" s="90" t="str">
        <f t="shared" si="2229"/>
        <v/>
      </c>
      <c r="IU8327" s="101" t="str">
        <f t="shared" si="2230"/>
        <v/>
      </c>
      <c r="IV8327" s="102" t="str">
        <f t="shared" si="2231"/>
        <v/>
      </c>
      <c r="IW8327" s="102" t="str">
        <f t="shared" si="2232"/>
        <v/>
      </c>
      <c r="IX8327" s="103" t="str">
        <f t="shared" si="2233"/>
        <v/>
      </c>
      <c r="IY8327" s="112" t="str">
        <f t="shared" si="2234"/>
        <v/>
      </c>
      <c r="IZ8327" s="104" t="str">
        <f t="shared" ca="1" si="2235"/>
        <v/>
      </c>
      <c r="JA8327" s="102" t="str">
        <f t="shared" ca="1" si="2236"/>
        <v/>
      </c>
      <c r="JB8327" s="102" t="str">
        <f t="shared" ca="1" si="2237"/>
        <v/>
      </c>
      <c r="JC8327" s="103" t="str">
        <f t="shared" ca="1" si="2238"/>
        <v/>
      </c>
      <c r="JD8327" s="104" t="str">
        <f t="shared" si="2239"/>
        <v/>
      </c>
      <c r="JE8327" s="102" t="str">
        <f t="shared" si="2240"/>
        <v/>
      </c>
      <c r="JF8327" s="66" t="str">
        <f t="shared" ca="1" si="2228"/>
        <v/>
      </c>
      <c r="JG8327" s="66" t="str">
        <f t="shared" ca="1" si="2227"/>
        <v/>
      </c>
      <c r="JH8327" s="66" t="str">
        <f t="shared" ca="1" si="2241"/>
        <v/>
      </c>
      <c r="JI8327" s="80" t="str">
        <f t="shared" ca="1" si="2242"/>
        <v/>
      </c>
      <c r="JJ8327" s="118" t="str">
        <f t="shared" ca="1" si="2243"/>
        <v/>
      </c>
    </row>
    <row r="8328" spans="253:270" x14ac:dyDescent="0.3">
      <c r="IS8328" s="74">
        <v>8326</v>
      </c>
      <c r="IT8328" s="90" t="str">
        <f t="shared" si="2229"/>
        <v/>
      </c>
      <c r="IU8328" s="101" t="str">
        <f t="shared" si="2230"/>
        <v/>
      </c>
      <c r="IV8328" s="102" t="str">
        <f t="shared" si="2231"/>
        <v/>
      </c>
      <c r="IW8328" s="102" t="str">
        <f t="shared" si="2232"/>
        <v/>
      </c>
      <c r="IX8328" s="103" t="str">
        <f t="shared" si="2233"/>
        <v/>
      </c>
      <c r="IY8328" s="112" t="str">
        <f t="shared" si="2234"/>
        <v/>
      </c>
      <c r="IZ8328" s="104" t="str">
        <f t="shared" ca="1" si="2235"/>
        <v/>
      </c>
      <c r="JA8328" s="102" t="str">
        <f t="shared" ca="1" si="2236"/>
        <v/>
      </c>
      <c r="JB8328" s="102" t="str">
        <f t="shared" ca="1" si="2237"/>
        <v/>
      </c>
      <c r="JC8328" s="103" t="str">
        <f t="shared" ca="1" si="2238"/>
        <v/>
      </c>
      <c r="JD8328" s="104" t="str">
        <f t="shared" si="2239"/>
        <v/>
      </c>
      <c r="JE8328" s="102" t="str">
        <f t="shared" si="2240"/>
        <v/>
      </c>
      <c r="JF8328" s="66" t="str">
        <f t="shared" ca="1" si="2228"/>
        <v/>
      </c>
      <c r="JG8328" s="66" t="str">
        <f t="shared" ca="1" si="2227"/>
        <v/>
      </c>
      <c r="JH8328" s="66" t="str">
        <f t="shared" ca="1" si="2241"/>
        <v/>
      </c>
      <c r="JI8328" s="80" t="str">
        <f t="shared" ca="1" si="2242"/>
        <v/>
      </c>
      <c r="JJ8328" s="118" t="str">
        <f t="shared" ca="1" si="2243"/>
        <v/>
      </c>
    </row>
    <row r="8329" spans="253:270" x14ac:dyDescent="0.3">
      <c r="IS8329" s="74">
        <v>8327</v>
      </c>
      <c r="IT8329" s="90" t="str">
        <f t="shared" si="2229"/>
        <v/>
      </c>
      <c r="IU8329" s="101" t="str">
        <f t="shared" si="2230"/>
        <v/>
      </c>
      <c r="IV8329" s="102" t="str">
        <f t="shared" si="2231"/>
        <v/>
      </c>
      <c r="IW8329" s="102" t="str">
        <f t="shared" si="2232"/>
        <v/>
      </c>
      <c r="IX8329" s="103" t="str">
        <f t="shared" si="2233"/>
        <v/>
      </c>
      <c r="IY8329" s="112" t="str">
        <f t="shared" si="2234"/>
        <v/>
      </c>
      <c r="IZ8329" s="104" t="str">
        <f t="shared" ca="1" si="2235"/>
        <v/>
      </c>
      <c r="JA8329" s="102" t="str">
        <f t="shared" ca="1" si="2236"/>
        <v/>
      </c>
      <c r="JB8329" s="102" t="str">
        <f t="shared" ca="1" si="2237"/>
        <v/>
      </c>
      <c r="JC8329" s="103" t="str">
        <f t="shared" ca="1" si="2238"/>
        <v/>
      </c>
      <c r="JD8329" s="104" t="str">
        <f t="shared" si="2239"/>
        <v/>
      </c>
      <c r="JE8329" s="102" t="str">
        <f t="shared" si="2240"/>
        <v/>
      </c>
      <c r="JF8329" s="66" t="str">
        <f t="shared" ca="1" si="2228"/>
        <v/>
      </c>
      <c r="JG8329" s="66" t="str">
        <f t="shared" ca="1" si="2227"/>
        <v/>
      </c>
      <c r="JH8329" s="66" t="str">
        <f t="shared" ca="1" si="2241"/>
        <v/>
      </c>
      <c r="JI8329" s="80" t="str">
        <f t="shared" ca="1" si="2242"/>
        <v/>
      </c>
      <c r="JJ8329" s="118" t="str">
        <f t="shared" ca="1" si="2243"/>
        <v/>
      </c>
    </row>
    <row r="8330" spans="253:270" x14ac:dyDescent="0.3">
      <c r="IS8330" s="74">
        <v>8328</v>
      </c>
      <c r="IT8330" s="90" t="str">
        <f t="shared" si="2229"/>
        <v/>
      </c>
      <c r="IU8330" s="101" t="str">
        <f t="shared" si="2230"/>
        <v/>
      </c>
      <c r="IV8330" s="102" t="str">
        <f t="shared" si="2231"/>
        <v/>
      </c>
      <c r="IW8330" s="102" t="str">
        <f t="shared" si="2232"/>
        <v/>
      </c>
      <c r="IX8330" s="103" t="str">
        <f t="shared" si="2233"/>
        <v/>
      </c>
      <c r="IY8330" s="112" t="str">
        <f t="shared" si="2234"/>
        <v/>
      </c>
      <c r="IZ8330" s="104" t="str">
        <f t="shared" ca="1" si="2235"/>
        <v/>
      </c>
      <c r="JA8330" s="102" t="str">
        <f t="shared" ca="1" si="2236"/>
        <v/>
      </c>
      <c r="JB8330" s="102" t="str">
        <f t="shared" ca="1" si="2237"/>
        <v/>
      </c>
      <c r="JC8330" s="103" t="str">
        <f t="shared" ca="1" si="2238"/>
        <v/>
      </c>
      <c r="JD8330" s="104" t="str">
        <f t="shared" si="2239"/>
        <v/>
      </c>
      <c r="JE8330" s="102" t="str">
        <f t="shared" si="2240"/>
        <v/>
      </c>
      <c r="JF8330" s="66" t="str">
        <f t="shared" ca="1" si="2228"/>
        <v/>
      </c>
      <c r="JG8330" s="66" t="str">
        <f t="shared" ca="1" si="2227"/>
        <v/>
      </c>
      <c r="JH8330" s="66" t="str">
        <f t="shared" ca="1" si="2241"/>
        <v/>
      </c>
      <c r="JI8330" s="80" t="str">
        <f t="shared" ca="1" si="2242"/>
        <v/>
      </c>
      <c r="JJ8330" s="118" t="str">
        <f t="shared" ca="1" si="2243"/>
        <v/>
      </c>
    </row>
    <row r="8331" spans="253:270" x14ac:dyDescent="0.3">
      <c r="IS8331" s="74">
        <v>8329</v>
      </c>
      <c r="IT8331" s="90" t="str">
        <f t="shared" si="2229"/>
        <v/>
      </c>
      <c r="IU8331" s="101" t="str">
        <f t="shared" si="2230"/>
        <v/>
      </c>
      <c r="IV8331" s="102" t="str">
        <f t="shared" si="2231"/>
        <v/>
      </c>
      <c r="IW8331" s="102" t="str">
        <f t="shared" si="2232"/>
        <v/>
      </c>
      <c r="IX8331" s="103" t="str">
        <f t="shared" si="2233"/>
        <v/>
      </c>
      <c r="IY8331" s="112" t="str">
        <f t="shared" si="2234"/>
        <v/>
      </c>
      <c r="IZ8331" s="104" t="str">
        <f t="shared" ca="1" si="2235"/>
        <v/>
      </c>
      <c r="JA8331" s="102" t="str">
        <f t="shared" ca="1" si="2236"/>
        <v/>
      </c>
      <c r="JB8331" s="102" t="str">
        <f t="shared" ca="1" si="2237"/>
        <v/>
      </c>
      <c r="JC8331" s="103" t="str">
        <f t="shared" ca="1" si="2238"/>
        <v/>
      </c>
      <c r="JD8331" s="104" t="str">
        <f t="shared" si="2239"/>
        <v/>
      </c>
      <c r="JE8331" s="102" t="str">
        <f t="shared" si="2240"/>
        <v/>
      </c>
      <c r="JF8331" s="66" t="str">
        <f t="shared" ca="1" si="2228"/>
        <v/>
      </c>
      <c r="JG8331" s="66" t="str">
        <f t="shared" ca="1" si="2227"/>
        <v/>
      </c>
      <c r="JH8331" s="66" t="str">
        <f t="shared" ca="1" si="2241"/>
        <v/>
      </c>
      <c r="JI8331" s="80" t="str">
        <f t="shared" ca="1" si="2242"/>
        <v/>
      </c>
      <c r="JJ8331" s="118" t="str">
        <f t="shared" ca="1" si="2243"/>
        <v/>
      </c>
    </row>
    <row r="8332" spans="253:270" x14ac:dyDescent="0.3">
      <c r="IS8332" s="74">
        <v>8330</v>
      </c>
      <c r="IT8332" s="90" t="str">
        <f t="shared" si="2229"/>
        <v/>
      </c>
      <c r="IU8332" s="101" t="str">
        <f t="shared" si="2230"/>
        <v/>
      </c>
      <c r="IV8332" s="102" t="str">
        <f t="shared" si="2231"/>
        <v/>
      </c>
      <c r="IW8332" s="102" t="str">
        <f t="shared" si="2232"/>
        <v/>
      </c>
      <c r="IX8332" s="103" t="str">
        <f t="shared" si="2233"/>
        <v/>
      </c>
      <c r="IY8332" s="112" t="str">
        <f t="shared" si="2234"/>
        <v/>
      </c>
      <c r="IZ8332" s="104" t="str">
        <f t="shared" ca="1" si="2235"/>
        <v/>
      </c>
      <c r="JA8332" s="102" t="str">
        <f t="shared" ca="1" si="2236"/>
        <v/>
      </c>
      <c r="JB8332" s="102" t="str">
        <f t="shared" ca="1" si="2237"/>
        <v/>
      </c>
      <c r="JC8332" s="103" t="str">
        <f t="shared" ca="1" si="2238"/>
        <v/>
      </c>
      <c r="JD8332" s="104" t="str">
        <f t="shared" si="2239"/>
        <v/>
      </c>
      <c r="JE8332" s="102" t="str">
        <f t="shared" si="2240"/>
        <v/>
      </c>
      <c r="JF8332" s="66" t="str">
        <f t="shared" ca="1" si="2228"/>
        <v/>
      </c>
      <c r="JG8332" s="66" t="str">
        <f t="shared" ca="1" si="2227"/>
        <v/>
      </c>
      <c r="JH8332" s="66" t="str">
        <f t="shared" ca="1" si="2241"/>
        <v/>
      </c>
      <c r="JI8332" s="80" t="str">
        <f t="shared" ca="1" si="2242"/>
        <v/>
      </c>
      <c r="JJ8332" s="118" t="str">
        <f t="shared" ca="1" si="2243"/>
        <v/>
      </c>
    </row>
    <row r="8333" spans="253:270" x14ac:dyDescent="0.3">
      <c r="IS8333" s="74">
        <v>8331</v>
      </c>
      <c r="IT8333" s="90" t="str">
        <f t="shared" si="2229"/>
        <v/>
      </c>
      <c r="IU8333" s="101" t="str">
        <f t="shared" si="2230"/>
        <v/>
      </c>
      <c r="IV8333" s="102" t="str">
        <f t="shared" si="2231"/>
        <v/>
      </c>
      <c r="IW8333" s="102" t="str">
        <f t="shared" si="2232"/>
        <v/>
      </c>
      <c r="IX8333" s="103" t="str">
        <f t="shared" si="2233"/>
        <v/>
      </c>
      <c r="IY8333" s="112" t="str">
        <f t="shared" si="2234"/>
        <v/>
      </c>
      <c r="IZ8333" s="104" t="str">
        <f t="shared" ca="1" si="2235"/>
        <v/>
      </c>
      <c r="JA8333" s="102" t="str">
        <f t="shared" ca="1" si="2236"/>
        <v/>
      </c>
      <c r="JB8333" s="102" t="str">
        <f t="shared" ca="1" si="2237"/>
        <v/>
      </c>
      <c r="JC8333" s="103" t="str">
        <f t="shared" ca="1" si="2238"/>
        <v/>
      </c>
      <c r="JD8333" s="104" t="str">
        <f t="shared" si="2239"/>
        <v/>
      </c>
      <c r="JE8333" s="102" t="str">
        <f t="shared" si="2240"/>
        <v/>
      </c>
      <c r="JF8333" s="66" t="str">
        <f t="shared" ca="1" si="2228"/>
        <v/>
      </c>
      <c r="JG8333" s="66" t="str">
        <f t="shared" ca="1" si="2227"/>
        <v/>
      </c>
      <c r="JH8333" s="66" t="str">
        <f t="shared" ca="1" si="2241"/>
        <v/>
      </c>
      <c r="JI8333" s="80" t="str">
        <f t="shared" ca="1" si="2242"/>
        <v/>
      </c>
      <c r="JJ8333" s="118" t="str">
        <f t="shared" ca="1" si="2243"/>
        <v/>
      </c>
    </row>
    <row r="8334" spans="253:270" x14ac:dyDescent="0.3">
      <c r="IS8334" s="74">
        <v>8332</v>
      </c>
      <c r="IT8334" s="90" t="str">
        <f t="shared" si="2229"/>
        <v/>
      </c>
      <c r="IU8334" s="101" t="str">
        <f t="shared" si="2230"/>
        <v/>
      </c>
      <c r="IV8334" s="102" t="str">
        <f t="shared" si="2231"/>
        <v/>
      </c>
      <c r="IW8334" s="102" t="str">
        <f t="shared" si="2232"/>
        <v/>
      </c>
      <c r="IX8334" s="103" t="str">
        <f t="shared" si="2233"/>
        <v/>
      </c>
      <c r="IY8334" s="112" t="str">
        <f t="shared" si="2234"/>
        <v/>
      </c>
      <c r="IZ8334" s="104" t="str">
        <f t="shared" ca="1" si="2235"/>
        <v/>
      </c>
      <c r="JA8334" s="102" t="str">
        <f t="shared" ca="1" si="2236"/>
        <v/>
      </c>
      <c r="JB8334" s="102" t="str">
        <f t="shared" ca="1" si="2237"/>
        <v/>
      </c>
      <c r="JC8334" s="103" t="str">
        <f t="shared" ca="1" si="2238"/>
        <v/>
      </c>
      <c r="JD8334" s="104" t="str">
        <f t="shared" si="2239"/>
        <v/>
      </c>
      <c r="JE8334" s="102" t="str">
        <f t="shared" si="2240"/>
        <v/>
      </c>
      <c r="JF8334" s="66" t="str">
        <f t="shared" ca="1" si="2228"/>
        <v/>
      </c>
      <c r="JG8334" s="66" t="str">
        <f t="shared" ca="1" si="2227"/>
        <v/>
      </c>
      <c r="JH8334" s="66" t="str">
        <f t="shared" ca="1" si="2241"/>
        <v/>
      </c>
      <c r="JI8334" s="80" t="str">
        <f t="shared" ca="1" si="2242"/>
        <v/>
      </c>
      <c r="JJ8334" s="118" t="str">
        <f t="shared" ca="1" si="2243"/>
        <v/>
      </c>
    </row>
    <row r="8335" spans="253:270" x14ac:dyDescent="0.3">
      <c r="IS8335" s="74">
        <v>8333</v>
      </c>
      <c r="IT8335" s="90" t="str">
        <f t="shared" si="2229"/>
        <v/>
      </c>
      <c r="IU8335" s="101" t="str">
        <f t="shared" si="2230"/>
        <v/>
      </c>
      <c r="IV8335" s="102" t="str">
        <f t="shared" si="2231"/>
        <v/>
      </c>
      <c r="IW8335" s="102" t="str">
        <f t="shared" si="2232"/>
        <v/>
      </c>
      <c r="IX8335" s="103" t="str">
        <f t="shared" si="2233"/>
        <v/>
      </c>
      <c r="IY8335" s="112" t="str">
        <f t="shared" si="2234"/>
        <v/>
      </c>
      <c r="IZ8335" s="104" t="str">
        <f t="shared" ca="1" si="2235"/>
        <v/>
      </c>
      <c r="JA8335" s="102" t="str">
        <f t="shared" ca="1" si="2236"/>
        <v/>
      </c>
      <c r="JB8335" s="102" t="str">
        <f t="shared" ca="1" si="2237"/>
        <v/>
      </c>
      <c r="JC8335" s="103" t="str">
        <f t="shared" ca="1" si="2238"/>
        <v/>
      </c>
      <c r="JD8335" s="104" t="str">
        <f t="shared" si="2239"/>
        <v/>
      </c>
      <c r="JE8335" s="102" t="str">
        <f t="shared" si="2240"/>
        <v/>
      </c>
      <c r="JF8335" s="66" t="str">
        <f t="shared" ca="1" si="2228"/>
        <v/>
      </c>
      <c r="JG8335" s="66" t="str">
        <f t="shared" ca="1" si="2227"/>
        <v/>
      </c>
      <c r="JH8335" s="66" t="str">
        <f t="shared" ca="1" si="2241"/>
        <v/>
      </c>
      <c r="JI8335" s="80" t="str">
        <f t="shared" ca="1" si="2242"/>
        <v/>
      </c>
      <c r="JJ8335" s="118" t="str">
        <f t="shared" ca="1" si="2243"/>
        <v/>
      </c>
    </row>
    <row r="8336" spans="253:270" x14ac:dyDescent="0.3">
      <c r="IS8336" s="74">
        <v>8334</v>
      </c>
      <c r="IT8336" s="90" t="str">
        <f t="shared" si="2229"/>
        <v/>
      </c>
      <c r="IU8336" s="101" t="str">
        <f t="shared" si="2230"/>
        <v/>
      </c>
      <c r="IV8336" s="102" t="str">
        <f t="shared" si="2231"/>
        <v/>
      </c>
      <c r="IW8336" s="102" t="str">
        <f t="shared" si="2232"/>
        <v/>
      </c>
      <c r="IX8336" s="103" t="str">
        <f t="shared" si="2233"/>
        <v/>
      </c>
      <c r="IY8336" s="112" t="str">
        <f t="shared" si="2234"/>
        <v/>
      </c>
      <c r="IZ8336" s="104" t="str">
        <f t="shared" ca="1" si="2235"/>
        <v/>
      </c>
      <c r="JA8336" s="102" t="str">
        <f t="shared" ca="1" si="2236"/>
        <v/>
      </c>
      <c r="JB8336" s="102" t="str">
        <f t="shared" ca="1" si="2237"/>
        <v/>
      </c>
      <c r="JC8336" s="103" t="str">
        <f t="shared" ca="1" si="2238"/>
        <v/>
      </c>
      <c r="JD8336" s="104" t="str">
        <f t="shared" si="2239"/>
        <v/>
      </c>
      <c r="JE8336" s="102" t="str">
        <f t="shared" si="2240"/>
        <v/>
      </c>
      <c r="JF8336" s="66" t="str">
        <f t="shared" ca="1" si="2228"/>
        <v/>
      </c>
      <c r="JG8336" s="66" t="str">
        <f t="shared" ca="1" si="2227"/>
        <v/>
      </c>
      <c r="JH8336" s="66" t="str">
        <f t="shared" ca="1" si="2241"/>
        <v/>
      </c>
      <c r="JI8336" s="80" t="str">
        <f t="shared" ca="1" si="2242"/>
        <v/>
      </c>
      <c r="JJ8336" s="118" t="str">
        <f t="shared" ca="1" si="2243"/>
        <v/>
      </c>
    </row>
    <row r="8337" spans="253:270" x14ac:dyDescent="0.3">
      <c r="IS8337" s="74">
        <v>8335</v>
      </c>
      <c r="IT8337" s="90" t="str">
        <f t="shared" si="2229"/>
        <v/>
      </c>
      <c r="IU8337" s="101" t="str">
        <f t="shared" si="2230"/>
        <v/>
      </c>
      <c r="IV8337" s="102" t="str">
        <f t="shared" si="2231"/>
        <v/>
      </c>
      <c r="IW8337" s="102" t="str">
        <f t="shared" si="2232"/>
        <v/>
      </c>
      <c r="IX8337" s="103" t="str">
        <f t="shared" si="2233"/>
        <v/>
      </c>
      <c r="IY8337" s="112" t="str">
        <f t="shared" si="2234"/>
        <v/>
      </c>
      <c r="IZ8337" s="104" t="str">
        <f t="shared" ca="1" si="2235"/>
        <v/>
      </c>
      <c r="JA8337" s="102" t="str">
        <f t="shared" ca="1" si="2236"/>
        <v/>
      </c>
      <c r="JB8337" s="102" t="str">
        <f t="shared" ca="1" si="2237"/>
        <v/>
      </c>
      <c r="JC8337" s="103" t="str">
        <f t="shared" ca="1" si="2238"/>
        <v/>
      </c>
      <c r="JD8337" s="104" t="str">
        <f t="shared" si="2239"/>
        <v/>
      </c>
      <c r="JE8337" s="102" t="str">
        <f t="shared" si="2240"/>
        <v/>
      </c>
      <c r="JF8337" s="66" t="str">
        <f t="shared" ca="1" si="2228"/>
        <v/>
      </c>
      <c r="JG8337" s="66" t="str">
        <f t="shared" ca="1" si="2227"/>
        <v/>
      </c>
      <c r="JH8337" s="66" t="str">
        <f t="shared" ca="1" si="2241"/>
        <v/>
      </c>
      <c r="JI8337" s="80" t="str">
        <f t="shared" ca="1" si="2242"/>
        <v/>
      </c>
      <c r="JJ8337" s="118" t="str">
        <f t="shared" ca="1" si="2243"/>
        <v/>
      </c>
    </row>
    <row r="8338" spans="253:270" x14ac:dyDescent="0.3">
      <c r="IS8338" s="74">
        <v>8336</v>
      </c>
      <c r="IT8338" s="90" t="str">
        <f t="shared" si="2229"/>
        <v/>
      </c>
      <c r="IU8338" s="101" t="str">
        <f t="shared" si="2230"/>
        <v/>
      </c>
      <c r="IV8338" s="102" t="str">
        <f t="shared" si="2231"/>
        <v/>
      </c>
      <c r="IW8338" s="102" t="str">
        <f t="shared" si="2232"/>
        <v/>
      </c>
      <c r="IX8338" s="103" t="str">
        <f t="shared" si="2233"/>
        <v/>
      </c>
      <c r="IY8338" s="112" t="str">
        <f t="shared" si="2234"/>
        <v/>
      </c>
      <c r="IZ8338" s="104" t="str">
        <f t="shared" ca="1" si="2235"/>
        <v/>
      </c>
      <c r="JA8338" s="102" t="str">
        <f t="shared" ca="1" si="2236"/>
        <v/>
      </c>
      <c r="JB8338" s="102" t="str">
        <f t="shared" ca="1" si="2237"/>
        <v/>
      </c>
      <c r="JC8338" s="103" t="str">
        <f t="shared" ca="1" si="2238"/>
        <v/>
      </c>
      <c r="JD8338" s="104" t="str">
        <f t="shared" si="2239"/>
        <v/>
      </c>
      <c r="JE8338" s="102" t="str">
        <f t="shared" si="2240"/>
        <v/>
      </c>
      <c r="JF8338" s="66" t="str">
        <f t="shared" ca="1" si="2228"/>
        <v/>
      </c>
      <c r="JG8338" s="66" t="str">
        <f t="shared" ca="1" si="2227"/>
        <v/>
      </c>
      <c r="JH8338" s="66" t="str">
        <f t="shared" ca="1" si="2241"/>
        <v/>
      </c>
      <c r="JI8338" s="80" t="str">
        <f t="shared" ca="1" si="2242"/>
        <v/>
      </c>
      <c r="JJ8338" s="118" t="str">
        <f t="shared" ca="1" si="2243"/>
        <v/>
      </c>
    </row>
    <row r="8339" spans="253:270" x14ac:dyDescent="0.3">
      <c r="IS8339" s="74">
        <v>8337</v>
      </c>
      <c r="IT8339" s="90" t="str">
        <f t="shared" si="2229"/>
        <v/>
      </c>
      <c r="IU8339" s="101" t="str">
        <f t="shared" si="2230"/>
        <v/>
      </c>
      <c r="IV8339" s="102" t="str">
        <f t="shared" si="2231"/>
        <v/>
      </c>
      <c r="IW8339" s="102" t="str">
        <f t="shared" si="2232"/>
        <v/>
      </c>
      <c r="IX8339" s="103" t="str">
        <f t="shared" si="2233"/>
        <v/>
      </c>
      <c r="IY8339" s="112" t="str">
        <f t="shared" si="2234"/>
        <v/>
      </c>
      <c r="IZ8339" s="104" t="str">
        <f t="shared" ca="1" si="2235"/>
        <v/>
      </c>
      <c r="JA8339" s="102" t="str">
        <f t="shared" ca="1" si="2236"/>
        <v/>
      </c>
      <c r="JB8339" s="102" t="str">
        <f t="shared" ca="1" si="2237"/>
        <v/>
      </c>
      <c r="JC8339" s="103" t="str">
        <f t="shared" ca="1" si="2238"/>
        <v/>
      </c>
      <c r="JD8339" s="104" t="str">
        <f t="shared" si="2239"/>
        <v/>
      </c>
      <c r="JE8339" s="102" t="str">
        <f t="shared" si="2240"/>
        <v/>
      </c>
      <c r="JF8339" s="66" t="str">
        <f t="shared" ca="1" si="2228"/>
        <v/>
      </c>
      <c r="JG8339" s="66" t="str">
        <f t="shared" ca="1" si="2227"/>
        <v/>
      </c>
      <c r="JH8339" s="66" t="str">
        <f t="shared" ca="1" si="2241"/>
        <v/>
      </c>
      <c r="JI8339" s="80" t="str">
        <f t="shared" ca="1" si="2242"/>
        <v/>
      </c>
      <c r="JJ8339" s="118" t="str">
        <f t="shared" ca="1" si="2243"/>
        <v/>
      </c>
    </row>
    <row r="8340" spans="253:270" x14ac:dyDescent="0.3">
      <c r="IS8340" s="74">
        <v>8338</v>
      </c>
      <c r="IT8340" s="90" t="str">
        <f t="shared" si="2229"/>
        <v/>
      </c>
      <c r="IU8340" s="101" t="str">
        <f t="shared" si="2230"/>
        <v/>
      </c>
      <c r="IV8340" s="102" t="str">
        <f t="shared" si="2231"/>
        <v/>
      </c>
      <c r="IW8340" s="102" t="str">
        <f t="shared" si="2232"/>
        <v/>
      </c>
      <c r="IX8340" s="103" t="str">
        <f t="shared" si="2233"/>
        <v/>
      </c>
      <c r="IY8340" s="112" t="str">
        <f t="shared" si="2234"/>
        <v/>
      </c>
      <c r="IZ8340" s="104" t="str">
        <f t="shared" ca="1" si="2235"/>
        <v/>
      </c>
      <c r="JA8340" s="102" t="str">
        <f t="shared" ca="1" si="2236"/>
        <v/>
      </c>
      <c r="JB8340" s="102" t="str">
        <f t="shared" ca="1" si="2237"/>
        <v/>
      </c>
      <c r="JC8340" s="103" t="str">
        <f t="shared" ca="1" si="2238"/>
        <v/>
      </c>
      <c r="JD8340" s="104" t="str">
        <f t="shared" si="2239"/>
        <v/>
      </c>
      <c r="JE8340" s="102" t="str">
        <f t="shared" si="2240"/>
        <v/>
      </c>
      <c r="JF8340" s="66" t="str">
        <f t="shared" ca="1" si="2228"/>
        <v/>
      </c>
      <c r="JG8340" s="66" t="str">
        <f t="shared" ca="1" si="2227"/>
        <v/>
      </c>
      <c r="JH8340" s="66" t="str">
        <f t="shared" ca="1" si="2241"/>
        <v/>
      </c>
      <c r="JI8340" s="80" t="str">
        <f t="shared" ca="1" si="2242"/>
        <v/>
      </c>
      <c r="JJ8340" s="118" t="str">
        <f t="shared" ca="1" si="2243"/>
        <v/>
      </c>
    </row>
    <row r="8341" spans="253:270" x14ac:dyDescent="0.3">
      <c r="IS8341" s="74">
        <v>8339</v>
      </c>
      <c r="IT8341" s="90" t="str">
        <f t="shared" si="2229"/>
        <v/>
      </c>
      <c r="IU8341" s="101" t="str">
        <f t="shared" si="2230"/>
        <v/>
      </c>
      <c r="IV8341" s="102" t="str">
        <f t="shared" si="2231"/>
        <v/>
      </c>
      <c r="IW8341" s="102" t="str">
        <f t="shared" si="2232"/>
        <v/>
      </c>
      <c r="IX8341" s="103" t="str">
        <f t="shared" si="2233"/>
        <v/>
      </c>
      <c r="IY8341" s="112" t="str">
        <f t="shared" si="2234"/>
        <v/>
      </c>
      <c r="IZ8341" s="104" t="str">
        <f t="shared" ca="1" si="2235"/>
        <v/>
      </c>
      <c r="JA8341" s="102" t="str">
        <f t="shared" ca="1" si="2236"/>
        <v/>
      </c>
      <c r="JB8341" s="102" t="str">
        <f t="shared" ca="1" si="2237"/>
        <v/>
      </c>
      <c r="JC8341" s="103" t="str">
        <f t="shared" ca="1" si="2238"/>
        <v/>
      </c>
      <c r="JD8341" s="104" t="str">
        <f t="shared" si="2239"/>
        <v/>
      </c>
      <c r="JE8341" s="102" t="str">
        <f t="shared" si="2240"/>
        <v/>
      </c>
      <c r="JF8341" s="66" t="str">
        <f t="shared" ca="1" si="2228"/>
        <v/>
      </c>
      <c r="JG8341" s="66" t="str">
        <f t="shared" ca="1" si="2227"/>
        <v/>
      </c>
      <c r="JH8341" s="66" t="str">
        <f t="shared" ca="1" si="2241"/>
        <v/>
      </c>
      <c r="JI8341" s="80" t="str">
        <f t="shared" ca="1" si="2242"/>
        <v/>
      </c>
      <c r="JJ8341" s="118" t="str">
        <f t="shared" ca="1" si="2243"/>
        <v/>
      </c>
    </row>
    <row r="8342" spans="253:270" x14ac:dyDescent="0.3">
      <c r="IS8342" s="74">
        <v>8340</v>
      </c>
      <c r="IT8342" s="90" t="str">
        <f t="shared" si="2229"/>
        <v/>
      </c>
      <c r="IU8342" s="101" t="str">
        <f t="shared" si="2230"/>
        <v/>
      </c>
      <c r="IV8342" s="102" t="str">
        <f t="shared" si="2231"/>
        <v/>
      </c>
      <c r="IW8342" s="102" t="str">
        <f t="shared" si="2232"/>
        <v/>
      </c>
      <c r="IX8342" s="103" t="str">
        <f t="shared" si="2233"/>
        <v/>
      </c>
      <c r="IY8342" s="112" t="str">
        <f t="shared" si="2234"/>
        <v/>
      </c>
      <c r="IZ8342" s="104" t="str">
        <f t="shared" ca="1" si="2235"/>
        <v/>
      </c>
      <c r="JA8342" s="102" t="str">
        <f t="shared" ca="1" si="2236"/>
        <v/>
      </c>
      <c r="JB8342" s="102" t="str">
        <f t="shared" ca="1" si="2237"/>
        <v/>
      </c>
      <c r="JC8342" s="103" t="str">
        <f t="shared" ca="1" si="2238"/>
        <v/>
      </c>
      <c r="JD8342" s="104" t="str">
        <f t="shared" si="2239"/>
        <v/>
      </c>
      <c r="JE8342" s="102" t="str">
        <f t="shared" si="2240"/>
        <v/>
      </c>
      <c r="JF8342" s="66" t="str">
        <f t="shared" ca="1" si="2228"/>
        <v/>
      </c>
      <c r="JG8342" s="66" t="str">
        <f t="shared" ca="1" si="2227"/>
        <v/>
      </c>
      <c r="JH8342" s="66" t="str">
        <f t="shared" ca="1" si="2241"/>
        <v/>
      </c>
      <c r="JI8342" s="80" t="str">
        <f t="shared" ca="1" si="2242"/>
        <v/>
      </c>
      <c r="JJ8342" s="118" t="str">
        <f t="shared" ca="1" si="2243"/>
        <v/>
      </c>
    </row>
    <row r="8343" spans="253:270" x14ac:dyDescent="0.3">
      <c r="IS8343" s="74">
        <v>8341</v>
      </c>
      <c r="IT8343" s="90" t="str">
        <f t="shared" si="2229"/>
        <v/>
      </c>
      <c r="IU8343" s="101" t="str">
        <f t="shared" si="2230"/>
        <v/>
      </c>
      <c r="IV8343" s="102" t="str">
        <f t="shared" si="2231"/>
        <v/>
      </c>
      <c r="IW8343" s="102" t="str">
        <f t="shared" si="2232"/>
        <v/>
      </c>
      <c r="IX8343" s="103" t="str">
        <f t="shared" si="2233"/>
        <v/>
      </c>
      <c r="IY8343" s="112" t="str">
        <f t="shared" si="2234"/>
        <v/>
      </c>
      <c r="IZ8343" s="104" t="str">
        <f t="shared" ca="1" si="2235"/>
        <v/>
      </c>
      <c r="JA8343" s="102" t="str">
        <f t="shared" ca="1" si="2236"/>
        <v/>
      </c>
      <c r="JB8343" s="102" t="str">
        <f t="shared" ca="1" si="2237"/>
        <v/>
      </c>
      <c r="JC8343" s="103" t="str">
        <f t="shared" ca="1" si="2238"/>
        <v/>
      </c>
      <c r="JD8343" s="104" t="str">
        <f t="shared" si="2239"/>
        <v/>
      </c>
      <c r="JE8343" s="102" t="str">
        <f t="shared" si="2240"/>
        <v/>
      </c>
      <c r="JF8343" s="66" t="str">
        <f t="shared" ca="1" si="2228"/>
        <v/>
      </c>
      <c r="JG8343" s="66" t="str">
        <f t="shared" ref="JG8343:JG8406" ca="1" si="2244">IF(IU8343&lt;&gt;"",IF($IS8343&gt;=JG$1,AVERAGE(INDIRECT(CONCATENATE("JE",$IS8343+2,":JE",$IS8343+2-JG$1))),""),"")</f>
        <v/>
      </c>
      <c r="JH8343" s="66" t="str">
        <f t="shared" ca="1" si="2241"/>
        <v/>
      </c>
      <c r="JI8343" s="80" t="str">
        <f t="shared" ca="1" si="2242"/>
        <v/>
      </c>
      <c r="JJ8343" s="118" t="str">
        <f t="shared" ca="1" si="2243"/>
        <v/>
      </c>
    </row>
    <row r="8344" spans="253:270" x14ac:dyDescent="0.3">
      <c r="IS8344" s="74">
        <v>8342</v>
      </c>
      <c r="IT8344" s="90" t="str">
        <f t="shared" si="2229"/>
        <v/>
      </c>
      <c r="IU8344" s="101" t="str">
        <f t="shared" si="2230"/>
        <v/>
      </c>
      <c r="IV8344" s="102" t="str">
        <f t="shared" si="2231"/>
        <v/>
      </c>
      <c r="IW8344" s="102" t="str">
        <f t="shared" si="2232"/>
        <v/>
      </c>
      <c r="IX8344" s="103" t="str">
        <f t="shared" si="2233"/>
        <v/>
      </c>
      <c r="IY8344" s="112" t="str">
        <f t="shared" si="2234"/>
        <v/>
      </c>
      <c r="IZ8344" s="104" t="str">
        <f t="shared" ca="1" si="2235"/>
        <v/>
      </c>
      <c r="JA8344" s="102" t="str">
        <f t="shared" ca="1" si="2236"/>
        <v/>
      </c>
      <c r="JB8344" s="102" t="str">
        <f t="shared" ca="1" si="2237"/>
        <v/>
      </c>
      <c r="JC8344" s="103" t="str">
        <f t="shared" ca="1" si="2238"/>
        <v/>
      </c>
      <c r="JD8344" s="104" t="str">
        <f t="shared" si="2239"/>
        <v/>
      </c>
      <c r="JE8344" s="102" t="str">
        <f t="shared" si="2240"/>
        <v/>
      </c>
      <c r="JF8344" s="66" t="str">
        <f t="shared" ca="1" si="2228"/>
        <v/>
      </c>
      <c r="JG8344" s="66" t="str">
        <f t="shared" ca="1" si="2244"/>
        <v/>
      </c>
      <c r="JH8344" s="66" t="str">
        <f t="shared" ca="1" si="2241"/>
        <v/>
      </c>
      <c r="JI8344" s="80" t="str">
        <f t="shared" ca="1" si="2242"/>
        <v/>
      </c>
      <c r="JJ8344" s="118" t="str">
        <f t="shared" ca="1" si="2243"/>
        <v/>
      </c>
    </row>
    <row r="8345" spans="253:270" x14ac:dyDescent="0.3">
      <c r="IS8345" s="74">
        <v>8343</v>
      </c>
      <c r="IT8345" s="90" t="str">
        <f t="shared" si="2229"/>
        <v/>
      </c>
      <c r="IU8345" s="101" t="str">
        <f t="shared" si="2230"/>
        <v/>
      </c>
      <c r="IV8345" s="102" t="str">
        <f t="shared" si="2231"/>
        <v/>
      </c>
      <c r="IW8345" s="102" t="str">
        <f t="shared" si="2232"/>
        <v/>
      </c>
      <c r="IX8345" s="103" t="str">
        <f t="shared" si="2233"/>
        <v/>
      </c>
      <c r="IY8345" s="112" t="str">
        <f t="shared" si="2234"/>
        <v/>
      </c>
      <c r="IZ8345" s="104" t="str">
        <f t="shared" ca="1" si="2235"/>
        <v/>
      </c>
      <c r="JA8345" s="102" t="str">
        <f t="shared" ca="1" si="2236"/>
        <v/>
      </c>
      <c r="JB8345" s="102" t="str">
        <f t="shared" ca="1" si="2237"/>
        <v/>
      </c>
      <c r="JC8345" s="103" t="str">
        <f t="shared" ca="1" si="2238"/>
        <v/>
      </c>
      <c r="JD8345" s="104" t="str">
        <f t="shared" si="2239"/>
        <v/>
      </c>
      <c r="JE8345" s="102" t="str">
        <f t="shared" si="2240"/>
        <v/>
      </c>
      <c r="JF8345" s="66" t="str">
        <f t="shared" ca="1" si="2228"/>
        <v/>
      </c>
      <c r="JG8345" s="66" t="str">
        <f t="shared" ca="1" si="2244"/>
        <v/>
      </c>
      <c r="JH8345" s="66" t="str">
        <f t="shared" ca="1" si="2241"/>
        <v/>
      </c>
      <c r="JI8345" s="80" t="str">
        <f t="shared" ca="1" si="2242"/>
        <v/>
      </c>
      <c r="JJ8345" s="118" t="str">
        <f t="shared" ca="1" si="2243"/>
        <v/>
      </c>
    </row>
    <row r="8346" spans="253:270" x14ac:dyDescent="0.3">
      <c r="IS8346" s="74">
        <v>8344</v>
      </c>
      <c r="IT8346" s="90" t="str">
        <f t="shared" si="2229"/>
        <v/>
      </c>
      <c r="IU8346" s="101" t="str">
        <f t="shared" si="2230"/>
        <v/>
      </c>
      <c r="IV8346" s="102" t="str">
        <f t="shared" si="2231"/>
        <v/>
      </c>
      <c r="IW8346" s="102" t="str">
        <f t="shared" si="2232"/>
        <v/>
      </c>
      <c r="IX8346" s="103" t="str">
        <f t="shared" si="2233"/>
        <v/>
      </c>
      <c r="IY8346" s="112" t="str">
        <f t="shared" si="2234"/>
        <v/>
      </c>
      <c r="IZ8346" s="104" t="str">
        <f t="shared" ca="1" si="2235"/>
        <v/>
      </c>
      <c r="JA8346" s="102" t="str">
        <f t="shared" ca="1" si="2236"/>
        <v/>
      </c>
      <c r="JB8346" s="102" t="str">
        <f t="shared" ca="1" si="2237"/>
        <v/>
      </c>
      <c r="JC8346" s="103" t="str">
        <f t="shared" ca="1" si="2238"/>
        <v/>
      </c>
      <c r="JD8346" s="104" t="str">
        <f t="shared" si="2239"/>
        <v/>
      </c>
      <c r="JE8346" s="102" t="str">
        <f t="shared" si="2240"/>
        <v/>
      </c>
      <c r="JF8346" s="66" t="str">
        <f t="shared" ca="1" si="2228"/>
        <v/>
      </c>
      <c r="JG8346" s="66" t="str">
        <f t="shared" ca="1" si="2244"/>
        <v/>
      </c>
      <c r="JH8346" s="66" t="str">
        <f t="shared" ca="1" si="2241"/>
        <v/>
      </c>
      <c r="JI8346" s="80" t="str">
        <f t="shared" ca="1" si="2242"/>
        <v/>
      </c>
      <c r="JJ8346" s="118" t="str">
        <f t="shared" ca="1" si="2243"/>
        <v/>
      </c>
    </row>
    <row r="8347" spans="253:270" x14ac:dyDescent="0.3">
      <c r="IS8347" s="74">
        <v>8345</v>
      </c>
      <c r="IT8347" s="90" t="str">
        <f t="shared" si="2229"/>
        <v/>
      </c>
      <c r="IU8347" s="101" t="str">
        <f t="shared" si="2230"/>
        <v/>
      </c>
      <c r="IV8347" s="102" t="str">
        <f t="shared" si="2231"/>
        <v/>
      </c>
      <c r="IW8347" s="102" t="str">
        <f t="shared" si="2232"/>
        <v/>
      </c>
      <c r="IX8347" s="103" t="str">
        <f t="shared" si="2233"/>
        <v/>
      </c>
      <c r="IY8347" s="112" t="str">
        <f t="shared" si="2234"/>
        <v/>
      </c>
      <c r="IZ8347" s="104" t="str">
        <f t="shared" ca="1" si="2235"/>
        <v/>
      </c>
      <c r="JA8347" s="102" t="str">
        <f t="shared" ca="1" si="2236"/>
        <v/>
      </c>
      <c r="JB8347" s="102" t="str">
        <f t="shared" ca="1" si="2237"/>
        <v/>
      </c>
      <c r="JC8347" s="103" t="str">
        <f t="shared" ca="1" si="2238"/>
        <v/>
      </c>
      <c r="JD8347" s="104" t="str">
        <f t="shared" si="2239"/>
        <v/>
      </c>
      <c r="JE8347" s="102" t="str">
        <f t="shared" si="2240"/>
        <v/>
      </c>
      <c r="JF8347" s="66" t="str">
        <f t="shared" ca="1" si="2228"/>
        <v/>
      </c>
      <c r="JG8347" s="66" t="str">
        <f t="shared" ca="1" si="2244"/>
        <v/>
      </c>
      <c r="JH8347" s="66" t="str">
        <f t="shared" ca="1" si="2241"/>
        <v/>
      </c>
      <c r="JI8347" s="80" t="str">
        <f t="shared" ca="1" si="2242"/>
        <v/>
      </c>
      <c r="JJ8347" s="118" t="str">
        <f t="shared" ca="1" si="2243"/>
        <v/>
      </c>
    </row>
    <row r="8348" spans="253:270" x14ac:dyDescent="0.3">
      <c r="IS8348" s="74">
        <v>8346</v>
      </c>
      <c r="IT8348" s="90" t="str">
        <f t="shared" si="2229"/>
        <v/>
      </c>
      <c r="IU8348" s="101" t="str">
        <f t="shared" si="2230"/>
        <v/>
      </c>
      <c r="IV8348" s="102" t="str">
        <f t="shared" si="2231"/>
        <v/>
      </c>
      <c r="IW8348" s="102" t="str">
        <f t="shared" si="2232"/>
        <v/>
      </c>
      <c r="IX8348" s="103" t="str">
        <f t="shared" si="2233"/>
        <v/>
      </c>
      <c r="IY8348" s="112" t="str">
        <f t="shared" si="2234"/>
        <v/>
      </c>
      <c r="IZ8348" s="104" t="str">
        <f t="shared" ca="1" si="2235"/>
        <v/>
      </c>
      <c r="JA8348" s="102" t="str">
        <f t="shared" ca="1" si="2236"/>
        <v/>
      </c>
      <c r="JB8348" s="102" t="str">
        <f t="shared" ca="1" si="2237"/>
        <v/>
      </c>
      <c r="JC8348" s="103" t="str">
        <f t="shared" ca="1" si="2238"/>
        <v/>
      </c>
      <c r="JD8348" s="104" t="str">
        <f t="shared" si="2239"/>
        <v/>
      </c>
      <c r="JE8348" s="102" t="str">
        <f t="shared" si="2240"/>
        <v/>
      </c>
      <c r="JF8348" s="66" t="str">
        <f t="shared" ca="1" si="2228"/>
        <v/>
      </c>
      <c r="JG8348" s="66" t="str">
        <f t="shared" ca="1" si="2244"/>
        <v/>
      </c>
      <c r="JH8348" s="66" t="str">
        <f t="shared" ca="1" si="2241"/>
        <v/>
      </c>
      <c r="JI8348" s="80" t="str">
        <f t="shared" ca="1" si="2242"/>
        <v/>
      </c>
      <c r="JJ8348" s="118" t="str">
        <f t="shared" ca="1" si="2243"/>
        <v/>
      </c>
    </row>
    <row r="8349" spans="253:270" x14ac:dyDescent="0.3">
      <c r="IS8349" s="74">
        <v>8347</v>
      </c>
      <c r="IT8349" s="90" t="str">
        <f t="shared" si="2229"/>
        <v/>
      </c>
      <c r="IU8349" s="101" t="str">
        <f t="shared" si="2230"/>
        <v/>
      </c>
      <c r="IV8349" s="102" t="str">
        <f t="shared" si="2231"/>
        <v/>
      </c>
      <c r="IW8349" s="102" t="str">
        <f t="shared" si="2232"/>
        <v/>
      </c>
      <c r="IX8349" s="103" t="str">
        <f t="shared" si="2233"/>
        <v/>
      </c>
      <c r="IY8349" s="112" t="str">
        <f t="shared" si="2234"/>
        <v/>
      </c>
      <c r="IZ8349" s="104" t="str">
        <f t="shared" ca="1" si="2235"/>
        <v/>
      </c>
      <c r="JA8349" s="102" t="str">
        <f t="shared" ca="1" si="2236"/>
        <v/>
      </c>
      <c r="JB8349" s="102" t="str">
        <f t="shared" ca="1" si="2237"/>
        <v/>
      </c>
      <c r="JC8349" s="103" t="str">
        <f t="shared" ca="1" si="2238"/>
        <v/>
      </c>
      <c r="JD8349" s="104" t="str">
        <f t="shared" si="2239"/>
        <v/>
      </c>
      <c r="JE8349" s="102" t="str">
        <f t="shared" si="2240"/>
        <v/>
      </c>
      <c r="JF8349" s="66" t="str">
        <f t="shared" ref="JF8349:JF8412" ca="1" si="2245">IF(IT8349&lt;&gt;"",IF($IS8349&gt;=JF$1,AVERAGE(INDIRECT(CONCATENATE("JD",$IS8349+2,":JD",$IS8349+2-JF$1))),""),"")</f>
        <v/>
      </c>
      <c r="JG8349" s="66" t="str">
        <f t="shared" ca="1" si="2244"/>
        <v/>
      </c>
      <c r="JH8349" s="66" t="str">
        <f t="shared" ca="1" si="2241"/>
        <v/>
      </c>
      <c r="JI8349" s="80" t="str">
        <f t="shared" ca="1" si="2242"/>
        <v/>
      </c>
      <c r="JJ8349" s="118" t="str">
        <f t="shared" ca="1" si="2243"/>
        <v/>
      </c>
    </row>
    <row r="8350" spans="253:270" x14ac:dyDescent="0.3">
      <c r="IS8350" s="74">
        <v>8348</v>
      </c>
      <c r="IT8350" s="90" t="str">
        <f t="shared" si="2229"/>
        <v/>
      </c>
      <c r="IU8350" s="101" t="str">
        <f t="shared" si="2230"/>
        <v/>
      </c>
      <c r="IV8350" s="102" t="str">
        <f t="shared" si="2231"/>
        <v/>
      </c>
      <c r="IW8350" s="102" t="str">
        <f t="shared" si="2232"/>
        <v/>
      </c>
      <c r="IX8350" s="103" t="str">
        <f t="shared" si="2233"/>
        <v/>
      </c>
      <c r="IY8350" s="112" t="str">
        <f t="shared" si="2234"/>
        <v/>
      </c>
      <c r="IZ8350" s="104" t="str">
        <f t="shared" ca="1" si="2235"/>
        <v/>
      </c>
      <c r="JA8350" s="102" t="str">
        <f t="shared" ca="1" si="2236"/>
        <v/>
      </c>
      <c r="JB8350" s="102" t="str">
        <f t="shared" ca="1" si="2237"/>
        <v/>
      </c>
      <c r="JC8350" s="103" t="str">
        <f t="shared" ca="1" si="2238"/>
        <v/>
      </c>
      <c r="JD8350" s="104" t="str">
        <f t="shared" si="2239"/>
        <v/>
      </c>
      <c r="JE8350" s="102" t="str">
        <f t="shared" si="2240"/>
        <v/>
      </c>
      <c r="JF8350" s="66" t="str">
        <f t="shared" ca="1" si="2245"/>
        <v/>
      </c>
      <c r="JG8350" s="66" t="str">
        <f t="shared" ca="1" si="2244"/>
        <v/>
      </c>
      <c r="JH8350" s="66" t="str">
        <f t="shared" ca="1" si="2241"/>
        <v/>
      </c>
      <c r="JI8350" s="80" t="str">
        <f t="shared" ca="1" si="2242"/>
        <v/>
      </c>
      <c r="JJ8350" s="118" t="str">
        <f t="shared" ca="1" si="2243"/>
        <v/>
      </c>
    </row>
    <row r="8351" spans="253:270" x14ac:dyDescent="0.3">
      <c r="IS8351" s="74">
        <v>8349</v>
      </c>
      <c r="IT8351" s="90" t="str">
        <f t="shared" si="2229"/>
        <v/>
      </c>
      <c r="IU8351" s="101" t="str">
        <f t="shared" si="2230"/>
        <v/>
      </c>
      <c r="IV8351" s="102" t="str">
        <f t="shared" si="2231"/>
        <v/>
      </c>
      <c r="IW8351" s="102" t="str">
        <f t="shared" si="2232"/>
        <v/>
      </c>
      <c r="IX8351" s="103" t="str">
        <f t="shared" si="2233"/>
        <v/>
      </c>
      <c r="IY8351" s="112" t="str">
        <f t="shared" si="2234"/>
        <v/>
      </c>
      <c r="IZ8351" s="104" t="str">
        <f t="shared" ca="1" si="2235"/>
        <v/>
      </c>
      <c r="JA8351" s="102" t="str">
        <f t="shared" ca="1" si="2236"/>
        <v/>
      </c>
      <c r="JB8351" s="102" t="str">
        <f t="shared" ca="1" si="2237"/>
        <v/>
      </c>
      <c r="JC8351" s="103" t="str">
        <f t="shared" ca="1" si="2238"/>
        <v/>
      </c>
      <c r="JD8351" s="104" t="str">
        <f t="shared" si="2239"/>
        <v/>
      </c>
      <c r="JE8351" s="102" t="str">
        <f t="shared" si="2240"/>
        <v/>
      </c>
      <c r="JF8351" s="66" t="str">
        <f t="shared" ca="1" si="2245"/>
        <v/>
      </c>
      <c r="JG8351" s="66" t="str">
        <f t="shared" ca="1" si="2244"/>
        <v/>
      </c>
      <c r="JH8351" s="66" t="str">
        <f t="shared" ca="1" si="2241"/>
        <v/>
      </c>
      <c r="JI8351" s="80" t="str">
        <f t="shared" ca="1" si="2242"/>
        <v/>
      </c>
      <c r="JJ8351" s="118" t="str">
        <f t="shared" ca="1" si="2243"/>
        <v/>
      </c>
    </row>
    <row r="8352" spans="253:270" x14ac:dyDescent="0.3">
      <c r="IS8352" s="74">
        <v>8350</v>
      </c>
      <c r="IT8352" s="90" t="str">
        <f t="shared" si="2229"/>
        <v/>
      </c>
      <c r="IU8352" s="101" t="str">
        <f t="shared" si="2230"/>
        <v/>
      </c>
      <c r="IV8352" s="102" t="str">
        <f t="shared" si="2231"/>
        <v/>
      </c>
      <c r="IW8352" s="102" t="str">
        <f t="shared" si="2232"/>
        <v/>
      </c>
      <c r="IX8352" s="103" t="str">
        <f t="shared" si="2233"/>
        <v/>
      </c>
      <c r="IY8352" s="112" t="str">
        <f t="shared" si="2234"/>
        <v/>
      </c>
      <c r="IZ8352" s="104" t="str">
        <f t="shared" ca="1" si="2235"/>
        <v/>
      </c>
      <c r="JA8352" s="102" t="str">
        <f t="shared" ca="1" si="2236"/>
        <v/>
      </c>
      <c r="JB8352" s="102" t="str">
        <f t="shared" ca="1" si="2237"/>
        <v/>
      </c>
      <c r="JC8352" s="103" t="str">
        <f t="shared" ca="1" si="2238"/>
        <v/>
      </c>
      <c r="JD8352" s="104" t="str">
        <f t="shared" si="2239"/>
        <v/>
      </c>
      <c r="JE8352" s="102" t="str">
        <f t="shared" si="2240"/>
        <v/>
      </c>
      <c r="JF8352" s="66" t="str">
        <f t="shared" ca="1" si="2245"/>
        <v/>
      </c>
      <c r="JG8352" s="66" t="str">
        <f t="shared" ca="1" si="2244"/>
        <v/>
      </c>
      <c r="JH8352" s="66" t="str">
        <f t="shared" ca="1" si="2241"/>
        <v/>
      </c>
      <c r="JI8352" s="80" t="str">
        <f t="shared" ca="1" si="2242"/>
        <v/>
      </c>
      <c r="JJ8352" s="118" t="str">
        <f t="shared" ca="1" si="2243"/>
        <v/>
      </c>
    </row>
    <row r="8353" spans="253:270" x14ac:dyDescent="0.3">
      <c r="IS8353" s="74">
        <v>8351</v>
      </c>
      <c r="IT8353" s="90" t="str">
        <f t="shared" si="2229"/>
        <v/>
      </c>
      <c r="IU8353" s="101" t="str">
        <f t="shared" si="2230"/>
        <v/>
      </c>
      <c r="IV8353" s="102" t="str">
        <f t="shared" si="2231"/>
        <v/>
      </c>
      <c r="IW8353" s="102" t="str">
        <f t="shared" si="2232"/>
        <v/>
      </c>
      <c r="IX8353" s="103" t="str">
        <f t="shared" si="2233"/>
        <v/>
      </c>
      <c r="IY8353" s="112" t="str">
        <f t="shared" si="2234"/>
        <v/>
      </c>
      <c r="IZ8353" s="104" t="str">
        <f t="shared" ca="1" si="2235"/>
        <v/>
      </c>
      <c r="JA8353" s="102" t="str">
        <f t="shared" ca="1" si="2236"/>
        <v/>
      </c>
      <c r="JB8353" s="102" t="str">
        <f t="shared" ca="1" si="2237"/>
        <v/>
      </c>
      <c r="JC8353" s="103" t="str">
        <f t="shared" ca="1" si="2238"/>
        <v/>
      </c>
      <c r="JD8353" s="104" t="str">
        <f t="shared" si="2239"/>
        <v/>
      </c>
      <c r="JE8353" s="102" t="str">
        <f t="shared" si="2240"/>
        <v/>
      </c>
      <c r="JF8353" s="66" t="str">
        <f t="shared" ca="1" si="2245"/>
        <v/>
      </c>
      <c r="JG8353" s="66" t="str">
        <f t="shared" ca="1" si="2244"/>
        <v/>
      </c>
      <c r="JH8353" s="66" t="str">
        <f t="shared" ca="1" si="2241"/>
        <v/>
      </c>
      <c r="JI8353" s="80" t="str">
        <f t="shared" ca="1" si="2242"/>
        <v/>
      </c>
      <c r="JJ8353" s="118" t="str">
        <f t="shared" ca="1" si="2243"/>
        <v/>
      </c>
    </row>
    <row r="8354" spans="253:270" x14ac:dyDescent="0.3">
      <c r="IS8354" s="74">
        <v>8352</v>
      </c>
      <c r="IT8354" s="90" t="str">
        <f t="shared" si="2229"/>
        <v/>
      </c>
      <c r="IU8354" s="101" t="str">
        <f t="shared" si="2230"/>
        <v/>
      </c>
      <c r="IV8354" s="102" t="str">
        <f t="shared" si="2231"/>
        <v/>
      </c>
      <c r="IW8354" s="102" t="str">
        <f t="shared" si="2232"/>
        <v/>
      </c>
      <c r="IX8354" s="103" t="str">
        <f t="shared" si="2233"/>
        <v/>
      </c>
      <c r="IY8354" s="112" t="str">
        <f t="shared" si="2234"/>
        <v/>
      </c>
      <c r="IZ8354" s="104" t="str">
        <f t="shared" ca="1" si="2235"/>
        <v/>
      </c>
      <c r="JA8354" s="102" t="str">
        <f t="shared" ca="1" si="2236"/>
        <v/>
      </c>
      <c r="JB8354" s="102" t="str">
        <f t="shared" ca="1" si="2237"/>
        <v/>
      </c>
      <c r="JC8354" s="103" t="str">
        <f t="shared" ca="1" si="2238"/>
        <v/>
      </c>
      <c r="JD8354" s="104" t="str">
        <f t="shared" si="2239"/>
        <v/>
      </c>
      <c r="JE8354" s="102" t="str">
        <f t="shared" si="2240"/>
        <v/>
      </c>
      <c r="JF8354" s="66" t="str">
        <f t="shared" ca="1" si="2245"/>
        <v/>
      </c>
      <c r="JG8354" s="66" t="str">
        <f t="shared" ca="1" si="2244"/>
        <v/>
      </c>
      <c r="JH8354" s="66" t="str">
        <f t="shared" ca="1" si="2241"/>
        <v/>
      </c>
      <c r="JI8354" s="80" t="str">
        <f t="shared" ca="1" si="2242"/>
        <v/>
      </c>
      <c r="JJ8354" s="118" t="str">
        <f t="shared" ca="1" si="2243"/>
        <v/>
      </c>
    </row>
    <row r="8355" spans="253:270" x14ac:dyDescent="0.3">
      <c r="IS8355" s="74">
        <v>8353</v>
      </c>
      <c r="IT8355" s="90" t="str">
        <f t="shared" si="2229"/>
        <v/>
      </c>
      <c r="IU8355" s="101" t="str">
        <f t="shared" si="2230"/>
        <v/>
      </c>
      <c r="IV8355" s="102" t="str">
        <f t="shared" si="2231"/>
        <v/>
      </c>
      <c r="IW8355" s="102" t="str">
        <f t="shared" si="2232"/>
        <v/>
      </c>
      <c r="IX8355" s="103" t="str">
        <f t="shared" si="2233"/>
        <v/>
      </c>
      <c r="IY8355" s="112" t="str">
        <f t="shared" si="2234"/>
        <v/>
      </c>
      <c r="IZ8355" s="104" t="str">
        <f t="shared" ca="1" si="2235"/>
        <v/>
      </c>
      <c r="JA8355" s="102" t="str">
        <f t="shared" ca="1" si="2236"/>
        <v/>
      </c>
      <c r="JB8355" s="102" t="str">
        <f t="shared" ca="1" si="2237"/>
        <v/>
      </c>
      <c r="JC8355" s="103" t="str">
        <f t="shared" ca="1" si="2238"/>
        <v/>
      </c>
      <c r="JD8355" s="104" t="str">
        <f t="shared" si="2239"/>
        <v/>
      </c>
      <c r="JE8355" s="102" t="str">
        <f t="shared" si="2240"/>
        <v/>
      </c>
      <c r="JF8355" s="66" t="str">
        <f t="shared" ca="1" si="2245"/>
        <v/>
      </c>
      <c r="JG8355" s="66" t="str">
        <f t="shared" ca="1" si="2244"/>
        <v/>
      </c>
      <c r="JH8355" s="66" t="str">
        <f t="shared" ca="1" si="2241"/>
        <v/>
      </c>
      <c r="JI8355" s="80" t="str">
        <f t="shared" ca="1" si="2242"/>
        <v/>
      </c>
      <c r="JJ8355" s="118" t="str">
        <f t="shared" ca="1" si="2243"/>
        <v/>
      </c>
    </row>
    <row r="8356" spans="253:270" x14ac:dyDescent="0.3">
      <c r="IS8356" s="74">
        <v>8354</v>
      </c>
      <c r="IT8356" s="90" t="str">
        <f t="shared" si="2229"/>
        <v/>
      </c>
      <c r="IU8356" s="101" t="str">
        <f t="shared" si="2230"/>
        <v/>
      </c>
      <c r="IV8356" s="102" t="str">
        <f t="shared" si="2231"/>
        <v/>
      </c>
      <c r="IW8356" s="102" t="str">
        <f t="shared" si="2232"/>
        <v/>
      </c>
      <c r="IX8356" s="103" t="str">
        <f t="shared" si="2233"/>
        <v/>
      </c>
      <c r="IY8356" s="112" t="str">
        <f t="shared" si="2234"/>
        <v/>
      </c>
      <c r="IZ8356" s="104" t="str">
        <f t="shared" ca="1" si="2235"/>
        <v/>
      </c>
      <c r="JA8356" s="102" t="str">
        <f t="shared" ca="1" si="2236"/>
        <v/>
      </c>
      <c r="JB8356" s="102" t="str">
        <f t="shared" ca="1" si="2237"/>
        <v/>
      </c>
      <c r="JC8356" s="103" t="str">
        <f t="shared" ca="1" si="2238"/>
        <v/>
      </c>
      <c r="JD8356" s="104" t="str">
        <f t="shared" si="2239"/>
        <v/>
      </c>
      <c r="JE8356" s="102" t="str">
        <f t="shared" si="2240"/>
        <v/>
      </c>
      <c r="JF8356" s="66" t="str">
        <f t="shared" ca="1" si="2245"/>
        <v/>
      </c>
      <c r="JG8356" s="66" t="str">
        <f t="shared" ca="1" si="2244"/>
        <v/>
      </c>
      <c r="JH8356" s="66" t="str">
        <f t="shared" ca="1" si="2241"/>
        <v/>
      </c>
      <c r="JI8356" s="80" t="str">
        <f t="shared" ca="1" si="2242"/>
        <v/>
      </c>
      <c r="JJ8356" s="118" t="str">
        <f t="shared" ca="1" si="2243"/>
        <v/>
      </c>
    </row>
    <row r="8357" spans="253:270" x14ac:dyDescent="0.3">
      <c r="IS8357" s="74">
        <v>8355</v>
      </c>
      <c r="IT8357" s="90" t="str">
        <f t="shared" si="2229"/>
        <v/>
      </c>
      <c r="IU8357" s="101" t="str">
        <f t="shared" si="2230"/>
        <v/>
      </c>
      <c r="IV8357" s="102" t="str">
        <f t="shared" si="2231"/>
        <v/>
      </c>
      <c r="IW8357" s="102" t="str">
        <f t="shared" si="2232"/>
        <v/>
      </c>
      <c r="IX8357" s="103" t="str">
        <f t="shared" si="2233"/>
        <v/>
      </c>
      <c r="IY8357" s="112" t="str">
        <f t="shared" si="2234"/>
        <v/>
      </c>
      <c r="IZ8357" s="104" t="str">
        <f t="shared" ca="1" si="2235"/>
        <v/>
      </c>
      <c r="JA8357" s="102" t="str">
        <f t="shared" ca="1" si="2236"/>
        <v/>
      </c>
      <c r="JB8357" s="102" t="str">
        <f t="shared" ca="1" si="2237"/>
        <v/>
      </c>
      <c r="JC8357" s="103" t="str">
        <f t="shared" ca="1" si="2238"/>
        <v/>
      </c>
      <c r="JD8357" s="104" t="str">
        <f t="shared" si="2239"/>
        <v/>
      </c>
      <c r="JE8357" s="102" t="str">
        <f t="shared" si="2240"/>
        <v/>
      </c>
      <c r="JF8357" s="66" t="str">
        <f t="shared" ca="1" si="2245"/>
        <v/>
      </c>
      <c r="JG8357" s="66" t="str">
        <f t="shared" ca="1" si="2244"/>
        <v/>
      </c>
      <c r="JH8357" s="66" t="str">
        <f t="shared" ca="1" si="2241"/>
        <v/>
      </c>
      <c r="JI8357" s="80" t="str">
        <f t="shared" ca="1" si="2242"/>
        <v/>
      </c>
      <c r="JJ8357" s="118" t="str">
        <f t="shared" ca="1" si="2243"/>
        <v/>
      </c>
    </row>
    <row r="8358" spans="253:270" x14ac:dyDescent="0.3">
      <c r="IS8358" s="74">
        <v>8356</v>
      </c>
      <c r="IT8358" s="90" t="str">
        <f t="shared" si="2229"/>
        <v/>
      </c>
      <c r="IU8358" s="101" t="str">
        <f t="shared" si="2230"/>
        <v/>
      </c>
      <c r="IV8358" s="102" t="str">
        <f t="shared" si="2231"/>
        <v/>
      </c>
      <c r="IW8358" s="102" t="str">
        <f t="shared" si="2232"/>
        <v/>
      </c>
      <c r="IX8358" s="103" t="str">
        <f t="shared" si="2233"/>
        <v/>
      </c>
      <c r="IY8358" s="112" t="str">
        <f t="shared" si="2234"/>
        <v/>
      </c>
      <c r="IZ8358" s="104" t="str">
        <f t="shared" ca="1" si="2235"/>
        <v/>
      </c>
      <c r="JA8358" s="102" t="str">
        <f t="shared" ca="1" si="2236"/>
        <v/>
      </c>
      <c r="JB8358" s="102" t="str">
        <f t="shared" ca="1" si="2237"/>
        <v/>
      </c>
      <c r="JC8358" s="103" t="str">
        <f t="shared" ca="1" si="2238"/>
        <v/>
      </c>
      <c r="JD8358" s="104" t="str">
        <f t="shared" si="2239"/>
        <v/>
      </c>
      <c r="JE8358" s="102" t="str">
        <f t="shared" si="2240"/>
        <v/>
      </c>
      <c r="JF8358" s="66" t="str">
        <f t="shared" ca="1" si="2245"/>
        <v/>
      </c>
      <c r="JG8358" s="66" t="str">
        <f t="shared" ca="1" si="2244"/>
        <v/>
      </c>
      <c r="JH8358" s="66" t="str">
        <f t="shared" ca="1" si="2241"/>
        <v/>
      </c>
      <c r="JI8358" s="80" t="str">
        <f t="shared" ca="1" si="2242"/>
        <v/>
      </c>
      <c r="JJ8358" s="118" t="str">
        <f t="shared" ca="1" si="2243"/>
        <v/>
      </c>
    </row>
    <row r="8359" spans="253:270" x14ac:dyDescent="0.3">
      <c r="IS8359" s="74">
        <v>8357</v>
      </c>
      <c r="IT8359" s="90" t="str">
        <f t="shared" si="2229"/>
        <v/>
      </c>
      <c r="IU8359" s="101" t="str">
        <f t="shared" si="2230"/>
        <v/>
      </c>
      <c r="IV8359" s="102" t="str">
        <f t="shared" si="2231"/>
        <v/>
      </c>
      <c r="IW8359" s="102" t="str">
        <f t="shared" si="2232"/>
        <v/>
      </c>
      <c r="IX8359" s="103" t="str">
        <f t="shared" si="2233"/>
        <v/>
      </c>
      <c r="IY8359" s="112" t="str">
        <f t="shared" si="2234"/>
        <v/>
      </c>
      <c r="IZ8359" s="104" t="str">
        <f t="shared" ca="1" si="2235"/>
        <v/>
      </c>
      <c r="JA8359" s="102" t="str">
        <f t="shared" ca="1" si="2236"/>
        <v/>
      </c>
      <c r="JB8359" s="102" t="str">
        <f t="shared" ca="1" si="2237"/>
        <v/>
      </c>
      <c r="JC8359" s="103" t="str">
        <f t="shared" ca="1" si="2238"/>
        <v/>
      </c>
      <c r="JD8359" s="104" t="str">
        <f t="shared" si="2239"/>
        <v/>
      </c>
      <c r="JE8359" s="102" t="str">
        <f t="shared" si="2240"/>
        <v/>
      </c>
      <c r="JF8359" s="66" t="str">
        <f t="shared" ca="1" si="2245"/>
        <v/>
      </c>
      <c r="JG8359" s="66" t="str">
        <f t="shared" ca="1" si="2244"/>
        <v/>
      </c>
      <c r="JH8359" s="66" t="str">
        <f t="shared" ca="1" si="2241"/>
        <v/>
      </c>
      <c r="JI8359" s="80" t="str">
        <f t="shared" ca="1" si="2242"/>
        <v/>
      </c>
      <c r="JJ8359" s="118" t="str">
        <f t="shared" ca="1" si="2243"/>
        <v/>
      </c>
    </row>
    <row r="8360" spans="253:270" x14ac:dyDescent="0.3">
      <c r="IS8360" s="74">
        <v>8358</v>
      </c>
      <c r="IT8360" s="90" t="str">
        <f t="shared" si="2229"/>
        <v/>
      </c>
      <c r="IU8360" s="101" t="str">
        <f t="shared" si="2230"/>
        <v/>
      </c>
      <c r="IV8360" s="102" t="str">
        <f t="shared" si="2231"/>
        <v/>
      </c>
      <c r="IW8360" s="102" t="str">
        <f t="shared" si="2232"/>
        <v/>
      </c>
      <c r="IX8360" s="103" t="str">
        <f t="shared" si="2233"/>
        <v/>
      </c>
      <c r="IY8360" s="112" t="str">
        <f t="shared" si="2234"/>
        <v/>
      </c>
      <c r="IZ8360" s="104" t="str">
        <f t="shared" ca="1" si="2235"/>
        <v/>
      </c>
      <c r="JA8360" s="102" t="str">
        <f t="shared" ca="1" si="2236"/>
        <v/>
      </c>
      <c r="JB8360" s="102" t="str">
        <f t="shared" ca="1" si="2237"/>
        <v/>
      </c>
      <c r="JC8360" s="103" t="str">
        <f t="shared" ca="1" si="2238"/>
        <v/>
      </c>
      <c r="JD8360" s="104" t="str">
        <f t="shared" si="2239"/>
        <v/>
      </c>
      <c r="JE8360" s="102" t="str">
        <f t="shared" si="2240"/>
        <v/>
      </c>
      <c r="JF8360" s="66" t="str">
        <f t="shared" ca="1" si="2245"/>
        <v/>
      </c>
      <c r="JG8360" s="66" t="str">
        <f t="shared" ca="1" si="2244"/>
        <v/>
      </c>
      <c r="JH8360" s="66" t="str">
        <f t="shared" ca="1" si="2241"/>
        <v/>
      </c>
      <c r="JI8360" s="80" t="str">
        <f t="shared" ca="1" si="2242"/>
        <v/>
      </c>
      <c r="JJ8360" s="118" t="str">
        <f t="shared" ca="1" si="2243"/>
        <v/>
      </c>
    </row>
    <row r="8361" spans="253:270" x14ac:dyDescent="0.3">
      <c r="IS8361" s="74">
        <v>8359</v>
      </c>
      <c r="IT8361" s="90" t="str">
        <f t="shared" si="2229"/>
        <v/>
      </c>
      <c r="IU8361" s="101" t="str">
        <f t="shared" si="2230"/>
        <v/>
      </c>
      <c r="IV8361" s="102" t="str">
        <f t="shared" si="2231"/>
        <v/>
      </c>
      <c r="IW8361" s="102" t="str">
        <f t="shared" si="2232"/>
        <v/>
      </c>
      <c r="IX8361" s="103" t="str">
        <f t="shared" si="2233"/>
        <v/>
      </c>
      <c r="IY8361" s="112" t="str">
        <f t="shared" si="2234"/>
        <v/>
      </c>
      <c r="IZ8361" s="104" t="str">
        <f t="shared" ca="1" si="2235"/>
        <v/>
      </c>
      <c r="JA8361" s="102" t="str">
        <f t="shared" ca="1" si="2236"/>
        <v/>
      </c>
      <c r="JB8361" s="102" t="str">
        <f t="shared" ca="1" si="2237"/>
        <v/>
      </c>
      <c r="JC8361" s="103" t="str">
        <f t="shared" ca="1" si="2238"/>
        <v/>
      </c>
      <c r="JD8361" s="104" t="str">
        <f t="shared" si="2239"/>
        <v/>
      </c>
      <c r="JE8361" s="102" t="str">
        <f t="shared" si="2240"/>
        <v/>
      </c>
      <c r="JF8361" s="66" t="str">
        <f t="shared" ca="1" si="2245"/>
        <v/>
      </c>
      <c r="JG8361" s="66" t="str">
        <f t="shared" ca="1" si="2244"/>
        <v/>
      </c>
      <c r="JH8361" s="66" t="str">
        <f t="shared" ca="1" si="2241"/>
        <v/>
      </c>
      <c r="JI8361" s="80" t="str">
        <f t="shared" ca="1" si="2242"/>
        <v/>
      </c>
      <c r="JJ8361" s="118" t="str">
        <f t="shared" ca="1" si="2243"/>
        <v/>
      </c>
    </row>
    <row r="8362" spans="253:270" x14ac:dyDescent="0.3">
      <c r="IS8362" s="74">
        <v>8360</v>
      </c>
      <c r="IT8362" s="90" t="str">
        <f t="shared" si="2229"/>
        <v/>
      </c>
      <c r="IU8362" s="101" t="str">
        <f t="shared" si="2230"/>
        <v/>
      </c>
      <c r="IV8362" s="102" t="str">
        <f t="shared" si="2231"/>
        <v/>
      </c>
      <c r="IW8362" s="102" t="str">
        <f t="shared" si="2232"/>
        <v/>
      </c>
      <c r="IX8362" s="103" t="str">
        <f t="shared" si="2233"/>
        <v/>
      </c>
      <c r="IY8362" s="112" t="str">
        <f t="shared" si="2234"/>
        <v/>
      </c>
      <c r="IZ8362" s="104" t="str">
        <f t="shared" ca="1" si="2235"/>
        <v/>
      </c>
      <c r="JA8362" s="102" t="str">
        <f t="shared" ca="1" si="2236"/>
        <v/>
      </c>
      <c r="JB8362" s="102" t="str">
        <f t="shared" ca="1" si="2237"/>
        <v/>
      </c>
      <c r="JC8362" s="103" t="str">
        <f t="shared" ca="1" si="2238"/>
        <v/>
      </c>
      <c r="JD8362" s="104" t="str">
        <f t="shared" si="2239"/>
        <v/>
      </c>
      <c r="JE8362" s="102" t="str">
        <f t="shared" si="2240"/>
        <v/>
      </c>
      <c r="JF8362" s="66" t="str">
        <f t="shared" ca="1" si="2245"/>
        <v/>
      </c>
      <c r="JG8362" s="66" t="str">
        <f t="shared" ca="1" si="2244"/>
        <v/>
      </c>
      <c r="JH8362" s="66" t="str">
        <f t="shared" ca="1" si="2241"/>
        <v/>
      </c>
      <c r="JI8362" s="80" t="str">
        <f t="shared" ca="1" si="2242"/>
        <v/>
      </c>
      <c r="JJ8362" s="118" t="str">
        <f t="shared" ca="1" si="2243"/>
        <v/>
      </c>
    </row>
    <row r="8363" spans="253:270" x14ac:dyDescent="0.3">
      <c r="IS8363" s="74">
        <v>8361</v>
      </c>
      <c r="IT8363" s="90" t="str">
        <f t="shared" si="2229"/>
        <v/>
      </c>
      <c r="IU8363" s="101" t="str">
        <f t="shared" si="2230"/>
        <v/>
      </c>
      <c r="IV8363" s="102" t="str">
        <f t="shared" si="2231"/>
        <v/>
      </c>
      <c r="IW8363" s="102" t="str">
        <f t="shared" si="2232"/>
        <v/>
      </c>
      <c r="IX8363" s="103" t="str">
        <f t="shared" si="2233"/>
        <v/>
      </c>
      <c r="IY8363" s="112" t="str">
        <f t="shared" si="2234"/>
        <v/>
      </c>
      <c r="IZ8363" s="104" t="str">
        <f t="shared" ca="1" si="2235"/>
        <v/>
      </c>
      <c r="JA8363" s="102" t="str">
        <f t="shared" ca="1" si="2236"/>
        <v/>
      </c>
      <c r="JB8363" s="102" t="str">
        <f t="shared" ca="1" si="2237"/>
        <v/>
      </c>
      <c r="JC8363" s="103" t="str">
        <f t="shared" ca="1" si="2238"/>
        <v/>
      </c>
      <c r="JD8363" s="104" t="str">
        <f t="shared" si="2239"/>
        <v/>
      </c>
      <c r="JE8363" s="102" t="str">
        <f t="shared" si="2240"/>
        <v/>
      </c>
      <c r="JF8363" s="66" t="str">
        <f t="shared" ca="1" si="2245"/>
        <v/>
      </c>
      <c r="JG8363" s="66" t="str">
        <f t="shared" ca="1" si="2244"/>
        <v/>
      </c>
      <c r="JH8363" s="66" t="str">
        <f t="shared" ca="1" si="2241"/>
        <v/>
      </c>
      <c r="JI8363" s="80" t="str">
        <f t="shared" ca="1" si="2242"/>
        <v/>
      </c>
      <c r="JJ8363" s="118" t="str">
        <f t="shared" ca="1" si="2243"/>
        <v/>
      </c>
    </row>
    <row r="8364" spans="253:270" x14ac:dyDescent="0.3">
      <c r="IS8364" s="74">
        <v>8362</v>
      </c>
      <c r="IT8364" s="90" t="str">
        <f t="shared" si="2229"/>
        <v/>
      </c>
      <c r="IU8364" s="101" t="str">
        <f t="shared" si="2230"/>
        <v/>
      </c>
      <c r="IV8364" s="102" t="str">
        <f t="shared" si="2231"/>
        <v/>
      </c>
      <c r="IW8364" s="102" t="str">
        <f t="shared" si="2232"/>
        <v/>
      </c>
      <c r="IX8364" s="103" t="str">
        <f t="shared" si="2233"/>
        <v/>
      </c>
      <c r="IY8364" s="112" t="str">
        <f t="shared" si="2234"/>
        <v/>
      </c>
      <c r="IZ8364" s="104" t="str">
        <f t="shared" ca="1" si="2235"/>
        <v/>
      </c>
      <c r="JA8364" s="102" t="str">
        <f t="shared" ca="1" si="2236"/>
        <v/>
      </c>
      <c r="JB8364" s="102" t="str">
        <f t="shared" ca="1" si="2237"/>
        <v/>
      </c>
      <c r="JC8364" s="103" t="str">
        <f t="shared" ca="1" si="2238"/>
        <v/>
      </c>
      <c r="JD8364" s="104" t="str">
        <f t="shared" si="2239"/>
        <v/>
      </c>
      <c r="JE8364" s="102" t="str">
        <f t="shared" si="2240"/>
        <v/>
      </c>
      <c r="JF8364" s="66" t="str">
        <f t="shared" ca="1" si="2245"/>
        <v/>
      </c>
      <c r="JG8364" s="66" t="str">
        <f t="shared" ca="1" si="2244"/>
        <v/>
      </c>
      <c r="JH8364" s="66" t="str">
        <f t="shared" ca="1" si="2241"/>
        <v/>
      </c>
      <c r="JI8364" s="80" t="str">
        <f t="shared" ca="1" si="2242"/>
        <v/>
      </c>
      <c r="JJ8364" s="118" t="str">
        <f t="shared" ca="1" si="2243"/>
        <v/>
      </c>
    </row>
    <row r="8365" spans="253:270" x14ac:dyDescent="0.3">
      <c r="IS8365" s="74">
        <v>8363</v>
      </c>
      <c r="IT8365" s="90" t="str">
        <f t="shared" si="2229"/>
        <v/>
      </c>
      <c r="IU8365" s="101" t="str">
        <f t="shared" si="2230"/>
        <v/>
      </c>
      <c r="IV8365" s="102" t="str">
        <f t="shared" si="2231"/>
        <v/>
      </c>
      <c r="IW8365" s="102" t="str">
        <f t="shared" si="2232"/>
        <v/>
      </c>
      <c r="IX8365" s="103" t="str">
        <f t="shared" si="2233"/>
        <v/>
      </c>
      <c r="IY8365" s="112" t="str">
        <f t="shared" si="2234"/>
        <v/>
      </c>
      <c r="IZ8365" s="104" t="str">
        <f t="shared" ca="1" si="2235"/>
        <v/>
      </c>
      <c r="JA8365" s="102" t="str">
        <f t="shared" ca="1" si="2236"/>
        <v/>
      </c>
      <c r="JB8365" s="102" t="str">
        <f t="shared" ca="1" si="2237"/>
        <v/>
      </c>
      <c r="JC8365" s="103" t="str">
        <f t="shared" ca="1" si="2238"/>
        <v/>
      </c>
      <c r="JD8365" s="104" t="str">
        <f t="shared" si="2239"/>
        <v/>
      </c>
      <c r="JE8365" s="102" t="str">
        <f t="shared" si="2240"/>
        <v/>
      </c>
      <c r="JF8365" s="66" t="str">
        <f t="shared" ca="1" si="2245"/>
        <v/>
      </c>
      <c r="JG8365" s="66" t="str">
        <f t="shared" ca="1" si="2244"/>
        <v/>
      </c>
      <c r="JH8365" s="66" t="str">
        <f t="shared" ca="1" si="2241"/>
        <v/>
      </c>
      <c r="JI8365" s="80" t="str">
        <f t="shared" ca="1" si="2242"/>
        <v/>
      </c>
      <c r="JJ8365" s="118" t="str">
        <f t="shared" ca="1" si="2243"/>
        <v/>
      </c>
    </row>
    <row r="8366" spans="253:270" x14ac:dyDescent="0.3">
      <c r="IS8366" s="74">
        <v>8364</v>
      </c>
      <c r="IT8366" s="90" t="str">
        <f t="shared" si="2229"/>
        <v/>
      </c>
      <c r="IU8366" s="101" t="str">
        <f t="shared" si="2230"/>
        <v/>
      </c>
      <c r="IV8366" s="102" t="str">
        <f t="shared" si="2231"/>
        <v/>
      </c>
      <c r="IW8366" s="102" t="str">
        <f t="shared" si="2232"/>
        <v/>
      </c>
      <c r="IX8366" s="103" t="str">
        <f t="shared" si="2233"/>
        <v/>
      </c>
      <c r="IY8366" s="112" t="str">
        <f t="shared" si="2234"/>
        <v/>
      </c>
      <c r="IZ8366" s="104" t="str">
        <f t="shared" ca="1" si="2235"/>
        <v/>
      </c>
      <c r="JA8366" s="102" t="str">
        <f t="shared" ca="1" si="2236"/>
        <v/>
      </c>
      <c r="JB8366" s="102" t="str">
        <f t="shared" ca="1" si="2237"/>
        <v/>
      </c>
      <c r="JC8366" s="103" t="str">
        <f t="shared" ca="1" si="2238"/>
        <v/>
      </c>
      <c r="JD8366" s="104" t="str">
        <f t="shared" si="2239"/>
        <v/>
      </c>
      <c r="JE8366" s="102" t="str">
        <f t="shared" si="2240"/>
        <v/>
      </c>
      <c r="JF8366" s="66" t="str">
        <f t="shared" ca="1" si="2245"/>
        <v/>
      </c>
      <c r="JG8366" s="66" t="str">
        <f t="shared" ca="1" si="2244"/>
        <v/>
      </c>
      <c r="JH8366" s="66" t="str">
        <f t="shared" ca="1" si="2241"/>
        <v/>
      </c>
      <c r="JI8366" s="80" t="str">
        <f t="shared" ca="1" si="2242"/>
        <v/>
      </c>
      <c r="JJ8366" s="118" t="str">
        <f t="shared" ca="1" si="2243"/>
        <v/>
      </c>
    </row>
    <row r="8367" spans="253:270" x14ac:dyDescent="0.3">
      <c r="IS8367" s="74">
        <v>8365</v>
      </c>
      <c r="IT8367" s="90" t="str">
        <f t="shared" si="2229"/>
        <v/>
      </c>
      <c r="IU8367" s="101" t="str">
        <f t="shared" si="2230"/>
        <v/>
      </c>
      <c r="IV8367" s="102" t="str">
        <f t="shared" si="2231"/>
        <v/>
      </c>
      <c r="IW8367" s="102" t="str">
        <f t="shared" si="2232"/>
        <v/>
      </c>
      <c r="IX8367" s="103" t="str">
        <f t="shared" si="2233"/>
        <v/>
      </c>
      <c r="IY8367" s="112" t="str">
        <f t="shared" si="2234"/>
        <v/>
      </c>
      <c r="IZ8367" s="104" t="str">
        <f t="shared" ca="1" si="2235"/>
        <v/>
      </c>
      <c r="JA8367" s="102" t="str">
        <f t="shared" ca="1" si="2236"/>
        <v/>
      </c>
      <c r="JB8367" s="102" t="str">
        <f t="shared" ca="1" si="2237"/>
        <v/>
      </c>
      <c r="JC8367" s="103" t="str">
        <f t="shared" ca="1" si="2238"/>
        <v/>
      </c>
      <c r="JD8367" s="104" t="str">
        <f t="shared" si="2239"/>
        <v/>
      </c>
      <c r="JE8367" s="102" t="str">
        <f t="shared" si="2240"/>
        <v/>
      </c>
      <c r="JF8367" s="66" t="str">
        <f t="shared" ca="1" si="2245"/>
        <v/>
      </c>
      <c r="JG8367" s="66" t="str">
        <f t="shared" ca="1" si="2244"/>
        <v/>
      </c>
      <c r="JH8367" s="66" t="str">
        <f t="shared" ca="1" si="2241"/>
        <v/>
      </c>
      <c r="JI8367" s="80" t="str">
        <f t="shared" ca="1" si="2242"/>
        <v/>
      </c>
      <c r="JJ8367" s="118" t="str">
        <f t="shared" ca="1" si="2243"/>
        <v/>
      </c>
    </row>
    <row r="8368" spans="253:270" x14ac:dyDescent="0.3">
      <c r="IS8368" s="74">
        <v>8366</v>
      </c>
      <c r="IT8368" s="90" t="str">
        <f t="shared" si="2229"/>
        <v/>
      </c>
      <c r="IU8368" s="101" t="str">
        <f t="shared" si="2230"/>
        <v/>
      </c>
      <c r="IV8368" s="102" t="str">
        <f t="shared" si="2231"/>
        <v/>
      </c>
      <c r="IW8368" s="102" t="str">
        <f t="shared" si="2232"/>
        <v/>
      </c>
      <c r="IX8368" s="103" t="str">
        <f t="shared" si="2233"/>
        <v/>
      </c>
      <c r="IY8368" s="112" t="str">
        <f t="shared" si="2234"/>
        <v/>
      </c>
      <c r="IZ8368" s="104" t="str">
        <f t="shared" ca="1" si="2235"/>
        <v/>
      </c>
      <c r="JA8368" s="102" t="str">
        <f t="shared" ca="1" si="2236"/>
        <v/>
      </c>
      <c r="JB8368" s="102" t="str">
        <f t="shared" ca="1" si="2237"/>
        <v/>
      </c>
      <c r="JC8368" s="103" t="str">
        <f t="shared" ca="1" si="2238"/>
        <v/>
      </c>
      <c r="JD8368" s="104" t="str">
        <f t="shared" si="2239"/>
        <v/>
      </c>
      <c r="JE8368" s="102" t="str">
        <f t="shared" si="2240"/>
        <v/>
      </c>
      <c r="JF8368" s="66" t="str">
        <f t="shared" ca="1" si="2245"/>
        <v/>
      </c>
      <c r="JG8368" s="66" t="str">
        <f t="shared" ca="1" si="2244"/>
        <v/>
      </c>
      <c r="JH8368" s="66" t="str">
        <f t="shared" ca="1" si="2241"/>
        <v/>
      </c>
      <c r="JI8368" s="80" t="str">
        <f t="shared" ca="1" si="2242"/>
        <v/>
      </c>
      <c r="JJ8368" s="118" t="str">
        <f t="shared" ca="1" si="2243"/>
        <v/>
      </c>
    </row>
    <row r="8369" spans="253:270" x14ac:dyDescent="0.3">
      <c r="IS8369" s="74">
        <v>8367</v>
      </c>
      <c r="IT8369" s="90" t="str">
        <f t="shared" si="2229"/>
        <v/>
      </c>
      <c r="IU8369" s="101" t="str">
        <f t="shared" si="2230"/>
        <v/>
      </c>
      <c r="IV8369" s="102" t="str">
        <f t="shared" si="2231"/>
        <v/>
      </c>
      <c r="IW8369" s="102" t="str">
        <f t="shared" si="2232"/>
        <v/>
      </c>
      <c r="IX8369" s="103" t="str">
        <f t="shared" si="2233"/>
        <v/>
      </c>
      <c r="IY8369" s="112" t="str">
        <f t="shared" si="2234"/>
        <v/>
      </c>
      <c r="IZ8369" s="104" t="str">
        <f t="shared" ca="1" si="2235"/>
        <v/>
      </c>
      <c r="JA8369" s="102" t="str">
        <f t="shared" ca="1" si="2236"/>
        <v/>
      </c>
      <c r="JB8369" s="102" t="str">
        <f t="shared" ca="1" si="2237"/>
        <v/>
      </c>
      <c r="JC8369" s="103" t="str">
        <f t="shared" ca="1" si="2238"/>
        <v/>
      </c>
      <c r="JD8369" s="104" t="str">
        <f t="shared" si="2239"/>
        <v/>
      </c>
      <c r="JE8369" s="102" t="str">
        <f t="shared" si="2240"/>
        <v/>
      </c>
      <c r="JF8369" s="66" t="str">
        <f t="shared" ca="1" si="2245"/>
        <v/>
      </c>
      <c r="JG8369" s="66" t="str">
        <f t="shared" ca="1" si="2244"/>
        <v/>
      </c>
      <c r="JH8369" s="66" t="str">
        <f t="shared" ca="1" si="2241"/>
        <v/>
      </c>
      <c r="JI8369" s="80" t="str">
        <f t="shared" ca="1" si="2242"/>
        <v/>
      </c>
      <c r="JJ8369" s="118" t="str">
        <f t="shared" ca="1" si="2243"/>
        <v/>
      </c>
    </row>
    <row r="8370" spans="253:270" x14ac:dyDescent="0.3">
      <c r="IS8370" s="74">
        <v>8368</v>
      </c>
      <c r="IT8370" s="90" t="str">
        <f t="shared" si="2229"/>
        <v/>
      </c>
      <c r="IU8370" s="101" t="str">
        <f t="shared" si="2230"/>
        <v/>
      </c>
      <c r="IV8370" s="102" t="str">
        <f t="shared" si="2231"/>
        <v/>
      </c>
      <c r="IW8370" s="102" t="str">
        <f t="shared" si="2232"/>
        <v/>
      </c>
      <c r="IX8370" s="103" t="str">
        <f t="shared" si="2233"/>
        <v/>
      </c>
      <c r="IY8370" s="112" t="str">
        <f t="shared" si="2234"/>
        <v/>
      </c>
      <c r="IZ8370" s="104" t="str">
        <f t="shared" ca="1" si="2235"/>
        <v/>
      </c>
      <c r="JA8370" s="102" t="str">
        <f t="shared" ca="1" si="2236"/>
        <v/>
      </c>
      <c r="JB8370" s="102" t="str">
        <f t="shared" ca="1" si="2237"/>
        <v/>
      </c>
      <c r="JC8370" s="103" t="str">
        <f t="shared" ca="1" si="2238"/>
        <v/>
      </c>
      <c r="JD8370" s="104" t="str">
        <f t="shared" si="2239"/>
        <v/>
      </c>
      <c r="JE8370" s="102" t="str">
        <f t="shared" si="2240"/>
        <v/>
      </c>
      <c r="JF8370" s="66" t="str">
        <f t="shared" ca="1" si="2245"/>
        <v/>
      </c>
      <c r="JG8370" s="66" t="str">
        <f t="shared" ca="1" si="2244"/>
        <v/>
      </c>
      <c r="JH8370" s="66" t="str">
        <f t="shared" ca="1" si="2241"/>
        <v/>
      </c>
      <c r="JI8370" s="80" t="str">
        <f t="shared" ca="1" si="2242"/>
        <v/>
      </c>
      <c r="JJ8370" s="118" t="str">
        <f t="shared" ca="1" si="2243"/>
        <v/>
      </c>
    </row>
    <row r="8371" spans="253:270" x14ac:dyDescent="0.3">
      <c r="IS8371" s="74">
        <v>8369</v>
      </c>
      <c r="IT8371" s="90" t="str">
        <f t="shared" si="2229"/>
        <v/>
      </c>
      <c r="IU8371" s="101" t="str">
        <f t="shared" si="2230"/>
        <v/>
      </c>
      <c r="IV8371" s="102" t="str">
        <f t="shared" si="2231"/>
        <v/>
      </c>
      <c r="IW8371" s="102" t="str">
        <f t="shared" si="2232"/>
        <v/>
      </c>
      <c r="IX8371" s="103" t="str">
        <f t="shared" si="2233"/>
        <v/>
      </c>
      <c r="IY8371" s="112" t="str">
        <f t="shared" si="2234"/>
        <v/>
      </c>
      <c r="IZ8371" s="104" t="str">
        <f t="shared" ca="1" si="2235"/>
        <v/>
      </c>
      <c r="JA8371" s="102" t="str">
        <f t="shared" ca="1" si="2236"/>
        <v/>
      </c>
      <c r="JB8371" s="102" t="str">
        <f t="shared" ca="1" si="2237"/>
        <v/>
      </c>
      <c r="JC8371" s="103" t="str">
        <f t="shared" ca="1" si="2238"/>
        <v/>
      </c>
      <c r="JD8371" s="104" t="str">
        <f t="shared" si="2239"/>
        <v/>
      </c>
      <c r="JE8371" s="102" t="str">
        <f t="shared" si="2240"/>
        <v/>
      </c>
      <c r="JF8371" s="66" t="str">
        <f t="shared" ca="1" si="2245"/>
        <v/>
      </c>
      <c r="JG8371" s="66" t="str">
        <f t="shared" ca="1" si="2244"/>
        <v/>
      </c>
      <c r="JH8371" s="66" t="str">
        <f t="shared" ca="1" si="2241"/>
        <v/>
      </c>
      <c r="JI8371" s="80" t="str">
        <f t="shared" ca="1" si="2242"/>
        <v/>
      </c>
      <c r="JJ8371" s="118" t="str">
        <f t="shared" ca="1" si="2243"/>
        <v/>
      </c>
    </row>
    <row r="8372" spans="253:270" x14ac:dyDescent="0.3">
      <c r="IS8372" s="74">
        <v>8370</v>
      </c>
      <c r="IT8372" s="90" t="str">
        <f t="shared" si="2229"/>
        <v/>
      </c>
      <c r="IU8372" s="101" t="str">
        <f t="shared" si="2230"/>
        <v/>
      </c>
      <c r="IV8372" s="102" t="str">
        <f t="shared" si="2231"/>
        <v/>
      </c>
      <c r="IW8372" s="102" t="str">
        <f t="shared" si="2232"/>
        <v/>
      </c>
      <c r="IX8372" s="103" t="str">
        <f t="shared" si="2233"/>
        <v/>
      </c>
      <c r="IY8372" s="112" t="str">
        <f t="shared" si="2234"/>
        <v/>
      </c>
      <c r="IZ8372" s="104" t="str">
        <f t="shared" ca="1" si="2235"/>
        <v/>
      </c>
      <c r="JA8372" s="102" t="str">
        <f t="shared" ca="1" si="2236"/>
        <v/>
      </c>
      <c r="JB8372" s="102" t="str">
        <f t="shared" ca="1" si="2237"/>
        <v/>
      </c>
      <c r="JC8372" s="103" t="str">
        <f t="shared" ca="1" si="2238"/>
        <v/>
      </c>
      <c r="JD8372" s="104" t="str">
        <f t="shared" si="2239"/>
        <v/>
      </c>
      <c r="JE8372" s="102" t="str">
        <f t="shared" si="2240"/>
        <v/>
      </c>
      <c r="JF8372" s="66" t="str">
        <f t="shared" ca="1" si="2245"/>
        <v/>
      </c>
      <c r="JG8372" s="66" t="str">
        <f t="shared" ca="1" si="2244"/>
        <v/>
      </c>
      <c r="JH8372" s="66" t="str">
        <f t="shared" ca="1" si="2241"/>
        <v/>
      </c>
      <c r="JI8372" s="80" t="str">
        <f t="shared" ca="1" si="2242"/>
        <v/>
      </c>
      <c r="JJ8372" s="118" t="str">
        <f t="shared" ca="1" si="2243"/>
        <v/>
      </c>
    </row>
    <row r="8373" spans="253:270" x14ac:dyDescent="0.3">
      <c r="IS8373" s="74">
        <v>8371</v>
      </c>
      <c r="IT8373" s="90" t="str">
        <f t="shared" si="2229"/>
        <v/>
      </c>
      <c r="IU8373" s="101" t="str">
        <f t="shared" si="2230"/>
        <v/>
      </c>
      <c r="IV8373" s="102" t="str">
        <f t="shared" si="2231"/>
        <v/>
      </c>
      <c r="IW8373" s="102" t="str">
        <f t="shared" si="2232"/>
        <v/>
      </c>
      <c r="IX8373" s="103" t="str">
        <f t="shared" si="2233"/>
        <v/>
      </c>
      <c r="IY8373" s="112" t="str">
        <f t="shared" si="2234"/>
        <v/>
      </c>
      <c r="IZ8373" s="104" t="str">
        <f t="shared" ca="1" si="2235"/>
        <v/>
      </c>
      <c r="JA8373" s="102" t="str">
        <f t="shared" ca="1" si="2236"/>
        <v/>
      </c>
      <c r="JB8373" s="102" t="str">
        <f t="shared" ca="1" si="2237"/>
        <v/>
      </c>
      <c r="JC8373" s="103" t="str">
        <f t="shared" ca="1" si="2238"/>
        <v/>
      </c>
      <c r="JD8373" s="104" t="str">
        <f t="shared" si="2239"/>
        <v/>
      </c>
      <c r="JE8373" s="102" t="str">
        <f t="shared" si="2240"/>
        <v/>
      </c>
      <c r="JF8373" s="66" t="str">
        <f t="shared" ca="1" si="2245"/>
        <v/>
      </c>
      <c r="JG8373" s="66" t="str">
        <f t="shared" ca="1" si="2244"/>
        <v/>
      </c>
      <c r="JH8373" s="66" t="str">
        <f t="shared" ca="1" si="2241"/>
        <v/>
      </c>
      <c r="JI8373" s="80" t="str">
        <f t="shared" ca="1" si="2242"/>
        <v/>
      </c>
      <c r="JJ8373" s="118" t="str">
        <f t="shared" ca="1" si="2243"/>
        <v/>
      </c>
    </row>
    <row r="8374" spans="253:270" x14ac:dyDescent="0.3">
      <c r="IS8374" s="74">
        <v>8372</v>
      </c>
      <c r="IT8374" s="90" t="str">
        <f t="shared" si="2229"/>
        <v/>
      </c>
      <c r="IU8374" s="101" t="str">
        <f t="shared" si="2230"/>
        <v/>
      </c>
      <c r="IV8374" s="102" t="str">
        <f t="shared" si="2231"/>
        <v/>
      </c>
      <c r="IW8374" s="102" t="str">
        <f t="shared" si="2232"/>
        <v/>
      </c>
      <c r="IX8374" s="103" t="str">
        <f t="shared" si="2233"/>
        <v/>
      </c>
      <c r="IY8374" s="112" t="str">
        <f t="shared" si="2234"/>
        <v/>
      </c>
      <c r="IZ8374" s="104" t="str">
        <f t="shared" ca="1" si="2235"/>
        <v/>
      </c>
      <c r="JA8374" s="102" t="str">
        <f t="shared" ca="1" si="2236"/>
        <v/>
      </c>
      <c r="JB8374" s="102" t="str">
        <f t="shared" ca="1" si="2237"/>
        <v/>
      </c>
      <c r="JC8374" s="103" t="str">
        <f t="shared" ca="1" si="2238"/>
        <v/>
      </c>
      <c r="JD8374" s="104" t="str">
        <f t="shared" si="2239"/>
        <v/>
      </c>
      <c r="JE8374" s="102" t="str">
        <f t="shared" si="2240"/>
        <v/>
      </c>
      <c r="JF8374" s="66" t="str">
        <f t="shared" ca="1" si="2245"/>
        <v/>
      </c>
      <c r="JG8374" s="66" t="str">
        <f t="shared" ca="1" si="2244"/>
        <v/>
      </c>
      <c r="JH8374" s="66" t="str">
        <f t="shared" ca="1" si="2241"/>
        <v/>
      </c>
      <c r="JI8374" s="80" t="str">
        <f t="shared" ca="1" si="2242"/>
        <v/>
      </c>
      <c r="JJ8374" s="118" t="str">
        <f t="shared" ca="1" si="2243"/>
        <v/>
      </c>
    </row>
    <row r="8375" spans="253:270" x14ac:dyDescent="0.3">
      <c r="IS8375" s="74">
        <v>8373</v>
      </c>
      <c r="IT8375" s="90" t="str">
        <f t="shared" si="2229"/>
        <v/>
      </c>
      <c r="IU8375" s="101" t="str">
        <f t="shared" si="2230"/>
        <v/>
      </c>
      <c r="IV8375" s="102" t="str">
        <f t="shared" si="2231"/>
        <v/>
      </c>
      <c r="IW8375" s="102" t="str">
        <f t="shared" si="2232"/>
        <v/>
      </c>
      <c r="IX8375" s="103" t="str">
        <f t="shared" si="2233"/>
        <v/>
      </c>
      <c r="IY8375" s="112" t="str">
        <f t="shared" si="2234"/>
        <v/>
      </c>
      <c r="IZ8375" s="104" t="str">
        <f t="shared" ca="1" si="2235"/>
        <v/>
      </c>
      <c r="JA8375" s="102" t="str">
        <f t="shared" ca="1" si="2236"/>
        <v/>
      </c>
      <c r="JB8375" s="102" t="str">
        <f t="shared" ca="1" si="2237"/>
        <v/>
      </c>
      <c r="JC8375" s="103" t="str">
        <f t="shared" ca="1" si="2238"/>
        <v/>
      </c>
      <c r="JD8375" s="104" t="str">
        <f t="shared" si="2239"/>
        <v/>
      </c>
      <c r="JE8375" s="102" t="str">
        <f t="shared" si="2240"/>
        <v/>
      </c>
      <c r="JF8375" s="66" t="str">
        <f t="shared" ca="1" si="2245"/>
        <v/>
      </c>
      <c r="JG8375" s="66" t="str">
        <f t="shared" ca="1" si="2244"/>
        <v/>
      </c>
      <c r="JH8375" s="66" t="str">
        <f t="shared" ca="1" si="2241"/>
        <v/>
      </c>
      <c r="JI8375" s="80" t="str">
        <f t="shared" ca="1" si="2242"/>
        <v/>
      </c>
      <c r="JJ8375" s="118" t="str">
        <f t="shared" ca="1" si="2243"/>
        <v/>
      </c>
    </row>
    <row r="8376" spans="253:270" x14ac:dyDescent="0.3">
      <c r="IS8376" s="74">
        <v>8374</v>
      </c>
      <c r="IT8376" s="90" t="str">
        <f t="shared" si="2229"/>
        <v/>
      </c>
      <c r="IU8376" s="101" t="str">
        <f t="shared" si="2230"/>
        <v/>
      </c>
      <c r="IV8376" s="102" t="str">
        <f t="shared" si="2231"/>
        <v/>
      </c>
      <c r="IW8376" s="102" t="str">
        <f t="shared" si="2232"/>
        <v/>
      </c>
      <c r="IX8376" s="103" t="str">
        <f t="shared" si="2233"/>
        <v/>
      </c>
      <c r="IY8376" s="112" t="str">
        <f t="shared" si="2234"/>
        <v/>
      </c>
      <c r="IZ8376" s="104" t="str">
        <f t="shared" ca="1" si="2235"/>
        <v/>
      </c>
      <c r="JA8376" s="102" t="str">
        <f t="shared" ca="1" si="2236"/>
        <v/>
      </c>
      <c r="JB8376" s="102" t="str">
        <f t="shared" ca="1" si="2237"/>
        <v/>
      </c>
      <c r="JC8376" s="103" t="str">
        <f t="shared" ca="1" si="2238"/>
        <v/>
      </c>
      <c r="JD8376" s="104" t="str">
        <f t="shared" si="2239"/>
        <v/>
      </c>
      <c r="JE8376" s="102" t="str">
        <f t="shared" si="2240"/>
        <v/>
      </c>
      <c r="JF8376" s="66" t="str">
        <f t="shared" ca="1" si="2245"/>
        <v/>
      </c>
      <c r="JG8376" s="66" t="str">
        <f t="shared" ca="1" si="2244"/>
        <v/>
      </c>
      <c r="JH8376" s="66" t="str">
        <f t="shared" ca="1" si="2241"/>
        <v/>
      </c>
      <c r="JI8376" s="80" t="str">
        <f t="shared" ca="1" si="2242"/>
        <v/>
      </c>
      <c r="JJ8376" s="118" t="str">
        <f t="shared" ca="1" si="2243"/>
        <v/>
      </c>
    </row>
    <row r="8377" spans="253:270" x14ac:dyDescent="0.3">
      <c r="IS8377" s="74">
        <v>8375</v>
      </c>
      <c r="IT8377" s="90" t="str">
        <f t="shared" si="2229"/>
        <v/>
      </c>
      <c r="IU8377" s="101" t="str">
        <f t="shared" si="2230"/>
        <v/>
      </c>
      <c r="IV8377" s="102" t="str">
        <f t="shared" si="2231"/>
        <v/>
      </c>
      <c r="IW8377" s="102" t="str">
        <f t="shared" si="2232"/>
        <v/>
      </c>
      <c r="IX8377" s="103" t="str">
        <f t="shared" si="2233"/>
        <v/>
      </c>
      <c r="IY8377" s="112" t="str">
        <f t="shared" si="2234"/>
        <v/>
      </c>
      <c r="IZ8377" s="104" t="str">
        <f t="shared" ca="1" si="2235"/>
        <v/>
      </c>
      <c r="JA8377" s="102" t="str">
        <f t="shared" ca="1" si="2236"/>
        <v/>
      </c>
      <c r="JB8377" s="102" t="str">
        <f t="shared" ca="1" si="2237"/>
        <v/>
      </c>
      <c r="JC8377" s="103" t="str">
        <f t="shared" ca="1" si="2238"/>
        <v/>
      </c>
      <c r="JD8377" s="104" t="str">
        <f t="shared" si="2239"/>
        <v/>
      </c>
      <c r="JE8377" s="102" t="str">
        <f t="shared" si="2240"/>
        <v/>
      </c>
      <c r="JF8377" s="66" t="str">
        <f t="shared" ca="1" si="2245"/>
        <v/>
      </c>
      <c r="JG8377" s="66" t="str">
        <f t="shared" ca="1" si="2244"/>
        <v/>
      </c>
      <c r="JH8377" s="66" t="str">
        <f t="shared" ca="1" si="2241"/>
        <v/>
      </c>
      <c r="JI8377" s="80" t="str">
        <f t="shared" ca="1" si="2242"/>
        <v/>
      </c>
      <c r="JJ8377" s="118" t="str">
        <f t="shared" ca="1" si="2243"/>
        <v/>
      </c>
    </row>
    <row r="8378" spans="253:270" x14ac:dyDescent="0.3">
      <c r="IS8378" s="74">
        <v>8376</v>
      </c>
      <c r="IT8378" s="90" t="str">
        <f t="shared" si="2229"/>
        <v/>
      </c>
      <c r="IU8378" s="101" t="str">
        <f t="shared" si="2230"/>
        <v/>
      </c>
      <c r="IV8378" s="102" t="str">
        <f t="shared" si="2231"/>
        <v/>
      </c>
      <c r="IW8378" s="102" t="str">
        <f t="shared" si="2232"/>
        <v/>
      </c>
      <c r="IX8378" s="103" t="str">
        <f t="shared" si="2233"/>
        <v/>
      </c>
      <c r="IY8378" s="112" t="str">
        <f t="shared" si="2234"/>
        <v/>
      </c>
      <c r="IZ8378" s="104" t="str">
        <f t="shared" ca="1" si="2235"/>
        <v/>
      </c>
      <c r="JA8378" s="102" t="str">
        <f t="shared" ca="1" si="2236"/>
        <v/>
      </c>
      <c r="JB8378" s="102" t="str">
        <f t="shared" ca="1" si="2237"/>
        <v/>
      </c>
      <c r="JC8378" s="103" t="str">
        <f t="shared" ca="1" si="2238"/>
        <v/>
      </c>
      <c r="JD8378" s="104" t="str">
        <f t="shared" si="2239"/>
        <v/>
      </c>
      <c r="JE8378" s="102" t="str">
        <f t="shared" si="2240"/>
        <v/>
      </c>
      <c r="JF8378" s="66" t="str">
        <f t="shared" ca="1" si="2245"/>
        <v/>
      </c>
      <c r="JG8378" s="66" t="str">
        <f t="shared" ca="1" si="2244"/>
        <v/>
      </c>
      <c r="JH8378" s="66" t="str">
        <f t="shared" ca="1" si="2241"/>
        <v/>
      </c>
      <c r="JI8378" s="80" t="str">
        <f t="shared" ca="1" si="2242"/>
        <v/>
      </c>
      <c r="JJ8378" s="118" t="str">
        <f t="shared" ca="1" si="2243"/>
        <v/>
      </c>
    </row>
    <row r="8379" spans="253:270" x14ac:dyDescent="0.3">
      <c r="IS8379" s="74">
        <v>8377</v>
      </c>
      <c r="IT8379" s="90" t="str">
        <f t="shared" si="2229"/>
        <v/>
      </c>
      <c r="IU8379" s="101" t="str">
        <f t="shared" si="2230"/>
        <v/>
      </c>
      <c r="IV8379" s="102" t="str">
        <f t="shared" si="2231"/>
        <v/>
      </c>
      <c r="IW8379" s="102" t="str">
        <f t="shared" si="2232"/>
        <v/>
      </c>
      <c r="IX8379" s="103" t="str">
        <f t="shared" si="2233"/>
        <v/>
      </c>
      <c r="IY8379" s="112" t="str">
        <f t="shared" si="2234"/>
        <v/>
      </c>
      <c r="IZ8379" s="104" t="str">
        <f t="shared" ca="1" si="2235"/>
        <v/>
      </c>
      <c r="JA8379" s="102" t="str">
        <f t="shared" ca="1" si="2236"/>
        <v/>
      </c>
      <c r="JB8379" s="102" t="str">
        <f t="shared" ca="1" si="2237"/>
        <v/>
      </c>
      <c r="JC8379" s="103" t="str">
        <f t="shared" ca="1" si="2238"/>
        <v/>
      </c>
      <c r="JD8379" s="104" t="str">
        <f t="shared" si="2239"/>
        <v/>
      </c>
      <c r="JE8379" s="102" t="str">
        <f t="shared" si="2240"/>
        <v/>
      </c>
      <c r="JF8379" s="66" t="str">
        <f t="shared" ca="1" si="2245"/>
        <v/>
      </c>
      <c r="JG8379" s="66" t="str">
        <f t="shared" ca="1" si="2244"/>
        <v/>
      </c>
      <c r="JH8379" s="66" t="str">
        <f t="shared" ca="1" si="2241"/>
        <v/>
      </c>
      <c r="JI8379" s="80" t="str">
        <f t="shared" ca="1" si="2242"/>
        <v/>
      </c>
      <c r="JJ8379" s="118" t="str">
        <f t="shared" ca="1" si="2243"/>
        <v/>
      </c>
    </row>
    <row r="8380" spans="253:270" x14ac:dyDescent="0.3">
      <c r="IS8380" s="74">
        <v>8378</v>
      </c>
      <c r="IT8380" s="90" t="str">
        <f t="shared" si="2229"/>
        <v/>
      </c>
      <c r="IU8380" s="101" t="str">
        <f t="shared" si="2230"/>
        <v/>
      </c>
      <c r="IV8380" s="102" t="str">
        <f t="shared" si="2231"/>
        <v/>
      </c>
      <c r="IW8380" s="102" t="str">
        <f t="shared" si="2232"/>
        <v/>
      </c>
      <c r="IX8380" s="103" t="str">
        <f t="shared" si="2233"/>
        <v/>
      </c>
      <c r="IY8380" s="112" t="str">
        <f t="shared" si="2234"/>
        <v/>
      </c>
      <c r="IZ8380" s="104" t="str">
        <f t="shared" ca="1" si="2235"/>
        <v/>
      </c>
      <c r="JA8380" s="102" t="str">
        <f t="shared" ca="1" si="2236"/>
        <v/>
      </c>
      <c r="JB8380" s="102" t="str">
        <f t="shared" ca="1" si="2237"/>
        <v/>
      </c>
      <c r="JC8380" s="103" t="str">
        <f t="shared" ca="1" si="2238"/>
        <v/>
      </c>
      <c r="JD8380" s="104" t="str">
        <f t="shared" si="2239"/>
        <v/>
      </c>
      <c r="JE8380" s="102" t="str">
        <f t="shared" si="2240"/>
        <v/>
      </c>
      <c r="JF8380" s="66" t="str">
        <f t="shared" ca="1" si="2245"/>
        <v/>
      </c>
      <c r="JG8380" s="66" t="str">
        <f t="shared" ca="1" si="2244"/>
        <v/>
      </c>
      <c r="JH8380" s="66" t="str">
        <f t="shared" ca="1" si="2241"/>
        <v/>
      </c>
      <c r="JI8380" s="80" t="str">
        <f t="shared" ca="1" si="2242"/>
        <v/>
      </c>
      <c r="JJ8380" s="118" t="str">
        <f t="shared" ca="1" si="2243"/>
        <v/>
      </c>
    </row>
    <row r="8381" spans="253:270" x14ac:dyDescent="0.3">
      <c r="IS8381" s="74">
        <v>8379</v>
      </c>
      <c r="IT8381" s="90" t="str">
        <f t="shared" si="2229"/>
        <v/>
      </c>
      <c r="IU8381" s="101" t="str">
        <f t="shared" si="2230"/>
        <v/>
      </c>
      <c r="IV8381" s="102" t="str">
        <f t="shared" si="2231"/>
        <v/>
      </c>
      <c r="IW8381" s="102" t="str">
        <f t="shared" si="2232"/>
        <v/>
      </c>
      <c r="IX8381" s="103" t="str">
        <f t="shared" si="2233"/>
        <v/>
      </c>
      <c r="IY8381" s="112" t="str">
        <f t="shared" si="2234"/>
        <v/>
      </c>
      <c r="IZ8381" s="104" t="str">
        <f t="shared" ca="1" si="2235"/>
        <v/>
      </c>
      <c r="JA8381" s="102" t="str">
        <f t="shared" ca="1" si="2236"/>
        <v/>
      </c>
      <c r="JB8381" s="102" t="str">
        <f t="shared" ca="1" si="2237"/>
        <v/>
      </c>
      <c r="JC8381" s="103" t="str">
        <f t="shared" ca="1" si="2238"/>
        <v/>
      </c>
      <c r="JD8381" s="104" t="str">
        <f t="shared" si="2239"/>
        <v/>
      </c>
      <c r="JE8381" s="102" t="str">
        <f t="shared" si="2240"/>
        <v/>
      </c>
      <c r="JF8381" s="66" t="str">
        <f t="shared" ca="1" si="2245"/>
        <v/>
      </c>
      <c r="JG8381" s="66" t="str">
        <f t="shared" ca="1" si="2244"/>
        <v/>
      </c>
      <c r="JH8381" s="66" t="str">
        <f t="shared" ca="1" si="2241"/>
        <v/>
      </c>
      <c r="JI8381" s="80" t="str">
        <f t="shared" ca="1" si="2242"/>
        <v/>
      </c>
      <c r="JJ8381" s="118" t="str">
        <f t="shared" ca="1" si="2243"/>
        <v/>
      </c>
    </row>
    <row r="8382" spans="253:270" x14ac:dyDescent="0.3">
      <c r="IS8382" s="74">
        <v>8380</v>
      </c>
      <c r="IT8382" s="90" t="str">
        <f t="shared" si="2229"/>
        <v/>
      </c>
      <c r="IU8382" s="101" t="str">
        <f t="shared" si="2230"/>
        <v/>
      </c>
      <c r="IV8382" s="102" t="str">
        <f t="shared" si="2231"/>
        <v/>
      </c>
      <c r="IW8382" s="102" t="str">
        <f t="shared" si="2232"/>
        <v/>
      </c>
      <c r="IX8382" s="103" t="str">
        <f t="shared" si="2233"/>
        <v/>
      </c>
      <c r="IY8382" s="112" t="str">
        <f t="shared" si="2234"/>
        <v/>
      </c>
      <c r="IZ8382" s="104" t="str">
        <f t="shared" ca="1" si="2235"/>
        <v/>
      </c>
      <c r="JA8382" s="102" t="str">
        <f t="shared" ca="1" si="2236"/>
        <v/>
      </c>
      <c r="JB8382" s="102" t="str">
        <f t="shared" ca="1" si="2237"/>
        <v/>
      </c>
      <c r="JC8382" s="103" t="str">
        <f t="shared" ca="1" si="2238"/>
        <v/>
      </c>
      <c r="JD8382" s="104" t="str">
        <f t="shared" si="2239"/>
        <v/>
      </c>
      <c r="JE8382" s="102" t="str">
        <f t="shared" si="2240"/>
        <v/>
      </c>
      <c r="JF8382" s="66" t="str">
        <f t="shared" ca="1" si="2245"/>
        <v/>
      </c>
      <c r="JG8382" s="66" t="str">
        <f t="shared" ca="1" si="2244"/>
        <v/>
      </c>
      <c r="JH8382" s="66" t="str">
        <f t="shared" ca="1" si="2241"/>
        <v/>
      </c>
      <c r="JI8382" s="80" t="str">
        <f t="shared" ca="1" si="2242"/>
        <v/>
      </c>
      <c r="JJ8382" s="118" t="str">
        <f t="shared" ca="1" si="2243"/>
        <v/>
      </c>
    </row>
    <row r="8383" spans="253:270" x14ac:dyDescent="0.3">
      <c r="IS8383" s="74">
        <v>8381</v>
      </c>
      <c r="IT8383" s="90" t="str">
        <f t="shared" si="2229"/>
        <v/>
      </c>
      <c r="IU8383" s="101" t="str">
        <f t="shared" si="2230"/>
        <v/>
      </c>
      <c r="IV8383" s="102" t="str">
        <f t="shared" si="2231"/>
        <v/>
      </c>
      <c r="IW8383" s="102" t="str">
        <f t="shared" si="2232"/>
        <v/>
      </c>
      <c r="IX8383" s="103" t="str">
        <f t="shared" si="2233"/>
        <v/>
      </c>
      <c r="IY8383" s="112" t="str">
        <f t="shared" si="2234"/>
        <v/>
      </c>
      <c r="IZ8383" s="104" t="str">
        <f t="shared" ca="1" si="2235"/>
        <v/>
      </c>
      <c r="JA8383" s="102" t="str">
        <f t="shared" ca="1" si="2236"/>
        <v/>
      </c>
      <c r="JB8383" s="102" t="str">
        <f t="shared" ca="1" si="2237"/>
        <v/>
      </c>
      <c r="JC8383" s="103" t="str">
        <f t="shared" ca="1" si="2238"/>
        <v/>
      </c>
      <c r="JD8383" s="104" t="str">
        <f t="shared" si="2239"/>
        <v/>
      </c>
      <c r="JE8383" s="102" t="str">
        <f t="shared" si="2240"/>
        <v/>
      </c>
      <c r="JF8383" s="66" t="str">
        <f t="shared" ca="1" si="2245"/>
        <v/>
      </c>
      <c r="JG8383" s="66" t="str">
        <f t="shared" ca="1" si="2244"/>
        <v/>
      </c>
      <c r="JH8383" s="66" t="str">
        <f t="shared" ca="1" si="2241"/>
        <v/>
      </c>
      <c r="JI8383" s="80" t="str">
        <f t="shared" ca="1" si="2242"/>
        <v/>
      </c>
      <c r="JJ8383" s="118" t="str">
        <f t="shared" ca="1" si="2243"/>
        <v/>
      </c>
    </row>
    <row r="8384" spans="253:270" x14ac:dyDescent="0.3">
      <c r="IS8384" s="74">
        <v>8382</v>
      </c>
      <c r="IT8384" s="90" t="str">
        <f t="shared" si="2229"/>
        <v/>
      </c>
      <c r="IU8384" s="101" t="str">
        <f t="shared" si="2230"/>
        <v/>
      </c>
      <c r="IV8384" s="102" t="str">
        <f t="shared" si="2231"/>
        <v/>
      </c>
      <c r="IW8384" s="102" t="str">
        <f t="shared" si="2232"/>
        <v/>
      </c>
      <c r="IX8384" s="103" t="str">
        <f t="shared" si="2233"/>
        <v/>
      </c>
      <c r="IY8384" s="112" t="str">
        <f t="shared" si="2234"/>
        <v/>
      </c>
      <c r="IZ8384" s="104" t="str">
        <f t="shared" ca="1" si="2235"/>
        <v/>
      </c>
      <c r="JA8384" s="102" t="str">
        <f t="shared" ca="1" si="2236"/>
        <v/>
      </c>
      <c r="JB8384" s="102" t="str">
        <f t="shared" ca="1" si="2237"/>
        <v/>
      </c>
      <c r="JC8384" s="103" t="str">
        <f t="shared" ca="1" si="2238"/>
        <v/>
      </c>
      <c r="JD8384" s="104" t="str">
        <f t="shared" si="2239"/>
        <v/>
      </c>
      <c r="JE8384" s="102" t="str">
        <f t="shared" si="2240"/>
        <v/>
      </c>
      <c r="JF8384" s="66" t="str">
        <f t="shared" ca="1" si="2245"/>
        <v/>
      </c>
      <c r="JG8384" s="66" t="str">
        <f t="shared" ca="1" si="2244"/>
        <v/>
      </c>
      <c r="JH8384" s="66" t="str">
        <f t="shared" ca="1" si="2241"/>
        <v/>
      </c>
      <c r="JI8384" s="80" t="str">
        <f t="shared" ca="1" si="2242"/>
        <v/>
      </c>
      <c r="JJ8384" s="118" t="str">
        <f t="shared" ca="1" si="2243"/>
        <v/>
      </c>
    </row>
    <row r="8385" spans="253:270" x14ac:dyDescent="0.3">
      <c r="IS8385" s="74">
        <v>8383</v>
      </c>
      <c r="IT8385" s="90" t="str">
        <f t="shared" si="2229"/>
        <v/>
      </c>
      <c r="IU8385" s="101" t="str">
        <f t="shared" si="2230"/>
        <v/>
      </c>
      <c r="IV8385" s="102" t="str">
        <f t="shared" si="2231"/>
        <v/>
      </c>
      <c r="IW8385" s="102" t="str">
        <f t="shared" si="2232"/>
        <v/>
      </c>
      <c r="IX8385" s="103" t="str">
        <f t="shared" si="2233"/>
        <v/>
      </c>
      <c r="IY8385" s="112" t="str">
        <f t="shared" si="2234"/>
        <v/>
      </c>
      <c r="IZ8385" s="104" t="str">
        <f t="shared" ca="1" si="2235"/>
        <v/>
      </c>
      <c r="JA8385" s="102" t="str">
        <f t="shared" ca="1" si="2236"/>
        <v/>
      </c>
      <c r="JB8385" s="102" t="str">
        <f t="shared" ca="1" si="2237"/>
        <v/>
      </c>
      <c r="JC8385" s="103" t="str">
        <f t="shared" ca="1" si="2238"/>
        <v/>
      </c>
      <c r="JD8385" s="104" t="str">
        <f t="shared" si="2239"/>
        <v/>
      </c>
      <c r="JE8385" s="102" t="str">
        <f t="shared" si="2240"/>
        <v/>
      </c>
      <c r="JF8385" s="66" t="str">
        <f t="shared" ca="1" si="2245"/>
        <v/>
      </c>
      <c r="JG8385" s="66" t="str">
        <f t="shared" ca="1" si="2244"/>
        <v/>
      </c>
      <c r="JH8385" s="66" t="str">
        <f t="shared" ca="1" si="2241"/>
        <v/>
      </c>
      <c r="JI8385" s="80" t="str">
        <f t="shared" ca="1" si="2242"/>
        <v/>
      </c>
      <c r="JJ8385" s="118" t="str">
        <f t="shared" ca="1" si="2243"/>
        <v/>
      </c>
    </row>
    <row r="8386" spans="253:270" x14ac:dyDescent="0.3">
      <c r="IS8386" s="74">
        <v>8384</v>
      </c>
      <c r="IT8386" s="90" t="str">
        <f t="shared" si="2229"/>
        <v/>
      </c>
      <c r="IU8386" s="101" t="str">
        <f t="shared" si="2230"/>
        <v/>
      </c>
      <c r="IV8386" s="102" t="str">
        <f t="shared" si="2231"/>
        <v/>
      </c>
      <c r="IW8386" s="102" t="str">
        <f t="shared" si="2232"/>
        <v/>
      </c>
      <c r="IX8386" s="103" t="str">
        <f t="shared" si="2233"/>
        <v/>
      </c>
      <c r="IY8386" s="112" t="str">
        <f t="shared" si="2234"/>
        <v/>
      </c>
      <c r="IZ8386" s="104" t="str">
        <f t="shared" ca="1" si="2235"/>
        <v/>
      </c>
      <c r="JA8386" s="102" t="str">
        <f t="shared" ca="1" si="2236"/>
        <v/>
      </c>
      <c r="JB8386" s="102" t="str">
        <f t="shared" ca="1" si="2237"/>
        <v/>
      </c>
      <c r="JC8386" s="103" t="str">
        <f t="shared" ca="1" si="2238"/>
        <v/>
      </c>
      <c r="JD8386" s="104" t="str">
        <f t="shared" si="2239"/>
        <v/>
      </c>
      <c r="JE8386" s="102" t="str">
        <f t="shared" si="2240"/>
        <v/>
      </c>
      <c r="JF8386" s="66" t="str">
        <f t="shared" ca="1" si="2245"/>
        <v/>
      </c>
      <c r="JG8386" s="66" t="str">
        <f t="shared" ca="1" si="2244"/>
        <v/>
      </c>
      <c r="JH8386" s="66" t="str">
        <f t="shared" ca="1" si="2241"/>
        <v/>
      </c>
      <c r="JI8386" s="80" t="str">
        <f t="shared" ca="1" si="2242"/>
        <v/>
      </c>
      <c r="JJ8386" s="118" t="str">
        <f t="shared" ca="1" si="2243"/>
        <v/>
      </c>
    </row>
    <row r="8387" spans="253:270" x14ac:dyDescent="0.3">
      <c r="IS8387" s="74">
        <v>8385</v>
      </c>
      <c r="IT8387" s="90" t="str">
        <f t="shared" ref="IT8387:IT8450" si="2246">IF(INDEX(data_no_header,IS8387,1)="","",INDEX(data_no_header,IS8387,1))</f>
        <v/>
      </c>
      <c r="IU8387" s="101" t="str">
        <f t="shared" ref="IU8387:IU8450" si="2247">IF($IT8387&lt;&gt;"",VLOOKUP($IT8387,data_no_header,CODE(open_col)-64),"")</f>
        <v/>
      </c>
      <c r="IV8387" s="102" t="str">
        <f t="shared" ref="IV8387:IV8450" si="2248">IF($IT8387&lt;&gt;"",VLOOKUP($IT8387,data_no_header,CODE(high_col)-64),"")</f>
        <v/>
      </c>
      <c r="IW8387" s="102" t="str">
        <f t="shared" ref="IW8387:IW8450" si="2249">IF($IT8387&lt;&gt;"",VLOOKUP($IT8387,data_no_header,CODE(low_col)-64),"")</f>
        <v/>
      </c>
      <c r="IX8387" s="103" t="str">
        <f t="shared" ref="IX8387:IX8450" si="2250">IF($IT8387&lt;&gt;"",VLOOKUP($IT8387,data_no_header,CODE(close_col)-64),"")</f>
        <v/>
      </c>
      <c r="IY8387" s="112" t="str">
        <f t="shared" ref="IY8387:IY8450" si="2251">IF($IT8387&lt;&gt;"",VLOOKUP($IT8387,data_no_header,CODE(volume_col)-64),"")</f>
        <v/>
      </c>
      <c r="IZ8387" s="104" t="str">
        <f t="shared" ref="IZ8387:IZ8450" ca="1" si="2252">IF(IT8387&lt;&gt;"",IF($IS8387&gt;=IZ$1,AVERAGE(INDIRECT(CONCATENATE("IX",$IS8387+2,":IX",$IS8387+2-IZ$1))),""),"")</f>
        <v/>
      </c>
      <c r="JA8387" s="102" t="str">
        <f t="shared" ref="JA8387:JA8450" ca="1" si="2253">IF(IU8387&lt;&gt;"",IF($IS8387&gt;=JA$1,AVERAGE(INDIRECT(CONCATENATE("IX",$IS8387+2,":IX",$IS8387+2-JA$1))),""),"")</f>
        <v/>
      </c>
      <c r="JB8387" s="102" t="str">
        <f t="shared" ref="JB8387:JB8450" ca="1" si="2254">IF(IV8387&lt;&gt;"",IF($IS8387&gt;=JB$1,AVERAGE(INDIRECT(CONCATENATE("IX",$IS8387+2,":IX",$IS8387+2-JB$1))),""),"")</f>
        <v/>
      </c>
      <c r="JC8387" s="103" t="str">
        <f t="shared" ref="JC8387:JC8450" ca="1" si="2255">IF(IW8387&lt;&gt;"",IF($IS8387&gt;=JC$1,AVERAGE(INDIRECT(CONCATENATE("IX",$IS8387+2,":IX",$IS8387+2-JC$1))),""),"")</f>
        <v/>
      </c>
      <c r="JD8387" s="104" t="str">
        <f t="shared" si="2239"/>
        <v/>
      </c>
      <c r="JE8387" s="102" t="str">
        <f t="shared" si="2240"/>
        <v/>
      </c>
      <c r="JF8387" s="66" t="str">
        <f t="shared" ca="1" si="2245"/>
        <v/>
      </c>
      <c r="JG8387" s="66" t="str">
        <f t="shared" ca="1" si="2244"/>
        <v/>
      </c>
      <c r="JH8387" s="66" t="str">
        <f t="shared" ca="1" si="2241"/>
        <v/>
      </c>
      <c r="JI8387" s="80" t="str">
        <f t="shared" ca="1" si="2242"/>
        <v/>
      </c>
      <c r="JJ8387" s="118" t="str">
        <f t="shared" ca="1" si="2243"/>
        <v/>
      </c>
    </row>
    <row r="8388" spans="253:270" x14ac:dyDescent="0.3">
      <c r="IS8388" s="74">
        <v>8386</v>
      </c>
      <c r="IT8388" s="90" t="str">
        <f t="shared" si="2246"/>
        <v/>
      </c>
      <c r="IU8388" s="101" t="str">
        <f t="shared" si="2247"/>
        <v/>
      </c>
      <c r="IV8388" s="102" t="str">
        <f t="shared" si="2248"/>
        <v/>
      </c>
      <c r="IW8388" s="102" t="str">
        <f t="shared" si="2249"/>
        <v/>
      </c>
      <c r="IX8388" s="103" t="str">
        <f t="shared" si="2250"/>
        <v/>
      </c>
      <c r="IY8388" s="112" t="str">
        <f t="shared" si="2251"/>
        <v/>
      </c>
      <c r="IZ8388" s="104" t="str">
        <f t="shared" ca="1" si="2252"/>
        <v/>
      </c>
      <c r="JA8388" s="102" t="str">
        <f t="shared" ca="1" si="2253"/>
        <v/>
      </c>
      <c r="JB8388" s="102" t="str">
        <f t="shared" ca="1" si="2254"/>
        <v/>
      </c>
      <c r="JC8388" s="103" t="str">
        <f t="shared" ca="1" si="2255"/>
        <v/>
      </c>
      <c r="JD8388" s="104" t="str">
        <f t="shared" ref="JD8388:JD8451" si="2256">IF(IV8388&lt;&gt;"",IV8388-IW8388,"")</f>
        <v/>
      </c>
      <c r="JE8388" s="102" t="str">
        <f t="shared" ref="JE8388:JE8451" si="2257">IF(IU8388&lt;&gt;"",IU8388-IX8388,"")</f>
        <v/>
      </c>
      <c r="JF8388" s="66" t="str">
        <f t="shared" ca="1" si="2245"/>
        <v/>
      </c>
      <c r="JG8388" s="66" t="str">
        <f t="shared" ca="1" si="2244"/>
        <v/>
      </c>
      <c r="JH8388" s="66" t="str">
        <f t="shared" ref="JH8388:JH8451" ca="1" si="2258">IF(IT8388&lt;&gt;"",IF($IS8388&gt;=JH$1,_xlfn.STDEV.P(INDIRECT(CONCATENATE("JD",$IS8388+2,":JD",$IS8388+2-JH$1))),""),"")</f>
        <v/>
      </c>
      <c r="JI8388" s="80" t="str">
        <f t="shared" ref="JI8388:JI8451" ca="1" si="2259">IF(IU8388&lt;&gt;"",IF($IS8388&gt;=JI$1,_xlfn.STDEV.P(INDIRECT(CONCATENATE("JE",$IS8388+2,":JE",$IS8388+2-JI$1))),""),"")</f>
        <v/>
      </c>
      <c r="JJ8388" s="118" t="str">
        <f t="shared" ref="JJ8388:JJ8451" ca="1" si="2260">IF(IU8388&lt;&gt;"",IF($IS8388&gt;=JJ$1,_xlfn.STDEV.P(INDIRECT(CONCATENATE("IY",$IS8388+2,":IY",$IS8388+2-JJ$1))),""),"")</f>
        <v/>
      </c>
    </row>
    <row r="8389" spans="253:270" x14ac:dyDescent="0.3">
      <c r="IS8389" s="74">
        <v>8387</v>
      </c>
      <c r="IT8389" s="90" t="str">
        <f t="shared" si="2246"/>
        <v/>
      </c>
      <c r="IU8389" s="101" t="str">
        <f t="shared" si="2247"/>
        <v/>
      </c>
      <c r="IV8389" s="102" t="str">
        <f t="shared" si="2248"/>
        <v/>
      </c>
      <c r="IW8389" s="102" t="str">
        <f t="shared" si="2249"/>
        <v/>
      </c>
      <c r="IX8389" s="103" t="str">
        <f t="shared" si="2250"/>
        <v/>
      </c>
      <c r="IY8389" s="112" t="str">
        <f t="shared" si="2251"/>
        <v/>
      </c>
      <c r="IZ8389" s="104" t="str">
        <f t="shared" ca="1" si="2252"/>
        <v/>
      </c>
      <c r="JA8389" s="102" t="str">
        <f t="shared" ca="1" si="2253"/>
        <v/>
      </c>
      <c r="JB8389" s="102" t="str">
        <f t="shared" ca="1" si="2254"/>
        <v/>
      </c>
      <c r="JC8389" s="103" t="str">
        <f t="shared" ca="1" si="2255"/>
        <v/>
      </c>
      <c r="JD8389" s="104" t="str">
        <f t="shared" si="2256"/>
        <v/>
      </c>
      <c r="JE8389" s="102" t="str">
        <f t="shared" si="2257"/>
        <v/>
      </c>
      <c r="JF8389" s="66" t="str">
        <f t="shared" ca="1" si="2245"/>
        <v/>
      </c>
      <c r="JG8389" s="66" t="str">
        <f t="shared" ca="1" si="2244"/>
        <v/>
      </c>
      <c r="JH8389" s="66" t="str">
        <f t="shared" ca="1" si="2258"/>
        <v/>
      </c>
      <c r="JI8389" s="80" t="str">
        <f t="shared" ca="1" si="2259"/>
        <v/>
      </c>
      <c r="JJ8389" s="118" t="str">
        <f t="shared" ca="1" si="2260"/>
        <v/>
      </c>
    </row>
    <row r="8390" spans="253:270" x14ac:dyDescent="0.3">
      <c r="IS8390" s="74">
        <v>8388</v>
      </c>
      <c r="IT8390" s="90" t="str">
        <f t="shared" si="2246"/>
        <v/>
      </c>
      <c r="IU8390" s="101" t="str">
        <f t="shared" si="2247"/>
        <v/>
      </c>
      <c r="IV8390" s="102" t="str">
        <f t="shared" si="2248"/>
        <v/>
      </c>
      <c r="IW8390" s="102" t="str">
        <f t="shared" si="2249"/>
        <v/>
      </c>
      <c r="IX8390" s="103" t="str">
        <f t="shared" si="2250"/>
        <v/>
      </c>
      <c r="IY8390" s="112" t="str">
        <f t="shared" si="2251"/>
        <v/>
      </c>
      <c r="IZ8390" s="104" t="str">
        <f t="shared" ca="1" si="2252"/>
        <v/>
      </c>
      <c r="JA8390" s="102" t="str">
        <f t="shared" ca="1" si="2253"/>
        <v/>
      </c>
      <c r="JB8390" s="102" t="str">
        <f t="shared" ca="1" si="2254"/>
        <v/>
      </c>
      <c r="JC8390" s="103" t="str">
        <f t="shared" ca="1" si="2255"/>
        <v/>
      </c>
      <c r="JD8390" s="104" t="str">
        <f t="shared" si="2256"/>
        <v/>
      </c>
      <c r="JE8390" s="102" t="str">
        <f t="shared" si="2257"/>
        <v/>
      </c>
      <c r="JF8390" s="66" t="str">
        <f t="shared" ca="1" si="2245"/>
        <v/>
      </c>
      <c r="JG8390" s="66" t="str">
        <f t="shared" ca="1" si="2244"/>
        <v/>
      </c>
      <c r="JH8390" s="66" t="str">
        <f t="shared" ca="1" si="2258"/>
        <v/>
      </c>
      <c r="JI8390" s="80" t="str">
        <f t="shared" ca="1" si="2259"/>
        <v/>
      </c>
      <c r="JJ8390" s="118" t="str">
        <f t="shared" ca="1" si="2260"/>
        <v/>
      </c>
    </row>
    <row r="8391" spans="253:270" x14ac:dyDescent="0.3">
      <c r="IS8391" s="74">
        <v>8389</v>
      </c>
      <c r="IT8391" s="90" t="str">
        <f t="shared" si="2246"/>
        <v/>
      </c>
      <c r="IU8391" s="101" t="str">
        <f t="shared" si="2247"/>
        <v/>
      </c>
      <c r="IV8391" s="102" t="str">
        <f t="shared" si="2248"/>
        <v/>
      </c>
      <c r="IW8391" s="102" t="str">
        <f t="shared" si="2249"/>
        <v/>
      </c>
      <c r="IX8391" s="103" t="str">
        <f t="shared" si="2250"/>
        <v/>
      </c>
      <c r="IY8391" s="112" t="str">
        <f t="shared" si="2251"/>
        <v/>
      </c>
      <c r="IZ8391" s="104" t="str">
        <f t="shared" ca="1" si="2252"/>
        <v/>
      </c>
      <c r="JA8391" s="102" t="str">
        <f t="shared" ca="1" si="2253"/>
        <v/>
      </c>
      <c r="JB8391" s="102" t="str">
        <f t="shared" ca="1" si="2254"/>
        <v/>
      </c>
      <c r="JC8391" s="103" t="str">
        <f t="shared" ca="1" si="2255"/>
        <v/>
      </c>
      <c r="JD8391" s="104" t="str">
        <f t="shared" si="2256"/>
        <v/>
      </c>
      <c r="JE8391" s="102" t="str">
        <f t="shared" si="2257"/>
        <v/>
      </c>
      <c r="JF8391" s="66" t="str">
        <f t="shared" ca="1" si="2245"/>
        <v/>
      </c>
      <c r="JG8391" s="66" t="str">
        <f t="shared" ca="1" si="2244"/>
        <v/>
      </c>
      <c r="JH8391" s="66" t="str">
        <f t="shared" ca="1" si="2258"/>
        <v/>
      </c>
      <c r="JI8391" s="80" t="str">
        <f t="shared" ca="1" si="2259"/>
        <v/>
      </c>
      <c r="JJ8391" s="118" t="str">
        <f t="shared" ca="1" si="2260"/>
        <v/>
      </c>
    </row>
    <row r="8392" spans="253:270" x14ac:dyDescent="0.3">
      <c r="IS8392" s="74">
        <v>8390</v>
      </c>
      <c r="IT8392" s="90" t="str">
        <f t="shared" si="2246"/>
        <v/>
      </c>
      <c r="IU8392" s="101" t="str">
        <f t="shared" si="2247"/>
        <v/>
      </c>
      <c r="IV8392" s="102" t="str">
        <f t="shared" si="2248"/>
        <v/>
      </c>
      <c r="IW8392" s="102" t="str">
        <f t="shared" si="2249"/>
        <v/>
      </c>
      <c r="IX8392" s="103" t="str">
        <f t="shared" si="2250"/>
        <v/>
      </c>
      <c r="IY8392" s="112" t="str">
        <f t="shared" si="2251"/>
        <v/>
      </c>
      <c r="IZ8392" s="104" t="str">
        <f t="shared" ca="1" si="2252"/>
        <v/>
      </c>
      <c r="JA8392" s="102" t="str">
        <f t="shared" ca="1" si="2253"/>
        <v/>
      </c>
      <c r="JB8392" s="102" t="str">
        <f t="shared" ca="1" si="2254"/>
        <v/>
      </c>
      <c r="JC8392" s="103" t="str">
        <f t="shared" ca="1" si="2255"/>
        <v/>
      </c>
      <c r="JD8392" s="104" t="str">
        <f t="shared" si="2256"/>
        <v/>
      </c>
      <c r="JE8392" s="102" t="str">
        <f t="shared" si="2257"/>
        <v/>
      </c>
      <c r="JF8392" s="66" t="str">
        <f t="shared" ca="1" si="2245"/>
        <v/>
      </c>
      <c r="JG8392" s="66" t="str">
        <f t="shared" ca="1" si="2244"/>
        <v/>
      </c>
      <c r="JH8392" s="66" t="str">
        <f t="shared" ca="1" si="2258"/>
        <v/>
      </c>
      <c r="JI8392" s="80" t="str">
        <f t="shared" ca="1" si="2259"/>
        <v/>
      </c>
      <c r="JJ8392" s="118" t="str">
        <f t="shared" ca="1" si="2260"/>
        <v/>
      </c>
    </row>
    <row r="8393" spans="253:270" x14ac:dyDescent="0.3">
      <c r="IS8393" s="74">
        <v>8391</v>
      </c>
      <c r="IT8393" s="90" t="str">
        <f t="shared" si="2246"/>
        <v/>
      </c>
      <c r="IU8393" s="101" t="str">
        <f t="shared" si="2247"/>
        <v/>
      </c>
      <c r="IV8393" s="102" t="str">
        <f t="shared" si="2248"/>
        <v/>
      </c>
      <c r="IW8393" s="102" t="str">
        <f t="shared" si="2249"/>
        <v/>
      </c>
      <c r="IX8393" s="103" t="str">
        <f t="shared" si="2250"/>
        <v/>
      </c>
      <c r="IY8393" s="112" t="str">
        <f t="shared" si="2251"/>
        <v/>
      </c>
      <c r="IZ8393" s="104" t="str">
        <f t="shared" ca="1" si="2252"/>
        <v/>
      </c>
      <c r="JA8393" s="102" t="str">
        <f t="shared" ca="1" si="2253"/>
        <v/>
      </c>
      <c r="JB8393" s="102" t="str">
        <f t="shared" ca="1" si="2254"/>
        <v/>
      </c>
      <c r="JC8393" s="103" t="str">
        <f t="shared" ca="1" si="2255"/>
        <v/>
      </c>
      <c r="JD8393" s="104" t="str">
        <f t="shared" si="2256"/>
        <v/>
      </c>
      <c r="JE8393" s="102" t="str">
        <f t="shared" si="2257"/>
        <v/>
      </c>
      <c r="JF8393" s="66" t="str">
        <f t="shared" ca="1" si="2245"/>
        <v/>
      </c>
      <c r="JG8393" s="66" t="str">
        <f t="shared" ca="1" si="2244"/>
        <v/>
      </c>
      <c r="JH8393" s="66" t="str">
        <f t="shared" ca="1" si="2258"/>
        <v/>
      </c>
      <c r="JI8393" s="80" t="str">
        <f t="shared" ca="1" si="2259"/>
        <v/>
      </c>
      <c r="JJ8393" s="118" t="str">
        <f t="shared" ca="1" si="2260"/>
        <v/>
      </c>
    </row>
    <row r="8394" spans="253:270" x14ac:dyDescent="0.3">
      <c r="IS8394" s="74">
        <v>8392</v>
      </c>
      <c r="IT8394" s="90" t="str">
        <f t="shared" si="2246"/>
        <v/>
      </c>
      <c r="IU8394" s="101" t="str">
        <f t="shared" si="2247"/>
        <v/>
      </c>
      <c r="IV8394" s="102" t="str">
        <f t="shared" si="2248"/>
        <v/>
      </c>
      <c r="IW8394" s="102" t="str">
        <f t="shared" si="2249"/>
        <v/>
      </c>
      <c r="IX8394" s="103" t="str">
        <f t="shared" si="2250"/>
        <v/>
      </c>
      <c r="IY8394" s="112" t="str">
        <f t="shared" si="2251"/>
        <v/>
      </c>
      <c r="IZ8394" s="104" t="str">
        <f t="shared" ca="1" si="2252"/>
        <v/>
      </c>
      <c r="JA8394" s="102" t="str">
        <f t="shared" ca="1" si="2253"/>
        <v/>
      </c>
      <c r="JB8394" s="102" t="str">
        <f t="shared" ca="1" si="2254"/>
        <v/>
      </c>
      <c r="JC8394" s="103" t="str">
        <f t="shared" ca="1" si="2255"/>
        <v/>
      </c>
      <c r="JD8394" s="104" t="str">
        <f t="shared" si="2256"/>
        <v/>
      </c>
      <c r="JE8394" s="102" t="str">
        <f t="shared" si="2257"/>
        <v/>
      </c>
      <c r="JF8394" s="66" t="str">
        <f t="shared" ca="1" si="2245"/>
        <v/>
      </c>
      <c r="JG8394" s="66" t="str">
        <f t="shared" ca="1" si="2244"/>
        <v/>
      </c>
      <c r="JH8394" s="66" t="str">
        <f t="shared" ca="1" si="2258"/>
        <v/>
      </c>
      <c r="JI8394" s="80" t="str">
        <f t="shared" ca="1" si="2259"/>
        <v/>
      </c>
      <c r="JJ8394" s="118" t="str">
        <f t="shared" ca="1" si="2260"/>
        <v/>
      </c>
    </row>
    <row r="8395" spans="253:270" x14ac:dyDescent="0.3">
      <c r="IS8395" s="74">
        <v>8393</v>
      </c>
      <c r="IT8395" s="90" t="str">
        <f t="shared" si="2246"/>
        <v/>
      </c>
      <c r="IU8395" s="101" t="str">
        <f t="shared" si="2247"/>
        <v/>
      </c>
      <c r="IV8395" s="102" t="str">
        <f t="shared" si="2248"/>
        <v/>
      </c>
      <c r="IW8395" s="102" t="str">
        <f t="shared" si="2249"/>
        <v/>
      </c>
      <c r="IX8395" s="103" t="str">
        <f t="shared" si="2250"/>
        <v/>
      </c>
      <c r="IY8395" s="112" t="str">
        <f t="shared" si="2251"/>
        <v/>
      </c>
      <c r="IZ8395" s="104" t="str">
        <f t="shared" ca="1" si="2252"/>
        <v/>
      </c>
      <c r="JA8395" s="102" t="str">
        <f t="shared" ca="1" si="2253"/>
        <v/>
      </c>
      <c r="JB8395" s="102" t="str">
        <f t="shared" ca="1" si="2254"/>
        <v/>
      </c>
      <c r="JC8395" s="103" t="str">
        <f t="shared" ca="1" si="2255"/>
        <v/>
      </c>
      <c r="JD8395" s="104" t="str">
        <f t="shared" si="2256"/>
        <v/>
      </c>
      <c r="JE8395" s="102" t="str">
        <f t="shared" si="2257"/>
        <v/>
      </c>
      <c r="JF8395" s="66" t="str">
        <f t="shared" ca="1" si="2245"/>
        <v/>
      </c>
      <c r="JG8395" s="66" t="str">
        <f t="shared" ca="1" si="2244"/>
        <v/>
      </c>
      <c r="JH8395" s="66" t="str">
        <f t="shared" ca="1" si="2258"/>
        <v/>
      </c>
      <c r="JI8395" s="80" t="str">
        <f t="shared" ca="1" si="2259"/>
        <v/>
      </c>
      <c r="JJ8395" s="118" t="str">
        <f t="shared" ca="1" si="2260"/>
        <v/>
      </c>
    </row>
    <row r="8396" spans="253:270" x14ac:dyDescent="0.3">
      <c r="IS8396" s="74">
        <v>8394</v>
      </c>
      <c r="IT8396" s="90" t="str">
        <f t="shared" si="2246"/>
        <v/>
      </c>
      <c r="IU8396" s="101" t="str">
        <f t="shared" si="2247"/>
        <v/>
      </c>
      <c r="IV8396" s="102" t="str">
        <f t="shared" si="2248"/>
        <v/>
      </c>
      <c r="IW8396" s="102" t="str">
        <f t="shared" si="2249"/>
        <v/>
      </c>
      <c r="IX8396" s="103" t="str">
        <f t="shared" si="2250"/>
        <v/>
      </c>
      <c r="IY8396" s="112" t="str">
        <f t="shared" si="2251"/>
        <v/>
      </c>
      <c r="IZ8396" s="104" t="str">
        <f t="shared" ca="1" si="2252"/>
        <v/>
      </c>
      <c r="JA8396" s="102" t="str">
        <f t="shared" ca="1" si="2253"/>
        <v/>
      </c>
      <c r="JB8396" s="102" t="str">
        <f t="shared" ca="1" si="2254"/>
        <v/>
      </c>
      <c r="JC8396" s="103" t="str">
        <f t="shared" ca="1" si="2255"/>
        <v/>
      </c>
      <c r="JD8396" s="104" t="str">
        <f t="shared" si="2256"/>
        <v/>
      </c>
      <c r="JE8396" s="102" t="str">
        <f t="shared" si="2257"/>
        <v/>
      </c>
      <c r="JF8396" s="66" t="str">
        <f t="shared" ca="1" si="2245"/>
        <v/>
      </c>
      <c r="JG8396" s="66" t="str">
        <f t="shared" ca="1" si="2244"/>
        <v/>
      </c>
      <c r="JH8396" s="66" t="str">
        <f t="shared" ca="1" si="2258"/>
        <v/>
      </c>
      <c r="JI8396" s="80" t="str">
        <f t="shared" ca="1" si="2259"/>
        <v/>
      </c>
      <c r="JJ8396" s="118" t="str">
        <f t="shared" ca="1" si="2260"/>
        <v/>
      </c>
    </row>
    <row r="8397" spans="253:270" x14ac:dyDescent="0.3">
      <c r="IS8397" s="74">
        <v>8395</v>
      </c>
      <c r="IT8397" s="90" t="str">
        <f t="shared" si="2246"/>
        <v/>
      </c>
      <c r="IU8397" s="101" t="str">
        <f t="shared" si="2247"/>
        <v/>
      </c>
      <c r="IV8397" s="102" t="str">
        <f t="shared" si="2248"/>
        <v/>
      </c>
      <c r="IW8397" s="102" t="str">
        <f t="shared" si="2249"/>
        <v/>
      </c>
      <c r="IX8397" s="103" t="str">
        <f t="shared" si="2250"/>
        <v/>
      </c>
      <c r="IY8397" s="112" t="str">
        <f t="shared" si="2251"/>
        <v/>
      </c>
      <c r="IZ8397" s="104" t="str">
        <f t="shared" ca="1" si="2252"/>
        <v/>
      </c>
      <c r="JA8397" s="102" t="str">
        <f t="shared" ca="1" si="2253"/>
        <v/>
      </c>
      <c r="JB8397" s="102" t="str">
        <f t="shared" ca="1" si="2254"/>
        <v/>
      </c>
      <c r="JC8397" s="103" t="str">
        <f t="shared" ca="1" si="2255"/>
        <v/>
      </c>
      <c r="JD8397" s="104" t="str">
        <f t="shared" si="2256"/>
        <v/>
      </c>
      <c r="JE8397" s="102" t="str">
        <f t="shared" si="2257"/>
        <v/>
      </c>
      <c r="JF8397" s="66" t="str">
        <f t="shared" ca="1" si="2245"/>
        <v/>
      </c>
      <c r="JG8397" s="66" t="str">
        <f t="shared" ca="1" si="2244"/>
        <v/>
      </c>
      <c r="JH8397" s="66" t="str">
        <f t="shared" ca="1" si="2258"/>
        <v/>
      </c>
      <c r="JI8397" s="80" t="str">
        <f t="shared" ca="1" si="2259"/>
        <v/>
      </c>
      <c r="JJ8397" s="118" t="str">
        <f t="shared" ca="1" si="2260"/>
        <v/>
      </c>
    </row>
    <row r="8398" spans="253:270" x14ac:dyDescent="0.3">
      <c r="IS8398" s="74">
        <v>8396</v>
      </c>
      <c r="IT8398" s="90" t="str">
        <f t="shared" si="2246"/>
        <v/>
      </c>
      <c r="IU8398" s="101" t="str">
        <f t="shared" si="2247"/>
        <v/>
      </c>
      <c r="IV8398" s="102" t="str">
        <f t="shared" si="2248"/>
        <v/>
      </c>
      <c r="IW8398" s="102" t="str">
        <f t="shared" si="2249"/>
        <v/>
      </c>
      <c r="IX8398" s="103" t="str">
        <f t="shared" si="2250"/>
        <v/>
      </c>
      <c r="IY8398" s="112" t="str">
        <f t="shared" si="2251"/>
        <v/>
      </c>
      <c r="IZ8398" s="104" t="str">
        <f t="shared" ca="1" si="2252"/>
        <v/>
      </c>
      <c r="JA8398" s="102" t="str">
        <f t="shared" ca="1" si="2253"/>
        <v/>
      </c>
      <c r="JB8398" s="102" t="str">
        <f t="shared" ca="1" si="2254"/>
        <v/>
      </c>
      <c r="JC8398" s="103" t="str">
        <f t="shared" ca="1" si="2255"/>
        <v/>
      </c>
      <c r="JD8398" s="104" t="str">
        <f t="shared" si="2256"/>
        <v/>
      </c>
      <c r="JE8398" s="102" t="str">
        <f t="shared" si="2257"/>
        <v/>
      </c>
      <c r="JF8398" s="66" t="str">
        <f t="shared" ca="1" si="2245"/>
        <v/>
      </c>
      <c r="JG8398" s="66" t="str">
        <f t="shared" ca="1" si="2244"/>
        <v/>
      </c>
      <c r="JH8398" s="66" t="str">
        <f t="shared" ca="1" si="2258"/>
        <v/>
      </c>
      <c r="JI8398" s="80" t="str">
        <f t="shared" ca="1" si="2259"/>
        <v/>
      </c>
      <c r="JJ8398" s="118" t="str">
        <f t="shared" ca="1" si="2260"/>
        <v/>
      </c>
    </row>
    <row r="8399" spans="253:270" x14ac:dyDescent="0.3">
      <c r="IS8399" s="74">
        <v>8397</v>
      </c>
      <c r="IT8399" s="90" t="str">
        <f t="shared" si="2246"/>
        <v/>
      </c>
      <c r="IU8399" s="101" t="str">
        <f t="shared" si="2247"/>
        <v/>
      </c>
      <c r="IV8399" s="102" t="str">
        <f t="shared" si="2248"/>
        <v/>
      </c>
      <c r="IW8399" s="102" t="str">
        <f t="shared" si="2249"/>
        <v/>
      </c>
      <c r="IX8399" s="103" t="str">
        <f t="shared" si="2250"/>
        <v/>
      </c>
      <c r="IY8399" s="112" t="str">
        <f t="shared" si="2251"/>
        <v/>
      </c>
      <c r="IZ8399" s="104" t="str">
        <f t="shared" ca="1" si="2252"/>
        <v/>
      </c>
      <c r="JA8399" s="102" t="str">
        <f t="shared" ca="1" si="2253"/>
        <v/>
      </c>
      <c r="JB8399" s="102" t="str">
        <f t="shared" ca="1" si="2254"/>
        <v/>
      </c>
      <c r="JC8399" s="103" t="str">
        <f t="shared" ca="1" si="2255"/>
        <v/>
      </c>
      <c r="JD8399" s="104" t="str">
        <f t="shared" si="2256"/>
        <v/>
      </c>
      <c r="JE8399" s="102" t="str">
        <f t="shared" si="2257"/>
        <v/>
      </c>
      <c r="JF8399" s="66" t="str">
        <f t="shared" ca="1" si="2245"/>
        <v/>
      </c>
      <c r="JG8399" s="66" t="str">
        <f t="shared" ca="1" si="2244"/>
        <v/>
      </c>
      <c r="JH8399" s="66" t="str">
        <f t="shared" ca="1" si="2258"/>
        <v/>
      </c>
      <c r="JI8399" s="80" t="str">
        <f t="shared" ca="1" si="2259"/>
        <v/>
      </c>
      <c r="JJ8399" s="118" t="str">
        <f t="shared" ca="1" si="2260"/>
        <v/>
      </c>
    </row>
    <row r="8400" spans="253:270" x14ac:dyDescent="0.3">
      <c r="IS8400" s="74">
        <v>8398</v>
      </c>
      <c r="IT8400" s="90" t="str">
        <f t="shared" si="2246"/>
        <v/>
      </c>
      <c r="IU8400" s="101" t="str">
        <f t="shared" si="2247"/>
        <v/>
      </c>
      <c r="IV8400" s="102" t="str">
        <f t="shared" si="2248"/>
        <v/>
      </c>
      <c r="IW8400" s="102" t="str">
        <f t="shared" si="2249"/>
        <v/>
      </c>
      <c r="IX8400" s="103" t="str">
        <f t="shared" si="2250"/>
        <v/>
      </c>
      <c r="IY8400" s="112" t="str">
        <f t="shared" si="2251"/>
        <v/>
      </c>
      <c r="IZ8400" s="104" t="str">
        <f t="shared" ca="1" si="2252"/>
        <v/>
      </c>
      <c r="JA8400" s="102" t="str">
        <f t="shared" ca="1" si="2253"/>
        <v/>
      </c>
      <c r="JB8400" s="102" t="str">
        <f t="shared" ca="1" si="2254"/>
        <v/>
      </c>
      <c r="JC8400" s="103" t="str">
        <f t="shared" ca="1" si="2255"/>
        <v/>
      </c>
      <c r="JD8400" s="104" t="str">
        <f t="shared" si="2256"/>
        <v/>
      </c>
      <c r="JE8400" s="102" t="str">
        <f t="shared" si="2257"/>
        <v/>
      </c>
      <c r="JF8400" s="66" t="str">
        <f t="shared" ca="1" si="2245"/>
        <v/>
      </c>
      <c r="JG8400" s="66" t="str">
        <f t="shared" ca="1" si="2244"/>
        <v/>
      </c>
      <c r="JH8400" s="66" t="str">
        <f t="shared" ca="1" si="2258"/>
        <v/>
      </c>
      <c r="JI8400" s="80" t="str">
        <f t="shared" ca="1" si="2259"/>
        <v/>
      </c>
      <c r="JJ8400" s="118" t="str">
        <f t="shared" ca="1" si="2260"/>
        <v/>
      </c>
    </row>
    <row r="8401" spans="253:270" x14ac:dyDescent="0.3">
      <c r="IS8401" s="74">
        <v>8399</v>
      </c>
      <c r="IT8401" s="90" t="str">
        <f t="shared" si="2246"/>
        <v/>
      </c>
      <c r="IU8401" s="101" t="str">
        <f t="shared" si="2247"/>
        <v/>
      </c>
      <c r="IV8401" s="102" t="str">
        <f t="shared" si="2248"/>
        <v/>
      </c>
      <c r="IW8401" s="102" t="str">
        <f t="shared" si="2249"/>
        <v/>
      </c>
      <c r="IX8401" s="103" t="str">
        <f t="shared" si="2250"/>
        <v/>
      </c>
      <c r="IY8401" s="112" t="str">
        <f t="shared" si="2251"/>
        <v/>
      </c>
      <c r="IZ8401" s="104" t="str">
        <f t="shared" ca="1" si="2252"/>
        <v/>
      </c>
      <c r="JA8401" s="102" t="str">
        <f t="shared" ca="1" si="2253"/>
        <v/>
      </c>
      <c r="JB8401" s="102" t="str">
        <f t="shared" ca="1" si="2254"/>
        <v/>
      </c>
      <c r="JC8401" s="103" t="str">
        <f t="shared" ca="1" si="2255"/>
        <v/>
      </c>
      <c r="JD8401" s="104" t="str">
        <f t="shared" si="2256"/>
        <v/>
      </c>
      <c r="JE8401" s="102" t="str">
        <f t="shared" si="2257"/>
        <v/>
      </c>
      <c r="JF8401" s="66" t="str">
        <f t="shared" ca="1" si="2245"/>
        <v/>
      </c>
      <c r="JG8401" s="66" t="str">
        <f t="shared" ca="1" si="2244"/>
        <v/>
      </c>
      <c r="JH8401" s="66" t="str">
        <f t="shared" ca="1" si="2258"/>
        <v/>
      </c>
      <c r="JI8401" s="80" t="str">
        <f t="shared" ca="1" si="2259"/>
        <v/>
      </c>
      <c r="JJ8401" s="118" t="str">
        <f t="shared" ca="1" si="2260"/>
        <v/>
      </c>
    </row>
    <row r="8402" spans="253:270" x14ac:dyDescent="0.3">
      <c r="IS8402" s="74">
        <v>8400</v>
      </c>
      <c r="IT8402" s="90" t="str">
        <f t="shared" si="2246"/>
        <v/>
      </c>
      <c r="IU8402" s="101" t="str">
        <f t="shared" si="2247"/>
        <v/>
      </c>
      <c r="IV8402" s="102" t="str">
        <f t="shared" si="2248"/>
        <v/>
      </c>
      <c r="IW8402" s="102" t="str">
        <f t="shared" si="2249"/>
        <v/>
      </c>
      <c r="IX8402" s="103" t="str">
        <f t="shared" si="2250"/>
        <v/>
      </c>
      <c r="IY8402" s="112" t="str">
        <f t="shared" si="2251"/>
        <v/>
      </c>
      <c r="IZ8402" s="104" t="str">
        <f t="shared" ca="1" si="2252"/>
        <v/>
      </c>
      <c r="JA8402" s="102" t="str">
        <f t="shared" ca="1" si="2253"/>
        <v/>
      </c>
      <c r="JB8402" s="102" t="str">
        <f t="shared" ca="1" si="2254"/>
        <v/>
      </c>
      <c r="JC8402" s="103" t="str">
        <f t="shared" ca="1" si="2255"/>
        <v/>
      </c>
      <c r="JD8402" s="104" t="str">
        <f t="shared" si="2256"/>
        <v/>
      </c>
      <c r="JE8402" s="102" t="str">
        <f t="shared" si="2257"/>
        <v/>
      </c>
      <c r="JF8402" s="66" t="str">
        <f t="shared" ca="1" si="2245"/>
        <v/>
      </c>
      <c r="JG8402" s="66" t="str">
        <f t="shared" ca="1" si="2244"/>
        <v/>
      </c>
      <c r="JH8402" s="66" t="str">
        <f t="shared" ca="1" si="2258"/>
        <v/>
      </c>
      <c r="JI8402" s="80" t="str">
        <f t="shared" ca="1" si="2259"/>
        <v/>
      </c>
      <c r="JJ8402" s="118" t="str">
        <f t="shared" ca="1" si="2260"/>
        <v/>
      </c>
    </row>
    <row r="8403" spans="253:270" x14ac:dyDescent="0.3">
      <c r="IS8403" s="74">
        <v>8401</v>
      </c>
      <c r="IT8403" s="90" t="str">
        <f t="shared" si="2246"/>
        <v/>
      </c>
      <c r="IU8403" s="101" t="str">
        <f t="shared" si="2247"/>
        <v/>
      </c>
      <c r="IV8403" s="102" t="str">
        <f t="shared" si="2248"/>
        <v/>
      </c>
      <c r="IW8403" s="102" t="str">
        <f t="shared" si="2249"/>
        <v/>
      </c>
      <c r="IX8403" s="103" t="str">
        <f t="shared" si="2250"/>
        <v/>
      </c>
      <c r="IY8403" s="112" t="str">
        <f t="shared" si="2251"/>
        <v/>
      </c>
      <c r="IZ8403" s="104" t="str">
        <f t="shared" ca="1" si="2252"/>
        <v/>
      </c>
      <c r="JA8403" s="102" t="str">
        <f t="shared" ca="1" si="2253"/>
        <v/>
      </c>
      <c r="JB8403" s="102" t="str">
        <f t="shared" ca="1" si="2254"/>
        <v/>
      </c>
      <c r="JC8403" s="103" t="str">
        <f t="shared" ca="1" si="2255"/>
        <v/>
      </c>
      <c r="JD8403" s="104" t="str">
        <f t="shared" si="2256"/>
        <v/>
      </c>
      <c r="JE8403" s="102" t="str">
        <f t="shared" si="2257"/>
        <v/>
      </c>
      <c r="JF8403" s="66" t="str">
        <f t="shared" ca="1" si="2245"/>
        <v/>
      </c>
      <c r="JG8403" s="66" t="str">
        <f t="shared" ca="1" si="2244"/>
        <v/>
      </c>
      <c r="JH8403" s="66" t="str">
        <f t="shared" ca="1" si="2258"/>
        <v/>
      </c>
      <c r="JI8403" s="80" t="str">
        <f t="shared" ca="1" si="2259"/>
        <v/>
      </c>
      <c r="JJ8403" s="118" t="str">
        <f t="shared" ca="1" si="2260"/>
        <v/>
      </c>
    </row>
    <row r="8404" spans="253:270" x14ac:dyDescent="0.3">
      <c r="IS8404" s="74">
        <v>8402</v>
      </c>
      <c r="IT8404" s="90" t="str">
        <f t="shared" si="2246"/>
        <v/>
      </c>
      <c r="IU8404" s="101" t="str">
        <f t="shared" si="2247"/>
        <v/>
      </c>
      <c r="IV8404" s="102" t="str">
        <f t="shared" si="2248"/>
        <v/>
      </c>
      <c r="IW8404" s="102" t="str">
        <f t="shared" si="2249"/>
        <v/>
      </c>
      <c r="IX8404" s="103" t="str">
        <f t="shared" si="2250"/>
        <v/>
      </c>
      <c r="IY8404" s="112" t="str">
        <f t="shared" si="2251"/>
        <v/>
      </c>
      <c r="IZ8404" s="104" t="str">
        <f t="shared" ca="1" si="2252"/>
        <v/>
      </c>
      <c r="JA8404" s="102" t="str">
        <f t="shared" ca="1" si="2253"/>
        <v/>
      </c>
      <c r="JB8404" s="102" t="str">
        <f t="shared" ca="1" si="2254"/>
        <v/>
      </c>
      <c r="JC8404" s="103" t="str">
        <f t="shared" ca="1" si="2255"/>
        <v/>
      </c>
      <c r="JD8404" s="104" t="str">
        <f t="shared" si="2256"/>
        <v/>
      </c>
      <c r="JE8404" s="102" t="str">
        <f t="shared" si="2257"/>
        <v/>
      </c>
      <c r="JF8404" s="66" t="str">
        <f t="shared" ca="1" si="2245"/>
        <v/>
      </c>
      <c r="JG8404" s="66" t="str">
        <f t="shared" ca="1" si="2244"/>
        <v/>
      </c>
      <c r="JH8404" s="66" t="str">
        <f t="shared" ca="1" si="2258"/>
        <v/>
      </c>
      <c r="JI8404" s="80" t="str">
        <f t="shared" ca="1" si="2259"/>
        <v/>
      </c>
      <c r="JJ8404" s="118" t="str">
        <f t="shared" ca="1" si="2260"/>
        <v/>
      </c>
    </row>
    <row r="8405" spans="253:270" x14ac:dyDescent="0.3">
      <c r="IS8405" s="74">
        <v>8403</v>
      </c>
      <c r="IT8405" s="90" t="str">
        <f t="shared" si="2246"/>
        <v/>
      </c>
      <c r="IU8405" s="101" t="str">
        <f t="shared" si="2247"/>
        <v/>
      </c>
      <c r="IV8405" s="102" t="str">
        <f t="shared" si="2248"/>
        <v/>
      </c>
      <c r="IW8405" s="102" t="str">
        <f t="shared" si="2249"/>
        <v/>
      </c>
      <c r="IX8405" s="103" t="str">
        <f t="shared" si="2250"/>
        <v/>
      </c>
      <c r="IY8405" s="112" t="str">
        <f t="shared" si="2251"/>
        <v/>
      </c>
      <c r="IZ8405" s="104" t="str">
        <f t="shared" ca="1" si="2252"/>
        <v/>
      </c>
      <c r="JA8405" s="102" t="str">
        <f t="shared" ca="1" si="2253"/>
        <v/>
      </c>
      <c r="JB8405" s="102" t="str">
        <f t="shared" ca="1" si="2254"/>
        <v/>
      </c>
      <c r="JC8405" s="103" t="str">
        <f t="shared" ca="1" si="2255"/>
        <v/>
      </c>
      <c r="JD8405" s="104" t="str">
        <f t="shared" si="2256"/>
        <v/>
      </c>
      <c r="JE8405" s="102" t="str">
        <f t="shared" si="2257"/>
        <v/>
      </c>
      <c r="JF8405" s="66" t="str">
        <f t="shared" ca="1" si="2245"/>
        <v/>
      </c>
      <c r="JG8405" s="66" t="str">
        <f t="shared" ca="1" si="2244"/>
        <v/>
      </c>
      <c r="JH8405" s="66" t="str">
        <f t="shared" ca="1" si="2258"/>
        <v/>
      </c>
      <c r="JI8405" s="80" t="str">
        <f t="shared" ca="1" si="2259"/>
        <v/>
      </c>
      <c r="JJ8405" s="118" t="str">
        <f t="shared" ca="1" si="2260"/>
        <v/>
      </c>
    </row>
    <row r="8406" spans="253:270" x14ac:dyDescent="0.3">
      <c r="IS8406" s="74">
        <v>8404</v>
      </c>
      <c r="IT8406" s="90" t="str">
        <f t="shared" si="2246"/>
        <v/>
      </c>
      <c r="IU8406" s="101" t="str">
        <f t="shared" si="2247"/>
        <v/>
      </c>
      <c r="IV8406" s="102" t="str">
        <f t="shared" si="2248"/>
        <v/>
      </c>
      <c r="IW8406" s="102" t="str">
        <f t="shared" si="2249"/>
        <v/>
      </c>
      <c r="IX8406" s="103" t="str">
        <f t="shared" si="2250"/>
        <v/>
      </c>
      <c r="IY8406" s="112" t="str">
        <f t="shared" si="2251"/>
        <v/>
      </c>
      <c r="IZ8406" s="104" t="str">
        <f t="shared" ca="1" si="2252"/>
        <v/>
      </c>
      <c r="JA8406" s="102" t="str">
        <f t="shared" ca="1" si="2253"/>
        <v/>
      </c>
      <c r="JB8406" s="102" t="str">
        <f t="shared" ca="1" si="2254"/>
        <v/>
      </c>
      <c r="JC8406" s="103" t="str">
        <f t="shared" ca="1" si="2255"/>
        <v/>
      </c>
      <c r="JD8406" s="104" t="str">
        <f t="shared" si="2256"/>
        <v/>
      </c>
      <c r="JE8406" s="102" t="str">
        <f t="shared" si="2257"/>
        <v/>
      </c>
      <c r="JF8406" s="66" t="str">
        <f t="shared" ca="1" si="2245"/>
        <v/>
      </c>
      <c r="JG8406" s="66" t="str">
        <f t="shared" ca="1" si="2244"/>
        <v/>
      </c>
      <c r="JH8406" s="66" t="str">
        <f t="shared" ca="1" si="2258"/>
        <v/>
      </c>
      <c r="JI8406" s="80" t="str">
        <f t="shared" ca="1" si="2259"/>
        <v/>
      </c>
      <c r="JJ8406" s="118" t="str">
        <f t="shared" ca="1" si="2260"/>
        <v/>
      </c>
    </row>
    <row r="8407" spans="253:270" x14ac:dyDescent="0.3">
      <c r="IS8407" s="74">
        <v>8405</v>
      </c>
      <c r="IT8407" s="90" t="str">
        <f t="shared" si="2246"/>
        <v/>
      </c>
      <c r="IU8407" s="101" t="str">
        <f t="shared" si="2247"/>
        <v/>
      </c>
      <c r="IV8407" s="102" t="str">
        <f t="shared" si="2248"/>
        <v/>
      </c>
      <c r="IW8407" s="102" t="str">
        <f t="shared" si="2249"/>
        <v/>
      </c>
      <c r="IX8407" s="103" t="str">
        <f t="shared" si="2250"/>
        <v/>
      </c>
      <c r="IY8407" s="112" t="str">
        <f t="shared" si="2251"/>
        <v/>
      </c>
      <c r="IZ8407" s="104" t="str">
        <f t="shared" ca="1" si="2252"/>
        <v/>
      </c>
      <c r="JA8407" s="102" t="str">
        <f t="shared" ca="1" si="2253"/>
        <v/>
      </c>
      <c r="JB8407" s="102" t="str">
        <f t="shared" ca="1" si="2254"/>
        <v/>
      </c>
      <c r="JC8407" s="103" t="str">
        <f t="shared" ca="1" si="2255"/>
        <v/>
      </c>
      <c r="JD8407" s="104" t="str">
        <f t="shared" si="2256"/>
        <v/>
      </c>
      <c r="JE8407" s="102" t="str">
        <f t="shared" si="2257"/>
        <v/>
      </c>
      <c r="JF8407" s="66" t="str">
        <f t="shared" ca="1" si="2245"/>
        <v/>
      </c>
      <c r="JG8407" s="66" t="str">
        <f t="shared" ref="JG8407:JG8470" ca="1" si="2261">IF(IU8407&lt;&gt;"",IF($IS8407&gt;=JG$1,AVERAGE(INDIRECT(CONCATENATE("JE",$IS8407+2,":JE",$IS8407+2-JG$1))),""),"")</f>
        <v/>
      </c>
      <c r="JH8407" s="66" t="str">
        <f t="shared" ca="1" si="2258"/>
        <v/>
      </c>
      <c r="JI8407" s="80" t="str">
        <f t="shared" ca="1" si="2259"/>
        <v/>
      </c>
      <c r="JJ8407" s="118" t="str">
        <f t="shared" ca="1" si="2260"/>
        <v/>
      </c>
    </row>
    <row r="8408" spans="253:270" x14ac:dyDescent="0.3">
      <c r="IS8408" s="74">
        <v>8406</v>
      </c>
      <c r="IT8408" s="90" t="str">
        <f t="shared" si="2246"/>
        <v/>
      </c>
      <c r="IU8408" s="101" t="str">
        <f t="shared" si="2247"/>
        <v/>
      </c>
      <c r="IV8408" s="102" t="str">
        <f t="shared" si="2248"/>
        <v/>
      </c>
      <c r="IW8408" s="102" t="str">
        <f t="shared" si="2249"/>
        <v/>
      </c>
      <c r="IX8408" s="103" t="str">
        <f t="shared" si="2250"/>
        <v/>
      </c>
      <c r="IY8408" s="112" t="str">
        <f t="shared" si="2251"/>
        <v/>
      </c>
      <c r="IZ8408" s="104" t="str">
        <f t="shared" ca="1" si="2252"/>
        <v/>
      </c>
      <c r="JA8408" s="102" t="str">
        <f t="shared" ca="1" si="2253"/>
        <v/>
      </c>
      <c r="JB8408" s="102" t="str">
        <f t="shared" ca="1" si="2254"/>
        <v/>
      </c>
      <c r="JC8408" s="103" t="str">
        <f t="shared" ca="1" si="2255"/>
        <v/>
      </c>
      <c r="JD8408" s="104" t="str">
        <f t="shared" si="2256"/>
        <v/>
      </c>
      <c r="JE8408" s="102" t="str">
        <f t="shared" si="2257"/>
        <v/>
      </c>
      <c r="JF8408" s="66" t="str">
        <f t="shared" ca="1" si="2245"/>
        <v/>
      </c>
      <c r="JG8408" s="66" t="str">
        <f t="shared" ca="1" si="2261"/>
        <v/>
      </c>
      <c r="JH8408" s="66" t="str">
        <f t="shared" ca="1" si="2258"/>
        <v/>
      </c>
      <c r="JI8408" s="80" t="str">
        <f t="shared" ca="1" si="2259"/>
        <v/>
      </c>
      <c r="JJ8408" s="118" t="str">
        <f t="shared" ca="1" si="2260"/>
        <v/>
      </c>
    </row>
    <row r="8409" spans="253:270" x14ac:dyDescent="0.3">
      <c r="IS8409" s="74">
        <v>8407</v>
      </c>
      <c r="IT8409" s="90" t="str">
        <f t="shared" si="2246"/>
        <v/>
      </c>
      <c r="IU8409" s="101" t="str">
        <f t="shared" si="2247"/>
        <v/>
      </c>
      <c r="IV8409" s="102" t="str">
        <f t="shared" si="2248"/>
        <v/>
      </c>
      <c r="IW8409" s="102" t="str">
        <f t="shared" si="2249"/>
        <v/>
      </c>
      <c r="IX8409" s="103" t="str">
        <f t="shared" si="2250"/>
        <v/>
      </c>
      <c r="IY8409" s="112" t="str">
        <f t="shared" si="2251"/>
        <v/>
      </c>
      <c r="IZ8409" s="104" t="str">
        <f t="shared" ca="1" si="2252"/>
        <v/>
      </c>
      <c r="JA8409" s="102" t="str">
        <f t="shared" ca="1" si="2253"/>
        <v/>
      </c>
      <c r="JB8409" s="102" t="str">
        <f t="shared" ca="1" si="2254"/>
        <v/>
      </c>
      <c r="JC8409" s="103" t="str">
        <f t="shared" ca="1" si="2255"/>
        <v/>
      </c>
      <c r="JD8409" s="104" t="str">
        <f t="shared" si="2256"/>
        <v/>
      </c>
      <c r="JE8409" s="102" t="str">
        <f t="shared" si="2257"/>
        <v/>
      </c>
      <c r="JF8409" s="66" t="str">
        <f t="shared" ca="1" si="2245"/>
        <v/>
      </c>
      <c r="JG8409" s="66" t="str">
        <f t="shared" ca="1" si="2261"/>
        <v/>
      </c>
      <c r="JH8409" s="66" t="str">
        <f t="shared" ca="1" si="2258"/>
        <v/>
      </c>
      <c r="JI8409" s="80" t="str">
        <f t="shared" ca="1" si="2259"/>
        <v/>
      </c>
      <c r="JJ8409" s="118" t="str">
        <f t="shared" ca="1" si="2260"/>
        <v/>
      </c>
    </row>
    <row r="8410" spans="253:270" x14ac:dyDescent="0.3">
      <c r="IS8410" s="74">
        <v>8408</v>
      </c>
      <c r="IT8410" s="90" t="str">
        <f t="shared" si="2246"/>
        <v/>
      </c>
      <c r="IU8410" s="101" t="str">
        <f t="shared" si="2247"/>
        <v/>
      </c>
      <c r="IV8410" s="102" t="str">
        <f t="shared" si="2248"/>
        <v/>
      </c>
      <c r="IW8410" s="102" t="str">
        <f t="shared" si="2249"/>
        <v/>
      </c>
      <c r="IX8410" s="103" t="str">
        <f t="shared" si="2250"/>
        <v/>
      </c>
      <c r="IY8410" s="112" t="str">
        <f t="shared" si="2251"/>
        <v/>
      </c>
      <c r="IZ8410" s="104" t="str">
        <f t="shared" ca="1" si="2252"/>
        <v/>
      </c>
      <c r="JA8410" s="102" t="str">
        <f t="shared" ca="1" si="2253"/>
        <v/>
      </c>
      <c r="JB8410" s="102" t="str">
        <f t="shared" ca="1" si="2254"/>
        <v/>
      </c>
      <c r="JC8410" s="103" t="str">
        <f t="shared" ca="1" si="2255"/>
        <v/>
      </c>
      <c r="JD8410" s="104" t="str">
        <f t="shared" si="2256"/>
        <v/>
      </c>
      <c r="JE8410" s="102" t="str">
        <f t="shared" si="2257"/>
        <v/>
      </c>
      <c r="JF8410" s="66" t="str">
        <f t="shared" ca="1" si="2245"/>
        <v/>
      </c>
      <c r="JG8410" s="66" t="str">
        <f t="shared" ca="1" si="2261"/>
        <v/>
      </c>
      <c r="JH8410" s="66" t="str">
        <f t="shared" ca="1" si="2258"/>
        <v/>
      </c>
      <c r="JI8410" s="80" t="str">
        <f t="shared" ca="1" si="2259"/>
        <v/>
      </c>
      <c r="JJ8410" s="118" t="str">
        <f t="shared" ca="1" si="2260"/>
        <v/>
      </c>
    </row>
    <row r="8411" spans="253:270" x14ac:dyDescent="0.3">
      <c r="IS8411" s="74">
        <v>8409</v>
      </c>
      <c r="IT8411" s="90" t="str">
        <f t="shared" si="2246"/>
        <v/>
      </c>
      <c r="IU8411" s="101" t="str">
        <f t="shared" si="2247"/>
        <v/>
      </c>
      <c r="IV8411" s="102" t="str">
        <f t="shared" si="2248"/>
        <v/>
      </c>
      <c r="IW8411" s="102" t="str">
        <f t="shared" si="2249"/>
        <v/>
      </c>
      <c r="IX8411" s="103" t="str">
        <f t="shared" si="2250"/>
        <v/>
      </c>
      <c r="IY8411" s="112" t="str">
        <f t="shared" si="2251"/>
        <v/>
      </c>
      <c r="IZ8411" s="104" t="str">
        <f t="shared" ca="1" si="2252"/>
        <v/>
      </c>
      <c r="JA8411" s="102" t="str">
        <f t="shared" ca="1" si="2253"/>
        <v/>
      </c>
      <c r="JB8411" s="102" t="str">
        <f t="shared" ca="1" si="2254"/>
        <v/>
      </c>
      <c r="JC8411" s="103" t="str">
        <f t="shared" ca="1" si="2255"/>
        <v/>
      </c>
      <c r="JD8411" s="104" t="str">
        <f t="shared" si="2256"/>
        <v/>
      </c>
      <c r="JE8411" s="102" t="str">
        <f t="shared" si="2257"/>
        <v/>
      </c>
      <c r="JF8411" s="66" t="str">
        <f t="shared" ca="1" si="2245"/>
        <v/>
      </c>
      <c r="JG8411" s="66" t="str">
        <f t="shared" ca="1" si="2261"/>
        <v/>
      </c>
      <c r="JH8411" s="66" t="str">
        <f t="shared" ca="1" si="2258"/>
        <v/>
      </c>
      <c r="JI8411" s="80" t="str">
        <f t="shared" ca="1" si="2259"/>
        <v/>
      </c>
      <c r="JJ8411" s="118" t="str">
        <f t="shared" ca="1" si="2260"/>
        <v/>
      </c>
    </row>
    <row r="8412" spans="253:270" x14ac:dyDescent="0.3">
      <c r="IS8412" s="74">
        <v>8410</v>
      </c>
      <c r="IT8412" s="90" t="str">
        <f t="shared" si="2246"/>
        <v/>
      </c>
      <c r="IU8412" s="101" t="str">
        <f t="shared" si="2247"/>
        <v/>
      </c>
      <c r="IV8412" s="102" t="str">
        <f t="shared" si="2248"/>
        <v/>
      </c>
      <c r="IW8412" s="102" t="str">
        <f t="shared" si="2249"/>
        <v/>
      </c>
      <c r="IX8412" s="103" t="str">
        <f t="shared" si="2250"/>
        <v/>
      </c>
      <c r="IY8412" s="112" t="str">
        <f t="shared" si="2251"/>
        <v/>
      </c>
      <c r="IZ8412" s="104" t="str">
        <f t="shared" ca="1" si="2252"/>
        <v/>
      </c>
      <c r="JA8412" s="102" t="str">
        <f t="shared" ca="1" si="2253"/>
        <v/>
      </c>
      <c r="JB8412" s="102" t="str">
        <f t="shared" ca="1" si="2254"/>
        <v/>
      </c>
      <c r="JC8412" s="103" t="str">
        <f t="shared" ca="1" si="2255"/>
        <v/>
      </c>
      <c r="JD8412" s="104" t="str">
        <f t="shared" si="2256"/>
        <v/>
      </c>
      <c r="JE8412" s="102" t="str">
        <f t="shared" si="2257"/>
        <v/>
      </c>
      <c r="JF8412" s="66" t="str">
        <f t="shared" ca="1" si="2245"/>
        <v/>
      </c>
      <c r="JG8412" s="66" t="str">
        <f t="shared" ca="1" si="2261"/>
        <v/>
      </c>
      <c r="JH8412" s="66" t="str">
        <f t="shared" ca="1" si="2258"/>
        <v/>
      </c>
      <c r="JI8412" s="80" t="str">
        <f t="shared" ca="1" si="2259"/>
        <v/>
      </c>
      <c r="JJ8412" s="118" t="str">
        <f t="shared" ca="1" si="2260"/>
        <v/>
      </c>
    </row>
    <row r="8413" spans="253:270" x14ac:dyDescent="0.3">
      <c r="IS8413" s="74">
        <v>8411</v>
      </c>
      <c r="IT8413" s="90" t="str">
        <f t="shared" si="2246"/>
        <v/>
      </c>
      <c r="IU8413" s="101" t="str">
        <f t="shared" si="2247"/>
        <v/>
      </c>
      <c r="IV8413" s="102" t="str">
        <f t="shared" si="2248"/>
        <v/>
      </c>
      <c r="IW8413" s="102" t="str">
        <f t="shared" si="2249"/>
        <v/>
      </c>
      <c r="IX8413" s="103" t="str">
        <f t="shared" si="2250"/>
        <v/>
      </c>
      <c r="IY8413" s="112" t="str">
        <f t="shared" si="2251"/>
        <v/>
      </c>
      <c r="IZ8413" s="104" t="str">
        <f t="shared" ca="1" si="2252"/>
        <v/>
      </c>
      <c r="JA8413" s="102" t="str">
        <f t="shared" ca="1" si="2253"/>
        <v/>
      </c>
      <c r="JB8413" s="102" t="str">
        <f t="shared" ca="1" si="2254"/>
        <v/>
      </c>
      <c r="JC8413" s="103" t="str">
        <f t="shared" ca="1" si="2255"/>
        <v/>
      </c>
      <c r="JD8413" s="104" t="str">
        <f t="shared" si="2256"/>
        <v/>
      </c>
      <c r="JE8413" s="102" t="str">
        <f t="shared" si="2257"/>
        <v/>
      </c>
      <c r="JF8413" s="66" t="str">
        <f t="shared" ref="JF8413:JF8476" ca="1" si="2262">IF(IT8413&lt;&gt;"",IF($IS8413&gt;=JF$1,AVERAGE(INDIRECT(CONCATENATE("JD",$IS8413+2,":JD",$IS8413+2-JF$1))),""),"")</f>
        <v/>
      </c>
      <c r="JG8413" s="66" t="str">
        <f t="shared" ca="1" si="2261"/>
        <v/>
      </c>
      <c r="JH8413" s="66" t="str">
        <f t="shared" ca="1" si="2258"/>
        <v/>
      </c>
      <c r="JI8413" s="80" t="str">
        <f t="shared" ca="1" si="2259"/>
        <v/>
      </c>
      <c r="JJ8413" s="118" t="str">
        <f t="shared" ca="1" si="2260"/>
        <v/>
      </c>
    </row>
    <row r="8414" spans="253:270" x14ac:dyDescent="0.3">
      <c r="IS8414" s="74">
        <v>8412</v>
      </c>
      <c r="IT8414" s="90" t="str">
        <f t="shared" si="2246"/>
        <v/>
      </c>
      <c r="IU8414" s="101" t="str">
        <f t="shared" si="2247"/>
        <v/>
      </c>
      <c r="IV8414" s="102" t="str">
        <f t="shared" si="2248"/>
        <v/>
      </c>
      <c r="IW8414" s="102" t="str">
        <f t="shared" si="2249"/>
        <v/>
      </c>
      <c r="IX8414" s="103" t="str">
        <f t="shared" si="2250"/>
        <v/>
      </c>
      <c r="IY8414" s="112" t="str">
        <f t="shared" si="2251"/>
        <v/>
      </c>
      <c r="IZ8414" s="104" t="str">
        <f t="shared" ca="1" si="2252"/>
        <v/>
      </c>
      <c r="JA8414" s="102" t="str">
        <f t="shared" ca="1" si="2253"/>
        <v/>
      </c>
      <c r="JB8414" s="102" t="str">
        <f t="shared" ca="1" si="2254"/>
        <v/>
      </c>
      <c r="JC8414" s="103" t="str">
        <f t="shared" ca="1" si="2255"/>
        <v/>
      </c>
      <c r="JD8414" s="104" t="str">
        <f t="shared" si="2256"/>
        <v/>
      </c>
      <c r="JE8414" s="102" t="str">
        <f t="shared" si="2257"/>
        <v/>
      </c>
      <c r="JF8414" s="66" t="str">
        <f t="shared" ca="1" si="2262"/>
        <v/>
      </c>
      <c r="JG8414" s="66" t="str">
        <f t="shared" ca="1" si="2261"/>
        <v/>
      </c>
      <c r="JH8414" s="66" t="str">
        <f t="shared" ca="1" si="2258"/>
        <v/>
      </c>
      <c r="JI8414" s="80" t="str">
        <f t="shared" ca="1" si="2259"/>
        <v/>
      </c>
      <c r="JJ8414" s="118" t="str">
        <f t="shared" ca="1" si="2260"/>
        <v/>
      </c>
    </row>
    <row r="8415" spans="253:270" x14ac:dyDescent="0.3">
      <c r="IS8415" s="74">
        <v>8413</v>
      </c>
      <c r="IT8415" s="90" t="str">
        <f t="shared" si="2246"/>
        <v/>
      </c>
      <c r="IU8415" s="101" t="str">
        <f t="shared" si="2247"/>
        <v/>
      </c>
      <c r="IV8415" s="102" t="str">
        <f t="shared" si="2248"/>
        <v/>
      </c>
      <c r="IW8415" s="102" t="str">
        <f t="shared" si="2249"/>
        <v/>
      </c>
      <c r="IX8415" s="103" t="str">
        <f t="shared" si="2250"/>
        <v/>
      </c>
      <c r="IY8415" s="112" t="str">
        <f t="shared" si="2251"/>
        <v/>
      </c>
      <c r="IZ8415" s="104" t="str">
        <f t="shared" ca="1" si="2252"/>
        <v/>
      </c>
      <c r="JA8415" s="102" t="str">
        <f t="shared" ca="1" si="2253"/>
        <v/>
      </c>
      <c r="JB8415" s="102" t="str">
        <f t="shared" ca="1" si="2254"/>
        <v/>
      </c>
      <c r="JC8415" s="103" t="str">
        <f t="shared" ca="1" si="2255"/>
        <v/>
      </c>
      <c r="JD8415" s="104" t="str">
        <f t="shared" si="2256"/>
        <v/>
      </c>
      <c r="JE8415" s="102" t="str">
        <f t="shared" si="2257"/>
        <v/>
      </c>
      <c r="JF8415" s="66" t="str">
        <f t="shared" ca="1" si="2262"/>
        <v/>
      </c>
      <c r="JG8415" s="66" t="str">
        <f t="shared" ca="1" si="2261"/>
        <v/>
      </c>
      <c r="JH8415" s="66" t="str">
        <f t="shared" ca="1" si="2258"/>
        <v/>
      </c>
      <c r="JI8415" s="80" t="str">
        <f t="shared" ca="1" si="2259"/>
        <v/>
      </c>
      <c r="JJ8415" s="118" t="str">
        <f t="shared" ca="1" si="2260"/>
        <v/>
      </c>
    </row>
    <row r="8416" spans="253:270" x14ac:dyDescent="0.3">
      <c r="IS8416" s="74">
        <v>8414</v>
      </c>
      <c r="IT8416" s="90" t="str">
        <f t="shared" si="2246"/>
        <v/>
      </c>
      <c r="IU8416" s="101" t="str">
        <f t="shared" si="2247"/>
        <v/>
      </c>
      <c r="IV8416" s="102" t="str">
        <f t="shared" si="2248"/>
        <v/>
      </c>
      <c r="IW8416" s="102" t="str">
        <f t="shared" si="2249"/>
        <v/>
      </c>
      <c r="IX8416" s="103" t="str">
        <f t="shared" si="2250"/>
        <v/>
      </c>
      <c r="IY8416" s="112" t="str">
        <f t="shared" si="2251"/>
        <v/>
      </c>
      <c r="IZ8416" s="104" t="str">
        <f t="shared" ca="1" si="2252"/>
        <v/>
      </c>
      <c r="JA8416" s="102" t="str">
        <f t="shared" ca="1" si="2253"/>
        <v/>
      </c>
      <c r="JB8416" s="102" t="str">
        <f t="shared" ca="1" si="2254"/>
        <v/>
      </c>
      <c r="JC8416" s="103" t="str">
        <f t="shared" ca="1" si="2255"/>
        <v/>
      </c>
      <c r="JD8416" s="104" t="str">
        <f t="shared" si="2256"/>
        <v/>
      </c>
      <c r="JE8416" s="102" t="str">
        <f t="shared" si="2257"/>
        <v/>
      </c>
      <c r="JF8416" s="66" t="str">
        <f t="shared" ca="1" si="2262"/>
        <v/>
      </c>
      <c r="JG8416" s="66" t="str">
        <f t="shared" ca="1" si="2261"/>
        <v/>
      </c>
      <c r="JH8416" s="66" t="str">
        <f t="shared" ca="1" si="2258"/>
        <v/>
      </c>
      <c r="JI8416" s="80" t="str">
        <f t="shared" ca="1" si="2259"/>
        <v/>
      </c>
      <c r="JJ8416" s="118" t="str">
        <f t="shared" ca="1" si="2260"/>
        <v/>
      </c>
    </row>
    <row r="8417" spans="253:270" x14ac:dyDescent="0.3">
      <c r="IS8417" s="74">
        <v>8415</v>
      </c>
      <c r="IT8417" s="90" t="str">
        <f t="shared" si="2246"/>
        <v/>
      </c>
      <c r="IU8417" s="101" t="str">
        <f t="shared" si="2247"/>
        <v/>
      </c>
      <c r="IV8417" s="102" t="str">
        <f t="shared" si="2248"/>
        <v/>
      </c>
      <c r="IW8417" s="102" t="str">
        <f t="shared" si="2249"/>
        <v/>
      </c>
      <c r="IX8417" s="103" t="str">
        <f t="shared" si="2250"/>
        <v/>
      </c>
      <c r="IY8417" s="112" t="str">
        <f t="shared" si="2251"/>
        <v/>
      </c>
      <c r="IZ8417" s="104" t="str">
        <f t="shared" ca="1" si="2252"/>
        <v/>
      </c>
      <c r="JA8417" s="102" t="str">
        <f t="shared" ca="1" si="2253"/>
        <v/>
      </c>
      <c r="JB8417" s="102" t="str">
        <f t="shared" ca="1" si="2254"/>
        <v/>
      </c>
      <c r="JC8417" s="103" t="str">
        <f t="shared" ca="1" si="2255"/>
        <v/>
      </c>
      <c r="JD8417" s="104" t="str">
        <f t="shared" si="2256"/>
        <v/>
      </c>
      <c r="JE8417" s="102" t="str">
        <f t="shared" si="2257"/>
        <v/>
      </c>
      <c r="JF8417" s="66" t="str">
        <f t="shared" ca="1" si="2262"/>
        <v/>
      </c>
      <c r="JG8417" s="66" t="str">
        <f t="shared" ca="1" si="2261"/>
        <v/>
      </c>
      <c r="JH8417" s="66" t="str">
        <f t="shared" ca="1" si="2258"/>
        <v/>
      </c>
      <c r="JI8417" s="80" t="str">
        <f t="shared" ca="1" si="2259"/>
        <v/>
      </c>
      <c r="JJ8417" s="118" t="str">
        <f t="shared" ca="1" si="2260"/>
        <v/>
      </c>
    </row>
    <row r="8418" spans="253:270" x14ac:dyDescent="0.3">
      <c r="IS8418" s="74">
        <v>8416</v>
      </c>
      <c r="IT8418" s="90" t="str">
        <f t="shared" si="2246"/>
        <v/>
      </c>
      <c r="IU8418" s="101" t="str">
        <f t="shared" si="2247"/>
        <v/>
      </c>
      <c r="IV8418" s="102" t="str">
        <f t="shared" si="2248"/>
        <v/>
      </c>
      <c r="IW8418" s="102" t="str">
        <f t="shared" si="2249"/>
        <v/>
      </c>
      <c r="IX8418" s="103" t="str">
        <f t="shared" si="2250"/>
        <v/>
      </c>
      <c r="IY8418" s="112" t="str">
        <f t="shared" si="2251"/>
        <v/>
      </c>
      <c r="IZ8418" s="104" t="str">
        <f t="shared" ca="1" si="2252"/>
        <v/>
      </c>
      <c r="JA8418" s="102" t="str">
        <f t="shared" ca="1" si="2253"/>
        <v/>
      </c>
      <c r="JB8418" s="102" t="str">
        <f t="shared" ca="1" si="2254"/>
        <v/>
      </c>
      <c r="JC8418" s="103" t="str">
        <f t="shared" ca="1" si="2255"/>
        <v/>
      </c>
      <c r="JD8418" s="104" t="str">
        <f t="shared" si="2256"/>
        <v/>
      </c>
      <c r="JE8418" s="102" t="str">
        <f t="shared" si="2257"/>
        <v/>
      </c>
      <c r="JF8418" s="66" t="str">
        <f t="shared" ca="1" si="2262"/>
        <v/>
      </c>
      <c r="JG8418" s="66" t="str">
        <f t="shared" ca="1" si="2261"/>
        <v/>
      </c>
      <c r="JH8418" s="66" t="str">
        <f t="shared" ca="1" si="2258"/>
        <v/>
      </c>
      <c r="JI8418" s="80" t="str">
        <f t="shared" ca="1" si="2259"/>
        <v/>
      </c>
      <c r="JJ8418" s="118" t="str">
        <f t="shared" ca="1" si="2260"/>
        <v/>
      </c>
    </row>
    <row r="8419" spans="253:270" x14ac:dyDescent="0.3">
      <c r="IS8419" s="74">
        <v>8417</v>
      </c>
      <c r="IT8419" s="90" t="str">
        <f t="shared" si="2246"/>
        <v/>
      </c>
      <c r="IU8419" s="101" t="str">
        <f t="shared" si="2247"/>
        <v/>
      </c>
      <c r="IV8419" s="102" t="str">
        <f t="shared" si="2248"/>
        <v/>
      </c>
      <c r="IW8419" s="102" t="str">
        <f t="shared" si="2249"/>
        <v/>
      </c>
      <c r="IX8419" s="103" t="str">
        <f t="shared" si="2250"/>
        <v/>
      </c>
      <c r="IY8419" s="112" t="str">
        <f t="shared" si="2251"/>
        <v/>
      </c>
      <c r="IZ8419" s="104" t="str">
        <f t="shared" ca="1" si="2252"/>
        <v/>
      </c>
      <c r="JA8419" s="102" t="str">
        <f t="shared" ca="1" si="2253"/>
        <v/>
      </c>
      <c r="JB8419" s="102" t="str">
        <f t="shared" ca="1" si="2254"/>
        <v/>
      </c>
      <c r="JC8419" s="103" t="str">
        <f t="shared" ca="1" si="2255"/>
        <v/>
      </c>
      <c r="JD8419" s="104" t="str">
        <f t="shared" si="2256"/>
        <v/>
      </c>
      <c r="JE8419" s="102" t="str">
        <f t="shared" si="2257"/>
        <v/>
      </c>
      <c r="JF8419" s="66" t="str">
        <f t="shared" ca="1" si="2262"/>
        <v/>
      </c>
      <c r="JG8419" s="66" t="str">
        <f t="shared" ca="1" si="2261"/>
        <v/>
      </c>
      <c r="JH8419" s="66" t="str">
        <f t="shared" ca="1" si="2258"/>
        <v/>
      </c>
      <c r="JI8419" s="80" t="str">
        <f t="shared" ca="1" si="2259"/>
        <v/>
      </c>
      <c r="JJ8419" s="118" t="str">
        <f t="shared" ca="1" si="2260"/>
        <v/>
      </c>
    </row>
    <row r="8420" spans="253:270" x14ac:dyDescent="0.3">
      <c r="IS8420" s="74">
        <v>8418</v>
      </c>
      <c r="IT8420" s="90" t="str">
        <f t="shared" si="2246"/>
        <v/>
      </c>
      <c r="IU8420" s="101" t="str">
        <f t="shared" si="2247"/>
        <v/>
      </c>
      <c r="IV8420" s="102" t="str">
        <f t="shared" si="2248"/>
        <v/>
      </c>
      <c r="IW8420" s="102" t="str">
        <f t="shared" si="2249"/>
        <v/>
      </c>
      <c r="IX8420" s="103" t="str">
        <f t="shared" si="2250"/>
        <v/>
      </c>
      <c r="IY8420" s="112" t="str">
        <f t="shared" si="2251"/>
        <v/>
      </c>
      <c r="IZ8420" s="104" t="str">
        <f t="shared" ca="1" si="2252"/>
        <v/>
      </c>
      <c r="JA8420" s="102" t="str">
        <f t="shared" ca="1" si="2253"/>
        <v/>
      </c>
      <c r="JB8420" s="102" t="str">
        <f t="shared" ca="1" si="2254"/>
        <v/>
      </c>
      <c r="JC8420" s="103" t="str">
        <f t="shared" ca="1" si="2255"/>
        <v/>
      </c>
      <c r="JD8420" s="104" t="str">
        <f t="shared" si="2256"/>
        <v/>
      </c>
      <c r="JE8420" s="102" t="str">
        <f t="shared" si="2257"/>
        <v/>
      </c>
      <c r="JF8420" s="66" t="str">
        <f t="shared" ca="1" si="2262"/>
        <v/>
      </c>
      <c r="JG8420" s="66" t="str">
        <f t="shared" ca="1" si="2261"/>
        <v/>
      </c>
      <c r="JH8420" s="66" t="str">
        <f t="shared" ca="1" si="2258"/>
        <v/>
      </c>
      <c r="JI8420" s="80" t="str">
        <f t="shared" ca="1" si="2259"/>
        <v/>
      </c>
      <c r="JJ8420" s="118" t="str">
        <f t="shared" ca="1" si="2260"/>
        <v/>
      </c>
    </row>
    <row r="8421" spans="253:270" x14ac:dyDescent="0.3">
      <c r="IS8421" s="74">
        <v>8419</v>
      </c>
      <c r="IT8421" s="90" t="str">
        <f t="shared" si="2246"/>
        <v/>
      </c>
      <c r="IU8421" s="101" t="str">
        <f t="shared" si="2247"/>
        <v/>
      </c>
      <c r="IV8421" s="102" t="str">
        <f t="shared" si="2248"/>
        <v/>
      </c>
      <c r="IW8421" s="102" t="str">
        <f t="shared" si="2249"/>
        <v/>
      </c>
      <c r="IX8421" s="103" t="str">
        <f t="shared" si="2250"/>
        <v/>
      </c>
      <c r="IY8421" s="112" t="str">
        <f t="shared" si="2251"/>
        <v/>
      </c>
      <c r="IZ8421" s="104" t="str">
        <f t="shared" ca="1" si="2252"/>
        <v/>
      </c>
      <c r="JA8421" s="102" t="str">
        <f t="shared" ca="1" si="2253"/>
        <v/>
      </c>
      <c r="JB8421" s="102" t="str">
        <f t="shared" ca="1" si="2254"/>
        <v/>
      </c>
      <c r="JC8421" s="103" t="str">
        <f t="shared" ca="1" si="2255"/>
        <v/>
      </c>
      <c r="JD8421" s="104" t="str">
        <f t="shared" si="2256"/>
        <v/>
      </c>
      <c r="JE8421" s="102" t="str">
        <f t="shared" si="2257"/>
        <v/>
      </c>
      <c r="JF8421" s="66" t="str">
        <f t="shared" ca="1" si="2262"/>
        <v/>
      </c>
      <c r="JG8421" s="66" t="str">
        <f t="shared" ca="1" si="2261"/>
        <v/>
      </c>
      <c r="JH8421" s="66" t="str">
        <f t="shared" ca="1" si="2258"/>
        <v/>
      </c>
      <c r="JI8421" s="80" t="str">
        <f t="shared" ca="1" si="2259"/>
        <v/>
      </c>
      <c r="JJ8421" s="118" t="str">
        <f t="shared" ca="1" si="2260"/>
        <v/>
      </c>
    </row>
    <row r="8422" spans="253:270" x14ac:dyDescent="0.3">
      <c r="IS8422" s="74">
        <v>8420</v>
      </c>
      <c r="IT8422" s="90" t="str">
        <f t="shared" si="2246"/>
        <v/>
      </c>
      <c r="IU8422" s="101" t="str">
        <f t="shared" si="2247"/>
        <v/>
      </c>
      <c r="IV8422" s="102" t="str">
        <f t="shared" si="2248"/>
        <v/>
      </c>
      <c r="IW8422" s="102" t="str">
        <f t="shared" si="2249"/>
        <v/>
      </c>
      <c r="IX8422" s="103" t="str">
        <f t="shared" si="2250"/>
        <v/>
      </c>
      <c r="IY8422" s="112" t="str">
        <f t="shared" si="2251"/>
        <v/>
      </c>
      <c r="IZ8422" s="104" t="str">
        <f t="shared" ca="1" si="2252"/>
        <v/>
      </c>
      <c r="JA8422" s="102" t="str">
        <f t="shared" ca="1" si="2253"/>
        <v/>
      </c>
      <c r="JB8422" s="102" t="str">
        <f t="shared" ca="1" si="2254"/>
        <v/>
      </c>
      <c r="JC8422" s="103" t="str">
        <f t="shared" ca="1" si="2255"/>
        <v/>
      </c>
      <c r="JD8422" s="104" t="str">
        <f t="shared" si="2256"/>
        <v/>
      </c>
      <c r="JE8422" s="102" t="str">
        <f t="shared" si="2257"/>
        <v/>
      </c>
      <c r="JF8422" s="66" t="str">
        <f t="shared" ca="1" si="2262"/>
        <v/>
      </c>
      <c r="JG8422" s="66" t="str">
        <f t="shared" ca="1" si="2261"/>
        <v/>
      </c>
      <c r="JH8422" s="66" t="str">
        <f t="shared" ca="1" si="2258"/>
        <v/>
      </c>
      <c r="JI8422" s="80" t="str">
        <f t="shared" ca="1" si="2259"/>
        <v/>
      </c>
      <c r="JJ8422" s="118" t="str">
        <f t="shared" ca="1" si="2260"/>
        <v/>
      </c>
    </row>
    <row r="8423" spans="253:270" x14ac:dyDescent="0.3">
      <c r="IS8423" s="74">
        <v>8421</v>
      </c>
      <c r="IT8423" s="90" t="str">
        <f t="shared" si="2246"/>
        <v/>
      </c>
      <c r="IU8423" s="101" t="str">
        <f t="shared" si="2247"/>
        <v/>
      </c>
      <c r="IV8423" s="102" t="str">
        <f t="shared" si="2248"/>
        <v/>
      </c>
      <c r="IW8423" s="102" t="str">
        <f t="shared" si="2249"/>
        <v/>
      </c>
      <c r="IX8423" s="103" t="str">
        <f t="shared" si="2250"/>
        <v/>
      </c>
      <c r="IY8423" s="112" t="str">
        <f t="shared" si="2251"/>
        <v/>
      </c>
      <c r="IZ8423" s="104" t="str">
        <f t="shared" ca="1" si="2252"/>
        <v/>
      </c>
      <c r="JA8423" s="102" t="str">
        <f t="shared" ca="1" si="2253"/>
        <v/>
      </c>
      <c r="JB8423" s="102" t="str">
        <f t="shared" ca="1" si="2254"/>
        <v/>
      </c>
      <c r="JC8423" s="103" t="str">
        <f t="shared" ca="1" si="2255"/>
        <v/>
      </c>
      <c r="JD8423" s="104" t="str">
        <f t="shared" si="2256"/>
        <v/>
      </c>
      <c r="JE8423" s="102" t="str">
        <f t="shared" si="2257"/>
        <v/>
      </c>
      <c r="JF8423" s="66" t="str">
        <f t="shared" ca="1" si="2262"/>
        <v/>
      </c>
      <c r="JG8423" s="66" t="str">
        <f t="shared" ca="1" si="2261"/>
        <v/>
      </c>
      <c r="JH8423" s="66" t="str">
        <f t="shared" ca="1" si="2258"/>
        <v/>
      </c>
      <c r="JI8423" s="80" t="str">
        <f t="shared" ca="1" si="2259"/>
        <v/>
      </c>
      <c r="JJ8423" s="118" t="str">
        <f t="shared" ca="1" si="2260"/>
        <v/>
      </c>
    </row>
    <row r="8424" spans="253:270" x14ac:dyDescent="0.3">
      <c r="IS8424" s="74">
        <v>8422</v>
      </c>
      <c r="IT8424" s="90" t="str">
        <f t="shared" si="2246"/>
        <v/>
      </c>
      <c r="IU8424" s="101" t="str">
        <f t="shared" si="2247"/>
        <v/>
      </c>
      <c r="IV8424" s="102" t="str">
        <f t="shared" si="2248"/>
        <v/>
      </c>
      <c r="IW8424" s="102" t="str">
        <f t="shared" si="2249"/>
        <v/>
      </c>
      <c r="IX8424" s="103" t="str">
        <f t="shared" si="2250"/>
        <v/>
      </c>
      <c r="IY8424" s="112" t="str">
        <f t="shared" si="2251"/>
        <v/>
      </c>
      <c r="IZ8424" s="104" t="str">
        <f t="shared" ca="1" si="2252"/>
        <v/>
      </c>
      <c r="JA8424" s="102" t="str">
        <f t="shared" ca="1" si="2253"/>
        <v/>
      </c>
      <c r="JB8424" s="102" t="str">
        <f t="shared" ca="1" si="2254"/>
        <v/>
      </c>
      <c r="JC8424" s="103" t="str">
        <f t="shared" ca="1" si="2255"/>
        <v/>
      </c>
      <c r="JD8424" s="104" t="str">
        <f t="shared" si="2256"/>
        <v/>
      </c>
      <c r="JE8424" s="102" t="str">
        <f t="shared" si="2257"/>
        <v/>
      </c>
      <c r="JF8424" s="66" t="str">
        <f t="shared" ca="1" si="2262"/>
        <v/>
      </c>
      <c r="JG8424" s="66" t="str">
        <f t="shared" ca="1" si="2261"/>
        <v/>
      </c>
      <c r="JH8424" s="66" t="str">
        <f t="shared" ca="1" si="2258"/>
        <v/>
      </c>
      <c r="JI8424" s="80" t="str">
        <f t="shared" ca="1" si="2259"/>
        <v/>
      </c>
      <c r="JJ8424" s="118" t="str">
        <f t="shared" ca="1" si="2260"/>
        <v/>
      </c>
    </row>
    <row r="8425" spans="253:270" x14ac:dyDescent="0.3">
      <c r="IS8425" s="74">
        <v>8423</v>
      </c>
      <c r="IT8425" s="90" t="str">
        <f t="shared" si="2246"/>
        <v/>
      </c>
      <c r="IU8425" s="101" t="str">
        <f t="shared" si="2247"/>
        <v/>
      </c>
      <c r="IV8425" s="102" t="str">
        <f t="shared" si="2248"/>
        <v/>
      </c>
      <c r="IW8425" s="102" t="str">
        <f t="shared" si="2249"/>
        <v/>
      </c>
      <c r="IX8425" s="103" t="str">
        <f t="shared" si="2250"/>
        <v/>
      </c>
      <c r="IY8425" s="112" t="str">
        <f t="shared" si="2251"/>
        <v/>
      </c>
      <c r="IZ8425" s="104" t="str">
        <f t="shared" ca="1" si="2252"/>
        <v/>
      </c>
      <c r="JA8425" s="102" t="str">
        <f t="shared" ca="1" si="2253"/>
        <v/>
      </c>
      <c r="JB8425" s="102" t="str">
        <f t="shared" ca="1" si="2254"/>
        <v/>
      </c>
      <c r="JC8425" s="103" t="str">
        <f t="shared" ca="1" si="2255"/>
        <v/>
      </c>
      <c r="JD8425" s="104" t="str">
        <f t="shared" si="2256"/>
        <v/>
      </c>
      <c r="JE8425" s="102" t="str">
        <f t="shared" si="2257"/>
        <v/>
      </c>
      <c r="JF8425" s="66" t="str">
        <f t="shared" ca="1" si="2262"/>
        <v/>
      </c>
      <c r="JG8425" s="66" t="str">
        <f t="shared" ca="1" si="2261"/>
        <v/>
      </c>
      <c r="JH8425" s="66" t="str">
        <f t="shared" ca="1" si="2258"/>
        <v/>
      </c>
      <c r="JI8425" s="80" t="str">
        <f t="shared" ca="1" si="2259"/>
        <v/>
      </c>
      <c r="JJ8425" s="118" t="str">
        <f t="shared" ca="1" si="2260"/>
        <v/>
      </c>
    </row>
    <row r="8426" spans="253:270" x14ac:dyDescent="0.3">
      <c r="IS8426" s="74">
        <v>8424</v>
      </c>
      <c r="IT8426" s="90" t="str">
        <f t="shared" si="2246"/>
        <v/>
      </c>
      <c r="IU8426" s="101" t="str">
        <f t="shared" si="2247"/>
        <v/>
      </c>
      <c r="IV8426" s="102" t="str">
        <f t="shared" si="2248"/>
        <v/>
      </c>
      <c r="IW8426" s="102" t="str">
        <f t="shared" si="2249"/>
        <v/>
      </c>
      <c r="IX8426" s="103" t="str">
        <f t="shared" si="2250"/>
        <v/>
      </c>
      <c r="IY8426" s="112" t="str">
        <f t="shared" si="2251"/>
        <v/>
      </c>
      <c r="IZ8426" s="104" t="str">
        <f t="shared" ca="1" si="2252"/>
        <v/>
      </c>
      <c r="JA8426" s="102" t="str">
        <f t="shared" ca="1" si="2253"/>
        <v/>
      </c>
      <c r="JB8426" s="102" t="str">
        <f t="shared" ca="1" si="2254"/>
        <v/>
      </c>
      <c r="JC8426" s="103" t="str">
        <f t="shared" ca="1" si="2255"/>
        <v/>
      </c>
      <c r="JD8426" s="104" t="str">
        <f t="shared" si="2256"/>
        <v/>
      </c>
      <c r="JE8426" s="102" t="str">
        <f t="shared" si="2257"/>
        <v/>
      </c>
      <c r="JF8426" s="66" t="str">
        <f t="shared" ca="1" si="2262"/>
        <v/>
      </c>
      <c r="JG8426" s="66" t="str">
        <f t="shared" ca="1" si="2261"/>
        <v/>
      </c>
      <c r="JH8426" s="66" t="str">
        <f t="shared" ca="1" si="2258"/>
        <v/>
      </c>
      <c r="JI8426" s="80" t="str">
        <f t="shared" ca="1" si="2259"/>
        <v/>
      </c>
      <c r="JJ8426" s="118" t="str">
        <f t="shared" ca="1" si="2260"/>
        <v/>
      </c>
    </row>
    <row r="8427" spans="253:270" x14ac:dyDescent="0.3">
      <c r="IS8427" s="74">
        <v>8425</v>
      </c>
      <c r="IT8427" s="90" t="str">
        <f t="shared" si="2246"/>
        <v/>
      </c>
      <c r="IU8427" s="101" t="str">
        <f t="shared" si="2247"/>
        <v/>
      </c>
      <c r="IV8427" s="102" t="str">
        <f t="shared" si="2248"/>
        <v/>
      </c>
      <c r="IW8427" s="102" t="str">
        <f t="shared" si="2249"/>
        <v/>
      </c>
      <c r="IX8427" s="103" t="str">
        <f t="shared" si="2250"/>
        <v/>
      </c>
      <c r="IY8427" s="112" t="str">
        <f t="shared" si="2251"/>
        <v/>
      </c>
      <c r="IZ8427" s="104" t="str">
        <f t="shared" ca="1" si="2252"/>
        <v/>
      </c>
      <c r="JA8427" s="102" t="str">
        <f t="shared" ca="1" si="2253"/>
        <v/>
      </c>
      <c r="JB8427" s="102" t="str">
        <f t="shared" ca="1" si="2254"/>
        <v/>
      </c>
      <c r="JC8427" s="103" t="str">
        <f t="shared" ca="1" si="2255"/>
        <v/>
      </c>
      <c r="JD8427" s="104" t="str">
        <f t="shared" si="2256"/>
        <v/>
      </c>
      <c r="JE8427" s="102" t="str">
        <f t="shared" si="2257"/>
        <v/>
      </c>
      <c r="JF8427" s="66" t="str">
        <f t="shared" ca="1" si="2262"/>
        <v/>
      </c>
      <c r="JG8427" s="66" t="str">
        <f t="shared" ca="1" si="2261"/>
        <v/>
      </c>
      <c r="JH8427" s="66" t="str">
        <f t="shared" ca="1" si="2258"/>
        <v/>
      </c>
      <c r="JI8427" s="80" t="str">
        <f t="shared" ca="1" si="2259"/>
        <v/>
      </c>
      <c r="JJ8427" s="118" t="str">
        <f t="shared" ca="1" si="2260"/>
        <v/>
      </c>
    </row>
    <row r="8428" spans="253:270" x14ac:dyDescent="0.3">
      <c r="IS8428" s="74">
        <v>8426</v>
      </c>
      <c r="IT8428" s="90" t="str">
        <f t="shared" si="2246"/>
        <v/>
      </c>
      <c r="IU8428" s="101" t="str">
        <f t="shared" si="2247"/>
        <v/>
      </c>
      <c r="IV8428" s="102" t="str">
        <f t="shared" si="2248"/>
        <v/>
      </c>
      <c r="IW8428" s="102" t="str">
        <f t="shared" si="2249"/>
        <v/>
      </c>
      <c r="IX8428" s="103" t="str">
        <f t="shared" si="2250"/>
        <v/>
      </c>
      <c r="IY8428" s="112" t="str">
        <f t="shared" si="2251"/>
        <v/>
      </c>
      <c r="IZ8428" s="104" t="str">
        <f t="shared" ca="1" si="2252"/>
        <v/>
      </c>
      <c r="JA8428" s="102" t="str">
        <f t="shared" ca="1" si="2253"/>
        <v/>
      </c>
      <c r="JB8428" s="102" t="str">
        <f t="shared" ca="1" si="2254"/>
        <v/>
      </c>
      <c r="JC8428" s="103" t="str">
        <f t="shared" ca="1" si="2255"/>
        <v/>
      </c>
      <c r="JD8428" s="104" t="str">
        <f t="shared" si="2256"/>
        <v/>
      </c>
      <c r="JE8428" s="102" t="str">
        <f t="shared" si="2257"/>
        <v/>
      </c>
      <c r="JF8428" s="66" t="str">
        <f t="shared" ca="1" si="2262"/>
        <v/>
      </c>
      <c r="JG8428" s="66" t="str">
        <f t="shared" ca="1" si="2261"/>
        <v/>
      </c>
      <c r="JH8428" s="66" t="str">
        <f t="shared" ca="1" si="2258"/>
        <v/>
      </c>
      <c r="JI8428" s="80" t="str">
        <f t="shared" ca="1" si="2259"/>
        <v/>
      </c>
      <c r="JJ8428" s="118" t="str">
        <f t="shared" ca="1" si="2260"/>
        <v/>
      </c>
    </row>
    <row r="8429" spans="253:270" x14ac:dyDescent="0.3">
      <c r="IS8429" s="74">
        <v>8427</v>
      </c>
      <c r="IT8429" s="90" t="str">
        <f t="shared" si="2246"/>
        <v/>
      </c>
      <c r="IU8429" s="101" t="str">
        <f t="shared" si="2247"/>
        <v/>
      </c>
      <c r="IV8429" s="102" t="str">
        <f t="shared" si="2248"/>
        <v/>
      </c>
      <c r="IW8429" s="102" t="str">
        <f t="shared" si="2249"/>
        <v/>
      </c>
      <c r="IX8429" s="103" t="str">
        <f t="shared" si="2250"/>
        <v/>
      </c>
      <c r="IY8429" s="112" t="str">
        <f t="shared" si="2251"/>
        <v/>
      </c>
      <c r="IZ8429" s="104" t="str">
        <f t="shared" ca="1" si="2252"/>
        <v/>
      </c>
      <c r="JA8429" s="102" t="str">
        <f t="shared" ca="1" si="2253"/>
        <v/>
      </c>
      <c r="JB8429" s="102" t="str">
        <f t="shared" ca="1" si="2254"/>
        <v/>
      </c>
      <c r="JC8429" s="103" t="str">
        <f t="shared" ca="1" si="2255"/>
        <v/>
      </c>
      <c r="JD8429" s="104" t="str">
        <f t="shared" si="2256"/>
        <v/>
      </c>
      <c r="JE8429" s="102" t="str">
        <f t="shared" si="2257"/>
        <v/>
      </c>
      <c r="JF8429" s="66" t="str">
        <f t="shared" ca="1" si="2262"/>
        <v/>
      </c>
      <c r="JG8429" s="66" t="str">
        <f t="shared" ca="1" si="2261"/>
        <v/>
      </c>
      <c r="JH8429" s="66" t="str">
        <f t="shared" ca="1" si="2258"/>
        <v/>
      </c>
      <c r="JI8429" s="80" t="str">
        <f t="shared" ca="1" si="2259"/>
        <v/>
      </c>
      <c r="JJ8429" s="118" t="str">
        <f t="shared" ca="1" si="2260"/>
        <v/>
      </c>
    </row>
    <row r="8430" spans="253:270" x14ac:dyDescent="0.3">
      <c r="IS8430" s="74">
        <v>8428</v>
      </c>
      <c r="IT8430" s="90" t="str">
        <f t="shared" si="2246"/>
        <v/>
      </c>
      <c r="IU8430" s="101" t="str">
        <f t="shared" si="2247"/>
        <v/>
      </c>
      <c r="IV8430" s="102" t="str">
        <f t="shared" si="2248"/>
        <v/>
      </c>
      <c r="IW8430" s="102" t="str">
        <f t="shared" si="2249"/>
        <v/>
      </c>
      <c r="IX8430" s="103" t="str">
        <f t="shared" si="2250"/>
        <v/>
      </c>
      <c r="IY8430" s="112" t="str">
        <f t="shared" si="2251"/>
        <v/>
      </c>
      <c r="IZ8430" s="104" t="str">
        <f t="shared" ca="1" si="2252"/>
        <v/>
      </c>
      <c r="JA8430" s="102" t="str">
        <f t="shared" ca="1" si="2253"/>
        <v/>
      </c>
      <c r="JB8430" s="102" t="str">
        <f t="shared" ca="1" si="2254"/>
        <v/>
      </c>
      <c r="JC8430" s="103" t="str">
        <f t="shared" ca="1" si="2255"/>
        <v/>
      </c>
      <c r="JD8430" s="104" t="str">
        <f t="shared" si="2256"/>
        <v/>
      </c>
      <c r="JE8430" s="102" t="str">
        <f t="shared" si="2257"/>
        <v/>
      </c>
      <c r="JF8430" s="66" t="str">
        <f t="shared" ca="1" si="2262"/>
        <v/>
      </c>
      <c r="JG8430" s="66" t="str">
        <f t="shared" ca="1" si="2261"/>
        <v/>
      </c>
      <c r="JH8430" s="66" t="str">
        <f t="shared" ca="1" si="2258"/>
        <v/>
      </c>
      <c r="JI8430" s="80" t="str">
        <f t="shared" ca="1" si="2259"/>
        <v/>
      </c>
      <c r="JJ8430" s="118" t="str">
        <f t="shared" ca="1" si="2260"/>
        <v/>
      </c>
    </row>
    <row r="8431" spans="253:270" x14ac:dyDescent="0.3">
      <c r="IS8431" s="74">
        <v>8429</v>
      </c>
      <c r="IT8431" s="90" t="str">
        <f t="shared" si="2246"/>
        <v/>
      </c>
      <c r="IU8431" s="101" t="str">
        <f t="shared" si="2247"/>
        <v/>
      </c>
      <c r="IV8431" s="102" t="str">
        <f t="shared" si="2248"/>
        <v/>
      </c>
      <c r="IW8431" s="102" t="str">
        <f t="shared" si="2249"/>
        <v/>
      </c>
      <c r="IX8431" s="103" t="str">
        <f t="shared" si="2250"/>
        <v/>
      </c>
      <c r="IY8431" s="112" t="str">
        <f t="shared" si="2251"/>
        <v/>
      </c>
      <c r="IZ8431" s="104" t="str">
        <f t="shared" ca="1" si="2252"/>
        <v/>
      </c>
      <c r="JA8431" s="102" t="str">
        <f t="shared" ca="1" si="2253"/>
        <v/>
      </c>
      <c r="JB8431" s="102" t="str">
        <f t="shared" ca="1" si="2254"/>
        <v/>
      </c>
      <c r="JC8431" s="103" t="str">
        <f t="shared" ca="1" si="2255"/>
        <v/>
      </c>
      <c r="JD8431" s="104" t="str">
        <f t="shared" si="2256"/>
        <v/>
      </c>
      <c r="JE8431" s="102" t="str">
        <f t="shared" si="2257"/>
        <v/>
      </c>
      <c r="JF8431" s="66" t="str">
        <f t="shared" ca="1" si="2262"/>
        <v/>
      </c>
      <c r="JG8431" s="66" t="str">
        <f t="shared" ca="1" si="2261"/>
        <v/>
      </c>
      <c r="JH8431" s="66" t="str">
        <f t="shared" ca="1" si="2258"/>
        <v/>
      </c>
      <c r="JI8431" s="80" t="str">
        <f t="shared" ca="1" si="2259"/>
        <v/>
      </c>
      <c r="JJ8431" s="118" t="str">
        <f t="shared" ca="1" si="2260"/>
        <v/>
      </c>
    </row>
    <row r="8432" spans="253:270" x14ac:dyDescent="0.3">
      <c r="IS8432" s="74">
        <v>8430</v>
      </c>
      <c r="IT8432" s="90" t="str">
        <f t="shared" si="2246"/>
        <v/>
      </c>
      <c r="IU8432" s="101" t="str">
        <f t="shared" si="2247"/>
        <v/>
      </c>
      <c r="IV8432" s="102" t="str">
        <f t="shared" si="2248"/>
        <v/>
      </c>
      <c r="IW8432" s="102" t="str">
        <f t="shared" si="2249"/>
        <v/>
      </c>
      <c r="IX8432" s="103" t="str">
        <f t="shared" si="2250"/>
        <v/>
      </c>
      <c r="IY8432" s="112" t="str">
        <f t="shared" si="2251"/>
        <v/>
      </c>
      <c r="IZ8432" s="104" t="str">
        <f t="shared" ca="1" si="2252"/>
        <v/>
      </c>
      <c r="JA8432" s="102" t="str">
        <f t="shared" ca="1" si="2253"/>
        <v/>
      </c>
      <c r="JB8432" s="102" t="str">
        <f t="shared" ca="1" si="2254"/>
        <v/>
      </c>
      <c r="JC8432" s="103" t="str">
        <f t="shared" ca="1" si="2255"/>
        <v/>
      </c>
      <c r="JD8432" s="104" t="str">
        <f t="shared" si="2256"/>
        <v/>
      </c>
      <c r="JE8432" s="102" t="str">
        <f t="shared" si="2257"/>
        <v/>
      </c>
      <c r="JF8432" s="66" t="str">
        <f t="shared" ca="1" si="2262"/>
        <v/>
      </c>
      <c r="JG8432" s="66" t="str">
        <f t="shared" ca="1" si="2261"/>
        <v/>
      </c>
      <c r="JH8432" s="66" t="str">
        <f t="shared" ca="1" si="2258"/>
        <v/>
      </c>
      <c r="JI8432" s="80" t="str">
        <f t="shared" ca="1" si="2259"/>
        <v/>
      </c>
      <c r="JJ8432" s="118" t="str">
        <f t="shared" ca="1" si="2260"/>
        <v/>
      </c>
    </row>
    <row r="8433" spans="253:270" x14ac:dyDescent="0.3">
      <c r="IS8433" s="74">
        <v>8431</v>
      </c>
      <c r="IT8433" s="90" t="str">
        <f t="shared" si="2246"/>
        <v/>
      </c>
      <c r="IU8433" s="101" t="str">
        <f t="shared" si="2247"/>
        <v/>
      </c>
      <c r="IV8433" s="102" t="str">
        <f t="shared" si="2248"/>
        <v/>
      </c>
      <c r="IW8433" s="102" t="str">
        <f t="shared" si="2249"/>
        <v/>
      </c>
      <c r="IX8433" s="103" t="str">
        <f t="shared" si="2250"/>
        <v/>
      </c>
      <c r="IY8433" s="112" t="str">
        <f t="shared" si="2251"/>
        <v/>
      </c>
      <c r="IZ8433" s="104" t="str">
        <f t="shared" ca="1" si="2252"/>
        <v/>
      </c>
      <c r="JA8433" s="102" t="str">
        <f t="shared" ca="1" si="2253"/>
        <v/>
      </c>
      <c r="JB8433" s="102" t="str">
        <f t="shared" ca="1" si="2254"/>
        <v/>
      </c>
      <c r="JC8433" s="103" t="str">
        <f t="shared" ca="1" si="2255"/>
        <v/>
      </c>
      <c r="JD8433" s="104" t="str">
        <f t="shared" si="2256"/>
        <v/>
      </c>
      <c r="JE8433" s="102" t="str">
        <f t="shared" si="2257"/>
        <v/>
      </c>
      <c r="JF8433" s="66" t="str">
        <f t="shared" ca="1" si="2262"/>
        <v/>
      </c>
      <c r="JG8433" s="66" t="str">
        <f t="shared" ca="1" si="2261"/>
        <v/>
      </c>
      <c r="JH8433" s="66" t="str">
        <f t="shared" ca="1" si="2258"/>
        <v/>
      </c>
      <c r="JI8433" s="80" t="str">
        <f t="shared" ca="1" si="2259"/>
        <v/>
      </c>
      <c r="JJ8433" s="118" t="str">
        <f t="shared" ca="1" si="2260"/>
        <v/>
      </c>
    </row>
    <row r="8434" spans="253:270" x14ac:dyDescent="0.3">
      <c r="IS8434" s="74">
        <v>8432</v>
      </c>
      <c r="IT8434" s="90" t="str">
        <f t="shared" si="2246"/>
        <v/>
      </c>
      <c r="IU8434" s="101" t="str">
        <f t="shared" si="2247"/>
        <v/>
      </c>
      <c r="IV8434" s="102" t="str">
        <f t="shared" si="2248"/>
        <v/>
      </c>
      <c r="IW8434" s="102" t="str">
        <f t="shared" si="2249"/>
        <v/>
      </c>
      <c r="IX8434" s="103" t="str">
        <f t="shared" si="2250"/>
        <v/>
      </c>
      <c r="IY8434" s="112" t="str">
        <f t="shared" si="2251"/>
        <v/>
      </c>
      <c r="IZ8434" s="104" t="str">
        <f t="shared" ca="1" si="2252"/>
        <v/>
      </c>
      <c r="JA8434" s="102" t="str">
        <f t="shared" ca="1" si="2253"/>
        <v/>
      </c>
      <c r="JB8434" s="102" t="str">
        <f t="shared" ca="1" si="2254"/>
        <v/>
      </c>
      <c r="JC8434" s="103" t="str">
        <f t="shared" ca="1" si="2255"/>
        <v/>
      </c>
      <c r="JD8434" s="104" t="str">
        <f t="shared" si="2256"/>
        <v/>
      </c>
      <c r="JE8434" s="102" t="str">
        <f t="shared" si="2257"/>
        <v/>
      </c>
      <c r="JF8434" s="66" t="str">
        <f t="shared" ca="1" si="2262"/>
        <v/>
      </c>
      <c r="JG8434" s="66" t="str">
        <f t="shared" ca="1" si="2261"/>
        <v/>
      </c>
      <c r="JH8434" s="66" t="str">
        <f t="shared" ca="1" si="2258"/>
        <v/>
      </c>
      <c r="JI8434" s="80" t="str">
        <f t="shared" ca="1" si="2259"/>
        <v/>
      </c>
      <c r="JJ8434" s="118" t="str">
        <f t="shared" ca="1" si="2260"/>
        <v/>
      </c>
    </row>
    <row r="8435" spans="253:270" x14ac:dyDescent="0.3">
      <c r="IS8435" s="74">
        <v>8433</v>
      </c>
      <c r="IT8435" s="90" t="str">
        <f t="shared" si="2246"/>
        <v/>
      </c>
      <c r="IU8435" s="101" t="str">
        <f t="shared" si="2247"/>
        <v/>
      </c>
      <c r="IV8435" s="102" t="str">
        <f t="shared" si="2248"/>
        <v/>
      </c>
      <c r="IW8435" s="102" t="str">
        <f t="shared" si="2249"/>
        <v/>
      </c>
      <c r="IX8435" s="103" t="str">
        <f t="shared" si="2250"/>
        <v/>
      </c>
      <c r="IY8435" s="112" t="str">
        <f t="shared" si="2251"/>
        <v/>
      </c>
      <c r="IZ8435" s="104" t="str">
        <f t="shared" ca="1" si="2252"/>
        <v/>
      </c>
      <c r="JA8435" s="102" t="str">
        <f t="shared" ca="1" si="2253"/>
        <v/>
      </c>
      <c r="JB8435" s="102" t="str">
        <f t="shared" ca="1" si="2254"/>
        <v/>
      </c>
      <c r="JC8435" s="103" t="str">
        <f t="shared" ca="1" si="2255"/>
        <v/>
      </c>
      <c r="JD8435" s="104" t="str">
        <f t="shared" si="2256"/>
        <v/>
      </c>
      <c r="JE8435" s="102" t="str">
        <f t="shared" si="2257"/>
        <v/>
      </c>
      <c r="JF8435" s="66" t="str">
        <f t="shared" ca="1" si="2262"/>
        <v/>
      </c>
      <c r="JG8435" s="66" t="str">
        <f t="shared" ca="1" si="2261"/>
        <v/>
      </c>
      <c r="JH8435" s="66" t="str">
        <f t="shared" ca="1" si="2258"/>
        <v/>
      </c>
      <c r="JI8435" s="80" t="str">
        <f t="shared" ca="1" si="2259"/>
        <v/>
      </c>
      <c r="JJ8435" s="118" t="str">
        <f t="shared" ca="1" si="2260"/>
        <v/>
      </c>
    </row>
    <row r="8436" spans="253:270" x14ac:dyDescent="0.3">
      <c r="IS8436" s="74">
        <v>8434</v>
      </c>
      <c r="IT8436" s="90" t="str">
        <f t="shared" si="2246"/>
        <v/>
      </c>
      <c r="IU8436" s="101" t="str">
        <f t="shared" si="2247"/>
        <v/>
      </c>
      <c r="IV8436" s="102" t="str">
        <f t="shared" si="2248"/>
        <v/>
      </c>
      <c r="IW8436" s="102" t="str">
        <f t="shared" si="2249"/>
        <v/>
      </c>
      <c r="IX8436" s="103" t="str">
        <f t="shared" si="2250"/>
        <v/>
      </c>
      <c r="IY8436" s="112" t="str">
        <f t="shared" si="2251"/>
        <v/>
      </c>
      <c r="IZ8436" s="104" t="str">
        <f t="shared" ca="1" si="2252"/>
        <v/>
      </c>
      <c r="JA8436" s="102" t="str">
        <f t="shared" ca="1" si="2253"/>
        <v/>
      </c>
      <c r="JB8436" s="102" t="str">
        <f t="shared" ca="1" si="2254"/>
        <v/>
      </c>
      <c r="JC8436" s="103" t="str">
        <f t="shared" ca="1" si="2255"/>
        <v/>
      </c>
      <c r="JD8436" s="104" t="str">
        <f t="shared" si="2256"/>
        <v/>
      </c>
      <c r="JE8436" s="102" t="str">
        <f t="shared" si="2257"/>
        <v/>
      </c>
      <c r="JF8436" s="66" t="str">
        <f t="shared" ca="1" si="2262"/>
        <v/>
      </c>
      <c r="JG8436" s="66" t="str">
        <f t="shared" ca="1" si="2261"/>
        <v/>
      </c>
      <c r="JH8436" s="66" t="str">
        <f t="shared" ca="1" si="2258"/>
        <v/>
      </c>
      <c r="JI8436" s="80" t="str">
        <f t="shared" ca="1" si="2259"/>
        <v/>
      </c>
      <c r="JJ8436" s="118" t="str">
        <f t="shared" ca="1" si="2260"/>
        <v/>
      </c>
    </row>
    <row r="8437" spans="253:270" x14ac:dyDescent="0.3">
      <c r="IS8437" s="74">
        <v>8435</v>
      </c>
      <c r="IT8437" s="90" t="str">
        <f t="shared" si="2246"/>
        <v/>
      </c>
      <c r="IU8437" s="101" t="str">
        <f t="shared" si="2247"/>
        <v/>
      </c>
      <c r="IV8437" s="102" t="str">
        <f t="shared" si="2248"/>
        <v/>
      </c>
      <c r="IW8437" s="102" t="str">
        <f t="shared" si="2249"/>
        <v/>
      </c>
      <c r="IX8437" s="103" t="str">
        <f t="shared" si="2250"/>
        <v/>
      </c>
      <c r="IY8437" s="112" t="str">
        <f t="shared" si="2251"/>
        <v/>
      </c>
      <c r="IZ8437" s="104" t="str">
        <f t="shared" ca="1" si="2252"/>
        <v/>
      </c>
      <c r="JA8437" s="102" t="str">
        <f t="shared" ca="1" si="2253"/>
        <v/>
      </c>
      <c r="JB8437" s="102" t="str">
        <f t="shared" ca="1" si="2254"/>
        <v/>
      </c>
      <c r="JC8437" s="103" t="str">
        <f t="shared" ca="1" si="2255"/>
        <v/>
      </c>
      <c r="JD8437" s="104" t="str">
        <f t="shared" si="2256"/>
        <v/>
      </c>
      <c r="JE8437" s="102" t="str">
        <f t="shared" si="2257"/>
        <v/>
      </c>
      <c r="JF8437" s="66" t="str">
        <f t="shared" ca="1" si="2262"/>
        <v/>
      </c>
      <c r="JG8437" s="66" t="str">
        <f t="shared" ca="1" si="2261"/>
        <v/>
      </c>
      <c r="JH8437" s="66" t="str">
        <f t="shared" ca="1" si="2258"/>
        <v/>
      </c>
      <c r="JI8437" s="80" t="str">
        <f t="shared" ca="1" si="2259"/>
        <v/>
      </c>
      <c r="JJ8437" s="118" t="str">
        <f t="shared" ca="1" si="2260"/>
        <v/>
      </c>
    </row>
    <row r="8438" spans="253:270" x14ac:dyDescent="0.3">
      <c r="IS8438" s="74">
        <v>8436</v>
      </c>
      <c r="IT8438" s="90" t="str">
        <f t="shared" si="2246"/>
        <v/>
      </c>
      <c r="IU8438" s="101" t="str">
        <f t="shared" si="2247"/>
        <v/>
      </c>
      <c r="IV8438" s="102" t="str">
        <f t="shared" si="2248"/>
        <v/>
      </c>
      <c r="IW8438" s="102" t="str">
        <f t="shared" si="2249"/>
        <v/>
      </c>
      <c r="IX8438" s="103" t="str">
        <f t="shared" si="2250"/>
        <v/>
      </c>
      <c r="IY8438" s="112" t="str">
        <f t="shared" si="2251"/>
        <v/>
      </c>
      <c r="IZ8438" s="104" t="str">
        <f t="shared" ca="1" si="2252"/>
        <v/>
      </c>
      <c r="JA8438" s="102" t="str">
        <f t="shared" ca="1" si="2253"/>
        <v/>
      </c>
      <c r="JB8438" s="102" t="str">
        <f t="shared" ca="1" si="2254"/>
        <v/>
      </c>
      <c r="JC8438" s="103" t="str">
        <f t="shared" ca="1" si="2255"/>
        <v/>
      </c>
      <c r="JD8438" s="104" t="str">
        <f t="shared" si="2256"/>
        <v/>
      </c>
      <c r="JE8438" s="102" t="str">
        <f t="shared" si="2257"/>
        <v/>
      </c>
      <c r="JF8438" s="66" t="str">
        <f t="shared" ca="1" si="2262"/>
        <v/>
      </c>
      <c r="JG8438" s="66" t="str">
        <f t="shared" ca="1" si="2261"/>
        <v/>
      </c>
      <c r="JH8438" s="66" t="str">
        <f t="shared" ca="1" si="2258"/>
        <v/>
      </c>
      <c r="JI8438" s="80" t="str">
        <f t="shared" ca="1" si="2259"/>
        <v/>
      </c>
      <c r="JJ8438" s="118" t="str">
        <f t="shared" ca="1" si="2260"/>
        <v/>
      </c>
    </row>
    <row r="8439" spans="253:270" x14ac:dyDescent="0.3">
      <c r="IS8439" s="74">
        <v>8437</v>
      </c>
      <c r="IT8439" s="90" t="str">
        <f t="shared" si="2246"/>
        <v/>
      </c>
      <c r="IU8439" s="101" t="str">
        <f t="shared" si="2247"/>
        <v/>
      </c>
      <c r="IV8439" s="102" t="str">
        <f t="shared" si="2248"/>
        <v/>
      </c>
      <c r="IW8439" s="102" t="str">
        <f t="shared" si="2249"/>
        <v/>
      </c>
      <c r="IX8439" s="103" t="str">
        <f t="shared" si="2250"/>
        <v/>
      </c>
      <c r="IY8439" s="112" t="str">
        <f t="shared" si="2251"/>
        <v/>
      </c>
      <c r="IZ8439" s="104" t="str">
        <f t="shared" ca="1" si="2252"/>
        <v/>
      </c>
      <c r="JA8439" s="102" t="str">
        <f t="shared" ca="1" si="2253"/>
        <v/>
      </c>
      <c r="JB8439" s="102" t="str">
        <f t="shared" ca="1" si="2254"/>
        <v/>
      </c>
      <c r="JC8439" s="103" t="str">
        <f t="shared" ca="1" si="2255"/>
        <v/>
      </c>
      <c r="JD8439" s="104" t="str">
        <f t="shared" si="2256"/>
        <v/>
      </c>
      <c r="JE8439" s="102" t="str">
        <f t="shared" si="2257"/>
        <v/>
      </c>
      <c r="JF8439" s="66" t="str">
        <f t="shared" ca="1" si="2262"/>
        <v/>
      </c>
      <c r="JG8439" s="66" t="str">
        <f t="shared" ca="1" si="2261"/>
        <v/>
      </c>
      <c r="JH8439" s="66" t="str">
        <f t="shared" ca="1" si="2258"/>
        <v/>
      </c>
      <c r="JI8439" s="80" t="str">
        <f t="shared" ca="1" si="2259"/>
        <v/>
      </c>
      <c r="JJ8439" s="118" t="str">
        <f t="shared" ca="1" si="2260"/>
        <v/>
      </c>
    </row>
    <row r="8440" spans="253:270" x14ac:dyDescent="0.3">
      <c r="IS8440" s="74">
        <v>8438</v>
      </c>
      <c r="IT8440" s="90" t="str">
        <f t="shared" si="2246"/>
        <v/>
      </c>
      <c r="IU8440" s="101" t="str">
        <f t="shared" si="2247"/>
        <v/>
      </c>
      <c r="IV8440" s="102" t="str">
        <f t="shared" si="2248"/>
        <v/>
      </c>
      <c r="IW8440" s="102" t="str">
        <f t="shared" si="2249"/>
        <v/>
      </c>
      <c r="IX8440" s="103" t="str">
        <f t="shared" si="2250"/>
        <v/>
      </c>
      <c r="IY8440" s="112" t="str">
        <f t="shared" si="2251"/>
        <v/>
      </c>
      <c r="IZ8440" s="104" t="str">
        <f t="shared" ca="1" si="2252"/>
        <v/>
      </c>
      <c r="JA8440" s="102" t="str">
        <f t="shared" ca="1" si="2253"/>
        <v/>
      </c>
      <c r="JB8440" s="102" t="str">
        <f t="shared" ca="1" si="2254"/>
        <v/>
      </c>
      <c r="JC8440" s="103" t="str">
        <f t="shared" ca="1" si="2255"/>
        <v/>
      </c>
      <c r="JD8440" s="104" t="str">
        <f t="shared" si="2256"/>
        <v/>
      </c>
      <c r="JE8440" s="102" t="str">
        <f t="shared" si="2257"/>
        <v/>
      </c>
      <c r="JF8440" s="66" t="str">
        <f t="shared" ca="1" si="2262"/>
        <v/>
      </c>
      <c r="JG8440" s="66" t="str">
        <f t="shared" ca="1" si="2261"/>
        <v/>
      </c>
      <c r="JH8440" s="66" t="str">
        <f t="shared" ca="1" si="2258"/>
        <v/>
      </c>
      <c r="JI8440" s="80" t="str">
        <f t="shared" ca="1" si="2259"/>
        <v/>
      </c>
      <c r="JJ8440" s="118" t="str">
        <f t="shared" ca="1" si="2260"/>
        <v/>
      </c>
    </row>
    <row r="8441" spans="253:270" x14ac:dyDescent="0.3">
      <c r="IS8441" s="74">
        <v>8439</v>
      </c>
      <c r="IT8441" s="90" t="str">
        <f t="shared" si="2246"/>
        <v/>
      </c>
      <c r="IU8441" s="101" t="str">
        <f t="shared" si="2247"/>
        <v/>
      </c>
      <c r="IV8441" s="102" t="str">
        <f t="shared" si="2248"/>
        <v/>
      </c>
      <c r="IW8441" s="102" t="str">
        <f t="shared" si="2249"/>
        <v/>
      </c>
      <c r="IX8441" s="103" t="str">
        <f t="shared" si="2250"/>
        <v/>
      </c>
      <c r="IY8441" s="112" t="str">
        <f t="shared" si="2251"/>
        <v/>
      </c>
      <c r="IZ8441" s="104" t="str">
        <f t="shared" ca="1" si="2252"/>
        <v/>
      </c>
      <c r="JA8441" s="102" t="str">
        <f t="shared" ca="1" si="2253"/>
        <v/>
      </c>
      <c r="JB8441" s="102" t="str">
        <f t="shared" ca="1" si="2254"/>
        <v/>
      </c>
      <c r="JC8441" s="103" t="str">
        <f t="shared" ca="1" si="2255"/>
        <v/>
      </c>
      <c r="JD8441" s="104" t="str">
        <f t="shared" si="2256"/>
        <v/>
      </c>
      <c r="JE8441" s="102" t="str">
        <f t="shared" si="2257"/>
        <v/>
      </c>
      <c r="JF8441" s="66" t="str">
        <f t="shared" ca="1" si="2262"/>
        <v/>
      </c>
      <c r="JG8441" s="66" t="str">
        <f t="shared" ca="1" si="2261"/>
        <v/>
      </c>
      <c r="JH8441" s="66" t="str">
        <f t="shared" ca="1" si="2258"/>
        <v/>
      </c>
      <c r="JI8441" s="80" t="str">
        <f t="shared" ca="1" si="2259"/>
        <v/>
      </c>
      <c r="JJ8441" s="118" t="str">
        <f t="shared" ca="1" si="2260"/>
        <v/>
      </c>
    </row>
    <row r="8442" spans="253:270" x14ac:dyDescent="0.3">
      <c r="IS8442" s="74">
        <v>8440</v>
      </c>
      <c r="IT8442" s="90" t="str">
        <f t="shared" si="2246"/>
        <v/>
      </c>
      <c r="IU8442" s="101" t="str">
        <f t="shared" si="2247"/>
        <v/>
      </c>
      <c r="IV8442" s="102" t="str">
        <f t="shared" si="2248"/>
        <v/>
      </c>
      <c r="IW8442" s="102" t="str">
        <f t="shared" si="2249"/>
        <v/>
      </c>
      <c r="IX8442" s="103" t="str">
        <f t="shared" si="2250"/>
        <v/>
      </c>
      <c r="IY8442" s="112" t="str">
        <f t="shared" si="2251"/>
        <v/>
      </c>
      <c r="IZ8442" s="104" t="str">
        <f t="shared" ca="1" si="2252"/>
        <v/>
      </c>
      <c r="JA8442" s="102" t="str">
        <f t="shared" ca="1" si="2253"/>
        <v/>
      </c>
      <c r="JB8442" s="102" t="str">
        <f t="shared" ca="1" si="2254"/>
        <v/>
      </c>
      <c r="JC8442" s="103" t="str">
        <f t="shared" ca="1" si="2255"/>
        <v/>
      </c>
      <c r="JD8442" s="104" t="str">
        <f t="shared" si="2256"/>
        <v/>
      </c>
      <c r="JE8442" s="102" t="str">
        <f t="shared" si="2257"/>
        <v/>
      </c>
      <c r="JF8442" s="66" t="str">
        <f t="shared" ca="1" si="2262"/>
        <v/>
      </c>
      <c r="JG8442" s="66" t="str">
        <f t="shared" ca="1" si="2261"/>
        <v/>
      </c>
      <c r="JH8442" s="66" t="str">
        <f t="shared" ca="1" si="2258"/>
        <v/>
      </c>
      <c r="JI8442" s="80" t="str">
        <f t="shared" ca="1" si="2259"/>
        <v/>
      </c>
      <c r="JJ8442" s="118" t="str">
        <f t="shared" ca="1" si="2260"/>
        <v/>
      </c>
    </row>
    <row r="8443" spans="253:270" x14ac:dyDescent="0.3">
      <c r="IS8443" s="74">
        <v>8441</v>
      </c>
      <c r="IT8443" s="90" t="str">
        <f t="shared" si="2246"/>
        <v/>
      </c>
      <c r="IU8443" s="101" t="str">
        <f t="shared" si="2247"/>
        <v/>
      </c>
      <c r="IV8443" s="102" t="str">
        <f t="shared" si="2248"/>
        <v/>
      </c>
      <c r="IW8443" s="102" t="str">
        <f t="shared" si="2249"/>
        <v/>
      </c>
      <c r="IX8443" s="103" t="str">
        <f t="shared" si="2250"/>
        <v/>
      </c>
      <c r="IY8443" s="112" t="str">
        <f t="shared" si="2251"/>
        <v/>
      </c>
      <c r="IZ8443" s="104" t="str">
        <f t="shared" ca="1" si="2252"/>
        <v/>
      </c>
      <c r="JA8443" s="102" t="str">
        <f t="shared" ca="1" si="2253"/>
        <v/>
      </c>
      <c r="JB8443" s="102" t="str">
        <f t="shared" ca="1" si="2254"/>
        <v/>
      </c>
      <c r="JC8443" s="103" t="str">
        <f t="shared" ca="1" si="2255"/>
        <v/>
      </c>
      <c r="JD8443" s="104" t="str">
        <f t="shared" si="2256"/>
        <v/>
      </c>
      <c r="JE8443" s="102" t="str">
        <f t="shared" si="2257"/>
        <v/>
      </c>
      <c r="JF8443" s="66" t="str">
        <f t="shared" ca="1" si="2262"/>
        <v/>
      </c>
      <c r="JG8443" s="66" t="str">
        <f t="shared" ca="1" si="2261"/>
        <v/>
      </c>
      <c r="JH8443" s="66" t="str">
        <f t="shared" ca="1" si="2258"/>
        <v/>
      </c>
      <c r="JI8443" s="80" t="str">
        <f t="shared" ca="1" si="2259"/>
        <v/>
      </c>
      <c r="JJ8443" s="118" t="str">
        <f t="shared" ca="1" si="2260"/>
        <v/>
      </c>
    </row>
    <row r="8444" spans="253:270" x14ac:dyDescent="0.3">
      <c r="IS8444" s="74">
        <v>8442</v>
      </c>
      <c r="IT8444" s="90" t="str">
        <f t="shared" si="2246"/>
        <v/>
      </c>
      <c r="IU8444" s="101" t="str">
        <f t="shared" si="2247"/>
        <v/>
      </c>
      <c r="IV8444" s="102" t="str">
        <f t="shared" si="2248"/>
        <v/>
      </c>
      <c r="IW8444" s="102" t="str">
        <f t="shared" si="2249"/>
        <v/>
      </c>
      <c r="IX8444" s="103" t="str">
        <f t="shared" si="2250"/>
        <v/>
      </c>
      <c r="IY8444" s="112" t="str">
        <f t="shared" si="2251"/>
        <v/>
      </c>
      <c r="IZ8444" s="104" t="str">
        <f t="shared" ca="1" si="2252"/>
        <v/>
      </c>
      <c r="JA8444" s="102" t="str">
        <f t="shared" ca="1" si="2253"/>
        <v/>
      </c>
      <c r="JB8444" s="102" t="str">
        <f t="shared" ca="1" si="2254"/>
        <v/>
      </c>
      <c r="JC8444" s="103" t="str">
        <f t="shared" ca="1" si="2255"/>
        <v/>
      </c>
      <c r="JD8444" s="104" t="str">
        <f t="shared" si="2256"/>
        <v/>
      </c>
      <c r="JE8444" s="102" t="str">
        <f t="shared" si="2257"/>
        <v/>
      </c>
      <c r="JF8444" s="66" t="str">
        <f t="shared" ca="1" si="2262"/>
        <v/>
      </c>
      <c r="JG8444" s="66" t="str">
        <f t="shared" ca="1" si="2261"/>
        <v/>
      </c>
      <c r="JH8444" s="66" t="str">
        <f t="shared" ca="1" si="2258"/>
        <v/>
      </c>
      <c r="JI8444" s="80" t="str">
        <f t="shared" ca="1" si="2259"/>
        <v/>
      </c>
      <c r="JJ8444" s="118" t="str">
        <f t="shared" ca="1" si="2260"/>
        <v/>
      </c>
    </row>
    <row r="8445" spans="253:270" x14ac:dyDescent="0.3">
      <c r="IS8445" s="74">
        <v>8443</v>
      </c>
      <c r="IT8445" s="90" t="str">
        <f t="shared" si="2246"/>
        <v/>
      </c>
      <c r="IU8445" s="101" t="str">
        <f t="shared" si="2247"/>
        <v/>
      </c>
      <c r="IV8445" s="102" t="str">
        <f t="shared" si="2248"/>
        <v/>
      </c>
      <c r="IW8445" s="102" t="str">
        <f t="shared" si="2249"/>
        <v/>
      </c>
      <c r="IX8445" s="103" t="str">
        <f t="shared" si="2250"/>
        <v/>
      </c>
      <c r="IY8445" s="112" t="str">
        <f t="shared" si="2251"/>
        <v/>
      </c>
      <c r="IZ8445" s="104" t="str">
        <f t="shared" ca="1" si="2252"/>
        <v/>
      </c>
      <c r="JA8445" s="102" t="str">
        <f t="shared" ca="1" si="2253"/>
        <v/>
      </c>
      <c r="JB8445" s="102" t="str">
        <f t="shared" ca="1" si="2254"/>
        <v/>
      </c>
      <c r="JC8445" s="103" t="str">
        <f t="shared" ca="1" si="2255"/>
        <v/>
      </c>
      <c r="JD8445" s="104" t="str">
        <f t="shared" si="2256"/>
        <v/>
      </c>
      <c r="JE8445" s="102" t="str">
        <f t="shared" si="2257"/>
        <v/>
      </c>
      <c r="JF8445" s="66" t="str">
        <f t="shared" ca="1" si="2262"/>
        <v/>
      </c>
      <c r="JG8445" s="66" t="str">
        <f t="shared" ca="1" si="2261"/>
        <v/>
      </c>
      <c r="JH8445" s="66" t="str">
        <f t="shared" ca="1" si="2258"/>
        <v/>
      </c>
      <c r="JI8445" s="80" t="str">
        <f t="shared" ca="1" si="2259"/>
        <v/>
      </c>
      <c r="JJ8445" s="118" t="str">
        <f t="shared" ca="1" si="2260"/>
        <v/>
      </c>
    </row>
    <row r="8446" spans="253:270" x14ac:dyDescent="0.3">
      <c r="IS8446" s="74">
        <v>8444</v>
      </c>
      <c r="IT8446" s="90" t="str">
        <f t="shared" si="2246"/>
        <v/>
      </c>
      <c r="IU8446" s="101" t="str">
        <f t="shared" si="2247"/>
        <v/>
      </c>
      <c r="IV8446" s="102" t="str">
        <f t="shared" si="2248"/>
        <v/>
      </c>
      <c r="IW8446" s="102" t="str">
        <f t="shared" si="2249"/>
        <v/>
      </c>
      <c r="IX8446" s="103" t="str">
        <f t="shared" si="2250"/>
        <v/>
      </c>
      <c r="IY8446" s="112" t="str">
        <f t="shared" si="2251"/>
        <v/>
      </c>
      <c r="IZ8446" s="104" t="str">
        <f t="shared" ca="1" si="2252"/>
        <v/>
      </c>
      <c r="JA8446" s="102" t="str">
        <f t="shared" ca="1" si="2253"/>
        <v/>
      </c>
      <c r="JB8446" s="102" t="str">
        <f t="shared" ca="1" si="2254"/>
        <v/>
      </c>
      <c r="JC8446" s="103" t="str">
        <f t="shared" ca="1" si="2255"/>
        <v/>
      </c>
      <c r="JD8446" s="104" t="str">
        <f t="shared" si="2256"/>
        <v/>
      </c>
      <c r="JE8446" s="102" t="str">
        <f t="shared" si="2257"/>
        <v/>
      </c>
      <c r="JF8446" s="66" t="str">
        <f t="shared" ca="1" si="2262"/>
        <v/>
      </c>
      <c r="JG8446" s="66" t="str">
        <f t="shared" ca="1" si="2261"/>
        <v/>
      </c>
      <c r="JH8446" s="66" t="str">
        <f t="shared" ca="1" si="2258"/>
        <v/>
      </c>
      <c r="JI8446" s="80" t="str">
        <f t="shared" ca="1" si="2259"/>
        <v/>
      </c>
      <c r="JJ8446" s="118" t="str">
        <f t="shared" ca="1" si="2260"/>
        <v/>
      </c>
    </row>
    <row r="8447" spans="253:270" x14ac:dyDescent="0.3">
      <c r="IS8447" s="74">
        <v>8445</v>
      </c>
      <c r="IT8447" s="90" t="str">
        <f t="shared" si="2246"/>
        <v/>
      </c>
      <c r="IU8447" s="101" t="str">
        <f t="shared" si="2247"/>
        <v/>
      </c>
      <c r="IV8447" s="102" t="str">
        <f t="shared" si="2248"/>
        <v/>
      </c>
      <c r="IW8447" s="102" t="str">
        <f t="shared" si="2249"/>
        <v/>
      </c>
      <c r="IX8447" s="103" t="str">
        <f t="shared" si="2250"/>
        <v/>
      </c>
      <c r="IY8447" s="112" t="str">
        <f t="shared" si="2251"/>
        <v/>
      </c>
      <c r="IZ8447" s="104" t="str">
        <f t="shared" ca="1" si="2252"/>
        <v/>
      </c>
      <c r="JA8447" s="102" t="str">
        <f t="shared" ca="1" si="2253"/>
        <v/>
      </c>
      <c r="JB8447" s="102" t="str">
        <f t="shared" ca="1" si="2254"/>
        <v/>
      </c>
      <c r="JC8447" s="103" t="str">
        <f t="shared" ca="1" si="2255"/>
        <v/>
      </c>
      <c r="JD8447" s="104" t="str">
        <f t="shared" si="2256"/>
        <v/>
      </c>
      <c r="JE8447" s="102" t="str">
        <f t="shared" si="2257"/>
        <v/>
      </c>
      <c r="JF8447" s="66" t="str">
        <f t="shared" ca="1" si="2262"/>
        <v/>
      </c>
      <c r="JG8447" s="66" t="str">
        <f t="shared" ca="1" si="2261"/>
        <v/>
      </c>
      <c r="JH8447" s="66" t="str">
        <f t="shared" ca="1" si="2258"/>
        <v/>
      </c>
      <c r="JI8447" s="80" t="str">
        <f t="shared" ca="1" si="2259"/>
        <v/>
      </c>
      <c r="JJ8447" s="118" t="str">
        <f t="shared" ca="1" si="2260"/>
        <v/>
      </c>
    </row>
    <row r="8448" spans="253:270" x14ac:dyDescent="0.3">
      <c r="IS8448" s="74">
        <v>8446</v>
      </c>
      <c r="IT8448" s="90" t="str">
        <f t="shared" si="2246"/>
        <v/>
      </c>
      <c r="IU8448" s="101" t="str">
        <f t="shared" si="2247"/>
        <v/>
      </c>
      <c r="IV8448" s="102" t="str">
        <f t="shared" si="2248"/>
        <v/>
      </c>
      <c r="IW8448" s="102" t="str">
        <f t="shared" si="2249"/>
        <v/>
      </c>
      <c r="IX8448" s="103" t="str">
        <f t="shared" si="2250"/>
        <v/>
      </c>
      <c r="IY8448" s="112" t="str">
        <f t="shared" si="2251"/>
        <v/>
      </c>
      <c r="IZ8448" s="104" t="str">
        <f t="shared" ca="1" si="2252"/>
        <v/>
      </c>
      <c r="JA8448" s="102" t="str">
        <f t="shared" ca="1" si="2253"/>
        <v/>
      </c>
      <c r="JB8448" s="102" t="str">
        <f t="shared" ca="1" si="2254"/>
        <v/>
      </c>
      <c r="JC8448" s="103" t="str">
        <f t="shared" ca="1" si="2255"/>
        <v/>
      </c>
      <c r="JD8448" s="104" t="str">
        <f t="shared" si="2256"/>
        <v/>
      </c>
      <c r="JE8448" s="102" t="str">
        <f t="shared" si="2257"/>
        <v/>
      </c>
      <c r="JF8448" s="66" t="str">
        <f t="shared" ca="1" si="2262"/>
        <v/>
      </c>
      <c r="JG8448" s="66" t="str">
        <f t="shared" ca="1" si="2261"/>
        <v/>
      </c>
      <c r="JH8448" s="66" t="str">
        <f t="shared" ca="1" si="2258"/>
        <v/>
      </c>
      <c r="JI8448" s="80" t="str">
        <f t="shared" ca="1" si="2259"/>
        <v/>
      </c>
      <c r="JJ8448" s="118" t="str">
        <f t="shared" ca="1" si="2260"/>
        <v/>
      </c>
    </row>
    <row r="8449" spans="253:270" x14ac:dyDescent="0.3">
      <c r="IS8449" s="74">
        <v>8447</v>
      </c>
      <c r="IT8449" s="90" t="str">
        <f t="shared" si="2246"/>
        <v/>
      </c>
      <c r="IU8449" s="101" t="str">
        <f t="shared" si="2247"/>
        <v/>
      </c>
      <c r="IV8449" s="102" t="str">
        <f t="shared" si="2248"/>
        <v/>
      </c>
      <c r="IW8449" s="102" t="str">
        <f t="shared" si="2249"/>
        <v/>
      </c>
      <c r="IX8449" s="103" t="str">
        <f t="shared" si="2250"/>
        <v/>
      </c>
      <c r="IY8449" s="112" t="str">
        <f t="shared" si="2251"/>
        <v/>
      </c>
      <c r="IZ8449" s="104" t="str">
        <f t="shared" ca="1" si="2252"/>
        <v/>
      </c>
      <c r="JA8449" s="102" t="str">
        <f t="shared" ca="1" si="2253"/>
        <v/>
      </c>
      <c r="JB8449" s="102" t="str">
        <f t="shared" ca="1" si="2254"/>
        <v/>
      </c>
      <c r="JC8449" s="103" t="str">
        <f t="shared" ca="1" si="2255"/>
        <v/>
      </c>
      <c r="JD8449" s="104" t="str">
        <f t="shared" si="2256"/>
        <v/>
      </c>
      <c r="JE8449" s="102" t="str">
        <f t="shared" si="2257"/>
        <v/>
      </c>
      <c r="JF8449" s="66" t="str">
        <f t="shared" ca="1" si="2262"/>
        <v/>
      </c>
      <c r="JG8449" s="66" t="str">
        <f t="shared" ca="1" si="2261"/>
        <v/>
      </c>
      <c r="JH8449" s="66" t="str">
        <f t="shared" ca="1" si="2258"/>
        <v/>
      </c>
      <c r="JI8449" s="80" t="str">
        <f t="shared" ca="1" si="2259"/>
        <v/>
      </c>
      <c r="JJ8449" s="118" t="str">
        <f t="shared" ca="1" si="2260"/>
        <v/>
      </c>
    </row>
    <row r="8450" spans="253:270" x14ac:dyDescent="0.3">
      <c r="IS8450" s="74">
        <v>8448</v>
      </c>
      <c r="IT8450" s="90" t="str">
        <f t="shared" si="2246"/>
        <v/>
      </c>
      <c r="IU8450" s="101" t="str">
        <f t="shared" si="2247"/>
        <v/>
      </c>
      <c r="IV8450" s="102" t="str">
        <f t="shared" si="2248"/>
        <v/>
      </c>
      <c r="IW8450" s="102" t="str">
        <f t="shared" si="2249"/>
        <v/>
      </c>
      <c r="IX8450" s="103" t="str">
        <f t="shared" si="2250"/>
        <v/>
      </c>
      <c r="IY8450" s="112" t="str">
        <f t="shared" si="2251"/>
        <v/>
      </c>
      <c r="IZ8450" s="104" t="str">
        <f t="shared" ca="1" si="2252"/>
        <v/>
      </c>
      <c r="JA8450" s="102" t="str">
        <f t="shared" ca="1" si="2253"/>
        <v/>
      </c>
      <c r="JB8450" s="102" t="str">
        <f t="shared" ca="1" si="2254"/>
        <v/>
      </c>
      <c r="JC8450" s="103" t="str">
        <f t="shared" ca="1" si="2255"/>
        <v/>
      </c>
      <c r="JD8450" s="104" t="str">
        <f t="shared" si="2256"/>
        <v/>
      </c>
      <c r="JE8450" s="102" t="str">
        <f t="shared" si="2257"/>
        <v/>
      </c>
      <c r="JF8450" s="66" t="str">
        <f t="shared" ca="1" si="2262"/>
        <v/>
      </c>
      <c r="JG8450" s="66" t="str">
        <f t="shared" ca="1" si="2261"/>
        <v/>
      </c>
      <c r="JH8450" s="66" t="str">
        <f t="shared" ca="1" si="2258"/>
        <v/>
      </c>
      <c r="JI8450" s="80" t="str">
        <f t="shared" ca="1" si="2259"/>
        <v/>
      </c>
      <c r="JJ8450" s="118" t="str">
        <f t="shared" ca="1" si="2260"/>
        <v/>
      </c>
    </row>
    <row r="8451" spans="253:270" x14ac:dyDescent="0.3">
      <c r="IS8451" s="74">
        <v>8449</v>
      </c>
      <c r="IT8451" s="90" t="str">
        <f t="shared" ref="IT8451:IT8514" si="2263">IF(INDEX(data_no_header,IS8451,1)="","",INDEX(data_no_header,IS8451,1))</f>
        <v/>
      </c>
      <c r="IU8451" s="101" t="str">
        <f t="shared" ref="IU8451:IU8514" si="2264">IF($IT8451&lt;&gt;"",VLOOKUP($IT8451,data_no_header,CODE(open_col)-64),"")</f>
        <v/>
      </c>
      <c r="IV8451" s="102" t="str">
        <f t="shared" ref="IV8451:IV8514" si="2265">IF($IT8451&lt;&gt;"",VLOOKUP($IT8451,data_no_header,CODE(high_col)-64),"")</f>
        <v/>
      </c>
      <c r="IW8451" s="102" t="str">
        <f t="shared" ref="IW8451:IW8514" si="2266">IF($IT8451&lt;&gt;"",VLOOKUP($IT8451,data_no_header,CODE(low_col)-64),"")</f>
        <v/>
      </c>
      <c r="IX8451" s="103" t="str">
        <f t="shared" ref="IX8451:IX8514" si="2267">IF($IT8451&lt;&gt;"",VLOOKUP($IT8451,data_no_header,CODE(close_col)-64),"")</f>
        <v/>
      </c>
      <c r="IY8451" s="112" t="str">
        <f t="shared" ref="IY8451:IY8514" si="2268">IF($IT8451&lt;&gt;"",VLOOKUP($IT8451,data_no_header,CODE(volume_col)-64),"")</f>
        <v/>
      </c>
      <c r="IZ8451" s="104" t="str">
        <f t="shared" ref="IZ8451:IZ8514" ca="1" si="2269">IF(IT8451&lt;&gt;"",IF($IS8451&gt;=IZ$1,AVERAGE(INDIRECT(CONCATENATE("IX",$IS8451+2,":IX",$IS8451+2-IZ$1))),""),"")</f>
        <v/>
      </c>
      <c r="JA8451" s="102" t="str">
        <f t="shared" ref="JA8451:JA8514" ca="1" si="2270">IF(IU8451&lt;&gt;"",IF($IS8451&gt;=JA$1,AVERAGE(INDIRECT(CONCATENATE("IX",$IS8451+2,":IX",$IS8451+2-JA$1))),""),"")</f>
        <v/>
      </c>
      <c r="JB8451" s="102" t="str">
        <f t="shared" ref="JB8451:JB8514" ca="1" si="2271">IF(IV8451&lt;&gt;"",IF($IS8451&gt;=JB$1,AVERAGE(INDIRECT(CONCATENATE("IX",$IS8451+2,":IX",$IS8451+2-JB$1))),""),"")</f>
        <v/>
      </c>
      <c r="JC8451" s="103" t="str">
        <f t="shared" ref="JC8451:JC8514" ca="1" si="2272">IF(IW8451&lt;&gt;"",IF($IS8451&gt;=JC$1,AVERAGE(INDIRECT(CONCATENATE("IX",$IS8451+2,":IX",$IS8451+2-JC$1))),""),"")</f>
        <v/>
      </c>
      <c r="JD8451" s="104" t="str">
        <f t="shared" si="2256"/>
        <v/>
      </c>
      <c r="JE8451" s="102" t="str">
        <f t="shared" si="2257"/>
        <v/>
      </c>
      <c r="JF8451" s="66" t="str">
        <f t="shared" ca="1" si="2262"/>
        <v/>
      </c>
      <c r="JG8451" s="66" t="str">
        <f t="shared" ca="1" si="2261"/>
        <v/>
      </c>
      <c r="JH8451" s="66" t="str">
        <f t="shared" ca="1" si="2258"/>
        <v/>
      </c>
      <c r="JI8451" s="80" t="str">
        <f t="shared" ca="1" si="2259"/>
        <v/>
      </c>
      <c r="JJ8451" s="118" t="str">
        <f t="shared" ca="1" si="2260"/>
        <v/>
      </c>
    </row>
    <row r="8452" spans="253:270" x14ac:dyDescent="0.3">
      <c r="IS8452" s="74">
        <v>8450</v>
      </c>
      <c r="IT8452" s="90" t="str">
        <f t="shared" si="2263"/>
        <v/>
      </c>
      <c r="IU8452" s="101" t="str">
        <f t="shared" si="2264"/>
        <v/>
      </c>
      <c r="IV8452" s="102" t="str">
        <f t="shared" si="2265"/>
        <v/>
      </c>
      <c r="IW8452" s="102" t="str">
        <f t="shared" si="2266"/>
        <v/>
      </c>
      <c r="IX8452" s="103" t="str">
        <f t="shared" si="2267"/>
        <v/>
      </c>
      <c r="IY8452" s="112" t="str">
        <f t="shared" si="2268"/>
        <v/>
      </c>
      <c r="IZ8452" s="104" t="str">
        <f t="shared" ca="1" si="2269"/>
        <v/>
      </c>
      <c r="JA8452" s="102" t="str">
        <f t="shared" ca="1" si="2270"/>
        <v/>
      </c>
      <c r="JB8452" s="102" t="str">
        <f t="shared" ca="1" si="2271"/>
        <v/>
      </c>
      <c r="JC8452" s="103" t="str">
        <f t="shared" ca="1" si="2272"/>
        <v/>
      </c>
      <c r="JD8452" s="104" t="str">
        <f t="shared" ref="JD8452:JD8515" si="2273">IF(IV8452&lt;&gt;"",IV8452-IW8452,"")</f>
        <v/>
      </c>
      <c r="JE8452" s="102" t="str">
        <f t="shared" ref="JE8452:JE8515" si="2274">IF(IU8452&lt;&gt;"",IU8452-IX8452,"")</f>
        <v/>
      </c>
      <c r="JF8452" s="66" t="str">
        <f t="shared" ca="1" si="2262"/>
        <v/>
      </c>
      <c r="JG8452" s="66" t="str">
        <f t="shared" ca="1" si="2261"/>
        <v/>
      </c>
      <c r="JH8452" s="66" t="str">
        <f t="shared" ref="JH8452:JH8515" ca="1" si="2275">IF(IT8452&lt;&gt;"",IF($IS8452&gt;=JH$1,_xlfn.STDEV.P(INDIRECT(CONCATENATE("JD",$IS8452+2,":JD",$IS8452+2-JH$1))),""),"")</f>
        <v/>
      </c>
      <c r="JI8452" s="80" t="str">
        <f t="shared" ref="JI8452:JI8515" ca="1" si="2276">IF(IU8452&lt;&gt;"",IF($IS8452&gt;=JI$1,_xlfn.STDEV.P(INDIRECT(CONCATENATE("JE",$IS8452+2,":JE",$IS8452+2-JI$1))),""),"")</f>
        <v/>
      </c>
      <c r="JJ8452" s="118" t="str">
        <f t="shared" ref="JJ8452:JJ8515" ca="1" si="2277">IF(IU8452&lt;&gt;"",IF($IS8452&gt;=JJ$1,_xlfn.STDEV.P(INDIRECT(CONCATENATE("IY",$IS8452+2,":IY",$IS8452+2-JJ$1))),""),"")</f>
        <v/>
      </c>
    </row>
    <row r="8453" spans="253:270" x14ac:dyDescent="0.3">
      <c r="IS8453" s="74">
        <v>8451</v>
      </c>
      <c r="IT8453" s="90" t="str">
        <f t="shared" si="2263"/>
        <v/>
      </c>
      <c r="IU8453" s="101" t="str">
        <f t="shared" si="2264"/>
        <v/>
      </c>
      <c r="IV8453" s="102" t="str">
        <f t="shared" si="2265"/>
        <v/>
      </c>
      <c r="IW8453" s="102" t="str">
        <f t="shared" si="2266"/>
        <v/>
      </c>
      <c r="IX8453" s="103" t="str">
        <f t="shared" si="2267"/>
        <v/>
      </c>
      <c r="IY8453" s="112" t="str">
        <f t="shared" si="2268"/>
        <v/>
      </c>
      <c r="IZ8453" s="104" t="str">
        <f t="shared" ca="1" si="2269"/>
        <v/>
      </c>
      <c r="JA8453" s="102" t="str">
        <f t="shared" ca="1" si="2270"/>
        <v/>
      </c>
      <c r="JB8453" s="102" t="str">
        <f t="shared" ca="1" si="2271"/>
        <v/>
      </c>
      <c r="JC8453" s="103" t="str">
        <f t="shared" ca="1" si="2272"/>
        <v/>
      </c>
      <c r="JD8453" s="104" t="str">
        <f t="shared" si="2273"/>
        <v/>
      </c>
      <c r="JE8453" s="102" t="str">
        <f t="shared" si="2274"/>
        <v/>
      </c>
      <c r="JF8453" s="66" t="str">
        <f t="shared" ca="1" si="2262"/>
        <v/>
      </c>
      <c r="JG8453" s="66" t="str">
        <f t="shared" ca="1" si="2261"/>
        <v/>
      </c>
      <c r="JH8453" s="66" t="str">
        <f t="shared" ca="1" si="2275"/>
        <v/>
      </c>
      <c r="JI8453" s="80" t="str">
        <f t="shared" ca="1" si="2276"/>
        <v/>
      </c>
      <c r="JJ8453" s="118" t="str">
        <f t="shared" ca="1" si="2277"/>
        <v/>
      </c>
    </row>
    <row r="8454" spans="253:270" x14ac:dyDescent="0.3">
      <c r="IS8454" s="74">
        <v>8452</v>
      </c>
      <c r="IT8454" s="90" t="str">
        <f t="shared" si="2263"/>
        <v/>
      </c>
      <c r="IU8454" s="101" t="str">
        <f t="shared" si="2264"/>
        <v/>
      </c>
      <c r="IV8454" s="102" t="str">
        <f t="shared" si="2265"/>
        <v/>
      </c>
      <c r="IW8454" s="102" t="str">
        <f t="shared" si="2266"/>
        <v/>
      </c>
      <c r="IX8454" s="103" t="str">
        <f t="shared" si="2267"/>
        <v/>
      </c>
      <c r="IY8454" s="112" t="str">
        <f t="shared" si="2268"/>
        <v/>
      </c>
      <c r="IZ8454" s="104" t="str">
        <f t="shared" ca="1" si="2269"/>
        <v/>
      </c>
      <c r="JA8454" s="102" t="str">
        <f t="shared" ca="1" si="2270"/>
        <v/>
      </c>
      <c r="JB8454" s="102" t="str">
        <f t="shared" ca="1" si="2271"/>
        <v/>
      </c>
      <c r="JC8454" s="103" t="str">
        <f t="shared" ca="1" si="2272"/>
        <v/>
      </c>
      <c r="JD8454" s="104" t="str">
        <f t="shared" si="2273"/>
        <v/>
      </c>
      <c r="JE8454" s="102" t="str">
        <f t="shared" si="2274"/>
        <v/>
      </c>
      <c r="JF8454" s="66" t="str">
        <f t="shared" ca="1" si="2262"/>
        <v/>
      </c>
      <c r="JG8454" s="66" t="str">
        <f t="shared" ca="1" si="2261"/>
        <v/>
      </c>
      <c r="JH8454" s="66" t="str">
        <f t="shared" ca="1" si="2275"/>
        <v/>
      </c>
      <c r="JI8454" s="80" t="str">
        <f t="shared" ca="1" si="2276"/>
        <v/>
      </c>
      <c r="JJ8454" s="118" t="str">
        <f t="shared" ca="1" si="2277"/>
        <v/>
      </c>
    </row>
    <row r="8455" spans="253:270" x14ac:dyDescent="0.3">
      <c r="IS8455" s="74">
        <v>8453</v>
      </c>
      <c r="IT8455" s="90" t="str">
        <f t="shared" si="2263"/>
        <v/>
      </c>
      <c r="IU8455" s="101" t="str">
        <f t="shared" si="2264"/>
        <v/>
      </c>
      <c r="IV8455" s="102" t="str">
        <f t="shared" si="2265"/>
        <v/>
      </c>
      <c r="IW8455" s="102" t="str">
        <f t="shared" si="2266"/>
        <v/>
      </c>
      <c r="IX8455" s="103" t="str">
        <f t="shared" si="2267"/>
        <v/>
      </c>
      <c r="IY8455" s="112" t="str">
        <f t="shared" si="2268"/>
        <v/>
      </c>
      <c r="IZ8455" s="104" t="str">
        <f t="shared" ca="1" si="2269"/>
        <v/>
      </c>
      <c r="JA8455" s="102" t="str">
        <f t="shared" ca="1" si="2270"/>
        <v/>
      </c>
      <c r="JB8455" s="102" t="str">
        <f t="shared" ca="1" si="2271"/>
        <v/>
      </c>
      <c r="JC8455" s="103" t="str">
        <f t="shared" ca="1" si="2272"/>
        <v/>
      </c>
      <c r="JD8455" s="104" t="str">
        <f t="shared" si="2273"/>
        <v/>
      </c>
      <c r="JE8455" s="102" t="str">
        <f t="shared" si="2274"/>
        <v/>
      </c>
      <c r="JF8455" s="66" t="str">
        <f t="shared" ca="1" si="2262"/>
        <v/>
      </c>
      <c r="JG8455" s="66" t="str">
        <f t="shared" ca="1" si="2261"/>
        <v/>
      </c>
      <c r="JH8455" s="66" t="str">
        <f t="shared" ca="1" si="2275"/>
        <v/>
      </c>
      <c r="JI8455" s="80" t="str">
        <f t="shared" ca="1" si="2276"/>
        <v/>
      </c>
      <c r="JJ8455" s="118" t="str">
        <f t="shared" ca="1" si="2277"/>
        <v/>
      </c>
    </row>
    <row r="8456" spans="253:270" x14ac:dyDescent="0.3">
      <c r="IS8456" s="74">
        <v>8454</v>
      </c>
      <c r="IT8456" s="90" t="str">
        <f t="shared" si="2263"/>
        <v/>
      </c>
      <c r="IU8456" s="101" t="str">
        <f t="shared" si="2264"/>
        <v/>
      </c>
      <c r="IV8456" s="102" t="str">
        <f t="shared" si="2265"/>
        <v/>
      </c>
      <c r="IW8456" s="102" t="str">
        <f t="shared" si="2266"/>
        <v/>
      </c>
      <c r="IX8456" s="103" t="str">
        <f t="shared" si="2267"/>
        <v/>
      </c>
      <c r="IY8456" s="112" t="str">
        <f t="shared" si="2268"/>
        <v/>
      </c>
      <c r="IZ8456" s="104" t="str">
        <f t="shared" ca="1" si="2269"/>
        <v/>
      </c>
      <c r="JA8456" s="102" t="str">
        <f t="shared" ca="1" si="2270"/>
        <v/>
      </c>
      <c r="JB8456" s="102" t="str">
        <f t="shared" ca="1" si="2271"/>
        <v/>
      </c>
      <c r="JC8456" s="103" t="str">
        <f t="shared" ca="1" si="2272"/>
        <v/>
      </c>
      <c r="JD8456" s="104" t="str">
        <f t="shared" si="2273"/>
        <v/>
      </c>
      <c r="JE8456" s="102" t="str">
        <f t="shared" si="2274"/>
        <v/>
      </c>
      <c r="JF8456" s="66" t="str">
        <f t="shared" ca="1" si="2262"/>
        <v/>
      </c>
      <c r="JG8456" s="66" t="str">
        <f t="shared" ca="1" si="2261"/>
        <v/>
      </c>
      <c r="JH8456" s="66" t="str">
        <f t="shared" ca="1" si="2275"/>
        <v/>
      </c>
      <c r="JI8456" s="80" t="str">
        <f t="shared" ca="1" si="2276"/>
        <v/>
      </c>
      <c r="JJ8456" s="118" t="str">
        <f t="shared" ca="1" si="2277"/>
        <v/>
      </c>
    </row>
    <row r="8457" spans="253:270" x14ac:dyDescent="0.3">
      <c r="IS8457" s="74">
        <v>8455</v>
      </c>
      <c r="IT8457" s="90" t="str">
        <f t="shared" si="2263"/>
        <v/>
      </c>
      <c r="IU8457" s="101" t="str">
        <f t="shared" si="2264"/>
        <v/>
      </c>
      <c r="IV8457" s="102" t="str">
        <f t="shared" si="2265"/>
        <v/>
      </c>
      <c r="IW8457" s="102" t="str">
        <f t="shared" si="2266"/>
        <v/>
      </c>
      <c r="IX8457" s="103" t="str">
        <f t="shared" si="2267"/>
        <v/>
      </c>
      <c r="IY8457" s="112" t="str">
        <f t="shared" si="2268"/>
        <v/>
      </c>
      <c r="IZ8457" s="104" t="str">
        <f t="shared" ca="1" si="2269"/>
        <v/>
      </c>
      <c r="JA8457" s="102" t="str">
        <f t="shared" ca="1" si="2270"/>
        <v/>
      </c>
      <c r="JB8457" s="102" t="str">
        <f t="shared" ca="1" si="2271"/>
        <v/>
      </c>
      <c r="JC8457" s="103" t="str">
        <f t="shared" ca="1" si="2272"/>
        <v/>
      </c>
      <c r="JD8457" s="104" t="str">
        <f t="shared" si="2273"/>
        <v/>
      </c>
      <c r="JE8457" s="102" t="str">
        <f t="shared" si="2274"/>
        <v/>
      </c>
      <c r="JF8457" s="66" t="str">
        <f t="shared" ca="1" si="2262"/>
        <v/>
      </c>
      <c r="JG8457" s="66" t="str">
        <f t="shared" ca="1" si="2261"/>
        <v/>
      </c>
      <c r="JH8457" s="66" t="str">
        <f t="shared" ca="1" si="2275"/>
        <v/>
      </c>
      <c r="JI8457" s="80" t="str">
        <f t="shared" ca="1" si="2276"/>
        <v/>
      </c>
      <c r="JJ8457" s="118" t="str">
        <f t="shared" ca="1" si="2277"/>
        <v/>
      </c>
    </row>
    <row r="8458" spans="253:270" x14ac:dyDescent="0.3">
      <c r="IS8458" s="74">
        <v>8456</v>
      </c>
      <c r="IT8458" s="90" t="str">
        <f t="shared" si="2263"/>
        <v/>
      </c>
      <c r="IU8458" s="101" t="str">
        <f t="shared" si="2264"/>
        <v/>
      </c>
      <c r="IV8458" s="102" t="str">
        <f t="shared" si="2265"/>
        <v/>
      </c>
      <c r="IW8458" s="102" t="str">
        <f t="shared" si="2266"/>
        <v/>
      </c>
      <c r="IX8458" s="103" t="str">
        <f t="shared" si="2267"/>
        <v/>
      </c>
      <c r="IY8458" s="112" t="str">
        <f t="shared" si="2268"/>
        <v/>
      </c>
      <c r="IZ8458" s="104" t="str">
        <f t="shared" ca="1" si="2269"/>
        <v/>
      </c>
      <c r="JA8458" s="102" t="str">
        <f t="shared" ca="1" si="2270"/>
        <v/>
      </c>
      <c r="JB8458" s="102" t="str">
        <f t="shared" ca="1" si="2271"/>
        <v/>
      </c>
      <c r="JC8458" s="103" t="str">
        <f t="shared" ca="1" si="2272"/>
        <v/>
      </c>
      <c r="JD8458" s="104" t="str">
        <f t="shared" si="2273"/>
        <v/>
      </c>
      <c r="JE8458" s="102" t="str">
        <f t="shared" si="2274"/>
        <v/>
      </c>
      <c r="JF8458" s="66" t="str">
        <f t="shared" ca="1" si="2262"/>
        <v/>
      </c>
      <c r="JG8458" s="66" t="str">
        <f t="shared" ca="1" si="2261"/>
        <v/>
      </c>
      <c r="JH8458" s="66" t="str">
        <f t="shared" ca="1" si="2275"/>
        <v/>
      </c>
      <c r="JI8458" s="80" t="str">
        <f t="shared" ca="1" si="2276"/>
        <v/>
      </c>
      <c r="JJ8458" s="118" t="str">
        <f t="shared" ca="1" si="2277"/>
        <v/>
      </c>
    </row>
    <row r="8459" spans="253:270" x14ac:dyDescent="0.3">
      <c r="IS8459" s="74">
        <v>8457</v>
      </c>
      <c r="IT8459" s="90" t="str">
        <f t="shared" si="2263"/>
        <v/>
      </c>
      <c r="IU8459" s="101" t="str">
        <f t="shared" si="2264"/>
        <v/>
      </c>
      <c r="IV8459" s="102" t="str">
        <f t="shared" si="2265"/>
        <v/>
      </c>
      <c r="IW8459" s="102" t="str">
        <f t="shared" si="2266"/>
        <v/>
      </c>
      <c r="IX8459" s="103" t="str">
        <f t="shared" si="2267"/>
        <v/>
      </c>
      <c r="IY8459" s="112" t="str">
        <f t="shared" si="2268"/>
        <v/>
      </c>
      <c r="IZ8459" s="104" t="str">
        <f t="shared" ca="1" si="2269"/>
        <v/>
      </c>
      <c r="JA8459" s="102" t="str">
        <f t="shared" ca="1" si="2270"/>
        <v/>
      </c>
      <c r="JB8459" s="102" t="str">
        <f t="shared" ca="1" si="2271"/>
        <v/>
      </c>
      <c r="JC8459" s="103" t="str">
        <f t="shared" ca="1" si="2272"/>
        <v/>
      </c>
      <c r="JD8459" s="104" t="str">
        <f t="shared" si="2273"/>
        <v/>
      </c>
      <c r="JE8459" s="102" t="str">
        <f t="shared" si="2274"/>
        <v/>
      </c>
      <c r="JF8459" s="66" t="str">
        <f t="shared" ca="1" si="2262"/>
        <v/>
      </c>
      <c r="JG8459" s="66" t="str">
        <f t="shared" ca="1" si="2261"/>
        <v/>
      </c>
      <c r="JH8459" s="66" t="str">
        <f t="shared" ca="1" si="2275"/>
        <v/>
      </c>
      <c r="JI8459" s="80" t="str">
        <f t="shared" ca="1" si="2276"/>
        <v/>
      </c>
      <c r="JJ8459" s="118" t="str">
        <f t="shared" ca="1" si="2277"/>
        <v/>
      </c>
    </row>
    <row r="8460" spans="253:270" x14ac:dyDescent="0.3">
      <c r="IS8460" s="74">
        <v>8458</v>
      </c>
      <c r="IT8460" s="90" t="str">
        <f t="shared" si="2263"/>
        <v/>
      </c>
      <c r="IU8460" s="101" t="str">
        <f t="shared" si="2264"/>
        <v/>
      </c>
      <c r="IV8460" s="102" t="str">
        <f t="shared" si="2265"/>
        <v/>
      </c>
      <c r="IW8460" s="102" t="str">
        <f t="shared" si="2266"/>
        <v/>
      </c>
      <c r="IX8460" s="103" t="str">
        <f t="shared" si="2267"/>
        <v/>
      </c>
      <c r="IY8460" s="112" t="str">
        <f t="shared" si="2268"/>
        <v/>
      </c>
      <c r="IZ8460" s="104" t="str">
        <f t="shared" ca="1" si="2269"/>
        <v/>
      </c>
      <c r="JA8460" s="102" t="str">
        <f t="shared" ca="1" si="2270"/>
        <v/>
      </c>
      <c r="JB8460" s="102" t="str">
        <f t="shared" ca="1" si="2271"/>
        <v/>
      </c>
      <c r="JC8460" s="103" t="str">
        <f t="shared" ca="1" si="2272"/>
        <v/>
      </c>
      <c r="JD8460" s="104" t="str">
        <f t="shared" si="2273"/>
        <v/>
      </c>
      <c r="JE8460" s="102" t="str">
        <f t="shared" si="2274"/>
        <v/>
      </c>
      <c r="JF8460" s="66" t="str">
        <f t="shared" ca="1" si="2262"/>
        <v/>
      </c>
      <c r="JG8460" s="66" t="str">
        <f t="shared" ca="1" si="2261"/>
        <v/>
      </c>
      <c r="JH8460" s="66" t="str">
        <f t="shared" ca="1" si="2275"/>
        <v/>
      </c>
      <c r="JI8460" s="80" t="str">
        <f t="shared" ca="1" si="2276"/>
        <v/>
      </c>
      <c r="JJ8460" s="118" t="str">
        <f t="shared" ca="1" si="2277"/>
        <v/>
      </c>
    </row>
    <row r="8461" spans="253:270" x14ac:dyDescent="0.3">
      <c r="IS8461" s="74">
        <v>8459</v>
      </c>
      <c r="IT8461" s="90" t="str">
        <f t="shared" si="2263"/>
        <v/>
      </c>
      <c r="IU8461" s="101" t="str">
        <f t="shared" si="2264"/>
        <v/>
      </c>
      <c r="IV8461" s="102" t="str">
        <f t="shared" si="2265"/>
        <v/>
      </c>
      <c r="IW8461" s="102" t="str">
        <f t="shared" si="2266"/>
        <v/>
      </c>
      <c r="IX8461" s="103" t="str">
        <f t="shared" si="2267"/>
        <v/>
      </c>
      <c r="IY8461" s="112" t="str">
        <f t="shared" si="2268"/>
        <v/>
      </c>
      <c r="IZ8461" s="104" t="str">
        <f t="shared" ca="1" si="2269"/>
        <v/>
      </c>
      <c r="JA8461" s="102" t="str">
        <f t="shared" ca="1" si="2270"/>
        <v/>
      </c>
      <c r="JB8461" s="102" t="str">
        <f t="shared" ca="1" si="2271"/>
        <v/>
      </c>
      <c r="JC8461" s="103" t="str">
        <f t="shared" ca="1" si="2272"/>
        <v/>
      </c>
      <c r="JD8461" s="104" t="str">
        <f t="shared" si="2273"/>
        <v/>
      </c>
      <c r="JE8461" s="102" t="str">
        <f t="shared" si="2274"/>
        <v/>
      </c>
      <c r="JF8461" s="66" t="str">
        <f t="shared" ca="1" si="2262"/>
        <v/>
      </c>
      <c r="JG8461" s="66" t="str">
        <f t="shared" ca="1" si="2261"/>
        <v/>
      </c>
      <c r="JH8461" s="66" t="str">
        <f t="shared" ca="1" si="2275"/>
        <v/>
      </c>
      <c r="JI8461" s="80" t="str">
        <f t="shared" ca="1" si="2276"/>
        <v/>
      </c>
      <c r="JJ8461" s="118" t="str">
        <f t="shared" ca="1" si="2277"/>
        <v/>
      </c>
    </row>
    <row r="8462" spans="253:270" x14ac:dyDescent="0.3">
      <c r="IS8462" s="74">
        <v>8460</v>
      </c>
      <c r="IT8462" s="90" t="str">
        <f t="shared" si="2263"/>
        <v/>
      </c>
      <c r="IU8462" s="101" t="str">
        <f t="shared" si="2264"/>
        <v/>
      </c>
      <c r="IV8462" s="102" t="str">
        <f t="shared" si="2265"/>
        <v/>
      </c>
      <c r="IW8462" s="102" t="str">
        <f t="shared" si="2266"/>
        <v/>
      </c>
      <c r="IX8462" s="103" t="str">
        <f t="shared" si="2267"/>
        <v/>
      </c>
      <c r="IY8462" s="112" t="str">
        <f t="shared" si="2268"/>
        <v/>
      </c>
      <c r="IZ8462" s="104" t="str">
        <f t="shared" ca="1" si="2269"/>
        <v/>
      </c>
      <c r="JA8462" s="102" t="str">
        <f t="shared" ca="1" si="2270"/>
        <v/>
      </c>
      <c r="JB8462" s="102" t="str">
        <f t="shared" ca="1" si="2271"/>
        <v/>
      </c>
      <c r="JC8462" s="103" t="str">
        <f t="shared" ca="1" si="2272"/>
        <v/>
      </c>
      <c r="JD8462" s="104" t="str">
        <f t="shared" si="2273"/>
        <v/>
      </c>
      <c r="JE8462" s="102" t="str">
        <f t="shared" si="2274"/>
        <v/>
      </c>
      <c r="JF8462" s="66" t="str">
        <f t="shared" ca="1" si="2262"/>
        <v/>
      </c>
      <c r="JG8462" s="66" t="str">
        <f t="shared" ca="1" si="2261"/>
        <v/>
      </c>
      <c r="JH8462" s="66" t="str">
        <f t="shared" ca="1" si="2275"/>
        <v/>
      </c>
      <c r="JI8462" s="80" t="str">
        <f t="shared" ca="1" si="2276"/>
        <v/>
      </c>
      <c r="JJ8462" s="118" t="str">
        <f t="shared" ca="1" si="2277"/>
        <v/>
      </c>
    </row>
    <row r="8463" spans="253:270" x14ac:dyDescent="0.3">
      <c r="IS8463" s="74">
        <v>8461</v>
      </c>
      <c r="IT8463" s="90" t="str">
        <f t="shared" si="2263"/>
        <v/>
      </c>
      <c r="IU8463" s="101" t="str">
        <f t="shared" si="2264"/>
        <v/>
      </c>
      <c r="IV8463" s="102" t="str">
        <f t="shared" si="2265"/>
        <v/>
      </c>
      <c r="IW8463" s="102" t="str">
        <f t="shared" si="2266"/>
        <v/>
      </c>
      <c r="IX8463" s="103" t="str">
        <f t="shared" si="2267"/>
        <v/>
      </c>
      <c r="IY8463" s="112" t="str">
        <f t="shared" si="2268"/>
        <v/>
      </c>
      <c r="IZ8463" s="104" t="str">
        <f t="shared" ca="1" si="2269"/>
        <v/>
      </c>
      <c r="JA8463" s="102" t="str">
        <f t="shared" ca="1" si="2270"/>
        <v/>
      </c>
      <c r="JB8463" s="102" t="str">
        <f t="shared" ca="1" si="2271"/>
        <v/>
      </c>
      <c r="JC8463" s="103" t="str">
        <f t="shared" ca="1" si="2272"/>
        <v/>
      </c>
      <c r="JD8463" s="104" t="str">
        <f t="shared" si="2273"/>
        <v/>
      </c>
      <c r="JE8463" s="102" t="str">
        <f t="shared" si="2274"/>
        <v/>
      </c>
      <c r="JF8463" s="66" t="str">
        <f t="shared" ca="1" si="2262"/>
        <v/>
      </c>
      <c r="JG8463" s="66" t="str">
        <f t="shared" ca="1" si="2261"/>
        <v/>
      </c>
      <c r="JH8463" s="66" t="str">
        <f t="shared" ca="1" si="2275"/>
        <v/>
      </c>
      <c r="JI8463" s="80" t="str">
        <f t="shared" ca="1" si="2276"/>
        <v/>
      </c>
      <c r="JJ8463" s="118" t="str">
        <f t="shared" ca="1" si="2277"/>
        <v/>
      </c>
    </row>
    <row r="8464" spans="253:270" x14ac:dyDescent="0.3">
      <c r="IS8464" s="74">
        <v>8462</v>
      </c>
      <c r="IT8464" s="90" t="str">
        <f t="shared" si="2263"/>
        <v/>
      </c>
      <c r="IU8464" s="101" t="str">
        <f t="shared" si="2264"/>
        <v/>
      </c>
      <c r="IV8464" s="102" t="str">
        <f t="shared" si="2265"/>
        <v/>
      </c>
      <c r="IW8464" s="102" t="str">
        <f t="shared" si="2266"/>
        <v/>
      </c>
      <c r="IX8464" s="103" t="str">
        <f t="shared" si="2267"/>
        <v/>
      </c>
      <c r="IY8464" s="112" t="str">
        <f t="shared" si="2268"/>
        <v/>
      </c>
      <c r="IZ8464" s="104" t="str">
        <f t="shared" ca="1" si="2269"/>
        <v/>
      </c>
      <c r="JA8464" s="102" t="str">
        <f t="shared" ca="1" si="2270"/>
        <v/>
      </c>
      <c r="JB8464" s="102" t="str">
        <f t="shared" ca="1" si="2271"/>
        <v/>
      </c>
      <c r="JC8464" s="103" t="str">
        <f t="shared" ca="1" si="2272"/>
        <v/>
      </c>
      <c r="JD8464" s="104" t="str">
        <f t="shared" si="2273"/>
        <v/>
      </c>
      <c r="JE8464" s="102" t="str">
        <f t="shared" si="2274"/>
        <v/>
      </c>
      <c r="JF8464" s="66" t="str">
        <f t="shared" ca="1" si="2262"/>
        <v/>
      </c>
      <c r="JG8464" s="66" t="str">
        <f t="shared" ca="1" si="2261"/>
        <v/>
      </c>
      <c r="JH8464" s="66" t="str">
        <f t="shared" ca="1" si="2275"/>
        <v/>
      </c>
      <c r="JI8464" s="80" t="str">
        <f t="shared" ca="1" si="2276"/>
        <v/>
      </c>
      <c r="JJ8464" s="118" t="str">
        <f t="shared" ca="1" si="2277"/>
        <v/>
      </c>
    </row>
    <row r="8465" spans="253:270" x14ac:dyDescent="0.3">
      <c r="IS8465" s="74">
        <v>8463</v>
      </c>
      <c r="IT8465" s="90" t="str">
        <f t="shared" si="2263"/>
        <v/>
      </c>
      <c r="IU8465" s="101" t="str">
        <f t="shared" si="2264"/>
        <v/>
      </c>
      <c r="IV8465" s="102" t="str">
        <f t="shared" si="2265"/>
        <v/>
      </c>
      <c r="IW8465" s="102" t="str">
        <f t="shared" si="2266"/>
        <v/>
      </c>
      <c r="IX8465" s="103" t="str">
        <f t="shared" si="2267"/>
        <v/>
      </c>
      <c r="IY8465" s="112" t="str">
        <f t="shared" si="2268"/>
        <v/>
      </c>
      <c r="IZ8465" s="104" t="str">
        <f t="shared" ca="1" si="2269"/>
        <v/>
      </c>
      <c r="JA8465" s="102" t="str">
        <f t="shared" ca="1" si="2270"/>
        <v/>
      </c>
      <c r="JB8465" s="102" t="str">
        <f t="shared" ca="1" si="2271"/>
        <v/>
      </c>
      <c r="JC8465" s="103" t="str">
        <f t="shared" ca="1" si="2272"/>
        <v/>
      </c>
      <c r="JD8465" s="104" t="str">
        <f t="shared" si="2273"/>
        <v/>
      </c>
      <c r="JE8465" s="102" t="str">
        <f t="shared" si="2274"/>
        <v/>
      </c>
      <c r="JF8465" s="66" t="str">
        <f t="shared" ca="1" si="2262"/>
        <v/>
      </c>
      <c r="JG8465" s="66" t="str">
        <f t="shared" ca="1" si="2261"/>
        <v/>
      </c>
      <c r="JH8465" s="66" t="str">
        <f t="shared" ca="1" si="2275"/>
        <v/>
      </c>
      <c r="JI8465" s="80" t="str">
        <f t="shared" ca="1" si="2276"/>
        <v/>
      </c>
      <c r="JJ8465" s="118" t="str">
        <f t="shared" ca="1" si="2277"/>
        <v/>
      </c>
    </row>
    <row r="8466" spans="253:270" x14ac:dyDescent="0.3">
      <c r="IS8466" s="74">
        <v>8464</v>
      </c>
      <c r="IT8466" s="90" t="str">
        <f t="shared" si="2263"/>
        <v/>
      </c>
      <c r="IU8466" s="101" t="str">
        <f t="shared" si="2264"/>
        <v/>
      </c>
      <c r="IV8466" s="102" t="str">
        <f t="shared" si="2265"/>
        <v/>
      </c>
      <c r="IW8466" s="102" t="str">
        <f t="shared" si="2266"/>
        <v/>
      </c>
      <c r="IX8466" s="103" t="str">
        <f t="shared" si="2267"/>
        <v/>
      </c>
      <c r="IY8466" s="112" t="str">
        <f t="shared" si="2268"/>
        <v/>
      </c>
      <c r="IZ8466" s="104" t="str">
        <f t="shared" ca="1" si="2269"/>
        <v/>
      </c>
      <c r="JA8466" s="102" t="str">
        <f t="shared" ca="1" si="2270"/>
        <v/>
      </c>
      <c r="JB8466" s="102" t="str">
        <f t="shared" ca="1" si="2271"/>
        <v/>
      </c>
      <c r="JC8466" s="103" t="str">
        <f t="shared" ca="1" si="2272"/>
        <v/>
      </c>
      <c r="JD8466" s="104" t="str">
        <f t="shared" si="2273"/>
        <v/>
      </c>
      <c r="JE8466" s="102" t="str">
        <f t="shared" si="2274"/>
        <v/>
      </c>
      <c r="JF8466" s="66" t="str">
        <f t="shared" ca="1" si="2262"/>
        <v/>
      </c>
      <c r="JG8466" s="66" t="str">
        <f t="shared" ca="1" si="2261"/>
        <v/>
      </c>
      <c r="JH8466" s="66" t="str">
        <f t="shared" ca="1" si="2275"/>
        <v/>
      </c>
      <c r="JI8466" s="80" t="str">
        <f t="shared" ca="1" si="2276"/>
        <v/>
      </c>
      <c r="JJ8466" s="118" t="str">
        <f t="shared" ca="1" si="2277"/>
        <v/>
      </c>
    </row>
    <row r="8467" spans="253:270" x14ac:dyDescent="0.3">
      <c r="IS8467" s="74">
        <v>8465</v>
      </c>
      <c r="IT8467" s="90" t="str">
        <f t="shared" si="2263"/>
        <v/>
      </c>
      <c r="IU8467" s="101" t="str">
        <f t="shared" si="2264"/>
        <v/>
      </c>
      <c r="IV8467" s="102" t="str">
        <f t="shared" si="2265"/>
        <v/>
      </c>
      <c r="IW8467" s="102" t="str">
        <f t="shared" si="2266"/>
        <v/>
      </c>
      <c r="IX8467" s="103" t="str">
        <f t="shared" si="2267"/>
        <v/>
      </c>
      <c r="IY8467" s="112" t="str">
        <f t="shared" si="2268"/>
        <v/>
      </c>
      <c r="IZ8467" s="104" t="str">
        <f t="shared" ca="1" si="2269"/>
        <v/>
      </c>
      <c r="JA8467" s="102" t="str">
        <f t="shared" ca="1" si="2270"/>
        <v/>
      </c>
      <c r="JB8467" s="102" t="str">
        <f t="shared" ca="1" si="2271"/>
        <v/>
      </c>
      <c r="JC8467" s="103" t="str">
        <f t="shared" ca="1" si="2272"/>
        <v/>
      </c>
      <c r="JD8467" s="104" t="str">
        <f t="shared" si="2273"/>
        <v/>
      </c>
      <c r="JE8467" s="102" t="str">
        <f t="shared" si="2274"/>
        <v/>
      </c>
      <c r="JF8467" s="66" t="str">
        <f t="shared" ca="1" si="2262"/>
        <v/>
      </c>
      <c r="JG8467" s="66" t="str">
        <f t="shared" ca="1" si="2261"/>
        <v/>
      </c>
      <c r="JH8467" s="66" t="str">
        <f t="shared" ca="1" si="2275"/>
        <v/>
      </c>
      <c r="JI8467" s="80" t="str">
        <f t="shared" ca="1" si="2276"/>
        <v/>
      </c>
      <c r="JJ8467" s="118" t="str">
        <f t="shared" ca="1" si="2277"/>
        <v/>
      </c>
    </row>
    <row r="8468" spans="253:270" x14ac:dyDescent="0.3">
      <c r="IS8468" s="74">
        <v>8466</v>
      </c>
      <c r="IT8468" s="90" t="str">
        <f t="shared" si="2263"/>
        <v/>
      </c>
      <c r="IU8468" s="101" t="str">
        <f t="shared" si="2264"/>
        <v/>
      </c>
      <c r="IV8468" s="102" t="str">
        <f t="shared" si="2265"/>
        <v/>
      </c>
      <c r="IW8468" s="102" t="str">
        <f t="shared" si="2266"/>
        <v/>
      </c>
      <c r="IX8468" s="103" t="str">
        <f t="shared" si="2267"/>
        <v/>
      </c>
      <c r="IY8468" s="112" t="str">
        <f t="shared" si="2268"/>
        <v/>
      </c>
      <c r="IZ8468" s="104" t="str">
        <f t="shared" ca="1" si="2269"/>
        <v/>
      </c>
      <c r="JA8468" s="102" t="str">
        <f t="shared" ca="1" si="2270"/>
        <v/>
      </c>
      <c r="JB8468" s="102" t="str">
        <f t="shared" ca="1" si="2271"/>
        <v/>
      </c>
      <c r="JC8468" s="103" t="str">
        <f t="shared" ca="1" si="2272"/>
        <v/>
      </c>
      <c r="JD8468" s="104" t="str">
        <f t="shared" si="2273"/>
        <v/>
      </c>
      <c r="JE8468" s="102" t="str">
        <f t="shared" si="2274"/>
        <v/>
      </c>
      <c r="JF8468" s="66" t="str">
        <f t="shared" ca="1" si="2262"/>
        <v/>
      </c>
      <c r="JG8468" s="66" t="str">
        <f t="shared" ca="1" si="2261"/>
        <v/>
      </c>
      <c r="JH8468" s="66" t="str">
        <f t="shared" ca="1" si="2275"/>
        <v/>
      </c>
      <c r="JI8468" s="80" t="str">
        <f t="shared" ca="1" si="2276"/>
        <v/>
      </c>
      <c r="JJ8468" s="118" t="str">
        <f t="shared" ca="1" si="2277"/>
        <v/>
      </c>
    </row>
    <row r="8469" spans="253:270" x14ac:dyDescent="0.3">
      <c r="IS8469" s="74">
        <v>8467</v>
      </c>
      <c r="IT8469" s="90" t="str">
        <f t="shared" si="2263"/>
        <v/>
      </c>
      <c r="IU8469" s="101" t="str">
        <f t="shared" si="2264"/>
        <v/>
      </c>
      <c r="IV8469" s="102" t="str">
        <f t="shared" si="2265"/>
        <v/>
      </c>
      <c r="IW8469" s="102" t="str">
        <f t="shared" si="2266"/>
        <v/>
      </c>
      <c r="IX8469" s="103" t="str">
        <f t="shared" si="2267"/>
        <v/>
      </c>
      <c r="IY8469" s="112" t="str">
        <f t="shared" si="2268"/>
        <v/>
      </c>
      <c r="IZ8469" s="104" t="str">
        <f t="shared" ca="1" si="2269"/>
        <v/>
      </c>
      <c r="JA8469" s="102" t="str">
        <f t="shared" ca="1" si="2270"/>
        <v/>
      </c>
      <c r="JB8469" s="102" t="str">
        <f t="shared" ca="1" si="2271"/>
        <v/>
      </c>
      <c r="JC8469" s="103" t="str">
        <f t="shared" ca="1" si="2272"/>
        <v/>
      </c>
      <c r="JD8469" s="104" t="str">
        <f t="shared" si="2273"/>
        <v/>
      </c>
      <c r="JE8469" s="102" t="str">
        <f t="shared" si="2274"/>
        <v/>
      </c>
      <c r="JF8469" s="66" t="str">
        <f t="shared" ca="1" si="2262"/>
        <v/>
      </c>
      <c r="JG8469" s="66" t="str">
        <f t="shared" ca="1" si="2261"/>
        <v/>
      </c>
      <c r="JH8469" s="66" t="str">
        <f t="shared" ca="1" si="2275"/>
        <v/>
      </c>
      <c r="JI8469" s="80" t="str">
        <f t="shared" ca="1" si="2276"/>
        <v/>
      </c>
      <c r="JJ8469" s="118" t="str">
        <f t="shared" ca="1" si="2277"/>
        <v/>
      </c>
    </row>
    <row r="8470" spans="253:270" x14ac:dyDescent="0.3">
      <c r="IS8470" s="74">
        <v>8468</v>
      </c>
      <c r="IT8470" s="90" t="str">
        <f t="shared" si="2263"/>
        <v/>
      </c>
      <c r="IU8470" s="101" t="str">
        <f t="shared" si="2264"/>
        <v/>
      </c>
      <c r="IV8470" s="102" t="str">
        <f t="shared" si="2265"/>
        <v/>
      </c>
      <c r="IW8470" s="102" t="str">
        <f t="shared" si="2266"/>
        <v/>
      </c>
      <c r="IX8470" s="103" t="str">
        <f t="shared" si="2267"/>
        <v/>
      </c>
      <c r="IY8470" s="112" t="str">
        <f t="shared" si="2268"/>
        <v/>
      </c>
      <c r="IZ8470" s="104" t="str">
        <f t="shared" ca="1" si="2269"/>
        <v/>
      </c>
      <c r="JA8470" s="102" t="str">
        <f t="shared" ca="1" si="2270"/>
        <v/>
      </c>
      <c r="JB8470" s="102" t="str">
        <f t="shared" ca="1" si="2271"/>
        <v/>
      </c>
      <c r="JC8470" s="103" t="str">
        <f t="shared" ca="1" si="2272"/>
        <v/>
      </c>
      <c r="JD8470" s="104" t="str">
        <f t="shared" si="2273"/>
        <v/>
      </c>
      <c r="JE8470" s="102" t="str">
        <f t="shared" si="2274"/>
        <v/>
      </c>
      <c r="JF8470" s="66" t="str">
        <f t="shared" ca="1" si="2262"/>
        <v/>
      </c>
      <c r="JG8470" s="66" t="str">
        <f t="shared" ca="1" si="2261"/>
        <v/>
      </c>
      <c r="JH8470" s="66" t="str">
        <f t="shared" ca="1" si="2275"/>
        <v/>
      </c>
      <c r="JI8470" s="80" t="str">
        <f t="shared" ca="1" si="2276"/>
        <v/>
      </c>
      <c r="JJ8470" s="118" t="str">
        <f t="shared" ca="1" si="2277"/>
        <v/>
      </c>
    </row>
    <row r="8471" spans="253:270" x14ac:dyDescent="0.3">
      <c r="IS8471" s="74">
        <v>8469</v>
      </c>
      <c r="IT8471" s="90" t="str">
        <f t="shared" si="2263"/>
        <v/>
      </c>
      <c r="IU8471" s="101" t="str">
        <f t="shared" si="2264"/>
        <v/>
      </c>
      <c r="IV8471" s="102" t="str">
        <f t="shared" si="2265"/>
        <v/>
      </c>
      <c r="IW8471" s="102" t="str">
        <f t="shared" si="2266"/>
        <v/>
      </c>
      <c r="IX8471" s="103" t="str">
        <f t="shared" si="2267"/>
        <v/>
      </c>
      <c r="IY8471" s="112" t="str">
        <f t="shared" si="2268"/>
        <v/>
      </c>
      <c r="IZ8471" s="104" t="str">
        <f t="shared" ca="1" si="2269"/>
        <v/>
      </c>
      <c r="JA8471" s="102" t="str">
        <f t="shared" ca="1" si="2270"/>
        <v/>
      </c>
      <c r="JB8471" s="102" t="str">
        <f t="shared" ca="1" si="2271"/>
        <v/>
      </c>
      <c r="JC8471" s="103" t="str">
        <f t="shared" ca="1" si="2272"/>
        <v/>
      </c>
      <c r="JD8471" s="104" t="str">
        <f t="shared" si="2273"/>
        <v/>
      </c>
      <c r="JE8471" s="102" t="str">
        <f t="shared" si="2274"/>
        <v/>
      </c>
      <c r="JF8471" s="66" t="str">
        <f t="shared" ca="1" si="2262"/>
        <v/>
      </c>
      <c r="JG8471" s="66" t="str">
        <f t="shared" ref="JG8471:JG8534" ca="1" si="2278">IF(IU8471&lt;&gt;"",IF($IS8471&gt;=JG$1,AVERAGE(INDIRECT(CONCATENATE("JE",$IS8471+2,":JE",$IS8471+2-JG$1))),""),"")</f>
        <v/>
      </c>
      <c r="JH8471" s="66" t="str">
        <f t="shared" ca="1" si="2275"/>
        <v/>
      </c>
      <c r="JI8471" s="80" t="str">
        <f t="shared" ca="1" si="2276"/>
        <v/>
      </c>
      <c r="JJ8471" s="118" t="str">
        <f t="shared" ca="1" si="2277"/>
        <v/>
      </c>
    </row>
    <row r="8472" spans="253:270" x14ac:dyDescent="0.3">
      <c r="IS8472" s="74">
        <v>8470</v>
      </c>
      <c r="IT8472" s="90" t="str">
        <f t="shared" si="2263"/>
        <v/>
      </c>
      <c r="IU8472" s="101" t="str">
        <f t="shared" si="2264"/>
        <v/>
      </c>
      <c r="IV8472" s="102" t="str">
        <f t="shared" si="2265"/>
        <v/>
      </c>
      <c r="IW8472" s="102" t="str">
        <f t="shared" si="2266"/>
        <v/>
      </c>
      <c r="IX8472" s="103" t="str">
        <f t="shared" si="2267"/>
        <v/>
      </c>
      <c r="IY8472" s="112" t="str">
        <f t="shared" si="2268"/>
        <v/>
      </c>
      <c r="IZ8472" s="104" t="str">
        <f t="shared" ca="1" si="2269"/>
        <v/>
      </c>
      <c r="JA8472" s="102" t="str">
        <f t="shared" ca="1" si="2270"/>
        <v/>
      </c>
      <c r="JB8472" s="102" t="str">
        <f t="shared" ca="1" si="2271"/>
        <v/>
      </c>
      <c r="JC8472" s="103" t="str">
        <f t="shared" ca="1" si="2272"/>
        <v/>
      </c>
      <c r="JD8472" s="104" t="str">
        <f t="shared" si="2273"/>
        <v/>
      </c>
      <c r="JE8472" s="102" t="str">
        <f t="shared" si="2274"/>
        <v/>
      </c>
      <c r="JF8472" s="66" t="str">
        <f t="shared" ca="1" si="2262"/>
        <v/>
      </c>
      <c r="JG8472" s="66" t="str">
        <f t="shared" ca="1" si="2278"/>
        <v/>
      </c>
      <c r="JH8472" s="66" t="str">
        <f t="shared" ca="1" si="2275"/>
        <v/>
      </c>
      <c r="JI8472" s="80" t="str">
        <f t="shared" ca="1" si="2276"/>
        <v/>
      </c>
      <c r="JJ8472" s="118" t="str">
        <f t="shared" ca="1" si="2277"/>
        <v/>
      </c>
    </row>
    <row r="8473" spans="253:270" x14ac:dyDescent="0.3">
      <c r="IS8473" s="74">
        <v>8471</v>
      </c>
      <c r="IT8473" s="90" t="str">
        <f t="shared" si="2263"/>
        <v/>
      </c>
      <c r="IU8473" s="101" t="str">
        <f t="shared" si="2264"/>
        <v/>
      </c>
      <c r="IV8473" s="102" t="str">
        <f t="shared" si="2265"/>
        <v/>
      </c>
      <c r="IW8473" s="102" t="str">
        <f t="shared" si="2266"/>
        <v/>
      </c>
      <c r="IX8473" s="103" t="str">
        <f t="shared" si="2267"/>
        <v/>
      </c>
      <c r="IY8473" s="112" t="str">
        <f t="shared" si="2268"/>
        <v/>
      </c>
      <c r="IZ8473" s="104" t="str">
        <f t="shared" ca="1" si="2269"/>
        <v/>
      </c>
      <c r="JA8473" s="102" t="str">
        <f t="shared" ca="1" si="2270"/>
        <v/>
      </c>
      <c r="JB8473" s="102" t="str">
        <f t="shared" ca="1" si="2271"/>
        <v/>
      </c>
      <c r="JC8473" s="103" t="str">
        <f t="shared" ca="1" si="2272"/>
        <v/>
      </c>
      <c r="JD8473" s="104" t="str">
        <f t="shared" si="2273"/>
        <v/>
      </c>
      <c r="JE8473" s="102" t="str">
        <f t="shared" si="2274"/>
        <v/>
      </c>
      <c r="JF8473" s="66" t="str">
        <f t="shared" ca="1" si="2262"/>
        <v/>
      </c>
      <c r="JG8473" s="66" t="str">
        <f t="shared" ca="1" si="2278"/>
        <v/>
      </c>
      <c r="JH8473" s="66" t="str">
        <f t="shared" ca="1" si="2275"/>
        <v/>
      </c>
      <c r="JI8473" s="80" t="str">
        <f t="shared" ca="1" si="2276"/>
        <v/>
      </c>
      <c r="JJ8473" s="118" t="str">
        <f t="shared" ca="1" si="2277"/>
        <v/>
      </c>
    </row>
    <row r="8474" spans="253:270" x14ac:dyDescent="0.3">
      <c r="IS8474" s="74">
        <v>8472</v>
      </c>
      <c r="IT8474" s="90" t="str">
        <f t="shared" si="2263"/>
        <v/>
      </c>
      <c r="IU8474" s="101" t="str">
        <f t="shared" si="2264"/>
        <v/>
      </c>
      <c r="IV8474" s="102" t="str">
        <f t="shared" si="2265"/>
        <v/>
      </c>
      <c r="IW8474" s="102" t="str">
        <f t="shared" si="2266"/>
        <v/>
      </c>
      <c r="IX8474" s="103" t="str">
        <f t="shared" si="2267"/>
        <v/>
      </c>
      <c r="IY8474" s="112" t="str">
        <f t="shared" si="2268"/>
        <v/>
      </c>
      <c r="IZ8474" s="104" t="str">
        <f t="shared" ca="1" si="2269"/>
        <v/>
      </c>
      <c r="JA8474" s="102" t="str">
        <f t="shared" ca="1" si="2270"/>
        <v/>
      </c>
      <c r="JB8474" s="102" t="str">
        <f t="shared" ca="1" si="2271"/>
        <v/>
      </c>
      <c r="JC8474" s="103" t="str">
        <f t="shared" ca="1" si="2272"/>
        <v/>
      </c>
      <c r="JD8474" s="104" t="str">
        <f t="shared" si="2273"/>
        <v/>
      </c>
      <c r="JE8474" s="102" t="str">
        <f t="shared" si="2274"/>
        <v/>
      </c>
      <c r="JF8474" s="66" t="str">
        <f t="shared" ca="1" si="2262"/>
        <v/>
      </c>
      <c r="JG8474" s="66" t="str">
        <f t="shared" ca="1" si="2278"/>
        <v/>
      </c>
      <c r="JH8474" s="66" t="str">
        <f t="shared" ca="1" si="2275"/>
        <v/>
      </c>
      <c r="JI8474" s="80" t="str">
        <f t="shared" ca="1" si="2276"/>
        <v/>
      </c>
      <c r="JJ8474" s="118" t="str">
        <f t="shared" ca="1" si="2277"/>
        <v/>
      </c>
    </row>
    <row r="8475" spans="253:270" x14ac:dyDescent="0.3">
      <c r="IS8475" s="74">
        <v>8473</v>
      </c>
      <c r="IT8475" s="90" t="str">
        <f t="shared" si="2263"/>
        <v/>
      </c>
      <c r="IU8475" s="101" t="str">
        <f t="shared" si="2264"/>
        <v/>
      </c>
      <c r="IV8475" s="102" t="str">
        <f t="shared" si="2265"/>
        <v/>
      </c>
      <c r="IW8475" s="102" t="str">
        <f t="shared" si="2266"/>
        <v/>
      </c>
      <c r="IX8475" s="103" t="str">
        <f t="shared" si="2267"/>
        <v/>
      </c>
      <c r="IY8475" s="112" t="str">
        <f t="shared" si="2268"/>
        <v/>
      </c>
      <c r="IZ8475" s="104" t="str">
        <f t="shared" ca="1" si="2269"/>
        <v/>
      </c>
      <c r="JA8475" s="102" t="str">
        <f t="shared" ca="1" si="2270"/>
        <v/>
      </c>
      <c r="JB8475" s="102" t="str">
        <f t="shared" ca="1" si="2271"/>
        <v/>
      </c>
      <c r="JC8475" s="103" t="str">
        <f t="shared" ca="1" si="2272"/>
        <v/>
      </c>
      <c r="JD8475" s="104" t="str">
        <f t="shared" si="2273"/>
        <v/>
      </c>
      <c r="JE8475" s="102" t="str">
        <f t="shared" si="2274"/>
        <v/>
      </c>
      <c r="JF8475" s="66" t="str">
        <f t="shared" ca="1" si="2262"/>
        <v/>
      </c>
      <c r="JG8475" s="66" t="str">
        <f t="shared" ca="1" si="2278"/>
        <v/>
      </c>
      <c r="JH8475" s="66" t="str">
        <f t="shared" ca="1" si="2275"/>
        <v/>
      </c>
      <c r="JI8475" s="80" t="str">
        <f t="shared" ca="1" si="2276"/>
        <v/>
      </c>
      <c r="JJ8475" s="118" t="str">
        <f t="shared" ca="1" si="2277"/>
        <v/>
      </c>
    </row>
    <row r="8476" spans="253:270" x14ac:dyDescent="0.3">
      <c r="IS8476" s="74">
        <v>8474</v>
      </c>
      <c r="IT8476" s="90" t="str">
        <f t="shared" si="2263"/>
        <v/>
      </c>
      <c r="IU8476" s="101" t="str">
        <f t="shared" si="2264"/>
        <v/>
      </c>
      <c r="IV8476" s="102" t="str">
        <f t="shared" si="2265"/>
        <v/>
      </c>
      <c r="IW8476" s="102" t="str">
        <f t="shared" si="2266"/>
        <v/>
      </c>
      <c r="IX8476" s="103" t="str">
        <f t="shared" si="2267"/>
        <v/>
      </c>
      <c r="IY8476" s="112" t="str">
        <f t="shared" si="2268"/>
        <v/>
      </c>
      <c r="IZ8476" s="104" t="str">
        <f t="shared" ca="1" si="2269"/>
        <v/>
      </c>
      <c r="JA8476" s="102" t="str">
        <f t="shared" ca="1" si="2270"/>
        <v/>
      </c>
      <c r="JB8476" s="102" t="str">
        <f t="shared" ca="1" si="2271"/>
        <v/>
      </c>
      <c r="JC8476" s="103" t="str">
        <f t="shared" ca="1" si="2272"/>
        <v/>
      </c>
      <c r="JD8476" s="104" t="str">
        <f t="shared" si="2273"/>
        <v/>
      </c>
      <c r="JE8476" s="102" t="str">
        <f t="shared" si="2274"/>
        <v/>
      </c>
      <c r="JF8476" s="66" t="str">
        <f t="shared" ca="1" si="2262"/>
        <v/>
      </c>
      <c r="JG8476" s="66" t="str">
        <f t="shared" ca="1" si="2278"/>
        <v/>
      </c>
      <c r="JH8476" s="66" t="str">
        <f t="shared" ca="1" si="2275"/>
        <v/>
      </c>
      <c r="JI8476" s="80" t="str">
        <f t="shared" ca="1" si="2276"/>
        <v/>
      </c>
      <c r="JJ8476" s="118" t="str">
        <f t="shared" ca="1" si="2277"/>
        <v/>
      </c>
    </row>
    <row r="8477" spans="253:270" x14ac:dyDescent="0.3">
      <c r="IS8477" s="74">
        <v>8475</v>
      </c>
      <c r="IT8477" s="90" t="str">
        <f t="shared" si="2263"/>
        <v/>
      </c>
      <c r="IU8477" s="101" t="str">
        <f t="shared" si="2264"/>
        <v/>
      </c>
      <c r="IV8477" s="102" t="str">
        <f t="shared" si="2265"/>
        <v/>
      </c>
      <c r="IW8477" s="102" t="str">
        <f t="shared" si="2266"/>
        <v/>
      </c>
      <c r="IX8477" s="103" t="str">
        <f t="shared" si="2267"/>
        <v/>
      </c>
      <c r="IY8477" s="112" t="str">
        <f t="shared" si="2268"/>
        <v/>
      </c>
      <c r="IZ8477" s="104" t="str">
        <f t="shared" ca="1" si="2269"/>
        <v/>
      </c>
      <c r="JA8477" s="102" t="str">
        <f t="shared" ca="1" si="2270"/>
        <v/>
      </c>
      <c r="JB8477" s="102" t="str">
        <f t="shared" ca="1" si="2271"/>
        <v/>
      </c>
      <c r="JC8477" s="103" t="str">
        <f t="shared" ca="1" si="2272"/>
        <v/>
      </c>
      <c r="JD8477" s="104" t="str">
        <f t="shared" si="2273"/>
        <v/>
      </c>
      <c r="JE8477" s="102" t="str">
        <f t="shared" si="2274"/>
        <v/>
      </c>
      <c r="JF8477" s="66" t="str">
        <f t="shared" ref="JF8477:JF8540" ca="1" si="2279">IF(IT8477&lt;&gt;"",IF($IS8477&gt;=JF$1,AVERAGE(INDIRECT(CONCATENATE("JD",$IS8477+2,":JD",$IS8477+2-JF$1))),""),"")</f>
        <v/>
      </c>
      <c r="JG8477" s="66" t="str">
        <f t="shared" ca="1" si="2278"/>
        <v/>
      </c>
      <c r="JH8477" s="66" t="str">
        <f t="shared" ca="1" si="2275"/>
        <v/>
      </c>
      <c r="JI8477" s="80" t="str">
        <f t="shared" ca="1" si="2276"/>
        <v/>
      </c>
      <c r="JJ8477" s="118" t="str">
        <f t="shared" ca="1" si="2277"/>
        <v/>
      </c>
    </row>
    <row r="8478" spans="253:270" x14ac:dyDescent="0.3">
      <c r="IS8478" s="74">
        <v>8476</v>
      </c>
      <c r="IT8478" s="90" t="str">
        <f t="shared" si="2263"/>
        <v/>
      </c>
      <c r="IU8478" s="101" t="str">
        <f t="shared" si="2264"/>
        <v/>
      </c>
      <c r="IV8478" s="102" t="str">
        <f t="shared" si="2265"/>
        <v/>
      </c>
      <c r="IW8478" s="102" t="str">
        <f t="shared" si="2266"/>
        <v/>
      </c>
      <c r="IX8478" s="103" t="str">
        <f t="shared" si="2267"/>
        <v/>
      </c>
      <c r="IY8478" s="112" t="str">
        <f t="shared" si="2268"/>
        <v/>
      </c>
      <c r="IZ8478" s="104" t="str">
        <f t="shared" ca="1" si="2269"/>
        <v/>
      </c>
      <c r="JA8478" s="102" t="str">
        <f t="shared" ca="1" si="2270"/>
        <v/>
      </c>
      <c r="JB8478" s="102" t="str">
        <f t="shared" ca="1" si="2271"/>
        <v/>
      </c>
      <c r="JC8478" s="103" t="str">
        <f t="shared" ca="1" si="2272"/>
        <v/>
      </c>
      <c r="JD8478" s="104" t="str">
        <f t="shared" si="2273"/>
        <v/>
      </c>
      <c r="JE8478" s="102" t="str">
        <f t="shared" si="2274"/>
        <v/>
      </c>
      <c r="JF8478" s="66" t="str">
        <f t="shared" ca="1" si="2279"/>
        <v/>
      </c>
      <c r="JG8478" s="66" t="str">
        <f t="shared" ca="1" si="2278"/>
        <v/>
      </c>
      <c r="JH8478" s="66" t="str">
        <f t="shared" ca="1" si="2275"/>
        <v/>
      </c>
      <c r="JI8478" s="80" t="str">
        <f t="shared" ca="1" si="2276"/>
        <v/>
      </c>
      <c r="JJ8478" s="118" t="str">
        <f t="shared" ca="1" si="2277"/>
        <v/>
      </c>
    </row>
    <row r="8479" spans="253:270" x14ac:dyDescent="0.3">
      <c r="IS8479" s="74">
        <v>8477</v>
      </c>
      <c r="IT8479" s="90" t="str">
        <f t="shared" si="2263"/>
        <v/>
      </c>
      <c r="IU8479" s="101" t="str">
        <f t="shared" si="2264"/>
        <v/>
      </c>
      <c r="IV8479" s="102" t="str">
        <f t="shared" si="2265"/>
        <v/>
      </c>
      <c r="IW8479" s="102" t="str">
        <f t="shared" si="2266"/>
        <v/>
      </c>
      <c r="IX8479" s="103" t="str">
        <f t="shared" si="2267"/>
        <v/>
      </c>
      <c r="IY8479" s="112" t="str">
        <f t="shared" si="2268"/>
        <v/>
      </c>
      <c r="IZ8479" s="104" t="str">
        <f t="shared" ca="1" si="2269"/>
        <v/>
      </c>
      <c r="JA8479" s="102" t="str">
        <f t="shared" ca="1" si="2270"/>
        <v/>
      </c>
      <c r="JB8479" s="102" t="str">
        <f t="shared" ca="1" si="2271"/>
        <v/>
      </c>
      <c r="JC8479" s="103" t="str">
        <f t="shared" ca="1" si="2272"/>
        <v/>
      </c>
      <c r="JD8479" s="104" t="str">
        <f t="shared" si="2273"/>
        <v/>
      </c>
      <c r="JE8479" s="102" t="str">
        <f t="shared" si="2274"/>
        <v/>
      </c>
      <c r="JF8479" s="66" t="str">
        <f t="shared" ca="1" si="2279"/>
        <v/>
      </c>
      <c r="JG8479" s="66" t="str">
        <f t="shared" ca="1" si="2278"/>
        <v/>
      </c>
      <c r="JH8479" s="66" t="str">
        <f t="shared" ca="1" si="2275"/>
        <v/>
      </c>
      <c r="JI8479" s="80" t="str">
        <f t="shared" ca="1" si="2276"/>
        <v/>
      </c>
      <c r="JJ8479" s="118" t="str">
        <f t="shared" ca="1" si="2277"/>
        <v/>
      </c>
    </row>
    <row r="8480" spans="253:270" x14ac:dyDescent="0.3">
      <c r="IS8480" s="74">
        <v>8478</v>
      </c>
      <c r="IT8480" s="90" t="str">
        <f t="shared" si="2263"/>
        <v/>
      </c>
      <c r="IU8480" s="101" t="str">
        <f t="shared" si="2264"/>
        <v/>
      </c>
      <c r="IV8480" s="102" t="str">
        <f t="shared" si="2265"/>
        <v/>
      </c>
      <c r="IW8480" s="102" t="str">
        <f t="shared" si="2266"/>
        <v/>
      </c>
      <c r="IX8480" s="103" t="str">
        <f t="shared" si="2267"/>
        <v/>
      </c>
      <c r="IY8480" s="112" t="str">
        <f t="shared" si="2268"/>
        <v/>
      </c>
      <c r="IZ8480" s="104" t="str">
        <f t="shared" ca="1" si="2269"/>
        <v/>
      </c>
      <c r="JA8480" s="102" t="str">
        <f t="shared" ca="1" si="2270"/>
        <v/>
      </c>
      <c r="JB8480" s="102" t="str">
        <f t="shared" ca="1" si="2271"/>
        <v/>
      </c>
      <c r="JC8480" s="103" t="str">
        <f t="shared" ca="1" si="2272"/>
        <v/>
      </c>
      <c r="JD8480" s="104" t="str">
        <f t="shared" si="2273"/>
        <v/>
      </c>
      <c r="JE8480" s="102" t="str">
        <f t="shared" si="2274"/>
        <v/>
      </c>
      <c r="JF8480" s="66" t="str">
        <f t="shared" ca="1" si="2279"/>
        <v/>
      </c>
      <c r="JG8480" s="66" t="str">
        <f t="shared" ca="1" si="2278"/>
        <v/>
      </c>
      <c r="JH8480" s="66" t="str">
        <f t="shared" ca="1" si="2275"/>
        <v/>
      </c>
      <c r="JI8480" s="80" t="str">
        <f t="shared" ca="1" si="2276"/>
        <v/>
      </c>
      <c r="JJ8480" s="118" t="str">
        <f t="shared" ca="1" si="2277"/>
        <v/>
      </c>
    </row>
    <row r="8481" spans="253:270" x14ac:dyDescent="0.3">
      <c r="IS8481" s="74">
        <v>8479</v>
      </c>
      <c r="IT8481" s="90" t="str">
        <f t="shared" si="2263"/>
        <v/>
      </c>
      <c r="IU8481" s="101" t="str">
        <f t="shared" si="2264"/>
        <v/>
      </c>
      <c r="IV8481" s="102" t="str">
        <f t="shared" si="2265"/>
        <v/>
      </c>
      <c r="IW8481" s="102" t="str">
        <f t="shared" si="2266"/>
        <v/>
      </c>
      <c r="IX8481" s="103" t="str">
        <f t="shared" si="2267"/>
        <v/>
      </c>
      <c r="IY8481" s="112" t="str">
        <f t="shared" si="2268"/>
        <v/>
      </c>
      <c r="IZ8481" s="104" t="str">
        <f t="shared" ca="1" si="2269"/>
        <v/>
      </c>
      <c r="JA8481" s="102" t="str">
        <f t="shared" ca="1" si="2270"/>
        <v/>
      </c>
      <c r="JB8481" s="102" t="str">
        <f t="shared" ca="1" si="2271"/>
        <v/>
      </c>
      <c r="JC8481" s="103" t="str">
        <f t="shared" ca="1" si="2272"/>
        <v/>
      </c>
      <c r="JD8481" s="104" t="str">
        <f t="shared" si="2273"/>
        <v/>
      </c>
      <c r="JE8481" s="102" t="str">
        <f t="shared" si="2274"/>
        <v/>
      </c>
      <c r="JF8481" s="66" t="str">
        <f t="shared" ca="1" si="2279"/>
        <v/>
      </c>
      <c r="JG8481" s="66" t="str">
        <f t="shared" ca="1" si="2278"/>
        <v/>
      </c>
      <c r="JH8481" s="66" t="str">
        <f t="shared" ca="1" si="2275"/>
        <v/>
      </c>
      <c r="JI8481" s="80" t="str">
        <f t="shared" ca="1" si="2276"/>
        <v/>
      </c>
      <c r="JJ8481" s="118" t="str">
        <f t="shared" ca="1" si="2277"/>
        <v/>
      </c>
    </row>
    <row r="8482" spans="253:270" x14ac:dyDescent="0.3">
      <c r="IS8482" s="74">
        <v>8480</v>
      </c>
      <c r="IT8482" s="90" t="str">
        <f t="shared" si="2263"/>
        <v/>
      </c>
      <c r="IU8482" s="101" t="str">
        <f t="shared" si="2264"/>
        <v/>
      </c>
      <c r="IV8482" s="102" t="str">
        <f t="shared" si="2265"/>
        <v/>
      </c>
      <c r="IW8482" s="102" t="str">
        <f t="shared" si="2266"/>
        <v/>
      </c>
      <c r="IX8482" s="103" t="str">
        <f t="shared" si="2267"/>
        <v/>
      </c>
      <c r="IY8482" s="112" t="str">
        <f t="shared" si="2268"/>
        <v/>
      </c>
      <c r="IZ8482" s="104" t="str">
        <f t="shared" ca="1" si="2269"/>
        <v/>
      </c>
      <c r="JA8482" s="102" t="str">
        <f t="shared" ca="1" si="2270"/>
        <v/>
      </c>
      <c r="JB8482" s="102" t="str">
        <f t="shared" ca="1" si="2271"/>
        <v/>
      </c>
      <c r="JC8482" s="103" t="str">
        <f t="shared" ca="1" si="2272"/>
        <v/>
      </c>
      <c r="JD8482" s="104" t="str">
        <f t="shared" si="2273"/>
        <v/>
      </c>
      <c r="JE8482" s="102" t="str">
        <f t="shared" si="2274"/>
        <v/>
      </c>
      <c r="JF8482" s="66" t="str">
        <f t="shared" ca="1" si="2279"/>
        <v/>
      </c>
      <c r="JG8482" s="66" t="str">
        <f t="shared" ca="1" si="2278"/>
        <v/>
      </c>
      <c r="JH8482" s="66" t="str">
        <f t="shared" ca="1" si="2275"/>
        <v/>
      </c>
      <c r="JI8482" s="80" t="str">
        <f t="shared" ca="1" si="2276"/>
        <v/>
      </c>
      <c r="JJ8482" s="118" t="str">
        <f t="shared" ca="1" si="2277"/>
        <v/>
      </c>
    </row>
    <row r="8483" spans="253:270" x14ac:dyDescent="0.3">
      <c r="IS8483" s="74">
        <v>8481</v>
      </c>
      <c r="IT8483" s="90" t="str">
        <f t="shared" si="2263"/>
        <v/>
      </c>
      <c r="IU8483" s="101" t="str">
        <f t="shared" si="2264"/>
        <v/>
      </c>
      <c r="IV8483" s="102" t="str">
        <f t="shared" si="2265"/>
        <v/>
      </c>
      <c r="IW8483" s="102" t="str">
        <f t="shared" si="2266"/>
        <v/>
      </c>
      <c r="IX8483" s="103" t="str">
        <f t="shared" si="2267"/>
        <v/>
      </c>
      <c r="IY8483" s="112" t="str">
        <f t="shared" si="2268"/>
        <v/>
      </c>
      <c r="IZ8483" s="104" t="str">
        <f t="shared" ca="1" si="2269"/>
        <v/>
      </c>
      <c r="JA8483" s="102" t="str">
        <f t="shared" ca="1" si="2270"/>
        <v/>
      </c>
      <c r="JB8483" s="102" t="str">
        <f t="shared" ca="1" si="2271"/>
        <v/>
      </c>
      <c r="JC8483" s="103" t="str">
        <f t="shared" ca="1" si="2272"/>
        <v/>
      </c>
      <c r="JD8483" s="104" t="str">
        <f t="shared" si="2273"/>
        <v/>
      </c>
      <c r="JE8483" s="102" t="str">
        <f t="shared" si="2274"/>
        <v/>
      </c>
      <c r="JF8483" s="66" t="str">
        <f t="shared" ca="1" si="2279"/>
        <v/>
      </c>
      <c r="JG8483" s="66" t="str">
        <f t="shared" ca="1" si="2278"/>
        <v/>
      </c>
      <c r="JH8483" s="66" t="str">
        <f t="shared" ca="1" si="2275"/>
        <v/>
      </c>
      <c r="JI8483" s="80" t="str">
        <f t="shared" ca="1" si="2276"/>
        <v/>
      </c>
      <c r="JJ8483" s="118" t="str">
        <f t="shared" ca="1" si="2277"/>
        <v/>
      </c>
    </row>
    <row r="8484" spans="253:270" x14ac:dyDescent="0.3">
      <c r="IS8484" s="74">
        <v>8482</v>
      </c>
      <c r="IT8484" s="90" t="str">
        <f t="shared" si="2263"/>
        <v/>
      </c>
      <c r="IU8484" s="101" t="str">
        <f t="shared" si="2264"/>
        <v/>
      </c>
      <c r="IV8484" s="102" t="str">
        <f t="shared" si="2265"/>
        <v/>
      </c>
      <c r="IW8484" s="102" t="str">
        <f t="shared" si="2266"/>
        <v/>
      </c>
      <c r="IX8484" s="103" t="str">
        <f t="shared" si="2267"/>
        <v/>
      </c>
      <c r="IY8484" s="112" t="str">
        <f t="shared" si="2268"/>
        <v/>
      </c>
      <c r="IZ8484" s="104" t="str">
        <f t="shared" ca="1" si="2269"/>
        <v/>
      </c>
      <c r="JA8484" s="102" t="str">
        <f t="shared" ca="1" si="2270"/>
        <v/>
      </c>
      <c r="JB8484" s="102" t="str">
        <f t="shared" ca="1" si="2271"/>
        <v/>
      </c>
      <c r="JC8484" s="103" t="str">
        <f t="shared" ca="1" si="2272"/>
        <v/>
      </c>
      <c r="JD8484" s="104" t="str">
        <f t="shared" si="2273"/>
        <v/>
      </c>
      <c r="JE8484" s="102" t="str">
        <f t="shared" si="2274"/>
        <v/>
      </c>
      <c r="JF8484" s="66" t="str">
        <f t="shared" ca="1" si="2279"/>
        <v/>
      </c>
      <c r="JG8484" s="66" t="str">
        <f t="shared" ca="1" si="2278"/>
        <v/>
      </c>
      <c r="JH8484" s="66" t="str">
        <f t="shared" ca="1" si="2275"/>
        <v/>
      </c>
      <c r="JI8484" s="80" t="str">
        <f t="shared" ca="1" si="2276"/>
        <v/>
      </c>
      <c r="JJ8484" s="118" t="str">
        <f t="shared" ca="1" si="2277"/>
        <v/>
      </c>
    </row>
    <row r="8485" spans="253:270" x14ac:dyDescent="0.3">
      <c r="IS8485" s="74">
        <v>8483</v>
      </c>
      <c r="IT8485" s="90" t="str">
        <f t="shared" si="2263"/>
        <v/>
      </c>
      <c r="IU8485" s="101" t="str">
        <f t="shared" si="2264"/>
        <v/>
      </c>
      <c r="IV8485" s="102" t="str">
        <f t="shared" si="2265"/>
        <v/>
      </c>
      <c r="IW8485" s="102" t="str">
        <f t="shared" si="2266"/>
        <v/>
      </c>
      <c r="IX8485" s="103" t="str">
        <f t="shared" si="2267"/>
        <v/>
      </c>
      <c r="IY8485" s="112" t="str">
        <f t="shared" si="2268"/>
        <v/>
      </c>
      <c r="IZ8485" s="104" t="str">
        <f t="shared" ca="1" si="2269"/>
        <v/>
      </c>
      <c r="JA8485" s="102" t="str">
        <f t="shared" ca="1" si="2270"/>
        <v/>
      </c>
      <c r="JB8485" s="102" t="str">
        <f t="shared" ca="1" si="2271"/>
        <v/>
      </c>
      <c r="JC8485" s="103" t="str">
        <f t="shared" ca="1" si="2272"/>
        <v/>
      </c>
      <c r="JD8485" s="104" t="str">
        <f t="shared" si="2273"/>
        <v/>
      </c>
      <c r="JE8485" s="102" t="str">
        <f t="shared" si="2274"/>
        <v/>
      </c>
      <c r="JF8485" s="66" t="str">
        <f t="shared" ca="1" si="2279"/>
        <v/>
      </c>
      <c r="JG8485" s="66" t="str">
        <f t="shared" ca="1" si="2278"/>
        <v/>
      </c>
      <c r="JH8485" s="66" t="str">
        <f t="shared" ca="1" si="2275"/>
        <v/>
      </c>
      <c r="JI8485" s="80" t="str">
        <f t="shared" ca="1" si="2276"/>
        <v/>
      </c>
      <c r="JJ8485" s="118" t="str">
        <f t="shared" ca="1" si="2277"/>
        <v/>
      </c>
    </row>
    <row r="8486" spans="253:270" x14ac:dyDescent="0.3">
      <c r="IS8486" s="74">
        <v>8484</v>
      </c>
      <c r="IT8486" s="90" t="str">
        <f t="shared" si="2263"/>
        <v/>
      </c>
      <c r="IU8486" s="101" t="str">
        <f t="shared" si="2264"/>
        <v/>
      </c>
      <c r="IV8486" s="102" t="str">
        <f t="shared" si="2265"/>
        <v/>
      </c>
      <c r="IW8486" s="102" t="str">
        <f t="shared" si="2266"/>
        <v/>
      </c>
      <c r="IX8486" s="103" t="str">
        <f t="shared" si="2267"/>
        <v/>
      </c>
      <c r="IY8486" s="112" t="str">
        <f t="shared" si="2268"/>
        <v/>
      </c>
      <c r="IZ8486" s="104" t="str">
        <f t="shared" ca="1" si="2269"/>
        <v/>
      </c>
      <c r="JA8486" s="102" t="str">
        <f t="shared" ca="1" si="2270"/>
        <v/>
      </c>
      <c r="JB8486" s="102" t="str">
        <f t="shared" ca="1" si="2271"/>
        <v/>
      </c>
      <c r="JC8486" s="103" t="str">
        <f t="shared" ca="1" si="2272"/>
        <v/>
      </c>
      <c r="JD8486" s="104" t="str">
        <f t="shared" si="2273"/>
        <v/>
      </c>
      <c r="JE8486" s="102" t="str">
        <f t="shared" si="2274"/>
        <v/>
      </c>
      <c r="JF8486" s="66" t="str">
        <f t="shared" ca="1" si="2279"/>
        <v/>
      </c>
      <c r="JG8486" s="66" t="str">
        <f t="shared" ca="1" si="2278"/>
        <v/>
      </c>
      <c r="JH8486" s="66" t="str">
        <f t="shared" ca="1" si="2275"/>
        <v/>
      </c>
      <c r="JI8486" s="80" t="str">
        <f t="shared" ca="1" si="2276"/>
        <v/>
      </c>
      <c r="JJ8486" s="118" t="str">
        <f t="shared" ca="1" si="2277"/>
        <v/>
      </c>
    </row>
    <row r="8487" spans="253:270" x14ac:dyDescent="0.3">
      <c r="IS8487" s="74">
        <v>8485</v>
      </c>
      <c r="IT8487" s="90" t="str">
        <f t="shared" si="2263"/>
        <v/>
      </c>
      <c r="IU8487" s="101" t="str">
        <f t="shared" si="2264"/>
        <v/>
      </c>
      <c r="IV8487" s="102" t="str">
        <f t="shared" si="2265"/>
        <v/>
      </c>
      <c r="IW8487" s="102" t="str">
        <f t="shared" si="2266"/>
        <v/>
      </c>
      <c r="IX8487" s="103" t="str">
        <f t="shared" si="2267"/>
        <v/>
      </c>
      <c r="IY8487" s="112" t="str">
        <f t="shared" si="2268"/>
        <v/>
      </c>
      <c r="IZ8487" s="104" t="str">
        <f t="shared" ca="1" si="2269"/>
        <v/>
      </c>
      <c r="JA8487" s="102" t="str">
        <f t="shared" ca="1" si="2270"/>
        <v/>
      </c>
      <c r="JB8487" s="102" t="str">
        <f t="shared" ca="1" si="2271"/>
        <v/>
      </c>
      <c r="JC8487" s="103" t="str">
        <f t="shared" ca="1" si="2272"/>
        <v/>
      </c>
      <c r="JD8487" s="104" t="str">
        <f t="shared" si="2273"/>
        <v/>
      </c>
      <c r="JE8487" s="102" t="str">
        <f t="shared" si="2274"/>
        <v/>
      </c>
      <c r="JF8487" s="66" t="str">
        <f t="shared" ca="1" si="2279"/>
        <v/>
      </c>
      <c r="JG8487" s="66" t="str">
        <f t="shared" ca="1" si="2278"/>
        <v/>
      </c>
      <c r="JH8487" s="66" t="str">
        <f t="shared" ca="1" si="2275"/>
        <v/>
      </c>
      <c r="JI8487" s="80" t="str">
        <f t="shared" ca="1" si="2276"/>
        <v/>
      </c>
      <c r="JJ8487" s="118" t="str">
        <f t="shared" ca="1" si="2277"/>
        <v/>
      </c>
    </row>
    <row r="8488" spans="253:270" x14ac:dyDescent="0.3">
      <c r="IS8488" s="74">
        <v>8486</v>
      </c>
      <c r="IT8488" s="90" t="str">
        <f t="shared" si="2263"/>
        <v/>
      </c>
      <c r="IU8488" s="101" t="str">
        <f t="shared" si="2264"/>
        <v/>
      </c>
      <c r="IV8488" s="102" t="str">
        <f t="shared" si="2265"/>
        <v/>
      </c>
      <c r="IW8488" s="102" t="str">
        <f t="shared" si="2266"/>
        <v/>
      </c>
      <c r="IX8488" s="103" t="str">
        <f t="shared" si="2267"/>
        <v/>
      </c>
      <c r="IY8488" s="112" t="str">
        <f t="shared" si="2268"/>
        <v/>
      </c>
      <c r="IZ8488" s="104" t="str">
        <f t="shared" ca="1" si="2269"/>
        <v/>
      </c>
      <c r="JA8488" s="102" t="str">
        <f t="shared" ca="1" si="2270"/>
        <v/>
      </c>
      <c r="JB8488" s="102" t="str">
        <f t="shared" ca="1" si="2271"/>
        <v/>
      </c>
      <c r="JC8488" s="103" t="str">
        <f t="shared" ca="1" si="2272"/>
        <v/>
      </c>
      <c r="JD8488" s="104" t="str">
        <f t="shared" si="2273"/>
        <v/>
      </c>
      <c r="JE8488" s="102" t="str">
        <f t="shared" si="2274"/>
        <v/>
      </c>
      <c r="JF8488" s="66" t="str">
        <f t="shared" ca="1" si="2279"/>
        <v/>
      </c>
      <c r="JG8488" s="66" t="str">
        <f t="shared" ca="1" si="2278"/>
        <v/>
      </c>
      <c r="JH8488" s="66" t="str">
        <f t="shared" ca="1" si="2275"/>
        <v/>
      </c>
      <c r="JI8488" s="80" t="str">
        <f t="shared" ca="1" si="2276"/>
        <v/>
      </c>
      <c r="JJ8488" s="118" t="str">
        <f t="shared" ca="1" si="2277"/>
        <v/>
      </c>
    </row>
    <row r="8489" spans="253:270" x14ac:dyDescent="0.3">
      <c r="IS8489" s="74">
        <v>8487</v>
      </c>
      <c r="IT8489" s="90" t="str">
        <f t="shared" si="2263"/>
        <v/>
      </c>
      <c r="IU8489" s="101" t="str">
        <f t="shared" si="2264"/>
        <v/>
      </c>
      <c r="IV8489" s="102" t="str">
        <f t="shared" si="2265"/>
        <v/>
      </c>
      <c r="IW8489" s="102" t="str">
        <f t="shared" si="2266"/>
        <v/>
      </c>
      <c r="IX8489" s="103" t="str">
        <f t="shared" si="2267"/>
        <v/>
      </c>
      <c r="IY8489" s="112" t="str">
        <f t="shared" si="2268"/>
        <v/>
      </c>
      <c r="IZ8489" s="104" t="str">
        <f t="shared" ca="1" si="2269"/>
        <v/>
      </c>
      <c r="JA8489" s="102" t="str">
        <f t="shared" ca="1" si="2270"/>
        <v/>
      </c>
      <c r="JB8489" s="102" t="str">
        <f t="shared" ca="1" si="2271"/>
        <v/>
      </c>
      <c r="JC8489" s="103" t="str">
        <f t="shared" ca="1" si="2272"/>
        <v/>
      </c>
      <c r="JD8489" s="104" t="str">
        <f t="shared" si="2273"/>
        <v/>
      </c>
      <c r="JE8489" s="102" t="str">
        <f t="shared" si="2274"/>
        <v/>
      </c>
      <c r="JF8489" s="66" t="str">
        <f t="shared" ca="1" si="2279"/>
        <v/>
      </c>
      <c r="JG8489" s="66" t="str">
        <f t="shared" ca="1" si="2278"/>
        <v/>
      </c>
      <c r="JH8489" s="66" t="str">
        <f t="shared" ca="1" si="2275"/>
        <v/>
      </c>
      <c r="JI8489" s="80" t="str">
        <f t="shared" ca="1" si="2276"/>
        <v/>
      </c>
      <c r="JJ8489" s="118" t="str">
        <f t="shared" ca="1" si="2277"/>
        <v/>
      </c>
    </row>
    <row r="8490" spans="253:270" x14ac:dyDescent="0.3">
      <c r="IS8490" s="74">
        <v>8488</v>
      </c>
      <c r="IT8490" s="90" t="str">
        <f t="shared" si="2263"/>
        <v/>
      </c>
      <c r="IU8490" s="101" t="str">
        <f t="shared" si="2264"/>
        <v/>
      </c>
      <c r="IV8490" s="102" t="str">
        <f t="shared" si="2265"/>
        <v/>
      </c>
      <c r="IW8490" s="102" t="str">
        <f t="shared" si="2266"/>
        <v/>
      </c>
      <c r="IX8490" s="103" t="str">
        <f t="shared" si="2267"/>
        <v/>
      </c>
      <c r="IY8490" s="112" t="str">
        <f t="shared" si="2268"/>
        <v/>
      </c>
      <c r="IZ8490" s="104" t="str">
        <f t="shared" ca="1" si="2269"/>
        <v/>
      </c>
      <c r="JA8490" s="102" t="str">
        <f t="shared" ca="1" si="2270"/>
        <v/>
      </c>
      <c r="JB8490" s="102" t="str">
        <f t="shared" ca="1" si="2271"/>
        <v/>
      </c>
      <c r="JC8490" s="103" t="str">
        <f t="shared" ca="1" si="2272"/>
        <v/>
      </c>
      <c r="JD8490" s="104" t="str">
        <f t="shared" si="2273"/>
        <v/>
      </c>
      <c r="JE8490" s="102" t="str">
        <f t="shared" si="2274"/>
        <v/>
      </c>
      <c r="JF8490" s="66" t="str">
        <f t="shared" ca="1" si="2279"/>
        <v/>
      </c>
      <c r="JG8490" s="66" t="str">
        <f t="shared" ca="1" si="2278"/>
        <v/>
      </c>
      <c r="JH8490" s="66" t="str">
        <f t="shared" ca="1" si="2275"/>
        <v/>
      </c>
      <c r="JI8490" s="80" t="str">
        <f t="shared" ca="1" si="2276"/>
        <v/>
      </c>
      <c r="JJ8490" s="118" t="str">
        <f t="shared" ca="1" si="2277"/>
        <v/>
      </c>
    </row>
    <row r="8491" spans="253:270" x14ac:dyDescent="0.3">
      <c r="IS8491" s="74">
        <v>8489</v>
      </c>
      <c r="IT8491" s="90" t="str">
        <f t="shared" si="2263"/>
        <v/>
      </c>
      <c r="IU8491" s="101" t="str">
        <f t="shared" si="2264"/>
        <v/>
      </c>
      <c r="IV8491" s="102" t="str">
        <f t="shared" si="2265"/>
        <v/>
      </c>
      <c r="IW8491" s="102" t="str">
        <f t="shared" si="2266"/>
        <v/>
      </c>
      <c r="IX8491" s="103" t="str">
        <f t="shared" si="2267"/>
        <v/>
      </c>
      <c r="IY8491" s="112" t="str">
        <f t="shared" si="2268"/>
        <v/>
      </c>
      <c r="IZ8491" s="104" t="str">
        <f t="shared" ca="1" si="2269"/>
        <v/>
      </c>
      <c r="JA8491" s="102" t="str">
        <f t="shared" ca="1" si="2270"/>
        <v/>
      </c>
      <c r="JB8491" s="102" t="str">
        <f t="shared" ca="1" si="2271"/>
        <v/>
      </c>
      <c r="JC8491" s="103" t="str">
        <f t="shared" ca="1" si="2272"/>
        <v/>
      </c>
      <c r="JD8491" s="104" t="str">
        <f t="shared" si="2273"/>
        <v/>
      </c>
      <c r="JE8491" s="102" t="str">
        <f t="shared" si="2274"/>
        <v/>
      </c>
      <c r="JF8491" s="66" t="str">
        <f t="shared" ca="1" si="2279"/>
        <v/>
      </c>
      <c r="JG8491" s="66" t="str">
        <f t="shared" ca="1" si="2278"/>
        <v/>
      </c>
      <c r="JH8491" s="66" t="str">
        <f t="shared" ca="1" si="2275"/>
        <v/>
      </c>
      <c r="JI8491" s="80" t="str">
        <f t="shared" ca="1" si="2276"/>
        <v/>
      </c>
      <c r="JJ8491" s="118" t="str">
        <f t="shared" ca="1" si="2277"/>
        <v/>
      </c>
    </row>
    <row r="8492" spans="253:270" x14ac:dyDescent="0.3">
      <c r="IS8492" s="74">
        <v>8490</v>
      </c>
      <c r="IT8492" s="90" t="str">
        <f t="shared" si="2263"/>
        <v/>
      </c>
      <c r="IU8492" s="101" t="str">
        <f t="shared" si="2264"/>
        <v/>
      </c>
      <c r="IV8492" s="102" t="str">
        <f t="shared" si="2265"/>
        <v/>
      </c>
      <c r="IW8492" s="102" t="str">
        <f t="shared" si="2266"/>
        <v/>
      </c>
      <c r="IX8492" s="103" t="str">
        <f t="shared" si="2267"/>
        <v/>
      </c>
      <c r="IY8492" s="112" t="str">
        <f t="shared" si="2268"/>
        <v/>
      </c>
      <c r="IZ8492" s="104" t="str">
        <f t="shared" ca="1" si="2269"/>
        <v/>
      </c>
      <c r="JA8492" s="102" t="str">
        <f t="shared" ca="1" si="2270"/>
        <v/>
      </c>
      <c r="JB8492" s="102" t="str">
        <f t="shared" ca="1" si="2271"/>
        <v/>
      </c>
      <c r="JC8492" s="103" t="str">
        <f t="shared" ca="1" si="2272"/>
        <v/>
      </c>
      <c r="JD8492" s="104" t="str">
        <f t="shared" si="2273"/>
        <v/>
      </c>
      <c r="JE8492" s="102" t="str">
        <f t="shared" si="2274"/>
        <v/>
      </c>
      <c r="JF8492" s="66" t="str">
        <f t="shared" ca="1" si="2279"/>
        <v/>
      </c>
      <c r="JG8492" s="66" t="str">
        <f t="shared" ca="1" si="2278"/>
        <v/>
      </c>
      <c r="JH8492" s="66" t="str">
        <f t="shared" ca="1" si="2275"/>
        <v/>
      </c>
      <c r="JI8492" s="80" t="str">
        <f t="shared" ca="1" si="2276"/>
        <v/>
      </c>
      <c r="JJ8492" s="118" t="str">
        <f t="shared" ca="1" si="2277"/>
        <v/>
      </c>
    </row>
    <row r="8493" spans="253:270" x14ac:dyDescent="0.3">
      <c r="IS8493" s="74">
        <v>8491</v>
      </c>
      <c r="IT8493" s="90" t="str">
        <f t="shared" si="2263"/>
        <v/>
      </c>
      <c r="IU8493" s="101" t="str">
        <f t="shared" si="2264"/>
        <v/>
      </c>
      <c r="IV8493" s="102" t="str">
        <f t="shared" si="2265"/>
        <v/>
      </c>
      <c r="IW8493" s="102" t="str">
        <f t="shared" si="2266"/>
        <v/>
      </c>
      <c r="IX8493" s="103" t="str">
        <f t="shared" si="2267"/>
        <v/>
      </c>
      <c r="IY8493" s="112" t="str">
        <f t="shared" si="2268"/>
        <v/>
      </c>
      <c r="IZ8493" s="104" t="str">
        <f t="shared" ca="1" si="2269"/>
        <v/>
      </c>
      <c r="JA8493" s="102" t="str">
        <f t="shared" ca="1" si="2270"/>
        <v/>
      </c>
      <c r="JB8493" s="102" t="str">
        <f t="shared" ca="1" si="2271"/>
        <v/>
      </c>
      <c r="JC8493" s="103" t="str">
        <f t="shared" ca="1" si="2272"/>
        <v/>
      </c>
      <c r="JD8493" s="104" t="str">
        <f t="shared" si="2273"/>
        <v/>
      </c>
      <c r="JE8493" s="102" t="str">
        <f t="shared" si="2274"/>
        <v/>
      </c>
      <c r="JF8493" s="66" t="str">
        <f t="shared" ca="1" si="2279"/>
        <v/>
      </c>
      <c r="JG8493" s="66" t="str">
        <f t="shared" ca="1" si="2278"/>
        <v/>
      </c>
      <c r="JH8493" s="66" t="str">
        <f t="shared" ca="1" si="2275"/>
        <v/>
      </c>
      <c r="JI8493" s="80" t="str">
        <f t="shared" ca="1" si="2276"/>
        <v/>
      </c>
      <c r="JJ8493" s="118" t="str">
        <f t="shared" ca="1" si="2277"/>
        <v/>
      </c>
    </row>
    <row r="8494" spans="253:270" x14ac:dyDescent="0.3">
      <c r="IS8494" s="74">
        <v>8492</v>
      </c>
      <c r="IT8494" s="90" t="str">
        <f t="shared" si="2263"/>
        <v/>
      </c>
      <c r="IU8494" s="101" t="str">
        <f t="shared" si="2264"/>
        <v/>
      </c>
      <c r="IV8494" s="102" t="str">
        <f t="shared" si="2265"/>
        <v/>
      </c>
      <c r="IW8494" s="102" t="str">
        <f t="shared" si="2266"/>
        <v/>
      </c>
      <c r="IX8494" s="103" t="str">
        <f t="shared" si="2267"/>
        <v/>
      </c>
      <c r="IY8494" s="112" t="str">
        <f t="shared" si="2268"/>
        <v/>
      </c>
      <c r="IZ8494" s="104" t="str">
        <f t="shared" ca="1" si="2269"/>
        <v/>
      </c>
      <c r="JA8494" s="102" t="str">
        <f t="shared" ca="1" si="2270"/>
        <v/>
      </c>
      <c r="JB8494" s="102" t="str">
        <f t="shared" ca="1" si="2271"/>
        <v/>
      </c>
      <c r="JC8494" s="103" t="str">
        <f t="shared" ca="1" si="2272"/>
        <v/>
      </c>
      <c r="JD8494" s="104" t="str">
        <f t="shared" si="2273"/>
        <v/>
      </c>
      <c r="JE8494" s="102" t="str">
        <f t="shared" si="2274"/>
        <v/>
      </c>
      <c r="JF8494" s="66" t="str">
        <f t="shared" ca="1" si="2279"/>
        <v/>
      </c>
      <c r="JG8494" s="66" t="str">
        <f t="shared" ca="1" si="2278"/>
        <v/>
      </c>
      <c r="JH8494" s="66" t="str">
        <f t="shared" ca="1" si="2275"/>
        <v/>
      </c>
      <c r="JI8494" s="80" t="str">
        <f t="shared" ca="1" si="2276"/>
        <v/>
      </c>
      <c r="JJ8494" s="118" t="str">
        <f t="shared" ca="1" si="2277"/>
        <v/>
      </c>
    </row>
    <row r="8495" spans="253:270" x14ac:dyDescent="0.3">
      <c r="IS8495" s="74">
        <v>8493</v>
      </c>
      <c r="IT8495" s="90" t="str">
        <f t="shared" si="2263"/>
        <v/>
      </c>
      <c r="IU8495" s="101" t="str">
        <f t="shared" si="2264"/>
        <v/>
      </c>
      <c r="IV8495" s="102" t="str">
        <f t="shared" si="2265"/>
        <v/>
      </c>
      <c r="IW8495" s="102" t="str">
        <f t="shared" si="2266"/>
        <v/>
      </c>
      <c r="IX8495" s="103" t="str">
        <f t="shared" si="2267"/>
        <v/>
      </c>
      <c r="IY8495" s="112" t="str">
        <f t="shared" si="2268"/>
        <v/>
      </c>
      <c r="IZ8495" s="104" t="str">
        <f t="shared" ca="1" si="2269"/>
        <v/>
      </c>
      <c r="JA8495" s="102" t="str">
        <f t="shared" ca="1" si="2270"/>
        <v/>
      </c>
      <c r="JB8495" s="102" t="str">
        <f t="shared" ca="1" si="2271"/>
        <v/>
      </c>
      <c r="JC8495" s="103" t="str">
        <f t="shared" ca="1" si="2272"/>
        <v/>
      </c>
      <c r="JD8495" s="104" t="str">
        <f t="shared" si="2273"/>
        <v/>
      </c>
      <c r="JE8495" s="102" t="str">
        <f t="shared" si="2274"/>
        <v/>
      </c>
      <c r="JF8495" s="66" t="str">
        <f t="shared" ca="1" si="2279"/>
        <v/>
      </c>
      <c r="JG8495" s="66" t="str">
        <f t="shared" ca="1" si="2278"/>
        <v/>
      </c>
      <c r="JH8495" s="66" t="str">
        <f t="shared" ca="1" si="2275"/>
        <v/>
      </c>
      <c r="JI8495" s="80" t="str">
        <f t="shared" ca="1" si="2276"/>
        <v/>
      </c>
      <c r="JJ8495" s="118" t="str">
        <f t="shared" ca="1" si="2277"/>
        <v/>
      </c>
    </row>
    <row r="8496" spans="253:270" x14ac:dyDescent="0.3">
      <c r="IS8496" s="74">
        <v>8494</v>
      </c>
      <c r="IT8496" s="90" t="str">
        <f t="shared" si="2263"/>
        <v/>
      </c>
      <c r="IU8496" s="101" t="str">
        <f t="shared" si="2264"/>
        <v/>
      </c>
      <c r="IV8496" s="102" t="str">
        <f t="shared" si="2265"/>
        <v/>
      </c>
      <c r="IW8496" s="102" t="str">
        <f t="shared" si="2266"/>
        <v/>
      </c>
      <c r="IX8496" s="103" t="str">
        <f t="shared" si="2267"/>
        <v/>
      </c>
      <c r="IY8496" s="112" t="str">
        <f t="shared" si="2268"/>
        <v/>
      </c>
      <c r="IZ8496" s="104" t="str">
        <f t="shared" ca="1" si="2269"/>
        <v/>
      </c>
      <c r="JA8496" s="102" t="str">
        <f t="shared" ca="1" si="2270"/>
        <v/>
      </c>
      <c r="JB8496" s="102" t="str">
        <f t="shared" ca="1" si="2271"/>
        <v/>
      </c>
      <c r="JC8496" s="103" t="str">
        <f t="shared" ca="1" si="2272"/>
        <v/>
      </c>
      <c r="JD8496" s="104" t="str">
        <f t="shared" si="2273"/>
        <v/>
      </c>
      <c r="JE8496" s="102" t="str">
        <f t="shared" si="2274"/>
        <v/>
      </c>
      <c r="JF8496" s="66" t="str">
        <f t="shared" ca="1" si="2279"/>
        <v/>
      </c>
      <c r="JG8496" s="66" t="str">
        <f t="shared" ca="1" si="2278"/>
        <v/>
      </c>
      <c r="JH8496" s="66" t="str">
        <f t="shared" ca="1" si="2275"/>
        <v/>
      </c>
      <c r="JI8496" s="80" t="str">
        <f t="shared" ca="1" si="2276"/>
        <v/>
      </c>
      <c r="JJ8496" s="118" t="str">
        <f t="shared" ca="1" si="2277"/>
        <v/>
      </c>
    </row>
    <row r="8497" spans="253:270" x14ac:dyDescent="0.3">
      <c r="IS8497" s="74">
        <v>8495</v>
      </c>
      <c r="IT8497" s="90" t="str">
        <f t="shared" si="2263"/>
        <v/>
      </c>
      <c r="IU8497" s="101" t="str">
        <f t="shared" si="2264"/>
        <v/>
      </c>
      <c r="IV8497" s="102" t="str">
        <f t="shared" si="2265"/>
        <v/>
      </c>
      <c r="IW8497" s="102" t="str">
        <f t="shared" si="2266"/>
        <v/>
      </c>
      <c r="IX8497" s="103" t="str">
        <f t="shared" si="2267"/>
        <v/>
      </c>
      <c r="IY8497" s="112" t="str">
        <f t="shared" si="2268"/>
        <v/>
      </c>
      <c r="IZ8497" s="104" t="str">
        <f t="shared" ca="1" si="2269"/>
        <v/>
      </c>
      <c r="JA8497" s="102" t="str">
        <f t="shared" ca="1" si="2270"/>
        <v/>
      </c>
      <c r="JB8497" s="102" t="str">
        <f t="shared" ca="1" si="2271"/>
        <v/>
      </c>
      <c r="JC8497" s="103" t="str">
        <f t="shared" ca="1" si="2272"/>
        <v/>
      </c>
      <c r="JD8497" s="104" t="str">
        <f t="shared" si="2273"/>
        <v/>
      </c>
      <c r="JE8497" s="102" t="str">
        <f t="shared" si="2274"/>
        <v/>
      </c>
      <c r="JF8497" s="66" t="str">
        <f t="shared" ca="1" si="2279"/>
        <v/>
      </c>
      <c r="JG8497" s="66" t="str">
        <f t="shared" ca="1" si="2278"/>
        <v/>
      </c>
      <c r="JH8497" s="66" t="str">
        <f t="shared" ca="1" si="2275"/>
        <v/>
      </c>
      <c r="JI8497" s="80" t="str">
        <f t="shared" ca="1" si="2276"/>
        <v/>
      </c>
      <c r="JJ8497" s="118" t="str">
        <f t="shared" ca="1" si="2277"/>
        <v/>
      </c>
    </row>
    <row r="8498" spans="253:270" x14ac:dyDescent="0.3">
      <c r="IS8498" s="74">
        <v>8496</v>
      </c>
      <c r="IT8498" s="90" t="str">
        <f t="shared" si="2263"/>
        <v/>
      </c>
      <c r="IU8498" s="101" t="str">
        <f t="shared" si="2264"/>
        <v/>
      </c>
      <c r="IV8498" s="102" t="str">
        <f t="shared" si="2265"/>
        <v/>
      </c>
      <c r="IW8498" s="102" t="str">
        <f t="shared" si="2266"/>
        <v/>
      </c>
      <c r="IX8498" s="103" t="str">
        <f t="shared" si="2267"/>
        <v/>
      </c>
      <c r="IY8498" s="112" t="str">
        <f t="shared" si="2268"/>
        <v/>
      </c>
      <c r="IZ8498" s="104" t="str">
        <f t="shared" ca="1" si="2269"/>
        <v/>
      </c>
      <c r="JA8498" s="102" t="str">
        <f t="shared" ca="1" si="2270"/>
        <v/>
      </c>
      <c r="JB8498" s="102" t="str">
        <f t="shared" ca="1" si="2271"/>
        <v/>
      </c>
      <c r="JC8498" s="103" t="str">
        <f t="shared" ca="1" si="2272"/>
        <v/>
      </c>
      <c r="JD8498" s="104" t="str">
        <f t="shared" si="2273"/>
        <v/>
      </c>
      <c r="JE8498" s="102" t="str">
        <f t="shared" si="2274"/>
        <v/>
      </c>
      <c r="JF8498" s="66" t="str">
        <f t="shared" ca="1" si="2279"/>
        <v/>
      </c>
      <c r="JG8498" s="66" t="str">
        <f t="shared" ca="1" si="2278"/>
        <v/>
      </c>
      <c r="JH8498" s="66" t="str">
        <f t="shared" ca="1" si="2275"/>
        <v/>
      </c>
      <c r="JI8498" s="80" t="str">
        <f t="shared" ca="1" si="2276"/>
        <v/>
      </c>
      <c r="JJ8498" s="118" t="str">
        <f t="shared" ca="1" si="2277"/>
        <v/>
      </c>
    </row>
    <row r="8499" spans="253:270" x14ac:dyDescent="0.3">
      <c r="IS8499" s="74">
        <v>8497</v>
      </c>
      <c r="IT8499" s="90" t="str">
        <f t="shared" si="2263"/>
        <v/>
      </c>
      <c r="IU8499" s="101" t="str">
        <f t="shared" si="2264"/>
        <v/>
      </c>
      <c r="IV8499" s="102" t="str">
        <f t="shared" si="2265"/>
        <v/>
      </c>
      <c r="IW8499" s="102" t="str">
        <f t="shared" si="2266"/>
        <v/>
      </c>
      <c r="IX8499" s="103" t="str">
        <f t="shared" si="2267"/>
        <v/>
      </c>
      <c r="IY8499" s="112" t="str">
        <f t="shared" si="2268"/>
        <v/>
      </c>
      <c r="IZ8499" s="104" t="str">
        <f t="shared" ca="1" si="2269"/>
        <v/>
      </c>
      <c r="JA8499" s="102" t="str">
        <f t="shared" ca="1" si="2270"/>
        <v/>
      </c>
      <c r="JB8499" s="102" t="str">
        <f t="shared" ca="1" si="2271"/>
        <v/>
      </c>
      <c r="JC8499" s="103" t="str">
        <f t="shared" ca="1" si="2272"/>
        <v/>
      </c>
      <c r="JD8499" s="104" t="str">
        <f t="shared" si="2273"/>
        <v/>
      </c>
      <c r="JE8499" s="102" t="str">
        <f t="shared" si="2274"/>
        <v/>
      </c>
      <c r="JF8499" s="66" t="str">
        <f t="shared" ca="1" si="2279"/>
        <v/>
      </c>
      <c r="JG8499" s="66" t="str">
        <f t="shared" ca="1" si="2278"/>
        <v/>
      </c>
      <c r="JH8499" s="66" t="str">
        <f t="shared" ca="1" si="2275"/>
        <v/>
      </c>
      <c r="JI8499" s="80" t="str">
        <f t="shared" ca="1" si="2276"/>
        <v/>
      </c>
      <c r="JJ8499" s="118" t="str">
        <f t="shared" ca="1" si="2277"/>
        <v/>
      </c>
    </row>
    <row r="8500" spans="253:270" x14ac:dyDescent="0.3">
      <c r="IS8500" s="74">
        <v>8498</v>
      </c>
      <c r="IT8500" s="90" t="str">
        <f t="shared" si="2263"/>
        <v/>
      </c>
      <c r="IU8500" s="101" t="str">
        <f t="shared" si="2264"/>
        <v/>
      </c>
      <c r="IV8500" s="102" t="str">
        <f t="shared" si="2265"/>
        <v/>
      </c>
      <c r="IW8500" s="102" t="str">
        <f t="shared" si="2266"/>
        <v/>
      </c>
      <c r="IX8500" s="103" t="str">
        <f t="shared" si="2267"/>
        <v/>
      </c>
      <c r="IY8500" s="112" t="str">
        <f t="shared" si="2268"/>
        <v/>
      </c>
      <c r="IZ8500" s="104" t="str">
        <f t="shared" ca="1" si="2269"/>
        <v/>
      </c>
      <c r="JA8500" s="102" t="str">
        <f t="shared" ca="1" si="2270"/>
        <v/>
      </c>
      <c r="JB8500" s="102" t="str">
        <f t="shared" ca="1" si="2271"/>
        <v/>
      </c>
      <c r="JC8500" s="103" t="str">
        <f t="shared" ca="1" si="2272"/>
        <v/>
      </c>
      <c r="JD8500" s="104" t="str">
        <f t="shared" si="2273"/>
        <v/>
      </c>
      <c r="JE8500" s="102" t="str">
        <f t="shared" si="2274"/>
        <v/>
      </c>
      <c r="JF8500" s="66" t="str">
        <f t="shared" ca="1" si="2279"/>
        <v/>
      </c>
      <c r="JG8500" s="66" t="str">
        <f t="shared" ca="1" si="2278"/>
        <v/>
      </c>
      <c r="JH8500" s="66" t="str">
        <f t="shared" ca="1" si="2275"/>
        <v/>
      </c>
      <c r="JI8500" s="80" t="str">
        <f t="shared" ca="1" si="2276"/>
        <v/>
      </c>
      <c r="JJ8500" s="118" t="str">
        <f t="shared" ca="1" si="2277"/>
        <v/>
      </c>
    </row>
    <row r="8501" spans="253:270" x14ac:dyDescent="0.3">
      <c r="IS8501" s="74">
        <v>8499</v>
      </c>
      <c r="IT8501" s="90" t="str">
        <f t="shared" si="2263"/>
        <v/>
      </c>
      <c r="IU8501" s="101" t="str">
        <f t="shared" si="2264"/>
        <v/>
      </c>
      <c r="IV8501" s="102" t="str">
        <f t="shared" si="2265"/>
        <v/>
      </c>
      <c r="IW8501" s="102" t="str">
        <f t="shared" si="2266"/>
        <v/>
      </c>
      <c r="IX8501" s="103" t="str">
        <f t="shared" si="2267"/>
        <v/>
      </c>
      <c r="IY8501" s="112" t="str">
        <f t="shared" si="2268"/>
        <v/>
      </c>
      <c r="IZ8501" s="104" t="str">
        <f t="shared" ca="1" si="2269"/>
        <v/>
      </c>
      <c r="JA8501" s="102" t="str">
        <f t="shared" ca="1" si="2270"/>
        <v/>
      </c>
      <c r="JB8501" s="102" t="str">
        <f t="shared" ca="1" si="2271"/>
        <v/>
      </c>
      <c r="JC8501" s="103" t="str">
        <f t="shared" ca="1" si="2272"/>
        <v/>
      </c>
      <c r="JD8501" s="104" t="str">
        <f t="shared" si="2273"/>
        <v/>
      </c>
      <c r="JE8501" s="102" t="str">
        <f t="shared" si="2274"/>
        <v/>
      </c>
      <c r="JF8501" s="66" t="str">
        <f t="shared" ca="1" si="2279"/>
        <v/>
      </c>
      <c r="JG8501" s="66" t="str">
        <f t="shared" ca="1" si="2278"/>
        <v/>
      </c>
      <c r="JH8501" s="66" t="str">
        <f t="shared" ca="1" si="2275"/>
        <v/>
      </c>
      <c r="JI8501" s="80" t="str">
        <f t="shared" ca="1" si="2276"/>
        <v/>
      </c>
      <c r="JJ8501" s="118" t="str">
        <f t="shared" ca="1" si="2277"/>
        <v/>
      </c>
    </row>
    <row r="8502" spans="253:270" x14ac:dyDescent="0.3">
      <c r="IS8502" s="74">
        <v>8500</v>
      </c>
      <c r="IT8502" s="90" t="str">
        <f t="shared" si="2263"/>
        <v/>
      </c>
      <c r="IU8502" s="101" t="str">
        <f t="shared" si="2264"/>
        <v/>
      </c>
      <c r="IV8502" s="102" t="str">
        <f t="shared" si="2265"/>
        <v/>
      </c>
      <c r="IW8502" s="102" t="str">
        <f t="shared" si="2266"/>
        <v/>
      </c>
      <c r="IX8502" s="103" t="str">
        <f t="shared" si="2267"/>
        <v/>
      </c>
      <c r="IY8502" s="112" t="str">
        <f t="shared" si="2268"/>
        <v/>
      </c>
      <c r="IZ8502" s="104" t="str">
        <f t="shared" ca="1" si="2269"/>
        <v/>
      </c>
      <c r="JA8502" s="102" t="str">
        <f t="shared" ca="1" si="2270"/>
        <v/>
      </c>
      <c r="JB8502" s="102" t="str">
        <f t="shared" ca="1" si="2271"/>
        <v/>
      </c>
      <c r="JC8502" s="103" t="str">
        <f t="shared" ca="1" si="2272"/>
        <v/>
      </c>
      <c r="JD8502" s="104" t="str">
        <f t="shared" si="2273"/>
        <v/>
      </c>
      <c r="JE8502" s="102" t="str">
        <f t="shared" si="2274"/>
        <v/>
      </c>
      <c r="JF8502" s="66" t="str">
        <f t="shared" ca="1" si="2279"/>
        <v/>
      </c>
      <c r="JG8502" s="66" t="str">
        <f t="shared" ca="1" si="2278"/>
        <v/>
      </c>
      <c r="JH8502" s="66" t="str">
        <f t="shared" ca="1" si="2275"/>
        <v/>
      </c>
      <c r="JI8502" s="80" t="str">
        <f t="shared" ca="1" si="2276"/>
        <v/>
      </c>
      <c r="JJ8502" s="118" t="str">
        <f t="shared" ca="1" si="2277"/>
        <v/>
      </c>
    </row>
    <row r="8503" spans="253:270" x14ac:dyDescent="0.3">
      <c r="IS8503" s="74">
        <v>8501</v>
      </c>
      <c r="IT8503" s="90" t="str">
        <f t="shared" si="2263"/>
        <v/>
      </c>
      <c r="IU8503" s="101" t="str">
        <f t="shared" si="2264"/>
        <v/>
      </c>
      <c r="IV8503" s="102" t="str">
        <f t="shared" si="2265"/>
        <v/>
      </c>
      <c r="IW8503" s="102" t="str">
        <f t="shared" si="2266"/>
        <v/>
      </c>
      <c r="IX8503" s="103" t="str">
        <f t="shared" si="2267"/>
        <v/>
      </c>
      <c r="IY8503" s="112" t="str">
        <f t="shared" si="2268"/>
        <v/>
      </c>
      <c r="IZ8503" s="104" t="str">
        <f t="shared" ca="1" si="2269"/>
        <v/>
      </c>
      <c r="JA8503" s="102" t="str">
        <f t="shared" ca="1" si="2270"/>
        <v/>
      </c>
      <c r="JB8503" s="102" t="str">
        <f t="shared" ca="1" si="2271"/>
        <v/>
      </c>
      <c r="JC8503" s="103" t="str">
        <f t="shared" ca="1" si="2272"/>
        <v/>
      </c>
      <c r="JD8503" s="104" t="str">
        <f t="shared" si="2273"/>
        <v/>
      </c>
      <c r="JE8503" s="102" t="str">
        <f t="shared" si="2274"/>
        <v/>
      </c>
      <c r="JF8503" s="66" t="str">
        <f t="shared" ca="1" si="2279"/>
        <v/>
      </c>
      <c r="JG8503" s="66" t="str">
        <f t="shared" ca="1" si="2278"/>
        <v/>
      </c>
      <c r="JH8503" s="66" t="str">
        <f t="shared" ca="1" si="2275"/>
        <v/>
      </c>
      <c r="JI8503" s="80" t="str">
        <f t="shared" ca="1" si="2276"/>
        <v/>
      </c>
      <c r="JJ8503" s="118" t="str">
        <f t="shared" ca="1" si="2277"/>
        <v/>
      </c>
    </row>
    <row r="8504" spans="253:270" x14ac:dyDescent="0.3">
      <c r="IS8504" s="74">
        <v>8502</v>
      </c>
      <c r="IT8504" s="90" t="str">
        <f t="shared" si="2263"/>
        <v/>
      </c>
      <c r="IU8504" s="101" t="str">
        <f t="shared" si="2264"/>
        <v/>
      </c>
      <c r="IV8504" s="102" t="str">
        <f t="shared" si="2265"/>
        <v/>
      </c>
      <c r="IW8504" s="102" t="str">
        <f t="shared" si="2266"/>
        <v/>
      </c>
      <c r="IX8504" s="103" t="str">
        <f t="shared" si="2267"/>
        <v/>
      </c>
      <c r="IY8504" s="112" t="str">
        <f t="shared" si="2268"/>
        <v/>
      </c>
      <c r="IZ8504" s="104" t="str">
        <f t="shared" ca="1" si="2269"/>
        <v/>
      </c>
      <c r="JA8504" s="102" t="str">
        <f t="shared" ca="1" si="2270"/>
        <v/>
      </c>
      <c r="JB8504" s="102" t="str">
        <f t="shared" ca="1" si="2271"/>
        <v/>
      </c>
      <c r="JC8504" s="103" t="str">
        <f t="shared" ca="1" si="2272"/>
        <v/>
      </c>
      <c r="JD8504" s="104" t="str">
        <f t="shared" si="2273"/>
        <v/>
      </c>
      <c r="JE8504" s="102" t="str">
        <f t="shared" si="2274"/>
        <v/>
      </c>
      <c r="JF8504" s="66" t="str">
        <f t="shared" ca="1" si="2279"/>
        <v/>
      </c>
      <c r="JG8504" s="66" t="str">
        <f t="shared" ca="1" si="2278"/>
        <v/>
      </c>
      <c r="JH8504" s="66" t="str">
        <f t="shared" ca="1" si="2275"/>
        <v/>
      </c>
      <c r="JI8504" s="80" t="str">
        <f t="shared" ca="1" si="2276"/>
        <v/>
      </c>
      <c r="JJ8504" s="118" t="str">
        <f t="shared" ca="1" si="2277"/>
        <v/>
      </c>
    </row>
    <row r="8505" spans="253:270" x14ac:dyDescent="0.3">
      <c r="IS8505" s="74">
        <v>8503</v>
      </c>
      <c r="IT8505" s="90" t="str">
        <f t="shared" si="2263"/>
        <v/>
      </c>
      <c r="IU8505" s="101" t="str">
        <f t="shared" si="2264"/>
        <v/>
      </c>
      <c r="IV8505" s="102" t="str">
        <f t="shared" si="2265"/>
        <v/>
      </c>
      <c r="IW8505" s="102" t="str">
        <f t="shared" si="2266"/>
        <v/>
      </c>
      <c r="IX8505" s="103" t="str">
        <f t="shared" si="2267"/>
        <v/>
      </c>
      <c r="IY8505" s="112" t="str">
        <f t="shared" si="2268"/>
        <v/>
      </c>
      <c r="IZ8505" s="104" t="str">
        <f t="shared" ca="1" si="2269"/>
        <v/>
      </c>
      <c r="JA8505" s="102" t="str">
        <f t="shared" ca="1" si="2270"/>
        <v/>
      </c>
      <c r="JB8505" s="102" t="str">
        <f t="shared" ca="1" si="2271"/>
        <v/>
      </c>
      <c r="JC8505" s="103" t="str">
        <f t="shared" ca="1" si="2272"/>
        <v/>
      </c>
      <c r="JD8505" s="104" t="str">
        <f t="shared" si="2273"/>
        <v/>
      </c>
      <c r="JE8505" s="102" t="str">
        <f t="shared" si="2274"/>
        <v/>
      </c>
      <c r="JF8505" s="66" t="str">
        <f t="shared" ca="1" si="2279"/>
        <v/>
      </c>
      <c r="JG8505" s="66" t="str">
        <f t="shared" ca="1" si="2278"/>
        <v/>
      </c>
      <c r="JH8505" s="66" t="str">
        <f t="shared" ca="1" si="2275"/>
        <v/>
      </c>
      <c r="JI8505" s="80" t="str">
        <f t="shared" ca="1" si="2276"/>
        <v/>
      </c>
      <c r="JJ8505" s="118" t="str">
        <f t="shared" ca="1" si="2277"/>
        <v/>
      </c>
    </row>
    <row r="8506" spans="253:270" x14ac:dyDescent="0.3">
      <c r="IS8506" s="74">
        <v>8504</v>
      </c>
      <c r="IT8506" s="90" t="str">
        <f t="shared" si="2263"/>
        <v/>
      </c>
      <c r="IU8506" s="101" t="str">
        <f t="shared" si="2264"/>
        <v/>
      </c>
      <c r="IV8506" s="102" t="str">
        <f t="shared" si="2265"/>
        <v/>
      </c>
      <c r="IW8506" s="102" t="str">
        <f t="shared" si="2266"/>
        <v/>
      </c>
      <c r="IX8506" s="103" t="str">
        <f t="shared" si="2267"/>
        <v/>
      </c>
      <c r="IY8506" s="112" t="str">
        <f t="shared" si="2268"/>
        <v/>
      </c>
      <c r="IZ8506" s="104" t="str">
        <f t="shared" ca="1" si="2269"/>
        <v/>
      </c>
      <c r="JA8506" s="102" t="str">
        <f t="shared" ca="1" si="2270"/>
        <v/>
      </c>
      <c r="JB8506" s="102" t="str">
        <f t="shared" ca="1" si="2271"/>
        <v/>
      </c>
      <c r="JC8506" s="103" t="str">
        <f t="shared" ca="1" si="2272"/>
        <v/>
      </c>
      <c r="JD8506" s="104" t="str">
        <f t="shared" si="2273"/>
        <v/>
      </c>
      <c r="JE8506" s="102" t="str">
        <f t="shared" si="2274"/>
        <v/>
      </c>
      <c r="JF8506" s="66" t="str">
        <f t="shared" ca="1" si="2279"/>
        <v/>
      </c>
      <c r="JG8506" s="66" t="str">
        <f t="shared" ca="1" si="2278"/>
        <v/>
      </c>
      <c r="JH8506" s="66" t="str">
        <f t="shared" ca="1" si="2275"/>
        <v/>
      </c>
      <c r="JI8506" s="80" t="str">
        <f t="shared" ca="1" si="2276"/>
        <v/>
      </c>
      <c r="JJ8506" s="118" t="str">
        <f t="shared" ca="1" si="2277"/>
        <v/>
      </c>
    </row>
    <row r="8507" spans="253:270" x14ac:dyDescent="0.3">
      <c r="IS8507" s="74">
        <v>8505</v>
      </c>
      <c r="IT8507" s="90" t="str">
        <f t="shared" si="2263"/>
        <v/>
      </c>
      <c r="IU8507" s="101" t="str">
        <f t="shared" si="2264"/>
        <v/>
      </c>
      <c r="IV8507" s="102" t="str">
        <f t="shared" si="2265"/>
        <v/>
      </c>
      <c r="IW8507" s="102" t="str">
        <f t="shared" si="2266"/>
        <v/>
      </c>
      <c r="IX8507" s="103" t="str">
        <f t="shared" si="2267"/>
        <v/>
      </c>
      <c r="IY8507" s="112" t="str">
        <f t="shared" si="2268"/>
        <v/>
      </c>
      <c r="IZ8507" s="104" t="str">
        <f t="shared" ca="1" si="2269"/>
        <v/>
      </c>
      <c r="JA8507" s="102" t="str">
        <f t="shared" ca="1" si="2270"/>
        <v/>
      </c>
      <c r="JB8507" s="102" t="str">
        <f t="shared" ca="1" si="2271"/>
        <v/>
      </c>
      <c r="JC8507" s="103" t="str">
        <f t="shared" ca="1" si="2272"/>
        <v/>
      </c>
      <c r="JD8507" s="104" t="str">
        <f t="shared" si="2273"/>
        <v/>
      </c>
      <c r="JE8507" s="102" t="str">
        <f t="shared" si="2274"/>
        <v/>
      </c>
      <c r="JF8507" s="66" t="str">
        <f t="shared" ca="1" si="2279"/>
        <v/>
      </c>
      <c r="JG8507" s="66" t="str">
        <f t="shared" ca="1" si="2278"/>
        <v/>
      </c>
      <c r="JH8507" s="66" t="str">
        <f t="shared" ca="1" si="2275"/>
        <v/>
      </c>
      <c r="JI8507" s="80" t="str">
        <f t="shared" ca="1" si="2276"/>
        <v/>
      </c>
      <c r="JJ8507" s="118" t="str">
        <f t="shared" ca="1" si="2277"/>
        <v/>
      </c>
    </row>
    <row r="8508" spans="253:270" x14ac:dyDescent="0.3">
      <c r="IS8508" s="74">
        <v>8506</v>
      </c>
      <c r="IT8508" s="90" t="str">
        <f t="shared" si="2263"/>
        <v/>
      </c>
      <c r="IU8508" s="101" t="str">
        <f t="shared" si="2264"/>
        <v/>
      </c>
      <c r="IV8508" s="102" t="str">
        <f t="shared" si="2265"/>
        <v/>
      </c>
      <c r="IW8508" s="102" t="str">
        <f t="shared" si="2266"/>
        <v/>
      </c>
      <c r="IX8508" s="103" t="str">
        <f t="shared" si="2267"/>
        <v/>
      </c>
      <c r="IY8508" s="112" t="str">
        <f t="shared" si="2268"/>
        <v/>
      </c>
      <c r="IZ8508" s="104" t="str">
        <f t="shared" ca="1" si="2269"/>
        <v/>
      </c>
      <c r="JA8508" s="102" t="str">
        <f t="shared" ca="1" si="2270"/>
        <v/>
      </c>
      <c r="JB8508" s="102" t="str">
        <f t="shared" ca="1" si="2271"/>
        <v/>
      </c>
      <c r="JC8508" s="103" t="str">
        <f t="shared" ca="1" si="2272"/>
        <v/>
      </c>
      <c r="JD8508" s="104" t="str">
        <f t="shared" si="2273"/>
        <v/>
      </c>
      <c r="JE8508" s="102" t="str">
        <f t="shared" si="2274"/>
        <v/>
      </c>
      <c r="JF8508" s="66" t="str">
        <f t="shared" ca="1" si="2279"/>
        <v/>
      </c>
      <c r="JG8508" s="66" t="str">
        <f t="shared" ca="1" si="2278"/>
        <v/>
      </c>
      <c r="JH8508" s="66" t="str">
        <f t="shared" ca="1" si="2275"/>
        <v/>
      </c>
      <c r="JI8508" s="80" t="str">
        <f t="shared" ca="1" si="2276"/>
        <v/>
      </c>
      <c r="JJ8508" s="118" t="str">
        <f t="shared" ca="1" si="2277"/>
        <v/>
      </c>
    </row>
    <row r="8509" spans="253:270" x14ac:dyDescent="0.3">
      <c r="IS8509" s="74">
        <v>8507</v>
      </c>
      <c r="IT8509" s="90" t="str">
        <f t="shared" si="2263"/>
        <v/>
      </c>
      <c r="IU8509" s="101" t="str">
        <f t="shared" si="2264"/>
        <v/>
      </c>
      <c r="IV8509" s="102" t="str">
        <f t="shared" si="2265"/>
        <v/>
      </c>
      <c r="IW8509" s="102" t="str">
        <f t="shared" si="2266"/>
        <v/>
      </c>
      <c r="IX8509" s="103" t="str">
        <f t="shared" si="2267"/>
        <v/>
      </c>
      <c r="IY8509" s="112" t="str">
        <f t="shared" si="2268"/>
        <v/>
      </c>
      <c r="IZ8509" s="104" t="str">
        <f t="shared" ca="1" si="2269"/>
        <v/>
      </c>
      <c r="JA8509" s="102" t="str">
        <f t="shared" ca="1" si="2270"/>
        <v/>
      </c>
      <c r="JB8509" s="102" t="str">
        <f t="shared" ca="1" si="2271"/>
        <v/>
      </c>
      <c r="JC8509" s="103" t="str">
        <f t="shared" ca="1" si="2272"/>
        <v/>
      </c>
      <c r="JD8509" s="104" t="str">
        <f t="shared" si="2273"/>
        <v/>
      </c>
      <c r="JE8509" s="102" t="str">
        <f t="shared" si="2274"/>
        <v/>
      </c>
      <c r="JF8509" s="66" t="str">
        <f t="shared" ca="1" si="2279"/>
        <v/>
      </c>
      <c r="JG8509" s="66" t="str">
        <f t="shared" ca="1" si="2278"/>
        <v/>
      </c>
      <c r="JH8509" s="66" t="str">
        <f t="shared" ca="1" si="2275"/>
        <v/>
      </c>
      <c r="JI8509" s="80" t="str">
        <f t="shared" ca="1" si="2276"/>
        <v/>
      </c>
      <c r="JJ8509" s="118" t="str">
        <f t="shared" ca="1" si="2277"/>
        <v/>
      </c>
    </row>
    <row r="8510" spans="253:270" x14ac:dyDescent="0.3">
      <c r="IS8510" s="74">
        <v>8508</v>
      </c>
      <c r="IT8510" s="90" t="str">
        <f t="shared" si="2263"/>
        <v/>
      </c>
      <c r="IU8510" s="101" t="str">
        <f t="shared" si="2264"/>
        <v/>
      </c>
      <c r="IV8510" s="102" t="str">
        <f t="shared" si="2265"/>
        <v/>
      </c>
      <c r="IW8510" s="102" t="str">
        <f t="shared" si="2266"/>
        <v/>
      </c>
      <c r="IX8510" s="103" t="str">
        <f t="shared" si="2267"/>
        <v/>
      </c>
      <c r="IY8510" s="112" t="str">
        <f t="shared" si="2268"/>
        <v/>
      </c>
      <c r="IZ8510" s="104" t="str">
        <f t="shared" ca="1" si="2269"/>
        <v/>
      </c>
      <c r="JA8510" s="102" t="str">
        <f t="shared" ca="1" si="2270"/>
        <v/>
      </c>
      <c r="JB8510" s="102" t="str">
        <f t="shared" ca="1" si="2271"/>
        <v/>
      </c>
      <c r="JC8510" s="103" t="str">
        <f t="shared" ca="1" si="2272"/>
        <v/>
      </c>
      <c r="JD8510" s="104" t="str">
        <f t="shared" si="2273"/>
        <v/>
      </c>
      <c r="JE8510" s="102" t="str">
        <f t="shared" si="2274"/>
        <v/>
      </c>
      <c r="JF8510" s="66" t="str">
        <f t="shared" ca="1" si="2279"/>
        <v/>
      </c>
      <c r="JG8510" s="66" t="str">
        <f t="shared" ca="1" si="2278"/>
        <v/>
      </c>
      <c r="JH8510" s="66" t="str">
        <f t="shared" ca="1" si="2275"/>
        <v/>
      </c>
      <c r="JI8510" s="80" t="str">
        <f t="shared" ca="1" si="2276"/>
        <v/>
      </c>
      <c r="JJ8510" s="118" t="str">
        <f t="shared" ca="1" si="2277"/>
        <v/>
      </c>
    </row>
    <row r="8511" spans="253:270" x14ac:dyDescent="0.3">
      <c r="IS8511" s="74">
        <v>8509</v>
      </c>
      <c r="IT8511" s="90" t="str">
        <f t="shared" si="2263"/>
        <v/>
      </c>
      <c r="IU8511" s="101" t="str">
        <f t="shared" si="2264"/>
        <v/>
      </c>
      <c r="IV8511" s="102" t="str">
        <f t="shared" si="2265"/>
        <v/>
      </c>
      <c r="IW8511" s="102" t="str">
        <f t="shared" si="2266"/>
        <v/>
      </c>
      <c r="IX8511" s="103" t="str">
        <f t="shared" si="2267"/>
        <v/>
      </c>
      <c r="IY8511" s="112" t="str">
        <f t="shared" si="2268"/>
        <v/>
      </c>
      <c r="IZ8511" s="104" t="str">
        <f t="shared" ca="1" si="2269"/>
        <v/>
      </c>
      <c r="JA8511" s="102" t="str">
        <f t="shared" ca="1" si="2270"/>
        <v/>
      </c>
      <c r="JB8511" s="102" t="str">
        <f t="shared" ca="1" si="2271"/>
        <v/>
      </c>
      <c r="JC8511" s="103" t="str">
        <f t="shared" ca="1" si="2272"/>
        <v/>
      </c>
      <c r="JD8511" s="104" t="str">
        <f t="shared" si="2273"/>
        <v/>
      </c>
      <c r="JE8511" s="102" t="str">
        <f t="shared" si="2274"/>
        <v/>
      </c>
      <c r="JF8511" s="66" t="str">
        <f t="shared" ca="1" si="2279"/>
        <v/>
      </c>
      <c r="JG8511" s="66" t="str">
        <f t="shared" ca="1" si="2278"/>
        <v/>
      </c>
      <c r="JH8511" s="66" t="str">
        <f t="shared" ca="1" si="2275"/>
        <v/>
      </c>
      <c r="JI8511" s="80" t="str">
        <f t="shared" ca="1" si="2276"/>
        <v/>
      </c>
      <c r="JJ8511" s="118" t="str">
        <f t="shared" ca="1" si="2277"/>
        <v/>
      </c>
    </row>
    <row r="8512" spans="253:270" x14ac:dyDescent="0.3">
      <c r="IS8512" s="74">
        <v>8510</v>
      </c>
      <c r="IT8512" s="90" t="str">
        <f t="shared" si="2263"/>
        <v/>
      </c>
      <c r="IU8512" s="101" t="str">
        <f t="shared" si="2264"/>
        <v/>
      </c>
      <c r="IV8512" s="102" t="str">
        <f t="shared" si="2265"/>
        <v/>
      </c>
      <c r="IW8512" s="102" t="str">
        <f t="shared" si="2266"/>
        <v/>
      </c>
      <c r="IX8512" s="103" t="str">
        <f t="shared" si="2267"/>
        <v/>
      </c>
      <c r="IY8512" s="112" t="str">
        <f t="shared" si="2268"/>
        <v/>
      </c>
      <c r="IZ8512" s="104" t="str">
        <f t="shared" ca="1" si="2269"/>
        <v/>
      </c>
      <c r="JA8512" s="102" t="str">
        <f t="shared" ca="1" si="2270"/>
        <v/>
      </c>
      <c r="JB8512" s="102" t="str">
        <f t="shared" ca="1" si="2271"/>
        <v/>
      </c>
      <c r="JC8512" s="103" t="str">
        <f t="shared" ca="1" si="2272"/>
        <v/>
      </c>
      <c r="JD8512" s="104" t="str">
        <f t="shared" si="2273"/>
        <v/>
      </c>
      <c r="JE8512" s="102" t="str">
        <f t="shared" si="2274"/>
        <v/>
      </c>
      <c r="JF8512" s="66" t="str">
        <f t="shared" ca="1" si="2279"/>
        <v/>
      </c>
      <c r="JG8512" s="66" t="str">
        <f t="shared" ca="1" si="2278"/>
        <v/>
      </c>
      <c r="JH8512" s="66" t="str">
        <f t="shared" ca="1" si="2275"/>
        <v/>
      </c>
      <c r="JI8512" s="80" t="str">
        <f t="shared" ca="1" si="2276"/>
        <v/>
      </c>
      <c r="JJ8512" s="118" t="str">
        <f t="shared" ca="1" si="2277"/>
        <v/>
      </c>
    </row>
    <row r="8513" spans="253:270" x14ac:dyDescent="0.3">
      <c r="IS8513" s="74">
        <v>8511</v>
      </c>
      <c r="IT8513" s="90" t="str">
        <f t="shared" si="2263"/>
        <v/>
      </c>
      <c r="IU8513" s="101" t="str">
        <f t="shared" si="2264"/>
        <v/>
      </c>
      <c r="IV8513" s="102" t="str">
        <f t="shared" si="2265"/>
        <v/>
      </c>
      <c r="IW8513" s="102" t="str">
        <f t="shared" si="2266"/>
        <v/>
      </c>
      <c r="IX8513" s="103" t="str">
        <f t="shared" si="2267"/>
        <v/>
      </c>
      <c r="IY8513" s="112" t="str">
        <f t="shared" si="2268"/>
        <v/>
      </c>
      <c r="IZ8513" s="104" t="str">
        <f t="shared" ca="1" si="2269"/>
        <v/>
      </c>
      <c r="JA8513" s="102" t="str">
        <f t="shared" ca="1" si="2270"/>
        <v/>
      </c>
      <c r="JB8513" s="102" t="str">
        <f t="shared" ca="1" si="2271"/>
        <v/>
      </c>
      <c r="JC8513" s="103" t="str">
        <f t="shared" ca="1" si="2272"/>
        <v/>
      </c>
      <c r="JD8513" s="104" t="str">
        <f t="shared" si="2273"/>
        <v/>
      </c>
      <c r="JE8513" s="102" t="str">
        <f t="shared" si="2274"/>
        <v/>
      </c>
      <c r="JF8513" s="66" t="str">
        <f t="shared" ca="1" si="2279"/>
        <v/>
      </c>
      <c r="JG8513" s="66" t="str">
        <f t="shared" ca="1" si="2278"/>
        <v/>
      </c>
      <c r="JH8513" s="66" t="str">
        <f t="shared" ca="1" si="2275"/>
        <v/>
      </c>
      <c r="JI8513" s="80" t="str">
        <f t="shared" ca="1" si="2276"/>
        <v/>
      </c>
      <c r="JJ8513" s="118" t="str">
        <f t="shared" ca="1" si="2277"/>
        <v/>
      </c>
    </row>
    <row r="8514" spans="253:270" x14ac:dyDescent="0.3">
      <c r="IS8514" s="74">
        <v>8512</v>
      </c>
      <c r="IT8514" s="90" t="str">
        <f t="shared" si="2263"/>
        <v/>
      </c>
      <c r="IU8514" s="101" t="str">
        <f t="shared" si="2264"/>
        <v/>
      </c>
      <c r="IV8514" s="102" t="str">
        <f t="shared" si="2265"/>
        <v/>
      </c>
      <c r="IW8514" s="102" t="str">
        <f t="shared" si="2266"/>
        <v/>
      </c>
      <c r="IX8514" s="103" t="str">
        <f t="shared" si="2267"/>
        <v/>
      </c>
      <c r="IY8514" s="112" t="str">
        <f t="shared" si="2268"/>
        <v/>
      </c>
      <c r="IZ8514" s="104" t="str">
        <f t="shared" ca="1" si="2269"/>
        <v/>
      </c>
      <c r="JA8514" s="102" t="str">
        <f t="shared" ca="1" si="2270"/>
        <v/>
      </c>
      <c r="JB8514" s="102" t="str">
        <f t="shared" ca="1" si="2271"/>
        <v/>
      </c>
      <c r="JC8514" s="103" t="str">
        <f t="shared" ca="1" si="2272"/>
        <v/>
      </c>
      <c r="JD8514" s="104" t="str">
        <f t="shared" si="2273"/>
        <v/>
      </c>
      <c r="JE8514" s="102" t="str">
        <f t="shared" si="2274"/>
        <v/>
      </c>
      <c r="JF8514" s="66" t="str">
        <f t="shared" ca="1" si="2279"/>
        <v/>
      </c>
      <c r="JG8514" s="66" t="str">
        <f t="shared" ca="1" si="2278"/>
        <v/>
      </c>
      <c r="JH8514" s="66" t="str">
        <f t="shared" ca="1" si="2275"/>
        <v/>
      </c>
      <c r="JI8514" s="80" t="str">
        <f t="shared" ca="1" si="2276"/>
        <v/>
      </c>
      <c r="JJ8514" s="118" t="str">
        <f t="shared" ca="1" si="2277"/>
        <v/>
      </c>
    </row>
    <row r="8515" spans="253:270" x14ac:dyDescent="0.3">
      <c r="IS8515" s="74">
        <v>8513</v>
      </c>
      <c r="IT8515" s="90" t="str">
        <f t="shared" ref="IT8515:IT8578" si="2280">IF(INDEX(data_no_header,IS8515,1)="","",INDEX(data_no_header,IS8515,1))</f>
        <v/>
      </c>
      <c r="IU8515" s="101" t="str">
        <f t="shared" ref="IU8515:IU8578" si="2281">IF($IT8515&lt;&gt;"",VLOOKUP($IT8515,data_no_header,CODE(open_col)-64),"")</f>
        <v/>
      </c>
      <c r="IV8515" s="102" t="str">
        <f t="shared" ref="IV8515:IV8578" si="2282">IF($IT8515&lt;&gt;"",VLOOKUP($IT8515,data_no_header,CODE(high_col)-64),"")</f>
        <v/>
      </c>
      <c r="IW8515" s="102" t="str">
        <f t="shared" ref="IW8515:IW8578" si="2283">IF($IT8515&lt;&gt;"",VLOOKUP($IT8515,data_no_header,CODE(low_col)-64),"")</f>
        <v/>
      </c>
      <c r="IX8515" s="103" t="str">
        <f t="shared" ref="IX8515:IX8578" si="2284">IF($IT8515&lt;&gt;"",VLOOKUP($IT8515,data_no_header,CODE(close_col)-64),"")</f>
        <v/>
      </c>
      <c r="IY8515" s="112" t="str">
        <f t="shared" ref="IY8515:IY8578" si="2285">IF($IT8515&lt;&gt;"",VLOOKUP($IT8515,data_no_header,CODE(volume_col)-64),"")</f>
        <v/>
      </c>
      <c r="IZ8515" s="104" t="str">
        <f t="shared" ref="IZ8515:IZ8578" ca="1" si="2286">IF(IT8515&lt;&gt;"",IF($IS8515&gt;=IZ$1,AVERAGE(INDIRECT(CONCATENATE("IX",$IS8515+2,":IX",$IS8515+2-IZ$1))),""),"")</f>
        <v/>
      </c>
      <c r="JA8515" s="102" t="str">
        <f t="shared" ref="JA8515:JA8578" ca="1" si="2287">IF(IU8515&lt;&gt;"",IF($IS8515&gt;=JA$1,AVERAGE(INDIRECT(CONCATENATE("IX",$IS8515+2,":IX",$IS8515+2-JA$1))),""),"")</f>
        <v/>
      </c>
      <c r="JB8515" s="102" t="str">
        <f t="shared" ref="JB8515:JB8578" ca="1" si="2288">IF(IV8515&lt;&gt;"",IF($IS8515&gt;=JB$1,AVERAGE(INDIRECT(CONCATENATE("IX",$IS8515+2,":IX",$IS8515+2-JB$1))),""),"")</f>
        <v/>
      </c>
      <c r="JC8515" s="103" t="str">
        <f t="shared" ref="JC8515:JC8578" ca="1" si="2289">IF(IW8515&lt;&gt;"",IF($IS8515&gt;=JC$1,AVERAGE(INDIRECT(CONCATENATE("IX",$IS8515+2,":IX",$IS8515+2-JC$1))),""),"")</f>
        <v/>
      </c>
      <c r="JD8515" s="104" t="str">
        <f t="shared" si="2273"/>
        <v/>
      </c>
      <c r="JE8515" s="102" t="str">
        <f t="shared" si="2274"/>
        <v/>
      </c>
      <c r="JF8515" s="66" t="str">
        <f t="shared" ca="1" si="2279"/>
        <v/>
      </c>
      <c r="JG8515" s="66" t="str">
        <f t="shared" ca="1" si="2278"/>
        <v/>
      </c>
      <c r="JH8515" s="66" t="str">
        <f t="shared" ca="1" si="2275"/>
        <v/>
      </c>
      <c r="JI8515" s="80" t="str">
        <f t="shared" ca="1" si="2276"/>
        <v/>
      </c>
      <c r="JJ8515" s="118" t="str">
        <f t="shared" ca="1" si="2277"/>
        <v/>
      </c>
    </row>
    <row r="8516" spans="253:270" x14ac:dyDescent="0.3">
      <c r="IS8516" s="74">
        <v>8514</v>
      </c>
      <c r="IT8516" s="90" t="str">
        <f t="shared" si="2280"/>
        <v/>
      </c>
      <c r="IU8516" s="101" t="str">
        <f t="shared" si="2281"/>
        <v/>
      </c>
      <c r="IV8516" s="102" t="str">
        <f t="shared" si="2282"/>
        <v/>
      </c>
      <c r="IW8516" s="102" t="str">
        <f t="shared" si="2283"/>
        <v/>
      </c>
      <c r="IX8516" s="103" t="str">
        <f t="shared" si="2284"/>
        <v/>
      </c>
      <c r="IY8516" s="112" t="str">
        <f t="shared" si="2285"/>
        <v/>
      </c>
      <c r="IZ8516" s="104" t="str">
        <f t="shared" ca="1" si="2286"/>
        <v/>
      </c>
      <c r="JA8516" s="102" t="str">
        <f t="shared" ca="1" si="2287"/>
        <v/>
      </c>
      <c r="JB8516" s="102" t="str">
        <f t="shared" ca="1" si="2288"/>
        <v/>
      </c>
      <c r="JC8516" s="103" t="str">
        <f t="shared" ca="1" si="2289"/>
        <v/>
      </c>
      <c r="JD8516" s="104" t="str">
        <f t="shared" ref="JD8516:JD8579" si="2290">IF(IV8516&lt;&gt;"",IV8516-IW8516,"")</f>
        <v/>
      </c>
      <c r="JE8516" s="102" t="str">
        <f t="shared" ref="JE8516:JE8579" si="2291">IF(IU8516&lt;&gt;"",IU8516-IX8516,"")</f>
        <v/>
      </c>
      <c r="JF8516" s="66" t="str">
        <f t="shared" ca="1" si="2279"/>
        <v/>
      </c>
      <c r="JG8516" s="66" t="str">
        <f t="shared" ca="1" si="2278"/>
        <v/>
      </c>
      <c r="JH8516" s="66" t="str">
        <f t="shared" ref="JH8516:JH8579" ca="1" si="2292">IF(IT8516&lt;&gt;"",IF($IS8516&gt;=JH$1,_xlfn.STDEV.P(INDIRECT(CONCATENATE("JD",$IS8516+2,":JD",$IS8516+2-JH$1))),""),"")</f>
        <v/>
      </c>
      <c r="JI8516" s="80" t="str">
        <f t="shared" ref="JI8516:JI8579" ca="1" si="2293">IF(IU8516&lt;&gt;"",IF($IS8516&gt;=JI$1,_xlfn.STDEV.P(INDIRECT(CONCATENATE("JE",$IS8516+2,":JE",$IS8516+2-JI$1))),""),"")</f>
        <v/>
      </c>
      <c r="JJ8516" s="118" t="str">
        <f t="shared" ref="JJ8516:JJ8579" ca="1" si="2294">IF(IU8516&lt;&gt;"",IF($IS8516&gt;=JJ$1,_xlfn.STDEV.P(INDIRECT(CONCATENATE("IY",$IS8516+2,":IY",$IS8516+2-JJ$1))),""),"")</f>
        <v/>
      </c>
    </row>
    <row r="8517" spans="253:270" x14ac:dyDescent="0.3">
      <c r="IS8517" s="74">
        <v>8515</v>
      </c>
      <c r="IT8517" s="90" t="str">
        <f t="shared" si="2280"/>
        <v/>
      </c>
      <c r="IU8517" s="101" t="str">
        <f t="shared" si="2281"/>
        <v/>
      </c>
      <c r="IV8517" s="102" t="str">
        <f t="shared" si="2282"/>
        <v/>
      </c>
      <c r="IW8517" s="102" t="str">
        <f t="shared" si="2283"/>
        <v/>
      </c>
      <c r="IX8517" s="103" t="str">
        <f t="shared" si="2284"/>
        <v/>
      </c>
      <c r="IY8517" s="112" t="str">
        <f t="shared" si="2285"/>
        <v/>
      </c>
      <c r="IZ8517" s="104" t="str">
        <f t="shared" ca="1" si="2286"/>
        <v/>
      </c>
      <c r="JA8517" s="102" t="str">
        <f t="shared" ca="1" si="2287"/>
        <v/>
      </c>
      <c r="JB8517" s="102" t="str">
        <f t="shared" ca="1" si="2288"/>
        <v/>
      </c>
      <c r="JC8517" s="103" t="str">
        <f t="shared" ca="1" si="2289"/>
        <v/>
      </c>
      <c r="JD8517" s="104" t="str">
        <f t="shared" si="2290"/>
        <v/>
      </c>
      <c r="JE8517" s="102" t="str">
        <f t="shared" si="2291"/>
        <v/>
      </c>
      <c r="JF8517" s="66" t="str">
        <f t="shared" ca="1" si="2279"/>
        <v/>
      </c>
      <c r="JG8517" s="66" t="str">
        <f t="shared" ca="1" si="2278"/>
        <v/>
      </c>
      <c r="JH8517" s="66" t="str">
        <f t="shared" ca="1" si="2292"/>
        <v/>
      </c>
      <c r="JI8517" s="80" t="str">
        <f t="shared" ca="1" si="2293"/>
        <v/>
      </c>
      <c r="JJ8517" s="118" t="str">
        <f t="shared" ca="1" si="2294"/>
        <v/>
      </c>
    </row>
    <row r="8518" spans="253:270" x14ac:dyDescent="0.3">
      <c r="IS8518" s="74">
        <v>8516</v>
      </c>
      <c r="IT8518" s="90" t="str">
        <f t="shared" si="2280"/>
        <v/>
      </c>
      <c r="IU8518" s="101" t="str">
        <f t="shared" si="2281"/>
        <v/>
      </c>
      <c r="IV8518" s="102" t="str">
        <f t="shared" si="2282"/>
        <v/>
      </c>
      <c r="IW8518" s="102" t="str">
        <f t="shared" si="2283"/>
        <v/>
      </c>
      <c r="IX8518" s="103" t="str">
        <f t="shared" si="2284"/>
        <v/>
      </c>
      <c r="IY8518" s="112" t="str">
        <f t="shared" si="2285"/>
        <v/>
      </c>
      <c r="IZ8518" s="104" t="str">
        <f t="shared" ca="1" si="2286"/>
        <v/>
      </c>
      <c r="JA8518" s="102" t="str">
        <f t="shared" ca="1" si="2287"/>
        <v/>
      </c>
      <c r="JB8518" s="102" t="str">
        <f t="shared" ca="1" si="2288"/>
        <v/>
      </c>
      <c r="JC8518" s="103" t="str">
        <f t="shared" ca="1" si="2289"/>
        <v/>
      </c>
      <c r="JD8518" s="104" t="str">
        <f t="shared" si="2290"/>
        <v/>
      </c>
      <c r="JE8518" s="102" t="str">
        <f t="shared" si="2291"/>
        <v/>
      </c>
      <c r="JF8518" s="66" t="str">
        <f t="shared" ca="1" si="2279"/>
        <v/>
      </c>
      <c r="JG8518" s="66" t="str">
        <f t="shared" ca="1" si="2278"/>
        <v/>
      </c>
      <c r="JH8518" s="66" t="str">
        <f t="shared" ca="1" si="2292"/>
        <v/>
      </c>
      <c r="JI8518" s="80" t="str">
        <f t="shared" ca="1" si="2293"/>
        <v/>
      </c>
      <c r="JJ8518" s="118" t="str">
        <f t="shared" ca="1" si="2294"/>
        <v/>
      </c>
    </row>
    <row r="8519" spans="253:270" x14ac:dyDescent="0.3">
      <c r="IS8519" s="74">
        <v>8517</v>
      </c>
      <c r="IT8519" s="90" t="str">
        <f t="shared" si="2280"/>
        <v/>
      </c>
      <c r="IU8519" s="101" t="str">
        <f t="shared" si="2281"/>
        <v/>
      </c>
      <c r="IV8519" s="102" t="str">
        <f t="shared" si="2282"/>
        <v/>
      </c>
      <c r="IW8519" s="102" t="str">
        <f t="shared" si="2283"/>
        <v/>
      </c>
      <c r="IX8519" s="103" t="str">
        <f t="shared" si="2284"/>
        <v/>
      </c>
      <c r="IY8519" s="112" t="str">
        <f t="shared" si="2285"/>
        <v/>
      </c>
      <c r="IZ8519" s="104" t="str">
        <f t="shared" ca="1" si="2286"/>
        <v/>
      </c>
      <c r="JA8519" s="102" t="str">
        <f t="shared" ca="1" si="2287"/>
        <v/>
      </c>
      <c r="JB8519" s="102" t="str">
        <f t="shared" ca="1" si="2288"/>
        <v/>
      </c>
      <c r="JC8519" s="103" t="str">
        <f t="shared" ca="1" si="2289"/>
        <v/>
      </c>
      <c r="JD8519" s="104" t="str">
        <f t="shared" si="2290"/>
        <v/>
      </c>
      <c r="JE8519" s="102" t="str">
        <f t="shared" si="2291"/>
        <v/>
      </c>
      <c r="JF8519" s="66" t="str">
        <f t="shared" ca="1" si="2279"/>
        <v/>
      </c>
      <c r="JG8519" s="66" t="str">
        <f t="shared" ca="1" si="2278"/>
        <v/>
      </c>
      <c r="JH8519" s="66" t="str">
        <f t="shared" ca="1" si="2292"/>
        <v/>
      </c>
      <c r="JI8519" s="80" t="str">
        <f t="shared" ca="1" si="2293"/>
        <v/>
      </c>
      <c r="JJ8519" s="118" t="str">
        <f t="shared" ca="1" si="2294"/>
        <v/>
      </c>
    </row>
    <row r="8520" spans="253:270" x14ac:dyDescent="0.3">
      <c r="IS8520" s="74">
        <v>8518</v>
      </c>
      <c r="IT8520" s="90" t="str">
        <f t="shared" si="2280"/>
        <v/>
      </c>
      <c r="IU8520" s="101" t="str">
        <f t="shared" si="2281"/>
        <v/>
      </c>
      <c r="IV8520" s="102" t="str">
        <f t="shared" si="2282"/>
        <v/>
      </c>
      <c r="IW8520" s="102" t="str">
        <f t="shared" si="2283"/>
        <v/>
      </c>
      <c r="IX8520" s="103" t="str">
        <f t="shared" si="2284"/>
        <v/>
      </c>
      <c r="IY8520" s="112" t="str">
        <f t="shared" si="2285"/>
        <v/>
      </c>
      <c r="IZ8520" s="104" t="str">
        <f t="shared" ca="1" si="2286"/>
        <v/>
      </c>
      <c r="JA8520" s="102" t="str">
        <f t="shared" ca="1" si="2287"/>
        <v/>
      </c>
      <c r="JB8520" s="102" t="str">
        <f t="shared" ca="1" si="2288"/>
        <v/>
      </c>
      <c r="JC8520" s="103" t="str">
        <f t="shared" ca="1" si="2289"/>
        <v/>
      </c>
      <c r="JD8520" s="104" t="str">
        <f t="shared" si="2290"/>
        <v/>
      </c>
      <c r="JE8520" s="102" t="str">
        <f t="shared" si="2291"/>
        <v/>
      </c>
      <c r="JF8520" s="66" t="str">
        <f t="shared" ca="1" si="2279"/>
        <v/>
      </c>
      <c r="JG8520" s="66" t="str">
        <f t="shared" ca="1" si="2278"/>
        <v/>
      </c>
      <c r="JH8520" s="66" t="str">
        <f t="shared" ca="1" si="2292"/>
        <v/>
      </c>
      <c r="JI8520" s="80" t="str">
        <f t="shared" ca="1" si="2293"/>
        <v/>
      </c>
      <c r="JJ8520" s="118" t="str">
        <f t="shared" ca="1" si="2294"/>
        <v/>
      </c>
    </row>
    <row r="8521" spans="253:270" x14ac:dyDescent="0.3">
      <c r="IS8521" s="74">
        <v>8519</v>
      </c>
      <c r="IT8521" s="90" t="str">
        <f t="shared" si="2280"/>
        <v/>
      </c>
      <c r="IU8521" s="101" t="str">
        <f t="shared" si="2281"/>
        <v/>
      </c>
      <c r="IV8521" s="102" t="str">
        <f t="shared" si="2282"/>
        <v/>
      </c>
      <c r="IW8521" s="102" t="str">
        <f t="shared" si="2283"/>
        <v/>
      </c>
      <c r="IX8521" s="103" t="str">
        <f t="shared" si="2284"/>
        <v/>
      </c>
      <c r="IY8521" s="112" t="str">
        <f t="shared" si="2285"/>
        <v/>
      </c>
      <c r="IZ8521" s="104" t="str">
        <f t="shared" ca="1" si="2286"/>
        <v/>
      </c>
      <c r="JA8521" s="102" t="str">
        <f t="shared" ca="1" si="2287"/>
        <v/>
      </c>
      <c r="JB8521" s="102" t="str">
        <f t="shared" ca="1" si="2288"/>
        <v/>
      </c>
      <c r="JC8521" s="103" t="str">
        <f t="shared" ca="1" si="2289"/>
        <v/>
      </c>
      <c r="JD8521" s="104" t="str">
        <f t="shared" si="2290"/>
        <v/>
      </c>
      <c r="JE8521" s="102" t="str">
        <f t="shared" si="2291"/>
        <v/>
      </c>
      <c r="JF8521" s="66" t="str">
        <f t="shared" ca="1" si="2279"/>
        <v/>
      </c>
      <c r="JG8521" s="66" t="str">
        <f t="shared" ca="1" si="2278"/>
        <v/>
      </c>
      <c r="JH8521" s="66" t="str">
        <f t="shared" ca="1" si="2292"/>
        <v/>
      </c>
      <c r="JI8521" s="80" t="str">
        <f t="shared" ca="1" si="2293"/>
        <v/>
      </c>
      <c r="JJ8521" s="118" t="str">
        <f t="shared" ca="1" si="2294"/>
        <v/>
      </c>
    </row>
    <row r="8522" spans="253:270" x14ac:dyDescent="0.3">
      <c r="IS8522" s="74">
        <v>8520</v>
      </c>
      <c r="IT8522" s="90" t="str">
        <f t="shared" si="2280"/>
        <v/>
      </c>
      <c r="IU8522" s="101" t="str">
        <f t="shared" si="2281"/>
        <v/>
      </c>
      <c r="IV8522" s="102" t="str">
        <f t="shared" si="2282"/>
        <v/>
      </c>
      <c r="IW8522" s="102" t="str">
        <f t="shared" si="2283"/>
        <v/>
      </c>
      <c r="IX8522" s="103" t="str">
        <f t="shared" si="2284"/>
        <v/>
      </c>
      <c r="IY8522" s="112" t="str">
        <f t="shared" si="2285"/>
        <v/>
      </c>
      <c r="IZ8522" s="104" t="str">
        <f t="shared" ca="1" si="2286"/>
        <v/>
      </c>
      <c r="JA8522" s="102" t="str">
        <f t="shared" ca="1" si="2287"/>
        <v/>
      </c>
      <c r="JB8522" s="102" t="str">
        <f t="shared" ca="1" si="2288"/>
        <v/>
      </c>
      <c r="JC8522" s="103" t="str">
        <f t="shared" ca="1" si="2289"/>
        <v/>
      </c>
      <c r="JD8522" s="104" t="str">
        <f t="shared" si="2290"/>
        <v/>
      </c>
      <c r="JE8522" s="102" t="str">
        <f t="shared" si="2291"/>
        <v/>
      </c>
      <c r="JF8522" s="66" t="str">
        <f t="shared" ca="1" si="2279"/>
        <v/>
      </c>
      <c r="JG8522" s="66" t="str">
        <f t="shared" ca="1" si="2278"/>
        <v/>
      </c>
      <c r="JH8522" s="66" t="str">
        <f t="shared" ca="1" si="2292"/>
        <v/>
      </c>
      <c r="JI8522" s="80" t="str">
        <f t="shared" ca="1" si="2293"/>
        <v/>
      </c>
      <c r="JJ8522" s="118" t="str">
        <f t="shared" ca="1" si="2294"/>
        <v/>
      </c>
    </row>
    <row r="8523" spans="253:270" x14ac:dyDescent="0.3">
      <c r="IS8523" s="74">
        <v>8521</v>
      </c>
      <c r="IT8523" s="90" t="str">
        <f t="shared" si="2280"/>
        <v/>
      </c>
      <c r="IU8523" s="101" t="str">
        <f t="shared" si="2281"/>
        <v/>
      </c>
      <c r="IV8523" s="102" t="str">
        <f t="shared" si="2282"/>
        <v/>
      </c>
      <c r="IW8523" s="102" t="str">
        <f t="shared" si="2283"/>
        <v/>
      </c>
      <c r="IX8523" s="103" t="str">
        <f t="shared" si="2284"/>
        <v/>
      </c>
      <c r="IY8523" s="112" t="str">
        <f t="shared" si="2285"/>
        <v/>
      </c>
      <c r="IZ8523" s="104" t="str">
        <f t="shared" ca="1" si="2286"/>
        <v/>
      </c>
      <c r="JA8523" s="102" t="str">
        <f t="shared" ca="1" si="2287"/>
        <v/>
      </c>
      <c r="JB8523" s="102" t="str">
        <f t="shared" ca="1" si="2288"/>
        <v/>
      </c>
      <c r="JC8523" s="103" t="str">
        <f t="shared" ca="1" si="2289"/>
        <v/>
      </c>
      <c r="JD8523" s="104" t="str">
        <f t="shared" si="2290"/>
        <v/>
      </c>
      <c r="JE8523" s="102" t="str">
        <f t="shared" si="2291"/>
        <v/>
      </c>
      <c r="JF8523" s="66" t="str">
        <f t="shared" ca="1" si="2279"/>
        <v/>
      </c>
      <c r="JG8523" s="66" t="str">
        <f t="shared" ca="1" si="2278"/>
        <v/>
      </c>
      <c r="JH8523" s="66" t="str">
        <f t="shared" ca="1" si="2292"/>
        <v/>
      </c>
      <c r="JI8523" s="80" t="str">
        <f t="shared" ca="1" si="2293"/>
        <v/>
      </c>
      <c r="JJ8523" s="118" t="str">
        <f t="shared" ca="1" si="2294"/>
        <v/>
      </c>
    </row>
    <row r="8524" spans="253:270" x14ac:dyDescent="0.3">
      <c r="IS8524" s="74">
        <v>8522</v>
      </c>
      <c r="IT8524" s="90" t="str">
        <f t="shared" si="2280"/>
        <v/>
      </c>
      <c r="IU8524" s="101" t="str">
        <f t="shared" si="2281"/>
        <v/>
      </c>
      <c r="IV8524" s="102" t="str">
        <f t="shared" si="2282"/>
        <v/>
      </c>
      <c r="IW8524" s="102" t="str">
        <f t="shared" si="2283"/>
        <v/>
      </c>
      <c r="IX8524" s="103" t="str">
        <f t="shared" si="2284"/>
        <v/>
      </c>
      <c r="IY8524" s="112" t="str">
        <f t="shared" si="2285"/>
        <v/>
      </c>
      <c r="IZ8524" s="104" t="str">
        <f t="shared" ca="1" si="2286"/>
        <v/>
      </c>
      <c r="JA8524" s="102" t="str">
        <f t="shared" ca="1" si="2287"/>
        <v/>
      </c>
      <c r="JB8524" s="102" t="str">
        <f t="shared" ca="1" si="2288"/>
        <v/>
      </c>
      <c r="JC8524" s="103" t="str">
        <f t="shared" ca="1" si="2289"/>
        <v/>
      </c>
      <c r="JD8524" s="104" t="str">
        <f t="shared" si="2290"/>
        <v/>
      </c>
      <c r="JE8524" s="102" t="str">
        <f t="shared" si="2291"/>
        <v/>
      </c>
      <c r="JF8524" s="66" t="str">
        <f t="shared" ca="1" si="2279"/>
        <v/>
      </c>
      <c r="JG8524" s="66" t="str">
        <f t="shared" ca="1" si="2278"/>
        <v/>
      </c>
      <c r="JH8524" s="66" t="str">
        <f t="shared" ca="1" si="2292"/>
        <v/>
      </c>
      <c r="JI8524" s="80" t="str">
        <f t="shared" ca="1" si="2293"/>
        <v/>
      </c>
      <c r="JJ8524" s="118" t="str">
        <f t="shared" ca="1" si="2294"/>
        <v/>
      </c>
    </row>
    <row r="8525" spans="253:270" x14ac:dyDescent="0.3">
      <c r="IS8525" s="74">
        <v>8523</v>
      </c>
      <c r="IT8525" s="90" t="str">
        <f t="shared" si="2280"/>
        <v/>
      </c>
      <c r="IU8525" s="101" t="str">
        <f t="shared" si="2281"/>
        <v/>
      </c>
      <c r="IV8525" s="102" t="str">
        <f t="shared" si="2282"/>
        <v/>
      </c>
      <c r="IW8525" s="102" t="str">
        <f t="shared" si="2283"/>
        <v/>
      </c>
      <c r="IX8525" s="103" t="str">
        <f t="shared" si="2284"/>
        <v/>
      </c>
      <c r="IY8525" s="112" t="str">
        <f t="shared" si="2285"/>
        <v/>
      </c>
      <c r="IZ8525" s="104" t="str">
        <f t="shared" ca="1" si="2286"/>
        <v/>
      </c>
      <c r="JA8525" s="102" t="str">
        <f t="shared" ca="1" si="2287"/>
        <v/>
      </c>
      <c r="JB8525" s="102" t="str">
        <f t="shared" ca="1" si="2288"/>
        <v/>
      </c>
      <c r="JC8525" s="103" t="str">
        <f t="shared" ca="1" si="2289"/>
        <v/>
      </c>
      <c r="JD8525" s="104" t="str">
        <f t="shared" si="2290"/>
        <v/>
      </c>
      <c r="JE8525" s="102" t="str">
        <f t="shared" si="2291"/>
        <v/>
      </c>
      <c r="JF8525" s="66" t="str">
        <f t="shared" ca="1" si="2279"/>
        <v/>
      </c>
      <c r="JG8525" s="66" t="str">
        <f t="shared" ca="1" si="2278"/>
        <v/>
      </c>
      <c r="JH8525" s="66" t="str">
        <f t="shared" ca="1" si="2292"/>
        <v/>
      </c>
      <c r="JI8525" s="80" t="str">
        <f t="shared" ca="1" si="2293"/>
        <v/>
      </c>
      <c r="JJ8525" s="118" t="str">
        <f t="shared" ca="1" si="2294"/>
        <v/>
      </c>
    </row>
    <row r="8526" spans="253:270" x14ac:dyDescent="0.3">
      <c r="IS8526" s="74">
        <v>8524</v>
      </c>
      <c r="IT8526" s="90" t="str">
        <f t="shared" si="2280"/>
        <v/>
      </c>
      <c r="IU8526" s="101" t="str">
        <f t="shared" si="2281"/>
        <v/>
      </c>
      <c r="IV8526" s="102" t="str">
        <f t="shared" si="2282"/>
        <v/>
      </c>
      <c r="IW8526" s="102" t="str">
        <f t="shared" si="2283"/>
        <v/>
      </c>
      <c r="IX8526" s="103" t="str">
        <f t="shared" si="2284"/>
        <v/>
      </c>
      <c r="IY8526" s="112" t="str">
        <f t="shared" si="2285"/>
        <v/>
      </c>
      <c r="IZ8526" s="104" t="str">
        <f t="shared" ca="1" si="2286"/>
        <v/>
      </c>
      <c r="JA8526" s="102" t="str">
        <f t="shared" ca="1" si="2287"/>
        <v/>
      </c>
      <c r="JB8526" s="102" t="str">
        <f t="shared" ca="1" si="2288"/>
        <v/>
      </c>
      <c r="JC8526" s="103" t="str">
        <f t="shared" ca="1" si="2289"/>
        <v/>
      </c>
      <c r="JD8526" s="104" t="str">
        <f t="shared" si="2290"/>
        <v/>
      </c>
      <c r="JE8526" s="102" t="str">
        <f t="shared" si="2291"/>
        <v/>
      </c>
      <c r="JF8526" s="66" t="str">
        <f t="shared" ca="1" si="2279"/>
        <v/>
      </c>
      <c r="JG8526" s="66" t="str">
        <f t="shared" ca="1" si="2278"/>
        <v/>
      </c>
      <c r="JH8526" s="66" t="str">
        <f t="shared" ca="1" si="2292"/>
        <v/>
      </c>
      <c r="JI8526" s="80" t="str">
        <f t="shared" ca="1" si="2293"/>
        <v/>
      </c>
      <c r="JJ8526" s="118" t="str">
        <f t="shared" ca="1" si="2294"/>
        <v/>
      </c>
    </row>
    <row r="8527" spans="253:270" x14ac:dyDescent="0.3">
      <c r="IS8527" s="74">
        <v>8525</v>
      </c>
      <c r="IT8527" s="90" t="str">
        <f t="shared" si="2280"/>
        <v/>
      </c>
      <c r="IU8527" s="101" t="str">
        <f t="shared" si="2281"/>
        <v/>
      </c>
      <c r="IV8527" s="102" t="str">
        <f t="shared" si="2282"/>
        <v/>
      </c>
      <c r="IW8527" s="102" t="str">
        <f t="shared" si="2283"/>
        <v/>
      </c>
      <c r="IX8527" s="103" t="str">
        <f t="shared" si="2284"/>
        <v/>
      </c>
      <c r="IY8527" s="112" t="str">
        <f t="shared" si="2285"/>
        <v/>
      </c>
      <c r="IZ8527" s="104" t="str">
        <f t="shared" ca="1" si="2286"/>
        <v/>
      </c>
      <c r="JA8527" s="102" t="str">
        <f t="shared" ca="1" si="2287"/>
        <v/>
      </c>
      <c r="JB8527" s="102" t="str">
        <f t="shared" ca="1" si="2288"/>
        <v/>
      </c>
      <c r="JC8527" s="103" t="str">
        <f t="shared" ca="1" si="2289"/>
        <v/>
      </c>
      <c r="JD8527" s="104" t="str">
        <f t="shared" si="2290"/>
        <v/>
      </c>
      <c r="JE8527" s="102" t="str">
        <f t="shared" si="2291"/>
        <v/>
      </c>
      <c r="JF8527" s="66" t="str">
        <f t="shared" ca="1" si="2279"/>
        <v/>
      </c>
      <c r="JG8527" s="66" t="str">
        <f t="shared" ca="1" si="2278"/>
        <v/>
      </c>
      <c r="JH8527" s="66" t="str">
        <f t="shared" ca="1" si="2292"/>
        <v/>
      </c>
      <c r="JI8527" s="80" t="str">
        <f t="shared" ca="1" si="2293"/>
        <v/>
      </c>
      <c r="JJ8527" s="118" t="str">
        <f t="shared" ca="1" si="2294"/>
        <v/>
      </c>
    </row>
    <row r="8528" spans="253:270" x14ac:dyDescent="0.3">
      <c r="IS8528" s="74">
        <v>8526</v>
      </c>
      <c r="IT8528" s="90" t="str">
        <f t="shared" si="2280"/>
        <v/>
      </c>
      <c r="IU8528" s="101" t="str">
        <f t="shared" si="2281"/>
        <v/>
      </c>
      <c r="IV8528" s="102" t="str">
        <f t="shared" si="2282"/>
        <v/>
      </c>
      <c r="IW8528" s="102" t="str">
        <f t="shared" si="2283"/>
        <v/>
      </c>
      <c r="IX8528" s="103" t="str">
        <f t="shared" si="2284"/>
        <v/>
      </c>
      <c r="IY8528" s="112" t="str">
        <f t="shared" si="2285"/>
        <v/>
      </c>
      <c r="IZ8528" s="104" t="str">
        <f t="shared" ca="1" si="2286"/>
        <v/>
      </c>
      <c r="JA8528" s="102" t="str">
        <f t="shared" ca="1" si="2287"/>
        <v/>
      </c>
      <c r="JB8528" s="102" t="str">
        <f t="shared" ca="1" si="2288"/>
        <v/>
      </c>
      <c r="JC8528" s="103" t="str">
        <f t="shared" ca="1" si="2289"/>
        <v/>
      </c>
      <c r="JD8528" s="104" t="str">
        <f t="shared" si="2290"/>
        <v/>
      </c>
      <c r="JE8528" s="102" t="str">
        <f t="shared" si="2291"/>
        <v/>
      </c>
      <c r="JF8528" s="66" t="str">
        <f t="shared" ca="1" si="2279"/>
        <v/>
      </c>
      <c r="JG8528" s="66" t="str">
        <f t="shared" ca="1" si="2278"/>
        <v/>
      </c>
      <c r="JH8528" s="66" t="str">
        <f t="shared" ca="1" si="2292"/>
        <v/>
      </c>
      <c r="JI8528" s="80" t="str">
        <f t="shared" ca="1" si="2293"/>
        <v/>
      </c>
      <c r="JJ8528" s="118" t="str">
        <f t="shared" ca="1" si="2294"/>
        <v/>
      </c>
    </row>
    <row r="8529" spans="253:270" x14ac:dyDescent="0.3">
      <c r="IS8529" s="74">
        <v>8527</v>
      </c>
      <c r="IT8529" s="90" t="str">
        <f t="shared" si="2280"/>
        <v/>
      </c>
      <c r="IU8529" s="101" t="str">
        <f t="shared" si="2281"/>
        <v/>
      </c>
      <c r="IV8529" s="102" t="str">
        <f t="shared" si="2282"/>
        <v/>
      </c>
      <c r="IW8529" s="102" t="str">
        <f t="shared" si="2283"/>
        <v/>
      </c>
      <c r="IX8529" s="103" t="str">
        <f t="shared" si="2284"/>
        <v/>
      </c>
      <c r="IY8529" s="112" t="str">
        <f t="shared" si="2285"/>
        <v/>
      </c>
      <c r="IZ8529" s="104" t="str">
        <f t="shared" ca="1" si="2286"/>
        <v/>
      </c>
      <c r="JA8529" s="102" t="str">
        <f t="shared" ca="1" si="2287"/>
        <v/>
      </c>
      <c r="JB8529" s="102" t="str">
        <f t="shared" ca="1" si="2288"/>
        <v/>
      </c>
      <c r="JC8529" s="103" t="str">
        <f t="shared" ca="1" si="2289"/>
        <v/>
      </c>
      <c r="JD8529" s="104" t="str">
        <f t="shared" si="2290"/>
        <v/>
      </c>
      <c r="JE8529" s="102" t="str">
        <f t="shared" si="2291"/>
        <v/>
      </c>
      <c r="JF8529" s="66" t="str">
        <f t="shared" ca="1" si="2279"/>
        <v/>
      </c>
      <c r="JG8529" s="66" t="str">
        <f t="shared" ca="1" si="2278"/>
        <v/>
      </c>
      <c r="JH8529" s="66" t="str">
        <f t="shared" ca="1" si="2292"/>
        <v/>
      </c>
      <c r="JI8529" s="80" t="str">
        <f t="shared" ca="1" si="2293"/>
        <v/>
      </c>
      <c r="JJ8529" s="118" t="str">
        <f t="shared" ca="1" si="2294"/>
        <v/>
      </c>
    </row>
    <row r="8530" spans="253:270" x14ac:dyDescent="0.3">
      <c r="IS8530" s="74">
        <v>8528</v>
      </c>
      <c r="IT8530" s="90" t="str">
        <f t="shared" si="2280"/>
        <v/>
      </c>
      <c r="IU8530" s="101" t="str">
        <f t="shared" si="2281"/>
        <v/>
      </c>
      <c r="IV8530" s="102" t="str">
        <f t="shared" si="2282"/>
        <v/>
      </c>
      <c r="IW8530" s="102" t="str">
        <f t="shared" si="2283"/>
        <v/>
      </c>
      <c r="IX8530" s="103" t="str">
        <f t="shared" si="2284"/>
        <v/>
      </c>
      <c r="IY8530" s="112" t="str">
        <f t="shared" si="2285"/>
        <v/>
      </c>
      <c r="IZ8530" s="104" t="str">
        <f t="shared" ca="1" si="2286"/>
        <v/>
      </c>
      <c r="JA8530" s="102" t="str">
        <f t="shared" ca="1" si="2287"/>
        <v/>
      </c>
      <c r="JB8530" s="102" t="str">
        <f t="shared" ca="1" si="2288"/>
        <v/>
      </c>
      <c r="JC8530" s="103" t="str">
        <f t="shared" ca="1" si="2289"/>
        <v/>
      </c>
      <c r="JD8530" s="104" t="str">
        <f t="shared" si="2290"/>
        <v/>
      </c>
      <c r="JE8530" s="102" t="str">
        <f t="shared" si="2291"/>
        <v/>
      </c>
      <c r="JF8530" s="66" t="str">
        <f t="shared" ca="1" si="2279"/>
        <v/>
      </c>
      <c r="JG8530" s="66" t="str">
        <f t="shared" ca="1" si="2278"/>
        <v/>
      </c>
      <c r="JH8530" s="66" t="str">
        <f t="shared" ca="1" si="2292"/>
        <v/>
      </c>
      <c r="JI8530" s="80" t="str">
        <f t="shared" ca="1" si="2293"/>
        <v/>
      </c>
      <c r="JJ8530" s="118" t="str">
        <f t="shared" ca="1" si="2294"/>
        <v/>
      </c>
    </row>
    <row r="8531" spans="253:270" x14ac:dyDescent="0.3">
      <c r="IS8531" s="74">
        <v>8529</v>
      </c>
      <c r="IT8531" s="90" t="str">
        <f t="shared" si="2280"/>
        <v/>
      </c>
      <c r="IU8531" s="101" t="str">
        <f t="shared" si="2281"/>
        <v/>
      </c>
      <c r="IV8531" s="102" t="str">
        <f t="shared" si="2282"/>
        <v/>
      </c>
      <c r="IW8531" s="102" t="str">
        <f t="shared" si="2283"/>
        <v/>
      </c>
      <c r="IX8531" s="103" t="str">
        <f t="shared" si="2284"/>
        <v/>
      </c>
      <c r="IY8531" s="112" t="str">
        <f t="shared" si="2285"/>
        <v/>
      </c>
      <c r="IZ8531" s="104" t="str">
        <f t="shared" ca="1" si="2286"/>
        <v/>
      </c>
      <c r="JA8531" s="102" t="str">
        <f t="shared" ca="1" si="2287"/>
        <v/>
      </c>
      <c r="JB8531" s="102" t="str">
        <f t="shared" ca="1" si="2288"/>
        <v/>
      </c>
      <c r="JC8531" s="103" t="str">
        <f t="shared" ca="1" si="2289"/>
        <v/>
      </c>
      <c r="JD8531" s="104" t="str">
        <f t="shared" si="2290"/>
        <v/>
      </c>
      <c r="JE8531" s="102" t="str">
        <f t="shared" si="2291"/>
        <v/>
      </c>
      <c r="JF8531" s="66" t="str">
        <f t="shared" ca="1" si="2279"/>
        <v/>
      </c>
      <c r="JG8531" s="66" t="str">
        <f t="shared" ca="1" si="2278"/>
        <v/>
      </c>
      <c r="JH8531" s="66" t="str">
        <f t="shared" ca="1" si="2292"/>
        <v/>
      </c>
      <c r="JI8531" s="80" t="str">
        <f t="shared" ca="1" si="2293"/>
        <v/>
      </c>
      <c r="JJ8531" s="118" t="str">
        <f t="shared" ca="1" si="2294"/>
        <v/>
      </c>
    </row>
    <row r="8532" spans="253:270" x14ac:dyDescent="0.3">
      <c r="IS8532" s="74">
        <v>8530</v>
      </c>
      <c r="IT8532" s="90" t="str">
        <f t="shared" si="2280"/>
        <v/>
      </c>
      <c r="IU8532" s="101" t="str">
        <f t="shared" si="2281"/>
        <v/>
      </c>
      <c r="IV8532" s="102" t="str">
        <f t="shared" si="2282"/>
        <v/>
      </c>
      <c r="IW8532" s="102" t="str">
        <f t="shared" si="2283"/>
        <v/>
      </c>
      <c r="IX8532" s="103" t="str">
        <f t="shared" si="2284"/>
        <v/>
      </c>
      <c r="IY8532" s="112" t="str">
        <f t="shared" si="2285"/>
        <v/>
      </c>
      <c r="IZ8532" s="104" t="str">
        <f t="shared" ca="1" si="2286"/>
        <v/>
      </c>
      <c r="JA8532" s="102" t="str">
        <f t="shared" ca="1" si="2287"/>
        <v/>
      </c>
      <c r="JB8532" s="102" t="str">
        <f t="shared" ca="1" si="2288"/>
        <v/>
      </c>
      <c r="JC8532" s="103" t="str">
        <f t="shared" ca="1" si="2289"/>
        <v/>
      </c>
      <c r="JD8532" s="104" t="str">
        <f t="shared" si="2290"/>
        <v/>
      </c>
      <c r="JE8532" s="102" t="str">
        <f t="shared" si="2291"/>
        <v/>
      </c>
      <c r="JF8532" s="66" t="str">
        <f t="shared" ca="1" si="2279"/>
        <v/>
      </c>
      <c r="JG8532" s="66" t="str">
        <f t="shared" ca="1" si="2278"/>
        <v/>
      </c>
      <c r="JH8532" s="66" t="str">
        <f t="shared" ca="1" si="2292"/>
        <v/>
      </c>
      <c r="JI8532" s="80" t="str">
        <f t="shared" ca="1" si="2293"/>
        <v/>
      </c>
      <c r="JJ8532" s="118" t="str">
        <f t="shared" ca="1" si="2294"/>
        <v/>
      </c>
    </row>
    <row r="8533" spans="253:270" x14ac:dyDescent="0.3">
      <c r="IS8533" s="74">
        <v>8531</v>
      </c>
      <c r="IT8533" s="90" t="str">
        <f t="shared" si="2280"/>
        <v/>
      </c>
      <c r="IU8533" s="101" t="str">
        <f t="shared" si="2281"/>
        <v/>
      </c>
      <c r="IV8533" s="102" t="str">
        <f t="shared" si="2282"/>
        <v/>
      </c>
      <c r="IW8533" s="102" t="str">
        <f t="shared" si="2283"/>
        <v/>
      </c>
      <c r="IX8533" s="103" t="str">
        <f t="shared" si="2284"/>
        <v/>
      </c>
      <c r="IY8533" s="112" t="str">
        <f t="shared" si="2285"/>
        <v/>
      </c>
      <c r="IZ8533" s="104" t="str">
        <f t="shared" ca="1" si="2286"/>
        <v/>
      </c>
      <c r="JA8533" s="102" t="str">
        <f t="shared" ca="1" si="2287"/>
        <v/>
      </c>
      <c r="JB8533" s="102" t="str">
        <f t="shared" ca="1" si="2288"/>
        <v/>
      </c>
      <c r="JC8533" s="103" t="str">
        <f t="shared" ca="1" si="2289"/>
        <v/>
      </c>
      <c r="JD8533" s="104" t="str">
        <f t="shared" si="2290"/>
        <v/>
      </c>
      <c r="JE8533" s="102" t="str">
        <f t="shared" si="2291"/>
        <v/>
      </c>
      <c r="JF8533" s="66" t="str">
        <f t="shared" ca="1" si="2279"/>
        <v/>
      </c>
      <c r="JG8533" s="66" t="str">
        <f t="shared" ca="1" si="2278"/>
        <v/>
      </c>
      <c r="JH8533" s="66" t="str">
        <f t="shared" ca="1" si="2292"/>
        <v/>
      </c>
      <c r="JI8533" s="80" t="str">
        <f t="shared" ca="1" si="2293"/>
        <v/>
      </c>
      <c r="JJ8533" s="118" t="str">
        <f t="shared" ca="1" si="2294"/>
        <v/>
      </c>
    </row>
    <row r="8534" spans="253:270" x14ac:dyDescent="0.3">
      <c r="IS8534" s="74">
        <v>8532</v>
      </c>
      <c r="IT8534" s="90" t="str">
        <f t="shared" si="2280"/>
        <v/>
      </c>
      <c r="IU8534" s="101" t="str">
        <f t="shared" si="2281"/>
        <v/>
      </c>
      <c r="IV8534" s="102" t="str">
        <f t="shared" si="2282"/>
        <v/>
      </c>
      <c r="IW8534" s="102" t="str">
        <f t="shared" si="2283"/>
        <v/>
      </c>
      <c r="IX8534" s="103" t="str">
        <f t="shared" si="2284"/>
        <v/>
      </c>
      <c r="IY8534" s="112" t="str">
        <f t="shared" si="2285"/>
        <v/>
      </c>
      <c r="IZ8534" s="104" t="str">
        <f t="shared" ca="1" si="2286"/>
        <v/>
      </c>
      <c r="JA8534" s="102" t="str">
        <f t="shared" ca="1" si="2287"/>
        <v/>
      </c>
      <c r="JB8534" s="102" t="str">
        <f t="shared" ca="1" si="2288"/>
        <v/>
      </c>
      <c r="JC8534" s="103" t="str">
        <f t="shared" ca="1" si="2289"/>
        <v/>
      </c>
      <c r="JD8534" s="104" t="str">
        <f t="shared" si="2290"/>
        <v/>
      </c>
      <c r="JE8534" s="102" t="str">
        <f t="shared" si="2291"/>
        <v/>
      </c>
      <c r="JF8534" s="66" t="str">
        <f t="shared" ca="1" si="2279"/>
        <v/>
      </c>
      <c r="JG8534" s="66" t="str">
        <f t="shared" ca="1" si="2278"/>
        <v/>
      </c>
      <c r="JH8534" s="66" t="str">
        <f t="shared" ca="1" si="2292"/>
        <v/>
      </c>
      <c r="JI8534" s="80" t="str">
        <f t="shared" ca="1" si="2293"/>
        <v/>
      </c>
      <c r="JJ8534" s="118" t="str">
        <f t="shared" ca="1" si="2294"/>
        <v/>
      </c>
    </row>
    <row r="8535" spans="253:270" x14ac:dyDescent="0.3">
      <c r="IS8535" s="74">
        <v>8533</v>
      </c>
      <c r="IT8535" s="90" t="str">
        <f t="shared" si="2280"/>
        <v/>
      </c>
      <c r="IU8535" s="101" t="str">
        <f t="shared" si="2281"/>
        <v/>
      </c>
      <c r="IV8535" s="102" t="str">
        <f t="shared" si="2282"/>
        <v/>
      </c>
      <c r="IW8535" s="102" t="str">
        <f t="shared" si="2283"/>
        <v/>
      </c>
      <c r="IX8535" s="103" t="str">
        <f t="shared" si="2284"/>
        <v/>
      </c>
      <c r="IY8535" s="112" t="str">
        <f t="shared" si="2285"/>
        <v/>
      </c>
      <c r="IZ8535" s="104" t="str">
        <f t="shared" ca="1" si="2286"/>
        <v/>
      </c>
      <c r="JA8535" s="102" t="str">
        <f t="shared" ca="1" si="2287"/>
        <v/>
      </c>
      <c r="JB8535" s="102" t="str">
        <f t="shared" ca="1" si="2288"/>
        <v/>
      </c>
      <c r="JC8535" s="103" t="str">
        <f t="shared" ca="1" si="2289"/>
        <v/>
      </c>
      <c r="JD8535" s="104" t="str">
        <f t="shared" si="2290"/>
        <v/>
      </c>
      <c r="JE8535" s="102" t="str">
        <f t="shared" si="2291"/>
        <v/>
      </c>
      <c r="JF8535" s="66" t="str">
        <f t="shared" ca="1" si="2279"/>
        <v/>
      </c>
      <c r="JG8535" s="66" t="str">
        <f t="shared" ref="JG8535:JG8598" ca="1" si="2295">IF(IU8535&lt;&gt;"",IF($IS8535&gt;=JG$1,AVERAGE(INDIRECT(CONCATENATE("JE",$IS8535+2,":JE",$IS8535+2-JG$1))),""),"")</f>
        <v/>
      </c>
      <c r="JH8535" s="66" t="str">
        <f t="shared" ca="1" si="2292"/>
        <v/>
      </c>
      <c r="JI8535" s="80" t="str">
        <f t="shared" ca="1" si="2293"/>
        <v/>
      </c>
      <c r="JJ8535" s="118" t="str">
        <f t="shared" ca="1" si="2294"/>
        <v/>
      </c>
    </row>
    <row r="8536" spans="253:270" x14ac:dyDescent="0.3">
      <c r="IS8536" s="74">
        <v>8534</v>
      </c>
      <c r="IT8536" s="90" t="str">
        <f t="shared" si="2280"/>
        <v/>
      </c>
      <c r="IU8536" s="101" t="str">
        <f t="shared" si="2281"/>
        <v/>
      </c>
      <c r="IV8536" s="102" t="str">
        <f t="shared" si="2282"/>
        <v/>
      </c>
      <c r="IW8536" s="102" t="str">
        <f t="shared" si="2283"/>
        <v/>
      </c>
      <c r="IX8536" s="103" t="str">
        <f t="shared" si="2284"/>
        <v/>
      </c>
      <c r="IY8536" s="112" t="str">
        <f t="shared" si="2285"/>
        <v/>
      </c>
      <c r="IZ8536" s="104" t="str">
        <f t="shared" ca="1" si="2286"/>
        <v/>
      </c>
      <c r="JA8536" s="102" t="str">
        <f t="shared" ca="1" si="2287"/>
        <v/>
      </c>
      <c r="JB8536" s="102" t="str">
        <f t="shared" ca="1" si="2288"/>
        <v/>
      </c>
      <c r="JC8536" s="103" t="str">
        <f t="shared" ca="1" si="2289"/>
        <v/>
      </c>
      <c r="JD8536" s="104" t="str">
        <f t="shared" si="2290"/>
        <v/>
      </c>
      <c r="JE8536" s="102" t="str">
        <f t="shared" si="2291"/>
        <v/>
      </c>
      <c r="JF8536" s="66" t="str">
        <f t="shared" ca="1" si="2279"/>
        <v/>
      </c>
      <c r="JG8536" s="66" t="str">
        <f t="shared" ca="1" si="2295"/>
        <v/>
      </c>
      <c r="JH8536" s="66" t="str">
        <f t="shared" ca="1" si="2292"/>
        <v/>
      </c>
      <c r="JI8536" s="80" t="str">
        <f t="shared" ca="1" si="2293"/>
        <v/>
      </c>
      <c r="JJ8536" s="118" t="str">
        <f t="shared" ca="1" si="2294"/>
        <v/>
      </c>
    </row>
    <row r="8537" spans="253:270" x14ac:dyDescent="0.3">
      <c r="IS8537" s="74">
        <v>8535</v>
      </c>
      <c r="IT8537" s="90" t="str">
        <f t="shared" si="2280"/>
        <v/>
      </c>
      <c r="IU8537" s="101" t="str">
        <f t="shared" si="2281"/>
        <v/>
      </c>
      <c r="IV8537" s="102" t="str">
        <f t="shared" si="2282"/>
        <v/>
      </c>
      <c r="IW8537" s="102" t="str">
        <f t="shared" si="2283"/>
        <v/>
      </c>
      <c r="IX8537" s="103" t="str">
        <f t="shared" si="2284"/>
        <v/>
      </c>
      <c r="IY8537" s="112" t="str">
        <f t="shared" si="2285"/>
        <v/>
      </c>
      <c r="IZ8537" s="104" t="str">
        <f t="shared" ca="1" si="2286"/>
        <v/>
      </c>
      <c r="JA8537" s="102" t="str">
        <f t="shared" ca="1" si="2287"/>
        <v/>
      </c>
      <c r="JB8537" s="102" t="str">
        <f t="shared" ca="1" si="2288"/>
        <v/>
      </c>
      <c r="JC8537" s="103" t="str">
        <f t="shared" ca="1" si="2289"/>
        <v/>
      </c>
      <c r="JD8537" s="104" t="str">
        <f t="shared" si="2290"/>
        <v/>
      </c>
      <c r="JE8537" s="102" t="str">
        <f t="shared" si="2291"/>
        <v/>
      </c>
      <c r="JF8537" s="66" t="str">
        <f t="shared" ca="1" si="2279"/>
        <v/>
      </c>
      <c r="JG8537" s="66" t="str">
        <f t="shared" ca="1" si="2295"/>
        <v/>
      </c>
      <c r="JH8537" s="66" t="str">
        <f t="shared" ca="1" si="2292"/>
        <v/>
      </c>
      <c r="JI8537" s="80" t="str">
        <f t="shared" ca="1" si="2293"/>
        <v/>
      </c>
      <c r="JJ8537" s="118" t="str">
        <f t="shared" ca="1" si="2294"/>
        <v/>
      </c>
    </row>
    <row r="8538" spans="253:270" x14ac:dyDescent="0.3">
      <c r="IS8538" s="74">
        <v>8536</v>
      </c>
      <c r="IT8538" s="90" t="str">
        <f t="shared" si="2280"/>
        <v/>
      </c>
      <c r="IU8538" s="101" t="str">
        <f t="shared" si="2281"/>
        <v/>
      </c>
      <c r="IV8538" s="102" t="str">
        <f t="shared" si="2282"/>
        <v/>
      </c>
      <c r="IW8538" s="102" t="str">
        <f t="shared" si="2283"/>
        <v/>
      </c>
      <c r="IX8538" s="103" t="str">
        <f t="shared" si="2284"/>
        <v/>
      </c>
      <c r="IY8538" s="112" t="str">
        <f t="shared" si="2285"/>
        <v/>
      </c>
      <c r="IZ8538" s="104" t="str">
        <f t="shared" ca="1" si="2286"/>
        <v/>
      </c>
      <c r="JA8538" s="102" t="str">
        <f t="shared" ca="1" si="2287"/>
        <v/>
      </c>
      <c r="JB8538" s="102" t="str">
        <f t="shared" ca="1" si="2288"/>
        <v/>
      </c>
      <c r="JC8538" s="103" t="str">
        <f t="shared" ca="1" si="2289"/>
        <v/>
      </c>
      <c r="JD8538" s="104" t="str">
        <f t="shared" si="2290"/>
        <v/>
      </c>
      <c r="JE8538" s="102" t="str">
        <f t="shared" si="2291"/>
        <v/>
      </c>
      <c r="JF8538" s="66" t="str">
        <f t="shared" ca="1" si="2279"/>
        <v/>
      </c>
      <c r="JG8538" s="66" t="str">
        <f t="shared" ca="1" si="2295"/>
        <v/>
      </c>
      <c r="JH8538" s="66" t="str">
        <f t="shared" ca="1" si="2292"/>
        <v/>
      </c>
      <c r="JI8538" s="80" t="str">
        <f t="shared" ca="1" si="2293"/>
        <v/>
      </c>
      <c r="JJ8538" s="118" t="str">
        <f t="shared" ca="1" si="2294"/>
        <v/>
      </c>
    </row>
    <row r="8539" spans="253:270" x14ac:dyDescent="0.3">
      <c r="IS8539" s="74">
        <v>8537</v>
      </c>
      <c r="IT8539" s="90" t="str">
        <f t="shared" si="2280"/>
        <v/>
      </c>
      <c r="IU8539" s="101" t="str">
        <f t="shared" si="2281"/>
        <v/>
      </c>
      <c r="IV8539" s="102" t="str">
        <f t="shared" si="2282"/>
        <v/>
      </c>
      <c r="IW8539" s="102" t="str">
        <f t="shared" si="2283"/>
        <v/>
      </c>
      <c r="IX8539" s="103" t="str">
        <f t="shared" si="2284"/>
        <v/>
      </c>
      <c r="IY8539" s="112" t="str">
        <f t="shared" si="2285"/>
        <v/>
      </c>
      <c r="IZ8539" s="104" t="str">
        <f t="shared" ca="1" si="2286"/>
        <v/>
      </c>
      <c r="JA8539" s="102" t="str">
        <f t="shared" ca="1" si="2287"/>
        <v/>
      </c>
      <c r="JB8539" s="102" t="str">
        <f t="shared" ca="1" si="2288"/>
        <v/>
      </c>
      <c r="JC8539" s="103" t="str">
        <f t="shared" ca="1" si="2289"/>
        <v/>
      </c>
      <c r="JD8539" s="104" t="str">
        <f t="shared" si="2290"/>
        <v/>
      </c>
      <c r="JE8539" s="102" t="str">
        <f t="shared" si="2291"/>
        <v/>
      </c>
      <c r="JF8539" s="66" t="str">
        <f t="shared" ca="1" si="2279"/>
        <v/>
      </c>
      <c r="JG8539" s="66" t="str">
        <f t="shared" ca="1" si="2295"/>
        <v/>
      </c>
      <c r="JH8539" s="66" t="str">
        <f t="shared" ca="1" si="2292"/>
        <v/>
      </c>
      <c r="JI8539" s="80" t="str">
        <f t="shared" ca="1" si="2293"/>
        <v/>
      </c>
      <c r="JJ8539" s="118" t="str">
        <f t="shared" ca="1" si="2294"/>
        <v/>
      </c>
    </row>
    <row r="8540" spans="253:270" x14ac:dyDescent="0.3">
      <c r="IS8540" s="74">
        <v>8538</v>
      </c>
      <c r="IT8540" s="90" t="str">
        <f t="shared" si="2280"/>
        <v/>
      </c>
      <c r="IU8540" s="101" t="str">
        <f t="shared" si="2281"/>
        <v/>
      </c>
      <c r="IV8540" s="102" t="str">
        <f t="shared" si="2282"/>
        <v/>
      </c>
      <c r="IW8540" s="102" t="str">
        <f t="shared" si="2283"/>
        <v/>
      </c>
      <c r="IX8540" s="103" t="str">
        <f t="shared" si="2284"/>
        <v/>
      </c>
      <c r="IY8540" s="112" t="str">
        <f t="shared" si="2285"/>
        <v/>
      </c>
      <c r="IZ8540" s="104" t="str">
        <f t="shared" ca="1" si="2286"/>
        <v/>
      </c>
      <c r="JA8540" s="102" t="str">
        <f t="shared" ca="1" si="2287"/>
        <v/>
      </c>
      <c r="JB8540" s="102" t="str">
        <f t="shared" ca="1" si="2288"/>
        <v/>
      </c>
      <c r="JC8540" s="103" t="str">
        <f t="shared" ca="1" si="2289"/>
        <v/>
      </c>
      <c r="JD8540" s="104" t="str">
        <f t="shared" si="2290"/>
        <v/>
      </c>
      <c r="JE8540" s="102" t="str">
        <f t="shared" si="2291"/>
        <v/>
      </c>
      <c r="JF8540" s="66" t="str">
        <f t="shared" ca="1" si="2279"/>
        <v/>
      </c>
      <c r="JG8540" s="66" t="str">
        <f t="shared" ca="1" si="2295"/>
        <v/>
      </c>
      <c r="JH8540" s="66" t="str">
        <f t="shared" ca="1" si="2292"/>
        <v/>
      </c>
      <c r="JI8540" s="80" t="str">
        <f t="shared" ca="1" si="2293"/>
        <v/>
      </c>
      <c r="JJ8540" s="118" t="str">
        <f t="shared" ca="1" si="2294"/>
        <v/>
      </c>
    </row>
    <row r="8541" spans="253:270" x14ac:dyDescent="0.3">
      <c r="IS8541" s="74">
        <v>8539</v>
      </c>
      <c r="IT8541" s="90" t="str">
        <f t="shared" si="2280"/>
        <v/>
      </c>
      <c r="IU8541" s="101" t="str">
        <f t="shared" si="2281"/>
        <v/>
      </c>
      <c r="IV8541" s="102" t="str">
        <f t="shared" si="2282"/>
        <v/>
      </c>
      <c r="IW8541" s="102" t="str">
        <f t="shared" si="2283"/>
        <v/>
      </c>
      <c r="IX8541" s="103" t="str">
        <f t="shared" si="2284"/>
        <v/>
      </c>
      <c r="IY8541" s="112" t="str">
        <f t="shared" si="2285"/>
        <v/>
      </c>
      <c r="IZ8541" s="104" t="str">
        <f t="shared" ca="1" si="2286"/>
        <v/>
      </c>
      <c r="JA8541" s="102" t="str">
        <f t="shared" ca="1" si="2287"/>
        <v/>
      </c>
      <c r="JB8541" s="102" t="str">
        <f t="shared" ca="1" si="2288"/>
        <v/>
      </c>
      <c r="JC8541" s="103" t="str">
        <f t="shared" ca="1" si="2289"/>
        <v/>
      </c>
      <c r="JD8541" s="104" t="str">
        <f t="shared" si="2290"/>
        <v/>
      </c>
      <c r="JE8541" s="102" t="str">
        <f t="shared" si="2291"/>
        <v/>
      </c>
      <c r="JF8541" s="66" t="str">
        <f t="shared" ref="JF8541:JF8604" ca="1" si="2296">IF(IT8541&lt;&gt;"",IF($IS8541&gt;=JF$1,AVERAGE(INDIRECT(CONCATENATE("JD",$IS8541+2,":JD",$IS8541+2-JF$1))),""),"")</f>
        <v/>
      </c>
      <c r="JG8541" s="66" t="str">
        <f t="shared" ca="1" si="2295"/>
        <v/>
      </c>
      <c r="JH8541" s="66" t="str">
        <f t="shared" ca="1" si="2292"/>
        <v/>
      </c>
      <c r="JI8541" s="80" t="str">
        <f t="shared" ca="1" si="2293"/>
        <v/>
      </c>
      <c r="JJ8541" s="118" t="str">
        <f t="shared" ca="1" si="2294"/>
        <v/>
      </c>
    </row>
    <row r="8542" spans="253:270" x14ac:dyDescent="0.3">
      <c r="IS8542" s="74">
        <v>8540</v>
      </c>
      <c r="IT8542" s="90" t="str">
        <f t="shared" si="2280"/>
        <v/>
      </c>
      <c r="IU8542" s="101" t="str">
        <f t="shared" si="2281"/>
        <v/>
      </c>
      <c r="IV8542" s="102" t="str">
        <f t="shared" si="2282"/>
        <v/>
      </c>
      <c r="IW8542" s="102" t="str">
        <f t="shared" si="2283"/>
        <v/>
      </c>
      <c r="IX8542" s="103" t="str">
        <f t="shared" si="2284"/>
        <v/>
      </c>
      <c r="IY8542" s="112" t="str">
        <f t="shared" si="2285"/>
        <v/>
      </c>
      <c r="IZ8542" s="104" t="str">
        <f t="shared" ca="1" si="2286"/>
        <v/>
      </c>
      <c r="JA8542" s="102" t="str">
        <f t="shared" ca="1" si="2287"/>
        <v/>
      </c>
      <c r="JB8542" s="102" t="str">
        <f t="shared" ca="1" si="2288"/>
        <v/>
      </c>
      <c r="JC8542" s="103" t="str">
        <f t="shared" ca="1" si="2289"/>
        <v/>
      </c>
      <c r="JD8542" s="104" t="str">
        <f t="shared" si="2290"/>
        <v/>
      </c>
      <c r="JE8542" s="102" t="str">
        <f t="shared" si="2291"/>
        <v/>
      </c>
      <c r="JF8542" s="66" t="str">
        <f t="shared" ca="1" si="2296"/>
        <v/>
      </c>
      <c r="JG8542" s="66" t="str">
        <f t="shared" ca="1" si="2295"/>
        <v/>
      </c>
      <c r="JH8542" s="66" t="str">
        <f t="shared" ca="1" si="2292"/>
        <v/>
      </c>
      <c r="JI8542" s="80" t="str">
        <f t="shared" ca="1" si="2293"/>
        <v/>
      </c>
      <c r="JJ8542" s="118" t="str">
        <f t="shared" ca="1" si="2294"/>
        <v/>
      </c>
    </row>
    <row r="8543" spans="253:270" x14ac:dyDescent="0.3">
      <c r="IS8543" s="74">
        <v>8541</v>
      </c>
      <c r="IT8543" s="90" t="str">
        <f t="shared" si="2280"/>
        <v/>
      </c>
      <c r="IU8543" s="101" t="str">
        <f t="shared" si="2281"/>
        <v/>
      </c>
      <c r="IV8543" s="102" t="str">
        <f t="shared" si="2282"/>
        <v/>
      </c>
      <c r="IW8543" s="102" t="str">
        <f t="shared" si="2283"/>
        <v/>
      </c>
      <c r="IX8543" s="103" t="str">
        <f t="shared" si="2284"/>
        <v/>
      </c>
      <c r="IY8543" s="112" t="str">
        <f t="shared" si="2285"/>
        <v/>
      </c>
      <c r="IZ8543" s="104" t="str">
        <f t="shared" ca="1" si="2286"/>
        <v/>
      </c>
      <c r="JA8543" s="102" t="str">
        <f t="shared" ca="1" si="2287"/>
        <v/>
      </c>
      <c r="JB8543" s="102" t="str">
        <f t="shared" ca="1" si="2288"/>
        <v/>
      </c>
      <c r="JC8543" s="103" t="str">
        <f t="shared" ca="1" si="2289"/>
        <v/>
      </c>
      <c r="JD8543" s="104" t="str">
        <f t="shared" si="2290"/>
        <v/>
      </c>
      <c r="JE8543" s="102" t="str">
        <f t="shared" si="2291"/>
        <v/>
      </c>
      <c r="JF8543" s="66" t="str">
        <f t="shared" ca="1" si="2296"/>
        <v/>
      </c>
      <c r="JG8543" s="66" t="str">
        <f t="shared" ca="1" si="2295"/>
        <v/>
      </c>
      <c r="JH8543" s="66" t="str">
        <f t="shared" ca="1" si="2292"/>
        <v/>
      </c>
      <c r="JI8543" s="80" t="str">
        <f t="shared" ca="1" si="2293"/>
        <v/>
      </c>
      <c r="JJ8543" s="118" t="str">
        <f t="shared" ca="1" si="2294"/>
        <v/>
      </c>
    </row>
    <row r="8544" spans="253:270" x14ac:dyDescent="0.3">
      <c r="IS8544" s="74">
        <v>8542</v>
      </c>
      <c r="IT8544" s="90" t="str">
        <f t="shared" si="2280"/>
        <v/>
      </c>
      <c r="IU8544" s="101" t="str">
        <f t="shared" si="2281"/>
        <v/>
      </c>
      <c r="IV8544" s="102" t="str">
        <f t="shared" si="2282"/>
        <v/>
      </c>
      <c r="IW8544" s="102" t="str">
        <f t="shared" si="2283"/>
        <v/>
      </c>
      <c r="IX8544" s="103" t="str">
        <f t="shared" si="2284"/>
        <v/>
      </c>
      <c r="IY8544" s="112" t="str">
        <f t="shared" si="2285"/>
        <v/>
      </c>
      <c r="IZ8544" s="104" t="str">
        <f t="shared" ca="1" si="2286"/>
        <v/>
      </c>
      <c r="JA8544" s="102" t="str">
        <f t="shared" ca="1" si="2287"/>
        <v/>
      </c>
      <c r="JB8544" s="102" t="str">
        <f t="shared" ca="1" si="2288"/>
        <v/>
      </c>
      <c r="JC8544" s="103" t="str">
        <f t="shared" ca="1" si="2289"/>
        <v/>
      </c>
      <c r="JD8544" s="104" t="str">
        <f t="shared" si="2290"/>
        <v/>
      </c>
      <c r="JE8544" s="102" t="str">
        <f t="shared" si="2291"/>
        <v/>
      </c>
      <c r="JF8544" s="66" t="str">
        <f t="shared" ca="1" si="2296"/>
        <v/>
      </c>
      <c r="JG8544" s="66" t="str">
        <f t="shared" ca="1" si="2295"/>
        <v/>
      </c>
      <c r="JH8544" s="66" t="str">
        <f t="shared" ca="1" si="2292"/>
        <v/>
      </c>
      <c r="JI8544" s="80" t="str">
        <f t="shared" ca="1" si="2293"/>
        <v/>
      </c>
      <c r="JJ8544" s="118" t="str">
        <f t="shared" ca="1" si="2294"/>
        <v/>
      </c>
    </row>
    <row r="8545" spans="253:270" x14ac:dyDescent="0.3">
      <c r="IS8545" s="74">
        <v>8543</v>
      </c>
      <c r="IT8545" s="90" t="str">
        <f t="shared" si="2280"/>
        <v/>
      </c>
      <c r="IU8545" s="101" t="str">
        <f t="shared" si="2281"/>
        <v/>
      </c>
      <c r="IV8545" s="102" t="str">
        <f t="shared" si="2282"/>
        <v/>
      </c>
      <c r="IW8545" s="102" t="str">
        <f t="shared" si="2283"/>
        <v/>
      </c>
      <c r="IX8545" s="103" t="str">
        <f t="shared" si="2284"/>
        <v/>
      </c>
      <c r="IY8545" s="112" t="str">
        <f t="shared" si="2285"/>
        <v/>
      </c>
      <c r="IZ8545" s="104" t="str">
        <f t="shared" ca="1" si="2286"/>
        <v/>
      </c>
      <c r="JA8545" s="102" t="str">
        <f t="shared" ca="1" si="2287"/>
        <v/>
      </c>
      <c r="JB8545" s="102" t="str">
        <f t="shared" ca="1" si="2288"/>
        <v/>
      </c>
      <c r="JC8545" s="103" t="str">
        <f t="shared" ca="1" si="2289"/>
        <v/>
      </c>
      <c r="JD8545" s="104" t="str">
        <f t="shared" si="2290"/>
        <v/>
      </c>
      <c r="JE8545" s="102" t="str">
        <f t="shared" si="2291"/>
        <v/>
      </c>
      <c r="JF8545" s="66" t="str">
        <f t="shared" ca="1" si="2296"/>
        <v/>
      </c>
      <c r="JG8545" s="66" t="str">
        <f t="shared" ca="1" si="2295"/>
        <v/>
      </c>
      <c r="JH8545" s="66" t="str">
        <f t="shared" ca="1" si="2292"/>
        <v/>
      </c>
      <c r="JI8545" s="80" t="str">
        <f t="shared" ca="1" si="2293"/>
        <v/>
      </c>
      <c r="JJ8545" s="118" t="str">
        <f t="shared" ca="1" si="2294"/>
        <v/>
      </c>
    </row>
    <row r="8546" spans="253:270" x14ac:dyDescent="0.3">
      <c r="IS8546" s="74">
        <v>8544</v>
      </c>
      <c r="IT8546" s="90" t="str">
        <f t="shared" si="2280"/>
        <v/>
      </c>
      <c r="IU8546" s="101" t="str">
        <f t="shared" si="2281"/>
        <v/>
      </c>
      <c r="IV8546" s="102" t="str">
        <f t="shared" si="2282"/>
        <v/>
      </c>
      <c r="IW8546" s="102" t="str">
        <f t="shared" si="2283"/>
        <v/>
      </c>
      <c r="IX8546" s="103" t="str">
        <f t="shared" si="2284"/>
        <v/>
      </c>
      <c r="IY8546" s="112" t="str">
        <f t="shared" si="2285"/>
        <v/>
      </c>
      <c r="IZ8546" s="104" t="str">
        <f t="shared" ca="1" si="2286"/>
        <v/>
      </c>
      <c r="JA8546" s="102" t="str">
        <f t="shared" ca="1" si="2287"/>
        <v/>
      </c>
      <c r="JB8546" s="102" t="str">
        <f t="shared" ca="1" si="2288"/>
        <v/>
      </c>
      <c r="JC8546" s="103" t="str">
        <f t="shared" ca="1" si="2289"/>
        <v/>
      </c>
      <c r="JD8546" s="104" t="str">
        <f t="shared" si="2290"/>
        <v/>
      </c>
      <c r="JE8546" s="102" t="str">
        <f t="shared" si="2291"/>
        <v/>
      </c>
      <c r="JF8546" s="66" t="str">
        <f t="shared" ca="1" si="2296"/>
        <v/>
      </c>
      <c r="JG8546" s="66" t="str">
        <f t="shared" ca="1" si="2295"/>
        <v/>
      </c>
      <c r="JH8546" s="66" t="str">
        <f t="shared" ca="1" si="2292"/>
        <v/>
      </c>
      <c r="JI8546" s="80" t="str">
        <f t="shared" ca="1" si="2293"/>
        <v/>
      </c>
      <c r="JJ8546" s="118" t="str">
        <f t="shared" ca="1" si="2294"/>
        <v/>
      </c>
    </row>
    <row r="8547" spans="253:270" x14ac:dyDescent="0.3">
      <c r="IS8547" s="74">
        <v>8545</v>
      </c>
      <c r="IT8547" s="90" t="str">
        <f t="shared" si="2280"/>
        <v/>
      </c>
      <c r="IU8547" s="101" t="str">
        <f t="shared" si="2281"/>
        <v/>
      </c>
      <c r="IV8547" s="102" t="str">
        <f t="shared" si="2282"/>
        <v/>
      </c>
      <c r="IW8547" s="102" t="str">
        <f t="shared" si="2283"/>
        <v/>
      </c>
      <c r="IX8547" s="103" t="str">
        <f t="shared" si="2284"/>
        <v/>
      </c>
      <c r="IY8547" s="112" t="str">
        <f t="shared" si="2285"/>
        <v/>
      </c>
      <c r="IZ8547" s="104" t="str">
        <f t="shared" ca="1" si="2286"/>
        <v/>
      </c>
      <c r="JA8547" s="102" t="str">
        <f t="shared" ca="1" si="2287"/>
        <v/>
      </c>
      <c r="JB8547" s="102" t="str">
        <f t="shared" ca="1" si="2288"/>
        <v/>
      </c>
      <c r="JC8547" s="103" t="str">
        <f t="shared" ca="1" si="2289"/>
        <v/>
      </c>
      <c r="JD8547" s="104" t="str">
        <f t="shared" si="2290"/>
        <v/>
      </c>
      <c r="JE8547" s="102" t="str">
        <f t="shared" si="2291"/>
        <v/>
      </c>
      <c r="JF8547" s="66" t="str">
        <f t="shared" ca="1" si="2296"/>
        <v/>
      </c>
      <c r="JG8547" s="66" t="str">
        <f t="shared" ca="1" si="2295"/>
        <v/>
      </c>
      <c r="JH8547" s="66" t="str">
        <f t="shared" ca="1" si="2292"/>
        <v/>
      </c>
      <c r="JI8547" s="80" t="str">
        <f t="shared" ca="1" si="2293"/>
        <v/>
      </c>
      <c r="JJ8547" s="118" t="str">
        <f t="shared" ca="1" si="2294"/>
        <v/>
      </c>
    </row>
    <row r="8548" spans="253:270" x14ac:dyDescent="0.3">
      <c r="IS8548" s="74">
        <v>8546</v>
      </c>
      <c r="IT8548" s="90" t="str">
        <f t="shared" si="2280"/>
        <v/>
      </c>
      <c r="IU8548" s="101" t="str">
        <f t="shared" si="2281"/>
        <v/>
      </c>
      <c r="IV8548" s="102" t="str">
        <f t="shared" si="2282"/>
        <v/>
      </c>
      <c r="IW8548" s="102" t="str">
        <f t="shared" si="2283"/>
        <v/>
      </c>
      <c r="IX8548" s="103" t="str">
        <f t="shared" si="2284"/>
        <v/>
      </c>
      <c r="IY8548" s="112" t="str">
        <f t="shared" si="2285"/>
        <v/>
      </c>
      <c r="IZ8548" s="104" t="str">
        <f t="shared" ca="1" si="2286"/>
        <v/>
      </c>
      <c r="JA8548" s="102" t="str">
        <f t="shared" ca="1" si="2287"/>
        <v/>
      </c>
      <c r="JB8548" s="102" t="str">
        <f t="shared" ca="1" si="2288"/>
        <v/>
      </c>
      <c r="JC8548" s="103" t="str">
        <f t="shared" ca="1" si="2289"/>
        <v/>
      </c>
      <c r="JD8548" s="104" t="str">
        <f t="shared" si="2290"/>
        <v/>
      </c>
      <c r="JE8548" s="102" t="str">
        <f t="shared" si="2291"/>
        <v/>
      </c>
      <c r="JF8548" s="66" t="str">
        <f t="shared" ca="1" si="2296"/>
        <v/>
      </c>
      <c r="JG8548" s="66" t="str">
        <f t="shared" ca="1" si="2295"/>
        <v/>
      </c>
      <c r="JH8548" s="66" t="str">
        <f t="shared" ca="1" si="2292"/>
        <v/>
      </c>
      <c r="JI8548" s="80" t="str">
        <f t="shared" ca="1" si="2293"/>
        <v/>
      </c>
      <c r="JJ8548" s="118" t="str">
        <f t="shared" ca="1" si="2294"/>
        <v/>
      </c>
    </row>
    <row r="8549" spans="253:270" x14ac:dyDescent="0.3">
      <c r="IS8549" s="74">
        <v>8547</v>
      </c>
      <c r="IT8549" s="90" t="str">
        <f t="shared" si="2280"/>
        <v/>
      </c>
      <c r="IU8549" s="101" t="str">
        <f t="shared" si="2281"/>
        <v/>
      </c>
      <c r="IV8549" s="102" t="str">
        <f t="shared" si="2282"/>
        <v/>
      </c>
      <c r="IW8549" s="102" t="str">
        <f t="shared" si="2283"/>
        <v/>
      </c>
      <c r="IX8549" s="103" t="str">
        <f t="shared" si="2284"/>
        <v/>
      </c>
      <c r="IY8549" s="112" t="str">
        <f t="shared" si="2285"/>
        <v/>
      </c>
      <c r="IZ8549" s="104" t="str">
        <f t="shared" ca="1" si="2286"/>
        <v/>
      </c>
      <c r="JA8549" s="102" t="str">
        <f t="shared" ca="1" si="2287"/>
        <v/>
      </c>
      <c r="JB8549" s="102" t="str">
        <f t="shared" ca="1" si="2288"/>
        <v/>
      </c>
      <c r="JC8549" s="103" t="str">
        <f t="shared" ca="1" si="2289"/>
        <v/>
      </c>
      <c r="JD8549" s="104" t="str">
        <f t="shared" si="2290"/>
        <v/>
      </c>
      <c r="JE8549" s="102" t="str">
        <f t="shared" si="2291"/>
        <v/>
      </c>
      <c r="JF8549" s="66" t="str">
        <f t="shared" ca="1" si="2296"/>
        <v/>
      </c>
      <c r="JG8549" s="66" t="str">
        <f t="shared" ca="1" si="2295"/>
        <v/>
      </c>
      <c r="JH8549" s="66" t="str">
        <f t="shared" ca="1" si="2292"/>
        <v/>
      </c>
      <c r="JI8549" s="80" t="str">
        <f t="shared" ca="1" si="2293"/>
        <v/>
      </c>
      <c r="JJ8549" s="118" t="str">
        <f t="shared" ca="1" si="2294"/>
        <v/>
      </c>
    </row>
    <row r="8550" spans="253:270" x14ac:dyDescent="0.3">
      <c r="IS8550" s="74">
        <v>8548</v>
      </c>
      <c r="IT8550" s="90" t="str">
        <f t="shared" si="2280"/>
        <v/>
      </c>
      <c r="IU8550" s="101" t="str">
        <f t="shared" si="2281"/>
        <v/>
      </c>
      <c r="IV8550" s="102" t="str">
        <f t="shared" si="2282"/>
        <v/>
      </c>
      <c r="IW8550" s="102" t="str">
        <f t="shared" si="2283"/>
        <v/>
      </c>
      <c r="IX8550" s="103" t="str">
        <f t="shared" si="2284"/>
        <v/>
      </c>
      <c r="IY8550" s="112" t="str">
        <f t="shared" si="2285"/>
        <v/>
      </c>
      <c r="IZ8550" s="104" t="str">
        <f t="shared" ca="1" si="2286"/>
        <v/>
      </c>
      <c r="JA8550" s="102" t="str">
        <f t="shared" ca="1" si="2287"/>
        <v/>
      </c>
      <c r="JB8550" s="102" t="str">
        <f t="shared" ca="1" si="2288"/>
        <v/>
      </c>
      <c r="JC8550" s="103" t="str">
        <f t="shared" ca="1" si="2289"/>
        <v/>
      </c>
      <c r="JD8550" s="104" t="str">
        <f t="shared" si="2290"/>
        <v/>
      </c>
      <c r="JE8550" s="102" t="str">
        <f t="shared" si="2291"/>
        <v/>
      </c>
      <c r="JF8550" s="66" t="str">
        <f t="shared" ca="1" si="2296"/>
        <v/>
      </c>
      <c r="JG8550" s="66" t="str">
        <f t="shared" ca="1" si="2295"/>
        <v/>
      </c>
      <c r="JH8550" s="66" t="str">
        <f t="shared" ca="1" si="2292"/>
        <v/>
      </c>
      <c r="JI8550" s="80" t="str">
        <f t="shared" ca="1" si="2293"/>
        <v/>
      </c>
      <c r="JJ8550" s="118" t="str">
        <f t="shared" ca="1" si="2294"/>
        <v/>
      </c>
    </row>
    <row r="8551" spans="253:270" x14ac:dyDescent="0.3">
      <c r="IS8551" s="74">
        <v>8549</v>
      </c>
      <c r="IT8551" s="90" t="str">
        <f t="shared" si="2280"/>
        <v/>
      </c>
      <c r="IU8551" s="101" t="str">
        <f t="shared" si="2281"/>
        <v/>
      </c>
      <c r="IV8551" s="102" t="str">
        <f t="shared" si="2282"/>
        <v/>
      </c>
      <c r="IW8551" s="102" t="str">
        <f t="shared" si="2283"/>
        <v/>
      </c>
      <c r="IX8551" s="103" t="str">
        <f t="shared" si="2284"/>
        <v/>
      </c>
      <c r="IY8551" s="112" t="str">
        <f t="shared" si="2285"/>
        <v/>
      </c>
      <c r="IZ8551" s="104" t="str">
        <f t="shared" ca="1" si="2286"/>
        <v/>
      </c>
      <c r="JA8551" s="102" t="str">
        <f t="shared" ca="1" si="2287"/>
        <v/>
      </c>
      <c r="JB8551" s="102" t="str">
        <f t="shared" ca="1" si="2288"/>
        <v/>
      </c>
      <c r="JC8551" s="103" t="str">
        <f t="shared" ca="1" si="2289"/>
        <v/>
      </c>
      <c r="JD8551" s="104" t="str">
        <f t="shared" si="2290"/>
        <v/>
      </c>
      <c r="JE8551" s="102" t="str">
        <f t="shared" si="2291"/>
        <v/>
      </c>
      <c r="JF8551" s="66" t="str">
        <f t="shared" ca="1" si="2296"/>
        <v/>
      </c>
      <c r="JG8551" s="66" t="str">
        <f t="shared" ca="1" si="2295"/>
        <v/>
      </c>
      <c r="JH8551" s="66" t="str">
        <f t="shared" ca="1" si="2292"/>
        <v/>
      </c>
      <c r="JI8551" s="80" t="str">
        <f t="shared" ca="1" si="2293"/>
        <v/>
      </c>
      <c r="JJ8551" s="118" t="str">
        <f t="shared" ca="1" si="2294"/>
        <v/>
      </c>
    </row>
    <row r="8552" spans="253:270" x14ac:dyDescent="0.3">
      <c r="IS8552" s="74">
        <v>8550</v>
      </c>
      <c r="IT8552" s="90" t="str">
        <f t="shared" si="2280"/>
        <v/>
      </c>
      <c r="IU8552" s="101" t="str">
        <f t="shared" si="2281"/>
        <v/>
      </c>
      <c r="IV8552" s="102" t="str">
        <f t="shared" si="2282"/>
        <v/>
      </c>
      <c r="IW8552" s="102" t="str">
        <f t="shared" si="2283"/>
        <v/>
      </c>
      <c r="IX8552" s="103" t="str">
        <f t="shared" si="2284"/>
        <v/>
      </c>
      <c r="IY8552" s="112" t="str">
        <f t="shared" si="2285"/>
        <v/>
      </c>
      <c r="IZ8552" s="104" t="str">
        <f t="shared" ca="1" si="2286"/>
        <v/>
      </c>
      <c r="JA8552" s="102" t="str">
        <f t="shared" ca="1" si="2287"/>
        <v/>
      </c>
      <c r="JB8552" s="102" t="str">
        <f t="shared" ca="1" si="2288"/>
        <v/>
      </c>
      <c r="JC8552" s="103" t="str">
        <f t="shared" ca="1" si="2289"/>
        <v/>
      </c>
      <c r="JD8552" s="104" t="str">
        <f t="shared" si="2290"/>
        <v/>
      </c>
      <c r="JE8552" s="102" t="str">
        <f t="shared" si="2291"/>
        <v/>
      </c>
      <c r="JF8552" s="66" t="str">
        <f t="shared" ca="1" si="2296"/>
        <v/>
      </c>
      <c r="JG8552" s="66" t="str">
        <f t="shared" ca="1" si="2295"/>
        <v/>
      </c>
      <c r="JH8552" s="66" t="str">
        <f t="shared" ca="1" si="2292"/>
        <v/>
      </c>
      <c r="JI8552" s="80" t="str">
        <f t="shared" ca="1" si="2293"/>
        <v/>
      </c>
      <c r="JJ8552" s="118" t="str">
        <f t="shared" ca="1" si="2294"/>
        <v/>
      </c>
    </row>
    <row r="8553" spans="253:270" x14ac:dyDescent="0.3">
      <c r="IS8553" s="74">
        <v>8551</v>
      </c>
      <c r="IT8553" s="90" t="str">
        <f t="shared" si="2280"/>
        <v/>
      </c>
      <c r="IU8553" s="101" t="str">
        <f t="shared" si="2281"/>
        <v/>
      </c>
      <c r="IV8553" s="102" t="str">
        <f t="shared" si="2282"/>
        <v/>
      </c>
      <c r="IW8553" s="102" t="str">
        <f t="shared" si="2283"/>
        <v/>
      </c>
      <c r="IX8553" s="103" t="str">
        <f t="shared" si="2284"/>
        <v/>
      </c>
      <c r="IY8553" s="112" t="str">
        <f t="shared" si="2285"/>
        <v/>
      </c>
      <c r="IZ8553" s="104" t="str">
        <f t="shared" ca="1" si="2286"/>
        <v/>
      </c>
      <c r="JA8553" s="102" t="str">
        <f t="shared" ca="1" si="2287"/>
        <v/>
      </c>
      <c r="JB8553" s="102" t="str">
        <f t="shared" ca="1" si="2288"/>
        <v/>
      </c>
      <c r="JC8553" s="103" t="str">
        <f t="shared" ca="1" si="2289"/>
        <v/>
      </c>
      <c r="JD8553" s="104" t="str">
        <f t="shared" si="2290"/>
        <v/>
      </c>
      <c r="JE8553" s="102" t="str">
        <f t="shared" si="2291"/>
        <v/>
      </c>
      <c r="JF8553" s="66" t="str">
        <f t="shared" ca="1" si="2296"/>
        <v/>
      </c>
      <c r="JG8553" s="66" t="str">
        <f t="shared" ca="1" si="2295"/>
        <v/>
      </c>
      <c r="JH8553" s="66" t="str">
        <f t="shared" ca="1" si="2292"/>
        <v/>
      </c>
      <c r="JI8553" s="80" t="str">
        <f t="shared" ca="1" si="2293"/>
        <v/>
      </c>
      <c r="JJ8553" s="118" t="str">
        <f t="shared" ca="1" si="2294"/>
        <v/>
      </c>
    </row>
    <row r="8554" spans="253:270" x14ac:dyDescent="0.3">
      <c r="IS8554" s="74">
        <v>8552</v>
      </c>
      <c r="IT8554" s="90" t="str">
        <f t="shared" si="2280"/>
        <v/>
      </c>
      <c r="IU8554" s="101" t="str">
        <f t="shared" si="2281"/>
        <v/>
      </c>
      <c r="IV8554" s="102" t="str">
        <f t="shared" si="2282"/>
        <v/>
      </c>
      <c r="IW8554" s="102" t="str">
        <f t="shared" si="2283"/>
        <v/>
      </c>
      <c r="IX8554" s="103" t="str">
        <f t="shared" si="2284"/>
        <v/>
      </c>
      <c r="IY8554" s="112" t="str">
        <f t="shared" si="2285"/>
        <v/>
      </c>
      <c r="IZ8554" s="104" t="str">
        <f t="shared" ca="1" si="2286"/>
        <v/>
      </c>
      <c r="JA8554" s="102" t="str">
        <f t="shared" ca="1" si="2287"/>
        <v/>
      </c>
      <c r="JB8554" s="102" t="str">
        <f t="shared" ca="1" si="2288"/>
        <v/>
      </c>
      <c r="JC8554" s="103" t="str">
        <f t="shared" ca="1" si="2289"/>
        <v/>
      </c>
      <c r="JD8554" s="104" t="str">
        <f t="shared" si="2290"/>
        <v/>
      </c>
      <c r="JE8554" s="102" t="str">
        <f t="shared" si="2291"/>
        <v/>
      </c>
      <c r="JF8554" s="66" t="str">
        <f t="shared" ca="1" si="2296"/>
        <v/>
      </c>
      <c r="JG8554" s="66" t="str">
        <f t="shared" ca="1" si="2295"/>
        <v/>
      </c>
      <c r="JH8554" s="66" t="str">
        <f t="shared" ca="1" si="2292"/>
        <v/>
      </c>
      <c r="JI8554" s="80" t="str">
        <f t="shared" ca="1" si="2293"/>
        <v/>
      </c>
      <c r="JJ8554" s="118" t="str">
        <f t="shared" ca="1" si="2294"/>
        <v/>
      </c>
    </row>
    <row r="8555" spans="253:270" x14ac:dyDescent="0.3">
      <c r="IS8555" s="74">
        <v>8553</v>
      </c>
      <c r="IT8555" s="90" t="str">
        <f t="shared" si="2280"/>
        <v/>
      </c>
      <c r="IU8555" s="101" t="str">
        <f t="shared" si="2281"/>
        <v/>
      </c>
      <c r="IV8555" s="102" t="str">
        <f t="shared" si="2282"/>
        <v/>
      </c>
      <c r="IW8555" s="102" t="str">
        <f t="shared" si="2283"/>
        <v/>
      </c>
      <c r="IX8555" s="103" t="str">
        <f t="shared" si="2284"/>
        <v/>
      </c>
      <c r="IY8555" s="112" t="str">
        <f t="shared" si="2285"/>
        <v/>
      </c>
      <c r="IZ8555" s="104" t="str">
        <f t="shared" ca="1" si="2286"/>
        <v/>
      </c>
      <c r="JA8555" s="102" t="str">
        <f t="shared" ca="1" si="2287"/>
        <v/>
      </c>
      <c r="JB8555" s="102" t="str">
        <f t="shared" ca="1" si="2288"/>
        <v/>
      </c>
      <c r="JC8555" s="103" t="str">
        <f t="shared" ca="1" si="2289"/>
        <v/>
      </c>
      <c r="JD8555" s="104" t="str">
        <f t="shared" si="2290"/>
        <v/>
      </c>
      <c r="JE8555" s="102" t="str">
        <f t="shared" si="2291"/>
        <v/>
      </c>
      <c r="JF8555" s="66" t="str">
        <f t="shared" ca="1" si="2296"/>
        <v/>
      </c>
      <c r="JG8555" s="66" t="str">
        <f t="shared" ca="1" si="2295"/>
        <v/>
      </c>
      <c r="JH8555" s="66" t="str">
        <f t="shared" ca="1" si="2292"/>
        <v/>
      </c>
      <c r="JI8555" s="80" t="str">
        <f t="shared" ca="1" si="2293"/>
        <v/>
      </c>
      <c r="JJ8555" s="118" t="str">
        <f t="shared" ca="1" si="2294"/>
        <v/>
      </c>
    </row>
    <row r="8556" spans="253:270" x14ac:dyDescent="0.3">
      <c r="IS8556" s="74">
        <v>8554</v>
      </c>
      <c r="IT8556" s="90" t="str">
        <f t="shared" si="2280"/>
        <v/>
      </c>
      <c r="IU8556" s="101" t="str">
        <f t="shared" si="2281"/>
        <v/>
      </c>
      <c r="IV8556" s="102" t="str">
        <f t="shared" si="2282"/>
        <v/>
      </c>
      <c r="IW8556" s="102" t="str">
        <f t="shared" si="2283"/>
        <v/>
      </c>
      <c r="IX8556" s="103" t="str">
        <f t="shared" si="2284"/>
        <v/>
      </c>
      <c r="IY8556" s="112" t="str">
        <f t="shared" si="2285"/>
        <v/>
      </c>
      <c r="IZ8556" s="104" t="str">
        <f t="shared" ca="1" si="2286"/>
        <v/>
      </c>
      <c r="JA8556" s="102" t="str">
        <f t="shared" ca="1" si="2287"/>
        <v/>
      </c>
      <c r="JB8556" s="102" t="str">
        <f t="shared" ca="1" si="2288"/>
        <v/>
      </c>
      <c r="JC8556" s="103" t="str">
        <f t="shared" ca="1" si="2289"/>
        <v/>
      </c>
      <c r="JD8556" s="104" t="str">
        <f t="shared" si="2290"/>
        <v/>
      </c>
      <c r="JE8556" s="102" t="str">
        <f t="shared" si="2291"/>
        <v/>
      </c>
      <c r="JF8556" s="66" t="str">
        <f t="shared" ca="1" si="2296"/>
        <v/>
      </c>
      <c r="JG8556" s="66" t="str">
        <f t="shared" ca="1" si="2295"/>
        <v/>
      </c>
      <c r="JH8556" s="66" t="str">
        <f t="shared" ca="1" si="2292"/>
        <v/>
      </c>
      <c r="JI8556" s="80" t="str">
        <f t="shared" ca="1" si="2293"/>
        <v/>
      </c>
      <c r="JJ8556" s="118" t="str">
        <f t="shared" ca="1" si="2294"/>
        <v/>
      </c>
    </row>
    <row r="8557" spans="253:270" x14ac:dyDescent="0.3">
      <c r="IS8557" s="74">
        <v>8555</v>
      </c>
      <c r="IT8557" s="90" t="str">
        <f t="shared" si="2280"/>
        <v/>
      </c>
      <c r="IU8557" s="101" t="str">
        <f t="shared" si="2281"/>
        <v/>
      </c>
      <c r="IV8557" s="102" t="str">
        <f t="shared" si="2282"/>
        <v/>
      </c>
      <c r="IW8557" s="102" t="str">
        <f t="shared" si="2283"/>
        <v/>
      </c>
      <c r="IX8557" s="103" t="str">
        <f t="shared" si="2284"/>
        <v/>
      </c>
      <c r="IY8557" s="112" t="str">
        <f t="shared" si="2285"/>
        <v/>
      </c>
      <c r="IZ8557" s="104" t="str">
        <f t="shared" ca="1" si="2286"/>
        <v/>
      </c>
      <c r="JA8557" s="102" t="str">
        <f t="shared" ca="1" si="2287"/>
        <v/>
      </c>
      <c r="JB8557" s="102" t="str">
        <f t="shared" ca="1" si="2288"/>
        <v/>
      </c>
      <c r="JC8557" s="103" t="str">
        <f t="shared" ca="1" si="2289"/>
        <v/>
      </c>
      <c r="JD8557" s="104" t="str">
        <f t="shared" si="2290"/>
        <v/>
      </c>
      <c r="JE8557" s="102" t="str">
        <f t="shared" si="2291"/>
        <v/>
      </c>
      <c r="JF8557" s="66" t="str">
        <f t="shared" ca="1" si="2296"/>
        <v/>
      </c>
      <c r="JG8557" s="66" t="str">
        <f t="shared" ca="1" si="2295"/>
        <v/>
      </c>
      <c r="JH8557" s="66" t="str">
        <f t="shared" ca="1" si="2292"/>
        <v/>
      </c>
      <c r="JI8557" s="80" t="str">
        <f t="shared" ca="1" si="2293"/>
        <v/>
      </c>
      <c r="JJ8557" s="118" t="str">
        <f t="shared" ca="1" si="2294"/>
        <v/>
      </c>
    </row>
    <row r="8558" spans="253:270" x14ac:dyDescent="0.3">
      <c r="IS8558" s="74">
        <v>8556</v>
      </c>
      <c r="IT8558" s="90" t="str">
        <f t="shared" si="2280"/>
        <v/>
      </c>
      <c r="IU8558" s="101" t="str">
        <f t="shared" si="2281"/>
        <v/>
      </c>
      <c r="IV8558" s="102" t="str">
        <f t="shared" si="2282"/>
        <v/>
      </c>
      <c r="IW8558" s="102" t="str">
        <f t="shared" si="2283"/>
        <v/>
      </c>
      <c r="IX8558" s="103" t="str">
        <f t="shared" si="2284"/>
        <v/>
      </c>
      <c r="IY8558" s="112" t="str">
        <f t="shared" si="2285"/>
        <v/>
      </c>
      <c r="IZ8558" s="104" t="str">
        <f t="shared" ca="1" si="2286"/>
        <v/>
      </c>
      <c r="JA8558" s="102" t="str">
        <f t="shared" ca="1" si="2287"/>
        <v/>
      </c>
      <c r="JB8558" s="102" t="str">
        <f t="shared" ca="1" si="2288"/>
        <v/>
      </c>
      <c r="JC8558" s="103" t="str">
        <f t="shared" ca="1" si="2289"/>
        <v/>
      </c>
      <c r="JD8558" s="104" t="str">
        <f t="shared" si="2290"/>
        <v/>
      </c>
      <c r="JE8558" s="102" t="str">
        <f t="shared" si="2291"/>
        <v/>
      </c>
      <c r="JF8558" s="66" t="str">
        <f t="shared" ca="1" si="2296"/>
        <v/>
      </c>
      <c r="JG8558" s="66" t="str">
        <f t="shared" ca="1" si="2295"/>
        <v/>
      </c>
      <c r="JH8558" s="66" t="str">
        <f t="shared" ca="1" si="2292"/>
        <v/>
      </c>
      <c r="JI8558" s="80" t="str">
        <f t="shared" ca="1" si="2293"/>
        <v/>
      </c>
      <c r="JJ8558" s="118" t="str">
        <f t="shared" ca="1" si="2294"/>
        <v/>
      </c>
    </row>
    <row r="8559" spans="253:270" x14ac:dyDescent="0.3">
      <c r="IS8559" s="74">
        <v>8557</v>
      </c>
      <c r="IT8559" s="90" t="str">
        <f t="shared" si="2280"/>
        <v/>
      </c>
      <c r="IU8559" s="101" t="str">
        <f t="shared" si="2281"/>
        <v/>
      </c>
      <c r="IV8559" s="102" t="str">
        <f t="shared" si="2282"/>
        <v/>
      </c>
      <c r="IW8559" s="102" t="str">
        <f t="shared" si="2283"/>
        <v/>
      </c>
      <c r="IX8559" s="103" t="str">
        <f t="shared" si="2284"/>
        <v/>
      </c>
      <c r="IY8559" s="112" t="str">
        <f t="shared" si="2285"/>
        <v/>
      </c>
      <c r="IZ8559" s="104" t="str">
        <f t="shared" ca="1" si="2286"/>
        <v/>
      </c>
      <c r="JA8559" s="102" t="str">
        <f t="shared" ca="1" si="2287"/>
        <v/>
      </c>
      <c r="JB8559" s="102" t="str">
        <f t="shared" ca="1" si="2288"/>
        <v/>
      </c>
      <c r="JC8559" s="103" t="str">
        <f t="shared" ca="1" si="2289"/>
        <v/>
      </c>
      <c r="JD8559" s="104" t="str">
        <f t="shared" si="2290"/>
        <v/>
      </c>
      <c r="JE8559" s="102" t="str">
        <f t="shared" si="2291"/>
        <v/>
      </c>
      <c r="JF8559" s="66" t="str">
        <f t="shared" ca="1" si="2296"/>
        <v/>
      </c>
      <c r="JG8559" s="66" t="str">
        <f t="shared" ca="1" si="2295"/>
        <v/>
      </c>
      <c r="JH8559" s="66" t="str">
        <f t="shared" ca="1" si="2292"/>
        <v/>
      </c>
      <c r="JI8559" s="80" t="str">
        <f t="shared" ca="1" si="2293"/>
        <v/>
      </c>
      <c r="JJ8559" s="118" t="str">
        <f t="shared" ca="1" si="2294"/>
        <v/>
      </c>
    </row>
    <row r="8560" spans="253:270" x14ac:dyDescent="0.3">
      <c r="IS8560" s="74">
        <v>8558</v>
      </c>
      <c r="IT8560" s="90" t="str">
        <f t="shared" si="2280"/>
        <v/>
      </c>
      <c r="IU8560" s="101" t="str">
        <f t="shared" si="2281"/>
        <v/>
      </c>
      <c r="IV8560" s="102" t="str">
        <f t="shared" si="2282"/>
        <v/>
      </c>
      <c r="IW8560" s="102" t="str">
        <f t="shared" si="2283"/>
        <v/>
      </c>
      <c r="IX8560" s="103" t="str">
        <f t="shared" si="2284"/>
        <v/>
      </c>
      <c r="IY8560" s="112" t="str">
        <f t="shared" si="2285"/>
        <v/>
      </c>
      <c r="IZ8560" s="104" t="str">
        <f t="shared" ca="1" si="2286"/>
        <v/>
      </c>
      <c r="JA8560" s="102" t="str">
        <f t="shared" ca="1" si="2287"/>
        <v/>
      </c>
      <c r="JB8560" s="102" t="str">
        <f t="shared" ca="1" si="2288"/>
        <v/>
      </c>
      <c r="JC8560" s="103" t="str">
        <f t="shared" ca="1" si="2289"/>
        <v/>
      </c>
      <c r="JD8560" s="104" t="str">
        <f t="shared" si="2290"/>
        <v/>
      </c>
      <c r="JE8560" s="102" t="str">
        <f t="shared" si="2291"/>
        <v/>
      </c>
      <c r="JF8560" s="66" t="str">
        <f t="shared" ca="1" si="2296"/>
        <v/>
      </c>
      <c r="JG8560" s="66" t="str">
        <f t="shared" ca="1" si="2295"/>
        <v/>
      </c>
      <c r="JH8560" s="66" t="str">
        <f t="shared" ca="1" si="2292"/>
        <v/>
      </c>
      <c r="JI8560" s="80" t="str">
        <f t="shared" ca="1" si="2293"/>
        <v/>
      </c>
      <c r="JJ8560" s="118" t="str">
        <f t="shared" ca="1" si="2294"/>
        <v/>
      </c>
    </row>
    <row r="8561" spans="253:270" x14ac:dyDescent="0.3">
      <c r="IS8561" s="74">
        <v>8559</v>
      </c>
      <c r="IT8561" s="90" t="str">
        <f t="shared" si="2280"/>
        <v/>
      </c>
      <c r="IU8561" s="101" t="str">
        <f t="shared" si="2281"/>
        <v/>
      </c>
      <c r="IV8561" s="102" t="str">
        <f t="shared" si="2282"/>
        <v/>
      </c>
      <c r="IW8561" s="102" t="str">
        <f t="shared" si="2283"/>
        <v/>
      </c>
      <c r="IX8561" s="103" t="str">
        <f t="shared" si="2284"/>
        <v/>
      </c>
      <c r="IY8561" s="112" t="str">
        <f t="shared" si="2285"/>
        <v/>
      </c>
      <c r="IZ8561" s="104" t="str">
        <f t="shared" ca="1" si="2286"/>
        <v/>
      </c>
      <c r="JA8561" s="102" t="str">
        <f t="shared" ca="1" si="2287"/>
        <v/>
      </c>
      <c r="JB8561" s="102" t="str">
        <f t="shared" ca="1" si="2288"/>
        <v/>
      </c>
      <c r="JC8561" s="103" t="str">
        <f t="shared" ca="1" si="2289"/>
        <v/>
      </c>
      <c r="JD8561" s="104" t="str">
        <f t="shared" si="2290"/>
        <v/>
      </c>
      <c r="JE8561" s="102" t="str">
        <f t="shared" si="2291"/>
        <v/>
      </c>
      <c r="JF8561" s="66" t="str">
        <f t="shared" ca="1" si="2296"/>
        <v/>
      </c>
      <c r="JG8561" s="66" t="str">
        <f t="shared" ca="1" si="2295"/>
        <v/>
      </c>
      <c r="JH8561" s="66" t="str">
        <f t="shared" ca="1" si="2292"/>
        <v/>
      </c>
      <c r="JI8561" s="80" t="str">
        <f t="shared" ca="1" si="2293"/>
        <v/>
      </c>
      <c r="JJ8561" s="118" t="str">
        <f t="shared" ca="1" si="2294"/>
        <v/>
      </c>
    </row>
    <row r="8562" spans="253:270" x14ac:dyDescent="0.3">
      <c r="IS8562" s="74">
        <v>8560</v>
      </c>
      <c r="IT8562" s="90" t="str">
        <f t="shared" si="2280"/>
        <v/>
      </c>
      <c r="IU8562" s="101" t="str">
        <f t="shared" si="2281"/>
        <v/>
      </c>
      <c r="IV8562" s="102" t="str">
        <f t="shared" si="2282"/>
        <v/>
      </c>
      <c r="IW8562" s="102" t="str">
        <f t="shared" si="2283"/>
        <v/>
      </c>
      <c r="IX8562" s="103" t="str">
        <f t="shared" si="2284"/>
        <v/>
      </c>
      <c r="IY8562" s="112" t="str">
        <f t="shared" si="2285"/>
        <v/>
      </c>
      <c r="IZ8562" s="104" t="str">
        <f t="shared" ca="1" si="2286"/>
        <v/>
      </c>
      <c r="JA8562" s="102" t="str">
        <f t="shared" ca="1" si="2287"/>
        <v/>
      </c>
      <c r="JB8562" s="102" t="str">
        <f t="shared" ca="1" si="2288"/>
        <v/>
      </c>
      <c r="JC8562" s="103" t="str">
        <f t="shared" ca="1" si="2289"/>
        <v/>
      </c>
      <c r="JD8562" s="104" t="str">
        <f t="shared" si="2290"/>
        <v/>
      </c>
      <c r="JE8562" s="102" t="str">
        <f t="shared" si="2291"/>
        <v/>
      </c>
      <c r="JF8562" s="66" t="str">
        <f t="shared" ca="1" si="2296"/>
        <v/>
      </c>
      <c r="JG8562" s="66" t="str">
        <f t="shared" ca="1" si="2295"/>
        <v/>
      </c>
      <c r="JH8562" s="66" t="str">
        <f t="shared" ca="1" si="2292"/>
        <v/>
      </c>
      <c r="JI8562" s="80" t="str">
        <f t="shared" ca="1" si="2293"/>
        <v/>
      </c>
      <c r="JJ8562" s="118" t="str">
        <f t="shared" ca="1" si="2294"/>
        <v/>
      </c>
    </row>
    <row r="8563" spans="253:270" x14ac:dyDescent="0.3">
      <c r="IS8563" s="74">
        <v>8561</v>
      </c>
      <c r="IT8563" s="90" t="str">
        <f t="shared" si="2280"/>
        <v/>
      </c>
      <c r="IU8563" s="101" t="str">
        <f t="shared" si="2281"/>
        <v/>
      </c>
      <c r="IV8563" s="102" t="str">
        <f t="shared" si="2282"/>
        <v/>
      </c>
      <c r="IW8563" s="102" t="str">
        <f t="shared" si="2283"/>
        <v/>
      </c>
      <c r="IX8563" s="103" t="str">
        <f t="shared" si="2284"/>
        <v/>
      </c>
      <c r="IY8563" s="112" t="str">
        <f t="shared" si="2285"/>
        <v/>
      </c>
      <c r="IZ8563" s="104" t="str">
        <f t="shared" ca="1" si="2286"/>
        <v/>
      </c>
      <c r="JA8563" s="102" t="str">
        <f t="shared" ca="1" si="2287"/>
        <v/>
      </c>
      <c r="JB8563" s="102" t="str">
        <f t="shared" ca="1" si="2288"/>
        <v/>
      </c>
      <c r="JC8563" s="103" t="str">
        <f t="shared" ca="1" si="2289"/>
        <v/>
      </c>
      <c r="JD8563" s="104" t="str">
        <f t="shared" si="2290"/>
        <v/>
      </c>
      <c r="JE8563" s="102" t="str">
        <f t="shared" si="2291"/>
        <v/>
      </c>
      <c r="JF8563" s="66" t="str">
        <f t="shared" ca="1" si="2296"/>
        <v/>
      </c>
      <c r="JG8563" s="66" t="str">
        <f t="shared" ca="1" si="2295"/>
        <v/>
      </c>
      <c r="JH8563" s="66" t="str">
        <f t="shared" ca="1" si="2292"/>
        <v/>
      </c>
      <c r="JI8563" s="80" t="str">
        <f t="shared" ca="1" si="2293"/>
        <v/>
      </c>
      <c r="JJ8563" s="118" t="str">
        <f t="shared" ca="1" si="2294"/>
        <v/>
      </c>
    </row>
    <row r="8564" spans="253:270" x14ac:dyDescent="0.3">
      <c r="IS8564" s="74">
        <v>8562</v>
      </c>
      <c r="IT8564" s="90" t="str">
        <f t="shared" si="2280"/>
        <v/>
      </c>
      <c r="IU8564" s="101" t="str">
        <f t="shared" si="2281"/>
        <v/>
      </c>
      <c r="IV8564" s="102" t="str">
        <f t="shared" si="2282"/>
        <v/>
      </c>
      <c r="IW8564" s="102" t="str">
        <f t="shared" si="2283"/>
        <v/>
      </c>
      <c r="IX8564" s="103" t="str">
        <f t="shared" si="2284"/>
        <v/>
      </c>
      <c r="IY8564" s="112" t="str">
        <f t="shared" si="2285"/>
        <v/>
      </c>
      <c r="IZ8564" s="104" t="str">
        <f t="shared" ca="1" si="2286"/>
        <v/>
      </c>
      <c r="JA8564" s="102" t="str">
        <f t="shared" ca="1" si="2287"/>
        <v/>
      </c>
      <c r="JB8564" s="102" t="str">
        <f t="shared" ca="1" si="2288"/>
        <v/>
      </c>
      <c r="JC8564" s="103" t="str">
        <f t="shared" ca="1" si="2289"/>
        <v/>
      </c>
      <c r="JD8564" s="104" t="str">
        <f t="shared" si="2290"/>
        <v/>
      </c>
      <c r="JE8564" s="102" t="str">
        <f t="shared" si="2291"/>
        <v/>
      </c>
      <c r="JF8564" s="66" t="str">
        <f t="shared" ca="1" si="2296"/>
        <v/>
      </c>
      <c r="JG8564" s="66" t="str">
        <f t="shared" ca="1" si="2295"/>
        <v/>
      </c>
      <c r="JH8564" s="66" t="str">
        <f t="shared" ca="1" si="2292"/>
        <v/>
      </c>
      <c r="JI8564" s="80" t="str">
        <f t="shared" ca="1" si="2293"/>
        <v/>
      </c>
      <c r="JJ8564" s="118" t="str">
        <f t="shared" ca="1" si="2294"/>
        <v/>
      </c>
    </row>
    <row r="8565" spans="253:270" x14ac:dyDescent="0.3">
      <c r="IS8565" s="74">
        <v>8563</v>
      </c>
      <c r="IT8565" s="90" t="str">
        <f t="shared" si="2280"/>
        <v/>
      </c>
      <c r="IU8565" s="101" t="str">
        <f t="shared" si="2281"/>
        <v/>
      </c>
      <c r="IV8565" s="102" t="str">
        <f t="shared" si="2282"/>
        <v/>
      </c>
      <c r="IW8565" s="102" t="str">
        <f t="shared" si="2283"/>
        <v/>
      </c>
      <c r="IX8565" s="103" t="str">
        <f t="shared" si="2284"/>
        <v/>
      </c>
      <c r="IY8565" s="112" t="str">
        <f t="shared" si="2285"/>
        <v/>
      </c>
      <c r="IZ8565" s="104" t="str">
        <f t="shared" ca="1" si="2286"/>
        <v/>
      </c>
      <c r="JA8565" s="102" t="str">
        <f t="shared" ca="1" si="2287"/>
        <v/>
      </c>
      <c r="JB8565" s="102" t="str">
        <f t="shared" ca="1" si="2288"/>
        <v/>
      </c>
      <c r="JC8565" s="103" t="str">
        <f t="shared" ca="1" si="2289"/>
        <v/>
      </c>
      <c r="JD8565" s="104" t="str">
        <f t="shared" si="2290"/>
        <v/>
      </c>
      <c r="JE8565" s="102" t="str">
        <f t="shared" si="2291"/>
        <v/>
      </c>
      <c r="JF8565" s="66" t="str">
        <f t="shared" ca="1" si="2296"/>
        <v/>
      </c>
      <c r="JG8565" s="66" t="str">
        <f t="shared" ca="1" si="2295"/>
        <v/>
      </c>
      <c r="JH8565" s="66" t="str">
        <f t="shared" ca="1" si="2292"/>
        <v/>
      </c>
      <c r="JI8565" s="80" t="str">
        <f t="shared" ca="1" si="2293"/>
        <v/>
      </c>
      <c r="JJ8565" s="118" t="str">
        <f t="shared" ca="1" si="2294"/>
        <v/>
      </c>
    </row>
    <row r="8566" spans="253:270" x14ac:dyDescent="0.3">
      <c r="IS8566" s="74">
        <v>8564</v>
      </c>
      <c r="IT8566" s="90" t="str">
        <f t="shared" si="2280"/>
        <v/>
      </c>
      <c r="IU8566" s="101" t="str">
        <f t="shared" si="2281"/>
        <v/>
      </c>
      <c r="IV8566" s="102" t="str">
        <f t="shared" si="2282"/>
        <v/>
      </c>
      <c r="IW8566" s="102" t="str">
        <f t="shared" si="2283"/>
        <v/>
      </c>
      <c r="IX8566" s="103" t="str">
        <f t="shared" si="2284"/>
        <v/>
      </c>
      <c r="IY8566" s="112" t="str">
        <f t="shared" si="2285"/>
        <v/>
      </c>
      <c r="IZ8566" s="104" t="str">
        <f t="shared" ca="1" si="2286"/>
        <v/>
      </c>
      <c r="JA8566" s="102" t="str">
        <f t="shared" ca="1" si="2287"/>
        <v/>
      </c>
      <c r="JB8566" s="102" t="str">
        <f t="shared" ca="1" si="2288"/>
        <v/>
      </c>
      <c r="JC8566" s="103" t="str">
        <f t="shared" ca="1" si="2289"/>
        <v/>
      </c>
      <c r="JD8566" s="104" t="str">
        <f t="shared" si="2290"/>
        <v/>
      </c>
      <c r="JE8566" s="102" t="str">
        <f t="shared" si="2291"/>
        <v/>
      </c>
      <c r="JF8566" s="66" t="str">
        <f t="shared" ca="1" si="2296"/>
        <v/>
      </c>
      <c r="JG8566" s="66" t="str">
        <f t="shared" ca="1" si="2295"/>
        <v/>
      </c>
      <c r="JH8566" s="66" t="str">
        <f t="shared" ca="1" si="2292"/>
        <v/>
      </c>
      <c r="JI8566" s="80" t="str">
        <f t="shared" ca="1" si="2293"/>
        <v/>
      </c>
      <c r="JJ8566" s="118" t="str">
        <f t="shared" ca="1" si="2294"/>
        <v/>
      </c>
    </row>
    <row r="8567" spans="253:270" x14ac:dyDescent="0.3">
      <c r="IS8567" s="74">
        <v>8565</v>
      </c>
      <c r="IT8567" s="90" t="str">
        <f t="shared" si="2280"/>
        <v/>
      </c>
      <c r="IU8567" s="101" t="str">
        <f t="shared" si="2281"/>
        <v/>
      </c>
      <c r="IV8567" s="102" t="str">
        <f t="shared" si="2282"/>
        <v/>
      </c>
      <c r="IW8567" s="102" t="str">
        <f t="shared" si="2283"/>
        <v/>
      </c>
      <c r="IX8567" s="103" t="str">
        <f t="shared" si="2284"/>
        <v/>
      </c>
      <c r="IY8567" s="112" t="str">
        <f t="shared" si="2285"/>
        <v/>
      </c>
      <c r="IZ8567" s="104" t="str">
        <f t="shared" ca="1" si="2286"/>
        <v/>
      </c>
      <c r="JA8567" s="102" t="str">
        <f t="shared" ca="1" si="2287"/>
        <v/>
      </c>
      <c r="JB8567" s="102" t="str">
        <f t="shared" ca="1" si="2288"/>
        <v/>
      </c>
      <c r="JC8567" s="103" t="str">
        <f t="shared" ca="1" si="2289"/>
        <v/>
      </c>
      <c r="JD8567" s="104" t="str">
        <f t="shared" si="2290"/>
        <v/>
      </c>
      <c r="JE8567" s="102" t="str">
        <f t="shared" si="2291"/>
        <v/>
      </c>
      <c r="JF8567" s="66" t="str">
        <f t="shared" ca="1" si="2296"/>
        <v/>
      </c>
      <c r="JG8567" s="66" t="str">
        <f t="shared" ca="1" si="2295"/>
        <v/>
      </c>
      <c r="JH8567" s="66" t="str">
        <f t="shared" ca="1" si="2292"/>
        <v/>
      </c>
      <c r="JI8567" s="80" t="str">
        <f t="shared" ca="1" si="2293"/>
        <v/>
      </c>
      <c r="JJ8567" s="118" t="str">
        <f t="shared" ca="1" si="2294"/>
        <v/>
      </c>
    </row>
    <row r="8568" spans="253:270" x14ac:dyDescent="0.3">
      <c r="IS8568" s="74">
        <v>8566</v>
      </c>
      <c r="IT8568" s="90" t="str">
        <f t="shared" si="2280"/>
        <v/>
      </c>
      <c r="IU8568" s="101" t="str">
        <f t="shared" si="2281"/>
        <v/>
      </c>
      <c r="IV8568" s="102" t="str">
        <f t="shared" si="2282"/>
        <v/>
      </c>
      <c r="IW8568" s="102" t="str">
        <f t="shared" si="2283"/>
        <v/>
      </c>
      <c r="IX8568" s="103" t="str">
        <f t="shared" si="2284"/>
        <v/>
      </c>
      <c r="IY8568" s="112" t="str">
        <f t="shared" si="2285"/>
        <v/>
      </c>
      <c r="IZ8568" s="104" t="str">
        <f t="shared" ca="1" si="2286"/>
        <v/>
      </c>
      <c r="JA8568" s="102" t="str">
        <f t="shared" ca="1" si="2287"/>
        <v/>
      </c>
      <c r="JB8568" s="102" t="str">
        <f t="shared" ca="1" si="2288"/>
        <v/>
      </c>
      <c r="JC8568" s="103" t="str">
        <f t="shared" ca="1" si="2289"/>
        <v/>
      </c>
      <c r="JD8568" s="104" t="str">
        <f t="shared" si="2290"/>
        <v/>
      </c>
      <c r="JE8568" s="102" t="str">
        <f t="shared" si="2291"/>
        <v/>
      </c>
      <c r="JF8568" s="66" t="str">
        <f t="shared" ca="1" si="2296"/>
        <v/>
      </c>
      <c r="JG8568" s="66" t="str">
        <f t="shared" ca="1" si="2295"/>
        <v/>
      </c>
      <c r="JH8568" s="66" t="str">
        <f t="shared" ca="1" si="2292"/>
        <v/>
      </c>
      <c r="JI8568" s="80" t="str">
        <f t="shared" ca="1" si="2293"/>
        <v/>
      </c>
      <c r="JJ8568" s="118" t="str">
        <f t="shared" ca="1" si="2294"/>
        <v/>
      </c>
    </row>
    <row r="8569" spans="253:270" x14ac:dyDescent="0.3">
      <c r="IS8569" s="74">
        <v>8567</v>
      </c>
      <c r="IT8569" s="90" t="str">
        <f t="shared" si="2280"/>
        <v/>
      </c>
      <c r="IU8569" s="101" t="str">
        <f t="shared" si="2281"/>
        <v/>
      </c>
      <c r="IV8569" s="102" t="str">
        <f t="shared" si="2282"/>
        <v/>
      </c>
      <c r="IW8569" s="102" t="str">
        <f t="shared" si="2283"/>
        <v/>
      </c>
      <c r="IX8569" s="103" t="str">
        <f t="shared" si="2284"/>
        <v/>
      </c>
      <c r="IY8569" s="112" t="str">
        <f t="shared" si="2285"/>
        <v/>
      </c>
      <c r="IZ8569" s="104" t="str">
        <f t="shared" ca="1" si="2286"/>
        <v/>
      </c>
      <c r="JA8569" s="102" t="str">
        <f t="shared" ca="1" si="2287"/>
        <v/>
      </c>
      <c r="JB8569" s="102" t="str">
        <f t="shared" ca="1" si="2288"/>
        <v/>
      </c>
      <c r="JC8569" s="103" t="str">
        <f t="shared" ca="1" si="2289"/>
        <v/>
      </c>
      <c r="JD8569" s="104" t="str">
        <f t="shared" si="2290"/>
        <v/>
      </c>
      <c r="JE8569" s="102" t="str">
        <f t="shared" si="2291"/>
        <v/>
      </c>
      <c r="JF8569" s="66" t="str">
        <f t="shared" ca="1" si="2296"/>
        <v/>
      </c>
      <c r="JG8569" s="66" t="str">
        <f t="shared" ca="1" si="2295"/>
        <v/>
      </c>
      <c r="JH8569" s="66" t="str">
        <f t="shared" ca="1" si="2292"/>
        <v/>
      </c>
      <c r="JI8569" s="80" t="str">
        <f t="shared" ca="1" si="2293"/>
        <v/>
      </c>
      <c r="JJ8569" s="118" t="str">
        <f t="shared" ca="1" si="2294"/>
        <v/>
      </c>
    </row>
    <row r="8570" spans="253:270" x14ac:dyDescent="0.3">
      <c r="IS8570" s="74">
        <v>8568</v>
      </c>
      <c r="IT8570" s="90" t="str">
        <f t="shared" si="2280"/>
        <v/>
      </c>
      <c r="IU8570" s="101" t="str">
        <f t="shared" si="2281"/>
        <v/>
      </c>
      <c r="IV8570" s="102" t="str">
        <f t="shared" si="2282"/>
        <v/>
      </c>
      <c r="IW8570" s="102" t="str">
        <f t="shared" si="2283"/>
        <v/>
      </c>
      <c r="IX8570" s="103" t="str">
        <f t="shared" si="2284"/>
        <v/>
      </c>
      <c r="IY8570" s="112" t="str">
        <f t="shared" si="2285"/>
        <v/>
      </c>
      <c r="IZ8570" s="104" t="str">
        <f t="shared" ca="1" si="2286"/>
        <v/>
      </c>
      <c r="JA8570" s="102" t="str">
        <f t="shared" ca="1" si="2287"/>
        <v/>
      </c>
      <c r="JB8570" s="102" t="str">
        <f t="shared" ca="1" si="2288"/>
        <v/>
      </c>
      <c r="JC8570" s="103" t="str">
        <f t="shared" ca="1" si="2289"/>
        <v/>
      </c>
      <c r="JD8570" s="104" t="str">
        <f t="shared" si="2290"/>
        <v/>
      </c>
      <c r="JE8570" s="102" t="str">
        <f t="shared" si="2291"/>
        <v/>
      </c>
      <c r="JF8570" s="66" t="str">
        <f t="shared" ca="1" si="2296"/>
        <v/>
      </c>
      <c r="JG8570" s="66" t="str">
        <f t="shared" ca="1" si="2295"/>
        <v/>
      </c>
      <c r="JH8570" s="66" t="str">
        <f t="shared" ca="1" si="2292"/>
        <v/>
      </c>
      <c r="JI8570" s="80" t="str">
        <f t="shared" ca="1" si="2293"/>
        <v/>
      </c>
      <c r="JJ8570" s="118" t="str">
        <f t="shared" ca="1" si="2294"/>
        <v/>
      </c>
    </row>
    <row r="8571" spans="253:270" x14ac:dyDescent="0.3">
      <c r="IS8571" s="74">
        <v>8569</v>
      </c>
      <c r="IT8571" s="90" t="str">
        <f t="shared" si="2280"/>
        <v/>
      </c>
      <c r="IU8571" s="101" t="str">
        <f t="shared" si="2281"/>
        <v/>
      </c>
      <c r="IV8571" s="102" t="str">
        <f t="shared" si="2282"/>
        <v/>
      </c>
      <c r="IW8571" s="102" t="str">
        <f t="shared" si="2283"/>
        <v/>
      </c>
      <c r="IX8571" s="103" t="str">
        <f t="shared" si="2284"/>
        <v/>
      </c>
      <c r="IY8571" s="112" t="str">
        <f t="shared" si="2285"/>
        <v/>
      </c>
      <c r="IZ8571" s="104" t="str">
        <f t="shared" ca="1" si="2286"/>
        <v/>
      </c>
      <c r="JA8571" s="102" t="str">
        <f t="shared" ca="1" si="2287"/>
        <v/>
      </c>
      <c r="JB8571" s="102" t="str">
        <f t="shared" ca="1" si="2288"/>
        <v/>
      </c>
      <c r="JC8571" s="103" t="str">
        <f t="shared" ca="1" si="2289"/>
        <v/>
      </c>
      <c r="JD8571" s="104" t="str">
        <f t="shared" si="2290"/>
        <v/>
      </c>
      <c r="JE8571" s="102" t="str">
        <f t="shared" si="2291"/>
        <v/>
      </c>
      <c r="JF8571" s="66" t="str">
        <f t="shared" ca="1" si="2296"/>
        <v/>
      </c>
      <c r="JG8571" s="66" t="str">
        <f t="shared" ca="1" si="2295"/>
        <v/>
      </c>
      <c r="JH8571" s="66" t="str">
        <f t="shared" ca="1" si="2292"/>
        <v/>
      </c>
      <c r="JI8571" s="80" t="str">
        <f t="shared" ca="1" si="2293"/>
        <v/>
      </c>
      <c r="JJ8571" s="118" t="str">
        <f t="shared" ca="1" si="2294"/>
        <v/>
      </c>
    </row>
    <row r="8572" spans="253:270" x14ac:dyDescent="0.3">
      <c r="IS8572" s="74">
        <v>8570</v>
      </c>
      <c r="IT8572" s="90" t="str">
        <f t="shared" si="2280"/>
        <v/>
      </c>
      <c r="IU8572" s="101" t="str">
        <f t="shared" si="2281"/>
        <v/>
      </c>
      <c r="IV8572" s="102" t="str">
        <f t="shared" si="2282"/>
        <v/>
      </c>
      <c r="IW8572" s="102" t="str">
        <f t="shared" si="2283"/>
        <v/>
      </c>
      <c r="IX8572" s="103" t="str">
        <f t="shared" si="2284"/>
        <v/>
      </c>
      <c r="IY8572" s="112" t="str">
        <f t="shared" si="2285"/>
        <v/>
      </c>
      <c r="IZ8572" s="104" t="str">
        <f t="shared" ca="1" si="2286"/>
        <v/>
      </c>
      <c r="JA8572" s="102" t="str">
        <f t="shared" ca="1" si="2287"/>
        <v/>
      </c>
      <c r="JB8572" s="102" t="str">
        <f t="shared" ca="1" si="2288"/>
        <v/>
      </c>
      <c r="JC8572" s="103" t="str">
        <f t="shared" ca="1" si="2289"/>
        <v/>
      </c>
      <c r="JD8572" s="104" t="str">
        <f t="shared" si="2290"/>
        <v/>
      </c>
      <c r="JE8572" s="102" t="str">
        <f t="shared" si="2291"/>
        <v/>
      </c>
      <c r="JF8572" s="66" t="str">
        <f t="shared" ca="1" si="2296"/>
        <v/>
      </c>
      <c r="JG8572" s="66" t="str">
        <f t="shared" ca="1" si="2295"/>
        <v/>
      </c>
      <c r="JH8572" s="66" t="str">
        <f t="shared" ca="1" si="2292"/>
        <v/>
      </c>
      <c r="JI8572" s="80" t="str">
        <f t="shared" ca="1" si="2293"/>
        <v/>
      </c>
      <c r="JJ8572" s="118" t="str">
        <f t="shared" ca="1" si="2294"/>
        <v/>
      </c>
    </row>
    <row r="8573" spans="253:270" x14ac:dyDescent="0.3">
      <c r="IS8573" s="74">
        <v>8571</v>
      </c>
      <c r="IT8573" s="90" t="str">
        <f t="shared" si="2280"/>
        <v/>
      </c>
      <c r="IU8573" s="101" t="str">
        <f t="shared" si="2281"/>
        <v/>
      </c>
      <c r="IV8573" s="102" t="str">
        <f t="shared" si="2282"/>
        <v/>
      </c>
      <c r="IW8573" s="102" t="str">
        <f t="shared" si="2283"/>
        <v/>
      </c>
      <c r="IX8573" s="103" t="str">
        <f t="shared" si="2284"/>
        <v/>
      </c>
      <c r="IY8573" s="112" t="str">
        <f t="shared" si="2285"/>
        <v/>
      </c>
      <c r="IZ8573" s="104" t="str">
        <f t="shared" ca="1" si="2286"/>
        <v/>
      </c>
      <c r="JA8573" s="102" t="str">
        <f t="shared" ca="1" si="2287"/>
        <v/>
      </c>
      <c r="JB8573" s="102" t="str">
        <f t="shared" ca="1" si="2288"/>
        <v/>
      </c>
      <c r="JC8573" s="103" t="str">
        <f t="shared" ca="1" si="2289"/>
        <v/>
      </c>
      <c r="JD8573" s="104" t="str">
        <f t="shared" si="2290"/>
        <v/>
      </c>
      <c r="JE8573" s="102" t="str">
        <f t="shared" si="2291"/>
        <v/>
      </c>
      <c r="JF8573" s="66" t="str">
        <f t="shared" ca="1" si="2296"/>
        <v/>
      </c>
      <c r="JG8573" s="66" t="str">
        <f t="shared" ca="1" si="2295"/>
        <v/>
      </c>
      <c r="JH8573" s="66" t="str">
        <f t="shared" ca="1" si="2292"/>
        <v/>
      </c>
      <c r="JI8573" s="80" t="str">
        <f t="shared" ca="1" si="2293"/>
        <v/>
      </c>
      <c r="JJ8573" s="118" t="str">
        <f t="shared" ca="1" si="2294"/>
        <v/>
      </c>
    </row>
    <row r="8574" spans="253:270" x14ac:dyDescent="0.3">
      <c r="IS8574" s="74">
        <v>8572</v>
      </c>
      <c r="IT8574" s="90" t="str">
        <f t="shared" si="2280"/>
        <v/>
      </c>
      <c r="IU8574" s="101" t="str">
        <f t="shared" si="2281"/>
        <v/>
      </c>
      <c r="IV8574" s="102" t="str">
        <f t="shared" si="2282"/>
        <v/>
      </c>
      <c r="IW8574" s="102" t="str">
        <f t="shared" si="2283"/>
        <v/>
      </c>
      <c r="IX8574" s="103" t="str">
        <f t="shared" si="2284"/>
        <v/>
      </c>
      <c r="IY8574" s="112" t="str">
        <f t="shared" si="2285"/>
        <v/>
      </c>
      <c r="IZ8574" s="104" t="str">
        <f t="shared" ca="1" si="2286"/>
        <v/>
      </c>
      <c r="JA8574" s="102" t="str">
        <f t="shared" ca="1" si="2287"/>
        <v/>
      </c>
      <c r="JB8574" s="102" t="str">
        <f t="shared" ca="1" si="2288"/>
        <v/>
      </c>
      <c r="JC8574" s="103" t="str">
        <f t="shared" ca="1" si="2289"/>
        <v/>
      </c>
      <c r="JD8574" s="104" t="str">
        <f t="shared" si="2290"/>
        <v/>
      </c>
      <c r="JE8574" s="102" t="str">
        <f t="shared" si="2291"/>
        <v/>
      </c>
      <c r="JF8574" s="66" t="str">
        <f t="shared" ca="1" si="2296"/>
        <v/>
      </c>
      <c r="JG8574" s="66" t="str">
        <f t="shared" ca="1" si="2295"/>
        <v/>
      </c>
      <c r="JH8574" s="66" t="str">
        <f t="shared" ca="1" si="2292"/>
        <v/>
      </c>
      <c r="JI8574" s="80" t="str">
        <f t="shared" ca="1" si="2293"/>
        <v/>
      </c>
      <c r="JJ8574" s="118" t="str">
        <f t="shared" ca="1" si="2294"/>
        <v/>
      </c>
    </row>
    <row r="8575" spans="253:270" x14ac:dyDescent="0.3">
      <c r="IS8575" s="74">
        <v>8573</v>
      </c>
      <c r="IT8575" s="90" t="str">
        <f t="shared" si="2280"/>
        <v/>
      </c>
      <c r="IU8575" s="101" t="str">
        <f t="shared" si="2281"/>
        <v/>
      </c>
      <c r="IV8575" s="102" t="str">
        <f t="shared" si="2282"/>
        <v/>
      </c>
      <c r="IW8575" s="102" t="str">
        <f t="shared" si="2283"/>
        <v/>
      </c>
      <c r="IX8575" s="103" t="str">
        <f t="shared" si="2284"/>
        <v/>
      </c>
      <c r="IY8575" s="112" t="str">
        <f t="shared" si="2285"/>
        <v/>
      </c>
      <c r="IZ8575" s="104" t="str">
        <f t="shared" ca="1" si="2286"/>
        <v/>
      </c>
      <c r="JA8575" s="102" t="str">
        <f t="shared" ca="1" si="2287"/>
        <v/>
      </c>
      <c r="JB8575" s="102" t="str">
        <f t="shared" ca="1" si="2288"/>
        <v/>
      </c>
      <c r="JC8575" s="103" t="str">
        <f t="shared" ca="1" si="2289"/>
        <v/>
      </c>
      <c r="JD8575" s="104" t="str">
        <f t="shared" si="2290"/>
        <v/>
      </c>
      <c r="JE8575" s="102" t="str">
        <f t="shared" si="2291"/>
        <v/>
      </c>
      <c r="JF8575" s="66" t="str">
        <f t="shared" ca="1" si="2296"/>
        <v/>
      </c>
      <c r="JG8575" s="66" t="str">
        <f t="shared" ca="1" si="2295"/>
        <v/>
      </c>
      <c r="JH8575" s="66" t="str">
        <f t="shared" ca="1" si="2292"/>
        <v/>
      </c>
      <c r="JI8575" s="80" t="str">
        <f t="shared" ca="1" si="2293"/>
        <v/>
      </c>
      <c r="JJ8575" s="118" t="str">
        <f t="shared" ca="1" si="2294"/>
        <v/>
      </c>
    </row>
    <row r="8576" spans="253:270" x14ac:dyDescent="0.3">
      <c r="IS8576" s="74">
        <v>8574</v>
      </c>
      <c r="IT8576" s="90" t="str">
        <f t="shared" si="2280"/>
        <v/>
      </c>
      <c r="IU8576" s="101" t="str">
        <f t="shared" si="2281"/>
        <v/>
      </c>
      <c r="IV8576" s="102" t="str">
        <f t="shared" si="2282"/>
        <v/>
      </c>
      <c r="IW8576" s="102" t="str">
        <f t="shared" si="2283"/>
        <v/>
      </c>
      <c r="IX8576" s="103" t="str">
        <f t="shared" si="2284"/>
        <v/>
      </c>
      <c r="IY8576" s="112" t="str">
        <f t="shared" si="2285"/>
        <v/>
      </c>
      <c r="IZ8576" s="104" t="str">
        <f t="shared" ca="1" si="2286"/>
        <v/>
      </c>
      <c r="JA8576" s="102" t="str">
        <f t="shared" ca="1" si="2287"/>
        <v/>
      </c>
      <c r="JB8576" s="102" t="str">
        <f t="shared" ca="1" si="2288"/>
        <v/>
      </c>
      <c r="JC8576" s="103" t="str">
        <f t="shared" ca="1" si="2289"/>
        <v/>
      </c>
      <c r="JD8576" s="104" t="str">
        <f t="shared" si="2290"/>
        <v/>
      </c>
      <c r="JE8576" s="102" t="str">
        <f t="shared" si="2291"/>
        <v/>
      </c>
      <c r="JF8576" s="66" t="str">
        <f t="shared" ca="1" si="2296"/>
        <v/>
      </c>
      <c r="JG8576" s="66" t="str">
        <f t="shared" ca="1" si="2295"/>
        <v/>
      </c>
      <c r="JH8576" s="66" t="str">
        <f t="shared" ca="1" si="2292"/>
        <v/>
      </c>
      <c r="JI8576" s="80" t="str">
        <f t="shared" ca="1" si="2293"/>
        <v/>
      </c>
      <c r="JJ8576" s="118" t="str">
        <f t="shared" ca="1" si="2294"/>
        <v/>
      </c>
    </row>
    <row r="8577" spans="253:270" x14ac:dyDescent="0.3">
      <c r="IS8577" s="74">
        <v>8575</v>
      </c>
      <c r="IT8577" s="90" t="str">
        <f t="shared" si="2280"/>
        <v/>
      </c>
      <c r="IU8577" s="101" t="str">
        <f t="shared" si="2281"/>
        <v/>
      </c>
      <c r="IV8577" s="102" t="str">
        <f t="shared" si="2282"/>
        <v/>
      </c>
      <c r="IW8577" s="102" t="str">
        <f t="shared" si="2283"/>
        <v/>
      </c>
      <c r="IX8577" s="103" t="str">
        <f t="shared" si="2284"/>
        <v/>
      </c>
      <c r="IY8577" s="112" t="str">
        <f t="shared" si="2285"/>
        <v/>
      </c>
      <c r="IZ8577" s="104" t="str">
        <f t="shared" ca="1" si="2286"/>
        <v/>
      </c>
      <c r="JA8577" s="102" t="str">
        <f t="shared" ca="1" si="2287"/>
        <v/>
      </c>
      <c r="JB8577" s="102" t="str">
        <f t="shared" ca="1" si="2288"/>
        <v/>
      </c>
      <c r="JC8577" s="103" t="str">
        <f t="shared" ca="1" si="2289"/>
        <v/>
      </c>
      <c r="JD8577" s="104" t="str">
        <f t="shared" si="2290"/>
        <v/>
      </c>
      <c r="JE8577" s="102" t="str">
        <f t="shared" si="2291"/>
        <v/>
      </c>
      <c r="JF8577" s="66" t="str">
        <f t="shared" ca="1" si="2296"/>
        <v/>
      </c>
      <c r="JG8577" s="66" t="str">
        <f t="shared" ca="1" si="2295"/>
        <v/>
      </c>
      <c r="JH8577" s="66" t="str">
        <f t="shared" ca="1" si="2292"/>
        <v/>
      </c>
      <c r="JI8577" s="80" t="str">
        <f t="shared" ca="1" si="2293"/>
        <v/>
      </c>
      <c r="JJ8577" s="118" t="str">
        <f t="shared" ca="1" si="2294"/>
        <v/>
      </c>
    </row>
    <row r="8578" spans="253:270" x14ac:dyDescent="0.3">
      <c r="IS8578" s="74">
        <v>8576</v>
      </c>
      <c r="IT8578" s="90" t="str">
        <f t="shared" si="2280"/>
        <v/>
      </c>
      <c r="IU8578" s="101" t="str">
        <f t="shared" si="2281"/>
        <v/>
      </c>
      <c r="IV8578" s="102" t="str">
        <f t="shared" si="2282"/>
        <v/>
      </c>
      <c r="IW8578" s="102" t="str">
        <f t="shared" si="2283"/>
        <v/>
      </c>
      <c r="IX8578" s="103" t="str">
        <f t="shared" si="2284"/>
        <v/>
      </c>
      <c r="IY8578" s="112" t="str">
        <f t="shared" si="2285"/>
        <v/>
      </c>
      <c r="IZ8578" s="104" t="str">
        <f t="shared" ca="1" si="2286"/>
        <v/>
      </c>
      <c r="JA8578" s="102" t="str">
        <f t="shared" ca="1" si="2287"/>
        <v/>
      </c>
      <c r="JB8578" s="102" t="str">
        <f t="shared" ca="1" si="2288"/>
        <v/>
      </c>
      <c r="JC8578" s="103" t="str">
        <f t="shared" ca="1" si="2289"/>
        <v/>
      </c>
      <c r="JD8578" s="104" t="str">
        <f t="shared" si="2290"/>
        <v/>
      </c>
      <c r="JE8578" s="102" t="str">
        <f t="shared" si="2291"/>
        <v/>
      </c>
      <c r="JF8578" s="66" t="str">
        <f t="shared" ca="1" si="2296"/>
        <v/>
      </c>
      <c r="JG8578" s="66" t="str">
        <f t="shared" ca="1" si="2295"/>
        <v/>
      </c>
      <c r="JH8578" s="66" t="str">
        <f t="shared" ca="1" si="2292"/>
        <v/>
      </c>
      <c r="JI8578" s="80" t="str">
        <f t="shared" ca="1" si="2293"/>
        <v/>
      </c>
      <c r="JJ8578" s="118" t="str">
        <f t="shared" ca="1" si="2294"/>
        <v/>
      </c>
    </row>
    <row r="8579" spans="253:270" x14ac:dyDescent="0.3">
      <c r="IS8579" s="74">
        <v>8577</v>
      </c>
      <c r="IT8579" s="90" t="str">
        <f t="shared" ref="IT8579:IT8642" si="2297">IF(INDEX(data_no_header,IS8579,1)="","",INDEX(data_no_header,IS8579,1))</f>
        <v/>
      </c>
      <c r="IU8579" s="101" t="str">
        <f t="shared" ref="IU8579:IU8642" si="2298">IF($IT8579&lt;&gt;"",VLOOKUP($IT8579,data_no_header,CODE(open_col)-64),"")</f>
        <v/>
      </c>
      <c r="IV8579" s="102" t="str">
        <f t="shared" ref="IV8579:IV8642" si="2299">IF($IT8579&lt;&gt;"",VLOOKUP($IT8579,data_no_header,CODE(high_col)-64),"")</f>
        <v/>
      </c>
      <c r="IW8579" s="102" t="str">
        <f t="shared" ref="IW8579:IW8642" si="2300">IF($IT8579&lt;&gt;"",VLOOKUP($IT8579,data_no_header,CODE(low_col)-64),"")</f>
        <v/>
      </c>
      <c r="IX8579" s="103" t="str">
        <f t="shared" ref="IX8579:IX8642" si="2301">IF($IT8579&lt;&gt;"",VLOOKUP($IT8579,data_no_header,CODE(close_col)-64),"")</f>
        <v/>
      </c>
      <c r="IY8579" s="112" t="str">
        <f t="shared" ref="IY8579:IY8642" si="2302">IF($IT8579&lt;&gt;"",VLOOKUP($IT8579,data_no_header,CODE(volume_col)-64),"")</f>
        <v/>
      </c>
      <c r="IZ8579" s="104" t="str">
        <f t="shared" ref="IZ8579:IZ8642" ca="1" si="2303">IF(IT8579&lt;&gt;"",IF($IS8579&gt;=IZ$1,AVERAGE(INDIRECT(CONCATENATE("IX",$IS8579+2,":IX",$IS8579+2-IZ$1))),""),"")</f>
        <v/>
      </c>
      <c r="JA8579" s="102" t="str">
        <f t="shared" ref="JA8579:JA8642" ca="1" si="2304">IF(IU8579&lt;&gt;"",IF($IS8579&gt;=JA$1,AVERAGE(INDIRECT(CONCATENATE("IX",$IS8579+2,":IX",$IS8579+2-JA$1))),""),"")</f>
        <v/>
      </c>
      <c r="JB8579" s="102" t="str">
        <f t="shared" ref="JB8579:JB8642" ca="1" si="2305">IF(IV8579&lt;&gt;"",IF($IS8579&gt;=JB$1,AVERAGE(INDIRECT(CONCATENATE("IX",$IS8579+2,":IX",$IS8579+2-JB$1))),""),"")</f>
        <v/>
      </c>
      <c r="JC8579" s="103" t="str">
        <f t="shared" ref="JC8579:JC8642" ca="1" si="2306">IF(IW8579&lt;&gt;"",IF($IS8579&gt;=JC$1,AVERAGE(INDIRECT(CONCATENATE("IX",$IS8579+2,":IX",$IS8579+2-JC$1))),""),"")</f>
        <v/>
      </c>
      <c r="JD8579" s="104" t="str">
        <f t="shared" si="2290"/>
        <v/>
      </c>
      <c r="JE8579" s="102" t="str">
        <f t="shared" si="2291"/>
        <v/>
      </c>
      <c r="JF8579" s="66" t="str">
        <f t="shared" ca="1" si="2296"/>
        <v/>
      </c>
      <c r="JG8579" s="66" t="str">
        <f t="shared" ca="1" si="2295"/>
        <v/>
      </c>
      <c r="JH8579" s="66" t="str">
        <f t="shared" ca="1" si="2292"/>
        <v/>
      </c>
      <c r="JI8579" s="80" t="str">
        <f t="shared" ca="1" si="2293"/>
        <v/>
      </c>
      <c r="JJ8579" s="118" t="str">
        <f t="shared" ca="1" si="2294"/>
        <v/>
      </c>
    </row>
    <row r="8580" spans="253:270" x14ac:dyDescent="0.3">
      <c r="IS8580" s="74">
        <v>8578</v>
      </c>
      <c r="IT8580" s="90" t="str">
        <f t="shared" si="2297"/>
        <v/>
      </c>
      <c r="IU8580" s="101" t="str">
        <f t="shared" si="2298"/>
        <v/>
      </c>
      <c r="IV8580" s="102" t="str">
        <f t="shared" si="2299"/>
        <v/>
      </c>
      <c r="IW8580" s="102" t="str">
        <f t="shared" si="2300"/>
        <v/>
      </c>
      <c r="IX8580" s="103" t="str">
        <f t="shared" si="2301"/>
        <v/>
      </c>
      <c r="IY8580" s="112" t="str">
        <f t="shared" si="2302"/>
        <v/>
      </c>
      <c r="IZ8580" s="104" t="str">
        <f t="shared" ca="1" si="2303"/>
        <v/>
      </c>
      <c r="JA8580" s="102" t="str">
        <f t="shared" ca="1" si="2304"/>
        <v/>
      </c>
      <c r="JB8580" s="102" t="str">
        <f t="shared" ca="1" si="2305"/>
        <v/>
      </c>
      <c r="JC8580" s="103" t="str">
        <f t="shared" ca="1" si="2306"/>
        <v/>
      </c>
      <c r="JD8580" s="104" t="str">
        <f t="shared" ref="JD8580:JD8643" si="2307">IF(IV8580&lt;&gt;"",IV8580-IW8580,"")</f>
        <v/>
      </c>
      <c r="JE8580" s="102" t="str">
        <f t="shared" ref="JE8580:JE8643" si="2308">IF(IU8580&lt;&gt;"",IU8580-IX8580,"")</f>
        <v/>
      </c>
      <c r="JF8580" s="66" t="str">
        <f t="shared" ca="1" si="2296"/>
        <v/>
      </c>
      <c r="JG8580" s="66" t="str">
        <f t="shared" ca="1" si="2295"/>
        <v/>
      </c>
      <c r="JH8580" s="66" t="str">
        <f t="shared" ref="JH8580:JH8643" ca="1" si="2309">IF(IT8580&lt;&gt;"",IF($IS8580&gt;=JH$1,_xlfn.STDEV.P(INDIRECT(CONCATENATE("JD",$IS8580+2,":JD",$IS8580+2-JH$1))),""),"")</f>
        <v/>
      </c>
      <c r="JI8580" s="80" t="str">
        <f t="shared" ref="JI8580:JI8643" ca="1" si="2310">IF(IU8580&lt;&gt;"",IF($IS8580&gt;=JI$1,_xlfn.STDEV.P(INDIRECT(CONCATENATE("JE",$IS8580+2,":JE",$IS8580+2-JI$1))),""),"")</f>
        <v/>
      </c>
      <c r="JJ8580" s="118" t="str">
        <f t="shared" ref="JJ8580:JJ8643" ca="1" si="2311">IF(IU8580&lt;&gt;"",IF($IS8580&gt;=JJ$1,_xlfn.STDEV.P(INDIRECT(CONCATENATE("IY",$IS8580+2,":IY",$IS8580+2-JJ$1))),""),"")</f>
        <v/>
      </c>
    </row>
    <row r="8581" spans="253:270" x14ac:dyDescent="0.3">
      <c r="IS8581" s="74">
        <v>8579</v>
      </c>
      <c r="IT8581" s="90" t="str">
        <f t="shared" si="2297"/>
        <v/>
      </c>
      <c r="IU8581" s="101" t="str">
        <f t="shared" si="2298"/>
        <v/>
      </c>
      <c r="IV8581" s="102" t="str">
        <f t="shared" si="2299"/>
        <v/>
      </c>
      <c r="IW8581" s="102" t="str">
        <f t="shared" si="2300"/>
        <v/>
      </c>
      <c r="IX8581" s="103" t="str">
        <f t="shared" si="2301"/>
        <v/>
      </c>
      <c r="IY8581" s="112" t="str">
        <f t="shared" si="2302"/>
        <v/>
      </c>
      <c r="IZ8581" s="104" t="str">
        <f t="shared" ca="1" si="2303"/>
        <v/>
      </c>
      <c r="JA8581" s="102" t="str">
        <f t="shared" ca="1" si="2304"/>
        <v/>
      </c>
      <c r="JB8581" s="102" t="str">
        <f t="shared" ca="1" si="2305"/>
        <v/>
      </c>
      <c r="JC8581" s="103" t="str">
        <f t="shared" ca="1" si="2306"/>
        <v/>
      </c>
      <c r="JD8581" s="104" t="str">
        <f t="shared" si="2307"/>
        <v/>
      </c>
      <c r="JE8581" s="102" t="str">
        <f t="shared" si="2308"/>
        <v/>
      </c>
      <c r="JF8581" s="66" t="str">
        <f t="shared" ca="1" si="2296"/>
        <v/>
      </c>
      <c r="JG8581" s="66" t="str">
        <f t="shared" ca="1" si="2295"/>
        <v/>
      </c>
      <c r="JH8581" s="66" t="str">
        <f t="shared" ca="1" si="2309"/>
        <v/>
      </c>
      <c r="JI8581" s="80" t="str">
        <f t="shared" ca="1" si="2310"/>
        <v/>
      </c>
      <c r="JJ8581" s="118" t="str">
        <f t="shared" ca="1" si="2311"/>
        <v/>
      </c>
    </row>
    <row r="8582" spans="253:270" x14ac:dyDescent="0.3">
      <c r="IS8582" s="74">
        <v>8580</v>
      </c>
      <c r="IT8582" s="90" t="str">
        <f t="shared" si="2297"/>
        <v/>
      </c>
      <c r="IU8582" s="101" t="str">
        <f t="shared" si="2298"/>
        <v/>
      </c>
      <c r="IV8582" s="102" t="str">
        <f t="shared" si="2299"/>
        <v/>
      </c>
      <c r="IW8582" s="102" t="str">
        <f t="shared" si="2300"/>
        <v/>
      </c>
      <c r="IX8582" s="103" t="str">
        <f t="shared" si="2301"/>
        <v/>
      </c>
      <c r="IY8582" s="112" t="str">
        <f t="shared" si="2302"/>
        <v/>
      </c>
      <c r="IZ8582" s="104" t="str">
        <f t="shared" ca="1" si="2303"/>
        <v/>
      </c>
      <c r="JA8582" s="102" t="str">
        <f t="shared" ca="1" si="2304"/>
        <v/>
      </c>
      <c r="JB8582" s="102" t="str">
        <f t="shared" ca="1" si="2305"/>
        <v/>
      </c>
      <c r="JC8582" s="103" t="str">
        <f t="shared" ca="1" si="2306"/>
        <v/>
      </c>
      <c r="JD8582" s="104" t="str">
        <f t="shared" si="2307"/>
        <v/>
      </c>
      <c r="JE8582" s="102" t="str">
        <f t="shared" si="2308"/>
        <v/>
      </c>
      <c r="JF8582" s="66" t="str">
        <f t="shared" ca="1" si="2296"/>
        <v/>
      </c>
      <c r="JG8582" s="66" t="str">
        <f t="shared" ca="1" si="2295"/>
        <v/>
      </c>
      <c r="JH8582" s="66" t="str">
        <f t="shared" ca="1" si="2309"/>
        <v/>
      </c>
      <c r="JI8582" s="80" t="str">
        <f t="shared" ca="1" si="2310"/>
        <v/>
      </c>
      <c r="JJ8582" s="118" t="str">
        <f t="shared" ca="1" si="2311"/>
        <v/>
      </c>
    </row>
    <row r="8583" spans="253:270" x14ac:dyDescent="0.3">
      <c r="IS8583" s="74">
        <v>8581</v>
      </c>
      <c r="IT8583" s="90" t="str">
        <f t="shared" si="2297"/>
        <v/>
      </c>
      <c r="IU8583" s="101" t="str">
        <f t="shared" si="2298"/>
        <v/>
      </c>
      <c r="IV8583" s="102" t="str">
        <f t="shared" si="2299"/>
        <v/>
      </c>
      <c r="IW8583" s="102" t="str">
        <f t="shared" si="2300"/>
        <v/>
      </c>
      <c r="IX8583" s="103" t="str">
        <f t="shared" si="2301"/>
        <v/>
      </c>
      <c r="IY8583" s="112" t="str">
        <f t="shared" si="2302"/>
        <v/>
      </c>
      <c r="IZ8583" s="104" t="str">
        <f t="shared" ca="1" si="2303"/>
        <v/>
      </c>
      <c r="JA8583" s="102" t="str">
        <f t="shared" ca="1" si="2304"/>
        <v/>
      </c>
      <c r="JB8583" s="102" t="str">
        <f t="shared" ca="1" si="2305"/>
        <v/>
      </c>
      <c r="JC8583" s="103" t="str">
        <f t="shared" ca="1" si="2306"/>
        <v/>
      </c>
      <c r="JD8583" s="104" t="str">
        <f t="shared" si="2307"/>
        <v/>
      </c>
      <c r="JE8583" s="102" t="str">
        <f t="shared" si="2308"/>
        <v/>
      </c>
      <c r="JF8583" s="66" t="str">
        <f t="shared" ca="1" si="2296"/>
        <v/>
      </c>
      <c r="JG8583" s="66" t="str">
        <f t="shared" ca="1" si="2295"/>
        <v/>
      </c>
      <c r="JH8583" s="66" t="str">
        <f t="shared" ca="1" si="2309"/>
        <v/>
      </c>
      <c r="JI8583" s="80" t="str">
        <f t="shared" ca="1" si="2310"/>
        <v/>
      </c>
      <c r="JJ8583" s="118" t="str">
        <f t="shared" ca="1" si="2311"/>
        <v/>
      </c>
    </row>
    <row r="8584" spans="253:270" x14ac:dyDescent="0.3">
      <c r="IS8584" s="74">
        <v>8582</v>
      </c>
      <c r="IT8584" s="90" t="str">
        <f t="shared" si="2297"/>
        <v/>
      </c>
      <c r="IU8584" s="101" t="str">
        <f t="shared" si="2298"/>
        <v/>
      </c>
      <c r="IV8584" s="102" t="str">
        <f t="shared" si="2299"/>
        <v/>
      </c>
      <c r="IW8584" s="102" t="str">
        <f t="shared" si="2300"/>
        <v/>
      </c>
      <c r="IX8584" s="103" t="str">
        <f t="shared" si="2301"/>
        <v/>
      </c>
      <c r="IY8584" s="112" t="str">
        <f t="shared" si="2302"/>
        <v/>
      </c>
      <c r="IZ8584" s="104" t="str">
        <f t="shared" ca="1" si="2303"/>
        <v/>
      </c>
      <c r="JA8584" s="102" t="str">
        <f t="shared" ca="1" si="2304"/>
        <v/>
      </c>
      <c r="JB8584" s="102" t="str">
        <f t="shared" ca="1" si="2305"/>
        <v/>
      </c>
      <c r="JC8584" s="103" t="str">
        <f t="shared" ca="1" si="2306"/>
        <v/>
      </c>
      <c r="JD8584" s="104" t="str">
        <f t="shared" si="2307"/>
        <v/>
      </c>
      <c r="JE8584" s="102" t="str">
        <f t="shared" si="2308"/>
        <v/>
      </c>
      <c r="JF8584" s="66" t="str">
        <f t="shared" ca="1" si="2296"/>
        <v/>
      </c>
      <c r="JG8584" s="66" t="str">
        <f t="shared" ca="1" si="2295"/>
        <v/>
      </c>
      <c r="JH8584" s="66" t="str">
        <f t="shared" ca="1" si="2309"/>
        <v/>
      </c>
      <c r="JI8584" s="80" t="str">
        <f t="shared" ca="1" si="2310"/>
        <v/>
      </c>
      <c r="JJ8584" s="118" t="str">
        <f t="shared" ca="1" si="2311"/>
        <v/>
      </c>
    </row>
    <row r="8585" spans="253:270" x14ac:dyDescent="0.3">
      <c r="IS8585" s="74">
        <v>8583</v>
      </c>
      <c r="IT8585" s="90" t="str">
        <f t="shared" si="2297"/>
        <v/>
      </c>
      <c r="IU8585" s="101" t="str">
        <f t="shared" si="2298"/>
        <v/>
      </c>
      <c r="IV8585" s="102" t="str">
        <f t="shared" si="2299"/>
        <v/>
      </c>
      <c r="IW8585" s="102" t="str">
        <f t="shared" si="2300"/>
        <v/>
      </c>
      <c r="IX8585" s="103" t="str">
        <f t="shared" si="2301"/>
        <v/>
      </c>
      <c r="IY8585" s="112" t="str">
        <f t="shared" si="2302"/>
        <v/>
      </c>
      <c r="IZ8585" s="104" t="str">
        <f t="shared" ca="1" si="2303"/>
        <v/>
      </c>
      <c r="JA8585" s="102" t="str">
        <f t="shared" ca="1" si="2304"/>
        <v/>
      </c>
      <c r="JB8585" s="102" t="str">
        <f t="shared" ca="1" si="2305"/>
        <v/>
      </c>
      <c r="JC8585" s="103" t="str">
        <f t="shared" ca="1" si="2306"/>
        <v/>
      </c>
      <c r="JD8585" s="104" t="str">
        <f t="shared" si="2307"/>
        <v/>
      </c>
      <c r="JE8585" s="102" t="str">
        <f t="shared" si="2308"/>
        <v/>
      </c>
      <c r="JF8585" s="66" t="str">
        <f t="shared" ca="1" si="2296"/>
        <v/>
      </c>
      <c r="JG8585" s="66" t="str">
        <f t="shared" ca="1" si="2295"/>
        <v/>
      </c>
      <c r="JH8585" s="66" t="str">
        <f t="shared" ca="1" si="2309"/>
        <v/>
      </c>
      <c r="JI8585" s="80" t="str">
        <f t="shared" ca="1" si="2310"/>
        <v/>
      </c>
      <c r="JJ8585" s="118" t="str">
        <f t="shared" ca="1" si="2311"/>
        <v/>
      </c>
    </row>
    <row r="8586" spans="253:270" x14ac:dyDescent="0.3">
      <c r="IS8586" s="74">
        <v>8584</v>
      </c>
      <c r="IT8586" s="90" t="str">
        <f t="shared" si="2297"/>
        <v/>
      </c>
      <c r="IU8586" s="101" t="str">
        <f t="shared" si="2298"/>
        <v/>
      </c>
      <c r="IV8586" s="102" t="str">
        <f t="shared" si="2299"/>
        <v/>
      </c>
      <c r="IW8586" s="102" t="str">
        <f t="shared" si="2300"/>
        <v/>
      </c>
      <c r="IX8586" s="103" t="str">
        <f t="shared" si="2301"/>
        <v/>
      </c>
      <c r="IY8586" s="112" t="str">
        <f t="shared" si="2302"/>
        <v/>
      </c>
      <c r="IZ8586" s="104" t="str">
        <f t="shared" ca="1" si="2303"/>
        <v/>
      </c>
      <c r="JA8586" s="102" t="str">
        <f t="shared" ca="1" si="2304"/>
        <v/>
      </c>
      <c r="JB8586" s="102" t="str">
        <f t="shared" ca="1" si="2305"/>
        <v/>
      </c>
      <c r="JC8586" s="103" t="str">
        <f t="shared" ca="1" si="2306"/>
        <v/>
      </c>
      <c r="JD8586" s="104" t="str">
        <f t="shared" si="2307"/>
        <v/>
      </c>
      <c r="JE8586" s="102" t="str">
        <f t="shared" si="2308"/>
        <v/>
      </c>
      <c r="JF8586" s="66" t="str">
        <f t="shared" ca="1" si="2296"/>
        <v/>
      </c>
      <c r="JG8586" s="66" t="str">
        <f t="shared" ca="1" si="2295"/>
        <v/>
      </c>
      <c r="JH8586" s="66" t="str">
        <f t="shared" ca="1" si="2309"/>
        <v/>
      </c>
      <c r="JI8586" s="80" t="str">
        <f t="shared" ca="1" si="2310"/>
        <v/>
      </c>
      <c r="JJ8586" s="118" t="str">
        <f t="shared" ca="1" si="2311"/>
        <v/>
      </c>
    </row>
    <row r="8587" spans="253:270" x14ac:dyDescent="0.3">
      <c r="IS8587" s="74">
        <v>8585</v>
      </c>
      <c r="IT8587" s="90" t="str">
        <f t="shared" si="2297"/>
        <v/>
      </c>
      <c r="IU8587" s="101" t="str">
        <f t="shared" si="2298"/>
        <v/>
      </c>
      <c r="IV8587" s="102" t="str">
        <f t="shared" si="2299"/>
        <v/>
      </c>
      <c r="IW8587" s="102" t="str">
        <f t="shared" si="2300"/>
        <v/>
      </c>
      <c r="IX8587" s="103" t="str">
        <f t="shared" si="2301"/>
        <v/>
      </c>
      <c r="IY8587" s="112" t="str">
        <f t="shared" si="2302"/>
        <v/>
      </c>
      <c r="IZ8587" s="104" t="str">
        <f t="shared" ca="1" si="2303"/>
        <v/>
      </c>
      <c r="JA8587" s="102" t="str">
        <f t="shared" ca="1" si="2304"/>
        <v/>
      </c>
      <c r="JB8587" s="102" t="str">
        <f t="shared" ca="1" si="2305"/>
        <v/>
      </c>
      <c r="JC8587" s="103" t="str">
        <f t="shared" ca="1" si="2306"/>
        <v/>
      </c>
      <c r="JD8587" s="104" t="str">
        <f t="shared" si="2307"/>
        <v/>
      </c>
      <c r="JE8587" s="102" t="str">
        <f t="shared" si="2308"/>
        <v/>
      </c>
      <c r="JF8587" s="66" t="str">
        <f t="shared" ca="1" si="2296"/>
        <v/>
      </c>
      <c r="JG8587" s="66" t="str">
        <f t="shared" ca="1" si="2295"/>
        <v/>
      </c>
      <c r="JH8587" s="66" t="str">
        <f t="shared" ca="1" si="2309"/>
        <v/>
      </c>
      <c r="JI8587" s="80" t="str">
        <f t="shared" ca="1" si="2310"/>
        <v/>
      </c>
      <c r="JJ8587" s="118" t="str">
        <f t="shared" ca="1" si="2311"/>
        <v/>
      </c>
    </row>
    <row r="8588" spans="253:270" x14ac:dyDescent="0.3">
      <c r="IS8588" s="74">
        <v>8586</v>
      </c>
      <c r="IT8588" s="90" t="str">
        <f t="shared" si="2297"/>
        <v/>
      </c>
      <c r="IU8588" s="101" t="str">
        <f t="shared" si="2298"/>
        <v/>
      </c>
      <c r="IV8588" s="102" t="str">
        <f t="shared" si="2299"/>
        <v/>
      </c>
      <c r="IW8588" s="102" t="str">
        <f t="shared" si="2300"/>
        <v/>
      </c>
      <c r="IX8588" s="103" t="str">
        <f t="shared" si="2301"/>
        <v/>
      </c>
      <c r="IY8588" s="112" t="str">
        <f t="shared" si="2302"/>
        <v/>
      </c>
      <c r="IZ8588" s="104" t="str">
        <f t="shared" ca="1" si="2303"/>
        <v/>
      </c>
      <c r="JA8588" s="102" t="str">
        <f t="shared" ca="1" si="2304"/>
        <v/>
      </c>
      <c r="JB8588" s="102" t="str">
        <f t="shared" ca="1" si="2305"/>
        <v/>
      </c>
      <c r="JC8588" s="103" t="str">
        <f t="shared" ca="1" si="2306"/>
        <v/>
      </c>
      <c r="JD8588" s="104" t="str">
        <f t="shared" si="2307"/>
        <v/>
      </c>
      <c r="JE8588" s="102" t="str">
        <f t="shared" si="2308"/>
        <v/>
      </c>
      <c r="JF8588" s="66" t="str">
        <f t="shared" ca="1" si="2296"/>
        <v/>
      </c>
      <c r="JG8588" s="66" t="str">
        <f t="shared" ca="1" si="2295"/>
        <v/>
      </c>
      <c r="JH8588" s="66" t="str">
        <f t="shared" ca="1" si="2309"/>
        <v/>
      </c>
      <c r="JI8588" s="80" t="str">
        <f t="shared" ca="1" si="2310"/>
        <v/>
      </c>
      <c r="JJ8588" s="118" t="str">
        <f t="shared" ca="1" si="2311"/>
        <v/>
      </c>
    </row>
    <row r="8589" spans="253:270" x14ac:dyDescent="0.3">
      <c r="IS8589" s="74">
        <v>8587</v>
      </c>
      <c r="IT8589" s="90" t="str">
        <f t="shared" si="2297"/>
        <v/>
      </c>
      <c r="IU8589" s="101" t="str">
        <f t="shared" si="2298"/>
        <v/>
      </c>
      <c r="IV8589" s="102" t="str">
        <f t="shared" si="2299"/>
        <v/>
      </c>
      <c r="IW8589" s="102" t="str">
        <f t="shared" si="2300"/>
        <v/>
      </c>
      <c r="IX8589" s="103" t="str">
        <f t="shared" si="2301"/>
        <v/>
      </c>
      <c r="IY8589" s="112" t="str">
        <f t="shared" si="2302"/>
        <v/>
      </c>
      <c r="IZ8589" s="104" t="str">
        <f t="shared" ca="1" si="2303"/>
        <v/>
      </c>
      <c r="JA8589" s="102" t="str">
        <f t="shared" ca="1" si="2304"/>
        <v/>
      </c>
      <c r="JB8589" s="102" t="str">
        <f t="shared" ca="1" si="2305"/>
        <v/>
      </c>
      <c r="JC8589" s="103" t="str">
        <f t="shared" ca="1" si="2306"/>
        <v/>
      </c>
      <c r="JD8589" s="104" t="str">
        <f t="shared" si="2307"/>
        <v/>
      </c>
      <c r="JE8589" s="102" t="str">
        <f t="shared" si="2308"/>
        <v/>
      </c>
      <c r="JF8589" s="66" t="str">
        <f t="shared" ca="1" si="2296"/>
        <v/>
      </c>
      <c r="JG8589" s="66" t="str">
        <f t="shared" ca="1" si="2295"/>
        <v/>
      </c>
      <c r="JH8589" s="66" t="str">
        <f t="shared" ca="1" si="2309"/>
        <v/>
      </c>
      <c r="JI8589" s="80" t="str">
        <f t="shared" ca="1" si="2310"/>
        <v/>
      </c>
      <c r="JJ8589" s="118" t="str">
        <f t="shared" ca="1" si="2311"/>
        <v/>
      </c>
    </row>
    <row r="8590" spans="253:270" x14ac:dyDescent="0.3">
      <c r="IS8590" s="74">
        <v>8588</v>
      </c>
      <c r="IT8590" s="90" t="str">
        <f t="shared" si="2297"/>
        <v/>
      </c>
      <c r="IU8590" s="101" t="str">
        <f t="shared" si="2298"/>
        <v/>
      </c>
      <c r="IV8590" s="102" t="str">
        <f t="shared" si="2299"/>
        <v/>
      </c>
      <c r="IW8590" s="102" t="str">
        <f t="shared" si="2300"/>
        <v/>
      </c>
      <c r="IX8590" s="103" t="str">
        <f t="shared" si="2301"/>
        <v/>
      </c>
      <c r="IY8590" s="112" t="str">
        <f t="shared" si="2302"/>
        <v/>
      </c>
      <c r="IZ8590" s="104" t="str">
        <f t="shared" ca="1" si="2303"/>
        <v/>
      </c>
      <c r="JA8590" s="102" t="str">
        <f t="shared" ca="1" si="2304"/>
        <v/>
      </c>
      <c r="JB8590" s="102" t="str">
        <f t="shared" ca="1" si="2305"/>
        <v/>
      </c>
      <c r="JC8590" s="103" t="str">
        <f t="shared" ca="1" si="2306"/>
        <v/>
      </c>
      <c r="JD8590" s="104" t="str">
        <f t="shared" si="2307"/>
        <v/>
      </c>
      <c r="JE8590" s="102" t="str">
        <f t="shared" si="2308"/>
        <v/>
      </c>
      <c r="JF8590" s="66" t="str">
        <f t="shared" ca="1" si="2296"/>
        <v/>
      </c>
      <c r="JG8590" s="66" t="str">
        <f t="shared" ca="1" si="2295"/>
        <v/>
      </c>
      <c r="JH8590" s="66" t="str">
        <f t="shared" ca="1" si="2309"/>
        <v/>
      </c>
      <c r="JI8590" s="80" t="str">
        <f t="shared" ca="1" si="2310"/>
        <v/>
      </c>
      <c r="JJ8590" s="118" t="str">
        <f t="shared" ca="1" si="2311"/>
        <v/>
      </c>
    </row>
    <row r="8591" spans="253:270" x14ac:dyDescent="0.3">
      <c r="IS8591" s="74">
        <v>8589</v>
      </c>
      <c r="IT8591" s="90" t="str">
        <f t="shared" si="2297"/>
        <v/>
      </c>
      <c r="IU8591" s="101" t="str">
        <f t="shared" si="2298"/>
        <v/>
      </c>
      <c r="IV8591" s="102" t="str">
        <f t="shared" si="2299"/>
        <v/>
      </c>
      <c r="IW8591" s="102" t="str">
        <f t="shared" si="2300"/>
        <v/>
      </c>
      <c r="IX8591" s="103" t="str">
        <f t="shared" si="2301"/>
        <v/>
      </c>
      <c r="IY8591" s="112" t="str">
        <f t="shared" si="2302"/>
        <v/>
      </c>
      <c r="IZ8591" s="104" t="str">
        <f t="shared" ca="1" si="2303"/>
        <v/>
      </c>
      <c r="JA8591" s="102" t="str">
        <f t="shared" ca="1" si="2304"/>
        <v/>
      </c>
      <c r="JB8591" s="102" t="str">
        <f t="shared" ca="1" si="2305"/>
        <v/>
      </c>
      <c r="JC8591" s="103" t="str">
        <f t="shared" ca="1" si="2306"/>
        <v/>
      </c>
      <c r="JD8591" s="104" t="str">
        <f t="shared" si="2307"/>
        <v/>
      </c>
      <c r="JE8591" s="102" t="str">
        <f t="shared" si="2308"/>
        <v/>
      </c>
      <c r="JF8591" s="66" t="str">
        <f t="shared" ca="1" si="2296"/>
        <v/>
      </c>
      <c r="JG8591" s="66" t="str">
        <f t="shared" ca="1" si="2295"/>
        <v/>
      </c>
      <c r="JH8591" s="66" t="str">
        <f t="shared" ca="1" si="2309"/>
        <v/>
      </c>
      <c r="JI8591" s="80" t="str">
        <f t="shared" ca="1" si="2310"/>
        <v/>
      </c>
      <c r="JJ8591" s="118" t="str">
        <f t="shared" ca="1" si="2311"/>
        <v/>
      </c>
    </row>
    <row r="8592" spans="253:270" x14ac:dyDescent="0.3">
      <c r="IS8592" s="74">
        <v>8590</v>
      </c>
      <c r="IT8592" s="90" t="str">
        <f t="shared" si="2297"/>
        <v/>
      </c>
      <c r="IU8592" s="101" t="str">
        <f t="shared" si="2298"/>
        <v/>
      </c>
      <c r="IV8592" s="102" t="str">
        <f t="shared" si="2299"/>
        <v/>
      </c>
      <c r="IW8592" s="102" t="str">
        <f t="shared" si="2300"/>
        <v/>
      </c>
      <c r="IX8592" s="103" t="str">
        <f t="shared" si="2301"/>
        <v/>
      </c>
      <c r="IY8592" s="112" t="str">
        <f t="shared" si="2302"/>
        <v/>
      </c>
      <c r="IZ8592" s="104" t="str">
        <f t="shared" ca="1" si="2303"/>
        <v/>
      </c>
      <c r="JA8592" s="102" t="str">
        <f t="shared" ca="1" si="2304"/>
        <v/>
      </c>
      <c r="JB8592" s="102" t="str">
        <f t="shared" ca="1" si="2305"/>
        <v/>
      </c>
      <c r="JC8592" s="103" t="str">
        <f t="shared" ca="1" si="2306"/>
        <v/>
      </c>
      <c r="JD8592" s="104" t="str">
        <f t="shared" si="2307"/>
        <v/>
      </c>
      <c r="JE8592" s="102" t="str">
        <f t="shared" si="2308"/>
        <v/>
      </c>
      <c r="JF8592" s="66" t="str">
        <f t="shared" ca="1" si="2296"/>
        <v/>
      </c>
      <c r="JG8592" s="66" t="str">
        <f t="shared" ca="1" si="2295"/>
        <v/>
      </c>
      <c r="JH8592" s="66" t="str">
        <f t="shared" ca="1" si="2309"/>
        <v/>
      </c>
      <c r="JI8592" s="80" t="str">
        <f t="shared" ca="1" si="2310"/>
        <v/>
      </c>
      <c r="JJ8592" s="118" t="str">
        <f t="shared" ca="1" si="2311"/>
        <v/>
      </c>
    </row>
    <row r="8593" spans="253:270" x14ac:dyDescent="0.3">
      <c r="IS8593" s="74">
        <v>8591</v>
      </c>
      <c r="IT8593" s="90" t="str">
        <f t="shared" si="2297"/>
        <v/>
      </c>
      <c r="IU8593" s="101" t="str">
        <f t="shared" si="2298"/>
        <v/>
      </c>
      <c r="IV8593" s="102" t="str">
        <f t="shared" si="2299"/>
        <v/>
      </c>
      <c r="IW8593" s="102" t="str">
        <f t="shared" si="2300"/>
        <v/>
      </c>
      <c r="IX8593" s="103" t="str">
        <f t="shared" si="2301"/>
        <v/>
      </c>
      <c r="IY8593" s="112" t="str">
        <f t="shared" si="2302"/>
        <v/>
      </c>
      <c r="IZ8593" s="104" t="str">
        <f t="shared" ca="1" si="2303"/>
        <v/>
      </c>
      <c r="JA8593" s="102" t="str">
        <f t="shared" ca="1" si="2304"/>
        <v/>
      </c>
      <c r="JB8593" s="102" t="str">
        <f t="shared" ca="1" si="2305"/>
        <v/>
      </c>
      <c r="JC8593" s="103" t="str">
        <f t="shared" ca="1" si="2306"/>
        <v/>
      </c>
      <c r="JD8593" s="104" t="str">
        <f t="shared" si="2307"/>
        <v/>
      </c>
      <c r="JE8593" s="102" t="str">
        <f t="shared" si="2308"/>
        <v/>
      </c>
      <c r="JF8593" s="66" t="str">
        <f t="shared" ca="1" si="2296"/>
        <v/>
      </c>
      <c r="JG8593" s="66" t="str">
        <f t="shared" ca="1" si="2295"/>
        <v/>
      </c>
      <c r="JH8593" s="66" t="str">
        <f t="shared" ca="1" si="2309"/>
        <v/>
      </c>
      <c r="JI8593" s="80" t="str">
        <f t="shared" ca="1" si="2310"/>
        <v/>
      </c>
      <c r="JJ8593" s="118" t="str">
        <f t="shared" ca="1" si="2311"/>
        <v/>
      </c>
    </row>
    <row r="8594" spans="253:270" x14ac:dyDescent="0.3">
      <c r="IS8594" s="74">
        <v>8592</v>
      </c>
      <c r="IT8594" s="90" t="str">
        <f t="shared" si="2297"/>
        <v/>
      </c>
      <c r="IU8594" s="101" t="str">
        <f t="shared" si="2298"/>
        <v/>
      </c>
      <c r="IV8594" s="102" t="str">
        <f t="shared" si="2299"/>
        <v/>
      </c>
      <c r="IW8594" s="102" t="str">
        <f t="shared" si="2300"/>
        <v/>
      </c>
      <c r="IX8594" s="103" t="str">
        <f t="shared" si="2301"/>
        <v/>
      </c>
      <c r="IY8594" s="112" t="str">
        <f t="shared" si="2302"/>
        <v/>
      </c>
      <c r="IZ8594" s="104" t="str">
        <f t="shared" ca="1" si="2303"/>
        <v/>
      </c>
      <c r="JA8594" s="102" t="str">
        <f t="shared" ca="1" si="2304"/>
        <v/>
      </c>
      <c r="JB8594" s="102" t="str">
        <f t="shared" ca="1" si="2305"/>
        <v/>
      </c>
      <c r="JC8594" s="103" t="str">
        <f t="shared" ca="1" si="2306"/>
        <v/>
      </c>
      <c r="JD8594" s="104" t="str">
        <f t="shared" si="2307"/>
        <v/>
      </c>
      <c r="JE8594" s="102" t="str">
        <f t="shared" si="2308"/>
        <v/>
      </c>
      <c r="JF8594" s="66" t="str">
        <f t="shared" ca="1" si="2296"/>
        <v/>
      </c>
      <c r="JG8594" s="66" t="str">
        <f t="shared" ca="1" si="2295"/>
        <v/>
      </c>
      <c r="JH8594" s="66" t="str">
        <f t="shared" ca="1" si="2309"/>
        <v/>
      </c>
      <c r="JI8594" s="80" t="str">
        <f t="shared" ca="1" si="2310"/>
        <v/>
      </c>
      <c r="JJ8594" s="118" t="str">
        <f t="shared" ca="1" si="2311"/>
        <v/>
      </c>
    </row>
    <row r="8595" spans="253:270" x14ac:dyDescent="0.3">
      <c r="IS8595" s="74">
        <v>8593</v>
      </c>
      <c r="IT8595" s="90" t="str">
        <f t="shared" si="2297"/>
        <v/>
      </c>
      <c r="IU8595" s="101" t="str">
        <f t="shared" si="2298"/>
        <v/>
      </c>
      <c r="IV8595" s="102" t="str">
        <f t="shared" si="2299"/>
        <v/>
      </c>
      <c r="IW8595" s="102" t="str">
        <f t="shared" si="2300"/>
        <v/>
      </c>
      <c r="IX8595" s="103" t="str">
        <f t="shared" si="2301"/>
        <v/>
      </c>
      <c r="IY8595" s="112" t="str">
        <f t="shared" si="2302"/>
        <v/>
      </c>
      <c r="IZ8595" s="104" t="str">
        <f t="shared" ca="1" si="2303"/>
        <v/>
      </c>
      <c r="JA8595" s="102" t="str">
        <f t="shared" ca="1" si="2304"/>
        <v/>
      </c>
      <c r="JB8595" s="102" t="str">
        <f t="shared" ca="1" si="2305"/>
        <v/>
      </c>
      <c r="JC8595" s="103" t="str">
        <f t="shared" ca="1" si="2306"/>
        <v/>
      </c>
      <c r="JD8595" s="104" t="str">
        <f t="shared" si="2307"/>
        <v/>
      </c>
      <c r="JE8595" s="102" t="str">
        <f t="shared" si="2308"/>
        <v/>
      </c>
      <c r="JF8595" s="66" t="str">
        <f t="shared" ca="1" si="2296"/>
        <v/>
      </c>
      <c r="JG8595" s="66" t="str">
        <f t="shared" ca="1" si="2295"/>
        <v/>
      </c>
      <c r="JH8595" s="66" t="str">
        <f t="shared" ca="1" si="2309"/>
        <v/>
      </c>
      <c r="JI8595" s="80" t="str">
        <f t="shared" ca="1" si="2310"/>
        <v/>
      </c>
      <c r="JJ8595" s="118" t="str">
        <f t="shared" ca="1" si="2311"/>
        <v/>
      </c>
    </row>
    <row r="8596" spans="253:270" x14ac:dyDescent="0.3">
      <c r="IS8596" s="74">
        <v>8594</v>
      </c>
      <c r="IT8596" s="90" t="str">
        <f t="shared" si="2297"/>
        <v/>
      </c>
      <c r="IU8596" s="101" t="str">
        <f t="shared" si="2298"/>
        <v/>
      </c>
      <c r="IV8596" s="102" t="str">
        <f t="shared" si="2299"/>
        <v/>
      </c>
      <c r="IW8596" s="102" t="str">
        <f t="shared" si="2300"/>
        <v/>
      </c>
      <c r="IX8596" s="103" t="str">
        <f t="shared" si="2301"/>
        <v/>
      </c>
      <c r="IY8596" s="112" t="str">
        <f t="shared" si="2302"/>
        <v/>
      </c>
      <c r="IZ8596" s="104" t="str">
        <f t="shared" ca="1" si="2303"/>
        <v/>
      </c>
      <c r="JA8596" s="102" t="str">
        <f t="shared" ca="1" si="2304"/>
        <v/>
      </c>
      <c r="JB8596" s="102" t="str">
        <f t="shared" ca="1" si="2305"/>
        <v/>
      </c>
      <c r="JC8596" s="103" t="str">
        <f t="shared" ca="1" si="2306"/>
        <v/>
      </c>
      <c r="JD8596" s="104" t="str">
        <f t="shared" si="2307"/>
        <v/>
      </c>
      <c r="JE8596" s="102" t="str">
        <f t="shared" si="2308"/>
        <v/>
      </c>
      <c r="JF8596" s="66" t="str">
        <f t="shared" ca="1" si="2296"/>
        <v/>
      </c>
      <c r="JG8596" s="66" t="str">
        <f t="shared" ca="1" si="2295"/>
        <v/>
      </c>
      <c r="JH8596" s="66" t="str">
        <f t="shared" ca="1" si="2309"/>
        <v/>
      </c>
      <c r="JI8596" s="80" t="str">
        <f t="shared" ca="1" si="2310"/>
        <v/>
      </c>
      <c r="JJ8596" s="118" t="str">
        <f t="shared" ca="1" si="2311"/>
        <v/>
      </c>
    </row>
    <row r="8597" spans="253:270" x14ac:dyDescent="0.3">
      <c r="IS8597" s="74">
        <v>8595</v>
      </c>
      <c r="IT8597" s="90" t="str">
        <f t="shared" si="2297"/>
        <v/>
      </c>
      <c r="IU8597" s="101" t="str">
        <f t="shared" si="2298"/>
        <v/>
      </c>
      <c r="IV8597" s="102" t="str">
        <f t="shared" si="2299"/>
        <v/>
      </c>
      <c r="IW8597" s="102" t="str">
        <f t="shared" si="2300"/>
        <v/>
      </c>
      <c r="IX8597" s="103" t="str">
        <f t="shared" si="2301"/>
        <v/>
      </c>
      <c r="IY8597" s="112" t="str">
        <f t="shared" si="2302"/>
        <v/>
      </c>
      <c r="IZ8597" s="104" t="str">
        <f t="shared" ca="1" si="2303"/>
        <v/>
      </c>
      <c r="JA8597" s="102" t="str">
        <f t="shared" ca="1" si="2304"/>
        <v/>
      </c>
      <c r="JB8597" s="102" t="str">
        <f t="shared" ca="1" si="2305"/>
        <v/>
      </c>
      <c r="JC8597" s="103" t="str">
        <f t="shared" ca="1" si="2306"/>
        <v/>
      </c>
      <c r="JD8597" s="104" t="str">
        <f t="shared" si="2307"/>
        <v/>
      </c>
      <c r="JE8597" s="102" t="str">
        <f t="shared" si="2308"/>
        <v/>
      </c>
      <c r="JF8597" s="66" t="str">
        <f t="shared" ca="1" si="2296"/>
        <v/>
      </c>
      <c r="JG8597" s="66" t="str">
        <f t="shared" ca="1" si="2295"/>
        <v/>
      </c>
      <c r="JH8597" s="66" t="str">
        <f t="shared" ca="1" si="2309"/>
        <v/>
      </c>
      <c r="JI8597" s="80" t="str">
        <f t="shared" ca="1" si="2310"/>
        <v/>
      </c>
      <c r="JJ8597" s="118" t="str">
        <f t="shared" ca="1" si="2311"/>
        <v/>
      </c>
    </row>
    <row r="8598" spans="253:270" x14ac:dyDescent="0.3">
      <c r="IS8598" s="74">
        <v>8596</v>
      </c>
      <c r="IT8598" s="90" t="str">
        <f t="shared" si="2297"/>
        <v/>
      </c>
      <c r="IU8598" s="101" t="str">
        <f t="shared" si="2298"/>
        <v/>
      </c>
      <c r="IV8598" s="102" t="str">
        <f t="shared" si="2299"/>
        <v/>
      </c>
      <c r="IW8598" s="102" t="str">
        <f t="shared" si="2300"/>
        <v/>
      </c>
      <c r="IX8598" s="103" t="str">
        <f t="shared" si="2301"/>
        <v/>
      </c>
      <c r="IY8598" s="112" t="str">
        <f t="shared" si="2302"/>
        <v/>
      </c>
      <c r="IZ8598" s="104" t="str">
        <f t="shared" ca="1" si="2303"/>
        <v/>
      </c>
      <c r="JA8598" s="102" t="str">
        <f t="shared" ca="1" si="2304"/>
        <v/>
      </c>
      <c r="JB8598" s="102" t="str">
        <f t="shared" ca="1" si="2305"/>
        <v/>
      </c>
      <c r="JC8598" s="103" t="str">
        <f t="shared" ca="1" si="2306"/>
        <v/>
      </c>
      <c r="JD8598" s="104" t="str">
        <f t="shared" si="2307"/>
        <v/>
      </c>
      <c r="JE8598" s="102" t="str">
        <f t="shared" si="2308"/>
        <v/>
      </c>
      <c r="JF8598" s="66" t="str">
        <f t="shared" ca="1" si="2296"/>
        <v/>
      </c>
      <c r="JG8598" s="66" t="str">
        <f t="shared" ca="1" si="2295"/>
        <v/>
      </c>
      <c r="JH8598" s="66" t="str">
        <f t="shared" ca="1" si="2309"/>
        <v/>
      </c>
      <c r="JI8598" s="80" t="str">
        <f t="shared" ca="1" si="2310"/>
        <v/>
      </c>
      <c r="JJ8598" s="118" t="str">
        <f t="shared" ca="1" si="2311"/>
        <v/>
      </c>
    </row>
    <row r="8599" spans="253:270" x14ac:dyDescent="0.3">
      <c r="IS8599" s="74">
        <v>8597</v>
      </c>
      <c r="IT8599" s="90" t="str">
        <f t="shared" si="2297"/>
        <v/>
      </c>
      <c r="IU8599" s="101" t="str">
        <f t="shared" si="2298"/>
        <v/>
      </c>
      <c r="IV8599" s="102" t="str">
        <f t="shared" si="2299"/>
        <v/>
      </c>
      <c r="IW8599" s="102" t="str">
        <f t="shared" si="2300"/>
        <v/>
      </c>
      <c r="IX8599" s="103" t="str">
        <f t="shared" si="2301"/>
        <v/>
      </c>
      <c r="IY8599" s="112" t="str">
        <f t="shared" si="2302"/>
        <v/>
      </c>
      <c r="IZ8599" s="104" t="str">
        <f t="shared" ca="1" si="2303"/>
        <v/>
      </c>
      <c r="JA8599" s="102" t="str">
        <f t="shared" ca="1" si="2304"/>
        <v/>
      </c>
      <c r="JB8599" s="102" t="str">
        <f t="shared" ca="1" si="2305"/>
        <v/>
      </c>
      <c r="JC8599" s="103" t="str">
        <f t="shared" ca="1" si="2306"/>
        <v/>
      </c>
      <c r="JD8599" s="104" t="str">
        <f t="shared" si="2307"/>
        <v/>
      </c>
      <c r="JE8599" s="102" t="str">
        <f t="shared" si="2308"/>
        <v/>
      </c>
      <c r="JF8599" s="66" t="str">
        <f t="shared" ca="1" si="2296"/>
        <v/>
      </c>
      <c r="JG8599" s="66" t="str">
        <f t="shared" ref="JG8599:JG8662" ca="1" si="2312">IF(IU8599&lt;&gt;"",IF($IS8599&gt;=JG$1,AVERAGE(INDIRECT(CONCATENATE("JE",$IS8599+2,":JE",$IS8599+2-JG$1))),""),"")</f>
        <v/>
      </c>
      <c r="JH8599" s="66" t="str">
        <f t="shared" ca="1" si="2309"/>
        <v/>
      </c>
      <c r="JI8599" s="80" t="str">
        <f t="shared" ca="1" si="2310"/>
        <v/>
      </c>
      <c r="JJ8599" s="118" t="str">
        <f t="shared" ca="1" si="2311"/>
        <v/>
      </c>
    </row>
    <row r="8600" spans="253:270" x14ac:dyDescent="0.3">
      <c r="IS8600" s="74">
        <v>8598</v>
      </c>
      <c r="IT8600" s="90" t="str">
        <f t="shared" si="2297"/>
        <v/>
      </c>
      <c r="IU8600" s="101" t="str">
        <f t="shared" si="2298"/>
        <v/>
      </c>
      <c r="IV8600" s="102" t="str">
        <f t="shared" si="2299"/>
        <v/>
      </c>
      <c r="IW8600" s="102" t="str">
        <f t="shared" si="2300"/>
        <v/>
      </c>
      <c r="IX8600" s="103" t="str">
        <f t="shared" si="2301"/>
        <v/>
      </c>
      <c r="IY8600" s="112" t="str">
        <f t="shared" si="2302"/>
        <v/>
      </c>
      <c r="IZ8600" s="104" t="str">
        <f t="shared" ca="1" si="2303"/>
        <v/>
      </c>
      <c r="JA8600" s="102" t="str">
        <f t="shared" ca="1" si="2304"/>
        <v/>
      </c>
      <c r="JB8600" s="102" t="str">
        <f t="shared" ca="1" si="2305"/>
        <v/>
      </c>
      <c r="JC8600" s="103" t="str">
        <f t="shared" ca="1" si="2306"/>
        <v/>
      </c>
      <c r="JD8600" s="104" t="str">
        <f t="shared" si="2307"/>
        <v/>
      </c>
      <c r="JE8600" s="102" t="str">
        <f t="shared" si="2308"/>
        <v/>
      </c>
      <c r="JF8600" s="66" t="str">
        <f t="shared" ca="1" si="2296"/>
        <v/>
      </c>
      <c r="JG8600" s="66" t="str">
        <f t="shared" ca="1" si="2312"/>
        <v/>
      </c>
      <c r="JH8600" s="66" t="str">
        <f t="shared" ca="1" si="2309"/>
        <v/>
      </c>
      <c r="JI8600" s="80" t="str">
        <f t="shared" ca="1" si="2310"/>
        <v/>
      </c>
      <c r="JJ8600" s="118" t="str">
        <f t="shared" ca="1" si="2311"/>
        <v/>
      </c>
    </row>
    <row r="8601" spans="253:270" x14ac:dyDescent="0.3">
      <c r="IS8601" s="74">
        <v>8599</v>
      </c>
      <c r="IT8601" s="90" t="str">
        <f t="shared" si="2297"/>
        <v/>
      </c>
      <c r="IU8601" s="101" t="str">
        <f t="shared" si="2298"/>
        <v/>
      </c>
      <c r="IV8601" s="102" t="str">
        <f t="shared" si="2299"/>
        <v/>
      </c>
      <c r="IW8601" s="102" t="str">
        <f t="shared" si="2300"/>
        <v/>
      </c>
      <c r="IX8601" s="103" t="str">
        <f t="shared" si="2301"/>
        <v/>
      </c>
      <c r="IY8601" s="112" t="str">
        <f t="shared" si="2302"/>
        <v/>
      </c>
      <c r="IZ8601" s="104" t="str">
        <f t="shared" ca="1" si="2303"/>
        <v/>
      </c>
      <c r="JA8601" s="102" t="str">
        <f t="shared" ca="1" si="2304"/>
        <v/>
      </c>
      <c r="JB8601" s="102" t="str">
        <f t="shared" ca="1" si="2305"/>
        <v/>
      </c>
      <c r="JC8601" s="103" t="str">
        <f t="shared" ca="1" si="2306"/>
        <v/>
      </c>
      <c r="JD8601" s="104" t="str">
        <f t="shared" si="2307"/>
        <v/>
      </c>
      <c r="JE8601" s="102" t="str">
        <f t="shared" si="2308"/>
        <v/>
      </c>
      <c r="JF8601" s="66" t="str">
        <f t="shared" ca="1" si="2296"/>
        <v/>
      </c>
      <c r="JG8601" s="66" t="str">
        <f t="shared" ca="1" si="2312"/>
        <v/>
      </c>
      <c r="JH8601" s="66" t="str">
        <f t="shared" ca="1" si="2309"/>
        <v/>
      </c>
      <c r="JI8601" s="80" t="str">
        <f t="shared" ca="1" si="2310"/>
        <v/>
      </c>
      <c r="JJ8601" s="118" t="str">
        <f t="shared" ca="1" si="2311"/>
        <v/>
      </c>
    </row>
    <row r="8602" spans="253:270" x14ac:dyDescent="0.3">
      <c r="IS8602" s="74">
        <v>8600</v>
      </c>
      <c r="IT8602" s="90" t="str">
        <f t="shared" si="2297"/>
        <v/>
      </c>
      <c r="IU8602" s="101" t="str">
        <f t="shared" si="2298"/>
        <v/>
      </c>
      <c r="IV8602" s="102" t="str">
        <f t="shared" si="2299"/>
        <v/>
      </c>
      <c r="IW8602" s="102" t="str">
        <f t="shared" si="2300"/>
        <v/>
      </c>
      <c r="IX8602" s="103" t="str">
        <f t="shared" si="2301"/>
        <v/>
      </c>
      <c r="IY8602" s="112" t="str">
        <f t="shared" si="2302"/>
        <v/>
      </c>
      <c r="IZ8602" s="104" t="str">
        <f t="shared" ca="1" si="2303"/>
        <v/>
      </c>
      <c r="JA8602" s="102" t="str">
        <f t="shared" ca="1" si="2304"/>
        <v/>
      </c>
      <c r="JB8602" s="102" t="str">
        <f t="shared" ca="1" si="2305"/>
        <v/>
      </c>
      <c r="JC8602" s="103" t="str">
        <f t="shared" ca="1" si="2306"/>
        <v/>
      </c>
      <c r="JD8602" s="104" t="str">
        <f t="shared" si="2307"/>
        <v/>
      </c>
      <c r="JE8602" s="102" t="str">
        <f t="shared" si="2308"/>
        <v/>
      </c>
      <c r="JF8602" s="66" t="str">
        <f t="shared" ca="1" si="2296"/>
        <v/>
      </c>
      <c r="JG8602" s="66" t="str">
        <f t="shared" ca="1" si="2312"/>
        <v/>
      </c>
      <c r="JH8602" s="66" t="str">
        <f t="shared" ca="1" si="2309"/>
        <v/>
      </c>
      <c r="JI8602" s="80" t="str">
        <f t="shared" ca="1" si="2310"/>
        <v/>
      </c>
      <c r="JJ8602" s="118" t="str">
        <f t="shared" ca="1" si="2311"/>
        <v/>
      </c>
    </row>
    <row r="8603" spans="253:270" x14ac:dyDescent="0.3">
      <c r="IS8603" s="74">
        <v>8601</v>
      </c>
      <c r="IT8603" s="90" t="str">
        <f t="shared" si="2297"/>
        <v/>
      </c>
      <c r="IU8603" s="101" t="str">
        <f t="shared" si="2298"/>
        <v/>
      </c>
      <c r="IV8603" s="102" t="str">
        <f t="shared" si="2299"/>
        <v/>
      </c>
      <c r="IW8603" s="102" t="str">
        <f t="shared" si="2300"/>
        <v/>
      </c>
      <c r="IX8603" s="103" t="str">
        <f t="shared" si="2301"/>
        <v/>
      </c>
      <c r="IY8603" s="112" t="str">
        <f t="shared" si="2302"/>
        <v/>
      </c>
      <c r="IZ8603" s="104" t="str">
        <f t="shared" ca="1" si="2303"/>
        <v/>
      </c>
      <c r="JA8603" s="102" t="str">
        <f t="shared" ca="1" si="2304"/>
        <v/>
      </c>
      <c r="JB8603" s="102" t="str">
        <f t="shared" ca="1" si="2305"/>
        <v/>
      </c>
      <c r="JC8603" s="103" t="str">
        <f t="shared" ca="1" si="2306"/>
        <v/>
      </c>
      <c r="JD8603" s="104" t="str">
        <f t="shared" si="2307"/>
        <v/>
      </c>
      <c r="JE8603" s="102" t="str">
        <f t="shared" si="2308"/>
        <v/>
      </c>
      <c r="JF8603" s="66" t="str">
        <f t="shared" ca="1" si="2296"/>
        <v/>
      </c>
      <c r="JG8603" s="66" t="str">
        <f t="shared" ca="1" si="2312"/>
        <v/>
      </c>
      <c r="JH8603" s="66" t="str">
        <f t="shared" ca="1" si="2309"/>
        <v/>
      </c>
      <c r="JI8603" s="80" t="str">
        <f t="shared" ca="1" si="2310"/>
        <v/>
      </c>
      <c r="JJ8603" s="118" t="str">
        <f t="shared" ca="1" si="2311"/>
        <v/>
      </c>
    </row>
    <row r="8604" spans="253:270" x14ac:dyDescent="0.3">
      <c r="IS8604" s="74">
        <v>8602</v>
      </c>
      <c r="IT8604" s="90" t="str">
        <f t="shared" si="2297"/>
        <v/>
      </c>
      <c r="IU8604" s="101" t="str">
        <f t="shared" si="2298"/>
        <v/>
      </c>
      <c r="IV8604" s="102" t="str">
        <f t="shared" si="2299"/>
        <v/>
      </c>
      <c r="IW8604" s="102" t="str">
        <f t="shared" si="2300"/>
        <v/>
      </c>
      <c r="IX8604" s="103" t="str">
        <f t="shared" si="2301"/>
        <v/>
      </c>
      <c r="IY8604" s="112" t="str">
        <f t="shared" si="2302"/>
        <v/>
      </c>
      <c r="IZ8604" s="104" t="str">
        <f t="shared" ca="1" si="2303"/>
        <v/>
      </c>
      <c r="JA8604" s="102" t="str">
        <f t="shared" ca="1" si="2304"/>
        <v/>
      </c>
      <c r="JB8604" s="102" t="str">
        <f t="shared" ca="1" si="2305"/>
        <v/>
      </c>
      <c r="JC8604" s="103" t="str">
        <f t="shared" ca="1" si="2306"/>
        <v/>
      </c>
      <c r="JD8604" s="104" t="str">
        <f t="shared" si="2307"/>
        <v/>
      </c>
      <c r="JE8604" s="102" t="str">
        <f t="shared" si="2308"/>
        <v/>
      </c>
      <c r="JF8604" s="66" t="str">
        <f t="shared" ca="1" si="2296"/>
        <v/>
      </c>
      <c r="JG8604" s="66" t="str">
        <f t="shared" ca="1" si="2312"/>
        <v/>
      </c>
      <c r="JH8604" s="66" t="str">
        <f t="shared" ca="1" si="2309"/>
        <v/>
      </c>
      <c r="JI8604" s="80" t="str">
        <f t="shared" ca="1" si="2310"/>
        <v/>
      </c>
      <c r="JJ8604" s="118" t="str">
        <f t="shared" ca="1" si="2311"/>
        <v/>
      </c>
    </row>
    <row r="8605" spans="253:270" x14ac:dyDescent="0.3">
      <c r="IS8605" s="74">
        <v>8603</v>
      </c>
      <c r="IT8605" s="90" t="str">
        <f t="shared" si="2297"/>
        <v/>
      </c>
      <c r="IU8605" s="101" t="str">
        <f t="shared" si="2298"/>
        <v/>
      </c>
      <c r="IV8605" s="102" t="str">
        <f t="shared" si="2299"/>
        <v/>
      </c>
      <c r="IW8605" s="102" t="str">
        <f t="shared" si="2300"/>
        <v/>
      </c>
      <c r="IX8605" s="103" t="str">
        <f t="shared" si="2301"/>
        <v/>
      </c>
      <c r="IY8605" s="112" t="str">
        <f t="shared" si="2302"/>
        <v/>
      </c>
      <c r="IZ8605" s="104" t="str">
        <f t="shared" ca="1" si="2303"/>
        <v/>
      </c>
      <c r="JA8605" s="102" t="str">
        <f t="shared" ca="1" si="2304"/>
        <v/>
      </c>
      <c r="JB8605" s="102" t="str">
        <f t="shared" ca="1" si="2305"/>
        <v/>
      </c>
      <c r="JC8605" s="103" t="str">
        <f t="shared" ca="1" si="2306"/>
        <v/>
      </c>
      <c r="JD8605" s="104" t="str">
        <f t="shared" si="2307"/>
        <v/>
      </c>
      <c r="JE8605" s="102" t="str">
        <f t="shared" si="2308"/>
        <v/>
      </c>
      <c r="JF8605" s="66" t="str">
        <f t="shared" ref="JF8605:JF8668" ca="1" si="2313">IF(IT8605&lt;&gt;"",IF($IS8605&gt;=JF$1,AVERAGE(INDIRECT(CONCATENATE("JD",$IS8605+2,":JD",$IS8605+2-JF$1))),""),"")</f>
        <v/>
      </c>
      <c r="JG8605" s="66" t="str">
        <f t="shared" ca="1" si="2312"/>
        <v/>
      </c>
      <c r="JH8605" s="66" t="str">
        <f t="shared" ca="1" si="2309"/>
        <v/>
      </c>
      <c r="JI8605" s="80" t="str">
        <f t="shared" ca="1" si="2310"/>
        <v/>
      </c>
      <c r="JJ8605" s="118" t="str">
        <f t="shared" ca="1" si="2311"/>
        <v/>
      </c>
    </row>
    <row r="8606" spans="253:270" x14ac:dyDescent="0.3">
      <c r="IS8606" s="74">
        <v>8604</v>
      </c>
      <c r="IT8606" s="90" t="str">
        <f t="shared" si="2297"/>
        <v/>
      </c>
      <c r="IU8606" s="101" t="str">
        <f t="shared" si="2298"/>
        <v/>
      </c>
      <c r="IV8606" s="102" t="str">
        <f t="shared" si="2299"/>
        <v/>
      </c>
      <c r="IW8606" s="102" t="str">
        <f t="shared" si="2300"/>
        <v/>
      </c>
      <c r="IX8606" s="103" t="str">
        <f t="shared" si="2301"/>
        <v/>
      </c>
      <c r="IY8606" s="112" t="str">
        <f t="shared" si="2302"/>
        <v/>
      </c>
      <c r="IZ8606" s="104" t="str">
        <f t="shared" ca="1" si="2303"/>
        <v/>
      </c>
      <c r="JA8606" s="102" t="str">
        <f t="shared" ca="1" si="2304"/>
        <v/>
      </c>
      <c r="JB8606" s="102" t="str">
        <f t="shared" ca="1" si="2305"/>
        <v/>
      </c>
      <c r="JC8606" s="103" t="str">
        <f t="shared" ca="1" si="2306"/>
        <v/>
      </c>
      <c r="JD8606" s="104" t="str">
        <f t="shared" si="2307"/>
        <v/>
      </c>
      <c r="JE8606" s="102" t="str">
        <f t="shared" si="2308"/>
        <v/>
      </c>
      <c r="JF8606" s="66" t="str">
        <f t="shared" ca="1" si="2313"/>
        <v/>
      </c>
      <c r="JG8606" s="66" t="str">
        <f t="shared" ca="1" si="2312"/>
        <v/>
      </c>
      <c r="JH8606" s="66" t="str">
        <f t="shared" ca="1" si="2309"/>
        <v/>
      </c>
      <c r="JI8606" s="80" t="str">
        <f t="shared" ca="1" si="2310"/>
        <v/>
      </c>
      <c r="JJ8606" s="118" t="str">
        <f t="shared" ca="1" si="2311"/>
        <v/>
      </c>
    </row>
    <row r="8607" spans="253:270" x14ac:dyDescent="0.3">
      <c r="IS8607" s="74">
        <v>8605</v>
      </c>
      <c r="IT8607" s="90" t="str">
        <f t="shared" si="2297"/>
        <v/>
      </c>
      <c r="IU8607" s="101" t="str">
        <f t="shared" si="2298"/>
        <v/>
      </c>
      <c r="IV8607" s="102" t="str">
        <f t="shared" si="2299"/>
        <v/>
      </c>
      <c r="IW8607" s="102" t="str">
        <f t="shared" si="2300"/>
        <v/>
      </c>
      <c r="IX8607" s="103" t="str">
        <f t="shared" si="2301"/>
        <v/>
      </c>
      <c r="IY8607" s="112" t="str">
        <f t="shared" si="2302"/>
        <v/>
      </c>
      <c r="IZ8607" s="104" t="str">
        <f t="shared" ca="1" si="2303"/>
        <v/>
      </c>
      <c r="JA8607" s="102" t="str">
        <f t="shared" ca="1" si="2304"/>
        <v/>
      </c>
      <c r="JB8607" s="102" t="str">
        <f t="shared" ca="1" si="2305"/>
        <v/>
      </c>
      <c r="JC8607" s="103" t="str">
        <f t="shared" ca="1" si="2306"/>
        <v/>
      </c>
      <c r="JD8607" s="104" t="str">
        <f t="shared" si="2307"/>
        <v/>
      </c>
      <c r="JE8607" s="102" t="str">
        <f t="shared" si="2308"/>
        <v/>
      </c>
      <c r="JF8607" s="66" t="str">
        <f t="shared" ca="1" si="2313"/>
        <v/>
      </c>
      <c r="JG8607" s="66" t="str">
        <f t="shared" ca="1" si="2312"/>
        <v/>
      </c>
      <c r="JH8607" s="66" t="str">
        <f t="shared" ca="1" si="2309"/>
        <v/>
      </c>
      <c r="JI8607" s="80" t="str">
        <f t="shared" ca="1" si="2310"/>
        <v/>
      </c>
      <c r="JJ8607" s="118" t="str">
        <f t="shared" ca="1" si="2311"/>
        <v/>
      </c>
    </row>
    <row r="8608" spans="253:270" x14ac:dyDescent="0.3">
      <c r="IS8608" s="74">
        <v>8606</v>
      </c>
      <c r="IT8608" s="90" t="str">
        <f t="shared" si="2297"/>
        <v/>
      </c>
      <c r="IU8608" s="101" t="str">
        <f t="shared" si="2298"/>
        <v/>
      </c>
      <c r="IV8608" s="102" t="str">
        <f t="shared" si="2299"/>
        <v/>
      </c>
      <c r="IW8608" s="102" t="str">
        <f t="shared" si="2300"/>
        <v/>
      </c>
      <c r="IX8608" s="103" t="str">
        <f t="shared" si="2301"/>
        <v/>
      </c>
      <c r="IY8608" s="112" t="str">
        <f t="shared" si="2302"/>
        <v/>
      </c>
      <c r="IZ8608" s="104" t="str">
        <f t="shared" ca="1" si="2303"/>
        <v/>
      </c>
      <c r="JA8608" s="102" t="str">
        <f t="shared" ca="1" si="2304"/>
        <v/>
      </c>
      <c r="JB8608" s="102" t="str">
        <f t="shared" ca="1" si="2305"/>
        <v/>
      </c>
      <c r="JC8608" s="103" t="str">
        <f t="shared" ca="1" si="2306"/>
        <v/>
      </c>
      <c r="JD8608" s="104" t="str">
        <f t="shared" si="2307"/>
        <v/>
      </c>
      <c r="JE8608" s="102" t="str">
        <f t="shared" si="2308"/>
        <v/>
      </c>
      <c r="JF8608" s="66" t="str">
        <f t="shared" ca="1" si="2313"/>
        <v/>
      </c>
      <c r="JG8608" s="66" t="str">
        <f t="shared" ca="1" si="2312"/>
        <v/>
      </c>
      <c r="JH8608" s="66" t="str">
        <f t="shared" ca="1" si="2309"/>
        <v/>
      </c>
      <c r="JI8608" s="80" t="str">
        <f t="shared" ca="1" si="2310"/>
        <v/>
      </c>
      <c r="JJ8608" s="118" t="str">
        <f t="shared" ca="1" si="2311"/>
        <v/>
      </c>
    </row>
    <row r="8609" spans="253:270" x14ac:dyDescent="0.3">
      <c r="IS8609" s="74">
        <v>8607</v>
      </c>
      <c r="IT8609" s="90" t="str">
        <f t="shared" si="2297"/>
        <v/>
      </c>
      <c r="IU8609" s="101" t="str">
        <f t="shared" si="2298"/>
        <v/>
      </c>
      <c r="IV8609" s="102" t="str">
        <f t="shared" si="2299"/>
        <v/>
      </c>
      <c r="IW8609" s="102" t="str">
        <f t="shared" si="2300"/>
        <v/>
      </c>
      <c r="IX8609" s="103" t="str">
        <f t="shared" si="2301"/>
        <v/>
      </c>
      <c r="IY8609" s="112" t="str">
        <f t="shared" si="2302"/>
        <v/>
      </c>
      <c r="IZ8609" s="104" t="str">
        <f t="shared" ca="1" si="2303"/>
        <v/>
      </c>
      <c r="JA8609" s="102" t="str">
        <f t="shared" ca="1" si="2304"/>
        <v/>
      </c>
      <c r="JB8609" s="102" t="str">
        <f t="shared" ca="1" si="2305"/>
        <v/>
      </c>
      <c r="JC8609" s="103" t="str">
        <f t="shared" ca="1" si="2306"/>
        <v/>
      </c>
      <c r="JD8609" s="104" t="str">
        <f t="shared" si="2307"/>
        <v/>
      </c>
      <c r="JE8609" s="102" t="str">
        <f t="shared" si="2308"/>
        <v/>
      </c>
      <c r="JF8609" s="66" t="str">
        <f t="shared" ca="1" si="2313"/>
        <v/>
      </c>
      <c r="JG8609" s="66" t="str">
        <f t="shared" ca="1" si="2312"/>
        <v/>
      </c>
      <c r="JH8609" s="66" t="str">
        <f t="shared" ca="1" si="2309"/>
        <v/>
      </c>
      <c r="JI8609" s="80" t="str">
        <f t="shared" ca="1" si="2310"/>
        <v/>
      </c>
      <c r="JJ8609" s="118" t="str">
        <f t="shared" ca="1" si="2311"/>
        <v/>
      </c>
    </row>
    <row r="8610" spans="253:270" x14ac:dyDescent="0.3">
      <c r="IS8610" s="74">
        <v>8608</v>
      </c>
      <c r="IT8610" s="90" t="str">
        <f t="shared" si="2297"/>
        <v/>
      </c>
      <c r="IU8610" s="101" t="str">
        <f t="shared" si="2298"/>
        <v/>
      </c>
      <c r="IV8610" s="102" t="str">
        <f t="shared" si="2299"/>
        <v/>
      </c>
      <c r="IW8610" s="102" t="str">
        <f t="shared" si="2300"/>
        <v/>
      </c>
      <c r="IX8610" s="103" t="str">
        <f t="shared" si="2301"/>
        <v/>
      </c>
      <c r="IY8610" s="112" t="str">
        <f t="shared" si="2302"/>
        <v/>
      </c>
      <c r="IZ8610" s="104" t="str">
        <f t="shared" ca="1" si="2303"/>
        <v/>
      </c>
      <c r="JA8610" s="102" t="str">
        <f t="shared" ca="1" si="2304"/>
        <v/>
      </c>
      <c r="JB8610" s="102" t="str">
        <f t="shared" ca="1" si="2305"/>
        <v/>
      </c>
      <c r="JC8610" s="103" t="str">
        <f t="shared" ca="1" si="2306"/>
        <v/>
      </c>
      <c r="JD8610" s="104" t="str">
        <f t="shared" si="2307"/>
        <v/>
      </c>
      <c r="JE8610" s="102" t="str">
        <f t="shared" si="2308"/>
        <v/>
      </c>
      <c r="JF8610" s="66" t="str">
        <f t="shared" ca="1" si="2313"/>
        <v/>
      </c>
      <c r="JG8610" s="66" t="str">
        <f t="shared" ca="1" si="2312"/>
        <v/>
      </c>
      <c r="JH8610" s="66" t="str">
        <f t="shared" ca="1" si="2309"/>
        <v/>
      </c>
      <c r="JI8610" s="80" t="str">
        <f t="shared" ca="1" si="2310"/>
        <v/>
      </c>
      <c r="JJ8610" s="118" t="str">
        <f t="shared" ca="1" si="2311"/>
        <v/>
      </c>
    </row>
    <row r="8611" spans="253:270" x14ac:dyDescent="0.3">
      <c r="IS8611" s="74">
        <v>8609</v>
      </c>
      <c r="IT8611" s="90" t="str">
        <f t="shared" si="2297"/>
        <v/>
      </c>
      <c r="IU8611" s="101" t="str">
        <f t="shared" si="2298"/>
        <v/>
      </c>
      <c r="IV8611" s="102" t="str">
        <f t="shared" si="2299"/>
        <v/>
      </c>
      <c r="IW8611" s="102" t="str">
        <f t="shared" si="2300"/>
        <v/>
      </c>
      <c r="IX8611" s="103" t="str">
        <f t="shared" si="2301"/>
        <v/>
      </c>
      <c r="IY8611" s="112" t="str">
        <f t="shared" si="2302"/>
        <v/>
      </c>
      <c r="IZ8611" s="104" t="str">
        <f t="shared" ca="1" si="2303"/>
        <v/>
      </c>
      <c r="JA8611" s="102" t="str">
        <f t="shared" ca="1" si="2304"/>
        <v/>
      </c>
      <c r="JB8611" s="102" t="str">
        <f t="shared" ca="1" si="2305"/>
        <v/>
      </c>
      <c r="JC8611" s="103" t="str">
        <f t="shared" ca="1" si="2306"/>
        <v/>
      </c>
      <c r="JD8611" s="104" t="str">
        <f t="shared" si="2307"/>
        <v/>
      </c>
      <c r="JE8611" s="102" t="str">
        <f t="shared" si="2308"/>
        <v/>
      </c>
      <c r="JF8611" s="66" t="str">
        <f t="shared" ca="1" si="2313"/>
        <v/>
      </c>
      <c r="JG8611" s="66" t="str">
        <f t="shared" ca="1" si="2312"/>
        <v/>
      </c>
      <c r="JH8611" s="66" t="str">
        <f t="shared" ca="1" si="2309"/>
        <v/>
      </c>
      <c r="JI8611" s="80" t="str">
        <f t="shared" ca="1" si="2310"/>
        <v/>
      </c>
      <c r="JJ8611" s="118" t="str">
        <f t="shared" ca="1" si="2311"/>
        <v/>
      </c>
    </row>
    <row r="8612" spans="253:270" x14ac:dyDescent="0.3">
      <c r="IS8612" s="74">
        <v>8610</v>
      </c>
      <c r="IT8612" s="90" t="str">
        <f t="shared" si="2297"/>
        <v/>
      </c>
      <c r="IU8612" s="101" t="str">
        <f t="shared" si="2298"/>
        <v/>
      </c>
      <c r="IV8612" s="102" t="str">
        <f t="shared" si="2299"/>
        <v/>
      </c>
      <c r="IW8612" s="102" t="str">
        <f t="shared" si="2300"/>
        <v/>
      </c>
      <c r="IX8612" s="103" t="str">
        <f t="shared" si="2301"/>
        <v/>
      </c>
      <c r="IY8612" s="112" t="str">
        <f t="shared" si="2302"/>
        <v/>
      </c>
      <c r="IZ8612" s="104" t="str">
        <f t="shared" ca="1" si="2303"/>
        <v/>
      </c>
      <c r="JA8612" s="102" t="str">
        <f t="shared" ca="1" si="2304"/>
        <v/>
      </c>
      <c r="JB8612" s="102" t="str">
        <f t="shared" ca="1" si="2305"/>
        <v/>
      </c>
      <c r="JC8612" s="103" t="str">
        <f t="shared" ca="1" si="2306"/>
        <v/>
      </c>
      <c r="JD8612" s="104" t="str">
        <f t="shared" si="2307"/>
        <v/>
      </c>
      <c r="JE8612" s="102" t="str">
        <f t="shared" si="2308"/>
        <v/>
      </c>
      <c r="JF8612" s="66" t="str">
        <f t="shared" ca="1" si="2313"/>
        <v/>
      </c>
      <c r="JG8612" s="66" t="str">
        <f t="shared" ca="1" si="2312"/>
        <v/>
      </c>
      <c r="JH8612" s="66" t="str">
        <f t="shared" ca="1" si="2309"/>
        <v/>
      </c>
      <c r="JI8612" s="80" t="str">
        <f t="shared" ca="1" si="2310"/>
        <v/>
      </c>
      <c r="JJ8612" s="118" t="str">
        <f t="shared" ca="1" si="2311"/>
        <v/>
      </c>
    </row>
    <row r="8613" spans="253:270" x14ac:dyDescent="0.3">
      <c r="IS8613" s="74">
        <v>8611</v>
      </c>
      <c r="IT8613" s="90" t="str">
        <f t="shared" si="2297"/>
        <v/>
      </c>
      <c r="IU8613" s="101" t="str">
        <f t="shared" si="2298"/>
        <v/>
      </c>
      <c r="IV8613" s="102" t="str">
        <f t="shared" si="2299"/>
        <v/>
      </c>
      <c r="IW8613" s="102" t="str">
        <f t="shared" si="2300"/>
        <v/>
      </c>
      <c r="IX8613" s="103" t="str">
        <f t="shared" si="2301"/>
        <v/>
      </c>
      <c r="IY8613" s="112" t="str">
        <f t="shared" si="2302"/>
        <v/>
      </c>
      <c r="IZ8613" s="104" t="str">
        <f t="shared" ca="1" si="2303"/>
        <v/>
      </c>
      <c r="JA8613" s="102" t="str">
        <f t="shared" ca="1" si="2304"/>
        <v/>
      </c>
      <c r="JB8613" s="102" t="str">
        <f t="shared" ca="1" si="2305"/>
        <v/>
      </c>
      <c r="JC8613" s="103" t="str">
        <f t="shared" ca="1" si="2306"/>
        <v/>
      </c>
      <c r="JD8613" s="104" t="str">
        <f t="shared" si="2307"/>
        <v/>
      </c>
      <c r="JE8613" s="102" t="str">
        <f t="shared" si="2308"/>
        <v/>
      </c>
      <c r="JF8613" s="66" t="str">
        <f t="shared" ca="1" si="2313"/>
        <v/>
      </c>
      <c r="JG8613" s="66" t="str">
        <f t="shared" ca="1" si="2312"/>
        <v/>
      </c>
      <c r="JH8613" s="66" t="str">
        <f t="shared" ca="1" si="2309"/>
        <v/>
      </c>
      <c r="JI8613" s="80" t="str">
        <f t="shared" ca="1" si="2310"/>
        <v/>
      </c>
      <c r="JJ8613" s="118" t="str">
        <f t="shared" ca="1" si="2311"/>
        <v/>
      </c>
    </row>
    <row r="8614" spans="253:270" x14ac:dyDescent="0.3">
      <c r="IS8614" s="74">
        <v>8612</v>
      </c>
      <c r="IT8614" s="90" t="str">
        <f t="shared" si="2297"/>
        <v/>
      </c>
      <c r="IU8614" s="101" t="str">
        <f t="shared" si="2298"/>
        <v/>
      </c>
      <c r="IV8614" s="102" t="str">
        <f t="shared" si="2299"/>
        <v/>
      </c>
      <c r="IW8614" s="102" t="str">
        <f t="shared" si="2300"/>
        <v/>
      </c>
      <c r="IX8614" s="103" t="str">
        <f t="shared" si="2301"/>
        <v/>
      </c>
      <c r="IY8614" s="112" t="str">
        <f t="shared" si="2302"/>
        <v/>
      </c>
      <c r="IZ8614" s="104" t="str">
        <f t="shared" ca="1" si="2303"/>
        <v/>
      </c>
      <c r="JA8614" s="102" t="str">
        <f t="shared" ca="1" si="2304"/>
        <v/>
      </c>
      <c r="JB8614" s="102" t="str">
        <f t="shared" ca="1" si="2305"/>
        <v/>
      </c>
      <c r="JC8614" s="103" t="str">
        <f t="shared" ca="1" si="2306"/>
        <v/>
      </c>
      <c r="JD8614" s="104" t="str">
        <f t="shared" si="2307"/>
        <v/>
      </c>
      <c r="JE8614" s="102" t="str">
        <f t="shared" si="2308"/>
        <v/>
      </c>
      <c r="JF8614" s="66" t="str">
        <f t="shared" ca="1" si="2313"/>
        <v/>
      </c>
      <c r="JG8614" s="66" t="str">
        <f t="shared" ca="1" si="2312"/>
        <v/>
      </c>
      <c r="JH8614" s="66" t="str">
        <f t="shared" ca="1" si="2309"/>
        <v/>
      </c>
      <c r="JI8614" s="80" t="str">
        <f t="shared" ca="1" si="2310"/>
        <v/>
      </c>
      <c r="JJ8614" s="118" t="str">
        <f t="shared" ca="1" si="2311"/>
        <v/>
      </c>
    </row>
    <row r="8615" spans="253:270" x14ac:dyDescent="0.3">
      <c r="IS8615" s="74">
        <v>8613</v>
      </c>
      <c r="IT8615" s="90" t="str">
        <f t="shared" si="2297"/>
        <v/>
      </c>
      <c r="IU8615" s="101" t="str">
        <f t="shared" si="2298"/>
        <v/>
      </c>
      <c r="IV8615" s="102" t="str">
        <f t="shared" si="2299"/>
        <v/>
      </c>
      <c r="IW8615" s="102" t="str">
        <f t="shared" si="2300"/>
        <v/>
      </c>
      <c r="IX8615" s="103" t="str">
        <f t="shared" si="2301"/>
        <v/>
      </c>
      <c r="IY8615" s="112" t="str">
        <f t="shared" si="2302"/>
        <v/>
      </c>
      <c r="IZ8615" s="104" t="str">
        <f t="shared" ca="1" si="2303"/>
        <v/>
      </c>
      <c r="JA8615" s="102" t="str">
        <f t="shared" ca="1" si="2304"/>
        <v/>
      </c>
      <c r="JB8615" s="102" t="str">
        <f t="shared" ca="1" si="2305"/>
        <v/>
      </c>
      <c r="JC8615" s="103" t="str">
        <f t="shared" ca="1" si="2306"/>
        <v/>
      </c>
      <c r="JD8615" s="104" t="str">
        <f t="shared" si="2307"/>
        <v/>
      </c>
      <c r="JE8615" s="102" t="str">
        <f t="shared" si="2308"/>
        <v/>
      </c>
      <c r="JF8615" s="66" t="str">
        <f t="shared" ca="1" si="2313"/>
        <v/>
      </c>
      <c r="JG8615" s="66" t="str">
        <f t="shared" ca="1" si="2312"/>
        <v/>
      </c>
      <c r="JH8615" s="66" t="str">
        <f t="shared" ca="1" si="2309"/>
        <v/>
      </c>
      <c r="JI8615" s="80" t="str">
        <f t="shared" ca="1" si="2310"/>
        <v/>
      </c>
      <c r="JJ8615" s="118" t="str">
        <f t="shared" ca="1" si="2311"/>
        <v/>
      </c>
    </row>
    <row r="8616" spans="253:270" x14ac:dyDescent="0.3">
      <c r="IS8616" s="74">
        <v>8614</v>
      </c>
      <c r="IT8616" s="90" t="str">
        <f t="shared" si="2297"/>
        <v/>
      </c>
      <c r="IU8616" s="101" t="str">
        <f t="shared" si="2298"/>
        <v/>
      </c>
      <c r="IV8616" s="102" t="str">
        <f t="shared" si="2299"/>
        <v/>
      </c>
      <c r="IW8616" s="102" t="str">
        <f t="shared" si="2300"/>
        <v/>
      </c>
      <c r="IX8616" s="103" t="str">
        <f t="shared" si="2301"/>
        <v/>
      </c>
      <c r="IY8616" s="112" t="str">
        <f t="shared" si="2302"/>
        <v/>
      </c>
      <c r="IZ8616" s="104" t="str">
        <f t="shared" ca="1" si="2303"/>
        <v/>
      </c>
      <c r="JA8616" s="102" t="str">
        <f t="shared" ca="1" si="2304"/>
        <v/>
      </c>
      <c r="JB8616" s="102" t="str">
        <f t="shared" ca="1" si="2305"/>
        <v/>
      </c>
      <c r="JC8616" s="103" t="str">
        <f t="shared" ca="1" si="2306"/>
        <v/>
      </c>
      <c r="JD8616" s="104" t="str">
        <f t="shared" si="2307"/>
        <v/>
      </c>
      <c r="JE8616" s="102" t="str">
        <f t="shared" si="2308"/>
        <v/>
      </c>
      <c r="JF8616" s="66" t="str">
        <f t="shared" ca="1" si="2313"/>
        <v/>
      </c>
      <c r="JG8616" s="66" t="str">
        <f t="shared" ca="1" si="2312"/>
        <v/>
      </c>
      <c r="JH8616" s="66" t="str">
        <f t="shared" ca="1" si="2309"/>
        <v/>
      </c>
      <c r="JI8616" s="80" t="str">
        <f t="shared" ca="1" si="2310"/>
        <v/>
      </c>
      <c r="JJ8616" s="118" t="str">
        <f t="shared" ca="1" si="2311"/>
        <v/>
      </c>
    </row>
    <row r="8617" spans="253:270" x14ac:dyDescent="0.3">
      <c r="IS8617" s="74">
        <v>8615</v>
      </c>
      <c r="IT8617" s="90" t="str">
        <f t="shared" si="2297"/>
        <v/>
      </c>
      <c r="IU8617" s="101" t="str">
        <f t="shared" si="2298"/>
        <v/>
      </c>
      <c r="IV8617" s="102" t="str">
        <f t="shared" si="2299"/>
        <v/>
      </c>
      <c r="IW8617" s="102" t="str">
        <f t="shared" si="2300"/>
        <v/>
      </c>
      <c r="IX8617" s="103" t="str">
        <f t="shared" si="2301"/>
        <v/>
      </c>
      <c r="IY8617" s="112" t="str">
        <f t="shared" si="2302"/>
        <v/>
      </c>
      <c r="IZ8617" s="104" t="str">
        <f t="shared" ca="1" si="2303"/>
        <v/>
      </c>
      <c r="JA8617" s="102" t="str">
        <f t="shared" ca="1" si="2304"/>
        <v/>
      </c>
      <c r="JB8617" s="102" t="str">
        <f t="shared" ca="1" si="2305"/>
        <v/>
      </c>
      <c r="JC8617" s="103" t="str">
        <f t="shared" ca="1" si="2306"/>
        <v/>
      </c>
      <c r="JD8617" s="104" t="str">
        <f t="shared" si="2307"/>
        <v/>
      </c>
      <c r="JE8617" s="102" t="str">
        <f t="shared" si="2308"/>
        <v/>
      </c>
      <c r="JF8617" s="66" t="str">
        <f t="shared" ca="1" si="2313"/>
        <v/>
      </c>
      <c r="JG8617" s="66" t="str">
        <f t="shared" ca="1" si="2312"/>
        <v/>
      </c>
      <c r="JH8617" s="66" t="str">
        <f t="shared" ca="1" si="2309"/>
        <v/>
      </c>
      <c r="JI8617" s="80" t="str">
        <f t="shared" ca="1" si="2310"/>
        <v/>
      </c>
      <c r="JJ8617" s="118" t="str">
        <f t="shared" ca="1" si="2311"/>
        <v/>
      </c>
    </row>
    <row r="8618" spans="253:270" x14ac:dyDescent="0.3">
      <c r="IS8618" s="74">
        <v>8616</v>
      </c>
      <c r="IT8618" s="90" t="str">
        <f t="shared" si="2297"/>
        <v/>
      </c>
      <c r="IU8618" s="101" t="str">
        <f t="shared" si="2298"/>
        <v/>
      </c>
      <c r="IV8618" s="102" t="str">
        <f t="shared" si="2299"/>
        <v/>
      </c>
      <c r="IW8618" s="102" t="str">
        <f t="shared" si="2300"/>
        <v/>
      </c>
      <c r="IX8618" s="103" t="str">
        <f t="shared" si="2301"/>
        <v/>
      </c>
      <c r="IY8618" s="112" t="str">
        <f t="shared" si="2302"/>
        <v/>
      </c>
      <c r="IZ8618" s="104" t="str">
        <f t="shared" ca="1" si="2303"/>
        <v/>
      </c>
      <c r="JA8618" s="102" t="str">
        <f t="shared" ca="1" si="2304"/>
        <v/>
      </c>
      <c r="JB8618" s="102" t="str">
        <f t="shared" ca="1" si="2305"/>
        <v/>
      </c>
      <c r="JC8618" s="103" t="str">
        <f t="shared" ca="1" si="2306"/>
        <v/>
      </c>
      <c r="JD8618" s="104" t="str">
        <f t="shared" si="2307"/>
        <v/>
      </c>
      <c r="JE8618" s="102" t="str">
        <f t="shared" si="2308"/>
        <v/>
      </c>
      <c r="JF8618" s="66" t="str">
        <f t="shared" ca="1" si="2313"/>
        <v/>
      </c>
      <c r="JG8618" s="66" t="str">
        <f t="shared" ca="1" si="2312"/>
        <v/>
      </c>
      <c r="JH8618" s="66" t="str">
        <f t="shared" ca="1" si="2309"/>
        <v/>
      </c>
      <c r="JI8618" s="80" t="str">
        <f t="shared" ca="1" si="2310"/>
        <v/>
      </c>
      <c r="JJ8618" s="118" t="str">
        <f t="shared" ca="1" si="2311"/>
        <v/>
      </c>
    </row>
    <row r="8619" spans="253:270" x14ac:dyDescent="0.3">
      <c r="IS8619" s="74">
        <v>8617</v>
      </c>
      <c r="IT8619" s="90" t="str">
        <f t="shared" si="2297"/>
        <v/>
      </c>
      <c r="IU8619" s="101" t="str">
        <f t="shared" si="2298"/>
        <v/>
      </c>
      <c r="IV8619" s="102" t="str">
        <f t="shared" si="2299"/>
        <v/>
      </c>
      <c r="IW8619" s="102" t="str">
        <f t="shared" si="2300"/>
        <v/>
      </c>
      <c r="IX8619" s="103" t="str">
        <f t="shared" si="2301"/>
        <v/>
      </c>
      <c r="IY8619" s="112" t="str">
        <f t="shared" si="2302"/>
        <v/>
      </c>
      <c r="IZ8619" s="104" t="str">
        <f t="shared" ca="1" si="2303"/>
        <v/>
      </c>
      <c r="JA8619" s="102" t="str">
        <f t="shared" ca="1" si="2304"/>
        <v/>
      </c>
      <c r="JB8619" s="102" t="str">
        <f t="shared" ca="1" si="2305"/>
        <v/>
      </c>
      <c r="JC8619" s="103" t="str">
        <f t="shared" ca="1" si="2306"/>
        <v/>
      </c>
      <c r="JD8619" s="104" t="str">
        <f t="shared" si="2307"/>
        <v/>
      </c>
      <c r="JE8619" s="102" t="str">
        <f t="shared" si="2308"/>
        <v/>
      </c>
      <c r="JF8619" s="66" t="str">
        <f t="shared" ca="1" si="2313"/>
        <v/>
      </c>
      <c r="JG8619" s="66" t="str">
        <f t="shared" ca="1" si="2312"/>
        <v/>
      </c>
      <c r="JH8619" s="66" t="str">
        <f t="shared" ca="1" si="2309"/>
        <v/>
      </c>
      <c r="JI8619" s="80" t="str">
        <f t="shared" ca="1" si="2310"/>
        <v/>
      </c>
      <c r="JJ8619" s="118" t="str">
        <f t="shared" ca="1" si="2311"/>
        <v/>
      </c>
    </row>
    <row r="8620" spans="253:270" x14ac:dyDescent="0.3">
      <c r="IS8620" s="74">
        <v>8618</v>
      </c>
      <c r="IT8620" s="90" t="str">
        <f t="shared" si="2297"/>
        <v/>
      </c>
      <c r="IU8620" s="101" t="str">
        <f t="shared" si="2298"/>
        <v/>
      </c>
      <c r="IV8620" s="102" t="str">
        <f t="shared" si="2299"/>
        <v/>
      </c>
      <c r="IW8620" s="102" t="str">
        <f t="shared" si="2300"/>
        <v/>
      </c>
      <c r="IX8620" s="103" t="str">
        <f t="shared" si="2301"/>
        <v/>
      </c>
      <c r="IY8620" s="112" t="str">
        <f t="shared" si="2302"/>
        <v/>
      </c>
      <c r="IZ8620" s="104" t="str">
        <f t="shared" ca="1" si="2303"/>
        <v/>
      </c>
      <c r="JA8620" s="102" t="str">
        <f t="shared" ca="1" si="2304"/>
        <v/>
      </c>
      <c r="JB8620" s="102" t="str">
        <f t="shared" ca="1" si="2305"/>
        <v/>
      </c>
      <c r="JC8620" s="103" t="str">
        <f t="shared" ca="1" si="2306"/>
        <v/>
      </c>
      <c r="JD8620" s="104" t="str">
        <f t="shared" si="2307"/>
        <v/>
      </c>
      <c r="JE8620" s="102" t="str">
        <f t="shared" si="2308"/>
        <v/>
      </c>
      <c r="JF8620" s="66" t="str">
        <f t="shared" ca="1" si="2313"/>
        <v/>
      </c>
      <c r="JG8620" s="66" t="str">
        <f t="shared" ca="1" si="2312"/>
        <v/>
      </c>
      <c r="JH8620" s="66" t="str">
        <f t="shared" ca="1" si="2309"/>
        <v/>
      </c>
      <c r="JI8620" s="80" t="str">
        <f t="shared" ca="1" si="2310"/>
        <v/>
      </c>
      <c r="JJ8620" s="118" t="str">
        <f t="shared" ca="1" si="2311"/>
        <v/>
      </c>
    </row>
    <row r="8621" spans="253:270" x14ac:dyDescent="0.3">
      <c r="IS8621" s="74">
        <v>8619</v>
      </c>
      <c r="IT8621" s="90" t="str">
        <f t="shared" si="2297"/>
        <v/>
      </c>
      <c r="IU8621" s="101" t="str">
        <f t="shared" si="2298"/>
        <v/>
      </c>
      <c r="IV8621" s="102" t="str">
        <f t="shared" si="2299"/>
        <v/>
      </c>
      <c r="IW8621" s="102" t="str">
        <f t="shared" si="2300"/>
        <v/>
      </c>
      <c r="IX8621" s="103" t="str">
        <f t="shared" si="2301"/>
        <v/>
      </c>
      <c r="IY8621" s="112" t="str">
        <f t="shared" si="2302"/>
        <v/>
      </c>
      <c r="IZ8621" s="104" t="str">
        <f t="shared" ca="1" si="2303"/>
        <v/>
      </c>
      <c r="JA8621" s="102" t="str">
        <f t="shared" ca="1" si="2304"/>
        <v/>
      </c>
      <c r="JB8621" s="102" t="str">
        <f t="shared" ca="1" si="2305"/>
        <v/>
      </c>
      <c r="JC8621" s="103" t="str">
        <f t="shared" ca="1" si="2306"/>
        <v/>
      </c>
      <c r="JD8621" s="104" t="str">
        <f t="shared" si="2307"/>
        <v/>
      </c>
      <c r="JE8621" s="102" t="str">
        <f t="shared" si="2308"/>
        <v/>
      </c>
      <c r="JF8621" s="66" t="str">
        <f t="shared" ca="1" si="2313"/>
        <v/>
      </c>
      <c r="JG8621" s="66" t="str">
        <f t="shared" ca="1" si="2312"/>
        <v/>
      </c>
      <c r="JH8621" s="66" t="str">
        <f t="shared" ca="1" si="2309"/>
        <v/>
      </c>
      <c r="JI8621" s="80" t="str">
        <f t="shared" ca="1" si="2310"/>
        <v/>
      </c>
      <c r="JJ8621" s="118" t="str">
        <f t="shared" ca="1" si="2311"/>
        <v/>
      </c>
    </row>
    <row r="8622" spans="253:270" x14ac:dyDescent="0.3">
      <c r="IS8622" s="74">
        <v>8620</v>
      </c>
      <c r="IT8622" s="90" t="str">
        <f t="shared" si="2297"/>
        <v/>
      </c>
      <c r="IU8622" s="101" t="str">
        <f t="shared" si="2298"/>
        <v/>
      </c>
      <c r="IV8622" s="102" t="str">
        <f t="shared" si="2299"/>
        <v/>
      </c>
      <c r="IW8622" s="102" t="str">
        <f t="shared" si="2300"/>
        <v/>
      </c>
      <c r="IX8622" s="103" t="str">
        <f t="shared" si="2301"/>
        <v/>
      </c>
      <c r="IY8622" s="112" t="str">
        <f t="shared" si="2302"/>
        <v/>
      </c>
      <c r="IZ8622" s="104" t="str">
        <f t="shared" ca="1" si="2303"/>
        <v/>
      </c>
      <c r="JA8622" s="102" t="str">
        <f t="shared" ca="1" si="2304"/>
        <v/>
      </c>
      <c r="JB8622" s="102" t="str">
        <f t="shared" ca="1" si="2305"/>
        <v/>
      </c>
      <c r="JC8622" s="103" t="str">
        <f t="shared" ca="1" si="2306"/>
        <v/>
      </c>
      <c r="JD8622" s="104" t="str">
        <f t="shared" si="2307"/>
        <v/>
      </c>
      <c r="JE8622" s="102" t="str">
        <f t="shared" si="2308"/>
        <v/>
      </c>
      <c r="JF8622" s="66" t="str">
        <f t="shared" ca="1" si="2313"/>
        <v/>
      </c>
      <c r="JG8622" s="66" t="str">
        <f t="shared" ca="1" si="2312"/>
        <v/>
      </c>
      <c r="JH8622" s="66" t="str">
        <f t="shared" ca="1" si="2309"/>
        <v/>
      </c>
      <c r="JI8622" s="80" t="str">
        <f t="shared" ca="1" si="2310"/>
        <v/>
      </c>
      <c r="JJ8622" s="118" t="str">
        <f t="shared" ca="1" si="2311"/>
        <v/>
      </c>
    </row>
    <row r="8623" spans="253:270" x14ac:dyDescent="0.3">
      <c r="IS8623" s="74">
        <v>8621</v>
      </c>
      <c r="IT8623" s="90" t="str">
        <f t="shared" si="2297"/>
        <v/>
      </c>
      <c r="IU8623" s="101" t="str">
        <f t="shared" si="2298"/>
        <v/>
      </c>
      <c r="IV8623" s="102" t="str">
        <f t="shared" si="2299"/>
        <v/>
      </c>
      <c r="IW8623" s="102" t="str">
        <f t="shared" si="2300"/>
        <v/>
      </c>
      <c r="IX8623" s="103" t="str">
        <f t="shared" si="2301"/>
        <v/>
      </c>
      <c r="IY8623" s="112" t="str">
        <f t="shared" si="2302"/>
        <v/>
      </c>
      <c r="IZ8623" s="104" t="str">
        <f t="shared" ca="1" si="2303"/>
        <v/>
      </c>
      <c r="JA8623" s="102" t="str">
        <f t="shared" ca="1" si="2304"/>
        <v/>
      </c>
      <c r="JB8623" s="102" t="str">
        <f t="shared" ca="1" si="2305"/>
        <v/>
      </c>
      <c r="JC8623" s="103" t="str">
        <f t="shared" ca="1" si="2306"/>
        <v/>
      </c>
      <c r="JD8623" s="104" t="str">
        <f t="shared" si="2307"/>
        <v/>
      </c>
      <c r="JE8623" s="102" t="str">
        <f t="shared" si="2308"/>
        <v/>
      </c>
      <c r="JF8623" s="66" t="str">
        <f t="shared" ca="1" si="2313"/>
        <v/>
      </c>
      <c r="JG8623" s="66" t="str">
        <f t="shared" ca="1" si="2312"/>
        <v/>
      </c>
      <c r="JH8623" s="66" t="str">
        <f t="shared" ca="1" si="2309"/>
        <v/>
      </c>
      <c r="JI8623" s="80" t="str">
        <f t="shared" ca="1" si="2310"/>
        <v/>
      </c>
      <c r="JJ8623" s="118" t="str">
        <f t="shared" ca="1" si="2311"/>
        <v/>
      </c>
    </row>
    <row r="8624" spans="253:270" x14ac:dyDescent="0.3">
      <c r="IS8624" s="74">
        <v>8622</v>
      </c>
      <c r="IT8624" s="90" t="str">
        <f t="shared" si="2297"/>
        <v/>
      </c>
      <c r="IU8624" s="101" t="str">
        <f t="shared" si="2298"/>
        <v/>
      </c>
      <c r="IV8624" s="102" t="str">
        <f t="shared" si="2299"/>
        <v/>
      </c>
      <c r="IW8624" s="102" t="str">
        <f t="shared" si="2300"/>
        <v/>
      </c>
      <c r="IX8624" s="103" t="str">
        <f t="shared" si="2301"/>
        <v/>
      </c>
      <c r="IY8624" s="112" t="str">
        <f t="shared" si="2302"/>
        <v/>
      </c>
      <c r="IZ8624" s="104" t="str">
        <f t="shared" ca="1" si="2303"/>
        <v/>
      </c>
      <c r="JA8624" s="102" t="str">
        <f t="shared" ca="1" si="2304"/>
        <v/>
      </c>
      <c r="JB8624" s="102" t="str">
        <f t="shared" ca="1" si="2305"/>
        <v/>
      </c>
      <c r="JC8624" s="103" t="str">
        <f t="shared" ca="1" si="2306"/>
        <v/>
      </c>
      <c r="JD8624" s="104" t="str">
        <f t="shared" si="2307"/>
        <v/>
      </c>
      <c r="JE8624" s="102" t="str">
        <f t="shared" si="2308"/>
        <v/>
      </c>
      <c r="JF8624" s="66" t="str">
        <f t="shared" ca="1" si="2313"/>
        <v/>
      </c>
      <c r="JG8624" s="66" t="str">
        <f t="shared" ca="1" si="2312"/>
        <v/>
      </c>
      <c r="JH8624" s="66" t="str">
        <f t="shared" ca="1" si="2309"/>
        <v/>
      </c>
      <c r="JI8624" s="80" t="str">
        <f t="shared" ca="1" si="2310"/>
        <v/>
      </c>
      <c r="JJ8624" s="118" t="str">
        <f t="shared" ca="1" si="2311"/>
        <v/>
      </c>
    </row>
    <row r="8625" spans="253:270" x14ac:dyDescent="0.3">
      <c r="IS8625" s="74">
        <v>8623</v>
      </c>
      <c r="IT8625" s="90" t="str">
        <f t="shared" si="2297"/>
        <v/>
      </c>
      <c r="IU8625" s="101" t="str">
        <f t="shared" si="2298"/>
        <v/>
      </c>
      <c r="IV8625" s="102" t="str">
        <f t="shared" si="2299"/>
        <v/>
      </c>
      <c r="IW8625" s="102" t="str">
        <f t="shared" si="2300"/>
        <v/>
      </c>
      <c r="IX8625" s="103" t="str">
        <f t="shared" si="2301"/>
        <v/>
      </c>
      <c r="IY8625" s="112" t="str">
        <f t="shared" si="2302"/>
        <v/>
      </c>
      <c r="IZ8625" s="104" t="str">
        <f t="shared" ca="1" si="2303"/>
        <v/>
      </c>
      <c r="JA8625" s="102" t="str">
        <f t="shared" ca="1" si="2304"/>
        <v/>
      </c>
      <c r="JB8625" s="102" t="str">
        <f t="shared" ca="1" si="2305"/>
        <v/>
      </c>
      <c r="JC8625" s="103" t="str">
        <f t="shared" ca="1" si="2306"/>
        <v/>
      </c>
      <c r="JD8625" s="104" t="str">
        <f t="shared" si="2307"/>
        <v/>
      </c>
      <c r="JE8625" s="102" t="str">
        <f t="shared" si="2308"/>
        <v/>
      </c>
      <c r="JF8625" s="66" t="str">
        <f t="shared" ca="1" si="2313"/>
        <v/>
      </c>
      <c r="JG8625" s="66" t="str">
        <f t="shared" ca="1" si="2312"/>
        <v/>
      </c>
      <c r="JH8625" s="66" t="str">
        <f t="shared" ca="1" si="2309"/>
        <v/>
      </c>
      <c r="JI8625" s="80" t="str">
        <f t="shared" ca="1" si="2310"/>
        <v/>
      </c>
      <c r="JJ8625" s="118" t="str">
        <f t="shared" ca="1" si="2311"/>
        <v/>
      </c>
    </row>
    <row r="8626" spans="253:270" x14ac:dyDescent="0.3">
      <c r="IS8626" s="74">
        <v>8624</v>
      </c>
      <c r="IT8626" s="90" t="str">
        <f t="shared" si="2297"/>
        <v/>
      </c>
      <c r="IU8626" s="101" t="str">
        <f t="shared" si="2298"/>
        <v/>
      </c>
      <c r="IV8626" s="102" t="str">
        <f t="shared" si="2299"/>
        <v/>
      </c>
      <c r="IW8626" s="102" t="str">
        <f t="shared" si="2300"/>
        <v/>
      </c>
      <c r="IX8626" s="103" t="str">
        <f t="shared" si="2301"/>
        <v/>
      </c>
      <c r="IY8626" s="112" t="str">
        <f t="shared" si="2302"/>
        <v/>
      </c>
      <c r="IZ8626" s="104" t="str">
        <f t="shared" ca="1" si="2303"/>
        <v/>
      </c>
      <c r="JA8626" s="102" t="str">
        <f t="shared" ca="1" si="2304"/>
        <v/>
      </c>
      <c r="JB8626" s="102" t="str">
        <f t="shared" ca="1" si="2305"/>
        <v/>
      </c>
      <c r="JC8626" s="103" t="str">
        <f t="shared" ca="1" si="2306"/>
        <v/>
      </c>
      <c r="JD8626" s="104" t="str">
        <f t="shared" si="2307"/>
        <v/>
      </c>
      <c r="JE8626" s="102" t="str">
        <f t="shared" si="2308"/>
        <v/>
      </c>
      <c r="JF8626" s="66" t="str">
        <f t="shared" ca="1" si="2313"/>
        <v/>
      </c>
      <c r="JG8626" s="66" t="str">
        <f t="shared" ca="1" si="2312"/>
        <v/>
      </c>
      <c r="JH8626" s="66" t="str">
        <f t="shared" ca="1" si="2309"/>
        <v/>
      </c>
      <c r="JI8626" s="80" t="str">
        <f t="shared" ca="1" si="2310"/>
        <v/>
      </c>
      <c r="JJ8626" s="118" t="str">
        <f t="shared" ca="1" si="2311"/>
        <v/>
      </c>
    </row>
    <row r="8627" spans="253:270" x14ac:dyDescent="0.3">
      <c r="IS8627" s="74">
        <v>8625</v>
      </c>
      <c r="IT8627" s="90" t="str">
        <f t="shared" si="2297"/>
        <v/>
      </c>
      <c r="IU8627" s="101" t="str">
        <f t="shared" si="2298"/>
        <v/>
      </c>
      <c r="IV8627" s="102" t="str">
        <f t="shared" si="2299"/>
        <v/>
      </c>
      <c r="IW8627" s="102" t="str">
        <f t="shared" si="2300"/>
        <v/>
      </c>
      <c r="IX8627" s="103" t="str">
        <f t="shared" si="2301"/>
        <v/>
      </c>
      <c r="IY8627" s="112" t="str">
        <f t="shared" si="2302"/>
        <v/>
      </c>
      <c r="IZ8627" s="104" t="str">
        <f t="shared" ca="1" si="2303"/>
        <v/>
      </c>
      <c r="JA8627" s="102" t="str">
        <f t="shared" ca="1" si="2304"/>
        <v/>
      </c>
      <c r="JB8627" s="102" t="str">
        <f t="shared" ca="1" si="2305"/>
        <v/>
      </c>
      <c r="JC8627" s="103" t="str">
        <f t="shared" ca="1" si="2306"/>
        <v/>
      </c>
      <c r="JD8627" s="104" t="str">
        <f t="shared" si="2307"/>
        <v/>
      </c>
      <c r="JE8627" s="102" t="str">
        <f t="shared" si="2308"/>
        <v/>
      </c>
      <c r="JF8627" s="66" t="str">
        <f t="shared" ca="1" si="2313"/>
        <v/>
      </c>
      <c r="JG8627" s="66" t="str">
        <f t="shared" ca="1" si="2312"/>
        <v/>
      </c>
      <c r="JH8627" s="66" t="str">
        <f t="shared" ca="1" si="2309"/>
        <v/>
      </c>
      <c r="JI8627" s="80" t="str">
        <f t="shared" ca="1" si="2310"/>
        <v/>
      </c>
      <c r="JJ8627" s="118" t="str">
        <f t="shared" ca="1" si="2311"/>
        <v/>
      </c>
    </row>
    <row r="8628" spans="253:270" x14ac:dyDescent="0.3">
      <c r="IS8628" s="74">
        <v>8626</v>
      </c>
      <c r="IT8628" s="90" t="str">
        <f t="shared" si="2297"/>
        <v/>
      </c>
      <c r="IU8628" s="101" t="str">
        <f t="shared" si="2298"/>
        <v/>
      </c>
      <c r="IV8628" s="102" t="str">
        <f t="shared" si="2299"/>
        <v/>
      </c>
      <c r="IW8628" s="102" t="str">
        <f t="shared" si="2300"/>
        <v/>
      </c>
      <c r="IX8628" s="103" t="str">
        <f t="shared" si="2301"/>
        <v/>
      </c>
      <c r="IY8628" s="112" t="str">
        <f t="shared" si="2302"/>
        <v/>
      </c>
      <c r="IZ8628" s="104" t="str">
        <f t="shared" ca="1" si="2303"/>
        <v/>
      </c>
      <c r="JA8628" s="102" t="str">
        <f t="shared" ca="1" si="2304"/>
        <v/>
      </c>
      <c r="JB8628" s="102" t="str">
        <f t="shared" ca="1" si="2305"/>
        <v/>
      </c>
      <c r="JC8628" s="103" t="str">
        <f t="shared" ca="1" si="2306"/>
        <v/>
      </c>
      <c r="JD8628" s="104" t="str">
        <f t="shared" si="2307"/>
        <v/>
      </c>
      <c r="JE8628" s="102" t="str">
        <f t="shared" si="2308"/>
        <v/>
      </c>
      <c r="JF8628" s="66" t="str">
        <f t="shared" ca="1" si="2313"/>
        <v/>
      </c>
      <c r="JG8628" s="66" t="str">
        <f t="shared" ca="1" si="2312"/>
        <v/>
      </c>
      <c r="JH8628" s="66" t="str">
        <f t="shared" ca="1" si="2309"/>
        <v/>
      </c>
      <c r="JI8628" s="80" t="str">
        <f t="shared" ca="1" si="2310"/>
        <v/>
      </c>
      <c r="JJ8628" s="118" t="str">
        <f t="shared" ca="1" si="2311"/>
        <v/>
      </c>
    </row>
    <row r="8629" spans="253:270" x14ac:dyDescent="0.3">
      <c r="IS8629" s="74">
        <v>8627</v>
      </c>
      <c r="IT8629" s="90" t="str">
        <f t="shared" si="2297"/>
        <v/>
      </c>
      <c r="IU8629" s="101" t="str">
        <f t="shared" si="2298"/>
        <v/>
      </c>
      <c r="IV8629" s="102" t="str">
        <f t="shared" si="2299"/>
        <v/>
      </c>
      <c r="IW8629" s="102" t="str">
        <f t="shared" si="2300"/>
        <v/>
      </c>
      <c r="IX8629" s="103" t="str">
        <f t="shared" si="2301"/>
        <v/>
      </c>
      <c r="IY8629" s="112" t="str">
        <f t="shared" si="2302"/>
        <v/>
      </c>
      <c r="IZ8629" s="104" t="str">
        <f t="shared" ca="1" si="2303"/>
        <v/>
      </c>
      <c r="JA8629" s="102" t="str">
        <f t="shared" ca="1" si="2304"/>
        <v/>
      </c>
      <c r="JB8629" s="102" t="str">
        <f t="shared" ca="1" si="2305"/>
        <v/>
      </c>
      <c r="JC8629" s="103" t="str">
        <f t="shared" ca="1" si="2306"/>
        <v/>
      </c>
      <c r="JD8629" s="104" t="str">
        <f t="shared" si="2307"/>
        <v/>
      </c>
      <c r="JE8629" s="102" t="str">
        <f t="shared" si="2308"/>
        <v/>
      </c>
      <c r="JF8629" s="66" t="str">
        <f t="shared" ca="1" si="2313"/>
        <v/>
      </c>
      <c r="JG8629" s="66" t="str">
        <f t="shared" ca="1" si="2312"/>
        <v/>
      </c>
      <c r="JH8629" s="66" t="str">
        <f t="shared" ca="1" si="2309"/>
        <v/>
      </c>
      <c r="JI8629" s="80" t="str">
        <f t="shared" ca="1" si="2310"/>
        <v/>
      </c>
      <c r="JJ8629" s="118" t="str">
        <f t="shared" ca="1" si="2311"/>
        <v/>
      </c>
    </row>
    <row r="8630" spans="253:270" x14ac:dyDescent="0.3">
      <c r="IS8630" s="74">
        <v>8628</v>
      </c>
      <c r="IT8630" s="90" t="str">
        <f t="shared" si="2297"/>
        <v/>
      </c>
      <c r="IU8630" s="101" t="str">
        <f t="shared" si="2298"/>
        <v/>
      </c>
      <c r="IV8630" s="102" t="str">
        <f t="shared" si="2299"/>
        <v/>
      </c>
      <c r="IW8630" s="102" t="str">
        <f t="shared" si="2300"/>
        <v/>
      </c>
      <c r="IX8630" s="103" t="str">
        <f t="shared" si="2301"/>
        <v/>
      </c>
      <c r="IY8630" s="112" t="str">
        <f t="shared" si="2302"/>
        <v/>
      </c>
      <c r="IZ8630" s="104" t="str">
        <f t="shared" ca="1" si="2303"/>
        <v/>
      </c>
      <c r="JA8630" s="102" t="str">
        <f t="shared" ca="1" si="2304"/>
        <v/>
      </c>
      <c r="JB8630" s="102" t="str">
        <f t="shared" ca="1" si="2305"/>
        <v/>
      </c>
      <c r="JC8630" s="103" t="str">
        <f t="shared" ca="1" si="2306"/>
        <v/>
      </c>
      <c r="JD8630" s="104" t="str">
        <f t="shared" si="2307"/>
        <v/>
      </c>
      <c r="JE8630" s="102" t="str">
        <f t="shared" si="2308"/>
        <v/>
      </c>
      <c r="JF8630" s="66" t="str">
        <f t="shared" ca="1" si="2313"/>
        <v/>
      </c>
      <c r="JG8630" s="66" t="str">
        <f t="shared" ca="1" si="2312"/>
        <v/>
      </c>
      <c r="JH8630" s="66" t="str">
        <f t="shared" ca="1" si="2309"/>
        <v/>
      </c>
      <c r="JI8630" s="80" t="str">
        <f t="shared" ca="1" si="2310"/>
        <v/>
      </c>
      <c r="JJ8630" s="118" t="str">
        <f t="shared" ca="1" si="2311"/>
        <v/>
      </c>
    </row>
    <row r="8631" spans="253:270" x14ac:dyDescent="0.3">
      <c r="IS8631" s="74">
        <v>8629</v>
      </c>
      <c r="IT8631" s="90" t="str">
        <f t="shared" si="2297"/>
        <v/>
      </c>
      <c r="IU8631" s="101" t="str">
        <f t="shared" si="2298"/>
        <v/>
      </c>
      <c r="IV8631" s="102" t="str">
        <f t="shared" si="2299"/>
        <v/>
      </c>
      <c r="IW8631" s="102" t="str">
        <f t="shared" si="2300"/>
        <v/>
      </c>
      <c r="IX8631" s="103" t="str">
        <f t="shared" si="2301"/>
        <v/>
      </c>
      <c r="IY8631" s="112" t="str">
        <f t="shared" si="2302"/>
        <v/>
      </c>
      <c r="IZ8631" s="104" t="str">
        <f t="shared" ca="1" si="2303"/>
        <v/>
      </c>
      <c r="JA8631" s="102" t="str">
        <f t="shared" ca="1" si="2304"/>
        <v/>
      </c>
      <c r="JB8631" s="102" t="str">
        <f t="shared" ca="1" si="2305"/>
        <v/>
      </c>
      <c r="JC8631" s="103" t="str">
        <f t="shared" ca="1" si="2306"/>
        <v/>
      </c>
      <c r="JD8631" s="104" t="str">
        <f t="shared" si="2307"/>
        <v/>
      </c>
      <c r="JE8631" s="102" t="str">
        <f t="shared" si="2308"/>
        <v/>
      </c>
      <c r="JF8631" s="66" t="str">
        <f t="shared" ca="1" si="2313"/>
        <v/>
      </c>
      <c r="JG8631" s="66" t="str">
        <f t="shared" ca="1" si="2312"/>
        <v/>
      </c>
      <c r="JH8631" s="66" t="str">
        <f t="shared" ca="1" si="2309"/>
        <v/>
      </c>
      <c r="JI8631" s="80" t="str">
        <f t="shared" ca="1" si="2310"/>
        <v/>
      </c>
      <c r="JJ8631" s="118" t="str">
        <f t="shared" ca="1" si="2311"/>
        <v/>
      </c>
    </row>
    <row r="8632" spans="253:270" x14ac:dyDescent="0.3">
      <c r="IS8632" s="74">
        <v>8630</v>
      </c>
      <c r="IT8632" s="90" t="str">
        <f t="shared" si="2297"/>
        <v/>
      </c>
      <c r="IU8632" s="101" t="str">
        <f t="shared" si="2298"/>
        <v/>
      </c>
      <c r="IV8632" s="102" t="str">
        <f t="shared" si="2299"/>
        <v/>
      </c>
      <c r="IW8632" s="102" t="str">
        <f t="shared" si="2300"/>
        <v/>
      </c>
      <c r="IX8632" s="103" t="str">
        <f t="shared" si="2301"/>
        <v/>
      </c>
      <c r="IY8632" s="112" t="str">
        <f t="shared" si="2302"/>
        <v/>
      </c>
      <c r="IZ8632" s="104" t="str">
        <f t="shared" ca="1" si="2303"/>
        <v/>
      </c>
      <c r="JA8632" s="102" t="str">
        <f t="shared" ca="1" si="2304"/>
        <v/>
      </c>
      <c r="JB8632" s="102" t="str">
        <f t="shared" ca="1" si="2305"/>
        <v/>
      </c>
      <c r="JC8632" s="103" t="str">
        <f t="shared" ca="1" si="2306"/>
        <v/>
      </c>
      <c r="JD8632" s="104" t="str">
        <f t="shared" si="2307"/>
        <v/>
      </c>
      <c r="JE8632" s="102" t="str">
        <f t="shared" si="2308"/>
        <v/>
      </c>
      <c r="JF8632" s="66" t="str">
        <f t="shared" ca="1" si="2313"/>
        <v/>
      </c>
      <c r="JG8632" s="66" t="str">
        <f t="shared" ca="1" si="2312"/>
        <v/>
      </c>
      <c r="JH8632" s="66" t="str">
        <f t="shared" ca="1" si="2309"/>
        <v/>
      </c>
      <c r="JI8632" s="80" t="str">
        <f t="shared" ca="1" si="2310"/>
        <v/>
      </c>
      <c r="JJ8632" s="118" t="str">
        <f t="shared" ca="1" si="2311"/>
        <v/>
      </c>
    </row>
    <row r="8633" spans="253:270" x14ac:dyDescent="0.3">
      <c r="IS8633" s="74">
        <v>8631</v>
      </c>
      <c r="IT8633" s="90" t="str">
        <f t="shared" si="2297"/>
        <v/>
      </c>
      <c r="IU8633" s="101" t="str">
        <f t="shared" si="2298"/>
        <v/>
      </c>
      <c r="IV8633" s="102" t="str">
        <f t="shared" si="2299"/>
        <v/>
      </c>
      <c r="IW8633" s="102" t="str">
        <f t="shared" si="2300"/>
        <v/>
      </c>
      <c r="IX8633" s="103" t="str">
        <f t="shared" si="2301"/>
        <v/>
      </c>
      <c r="IY8633" s="112" t="str">
        <f t="shared" si="2302"/>
        <v/>
      </c>
      <c r="IZ8633" s="104" t="str">
        <f t="shared" ca="1" si="2303"/>
        <v/>
      </c>
      <c r="JA8633" s="102" t="str">
        <f t="shared" ca="1" si="2304"/>
        <v/>
      </c>
      <c r="JB8633" s="102" t="str">
        <f t="shared" ca="1" si="2305"/>
        <v/>
      </c>
      <c r="JC8633" s="103" t="str">
        <f t="shared" ca="1" si="2306"/>
        <v/>
      </c>
      <c r="JD8633" s="104" t="str">
        <f t="shared" si="2307"/>
        <v/>
      </c>
      <c r="JE8633" s="102" t="str">
        <f t="shared" si="2308"/>
        <v/>
      </c>
      <c r="JF8633" s="66" t="str">
        <f t="shared" ca="1" si="2313"/>
        <v/>
      </c>
      <c r="JG8633" s="66" t="str">
        <f t="shared" ca="1" si="2312"/>
        <v/>
      </c>
      <c r="JH8633" s="66" t="str">
        <f t="shared" ca="1" si="2309"/>
        <v/>
      </c>
      <c r="JI8633" s="80" t="str">
        <f t="shared" ca="1" si="2310"/>
        <v/>
      </c>
      <c r="JJ8633" s="118" t="str">
        <f t="shared" ca="1" si="2311"/>
        <v/>
      </c>
    </row>
    <row r="8634" spans="253:270" x14ac:dyDescent="0.3">
      <c r="IS8634" s="74">
        <v>8632</v>
      </c>
      <c r="IT8634" s="90" t="str">
        <f t="shared" si="2297"/>
        <v/>
      </c>
      <c r="IU8634" s="101" t="str">
        <f t="shared" si="2298"/>
        <v/>
      </c>
      <c r="IV8634" s="102" t="str">
        <f t="shared" si="2299"/>
        <v/>
      </c>
      <c r="IW8634" s="102" t="str">
        <f t="shared" si="2300"/>
        <v/>
      </c>
      <c r="IX8634" s="103" t="str">
        <f t="shared" si="2301"/>
        <v/>
      </c>
      <c r="IY8634" s="112" t="str">
        <f t="shared" si="2302"/>
        <v/>
      </c>
      <c r="IZ8634" s="104" t="str">
        <f t="shared" ca="1" si="2303"/>
        <v/>
      </c>
      <c r="JA8634" s="102" t="str">
        <f t="shared" ca="1" si="2304"/>
        <v/>
      </c>
      <c r="JB8634" s="102" t="str">
        <f t="shared" ca="1" si="2305"/>
        <v/>
      </c>
      <c r="JC8634" s="103" t="str">
        <f t="shared" ca="1" si="2306"/>
        <v/>
      </c>
      <c r="JD8634" s="104" t="str">
        <f t="shared" si="2307"/>
        <v/>
      </c>
      <c r="JE8634" s="102" t="str">
        <f t="shared" si="2308"/>
        <v/>
      </c>
      <c r="JF8634" s="66" t="str">
        <f t="shared" ca="1" si="2313"/>
        <v/>
      </c>
      <c r="JG8634" s="66" t="str">
        <f t="shared" ca="1" si="2312"/>
        <v/>
      </c>
      <c r="JH8634" s="66" t="str">
        <f t="shared" ca="1" si="2309"/>
        <v/>
      </c>
      <c r="JI8634" s="80" t="str">
        <f t="shared" ca="1" si="2310"/>
        <v/>
      </c>
      <c r="JJ8634" s="118" t="str">
        <f t="shared" ca="1" si="2311"/>
        <v/>
      </c>
    </row>
    <row r="8635" spans="253:270" x14ac:dyDescent="0.3">
      <c r="IS8635" s="74">
        <v>8633</v>
      </c>
      <c r="IT8635" s="90" t="str">
        <f t="shared" si="2297"/>
        <v/>
      </c>
      <c r="IU8635" s="101" t="str">
        <f t="shared" si="2298"/>
        <v/>
      </c>
      <c r="IV8635" s="102" t="str">
        <f t="shared" si="2299"/>
        <v/>
      </c>
      <c r="IW8635" s="102" t="str">
        <f t="shared" si="2300"/>
        <v/>
      </c>
      <c r="IX8635" s="103" t="str">
        <f t="shared" si="2301"/>
        <v/>
      </c>
      <c r="IY8635" s="112" t="str">
        <f t="shared" si="2302"/>
        <v/>
      </c>
      <c r="IZ8635" s="104" t="str">
        <f t="shared" ca="1" si="2303"/>
        <v/>
      </c>
      <c r="JA8635" s="102" t="str">
        <f t="shared" ca="1" si="2304"/>
        <v/>
      </c>
      <c r="JB8635" s="102" t="str">
        <f t="shared" ca="1" si="2305"/>
        <v/>
      </c>
      <c r="JC8635" s="103" t="str">
        <f t="shared" ca="1" si="2306"/>
        <v/>
      </c>
      <c r="JD8635" s="104" t="str">
        <f t="shared" si="2307"/>
        <v/>
      </c>
      <c r="JE8635" s="102" t="str">
        <f t="shared" si="2308"/>
        <v/>
      </c>
      <c r="JF8635" s="66" t="str">
        <f t="shared" ca="1" si="2313"/>
        <v/>
      </c>
      <c r="JG8635" s="66" t="str">
        <f t="shared" ca="1" si="2312"/>
        <v/>
      </c>
      <c r="JH8635" s="66" t="str">
        <f t="shared" ca="1" si="2309"/>
        <v/>
      </c>
      <c r="JI8635" s="80" t="str">
        <f t="shared" ca="1" si="2310"/>
        <v/>
      </c>
      <c r="JJ8635" s="118" t="str">
        <f t="shared" ca="1" si="2311"/>
        <v/>
      </c>
    </row>
    <row r="8636" spans="253:270" x14ac:dyDescent="0.3">
      <c r="IS8636" s="74">
        <v>8634</v>
      </c>
      <c r="IT8636" s="90" t="str">
        <f t="shared" si="2297"/>
        <v/>
      </c>
      <c r="IU8636" s="101" t="str">
        <f t="shared" si="2298"/>
        <v/>
      </c>
      <c r="IV8636" s="102" t="str">
        <f t="shared" si="2299"/>
        <v/>
      </c>
      <c r="IW8636" s="102" t="str">
        <f t="shared" si="2300"/>
        <v/>
      </c>
      <c r="IX8636" s="103" t="str">
        <f t="shared" si="2301"/>
        <v/>
      </c>
      <c r="IY8636" s="112" t="str">
        <f t="shared" si="2302"/>
        <v/>
      </c>
      <c r="IZ8636" s="104" t="str">
        <f t="shared" ca="1" si="2303"/>
        <v/>
      </c>
      <c r="JA8636" s="102" t="str">
        <f t="shared" ca="1" si="2304"/>
        <v/>
      </c>
      <c r="JB8636" s="102" t="str">
        <f t="shared" ca="1" si="2305"/>
        <v/>
      </c>
      <c r="JC8636" s="103" t="str">
        <f t="shared" ca="1" si="2306"/>
        <v/>
      </c>
      <c r="JD8636" s="104" t="str">
        <f t="shared" si="2307"/>
        <v/>
      </c>
      <c r="JE8636" s="102" t="str">
        <f t="shared" si="2308"/>
        <v/>
      </c>
      <c r="JF8636" s="66" t="str">
        <f t="shared" ca="1" si="2313"/>
        <v/>
      </c>
      <c r="JG8636" s="66" t="str">
        <f t="shared" ca="1" si="2312"/>
        <v/>
      </c>
      <c r="JH8636" s="66" t="str">
        <f t="shared" ca="1" si="2309"/>
        <v/>
      </c>
      <c r="JI8636" s="80" t="str">
        <f t="shared" ca="1" si="2310"/>
        <v/>
      </c>
      <c r="JJ8636" s="118" t="str">
        <f t="shared" ca="1" si="2311"/>
        <v/>
      </c>
    </row>
    <row r="8637" spans="253:270" x14ac:dyDescent="0.3">
      <c r="IS8637" s="74">
        <v>8635</v>
      </c>
      <c r="IT8637" s="90" t="str">
        <f t="shared" si="2297"/>
        <v/>
      </c>
      <c r="IU8637" s="101" t="str">
        <f t="shared" si="2298"/>
        <v/>
      </c>
      <c r="IV8637" s="102" t="str">
        <f t="shared" si="2299"/>
        <v/>
      </c>
      <c r="IW8637" s="102" t="str">
        <f t="shared" si="2300"/>
        <v/>
      </c>
      <c r="IX8637" s="103" t="str">
        <f t="shared" si="2301"/>
        <v/>
      </c>
      <c r="IY8637" s="112" t="str">
        <f t="shared" si="2302"/>
        <v/>
      </c>
      <c r="IZ8637" s="104" t="str">
        <f t="shared" ca="1" si="2303"/>
        <v/>
      </c>
      <c r="JA8637" s="102" t="str">
        <f t="shared" ca="1" si="2304"/>
        <v/>
      </c>
      <c r="JB8637" s="102" t="str">
        <f t="shared" ca="1" si="2305"/>
        <v/>
      </c>
      <c r="JC8637" s="103" t="str">
        <f t="shared" ca="1" si="2306"/>
        <v/>
      </c>
      <c r="JD8637" s="104" t="str">
        <f t="shared" si="2307"/>
        <v/>
      </c>
      <c r="JE8637" s="102" t="str">
        <f t="shared" si="2308"/>
        <v/>
      </c>
      <c r="JF8637" s="66" t="str">
        <f t="shared" ca="1" si="2313"/>
        <v/>
      </c>
      <c r="JG8637" s="66" t="str">
        <f t="shared" ca="1" si="2312"/>
        <v/>
      </c>
      <c r="JH8637" s="66" t="str">
        <f t="shared" ca="1" si="2309"/>
        <v/>
      </c>
      <c r="JI8637" s="80" t="str">
        <f t="shared" ca="1" si="2310"/>
        <v/>
      </c>
      <c r="JJ8637" s="118" t="str">
        <f t="shared" ca="1" si="2311"/>
        <v/>
      </c>
    </row>
    <row r="8638" spans="253:270" x14ac:dyDescent="0.3">
      <c r="IS8638" s="74">
        <v>8636</v>
      </c>
      <c r="IT8638" s="90" t="str">
        <f t="shared" si="2297"/>
        <v/>
      </c>
      <c r="IU8638" s="101" t="str">
        <f t="shared" si="2298"/>
        <v/>
      </c>
      <c r="IV8638" s="102" t="str">
        <f t="shared" si="2299"/>
        <v/>
      </c>
      <c r="IW8638" s="102" t="str">
        <f t="shared" si="2300"/>
        <v/>
      </c>
      <c r="IX8638" s="103" t="str">
        <f t="shared" si="2301"/>
        <v/>
      </c>
      <c r="IY8638" s="112" t="str">
        <f t="shared" si="2302"/>
        <v/>
      </c>
      <c r="IZ8638" s="104" t="str">
        <f t="shared" ca="1" si="2303"/>
        <v/>
      </c>
      <c r="JA8638" s="102" t="str">
        <f t="shared" ca="1" si="2304"/>
        <v/>
      </c>
      <c r="JB8638" s="102" t="str">
        <f t="shared" ca="1" si="2305"/>
        <v/>
      </c>
      <c r="JC8638" s="103" t="str">
        <f t="shared" ca="1" si="2306"/>
        <v/>
      </c>
      <c r="JD8638" s="104" t="str">
        <f t="shared" si="2307"/>
        <v/>
      </c>
      <c r="JE8638" s="102" t="str">
        <f t="shared" si="2308"/>
        <v/>
      </c>
      <c r="JF8638" s="66" t="str">
        <f t="shared" ca="1" si="2313"/>
        <v/>
      </c>
      <c r="JG8638" s="66" t="str">
        <f t="shared" ca="1" si="2312"/>
        <v/>
      </c>
      <c r="JH8638" s="66" t="str">
        <f t="shared" ca="1" si="2309"/>
        <v/>
      </c>
      <c r="JI8638" s="80" t="str">
        <f t="shared" ca="1" si="2310"/>
        <v/>
      </c>
      <c r="JJ8638" s="118" t="str">
        <f t="shared" ca="1" si="2311"/>
        <v/>
      </c>
    </row>
    <row r="8639" spans="253:270" x14ac:dyDescent="0.3">
      <c r="IS8639" s="74">
        <v>8637</v>
      </c>
      <c r="IT8639" s="90" t="str">
        <f t="shared" si="2297"/>
        <v/>
      </c>
      <c r="IU8639" s="101" t="str">
        <f t="shared" si="2298"/>
        <v/>
      </c>
      <c r="IV8639" s="102" t="str">
        <f t="shared" si="2299"/>
        <v/>
      </c>
      <c r="IW8639" s="102" t="str">
        <f t="shared" si="2300"/>
        <v/>
      </c>
      <c r="IX8639" s="103" t="str">
        <f t="shared" si="2301"/>
        <v/>
      </c>
      <c r="IY8639" s="112" t="str">
        <f t="shared" si="2302"/>
        <v/>
      </c>
      <c r="IZ8639" s="104" t="str">
        <f t="shared" ca="1" si="2303"/>
        <v/>
      </c>
      <c r="JA8639" s="102" t="str">
        <f t="shared" ca="1" si="2304"/>
        <v/>
      </c>
      <c r="JB8639" s="102" t="str">
        <f t="shared" ca="1" si="2305"/>
        <v/>
      </c>
      <c r="JC8639" s="103" t="str">
        <f t="shared" ca="1" si="2306"/>
        <v/>
      </c>
      <c r="JD8639" s="104" t="str">
        <f t="shared" si="2307"/>
        <v/>
      </c>
      <c r="JE8639" s="102" t="str">
        <f t="shared" si="2308"/>
        <v/>
      </c>
      <c r="JF8639" s="66" t="str">
        <f t="shared" ca="1" si="2313"/>
        <v/>
      </c>
      <c r="JG8639" s="66" t="str">
        <f t="shared" ca="1" si="2312"/>
        <v/>
      </c>
      <c r="JH8639" s="66" t="str">
        <f t="shared" ca="1" si="2309"/>
        <v/>
      </c>
      <c r="JI8639" s="80" t="str">
        <f t="shared" ca="1" si="2310"/>
        <v/>
      </c>
      <c r="JJ8639" s="118" t="str">
        <f t="shared" ca="1" si="2311"/>
        <v/>
      </c>
    </row>
    <row r="8640" spans="253:270" x14ac:dyDescent="0.3">
      <c r="IS8640" s="74">
        <v>8638</v>
      </c>
      <c r="IT8640" s="90" t="str">
        <f t="shared" si="2297"/>
        <v/>
      </c>
      <c r="IU8640" s="101" t="str">
        <f t="shared" si="2298"/>
        <v/>
      </c>
      <c r="IV8640" s="102" t="str">
        <f t="shared" si="2299"/>
        <v/>
      </c>
      <c r="IW8640" s="102" t="str">
        <f t="shared" si="2300"/>
        <v/>
      </c>
      <c r="IX8640" s="103" t="str">
        <f t="shared" si="2301"/>
        <v/>
      </c>
      <c r="IY8640" s="112" t="str">
        <f t="shared" si="2302"/>
        <v/>
      </c>
      <c r="IZ8640" s="104" t="str">
        <f t="shared" ca="1" si="2303"/>
        <v/>
      </c>
      <c r="JA8640" s="102" t="str">
        <f t="shared" ca="1" si="2304"/>
        <v/>
      </c>
      <c r="JB8640" s="102" t="str">
        <f t="shared" ca="1" si="2305"/>
        <v/>
      </c>
      <c r="JC8640" s="103" t="str">
        <f t="shared" ca="1" si="2306"/>
        <v/>
      </c>
      <c r="JD8640" s="104" t="str">
        <f t="shared" si="2307"/>
        <v/>
      </c>
      <c r="JE8640" s="102" t="str">
        <f t="shared" si="2308"/>
        <v/>
      </c>
      <c r="JF8640" s="66" t="str">
        <f t="shared" ca="1" si="2313"/>
        <v/>
      </c>
      <c r="JG8640" s="66" t="str">
        <f t="shared" ca="1" si="2312"/>
        <v/>
      </c>
      <c r="JH8640" s="66" t="str">
        <f t="shared" ca="1" si="2309"/>
        <v/>
      </c>
      <c r="JI8640" s="80" t="str">
        <f t="shared" ca="1" si="2310"/>
        <v/>
      </c>
      <c r="JJ8640" s="118" t="str">
        <f t="shared" ca="1" si="2311"/>
        <v/>
      </c>
    </row>
    <row r="8641" spans="253:270" x14ac:dyDescent="0.3">
      <c r="IS8641" s="74">
        <v>8639</v>
      </c>
      <c r="IT8641" s="90" t="str">
        <f t="shared" si="2297"/>
        <v/>
      </c>
      <c r="IU8641" s="101" t="str">
        <f t="shared" si="2298"/>
        <v/>
      </c>
      <c r="IV8641" s="102" t="str">
        <f t="shared" si="2299"/>
        <v/>
      </c>
      <c r="IW8641" s="102" t="str">
        <f t="shared" si="2300"/>
        <v/>
      </c>
      <c r="IX8641" s="103" t="str">
        <f t="shared" si="2301"/>
        <v/>
      </c>
      <c r="IY8641" s="112" t="str">
        <f t="shared" si="2302"/>
        <v/>
      </c>
      <c r="IZ8641" s="104" t="str">
        <f t="shared" ca="1" si="2303"/>
        <v/>
      </c>
      <c r="JA8641" s="102" t="str">
        <f t="shared" ca="1" si="2304"/>
        <v/>
      </c>
      <c r="JB8641" s="102" t="str">
        <f t="shared" ca="1" si="2305"/>
        <v/>
      </c>
      <c r="JC8641" s="103" t="str">
        <f t="shared" ca="1" si="2306"/>
        <v/>
      </c>
      <c r="JD8641" s="104" t="str">
        <f t="shared" si="2307"/>
        <v/>
      </c>
      <c r="JE8641" s="102" t="str">
        <f t="shared" si="2308"/>
        <v/>
      </c>
      <c r="JF8641" s="66" t="str">
        <f t="shared" ca="1" si="2313"/>
        <v/>
      </c>
      <c r="JG8641" s="66" t="str">
        <f t="shared" ca="1" si="2312"/>
        <v/>
      </c>
      <c r="JH8641" s="66" t="str">
        <f t="shared" ca="1" si="2309"/>
        <v/>
      </c>
      <c r="JI8641" s="80" t="str">
        <f t="shared" ca="1" si="2310"/>
        <v/>
      </c>
      <c r="JJ8641" s="118" t="str">
        <f t="shared" ca="1" si="2311"/>
        <v/>
      </c>
    </row>
    <row r="8642" spans="253:270" x14ac:dyDescent="0.3">
      <c r="IS8642" s="74">
        <v>8640</v>
      </c>
      <c r="IT8642" s="90" t="str">
        <f t="shared" si="2297"/>
        <v/>
      </c>
      <c r="IU8642" s="101" t="str">
        <f t="shared" si="2298"/>
        <v/>
      </c>
      <c r="IV8642" s="102" t="str">
        <f t="shared" si="2299"/>
        <v/>
      </c>
      <c r="IW8642" s="102" t="str">
        <f t="shared" si="2300"/>
        <v/>
      </c>
      <c r="IX8642" s="103" t="str">
        <f t="shared" si="2301"/>
        <v/>
      </c>
      <c r="IY8642" s="112" t="str">
        <f t="shared" si="2302"/>
        <v/>
      </c>
      <c r="IZ8642" s="104" t="str">
        <f t="shared" ca="1" si="2303"/>
        <v/>
      </c>
      <c r="JA8642" s="102" t="str">
        <f t="shared" ca="1" si="2304"/>
        <v/>
      </c>
      <c r="JB8642" s="102" t="str">
        <f t="shared" ca="1" si="2305"/>
        <v/>
      </c>
      <c r="JC8642" s="103" t="str">
        <f t="shared" ca="1" si="2306"/>
        <v/>
      </c>
      <c r="JD8642" s="104" t="str">
        <f t="shared" si="2307"/>
        <v/>
      </c>
      <c r="JE8642" s="102" t="str">
        <f t="shared" si="2308"/>
        <v/>
      </c>
      <c r="JF8642" s="66" t="str">
        <f t="shared" ca="1" si="2313"/>
        <v/>
      </c>
      <c r="JG8642" s="66" t="str">
        <f t="shared" ca="1" si="2312"/>
        <v/>
      </c>
      <c r="JH8642" s="66" t="str">
        <f t="shared" ca="1" si="2309"/>
        <v/>
      </c>
      <c r="JI8642" s="80" t="str">
        <f t="shared" ca="1" si="2310"/>
        <v/>
      </c>
      <c r="JJ8642" s="118" t="str">
        <f t="shared" ca="1" si="2311"/>
        <v/>
      </c>
    </row>
    <row r="8643" spans="253:270" x14ac:dyDescent="0.3">
      <c r="IS8643" s="74">
        <v>8641</v>
      </c>
      <c r="IT8643" s="90" t="str">
        <f t="shared" ref="IT8643:IT8706" si="2314">IF(INDEX(data_no_header,IS8643,1)="","",INDEX(data_no_header,IS8643,1))</f>
        <v/>
      </c>
      <c r="IU8643" s="101" t="str">
        <f t="shared" ref="IU8643:IU8706" si="2315">IF($IT8643&lt;&gt;"",VLOOKUP($IT8643,data_no_header,CODE(open_col)-64),"")</f>
        <v/>
      </c>
      <c r="IV8643" s="102" t="str">
        <f t="shared" ref="IV8643:IV8706" si="2316">IF($IT8643&lt;&gt;"",VLOOKUP($IT8643,data_no_header,CODE(high_col)-64),"")</f>
        <v/>
      </c>
      <c r="IW8643" s="102" t="str">
        <f t="shared" ref="IW8643:IW8706" si="2317">IF($IT8643&lt;&gt;"",VLOOKUP($IT8643,data_no_header,CODE(low_col)-64),"")</f>
        <v/>
      </c>
      <c r="IX8643" s="103" t="str">
        <f t="shared" ref="IX8643:IX8706" si="2318">IF($IT8643&lt;&gt;"",VLOOKUP($IT8643,data_no_header,CODE(close_col)-64),"")</f>
        <v/>
      </c>
      <c r="IY8643" s="112" t="str">
        <f t="shared" ref="IY8643:IY8706" si="2319">IF($IT8643&lt;&gt;"",VLOOKUP($IT8643,data_no_header,CODE(volume_col)-64),"")</f>
        <v/>
      </c>
      <c r="IZ8643" s="104" t="str">
        <f t="shared" ref="IZ8643:IZ8706" ca="1" si="2320">IF(IT8643&lt;&gt;"",IF($IS8643&gt;=IZ$1,AVERAGE(INDIRECT(CONCATENATE("IX",$IS8643+2,":IX",$IS8643+2-IZ$1))),""),"")</f>
        <v/>
      </c>
      <c r="JA8643" s="102" t="str">
        <f t="shared" ref="JA8643:JA8706" ca="1" si="2321">IF(IU8643&lt;&gt;"",IF($IS8643&gt;=JA$1,AVERAGE(INDIRECT(CONCATENATE("IX",$IS8643+2,":IX",$IS8643+2-JA$1))),""),"")</f>
        <v/>
      </c>
      <c r="JB8643" s="102" t="str">
        <f t="shared" ref="JB8643:JB8706" ca="1" si="2322">IF(IV8643&lt;&gt;"",IF($IS8643&gt;=JB$1,AVERAGE(INDIRECT(CONCATENATE("IX",$IS8643+2,":IX",$IS8643+2-JB$1))),""),"")</f>
        <v/>
      </c>
      <c r="JC8643" s="103" t="str">
        <f t="shared" ref="JC8643:JC8706" ca="1" si="2323">IF(IW8643&lt;&gt;"",IF($IS8643&gt;=JC$1,AVERAGE(INDIRECT(CONCATENATE("IX",$IS8643+2,":IX",$IS8643+2-JC$1))),""),"")</f>
        <v/>
      </c>
      <c r="JD8643" s="104" t="str">
        <f t="shared" si="2307"/>
        <v/>
      </c>
      <c r="JE8643" s="102" t="str">
        <f t="shared" si="2308"/>
        <v/>
      </c>
      <c r="JF8643" s="66" t="str">
        <f t="shared" ca="1" si="2313"/>
        <v/>
      </c>
      <c r="JG8643" s="66" t="str">
        <f t="shared" ca="1" si="2312"/>
        <v/>
      </c>
      <c r="JH8643" s="66" t="str">
        <f t="shared" ca="1" si="2309"/>
        <v/>
      </c>
      <c r="JI8643" s="80" t="str">
        <f t="shared" ca="1" si="2310"/>
        <v/>
      </c>
      <c r="JJ8643" s="118" t="str">
        <f t="shared" ca="1" si="2311"/>
        <v/>
      </c>
    </row>
    <row r="8644" spans="253:270" x14ac:dyDescent="0.3">
      <c r="IS8644" s="74">
        <v>8642</v>
      </c>
      <c r="IT8644" s="90" t="str">
        <f t="shared" si="2314"/>
        <v/>
      </c>
      <c r="IU8644" s="101" t="str">
        <f t="shared" si="2315"/>
        <v/>
      </c>
      <c r="IV8644" s="102" t="str">
        <f t="shared" si="2316"/>
        <v/>
      </c>
      <c r="IW8644" s="102" t="str">
        <f t="shared" si="2317"/>
        <v/>
      </c>
      <c r="IX8644" s="103" t="str">
        <f t="shared" si="2318"/>
        <v/>
      </c>
      <c r="IY8644" s="112" t="str">
        <f t="shared" si="2319"/>
        <v/>
      </c>
      <c r="IZ8644" s="104" t="str">
        <f t="shared" ca="1" si="2320"/>
        <v/>
      </c>
      <c r="JA8644" s="102" t="str">
        <f t="shared" ca="1" si="2321"/>
        <v/>
      </c>
      <c r="JB8644" s="102" t="str">
        <f t="shared" ca="1" si="2322"/>
        <v/>
      </c>
      <c r="JC8644" s="103" t="str">
        <f t="shared" ca="1" si="2323"/>
        <v/>
      </c>
      <c r="JD8644" s="104" t="str">
        <f t="shared" ref="JD8644:JD8707" si="2324">IF(IV8644&lt;&gt;"",IV8644-IW8644,"")</f>
        <v/>
      </c>
      <c r="JE8644" s="102" t="str">
        <f t="shared" ref="JE8644:JE8707" si="2325">IF(IU8644&lt;&gt;"",IU8644-IX8644,"")</f>
        <v/>
      </c>
      <c r="JF8644" s="66" t="str">
        <f t="shared" ca="1" si="2313"/>
        <v/>
      </c>
      <c r="JG8644" s="66" t="str">
        <f t="shared" ca="1" si="2312"/>
        <v/>
      </c>
      <c r="JH8644" s="66" t="str">
        <f t="shared" ref="JH8644:JH8707" ca="1" si="2326">IF(IT8644&lt;&gt;"",IF($IS8644&gt;=JH$1,_xlfn.STDEV.P(INDIRECT(CONCATENATE("JD",$IS8644+2,":JD",$IS8644+2-JH$1))),""),"")</f>
        <v/>
      </c>
      <c r="JI8644" s="80" t="str">
        <f t="shared" ref="JI8644:JI8707" ca="1" si="2327">IF(IU8644&lt;&gt;"",IF($IS8644&gt;=JI$1,_xlfn.STDEV.P(INDIRECT(CONCATENATE("JE",$IS8644+2,":JE",$IS8644+2-JI$1))),""),"")</f>
        <v/>
      </c>
      <c r="JJ8644" s="118" t="str">
        <f t="shared" ref="JJ8644:JJ8707" ca="1" si="2328">IF(IU8644&lt;&gt;"",IF($IS8644&gt;=JJ$1,_xlfn.STDEV.P(INDIRECT(CONCATENATE("IY",$IS8644+2,":IY",$IS8644+2-JJ$1))),""),"")</f>
        <v/>
      </c>
    </row>
    <row r="8645" spans="253:270" x14ac:dyDescent="0.3">
      <c r="IS8645" s="74">
        <v>8643</v>
      </c>
      <c r="IT8645" s="90" t="str">
        <f t="shared" si="2314"/>
        <v/>
      </c>
      <c r="IU8645" s="101" t="str">
        <f t="shared" si="2315"/>
        <v/>
      </c>
      <c r="IV8645" s="102" t="str">
        <f t="shared" si="2316"/>
        <v/>
      </c>
      <c r="IW8645" s="102" t="str">
        <f t="shared" si="2317"/>
        <v/>
      </c>
      <c r="IX8645" s="103" t="str">
        <f t="shared" si="2318"/>
        <v/>
      </c>
      <c r="IY8645" s="112" t="str">
        <f t="shared" si="2319"/>
        <v/>
      </c>
      <c r="IZ8645" s="104" t="str">
        <f t="shared" ca="1" si="2320"/>
        <v/>
      </c>
      <c r="JA8645" s="102" t="str">
        <f t="shared" ca="1" si="2321"/>
        <v/>
      </c>
      <c r="JB8645" s="102" t="str">
        <f t="shared" ca="1" si="2322"/>
        <v/>
      </c>
      <c r="JC8645" s="103" t="str">
        <f t="shared" ca="1" si="2323"/>
        <v/>
      </c>
      <c r="JD8645" s="104" t="str">
        <f t="shared" si="2324"/>
        <v/>
      </c>
      <c r="JE8645" s="102" t="str">
        <f t="shared" si="2325"/>
        <v/>
      </c>
      <c r="JF8645" s="66" t="str">
        <f t="shared" ca="1" si="2313"/>
        <v/>
      </c>
      <c r="JG8645" s="66" t="str">
        <f t="shared" ca="1" si="2312"/>
        <v/>
      </c>
      <c r="JH8645" s="66" t="str">
        <f t="shared" ca="1" si="2326"/>
        <v/>
      </c>
      <c r="JI8645" s="80" t="str">
        <f t="shared" ca="1" si="2327"/>
        <v/>
      </c>
      <c r="JJ8645" s="118" t="str">
        <f t="shared" ca="1" si="2328"/>
        <v/>
      </c>
    </row>
    <row r="8646" spans="253:270" x14ac:dyDescent="0.3">
      <c r="IS8646" s="74">
        <v>8644</v>
      </c>
      <c r="IT8646" s="90" t="str">
        <f t="shared" si="2314"/>
        <v/>
      </c>
      <c r="IU8646" s="101" t="str">
        <f t="shared" si="2315"/>
        <v/>
      </c>
      <c r="IV8646" s="102" t="str">
        <f t="shared" si="2316"/>
        <v/>
      </c>
      <c r="IW8646" s="102" t="str">
        <f t="shared" si="2317"/>
        <v/>
      </c>
      <c r="IX8646" s="103" t="str">
        <f t="shared" si="2318"/>
        <v/>
      </c>
      <c r="IY8646" s="112" t="str">
        <f t="shared" si="2319"/>
        <v/>
      </c>
      <c r="IZ8646" s="104" t="str">
        <f t="shared" ca="1" si="2320"/>
        <v/>
      </c>
      <c r="JA8646" s="102" t="str">
        <f t="shared" ca="1" si="2321"/>
        <v/>
      </c>
      <c r="JB8646" s="102" t="str">
        <f t="shared" ca="1" si="2322"/>
        <v/>
      </c>
      <c r="JC8646" s="103" t="str">
        <f t="shared" ca="1" si="2323"/>
        <v/>
      </c>
      <c r="JD8646" s="104" t="str">
        <f t="shared" si="2324"/>
        <v/>
      </c>
      <c r="JE8646" s="102" t="str">
        <f t="shared" si="2325"/>
        <v/>
      </c>
      <c r="JF8646" s="66" t="str">
        <f t="shared" ca="1" si="2313"/>
        <v/>
      </c>
      <c r="JG8646" s="66" t="str">
        <f t="shared" ca="1" si="2312"/>
        <v/>
      </c>
      <c r="JH8646" s="66" t="str">
        <f t="shared" ca="1" si="2326"/>
        <v/>
      </c>
      <c r="JI8646" s="80" t="str">
        <f t="shared" ca="1" si="2327"/>
        <v/>
      </c>
      <c r="JJ8646" s="118" t="str">
        <f t="shared" ca="1" si="2328"/>
        <v/>
      </c>
    </row>
    <row r="8647" spans="253:270" x14ac:dyDescent="0.3">
      <c r="IS8647" s="74">
        <v>8645</v>
      </c>
      <c r="IT8647" s="90" t="str">
        <f t="shared" si="2314"/>
        <v/>
      </c>
      <c r="IU8647" s="101" t="str">
        <f t="shared" si="2315"/>
        <v/>
      </c>
      <c r="IV8647" s="102" t="str">
        <f t="shared" si="2316"/>
        <v/>
      </c>
      <c r="IW8647" s="102" t="str">
        <f t="shared" si="2317"/>
        <v/>
      </c>
      <c r="IX8647" s="103" t="str">
        <f t="shared" si="2318"/>
        <v/>
      </c>
      <c r="IY8647" s="112" t="str">
        <f t="shared" si="2319"/>
        <v/>
      </c>
      <c r="IZ8647" s="104" t="str">
        <f t="shared" ca="1" si="2320"/>
        <v/>
      </c>
      <c r="JA8647" s="102" t="str">
        <f t="shared" ca="1" si="2321"/>
        <v/>
      </c>
      <c r="JB8647" s="102" t="str">
        <f t="shared" ca="1" si="2322"/>
        <v/>
      </c>
      <c r="JC8647" s="103" t="str">
        <f t="shared" ca="1" si="2323"/>
        <v/>
      </c>
      <c r="JD8647" s="104" t="str">
        <f t="shared" si="2324"/>
        <v/>
      </c>
      <c r="JE8647" s="102" t="str">
        <f t="shared" si="2325"/>
        <v/>
      </c>
      <c r="JF8647" s="66" t="str">
        <f t="shared" ca="1" si="2313"/>
        <v/>
      </c>
      <c r="JG8647" s="66" t="str">
        <f t="shared" ca="1" si="2312"/>
        <v/>
      </c>
      <c r="JH8647" s="66" t="str">
        <f t="shared" ca="1" si="2326"/>
        <v/>
      </c>
      <c r="JI8647" s="80" t="str">
        <f t="shared" ca="1" si="2327"/>
        <v/>
      </c>
      <c r="JJ8647" s="118" t="str">
        <f t="shared" ca="1" si="2328"/>
        <v/>
      </c>
    </row>
    <row r="8648" spans="253:270" x14ac:dyDescent="0.3">
      <c r="IS8648" s="74">
        <v>8646</v>
      </c>
      <c r="IT8648" s="90" t="str">
        <f t="shared" si="2314"/>
        <v/>
      </c>
      <c r="IU8648" s="101" t="str">
        <f t="shared" si="2315"/>
        <v/>
      </c>
      <c r="IV8648" s="102" t="str">
        <f t="shared" si="2316"/>
        <v/>
      </c>
      <c r="IW8648" s="102" t="str">
        <f t="shared" si="2317"/>
        <v/>
      </c>
      <c r="IX8648" s="103" t="str">
        <f t="shared" si="2318"/>
        <v/>
      </c>
      <c r="IY8648" s="112" t="str">
        <f t="shared" si="2319"/>
        <v/>
      </c>
      <c r="IZ8648" s="104" t="str">
        <f t="shared" ca="1" si="2320"/>
        <v/>
      </c>
      <c r="JA8648" s="102" t="str">
        <f t="shared" ca="1" si="2321"/>
        <v/>
      </c>
      <c r="JB8648" s="102" t="str">
        <f t="shared" ca="1" si="2322"/>
        <v/>
      </c>
      <c r="JC8648" s="103" t="str">
        <f t="shared" ca="1" si="2323"/>
        <v/>
      </c>
      <c r="JD8648" s="104" t="str">
        <f t="shared" si="2324"/>
        <v/>
      </c>
      <c r="JE8648" s="102" t="str">
        <f t="shared" si="2325"/>
        <v/>
      </c>
      <c r="JF8648" s="66" t="str">
        <f t="shared" ca="1" si="2313"/>
        <v/>
      </c>
      <c r="JG8648" s="66" t="str">
        <f t="shared" ca="1" si="2312"/>
        <v/>
      </c>
      <c r="JH8648" s="66" t="str">
        <f t="shared" ca="1" si="2326"/>
        <v/>
      </c>
      <c r="JI8648" s="80" t="str">
        <f t="shared" ca="1" si="2327"/>
        <v/>
      </c>
      <c r="JJ8648" s="118" t="str">
        <f t="shared" ca="1" si="2328"/>
        <v/>
      </c>
    </row>
    <row r="8649" spans="253:270" x14ac:dyDescent="0.3">
      <c r="IS8649" s="74">
        <v>8647</v>
      </c>
      <c r="IT8649" s="90" t="str">
        <f t="shared" si="2314"/>
        <v/>
      </c>
      <c r="IU8649" s="101" t="str">
        <f t="shared" si="2315"/>
        <v/>
      </c>
      <c r="IV8649" s="102" t="str">
        <f t="shared" si="2316"/>
        <v/>
      </c>
      <c r="IW8649" s="102" t="str">
        <f t="shared" si="2317"/>
        <v/>
      </c>
      <c r="IX8649" s="103" t="str">
        <f t="shared" si="2318"/>
        <v/>
      </c>
      <c r="IY8649" s="112" t="str">
        <f t="shared" si="2319"/>
        <v/>
      </c>
      <c r="IZ8649" s="104" t="str">
        <f t="shared" ca="1" si="2320"/>
        <v/>
      </c>
      <c r="JA8649" s="102" t="str">
        <f t="shared" ca="1" si="2321"/>
        <v/>
      </c>
      <c r="JB8649" s="102" t="str">
        <f t="shared" ca="1" si="2322"/>
        <v/>
      </c>
      <c r="JC8649" s="103" t="str">
        <f t="shared" ca="1" si="2323"/>
        <v/>
      </c>
      <c r="JD8649" s="104" t="str">
        <f t="shared" si="2324"/>
        <v/>
      </c>
      <c r="JE8649" s="102" t="str">
        <f t="shared" si="2325"/>
        <v/>
      </c>
      <c r="JF8649" s="66" t="str">
        <f t="shared" ca="1" si="2313"/>
        <v/>
      </c>
      <c r="JG8649" s="66" t="str">
        <f t="shared" ca="1" si="2312"/>
        <v/>
      </c>
      <c r="JH8649" s="66" t="str">
        <f t="shared" ca="1" si="2326"/>
        <v/>
      </c>
      <c r="JI8649" s="80" t="str">
        <f t="shared" ca="1" si="2327"/>
        <v/>
      </c>
      <c r="JJ8649" s="118" t="str">
        <f t="shared" ca="1" si="2328"/>
        <v/>
      </c>
    </row>
    <row r="8650" spans="253:270" x14ac:dyDescent="0.3">
      <c r="IS8650" s="74">
        <v>8648</v>
      </c>
      <c r="IT8650" s="90" t="str">
        <f t="shared" si="2314"/>
        <v/>
      </c>
      <c r="IU8650" s="101" t="str">
        <f t="shared" si="2315"/>
        <v/>
      </c>
      <c r="IV8650" s="102" t="str">
        <f t="shared" si="2316"/>
        <v/>
      </c>
      <c r="IW8650" s="102" t="str">
        <f t="shared" si="2317"/>
        <v/>
      </c>
      <c r="IX8650" s="103" t="str">
        <f t="shared" si="2318"/>
        <v/>
      </c>
      <c r="IY8650" s="112" t="str">
        <f t="shared" si="2319"/>
        <v/>
      </c>
      <c r="IZ8650" s="104" t="str">
        <f t="shared" ca="1" si="2320"/>
        <v/>
      </c>
      <c r="JA8650" s="102" t="str">
        <f t="shared" ca="1" si="2321"/>
        <v/>
      </c>
      <c r="JB8650" s="102" t="str">
        <f t="shared" ca="1" si="2322"/>
        <v/>
      </c>
      <c r="JC8650" s="103" t="str">
        <f t="shared" ca="1" si="2323"/>
        <v/>
      </c>
      <c r="JD8650" s="104" t="str">
        <f t="shared" si="2324"/>
        <v/>
      </c>
      <c r="JE8650" s="102" t="str">
        <f t="shared" si="2325"/>
        <v/>
      </c>
      <c r="JF8650" s="66" t="str">
        <f t="shared" ca="1" si="2313"/>
        <v/>
      </c>
      <c r="JG8650" s="66" t="str">
        <f t="shared" ca="1" si="2312"/>
        <v/>
      </c>
      <c r="JH8650" s="66" t="str">
        <f t="shared" ca="1" si="2326"/>
        <v/>
      </c>
      <c r="JI8650" s="80" t="str">
        <f t="shared" ca="1" si="2327"/>
        <v/>
      </c>
      <c r="JJ8650" s="118" t="str">
        <f t="shared" ca="1" si="2328"/>
        <v/>
      </c>
    </row>
    <row r="8651" spans="253:270" x14ac:dyDescent="0.3">
      <c r="IS8651" s="74">
        <v>8649</v>
      </c>
      <c r="IT8651" s="90" t="str">
        <f t="shared" si="2314"/>
        <v/>
      </c>
      <c r="IU8651" s="101" t="str">
        <f t="shared" si="2315"/>
        <v/>
      </c>
      <c r="IV8651" s="102" t="str">
        <f t="shared" si="2316"/>
        <v/>
      </c>
      <c r="IW8651" s="102" t="str">
        <f t="shared" si="2317"/>
        <v/>
      </c>
      <c r="IX8651" s="103" t="str">
        <f t="shared" si="2318"/>
        <v/>
      </c>
      <c r="IY8651" s="112" t="str">
        <f t="shared" si="2319"/>
        <v/>
      </c>
      <c r="IZ8651" s="104" t="str">
        <f t="shared" ca="1" si="2320"/>
        <v/>
      </c>
      <c r="JA8651" s="102" t="str">
        <f t="shared" ca="1" si="2321"/>
        <v/>
      </c>
      <c r="JB8651" s="102" t="str">
        <f t="shared" ca="1" si="2322"/>
        <v/>
      </c>
      <c r="JC8651" s="103" t="str">
        <f t="shared" ca="1" si="2323"/>
        <v/>
      </c>
      <c r="JD8651" s="104" t="str">
        <f t="shared" si="2324"/>
        <v/>
      </c>
      <c r="JE8651" s="102" t="str">
        <f t="shared" si="2325"/>
        <v/>
      </c>
      <c r="JF8651" s="66" t="str">
        <f t="shared" ca="1" si="2313"/>
        <v/>
      </c>
      <c r="JG8651" s="66" t="str">
        <f t="shared" ca="1" si="2312"/>
        <v/>
      </c>
      <c r="JH8651" s="66" t="str">
        <f t="shared" ca="1" si="2326"/>
        <v/>
      </c>
      <c r="JI8651" s="80" t="str">
        <f t="shared" ca="1" si="2327"/>
        <v/>
      </c>
      <c r="JJ8651" s="118" t="str">
        <f t="shared" ca="1" si="2328"/>
        <v/>
      </c>
    </row>
    <row r="8652" spans="253:270" x14ac:dyDescent="0.3">
      <c r="IS8652" s="74">
        <v>8650</v>
      </c>
      <c r="IT8652" s="90" t="str">
        <f t="shared" si="2314"/>
        <v/>
      </c>
      <c r="IU8652" s="101" t="str">
        <f t="shared" si="2315"/>
        <v/>
      </c>
      <c r="IV8652" s="102" t="str">
        <f t="shared" si="2316"/>
        <v/>
      </c>
      <c r="IW8652" s="102" t="str">
        <f t="shared" si="2317"/>
        <v/>
      </c>
      <c r="IX8652" s="103" t="str">
        <f t="shared" si="2318"/>
        <v/>
      </c>
      <c r="IY8652" s="112" t="str">
        <f t="shared" si="2319"/>
        <v/>
      </c>
      <c r="IZ8652" s="104" t="str">
        <f t="shared" ca="1" si="2320"/>
        <v/>
      </c>
      <c r="JA8652" s="102" t="str">
        <f t="shared" ca="1" si="2321"/>
        <v/>
      </c>
      <c r="JB8652" s="102" t="str">
        <f t="shared" ca="1" si="2322"/>
        <v/>
      </c>
      <c r="JC8652" s="103" t="str">
        <f t="shared" ca="1" si="2323"/>
        <v/>
      </c>
      <c r="JD8652" s="104" t="str">
        <f t="shared" si="2324"/>
        <v/>
      </c>
      <c r="JE8652" s="102" t="str">
        <f t="shared" si="2325"/>
        <v/>
      </c>
      <c r="JF8652" s="66" t="str">
        <f t="shared" ca="1" si="2313"/>
        <v/>
      </c>
      <c r="JG8652" s="66" t="str">
        <f t="shared" ca="1" si="2312"/>
        <v/>
      </c>
      <c r="JH8652" s="66" t="str">
        <f t="shared" ca="1" si="2326"/>
        <v/>
      </c>
      <c r="JI8652" s="80" t="str">
        <f t="shared" ca="1" si="2327"/>
        <v/>
      </c>
      <c r="JJ8652" s="118" t="str">
        <f t="shared" ca="1" si="2328"/>
        <v/>
      </c>
    </row>
    <row r="8653" spans="253:270" x14ac:dyDescent="0.3">
      <c r="IS8653" s="74">
        <v>8651</v>
      </c>
      <c r="IT8653" s="90" t="str">
        <f t="shared" si="2314"/>
        <v/>
      </c>
      <c r="IU8653" s="101" t="str">
        <f t="shared" si="2315"/>
        <v/>
      </c>
      <c r="IV8653" s="102" t="str">
        <f t="shared" si="2316"/>
        <v/>
      </c>
      <c r="IW8653" s="102" t="str">
        <f t="shared" si="2317"/>
        <v/>
      </c>
      <c r="IX8653" s="103" t="str">
        <f t="shared" si="2318"/>
        <v/>
      </c>
      <c r="IY8653" s="112" t="str">
        <f t="shared" si="2319"/>
        <v/>
      </c>
      <c r="IZ8653" s="104" t="str">
        <f t="shared" ca="1" si="2320"/>
        <v/>
      </c>
      <c r="JA8653" s="102" t="str">
        <f t="shared" ca="1" si="2321"/>
        <v/>
      </c>
      <c r="JB8653" s="102" t="str">
        <f t="shared" ca="1" si="2322"/>
        <v/>
      </c>
      <c r="JC8653" s="103" t="str">
        <f t="shared" ca="1" si="2323"/>
        <v/>
      </c>
      <c r="JD8653" s="104" t="str">
        <f t="shared" si="2324"/>
        <v/>
      </c>
      <c r="JE8653" s="102" t="str">
        <f t="shared" si="2325"/>
        <v/>
      </c>
      <c r="JF8653" s="66" t="str">
        <f t="shared" ca="1" si="2313"/>
        <v/>
      </c>
      <c r="JG8653" s="66" t="str">
        <f t="shared" ca="1" si="2312"/>
        <v/>
      </c>
      <c r="JH8653" s="66" t="str">
        <f t="shared" ca="1" si="2326"/>
        <v/>
      </c>
      <c r="JI8653" s="80" t="str">
        <f t="shared" ca="1" si="2327"/>
        <v/>
      </c>
      <c r="JJ8653" s="118" t="str">
        <f t="shared" ca="1" si="2328"/>
        <v/>
      </c>
    </row>
    <row r="8654" spans="253:270" x14ac:dyDescent="0.3">
      <c r="IS8654" s="74">
        <v>8652</v>
      </c>
      <c r="IT8654" s="90" t="str">
        <f t="shared" si="2314"/>
        <v/>
      </c>
      <c r="IU8654" s="101" t="str">
        <f t="shared" si="2315"/>
        <v/>
      </c>
      <c r="IV8654" s="102" t="str">
        <f t="shared" si="2316"/>
        <v/>
      </c>
      <c r="IW8654" s="102" t="str">
        <f t="shared" si="2317"/>
        <v/>
      </c>
      <c r="IX8654" s="103" t="str">
        <f t="shared" si="2318"/>
        <v/>
      </c>
      <c r="IY8654" s="112" t="str">
        <f t="shared" si="2319"/>
        <v/>
      </c>
      <c r="IZ8654" s="104" t="str">
        <f t="shared" ca="1" si="2320"/>
        <v/>
      </c>
      <c r="JA8654" s="102" t="str">
        <f t="shared" ca="1" si="2321"/>
        <v/>
      </c>
      <c r="JB8654" s="102" t="str">
        <f t="shared" ca="1" si="2322"/>
        <v/>
      </c>
      <c r="JC8654" s="103" t="str">
        <f t="shared" ca="1" si="2323"/>
        <v/>
      </c>
      <c r="JD8654" s="104" t="str">
        <f t="shared" si="2324"/>
        <v/>
      </c>
      <c r="JE8654" s="102" t="str">
        <f t="shared" si="2325"/>
        <v/>
      </c>
      <c r="JF8654" s="66" t="str">
        <f t="shared" ca="1" si="2313"/>
        <v/>
      </c>
      <c r="JG8654" s="66" t="str">
        <f t="shared" ca="1" si="2312"/>
        <v/>
      </c>
      <c r="JH8654" s="66" t="str">
        <f t="shared" ca="1" si="2326"/>
        <v/>
      </c>
      <c r="JI8654" s="80" t="str">
        <f t="shared" ca="1" si="2327"/>
        <v/>
      </c>
      <c r="JJ8654" s="118" t="str">
        <f t="shared" ca="1" si="2328"/>
        <v/>
      </c>
    </row>
    <row r="8655" spans="253:270" x14ac:dyDescent="0.3">
      <c r="IS8655" s="74">
        <v>8653</v>
      </c>
      <c r="IT8655" s="90" t="str">
        <f t="shared" si="2314"/>
        <v/>
      </c>
      <c r="IU8655" s="101" t="str">
        <f t="shared" si="2315"/>
        <v/>
      </c>
      <c r="IV8655" s="102" t="str">
        <f t="shared" si="2316"/>
        <v/>
      </c>
      <c r="IW8655" s="102" t="str">
        <f t="shared" si="2317"/>
        <v/>
      </c>
      <c r="IX8655" s="103" t="str">
        <f t="shared" si="2318"/>
        <v/>
      </c>
      <c r="IY8655" s="112" t="str">
        <f t="shared" si="2319"/>
        <v/>
      </c>
      <c r="IZ8655" s="104" t="str">
        <f t="shared" ca="1" si="2320"/>
        <v/>
      </c>
      <c r="JA8655" s="102" t="str">
        <f t="shared" ca="1" si="2321"/>
        <v/>
      </c>
      <c r="JB8655" s="102" t="str">
        <f t="shared" ca="1" si="2322"/>
        <v/>
      </c>
      <c r="JC8655" s="103" t="str">
        <f t="shared" ca="1" si="2323"/>
        <v/>
      </c>
      <c r="JD8655" s="104" t="str">
        <f t="shared" si="2324"/>
        <v/>
      </c>
      <c r="JE8655" s="102" t="str">
        <f t="shared" si="2325"/>
        <v/>
      </c>
      <c r="JF8655" s="66" t="str">
        <f t="shared" ca="1" si="2313"/>
        <v/>
      </c>
      <c r="JG8655" s="66" t="str">
        <f t="shared" ca="1" si="2312"/>
        <v/>
      </c>
      <c r="JH8655" s="66" t="str">
        <f t="shared" ca="1" si="2326"/>
        <v/>
      </c>
      <c r="JI8655" s="80" t="str">
        <f t="shared" ca="1" si="2327"/>
        <v/>
      </c>
      <c r="JJ8655" s="118" t="str">
        <f t="shared" ca="1" si="2328"/>
        <v/>
      </c>
    </row>
    <row r="8656" spans="253:270" x14ac:dyDescent="0.3">
      <c r="IS8656" s="74">
        <v>8654</v>
      </c>
      <c r="IT8656" s="90" t="str">
        <f t="shared" si="2314"/>
        <v/>
      </c>
      <c r="IU8656" s="101" t="str">
        <f t="shared" si="2315"/>
        <v/>
      </c>
      <c r="IV8656" s="102" t="str">
        <f t="shared" si="2316"/>
        <v/>
      </c>
      <c r="IW8656" s="102" t="str">
        <f t="shared" si="2317"/>
        <v/>
      </c>
      <c r="IX8656" s="103" t="str">
        <f t="shared" si="2318"/>
        <v/>
      </c>
      <c r="IY8656" s="112" t="str">
        <f t="shared" si="2319"/>
        <v/>
      </c>
      <c r="IZ8656" s="104" t="str">
        <f t="shared" ca="1" si="2320"/>
        <v/>
      </c>
      <c r="JA8656" s="102" t="str">
        <f t="shared" ca="1" si="2321"/>
        <v/>
      </c>
      <c r="JB8656" s="102" t="str">
        <f t="shared" ca="1" si="2322"/>
        <v/>
      </c>
      <c r="JC8656" s="103" t="str">
        <f t="shared" ca="1" si="2323"/>
        <v/>
      </c>
      <c r="JD8656" s="104" t="str">
        <f t="shared" si="2324"/>
        <v/>
      </c>
      <c r="JE8656" s="102" t="str">
        <f t="shared" si="2325"/>
        <v/>
      </c>
      <c r="JF8656" s="66" t="str">
        <f t="shared" ca="1" si="2313"/>
        <v/>
      </c>
      <c r="JG8656" s="66" t="str">
        <f t="shared" ca="1" si="2312"/>
        <v/>
      </c>
      <c r="JH8656" s="66" t="str">
        <f t="shared" ca="1" si="2326"/>
        <v/>
      </c>
      <c r="JI8656" s="80" t="str">
        <f t="shared" ca="1" si="2327"/>
        <v/>
      </c>
      <c r="JJ8656" s="118" t="str">
        <f t="shared" ca="1" si="2328"/>
        <v/>
      </c>
    </row>
    <row r="8657" spans="253:270" x14ac:dyDescent="0.3">
      <c r="IS8657" s="74">
        <v>8655</v>
      </c>
      <c r="IT8657" s="90" t="str">
        <f t="shared" si="2314"/>
        <v/>
      </c>
      <c r="IU8657" s="101" t="str">
        <f t="shared" si="2315"/>
        <v/>
      </c>
      <c r="IV8657" s="102" t="str">
        <f t="shared" si="2316"/>
        <v/>
      </c>
      <c r="IW8657" s="102" t="str">
        <f t="shared" si="2317"/>
        <v/>
      </c>
      <c r="IX8657" s="103" t="str">
        <f t="shared" si="2318"/>
        <v/>
      </c>
      <c r="IY8657" s="112" t="str">
        <f t="shared" si="2319"/>
        <v/>
      </c>
      <c r="IZ8657" s="104" t="str">
        <f t="shared" ca="1" si="2320"/>
        <v/>
      </c>
      <c r="JA8657" s="102" t="str">
        <f t="shared" ca="1" si="2321"/>
        <v/>
      </c>
      <c r="JB8657" s="102" t="str">
        <f t="shared" ca="1" si="2322"/>
        <v/>
      </c>
      <c r="JC8657" s="103" t="str">
        <f t="shared" ca="1" si="2323"/>
        <v/>
      </c>
      <c r="JD8657" s="104" t="str">
        <f t="shared" si="2324"/>
        <v/>
      </c>
      <c r="JE8657" s="102" t="str">
        <f t="shared" si="2325"/>
        <v/>
      </c>
      <c r="JF8657" s="66" t="str">
        <f t="shared" ca="1" si="2313"/>
        <v/>
      </c>
      <c r="JG8657" s="66" t="str">
        <f t="shared" ca="1" si="2312"/>
        <v/>
      </c>
      <c r="JH8657" s="66" t="str">
        <f t="shared" ca="1" si="2326"/>
        <v/>
      </c>
      <c r="JI8657" s="80" t="str">
        <f t="shared" ca="1" si="2327"/>
        <v/>
      </c>
      <c r="JJ8657" s="118" t="str">
        <f t="shared" ca="1" si="2328"/>
        <v/>
      </c>
    </row>
    <row r="8658" spans="253:270" x14ac:dyDescent="0.3">
      <c r="IS8658" s="74">
        <v>8656</v>
      </c>
      <c r="IT8658" s="90" t="str">
        <f t="shared" si="2314"/>
        <v/>
      </c>
      <c r="IU8658" s="101" t="str">
        <f t="shared" si="2315"/>
        <v/>
      </c>
      <c r="IV8658" s="102" t="str">
        <f t="shared" si="2316"/>
        <v/>
      </c>
      <c r="IW8658" s="102" t="str">
        <f t="shared" si="2317"/>
        <v/>
      </c>
      <c r="IX8658" s="103" t="str">
        <f t="shared" si="2318"/>
        <v/>
      </c>
      <c r="IY8658" s="112" t="str">
        <f t="shared" si="2319"/>
        <v/>
      </c>
      <c r="IZ8658" s="104" t="str">
        <f t="shared" ca="1" si="2320"/>
        <v/>
      </c>
      <c r="JA8658" s="102" t="str">
        <f t="shared" ca="1" si="2321"/>
        <v/>
      </c>
      <c r="JB8658" s="102" t="str">
        <f t="shared" ca="1" si="2322"/>
        <v/>
      </c>
      <c r="JC8658" s="103" t="str">
        <f t="shared" ca="1" si="2323"/>
        <v/>
      </c>
      <c r="JD8658" s="104" t="str">
        <f t="shared" si="2324"/>
        <v/>
      </c>
      <c r="JE8658" s="102" t="str">
        <f t="shared" si="2325"/>
        <v/>
      </c>
      <c r="JF8658" s="66" t="str">
        <f t="shared" ca="1" si="2313"/>
        <v/>
      </c>
      <c r="JG8658" s="66" t="str">
        <f t="shared" ca="1" si="2312"/>
        <v/>
      </c>
      <c r="JH8658" s="66" t="str">
        <f t="shared" ca="1" si="2326"/>
        <v/>
      </c>
      <c r="JI8658" s="80" t="str">
        <f t="shared" ca="1" si="2327"/>
        <v/>
      </c>
      <c r="JJ8658" s="118" t="str">
        <f t="shared" ca="1" si="2328"/>
        <v/>
      </c>
    </row>
    <row r="8659" spans="253:270" x14ac:dyDescent="0.3">
      <c r="IS8659" s="74">
        <v>8657</v>
      </c>
      <c r="IT8659" s="90" t="str">
        <f t="shared" si="2314"/>
        <v/>
      </c>
      <c r="IU8659" s="101" t="str">
        <f t="shared" si="2315"/>
        <v/>
      </c>
      <c r="IV8659" s="102" t="str">
        <f t="shared" si="2316"/>
        <v/>
      </c>
      <c r="IW8659" s="102" t="str">
        <f t="shared" si="2317"/>
        <v/>
      </c>
      <c r="IX8659" s="103" t="str">
        <f t="shared" si="2318"/>
        <v/>
      </c>
      <c r="IY8659" s="112" t="str">
        <f t="shared" si="2319"/>
        <v/>
      </c>
      <c r="IZ8659" s="104" t="str">
        <f t="shared" ca="1" si="2320"/>
        <v/>
      </c>
      <c r="JA8659" s="102" t="str">
        <f t="shared" ca="1" si="2321"/>
        <v/>
      </c>
      <c r="JB8659" s="102" t="str">
        <f t="shared" ca="1" si="2322"/>
        <v/>
      </c>
      <c r="JC8659" s="103" t="str">
        <f t="shared" ca="1" si="2323"/>
        <v/>
      </c>
      <c r="JD8659" s="104" t="str">
        <f t="shared" si="2324"/>
        <v/>
      </c>
      <c r="JE8659" s="102" t="str">
        <f t="shared" si="2325"/>
        <v/>
      </c>
      <c r="JF8659" s="66" t="str">
        <f t="shared" ca="1" si="2313"/>
        <v/>
      </c>
      <c r="JG8659" s="66" t="str">
        <f t="shared" ca="1" si="2312"/>
        <v/>
      </c>
      <c r="JH8659" s="66" t="str">
        <f t="shared" ca="1" si="2326"/>
        <v/>
      </c>
      <c r="JI8659" s="80" t="str">
        <f t="shared" ca="1" si="2327"/>
        <v/>
      </c>
      <c r="JJ8659" s="118" t="str">
        <f t="shared" ca="1" si="2328"/>
        <v/>
      </c>
    </row>
    <row r="8660" spans="253:270" x14ac:dyDescent="0.3">
      <c r="IS8660" s="74">
        <v>8658</v>
      </c>
      <c r="IT8660" s="90" t="str">
        <f t="shared" si="2314"/>
        <v/>
      </c>
      <c r="IU8660" s="101" t="str">
        <f t="shared" si="2315"/>
        <v/>
      </c>
      <c r="IV8660" s="102" t="str">
        <f t="shared" si="2316"/>
        <v/>
      </c>
      <c r="IW8660" s="102" t="str">
        <f t="shared" si="2317"/>
        <v/>
      </c>
      <c r="IX8660" s="103" t="str">
        <f t="shared" si="2318"/>
        <v/>
      </c>
      <c r="IY8660" s="112" t="str">
        <f t="shared" si="2319"/>
        <v/>
      </c>
      <c r="IZ8660" s="104" t="str">
        <f t="shared" ca="1" si="2320"/>
        <v/>
      </c>
      <c r="JA8660" s="102" t="str">
        <f t="shared" ca="1" si="2321"/>
        <v/>
      </c>
      <c r="JB8660" s="102" t="str">
        <f t="shared" ca="1" si="2322"/>
        <v/>
      </c>
      <c r="JC8660" s="103" t="str">
        <f t="shared" ca="1" si="2323"/>
        <v/>
      </c>
      <c r="JD8660" s="104" t="str">
        <f t="shared" si="2324"/>
        <v/>
      </c>
      <c r="JE8660" s="102" t="str">
        <f t="shared" si="2325"/>
        <v/>
      </c>
      <c r="JF8660" s="66" t="str">
        <f t="shared" ca="1" si="2313"/>
        <v/>
      </c>
      <c r="JG8660" s="66" t="str">
        <f t="shared" ca="1" si="2312"/>
        <v/>
      </c>
      <c r="JH8660" s="66" t="str">
        <f t="shared" ca="1" si="2326"/>
        <v/>
      </c>
      <c r="JI8660" s="80" t="str">
        <f t="shared" ca="1" si="2327"/>
        <v/>
      </c>
      <c r="JJ8660" s="118" t="str">
        <f t="shared" ca="1" si="2328"/>
        <v/>
      </c>
    </row>
    <row r="8661" spans="253:270" x14ac:dyDescent="0.3">
      <c r="IS8661" s="74">
        <v>8659</v>
      </c>
      <c r="IT8661" s="90" t="str">
        <f t="shared" si="2314"/>
        <v/>
      </c>
      <c r="IU8661" s="101" t="str">
        <f t="shared" si="2315"/>
        <v/>
      </c>
      <c r="IV8661" s="102" t="str">
        <f t="shared" si="2316"/>
        <v/>
      </c>
      <c r="IW8661" s="102" t="str">
        <f t="shared" si="2317"/>
        <v/>
      </c>
      <c r="IX8661" s="103" t="str">
        <f t="shared" si="2318"/>
        <v/>
      </c>
      <c r="IY8661" s="112" t="str">
        <f t="shared" si="2319"/>
        <v/>
      </c>
      <c r="IZ8661" s="104" t="str">
        <f t="shared" ca="1" si="2320"/>
        <v/>
      </c>
      <c r="JA8661" s="102" t="str">
        <f t="shared" ca="1" si="2321"/>
        <v/>
      </c>
      <c r="JB8661" s="102" t="str">
        <f t="shared" ca="1" si="2322"/>
        <v/>
      </c>
      <c r="JC8661" s="103" t="str">
        <f t="shared" ca="1" si="2323"/>
        <v/>
      </c>
      <c r="JD8661" s="104" t="str">
        <f t="shared" si="2324"/>
        <v/>
      </c>
      <c r="JE8661" s="102" t="str">
        <f t="shared" si="2325"/>
        <v/>
      </c>
      <c r="JF8661" s="66" t="str">
        <f t="shared" ca="1" si="2313"/>
        <v/>
      </c>
      <c r="JG8661" s="66" t="str">
        <f t="shared" ca="1" si="2312"/>
        <v/>
      </c>
      <c r="JH8661" s="66" t="str">
        <f t="shared" ca="1" si="2326"/>
        <v/>
      </c>
      <c r="JI8661" s="80" t="str">
        <f t="shared" ca="1" si="2327"/>
        <v/>
      </c>
      <c r="JJ8661" s="118" t="str">
        <f t="shared" ca="1" si="2328"/>
        <v/>
      </c>
    </row>
    <row r="8662" spans="253:270" x14ac:dyDescent="0.3">
      <c r="IS8662" s="74">
        <v>8660</v>
      </c>
      <c r="IT8662" s="90" t="str">
        <f t="shared" si="2314"/>
        <v/>
      </c>
      <c r="IU8662" s="101" t="str">
        <f t="shared" si="2315"/>
        <v/>
      </c>
      <c r="IV8662" s="102" t="str">
        <f t="shared" si="2316"/>
        <v/>
      </c>
      <c r="IW8662" s="102" t="str">
        <f t="shared" si="2317"/>
        <v/>
      </c>
      <c r="IX8662" s="103" t="str">
        <f t="shared" si="2318"/>
        <v/>
      </c>
      <c r="IY8662" s="112" t="str">
        <f t="shared" si="2319"/>
        <v/>
      </c>
      <c r="IZ8662" s="104" t="str">
        <f t="shared" ca="1" si="2320"/>
        <v/>
      </c>
      <c r="JA8662" s="102" t="str">
        <f t="shared" ca="1" si="2321"/>
        <v/>
      </c>
      <c r="JB8662" s="102" t="str">
        <f t="shared" ca="1" si="2322"/>
        <v/>
      </c>
      <c r="JC8662" s="103" t="str">
        <f t="shared" ca="1" si="2323"/>
        <v/>
      </c>
      <c r="JD8662" s="104" t="str">
        <f t="shared" si="2324"/>
        <v/>
      </c>
      <c r="JE8662" s="102" t="str">
        <f t="shared" si="2325"/>
        <v/>
      </c>
      <c r="JF8662" s="66" t="str">
        <f t="shared" ca="1" si="2313"/>
        <v/>
      </c>
      <c r="JG8662" s="66" t="str">
        <f t="shared" ca="1" si="2312"/>
        <v/>
      </c>
      <c r="JH8662" s="66" t="str">
        <f t="shared" ca="1" si="2326"/>
        <v/>
      </c>
      <c r="JI8662" s="80" t="str">
        <f t="shared" ca="1" si="2327"/>
        <v/>
      </c>
      <c r="JJ8662" s="118" t="str">
        <f t="shared" ca="1" si="2328"/>
        <v/>
      </c>
    </row>
    <row r="8663" spans="253:270" x14ac:dyDescent="0.3">
      <c r="IS8663" s="74">
        <v>8661</v>
      </c>
      <c r="IT8663" s="90" t="str">
        <f t="shared" si="2314"/>
        <v/>
      </c>
      <c r="IU8663" s="101" t="str">
        <f t="shared" si="2315"/>
        <v/>
      </c>
      <c r="IV8663" s="102" t="str">
        <f t="shared" si="2316"/>
        <v/>
      </c>
      <c r="IW8663" s="102" t="str">
        <f t="shared" si="2317"/>
        <v/>
      </c>
      <c r="IX8663" s="103" t="str">
        <f t="shared" si="2318"/>
        <v/>
      </c>
      <c r="IY8663" s="112" t="str">
        <f t="shared" si="2319"/>
        <v/>
      </c>
      <c r="IZ8663" s="104" t="str">
        <f t="shared" ca="1" si="2320"/>
        <v/>
      </c>
      <c r="JA8663" s="102" t="str">
        <f t="shared" ca="1" si="2321"/>
        <v/>
      </c>
      <c r="JB8663" s="102" t="str">
        <f t="shared" ca="1" si="2322"/>
        <v/>
      </c>
      <c r="JC8663" s="103" t="str">
        <f t="shared" ca="1" si="2323"/>
        <v/>
      </c>
      <c r="JD8663" s="104" t="str">
        <f t="shared" si="2324"/>
        <v/>
      </c>
      <c r="JE8663" s="102" t="str">
        <f t="shared" si="2325"/>
        <v/>
      </c>
      <c r="JF8663" s="66" t="str">
        <f t="shared" ca="1" si="2313"/>
        <v/>
      </c>
      <c r="JG8663" s="66" t="str">
        <f t="shared" ref="JG8663:JG8726" ca="1" si="2329">IF(IU8663&lt;&gt;"",IF($IS8663&gt;=JG$1,AVERAGE(INDIRECT(CONCATENATE("JE",$IS8663+2,":JE",$IS8663+2-JG$1))),""),"")</f>
        <v/>
      </c>
      <c r="JH8663" s="66" t="str">
        <f t="shared" ca="1" si="2326"/>
        <v/>
      </c>
      <c r="JI8663" s="80" t="str">
        <f t="shared" ca="1" si="2327"/>
        <v/>
      </c>
      <c r="JJ8663" s="118" t="str">
        <f t="shared" ca="1" si="2328"/>
        <v/>
      </c>
    </row>
    <row r="8664" spans="253:270" x14ac:dyDescent="0.3">
      <c r="IS8664" s="74">
        <v>8662</v>
      </c>
      <c r="IT8664" s="90" t="str">
        <f t="shared" si="2314"/>
        <v/>
      </c>
      <c r="IU8664" s="101" t="str">
        <f t="shared" si="2315"/>
        <v/>
      </c>
      <c r="IV8664" s="102" t="str">
        <f t="shared" si="2316"/>
        <v/>
      </c>
      <c r="IW8664" s="102" t="str">
        <f t="shared" si="2317"/>
        <v/>
      </c>
      <c r="IX8664" s="103" t="str">
        <f t="shared" si="2318"/>
        <v/>
      </c>
      <c r="IY8664" s="112" t="str">
        <f t="shared" si="2319"/>
        <v/>
      </c>
      <c r="IZ8664" s="104" t="str">
        <f t="shared" ca="1" si="2320"/>
        <v/>
      </c>
      <c r="JA8664" s="102" t="str">
        <f t="shared" ca="1" si="2321"/>
        <v/>
      </c>
      <c r="JB8664" s="102" t="str">
        <f t="shared" ca="1" si="2322"/>
        <v/>
      </c>
      <c r="JC8664" s="103" t="str">
        <f t="shared" ca="1" si="2323"/>
        <v/>
      </c>
      <c r="JD8664" s="104" t="str">
        <f t="shared" si="2324"/>
        <v/>
      </c>
      <c r="JE8664" s="102" t="str">
        <f t="shared" si="2325"/>
        <v/>
      </c>
      <c r="JF8664" s="66" t="str">
        <f t="shared" ca="1" si="2313"/>
        <v/>
      </c>
      <c r="JG8664" s="66" t="str">
        <f t="shared" ca="1" si="2329"/>
        <v/>
      </c>
      <c r="JH8664" s="66" t="str">
        <f t="shared" ca="1" si="2326"/>
        <v/>
      </c>
      <c r="JI8664" s="80" t="str">
        <f t="shared" ca="1" si="2327"/>
        <v/>
      </c>
      <c r="JJ8664" s="118" t="str">
        <f t="shared" ca="1" si="2328"/>
        <v/>
      </c>
    </row>
    <row r="8665" spans="253:270" x14ac:dyDescent="0.3">
      <c r="IS8665" s="74">
        <v>8663</v>
      </c>
      <c r="IT8665" s="90" t="str">
        <f t="shared" si="2314"/>
        <v/>
      </c>
      <c r="IU8665" s="101" t="str">
        <f t="shared" si="2315"/>
        <v/>
      </c>
      <c r="IV8665" s="102" t="str">
        <f t="shared" si="2316"/>
        <v/>
      </c>
      <c r="IW8665" s="102" t="str">
        <f t="shared" si="2317"/>
        <v/>
      </c>
      <c r="IX8665" s="103" t="str">
        <f t="shared" si="2318"/>
        <v/>
      </c>
      <c r="IY8665" s="112" t="str">
        <f t="shared" si="2319"/>
        <v/>
      </c>
      <c r="IZ8665" s="104" t="str">
        <f t="shared" ca="1" si="2320"/>
        <v/>
      </c>
      <c r="JA8665" s="102" t="str">
        <f t="shared" ca="1" si="2321"/>
        <v/>
      </c>
      <c r="JB8665" s="102" t="str">
        <f t="shared" ca="1" si="2322"/>
        <v/>
      </c>
      <c r="JC8665" s="103" t="str">
        <f t="shared" ca="1" si="2323"/>
        <v/>
      </c>
      <c r="JD8665" s="104" t="str">
        <f t="shared" si="2324"/>
        <v/>
      </c>
      <c r="JE8665" s="102" t="str">
        <f t="shared" si="2325"/>
        <v/>
      </c>
      <c r="JF8665" s="66" t="str">
        <f t="shared" ca="1" si="2313"/>
        <v/>
      </c>
      <c r="JG8665" s="66" t="str">
        <f t="shared" ca="1" si="2329"/>
        <v/>
      </c>
      <c r="JH8665" s="66" t="str">
        <f t="shared" ca="1" si="2326"/>
        <v/>
      </c>
      <c r="JI8665" s="80" t="str">
        <f t="shared" ca="1" si="2327"/>
        <v/>
      </c>
      <c r="JJ8665" s="118" t="str">
        <f t="shared" ca="1" si="2328"/>
        <v/>
      </c>
    </row>
    <row r="8666" spans="253:270" x14ac:dyDescent="0.3">
      <c r="IS8666" s="74">
        <v>8664</v>
      </c>
      <c r="IT8666" s="90" t="str">
        <f t="shared" si="2314"/>
        <v/>
      </c>
      <c r="IU8666" s="101" t="str">
        <f t="shared" si="2315"/>
        <v/>
      </c>
      <c r="IV8666" s="102" t="str">
        <f t="shared" si="2316"/>
        <v/>
      </c>
      <c r="IW8666" s="102" t="str">
        <f t="shared" si="2317"/>
        <v/>
      </c>
      <c r="IX8666" s="103" t="str">
        <f t="shared" si="2318"/>
        <v/>
      </c>
      <c r="IY8666" s="112" t="str">
        <f t="shared" si="2319"/>
        <v/>
      </c>
      <c r="IZ8666" s="104" t="str">
        <f t="shared" ca="1" si="2320"/>
        <v/>
      </c>
      <c r="JA8666" s="102" t="str">
        <f t="shared" ca="1" si="2321"/>
        <v/>
      </c>
      <c r="JB8666" s="102" t="str">
        <f t="shared" ca="1" si="2322"/>
        <v/>
      </c>
      <c r="JC8666" s="103" t="str">
        <f t="shared" ca="1" si="2323"/>
        <v/>
      </c>
      <c r="JD8666" s="104" t="str">
        <f t="shared" si="2324"/>
        <v/>
      </c>
      <c r="JE8666" s="102" t="str">
        <f t="shared" si="2325"/>
        <v/>
      </c>
      <c r="JF8666" s="66" t="str">
        <f t="shared" ca="1" si="2313"/>
        <v/>
      </c>
      <c r="JG8666" s="66" t="str">
        <f t="shared" ca="1" si="2329"/>
        <v/>
      </c>
      <c r="JH8666" s="66" t="str">
        <f t="shared" ca="1" si="2326"/>
        <v/>
      </c>
      <c r="JI8666" s="80" t="str">
        <f t="shared" ca="1" si="2327"/>
        <v/>
      </c>
      <c r="JJ8666" s="118" t="str">
        <f t="shared" ca="1" si="2328"/>
        <v/>
      </c>
    </row>
    <row r="8667" spans="253:270" x14ac:dyDescent="0.3">
      <c r="IS8667" s="74">
        <v>8665</v>
      </c>
      <c r="IT8667" s="90" t="str">
        <f t="shared" si="2314"/>
        <v/>
      </c>
      <c r="IU8667" s="101" t="str">
        <f t="shared" si="2315"/>
        <v/>
      </c>
      <c r="IV8667" s="102" t="str">
        <f t="shared" si="2316"/>
        <v/>
      </c>
      <c r="IW8667" s="102" t="str">
        <f t="shared" si="2317"/>
        <v/>
      </c>
      <c r="IX8667" s="103" t="str">
        <f t="shared" si="2318"/>
        <v/>
      </c>
      <c r="IY8667" s="112" t="str">
        <f t="shared" si="2319"/>
        <v/>
      </c>
      <c r="IZ8667" s="104" t="str">
        <f t="shared" ca="1" si="2320"/>
        <v/>
      </c>
      <c r="JA8667" s="102" t="str">
        <f t="shared" ca="1" si="2321"/>
        <v/>
      </c>
      <c r="JB8667" s="102" t="str">
        <f t="shared" ca="1" si="2322"/>
        <v/>
      </c>
      <c r="JC8667" s="103" t="str">
        <f t="shared" ca="1" si="2323"/>
        <v/>
      </c>
      <c r="JD8667" s="104" t="str">
        <f t="shared" si="2324"/>
        <v/>
      </c>
      <c r="JE8667" s="102" t="str">
        <f t="shared" si="2325"/>
        <v/>
      </c>
      <c r="JF8667" s="66" t="str">
        <f t="shared" ca="1" si="2313"/>
        <v/>
      </c>
      <c r="JG8667" s="66" t="str">
        <f t="shared" ca="1" si="2329"/>
        <v/>
      </c>
      <c r="JH8667" s="66" t="str">
        <f t="shared" ca="1" si="2326"/>
        <v/>
      </c>
      <c r="JI8667" s="80" t="str">
        <f t="shared" ca="1" si="2327"/>
        <v/>
      </c>
      <c r="JJ8667" s="118" t="str">
        <f t="shared" ca="1" si="2328"/>
        <v/>
      </c>
    </row>
    <row r="8668" spans="253:270" x14ac:dyDescent="0.3">
      <c r="IS8668" s="74">
        <v>8666</v>
      </c>
      <c r="IT8668" s="90" t="str">
        <f t="shared" si="2314"/>
        <v/>
      </c>
      <c r="IU8668" s="101" t="str">
        <f t="shared" si="2315"/>
        <v/>
      </c>
      <c r="IV8668" s="102" t="str">
        <f t="shared" si="2316"/>
        <v/>
      </c>
      <c r="IW8668" s="102" t="str">
        <f t="shared" si="2317"/>
        <v/>
      </c>
      <c r="IX8668" s="103" t="str">
        <f t="shared" si="2318"/>
        <v/>
      </c>
      <c r="IY8668" s="112" t="str">
        <f t="shared" si="2319"/>
        <v/>
      </c>
      <c r="IZ8668" s="104" t="str">
        <f t="shared" ca="1" si="2320"/>
        <v/>
      </c>
      <c r="JA8668" s="102" t="str">
        <f t="shared" ca="1" si="2321"/>
        <v/>
      </c>
      <c r="JB8668" s="102" t="str">
        <f t="shared" ca="1" si="2322"/>
        <v/>
      </c>
      <c r="JC8668" s="103" t="str">
        <f t="shared" ca="1" si="2323"/>
        <v/>
      </c>
      <c r="JD8668" s="104" t="str">
        <f t="shared" si="2324"/>
        <v/>
      </c>
      <c r="JE8668" s="102" t="str">
        <f t="shared" si="2325"/>
        <v/>
      </c>
      <c r="JF8668" s="66" t="str">
        <f t="shared" ca="1" si="2313"/>
        <v/>
      </c>
      <c r="JG8668" s="66" t="str">
        <f t="shared" ca="1" si="2329"/>
        <v/>
      </c>
      <c r="JH8668" s="66" t="str">
        <f t="shared" ca="1" si="2326"/>
        <v/>
      </c>
      <c r="JI8668" s="80" t="str">
        <f t="shared" ca="1" si="2327"/>
        <v/>
      </c>
      <c r="JJ8668" s="118" t="str">
        <f t="shared" ca="1" si="2328"/>
        <v/>
      </c>
    </row>
    <row r="8669" spans="253:270" x14ac:dyDescent="0.3">
      <c r="IS8669" s="74">
        <v>8667</v>
      </c>
      <c r="IT8669" s="90" t="str">
        <f t="shared" si="2314"/>
        <v/>
      </c>
      <c r="IU8669" s="101" t="str">
        <f t="shared" si="2315"/>
        <v/>
      </c>
      <c r="IV8669" s="102" t="str">
        <f t="shared" si="2316"/>
        <v/>
      </c>
      <c r="IW8669" s="102" t="str">
        <f t="shared" si="2317"/>
        <v/>
      </c>
      <c r="IX8669" s="103" t="str">
        <f t="shared" si="2318"/>
        <v/>
      </c>
      <c r="IY8669" s="112" t="str">
        <f t="shared" si="2319"/>
        <v/>
      </c>
      <c r="IZ8669" s="104" t="str">
        <f t="shared" ca="1" si="2320"/>
        <v/>
      </c>
      <c r="JA8669" s="102" t="str">
        <f t="shared" ca="1" si="2321"/>
        <v/>
      </c>
      <c r="JB8669" s="102" t="str">
        <f t="shared" ca="1" si="2322"/>
        <v/>
      </c>
      <c r="JC8669" s="103" t="str">
        <f t="shared" ca="1" si="2323"/>
        <v/>
      </c>
      <c r="JD8669" s="104" t="str">
        <f t="shared" si="2324"/>
        <v/>
      </c>
      <c r="JE8669" s="102" t="str">
        <f t="shared" si="2325"/>
        <v/>
      </c>
      <c r="JF8669" s="66" t="str">
        <f t="shared" ref="JF8669:JF8732" ca="1" si="2330">IF(IT8669&lt;&gt;"",IF($IS8669&gt;=JF$1,AVERAGE(INDIRECT(CONCATENATE("JD",$IS8669+2,":JD",$IS8669+2-JF$1))),""),"")</f>
        <v/>
      </c>
      <c r="JG8669" s="66" t="str">
        <f t="shared" ca="1" si="2329"/>
        <v/>
      </c>
      <c r="JH8669" s="66" t="str">
        <f t="shared" ca="1" si="2326"/>
        <v/>
      </c>
      <c r="JI8669" s="80" t="str">
        <f t="shared" ca="1" si="2327"/>
        <v/>
      </c>
      <c r="JJ8669" s="118" t="str">
        <f t="shared" ca="1" si="2328"/>
        <v/>
      </c>
    </row>
    <row r="8670" spans="253:270" x14ac:dyDescent="0.3">
      <c r="IS8670" s="74">
        <v>8668</v>
      </c>
      <c r="IT8670" s="90" t="str">
        <f t="shared" si="2314"/>
        <v/>
      </c>
      <c r="IU8670" s="101" t="str">
        <f t="shared" si="2315"/>
        <v/>
      </c>
      <c r="IV8670" s="102" t="str">
        <f t="shared" si="2316"/>
        <v/>
      </c>
      <c r="IW8670" s="102" t="str">
        <f t="shared" si="2317"/>
        <v/>
      </c>
      <c r="IX8670" s="103" t="str">
        <f t="shared" si="2318"/>
        <v/>
      </c>
      <c r="IY8670" s="112" t="str">
        <f t="shared" si="2319"/>
        <v/>
      </c>
      <c r="IZ8670" s="104" t="str">
        <f t="shared" ca="1" si="2320"/>
        <v/>
      </c>
      <c r="JA8670" s="102" t="str">
        <f t="shared" ca="1" si="2321"/>
        <v/>
      </c>
      <c r="JB8670" s="102" t="str">
        <f t="shared" ca="1" si="2322"/>
        <v/>
      </c>
      <c r="JC8670" s="103" t="str">
        <f t="shared" ca="1" si="2323"/>
        <v/>
      </c>
      <c r="JD8670" s="104" t="str">
        <f t="shared" si="2324"/>
        <v/>
      </c>
      <c r="JE8670" s="102" t="str">
        <f t="shared" si="2325"/>
        <v/>
      </c>
      <c r="JF8670" s="66" t="str">
        <f t="shared" ca="1" si="2330"/>
        <v/>
      </c>
      <c r="JG8670" s="66" t="str">
        <f t="shared" ca="1" si="2329"/>
        <v/>
      </c>
      <c r="JH8670" s="66" t="str">
        <f t="shared" ca="1" si="2326"/>
        <v/>
      </c>
      <c r="JI8670" s="80" t="str">
        <f t="shared" ca="1" si="2327"/>
        <v/>
      </c>
      <c r="JJ8670" s="118" t="str">
        <f t="shared" ca="1" si="2328"/>
        <v/>
      </c>
    </row>
    <row r="8671" spans="253:270" x14ac:dyDescent="0.3">
      <c r="IS8671" s="74">
        <v>8669</v>
      </c>
      <c r="IT8671" s="90" t="str">
        <f t="shared" si="2314"/>
        <v/>
      </c>
      <c r="IU8671" s="101" t="str">
        <f t="shared" si="2315"/>
        <v/>
      </c>
      <c r="IV8671" s="102" t="str">
        <f t="shared" si="2316"/>
        <v/>
      </c>
      <c r="IW8671" s="102" t="str">
        <f t="shared" si="2317"/>
        <v/>
      </c>
      <c r="IX8671" s="103" t="str">
        <f t="shared" si="2318"/>
        <v/>
      </c>
      <c r="IY8671" s="112" t="str">
        <f t="shared" si="2319"/>
        <v/>
      </c>
      <c r="IZ8671" s="104" t="str">
        <f t="shared" ca="1" si="2320"/>
        <v/>
      </c>
      <c r="JA8671" s="102" t="str">
        <f t="shared" ca="1" si="2321"/>
        <v/>
      </c>
      <c r="JB8671" s="102" t="str">
        <f t="shared" ca="1" si="2322"/>
        <v/>
      </c>
      <c r="JC8671" s="103" t="str">
        <f t="shared" ca="1" si="2323"/>
        <v/>
      </c>
      <c r="JD8671" s="104" t="str">
        <f t="shared" si="2324"/>
        <v/>
      </c>
      <c r="JE8671" s="102" t="str">
        <f t="shared" si="2325"/>
        <v/>
      </c>
      <c r="JF8671" s="66" t="str">
        <f t="shared" ca="1" si="2330"/>
        <v/>
      </c>
      <c r="JG8671" s="66" t="str">
        <f t="shared" ca="1" si="2329"/>
        <v/>
      </c>
      <c r="JH8671" s="66" t="str">
        <f t="shared" ca="1" si="2326"/>
        <v/>
      </c>
      <c r="JI8671" s="80" t="str">
        <f t="shared" ca="1" si="2327"/>
        <v/>
      </c>
      <c r="JJ8671" s="118" t="str">
        <f t="shared" ca="1" si="2328"/>
        <v/>
      </c>
    </row>
    <row r="8672" spans="253:270" x14ac:dyDescent="0.3">
      <c r="IS8672" s="74">
        <v>8670</v>
      </c>
      <c r="IT8672" s="90" t="str">
        <f t="shared" si="2314"/>
        <v/>
      </c>
      <c r="IU8672" s="101" t="str">
        <f t="shared" si="2315"/>
        <v/>
      </c>
      <c r="IV8672" s="102" t="str">
        <f t="shared" si="2316"/>
        <v/>
      </c>
      <c r="IW8672" s="102" t="str">
        <f t="shared" si="2317"/>
        <v/>
      </c>
      <c r="IX8672" s="103" t="str">
        <f t="shared" si="2318"/>
        <v/>
      </c>
      <c r="IY8672" s="112" t="str">
        <f t="shared" si="2319"/>
        <v/>
      </c>
      <c r="IZ8672" s="104" t="str">
        <f t="shared" ca="1" si="2320"/>
        <v/>
      </c>
      <c r="JA8672" s="102" t="str">
        <f t="shared" ca="1" si="2321"/>
        <v/>
      </c>
      <c r="JB8672" s="102" t="str">
        <f t="shared" ca="1" si="2322"/>
        <v/>
      </c>
      <c r="JC8672" s="103" t="str">
        <f t="shared" ca="1" si="2323"/>
        <v/>
      </c>
      <c r="JD8672" s="104" t="str">
        <f t="shared" si="2324"/>
        <v/>
      </c>
      <c r="JE8672" s="102" t="str">
        <f t="shared" si="2325"/>
        <v/>
      </c>
      <c r="JF8672" s="66" t="str">
        <f t="shared" ca="1" si="2330"/>
        <v/>
      </c>
      <c r="JG8672" s="66" t="str">
        <f t="shared" ca="1" si="2329"/>
        <v/>
      </c>
      <c r="JH8672" s="66" t="str">
        <f t="shared" ca="1" si="2326"/>
        <v/>
      </c>
      <c r="JI8672" s="80" t="str">
        <f t="shared" ca="1" si="2327"/>
        <v/>
      </c>
      <c r="JJ8672" s="118" t="str">
        <f t="shared" ca="1" si="2328"/>
        <v/>
      </c>
    </row>
    <row r="8673" spans="253:270" x14ac:dyDescent="0.3">
      <c r="IS8673" s="74">
        <v>8671</v>
      </c>
      <c r="IT8673" s="90" t="str">
        <f t="shared" si="2314"/>
        <v/>
      </c>
      <c r="IU8673" s="101" t="str">
        <f t="shared" si="2315"/>
        <v/>
      </c>
      <c r="IV8673" s="102" t="str">
        <f t="shared" si="2316"/>
        <v/>
      </c>
      <c r="IW8673" s="102" t="str">
        <f t="shared" si="2317"/>
        <v/>
      </c>
      <c r="IX8673" s="103" t="str">
        <f t="shared" si="2318"/>
        <v/>
      </c>
      <c r="IY8673" s="112" t="str">
        <f t="shared" si="2319"/>
        <v/>
      </c>
      <c r="IZ8673" s="104" t="str">
        <f t="shared" ca="1" si="2320"/>
        <v/>
      </c>
      <c r="JA8673" s="102" t="str">
        <f t="shared" ca="1" si="2321"/>
        <v/>
      </c>
      <c r="JB8673" s="102" t="str">
        <f t="shared" ca="1" si="2322"/>
        <v/>
      </c>
      <c r="JC8673" s="103" t="str">
        <f t="shared" ca="1" si="2323"/>
        <v/>
      </c>
      <c r="JD8673" s="104" t="str">
        <f t="shared" si="2324"/>
        <v/>
      </c>
      <c r="JE8673" s="102" t="str">
        <f t="shared" si="2325"/>
        <v/>
      </c>
      <c r="JF8673" s="66" t="str">
        <f t="shared" ca="1" si="2330"/>
        <v/>
      </c>
      <c r="JG8673" s="66" t="str">
        <f t="shared" ca="1" si="2329"/>
        <v/>
      </c>
      <c r="JH8673" s="66" t="str">
        <f t="shared" ca="1" si="2326"/>
        <v/>
      </c>
      <c r="JI8673" s="80" t="str">
        <f t="shared" ca="1" si="2327"/>
        <v/>
      </c>
      <c r="JJ8673" s="118" t="str">
        <f t="shared" ca="1" si="2328"/>
        <v/>
      </c>
    </row>
    <row r="8674" spans="253:270" x14ac:dyDescent="0.3">
      <c r="IS8674" s="74">
        <v>8672</v>
      </c>
      <c r="IT8674" s="90" t="str">
        <f t="shared" si="2314"/>
        <v/>
      </c>
      <c r="IU8674" s="101" t="str">
        <f t="shared" si="2315"/>
        <v/>
      </c>
      <c r="IV8674" s="102" t="str">
        <f t="shared" si="2316"/>
        <v/>
      </c>
      <c r="IW8674" s="102" t="str">
        <f t="shared" si="2317"/>
        <v/>
      </c>
      <c r="IX8674" s="103" t="str">
        <f t="shared" si="2318"/>
        <v/>
      </c>
      <c r="IY8674" s="112" t="str">
        <f t="shared" si="2319"/>
        <v/>
      </c>
      <c r="IZ8674" s="104" t="str">
        <f t="shared" ca="1" si="2320"/>
        <v/>
      </c>
      <c r="JA8674" s="102" t="str">
        <f t="shared" ca="1" si="2321"/>
        <v/>
      </c>
      <c r="JB8674" s="102" t="str">
        <f t="shared" ca="1" si="2322"/>
        <v/>
      </c>
      <c r="JC8674" s="103" t="str">
        <f t="shared" ca="1" si="2323"/>
        <v/>
      </c>
      <c r="JD8674" s="104" t="str">
        <f t="shared" si="2324"/>
        <v/>
      </c>
      <c r="JE8674" s="102" t="str">
        <f t="shared" si="2325"/>
        <v/>
      </c>
      <c r="JF8674" s="66" t="str">
        <f t="shared" ca="1" si="2330"/>
        <v/>
      </c>
      <c r="JG8674" s="66" t="str">
        <f t="shared" ca="1" si="2329"/>
        <v/>
      </c>
      <c r="JH8674" s="66" t="str">
        <f t="shared" ca="1" si="2326"/>
        <v/>
      </c>
      <c r="JI8674" s="80" t="str">
        <f t="shared" ca="1" si="2327"/>
        <v/>
      </c>
      <c r="JJ8674" s="118" t="str">
        <f t="shared" ca="1" si="2328"/>
        <v/>
      </c>
    </row>
    <row r="8675" spans="253:270" x14ac:dyDescent="0.3">
      <c r="IS8675" s="74">
        <v>8673</v>
      </c>
      <c r="IT8675" s="90" t="str">
        <f t="shared" si="2314"/>
        <v/>
      </c>
      <c r="IU8675" s="101" t="str">
        <f t="shared" si="2315"/>
        <v/>
      </c>
      <c r="IV8675" s="102" t="str">
        <f t="shared" si="2316"/>
        <v/>
      </c>
      <c r="IW8675" s="102" t="str">
        <f t="shared" si="2317"/>
        <v/>
      </c>
      <c r="IX8675" s="103" t="str">
        <f t="shared" si="2318"/>
        <v/>
      </c>
      <c r="IY8675" s="112" t="str">
        <f t="shared" si="2319"/>
        <v/>
      </c>
      <c r="IZ8675" s="104" t="str">
        <f t="shared" ca="1" si="2320"/>
        <v/>
      </c>
      <c r="JA8675" s="102" t="str">
        <f t="shared" ca="1" si="2321"/>
        <v/>
      </c>
      <c r="JB8675" s="102" t="str">
        <f t="shared" ca="1" si="2322"/>
        <v/>
      </c>
      <c r="JC8675" s="103" t="str">
        <f t="shared" ca="1" si="2323"/>
        <v/>
      </c>
      <c r="JD8675" s="104" t="str">
        <f t="shared" si="2324"/>
        <v/>
      </c>
      <c r="JE8675" s="102" t="str">
        <f t="shared" si="2325"/>
        <v/>
      </c>
      <c r="JF8675" s="66" t="str">
        <f t="shared" ca="1" si="2330"/>
        <v/>
      </c>
      <c r="JG8675" s="66" t="str">
        <f t="shared" ca="1" si="2329"/>
        <v/>
      </c>
      <c r="JH8675" s="66" t="str">
        <f t="shared" ca="1" si="2326"/>
        <v/>
      </c>
      <c r="JI8675" s="80" t="str">
        <f t="shared" ca="1" si="2327"/>
        <v/>
      </c>
      <c r="JJ8675" s="118" t="str">
        <f t="shared" ca="1" si="2328"/>
        <v/>
      </c>
    </row>
    <row r="8676" spans="253:270" x14ac:dyDescent="0.3">
      <c r="IS8676" s="74">
        <v>8674</v>
      </c>
      <c r="IT8676" s="90" t="str">
        <f t="shared" si="2314"/>
        <v/>
      </c>
      <c r="IU8676" s="101" t="str">
        <f t="shared" si="2315"/>
        <v/>
      </c>
      <c r="IV8676" s="102" t="str">
        <f t="shared" si="2316"/>
        <v/>
      </c>
      <c r="IW8676" s="102" t="str">
        <f t="shared" si="2317"/>
        <v/>
      </c>
      <c r="IX8676" s="103" t="str">
        <f t="shared" si="2318"/>
        <v/>
      </c>
      <c r="IY8676" s="112" t="str">
        <f t="shared" si="2319"/>
        <v/>
      </c>
      <c r="IZ8676" s="104" t="str">
        <f t="shared" ca="1" si="2320"/>
        <v/>
      </c>
      <c r="JA8676" s="102" t="str">
        <f t="shared" ca="1" si="2321"/>
        <v/>
      </c>
      <c r="JB8676" s="102" t="str">
        <f t="shared" ca="1" si="2322"/>
        <v/>
      </c>
      <c r="JC8676" s="103" t="str">
        <f t="shared" ca="1" si="2323"/>
        <v/>
      </c>
      <c r="JD8676" s="104" t="str">
        <f t="shared" si="2324"/>
        <v/>
      </c>
      <c r="JE8676" s="102" t="str">
        <f t="shared" si="2325"/>
        <v/>
      </c>
      <c r="JF8676" s="66" t="str">
        <f t="shared" ca="1" si="2330"/>
        <v/>
      </c>
      <c r="JG8676" s="66" t="str">
        <f t="shared" ca="1" si="2329"/>
        <v/>
      </c>
      <c r="JH8676" s="66" t="str">
        <f t="shared" ca="1" si="2326"/>
        <v/>
      </c>
      <c r="JI8676" s="80" t="str">
        <f t="shared" ca="1" si="2327"/>
        <v/>
      </c>
      <c r="JJ8676" s="118" t="str">
        <f t="shared" ca="1" si="2328"/>
        <v/>
      </c>
    </row>
    <row r="8677" spans="253:270" x14ac:dyDescent="0.3">
      <c r="IS8677" s="74">
        <v>8675</v>
      </c>
      <c r="IT8677" s="90" t="str">
        <f t="shared" si="2314"/>
        <v/>
      </c>
      <c r="IU8677" s="101" t="str">
        <f t="shared" si="2315"/>
        <v/>
      </c>
      <c r="IV8677" s="102" t="str">
        <f t="shared" si="2316"/>
        <v/>
      </c>
      <c r="IW8677" s="102" t="str">
        <f t="shared" si="2317"/>
        <v/>
      </c>
      <c r="IX8677" s="103" t="str">
        <f t="shared" si="2318"/>
        <v/>
      </c>
      <c r="IY8677" s="112" t="str">
        <f t="shared" si="2319"/>
        <v/>
      </c>
      <c r="IZ8677" s="104" t="str">
        <f t="shared" ca="1" si="2320"/>
        <v/>
      </c>
      <c r="JA8677" s="102" t="str">
        <f t="shared" ca="1" si="2321"/>
        <v/>
      </c>
      <c r="JB8677" s="102" t="str">
        <f t="shared" ca="1" si="2322"/>
        <v/>
      </c>
      <c r="JC8677" s="103" t="str">
        <f t="shared" ca="1" si="2323"/>
        <v/>
      </c>
      <c r="JD8677" s="104" t="str">
        <f t="shared" si="2324"/>
        <v/>
      </c>
      <c r="JE8677" s="102" t="str">
        <f t="shared" si="2325"/>
        <v/>
      </c>
      <c r="JF8677" s="66" t="str">
        <f t="shared" ca="1" si="2330"/>
        <v/>
      </c>
      <c r="JG8677" s="66" t="str">
        <f t="shared" ca="1" si="2329"/>
        <v/>
      </c>
      <c r="JH8677" s="66" t="str">
        <f t="shared" ca="1" si="2326"/>
        <v/>
      </c>
      <c r="JI8677" s="80" t="str">
        <f t="shared" ca="1" si="2327"/>
        <v/>
      </c>
      <c r="JJ8677" s="118" t="str">
        <f t="shared" ca="1" si="2328"/>
        <v/>
      </c>
    </row>
    <row r="8678" spans="253:270" x14ac:dyDescent="0.3">
      <c r="IS8678" s="74">
        <v>8676</v>
      </c>
      <c r="IT8678" s="90" t="str">
        <f t="shared" si="2314"/>
        <v/>
      </c>
      <c r="IU8678" s="101" t="str">
        <f t="shared" si="2315"/>
        <v/>
      </c>
      <c r="IV8678" s="102" t="str">
        <f t="shared" si="2316"/>
        <v/>
      </c>
      <c r="IW8678" s="102" t="str">
        <f t="shared" si="2317"/>
        <v/>
      </c>
      <c r="IX8678" s="103" t="str">
        <f t="shared" si="2318"/>
        <v/>
      </c>
      <c r="IY8678" s="112" t="str">
        <f t="shared" si="2319"/>
        <v/>
      </c>
      <c r="IZ8678" s="104" t="str">
        <f t="shared" ca="1" si="2320"/>
        <v/>
      </c>
      <c r="JA8678" s="102" t="str">
        <f t="shared" ca="1" si="2321"/>
        <v/>
      </c>
      <c r="JB8678" s="102" t="str">
        <f t="shared" ca="1" si="2322"/>
        <v/>
      </c>
      <c r="JC8678" s="103" t="str">
        <f t="shared" ca="1" si="2323"/>
        <v/>
      </c>
      <c r="JD8678" s="104" t="str">
        <f t="shared" si="2324"/>
        <v/>
      </c>
      <c r="JE8678" s="102" t="str">
        <f t="shared" si="2325"/>
        <v/>
      </c>
      <c r="JF8678" s="66" t="str">
        <f t="shared" ca="1" si="2330"/>
        <v/>
      </c>
      <c r="JG8678" s="66" t="str">
        <f t="shared" ca="1" si="2329"/>
        <v/>
      </c>
      <c r="JH8678" s="66" t="str">
        <f t="shared" ca="1" si="2326"/>
        <v/>
      </c>
      <c r="JI8678" s="80" t="str">
        <f t="shared" ca="1" si="2327"/>
        <v/>
      </c>
      <c r="JJ8678" s="118" t="str">
        <f t="shared" ca="1" si="2328"/>
        <v/>
      </c>
    </row>
    <row r="8679" spans="253:270" x14ac:dyDescent="0.3">
      <c r="IS8679" s="74">
        <v>8677</v>
      </c>
      <c r="IT8679" s="90" t="str">
        <f t="shared" si="2314"/>
        <v/>
      </c>
      <c r="IU8679" s="101" t="str">
        <f t="shared" si="2315"/>
        <v/>
      </c>
      <c r="IV8679" s="102" t="str">
        <f t="shared" si="2316"/>
        <v/>
      </c>
      <c r="IW8679" s="102" t="str">
        <f t="shared" si="2317"/>
        <v/>
      </c>
      <c r="IX8679" s="103" t="str">
        <f t="shared" si="2318"/>
        <v/>
      </c>
      <c r="IY8679" s="112" t="str">
        <f t="shared" si="2319"/>
        <v/>
      </c>
      <c r="IZ8679" s="104" t="str">
        <f t="shared" ca="1" si="2320"/>
        <v/>
      </c>
      <c r="JA8679" s="102" t="str">
        <f t="shared" ca="1" si="2321"/>
        <v/>
      </c>
      <c r="JB8679" s="102" t="str">
        <f t="shared" ca="1" si="2322"/>
        <v/>
      </c>
      <c r="JC8679" s="103" t="str">
        <f t="shared" ca="1" si="2323"/>
        <v/>
      </c>
      <c r="JD8679" s="104" t="str">
        <f t="shared" si="2324"/>
        <v/>
      </c>
      <c r="JE8679" s="102" t="str">
        <f t="shared" si="2325"/>
        <v/>
      </c>
      <c r="JF8679" s="66" t="str">
        <f t="shared" ca="1" si="2330"/>
        <v/>
      </c>
      <c r="JG8679" s="66" t="str">
        <f t="shared" ca="1" si="2329"/>
        <v/>
      </c>
      <c r="JH8679" s="66" t="str">
        <f t="shared" ca="1" si="2326"/>
        <v/>
      </c>
      <c r="JI8679" s="80" t="str">
        <f t="shared" ca="1" si="2327"/>
        <v/>
      </c>
      <c r="JJ8679" s="118" t="str">
        <f t="shared" ca="1" si="2328"/>
        <v/>
      </c>
    </row>
    <row r="8680" spans="253:270" x14ac:dyDescent="0.3">
      <c r="IS8680" s="74">
        <v>8678</v>
      </c>
      <c r="IT8680" s="90" t="str">
        <f t="shared" si="2314"/>
        <v/>
      </c>
      <c r="IU8680" s="101" t="str">
        <f t="shared" si="2315"/>
        <v/>
      </c>
      <c r="IV8680" s="102" t="str">
        <f t="shared" si="2316"/>
        <v/>
      </c>
      <c r="IW8680" s="102" t="str">
        <f t="shared" si="2317"/>
        <v/>
      </c>
      <c r="IX8680" s="103" t="str">
        <f t="shared" si="2318"/>
        <v/>
      </c>
      <c r="IY8680" s="112" t="str">
        <f t="shared" si="2319"/>
        <v/>
      </c>
      <c r="IZ8680" s="104" t="str">
        <f t="shared" ca="1" si="2320"/>
        <v/>
      </c>
      <c r="JA8680" s="102" t="str">
        <f t="shared" ca="1" si="2321"/>
        <v/>
      </c>
      <c r="JB8680" s="102" t="str">
        <f t="shared" ca="1" si="2322"/>
        <v/>
      </c>
      <c r="JC8680" s="103" t="str">
        <f t="shared" ca="1" si="2323"/>
        <v/>
      </c>
      <c r="JD8680" s="104" t="str">
        <f t="shared" si="2324"/>
        <v/>
      </c>
      <c r="JE8680" s="102" t="str">
        <f t="shared" si="2325"/>
        <v/>
      </c>
      <c r="JF8680" s="66" t="str">
        <f t="shared" ca="1" si="2330"/>
        <v/>
      </c>
      <c r="JG8680" s="66" t="str">
        <f t="shared" ca="1" si="2329"/>
        <v/>
      </c>
      <c r="JH8680" s="66" t="str">
        <f t="shared" ca="1" si="2326"/>
        <v/>
      </c>
      <c r="JI8680" s="80" t="str">
        <f t="shared" ca="1" si="2327"/>
        <v/>
      </c>
      <c r="JJ8680" s="118" t="str">
        <f t="shared" ca="1" si="2328"/>
        <v/>
      </c>
    </row>
    <row r="8681" spans="253:270" x14ac:dyDescent="0.3">
      <c r="IS8681" s="74">
        <v>8679</v>
      </c>
      <c r="IT8681" s="90" t="str">
        <f t="shared" si="2314"/>
        <v/>
      </c>
      <c r="IU8681" s="101" t="str">
        <f t="shared" si="2315"/>
        <v/>
      </c>
      <c r="IV8681" s="102" t="str">
        <f t="shared" si="2316"/>
        <v/>
      </c>
      <c r="IW8681" s="102" t="str">
        <f t="shared" si="2317"/>
        <v/>
      </c>
      <c r="IX8681" s="103" t="str">
        <f t="shared" si="2318"/>
        <v/>
      </c>
      <c r="IY8681" s="112" t="str">
        <f t="shared" si="2319"/>
        <v/>
      </c>
      <c r="IZ8681" s="104" t="str">
        <f t="shared" ca="1" si="2320"/>
        <v/>
      </c>
      <c r="JA8681" s="102" t="str">
        <f t="shared" ca="1" si="2321"/>
        <v/>
      </c>
      <c r="JB8681" s="102" t="str">
        <f t="shared" ca="1" si="2322"/>
        <v/>
      </c>
      <c r="JC8681" s="103" t="str">
        <f t="shared" ca="1" si="2323"/>
        <v/>
      </c>
      <c r="JD8681" s="104" t="str">
        <f t="shared" si="2324"/>
        <v/>
      </c>
      <c r="JE8681" s="102" t="str">
        <f t="shared" si="2325"/>
        <v/>
      </c>
      <c r="JF8681" s="66" t="str">
        <f t="shared" ca="1" si="2330"/>
        <v/>
      </c>
      <c r="JG8681" s="66" t="str">
        <f t="shared" ca="1" si="2329"/>
        <v/>
      </c>
      <c r="JH8681" s="66" t="str">
        <f t="shared" ca="1" si="2326"/>
        <v/>
      </c>
      <c r="JI8681" s="80" t="str">
        <f t="shared" ca="1" si="2327"/>
        <v/>
      </c>
      <c r="JJ8681" s="118" t="str">
        <f t="shared" ca="1" si="2328"/>
        <v/>
      </c>
    </row>
    <row r="8682" spans="253:270" x14ac:dyDescent="0.3">
      <c r="IS8682" s="74">
        <v>8680</v>
      </c>
      <c r="IT8682" s="90" t="str">
        <f t="shared" si="2314"/>
        <v/>
      </c>
      <c r="IU8682" s="101" t="str">
        <f t="shared" si="2315"/>
        <v/>
      </c>
      <c r="IV8682" s="102" t="str">
        <f t="shared" si="2316"/>
        <v/>
      </c>
      <c r="IW8682" s="102" t="str">
        <f t="shared" si="2317"/>
        <v/>
      </c>
      <c r="IX8682" s="103" t="str">
        <f t="shared" si="2318"/>
        <v/>
      </c>
      <c r="IY8682" s="112" t="str">
        <f t="shared" si="2319"/>
        <v/>
      </c>
      <c r="IZ8682" s="104" t="str">
        <f t="shared" ca="1" si="2320"/>
        <v/>
      </c>
      <c r="JA8682" s="102" t="str">
        <f t="shared" ca="1" si="2321"/>
        <v/>
      </c>
      <c r="JB8682" s="102" t="str">
        <f t="shared" ca="1" si="2322"/>
        <v/>
      </c>
      <c r="JC8682" s="103" t="str">
        <f t="shared" ca="1" si="2323"/>
        <v/>
      </c>
      <c r="JD8682" s="104" t="str">
        <f t="shared" si="2324"/>
        <v/>
      </c>
      <c r="JE8682" s="102" t="str">
        <f t="shared" si="2325"/>
        <v/>
      </c>
      <c r="JF8682" s="66" t="str">
        <f t="shared" ca="1" si="2330"/>
        <v/>
      </c>
      <c r="JG8682" s="66" t="str">
        <f t="shared" ca="1" si="2329"/>
        <v/>
      </c>
      <c r="JH8682" s="66" t="str">
        <f t="shared" ca="1" si="2326"/>
        <v/>
      </c>
      <c r="JI8682" s="80" t="str">
        <f t="shared" ca="1" si="2327"/>
        <v/>
      </c>
      <c r="JJ8682" s="118" t="str">
        <f t="shared" ca="1" si="2328"/>
        <v/>
      </c>
    </row>
    <row r="8683" spans="253:270" x14ac:dyDescent="0.3">
      <c r="IS8683" s="74">
        <v>8681</v>
      </c>
      <c r="IT8683" s="90" t="str">
        <f t="shared" si="2314"/>
        <v/>
      </c>
      <c r="IU8683" s="101" t="str">
        <f t="shared" si="2315"/>
        <v/>
      </c>
      <c r="IV8683" s="102" t="str">
        <f t="shared" si="2316"/>
        <v/>
      </c>
      <c r="IW8683" s="102" t="str">
        <f t="shared" si="2317"/>
        <v/>
      </c>
      <c r="IX8683" s="103" t="str">
        <f t="shared" si="2318"/>
        <v/>
      </c>
      <c r="IY8683" s="112" t="str">
        <f t="shared" si="2319"/>
        <v/>
      </c>
      <c r="IZ8683" s="104" t="str">
        <f t="shared" ca="1" si="2320"/>
        <v/>
      </c>
      <c r="JA8683" s="102" t="str">
        <f t="shared" ca="1" si="2321"/>
        <v/>
      </c>
      <c r="JB8683" s="102" t="str">
        <f t="shared" ca="1" si="2322"/>
        <v/>
      </c>
      <c r="JC8683" s="103" t="str">
        <f t="shared" ca="1" si="2323"/>
        <v/>
      </c>
      <c r="JD8683" s="104" t="str">
        <f t="shared" si="2324"/>
        <v/>
      </c>
      <c r="JE8683" s="102" t="str">
        <f t="shared" si="2325"/>
        <v/>
      </c>
      <c r="JF8683" s="66" t="str">
        <f t="shared" ca="1" si="2330"/>
        <v/>
      </c>
      <c r="JG8683" s="66" t="str">
        <f t="shared" ca="1" si="2329"/>
        <v/>
      </c>
      <c r="JH8683" s="66" t="str">
        <f t="shared" ca="1" si="2326"/>
        <v/>
      </c>
      <c r="JI8683" s="80" t="str">
        <f t="shared" ca="1" si="2327"/>
        <v/>
      </c>
      <c r="JJ8683" s="118" t="str">
        <f t="shared" ca="1" si="2328"/>
        <v/>
      </c>
    </row>
    <row r="8684" spans="253:270" x14ac:dyDescent="0.3">
      <c r="IS8684" s="74">
        <v>8682</v>
      </c>
      <c r="IT8684" s="90" t="str">
        <f t="shared" si="2314"/>
        <v/>
      </c>
      <c r="IU8684" s="101" t="str">
        <f t="shared" si="2315"/>
        <v/>
      </c>
      <c r="IV8684" s="102" t="str">
        <f t="shared" si="2316"/>
        <v/>
      </c>
      <c r="IW8684" s="102" t="str">
        <f t="shared" si="2317"/>
        <v/>
      </c>
      <c r="IX8684" s="103" t="str">
        <f t="shared" si="2318"/>
        <v/>
      </c>
      <c r="IY8684" s="112" t="str">
        <f t="shared" si="2319"/>
        <v/>
      </c>
      <c r="IZ8684" s="104" t="str">
        <f t="shared" ca="1" si="2320"/>
        <v/>
      </c>
      <c r="JA8684" s="102" t="str">
        <f t="shared" ca="1" si="2321"/>
        <v/>
      </c>
      <c r="JB8684" s="102" t="str">
        <f t="shared" ca="1" si="2322"/>
        <v/>
      </c>
      <c r="JC8684" s="103" t="str">
        <f t="shared" ca="1" si="2323"/>
        <v/>
      </c>
      <c r="JD8684" s="104" t="str">
        <f t="shared" si="2324"/>
        <v/>
      </c>
      <c r="JE8684" s="102" t="str">
        <f t="shared" si="2325"/>
        <v/>
      </c>
      <c r="JF8684" s="66" t="str">
        <f t="shared" ca="1" si="2330"/>
        <v/>
      </c>
      <c r="JG8684" s="66" t="str">
        <f t="shared" ca="1" si="2329"/>
        <v/>
      </c>
      <c r="JH8684" s="66" t="str">
        <f t="shared" ca="1" si="2326"/>
        <v/>
      </c>
      <c r="JI8684" s="80" t="str">
        <f t="shared" ca="1" si="2327"/>
        <v/>
      </c>
      <c r="JJ8684" s="118" t="str">
        <f t="shared" ca="1" si="2328"/>
        <v/>
      </c>
    </row>
    <row r="8685" spans="253:270" x14ac:dyDescent="0.3">
      <c r="IS8685" s="74">
        <v>8683</v>
      </c>
      <c r="IT8685" s="90" t="str">
        <f t="shared" si="2314"/>
        <v/>
      </c>
      <c r="IU8685" s="101" t="str">
        <f t="shared" si="2315"/>
        <v/>
      </c>
      <c r="IV8685" s="102" t="str">
        <f t="shared" si="2316"/>
        <v/>
      </c>
      <c r="IW8685" s="102" t="str">
        <f t="shared" si="2317"/>
        <v/>
      </c>
      <c r="IX8685" s="103" t="str">
        <f t="shared" si="2318"/>
        <v/>
      </c>
      <c r="IY8685" s="112" t="str">
        <f t="shared" si="2319"/>
        <v/>
      </c>
      <c r="IZ8685" s="104" t="str">
        <f t="shared" ca="1" si="2320"/>
        <v/>
      </c>
      <c r="JA8685" s="102" t="str">
        <f t="shared" ca="1" si="2321"/>
        <v/>
      </c>
      <c r="JB8685" s="102" t="str">
        <f t="shared" ca="1" si="2322"/>
        <v/>
      </c>
      <c r="JC8685" s="103" t="str">
        <f t="shared" ca="1" si="2323"/>
        <v/>
      </c>
      <c r="JD8685" s="104" t="str">
        <f t="shared" si="2324"/>
        <v/>
      </c>
      <c r="JE8685" s="102" t="str">
        <f t="shared" si="2325"/>
        <v/>
      </c>
      <c r="JF8685" s="66" t="str">
        <f t="shared" ca="1" si="2330"/>
        <v/>
      </c>
      <c r="JG8685" s="66" t="str">
        <f t="shared" ca="1" si="2329"/>
        <v/>
      </c>
      <c r="JH8685" s="66" t="str">
        <f t="shared" ca="1" si="2326"/>
        <v/>
      </c>
      <c r="JI8685" s="80" t="str">
        <f t="shared" ca="1" si="2327"/>
        <v/>
      </c>
      <c r="JJ8685" s="118" t="str">
        <f t="shared" ca="1" si="2328"/>
        <v/>
      </c>
    </row>
    <row r="8686" spans="253:270" x14ac:dyDescent="0.3">
      <c r="IS8686" s="74">
        <v>8684</v>
      </c>
      <c r="IT8686" s="90" t="str">
        <f t="shared" si="2314"/>
        <v/>
      </c>
      <c r="IU8686" s="101" t="str">
        <f t="shared" si="2315"/>
        <v/>
      </c>
      <c r="IV8686" s="102" t="str">
        <f t="shared" si="2316"/>
        <v/>
      </c>
      <c r="IW8686" s="102" t="str">
        <f t="shared" si="2317"/>
        <v/>
      </c>
      <c r="IX8686" s="103" t="str">
        <f t="shared" si="2318"/>
        <v/>
      </c>
      <c r="IY8686" s="112" t="str">
        <f t="shared" si="2319"/>
        <v/>
      </c>
      <c r="IZ8686" s="104" t="str">
        <f t="shared" ca="1" si="2320"/>
        <v/>
      </c>
      <c r="JA8686" s="102" t="str">
        <f t="shared" ca="1" si="2321"/>
        <v/>
      </c>
      <c r="JB8686" s="102" t="str">
        <f t="shared" ca="1" si="2322"/>
        <v/>
      </c>
      <c r="JC8686" s="103" t="str">
        <f t="shared" ca="1" si="2323"/>
        <v/>
      </c>
      <c r="JD8686" s="104" t="str">
        <f t="shared" si="2324"/>
        <v/>
      </c>
      <c r="JE8686" s="102" t="str">
        <f t="shared" si="2325"/>
        <v/>
      </c>
      <c r="JF8686" s="66" t="str">
        <f t="shared" ca="1" si="2330"/>
        <v/>
      </c>
      <c r="JG8686" s="66" t="str">
        <f t="shared" ca="1" si="2329"/>
        <v/>
      </c>
      <c r="JH8686" s="66" t="str">
        <f t="shared" ca="1" si="2326"/>
        <v/>
      </c>
      <c r="JI8686" s="80" t="str">
        <f t="shared" ca="1" si="2327"/>
        <v/>
      </c>
      <c r="JJ8686" s="118" t="str">
        <f t="shared" ca="1" si="2328"/>
        <v/>
      </c>
    </row>
    <row r="8687" spans="253:270" x14ac:dyDescent="0.3">
      <c r="IS8687" s="74">
        <v>8685</v>
      </c>
      <c r="IT8687" s="90" t="str">
        <f t="shared" si="2314"/>
        <v/>
      </c>
      <c r="IU8687" s="101" t="str">
        <f t="shared" si="2315"/>
        <v/>
      </c>
      <c r="IV8687" s="102" t="str">
        <f t="shared" si="2316"/>
        <v/>
      </c>
      <c r="IW8687" s="102" t="str">
        <f t="shared" si="2317"/>
        <v/>
      </c>
      <c r="IX8687" s="103" t="str">
        <f t="shared" si="2318"/>
        <v/>
      </c>
      <c r="IY8687" s="112" t="str">
        <f t="shared" si="2319"/>
        <v/>
      </c>
      <c r="IZ8687" s="104" t="str">
        <f t="shared" ca="1" si="2320"/>
        <v/>
      </c>
      <c r="JA8687" s="102" t="str">
        <f t="shared" ca="1" si="2321"/>
        <v/>
      </c>
      <c r="JB8687" s="102" t="str">
        <f t="shared" ca="1" si="2322"/>
        <v/>
      </c>
      <c r="JC8687" s="103" t="str">
        <f t="shared" ca="1" si="2323"/>
        <v/>
      </c>
      <c r="JD8687" s="104" t="str">
        <f t="shared" si="2324"/>
        <v/>
      </c>
      <c r="JE8687" s="102" t="str">
        <f t="shared" si="2325"/>
        <v/>
      </c>
      <c r="JF8687" s="66" t="str">
        <f t="shared" ca="1" si="2330"/>
        <v/>
      </c>
      <c r="JG8687" s="66" t="str">
        <f t="shared" ca="1" si="2329"/>
        <v/>
      </c>
      <c r="JH8687" s="66" t="str">
        <f t="shared" ca="1" si="2326"/>
        <v/>
      </c>
      <c r="JI8687" s="80" t="str">
        <f t="shared" ca="1" si="2327"/>
        <v/>
      </c>
      <c r="JJ8687" s="118" t="str">
        <f t="shared" ca="1" si="2328"/>
        <v/>
      </c>
    </row>
    <row r="8688" spans="253:270" x14ac:dyDescent="0.3">
      <c r="IS8688" s="74">
        <v>8686</v>
      </c>
      <c r="IT8688" s="90" t="str">
        <f t="shared" si="2314"/>
        <v/>
      </c>
      <c r="IU8688" s="101" t="str">
        <f t="shared" si="2315"/>
        <v/>
      </c>
      <c r="IV8688" s="102" t="str">
        <f t="shared" si="2316"/>
        <v/>
      </c>
      <c r="IW8688" s="102" t="str">
        <f t="shared" si="2317"/>
        <v/>
      </c>
      <c r="IX8688" s="103" t="str">
        <f t="shared" si="2318"/>
        <v/>
      </c>
      <c r="IY8688" s="112" t="str">
        <f t="shared" si="2319"/>
        <v/>
      </c>
      <c r="IZ8688" s="104" t="str">
        <f t="shared" ca="1" si="2320"/>
        <v/>
      </c>
      <c r="JA8688" s="102" t="str">
        <f t="shared" ca="1" si="2321"/>
        <v/>
      </c>
      <c r="JB8688" s="102" t="str">
        <f t="shared" ca="1" si="2322"/>
        <v/>
      </c>
      <c r="JC8688" s="103" t="str">
        <f t="shared" ca="1" si="2323"/>
        <v/>
      </c>
      <c r="JD8688" s="104" t="str">
        <f t="shared" si="2324"/>
        <v/>
      </c>
      <c r="JE8688" s="102" t="str">
        <f t="shared" si="2325"/>
        <v/>
      </c>
      <c r="JF8688" s="66" t="str">
        <f t="shared" ca="1" si="2330"/>
        <v/>
      </c>
      <c r="JG8688" s="66" t="str">
        <f t="shared" ca="1" si="2329"/>
        <v/>
      </c>
      <c r="JH8688" s="66" t="str">
        <f t="shared" ca="1" si="2326"/>
        <v/>
      </c>
      <c r="JI8688" s="80" t="str">
        <f t="shared" ca="1" si="2327"/>
        <v/>
      </c>
      <c r="JJ8688" s="118" t="str">
        <f t="shared" ca="1" si="2328"/>
        <v/>
      </c>
    </row>
    <row r="8689" spans="253:270" x14ac:dyDescent="0.3">
      <c r="IS8689" s="74">
        <v>8687</v>
      </c>
      <c r="IT8689" s="90" t="str">
        <f t="shared" si="2314"/>
        <v/>
      </c>
      <c r="IU8689" s="101" t="str">
        <f t="shared" si="2315"/>
        <v/>
      </c>
      <c r="IV8689" s="102" t="str">
        <f t="shared" si="2316"/>
        <v/>
      </c>
      <c r="IW8689" s="102" t="str">
        <f t="shared" si="2317"/>
        <v/>
      </c>
      <c r="IX8689" s="103" t="str">
        <f t="shared" si="2318"/>
        <v/>
      </c>
      <c r="IY8689" s="112" t="str">
        <f t="shared" si="2319"/>
        <v/>
      </c>
      <c r="IZ8689" s="104" t="str">
        <f t="shared" ca="1" si="2320"/>
        <v/>
      </c>
      <c r="JA8689" s="102" t="str">
        <f t="shared" ca="1" si="2321"/>
        <v/>
      </c>
      <c r="JB8689" s="102" t="str">
        <f t="shared" ca="1" si="2322"/>
        <v/>
      </c>
      <c r="JC8689" s="103" t="str">
        <f t="shared" ca="1" si="2323"/>
        <v/>
      </c>
      <c r="JD8689" s="104" t="str">
        <f t="shared" si="2324"/>
        <v/>
      </c>
      <c r="JE8689" s="102" t="str">
        <f t="shared" si="2325"/>
        <v/>
      </c>
      <c r="JF8689" s="66" t="str">
        <f t="shared" ca="1" si="2330"/>
        <v/>
      </c>
      <c r="JG8689" s="66" t="str">
        <f t="shared" ca="1" si="2329"/>
        <v/>
      </c>
      <c r="JH8689" s="66" t="str">
        <f t="shared" ca="1" si="2326"/>
        <v/>
      </c>
      <c r="JI8689" s="80" t="str">
        <f t="shared" ca="1" si="2327"/>
        <v/>
      </c>
      <c r="JJ8689" s="118" t="str">
        <f t="shared" ca="1" si="2328"/>
        <v/>
      </c>
    </row>
    <row r="8690" spans="253:270" x14ac:dyDescent="0.3">
      <c r="IS8690" s="74">
        <v>8688</v>
      </c>
      <c r="IT8690" s="90" t="str">
        <f t="shared" si="2314"/>
        <v/>
      </c>
      <c r="IU8690" s="101" t="str">
        <f t="shared" si="2315"/>
        <v/>
      </c>
      <c r="IV8690" s="102" t="str">
        <f t="shared" si="2316"/>
        <v/>
      </c>
      <c r="IW8690" s="102" t="str">
        <f t="shared" si="2317"/>
        <v/>
      </c>
      <c r="IX8690" s="103" t="str">
        <f t="shared" si="2318"/>
        <v/>
      </c>
      <c r="IY8690" s="112" t="str">
        <f t="shared" si="2319"/>
        <v/>
      </c>
      <c r="IZ8690" s="104" t="str">
        <f t="shared" ca="1" si="2320"/>
        <v/>
      </c>
      <c r="JA8690" s="102" t="str">
        <f t="shared" ca="1" si="2321"/>
        <v/>
      </c>
      <c r="JB8690" s="102" t="str">
        <f t="shared" ca="1" si="2322"/>
        <v/>
      </c>
      <c r="JC8690" s="103" t="str">
        <f t="shared" ca="1" si="2323"/>
        <v/>
      </c>
      <c r="JD8690" s="104" t="str">
        <f t="shared" si="2324"/>
        <v/>
      </c>
      <c r="JE8690" s="102" t="str">
        <f t="shared" si="2325"/>
        <v/>
      </c>
      <c r="JF8690" s="66" t="str">
        <f t="shared" ca="1" si="2330"/>
        <v/>
      </c>
      <c r="JG8690" s="66" t="str">
        <f t="shared" ca="1" si="2329"/>
        <v/>
      </c>
      <c r="JH8690" s="66" t="str">
        <f t="shared" ca="1" si="2326"/>
        <v/>
      </c>
      <c r="JI8690" s="80" t="str">
        <f t="shared" ca="1" si="2327"/>
        <v/>
      </c>
      <c r="JJ8690" s="118" t="str">
        <f t="shared" ca="1" si="2328"/>
        <v/>
      </c>
    </row>
    <row r="8691" spans="253:270" x14ac:dyDescent="0.3">
      <c r="IS8691" s="74">
        <v>8689</v>
      </c>
      <c r="IT8691" s="90" t="str">
        <f t="shared" si="2314"/>
        <v/>
      </c>
      <c r="IU8691" s="101" t="str">
        <f t="shared" si="2315"/>
        <v/>
      </c>
      <c r="IV8691" s="102" t="str">
        <f t="shared" si="2316"/>
        <v/>
      </c>
      <c r="IW8691" s="102" t="str">
        <f t="shared" si="2317"/>
        <v/>
      </c>
      <c r="IX8691" s="103" t="str">
        <f t="shared" si="2318"/>
        <v/>
      </c>
      <c r="IY8691" s="112" t="str">
        <f t="shared" si="2319"/>
        <v/>
      </c>
      <c r="IZ8691" s="104" t="str">
        <f t="shared" ca="1" si="2320"/>
        <v/>
      </c>
      <c r="JA8691" s="102" t="str">
        <f t="shared" ca="1" si="2321"/>
        <v/>
      </c>
      <c r="JB8691" s="102" t="str">
        <f t="shared" ca="1" si="2322"/>
        <v/>
      </c>
      <c r="JC8691" s="103" t="str">
        <f t="shared" ca="1" si="2323"/>
        <v/>
      </c>
      <c r="JD8691" s="104" t="str">
        <f t="shared" si="2324"/>
        <v/>
      </c>
      <c r="JE8691" s="102" t="str">
        <f t="shared" si="2325"/>
        <v/>
      </c>
      <c r="JF8691" s="66" t="str">
        <f t="shared" ca="1" si="2330"/>
        <v/>
      </c>
      <c r="JG8691" s="66" t="str">
        <f t="shared" ca="1" si="2329"/>
        <v/>
      </c>
      <c r="JH8691" s="66" t="str">
        <f t="shared" ca="1" si="2326"/>
        <v/>
      </c>
      <c r="JI8691" s="80" t="str">
        <f t="shared" ca="1" si="2327"/>
        <v/>
      </c>
      <c r="JJ8691" s="118" t="str">
        <f t="shared" ca="1" si="2328"/>
        <v/>
      </c>
    </row>
    <row r="8692" spans="253:270" x14ac:dyDescent="0.3">
      <c r="IS8692" s="74">
        <v>8690</v>
      </c>
      <c r="IT8692" s="90" t="str">
        <f t="shared" si="2314"/>
        <v/>
      </c>
      <c r="IU8692" s="101" t="str">
        <f t="shared" si="2315"/>
        <v/>
      </c>
      <c r="IV8692" s="102" t="str">
        <f t="shared" si="2316"/>
        <v/>
      </c>
      <c r="IW8692" s="102" t="str">
        <f t="shared" si="2317"/>
        <v/>
      </c>
      <c r="IX8692" s="103" t="str">
        <f t="shared" si="2318"/>
        <v/>
      </c>
      <c r="IY8692" s="112" t="str">
        <f t="shared" si="2319"/>
        <v/>
      </c>
      <c r="IZ8692" s="104" t="str">
        <f t="shared" ca="1" si="2320"/>
        <v/>
      </c>
      <c r="JA8692" s="102" t="str">
        <f t="shared" ca="1" si="2321"/>
        <v/>
      </c>
      <c r="JB8692" s="102" t="str">
        <f t="shared" ca="1" si="2322"/>
        <v/>
      </c>
      <c r="JC8692" s="103" t="str">
        <f t="shared" ca="1" si="2323"/>
        <v/>
      </c>
      <c r="JD8692" s="104" t="str">
        <f t="shared" si="2324"/>
        <v/>
      </c>
      <c r="JE8692" s="102" t="str">
        <f t="shared" si="2325"/>
        <v/>
      </c>
      <c r="JF8692" s="66" t="str">
        <f t="shared" ca="1" si="2330"/>
        <v/>
      </c>
      <c r="JG8692" s="66" t="str">
        <f t="shared" ca="1" si="2329"/>
        <v/>
      </c>
      <c r="JH8692" s="66" t="str">
        <f t="shared" ca="1" si="2326"/>
        <v/>
      </c>
      <c r="JI8692" s="80" t="str">
        <f t="shared" ca="1" si="2327"/>
        <v/>
      </c>
      <c r="JJ8692" s="118" t="str">
        <f t="shared" ca="1" si="2328"/>
        <v/>
      </c>
    </row>
    <row r="8693" spans="253:270" x14ac:dyDescent="0.3">
      <c r="IS8693" s="74">
        <v>8691</v>
      </c>
      <c r="IT8693" s="90" t="str">
        <f t="shared" si="2314"/>
        <v/>
      </c>
      <c r="IU8693" s="101" t="str">
        <f t="shared" si="2315"/>
        <v/>
      </c>
      <c r="IV8693" s="102" t="str">
        <f t="shared" si="2316"/>
        <v/>
      </c>
      <c r="IW8693" s="102" t="str">
        <f t="shared" si="2317"/>
        <v/>
      </c>
      <c r="IX8693" s="103" t="str">
        <f t="shared" si="2318"/>
        <v/>
      </c>
      <c r="IY8693" s="112" t="str">
        <f t="shared" si="2319"/>
        <v/>
      </c>
      <c r="IZ8693" s="104" t="str">
        <f t="shared" ca="1" si="2320"/>
        <v/>
      </c>
      <c r="JA8693" s="102" t="str">
        <f t="shared" ca="1" si="2321"/>
        <v/>
      </c>
      <c r="JB8693" s="102" t="str">
        <f t="shared" ca="1" si="2322"/>
        <v/>
      </c>
      <c r="JC8693" s="103" t="str">
        <f t="shared" ca="1" si="2323"/>
        <v/>
      </c>
      <c r="JD8693" s="104" t="str">
        <f t="shared" si="2324"/>
        <v/>
      </c>
      <c r="JE8693" s="102" t="str">
        <f t="shared" si="2325"/>
        <v/>
      </c>
      <c r="JF8693" s="66" t="str">
        <f t="shared" ca="1" si="2330"/>
        <v/>
      </c>
      <c r="JG8693" s="66" t="str">
        <f t="shared" ca="1" si="2329"/>
        <v/>
      </c>
      <c r="JH8693" s="66" t="str">
        <f t="shared" ca="1" si="2326"/>
        <v/>
      </c>
      <c r="JI8693" s="80" t="str">
        <f t="shared" ca="1" si="2327"/>
        <v/>
      </c>
      <c r="JJ8693" s="118" t="str">
        <f t="shared" ca="1" si="2328"/>
        <v/>
      </c>
    </row>
    <row r="8694" spans="253:270" x14ac:dyDescent="0.3">
      <c r="IS8694" s="74">
        <v>8692</v>
      </c>
      <c r="IT8694" s="90" t="str">
        <f t="shared" si="2314"/>
        <v/>
      </c>
      <c r="IU8694" s="101" t="str">
        <f t="shared" si="2315"/>
        <v/>
      </c>
      <c r="IV8694" s="102" t="str">
        <f t="shared" si="2316"/>
        <v/>
      </c>
      <c r="IW8694" s="102" t="str">
        <f t="shared" si="2317"/>
        <v/>
      </c>
      <c r="IX8694" s="103" t="str">
        <f t="shared" si="2318"/>
        <v/>
      </c>
      <c r="IY8694" s="112" t="str">
        <f t="shared" si="2319"/>
        <v/>
      </c>
      <c r="IZ8694" s="104" t="str">
        <f t="shared" ca="1" si="2320"/>
        <v/>
      </c>
      <c r="JA8694" s="102" t="str">
        <f t="shared" ca="1" si="2321"/>
        <v/>
      </c>
      <c r="JB8694" s="102" t="str">
        <f t="shared" ca="1" si="2322"/>
        <v/>
      </c>
      <c r="JC8694" s="103" t="str">
        <f t="shared" ca="1" si="2323"/>
        <v/>
      </c>
      <c r="JD8694" s="104" t="str">
        <f t="shared" si="2324"/>
        <v/>
      </c>
      <c r="JE8694" s="102" t="str">
        <f t="shared" si="2325"/>
        <v/>
      </c>
      <c r="JF8694" s="66" t="str">
        <f t="shared" ca="1" si="2330"/>
        <v/>
      </c>
      <c r="JG8694" s="66" t="str">
        <f t="shared" ca="1" si="2329"/>
        <v/>
      </c>
      <c r="JH8694" s="66" t="str">
        <f t="shared" ca="1" si="2326"/>
        <v/>
      </c>
      <c r="JI8694" s="80" t="str">
        <f t="shared" ca="1" si="2327"/>
        <v/>
      </c>
      <c r="JJ8694" s="118" t="str">
        <f t="shared" ca="1" si="2328"/>
        <v/>
      </c>
    </row>
    <row r="8695" spans="253:270" x14ac:dyDescent="0.3">
      <c r="IS8695" s="74">
        <v>8693</v>
      </c>
      <c r="IT8695" s="90" t="str">
        <f t="shared" si="2314"/>
        <v/>
      </c>
      <c r="IU8695" s="101" t="str">
        <f t="shared" si="2315"/>
        <v/>
      </c>
      <c r="IV8695" s="102" t="str">
        <f t="shared" si="2316"/>
        <v/>
      </c>
      <c r="IW8695" s="102" t="str">
        <f t="shared" si="2317"/>
        <v/>
      </c>
      <c r="IX8695" s="103" t="str">
        <f t="shared" si="2318"/>
        <v/>
      </c>
      <c r="IY8695" s="112" t="str">
        <f t="shared" si="2319"/>
        <v/>
      </c>
      <c r="IZ8695" s="104" t="str">
        <f t="shared" ca="1" si="2320"/>
        <v/>
      </c>
      <c r="JA8695" s="102" t="str">
        <f t="shared" ca="1" si="2321"/>
        <v/>
      </c>
      <c r="JB8695" s="102" t="str">
        <f t="shared" ca="1" si="2322"/>
        <v/>
      </c>
      <c r="JC8695" s="103" t="str">
        <f t="shared" ca="1" si="2323"/>
        <v/>
      </c>
      <c r="JD8695" s="104" t="str">
        <f t="shared" si="2324"/>
        <v/>
      </c>
      <c r="JE8695" s="102" t="str">
        <f t="shared" si="2325"/>
        <v/>
      </c>
      <c r="JF8695" s="66" t="str">
        <f t="shared" ca="1" si="2330"/>
        <v/>
      </c>
      <c r="JG8695" s="66" t="str">
        <f t="shared" ca="1" si="2329"/>
        <v/>
      </c>
      <c r="JH8695" s="66" t="str">
        <f t="shared" ca="1" si="2326"/>
        <v/>
      </c>
      <c r="JI8695" s="80" t="str">
        <f t="shared" ca="1" si="2327"/>
        <v/>
      </c>
      <c r="JJ8695" s="118" t="str">
        <f t="shared" ca="1" si="2328"/>
        <v/>
      </c>
    </row>
    <row r="8696" spans="253:270" x14ac:dyDescent="0.3">
      <c r="IS8696" s="74">
        <v>8694</v>
      </c>
      <c r="IT8696" s="90" t="str">
        <f t="shared" si="2314"/>
        <v/>
      </c>
      <c r="IU8696" s="101" t="str">
        <f t="shared" si="2315"/>
        <v/>
      </c>
      <c r="IV8696" s="102" t="str">
        <f t="shared" si="2316"/>
        <v/>
      </c>
      <c r="IW8696" s="102" t="str">
        <f t="shared" si="2317"/>
        <v/>
      </c>
      <c r="IX8696" s="103" t="str">
        <f t="shared" si="2318"/>
        <v/>
      </c>
      <c r="IY8696" s="112" t="str">
        <f t="shared" si="2319"/>
        <v/>
      </c>
      <c r="IZ8696" s="104" t="str">
        <f t="shared" ca="1" si="2320"/>
        <v/>
      </c>
      <c r="JA8696" s="102" t="str">
        <f t="shared" ca="1" si="2321"/>
        <v/>
      </c>
      <c r="JB8696" s="102" t="str">
        <f t="shared" ca="1" si="2322"/>
        <v/>
      </c>
      <c r="JC8696" s="103" t="str">
        <f t="shared" ca="1" si="2323"/>
        <v/>
      </c>
      <c r="JD8696" s="104" t="str">
        <f t="shared" si="2324"/>
        <v/>
      </c>
      <c r="JE8696" s="102" t="str">
        <f t="shared" si="2325"/>
        <v/>
      </c>
      <c r="JF8696" s="66" t="str">
        <f t="shared" ca="1" si="2330"/>
        <v/>
      </c>
      <c r="JG8696" s="66" t="str">
        <f t="shared" ca="1" si="2329"/>
        <v/>
      </c>
      <c r="JH8696" s="66" t="str">
        <f t="shared" ca="1" si="2326"/>
        <v/>
      </c>
      <c r="JI8696" s="80" t="str">
        <f t="shared" ca="1" si="2327"/>
        <v/>
      </c>
      <c r="JJ8696" s="118" t="str">
        <f t="shared" ca="1" si="2328"/>
        <v/>
      </c>
    </row>
    <row r="8697" spans="253:270" x14ac:dyDescent="0.3">
      <c r="IS8697" s="74">
        <v>8695</v>
      </c>
      <c r="IT8697" s="90" t="str">
        <f t="shared" si="2314"/>
        <v/>
      </c>
      <c r="IU8697" s="101" t="str">
        <f t="shared" si="2315"/>
        <v/>
      </c>
      <c r="IV8697" s="102" t="str">
        <f t="shared" si="2316"/>
        <v/>
      </c>
      <c r="IW8697" s="102" t="str">
        <f t="shared" si="2317"/>
        <v/>
      </c>
      <c r="IX8697" s="103" t="str">
        <f t="shared" si="2318"/>
        <v/>
      </c>
      <c r="IY8697" s="112" t="str">
        <f t="shared" si="2319"/>
        <v/>
      </c>
      <c r="IZ8697" s="104" t="str">
        <f t="shared" ca="1" si="2320"/>
        <v/>
      </c>
      <c r="JA8697" s="102" t="str">
        <f t="shared" ca="1" si="2321"/>
        <v/>
      </c>
      <c r="JB8697" s="102" t="str">
        <f t="shared" ca="1" si="2322"/>
        <v/>
      </c>
      <c r="JC8697" s="103" t="str">
        <f t="shared" ca="1" si="2323"/>
        <v/>
      </c>
      <c r="JD8697" s="104" t="str">
        <f t="shared" si="2324"/>
        <v/>
      </c>
      <c r="JE8697" s="102" t="str">
        <f t="shared" si="2325"/>
        <v/>
      </c>
      <c r="JF8697" s="66" t="str">
        <f t="shared" ca="1" si="2330"/>
        <v/>
      </c>
      <c r="JG8697" s="66" t="str">
        <f t="shared" ca="1" si="2329"/>
        <v/>
      </c>
      <c r="JH8697" s="66" t="str">
        <f t="shared" ca="1" si="2326"/>
        <v/>
      </c>
      <c r="JI8697" s="80" t="str">
        <f t="shared" ca="1" si="2327"/>
        <v/>
      </c>
      <c r="JJ8697" s="118" t="str">
        <f t="shared" ca="1" si="2328"/>
        <v/>
      </c>
    </row>
    <row r="8698" spans="253:270" x14ac:dyDescent="0.3">
      <c r="IS8698" s="74">
        <v>8696</v>
      </c>
      <c r="IT8698" s="90" t="str">
        <f t="shared" si="2314"/>
        <v/>
      </c>
      <c r="IU8698" s="101" t="str">
        <f t="shared" si="2315"/>
        <v/>
      </c>
      <c r="IV8698" s="102" t="str">
        <f t="shared" si="2316"/>
        <v/>
      </c>
      <c r="IW8698" s="102" t="str">
        <f t="shared" si="2317"/>
        <v/>
      </c>
      <c r="IX8698" s="103" t="str">
        <f t="shared" si="2318"/>
        <v/>
      </c>
      <c r="IY8698" s="112" t="str">
        <f t="shared" si="2319"/>
        <v/>
      </c>
      <c r="IZ8698" s="104" t="str">
        <f t="shared" ca="1" si="2320"/>
        <v/>
      </c>
      <c r="JA8698" s="102" t="str">
        <f t="shared" ca="1" si="2321"/>
        <v/>
      </c>
      <c r="JB8698" s="102" t="str">
        <f t="shared" ca="1" si="2322"/>
        <v/>
      </c>
      <c r="JC8698" s="103" t="str">
        <f t="shared" ca="1" si="2323"/>
        <v/>
      </c>
      <c r="JD8698" s="104" t="str">
        <f t="shared" si="2324"/>
        <v/>
      </c>
      <c r="JE8698" s="102" t="str">
        <f t="shared" si="2325"/>
        <v/>
      </c>
      <c r="JF8698" s="66" t="str">
        <f t="shared" ca="1" si="2330"/>
        <v/>
      </c>
      <c r="JG8698" s="66" t="str">
        <f t="shared" ca="1" si="2329"/>
        <v/>
      </c>
      <c r="JH8698" s="66" t="str">
        <f t="shared" ca="1" si="2326"/>
        <v/>
      </c>
      <c r="JI8698" s="80" t="str">
        <f t="shared" ca="1" si="2327"/>
        <v/>
      </c>
      <c r="JJ8698" s="118" t="str">
        <f t="shared" ca="1" si="2328"/>
        <v/>
      </c>
    </row>
    <row r="8699" spans="253:270" x14ac:dyDescent="0.3">
      <c r="IS8699" s="74">
        <v>8697</v>
      </c>
      <c r="IT8699" s="90" t="str">
        <f t="shared" si="2314"/>
        <v/>
      </c>
      <c r="IU8699" s="101" t="str">
        <f t="shared" si="2315"/>
        <v/>
      </c>
      <c r="IV8699" s="102" t="str">
        <f t="shared" si="2316"/>
        <v/>
      </c>
      <c r="IW8699" s="102" t="str">
        <f t="shared" si="2317"/>
        <v/>
      </c>
      <c r="IX8699" s="103" t="str">
        <f t="shared" si="2318"/>
        <v/>
      </c>
      <c r="IY8699" s="112" t="str">
        <f t="shared" si="2319"/>
        <v/>
      </c>
      <c r="IZ8699" s="104" t="str">
        <f t="shared" ca="1" si="2320"/>
        <v/>
      </c>
      <c r="JA8699" s="102" t="str">
        <f t="shared" ca="1" si="2321"/>
        <v/>
      </c>
      <c r="JB8699" s="102" t="str">
        <f t="shared" ca="1" si="2322"/>
        <v/>
      </c>
      <c r="JC8699" s="103" t="str">
        <f t="shared" ca="1" si="2323"/>
        <v/>
      </c>
      <c r="JD8699" s="104" t="str">
        <f t="shared" si="2324"/>
        <v/>
      </c>
      <c r="JE8699" s="102" t="str">
        <f t="shared" si="2325"/>
        <v/>
      </c>
      <c r="JF8699" s="66" t="str">
        <f t="shared" ca="1" si="2330"/>
        <v/>
      </c>
      <c r="JG8699" s="66" t="str">
        <f t="shared" ca="1" si="2329"/>
        <v/>
      </c>
      <c r="JH8699" s="66" t="str">
        <f t="shared" ca="1" si="2326"/>
        <v/>
      </c>
      <c r="JI8699" s="80" t="str">
        <f t="shared" ca="1" si="2327"/>
        <v/>
      </c>
      <c r="JJ8699" s="118" t="str">
        <f t="shared" ca="1" si="2328"/>
        <v/>
      </c>
    </row>
    <row r="8700" spans="253:270" x14ac:dyDescent="0.3">
      <c r="IS8700" s="74">
        <v>8698</v>
      </c>
      <c r="IT8700" s="90" t="str">
        <f t="shared" si="2314"/>
        <v/>
      </c>
      <c r="IU8700" s="101" t="str">
        <f t="shared" si="2315"/>
        <v/>
      </c>
      <c r="IV8700" s="102" t="str">
        <f t="shared" si="2316"/>
        <v/>
      </c>
      <c r="IW8700" s="102" t="str">
        <f t="shared" si="2317"/>
        <v/>
      </c>
      <c r="IX8700" s="103" t="str">
        <f t="shared" si="2318"/>
        <v/>
      </c>
      <c r="IY8700" s="112" t="str">
        <f t="shared" si="2319"/>
        <v/>
      </c>
      <c r="IZ8700" s="104" t="str">
        <f t="shared" ca="1" si="2320"/>
        <v/>
      </c>
      <c r="JA8700" s="102" t="str">
        <f t="shared" ca="1" si="2321"/>
        <v/>
      </c>
      <c r="JB8700" s="102" t="str">
        <f t="shared" ca="1" si="2322"/>
        <v/>
      </c>
      <c r="JC8700" s="103" t="str">
        <f t="shared" ca="1" si="2323"/>
        <v/>
      </c>
      <c r="JD8700" s="104" t="str">
        <f t="shared" si="2324"/>
        <v/>
      </c>
      <c r="JE8700" s="102" t="str">
        <f t="shared" si="2325"/>
        <v/>
      </c>
      <c r="JF8700" s="66" t="str">
        <f t="shared" ca="1" si="2330"/>
        <v/>
      </c>
      <c r="JG8700" s="66" t="str">
        <f t="shared" ca="1" si="2329"/>
        <v/>
      </c>
      <c r="JH8700" s="66" t="str">
        <f t="shared" ca="1" si="2326"/>
        <v/>
      </c>
      <c r="JI8700" s="80" t="str">
        <f t="shared" ca="1" si="2327"/>
        <v/>
      </c>
      <c r="JJ8700" s="118" t="str">
        <f t="shared" ca="1" si="2328"/>
        <v/>
      </c>
    </row>
    <row r="8701" spans="253:270" x14ac:dyDescent="0.3">
      <c r="IS8701" s="74">
        <v>8699</v>
      </c>
      <c r="IT8701" s="90" t="str">
        <f t="shared" si="2314"/>
        <v/>
      </c>
      <c r="IU8701" s="101" t="str">
        <f t="shared" si="2315"/>
        <v/>
      </c>
      <c r="IV8701" s="102" t="str">
        <f t="shared" si="2316"/>
        <v/>
      </c>
      <c r="IW8701" s="102" t="str">
        <f t="shared" si="2317"/>
        <v/>
      </c>
      <c r="IX8701" s="103" t="str">
        <f t="shared" si="2318"/>
        <v/>
      </c>
      <c r="IY8701" s="112" t="str">
        <f t="shared" si="2319"/>
        <v/>
      </c>
      <c r="IZ8701" s="104" t="str">
        <f t="shared" ca="1" si="2320"/>
        <v/>
      </c>
      <c r="JA8701" s="102" t="str">
        <f t="shared" ca="1" si="2321"/>
        <v/>
      </c>
      <c r="JB8701" s="102" t="str">
        <f t="shared" ca="1" si="2322"/>
        <v/>
      </c>
      <c r="JC8701" s="103" t="str">
        <f t="shared" ca="1" si="2323"/>
        <v/>
      </c>
      <c r="JD8701" s="104" t="str">
        <f t="shared" si="2324"/>
        <v/>
      </c>
      <c r="JE8701" s="102" t="str">
        <f t="shared" si="2325"/>
        <v/>
      </c>
      <c r="JF8701" s="66" t="str">
        <f t="shared" ca="1" si="2330"/>
        <v/>
      </c>
      <c r="JG8701" s="66" t="str">
        <f t="shared" ca="1" si="2329"/>
        <v/>
      </c>
      <c r="JH8701" s="66" t="str">
        <f t="shared" ca="1" si="2326"/>
        <v/>
      </c>
      <c r="JI8701" s="80" t="str">
        <f t="shared" ca="1" si="2327"/>
        <v/>
      </c>
      <c r="JJ8701" s="118" t="str">
        <f t="shared" ca="1" si="2328"/>
        <v/>
      </c>
    </row>
    <row r="8702" spans="253:270" x14ac:dyDescent="0.3">
      <c r="IS8702" s="74">
        <v>8700</v>
      </c>
      <c r="IT8702" s="90" t="str">
        <f t="shared" si="2314"/>
        <v/>
      </c>
      <c r="IU8702" s="101" t="str">
        <f t="shared" si="2315"/>
        <v/>
      </c>
      <c r="IV8702" s="102" t="str">
        <f t="shared" si="2316"/>
        <v/>
      </c>
      <c r="IW8702" s="102" t="str">
        <f t="shared" si="2317"/>
        <v/>
      </c>
      <c r="IX8702" s="103" t="str">
        <f t="shared" si="2318"/>
        <v/>
      </c>
      <c r="IY8702" s="112" t="str">
        <f t="shared" si="2319"/>
        <v/>
      </c>
      <c r="IZ8702" s="104" t="str">
        <f t="shared" ca="1" si="2320"/>
        <v/>
      </c>
      <c r="JA8702" s="102" t="str">
        <f t="shared" ca="1" si="2321"/>
        <v/>
      </c>
      <c r="JB8702" s="102" t="str">
        <f t="shared" ca="1" si="2322"/>
        <v/>
      </c>
      <c r="JC8702" s="103" t="str">
        <f t="shared" ca="1" si="2323"/>
        <v/>
      </c>
      <c r="JD8702" s="104" t="str">
        <f t="shared" si="2324"/>
        <v/>
      </c>
      <c r="JE8702" s="102" t="str">
        <f t="shared" si="2325"/>
        <v/>
      </c>
      <c r="JF8702" s="66" t="str">
        <f t="shared" ca="1" si="2330"/>
        <v/>
      </c>
      <c r="JG8702" s="66" t="str">
        <f t="shared" ca="1" si="2329"/>
        <v/>
      </c>
      <c r="JH8702" s="66" t="str">
        <f t="shared" ca="1" si="2326"/>
        <v/>
      </c>
      <c r="JI8702" s="80" t="str">
        <f t="shared" ca="1" si="2327"/>
        <v/>
      </c>
      <c r="JJ8702" s="118" t="str">
        <f t="shared" ca="1" si="2328"/>
        <v/>
      </c>
    </row>
    <row r="8703" spans="253:270" x14ac:dyDescent="0.3">
      <c r="IS8703" s="74">
        <v>8701</v>
      </c>
      <c r="IT8703" s="90" t="str">
        <f t="shared" si="2314"/>
        <v/>
      </c>
      <c r="IU8703" s="101" t="str">
        <f t="shared" si="2315"/>
        <v/>
      </c>
      <c r="IV8703" s="102" t="str">
        <f t="shared" si="2316"/>
        <v/>
      </c>
      <c r="IW8703" s="102" t="str">
        <f t="shared" si="2317"/>
        <v/>
      </c>
      <c r="IX8703" s="103" t="str">
        <f t="shared" si="2318"/>
        <v/>
      </c>
      <c r="IY8703" s="112" t="str">
        <f t="shared" si="2319"/>
        <v/>
      </c>
      <c r="IZ8703" s="104" t="str">
        <f t="shared" ca="1" si="2320"/>
        <v/>
      </c>
      <c r="JA8703" s="102" t="str">
        <f t="shared" ca="1" si="2321"/>
        <v/>
      </c>
      <c r="JB8703" s="102" t="str">
        <f t="shared" ca="1" si="2322"/>
        <v/>
      </c>
      <c r="JC8703" s="103" t="str">
        <f t="shared" ca="1" si="2323"/>
        <v/>
      </c>
      <c r="JD8703" s="104" t="str">
        <f t="shared" si="2324"/>
        <v/>
      </c>
      <c r="JE8703" s="102" t="str">
        <f t="shared" si="2325"/>
        <v/>
      </c>
      <c r="JF8703" s="66" t="str">
        <f t="shared" ca="1" si="2330"/>
        <v/>
      </c>
      <c r="JG8703" s="66" t="str">
        <f t="shared" ca="1" si="2329"/>
        <v/>
      </c>
      <c r="JH8703" s="66" t="str">
        <f t="shared" ca="1" si="2326"/>
        <v/>
      </c>
      <c r="JI8703" s="80" t="str">
        <f t="shared" ca="1" si="2327"/>
        <v/>
      </c>
      <c r="JJ8703" s="118" t="str">
        <f t="shared" ca="1" si="2328"/>
        <v/>
      </c>
    </row>
    <row r="8704" spans="253:270" x14ac:dyDescent="0.3">
      <c r="IS8704" s="74">
        <v>8702</v>
      </c>
      <c r="IT8704" s="90" t="str">
        <f t="shared" si="2314"/>
        <v/>
      </c>
      <c r="IU8704" s="101" t="str">
        <f t="shared" si="2315"/>
        <v/>
      </c>
      <c r="IV8704" s="102" t="str">
        <f t="shared" si="2316"/>
        <v/>
      </c>
      <c r="IW8704" s="102" t="str">
        <f t="shared" si="2317"/>
        <v/>
      </c>
      <c r="IX8704" s="103" t="str">
        <f t="shared" si="2318"/>
        <v/>
      </c>
      <c r="IY8704" s="112" t="str">
        <f t="shared" si="2319"/>
        <v/>
      </c>
      <c r="IZ8704" s="104" t="str">
        <f t="shared" ca="1" si="2320"/>
        <v/>
      </c>
      <c r="JA8704" s="102" t="str">
        <f t="shared" ca="1" si="2321"/>
        <v/>
      </c>
      <c r="JB8704" s="102" t="str">
        <f t="shared" ca="1" si="2322"/>
        <v/>
      </c>
      <c r="JC8704" s="103" t="str">
        <f t="shared" ca="1" si="2323"/>
        <v/>
      </c>
      <c r="JD8704" s="104" t="str">
        <f t="shared" si="2324"/>
        <v/>
      </c>
      <c r="JE8704" s="102" t="str">
        <f t="shared" si="2325"/>
        <v/>
      </c>
      <c r="JF8704" s="66" t="str">
        <f t="shared" ca="1" si="2330"/>
        <v/>
      </c>
      <c r="JG8704" s="66" t="str">
        <f t="shared" ca="1" si="2329"/>
        <v/>
      </c>
      <c r="JH8704" s="66" t="str">
        <f t="shared" ca="1" si="2326"/>
        <v/>
      </c>
      <c r="JI8704" s="80" t="str">
        <f t="shared" ca="1" si="2327"/>
        <v/>
      </c>
      <c r="JJ8704" s="118" t="str">
        <f t="shared" ca="1" si="2328"/>
        <v/>
      </c>
    </row>
    <row r="8705" spans="253:270" x14ac:dyDescent="0.3">
      <c r="IS8705" s="74">
        <v>8703</v>
      </c>
      <c r="IT8705" s="90" t="str">
        <f t="shared" si="2314"/>
        <v/>
      </c>
      <c r="IU8705" s="101" t="str">
        <f t="shared" si="2315"/>
        <v/>
      </c>
      <c r="IV8705" s="102" t="str">
        <f t="shared" si="2316"/>
        <v/>
      </c>
      <c r="IW8705" s="102" t="str">
        <f t="shared" si="2317"/>
        <v/>
      </c>
      <c r="IX8705" s="103" t="str">
        <f t="shared" si="2318"/>
        <v/>
      </c>
      <c r="IY8705" s="112" t="str">
        <f t="shared" si="2319"/>
        <v/>
      </c>
      <c r="IZ8705" s="104" t="str">
        <f t="shared" ca="1" si="2320"/>
        <v/>
      </c>
      <c r="JA8705" s="102" t="str">
        <f t="shared" ca="1" si="2321"/>
        <v/>
      </c>
      <c r="JB8705" s="102" t="str">
        <f t="shared" ca="1" si="2322"/>
        <v/>
      </c>
      <c r="JC8705" s="103" t="str">
        <f t="shared" ca="1" si="2323"/>
        <v/>
      </c>
      <c r="JD8705" s="104" t="str">
        <f t="shared" si="2324"/>
        <v/>
      </c>
      <c r="JE8705" s="102" t="str">
        <f t="shared" si="2325"/>
        <v/>
      </c>
      <c r="JF8705" s="66" t="str">
        <f t="shared" ca="1" si="2330"/>
        <v/>
      </c>
      <c r="JG8705" s="66" t="str">
        <f t="shared" ca="1" si="2329"/>
        <v/>
      </c>
      <c r="JH8705" s="66" t="str">
        <f t="shared" ca="1" si="2326"/>
        <v/>
      </c>
      <c r="JI8705" s="80" t="str">
        <f t="shared" ca="1" si="2327"/>
        <v/>
      </c>
      <c r="JJ8705" s="118" t="str">
        <f t="shared" ca="1" si="2328"/>
        <v/>
      </c>
    </row>
    <row r="8706" spans="253:270" x14ac:dyDescent="0.3">
      <c r="IS8706" s="74">
        <v>8704</v>
      </c>
      <c r="IT8706" s="90" t="str">
        <f t="shared" si="2314"/>
        <v/>
      </c>
      <c r="IU8706" s="101" t="str">
        <f t="shared" si="2315"/>
        <v/>
      </c>
      <c r="IV8706" s="102" t="str">
        <f t="shared" si="2316"/>
        <v/>
      </c>
      <c r="IW8706" s="102" t="str">
        <f t="shared" si="2317"/>
        <v/>
      </c>
      <c r="IX8706" s="103" t="str">
        <f t="shared" si="2318"/>
        <v/>
      </c>
      <c r="IY8706" s="112" t="str">
        <f t="shared" si="2319"/>
        <v/>
      </c>
      <c r="IZ8706" s="104" t="str">
        <f t="shared" ca="1" si="2320"/>
        <v/>
      </c>
      <c r="JA8706" s="102" t="str">
        <f t="shared" ca="1" si="2321"/>
        <v/>
      </c>
      <c r="JB8706" s="102" t="str">
        <f t="shared" ca="1" si="2322"/>
        <v/>
      </c>
      <c r="JC8706" s="103" t="str">
        <f t="shared" ca="1" si="2323"/>
        <v/>
      </c>
      <c r="JD8706" s="104" t="str">
        <f t="shared" si="2324"/>
        <v/>
      </c>
      <c r="JE8706" s="102" t="str">
        <f t="shared" si="2325"/>
        <v/>
      </c>
      <c r="JF8706" s="66" t="str">
        <f t="shared" ca="1" si="2330"/>
        <v/>
      </c>
      <c r="JG8706" s="66" t="str">
        <f t="shared" ca="1" si="2329"/>
        <v/>
      </c>
      <c r="JH8706" s="66" t="str">
        <f t="shared" ca="1" si="2326"/>
        <v/>
      </c>
      <c r="JI8706" s="80" t="str">
        <f t="shared" ca="1" si="2327"/>
        <v/>
      </c>
      <c r="JJ8706" s="118" t="str">
        <f t="shared" ca="1" si="2328"/>
        <v/>
      </c>
    </row>
    <row r="8707" spans="253:270" x14ac:dyDescent="0.3">
      <c r="IS8707" s="74">
        <v>8705</v>
      </c>
      <c r="IT8707" s="90" t="str">
        <f t="shared" ref="IT8707:IT8770" si="2331">IF(INDEX(data_no_header,IS8707,1)="","",INDEX(data_no_header,IS8707,1))</f>
        <v/>
      </c>
      <c r="IU8707" s="101" t="str">
        <f t="shared" ref="IU8707:IU8770" si="2332">IF($IT8707&lt;&gt;"",VLOOKUP($IT8707,data_no_header,CODE(open_col)-64),"")</f>
        <v/>
      </c>
      <c r="IV8707" s="102" t="str">
        <f t="shared" ref="IV8707:IV8770" si="2333">IF($IT8707&lt;&gt;"",VLOOKUP($IT8707,data_no_header,CODE(high_col)-64),"")</f>
        <v/>
      </c>
      <c r="IW8707" s="102" t="str">
        <f t="shared" ref="IW8707:IW8770" si="2334">IF($IT8707&lt;&gt;"",VLOOKUP($IT8707,data_no_header,CODE(low_col)-64),"")</f>
        <v/>
      </c>
      <c r="IX8707" s="103" t="str">
        <f t="shared" ref="IX8707:IX8770" si="2335">IF($IT8707&lt;&gt;"",VLOOKUP($IT8707,data_no_header,CODE(close_col)-64),"")</f>
        <v/>
      </c>
      <c r="IY8707" s="112" t="str">
        <f t="shared" ref="IY8707:IY8770" si="2336">IF($IT8707&lt;&gt;"",VLOOKUP($IT8707,data_no_header,CODE(volume_col)-64),"")</f>
        <v/>
      </c>
      <c r="IZ8707" s="104" t="str">
        <f t="shared" ref="IZ8707:IZ8770" ca="1" si="2337">IF(IT8707&lt;&gt;"",IF($IS8707&gt;=IZ$1,AVERAGE(INDIRECT(CONCATENATE("IX",$IS8707+2,":IX",$IS8707+2-IZ$1))),""),"")</f>
        <v/>
      </c>
      <c r="JA8707" s="102" t="str">
        <f t="shared" ref="JA8707:JA8770" ca="1" si="2338">IF(IU8707&lt;&gt;"",IF($IS8707&gt;=JA$1,AVERAGE(INDIRECT(CONCATENATE("IX",$IS8707+2,":IX",$IS8707+2-JA$1))),""),"")</f>
        <v/>
      </c>
      <c r="JB8707" s="102" t="str">
        <f t="shared" ref="JB8707:JB8770" ca="1" si="2339">IF(IV8707&lt;&gt;"",IF($IS8707&gt;=JB$1,AVERAGE(INDIRECT(CONCATENATE("IX",$IS8707+2,":IX",$IS8707+2-JB$1))),""),"")</f>
        <v/>
      </c>
      <c r="JC8707" s="103" t="str">
        <f t="shared" ref="JC8707:JC8770" ca="1" si="2340">IF(IW8707&lt;&gt;"",IF($IS8707&gt;=JC$1,AVERAGE(INDIRECT(CONCATENATE("IX",$IS8707+2,":IX",$IS8707+2-JC$1))),""),"")</f>
        <v/>
      </c>
      <c r="JD8707" s="104" t="str">
        <f t="shared" si="2324"/>
        <v/>
      </c>
      <c r="JE8707" s="102" t="str">
        <f t="shared" si="2325"/>
        <v/>
      </c>
      <c r="JF8707" s="66" t="str">
        <f t="shared" ca="1" si="2330"/>
        <v/>
      </c>
      <c r="JG8707" s="66" t="str">
        <f t="shared" ca="1" si="2329"/>
        <v/>
      </c>
      <c r="JH8707" s="66" t="str">
        <f t="shared" ca="1" si="2326"/>
        <v/>
      </c>
      <c r="JI8707" s="80" t="str">
        <f t="shared" ca="1" si="2327"/>
        <v/>
      </c>
      <c r="JJ8707" s="118" t="str">
        <f t="shared" ca="1" si="2328"/>
        <v/>
      </c>
    </row>
    <row r="8708" spans="253:270" x14ac:dyDescent="0.3">
      <c r="IS8708" s="74">
        <v>8706</v>
      </c>
      <c r="IT8708" s="90" t="str">
        <f t="shared" si="2331"/>
        <v/>
      </c>
      <c r="IU8708" s="101" t="str">
        <f t="shared" si="2332"/>
        <v/>
      </c>
      <c r="IV8708" s="102" t="str">
        <f t="shared" si="2333"/>
        <v/>
      </c>
      <c r="IW8708" s="102" t="str">
        <f t="shared" si="2334"/>
        <v/>
      </c>
      <c r="IX8708" s="103" t="str">
        <f t="shared" si="2335"/>
        <v/>
      </c>
      <c r="IY8708" s="112" t="str">
        <f t="shared" si="2336"/>
        <v/>
      </c>
      <c r="IZ8708" s="104" t="str">
        <f t="shared" ca="1" si="2337"/>
        <v/>
      </c>
      <c r="JA8708" s="102" t="str">
        <f t="shared" ca="1" si="2338"/>
        <v/>
      </c>
      <c r="JB8708" s="102" t="str">
        <f t="shared" ca="1" si="2339"/>
        <v/>
      </c>
      <c r="JC8708" s="103" t="str">
        <f t="shared" ca="1" si="2340"/>
        <v/>
      </c>
      <c r="JD8708" s="104" t="str">
        <f t="shared" ref="JD8708:JD8771" si="2341">IF(IV8708&lt;&gt;"",IV8708-IW8708,"")</f>
        <v/>
      </c>
      <c r="JE8708" s="102" t="str">
        <f t="shared" ref="JE8708:JE8771" si="2342">IF(IU8708&lt;&gt;"",IU8708-IX8708,"")</f>
        <v/>
      </c>
      <c r="JF8708" s="66" t="str">
        <f t="shared" ca="1" si="2330"/>
        <v/>
      </c>
      <c r="JG8708" s="66" t="str">
        <f t="shared" ca="1" si="2329"/>
        <v/>
      </c>
      <c r="JH8708" s="66" t="str">
        <f t="shared" ref="JH8708:JH8771" ca="1" si="2343">IF(IT8708&lt;&gt;"",IF($IS8708&gt;=JH$1,_xlfn.STDEV.P(INDIRECT(CONCATENATE("JD",$IS8708+2,":JD",$IS8708+2-JH$1))),""),"")</f>
        <v/>
      </c>
      <c r="JI8708" s="80" t="str">
        <f t="shared" ref="JI8708:JI8771" ca="1" si="2344">IF(IU8708&lt;&gt;"",IF($IS8708&gt;=JI$1,_xlfn.STDEV.P(INDIRECT(CONCATENATE("JE",$IS8708+2,":JE",$IS8708+2-JI$1))),""),"")</f>
        <v/>
      </c>
      <c r="JJ8708" s="118" t="str">
        <f t="shared" ref="JJ8708:JJ8771" ca="1" si="2345">IF(IU8708&lt;&gt;"",IF($IS8708&gt;=JJ$1,_xlfn.STDEV.P(INDIRECT(CONCATENATE("IY",$IS8708+2,":IY",$IS8708+2-JJ$1))),""),"")</f>
        <v/>
      </c>
    </row>
    <row r="8709" spans="253:270" x14ac:dyDescent="0.3">
      <c r="IS8709" s="74">
        <v>8707</v>
      </c>
      <c r="IT8709" s="90" t="str">
        <f t="shared" si="2331"/>
        <v/>
      </c>
      <c r="IU8709" s="101" t="str">
        <f t="shared" si="2332"/>
        <v/>
      </c>
      <c r="IV8709" s="102" t="str">
        <f t="shared" si="2333"/>
        <v/>
      </c>
      <c r="IW8709" s="102" t="str">
        <f t="shared" si="2334"/>
        <v/>
      </c>
      <c r="IX8709" s="103" t="str">
        <f t="shared" si="2335"/>
        <v/>
      </c>
      <c r="IY8709" s="112" t="str">
        <f t="shared" si="2336"/>
        <v/>
      </c>
      <c r="IZ8709" s="104" t="str">
        <f t="shared" ca="1" si="2337"/>
        <v/>
      </c>
      <c r="JA8709" s="102" t="str">
        <f t="shared" ca="1" si="2338"/>
        <v/>
      </c>
      <c r="JB8709" s="102" t="str">
        <f t="shared" ca="1" si="2339"/>
        <v/>
      </c>
      <c r="JC8709" s="103" t="str">
        <f t="shared" ca="1" si="2340"/>
        <v/>
      </c>
      <c r="JD8709" s="104" t="str">
        <f t="shared" si="2341"/>
        <v/>
      </c>
      <c r="JE8709" s="102" t="str">
        <f t="shared" si="2342"/>
        <v/>
      </c>
      <c r="JF8709" s="66" t="str">
        <f t="shared" ca="1" si="2330"/>
        <v/>
      </c>
      <c r="JG8709" s="66" t="str">
        <f t="shared" ca="1" si="2329"/>
        <v/>
      </c>
      <c r="JH8709" s="66" t="str">
        <f t="shared" ca="1" si="2343"/>
        <v/>
      </c>
      <c r="JI8709" s="80" t="str">
        <f t="shared" ca="1" si="2344"/>
        <v/>
      </c>
      <c r="JJ8709" s="118" t="str">
        <f t="shared" ca="1" si="2345"/>
        <v/>
      </c>
    </row>
    <row r="8710" spans="253:270" x14ac:dyDescent="0.3">
      <c r="IS8710" s="74">
        <v>8708</v>
      </c>
      <c r="IT8710" s="90" t="str">
        <f t="shared" si="2331"/>
        <v/>
      </c>
      <c r="IU8710" s="101" t="str">
        <f t="shared" si="2332"/>
        <v/>
      </c>
      <c r="IV8710" s="102" t="str">
        <f t="shared" si="2333"/>
        <v/>
      </c>
      <c r="IW8710" s="102" t="str">
        <f t="shared" si="2334"/>
        <v/>
      </c>
      <c r="IX8710" s="103" t="str">
        <f t="shared" si="2335"/>
        <v/>
      </c>
      <c r="IY8710" s="112" t="str">
        <f t="shared" si="2336"/>
        <v/>
      </c>
      <c r="IZ8710" s="104" t="str">
        <f t="shared" ca="1" si="2337"/>
        <v/>
      </c>
      <c r="JA8710" s="102" t="str">
        <f t="shared" ca="1" si="2338"/>
        <v/>
      </c>
      <c r="JB8710" s="102" t="str">
        <f t="shared" ca="1" si="2339"/>
        <v/>
      </c>
      <c r="JC8710" s="103" t="str">
        <f t="shared" ca="1" si="2340"/>
        <v/>
      </c>
      <c r="JD8710" s="104" t="str">
        <f t="shared" si="2341"/>
        <v/>
      </c>
      <c r="JE8710" s="102" t="str">
        <f t="shared" si="2342"/>
        <v/>
      </c>
      <c r="JF8710" s="66" t="str">
        <f t="shared" ca="1" si="2330"/>
        <v/>
      </c>
      <c r="JG8710" s="66" t="str">
        <f t="shared" ca="1" si="2329"/>
        <v/>
      </c>
      <c r="JH8710" s="66" t="str">
        <f t="shared" ca="1" si="2343"/>
        <v/>
      </c>
      <c r="JI8710" s="80" t="str">
        <f t="shared" ca="1" si="2344"/>
        <v/>
      </c>
      <c r="JJ8710" s="118" t="str">
        <f t="shared" ca="1" si="2345"/>
        <v/>
      </c>
    </row>
    <row r="8711" spans="253:270" x14ac:dyDescent="0.3">
      <c r="IS8711" s="74">
        <v>8709</v>
      </c>
      <c r="IT8711" s="90" t="str">
        <f t="shared" si="2331"/>
        <v/>
      </c>
      <c r="IU8711" s="101" t="str">
        <f t="shared" si="2332"/>
        <v/>
      </c>
      <c r="IV8711" s="102" t="str">
        <f t="shared" si="2333"/>
        <v/>
      </c>
      <c r="IW8711" s="102" t="str">
        <f t="shared" si="2334"/>
        <v/>
      </c>
      <c r="IX8711" s="103" t="str">
        <f t="shared" si="2335"/>
        <v/>
      </c>
      <c r="IY8711" s="112" t="str">
        <f t="shared" si="2336"/>
        <v/>
      </c>
      <c r="IZ8711" s="104" t="str">
        <f t="shared" ca="1" si="2337"/>
        <v/>
      </c>
      <c r="JA8711" s="102" t="str">
        <f t="shared" ca="1" si="2338"/>
        <v/>
      </c>
      <c r="JB8711" s="102" t="str">
        <f t="shared" ca="1" si="2339"/>
        <v/>
      </c>
      <c r="JC8711" s="103" t="str">
        <f t="shared" ca="1" si="2340"/>
        <v/>
      </c>
      <c r="JD8711" s="104" t="str">
        <f t="shared" si="2341"/>
        <v/>
      </c>
      <c r="JE8711" s="102" t="str">
        <f t="shared" si="2342"/>
        <v/>
      </c>
      <c r="JF8711" s="66" t="str">
        <f t="shared" ca="1" si="2330"/>
        <v/>
      </c>
      <c r="JG8711" s="66" t="str">
        <f t="shared" ca="1" si="2329"/>
        <v/>
      </c>
      <c r="JH8711" s="66" t="str">
        <f t="shared" ca="1" si="2343"/>
        <v/>
      </c>
      <c r="JI8711" s="80" t="str">
        <f t="shared" ca="1" si="2344"/>
        <v/>
      </c>
      <c r="JJ8711" s="118" t="str">
        <f t="shared" ca="1" si="2345"/>
        <v/>
      </c>
    </row>
    <row r="8712" spans="253:270" x14ac:dyDescent="0.3">
      <c r="IS8712" s="74">
        <v>8710</v>
      </c>
      <c r="IT8712" s="90" t="str">
        <f t="shared" si="2331"/>
        <v/>
      </c>
      <c r="IU8712" s="101" t="str">
        <f t="shared" si="2332"/>
        <v/>
      </c>
      <c r="IV8712" s="102" t="str">
        <f t="shared" si="2333"/>
        <v/>
      </c>
      <c r="IW8712" s="102" t="str">
        <f t="shared" si="2334"/>
        <v/>
      </c>
      <c r="IX8712" s="103" t="str">
        <f t="shared" si="2335"/>
        <v/>
      </c>
      <c r="IY8712" s="112" t="str">
        <f t="shared" si="2336"/>
        <v/>
      </c>
      <c r="IZ8712" s="104" t="str">
        <f t="shared" ca="1" si="2337"/>
        <v/>
      </c>
      <c r="JA8712" s="102" t="str">
        <f t="shared" ca="1" si="2338"/>
        <v/>
      </c>
      <c r="JB8712" s="102" t="str">
        <f t="shared" ca="1" si="2339"/>
        <v/>
      </c>
      <c r="JC8712" s="103" t="str">
        <f t="shared" ca="1" si="2340"/>
        <v/>
      </c>
      <c r="JD8712" s="104" t="str">
        <f t="shared" si="2341"/>
        <v/>
      </c>
      <c r="JE8712" s="102" t="str">
        <f t="shared" si="2342"/>
        <v/>
      </c>
      <c r="JF8712" s="66" t="str">
        <f t="shared" ca="1" si="2330"/>
        <v/>
      </c>
      <c r="JG8712" s="66" t="str">
        <f t="shared" ca="1" si="2329"/>
        <v/>
      </c>
      <c r="JH8712" s="66" t="str">
        <f t="shared" ca="1" si="2343"/>
        <v/>
      </c>
      <c r="JI8712" s="80" t="str">
        <f t="shared" ca="1" si="2344"/>
        <v/>
      </c>
      <c r="JJ8712" s="118" t="str">
        <f t="shared" ca="1" si="2345"/>
        <v/>
      </c>
    </row>
    <row r="8713" spans="253:270" x14ac:dyDescent="0.3">
      <c r="IS8713" s="74">
        <v>8711</v>
      </c>
      <c r="IT8713" s="90" t="str">
        <f t="shared" si="2331"/>
        <v/>
      </c>
      <c r="IU8713" s="101" t="str">
        <f t="shared" si="2332"/>
        <v/>
      </c>
      <c r="IV8713" s="102" t="str">
        <f t="shared" si="2333"/>
        <v/>
      </c>
      <c r="IW8713" s="102" t="str">
        <f t="shared" si="2334"/>
        <v/>
      </c>
      <c r="IX8713" s="103" t="str">
        <f t="shared" si="2335"/>
        <v/>
      </c>
      <c r="IY8713" s="112" t="str">
        <f t="shared" si="2336"/>
        <v/>
      </c>
      <c r="IZ8713" s="104" t="str">
        <f t="shared" ca="1" si="2337"/>
        <v/>
      </c>
      <c r="JA8713" s="102" t="str">
        <f t="shared" ca="1" si="2338"/>
        <v/>
      </c>
      <c r="JB8713" s="102" t="str">
        <f t="shared" ca="1" si="2339"/>
        <v/>
      </c>
      <c r="JC8713" s="103" t="str">
        <f t="shared" ca="1" si="2340"/>
        <v/>
      </c>
      <c r="JD8713" s="104" t="str">
        <f t="shared" si="2341"/>
        <v/>
      </c>
      <c r="JE8713" s="102" t="str">
        <f t="shared" si="2342"/>
        <v/>
      </c>
      <c r="JF8713" s="66" t="str">
        <f t="shared" ca="1" si="2330"/>
        <v/>
      </c>
      <c r="JG8713" s="66" t="str">
        <f t="shared" ca="1" si="2329"/>
        <v/>
      </c>
      <c r="JH8713" s="66" t="str">
        <f t="shared" ca="1" si="2343"/>
        <v/>
      </c>
      <c r="JI8713" s="80" t="str">
        <f t="shared" ca="1" si="2344"/>
        <v/>
      </c>
      <c r="JJ8713" s="118" t="str">
        <f t="shared" ca="1" si="2345"/>
        <v/>
      </c>
    </row>
    <row r="8714" spans="253:270" x14ac:dyDescent="0.3">
      <c r="IS8714" s="74">
        <v>8712</v>
      </c>
      <c r="IT8714" s="90" t="str">
        <f t="shared" si="2331"/>
        <v/>
      </c>
      <c r="IU8714" s="101" t="str">
        <f t="shared" si="2332"/>
        <v/>
      </c>
      <c r="IV8714" s="102" t="str">
        <f t="shared" si="2333"/>
        <v/>
      </c>
      <c r="IW8714" s="102" t="str">
        <f t="shared" si="2334"/>
        <v/>
      </c>
      <c r="IX8714" s="103" t="str">
        <f t="shared" si="2335"/>
        <v/>
      </c>
      <c r="IY8714" s="112" t="str">
        <f t="shared" si="2336"/>
        <v/>
      </c>
      <c r="IZ8714" s="104" t="str">
        <f t="shared" ca="1" si="2337"/>
        <v/>
      </c>
      <c r="JA8714" s="102" t="str">
        <f t="shared" ca="1" si="2338"/>
        <v/>
      </c>
      <c r="JB8714" s="102" t="str">
        <f t="shared" ca="1" si="2339"/>
        <v/>
      </c>
      <c r="JC8714" s="103" t="str">
        <f t="shared" ca="1" si="2340"/>
        <v/>
      </c>
      <c r="JD8714" s="104" t="str">
        <f t="shared" si="2341"/>
        <v/>
      </c>
      <c r="JE8714" s="102" t="str">
        <f t="shared" si="2342"/>
        <v/>
      </c>
      <c r="JF8714" s="66" t="str">
        <f t="shared" ca="1" si="2330"/>
        <v/>
      </c>
      <c r="JG8714" s="66" t="str">
        <f t="shared" ca="1" si="2329"/>
        <v/>
      </c>
      <c r="JH8714" s="66" t="str">
        <f t="shared" ca="1" si="2343"/>
        <v/>
      </c>
      <c r="JI8714" s="80" t="str">
        <f t="shared" ca="1" si="2344"/>
        <v/>
      </c>
      <c r="JJ8714" s="118" t="str">
        <f t="shared" ca="1" si="2345"/>
        <v/>
      </c>
    </row>
    <row r="8715" spans="253:270" x14ac:dyDescent="0.3">
      <c r="IS8715" s="74">
        <v>8713</v>
      </c>
      <c r="IT8715" s="90" t="str">
        <f t="shared" si="2331"/>
        <v/>
      </c>
      <c r="IU8715" s="101" t="str">
        <f t="shared" si="2332"/>
        <v/>
      </c>
      <c r="IV8715" s="102" t="str">
        <f t="shared" si="2333"/>
        <v/>
      </c>
      <c r="IW8715" s="102" t="str">
        <f t="shared" si="2334"/>
        <v/>
      </c>
      <c r="IX8715" s="103" t="str">
        <f t="shared" si="2335"/>
        <v/>
      </c>
      <c r="IY8715" s="112" t="str">
        <f t="shared" si="2336"/>
        <v/>
      </c>
      <c r="IZ8715" s="104" t="str">
        <f t="shared" ca="1" si="2337"/>
        <v/>
      </c>
      <c r="JA8715" s="102" t="str">
        <f t="shared" ca="1" si="2338"/>
        <v/>
      </c>
      <c r="JB8715" s="102" t="str">
        <f t="shared" ca="1" si="2339"/>
        <v/>
      </c>
      <c r="JC8715" s="103" t="str">
        <f t="shared" ca="1" si="2340"/>
        <v/>
      </c>
      <c r="JD8715" s="104" t="str">
        <f t="shared" si="2341"/>
        <v/>
      </c>
      <c r="JE8715" s="102" t="str">
        <f t="shared" si="2342"/>
        <v/>
      </c>
      <c r="JF8715" s="66" t="str">
        <f t="shared" ca="1" si="2330"/>
        <v/>
      </c>
      <c r="JG8715" s="66" t="str">
        <f t="shared" ca="1" si="2329"/>
        <v/>
      </c>
      <c r="JH8715" s="66" t="str">
        <f t="shared" ca="1" si="2343"/>
        <v/>
      </c>
      <c r="JI8715" s="80" t="str">
        <f t="shared" ca="1" si="2344"/>
        <v/>
      </c>
      <c r="JJ8715" s="118" t="str">
        <f t="shared" ca="1" si="2345"/>
        <v/>
      </c>
    </row>
    <row r="8716" spans="253:270" x14ac:dyDescent="0.3">
      <c r="IS8716" s="74">
        <v>8714</v>
      </c>
      <c r="IT8716" s="90" t="str">
        <f t="shared" si="2331"/>
        <v/>
      </c>
      <c r="IU8716" s="101" t="str">
        <f t="shared" si="2332"/>
        <v/>
      </c>
      <c r="IV8716" s="102" t="str">
        <f t="shared" si="2333"/>
        <v/>
      </c>
      <c r="IW8716" s="102" t="str">
        <f t="shared" si="2334"/>
        <v/>
      </c>
      <c r="IX8716" s="103" t="str">
        <f t="shared" si="2335"/>
        <v/>
      </c>
      <c r="IY8716" s="112" t="str">
        <f t="shared" si="2336"/>
        <v/>
      </c>
      <c r="IZ8716" s="104" t="str">
        <f t="shared" ca="1" si="2337"/>
        <v/>
      </c>
      <c r="JA8716" s="102" t="str">
        <f t="shared" ca="1" si="2338"/>
        <v/>
      </c>
      <c r="JB8716" s="102" t="str">
        <f t="shared" ca="1" si="2339"/>
        <v/>
      </c>
      <c r="JC8716" s="103" t="str">
        <f t="shared" ca="1" si="2340"/>
        <v/>
      </c>
      <c r="JD8716" s="104" t="str">
        <f t="shared" si="2341"/>
        <v/>
      </c>
      <c r="JE8716" s="102" t="str">
        <f t="shared" si="2342"/>
        <v/>
      </c>
      <c r="JF8716" s="66" t="str">
        <f t="shared" ca="1" si="2330"/>
        <v/>
      </c>
      <c r="JG8716" s="66" t="str">
        <f t="shared" ca="1" si="2329"/>
        <v/>
      </c>
      <c r="JH8716" s="66" t="str">
        <f t="shared" ca="1" si="2343"/>
        <v/>
      </c>
      <c r="JI8716" s="80" t="str">
        <f t="shared" ca="1" si="2344"/>
        <v/>
      </c>
      <c r="JJ8716" s="118" t="str">
        <f t="shared" ca="1" si="2345"/>
        <v/>
      </c>
    </row>
    <row r="8717" spans="253:270" x14ac:dyDescent="0.3">
      <c r="IS8717" s="74">
        <v>8715</v>
      </c>
      <c r="IT8717" s="90" t="str">
        <f t="shared" si="2331"/>
        <v/>
      </c>
      <c r="IU8717" s="101" t="str">
        <f t="shared" si="2332"/>
        <v/>
      </c>
      <c r="IV8717" s="102" t="str">
        <f t="shared" si="2333"/>
        <v/>
      </c>
      <c r="IW8717" s="102" t="str">
        <f t="shared" si="2334"/>
        <v/>
      </c>
      <c r="IX8717" s="103" t="str">
        <f t="shared" si="2335"/>
        <v/>
      </c>
      <c r="IY8717" s="112" t="str">
        <f t="shared" si="2336"/>
        <v/>
      </c>
      <c r="IZ8717" s="104" t="str">
        <f t="shared" ca="1" si="2337"/>
        <v/>
      </c>
      <c r="JA8717" s="102" t="str">
        <f t="shared" ca="1" si="2338"/>
        <v/>
      </c>
      <c r="JB8717" s="102" t="str">
        <f t="shared" ca="1" si="2339"/>
        <v/>
      </c>
      <c r="JC8717" s="103" t="str">
        <f t="shared" ca="1" si="2340"/>
        <v/>
      </c>
      <c r="JD8717" s="104" t="str">
        <f t="shared" si="2341"/>
        <v/>
      </c>
      <c r="JE8717" s="102" t="str">
        <f t="shared" si="2342"/>
        <v/>
      </c>
      <c r="JF8717" s="66" t="str">
        <f t="shared" ca="1" si="2330"/>
        <v/>
      </c>
      <c r="JG8717" s="66" t="str">
        <f t="shared" ca="1" si="2329"/>
        <v/>
      </c>
      <c r="JH8717" s="66" t="str">
        <f t="shared" ca="1" si="2343"/>
        <v/>
      </c>
      <c r="JI8717" s="80" t="str">
        <f t="shared" ca="1" si="2344"/>
        <v/>
      </c>
      <c r="JJ8717" s="118" t="str">
        <f t="shared" ca="1" si="2345"/>
        <v/>
      </c>
    </row>
    <row r="8718" spans="253:270" x14ac:dyDescent="0.3">
      <c r="IS8718" s="74">
        <v>8716</v>
      </c>
      <c r="IT8718" s="90" t="str">
        <f t="shared" si="2331"/>
        <v/>
      </c>
      <c r="IU8718" s="101" t="str">
        <f t="shared" si="2332"/>
        <v/>
      </c>
      <c r="IV8718" s="102" t="str">
        <f t="shared" si="2333"/>
        <v/>
      </c>
      <c r="IW8718" s="102" t="str">
        <f t="shared" si="2334"/>
        <v/>
      </c>
      <c r="IX8718" s="103" t="str">
        <f t="shared" si="2335"/>
        <v/>
      </c>
      <c r="IY8718" s="112" t="str">
        <f t="shared" si="2336"/>
        <v/>
      </c>
      <c r="IZ8718" s="104" t="str">
        <f t="shared" ca="1" si="2337"/>
        <v/>
      </c>
      <c r="JA8718" s="102" t="str">
        <f t="shared" ca="1" si="2338"/>
        <v/>
      </c>
      <c r="JB8718" s="102" t="str">
        <f t="shared" ca="1" si="2339"/>
        <v/>
      </c>
      <c r="JC8718" s="103" t="str">
        <f t="shared" ca="1" si="2340"/>
        <v/>
      </c>
      <c r="JD8718" s="104" t="str">
        <f t="shared" si="2341"/>
        <v/>
      </c>
      <c r="JE8718" s="102" t="str">
        <f t="shared" si="2342"/>
        <v/>
      </c>
      <c r="JF8718" s="66" t="str">
        <f t="shared" ca="1" si="2330"/>
        <v/>
      </c>
      <c r="JG8718" s="66" t="str">
        <f t="shared" ca="1" si="2329"/>
        <v/>
      </c>
      <c r="JH8718" s="66" t="str">
        <f t="shared" ca="1" si="2343"/>
        <v/>
      </c>
      <c r="JI8718" s="80" t="str">
        <f t="shared" ca="1" si="2344"/>
        <v/>
      </c>
      <c r="JJ8718" s="118" t="str">
        <f t="shared" ca="1" si="2345"/>
        <v/>
      </c>
    </row>
    <row r="8719" spans="253:270" x14ac:dyDescent="0.3">
      <c r="IS8719" s="74">
        <v>8717</v>
      </c>
      <c r="IT8719" s="90" t="str">
        <f t="shared" si="2331"/>
        <v/>
      </c>
      <c r="IU8719" s="101" t="str">
        <f t="shared" si="2332"/>
        <v/>
      </c>
      <c r="IV8719" s="102" t="str">
        <f t="shared" si="2333"/>
        <v/>
      </c>
      <c r="IW8719" s="102" t="str">
        <f t="shared" si="2334"/>
        <v/>
      </c>
      <c r="IX8719" s="103" t="str">
        <f t="shared" si="2335"/>
        <v/>
      </c>
      <c r="IY8719" s="112" t="str">
        <f t="shared" si="2336"/>
        <v/>
      </c>
      <c r="IZ8719" s="104" t="str">
        <f t="shared" ca="1" si="2337"/>
        <v/>
      </c>
      <c r="JA8719" s="102" t="str">
        <f t="shared" ca="1" si="2338"/>
        <v/>
      </c>
      <c r="JB8719" s="102" t="str">
        <f t="shared" ca="1" si="2339"/>
        <v/>
      </c>
      <c r="JC8719" s="103" t="str">
        <f t="shared" ca="1" si="2340"/>
        <v/>
      </c>
      <c r="JD8719" s="104" t="str">
        <f t="shared" si="2341"/>
        <v/>
      </c>
      <c r="JE8719" s="102" t="str">
        <f t="shared" si="2342"/>
        <v/>
      </c>
      <c r="JF8719" s="66" t="str">
        <f t="shared" ca="1" si="2330"/>
        <v/>
      </c>
      <c r="JG8719" s="66" t="str">
        <f t="shared" ca="1" si="2329"/>
        <v/>
      </c>
      <c r="JH8719" s="66" t="str">
        <f t="shared" ca="1" si="2343"/>
        <v/>
      </c>
      <c r="JI8719" s="80" t="str">
        <f t="shared" ca="1" si="2344"/>
        <v/>
      </c>
      <c r="JJ8719" s="118" t="str">
        <f t="shared" ca="1" si="2345"/>
        <v/>
      </c>
    </row>
    <row r="8720" spans="253:270" x14ac:dyDescent="0.3">
      <c r="IS8720" s="74">
        <v>8718</v>
      </c>
      <c r="IT8720" s="90" t="str">
        <f t="shared" si="2331"/>
        <v/>
      </c>
      <c r="IU8720" s="101" t="str">
        <f t="shared" si="2332"/>
        <v/>
      </c>
      <c r="IV8720" s="102" t="str">
        <f t="shared" si="2333"/>
        <v/>
      </c>
      <c r="IW8720" s="102" t="str">
        <f t="shared" si="2334"/>
        <v/>
      </c>
      <c r="IX8720" s="103" t="str">
        <f t="shared" si="2335"/>
        <v/>
      </c>
      <c r="IY8720" s="112" t="str">
        <f t="shared" si="2336"/>
        <v/>
      </c>
      <c r="IZ8720" s="104" t="str">
        <f t="shared" ca="1" si="2337"/>
        <v/>
      </c>
      <c r="JA8720" s="102" t="str">
        <f t="shared" ca="1" si="2338"/>
        <v/>
      </c>
      <c r="JB8720" s="102" t="str">
        <f t="shared" ca="1" si="2339"/>
        <v/>
      </c>
      <c r="JC8720" s="103" t="str">
        <f t="shared" ca="1" si="2340"/>
        <v/>
      </c>
      <c r="JD8720" s="104" t="str">
        <f t="shared" si="2341"/>
        <v/>
      </c>
      <c r="JE8720" s="102" t="str">
        <f t="shared" si="2342"/>
        <v/>
      </c>
      <c r="JF8720" s="66" t="str">
        <f t="shared" ca="1" si="2330"/>
        <v/>
      </c>
      <c r="JG8720" s="66" t="str">
        <f t="shared" ca="1" si="2329"/>
        <v/>
      </c>
      <c r="JH8720" s="66" t="str">
        <f t="shared" ca="1" si="2343"/>
        <v/>
      </c>
      <c r="JI8720" s="80" t="str">
        <f t="shared" ca="1" si="2344"/>
        <v/>
      </c>
      <c r="JJ8720" s="118" t="str">
        <f t="shared" ca="1" si="2345"/>
        <v/>
      </c>
    </row>
    <row r="8721" spans="253:270" x14ac:dyDescent="0.3">
      <c r="IS8721" s="74">
        <v>8719</v>
      </c>
      <c r="IT8721" s="90" t="str">
        <f t="shared" si="2331"/>
        <v/>
      </c>
      <c r="IU8721" s="101" t="str">
        <f t="shared" si="2332"/>
        <v/>
      </c>
      <c r="IV8721" s="102" t="str">
        <f t="shared" si="2333"/>
        <v/>
      </c>
      <c r="IW8721" s="102" t="str">
        <f t="shared" si="2334"/>
        <v/>
      </c>
      <c r="IX8721" s="103" t="str">
        <f t="shared" si="2335"/>
        <v/>
      </c>
      <c r="IY8721" s="112" t="str">
        <f t="shared" si="2336"/>
        <v/>
      </c>
      <c r="IZ8721" s="104" t="str">
        <f t="shared" ca="1" si="2337"/>
        <v/>
      </c>
      <c r="JA8721" s="102" t="str">
        <f t="shared" ca="1" si="2338"/>
        <v/>
      </c>
      <c r="JB8721" s="102" t="str">
        <f t="shared" ca="1" si="2339"/>
        <v/>
      </c>
      <c r="JC8721" s="103" t="str">
        <f t="shared" ca="1" si="2340"/>
        <v/>
      </c>
      <c r="JD8721" s="104" t="str">
        <f t="shared" si="2341"/>
        <v/>
      </c>
      <c r="JE8721" s="102" t="str">
        <f t="shared" si="2342"/>
        <v/>
      </c>
      <c r="JF8721" s="66" t="str">
        <f t="shared" ca="1" si="2330"/>
        <v/>
      </c>
      <c r="JG8721" s="66" t="str">
        <f t="shared" ca="1" si="2329"/>
        <v/>
      </c>
      <c r="JH8721" s="66" t="str">
        <f t="shared" ca="1" si="2343"/>
        <v/>
      </c>
      <c r="JI8721" s="80" t="str">
        <f t="shared" ca="1" si="2344"/>
        <v/>
      </c>
      <c r="JJ8721" s="118" t="str">
        <f t="shared" ca="1" si="2345"/>
        <v/>
      </c>
    </row>
    <row r="8722" spans="253:270" x14ac:dyDescent="0.3">
      <c r="IS8722" s="74">
        <v>8720</v>
      </c>
      <c r="IT8722" s="90" t="str">
        <f t="shared" si="2331"/>
        <v/>
      </c>
      <c r="IU8722" s="101" t="str">
        <f t="shared" si="2332"/>
        <v/>
      </c>
      <c r="IV8722" s="102" t="str">
        <f t="shared" si="2333"/>
        <v/>
      </c>
      <c r="IW8722" s="102" t="str">
        <f t="shared" si="2334"/>
        <v/>
      </c>
      <c r="IX8722" s="103" t="str">
        <f t="shared" si="2335"/>
        <v/>
      </c>
      <c r="IY8722" s="112" t="str">
        <f t="shared" si="2336"/>
        <v/>
      </c>
      <c r="IZ8722" s="104" t="str">
        <f t="shared" ca="1" si="2337"/>
        <v/>
      </c>
      <c r="JA8722" s="102" t="str">
        <f t="shared" ca="1" si="2338"/>
        <v/>
      </c>
      <c r="JB8722" s="102" t="str">
        <f t="shared" ca="1" si="2339"/>
        <v/>
      </c>
      <c r="JC8722" s="103" t="str">
        <f t="shared" ca="1" si="2340"/>
        <v/>
      </c>
      <c r="JD8722" s="104" t="str">
        <f t="shared" si="2341"/>
        <v/>
      </c>
      <c r="JE8722" s="102" t="str">
        <f t="shared" si="2342"/>
        <v/>
      </c>
      <c r="JF8722" s="66" t="str">
        <f t="shared" ca="1" si="2330"/>
        <v/>
      </c>
      <c r="JG8722" s="66" t="str">
        <f t="shared" ca="1" si="2329"/>
        <v/>
      </c>
      <c r="JH8722" s="66" t="str">
        <f t="shared" ca="1" si="2343"/>
        <v/>
      </c>
      <c r="JI8722" s="80" t="str">
        <f t="shared" ca="1" si="2344"/>
        <v/>
      </c>
      <c r="JJ8722" s="118" t="str">
        <f t="shared" ca="1" si="2345"/>
        <v/>
      </c>
    </row>
    <row r="8723" spans="253:270" x14ac:dyDescent="0.3">
      <c r="IS8723" s="74">
        <v>8721</v>
      </c>
      <c r="IT8723" s="90" t="str">
        <f t="shared" si="2331"/>
        <v/>
      </c>
      <c r="IU8723" s="101" t="str">
        <f t="shared" si="2332"/>
        <v/>
      </c>
      <c r="IV8723" s="102" t="str">
        <f t="shared" si="2333"/>
        <v/>
      </c>
      <c r="IW8723" s="102" t="str">
        <f t="shared" si="2334"/>
        <v/>
      </c>
      <c r="IX8723" s="103" t="str">
        <f t="shared" si="2335"/>
        <v/>
      </c>
      <c r="IY8723" s="112" t="str">
        <f t="shared" si="2336"/>
        <v/>
      </c>
      <c r="IZ8723" s="104" t="str">
        <f t="shared" ca="1" si="2337"/>
        <v/>
      </c>
      <c r="JA8723" s="102" t="str">
        <f t="shared" ca="1" si="2338"/>
        <v/>
      </c>
      <c r="JB8723" s="102" t="str">
        <f t="shared" ca="1" si="2339"/>
        <v/>
      </c>
      <c r="JC8723" s="103" t="str">
        <f t="shared" ca="1" si="2340"/>
        <v/>
      </c>
      <c r="JD8723" s="104" t="str">
        <f t="shared" si="2341"/>
        <v/>
      </c>
      <c r="JE8723" s="102" t="str">
        <f t="shared" si="2342"/>
        <v/>
      </c>
      <c r="JF8723" s="66" t="str">
        <f t="shared" ca="1" si="2330"/>
        <v/>
      </c>
      <c r="JG8723" s="66" t="str">
        <f t="shared" ca="1" si="2329"/>
        <v/>
      </c>
      <c r="JH8723" s="66" t="str">
        <f t="shared" ca="1" si="2343"/>
        <v/>
      </c>
      <c r="JI8723" s="80" t="str">
        <f t="shared" ca="1" si="2344"/>
        <v/>
      </c>
      <c r="JJ8723" s="118" t="str">
        <f t="shared" ca="1" si="2345"/>
        <v/>
      </c>
    </row>
    <row r="8724" spans="253:270" x14ac:dyDescent="0.3">
      <c r="IS8724" s="74">
        <v>8722</v>
      </c>
      <c r="IT8724" s="90" t="str">
        <f t="shared" si="2331"/>
        <v/>
      </c>
      <c r="IU8724" s="101" t="str">
        <f t="shared" si="2332"/>
        <v/>
      </c>
      <c r="IV8724" s="102" t="str">
        <f t="shared" si="2333"/>
        <v/>
      </c>
      <c r="IW8724" s="102" t="str">
        <f t="shared" si="2334"/>
        <v/>
      </c>
      <c r="IX8724" s="103" t="str">
        <f t="shared" si="2335"/>
        <v/>
      </c>
      <c r="IY8724" s="112" t="str">
        <f t="shared" si="2336"/>
        <v/>
      </c>
      <c r="IZ8724" s="104" t="str">
        <f t="shared" ca="1" si="2337"/>
        <v/>
      </c>
      <c r="JA8724" s="102" t="str">
        <f t="shared" ca="1" si="2338"/>
        <v/>
      </c>
      <c r="JB8724" s="102" t="str">
        <f t="shared" ca="1" si="2339"/>
        <v/>
      </c>
      <c r="JC8724" s="103" t="str">
        <f t="shared" ca="1" si="2340"/>
        <v/>
      </c>
      <c r="JD8724" s="104" t="str">
        <f t="shared" si="2341"/>
        <v/>
      </c>
      <c r="JE8724" s="102" t="str">
        <f t="shared" si="2342"/>
        <v/>
      </c>
      <c r="JF8724" s="66" t="str">
        <f t="shared" ca="1" si="2330"/>
        <v/>
      </c>
      <c r="JG8724" s="66" t="str">
        <f t="shared" ca="1" si="2329"/>
        <v/>
      </c>
      <c r="JH8724" s="66" t="str">
        <f t="shared" ca="1" si="2343"/>
        <v/>
      </c>
      <c r="JI8724" s="80" t="str">
        <f t="shared" ca="1" si="2344"/>
        <v/>
      </c>
      <c r="JJ8724" s="118" t="str">
        <f t="shared" ca="1" si="2345"/>
        <v/>
      </c>
    </row>
    <row r="8725" spans="253:270" x14ac:dyDescent="0.3">
      <c r="IS8725" s="74">
        <v>8723</v>
      </c>
      <c r="IT8725" s="90" t="str">
        <f t="shared" si="2331"/>
        <v/>
      </c>
      <c r="IU8725" s="101" t="str">
        <f t="shared" si="2332"/>
        <v/>
      </c>
      <c r="IV8725" s="102" t="str">
        <f t="shared" si="2333"/>
        <v/>
      </c>
      <c r="IW8725" s="102" t="str">
        <f t="shared" si="2334"/>
        <v/>
      </c>
      <c r="IX8725" s="103" t="str">
        <f t="shared" si="2335"/>
        <v/>
      </c>
      <c r="IY8725" s="112" t="str">
        <f t="shared" si="2336"/>
        <v/>
      </c>
      <c r="IZ8725" s="104" t="str">
        <f t="shared" ca="1" si="2337"/>
        <v/>
      </c>
      <c r="JA8725" s="102" t="str">
        <f t="shared" ca="1" si="2338"/>
        <v/>
      </c>
      <c r="JB8725" s="102" t="str">
        <f t="shared" ca="1" si="2339"/>
        <v/>
      </c>
      <c r="JC8725" s="103" t="str">
        <f t="shared" ca="1" si="2340"/>
        <v/>
      </c>
      <c r="JD8725" s="104" t="str">
        <f t="shared" si="2341"/>
        <v/>
      </c>
      <c r="JE8725" s="102" t="str">
        <f t="shared" si="2342"/>
        <v/>
      </c>
      <c r="JF8725" s="66" t="str">
        <f t="shared" ca="1" si="2330"/>
        <v/>
      </c>
      <c r="JG8725" s="66" t="str">
        <f t="shared" ca="1" si="2329"/>
        <v/>
      </c>
      <c r="JH8725" s="66" t="str">
        <f t="shared" ca="1" si="2343"/>
        <v/>
      </c>
      <c r="JI8725" s="80" t="str">
        <f t="shared" ca="1" si="2344"/>
        <v/>
      </c>
      <c r="JJ8725" s="118" t="str">
        <f t="shared" ca="1" si="2345"/>
        <v/>
      </c>
    </row>
    <row r="8726" spans="253:270" x14ac:dyDescent="0.3">
      <c r="IS8726" s="74">
        <v>8724</v>
      </c>
      <c r="IT8726" s="90" t="str">
        <f t="shared" si="2331"/>
        <v/>
      </c>
      <c r="IU8726" s="101" t="str">
        <f t="shared" si="2332"/>
        <v/>
      </c>
      <c r="IV8726" s="102" t="str">
        <f t="shared" si="2333"/>
        <v/>
      </c>
      <c r="IW8726" s="102" t="str">
        <f t="shared" si="2334"/>
        <v/>
      </c>
      <c r="IX8726" s="103" t="str">
        <f t="shared" si="2335"/>
        <v/>
      </c>
      <c r="IY8726" s="112" t="str">
        <f t="shared" si="2336"/>
        <v/>
      </c>
      <c r="IZ8726" s="104" t="str">
        <f t="shared" ca="1" si="2337"/>
        <v/>
      </c>
      <c r="JA8726" s="102" t="str">
        <f t="shared" ca="1" si="2338"/>
        <v/>
      </c>
      <c r="JB8726" s="102" t="str">
        <f t="shared" ca="1" si="2339"/>
        <v/>
      </c>
      <c r="JC8726" s="103" t="str">
        <f t="shared" ca="1" si="2340"/>
        <v/>
      </c>
      <c r="JD8726" s="104" t="str">
        <f t="shared" si="2341"/>
        <v/>
      </c>
      <c r="JE8726" s="102" t="str">
        <f t="shared" si="2342"/>
        <v/>
      </c>
      <c r="JF8726" s="66" t="str">
        <f t="shared" ca="1" si="2330"/>
        <v/>
      </c>
      <c r="JG8726" s="66" t="str">
        <f t="shared" ca="1" si="2329"/>
        <v/>
      </c>
      <c r="JH8726" s="66" t="str">
        <f t="shared" ca="1" si="2343"/>
        <v/>
      </c>
      <c r="JI8726" s="80" t="str">
        <f t="shared" ca="1" si="2344"/>
        <v/>
      </c>
      <c r="JJ8726" s="118" t="str">
        <f t="shared" ca="1" si="2345"/>
        <v/>
      </c>
    </row>
    <row r="8727" spans="253:270" x14ac:dyDescent="0.3">
      <c r="IS8727" s="74">
        <v>8725</v>
      </c>
      <c r="IT8727" s="90" t="str">
        <f t="shared" si="2331"/>
        <v/>
      </c>
      <c r="IU8727" s="101" t="str">
        <f t="shared" si="2332"/>
        <v/>
      </c>
      <c r="IV8727" s="102" t="str">
        <f t="shared" si="2333"/>
        <v/>
      </c>
      <c r="IW8727" s="102" t="str">
        <f t="shared" si="2334"/>
        <v/>
      </c>
      <c r="IX8727" s="103" t="str">
        <f t="shared" si="2335"/>
        <v/>
      </c>
      <c r="IY8727" s="112" t="str">
        <f t="shared" si="2336"/>
        <v/>
      </c>
      <c r="IZ8727" s="104" t="str">
        <f t="shared" ca="1" si="2337"/>
        <v/>
      </c>
      <c r="JA8727" s="102" t="str">
        <f t="shared" ca="1" si="2338"/>
        <v/>
      </c>
      <c r="JB8727" s="102" t="str">
        <f t="shared" ca="1" si="2339"/>
        <v/>
      </c>
      <c r="JC8727" s="103" t="str">
        <f t="shared" ca="1" si="2340"/>
        <v/>
      </c>
      <c r="JD8727" s="104" t="str">
        <f t="shared" si="2341"/>
        <v/>
      </c>
      <c r="JE8727" s="102" t="str">
        <f t="shared" si="2342"/>
        <v/>
      </c>
      <c r="JF8727" s="66" t="str">
        <f t="shared" ca="1" si="2330"/>
        <v/>
      </c>
      <c r="JG8727" s="66" t="str">
        <f t="shared" ref="JG8727:JG8790" ca="1" si="2346">IF(IU8727&lt;&gt;"",IF($IS8727&gt;=JG$1,AVERAGE(INDIRECT(CONCATENATE("JE",$IS8727+2,":JE",$IS8727+2-JG$1))),""),"")</f>
        <v/>
      </c>
      <c r="JH8727" s="66" t="str">
        <f t="shared" ca="1" si="2343"/>
        <v/>
      </c>
      <c r="JI8727" s="80" t="str">
        <f t="shared" ca="1" si="2344"/>
        <v/>
      </c>
      <c r="JJ8727" s="118" t="str">
        <f t="shared" ca="1" si="2345"/>
        <v/>
      </c>
    </row>
    <row r="8728" spans="253:270" x14ac:dyDescent="0.3">
      <c r="IS8728" s="74">
        <v>8726</v>
      </c>
      <c r="IT8728" s="90" t="str">
        <f t="shared" si="2331"/>
        <v/>
      </c>
      <c r="IU8728" s="101" t="str">
        <f t="shared" si="2332"/>
        <v/>
      </c>
      <c r="IV8728" s="102" t="str">
        <f t="shared" si="2333"/>
        <v/>
      </c>
      <c r="IW8728" s="102" t="str">
        <f t="shared" si="2334"/>
        <v/>
      </c>
      <c r="IX8728" s="103" t="str">
        <f t="shared" si="2335"/>
        <v/>
      </c>
      <c r="IY8728" s="112" t="str">
        <f t="shared" si="2336"/>
        <v/>
      </c>
      <c r="IZ8728" s="104" t="str">
        <f t="shared" ca="1" si="2337"/>
        <v/>
      </c>
      <c r="JA8728" s="102" t="str">
        <f t="shared" ca="1" si="2338"/>
        <v/>
      </c>
      <c r="JB8728" s="102" t="str">
        <f t="shared" ca="1" si="2339"/>
        <v/>
      </c>
      <c r="JC8728" s="103" t="str">
        <f t="shared" ca="1" si="2340"/>
        <v/>
      </c>
      <c r="JD8728" s="104" t="str">
        <f t="shared" si="2341"/>
        <v/>
      </c>
      <c r="JE8728" s="102" t="str">
        <f t="shared" si="2342"/>
        <v/>
      </c>
      <c r="JF8728" s="66" t="str">
        <f t="shared" ca="1" si="2330"/>
        <v/>
      </c>
      <c r="JG8728" s="66" t="str">
        <f t="shared" ca="1" si="2346"/>
        <v/>
      </c>
      <c r="JH8728" s="66" t="str">
        <f t="shared" ca="1" si="2343"/>
        <v/>
      </c>
      <c r="JI8728" s="80" t="str">
        <f t="shared" ca="1" si="2344"/>
        <v/>
      </c>
      <c r="JJ8728" s="118" t="str">
        <f t="shared" ca="1" si="2345"/>
        <v/>
      </c>
    </row>
    <row r="8729" spans="253:270" x14ac:dyDescent="0.3">
      <c r="IS8729" s="74">
        <v>8727</v>
      </c>
      <c r="IT8729" s="90" t="str">
        <f t="shared" si="2331"/>
        <v/>
      </c>
      <c r="IU8729" s="101" t="str">
        <f t="shared" si="2332"/>
        <v/>
      </c>
      <c r="IV8729" s="102" t="str">
        <f t="shared" si="2333"/>
        <v/>
      </c>
      <c r="IW8729" s="102" t="str">
        <f t="shared" si="2334"/>
        <v/>
      </c>
      <c r="IX8729" s="103" t="str">
        <f t="shared" si="2335"/>
        <v/>
      </c>
      <c r="IY8729" s="112" t="str">
        <f t="shared" si="2336"/>
        <v/>
      </c>
      <c r="IZ8729" s="104" t="str">
        <f t="shared" ca="1" si="2337"/>
        <v/>
      </c>
      <c r="JA8729" s="102" t="str">
        <f t="shared" ca="1" si="2338"/>
        <v/>
      </c>
      <c r="JB8729" s="102" t="str">
        <f t="shared" ca="1" si="2339"/>
        <v/>
      </c>
      <c r="JC8729" s="103" t="str">
        <f t="shared" ca="1" si="2340"/>
        <v/>
      </c>
      <c r="JD8729" s="104" t="str">
        <f t="shared" si="2341"/>
        <v/>
      </c>
      <c r="JE8729" s="102" t="str">
        <f t="shared" si="2342"/>
        <v/>
      </c>
      <c r="JF8729" s="66" t="str">
        <f t="shared" ca="1" si="2330"/>
        <v/>
      </c>
      <c r="JG8729" s="66" t="str">
        <f t="shared" ca="1" si="2346"/>
        <v/>
      </c>
      <c r="JH8729" s="66" t="str">
        <f t="shared" ca="1" si="2343"/>
        <v/>
      </c>
      <c r="JI8729" s="80" t="str">
        <f t="shared" ca="1" si="2344"/>
        <v/>
      </c>
      <c r="JJ8729" s="118" t="str">
        <f t="shared" ca="1" si="2345"/>
        <v/>
      </c>
    </row>
    <row r="8730" spans="253:270" x14ac:dyDescent="0.3">
      <c r="IS8730" s="74">
        <v>8728</v>
      </c>
      <c r="IT8730" s="90" t="str">
        <f t="shared" si="2331"/>
        <v/>
      </c>
      <c r="IU8730" s="101" t="str">
        <f t="shared" si="2332"/>
        <v/>
      </c>
      <c r="IV8730" s="102" t="str">
        <f t="shared" si="2333"/>
        <v/>
      </c>
      <c r="IW8730" s="102" t="str">
        <f t="shared" si="2334"/>
        <v/>
      </c>
      <c r="IX8730" s="103" t="str">
        <f t="shared" si="2335"/>
        <v/>
      </c>
      <c r="IY8730" s="112" t="str">
        <f t="shared" si="2336"/>
        <v/>
      </c>
      <c r="IZ8730" s="104" t="str">
        <f t="shared" ca="1" si="2337"/>
        <v/>
      </c>
      <c r="JA8730" s="102" t="str">
        <f t="shared" ca="1" si="2338"/>
        <v/>
      </c>
      <c r="JB8730" s="102" t="str">
        <f t="shared" ca="1" si="2339"/>
        <v/>
      </c>
      <c r="JC8730" s="103" t="str">
        <f t="shared" ca="1" si="2340"/>
        <v/>
      </c>
      <c r="JD8730" s="104" t="str">
        <f t="shared" si="2341"/>
        <v/>
      </c>
      <c r="JE8730" s="102" t="str">
        <f t="shared" si="2342"/>
        <v/>
      </c>
      <c r="JF8730" s="66" t="str">
        <f t="shared" ca="1" si="2330"/>
        <v/>
      </c>
      <c r="JG8730" s="66" t="str">
        <f t="shared" ca="1" si="2346"/>
        <v/>
      </c>
      <c r="JH8730" s="66" t="str">
        <f t="shared" ca="1" si="2343"/>
        <v/>
      </c>
      <c r="JI8730" s="80" t="str">
        <f t="shared" ca="1" si="2344"/>
        <v/>
      </c>
      <c r="JJ8730" s="118" t="str">
        <f t="shared" ca="1" si="2345"/>
        <v/>
      </c>
    </row>
    <row r="8731" spans="253:270" x14ac:dyDescent="0.3">
      <c r="IS8731" s="74">
        <v>8729</v>
      </c>
      <c r="IT8731" s="90" t="str">
        <f t="shared" si="2331"/>
        <v/>
      </c>
      <c r="IU8731" s="101" t="str">
        <f t="shared" si="2332"/>
        <v/>
      </c>
      <c r="IV8731" s="102" t="str">
        <f t="shared" si="2333"/>
        <v/>
      </c>
      <c r="IW8731" s="102" t="str">
        <f t="shared" si="2334"/>
        <v/>
      </c>
      <c r="IX8731" s="103" t="str">
        <f t="shared" si="2335"/>
        <v/>
      </c>
      <c r="IY8731" s="112" t="str">
        <f t="shared" si="2336"/>
        <v/>
      </c>
      <c r="IZ8731" s="104" t="str">
        <f t="shared" ca="1" si="2337"/>
        <v/>
      </c>
      <c r="JA8731" s="102" t="str">
        <f t="shared" ca="1" si="2338"/>
        <v/>
      </c>
      <c r="JB8731" s="102" t="str">
        <f t="shared" ca="1" si="2339"/>
        <v/>
      </c>
      <c r="JC8731" s="103" t="str">
        <f t="shared" ca="1" si="2340"/>
        <v/>
      </c>
      <c r="JD8731" s="104" t="str">
        <f t="shared" si="2341"/>
        <v/>
      </c>
      <c r="JE8731" s="102" t="str">
        <f t="shared" si="2342"/>
        <v/>
      </c>
      <c r="JF8731" s="66" t="str">
        <f t="shared" ca="1" si="2330"/>
        <v/>
      </c>
      <c r="JG8731" s="66" t="str">
        <f t="shared" ca="1" si="2346"/>
        <v/>
      </c>
      <c r="JH8731" s="66" t="str">
        <f t="shared" ca="1" si="2343"/>
        <v/>
      </c>
      <c r="JI8731" s="80" t="str">
        <f t="shared" ca="1" si="2344"/>
        <v/>
      </c>
      <c r="JJ8731" s="118" t="str">
        <f t="shared" ca="1" si="2345"/>
        <v/>
      </c>
    </row>
    <row r="8732" spans="253:270" x14ac:dyDescent="0.3">
      <c r="IS8732" s="74">
        <v>8730</v>
      </c>
      <c r="IT8732" s="90" t="str">
        <f t="shared" si="2331"/>
        <v/>
      </c>
      <c r="IU8732" s="101" t="str">
        <f t="shared" si="2332"/>
        <v/>
      </c>
      <c r="IV8732" s="102" t="str">
        <f t="shared" si="2333"/>
        <v/>
      </c>
      <c r="IW8732" s="102" t="str">
        <f t="shared" si="2334"/>
        <v/>
      </c>
      <c r="IX8732" s="103" t="str">
        <f t="shared" si="2335"/>
        <v/>
      </c>
      <c r="IY8732" s="112" t="str">
        <f t="shared" si="2336"/>
        <v/>
      </c>
      <c r="IZ8732" s="104" t="str">
        <f t="shared" ca="1" si="2337"/>
        <v/>
      </c>
      <c r="JA8732" s="102" t="str">
        <f t="shared" ca="1" si="2338"/>
        <v/>
      </c>
      <c r="JB8732" s="102" t="str">
        <f t="shared" ca="1" si="2339"/>
        <v/>
      </c>
      <c r="JC8732" s="103" t="str">
        <f t="shared" ca="1" si="2340"/>
        <v/>
      </c>
      <c r="JD8732" s="104" t="str">
        <f t="shared" si="2341"/>
        <v/>
      </c>
      <c r="JE8732" s="102" t="str">
        <f t="shared" si="2342"/>
        <v/>
      </c>
      <c r="JF8732" s="66" t="str">
        <f t="shared" ca="1" si="2330"/>
        <v/>
      </c>
      <c r="JG8732" s="66" t="str">
        <f t="shared" ca="1" si="2346"/>
        <v/>
      </c>
      <c r="JH8732" s="66" t="str">
        <f t="shared" ca="1" si="2343"/>
        <v/>
      </c>
      <c r="JI8732" s="80" t="str">
        <f t="shared" ca="1" si="2344"/>
        <v/>
      </c>
      <c r="JJ8732" s="118" t="str">
        <f t="shared" ca="1" si="2345"/>
        <v/>
      </c>
    </row>
    <row r="8733" spans="253:270" x14ac:dyDescent="0.3">
      <c r="IS8733" s="74">
        <v>8731</v>
      </c>
      <c r="IT8733" s="90" t="str">
        <f t="shared" si="2331"/>
        <v/>
      </c>
      <c r="IU8733" s="101" t="str">
        <f t="shared" si="2332"/>
        <v/>
      </c>
      <c r="IV8733" s="102" t="str">
        <f t="shared" si="2333"/>
        <v/>
      </c>
      <c r="IW8733" s="102" t="str">
        <f t="shared" si="2334"/>
        <v/>
      </c>
      <c r="IX8733" s="103" t="str">
        <f t="shared" si="2335"/>
        <v/>
      </c>
      <c r="IY8733" s="112" t="str">
        <f t="shared" si="2336"/>
        <v/>
      </c>
      <c r="IZ8733" s="104" t="str">
        <f t="shared" ca="1" si="2337"/>
        <v/>
      </c>
      <c r="JA8733" s="102" t="str">
        <f t="shared" ca="1" si="2338"/>
        <v/>
      </c>
      <c r="JB8733" s="102" t="str">
        <f t="shared" ca="1" si="2339"/>
        <v/>
      </c>
      <c r="JC8733" s="103" t="str">
        <f t="shared" ca="1" si="2340"/>
        <v/>
      </c>
      <c r="JD8733" s="104" t="str">
        <f t="shared" si="2341"/>
        <v/>
      </c>
      <c r="JE8733" s="102" t="str">
        <f t="shared" si="2342"/>
        <v/>
      </c>
      <c r="JF8733" s="66" t="str">
        <f t="shared" ref="JF8733:JF8796" ca="1" si="2347">IF(IT8733&lt;&gt;"",IF($IS8733&gt;=JF$1,AVERAGE(INDIRECT(CONCATENATE("JD",$IS8733+2,":JD",$IS8733+2-JF$1))),""),"")</f>
        <v/>
      </c>
      <c r="JG8733" s="66" t="str">
        <f t="shared" ca="1" si="2346"/>
        <v/>
      </c>
      <c r="JH8733" s="66" t="str">
        <f t="shared" ca="1" si="2343"/>
        <v/>
      </c>
      <c r="JI8733" s="80" t="str">
        <f t="shared" ca="1" si="2344"/>
        <v/>
      </c>
      <c r="JJ8733" s="118" t="str">
        <f t="shared" ca="1" si="2345"/>
        <v/>
      </c>
    </row>
    <row r="8734" spans="253:270" x14ac:dyDescent="0.3">
      <c r="IS8734" s="74">
        <v>8732</v>
      </c>
      <c r="IT8734" s="90" t="str">
        <f t="shared" si="2331"/>
        <v/>
      </c>
      <c r="IU8734" s="101" t="str">
        <f t="shared" si="2332"/>
        <v/>
      </c>
      <c r="IV8734" s="102" t="str">
        <f t="shared" si="2333"/>
        <v/>
      </c>
      <c r="IW8734" s="102" t="str">
        <f t="shared" si="2334"/>
        <v/>
      </c>
      <c r="IX8734" s="103" t="str">
        <f t="shared" si="2335"/>
        <v/>
      </c>
      <c r="IY8734" s="112" t="str">
        <f t="shared" si="2336"/>
        <v/>
      </c>
      <c r="IZ8734" s="104" t="str">
        <f t="shared" ca="1" si="2337"/>
        <v/>
      </c>
      <c r="JA8734" s="102" t="str">
        <f t="shared" ca="1" si="2338"/>
        <v/>
      </c>
      <c r="JB8734" s="102" t="str">
        <f t="shared" ca="1" si="2339"/>
        <v/>
      </c>
      <c r="JC8734" s="103" t="str">
        <f t="shared" ca="1" si="2340"/>
        <v/>
      </c>
      <c r="JD8734" s="104" t="str">
        <f t="shared" si="2341"/>
        <v/>
      </c>
      <c r="JE8734" s="102" t="str">
        <f t="shared" si="2342"/>
        <v/>
      </c>
      <c r="JF8734" s="66" t="str">
        <f t="shared" ca="1" si="2347"/>
        <v/>
      </c>
      <c r="JG8734" s="66" t="str">
        <f t="shared" ca="1" si="2346"/>
        <v/>
      </c>
      <c r="JH8734" s="66" t="str">
        <f t="shared" ca="1" si="2343"/>
        <v/>
      </c>
      <c r="JI8734" s="80" t="str">
        <f t="shared" ca="1" si="2344"/>
        <v/>
      </c>
      <c r="JJ8734" s="118" t="str">
        <f t="shared" ca="1" si="2345"/>
        <v/>
      </c>
    </row>
    <row r="8735" spans="253:270" x14ac:dyDescent="0.3">
      <c r="IS8735" s="74">
        <v>8733</v>
      </c>
      <c r="IT8735" s="90" t="str">
        <f t="shared" si="2331"/>
        <v/>
      </c>
      <c r="IU8735" s="101" t="str">
        <f t="shared" si="2332"/>
        <v/>
      </c>
      <c r="IV8735" s="102" t="str">
        <f t="shared" si="2333"/>
        <v/>
      </c>
      <c r="IW8735" s="102" t="str">
        <f t="shared" si="2334"/>
        <v/>
      </c>
      <c r="IX8735" s="103" t="str">
        <f t="shared" si="2335"/>
        <v/>
      </c>
      <c r="IY8735" s="112" t="str">
        <f t="shared" si="2336"/>
        <v/>
      </c>
      <c r="IZ8735" s="104" t="str">
        <f t="shared" ca="1" si="2337"/>
        <v/>
      </c>
      <c r="JA8735" s="102" t="str">
        <f t="shared" ca="1" si="2338"/>
        <v/>
      </c>
      <c r="JB8735" s="102" t="str">
        <f t="shared" ca="1" si="2339"/>
        <v/>
      </c>
      <c r="JC8735" s="103" t="str">
        <f t="shared" ca="1" si="2340"/>
        <v/>
      </c>
      <c r="JD8735" s="104" t="str">
        <f t="shared" si="2341"/>
        <v/>
      </c>
      <c r="JE8735" s="102" t="str">
        <f t="shared" si="2342"/>
        <v/>
      </c>
      <c r="JF8735" s="66" t="str">
        <f t="shared" ca="1" si="2347"/>
        <v/>
      </c>
      <c r="JG8735" s="66" t="str">
        <f t="shared" ca="1" si="2346"/>
        <v/>
      </c>
      <c r="JH8735" s="66" t="str">
        <f t="shared" ca="1" si="2343"/>
        <v/>
      </c>
      <c r="JI8735" s="80" t="str">
        <f t="shared" ca="1" si="2344"/>
        <v/>
      </c>
      <c r="JJ8735" s="118" t="str">
        <f t="shared" ca="1" si="2345"/>
        <v/>
      </c>
    </row>
    <row r="8736" spans="253:270" x14ac:dyDescent="0.3">
      <c r="IS8736" s="74">
        <v>8734</v>
      </c>
      <c r="IT8736" s="90" t="str">
        <f t="shared" si="2331"/>
        <v/>
      </c>
      <c r="IU8736" s="101" t="str">
        <f t="shared" si="2332"/>
        <v/>
      </c>
      <c r="IV8736" s="102" t="str">
        <f t="shared" si="2333"/>
        <v/>
      </c>
      <c r="IW8736" s="102" t="str">
        <f t="shared" si="2334"/>
        <v/>
      </c>
      <c r="IX8736" s="103" t="str">
        <f t="shared" si="2335"/>
        <v/>
      </c>
      <c r="IY8736" s="112" t="str">
        <f t="shared" si="2336"/>
        <v/>
      </c>
      <c r="IZ8736" s="104" t="str">
        <f t="shared" ca="1" si="2337"/>
        <v/>
      </c>
      <c r="JA8736" s="102" t="str">
        <f t="shared" ca="1" si="2338"/>
        <v/>
      </c>
      <c r="JB8736" s="102" t="str">
        <f t="shared" ca="1" si="2339"/>
        <v/>
      </c>
      <c r="JC8736" s="103" t="str">
        <f t="shared" ca="1" si="2340"/>
        <v/>
      </c>
      <c r="JD8736" s="104" t="str">
        <f t="shared" si="2341"/>
        <v/>
      </c>
      <c r="JE8736" s="102" t="str">
        <f t="shared" si="2342"/>
        <v/>
      </c>
      <c r="JF8736" s="66" t="str">
        <f t="shared" ca="1" si="2347"/>
        <v/>
      </c>
      <c r="JG8736" s="66" t="str">
        <f t="shared" ca="1" si="2346"/>
        <v/>
      </c>
      <c r="JH8736" s="66" t="str">
        <f t="shared" ca="1" si="2343"/>
        <v/>
      </c>
      <c r="JI8736" s="80" t="str">
        <f t="shared" ca="1" si="2344"/>
        <v/>
      </c>
      <c r="JJ8736" s="118" t="str">
        <f t="shared" ca="1" si="2345"/>
        <v/>
      </c>
    </row>
    <row r="8737" spans="253:270" x14ac:dyDescent="0.3">
      <c r="IS8737" s="74">
        <v>8735</v>
      </c>
      <c r="IT8737" s="90" t="str">
        <f t="shared" si="2331"/>
        <v/>
      </c>
      <c r="IU8737" s="101" t="str">
        <f t="shared" si="2332"/>
        <v/>
      </c>
      <c r="IV8737" s="102" t="str">
        <f t="shared" si="2333"/>
        <v/>
      </c>
      <c r="IW8737" s="102" t="str">
        <f t="shared" si="2334"/>
        <v/>
      </c>
      <c r="IX8737" s="103" t="str">
        <f t="shared" si="2335"/>
        <v/>
      </c>
      <c r="IY8737" s="112" t="str">
        <f t="shared" si="2336"/>
        <v/>
      </c>
      <c r="IZ8737" s="104" t="str">
        <f t="shared" ca="1" si="2337"/>
        <v/>
      </c>
      <c r="JA8737" s="102" t="str">
        <f t="shared" ca="1" si="2338"/>
        <v/>
      </c>
      <c r="JB8737" s="102" t="str">
        <f t="shared" ca="1" si="2339"/>
        <v/>
      </c>
      <c r="JC8737" s="103" t="str">
        <f t="shared" ca="1" si="2340"/>
        <v/>
      </c>
      <c r="JD8737" s="104" t="str">
        <f t="shared" si="2341"/>
        <v/>
      </c>
      <c r="JE8737" s="102" t="str">
        <f t="shared" si="2342"/>
        <v/>
      </c>
      <c r="JF8737" s="66" t="str">
        <f t="shared" ca="1" si="2347"/>
        <v/>
      </c>
      <c r="JG8737" s="66" t="str">
        <f t="shared" ca="1" si="2346"/>
        <v/>
      </c>
      <c r="JH8737" s="66" t="str">
        <f t="shared" ca="1" si="2343"/>
        <v/>
      </c>
      <c r="JI8737" s="80" t="str">
        <f t="shared" ca="1" si="2344"/>
        <v/>
      </c>
      <c r="JJ8737" s="118" t="str">
        <f t="shared" ca="1" si="2345"/>
        <v/>
      </c>
    </row>
    <row r="8738" spans="253:270" x14ac:dyDescent="0.3">
      <c r="IS8738" s="74">
        <v>8736</v>
      </c>
      <c r="IT8738" s="90" t="str">
        <f t="shared" si="2331"/>
        <v/>
      </c>
      <c r="IU8738" s="101" t="str">
        <f t="shared" si="2332"/>
        <v/>
      </c>
      <c r="IV8738" s="102" t="str">
        <f t="shared" si="2333"/>
        <v/>
      </c>
      <c r="IW8738" s="102" t="str">
        <f t="shared" si="2334"/>
        <v/>
      </c>
      <c r="IX8738" s="103" t="str">
        <f t="shared" si="2335"/>
        <v/>
      </c>
      <c r="IY8738" s="112" t="str">
        <f t="shared" si="2336"/>
        <v/>
      </c>
      <c r="IZ8738" s="104" t="str">
        <f t="shared" ca="1" si="2337"/>
        <v/>
      </c>
      <c r="JA8738" s="102" t="str">
        <f t="shared" ca="1" si="2338"/>
        <v/>
      </c>
      <c r="JB8738" s="102" t="str">
        <f t="shared" ca="1" si="2339"/>
        <v/>
      </c>
      <c r="JC8738" s="103" t="str">
        <f t="shared" ca="1" si="2340"/>
        <v/>
      </c>
      <c r="JD8738" s="104" t="str">
        <f t="shared" si="2341"/>
        <v/>
      </c>
      <c r="JE8738" s="102" t="str">
        <f t="shared" si="2342"/>
        <v/>
      </c>
      <c r="JF8738" s="66" t="str">
        <f t="shared" ca="1" si="2347"/>
        <v/>
      </c>
      <c r="JG8738" s="66" t="str">
        <f t="shared" ca="1" si="2346"/>
        <v/>
      </c>
      <c r="JH8738" s="66" t="str">
        <f t="shared" ca="1" si="2343"/>
        <v/>
      </c>
      <c r="JI8738" s="80" t="str">
        <f t="shared" ca="1" si="2344"/>
        <v/>
      </c>
      <c r="JJ8738" s="118" t="str">
        <f t="shared" ca="1" si="2345"/>
        <v/>
      </c>
    </row>
    <row r="8739" spans="253:270" x14ac:dyDescent="0.3">
      <c r="IS8739" s="74">
        <v>8737</v>
      </c>
      <c r="IT8739" s="90" t="str">
        <f t="shared" si="2331"/>
        <v/>
      </c>
      <c r="IU8739" s="101" t="str">
        <f t="shared" si="2332"/>
        <v/>
      </c>
      <c r="IV8739" s="102" t="str">
        <f t="shared" si="2333"/>
        <v/>
      </c>
      <c r="IW8739" s="102" t="str">
        <f t="shared" si="2334"/>
        <v/>
      </c>
      <c r="IX8739" s="103" t="str">
        <f t="shared" si="2335"/>
        <v/>
      </c>
      <c r="IY8739" s="112" t="str">
        <f t="shared" si="2336"/>
        <v/>
      </c>
      <c r="IZ8739" s="104" t="str">
        <f t="shared" ca="1" si="2337"/>
        <v/>
      </c>
      <c r="JA8739" s="102" t="str">
        <f t="shared" ca="1" si="2338"/>
        <v/>
      </c>
      <c r="JB8739" s="102" t="str">
        <f t="shared" ca="1" si="2339"/>
        <v/>
      </c>
      <c r="JC8739" s="103" t="str">
        <f t="shared" ca="1" si="2340"/>
        <v/>
      </c>
      <c r="JD8739" s="104" t="str">
        <f t="shared" si="2341"/>
        <v/>
      </c>
      <c r="JE8739" s="102" t="str">
        <f t="shared" si="2342"/>
        <v/>
      </c>
      <c r="JF8739" s="66" t="str">
        <f t="shared" ca="1" si="2347"/>
        <v/>
      </c>
      <c r="JG8739" s="66" t="str">
        <f t="shared" ca="1" si="2346"/>
        <v/>
      </c>
      <c r="JH8739" s="66" t="str">
        <f t="shared" ca="1" si="2343"/>
        <v/>
      </c>
      <c r="JI8739" s="80" t="str">
        <f t="shared" ca="1" si="2344"/>
        <v/>
      </c>
      <c r="JJ8739" s="118" t="str">
        <f t="shared" ca="1" si="2345"/>
        <v/>
      </c>
    </row>
    <row r="8740" spans="253:270" x14ac:dyDescent="0.3">
      <c r="IS8740" s="74">
        <v>8738</v>
      </c>
      <c r="IT8740" s="90" t="str">
        <f t="shared" si="2331"/>
        <v/>
      </c>
      <c r="IU8740" s="101" t="str">
        <f t="shared" si="2332"/>
        <v/>
      </c>
      <c r="IV8740" s="102" t="str">
        <f t="shared" si="2333"/>
        <v/>
      </c>
      <c r="IW8740" s="102" t="str">
        <f t="shared" si="2334"/>
        <v/>
      </c>
      <c r="IX8740" s="103" t="str">
        <f t="shared" si="2335"/>
        <v/>
      </c>
      <c r="IY8740" s="112" t="str">
        <f t="shared" si="2336"/>
        <v/>
      </c>
      <c r="IZ8740" s="104" t="str">
        <f t="shared" ca="1" si="2337"/>
        <v/>
      </c>
      <c r="JA8740" s="102" t="str">
        <f t="shared" ca="1" si="2338"/>
        <v/>
      </c>
      <c r="JB8740" s="102" t="str">
        <f t="shared" ca="1" si="2339"/>
        <v/>
      </c>
      <c r="JC8740" s="103" t="str">
        <f t="shared" ca="1" si="2340"/>
        <v/>
      </c>
      <c r="JD8740" s="104" t="str">
        <f t="shared" si="2341"/>
        <v/>
      </c>
      <c r="JE8740" s="102" t="str">
        <f t="shared" si="2342"/>
        <v/>
      </c>
      <c r="JF8740" s="66" t="str">
        <f t="shared" ca="1" si="2347"/>
        <v/>
      </c>
      <c r="JG8740" s="66" t="str">
        <f t="shared" ca="1" si="2346"/>
        <v/>
      </c>
      <c r="JH8740" s="66" t="str">
        <f t="shared" ca="1" si="2343"/>
        <v/>
      </c>
      <c r="JI8740" s="80" t="str">
        <f t="shared" ca="1" si="2344"/>
        <v/>
      </c>
      <c r="JJ8740" s="118" t="str">
        <f t="shared" ca="1" si="2345"/>
        <v/>
      </c>
    </row>
    <row r="8741" spans="253:270" x14ac:dyDescent="0.3">
      <c r="IS8741" s="74">
        <v>8739</v>
      </c>
      <c r="IT8741" s="90" t="str">
        <f t="shared" si="2331"/>
        <v/>
      </c>
      <c r="IU8741" s="101" t="str">
        <f t="shared" si="2332"/>
        <v/>
      </c>
      <c r="IV8741" s="102" t="str">
        <f t="shared" si="2333"/>
        <v/>
      </c>
      <c r="IW8741" s="102" t="str">
        <f t="shared" si="2334"/>
        <v/>
      </c>
      <c r="IX8741" s="103" t="str">
        <f t="shared" si="2335"/>
        <v/>
      </c>
      <c r="IY8741" s="112" t="str">
        <f t="shared" si="2336"/>
        <v/>
      </c>
      <c r="IZ8741" s="104" t="str">
        <f t="shared" ca="1" si="2337"/>
        <v/>
      </c>
      <c r="JA8741" s="102" t="str">
        <f t="shared" ca="1" si="2338"/>
        <v/>
      </c>
      <c r="JB8741" s="102" t="str">
        <f t="shared" ca="1" si="2339"/>
        <v/>
      </c>
      <c r="JC8741" s="103" t="str">
        <f t="shared" ca="1" si="2340"/>
        <v/>
      </c>
      <c r="JD8741" s="104" t="str">
        <f t="shared" si="2341"/>
        <v/>
      </c>
      <c r="JE8741" s="102" t="str">
        <f t="shared" si="2342"/>
        <v/>
      </c>
      <c r="JF8741" s="66" t="str">
        <f t="shared" ca="1" si="2347"/>
        <v/>
      </c>
      <c r="JG8741" s="66" t="str">
        <f t="shared" ca="1" si="2346"/>
        <v/>
      </c>
      <c r="JH8741" s="66" t="str">
        <f t="shared" ca="1" si="2343"/>
        <v/>
      </c>
      <c r="JI8741" s="80" t="str">
        <f t="shared" ca="1" si="2344"/>
        <v/>
      </c>
      <c r="JJ8741" s="118" t="str">
        <f t="shared" ca="1" si="2345"/>
        <v/>
      </c>
    </row>
    <row r="8742" spans="253:270" x14ac:dyDescent="0.3">
      <c r="IS8742" s="74">
        <v>8740</v>
      </c>
      <c r="IT8742" s="90" t="str">
        <f t="shared" si="2331"/>
        <v/>
      </c>
      <c r="IU8742" s="101" t="str">
        <f t="shared" si="2332"/>
        <v/>
      </c>
      <c r="IV8742" s="102" t="str">
        <f t="shared" si="2333"/>
        <v/>
      </c>
      <c r="IW8742" s="102" t="str">
        <f t="shared" si="2334"/>
        <v/>
      </c>
      <c r="IX8742" s="103" t="str">
        <f t="shared" si="2335"/>
        <v/>
      </c>
      <c r="IY8742" s="112" t="str">
        <f t="shared" si="2336"/>
        <v/>
      </c>
      <c r="IZ8742" s="104" t="str">
        <f t="shared" ca="1" si="2337"/>
        <v/>
      </c>
      <c r="JA8742" s="102" t="str">
        <f t="shared" ca="1" si="2338"/>
        <v/>
      </c>
      <c r="JB8742" s="102" t="str">
        <f t="shared" ca="1" si="2339"/>
        <v/>
      </c>
      <c r="JC8742" s="103" t="str">
        <f t="shared" ca="1" si="2340"/>
        <v/>
      </c>
      <c r="JD8742" s="104" t="str">
        <f t="shared" si="2341"/>
        <v/>
      </c>
      <c r="JE8742" s="102" t="str">
        <f t="shared" si="2342"/>
        <v/>
      </c>
      <c r="JF8742" s="66" t="str">
        <f t="shared" ca="1" si="2347"/>
        <v/>
      </c>
      <c r="JG8742" s="66" t="str">
        <f t="shared" ca="1" si="2346"/>
        <v/>
      </c>
      <c r="JH8742" s="66" t="str">
        <f t="shared" ca="1" si="2343"/>
        <v/>
      </c>
      <c r="JI8742" s="80" t="str">
        <f t="shared" ca="1" si="2344"/>
        <v/>
      </c>
      <c r="JJ8742" s="118" t="str">
        <f t="shared" ca="1" si="2345"/>
        <v/>
      </c>
    </row>
    <row r="8743" spans="253:270" x14ac:dyDescent="0.3">
      <c r="IS8743" s="74">
        <v>8741</v>
      </c>
      <c r="IT8743" s="90" t="str">
        <f t="shared" si="2331"/>
        <v/>
      </c>
      <c r="IU8743" s="101" t="str">
        <f t="shared" si="2332"/>
        <v/>
      </c>
      <c r="IV8743" s="102" t="str">
        <f t="shared" si="2333"/>
        <v/>
      </c>
      <c r="IW8743" s="102" t="str">
        <f t="shared" si="2334"/>
        <v/>
      </c>
      <c r="IX8743" s="103" t="str">
        <f t="shared" si="2335"/>
        <v/>
      </c>
      <c r="IY8743" s="112" t="str">
        <f t="shared" si="2336"/>
        <v/>
      </c>
      <c r="IZ8743" s="104" t="str">
        <f t="shared" ca="1" si="2337"/>
        <v/>
      </c>
      <c r="JA8743" s="102" t="str">
        <f t="shared" ca="1" si="2338"/>
        <v/>
      </c>
      <c r="JB8743" s="102" t="str">
        <f t="shared" ca="1" si="2339"/>
        <v/>
      </c>
      <c r="JC8743" s="103" t="str">
        <f t="shared" ca="1" si="2340"/>
        <v/>
      </c>
      <c r="JD8743" s="104" t="str">
        <f t="shared" si="2341"/>
        <v/>
      </c>
      <c r="JE8743" s="102" t="str">
        <f t="shared" si="2342"/>
        <v/>
      </c>
      <c r="JF8743" s="66" t="str">
        <f t="shared" ca="1" si="2347"/>
        <v/>
      </c>
      <c r="JG8743" s="66" t="str">
        <f t="shared" ca="1" si="2346"/>
        <v/>
      </c>
      <c r="JH8743" s="66" t="str">
        <f t="shared" ca="1" si="2343"/>
        <v/>
      </c>
      <c r="JI8743" s="80" t="str">
        <f t="shared" ca="1" si="2344"/>
        <v/>
      </c>
      <c r="JJ8743" s="118" t="str">
        <f t="shared" ca="1" si="2345"/>
        <v/>
      </c>
    </row>
    <row r="8744" spans="253:270" x14ac:dyDescent="0.3">
      <c r="IS8744" s="74">
        <v>8742</v>
      </c>
      <c r="IT8744" s="90" t="str">
        <f t="shared" si="2331"/>
        <v/>
      </c>
      <c r="IU8744" s="101" t="str">
        <f t="shared" si="2332"/>
        <v/>
      </c>
      <c r="IV8744" s="102" t="str">
        <f t="shared" si="2333"/>
        <v/>
      </c>
      <c r="IW8744" s="102" t="str">
        <f t="shared" si="2334"/>
        <v/>
      </c>
      <c r="IX8744" s="103" t="str">
        <f t="shared" si="2335"/>
        <v/>
      </c>
      <c r="IY8744" s="112" t="str">
        <f t="shared" si="2336"/>
        <v/>
      </c>
      <c r="IZ8744" s="104" t="str">
        <f t="shared" ca="1" si="2337"/>
        <v/>
      </c>
      <c r="JA8744" s="102" t="str">
        <f t="shared" ca="1" si="2338"/>
        <v/>
      </c>
      <c r="JB8744" s="102" t="str">
        <f t="shared" ca="1" si="2339"/>
        <v/>
      </c>
      <c r="JC8744" s="103" t="str">
        <f t="shared" ca="1" si="2340"/>
        <v/>
      </c>
      <c r="JD8744" s="104" t="str">
        <f t="shared" si="2341"/>
        <v/>
      </c>
      <c r="JE8744" s="102" t="str">
        <f t="shared" si="2342"/>
        <v/>
      </c>
      <c r="JF8744" s="66" t="str">
        <f t="shared" ca="1" si="2347"/>
        <v/>
      </c>
      <c r="JG8744" s="66" t="str">
        <f t="shared" ca="1" si="2346"/>
        <v/>
      </c>
      <c r="JH8744" s="66" t="str">
        <f t="shared" ca="1" si="2343"/>
        <v/>
      </c>
      <c r="JI8744" s="80" t="str">
        <f t="shared" ca="1" si="2344"/>
        <v/>
      </c>
      <c r="JJ8744" s="118" t="str">
        <f t="shared" ca="1" si="2345"/>
        <v/>
      </c>
    </row>
    <row r="8745" spans="253:270" x14ac:dyDescent="0.3">
      <c r="IS8745" s="74">
        <v>8743</v>
      </c>
      <c r="IT8745" s="90" t="str">
        <f t="shared" si="2331"/>
        <v/>
      </c>
      <c r="IU8745" s="101" t="str">
        <f t="shared" si="2332"/>
        <v/>
      </c>
      <c r="IV8745" s="102" t="str">
        <f t="shared" si="2333"/>
        <v/>
      </c>
      <c r="IW8745" s="102" t="str">
        <f t="shared" si="2334"/>
        <v/>
      </c>
      <c r="IX8745" s="103" t="str">
        <f t="shared" si="2335"/>
        <v/>
      </c>
      <c r="IY8745" s="112" t="str">
        <f t="shared" si="2336"/>
        <v/>
      </c>
      <c r="IZ8745" s="104" t="str">
        <f t="shared" ca="1" si="2337"/>
        <v/>
      </c>
      <c r="JA8745" s="102" t="str">
        <f t="shared" ca="1" si="2338"/>
        <v/>
      </c>
      <c r="JB8745" s="102" t="str">
        <f t="shared" ca="1" si="2339"/>
        <v/>
      </c>
      <c r="JC8745" s="103" t="str">
        <f t="shared" ca="1" si="2340"/>
        <v/>
      </c>
      <c r="JD8745" s="104" t="str">
        <f t="shared" si="2341"/>
        <v/>
      </c>
      <c r="JE8745" s="102" t="str">
        <f t="shared" si="2342"/>
        <v/>
      </c>
      <c r="JF8745" s="66" t="str">
        <f t="shared" ca="1" si="2347"/>
        <v/>
      </c>
      <c r="JG8745" s="66" t="str">
        <f t="shared" ca="1" si="2346"/>
        <v/>
      </c>
      <c r="JH8745" s="66" t="str">
        <f t="shared" ca="1" si="2343"/>
        <v/>
      </c>
      <c r="JI8745" s="80" t="str">
        <f t="shared" ca="1" si="2344"/>
        <v/>
      </c>
      <c r="JJ8745" s="118" t="str">
        <f t="shared" ca="1" si="2345"/>
        <v/>
      </c>
    </row>
    <row r="8746" spans="253:270" x14ac:dyDescent="0.3">
      <c r="IS8746" s="74">
        <v>8744</v>
      </c>
      <c r="IT8746" s="90" t="str">
        <f t="shared" si="2331"/>
        <v/>
      </c>
      <c r="IU8746" s="101" t="str">
        <f t="shared" si="2332"/>
        <v/>
      </c>
      <c r="IV8746" s="102" t="str">
        <f t="shared" si="2333"/>
        <v/>
      </c>
      <c r="IW8746" s="102" t="str">
        <f t="shared" si="2334"/>
        <v/>
      </c>
      <c r="IX8746" s="103" t="str">
        <f t="shared" si="2335"/>
        <v/>
      </c>
      <c r="IY8746" s="112" t="str">
        <f t="shared" si="2336"/>
        <v/>
      </c>
      <c r="IZ8746" s="104" t="str">
        <f t="shared" ca="1" si="2337"/>
        <v/>
      </c>
      <c r="JA8746" s="102" t="str">
        <f t="shared" ca="1" si="2338"/>
        <v/>
      </c>
      <c r="JB8746" s="102" t="str">
        <f t="shared" ca="1" si="2339"/>
        <v/>
      </c>
      <c r="JC8746" s="103" t="str">
        <f t="shared" ca="1" si="2340"/>
        <v/>
      </c>
      <c r="JD8746" s="104" t="str">
        <f t="shared" si="2341"/>
        <v/>
      </c>
      <c r="JE8746" s="102" t="str">
        <f t="shared" si="2342"/>
        <v/>
      </c>
      <c r="JF8746" s="66" t="str">
        <f t="shared" ca="1" si="2347"/>
        <v/>
      </c>
      <c r="JG8746" s="66" t="str">
        <f t="shared" ca="1" si="2346"/>
        <v/>
      </c>
      <c r="JH8746" s="66" t="str">
        <f t="shared" ca="1" si="2343"/>
        <v/>
      </c>
      <c r="JI8746" s="80" t="str">
        <f t="shared" ca="1" si="2344"/>
        <v/>
      </c>
      <c r="JJ8746" s="118" t="str">
        <f t="shared" ca="1" si="2345"/>
        <v/>
      </c>
    </row>
    <row r="8747" spans="253:270" x14ac:dyDescent="0.3">
      <c r="IS8747" s="74">
        <v>8745</v>
      </c>
      <c r="IT8747" s="90" t="str">
        <f t="shared" si="2331"/>
        <v/>
      </c>
      <c r="IU8747" s="101" t="str">
        <f t="shared" si="2332"/>
        <v/>
      </c>
      <c r="IV8747" s="102" t="str">
        <f t="shared" si="2333"/>
        <v/>
      </c>
      <c r="IW8747" s="102" t="str">
        <f t="shared" si="2334"/>
        <v/>
      </c>
      <c r="IX8747" s="103" t="str">
        <f t="shared" si="2335"/>
        <v/>
      </c>
      <c r="IY8747" s="112" t="str">
        <f t="shared" si="2336"/>
        <v/>
      </c>
      <c r="IZ8747" s="104" t="str">
        <f t="shared" ca="1" si="2337"/>
        <v/>
      </c>
      <c r="JA8747" s="102" t="str">
        <f t="shared" ca="1" si="2338"/>
        <v/>
      </c>
      <c r="JB8747" s="102" t="str">
        <f t="shared" ca="1" si="2339"/>
        <v/>
      </c>
      <c r="JC8747" s="103" t="str">
        <f t="shared" ca="1" si="2340"/>
        <v/>
      </c>
      <c r="JD8747" s="104" t="str">
        <f t="shared" si="2341"/>
        <v/>
      </c>
      <c r="JE8747" s="102" t="str">
        <f t="shared" si="2342"/>
        <v/>
      </c>
      <c r="JF8747" s="66" t="str">
        <f t="shared" ca="1" si="2347"/>
        <v/>
      </c>
      <c r="JG8747" s="66" t="str">
        <f t="shared" ca="1" si="2346"/>
        <v/>
      </c>
      <c r="JH8747" s="66" t="str">
        <f t="shared" ca="1" si="2343"/>
        <v/>
      </c>
      <c r="JI8747" s="80" t="str">
        <f t="shared" ca="1" si="2344"/>
        <v/>
      </c>
      <c r="JJ8747" s="118" t="str">
        <f t="shared" ca="1" si="2345"/>
        <v/>
      </c>
    </row>
    <row r="8748" spans="253:270" x14ac:dyDescent="0.3">
      <c r="IS8748" s="74">
        <v>8746</v>
      </c>
      <c r="IT8748" s="90" t="str">
        <f t="shared" si="2331"/>
        <v/>
      </c>
      <c r="IU8748" s="101" t="str">
        <f t="shared" si="2332"/>
        <v/>
      </c>
      <c r="IV8748" s="102" t="str">
        <f t="shared" si="2333"/>
        <v/>
      </c>
      <c r="IW8748" s="102" t="str">
        <f t="shared" si="2334"/>
        <v/>
      </c>
      <c r="IX8748" s="103" t="str">
        <f t="shared" si="2335"/>
        <v/>
      </c>
      <c r="IY8748" s="112" t="str">
        <f t="shared" si="2336"/>
        <v/>
      </c>
      <c r="IZ8748" s="104" t="str">
        <f t="shared" ca="1" si="2337"/>
        <v/>
      </c>
      <c r="JA8748" s="102" t="str">
        <f t="shared" ca="1" si="2338"/>
        <v/>
      </c>
      <c r="JB8748" s="102" t="str">
        <f t="shared" ca="1" si="2339"/>
        <v/>
      </c>
      <c r="JC8748" s="103" t="str">
        <f t="shared" ca="1" si="2340"/>
        <v/>
      </c>
      <c r="JD8748" s="104" t="str">
        <f t="shared" si="2341"/>
        <v/>
      </c>
      <c r="JE8748" s="102" t="str">
        <f t="shared" si="2342"/>
        <v/>
      </c>
      <c r="JF8748" s="66" t="str">
        <f t="shared" ca="1" si="2347"/>
        <v/>
      </c>
      <c r="JG8748" s="66" t="str">
        <f t="shared" ca="1" si="2346"/>
        <v/>
      </c>
      <c r="JH8748" s="66" t="str">
        <f t="shared" ca="1" si="2343"/>
        <v/>
      </c>
      <c r="JI8748" s="80" t="str">
        <f t="shared" ca="1" si="2344"/>
        <v/>
      </c>
      <c r="JJ8748" s="118" t="str">
        <f t="shared" ca="1" si="2345"/>
        <v/>
      </c>
    </row>
    <row r="8749" spans="253:270" x14ac:dyDescent="0.3">
      <c r="IS8749" s="74">
        <v>8747</v>
      </c>
      <c r="IT8749" s="90" t="str">
        <f t="shared" si="2331"/>
        <v/>
      </c>
      <c r="IU8749" s="101" t="str">
        <f t="shared" si="2332"/>
        <v/>
      </c>
      <c r="IV8749" s="102" t="str">
        <f t="shared" si="2333"/>
        <v/>
      </c>
      <c r="IW8749" s="102" t="str">
        <f t="shared" si="2334"/>
        <v/>
      </c>
      <c r="IX8749" s="103" t="str">
        <f t="shared" si="2335"/>
        <v/>
      </c>
      <c r="IY8749" s="112" t="str">
        <f t="shared" si="2336"/>
        <v/>
      </c>
      <c r="IZ8749" s="104" t="str">
        <f t="shared" ca="1" si="2337"/>
        <v/>
      </c>
      <c r="JA8749" s="102" t="str">
        <f t="shared" ca="1" si="2338"/>
        <v/>
      </c>
      <c r="JB8749" s="102" t="str">
        <f t="shared" ca="1" si="2339"/>
        <v/>
      </c>
      <c r="JC8749" s="103" t="str">
        <f t="shared" ca="1" si="2340"/>
        <v/>
      </c>
      <c r="JD8749" s="104" t="str">
        <f t="shared" si="2341"/>
        <v/>
      </c>
      <c r="JE8749" s="102" t="str">
        <f t="shared" si="2342"/>
        <v/>
      </c>
      <c r="JF8749" s="66" t="str">
        <f t="shared" ca="1" si="2347"/>
        <v/>
      </c>
      <c r="JG8749" s="66" t="str">
        <f t="shared" ca="1" si="2346"/>
        <v/>
      </c>
      <c r="JH8749" s="66" t="str">
        <f t="shared" ca="1" si="2343"/>
        <v/>
      </c>
      <c r="JI8749" s="80" t="str">
        <f t="shared" ca="1" si="2344"/>
        <v/>
      </c>
      <c r="JJ8749" s="118" t="str">
        <f t="shared" ca="1" si="2345"/>
        <v/>
      </c>
    </row>
    <row r="8750" spans="253:270" x14ac:dyDescent="0.3">
      <c r="IS8750" s="74">
        <v>8748</v>
      </c>
      <c r="IT8750" s="90" t="str">
        <f t="shared" si="2331"/>
        <v/>
      </c>
      <c r="IU8750" s="101" t="str">
        <f t="shared" si="2332"/>
        <v/>
      </c>
      <c r="IV8750" s="102" t="str">
        <f t="shared" si="2333"/>
        <v/>
      </c>
      <c r="IW8750" s="102" t="str">
        <f t="shared" si="2334"/>
        <v/>
      </c>
      <c r="IX8750" s="103" t="str">
        <f t="shared" si="2335"/>
        <v/>
      </c>
      <c r="IY8750" s="112" t="str">
        <f t="shared" si="2336"/>
        <v/>
      </c>
      <c r="IZ8750" s="104" t="str">
        <f t="shared" ca="1" si="2337"/>
        <v/>
      </c>
      <c r="JA8750" s="102" t="str">
        <f t="shared" ca="1" si="2338"/>
        <v/>
      </c>
      <c r="JB8750" s="102" t="str">
        <f t="shared" ca="1" si="2339"/>
        <v/>
      </c>
      <c r="JC8750" s="103" t="str">
        <f t="shared" ca="1" si="2340"/>
        <v/>
      </c>
      <c r="JD8750" s="104" t="str">
        <f t="shared" si="2341"/>
        <v/>
      </c>
      <c r="JE8750" s="102" t="str">
        <f t="shared" si="2342"/>
        <v/>
      </c>
      <c r="JF8750" s="66" t="str">
        <f t="shared" ca="1" si="2347"/>
        <v/>
      </c>
      <c r="JG8750" s="66" t="str">
        <f t="shared" ca="1" si="2346"/>
        <v/>
      </c>
      <c r="JH8750" s="66" t="str">
        <f t="shared" ca="1" si="2343"/>
        <v/>
      </c>
      <c r="JI8750" s="80" t="str">
        <f t="shared" ca="1" si="2344"/>
        <v/>
      </c>
      <c r="JJ8750" s="118" t="str">
        <f t="shared" ca="1" si="2345"/>
        <v/>
      </c>
    </row>
    <row r="8751" spans="253:270" x14ac:dyDescent="0.3">
      <c r="IS8751" s="74">
        <v>8749</v>
      </c>
      <c r="IT8751" s="90" t="str">
        <f t="shared" si="2331"/>
        <v/>
      </c>
      <c r="IU8751" s="101" t="str">
        <f t="shared" si="2332"/>
        <v/>
      </c>
      <c r="IV8751" s="102" t="str">
        <f t="shared" si="2333"/>
        <v/>
      </c>
      <c r="IW8751" s="102" t="str">
        <f t="shared" si="2334"/>
        <v/>
      </c>
      <c r="IX8751" s="103" t="str">
        <f t="shared" si="2335"/>
        <v/>
      </c>
      <c r="IY8751" s="112" t="str">
        <f t="shared" si="2336"/>
        <v/>
      </c>
      <c r="IZ8751" s="104" t="str">
        <f t="shared" ca="1" si="2337"/>
        <v/>
      </c>
      <c r="JA8751" s="102" t="str">
        <f t="shared" ca="1" si="2338"/>
        <v/>
      </c>
      <c r="JB8751" s="102" t="str">
        <f t="shared" ca="1" si="2339"/>
        <v/>
      </c>
      <c r="JC8751" s="103" t="str">
        <f t="shared" ca="1" si="2340"/>
        <v/>
      </c>
      <c r="JD8751" s="104" t="str">
        <f t="shared" si="2341"/>
        <v/>
      </c>
      <c r="JE8751" s="102" t="str">
        <f t="shared" si="2342"/>
        <v/>
      </c>
      <c r="JF8751" s="66" t="str">
        <f t="shared" ca="1" si="2347"/>
        <v/>
      </c>
      <c r="JG8751" s="66" t="str">
        <f t="shared" ca="1" si="2346"/>
        <v/>
      </c>
      <c r="JH8751" s="66" t="str">
        <f t="shared" ca="1" si="2343"/>
        <v/>
      </c>
      <c r="JI8751" s="80" t="str">
        <f t="shared" ca="1" si="2344"/>
        <v/>
      </c>
      <c r="JJ8751" s="118" t="str">
        <f t="shared" ca="1" si="2345"/>
        <v/>
      </c>
    </row>
    <row r="8752" spans="253:270" x14ac:dyDescent="0.3">
      <c r="IS8752" s="74">
        <v>8750</v>
      </c>
      <c r="IT8752" s="90" t="str">
        <f t="shared" si="2331"/>
        <v/>
      </c>
      <c r="IU8752" s="101" t="str">
        <f t="shared" si="2332"/>
        <v/>
      </c>
      <c r="IV8752" s="102" t="str">
        <f t="shared" si="2333"/>
        <v/>
      </c>
      <c r="IW8752" s="102" t="str">
        <f t="shared" si="2334"/>
        <v/>
      </c>
      <c r="IX8752" s="103" t="str">
        <f t="shared" si="2335"/>
        <v/>
      </c>
      <c r="IY8752" s="112" t="str">
        <f t="shared" si="2336"/>
        <v/>
      </c>
      <c r="IZ8752" s="104" t="str">
        <f t="shared" ca="1" si="2337"/>
        <v/>
      </c>
      <c r="JA8752" s="102" t="str">
        <f t="shared" ca="1" si="2338"/>
        <v/>
      </c>
      <c r="JB8752" s="102" t="str">
        <f t="shared" ca="1" si="2339"/>
        <v/>
      </c>
      <c r="JC8752" s="103" t="str">
        <f t="shared" ca="1" si="2340"/>
        <v/>
      </c>
      <c r="JD8752" s="104" t="str">
        <f t="shared" si="2341"/>
        <v/>
      </c>
      <c r="JE8752" s="102" t="str">
        <f t="shared" si="2342"/>
        <v/>
      </c>
      <c r="JF8752" s="66" t="str">
        <f t="shared" ca="1" si="2347"/>
        <v/>
      </c>
      <c r="JG8752" s="66" t="str">
        <f t="shared" ca="1" si="2346"/>
        <v/>
      </c>
      <c r="JH8752" s="66" t="str">
        <f t="shared" ca="1" si="2343"/>
        <v/>
      </c>
      <c r="JI8752" s="80" t="str">
        <f t="shared" ca="1" si="2344"/>
        <v/>
      </c>
      <c r="JJ8752" s="118" t="str">
        <f t="shared" ca="1" si="2345"/>
        <v/>
      </c>
    </row>
    <row r="8753" spans="253:270" x14ac:dyDescent="0.3">
      <c r="IS8753" s="74">
        <v>8751</v>
      </c>
      <c r="IT8753" s="90" t="str">
        <f t="shared" si="2331"/>
        <v/>
      </c>
      <c r="IU8753" s="101" t="str">
        <f t="shared" si="2332"/>
        <v/>
      </c>
      <c r="IV8753" s="102" t="str">
        <f t="shared" si="2333"/>
        <v/>
      </c>
      <c r="IW8753" s="102" t="str">
        <f t="shared" si="2334"/>
        <v/>
      </c>
      <c r="IX8753" s="103" t="str">
        <f t="shared" si="2335"/>
        <v/>
      </c>
      <c r="IY8753" s="112" t="str">
        <f t="shared" si="2336"/>
        <v/>
      </c>
      <c r="IZ8753" s="104" t="str">
        <f t="shared" ca="1" si="2337"/>
        <v/>
      </c>
      <c r="JA8753" s="102" t="str">
        <f t="shared" ca="1" si="2338"/>
        <v/>
      </c>
      <c r="JB8753" s="102" t="str">
        <f t="shared" ca="1" si="2339"/>
        <v/>
      </c>
      <c r="JC8753" s="103" t="str">
        <f t="shared" ca="1" si="2340"/>
        <v/>
      </c>
      <c r="JD8753" s="104" t="str">
        <f t="shared" si="2341"/>
        <v/>
      </c>
      <c r="JE8753" s="102" t="str">
        <f t="shared" si="2342"/>
        <v/>
      </c>
      <c r="JF8753" s="66" t="str">
        <f t="shared" ca="1" si="2347"/>
        <v/>
      </c>
      <c r="JG8753" s="66" t="str">
        <f t="shared" ca="1" si="2346"/>
        <v/>
      </c>
      <c r="JH8753" s="66" t="str">
        <f t="shared" ca="1" si="2343"/>
        <v/>
      </c>
      <c r="JI8753" s="80" t="str">
        <f t="shared" ca="1" si="2344"/>
        <v/>
      </c>
      <c r="JJ8753" s="118" t="str">
        <f t="shared" ca="1" si="2345"/>
        <v/>
      </c>
    </row>
    <row r="8754" spans="253:270" x14ac:dyDescent="0.3">
      <c r="IS8754" s="74">
        <v>8752</v>
      </c>
      <c r="IT8754" s="90" t="str">
        <f t="shared" si="2331"/>
        <v/>
      </c>
      <c r="IU8754" s="101" t="str">
        <f t="shared" si="2332"/>
        <v/>
      </c>
      <c r="IV8754" s="102" t="str">
        <f t="shared" si="2333"/>
        <v/>
      </c>
      <c r="IW8754" s="102" t="str">
        <f t="shared" si="2334"/>
        <v/>
      </c>
      <c r="IX8754" s="103" t="str">
        <f t="shared" si="2335"/>
        <v/>
      </c>
      <c r="IY8754" s="112" t="str">
        <f t="shared" si="2336"/>
        <v/>
      </c>
      <c r="IZ8754" s="104" t="str">
        <f t="shared" ca="1" si="2337"/>
        <v/>
      </c>
      <c r="JA8754" s="102" t="str">
        <f t="shared" ca="1" si="2338"/>
        <v/>
      </c>
      <c r="JB8754" s="102" t="str">
        <f t="shared" ca="1" si="2339"/>
        <v/>
      </c>
      <c r="JC8754" s="103" t="str">
        <f t="shared" ca="1" si="2340"/>
        <v/>
      </c>
      <c r="JD8754" s="104" t="str">
        <f t="shared" si="2341"/>
        <v/>
      </c>
      <c r="JE8754" s="102" t="str">
        <f t="shared" si="2342"/>
        <v/>
      </c>
      <c r="JF8754" s="66" t="str">
        <f t="shared" ca="1" si="2347"/>
        <v/>
      </c>
      <c r="JG8754" s="66" t="str">
        <f t="shared" ca="1" si="2346"/>
        <v/>
      </c>
      <c r="JH8754" s="66" t="str">
        <f t="shared" ca="1" si="2343"/>
        <v/>
      </c>
      <c r="JI8754" s="80" t="str">
        <f t="shared" ca="1" si="2344"/>
        <v/>
      </c>
      <c r="JJ8754" s="118" t="str">
        <f t="shared" ca="1" si="2345"/>
        <v/>
      </c>
    </row>
    <row r="8755" spans="253:270" x14ac:dyDescent="0.3">
      <c r="IS8755" s="74">
        <v>8753</v>
      </c>
      <c r="IT8755" s="90" t="str">
        <f t="shared" si="2331"/>
        <v/>
      </c>
      <c r="IU8755" s="101" t="str">
        <f t="shared" si="2332"/>
        <v/>
      </c>
      <c r="IV8755" s="102" t="str">
        <f t="shared" si="2333"/>
        <v/>
      </c>
      <c r="IW8755" s="102" t="str">
        <f t="shared" si="2334"/>
        <v/>
      </c>
      <c r="IX8755" s="103" t="str">
        <f t="shared" si="2335"/>
        <v/>
      </c>
      <c r="IY8755" s="112" t="str">
        <f t="shared" si="2336"/>
        <v/>
      </c>
      <c r="IZ8755" s="104" t="str">
        <f t="shared" ca="1" si="2337"/>
        <v/>
      </c>
      <c r="JA8755" s="102" t="str">
        <f t="shared" ca="1" si="2338"/>
        <v/>
      </c>
      <c r="JB8755" s="102" t="str">
        <f t="shared" ca="1" si="2339"/>
        <v/>
      </c>
      <c r="JC8755" s="103" t="str">
        <f t="shared" ca="1" si="2340"/>
        <v/>
      </c>
      <c r="JD8755" s="104" t="str">
        <f t="shared" si="2341"/>
        <v/>
      </c>
      <c r="JE8755" s="102" t="str">
        <f t="shared" si="2342"/>
        <v/>
      </c>
      <c r="JF8755" s="66" t="str">
        <f t="shared" ca="1" si="2347"/>
        <v/>
      </c>
      <c r="JG8755" s="66" t="str">
        <f t="shared" ca="1" si="2346"/>
        <v/>
      </c>
      <c r="JH8755" s="66" t="str">
        <f t="shared" ca="1" si="2343"/>
        <v/>
      </c>
      <c r="JI8755" s="80" t="str">
        <f t="shared" ca="1" si="2344"/>
        <v/>
      </c>
      <c r="JJ8755" s="118" t="str">
        <f t="shared" ca="1" si="2345"/>
        <v/>
      </c>
    </row>
    <row r="8756" spans="253:270" x14ac:dyDescent="0.3">
      <c r="IS8756" s="74">
        <v>8754</v>
      </c>
      <c r="IT8756" s="90" t="str">
        <f t="shared" si="2331"/>
        <v/>
      </c>
      <c r="IU8756" s="101" t="str">
        <f t="shared" si="2332"/>
        <v/>
      </c>
      <c r="IV8756" s="102" t="str">
        <f t="shared" si="2333"/>
        <v/>
      </c>
      <c r="IW8756" s="102" t="str">
        <f t="shared" si="2334"/>
        <v/>
      </c>
      <c r="IX8756" s="103" t="str">
        <f t="shared" si="2335"/>
        <v/>
      </c>
      <c r="IY8756" s="112" t="str">
        <f t="shared" si="2336"/>
        <v/>
      </c>
      <c r="IZ8756" s="104" t="str">
        <f t="shared" ca="1" si="2337"/>
        <v/>
      </c>
      <c r="JA8756" s="102" t="str">
        <f t="shared" ca="1" si="2338"/>
        <v/>
      </c>
      <c r="JB8756" s="102" t="str">
        <f t="shared" ca="1" si="2339"/>
        <v/>
      </c>
      <c r="JC8756" s="103" t="str">
        <f t="shared" ca="1" si="2340"/>
        <v/>
      </c>
      <c r="JD8756" s="104" t="str">
        <f t="shared" si="2341"/>
        <v/>
      </c>
      <c r="JE8756" s="102" t="str">
        <f t="shared" si="2342"/>
        <v/>
      </c>
      <c r="JF8756" s="66" t="str">
        <f t="shared" ca="1" si="2347"/>
        <v/>
      </c>
      <c r="JG8756" s="66" t="str">
        <f t="shared" ca="1" si="2346"/>
        <v/>
      </c>
      <c r="JH8756" s="66" t="str">
        <f t="shared" ca="1" si="2343"/>
        <v/>
      </c>
      <c r="JI8756" s="80" t="str">
        <f t="shared" ca="1" si="2344"/>
        <v/>
      </c>
      <c r="JJ8756" s="118" t="str">
        <f t="shared" ca="1" si="2345"/>
        <v/>
      </c>
    </row>
    <row r="8757" spans="253:270" x14ac:dyDescent="0.3">
      <c r="IS8757" s="74">
        <v>8755</v>
      </c>
      <c r="IT8757" s="90" t="str">
        <f t="shared" si="2331"/>
        <v/>
      </c>
      <c r="IU8757" s="101" t="str">
        <f t="shared" si="2332"/>
        <v/>
      </c>
      <c r="IV8757" s="102" t="str">
        <f t="shared" si="2333"/>
        <v/>
      </c>
      <c r="IW8757" s="102" t="str">
        <f t="shared" si="2334"/>
        <v/>
      </c>
      <c r="IX8757" s="103" t="str">
        <f t="shared" si="2335"/>
        <v/>
      </c>
      <c r="IY8757" s="112" t="str">
        <f t="shared" si="2336"/>
        <v/>
      </c>
      <c r="IZ8757" s="104" t="str">
        <f t="shared" ca="1" si="2337"/>
        <v/>
      </c>
      <c r="JA8757" s="102" t="str">
        <f t="shared" ca="1" si="2338"/>
        <v/>
      </c>
      <c r="JB8757" s="102" t="str">
        <f t="shared" ca="1" si="2339"/>
        <v/>
      </c>
      <c r="JC8757" s="103" t="str">
        <f t="shared" ca="1" si="2340"/>
        <v/>
      </c>
      <c r="JD8757" s="104" t="str">
        <f t="shared" si="2341"/>
        <v/>
      </c>
      <c r="JE8757" s="102" t="str">
        <f t="shared" si="2342"/>
        <v/>
      </c>
      <c r="JF8757" s="66" t="str">
        <f t="shared" ca="1" si="2347"/>
        <v/>
      </c>
      <c r="JG8757" s="66" t="str">
        <f t="shared" ca="1" si="2346"/>
        <v/>
      </c>
      <c r="JH8757" s="66" t="str">
        <f t="shared" ca="1" si="2343"/>
        <v/>
      </c>
      <c r="JI8757" s="80" t="str">
        <f t="shared" ca="1" si="2344"/>
        <v/>
      </c>
      <c r="JJ8757" s="118" t="str">
        <f t="shared" ca="1" si="2345"/>
        <v/>
      </c>
    </row>
    <row r="8758" spans="253:270" x14ac:dyDescent="0.3">
      <c r="IS8758" s="74">
        <v>8756</v>
      </c>
      <c r="IT8758" s="90" t="str">
        <f t="shared" si="2331"/>
        <v/>
      </c>
      <c r="IU8758" s="101" t="str">
        <f t="shared" si="2332"/>
        <v/>
      </c>
      <c r="IV8758" s="102" t="str">
        <f t="shared" si="2333"/>
        <v/>
      </c>
      <c r="IW8758" s="102" t="str">
        <f t="shared" si="2334"/>
        <v/>
      </c>
      <c r="IX8758" s="103" t="str">
        <f t="shared" si="2335"/>
        <v/>
      </c>
      <c r="IY8758" s="112" t="str">
        <f t="shared" si="2336"/>
        <v/>
      </c>
      <c r="IZ8758" s="104" t="str">
        <f t="shared" ca="1" si="2337"/>
        <v/>
      </c>
      <c r="JA8758" s="102" t="str">
        <f t="shared" ca="1" si="2338"/>
        <v/>
      </c>
      <c r="JB8758" s="102" t="str">
        <f t="shared" ca="1" si="2339"/>
        <v/>
      </c>
      <c r="JC8758" s="103" t="str">
        <f t="shared" ca="1" si="2340"/>
        <v/>
      </c>
      <c r="JD8758" s="104" t="str">
        <f t="shared" si="2341"/>
        <v/>
      </c>
      <c r="JE8758" s="102" t="str">
        <f t="shared" si="2342"/>
        <v/>
      </c>
      <c r="JF8758" s="66" t="str">
        <f t="shared" ca="1" si="2347"/>
        <v/>
      </c>
      <c r="JG8758" s="66" t="str">
        <f t="shared" ca="1" si="2346"/>
        <v/>
      </c>
      <c r="JH8758" s="66" t="str">
        <f t="shared" ca="1" si="2343"/>
        <v/>
      </c>
      <c r="JI8758" s="80" t="str">
        <f t="shared" ca="1" si="2344"/>
        <v/>
      </c>
      <c r="JJ8758" s="118" t="str">
        <f t="shared" ca="1" si="2345"/>
        <v/>
      </c>
    </row>
    <row r="8759" spans="253:270" x14ac:dyDescent="0.3">
      <c r="IS8759" s="74">
        <v>8757</v>
      </c>
      <c r="IT8759" s="90" t="str">
        <f t="shared" si="2331"/>
        <v/>
      </c>
      <c r="IU8759" s="101" t="str">
        <f t="shared" si="2332"/>
        <v/>
      </c>
      <c r="IV8759" s="102" t="str">
        <f t="shared" si="2333"/>
        <v/>
      </c>
      <c r="IW8759" s="102" t="str">
        <f t="shared" si="2334"/>
        <v/>
      </c>
      <c r="IX8759" s="103" t="str">
        <f t="shared" si="2335"/>
        <v/>
      </c>
      <c r="IY8759" s="112" t="str">
        <f t="shared" si="2336"/>
        <v/>
      </c>
      <c r="IZ8759" s="104" t="str">
        <f t="shared" ca="1" si="2337"/>
        <v/>
      </c>
      <c r="JA8759" s="102" t="str">
        <f t="shared" ca="1" si="2338"/>
        <v/>
      </c>
      <c r="JB8759" s="102" t="str">
        <f t="shared" ca="1" si="2339"/>
        <v/>
      </c>
      <c r="JC8759" s="103" t="str">
        <f t="shared" ca="1" si="2340"/>
        <v/>
      </c>
      <c r="JD8759" s="104" t="str">
        <f t="shared" si="2341"/>
        <v/>
      </c>
      <c r="JE8759" s="102" t="str">
        <f t="shared" si="2342"/>
        <v/>
      </c>
      <c r="JF8759" s="66" t="str">
        <f t="shared" ca="1" si="2347"/>
        <v/>
      </c>
      <c r="JG8759" s="66" t="str">
        <f t="shared" ca="1" si="2346"/>
        <v/>
      </c>
      <c r="JH8759" s="66" t="str">
        <f t="shared" ca="1" si="2343"/>
        <v/>
      </c>
      <c r="JI8759" s="80" t="str">
        <f t="shared" ca="1" si="2344"/>
        <v/>
      </c>
      <c r="JJ8759" s="118" t="str">
        <f t="shared" ca="1" si="2345"/>
        <v/>
      </c>
    </row>
    <row r="8760" spans="253:270" x14ac:dyDescent="0.3">
      <c r="IS8760" s="74">
        <v>8758</v>
      </c>
      <c r="IT8760" s="90" t="str">
        <f t="shared" si="2331"/>
        <v/>
      </c>
      <c r="IU8760" s="101" t="str">
        <f t="shared" si="2332"/>
        <v/>
      </c>
      <c r="IV8760" s="102" t="str">
        <f t="shared" si="2333"/>
        <v/>
      </c>
      <c r="IW8760" s="102" t="str">
        <f t="shared" si="2334"/>
        <v/>
      </c>
      <c r="IX8760" s="103" t="str">
        <f t="shared" si="2335"/>
        <v/>
      </c>
      <c r="IY8760" s="112" t="str">
        <f t="shared" si="2336"/>
        <v/>
      </c>
      <c r="IZ8760" s="104" t="str">
        <f t="shared" ca="1" si="2337"/>
        <v/>
      </c>
      <c r="JA8760" s="102" t="str">
        <f t="shared" ca="1" si="2338"/>
        <v/>
      </c>
      <c r="JB8760" s="102" t="str">
        <f t="shared" ca="1" si="2339"/>
        <v/>
      </c>
      <c r="JC8760" s="103" t="str">
        <f t="shared" ca="1" si="2340"/>
        <v/>
      </c>
      <c r="JD8760" s="104" t="str">
        <f t="shared" si="2341"/>
        <v/>
      </c>
      <c r="JE8760" s="102" t="str">
        <f t="shared" si="2342"/>
        <v/>
      </c>
      <c r="JF8760" s="66" t="str">
        <f t="shared" ca="1" si="2347"/>
        <v/>
      </c>
      <c r="JG8760" s="66" t="str">
        <f t="shared" ca="1" si="2346"/>
        <v/>
      </c>
      <c r="JH8760" s="66" t="str">
        <f t="shared" ca="1" si="2343"/>
        <v/>
      </c>
      <c r="JI8760" s="80" t="str">
        <f t="shared" ca="1" si="2344"/>
        <v/>
      </c>
      <c r="JJ8760" s="118" t="str">
        <f t="shared" ca="1" si="2345"/>
        <v/>
      </c>
    </row>
    <row r="8761" spans="253:270" x14ac:dyDescent="0.3">
      <c r="IS8761" s="74">
        <v>8759</v>
      </c>
      <c r="IT8761" s="90" t="str">
        <f t="shared" si="2331"/>
        <v/>
      </c>
      <c r="IU8761" s="101" t="str">
        <f t="shared" si="2332"/>
        <v/>
      </c>
      <c r="IV8761" s="102" t="str">
        <f t="shared" si="2333"/>
        <v/>
      </c>
      <c r="IW8761" s="102" t="str">
        <f t="shared" si="2334"/>
        <v/>
      </c>
      <c r="IX8761" s="103" t="str">
        <f t="shared" si="2335"/>
        <v/>
      </c>
      <c r="IY8761" s="112" t="str">
        <f t="shared" si="2336"/>
        <v/>
      </c>
      <c r="IZ8761" s="104" t="str">
        <f t="shared" ca="1" si="2337"/>
        <v/>
      </c>
      <c r="JA8761" s="102" t="str">
        <f t="shared" ca="1" si="2338"/>
        <v/>
      </c>
      <c r="JB8761" s="102" t="str">
        <f t="shared" ca="1" si="2339"/>
        <v/>
      </c>
      <c r="JC8761" s="103" t="str">
        <f t="shared" ca="1" si="2340"/>
        <v/>
      </c>
      <c r="JD8761" s="104" t="str">
        <f t="shared" si="2341"/>
        <v/>
      </c>
      <c r="JE8761" s="102" t="str">
        <f t="shared" si="2342"/>
        <v/>
      </c>
      <c r="JF8761" s="66" t="str">
        <f t="shared" ca="1" si="2347"/>
        <v/>
      </c>
      <c r="JG8761" s="66" t="str">
        <f t="shared" ca="1" si="2346"/>
        <v/>
      </c>
      <c r="JH8761" s="66" t="str">
        <f t="shared" ca="1" si="2343"/>
        <v/>
      </c>
      <c r="JI8761" s="80" t="str">
        <f t="shared" ca="1" si="2344"/>
        <v/>
      </c>
      <c r="JJ8761" s="118" t="str">
        <f t="shared" ca="1" si="2345"/>
        <v/>
      </c>
    </row>
    <row r="8762" spans="253:270" x14ac:dyDescent="0.3">
      <c r="IS8762" s="74">
        <v>8760</v>
      </c>
      <c r="IT8762" s="90" t="str">
        <f t="shared" si="2331"/>
        <v/>
      </c>
      <c r="IU8762" s="101" t="str">
        <f t="shared" si="2332"/>
        <v/>
      </c>
      <c r="IV8762" s="102" t="str">
        <f t="shared" si="2333"/>
        <v/>
      </c>
      <c r="IW8762" s="102" t="str">
        <f t="shared" si="2334"/>
        <v/>
      </c>
      <c r="IX8762" s="103" t="str">
        <f t="shared" si="2335"/>
        <v/>
      </c>
      <c r="IY8762" s="112" t="str">
        <f t="shared" si="2336"/>
        <v/>
      </c>
      <c r="IZ8762" s="104" t="str">
        <f t="shared" ca="1" si="2337"/>
        <v/>
      </c>
      <c r="JA8762" s="102" t="str">
        <f t="shared" ca="1" si="2338"/>
        <v/>
      </c>
      <c r="JB8762" s="102" t="str">
        <f t="shared" ca="1" si="2339"/>
        <v/>
      </c>
      <c r="JC8762" s="103" t="str">
        <f t="shared" ca="1" si="2340"/>
        <v/>
      </c>
      <c r="JD8762" s="104" t="str">
        <f t="shared" si="2341"/>
        <v/>
      </c>
      <c r="JE8762" s="102" t="str">
        <f t="shared" si="2342"/>
        <v/>
      </c>
      <c r="JF8762" s="66" t="str">
        <f t="shared" ca="1" si="2347"/>
        <v/>
      </c>
      <c r="JG8762" s="66" t="str">
        <f t="shared" ca="1" si="2346"/>
        <v/>
      </c>
      <c r="JH8762" s="66" t="str">
        <f t="shared" ca="1" si="2343"/>
        <v/>
      </c>
      <c r="JI8762" s="80" t="str">
        <f t="shared" ca="1" si="2344"/>
        <v/>
      </c>
      <c r="JJ8762" s="118" t="str">
        <f t="shared" ca="1" si="2345"/>
        <v/>
      </c>
    </row>
    <row r="8763" spans="253:270" x14ac:dyDescent="0.3">
      <c r="IS8763" s="74">
        <v>8761</v>
      </c>
      <c r="IT8763" s="90" t="str">
        <f t="shared" si="2331"/>
        <v/>
      </c>
      <c r="IU8763" s="101" t="str">
        <f t="shared" si="2332"/>
        <v/>
      </c>
      <c r="IV8763" s="102" t="str">
        <f t="shared" si="2333"/>
        <v/>
      </c>
      <c r="IW8763" s="102" t="str">
        <f t="shared" si="2334"/>
        <v/>
      </c>
      <c r="IX8763" s="103" t="str">
        <f t="shared" si="2335"/>
        <v/>
      </c>
      <c r="IY8763" s="112" t="str">
        <f t="shared" si="2336"/>
        <v/>
      </c>
      <c r="IZ8763" s="104" t="str">
        <f t="shared" ca="1" si="2337"/>
        <v/>
      </c>
      <c r="JA8763" s="102" t="str">
        <f t="shared" ca="1" si="2338"/>
        <v/>
      </c>
      <c r="JB8763" s="102" t="str">
        <f t="shared" ca="1" si="2339"/>
        <v/>
      </c>
      <c r="JC8763" s="103" t="str">
        <f t="shared" ca="1" si="2340"/>
        <v/>
      </c>
      <c r="JD8763" s="104" t="str">
        <f t="shared" si="2341"/>
        <v/>
      </c>
      <c r="JE8763" s="102" t="str">
        <f t="shared" si="2342"/>
        <v/>
      </c>
      <c r="JF8763" s="66" t="str">
        <f t="shared" ca="1" si="2347"/>
        <v/>
      </c>
      <c r="JG8763" s="66" t="str">
        <f t="shared" ca="1" si="2346"/>
        <v/>
      </c>
      <c r="JH8763" s="66" t="str">
        <f t="shared" ca="1" si="2343"/>
        <v/>
      </c>
      <c r="JI8763" s="80" t="str">
        <f t="shared" ca="1" si="2344"/>
        <v/>
      </c>
      <c r="JJ8763" s="118" t="str">
        <f t="shared" ca="1" si="2345"/>
        <v/>
      </c>
    </row>
    <row r="8764" spans="253:270" x14ac:dyDescent="0.3">
      <c r="IS8764" s="74">
        <v>8762</v>
      </c>
      <c r="IT8764" s="90" t="str">
        <f t="shared" si="2331"/>
        <v/>
      </c>
      <c r="IU8764" s="101" t="str">
        <f t="shared" si="2332"/>
        <v/>
      </c>
      <c r="IV8764" s="102" t="str">
        <f t="shared" si="2333"/>
        <v/>
      </c>
      <c r="IW8764" s="102" t="str">
        <f t="shared" si="2334"/>
        <v/>
      </c>
      <c r="IX8764" s="103" t="str">
        <f t="shared" si="2335"/>
        <v/>
      </c>
      <c r="IY8764" s="112" t="str">
        <f t="shared" si="2336"/>
        <v/>
      </c>
      <c r="IZ8764" s="104" t="str">
        <f t="shared" ca="1" si="2337"/>
        <v/>
      </c>
      <c r="JA8764" s="102" t="str">
        <f t="shared" ca="1" si="2338"/>
        <v/>
      </c>
      <c r="JB8764" s="102" t="str">
        <f t="shared" ca="1" si="2339"/>
        <v/>
      </c>
      <c r="JC8764" s="103" t="str">
        <f t="shared" ca="1" si="2340"/>
        <v/>
      </c>
      <c r="JD8764" s="104" t="str">
        <f t="shared" si="2341"/>
        <v/>
      </c>
      <c r="JE8764" s="102" t="str">
        <f t="shared" si="2342"/>
        <v/>
      </c>
      <c r="JF8764" s="66" t="str">
        <f t="shared" ca="1" si="2347"/>
        <v/>
      </c>
      <c r="JG8764" s="66" t="str">
        <f t="shared" ca="1" si="2346"/>
        <v/>
      </c>
      <c r="JH8764" s="66" t="str">
        <f t="shared" ca="1" si="2343"/>
        <v/>
      </c>
      <c r="JI8764" s="80" t="str">
        <f t="shared" ca="1" si="2344"/>
        <v/>
      </c>
      <c r="JJ8764" s="118" t="str">
        <f t="shared" ca="1" si="2345"/>
        <v/>
      </c>
    </row>
    <row r="8765" spans="253:270" x14ac:dyDescent="0.3">
      <c r="IS8765" s="74">
        <v>8763</v>
      </c>
      <c r="IT8765" s="90" t="str">
        <f t="shared" si="2331"/>
        <v/>
      </c>
      <c r="IU8765" s="101" t="str">
        <f t="shared" si="2332"/>
        <v/>
      </c>
      <c r="IV8765" s="102" t="str">
        <f t="shared" si="2333"/>
        <v/>
      </c>
      <c r="IW8765" s="102" t="str">
        <f t="shared" si="2334"/>
        <v/>
      </c>
      <c r="IX8765" s="103" t="str">
        <f t="shared" si="2335"/>
        <v/>
      </c>
      <c r="IY8765" s="112" t="str">
        <f t="shared" si="2336"/>
        <v/>
      </c>
      <c r="IZ8765" s="104" t="str">
        <f t="shared" ca="1" si="2337"/>
        <v/>
      </c>
      <c r="JA8765" s="102" t="str">
        <f t="shared" ca="1" si="2338"/>
        <v/>
      </c>
      <c r="JB8765" s="102" t="str">
        <f t="shared" ca="1" si="2339"/>
        <v/>
      </c>
      <c r="JC8765" s="103" t="str">
        <f t="shared" ca="1" si="2340"/>
        <v/>
      </c>
      <c r="JD8765" s="104" t="str">
        <f t="shared" si="2341"/>
        <v/>
      </c>
      <c r="JE8765" s="102" t="str">
        <f t="shared" si="2342"/>
        <v/>
      </c>
      <c r="JF8765" s="66" t="str">
        <f t="shared" ca="1" si="2347"/>
        <v/>
      </c>
      <c r="JG8765" s="66" t="str">
        <f t="shared" ca="1" si="2346"/>
        <v/>
      </c>
      <c r="JH8765" s="66" t="str">
        <f t="shared" ca="1" si="2343"/>
        <v/>
      </c>
      <c r="JI8765" s="80" t="str">
        <f t="shared" ca="1" si="2344"/>
        <v/>
      </c>
      <c r="JJ8765" s="118" t="str">
        <f t="shared" ca="1" si="2345"/>
        <v/>
      </c>
    </row>
    <row r="8766" spans="253:270" x14ac:dyDescent="0.3">
      <c r="IS8766" s="74">
        <v>8764</v>
      </c>
      <c r="IT8766" s="90" t="str">
        <f t="shared" si="2331"/>
        <v/>
      </c>
      <c r="IU8766" s="101" t="str">
        <f t="shared" si="2332"/>
        <v/>
      </c>
      <c r="IV8766" s="102" t="str">
        <f t="shared" si="2333"/>
        <v/>
      </c>
      <c r="IW8766" s="102" t="str">
        <f t="shared" si="2334"/>
        <v/>
      </c>
      <c r="IX8766" s="103" t="str">
        <f t="shared" si="2335"/>
        <v/>
      </c>
      <c r="IY8766" s="112" t="str">
        <f t="shared" si="2336"/>
        <v/>
      </c>
      <c r="IZ8766" s="104" t="str">
        <f t="shared" ca="1" si="2337"/>
        <v/>
      </c>
      <c r="JA8766" s="102" t="str">
        <f t="shared" ca="1" si="2338"/>
        <v/>
      </c>
      <c r="JB8766" s="102" t="str">
        <f t="shared" ca="1" si="2339"/>
        <v/>
      </c>
      <c r="JC8766" s="103" t="str">
        <f t="shared" ca="1" si="2340"/>
        <v/>
      </c>
      <c r="JD8766" s="104" t="str">
        <f t="shared" si="2341"/>
        <v/>
      </c>
      <c r="JE8766" s="102" t="str">
        <f t="shared" si="2342"/>
        <v/>
      </c>
      <c r="JF8766" s="66" t="str">
        <f t="shared" ca="1" si="2347"/>
        <v/>
      </c>
      <c r="JG8766" s="66" t="str">
        <f t="shared" ca="1" si="2346"/>
        <v/>
      </c>
      <c r="JH8766" s="66" t="str">
        <f t="shared" ca="1" si="2343"/>
        <v/>
      </c>
      <c r="JI8766" s="80" t="str">
        <f t="shared" ca="1" si="2344"/>
        <v/>
      </c>
      <c r="JJ8766" s="118" t="str">
        <f t="shared" ca="1" si="2345"/>
        <v/>
      </c>
    </row>
    <row r="8767" spans="253:270" x14ac:dyDescent="0.3">
      <c r="IS8767" s="74">
        <v>8765</v>
      </c>
      <c r="IT8767" s="90" t="str">
        <f t="shared" si="2331"/>
        <v/>
      </c>
      <c r="IU8767" s="101" t="str">
        <f t="shared" si="2332"/>
        <v/>
      </c>
      <c r="IV8767" s="102" t="str">
        <f t="shared" si="2333"/>
        <v/>
      </c>
      <c r="IW8767" s="102" t="str">
        <f t="shared" si="2334"/>
        <v/>
      </c>
      <c r="IX8767" s="103" t="str">
        <f t="shared" si="2335"/>
        <v/>
      </c>
      <c r="IY8767" s="112" t="str">
        <f t="shared" si="2336"/>
        <v/>
      </c>
      <c r="IZ8767" s="104" t="str">
        <f t="shared" ca="1" si="2337"/>
        <v/>
      </c>
      <c r="JA8767" s="102" t="str">
        <f t="shared" ca="1" si="2338"/>
        <v/>
      </c>
      <c r="JB8767" s="102" t="str">
        <f t="shared" ca="1" si="2339"/>
        <v/>
      </c>
      <c r="JC8767" s="103" t="str">
        <f t="shared" ca="1" si="2340"/>
        <v/>
      </c>
      <c r="JD8767" s="104" t="str">
        <f t="shared" si="2341"/>
        <v/>
      </c>
      <c r="JE8767" s="102" t="str">
        <f t="shared" si="2342"/>
        <v/>
      </c>
      <c r="JF8767" s="66" t="str">
        <f t="shared" ca="1" si="2347"/>
        <v/>
      </c>
      <c r="JG8767" s="66" t="str">
        <f t="shared" ca="1" si="2346"/>
        <v/>
      </c>
      <c r="JH8767" s="66" t="str">
        <f t="shared" ca="1" si="2343"/>
        <v/>
      </c>
      <c r="JI8767" s="80" t="str">
        <f t="shared" ca="1" si="2344"/>
        <v/>
      </c>
      <c r="JJ8767" s="118" t="str">
        <f t="shared" ca="1" si="2345"/>
        <v/>
      </c>
    </row>
    <row r="8768" spans="253:270" x14ac:dyDescent="0.3">
      <c r="IS8768" s="74">
        <v>8766</v>
      </c>
      <c r="IT8768" s="90" t="str">
        <f t="shared" si="2331"/>
        <v/>
      </c>
      <c r="IU8768" s="101" t="str">
        <f t="shared" si="2332"/>
        <v/>
      </c>
      <c r="IV8768" s="102" t="str">
        <f t="shared" si="2333"/>
        <v/>
      </c>
      <c r="IW8768" s="102" t="str">
        <f t="shared" si="2334"/>
        <v/>
      </c>
      <c r="IX8768" s="103" t="str">
        <f t="shared" si="2335"/>
        <v/>
      </c>
      <c r="IY8768" s="112" t="str">
        <f t="shared" si="2336"/>
        <v/>
      </c>
      <c r="IZ8768" s="104" t="str">
        <f t="shared" ca="1" si="2337"/>
        <v/>
      </c>
      <c r="JA8768" s="102" t="str">
        <f t="shared" ca="1" si="2338"/>
        <v/>
      </c>
      <c r="JB8768" s="102" t="str">
        <f t="shared" ca="1" si="2339"/>
        <v/>
      </c>
      <c r="JC8768" s="103" t="str">
        <f t="shared" ca="1" si="2340"/>
        <v/>
      </c>
      <c r="JD8768" s="104" t="str">
        <f t="shared" si="2341"/>
        <v/>
      </c>
      <c r="JE8768" s="102" t="str">
        <f t="shared" si="2342"/>
        <v/>
      </c>
      <c r="JF8768" s="66" t="str">
        <f t="shared" ca="1" si="2347"/>
        <v/>
      </c>
      <c r="JG8768" s="66" t="str">
        <f t="shared" ca="1" si="2346"/>
        <v/>
      </c>
      <c r="JH8768" s="66" t="str">
        <f t="shared" ca="1" si="2343"/>
        <v/>
      </c>
      <c r="JI8768" s="80" t="str">
        <f t="shared" ca="1" si="2344"/>
        <v/>
      </c>
      <c r="JJ8768" s="118" t="str">
        <f t="shared" ca="1" si="2345"/>
        <v/>
      </c>
    </row>
    <row r="8769" spans="253:270" x14ac:dyDescent="0.3">
      <c r="IS8769" s="74">
        <v>8767</v>
      </c>
      <c r="IT8769" s="90" t="str">
        <f t="shared" si="2331"/>
        <v/>
      </c>
      <c r="IU8769" s="101" t="str">
        <f t="shared" si="2332"/>
        <v/>
      </c>
      <c r="IV8769" s="102" t="str">
        <f t="shared" si="2333"/>
        <v/>
      </c>
      <c r="IW8769" s="102" t="str">
        <f t="shared" si="2334"/>
        <v/>
      </c>
      <c r="IX8769" s="103" t="str">
        <f t="shared" si="2335"/>
        <v/>
      </c>
      <c r="IY8769" s="112" t="str">
        <f t="shared" si="2336"/>
        <v/>
      </c>
      <c r="IZ8769" s="104" t="str">
        <f t="shared" ca="1" si="2337"/>
        <v/>
      </c>
      <c r="JA8769" s="102" t="str">
        <f t="shared" ca="1" si="2338"/>
        <v/>
      </c>
      <c r="JB8769" s="102" t="str">
        <f t="shared" ca="1" si="2339"/>
        <v/>
      </c>
      <c r="JC8769" s="103" t="str">
        <f t="shared" ca="1" si="2340"/>
        <v/>
      </c>
      <c r="JD8769" s="104" t="str">
        <f t="shared" si="2341"/>
        <v/>
      </c>
      <c r="JE8769" s="102" t="str">
        <f t="shared" si="2342"/>
        <v/>
      </c>
      <c r="JF8769" s="66" t="str">
        <f t="shared" ca="1" si="2347"/>
        <v/>
      </c>
      <c r="JG8769" s="66" t="str">
        <f t="shared" ca="1" si="2346"/>
        <v/>
      </c>
      <c r="JH8769" s="66" t="str">
        <f t="shared" ca="1" si="2343"/>
        <v/>
      </c>
      <c r="JI8769" s="80" t="str">
        <f t="shared" ca="1" si="2344"/>
        <v/>
      </c>
      <c r="JJ8769" s="118" t="str">
        <f t="shared" ca="1" si="2345"/>
        <v/>
      </c>
    </row>
    <row r="8770" spans="253:270" x14ac:dyDescent="0.3">
      <c r="IS8770" s="74">
        <v>8768</v>
      </c>
      <c r="IT8770" s="90" t="str">
        <f t="shared" si="2331"/>
        <v/>
      </c>
      <c r="IU8770" s="101" t="str">
        <f t="shared" si="2332"/>
        <v/>
      </c>
      <c r="IV8770" s="102" t="str">
        <f t="shared" si="2333"/>
        <v/>
      </c>
      <c r="IW8770" s="102" t="str">
        <f t="shared" si="2334"/>
        <v/>
      </c>
      <c r="IX8770" s="103" t="str">
        <f t="shared" si="2335"/>
        <v/>
      </c>
      <c r="IY8770" s="112" t="str">
        <f t="shared" si="2336"/>
        <v/>
      </c>
      <c r="IZ8770" s="104" t="str">
        <f t="shared" ca="1" si="2337"/>
        <v/>
      </c>
      <c r="JA8770" s="102" t="str">
        <f t="shared" ca="1" si="2338"/>
        <v/>
      </c>
      <c r="JB8770" s="102" t="str">
        <f t="shared" ca="1" si="2339"/>
        <v/>
      </c>
      <c r="JC8770" s="103" t="str">
        <f t="shared" ca="1" si="2340"/>
        <v/>
      </c>
      <c r="JD8770" s="104" t="str">
        <f t="shared" si="2341"/>
        <v/>
      </c>
      <c r="JE8770" s="102" t="str">
        <f t="shared" si="2342"/>
        <v/>
      </c>
      <c r="JF8770" s="66" t="str">
        <f t="shared" ca="1" si="2347"/>
        <v/>
      </c>
      <c r="JG8770" s="66" t="str">
        <f t="shared" ca="1" si="2346"/>
        <v/>
      </c>
      <c r="JH8770" s="66" t="str">
        <f t="shared" ca="1" si="2343"/>
        <v/>
      </c>
      <c r="JI8770" s="80" t="str">
        <f t="shared" ca="1" si="2344"/>
        <v/>
      </c>
      <c r="JJ8770" s="118" t="str">
        <f t="shared" ca="1" si="2345"/>
        <v/>
      </c>
    </row>
    <row r="8771" spans="253:270" x14ac:dyDescent="0.3">
      <c r="IS8771" s="74">
        <v>8769</v>
      </c>
      <c r="IT8771" s="90" t="str">
        <f t="shared" ref="IT8771:IT8834" si="2348">IF(INDEX(data_no_header,IS8771,1)="","",INDEX(data_no_header,IS8771,1))</f>
        <v/>
      </c>
      <c r="IU8771" s="101" t="str">
        <f t="shared" ref="IU8771:IU8834" si="2349">IF($IT8771&lt;&gt;"",VLOOKUP($IT8771,data_no_header,CODE(open_col)-64),"")</f>
        <v/>
      </c>
      <c r="IV8771" s="102" t="str">
        <f t="shared" ref="IV8771:IV8834" si="2350">IF($IT8771&lt;&gt;"",VLOOKUP($IT8771,data_no_header,CODE(high_col)-64),"")</f>
        <v/>
      </c>
      <c r="IW8771" s="102" t="str">
        <f t="shared" ref="IW8771:IW8834" si="2351">IF($IT8771&lt;&gt;"",VLOOKUP($IT8771,data_no_header,CODE(low_col)-64),"")</f>
        <v/>
      </c>
      <c r="IX8771" s="103" t="str">
        <f t="shared" ref="IX8771:IX8834" si="2352">IF($IT8771&lt;&gt;"",VLOOKUP($IT8771,data_no_header,CODE(close_col)-64),"")</f>
        <v/>
      </c>
      <c r="IY8771" s="112" t="str">
        <f t="shared" ref="IY8771:IY8834" si="2353">IF($IT8771&lt;&gt;"",VLOOKUP($IT8771,data_no_header,CODE(volume_col)-64),"")</f>
        <v/>
      </c>
      <c r="IZ8771" s="104" t="str">
        <f t="shared" ref="IZ8771:IZ8834" ca="1" si="2354">IF(IT8771&lt;&gt;"",IF($IS8771&gt;=IZ$1,AVERAGE(INDIRECT(CONCATENATE("IX",$IS8771+2,":IX",$IS8771+2-IZ$1))),""),"")</f>
        <v/>
      </c>
      <c r="JA8771" s="102" t="str">
        <f t="shared" ref="JA8771:JA8834" ca="1" si="2355">IF(IU8771&lt;&gt;"",IF($IS8771&gt;=JA$1,AVERAGE(INDIRECT(CONCATENATE("IX",$IS8771+2,":IX",$IS8771+2-JA$1))),""),"")</f>
        <v/>
      </c>
      <c r="JB8771" s="102" t="str">
        <f t="shared" ref="JB8771:JB8834" ca="1" si="2356">IF(IV8771&lt;&gt;"",IF($IS8771&gt;=JB$1,AVERAGE(INDIRECT(CONCATENATE("IX",$IS8771+2,":IX",$IS8771+2-JB$1))),""),"")</f>
        <v/>
      </c>
      <c r="JC8771" s="103" t="str">
        <f t="shared" ref="JC8771:JC8834" ca="1" si="2357">IF(IW8771&lt;&gt;"",IF($IS8771&gt;=JC$1,AVERAGE(INDIRECT(CONCATENATE("IX",$IS8771+2,":IX",$IS8771+2-JC$1))),""),"")</f>
        <v/>
      </c>
      <c r="JD8771" s="104" t="str">
        <f t="shared" si="2341"/>
        <v/>
      </c>
      <c r="JE8771" s="102" t="str">
        <f t="shared" si="2342"/>
        <v/>
      </c>
      <c r="JF8771" s="66" t="str">
        <f t="shared" ca="1" si="2347"/>
        <v/>
      </c>
      <c r="JG8771" s="66" t="str">
        <f t="shared" ca="1" si="2346"/>
        <v/>
      </c>
      <c r="JH8771" s="66" t="str">
        <f t="shared" ca="1" si="2343"/>
        <v/>
      </c>
      <c r="JI8771" s="80" t="str">
        <f t="shared" ca="1" si="2344"/>
        <v/>
      </c>
      <c r="JJ8771" s="118" t="str">
        <f t="shared" ca="1" si="2345"/>
        <v/>
      </c>
    </row>
    <row r="8772" spans="253:270" x14ac:dyDescent="0.3">
      <c r="IS8772" s="74">
        <v>8770</v>
      </c>
      <c r="IT8772" s="90" t="str">
        <f t="shared" si="2348"/>
        <v/>
      </c>
      <c r="IU8772" s="101" t="str">
        <f t="shared" si="2349"/>
        <v/>
      </c>
      <c r="IV8772" s="102" t="str">
        <f t="shared" si="2350"/>
        <v/>
      </c>
      <c r="IW8772" s="102" t="str">
        <f t="shared" si="2351"/>
        <v/>
      </c>
      <c r="IX8772" s="103" t="str">
        <f t="shared" si="2352"/>
        <v/>
      </c>
      <c r="IY8772" s="112" t="str">
        <f t="shared" si="2353"/>
        <v/>
      </c>
      <c r="IZ8772" s="104" t="str">
        <f t="shared" ca="1" si="2354"/>
        <v/>
      </c>
      <c r="JA8772" s="102" t="str">
        <f t="shared" ca="1" si="2355"/>
        <v/>
      </c>
      <c r="JB8772" s="102" t="str">
        <f t="shared" ca="1" si="2356"/>
        <v/>
      </c>
      <c r="JC8772" s="103" t="str">
        <f t="shared" ca="1" si="2357"/>
        <v/>
      </c>
      <c r="JD8772" s="104" t="str">
        <f t="shared" ref="JD8772:JD8835" si="2358">IF(IV8772&lt;&gt;"",IV8772-IW8772,"")</f>
        <v/>
      </c>
      <c r="JE8772" s="102" t="str">
        <f t="shared" ref="JE8772:JE8835" si="2359">IF(IU8772&lt;&gt;"",IU8772-IX8772,"")</f>
        <v/>
      </c>
      <c r="JF8772" s="66" t="str">
        <f t="shared" ca="1" si="2347"/>
        <v/>
      </c>
      <c r="JG8772" s="66" t="str">
        <f t="shared" ca="1" si="2346"/>
        <v/>
      </c>
      <c r="JH8772" s="66" t="str">
        <f t="shared" ref="JH8772:JH8835" ca="1" si="2360">IF(IT8772&lt;&gt;"",IF($IS8772&gt;=JH$1,_xlfn.STDEV.P(INDIRECT(CONCATENATE("JD",$IS8772+2,":JD",$IS8772+2-JH$1))),""),"")</f>
        <v/>
      </c>
      <c r="JI8772" s="80" t="str">
        <f t="shared" ref="JI8772:JI8835" ca="1" si="2361">IF(IU8772&lt;&gt;"",IF($IS8772&gt;=JI$1,_xlfn.STDEV.P(INDIRECT(CONCATENATE("JE",$IS8772+2,":JE",$IS8772+2-JI$1))),""),"")</f>
        <v/>
      </c>
      <c r="JJ8772" s="118" t="str">
        <f t="shared" ref="JJ8772:JJ8835" ca="1" si="2362">IF(IU8772&lt;&gt;"",IF($IS8772&gt;=JJ$1,_xlfn.STDEV.P(INDIRECT(CONCATENATE("IY",$IS8772+2,":IY",$IS8772+2-JJ$1))),""),"")</f>
        <v/>
      </c>
    </row>
    <row r="8773" spans="253:270" x14ac:dyDescent="0.3">
      <c r="IS8773" s="74">
        <v>8771</v>
      </c>
      <c r="IT8773" s="90" t="str">
        <f t="shared" si="2348"/>
        <v/>
      </c>
      <c r="IU8773" s="101" t="str">
        <f t="shared" si="2349"/>
        <v/>
      </c>
      <c r="IV8773" s="102" t="str">
        <f t="shared" si="2350"/>
        <v/>
      </c>
      <c r="IW8773" s="102" t="str">
        <f t="shared" si="2351"/>
        <v/>
      </c>
      <c r="IX8773" s="103" t="str">
        <f t="shared" si="2352"/>
        <v/>
      </c>
      <c r="IY8773" s="112" t="str">
        <f t="shared" si="2353"/>
        <v/>
      </c>
      <c r="IZ8773" s="104" t="str">
        <f t="shared" ca="1" si="2354"/>
        <v/>
      </c>
      <c r="JA8773" s="102" t="str">
        <f t="shared" ca="1" si="2355"/>
        <v/>
      </c>
      <c r="JB8773" s="102" t="str">
        <f t="shared" ca="1" si="2356"/>
        <v/>
      </c>
      <c r="JC8773" s="103" t="str">
        <f t="shared" ca="1" si="2357"/>
        <v/>
      </c>
      <c r="JD8773" s="104" t="str">
        <f t="shared" si="2358"/>
        <v/>
      </c>
      <c r="JE8773" s="102" t="str">
        <f t="shared" si="2359"/>
        <v/>
      </c>
      <c r="JF8773" s="66" t="str">
        <f t="shared" ca="1" si="2347"/>
        <v/>
      </c>
      <c r="JG8773" s="66" t="str">
        <f t="shared" ca="1" si="2346"/>
        <v/>
      </c>
      <c r="JH8773" s="66" t="str">
        <f t="shared" ca="1" si="2360"/>
        <v/>
      </c>
      <c r="JI8773" s="80" t="str">
        <f t="shared" ca="1" si="2361"/>
        <v/>
      </c>
      <c r="JJ8773" s="118" t="str">
        <f t="shared" ca="1" si="2362"/>
        <v/>
      </c>
    </row>
    <row r="8774" spans="253:270" x14ac:dyDescent="0.3">
      <c r="IS8774" s="74">
        <v>8772</v>
      </c>
      <c r="IT8774" s="90" t="str">
        <f t="shared" si="2348"/>
        <v/>
      </c>
      <c r="IU8774" s="101" t="str">
        <f t="shared" si="2349"/>
        <v/>
      </c>
      <c r="IV8774" s="102" t="str">
        <f t="shared" si="2350"/>
        <v/>
      </c>
      <c r="IW8774" s="102" t="str">
        <f t="shared" si="2351"/>
        <v/>
      </c>
      <c r="IX8774" s="103" t="str">
        <f t="shared" si="2352"/>
        <v/>
      </c>
      <c r="IY8774" s="112" t="str">
        <f t="shared" si="2353"/>
        <v/>
      </c>
      <c r="IZ8774" s="104" t="str">
        <f t="shared" ca="1" si="2354"/>
        <v/>
      </c>
      <c r="JA8774" s="102" t="str">
        <f t="shared" ca="1" si="2355"/>
        <v/>
      </c>
      <c r="JB8774" s="102" t="str">
        <f t="shared" ca="1" si="2356"/>
        <v/>
      </c>
      <c r="JC8774" s="103" t="str">
        <f t="shared" ca="1" si="2357"/>
        <v/>
      </c>
      <c r="JD8774" s="104" t="str">
        <f t="shared" si="2358"/>
        <v/>
      </c>
      <c r="JE8774" s="102" t="str">
        <f t="shared" si="2359"/>
        <v/>
      </c>
      <c r="JF8774" s="66" t="str">
        <f t="shared" ca="1" si="2347"/>
        <v/>
      </c>
      <c r="JG8774" s="66" t="str">
        <f t="shared" ca="1" si="2346"/>
        <v/>
      </c>
      <c r="JH8774" s="66" t="str">
        <f t="shared" ca="1" si="2360"/>
        <v/>
      </c>
      <c r="JI8774" s="80" t="str">
        <f t="shared" ca="1" si="2361"/>
        <v/>
      </c>
      <c r="JJ8774" s="118" t="str">
        <f t="shared" ca="1" si="2362"/>
        <v/>
      </c>
    </row>
    <row r="8775" spans="253:270" x14ac:dyDescent="0.3">
      <c r="IS8775" s="74">
        <v>8773</v>
      </c>
      <c r="IT8775" s="90" t="str">
        <f t="shared" si="2348"/>
        <v/>
      </c>
      <c r="IU8775" s="101" t="str">
        <f t="shared" si="2349"/>
        <v/>
      </c>
      <c r="IV8775" s="102" t="str">
        <f t="shared" si="2350"/>
        <v/>
      </c>
      <c r="IW8775" s="102" t="str">
        <f t="shared" si="2351"/>
        <v/>
      </c>
      <c r="IX8775" s="103" t="str">
        <f t="shared" si="2352"/>
        <v/>
      </c>
      <c r="IY8775" s="112" t="str">
        <f t="shared" si="2353"/>
        <v/>
      </c>
      <c r="IZ8775" s="104" t="str">
        <f t="shared" ca="1" si="2354"/>
        <v/>
      </c>
      <c r="JA8775" s="102" t="str">
        <f t="shared" ca="1" si="2355"/>
        <v/>
      </c>
      <c r="JB8775" s="102" t="str">
        <f t="shared" ca="1" si="2356"/>
        <v/>
      </c>
      <c r="JC8775" s="103" t="str">
        <f t="shared" ca="1" si="2357"/>
        <v/>
      </c>
      <c r="JD8775" s="104" t="str">
        <f t="shared" si="2358"/>
        <v/>
      </c>
      <c r="JE8775" s="102" t="str">
        <f t="shared" si="2359"/>
        <v/>
      </c>
      <c r="JF8775" s="66" t="str">
        <f t="shared" ca="1" si="2347"/>
        <v/>
      </c>
      <c r="JG8775" s="66" t="str">
        <f t="shared" ca="1" si="2346"/>
        <v/>
      </c>
      <c r="JH8775" s="66" t="str">
        <f t="shared" ca="1" si="2360"/>
        <v/>
      </c>
      <c r="JI8775" s="80" t="str">
        <f t="shared" ca="1" si="2361"/>
        <v/>
      </c>
      <c r="JJ8775" s="118" t="str">
        <f t="shared" ca="1" si="2362"/>
        <v/>
      </c>
    </row>
    <row r="8776" spans="253:270" x14ac:dyDescent="0.3">
      <c r="IS8776" s="74">
        <v>8774</v>
      </c>
      <c r="IT8776" s="90" t="str">
        <f t="shared" si="2348"/>
        <v/>
      </c>
      <c r="IU8776" s="101" t="str">
        <f t="shared" si="2349"/>
        <v/>
      </c>
      <c r="IV8776" s="102" t="str">
        <f t="shared" si="2350"/>
        <v/>
      </c>
      <c r="IW8776" s="102" t="str">
        <f t="shared" si="2351"/>
        <v/>
      </c>
      <c r="IX8776" s="103" t="str">
        <f t="shared" si="2352"/>
        <v/>
      </c>
      <c r="IY8776" s="112" t="str">
        <f t="shared" si="2353"/>
        <v/>
      </c>
      <c r="IZ8776" s="104" t="str">
        <f t="shared" ca="1" si="2354"/>
        <v/>
      </c>
      <c r="JA8776" s="102" t="str">
        <f t="shared" ca="1" si="2355"/>
        <v/>
      </c>
      <c r="JB8776" s="102" t="str">
        <f t="shared" ca="1" si="2356"/>
        <v/>
      </c>
      <c r="JC8776" s="103" t="str">
        <f t="shared" ca="1" si="2357"/>
        <v/>
      </c>
      <c r="JD8776" s="104" t="str">
        <f t="shared" si="2358"/>
        <v/>
      </c>
      <c r="JE8776" s="102" t="str">
        <f t="shared" si="2359"/>
        <v/>
      </c>
      <c r="JF8776" s="66" t="str">
        <f t="shared" ca="1" si="2347"/>
        <v/>
      </c>
      <c r="JG8776" s="66" t="str">
        <f t="shared" ca="1" si="2346"/>
        <v/>
      </c>
      <c r="JH8776" s="66" t="str">
        <f t="shared" ca="1" si="2360"/>
        <v/>
      </c>
      <c r="JI8776" s="80" t="str">
        <f t="shared" ca="1" si="2361"/>
        <v/>
      </c>
      <c r="JJ8776" s="118" t="str">
        <f t="shared" ca="1" si="2362"/>
        <v/>
      </c>
    </row>
    <row r="8777" spans="253:270" x14ac:dyDescent="0.3">
      <c r="IS8777" s="74">
        <v>8775</v>
      </c>
      <c r="IT8777" s="90" t="str">
        <f t="shared" si="2348"/>
        <v/>
      </c>
      <c r="IU8777" s="101" t="str">
        <f t="shared" si="2349"/>
        <v/>
      </c>
      <c r="IV8777" s="102" t="str">
        <f t="shared" si="2350"/>
        <v/>
      </c>
      <c r="IW8777" s="102" t="str">
        <f t="shared" si="2351"/>
        <v/>
      </c>
      <c r="IX8777" s="103" t="str">
        <f t="shared" si="2352"/>
        <v/>
      </c>
      <c r="IY8777" s="112" t="str">
        <f t="shared" si="2353"/>
        <v/>
      </c>
      <c r="IZ8777" s="104" t="str">
        <f t="shared" ca="1" si="2354"/>
        <v/>
      </c>
      <c r="JA8777" s="102" t="str">
        <f t="shared" ca="1" si="2355"/>
        <v/>
      </c>
      <c r="JB8777" s="102" t="str">
        <f t="shared" ca="1" si="2356"/>
        <v/>
      </c>
      <c r="JC8777" s="103" t="str">
        <f t="shared" ca="1" si="2357"/>
        <v/>
      </c>
      <c r="JD8777" s="104" t="str">
        <f t="shared" si="2358"/>
        <v/>
      </c>
      <c r="JE8777" s="102" t="str">
        <f t="shared" si="2359"/>
        <v/>
      </c>
      <c r="JF8777" s="66" t="str">
        <f t="shared" ca="1" si="2347"/>
        <v/>
      </c>
      <c r="JG8777" s="66" t="str">
        <f t="shared" ca="1" si="2346"/>
        <v/>
      </c>
      <c r="JH8777" s="66" t="str">
        <f t="shared" ca="1" si="2360"/>
        <v/>
      </c>
      <c r="JI8777" s="80" t="str">
        <f t="shared" ca="1" si="2361"/>
        <v/>
      </c>
      <c r="JJ8777" s="118" t="str">
        <f t="shared" ca="1" si="2362"/>
        <v/>
      </c>
    </row>
    <row r="8778" spans="253:270" x14ac:dyDescent="0.3">
      <c r="IS8778" s="74">
        <v>8776</v>
      </c>
      <c r="IT8778" s="90" t="str">
        <f t="shared" si="2348"/>
        <v/>
      </c>
      <c r="IU8778" s="101" t="str">
        <f t="shared" si="2349"/>
        <v/>
      </c>
      <c r="IV8778" s="102" t="str">
        <f t="shared" si="2350"/>
        <v/>
      </c>
      <c r="IW8778" s="102" t="str">
        <f t="shared" si="2351"/>
        <v/>
      </c>
      <c r="IX8778" s="103" t="str">
        <f t="shared" si="2352"/>
        <v/>
      </c>
      <c r="IY8778" s="112" t="str">
        <f t="shared" si="2353"/>
        <v/>
      </c>
      <c r="IZ8778" s="104" t="str">
        <f t="shared" ca="1" si="2354"/>
        <v/>
      </c>
      <c r="JA8778" s="102" t="str">
        <f t="shared" ca="1" si="2355"/>
        <v/>
      </c>
      <c r="JB8778" s="102" t="str">
        <f t="shared" ca="1" si="2356"/>
        <v/>
      </c>
      <c r="JC8778" s="103" t="str">
        <f t="shared" ca="1" si="2357"/>
        <v/>
      </c>
      <c r="JD8778" s="104" t="str">
        <f t="shared" si="2358"/>
        <v/>
      </c>
      <c r="JE8778" s="102" t="str">
        <f t="shared" si="2359"/>
        <v/>
      </c>
      <c r="JF8778" s="66" t="str">
        <f t="shared" ca="1" si="2347"/>
        <v/>
      </c>
      <c r="JG8778" s="66" t="str">
        <f t="shared" ca="1" si="2346"/>
        <v/>
      </c>
      <c r="JH8778" s="66" t="str">
        <f t="shared" ca="1" si="2360"/>
        <v/>
      </c>
      <c r="JI8778" s="80" t="str">
        <f t="shared" ca="1" si="2361"/>
        <v/>
      </c>
      <c r="JJ8778" s="118" t="str">
        <f t="shared" ca="1" si="2362"/>
        <v/>
      </c>
    </row>
    <row r="8779" spans="253:270" x14ac:dyDescent="0.3">
      <c r="IS8779" s="74">
        <v>8777</v>
      </c>
      <c r="IT8779" s="90" t="str">
        <f t="shared" si="2348"/>
        <v/>
      </c>
      <c r="IU8779" s="101" t="str">
        <f t="shared" si="2349"/>
        <v/>
      </c>
      <c r="IV8779" s="102" t="str">
        <f t="shared" si="2350"/>
        <v/>
      </c>
      <c r="IW8779" s="102" t="str">
        <f t="shared" si="2351"/>
        <v/>
      </c>
      <c r="IX8779" s="103" t="str">
        <f t="shared" si="2352"/>
        <v/>
      </c>
      <c r="IY8779" s="112" t="str">
        <f t="shared" si="2353"/>
        <v/>
      </c>
      <c r="IZ8779" s="104" t="str">
        <f t="shared" ca="1" si="2354"/>
        <v/>
      </c>
      <c r="JA8779" s="102" t="str">
        <f t="shared" ca="1" si="2355"/>
        <v/>
      </c>
      <c r="JB8779" s="102" t="str">
        <f t="shared" ca="1" si="2356"/>
        <v/>
      </c>
      <c r="JC8779" s="103" t="str">
        <f t="shared" ca="1" si="2357"/>
        <v/>
      </c>
      <c r="JD8779" s="104" t="str">
        <f t="shared" si="2358"/>
        <v/>
      </c>
      <c r="JE8779" s="102" t="str">
        <f t="shared" si="2359"/>
        <v/>
      </c>
      <c r="JF8779" s="66" t="str">
        <f t="shared" ca="1" si="2347"/>
        <v/>
      </c>
      <c r="JG8779" s="66" t="str">
        <f t="shared" ca="1" si="2346"/>
        <v/>
      </c>
      <c r="JH8779" s="66" t="str">
        <f t="shared" ca="1" si="2360"/>
        <v/>
      </c>
      <c r="JI8779" s="80" t="str">
        <f t="shared" ca="1" si="2361"/>
        <v/>
      </c>
      <c r="JJ8779" s="118" t="str">
        <f t="shared" ca="1" si="2362"/>
        <v/>
      </c>
    </row>
    <row r="8780" spans="253:270" x14ac:dyDescent="0.3">
      <c r="IS8780" s="74">
        <v>8778</v>
      </c>
      <c r="IT8780" s="90" t="str">
        <f t="shared" si="2348"/>
        <v/>
      </c>
      <c r="IU8780" s="101" t="str">
        <f t="shared" si="2349"/>
        <v/>
      </c>
      <c r="IV8780" s="102" t="str">
        <f t="shared" si="2350"/>
        <v/>
      </c>
      <c r="IW8780" s="102" t="str">
        <f t="shared" si="2351"/>
        <v/>
      </c>
      <c r="IX8780" s="103" t="str">
        <f t="shared" si="2352"/>
        <v/>
      </c>
      <c r="IY8780" s="112" t="str">
        <f t="shared" si="2353"/>
        <v/>
      </c>
      <c r="IZ8780" s="104" t="str">
        <f t="shared" ca="1" si="2354"/>
        <v/>
      </c>
      <c r="JA8780" s="102" t="str">
        <f t="shared" ca="1" si="2355"/>
        <v/>
      </c>
      <c r="JB8780" s="102" t="str">
        <f t="shared" ca="1" si="2356"/>
        <v/>
      </c>
      <c r="JC8780" s="103" t="str">
        <f t="shared" ca="1" si="2357"/>
        <v/>
      </c>
      <c r="JD8780" s="104" t="str">
        <f t="shared" si="2358"/>
        <v/>
      </c>
      <c r="JE8780" s="102" t="str">
        <f t="shared" si="2359"/>
        <v/>
      </c>
      <c r="JF8780" s="66" t="str">
        <f t="shared" ca="1" si="2347"/>
        <v/>
      </c>
      <c r="JG8780" s="66" t="str">
        <f t="shared" ca="1" si="2346"/>
        <v/>
      </c>
      <c r="JH8780" s="66" t="str">
        <f t="shared" ca="1" si="2360"/>
        <v/>
      </c>
      <c r="JI8780" s="80" t="str">
        <f t="shared" ca="1" si="2361"/>
        <v/>
      </c>
      <c r="JJ8780" s="118" t="str">
        <f t="shared" ca="1" si="2362"/>
        <v/>
      </c>
    </row>
    <row r="8781" spans="253:270" x14ac:dyDescent="0.3">
      <c r="IS8781" s="74">
        <v>8779</v>
      </c>
      <c r="IT8781" s="90" t="str">
        <f t="shared" si="2348"/>
        <v/>
      </c>
      <c r="IU8781" s="101" t="str">
        <f t="shared" si="2349"/>
        <v/>
      </c>
      <c r="IV8781" s="102" t="str">
        <f t="shared" si="2350"/>
        <v/>
      </c>
      <c r="IW8781" s="102" t="str">
        <f t="shared" si="2351"/>
        <v/>
      </c>
      <c r="IX8781" s="103" t="str">
        <f t="shared" si="2352"/>
        <v/>
      </c>
      <c r="IY8781" s="112" t="str">
        <f t="shared" si="2353"/>
        <v/>
      </c>
      <c r="IZ8781" s="104" t="str">
        <f t="shared" ca="1" si="2354"/>
        <v/>
      </c>
      <c r="JA8781" s="102" t="str">
        <f t="shared" ca="1" si="2355"/>
        <v/>
      </c>
      <c r="JB8781" s="102" t="str">
        <f t="shared" ca="1" si="2356"/>
        <v/>
      </c>
      <c r="JC8781" s="103" t="str">
        <f t="shared" ca="1" si="2357"/>
        <v/>
      </c>
      <c r="JD8781" s="104" t="str">
        <f t="shared" si="2358"/>
        <v/>
      </c>
      <c r="JE8781" s="102" t="str">
        <f t="shared" si="2359"/>
        <v/>
      </c>
      <c r="JF8781" s="66" t="str">
        <f t="shared" ca="1" si="2347"/>
        <v/>
      </c>
      <c r="JG8781" s="66" t="str">
        <f t="shared" ca="1" si="2346"/>
        <v/>
      </c>
      <c r="JH8781" s="66" t="str">
        <f t="shared" ca="1" si="2360"/>
        <v/>
      </c>
      <c r="JI8781" s="80" t="str">
        <f t="shared" ca="1" si="2361"/>
        <v/>
      </c>
      <c r="JJ8781" s="118" t="str">
        <f t="shared" ca="1" si="2362"/>
        <v/>
      </c>
    </row>
    <row r="8782" spans="253:270" x14ac:dyDescent="0.3">
      <c r="IS8782" s="74">
        <v>8780</v>
      </c>
      <c r="IT8782" s="90" t="str">
        <f t="shared" si="2348"/>
        <v/>
      </c>
      <c r="IU8782" s="101" t="str">
        <f t="shared" si="2349"/>
        <v/>
      </c>
      <c r="IV8782" s="102" t="str">
        <f t="shared" si="2350"/>
        <v/>
      </c>
      <c r="IW8782" s="102" t="str">
        <f t="shared" si="2351"/>
        <v/>
      </c>
      <c r="IX8782" s="103" t="str">
        <f t="shared" si="2352"/>
        <v/>
      </c>
      <c r="IY8782" s="112" t="str">
        <f t="shared" si="2353"/>
        <v/>
      </c>
      <c r="IZ8782" s="104" t="str">
        <f t="shared" ca="1" si="2354"/>
        <v/>
      </c>
      <c r="JA8782" s="102" t="str">
        <f t="shared" ca="1" si="2355"/>
        <v/>
      </c>
      <c r="JB8782" s="102" t="str">
        <f t="shared" ca="1" si="2356"/>
        <v/>
      </c>
      <c r="JC8782" s="103" t="str">
        <f t="shared" ca="1" si="2357"/>
        <v/>
      </c>
      <c r="JD8782" s="104" t="str">
        <f t="shared" si="2358"/>
        <v/>
      </c>
      <c r="JE8782" s="102" t="str">
        <f t="shared" si="2359"/>
        <v/>
      </c>
      <c r="JF8782" s="66" t="str">
        <f t="shared" ca="1" si="2347"/>
        <v/>
      </c>
      <c r="JG8782" s="66" t="str">
        <f t="shared" ca="1" si="2346"/>
        <v/>
      </c>
      <c r="JH8782" s="66" t="str">
        <f t="shared" ca="1" si="2360"/>
        <v/>
      </c>
      <c r="JI8782" s="80" t="str">
        <f t="shared" ca="1" si="2361"/>
        <v/>
      </c>
      <c r="JJ8782" s="118" t="str">
        <f t="shared" ca="1" si="2362"/>
        <v/>
      </c>
    </row>
    <row r="8783" spans="253:270" x14ac:dyDescent="0.3">
      <c r="IS8783" s="74">
        <v>8781</v>
      </c>
      <c r="IT8783" s="90" t="str">
        <f t="shared" si="2348"/>
        <v/>
      </c>
      <c r="IU8783" s="101" t="str">
        <f t="shared" si="2349"/>
        <v/>
      </c>
      <c r="IV8783" s="102" t="str">
        <f t="shared" si="2350"/>
        <v/>
      </c>
      <c r="IW8783" s="102" t="str">
        <f t="shared" si="2351"/>
        <v/>
      </c>
      <c r="IX8783" s="103" t="str">
        <f t="shared" si="2352"/>
        <v/>
      </c>
      <c r="IY8783" s="112" t="str">
        <f t="shared" si="2353"/>
        <v/>
      </c>
      <c r="IZ8783" s="104" t="str">
        <f t="shared" ca="1" si="2354"/>
        <v/>
      </c>
      <c r="JA8783" s="102" t="str">
        <f t="shared" ca="1" si="2355"/>
        <v/>
      </c>
      <c r="JB8783" s="102" t="str">
        <f t="shared" ca="1" si="2356"/>
        <v/>
      </c>
      <c r="JC8783" s="103" t="str">
        <f t="shared" ca="1" si="2357"/>
        <v/>
      </c>
      <c r="JD8783" s="104" t="str">
        <f t="shared" si="2358"/>
        <v/>
      </c>
      <c r="JE8783" s="102" t="str">
        <f t="shared" si="2359"/>
        <v/>
      </c>
      <c r="JF8783" s="66" t="str">
        <f t="shared" ca="1" si="2347"/>
        <v/>
      </c>
      <c r="JG8783" s="66" t="str">
        <f t="shared" ca="1" si="2346"/>
        <v/>
      </c>
      <c r="JH8783" s="66" t="str">
        <f t="shared" ca="1" si="2360"/>
        <v/>
      </c>
      <c r="JI8783" s="80" t="str">
        <f t="shared" ca="1" si="2361"/>
        <v/>
      </c>
      <c r="JJ8783" s="118" t="str">
        <f t="shared" ca="1" si="2362"/>
        <v/>
      </c>
    </row>
    <row r="8784" spans="253:270" x14ac:dyDescent="0.3">
      <c r="IS8784" s="74">
        <v>8782</v>
      </c>
      <c r="IT8784" s="90" t="str">
        <f t="shared" si="2348"/>
        <v/>
      </c>
      <c r="IU8784" s="101" t="str">
        <f t="shared" si="2349"/>
        <v/>
      </c>
      <c r="IV8784" s="102" t="str">
        <f t="shared" si="2350"/>
        <v/>
      </c>
      <c r="IW8784" s="102" t="str">
        <f t="shared" si="2351"/>
        <v/>
      </c>
      <c r="IX8784" s="103" t="str">
        <f t="shared" si="2352"/>
        <v/>
      </c>
      <c r="IY8784" s="112" t="str">
        <f t="shared" si="2353"/>
        <v/>
      </c>
      <c r="IZ8784" s="104" t="str">
        <f t="shared" ca="1" si="2354"/>
        <v/>
      </c>
      <c r="JA8784" s="102" t="str">
        <f t="shared" ca="1" si="2355"/>
        <v/>
      </c>
      <c r="JB8784" s="102" t="str">
        <f t="shared" ca="1" si="2356"/>
        <v/>
      </c>
      <c r="JC8784" s="103" t="str">
        <f t="shared" ca="1" si="2357"/>
        <v/>
      </c>
      <c r="JD8784" s="104" t="str">
        <f t="shared" si="2358"/>
        <v/>
      </c>
      <c r="JE8784" s="102" t="str">
        <f t="shared" si="2359"/>
        <v/>
      </c>
      <c r="JF8784" s="66" t="str">
        <f t="shared" ca="1" si="2347"/>
        <v/>
      </c>
      <c r="JG8784" s="66" t="str">
        <f t="shared" ca="1" si="2346"/>
        <v/>
      </c>
      <c r="JH8784" s="66" t="str">
        <f t="shared" ca="1" si="2360"/>
        <v/>
      </c>
      <c r="JI8784" s="80" t="str">
        <f t="shared" ca="1" si="2361"/>
        <v/>
      </c>
      <c r="JJ8784" s="118" t="str">
        <f t="shared" ca="1" si="2362"/>
        <v/>
      </c>
    </row>
    <row r="8785" spans="253:270" x14ac:dyDescent="0.3">
      <c r="IS8785" s="74">
        <v>8783</v>
      </c>
      <c r="IT8785" s="90" t="str">
        <f t="shared" si="2348"/>
        <v/>
      </c>
      <c r="IU8785" s="101" t="str">
        <f t="shared" si="2349"/>
        <v/>
      </c>
      <c r="IV8785" s="102" t="str">
        <f t="shared" si="2350"/>
        <v/>
      </c>
      <c r="IW8785" s="102" t="str">
        <f t="shared" si="2351"/>
        <v/>
      </c>
      <c r="IX8785" s="103" t="str">
        <f t="shared" si="2352"/>
        <v/>
      </c>
      <c r="IY8785" s="112" t="str">
        <f t="shared" si="2353"/>
        <v/>
      </c>
      <c r="IZ8785" s="104" t="str">
        <f t="shared" ca="1" si="2354"/>
        <v/>
      </c>
      <c r="JA8785" s="102" t="str">
        <f t="shared" ca="1" si="2355"/>
        <v/>
      </c>
      <c r="JB8785" s="102" t="str">
        <f t="shared" ca="1" si="2356"/>
        <v/>
      </c>
      <c r="JC8785" s="103" t="str">
        <f t="shared" ca="1" si="2357"/>
        <v/>
      </c>
      <c r="JD8785" s="104" t="str">
        <f t="shared" si="2358"/>
        <v/>
      </c>
      <c r="JE8785" s="102" t="str">
        <f t="shared" si="2359"/>
        <v/>
      </c>
      <c r="JF8785" s="66" t="str">
        <f t="shared" ca="1" si="2347"/>
        <v/>
      </c>
      <c r="JG8785" s="66" t="str">
        <f t="shared" ca="1" si="2346"/>
        <v/>
      </c>
      <c r="JH8785" s="66" t="str">
        <f t="shared" ca="1" si="2360"/>
        <v/>
      </c>
      <c r="JI8785" s="80" t="str">
        <f t="shared" ca="1" si="2361"/>
        <v/>
      </c>
      <c r="JJ8785" s="118" t="str">
        <f t="shared" ca="1" si="2362"/>
        <v/>
      </c>
    </row>
    <row r="8786" spans="253:270" x14ac:dyDescent="0.3">
      <c r="IS8786" s="74">
        <v>8784</v>
      </c>
      <c r="IT8786" s="90" t="str">
        <f t="shared" si="2348"/>
        <v/>
      </c>
      <c r="IU8786" s="101" t="str">
        <f t="shared" si="2349"/>
        <v/>
      </c>
      <c r="IV8786" s="102" t="str">
        <f t="shared" si="2350"/>
        <v/>
      </c>
      <c r="IW8786" s="102" t="str">
        <f t="shared" si="2351"/>
        <v/>
      </c>
      <c r="IX8786" s="103" t="str">
        <f t="shared" si="2352"/>
        <v/>
      </c>
      <c r="IY8786" s="112" t="str">
        <f t="shared" si="2353"/>
        <v/>
      </c>
      <c r="IZ8786" s="104" t="str">
        <f t="shared" ca="1" si="2354"/>
        <v/>
      </c>
      <c r="JA8786" s="102" t="str">
        <f t="shared" ca="1" si="2355"/>
        <v/>
      </c>
      <c r="JB8786" s="102" t="str">
        <f t="shared" ca="1" si="2356"/>
        <v/>
      </c>
      <c r="JC8786" s="103" t="str">
        <f t="shared" ca="1" si="2357"/>
        <v/>
      </c>
      <c r="JD8786" s="104" t="str">
        <f t="shared" si="2358"/>
        <v/>
      </c>
      <c r="JE8786" s="102" t="str">
        <f t="shared" si="2359"/>
        <v/>
      </c>
      <c r="JF8786" s="66" t="str">
        <f t="shared" ca="1" si="2347"/>
        <v/>
      </c>
      <c r="JG8786" s="66" t="str">
        <f t="shared" ca="1" si="2346"/>
        <v/>
      </c>
      <c r="JH8786" s="66" t="str">
        <f t="shared" ca="1" si="2360"/>
        <v/>
      </c>
      <c r="JI8786" s="80" t="str">
        <f t="shared" ca="1" si="2361"/>
        <v/>
      </c>
      <c r="JJ8786" s="118" t="str">
        <f t="shared" ca="1" si="2362"/>
        <v/>
      </c>
    </row>
    <row r="8787" spans="253:270" x14ac:dyDescent="0.3">
      <c r="IS8787" s="74">
        <v>8785</v>
      </c>
      <c r="IT8787" s="90" t="str">
        <f t="shared" si="2348"/>
        <v/>
      </c>
      <c r="IU8787" s="101" t="str">
        <f t="shared" si="2349"/>
        <v/>
      </c>
      <c r="IV8787" s="102" t="str">
        <f t="shared" si="2350"/>
        <v/>
      </c>
      <c r="IW8787" s="102" t="str">
        <f t="shared" si="2351"/>
        <v/>
      </c>
      <c r="IX8787" s="103" t="str">
        <f t="shared" si="2352"/>
        <v/>
      </c>
      <c r="IY8787" s="112" t="str">
        <f t="shared" si="2353"/>
        <v/>
      </c>
      <c r="IZ8787" s="104" t="str">
        <f t="shared" ca="1" si="2354"/>
        <v/>
      </c>
      <c r="JA8787" s="102" t="str">
        <f t="shared" ca="1" si="2355"/>
        <v/>
      </c>
      <c r="JB8787" s="102" t="str">
        <f t="shared" ca="1" si="2356"/>
        <v/>
      </c>
      <c r="JC8787" s="103" t="str">
        <f t="shared" ca="1" si="2357"/>
        <v/>
      </c>
      <c r="JD8787" s="104" t="str">
        <f t="shared" si="2358"/>
        <v/>
      </c>
      <c r="JE8787" s="102" t="str">
        <f t="shared" si="2359"/>
        <v/>
      </c>
      <c r="JF8787" s="66" t="str">
        <f t="shared" ca="1" si="2347"/>
        <v/>
      </c>
      <c r="JG8787" s="66" t="str">
        <f t="shared" ca="1" si="2346"/>
        <v/>
      </c>
      <c r="JH8787" s="66" t="str">
        <f t="shared" ca="1" si="2360"/>
        <v/>
      </c>
      <c r="JI8787" s="80" t="str">
        <f t="shared" ca="1" si="2361"/>
        <v/>
      </c>
      <c r="JJ8787" s="118" t="str">
        <f t="shared" ca="1" si="2362"/>
        <v/>
      </c>
    </row>
    <row r="8788" spans="253:270" x14ac:dyDescent="0.3">
      <c r="IS8788" s="74">
        <v>8786</v>
      </c>
      <c r="IT8788" s="90" t="str">
        <f t="shared" si="2348"/>
        <v/>
      </c>
      <c r="IU8788" s="101" t="str">
        <f t="shared" si="2349"/>
        <v/>
      </c>
      <c r="IV8788" s="102" t="str">
        <f t="shared" si="2350"/>
        <v/>
      </c>
      <c r="IW8788" s="102" t="str">
        <f t="shared" si="2351"/>
        <v/>
      </c>
      <c r="IX8788" s="103" t="str">
        <f t="shared" si="2352"/>
        <v/>
      </c>
      <c r="IY8788" s="112" t="str">
        <f t="shared" si="2353"/>
        <v/>
      </c>
      <c r="IZ8788" s="104" t="str">
        <f t="shared" ca="1" si="2354"/>
        <v/>
      </c>
      <c r="JA8788" s="102" t="str">
        <f t="shared" ca="1" si="2355"/>
        <v/>
      </c>
      <c r="JB8788" s="102" t="str">
        <f t="shared" ca="1" si="2356"/>
        <v/>
      </c>
      <c r="JC8788" s="103" t="str">
        <f t="shared" ca="1" si="2357"/>
        <v/>
      </c>
      <c r="JD8788" s="104" t="str">
        <f t="shared" si="2358"/>
        <v/>
      </c>
      <c r="JE8788" s="102" t="str">
        <f t="shared" si="2359"/>
        <v/>
      </c>
      <c r="JF8788" s="66" t="str">
        <f t="shared" ca="1" si="2347"/>
        <v/>
      </c>
      <c r="JG8788" s="66" t="str">
        <f t="shared" ca="1" si="2346"/>
        <v/>
      </c>
      <c r="JH8788" s="66" t="str">
        <f t="shared" ca="1" si="2360"/>
        <v/>
      </c>
      <c r="JI8788" s="80" t="str">
        <f t="shared" ca="1" si="2361"/>
        <v/>
      </c>
      <c r="JJ8788" s="118" t="str">
        <f t="shared" ca="1" si="2362"/>
        <v/>
      </c>
    </row>
    <row r="8789" spans="253:270" x14ac:dyDescent="0.3">
      <c r="IS8789" s="74">
        <v>8787</v>
      </c>
      <c r="IT8789" s="90" t="str">
        <f t="shared" si="2348"/>
        <v/>
      </c>
      <c r="IU8789" s="101" t="str">
        <f t="shared" si="2349"/>
        <v/>
      </c>
      <c r="IV8789" s="102" t="str">
        <f t="shared" si="2350"/>
        <v/>
      </c>
      <c r="IW8789" s="102" t="str">
        <f t="shared" si="2351"/>
        <v/>
      </c>
      <c r="IX8789" s="103" t="str">
        <f t="shared" si="2352"/>
        <v/>
      </c>
      <c r="IY8789" s="112" t="str">
        <f t="shared" si="2353"/>
        <v/>
      </c>
      <c r="IZ8789" s="104" t="str">
        <f t="shared" ca="1" si="2354"/>
        <v/>
      </c>
      <c r="JA8789" s="102" t="str">
        <f t="shared" ca="1" si="2355"/>
        <v/>
      </c>
      <c r="JB8789" s="102" t="str">
        <f t="shared" ca="1" si="2356"/>
        <v/>
      </c>
      <c r="JC8789" s="103" t="str">
        <f t="shared" ca="1" si="2357"/>
        <v/>
      </c>
      <c r="JD8789" s="104" t="str">
        <f t="shared" si="2358"/>
        <v/>
      </c>
      <c r="JE8789" s="102" t="str">
        <f t="shared" si="2359"/>
        <v/>
      </c>
      <c r="JF8789" s="66" t="str">
        <f t="shared" ca="1" si="2347"/>
        <v/>
      </c>
      <c r="JG8789" s="66" t="str">
        <f t="shared" ca="1" si="2346"/>
        <v/>
      </c>
      <c r="JH8789" s="66" t="str">
        <f t="shared" ca="1" si="2360"/>
        <v/>
      </c>
      <c r="JI8789" s="80" t="str">
        <f t="shared" ca="1" si="2361"/>
        <v/>
      </c>
      <c r="JJ8789" s="118" t="str">
        <f t="shared" ca="1" si="2362"/>
        <v/>
      </c>
    </row>
    <row r="8790" spans="253:270" x14ac:dyDescent="0.3">
      <c r="IS8790" s="74">
        <v>8788</v>
      </c>
      <c r="IT8790" s="90" t="str">
        <f t="shared" si="2348"/>
        <v/>
      </c>
      <c r="IU8790" s="101" t="str">
        <f t="shared" si="2349"/>
        <v/>
      </c>
      <c r="IV8790" s="102" t="str">
        <f t="shared" si="2350"/>
        <v/>
      </c>
      <c r="IW8790" s="102" t="str">
        <f t="shared" si="2351"/>
        <v/>
      </c>
      <c r="IX8790" s="103" t="str">
        <f t="shared" si="2352"/>
        <v/>
      </c>
      <c r="IY8790" s="112" t="str">
        <f t="shared" si="2353"/>
        <v/>
      </c>
      <c r="IZ8790" s="104" t="str">
        <f t="shared" ca="1" si="2354"/>
        <v/>
      </c>
      <c r="JA8790" s="102" t="str">
        <f t="shared" ca="1" si="2355"/>
        <v/>
      </c>
      <c r="JB8790" s="102" t="str">
        <f t="shared" ca="1" si="2356"/>
        <v/>
      </c>
      <c r="JC8790" s="103" t="str">
        <f t="shared" ca="1" si="2357"/>
        <v/>
      </c>
      <c r="JD8790" s="104" t="str">
        <f t="shared" si="2358"/>
        <v/>
      </c>
      <c r="JE8790" s="102" t="str">
        <f t="shared" si="2359"/>
        <v/>
      </c>
      <c r="JF8790" s="66" t="str">
        <f t="shared" ca="1" si="2347"/>
        <v/>
      </c>
      <c r="JG8790" s="66" t="str">
        <f t="shared" ca="1" si="2346"/>
        <v/>
      </c>
      <c r="JH8790" s="66" t="str">
        <f t="shared" ca="1" si="2360"/>
        <v/>
      </c>
      <c r="JI8790" s="80" t="str">
        <f t="shared" ca="1" si="2361"/>
        <v/>
      </c>
      <c r="JJ8790" s="118" t="str">
        <f t="shared" ca="1" si="2362"/>
        <v/>
      </c>
    </row>
    <row r="8791" spans="253:270" x14ac:dyDescent="0.3">
      <c r="IS8791" s="74">
        <v>8789</v>
      </c>
      <c r="IT8791" s="90" t="str">
        <f t="shared" si="2348"/>
        <v/>
      </c>
      <c r="IU8791" s="101" t="str">
        <f t="shared" si="2349"/>
        <v/>
      </c>
      <c r="IV8791" s="102" t="str">
        <f t="shared" si="2350"/>
        <v/>
      </c>
      <c r="IW8791" s="102" t="str">
        <f t="shared" si="2351"/>
        <v/>
      </c>
      <c r="IX8791" s="103" t="str">
        <f t="shared" si="2352"/>
        <v/>
      </c>
      <c r="IY8791" s="112" t="str">
        <f t="shared" si="2353"/>
        <v/>
      </c>
      <c r="IZ8791" s="104" t="str">
        <f t="shared" ca="1" si="2354"/>
        <v/>
      </c>
      <c r="JA8791" s="102" t="str">
        <f t="shared" ca="1" si="2355"/>
        <v/>
      </c>
      <c r="JB8791" s="102" t="str">
        <f t="shared" ca="1" si="2356"/>
        <v/>
      </c>
      <c r="JC8791" s="103" t="str">
        <f t="shared" ca="1" si="2357"/>
        <v/>
      </c>
      <c r="JD8791" s="104" t="str">
        <f t="shared" si="2358"/>
        <v/>
      </c>
      <c r="JE8791" s="102" t="str">
        <f t="shared" si="2359"/>
        <v/>
      </c>
      <c r="JF8791" s="66" t="str">
        <f t="shared" ca="1" si="2347"/>
        <v/>
      </c>
      <c r="JG8791" s="66" t="str">
        <f t="shared" ref="JG8791:JG8854" ca="1" si="2363">IF(IU8791&lt;&gt;"",IF($IS8791&gt;=JG$1,AVERAGE(INDIRECT(CONCATENATE("JE",$IS8791+2,":JE",$IS8791+2-JG$1))),""),"")</f>
        <v/>
      </c>
      <c r="JH8791" s="66" t="str">
        <f t="shared" ca="1" si="2360"/>
        <v/>
      </c>
      <c r="JI8791" s="80" t="str">
        <f t="shared" ca="1" si="2361"/>
        <v/>
      </c>
      <c r="JJ8791" s="118" t="str">
        <f t="shared" ca="1" si="2362"/>
        <v/>
      </c>
    </row>
    <row r="8792" spans="253:270" x14ac:dyDescent="0.3">
      <c r="IS8792" s="74">
        <v>8790</v>
      </c>
      <c r="IT8792" s="90" t="str">
        <f t="shared" si="2348"/>
        <v/>
      </c>
      <c r="IU8792" s="101" t="str">
        <f t="shared" si="2349"/>
        <v/>
      </c>
      <c r="IV8792" s="102" t="str">
        <f t="shared" si="2350"/>
        <v/>
      </c>
      <c r="IW8792" s="102" t="str">
        <f t="shared" si="2351"/>
        <v/>
      </c>
      <c r="IX8792" s="103" t="str">
        <f t="shared" si="2352"/>
        <v/>
      </c>
      <c r="IY8792" s="112" t="str">
        <f t="shared" si="2353"/>
        <v/>
      </c>
      <c r="IZ8792" s="104" t="str">
        <f t="shared" ca="1" si="2354"/>
        <v/>
      </c>
      <c r="JA8792" s="102" t="str">
        <f t="shared" ca="1" si="2355"/>
        <v/>
      </c>
      <c r="JB8792" s="102" t="str">
        <f t="shared" ca="1" si="2356"/>
        <v/>
      </c>
      <c r="JC8792" s="103" t="str">
        <f t="shared" ca="1" si="2357"/>
        <v/>
      </c>
      <c r="JD8792" s="104" t="str">
        <f t="shared" si="2358"/>
        <v/>
      </c>
      <c r="JE8792" s="102" t="str">
        <f t="shared" si="2359"/>
        <v/>
      </c>
      <c r="JF8792" s="66" t="str">
        <f t="shared" ca="1" si="2347"/>
        <v/>
      </c>
      <c r="JG8792" s="66" t="str">
        <f t="shared" ca="1" si="2363"/>
        <v/>
      </c>
      <c r="JH8792" s="66" t="str">
        <f t="shared" ca="1" si="2360"/>
        <v/>
      </c>
      <c r="JI8792" s="80" t="str">
        <f t="shared" ca="1" si="2361"/>
        <v/>
      </c>
      <c r="JJ8792" s="118" t="str">
        <f t="shared" ca="1" si="2362"/>
        <v/>
      </c>
    </row>
    <row r="8793" spans="253:270" x14ac:dyDescent="0.3">
      <c r="IS8793" s="74">
        <v>8791</v>
      </c>
      <c r="IT8793" s="90" t="str">
        <f t="shared" si="2348"/>
        <v/>
      </c>
      <c r="IU8793" s="101" t="str">
        <f t="shared" si="2349"/>
        <v/>
      </c>
      <c r="IV8793" s="102" t="str">
        <f t="shared" si="2350"/>
        <v/>
      </c>
      <c r="IW8793" s="102" t="str">
        <f t="shared" si="2351"/>
        <v/>
      </c>
      <c r="IX8793" s="103" t="str">
        <f t="shared" si="2352"/>
        <v/>
      </c>
      <c r="IY8793" s="112" t="str">
        <f t="shared" si="2353"/>
        <v/>
      </c>
      <c r="IZ8793" s="104" t="str">
        <f t="shared" ca="1" si="2354"/>
        <v/>
      </c>
      <c r="JA8793" s="102" t="str">
        <f t="shared" ca="1" si="2355"/>
        <v/>
      </c>
      <c r="JB8793" s="102" t="str">
        <f t="shared" ca="1" si="2356"/>
        <v/>
      </c>
      <c r="JC8793" s="103" t="str">
        <f t="shared" ca="1" si="2357"/>
        <v/>
      </c>
      <c r="JD8793" s="104" t="str">
        <f t="shared" si="2358"/>
        <v/>
      </c>
      <c r="JE8793" s="102" t="str">
        <f t="shared" si="2359"/>
        <v/>
      </c>
      <c r="JF8793" s="66" t="str">
        <f t="shared" ca="1" si="2347"/>
        <v/>
      </c>
      <c r="JG8793" s="66" t="str">
        <f t="shared" ca="1" si="2363"/>
        <v/>
      </c>
      <c r="JH8793" s="66" t="str">
        <f t="shared" ca="1" si="2360"/>
        <v/>
      </c>
      <c r="JI8793" s="80" t="str">
        <f t="shared" ca="1" si="2361"/>
        <v/>
      </c>
      <c r="JJ8793" s="118" t="str">
        <f t="shared" ca="1" si="2362"/>
        <v/>
      </c>
    </row>
    <row r="8794" spans="253:270" x14ac:dyDescent="0.3">
      <c r="IS8794" s="74">
        <v>8792</v>
      </c>
      <c r="IT8794" s="90" t="str">
        <f t="shared" si="2348"/>
        <v/>
      </c>
      <c r="IU8794" s="101" t="str">
        <f t="shared" si="2349"/>
        <v/>
      </c>
      <c r="IV8794" s="102" t="str">
        <f t="shared" si="2350"/>
        <v/>
      </c>
      <c r="IW8794" s="102" t="str">
        <f t="shared" si="2351"/>
        <v/>
      </c>
      <c r="IX8794" s="103" t="str">
        <f t="shared" si="2352"/>
        <v/>
      </c>
      <c r="IY8794" s="112" t="str">
        <f t="shared" si="2353"/>
        <v/>
      </c>
      <c r="IZ8794" s="104" t="str">
        <f t="shared" ca="1" si="2354"/>
        <v/>
      </c>
      <c r="JA8794" s="102" t="str">
        <f t="shared" ca="1" si="2355"/>
        <v/>
      </c>
      <c r="JB8794" s="102" t="str">
        <f t="shared" ca="1" si="2356"/>
        <v/>
      </c>
      <c r="JC8794" s="103" t="str">
        <f t="shared" ca="1" si="2357"/>
        <v/>
      </c>
      <c r="JD8794" s="104" t="str">
        <f t="shared" si="2358"/>
        <v/>
      </c>
      <c r="JE8794" s="102" t="str">
        <f t="shared" si="2359"/>
        <v/>
      </c>
      <c r="JF8794" s="66" t="str">
        <f t="shared" ca="1" si="2347"/>
        <v/>
      </c>
      <c r="JG8794" s="66" t="str">
        <f t="shared" ca="1" si="2363"/>
        <v/>
      </c>
      <c r="JH8794" s="66" t="str">
        <f t="shared" ca="1" si="2360"/>
        <v/>
      </c>
      <c r="JI8794" s="80" t="str">
        <f t="shared" ca="1" si="2361"/>
        <v/>
      </c>
      <c r="JJ8794" s="118" t="str">
        <f t="shared" ca="1" si="2362"/>
        <v/>
      </c>
    </row>
    <row r="8795" spans="253:270" x14ac:dyDescent="0.3">
      <c r="IS8795" s="74">
        <v>8793</v>
      </c>
      <c r="IT8795" s="90" t="str">
        <f t="shared" si="2348"/>
        <v/>
      </c>
      <c r="IU8795" s="101" t="str">
        <f t="shared" si="2349"/>
        <v/>
      </c>
      <c r="IV8795" s="102" t="str">
        <f t="shared" si="2350"/>
        <v/>
      </c>
      <c r="IW8795" s="102" t="str">
        <f t="shared" si="2351"/>
        <v/>
      </c>
      <c r="IX8795" s="103" t="str">
        <f t="shared" si="2352"/>
        <v/>
      </c>
      <c r="IY8795" s="112" t="str">
        <f t="shared" si="2353"/>
        <v/>
      </c>
      <c r="IZ8795" s="104" t="str">
        <f t="shared" ca="1" si="2354"/>
        <v/>
      </c>
      <c r="JA8795" s="102" t="str">
        <f t="shared" ca="1" si="2355"/>
        <v/>
      </c>
      <c r="JB8795" s="102" t="str">
        <f t="shared" ca="1" si="2356"/>
        <v/>
      </c>
      <c r="JC8795" s="103" t="str">
        <f t="shared" ca="1" si="2357"/>
        <v/>
      </c>
      <c r="JD8795" s="104" t="str">
        <f t="shared" si="2358"/>
        <v/>
      </c>
      <c r="JE8795" s="102" t="str">
        <f t="shared" si="2359"/>
        <v/>
      </c>
      <c r="JF8795" s="66" t="str">
        <f t="shared" ca="1" si="2347"/>
        <v/>
      </c>
      <c r="JG8795" s="66" t="str">
        <f t="shared" ca="1" si="2363"/>
        <v/>
      </c>
      <c r="JH8795" s="66" t="str">
        <f t="shared" ca="1" si="2360"/>
        <v/>
      </c>
      <c r="JI8795" s="80" t="str">
        <f t="shared" ca="1" si="2361"/>
        <v/>
      </c>
      <c r="JJ8795" s="118" t="str">
        <f t="shared" ca="1" si="2362"/>
        <v/>
      </c>
    </row>
    <row r="8796" spans="253:270" x14ac:dyDescent="0.3">
      <c r="IS8796" s="74">
        <v>8794</v>
      </c>
      <c r="IT8796" s="90" t="str">
        <f t="shared" si="2348"/>
        <v/>
      </c>
      <c r="IU8796" s="101" t="str">
        <f t="shared" si="2349"/>
        <v/>
      </c>
      <c r="IV8796" s="102" t="str">
        <f t="shared" si="2350"/>
        <v/>
      </c>
      <c r="IW8796" s="102" t="str">
        <f t="shared" si="2351"/>
        <v/>
      </c>
      <c r="IX8796" s="103" t="str">
        <f t="shared" si="2352"/>
        <v/>
      </c>
      <c r="IY8796" s="112" t="str">
        <f t="shared" si="2353"/>
        <v/>
      </c>
      <c r="IZ8796" s="104" t="str">
        <f t="shared" ca="1" si="2354"/>
        <v/>
      </c>
      <c r="JA8796" s="102" t="str">
        <f t="shared" ca="1" si="2355"/>
        <v/>
      </c>
      <c r="JB8796" s="102" t="str">
        <f t="shared" ca="1" si="2356"/>
        <v/>
      </c>
      <c r="JC8796" s="103" t="str">
        <f t="shared" ca="1" si="2357"/>
        <v/>
      </c>
      <c r="JD8796" s="104" t="str">
        <f t="shared" si="2358"/>
        <v/>
      </c>
      <c r="JE8796" s="102" t="str">
        <f t="shared" si="2359"/>
        <v/>
      </c>
      <c r="JF8796" s="66" t="str">
        <f t="shared" ca="1" si="2347"/>
        <v/>
      </c>
      <c r="JG8796" s="66" t="str">
        <f t="shared" ca="1" si="2363"/>
        <v/>
      </c>
      <c r="JH8796" s="66" t="str">
        <f t="shared" ca="1" si="2360"/>
        <v/>
      </c>
      <c r="JI8796" s="80" t="str">
        <f t="shared" ca="1" si="2361"/>
        <v/>
      </c>
      <c r="JJ8796" s="118" t="str">
        <f t="shared" ca="1" si="2362"/>
        <v/>
      </c>
    </row>
    <row r="8797" spans="253:270" x14ac:dyDescent="0.3">
      <c r="IS8797" s="74">
        <v>8795</v>
      </c>
      <c r="IT8797" s="90" t="str">
        <f t="shared" si="2348"/>
        <v/>
      </c>
      <c r="IU8797" s="101" t="str">
        <f t="shared" si="2349"/>
        <v/>
      </c>
      <c r="IV8797" s="102" t="str">
        <f t="shared" si="2350"/>
        <v/>
      </c>
      <c r="IW8797" s="102" t="str">
        <f t="shared" si="2351"/>
        <v/>
      </c>
      <c r="IX8797" s="103" t="str">
        <f t="shared" si="2352"/>
        <v/>
      </c>
      <c r="IY8797" s="112" t="str">
        <f t="shared" si="2353"/>
        <v/>
      </c>
      <c r="IZ8797" s="104" t="str">
        <f t="shared" ca="1" si="2354"/>
        <v/>
      </c>
      <c r="JA8797" s="102" t="str">
        <f t="shared" ca="1" si="2355"/>
        <v/>
      </c>
      <c r="JB8797" s="102" t="str">
        <f t="shared" ca="1" si="2356"/>
        <v/>
      </c>
      <c r="JC8797" s="103" t="str">
        <f t="shared" ca="1" si="2357"/>
        <v/>
      </c>
      <c r="JD8797" s="104" t="str">
        <f t="shared" si="2358"/>
        <v/>
      </c>
      <c r="JE8797" s="102" t="str">
        <f t="shared" si="2359"/>
        <v/>
      </c>
      <c r="JF8797" s="66" t="str">
        <f t="shared" ref="JF8797:JF8860" ca="1" si="2364">IF(IT8797&lt;&gt;"",IF($IS8797&gt;=JF$1,AVERAGE(INDIRECT(CONCATENATE("JD",$IS8797+2,":JD",$IS8797+2-JF$1))),""),"")</f>
        <v/>
      </c>
      <c r="JG8797" s="66" t="str">
        <f t="shared" ca="1" si="2363"/>
        <v/>
      </c>
      <c r="JH8797" s="66" t="str">
        <f t="shared" ca="1" si="2360"/>
        <v/>
      </c>
      <c r="JI8797" s="80" t="str">
        <f t="shared" ca="1" si="2361"/>
        <v/>
      </c>
      <c r="JJ8797" s="118" t="str">
        <f t="shared" ca="1" si="2362"/>
        <v/>
      </c>
    </row>
    <row r="8798" spans="253:270" x14ac:dyDescent="0.3">
      <c r="IS8798" s="74">
        <v>8796</v>
      </c>
      <c r="IT8798" s="90" t="str">
        <f t="shared" si="2348"/>
        <v/>
      </c>
      <c r="IU8798" s="101" t="str">
        <f t="shared" si="2349"/>
        <v/>
      </c>
      <c r="IV8798" s="102" t="str">
        <f t="shared" si="2350"/>
        <v/>
      </c>
      <c r="IW8798" s="102" t="str">
        <f t="shared" si="2351"/>
        <v/>
      </c>
      <c r="IX8798" s="103" t="str">
        <f t="shared" si="2352"/>
        <v/>
      </c>
      <c r="IY8798" s="112" t="str">
        <f t="shared" si="2353"/>
        <v/>
      </c>
      <c r="IZ8798" s="104" t="str">
        <f t="shared" ca="1" si="2354"/>
        <v/>
      </c>
      <c r="JA8798" s="102" t="str">
        <f t="shared" ca="1" si="2355"/>
        <v/>
      </c>
      <c r="JB8798" s="102" t="str">
        <f t="shared" ca="1" si="2356"/>
        <v/>
      </c>
      <c r="JC8798" s="103" t="str">
        <f t="shared" ca="1" si="2357"/>
        <v/>
      </c>
      <c r="JD8798" s="104" t="str">
        <f t="shared" si="2358"/>
        <v/>
      </c>
      <c r="JE8798" s="102" t="str">
        <f t="shared" si="2359"/>
        <v/>
      </c>
      <c r="JF8798" s="66" t="str">
        <f t="shared" ca="1" si="2364"/>
        <v/>
      </c>
      <c r="JG8798" s="66" t="str">
        <f t="shared" ca="1" si="2363"/>
        <v/>
      </c>
      <c r="JH8798" s="66" t="str">
        <f t="shared" ca="1" si="2360"/>
        <v/>
      </c>
      <c r="JI8798" s="80" t="str">
        <f t="shared" ca="1" si="2361"/>
        <v/>
      </c>
      <c r="JJ8798" s="118" t="str">
        <f t="shared" ca="1" si="2362"/>
        <v/>
      </c>
    </row>
    <row r="8799" spans="253:270" x14ac:dyDescent="0.3">
      <c r="IS8799" s="74">
        <v>8797</v>
      </c>
      <c r="IT8799" s="90" t="str">
        <f t="shared" si="2348"/>
        <v/>
      </c>
      <c r="IU8799" s="101" t="str">
        <f t="shared" si="2349"/>
        <v/>
      </c>
      <c r="IV8799" s="102" t="str">
        <f t="shared" si="2350"/>
        <v/>
      </c>
      <c r="IW8799" s="102" t="str">
        <f t="shared" si="2351"/>
        <v/>
      </c>
      <c r="IX8799" s="103" t="str">
        <f t="shared" si="2352"/>
        <v/>
      </c>
      <c r="IY8799" s="112" t="str">
        <f t="shared" si="2353"/>
        <v/>
      </c>
      <c r="IZ8799" s="104" t="str">
        <f t="shared" ca="1" si="2354"/>
        <v/>
      </c>
      <c r="JA8799" s="102" t="str">
        <f t="shared" ca="1" si="2355"/>
        <v/>
      </c>
      <c r="JB8799" s="102" t="str">
        <f t="shared" ca="1" si="2356"/>
        <v/>
      </c>
      <c r="JC8799" s="103" t="str">
        <f t="shared" ca="1" si="2357"/>
        <v/>
      </c>
      <c r="JD8799" s="104" t="str">
        <f t="shared" si="2358"/>
        <v/>
      </c>
      <c r="JE8799" s="102" t="str">
        <f t="shared" si="2359"/>
        <v/>
      </c>
      <c r="JF8799" s="66" t="str">
        <f t="shared" ca="1" si="2364"/>
        <v/>
      </c>
      <c r="JG8799" s="66" t="str">
        <f t="shared" ca="1" si="2363"/>
        <v/>
      </c>
      <c r="JH8799" s="66" t="str">
        <f t="shared" ca="1" si="2360"/>
        <v/>
      </c>
      <c r="JI8799" s="80" t="str">
        <f t="shared" ca="1" si="2361"/>
        <v/>
      </c>
      <c r="JJ8799" s="118" t="str">
        <f t="shared" ca="1" si="2362"/>
        <v/>
      </c>
    </row>
    <row r="8800" spans="253:270" x14ac:dyDescent="0.3">
      <c r="IS8800" s="74">
        <v>8798</v>
      </c>
      <c r="IT8800" s="90" t="str">
        <f t="shared" si="2348"/>
        <v/>
      </c>
      <c r="IU8800" s="101" t="str">
        <f t="shared" si="2349"/>
        <v/>
      </c>
      <c r="IV8800" s="102" t="str">
        <f t="shared" si="2350"/>
        <v/>
      </c>
      <c r="IW8800" s="102" t="str">
        <f t="shared" si="2351"/>
        <v/>
      </c>
      <c r="IX8800" s="103" t="str">
        <f t="shared" si="2352"/>
        <v/>
      </c>
      <c r="IY8800" s="112" t="str">
        <f t="shared" si="2353"/>
        <v/>
      </c>
      <c r="IZ8800" s="104" t="str">
        <f t="shared" ca="1" si="2354"/>
        <v/>
      </c>
      <c r="JA8800" s="102" t="str">
        <f t="shared" ca="1" si="2355"/>
        <v/>
      </c>
      <c r="JB8800" s="102" t="str">
        <f t="shared" ca="1" si="2356"/>
        <v/>
      </c>
      <c r="JC8800" s="103" t="str">
        <f t="shared" ca="1" si="2357"/>
        <v/>
      </c>
      <c r="JD8800" s="104" t="str">
        <f t="shared" si="2358"/>
        <v/>
      </c>
      <c r="JE8800" s="102" t="str">
        <f t="shared" si="2359"/>
        <v/>
      </c>
      <c r="JF8800" s="66" t="str">
        <f t="shared" ca="1" si="2364"/>
        <v/>
      </c>
      <c r="JG8800" s="66" t="str">
        <f t="shared" ca="1" si="2363"/>
        <v/>
      </c>
      <c r="JH8800" s="66" t="str">
        <f t="shared" ca="1" si="2360"/>
        <v/>
      </c>
      <c r="JI8800" s="80" t="str">
        <f t="shared" ca="1" si="2361"/>
        <v/>
      </c>
      <c r="JJ8800" s="118" t="str">
        <f t="shared" ca="1" si="2362"/>
        <v/>
      </c>
    </row>
    <row r="8801" spans="253:270" x14ac:dyDescent="0.3">
      <c r="IS8801" s="74">
        <v>8799</v>
      </c>
      <c r="IT8801" s="90" t="str">
        <f t="shared" si="2348"/>
        <v/>
      </c>
      <c r="IU8801" s="101" t="str">
        <f t="shared" si="2349"/>
        <v/>
      </c>
      <c r="IV8801" s="102" t="str">
        <f t="shared" si="2350"/>
        <v/>
      </c>
      <c r="IW8801" s="102" t="str">
        <f t="shared" si="2351"/>
        <v/>
      </c>
      <c r="IX8801" s="103" t="str">
        <f t="shared" si="2352"/>
        <v/>
      </c>
      <c r="IY8801" s="112" t="str">
        <f t="shared" si="2353"/>
        <v/>
      </c>
      <c r="IZ8801" s="104" t="str">
        <f t="shared" ca="1" si="2354"/>
        <v/>
      </c>
      <c r="JA8801" s="102" t="str">
        <f t="shared" ca="1" si="2355"/>
        <v/>
      </c>
      <c r="JB8801" s="102" t="str">
        <f t="shared" ca="1" si="2356"/>
        <v/>
      </c>
      <c r="JC8801" s="103" t="str">
        <f t="shared" ca="1" si="2357"/>
        <v/>
      </c>
      <c r="JD8801" s="104" t="str">
        <f t="shared" si="2358"/>
        <v/>
      </c>
      <c r="JE8801" s="102" t="str">
        <f t="shared" si="2359"/>
        <v/>
      </c>
      <c r="JF8801" s="66" t="str">
        <f t="shared" ca="1" si="2364"/>
        <v/>
      </c>
      <c r="JG8801" s="66" t="str">
        <f t="shared" ca="1" si="2363"/>
        <v/>
      </c>
      <c r="JH8801" s="66" t="str">
        <f t="shared" ca="1" si="2360"/>
        <v/>
      </c>
      <c r="JI8801" s="80" t="str">
        <f t="shared" ca="1" si="2361"/>
        <v/>
      </c>
      <c r="JJ8801" s="118" t="str">
        <f t="shared" ca="1" si="2362"/>
        <v/>
      </c>
    </row>
    <row r="8802" spans="253:270" x14ac:dyDescent="0.3">
      <c r="IS8802" s="74">
        <v>8800</v>
      </c>
      <c r="IT8802" s="90" t="str">
        <f t="shared" si="2348"/>
        <v/>
      </c>
      <c r="IU8802" s="101" t="str">
        <f t="shared" si="2349"/>
        <v/>
      </c>
      <c r="IV8802" s="102" t="str">
        <f t="shared" si="2350"/>
        <v/>
      </c>
      <c r="IW8802" s="102" t="str">
        <f t="shared" si="2351"/>
        <v/>
      </c>
      <c r="IX8802" s="103" t="str">
        <f t="shared" si="2352"/>
        <v/>
      </c>
      <c r="IY8802" s="112" t="str">
        <f t="shared" si="2353"/>
        <v/>
      </c>
      <c r="IZ8802" s="104" t="str">
        <f t="shared" ca="1" si="2354"/>
        <v/>
      </c>
      <c r="JA8802" s="102" t="str">
        <f t="shared" ca="1" si="2355"/>
        <v/>
      </c>
      <c r="JB8802" s="102" t="str">
        <f t="shared" ca="1" si="2356"/>
        <v/>
      </c>
      <c r="JC8802" s="103" t="str">
        <f t="shared" ca="1" si="2357"/>
        <v/>
      </c>
      <c r="JD8802" s="104" t="str">
        <f t="shared" si="2358"/>
        <v/>
      </c>
      <c r="JE8802" s="102" t="str">
        <f t="shared" si="2359"/>
        <v/>
      </c>
      <c r="JF8802" s="66" t="str">
        <f t="shared" ca="1" si="2364"/>
        <v/>
      </c>
      <c r="JG8802" s="66" t="str">
        <f t="shared" ca="1" si="2363"/>
        <v/>
      </c>
      <c r="JH8802" s="66" t="str">
        <f t="shared" ca="1" si="2360"/>
        <v/>
      </c>
      <c r="JI8802" s="80" t="str">
        <f t="shared" ca="1" si="2361"/>
        <v/>
      </c>
      <c r="JJ8802" s="118" t="str">
        <f t="shared" ca="1" si="2362"/>
        <v/>
      </c>
    </row>
    <row r="8803" spans="253:270" x14ac:dyDescent="0.3">
      <c r="IS8803" s="74">
        <v>8801</v>
      </c>
      <c r="IT8803" s="90" t="str">
        <f t="shared" si="2348"/>
        <v/>
      </c>
      <c r="IU8803" s="101" t="str">
        <f t="shared" si="2349"/>
        <v/>
      </c>
      <c r="IV8803" s="102" t="str">
        <f t="shared" si="2350"/>
        <v/>
      </c>
      <c r="IW8803" s="102" t="str">
        <f t="shared" si="2351"/>
        <v/>
      </c>
      <c r="IX8803" s="103" t="str">
        <f t="shared" si="2352"/>
        <v/>
      </c>
      <c r="IY8803" s="112" t="str">
        <f t="shared" si="2353"/>
        <v/>
      </c>
      <c r="IZ8803" s="104" t="str">
        <f t="shared" ca="1" si="2354"/>
        <v/>
      </c>
      <c r="JA8803" s="102" t="str">
        <f t="shared" ca="1" si="2355"/>
        <v/>
      </c>
      <c r="JB8803" s="102" t="str">
        <f t="shared" ca="1" si="2356"/>
        <v/>
      </c>
      <c r="JC8803" s="103" t="str">
        <f t="shared" ca="1" si="2357"/>
        <v/>
      </c>
      <c r="JD8803" s="104" t="str">
        <f t="shared" si="2358"/>
        <v/>
      </c>
      <c r="JE8803" s="102" t="str">
        <f t="shared" si="2359"/>
        <v/>
      </c>
      <c r="JF8803" s="66" t="str">
        <f t="shared" ca="1" si="2364"/>
        <v/>
      </c>
      <c r="JG8803" s="66" t="str">
        <f t="shared" ca="1" si="2363"/>
        <v/>
      </c>
      <c r="JH8803" s="66" t="str">
        <f t="shared" ca="1" si="2360"/>
        <v/>
      </c>
      <c r="JI8803" s="80" t="str">
        <f t="shared" ca="1" si="2361"/>
        <v/>
      </c>
      <c r="JJ8803" s="118" t="str">
        <f t="shared" ca="1" si="2362"/>
        <v/>
      </c>
    </row>
    <row r="8804" spans="253:270" x14ac:dyDescent="0.3">
      <c r="IS8804" s="74">
        <v>8802</v>
      </c>
      <c r="IT8804" s="90" t="str">
        <f t="shared" si="2348"/>
        <v/>
      </c>
      <c r="IU8804" s="101" t="str">
        <f t="shared" si="2349"/>
        <v/>
      </c>
      <c r="IV8804" s="102" t="str">
        <f t="shared" si="2350"/>
        <v/>
      </c>
      <c r="IW8804" s="102" t="str">
        <f t="shared" si="2351"/>
        <v/>
      </c>
      <c r="IX8804" s="103" t="str">
        <f t="shared" si="2352"/>
        <v/>
      </c>
      <c r="IY8804" s="112" t="str">
        <f t="shared" si="2353"/>
        <v/>
      </c>
      <c r="IZ8804" s="104" t="str">
        <f t="shared" ca="1" si="2354"/>
        <v/>
      </c>
      <c r="JA8804" s="102" t="str">
        <f t="shared" ca="1" si="2355"/>
        <v/>
      </c>
      <c r="JB8804" s="102" t="str">
        <f t="shared" ca="1" si="2356"/>
        <v/>
      </c>
      <c r="JC8804" s="103" t="str">
        <f t="shared" ca="1" si="2357"/>
        <v/>
      </c>
      <c r="JD8804" s="104" t="str">
        <f t="shared" si="2358"/>
        <v/>
      </c>
      <c r="JE8804" s="102" t="str">
        <f t="shared" si="2359"/>
        <v/>
      </c>
      <c r="JF8804" s="66" t="str">
        <f t="shared" ca="1" si="2364"/>
        <v/>
      </c>
      <c r="JG8804" s="66" t="str">
        <f t="shared" ca="1" si="2363"/>
        <v/>
      </c>
      <c r="JH8804" s="66" t="str">
        <f t="shared" ca="1" si="2360"/>
        <v/>
      </c>
      <c r="JI8804" s="80" t="str">
        <f t="shared" ca="1" si="2361"/>
        <v/>
      </c>
      <c r="JJ8804" s="118" t="str">
        <f t="shared" ca="1" si="2362"/>
        <v/>
      </c>
    </row>
    <row r="8805" spans="253:270" x14ac:dyDescent="0.3">
      <c r="IS8805" s="74">
        <v>8803</v>
      </c>
      <c r="IT8805" s="90" t="str">
        <f t="shared" si="2348"/>
        <v/>
      </c>
      <c r="IU8805" s="101" t="str">
        <f t="shared" si="2349"/>
        <v/>
      </c>
      <c r="IV8805" s="102" t="str">
        <f t="shared" si="2350"/>
        <v/>
      </c>
      <c r="IW8805" s="102" t="str">
        <f t="shared" si="2351"/>
        <v/>
      </c>
      <c r="IX8805" s="103" t="str">
        <f t="shared" si="2352"/>
        <v/>
      </c>
      <c r="IY8805" s="112" t="str">
        <f t="shared" si="2353"/>
        <v/>
      </c>
      <c r="IZ8805" s="104" t="str">
        <f t="shared" ca="1" si="2354"/>
        <v/>
      </c>
      <c r="JA8805" s="102" t="str">
        <f t="shared" ca="1" si="2355"/>
        <v/>
      </c>
      <c r="JB8805" s="102" t="str">
        <f t="shared" ca="1" si="2356"/>
        <v/>
      </c>
      <c r="JC8805" s="103" t="str">
        <f t="shared" ca="1" si="2357"/>
        <v/>
      </c>
      <c r="JD8805" s="104" t="str">
        <f t="shared" si="2358"/>
        <v/>
      </c>
      <c r="JE8805" s="102" t="str">
        <f t="shared" si="2359"/>
        <v/>
      </c>
      <c r="JF8805" s="66" t="str">
        <f t="shared" ca="1" si="2364"/>
        <v/>
      </c>
      <c r="JG8805" s="66" t="str">
        <f t="shared" ca="1" si="2363"/>
        <v/>
      </c>
      <c r="JH8805" s="66" t="str">
        <f t="shared" ca="1" si="2360"/>
        <v/>
      </c>
      <c r="JI8805" s="80" t="str">
        <f t="shared" ca="1" si="2361"/>
        <v/>
      </c>
      <c r="JJ8805" s="118" t="str">
        <f t="shared" ca="1" si="2362"/>
        <v/>
      </c>
    </row>
    <row r="8806" spans="253:270" x14ac:dyDescent="0.3">
      <c r="IS8806" s="74">
        <v>8804</v>
      </c>
      <c r="IT8806" s="90" t="str">
        <f t="shared" si="2348"/>
        <v/>
      </c>
      <c r="IU8806" s="101" t="str">
        <f t="shared" si="2349"/>
        <v/>
      </c>
      <c r="IV8806" s="102" t="str">
        <f t="shared" si="2350"/>
        <v/>
      </c>
      <c r="IW8806" s="102" t="str">
        <f t="shared" si="2351"/>
        <v/>
      </c>
      <c r="IX8806" s="103" t="str">
        <f t="shared" si="2352"/>
        <v/>
      </c>
      <c r="IY8806" s="112" t="str">
        <f t="shared" si="2353"/>
        <v/>
      </c>
      <c r="IZ8806" s="104" t="str">
        <f t="shared" ca="1" si="2354"/>
        <v/>
      </c>
      <c r="JA8806" s="102" t="str">
        <f t="shared" ca="1" si="2355"/>
        <v/>
      </c>
      <c r="JB8806" s="102" t="str">
        <f t="shared" ca="1" si="2356"/>
        <v/>
      </c>
      <c r="JC8806" s="103" t="str">
        <f t="shared" ca="1" si="2357"/>
        <v/>
      </c>
      <c r="JD8806" s="104" t="str">
        <f t="shared" si="2358"/>
        <v/>
      </c>
      <c r="JE8806" s="102" t="str">
        <f t="shared" si="2359"/>
        <v/>
      </c>
      <c r="JF8806" s="66" t="str">
        <f t="shared" ca="1" si="2364"/>
        <v/>
      </c>
      <c r="JG8806" s="66" t="str">
        <f t="shared" ca="1" si="2363"/>
        <v/>
      </c>
      <c r="JH8806" s="66" t="str">
        <f t="shared" ca="1" si="2360"/>
        <v/>
      </c>
      <c r="JI8806" s="80" t="str">
        <f t="shared" ca="1" si="2361"/>
        <v/>
      </c>
      <c r="JJ8806" s="118" t="str">
        <f t="shared" ca="1" si="2362"/>
        <v/>
      </c>
    </row>
    <row r="8807" spans="253:270" x14ac:dyDescent="0.3">
      <c r="IS8807" s="74">
        <v>8805</v>
      </c>
      <c r="IT8807" s="90" t="str">
        <f t="shared" si="2348"/>
        <v/>
      </c>
      <c r="IU8807" s="101" t="str">
        <f t="shared" si="2349"/>
        <v/>
      </c>
      <c r="IV8807" s="102" t="str">
        <f t="shared" si="2350"/>
        <v/>
      </c>
      <c r="IW8807" s="102" t="str">
        <f t="shared" si="2351"/>
        <v/>
      </c>
      <c r="IX8807" s="103" t="str">
        <f t="shared" si="2352"/>
        <v/>
      </c>
      <c r="IY8807" s="112" t="str">
        <f t="shared" si="2353"/>
        <v/>
      </c>
      <c r="IZ8807" s="104" t="str">
        <f t="shared" ca="1" si="2354"/>
        <v/>
      </c>
      <c r="JA8807" s="102" t="str">
        <f t="shared" ca="1" si="2355"/>
        <v/>
      </c>
      <c r="JB8807" s="102" t="str">
        <f t="shared" ca="1" si="2356"/>
        <v/>
      </c>
      <c r="JC8807" s="103" t="str">
        <f t="shared" ca="1" si="2357"/>
        <v/>
      </c>
      <c r="JD8807" s="104" t="str">
        <f t="shared" si="2358"/>
        <v/>
      </c>
      <c r="JE8807" s="102" t="str">
        <f t="shared" si="2359"/>
        <v/>
      </c>
      <c r="JF8807" s="66" t="str">
        <f t="shared" ca="1" si="2364"/>
        <v/>
      </c>
      <c r="JG8807" s="66" t="str">
        <f t="shared" ca="1" si="2363"/>
        <v/>
      </c>
      <c r="JH8807" s="66" t="str">
        <f t="shared" ca="1" si="2360"/>
        <v/>
      </c>
      <c r="JI8807" s="80" t="str">
        <f t="shared" ca="1" si="2361"/>
        <v/>
      </c>
      <c r="JJ8807" s="118" t="str">
        <f t="shared" ca="1" si="2362"/>
        <v/>
      </c>
    </row>
    <row r="8808" spans="253:270" x14ac:dyDescent="0.3">
      <c r="IS8808" s="74">
        <v>8806</v>
      </c>
      <c r="IT8808" s="90" t="str">
        <f t="shared" si="2348"/>
        <v/>
      </c>
      <c r="IU8808" s="101" t="str">
        <f t="shared" si="2349"/>
        <v/>
      </c>
      <c r="IV8808" s="102" t="str">
        <f t="shared" si="2350"/>
        <v/>
      </c>
      <c r="IW8808" s="102" t="str">
        <f t="shared" si="2351"/>
        <v/>
      </c>
      <c r="IX8808" s="103" t="str">
        <f t="shared" si="2352"/>
        <v/>
      </c>
      <c r="IY8808" s="112" t="str">
        <f t="shared" si="2353"/>
        <v/>
      </c>
      <c r="IZ8808" s="104" t="str">
        <f t="shared" ca="1" si="2354"/>
        <v/>
      </c>
      <c r="JA8808" s="102" t="str">
        <f t="shared" ca="1" si="2355"/>
        <v/>
      </c>
      <c r="JB8808" s="102" t="str">
        <f t="shared" ca="1" si="2356"/>
        <v/>
      </c>
      <c r="JC8808" s="103" t="str">
        <f t="shared" ca="1" si="2357"/>
        <v/>
      </c>
      <c r="JD8808" s="104" t="str">
        <f t="shared" si="2358"/>
        <v/>
      </c>
      <c r="JE8808" s="102" t="str">
        <f t="shared" si="2359"/>
        <v/>
      </c>
      <c r="JF8808" s="66" t="str">
        <f t="shared" ca="1" si="2364"/>
        <v/>
      </c>
      <c r="JG8808" s="66" t="str">
        <f t="shared" ca="1" si="2363"/>
        <v/>
      </c>
      <c r="JH8808" s="66" t="str">
        <f t="shared" ca="1" si="2360"/>
        <v/>
      </c>
      <c r="JI8808" s="80" t="str">
        <f t="shared" ca="1" si="2361"/>
        <v/>
      </c>
      <c r="JJ8808" s="118" t="str">
        <f t="shared" ca="1" si="2362"/>
        <v/>
      </c>
    </row>
    <row r="8809" spans="253:270" x14ac:dyDescent="0.3">
      <c r="IS8809" s="74">
        <v>8807</v>
      </c>
      <c r="IT8809" s="90" t="str">
        <f t="shared" si="2348"/>
        <v/>
      </c>
      <c r="IU8809" s="101" t="str">
        <f t="shared" si="2349"/>
        <v/>
      </c>
      <c r="IV8809" s="102" t="str">
        <f t="shared" si="2350"/>
        <v/>
      </c>
      <c r="IW8809" s="102" t="str">
        <f t="shared" si="2351"/>
        <v/>
      </c>
      <c r="IX8809" s="103" t="str">
        <f t="shared" si="2352"/>
        <v/>
      </c>
      <c r="IY8809" s="112" t="str">
        <f t="shared" si="2353"/>
        <v/>
      </c>
      <c r="IZ8809" s="104" t="str">
        <f t="shared" ca="1" si="2354"/>
        <v/>
      </c>
      <c r="JA8809" s="102" t="str">
        <f t="shared" ca="1" si="2355"/>
        <v/>
      </c>
      <c r="JB8809" s="102" t="str">
        <f t="shared" ca="1" si="2356"/>
        <v/>
      </c>
      <c r="JC8809" s="103" t="str">
        <f t="shared" ca="1" si="2357"/>
        <v/>
      </c>
      <c r="JD8809" s="104" t="str">
        <f t="shared" si="2358"/>
        <v/>
      </c>
      <c r="JE8809" s="102" t="str">
        <f t="shared" si="2359"/>
        <v/>
      </c>
      <c r="JF8809" s="66" t="str">
        <f t="shared" ca="1" si="2364"/>
        <v/>
      </c>
      <c r="JG8809" s="66" t="str">
        <f t="shared" ca="1" si="2363"/>
        <v/>
      </c>
      <c r="JH8809" s="66" t="str">
        <f t="shared" ca="1" si="2360"/>
        <v/>
      </c>
      <c r="JI8809" s="80" t="str">
        <f t="shared" ca="1" si="2361"/>
        <v/>
      </c>
      <c r="JJ8809" s="118" t="str">
        <f t="shared" ca="1" si="2362"/>
        <v/>
      </c>
    </row>
    <row r="8810" spans="253:270" x14ac:dyDescent="0.3">
      <c r="IS8810" s="74">
        <v>8808</v>
      </c>
      <c r="IT8810" s="90" t="str">
        <f t="shared" si="2348"/>
        <v/>
      </c>
      <c r="IU8810" s="101" t="str">
        <f t="shared" si="2349"/>
        <v/>
      </c>
      <c r="IV8810" s="102" t="str">
        <f t="shared" si="2350"/>
        <v/>
      </c>
      <c r="IW8810" s="102" t="str">
        <f t="shared" si="2351"/>
        <v/>
      </c>
      <c r="IX8810" s="103" t="str">
        <f t="shared" si="2352"/>
        <v/>
      </c>
      <c r="IY8810" s="112" t="str">
        <f t="shared" si="2353"/>
        <v/>
      </c>
      <c r="IZ8810" s="104" t="str">
        <f t="shared" ca="1" si="2354"/>
        <v/>
      </c>
      <c r="JA8810" s="102" t="str">
        <f t="shared" ca="1" si="2355"/>
        <v/>
      </c>
      <c r="JB8810" s="102" t="str">
        <f t="shared" ca="1" si="2356"/>
        <v/>
      </c>
      <c r="JC8810" s="103" t="str">
        <f t="shared" ca="1" si="2357"/>
        <v/>
      </c>
      <c r="JD8810" s="104" t="str">
        <f t="shared" si="2358"/>
        <v/>
      </c>
      <c r="JE8810" s="102" t="str">
        <f t="shared" si="2359"/>
        <v/>
      </c>
      <c r="JF8810" s="66" t="str">
        <f t="shared" ca="1" si="2364"/>
        <v/>
      </c>
      <c r="JG8810" s="66" t="str">
        <f t="shared" ca="1" si="2363"/>
        <v/>
      </c>
      <c r="JH8810" s="66" t="str">
        <f t="shared" ca="1" si="2360"/>
        <v/>
      </c>
      <c r="JI8810" s="80" t="str">
        <f t="shared" ca="1" si="2361"/>
        <v/>
      </c>
      <c r="JJ8810" s="118" t="str">
        <f t="shared" ca="1" si="2362"/>
        <v/>
      </c>
    </row>
    <row r="8811" spans="253:270" x14ac:dyDescent="0.3">
      <c r="IS8811" s="74">
        <v>8809</v>
      </c>
      <c r="IT8811" s="90" t="str">
        <f t="shared" si="2348"/>
        <v/>
      </c>
      <c r="IU8811" s="101" t="str">
        <f t="shared" si="2349"/>
        <v/>
      </c>
      <c r="IV8811" s="102" t="str">
        <f t="shared" si="2350"/>
        <v/>
      </c>
      <c r="IW8811" s="102" t="str">
        <f t="shared" si="2351"/>
        <v/>
      </c>
      <c r="IX8811" s="103" t="str">
        <f t="shared" si="2352"/>
        <v/>
      </c>
      <c r="IY8811" s="112" t="str">
        <f t="shared" si="2353"/>
        <v/>
      </c>
      <c r="IZ8811" s="104" t="str">
        <f t="shared" ca="1" si="2354"/>
        <v/>
      </c>
      <c r="JA8811" s="102" t="str">
        <f t="shared" ca="1" si="2355"/>
        <v/>
      </c>
      <c r="JB8811" s="102" t="str">
        <f t="shared" ca="1" si="2356"/>
        <v/>
      </c>
      <c r="JC8811" s="103" t="str">
        <f t="shared" ca="1" si="2357"/>
        <v/>
      </c>
      <c r="JD8811" s="104" t="str">
        <f t="shared" si="2358"/>
        <v/>
      </c>
      <c r="JE8811" s="102" t="str">
        <f t="shared" si="2359"/>
        <v/>
      </c>
      <c r="JF8811" s="66" t="str">
        <f t="shared" ca="1" si="2364"/>
        <v/>
      </c>
      <c r="JG8811" s="66" t="str">
        <f t="shared" ca="1" si="2363"/>
        <v/>
      </c>
      <c r="JH8811" s="66" t="str">
        <f t="shared" ca="1" si="2360"/>
        <v/>
      </c>
      <c r="JI8811" s="80" t="str">
        <f t="shared" ca="1" si="2361"/>
        <v/>
      </c>
      <c r="JJ8811" s="118" t="str">
        <f t="shared" ca="1" si="2362"/>
        <v/>
      </c>
    </row>
    <row r="8812" spans="253:270" x14ac:dyDescent="0.3">
      <c r="IS8812" s="74">
        <v>8810</v>
      </c>
      <c r="IT8812" s="90" t="str">
        <f t="shared" si="2348"/>
        <v/>
      </c>
      <c r="IU8812" s="101" t="str">
        <f t="shared" si="2349"/>
        <v/>
      </c>
      <c r="IV8812" s="102" t="str">
        <f t="shared" si="2350"/>
        <v/>
      </c>
      <c r="IW8812" s="102" t="str">
        <f t="shared" si="2351"/>
        <v/>
      </c>
      <c r="IX8812" s="103" t="str">
        <f t="shared" si="2352"/>
        <v/>
      </c>
      <c r="IY8812" s="112" t="str">
        <f t="shared" si="2353"/>
        <v/>
      </c>
      <c r="IZ8812" s="104" t="str">
        <f t="shared" ca="1" si="2354"/>
        <v/>
      </c>
      <c r="JA8812" s="102" t="str">
        <f t="shared" ca="1" si="2355"/>
        <v/>
      </c>
      <c r="JB8812" s="102" t="str">
        <f t="shared" ca="1" si="2356"/>
        <v/>
      </c>
      <c r="JC8812" s="103" t="str">
        <f t="shared" ca="1" si="2357"/>
        <v/>
      </c>
      <c r="JD8812" s="104" t="str">
        <f t="shared" si="2358"/>
        <v/>
      </c>
      <c r="JE8812" s="102" t="str">
        <f t="shared" si="2359"/>
        <v/>
      </c>
      <c r="JF8812" s="66" t="str">
        <f t="shared" ca="1" si="2364"/>
        <v/>
      </c>
      <c r="JG8812" s="66" t="str">
        <f t="shared" ca="1" si="2363"/>
        <v/>
      </c>
      <c r="JH8812" s="66" t="str">
        <f t="shared" ca="1" si="2360"/>
        <v/>
      </c>
      <c r="JI8812" s="80" t="str">
        <f t="shared" ca="1" si="2361"/>
        <v/>
      </c>
      <c r="JJ8812" s="118" t="str">
        <f t="shared" ca="1" si="2362"/>
        <v/>
      </c>
    </row>
    <row r="8813" spans="253:270" x14ac:dyDescent="0.3">
      <c r="IS8813" s="74">
        <v>8811</v>
      </c>
      <c r="IT8813" s="90" t="str">
        <f t="shared" si="2348"/>
        <v/>
      </c>
      <c r="IU8813" s="101" t="str">
        <f t="shared" si="2349"/>
        <v/>
      </c>
      <c r="IV8813" s="102" t="str">
        <f t="shared" si="2350"/>
        <v/>
      </c>
      <c r="IW8813" s="102" t="str">
        <f t="shared" si="2351"/>
        <v/>
      </c>
      <c r="IX8813" s="103" t="str">
        <f t="shared" si="2352"/>
        <v/>
      </c>
      <c r="IY8813" s="112" t="str">
        <f t="shared" si="2353"/>
        <v/>
      </c>
      <c r="IZ8813" s="104" t="str">
        <f t="shared" ca="1" si="2354"/>
        <v/>
      </c>
      <c r="JA8813" s="102" t="str">
        <f t="shared" ca="1" si="2355"/>
        <v/>
      </c>
      <c r="JB8813" s="102" t="str">
        <f t="shared" ca="1" si="2356"/>
        <v/>
      </c>
      <c r="JC8813" s="103" t="str">
        <f t="shared" ca="1" si="2357"/>
        <v/>
      </c>
      <c r="JD8813" s="104" t="str">
        <f t="shared" si="2358"/>
        <v/>
      </c>
      <c r="JE8813" s="102" t="str">
        <f t="shared" si="2359"/>
        <v/>
      </c>
      <c r="JF8813" s="66" t="str">
        <f t="shared" ca="1" si="2364"/>
        <v/>
      </c>
      <c r="JG8813" s="66" t="str">
        <f t="shared" ca="1" si="2363"/>
        <v/>
      </c>
      <c r="JH8813" s="66" t="str">
        <f t="shared" ca="1" si="2360"/>
        <v/>
      </c>
      <c r="JI8813" s="80" t="str">
        <f t="shared" ca="1" si="2361"/>
        <v/>
      </c>
      <c r="JJ8813" s="118" t="str">
        <f t="shared" ca="1" si="2362"/>
        <v/>
      </c>
    </row>
    <row r="8814" spans="253:270" x14ac:dyDescent="0.3">
      <c r="IS8814" s="74">
        <v>8812</v>
      </c>
      <c r="IT8814" s="90" t="str">
        <f t="shared" si="2348"/>
        <v/>
      </c>
      <c r="IU8814" s="101" t="str">
        <f t="shared" si="2349"/>
        <v/>
      </c>
      <c r="IV8814" s="102" t="str">
        <f t="shared" si="2350"/>
        <v/>
      </c>
      <c r="IW8814" s="102" t="str">
        <f t="shared" si="2351"/>
        <v/>
      </c>
      <c r="IX8814" s="103" t="str">
        <f t="shared" si="2352"/>
        <v/>
      </c>
      <c r="IY8814" s="112" t="str">
        <f t="shared" si="2353"/>
        <v/>
      </c>
      <c r="IZ8814" s="104" t="str">
        <f t="shared" ca="1" si="2354"/>
        <v/>
      </c>
      <c r="JA8814" s="102" t="str">
        <f t="shared" ca="1" si="2355"/>
        <v/>
      </c>
      <c r="JB8814" s="102" t="str">
        <f t="shared" ca="1" si="2356"/>
        <v/>
      </c>
      <c r="JC8814" s="103" t="str">
        <f t="shared" ca="1" si="2357"/>
        <v/>
      </c>
      <c r="JD8814" s="104" t="str">
        <f t="shared" si="2358"/>
        <v/>
      </c>
      <c r="JE8814" s="102" t="str">
        <f t="shared" si="2359"/>
        <v/>
      </c>
      <c r="JF8814" s="66" t="str">
        <f t="shared" ca="1" si="2364"/>
        <v/>
      </c>
      <c r="JG8814" s="66" t="str">
        <f t="shared" ca="1" si="2363"/>
        <v/>
      </c>
      <c r="JH8814" s="66" t="str">
        <f t="shared" ca="1" si="2360"/>
        <v/>
      </c>
      <c r="JI8814" s="80" t="str">
        <f t="shared" ca="1" si="2361"/>
        <v/>
      </c>
      <c r="JJ8814" s="118" t="str">
        <f t="shared" ca="1" si="2362"/>
        <v/>
      </c>
    </row>
    <row r="8815" spans="253:270" x14ac:dyDescent="0.3">
      <c r="IS8815" s="74">
        <v>8813</v>
      </c>
      <c r="IT8815" s="90" t="str">
        <f t="shared" si="2348"/>
        <v/>
      </c>
      <c r="IU8815" s="101" t="str">
        <f t="shared" si="2349"/>
        <v/>
      </c>
      <c r="IV8815" s="102" t="str">
        <f t="shared" si="2350"/>
        <v/>
      </c>
      <c r="IW8815" s="102" t="str">
        <f t="shared" si="2351"/>
        <v/>
      </c>
      <c r="IX8815" s="103" t="str">
        <f t="shared" si="2352"/>
        <v/>
      </c>
      <c r="IY8815" s="112" t="str">
        <f t="shared" si="2353"/>
        <v/>
      </c>
      <c r="IZ8815" s="104" t="str">
        <f t="shared" ca="1" si="2354"/>
        <v/>
      </c>
      <c r="JA8815" s="102" t="str">
        <f t="shared" ca="1" si="2355"/>
        <v/>
      </c>
      <c r="JB8815" s="102" t="str">
        <f t="shared" ca="1" si="2356"/>
        <v/>
      </c>
      <c r="JC8815" s="103" t="str">
        <f t="shared" ca="1" si="2357"/>
        <v/>
      </c>
      <c r="JD8815" s="104" t="str">
        <f t="shared" si="2358"/>
        <v/>
      </c>
      <c r="JE8815" s="102" t="str">
        <f t="shared" si="2359"/>
        <v/>
      </c>
      <c r="JF8815" s="66" t="str">
        <f t="shared" ca="1" si="2364"/>
        <v/>
      </c>
      <c r="JG8815" s="66" t="str">
        <f t="shared" ca="1" si="2363"/>
        <v/>
      </c>
      <c r="JH8815" s="66" t="str">
        <f t="shared" ca="1" si="2360"/>
        <v/>
      </c>
      <c r="JI8815" s="80" t="str">
        <f t="shared" ca="1" si="2361"/>
        <v/>
      </c>
      <c r="JJ8815" s="118" t="str">
        <f t="shared" ca="1" si="2362"/>
        <v/>
      </c>
    </row>
    <row r="8816" spans="253:270" x14ac:dyDescent="0.3">
      <c r="IS8816" s="74">
        <v>8814</v>
      </c>
      <c r="IT8816" s="90" t="str">
        <f t="shared" si="2348"/>
        <v/>
      </c>
      <c r="IU8816" s="101" t="str">
        <f t="shared" si="2349"/>
        <v/>
      </c>
      <c r="IV8816" s="102" t="str">
        <f t="shared" si="2350"/>
        <v/>
      </c>
      <c r="IW8816" s="102" t="str">
        <f t="shared" si="2351"/>
        <v/>
      </c>
      <c r="IX8816" s="103" t="str">
        <f t="shared" si="2352"/>
        <v/>
      </c>
      <c r="IY8816" s="112" t="str">
        <f t="shared" si="2353"/>
        <v/>
      </c>
      <c r="IZ8816" s="104" t="str">
        <f t="shared" ca="1" si="2354"/>
        <v/>
      </c>
      <c r="JA8816" s="102" t="str">
        <f t="shared" ca="1" si="2355"/>
        <v/>
      </c>
      <c r="JB8816" s="102" t="str">
        <f t="shared" ca="1" si="2356"/>
        <v/>
      </c>
      <c r="JC8816" s="103" t="str">
        <f t="shared" ca="1" si="2357"/>
        <v/>
      </c>
      <c r="JD8816" s="104" t="str">
        <f t="shared" si="2358"/>
        <v/>
      </c>
      <c r="JE8816" s="102" t="str">
        <f t="shared" si="2359"/>
        <v/>
      </c>
      <c r="JF8816" s="66" t="str">
        <f t="shared" ca="1" si="2364"/>
        <v/>
      </c>
      <c r="JG8816" s="66" t="str">
        <f t="shared" ca="1" si="2363"/>
        <v/>
      </c>
      <c r="JH8816" s="66" t="str">
        <f t="shared" ca="1" si="2360"/>
        <v/>
      </c>
      <c r="JI8816" s="80" t="str">
        <f t="shared" ca="1" si="2361"/>
        <v/>
      </c>
      <c r="JJ8816" s="118" t="str">
        <f t="shared" ca="1" si="2362"/>
        <v/>
      </c>
    </row>
    <row r="8817" spans="253:270" x14ac:dyDescent="0.3">
      <c r="IS8817" s="74">
        <v>8815</v>
      </c>
      <c r="IT8817" s="90" t="str">
        <f t="shared" si="2348"/>
        <v/>
      </c>
      <c r="IU8817" s="101" t="str">
        <f t="shared" si="2349"/>
        <v/>
      </c>
      <c r="IV8817" s="102" t="str">
        <f t="shared" si="2350"/>
        <v/>
      </c>
      <c r="IW8817" s="102" t="str">
        <f t="shared" si="2351"/>
        <v/>
      </c>
      <c r="IX8817" s="103" t="str">
        <f t="shared" si="2352"/>
        <v/>
      </c>
      <c r="IY8817" s="112" t="str">
        <f t="shared" si="2353"/>
        <v/>
      </c>
      <c r="IZ8817" s="104" t="str">
        <f t="shared" ca="1" si="2354"/>
        <v/>
      </c>
      <c r="JA8817" s="102" t="str">
        <f t="shared" ca="1" si="2355"/>
        <v/>
      </c>
      <c r="JB8817" s="102" t="str">
        <f t="shared" ca="1" si="2356"/>
        <v/>
      </c>
      <c r="JC8817" s="103" t="str">
        <f t="shared" ca="1" si="2357"/>
        <v/>
      </c>
      <c r="JD8817" s="104" t="str">
        <f t="shared" si="2358"/>
        <v/>
      </c>
      <c r="JE8817" s="102" t="str">
        <f t="shared" si="2359"/>
        <v/>
      </c>
      <c r="JF8817" s="66" t="str">
        <f t="shared" ca="1" si="2364"/>
        <v/>
      </c>
      <c r="JG8817" s="66" t="str">
        <f t="shared" ca="1" si="2363"/>
        <v/>
      </c>
      <c r="JH8817" s="66" t="str">
        <f t="shared" ca="1" si="2360"/>
        <v/>
      </c>
      <c r="JI8817" s="80" t="str">
        <f t="shared" ca="1" si="2361"/>
        <v/>
      </c>
      <c r="JJ8817" s="118" t="str">
        <f t="shared" ca="1" si="2362"/>
        <v/>
      </c>
    </row>
    <row r="8818" spans="253:270" x14ac:dyDescent="0.3">
      <c r="IS8818" s="74">
        <v>8816</v>
      </c>
      <c r="IT8818" s="90" t="str">
        <f t="shared" si="2348"/>
        <v/>
      </c>
      <c r="IU8818" s="101" t="str">
        <f t="shared" si="2349"/>
        <v/>
      </c>
      <c r="IV8818" s="102" t="str">
        <f t="shared" si="2350"/>
        <v/>
      </c>
      <c r="IW8818" s="102" t="str">
        <f t="shared" si="2351"/>
        <v/>
      </c>
      <c r="IX8818" s="103" t="str">
        <f t="shared" si="2352"/>
        <v/>
      </c>
      <c r="IY8818" s="112" t="str">
        <f t="shared" si="2353"/>
        <v/>
      </c>
      <c r="IZ8818" s="104" t="str">
        <f t="shared" ca="1" si="2354"/>
        <v/>
      </c>
      <c r="JA8818" s="102" t="str">
        <f t="shared" ca="1" si="2355"/>
        <v/>
      </c>
      <c r="JB8818" s="102" t="str">
        <f t="shared" ca="1" si="2356"/>
        <v/>
      </c>
      <c r="JC8818" s="103" t="str">
        <f t="shared" ca="1" si="2357"/>
        <v/>
      </c>
      <c r="JD8818" s="104" t="str">
        <f t="shared" si="2358"/>
        <v/>
      </c>
      <c r="JE8818" s="102" t="str">
        <f t="shared" si="2359"/>
        <v/>
      </c>
      <c r="JF8818" s="66" t="str">
        <f t="shared" ca="1" si="2364"/>
        <v/>
      </c>
      <c r="JG8818" s="66" t="str">
        <f t="shared" ca="1" si="2363"/>
        <v/>
      </c>
      <c r="JH8818" s="66" t="str">
        <f t="shared" ca="1" si="2360"/>
        <v/>
      </c>
      <c r="JI8818" s="80" t="str">
        <f t="shared" ca="1" si="2361"/>
        <v/>
      </c>
      <c r="JJ8818" s="118" t="str">
        <f t="shared" ca="1" si="2362"/>
        <v/>
      </c>
    </row>
    <row r="8819" spans="253:270" x14ac:dyDescent="0.3">
      <c r="IS8819" s="74">
        <v>8817</v>
      </c>
      <c r="IT8819" s="90" t="str">
        <f t="shared" si="2348"/>
        <v/>
      </c>
      <c r="IU8819" s="101" t="str">
        <f t="shared" si="2349"/>
        <v/>
      </c>
      <c r="IV8819" s="102" t="str">
        <f t="shared" si="2350"/>
        <v/>
      </c>
      <c r="IW8819" s="102" t="str">
        <f t="shared" si="2351"/>
        <v/>
      </c>
      <c r="IX8819" s="103" t="str">
        <f t="shared" si="2352"/>
        <v/>
      </c>
      <c r="IY8819" s="112" t="str">
        <f t="shared" si="2353"/>
        <v/>
      </c>
      <c r="IZ8819" s="104" t="str">
        <f t="shared" ca="1" si="2354"/>
        <v/>
      </c>
      <c r="JA8819" s="102" t="str">
        <f t="shared" ca="1" si="2355"/>
        <v/>
      </c>
      <c r="JB8819" s="102" t="str">
        <f t="shared" ca="1" si="2356"/>
        <v/>
      </c>
      <c r="JC8819" s="103" t="str">
        <f t="shared" ca="1" si="2357"/>
        <v/>
      </c>
      <c r="JD8819" s="104" t="str">
        <f t="shared" si="2358"/>
        <v/>
      </c>
      <c r="JE8819" s="102" t="str">
        <f t="shared" si="2359"/>
        <v/>
      </c>
      <c r="JF8819" s="66" t="str">
        <f t="shared" ca="1" si="2364"/>
        <v/>
      </c>
      <c r="JG8819" s="66" t="str">
        <f t="shared" ca="1" si="2363"/>
        <v/>
      </c>
      <c r="JH8819" s="66" t="str">
        <f t="shared" ca="1" si="2360"/>
        <v/>
      </c>
      <c r="JI8819" s="80" t="str">
        <f t="shared" ca="1" si="2361"/>
        <v/>
      </c>
      <c r="JJ8819" s="118" t="str">
        <f t="shared" ca="1" si="2362"/>
        <v/>
      </c>
    </row>
    <row r="8820" spans="253:270" x14ac:dyDescent="0.3">
      <c r="IS8820" s="74">
        <v>8818</v>
      </c>
      <c r="IT8820" s="90" t="str">
        <f t="shared" si="2348"/>
        <v/>
      </c>
      <c r="IU8820" s="101" t="str">
        <f t="shared" si="2349"/>
        <v/>
      </c>
      <c r="IV8820" s="102" t="str">
        <f t="shared" si="2350"/>
        <v/>
      </c>
      <c r="IW8820" s="102" t="str">
        <f t="shared" si="2351"/>
        <v/>
      </c>
      <c r="IX8820" s="103" t="str">
        <f t="shared" si="2352"/>
        <v/>
      </c>
      <c r="IY8820" s="112" t="str">
        <f t="shared" si="2353"/>
        <v/>
      </c>
      <c r="IZ8820" s="104" t="str">
        <f t="shared" ca="1" si="2354"/>
        <v/>
      </c>
      <c r="JA8820" s="102" t="str">
        <f t="shared" ca="1" si="2355"/>
        <v/>
      </c>
      <c r="JB8820" s="102" t="str">
        <f t="shared" ca="1" si="2356"/>
        <v/>
      </c>
      <c r="JC8820" s="103" t="str">
        <f t="shared" ca="1" si="2357"/>
        <v/>
      </c>
      <c r="JD8820" s="104" t="str">
        <f t="shared" si="2358"/>
        <v/>
      </c>
      <c r="JE8820" s="102" t="str">
        <f t="shared" si="2359"/>
        <v/>
      </c>
      <c r="JF8820" s="66" t="str">
        <f t="shared" ca="1" si="2364"/>
        <v/>
      </c>
      <c r="JG8820" s="66" t="str">
        <f t="shared" ca="1" si="2363"/>
        <v/>
      </c>
      <c r="JH8820" s="66" t="str">
        <f t="shared" ca="1" si="2360"/>
        <v/>
      </c>
      <c r="JI8820" s="80" t="str">
        <f t="shared" ca="1" si="2361"/>
        <v/>
      </c>
      <c r="JJ8820" s="118" t="str">
        <f t="shared" ca="1" si="2362"/>
        <v/>
      </c>
    </row>
    <row r="8821" spans="253:270" x14ac:dyDescent="0.3">
      <c r="IS8821" s="74">
        <v>8819</v>
      </c>
      <c r="IT8821" s="90" t="str">
        <f t="shared" si="2348"/>
        <v/>
      </c>
      <c r="IU8821" s="101" t="str">
        <f t="shared" si="2349"/>
        <v/>
      </c>
      <c r="IV8821" s="102" t="str">
        <f t="shared" si="2350"/>
        <v/>
      </c>
      <c r="IW8821" s="102" t="str">
        <f t="shared" si="2351"/>
        <v/>
      </c>
      <c r="IX8821" s="103" t="str">
        <f t="shared" si="2352"/>
        <v/>
      </c>
      <c r="IY8821" s="112" t="str">
        <f t="shared" si="2353"/>
        <v/>
      </c>
      <c r="IZ8821" s="104" t="str">
        <f t="shared" ca="1" si="2354"/>
        <v/>
      </c>
      <c r="JA8821" s="102" t="str">
        <f t="shared" ca="1" si="2355"/>
        <v/>
      </c>
      <c r="JB8821" s="102" t="str">
        <f t="shared" ca="1" si="2356"/>
        <v/>
      </c>
      <c r="JC8821" s="103" t="str">
        <f t="shared" ca="1" si="2357"/>
        <v/>
      </c>
      <c r="JD8821" s="104" t="str">
        <f t="shared" si="2358"/>
        <v/>
      </c>
      <c r="JE8821" s="102" t="str">
        <f t="shared" si="2359"/>
        <v/>
      </c>
      <c r="JF8821" s="66" t="str">
        <f t="shared" ca="1" si="2364"/>
        <v/>
      </c>
      <c r="JG8821" s="66" t="str">
        <f t="shared" ca="1" si="2363"/>
        <v/>
      </c>
      <c r="JH8821" s="66" t="str">
        <f t="shared" ca="1" si="2360"/>
        <v/>
      </c>
      <c r="JI8821" s="80" t="str">
        <f t="shared" ca="1" si="2361"/>
        <v/>
      </c>
      <c r="JJ8821" s="118" t="str">
        <f t="shared" ca="1" si="2362"/>
        <v/>
      </c>
    </row>
    <row r="8822" spans="253:270" x14ac:dyDescent="0.3">
      <c r="IS8822" s="74">
        <v>8820</v>
      </c>
      <c r="IT8822" s="90" t="str">
        <f t="shared" si="2348"/>
        <v/>
      </c>
      <c r="IU8822" s="101" t="str">
        <f t="shared" si="2349"/>
        <v/>
      </c>
      <c r="IV8822" s="102" t="str">
        <f t="shared" si="2350"/>
        <v/>
      </c>
      <c r="IW8822" s="102" t="str">
        <f t="shared" si="2351"/>
        <v/>
      </c>
      <c r="IX8822" s="103" t="str">
        <f t="shared" si="2352"/>
        <v/>
      </c>
      <c r="IY8822" s="112" t="str">
        <f t="shared" si="2353"/>
        <v/>
      </c>
      <c r="IZ8822" s="104" t="str">
        <f t="shared" ca="1" si="2354"/>
        <v/>
      </c>
      <c r="JA8822" s="102" t="str">
        <f t="shared" ca="1" si="2355"/>
        <v/>
      </c>
      <c r="JB8822" s="102" t="str">
        <f t="shared" ca="1" si="2356"/>
        <v/>
      </c>
      <c r="JC8822" s="103" t="str">
        <f t="shared" ca="1" si="2357"/>
        <v/>
      </c>
      <c r="JD8822" s="104" t="str">
        <f t="shared" si="2358"/>
        <v/>
      </c>
      <c r="JE8822" s="102" t="str">
        <f t="shared" si="2359"/>
        <v/>
      </c>
      <c r="JF8822" s="66" t="str">
        <f t="shared" ca="1" si="2364"/>
        <v/>
      </c>
      <c r="JG8822" s="66" t="str">
        <f t="shared" ca="1" si="2363"/>
        <v/>
      </c>
      <c r="JH8822" s="66" t="str">
        <f t="shared" ca="1" si="2360"/>
        <v/>
      </c>
      <c r="JI8822" s="80" t="str">
        <f t="shared" ca="1" si="2361"/>
        <v/>
      </c>
      <c r="JJ8822" s="118" t="str">
        <f t="shared" ca="1" si="2362"/>
        <v/>
      </c>
    </row>
    <row r="8823" spans="253:270" x14ac:dyDescent="0.3">
      <c r="IS8823" s="74">
        <v>8821</v>
      </c>
      <c r="IT8823" s="90" t="str">
        <f t="shared" si="2348"/>
        <v/>
      </c>
      <c r="IU8823" s="101" t="str">
        <f t="shared" si="2349"/>
        <v/>
      </c>
      <c r="IV8823" s="102" t="str">
        <f t="shared" si="2350"/>
        <v/>
      </c>
      <c r="IW8823" s="102" t="str">
        <f t="shared" si="2351"/>
        <v/>
      </c>
      <c r="IX8823" s="103" t="str">
        <f t="shared" si="2352"/>
        <v/>
      </c>
      <c r="IY8823" s="112" t="str">
        <f t="shared" si="2353"/>
        <v/>
      </c>
      <c r="IZ8823" s="104" t="str">
        <f t="shared" ca="1" si="2354"/>
        <v/>
      </c>
      <c r="JA8823" s="102" t="str">
        <f t="shared" ca="1" si="2355"/>
        <v/>
      </c>
      <c r="JB8823" s="102" t="str">
        <f t="shared" ca="1" si="2356"/>
        <v/>
      </c>
      <c r="JC8823" s="103" t="str">
        <f t="shared" ca="1" si="2357"/>
        <v/>
      </c>
      <c r="JD8823" s="104" t="str">
        <f t="shared" si="2358"/>
        <v/>
      </c>
      <c r="JE8823" s="102" t="str">
        <f t="shared" si="2359"/>
        <v/>
      </c>
      <c r="JF8823" s="66" t="str">
        <f t="shared" ca="1" si="2364"/>
        <v/>
      </c>
      <c r="JG8823" s="66" t="str">
        <f t="shared" ca="1" si="2363"/>
        <v/>
      </c>
      <c r="JH8823" s="66" t="str">
        <f t="shared" ca="1" si="2360"/>
        <v/>
      </c>
      <c r="JI8823" s="80" t="str">
        <f t="shared" ca="1" si="2361"/>
        <v/>
      </c>
      <c r="JJ8823" s="118" t="str">
        <f t="shared" ca="1" si="2362"/>
        <v/>
      </c>
    </row>
    <row r="8824" spans="253:270" x14ac:dyDescent="0.3">
      <c r="IS8824" s="74">
        <v>8822</v>
      </c>
      <c r="IT8824" s="90" t="str">
        <f t="shared" si="2348"/>
        <v/>
      </c>
      <c r="IU8824" s="101" t="str">
        <f t="shared" si="2349"/>
        <v/>
      </c>
      <c r="IV8824" s="102" t="str">
        <f t="shared" si="2350"/>
        <v/>
      </c>
      <c r="IW8824" s="102" t="str">
        <f t="shared" si="2351"/>
        <v/>
      </c>
      <c r="IX8824" s="103" t="str">
        <f t="shared" si="2352"/>
        <v/>
      </c>
      <c r="IY8824" s="112" t="str">
        <f t="shared" si="2353"/>
        <v/>
      </c>
      <c r="IZ8824" s="104" t="str">
        <f t="shared" ca="1" si="2354"/>
        <v/>
      </c>
      <c r="JA8824" s="102" t="str">
        <f t="shared" ca="1" si="2355"/>
        <v/>
      </c>
      <c r="JB8824" s="102" t="str">
        <f t="shared" ca="1" si="2356"/>
        <v/>
      </c>
      <c r="JC8824" s="103" t="str">
        <f t="shared" ca="1" si="2357"/>
        <v/>
      </c>
      <c r="JD8824" s="104" t="str">
        <f t="shared" si="2358"/>
        <v/>
      </c>
      <c r="JE8824" s="102" t="str">
        <f t="shared" si="2359"/>
        <v/>
      </c>
      <c r="JF8824" s="66" t="str">
        <f t="shared" ca="1" si="2364"/>
        <v/>
      </c>
      <c r="JG8824" s="66" t="str">
        <f t="shared" ca="1" si="2363"/>
        <v/>
      </c>
      <c r="JH8824" s="66" t="str">
        <f t="shared" ca="1" si="2360"/>
        <v/>
      </c>
      <c r="JI8824" s="80" t="str">
        <f t="shared" ca="1" si="2361"/>
        <v/>
      </c>
      <c r="JJ8824" s="118" t="str">
        <f t="shared" ca="1" si="2362"/>
        <v/>
      </c>
    </row>
    <row r="8825" spans="253:270" x14ac:dyDescent="0.3">
      <c r="IS8825" s="74">
        <v>8823</v>
      </c>
      <c r="IT8825" s="90" t="str">
        <f t="shared" si="2348"/>
        <v/>
      </c>
      <c r="IU8825" s="101" t="str">
        <f t="shared" si="2349"/>
        <v/>
      </c>
      <c r="IV8825" s="102" t="str">
        <f t="shared" si="2350"/>
        <v/>
      </c>
      <c r="IW8825" s="102" t="str">
        <f t="shared" si="2351"/>
        <v/>
      </c>
      <c r="IX8825" s="103" t="str">
        <f t="shared" si="2352"/>
        <v/>
      </c>
      <c r="IY8825" s="112" t="str">
        <f t="shared" si="2353"/>
        <v/>
      </c>
      <c r="IZ8825" s="104" t="str">
        <f t="shared" ca="1" si="2354"/>
        <v/>
      </c>
      <c r="JA8825" s="102" t="str">
        <f t="shared" ca="1" si="2355"/>
        <v/>
      </c>
      <c r="JB8825" s="102" t="str">
        <f t="shared" ca="1" si="2356"/>
        <v/>
      </c>
      <c r="JC8825" s="103" t="str">
        <f t="shared" ca="1" si="2357"/>
        <v/>
      </c>
      <c r="JD8825" s="104" t="str">
        <f t="shared" si="2358"/>
        <v/>
      </c>
      <c r="JE8825" s="102" t="str">
        <f t="shared" si="2359"/>
        <v/>
      </c>
      <c r="JF8825" s="66" t="str">
        <f t="shared" ca="1" si="2364"/>
        <v/>
      </c>
      <c r="JG8825" s="66" t="str">
        <f t="shared" ca="1" si="2363"/>
        <v/>
      </c>
      <c r="JH8825" s="66" t="str">
        <f t="shared" ca="1" si="2360"/>
        <v/>
      </c>
      <c r="JI8825" s="80" t="str">
        <f t="shared" ca="1" si="2361"/>
        <v/>
      </c>
      <c r="JJ8825" s="118" t="str">
        <f t="shared" ca="1" si="2362"/>
        <v/>
      </c>
    </row>
    <row r="8826" spans="253:270" x14ac:dyDescent="0.3">
      <c r="IS8826" s="74">
        <v>8824</v>
      </c>
      <c r="IT8826" s="90" t="str">
        <f t="shared" si="2348"/>
        <v/>
      </c>
      <c r="IU8826" s="101" t="str">
        <f t="shared" si="2349"/>
        <v/>
      </c>
      <c r="IV8826" s="102" t="str">
        <f t="shared" si="2350"/>
        <v/>
      </c>
      <c r="IW8826" s="102" t="str">
        <f t="shared" si="2351"/>
        <v/>
      </c>
      <c r="IX8826" s="103" t="str">
        <f t="shared" si="2352"/>
        <v/>
      </c>
      <c r="IY8826" s="112" t="str">
        <f t="shared" si="2353"/>
        <v/>
      </c>
      <c r="IZ8826" s="104" t="str">
        <f t="shared" ca="1" si="2354"/>
        <v/>
      </c>
      <c r="JA8826" s="102" t="str">
        <f t="shared" ca="1" si="2355"/>
        <v/>
      </c>
      <c r="JB8826" s="102" t="str">
        <f t="shared" ca="1" si="2356"/>
        <v/>
      </c>
      <c r="JC8826" s="103" t="str">
        <f t="shared" ca="1" si="2357"/>
        <v/>
      </c>
      <c r="JD8826" s="104" t="str">
        <f t="shared" si="2358"/>
        <v/>
      </c>
      <c r="JE8826" s="102" t="str">
        <f t="shared" si="2359"/>
        <v/>
      </c>
      <c r="JF8826" s="66" t="str">
        <f t="shared" ca="1" si="2364"/>
        <v/>
      </c>
      <c r="JG8826" s="66" t="str">
        <f t="shared" ca="1" si="2363"/>
        <v/>
      </c>
      <c r="JH8826" s="66" t="str">
        <f t="shared" ca="1" si="2360"/>
        <v/>
      </c>
      <c r="JI8826" s="80" t="str">
        <f t="shared" ca="1" si="2361"/>
        <v/>
      </c>
      <c r="JJ8826" s="118" t="str">
        <f t="shared" ca="1" si="2362"/>
        <v/>
      </c>
    </row>
    <row r="8827" spans="253:270" x14ac:dyDescent="0.3">
      <c r="IS8827" s="74">
        <v>8825</v>
      </c>
      <c r="IT8827" s="90" t="str">
        <f t="shared" si="2348"/>
        <v/>
      </c>
      <c r="IU8827" s="101" t="str">
        <f t="shared" si="2349"/>
        <v/>
      </c>
      <c r="IV8827" s="102" t="str">
        <f t="shared" si="2350"/>
        <v/>
      </c>
      <c r="IW8827" s="102" t="str">
        <f t="shared" si="2351"/>
        <v/>
      </c>
      <c r="IX8827" s="103" t="str">
        <f t="shared" si="2352"/>
        <v/>
      </c>
      <c r="IY8827" s="112" t="str">
        <f t="shared" si="2353"/>
        <v/>
      </c>
      <c r="IZ8827" s="104" t="str">
        <f t="shared" ca="1" si="2354"/>
        <v/>
      </c>
      <c r="JA8827" s="102" t="str">
        <f t="shared" ca="1" si="2355"/>
        <v/>
      </c>
      <c r="JB8827" s="102" t="str">
        <f t="shared" ca="1" si="2356"/>
        <v/>
      </c>
      <c r="JC8827" s="103" t="str">
        <f t="shared" ca="1" si="2357"/>
        <v/>
      </c>
      <c r="JD8827" s="104" t="str">
        <f t="shared" si="2358"/>
        <v/>
      </c>
      <c r="JE8827" s="102" t="str">
        <f t="shared" si="2359"/>
        <v/>
      </c>
      <c r="JF8827" s="66" t="str">
        <f t="shared" ca="1" si="2364"/>
        <v/>
      </c>
      <c r="JG8827" s="66" t="str">
        <f t="shared" ca="1" si="2363"/>
        <v/>
      </c>
      <c r="JH8827" s="66" t="str">
        <f t="shared" ca="1" si="2360"/>
        <v/>
      </c>
      <c r="JI8827" s="80" t="str">
        <f t="shared" ca="1" si="2361"/>
        <v/>
      </c>
      <c r="JJ8827" s="118" t="str">
        <f t="shared" ca="1" si="2362"/>
        <v/>
      </c>
    </row>
    <row r="8828" spans="253:270" x14ac:dyDescent="0.3">
      <c r="IS8828" s="74">
        <v>8826</v>
      </c>
      <c r="IT8828" s="90" t="str">
        <f t="shared" si="2348"/>
        <v/>
      </c>
      <c r="IU8828" s="101" t="str">
        <f t="shared" si="2349"/>
        <v/>
      </c>
      <c r="IV8828" s="102" t="str">
        <f t="shared" si="2350"/>
        <v/>
      </c>
      <c r="IW8828" s="102" t="str">
        <f t="shared" si="2351"/>
        <v/>
      </c>
      <c r="IX8828" s="103" t="str">
        <f t="shared" si="2352"/>
        <v/>
      </c>
      <c r="IY8828" s="112" t="str">
        <f t="shared" si="2353"/>
        <v/>
      </c>
      <c r="IZ8828" s="104" t="str">
        <f t="shared" ca="1" si="2354"/>
        <v/>
      </c>
      <c r="JA8828" s="102" t="str">
        <f t="shared" ca="1" si="2355"/>
        <v/>
      </c>
      <c r="JB8828" s="102" t="str">
        <f t="shared" ca="1" si="2356"/>
        <v/>
      </c>
      <c r="JC8828" s="103" t="str">
        <f t="shared" ca="1" si="2357"/>
        <v/>
      </c>
      <c r="JD8828" s="104" t="str">
        <f t="shared" si="2358"/>
        <v/>
      </c>
      <c r="JE8828" s="102" t="str">
        <f t="shared" si="2359"/>
        <v/>
      </c>
      <c r="JF8828" s="66" t="str">
        <f t="shared" ca="1" si="2364"/>
        <v/>
      </c>
      <c r="JG8828" s="66" t="str">
        <f t="shared" ca="1" si="2363"/>
        <v/>
      </c>
      <c r="JH8828" s="66" t="str">
        <f t="shared" ca="1" si="2360"/>
        <v/>
      </c>
      <c r="JI8828" s="80" t="str">
        <f t="shared" ca="1" si="2361"/>
        <v/>
      </c>
      <c r="JJ8828" s="118" t="str">
        <f t="shared" ca="1" si="2362"/>
        <v/>
      </c>
    </row>
    <row r="8829" spans="253:270" x14ac:dyDescent="0.3">
      <c r="IS8829" s="74">
        <v>8827</v>
      </c>
      <c r="IT8829" s="90" t="str">
        <f t="shared" si="2348"/>
        <v/>
      </c>
      <c r="IU8829" s="101" t="str">
        <f t="shared" si="2349"/>
        <v/>
      </c>
      <c r="IV8829" s="102" t="str">
        <f t="shared" si="2350"/>
        <v/>
      </c>
      <c r="IW8829" s="102" t="str">
        <f t="shared" si="2351"/>
        <v/>
      </c>
      <c r="IX8829" s="103" t="str">
        <f t="shared" si="2352"/>
        <v/>
      </c>
      <c r="IY8829" s="112" t="str">
        <f t="shared" si="2353"/>
        <v/>
      </c>
      <c r="IZ8829" s="104" t="str">
        <f t="shared" ca="1" si="2354"/>
        <v/>
      </c>
      <c r="JA8829" s="102" t="str">
        <f t="shared" ca="1" si="2355"/>
        <v/>
      </c>
      <c r="JB8829" s="102" t="str">
        <f t="shared" ca="1" si="2356"/>
        <v/>
      </c>
      <c r="JC8829" s="103" t="str">
        <f t="shared" ca="1" si="2357"/>
        <v/>
      </c>
      <c r="JD8829" s="104" t="str">
        <f t="shared" si="2358"/>
        <v/>
      </c>
      <c r="JE8829" s="102" t="str">
        <f t="shared" si="2359"/>
        <v/>
      </c>
      <c r="JF8829" s="66" t="str">
        <f t="shared" ca="1" si="2364"/>
        <v/>
      </c>
      <c r="JG8829" s="66" t="str">
        <f t="shared" ca="1" si="2363"/>
        <v/>
      </c>
      <c r="JH8829" s="66" t="str">
        <f t="shared" ca="1" si="2360"/>
        <v/>
      </c>
      <c r="JI8829" s="80" t="str">
        <f t="shared" ca="1" si="2361"/>
        <v/>
      </c>
      <c r="JJ8829" s="118" t="str">
        <f t="shared" ca="1" si="2362"/>
        <v/>
      </c>
    </row>
    <row r="8830" spans="253:270" x14ac:dyDescent="0.3">
      <c r="IS8830" s="74">
        <v>8828</v>
      </c>
      <c r="IT8830" s="90" t="str">
        <f t="shared" si="2348"/>
        <v/>
      </c>
      <c r="IU8830" s="101" t="str">
        <f t="shared" si="2349"/>
        <v/>
      </c>
      <c r="IV8830" s="102" t="str">
        <f t="shared" si="2350"/>
        <v/>
      </c>
      <c r="IW8830" s="102" t="str">
        <f t="shared" si="2351"/>
        <v/>
      </c>
      <c r="IX8830" s="103" t="str">
        <f t="shared" si="2352"/>
        <v/>
      </c>
      <c r="IY8830" s="112" t="str">
        <f t="shared" si="2353"/>
        <v/>
      </c>
      <c r="IZ8830" s="104" t="str">
        <f t="shared" ca="1" si="2354"/>
        <v/>
      </c>
      <c r="JA8830" s="102" t="str">
        <f t="shared" ca="1" si="2355"/>
        <v/>
      </c>
      <c r="JB8830" s="102" t="str">
        <f t="shared" ca="1" si="2356"/>
        <v/>
      </c>
      <c r="JC8830" s="103" t="str">
        <f t="shared" ca="1" si="2357"/>
        <v/>
      </c>
      <c r="JD8830" s="104" t="str">
        <f t="shared" si="2358"/>
        <v/>
      </c>
      <c r="JE8830" s="102" t="str">
        <f t="shared" si="2359"/>
        <v/>
      </c>
      <c r="JF8830" s="66" t="str">
        <f t="shared" ca="1" si="2364"/>
        <v/>
      </c>
      <c r="JG8830" s="66" t="str">
        <f t="shared" ca="1" si="2363"/>
        <v/>
      </c>
      <c r="JH8830" s="66" t="str">
        <f t="shared" ca="1" si="2360"/>
        <v/>
      </c>
      <c r="JI8830" s="80" t="str">
        <f t="shared" ca="1" si="2361"/>
        <v/>
      </c>
      <c r="JJ8830" s="118" t="str">
        <f t="shared" ca="1" si="2362"/>
        <v/>
      </c>
    </row>
    <row r="8831" spans="253:270" x14ac:dyDescent="0.3">
      <c r="IS8831" s="74">
        <v>8829</v>
      </c>
      <c r="IT8831" s="90" t="str">
        <f t="shared" si="2348"/>
        <v/>
      </c>
      <c r="IU8831" s="101" t="str">
        <f t="shared" si="2349"/>
        <v/>
      </c>
      <c r="IV8831" s="102" t="str">
        <f t="shared" si="2350"/>
        <v/>
      </c>
      <c r="IW8831" s="102" t="str">
        <f t="shared" si="2351"/>
        <v/>
      </c>
      <c r="IX8831" s="103" t="str">
        <f t="shared" si="2352"/>
        <v/>
      </c>
      <c r="IY8831" s="112" t="str">
        <f t="shared" si="2353"/>
        <v/>
      </c>
      <c r="IZ8831" s="104" t="str">
        <f t="shared" ca="1" si="2354"/>
        <v/>
      </c>
      <c r="JA8831" s="102" t="str">
        <f t="shared" ca="1" si="2355"/>
        <v/>
      </c>
      <c r="JB8831" s="102" t="str">
        <f t="shared" ca="1" si="2356"/>
        <v/>
      </c>
      <c r="JC8831" s="103" t="str">
        <f t="shared" ca="1" si="2357"/>
        <v/>
      </c>
      <c r="JD8831" s="104" t="str">
        <f t="shared" si="2358"/>
        <v/>
      </c>
      <c r="JE8831" s="102" t="str">
        <f t="shared" si="2359"/>
        <v/>
      </c>
      <c r="JF8831" s="66" t="str">
        <f t="shared" ca="1" si="2364"/>
        <v/>
      </c>
      <c r="JG8831" s="66" t="str">
        <f t="shared" ca="1" si="2363"/>
        <v/>
      </c>
      <c r="JH8831" s="66" t="str">
        <f t="shared" ca="1" si="2360"/>
        <v/>
      </c>
      <c r="JI8831" s="80" t="str">
        <f t="shared" ca="1" si="2361"/>
        <v/>
      </c>
      <c r="JJ8831" s="118" t="str">
        <f t="shared" ca="1" si="2362"/>
        <v/>
      </c>
    </row>
    <row r="8832" spans="253:270" x14ac:dyDescent="0.3">
      <c r="IS8832" s="74">
        <v>8830</v>
      </c>
      <c r="IT8832" s="90" t="str">
        <f t="shared" si="2348"/>
        <v/>
      </c>
      <c r="IU8832" s="101" t="str">
        <f t="shared" si="2349"/>
        <v/>
      </c>
      <c r="IV8832" s="102" t="str">
        <f t="shared" si="2350"/>
        <v/>
      </c>
      <c r="IW8832" s="102" t="str">
        <f t="shared" si="2351"/>
        <v/>
      </c>
      <c r="IX8832" s="103" t="str">
        <f t="shared" si="2352"/>
        <v/>
      </c>
      <c r="IY8832" s="112" t="str">
        <f t="shared" si="2353"/>
        <v/>
      </c>
      <c r="IZ8832" s="104" t="str">
        <f t="shared" ca="1" si="2354"/>
        <v/>
      </c>
      <c r="JA8832" s="102" t="str">
        <f t="shared" ca="1" si="2355"/>
        <v/>
      </c>
      <c r="JB8832" s="102" t="str">
        <f t="shared" ca="1" si="2356"/>
        <v/>
      </c>
      <c r="JC8832" s="103" t="str">
        <f t="shared" ca="1" si="2357"/>
        <v/>
      </c>
      <c r="JD8832" s="104" t="str">
        <f t="shared" si="2358"/>
        <v/>
      </c>
      <c r="JE8832" s="102" t="str">
        <f t="shared" si="2359"/>
        <v/>
      </c>
      <c r="JF8832" s="66" t="str">
        <f t="shared" ca="1" si="2364"/>
        <v/>
      </c>
      <c r="JG8832" s="66" t="str">
        <f t="shared" ca="1" si="2363"/>
        <v/>
      </c>
      <c r="JH8832" s="66" t="str">
        <f t="shared" ca="1" si="2360"/>
        <v/>
      </c>
      <c r="JI8832" s="80" t="str">
        <f t="shared" ca="1" si="2361"/>
        <v/>
      </c>
      <c r="JJ8832" s="118" t="str">
        <f t="shared" ca="1" si="2362"/>
        <v/>
      </c>
    </row>
    <row r="8833" spans="253:270" x14ac:dyDescent="0.3">
      <c r="IS8833" s="74">
        <v>8831</v>
      </c>
      <c r="IT8833" s="90" t="str">
        <f t="shared" si="2348"/>
        <v/>
      </c>
      <c r="IU8833" s="101" t="str">
        <f t="shared" si="2349"/>
        <v/>
      </c>
      <c r="IV8833" s="102" t="str">
        <f t="shared" si="2350"/>
        <v/>
      </c>
      <c r="IW8833" s="102" t="str">
        <f t="shared" si="2351"/>
        <v/>
      </c>
      <c r="IX8833" s="103" t="str">
        <f t="shared" si="2352"/>
        <v/>
      </c>
      <c r="IY8833" s="112" t="str">
        <f t="shared" si="2353"/>
        <v/>
      </c>
      <c r="IZ8833" s="104" t="str">
        <f t="shared" ca="1" si="2354"/>
        <v/>
      </c>
      <c r="JA8833" s="102" t="str">
        <f t="shared" ca="1" si="2355"/>
        <v/>
      </c>
      <c r="JB8833" s="102" t="str">
        <f t="shared" ca="1" si="2356"/>
        <v/>
      </c>
      <c r="JC8833" s="103" t="str">
        <f t="shared" ca="1" si="2357"/>
        <v/>
      </c>
      <c r="JD8833" s="104" t="str">
        <f t="shared" si="2358"/>
        <v/>
      </c>
      <c r="JE8833" s="102" t="str">
        <f t="shared" si="2359"/>
        <v/>
      </c>
      <c r="JF8833" s="66" t="str">
        <f t="shared" ca="1" si="2364"/>
        <v/>
      </c>
      <c r="JG8833" s="66" t="str">
        <f t="shared" ca="1" si="2363"/>
        <v/>
      </c>
      <c r="JH8833" s="66" t="str">
        <f t="shared" ca="1" si="2360"/>
        <v/>
      </c>
      <c r="JI8833" s="80" t="str">
        <f t="shared" ca="1" si="2361"/>
        <v/>
      </c>
      <c r="JJ8833" s="118" t="str">
        <f t="shared" ca="1" si="2362"/>
        <v/>
      </c>
    </row>
    <row r="8834" spans="253:270" x14ac:dyDescent="0.3">
      <c r="IS8834" s="74">
        <v>8832</v>
      </c>
      <c r="IT8834" s="90" t="str">
        <f t="shared" si="2348"/>
        <v/>
      </c>
      <c r="IU8834" s="101" t="str">
        <f t="shared" si="2349"/>
        <v/>
      </c>
      <c r="IV8834" s="102" t="str">
        <f t="shared" si="2350"/>
        <v/>
      </c>
      <c r="IW8834" s="102" t="str">
        <f t="shared" si="2351"/>
        <v/>
      </c>
      <c r="IX8834" s="103" t="str">
        <f t="shared" si="2352"/>
        <v/>
      </c>
      <c r="IY8834" s="112" t="str">
        <f t="shared" si="2353"/>
        <v/>
      </c>
      <c r="IZ8834" s="104" t="str">
        <f t="shared" ca="1" si="2354"/>
        <v/>
      </c>
      <c r="JA8834" s="102" t="str">
        <f t="shared" ca="1" si="2355"/>
        <v/>
      </c>
      <c r="JB8834" s="102" t="str">
        <f t="shared" ca="1" si="2356"/>
        <v/>
      </c>
      <c r="JC8834" s="103" t="str">
        <f t="shared" ca="1" si="2357"/>
        <v/>
      </c>
      <c r="JD8834" s="104" t="str">
        <f t="shared" si="2358"/>
        <v/>
      </c>
      <c r="JE8834" s="102" t="str">
        <f t="shared" si="2359"/>
        <v/>
      </c>
      <c r="JF8834" s="66" t="str">
        <f t="shared" ca="1" si="2364"/>
        <v/>
      </c>
      <c r="JG8834" s="66" t="str">
        <f t="shared" ca="1" si="2363"/>
        <v/>
      </c>
      <c r="JH8834" s="66" t="str">
        <f t="shared" ca="1" si="2360"/>
        <v/>
      </c>
      <c r="JI8834" s="80" t="str">
        <f t="shared" ca="1" si="2361"/>
        <v/>
      </c>
      <c r="JJ8834" s="118" t="str">
        <f t="shared" ca="1" si="2362"/>
        <v/>
      </c>
    </row>
    <row r="8835" spans="253:270" x14ac:dyDescent="0.3">
      <c r="IS8835" s="74">
        <v>8833</v>
      </c>
      <c r="IT8835" s="90" t="str">
        <f t="shared" ref="IT8835:IT8898" si="2365">IF(INDEX(data_no_header,IS8835,1)="","",INDEX(data_no_header,IS8835,1))</f>
        <v/>
      </c>
      <c r="IU8835" s="101" t="str">
        <f t="shared" ref="IU8835:IU8898" si="2366">IF($IT8835&lt;&gt;"",VLOOKUP($IT8835,data_no_header,CODE(open_col)-64),"")</f>
        <v/>
      </c>
      <c r="IV8835" s="102" t="str">
        <f t="shared" ref="IV8835:IV8898" si="2367">IF($IT8835&lt;&gt;"",VLOOKUP($IT8835,data_no_header,CODE(high_col)-64),"")</f>
        <v/>
      </c>
      <c r="IW8835" s="102" t="str">
        <f t="shared" ref="IW8835:IW8898" si="2368">IF($IT8835&lt;&gt;"",VLOOKUP($IT8835,data_no_header,CODE(low_col)-64),"")</f>
        <v/>
      </c>
      <c r="IX8835" s="103" t="str">
        <f t="shared" ref="IX8835:IX8898" si="2369">IF($IT8835&lt;&gt;"",VLOOKUP($IT8835,data_no_header,CODE(close_col)-64),"")</f>
        <v/>
      </c>
      <c r="IY8835" s="112" t="str">
        <f t="shared" ref="IY8835:IY8898" si="2370">IF($IT8835&lt;&gt;"",VLOOKUP($IT8835,data_no_header,CODE(volume_col)-64),"")</f>
        <v/>
      </c>
      <c r="IZ8835" s="104" t="str">
        <f t="shared" ref="IZ8835:IZ8898" ca="1" si="2371">IF(IT8835&lt;&gt;"",IF($IS8835&gt;=IZ$1,AVERAGE(INDIRECT(CONCATENATE("IX",$IS8835+2,":IX",$IS8835+2-IZ$1))),""),"")</f>
        <v/>
      </c>
      <c r="JA8835" s="102" t="str">
        <f t="shared" ref="JA8835:JA8898" ca="1" si="2372">IF(IU8835&lt;&gt;"",IF($IS8835&gt;=JA$1,AVERAGE(INDIRECT(CONCATENATE("IX",$IS8835+2,":IX",$IS8835+2-JA$1))),""),"")</f>
        <v/>
      </c>
      <c r="JB8835" s="102" t="str">
        <f t="shared" ref="JB8835:JB8898" ca="1" si="2373">IF(IV8835&lt;&gt;"",IF($IS8835&gt;=JB$1,AVERAGE(INDIRECT(CONCATENATE("IX",$IS8835+2,":IX",$IS8835+2-JB$1))),""),"")</f>
        <v/>
      </c>
      <c r="JC8835" s="103" t="str">
        <f t="shared" ref="JC8835:JC8898" ca="1" si="2374">IF(IW8835&lt;&gt;"",IF($IS8835&gt;=JC$1,AVERAGE(INDIRECT(CONCATENATE("IX",$IS8835+2,":IX",$IS8835+2-JC$1))),""),"")</f>
        <v/>
      </c>
      <c r="JD8835" s="104" t="str">
        <f t="shared" si="2358"/>
        <v/>
      </c>
      <c r="JE8835" s="102" t="str">
        <f t="shared" si="2359"/>
        <v/>
      </c>
      <c r="JF8835" s="66" t="str">
        <f t="shared" ca="1" si="2364"/>
        <v/>
      </c>
      <c r="JG8835" s="66" t="str">
        <f t="shared" ca="1" si="2363"/>
        <v/>
      </c>
      <c r="JH8835" s="66" t="str">
        <f t="shared" ca="1" si="2360"/>
        <v/>
      </c>
      <c r="JI8835" s="80" t="str">
        <f t="shared" ca="1" si="2361"/>
        <v/>
      </c>
      <c r="JJ8835" s="118" t="str">
        <f t="shared" ca="1" si="2362"/>
        <v/>
      </c>
    </row>
    <row r="8836" spans="253:270" x14ac:dyDescent="0.3">
      <c r="IS8836" s="74">
        <v>8834</v>
      </c>
      <c r="IT8836" s="90" t="str">
        <f t="shared" si="2365"/>
        <v/>
      </c>
      <c r="IU8836" s="101" t="str">
        <f t="shared" si="2366"/>
        <v/>
      </c>
      <c r="IV8836" s="102" t="str">
        <f t="shared" si="2367"/>
        <v/>
      </c>
      <c r="IW8836" s="102" t="str">
        <f t="shared" si="2368"/>
        <v/>
      </c>
      <c r="IX8836" s="103" t="str">
        <f t="shared" si="2369"/>
        <v/>
      </c>
      <c r="IY8836" s="112" t="str">
        <f t="shared" si="2370"/>
        <v/>
      </c>
      <c r="IZ8836" s="104" t="str">
        <f t="shared" ca="1" si="2371"/>
        <v/>
      </c>
      <c r="JA8836" s="102" t="str">
        <f t="shared" ca="1" si="2372"/>
        <v/>
      </c>
      <c r="JB8836" s="102" t="str">
        <f t="shared" ca="1" si="2373"/>
        <v/>
      </c>
      <c r="JC8836" s="103" t="str">
        <f t="shared" ca="1" si="2374"/>
        <v/>
      </c>
      <c r="JD8836" s="104" t="str">
        <f t="shared" ref="JD8836:JD8899" si="2375">IF(IV8836&lt;&gt;"",IV8836-IW8836,"")</f>
        <v/>
      </c>
      <c r="JE8836" s="102" t="str">
        <f t="shared" ref="JE8836:JE8899" si="2376">IF(IU8836&lt;&gt;"",IU8836-IX8836,"")</f>
        <v/>
      </c>
      <c r="JF8836" s="66" t="str">
        <f t="shared" ca="1" si="2364"/>
        <v/>
      </c>
      <c r="JG8836" s="66" t="str">
        <f t="shared" ca="1" si="2363"/>
        <v/>
      </c>
      <c r="JH8836" s="66" t="str">
        <f t="shared" ref="JH8836:JH8899" ca="1" si="2377">IF(IT8836&lt;&gt;"",IF($IS8836&gt;=JH$1,_xlfn.STDEV.P(INDIRECT(CONCATENATE("JD",$IS8836+2,":JD",$IS8836+2-JH$1))),""),"")</f>
        <v/>
      </c>
      <c r="JI8836" s="80" t="str">
        <f t="shared" ref="JI8836:JI8899" ca="1" si="2378">IF(IU8836&lt;&gt;"",IF($IS8836&gt;=JI$1,_xlfn.STDEV.P(INDIRECT(CONCATENATE("JE",$IS8836+2,":JE",$IS8836+2-JI$1))),""),"")</f>
        <v/>
      </c>
      <c r="JJ8836" s="118" t="str">
        <f t="shared" ref="JJ8836:JJ8899" ca="1" si="2379">IF(IU8836&lt;&gt;"",IF($IS8836&gt;=JJ$1,_xlfn.STDEV.P(INDIRECT(CONCATENATE("IY",$IS8836+2,":IY",$IS8836+2-JJ$1))),""),"")</f>
        <v/>
      </c>
    </row>
    <row r="8837" spans="253:270" x14ac:dyDescent="0.3">
      <c r="IS8837" s="74">
        <v>8835</v>
      </c>
      <c r="IT8837" s="90" t="str">
        <f t="shared" si="2365"/>
        <v/>
      </c>
      <c r="IU8837" s="101" t="str">
        <f t="shared" si="2366"/>
        <v/>
      </c>
      <c r="IV8837" s="102" t="str">
        <f t="shared" si="2367"/>
        <v/>
      </c>
      <c r="IW8837" s="102" t="str">
        <f t="shared" si="2368"/>
        <v/>
      </c>
      <c r="IX8837" s="103" t="str">
        <f t="shared" si="2369"/>
        <v/>
      </c>
      <c r="IY8837" s="112" t="str">
        <f t="shared" si="2370"/>
        <v/>
      </c>
      <c r="IZ8837" s="104" t="str">
        <f t="shared" ca="1" si="2371"/>
        <v/>
      </c>
      <c r="JA8837" s="102" t="str">
        <f t="shared" ca="1" si="2372"/>
        <v/>
      </c>
      <c r="JB8837" s="102" t="str">
        <f t="shared" ca="1" si="2373"/>
        <v/>
      </c>
      <c r="JC8837" s="103" t="str">
        <f t="shared" ca="1" si="2374"/>
        <v/>
      </c>
      <c r="JD8837" s="104" t="str">
        <f t="shared" si="2375"/>
        <v/>
      </c>
      <c r="JE8837" s="102" t="str">
        <f t="shared" si="2376"/>
        <v/>
      </c>
      <c r="JF8837" s="66" t="str">
        <f t="shared" ca="1" si="2364"/>
        <v/>
      </c>
      <c r="JG8837" s="66" t="str">
        <f t="shared" ca="1" si="2363"/>
        <v/>
      </c>
      <c r="JH8837" s="66" t="str">
        <f t="shared" ca="1" si="2377"/>
        <v/>
      </c>
      <c r="JI8837" s="80" t="str">
        <f t="shared" ca="1" si="2378"/>
        <v/>
      </c>
      <c r="JJ8837" s="118" t="str">
        <f t="shared" ca="1" si="2379"/>
        <v/>
      </c>
    </row>
    <row r="8838" spans="253:270" x14ac:dyDescent="0.3">
      <c r="IS8838" s="74">
        <v>8836</v>
      </c>
      <c r="IT8838" s="90" t="str">
        <f t="shared" si="2365"/>
        <v/>
      </c>
      <c r="IU8838" s="101" t="str">
        <f t="shared" si="2366"/>
        <v/>
      </c>
      <c r="IV8838" s="102" t="str">
        <f t="shared" si="2367"/>
        <v/>
      </c>
      <c r="IW8838" s="102" t="str">
        <f t="shared" si="2368"/>
        <v/>
      </c>
      <c r="IX8838" s="103" t="str">
        <f t="shared" si="2369"/>
        <v/>
      </c>
      <c r="IY8838" s="112" t="str">
        <f t="shared" si="2370"/>
        <v/>
      </c>
      <c r="IZ8838" s="104" t="str">
        <f t="shared" ca="1" si="2371"/>
        <v/>
      </c>
      <c r="JA8838" s="102" t="str">
        <f t="shared" ca="1" si="2372"/>
        <v/>
      </c>
      <c r="JB8838" s="102" t="str">
        <f t="shared" ca="1" si="2373"/>
        <v/>
      </c>
      <c r="JC8838" s="103" t="str">
        <f t="shared" ca="1" si="2374"/>
        <v/>
      </c>
      <c r="JD8838" s="104" t="str">
        <f t="shared" si="2375"/>
        <v/>
      </c>
      <c r="JE8838" s="102" t="str">
        <f t="shared" si="2376"/>
        <v/>
      </c>
      <c r="JF8838" s="66" t="str">
        <f t="shared" ca="1" si="2364"/>
        <v/>
      </c>
      <c r="JG8838" s="66" t="str">
        <f t="shared" ca="1" si="2363"/>
        <v/>
      </c>
      <c r="JH8838" s="66" t="str">
        <f t="shared" ca="1" si="2377"/>
        <v/>
      </c>
      <c r="JI8838" s="80" t="str">
        <f t="shared" ca="1" si="2378"/>
        <v/>
      </c>
      <c r="JJ8838" s="118" t="str">
        <f t="shared" ca="1" si="2379"/>
        <v/>
      </c>
    </row>
    <row r="8839" spans="253:270" x14ac:dyDescent="0.3">
      <c r="IS8839" s="74">
        <v>8837</v>
      </c>
      <c r="IT8839" s="90" t="str">
        <f t="shared" si="2365"/>
        <v/>
      </c>
      <c r="IU8839" s="101" t="str">
        <f t="shared" si="2366"/>
        <v/>
      </c>
      <c r="IV8839" s="102" t="str">
        <f t="shared" si="2367"/>
        <v/>
      </c>
      <c r="IW8839" s="102" t="str">
        <f t="shared" si="2368"/>
        <v/>
      </c>
      <c r="IX8839" s="103" t="str">
        <f t="shared" si="2369"/>
        <v/>
      </c>
      <c r="IY8839" s="112" t="str">
        <f t="shared" si="2370"/>
        <v/>
      </c>
      <c r="IZ8839" s="104" t="str">
        <f t="shared" ca="1" si="2371"/>
        <v/>
      </c>
      <c r="JA8839" s="102" t="str">
        <f t="shared" ca="1" si="2372"/>
        <v/>
      </c>
      <c r="JB8839" s="102" t="str">
        <f t="shared" ca="1" si="2373"/>
        <v/>
      </c>
      <c r="JC8839" s="103" t="str">
        <f t="shared" ca="1" si="2374"/>
        <v/>
      </c>
      <c r="JD8839" s="104" t="str">
        <f t="shared" si="2375"/>
        <v/>
      </c>
      <c r="JE8839" s="102" t="str">
        <f t="shared" si="2376"/>
        <v/>
      </c>
      <c r="JF8839" s="66" t="str">
        <f t="shared" ca="1" si="2364"/>
        <v/>
      </c>
      <c r="JG8839" s="66" t="str">
        <f t="shared" ca="1" si="2363"/>
        <v/>
      </c>
      <c r="JH8839" s="66" t="str">
        <f t="shared" ca="1" si="2377"/>
        <v/>
      </c>
      <c r="JI8839" s="80" t="str">
        <f t="shared" ca="1" si="2378"/>
        <v/>
      </c>
      <c r="JJ8839" s="118" t="str">
        <f t="shared" ca="1" si="2379"/>
        <v/>
      </c>
    </row>
    <row r="8840" spans="253:270" x14ac:dyDescent="0.3">
      <c r="IS8840" s="74">
        <v>8838</v>
      </c>
      <c r="IT8840" s="90" t="str">
        <f t="shared" si="2365"/>
        <v/>
      </c>
      <c r="IU8840" s="101" t="str">
        <f t="shared" si="2366"/>
        <v/>
      </c>
      <c r="IV8840" s="102" t="str">
        <f t="shared" si="2367"/>
        <v/>
      </c>
      <c r="IW8840" s="102" t="str">
        <f t="shared" si="2368"/>
        <v/>
      </c>
      <c r="IX8840" s="103" t="str">
        <f t="shared" si="2369"/>
        <v/>
      </c>
      <c r="IY8840" s="112" t="str">
        <f t="shared" si="2370"/>
        <v/>
      </c>
      <c r="IZ8840" s="104" t="str">
        <f t="shared" ca="1" si="2371"/>
        <v/>
      </c>
      <c r="JA8840" s="102" t="str">
        <f t="shared" ca="1" si="2372"/>
        <v/>
      </c>
      <c r="JB8840" s="102" t="str">
        <f t="shared" ca="1" si="2373"/>
        <v/>
      </c>
      <c r="JC8840" s="103" t="str">
        <f t="shared" ca="1" si="2374"/>
        <v/>
      </c>
      <c r="JD8840" s="104" t="str">
        <f t="shared" si="2375"/>
        <v/>
      </c>
      <c r="JE8840" s="102" t="str">
        <f t="shared" si="2376"/>
        <v/>
      </c>
      <c r="JF8840" s="66" t="str">
        <f t="shared" ca="1" si="2364"/>
        <v/>
      </c>
      <c r="JG8840" s="66" t="str">
        <f t="shared" ca="1" si="2363"/>
        <v/>
      </c>
      <c r="JH8840" s="66" t="str">
        <f t="shared" ca="1" si="2377"/>
        <v/>
      </c>
      <c r="JI8840" s="80" t="str">
        <f t="shared" ca="1" si="2378"/>
        <v/>
      </c>
      <c r="JJ8840" s="118" t="str">
        <f t="shared" ca="1" si="2379"/>
        <v/>
      </c>
    </row>
    <row r="8841" spans="253:270" x14ac:dyDescent="0.3">
      <c r="IS8841" s="74">
        <v>8839</v>
      </c>
      <c r="IT8841" s="90" t="str">
        <f t="shared" si="2365"/>
        <v/>
      </c>
      <c r="IU8841" s="101" t="str">
        <f t="shared" si="2366"/>
        <v/>
      </c>
      <c r="IV8841" s="102" t="str">
        <f t="shared" si="2367"/>
        <v/>
      </c>
      <c r="IW8841" s="102" t="str">
        <f t="shared" si="2368"/>
        <v/>
      </c>
      <c r="IX8841" s="103" t="str">
        <f t="shared" si="2369"/>
        <v/>
      </c>
      <c r="IY8841" s="112" t="str">
        <f t="shared" si="2370"/>
        <v/>
      </c>
      <c r="IZ8841" s="104" t="str">
        <f t="shared" ca="1" si="2371"/>
        <v/>
      </c>
      <c r="JA8841" s="102" t="str">
        <f t="shared" ca="1" si="2372"/>
        <v/>
      </c>
      <c r="JB8841" s="102" t="str">
        <f t="shared" ca="1" si="2373"/>
        <v/>
      </c>
      <c r="JC8841" s="103" t="str">
        <f t="shared" ca="1" si="2374"/>
        <v/>
      </c>
      <c r="JD8841" s="104" t="str">
        <f t="shared" si="2375"/>
        <v/>
      </c>
      <c r="JE8841" s="102" t="str">
        <f t="shared" si="2376"/>
        <v/>
      </c>
      <c r="JF8841" s="66" t="str">
        <f t="shared" ca="1" si="2364"/>
        <v/>
      </c>
      <c r="JG8841" s="66" t="str">
        <f t="shared" ca="1" si="2363"/>
        <v/>
      </c>
      <c r="JH8841" s="66" t="str">
        <f t="shared" ca="1" si="2377"/>
        <v/>
      </c>
      <c r="JI8841" s="80" t="str">
        <f t="shared" ca="1" si="2378"/>
        <v/>
      </c>
      <c r="JJ8841" s="118" t="str">
        <f t="shared" ca="1" si="2379"/>
        <v/>
      </c>
    </row>
    <row r="8842" spans="253:270" x14ac:dyDescent="0.3">
      <c r="IS8842" s="74">
        <v>8840</v>
      </c>
      <c r="IT8842" s="90" t="str">
        <f t="shared" si="2365"/>
        <v/>
      </c>
      <c r="IU8842" s="101" t="str">
        <f t="shared" si="2366"/>
        <v/>
      </c>
      <c r="IV8842" s="102" t="str">
        <f t="shared" si="2367"/>
        <v/>
      </c>
      <c r="IW8842" s="102" t="str">
        <f t="shared" si="2368"/>
        <v/>
      </c>
      <c r="IX8842" s="103" t="str">
        <f t="shared" si="2369"/>
        <v/>
      </c>
      <c r="IY8842" s="112" t="str">
        <f t="shared" si="2370"/>
        <v/>
      </c>
      <c r="IZ8842" s="104" t="str">
        <f t="shared" ca="1" si="2371"/>
        <v/>
      </c>
      <c r="JA8842" s="102" t="str">
        <f t="shared" ca="1" si="2372"/>
        <v/>
      </c>
      <c r="JB8842" s="102" t="str">
        <f t="shared" ca="1" si="2373"/>
        <v/>
      </c>
      <c r="JC8842" s="103" t="str">
        <f t="shared" ca="1" si="2374"/>
        <v/>
      </c>
      <c r="JD8842" s="104" t="str">
        <f t="shared" si="2375"/>
        <v/>
      </c>
      <c r="JE8842" s="102" t="str">
        <f t="shared" si="2376"/>
        <v/>
      </c>
      <c r="JF8842" s="66" t="str">
        <f t="shared" ca="1" si="2364"/>
        <v/>
      </c>
      <c r="JG8842" s="66" t="str">
        <f t="shared" ca="1" si="2363"/>
        <v/>
      </c>
      <c r="JH8842" s="66" t="str">
        <f t="shared" ca="1" si="2377"/>
        <v/>
      </c>
      <c r="JI8842" s="80" t="str">
        <f t="shared" ca="1" si="2378"/>
        <v/>
      </c>
      <c r="JJ8842" s="118" t="str">
        <f t="shared" ca="1" si="2379"/>
        <v/>
      </c>
    </row>
    <row r="8843" spans="253:270" x14ac:dyDescent="0.3">
      <c r="IS8843" s="74">
        <v>8841</v>
      </c>
      <c r="IT8843" s="90" t="str">
        <f t="shared" si="2365"/>
        <v/>
      </c>
      <c r="IU8843" s="101" t="str">
        <f t="shared" si="2366"/>
        <v/>
      </c>
      <c r="IV8843" s="102" t="str">
        <f t="shared" si="2367"/>
        <v/>
      </c>
      <c r="IW8843" s="102" t="str">
        <f t="shared" si="2368"/>
        <v/>
      </c>
      <c r="IX8843" s="103" t="str">
        <f t="shared" si="2369"/>
        <v/>
      </c>
      <c r="IY8843" s="112" t="str">
        <f t="shared" si="2370"/>
        <v/>
      </c>
      <c r="IZ8843" s="104" t="str">
        <f t="shared" ca="1" si="2371"/>
        <v/>
      </c>
      <c r="JA8843" s="102" t="str">
        <f t="shared" ca="1" si="2372"/>
        <v/>
      </c>
      <c r="JB8843" s="102" t="str">
        <f t="shared" ca="1" si="2373"/>
        <v/>
      </c>
      <c r="JC8843" s="103" t="str">
        <f t="shared" ca="1" si="2374"/>
        <v/>
      </c>
      <c r="JD8843" s="104" t="str">
        <f t="shared" si="2375"/>
        <v/>
      </c>
      <c r="JE8843" s="102" t="str">
        <f t="shared" si="2376"/>
        <v/>
      </c>
      <c r="JF8843" s="66" t="str">
        <f t="shared" ca="1" si="2364"/>
        <v/>
      </c>
      <c r="JG8843" s="66" t="str">
        <f t="shared" ca="1" si="2363"/>
        <v/>
      </c>
      <c r="JH8843" s="66" t="str">
        <f t="shared" ca="1" si="2377"/>
        <v/>
      </c>
      <c r="JI8843" s="80" t="str">
        <f t="shared" ca="1" si="2378"/>
        <v/>
      </c>
      <c r="JJ8843" s="118" t="str">
        <f t="shared" ca="1" si="2379"/>
        <v/>
      </c>
    </row>
    <row r="8844" spans="253:270" x14ac:dyDescent="0.3">
      <c r="IS8844" s="74">
        <v>8842</v>
      </c>
      <c r="IT8844" s="90" t="str">
        <f t="shared" si="2365"/>
        <v/>
      </c>
      <c r="IU8844" s="101" t="str">
        <f t="shared" si="2366"/>
        <v/>
      </c>
      <c r="IV8844" s="102" t="str">
        <f t="shared" si="2367"/>
        <v/>
      </c>
      <c r="IW8844" s="102" t="str">
        <f t="shared" si="2368"/>
        <v/>
      </c>
      <c r="IX8844" s="103" t="str">
        <f t="shared" si="2369"/>
        <v/>
      </c>
      <c r="IY8844" s="112" t="str">
        <f t="shared" si="2370"/>
        <v/>
      </c>
      <c r="IZ8844" s="104" t="str">
        <f t="shared" ca="1" si="2371"/>
        <v/>
      </c>
      <c r="JA8844" s="102" t="str">
        <f t="shared" ca="1" si="2372"/>
        <v/>
      </c>
      <c r="JB8844" s="102" t="str">
        <f t="shared" ca="1" si="2373"/>
        <v/>
      </c>
      <c r="JC8844" s="103" t="str">
        <f t="shared" ca="1" si="2374"/>
        <v/>
      </c>
      <c r="JD8844" s="104" t="str">
        <f t="shared" si="2375"/>
        <v/>
      </c>
      <c r="JE8844" s="102" t="str">
        <f t="shared" si="2376"/>
        <v/>
      </c>
      <c r="JF8844" s="66" t="str">
        <f t="shared" ca="1" si="2364"/>
        <v/>
      </c>
      <c r="JG8844" s="66" t="str">
        <f t="shared" ca="1" si="2363"/>
        <v/>
      </c>
      <c r="JH8844" s="66" t="str">
        <f t="shared" ca="1" si="2377"/>
        <v/>
      </c>
      <c r="JI8844" s="80" t="str">
        <f t="shared" ca="1" si="2378"/>
        <v/>
      </c>
      <c r="JJ8844" s="118" t="str">
        <f t="shared" ca="1" si="2379"/>
        <v/>
      </c>
    </row>
    <row r="8845" spans="253:270" x14ac:dyDescent="0.3">
      <c r="IS8845" s="74">
        <v>8843</v>
      </c>
      <c r="IT8845" s="90" t="str">
        <f t="shared" si="2365"/>
        <v/>
      </c>
      <c r="IU8845" s="101" t="str">
        <f t="shared" si="2366"/>
        <v/>
      </c>
      <c r="IV8845" s="102" t="str">
        <f t="shared" si="2367"/>
        <v/>
      </c>
      <c r="IW8845" s="102" t="str">
        <f t="shared" si="2368"/>
        <v/>
      </c>
      <c r="IX8845" s="103" t="str">
        <f t="shared" si="2369"/>
        <v/>
      </c>
      <c r="IY8845" s="112" t="str">
        <f t="shared" si="2370"/>
        <v/>
      </c>
      <c r="IZ8845" s="104" t="str">
        <f t="shared" ca="1" si="2371"/>
        <v/>
      </c>
      <c r="JA8845" s="102" t="str">
        <f t="shared" ca="1" si="2372"/>
        <v/>
      </c>
      <c r="JB8845" s="102" t="str">
        <f t="shared" ca="1" si="2373"/>
        <v/>
      </c>
      <c r="JC8845" s="103" t="str">
        <f t="shared" ca="1" si="2374"/>
        <v/>
      </c>
      <c r="JD8845" s="104" t="str">
        <f t="shared" si="2375"/>
        <v/>
      </c>
      <c r="JE8845" s="102" t="str">
        <f t="shared" si="2376"/>
        <v/>
      </c>
      <c r="JF8845" s="66" t="str">
        <f t="shared" ca="1" si="2364"/>
        <v/>
      </c>
      <c r="JG8845" s="66" t="str">
        <f t="shared" ca="1" si="2363"/>
        <v/>
      </c>
      <c r="JH8845" s="66" t="str">
        <f t="shared" ca="1" si="2377"/>
        <v/>
      </c>
      <c r="JI8845" s="80" t="str">
        <f t="shared" ca="1" si="2378"/>
        <v/>
      </c>
      <c r="JJ8845" s="118" t="str">
        <f t="shared" ca="1" si="2379"/>
        <v/>
      </c>
    </row>
    <row r="8846" spans="253:270" x14ac:dyDescent="0.3">
      <c r="IS8846" s="74">
        <v>8844</v>
      </c>
      <c r="IT8846" s="90" t="str">
        <f t="shared" si="2365"/>
        <v/>
      </c>
      <c r="IU8846" s="101" t="str">
        <f t="shared" si="2366"/>
        <v/>
      </c>
      <c r="IV8846" s="102" t="str">
        <f t="shared" si="2367"/>
        <v/>
      </c>
      <c r="IW8846" s="102" t="str">
        <f t="shared" si="2368"/>
        <v/>
      </c>
      <c r="IX8846" s="103" t="str">
        <f t="shared" si="2369"/>
        <v/>
      </c>
      <c r="IY8846" s="112" t="str">
        <f t="shared" si="2370"/>
        <v/>
      </c>
      <c r="IZ8846" s="104" t="str">
        <f t="shared" ca="1" si="2371"/>
        <v/>
      </c>
      <c r="JA8846" s="102" t="str">
        <f t="shared" ca="1" si="2372"/>
        <v/>
      </c>
      <c r="JB8846" s="102" t="str">
        <f t="shared" ca="1" si="2373"/>
        <v/>
      </c>
      <c r="JC8846" s="103" t="str">
        <f t="shared" ca="1" si="2374"/>
        <v/>
      </c>
      <c r="JD8846" s="104" t="str">
        <f t="shared" si="2375"/>
        <v/>
      </c>
      <c r="JE8846" s="102" t="str">
        <f t="shared" si="2376"/>
        <v/>
      </c>
      <c r="JF8846" s="66" t="str">
        <f t="shared" ca="1" si="2364"/>
        <v/>
      </c>
      <c r="JG8846" s="66" t="str">
        <f t="shared" ca="1" si="2363"/>
        <v/>
      </c>
      <c r="JH8846" s="66" t="str">
        <f t="shared" ca="1" si="2377"/>
        <v/>
      </c>
      <c r="JI8846" s="80" t="str">
        <f t="shared" ca="1" si="2378"/>
        <v/>
      </c>
      <c r="JJ8846" s="118" t="str">
        <f t="shared" ca="1" si="2379"/>
        <v/>
      </c>
    </row>
    <row r="8847" spans="253:270" x14ac:dyDescent="0.3">
      <c r="IS8847" s="74">
        <v>8845</v>
      </c>
      <c r="IT8847" s="90" t="str">
        <f t="shared" si="2365"/>
        <v/>
      </c>
      <c r="IU8847" s="101" t="str">
        <f t="shared" si="2366"/>
        <v/>
      </c>
      <c r="IV8847" s="102" t="str">
        <f t="shared" si="2367"/>
        <v/>
      </c>
      <c r="IW8847" s="102" t="str">
        <f t="shared" si="2368"/>
        <v/>
      </c>
      <c r="IX8847" s="103" t="str">
        <f t="shared" si="2369"/>
        <v/>
      </c>
      <c r="IY8847" s="112" t="str">
        <f t="shared" si="2370"/>
        <v/>
      </c>
      <c r="IZ8847" s="104" t="str">
        <f t="shared" ca="1" si="2371"/>
        <v/>
      </c>
      <c r="JA8847" s="102" t="str">
        <f t="shared" ca="1" si="2372"/>
        <v/>
      </c>
      <c r="JB8847" s="102" t="str">
        <f t="shared" ca="1" si="2373"/>
        <v/>
      </c>
      <c r="JC8847" s="103" t="str">
        <f t="shared" ca="1" si="2374"/>
        <v/>
      </c>
      <c r="JD8847" s="104" t="str">
        <f t="shared" si="2375"/>
        <v/>
      </c>
      <c r="JE8847" s="102" t="str">
        <f t="shared" si="2376"/>
        <v/>
      </c>
      <c r="JF8847" s="66" t="str">
        <f t="shared" ca="1" si="2364"/>
        <v/>
      </c>
      <c r="JG8847" s="66" t="str">
        <f t="shared" ca="1" si="2363"/>
        <v/>
      </c>
      <c r="JH8847" s="66" t="str">
        <f t="shared" ca="1" si="2377"/>
        <v/>
      </c>
      <c r="JI8847" s="80" t="str">
        <f t="shared" ca="1" si="2378"/>
        <v/>
      </c>
      <c r="JJ8847" s="118" t="str">
        <f t="shared" ca="1" si="2379"/>
        <v/>
      </c>
    </row>
    <row r="8848" spans="253:270" x14ac:dyDescent="0.3">
      <c r="IS8848" s="74">
        <v>8846</v>
      </c>
      <c r="IT8848" s="90" t="str">
        <f t="shared" si="2365"/>
        <v/>
      </c>
      <c r="IU8848" s="101" t="str">
        <f t="shared" si="2366"/>
        <v/>
      </c>
      <c r="IV8848" s="102" t="str">
        <f t="shared" si="2367"/>
        <v/>
      </c>
      <c r="IW8848" s="102" t="str">
        <f t="shared" si="2368"/>
        <v/>
      </c>
      <c r="IX8848" s="103" t="str">
        <f t="shared" si="2369"/>
        <v/>
      </c>
      <c r="IY8848" s="112" t="str">
        <f t="shared" si="2370"/>
        <v/>
      </c>
      <c r="IZ8848" s="104" t="str">
        <f t="shared" ca="1" si="2371"/>
        <v/>
      </c>
      <c r="JA8848" s="102" t="str">
        <f t="shared" ca="1" si="2372"/>
        <v/>
      </c>
      <c r="JB8848" s="102" t="str">
        <f t="shared" ca="1" si="2373"/>
        <v/>
      </c>
      <c r="JC8848" s="103" t="str">
        <f t="shared" ca="1" si="2374"/>
        <v/>
      </c>
      <c r="JD8848" s="104" t="str">
        <f t="shared" si="2375"/>
        <v/>
      </c>
      <c r="JE8848" s="102" t="str">
        <f t="shared" si="2376"/>
        <v/>
      </c>
      <c r="JF8848" s="66" t="str">
        <f t="shared" ca="1" si="2364"/>
        <v/>
      </c>
      <c r="JG8848" s="66" t="str">
        <f t="shared" ca="1" si="2363"/>
        <v/>
      </c>
      <c r="JH8848" s="66" t="str">
        <f t="shared" ca="1" si="2377"/>
        <v/>
      </c>
      <c r="JI8848" s="80" t="str">
        <f t="shared" ca="1" si="2378"/>
        <v/>
      </c>
      <c r="JJ8848" s="118" t="str">
        <f t="shared" ca="1" si="2379"/>
        <v/>
      </c>
    </row>
    <row r="8849" spans="253:270" x14ac:dyDescent="0.3">
      <c r="IS8849" s="74">
        <v>8847</v>
      </c>
      <c r="IT8849" s="90" t="str">
        <f t="shared" si="2365"/>
        <v/>
      </c>
      <c r="IU8849" s="101" t="str">
        <f t="shared" si="2366"/>
        <v/>
      </c>
      <c r="IV8849" s="102" t="str">
        <f t="shared" si="2367"/>
        <v/>
      </c>
      <c r="IW8849" s="102" t="str">
        <f t="shared" si="2368"/>
        <v/>
      </c>
      <c r="IX8849" s="103" t="str">
        <f t="shared" si="2369"/>
        <v/>
      </c>
      <c r="IY8849" s="112" t="str">
        <f t="shared" si="2370"/>
        <v/>
      </c>
      <c r="IZ8849" s="104" t="str">
        <f t="shared" ca="1" si="2371"/>
        <v/>
      </c>
      <c r="JA8849" s="102" t="str">
        <f t="shared" ca="1" si="2372"/>
        <v/>
      </c>
      <c r="JB8849" s="102" t="str">
        <f t="shared" ca="1" si="2373"/>
        <v/>
      </c>
      <c r="JC8849" s="103" t="str">
        <f t="shared" ca="1" si="2374"/>
        <v/>
      </c>
      <c r="JD8849" s="104" t="str">
        <f t="shared" si="2375"/>
        <v/>
      </c>
      <c r="JE8849" s="102" t="str">
        <f t="shared" si="2376"/>
        <v/>
      </c>
      <c r="JF8849" s="66" t="str">
        <f t="shared" ca="1" si="2364"/>
        <v/>
      </c>
      <c r="JG8849" s="66" t="str">
        <f t="shared" ca="1" si="2363"/>
        <v/>
      </c>
      <c r="JH8849" s="66" t="str">
        <f t="shared" ca="1" si="2377"/>
        <v/>
      </c>
      <c r="JI8849" s="80" t="str">
        <f t="shared" ca="1" si="2378"/>
        <v/>
      </c>
      <c r="JJ8849" s="118" t="str">
        <f t="shared" ca="1" si="2379"/>
        <v/>
      </c>
    </row>
    <row r="8850" spans="253:270" x14ac:dyDescent="0.3">
      <c r="IS8850" s="74">
        <v>8848</v>
      </c>
      <c r="IT8850" s="90" t="str">
        <f t="shared" si="2365"/>
        <v/>
      </c>
      <c r="IU8850" s="101" t="str">
        <f t="shared" si="2366"/>
        <v/>
      </c>
      <c r="IV8850" s="102" t="str">
        <f t="shared" si="2367"/>
        <v/>
      </c>
      <c r="IW8850" s="102" t="str">
        <f t="shared" si="2368"/>
        <v/>
      </c>
      <c r="IX8850" s="103" t="str">
        <f t="shared" si="2369"/>
        <v/>
      </c>
      <c r="IY8850" s="112" t="str">
        <f t="shared" si="2370"/>
        <v/>
      </c>
      <c r="IZ8850" s="104" t="str">
        <f t="shared" ca="1" si="2371"/>
        <v/>
      </c>
      <c r="JA8850" s="102" t="str">
        <f t="shared" ca="1" si="2372"/>
        <v/>
      </c>
      <c r="JB8850" s="102" t="str">
        <f t="shared" ca="1" si="2373"/>
        <v/>
      </c>
      <c r="JC8850" s="103" t="str">
        <f t="shared" ca="1" si="2374"/>
        <v/>
      </c>
      <c r="JD8850" s="104" t="str">
        <f t="shared" si="2375"/>
        <v/>
      </c>
      <c r="JE8850" s="102" t="str">
        <f t="shared" si="2376"/>
        <v/>
      </c>
      <c r="JF8850" s="66" t="str">
        <f t="shared" ca="1" si="2364"/>
        <v/>
      </c>
      <c r="JG8850" s="66" t="str">
        <f t="shared" ca="1" si="2363"/>
        <v/>
      </c>
      <c r="JH8850" s="66" t="str">
        <f t="shared" ca="1" si="2377"/>
        <v/>
      </c>
      <c r="JI8850" s="80" t="str">
        <f t="shared" ca="1" si="2378"/>
        <v/>
      </c>
      <c r="JJ8850" s="118" t="str">
        <f t="shared" ca="1" si="2379"/>
        <v/>
      </c>
    </row>
    <row r="8851" spans="253:270" x14ac:dyDescent="0.3">
      <c r="IS8851" s="74">
        <v>8849</v>
      </c>
      <c r="IT8851" s="90" t="str">
        <f t="shared" si="2365"/>
        <v/>
      </c>
      <c r="IU8851" s="101" t="str">
        <f t="shared" si="2366"/>
        <v/>
      </c>
      <c r="IV8851" s="102" t="str">
        <f t="shared" si="2367"/>
        <v/>
      </c>
      <c r="IW8851" s="102" t="str">
        <f t="shared" si="2368"/>
        <v/>
      </c>
      <c r="IX8851" s="103" t="str">
        <f t="shared" si="2369"/>
        <v/>
      </c>
      <c r="IY8851" s="112" t="str">
        <f t="shared" si="2370"/>
        <v/>
      </c>
      <c r="IZ8851" s="104" t="str">
        <f t="shared" ca="1" si="2371"/>
        <v/>
      </c>
      <c r="JA8851" s="102" t="str">
        <f t="shared" ca="1" si="2372"/>
        <v/>
      </c>
      <c r="JB8851" s="102" t="str">
        <f t="shared" ca="1" si="2373"/>
        <v/>
      </c>
      <c r="JC8851" s="103" t="str">
        <f t="shared" ca="1" si="2374"/>
        <v/>
      </c>
      <c r="JD8851" s="104" t="str">
        <f t="shared" si="2375"/>
        <v/>
      </c>
      <c r="JE8851" s="102" t="str">
        <f t="shared" si="2376"/>
        <v/>
      </c>
      <c r="JF8851" s="66" t="str">
        <f t="shared" ca="1" si="2364"/>
        <v/>
      </c>
      <c r="JG8851" s="66" t="str">
        <f t="shared" ca="1" si="2363"/>
        <v/>
      </c>
      <c r="JH8851" s="66" t="str">
        <f t="shared" ca="1" si="2377"/>
        <v/>
      </c>
      <c r="JI8851" s="80" t="str">
        <f t="shared" ca="1" si="2378"/>
        <v/>
      </c>
      <c r="JJ8851" s="118" t="str">
        <f t="shared" ca="1" si="2379"/>
        <v/>
      </c>
    </row>
    <row r="8852" spans="253:270" x14ac:dyDescent="0.3">
      <c r="IS8852" s="74">
        <v>8850</v>
      </c>
      <c r="IT8852" s="90" t="str">
        <f t="shared" si="2365"/>
        <v/>
      </c>
      <c r="IU8852" s="101" t="str">
        <f t="shared" si="2366"/>
        <v/>
      </c>
      <c r="IV8852" s="102" t="str">
        <f t="shared" si="2367"/>
        <v/>
      </c>
      <c r="IW8852" s="102" t="str">
        <f t="shared" si="2368"/>
        <v/>
      </c>
      <c r="IX8852" s="103" t="str">
        <f t="shared" si="2369"/>
        <v/>
      </c>
      <c r="IY8852" s="112" t="str">
        <f t="shared" si="2370"/>
        <v/>
      </c>
      <c r="IZ8852" s="104" t="str">
        <f t="shared" ca="1" si="2371"/>
        <v/>
      </c>
      <c r="JA8852" s="102" t="str">
        <f t="shared" ca="1" si="2372"/>
        <v/>
      </c>
      <c r="JB8852" s="102" t="str">
        <f t="shared" ca="1" si="2373"/>
        <v/>
      </c>
      <c r="JC8852" s="103" t="str">
        <f t="shared" ca="1" si="2374"/>
        <v/>
      </c>
      <c r="JD8852" s="104" t="str">
        <f t="shared" si="2375"/>
        <v/>
      </c>
      <c r="JE8852" s="102" t="str">
        <f t="shared" si="2376"/>
        <v/>
      </c>
      <c r="JF8852" s="66" t="str">
        <f t="shared" ca="1" si="2364"/>
        <v/>
      </c>
      <c r="JG8852" s="66" t="str">
        <f t="shared" ca="1" si="2363"/>
        <v/>
      </c>
      <c r="JH8852" s="66" t="str">
        <f t="shared" ca="1" si="2377"/>
        <v/>
      </c>
      <c r="JI8852" s="80" t="str">
        <f t="shared" ca="1" si="2378"/>
        <v/>
      </c>
      <c r="JJ8852" s="118" t="str">
        <f t="shared" ca="1" si="2379"/>
        <v/>
      </c>
    </row>
    <row r="8853" spans="253:270" x14ac:dyDescent="0.3">
      <c r="IS8853" s="74">
        <v>8851</v>
      </c>
      <c r="IT8853" s="90" t="str">
        <f t="shared" si="2365"/>
        <v/>
      </c>
      <c r="IU8853" s="101" t="str">
        <f t="shared" si="2366"/>
        <v/>
      </c>
      <c r="IV8853" s="102" t="str">
        <f t="shared" si="2367"/>
        <v/>
      </c>
      <c r="IW8853" s="102" t="str">
        <f t="shared" si="2368"/>
        <v/>
      </c>
      <c r="IX8853" s="103" t="str">
        <f t="shared" si="2369"/>
        <v/>
      </c>
      <c r="IY8853" s="112" t="str">
        <f t="shared" si="2370"/>
        <v/>
      </c>
      <c r="IZ8853" s="104" t="str">
        <f t="shared" ca="1" si="2371"/>
        <v/>
      </c>
      <c r="JA8853" s="102" t="str">
        <f t="shared" ca="1" si="2372"/>
        <v/>
      </c>
      <c r="JB8853" s="102" t="str">
        <f t="shared" ca="1" si="2373"/>
        <v/>
      </c>
      <c r="JC8853" s="103" t="str">
        <f t="shared" ca="1" si="2374"/>
        <v/>
      </c>
      <c r="JD8853" s="104" t="str">
        <f t="shared" si="2375"/>
        <v/>
      </c>
      <c r="JE8853" s="102" t="str">
        <f t="shared" si="2376"/>
        <v/>
      </c>
      <c r="JF8853" s="66" t="str">
        <f t="shared" ca="1" si="2364"/>
        <v/>
      </c>
      <c r="JG8853" s="66" t="str">
        <f t="shared" ca="1" si="2363"/>
        <v/>
      </c>
      <c r="JH8853" s="66" t="str">
        <f t="shared" ca="1" si="2377"/>
        <v/>
      </c>
      <c r="JI8853" s="80" t="str">
        <f t="shared" ca="1" si="2378"/>
        <v/>
      </c>
      <c r="JJ8853" s="118" t="str">
        <f t="shared" ca="1" si="2379"/>
        <v/>
      </c>
    </row>
    <row r="8854" spans="253:270" x14ac:dyDescent="0.3">
      <c r="IS8854" s="74">
        <v>8852</v>
      </c>
      <c r="IT8854" s="90" t="str">
        <f t="shared" si="2365"/>
        <v/>
      </c>
      <c r="IU8854" s="101" t="str">
        <f t="shared" si="2366"/>
        <v/>
      </c>
      <c r="IV8854" s="102" t="str">
        <f t="shared" si="2367"/>
        <v/>
      </c>
      <c r="IW8854" s="102" t="str">
        <f t="shared" si="2368"/>
        <v/>
      </c>
      <c r="IX8854" s="103" t="str">
        <f t="shared" si="2369"/>
        <v/>
      </c>
      <c r="IY8854" s="112" t="str">
        <f t="shared" si="2370"/>
        <v/>
      </c>
      <c r="IZ8854" s="104" t="str">
        <f t="shared" ca="1" si="2371"/>
        <v/>
      </c>
      <c r="JA8854" s="102" t="str">
        <f t="shared" ca="1" si="2372"/>
        <v/>
      </c>
      <c r="JB8854" s="102" t="str">
        <f t="shared" ca="1" si="2373"/>
        <v/>
      </c>
      <c r="JC8854" s="103" t="str">
        <f t="shared" ca="1" si="2374"/>
        <v/>
      </c>
      <c r="JD8854" s="104" t="str">
        <f t="shared" si="2375"/>
        <v/>
      </c>
      <c r="JE8854" s="102" t="str">
        <f t="shared" si="2376"/>
        <v/>
      </c>
      <c r="JF8854" s="66" t="str">
        <f t="shared" ca="1" si="2364"/>
        <v/>
      </c>
      <c r="JG8854" s="66" t="str">
        <f t="shared" ca="1" si="2363"/>
        <v/>
      </c>
      <c r="JH8854" s="66" t="str">
        <f t="shared" ca="1" si="2377"/>
        <v/>
      </c>
      <c r="JI8854" s="80" t="str">
        <f t="shared" ca="1" si="2378"/>
        <v/>
      </c>
      <c r="JJ8854" s="118" t="str">
        <f t="shared" ca="1" si="2379"/>
        <v/>
      </c>
    </row>
    <row r="8855" spans="253:270" x14ac:dyDescent="0.3">
      <c r="IS8855" s="74">
        <v>8853</v>
      </c>
      <c r="IT8855" s="90" t="str">
        <f t="shared" si="2365"/>
        <v/>
      </c>
      <c r="IU8855" s="101" t="str">
        <f t="shared" si="2366"/>
        <v/>
      </c>
      <c r="IV8855" s="102" t="str">
        <f t="shared" si="2367"/>
        <v/>
      </c>
      <c r="IW8855" s="102" t="str">
        <f t="shared" si="2368"/>
        <v/>
      </c>
      <c r="IX8855" s="103" t="str">
        <f t="shared" si="2369"/>
        <v/>
      </c>
      <c r="IY8855" s="112" t="str">
        <f t="shared" si="2370"/>
        <v/>
      </c>
      <c r="IZ8855" s="104" t="str">
        <f t="shared" ca="1" si="2371"/>
        <v/>
      </c>
      <c r="JA8855" s="102" t="str">
        <f t="shared" ca="1" si="2372"/>
        <v/>
      </c>
      <c r="JB8855" s="102" t="str">
        <f t="shared" ca="1" si="2373"/>
        <v/>
      </c>
      <c r="JC8855" s="103" t="str">
        <f t="shared" ca="1" si="2374"/>
        <v/>
      </c>
      <c r="JD8855" s="104" t="str">
        <f t="shared" si="2375"/>
        <v/>
      </c>
      <c r="JE8855" s="102" t="str">
        <f t="shared" si="2376"/>
        <v/>
      </c>
      <c r="JF8855" s="66" t="str">
        <f t="shared" ca="1" si="2364"/>
        <v/>
      </c>
      <c r="JG8855" s="66" t="str">
        <f t="shared" ref="JG8855:JG8918" ca="1" si="2380">IF(IU8855&lt;&gt;"",IF($IS8855&gt;=JG$1,AVERAGE(INDIRECT(CONCATENATE("JE",$IS8855+2,":JE",$IS8855+2-JG$1))),""),"")</f>
        <v/>
      </c>
      <c r="JH8855" s="66" t="str">
        <f t="shared" ca="1" si="2377"/>
        <v/>
      </c>
      <c r="JI8855" s="80" t="str">
        <f t="shared" ca="1" si="2378"/>
        <v/>
      </c>
      <c r="JJ8855" s="118" t="str">
        <f t="shared" ca="1" si="2379"/>
        <v/>
      </c>
    </row>
    <row r="8856" spans="253:270" x14ac:dyDescent="0.3">
      <c r="IS8856" s="74">
        <v>8854</v>
      </c>
      <c r="IT8856" s="90" t="str">
        <f t="shared" si="2365"/>
        <v/>
      </c>
      <c r="IU8856" s="101" t="str">
        <f t="shared" si="2366"/>
        <v/>
      </c>
      <c r="IV8856" s="102" t="str">
        <f t="shared" si="2367"/>
        <v/>
      </c>
      <c r="IW8856" s="102" t="str">
        <f t="shared" si="2368"/>
        <v/>
      </c>
      <c r="IX8856" s="103" t="str">
        <f t="shared" si="2369"/>
        <v/>
      </c>
      <c r="IY8856" s="112" t="str">
        <f t="shared" si="2370"/>
        <v/>
      </c>
      <c r="IZ8856" s="104" t="str">
        <f t="shared" ca="1" si="2371"/>
        <v/>
      </c>
      <c r="JA8856" s="102" t="str">
        <f t="shared" ca="1" si="2372"/>
        <v/>
      </c>
      <c r="JB8856" s="102" t="str">
        <f t="shared" ca="1" si="2373"/>
        <v/>
      </c>
      <c r="JC8856" s="103" t="str">
        <f t="shared" ca="1" si="2374"/>
        <v/>
      </c>
      <c r="JD8856" s="104" t="str">
        <f t="shared" si="2375"/>
        <v/>
      </c>
      <c r="JE8856" s="102" t="str">
        <f t="shared" si="2376"/>
        <v/>
      </c>
      <c r="JF8856" s="66" t="str">
        <f t="shared" ca="1" si="2364"/>
        <v/>
      </c>
      <c r="JG8856" s="66" t="str">
        <f t="shared" ca="1" si="2380"/>
        <v/>
      </c>
      <c r="JH8856" s="66" t="str">
        <f t="shared" ca="1" si="2377"/>
        <v/>
      </c>
      <c r="JI8856" s="80" t="str">
        <f t="shared" ca="1" si="2378"/>
        <v/>
      </c>
      <c r="JJ8856" s="118" t="str">
        <f t="shared" ca="1" si="2379"/>
        <v/>
      </c>
    </row>
    <row r="8857" spans="253:270" x14ac:dyDescent="0.3">
      <c r="IS8857" s="74">
        <v>8855</v>
      </c>
      <c r="IT8857" s="90" t="str">
        <f t="shared" si="2365"/>
        <v/>
      </c>
      <c r="IU8857" s="101" t="str">
        <f t="shared" si="2366"/>
        <v/>
      </c>
      <c r="IV8857" s="102" t="str">
        <f t="shared" si="2367"/>
        <v/>
      </c>
      <c r="IW8857" s="102" t="str">
        <f t="shared" si="2368"/>
        <v/>
      </c>
      <c r="IX8857" s="103" t="str">
        <f t="shared" si="2369"/>
        <v/>
      </c>
      <c r="IY8857" s="112" t="str">
        <f t="shared" si="2370"/>
        <v/>
      </c>
      <c r="IZ8857" s="104" t="str">
        <f t="shared" ca="1" si="2371"/>
        <v/>
      </c>
      <c r="JA8857" s="102" t="str">
        <f t="shared" ca="1" si="2372"/>
        <v/>
      </c>
      <c r="JB8857" s="102" t="str">
        <f t="shared" ca="1" si="2373"/>
        <v/>
      </c>
      <c r="JC8857" s="103" t="str">
        <f t="shared" ca="1" si="2374"/>
        <v/>
      </c>
      <c r="JD8857" s="104" t="str">
        <f t="shared" si="2375"/>
        <v/>
      </c>
      <c r="JE8857" s="102" t="str">
        <f t="shared" si="2376"/>
        <v/>
      </c>
      <c r="JF8857" s="66" t="str">
        <f t="shared" ca="1" si="2364"/>
        <v/>
      </c>
      <c r="JG8857" s="66" t="str">
        <f t="shared" ca="1" si="2380"/>
        <v/>
      </c>
      <c r="JH8857" s="66" t="str">
        <f t="shared" ca="1" si="2377"/>
        <v/>
      </c>
      <c r="JI8857" s="80" t="str">
        <f t="shared" ca="1" si="2378"/>
        <v/>
      </c>
      <c r="JJ8857" s="118" t="str">
        <f t="shared" ca="1" si="2379"/>
        <v/>
      </c>
    </row>
    <row r="8858" spans="253:270" x14ac:dyDescent="0.3">
      <c r="IS8858" s="74">
        <v>8856</v>
      </c>
      <c r="IT8858" s="90" t="str">
        <f t="shared" si="2365"/>
        <v/>
      </c>
      <c r="IU8858" s="101" t="str">
        <f t="shared" si="2366"/>
        <v/>
      </c>
      <c r="IV8858" s="102" t="str">
        <f t="shared" si="2367"/>
        <v/>
      </c>
      <c r="IW8858" s="102" t="str">
        <f t="shared" si="2368"/>
        <v/>
      </c>
      <c r="IX8858" s="103" t="str">
        <f t="shared" si="2369"/>
        <v/>
      </c>
      <c r="IY8858" s="112" t="str">
        <f t="shared" si="2370"/>
        <v/>
      </c>
      <c r="IZ8858" s="104" t="str">
        <f t="shared" ca="1" si="2371"/>
        <v/>
      </c>
      <c r="JA8858" s="102" t="str">
        <f t="shared" ca="1" si="2372"/>
        <v/>
      </c>
      <c r="JB8858" s="102" t="str">
        <f t="shared" ca="1" si="2373"/>
        <v/>
      </c>
      <c r="JC8858" s="103" t="str">
        <f t="shared" ca="1" si="2374"/>
        <v/>
      </c>
      <c r="JD8858" s="104" t="str">
        <f t="shared" si="2375"/>
        <v/>
      </c>
      <c r="JE8858" s="102" t="str">
        <f t="shared" si="2376"/>
        <v/>
      </c>
      <c r="JF8858" s="66" t="str">
        <f t="shared" ca="1" si="2364"/>
        <v/>
      </c>
      <c r="JG8858" s="66" t="str">
        <f t="shared" ca="1" si="2380"/>
        <v/>
      </c>
      <c r="JH8858" s="66" t="str">
        <f t="shared" ca="1" si="2377"/>
        <v/>
      </c>
      <c r="JI8858" s="80" t="str">
        <f t="shared" ca="1" si="2378"/>
        <v/>
      </c>
      <c r="JJ8858" s="118" t="str">
        <f t="shared" ca="1" si="2379"/>
        <v/>
      </c>
    </row>
    <row r="8859" spans="253:270" x14ac:dyDescent="0.3">
      <c r="IS8859" s="74">
        <v>8857</v>
      </c>
      <c r="IT8859" s="90" t="str">
        <f t="shared" si="2365"/>
        <v/>
      </c>
      <c r="IU8859" s="101" t="str">
        <f t="shared" si="2366"/>
        <v/>
      </c>
      <c r="IV8859" s="102" t="str">
        <f t="shared" si="2367"/>
        <v/>
      </c>
      <c r="IW8859" s="102" t="str">
        <f t="shared" si="2368"/>
        <v/>
      </c>
      <c r="IX8859" s="103" t="str">
        <f t="shared" si="2369"/>
        <v/>
      </c>
      <c r="IY8859" s="112" t="str">
        <f t="shared" si="2370"/>
        <v/>
      </c>
      <c r="IZ8859" s="104" t="str">
        <f t="shared" ca="1" si="2371"/>
        <v/>
      </c>
      <c r="JA8859" s="102" t="str">
        <f t="shared" ca="1" si="2372"/>
        <v/>
      </c>
      <c r="JB8859" s="102" t="str">
        <f t="shared" ca="1" si="2373"/>
        <v/>
      </c>
      <c r="JC8859" s="103" t="str">
        <f t="shared" ca="1" si="2374"/>
        <v/>
      </c>
      <c r="JD8859" s="104" t="str">
        <f t="shared" si="2375"/>
        <v/>
      </c>
      <c r="JE8859" s="102" t="str">
        <f t="shared" si="2376"/>
        <v/>
      </c>
      <c r="JF8859" s="66" t="str">
        <f t="shared" ca="1" si="2364"/>
        <v/>
      </c>
      <c r="JG8859" s="66" t="str">
        <f t="shared" ca="1" si="2380"/>
        <v/>
      </c>
      <c r="JH8859" s="66" t="str">
        <f t="shared" ca="1" si="2377"/>
        <v/>
      </c>
      <c r="JI8859" s="80" t="str">
        <f t="shared" ca="1" si="2378"/>
        <v/>
      </c>
      <c r="JJ8859" s="118" t="str">
        <f t="shared" ca="1" si="2379"/>
        <v/>
      </c>
    </row>
    <row r="8860" spans="253:270" x14ac:dyDescent="0.3">
      <c r="IS8860" s="74">
        <v>8858</v>
      </c>
      <c r="IT8860" s="90" t="str">
        <f t="shared" si="2365"/>
        <v/>
      </c>
      <c r="IU8860" s="101" t="str">
        <f t="shared" si="2366"/>
        <v/>
      </c>
      <c r="IV8860" s="102" t="str">
        <f t="shared" si="2367"/>
        <v/>
      </c>
      <c r="IW8860" s="102" t="str">
        <f t="shared" si="2368"/>
        <v/>
      </c>
      <c r="IX8860" s="103" t="str">
        <f t="shared" si="2369"/>
        <v/>
      </c>
      <c r="IY8860" s="112" t="str">
        <f t="shared" si="2370"/>
        <v/>
      </c>
      <c r="IZ8860" s="104" t="str">
        <f t="shared" ca="1" si="2371"/>
        <v/>
      </c>
      <c r="JA8860" s="102" t="str">
        <f t="shared" ca="1" si="2372"/>
        <v/>
      </c>
      <c r="JB8860" s="102" t="str">
        <f t="shared" ca="1" si="2373"/>
        <v/>
      </c>
      <c r="JC8860" s="103" t="str">
        <f t="shared" ca="1" si="2374"/>
        <v/>
      </c>
      <c r="JD8860" s="104" t="str">
        <f t="shared" si="2375"/>
        <v/>
      </c>
      <c r="JE8860" s="102" t="str">
        <f t="shared" si="2376"/>
        <v/>
      </c>
      <c r="JF8860" s="66" t="str">
        <f t="shared" ca="1" si="2364"/>
        <v/>
      </c>
      <c r="JG8860" s="66" t="str">
        <f t="shared" ca="1" si="2380"/>
        <v/>
      </c>
      <c r="JH8860" s="66" t="str">
        <f t="shared" ca="1" si="2377"/>
        <v/>
      </c>
      <c r="JI8860" s="80" t="str">
        <f t="shared" ca="1" si="2378"/>
        <v/>
      </c>
      <c r="JJ8860" s="118" t="str">
        <f t="shared" ca="1" si="2379"/>
        <v/>
      </c>
    </row>
    <row r="8861" spans="253:270" x14ac:dyDescent="0.3">
      <c r="IS8861" s="74">
        <v>8859</v>
      </c>
      <c r="IT8861" s="90" t="str">
        <f t="shared" si="2365"/>
        <v/>
      </c>
      <c r="IU8861" s="101" t="str">
        <f t="shared" si="2366"/>
        <v/>
      </c>
      <c r="IV8861" s="102" t="str">
        <f t="shared" si="2367"/>
        <v/>
      </c>
      <c r="IW8861" s="102" t="str">
        <f t="shared" si="2368"/>
        <v/>
      </c>
      <c r="IX8861" s="103" t="str">
        <f t="shared" si="2369"/>
        <v/>
      </c>
      <c r="IY8861" s="112" t="str">
        <f t="shared" si="2370"/>
        <v/>
      </c>
      <c r="IZ8861" s="104" t="str">
        <f t="shared" ca="1" si="2371"/>
        <v/>
      </c>
      <c r="JA8861" s="102" t="str">
        <f t="shared" ca="1" si="2372"/>
        <v/>
      </c>
      <c r="JB8861" s="102" t="str">
        <f t="shared" ca="1" si="2373"/>
        <v/>
      </c>
      <c r="JC8861" s="103" t="str">
        <f t="shared" ca="1" si="2374"/>
        <v/>
      </c>
      <c r="JD8861" s="104" t="str">
        <f t="shared" si="2375"/>
        <v/>
      </c>
      <c r="JE8861" s="102" t="str">
        <f t="shared" si="2376"/>
        <v/>
      </c>
      <c r="JF8861" s="66" t="str">
        <f t="shared" ref="JF8861:JF8924" ca="1" si="2381">IF(IT8861&lt;&gt;"",IF($IS8861&gt;=JF$1,AVERAGE(INDIRECT(CONCATENATE("JD",$IS8861+2,":JD",$IS8861+2-JF$1))),""),"")</f>
        <v/>
      </c>
      <c r="JG8861" s="66" t="str">
        <f t="shared" ca="1" si="2380"/>
        <v/>
      </c>
      <c r="JH8861" s="66" t="str">
        <f t="shared" ca="1" si="2377"/>
        <v/>
      </c>
      <c r="JI8861" s="80" t="str">
        <f t="shared" ca="1" si="2378"/>
        <v/>
      </c>
      <c r="JJ8861" s="118" t="str">
        <f t="shared" ca="1" si="2379"/>
        <v/>
      </c>
    </row>
    <row r="8862" spans="253:270" x14ac:dyDescent="0.3">
      <c r="IS8862" s="74">
        <v>8860</v>
      </c>
      <c r="IT8862" s="90" t="str">
        <f t="shared" si="2365"/>
        <v/>
      </c>
      <c r="IU8862" s="101" t="str">
        <f t="shared" si="2366"/>
        <v/>
      </c>
      <c r="IV8862" s="102" t="str">
        <f t="shared" si="2367"/>
        <v/>
      </c>
      <c r="IW8862" s="102" t="str">
        <f t="shared" si="2368"/>
        <v/>
      </c>
      <c r="IX8862" s="103" t="str">
        <f t="shared" si="2369"/>
        <v/>
      </c>
      <c r="IY8862" s="112" t="str">
        <f t="shared" si="2370"/>
        <v/>
      </c>
      <c r="IZ8862" s="104" t="str">
        <f t="shared" ca="1" si="2371"/>
        <v/>
      </c>
      <c r="JA8862" s="102" t="str">
        <f t="shared" ca="1" si="2372"/>
        <v/>
      </c>
      <c r="JB8862" s="102" t="str">
        <f t="shared" ca="1" si="2373"/>
        <v/>
      </c>
      <c r="JC8862" s="103" t="str">
        <f t="shared" ca="1" si="2374"/>
        <v/>
      </c>
      <c r="JD8862" s="104" t="str">
        <f t="shared" si="2375"/>
        <v/>
      </c>
      <c r="JE8862" s="102" t="str">
        <f t="shared" si="2376"/>
        <v/>
      </c>
      <c r="JF8862" s="66" t="str">
        <f t="shared" ca="1" si="2381"/>
        <v/>
      </c>
      <c r="JG8862" s="66" t="str">
        <f t="shared" ca="1" si="2380"/>
        <v/>
      </c>
      <c r="JH8862" s="66" t="str">
        <f t="shared" ca="1" si="2377"/>
        <v/>
      </c>
      <c r="JI8862" s="80" t="str">
        <f t="shared" ca="1" si="2378"/>
        <v/>
      </c>
      <c r="JJ8862" s="118" t="str">
        <f t="shared" ca="1" si="2379"/>
        <v/>
      </c>
    </row>
    <row r="8863" spans="253:270" x14ac:dyDescent="0.3">
      <c r="IS8863" s="74">
        <v>8861</v>
      </c>
      <c r="IT8863" s="90" t="str">
        <f t="shared" si="2365"/>
        <v/>
      </c>
      <c r="IU8863" s="101" t="str">
        <f t="shared" si="2366"/>
        <v/>
      </c>
      <c r="IV8863" s="102" t="str">
        <f t="shared" si="2367"/>
        <v/>
      </c>
      <c r="IW8863" s="102" t="str">
        <f t="shared" si="2368"/>
        <v/>
      </c>
      <c r="IX8863" s="103" t="str">
        <f t="shared" si="2369"/>
        <v/>
      </c>
      <c r="IY8863" s="112" t="str">
        <f t="shared" si="2370"/>
        <v/>
      </c>
      <c r="IZ8863" s="104" t="str">
        <f t="shared" ca="1" si="2371"/>
        <v/>
      </c>
      <c r="JA8863" s="102" t="str">
        <f t="shared" ca="1" si="2372"/>
        <v/>
      </c>
      <c r="JB8863" s="102" t="str">
        <f t="shared" ca="1" si="2373"/>
        <v/>
      </c>
      <c r="JC8863" s="103" t="str">
        <f t="shared" ca="1" si="2374"/>
        <v/>
      </c>
      <c r="JD8863" s="104" t="str">
        <f t="shared" si="2375"/>
        <v/>
      </c>
      <c r="JE8863" s="102" t="str">
        <f t="shared" si="2376"/>
        <v/>
      </c>
      <c r="JF8863" s="66" t="str">
        <f t="shared" ca="1" si="2381"/>
        <v/>
      </c>
      <c r="JG8863" s="66" t="str">
        <f t="shared" ca="1" si="2380"/>
        <v/>
      </c>
      <c r="JH8863" s="66" t="str">
        <f t="shared" ca="1" si="2377"/>
        <v/>
      </c>
      <c r="JI8863" s="80" t="str">
        <f t="shared" ca="1" si="2378"/>
        <v/>
      </c>
      <c r="JJ8863" s="118" t="str">
        <f t="shared" ca="1" si="2379"/>
        <v/>
      </c>
    </row>
    <row r="8864" spans="253:270" x14ac:dyDescent="0.3">
      <c r="IS8864" s="74">
        <v>8862</v>
      </c>
      <c r="IT8864" s="90" t="str">
        <f t="shared" si="2365"/>
        <v/>
      </c>
      <c r="IU8864" s="101" t="str">
        <f t="shared" si="2366"/>
        <v/>
      </c>
      <c r="IV8864" s="102" t="str">
        <f t="shared" si="2367"/>
        <v/>
      </c>
      <c r="IW8864" s="102" t="str">
        <f t="shared" si="2368"/>
        <v/>
      </c>
      <c r="IX8864" s="103" t="str">
        <f t="shared" si="2369"/>
        <v/>
      </c>
      <c r="IY8864" s="112" t="str">
        <f t="shared" si="2370"/>
        <v/>
      </c>
      <c r="IZ8864" s="104" t="str">
        <f t="shared" ca="1" si="2371"/>
        <v/>
      </c>
      <c r="JA8864" s="102" t="str">
        <f t="shared" ca="1" si="2372"/>
        <v/>
      </c>
      <c r="JB8864" s="102" t="str">
        <f t="shared" ca="1" si="2373"/>
        <v/>
      </c>
      <c r="JC8864" s="103" t="str">
        <f t="shared" ca="1" si="2374"/>
        <v/>
      </c>
      <c r="JD8864" s="104" t="str">
        <f t="shared" si="2375"/>
        <v/>
      </c>
      <c r="JE8864" s="102" t="str">
        <f t="shared" si="2376"/>
        <v/>
      </c>
      <c r="JF8864" s="66" t="str">
        <f t="shared" ca="1" si="2381"/>
        <v/>
      </c>
      <c r="JG8864" s="66" t="str">
        <f t="shared" ca="1" si="2380"/>
        <v/>
      </c>
      <c r="JH8864" s="66" t="str">
        <f t="shared" ca="1" si="2377"/>
        <v/>
      </c>
      <c r="JI8864" s="80" t="str">
        <f t="shared" ca="1" si="2378"/>
        <v/>
      </c>
      <c r="JJ8864" s="118" t="str">
        <f t="shared" ca="1" si="2379"/>
        <v/>
      </c>
    </row>
    <row r="8865" spans="253:270" x14ac:dyDescent="0.3">
      <c r="IS8865" s="74">
        <v>8863</v>
      </c>
      <c r="IT8865" s="90" t="str">
        <f t="shared" si="2365"/>
        <v/>
      </c>
      <c r="IU8865" s="101" t="str">
        <f t="shared" si="2366"/>
        <v/>
      </c>
      <c r="IV8865" s="102" t="str">
        <f t="shared" si="2367"/>
        <v/>
      </c>
      <c r="IW8865" s="102" t="str">
        <f t="shared" si="2368"/>
        <v/>
      </c>
      <c r="IX8865" s="103" t="str">
        <f t="shared" si="2369"/>
        <v/>
      </c>
      <c r="IY8865" s="112" t="str">
        <f t="shared" si="2370"/>
        <v/>
      </c>
      <c r="IZ8865" s="104" t="str">
        <f t="shared" ca="1" si="2371"/>
        <v/>
      </c>
      <c r="JA8865" s="102" t="str">
        <f t="shared" ca="1" si="2372"/>
        <v/>
      </c>
      <c r="JB8865" s="102" t="str">
        <f t="shared" ca="1" si="2373"/>
        <v/>
      </c>
      <c r="JC8865" s="103" t="str">
        <f t="shared" ca="1" si="2374"/>
        <v/>
      </c>
      <c r="JD8865" s="104" t="str">
        <f t="shared" si="2375"/>
        <v/>
      </c>
      <c r="JE8865" s="102" t="str">
        <f t="shared" si="2376"/>
        <v/>
      </c>
      <c r="JF8865" s="66" t="str">
        <f t="shared" ca="1" si="2381"/>
        <v/>
      </c>
      <c r="JG8865" s="66" t="str">
        <f t="shared" ca="1" si="2380"/>
        <v/>
      </c>
      <c r="JH8865" s="66" t="str">
        <f t="shared" ca="1" si="2377"/>
        <v/>
      </c>
      <c r="JI8865" s="80" t="str">
        <f t="shared" ca="1" si="2378"/>
        <v/>
      </c>
      <c r="JJ8865" s="118" t="str">
        <f t="shared" ca="1" si="2379"/>
        <v/>
      </c>
    </row>
    <row r="8866" spans="253:270" x14ac:dyDescent="0.3">
      <c r="IS8866" s="74">
        <v>8864</v>
      </c>
      <c r="IT8866" s="90" t="str">
        <f t="shared" si="2365"/>
        <v/>
      </c>
      <c r="IU8866" s="101" t="str">
        <f t="shared" si="2366"/>
        <v/>
      </c>
      <c r="IV8866" s="102" t="str">
        <f t="shared" si="2367"/>
        <v/>
      </c>
      <c r="IW8866" s="102" t="str">
        <f t="shared" si="2368"/>
        <v/>
      </c>
      <c r="IX8866" s="103" t="str">
        <f t="shared" si="2369"/>
        <v/>
      </c>
      <c r="IY8866" s="112" t="str">
        <f t="shared" si="2370"/>
        <v/>
      </c>
      <c r="IZ8866" s="104" t="str">
        <f t="shared" ca="1" si="2371"/>
        <v/>
      </c>
      <c r="JA8866" s="102" t="str">
        <f t="shared" ca="1" si="2372"/>
        <v/>
      </c>
      <c r="JB8866" s="102" t="str">
        <f t="shared" ca="1" si="2373"/>
        <v/>
      </c>
      <c r="JC8866" s="103" t="str">
        <f t="shared" ca="1" si="2374"/>
        <v/>
      </c>
      <c r="JD8866" s="104" t="str">
        <f t="shared" si="2375"/>
        <v/>
      </c>
      <c r="JE8866" s="102" t="str">
        <f t="shared" si="2376"/>
        <v/>
      </c>
      <c r="JF8866" s="66" t="str">
        <f t="shared" ca="1" si="2381"/>
        <v/>
      </c>
      <c r="JG8866" s="66" t="str">
        <f t="shared" ca="1" si="2380"/>
        <v/>
      </c>
      <c r="JH8866" s="66" t="str">
        <f t="shared" ca="1" si="2377"/>
        <v/>
      </c>
      <c r="JI8866" s="80" t="str">
        <f t="shared" ca="1" si="2378"/>
        <v/>
      </c>
      <c r="JJ8866" s="118" t="str">
        <f t="shared" ca="1" si="2379"/>
        <v/>
      </c>
    </row>
    <row r="8867" spans="253:270" x14ac:dyDescent="0.3">
      <c r="IS8867" s="74">
        <v>8865</v>
      </c>
      <c r="IT8867" s="90" t="str">
        <f t="shared" si="2365"/>
        <v/>
      </c>
      <c r="IU8867" s="101" t="str">
        <f t="shared" si="2366"/>
        <v/>
      </c>
      <c r="IV8867" s="102" t="str">
        <f t="shared" si="2367"/>
        <v/>
      </c>
      <c r="IW8867" s="102" t="str">
        <f t="shared" si="2368"/>
        <v/>
      </c>
      <c r="IX8867" s="103" t="str">
        <f t="shared" si="2369"/>
        <v/>
      </c>
      <c r="IY8867" s="112" t="str">
        <f t="shared" si="2370"/>
        <v/>
      </c>
      <c r="IZ8867" s="104" t="str">
        <f t="shared" ca="1" si="2371"/>
        <v/>
      </c>
      <c r="JA8867" s="102" t="str">
        <f t="shared" ca="1" si="2372"/>
        <v/>
      </c>
      <c r="JB8867" s="102" t="str">
        <f t="shared" ca="1" si="2373"/>
        <v/>
      </c>
      <c r="JC8867" s="103" t="str">
        <f t="shared" ca="1" si="2374"/>
        <v/>
      </c>
      <c r="JD8867" s="104" t="str">
        <f t="shared" si="2375"/>
        <v/>
      </c>
      <c r="JE8867" s="102" t="str">
        <f t="shared" si="2376"/>
        <v/>
      </c>
      <c r="JF8867" s="66" t="str">
        <f t="shared" ca="1" si="2381"/>
        <v/>
      </c>
      <c r="JG8867" s="66" t="str">
        <f t="shared" ca="1" si="2380"/>
        <v/>
      </c>
      <c r="JH8867" s="66" t="str">
        <f t="shared" ca="1" si="2377"/>
        <v/>
      </c>
      <c r="JI8867" s="80" t="str">
        <f t="shared" ca="1" si="2378"/>
        <v/>
      </c>
      <c r="JJ8867" s="118" t="str">
        <f t="shared" ca="1" si="2379"/>
        <v/>
      </c>
    </row>
    <row r="8868" spans="253:270" x14ac:dyDescent="0.3">
      <c r="IS8868" s="74">
        <v>8866</v>
      </c>
      <c r="IT8868" s="90" t="str">
        <f t="shared" si="2365"/>
        <v/>
      </c>
      <c r="IU8868" s="101" t="str">
        <f t="shared" si="2366"/>
        <v/>
      </c>
      <c r="IV8868" s="102" t="str">
        <f t="shared" si="2367"/>
        <v/>
      </c>
      <c r="IW8868" s="102" t="str">
        <f t="shared" si="2368"/>
        <v/>
      </c>
      <c r="IX8868" s="103" t="str">
        <f t="shared" si="2369"/>
        <v/>
      </c>
      <c r="IY8868" s="112" t="str">
        <f t="shared" si="2370"/>
        <v/>
      </c>
      <c r="IZ8868" s="104" t="str">
        <f t="shared" ca="1" si="2371"/>
        <v/>
      </c>
      <c r="JA8868" s="102" t="str">
        <f t="shared" ca="1" si="2372"/>
        <v/>
      </c>
      <c r="JB8868" s="102" t="str">
        <f t="shared" ca="1" si="2373"/>
        <v/>
      </c>
      <c r="JC8868" s="103" t="str">
        <f t="shared" ca="1" si="2374"/>
        <v/>
      </c>
      <c r="JD8868" s="104" t="str">
        <f t="shared" si="2375"/>
        <v/>
      </c>
      <c r="JE8868" s="102" t="str">
        <f t="shared" si="2376"/>
        <v/>
      </c>
      <c r="JF8868" s="66" t="str">
        <f t="shared" ca="1" si="2381"/>
        <v/>
      </c>
      <c r="JG8868" s="66" t="str">
        <f t="shared" ca="1" si="2380"/>
        <v/>
      </c>
      <c r="JH8868" s="66" t="str">
        <f t="shared" ca="1" si="2377"/>
        <v/>
      </c>
      <c r="JI8868" s="80" t="str">
        <f t="shared" ca="1" si="2378"/>
        <v/>
      </c>
      <c r="JJ8868" s="118" t="str">
        <f t="shared" ca="1" si="2379"/>
        <v/>
      </c>
    </row>
    <row r="8869" spans="253:270" x14ac:dyDescent="0.3">
      <c r="IS8869" s="74">
        <v>8867</v>
      </c>
      <c r="IT8869" s="90" t="str">
        <f t="shared" si="2365"/>
        <v/>
      </c>
      <c r="IU8869" s="101" t="str">
        <f t="shared" si="2366"/>
        <v/>
      </c>
      <c r="IV8869" s="102" t="str">
        <f t="shared" si="2367"/>
        <v/>
      </c>
      <c r="IW8869" s="102" t="str">
        <f t="shared" si="2368"/>
        <v/>
      </c>
      <c r="IX8869" s="103" t="str">
        <f t="shared" si="2369"/>
        <v/>
      </c>
      <c r="IY8869" s="112" t="str">
        <f t="shared" si="2370"/>
        <v/>
      </c>
      <c r="IZ8869" s="104" t="str">
        <f t="shared" ca="1" si="2371"/>
        <v/>
      </c>
      <c r="JA8869" s="102" t="str">
        <f t="shared" ca="1" si="2372"/>
        <v/>
      </c>
      <c r="JB8869" s="102" t="str">
        <f t="shared" ca="1" si="2373"/>
        <v/>
      </c>
      <c r="JC8869" s="103" t="str">
        <f t="shared" ca="1" si="2374"/>
        <v/>
      </c>
      <c r="JD8869" s="104" t="str">
        <f t="shared" si="2375"/>
        <v/>
      </c>
      <c r="JE8869" s="102" t="str">
        <f t="shared" si="2376"/>
        <v/>
      </c>
      <c r="JF8869" s="66" t="str">
        <f t="shared" ca="1" si="2381"/>
        <v/>
      </c>
      <c r="JG8869" s="66" t="str">
        <f t="shared" ca="1" si="2380"/>
        <v/>
      </c>
      <c r="JH8869" s="66" t="str">
        <f t="shared" ca="1" si="2377"/>
        <v/>
      </c>
      <c r="JI8869" s="80" t="str">
        <f t="shared" ca="1" si="2378"/>
        <v/>
      </c>
      <c r="JJ8869" s="118" t="str">
        <f t="shared" ca="1" si="2379"/>
        <v/>
      </c>
    </row>
    <row r="8870" spans="253:270" x14ac:dyDescent="0.3">
      <c r="IS8870" s="74">
        <v>8868</v>
      </c>
      <c r="IT8870" s="90" t="str">
        <f t="shared" si="2365"/>
        <v/>
      </c>
      <c r="IU8870" s="101" t="str">
        <f t="shared" si="2366"/>
        <v/>
      </c>
      <c r="IV8870" s="102" t="str">
        <f t="shared" si="2367"/>
        <v/>
      </c>
      <c r="IW8870" s="102" t="str">
        <f t="shared" si="2368"/>
        <v/>
      </c>
      <c r="IX8870" s="103" t="str">
        <f t="shared" si="2369"/>
        <v/>
      </c>
      <c r="IY8870" s="112" t="str">
        <f t="shared" si="2370"/>
        <v/>
      </c>
      <c r="IZ8870" s="104" t="str">
        <f t="shared" ca="1" si="2371"/>
        <v/>
      </c>
      <c r="JA8870" s="102" t="str">
        <f t="shared" ca="1" si="2372"/>
        <v/>
      </c>
      <c r="JB8870" s="102" t="str">
        <f t="shared" ca="1" si="2373"/>
        <v/>
      </c>
      <c r="JC8870" s="103" t="str">
        <f t="shared" ca="1" si="2374"/>
        <v/>
      </c>
      <c r="JD8870" s="104" t="str">
        <f t="shared" si="2375"/>
        <v/>
      </c>
      <c r="JE8870" s="102" t="str">
        <f t="shared" si="2376"/>
        <v/>
      </c>
      <c r="JF8870" s="66" t="str">
        <f t="shared" ca="1" si="2381"/>
        <v/>
      </c>
      <c r="JG8870" s="66" t="str">
        <f t="shared" ca="1" si="2380"/>
        <v/>
      </c>
      <c r="JH8870" s="66" t="str">
        <f t="shared" ca="1" si="2377"/>
        <v/>
      </c>
      <c r="JI8870" s="80" t="str">
        <f t="shared" ca="1" si="2378"/>
        <v/>
      </c>
      <c r="JJ8870" s="118" t="str">
        <f t="shared" ca="1" si="2379"/>
        <v/>
      </c>
    </row>
    <row r="8871" spans="253:270" x14ac:dyDescent="0.3">
      <c r="IS8871" s="74">
        <v>8869</v>
      </c>
      <c r="IT8871" s="90" t="str">
        <f t="shared" si="2365"/>
        <v/>
      </c>
      <c r="IU8871" s="101" t="str">
        <f t="shared" si="2366"/>
        <v/>
      </c>
      <c r="IV8871" s="102" t="str">
        <f t="shared" si="2367"/>
        <v/>
      </c>
      <c r="IW8871" s="102" t="str">
        <f t="shared" si="2368"/>
        <v/>
      </c>
      <c r="IX8871" s="103" t="str">
        <f t="shared" si="2369"/>
        <v/>
      </c>
      <c r="IY8871" s="112" t="str">
        <f t="shared" si="2370"/>
        <v/>
      </c>
      <c r="IZ8871" s="104" t="str">
        <f t="shared" ca="1" si="2371"/>
        <v/>
      </c>
      <c r="JA8871" s="102" t="str">
        <f t="shared" ca="1" si="2372"/>
        <v/>
      </c>
      <c r="JB8871" s="102" t="str">
        <f t="shared" ca="1" si="2373"/>
        <v/>
      </c>
      <c r="JC8871" s="103" t="str">
        <f t="shared" ca="1" si="2374"/>
        <v/>
      </c>
      <c r="JD8871" s="104" t="str">
        <f t="shared" si="2375"/>
        <v/>
      </c>
      <c r="JE8871" s="102" t="str">
        <f t="shared" si="2376"/>
        <v/>
      </c>
      <c r="JF8871" s="66" t="str">
        <f t="shared" ca="1" si="2381"/>
        <v/>
      </c>
      <c r="JG8871" s="66" t="str">
        <f t="shared" ca="1" si="2380"/>
        <v/>
      </c>
      <c r="JH8871" s="66" t="str">
        <f t="shared" ca="1" si="2377"/>
        <v/>
      </c>
      <c r="JI8871" s="80" t="str">
        <f t="shared" ca="1" si="2378"/>
        <v/>
      </c>
      <c r="JJ8871" s="118" t="str">
        <f t="shared" ca="1" si="2379"/>
        <v/>
      </c>
    </row>
    <row r="8872" spans="253:270" x14ac:dyDescent="0.3">
      <c r="IS8872" s="74">
        <v>8870</v>
      </c>
      <c r="IT8872" s="90" t="str">
        <f t="shared" si="2365"/>
        <v/>
      </c>
      <c r="IU8872" s="101" t="str">
        <f t="shared" si="2366"/>
        <v/>
      </c>
      <c r="IV8872" s="102" t="str">
        <f t="shared" si="2367"/>
        <v/>
      </c>
      <c r="IW8872" s="102" t="str">
        <f t="shared" si="2368"/>
        <v/>
      </c>
      <c r="IX8872" s="103" t="str">
        <f t="shared" si="2369"/>
        <v/>
      </c>
      <c r="IY8872" s="112" t="str">
        <f t="shared" si="2370"/>
        <v/>
      </c>
      <c r="IZ8872" s="104" t="str">
        <f t="shared" ca="1" si="2371"/>
        <v/>
      </c>
      <c r="JA8872" s="102" t="str">
        <f t="shared" ca="1" si="2372"/>
        <v/>
      </c>
      <c r="JB8872" s="102" t="str">
        <f t="shared" ca="1" si="2373"/>
        <v/>
      </c>
      <c r="JC8872" s="103" t="str">
        <f t="shared" ca="1" si="2374"/>
        <v/>
      </c>
      <c r="JD8872" s="104" t="str">
        <f t="shared" si="2375"/>
        <v/>
      </c>
      <c r="JE8872" s="102" t="str">
        <f t="shared" si="2376"/>
        <v/>
      </c>
      <c r="JF8872" s="66" t="str">
        <f t="shared" ca="1" si="2381"/>
        <v/>
      </c>
      <c r="JG8872" s="66" t="str">
        <f t="shared" ca="1" si="2380"/>
        <v/>
      </c>
      <c r="JH8872" s="66" t="str">
        <f t="shared" ca="1" si="2377"/>
        <v/>
      </c>
      <c r="JI8872" s="80" t="str">
        <f t="shared" ca="1" si="2378"/>
        <v/>
      </c>
      <c r="JJ8872" s="118" t="str">
        <f t="shared" ca="1" si="2379"/>
        <v/>
      </c>
    </row>
    <row r="8873" spans="253:270" x14ac:dyDescent="0.3">
      <c r="IS8873" s="74">
        <v>8871</v>
      </c>
      <c r="IT8873" s="90" t="str">
        <f t="shared" si="2365"/>
        <v/>
      </c>
      <c r="IU8873" s="101" t="str">
        <f t="shared" si="2366"/>
        <v/>
      </c>
      <c r="IV8873" s="102" t="str">
        <f t="shared" si="2367"/>
        <v/>
      </c>
      <c r="IW8873" s="102" t="str">
        <f t="shared" si="2368"/>
        <v/>
      </c>
      <c r="IX8873" s="103" t="str">
        <f t="shared" si="2369"/>
        <v/>
      </c>
      <c r="IY8873" s="112" t="str">
        <f t="shared" si="2370"/>
        <v/>
      </c>
      <c r="IZ8873" s="104" t="str">
        <f t="shared" ca="1" si="2371"/>
        <v/>
      </c>
      <c r="JA8873" s="102" t="str">
        <f t="shared" ca="1" si="2372"/>
        <v/>
      </c>
      <c r="JB8873" s="102" t="str">
        <f t="shared" ca="1" si="2373"/>
        <v/>
      </c>
      <c r="JC8873" s="103" t="str">
        <f t="shared" ca="1" si="2374"/>
        <v/>
      </c>
      <c r="JD8873" s="104" t="str">
        <f t="shared" si="2375"/>
        <v/>
      </c>
      <c r="JE8873" s="102" t="str">
        <f t="shared" si="2376"/>
        <v/>
      </c>
      <c r="JF8873" s="66" t="str">
        <f t="shared" ca="1" si="2381"/>
        <v/>
      </c>
      <c r="JG8873" s="66" t="str">
        <f t="shared" ca="1" si="2380"/>
        <v/>
      </c>
      <c r="JH8873" s="66" t="str">
        <f t="shared" ca="1" si="2377"/>
        <v/>
      </c>
      <c r="JI8873" s="80" t="str">
        <f t="shared" ca="1" si="2378"/>
        <v/>
      </c>
      <c r="JJ8873" s="118" t="str">
        <f t="shared" ca="1" si="2379"/>
        <v/>
      </c>
    </row>
    <row r="8874" spans="253:270" x14ac:dyDescent="0.3">
      <c r="IS8874" s="74">
        <v>8872</v>
      </c>
      <c r="IT8874" s="90" t="str">
        <f t="shared" si="2365"/>
        <v/>
      </c>
      <c r="IU8874" s="101" t="str">
        <f t="shared" si="2366"/>
        <v/>
      </c>
      <c r="IV8874" s="102" t="str">
        <f t="shared" si="2367"/>
        <v/>
      </c>
      <c r="IW8874" s="102" t="str">
        <f t="shared" si="2368"/>
        <v/>
      </c>
      <c r="IX8874" s="103" t="str">
        <f t="shared" si="2369"/>
        <v/>
      </c>
      <c r="IY8874" s="112" t="str">
        <f t="shared" si="2370"/>
        <v/>
      </c>
      <c r="IZ8874" s="104" t="str">
        <f t="shared" ca="1" si="2371"/>
        <v/>
      </c>
      <c r="JA8874" s="102" t="str">
        <f t="shared" ca="1" si="2372"/>
        <v/>
      </c>
      <c r="JB8874" s="102" t="str">
        <f t="shared" ca="1" si="2373"/>
        <v/>
      </c>
      <c r="JC8874" s="103" t="str">
        <f t="shared" ca="1" si="2374"/>
        <v/>
      </c>
      <c r="JD8874" s="104" t="str">
        <f t="shared" si="2375"/>
        <v/>
      </c>
      <c r="JE8874" s="102" t="str">
        <f t="shared" si="2376"/>
        <v/>
      </c>
      <c r="JF8874" s="66" t="str">
        <f t="shared" ca="1" si="2381"/>
        <v/>
      </c>
      <c r="JG8874" s="66" t="str">
        <f t="shared" ca="1" si="2380"/>
        <v/>
      </c>
      <c r="JH8874" s="66" t="str">
        <f t="shared" ca="1" si="2377"/>
        <v/>
      </c>
      <c r="JI8874" s="80" t="str">
        <f t="shared" ca="1" si="2378"/>
        <v/>
      </c>
      <c r="JJ8874" s="118" t="str">
        <f t="shared" ca="1" si="2379"/>
        <v/>
      </c>
    </row>
    <row r="8875" spans="253:270" x14ac:dyDescent="0.3">
      <c r="IS8875" s="74">
        <v>8873</v>
      </c>
      <c r="IT8875" s="90" t="str">
        <f t="shared" si="2365"/>
        <v/>
      </c>
      <c r="IU8875" s="101" t="str">
        <f t="shared" si="2366"/>
        <v/>
      </c>
      <c r="IV8875" s="102" t="str">
        <f t="shared" si="2367"/>
        <v/>
      </c>
      <c r="IW8875" s="102" t="str">
        <f t="shared" si="2368"/>
        <v/>
      </c>
      <c r="IX8875" s="103" t="str">
        <f t="shared" si="2369"/>
        <v/>
      </c>
      <c r="IY8875" s="112" t="str">
        <f t="shared" si="2370"/>
        <v/>
      </c>
      <c r="IZ8875" s="104" t="str">
        <f t="shared" ca="1" si="2371"/>
        <v/>
      </c>
      <c r="JA8875" s="102" t="str">
        <f t="shared" ca="1" si="2372"/>
        <v/>
      </c>
      <c r="JB8875" s="102" t="str">
        <f t="shared" ca="1" si="2373"/>
        <v/>
      </c>
      <c r="JC8875" s="103" t="str">
        <f t="shared" ca="1" si="2374"/>
        <v/>
      </c>
      <c r="JD8875" s="104" t="str">
        <f t="shared" si="2375"/>
        <v/>
      </c>
      <c r="JE8875" s="102" t="str">
        <f t="shared" si="2376"/>
        <v/>
      </c>
      <c r="JF8875" s="66" t="str">
        <f t="shared" ca="1" si="2381"/>
        <v/>
      </c>
      <c r="JG8875" s="66" t="str">
        <f t="shared" ca="1" si="2380"/>
        <v/>
      </c>
      <c r="JH8875" s="66" t="str">
        <f t="shared" ca="1" si="2377"/>
        <v/>
      </c>
      <c r="JI8875" s="80" t="str">
        <f t="shared" ca="1" si="2378"/>
        <v/>
      </c>
      <c r="JJ8875" s="118" t="str">
        <f t="shared" ca="1" si="2379"/>
        <v/>
      </c>
    </row>
    <row r="8876" spans="253:270" x14ac:dyDescent="0.3">
      <c r="IS8876" s="74">
        <v>8874</v>
      </c>
      <c r="IT8876" s="90" t="str">
        <f t="shared" si="2365"/>
        <v/>
      </c>
      <c r="IU8876" s="101" t="str">
        <f t="shared" si="2366"/>
        <v/>
      </c>
      <c r="IV8876" s="102" t="str">
        <f t="shared" si="2367"/>
        <v/>
      </c>
      <c r="IW8876" s="102" t="str">
        <f t="shared" si="2368"/>
        <v/>
      </c>
      <c r="IX8876" s="103" t="str">
        <f t="shared" si="2369"/>
        <v/>
      </c>
      <c r="IY8876" s="112" t="str">
        <f t="shared" si="2370"/>
        <v/>
      </c>
      <c r="IZ8876" s="104" t="str">
        <f t="shared" ca="1" si="2371"/>
        <v/>
      </c>
      <c r="JA8876" s="102" t="str">
        <f t="shared" ca="1" si="2372"/>
        <v/>
      </c>
      <c r="JB8876" s="102" t="str">
        <f t="shared" ca="1" si="2373"/>
        <v/>
      </c>
      <c r="JC8876" s="103" t="str">
        <f t="shared" ca="1" si="2374"/>
        <v/>
      </c>
      <c r="JD8876" s="104" t="str">
        <f t="shared" si="2375"/>
        <v/>
      </c>
      <c r="JE8876" s="102" t="str">
        <f t="shared" si="2376"/>
        <v/>
      </c>
      <c r="JF8876" s="66" t="str">
        <f t="shared" ca="1" si="2381"/>
        <v/>
      </c>
      <c r="JG8876" s="66" t="str">
        <f t="shared" ca="1" si="2380"/>
        <v/>
      </c>
      <c r="JH8876" s="66" t="str">
        <f t="shared" ca="1" si="2377"/>
        <v/>
      </c>
      <c r="JI8876" s="80" t="str">
        <f t="shared" ca="1" si="2378"/>
        <v/>
      </c>
      <c r="JJ8876" s="118" t="str">
        <f t="shared" ca="1" si="2379"/>
        <v/>
      </c>
    </row>
    <row r="8877" spans="253:270" x14ac:dyDescent="0.3">
      <c r="IS8877" s="74">
        <v>8875</v>
      </c>
      <c r="IT8877" s="90" t="str">
        <f t="shared" si="2365"/>
        <v/>
      </c>
      <c r="IU8877" s="101" t="str">
        <f t="shared" si="2366"/>
        <v/>
      </c>
      <c r="IV8877" s="102" t="str">
        <f t="shared" si="2367"/>
        <v/>
      </c>
      <c r="IW8877" s="102" t="str">
        <f t="shared" si="2368"/>
        <v/>
      </c>
      <c r="IX8877" s="103" t="str">
        <f t="shared" si="2369"/>
        <v/>
      </c>
      <c r="IY8877" s="112" t="str">
        <f t="shared" si="2370"/>
        <v/>
      </c>
      <c r="IZ8877" s="104" t="str">
        <f t="shared" ca="1" si="2371"/>
        <v/>
      </c>
      <c r="JA8877" s="102" t="str">
        <f t="shared" ca="1" si="2372"/>
        <v/>
      </c>
      <c r="JB8877" s="102" t="str">
        <f t="shared" ca="1" si="2373"/>
        <v/>
      </c>
      <c r="JC8877" s="103" t="str">
        <f t="shared" ca="1" si="2374"/>
        <v/>
      </c>
      <c r="JD8877" s="104" t="str">
        <f t="shared" si="2375"/>
        <v/>
      </c>
      <c r="JE8877" s="102" t="str">
        <f t="shared" si="2376"/>
        <v/>
      </c>
      <c r="JF8877" s="66" t="str">
        <f t="shared" ca="1" si="2381"/>
        <v/>
      </c>
      <c r="JG8877" s="66" t="str">
        <f t="shared" ca="1" si="2380"/>
        <v/>
      </c>
      <c r="JH8877" s="66" t="str">
        <f t="shared" ca="1" si="2377"/>
        <v/>
      </c>
      <c r="JI8877" s="80" t="str">
        <f t="shared" ca="1" si="2378"/>
        <v/>
      </c>
      <c r="JJ8877" s="118" t="str">
        <f t="shared" ca="1" si="2379"/>
        <v/>
      </c>
    </row>
    <row r="8878" spans="253:270" x14ac:dyDescent="0.3">
      <c r="IS8878" s="74">
        <v>8876</v>
      </c>
      <c r="IT8878" s="90" t="str">
        <f t="shared" si="2365"/>
        <v/>
      </c>
      <c r="IU8878" s="101" t="str">
        <f t="shared" si="2366"/>
        <v/>
      </c>
      <c r="IV8878" s="102" t="str">
        <f t="shared" si="2367"/>
        <v/>
      </c>
      <c r="IW8878" s="102" t="str">
        <f t="shared" si="2368"/>
        <v/>
      </c>
      <c r="IX8878" s="103" t="str">
        <f t="shared" si="2369"/>
        <v/>
      </c>
      <c r="IY8878" s="112" t="str">
        <f t="shared" si="2370"/>
        <v/>
      </c>
      <c r="IZ8878" s="104" t="str">
        <f t="shared" ca="1" si="2371"/>
        <v/>
      </c>
      <c r="JA8878" s="102" t="str">
        <f t="shared" ca="1" si="2372"/>
        <v/>
      </c>
      <c r="JB8878" s="102" t="str">
        <f t="shared" ca="1" si="2373"/>
        <v/>
      </c>
      <c r="JC8878" s="103" t="str">
        <f t="shared" ca="1" si="2374"/>
        <v/>
      </c>
      <c r="JD8878" s="104" t="str">
        <f t="shared" si="2375"/>
        <v/>
      </c>
      <c r="JE8878" s="102" t="str">
        <f t="shared" si="2376"/>
        <v/>
      </c>
      <c r="JF8878" s="66" t="str">
        <f t="shared" ca="1" si="2381"/>
        <v/>
      </c>
      <c r="JG8878" s="66" t="str">
        <f t="shared" ca="1" si="2380"/>
        <v/>
      </c>
      <c r="JH8878" s="66" t="str">
        <f t="shared" ca="1" si="2377"/>
        <v/>
      </c>
      <c r="JI8878" s="80" t="str">
        <f t="shared" ca="1" si="2378"/>
        <v/>
      </c>
      <c r="JJ8878" s="118" t="str">
        <f t="shared" ca="1" si="2379"/>
        <v/>
      </c>
    </row>
    <row r="8879" spans="253:270" x14ac:dyDescent="0.3">
      <c r="IS8879" s="74">
        <v>8877</v>
      </c>
      <c r="IT8879" s="90" t="str">
        <f t="shared" si="2365"/>
        <v/>
      </c>
      <c r="IU8879" s="101" t="str">
        <f t="shared" si="2366"/>
        <v/>
      </c>
      <c r="IV8879" s="102" t="str">
        <f t="shared" si="2367"/>
        <v/>
      </c>
      <c r="IW8879" s="102" t="str">
        <f t="shared" si="2368"/>
        <v/>
      </c>
      <c r="IX8879" s="103" t="str">
        <f t="shared" si="2369"/>
        <v/>
      </c>
      <c r="IY8879" s="112" t="str">
        <f t="shared" si="2370"/>
        <v/>
      </c>
      <c r="IZ8879" s="104" t="str">
        <f t="shared" ca="1" si="2371"/>
        <v/>
      </c>
      <c r="JA8879" s="102" t="str">
        <f t="shared" ca="1" si="2372"/>
        <v/>
      </c>
      <c r="JB8879" s="102" t="str">
        <f t="shared" ca="1" si="2373"/>
        <v/>
      </c>
      <c r="JC8879" s="103" t="str">
        <f t="shared" ca="1" si="2374"/>
        <v/>
      </c>
      <c r="JD8879" s="104" t="str">
        <f t="shared" si="2375"/>
        <v/>
      </c>
      <c r="JE8879" s="102" t="str">
        <f t="shared" si="2376"/>
        <v/>
      </c>
      <c r="JF8879" s="66" t="str">
        <f t="shared" ca="1" si="2381"/>
        <v/>
      </c>
      <c r="JG8879" s="66" t="str">
        <f t="shared" ca="1" si="2380"/>
        <v/>
      </c>
      <c r="JH8879" s="66" t="str">
        <f t="shared" ca="1" si="2377"/>
        <v/>
      </c>
      <c r="JI8879" s="80" t="str">
        <f t="shared" ca="1" si="2378"/>
        <v/>
      </c>
      <c r="JJ8879" s="118" t="str">
        <f t="shared" ca="1" si="2379"/>
        <v/>
      </c>
    </row>
    <row r="8880" spans="253:270" x14ac:dyDescent="0.3">
      <c r="IS8880" s="74">
        <v>8878</v>
      </c>
      <c r="IT8880" s="90" t="str">
        <f t="shared" si="2365"/>
        <v/>
      </c>
      <c r="IU8880" s="101" t="str">
        <f t="shared" si="2366"/>
        <v/>
      </c>
      <c r="IV8880" s="102" t="str">
        <f t="shared" si="2367"/>
        <v/>
      </c>
      <c r="IW8880" s="102" t="str">
        <f t="shared" si="2368"/>
        <v/>
      </c>
      <c r="IX8880" s="103" t="str">
        <f t="shared" si="2369"/>
        <v/>
      </c>
      <c r="IY8880" s="112" t="str">
        <f t="shared" si="2370"/>
        <v/>
      </c>
      <c r="IZ8880" s="104" t="str">
        <f t="shared" ca="1" si="2371"/>
        <v/>
      </c>
      <c r="JA8880" s="102" t="str">
        <f t="shared" ca="1" si="2372"/>
        <v/>
      </c>
      <c r="JB8880" s="102" t="str">
        <f t="shared" ca="1" si="2373"/>
        <v/>
      </c>
      <c r="JC8880" s="103" t="str">
        <f t="shared" ca="1" si="2374"/>
        <v/>
      </c>
      <c r="JD8880" s="104" t="str">
        <f t="shared" si="2375"/>
        <v/>
      </c>
      <c r="JE8880" s="102" t="str">
        <f t="shared" si="2376"/>
        <v/>
      </c>
      <c r="JF8880" s="66" t="str">
        <f t="shared" ca="1" si="2381"/>
        <v/>
      </c>
      <c r="JG8880" s="66" t="str">
        <f t="shared" ca="1" si="2380"/>
        <v/>
      </c>
      <c r="JH8880" s="66" t="str">
        <f t="shared" ca="1" si="2377"/>
        <v/>
      </c>
      <c r="JI8880" s="80" t="str">
        <f t="shared" ca="1" si="2378"/>
        <v/>
      </c>
      <c r="JJ8880" s="118" t="str">
        <f t="shared" ca="1" si="2379"/>
        <v/>
      </c>
    </row>
    <row r="8881" spans="253:270" x14ac:dyDescent="0.3">
      <c r="IS8881" s="74">
        <v>8879</v>
      </c>
      <c r="IT8881" s="90" t="str">
        <f t="shared" si="2365"/>
        <v/>
      </c>
      <c r="IU8881" s="101" t="str">
        <f t="shared" si="2366"/>
        <v/>
      </c>
      <c r="IV8881" s="102" t="str">
        <f t="shared" si="2367"/>
        <v/>
      </c>
      <c r="IW8881" s="102" t="str">
        <f t="shared" si="2368"/>
        <v/>
      </c>
      <c r="IX8881" s="103" t="str">
        <f t="shared" si="2369"/>
        <v/>
      </c>
      <c r="IY8881" s="112" t="str">
        <f t="shared" si="2370"/>
        <v/>
      </c>
      <c r="IZ8881" s="104" t="str">
        <f t="shared" ca="1" si="2371"/>
        <v/>
      </c>
      <c r="JA8881" s="102" t="str">
        <f t="shared" ca="1" si="2372"/>
        <v/>
      </c>
      <c r="JB8881" s="102" t="str">
        <f t="shared" ca="1" si="2373"/>
        <v/>
      </c>
      <c r="JC8881" s="103" t="str">
        <f t="shared" ca="1" si="2374"/>
        <v/>
      </c>
      <c r="JD8881" s="104" t="str">
        <f t="shared" si="2375"/>
        <v/>
      </c>
      <c r="JE8881" s="102" t="str">
        <f t="shared" si="2376"/>
        <v/>
      </c>
      <c r="JF8881" s="66" t="str">
        <f t="shared" ca="1" si="2381"/>
        <v/>
      </c>
      <c r="JG8881" s="66" t="str">
        <f t="shared" ca="1" si="2380"/>
        <v/>
      </c>
      <c r="JH8881" s="66" t="str">
        <f t="shared" ca="1" si="2377"/>
        <v/>
      </c>
      <c r="JI8881" s="80" t="str">
        <f t="shared" ca="1" si="2378"/>
        <v/>
      </c>
      <c r="JJ8881" s="118" t="str">
        <f t="shared" ca="1" si="2379"/>
        <v/>
      </c>
    </row>
    <row r="8882" spans="253:270" x14ac:dyDescent="0.3">
      <c r="IS8882" s="74">
        <v>8880</v>
      </c>
      <c r="IT8882" s="90" t="str">
        <f t="shared" si="2365"/>
        <v/>
      </c>
      <c r="IU8882" s="101" t="str">
        <f t="shared" si="2366"/>
        <v/>
      </c>
      <c r="IV8882" s="102" t="str">
        <f t="shared" si="2367"/>
        <v/>
      </c>
      <c r="IW8882" s="102" t="str">
        <f t="shared" si="2368"/>
        <v/>
      </c>
      <c r="IX8882" s="103" t="str">
        <f t="shared" si="2369"/>
        <v/>
      </c>
      <c r="IY8882" s="112" t="str">
        <f t="shared" si="2370"/>
        <v/>
      </c>
      <c r="IZ8882" s="104" t="str">
        <f t="shared" ca="1" si="2371"/>
        <v/>
      </c>
      <c r="JA8882" s="102" t="str">
        <f t="shared" ca="1" si="2372"/>
        <v/>
      </c>
      <c r="JB8882" s="102" t="str">
        <f t="shared" ca="1" si="2373"/>
        <v/>
      </c>
      <c r="JC8882" s="103" t="str">
        <f t="shared" ca="1" si="2374"/>
        <v/>
      </c>
      <c r="JD8882" s="104" t="str">
        <f t="shared" si="2375"/>
        <v/>
      </c>
      <c r="JE8882" s="102" t="str">
        <f t="shared" si="2376"/>
        <v/>
      </c>
      <c r="JF8882" s="66" t="str">
        <f t="shared" ca="1" si="2381"/>
        <v/>
      </c>
      <c r="JG8882" s="66" t="str">
        <f t="shared" ca="1" si="2380"/>
        <v/>
      </c>
      <c r="JH8882" s="66" t="str">
        <f t="shared" ca="1" si="2377"/>
        <v/>
      </c>
      <c r="JI8882" s="80" t="str">
        <f t="shared" ca="1" si="2378"/>
        <v/>
      </c>
      <c r="JJ8882" s="118" t="str">
        <f t="shared" ca="1" si="2379"/>
        <v/>
      </c>
    </row>
    <row r="8883" spans="253:270" x14ac:dyDescent="0.3">
      <c r="IS8883" s="74">
        <v>8881</v>
      </c>
      <c r="IT8883" s="90" t="str">
        <f t="shared" si="2365"/>
        <v/>
      </c>
      <c r="IU8883" s="101" t="str">
        <f t="shared" si="2366"/>
        <v/>
      </c>
      <c r="IV8883" s="102" t="str">
        <f t="shared" si="2367"/>
        <v/>
      </c>
      <c r="IW8883" s="102" t="str">
        <f t="shared" si="2368"/>
        <v/>
      </c>
      <c r="IX8883" s="103" t="str">
        <f t="shared" si="2369"/>
        <v/>
      </c>
      <c r="IY8883" s="112" t="str">
        <f t="shared" si="2370"/>
        <v/>
      </c>
      <c r="IZ8883" s="104" t="str">
        <f t="shared" ca="1" si="2371"/>
        <v/>
      </c>
      <c r="JA8883" s="102" t="str">
        <f t="shared" ca="1" si="2372"/>
        <v/>
      </c>
      <c r="JB8883" s="102" t="str">
        <f t="shared" ca="1" si="2373"/>
        <v/>
      </c>
      <c r="JC8883" s="103" t="str">
        <f t="shared" ca="1" si="2374"/>
        <v/>
      </c>
      <c r="JD8883" s="104" t="str">
        <f t="shared" si="2375"/>
        <v/>
      </c>
      <c r="JE8883" s="102" t="str">
        <f t="shared" si="2376"/>
        <v/>
      </c>
      <c r="JF8883" s="66" t="str">
        <f t="shared" ca="1" si="2381"/>
        <v/>
      </c>
      <c r="JG8883" s="66" t="str">
        <f t="shared" ca="1" si="2380"/>
        <v/>
      </c>
      <c r="JH8883" s="66" t="str">
        <f t="shared" ca="1" si="2377"/>
        <v/>
      </c>
      <c r="JI8883" s="80" t="str">
        <f t="shared" ca="1" si="2378"/>
        <v/>
      </c>
      <c r="JJ8883" s="118" t="str">
        <f t="shared" ca="1" si="2379"/>
        <v/>
      </c>
    </row>
    <row r="8884" spans="253:270" x14ac:dyDescent="0.3">
      <c r="IS8884" s="74">
        <v>8882</v>
      </c>
      <c r="IT8884" s="90" t="str">
        <f t="shared" si="2365"/>
        <v/>
      </c>
      <c r="IU8884" s="101" t="str">
        <f t="shared" si="2366"/>
        <v/>
      </c>
      <c r="IV8884" s="102" t="str">
        <f t="shared" si="2367"/>
        <v/>
      </c>
      <c r="IW8884" s="102" t="str">
        <f t="shared" si="2368"/>
        <v/>
      </c>
      <c r="IX8884" s="103" t="str">
        <f t="shared" si="2369"/>
        <v/>
      </c>
      <c r="IY8884" s="112" t="str">
        <f t="shared" si="2370"/>
        <v/>
      </c>
      <c r="IZ8884" s="104" t="str">
        <f t="shared" ca="1" si="2371"/>
        <v/>
      </c>
      <c r="JA8884" s="102" t="str">
        <f t="shared" ca="1" si="2372"/>
        <v/>
      </c>
      <c r="JB8884" s="102" t="str">
        <f t="shared" ca="1" si="2373"/>
        <v/>
      </c>
      <c r="JC8884" s="103" t="str">
        <f t="shared" ca="1" si="2374"/>
        <v/>
      </c>
      <c r="JD8884" s="104" t="str">
        <f t="shared" si="2375"/>
        <v/>
      </c>
      <c r="JE8884" s="102" t="str">
        <f t="shared" si="2376"/>
        <v/>
      </c>
      <c r="JF8884" s="66" t="str">
        <f t="shared" ca="1" si="2381"/>
        <v/>
      </c>
      <c r="JG8884" s="66" t="str">
        <f t="shared" ca="1" si="2380"/>
        <v/>
      </c>
      <c r="JH8884" s="66" t="str">
        <f t="shared" ca="1" si="2377"/>
        <v/>
      </c>
      <c r="JI8884" s="80" t="str">
        <f t="shared" ca="1" si="2378"/>
        <v/>
      </c>
      <c r="JJ8884" s="118" t="str">
        <f t="shared" ca="1" si="2379"/>
        <v/>
      </c>
    </row>
    <row r="8885" spans="253:270" x14ac:dyDescent="0.3">
      <c r="IS8885" s="74">
        <v>8883</v>
      </c>
      <c r="IT8885" s="90" t="str">
        <f t="shared" si="2365"/>
        <v/>
      </c>
      <c r="IU8885" s="101" t="str">
        <f t="shared" si="2366"/>
        <v/>
      </c>
      <c r="IV8885" s="102" t="str">
        <f t="shared" si="2367"/>
        <v/>
      </c>
      <c r="IW8885" s="102" t="str">
        <f t="shared" si="2368"/>
        <v/>
      </c>
      <c r="IX8885" s="103" t="str">
        <f t="shared" si="2369"/>
        <v/>
      </c>
      <c r="IY8885" s="112" t="str">
        <f t="shared" si="2370"/>
        <v/>
      </c>
      <c r="IZ8885" s="104" t="str">
        <f t="shared" ca="1" si="2371"/>
        <v/>
      </c>
      <c r="JA8885" s="102" t="str">
        <f t="shared" ca="1" si="2372"/>
        <v/>
      </c>
      <c r="JB8885" s="102" t="str">
        <f t="shared" ca="1" si="2373"/>
        <v/>
      </c>
      <c r="JC8885" s="103" t="str">
        <f t="shared" ca="1" si="2374"/>
        <v/>
      </c>
      <c r="JD8885" s="104" t="str">
        <f t="shared" si="2375"/>
        <v/>
      </c>
      <c r="JE8885" s="102" t="str">
        <f t="shared" si="2376"/>
        <v/>
      </c>
      <c r="JF8885" s="66" t="str">
        <f t="shared" ca="1" si="2381"/>
        <v/>
      </c>
      <c r="JG8885" s="66" t="str">
        <f t="shared" ca="1" si="2380"/>
        <v/>
      </c>
      <c r="JH8885" s="66" t="str">
        <f t="shared" ca="1" si="2377"/>
        <v/>
      </c>
      <c r="JI8885" s="80" t="str">
        <f t="shared" ca="1" si="2378"/>
        <v/>
      </c>
      <c r="JJ8885" s="118" t="str">
        <f t="shared" ca="1" si="2379"/>
        <v/>
      </c>
    </row>
    <row r="8886" spans="253:270" x14ac:dyDescent="0.3">
      <c r="IS8886" s="74">
        <v>8884</v>
      </c>
      <c r="IT8886" s="90" t="str">
        <f t="shared" si="2365"/>
        <v/>
      </c>
      <c r="IU8886" s="101" t="str">
        <f t="shared" si="2366"/>
        <v/>
      </c>
      <c r="IV8886" s="102" t="str">
        <f t="shared" si="2367"/>
        <v/>
      </c>
      <c r="IW8886" s="102" t="str">
        <f t="shared" si="2368"/>
        <v/>
      </c>
      <c r="IX8886" s="103" t="str">
        <f t="shared" si="2369"/>
        <v/>
      </c>
      <c r="IY8886" s="112" t="str">
        <f t="shared" si="2370"/>
        <v/>
      </c>
      <c r="IZ8886" s="104" t="str">
        <f t="shared" ca="1" si="2371"/>
        <v/>
      </c>
      <c r="JA8886" s="102" t="str">
        <f t="shared" ca="1" si="2372"/>
        <v/>
      </c>
      <c r="JB8886" s="102" t="str">
        <f t="shared" ca="1" si="2373"/>
        <v/>
      </c>
      <c r="JC8886" s="103" t="str">
        <f t="shared" ca="1" si="2374"/>
        <v/>
      </c>
      <c r="JD8886" s="104" t="str">
        <f t="shared" si="2375"/>
        <v/>
      </c>
      <c r="JE8886" s="102" t="str">
        <f t="shared" si="2376"/>
        <v/>
      </c>
      <c r="JF8886" s="66" t="str">
        <f t="shared" ca="1" si="2381"/>
        <v/>
      </c>
      <c r="JG8886" s="66" t="str">
        <f t="shared" ca="1" si="2380"/>
        <v/>
      </c>
      <c r="JH8886" s="66" t="str">
        <f t="shared" ca="1" si="2377"/>
        <v/>
      </c>
      <c r="JI8886" s="80" t="str">
        <f t="shared" ca="1" si="2378"/>
        <v/>
      </c>
      <c r="JJ8886" s="118" t="str">
        <f t="shared" ca="1" si="2379"/>
        <v/>
      </c>
    </row>
    <row r="8887" spans="253:270" x14ac:dyDescent="0.3">
      <c r="IS8887" s="74">
        <v>8885</v>
      </c>
      <c r="IT8887" s="90" t="str">
        <f t="shared" si="2365"/>
        <v/>
      </c>
      <c r="IU8887" s="101" t="str">
        <f t="shared" si="2366"/>
        <v/>
      </c>
      <c r="IV8887" s="102" t="str">
        <f t="shared" si="2367"/>
        <v/>
      </c>
      <c r="IW8887" s="102" t="str">
        <f t="shared" si="2368"/>
        <v/>
      </c>
      <c r="IX8887" s="103" t="str">
        <f t="shared" si="2369"/>
        <v/>
      </c>
      <c r="IY8887" s="112" t="str">
        <f t="shared" si="2370"/>
        <v/>
      </c>
      <c r="IZ8887" s="104" t="str">
        <f t="shared" ca="1" si="2371"/>
        <v/>
      </c>
      <c r="JA8887" s="102" t="str">
        <f t="shared" ca="1" si="2372"/>
        <v/>
      </c>
      <c r="JB8887" s="102" t="str">
        <f t="shared" ca="1" si="2373"/>
        <v/>
      </c>
      <c r="JC8887" s="103" t="str">
        <f t="shared" ca="1" si="2374"/>
        <v/>
      </c>
      <c r="JD8887" s="104" t="str">
        <f t="shared" si="2375"/>
        <v/>
      </c>
      <c r="JE8887" s="102" t="str">
        <f t="shared" si="2376"/>
        <v/>
      </c>
      <c r="JF8887" s="66" t="str">
        <f t="shared" ca="1" si="2381"/>
        <v/>
      </c>
      <c r="JG8887" s="66" t="str">
        <f t="shared" ca="1" si="2380"/>
        <v/>
      </c>
      <c r="JH8887" s="66" t="str">
        <f t="shared" ca="1" si="2377"/>
        <v/>
      </c>
      <c r="JI8887" s="80" t="str">
        <f t="shared" ca="1" si="2378"/>
        <v/>
      </c>
      <c r="JJ8887" s="118" t="str">
        <f t="shared" ca="1" si="2379"/>
        <v/>
      </c>
    </row>
    <row r="8888" spans="253:270" x14ac:dyDescent="0.3">
      <c r="IS8888" s="74">
        <v>8886</v>
      </c>
      <c r="IT8888" s="90" t="str">
        <f t="shared" si="2365"/>
        <v/>
      </c>
      <c r="IU8888" s="101" t="str">
        <f t="shared" si="2366"/>
        <v/>
      </c>
      <c r="IV8888" s="102" t="str">
        <f t="shared" si="2367"/>
        <v/>
      </c>
      <c r="IW8888" s="102" t="str">
        <f t="shared" si="2368"/>
        <v/>
      </c>
      <c r="IX8888" s="103" t="str">
        <f t="shared" si="2369"/>
        <v/>
      </c>
      <c r="IY8888" s="112" t="str">
        <f t="shared" si="2370"/>
        <v/>
      </c>
      <c r="IZ8888" s="104" t="str">
        <f t="shared" ca="1" si="2371"/>
        <v/>
      </c>
      <c r="JA8888" s="102" t="str">
        <f t="shared" ca="1" si="2372"/>
        <v/>
      </c>
      <c r="JB8888" s="102" t="str">
        <f t="shared" ca="1" si="2373"/>
        <v/>
      </c>
      <c r="JC8888" s="103" t="str">
        <f t="shared" ca="1" si="2374"/>
        <v/>
      </c>
      <c r="JD8888" s="104" t="str">
        <f t="shared" si="2375"/>
        <v/>
      </c>
      <c r="JE8888" s="102" t="str">
        <f t="shared" si="2376"/>
        <v/>
      </c>
      <c r="JF8888" s="66" t="str">
        <f t="shared" ca="1" si="2381"/>
        <v/>
      </c>
      <c r="JG8888" s="66" t="str">
        <f t="shared" ca="1" si="2380"/>
        <v/>
      </c>
      <c r="JH8888" s="66" t="str">
        <f t="shared" ca="1" si="2377"/>
        <v/>
      </c>
      <c r="JI8888" s="80" t="str">
        <f t="shared" ca="1" si="2378"/>
        <v/>
      </c>
      <c r="JJ8888" s="118" t="str">
        <f t="shared" ca="1" si="2379"/>
        <v/>
      </c>
    </row>
    <row r="8889" spans="253:270" x14ac:dyDescent="0.3">
      <c r="IS8889" s="74">
        <v>8887</v>
      </c>
      <c r="IT8889" s="90" t="str">
        <f t="shared" si="2365"/>
        <v/>
      </c>
      <c r="IU8889" s="101" t="str">
        <f t="shared" si="2366"/>
        <v/>
      </c>
      <c r="IV8889" s="102" t="str">
        <f t="shared" si="2367"/>
        <v/>
      </c>
      <c r="IW8889" s="102" t="str">
        <f t="shared" si="2368"/>
        <v/>
      </c>
      <c r="IX8889" s="103" t="str">
        <f t="shared" si="2369"/>
        <v/>
      </c>
      <c r="IY8889" s="112" t="str">
        <f t="shared" si="2370"/>
        <v/>
      </c>
      <c r="IZ8889" s="104" t="str">
        <f t="shared" ca="1" si="2371"/>
        <v/>
      </c>
      <c r="JA8889" s="102" t="str">
        <f t="shared" ca="1" si="2372"/>
        <v/>
      </c>
      <c r="JB8889" s="102" t="str">
        <f t="shared" ca="1" si="2373"/>
        <v/>
      </c>
      <c r="JC8889" s="103" t="str">
        <f t="shared" ca="1" si="2374"/>
        <v/>
      </c>
      <c r="JD8889" s="104" t="str">
        <f t="shared" si="2375"/>
        <v/>
      </c>
      <c r="JE8889" s="102" t="str">
        <f t="shared" si="2376"/>
        <v/>
      </c>
      <c r="JF8889" s="66" t="str">
        <f t="shared" ca="1" si="2381"/>
        <v/>
      </c>
      <c r="JG8889" s="66" t="str">
        <f t="shared" ca="1" si="2380"/>
        <v/>
      </c>
      <c r="JH8889" s="66" t="str">
        <f t="shared" ca="1" si="2377"/>
        <v/>
      </c>
      <c r="JI8889" s="80" t="str">
        <f t="shared" ca="1" si="2378"/>
        <v/>
      </c>
      <c r="JJ8889" s="118" t="str">
        <f t="shared" ca="1" si="2379"/>
        <v/>
      </c>
    </row>
    <row r="8890" spans="253:270" x14ac:dyDescent="0.3">
      <c r="IS8890" s="74">
        <v>8888</v>
      </c>
      <c r="IT8890" s="90" t="str">
        <f t="shared" si="2365"/>
        <v/>
      </c>
      <c r="IU8890" s="101" t="str">
        <f t="shared" si="2366"/>
        <v/>
      </c>
      <c r="IV8890" s="102" t="str">
        <f t="shared" si="2367"/>
        <v/>
      </c>
      <c r="IW8890" s="102" t="str">
        <f t="shared" si="2368"/>
        <v/>
      </c>
      <c r="IX8890" s="103" t="str">
        <f t="shared" si="2369"/>
        <v/>
      </c>
      <c r="IY8890" s="112" t="str">
        <f t="shared" si="2370"/>
        <v/>
      </c>
      <c r="IZ8890" s="104" t="str">
        <f t="shared" ca="1" si="2371"/>
        <v/>
      </c>
      <c r="JA8890" s="102" t="str">
        <f t="shared" ca="1" si="2372"/>
        <v/>
      </c>
      <c r="JB8890" s="102" t="str">
        <f t="shared" ca="1" si="2373"/>
        <v/>
      </c>
      <c r="JC8890" s="103" t="str">
        <f t="shared" ca="1" si="2374"/>
        <v/>
      </c>
      <c r="JD8890" s="104" t="str">
        <f t="shared" si="2375"/>
        <v/>
      </c>
      <c r="JE8890" s="102" t="str">
        <f t="shared" si="2376"/>
        <v/>
      </c>
      <c r="JF8890" s="66" t="str">
        <f t="shared" ca="1" si="2381"/>
        <v/>
      </c>
      <c r="JG8890" s="66" t="str">
        <f t="shared" ca="1" si="2380"/>
        <v/>
      </c>
      <c r="JH8890" s="66" t="str">
        <f t="shared" ca="1" si="2377"/>
        <v/>
      </c>
      <c r="JI8890" s="80" t="str">
        <f t="shared" ca="1" si="2378"/>
        <v/>
      </c>
      <c r="JJ8890" s="118" t="str">
        <f t="shared" ca="1" si="2379"/>
        <v/>
      </c>
    </row>
    <row r="8891" spans="253:270" x14ac:dyDescent="0.3">
      <c r="IS8891" s="74">
        <v>8889</v>
      </c>
      <c r="IT8891" s="90" t="str">
        <f t="shared" si="2365"/>
        <v/>
      </c>
      <c r="IU8891" s="101" t="str">
        <f t="shared" si="2366"/>
        <v/>
      </c>
      <c r="IV8891" s="102" t="str">
        <f t="shared" si="2367"/>
        <v/>
      </c>
      <c r="IW8891" s="102" t="str">
        <f t="shared" si="2368"/>
        <v/>
      </c>
      <c r="IX8891" s="103" t="str">
        <f t="shared" si="2369"/>
        <v/>
      </c>
      <c r="IY8891" s="112" t="str">
        <f t="shared" si="2370"/>
        <v/>
      </c>
      <c r="IZ8891" s="104" t="str">
        <f t="shared" ca="1" si="2371"/>
        <v/>
      </c>
      <c r="JA8891" s="102" t="str">
        <f t="shared" ca="1" si="2372"/>
        <v/>
      </c>
      <c r="JB8891" s="102" t="str">
        <f t="shared" ca="1" si="2373"/>
        <v/>
      </c>
      <c r="JC8891" s="103" t="str">
        <f t="shared" ca="1" si="2374"/>
        <v/>
      </c>
      <c r="JD8891" s="104" t="str">
        <f t="shared" si="2375"/>
        <v/>
      </c>
      <c r="JE8891" s="102" t="str">
        <f t="shared" si="2376"/>
        <v/>
      </c>
      <c r="JF8891" s="66" t="str">
        <f t="shared" ca="1" si="2381"/>
        <v/>
      </c>
      <c r="JG8891" s="66" t="str">
        <f t="shared" ca="1" si="2380"/>
        <v/>
      </c>
      <c r="JH8891" s="66" t="str">
        <f t="shared" ca="1" si="2377"/>
        <v/>
      </c>
      <c r="JI8891" s="80" t="str">
        <f t="shared" ca="1" si="2378"/>
        <v/>
      </c>
      <c r="JJ8891" s="118" t="str">
        <f t="shared" ca="1" si="2379"/>
        <v/>
      </c>
    </row>
    <row r="8892" spans="253:270" x14ac:dyDescent="0.3">
      <c r="IS8892" s="74">
        <v>8890</v>
      </c>
      <c r="IT8892" s="90" t="str">
        <f t="shared" si="2365"/>
        <v/>
      </c>
      <c r="IU8892" s="101" t="str">
        <f t="shared" si="2366"/>
        <v/>
      </c>
      <c r="IV8892" s="102" t="str">
        <f t="shared" si="2367"/>
        <v/>
      </c>
      <c r="IW8892" s="102" t="str">
        <f t="shared" si="2368"/>
        <v/>
      </c>
      <c r="IX8892" s="103" t="str">
        <f t="shared" si="2369"/>
        <v/>
      </c>
      <c r="IY8892" s="112" t="str">
        <f t="shared" si="2370"/>
        <v/>
      </c>
      <c r="IZ8892" s="104" t="str">
        <f t="shared" ca="1" si="2371"/>
        <v/>
      </c>
      <c r="JA8892" s="102" t="str">
        <f t="shared" ca="1" si="2372"/>
        <v/>
      </c>
      <c r="JB8892" s="102" t="str">
        <f t="shared" ca="1" si="2373"/>
        <v/>
      </c>
      <c r="JC8892" s="103" t="str">
        <f t="shared" ca="1" si="2374"/>
        <v/>
      </c>
      <c r="JD8892" s="104" t="str">
        <f t="shared" si="2375"/>
        <v/>
      </c>
      <c r="JE8892" s="102" t="str">
        <f t="shared" si="2376"/>
        <v/>
      </c>
      <c r="JF8892" s="66" t="str">
        <f t="shared" ca="1" si="2381"/>
        <v/>
      </c>
      <c r="JG8892" s="66" t="str">
        <f t="shared" ca="1" si="2380"/>
        <v/>
      </c>
      <c r="JH8892" s="66" t="str">
        <f t="shared" ca="1" si="2377"/>
        <v/>
      </c>
      <c r="JI8892" s="80" t="str">
        <f t="shared" ca="1" si="2378"/>
        <v/>
      </c>
      <c r="JJ8892" s="118" t="str">
        <f t="shared" ca="1" si="2379"/>
        <v/>
      </c>
    </row>
    <row r="8893" spans="253:270" x14ac:dyDescent="0.3">
      <c r="IS8893" s="74">
        <v>8891</v>
      </c>
      <c r="IT8893" s="90" t="str">
        <f t="shared" si="2365"/>
        <v/>
      </c>
      <c r="IU8893" s="101" t="str">
        <f t="shared" si="2366"/>
        <v/>
      </c>
      <c r="IV8893" s="102" t="str">
        <f t="shared" si="2367"/>
        <v/>
      </c>
      <c r="IW8893" s="102" t="str">
        <f t="shared" si="2368"/>
        <v/>
      </c>
      <c r="IX8893" s="103" t="str">
        <f t="shared" si="2369"/>
        <v/>
      </c>
      <c r="IY8893" s="112" t="str">
        <f t="shared" si="2370"/>
        <v/>
      </c>
      <c r="IZ8893" s="104" t="str">
        <f t="shared" ca="1" si="2371"/>
        <v/>
      </c>
      <c r="JA8893" s="102" t="str">
        <f t="shared" ca="1" si="2372"/>
        <v/>
      </c>
      <c r="JB8893" s="102" t="str">
        <f t="shared" ca="1" si="2373"/>
        <v/>
      </c>
      <c r="JC8893" s="103" t="str">
        <f t="shared" ca="1" si="2374"/>
        <v/>
      </c>
      <c r="JD8893" s="104" t="str">
        <f t="shared" si="2375"/>
        <v/>
      </c>
      <c r="JE8893" s="102" t="str">
        <f t="shared" si="2376"/>
        <v/>
      </c>
      <c r="JF8893" s="66" t="str">
        <f t="shared" ca="1" si="2381"/>
        <v/>
      </c>
      <c r="JG8893" s="66" t="str">
        <f t="shared" ca="1" si="2380"/>
        <v/>
      </c>
      <c r="JH8893" s="66" t="str">
        <f t="shared" ca="1" si="2377"/>
        <v/>
      </c>
      <c r="JI8893" s="80" t="str">
        <f t="shared" ca="1" si="2378"/>
        <v/>
      </c>
      <c r="JJ8893" s="118" t="str">
        <f t="shared" ca="1" si="2379"/>
        <v/>
      </c>
    </row>
    <row r="8894" spans="253:270" x14ac:dyDescent="0.3">
      <c r="IS8894" s="74">
        <v>8892</v>
      </c>
      <c r="IT8894" s="90" t="str">
        <f t="shared" si="2365"/>
        <v/>
      </c>
      <c r="IU8894" s="101" t="str">
        <f t="shared" si="2366"/>
        <v/>
      </c>
      <c r="IV8894" s="102" t="str">
        <f t="shared" si="2367"/>
        <v/>
      </c>
      <c r="IW8894" s="102" t="str">
        <f t="shared" si="2368"/>
        <v/>
      </c>
      <c r="IX8894" s="103" t="str">
        <f t="shared" si="2369"/>
        <v/>
      </c>
      <c r="IY8894" s="112" t="str">
        <f t="shared" si="2370"/>
        <v/>
      </c>
      <c r="IZ8894" s="104" t="str">
        <f t="shared" ca="1" si="2371"/>
        <v/>
      </c>
      <c r="JA8894" s="102" t="str">
        <f t="shared" ca="1" si="2372"/>
        <v/>
      </c>
      <c r="JB8894" s="102" t="str">
        <f t="shared" ca="1" si="2373"/>
        <v/>
      </c>
      <c r="JC8894" s="103" t="str">
        <f t="shared" ca="1" si="2374"/>
        <v/>
      </c>
      <c r="JD8894" s="104" t="str">
        <f t="shared" si="2375"/>
        <v/>
      </c>
      <c r="JE8894" s="102" t="str">
        <f t="shared" si="2376"/>
        <v/>
      </c>
      <c r="JF8894" s="66" t="str">
        <f t="shared" ca="1" si="2381"/>
        <v/>
      </c>
      <c r="JG8894" s="66" t="str">
        <f t="shared" ca="1" si="2380"/>
        <v/>
      </c>
      <c r="JH8894" s="66" t="str">
        <f t="shared" ca="1" si="2377"/>
        <v/>
      </c>
      <c r="JI8894" s="80" t="str">
        <f t="shared" ca="1" si="2378"/>
        <v/>
      </c>
      <c r="JJ8894" s="118" t="str">
        <f t="shared" ca="1" si="2379"/>
        <v/>
      </c>
    </row>
    <row r="8895" spans="253:270" x14ac:dyDescent="0.3">
      <c r="IS8895" s="74">
        <v>8893</v>
      </c>
      <c r="IT8895" s="90" t="str">
        <f t="shared" si="2365"/>
        <v/>
      </c>
      <c r="IU8895" s="101" t="str">
        <f t="shared" si="2366"/>
        <v/>
      </c>
      <c r="IV8895" s="102" t="str">
        <f t="shared" si="2367"/>
        <v/>
      </c>
      <c r="IW8895" s="102" t="str">
        <f t="shared" si="2368"/>
        <v/>
      </c>
      <c r="IX8895" s="103" t="str">
        <f t="shared" si="2369"/>
        <v/>
      </c>
      <c r="IY8895" s="112" t="str">
        <f t="shared" si="2370"/>
        <v/>
      </c>
      <c r="IZ8895" s="104" t="str">
        <f t="shared" ca="1" si="2371"/>
        <v/>
      </c>
      <c r="JA8895" s="102" t="str">
        <f t="shared" ca="1" si="2372"/>
        <v/>
      </c>
      <c r="JB8895" s="102" t="str">
        <f t="shared" ca="1" si="2373"/>
        <v/>
      </c>
      <c r="JC8895" s="103" t="str">
        <f t="shared" ca="1" si="2374"/>
        <v/>
      </c>
      <c r="JD8895" s="104" t="str">
        <f t="shared" si="2375"/>
        <v/>
      </c>
      <c r="JE8895" s="102" t="str">
        <f t="shared" si="2376"/>
        <v/>
      </c>
      <c r="JF8895" s="66" t="str">
        <f t="shared" ca="1" si="2381"/>
        <v/>
      </c>
      <c r="JG8895" s="66" t="str">
        <f t="shared" ca="1" si="2380"/>
        <v/>
      </c>
      <c r="JH8895" s="66" t="str">
        <f t="shared" ca="1" si="2377"/>
        <v/>
      </c>
      <c r="JI8895" s="80" t="str">
        <f t="shared" ca="1" si="2378"/>
        <v/>
      </c>
      <c r="JJ8895" s="118" t="str">
        <f t="shared" ca="1" si="2379"/>
        <v/>
      </c>
    </row>
    <row r="8896" spans="253:270" x14ac:dyDescent="0.3">
      <c r="IS8896" s="74">
        <v>8894</v>
      </c>
      <c r="IT8896" s="90" t="str">
        <f t="shared" si="2365"/>
        <v/>
      </c>
      <c r="IU8896" s="101" t="str">
        <f t="shared" si="2366"/>
        <v/>
      </c>
      <c r="IV8896" s="102" t="str">
        <f t="shared" si="2367"/>
        <v/>
      </c>
      <c r="IW8896" s="102" t="str">
        <f t="shared" si="2368"/>
        <v/>
      </c>
      <c r="IX8896" s="103" t="str">
        <f t="shared" si="2369"/>
        <v/>
      </c>
      <c r="IY8896" s="112" t="str">
        <f t="shared" si="2370"/>
        <v/>
      </c>
      <c r="IZ8896" s="104" t="str">
        <f t="shared" ca="1" si="2371"/>
        <v/>
      </c>
      <c r="JA8896" s="102" t="str">
        <f t="shared" ca="1" si="2372"/>
        <v/>
      </c>
      <c r="JB8896" s="102" t="str">
        <f t="shared" ca="1" si="2373"/>
        <v/>
      </c>
      <c r="JC8896" s="103" t="str">
        <f t="shared" ca="1" si="2374"/>
        <v/>
      </c>
      <c r="JD8896" s="104" t="str">
        <f t="shared" si="2375"/>
        <v/>
      </c>
      <c r="JE8896" s="102" t="str">
        <f t="shared" si="2376"/>
        <v/>
      </c>
      <c r="JF8896" s="66" t="str">
        <f t="shared" ca="1" si="2381"/>
        <v/>
      </c>
      <c r="JG8896" s="66" t="str">
        <f t="shared" ca="1" si="2380"/>
        <v/>
      </c>
      <c r="JH8896" s="66" t="str">
        <f t="shared" ca="1" si="2377"/>
        <v/>
      </c>
      <c r="JI8896" s="80" t="str">
        <f t="shared" ca="1" si="2378"/>
        <v/>
      </c>
      <c r="JJ8896" s="118" t="str">
        <f t="shared" ca="1" si="2379"/>
        <v/>
      </c>
    </row>
    <row r="8897" spans="253:270" x14ac:dyDescent="0.3">
      <c r="IS8897" s="74">
        <v>8895</v>
      </c>
      <c r="IT8897" s="90" t="str">
        <f t="shared" si="2365"/>
        <v/>
      </c>
      <c r="IU8897" s="101" t="str">
        <f t="shared" si="2366"/>
        <v/>
      </c>
      <c r="IV8897" s="102" t="str">
        <f t="shared" si="2367"/>
        <v/>
      </c>
      <c r="IW8897" s="102" t="str">
        <f t="shared" si="2368"/>
        <v/>
      </c>
      <c r="IX8897" s="103" t="str">
        <f t="shared" si="2369"/>
        <v/>
      </c>
      <c r="IY8897" s="112" t="str">
        <f t="shared" si="2370"/>
        <v/>
      </c>
      <c r="IZ8897" s="104" t="str">
        <f t="shared" ca="1" si="2371"/>
        <v/>
      </c>
      <c r="JA8897" s="102" t="str">
        <f t="shared" ca="1" si="2372"/>
        <v/>
      </c>
      <c r="JB8897" s="102" t="str">
        <f t="shared" ca="1" si="2373"/>
        <v/>
      </c>
      <c r="JC8897" s="103" t="str">
        <f t="shared" ca="1" si="2374"/>
        <v/>
      </c>
      <c r="JD8897" s="104" t="str">
        <f t="shared" si="2375"/>
        <v/>
      </c>
      <c r="JE8897" s="102" t="str">
        <f t="shared" si="2376"/>
        <v/>
      </c>
      <c r="JF8897" s="66" t="str">
        <f t="shared" ca="1" si="2381"/>
        <v/>
      </c>
      <c r="JG8897" s="66" t="str">
        <f t="shared" ca="1" si="2380"/>
        <v/>
      </c>
      <c r="JH8897" s="66" t="str">
        <f t="shared" ca="1" si="2377"/>
        <v/>
      </c>
      <c r="JI8897" s="80" t="str">
        <f t="shared" ca="1" si="2378"/>
        <v/>
      </c>
      <c r="JJ8897" s="118" t="str">
        <f t="shared" ca="1" si="2379"/>
        <v/>
      </c>
    </row>
    <row r="8898" spans="253:270" x14ac:dyDescent="0.3">
      <c r="IS8898" s="74">
        <v>8896</v>
      </c>
      <c r="IT8898" s="90" t="str">
        <f t="shared" si="2365"/>
        <v/>
      </c>
      <c r="IU8898" s="101" t="str">
        <f t="shared" si="2366"/>
        <v/>
      </c>
      <c r="IV8898" s="102" t="str">
        <f t="shared" si="2367"/>
        <v/>
      </c>
      <c r="IW8898" s="102" t="str">
        <f t="shared" si="2368"/>
        <v/>
      </c>
      <c r="IX8898" s="103" t="str">
        <f t="shared" si="2369"/>
        <v/>
      </c>
      <c r="IY8898" s="112" t="str">
        <f t="shared" si="2370"/>
        <v/>
      </c>
      <c r="IZ8898" s="104" t="str">
        <f t="shared" ca="1" si="2371"/>
        <v/>
      </c>
      <c r="JA8898" s="102" t="str">
        <f t="shared" ca="1" si="2372"/>
        <v/>
      </c>
      <c r="JB8898" s="102" t="str">
        <f t="shared" ca="1" si="2373"/>
        <v/>
      </c>
      <c r="JC8898" s="103" t="str">
        <f t="shared" ca="1" si="2374"/>
        <v/>
      </c>
      <c r="JD8898" s="104" t="str">
        <f t="shared" si="2375"/>
        <v/>
      </c>
      <c r="JE8898" s="102" t="str">
        <f t="shared" si="2376"/>
        <v/>
      </c>
      <c r="JF8898" s="66" t="str">
        <f t="shared" ca="1" si="2381"/>
        <v/>
      </c>
      <c r="JG8898" s="66" t="str">
        <f t="shared" ca="1" si="2380"/>
        <v/>
      </c>
      <c r="JH8898" s="66" t="str">
        <f t="shared" ca="1" si="2377"/>
        <v/>
      </c>
      <c r="JI8898" s="80" t="str">
        <f t="shared" ca="1" si="2378"/>
        <v/>
      </c>
      <c r="JJ8898" s="118" t="str">
        <f t="shared" ca="1" si="2379"/>
        <v/>
      </c>
    </row>
    <row r="8899" spans="253:270" x14ac:dyDescent="0.3">
      <c r="IS8899" s="74">
        <v>8897</v>
      </c>
      <c r="IT8899" s="90" t="str">
        <f t="shared" ref="IT8899:IT8962" si="2382">IF(INDEX(data_no_header,IS8899,1)="","",INDEX(data_no_header,IS8899,1))</f>
        <v/>
      </c>
      <c r="IU8899" s="101" t="str">
        <f t="shared" ref="IU8899:IU8962" si="2383">IF($IT8899&lt;&gt;"",VLOOKUP($IT8899,data_no_header,CODE(open_col)-64),"")</f>
        <v/>
      </c>
      <c r="IV8899" s="102" t="str">
        <f t="shared" ref="IV8899:IV8962" si="2384">IF($IT8899&lt;&gt;"",VLOOKUP($IT8899,data_no_header,CODE(high_col)-64),"")</f>
        <v/>
      </c>
      <c r="IW8899" s="102" t="str">
        <f t="shared" ref="IW8899:IW8962" si="2385">IF($IT8899&lt;&gt;"",VLOOKUP($IT8899,data_no_header,CODE(low_col)-64),"")</f>
        <v/>
      </c>
      <c r="IX8899" s="103" t="str">
        <f t="shared" ref="IX8899:IX8962" si="2386">IF($IT8899&lt;&gt;"",VLOOKUP($IT8899,data_no_header,CODE(close_col)-64),"")</f>
        <v/>
      </c>
      <c r="IY8899" s="112" t="str">
        <f t="shared" ref="IY8899:IY8962" si="2387">IF($IT8899&lt;&gt;"",VLOOKUP($IT8899,data_no_header,CODE(volume_col)-64),"")</f>
        <v/>
      </c>
      <c r="IZ8899" s="104" t="str">
        <f t="shared" ref="IZ8899:IZ8962" ca="1" si="2388">IF(IT8899&lt;&gt;"",IF($IS8899&gt;=IZ$1,AVERAGE(INDIRECT(CONCATENATE("IX",$IS8899+2,":IX",$IS8899+2-IZ$1))),""),"")</f>
        <v/>
      </c>
      <c r="JA8899" s="102" t="str">
        <f t="shared" ref="JA8899:JA8962" ca="1" si="2389">IF(IU8899&lt;&gt;"",IF($IS8899&gt;=JA$1,AVERAGE(INDIRECT(CONCATENATE("IX",$IS8899+2,":IX",$IS8899+2-JA$1))),""),"")</f>
        <v/>
      </c>
      <c r="JB8899" s="102" t="str">
        <f t="shared" ref="JB8899:JB8962" ca="1" si="2390">IF(IV8899&lt;&gt;"",IF($IS8899&gt;=JB$1,AVERAGE(INDIRECT(CONCATENATE("IX",$IS8899+2,":IX",$IS8899+2-JB$1))),""),"")</f>
        <v/>
      </c>
      <c r="JC8899" s="103" t="str">
        <f t="shared" ref="JC8899:JC8962" ca="1" si="2391">IF(IW8899&lt;&gt;"",IF($IS8899&gt;=JC$1,AVERAGE(INDIRECT(CONCATENATE("IX",$IS8899+2,":IX",$IS8899+2-JC$1))),""),"")</f>
        <v/>
      </c>
      <c r="JD8899" s="104" t="str">
        <f t="shared" si="2375"/>
        <v/>
      </c>
      <c r="JE8899" s="102" t="str">
        <f t="shared" si="2376"/>
        <v/>
      </c>
      <c r="JF8899" s="66" t="str">
        <f t="shared" ca="1" si="2381"/>
        <v/>
      </c>
      <c r="JG8899" s="66" t="str">
        <f t="shared" ca="1" si="2380"/>
        <v/>
      </c>
      <c r="JH8899" s="66" t="str">
        <f t="shared" ca="1" si="2377"/>
        <v/>
      </c>
      <c r="JI8899" s="80" t="str">
        <f t="shared" ca="1" si="2378"/>
        <v/>
      </c>
      <c r="JJ8899" s="118" t="str">
        <f t="shared" ca="1" si="2379"/>
        <v/>
      </c>
    </row>
    <row r="8900" spans="253:270" x14ac:dyDescent="0.3">
      <c r="IS8900" s="74">
        <v>8898</v>
      </c>
      <c r="IT8900" s="90" t="str">
        <f t="shared" si="2382"/>
        <v/>
      </c>
      <c r="IU8900" s="101" t="str">
        <f t="shared" si="2383"/>
        <v/>
      </c>
      <c r="IV8900" s="102" t="str">
        <f t="shared" si="2384"/>
        <v/>
      </c>
      <c r="IW8900" s="102" t="str">
        <f t="shared" si="2385"/>
        <v/>
      </c>
      <c r="IX8900" s="103" t="str">
        <f t="shared" si="2386"/>
        <v/>
      </c>
      <c r="IY8900" s="112" t="str">
        <f t="shared" si="2387"/>
        <v/>
      </c>
      <c r="IZ8900" s="104" t="str">
        <f t="shared" ca="1" si="2388"/>
        <v/>
      </c>
      <c r="JA8900" s="102" t="str">
        <f t="shared" ca="1" si="2389"/>
        <v/>
      </c>
      <c r="JB8900" s="102" t="str">
        <f t="shared" ca="1" si="2390"/>
        <v/>
      </c>
      <c r="JC8900" s="103" t="str">
        <f t="shared" ca="1" si="2391"/>
        <v/>
      </c>
      <c r="JD8900" s="104" t="str">
        <f t="shared" ref="JD8900:JD8963" si="2392">IF(IV8900&lt;&gt;"",IV8900-IW8900,"")</f>
        <v/>
      </c>
      <c r="JE8900" s="102" t="str">
        <f t="shared" ref="JE8900:JE8963" si="2393">IF(IU8900&lt;&gt;"",IU8900-IX8900,"")</f>
        <v/>
      </c>
      <c r="JF8900" s="66" t="str">
        <f t="shared" ca="1" si="2381"/>
        <v/>
      </c>
      <c r="JG8900" s="66" t="str">
        <f t="shared" ca="1" si="2380"/>
        <v/>
      </c>
      <c r="JH8900" s="66" t="str">
        <f t="shared" ref="JH8900:JH8963" ca="1" si="2394">IF(IT8900&lt;&gt;"",IF($IS8900&gt;=JH$1,_xlfn.STDEV.P(INDIRECT(CONCATENATE("JD",$IS8900+2,":JD",$IS8900+2-JH$1))),""),"")</f>
        <v/>
      </c>
      <c r="JI8900" s="80" t="str">
        <f t="shared" ref="JI8900:JI8963" ca="1" si="2395">IF(IU8900&lt;&gt;"",IF($IS8900&gt;=JI$1,_xlfn.STDEV.P(INDIRECT(CONCATENATE("JE",$IS8900+2,":JE",$IS8900+2-JI$1))),""),"")</f>
        <v/>
      </c>
      <c r="JJ8900" s="118" t="str">
        <f t="shared" ref="JJ8900:JJ8963" ca="1" si="2396">IF(IU8900&lt;&gt;"",IF($IS8900&gt;=JJ$1,_xlfn.STDEV.P(INDIRECT(CONCATENATE("IY",$IS8900+2,":IY",$IS8900+2-JJ$1))),""),"")</f>
        <v/>
      </c>
    </row>
    <row r="8901" spans="253:270" x14ac:dyDescent="0.3">
      <c r="IS8901" s="74">
        <v>8899</v>
      </c>
      <c r="IT8901" s="90" t="str">
        <f t="shared" si="2382"/>
        <v/>
      </c>
      <c r="IU8901" s="101" t="str">
        <f t="shared" si="2383"/>
        <v/>
      </c>
      <c r="IV8901" s="102" t="str">
        <f t="shared" si="2384"/>
        <v/>
      </c>
      <c r="IW8901" s="102" t="str">
        <f t="shared" si="2385"/>
        <v/>
      </c>
      <c r="IX8901" s="103" t="str">
        <f t="shared" si="2386"/>
        <v/>
      </c>
      <c r="IY8901" s="112" t="str">
        <f t="shared" si="2387"/>
        <v/>
      </c>
      <c r="IZ8901" s="104" t="str">
        <f t="shared" ca="1" si="2388"/>
        <v/>
      </c>
      <c r="JA8901" s="102" t="str">
        <f t="shared" ca="1" si="2389"/>
        <v/>
      </c>
      <c r="JB8901" s="102" t="str">
        <f t="shared" ca="1" si="2390"/>
        <v/>
      </c>
      <c r="JC8901" s="103" t="str">
        <f t="shared" ca="1" si="2391"/>
        <v/>
      </c>
      <c r="JD8901" s="104" t="str">
        <f t="shared" si="2392"/>
        <v/>
      </c>
      <c r="JE8901" s="102" t="str">
        <f t="shared" si="2393"/>
        <v/>
      </c>
      <c r="JF8901" s="66" t="str">
        <f t="shared" ca="1" si="2381"/>
        <v/>
      </c>
      <c r="JG8901" s="66" t="str">
        <f t="shared" ca="1" si="2380"/>
        <v/>
      </c>
      <c r="JH8901" s="66" t="str">
        <f t="shared" ca="1" si="2394"/>
        <v/>
      </c>
      <c r="JI8901" s="80" t="str">
        <f t="shared" ca="1" si="2395"/>
        <v/>
      </c>
      <c r="JJ8901" s="118" t="str">
        <f t="shared" ca="1" si="2396"/>
        <v/>
      </c>
    </row>
    <row r="8902" spans="253:270" x14ac:dyDescent="0.3">
      <c r="IS8902" s="74">
        <v>8900</v>
      </c>
      <c r="IT8902" s="90" t="str">
        <f t="shared" si="2382"/>
        <v/>
      </c>
      <c r="IU8902" s="101" t="str">
        <f t="shared" si="2383"/>
        <v/>
      </c>
      <c r="IV8902" s="102" t="str">
        <f t="shared" si="2384"/>
        <v/>
      </c>
      <c r="IW8902" s="102" t="str">
        <f t="shared" si="2385"/>
        <v/>
      </c>
      <c r="IX8902" s="103" t="str">
        <f t="shared" si="2386"/>
        <v/>
      </c>
      <c r="IY8902" s="112" t="str">
        <f t="shared" si="2387"/>
        <v/>
      </c>
      <c r="IZ8902" s="104" t="str">
        <f t="shared" ca="1" si="2388"/>
        <v/>
      </c>
      <c r="JA8902" s="102" t="str">
        <f t="shared" ca="1" si="2389"/>
        <v/>
      </c>
      <c r="JB8902" s="102" t="str">
        <f t="shared" ca="1" si="2390"/>
        <v/>
      </c>
      <c r="JC8902" s="103" t="str">
        <f t="shared" ca="1" si="2391"/>
        <v/>
      </c>
      <c r="JD8902" s="104" t="str">
        <f t="shared" si="2392"/>
        <v/>
      </c>
      <c r="JE8902" s="102" t="str">
        <f t="shared" si="2393"/>
        <v/>
      </c>
      <c r="JF8902" s="66" t="str">
        <f t="shared" ca="1" si="2381"/>
        <v/>
      </c>
      <c r="JG8902" s="66" t="str">
        <f t="shared" ca="1" si="2380"/>
        <v/>
      </c>
      <c r="JH8902" s="66" t="str">
        <f t="shared" ca="1" si="2394"/>
        <v/>
      </c>
      <c r="JI8902" s="80" t="str">
        <f t="shared" ca="1" si="2395"/>
        <v/>
      </c>
      <c r="JJ8902" s="118" t="str">
        <f t="shared" ca="1" si="2396"/>
        <v/>
      </c>
    </row>
    <row r="8903" spans="253:270" x14ac:dyDescent="0.3">
      <c r="IS8903" s="74">
        <v>8901</v>
      </c>
      <c r="IT8903" s="90" t="str">
        <f t="shared" si="2382"/>
        <v/>
      </c>
      <c r="IU8903" s="101" t="str">
        <f t="shared" si="2383"/>
        <v/>
      </c>
      <c r="IV8903" s="102" t="str">
        <f t="shared" si="2384"/>
        <v/>
      </c>
      <c r="IW8903" s="102" t="str">
        <f t="shared" si="2385"/>
        <v/>
      </c>
      <c r="IX8903" s="103" t="str">
        <f t="shared" si="2386"/>
        <v/>
      </c>
      <c r="IY8903" s="112" t="str">
        <f t="shared" si="2387"/>
        <v/>
      </c>
      <c r="IZ8903" s="104" t="str">
        <f t="shared" ca="1" si="2388"/>
        <v/>
      </c>
      <c r="JA8903" s="102" t="str">
        <f t="shared" ca="1" si="2389"/>
        <v/>
      </c>
      <c r="JB8903" s="102" t="str">
        <f t="shared" ca="1" si="2390"/>
        <v/>
      </c>
      <c r="JC8903" s="103" t="str">
        <f t="shared" ca="1" si="2391"/>
        <v/>
      </c>
      <c r="JD8903" s="104" t="str">
        <f t="shared" si="2392"/>
        <v/>
      </c>
      <c r="JE8903" s="102" t="str">
        <f t="shared" si="2393"/>
        <v/>
      </c>
      <c r="JF8903" s="66" t="str">
        <f t="shared" ca="1" si="2381"/>
        <v/>
      </c>
      <c r="JG8903" s="66" t="str">
        <f t="shared" ca="1" si="2380"/>
        <v/>
      </c>
      <c r="JH8903" s="66" t="str">
        <f t="shared" ca="1" si="2394"/>
        <v/>
      </c>
      <c r="JI8903" s="80" t="str">
        <f t="shared" ca="1" si="2395"/>
        <v/>
      </c>
      <c r="JJ8903" s="118" t="str">
        <f t="shared" ca="1" si="2396"/>
        <v/>
      </c>
    </row>
    <row r="8904" spans="253:270" x14ac:dyDescent="0.3">
      <c r="IS8904" s="74">
        <v>8902</v>
      </c>
      <c r="IT8904" s="90" t="str">
        <f t="shared" si="2382"/>
        <v/>
      </c>
      <c r="IU8904" s="101" t="str">
        <f t="shared" si="2383"/>
        <v/>
      </c>
      <c r="IV8904" s="102" t="str">
        <f t="shared" si="2384"/>
        <v/>
      </c>
      <c r="IW8904" s="102" t="str">
        <f t="shared" si="2385"/>
        <v/>
      </c>
      <c r="IX8904" s="103" t="str">
        <f t="shared" si="2386"/>
        <v/>
      </c>
      <c r="IY8904" s="112" t="str">
        <f t="shared" si="2387"/>
        <v/>
      </c>
      <c r="IZ8904" s="104" t="str">
        <f t="shared" ca="1" si="2388"/>
        <v/>
      </c>
      <c r="JA8904" s="102" t="str">
        <f t="shared" ca="1" si="2389"/>
        <v/>
      </c>
      <c r="JB8904" s="102" t="str">
        <f t="shared" ca="1" si="2390"/>
        <v/>
      </c>
      <c r="JC8904" s="103" t="str">
        <f t="shared" ca="1" si="2391"/>
        <v/>
      </c>
      <c r="JD8904" s="104" t="str">
        <f t="shared" si="2392"/>
        <v/>
      </c>
      <c r="JE8904" s="102" t="str">
        <f t="shared" si="2393"/>
        <v/>
      </c>
      <c r="JF8904" s="66" t="str">
        <f t="shared" ca="1" si="2381"/>
        <v/>
      </c>
      <c r="JG8904" s="66" t="str">
        <f t="shared" ca="1" si="2380"/>
        <v/>
      </c>
      <c r="JH8904" s="66" t="str">
        <f t="shared" ca="1" si="2394"/>
        <v/>
      </c>
      <c r="JI8904" s="80" t="str">
        <f t="shared" ca="1" si="2395"/>
        <v/>
      </c>
      <c r="JJ8904" s="118" t="str">
        <f t="shared" ca="1" si="2396"/>
        <v/>
      </c>
    </row>
    <row r="8905" spans="253:270" x14ac:dyDescent="0.3">
      <c r="IS8905" s="74">
        <v>8903</v>
      </c>
      <c r="IT8905" s="90" t="str">
        <f t="shared" si="2382"/>
        <v/>
      </c>
      <c r="IU8905" s="101" t="str">
        <f t="shared" si="2383"/>
        <v/>
      </c>
      <c r="IV8905" s="102" t="str">
        <f t="shared" si="2384"/>
        <v/>
      </c>
      <c r="IW8905" s="102" t="str">
        <f t="shared" si="2385"/>
        <v/>
      </c>
      <c r="IX8905" s="103" t="str">
        <f t="shared" si="2386"/>
        <v/>
      </c>
      <c r="IY8905" s="112" t="str">
        <f t="shared" si="2387"/>
        <v/>
      </c>
      <c r="IZ8905" s="104" t="str">
        <f t="shared" ca="1" si="2388"/>
        <v/>
      </c>
      <c r="JA8905" s="102" t="str">
        <f t="shared" ca="1" si="2389"/>
        <v/>
      </c>
      <c r="JB8905" s="102" t="str">
        <f t="shared" ca="1" si="2390"/>
        <v/>
      </c>
      <c r="JC8905" s="103" t="str">
        <f t="shared" ca="1" si="2391"/>
        <v/>
      </c>
      <c r="JD8905" s="104" t="str">
        <f t="shared" si="2392"/>
        <v/>
      </c>
      <c r="JE8905" s="102" t="str">
        <f t="shared" si="2393"/>
        <v/>
      </c>
      <c r="JF8905" s="66" t="str">
        <f t="shared" ca="1" si="2381"/>
        <v/>
      </c>
      <c r="JG8905" s="66" t="str">
        <f t="shared" ca="1" si="2380"/>
        <v/>
      </c>
      <c r="JH8905" s="66" t="str">
        <f t="shared" ca="1" si="2394"/>
        <v/>
      </c>
      <c r="JI8905" s="80" t="str">
        <f t="shared" ca="1" si="2395"/>
        <v/>
      </c>
      <c r="JJ8905" s="118" t="str">
        <f t="shared" ca="1" si="2396"/>
        <v/>
      </c>
    </row>
    <row r="8906" spans="253:270" x14ac:dyDescent="0.3">
      <c r="IS8906" s="74">
        <v>8904</v>
      </c>
      <c r="IT8906" s="90" t="str">
        <f t="shared" si="2382"/>
        <v/>
      </c>
      <c r="IU8906" s="101" t="str">
        <f t="shared" si="2383"/>
        <v/>
      </c>
      <c r="IV8906" s="102" t="str">
        <f t="shared" si="2384"/>
        <v/>
      </c>
      <c r="IW8906" s="102" t="str">
        <f t="shared" si="2385"/>
        <v/>
      </c>
      <c r="IX8906" s="103" t="str">
        <f t="shared" si="2386"/>
        <v/>
      </c>
      <c r="IY8906" s="112" t="str">
        <f t="shared" si="2387"/>
        <v/>
      </c>
      <c r="IZ8906" s="104" t="str">
        <f t="shared" ca="1" si="2388"/>
        <v/>
      </c>
      <c r="JA8906" s="102" t="str">
        <f t="shared" ca="1" si="2389"/>
        <v/>
      </c>
      <c r="JB8906" s="102" t="str">
        <f t="shared" ca="1" si="2390"/>
        <v/>
      </c>
      <c r="JC8906" s="103" t="str">
        <f t="shared" ca="1" si="2391"/>
        <v/>
      </c>
      <c r="JD8906" s="104" t="str">
        <f t="shared" si="2392"/>
        <v/>
      </c>
      <c r="JE8906" s="102" t="str">
        <f t="shared" si="2393"/>
        <v/>
      </c>
      <c r="JF8906" s="66" t="str">
        <f t="shared" ca="1" si="2381"/>
        <v/>
      </c>
      <c r="JG8906" s="66" t="str">
        <f t="shared" ca="1" si="2380"/>
        <v/>
      </c>
      <c r="JH8906" s="66" t="str">
        <f t="shared" ca="1" si="2394"/>
        <v/>
      </c>
      <c r="JI8906" s="80" t="str">
        <f t="shared" ca="1" si="2395"/>
        <v/>
      </c>
      <c r="JJ8906" s="118" t="str">
        <f t="shared" ca="1" si="2396"/>
        <v/>
      </c>
    </row>
    <row r="8907" spans="253:270" x14ac:dyDescent="0.3">
      <c r="IS8907" s="74">
        <v>8905</v>
      </c>
      <c r="IT8907" s="90" t="str">
        <f t="shared" si="2382"/>
        <v/>
      </c>
      <c r="IU8907" s="101" t="str">
        <f t="shared" si="2383"/>
        <v/>
      </c>
      <c r="IV8907" s="102" t="str">
        <f t="shared" si="2384"/>
        <v/>
      </c>
      <c r="IW8907" s="102" t="str">
        <f t="shared" si="2385"/>
        <v/>
      </c>
      <c r="IX8907" s="103" t="str">
        <f t="shared" si="2386"/>
        <v/>
      </c>
      <c r="IY8907" s="112" t="str">
        <f t="shared" si="2387"/>
        <v/>
      </c>
      <c r="IZ8907" s="104" t="str">
        <f t="shared" ca="1" si="2388"/>
        <v/>
      </c>
      <c r="JA8907" s="102" t="str">
        <f t="shared" ca="1" si="2389"/>
        <v/>
      </c>
      <c r="JB8907" s="102" t="str">
        <f t="shared" ca="1" si="2390"/>
        <v/>
      </c>
      <c r="JC8907" s="103" t="str">
        <f t="shared" ca="1" si="2391"/>
        <v/>
      </c>
      <c r="JD8907" s="104" t="str">
        <f t="shared" si="2392"/>
        <v/>
      </c>
      <c r="JE8907" s="102" t="str">
        <f t="shared" si="2393"/>
        <v/>
      </c>
      <c r="JF8907" s="66" t="str">
        <f t="shared" ca="1" si="2381"/>
        <v/>
      </c>
      <c r="JG8907" s="66" t="str">
        <f t="shared" ca="1" si="2380"/>
        <v/>
      </c>
      <c r="JH8907" s="66" t="str">
        <f t="shared" ca="1" si="2394"/>
        <v/>
      </c>
      <c r="JI8907" s="80" t="str">
        <f t="shared" ca="1" si="2395"/>
        <v/>
      </c>
      <c r="JJ8907" s="118" t="str">
        <f t="shared" ca="1" si="2396"/>
        <v/>
      </c>
    </row>
    <row r="8908" spans="253:270" x14ac:dyDescent="0.3">
      <c r="IS8908" s="74">
        <v>8906</v>
      </c>
      <c r="IT8908" s="90" t="str">
        <f t="shared" si="2382"/>
        <v/>
      </c>
      <c r="IU8908" s="101" t="str">
        <f t="shared" si="2383"/>
        <v/>
      </c>
      <c r="IV8908" s="102" t="str">
        <f t="shared" si="2384"/>
        <v/>
      </c>
      <c r="IW8908" s="102" t="str">
        <f t="shared" si="2385"/>
        <v/>
      </c>
      <c r="IX8908" s="103" t="str">
        <f t="shared" si="2386"/>
        <v/>
      </c>
      <c r="IY8908" s="112" t="str">
        <f t="shared" si="2387"/>
        <v/>
      </c>
      <c r="IZ8908" s="104" t="str">
        <f t="shared" ca="1" si="2388"/>
        <v/>
      </c>
      <c r="JA8908" s="102" t="str">
        <f t="shared" ca="1" si="2389"/>
        <v/>
      </c>
      <c r="JB8908" s="102" t="str">
        <f t="shared" ca="1" si="2390"/>
        <v/>
      </c>
      <c r="JC8908" s="103" t="str">
        <f t="shared" ca="1" si="2391"/>
        <v/>
      </c>
      <c r="JD8908" s="104" t="str">
        <f t="shared" si="2392"/>
        <v/>
      </c>
      <c r="JE8908" s="102" t="str">
        <f t="shared" si="2393"/>
        <v/>
      </c>
      <c r="JF8908" s="66" t="str">
        <f t="shared" ca="1" si="2381"/>
        <v/>
      </c>
      <c r="JG8908" s="66" t="str">
        <f t="shared" ca="1" si="2380"/>
        <v/>
      </c>
      <c r="JH8908" s="66" t="str">
        <f t="shared" ca="1" si="2394"/>
        <v/>
      </c>
      <c r="JI8908" s="80" t="str">
        <f t="shared" ca="1" si="2395"/>
        <v/>
      </c>
      <c r="JJ8908" s="118" t="str">
        <f t="shared" ca="1" si="2396"/>
        <v/>
      </c>
    </row>
    <row r="8909" spans="253:270" x14ac:dyDescent="0.3">
      <c r="IS8909" s="74">
        <v>8907</v>
      </c>
      <c r="IT8909" s="90" t="str">
        <f t="shared" si="2382"/>
        <v/>
      </c>
      <c r="IU8909" s="101" t="str">
        <f t="shared" si="2383"/>
        <v/>
      </c>
      <c r="IV8909" s="102" t="str">
        <f t="shared" si="2384"/>
        <v/>
      </c>
      <c r="IW8909" s="102" t="str">
        <f t="shared" si="2385"/>
        <v/>
      </c>
      <c r="IX8909" s="103" t="str">
        <f t="shared" si="2386"/>
        <v/>
      </c>
      <c r="IY8909" s="112" t="str">
        <f t="shared" si="2387"/>
        <v/>
      </c>
      <c r="IZ8909" s="104" t="str">
        <f t="shared" ca="1" si="2388"/>
        <v/>
      </c>
      <c r="JA8909" s="102" t="str">
        <f t="shared" ca="1" si="2389"/>
        <v/>
      </c>
      <c r="JB8909" s="102" t="str">
        <f t="shared" ca="1" si="2390"/>
        <v/>
      </c>
      <c r="JC8909" s="103" t="str">
        <f t="shared" ca="1" si="2391"/>
        <v/>
      </c>
      <c r="JD8909" s="104" t="str">
        <f t="shared" si="2392"/>
        <v/>
      </c>
      <c r="JE8909" s="102" t="str">
        <f t="shared" si="2393"/>
        <v/>
      </c>
      <c r="JF8909" s="66" t="str">
        <f t="shared" ca="1" si="2381"/>
        <v/>
      </c>
      <c r="JG8909" s="66" t="str">
        <f t="shared" ca="1" si="2380"/>
        <v/>
      </c>
      <c r="JH8909" s="66" t="str">
        <f t="shared" ca="1" si="2394"/>
        <v/>
      </c>
      <c r="JI8909" s="80" t="str">
        <f t="shared" ca="1" si="2395"/>
        <v/>
      </c>
      <c r="JJ8909" s="118" t="str">
        <f t="shared" ca="1" si="2396"/>
        <v/>
      </c>
    </row>
    <row r="8910" spans="253:270" x14ac:dyDescent="0.3">
      <c r="IS8910" s="74">
        <v>8908</v>
      </c>
      <c r="IT8910" s="90" t="str">
        <f t="shared" si="2382"/>
        <v/>
      </c>
      <c r="IU8910" s="101" t="str">
        <f t="shared" si="2383"/>
        <v/>
      </c>
      <c r="IV8910" s="102" t="str">
        <f t="shared" si="2384"/>
        <v/>
      </c>
      <c r="IW8910" s="102" t="str">
        <f t="shared" si="2385"/>
        <v/>
      </c>
      <c r="IX8910" s="103" t="str">
        <f t="shared" si="2386"/>
        <v/>
      </c>
      <c r="IY8910" s="112" t="str">
        <f t="shared" si="2387"/>
        <v/>
      </c>
      <c r="IZ8910" s="104" t="str">
        <f t="shared" ca="1" si="2388"/>
        <v/>
      </c>
      <c r="JA8910" s="102" t="str">
        <f t="shared" ca="1" si="2389"/>
        <v/>
      </c>
      <c r="JB8910" s="102" t="str">
        <f t="shared" ca="1" si="2390"/>
        <v/>
      </c>
      <c r="JC8910" s="103" t="str">
        <f t="shared" ca="1" si="2391"/>
        <v/>
      </c>
      <c r="JD8910" s="104" t="str">
        <f t="shared" si="2392"/>
        <v/>
      </c>
      <c r="JE8910" s="102" t="str">
        <f t="shared" si="2393"/>
        <v/>
      </c>
      <c r="JF8910" s="66" t="str">
        <f t="shared" ca="1" si="2381"/>
        <v/>
      </c>
      <c r="JG8910" s="66" t="str">
        <f t="shared" ca="1" si="2380"/>
        <v/>
      </c>
      <c r="JH8910" s="66" t="str">
        <f t="shared" ca="1" si="2394"/>
        <v/>
      </c>
      <c r="JI8910" s="80" t="str">
        <f t="shared" ca="1" si="2395"/>
        <v/>
      </c>
      <c r="JJ8910" s="118" t="str">
        <f t="shared" ca="1" si="2396"/>
        <v/>
      </c>
    </row>
    <row r="8911" spans="253:270" x14ac:dyDescent="0.3">
      <c r="IS8911" s="74">
        <v>8909</v>
      </c>
      <c r="IT8911" s="90" t="str">
        <f t="shared" si="2382"/>
        <v/>
      </c>
      <c r="IU8911" s="101" t="str">
        <f t="shared" si="2383"/>
        <v/>
      </c>
      <c r="IV8911" s="102" t="str">
        <f t="shared" si="2384"/>
        <v/>
      </c>
      <c r="IW8911" s="102" t="str">
        <f t="shared" si="2385"/>
        <v/>
      </c>
      <c r="IX8911" s="103" t="str">
        <f t="shared" si="2386"/>
        <v/>
      </c>
      <c r="IY8911" s="112" t="str">
        <f t="shared" si="2387"/>
        <v/>
      </c>
      <c r="IZ8911" s="104" t="str">
        <f t="shared" ca="1" si="2388"/>
        <v/>
      </c>
      <c r="JA8911" s="102" t="str">
        <f t="shared" ca="1" si="2389"/>
        <v/>
      </c>
      <c r="JB8911" s="102" t="str">
        <f t="shared" ca="1" si="2390"/>
        <v/>
      </c>
      <c r="JC8911" s="103" t="str">
        <f t="shared" ca="1" si="2391"/>
        <v/>
      </c>
      <c r="JD8911" s="104" t="str">
        <f t="shared" si="2392"/>
        <v/>
      </c>
      <c r="JE8911" s="102" t="str">
        <f t="shared" si="2393"/>
        <v/>
      </c>
      <c r="JF8911" s="66" t="str">
        <f t="shared" ca="1" si="2381"/>
        <v/>
      </c>
      <c r="JG8911" s="66" t="str">
        <f t="shared" ca="1" si="2380"/>
        <v/>
      </c>
      <c r="JH8911" s="66" t="str">
        <f t="shared" ca="1" si="2394"/>
        <v/>
      </c>
      <c r="JI8911" s="80" t="str">
        <f t="shared" ca="1" si="2395"/>
        <v/>
      </c>
      <c r="JJ8911" s="118" t="str">
        <f t="shared" ca="1" si="2396"/>
        <v/>
      </c>
    </row>
    <row r="8912" spans="253:270" x14ac:dyDescent="0.3">
      <c r="IS8912" s="74">
        <v>8910</v>
      </c>
      <c r="IT8912" s="90" t="str">
        <f t="shared" si="2382"/>
        <v/>
      </c>
      <c r="IU8912" s="101" t="str">
        <f t="shared" si="2383"/>
        <v/>
      </c>
      <c r="IV8912" s="102" t="str">
        <f t="shared" si="2384"/>
        <v/>
      </c>
      <c r="IW8912" s="102" t="str">
        <f t="shared" si="2385"/>
        <v/>
      </c>
      <c r="IX8912" s="103" t="str">
        <f t="shared" si="2386"/>
        <v/>
      </c>
      <c r="IY8912" s="112" t="str">
        <f t="shared" si="2387"/>
        <v/>
      </c>
      <c r="IZ8912" s="104" t="str">
        <f t="shared" ca="1" si="2388"/>
        <v/>
      </c>
      <c r="JA8912" s="102" t="str">
        <f t="shared" ca="1" si="2389"/>
        <v/>
      </c>
      <c r="JB8912" s="102" t="str">
        <f t="shared" ca="1" si="2390"/>
        <v/>
      </c>
      <c r="JC8912" s="103" t="str">
        <f t="shared" ca="1" si="2391"/>
        <v/>
      </c>
      <c r="JD8912" s="104" t="str">
        <f t="shared" si="2392"/>
        <v/>
      </c>
      <c r="JE8912" s="102" t="str">
        <f t="shared" si="2393"/>
        <v/>
      </c>
      <c r="JF8912" s="66" t="str">
        <f t="shared" ca="1" si="2381"/>
        <v/>
      </c>
      <c r="JG8912" s="66" t="str">
        <f t="shared" ca="1" si="2380"/>
        <v/>
      </c>
      <c r="JH8912" s="66" t="str">
        <f t="shared" ca="1" si="2394"/>
        <v/>
      </c>
      <c r="JI8912" s="80" t="str">
        <f t="shared" ca="1" si="2395"/>
        <v/>
      </c>
      <c r="JJ8912" s="118" t="str">
        <f t="shared" ca="1" si="2396"/>
        <v/>
      </c>
    </row>
    <row r="8913" spans="253:270" x14ac:dyDescent="0.3">
      <c r="IS8913" s="74">
        <v>8911</v>
      </c>
      <c r="IT8913" s="90" t="str">
        <f t="shared" si="2382"/>
        <v/>
      </c>
      <c r="IU8913" s="101" t="str">
        <f t="shared" si="2383"/>
        <v/>
      </c>
      <c r="IV8913" s="102" t="str">
        <f t="shared" si="2384"/>
        <v/>
      </c>
      <c r="IW8913" s="102" t="str">
        <f t="shared" si="2385"/>
        <v/>
      </c>
      <c r="IX8913" s="103" t="str">
        <f t="shared" si="2386"/>
        <v/>
      </c>
      <c r="IY8913" s="112" t="str">
        <f t="shared" si="2387"/>
        <v/>
      </c>
      <c r="IZ8913" s="104" t="str">
        <f t="shared" ca="1" si="2388"/>
        <v/>
      </c>
      <c r="JA8913" s="102" t="str">
        <f t="shared" ca="1" si="2389"/>
        <v/>
      </c>
      <c r="JB8913" s="102" t="str">
        <f t="shared" ca="1" si="2390"/>
        <v/>
      </c>
      <c r="JC8913" s="103" t="str">
        <f t="shared" ca="1" si="2391"/>
        <v/>
      </c>
      <c r="JD8913" s="104" t="str">
        <f t="shared" si="2392"/>
        <v/>
      </c>
      <c r="JE8913" s="102" t="str">
        <f t="shared" si="2393"/>
        <v/>
      </c>
      <c r="JF8913" s="66" t="str">
        <f t="shared" ca="1" si="2381"/>
        <v/>
      </c>
      <c r="JG8913" s="66" t="str">
        <f t="shared" ca="1" si="2380"/>
        <v/>
      </c>
      <c r="JH8913" s="66" t="str">
        <f t="shared" ca="1" si="2394"/>
        <v/>
      </c>
      <c r="JI8913" s="80" t="str">
        <f t="shared" ca="1" si="2395"/>
        <v/>
      </c>
      <c r="JJ8913" s="118" t="str">
        <f t="shared" ca="1" si="2396"/>
        <v/>
      </c>
    </row>
    <row r="8914" spans="253:270" x14ac:dyDescent="0.3">
      <c r="IS8914" s="74">
        <v>8912</v>
      </c>
      <c r="IT8914" s="90" t="str">
        <f t="shared" si="2382"/>
        <v/>
      </c>
      <c r="IU8914" s="101" t="str">
        <f t="shared" si="2383"/>
        <v/>
      </c>
      <c r="IV8914" s="102" t="str">
        <f t="shared" si="2384"/>
        <v/>
      </c>
      <c r="IW8914" s="102" t="str">
        <f t="shared" si="2385"/>
        <v/>
      </c>
      <c r="IX8914" s="103" t="str">
        <f t="shared" si="2386"/>
        <v/>
      </c>
      <c r="IY8914" s="112" t="str">
        <f t="shared" si="2387"/>
        <v/>
      </c>
      <c r="IZ8914" s="104" t="str">
        <f t="shared" ca="1" si="2388"/>
        <v/>
      </c>
      <c r="JA8914" s="102" t="str">
        <f t="shared" ca="1" si="2389"/>
        <v/>
      </c>
      <c r="JB8914" s="102" t="str">
        <f t="shared" ca="1" si="2390"/>
        <v/>
      </c>
      <c r="JC8914" s="103" t="str">
        <f t="shared" ca="1" si="2391"/>
        <v/>
      </c>
      <c r="JD8914" s="104" t="str">
        <f t="shared" si="2392"/>
        <v/>
      </c>
      <c r="JE8914" s="102" t="str">
        <f t="shared" si="2393"/>
        <v/>
      </c>
      <c r="JF8914" s="66" t="str">
        <f t="shared" ca="1" si="2381"/>
        <v/>
      </c>
      <c r="JG8914" s="66" t="str">
        <f t="shared" ca="1" si="2380"/>
        <v/>
      </c>
      <c r="JH8914" s="66" t="str">
        <f t="shared" ca="1" si="2394"/>
        <v/>
      </c>
      <c r="JI8914" s="80" t="str">
        <f t="shared" ca="1" si="2395"/>
        <v/>
      </c>
      <c r="JJ8914" s="118" t="str">
        <f t="shared" ca="1" si="2396"/>
        <v/>
      </c>
    </row>
    <row r="8915" spans="253:270" x14ac:dyDescent="0.3">
      <c r="IS8915" s="74">
        <v>8913</v>
      </c>
      <c r="IT8915" s="90" t="str">
        <f t="shared" si="2382"/>
        <v/>
      </c>
      <c r="IU8915" s="101" t="str">
        <f t="shared" si="2383"/>
        <v/>
      </c>
      <c r="IV8915" s="102" t="str">
        <f t="shared" si="2384"/>
        <v/>
      </c>
      <c r="IW8915" s="102" t="str">
        <f t="shared" si="2385"/>
        <v/>
      </c>
      <c r="IX8915" s="103" t="str">
        <f t="shared" si="2386"/>
        <v/>
      </c>
      <c r="IY8915" s="112" t="str">
        <f t="shared" si="2387"/>
        <v/>
      </c>
      <c r="IZ8915" s="104" t="str">
        <f t="shared" ca="1" si="2388"/>
        <v/>
      </c>
      <c r="JA8915" s="102" t="str">
        <f t="shared" ca="1" si="2389"/>
        <v/>
      </c>
      <c r="JB8915" s="102" t="str">
        <f t="shared" ca="1" si="2390"/>
        <v/>
      </c>
      <c r="JC8915" s="103" t="str">
        <f t="shared" ca="1" si="2391"/>
        <v/>
      </c>
      <c r="JD8915" s="104" t="str">
        <f t="shared" si="2392"/>
        <v/>
      </c>
      <c r="JE8915" s="102" t="str">
        <f t="shared" si="2393"/>
        <v/>
      </c>
      <c r="JF8915" s="66" t="str">
        <f t="shared" ca="1" si="2381"/>
        <v/>
      </c>
      <c r="JG8915" s="66" t="str">
        <f t="shared" ca="1" si="2380"/>
        <v/>
      </c>
      <c r="JH8915" s="66" t="str">
        <f t="shared" ca="1" si="2394"/>
        <v/>
      </c>
      <c r="JI8915" s="80" t="str">
        <f t="shared" ca="1" si="2395"/>
        <v/>
      </c>
      <c r="JJ8915" s="118" t="str">
        <f t="shared" ca="1" si="2396"/>
        <v/>
      </c>
    </row>
    <row r="8916" spans="253:270" x14ac:dyDescent="0.3">
      <c r="IS8916" s="74">
        <v>8914</v>
      </c>
      <c r="IT8916" s="90" t="str">
        <f t="shared" si="2382"/>
        <v/>
      </c>
      <c r="IU8916" s="101" t="str">
        <f t="shared" si="2383"/>
        <v/>
      </c>
      <c r="IV8916" s="102" t="str">
        <f t="shared" si="2384"/>
        <v/>
      </c>
      <c r="IW8916" s="102" t="str">
        <f t="shared" si="2385"/>
        <v/>
      </c>
      <c r="IX8916" s="103" t="str">
        <f t="shared" si="2386"/>
        <v/>
      </c>
      <c r="IY8916" s="112" t="str">
        <f t="shared" si="2387"/>
        <v/>
      </c>
      <c r="IZ8916" s="104" t="str">
        <f t="shared" ca="1" si="2388"/>
        <v/>
      </c>
      <c r="JA8916" s="102" t="str">
        <f t="shared" ca="1" si="2389"/>
        <v/>
      </c>
      <c r="JB8916" s="102" t="str">
        <f t="shared" ca="1" si="2390"/>
        <v/>
      </c>
      <c r="JC8916" s="103" t="str">
        <f t="shared" ca="1" si="2391"/>
        <v/>
      </c>
      <c r="JD8916" s="104" t="str">
        <f t="shared" si="2392"/>
        <v/>
      </c>
      <c r="JE8916" s="102" t="str">
        <f t="shared" si="2393"/>
        <v/>
      </c>
      <c r="JF8916" s="66" t="str">
        <f t="shared" ca="1" si="2381"/>
        <v/>
      </c>
      <c r="JG8916" s="66" t="str">
        <f t="shared" ca="1" si="2380"/>
        <v/>
      </c>
      <c r="JH8916" s="66" t="str">
        <f t="shared" ca="1" si="2394"/>
        <v/>
      </c>
      <c r="JI8916" s="80" t="str">
        <f t="shared" ca="1" si="2395"/>
        <v/>
      </c>
      <c r="JJ8916" s="118" t="str">
        <f t="shared" ca="1" si="2396"/>
        <v/>
      </c>
    </row>
    <row r="8917" spans="253:270" x14ac:dyDescent="0.3">
      <c r="IS8917" s="74">
        <v>8915</v>
      </c>
      <c r="IT8917" s="90" t="str">
        <f t="shared" si="2382"/>
        <v/>
      </c>
      <c r="IU8917" s="101" t="str">
        <f t="shared" si="2383"/>
        <v/>
      </c>
      <c r="IV8917" s="102" t="str">
        <f t="shared" si="2384"/>
        <v/>
      </c>
      <c r="IW8917" s="102" t="str">
        <f t="shared" si="2385"/>
        <v/>
      </c>
      <c r="IX8917" s="103" t="str">
        <f t="shared" si="2386"/>
        <v/>
      </c>
      <c r="IY8917" s="112" t="str">
        <f t="shared" si="2387"/>
        <v/>
      </c>
      <c r="IZ8917" s="104" t="str">
        <f t="shared" ca="1" si="2388"/>
        <v/>
      </c>
      <c r="JA8917" s="102" t="str">
        <f t="shared" ca="1" si="2389"/>
        <v/>
      </c>
      <c r="JB8917" s="102" t="str">
        <f t="shared" ca="1" si="2390"/>
        <v/>
      </c>
      <c r="JC8917" s="103" t="str">
        <f t="shared" ca="1" si="2391"/>
        <v/>
      </c>
      <c r="JD8917" s="104" t="str">
        <f t="shared" si="2392"/>
        <v/>
      </c>
      <c r="JE8917" s="102" t="str">
        <f t="shared" si="2393"/>
        <v/>
      </c>
      <c r="JF8917" s="66" t="str">
        <f t="shared" ca="1" si="2381"/>
        <v/>
      </c>
      <c r="JG8917" s="66" t="str">
        <f t="shared" ca="1" si="2380"/>
        <v/>
      </c>
      <c r="JH8917" s="66" t="str">
        <f t="shared" ca="1" si="2394"/>
        <v/>
      </c>
      <c r="JI8917" s="80" t="str">
        <f t="shared" ca="1" si="2395"/>
        <v/>
      </c>
      <c r="JJ8917" s="118" t="str">
        <f t="shared" ca="1" si="2396"/>
        <v/>
      </c>
    </row>
    <row r="8918" spans="253:270" x14ac:dyDescent="0.3">
      <c r="IS8918" s="74">
        <v>8916</v>
      </c>
      <c r="IT8918" s="90" t="str">
        <f t="shared" si="2382"/>
        <v/>
      </c>
      <c r="IU8918" s="101" t="str">
        <f t="shared" si="2383"/>
        <v/>
      </c>
      <c r="IV8918" s="102" t="str">
        <f t="shared" si="2384"/>
        <v/>
      </c>
      <c r="IW8918" s="102" t="str">
        <f t="shared" si="2385"/>
        <v/>
      </c>
      <c r="IX8918" s="103" t="str">
        <f t="shared" si="2386"/>
        <v/>
      </c>
      <c r="IY8918" s="112" t="str">
        <f t="shared" si="2387"/>
        <v/>
      </c>
      <c r="IZ8918" s="104" t="str">
        <f t="shared" ca="1" si="2388"/>
        <v/>
      </c>
      <c r="JA8918" s="102" t="str">
        <f t="shared" ca="1" si="2389"/>
        <v/>
      </c>
      <c r="JB8918" s="102" t="str">
        <f t="shared" ca="1" si="2390"/>
        <v/>
      </c>
      <c r="JC8918" s="103" t="str">
        <f t="shared" ca="1" si="2391"/>
        <v/>
      </c>
      <c r="JD8918" s="104" t="str">
        <f t="shared" si="2392"/>
        <v/>
      </c>
      <c r="JE8918" s="102" t="str">
        <f t="shared" si="2393"/>
        <v/>
      </c>
      <c r="JF8918" s="66" t="str">
        <f t="shared" ca="1" si="2381"/>
        <v/>
      </c>
      <c r="JG8918" s="66" t="str">
        <f t="shared" ca="1" si="2380"/>
        <v/>
      </c>
      <c r="JH8918" s="66" t="str">
        <f t="shared" ca="1" si="2394"/>
        <v/>
      </c>
      <c r="JI8918" s="80" t="str">
        <f t="shared" ca="1" si="2395"/>
        <v/>
      </c>
      <c r="JJ8918" s="118" t="str">
        <f t="shared" ca="1" si="2396"/>
        <v/>
      </c>
    </row>
    <row r="8919" spans="253:270" x14ac:dyDescent="0.3">
      <c r="IS8919" s="74">
        <v>8917</v>
      </c>
      <c r="IT8919" s="90" t="str">
        <f t="shared" si="2382"/>
        <v/>
      </c>
      <c r="IU8919" s="101" t="str">
        <f t="shared" si="2383"/>
        <v/>
      </c>
      <c r="IV8919" s="102" t="str">
        <f t="shared" si="2384"/>
        <v/>
      </c>
      <c r="IW8919" s="102" t="str">
        <f t="shared" si="2385"/>
        <v/>
      </c>
      <c r="IX8919" s="103" t="str">
        <f t="shared" si="2386"/>
        <v/>
      </c>
      <c r="IY8919" s="112" t="str">
        <f t="shared" si="2387"/>
        <v/>
      </c>
      <c r="IZ8919" s="104" t="str">
        <f t="shared" ca="1" si="2388"/>
        <v/>
      </c>
      <c r="JA8919" s="102" t="str">
        <f t="shared" ca="1" si="2389"/>
        <v/>
      </c>
      <c r="JB8919" s="102" t="str">
        <f t="shared" ca="1" si="2390"/>
        <v/>
      </c>
      <c r="JC8919" s="103" t="str">
        <f t="shared" ca="1" si="2391"/>
        <v/>
      </c>
      <c r="JD8919" s="104" t="str">
        <f t="shared" si="2392"/>
        <v/>
      </c>
      <c r="JE8919" s="102" t="str">
        <f t="shared" si="2393"/>
        <v/>
      </c>
      <c r="JF8919" s="66" t="str">
        <f t="shared" ca="1" si="2381"/>
        <v/>
      </c>
      <c r="JG8919" s="66" t="str">
        <f t="shared" ref="JG8919:JG8982" ca="1" si="2397">IF(IU8919&lt;&gt;"",IF($IS8919&gt;=JG$1,AVERAGE(INDIRECT(CONCATENATE("JE",$IS8919+2,":JE",$IS8919+2-JG$1))),""),"")</f>
        <v/>
      </c>
      <c r="JH8919" s="66" t="str">
        <f t="shared" ca="1" si="2394"/>
        <v/>
      </c>
      <c r="JI8919" s="80" t="str">
        <f t="shared" ca="1" si="2395"/>
        <v/>
      </c>
      <c r="JJ8919" s="118" t="str">
        <f t="shared" ca="1" si="2396"/>
        <v/>
      </c>
    </row>
    <row r="8920" spans="253:270" x14ac:dyDescent="0.3">
      <c r="IS8920" s="74">
        <v>8918</v>
      </c>
      <c r="IT8920" s="90" t="str">
        <f t="shared" si="2382"/>
        <v/>
      </c>
      <c r="IU8920" s="101" t="str">
        <f t="shared" si="2383"/>
        <v/>
      </c>
      <c r="IV8920" s="102" t="str">
        <f t="shared" si="2384"/>
        <v/>
      </c>
      <c r="IW8920" s="102" t="str">
        <f t="shared" si="2385"/>
        <v/>
      </c>
      <c r="IX8920" s="103" t="str">
        <f t="shared" si="2386"/>
        <v/>
      </c>
      <c r="IY8920" s="112" t="str">
        <f t="shared" si="2387"/>
        <v/>
      </c>
      <c r="IZ8920" s="104" t="str">
        <f t="shared" ca="1" si="2388"/>
        <v/>
      </c>
      <c r="JA8920" s="102" t="str">
        <f t="shared" ca="1" si="2389"/>
        <v/>
      </c>
      <c r="JB8920" s="102" t="str">
        <f t="shared" ca="1" si="2390"/>
        <v/>
      </c>
      <c r="JC8920" s="103" t="str">
        <f t="shared" ca="1" si="2391"/>
        <v/>
      </c>
      <c r="JD8920" s="104" t="str">
        <f t="shared" si="2392"/>
        <v/>
      </c>
      <c r="JE8920" s="102" t="str">
        <f t="shared" si="2393"/>
        <v/>
      </c>
      <c r="JF8920" s="66" t="str">
        <f t="shared" ca="1" si="2381"/>
        <v/>
      </c>
      <c r="JG8920" s="66" t="str">
        <f t="shared" ca="1" si="2397"/>
        <v/>
      </c>
      <c r="JH8920" s="66" t="str">
        <f t="shared" ca="1" si="2394"/>
        <v/>
      </c>
      <c r="JI8920" s="80" t="str">
        <f t="shared" ca="1" si="2395"/>
        <v/>
      </c>
      <c r="JJ8920" s="118" t="str">
        <f t="shared" ca="1" si="2396"/>
        <v/>
      </c>
    </row>
    <row r="8921" spans="253:270" x14ac:dyDescent="0.3">
      <c r="IS8921" s="74">
        <v>8919</v>
      </c>
      <c r="IT8921" s="90" t="str">
        <f t="shared" si="2382"/>
        <v/>
      </c>
      <c r="IU8921" s="101" t="str">
        <f t="shared" si="2383"/>
        <v/>
      </c>
      <c r="IV8921" s="102" t="str">
        <f t="shared" si="2384"/>
        <v/>
      </c>
      <c r="IW8921" s="102" t="str">
        <f t="shared" si="2385"/>
        <v/>
      </c>
      <c r="IX8921" s="103" t="str">
        <f t="shared" si="2386"/>
        <v/>
      </c>
      <c r="IY8921" s="112" t="str">
        <f t="shared" si="2387"/>
        <v/>
      </c>
      <c r="IZ8921" s="104" t="str">
        <f t="shared" ca="1" si="2388"/>
        <v/>
      </c>
      <c r="JA8921" s="102" t="str">
        <f t="shared" ca="1" si="2389"/>
        <v/>
      </c>
      <c r="JB8921" s="102" t="str">
        <f t="shared" ca="1" si="2390"/>
        <v/>
      </c>
      <c r="JC8921" s="103" t="str">
        <f t="shared" ca="1" si="2391"/>
        <v/>
      </c>
      <c r="JD8921" s="104" t="str">
        <f t="shared" si="2392"/>
        <v/>
      </c>
      <c r="JE8921" s="102" t="str">
        <f t="shared" si="2393"/>
        <v/>
      </c>
      <c r="JF8921" s="66" t="str">
        <f t="shared" ca="1" si="2381"/>
        <v/>
      </c>
      <c r="JG8921" s="66" t="str">
        <f t="shared" ca="1" si="2397"/>
        <v/>
      </c>
      <c r="JH8921" s="66" t="str">
        <f t="shared" ca="1" si="2394"/>
        <v/>
      </c>
      <c r="JI8921" s="80" t="str">
        <f t="shared" ca="1" si="2395"/>
        <v/>
      </c>
      <c r="JJ8921" s="118" t="str">
        <f t="shared" ca="1" si="2396"/>
        <v/>
      </c>
    </row>
    <row r="8922" spans="253:270" x14ac:dyDescent="0.3">
      <c r="IS8922" s="74">
        <v>8920</v>
      </c>
      <c r="IT8922" s="90" t="str">
        <f t="shared" si="2382"/>
        <v/>
      </c>
      <c r="IU8922" s="101" t="str">
        <f t="shared" si="2383"/>
        <v/>
      </c>
      <c r="IV8922" s="102" t="str">
        <f t="shared" si="2384"/>
        <v/>
      </c>
      <c r="IW8922" s="102" t="str">
        <f t="shared" si="2385"/>
        <v/>
      </c>
      <c r="IX8922" s="103" t="str">
        <f t="shared" si="2386"/>
        <v/>
      </c>
      <c r="IY8922" s="112" t="str">
        <f t="shared" si="2387"/>
        <v/>
      </c>
      <c r="IZ8922" s="104" t="str">
        <f t="shared" ca="1" si="2388"/>
        <v/>
      </c>
      <c r="JA8922" s="102" t="str">
        <f t="shared" ca="1" si="2389"/>
        <v/>
      </c>
      <c r="JB8922" s="102" t="str">
        <f t="shared" ca="1" si="2390"/>
        <v/>
      </c>
      <c r="JC8922" s="103" t="str">
        <f t="shared" ca="1" si="2391"/>
        <v/>
      </c>
      <c r="JD8922" s="104" t="str">
        <f t="shared" si="2392"/>
        <v/>
      </c>
      <c r="JE8922" s="102" t="str">
        <f t="shared" si="2393"/>
        <v/>
      </c>
      <c r="JF8922" s="66" t="str">
        <f t="shared" ca="1" si="2381"/>
        <v/>
      </c>
      <c r="JG8922" s="66" t="str">
        <f t="shared" ca="1" si="2397"/>
        <v/>
      </c>
      <c r="JH8922" s="66" t="str">
        <f t="shared" ca="1" si="2394"/>
        <v/>
      </c>
      <c r="JI8922" s="80" t="str">
        <f t="shared" ca="1" si="2395"/>
        <v/>
      </c>
      <c r="JJ8922" s="118" t="str">
        <f t="shared" ca="1" si="2396"/>
        <v/>
      </c>
    </row>
    <row r="8923" spans="253:270" x14ac:dyDescent="0.3">
      <c r="IS8923" s="74">
        <v>8921</v>
      </c>
      <c r="IT8923" s="90" t="str">
        <f t="shared" si="2382"/>
        <v/>
      </c>
      <c r="IU8923" s="101" t="str">
        <f t="shared" si="2383"/>
        <v/>
      </c>
      <c r="IV8923" s="102" t="str">
        <f t="shared" si="2384"/>
        <v/>
      </c>
      <c r="IW8923" s="102" t="str">
        <f t="shared" si="2385"/>
        <v/>
      </c>
      <c r="IX8923" s="103" t="str">
        <f t="shared" si="2386"/>
        <v/>
      </c>
      <c r="IY8923" s="112" t="str">
        <f t="shared" si="2387"/>
        <v/>
      </c>
      <c r="IZ8923" s="104" t="str">
        <f t="shared" ca="1" si="2388"/>
        <v/>
      </c>
      <c r="JA8923" s="102" t="str">
        <f t="shared" ca="1" si="2389"/>
        <v/>
      </c>
      <c r="JB8923" s="102" t="str">
        <f t="shared" ca="1" si="2390"/>
        <v/>
      </c>
      <c r="JC8923" s="103" t="str">
        <f t="shared" ca="1" si="2391"/>
        <v/>
      </c>
      <c r="JD8923" s="104" t="str">
        <f t="shared" si="2392"/>
        <v/>
      </c>
      <c r="JE8923" s="102" t="str">
        <f t="shared" si="2393"/>
        <v/>
      </c>
      <c r="JF8923" s="66" t="str">
        <f t="shared" ca="1" si="2381"/>
        <v/>
      </c>
      <c r="JG8923" s="66" t="str">
        <f t="shared" ca="1" si="2397"/>
        <v/>
      </c>
      <c r="JH8923" s="66" t="str">
        <f t="shared" ca="1" si="2394"/>
        <v/>
      </c>
      <c r="JI8923" s="80" t="str">
        <f t="shared" ca="1" si="2395"/>
        <v/>
      </c>
      <c r="JJ8923" s="118" t="str">
        <f t="shared" ca="1" si="2396"/>
        <v/>
      </c>
    </row>
    <row r="8924" spans="253:270" x14ac:dyDescent="0.3">
      <c r="IS8924" s="74">
        <v>8922</v>
      </c>
      <c r="IT8924" s="90" t="str">
        <f t="shared" si="2382"/>
        <v/>
      </c>
      <c r="IU8924" s="101" t="str">
        <f t="shared" si="2383"/>
        <v/>
      </c>
      <c r="IV8924" s="102" t="str">
        <f t="shared" si="2384"/>
        <v/>
      </c>
      <c r="IW8924" s="102" t="str">
        <f t="shared" si="2385"/>
        <v/>
      </c>
      <c r="IX8924" s="103" t="str">
        <f t="shared" si="2386"/>
        <v/>
      </c>
      <c r="IY8924" s="112" t="str">
        <f t="shared" si="2387"/>
        <v/>
      </c>
      <c r="IZ8924" s="104" t="str">
        <f t="shared" ca="1" si="2388"/>
        <v/>
      </c>
      <c r="JA8924" s="102" t="str">
        <f t="shared" ca="1" si="2389"/>
        <v/>
      </c>
      <c r="JB8924" s="102" t="str">
        <f t="shared" ca="1" si="2390"/>
        <v/>
      </c>
      <c r="JC8924" s="103" t="str">
        <f t="shared" ca="1" si="2391"/>
        <v/>
      </c>
      <c r="JD8924" s="104" t="str">
        <f t="shared" si="2392"/>
        <v/>
      </c>
      <c r="JE8924" s="102" t="str">
        <f t="shared" si="2393"/>
        <v/>
      </c>
      <c r="JF8924" s="66" t="str">
        <f t="shared" ca="1" si="2381"/>
        <v/>
      </c>
      <c r="JG8924" s="66" t="str">
        <f t="shared" ca="1" si="2397"/>
        <v/>
      </c>
      <c r="JH8924" s="66" t="str">
        <f t="shared" ca="1" si="2394"/>
        <v/>
      </c>
      <c r="JI8924" s="80" t="str">
        <f t="shared" ca="1" si="2395"/>
        <v/>
      </c>
      <c r="JJ8924" s="118" t="str">
        <f t="shared" ca="1" si="2396"/>
        <v/>
      </c>
    </row>
    <row r="8925" spans="253:270" x14ac:dyDescent="0.3">
      <c r="IS8925" s="74">
        <v>8923</v>
      </c>
      <c r="IT8925" s="90" t="str">
        <f t="shared" si="2382"/>
        <v/>
      </c>
      <c r="IU8925" s="101" t="str">
        <f t="shared" si="2383"/>
        <v/>
      </c>
      <c r="IV8925" s="102" t="str">
        <f t="shared" si="2384"/>
        <v/>
      </c>
      <c r="IW8925" s="102" t="str">
        <f t="shared" si="2385"/>
        <v/>
      </c>
      <c r="IX8925" s="103" t="str">
        <f t="shared" si="2386"/>
        <v/>
      </c>
      <c r="IY8925" s="112" t="str">
        <f t="shared" si="2387"/>
        <v/>
      </c>
      <c r="IZ8925" s="104" t="str">
        <f t="shared" ca="1" si="2388"/>
        <v/>
      </c>
      <c r="JA8925" s="102" t="str">
        <f t="shared" ca="1" si="2389"/>
        <v/>
      </c>
      <c r="JB8925" s="102" t="str">
        <f t="shared" ca="1" si="2390"/>
        <v/>
      </c>
      <c r="JC8925" s="103" t="str">
        <f t="shared" ca="1" si="2391"/>
        <v/>
      </c>
      <c r="JD8925" s="104" t="str">
        <f t="shared" si="2392"/>
        <v/>
      </c>
      <c r="JE8925" s="102" t="str">
        <f t="shared" si="2393"/>
        <v/>
      </c>
      <c r="JF8925" s="66" t="str">
        <f t="shared" ref="JF8925:JF8988" ca="1" si="2398">IF(IT8925&lt;&gt;"",IF($IS8925&gt;=JF$1,AVERAGE(INDIRECT(CONCATENATE("JD",$IS8925+2,":JD",$IS8925+2-JF$1))),""),"")</f>
        <v/>
      </c>
      <c r="JG8925" s="66" t="str">
        <f t="shared" ca="1" si="2397"/>
        <v/>
      </c>
      <c r="JH8925" s="66" t="str">
        <f t="shared" ca="1" si="2394"/>
        <v/>
      </c>
      <c r="JI8925" s="80" t="str">
        <f t="shared" ca="1" si="2395"/>
        <v/>
      </c>
      <c r="JJ8925" s="118" t="str">
        <f t="shared" ca="1" si="2396"/>
        <v/>
      </c>
    </row>
    <row r="8926" spans="253:270" x14ac:dyDescent="0.3">
      <c r="IS8926" s="74">
        <v>8924</v>
      </c>
      <c r="IT8926" s="90" t="str">
        <f t="shared" si="2382"/>
        <v/>
      </c>
      <c r="IU8926" s="101" t="str">
        <f t="shared" si="2383"/>
        <v/>
      </c>
      <c r="IV8926" s="102" t="str">
        <f t="shared" si="2384"/>
        <v/>
      </c>
      <c r="IW8926" s="102" t="str">
        <f t="shared" si="2385"/>
        <v/>
      </c>
      <c r="IX8926" s="103" t="str">
        <f t="shared" si="2386"/>
        <v/>
      </c>
      <c r="IY8926" s="112" t="str">
        <f t="shared" si="2387"/>
        <v/>
      </c>
      <c r="IZ8926" s="104" t="str">
        <f t="shared" ca="1" si="2388"/>
        <v/>
      </c>
      <c r="JA8926" s="102" t="str">
        <f t="shared" ca="1" si="2389"/>
        <v/>
      </c>
      <c r="JB8926" s="102" t="str">
        <f t="shared" ca="1" si="2390"/>
        <v/>
      </c>
      <c r="JC8926" s="103" t="str">
        <f t="shared" ca="1" si="2391"/>
        <v/>
      </c>
      <c r="JD8926" s="104" t="str">
        <f t="shared" si="2392"/>
        <v/>
      </c>
      <c r="JE8926" s="102" t="str">
        <f t="shared" si="2393"/>
        <v/>
      </c>
      <c r="JF8926" s="66" t="str">
        <f t="shared" ca="1" si="2398"/>
        <v/>
      </c>
      <c r="JG8926" s="66" t="str">
        <f t="shared" ca="1" si="2397"/>
        <v/>
      </c>
      <c r="JH8926" s="66" t="str">
        <f t="shared" ca="1" si="2394"/>
        <v/>
      </c>
      <c r="JI8926" s="80" t="str">
        <f t="shared" ca="1" si="2395"/>
        <v/>
      </c>
      <c r="JJ8926" s="118" t="str">
        <f t="shared" ca="1" si="2396"/>
        <v/>
      </c>
    </row>
    <row r="8927" spans="253:270" x14ac:dyDescent="0.3">
      <c r="IS8927" s="74">
        <v>8925</v>
      </c>
      <c r="IT8927" s="90" t="str">
        <f t="shared" si="2382"/>
        <v/>
      </c>
      <c r="IU8927" s="101" t="str">
        <f t="shared" si="2383"/>
        <v/>
      </c>
      <c r="IV8927" s="102" t="str">
        <f t="shared" si="2384"/>
        <v/>
      </c>
      <c r="IW8927" s="102" t="str">
        <f t="shared" si="2385"/>
        <v/>
      </c>
      <c r="IX8927" s="103" t="str">
        <f t="shared" si="2386"/>
        <v/>
      </c>
      <c r="IY8927" s="112" t="str">
        <f t="shared" si="2387"/>
        <v/>
      </c>
      <c r="IZ8927" s="104" t="str">
        <f t="shared" ca="1" si="2388"/>
        <v/>
      </c>
      <c r="JA8927" s="102" t="str">
        <f t="shared" ca="1" si="2389"/>
        <v/>
      </c>
      <c r="JB8927" s="102" t="str">
        <f t="shared" ca="1" si="2390"/>
        <v/>
      </c>
      <c r="JC8927" s="103" t="str">
        <f t="shared" ca="1" si="2391"/>
        <v/>
      </c>
      <c r="JD8927" s="104" t="str">
        <f t="shared" si="2392"/>
        <v/>
      </c>
      <c r="JE8927" s="102" t="str">
        <f t="shared" si="2393"/>
        <v/>
      </c>
      <c r="JF8927" s="66" t="str">
        <f t="shared" ca="1" si="2398"/>
        <v/>
      </c>
      <c r="JG8927" s="66" t="str">
        <f t="shared" ca="1" si="2397"/>
        <v/>
      </c>
      <c r="JH8927" s="66" t="str">
        <f t="shared" ca="1" si="2394"/>
        <v/>
      </c>
      <c r="JI8927" s="80" t="str">
        <f t="shared" ca="1" si="2395"/>
        <v/>
      </c>
      <c r="JJ8927" s="118" t="str">
        <f t="shared" ca="1" si="2396"/>
        <v/>
      </c>
    </row>
    <row r="8928" spans="253:270" x14ac:dyDescent="0.3">
      <c r="IS8928" s="74">
        <v>8926</v>
      </c>
      <c r="IT8928" s="90" t="str">
        <f t="shared" si="2382"/>
        <v/>
      </c>
      <c r="IU8928" s="101" t="str">
        <f t="shared" si="2383"/>
        <v/>
      </c>
      <c r="IV8928" s="102" t="str">
        <f t="shared" si="2384"/>
        <v/>
      </c>
      <c r="IW8928" s="102" t="str">
        <f t="shared" si="2385"/>
        <v/>
      </c>
      <c r="IX8928" s="103" t="str">
        <f t="shared" si="2386"/>
        <v/>
      </c>
      <c r="IY8928" s="112" t="str">
        <f t="shared" si="2387"/>
        <v/>
      </c>
      <c r="IZ8928" s="104" t="str">
        <f t="shared" ca="1" si="2388"/>
        <v/>
      </c>
      <c r="JA8928" s="102" t="str">
        <f t="shared" ca="1" si="2389"/>
        <v/>
      </c>
      <c r="JB8928" s="102" t="str">
        <f t="shared" ca="1" si="2390"/>
        <v/>
      </c>
      <c r="JC8928" s="103" t="str">
        <f t="shared" ca="1" si="2391"/>
        <v/>
      </c>
      <c r="JD8928" s="104" t="str">
        <f t="shared" si="2392"/>
        <v/>
      </c>
      <c r="JE8928" s="102" t="str">
        <f t="shared" si="2393"/>
        <v/>
      </c>
      <c r="JF8928" s="66" t="str">
        <f t="shared" ca="1" si="2398"/>
        <v/>
      </c>
      <c r="JG8928" s="66" t="str">
        <f t="shared" ca="1" si="2397"/>
        <v/>
      </c>
      <c r="JH8928" s="66" t="str">
        <f t="shared" ca="1" si="2394"/>
        <v/>
      </c>
      <c r="JI8928" s="80" t="str">
        <f t="shared" ca="1" si="2395"/>
        <v/>
      </c>
      <c r="JJ8928" s="118" t="str">
        <f t="shared" ca="1" si="2396"/>
        <v/>
      </c>
    </row>
    <row r="8929" spans="253:270" x14ac:dyDescent="0.3">
      <c r="IS8929" s="74">
        <v>8927</v>
      </c>
      <c r="IT8929" s="90" t="str">
        <f t="shared" si="2382"/>
        <v/>
      </c>
      <c r="IU8929" s="101" t="str">
        <f t="shared" si="2383"/>
        <v/>
      </c>
      <c r="IV8929" s="102" t="str">
        <f t="shared" si="2384"/>
        <v/>
      </c>
      <c r="IW8929" s="102" t="str">
        <f t="shared" si="2385"/>
        <v/>
      </c>
      <c r="IX8929" s="103" t="str">
        <f t="shared" si="2386"/>
        <v/>
      </c>
      <c r="IY8929" s="112" t="str">
        <f t="shared" si="2387"/>
        <v/>
      </c>
      <c r="IZ8929" s="104" t="str">
        <f t="shared" ca="1" si="2388"/>
        <v/>
      </c>
      <c r="JA8929" s="102" t="str">
        <f t="shared" ca="1" si="2389"/>
        <v/>
      </c>
      <c r="JB8929" s="102" t="str">
        <f t="shared" ca="1" si="2390"/>
        <v/>
      </c>
      <c r="JC8929" s="103" t="str">
        <f t="shared" ca="1" si="2391"/>
        <v/>
      </c>
      <c r="JD8929" s="104" t="str">
        <f t="shared" si="2392"/>
        <v/>
      </c>
      <c r="JE8929" s="102" t="str">
        <f t="shared" si="2393"/>
        <v/>
      </c>
      <c r="JF8929" s="66" t="str">
        <f t="shared" ca="1" si="2398"/>
        <v/>
      </c>
      <c r="JG8929" s="66" t="str">
        <f t="shared" ca="1" si="2397"/>
        <v/>
      </c>
      <c r="JH8929" s="66" t="str">
        <f t="shared" ca="1" si="2394"/>
        <v/>
      </c>
      <c r="JI8929" s="80" t="str">
        <f t="shared" ca="1" si="2395"/>
        <v/>
      </c>
      <c r="JJ8929" s="118" t="str">
        <f t="shared" ca="1" si="2396"/>
        <v/>
      </c>
    </row>
    <row r="8930" spans="253:270" x14ac:dyDescent="0.3">
      <c r="IS8930" s="74">
        <v>8928</v>
      </c>
      <c r="IT8930" s="90" t="str">
        <f t="shared" si="2382"/>
        <v/>
      </c>
      <c r="IU8930" s="101" t="str">
        <f t="shared" si="2383"/>
        <v/>
      </c>
      <c r="IV8930" s="102" t="str">
        <f t="shared" si="2384"/>
        <v/>
      </c>
      <c r="IW8930" s="102" t="str">
        <f t="shared" si="2385"/>
        <v/>
      </c>
      <c r="IX8930" s="103" t="str">
        <f t="shared" si="2386"/>
        <v/>
      </c>
      <c r="IY8930" s="112" t="str">
        <f t="shared" si="2387"/>
        <v/>
      </c>
      <c r="IZ8930" s="104" t="str">
        <f t="shared" ca="1" si="2388"/>
        <v/>
      </c>
      <c r="JA8930" s="102" t="str">
        <f t="shared" ca="1" si="2389"/>
        <v/>
      </c>
      <c r="JB8930" s="102" t="str">
        <f t="shared" ca="1" si="2390"/>
        <v/>
      </c>
      <c r="JC8930" s="103" t="str">
        <f t="shared" ca="1" si="2391"/>
        <v/>
      </c>
      <c r="JD8930" s="104" t="str">
        <f t="shared" si="2392"/>
        <v/>
      </c>
      <c r="JE8930" s="102" t="str">
        <f t="shared" si="2393"/>
        <v/>
      </c>
      <c r="JF8930" s="66" t="str">
        <f t="shared" ca="1" si="2398"/>
        <v/>
      </c>
      <c r="JG8930" s="66" t="str">
        <f t="shared" ca="1" si="2397"/>
        <v/>
      </c>
      <c r="JH8930" s="66" t="str">
        <f t="shared" ca="1" si="2394"/>
        <v/>
      </c>
      <c r="JI8930" s="80" t="str">
        <f t="shared" ca="1" si="2395"/>
        <v/>
      </c>
      <c r="JJ8930" s="118" t="str">
        <f t="shared" ca="1" si="2396"/>
        <v/>
      </c>
    </row>
    <row r="8931" spans="253:270" x14ac:dyDescent="0.3">
      <c r="IS8931" s="74">
        <v>8929</v>
      </c>
      <c r="IT8931" s="90" t="str">
        <f t="shared" si="2382"/>
        <v/>
      </c>
      <c r="IU8931" s="101" t="str">
        <f t="shared" si="2383"/>
        <v/>
      </c>
      <c r="IV8931" s="102" t="str">
        <f t="shared" si="2384"/>
        <v/>
      </c>
      <c r="IW8931" s="102" t="str">
        <f t="shared" si="2385"/>
        <v/>
      </c>
      <c r="IX8931" s="103" t="str">
        <f t="shared" si="2386"/>
        <v/>
      </c>
      <c r="IY8931" s="112" t="str">
        <f t="shared" si="2387"/>
        <v/>
      </c>
      <c r="IZ8931" s="104" t="str">
        <f t="shared" ca="1" si="2388"/>
        <v/>
      </c>
      <c r="JA8931" s="102" t="str">
        <f t="shared" ca="1" si="2389"/>
        <v/>
      </c>
      <c r="JB8931" s="102" t="str">
        <f t="shared" ca="1" si="2390"/>
        <v/>
      </c>
      <c r="JC8931" s="103" t="str">
        <f t="shared" ca="1" si="2391"/>
        <v/>
      </c>
      <c r="JD8931" s="104" t="str">
        <f t="shared" si="2392"/>
        <v/>
      </c>
      <c r="JE8931" s="102" t="str">
        <f t="shared" si="2393"/>
        <v/>
      </c>
      <c r="JF8931" s="66" t="str">
        <f t="shared" ca="1" si="2398"/>
        <v/>
      </c>
      <c r="JG8931" s="66" t="str">
        <f t="shared" ca="1" si="2397"/>
        <v/>
      </c>
      <c r="JH8931" s="66" t="str">
        <f t="shared" ca="1" si="2394"/>
        <v/>
      </c>
      <c r="JI8931" s="80" t="str">
        <f t="shared" ca="1" si="2395"/>
        <v/>
      </c>
      <c r="JJ8931" s="118" t="str">
        <f t="shared" ca="1" si="2396"/>
        <v/>
      </c>
    </row>
    <row r="8932" spans="253:270" x14ac:dyDescent="0.3">
      <c r="IS8932" s="74">
        <v>8930</v>
      </c>
      <c r="IT8932" s="90" t="str">
        <f t="shared" si="2382"/>
        <v/>
      </c>
      <c r="IU8932" s="101" t="str">
        <f t="shared" si="2383"/>
        <v/>
      </c>
      <c r="IV8932" s="102" t="str">
        <f t="shared" si="2384"/>
        <v/>
      </c>
      <c r="IW8932" s="102" t="str">
        <f t="shared" si="2385"/>
        <v/>
      </c>
      <c r="IX8932" s="103" t="str">
        <f t="shared" si="2386"/>
        <v/>
      </c>
      <c r="IY8932" s="112" t="str">
        <f t="shared" si="2387"/>
        <v/>
      </c>
      <c r="IZ8932" s="104" t="str">
        <f t="shared" ca="1" si="2388"/>
        <v/>
      </c>
      <c r="JA8932" s="102" t="str">
        <f t="shared" ca="1" si="2389"/>
        <v/>
      </c>
      <c r="JB8932" s="102" t="str">
        <f t="shared" ca="1" si="2390"/>
        <v/>
      </c>
      <c r="JC8932" s="103" t="str">
        <f t="shared" ca="1" si="2391"/>
        <v/>
      </c>
      <c r="JD8932" s="104" t="str">
        <f t="shared" si="2392"/>
        <v/>
      </c>
      <c r="JE8932" s="102" t="str">
        <f t="shared" si="2393"/>
        <v/>
      </c>
      <c r="JF8932" s="66" t="str">
        <f t="shared" ca="1" si="2398"/>
        <v/>
      </c>
      <c r="JG8932" s="66" t="str">
        <f t="shared" ca="1" si="2397"/>
        <v/>
      </c>
      <c r="JH8932" s="66" t="str">
        <f t="shared" ca="1" si="2394"/>
        <v/>
      </c>
      <c r="JI8932" s="80" t="str">
        <f t="shared" ca="1" si="2395"/>
        <v/>
      </c>
      <c r="JJ8932" s="118" t="str">
        <f t="shared" ca="1" si="2396"/>
        <v/>
      </c>
    </row>
    <row r="8933" spans="253:270" x14ac:dyDescent="0.3">
      <c r="IS8933" s="74">
        <v>8931</v>
      </c>
      <c r="IT8933" s="90" t="str">
        <f t="shared" si="2382"/>
        <v/>
      </c>
      <c r="IU8933" s="101" t="str">
        <f t="shared" si="2383"/>
        <v/>
      </c>
      <c r="IV8933" s="102" t="str">
        <f t="shared" si="2384"/>
        <v/>
      </c>
      <c r="IW8933" s="102" t="str">
        <f t="shared" si="2385"/>
        <v/>
      </c>
      <c r="IX8933" s="103" t="str">
        <f t="shared" si="2386"/>
        <v/>
      </c>
      <c r="IY8933" s="112" t="str">
        <f t="shared" si="2387"/>
        <v/>
      </c>
      <c r="IZ8933" s="104" t="str">
        <f t="shared" ca="1" si="2388"/>
        <v/>
      </c>
      <c r="JA8933" s="102" t="str">
        <f t="shared" ca="1" si="2389"/>
        <v/>
      </c>
      <c r="JB8933" s="102" t="str">
        <f t="shared" ca="1" si="2390"/>
        <v/>
      </c>
      <c r="JC8933" s="103" t="str">
        <f t="shared" ca="1" si="2391"/>
        <v/>
      </c>
      <c r="JD8933" s="104" t="str">
        <f t="shared" si="2392"/>
        <v/>
      </c>
      <c r="JE8933" s="102" t="str">
        <f t="shared" si="2393"/>
        <v/>
      </c>
      <c r="JF8933" s="66" t="str">
        <f t="shared" ca="1" si="2398"/>
        <v/>
      </c>
      <c r="JG8933" s="66" t="str">
        <f t="shared" ca="1" si="2397"/>
        <v/>
      </c>
      <c r="JH8933" s="66" t="str">
        <f t="shared" ca="1" si="2394"/>
        <v/>
      </c>
      <c r="JI8933" s="80" t="str">
        <f t="shared" ca="1" si="2395"/>
        <v/>
      </c>
      <c r="JJ8933" s="118" t="str">
        <f t="shared" ca="1" si="2396"/>
        <v/>
      </c>
    </row>
    <row r="8934" spans="253:270" x14ac:dyDescent="0.3">
      <c r="IS8934" s="74">
        <v>8932</v>
      </c>
      <c r="IT8934" s="90" t="str">
        <f t="shared" si="2382"/>
        <v/>
      </c>
      <c r="IU8934" s="101" t="str">
        <f t="shared" si="2383"/>
        <v/>
      </c>
      <c r="IV8934" s="102" t="str">
        <f t="shared" si="2384"/>
        <v/>
      </c>
      <c r="IW8934" s="102" t="str">
        <f t="shared" si="2385"/>
        <v/>
      </c>
      <c r="IX8934" s="103" t="str">
        <f t="shared" si="2386"/>
        <v/>
      </c>
      <c r="IY8934" s="112" t="str">
        <f t="shared" si="2387"/>
        <v/>
      </c>
      <c r="IZ8934" s="104" t="str">
        <f t="shared" ca="1" si="2388"/>
        <v/>
      </c>
      <c r="JA8934" s="102" t="str">
        <f t="shared" ca="1" si="2389"/>
        <v/>
      </c>
      <c r="JB8934" s="102" t="str">
        <f t="shared" ca="1" si="2390"/>
        <v/>
      </c>
      <c r="JC8934" s="103" t="str">
        <f t="shared" ca="1" si="2391"/>
        <v/>
      </c>
      <c r="JD8934" s="104" t="str">
        <f t="shared" si="2392"/>
        <v/>
      </c>
      <c r="JE8934" s="102" t="str">
        <f t="shared" si="2393"/>
        <v/>
      </c>
      <c r="JF8934" s="66" t="str">
        <f t="shared" ca="1" si="2398"/>
        <v/>
      </c>
      <c r="JG8934" s="66" t="str">
        <f t="shared" ca="1" si="2397"/>
        <v/>
      </c>
      <c r="JH8934" s="66" t="str">
        <f t="shared" ca="1" si="2394"/>
        <v/>
      </c>
      <c r="JI8934" s="80" t="str">
        <f t="shared" ca="1" si="2395"/>
        <v/>
      </c>
      <c r="JJ8934" s="118" t="str">
        <f t="shared" ca="1" si="2396"/>
        <v/>
      </c>
    </row>
    <row r="8935" spans="253:270" x14ac:dyDescent="0.3">
      <c r="IS8935" s="74">
        <v>8933</v>
      </c>
      <c r="IT8935" s="90" t="str">
        <f t="shared" si="2382"/>
        <v/>
      </c>
      <c r="IU8935" s="101" t="str">
        <f t="shared" si="2383"/>
        <v/>
      </c>
      <c r="IV8935" s="102" t="str">
        <f t="shared" si="2384"/>
        <v/>
      </c>
      <c r="IW8935" s="102" t="str">
        <f t="shared" si="2385"/>
        <v/>
      </c>
      <c r="IX8935" s="103" t="str">
        <f t="shared" si="2386"/>
        <v/>
      </c>
      <c r="IY8935" s="112" t="str">
        <f t="shared" si="2387"/>
        <v/>
      </c>
      <c r="IZ8935" s="104" t="str">
        <f t="shared" ca="1" si="2388"/>
        <v/>
      </c>
      <c r="JA8935" s="102" t="str">
        <f t="shared" ca="1" si="2389"/>
        <v/>
      </c>
      <c r="JB8935" s="102" t="str">
        <f t="shared" ca="1" si="2390"/>
        <v/>
      </c>
      <c r="JC8935" s="103" t="str">
        <f t="shared" ca="1" si="2391"/>
        <v/>
      </c>
      <c r="JD8935" s="104" t="str">
        <f t="shared" si="2392"/>
        <v/>
      </c>
      <c r="JE8935" s="102" t="str">
        <f t="shared" si="2393"/>
        <v/>
      </c>
      <c r="JF8935" s="66" t="str">
        <f t="shared" ca="1" si="2398"/>
        <v/>
      </c>
      <c r="JG8935" s="66" t="str">
        <f t="shared" ca="1" si="2397"/>
        <v/>
      </c>
      <c r="JH8935" s="66" t="str">
        <f t="shared" ca="1" si="2394"/>
        <v/>
      </c>
      <c r="JI8935" s="80" t="str">
        <f t="shared" ca="1" si="2395"/>
        <v/>
      </c>
      <c r="JJ8935" s="118" t="str">
        <f t="shared" ca="1" si="2396"/>
        <v/>
      </c>
    </row>
    <row r="8936" spans="253:270" x14ac:dyDescent="0.3">
      <c r="IS8936" s="74">
        <v>8934</v>
      </c>
      <c r="IT8936" s="90" t="str">
        <f t="shared" si="2382"/>
        <v/>
      </c>
      <c r="IU8936" s="101" t="str">
        <f t="shared" si="2383"/>
        <v/>
      </c>
      <c r="IV8936" s="102" t="str">
        <f t="shared" si="2384"/>
        <v/>
      </c>
      <c r="IW8936" s="102" t="str">
        <f t="shared" si="2385"/>
        <v/>
      </c>
      <c r="IX8936" s="103" t="str">
        <f t="shared" si="2386"/>
        <v/>
      </c>
      <c r="IY8936" s="112" t="str">
        <f t="shared" si="2387"/>
        <v/>
      </c>
      <c r="IZ8936" s="104" t="str">
        <f t="shared" ca="1" si="2388"/>
        <v/>
      </c>
      <c r="JA8936" s="102" t="str">
        <f t="shared" ca="1" si="2389"/>
        <v/>
      </c>
      <c r="JB8936" s="102" t="str">
        <f t="shared" ca="1" si="2390"/>
        <v/>
      </c>
      <c r="JC8936" s="103" t="str">
        <f t="shared" ca="1" si="2391"/>
        <v/>
      </c>
      <c r="JD8936" s="104" t="str">
        <f t="shared" si="2392"/>
        <v/>
      </c>
      <c r="JE8936" s="102" t="str">
        <f t="shared" si="2393"/>
        <v/>
      </c>
      <c r="JF8936" s="66" t="str">
        <f t="shared" ca="1" si="2398"/>
        <v/>
      </c>
      <c r="JG8936" s="66" t="str">
        <f t="shared" ca="1" si="2397"/>
        <v/>
      </c>
      <c r="JH8936" s="66" t="str">
        <f t="shared" ca="1" si="2394"/>
        <v/>
      </c>
      <c r="JI8936" s="80" t="str">
        <f t="shared" ca="1" si="2395"/>
        <v/>
      </c>
      <c r="JJ8936" s="118" t="str">
        <f t="shared" ca="1" si="2396"/>
        <v/>
      </c>
    </row>
    <row r="8937" spans="253:270" x14ac:dyDescent="0.3">
      <c r="IS8937" s="74">
        <v>8935</v>
      </c>
      <c r="IT8937" s="90" t="str">
        <f t="shared" si="2382"/>
        <v/>
      </c>
      <c r="IU8937" s="101" t="str">
        <f t="shared" si="2383"/>
        <v/>
      </c>
      <c r="IV8937" s="102" t="str">
        <f t="shared" si="2384"/>
        <v/>
      </c>
      <c r="IW8937" s="102" t="str">
        <f t="shared" si="2385"/>
        <v/>
      </c>
      <c r="IX8937" s="103" t="str">
        <f t="shared" si="2386"/>
        <v/>
      </c>
      <c r="IY8937" s="112" t="str">
        <f t="shared" si="2387"/>
        <v/>
      </c>
      <c r="IZ8937" s="104" t="str">
        <f t="shared" ca="1" si="2388"/>
        <v/>
      </c>
      <c r="JA8937" s="102" t="str">
        <f t="shared" ca="1" si="2389"/>
        <v/>
      </c>
      <c r="JB8937" s="102" t="str">
        <f t="shared" ca="1" si="2390"/>
        <v/>
      </c>
      <c r="JC8937" s="103" t="str">
        <f t="shared" ca="1" si="2391"/>
        <v/>
      </c>
      <c r="JD8937" s="104" t="str">
        <f t="shared" si="2392"/>
        <v/>
      </c>
      <c r="JE8937" s="102" t="str">
        <f t="shared" si="2393"/>
        <v/>
      </c>
      <c r="JF8937" s="66" t="str">
        <f t="shared" ca="1" si="2398"/>
        <v/>
      </c>
      <c r="JG8937" s="66" t="str">
        <f t="shared" ca="1" si="2397"/>
        <v/>
      </c>
      <c r="JH8937" s="66" t="str">
        <f t="shared" ca="1" si="2394"/>
        <v/>
      </c>
      <c r="JI8937" s="80" t="str">
        <f t="shared" ca="1" si="2395"/>
        <v/>
      </c>
      <c r="JJ8937" s="118" t="str">
        <f t="shared" ca="1" si="2396"/>
        <v/>
      </c>
    </row>
    <row r="8938" spans="253:270" x14ac:dyDescent="0.3">
      <c r="IS8938" s="74">
        <v>8936</v>
      </c>
      <c r="IT8938" s="90" t="str">
        <f t="shared" si="2382"/>
        <v/>
      </c>
      <c r="IU8938" s="101" t="str">
        <f t="shared" si="2383"/>
        <v/>
      </c>
      <c r="IV8938" s="102" t="str">
        <f t="shared" si="2384"/>
        <v/>
      </c>
      <c r="IW8938" s="102" t="str">
        <f t="shared" si="2385"/>
        <v/>
      </c>
      <c r="IX8938" s="103" t="str">
        <f t="shared" si="2386"/>
        <v/>
      </c>
      <c r="IY8938" s="112" t="str">
        <f t="shared" si="2387"/>
        <v/>
      </c>
      <c r="IZ8938" s="104" t="str">
        <f t="shared" ca="1" si="2388"/>
        <v/>
      </c>
      <c r="JA8938" s="102" t="str">
        <f t="shared" ca="1" si="2389"/>
        <v/>
      </c>
      <c r="JB8938" s="102" t="str">
        <f t="shared" ca="1" si="2390"/>
        <v/>
      </c>
      <c r="JC8938" s="103" t="str">
        <f t="shared" ca="1" si="2391"/>
        <v/>
      </c>
      <c r="JD8938" s="104" t="str">
        <f t="shared" si="2392"/>
        <v/>
      </c>
      <c r="JE8938" s="102" t="str">
        <f t="shared" si="2393"/>
        <v/>
      </c>
      <c r="JF8938" s="66" t="str">
        <f t="shared" ca="1" si="2398"/>
        <v/>
      </c>
      <c r="JG8938" s="66" t="str">
        <f t="shared" ca="1" si="2397"/>
        <v/>
      </c>
      <c r="JH8938" s="66" t="str">
        <f t="shared" ca="1" si="2394"/>
        <v/>
      </c>
      <c r="JI8938" s="80" t="str">
        <f t="shared" ca="1" si="2395"/>
        <v/>
      </c>
      <c r="JJ8938" s="118" t="str">
        <f t="shared" ca="1" si="2396"/>
        <v/>
      </c>
    </row>
    <row r="8939" spans="253:270" x14ac:dyDescent="0.3">
      <c r="IS8939" s="74">
        <v>8937</v>
      </c>
      <c r="IT8939" s="90" t="str">
        <f t="shared" si="2382"/>
        <v/>
      </c>
      <c r="IU8939" s="101" t="str">
        <f t="shared" si="2383"/>
        <v/>
      </c>
      <c r="IV8939" s="102" t="str">
        <f t="shared" si="2384"/>
        <v/>
      </c>
      <c r="IW8939" s="102" t="str">
        <f t="shared" si="2385"/>
        <v/>
      </c>
      <c r="IX8939" s="103" t="str">
        <f t="shared" si="2386"/>
        <v/>
      </c>
      <c r="IY8939" s="112" t="str">
        <f t="shared" si="2387"/>
        <v/>
      </c>
      <c r="IZ8939" s="104" t="str">
        <f t="shared" ca="1" si="2388"/>
        <v/>
      </c>
      <c r="JA8939" s="102" t="str">
        <f t="shared" ca="1" si="2389"/>
        <v/>
      </c>
      <c r="JB8939" s="102" t="str">
        <f t="shared" ca="1" si="2390"/>
        <v/>
      </c>
      <c r="JC8939" s="103" t="str">
        <f t="shared" ca="1" si="2391"/>
        <v/>
      </c>
      <c r="JD8939" s="104" t="str">
        <f t="shared" si="2392"/>
        <v/>
      </c>
      <c r="JE8939" s="102" t="str">
        <f t="shared" si="2393"/>
        <v/>
      </c>
      <c r="JF8939" s="66" t="str">
        <f t="shared" ca="1" si="2398"/>
        <v/>
      </c>
      <c r="JG8939" s="66" t="str">
        <f t="shared" ca="1" si="2397"/>
        <v/>
      </c>
      <c r="JH8939" s="66" t="str">
        <f t="shared" ca="1" si="2394"/>
        <v/>
      </c>
      <c r="JI8939" s="80" t="str">
        <f t="shared" ca="1" si="2395"/>
        <v/>
      </c>
      <c r="JJ8939" s="118" t="str">
        <f t="shared" ca="1" si="2396"/>
        <v/>
      </c>
    </row>
    <row r="8940" spans="253:270" x14ac:dyDescent="0.3">
      <c r="IS8940" s="74">
        <v>8938</v>
      </c>
      <c r="IT8940" s="90" t="str">
        <f t="shared" si="2382"/>
        <v/>
      </c>
      <c r="IU8940" s="101" t="str">
        <f t="shared" si="2383"/>
        <v/>
      </c>
      <c r="IV8940" s="102" t="str">
        <f t="shared" si="2384"/>
        <v/>
      </c>
      <c r="IW8940" s="102" t="str">
        <f t="shared" si="2385"/>
        <v/>
      </c>
      <c r="IX8940" s="103" t="str">
        <f t="shared" si="2386"/>
        <v/>
      </c>
      <c r="IY8940" s="112" t="str">
        <f t="shared" si="2387"/>
        <v/>
      </c>
      <c r="IZ8940" s="104" t="str">
        <f t="shared" ca="1" si="2388"/>
        <v/>
      </c>
      <c r="JA8940" s="102" t="str">
        <f t="shared" ca="1" si="2389"/>
        <v/>
      </c>
      <c r="JB8940" s="102" t="str">
        <f t="shared" ca="1" si="2390"/>
        <v/>
      </c>
      <c r="JC8940" s="103" t="str">
        <f t="shared" ca="1" si="2391"/>
        <v/>
      </c>
      <c r="JD8940" s="104" t="str">
        <f t="shared" si="2392"/>
        <v/>
      </c>
      <c r="JE8940" s="102" t="str">
        <f t="shared" si="2393"/>
        <v/>
      </c>
      <c r="JF8940" s="66" t="str">
        <f t="shared" ca="1" si="2398"/>
        <v/>
      </c>
      <c r="JG8940" s="66" t="str">
        <f t="shared" ca="1" si="2397"/>
        <v/>
      </c>
      <c r="JH8940" s="66" t="str">
        <f t="shared" ca="1" si="2394"/>
        <v/>
      </c>
      <c r="JI8940" s="80" t="str">
        <f t="shared" ca="1" si="2395"/>
        <v/>
      </c>
      <c r="JJ8940" s="118" t="str">
        <f t="shared" ca="1" si="2396"/>
        <v/>
      </c>
    </row>
    <row r="8941" spans="253:270" x14ac:dyDescent="0.3">
      <c r="IS8941" s="74">
        <v>8939</v>
      </c>
      <c r="IT8941" s="90" t="str">
        <f t="shared" si="2382"/>
        <v/>
      </c>
      <c r="IU8941" s="101" t="str">
        <f t="shared" si="2383"/>
        <v/>
      </c>
      <c r="IV8941" s="102" t="str">
        <f t="shared" si="2384"/>
        <v/>
      </c>
      <c r="IW8941" s="102" t="str">
        <f t="shared" si="2385"/>
        <v/>
      </c>
      <c r="IX8941" s="103" t="str">
        <f t="shared" si="2386"/>
        <v/>
      </c>
      <c r="IY8941" s="112" t="str">
        <f t="shared" si="2387"/>
        <v/>
      </c>
      <c r="IZ8941" s="104" t="str">
        <f t="shared" ca="1" si="2388"/>
        <v/>
      </c>
      <c r="JA8941" s="102" t="str">
        <f t="shared" ca="1" si="2389"/>
        <v/>
      </c>
      <c r="JB8941" s="102" t="str">
        <f t="shared" ca="1" si="2390"/>
        <v/>
      </c>
      <c r="JC8941" s="103" t="str">
        <f t="shared" ca="1" si="2391"/>
        <v/>
      </c>
      <c r="JD8941" s="104" t="str">
        <f t="shared" si="2392"/>
        <v/>
      </c>
      <c r="JE8941" s="102" t="str">
        <f t="shared" si="2393"/>
        <v/>
      </c>
      <c r="JF8941" s="66" t="str">
        <f t="shared" ca="1" si="2398"/>
        <v/>
      </c>
      <c r="JG8941" s="66" t="str">
        <f t="shared" ca="1" si="2397"/>
        <v/>
      </c>
      <c r="JH8941" s="66" t="str">
        <f t="shared" ca="1" si="2394"/>
        <v/>
      </c>
      <c r="JI8941" s="80" t="str">
        <f t="shared" ca="1" si="2395"/>
        <v/>
      </c>
      <c r="JJ8941" s="118" t="str">
        <f t="shared" ca="1" si="2396"/>
        <v/>
      </c>
    </row>
    <row r="8942" spans="253:270" x14ac:dyDescent="0.3">
      <c r="IS8942" s="74">
        <v>8940</v>
      </c>
      <c r="IT8942" s="90" t="str">
        <f t="shared" si="2382"/>
        <v/>
      </c>
      <c r="IU8942" s="101" t="str">
        <f t="shared" si="2383"/>
        <v/>
      </c>
      <c r="IV8942" s="102" t="str">
        <f t="shared" si="2384"/>
        <v/>
      </c>
      <c r="IW8942" s="102" t="str">
        <f t="shared" si="2385"/>
        <v/>
      </c>
      <c r="IX8942" s="103" t="str">
        <f t="shared" si="2386"/>
        <v/>
      </c>
      <c r="IY8942" s="112" t="str">
        <f t="shared" si="2387"/>
        <v/>
      </c>
      <c r="IZ8942" s="104" t="str">
        <f t="shared" ca="1" si="2388"/>
        <v/>
      </c>
      <c r="JA8942" s="102" t="str">
        <f t="shared" ca="1" si="2389"/>
        <v/>
      </c>
      <c r="JB8942" s="102" t="str">
        <f t="shared" ca="1" si="2390"/>
        <v/>
      </c>
      <c r="JC8942" s="103" t="str">
        <f t="shared" ca="1" si="2391"/>
        <v/>
      </c>
      <c r="JD8942" s="104" t="str">
        <f t="shared" si="2392"/>
        <v/>
      </c>
      <c r="JE8942" s="102" t="str">
        <f t="shared" si="2393"/>
        <v/>
      </c>
      <c r="JF8942" s="66" t="str">
        <f t="shared" ca="1" si="2398"/>
        <v/>
      </c>
      <c r="JG8942" s="66" t="str">
        <f t="shared" ca="1" si="2397"/>
        <v/>
      </c>
      <c r="JH8942" s="66" t="str">
        <f t="shared" ca="1" si="2394"/>
        <v/>
      </c>
      <c r="JI8942" s="80" t="str">
        <f t="shared" ca="1" si="2395"/>
        <v/>
      </c>
      <c r="JJ8942" s="118" t="str">
        <f t="shared" ca="1" si="2396"/>
        <v/>
      </c>
    </row>
    <row r="8943" spans="253:270" x14ac:dyDescent="0.3">
      <c r="IS8943" s="74">
        <v>8941</v>
      </c>
      <c r="IT8943" s="90" t="str">
        <f t="shared" si="2382"/>
        <v/>
      </c>
      <c r="IU8943" s="101" t="str">
        <f t="shared" si="2383"/>
        <v/>
      </c>
      <c r="IV8943" s="102" t="str">
        <f t="shared" si="2384"/>
        <v/>
      </c>
      <c r="IW8943" s="102" t="str">
        <f t="shared" si="2385"/>
        <v/>
      </c>
      <c r="IX8943" s="103" t="str">
        <f t="shared" si="2386"/>
        <v/>
      </c>
      <c r="IY8943" s="112" t="str">
        <f t="shared" si="2387"/>
        <v/>
      </c>
      <c r="IZ8943" s="104" t="str">
        <f t="shared" ca="1" si="2388"/>
        <v/>
      </c>
      <c r="JA8943" s="102" t="str">
        <f t="shared" ca="1" si="2389"/>
        <v/>
      </c>
      <c r="JB8943" s="102" t="str">
        <f t="shared" ca="1" si="2390"/>
        <v/>
      </c>
      <c r="JC8943" s="103" t="str">
        <f t="shared" ca="1" si="2391"/>
        <v/>
      </c>
      <c r="JD8943" s="104" t="str">
        <f t="shared" si="2392"/>
        <v/>
      </c>
      <c r="JE8943" s="102" t="str">
        <f t="shared" si="2393"/>
        <v/>
      </c>
      <c r="JF8943" s="66" t="str">
        <f t="shared" ca="1" si="2398"/>
        <v/>
      </c>
      <c r="JG8943" s="66" t="str">
        <f t="shared" ca="1" si="2397"/>
        <v/>
      </c>
      <c r="JH8943" s="66" t="str">
        <f t="shared" ca="1" si="2394"/>
        <v/>
      </c>
      <c r="JI8943" s="80" t="str">
        <f t="shared" ca="1" si="2395"/>
        <v/>
      </c>
      <c r="JJ8943" s="118" t="str">
        <f t="shared" ca="1" si="2396"/>
        <v/>
      </c>
    </row>
    <row r="8944" spans="253:270" x14ac:dyDescent="0.3">
      <c r="IS8944" s="74">
        <v>8942</v>
      </c>
      <c r="IT8944" s="90" t="str">
        <f t="shared" si="2382"/>
        <v/>
      </c>
      <c r="IU8944" s="101" t="str">
        <f t="shared" si="2383"/>
        <v/>
      </c>
      <c r="IV8944" s="102" t="str">
        <f t="shared" si="2384"/>
        <v/>
      </c>
      <c r="IW8944" s="102" t="str">
        <f t="shared" si="2385"/>
        <v/>
      </c>
      <c r="IX8944" s="103" t="str">
        <f t="shared" si="2386"/>
        <v/>
      </c>
      <c r="IY8944" s="112" t="str">
        <f t="shared" si="2387"/>
        <v/>
      </c>
      <c r="IZ8944" s="104" t="str">
        <f t="shared" ca="1" si="2388"/>
        <v/>
      </c>
      <c r="JA8944" s="102" t="str">
        <f t="shared" ca="1" si="2389"/>
        <v/>
      </c>
      <c r="JB8944" s="102" t="str">
        <f t="shared" ca="1" si="2390"/>
        <v/>
      </c>
      <c r="JC8944" s="103" t="str">
        <f t="shared" ca="1" si="2391"/>
        <v/>
      </c>
      <c r="JD8944" s="104" t="str">
        <f t="shared" si="2392"/>
        <v/>
      </c>
      <c r="JE8944" s="102" t="str">
        <f t="shared" si="2393"/>
        <v/>
      </c>
      <c r="JF8944" s="66" t="str">
        <f t="shared" ca="1" si="2398"/>
        <v/>
      </c>
      <c r="JG8944" s="66" t="str">
        <f t="shared" ca="1" si="2397"/>
        <v/>
      </c>
      <c r="JH8944" s="66" t="str">
        <f t="shared" ca="1" si="2394"/>
        <v/>
      </c>
      <c r="JI8944" s="80" t="str">
        <f t="shared" ca="1" si="2395"/>
        <v/>
      </c>
      <c r="JJ8944" s="118" t="str">
        <f t="shared" ca="1" si="2396"/>
        <v/>
      </c>
    </row>
    <row r="8945" spans="253:270" x14ac:dyDescent="0.3">
      <c r="IS8945" s="74">
        <v>8943</v>
      </c>
      <c r="IT8945" s="90" t="str">
        <f t="shared" si="2382"/>
        <v/>
      </c>
      <c r="IU8945" s="101" t="str">
        <f t="shared" si="2383"/>
        <v/>
      </c>
      <c r="IV8945" s="102" t="str">
        <f t="shared" si="2384"/>
        <v/>
      </c>
      <c r="IW8945" s="102" t="str">
        <f t="shared" si="2385"/>
        <v/>
      </c>
      <c r="IX8945" s="103" t="str">
        <f t="shared" si="2386"/>
        <v/>
      </c>
      <c r="IY8945" s="112" t="str">
        <f t="shared" si="2387"/>
        <v/>
      </c>
      <c r="IZ8945" s="104" t="str">
        <f t="shared" ca="1" si="2388"/>
        <v/>
      </c>
      <c r="JA8945" s="102" t="str">
        <f t="shared" ca="1" si="2389"/>
        <v/>
      </c>
      <c r="JB8945" s="102" t="str">
        <f t="shared" ca="1" si="2390"/>
        <v/>
      </c>
      <c r="JC8945" s="103" t="str">
        <f t="shared" ca="1" si="2391"/>
        <v/>
      </c>
      <c r="JD8945" s="104" t="str">
        <f t="shared" si="2392"/>
        <v/>
      </c>
      <c r="JE8945" s="102" t="str">
        <f t="shared" si="2393"/>
        <v/>
      </c>
      <c r="JF8945" s="66" t="str">
        <f t="shared" ca="1" si="2398"/>
        <v/>
      </c>
      <c r="JG8945" s="66" t="str">
        <f t="shared" ca="1" si="2397"/>
        <v/>
      </c>
      <c r="JH8945" s="66" t="str">
        <f t="shared" ca="1" si="2394"/>
        <v/>
      </c>
      <c r="JI8945" s="80" t="str">
        <f t="shared" ca="1" si="2395"/>
        <v/>
      </c>
      <c r="JJ8945" s="118" t="str">
        <f t="shared" ca="1" si="2396"/>
        <v/>
      </c>
    </row>
    <row r="8946" spans="253:270" x14ac:dyDescent="0.3">
      <c r="IS8946" s="74">
        <v>8944</v>
      </c>
      <c r="IT8946" s="90" t="str">
        <f t="shared" si="2382"/>
        <v/>
      </c>
      <c r="IU8946" s="101" t="str">
        <f t="shared" si="2383"/>
        <v/>
      </c>
      <c r="IV8946" s="102" t="str">
        <f t="shared" si="2384"/>
        <v/>
      </c>
      <c r="IW8946" s="102" t="str">
        <f t="shared" si="2385"/>
        <v/>
      </c>
      <c r="IX8946" s="103" t="str">
        <f t="shared" si="2386"/>
        <v/>
      </c>
      <c r="IY8946" s="112" t="str">
        <f t="shared" si="2387"/>
        <v/>
      </c>
      <c r="IZ8946" s="104" t="str">
        <f t="shared" ca="1" si="2388"/>
        <v/>
      </c>
      <c r="JA8946" s="102" t="str">
        <f t="shared" ca="1" si="2389"/>
        <v/>
      </c>
      <c r="JB8946" s="102" t="str">
        <f t="shared" ca="1" si="2390"/>
        <v/>
      </c>
      <c r="JC8946" s="103" t="str">
        <f t="shared" ca="1" si="2391"/>
        <v/>
      </c>
      <c r="JD8946" s="104" t="str">
        <f t="shared" si="2392"/>
        <v/>
      </c>
      <c r="JE8946" s="102" t="str">
        <f t="shared" si="2393"/>
        <v/>
      </c>
      <c r="JF8946" s="66" t="str">
        <f t="shared" ca="1" si="2398"/>
        <v/>
      </c>
      <c r="JG8946" s="66" t="str">
        <f t="shared" ca="1" si="2397"/>
        <v/>
      </c>
      <c r="JH8946" s="66" t="str">
        <f t="shared" ca="1" si="2394"/>
        <v/>
      </c>
      <c r="JI8946" s="80" t="str">
        <f t="shared" ca="1" si="2395"/>
        <v/>
      </c>
      <c r="JJ8946" s="118" t="str">
        <f t="shared" ca="1" si="2396"/>
        <v/>
      </c>
    </row>
    <row r="8947" spans="253:270" x14ac:dyDescent="0.3">
      <c r="IS8947" s="74">
        <v>8945</v>
      </c>
      <c r="IT8947" s="90" t="str">
        <f t="shared" si="2382"/>
        <v/>
      </c>
      <c r="IU8947" s="101" t="str">
        <f t="shared" si="2383"/>
        <v/>
      </c>
      <c r="IV8947" s="102" t="str">
        <f t="shared" si="2384"/>
        <v/>
      </c>
      <c r="IW8947" s="102" t="str">
        <f t="shared" si="2385"/>
        <v/>
      </c>
      <c r="IX8947" s="103" t="str">
        <f t="shared" si="2386"/>
        <v/>
      </c>
      <c r="IY8947" s="112" t="str">
        <f t="shared" si="2387"/>
        <v/>
      </c>
      <c r="IZ8947" s="104" t="str">
        <f t="shared" ca="1" si="2388"/>
        <v/>
      </c>
      <c r="JA8947" s="102" t="str">
        <f t="shared" ca="1" si="2389"/>
        <v/>
      </c>
      <c r="JB8947" s="102" t="str">
        <f t="shared" ca="1" si="2390"/>
        <v/>
      </c>
      <c r="JC8947" s="103" t="str">
        <f t="shared" ca="1" si="2391"/>
        <v/>
      </c>
      <c r="JD8947" s="104" t="str">
        <f t="shared" si="2392"/>
        <v/>
      </c>
      <c r="JE8947" s="102" t="str">
        <f t="shared" si="2393"/>
        <v/>
      </c>
      <c r="JF8947" s="66" t="str">
        <f t="shared" ca="1" si="2398"/>
        <v/>
      </c>
      <c r="JG8947" s="66" t="str">
        <f t="shared" ca="1" si="2397"/>
        <v/>
      </c>
      <c r="JH8947" s="66" t="str">
        <f t="shared" ca="1" si="2394"/>
        <v/>
      </c>
      <c r="JI8947" s="80" t="str">
        <f t="shared" ca="1" si="2395"/>
        <v/>
      </c>
      <c r="JJ8947" s="118" t="str">
        <f t="shared" ca="1" si="2396"/>
        <v/>
      </c>
    </row>
    <row r="8948" spans="253:270" x14ac:dyDescent="0.3">
      <c r="IS8948" s="74">
        <v>8946</v>
      </c>
      <c r="IT8948" s="90" t="str">
        <f t="shared" si="2382"/>
        <v/>
      </c>
      <c r="IU8948" s="101" t="str">
        <f t="shared" si="2383"/>
        <v/>
      </c>
      <c r="IV8948" s="102" t="str">
        <f t="shared" si="2384"/>
        <v/>
      </c>
      <c r="IW8948" s="102" t="str">
        <f t="shared" si="2385"/>
        <v/>
      </c>
      <c r="IX8948" s="103" t="str">
        <f t="shared" si="2386"/>
        <v/>
      </c>
      <c r="IY8948" s="112" t="str">
        <f t="shared" si="2387"/>
        <v/>
      </c>
      <c r="IZ8948" s="104" t="str">
        <f t="shared" ca="1" si="2388"/>
        <v/>
      </c>
      <c r="JA8948" s="102" t="str">
        <f t="shared" ca="1" si="2389"/>
        <v/>
      </c>
      <c r="JB8948" s="102" t="str">
        <f t="shared" ca="1" si="2390"/>
        <v/>
      </c>
      <c r="JC8948" s="103" t="str">
        <f t="shared" ca="1" si="2391"/>
        <v/>
      </c>
      <c r="JD8948" s="104" t="str">
        <f t="shared" si="2392"/>
        <v/>
      </c>
      <c r="JE8948" s="102" t="str">
        <f t="shared" si="2393"/>
        <v/>
      </c>
      <c r="JF8948" s="66" t="str">
        <f t="shared" ca="1" si="2398"/>
        <v/>
      </c>
      <c r="JG8948" s="66" t="str">
        <f t="shared" ca="1" si="2397"/>
        <v/>
      </c>
      <c r="JH8948" s="66" t="str">
        <f t="shared" ca="1" si="2394"/>
        <v/>
      </c>
      <c r="JI8948" s="80" t="str">
        <f t="shared" ca="1" si="2395"/>
        <v/>
      </c>
      <c r="JJ8948" s="118" t="str">
        <f t="shared" ca="1" si="2396"/>
        <v/>
      </c>
    </row>
    <row r="8949" spans="253:270" x14ac:dyDescent="0.3">
      <c r="IS8949" s="74">
        <v>8947</v>
      </c>
      <c r="IT8949" s="90" t="str">
        <f t="shared" si="2382"/>
        <v/>
      </c>
      <c r="IU8949" s="101" t="str">
        <f t="shared" si="2383"/>
        <v/>
      </c>
      <c r="IV8949" s="102" t="str">
        <f t="shared" si="2384"/>
        <v/>
      </c>
      <c r="IW8949" s="102" t="str">
        <f t="shared" si="2385"/>
        <v/>
      </c>
      <c r="IX8949" s="103" t="str">
        <f t="shared" si="2386"/>
        <v/>
      </c>
      <c r="IY8949" s="112" t="str">
        <f t="shared" si="2387"/>
        <v/>
      </c>
      <c r="IZ8949" s="104" t="str">
        <f t="shared" ca="1" si="2388"/>
        <v/>
      </c>
      <c r="JA8949" s="102" t="str">
        <f t="shared" ca="1" si="2389"/>
        <v/>
      </c>
      <c r="JB8949" s="102" t="str">
        <f t="shared" ca="1" si="2390"/>
        <v/>
      </c>
      <c r="JC8949" s="103" t="str">
        <f t="shared" ca="1" si="2391"/>
        <v/>
      </c>
      <c r="JD8949" s="104" t="str">
        <f t="shared" si="2392"/>
        <v/>
      </c>
      <c r="JE8949" s="102" t="str">
        <f t="shared" si="2393"/>
        <v/>
      </c>
      <c r="JF8949" s="66" t="str">
        <f t="shared" ca="1" si="2398"/>
        <v/>
      </c>
      <c r="JG8949" s="66" t="str">
        <f t="shared" ca="1" si="2397"/>
        <v/>
      </c>
      <c r="JH8949" s="66" t="str">
        <f t="shared" ca="1" si="2394"/>
        <v/>
      </c>
      <c r="JI8949" s="80" t="str">
        <f t="shared" ca="1" si="2395"/>
        <v/>
      </c>
      <c r="JJ8949" s="118" t="str">
        <f t="shared" ca="1" si="2396"/>
        <v/>
      </c>
    </row>
    <row r="8950" spans="253:270" x14ac:dyDescent="0.3">
      <c r="IS8950" s="74">
        <v>8948</v>
      </c>
      <c r="IT8950" s="90" t="str">
        <f t="shared" si="2382"/>
        <v/>
      </c>
      <c r="IU8950" s="101" t="str">
        <f t="shared" si="2383"/>
        <v/>
      </c>
      <c r="IV8950" s="102" t="str">
        <f t="shared" si="2384"/>
        <v/>
      </c>
      <c r="IW8950" s="102" t="str">
        <f t="shared" si="2385"/>
        <v/>
      </c>
      <c r="IX8950" s="103" t="str">
        <f t="shared" si="2386"/>
        <v/>
      </c>
      <c r="IY8950" s="112" t="str">
        <f t="shared" si="2387"/>
        <v/>
      </c>
      <c r="IZ8950" s="104" t="str">
        <f t="shared" ca="1" si="2388"/>
        <v/>
      </c>
      <c r="JA8950" s="102" t="str">
        <f t="shared" ca="1" si="2389"/>
        <v/>
      </c>
      <c r="JB8950" s="102" t="str">
        <f t="shared" ca="1" si="2390"/>
        <v/>
      </c>
      <c r="JC8950" s="103" t="str">
        <f t="shared" ca="1" si="2391"/>
        <v/>
      </c>
      <c r="JD8950" s="104" t="str">
        <f t="shared" si="2392"/>
        <v/>
      </c>
      <c r="JE8950" s="102" t="str">
        <f t="shared" si="2393"/>
        <v/>
      </c>
      <c r="JF8950" s="66" t="str">
        <f t="shared" ca="1" si="2398"/>
        <v/>
      </c>
      <c r="JG8950" s="66" t="str">
        <f t="shared" ca="1" si="2397"/>
        <v/>
      </c>
      <c r="JH8950" s="66" t="str">
        <f t="shared" ca="1" si="2394"/>
        <v/>
      </c>
      <c r="JI8950" s="80" t="str">
        <f t="shared" ca="1" si="2395"/>
        <v/>
      </c>
      <c r="JJ8950" s="118" t="str">
        <f t="shared" ca="1" si="2396"/>
        <v/>
      </c>
    </row>
    <row r="8951" spans="253:270" x14ac:dyDescent="0.3">
      <c r="IS8951" s="74">
        <v>8949</v>
      </c>
      <c r="IT8951" s="90" t="str">
        <f t="shared" si="2382"/>
        <v/>
      </c>
      <c r="IU8951" s="101" t="str">
        <f t="shared" si="2383"/>
        <v/>
      </c>
      <c r="IV8951" s="102" t="str">
        <f t="shared" si="2384"/>
        <v/>
      </c>
      <c r="IW8951" s="102" t="str">
        <f t="shared" si="2385"/>
        <v/>
      </c>
      <c r="IX8951" s="103" t="str">
        <f t="shared" si="2386"/>
        <v/>
      </c>
      <c r="IY8951" s="112" t="str">
        <f t="shared" si="2387"/>
        <v/>
      </c>
      <c r="IZ8951" s="104" t="str">
        <f t="shared" ca="1" si="2388"/>
        <v/>
      </c>
      <c r="JA8951" s="102" t="str">
        <f t="shared" ca="1" si="2389"/>
        <v/>
      </c>
      <c r="JB8951" s="102" t="str">
        <f t="shared" ca="1" si="2390"/>
        <v/>
      </c>
      <c r="JC8951" s="103" t="str">
        <f t="shared" ca="1" si="2391"/>
        <v/>
      </c>
      <c r="JD8951" s="104" t="str">
        <f t="shared" si="2392"/>
        <v/>
      </c>
      <c r="JE8951" s="102" t="str">
        <f t="shared" si="2393"/>
        <v/>
      </c>
      <c r="JF8951" s="66" t="str">
        <f t="shared" ca="1" si="2398"/>
        <v/>
      </c>
      <c r="JG8951" s="66" t="str">
        <f t="shared" ca="1" si="2397"/>
        <v/>
      </c>
      <c r="JH8951" s="66" t="str">
        <f t="shared" ca="1" si="2394"/>
        <v/>
      </c>
      <c r="JI8951" s="80" t="str">
        <f t="shared" ca="1" si="2395"/>
        <v/>
      </c>
      <c r="JJ8951" s="118" t="str">
        <f t="shared" ca="1" si="2396"/>
        <v/>
      </c>
    </row>
    <row r="8952" spans="253:270" x14ac:dyDescent="0.3">
      <c r="IS8952" s="74">
        <v>8950</v>
      </c>
      <c r="IT8952" s="90" t="str">
        <f t="shared" si="2382"/>
        <v/>
      </c>
      <c r="IU8952" s="101" t="str">
        <f t="shared" si="2383"/>
        <v/>
      </c>
      <c r="IV8952" s="102" t="str">
        <f t="shared" si="2384"/>
        <v/>
      </c>
      <c r="IW8952" s="102" t="str">
        <f t="shared" si="2385"/>
        <v/>
      </c>
      <c r="IX8952" s="103" t="str">
        <f t="shared" si="2386"/>
        <v/>
      </c>
      <c r="IY8952" s="112" t="str">
        <f t="shared" si="2387"/>
        <v/>
      </c>
      <c r="IZ8952" s="104" t="str">
        <f t="shared" ca="1" si="2388"/>
        <v/>
      </c>
      <c r="JA8952" s="102" t="str">
        <f t="shared" ca="1" si="2389"/>
        <v/>
      </c>
      <c r="JB8952" s="102" t="str">
        <f t="shared" ca="1" si="2390"/>
        <v/>
      </c>
      <c r="JC8952" s="103" t="str">
        <f t="shared" ca="1" si="2391"/>
        <v/>
      </c>
      <c r="JD8952" s="104" t="str">
        <f t="shared" si="2392"/>
        <v/>
      </c>
      <c r="JE8952" s="102" t="str">
        <f t="shared" si="2393"/>
        <v/>
      </c>
      <c r="JF8952" s="66" t="str">
        <f t="shared" ca="1" si="2398"/>
        <v/>
      </c>
      <c r="JG8952" s="66" t="str">
        <f t="shared" ca="1" si="2397"/>
        <v/>
      </c>
      <c r="JH8952" s="66" t="str">
        <f t="shared" ca="1" si="2394"/>
        <v/>
      </c>
      <c r="JI8952" s="80" t="str">
        <f t="shared" ca="1" si="2395"/>
        <v/>
      </c>
      <c r="JJ8952" s="118" t="str">
        <f t="shared" ca="1" si="2396"/>
        <v/>
      </c>
    </row>
    <row r="8953" spans="253:270" x14ac:dyDescent="0.3">
      <c r="IS8953" s="74">
        <v>8951</v>
      </c>
      <c r="IT8953" s="90" t="str">
        <f t="shared" si="2382"/>
        <v/>
      </c>
      <c r="IU8953" s="101" t="str">
        <f t="shared" si="2383"/>
        <v/>
      </c>
      <c r="IV8953" s="102" t="str">
        <f t="shared" si="2384"/>
        <v/>
      </c>
      <c r="IW8953" s="102" t="str">
        <f t="shared" si="2385"/>
        <v/>
      </c>
      <c r="IX8953" s="103" t="str">
        <f t="shared" si="2386"/>
        <v/>
      </c>
      <c r="IY8953" s="112" t="str">
        <f t="shared" si="2387"/>
        <v/>
      </c>
      <c r="IZ8953" s="104" t="str">
        <f t="shared" ca="1" si="2388"/>
        <v/>
      </c>
      <c r="JA8953" s="102" t="str">
        <f t="shared" ca="1" si="2389"/>
        <v/>
      </c>
      <c r="JB8953" s="102" t="str">
        <f t="shared" ca="1" si="2390"/>
        <v/>
      </c>
      <c r="JC8953" s="103" t="str">
        <f t="shared" ca="1" si="2391"/>
        <v/>
      </c>
      <c r="JD8953" s="104" t="str">
        <f t="shared" si="2392"/>
        <v/>
      </c>
      <c r="JE8953" s="102" t="str">
        <f t="shared" si="2393"/>
        <v/>
      </c>
      <c r="JF8953" s="66" t="str">
        <f t="shared" ca="1" si="2398"/>
        <v/>
      </c>
      <c r="JG8953" s="66" t="str">
        <f t="shared" ca="1" si="2397"/>
        <v/>
      </c>
      <c r="JH8953" s="66" t="str">
        <f t="shared" ca="1" si="2394"/>
        <v/>
      </c>
      <c r="JI8953" s="80" t="str">
        <f t="shared" ca="1" si="2395"/>
        <v/>
      </c>
      <c r="JJ8953" s="118" t="str">
        <f t="shared" ca="1" si="2396"/>
        <v/>
      </c>
    </row>
    <row r="8954" spans="253:270" x14ac:dyDescent="0.3">
      <c r="IS8954" s="74">
        <v>8952</v>
      </c>
      <c r="IT8954" s="90" t="str">
        <f t="shared" si="2382"/>
        <v/>
      </c>
      <c r="IU8954" s="101" t="str">
        <f t="shared" si="2383"/>
        <v/>
      </c>
      <c r="IV8954" s="102" t="str">
        <f t="shared" si="2384"/>
        <v/>
      </c>
      <c r="IW8954" s="102" t="str">
        <f t="shared" si="2385"/>
        <v/>
      </c>
      <c r="IX8954" s="103" t="str">
        <f t="shared" si="2386"/>
        <v/>
      </c>
      <c r="IY8954" s="112" t="str">
        <f t="shared" si="2387"/>
        <v/>
      </c>
      <c r="IZ8954" s="104" t="str">
        <f t="shared" ca="1" si="2388"/>
        <v/>
      </c>
      <c r="JA8954" s="102" t="str">
        <f t="shared" ca="1" si="2389"/>
        <v/>
      </c>
      <c r="JB8954" s="102" t="str">
        <f t="shared" ca="1" si="2390"/>
        <v/>
      </c>
      <c r="JC8954" s="103" t="str">
        <f t="shared" ca="1" si="2391"/>
        <v/>
      </c>
      <c r="JD8954" s="104" t="str">
        <f t="shared" si="2392"/>
        <v/>
      </c>
      <c r="JE8954" s="102" t="str">
        <f t="shared" si="2393"/>
        <v/>
      </c>
      <c r="JF8954" s="66" t="str">
        <f t="shared" ca="1" si="2398"/>
        <v/>
      </c>
      <c r="JG8954" s="66" t="str">
        <f t="shared" ca="1" si="2397"/>
        <v/>
      </c>
      <c r="JH8954" s="66" t="str">
        <f t="shared" ca="1" si="2394"/>
        <v/>
      </c>
      <c r="JI8954" s="80" t="str">
        <f t="shared" ca="1" si="2395"/>
        <v/>
      </c>
      <c r="JJ8954" s="118" t="str">
        <f t="shared" ca="1" si="2396"/>
        <v/>
      </c>
    </row>
    <row r="8955" spans="253:270" x14ac:dyDescent="0.3">
      <c r="IS8955" s="74">
        <v>8953</v>
      </c>
      <c r="IT8955" s="90" t="str">
        <f t="shared" si="2382"/>
        <v/>
      </c>
      <c r="IU8955" s="101" t="str">
        <f t="shared" si="2383"/>
        <v/>
      </c>
      <c r="IV8955" s="102" t="str">
        <f t="shared" si="2384"/>
        <v/>
      </c>
      <c r="IW8955" s="102" t="str">
        <f t="shared" si="2385"/>
        <v/>
      </c>
      <c r="IX8955" s="103" t="str">
        <f t="shared" si="2386"/>
        <v/>
      </c>
      <c r="IY8955" s="112" t="str">
        <f t="shared" si="2387"/>
        <v/>
      </c>
      <c r="IZ8955" s="104" t="str">
        <f t="shared" ca="1" si="2388"/>
        <v/>
      </c>
      <c r="JA8955" s="102" t="str">
        <f t="shared" ca="1" si="2389"/>
        <v/>
      </c>
      <c r="JB8955" s="102" t="str">
        <f t="shared" ca="1" si="2390"/>
        <v/>
      </c>
      <c r="JC8955" s="103" t="str">
        <f t="shared" ca="1" si="2391"/>
        <v/>
      </c>
      <c r="JD8955" s="104" t="str">
        <f t="shared" si="2392"/>
        <v/>
      </c>
      <c r="JE8955" s="102" t="str">
        <f t="shared" si="2393"/>
        <v/>
      </c>
      <c r="JF8955" s="66" t="str">
        <f t="shared" ca="1" si="2398"/>
        <v/>
      </c>
      <c r="JG8955" s="66" t="str">
        <f t="shared" ca="1" si="2397"/>
        <v/>
      </c>
      <c r="JH8955" s="66" t="str">
        <f t="shared" ca="1" si="2394"/>
        <v/>
      </c>
      <c r="JI8955" s="80" t="str">
        <f t="shared" ca="1" si="2395"/>
        <v/>
      </c>
      <c r="JJ8955" s="118" t="str">
        <f t="shared" ca="1" si="2396"/>
        <v/>
      </c>
    </row>
    <row r="8956" spans="253:270" x14ac:dyDescent="0.3">
      <c r="IS8956" s="74">
        <v>8954</v>
      </c>
      <c r="IT8956" s="90" t="str">
        <f t="shared" si="2382"/>
        <v/>
      </c>
      <c r="IU8956" s="101" t="str">
        <f t="shared" si="2383"/>
        <v/>
      </c>
      <c r="IV8956" s="102" t="str">
        <f t="shared" si="2384"/>
        <v/>
      </c>
      <c r="IW8956" s="102" t="str">
        <f t="shared" si="2385"/>
        <v/>
      </c>
      <c r="IX8956" s="103" t="str">
        <f t="shared" si="2386"/>
        <v/>
      </c>
      <c r="IY8956" s="112" t="str">
        <f t="shared" si="2387"/>
        <v/>
      </c>
      <c r="IZ8956" s="104" t="str">
        <f t="shared" ca="1" si="2388"/>
        <v/>
      </c>
      <c r="JA8956" s="102" t="str">
        <f t="shared" ca="1" si="2389"/>
        <v/>
      </c>
      <c r="JB8956" s="102" t="str">
        <f t="shared" ca="1" si="2390"/>
        <v/>
      </c>
      <c r="JC8956" s="103" t="str">
        <f t="shared" ca="1" si="2391"/>
        <v/>
      </c>
      <c r="JD8956" s="104" t="str">
        <f t="shared" si="2392"/>
        <v/>
      </c>
      <c r="JE8956" s="102" t="str">
        <f t="shared" si="2393"/>
        <v/>
      </c>
      <c r="JF8956" s="66" t="str">
        <f t="shared" ca="1" si="2398"/>
        <v/>
      </c>
      <c r="JG8956" s="66" t="str">
        <f t="shared" ca="1" si="2397"/>
        <v/>
      </c>
      <c r="JH8956" s="66" t="str">
        <f t="shared" ca="1" si="2394"/>
        <v/>
      </c>
      <c r="JI8956" s="80" t="str">
        <f t="shared" ca="1" si="2395"/>
        <v/>
      </c>
      <c r="JJ8956" s="118" t="str">
        <f t="shared" ca="1" si="2396"/>
        <v/>
      </c>
    </row>
    <row r="8957" spans="253:270" x14ac:dyDescent="0.3">
      <c r="IS8957" s="74">
        <v>8955</v>
      </c>
      <c r="IT8957" s="90" t="str">
        <f t="shared" si="2382"/>
        <v/>
      </c>
      <c r="IU8957" s="101" t="str">
        <f t="shared" si="2383"/>
        <v/>
      </c>
      <c r="IV8957" s="102" t="str">
        <f t="shared" si="2384"/>
        <v/>
      </c>
      <c r="IW8957" s="102" t="str">
        <f t="shared" si="2385"/>
        <v/>
      </c>
      <c r="IX8957" s="103" t="str">
        <f t="shared" si="2386"/>
        <v/>
      </c>
      <c r="IY8957" s="112" t="str">
        <f t="shared" si="2387"/>
        <v/>
      </c>
      <c r="IZ8957" s="104" t="str">
        <f t="shared" ca="1" si="2388"/>
        <v/>
      </c>
      <c r="JA8957" s="102" t="str">
        <f t="shared" ca="1" si="2389"/>
        <v/>
      </c>
      <c r="JB8957" s="102" t="str">
        <f t="shared" ca="1" si="2390"/>
        <v/>
      </c>
      <c r="JC8957" s="103" t="str">
        <f t="shared" ca="1" si="2391"/>
        <v/>
      </c>
      <c r="JD8957" s="104" t="str">
        <f t="shared" si="2392"/>
        <v/>
      </c>
      <c r="JE8957" s="102" t="str">
        <f t="shared" si="2393"/>
        <v/>
      </c>
      <c r="JF8957" s="66" t="str">
        <f t="shared" ca="1" si="2398"/>
        <v/>
      </c>
      <c r="JG8957" s="66" t="str">
        <f t="shared" ca="1" si="2397"/>
        <v/>
      </c>
      <c r="JH8957" s="66" t="str">
        <f t="shared" ca="1" si="2394"/>
        <v/>
      </c>
      <c r="JI8957" s="80" t="str">
        <f t="shared" ca="1" si="2395"/>
        <v/>
      </c>
      <c r="JJ8957" s="118" t="str">
        <f t="shared" ca="1" si="2396"/>
        <v/>
      </c>
    </row>
    <row r="8958" spans="253:270" x14ac:dyDescent="0.3">
      <c r="IS8958" s="74">
        <v>8956</v>
      </c>
      <c r="IT8958" s="90" t="str">
        <f t="shared" si="2382"/>
        <v/>
      </c>
      <c r="IU8958" s="101" t="str">
        <f t="shared" si="2383"/>
        <v/>
      </c>
      <c r="IV8958" s="102" t="str">
        <f t="shared" si="2384"/>
        <v/>
      </c>
      <c r="IW8958" s="102" t="str">
        <f t="shared" si="2385"/>
        <v/>
      </c>
      <c r="IX8958" s="103" t="str">
        <f t="shared" si="2386"/>
        <v/>
      </c>
      <c r="IY8958" s="112" t="str">
        <f t="shared" si="2387"/>
        <v/>
      </c>
      <c r="IZ8958" s="104" t="str">
        <f t="shared" ca="1" si="2388"/>
        <v/>
      </c>
      <c r="JA8958" s="102" t="str">
        <f t="shared" ca="1" si="2389"/>
        <v/>
      </c>
      <c r="JB8958" s="102" t="str">
        <f t="shared" ca="1" si="2390"/>
        <v/>
      </c>
      <c r="JC8958" s="103" t="str">
        <f t="shared" ca="1" si="2391"/>
        <v/>
      </c>
      <c r="JD8958" s="104" t="str">
        <f t="shared" si="2392"/>
        <v/>
      </c>
      <c r="JE8958" s="102" t="str">
        <f t="shared" si="2393"/>
        <v/>
      </c>
      <c r="JF8958" s="66" t="str">
        <f t="shared" ca="1" si="2398"/>
        <v/>
      </c>
      <c r="JG8958" s="66" t="str">
        <f t="shared" ca="1" si="2397"/>
        <v/>
      </c>
      <c r="JH8958" s="66" t="str">
        <f t="shared" ca="1" si="2394"/>
        <v/>
      </c>
      <c r="JI8958" s="80" t="str">
        <f t="shared" ca="1" si="2395"/>
        <v/>
      </c>
      <c r="JJ8958" s="118" t="str">
        <f t="shared" ca="1" si="2396"/>
        <v/>
      </c>
    </row>
    <row r="8959" spans="253:270" x14ac:dyDescent="0.3">
      <c r="IS8959" s="74">
        <v>8957</v>
      </c>
      <c r="IT8959" s="90" t="str">
        <f t="shared" si="2382"/>
        <v/>
      </c>
      <c r="IU8959" s="101" t="str">
        <f t="shared" si="2383"/>
        <v/>
      </c>
      <c r="IV8959" s="102" t="str">
        <f t="shared" si="2384"/>
        <v/>
      </c>
      <c r="IW8959" s="102" t="str">
        <f t="shared" si="2385"/>
        <v/>
      </c>
      <c r="IX8959" s="103" t="str">
        <f t="shared" si="2386"/>
        <v/>
      </c>
      <c r="IY8959" s="112" t="str">
        <f t="shared" si="2387"/>
        <v/>
      </c>
      <c r="IZ8959" s="104" t="str">
        <f t="shared" ca="1" si="2388"/>
        <v/>
      </c>
      <c r="JA8959" s="102" t="str">
        <f t="shared" ca="1" si="2389"/>
        <v/>
      </c>
      <c r="JB8959" s="102" t="str">
        <f t="shared" ca="1" si="2390"/>
        <v/>
      </c>
      <c r="JC8959" s="103" t="str">
        <f t="shared" ca="1" si="2391"/>
        <v/>
      </c>
      <c r="JD8959" s="104" t="str">
        <f t="shared" si="2392"/>
        <v/>
      </c>
      <c r="JE8959" s="102" t="str">
        <f t="shared" si="2393"/>
        <v/>
      </c>
      <c r="JF8959" s="66" t="str">
        <f t="shared" ca="1" si="2398"/>
        <v/>
      </c>
      <c r="JG8959" s="66" t="str">
        <f t="shared" ca="1" si="2397"/>
        <v/>
      </c>
      <c r="JH8959" s="66" t="str">
        <f t="shared" ca="1" si="2394"/>
        <v/>
      </c>
      <c r="JI8959" s="80" t="str">
        <f t="shared" ca="1" si="2395"/>
        <v/>
      </c>
      <c r="JJ8959" s="118" t="str">
        <f t="shared" ca="1" si="2396"/>
        <v/>
      </c>
    </row>
    <row r="8960" spans="253:270" x14ac:dyDescent="0.3">
      <c r="IS8960" s="74">
        <v>8958</v>
      </c>
      <c r="IT8960" s="90" t="str">
        <f t="shared" si="2382"/>
        <v/>
      </c>
      <c r="IU8960" s="101" t="str">
        <f t="shared" si="2383"/>
        <v/>
      </c>
      <c r="IV8960" s="102" t="str">
        <f t="shared" si="2384"/>
        <v/>
      </c>
      <c r="IW8960" s="102" t="str">
        <f t="shared" si="2385"/>
        <v/>
      </c>
      <c r="IX8960" s="103" t="str">
        <f t="shared" si="2386"/>
        <v/>
      </c>
      <c r="IY8960" s="112" t="str">
        <f t="shared" si="2387"/>
        <v/>
      </c>
      <c r="IZ8960" s="104" t="str">
        <f t="shared" ca="1" si="2388"/>
        <v/>
      </c>
      <c r="JA8960" s="102" t="str">
        <f t="shared" ca="1" si="2389"/>
        <v/>
      </c>
      <c r="JB8960" s="102" t="str">
        <f t="shared" ca="1" si="2390"/>
        <v/>
      </c>
      <c r="JC8960" s="103" t="str">
        <f t="shared" ca="1" si="2391"/>
        <v/>
      </c>
      <c r="JD8960" s="104" t="str">
        <f t="shared" si="2392"/>
        <v/>
      </c>
      <c r="JE8960" s="102" t="str">
        <f t="shared" si="2393"/>
        <v/>
      </c>
      <c r="JF8960" s="66" t="str">
        <f t="shared" ca="1" si="2398"/>
        <v/>
      </c>
      <c r="JG8960" s="66" t="str">
        <f t="shared" ca="1" si="2397"/>
        <v/>
      </c>
      <c r="JH8960" s="66" t="str">
        <f t="shared" ca="1" si="2394"/>
        <v/>
      </c>
      <c r="JI8960" s="80" t="str">
        <f t="shared" ca="1" si="2395"/>
        <v/>
      </c>
      <c r="JJ8960" s="118" t="str">
        <f t="shared" ca="1" si="2396"/>
        <v/>
      </c>
    </row>
    <row r="8961" spans="253:270" x14ac:dyDescent="0.3">
      <c r="IS8961" s="74">
        <v>8959</v>
      </c>
      <c r="IT8961" s="90" t="str">
        <f t="shared" si="2382"/>
        <v/>
      </c>
      <c r="IU8961" s="101" t="str">
        <f t="shared" si="2383"/>
        <v/>
      </c>
      <c r="IV8961" s="102" t="str">
        <f t="shared" si="2384"/>
        <v/>
      </c>
      <c r="IW8961" s="102" t="str">
        <f t="shared" si="2385"/>
        <v/>
      </c>
      <c r="IX8961" s="103" t="str">
        <f t="shared" si="2386"/>
        <v/>
      </c>
      <c r="IY8961" s="112" t="str">
        <f t="shared" si="2387"/>
        <v/>
      </c>
      <c r="IZ8961" s="104" t="str">
        <f t="shared" ca="1" si="2388"/>
        <v/>
      </c>
      <c r="JA8961" s="102" t="str">
        <f t="shared" ca="1" si="2389"/>
        <v/>
      </c>
      <c r="JB8961" s="102" t="str">
        <f t="shared" ca="1" si="2390"/>
        <v/>
      </c>
      <c r="JC8961" s="103" t="str">
        <f t="shared" ca="1" si="2391"/>
        <v/>
      </c>
      <c r="JD8961" s="104" t="str">
        <f t="shared" si="2392"/>
        <v/>
      </c>
      <c r="JE8961" s="102" t="str">
        <f t="shared" si="2393"/>
        <v/>
      </c>
      <c r="JF8961" s="66" t="str">
        <f t="shared" ca="1" si="2398"/>
        <v/>
      </c>
      <c r="JG8961" s="66" t="str">
        <f t="shared" ca="1" si="2397"/>
        <v/>
      </c>
      <c r="JH8961" s="66" t="str">
        <f t="shared" ca="1" si="2394"/>
        <v/>
      </c>
      <c r="JI8961" s="80" t="str">
        <f t="shared" ca="1" si="2395"/>
        <v/>
      </c>
      <c r="JJ8961" s="118" t="str">
        <f t="shared" ca="1" si="2396"/>
        <v/>
      </c>
    </row>
    <row r="8962" spans="253:270" x14ac:dyDescent="0.3">
      <c r="IS8962" s="74">
        <v>8960</v>
      </c>
      <c r="IT8962" s="90" t="str">
        <f t="shared" si="2382"/>
        <v/>
      </c>
      <c r="IU8962" s="101" t="str">
        <f t="shared" si="2383"/>
        <v/>
      </c>
      <c r="IV8962" s="102" t="str">
        <f t="shared" si="2384"/>
        <v/>
      </c>
      <c r="IW8962" s="102" t="str">
        <f t="shared" si="2385"/>
        <v/>
      </c>
      <c r="IX8962" s="103" t="str">
        <f t="shared" si="2386"/>
        <v/>
      </c>
      <c r="IY8962" s="112" t="str">
        <f t="shared" si="2387"/>
        <v/>
      </c>
      <c r="IZ8962" s="104" t="str">
        <f t="shared" ca="1" si="2388"/>
        <v/>
      </c>
      <c r="JA8962" s="102" t="str">
        <f t="shared" ca="1" si="2389"/>
        <v/>
      </c>
      <c r="JB8962" s="102" t="str">
        <f t="shared" ca="1" si="2390"/>
        <v/>
      </c>
      <c r="JC8962" s="103" t="str">
        <f t="shared" ca="1" si="2391"/>
        <v/>
      </c>
      <c r="JD8962" s="104" t="str">
        <f t="shared" si="2392"/>
        <v/>
      </c>
      <c r="JE8962" s="102" t="str">
        <f t="shared" si="2393"/>
        <v/>
      </c>
      <c r="JF8962" s="66" t="str">
        <f t="shared" ca="1" si="2398"/>
        <v/>
      </c>
      <c r="JG8962" s="66" t="str">
        <f t="shared" ca="1" si="2397"/>
        <v/>
      </c>
      <c r="JH8962" s="66" t="str">
        <f t="shared" ca="1" si="2394"/>
        <v/>
      </c>
      <c r="JI8962" s="80" t="str">
        <f t="shared" ca="1" si="2395"/>
        <v/>
      </c>
      <c r="JJ8962" s="118" t="str">
        <f t="shared" ca="1" si="2396"/>
        <v/>
      </c>
    </row>
    <row r="8963" spans="253:270" x14ac:dyDescent="0.3">
      <c r="IS8963" s="74">
        <v>8961</v>
      </c>
      <c r="IT8963" s="90" t="str">
        <f t="shared" ref="IT8963:IT9026" si="2399">IF(INDEX(data_no_header,IS8963,1)="","",INDEX(data_no_header,IS8963,1))</f>
        <v/>
      </c>
      <c r="IU8963" s="101" t="str">
        <f t="shared" ref="IU8963:IU9026" si="2400">IF($IT8963&lt;&gt;"",VLOOKUP($IT8963,data_no_header,CODE(open_col)-64),"")</f>
        <v/>
      </c>
      <c r="IV8963" s="102" t="str">
        <f t="shared" ref="IV8963:IV9026" si="2401">IF($IT8963&lt;&gt;"",VLOOKUP($IT8963,data_no_header,CODE(high_col)-64),"")</f>
        <v/>
      </c>
      <c r="IW8963" s="102" t="str">
        <f t="shared" ref="IW8963:IW9026" si="2402">IF($IT8963&lt;&gt;"",VLOOKUP($IT8963,data_no_header,CODE(low_col)-64),"")</f>
        <v/>
      </c>
      <c r="IX8963" s="103" t="str">
        <f t="shared" ref="IX8963:IX9026" si="2403">IF($IT8963&lt;&gt;"",VLOOKUP($IT8963,data_no_header,CODE(close_col)-64),"")</f>
        <v/>
      </c>
      <c r="IY8963" s="112" t="str">
        <f t="shared" ref="IY8963:IY9026" si="2404">IF($IT8963&lt;&gt;"",VLOOKUP($IT8963,data_no_header,CODE(volume_col)-64),"")</f>
        <v/>
      </c>
      <c r="IZ8963" s="104" t="str">
        <f t="shared" ref="IZ8963:IZ9026" ca="1" si="2405">IF(IT8963&lt;&gt;"",IF($IS8963&gt;=IZ$1,AVERAGE(INDIRECT(CONCATENATE("IX",$IS8963+2,":IX",$IS8963+2-IZ$1))),""),"")</f>
        <v/>
      </c>
      <c r="JA8963" s="102" t="str">
        <f t="shared" ref="JA8963:JA9026" ca="1" si="2406">IF(IU8963&lt;&gt;"",IF($IS8963&gt;=JA$1,AVERAGE(INDIRECT(CONCATENATE("IX",$IS8963+2,":IX",$IS8963+2-JA$1))),""),"")</f>
        <v/>
      </c>
      <c r="JB8963" s="102" t="str">
        <f t="shared" ref="JB8963:JB9026" ca="1" si="2407">IF(IV8963&lt;&gt;"",IF($IS8963&gt;=JB$1,AVERAGE(INDIRECT(CONCATENATE("IX",$IS8963+2,":IX",$IS8963+2-JB$1))),""),"")</f>
        <v/>
      </c>
      <c r="JC8963" s="103" t="str">
        <f t="shared" ref="JC8963:JC9026" ca="1" si="2408">IF(IW8963&lt;&gt;"",IF($IS8963&gt;=JC$1,AVERAGE(INDIRECT(CONCATENATE("IX",$IS8963+2,":IX",$IS8963+2-JC$1))),""),"")</f>
        <v/>
      </c>
      <c r="JD8963" s="104" t="str">
        <f t="shared" si="2392"/>
        <v/>
      </c>
      <c r="JE8963" s="102" t="str">
        <f t="shared" si="2393"/>
        <v/>
      </c>
      <c r="JF8963" s="66" t="str">
        <f t="shared" ca="1" si="2398"/>
        <v/>
      </c>
      <c r="JG8963" s="66" t="str">
        <f t="shared" ca="1" si="2397"/>
        <v/>
      </c>
      <c r="JH8963" s="66" t="str">
        <f t="shared" ca="1" si="2394"/>
        <v/>
      </c>
      <c r="JI8963" s="80" t="str">
        <f t="shared" ca="1" si="2395"/>
        <v/>
      </c>
      <c r="JJ8963" s="118" t="str">
        <f t="shared" ca="1" si="2396"/>
        <v/>
      </c>
    </row>
    <row r="8964" spans="253:270" x14ac:dyDescent="0.3">
      <c r="IS8964" s="74">
        <v>8962</v>
      </c>
      <c r="IT8964" s="90" t="str">
        <f t="shared" si="2399"/>
        <v/>
      </c>
      <c r="IU8964" s="101" t="str">
        <f t="shared" si="2400"/>
        <v/>
      </c>
      <c r="IV8964" s="102" t="str">
        <f t="shared" si="2401"/>
        <v/>
      </c>
      <c r="IW8964" s="102" t="str">
        <f t="shared" si="2402"/>
        <v/>
      </c>
      <c r="IX8964" s="103" t="str">
        <f t="shared" si="2403"/>
        <v/>
      </c>
      <c r="IY8964" s="112" t="str">
        <f t="shared" si="2404"/>
        <v/>
      </c>
      <c r="IZ8964" s="104" t="str">
        <f t="shared" ca="1" si="2405"/>
        <v/>
      </c>
      <c r="JA8964" s="102" t="str">
        <f t="shared" ca="1" si="2406"/>
        <v/>
      </c>
      <c r="JB8964" s="102" t="str">
        <f t="shared" ca="1" si="2407"/>
        <v/>
      </c>
      <c r="JC8964" s="103" t="str">
        <f t="shared" ca="1" si="2408"/>
        <v/>
      </c>
      <c r="JD8964" s="104" t="str">
        <f t="shared" ref="JD8964:JD9027" si="2409">IF(IV8964&lt;&gt;"",IV8964-IW8964,"")</f>
        <v/>
      </c>
      <c r="JE8964" s="102" t="str">
        <f t="shared" ref="JE8964:JE9027" si="2410">IF(IU8964&lt;&gt;"",IU8964-IX8964,"")</f>
        <v/>
      </c>
      <c r="JF8964" s="66" t="str">
        <f t="shared" ca="1" si="2398"/>
        <v/>
      </c>
      <c r="JG8964" s="66" t="str">
        <f t="shared" ca="1" si="2397"/>
        <v/>
      </c>
      <c r="JH8964" s="66" t="str">
        <f t="shared" ref="JH8964:JH9027" ca="1" si="2411">IF(IT8964&lt;&gt;"",IF($IS8964&gt;=JH$1,_xlfn.STDEV.P(INDIRECT(CONCATENATE("JD",$IS8964+2,":JD",$IS8964+2-JH$1))),""),"")</f>
        <v/>
      </c>
      <c r="JI8964" s="80" t="str">
        <f t="shared" ref="JI8964:JI9027" ca="1" si="2412">IF(IU8964&lt;&gt;"",IF($IS8964&gt;=JI$1,_xlfn.STDEV.P(INDIRECT(CONCATENATE("JE",$IS8964+2,":JE",$IS8964+2-JI$1))),""),"")</f>
        <v/>
      </c>
      <c r="JJ8964" s="118" t="str">
        <f t="shared" ref="JJ8964:JJ9027" ca="1" si="2413">IF(IU8964&lt;&gt;"",IF($IS8964&gt;=JJ$1,_xlfn.STDEV.P(INDIRECT(CONCATENATE("IY",$IS8964+2,":IY",$IS8964+2-JJ$1))),""),"")</f>
        <v/>
      </c>
    </row>
    <row r="8965" spans="253:270" x14ac:dyDescent="0.3">
      <c r="IS8965" s="74">
        <v>8963</v>
      </c>
      <c r="IT8965" s="90" t="str">
        <f t="shared" si="2399"/>
        <v/>
      </c>
      <c r="IU8965" s="101" t="str">
        <f t="shared" si="2400"/>
        <v/>
      </c>
      <c r="IV8965" s="102" t="str">
        <f t="shared" si="2401"/>
        <v/>
      </c>
      <c r="IW8965" s="102" t="str">
        <f t="shared" si="2402"/>
        <v/>
      </c>
      <c r="IX8965" s="103" t="str">
        <f t="shared" si="2403"/>
        <v/>
      </c>
      <c r="IY8965" s="112" t="str">
        <f t="shared" si="2404"/>
        <v/>
      </c>
      <c r="IZ8965" s="104" t="str">
        <f t="shared" ca="1" si="2405"/>
        <v/>
      </c>
      <c r="JA8965" s="102" t="str">
        <f t="shared" ca="1" si="2406"/>
        <v/>
      </c>
      <c r="JB8965" s="102" t="str">
        <f t="shared" ca="1" si="2407"/>
        <v/>
      </c>
      <c r="JC8965" s="103" t="str">
        <f t="shared" ca="1" si="2408"/>
        <v/>
      </c>
      <c r="JD8965" s="104" t="str">
        <f t="shared" si="2409"/>
        <v/>
      </c>
      <c r="JE8965" s="102" t="str">
        <f t="shared" si="2410"/>
        <v/>
      </c>
      <c r="JF8965" s="66" t="str">
        <f t="shared" ca="1" si="2398"/>
        <v/>
      </c>
      <c r="JG8965" s="66" t="str">
        <f t="shared" ca="1" si="2397"/>
        <v/>
      </c>
      <c r="JH8965" s="66" t="str">
        <f t="shared" ca="1" si="2411"/>
        <v/>
      </c>
      <c r="JI8965" s="80" t="str">
        <f t="shared" ca="1" si="2412"/>
        <v/>
      </c>
      <c r="JJ8965" s="118" t="str">
        <f t="shared" ca="1" si="2413"/>
        <v/>
      </c>
    </row>
    <row r="8966" spans="253:270" x14ac:dyDescent="0.3">
      <c r="IS8966" s="74">
        <v>8964</v>
      </c>
      <c r="IT8966" s="90" t="str">
        <f t="shared" si="2399"/>
        <v/>
      </c>
      <c r="IU8966" s="101" t="str">
        <f t="shared" si="2400"/>
        <v/>
      </c>
      <c r="IV8966" s="102" t="str">
        <f t="shared" si="2401"/>
        <v/>
      </c>
      <c r="IW8966" s="102" t="str">
        <f t="shared" si="2402"/>
        <v/>
      </c>
      <c r="IX8966" s="103" t="str">
        <f t="shared" si="2403"/>
        <v/>
      </c>
      <c r="IY8966" s="112" t="str">
        <f t="shared" si="2404"/>
        <v/>
      </c>
      <c r="IZ8966" s="104" t="str">
        <f t="shared" ca="1" si="2405"/>
        <v/>
      </c>
      <c r="JA8966" s="102" t="str">
        <f t="shared" ca="1" si="2406"/>
        <v/>
      </c>
      <c r="JB8966" s="102" t="str">
        <f t="shared" ca="1" si="2407"/>
        <v/>
      </c>
      <c r="JC8966" s="103" t="str">
        <f t="shared" ca="1" si="2408"/>
        <v/>
      </c>
      <c r="JD8966" s="104" t="str">
        <f t="shared" si="2409"/>
        <v/>
      </c>
      <c r="JE8966" s="102" t="str">
        <f t="shared" si="2410"/>
        <v/>
      </c>
      <c r="JF8966" s="66" t="str">
        <f t="shared" ca="1" si="2398"/>
        <v/>
      </c>
      <c r="JG8966" s="66" t="str">
        <f t="shared" ca="1" si="2397"/>
        <v/>
      </c>
      <c r="JH8966" s="66" t="str">
        <f t="shared" ca="1" si="2411"/>
        <v/>
      </c>
      <c r="JI8966" s="80" t="str">
        <f t="shared" ca="1" si="2412"/>
        <v/>
      </c>
      <c r="JJ8966" s="118" t="str">
        <f t="shared" ca="1" si="2413"/>
        <v/>
      </c>
    </row>
    <row r="8967" spans="253:270" x14ac:dyDescent="0.3">
      <c r="IS8967" s="74">
        <v>8965</v>
      </c>
      <c r="IT8967" s="90" t="str">
        <f t="shared" si="2399"/>
        <v/>
      </c>
      <c r="IU8967" s="101" t="str">
        <f t="shared" si="2400"/>
        <v/>
      </c>
      <c r="IV8967" s="102" t="str">
        <f t="shared" si="2401"/>
        <v/>
      </c>
      <c r="IW8967" s="102" t="str">
        <f t="shared" si="2402"/>
        <v/>
      </c>
      <c r="IX8967" s="103" t="str">
        <f t="shared" si="2403"/>
        <v/>
      </c>
      <c r="IY8967" s="112" t="str">
        <f t="shared" si="2404"/>
        <v/>
      </c>
      <c r="IZ8967" s="104" t="str">
        <f t="shared" ca="1" si="2405"/>
        <v/>
      </c>
      <c r="JA8967" s="102" t="str">
        <f t="shared" ca="1" si="2406"/>
        <v/>
      </c>
      <c r="JB8967" s="102" t="str">
        <f t="shared" ca="1" si="2407"/>
        <v/>
      </c>
      <c r="JC8967" s="103" t="str">
        <f t="shared" ca="1" si="2408"/>
        <v/>
      </c>
      <c r="JD8967" s="104" t="str">
        <f t="shared" si="2409"/>
        <v/>
      </c>
      <c r="JE8967" s="102" t="str">
        <f t="shared" si="2410"/>
        <v/>
      </c>
      <c r="JF8967" s="66" t="str">
        <f t="shared" ca="1" si="2398"/>
        <v/>
      </c>
      <c r="JG8967" s="66" t="str">
        <f t="shared" ca="1" si="2397"/>
        <v/>
      </c>
      <c r="JH8967" s="66" t="str">
        <f t="shared" ca="1" si="2411"/>
        <v/>
      </c>
      <c r="JI8967" s="80" t="str">
        <f t="shared" ca="1" si="2412"/>
        <v/>
      </c>
      <c r="JJ8967" s="118" t="str">
        <f t="shared" ca="1" si="2413"/>
        <v/>
      </c>
    </row>
    <row r="8968" spans="253:270" x14ac:dyDescent="0.3">
      <c r="IS8968" s="74">
        <v>8966</v>
      </c>
      <c r="IT8968" s="90" t="str">
        <f t="shared" si="2399"/>
        <v/>
      </c>
      <c r="IU8968" s="101" t="str">
        <f t="shared" si="2400"/>
        <v/>
      </c>
      <c r="IV8968" s="102" t="str">
        <f t="shared" si="2401"/>
        <v/>
      </c>
      <c r="IW8968" s="102" t="str">
        <f t="shared" si="2402"/>
        <v/>
      </c>
      <c r="IX8968" s="103" t="str">
        <f t="shared" si="2403"/>
        <v/>
      </c>
      <c r="IY8968" s="112" t="str">
        <f t="shared" si="2404"/>
        <v/>
      </c>
      <c r="IZ8968" s="104" t="str">
        <f t="shared" ca="1" si="2405"/>
        <v/>
      </c>
      <c r="JA8968" s="102" t="str">
        <f t="shared" ca="1" si="2406"/>
        <v/>
      </c>
      <c r="JB8968" s="102" t="str">
        <f t="shared" ca="1" si="2407"/>
        <v/>
      </c>
      <c r="JC8968" s="103" t="str">
        <f t="shared" ca="1" si="2408"/>
        <v/>
      </c>
      <c r="JD8968" s="104" t="str">
        <f t="shared" si="2409"/>
        <v/>
      </c>
      <c r="JE8968" s="102" t="str">
        <f t="shared" si="2410"/>
        <v/>
      </c>
      <c r="JF8968" s="66" t="str">
        <f t="shared" ca="1" si="2398"/>
        <v/>
      </c>
      <c r="JG8968" s="66" t="str">
        <f t="shared" ca="1" si="2397"/>
        <v/>
      </c>
      <c r="JH8968" s="66" t="str">
        <f t="shared" ca="1" si="2411"/>
        <v/>
      </c>
      <c r="JI8968" s="80" t="str">
        <f t="shared" ca="1" si="2412"/>
        <v/>
      </c>
      <c r="JJ8968" s="118" t="str">
        <f t="shared" ca="1" si="2413"/>
        <v/>
      </c>
    </row>
    <row r="8969" spans="253:270" x14ac:dyDescent="0.3">
      <c r="IS8969" s="74">
        <v>8967</v>
      </c>
      <c r="IT8969" s="90" t="str">
        <f t="shared" si="2399"/>
        <v/>
      </c>
      <c r="IU8969" s="101" t="str">
        <f t="shared" si="2400"/>
        <v/>
      </c>
      <c r="IV8969" s="102" t="str">
        <f t="shared" si="2401"/>
        <v/>
      </c>
      <c r="IW8969" s="102" t="str">
        <f t="shared" si="2402"/>
        <v/>
      </c>
      <c r="IX8969" s="103" t="str">
        <f t="shared" si="2403"/>
        <v/>
      </c>
      <c r="IY8969" s="112" t="str">
        <f t="shared" si="2404"/>
        <v/>
      </c>
      <c r="IZ8969" s="104" t="str">
        <f t="shared" ca="1" si="2405"/>
        <v/>
      </c>
      <c r="JA8969" s="102" t="str">
        <f t="shared" ca="1" si="2406"/>
        <v/>
      </c>
      <c r="JB8969" s="102" t="str">
        <f t="shared" ca="1" si="2407"/>
        <v/>
      </c>
      <c r="JC8969" s="103" t="str">
        <f t="shared" ca="1" si="2408"/>
        <v/>
      </c>
      <c r="JD8969" s="104" t="str">
        <f t="shared" si="2409"/>
        <v/>
      </c>
      <c r="JE8969" s="102" t="str">
        <f t="shared" si="2410"/>
        <v/>
      </c>
      <c r="JF8969" s="66" t="str">
        <f t="shared" ca="1" si="2398"/>
        <v/>
      </c>
      <c r="JG8969" s="66" t="str">
        <f t="shared" ca="1" si="2397"/>
        <v/>
      </c>
      <c r="JH8969" s="66" t="str">
        <f t="shared" ca="1" si="2411"/>
        <v/>
      </c>
      <c r="JI8969" s="80" t="str">
        <f t="shared" ca="1" si="2412"/>
        <v/>
      </c>
      <c r="JJ8969" s="118" t="str">
        <f t="shared" ca="1" si="2413"/>
        <v/>
      </c>
    </row>
    <row r="8970" spans="253:270" x14ac:dyDescent="0.3">
      <c r="IS8970" s="74">
        <v>8968</v>
      </c>
      <c r="IT8970" s="90" t="str">
        <f t="shared" si="2399"/>
        <v/>
      </c>
      <c r="IU8970" s="101" t="str">
        <f t="shared" si="2400"/>
        <v/>
      </c>
      <c r="IV8970" s="102" t="str">
        <f t="shared" si="2401"/>
        <v/>
      </c>
      <c r="IW8970" s="102" t="str">
        <f t="shared" si="2402"/>
        <v/>
      </c>
      <c r="IX8970" s="103" t="str">
        <f t="shared" si="2403"/>
        <v/>
      </c>
      <c r="IY8970" s="112" t="str">
        <f t="shared" si="2404"/>
        <v/>
      </c>
      <c r="IZ8970" s="104" t="str">
        <f t="shared" ca="1" si="2405"/>
        <v/>
      </c>
      <c r="JA8970" s="102" t="str">
        <f t="shared" ca="1" si="2406"/>
        <v/>
      </c>
      <c r="JB8970" s="102" t="str">
        <f t="shared" ca="1" si="2407"/>
        <v/>
      </c>
      <c r="JC8970" s="103" t="str">
        <f t="shared" ca="1" si="2408"/>
        <v/>
      </c>
      <c r="JD8970" s="104" t="str">
        <f t="shared" si="2409"/>
        <v/>
      </c>
      <c r="JE8970" s="102" t="str">
        <f t="shared" si="2410"/>
        <v/>
      </c>
      <c r="JF8970" s="66" t="str">
        <f t="shared" ca="1" si="2398"/>
        <v/>
      </c>
      <c r="JG8970" s="66" t="str">
        <f t="shared" ca="1" si="2397"/>
        <v/>
      </c>
      <c r="JH8970" s="66" t="str">
        <f t="shared" ca="1" si="2411"/>
        <v/>
      </c>
      <c r="JI8970" s="80" t="str">
        <f t="shared" ca="1" si="2412"/>
        <v/>
      </c>
      <c r="JJ8970" s="118" t="str">
        <f t="shared" ca="1" si="2413"/>
        <v/>
      </c>
    </row>
    <row r="8971" spans="253:270" x14ac:dyDescent="0.3">
      <c r="IS8971" s="74">
        <v>8969</v>
      </c>
      <c r="IT8971" s="90" t="str">
        <f t="shared" si="2399"/>
        <v/>
      </c>
      <c r="IU8971" s="101" t="str">
        <f t="shared" si="2400"/>
        <v/>
      </c>
      <c r="IV8971" s="102" t="str">
        <f t="shared" si="2401"/>
        <v/>
      </c>
      <c r="IW8971" s="102" t="str">
        <f t="shared" si="2402"/>
        <v/>
      </c>
      <c r="IX8971" s="103" t="str">
        <f t="shared" si="2403"/>
        <v/>
      </c>
      <c r="IY8971" s="112" t="str">
        <f t="shared" si="2404"/>
        <v/>
      </c>
      <c r="IZ8971" s="104" t="str">
        <f t="shared" ca="1" si="2405"/>
        <v/>
      </c>
      <c r="JA8971" s="102" t="str">
        <f t="shared" ca="1" si="2406"/>
        <v/>
      </c>
      <c r="JB8971" s="102" t="str">
        <f t="shared" ca="1" si="2407"/>
        <v/>
      </c>
      <c r="JC8971" s="103" t="str">
        <f t="shared" ca="1" si="2408"/>
        <v/>
      </c>
      <c r="JD8971" s="104" t="str">
        <f t="shared" si="2409"/>
        <v/>
      </c>
      <c r="JE8971" s="102" t="str">
        <f t="shared" si="2410"/>
        <v/>
      </c>
      <c r="JF8971" s="66" t="str">
        <f t="shared" ca="1" si="2398"/>
        <v/>
      </c>
      <c r="JG8971" s="66" t="str">
        <f t="shared" ca="1" si="2397"/>
        <v/>
      </c>
      <c r="JH8971" s="66" t="str">
        <f t="shared" ca="1" si="2411"/>
        <v/>
      </c>
      <c r="JI8971" s="80" t="str">
        <f t="shared" ca="1" si="2412"/>
        <v/>
      </c>
      <c r="JJ8971" s="118" t="str">
        <f t="shared" ca="1" si="2413"/>
        <v/>
      </c>
    </row>
    <row r="8972" spans="253:270" x14ac:dyDescent="0.3">
      <c r="IS8972" s="74">
        <v>8970</v>
      </c>
      <c r="IT8972" s="90" t="str">
        <f t="shared" si="2399"/>
        <v/>
      </c>
      <c r="IU8972" s="101" t="str">
        <f t="shared" si="2400"/>
        <v/>
      </c>
      <c r="IV8972" s="102" t="str">
        <f t="shared" si="2401"/>
        <v/>
      </c>
      <c r="IW8972" s="102" t="str">
        <f t="shared" si="2402"/>
        <v/>
      </c>
      <c r="IX8972" s="103" t="str">
        <f t="shared" si="2403"/>
        <v/>
      </c>
      <c r="IY8972" s="112" t="str">
        <f t="shared" si="2404"/>
        <v/>
      </c>
      <c r="IZ8972" s="104" t="str">
        <f t="shared" ca="1" si="2405"/>
        <v/>
      </c>
      <c r="JA8972" s="102" t="str">
        <f t="shared" ca="1" si="2406"/>
        <v/>
      </c>
      <c r="JB8972" s="102" t="str">
        <f t="shared" ca="1" si="2407"/>
        <v/>
      </c>
      <c r="JC8972" s="103" t="str">
        <f t="shared" ca="1" si="2408"/>
        <v/>
      </c>
      <c r="JD8972" s="104" t="str">
        <f t="shared" si="2409"/>
        <v/>
      </c>
      <c r="JE8972" s="102" t="str">
        <f t="shared" si="2410"/>
        <v/>
      </c>
      <c r="JF8972" s="66" t="str">
        <f t="shared" ca="1" si="2398"/>
        <v/>
      </c>
      <c r="JG8972" s="66" t="str">
        <f t="shared" ca="1" si="2397"/>
        <v/>
      </c>
      <c r="JH8972" s="66" t="str">
        <f t="shared" ca="1" si="2411"/>
        <v/>
      </c>
      <c r="JI8972" s="80" t="str">
        <f t="shared" ca="1" si="2412"/>
        <v/>
      </c>
      <c r="JJ8972" s="118" t="str">
        <f t="shared" ca="1" si="2413"/>
        <v/>
      </c>
    </row>
    <row r="8973" spans="253:270" x14ac:dyDescent="0.3">
      <c r="IS8973" s="74">
        <v>8971</v>
      </c>
      <c r="IT8973" s="90" t="str">
        <f t="shared" si="2399"/>
        <v/>
      </c>
      <c r="IU8973" s="101" t="str">
        <f t="shared" si="2400"/>
        <v/>
      </c>
      <c r="IV8973" s="102" t="str">
        <f t="shared" si="2401"/>
        <v/>
      </c>
      <c r="IW8973" s="102" t="str">
        <f t="shared" si="2402"/>
        <v/>
      </c>
      <c r="IX8973" s="103" t="str">
        <f t="shared" si="2403"/>
        <v/>
      </c>
      <c r="IY8973" s="112" t="str">
        <f t="shared" si="2404"/>
        <v/>
      </c>
      <c r="IZ8973" s="104" t="str">
        <f t="shared" ca="1" si="2405"/>
        <v/>
      </c>
      <c r="JA8973" s="102" t="str">
        <f t="shared" ca="1" si="2406"/>
        <v/>
      </c>
      <c r="JB8973" s="102" t="str">
        <f t="shared" ca="1" si="2407"/>
        <v/>
      </c>
      <c r="JC8973" s="103" t="str">
        <f t="shared" ca="1" si="2408"/>
        <v/>
      </c>
      <c r="JD8973" s="104" t="str">
        <f t="shared" si="2409"/>
        <v/>
      </c>
      <c r="JE8973" s="102" t="str">
        <f t="shared" si="2410"/>
        <v/>
      </c>
      <c r="JF8973" s="66" t="str">
        <f t="shared" ca="1" si="2398"/>
        <v/>
      </c>
      <c r="JG8973" s="66" t="str">
        <f t="shared" ca="1" si="2397"/>
        <v/>
      </c>
      <c r="JH8973" s="66" t="str">
        <f t="shared" ca="1" si="2411"/>
        <v/>
      </c>
      <c r="JI8973" s="80" t="str">
        <f t="shared" ca="1" si="2412"/>
        <v/>
      </c>
      <c r="JJ8973" s="118" t="str">
        <f t="shared" ca="1" si="2413"/>
        <v/>
      </c>
    </row>
    <row r="8974" spans="253:270" x14ac:dyDescent="0.3">
      <c r="IS8974" s="74">
        <v>8972</v>
      </c>
      <c r="IT8974" s="90" t="str">
        <f t="shared" si="2399"/>
        <v/>
      </c>
      <c r="IU8974" s="101" t="str">
        <f t="shared" si="2400"/>
        <v/>
      </c>
      <c r="IV8974" s="102" t="str">
        <f t="shared" si="2401"/>
        <v/>
      </c>
      <c r="IW8974" s="102" t="str">
        <f t="shared" si="2402"/>
        <v/>
      </c>
      <c r="IX8974" s="103" t="str">
        <f t="shared" si="2403"/>
        <v/>
      </c>
      <c r="IY8974" s="112" t="str">
        <f t="shared" si="2404"/>
        <v/>
      </c>
      <c r="IZ8974" s="104" t="str">
        <f t="shared" ca="1" si="2405"/>
        <v/>
      </c>
      <c r="JA8974" s="102" t="str">
        <f t="shared" ca="1" si="2406"/>
        <v/>
      </c>
      <c r="JB8974" s="102" t="str">
        <f t="shared" ca="1" si="2407"/>
        <v/>
      </c>
      <c r="JC8974" s="103" t="str">
        <f t="shared" ca="1" si="2408"/>
        <v/>
      </c>
      <c r="JD8974" s="104" t="str">
        <f t="shared" si="2409"/>
        <v/>
      </c>
      <c r="JE8974" s="102" t="str">
        <f t="shared" si="2410"/>
        <v/>
      </c>
      <c r="JF8974" s="66" t="str">
        <f t="shared" ca="1" si="2398"/>
        <v/>
      </c>
      <c r="JG8974" s="66" t="str">
        <f t="shared" ca="1" si="2397"/>
        <v/>
      </c>
      <c r="JH8974" s="66" t="str">
        <f t="shared" ca="1" si="2411"/>
        <v/>
      </c>
      <c r="JI8974" s="80" t="str">
        <f t="shared" ca="1" si="2412"/>
        <v/>
      </c>
      <c r="JJ8974" s="118" t="str">
        <f t="shared" ca="1" si="2413"/>
        <v/>
      </c>
    </row>
    <row r="8975" spans="253:270" x14ac:dyDescent="0.3">
      <c r="IS8975" s="74">
        <v>8973</v>
      </c>
      <c r="IT8975" s="90" t="str">
        <f t="shared" si="2399"/>
        <v/>
      </c>
      <c r="IU8975" s="101" t="str">
        <f t="shared" si="2400"/>
        <v/>
      </c>
      <c r="IV8975" s="102" t="str">
        <f t="shared" si="2401"/>
        <v/>
      </c>
      <c r="IW8975" s="102" t="str">
        <f t="shared" si="2402"/>
        <v/>
      </c>
      <c r="IX8975" s="103" t="str">
        <f t="shared" si="2403"/>
        <v/>
      </c>
      <c r="IY8975" s="112" t="str">
        <f t="shared" si="2404"/>
        <v/>
      </c>
      <c r="IZ8975" s="104" t="str">
        <f t="shared" ca="1" si="2405"/>
        <v/>
      </c>
      <c r="JA8975" s="102" t="str">
        <f t="shared" ca="1" si="2406"/>
        <v/>
      </c>
      <c r="JB8975" s="102" t="str">
        <f t="shared" ca="1" si="2407"/>
        <v/>
      </c>
      <c r="JC8975" s="103" t="str">
        <f t="shared" ca="1" si="2408"/>
        <v/>
      </c>
      <c r="JD8975" s="104" t="str">
        <f t="shared" si="2409"/>
        <v/>
      </c>
      <c r="JE8975" s="102" t="str">
        <f t="shared" si="2410"/>
        <v/>
      </c>
      <c r="JF8975" s="66" t="str">
        <f t="shared" ca="1" si="2398"/>
        <v/>
      </c>
      <c r="JG8975" s="66" t="str">
        <f t="shared" ca="1" si="2397"/>
        <v/>
      </c>
      <c r="JH8975" s="66" t="str">
        <f t="shared" ca="1" si="2411"/>
        <v/>
      </c>
      <c r="JI8975" s="80" t="str">
        <f t="shared" ca="1" si="2412"/>
        <v/>
      </c>
      <c r="JJ8975" s="118" t="str">
        <f t="shared" ca="1" si="2413"/>
        <v/>
      </c>
    </row>
    <row r="8976" spans="253:270" x14ac:dyDescent="0.3">
      <c r="IS8976" s="74">
        <v>8974</v>
      </c>
      <c r="IT8976" s="90" t="str">
        <f t="shared" si="2399"/>
        <v/>
      </c>
      <c r="IU8976" s="101" t="str">
        <f t="shared" si="2400"/>
        <v/>
      </c>
      <c r="IV8976" s="102" t="str">
        <f t="shared" si="2401"/>
        <v/>
      </c>
      <c r="IW8976" s="102" t="str">
        <f t="shared" si="2402"/>
        <v/>
      </c>
      <c r="IX8976" s="103" t="str">
        <f t="shared" si="2403"/>
        <v/>
      </c>
      <c r="IY8976" s="112" t="str">
        <f t="shared" si="2404"/>
        <v/>
      </c>
      <c r="IZ8976" s="104" t="str">
        <f t="shared" ca="1" si="2405"/>
        <v/>
      </c>
      <c r="JA8976" s="102" t="str">
        <f t="shared" ca="1" si="2406"/>
        <v/>
      </c>
      <c r="JB8976" s="102" t="str">
        <f t="shared" ca="1" si="2407"/>
        <v/>
      </c>
      <c r="JC8976" s="103" t="str">
        <f t="shared" ca="1" si="2408"/>
        <v/>
      </c>
      <c r="JD8976" s="104" t="str">
        <f t="shared" si="2409"/>
        <v/>
      </c>
      <c r="JE8976" s="102" t="str">
        <f t="shared" si="2410"/>
        <v/>
      </c>
      <c r="JF8976" s="66" t="str">
        <f t="shared" ca="1" si="2398"/>
        <v/>
      </c>
      <c r="JG8976" s="66" t="str">
        <f t="shared" ca="1" si="2397"/>
        <v/>
      </c>
      <c r="JH8976" s="66" t="str">
        <f t="shared" ca="1" si="2411"/>
        <v/>
      </c>
      <c r="JI8976" s="80" t="str">
        <f t="shared" ca="1" si="2412"/>
        <v/>
      </c>
      <c r="JJ8976" s="118" t="str">
        <f t="shared" ca="1" si="2413"/>
        <v/>
      </c>
    </row>
    <row r="8977" spans="253:270" x14ac:dyDescent="0.3">
      <c r="IS8977" s="74">
        <v>8975</v>
      </c>
      <c r="IT8977" s="90" t="str">
        <f t="shared" si="2399"/>
        <v/>
      </c>
      <c r="IU8977" s="101" t="str">
        <f t="shared" si="2400"/>
        <v/>
      </c>
      <c r="IV8977" s="102" t="str">
        <f t="shared" si="2401"/>
        <v/>
      </c>
      <c r="IW8977" s="102" t="str">
        <f t="shared" si="2402"/>
        <v/>
      </c>
      <c r="IX8977" s="103" t="str">
        <f t="shared" si="2403"/>
        <v/>
      </c>
      <c r="IY8977" s="112" t="str">
        <f t="shared" si="2404"/>
        <v/>
      </c>
      <c r="IZ8977" s="104" t="str">
        <f t="shared" ca="1" si="2405"/>
        <v/>
      </c>
      <c r="JA8977" s="102" t="str">
        <f t="shared" ca="1" si="2406"/>
        <v/>
      </c>
      <c r="JB8977" s="102" t="str">
        <f t="shared" ca="1" si="2407"/>
        <v/>
      </c>
      <c r="JC8977" s="103" t="str">
        <f t="shared" ca="1" si="2408"/>
        <v/>
      </c>
      <c r="JD8977" s="104" t="str">
        <f t="shared" si="2409"/>
        <v/>
      </c>
      <c r="JE8977" s="102" t="str">
        <f t="shared" si="2410"/>
        <v/>
      </c>
      <c r="JF8977" s="66" t="str">
        <f t="shared" ca="1" si="2398"/>
        <v/>
      </c>
      <c r="JG8977" s="66" t="str">
        <f t="shared" ca="1" si="2397"/>
        <v/>
      </c>
      <c r="JH8977" s="66" t="str">
        <f t="shared" ca="1" si="2411"/>
        <v/>
      </c>
      <c r="JI8977" s="80" t="str">
        <f t="shared" ca="1" si="2412"/>
        <v/>
      </c>
      <c r="JJ8977" s="118" t="str">
        <f t="shared" ca="1" si="2413"/>
        <v/>
      </c>
    </row>
    <row r="8978" spans="253:270" x14ac:dyDescent="0.3">
      <c r="IS8978" s="74">
        <v>8976</v>
      </c>
      <c r="IT8978" s="90" t="str">
        <f t="shared" si="2399"/>
        <v/>
      </c>
      <c r="IU8978" s="101" t="str">
        <f t="shared" si="2400"/>
        <v/>
      </c>
      <c r="IV8978" s="102" t="str">
        <f t="shared" si="2401"/>
        <v/>
      </c>
      <c r="IW8978" s="102" t="str">
        <f t="shared" si="2402"/>
        <v/>
      </c>
      <c r="IX8978" s="103" t="str">
        <f t="shared" si="2403"/>
        <v/>
      </c>
      <c r="IY8978" s="112" t="str">
        <f t="shared" si="2404"/>
        <v/>
      </c>
      <c r="IZ8978" s="104" t="str">
        <f t="shared" ca="1" si="2405"/>
        <v/>
      </c>
      <c r="JA8978" s="102" t="str">
        <f t="shared" ca="1" si="2406"/>
        <v/>
      </c>
      <c r="JB8978" s="102" t="str">
        <f t="shared" ca="1" si="2407"/>
        <v/>
      </c>
      <c r="JC8978" s="103" t="str">
        <f t="shared" ca="1" si="2408"/>
        <v/>
      </c>
      <c r="JD8978" s="104" t="str">
        <f t="shared" si="2409"/>
        <v/>
      </c>
      <c r="JE8978" s="102" t="str">
        <f t="shared" si="2410"/>
        <v/>
      </c>
      <c r="JF8978" s="66" t="str">
        <f t="shared" ca="1" si="2398"/>
        <v/>
      </c>
      <c r="JG8978" s="66" t="str">
        <f t="shared" ca="1" si="2397"/>
        <v/>
      </c>
      <c r="JH8978" s="66" t="str">
        <f t="shared" ca="1" si="2411"/>
        <v/>
      </c>
      <c r="JI8978" s="80" t="str">
        <f t="shared" ca="1" si="2412"/>
        <v/>
      </c>
      <c r="JJ8978" s="118" t="str">
        <f t="shared" ca="1" si="2413"/>
        <v/>
      </c>
    </row>
    <row r="8979" spans="253:270" x14ac:dyDescent="0.3">
      <c r="IS8979" s="74">
        <v>8977</v>
      </c>
      <c r="IT8979" s="90" t="str">
        <f t="shared" si="2399"/>
        <v/>
      </c>
      <c r="IU8979" s="101" t="str">
        <f t="shared" si="2400"/>
        <v/>
      </c>
      <c r="IV8979" s="102" t="str">
        <f t="shared" si="2401"/>
        <v/>
      </c>
      <c r="IW8979" s="102" t="str">
        <f t="shared" si="2402"/>
        <v/>
      </c>
      <c r="IX8979" s="103" t="str">
        <f t="shared" si="2403"/>
        <v/>
      </c>
      <c r="IY8979" s="112" t="str">
        <f t="shared" si="2404"/>
        <v/>
      </c>
      <c r="IZ8979" s="104" t="str">
        <f t="shared" ca="1" si="2405"/>
        <v/>
      </c>
      <c r="JA8979" s="102" t="str">
        <f t="shared" ca="1" si="2406"/>
        <v/>
      </c>
      <c r="JB8979" s="102" t="str">
        <f t="shared" ca="1" si="2407"/>
        <v/>
      </c>
      <c r="JC8979" s="103" t="str">
        <f t="shared" ca="1" si="2408"/>
        <v/>
      </c>
      <c r="JD8979" s="104" t="str">
        <f t="shared" si="2409"/>
        <v/>
      </c>
      <c r="JE8979" s="102" t="str">
        <f t="shared" si="2410"/>
        <v/>
      </c>
      <c r="JF8979" s="66" t="str">
        <f t="shared" ca="1" si="2398"/>
        <v/>
      </c>
      <c r="JG8979" s="66" t="str">
        <f t="shared" ca="1" si="2397"/>
        <v/>
      </c>
      <c r="JH8979" s="66" t="str">
        <f t="shared" ca="1" si="2411"/>
        <v/>
      </c>
      <c r="JI8979" s="80" t="str">
        <f t="shared" ca="1" si="2412"/>
        <v/>
      </c>
      <c r="JJ8979" s="118" t="str">
        <f t="shared" ca="1" si="2413"/>
        <v/>
      </c>
    </row>
    <row r="8980" spans="253:270" x14ac:dyDescent="0.3">
      <c r="IS8980" s="74">
        <v>8978</v>
      </c>
      <c r="IT8980" s="90" t="str">
        <f t="shared" si="2399"/>
        <v/>
      </c>
      <c r="IU8980" s="101" t="str">
        <f t="shared" si="2400"/>
        <v/>
      </c>
      <c r="IV8980" s="102" t="str">
        <f t="shared" si="2401"/>
        <v/>
      </c>
      <c r="IW8980" s="102" t="str">
        <f t="shared" si="2402"/>
        <v/>
      </c>
      <c r="IX8980" s="103" t="str">
        <f t="shared" si="2403"/>
        <v/>
      </c>
      <c r="IY8980" s="112" t="str">
        <f t="shared" si="2404"/>
        <v/>
      </c>
      <c r="IZ8980" s="104" t="str">
        <f t="shared" ca="1" si="2405"/>
        <v/>
      </c>
      <c r="JA8980" s="102" t="str">
        <f t="shared" ca="1" si="2406"/>
        <v/>
      </c>
      <c r="JB8980" s="102" t="str">
        <f t="shared" ca="1" si="2407"/>
        <v/>
      </c>
      <c r="JC8980" s="103" t="str">
        <f t="shared" ca="1" si="2408"/>
        <v/>
      </c>
      <c r="JD8980" s="104" t="str">
        <f t="shared" si="2409"/>
        <v/>
      </c>
      <c r="JE8980" s="102" t="str">
        <f t="shared" si="2410"/>
        <v/>
      </c>
      <c r="JF8980" s="66" t="str">
        <f t="shared" ca="1" si="2398"/>
        <v/>
      </c>
      <c r="JG8980" s="66" t="str">
        <f t="shared" ca="1" si="2397"/>
        <v/>
      </c>
      <c r="JH8980" s="66" t="str">
        <f t="shared" ca="1" si="2411"/>
        <v/>
      </c>
      <c r="JI8980" s="80" t="str">
        <f t="shared" ca="1" si="2412"/>
        <v/>
      </c>
      <c r="JJ8980" s="118" t="str">
        <f t="shared" ca="1" si="2413"/>
        <v/>
      </c>
    </row>
    <row r="8981" spans="253:270" x14ac:dyDescent="0.3">
      <c r="IS8981" s="74">
        <v>8979</v>
      </c>
      <c r="IT8981" s="90" t="str">
        <f t="shared" si="2399"/>
        <v/>
      </c>
      <c r="IU8981" s="101" t="str">
        <f t="shared" si="2400"/>
        <v/>
      </c>
      <c r="IV8981" s="102" t="str">
        <f t="shared" si="2401"/>
        <v/>
      </c>
      <c r="IW8981" s="102" t="str">
        <f t="shared" si="2402"/>
        <v/>
      </c>
      <c r="IX8981" s="103" t="str">
        <f t="shared" si="2403"/>
        <v/>
      </c>
      <c r="IY8981" s="112" t="str">
        <f t="shared" si="2404"/>
        <v/>
      </c>
      <c r="IZ8981" s="104" t="str">
        <f t="shared" ca="1" si="2405"/>
        <v/>
      </c>
      <c r="JA8981" s="102" t="str">
        <f t="shared" ca="1" si="2406"/>
        <v/>
      </c>
      <c r="JB8981" s="102" t="str">
        <f t="shared" ca="1" si="2407"/>
        <v/>
      </c>
      <c r="JC8981" s="103" t="str">
        <f t="shared" ca="1" si="2408"/>
        <v/>
      </c>
      <c r="JD8981" s="104" t="str">
        <f t="shared" si="2409"/>
        <v/>
      </c>
      <c r="JE8981" s="102" t="str">
        <f t="shared" si="2410"/>
        <v/>
      </c>
      <c r="JF8981" s="66" t="str">
        <f t="shared" ca="1" si="2398"/>
        <v/>
      </c>
      <c r="JG8981" s="66" t="str">
        <f t="shared" ca="1" si="2397"/>
        <v/>
      </c>
      <c r="JH8981" s="66" t="str">
        <f t="shared" ca="1" si="2411"/>
        <v/>
      </c>
      <c r="JI8981" s="80" t="str">
        <f t="shared" ca="1" si="2412"/>
        <v/>
      </c>
      <c r="JJ8981" s="118" t="str">
        <f t="shared" ca="1" si="2413"/>
        <v/>
      </c>
    </row>
    <row r="8982" spans="253:270" x14ac:dyDescent="0.3">
      <c r="IS8982" s="74">
        <v>8980</v>
      </c>
      <c r="IT8982" s="90" t="str">
        <f t="shared" si="2399"/>
        <v/>
      </c>
      <c r="IU8982" s="101" t="str">
        <f t="shared" si="2400"/>
        <v/>
      </c>
      <c r="IV8982" s="102" t="str">
        <f t="shared" si="2401"/>
        <v/>
      </c>
      <c r="IW8982" s="102" t="str">
        <f t="shared" si="2402"/>
        <v/>
      </c>
      <c r="IX8982" s="103" t="str">
        <f t="shared" si="2403"/>
        <v/>
      </c>
      <c r="IY8982" s="112" t="str">
        <f t="shared" si="2404"/>
        <v/>
      </c>
      <c r="IZ8982" s="104" t="str">
        <f t="shared" ca="1" si="2405"/>
        <v/>
      </c>
      <c r="JA8982" s="102" t="str">
        <f t="shared" ca="1" si="2406"/>
        <v/>
      </c>
      <c r="JB8982" s="102" t="str">
        <f t="shared" ca="1" si="2407"/>
        <v/>
      </c>
      <c r="JC8982" s="103" t="str">
        <f t="shared" ca="1" si="2408"/>
        <v/>
      </c>
      <c r="JD8982" s="104" t="str">
        <f t="shared" si="2409"/>
        <v/>
      </c>
      <c r="JE8982" s="102" t="str">
        <f t="shared" si="2410"/>
        <v/>
      </c>
      <c r="JF8982" s="66" t="str">
        <f t="shared" ca="1" si="2398"/>
        <v/>
      </c>
      <c r="JG8982" s="66" t="str">
        <f t="shared" ca="1" si="2397"/>
        <v/>
      </c>
      <c r="JH8982" s="66" t="str">
        <f t="shared" ca="1" si="2411"/>
        <v/>
      </c>
      <c r="JI8982" s="80" t="str">
        <f t="shared" ca="1" si="2412"/>
        <v/>
      </c>
      <c r="JJ8982" s="118" t="str">
        <f t="shared" ca="1" si="2413"/>
        <v/>
      </c>
    </row>
    <row r="8983" spans="253:270" x14ac:dyDescent="0.3">
      <c r="IS8983" s="74">
        <v>8981</v>
      </c>
      <c r="IT8983" s="90" t="str">
        <f t="shared" si="2399"/>
        <v/>
      </c>
      <c r="IU8983" s="101" t="str">
        <f t="shared" si="2400"/>
        <v/>
      </c>
      <c r="IV8983" s="102" t="str">
        <f t="shared" si="2401"/>
        <v/>
      </c>
      <c r="IW8983" s="102" t="str">
        <f t="shared" si="2402"/>
        <v/>
      </c>
      <c r="IX8983" s="103" t="str">
        <f t="shared" si="2403"/>
        <v/>
      </c>
      <c r="IY8983" s="112" t="str">
        <f t="shared" si="2404"/>
        <v/>
      </c>
      <c r="IZ8983" s="104" t="str">
        <f t="shared" ca="1" si="2405"/>
        <v/>
      </c>
      <c r="JA8983" s="102" t="str">
        <f t="shared" ca="1" si="2406"/>
        <v/>
      </c>
      <c r="JB8983" s="102" t="str">
        <f t="shared" ca="1" si="2407"/>
        <v/>
      </c>
      <c r="JC8983" s="103" t="str">
        <f t="shared" ca="1" si="2408"/>
        <v/>
      </c>
      <c r="JD8983" s="104" t="str">
        <f t="shared" si="2409"/>
        <v/>
      </c>
      <c r="JE8983" s="102" t="str">
        <f t="shared" si="2410"/>
        <v/>
      </c>
      <c r="JF8983" s="66" t="str">
        <f t="shared" ca="1" si="2398"/>
        <v/>
      </c>
      <c r="JG8983" s="66" t="str">
        <f t="shared" ref="JG8983:JG9046" ca="1" si="2414">IF(IU8983&lt;&gt;"",IF($IS8983&gt;=JG$1,AVERAGE(INDIRECT(CONCATENATE("JE",$IS8983+2,":JE",$IS8983+2-JG$1))),""),"")</f>
        <v/>
      </c>
      <c r="JH8983" s="66" t="str">
        <f t="shared" ca="1" si="2411"/>
        <v/>
      </c>
      <c r="JI8983" s="80" t="str">
        <f t="shared" ca="1" si="2412"/>
        <v/>
      </c>
      <c r="JJ8983" s="118" t="str">
        <f t="shared" ca="1" si="2413"/>
        <v/>
      </c>
    </row>
    <row r="8984" spans="253:270" x14ac:dyDescent="0.3">
      <c r="IS8984" s="74">
        <v>8982</v>
      </c>
      <c r="IT8984" s="90" t="str">
        <f t="shared" si="2399"/>
        <v/>
      </c>
      <c r="IU8984" s="101" t="str">
        <f t="shared" si="2400"/>
        <v/>
      </c>
      <c r="IV8984" s="102" t="str">
        <f t="shared" si="2401"/>
        <v/>
      </c>
      <c r="IW8984" s="102" t="str">
        <f t="shared" si="2402"/>
        <v/>
      </c>
      <c r="IX8984" s="103" t="str">
        <f t="shared" si="2403"/>
        <v/>
      </c>
      <c r="IY8984" s="112" t="str">
        <f t="shared" si="2404"/>
        <v/>
      </c>
      <c r="IZ8984" s="104" t="str">
        <f t="shared" ca="1" si="2405"/>
        <v/>
      </c>
      <c r="JA8984" s="102" t="str">
        <f t="shared" ca="1" si="2406"/>
        <v/>
      </c>
      <c r="JB8984" s="102" t="str">
        <f t="shared" ca="1" si="2407"/>
        <v/>
      </c>
      <c r="JC8984" s="103" t="str">
        <f t="shared" ca="1" si="2408"/>
        <v/>
      </c>
      <c r="JD8984" s="104" t="str">
        <f t="shared" si="2409"/>
        <v/>
      </c>
      <c r="JE8984" s="102" t="str">
        <f t="shared" si="2410"/>
        <v/>
      </c>
      <c r="JF8984" s="66" t="str">
        <f t="shared" ca="1" si="2398"/>
        <v/>
      </c>
      <c r="JG8984" s="66" t="str">
        <f t="shared" ca="1" si="2414"/>
        <v/>
      </c>
      <c r="JH8984" s="66" t="str">
        <f t="shared" ca="1" si="2411"/>
        <v/>
      </c>
      <c r="JI8984" s="80" t="str">
        <f t="shared" ca="1" si="2412"/>
        <v/>
      </c>
      <c r="JJ8984" s="118" t="str">
        <f t="shared" ca="1" si="2413"/>
        <v/>
      </c>
    </row>
    <row r="8985" spans="253:270" x14ac:dyDescent="0.3">
      <c r="IS8985" s="74">
        <v>8983</v>
      </c>
      <c r="IT8985" s="90" t="str">
        <f t="shared" si="2399"/>
        <v/>
      </c>
      <c r="IU8985" s="101" t="str">
        <f t="shared" si="2400"/>
        <v/>
      </c>
      <c r="IV8985" s="102" t="str">
        <f t="shared" si="2401"/>
        <v/>
      </c>
      <c r="IW8985" s="102" t="str">
        <f t="shared" si="2402"/>
        <v/>
      </c>
      <c r="IX8985" s="103" t="str">
        <f t="shared" si="2403"/>
        <v/>
      </c>
      <c r="IY8985" s="112" t="str">
        <f t="shared" si="2404"/>
        <v/>
      </c>
      <c r="IZ8985" s="104" t="str">
        <f t="shared" ca="1" si="2405"/>
        <v/>
      </c>
      <c r="JA8985" s="102" t="str">
        <f t="shared" ca="1" si="2406"/>
        <v/>
      </c>
      <c r="JB8985" s="102" t="str">
        <f t="shared" ca="1" si="2407"/>
        <v/>
      </c>
      <c r="JC8985" s="103" t="str">
        <f t="shared" ca="1" si="2408"/>
        <v/>
      </c>
      <c r="JD8985" s="104" t="str">
        <f t="shared" si="2409"/>
        <v/>
      </c>
      <c r="JE8985" s="102" t="str">
        <f t="shared" si="2410"/>
        <v/>
      </c>
      <c r="JF8985" s="66" t="str">
        <f t="shared" ca="1" si="2398"/>
        <v/>
      </c>
      <c r="JG8985" s="66" t="str">
        <f t="shared" ca="1" si="2414"/>
        <v/>
      </c>
      <c r="JH8985" s="66" t="str">
        <f t="shared" ca="1" si="2411"/>
        <v/>
      </c>
      <c r="JI8985" s="80" t="str">
        <f t="shared" ca="1" si="2412"/>
        <v/>
      </c>
      <c r="JJ8985" s="118" t="str">
        <f t="shared" ca="1" si="2413"/>
        <v/>
      </c>
    </row>
    <row r="8986" spans="253:270" x14ac:dyDescent="0.3">
      <c r="IS8986" s="74">
        <v>8984</v>
      </c>
      <c r="IT8986" s="90" t="str">
        <f t="shared" si="2399"/>
        <v/>
      </c>
      <c r="IU8986" s="101" t="str">
        <f t="shared" si="2400"/>
        <v/>
      </c>
      <c r="IV8986" s="102" t="str">
        <f t="shared" si="2401"/>
        <v/>
      </c>
      <c r="IW8986" s="102" t="str">
        <f t="shared" si="2402"/>
        <v/>
      </c>
      <c r="IX8986" s="103" t="str">
        <f t="shared" si="2403"/>
        <v/>
      </c>
      <c r="IY8986" s="112" t="str">
        <f t="shared" si="2404"/>
        <v/>
      </c>
      <c r="IZ8986" s="104" t="str">
        <f t="shared" ca="1" si="2405"/>
        <v/>
      </c>
      <c r="JA8986" s="102" t="str">
        <f t="shared" ca="1" si="2406"/>
        <v/>
      </c>
      <c r="JB8986" s="102" t="str">
        <f t="shared" ca="1" si="2407"/>
        <v/>
      </c>
      <c r="JC8986" s="103" t="str">
        <f t="shared" ca="1" si="2408"/>
        <v/>
      </c>
      <c r="JD8986" s="104" t="str">
        <f t="shared" si="2409"/>
        <v/>
      </c>
      <c r="JE8986" s="102" t="str">
        <f t="shared" si="2410"/>
        <v/>
      </c>
      <c r="JF8986" s="66" t="str">
        <f t="shared" ca="1" si="2398"/>
        <v/>
      </c>
      <c r="JG8986" s="66" t="str">
        <f t="shared" ca="1" si="2414"/>
        <v/>
      </c>
      <c r="JH8986" s="66" t="str">
        <f t="shared" ca="1" si="2411"/>
        <v/>
      </c>
      <c r="JI8986" s="80" t="str">
        <f t="shared" ca="1" si="2412"/>
        <v/>
      </c>
      <c r="JJ8986" s="118" t="str">
        <f t="shared" ca="1" si="2413"/>
        <v/>
      </c>
    </row>
    <row r="8987" spans="253:270" x14ac:dyDescent="0.3">
      <c r="IS8987" s="74">
        <v>8985</v>
      </c>
      <c r="IT8987" s="90" t="str">
        <f t="shared" si="2399"/>
        <v/>
      </c>
      <c r="IU8987" s="101" t="str">
        <f t="shared" si="2400"/>
        <v/>
      </c>
      <c r="IV8987" s="102" t="str">
        <f t="shared" si="2401"/>
        <v/>
      </c>
      <c r="IW8987" s="102" t="str">
        <f t="shared" si="2402"/>
        <v/>
      </c>
      <c r="IX8987" s="103" t="str">
        <f t="shared" si="2403"/>
        <v/>
      </c>
      <c r="IY8987" s="112" t="str">
        <f t="shared" si="2404"/>
        <v/>
      </c>
      <c r="IZ8987" s="104" t="str">
        <f t="shared" ca="1" si="2405"/>
        <v/>
      </c>
      <c r="JA8987" s="102" t="str">
        <f t="shared" ca="1" si="2406"/>
        <v/>
      </c>
      <c r="JB8987" s="102" t="str">
        <f t="shared" ca="1" si="2407"/>
        <v/>
      </c>
      <c r="JC8987" s="103" t="str">
        <f t="shared" ca="1" si="2408"/>
        <v/>
      </c>
      <c r="JD8987" s="104" t="str">
        <f t="shared" si="2409"/>
        <v/>
      </c>
      <c r="JE8987" s="102" t="str">
        <f t="shared" si="2410"/>
        <v/>
      </c>
      <c r="JF8987" s="66" t="str">
        <f t="shared" ca="1" si="2398"/>
        <v/>
      </c>
      <c r="JG8987" s="66" t="str">
        <f t="shared" ca="1" si="2414"/>
        <v/>
      </c>
      <c r="JH8987" s="66" t="str">
        <f t="shared" ca="1" si="2411"/>
        <v/>
      </c>
      <c r="JI8987" s="80" t="str">
        <f t="shared" ca="1" si="2412"/>
        <v/>
      </c>
      <c r="JJ8987" s="118" t="str">
        <f t="shared" ca="1" si="2413"/>
        <v/>
      </c>
    </row>
    <row r="8988" spans="253:270" x14ac:dyDescent="0.3">
      <c r="IS8988" s="74">
        <v>8986</v>
      </c>
      <c r="IT8988" s="90" t="str">
        <f t="shared" si="2399"/>
        <v/>
      </c>
      <c r="IU8988" s="101" t="str">
        <f t="shared" si="2400"/>
        <v/>
      </c>
      <c r="IV8988" s="102" t="str">
        <f t="shared" si="2401"/>
        <v/>
      </c>
      <c r="IW8988" s="102" t="str">
        <f t="shared" si="2402"/>
        <v/>
      </c>
      <c r="IX8988" s="103" t="str">
        <f t="shared" si="2403"/>
        <v/>
      </c>
      <c r="IY8988" s="112" t="str">
        <f t="shared" si="2404"/>
        <v/>
      </c>
      <c r="IZ8988" s="104" t="str">
        <f t="shared" ca="1" si="2405"/>
        <v/>
      </c>
      <c r="JA8988" s="102" t="str">
        <f t="shared" ca="1" si="2406"/>
        <v/>
      </c>
      <c r="JB8988" s="102" t="str">
        <f t="shared" ca="1" si="2407"/>
        <v/>
      </c>
      <c r="JC8988" s="103" t="str">
        <f t="shared" ca="1" si="2408"/>
        <v/>
      </c>
      <c r="JD8988" s="104" t="str">
        <f t="shared" si="2409"/>
        <v/>
      </c>
      <c r="JE8988" s="102" t="str">
        <f t="shared" si="2410"/>
        <v/>
      </c>
      <c r="JF8988" s="66" t="str">
        <f t="shared" ca="1" si="2398"/>
        <v/>
      </c>
      <c r="JG8988" s="66" t="str">
        <f t="shared" ca="1" si="2414"/>
        <v/>
      </c>
      <c r="JH8988" s="66" t="str">
        <f t="shared" ca="1" si="2411"/>
        <v/>
      </c>
      <c r="JI8988" s="80" t="str">
        <f t="shared" ca="1" si="2412"/>
        <v/>
      </c>
      <c r="JJ8988" s="118" t="str">
        <f t="shared" ca="1" si="2413"/>
        <v/>
      </c>
    </row>
    <row r="8989" spans="253:270" x14ac:dyDescent="0.3">
      <c r="IS8989" s="74">
        <v>8987</v>
      </c>
      <c r="IT8989" s="90" t="str">
        <f t="shared" si="2399"/>
        <v/>
      </c>
      <c r="IU8989" s="101" t="str">
        <f t="shared" si="2400"/>
        <v/>
      </c>
      <c r="IV8989" s="102" t="str">
        <f t="shared" si="2401"/>
        <v/>
      </c>
      <c r="IW8989" s="102" t="str">
        <f t="shared" si="2402"/>
        <v/>
      </c>
      <c r="IX8989" s="103" t="str">
        <f t="shared" si="2403"/>
        <v/>
      </c>
      <c r="IY8989" s="112" t="str">
        <f t="shared" si="2404"/>
        <v/>
      </c>
      <c r="IZ8989" s="104" t="str">
        <f t="shared" ca="1" si="2405"/>
        <v/>
      </c>
      <c r="JA8989" s="102" t="str">
        <f t="shared" ca="1" si="2406"/>
        <v/>
      </c>
      <c r="JB8989" s="102" t="str">
        <f t="shared" ca="1" si="2407"/>
        <v/>
      </c>
      <c r="JC8989" s="103" t="str">
        <f t="shared" ca="1" si="2408"/>
        <v/>
      </c>
      <c r="JD8989" s="104" t="str">
        <f t="shared" si="2409"/>
        <v/>
      </c>
      <c r="JE8989" s="102" t="str">
        <f t="shared" si="2410"/>
        <v/>
      </c>
      <c r="JF8989" s="66" t="str">
        <f t="shared" ref="JF8989:JF9052" ca="1" si="2415">IF(IT8989&lt;&gt;"",IF($IS8989&gt;=JF$1,AVERAGE(INDIRECT(CONCATENATE("JD",$IS8989+2,":JD",$IS8989+2-JF$1))),""),"")</f>
        <v/>
      </c>
      <c r="JG8989" s="66" t="str">
        <f t="shared" ca="1" si="2414"/>
        <v/>
      </c>
      <c r="JH8989" s="66" t="str">
        <f t="shared" ca="1" si="2411"/>
        <v/>
      </c>
      <c r="JI8989" s="80" t="str">
        <f t="shared" ca="1" si="2412"/>
        <v/>
      </c>
      <c r="JJ8989" s="118" t="str">
        <f t="shared" ca="1" si="2413"/>
        <v/>
      </c>
    </row>
    <row r="8990" spans="253:270" x14ac:dyDescent="0.3">
      <c r="IS8990" s="74">
        <v>8988</v>
      </c>
      <c r="IT8990" s="90" t="str">
        <f t="shared" si="2399"/>
        <v/>
      </c>
      <c r="IU8990" s="101" t="str">
        <f t="shared" si="2400"/>
        <v/>
      </c>
      <c r="IV8990" s="102" t="str">
        <f t="shared" si="2401"/>
        <v/>
      </c>
      <c r="IW8990" s="102" t="str">
        <f t="shared" si="2402"/>
        <v/>
      </c>
      <c r="IX8990" s="103" t="str">
        <f t="shared" si="2403"/>
        <v/>
      </c>
      <c r="IY8990" s="112" t="str">
        <f t="shared" si="2404"/>
        <v/>
      </c>
      <c r="IZ8990" s="104" t="str">
        <f t="shared" ca="1" si="2405"/>
        <v/>
      </c>
      <c r="JA8990" s="102" t="str">
        <f t="shared" ca="1" si="2406"/>
        <v/>
      </c>
      <c r="JB8990" s="102" t="str">
        <f t="shared" ca="1" si="2407"/>
        <v/>
      </c>
      <c r="JC8990" s="103" t="str">
        <f t="shared" ca="1" si="2408"/>
        <v/>
      </c>
      <c r="JD8990" s="104" t="str">
        <f t="shared" si="2409"/>
        <v/>
      </c>
      <c r="JE8990" s="102" t="str">
        <f t="shared" si="2410"/>
        <v/>
      </c>
      <c r="JF8990" s="66" t="str">
        <f t="shared" ca="1" si="2415"/>
        <v/>
      </c>
      <c r="JG8990" s="66" t="str">
        <f t="shared" ca="1" si="2414"/>
        <v/>
      </c>
      <c r="JH8990" s="66" t="str">
        <f t="shared" ca="1" si="2411"/>
        <v/>
      </c>
      <c r="JI8990" s="80" t="str">
        <f t="shared" ca="1" si="2412"/>
        <v/>
      </c>
      <c r="JJ8990" s="118" t="str">
        <f t="shared" ca="1" si="2413"/>
        <v/>
      </c>
    </row>
    <row r="8991" spans="253:270" x14ac:dyDescent="0.3">
      <c r="IS8991" s="74">
        <v>8989</v>
      </c>
      <c r="IT8991" s="90" t="str">
        <f t="shared" si="2399"/>
        <v/>
      </c>
      <c r="IU8991" s="101" t="str">
        <f t="shared" si="2400"/>
        <v/>
      </c>
      <c r="IV8991" s="102" t="str">
        <f t="shared" si="2401"/>
        <v/>
      </c>
      <c r="IW8991" s="102" t="str">
        <f t="shared" si="2402"/>
        <v/>
      </c>
      <c r="IX8991" s="103" t="str">
        <f t="shared" si="2403"/>
        <v/>
      </c>
      <c r="IY8991" s="112" t="str">
        <f t="shared" si="2404"/>
        <v/>
      </c>
      <c r="IZ8991" s="104" t="str">
        <f t="shared" ca="1" si="2405"/>
        <v/>
      </c>
      <c r="JA8991" s="102" t="str">
        <f t="shared" ca="1" si="2406"/>
        <v/>
      </c>
      <c r="JB8991" s="102" t="str">
        <f t="shared" ca="1" si="2407"/>
        <v/>
      </c>
      <c r="JC8991" s="103" t="str">
        <f t="shared" ca="1" si="2408"/>
        <v/>
      </c>
      <c r="JD8991" s="104" t="str">
        <f t="shared" si="2409"/>
        <v/>
      </c>
      <c r="JE8991" s="102" t="str">
        <f t="shared" si="2410"/>
        <v/>
      </c>
      <c r="JF8991" s="66" t="str">
        <f t="shared" ca="1" si="2415"/>
        <v/>
      </c>
      <c r="JG8991" s="66" t="str">
        <f t="shared" ca="1" si="2414"/>
        <v/>
      </c>
      <c r="JH8991" s="66" t="str">
        <f t="shared" ca="1" si="2411"/>
        <v/>
      </c>
      <c r="JI8991" s="80" t="str">
        <f t="shared" ca="1" si="2412"/>
        <v/>
      </c>
      <c r="JJ8991" s="118" t="str">
        <f t="shared" ca="1" si="2413"/>
        <v/>
      </c>
    </row>
    <row r="8992" spans="253:270" x14ac:dyDescent="0.3">
      <c r="IS8992" s="74">
        <v>8990</v>
      </c>
      <c r="IT8992" s="90" t="str">
        <f t="shared" si="2399"/>
        <v/>
      </c>
      <c r="IU8992" s="101" t="str">
        <f t="shared" si="2400"/>
        <v/>
      </c>
      <c r="IV8992" s="102" t="str">
        <f t="shared" si="2401"/>
        <v/>
      </c>
      <c r="IW8992" s="102" t="str">
        <f t="shared" si="2402"/>
        <v/>
      </c>
      <c r="IX8992" s="103" t="str">
        <f t="shared" si="2403"/>
        <v/>
      </c>
      <c r="IY8992" s="112" t="str">
        <f t="shared" si="2404"/>
        <v/>
      </c>
      <c r="IZ8992" s="104" t="str">
        <f t="shared" ca="1" si="2405"/>
        <v/>
      </c>
      <c r="JA8992" s="102" t="str">
        <f t="shared" ca="1" si="2406"/>
        <v/>
      </c>
      <c r="JB8992" s="102" t="str">
        <f t="shared" ca="1" si="2407"/>
        <v/>
      </c>
      <c r="JC8992" s="103" t="str">
        <f t="shared" ca="1" si="2408"/>
        <v/>
      </c>
      <c r="JD8992" s="104" t="str">
        <f t="shared" si="2409"/>
        <v/>
      </c>
      <c r="JE8992" s="102" t="str">
        <f t="shared" si="2410"/>
        <v/>
      </c>
      <c r="JF8992" s="66" t="str">
        <f t="shared" ca="1" si="2415"/>
        <v/>
      </c>
      <c r="JG8992" s="66" t="str">
        <f t="shared" ca="1" si="2414"/>
        <v/>
      </c>
      <c r="JH8992" s="66" t="str">
        <f t="shared" ca="1" si="2411"/>
        <v/>
      </c>
      <c r="JI8992" s="80" t="str">
        <f t="shared" ca="1" si="2412"/>
        <v/>
      </c>
      <c r="JJ8992" s="118" t="str">
        <f t="shared" ca="1" si="2413"/>
        <v/>
      </c>
    </row>
    <row r="8993" spans="253:270" x14ac:dyDescent="0.3">
      <c r="IS8993" s="74">
        <v>8991</v>
      </c>
      <c r="IT8993" s="90" t="str">
        <f t="shared" si="2399"/>
        <v/>
      </c>
      <c r="IU8993" s="101" t="str">
        <f t="shared" si="2400"/>
        <v/>
      </c>
      <c r="IV8993" s="102" t="str">
        <f t="shared" si="2401"/>
        <v/>
      </c>
      <c r="IW8993" s="102" t="str">
        <f t="shared" si="2402"/>
        <v/>
      </c>
      <c r="IX8993" s="103" t="str">
        <f t="shared" si="2403"/>
        <v/>
      </c>
      <c r="IY8993" s="112" t="str">
        <f t="shared" si="2404"/>
        <v/>
      </c>
      <c r="IZ8993" s="104" t="str">
        <f t="shared" ca="1" si="2405"/>
        <v/>
      </c>
      <c r="JA8993" s="102" t="str">
        <f t="shared" ca="1" si="2406"/>
        <v/>
      </c>
      <c r="JB8993" s="102" t="str">
        <f t="shared" ca="1" si="2407"/>
        <v/>
      </c>
      <c r="JC8993" s="103" t="str">
        <f t="shared" ca="1" si="2408"/>
        <v/>
      </c>
      <c r="JD8993" s="104" t="str">
        <f t="shared" si="2409"/>
        <v/>
      </c>
      <c r="JE8993" s="102" t="str">
        <f t="shared" si="2410"/>
        <v/>
      </c>
      <c r="JF8993" s="66" t="str">
        <f t="shared" ca="1" si="2415"/>
        <v/>
      </c>
      <c r="JG8993" s="66" t="str">
        <f t="shared" ca="1" si="2414"/>
        <v/>
      </c>
      <c r="JH8993" s="66" t="str">
        <f t="shared" ca="1" si="2411"/>
        <v/>
      </c>
      <c r="JI8993" s="80" t="str">
        <f t="shared" ca="1" si="2412"/>
        <v/>
      </c>
      <c r="JJ8993" s="118" t="str">
        <f t="shared" ca="1" si="2413"/>
        <v/>
      </c>
    </row>
    <row r="8994" spans="253:270" x14ac:dyDescent="0.3">
      <c r="IS8994" s="74">
        <v>8992</v>
      </c>
      <c r="IT8994" s="90" t="str">
        <f t="shared" si="2399"/>
        <v/>
      </c>
      <c r="IU8994" s="101" t="str">
        <f t="shared" si="2400"/>
        <v/>
      </c>
      <c r="IV8994" s="102" t="str">
        <f t="shared" si="2401"/>
        <v/>
      </c>
      <c r="IW8994" s="102" t="str">
        <f t="shared" si="2402"/>
        <v/>
      </c>
      <c r="IX8994" s="103" t="str">
        <f t="shared" si="2403"/>
        <v/>
      </c>
      <c r="IY8994" s="112" t="str">
        <f t="shared" si="2404"/>
        <v/>
      </c>
      <c r="IZ8994" s="104" t="str">
        <f t="shared" ca="1" si="2405"/>
        <v/>
      </c>
      <c r="JA8994" s="102" t="str">
        <f t="shared" ca="1" si="2406"/>
        <v/>
      </c>
      <c r="JB8994" s="102" t="str">
        <f t="shared" ca="1" si="2407"/>
        <v/>
      </c>
      <c r="JC8994" s="103" t="str">
        <f t="shared" ca="1" si="2408"/>
        <v/>
      </c>
      <c r="JD8994" s="104" t="str">
        <f t="shared" si="2409"/>
        <v/>
      </c>
      <c r="JE8994" s="102" t="str">
        <f t="shared" si="2410"/>
        <v/>
      </c>
      <c r="JF8994" s="66" t="str">
        <f t="shared" ca="1" si="2415"/>
        <v/>
      </c>
      <c r="JG8994" s="66" t="str">
        <f t="shared" ca="1" si="2414"/>
        <v/>
      </c>
      <c r="JH8994" s="66" t="str">
        <f t="shared" ca="1" si="2411"/>
        <v/>
      </c>
      <c r="JI8994" s="80" t="str">
        <f t="shared" ca="1" si="2412"/>
        <v/>
      </c>
      <c r="JJ8994" s="118" t="str">
        <f t="shared" ca="1" si="2413"/>
        <v/>
      </c>
    </row>
    <row r="8995" spans="253:270" x14ac:dyDescent="0.3">
      <c r="IS8995" s="74">
        <v>8993</v>
      </c>
      <c r="IT8995" s="90" t="str">
        <f t="shared" si="2399"/>
        <v/>
      </c>
      <c r="IU8995" s="101" t="str">
        <f t="shared" si="2400"/>
        <v/>
      </c>
      <c r="IV8995" s="102" t="str">
        <f t="shared" si="2401"/>
        <v/>
      </c>
      <c r="IW8995" s="102" t="str">
        <f t="shared" si="2402"/>
        <v/>
      </c>
      <c r="IX8995" s="103" t="str">
        <f t="shared" si="2403"/>
        <v/>
      </c>
      <c r="IY8995" s="112" t="str">
        <f t="shared" si="2404"/>
        <v/>
      </c>
      <c r="IZ8995" s="104" t="str">
        <f t="shared" ca="1" si="2405"/>
        <v/>
      </c>
      <c r="JA8995" s="102" t="str">
        <f t="shared" ca="1" si="2406"/>
        <v/>
      </c>
      <c r="JB8995" s="102" t="str">
        <f t="shared" ca="1" si="2407"/>
        <v/>
      </c>
      <c r="JC8995" s="103" t="str">
        <f t="shared" ca="1" si="2408"/>
        <v/>
      </c>
      <c r="JD8995" s="104" t="str">
        <f t="shared" si="2409"/>
        <v/>
      </c>
      <c r="JE8995" s="102" t="str">
        <f t="shared" si="2410"/>
        <v/>
      </c>
      <c r="JF8995" s="66" t="str">
        <f t="shared" ca="1" si="2415"/>
        <v/>
      </c>
      <c r="JG8995" s="66" t="str">
        <f t="shared" ca="1" si="2414"/>
        <v/>
      </c>
      <c r="JH8995" s="66" t="str">
        <f t="shared" ca="1" si="2411"/>
        <v/>
      </c>
      <c r="JI8995" s="80" t="str">
        <f t="shared" ca="1" si="2412"/>
        <v/>
      </c>
      <c r="JJ8995" s="118" t="str">
        <f t="shared" ca="1" si="2413"/>
        <v/>
      </c>
    </row>
    <row r="8996" spans="253:270" x14ac:dyDescent="0.3">
      <c r="IS8996" s="74">
        <v>8994</v>
      </c>
      <c r="IT8996" s="90" t="str">
        <f t="shared" si="2399"/>
        <v/>
      </c>
      <c r="IU8996" s="101" t="str">
        <f t="shared" si="2400"/>
        <v/>
      </c>
      <c r="IV8996" s="102" t="str">
        <f t="shared" si="2401"/>
        <v/>
      </c>
      <c r="IW8996" s="102" t="str">
        <f t="shared" si="2402"/>
        <v/>
      </c>
      <c r="IX8996" s="103" t="str">
        <f t="shared" si="2403"/>
        <v/>
      </c>
      <c r="IY8996" s="112" t="str">
        <f t="shared" si="2404"/>
        <v/>
      </c>
      <c r="IZ8996" s="104" t="str">
        <f t="shared" ca="1" si="2405"/>
        <v/>
      </c>
      <c r="JA8996" s="102" t="str">
        <f t="shared" ca="1" si="2406"/>
        <v/>
      </c>
      <c r="JB8996" s="102" t="str">
        <f t="shared" ca="1" si="2407"/>
        <v/>
      </c>
      <c r="JC8996" s="103" t="str">
        <f t="shared" ca="1" si="2408"/>
        <v/>
      </c>
      <c r="JD8996" s="104" t="str">
        <f t="shared" si="2409"/>
        <v/>
      </c>
      <c r="JE8996" s="102" t="str">
        <f t="shared" si="2410"/>
        <v/>
      </c>
      <c r="JF8996" s="66" t="str">
        <f t="shared" ca="1" si="2415"/>
        <v/>
      </c>
      <c r="JG8996" s="66" t="str">
        <f t="shared" ca="1" si="2414"/>
        <v/>
      </c>
      <c r="JH8996" s="66" t="str">
        <f t="shared" ca="1" si="2411"/>
        <v/>
      </c>
      <c r="JI8996" s="80" t="str">
        <f t="shared" ca="1" si="2412"/>
        <v/>
      </c>
      <c r="JJ8996" s="118" t="str">
        <f t="shared" ca="1" si="2413"/>
        <v/>
      </c>
    </row>
    <row r="8997" spans="253:270" x14ac:dyDescent="0.3">
      <c r="IS8997" s="74">
        <v>8995</v>
      </c>
      <c r="IT8997" s="90" t="str">
        <f t="shared" si="2399"/>
        <v/>
      </c>
      <c r="IU8997" s="101" t="str">
        <f t="shared" si="2400"/>
        <v/>
      </c>
      <c r="IV8997" s="102" t="str">
        <f t="shared" si="2401"/>
        <v/>
      </c>
      <c r="IW8997" s="102" t="str">
        <f t="shared" si="2402"/>
        <v/>
      </c>
      <c r="IX8997" s="103" t="str">
        <f t="shared" si="2403"/>
        <v/>
      </c>
      <c r="IY8997" s="112" t="str">
        <f t="shared" si="2404"/>
        <v/>
      </c>
      <c r="IZ8997" s="104" t="str">
        <f t="shared" ca="1" si="2405"/>
        <v/>
      </c>
      <c r="JA8997" s="102" t="str">
        <f t="shared" ca="1" si="2406"/>
        <v/>
      </c>
      <c r="JB8997" s="102" t="str">
        <f t="shared" ca="1" si="2407"/>
        <v/>
      </c>
      <c r="JC8997" s="103" t="str">
        <f t="shared" ca="1" si="2408"/>
        <v/>
      </c>
      <c r="JD8997" s="104" t="str">
        <f t="shared" si="2409"/>
        <v/>
      </c>
      <c r="JE8997" s="102" t="str">
        <f t="shared" si="2410"/>
        <v/>
      </c>
      <c r="JF8997" s="66" t="str">
        <f t="shared" ca="1" si="2415"/>
        <v/>
      </c>
      <c r="JG8997" s="66" t="str">
        <f t="shared" ca="1" si="2414"/>
        <v/>
      </c>
      <c r="JH8997" s="66" t="str">
        <f t="shared" ca="1" si="2411"/>
        <v/>
      </c>
      <c r="JI8997" s="80" t="str">
        <f t="shared" ca="1" si="2412"/>
        <v/>
      </c>
      <c r="JJ8997" s="118" t="str">
        <f t="shared" ca="1" si="2413"/>
        <v/>
      </c>
    </row>
    <row r="8998" spans="253:270" x14ac:dyDescent="0.3">
      <c r="IS8998" s="74">
        <v>8996</v>
      </c>
      <c r="IT8998" s="90" t="str">
        <f t="shared" si="2399"/>
        <v/>
      </c>
      <c r="IU8998" s="101" t="str">
        <f t="shared" si="2400"/>
        <v/>
      </c>
      <c r="IV8998" s="102" t="str">
        <f t="shared" si="2401"/>
        <v/>
      </c>
      <c r="IW8998" s="102" t="str">
        <f t="shared" si="2402"/>
        <v/>
      </c>
      <c r="IX8998" s="103" t="str">
        <f t="shared" si="2403"/>
        <v/>
      </c>
      <c r="IY8998" s="112" t="str">
        <f t="shared" si="2404"/>
        <v/>
      </c>
      <c r="IZ8998" s="104" t="str">
        <f t="shared" ca="1" si="2405"/>
        <v/>
      </c>
      <c r="JA8998" s="102" t="str">
        <f t="shared" ca="1" si="2406"/>
        <v/>
      </c>
      <c r="JB8998" s="102" t="str">
        <f t="shared" ca="1" si="2407"/>
        <v/>
      </c>
      <c r="JC8998" s="103" t="str">
        <f t="shared" ca="1" si="2408"/>
        <v/>
      </c>
      <c r="JD8998" s="104" t="str">
        <f t="shared" si="2409"/>
        <v/>
      </c>
      <c r="JE8998" s="102" t="str">
        <f t="shared" si="2410"/>
        <v/>
      </c>
      <c r="JF8998" s="66" t="str">
        <f t="shared" ca="1" si="2415"/>
        <v/>
      </c>
      <c r="JG8998" s="66" t="str">
        <f t="shared" ca="1" si="2414"/>
        <v/>
      </c>
      <c r="JH8998" s="66" t="str">
        <f t="shared" ca="1" si="2411"/>
        <v/>
      </c>
      <c r="JI8998" s="80" t="str">
        <f t="shared" ca="1" si="2412"/>
        <v/>
      </c>
      <c r="JJ8998" s="118" t="str">
        <f t="shared" ca="1" si="2413"/>
        <v/>
      </c>
    </row>
    <row r="8999" spans="253:270" x14ac:dyDescent="0.3">
      <c r="IS8999" s="74">
        <v>8997</v>
      </c>
      <c r="IT8999" s="90" t="str">
        <f t="shared" si="2399"/>
        <v/>
      </c>
      <c r="IU8999" s="101" t="str">
        <f t="shared" si="2400"/>
        <v/>
      </c>
      <c r="IV8999" s="102" t="str">
        <f t="shared" si="2401"/>
        <v/>
      </c>
      <c r="IW8999" s="102" t="str">
        <f t="shared" si="2402"/>
        <v/>
      </c>
      <c r="IX8999" s="103" t="str">
        <f t="shared" si="2403"/>
        <v/>
      </c>
      <c r="IY8999" s="112" t="str">
        <f t="shared" si="2404"/>
        <v/>
      </c>
      <c r="IZ8999" s="104" t="str">
        <f t="shared" ca="1" si="2405"/>
        <v/>
      </c>
      <c r="JA8999" s="102" t="str">
        <f t="shared" ca="1" si="2406"/>
        <v/>
      </c>
      <c r="JB8999" s="102" t="str">
        <f t="shared" ca="1" si="2407"/>
        <v/>
      </c>
      <c r="JC8999" s="103" t="str">
        <f t="shared" ca="1" si="2408"/>
        <v/>
      </c>
      <c r="JD8999" s="104" t="str">
        <f t="shared" si="2409"/>
        <v/>
      </c>
      <c r="JE8999" s="102" t="str">
        <f t="shared" si="2410"/>
        <v/>
      </c>
      <c r="JF8999" s="66" t="str">
        <f t="shared" ca="1" si="2415"/>
        <v/>
      </c>
      <c r="JG8999" s="66" t="str">
        <f t="shared" ca="1" si="2414"/>
        <v/>
      </c>
      <c r="JH8999" s="66" t="str">
        <f t="shared" ca="1" si="2411"/>
        <v/>
      </c>
      <c r="JI8999" s="80" t="str">
        <f t="shared" ca="1" si="2412"/>
        <v/>
      </c>
      <c r="JJ8999" s="118" t="str">
        <f t="shared" ca="1" si="2413"/>
        <v/>
      </c>
    </row>
    <row r="9000" spans="253:270" x14ac:dyDescent="0.3">
      <c r="IS9000" s="74">
        <v>8998</v>
      </c>
      <c r="IT9000" s="90" t="str">
        <f t="shared" si="2399"/>
        <v/>
      </c>
      <c r="IU9000" s="101" t="str">
        <f t="shared" si="2400"/>
        <v/>
      </c>
      <c r="IV9000" s="102" t="str">
        <f t="shared" si="2401"/>
        <v/>
      </c>
      <c r="IW9000" s="102" t="str">
        <f t="shared" si="2402"/>
        <v/>
      </c>
      <c r="IX9000" s="103" t="str">
        <f t="shared" si="2403"/>
        <v/>
      </c>
      <c r="IY9000" s="112" t="str">
        <f t="shared" si="2404"/>
        <v/>
      </c>
      <c r="IZ9000" s="104" t="str">
        <f t="shared" ca="1" si="2405"/>
        <v/>
      </c>
      <c r="JA9000" s="102" t="str">
        <f t="shared" ca="1" si="2406"/>
        <v/>
      </c>
      <c r="JB9000" s="102" t="str">
        <f t="shared" ca="1" si="2407"/>
        <v/>
      </c>
      <c r="JC9000" s="103" t="str">
        <f t="shared" ca="1" si="2408"/>
        <v/>
      </c>
      <c r="JD9000" s="104" t="str">
        <f t="shared" si="2409"/>
        <v/>
      </c>
      <c r="JE9000" s="102" t="str">
        <f t="shared" si="2410"/>
        <v/>
      </c>
      <c r="JF9000" s="66" t="str">
        <f t="shared" ca="1" si="2415"/>
        <v/>
      </c>
      <c r="JG9000" s="66" t="str">
        <f t="shared" ca="1" si="2414"/>
        <v/>
      </c>
      <c r="JH9000" s="66" t="str">
        <f t="shared" ca="1" si="2411"/>
        <v/>
      </c>
      <c r="JI9000" s="80" t="str">
        <f t="shared" ca="1" si="2412"/>
        <v/>
      </c>
      <c r="JJ9000" s="118" t="str">
        <f t="shared" ca="1" si="2413"/>
        <v/>
      </c>
    </row>
    <row r="9001" spans="253:270" x14ac:dyDescent="0.3">
      <c r="IS9001" s="74">
        <v>8999</v>
      </c>
      <c r="IT9001" s="90" t="str">
        <f t="shared" si="2399"/>
        <v/>
      </c>
      <c r="IU9001" s="101" t="str">
        <f t="shared" si="2400"/>
        <v/>
      </c>
      <c r="IV9001" s="102" t="str">
        <f t="shared" si="2401"/>
        <v/>
      </c>
      <c r="IW9001" s="102" t="str">
        <f t="shared" si="2402"/>
        <v/>
      </c>
      <c r="IX9001" s="103" t="str">
        <f t="shared" si="2403"/>
        <v/>
      </c>
      <c r="IY9001" s="112" t="str">
        <f t="shared" si="2404"/>
        <v/>
      </c>
      <c r="IZ9001" s="104" t="str">
        <f t="shared" ca="1" si="2405"/>
        <v/>
      </c>
      <c r="JA9001" s="102" t="str">
        <f t="shared" ca="1" si="2406"/>
        <v/>
      </c>
      <c r="JB9001" s="102" t="str">
        <f t="shared" ca="1" si="2407"/>
        <v/>
      </c>
      <c r="JC9001" s="103" t="str">
        <f t="shared" ca="1" si="2408"/>
        <v/>
      </c>
      <c r="JD9001" s="104" t="str">
        <f t="shared" si="2409"/>
        <v/>
      </c>
      <c r="JE9001" s="102" t="str">
        <f t="shared" si="2410"/>
        <v/>
      </c>
      <c r="JF9001" s="66" t="str">
        <f t="shared" ca="1" si="2415"/>
        <v/>
      </c>
      <c r="JG9001" s="66" t="str">
        <f t="shared" ca="1" si="2414"/>
        <v/>
      </c>
      <c r="JH9001" s="66" t="str">
        <f t="shared" ca="1" si="2411"/>
        <v/>
      </c>
      <c r="JI9001" s="80" t="str">
        <f t="shared" ca="1" si="2412"/>
        <v/>
      </c>
      <c r="JJ9001" s="118" t="str">
        <f t="shared" ca="1" si="2413"/>
        <v/>
      </c>
    </row>
    <row r="9002" spans="253:270" x14ac:dyDescent="0.3">
      <c r="IS9002" s="74">
        <v>9000</v>
      </c>
      <c r="IT9002" s="90" t="str">
        <f t="shared" si="2399"/>
        <v/>
      </c>
      <c r="IU9002" s="101" t="str">
        <f t="shared" si="2400"/>
        <v/>
      </c>
      <c r="IV9002" s="102" t="str">
        <f t="shared" si="2401"/>
        <v/>
      </c>
      <c r="IW9002" s="102" t="str">
        <f t="shared" si="2402"/>
        <v/>
      </c>
      <c r="IX9002" s="103" t="str">
        <f t="shared" si="2403"/>
        <v/>
      </c>
      <c r="IY9002" s="112" t="str">
        <f t="shared" si="2404"/>
        <v/>
      </c>
      <c r="IZ9002" s="104" t="str">
        <f t="shared" ca="1" si="2405"/>
        <v/>
      </c>
      <c r="JA9002" s="102" t="str">
        <f t="shared" ca="1" si="2406"/>
        <v/>
      </c>
      <c r="JB9002" s="102" t="str">
        <f t="shared" ca="1" si="2407"/>
        <v/>
      </c>
      <c r="JC9002" s="103" t="str">
        <f t="shared" ca="1" si="2408"/>
        <v/>
      </c>
      <c r="JD9002" s="104" t="str">
        <f t="shared" si="2409"/>
        <v/>
      </c>
      <c r="JE9002" s="102" t="str">
        <f t="shared" si="2410"/>
        <v/>
      </c>
      <c r="JF9002" s="66" t="str">
        <f t="shared" ca="1" si="2415"/>
        <v/>
      </c>
      <c r="JG9002" s="66" t="str">
        <f t="shared" ca="1" si="2414"/>
        <v/>
      </c>
      <c r="JH9002" s="66" t="str">
        <f t="shared" ca="1" si="2411"/>
        <v/>
      </c>
      <c r="JI9002" s="80" t="str">
        <f t="shared" ca="1" si="2412"/>
        <v/>
      </c>
      <c r="JJ9002" s="118" t="str">
        <f t="shared" ca="1" si="2413"/>
        <v/>
      </c>
    </row>
    <row r="9003" spans="253:270" x14ac:dyDescent="0.3">
      <c r="IS9003" s="74">
        <v>9001</v>
      </c>
      <c r="IT9003" s="90" t="str">
        <f t="shared" si="2399"/>
        <v/>
      </c>
      <c r="IU9003" s="101" t="str">
        <f t="shared" si="2400"/>
        <v/>
      </c>
      <c r="IV9003" s="102" t="str">
        <f t="shared" si="2401"/>
        <v/>
      </c>
      <c r="IW9003" s="102" t="str">
        <f t="shared" si="2402"/>
        <v/>
      </c>
      <c r="IX9003" s="103" t="str">
        <f t="shared" si="2403"/>
        <v/>
      </c>
      <c r="IY9003" s="112" t="str">
        <f t="shared" si="2404"/>
        <v/>
      </c>
      <c r="IZ9003" s="104" t="str">
        <f t="shared" ca="1" si="2405"/>
        <v/>
      </c>
      <c r="JA9003" s="102" t="str">
        <f t="shared" ca="1" si="2406"/>
        <v/>
      </c>
      <c r="JB9003" s="102" t="str">
        <f t="shared" ca="1" si="2407"/>
        <v/>
      </c>
      <c r="JC9003" s="103" t="str">
        <f t="shared" ca="1" si="2408"/>
        <v/>
      </c>
      <c r="JD9003" s="104" t="str">
        <f t="shared" si="2409"/>
        <v/>
      </c>
      <c r="JE9003" s="102" t="str">
        <f t="shared" si="2410"/>
        <v/>
      </c>
      <c r="JF9003" s="66" t="str">
        <f t="shared" ca="1" si="2415"/>
        <v/>
      </c>
      <c r="JG9003" s="66" t="str">
        <f t="shared" ca="1" si="2414"/>
        <v/>
      </c>
      <c r="JH9003" s="66" t="str">
        <f t="shared" ca="1" si="2411"/>
        <v/>
      </c>
      <c r="JI9003" s="80" t="str">
        <f t="shared" ca="1" si="2412"/>
        <v/>
      </c>
      <c r="JJ9003" s="118" t="str">
        <f t="shared" ca="1" si="2413"/>
        <v/>
      </c>
    </row>
    <row r="9004" spans="253:270" x14ac:dyDescent="0.3">
      <c r="IS9004" s="74">
        <v>9002</v>
      </c>
      <c r="IT9004" s="90" t="str">
        <f t="shared" si="2399"/>
        <v/>
      </c>
      <c r="IU9004" s="101" t="str">
        <f t="shared" si="2400"/>
        <v/>
      </c>
      <c r="IV9004" s="102" t="str">
        <f t="shared" si="2401"/>
        <v/>
      </c>
      <c r="IW9004" s="102" t="str">
        <f t="shared" si="2402"/>
        <v/>
      </c>
      <c r="IX9004" s="103" t="str">
        <f t="shared" si="2403"/>
        <v/>
      </c>
      <c r="IY9004" s="112" t="str">
        <f t="shared" si="2404"/>
        <v/>
      </c>
      <c r="IZ9004" s="104" t="str">
        <f t="shared" ca="1" si="2405"/>
        <v/>
      </c>
      <c r="JA9004" s="102" t="str">
        <f t="shared" ca="1" si="2406"/>
        <v/>
      </c>
      <c r="JB9004" s="102" t="str">
        <f t="shared" ca="1" si="2407"/>
        <v/>
      </c>
      <c r="JC9004" s="103" t="str">
        <f t="shared" ca="1" si="2408"/>
        <v/>
      </c>
      <c r="JD9004" s="104" t="str">
        <f t="shared" si="2409"/>
        <v/>
      </c>
      <c r="JE9004" s="102" t="str">
        <f t="shared" si="2410"/>
        <v/>
      </c>
      <c r="JF9004" s="66" t="str">
        <f t="shared" ca="1" si="2415"/>
        <v/>
      </c>
      <c r="JG9004" s="66" t="str">
        <f t="shared" ca="1" si="2414"/>
        <v/>
      </c>
      <c r="JH9004" s="66" t="str">
        <f t="shared" ca="1" si="2411"/>
        <v/>
      </c>
      <c r="JI9004" s="80" t="str">
        <f t="shared" ca="1" si="2412"/>
        <v/>
      </c>
      <c r="JJ9004" s="118" t="str">
        <f t="shared" ca="1" si="2413"/>
        <v/>
      </c>
    </row>
    <row r="9005" spans="253:270" x14ac:dyDescent="0.3">
      <c r="IS9005" s="74">
        <v>9003</v>
      </c>
      <c r="IT9005" s="90" t="str">
        <f t="shared" si="2399"/>
        <v/>
      </c>
      <c r="IU9005" s="101" t="str">
        <f t="shared" si="2400"/>
        <v/>
      </c>
      <c r="IV9005" s="102" t="str">
        <f t="shared" si="2401"/>
        <v/>
      </c>
      <c r="IW9005" s="102" t="str">
        <f t="shared" si="2402"/>
        <v/>
      </c>
      <c r="IX9005" s="103" t="str">
        <f t="shared" si="2403"/>
        <v/>
      </c>
      <c r="IY9005" s="112" t="str">
        <f t="shared" si="2404"/>
        <v/>
      </c>
      <c r="IZ9005" s="104" t="str">
        <f t="shared" ca="1" si="2405"/>
        <v/>
      </c>
      <c r="JA9005" s="102" t="str">
        <f t="shared" ca="1" si="2406"/>
        <v/>
      </c>
      <c r="JB9005" s="102" t="str">
        <f t="shared" ca="1" si="2407"/>
        <v/>
      </c>
      <c r="JC9005" s="103" t="str">
        <f t="shared" ca="1" si="2408"/>
        <v/>
      </c>
      <c r="JD9005" s="104" t="str">
        <f t="shared" si="2409"/>
        <v/>
      </c>
      <c r="JE9005" s="102" t="str">
        <f t="shared" si="2410"/>
        <v/>
      </c>
      <c r="JF9005" s="66" t="str">
        <f t="shared" ca="1" si="2415"/>
        <v/>
      </c>
      <c r="JG9005" s="66" t="str">
        <f t="shared" ca="1" si="2414"/>
        <v/>
      </c>
      <c r="JH9005" s="66" t="str">
        <f t="shared" ca="1" si="2411"/>
        <v/>
      </c>
      <c r="JI9005" s="80" t="str">
        <f t="shared" ca="1" si="2412"/>
        <v/>
      </c>
      <c r="JJ9005" s="118" t="str">
        <f t="shared" ca="1" si="2413"/>
        <v/>
      </c>
    </row>
    <row r="9006" spans="253:270" x14ac:dyDescent="0.3">
      <c r="IS9006" s="74">
        <v>9004</v>
      </c>
      <c r="IT9006" s="90" t="str">
        <f t="shared" si="2399"/>
        <v/>
      </c>
      <c r="IU9006" s="101" t="str">
        <f t="shared" si="2400"/>
        <v/>
      </c>
      <c r="IV9006" s="102" t="str">
        <f t="shared" si="2401"/>
        <v/>
      </c>
      <c r="IW9006" s="102" t="str">
        <f t="shared" si="2402"/>
        <v/>
      </c>
      <c r="IX9006" s="103" t="str">
        <f t="shared" si="2403"/>
        <v/>
      </c>
      <c r="IY9006" s="112" t="str">
        <f t="shared" si="2404"/>
        <v/>
      </c>
      <c r="IZ9006" s="104" t="str">
        <f t="shared" ca="1" si="2405"/>
        <v/>
      </c>
      <c r="JA9006" s="102" t="str">
        <f t="shared" ca="1" si="2406"/>
        <v/>
      </c>
      <c r="JB9006" s="102" t="str">
        <f t="shared" ca="1" si="2407"/>
        <v/>
      </c>
      <c r="JC9006" s="103" t="str">
        <f t="shared" ca="1" si="2408"/>
        <v/>
      </c>
      <c r="JD9006" s="104" t="str">
        <f t="shared" si="2409"/>
        <v/>
      </c>
      <c r="JE9006" s="102" t="str">
        <f t="shared" si="2410"/>
        <v/>
      </c>
      <c r="JF9006" s="66" t="str">
        <f t="shared" ca="1" si="2415"/>
        <v/>
      </c>
      <c r="JG9006" s="66" t="str">
        <f t="shared" ca="1" si="2414"/>
        <v/>
      </c>
      <c r="JH9006" s="66" t="str">
        <f t="shared" ca="1" si="2411"/>
        <v/>
      </c>
      <c r="JI9006" s="80" t="str">
        <f t="shared" ca="1" si="2412"/>
        <v/>
      </c>
      <c r="JJ9006" s="118" t="str">
        <f t="shared" ca="1" si="2413"/>
        <v/>
      </c>
    </row>
    <row r="9007" spans="253:270" x14ac:dyDescent="0.3">
      <c r="IS9007" s="74">
        <v>9005</v>
      </c>
      <c r="IT9007" s="90" t="str">
        <f t="shared" si="2399"/>
        <v/>
      </c>
      <c r="IU9007" s="101" t="str">
        <f t="shared" si="2400"/>
        <v/>
      </c>
      <c r="IV9007" s="102" t="str">
        <f t="shared" si="2401"/>
        <v/>
      </c>
      <c r="IW9007" s="102" t="str">
        <f t="shared" si="2402"/>
        <v/>
      </c>
      <c r="IX9007" s="103" t="str">
        <f t="shared" si="2403"/>
        <v/>
      </c>
      <c r="IY9007" s="112" t="str">
        <f t="shared" si="2404"/>
        <v/>
      </c>
      <c r="IZ9007" s="104" t="str">
        <f t="shared" ca="1" si="2405"/>
        <v/>
      </c>
      <c r="JA9007" s="102" t="str">
        <f t="shared" ca="1" si="2406"/>
        <v/>
      </c>
      <c r="JB9007" s="102" t="str">
        <f t="shared" ca="1" si="2407"/>
        <v/>
      </c>
      <c r="JC9007" s="103" t="str">
        <f t="shared" ca="1" si="2408"/>
        <v/>
      </c>
      <c r="JD9007" s="104" t="str">
        <f t="shared" si="2409"/>
        <v/>
      </c>
      <c r="JE9007" s="102" t="str">
        <f t="shared" si="2410"/>
        <v/>
      </c>
      <c r="JF9007" s="66" t="str">
        <f t="shared" ca="1" si="2415"/>
        <v/>
      </c>
      <c r="JG9007" s="66" t="str">
        <f t="shared" ca="1" si="2414"/>
        <v/>
      </c>
      <c r="JH9007" s="66" t="str">
        <f t="shared" ca="1" si="2411"/>
        <v/>
      </c>
      <c r="JI9007" s="80" t="str">
        <f t="shared" ca="1" si="2412"/>
        <v/>
      </c>
      <c r="JJ9007" s="118" t="str">
        <f t="shared" ca="1" si="2413"/>
        <v/>
      </c>
    </row>
    <row r="9008" spans="253:270" x14ac:dyDescent="0.3">
      <c r="IS9008" s="74">
        <v>9006</v>
      </c>
      <c r="IT9008" s="90" t="str">
        <f t="shared" si="2399"/>
        <v/>
      </c>
      <c r="IU9008" s="101" t="str">
        <f t="shared" si="2400"/>
        <v/>
      </c>
      <c r="IV9008" s="102" t="str">
        <f t="shared" si="2401"/>
        <v/>
      </c>
      <c r="IW9008" s="102" t="str">
        <f t="shared" si="2402"/>
        <v/>
      </c>
      <c r="IX9008" s="103" t="str">
        <f t="shared" si="2403"/>
        <v/>
      </c>
      <c r="IY9008" s="112" t="str">
        <f t="shared" si="2404"/>
        <v/>
      </c>
      <c r="IZ9008" s="104" t="str">
        <f t="shared" ca="1" si="2405"/>
        <v/>
      </c>
      <c r="JA9008" s="102" t="str">
        <f t="shared" ca="1" si="2406"/>
        <v/>
      </c>
      <c r="JB9008" s="102" t="str">
        <f t="shared" ca="1" si="2407"/>
        <v/>
      </c>
      <c r="JC9008" s="103" t="str">
        <f t="shared" ca="1" si="2408"/>
        <v/>
      </c>
      <c r="JD9008" s="104" t="str">
        <f t="shared" si="2409"/>
        <v/>
      </c>
      <c r="JE9008" s="102" t="str">
        <f t="shared" si="2410"/>
        <v/>
      </c>
      <c r="JF9008" s="66" t="str">
        <f t="shared" ca="1" si="2415"/>
        <v/>
      </c>
      <c r="JG9008" s="66" t="str">
        <f t="shared" ca="1" si="2414"/>
        <v/>
      </c>
      <c r="JH9008" s="66" t="str">
        <f t="shared" ca="1" si="2411"/>
        <v/>
      </c>
      <c r="JI9008" s="80" t="str">
        <f t="shared" ca="1" si="2412"/>
        <v/>
      </c>
      <c r="JJ9008" s="118" t="str">
        <f t="shared" ca="1" si="2413"/>
        <v/>
      </c>
    </row>
    <row r="9009" spans="253:270" x14ac:dyDescent="0.3">
      <c r="IS9009" s="74">
        <v>9007</v>
      </c>
      <c r="IT9009" s="90" t="str">
        <f t="shared" si="2399"/>
        <v/>
      </c>
      <c r="IU9009" s="101" t="str">
        <f t="shared" si="2400"/>
        <v/>
      </c>
      <c r="IV9009" s="102" t="str">
        <f t="shared" si="2401"/>
        <v/>
      </c>
      <c r="IW9009" s="102" t="str">
        <f t="shared" si="2402"/>
        <v/>
      </c>
      <c r="IX9009" s="103" t="str">
        <f t="shared" si="2403"/>
        <v/>
      </c>
      <c r="IY9009" s="112" t="str">
        <f t="shared" si="2404"/>
        <v/>
      </c>
      <c r="IZ9009" s="104" t="str">
        <f t="shared" ca="1" si="2405"/>
        <v/>
      </c>
      <c r="JA9009" s="102" t="str">
        <f t="shared" ca="1" si="2406"/>
        <v/>
      </c>
      <c r="JB9009" s="102" t="str">
        <f t="shared" ca="1" si="2407"/>
        <v/>
      </c>
      <c r="JC9009" s="103" t="str">
        <f t="shared" ca="1" si="2408"/>
        <v/>
      </c>
      <c r="JD9009" s="104" t="str">
        <f t="shared" si="2409"/>
        <v/>
      </c>
      <c r="JE9009" s="102" t="str">
        <f t="shared" si="2410"/>
        <v/>
      </c>
      <c r="JF9009" s="66" t="str">
        <f t="shared" ca="1" si="2415"/>
        <v/>
      </c>
      <c r="JG9009" s="66" t="str">
        <f t="shared" ca="1" si="2414"/>
        <v/>
      </c>
      <c r="JH9009" s="66" t="str">
        <f t="shared" ca="1" si="2411"/>
        <v/>
      </c>
      <c r="JI9009" s="80" t="str">
        <f t="shared" ca="1" si="2412"/>
        <v/>
      </c>
      <c r="JJ9009" s="118" t="str">
        <f t="shared" ca="1" si="2413"/>
        <v/>
      </c>
    </row>
    <row r="9010" spans="253:270" x14ac:dyDescent="0.3">
      <c r="IS9010" s="74">
        <v>9008</v>
      </c>
      <c r="IT9010" s="90" t="str">
        <f t="shared" si="2399"/>
        <v/>
      </c>
      <c r="IU9010" s="101" t="str">
        <f t="shared" si="2400"/>
        <v/>
      </c>
      <c r="IV9010" s="102" t="str">
        <f t="shared" si="2401"/>
        <v/>
      </c>
      <c r="IW9010" s="102" t="str">
        <f t="shared" si="2402"/>
        <v/>
      </c>
      <c r="IX9010" s="103" t="str">
        <f t="shared" si="2403"/>
        <v/>
      </c>
      <c r="IY9010" s="112" t="str">
        <f t="shared" si="2404"/>
        <v/>
      </c>
      <c r="IZ9010" s="104" t="str">
        <f t="shared" ca="1" si="2405"/>
        <v/>
      </c>
      <c r="JA9010" s="102" t="str">
        <f t="shared" ca="1" si="2406"/>
        <v/>
      </c>
      <c r="JB9010" s="102" t="str">
        <f t="shared" ca="1" si="2407"/>
        <v/>
      </c>
      <c r="JC9010" s="103" t="str">
        <f t="shared" ca="1" si="2408"/>
        <v/>
      </c>
      <c r="JD9010" s="104" t="str">
        <f t="shared" si="2409"/>
        <v/>
      </c>
      <c r="JE9010" s="102" t="str">
        <f t="shared" si="2410"/>
        <v/>
      </c>
      <c r="JF9010" s="66" t="str">
        <f t="shared" ca="1" si="2415"/>
        <v/>
      </c>
      <c r="JG9010" s="66" t="str">
        <f t="shared" ca="1" si="2414"/>
        <v/>
      </c>
      <c r="JH9010" s="66" t="str">
        <f t="shared" ca="1" si="2411"/>
        <v/>
      </c>
      <c r="JI9010" s="80" t="str">
        <f t="shared" ca="1" si="2412"/>
        <v/>
      </c>
      <c r="JJ9010" s="118" t="str">
        <f t="shared" ca="1" si="2413"/>
        <v/>
      </c>
    </row>
    <row r="9011" spans="253:270" x14ac:dyDescent="0.3">
      <c r="IS9011" s="74">
        <v>9009</v>
      </c>
      <c r="IT9011" s="90" t="str">
        <f t="shared" si="2399"/>
        <v/>
      </c>
      <c r="IU9011" s="101" t="str">
        <f t="shared" si="2400"/>
        <v/>
      </c>
      <c r="IV9011" s="102" t="str">
        <f t="shared" si="2401"/>
        <v/>
      </c>
      <c r="IW9011" s="102" t="str">
        <f t="shared" si="2402"/>
        <v/>
      </c>
      <c r="IX9011" s="103" t="str">
        <f t="shared" si="2403"/>
        <v/>
      </c>
      <c r="IY9011" s="112" t="str">
        <f t="shared" si="2404"/>
        <v/>
      </c>
      <c r="IZ9011" s="104" t="str">
        <f t="shared" ca="1" si="2405"/>
        <v/>
      </c>
      <c r="JA9011" s="102" t="str">
        <f t="shared" ca="1" si="2406"/>
        <v/>
      </c>
      <c r="JB9011" s="102" t="str">
        <f t="shared" ca="1" si="2407"/>
        <v/>
      </c>
      <c r="JC9011" s="103" t="str">
        <f t="shared" ca="1" si="2408"/>
        <v/>
      </c>
      <c r="JD9011" s="104" t="str">
        <f t="shared" si="2409"/>
        <v/>
      </c>
      <c r="JE9011" s="102" t="str">
        <f t="shared" si="2410"/>
        <v/>
      </c>
      <c r="JF9011" s="66" t="str">
        <f t="shared" ca="1" si="2415"/>
        <v/>
      </c>
      <c r="JG9011" s="66" t="str">
        <f t="shared" ca="1" si="2414"/>
        <v/>
      </c>
      <c r="JH9011" s="66" t="str">
        <f t="shared" ca="1" si="2411"/>
        <v/>
      </c>
      <c r="JI9011" s="80" t="str">
        <f t="shared" ca="1" si="2412"/>
        <v/>
      </c>
      <c r="JJ9011" s="118" t="str">
        <f t="shared" ca="1" si="2413"/>
        <v/>
      </c>
    </row>
    <row r="9012" spans="253:270" x14ac:dyDescent="0.3">
      <c r="IS9012" s="74">
        <v>9010</v>
      </c>
      <c r="IT9012" s="90" t="str">
        <f t="shared" si="2399"/>
        <v/>
      </c>
      <c r="IU9012" s="101" t="str">
        <f t="shared" si="2400"/>
        <v/>
      </c>
      <c r="IV9012" s="102" t="str">
        <f t="shared" si="2401"/>
        <v/>
      </c>
      <c r="IW9012" s="102" t="str">
        <f t="shared" si="2402"/>
        <v/>
      </c>
      <c r="IX9012" s="103" t="str">
        <f t="shared" si="2403"/>
        <v/>
      </c>
      <c r="IY9012" s="112" t="str">
        <f t="shared" si="2404"/>
        <v/>
      </c>
      <c r="IZ9012" s="104" t="str">
        <f t="shared" ca="1" si="2405"/>
        <v/>
      </c>
      <c r="JA9012" s="102" t="str">
        <f t="shared" ca="1" si="2406"/>
        <v/>
      </c>
      <c r="JB9012" s="102" t="str">
        <f t="shared" ca="1" si="2407"/>
        <v/>
      </c>
      <c r="JC9012" s="103" t="str">
        <f t="shared" ca="1" si="2408"/>
        <v/>
      </c>
      <c r="JD9012" s="104" t="str">
        <f t="shared" si="2409"/>
        <v/>
      </c>
      <c r="JE9012" s="102" t="str">
        <f t="shared" si="2410"/>
        <v/>
      </c>
      <c r="JF9012" s="66" t="str">
        <f t="shared" ca="1" si="2415"/>
        <v/>
      </c>
      <c r="JG9012" s="66" t="str">
        <f t="shared" ca="1" si="2414"/>
        <v/>
      </c>
      <c r="JH9012" s="66" t="str">
        <f t="shared" ca="1" si="2411"/>
        <v/>
      </c>
      <c r="JI9012" s="80" t="str">
        <f t="shared" ca="1" si="2412"/>
        <v/>
      </c>
      <c r="JJ9012" s="118" t="str">
        <f t="shared" ca="1" si="2413"/>
        <v/>
      </c>
    </row>
    <row r="9013" spans="253:270" x14ac:dyDescent="0.3">
      <c r="IS9013" s="74">
        <v>9011</v>
      </c>
      <c r="IT9013" s="90" t="str">
        <f t="shared" si="2399"/>
        <v/>
      </c>
      <c r="IU9013" s="101" t="str">
        <f t="shared" si="2400"/>
        <v/>
      </c>
      <c r="IV9013" s="102" t="str">
        <f t="shared" si="2401"/>
        <v/>
      </c>
      <c r="IW9013" s="102" t="str">
        <f t="shared" si="2402"/>
        <v/>
      </c>
      <c r="IX9013" s="103" t="str">
        <f t="shared" si="2403"/>
        <v/>
      </c>
      <c r="IY9013" s="112" t="str">
        <f t="shared" si="2404"/>
        <v/>
      </c>
      <c r="IZ9013" s="104" t="str">
        <f t="shared" ca="1" si="2405"/>
        <v/>
      </c>
      <c r="JA9013" s="102" t="str">
        <f t="shared" ca="1" si="2406"/>
        <v/>
      </c>
      <c r="JB9013" s="102" t="str">
        <f t="shared" ca="1" si="2407"/>
        <v/>
      </c>
      <c r="JC9013" s="103" t="str">
        <f t="shared" ca="1" si="2408"/>
        <v/>
      </c>
      <c r="JD9013" s="104" t="str">
        <f t="shared" si="2409"/>
        <v/>
      </c>
      <c r="JE9013" s="102" t="str">
        <f t="shared" si="2410"/>
        <v/>
      </c>
      <c r="JF9013" s="66" t="str">
        <f t="shared" ca="1" si="2415"/>
        <v/>
      </c>
      <c r="JG9013" s="66" t="str">
        <f t="shared" ca="1" si="2414"/>
        <v/>
      </c>
      <c r="JH9013" s="66" t="str">
        <f t="shared" ca="1" si="2411"/>
        <v/>
      </c>
      <c r="JI9013" s="80" t="str">
        <f t="shared" ca="1" si="2412"/>
        <v/>
      </c>
      <c r="JJ9013" s="118" t="str">
        <f t="shared" ca="1" si="2413"/>
        <v/>
      </c>
    </row>
    <row r="9014" spans="253:270" x14ac:dyDescent="0.3">
      <c r="IS9014" s="74">
        <v>9012</v>
      </c>
      <c r="IT9014" s="90" t="str">
        <f t="shared" si="2399"/>
        <v/>
      </c>
      <c r="IU9014" s="101" t="str">
        <f t="shared" si="2400"/>
        <v/>
      </c>
      <c r="IV9014" s="102" t="str">
        <f t="shared" si="2401"/>
        <v/>
      </c>
      <c r="IW9014" s="102" t="str">
        <f t="shared" si="2402"/>
        <v/>
      </c>
      <c r="IX9014" s="103" t="str">
        <f t="shared" si="2403"/>
        <v/>
      </c>
      <c r="IY9014" s="112" t="str">
        <f t="shared" si="2404"/>
        <v/>
      </c>
      <c r="IZ9014" s="104" t="str">
        <f t="shared" ca="1" si="2405"/>
        <v/>
      </c>
      <c r="JA9014" s="102" t="str">
        <f t="shared" ca="1" si="2406"/>
        <v/>
      </c>
      <c r="JB9014" s="102" t="str">
        <f t="shared" ca="1" si="2407"/>
        <v/>
      </c>
      <c r="JC9014" s="103" t="str">
        <f t="shared" ca="1" si="2408"/>
        <v/>
      </c>
      <c r="JD9014" s="104" t="str">
        <f t="shared" si="2409"/>
        <v/>
      </c>
      <c r="JE9014" s="102" t="str">
        <f t="shared" si="2410"/>
        <v/>
      </c>
      <c r="JF9014" s="66" t="str">
        <f t="shared" ca="1" si="2415"/>
        <v/>
      </c>
      <c r="JG9014" s="66" t="str">
        <f t="shared" ca="1" si="2414"/>
        <v/>
      </c>
      <c r="JH9014" s="66" t="str">
        <f t="shared" ca="1" si="2411"/>
        <v/>
      </c>
      <c r="JI9014" s="80" t="str">
        <f t="shared" ca="1" si="2412"/>
        <v/>
      </c>
      <c r="JJ9014" s="118" t="str">
        <f t="shared" ca="1" si="2413"/>
        <v/>
      </c>
    </row>
    <row r="9015" spans="253:270" x14ac:dyDescent="0.3">
      <c r="IS9015" s="74">
        <v>9013</v>
      </c>
      <c r="IT9015" s="90" t="str">
        <f t="shared" si="2399"/>
        <v/>
      </c>
      <c r="IU9015" s="101" t="str">
        <f t="shared" si="2400"/>
        <v/>
      </c>
      <c r="IV9015" s="102" t="str">
        <f t="shared" si="2401"/>
        <v/>
      </c>
      <c r="IW9015" s="102" t="str">
        <f t="shared" si="2402"/>
        <v/>
      </c>
      <c r="IX9015" s="103" t="str">
        <f t="shared" si="2403"/>
        <v/>
      </c>
      <c r="IY9015" s="112" t="str">
        <f t="shared" si="2404"/>
        <v/>
      </c>
      <c r="IZ9015" s="104" t="str">
        <f t="shared" ca="1" si="2405"/>
        <v/>
      </c>
      <c r="JA9015" s="102" t="str">
        <f t="shared" ca="1" si="2406"/>
        <v/>
      </c>
      <c r="JB9015" s="102" t="str">
        <f t="shared" ca="1" si="2407"/>
        <v/>
      </c>
      <c r="JC9015" s="103" t="str">
        <f t="shared" ca="1" si="2408"/>
        <v/>
      </c>
      <c r="JD9015" s="104" t="str">
        <f t="shared" si="2409"/>
        <v/>
      </c>
      <c r="JE9015" s="102" t="str">
        <f t="shared" si="2410"/>
        <v/>
      </c>
      <c r="JF9015" s="66" t="str">
        <f t="shared" ca="1" si="2415"/>
        <v/>
      </c>
      <c r="JG9015" s="66" t="str">
        <f t="shared" ca="1" si="2414"/>
        <v/>
      </c>
      <c r="JH9015" s="66" t="str">
        <f t="shared" ca="1" si="2411"/>
        <v/>
      </c>
      <c r="JI9015" s="80" t="str">
        <f t="shared" ca="1" si="2412"/>
        <v/>
      </c>
      <c r="JJ9015" s="118" t="str">
        <f t="shared" ca="1" si="2413"/>
        <v/>
      </c>
    </row>
    <row r="9016" spans="253:270" x14ac:dyDescent="0.3">
      <c r="IS9016" s="74">
        <v>9014</v>
      </c>
      <c r="IT9016" s="90" t="str">
        <f t="shared" si="2399"/>
        <v/>
      </c>
      <c r="IU9016" s="101" t="str">
        <f t="shared" si="2400"/>
        <v/>
      </c>
      <c r="IV9016" s="102" t="str">
        <f t="shared" si="2401"/>
        <v/>
      </c>
      <c r="IW9016" s="102" t="str">
        <f t="shared" si="2402"/>
        <v/>
      </c>
      <c r="IX9016" s="103" t="str">
        <f t="shared" si="2403"/>
        <v/>
      </c>
      <c r="IY9016" s="112" t="str">
        <f t="shared" si="2404"/>
        <v/>
      </c>
      <c r="IZ9016" s="104" t="str">
        <f t="shared" ca="1" si="2405"/>
        <v/>
      </c>
      <c r="JA9016" s="102" t="str">
        <f t="shared" ca="1" si="2406"/>
        <v/>
      </c>
      <c r="JB9016" s="102" t="str">
        <f t="shared" ca="1" si="2407"/>
        <v/>
      </c>
      <c r="JC9016" s="103" t="str">
        <f t="shared" ca="1" si="2408"/>
        <v/>
      </c>
      <c r="JD9016" s="104" t="str">
        <f t="shared" si="2409"/>
        <v/>
      </c>
      <c r="JE9016" s="102" t="str">
        <f t="shared" si="2410"/>
        <v/>
      </c>
      <c r="JF9016" s="66" t="str">
        <f t="shared" ca="1" si="2415"/>
        <v/>
      </c>
      <c r="JG9016" s="66" t="str">
        <f t="shared" ca="1" si="2414"/>
        <v/>
      </c>
      <c r="JH9016" s="66" t="str">
        <f t="shared" ca="1" si="2411"/>
        <v/>
      </c>
      <c r="JI9016" s="80" t="str">
        <f t="shared" ca="1" si="2412"/>
        <v/>
      </c>
      <c r="JJ9016" s="118" t="str">
        <f t="shared" ca="1" si="2413"/>
        <v/>
      </c>
    </row>
    <row r="9017" spans="253:270" x14ac:dyDescent="0.3">
      <c r="IS9017" s="74">
        <v>9015</v>
      </c>
      <c r="IT9017" s="90" t="str">
        <f t="shared" si="2399"/>
        <v/>
      </c>
      <c r="IU9017" s="101" t="str">
        <f t="shared" si="2400"/>
        <v/>
      </c>
      <c r="IV9017" s="102" t="str">
        <f t="shared" si="2401"/>
        <v/>
      </c>
      <c r="IW9017" s="102" t="str">
        <f t="shared" si="2402"/>
        <v/>
      </c>
      <c r="IX9017" s="103" t="str">
        <f t="shared" si="2403"/>
        <v/>
      </c>
      <c r="IY9017" s="112" t="str">
        <f t="shared" si="2404"/>
        <v/>
      </c>
      <c r="IZ9017" s="104" t="str">
        <f t="shared" ca="1" si="2405"/>
        <v/>
      </c>
      <c r="JA9017" s="102" t="str">
        <f t="shared" ca="1" si="2406"/>
        <v/>
      </c>
      <c r="JB9017" s="102" t="str">
        <f t="shared" ca="1" si="2407"/>
        <v/>
      </c>
      <c r="JC9017" s="103" t="str">
        <f t="shared" ca="1" si="2408"/>
        <v/>
      </c>
      <c r="JD9017" s="104" t="str">
        <f t="shared" si="2409"/>
        <v/>
      </c>
      <c r="JE9017" s="102" t="str">
        <f t="shared" si="2410"/>
        <v/>
      </c>
      <c r="JF9017" s="66" t="str">
        <f t="shared" ca="1" si="2415"/>
        <v/>
      </c>
      <c r="JG9017" s="66" t="str">
        <f t="shared" ca="1" si="2414"/>
        <v/>
      </c>
      <c r="JH9017" s="66" t="str">
        <f t="shared" ca="1" si="2411"/>
        <v/>
      </c>
      <c r="JI9017" s="80" t="str">
        <f t="shared" ca="1" si="2412"/>
        <v/>
      </c>
      <c r="JJ9017" s="118" t="str">
        <f t="shared" ca="1" si="2413"/>
        <v/>
      </c>
    </row>
    <row r="9018" spans="253:270" x14ac:dyDescent="0.3">
      <c r="IS9018" s="74">
        <v>9016</v>
      </c>
      <c r="IT9018" s="90" t="str">
        <f t="shared" si="2399"/>
        <v/>
      </c>
      <c r="IU9018" s="101" t="str">
        <f t="shared" si="2400"/>
        <v/>
      </c>
      <c r="IV9018" s="102" t="str">
        <f t="shared" si="2401"/>
        <v/>
      </c>
      <c r="IW9018" s="102" t="str">
        <f t="shared" si="2402"/>
        <v/>
      </c>
      <c r="IX9018" s="103" t="str">
        <f t="shared" si="2403"/>
        <v/>
      </c>
      <c r="IY9018" s="112" t="str">
        <f t="shared" si="2404"/>
        <v/>
      </c>
      <c r="IZ9018" s="104" t="str">
        <f t="shared" ca="1" si="2405"/>
        <v/>
      </c>
      <c r="JA9018" s="102" t="str">
        <f t="shared" ca="1" si="2406"/>
        <v/>
      </c>
      <c r="JB9018" s="102" t="str">
        <f t="shared" ca="1" si="2407"/>
        <v/>
      </c>
      <c r="JC9018" s="103" t="str">
        <f t="shared" ca="1" si="2408"/>
        <v/>
      </c>
      <c r="JD9018" s="104" t="str">
        <f t="shared" si="2409"/>
        <v/>
      </c>
      <c r="JE9018" s="102" t="str">
        <f t="shared" si="2410"/>
        <v/>
      </c>
      <c r="JF9018" s="66" t="str">
        <f t="shared" ca="1" si="2415"/>
        <v/>
      </c>
      <c r="JG9018" s="66" t="str">
        <f t="shared" ca="1" si="2414"/>
        <v/>
      </c>
      <c r="JH9018" s="66" t="str">
        <f t="shared" ca="1" si="2411"/>
        <v/>
      </c>
      <c r="JI9018" s="80" t="str">
        <f t="shared" ca="1" si="2412"/>
        <v/>
      </c>
      <c r="JJ9018" s="118" t="str">
        <f t="shared" ca="1" si="2413"/>
        <v/>
      </c>
    </row>
    <row r="9019" spans="253:270" x14ac:dyDescent="0.3">
      <c r="IS9019" s="74">
        <v>9017</v>
      </c>
      <c r="IT9019" s="90" t="str">
        <f t="shared" si="2399"/>
        <v/>
      </c>
      <c r="IU9019" s="101" t="str">
        <f t="shared" si="2400"/>
        <v/>
      </c>
      <c r="IV9019" s="102" t="str">
        <f t="shared" si="2401"/>
        <v/>
      </c>
      <c r="IW9019" s="102" t="str">
        <f t="shared" si="2402"/>
        <v/>
      </c>
      <c r="IX9019" s="103" t="str">
        <f t="shared" si="2403"/>
        <v/>
      </c>
      <c r="IY9019" s="112" t="str">
        <f t="shared" si="2404"/>
        <v/>
      </c>
      <c r="IZ9019" s="104" t="str">
        <f t="shared" ca="1" si="2405"/>
        <v/>
      </c>
      <c r="JA9019" s="102" t="str">
        <f t="shared" ca="1" si="2406"/>
        <v/>
      </c>
      <c r="JB9019" s="102" t="str">
        <f t="shared" ca="1" si="2407"/>
        <v/>
      </c>
      <c r="JC9019" s="103" t="str">
        <f t="shared" ca="1" si="2408"/>
        <v/>
      </c>
      <c r="JD9019" s="104" t="str">
        <f t="shared" si="2409"/>
        <v/>
      </c>
      <c r="JE9019" s="102" t="str">
        <f t="shared" si="2410"/>
        <v/>
      </c>
      <c r="JF9019" s="66" t="str">
        <f t="shared" ca="1" si="2415"/>
        <v/>
      </c>
      <c r="JG9019" s="66" t="str">
        <f t="shared" ca="1" si="2414"/>
        <v/>
      </c>
      <c r="JH9019" s="66" t="str">
        <f t="shared" ca="1" si="2411"/>
        <v/>
      </c>
      <c r="JI9019" s="80" t="str">
        <f t="shared" ca="1" si="2412"/>
        <v/>
      </c>
      <c r="JJ9019" s="118" t="str">
        <f t="shared" ca="1" si="2413"/>
        <v/>
      </c>
    </row>
    <row r="9020" spans="253:270" x14ac:dyDescent="0.3">
      <c r="IS9020" s="74">
        <v>9018</v>
      </c>
      <c r="IT9020" s="90" t="str">
        <f t="shared" si="2399"/>
        <v/>
      </c>
      <c r="IU9020" s="101" t="str">
        <f t="shared" si="2400"/>
        <v/>
      </c>
      <c r="IV9020" s="102" t="str">
        <f t="shared" si="2401"/>
        <v/>
      </c>
      <c r="IW9020" s="102" t="str">
        <f t="shared" si="2402"/>
        <v/>
      </c>
      <c r="IX9020" s="103" t="str">
        <f t="shared" si="2403"/>
        <v/>
      </c>
      <c r="IY9020" s="112" t="str">
        <f t="shared" si="2404"/>
        <v/>
      </c>
      <c r="IZ9020" s="104" t="str">
        <f t="shared" ca="1" si="2405"/>
        <v/>
      </c>
      <c r="JA9020" s="102" t="str">
        <f t="shared" ca="1" si="2406"/>
        <v/>
      </c>
      <c r="JB9020" s="102" t="str">
        <f t="shared" ca="1" si="2407"/>
        <v/>
      </c>
      <c r="JC9020" s="103" t="str">
        <f t="shared" ca="1" si="2408"/>
        <v/>
      </c>
      <c r="JD9020" s="104" t="str">
        <f t="shared" si="2409"/>
        <v/>
      </c>
      <c r="JE9020" s="102" t="str">
        <f t="shared" si="2410"/>
        <v/>
      </c>
      <c r="JF9020" s="66" t="str">
        <f t="shared" ca="1" si="2415"/>
        <v/>
      </c>
      <c r="JG9020" s="66" t="str">
        <f t="shared" ca="1" si="2414"/>
        <v/>
      </c>
      <c r="JH9020" s="66" t="str">
        <f t="shared" ca="1" si="2411"/>
        <v/>
      </c>
      <c r="JI9020" s="80" t="str">
        <f t="shared" ca="1" si="2412"/>
        <v/>
      </c>
      <c r="JJ9020" s="118" t="str">
        <f t="shared" ca="1" si="2413"/>
        <v/>
      </c>
    </row>
    <row r="9021" spans="253:270" x14ac:dyDescent="0.3">
      <c r="IS9021" s="74">
        <v>9019</v>
      </c>
      <c r="IT9021" s="90" t="str">
        <f t="shared" si="2399"/>
        <v/>
      </c>
      <c r="IU9021" s="101" t="str">
        <f t="shared" si="2400"/>
        <v/>
      </c>
      <c r="IV9021" s="102" t="str">
        <f t="shared" si="2401"/>
        <v/>
      </c>
      <c r="IW9021" s="102" t="str">
        <f t="shared" si="2402"/>
        <v/>
      </c>
      <c r="IX9021" s="103" t="str">
        <f t="shared" si="2403"/>
        <v/>
      </c>
      <c r="IY9021" s="112" t="str">
        <f t="shared" si="2404"/>
        <v/>
      </c>
      <c r="IZ9021" s="104" t="str">
        <f t="shared" ca="1" si="2405"/>
        <v/>
      </c>
      <c r="JA9021" s="102" t="str">
        <f t="shared" ca="1" si="2406"/>
        <v/>
      </c>
      <c r="JB9021" s="102" t="str">
        <f t="shared" ca="1" si="2407"/>
        <v/>
      </c>
      <c r="JC9021" s="103" t="str">
        <f t="shared" ca="1" si="2408"/>
        <v/>
      </c>
      <c r="JD9021" s="104" t="str">
        <f t="shared" si="2409"/>
        <v/>
      </c>
      <c r="JE9021" s="102" t="str">
        <f t="shared" si="2410"/>
        <v/>
      </c>
      <c r="JF9021" s="66" t="str">
        <f t="shared" ca="1" si="2415"/>
        <v/>
      </c>
      <c r="JG9021" s="66" t="str">
        <f t="shared" ca="1" si="2414"/>
        <v/>
      </c>
      <c r="JH9021" s="66" t="str">
        <f t="shared" ca="1" si="2411"/>
        <v/>
      </c>
      <c r="JI9021" s="80" t="str">
        <f t="shared" ca="1" si="2412"/>
        <v/>
      </c>
      <c r="JJ9021" s="118" t="str">
        <f t="shared" ca="1" si="2413"/>
        <v/>
      </c>
    </row>
    <row r="9022" spans="253:270" x14ac:dyDescent="0.3">
      <c r="IS9022" s="74">
        <v>9020</v>
      </c>
      <c r="IT9022" s="90" t="str">
        <f t="shared" si="2399"/>
        <v/>
      </c>
      <c r="IU9022" s="101" t="str">
        <f t="shared" si="2400"/>
        <v/>
      </c>
      <c r="IV9022" s="102" t="str">
        <f t="shared" si="2401"/>
        <v/>
      </c>
      <c r="IW9022" s="102" t="str">
        <f t="shared" si="2402"/>
        <v/>
      </c>
      <c r="IX9022" s="103" t="str">
        <f t="shared" si="2403"/>
        <v/>
      </c>
      <c r="IY9022" s="112" t="str">
        <f t="shared" si="2404"/>
        <v/>
      </c>
      <c r="IZ9022" s="104" t="str">
        <f t="shared" ca="1" si="2405"/>
        <v/>
      </c>
      <c r="JA9022" s="102" t="str">
        <f t="shared" ca="1" si="2406"/>
        <v/>
      </c>
      <c r="JB9022" s="102" t="str">
        <f t="shared" ca="1" si="2407"/>
        <v/>
      </c>
      <c r="JC9022" s="103" t="str">
        <f t="shared" ca="1" si="2408"/>
        <v/>
      </c>
      <c r="JD9022" s="104" t="str">
        <f t="shared" si="2409"/>
        <v/>
      </c>
      <c r="JE9022" s="102" t="str">
        <f t="shared" si="2410"/>
        <v/>
      </c>
      <c r="JF9022" s="66" t="str">
        <f t="shared" ca="1" si="2415"/>
        <v/>
      </c>
      <c r="JG9022" s="66" t="str">
        <f t="shared" ca="1" si="2414"/>
        <v/>
      </c>
      <c r="JH9022" s="66" t="str">
        <f t="shared" ca="1" si="2411"/>
        <v/>
      </c>
      <c r="JI9022" s="80" t="str">
        <f t="shared" ca="1" si="2412"/>
        <v/>
      </c>
      <c r="JJ9022" s="118" t="str">
        <f t="shared" ca="1" si="2413"/>
        <v/>
      </c>
    </row>
    <row r="9023" spans="253:270" x14ac:dyDescent="0.3">
      <c r="IS9023" s="74">
        <v>9021</v>
      </c>
      <c r="IT9023" s="90" t="str">
        <f t="shared" si="2399"/>
        <v/>
      </c>
      <c r="IU9023" s="101" t="str">
        <f t="shared" si="2400"/>
        <v/>
      </c>
      <c r="IV9023" s="102" t="str">
        <f t="shared" si="2401"/>
        <v/>
      </c>
      <c r="IW9023" s="102" t="str">
        <f t="shared" si="2402"/>
        <v/>
      </c>
      <c r="IX9023" s="103" t="str">
        <f t="shared" si="2403"/>
        <v/>
      </c>
      <c r="IY9023" s="112" t="str">
        <f t="shared" si="2404"/>
        <v/>
      </c>
      <c r="IZ9023" s="104" t="str">
        <f t="shared" ca="1" si="2405"/>
        <v/>
      </c>
      <c r="JA9023" s="102" t="str">
        <f t="shared" ca="1" si="2406"/>
        <v/>
      </c>
      <c r="JB9023" s="102" t="str">
        <f t="shared" ca="1" si="2407"/>
        <v/>
      </c>
      <c r="JC9023" s="103" t="str">
        <f t="shared" ca="1" si="2408"/>
        <v/>
      </c>
      <c r="JD9023" s="104" t="str">
        <f t="shared" si="2409"/>
        <v/>
      </c>
      <c r="JE9023" s="102" t="str">
        <f t="shared" si="2410"/>
        <v/>
      </c>
      <c r="JF9023" s="66" t="str">
        <f t="shared" ca="1" si="2415"/>
        <v/>
      </c>
      <c r="JG9023" s="66" t="str">
        <f t="shared" ca="1" si="2414"/>
        <v/>
      </c>
      <c r="JH9023" s="66" t="str">
        <f t="shared" ca="1" si="2411"/>
        <v/>
      </c>
      <c r="JI9023" s="80" t="str">
        <f t="shared" ca="1" si="2412"/>
        <v/>
      </c>
      <c r="JJ9023" s="118" t="str">
        <f t="shared" ca="1" si="2413"/>
        <v/>
      </c>
    </row>
    <row r="9024" spans="253:270" x14ac:dyDescent="0.3">
      <c r="IS9024" s="74">
        <v>9022</v>
      </c>
      <c r="IT9024" s="90" t="str">
        <f t="shared" si="2399"/>
        <v/>
      </c>
      <c r="IU9024" s="101" t="str">
        <f t="shared" si="2400"/>
        <v/>
      </c>
      <c r="IV9024" s="102" t="str">
        <f t="shared" si="2401"/>
        <v/>
      </c>
      <c r="IW9024" s="102" t="str">
        <f t="shared" si="2402"/>
        <v/>
      </c>
      <c r="IX9024" s="103" t="str">
        <f t="shared" si="2403"/>
        <v/>
      </c>
      <c r="IY9024" s="112" t="str">
        <f t="shared" si="2404"/>
        <v/>
      </c>
      <c r="IZ9024" s="104" t="str">
        <f t="shared" ca="1" si="2405"/>
        <v/>
      </c>
      <c r="JA9024" s="102" t="str">
        <f t="shared" ca="1" si="2406"/>
        <v/>
      </c>
      <c r="JB9024" s="102" t="str">
        <f t="shared" ca="1" si="2407"/>
        <v/>
      </c>
      <c r="JC9024" s="103" t="str">
        <f t="shared" ca="1" si="2408"/>
        <v/>
      </c>
      <c r="JD9024" s="104" t="str">
        <f t="shared" si="2409"/>
        <v/>
      </c>
      <c r="JE9024" s="102" t="str">
        <f t="shared" si="2410"/>
        <v/>
      </c>
      <c r="JF9024" s="66" t="str">
        <f t="shared" ca="1" si="2415"/>
        <v/>
      </c>
      <c r="JG9024" s="66" t="str">
        <f t="shared" ca="1" si="2414"/>
        <v/>
      </c>
      <c r="JH9024" s="66" t="str">
        <f t="shared" ca="1" si="2411"/>
        <v/>
      </c>
      <c r="JI9024" s="80" t="str">
        <f t="shared" ca="1" si="2412"/>
        <v/>
      </c>
      <c r="JJ9024" s="118" t="str">
        <f t="shared" ca="1" si="2413"/>
        <v/>
      </c>
    </row>
    <row r="9025" spans="253:270" x14ac:dyDescent="0.3">
      <c r="IS9025" s="74">
        <v>9023</v>
      </c>
      <c r="IT9025" s="90" t="str">
        <f t="shared" si="2399"/>
        <v/>
      </c>
      <c r="IU9025" s="101" t="str">
        <f t="shared" si="2400"/>
        <v/>
      </c>
      <c r="IV9025" s="102" t="str">
        <f t="shared" si="2401"/>
        <v/>
      </c>
      <c r="IW9025" s="102" t="str">
        <f t="shared" si="2402"/>
        <v/>
      </c>
      <c r="IX9025" s="103" t="str">
        <f t="shared" si="2403"/>
        <v/>
      </c>
      <c r="IY9025" s="112" t="str">
        <f t="shared" si="2404"/>
        <v/>
      </c>
      <c r="IZ9025" s="104" t="str">
        <f t="shared" ca="1" si="2405"/>
        <v/>
      </c>
      <c r="JA9025" s="102" t="str">
        <f t="shared" ca="1" si="2406"/>
        <v/>
      </c>
      <c r="JB9025" s="102" t="str">
        <f t="shared" ca="1" si="2407"/>
        <v/>
      </c>
      <c r="JC9025" s="103" t="str">
        <f t="shared" ca="1" si="2408"/>
        <v/>
      </c>
      <c r="JD9025" s="104" t="str">
        <f t="shared" si="2409"/>
        <v/>
      </c>
      <c r="JE9025" s="102" t="str">
        <f t="shared" si="2410"/>
        <v/>
      </c>
      <c r="JF9025" s="66" t="str">
        <f t="shared" ca="1" si="2415"/>
        <v/>
      </c>
      <c r="JG9025" s="66" t="str">
        <f t="shared" ca="1" si="2414"/>
        <v/>
      </c>
      <c r="JH9025" s="66" t="str">
        <f t="shared" ca="1" si="2411"/>
        <v/>
      </c>
      <c r="JI9025" s="80" t="str">
        <f t="shared" ca="1" si="2412"/>
        <v/>
      </c>
      <c r="JJ9025" s="118" t="str">
        <f t="shared" ca="1" si="2413"/>
        <v/>
      </c>
    </row>
    <row r="9026" spans="253:270" x14ac:dyDescent="0.3">
      <c r="IS9026" s="74">
        <v>9024</v>
      </c>
      <c r="IT9026" s="90" t="str">
        <f t="shared" si="2399"/>
        <v/>
      </c>
      <c r="IU9026" s="101" t="str">
        <f t="shared" si="2400"/>
        <v/>
      </c>
      <c r="IV9026" s="102" t="str">
        <f t="shared" si="2401"/>
        <v/>
      </c>
      <c r="IW9026" s="102" t="str">
        <f t="shared" si="2402"/>
        <v/>
      </c>
      <c r="IX9026" s="103" t="str">
        <f t="shared" si="2403"/>
        <v/>
      </c>
      <c r="IY9026" s="112" t="str">
        <f t="shared" si="2404"/>
        <v/>
      </c>
      <c r="IZ9026" s="104" t="str">
        <f t="shared" ca="1" si="2405"/>
        <v/>
      </c>
      <c r="JA9026" s="102" t="str">
        <f t="shared" ca="1" si="2406"/>
        <v/>
      </c>
      <c r="JB9026" s="102" t="str">
        <f t="shared" ca="1" si="2407"/>
        <v/>
      </c>
      <c r="JC9026" s="103" t="str">
        <f t="shared" ca="1" si="2408"/>
        <v/>
      </c>
      <c r="JD9026" s="104" t="str">
        <f t="shared" si="2409"/>
        <v/>
      </c>
      <c r="JE9026" s="102" t="str">
        <f t="shared" si="2410"/>
        <v/>
      </c>
      <c r="JF9026" s="66" t="str">
        <f t="shared" ca="1" si="2415"/>
        <v/>
      </c>
      <c r="JG9026" s="66" t="str">
        <f t="shared" ca="1" si="2414"/>
        <v/>
      </c>
      <c r="JH9026" s="66" t="str">
        <f t="shared" ca="1" si="2411"/>
        <v/>
      </c>
      <c r="JI9026" s="80" t="str">
        <f t="shared" ca="1" si="2412"/>
        <v/>
      </c>
      <c r="JJ9026" s="118" t="str">
        <f t="shared" ca="1" si="2413"/>
        <v/>
      </c>
    </row>
    <row r="9027" spans="253:270" x14ac:dyDescent="0.3">
      <c r="IS9027" s="74">
        <v>9025</v>
      </c>
      <c r="IT9027" s="90" t="str">
        <f t="shared" ref="IT9027:IT9090" si="2416">IF(INDEX(data_no_header,IS9027,1)="","",INDEX(data_no_header,IS9027,1))</f>
        <v/>
      </c>
      <c r="IU9027" s="101" t="str">
        <f t="shared" ref="IU9027:IU9090" si="2417">IF($IT9027&lt;&gt;"",VLOOKUP($IT9027,data_no_header,CODE(open_col)-64),"")</f>
        <v/>
      </c>
      <c r="IV9027" s="102" t="str">
        <f t="shared" ref="IV9027:IV9090" si="2418">IF($IT9027&lt;&gt;"",VLOOKUP($IT9027,data_no_header,CODE(high_col)-64),"")</f>
        <v/>
      </c>
      <c r="IW9027" s="102" t="str">
        <f t="shared" ref="IW9027:IW9090" si="2419">IF($IT9027&lt;&gt;"",VLOOKUP($IT9027,data_no_header,CODE(low_col)-64),"")</f>
        <v/>
      </c>
      <c r="IX9027" s="103" t="str">
        <f t="shared" ref="IX9027:IX9090" si="2420">IF($IT9027&lt;&gt;"",VLOOKUP($IT9027,data_no_header,CODE(close_col)-64),"")</f>
        <v/>
      </c>
      <c r="IY9027" s="112" t="str">
        <f t="shared" ref="IY9027:IY9090" si="2421">IF($IT9027&lt;&gt;"",VLOOKUP($IT9027,data_no_header,CODE(volume_col)-64),"")</f>
        <v/>
      </c>
      <c r="IZ9027" s="104" t="str">
        <f t="shared" ref="IZ9027:IZ9090" ca="1" si="2422">IF(IT9027&lt;&gt;"",IF($IS9027&gt;=IZ$1,AVERAGE(INDIRECT(CONCATENATE("IX",$IS9027+2,":IX",$IS9027+2-IZ$1))),""),"")</f>
        <v/>
      </c>
      <c r="JA9027" s="102" t="str">
        <f t="shared" ref="JA9027:JA9090" ca="1" si="2423">IF(IU9027&lt;&gt;"",IF($IS9027&gt;=JA$1,AVERAGE(INDIRECT(CONCATENATE("IX",$IS9027+2,":IX",$IS9027+2-JA$1))),""),"")</f>
        <v/>
      </c>
      <c r="JB9027" s="102" t="str">
        <f t="shared" ref="JB9027:JB9090" ca="1" si="2424">IF(IV9027&lt;&gt;"",IF($IS9027&gt;=JB$1,AVERAGE(INDIRECT(CONCATENATE("IX",$IS9027+2,":IX",$IS9027+2-JB$1))),""),"")</f>
        <v/>
      </c>
      <c r="JC9027" s="103" t="str">
        <f t="shared" ref="JC9027:JC9090" ca="1" si="2425">IF(IW9027&lt;&gt;"",IF($IS9027&gt;=JC$1,AVERAGE(INDIRECT(CONCATENATE("IX",$IS9027+2,":IX",$IS9027+2-JC$1))),""),"")</f>
        <v/>
      </c>
      <c r="JD9027" s="104" t="str">
        <f t="shared" si="2409"/>
        <v/>
      </c>
      <c r="JE9027" s="102" t="str">
        <f t="shared" si="2410"/>
        <v/>
      </c>
      <c r="JF9027" s="66" t="str">
        <f t="shared" ca="1" si="2415"/>
        <v/>
      </c>
      <c r="JG9027" s="66" t="str">
        <f t="shared" ca="1" si="2414"/>
        <v/>
      </c>
      <c r="JH9027" s="66" t="str">
        <f t="shared" ca="1" si="2411"/>
        <v/>
      </c>
      <c r="JI9027" s="80" t="str">
        <f t="shared" ca="1" si="2412"/>
        <v/>
      </c>
      <c r="JJ9027" s="118" t="str">
        <f t="shared" ca="1" si="2413"/>
        <v/>
      </c>
    </row>
    <row r="9028" spans="253:270" x14ac:dyDescent="0.3">
      <c r="IS9028" s="74">
        <v>9026</v>
      </c>
      <c r="IT9028" s="90" t="str">
        <f t="shared" si="2416"/>
        <v/>
      </c>
      <c r="IU9028" s="101" t="str">
        <f t="shared" si="2417"/>
        <v/>
      </c>
      <c r="IV9028" s="102" t="str">
        <f t="shared" si="2418"/>
        <v/>
      </c>
      <c r="IW9028" s="102" t="str">
        <f t="shared" si="2419"/>
        <v/>
      </c>
      <c r="IX9028" s="103" t="str">
        <f t="shared" si="2420"/>
        <v/>
      </c>
      <c r="IY9028" s="112" t="str">
        <f t="shared" si="2421"/>
        <v/>
      </c>
      <c r="IZ9028" s="104" t="str">
        <f t="shared" ca="1" si="2422"/>
        <v/>
      </c>
      <c r="JA9028" s="102" t="str">
        <f t="shared" ca="1" si="2423"/>
        <v/>
      </c>
      <c r="JB9028" s="102" t="str">
        <f t="shared" ca="1" si="2424"/>
        <v/>
      </c>
      <c r="JC9028" s="103" t="str">
        <f t="shared" ca="1" si="2425"/>
        <v/>
      </c>
      <c r="JD9028" s="104" t="str">
        <f t="shared" ref="JD9028:JD9091" si="2426">IF(IV9028&lt;&gt;"",IV9028-IW9028,"")</f>
        <v/>
      </c>
      <c r="JE9028" s="102" t="str">
        <f t="shared" ref="JE9028:JE9091" si="2427">IF(IU9028&lt;&gt;"",IU9028-IX9028,"")</f>
        <v/>
      </c>
      <c r="JF9028" s="66" t="str">
        <f t="shared" ca="1" si="2415"/>
        <v/>
      </c>
      <c r="JG9028" s="66" t="str">
        <f t="shared" ca="1" si="2414"/>
        <v/>
      </c>
      <c r="JH9028" s="66" t="str">
        <f t="shared" ref="JH9028:JH9091" ca="1" si="2428">IF(IT9028&lt;&gt;"",IF($IS9028&gt;=JH$1,_xlfn.STDEV.P(INDIRECT(CONCATENATE("JD",$IS9028+2,":JD",$IS9028+2-JH$1))),""),"")</f>
        <v/>
      </c>
      <c r="JI9028" s="80" t="str">
        <f t="shared" ref="JI9028:JI9091" ca="1" si="2429">IF(IU9028&lt;&gt;"",IF($IS9028&gt;=JI$1,_xlfn.STDEV.P(INDIRECT(CONCATENATE("JE",$IS9028+2,":JE",$IS9028+2-JI$1))),""),"")</f>
        <v/>
      </c>
      <c r="JJ9028" s="118" t="str">
        <f t="shared" ref="JJ9028:JJ9091" ca="1" si="2430">IF(IU9028&lt;&gt;"",IF($IS9028&gt;=JJ$1,_xlfn.STDEV.P(INDIRECT(CONCATENATE("IY",$IS9028+2,":IY",$IS9028+2-JJ$1))),""),"")</f>
        <v/>
      </c>
    </row>
    <row r="9029" spans="253:270" x14ac:dyDescent="0.3">
      <c r="IS9029" s="74">
        <v>9027</v>
      </c>
      <c r="IT9029" s="90" t="str">
        <f t="shared" si="2416"/>
        <v/>
      </c>
      <c r="IU9029" s="101" t="str">
        <f t="shared" si="2417"/>
        <v/>
      </c>
      <c r="IV9029" s="102" t="str">
        <f t="shared" si="2418"/>
        <v/>
      </c>
      <c r="IW9029" s="102" t="str">
        <f t="shared" si="2419"/>
        <v/>
      </c>
      <c r="IX9029" s="103" t="str">
        <f t="shared" si="2420"/>
        <v/>
      </c>
      <c r="IY9029" s="112" t="str">
        <f t="shared" si="2421"/>
        <v/>
      </c>
      <c r="IZ9029" s="104" t="str">
        <f t="shared" ca="1" si="2422"/>
        <v/>
      </c>
      <c r="JA9029" s="102" t="str">
        <f t="shared" ca="1" si="2423"/>
        <v/>
      </c>
      <c r="JB9029" s="102" t="str">
        <f t="shared" ca="1" si="2424"/>
        <v/>
      </c>
      <c r="JC9029" s="103" t="str">
        <f t="shared" ca="1" si="2425"/>
        <v/>
      </c>
      <c r="JD9029" s="104" t="str">
        <f t="shared" si="2426"/>
        <v/>
      </c>
      <c r="JE9029" s="102" t="str">
        <f t="shared" si="2427"/>
        <v/>
      </c>
      <c r="JF9029" s="66" t="str">
        <f t="shared" ca="1" si="2415"/>
        <v/>
      </c>
      <c r="JG9029" s="66" t="str">
        <f t="shared" ca="1" si="2414"/>
        <v/>
      </c>
      <c r="JH9029" s="66" t="str">
        <f t="shared" ca="1" si="2428"/>
        <v/>
      </c>
      <c r="JI9029" s="80" t="str">
        <f t="shared" ca="1" si="2429"/>
        <v/>
      </c>
      <c r="JJ9029" s="118" t="str">
        <f t="shared" ca="1" si="2430"/>
        <v/>
      </c>
    </row>
    <row r="9030" spans="253:270" x14ac:dyDescent="0.3">
      <c r="IS9030" s="74">
        <v>9028</v>
      </c>
      <c r="IT9030" s="90" t="str">
        <f t="shared" si="2416"/>
        <v/>
      </c>
      <c r="IU9030" s="101" t="str">
        <f t="shared" si="2417"/>
        <v/>
      </c>
      <c r="IV9030" s="102" t="str">
        <f t="shared" si="2418"/>
        <v/>
      </c>
      <c r="IW9030" s="102" t="str">
        <f t="shared" si="2419"/>
        <v/>
      </c>
      <c r="IX9030" s="103" t="str">
        <f t="shared" si="2420"/>
        <v/>
      </c>
      <c r="IY9030" s="112" t="str">
        <f t="shared" si="2421"/>
        <v/>
      </c>
      <c r="IZ9030" s="104" t="str">
        <f t="shared" ca="1" si="2422"/>
        <v/>
      </c>
      <c r="JA9030" s="102" t="str">
        <f t="shared" ca="1" si="2423"/>
        <v/>
      </c>
      <c r="JB9030" s="102" t="str">
        <f t="shared" ca="1" si="2424"/>
        <v/>
      </c>
      <c r="JC9030" s="103" t="str">
        <f t="shared" ca="1" si="2425"/>
        <v/>
      </c>
      <c r="JD9030" s="104" t="str">
        <f t="shared" si="2426"/>
        <v/>
      </c>
      <c r="JE9030" s="102" t="str">
        <f t="shared" si="2427"/>
        <v/>
      </c>
      <c r="JF9030" s="66" t="str">
        <f t="shared" ca="1" si="2415"/>
        <v/>
      </c>
      <c r="JG9030" s="66" t="str">
        <f t="shared" ca="1" si="2414"/>
        <v/>
      </c>
      <c r="JH9030" s="66" t="str">
        <f t="shared" ca="1" si="2428"/>
        <v/>
      </c>
      <c r="JI9030" s="80" t="str">
        <f t="shared" ca="1" si="2429"/>
        <v/>
      </c>
      <c r="JJ9030" s="118" t="str">
        <f t="shared" ca="1" si="2430"/>
        <v/>
      </c>
    </row>
    <row r="9031" spans="253:270" x14ac:dyDescent="0.3">
      <c r="IS9031" s="74">
        <v>9029</v>
      </c>
      <c r="IT9031" s="90" t="str">
        <f t="shared" si="2416"/>
        <v/>
      </c>
      <c r="IU9031" s="101" t="str">
        <f t="shared" si="2417"/>
        <v/>
      </c>
      <c r="IV9031" s="102" t="str">
        <f t="shared" si="2418"/>
        <v/>
      </c>
      <c r="IW9031" s="102" t="str">
        <f t="shared" si="2419"/>
        <v/>
      </c>
      <c r="IX9031" s="103" t="str">
        <f t="shared" si="2420"/>
        <v/>
      </c>
      <c r="IY9031" s="112" t="str">
        <f t="shared" si="2421"/>
        <v/>
      </c>
      <c r="IZ9031" s="104" t="str">
        <f t="shared" ca="1" si="2422"/>
        <v/>
      </c>
      <c r="JA9031" s="102" t="str">
        <f t="shared" ca="1" si="2423"/>
        <v/>
      </c>
      <c r="JB9031" s="102" t="str">
        <f t="shared" ca="1" si="2424"/>
        <v/>
      </c>
      <c r="JC9031" s="103" t="str">
        <f t="shared" ca="1" si="2425"/>
        <v/>
      </c>
      <c r="JD9031" s="104" t="str">
        <f t="shared" si="2426"/>
        <v/>
      </c>
      <c r="JE9031" s="102" t="str">
        <f t="shared" si="2427"/>
        <v/>
      </c>
      <c r="JF9031" s="66" t="str">
        <f t="shared" ca="1" si="2415"/>
        <v/>
      </c>
      <c r="JG9031" s="66" t="str">
        <f t="shared" ca="1" si="2414"/>
        <v/>
      </c>
      <c r="JH9031" s="66" t="str">
        <f t="shared" ca="1" si="2428"/>
        <v/>
      </c>
      <c r="JI9031" s="80" t="str">
        <f t="shared" ca="1" si="2429"/>
        <v/>
      </c>
      <c r="JJ9031" s="118" t="str">
        <f t="shared" ca="1" si="2430"/>
        <v/>
      </c>
    </row>
    <row r="9032" spans="253:270" x14ac:dyDescent="0.3">
      <c r="IS9032" s="74">
        <v>9030</v>
      </c>
      <c r="IT9032" s="90" t="str">
        <f t="shared" si="2416"/>
        <v/>
      </c>
      <c r="IU9032" s="101" t="str">
        <f t="shared" si="2417"/>
        <v/>
      </c>
      <c r="IV9032" s="102" t="str">
        <f t="shared" si="2418"/>
        <v/>
      </c>
      <c r="IW9032" s="102" t="str">
        <f t="shared" si="2419"/>
        <v/>
      </c>
      <c r="IX9032" s="103" t="str">
        <f t="shared" si="2420"/>
        <v/>
      </c>
      <c r="IY9032" s="112" t="str">
        <f t="shared" si="2421"/>
        <v/>
      </c>
      <c r="IZ9032" s="104" t="str">
        <f t="shared" ca="1" si="2422"/>
        <v/>
      </c>
      <c r="JA9032" s="102" t="str">
        <f t="shared" ca="1" si="2423"/>
        <v/>
      </c>
      <c r="JB9032" s="102" t="str">
        <f t="shared" ca="1" si="2424"/>
        <v/>
      </c>
      <c r="JC9032" s="103" t="str">
        <f t="shared" ca="1" si="2425"/>
        <v/>
      </c>
      <c r="JD9032" s="104" t="str">
        <f t="shared" si="2426"/>
        <v/>
      </c>
      <c r="JE9032" s="102" t="str">
        <f t="shared" si="2427"/>
        <v/>
      </c>
      <c r="JF9032" s="66" t="str">
        <f t="shared" ca="1" si="2415"/>
        <v/>
      </c>
      <c r="JG9032" s="66" t="str">
        <f t="shared" ca="1" si="2414"/>
        <v/>
      </c>
      <c r="JH9032" s="66" t="str">
        <f t="shared" ca="1" si="2428"/>
        <v/>
      </c>
      <c r="JI9032" s="80" t="str">
        <f t="shared" ca="1" si="2429"/>
        <v/>
      </c>
      <c r="JJ9032" s="118" t="str">
        <f t="shared" ca="1" si="2430"/>
        <v/>
      </c>
    </row>
    <row r="9033" spans="253:270" x14ac:dyDescent="0.3">
      <c r="IS9033" s="74">
        <v>9031</v>
      </c>
      <c r="IT9033" s="90" t="str">
        <f t="shared" si="2416"/>
        <v/>
      </c>
      <c r="IU9033" s="101" t="str">
        <f t="shared" si="2417"/>
        <v/>
      </c>
      <c r="IV9033" s="102" t="str">
        <f t="shared" si="2418"/>
        <v/>
      </c>
      <c r="IW9033" s="102" t="str">
        <f t="shared" si="2419"/>
        <v/>
      </c>
      <c r="IX9033" s="103" t="str">
        <f t="shared" si="2420"/>
        <v/>
      </c>
      <c r="IY9033" s="112" t="str">
        <f t="shared" si="2421"/>
        <v/>
      </c>
      <c r="IZ9033" s="104" t="str">
        <f t="shared" ca="1" si="2422"/>
        <v/>
      </c>
      <c r="JA9033" s="102" t="str">
        <f t="shared" ca="1" si="2423"/>
        <v/>
      </c>
      <c r="JB9033" s="102" t="str">
        <f t="shared" ca="1" si="2424"/>
        <v/>
      </c>
      <c r="JC9033" s="103" t="str">
        <f t="shared" ca="1" si="2425"/>
        <v/>
      </c>
      <c r="JD9033" s="104" t="str">
        <f t="shared" si="2426"/>
        <v/>
      </c>
      <c r="JE9033" s="102" t="str">
        <f t="shared" si="2427"/>
        <v/>
      </c>
      <c r="JF9033" s="66" t="str">
        <f t="shared" ca="1" si="2415"/>
        <v/>
      </c>
      <c r="JG9033" s="66" t="str">
        <f t="shared" ca="1" si="2414"/>
        <v/>
      </c>
      <c r="JH9033" s="66" t="str">
        <f t="shared" ca="1" si="2428"/>
        <v/>
      </c>
      <c r="JI9033" s="80" t="str">
        <f t="shared" ca="1" si="2429"/>
        <v/>
      </c>
      <c r="JJ9033" s="118" t="str">
        <f t="shared" ca="1" si="2430"/>
        <v/>
      </c>
    </row>
    <row r="9034" spans="253:270" x14ac:dyDescent="0.3">
      <c r="IS9034" s="74">
        <v>9032</v>
      </c>
      <c r="IT9034" s="90" t="str">
        <f t="shared" si="2416"/>
        <v/>
      </c>
      <c r="IU9034" s="101" t="str">
        <f t="shared" si="2417"/>
        <v/>
      </c>
      <c r="IV9034" s="102" t="str">
        <f t="shared" si="2418"/>
        <v/>
      </c>
      <c r="IW9034" s="102" t="str">
        <f t="shared" si="2419"/>
        <v/>
      </c>
      <c r="IX9034" s="103" t="str">
        <f t="shared" si="2420"/>
        <v/>
      </c>
      <c r="IY9034" s="112" t="str">
        <f t="shared" si="2421"/>
        <v/>
      </c>
      <c r="IZ9034" s="104" t="str">
        <f t="shared" ca="1" si="2422"/>
        <v/>
      </c>
      <c r="JA9034" s="102" t="str">
        <f t="shared" ca="1" si="2423"/>
        <v/>
      </c>
      <c r="JB9034" s="102" t="str">
        <f t="shared" ca="1" si="2424"/>
        <v/>
      </c>
      <c r="JC9034" s="103" t="str">
        <f t="shared" ca="1" si="2425"/>
        <v/>
      </c>
      <c r="JD9034" s="104" t="str">
        <f t="shared" si="2426"/>
        <v/>
      </c>
      <c r="JE9034" s="102" t="str">
        <f t="shared" si="2427"/>
        <v/>
      </c>
      <c r="JF9034" s="66" t="str">
        <f t="shared" ca="1" si="2415"/>
        <v/>
      </c>
      <c r="JG9034" s="66" t="str">
        <f t="shared" ca="1" si="2414"/>
        <v/>
      </c>
      <c r="JH9034" s="66" t="str">
        <f t="shared" ca="1" si="2428"/>
        <v/>
      </c>
      <c r="JI9034" s="80" t="str">
        <f t="shared" ca="1" si="2429"/>
        <v/>
      </c>
      <c r="JJ9034" s="118" t="str">
        <f t="shared" ca="1" si="2430"/>
        <v/>
      </c>
    </row>
    <row r="9035" spans="253:270" x14ac:dyDescent="0.3">
      <c r="IS9035" s="74">
        <v>9033</v>
      </c>
      <c r="IT9035" s="90" t="str">
        <f t="shared" si="2416"/>
        <v/>
      </c>
      <c r="IU9035" s="101" t="str">
        <f t="shared" si="2417"/>
        <v/>
      </c>
      <c r="IV9035" s="102" t="str">
        <f t="shared" si="2418"/>
        <v/>
      </c>
      <c r="IW9035" s="102" t="str">
        <f t="shared" si="2419"/>
        <v/>
      </c>
      <c r="IX9035" s="103" t="str">
        <f t="shared" si="2420"/>
        <v/>
      </c>
      <c r="IY9035" s="112" t="str">
        <f t="shared" si="2421"/>
        <v/>
      </c>
      <c r="IZ9035" s="104" t="str">
        <f t="shared" ca="1" si="2422"/>
        <v/>
      </c>
      <c r="JA9035" s="102" t="str">
        <f t="shared" ca="1" si="2423"/>
        <v/>
      </c>
      <c r="JB9035" s="102" t="str">
        <f t="shared" ca="1" si="2424"/>
        <v/>
      </c>
      <c r="JC9035" s="103" t="str">
        <f t="shared" ca="1" si="2425"/>
        <v/>
      </c>
      <c r="JD9035" s="104" t="str">
        <f t="shared" si="2426"/>
        <v/>
      </c>
      <c r="JE9035" s="102" t="str">
        <f t="shared" si="2427"/>
        <v/>
      </c>
      <c r="JF9035" s="66" t="str">
        <f t="shared" ca="1" si="2415"/>
        <v/>
      </c>
      <c r="JG9035" s="66" t="str">
        <f t="shared" ca="1" si="2414"/>
        <v/>
      </c>
      <c r="JH9035" s="66" t="str">
        <f t="shared" ca="1" si="2428"/>
        <v/>
      </c>
      <c r="JI9035" s="80" t="str">
        <f t="shared" ca="1" si="2429"/>
        <v/>
      </c>
      <c r="JJ9035" s="118" t="str">
        <f t="shared" ca="1" si="2430"/>
        <v/>
      </c>
    </row>
    <row r="9036" spans="253:270" x14ac:dyDescent="0.3">
      <c r="IS9036" s="74">
        <v>9034</v>
      </c>
      <c r="IT9036" s="90" t="str">
        <f t="shared" si="2416"/>
        <v/>
      </c>
      <c r="IU9036" s="101" t="str">
        <f t="shared" si="2417"/>
        <v/>
      </c>
      <c r="IV9036" s="102" t="str">
        <f t="shared" si="2418"/>
        <v/>
      </c>
      <c r="IW9036" s="102" t="str">
        <f t="shared" si="2419"/>
        <v/>
      </c>
      <c r="IX9036" s="103" t="str">
        <f t="shared" si="2420"/>
        <v/>
      </c>
      <c r="IY9036" s="112" t="str">
        <f t="shared" si="2421"/>
        <v/>
      </c>
      <c r="IZ9036" s="104" t="str">
        <f t="shared" ca="1" si="2422"/>
        <v/>
      </c>
      <c r="JA9036" s="102" t="str">
        <f t="shared" ca="1" si="2423"/>
        <v/>
      </c>
      <c r="JB9036" s="102" t="str">
        <f t="shared" ca="1" si="2424"/>
        <v/>
      </c>
      <c r="JC9036" s="103" t="str">
        <f t="shared" ca="1" si="2425"/>
        <v/>
      </c>
      <c r="JD9036" s="104" t="str">
        <f t="shared" si="2426"/>
        <v/>
      </c>
      <c r="JE9036" s="102" t="str">
        <f t="shared" si="2427"/>
        <v/>
      </c>
      <c r="JF9036" s="66" t="str">
        <f t="shared" ca="1" si="2415"/>
        <v/>
      </c>
      <c r="JG9036" s="66" t="str">
        <f t="shared" ca="1" si="2414"/>
        <v/>
      </c>
      <c r="JH9036" s="66" t="str">
        <f t="shared" ca="1" si="2428"/>
        <v/>
      </c>
      <c r="JI9036" s="80" t="str">
        <f t="shared" ca="1" si="2429"/>
        <v/>
      </c>
      <c r="JJ9036" s="118" t="str">
        <f t="shared" ca="1" si="2430"/>
        <v/>
      </c>
    </row>
    <row r="9037" spans="253:270" x14ac:dyDescent="0.3">
      <c r="IS9037" s="74">
        <v>9035</v>
      </c>
      <c r="IT9037" s="90" t="str">
        <f t="shared" si="2416"/>
        <v/>
      </c>
      <c r="IU9037" s="101" t="str">
        <f t="shared" si="2417"/>
        <v/>
      </c>
      <c r="IV9037" s="102" t="str">
        <f t="shared" si="2418"/>
        <v/>
      </c>
      <c r="IW9037" s="102" t="str">
        <f t="shared" si="2419"/>
        <v/>
      </c>
      <c r="IX9037" s="103" t="str">
        <f t="shared" si="2420"/>
        <v/>
      </c>
      <c r="IY9037" s="112" t="str">
        <f t="shared" si="2421"/>
        <v/>
      </c>
      <c r="IZ9037" s="104" t="str">
        <f t="shared" ca="1" si="2422"/>
        <v/>
      </c>
      <c r="JA9037" s="102" t="str">
        <f t="shared" ca="1" si="2423"/>
        <v/>
      </c>
      <c r="JB9037" s="102" t="str">
        <f t="shared" ca="1" si="2424"/>
        <v/>
      </c>
      <c r="JC9037" s="103" t="str">
        <f t="shared" ca="1" si="2425"/>
        <v/>
      </c>
      <c r="JD9037" s="104" t="str">
        <f t="shared" si="2426"/>
        <v/>
      </c>
      <c r="JE9037" s="102" t="str">
        <f t="shared" si="2427"/>
        <v/>
      </c>
      <c r="JF9037" s="66" t="str">
        <f t="shared" ca="1" si="2415"/>
        <v/>
      </c>
      <c r="JG9037" s="66" t="str">
        <f t="shared" ca="1" si="2414"/>
        <v/>
      </c>
      <c r="JH9037" s="66" t="str">
        <f t="shared" ca="1" si="2428"/>
        <v/>
      </c>
      <c r="JI9037" s="80" t="str">
        <f t="shared" ca="1" si="2429"/>
        <v/>
      </c>
      <c r="JJ9037" s="118" t="str">
        <f t="shared" ca="1" si="2430"/>
        <v/>
      </c>
    </row>
    <row r="9038" spans="253:270" x14ac:dyDescent="0.3">
      <c r="IS9038" s="74">
        <v>9036</v>
      </c>
      <c r="IT9038" s="90" t="str">
        <f t="shared" si="2416"/>
        <v/>
      </c>
      <c r="IU9038" s="101" t="str">
        <f t="shared" si="2417"/>
        <v/>
      </c>
      <c r="IV9038" s="102" t="str">
        <f t="shared" si="2418"/>
        <v/>
      </c>
      <c r="IW9038" s="102" t="str">
        <f t="shared" si="2419"/>
        <v/>
      </c>
      <c r="IX9038" s="103" t="str">
        <f t="shared" si="2420"/>
        <v/>
      </c>
      <c r="IY9038" s="112" t="str">
        <f t="shared" si="2421"/>
        <v/>
      </c>
      <c r="IZ9038" s="104" t="str">
        <f t="shared" ca="1" si="2422"/>
        <v/>
      </c>
      <c r="JA9038" s="102" t="str">
        <f t="shared" ca="1" si="2423"/>
        <v/>
      </c>
      <c r="JB9038" s="102" t="str">
        <f t="shared" ca="1" si="2424"/>
        <v/>
      </c>
      <c r="JC9038" s="103" t="str">
        <f t="shared" ca="1" si="2425"/>
        <v/>
      </c>
      <c r="JD9038" s="104" t="str">
        <f t="shared" si="2426"/>
        <v/>
      </c>
      <c r="JE9038" s="102" t="str">
        <f t="shared" si="2427"/>
        <v/>
      </c>
      <c r="JF9038" s="66" t="str">
        <f t="shared" ca="1" si="2415"/>
        <v/>
      </c>
      <c r="JG9038" s="66" t="str">
        <f t="shared" ca="1" si="2414"/>
        <v/>
      </c>
      <c r="JH9038" s="66" t="str">
        <f t="shared" ca="1" si="2428"/>
        <v/>
      </c>
      <c r="JI9038" s="80" t="str">
        <f t="shared" ca="1" si="2429"/>
        <v/>
      </c>
      <c r="JJ9038" s="118" t="str">
        <f t="shared" ca="1" si="2430"/>
        <v/>
      </c>
    </row>
    <row r="9039" spans="253:270" x14ac:dyDescent="0.3">
      <c r="IS9039" s="74">
        <v>9037</v>
      </c>
      <c r="IT9039" s="90" t="str">
        <f t="shared" si="2416"/>
        <v/>
      </c>
      <c r="IU9039" s="101" t="str">
        <f t="shared" si="2417"/>
        <v/>
      </c>
      <c r="IV9039" s="102" t="str">
        <f t="shared" si="2418"/>
        <v/>
      </c>
      <c r="IW9039" s="102" t="str">
        <f t="shared" si="2419"/>
        <v/>
      </c>
      <c r="IX9039" s="103" t="str">
        <f t="shared" si="2420"/>
        <v/>
      </c>
      <c r="IY9039" s="112" t="str">
        <f t="shared" si="2421"/>
        <v/>
      </c>
      <c r="IZ9039" s="104" t="str">
        <f t="shared" ca="1" si="2422"/>
        <v/>
      </c>
      <c r="JA9039" s="102" t="str">
        <f t="shared" ca="1" si="2423"/>
        <v/>
      </c>
      <c r="JB9039" s="102" t="str">
        <f t="shared" ca="1" si="2424"/>
        <v/>
      </c>
      <c r="JC9039" s="103" t="str">
        <f t="shared" ca="1" si="2425"/>
        <v/>
      </c>
      <c r="JD9039" s="104" t="str">
        <f t="shared" si="2426"/>
        <v/>
      </c>
      <c r="JE9039" s="102" t="str">
        <f t="shared" si="2427"/>
        <v/>
      </c>
      <c r="JF9039" s="66" t="str">
        <f t="shared" ca="1" si="2415"/>
        <v/>
      </c>
      <c r="JG9039" s="66" t="str">
        <f t="shared" ca="1" si="2414"/>
        <v/>
      </c>
      <c r="JH9039" s="66" t="str">
        <f t="shared" ca="1" si="2428"/>
        <v/>
      </c>
      <c r="JI9039" s="80" t="str">
        <f t="shared" ca="1" si="2429"/>
        <v/>
      </c>
      <c r="JJ9039" s="118" t="str">
        <f t="shared" ca="1" si="2430"/>
        <v/>
      </c>
    </row>
    <row r="9040" spans="253:270" x14ac:dyDescent="0.3">
      <c r="IS9040" s="74">
        <v>9038</v>
      </c>
      <c r="IT9040" s="90" t="str">
        <f t="shared" si="2416"/>
        <v/>
      </c>
      <c r="IU9040" s="101" t="str">
        <f t="shared" si="2417"/>
        <v/>
      </c>
      <c r="IV9040" s="102" t="str">
        <f t="shared" si="2418"/>
        <v/>
      </c>
      <c r="IW9040" s="102" t="str">
        <f t="shared" si="2419"/>
        <v/>
      </c>
      <c r="IX9040" s="103" t="str">
        <f t="shared" si="2420"/>
        <v/>
      </c>
      <c r="IY9040" s="112" t="str">
        <f t="shared" si="2421"/>
        <v/>
      </c>
      <c r="IZ9040" s="104" t="str">
        <f t="shared" ca="1" si="2422"/>
        <v/>
      </c>
      <c r="JA9040" s="102" t="str">
        <f t="shared" ca="1" si="2423"/>
        <v/>
      </c>
      <c r="JB9040" s="102" t="str">
        <f t="shared" ca="1" si="2424"/>
        <v/>
      </c>
      <c r="JC9040" s="103" t="str">
        <f t="shared" ca="1" si="2425"/>
        <v/>
      </c>
      <c r="JD9040" s="104" t="str">
        <f t="shared" si="2426"/>
        <v/>
      </c>
      <c r="JE9040" s="102" t="str">
        <f t="shared" si="2427"/>
        <v/>
      </c>
      <c r="JF9040" s="66" t="str">
        <f t="shared" ca="1" si="2415"/>
        <v/>
      </c>
      <c r="JG9040" s="66" t="str">
        <f t="shared" ca="1" si="2414"/>
        <v/>
      </c>
      <c r="JH9040" s="66" t="str">
        <f t="shared" ca="1" si="2428"/>
        <v/>
      </c>
      <c r="JI9040" s="80" t="str">
        <f t="shared" ca="1" si="2429"/>
        <v/>
      </c>
      <c r="JJ9040" s="118" t="str">
        <f t="shared" ca="1" si="2430"/>
        <v/>
      </c>
    </row>
    <row r="9041" spans="253:270" x14ac:dyDescent="0.3">
      <c r="IS9041" s="74">
        <v>9039</v>
      </c>
      <c r="IT9041" s="90" t="str">
        <f t="shared" si="2416"/>
        <v/>
      </c>
      <c r="IU9041" s="101" t="str">
        <f t="shared" si="2417"/>
        <v/>
      </c>
      <c r="IV9041" s="102" t="str">
        <f t="shared" si="2418"/>
        <v/>
      </c>
      <c r="IW9041" s="102" t="str">
        <f t="shared" si="2419"/>
        <v/>
      </c>
      <c r="IX9041" s="103" t="str">
        <f t="shared" si="2420"/>
        <v/>
      </c>
      <c r="IY9041" s="112" t="str">
        <f t="shared" si="2421"/>
        <v/>
      </c>
      <c r="IZ9041" s="104" t="str">
        <f t="shared" ca="1" si="2422"/>
        <v/>
      </c>
      <c r="JA9041" s="102" t="str">
        <f t="shared" ca="1" si="2423"/>
        <v/>
      </c>
      <c r="JB9041" s="102" t="str">
        <f t="shared" ca="1" si="2424"/>
        <v/>
      </c>
      <c r="JC9041" s="103" t="str">
        <f t="shared" ca="1" si="2425"/>
        <v/>
      </c>
      <c r="JD9041" s="104" t="str">
        <f t="shared" si="2426"/>
        <v/>
      </c>
      <c r="JE9041" s="102" t="str">
        <f t="shared" si="2427"/>
        <v/>
      </c>
      <c r="JF9041" s="66" t="str">
        <f t="shared" ca="1" si="2415"/>
        <v/>
      </c>
      <c r="JG9041" s="66" t="str">
        <f t="shared" ca="1" si="2414"/>
        <v/>
      </c>
      <c r="JH9041" s="66" t="str">
        <f t="shared" ca="1" si="2428"/>
        <v/>
      </c>
      <c r="JI9041" s="80" t="str">
        <f t="shared" ca="1" si="2429"/>
        <v/>
      </c>
      <c r="JJ9041" s="118" t="str">
        <f t="shared" ca="1" si="2430"/>
        <v/>
      </c>
    </row>
    <row r="9042" spans="253:270" x14ac:dyDescent="0.3">
      <c r="IS9042" s="74">
        <v>9040</v>
      </c>
      <c r="IT9042" s="90" t="str">
        <f t="shared" si="2416"/>
        <v/>
      </c>
      <c r="IU9042" s="101" t="str">
        <f t="shared" si="2417"/>
        <v/>
      </c>
      <c r="IV9042" s="102" t="str">
        <f t="shared" si="2418"/>
        <v/>
      </c>
      <c r="IW9042" s="102" t="str">
        <f t="shared" si="2419"/>
        <v/>
      </c>
      <c r="IX9042" s="103" t="str">
        <f t="shared" si="2420"/>
        <v/>
      </c>
      <c r="IY9042" s="112" t="str">
        <f t="shared" si="2421"/>
        <v/>
      </c>
      <c r="IZ9042" s="104" t="str">
        <f t="shared" ca="1" si="2422"/>
        <v/>
      </c>
      <c r="JA9042" s="102" t="str">
        <f t="shared" ca="1" si="2423"/>
        <v/>
      </c>
      <c r="JB9042" s="102" t="str">
        <f t="shared" ca="1" si="2424"/>
        <v/>
      </c>
      <c r="JC9042" s="103" t="str">
        <f t="shared" ca="1" si="2425"/>
        <v/>
      </c>
      <c r="JD9042" s="104" t="str">
        <f t="shared" si="2426"/>
        <v/>
      </c>
      <c r="JE9042" s="102" t="str">
        <f t="shared" si="2427"/>
        <v/>
      </c>
      <c r="JF9042" s="66" t="str">
        <f t="shared" ca="1" si="2415"/>
        <v/>
      </c>
      <c r="JG9042" s="66" t="str">
        <f t="shared" ca="1" si="2414"/>
        <v/>
      </c>
      <c r="JH9042" s="66" t="str">
        <f t="shared" ca="1" si="2428"/>
        <v/>
      </c>
      <c r="JI9042" s="80" t="str">
        <f t="shared" ca="1" si="2429"/>
        <v/>
      </c>
      <c r="JJ9042" s="118" t="str">
        <f t="shared" ca="1" si="2430"/>
        <v/>
      </c>
    </row>
    <row r="9043" spans="253:270" x14ac:dyDescent="0.3">
      <c r="IS9043" s="74">
        <v>9041</v>
      </c>
      <c r="IT9043" s="90" t="str">
        <f t="shared" si="2416"/>
        <v/>
      </c>
      <c r="IU9043" s="101" t="str">
        <f t="shared" si="2417"/>
        <v/>
      </c>
      <c r="IV9043" s="102" t="str">
        <f t="shared" si="2418"/>
        <v/>
      </c>
      <c r="IW9043" s="102" t="str">
        <f t="shared" si="2419"/>
        <v/>
      </c>
      <c r="IX9043" s="103" t="str">
        <f t="shared" si="2420"/>
        <v/>
      </c>
      <c r="IY9043" s="112" t="str">
        <f t="shared" si="2421"/>
        <v/>
      </c>
      <c r="IZ9043" s="104" t="str">
        <f t="shared" ca="1" si="2422"/>
        <v/>
      </c>
      <c r="JA9043" s="102" t="str">
        <f t="shared" ca="1" si="2423"/>
        <v/>
      </c>
      <c r="JB9043" s="102" t="str">
        <f t="shared" ca="1" si="2424"/>
        <v/>
      </c>
      <c r="JC9043" s="103" t="str">
        <f t="shared" ca="1" si="2425"/>
        <v/>
      </c>
      <c r="JD9043" s="104" t="str">
        <f t="shared" si="2426"/>
        <v/>
      </c>
      <c r="JE9043" s="102" t="str">
        <f t="shared" si="2427"/>
        <v/>
      </c>
      <c r="JF9043" s="66" t="str">
        <f t="shared" ca="1" si="2415"/>
        <v/>
      </c>
      <c r="JG9043" s="66" t="str">
        <f t="shared" ca="1" si="2414"/>
        <v/>
      </c>
      <c r="JH9043" s="66" t="str">
        <f t="shared" ca="1" si="2428"/>
        <v/>
      </c>
      <c r="JI9043" s="80" t="str">
        <f t="shared" ca="1" si="2429"/>
        <v/>
      </c>
      <c r="JJ9043" s="118" t="str">
        <f t="shared" ca="1" si="2430"/>
        <v/>
      </c>
    </row>
    <row r="9044" spans="253:270" x14ac:dyDescent="0.3">
      <c r="IS9044" s="74">
        <v>9042</v>
      </c>
      <c r="IT9044" s="90" t="str">
        <f t="shared" si="2416"/>
        <v/>
      </c>
      <c r="IU9044" s="101" t="str">
        <f t="shared" si="2417"/>
        <v/>
      </c>
      <c r="IV9044" s="102" t="str">
        <f t="shared" si="2418"/>
        <v/>
      </c>
      <c r="IW9044" s="102" t="str">
        <f t="shared" si="2419"/>
        <v/>
      </c>
      <c r="IX9044" s="103" t="str">
        <f t="shared" si="2420"/>
        <v/>
      </c>
      <c r="IY9044" s="112" t="str">
        <f t="shared" si="2421"/>
        <v/>
      </c>
      <c r="IZ9044" s="104" t="str">
        <f t="shared" ca="1" si="2422"/>
        <v/>
      </c>
      <c r="JA9044" s="102" t="str">
        <f t="shared" ca="1" si="2423"/>
        <v/>
      </c>
      <c r="JB9044" s="102" t="str">
        <f t="shared" ca="1" si="2424"/>
        <v/>
      </c>
      <c r="JC9044" s="103" t="str">
        <f t="shared" ca="1" si="2425"/>
        <v/>
      </c>
      <c r="JD9044" s="104" t="str">
        <f t="shared" si="2426"/>
        <v/>
      </c>
      <c r="JE9044" s="102" t="str">
        <f t="shared" si="2427"/>
        <v/>
      </c>
      <c r="JF9044" s="66" t="str">
        <f t="shared" ca="1" si="2415"/>
        <v/>
      </c>
      <c r="JG9044" s="66" t="str">
        <f t="shared" ca="1" si="2414"/>
        <v/>
      </c>
      <c r="JH9044" s="66" t="str">
        <f t="shared" ca="1" si="2428"/>
        <v/>
      </c>
      <c r="JI9044" s="80" t="str">
        <f t="shared" ca="1" si="2429"/>
        <v/>
      </c>
      <c r="JJ9044" s="118" t="str">
        <f t="shared" ca="1" si="2430"/>
        <v/>
      </c>
    </row>
    <row r="9045" spans="253:270" x14ac:dyDescent="0.3">
      <c r="IS9045" s="74">
        <v>9043</v>
      </c>
      <c r="IT9045" s="90" t="str">
        <f t="shared" si="2416"/>
        <v/>
      </c>
      <c r="IU9045" s="101" t="str">
        <f t="shared" si="2417"/>
        <v/>
      </c>
      <c r="IV9045" s="102" t="str">
        <f t="shared" si="2418"/>
        <v/>
      </c>
      <c r="IW9045" s="102" t="str">
        <f t="shared" si="2419"/>
        <v/>
      </c>
      <c r="IX9045" s="103" t="str">
        <f t="shared" si="2420"/>
        <v/>
      </c>
      <c r="IY9045" s="112" t="str">
        <f t="shared" si="2421"/>
        <v/>
      </c>
      <c r="IZ9045" s="104" t="str">
        <f t="shared" ca="1" si="2422"/>
        <v/>
      </c>
      <c r="JA9045" s="102" t="str">
        <f t="shared" ca="1" si="2423"/>
        <v/>
      </c>
      <c r="JB9045" s="102" t="str">
        <f t="shared" ca="1" si="2424"/>
        <v/>
      </c>
      <c r="JC9045" s="103" t="str">
        <f t="shared" ca="1" si="2425"/>
        <v/>
      </c>
      <c r="JD9045" s="104" t="str">
        <f t="shared" si="2426"/>
        <v/>
      </c>
      <c r="JE9045" s="102" t="str">
        <f t="shared" si="2427"/>
        <v/>
      </c>
      <c r="JF9045" s="66" t="str">
        <f t="shared" ca="1" si="2415"/>
        <v/>
      </c>
      <c r="JG9045" s="66" t="str">
        <f t="shared" ca="1" si="2414"/>
        <v/>
      </c>
      <c r="JH9045" s="66" t="str">
        <f t="shared" ca="1" si="2428"/>
        <v/>
      </c>
      <c r="JI9045" s="80" t="str">
        <f t="shared" ca="1" si="2429"/>
        <v/>
      </c>
      <c r="JJ9045" s="118" t="str">
        <f t="shared" ca="1" si="2430"/>
        <v/>
      </c>
    </row>
    <row r="9046" spans="253:270" x14ac:dyDescent="0.3">
      <c r="IS9046" s="74">
        <v>9044</v>
      </c>
      <c r="IT9046" s="90" t="str">
        <f t="shared" si="2416"/>
        <v/>
      </c>
      <c r="IU9046" s="101" t="str">
        <f t="shared" si="2417"/>
        <v/>
      </c>
      <c r="IV9046" s="102" t="str">
        <f t="shared" si="2418"/>
        <v/>
      </c>
      <c r="IW9046" s="102" t="str">
        <f t="shared" si="2419"/>
        <v/>
      </c>
      <c r="IX9046" s="103" t="str">
        <f t="shared" si="2420"/>
        <v/>
      </c>
      <c r="IY9046" s="112" t="str">
        <f t="shared" si="2421"/>
        <v/>
      </c>
      <c r="IZ9046" s="104" t="str">
        <f t="shared" ca="1" si="2422"/>
        <v/>
      </c>
      <c r="JA9046" s="102" t="str">
        <f t="shared" ca="1" si="2423"/>
        <v/>
      </c>
      <c r="JB9046" s="102" t="str">
        <f t="shared" ca="1" si="2424"/>
        <v/>
      </c>
      <c r="JC9046" s="103" t="str">
        <f t="shared" ca="1" si="2425"/>
        <v/>
      </c>
      <c r="JD9046" s="104" t="str">
        <f t="shared" si="2426"/>
        <v/>
      </c>
      <c r="JE9046" s="102" t="str">
        <f t="shared" si="2427"/>
        <v/>
      </c>
      <c r="JF9046" s="66" t="str">
        <f t="shared" ca="1" si="2415"/>
        <v/>
      </c>
      <c r="JG9046" s="66" t="str">
        <f t="shared" ca="1" si="2414"/>
        <v/>
      </c>
      <c r="JH9046" s="66" t="str">
        <f t="shared" ca="1" si="2428"/>
        <v/>
      </c>
      <c r="JI9046" s="80" t="str">
        <f t="shared" ca="1" si="2429"/>
        <v/>
      </c>
      <c r="JJ9046" s="118" t="str">
        <f t="shared" ca="1" si="2430"/>
        <v/>
      </c>
    </row>
    <row r="9047" spans="253:270" x14ac:dyDescent="0.3">
      <c r="IS9047" s="74">
        <v>9045</v>
      </c>
      <c r="IT9047" s="90" t="str">
        <f t="shared" si="2416"/>
        <v/>
      </c>
      <c r="IU9047" s="101" t="str">
        <f t="shared" si="2417"/>
        <v/>
      </c>
      <c r="IV9047" s="102" t="str">
        <f t="shared" si="2418"/>
        <v/>
      </c>
      <c r="IW9047" s="102" t="str">
        <f t="shared" si="2419"/>
        <v/>
      </c>
      <c r="IX9047" s="103" t="str">
        <f t="shared" si="2420"/>
        <v/>
      </c>
      <c r="IY9047" s="112" t="str">
        <f t="shared" si="2421"/>
        <v/>
      </c>
      <c r="IZ9047" s="104" t="str">
        <f t="shared" ca="1" si="2422"/>
        <v/>
      </c>
      <c r="JA9047" s="102" t="str">
        <f t="shared" ca="1" si="2423"/>
        <v/>
      </c>
      <c r="JB9047" s="102" t="str">
        <f t="shared" ca="1" si="2424"/>
        <v/>
      </c>
      <c r="JC9047" s="103" t="str">
        <f t="shared" ca="1" si="2425"/>
        <v/>
      </c>
      <c r="JD9047" s="104" t="str">
        <f t="shared" si="2426"/>
        <v/>
      </c>
      <c r="JE9047" s="102" t="str">
        <f t="shared" si="2427"/>
        <v/>
      </c>
      <c r="JF9047" s="66" t="str">
        <f t="shared" ca="1" si="2415"/>
        <v/>
      </c>
      <c r="JG9047" s="66" t="str">
        <f t="shared" ref="JG9047:JG9110" ca="1" si="2431">IF(IU9047&lt;&gt;"",IF($IS9047&gt;=JG$1,AVERAGE(INDIRECT(CONCATENATE("JE",$IS9047+2,":JE",$IS9047+2-JG$1))),""),"")</f>
        <v/>
      </c>
      <c r="JH9047" s="66" t="str">
        <f t="shared" ca="1" si="2428"/>
        <v/>
      </c>
      <c r="JI9047" s="80" t="str">
        <f t="shared" ca="1" si="2429"/>
        <v/>
      </c>
      <c r="JJ9047" s="118" t="str">
        <f t="shared" ca="1" si="2430"/>
        <v/>
      </c>
    </row>
    <row r="9048" spans="253:270" x14ac:dyDescent="0.3">
      <c r="IS9048" s="74">
        <v>9046</v>
      </c>
      <c r="IT9048" s="90" t="str">
        <f t="shared" si="2416"/>
        <v/>
      </c>
      <c r="IU9048" s="101" t="str">
        <f t="shared" si="2417"/>
        <v/>
      </c>
      <c r="IV9048" s="102" t="str">
        <f t="shared" si="2418"/>
        <v/>
      </c>
      <c r="IW9048" s="102" t="str">
        <f t="shared" si="2419"/>
        <v/>
      </c>
      <c r="IX9048" s="103" t="str">
        <f t="shared" si="2420"/>
        <v/>
      </c>
      <c r="IY9048" s="112" t="str">
        <f t="shared" si="2421"/>
        <v/>
      </c>
      <c r="IZ9048" s="104" t="str">
        <f t="shared" ca="1" si="2422"/>
        <v/>
      </c>
      <c r="JA9048" s="102" t="str">
        <f t="shared" ca="1" si="2423"/>
        <v/>
      </c>
      <c r="JB9048" s="102" t="str">
        <f t="shared" ca="1" si="2424"/>
        <v/>
      </c>
      <c r="JC9048" s="103" t="str">
        <f t="shared" ca="1" si="2425"/>
        <v/>
      </c>
      <c r="JD9048" s="104" t="str">
        <f t="shared" si="2426"/>
        <v/>
      </c>
      <c r="JE9048" s="102" t="str">
        <f t="shared" si="2427"/>
        <v/>
      </c>
      <c r="JF9048" s="66" t="str">
        <f t="shared" ca="1" si="2415"/>
        <v/>
      </c>
      <c r="JG9048" s="66" t="str">
        <f t="shared" ca="1" si="2431"/>
        <v/>
      </c>
      <c r="JH9048" s="66" t="str">
        <f t="shared" ca="1" si="2428"/>
        <v/>
      </c>
      <c r="JI9048" s="80" t="str">
        <f t="shared" ca="1" si="2429"/>
        <v/>
      </c>
      <c r="JJ9048" s="118" t="str">
        <f t="shared" ca="1" si="2430"/>
        <v/>
      </c>
    </row>
    <row r="9049" spans="253:270" x14ac:dyDescent="0.3">
      <c r="IS9049" s="74">
        <v>9047</v>
      </c>
      <c r="IT9049" s="90" t="str">
        <f t="shared" si="2416"/>
        <v/>
      </c>
      <c r="IU9049" s="101" t="str">
        <f t="shared" si="2417"/>
        <v/>
      </c>
      <c r="IV9049" s="102" t="str">
        <f t="shared" si="2418"/>
        <v/>
      </c>
      <c r="IW9049" s="102" t="str">
        <f t="shared" si="2419"/>
        <v/>
      </c>
      <c r="IX9049" s="103" t="str">
        <f t="shared" si="2420"/>
        <v/>
      </c>
      <c r="IY9049" s="112" t="str">
        <f t="shared" si="2421"/>
        <v/>
      </c>
      <c r="IZ9049" s="104" t="str">
        <f t="shared" ca="1" si="2422"/>
        <v/>
      </c>
      <c r="JA9049" s="102" t="str">
        <f t="shared" ca="1" si="2423"/>
        <v/>
      </c>
      <c r="JB9049" s="102" t="str">
        <f t="shared" ca="1" si="2424"/>
        <v/>
      </c>
      <c r="JC9049" s="103" t="str">
        <f t="shared" ca="1" si="2425"/>
        <v/>
      </c>
      <c r="JD9049" s="104" t="str">
        <f t="shared" si="2426"/>
        <v/>
      </c>
      <c r="JE9049" s="102" t="str">
        <f t="shared" si="2427"/>
        <v/>
      </c>
      <c r="JF9049" s="66" t="str">
        <f t="shared" ca="1" si="2415"/>
        <v/>
      </c>
      <c r="JG9049" s="66" t="str">
        <f t="shared" ca="1" si="2431"/>
        <v/>
      </c>
      <c r="JH9049" s="66" t="str">
        <f t="shared" ca="1" si="2428"/>
        <v/>
      </c>
      <c r="JI9049" s="80" t="str">
        <f t="shared" ca="1" si="2429"/>
        <v/>
      </c>
      <c r="JJ9049" s="118" t="str">
        <f t="shared" ca="1" si="2430"/>
        <v/>
      </c>
    </row>
    <row r="9050" spans="253:270" x14ac:dyDescent="0.3">
      <c r="IS9050" s="74">
        <v>9048</v>
      </c>
      <c r="IT9050" s="90" t="str">
        <f t="shared" si="2416"/>
        <v/>
      </c>
      <c r="IU9050" s="101" t="str">
        <f t="shared" si="2417"/>
        <v/>
      </c>
      <c r="IV9050" s="102" t="str">
        <f t="shared" si="2418"/>
        <v/>
      </c>
      <c r="IW9050" s="102" t="str">
        <f t="shared" si="2419"/>
        <v/>
      </c>
      <c r="IX9050" s="103" t="str">
        <f t="shared" si="2420"/>
        <v/>
      </c>
      <c r="IY9050" s="112" t="str">
        <f t="shared" si="2421"/>
        <v/>
      </c>
      <c r="IZ9050" s="104" t="str">
        <f t="shared" ca="1" si="2422"/>
        <v/>
      </c>
      <c r="JA9050" s="102" t="str">
        <f t="shared" ca="1" si="2423"/>
        <v/>
      </c>
      <c r="JB9050" s="102" t="str">
        <f t="shared" ca="1" si="2424"/>
        <v/>
      </c>
      <c r="JC9050" s="103" t="str">
        <f t="shared" ca="1" si="2425"/>
        <v/>
      </c>
      <c r="JD9050" s="104" t="str">
        <f t="shared" si="2426"/>
        <v/>
      </c>
      <c r="JE9050" s="102" t="str">
        <f t="shared" si="2427"/>
        <v/>
      </c>
      <c r="JF9050" s="66" t="str">
        <f t="shared" ca="1" si="2415"/>
        <v/>
      </c>
      <c r="JG9050" s="66" t="str">
        <f t="shared" ca="1" si="2431"/>
        <v/>
      </c>
      <c r="JH9050" s="66" t="str">
        <f t="shared" ca="1" si="2428"/>
        <v/>
      </c>
      <c r="JI9050" s="80" t="str">
        <f t="shared" ca="1" si="2429"/>
        <v/>
      </c>
      <c r="JJ9050" s="118" t="str">
        <f t="shared" ca="1" si="2430"/>
        <v/>
      </c>
    </row>
    <row r="9051" spans="253:270" x14ac:dyDescent="0.3">
      <c r="IS9051" s="74">
        <v>9049</v>
      </c>
      <c r="IT9051" s="90" t="str">
        <f t="shared" si="2416"/>
        <v/>
      </c>
      <c r="IU9051" s="101" t="str">
        <f t="shared" si="2417"/>
        <v/>
      </c>
      <c r="IV9051" s="102" t="str">
        <f t="shared" si="2418"/>
        <v/>
      </c>
      <c r="IW9051" s="102" t="str">
        <f t="shared" si="2419"/>
        <v/>
      </c>
      <c r="IX9051" s="103" t="str">
        <f t="shared" si="2420"/>
        <v/>
      </c>
      <c r="IY9051" s="112" t="str">
        <f t="shared" si="2421"/>
        <v/>
      </c>
      <c r="IZ9051" s="104" t="str">
        <f t="shared" ca="1" si="2422"/>
        <v/>
      </c>
      <c r="JA9051" s="102" t="str">
        <f t="shared" ca="1" si="2423"/>
        <v/>
      </c>
      <c r="JB9051" s="102" t="str">
        <f t="shared" ca="1" si="2424"/>
        <v/>
      </c>
      <c r="JC9051" s="103" t="str">
        <f t="shared" ca="1" si="2425"/>
        <v/>
      </c>
      <c r="JD9051" s="104" t="str">
        <f t="shared" si="2426"/>
        <v/>
      </c>
      <c r="JE9051" s="102" t="str">
        <f t="shared" si="2427"/>
        <v/>
      </c>
      <c r="JF9051" s="66" t="str">
        <f t="shared" ca="1" si="2415"/>
        <v/>
      </c>
      <c r="JG9051" s="66" t="str">
        <f t="shared" ca="1" si="2431"/>
        <v/>
      </c>
      <c r="JH9051" s="66" t="str">
        <f t="shared" ca="1" si="2428"/>
        <v/>
      </c>
      <c r="JI9051" s="80" t="str">
        <f t="shared" ca="1" si="2429"/>
        <v/>
      </c>
      <c r="JJ9051" s="118" t="str">
        <f t="shared" ca="1" si="2430"/>
        <v/>
      </c>
    </row>
    <row r="9052" spans="253:270" x14ac:dyDescent="0.3">
      <c r="IS9052" s="74">
        <v>9050</v>
      </c>
      <c r="IT9052" s="90" t="str">
        <f t="shared" si="2416"/>
        <v/>
      </c>
      <c r="IU9052" s="101" t="str">
        <f t="shared" si="2417"/>
        <v/>
      </c>
      <c r="IV9052" s="102" t="str">
        <f t="shared" si="2418"/>
        <v/>
      </c>
      <c r="IW9052" s="102" t="str">
        <f t="shared" si="2419"/>
        <v/>
      </c>
      <c r="IX9052" s="103" t="str">
        <f t="shared" si="2420"/>
        <v/>
      </c>
      <c r="IY9052" s="112" t="str">
        <f t="shared" si="2421"/>
        <v/>
      </c>
      <c r="IZ9052" s="104" t="str">
        <f t="shared" ca="1" si="2422"/>
        <v/>
      </c>
      <c r="JA9052" s="102" t="str">
        <f t="shared" ca="1" si="2423"/>
        <v/>
      </c>
      <c r="JB9052" s="102" t="str">
        <f t="shared" ca="1" si="2424"/>
        <v/>
      </c>
      <c r="JC9052" s="103" t="str">
        <f t="shared" ca="1" si="2425"/>
        <v/>
      </c>
      <c r="JD9052" s="104" t="str">
        <f t="shared" si="2426"/>
        <v/>
      </c>
      <c r="JE9052" s="102" t="str">
        <f t="shared" si="2427"/>
        <v/>
      </c>
      <c r="JF9052" s="66" t="str">
        <f t="shared" ca="1" si="2415"/>
        <v/>
      </c>
      <c r="JG9052" s="66" t="str">
        <f t="shared" ca="1" si="2431"/>
        <v/>
      </c>
      <c r="JH9052" s="66" t="str">
        <f t="shared" ca="1" si="2428"/>
        <v/>
      </c>
      <c r="JI9052" s="80" t="str">
        <f t="shared" ca="1" si="2429"/>
        <v/>
      </c>
      <c r="JJ9052" s="118" t="str">
        <f t="shared" ca="1" si="2430"/>
        <v/>
      </c>
    </row>
    <row r="9053" spans="253:270" x14ac:dyDescent="0.3">
      <c r="IS9053" s="74">
        <v>9051</v>
      </c>
      <c r="IT9053" s="90" t="str">
        <f t="shared" si="2416"/>
        <v/>
      </c>
      <c r="IU9053" s="101" t="str">
        <f t="shared" si="2417"/>
        <v/>
      </c>
      <c r="IV9053" s="102" t="str">
        <f t="shared" si="2418"/>
        <v/>
      </c>
      <c r="IW9053" s="102" t="str">
        <f t="shared" si="2419"/>
        <v/>
      </c>
      <c r="IX9053" s="103" t="str">
        <f t="shared" si="2420"/>
        <v/>
      </c>
      <c r="IY9053" s="112" t="str">
        <f t="shared" si="2421"/>
        <v/>
      </c>
      <c r="IZ9053" s="104" t="str">
        <f t="shared" ca="1" si="2422"/>
        <v/>
      </c>
      <c r="JA9053" s="102" t="str">
        <f t="shared" ca="1" si="2423"/>
        <v/>
      </c>
      <c r="JB9053" s="102" t="str">
        <f t="shared" ca="1" si="2424"/>
        <v/>
      </c>
      <c r="JC9053" s="103" t="str">
        <f t="shared" ca="1" si="2425"/>
        <v/>
      </c>
      <c r="JD9053" s="104" t="str">
        <f t="shared" si="2426"/>
        <v/>
      </c>
      <c r="JE9053" s="102" t="str">
        <f t="shared" si="2427"/>
        <v/>
      </c>
      <c r="JF9053" s="66" t="str">
        <f t="shared" ref="JF9053:JF9116" ca="1" si="2432">IF(IT9053&lt;&gt;"",IF($IS9053&gt;=JF$1,AVERAGE(INDIRECT(CONCATENATE("JD",$IS9053+2,":JD",$IS9053+2-JF$1))),""),"")</f>
        <v/>
      </c>
      <c r="JG9053" s="66" t="str">
        <f t="shared" ca="1" si="2431"/>
        <v/>
      </c>
      <c r="JH9053" s="66" t="str">
        <f t="shared" ca="1" si="2428"/>
        <v/>
      </c>
      <c r="JI9053" s="80" t="str">
        <f t="shared" ca="1" si="2429"/>
        <v/>
      </c>
      <c r="JJ9053" s="118" t="str">
        <f t="shared" ca="1" si="2430"/>
        <v/>
      </c>
    </row>
    <row r="9054" spans="253:270" x14ac:dyDescent="0.3">
      <c r="IS9054" s="74">
        <v>9052</v>
      </c>
      <c r="IT9054" s="90" t="str">
        <f t="shared" si="2416"/>
        <v/>
      </c>
      <c r="IU9054" s="101" t="str">
        <f t="shared" si="2417"/>
        <v/>
      </c>
      <c r="IV9054" s="102" t="str">
        <f t="shared" si="2418"/>
        <v/>
      </c>
      <c r="IW9054" s="102" t="str">
        <f t="shared" si="2419"/>
        <v/>
      </c>
      <c r="IX9054" s="103" t="str">
        <f t="shared" si="2420"/>
        <v/>
      </c>
      <c r="IY9054" s="112" t="str">
        <f t="shared" si="2421"/>
        <v/>
      </c>
      <c r="IZ9054" s="104" t="str">
        <f t="shared" ca="1" si="2422"/>
        <v/>
      </c>
      <c r="JA9054" s="102" t="str">
        <f t="shared" ca="1" si="2423"/>
        <v/>
      </c>
      <c r="JB9054" s="102" t="str">
        <f t="shared" ca="1" si="2424"/>
        <v/>
      </c>
      <c r="JC9054" s="103" t="str">
        <f t="shared" ca="1" si="2425"/>
        <v/>
      </c>
      <c r="JD9054" s="104" t="str">
        <f t="shared" si="2426"/>
        <v/>
      </c>
      <c r="JE9054" s="102" t="str">
        <f t="shared" si="2427"/>
        <v/>
      </c>
      <c r="JF9054" s="66" t="str">
        <f t="shared" ca="1" si="2432"/>
        <v/>
      </c>
      <c r="JG9054" s="66" t="str">
        <f t="shared" ca="1" si="2431"/>
        <v/>
      </c>
      <c r="JH9054" s="66" t="str">
        <f t="shared" ca="1" si="2428"/>
        <v/>
      </c>
      <c r="JI9054" s="80" t="str">
        <f t="shared" ca="1" si="2429"/>
        <v/>
      </c>
      <c r="JJ9054" s="118" t="str">
        <f t="shared" ca="1" si="2430"/>
        <v/>
      </c>
    </row>
    <row r="9055" spans="253:270" x14ac:dyDescent="0.3">
      <c r="IS9055" s="74">
        <v>9053</v>
      </c>
      <c r="IT9055" s="90" t="str">
        <f t="shared" si="2416"/>
        <v/>
      </c>
      <c r="IU9055" s="101" t="str">
        <f t="shared" si="2417"/>
        <v/>
      </c>
      <c r="IV9055" s="102" t="str">
        <f t="shared" si="2418"/>
        <v/>
      </c>
      <c r="IW9055" s="102" t="str">
        <f t="shared" si="2419"/>
        <v/>
      </c>
      <c r="IX9055" s="103" t="str">
        <f t="shared" si="2420"/>
        <v/>
      </c>
      <c r="IY9055" s="112" t="str">
        <f t="shared" si="2421"/>
        <v/>
      </c>
      <c r="IZ9055" s="104" t="str">
        <f t="shared" ca="1" si="2422"/>
        <v/>
      </c>
      <c r="JA9055" s="102" t="str">
        <f t="shared" ca="1" si="2423"/>
        <v/>
      </c>
      <c r="JB9055" s="102" t="str">
        <f t="shared" ca="1" si="2424"/>
        <v/>
      </c>
      <c r="JC9055" s="103" t="str">
        <f t="shared" ca="1" si="2425"/>
        <v/>
      </c>
      <c r="JD9055" s="104" t="str">
        <f t="shared" si="2426"/>
        <v/>
      </c>
      <c r="JE9055" s="102" t="str">
        <f t="shared" si="2427"/>
        <v/>
      </c>
      <c r="JF9055" s="66" t="str">
        <f t="shared" ca="1" si="2432"/>
        <v/>
      </c>
      <c r="JG9055" s="66" t="str">
        <f t="shared" ca="1" si="2431"/>
        <v/>
      </c>
      <c r="JH9055" s="66" t="str">
        <f t="shared" ca="1" si="2428"/>
        <v/>
      </c>
      <c r="JI9055" s="80" t="str">
        <f t="shared" ca="1" si="2429"/>
        <v/>
      </c>
      <c r="JJ9055" s="118" t="str">
        <f t="shared" ca="1" si="2430"/>
        <v/>
      </c>
    </row>
    <row r="9056" spans="253:270" x14ac:dyDescent="0.3">
      <c r="IS9056" s="74">
        <v>9054</v>
      </c>
      <c r="IT9056" s="90" t="str">
        <f t="shared" si="2416"/>
        <v/>
      </c>
      <c r="IU9056" s="101" t="str">
        <f t="shared" si="2417"/>
        <v/>
      </c>
      <c r="IV9056" s="102" t="str">
        <f t="shared" si="2418"/>
        <v/>
      </c>
      <c r="IW9056" s="102" t="str">
        <f t="shared" si="2419"/>
        <v/>
      </c>
      <c r="IX9056" s="103" t="str">
        <f t="shared" si="2420"/>
        <v/>
      </c>
      <c r="IY9056" s="112" t="str">
        <f t="shared" si="2421"/>
        <v/>
      </c>
      <c r="IZ9056" s="104" t="str">
        <f t="shared" ca="1" si="2422"/>
        <v/>
      </c>
      <c r="JA9056" s="102" t="str">
        <f t="shared" ca="1" si="2423"/>
        <v/>
      </c>
      <c r="JB9056" s="102" t="str">
        <f t="shared" ca="1" si="2424"/>
        <v/>
      </c>
      <c r="JC9056" s="103" t="str">
        <f t="shared" ca="1" si="2425"/>
        <v/>
      </c>
      <c r="JD9056" s="104" t="str">
        <f t="shared" si="2426"/>
        <v/>
      </c>
      <c r="JE9056" s="102" t="str">
        <f t="shared" si="2427"/>
        <v/>
      </c>
      <c r="JF9056" s="66" t="str">
        <f t="shared" ca="1" si="2432"/>
        <v/>
      </c>
      <c r="JG9056" s="66" t="str">
        <f t="shared" ca="1" si="2431"/>
        <v/>
      </c>
      <c r="JH9056" s="66" t="str">
        <f t="shared" ca="1" si="2428"/>
        <v/>
      </c>
      <c r="JI9056" s="80" t="str">
        <f t="shared" ca="1" si="2429"/>
        <v/>
      </c>
      <c r="JJ9056" s="118" t="str">
        <f t="shared" ca="1" si="2430"/>
        <v/>
      </c>
    </row>
    <row r="9057" spans="253:270" x14ac:dyDescent="0.3">
      <c r="IS9057" s="74">
        <v>9055</v>
      </c>
      <c r="IT9057" s="90" t="str">
        <f t="shared" si="2416"/>
        <v/>
      </c>
      <c r="IU9057" s="101" t="str">
        <f t="shared" si="2417"/>
        <v/>
      </c>
      <c r="IV9057" s="102" t="str">
        <f t="shared" si="2418"/>
        <v/>
      </c>
      <c r="IW9057" s="102" t="str">
        <f t="shared" si="2419"/>
        <v/>
      </c>
      <c r="IX9057" s="103" t="str">
        <f t="shared" si="2420"/>
        <v/>
      </c>
      <c r="IY9057" s="112" t="str">
        <f t="shared" si="2421"/>
        <v/>
      </c>
      <c r="IZ9057" s="104" t="str">
        <f t="shared" ca="1" si="2422"/>
        <v/>
      </c>
      <c r="JA9057" s="102" t="str">
        <f t="shared" ca="1" si="2423"/>
        <v/>
      </c>
      <c r="JB9057" s="102" t="str">
        <f t="shared" ca="1" si="2424"/>
        <v/>
      </c>
      <c r="JC9057" s="103" t="str">
        <f t="shared" ca="1" si="2425"/>
        <v/>
      </c>
      <c r="JD9057" s="104" t="str">
        <f t="shared" si="2426"/>
        <v/>
      </c>
      <c r="JE9057" s="102" t="str">
        <f t="shared" si="2427"/>
        <v/>
      </c>
      <c r="JF9057" s="66" t="str">
        <f t="shared" ca="1" si="2432"/>
        <v/>
      </c>
      <c r="JG9057" s="66" t="str">
        <f t="shared" ca="1" si="2431"/>
        <v/>
      </c>
      <c r="JH9057" s="66" t="str">
        <f t="shared" ca="1" si="2428"/>
        <v/>
      </c>
      <c r="JI9057" s="80" t="str">
        <f t="shared" ca="1" si="2429"/>
        <v/>
      </c>
      <c r="JJ9057" s="118" t="str">
        <f t="shared" ca="1" si="2430"/>
        <v/>
      </c>
    </row>
    <row r="9058" spans="253:270" x14ac:dyDescent="0.3">
      <c r="IS9058" s="74">
        <v>9056</v>
      </c>
      <c r="IT9058" s="90" t="str">
        <f t="shared" si="2416"/>
        <v/>
      </c>
      <c r="IU9058" s="101" t="str">
        <f t="shared" si="2417"/>
        <v/>
      </c>
      <c r="IV9058" s="102" t="str">
        <f t="shared" si="2418"/>
        <v/>
      </c>
      <c r="IW9058" s="102" t="str">
        <f t="shared" si="2419"/>
        <v/>
      </c>
      <c r="IX9058" s="103" t="str">
        <f t="shared" si="2420"/>
        <v/>
      </c>
      <c r="IY9058" s="112" t="str">
        <f t="shared" si="2421"/>
        <v/>
      </c>
      <c r="IZ9058" s="104" t="str">
        <f t="shared" ca="1" si="2422"/>
        <v/>
      </c>
      <c r="JA9058" s="102" t="str">
        <f t="shared" ca="1" si="2423"/>
        <v/>
      </c>
      <c r="JB9058" s="102" t="str">
        <f t="shared" ca="1" si="2424"/>
        <v/>
      </c>
      <c r="JC9058" s="103" t="str">
        <f t="shared" ca="1" si="2425"/>
        <v/>
      </c>
      <c r="JD9058" s="104" t="str">
        <f t="shared" si="2426"/>
        <v/>
      </c>
      <c r="JE9058" s="102" t="str">
        <f t="shared" si="2427"/>
        <v/>
      </c>
      <c r="JF9058" s="66" t="str">
        <f t="shared" ca="1" si="2432"/>
        <v/>
      </c>
      <c r="JG9058" s="66" t="str">
        <f t="shared" ca="1" si="2431"/>
        <v/>
      </c>
      <c r="JH9058" s="66" t="str">
        <f t="shared" ca="1" si="2428"/>
        <v/>
      </c>
      <c r="JI9058" s="80" t="str">
        <f t="shared" ca="1" si="2429"/>
        <v/>
      </c>
      <c r="JJ9058" s="118" t="str">
        <f t="shared" ca="1" si="2430"/>
        <v/>
      </c>
    </row>
    <row r="9059" spans="253:270" x14ac:dyDescent="0.3">
      <c r="IS9059" s="74">
        <v>9057</v>
      </c>
      <c r="IT9059" s="90" t="str">
        <f t="shared" si="2416"/>
        <v/>
      </c>
      <c r="IU9059" s="101" t="str">
        <f t="shared" si="2417"/>
        <v/>
      </c>
      <c r="IV9059" s="102" t="str">
        <f t="shared" si="2418"/>
        <v/>
      </c>
      <c r="IW9059" s="102" t="str">
        <f t="shared" si="2419"/>
        <v/>
      </c>
      <c r="IX9059" s="103" t="str">
        <f t="shared" si="2420"/>
        <v/>
      </c>
      <c r="IY9059" s="112" t="str">
        <f t="shared" si="2421"/>
        <v/>
      </c>
      <c r="IZ9059" s="104" t="str">
        <f t="shared" ca="1" si="2422"/>
        <v/>
      </c>
      <c r="JA9059" s="102" t="str">
        <f t="shared" ca="1" si="2423"/>
        <v/>
      </c>
      <c r="JB9059" s="102" t="str">
        <f t="shared" ca="1" si="2424"/>
        <v/>
      </c>
      <c r="JC9059" s="103" t="str">
        <f t="shared" ca="1" si="2425"/>
        <v/>
      </c>
      <c r="JD9059" s="104" t="str">
        <f t="shared" si="2426"/>
        <v/>
      </c>
      <c r="JE9059" s="102" t="str">
        <f t="shared" si="2427"/>
        <v/>
      </c>
      <c r="JF9059" s="66" t="str">
        <f t="shared" ca="1" si="2432"/>
        <v/>
      </c>
      <c r="JG9059" s="66" t="str">
        <f t="shared" ca="1" si="2431"/>
        <v/>
      </c>
      <c r="JH9059" s="66" t="str">
        <f t="shared" ca="1" si="2428"/>
        <v/>
      </c>
      <c r="JI9059" s="80" t="str">
        <f t="shared" ca="1" si="2429"/>
        <v/>
      </c>
      <c r="JJ9059" s="118" t="str">
        <f t="shared" ca="1" si="2430"/>
        <v/>
      </c>
    </row>
    <row r="9060" spans="253:270" x14ac:dyDescent="0.3">
      <c r="IS9060" s="74">
        <v>9058</v>
      </c>
      <c r="IT9060" s="90" t="str">
        <f t="shared" si="2416"/>
        <v/>
      </c>
      <c r="IU9060" s="101" t="str">
        <f t="shared" si="2417"/>
        <v/>
      </c>
      <c r="IV9060" s="102" t="str">
        <f t="shared" si="2418"/>
        <v/>
      </c>
      <c r="IW9060" s="102" t="str">
        <f t="shared" si="2419"/>
        <v/>
      </c>
      <c r="IX9060" s="103" t="str">
        <f t="shared" si="2420"/>
        <v/>
      </c>
      <c r="IY9060" s="112" t="str">
        <f t="shared" si="2421"/>
        <v/>
      </c>
      <c r="IZ9060" s="104" t="str">
        <f t="shared" ca="1" si="2422"/>
        <v/>
      </c>
      <c r="JA9060" s="102" t="str">
        <f t="shared" ca="1" si="2423"/>
        <v/>
      </c>
      <c r="JB9060" s="102" t="str">
        <f t="shared" ca="1" si="2424"/>
        <v/>
      </c>
      <c r="JC9060" s="103" t="str">
        <f t="shared" ca="1" si="2425"/>
        <v/>
      </c>
      <c r="JD9060" s="104" t="str">
        <f t="shared" si="2426"/>
        <v/>
      </c>
      <c r="JE9060" s="102" t="str">
        <f t="shared" si="2427"/>
        <v/>
      </c>
      <c r="JF9060" s="66" t="str">
        <f t="shared" ca="1" si="2432"/>
        <v/>
      </c>
      <c r="JG9060" s="66" t="str">
        <f t="shared" ca="1" si="2431"/>
        <v/>
      </c>
      <c r="JH9060" s="66" t="str">
        <f t="shared" ca="1" si="2428"/>
        <v/>
      </c>
      <c r="JI9060" s="80" t="str">
        <f t="shared" ca="1" si="2429"/>
        <v/>
      </c>
      <c r="JJ9060" s="118" t="str">
        <f t="shared" ca="1" si="2430"/>
        <v/>
      </c>
    </row>
    <row r="9061" spans="253:270" x14ac:dyDescent="0.3">
      <c r="IS9061" s="74">
        <v>9059</v>
      </c>
      <c r="IT9061" s="90" t="str">
        <f t="shared" si="2416"/>
        <v/>
      </c>
      <c r="IU9061" s="101" t="str">
        <f t="shared" si="2417"/>
        <v/>
      </c>
      <c r="IV9061" s="102" t="str">
        <f t="shared" si="2418"/>
        <v/>
      </c>
      <c r="IW9061" s="102" t="str">
        <f t="shared" si="2419"/>
        <v/>
      </c>
      <c r="IX9061" s="103" t="str">
        <f t="shared" si="2420"/>
        <v/>
      </c>
      <c r="IY9061" s="112" t="str">
        <f t="shared" si="2421"/>
        <v/>
      </c>
      <c r="IZ9061" s="104" t="str">
        <f t="shared" ca="1" si="2422"/>
        <v/>
      </c>
      <c r="JA9061" s="102" t="str">
        <f t="shared" ca="1" si="2423"/>
        <v/>
      </c>
      <c r="JB9061" s="102" t="str">
        <f t="shared" ca="1" si="2424"/>
        <v/>
      </c>
      <c r="JC9061" s="103" t="str">
        <f t="shared" ca="1" si="2425"/>
        <v/>
      </c>
      <c r="JD9061" s="104" t="str">
        <f t="shared" si="2426"/>
        <v/>
      </c>
      <c r="JE9061" s="102" t="str">
        <f t="shared" si="2427"/>
        <v/>
      </c>
      <c r="JF9061" s="66" t="str">
        <f t="shared" ca="1" si="2432"/>
        <v/>
      </c>
      <c r="JG9061" s="66" t="str">
        <f t="shared" ca="1" si="2431"/>
        <v/>
      </c>
      <c r="JH9061" s="66" t="str">
        <f t="shared" ca="1" si="2428"/>
        <v/>
      </c>
      <c r="JI9061" s="80" t="str">
        <f t="shared" ca="1" si="2429"/>
        <v/>
      </c>
      <c r="JJ9061" s="118" t="str">
        <f t="shared" ca="1" si="2430"/>
        <v/>
      </c>
    </row>
    <row r="9062" spans="253:270" x14ac:dyDescent="0.3">
      <c r="IS9062" s="74">
        <v>9060</v>
      </c>
      <c r="IT9062" s="90" t="str">
        <f t="shared" si="2416"/>
        <v/>
      </c>
      <c r="IU9062" s="101" t="str">
        <f t="shared" si="2417"/>
        <v/>
      </c>
      <c r="IV9062" s="102" t="str">
        <f t="shared" si="2418"/>
        <v/>
      </c>
      <c r="IW9062" s="102" t="str">
        <f t="shared" si="2419"/>
        <v/>
      </c>
      <c r="IX9062" s="103" t="str">
        <f t="shared" si="2420"/>
        <v/>
      </c>
      <c r="IY9062" s="112" t="str">
        <f t="shared" si="2421"/>
        <v/>
      </c>
      <c r="IZ9062" s="104" t="str">
        <f t="shared" ca="1" si="2422"/>
        <v/>
      </c>
      <c r="JA9062" s="102" t="str">
        <f t="shared" ca="1" si="2423"/>
        <v/>
      </c>
      <c r="JB9062" s="102" t="str">
        <f t="shared" ca="1" si="2424"/>
        <v/>
      </c>
      <c r="JC9062" s="103" t="str">
        <f t="shared" ca="1" si="2425"/>
        <v/>
      </c>
      <c r="JD9062" s="104" t="str">
        <f t="shared" si="2426"/>
        <v/>
      </c>
      <c r="JE9062" s="102" t="str">
        <f t="shared" si="2427"/>
        <v/>
      </c>
      <c r="JF9062" s="66" t="str">
        <f t="shared" ca="1" si="2432"/>
        <v/>
      </c>
      <c r="JG9062" s="66" t="str">
        <f t="shared" ca="1" si="2431"/>
        <v/>
      </c>
      <c r="JH9062" s="66" t="str">
        <f t="shared" ca="1" si="2428"/>
        <v/>
      </c>
      <c r="JI9062" s="80" t="str">
        <f t="shared" ca="1" si="2429"/>
        <v/>
      </c>
      <c r="JJ9062" s="118" t="str">
        <f t="shared" ca="1" si="2430"/>
        <v/>
      </c>
    </row>
    <row r="9063" spans="253:270" x14ac:dyDescent="0.3">
      <c r="IS9063" s="74">
        <v>9061</v>
      </c>
      <c r="IT9063" s="90" t="str">
        <f t="shared" si="2416"/>
        <v/>
      </c>
      <c r="IU9063" s="101" t="str">
        <f t="shared" si="2417"/>
        <v/>
      </c>
      <c r="IV9063" s="102" t="str">
        <f t="shared" si="2418"/>
        <v/>
      </c>
      <c r="IW9063" s="102" t="str">
        <f t="shared" si="2419"/>
        <v/>
      </c>
      <c r="IX9063" s="103" t="str">
        <f t="shared" si="2420"/>
        <v/>
      </c>
      <c r="IY9063" s="112" t="str">
        <f t="shared" si="2421"/>
        <v/>
      </c>
      <c r="IZ9063" s="104" t="str">
        <f t="shared" ca="1" si="2422"/>
        <v/>
      </c>
      <c r="JA9063" s="102" t="str">
        <f t="shared" ca="1" si="2423"/>
        <v/>
      </c>
      <c r="JB9063" s="102" t="str">
        <f t="shared" ca="1" si="2424"/>
        <v/>
      </c>
      <c r="JC9063" s="103" t="str">
        <f t="shared" ca="1" si="2425"/>
        <v/>
      </c>
      <c r="JD9063" s="104" t="str">
        <f t="shared" si="2426"/>
        <v/>
      </c>
      <c r="JE9063" s="102" t="str">
        <f t="shared" si="2427"/>
        <v/>
      </c>
      <c r="JF9063" s="66" t="str">
        <f t="shared" ca="1" si="2432"/>
        <v/>
      </c>
      <c r="JG9063" s="66" t="str">
        <f t="shared" ca="1" si="2431"/>
        <v/>
      </c>
      <c r="JH9063" s="66" t="str">
        <f t="shared" ca="1" si="2428"/>
        <v/>
      </c>
      <c r="JI9063" s="80" t="str">
        <f t="shared" ca="1" si="2429"/>
        <v/>
      </c>
      <c r="JJ9063" s="118" t="str">
        <f t="shared" ca="1" si="2430"/>
        <v/>
      </c>
    </row>
    <row r="9064" spans="253:270" x14ac:dyDescent="0.3">
      <c r="IS9064" s="74">
        <v>9062</v>
      </c>
      <c r="IT9064" s="90" t="str">
        <f t="shared" si="2416"/>
        <v/>
      </c>
      <c r="IU9064" s="101" t="str">
        <f t="shared" si="2417"/>
        <v/>
      </c>
      <c r="IV9064" s="102" t="str">
        <f t="shared" si="2418"/>
        <v/>
      </c>
      <c r="IW9064" s="102" t="str">
        <f t="shared" si="2419"/>
        <v/>
      </c>
      <c r="IX9064" s="103" t="str">
        <f t="shared" si="2420"/>
        <v/>
      </c>
      <c r="IY9064" s="112" t="str">
        <f t="shared" si="2421"/>
        <v/>
      </c>
      <c r="IZ9064" s="104" t="str">
        <f t="shared" ca="1" si="2422"/>
        <v/>
      </c>
      <c r="JA9064" s="102" t="str">
        <f t="shared" ca="1" si="2423"/>
        <v/>
      </c>
      <c r="JB9064" s="102" t="str">
        <f t="shared" ca="1" si="2424"/>
        <v/>
      </c>
      <c r="JC9064" s="103" t="str">
        <f t="shared" ca="1" si="2425"/>
        <v/>
      </c>
      <c r="JD9064" s="104" t="str">
        <f t="shared" si="2426"/>
        <v/>
      </c>
      <c r="JE9064" s="102" t="str">
        <f t="shared" si="2427"/>
        <v/>
      </c>
      <c r="JF9064" s="66" t="str">
        <f t="shared" ca="1" si="2432"/>
        <v/>
      </c>
      <c r="JG9064" s="66" t="str">
        <f t="shared" ca="1" si="2431"/>
        <v/>
      </c>
      <c r="JH9064" s="66" t="str">
        <f t="shared" ca="1" si="2428"/>
        <v/>
      </c>
      <c r="JI9064" s="80" t="str">
        <f t="shared" ca="1" si="2429"/>
        <v/>
      </c>
      <c r="JJ9064" s="118" t="str">
        <f t="shared" ca="1" si="2430"/>
        <v/>
      </c>
    </row>
    <row r="9065" spans="253:270" x14ac:dyDescent="0.3">
      <c r="IS9065" s="74">
        <v>9063</v>
      </c>
      <c r="IT9065" s="90" t="str">
        <f t="shared" si="2416"/>
        <v/>
      </c>
      <c r="IU9065" s="101" t="str">
        <f t="shared" si="2417"/>
        <v/>
      </c>
      <c r="IV9065" s="102" t="str">
        <f t="shared" si="2418"/>
        <v/>
      </c>
      <c r="IW9065" s="102" t="str">
        <f t="shared" si="2419"/>
        <v/>
      </c>
      <c r="IX9065" s="103" t="str">
        <f t="shared" si="2420"/>
        <v/>
      </c>
      <c r="IY9065" s="112" t="str">
        <f t="shared" si="2421"/>
        <v/>
      </c>
      <c r="IZ9065" s="104" t="str">
        <f t="shared" ca="1" si="2422"/>
        <v/>
      </c>
      <c r="JA9065" s="102" t="str">
        <f t="shared" ca="1" si="2423"/>
        <v/>
      </c>
      <c r="JB9065" s="102" t="str">
        <f t="shared" ca="1" si="2424"/>
        <v/>
      </c>
      <c r="JC9065" s="103" t="str">
        <f t="shared" ca="1" si="2425"/>
        <v/>
      </c>
      <c r="JD9065" s="104" t="str">
        <f t="shared" si="2426"/>
        <v/>
      </c>
      <c r="JE9065" s="102" t="str">
        <f t="shared" si="2427"/>
        <v/>
      </c>
      <c r="JF9065" s="66" t="str">
        <f t="shared" ca="1" si="2432"/>
        <v/>
      </c>
      <c r="JG9065" s="66" t="str">
        <f t="shared" ca="1" si="2431"/>
        <v/>
      </c>
      <c r="JH9065" s="66" t="str">
        <f t="shared" ca="1" si="2428"/>
        <v/>
      </c>
      <c r="JI9065" s="80" t="str">
        <f t="shared" ca="1" si="2429"/>
        <v/>
      </c>
      <c r="JJ9065" s="118" t="str">
        <f t="shared" ca="1" si="2430"/>
        <v/>
      </c>
    </row>
    <row r="9066" spans="253:270" x14ac:dyDescent="0.3">
      <c r="IS9066" s="74">
        <v>9064</v>
      </c>
      <c r="IT9066" s="90" t="str">
        <f t="shared" si="2416"/>
        <v/>
      </c>
      <c r="IU9066" s="101" t="str">
        <f t="shared" si="2417"/>
        <v/>
      </c>
      <c r="IV9066" s="102" t="str">
        <f t="shared" si="2418"/>
        <v/>
      </c>
      <c r="IW9066" s="102" t="str">
        <f t="shared" si="2419"/>
        <v/>
      </c>
      <c r="IX9066" s="103" t="str">
        <f t="shared" si="2420"/>
        <v/>
      </c>
      <c r="IY9066" s="112" t="str">
        <f t="shared" si="2421"/>
        <v/>
      </c>
      <c r="IZ9066" s="104" t="str">
        <f t="shared" ca="1" si="2422"/>
        <v/>
      </c>
      <c r="JA9066" s="102" t="str">
        <f t="shared" ca="1" si="2423"/>
        <v/>
      </c>
      <c r="JB9066" s="102" t="str">
        <f t="shared" ca="1" si="2424"/>
        <v/>
      </c>
      <c r="JC9066" s="103" t="str">
        <f t="shared" ca="1" si="2425"/>
        <v/>
      </c>
      <c r="JD9066" s="104" t="str">
        <f t="shared" si="2426"/>
        <v/>
      </c>
      <c r="JE9066" s="102" t="str">
        <f t="shared" si="2427"/>
        <v/>
      </c>
      <c r="JF9066" s="66" t="str">
        <f t="shared" ca="1" si="2432"/>
        <v/>
      </c>
      <c r="JG9066" s="66" t="str">
        <f t="shared" ca="1" si="2431"/>
        <v/>
      </c>
      <c r="JH9066" s="66" t="str">
        <f t="shared" ca="1" si="2428"/>
        <v/>
      </c>
      <c r="JI9066" s="80" t="str">
        <f t="shared" ca="1" si="2429"/>
        <v/>
      </c>
      <c r="JJ9066" s="118" t="str">
        <f t="shared" ca="1" si="2430"/>
        <v/>
      </c>
    </row>
    <row r="9067" spans="253:270" x14ac:dyDescent="0.3">
      <c r="IS9067" s="74">
        <v>9065</v>
      </c>
      <c r="IT9067" s="90" t="str">
        <f t="shared" si="2416"/>
        <v/>
      </c>
      <c r="IU9067" s="101" t="str">
        <f t="shared" si="2417"/>
        <v/>
      </c>
      <c r="IV9067" s="102" t="str">
        <f t="shared" si="2418"/>
        <v/>
      </c>
      <c r="IW9067" s="102" t="str">
        <f t="shared" si="2419"/>
        <v/>
      </c>
      <c r="IX9067" s="103" t="str">
        <f t="shared" si="2420"/>
        <v/>
      </c>
      <c r="IY9067" s="112" t="str">
        <f t="shared" si="2421"/>
        <v/>
      </c>
      <c r="IZ9067" s="104" t="str">
        <f t="shared" ca="1" si="2422"/>
        <v/>
      </c>
      <c r="JA9067" s="102" t="str">
        <f t="shared" ca="1" si="2423"/>
        <v/>
      </c>
      <c r="JB9067" s="102" t="str">
        <f t="shared" ca="1" si="2424"/>
        <v/>
      </c>
      <c r="JC9067" s="103" t="str">
        <f t="shared" ca="1" si="2425"/>
        <v/>
      </c>
      <c r="JD9067" s="104" t="str">
        <f t="shared" si="2426"/>
        <v/>
      </c>
      <c r="JE9067" s="102" t="str">
        <f t="shared" si="2427"/>
        <v/>
      </c>
      <c r="JF9067" s="66" t="str">
        <f t="shared" ca="1" si="2432"/>
        <v/>
      </c>
      <c r="JG9067" s="66" t="str">
        <f t="shared" ca="1" si="2431"/>
        <v/>
      </c>
      <c r="JH9067" s="66" t="str">
        <f t="shared" ca="1" si="2428"/>
        <v/>
      </c>
      <c r="JI9067" s="80" t="str">
        <f t="shared" ca="1" si="2429"/>
        <v/>
      </c>
      <c r="JJ9067" s="118" t="str">
        <f t="shared" ca="1" si="2430"/>
        <v/>
      </c>
    </row>
    <row r="9068" spans="253:270" x14ac:dyDescent="0.3">
      <c r="IS9068" s="74">
        <v>9066</v>
      </c>
      <c r="IT9068" s="90" t="str">
        <f t="shared" si="2416"/>
        <v/>
      </c>
      <c r="IU9068" s="101" t="str">
        <f t="shared" si="2417"/>
        <v/>
      </c>
      <c r="IV9068" s="102" t="str">
        <f t="shared" si="2418"/>
        <v/>
      </c>
      <c r="IW9068" s="102" t="str">
        <f t="shared" si="2419"/>
        <v/>
      </c>
      <c r="IX9068" s="103" t="str">
        <f t="shared" si="2420"/>
        <v/>
      </c>
      <c r="IY9068" s="112" t="str">
        <f t="shared" si="2421"/>
        <v/>
      </c>
      <c r="IZ9068" s="104" t="str">
        <f t="shared" ca="1" si="2422"/>
        <v/>
      </c>
      <c r="JA9068" s="102" t="str">
        <f t="shared" ca="1" si="2423"/>
        <v/>
      </c>
      <c r="JB9068" s="102" t="str">
        <f t="shared" ca="1" si="2424"/>
        <v/>
      </c>
      <c r="JC9068" s="103" t="str">
        <f t="shared" ca="1" si="2425"/>
        <v/>
      </c>
      <c r="JD9068" s="104" t="str">
        <f t="shared" si="2426"/>
        <v/>
      </c>
      <c r="JE9068" s="102" t="str">
        <f t="shared" si="2427"/>
        <v/>
      </c>
      <c r="JF9068" s="66" t="str">
        <f t="shared" ca="1" si="2432"/>
        <v/>
      </c>
      <c r="JG9068" s="66" t="str">
        <f t="shared" ca="1" si="2431"/>
        <v/>
      </c>
      <c r="JH9068" s="66" t="str">
        <f t="shared" ca="1" si="2428"/>
        <v/>
      </c>
      <c r="JI9068" s="80" t="str">
        <f t="shared" ca="1" si="2429"/>
        <v/>
      </c>
      <c r="JJ9068" s="118" t="str">
        <f t="shared" ca="1" si="2430"/>
        <v/>
      </c>
    </row>
    <row r="9069" spans="253:270" x14ac:dyDescent="0.3">
      <c r="IS9069" s="74">
        <v>9067</v>
      </c>
      <c r="IT9069" s="90" t="str">
        <f t="shared" si="2416"/>
        <v/>
      </c>
      <c r="IU9069" s="101" t="str">
        <f t="shared" si="2417"/>
        <v/>
      </c>
      <c r="IV9069" s="102" t="str">
        <f t="shared" si="2418"/>
        <v/>
      </c>
      <c r="IW9069" s="102" t="str">
        <f t="shared" si="2419"/>
        <v/>
      </c>
      <c r="IX9069" s="103" t="str">
        <f t="shared" si="2420"/>
        <v/>
      </c>
      <c r="IY9069" s="112" t="str">
        <f t="shared" si="2421"/>
        <v/>
      </c>
      <c r="IZ9069" s="104" t="str">
        <f t="shared" ca="1" si="2422"/>
        <v/>
      </c>
      <c r="JA9069" s="102" t="str">
        <f t="shared" ca="1" si="2423"/>
        <v/>
      </c>
      <c r="JB9069" s="102" t="str">
        <f t="shared" ca="1" si="2424"/>
        <v/>
      </c>
      <c r="JC9069" s="103" t="str">
        <f t="shared" ca="1" si="2425"/>
        <v/>
      </c>
      <c r="JD9069" s="104" t="str">
        <f t="shared" si="2426"/>
        <v/>
      </c>
      <c r="JE9069" s="102" t="str">
        <f t="shared" si="2427"/>
        <v/>
      </c>
      <c r="JF9069" s="66" t="str">
        <f t="shared" ca="1" si="2432"/>
        <v/>
      </c>
      <c r="JG9069" s="66" t="str">
        <f t="shared" ca="1" si="2431"/>
        <v/>
      </c>
      <c r="JH9069" s="66" t="str">
        <f t="shared" ca="1" si="2428"/>
        <v/>
      </c>
      <c r="JI9069" s="80" t="str">
        <f t="shared" ca="1" si="2429"/>
        <v/>
      </c>
      <c r="JJ9069" s="118" t="str">
        <f t="shared" ca="1" si="2430"/>
        <v/>
      </c>
    </row>
    <row r="9070" spans="253:270" x14ac:dyDescent="0.3">
      <c r="IS9070" s="74">
        <v>9068</v>
      </c>
      <c r="IT9070" s="90" t="str">
        <f t="shared" si="2416"/>
        <v/>
      </c>
      <c r="IU9070" s="101" t="str">
        <f t="shared" si="2417"/>
        <v/>
      </c>
      <c r="IV9070" s="102" t="str">
        <f t="shared" si="2418"/>
        <v/>
      </c>
      <c r="IW9070" s="102" t="str">
        <f t="shared" si="2419"/>
        <v/>
      </c>
      <c r="IX9070" s="103" t="str">
        <f t="shared" si="2420"/>
        <v/>
      </c>
      <c r="IY9070" s="112" t="str">
        <f t="shared" si="2421"/>
        <v/>
      </c>
      <c r="IZ9070" s="104" t="str">
        <f t="shared" ca="1" si="2422"/>
        <v/>
      </c>
      <c r="JA9070" s="102" t="str">
        <f t="shared" ca="1" si="2423"/>
        <v/>
      </c>
      <c r="JB9070" s="102" t="str">
        <f t="shared" ca="1" si="2424"/>
        <v/>
      </c>
      <c r="JC9070" s="103" t="str">
        <f t="shared" ca="1" si="2425"/>
        <v/>
      </c>
      <c r="JD9070" s="104" t="str">
        <f t="shared" si="2426"/>
        <v/>
      </c>
      <c r="JE9070" s="102" t="str">
        <f t="shared" si="2427"/>
        <v/>
      </c>
      <c r="JF9070" s="66" t="str">
        <f t="shared" ca="1" si="2432"/>
        <v/>
      </c>
      <c r="JG9070" s="66" t="str">
        <f t="shared" ca="1" si="2431"/>
        <v/>
      </c>
      <c r="JH9070" s="66" t="str">
        <f t="shared" ca="1" si="2428"/>
        <v/>
      </c>
      <c r="JI9070" s="80" t="str">
        <f t="shared" ca="1" si="2429"/>
        <v/>
      </c>
      <c r="JJ9070" s="118" t="str">
        <f t="shared" ca="1" si="2430"/>
        <v/>
      </c>
    </row>
    <row r="9071" spans="253:270" x14ac:dyDescent="0.3">
      <c r="IS9071" s="74">
        <v>9069</v>
      </c>
      <c r="IT9071" s="90" t="str">
        <f t="shared" si="2416"/>
        <v/>
      </c>
      <c r="IU9071" s="101" t="str">
        <f t="shared" si="2417"/>
        <v/>
      </c>
      <c r="IV9071" s="102" t="str">
        <f t="shared" si="2418"/>
        <v/>
      </c>
      <c r="IW9071" s="102" t="str">
        <f t="shared" si="2419"/>
        <v/>
      </c>
      <c r="IX9071" s="103" t="str">
        <f t="shared" si="2420"/>
        <v/>
      </c>
      <c r="IY9071" s="112" t="str">
        <f t="shared" si="2421"/>
        <v/>
      </c>
      <c r="IZ9071" s="104" t="str">
        <f t="shared" ca="1" si="2422"/>
        <v/>
      </c>
      <c r="JA9071" s="102" t="str">
        <f t="shared" ca="1" si="2423"/>
        <v/>
      </c>
      <c r="JB9071" s="102" t="str">
        <f t="shared" ca="1" si="2424"/>
        <v/>
      </c>
      <c r="JC9071" s="103" t="str">
        <f t="shared" ca="1" si="2425"/>
        <v/>
      </c>
      <c r="JD9071" s="104" t="str">
        <f t="shared" si="2426"/>
        <v/>
      </c>
      <c r="JE9071" s="102" t="str">
        <f t="shared" si="2427"/>
        <v/>
      </c>
      <c r="JF9071" s="66" t="str">
        <f t="shared" ca="1" si="2432"/>
        <v/>
      </c>
      <c r="JG9071" s="66" t="str">
        <f t="shared" ca="1" si="2431"/>
        <v/>
      </c>
      <c r="JH9071" s="66" t="str">
        <f t="shared" ca="1" si="2428"/>
        <v/>
      </c>
      <c r="JI9071" s="80" t="str">
        <f t="shared" ca="1" si="2429"/>
        <v/>
      </c>
      <c r="JJ9071" s="118" t="str">
        <f t="shared" ca="1" si="2430"/>
        <v/>
      </c>
    </row>
    <row r="9072" spans="253:270" x14ac:dyDescent="0.3">
      <c r="IS9072" s="74">
        <v>9070</v>
      </c>
      <c r="IT9072" s="90" t="str">
        <f t="shared" si="2416"/>
        <v/>
      </c>
      <c r="IU9072" s="101" t="str">
        <f t="shared" si="2417"/>
        <v/>
      </c>
      <c r="IV9072" s="102" t="str">
        <f t="shared" si="2418"/>
        <v/>
      </c>
      <c r="IW9072" s="102" t="str">
        <f t="shared" si="2419"/>
        <v/>
      </c>
      <c r="IX9072" s="103" t="str">
        <f t="shared" si="2420"/>
        <v/>
      </c>
      <c r="IY9072" s="112" t="str">
        <f t="shared" si="2421"/>
        <v/>
      </c>
      <c r="IZ9072" s="104" t="str">
        <f t="shared" ca="1" si="2422"/>
        <v/>
      </c>
      <c r="JA9072" s="102" t="str">
        <f t="shared" ca="1" si="2423"/>
        <v/>
      </c>
      <c r="JB9072" s="102" t="str">
        <f t="shared" ca="1" si="2424"/>
        <v/>
      </c>
      <c r="JC9072" s="103" t="str">
        <f t="shared" ca="1" si="2425"/>
        <v/>
      </c>
      <c r="JD9072" s="104" t="str">
        <f t="shared" si="2426"/>
        <v/>
      </c>
      <c r="JE9072" s="102" t="str">
        <f t="shared" si="2427"/>
        <v/>
      </c>
      <c r="JF9072" s="66" t="str">
        <f t="shared" ca="1" si="2432"/>
        <v/>
      </c>
      <c r="JG9072" s="66" t="str">
        <f t="shared" ca="1" si="2431"/>
        <v/>
      </c>
      <c r="JH9072" s="66" t="str">
        <f t="shared" ca="1" si="2428"/>
        <v/>
      </c>
      <c r="JI9072" s="80" t="str">
        <f t="shared" ca="1" si="2429"/>
        <v/>
      </c>
      <c r="JJ9072" s="118" t="str">
        <f t="shared" ca="1" si="2430"/>
        <v/>
      </c>
    </row>
    <row r="9073" spans="253:270" x14ac:dyDescent="0.3">
      <c r="IS9073" s="74">
        <v>9071</v>
      </c>
      <c r="IT9073" s="90" t="str">
        <f t="shared" si="2416"/>
        <v/>
      </c>
      <c r="IU9073" s="101" t="str">
        <f t="shared" si="2417"/>
        <v/>
      </c>
      <c r="IV9073" s="102" t="str">
        <f t="shared" si="2418"/>
        <v/>
      </c>
      <c r="IW9073" s="102" t="str">
        <f t="shared" si="2419"/>
        <v/>
      </c>
      <c r="IX9073" s="103" t="str">
        <f t="shared" si="2420"/>
        <v/>
      </c>
      <c r="IY9073" s="112" t="str">
        <f t="shared" si="2421"/>
        <v/>
      </c>
      <c r="IZ9073" s="104" t="str">
        <f t="shared" ca="1" si="2422"/>
        <v/>
      </c>
      <c r="JA9073" s="102" t="str">
        <f t="shared" ca="1" si="2423"/>
        <v/>
      </c>
      <c r="JB9073" s="102" t="str">
        <f t="shared" ca="1" si="2424"/>
        <v/>
      </c>
      <c r="JC9073" s="103" t="str">
        <f t="shared" ca="1" si="2425"/>
        <v/>
      </c>
      <c r="JD9073" s="104" t="str">
        <f t="shared" si="2426"/>
        <v/>
      </c>
      <c r="JE9073" s="102" t="str">
        <f t="shared" si="2427"/>
        <v/>
      </c>
      <c r="JF9073" s="66" t="str">
        <f t="shared" ca="1" si="2432"/>
        <v/>
      </c>
      <c r="JG9073" s="66" t="str">
        <f t="shared" ca="1" si="2431"/>
        <v/>
      </c>
      <c r="JH9073" s="66" t="str">
        <f t="shared" ca="1" si="2428"/>
        <v/>
      </c>
      <c r="JI9073" s="80" t="str">
        <f t="shared" ca="1" si="2429"/>
        <v/>
      </c>
      <c r="JJ9073" s="118" t="str">
        <f t="shared" ca="1" si="2430"/>
        <v/>
      </c>
    </row>
    <row r="9074" spans="253:270" x14ac:dyDescent="0.3">
      <c r="IS9074" s="74">
        <v>9072</v>
      </c>
      <c r="IT9074" s="90" t="str">
        <f t="shared" si="2416"/>
        <v/>
      </c>
      <c r="IU9074" s="101" t="str">
        <f t="shared" si="2417"/>
        <v/>
      </c>
      <c r="IV9074" s="102" t="str">
        <f t="shared" si="2418"/>
        <v/>
      </c>
      <c r="IW9074" s="102" t="str">
        <f t="shared" si="2419"/>
        <v/>
      </c>
      <c r="IX9074" s="103" t="str">
        <f t="shared" si="2420"/>
        <v/>
      </c>
      <c r="IY9074" s="112" t="str">
        <f t="shared" si="2421"/>
        <v/>
      </c>
      <c r="IZ9074" s="104" t="str">
        <f t="shared" ca="1" si="2422"/>
        <v/>
      </c>
      <c r="JA9074" s="102" t="str">
        <f t="shared" ca="1" si="2423"/>
        <v/>
      </c>
      <c r="JB9074" s="102" t="str">
        <f t="shared" ca="1" si="2424"/>
        <v/>
      </c>
      <c r="JC9074" s="103" t="str">
        <f t="shared" ca="1" si="2425"/>
        <v/>
      </c>
      <c r="JD9074" s="104" t="str">
        <f t="shared" si="2426"/>
        <v/>
      </c>
      <c r="JE9074" s="102" t="str">
        <f t="shared" si="2427"/>
        <v/>
      </c>
      <c r="JF9074" s="66" t="str">
        <f t="shared" ca="1" si="2432"/>
        <v/>
      </c>
      <c r="JG9074" s="66" t="str">
        <f t="shared" ca="1" si="2431"/>
        <v/>
      </c>
      <c r="JH9074" s="66" t="str">
        <f t="shared" ca="1" si="2428"/>
        <v/>
      </c>
      <c r="JI9074" s="80" t="str">
        <f t="shared" ca="1" si="2429"/>
        <v/>
      </c>
      <c r="JJ9074" s="118" t="str">
        <f t="shared" ca="1" si="2430"/>
        <v/>
      </c>
    </row>
    <row r="9075" spans="253:270" x14ac:dyDescent="0.3">
      <c r="IS9075" s="74">
        <v>9073</v>
      </c>
      <c r="IT9075" s="90" t="str">
        <f t="shared" si="2416"/>
        <v/>
      </c>
      <c r="IU9075" s="101" t="str">
        <f t="shared" si="2417"/>
        <v/>
      </c>
      <c r="IV9075" s="102" t="str">
        <f t="shared" si="2418"/>
        <v/>
      </c>
      <c r="IW9075" s="102" t="str">
        <f t="shared" si="2419"/>
        <v/>
      </c>
      <c r="IX9075" s="103" t="str">
        <f t="shared" si="2420"/>
        <v/>
      </c>
      <c r="IY9075" s="112" t="str">
        <f t="shared" si="2421"/>
        <v/>
      </c>
      <c r="IZ9075" s="104" t="str">
        <f t="shared" ca="1" si="2422"/>
        <v/>
      </c>
      <c r="JA9075" s="102" t="str">
        <f t="shared" ca="1" si="2423"/>
        <v/>
      </c>
      <c r="JB9075" s="102" t="str">
        <f t="shared" ca="1" si="2424"/>
        <v/>
      </c>
      <c r="JC9075" s="103" t="str">
        <f t="shared" ca="1" si="2425"/>
        <v/>
      </c>
      <c r="JD9075" s="104" t="str">
        <f t="shared" si="2426"/>
        <v/>
      </c>
      <c r="JE9075" s="102" t="str">
        <f t="shared" si="2427"/>
        <v/>
      </c>
      <c r="JF9075" s="66" t="str">
        <f t="shared" ca="1" si="2432"/>
        <v/>
      </c>
      <c r="JG9075" s="66" t="str">
        <f t="shared" ca="1" si="2431"/>
        <v/>
      </c>
      <c r="JH9075" s="66" t="str">
        <f t="shared" ca="1" si="2428"/>
        <v/>
      </c>
      <c r="JI9075" s="80" t="str">
        <f t="shared" ca="1" si="2429"/>
        <v/>
      </c>
      <c r="JJ9075" s="118" t="str">
        <f t="shared" ca="1" si="2430"/>
        <v/>
      </c>
    </row>
    <row r="9076" spans="253:270" x14ac:dyDescent="0.3">
      <c r="IS9076" s="74">
        <v>9074</v>
      </c>
      <c r="IT9076" s="90" t="str">
        <f t="shared" si="2416"/>
        <v/>
      </c>
      <c r="IU9076" s="101" t="str">
        <f t="shared" si="2417"/>
        <v/>
      </c>
      <c r="IV9076" s="102" t="str">
        <f t="shared" si="2418"/>
        <v/>
      </c>
      <c r="IW9076" s="102" t="str">
        <f t="shared" si="2419"/>
        <v/>
      </c>
      <c r="IX9076" s="103" t="str">
        <f t="shared" si="2420"/>
        <v/>
      </c>
      <c r="IY9076" s="112" t="str">
        <f t="shared" si="2421"/>
        <v/>
      </c>
      <c r="IZ9076" s="104" t="str">
        <f t="shared" ca="1" si="2422"/>
        <v/>
      </c>
      <c r="JA9076" s="102" t="str">
        <f t="shared" ca="1" si="2423"/>
        <v/>
      </c>
      <c r="JB9076" s="102" t="str">
        <f t="shared" ca="1" si="2424"/>
        <v/>
      </c>
      <c r="JC9076" s="103" t="str">
        <f t="shared" ca="1" si="2425"/>
        <v/>
      </c>
      <c r="JD9076" s="104" t="str">
        <f t="shared" si="2426"/>
        <v/>
      </c>
      <c r="JE9076" s="102" t="str">
        <f t="shared" si="2427"/>
        <v/>
      </c>
      <c r="JF9076" s="66" t="str">
        <f t="shared" ca="1" si="2432"/>
        <v/>
      </c>
      <c r="JG9076" s="66" t="str">
        <f t="shared" ca="1" si="2431"/>
        <v/>
      </c>
      <c r="JH9076" s="66" t="str">
        <f t="shared" ca="1" si="2428"/>
        <v/>
      </c>
      <c r="JI9076" s="80" t="str">
        <f t="shared" ca="1" si="2429"/>
        <v/>
      </c>
      <c r="JJ9076" s="118" t="str">
        <f t="shared" ca="1" si="2430"/>
        <v/>
      </c>
    </row>
    <row r="9077" spans="253:270" x14ac:dyDescent="0.3">
      <c r="IS9077" s="74">
        <v>9075</v>
      </c>
      <c r="IT9077" s="90" t="str">
        <f t="shared" si="2416"/>
        <v/>
      </c>
      <c r="IU9077" s="101" t="str">
        <f t="shared" si="2417"/>
        <v/>
      </c>
      <c r="IV9077" s="102" t="str">
        <f t="shared" si="2418"/>
        <v/>
      </c>
      <c r="IW9077" s="102" t="str">
        <f t="shared" si="2419"/>
        <v/>
      </c>
      <c r="IX9077" s="103" t="str">
        <f t="shared" si="2420"/>
        <v/>
      </c>
      <c r="IY9077" s="112" t="str">
        <f t="shared" si="2421"/>
        <v/>
      </c>
      <c r="IZ9077" s="104" t="str">
        <f t="shared" ca="1" si="2422"/>
        <v/>
      </c>
      <c r="JA9077" s="102" t="str">
        <f t="shared" ca="1" si="2423"/>
        <v/>
      </c>
      <c r="JB9077" s="102" t="str">
        <f t="shared" ca="1" si="2424"/>
        <v/>
      </c>
      <c r="JC9077" s="103" t="str">
        <f t="shared" ca="1" si="2425"/>
        <v/>
      </c>
      <c r="JD9077" s="104" t="str">
        <f t="shared" si="2426"/>
        <v/>
      </c>
      <c r="JE9077" s="102" t="str">
        <f t="shared" si="2427"/>
        <v/>
      </c>
      <c r="JF9077" s="66" t="str">
        <f t="shared" ca="1" si="2432"/>
        <v/>
      </c>
      <c r="JG9077" s="66" t="str">
        <f t="shared" ca="1" si="2431"/>
        <v/>
      </c>
      <c r="JH9077" s="66" t="str">
        <f t="shared" ca="1" si="2428"/>
        <v/>
      </c>
      <c r="JI9077" s="80" t="str">
        <f t="shared" ca="1" si="2429"/>
        <v/>
      </c>
      <c r="JJ9077" s="118" t="str">
        <f t="shared" ca="1" si="2430"/>
        <v/>
      </c>
    </row>
    <row r="9078" spans="253:270" x14ac:dyDescent="0.3">
      <c r="IS9078" s="74">
        <v>9076</v>
      </c>
      <c r="IT9078" s="90" t="str">
        <f t="shared" si="2416"/>
        <v/>
      </c>
      <c r="IU9078" s="101" t="str">
        <f t="shared" si="2417"/>
        <v/>
      </c>
      <c r="IV9078" s="102" t="str">
        <f t="shared" si="2418"/>
        <v/>
      </c>
      <c r="IW9078" s="102" t="str">
        <f t="shared" si="2419"/>
        <v/>
      </c>
      <c r="IX9078" s="103" t="str">
        <f t="shared" si="2420"/>
        <v/>
      </c>
      <c r="IY9078" s="112" t="str">
        <f t="shared" si="2421"/>
        <v/>
      </c>
      <c r="IZ9078" s="104" t="str">
        <f t="shared" ca="1" si="2422"/>
        <v/>
      </c>
      <c r="JA9078" s="102" t="str">
        <f t="shared" ca="1" si="2423"/>
        <v/>
      </c>
      <c r="JB9078" s="102" t="str">
        <f t="shared" ca="1" si="2424"/>
        <v/>
      </c>
      <c r="JC9078" s="103" t="str">
        <f t="shared" ca="1" si="2425"/>
        <v/>
      </c>
      <c r="JD9078" s="104" t="str">
        <f t="shared" si="2426"/>
        <v/>
      </c>
      <c r="JE9078" s="102" t="str">
        <f t="shared" si="2427"/>
        <v/>
      </c>
      <c r="JF9078" s="66" t="str">
        <f t="shared" ca="1" si="2432"/>
        <v/>
      </c>
      <c r="JG9078" s="66" t="str">
        <f t="shared" ca="1" si="2431"/>
        <v/>
      </c>
      <c r="JH9078" s="66" t="str">
        <f t="shared" ca="1" si="2428"/>
        <v/>
      </c>
      <c r="JI9078" s="80" t="str">
        <f t="shared" ca="1" si="2429"/>
        <v/>
      </c>
      <c r="JJ9078" s="118" t="str">
        <f t="shared" ca="1" si="2430"/>
        <v/>
      </c>
    </row>
    <row r="9079" spans="253:270" x14ac:dyDescent="0.3">
      <c r="IS9079" s="74">
        <v>9077</v>
      </c>
      <c r="IT9079" s="90" t="str">
        <f t="shared" si="2416"/>
        <v/>
      </c>
      <c r="IU9079" s="101" t="str">
        <f t="shared" si="2417"/>
        <v/>
      </c>
      <c r="IV9079" s="102" t="str">
        <f t="shared" si="2418"/>
        <v/>
      </c>
      <c r="IW9079" s="102" t="str">
        <f t="shared" si="2419"/>
        <v/>
      </c>
      <c r="IX9079" s="103" t="str">
        <f t="shared" si="2420"/>
        <v/>
      </c>
      <c r="IY9079" s="112" t="str">
        <f t="shared" si="2421"/>
        <v/>
      </c>
      <c r="IZ9079" s="104" t="str">
        <f t="shared" ca="1" si="2422"/>
        <v/>
      </c>
      <c r="JA9079" s="102" t="str">
        <f t="shared" ca="1" si="2423"/>
        <v/>
      </c>
      <c r="JB9079" s="102" t="str">
        <f t="shared" ca="1" si="2424"/>
        <v/>
      </c>
      <c r="JC9079" s="103" t="str">
        <f t="shared" ca="1" si="2425"/>
        <v/>
      </c>
      <c r="JD9079" s="104" t="str">
        <f t="shared" si="2426"/>
        <v/>
      </c>
      <c r="JE9079" s="102" t="str">
        <f t="shared" si="2427"/>
        <v/>
      </c>
      <c r="JF9079" s="66" t="str">
        <f t="shared" ca="1" si="2432"/>
        <v/>
      </c>
      <c r="JG9079" s="66" t="str">
        <f t="shared" ca="1" si="2431"/>
        <v/>
      </c>
      <c r="JH9079" s="66" t="str">
        <f t="shared" ca="1" si="2428"/>
        <v/>
      </c>
      <c r="JI9079" s="80" t="str">
        <f t="shared" ca="1" si="2429"/>
        <v/>
      </c>
      <c r="JJ9079" s="118" t="str">
        <f t="shared" ca="1" si="2430"/>
        <v/>
      </c>
    </row>
    <row r="9080" spans="253:270" x14ac:dyDescent="0.3">
      <c r="IS9080" s="74">
        <v>9078</v>
      </c>
      <c r="IT9080" s="90" t="str">
        <f t="shared" si="2416"/>
        <v/>
      </c>
      <c r="IU9080" s="101" t="str">
        <f t="shared" si="2417"/>
        <v/>
      </c>
      <c r="IV9080" s="102" t="str">
        <f t="shared" si="2418"/>
        <v/>
      </c>
      <c r="IW9080" s="102" t="str">
        <f t="shared" si="2419"/>
        <v/>
      </c>
      <c r="IX9080" s="103" t="str">
        <f t="shared" si="2420"/>
        <v/>
      </c>
      <c r="IY9080" s="112" t="str">
        <f t="shared" si="2421"/>
        <v/>
      </c>
      <c r="IZ9080" s="104" t="str">
        <f t="shared" ca="1" si="2422"/>
        <v/>
      </c>
      <c r="JA9080" s="102" t="str">
        <f t="shared" ca="1" si="2423"/>
        <v/>
      </c>
      <c r="JB9080" s="102" t="str">
        <f t="shared" ca="1" si="2424"/>
        <v/>
      </c>
      <c r="JC9080" s="103" t="str">
        <f t="shared" ca="1" si="2425"/>
        <v/>
      </c>
      <c r="JD9080" s="104" t="str">
        <f t="shared" si="2426"/>
        <v/>
      </c>
      <c r="JE9080" s="102" t="str">
        <f t="shared" si="2427"/>
        <v/>
      </c>
      <c r="JF9080" s="66" t="str">
        <f t="shared" ca="1" si="2432"/>
        <v/>
      </c>
      <c r="JG9080" s="66" t="str">
        <f t="shared" ca="1" si="2431"/>
        <v/>
      </c>
      <c r="JH9080" s="66" t="str">
        <f t="shared" ca="1" si="2428"/>
        <v/>
      </c>
      <c r="JI9080" s="80" t="str">
        <f t="shared" ca="1" si="2429"/>
        <v/>
      </c>
      <c r="JJ9080" s="118" t="str">
        <f t="shared" ca="1" si="2430"/>
        <v/>
      </c>
    </row>
    <row r="9081" spans="253:270" x14ac:dyDescent="0.3">
      <c r="IS9081" s="74">
        <v>9079</v>
      </c>
      <c r="IT9081" s="90" t="str">
        <f t="shared" si="2416"/>
        <v/>
      </c>
      <c r="IU9081" s="101" t="str">
        <f t="shared" si="2417"/>
        <v/>
      </c>
      <c r="IV9081" s="102" t="str">
        <f t="shared" si="2418"/>
        <v/>
      </c>
      <c r="IW9081" s="102" t="str">
        <f t="shared" si="2419"/>
        <v/>
      </c>
      <c r="IX9081" s="103" t="str">
        <f t="shared" si="2420"/>
        <v/>
      </c>
      <c r="IY9081" s="112" t="str">
        <f t="shared" si="2421"/>
        <v/>
      </c>
      <c r="IZ9081" s="104" t="str">
        <f t="shared" ca="1" si="2422"/>
        <v/>
      </c>
      <c r="JA9081" s="102" t="str">
        <f t="shared" ca="1" si="2423"/>
        <v/>
      </c>
      <c r="JB9081" s="102" t="str">
        <f t="shared" ca="1" si="2424"/>
        <v/>
      </c>
      <c r="JC9081" s="103" t="str">
        <f t="shared" ca="1" si="2425"/>
        <v/>
      </c>
      <c r="JD9081" s="104" t="str">
        <f t="shared" si="2426"/>
        <v/>
      </c>
      <c r="JE9081" s="102" t="str">
        <f t="shared" si="2427"/>
        <v/>
      </c>
      <c r="JF9081" s="66" t="str">
        <f t="shared" ca="1" si="2432"/>
        <v/>
      </c>
      <c r="JG9081" s="66" t="str">
        <f t="shared" ca="1" si="2431"/>
        <v/>
      </c>
      <c r="JH9081" s="66" t="str">
        <f t="shared" ca="1" si="2428"/>
        <v/>
      </c>
      <c r="JI9081" s="80" t="str">
        <f t="shared" ca="1" si="2429"/>
        <v/>
      </c>
      <c r="JJ9081" s="118" t="str">
        <f t="shared" ca="1" si="2430"/>
        <v/>
      </c>
    </row>
    <row r="9082" spans="253:270" x14ac:dyDescent="0.3">
      <c r="IS9082" s="74">
        <v>9080</v>
      </c>
      <c r="IT9082" s="90" t="str">
        <f t="shared" si="2416"/>
        <v/>
      </c>
      <c r="IU9082" s="101" t="str">
        <f t="shared" si="2417"/>
        <v/>
      </c>
      <c r="IV9082" s="102" t="str">
        <f t="shared" si="2418"/>
        <v/>
      </c>
      <c r="IW9082" s="102" t="str">
        <f t="shared" si="2419"/>
        <v/>
      </c>
      <c r="IX9082" s="103" t="str">
        <f t="shared" si="2420"/>
        <v/>
      </c>
      <c r="IY9082" s="112" t="str">
        <f t="shared" si="2421"/>
        <v/>
      </c>
      <c r="IZ9082" s="104" t="str">
        <f t="shared" ca="1" si="2422"/>
        <v/>
      </c>
      <c r="JA9082" s="102" t="str">
        <f t="shared" ca="1" si="2423"/>
        <v/>
      </c>
      <c r="JB9082" s="102" t="str">
        <f t="shared" ca="1" si="2424"/>
        <v/>
      </c>
      <c r="JC9082" s="103" t="str">
        <f t="shared" ca="1" si="2425"/>
        <v/>
      </c>
      <c r="JD9082" s="104" t="str">
        <f t="shared" si="2426"/>
        <v/>
      </c>
      <c r="JE9082" s="102" t="str">
        <f t="shared" si="2427"/>
        <v/>
      </c>
      <c r="JF9082" s="66" t="str">
        <f t="shared" ca="1" si="2432"/>
        <v/>
      </c>
      <c r="JG9082" s="66" t="str">
        <f t="shared" ca="1" si="2431"/>
        <v/>
      </c>
      <c r="JH9082" s="66" t="str">
        <f t="shared" ca="1" si="2428"/>
        <v/>
      </c>
      <c r="JI9082" s="80" t="str">
        <f t="shared" ca="1" si="2429"/>
        <v/>
      </c>
      <c r="JJ9082" s="118" t="str">
        <f t="shared" ca="1" si="2430"/>
        <v/>
      </c>
    </row>
    <row r="9083" spans="253:270" x14ac:dyDescent="0.3">
      <c r="IS9083" s="74">
        <v>9081</v>
      </c>
      <c r="IT9083" s="90" t="str">
        <f t="shared" si="2416"/>
        <v/>
      </c>
      <c r="IU9083" s="101" t="str">
        <f t="shared" si="2417"/>
        <v/>
      </c>
      <c r="IV9083" s="102" t="str">
        <f t="shared" si="2418"/>
        <v/>
      </c>
      <c r="IW9083" s="102" t="str">
        <f t="shared" si="2419"/>
        <v/>
      </c>
      <c r="IX9083" s="103" t="str">
        <f t="shared" si="2420"/>
        <v/>
      </c>
      <c r="IY9083" s="112" t="str">
        <f t="shared" si="2421"/>
        <v/>
      </c>
      <c r="IZ9083" s="104" t="str">
        <f t="shared" ca="1" si="2422"/>
        <v/>
      </c>
      <c r="JA9083" s="102" t="str">
        <f t="shared" ca="1" si="2423"/>
        <v/>
      </c>
      <c r="JB9083" s="102" t="str">
        <f t="shared" ca="1" si="2424"/>
        <v/>
      </c>
      <c r="JC9083" s="103" t="str">
        <f t="shared" ca="1" si="2425"/>
        <v/>
      </c>
      <c r="JD9083" s="104" t="str">
        <f t="shared" si="2426"/>
        <v/>
      </c>
      <c r="JE9083" s="102" t="str">
        <f t="shared" si="2427"/>
        <v/>
      </c>
      <c r="JF9083" s="66" t="str">
        <f t="shared" ca="1" si="2432"/>
        <v/>
      </c>
      <c r="JG9083" s="66" t="str">
        <f t="shared" ca="1" si="2431"/>
        <v/>
      </c>
      <c r="JH9083" s="66" t="str">
        <f t="shared" ca="1" si="2428"/>
        <v/>
      </c>
      <c r="JI9083" s="80" t="str">
        <f t="shared" ca="1" si="2429"/>
        <v/>
      </c>
      <c r="JJ9083" s="118" t="str">
        <f t="shared" ca="1" si="2430"/>
        <v/>
      </c>
    </row>
    <row r="9084" spans="253:270" x14ac:dyDescent="0.3">
      <c r="IS9084" s="74">
        <v>9082</v>
      </c>
      <c r="IT9084" s="90" t="str">
        <f t="shared" si="2416"/>
        <v/>
      </c>
      <c r="IU9084" s="101" t="str">
        <f t="shared" si="2417"/>
        <v/>
      </c>
      <c r="IV9084" s="102" t="str">
        <f t="shared" si="2418"/>
        <v/>
      </c>
      <c r="IW9084" s="102" t="str">
        <f t="shared" si="2419"/>
        <v/>
      </c>
      <c r="IX9084" s="103" t="str">
        <f t="shared" si="2420"/>
        <v/>
      </c>
      <c r="IY9084" s="112" t="str">
        <f t="shared" si="2421"/>
        <v/>
      </c>
      <c r="IZ9084" s="104" t="str">
        <f t="shared" ca="1" si="2422"/>
        <v/>
      </c>
      <c r="JA9084" s="102" t="str">
        <f t="shared" ca="1" si="2423"/>
        <v/>
      </c>
      <c r="JB9084" s="102" t="str">
        <f t="shared" ca="1" si="2424"/>
        <v/>
      </c>
      <c r="JC9084" s="103" t="str">
        <f t="shared" ca="1" si="2425"/>
        <v/>
      </c>
      <c r="JD9084" s="104" t="str">
        <f t="shared" si="2426"/>
        <v/>
      </c>
      <c r="JE9084" s="102" t="str">
        <f t="shared" si="2427"/>
        <v/>
      </c>
      <c r="JF9084" s="66" t="str">
        <f t="shared" ca="1" si="2432"/>
        <v/>
      </c>
      <c r="JG9084" s="66" t="str">
        <f t="shared" ca="1" si="2431"/>
        <v/>
      </c>
      <c r="JH9084" s="66" t="str">
        <f t="shared" ca="1" si="2428"/>
        <v/>
      </c>
      <c r="JI9084" s="80" t="str">
        <f t="shared" ca="1" si="2429"/>
        <v/>
      </c>
      <c r="JJ9084" s="118" t="str">
        <f t="shared" ca="1" si="2430"/>
        <v/>
      </c>
    </row>
    <row r="9085" spans="253:270" x14ac:dyDescent="0.3">
      <c r="IS9085" s="74">
        <v>9083</v>
      </c>
      <c r="IT9085" s="90" t="str">
        <f t="shared" si="2416"/>
        <v/>
      </c>
      <c r="IU9085" s="101" t="str">
        <f t="shared" si="2417"/>
        <v/>
      </c>
      <c r="IV9085" s="102" t="str">
        <f t="shared" si="2418"/>
        <v/>
      </c>
      <c r="IW9085" s="102" t="str">
        <f t="shared" si="2419"/>
        <v/>
      </c>
      <c r="IX9085" s="103" t="str">
        <f t="shared" si="2420"/>
        <v/>
      </c>
      <c r="IY9085" s="112" t="str">
        <f t="shared" si="2421"/>
        <v/>
      </c>
      <c r="IZ9085" s="104" t="str">
        <f t="shared" ca="1" si="2422"/>
        <v/>
      </c>
      <c r="JA9085" s="102" t="str">
        <f t="shared" ca="1" si="2423"/>
        <v/>
      </c>
      <c r="JB9085" s="102" t="str">
        <f t="shared" ca="1" si="2424"/>
        <v/>
      </c>
      <c r="JC9085" s="103" t="str">
        <f t="shared" ca="1" si="2425"/>
        <v/>
      </c>
      <c r="JD9085" s="104" t="str">
        <f t="shared" si="2426"/>
        <v/>
      </c>
      <c r="JE9085" s="102" t="str">
        <f t="shared" si="2427"/>
        <v/>
      </c>
      <c r="JF9085" s="66" t="str">
        <f t="shared" ca="1" si="2432"/>
        <v/>
      </c>
      <c r="JG9085" s="66" t="str">
        <f t="shared" ca="1" si="2431"/>
        <v/>
      </c>
      <c r="JH9085" s="66" t="str">
        <f t="shared" ca="1" si="2428"/>
        <v/>
      </c>
      <c r="JI9085" s="80" t="str">
        <f t="shared" ca="1" si="2429"/>
        <v/>
      </c>
      <c r="JJ9085" s="118" t="str">
        <f t="shared" ca="1" si="2430"/>
        <v/>
      </c>
    </row>
    <row r="9086" spans="253:270" x14ac:dyDescent="0.3">
      <c r="IS9086" s="74">
        <v>9084</v>
      </c>
      <c r="IT9086" s="90" t="str">
        <f t="shared" si="2416"/>
        <v/>
      </c>
      <c r="IU9086" s="101" t="str">
        <f t="shared" si="2417"/>
        <v/>
      </c>
      <c r="IV9086" s="102" t="str">
        <f t="shared" si="2418"/>
        <v/>
      </c>
      <c r="IW9086" s="102" t="str">
        <f t="shared" si="2419"/>
        <v/>
      </c>
      <c r="IX9086" s="103" t="str">
        <f t="shared" si="2420"/>
        <v/>
      </c>
      <c r="IY9086" s="112" t="str">
        <f t="shared" si="2421"/>
        <v/>
      </c>
      <c r="IZ9086" s="104" t="str">
        <f t="shared" ca="1" si="2422"/>
        <v/>
      </c>
      <c r="JA9086" s="102" t="str">
        <f t="shared" ca="1" si="2423"/>
        <v/>
      </c>
      <c r="JB9086" s="102" t="str">
        <f t="shared" ca="1" si="2424"/>
        <v/>
      </c>
      <c r="JC9086" s="103" t="str">
        <f t="shared" ca="1" si="2425"/>
        <v/>
      </c>
      <c r="JD9086" s="104" t="str">
        <f t="shared" si="2426"/>
        <v/>
      </c>
      <c r="JE9086" s="102" t="str">
        <f t="shared" si="2427"/>
        <v/>
      </c>
      <c r="JF9086" s="66" t="str">
        <f t="shared" ca="1" si="2432"/>
        <v/>
      </c>
      <c r="JG9086" s="66" t="str">
        <f t="shared" ca="1" si="2431"/>
        <v/>
      </c>
      <c r="JH9086" s="66" t="str">
        <f t="shared" ca="1" si="2428"/>
        <v/>
      </c>
      <c r="JI9086" s="80" t="str">
        <f t="shared" ca="1" si="2429"/>
        <v/>
      </c>
      <c r="JJ9086" s="118" t="str">
        <f t="shared" ca="1" si="2430"/>
        <v/>
      </c>
    </row>
    <row r="9087" spans="253:270" x14ac:dyDescent="0.3">
      <c r="IS9087" s="74">
        <v>9085</v>
      </c>
      <c r="IT9087" s="90" t="str">
        <f t="shared" si="2416"/>
        <v/>
      </c>
      <c r="IU9087" s="101" t="str">
        <f t="shared" si="2417"/>
        <v/>
      </c>
      <c r="IV9087" s="102" t="str">
        <f t="shared" si="2418"/>
        <v/>
      </c>
      <c r="IW9087" s="102" t="str">
        <f t="shared" si="2419"/>
        <v/>
      </c>
      <c r="IX9087" s="103" t="str">
        <f t="shared" si="2420"/>
        <v/>
      </c>
      <c r="IY9087" s="112" t="str">
        <f t="shared" si="2421"/>
        <v/>
      </c>
      <c r="IZ9087" s="104" t="str">
        <f t="shared" ca="1" si="2422"/>
        <v/>
      </c>
      <c r="JA9087" s="102" t="str">
        <f t="shared" ca="1" si="2423"/>
        <v/>
      </c>
      <c r="JB9087" s="102" t="str">
        <f t="shared" ca="1" si="2424"/>
        <v/>
      </c>
      <c r="JC9087" s="103" t="str">
        <f t="shared" ca="1" si="2425"/>
        <v/>
      </c>
      <c r="JD9087" s="104" t="str">
        <f t="shared" si="2426"/>
        <v/>
      </c>
      <c r="JE9087" s="102" t="str">
        <f t="shared" si="2427"/>
        <v/>
      </c>
      <c r="JF9087" s="66" t="str">
        <f t="shared" ca="1" si="2432"/>
        <v/>
      </c>
      <c r="JG9087" s="66" t="str">
        <f t="shared" ca="1" si="2431"/>
        <v/>
      </c>
      <c r="JH9087" s="66" t="str">
        <f t="shared" ca="1" si="2428"/>
        <v/>
      </c>
      <c r="JI9087" s="80" t="str">
        <f t="shared" ca="1" si="2429"/>
        <v/>
      </c>
      <c r="JJ9087" s="118" t="str">
        <f t="shared" ca="1" si="2430"/>
        <v/>
      </c>
    </row>
    <row r="9088" spans="253:270" x14ac:dyDescent="0.3">
      <c r="IS9088" s="74">
        <v>9086</v>
      </c>
      <c r="IT9088" s="90" t="str">
        <f t="shared" si="2416"/>
        <v/>
      </c>
      <c r="IU9088" s="101" t="str">
        <f t="shared" si="2417"/>
        <v/>
      </c>
      <c r="IV9088" s="102" t="str">
        <f t="shared" si="2418"/>
        <v/>
      </c>
      <c r="IW9088" s="102" t="str">
        <f t="shared" si="2419"/>
        <v/>
      </c>
      <c r="IX9088" s="103" t="str">
        <f t="shared" si="2420"/>
        <v/>
      </c>
      <c r="IY9088" s="112" t="str">
        <f t="shared" si="2421"/>
        <v/>
      </c>
      <c r="IZ9088" s="104" t="str">
        <f t="shared" ca="1" si="2422"/>
        <v/>
      </c>
      <c r="JA9088" s="102" t="str">
        <f t="shared" ca="1" si="2423"/>
        <v/>
      </c>
      <c r="JB9088" s="102" t="str">
        <f t="shared" ca="1" si="2424"/>
        <v/>
      </c>
      <c r="JC9088" s="103" t="str">
        <f t="shared" ca="1" si="2425"/>
        <v/>
      </c>
      <c r="JD9088" s="104" t="str">
        <f t="shared" si="2426"/>
        <v/>
      </c>
      <c r="JE9088" s="102" t="str">
        <f t="shared" si="2427"/>
        <v/>
      </c>
      <c r="JF9088" s="66" t="str">
        <f t="shared" ca="1" si="2432"/>
        <v/>
      </c>
      <c r="JG9088" s="66" t="str">
        <f t="shared" ca="1" si="2431"/>
        <v/>
      </c>
      <c r="JH9088" s="66" t="str">
        <f t="shared" ca="1" si="2428"/>
        <v/>
      </c>
      <c r="JI9088" s="80" t="str">
        <f t="shared" ca="1" si="2429"/>
        <v/>
      </c>
      <c r="JJ9088" s="118" t="str">
        <f t="shared" ca="1" si="2430"/>
        <v/>
      </c>
    </row>
    <row r="9089" spans="253:270" x14ac:dyDescent="0.3">
      <c r="IS9089" s="74">
        <v>9087</v>
      </c>
      <c r="IT9089" s="90" t="str">
        <f t="shared" si="2416"/>
        <v/>
      </c>
      <c r="IU9089" s="101" t="str">
        <f t="shared" si="2417"/>
        <v/>
      </c>
      <c r="IV9089" s="102" t="str">
        <f t="shared" si="2418"/>
        <v/>
      </c>
      <c r="IW9089" s="102" t="str">
        <f t="shared" si="2419"/>
        <v/>
      </c>
      <c r="IX9089" s="103" t="str">
        <f t="shared" si="2420"/>
        <v/>
      </c>
      <c r="IY9089" s="112" t="str">
        <f t="shared" si="2421"/>
        <v/>
      </c>
      <c r="IZ9089" s="104" t="str">
        <f t="shared" ca="1" si="2422"/>
        <v/>
      </c>
      <c r="JA9089" s="102" t="str">
        <f t="shared" ca="1" si="2423"/>
        <v/>
      </c>
      <c r="JB9089" s="102" t="str">
        <f t="shared" ca="1" si="2424"/>
        <v/>
      </c>
      <c r="JC9089" s="103" t="str">
        <f t="shared" ca="1" si="2425"/>
        <v/>
      </c>
      <c r="JD9089" s="104" t="str">
        <f t="shared" si="2426"/>
        <v/>
      </c>
      <c r="JE9089" s="102" t="str">
        <f t="shared" si="2427"/>
        <v/>
      </c>
      <c r="JF9089" s="66" t="str">
        <f t="shared" ca="1" si="2432"/>
        <v/>
      </c>
      <c r="JG9089" s="66" t="str">
        <f t="shared" ca="1" si="2431"/>
        <v/>
      </c>
      <c r="JH9089" s="66" t="str">
        <f t="shared" ca="1" si="2428"/>
        <v/>
      </c>
      <c r="JI9089" s="80" t="str">
        <f t="shared" ca="1" si="2429"/>
        <v/>
      </c>
      <c r="JJ9089" s="118" t="str">
        <f t="shared" ca="1" si="2430"/>
        <v/>
      </c>
    </row>
    <row r="9090" spans="253:270" x14ac:dyDescent="0.3">
      <c r="IS9090" s="74">
        <v>9088</v>
      </c>
      <c r="IT9090" s="90" t="str">
        <f t="shared" si="2416"/>
        <v/>
      </c>
      <c r="IU9090" s="101" t="str">
        <f t="shared" si="2417"/>
        <v/>
      </c>
      <c r="IV9090" s="102" t="str">
        <f t="shared" si="2418"/>
        <v/>
      </c>
      <c r="IW9090" s="102" t="str">
        <f t="shared" si="2419"/>
        <v/>
      </c>
      <c r="IX9090" s="103" t="str">
        <f t="shared" si="2420"/>
        <v/>
      </c>
      <c r="IY9090" s="112" t="str">
        <f t="shared" si="2421"/>
        <v/>
      </c>
      <c r="IZ9090" s="104" t="str">
        <f t="shared" ca="1" si="2422"/>
        <v/>
      </c>
      <c r="JA9090" s="102" t="str">
        <f t="shared" ca="1" si="2423"/>
        <v/>
      </c>
      <c r="JB9090" s="102" t="str">
        <f t="shared" ca="1" si="2424"/>
        <v/>
      </c>
      <c r="JC9090" s="103" t="str">
        <f t="shared" ca="1" si="2425"/>
        <v/>
      </c>
      <c r="JD9090" s="104" t="str">
        <f t="shared" si="2426"/>
        <v/>
      </c>
      <c r="JE9090" s="102" t="str">
        <f t="shared" si="2427"/>
        <v/>
      </c>
      <c r="JF9090" s="66" t="str">
        <f t="shared" ca="1" si="2432"/>
        <v/>
      </c>
      <c r="JG9090" s="66" t="str">
        <f t="shared" ca="1" si="2431"/>
        <v/>
      </c>
      <c r="JH9090" s="66" t="str">
        <f t="shared" ca="1" si="2428"/>
        <v/>
      </c>
      <c r="JI9090" s="80" t="str">
        <f t="shared" ca="1" si="2429"/>
        <v/>
      </c>
      <c r="JJ9090" s="118" t="str">
        <f t="shared" ca="1" si="2430"/>
        <v/>
      </c>
    </row>
    <row r="9091" spans="253:270" x14ac:dyDescent="0.3">
      <c r="IS9091" s="74">
        <v>9089</v>
      </c>
      <c r="IT9091" s="90" t="str">
        <f t="shared" ref="IT9091:IT9154" si="2433">IF(INDEX(data_no_header,IS9091,1)="","",INDEX(data_no_header,IS9091,1))</f>
        <v/>
      </c>
      <c r="IU9091" s="101" t="str">
        <f t="shared" ref="IU9091:IU9154" si="2434">IF($IT9091&lt;&gt;"",VLOOKUP($IT9091,data_no_header,CODE(open_col)-64),"")</f>
        <v/>
      </c>
      <c r="IV9091" s="102" t="str">
        <f t="shared" ref="IV9091:IV9154" si="2435">IF($IT9091&lt;&gt;"",VLOOKUP($IT9091,data_no_header,CODE(high_col)-64),"")</f>
        <v/>
      </c>
      <c r="IW9091" s="102" t="str">
        <f t="shared" ref="IW9091:IW9154" si="2436">IF($IT9091&lt;&gt;"",VLOOKUP($IT9091,data_no_header,CODE(low_col)-64),"")</f>
        <v/>
      </c>
      <c r="IX9091" s="103" t="str">
        <f t="shared" ref="IX9091:IX9154" si="2437">IF($IT9091&lt;&gt;"",VLOOKUP($IT9091,data_no_header,CODE(close_col)-64),"")</f>
        <v/>
      </c>
      <c r="IY9091" s="112" t="str">
        <f t="shared" ref="IY9091:IY9154" si="2438">IF($IT9091&lt;&gt;"",VLOOKUP($IT9091,data_no_header,CODE(volume_col)-64),"")</f>
        <v/>
      </c>
      <c r="IZ9091" s="104" t="str">
        <f t="shared" ref="IZ9091:IZ9154" ca="1" si="2439">IF(IT9091&lt;&gt;"",IF($IS9091&gt;=IZ$1,AVERAGE(INDIRECT(CONCATENATE("IX",$IS9091+2,":IX",$IS9091+2-IZ$1))),""),"")</f>
        <v/>
      </c>
      <c r="JA9091" s="102" t="str">
        <f t="shared" ref="JA9091:JA9154" ca="1" si="2440">IF(IU9091&lt;&gt;"",IF($IS9091&gt;=JA$1,AVERAGE(INDIRECT(CONCATENATE("IX",$IS9091+2,":IX",$IS9091+2-JA$1))),""),"")</f>
        <v/>
      </c>
      <c r="JB9091" s="102" t="str">
        <f t="shared" ref="JB9091:JB9154" ca="1" si="2441">IF(IV9091&lt;&gt;"",IF($IS9091&gt;=JB$1,AVERAGE(INDIRECT(CONCATENATE("IX",$IS9091+2,":IX",$IS9091+2-JB$1))),""),"")</f>
        <v/>
      </c>
      <c r="JC9091" s="103" t="str">
        <f t="shared" ref="JC9091:JC9154" ca="1" si="2442">IF(IW9091&lt;&gt;"",IF($IS9091&gt;=JC$1,AVERAGE(INDIRECT(CONCATENATE("IX",$IS9091+2,":IX",$IS9091+2-JC$1))),""),"")</f>
        <v/>
      </c>
      <c r="JD9091" s="104" t="str">
        <f t="shared" si="2426"/>
        <v/>
      </c>
      <c r="JE9091" s="102" t="str">
        <f t="shared" si="2427"/>
        <v/>
      </c>
      <c r="JF9091" s="66" t="str">
        <f t="shared" ca="1" si="2432"/>
        <v/>
      </c>
      <c r="JG9091" s="66" t="str">
        <f t="shared" ca="1" si="2431"/>
        <v/>
      </c>
      <c r="JH9091" s="66" t="str">
        <f t="shared" ca="1" si="2428"/>
        <v/>
      </c>
      <c r="JI9091" s="80" t="str">
        <f t="shared" ca="1" si="2429"/>
        <v/>
      </c>
      <c r="JJ9091" s="118" t="str">
        <f t="shared" ca="1" si="2430"/>
        <v/>
      </c>
    </row>
    <row r="9092" spans="253:270" x14ac:dyDescent="0.3">
      <c r="IS9092" s="74">
        <v>9090</v>
      </c>
      <c r="IT9092" s="90" t="str">
        <f t="shared" si="2433"/>
        <v/>
      </c>
      <c r="IU9092" s="101" t="str">
        <f t="shared" si="2434"/>
        <v/>
      </c>
      <c r="IV9092" s="102" t="str">
        <f t="shared" si="2435"/>
        <v/>
      </c>
      <c r="IW9092" s="102" t="str">
        <f t="shared" si="2436"/>
        <v/>
      </c>
      <c r="IX9092" s="103" t="str">
        <f t="shared" si="2437"/>
        <v/>
      </c>
      <c r="IY9092" s="112" t="str">
        <f t="shared" si="2438"/>
        <v/>
      </c>
      <c r="IZ9092" s="104" t="str">
        <f t="shared" ca="1" si="2439"/>
        <v/>
      </c>
      <c r="JA9092" s="102" t="str">
        <f t="shared" ca="1" si="2440"/>
        <v/>
      </c>
      <c r="JB9092" s="102" t="str">
        <f t="shared" ca="1" si="2441"/>
        <v/>
      </c>
      <c r="JC9092" s="103" t="str">
        <f t="shared" ca="1" si="2442"/>
        <v/>
      </c>
      <c r="JD9092" s="104" t="str">
        <f t="shared" ref="JD9092:JD9155" si="2443">IF(IV9092&lt;&gt;"",IV9092-IW9092,"")</f>
        <v/>
      </c>
      <c r="JE9092" s="102" t="str">
        <f t="shared" ref="JE9092:JE9155" si="2444">IF(IU9092&lt;&gt;"",IU9092-IX9092,"")</f>
        <v/>
      </c>
      <c r="JF9092" s="66" t="str">
        <f t="shared" ca="1" si="2432"/>
        <v/>
      </c>
      <c r="JG9092" s="66" t="str">
        <f t="shared" ca="1" si="2431"/>
        <v/>
      </c>
      <c r="JH9092" s="66" t="str">
        <f t="shared" ref="JH9092:JH9155" ca="1" si="2445">IF(IT9092&lt;&gt;"",IF($IS9092&gt;=JH$1,_xlfn.STDEV.P(INDIRECT(CONCATENATE("JD",$IS9092+2,":JD",$IS9092+2-JH$1))),""),"")</f>
        <v/>
      </c>
      <c r="JI9092" s="80" t="str">
        <f t="shared" ref="JI9092:JI9155" ca="1" si="2446">IF(IU9092&lt;&gt;"",IF($IS9092&gt;=JI$1,_xlfn.STDEV.P(INDIRECT(CONCATENATE("JE",$IS9092+2,":JE",$IS9092+2-JI$1))),""),"")</f>
        <v/>
      </c>
      <c r="JJ9092" s="118" t="str">
        <f t="shared" ref="JJ9092:JJ9155" ca="1" si="2447">IF(IU9092&lt;&gt;"",IF($IS9092&gt;=JJ$1,_xlfn.STDEV.P(INDIRECT(CONCATENATE("IY",$IS9092+2,":IY",$IS9092+2-JJ$1))),""),"")</f>
        <v/>
      </c>
    </row>
    <row r="9093" spans="253:270" x14ac:dyDescent="0.3">
      <c r="IS9093" s="74">
        <v>9091</v>
      </c>
      <c r="IT9093" s="90" t="str">
        <f t="shared" si="2433"/>
        <v/>
      </c>
      <c r="IU9093" s="101" t="str">
        <f t="shared" si="2434"/>
        <v/>
      </c>
      <c r="IV9093" s="102" t="str">
        <f t="shared" si="2435"/>
        <v/>
      </c>
      <c r="IW9093" s="102" t="str">
        <f t="shared" si="2436"/>
        <v/>
      </c>
      <c r="IX9093" s="103" t="str">
        <f t="shared" si="2437"/>
        <v/>
      </c>
      <c r="IY9093" s="112" t="str">
        <f t="shared" si="2438"/>
        <v/>
      </c>
      <c r="IZ9093" s="104" t="str">
        <f t="shared" ca="1" si="2439"/>
        <v/>
      </c>
      <c r="JA9093" s="102" t="str">
        <f t="shared" ca="1" si="2440"/>
        <v/>
      </c>
      <c r="JB9093" s="102" t="str">
        <f t="shared" ca="1" si="2441"/>
        <v/>
      </c>
      <c r="JC9093" s="103" t="str">
        <f t="shared" ca="1" si="2442"/>
        <v/>
      </c>
      <c r="JD9093" s="104" t="str">
        <f t="shared" si="2443"/>
        <v/>
      </c>
      <c r="JE9093" s="102" t="str">
        <f t="shared" si="2444"/>
        <v/>
      </c>
      <c r="JF9093" s="66" t="str">
        <f t="shared" ca="1" si="2432"/>
        <v/>
      </c>
      <c r="JG9093" s="66" t="str">
        <f t="shared" ca="1" si="2431"/>
        <v/>
      </c>
      <c r="JH9093" s="66" t="str">
        <f t="shared" ca="1" si="2445"/>
        <v/>
      </c>
      <c r="JI9093" s="80" t="str">
        <f t="shared" ca="1" si="2446"/>
        <v/>
      </c>
      <c r="JJ9093" s="118" t="str">
        <f t="shared" ca="1" si="2447"/>
        <v/>
      </c>
    </row>
    <row r="9094" spans="253:270" x14ac:dyDescent="0.3">
      <c r="IS9094" s="74">
        <v>9092</v>
      </c>
      <c r="IT9094" s="90" t="str">
        <f t="shared" si="2433"/>
        <v/>
      </c>
      <c r="IU9094" s="101" t="str">
        <f t="shared" si="2434"/>
        <v/>
      </c>
      <c r="IV9094" s="102" t="str">
        <f t="shared" si="2435"/>
        <v/>
      </c>
      <c r="IW9094" s="102" t="str">
        <f t="shared" si="2436"/>
        <v/>
      </c>
      <c r="IX9094" s="103" t="str">
        <f t="shared" si="2437"/>
        <v/>
      </c>
      <c r="IY9094" s="112" t="str">
        <f t="shared" si="2438"/>
        <v/>
      </c>
      <c r="IZ9094" s="104" t="str">
        <f t="shared" ca="1" si="2439"/>
        <v/>
      </c>
      <c r="JA9094" s="102" t="str">
        <f t="shared" ca="1" si="2440"/>
        <v/>
      </c>
      <c r="JB9094" s="102" t="str">
        <f t="shared" ca="1" si="2441"/>
        <v/>
      </c>
      <c r="JC9094" s="103" t="str">
        <f t="shared" ca="1" si="2442"/>
        <v/>
      </c>
      <c r="JD9094" s="104" t="str">
        <f t="shared" si="2443"/>
        <v/>
      </c>
      <c r="JE9094" s="102" t="str">
        <f t="shared" si="2444"/>
        <v/>
      </c>
      <c r="JF9094" s="66" t="str">
        <f t="shared" ca="1" si="2432"/>
        <v/>
      </c>
      <c r="JG9094" s="66" t="str">
        <f t="shared" ca="1" si="2431"/>
        <v/>
      </c>
      <c r="JH9094" s="66" t="str">
        <f t="shared" ca="1" si="2445"/>
        <v/>
      </c>
      <c r="JI9094" s="80" t="str">
        <f t="shared" ca="1" si="2446"/>
        <v/>
      </c>
      <c r="JJ9094" s="118" t="str">
        <f t="shared" ca="1" si="2447"/>
        <v/>
      </c>
    </row>
    <row r="9095" spans="253:270" x14ac:dyDescent="0.3">
      <c r="IS9095" s="74">
        <v>9093</v>
      </c>
      <c r="IT9095" s="90" t="str">
        <f t="shared" si="2433"/>
        <v/>
      </c>
      <c r="IU9095" s="101" t="str">
        <f t="shared" si="2434"/>
        <v/>
      </c>
      <c r="IV9095" s="102" t="str">
        <f t="shared" si="2435"/>
        <v/>
      </c>
      <c r="IW9095" s="102" t="str">
        <f t="shared" si="2436"/>
        <v/>
      </c>
      <c r="IX9095" s="103" t="str">
        <f t="shared" si="2437"/>
        <v/>
      </c>
      <c r="IY9095" s="112" t="str">
        <f t="shared" si="2438"/>
        <v/>
      </c>
      <c r="IZ9095" s="104" t="str">
        <f t="shared" ca="1" si="2439"/>
        <v/>
      </c>
      <c r="JA9095" s="102" t="str">
        <f t="shared" ca="1" si="2440"/>
        <v/>
      </c>
      <c r="JB9095" s="102" t="str">
        <f t="shared" ca="1" si="2441"/>
        <v/>
      </c>
      <c r="JC9095" s="103" t="str">
        <f t="shared" ca="1" si="2442"/>
        <v/>
      </c>
      <c r="JD9095" s="104" t="str">
        <f t="shared" si="2443"/>
        <v/>
      </c>
      <c r="JE9095" s="102" t="str">
        <f t="shared" si="2444"/>
        <v/>
      </c>
      <c r="JF9095" s="66" t="str">
        <f t="shared" ca="1" si="2432"/>
        <v/>
      </c>
      <c r="JG9095" s="66" t="str">
        <f t="shared" ca="1" si="2431"/>
        <v/>
      </c>
      <c r="JH9095" s="66" t="str">
        <f t="shared" ca="1" si="2445"/>
        <v/>
      </c>
      <c r="JI9095" s="80" t="str">
        <f t="shared" ca="1" si="2446"/>
        <v/>
      </c>
      <c r="JJ9095" s="118" t="str">
        <f t="shared" ca="1" si="2447"/>
        <v/>
      </c>
    </row>
    <row r="9096" spans="253:270" x14ac:dyDescent="0.3">
      <c r="IS9096" s="74">
        <v>9094</v>
      </c>
      <c r="IT9096" s="90" t="str">
        <f t="shared" si="2433"/>
        <v/>
      </c>
      <c r="IU9096" s="101" t="str">
        <f t="shared" si="2434"/>
        <v/>
      </c>
      <c r="IV9096" s="102" t="str">
        <f t="shared" si="2435"/>
        <v/>
      </c>
      <c r="IW9096" s="102" t="str">
        <f t="shared" si="2436"/>
        <v/>
      </c>
      <c r="IX9096" s="103" t="str">
        <f t="shared" si="2437"/>
        <v/>
      </c>
      <c r="IY9096" s="112" t="str">
        <f t="shared" si="2438"/>
        <v/>
      </c>
      <c r="IZ9096" s="104" t="str">
        <f t="shared" ca="1" si="2439"/>
        <v/>
      </c>
      <c r="JA9096" s="102" t="str">
        <f t="shared" ca="1" si="2440"/>
        <v/>
      </c>
      <c r="JB9096" s="102" t="str">
        <f t="shared" ca="1" si="2441"/>
        <v/>
      </c>
      <c r="JC9096" s="103" t="str">
        <f t="shared" ca="1" si="2442"/>
        <v/>
      </c>
      <c r="JD9096" s="104" t="str">
        <f t="shared" si="2443"/>
        <v/>
      </c>
      <c r="JE9096" s="102" t="str">
        <f t="shared" si="2444"/>
        <v/>
      </c>
      <c r="JF9096" s="66" t="str">
        <f t="shared" ca="1" si="2432"/>
        <v/>
      </c>
      <c r="JG9096" s="66" t="str">
        <f t="shared" ca="1" si="2431"/>
        <v/>
      </c>
      <c r="JH9096" s="66" t="str">
        <f t="shared" ca="1" si="2445"/>
        <v/>
      </c>
      <c r="JI9096" s="80" t="str">
        <f t="shared" ca="1" si="2446"/>
        <v/>
      </c>
      <c r="JJ9096" s="118" t="str">
        <f t="shared" ca="1" si="2447"/>
        <v/>
      </c>
    </row>
    <row r="9097" spans="253:270" x14ac:dyDescent="0.3">
      <c r="IS9097" s="74">
        <v>9095</v>
      </c>
      <c r="IT9097" s="90" t="str">
        <f t="shared" si="2433"/>
        <v/>
      </c>
      <c r="IU9097" s="101" t="str">
        <f t="shared" si="2434"/>
        <v/>
      </c>
      <c r="IV9097" s="102" t="str">
        <f t="shared" si="2435"/>
        <v/>
      </c>
      <c r="IW9097" s="102" t="str">
        <f t="shared" si="2436"/>
        <v/>
      </c>
      <c r="IX9097" s="103" t="str">
        <f t="shared" si="2437"/>
        <v/>
      </c>
      <c r="IY9097" s="112" t="str">
        <f t="shared" si="2438"/>
        <v/>
      </c>
      <c r="IZ9097" s="104" t="str">
        <f t="shared" ca="1" si="2439"/>
        <v/>
      </c>
      <c r="JA9097" s="102" t="str">
        <f t="shared" ca="1" si="2440"/>
        <v/>
      </c>
      <c r="JB9097" s="102" t="str">
        <f t="shared" ca="1" si="2441"/>
        <v/>
      </c>
      <c r="JC9097" s="103" t="str">
        <f t="shared" ca="1" si="2442"/>
        <v/>
      </c>
      <c r="JD9097" s="104" t="str">
        <f t="shared" si="2443"/>
        <v/>
      </c>
      <c r="JE9097" s="102" t="str">
        <f t="shared" si="2444"/>
        <v/>
      </c>
      <c r="JF9097" s="66" t="str">
        <f t="shared" ca="1" si="2432"/>
        <v/>
      </c>
      <c r="JG9097" s="66" t="str">
        <f t="shared" ca="1" si="2431"/>
        <v/>
      </c>
      <c r="JH9097" s="66" t="str">
        <f t="shared" ca="1" si="2445"/>
        <v/>
      </c>
      <c r="JI9097" s="80" t="str">
        <f t="shared" ca="1" si="2446"/>
        <v/>
      </c>
      <c r="JJ9097" s="118" t="str">
        <f t="shared" ca="1" si="2447"/>
        <v/>
      </c>
    </row>
    <row r="9098" spans="253:270" x14ac:dyDescent="0.3">
      <c r="IS9098" s="74">
        <v>9096</v>
      </c>
      <c r="IT9098" s="90" t="str">
        <f t="shared" si="2433"/>
        <v/>
      </c>
      <c r="IU9098" s="101" t="str">
        <f t="shared" si="2434"/>
        <v/>
      </c>
      <c r="IV9098" s="102" t="str">
        <f t="shared" si="2435"/>
        <v/>
      </c>
      <c r="IW9098" s="102" t="str">
        <f t="shared" si="2436"/>
        <v/>
      </c>
      <c r="IX9098" s="103" t="str">
        <f t="shared" si="2437"/>
        <v/>
      </c>
      <c r="IY9098" s="112" t="str">
        <f t="shared" si="2438"/>
        <v/>
      </c>
      <c r="IZ9098" s="104" t="str">
        <f t="shared" ca="1" si="2439"/>
        <v/>
      </c>
      <c r="JA9098" s="102" t="str">
        <f t="shared" ca="1" si="2440"/>
        <v/>
      </c>
      <c r="JB9098" s="102" t="str">
        <f t="shared" ca="1" si="2441"/>
        <v/>
      </c>
      <c r="JC9098" s="103" t="str">
        <f t="shared" ca="1" si="2442"/>
        <v/>
      </c>
      <c r="JD9098" s="104" t="str">
        <f t="shared" si="2443"/>
        <v/>
      </c>
      <c r="JE9098" s="102" t="str">
        <f t="shared" si="2444"/>
        <v/>
      </c>
      <c r="JF9098" s="66" t="str">
        <f t="shared" ca="1" si="2432"/>
        <v/>
      </c>
      <c r="JG9098" s="66" t="str">
        <f t="shared" ca="1" si="2431"/>
        <v/>
      </c>
      <c r="JH9098" s="66" t="str">
        <f t="shared" ca="1" si="2445"/>
        <v/>
      </c>
      <c r="JI9098" s="80" t="str">
        <f t="shared" ca="1" si="2446"/>
        <v/>
      </c>
      <c r="JJ9098" s="118" t="str">
        <f t="shared" ca="1" si="2447"/>
        <v/>
      </c>
    </row>
    <row r="9099" spans="253:270" x14ac:dyDescent="0.3">
      <c r="IS9099" s="74">
        <v>9097</v>
      </c>
      <c r="IT9099" s="90" t="str">
        <f t="shared" si="2433"/>
        <v/>
      </c>
      <c r="IU9099" s="101" t="str">
        <f t="shared" si="2434"/>
        <v/>
      </c>
      <c r="IV9099" s="102" t="str">
        <f t="shared" si="2435"/>
        <v/>
      </c>
      <c r="IW9099" s="102" t="str">
        <f t="shared" si="2436"/>
        <v/>
      </c>
      <c r="IX9099" s="103" t="str">
        <f t="shared" si="2437"/>
        <v/>
      </c>
      <c r="IY9099" s="112" t="str">
        <f t="shared" si="2438"/>
        <v/>
      </c>
      <c r="IZ9099" s="104" t="str">
        <f t="shared" ca="1" si="2439"/>
        <v/>
      </c>
      <c r="JA9099" s="102" t="str">
        <f t="shared" ca="1" si="2440"/>
        <v/>
      </c>
      <c r="JB9099" s="102" t="str">
        <f t="shared" ca="1" si="2441"/>
        <v/>
      </c>
      <c r="JC9099" s="103" t="str">
        <f t="shared" ca="1" si="2442"/>
        <v/>
      </c>
      <c r="JD9099" s="104" t="str">
        <f t="shared" si="2443"/>
        <v/>
      </c>
      <c r="JE9099" s="102" t="str">
        <f t="shared" si="2444"/>
        <v/>
      </c>
      <c r="JF9099" s="66" t="str">
        <f t="shared" ca="1" si="2432"/>
        <v/>
      </c>
      <c r="JG9099" s="66" t="str">
        <f t="shared" ca="1" si="2431"/>
        <v/>
      </c>
      <c r="JH9099" s="66" t="str">
        <f t="shared" ca="1" si="2445"/>
        <v/>
      </c>
      <c r="JI9099" s="80" t="str">
        <f t="shared" ca="1" si="2446"/>
        <v/>
      </c>
      <c r="JJ9099" s="118" t="str">
        <f t="shared" ca="1" si="2447"/>
        <v/>
      </c>
    </row>
    <row r="9100" spans="253:270" x14ac:dyDescent="0.3">
      <c r="IS9100" s="74">
        <v>9098</v>
      </c>
      <c r="IT9100" s="90" t="str">
        <f t="shared" si="2433"/>
        <v/>
      </c>
      <c r="IU9100" s="101" t="str">
        <f t="shared" si="2434"/>
        <v/>
      </c>
      <c r="IV9100" s="102" t="str">
        <f t="shared" si="2435"/>
        <v/>
      </c>
      <c r="IW9100" s="102" t="str">
        <f t="shared" si="2436"/>
        <v/>
      </c>
      <c r="IX9100" s="103" t="str">
        <f t="shared" si="2437"/>
        <v/>
      </c>
      <c r="IY9100" s="112" t="str">
        <f t="shared" si="2438"/>
        <v/>
      </c>
      <c r="IZ9100" s="104" t="str">
        <f t="shared" ca="1" si="2439"/>
        <v/>
      </c>
      <c r="JA9100" s="102" t="str">
        <f t="shared" ca="1" si="2440"/>
        <v/>
      </c>
      <c r="JB9100" s="102" t="str">
        <f t="shared" ca="1" si="2441"/>
        <v/>
      </c>
      <c r="JC9100" s="103" t="str">
        <f t="shared" ca="1" si="2442"/>
        <v/>
      </c>
      <c r="JD9100" s="104" t="str">
        <f t="shared" si="2443"/>
        <v/>
      </c>
      <c r="JE9100" s="102" t="str">
        <f t="shared" si="2444"/>
        <v/>
      </c>
      <c r="JF9100" s="66" t="str">
        <f t="shared" ca="1" si="2432"/>
        <v/>
      </c>
      <c r="JG9100" s="66" t="str">
        <f t="shared" ca="1" si="2431"/>
        <v/>
      </c>
      <c r="JH9100" s="66" t="str">
        <f t="shared" ca="1" si="2445"/>
        <v/>
      </c>
      <c r="JI9100" s="80" t="str">
        <f t="shared" ca="1" si="2446"/>
        <v/>
      </c>
      <c r="JJ9100" s="118" t="str">
        <f t="shared" ca="1" si="2447"/>
        <v/>
      </c>
    </row>
    <row r="9101" spans="253:270" x14ac:dyDescent="0.3">
      <c r="IS9101" s="74">
        <v>9099</v>
      </c>
      <c r="IT9101" s="90" t="str">
        <f t="shared" si="2433"/>
        <v/>
      </c>
      <c r="IU9101" s="101" t="str">
        <f t="shared" si="2434"/>
        <v/>
      </c>
      <c r="IV9101" s="102" t="str">
        <f t="shared" si="2435"/>
        <v/>
      </c>
      <c r="IW9101" s="102" t="str">
        <f t="shared" si="2436"/>
        <v/>
      </c>
      <c r="IX9101" s="103" t="str">
        <f t="shared" si="2437"/>
        <v/>
      </c>
      <c r="IY9101" s="112" t="str">
        <f t="shared" si="2438"/>
        <v/>
      </c>
      <c r="IZ9101" s="104" t="str">
        <f t="shared" ca="1" si="2439"/>
        <v/>
      </c>
      <c r="JA9101" s="102" t="str">
        <f t="shared" ca="1" si="2440"/>
        <v/>
      </c>
      <c r="JB9101" s="102" t="str">
        <f t="shared" ca="1" si="2441"/>
        <v/>
      </c>
      <c r="JC9101" s="103" t="str">
        <f t="shared" ca="1" si="2442"/>
        <v/>
      </c>
      <c r="JD9101" s="104" t="str">
        <f t="shared" si="2443"/>
        <v/>
      </c>
      <c r="JE9101" s="102" t="str">
        <f t="shared" si="2444"/>
        <v/>
      </c>
      <c r="JF9101" s="66" t="str">
        <f t="shared" ca="1" si="2432"/>
        <v/>
      </c>
      <c r="JG9101" s="66" t="str">
        <f t="shared" ca="1" si="2431"/>
        <v/>
      </c>
      <c r="JH9101" s="66" t="str">
        <f t="shared" ca="1" si="2445"/>
        <v/>
      </c>
      <c r="JI9101" s="80" t="str">
        <f t="shared" ca="1" si="2446"/>
        <v/>
      </c>
      <c r="JJ9101" s="118" t="str">
        <f t="shared" ca="1" si="2447"/>
        <v/>
      </c>
    </row>
    <row r="9102" spans="253:270" x14ac:dyDescent="0.3">
      <c r="IS9102" s="74">
        <v>9100</v>
      </c>
      <c r="IT9102" s="90" t="str">
        <f t="shared" si="2433"/>
        <v/>
      </c>
      <c r="IU9102" s="101" t="str">
        <f t="shared" si="2434"/>
        <v/>
      </c>
      <c r="IV9102" s="102" t="str">
        <f t="shared" si="2435"/>
        <v/>
      </c>
      <c r="IW9102" s="102" t="str">
        <f t="shared" si="2436"/>
        <v/>
      </c>
      <c r="IX9102" s="103" t="str">
        <f t="shared" si="2437"/>
        <v/>
      </c>
      <c r="IY9102" s="112" t="str">
        <f t="shared" si="2438"/>
        <v/>
      </c>
      <c r="IZ9102" s="104" t="str">
        <f t="shared" ca="1" si="2439"/>
        <v/>
      </c>
      <c r="JA9102" s="102" t="str">
        <f t="shared" ca="1" si="2440"/>
        <v/>
      </c>
      <c r="JB9102" s="102" t="str">
        <f t="shared" ca="1" si="2441"/>
        <v/>
      </c>
      <c r="JC9102" s="103" t="str">
        <f t="shared" ca="1" si="2442"/>
        <v/>
      </c>
      <c r="JD9102" s="104" t="str">
        <f t="shared" si="2443"/>
        <v/>
      </c>
      <c r="JE9102" s="102" t="str">
        <f t="shared" si="2444"/>
        <v/>
      </c>
      <c r="JF9102" s="66" t="str">
        <f t="shared" ca="1" si="2432"/>
        <v/>
      </c>
      <c r="JG9102" s="66" t="str">
        <f t="shared" ca="1" si="2431"/>
        <v/>
      </c>
      <c r="JH9102" s="66" t="str">
        <f t="shared" ca="1" si="2445"/>
        <v/>
      </c>
      <c r="JI9102" s="80" t="str">
        <f t="shared" ca="1" si="2446"/>
        <v/>
      </c>
      <c r="JJ9102" s="118" t="str">
        <f t="shared" ca="1" si="2447"/>
        <v/>
      </c>
    </row>
    <row r="9103" spans="253:270" x14ac:dyDescent="0.3">
      <c r="IS9103" s="74">
        <v>9101</v>
      </c>
      <c r="IT9103" s="90" t="str">
        <f t="shared" si="2433"/>
        <v/>
      </c>
      <c r="IU9103" s="101" t="str">
        <f t="shared" si="2434"/>
        <v/>
      </c>
      <c r="IV9103" s="102" t="str">
        <f t="shared" si="2435"/>
        <v/>
      </c>
      <c r="IW9103" s="102" t="str">
        <f t="shared" si="2436"/>
        <v/>
      </c>
      <c r="IX9103" s="103" t="str">
        <f t="shared" si="2437"/>
        <v/>
      </c>
      <c r="IY9103" s="112" t="str">
        <f t="shared" si="2438"/>
        <v/>
      </c>
      <c r="IZ9103" s="104" t="str">
        <f t="shared" ca="1" si="2439"/>
        <v/>
      </c>
      <c r="JA9103" s="102" t="str">
        <f t="shared" ca="1" si="2440"/>
        <v/>
      </c>
      <c r="JB9103" s="102" t="str">
        <f t="shared" ca="1" si="2441"/>
        <v/>
      </c>
      <c r="JC9103" s="103" t="str">
        <f t="shared" ca="1" si="2442"/>
        <v/>
      </c>
      <c r="JD9103" s="104" t="str">
        <f t="shared" si="2443"/>
        <v/>
      </c>
      <c r="JE9103" s="102" t="str">
        <f t="shared" si="2444"/>
        <v/>
      </c>
      <c r="JF9103" s="66" t="str">
        <f t="shared" ca="1" si="2432"/>
        <v/>
      </c>
      <c r="JG9103" s="66" t="str">
        <f t="shared" ca="1" si="2431"/>
        <v/>
      </c>
      <c r="JH9103" s="66" t="str">
        <f t="shared" ca="1" si="2445"/>
        <v/>
      </c>
      <c r="JI9103" s="80" t="str">
        <f t="shared" ca="1" si="2446"/>
        <v/>
      </c>
      <c r="JJ9103" s="118" t="str">
        <f t="shared" ca="1" si="2447"/>
        <v/>
      </c>
    </row>
    <row r="9104" spans="253:270" x14ac:dyDescent="0.3">
      <c r="IS9104" s="74">
        <v>9102</v>
      </c>
      <c r="IT9104" s="90" t="str">
        <f t="shared" si="2433"/>
        <v/>
      </c>
      <c r="IU9104" s="101" t="str">
        <f t="shared" si="2434"/>
        <v/>
      </c>
      <c r="IV9104" s="102" t="str">
        <f t="shared" si="2435"/>
        <v/>
      </c>
      <c r="IW9104" s="102" t="str">
        <f t="shared" si="2436"/>
        <v/>
      </c>
      <c r="IX9104" s="103" t="str">
        <f t="shared" si="2437"/>
        <v/>
      </c>
      <c r="IY9104" s="112" t="str">
        <f t="shared" si="2438"/>
        <v/>
      </c>
      <c r="IZ9104" s="104" t="str">
        <f t="shared" ca="1" si="2439"/>
        <v/>
      </c>
      <c r="JA9104" s="102" t="str">
        <f t="shared" ca="1" si="2440"/>
        <v/>
      </c>
      <c r="JB9104" s="102" t="str">
        <f t="shared" ca="1" si="2441"/>
        <v/>
      </c>
      <c r="JC9104" s="103" t="str">
        <f t="shared" ca="1" si="2442"/>
        <v/>
      </c>
      <c r="JD9104" s="104" t="str">
        <f t="shared" si="2443"/>
        <v/>
      </c>
      <c r="JE9104" s="102" t="str">
        <f t="shared" si="2444"/>
        <v/>
      </c>
      <c r="JF9104" s="66" t="str">
        <f t="shared" ca="1" si="2432"/>
        <v/>
      </c>
      <c r="JG9104" s="66" t="str">
        <f t="shared" ca="1" si="2431"/>
        <v/>
      </c>
      <c r="JH9104" s="66" t="str">
        <f t="shared" ca="1" si="2445"/>
        <v/>
      </c>
      <c r="JI9104" s="80" t="str">
        <f t="shared" ca="1" si="2446"/>
        <v/>
      </c>
      <c r="JJ9104" s="118" t="str">
        <f t="shared" ca="1" si="2447"/>
        <v/>
      </c>
    </row>
    <row r="9105" spans="253:270" x14ac:dyDescent="0.3">
      <c r="IS9105" s="74">
        <v>9103</v>
      </c>
      <c r="IT9105" s="90" t="str">
        <f t="shared" si="2433"/>
        <v/>
      </c>
      <c r="IU9105" s="101" t="str">
        <f t="shared" si="2434"/>
        <v/>
      </c>
      <c r="IV9105" s="102" t="str">
        <f t="shared" si="2435"/>
        <v/>
      </c>
      <c r="IW9105" s="102" t="str">
        <f t="shared" si="2436"/>
        <v/>
      </c>
      <c r="IX9105" s="103" t="str">
        <f t="shared" si="2437"/>
        <v/>
      </c>
      <c r="IY9105" s="112" t="str">
        <f t="shared" si="2438"/>
        <v/>
      </c>
      <c r="IZ9105" s="104" t="str">
        <f t="shared" ca="1" si="2439"/>
        <v/>
      </c>
      <c r="JA9105" s="102" t="str">
        <f t="shared" ca="1" si="2440"/>
        <v/>
      </c>
      <c r="JB9105" s="102" t="str">
        <f t="shared" ca="1" si="2441"/>
        <v/>
      </c>
      <c r="JC9105" s="103" t="str">
        <f t="shared" ca="1" si="2442"/>
        <v/>
      </c>
      <c r="JD9105" s="104" t="str">
        <f t="shared" si="2443"/>
        <v/>
      </c>
      <c r="JE9105" s="102" t="str">
        <f t="shared" si="2444"/>
        <v/>
      </c>
      <c r="JF9105" s="66" t="str">
        <f t="shared" ca="1" si="2432"/>
        <v/>
      </c>
      <c r="JG9105" s="66" t="str">
        <f t="shared" ca="1" si="2431"/>
        <v/>
      </c>
      <c r="JH9105" s="66" t="str">
        <f t="shared" ca="1" si="2445"/>
        <v/>
      </c>
      <c r="JI9105" s="80" t="str">
        <f t="shared" ca="1" si="2446"/>
        <v/>
      </c>
      <c r="JJ9105" s="118" t="str">
        <f t="shared" ca="1" si="2447"/>
        <v/>
      </c>
    </row>
    <row r="9106" spans="253:270" x14ac:dyDescent="0.3">
      <c r="IS9106" s="74">
        <v>9104</v>
      </c>
      <c r="IT9106" s="90" t="str">
        <f t="shared" si="2433"/>
        <v/>
      </c>
      <c r="IU9106" s="101" t="str">
        <f t="shared" si="2434"/>
        <v/>
      </c>
      <c r="IV9106" s="102" t="str">
        <f t="shared" si="2435"/>
        <v/>
      </c>
      <c r="IW9106" s="102" t="str">
        <f t="shared" si="2436"/>
        <v/>
      </c>
      <c r="IX9106" s="103" t="str">
        <f t="shared" si="2437"/>
        <v/>
      </c>
      <c r="IY9106" s="112" t="str">
        <f t="shared" si="2438"/>
        <v/>
      </c>
      <c r="IZ9106" s="104" t="str">
        <f t="shared" ca="1" si="2439"/>
        <v/>
      </c>
      <c r="JA9106" s="102" t="str">
        <f t="shared" ca="1" si="2440"/>
        <v/>
      </c>
      <c r="JB9106" s="102" t="str">
        <f t="shared" ca="1" si="2441"/>
        <v/>
      </c>
      <c r="JC9106" s="103" t="str">
        <f t="shared" ca="1" si="2442"/>
        <v/>
      </c>
      <c r="JD9106" s="104" t="str">
        <f t="shared" si="2443"/>
        <v/>
      </c>
      <c r="JE9106" s="102" t="str">
        <f t="shared" si="2444"/>
        <v/>
      </c>
      <c r="JF9106" s="66" t="str">
        <f t="shared" ca="1" si="2432"/>
        <v/>
      </c>
      <c r="JG9106" s="66" t="str">
        <f t="shared" ca="1" si="2431"/>
        <v/>
      </c>
      <c r="JH9106" s="66" t="str">
        <f t="shared" ca="1" si="2445"/>
        <v/>
      </c>
      <c r="JI9106" s="80" t="str">
        <f t="shared" ca="1" si="2446"/>
        <v/>
      </c>
      <c r="JJ9106" s="118" t="str">
        <f t="shared" ca="1" si="2447"/>
        <v/>
      </c>
    </row>
    <row r="9107" spans="253:270" x14ac:dyDescent="0.3">
      <c r="IS9107" s="74">
        <v>9105</v>
      </c>
      <c r="IT9107" s="90" t="str">
        <f t="shared" si="2433"/>
        <v/>
      </c>
      <c r="IU9107" s="101" t="str">
        <f t="shared" si="2434"/>
        <v/>
      </c>
      <c r="IV9107" s="102" t="str">
        <f t="shared" si="2435"/>
        <v/>
      </c>
      <c r="IW9107" s="102" t="str">
        <f t="shared" si="2436"/>
        <v/>
      </c>
      <c r="IX9107" s="103" t="str">
        <f t="shared" si="2437"/>
        <v/>
      </c>
      <c r="IY9107" s="112" t="str">
        <f t="shared" si="2438"/>
        <v/>
      </c>
      <c r="IZ9107" s="104" t="str">
        <f t="shared" ca="1" si="2439"/>
        <v/>
      </c>
      <c r="JA9107" s="102" t="str">
        <f t="shared" ca="1" si="2440"/>
        <v/>
      </c>
      <c r="JB9107" s="102" t="str">
        <f t="shared" ca="1" si="2441"/>
        <v/>
      </c>
      <c r="JC9107" s="103" t="str">
        <f t="shared" ca="1" si="2442"/>
        <v/>
      </c>
      <c r="JD9107" s="104" t="str">
        <f t="shared" si="2443"/>
        <v/>
      </c>
      <c r="JE9107" s="102" t="str">
        <f t="shared" si="2444"/>
        <v/>
      </c>
      <c r="JF9107" s="66" t="str">
        <f t="shared" ca="1" si="2432"/>
        <v/>
      </c>
      <c r="JG9107" s="66" t="str">
        <f t="shared" ca="1" si="2431"/>
        <v/>
      </c>
      <c r="JH9107" s="66" t="str">
        <f t="shared" ca="1" si="2445"/>
        <v/>
      </c>
      <c r="JI9107" s="80" t="str">
        <f t="shared" ca="1" si="2446"/>
        <v/>
      </c>
      <c r="JJ9107" s="118" t="str">
        <f t="shared" ca="1" si="2447"/>
        <v/>
      </c>
    </row>
    <row r="9108" spans="253:270" x14ac:dyDescent="0.3">
      <c r="IS9108" s="74">
        <v>9106</v>
      </c>
      <c r="IT9108" s="90" t="str">
        <f t="shared" si="2433"/>
        <v/>
      </c>
      <c r="IU9108" s="101" t="str">
        <f t="shared" si="2434"/>
        <v/>
      </c>
      <c r="IV9108" s="102" t="str">
        <f t="shared" si="2435"/>
        <v/>
      </c>
      <c r="IW9108" s="102" t="str">
        <f t="shared" si="2436"/>
        <v/>
      </c>
      <c r="IX9108" s="103" t="str">
        <f t="shared" si="2437"/>
        <v/>
      </c>
      <c r="IY9108" s="112" t="str">
        <f t="shared" si="2438"/>
        <v/>
      </c>
      <c r="IZ9108" s="104" t="str">
        <f t="shared" ca="1" si="2439"/>
        <v/>
      </c>
      <c r="JA9108" s="102" t="str">
        <f t="shared" ca="1" si="2440"/>
        <v/>
      </c>
      <c r="JB9108" s="102" t="str">
        <f t="shared" ca="1" si="2441"/>
        <v/>
      </c>
      <c r="JC9108" s="103" t="str">
        <f t="shared" ca="1" si="2442"/>
        <v/>
      </c>
      <c r="JD9108" s="104" t="str">
        <f t="shared" si="2443"/>
        <v/>
      </c>
      <c r="JE9108" s="102" t="str">
        <f t="shared" si="2444"/>
        <v/>
      </c>
      <c r="JF9108" s="66" t="str">
        <f t="shared" ca="1" si="2432"/>
        <v/>
      </c>
      <c r="JG9108" s="66" t="str">
        <f t="shared" ca="1" si="2431"/>
        <v/>
      </c>
      <c r="JH9108" s="66" t="str">
        <f t="shared" ca="1" si="2445"/>
        <v/>
      </c>
      <c r="JI9108" s="80" t="str">
        <f t="shared" ca="1" si="2446"/>
        <v/>
      </c>
      <c r="JJ9108" s="118" t="str">
        <f t="shared" ca="1" si="2447"/>
        <v/>
      </c>
    </row>
    <row r="9109" spans="253:270" x14ac:dyDescent="0.3">
      <c r="IS9109" s="74">
        <v>9107</v>
      </c>
      <c r="IT9109" s="90" t="str">
        <f t="shared" si="2433"/>
        <v/>
      </c>
      <c r="IU9109" s="101" t="str">
        <f t="shared" si="2434"/>
        <v/>
      </c>
      <c r="IV9109" s="102" t="str">
        <f t="shared" si="2435"/>
        <v/>
      </c>
      <c r="IW9109" s="102" t="str">
        <f t="shared" si="2436"/>
        <v/>
      </c>
      <c r="IX9109" s="103" t="str">
        <f t="shared" si="2437"/>
        <v/>
      </c>
      <c r="IY9109" s="112" t="str">
        <f t="shared" si="2438"/>
        <v/>
      </c>
      <c r="IZ9109" s="104" t="str">
        <f t="shared" ca="1" si="2439"/>
        <v/>
      </c>
      <c r="JA9109" s="102" t="str">
        <f t="shared" ca="1" si="2440"/>
        <v/>
      </c>
      <c r="JB9109" s="102" t="str">
        <f t="shared" ca="1" si="2441"/>
        <v/>
      </c>
      <c r="JC9109" s="103" t="str">
        <f t="shared" ca="1" si="2442"/>
        <v/>
      </c>
      <c r="JD9109" s="104" t="str">
        <f t="shared" si="2443"/>
        <v/>
      </c>
      <c r="JE9109" s="102" t="str">
        <f t="shared" si="2444"/>
        <v/>
      </c>
      <c r="JF9109" s="66" t="str">
        <f t="shared" ca="1" si="2432"/>
        <v/>
      </c>
      <c r="JG9109" s="66" t="str">
        <f t="shared" ca="1" si="2431"/>
        <v/>
      </c>
      <c r="JH9109" s="66" t="str">
        <f t="shared" ca="1" si="2445"/>
        <v/>
      </c>
      <c r="JI9109" s="80" t="str">
        <f t="shared" ca="1" si="2446"/>
        <v/>
      </c>
      <c r="JJ9109" s="118" t="str">
        <f t="shared" ca="1" si="2447"/>
        <v/>
      </c>
    </row>
    <row r="9110" spans="253:270" x14ac:dyDescent="0.3">
      <c r="IS9110" s="74">
        <v>9108</v>
      </c>
      <c r="IT9110" s="90" t="str">
        <f t="shared" si="2433"/>
        <v/>
      </c>
      <c r="IU9110" s="101" t="str">
        <f t="shared" si="2434"/>
        <v/>
      </c>
      <c r="IV9110" s="102" t="str">
        <f t="shared" si="2435"/>
        <v/>
      </c>
      <c r="IW9110" s="102" t="str">
        <f t="shared" si="2436"/>
        <v/>
      </c>
      <c r="IX9110" s="103" t="str">
        <f t="shared" si="2437"/>
        <v/>
      </c>
      <c r="IY9110" s="112" t="str">
        <f t="shared" si="2438"/>
        <v/>
      </c>
      <c r="IZ9110" s="104" t="str">
        <f t="shared" ca="1" si="2439"/>
        <v/>
      </c>
      <c r="JA9110" s="102" t="str">
        <f t="shared" ca="1" si="2440"/>
        <v/>
      </c>
      <c r="JB9110" s="102" t="str">
        <f t="shared" ca="1" si="2441"/>
        <v/>
      </c>
      <c r="JC9110" s="103" t="str">
        <f t="shared" ca="1" si="2442"/>
        <v/>
      </c>
      <c r="JD9110" s="104" t="str">
        <f t="shared" si="2443"/>
        <v/>
      </c>
      <c r="JE9110" s="102" t="str">
        <f t="shared" si="2444"/>
        <v/>
      </c>
      <c r="JF9110" s="66" t="str">
        <f t="shared" ca="1" si="2432"/>
        <v/>
      </c>
      <c r="JG9110" s="66" t="str">
        <f t="shared" ca="1" si="2431"/>
        <v/>
      </c>
      <c r="JH9110" s="66" t="str">
        <f t="shared" ca="1" si="2445"/>
        <v/>
      </c>
      <c r="JI9110" s="80" t="str">
        <f t="shared" ca="1" si="2446"/>
        <v/>
      </c>
      <c r="JJ9110" s="118" t="str">
        <f t="shared" ca="1" si="2447"/>
        <v/>
      </c>
    </row>
    <row r="9111" spans="253:270" x14ac:dyDescent="0.3">
      <c r="IS9111" s="74">
        <v>9109</v>
      </c>
      <c r="IT9111" s="90" t="str">
        <f t="shared" si="2433"/>
        <v/>
      </c>
      <c r="IU9111" s="101" t="str">
        <f t="shared" si="2434"/>
        <v/>
      </c>
      <c r="IV9111" s="102" t="str">
        <f t="shared" si="2435"/>
        <v/>
      </c>
      <c r="IW9111" s="102" t="str">
        <f t="shared" si="2436"/>
        <v/>
      </c>
      <c r="IX9111" s="103" t="str">
        <f t="shared" si="2437"/>
        <v/>
      </c>
      <c r="IY9111" s="112" t="str">
        <f t="shared" si="2438"/>
        <v/>
      </c>
      <c r="IZ9111" s="104" t="str">
        <f t="shared" ca="1" si="2439"/>
        <v/>
      </c>
      <c r="JA9111" s="102" t="str">
        <f t="shared" ca="1" si="2440"/>
        <v/>
      </c>
      <c r="JB9111" s="102" t="str">
        <f t="shared" ca="1" si="2441"/>
        <v/>
      </c>
      <c r="JC9111" s="103" t="str">
        <f t="shared" ca="1" si="2442"/>
        <v/>
      </c>
      <c r="JD9111" s="104" t="str">
        <f t="shared" si="2443"/>
        <v/>
      </c>
      <c r="JE9111" s="102" t="str">
        <f t="shared" si="2444"/>
        <v/>
      </c>
      <c r="JF9111" s="66" t="str">
        <f t="shared" ca="1" si="2432"/>
        <v/>
      </c>
      <c r="JG9111" s="66" t="str">
        <f t="shared" ref="JG9111:JG9174" ca="1" si="2448">IF(IU9111&lt;&gt;"",IF($IS9111&gt;=JG$1,AVERAGE(INDIRECT(CONCATENATE("JE",$IS9111+2,":JE",$IS9111+2-JG$1))),""),"")</f>
        <v/>
      </c>
      <c r="JH9111" s="66" t="str">
        <f t="shared" ca="1" si="2445"/>
        <v/>
      </c>
      <c r="JI9111" s="80" t="str">
        <f t="shared" ca="1" si="2446"/>
        <v/>
      </c>
      <c r="JJ9111" s="118" t="str">
        <f t="shared" ca="1" si="2447"/>
        <v/>
      </c>
    </row>
    <row r="9112" spans="253:270" x14ac:dyDescent="0.3">
      <c r="IS9112" s="74">
        <v>9110</v>
      </c>
      <c r="IT9112" s="90" t="str">
        <f t="shared" si="2433"/>
        <v/>
      </c>
      <c r="IU9112" s="101" t="str">
        <f t="shared" si="2434"/>
        <v/>
      </c>
      <c r="IV9112" s="102" t="str">
        <f t="shared" si="2435"/>
        <v/>
      </c>
      <c r="IW9112" s="102" t="str">
        <f t="shared" si="2436"/>
        <v/>
      </c>
      <c r="IX9112" s="103" t="str">
        <f t="shared" si="2437"/>
        <v/>
      </c>
      <c r="IY9112" s="112" t="str">
        <f t="shared" si="2438"/>
        <v/>
      </c>
      <c r="IZ9112" s="104" t="str">
        <f t="shared" ca="1" si="2439"/>
        <v/>
      </c>
      <c r="JA9112" s="102" t="str">
        <f t="shared" ca="1" si="2440"/>
        <v/>
      </c>
      <c r="JB9112" s="102" t="str">
        <f t="shared" ca="1" si="2441"/>
        <v/>
      </c>
      <c r="JC9112" s="103" t="str">
        <f t="shared" ca="1" si="2442"/>
        <v/>
      </c>
      <c r="JD9112" s="104" t="str">
        <f t="shared" si="2443"/>
        <v/>
      </c>
      <c r="JE9112" s="102" t="str">
        <f t="shared" si="2444"/>
        <v/>
      </c>
      <c r="JF9112" s="66" t="str">
        <f t="shared" ca="1" si="2432"/>
        <v/>
      </c>
      <c r="JG9112" s="66" t="str">
        <f t="shared" ca="1" si="2448"/>
        <v/>
      </c>
      <c r="JH9112" s="66" t="str">
        <f t="shared" ca="1" si="2445"/>
        <v/>
      </c>
      <c r="JI9112" s="80" t="str">
        <f t="shared" ca="1" si="2446"/>
        <v/>
      </c>
      <c r="JJ9112" s="118" t="str">
        <f t="shared" ca="1" si="2447"/>
        <v/>
      </c>
    </row>
    <row r="9113" spans="253:270" x14ac:dyDescent="0.3">
      <c r="IS9113" s="74">
        <v>9111</v>
      </c>
      <c r="IT9113" s="90" t="str">
        <f t="shared" si="2433"/>
        <v/>
      </c>
      <c r="IU9113" s="101" t="str">
        <f t="shared" si="2434"/>
        <v/>
      </c>
      <c r="IV9113" s="102" t="str">
        <f t="shared" si="2435"/>
        <v/>
      </c>
      <c r="IW9113" s="102" t="str">
        <f t="shared" si="2436"/>
        <v/>
      </c>
      <c r="IX9113" s="103" t="str">
        <f t="shared" si="2437"/>
        <v/>
      </c>
      <c r="IY9113" s="112" t="str">
        <f t="shared" si="2438"/>
        <v/>
      </c>
      <c r="IZ9113" s="104" t="str">
        <f t="shared" ca="1" si="2439"/>
        <v/>
      </c>
      <c r="JA9113" s="102" t="str">
        <f t="shared" ca="1" si="2440"/>
        <v/>
      </c>
      <c r="JB9113" s="102" t="str">
        <f t="shared" ca="1" si="2441"/>
        <v/>
      </c>
      <c r="JC9113" s="103" t="str">
        <f t="shared" ca="1" si="2442"/>
        <v/>
      </c>
      <c r="JD9113" s="104" t="str">
        <f t="shared" si="2443"/>
        <v/>
      </c>
      <c r="JE9113" s="102" t="str">
        <f t="shared" si="2444"/>
        <v/>
      </c>
      <c r="JF9113" s="66" t="str">
        <f t="shared" ca="1" si="2432"/>
        <v/>
      </c>
      <c r="JG9113" s="66" t="str">
        <f t="shared" ca="1" si="2448"/>
        <v/>
      </c>
      <c r="JH9113" s="66" t="str">
        <f t="shared" ca="1" si="2445"/>
        <v/>
      </c>
      <c r="JI9113" s="80" t="str">
        <f t="shared" ca="1" si="2446"/>
        <v/>
      </c>
      <c r="JJ9113" s="118" t="str">
        <f t="shared" ca="1" si="2447"/>
        <v/>
      </c>
    </row>
    <row r="9114" spans="253:270" x14ac:dyDescent="0.3">
      <c r="IS9114" s="74">
        <v>9112</v>
      </c>
      <c r="IT9114" s="90" t="str">
        <f t="shared" si="2433"/>
        <v/>
      </c>
      <c r="IU9114" s="101" t="str">
        <f t="shared" si="2434"/>
        <v/>
      </c>
      <c r="IV9114" s="102" t="str">
        <f t="shared" si="2435"/>
        <v/>
      </c>
      <c r="IW9114" s="102" t="str">
        <f t="shared" si="2436"/>
        <v/>
      </c>
      <c r="IX9114" s="103" t="str">
        <f t="shared" si="2437"/>
        <v/>
      </c>
      <c r="IY9114" s="112" t="str">
        <f t="shared" si="2438"/>
        <v/>
      </c>
      <c r="IZ9114" s="104" t="str">
        <f t="shared" ca="1" si="2439"/>
        <v/>
      </c>
      <c r="JA9114" s="102" t="str">
        <f t="shared" ca="1" si="2440"/>
        <v/>
      </c>
      <c r="JB9114" s="102" t="str">
        <f t="shared" ca="1" si="2441"/>
        <v/>
      </c>
      <c r="JC9114" s="103" t="str">
        <f t="shared" ca="1" si="2442"/>
        <v/>
      </c>
      <c r="JD9114" s="104" t="str">
        <f t="shared" si="2443"/>
        <v/>
      </c>
      <c r="JE9114" s="102" t="str">
        <f t="shared" si="2444"/>
        <v/>
      </c>
      <c r="JF9114" s="66" t="str">
        <f t="shared" ca="1" si="2432"/>
        <v/>
      </c>
      <c r="JG9114" s="66" t="str">
        <f t="shared" ca="1" si="2448"/>
        <v/>
      </c>
      <c r="JH9114" s="66" t="str">
        <f t="shared" ca="1" si="2445"/>
        <v/>
      </c>
      <c r="JI9114" s="80" t="str">
        <f t="shared" ca="1" si="2446"/>
        <v/>
      </c>
      <c r="JJ9114" s="118" t="str">
        <f t="shared" ca="1" si="2447"/>
        <v/>
      </c>
    </row>
    <row r="9115" spans="253:270" x14ac:dyDescent="0.3">
      <c r="IS9115" s="74">
        <v>9113</v>
      </c>
      <c r="IT9115" s="90" t="str">
        <f t="shared" si="2433"/>
        <v/>
      </c>
      <c r="IU9115" s="101" t="str">
        <f t="shared" si="2434"/>
        <v/>
      </c>
      <c r="IV9115" s="102" t="str">
        <f t="shared" si="2435"/>
        <v/>
      </c>
      <c r="IW9115" s="102" t="str">
        <f t="shared" si="2436"/>
        <v/>
      </c>
      <c r="IX9115" s="103" t="str">
        <f t="shared" si="2437"/>
        <v/>
      </c>
      <c r="IY9115" s="112" t="str">
        <f t="shared" si="2438"/>
        <v/>
      </c>
      <c r="IZ9115" s="104" t="str">
        <f t="shared" ca="1" si="2439"/>
        <v/>
      </c>
      <c r="JA9115" s="102" t="str">
        <f t="shared" ca="1" si="2440"/>
        <v/>
      </c>
      <c r="JB9115" s="102" t="str">
        <f t="shared" ca="1" si="2441"/>
        <v/>
      </c>
      <c r="JC9115" s="103" t="str">
        <f t="shared" ca="1" si="2442"/>
        <v/>
      </c>
      <c r="JD9115" s="104" t="str">
        <f t="shared" si="2443"/>
        <v/>
      </c>
      <c r="JE9115" s="102" t="str">
        <f t="shared" si="2444"/>
        <v/>
      </c>
      <c r="JF9115" s="66" t="str">
        <f t="shared" ca="1" si="2432"/>
        <v/>
      </c>
      <c r="JG9115" s="66" t="str">
        <f t="shared" ca="1" si="2448"/>
        <v/>
      </c>
      <c r="JH9115" s="66" t="str">
        <f t="shared" ca="1" si="2445"/>
        <v/>
      </c>
      <c r="JI9115" s="80" t="str">
        <f t="shared" ca="1" si="2446"/>
        <v/>
      </c>
      <c r="JJ9115" s="118" t="str">
        <f t="shared" ca="1" si="2447"/>
        <v/>
      </c>
    </row>
    <row r="9116" spans="253:270" x14ac:dyDescent="0.3">
      <c r="IS9116" s="74">
        <v>9114</v>
      </c>
      <c r="IT9116" s="90" t="str">
        <f t="shared" si="2433"/>
        <v/>
      </c>
      <c r="IU9116" s="101" t="str">
        <f t="shared" si="2434"/>
        <v/>
      </c>
      <c r="IV9116" s="102" t="str">
        <f t="shared" si="2435"/>
        <v/>
      </c>
      <c r="IW9116" s="102" t="str">
        <f t="shared" si="2436"/>
        <v/>
      </c>
      <c r="IX9116" s="103" t="str">
        <f t="shared" si="2437"/>
        <v/>
      </c>
      <c r="IY9116" s="112" t="str">
        <f t="shared" si="2438"/>
        <v/>
      </c>
      <c r="IZ9116" s="104" t="str">
        <f t="shared" ca="1" si="2439"/>
        <v/>
      </c>
      <c r="JA9116" s="102" t="str">
        <f t="shared" ca="1" si="2440"/>
        <v/>
      </c>
      <c r="JB9116" s="102" t="str">
        <f t="shared" ca="1" si="2441"/>
        <v/>
      </c>
      <c r="JC9116" s="103" t="str">
        <f t="shared" ca="1" si="2442"/>
        <v/>
      </c>
      <c r="JD9116" s="104" t="str">
        <f t="shared" si="2443"/>
        <v/>
      </c>
      <c r="JE9116" s="102" t="str">
        <f t="shared" si="2444"/>
        <v/>
      </c>
      <c r="JF9116" s="66" t="str">
        <f t="shared" ca="1" si="2432"/>
        <v/>
      </c>
      <c r="JG9116" s="66" t="str">
        <f t="shared" ca="1" si="2448"/>
        <v/>
      </c>
      <c r="JH9116" s="66" t="str">
        <f t="shared" ca="1" si="2445"/>
        <v/>
      </c>
      <c r="JI9116" s="80" t="str">
        <f t="shared" ca="1" si="2446"/>
        <v/>
      </c>
      <c r="JJ9116" s="118" t="str">
        <f t="shared" ca="1" si="2447"/>
        <v/>
      </c>
    </row>
    <row r="9117" spans="253:270" x14ac:dyDescent="0.3">
      <c r="IS9117" s="74">
        <v>9115</v>
      </c>
      <c r="IT9117" s="90" t="str">
        <f t="shared" si="2433"/>
        <v/>
      </c>
      <c r="IU9117" s="101" t="str">
        <f t="shared" si="2434"/>
        <v/>
      </c>
      <c r="IV9117" s="102" t="str">
        <f t="shared" si="2435"/>
        <v/>
      </c>
      <c r="IW9117" s="102" t="str">
        <f t="shared" si="2436"/>
        <v/>
      </c>
      <c r="IX9117" s="103" t="str">
        <f t="shared" si="2437"/>
        <v/>
      </c>
      <c r="IY9117" s="112" t="str">
        <f t="shared" si="2438"/>
        <v/>
      </c>
      <c r="IZ9117" s="104" t="str">
        <f t="shared" ca="1" si="2439"/>
        <v/>
      </c>
      <c r="JA9117" s="102" t="str">
        <f t="shared" ca="1" si="2440"/>
        <v/>
      </c>
      <c r="JB9117" s="102" t="str">
        <f t="shared" ca="1" si="2441"/>
        <v/>
      </c>
      <c r="JC9117" s="103" t="str">
        <f t="shared" ca="1" si="2442"/>
        <v/>
      </c>
      <c r="JD9117" s="104" t="str">
        <f t="shared" si="2443"/>
        <v/>
      </c>
      <c r="JE9117" s="102" t="str">
        <f t="shared" si="2444"/>
        <v/>
      </c>
      <c r="JF9117" s="66" t="str">
        <f t="shared" ref="JF9117:JF9180" ca="1" si="2449">IF(IT9117&lt;&gt;"",IF($IS9117&gt;=JF$1,AVERAGE(INDIRECT(CONCATENATE("JD",$IS9117+2,":JD",$IS9117+2-JF$1))),""),"")</f>
        <v/>
      </c>
      <c r="JG9117" s="66" t="str">
        <f t="shared" ca="1" si="2448"/>
        <v/>
      </c>
      <c r="JH9117" s="66" t="str">
        <f t="shared" ca="1" si="2445"/>
        <v/>
      </c>
      <c r="JI9117" s="80" t="str">
        <f t="shared" ca="1" si="2446"/>
        <v/>
      </c>
      <c r="JJ9117" s="118" t="str">
        <f t="shared" ca="1" si="2447"/>
        <v/>
      </c>
    </row>
    <row r="9118" spans="253:270" x14ac:dyDescent="0.3">
      <c r="IS9118" s="74">
        <v>9116</v>
      </c>
      <c r="IT9118" s="90" t="str">
        <f t="shared" si="2433"/>
        <v/>
      </c>
      <c r="IU9118" s="101" t="str">
        <f t="shared" si="2434"/>
        <v/>
      </c>
      <c r="IV9118" s="102" t="str">
        <f t="shared" si="2435"/>
        <v/>
      </c>
      <c r="IW9118" s="102" t="str">
        <f t="shared" si="2436"/>
        <v/>
      </c>
      <c r="IX9118" s="103" t="str">
        <f t="shared" si="2437"/>
        <v/>
      </c>
      <c r="IY9118" s="112" t="str">
        <f t="shared" si="2438"/>
        <v/>
      </c>
      <c r="IZ9118" s="104" t="str">
        <f t="shared" ca="1" si="2439"/>
        <v/>
      </c>
      <c r="JA9118" s="102" t="str">
        <f t="shared" ca="1" si="2440"/>
        <v/>
      </c>
      <c r="JB9118" s="102" t="str">
        <f t="shared" ca="1" si="2441"/>
        <v/>
      </c>
      <c r="JC9118" s="103" t="str">
        <f t="shared" ca="1" si="2442"/>
        <v/>
      </c>
      <c r="JD9118" s="104" t="str">
        <f t="shared" si="2443"/>
        <v/>
      </c>
      <c r="JE9118" s="102" t="str">
        <f t="shared" si="2444"/>
        <v/>
      </c>
      <c r="JF9118" s="66" t="str">
        <f t="shared" ca="1" si="2449"/>
        <v/>
      </c>
      <c r="JG9118" s="66" t="str">
        <f t="shared" ca="1" si="2448"/>
        <v/>
      </c>
      <c r="JH9118" s="66" t="str">
        <f t="shared" ca="1" si="2445"/>
        <v/>
      </c>
      <c r="JI9118" s="80" t="str">
        <f t="shared" ca="1" si="2446"/>
        <v/>
      </c>
      <c r="JJ9118" s="118" t="str">
        <f t="shared" ca="1" si="2447"/>
        <v/>
      </c>
    </row>
    <row r="9119" spans="253:270" x14ac:dyDescent="0.3">
      <c r="IS9119" s="74">
        <v>9117</v>
      </c>
      <c r="IT9119" s="90" t="str">
        <f t="shared" si="2433"/>
        <v/>
      </c>
      <c r="IU9119" s="101" t="str">
        <f t="shared" si="2434"/>
        <v/>
      </c>
      <c r="IV9119" s="102" t="str">
        <f t="shared" si="2435"/>
        <v/>
      </c>
      <c r="IW9119" s="102" t="str">
        <f t="shared" si="2436"/>
        <v/>
      </c>
      <c r="IX9119" s="103" t="str">
        <f t="shared" si="2437"/>
        <v/>
      </c>
      <c r="IY9119" s="112" t="str">
        <f t="shared" si="2438"/>
        <v/>
      </c>
      <c r="IZ9119" s="104" t="str">
        <f t="shared" ca="1" si="2439"/>
        <v/>
      </c>
      <c r="JA9119" s="102" t="str">
        <f t="shared" ca="1" si="2440"/>
        <v/>
      </c>
      <c r="JB9119" s="102" t="str">
        <f t="shared" ca="1" si="2441"/>
        <v/>
      </c>
      <c r="JC9119" s="103" t="str">
        <f t="shared" ca="1" si="2442"/>
        <v/>
      </c>
      <c r="JD9119" s="104" t="str">
        <f t="shared" si="2443"/>
        <v/>
      </c>
      <c r="JE9119" s="102" t="str">
        <f t="shared" si="2444"/>
        <v/>
      </c>
      <c r="JF9119" s="66" t="str">
        <f t="shared" ca="1" si="2449"/>
        <v/>
      </c>
      <c r="JG9119" s="66" t="str">
        <f t="shared" ca="1" si="2448"/>
        <v/>
      </c>
      <c r="JH9119" s="66" t="str">
        <f t="shared" ca="1" si="2445"/>
        <v/>
      </c>
      <c r="JI9119" s="80" t="str">
        <f t="shared" ca="1" si="2446"/>
        <v/>
      </c>
      <c r="JJ9119" s="118" t="str">
        <f t="shared" ca="1" si="2447"/>
        <v/>
      </c>
    </row>
    <row r="9120" spans="253:270" x14ac:dyDescent="0.3">
      <c r="IS9120" s="74">
        <v>9118</v>
      </c>
      <c r="IT9120" s="90" t="str">
        <f t="shared" si="2433"/>
        <v/>
      </c>
      <c r="IU9120" s="101" t="str">
        <f t="shared" si="2434"/>
        <v/>
      </c>
      <c r="IV9120" s="102" t="str">
        <f t="shared" si="2435"/>
        <v/>
      </c>
      <c r="IW9120" s="102" t="str">
        <f t="shared" si="2436"/>
        <v/>
      </c>
      <c r="IX9120" s="103" t="str">
        <f t="shared" si="2437"/>
        <v/>
      </c>
      <c r="IY9120" s="112" t="str">
        <f t="shared" si="2438"/>
        <v/>
      </c>
      <c r="IZ9120" s="104" t="str">
        <f t="shared" ca="1" si="2439"/>
        <v/>
      </c>
      <c r="JA9120" s="102" t="str">
        <f t="shared" ca="1" si="2440"/>
        <v/>
      </c>
      <c r="JB9120" s="102" t="str">
        <f t="shared" ca="1" si="2441"/>
        <v/>
      </c>
      <c r="JC9120" s="103" t="str">
        <f t="shared" ca="1" si="2442"/>
        <v/>
      </c>
      <c r="JD9120" s="104" t="str">
        <f t="shared" si="2443"/>
        <v/>
      </c>
      <c r="JE9120" s="102" t="str">
        <f t="shared" si="2444"/>
        <v/>
      </c>
      <c r="JF9120" s="66" t="str">
        <f t="shared" ca="1" si="2449"/>
        <v/>
      </c>
      <c r="JG9120" s="66" t="str">
        <f t="shared" ca="1" si="2448"/>
        <v/>
      </c>
      <c r="JH9120" s="66" t="str">
        <f t="shared" ca="1" si="2445"/>
        <v/>
      </c>
      <c r="JI9120" s="80" t="str">
        <f t="shared" ca="1" si="2446"/>
        <v/>
      </c>
      <c r="JJ9120" s="118" t="str">
        <f t="shared" ca="1" si="2447"/>
        <v/>
      </c>
    </row>
    <row r="9121" spans="253:270" x14ac:dyDescent="0.3">
      <c r="IS9121" s="74">
        <v>9119</v>
      </c>
      <c r="IT9121" s="90" t="str">
        <f t="shared" si="2433"/>
        <v/>
      </c>
      <c r="IU9121" s="101" t="str">
        <f t="shared" si="2434"/>
        <v/>
      </c>
      <c r="IV9121" s="102" t="str">
        <f t="shared" si="2435"/>
        <v/>
      </c>
      <c r="IW9121" s="102" t="str">
        <f t="shared" si="2436"/>
        <v/>
      </c>
      <c r="IX9121" s="103" t="str">
        <f t="shared" si="2437"/>
        <v/>
      </c>
      <c r="IY9121" s="112" t="str">
        <f t="shared" si="2438"/>
        <v/>
      </c>
      <c r="IZ9121" s="104" t="str">
        <f t="shared" ca="1" si="2439"/>
        <v/>
      </c>
      <c r="JA9121" s="102" t="str">
        <f t="shared" ca="1" si="2440"/>
        <v/>
      </c>
      <c r="JB9121" s="102" t="str">
        <f t="shared" ca="1" si="2441"/>
        <v/>
      </c>
      <c r="JC9121" s="103" t="str">
        <f t="shared" ca="1" si="2442"/>
        <v/>
      </c>
      <c r="JD9121" s="104" t="str">
        <f t="shared" si="2443"/>
        <v/>
      </c>
      <c r="JE9121" s="102" t="str">
        <f t="shared" si="2444"/>
        <v/>
      </c>
      <c r="JF9121" s="66" t="str">
        <f t="shared" ca="1" si="2449"/>
        <v/>
      </c>
      <c r="JG9121" s="66" t="str">
        <f t="shared" ca="1" si="2448"/>
        <v/>
      </c>
      <c r="JH9121" s="66" t="str">
        <f t="shared" ca="1" si="2445"/>
        <v/>
      </c>
      <c r="JI9121" s="80" t="str">
        <f t="shared" ca="1" si="2446"/>
        <v/>
      </c>
      <c r="JJ9121" s="118" t="str">
        <f t="shared" ca="1" si="2447"/>
        <v/>
      </c>
    </row>
    <row r="9122" spans="253:270" x14ac:dyDescent="0.3">
      <c r="IS9122" s="74">
        <v>9120</v>
      </c>
      <c r="IT9122" s="90" t="str">
        <f t="shared" si="2433"/>
        <v/>
      </c>
      <c r="IU9122" s="101" t="str">
        <f t="shared" si="2434"/>
        <v/>
      </c>
      <c r="IV9122" s="102" t="str">
        <f t="shared" si="2435"/>
        <v/>
      </c>
      <c r="IW9122" s="102" t="str">
        <f t="shared" si="2436"/>
        <v/>
      </c>
      <c r="IX9122" s="103" t="str">
        <f t="shared" si="2437"/>
        <v/>
      </c>
      <c r="IY9122" s="112" t="str">
        <f t="shared" si="2438"/>
        <v/>
      </c>
      <c r="IZ9122" s="104" t="str">
        <f t="shared" ca="1" si="2439"/>
        <v/>
      </c>
      <c r="JA9122" s="102" t="str">
        <f t="shared" ca="1" si="2440"/>
        <v/>
      </c>
      <c r="JB9122" s="102" t="str">
        <f t="shared" ca="1" si="2441"/>
        <v/>
      </c>
      <c r="JC9122" s="103" t="str">
        <f t="shared" ca="1" si="2442"/>
        <v/>
      </c>
      <c r="JD9122" s="104" t="str">
        <f t="shared" si="2443"/>
        <v/>
      </c>
      <c r="JE9122" s="102" t="str">
        <f t="shared" si="2444"/>
        <v/>
      </c>
      <c r="JF9122" s="66" t="str">
        <f t="shared" ca="1" si="2449"/>
        <v/>
      </c>
      <c r="JG9122" s="66" t="str">
        <f t="shared" ca="1" si="2448"/>
        <v/>
      </c>
      <c r="JH9122" s="66" t="str">
        <f t="shared" ca="1" si="2445"/>
        <v/>
      </c>
      <c r="JI9122" s="80" t="str">
        <f t="shared" ca="1" si="2446"/>
        <v/>
      </c>
      <c r="JJ9122" s="118" t="str">
        <f t="shared" ca="1" si="2447"/>
        <v/>
      </c>
    </row>
    <row r="9123" spans="253:270" x14ac:dyDescent="0.3">
      <c r="IS9123" s="74">
        <v>9121</v>
      </c>
      <c r="IT9123" s="90" t="str">
        <f t="shared" si="2433"/>
        <v/>
      </c>
      <c r="IU9123" s="101" t="str">
        <f t="shared" si="2434"/>
        <v/>
      </c>
      <c r="IV9123" s="102" t="str">
        <f t="shared" si="2435"/>
        <v/>
      </c>
      <c r="IW9123" s="102" t="str">
        <f t="shared" si="2436"/>
        <v/>
      </c>
      <c r="IX9123" s="103" t="str">
        <f t="shared" si="2437"/>
        <v/>
      </c>
      <c r="IY9123" s="112" t="str">
        <f t="shared" si="2438"/>
        <v/>
      </c>
      <c r="IZ9123" s="104" t="str">
        <f t="shared" ca="1" si="2439"/>
        <v/>
      </c>
      <c r="JA9123" s="102" t="str">
        <f t="shared" ca="1" si="2440"/>
        <v/>
      </c>
      <c r="JB9123" s="102" t="str">
        <f t="shared" ca="1" si="2441"/>
        <v/>
      </c>
      <c r="JC9123" s="103" t="str">
        <f t="shared" ca="1" si="2442"/>
        <v/>
      </c>
      <c r="JD9123" s="104" t="str">
        <f t="shared" si="2443"/>
        <v/>
      </c>
      <c r="JE9123" s="102" t="str">
        <f t="shared" si="2444"/>
        <v/>
      </c>
      <c r="JF9123" s="66" t="str">
        <f t="shared" ca="1" si="2449"/>
        <v/>
      </c>
      <c r="JG9123" s="66" t="str">
        <f t="shared" ca="1" si="2448"/>
        <v/>
      </c>
      <c r="JH9123" s="66" t="str">
        <f t="shared" ca="1" si="2445"/>
        <v/>
      </c>
      <c r="JI9123" s="80" t="str">
        <f t="shared" ca="1" si="2446"/>
        <v/>
      </c>
      <c r="JJ9123" s="118" t="str">
        <f t="shared" ca="1" si="2447"/>
        <v/>
      </c>
    </row>
    <row r="9124" spans="253:270" x14ac:dyDescent="0.3">
      <c r="IS9124" s="74">
        <v>9122</v>
      </c>
      <c r="IT9124" s="90" t="str">
        <f t="shared" si="2433"/>
        <v/>
      </c>
      <c r="IU9124" s="101" t="str">
        <f t="shared" si="2434"/>
        <v/>
      </c>
      <c r="IV9124" s="102" t="str">
        <f t="shared" si="2435"/>
        <v/>
      </c>
      <c r="IW9124" s="102" t="str">
        <f t="shared" si="2436"/>
        <v/>
      </c>
      <c r="IX9124" s="103" t="str">
        <f t="shared" si="2437"/>
        <v/>
      </c>
      <c r="IY9124" s="112" t="str">
        <f t="shared" si="2438"/>
        <v/>
      </c>
      <c r="IZ9124" s="104" t="str">
        <f t="shared" ca="1" si="2439"/>
        <v/>
      </c>
      <c r="JA9124" s="102" t="str">
        <f t="shared" ca="1" si="2440"/>
        <v/>
      </c>
      <c r="JB9124" s="102" t="str">
        <f t="shared" ca="1" si="2441"/>
        <v/>
      </c>
      <c r="JC9124" s="103" t="str">
        <f t="shared" ca="1" si="2442"/>
        <v/>
      </c>
      <c r="JD9124" s="104" t="str">
        <f t="shared" si="2443"/>
        <v/>
      </c>
      <c r="JE9124" s="102" t="str">
        <f t="shared" si="2444"/>
        <v/>
      </c>
      <c r="JF9124" s="66" t="str">
        <f t="shared" ca="1" si="2449"/>
        <v/>
      </c>
      <c r="JG9124" s="66" t="str">
        <f t="shared" ca="1" si="2448"/>
        <v/>
      </c>
      <c r="JH9124" s="66" t="str">
        <f t="shared" ca="1" si="2445"/>
        <v/>
      </c>
      <c r="JI9124" s="80" t="str">
        <f t="shared" ca="1" si="2446"/>
        <v/>
      </c>
      <c r="JJ9124" s="118" t="str">
        <f t="shared" ca="1" si="2447"/>
        <v/>
      </c>
    </row>
    <row r="9125" spans="253:270" x14ac:dyDescent="0.3">
      <c r="IS9125" s="74">
        <v>9123</v>
      </c>
      <c r="IT9125" s="90" t="str">
        <f t="shared" si="2433"/>
        <v/>
      </c>
      <c r="IU9125" s="101" t="str">
        <f t="shared" si="2434"/>
        <v/>
      </c>
      <c r="IV9125" s="102" t="str">
        <f t="shared" si="2435"/>
        <v/>
      </c>
      <c r="IW9125" s="102" t="str">
        <f t="shared" si="2436"/>
        <v/>
      </c>
      <c r="IX9125" s="103" t="str">
        <f t="shared" si="2437"/>
        <v/>
      </c>
      <c r="IY9125" s="112" t="str">
        <f t="shared" si="2438"/>
        <v/>
      </c>
      <c r="IZ9125" s="104" t="str">
        <f t="shared" ca="1" si="2439"/>
        <v/>
      </c>
      <c r="JA9125" s="102" t="str">
        <f t="shared" ca="1" si="2440"/>
        <v/>
      </c>
      <c r="JB9125" s="102" t="str">
        <f t="shared" ca="1" si="2441"/>
        <v/>
      </c>
      <c r="JC9125" s="103" t="str">
        <f t="shared" ca="1" si="2442"/>
        <v/>
      </c>
      <c r="JD9125" s="104" t="str">
        <f t="shared" si="2443"/>
        <v/>
      </c>
      <c r="JE9125" s="102" t="str">
        <f t="shared" si="2444"/>
        <v/>
      </c>
      <c r="JF9125" s="66" t="str">
        <f t="shared" ca="1" si="2449"/>
        <v/>
      </c>
      <c r="JG9125" s="66" t="str">
        <f t="shared" ca="1" si="2448"/>
        <v/>
      </c>
      <c r="JH9125" s="66" t="str">
        <f t="shared" ca="1" si="2445"/>
        <v/>
      </c>
      <c r="JI9125" s="80" t="str">
        <f t="shared" ca="1" si="2446"/>
        <v/>
      </c>
      <c r="JJ9125" s="118" t="str">
        <f t="shared" ca="1" si="2447"/>
        <v/>
      </c>
    </row>
    <row r="9126" spans="253:270" x14ac:dyDescent="0.3">
      <c r="IS9126" s="74">
        <v>9124</v>
      </c>
      <c r="IT9126" s="90" t="str">
        <f t="shared" si="2433"/>
        <v/>
      </c>
      <c r="IU9126" s="101" t="str">
        <f t="shared" si="2434"/>
        <v/>
      </c>
      <c r="IV9126" s="102" t="str">
        <f t="shared" si="2435"/>
        <v/>
      </c>
      <c r="IW9126" s="102" t="str">
        <f t="shared" si="2436"/>
        <v/>
      </c>
      <c r="IX9126" s="103" t="str">
        <f t="shared" si="2437"/>
        <v/>
      </c>
      <c r="IY9126" s="112" t="str">
        <f t="shared" si="2438"/>
        <v/>
      </c>
      <c r="IZ9126" s="104" t="str">
        <f t="shared" ca="1" si="2439"/>
        <v/>
      </c>
      <c r="JA9126" s="102" t="str">
        <f t="shared" ca="1" si="2440"/>
        <v/>
      </c>
      <c r="JB9126" s="102" t="str">
        <f t="shared" ca="1" si="2441"/>
        <v/>
      </c>
      <c r="JC9126" s="103" t="str">
        <f t="shared" ca="1" si="2442"/>
        <v/>
      </c>
      <c r="JD9126" s="104" t="str">
        <f t="shared" si="2443"/>
        <v/>
      </c>
      <c r="JE9126" s="102" t="str">
        <f t="shared" si="2444"/>
        <v/>
      </c>
      <c r="JF9126" s="66" t="str">
        <f t="shared" ca="1" si="2449"/>
        <v/>
      </c>
      <c r="JG9126" s="66" t="str">
        <f t="shared" ca="1" si="2448"/>
        <v/>
      </c>
      <c r="JH9126" s="66" t="str">
        <f t="shared" ca="1" si="2445"/>
        <v/>
      </c>
      <c r="JI9126" s="80" t="str">
        <f t="shared" ca="1" si="2446"/>
        <v/>
      </c>
      <c r="JJ9126" s="118" t="str">
        <f t="shared" ca="1" si="2447"/>
        <v/>
      </c>
    </row>
    <row r="9127" spans="253:270" x14ac:dyDescent="0.3">
      <c r="IS9127" s="74">
        <v>9125</v>
      </c>
      <c r="IT9127" s="90" t="str">
        <f t="shared" si="2433"/>
        <v/>
      </c>
      <c r="IU9127" s="101" t="str">
        <f t="shared" si="2434"/>
        <v/>
      </c>
      <c r="IV9127" s="102" t="str">
        <f t="shared" si="2435"/>
        <v/>
      </c>
      <c r="IW9127" s="102" t="str">
        <f t="shared" si="2436"/>
        <v/>
      </c>
      <c r="IX9127" s="103" t="str">
        <f t="shared" si="2437"/>
        <v/>
      </c>
      <c r="IY9127" s="112" t="str">
        <f t="shared" si="2438"/>
        <v/>
      </c>
      <c r="IZ9127" s="104" t="str">
        <f t="shared" ca="1" si="2439"/>
        <v/>
      </c>
      <c r="JA9127" s="102" t="str">
        <f t="shared" ca="1" si="2440"/>
        <v/>
      </c>
      <c r="JB9127" s="102" t="str">
        <f t="shared" ca="1" si="2441"/>
        <v/>
      </c>
      <c r="JC9127" s="103" t="str">
        <f t="shared" ca="1" si="2442"/>
        <v/>
      </c>
      <c r="JD9127" s="104" t="str">
        <f t="shared" si="2443"/>
        <v/>
      </c>
      <c r="JE9127" s="102" t="str">
        <f t="shared" si="2444"/>
        <v/>
      </c>
      <c r="JF9127" s="66" t="str">
        <f t="shared" ca="1" si="2449"/>
        <v/>
      </c>
      <c r="JG9127" s="66" t="str">
        <f t="shared" ca="1" si="2448"/>
        <v/>
      </c>
      <c r="JH9127" s="66" t="str">
        <f t="shared" ca="1" si="2445"/>
        <v/>
      </c>
      <c r="JI9127" s="80" t="str">
        <f t="shared" ca="1" si="2446"/>
        <v/>
      </c>
      <c r="JJ9127" s="118" t="str">
        <f t="shared" ca="1" si="2447"/>
        <v/>
      </c>
    </row>
    <row r="9128" spans="253:270" x14ac:dyDescent="0.3">
      <c r="IS9128" s="74">
        <v>9126</v>
      </c>
      <c r="IT9128" s="90" t="str">
        <f t="shared" si="2433"/>
        <v/>
      </c>
      <c r="IU9128" s="101" t="str">
        <f t="shared" si="2434"/>
        <v/>
      </c>
      <c r="IV9128" s="102" t="str">
        <f t="shared" si="2435"/>
        <v/>
      </c>
      <c r="IW9128" s="102" t="str">
        <f t="shared" si="2436"/>
        <v/>
      </c>
      <c r="IX9128" s="103" t="str">
        <f t="shared" si="2437"/>
        <v/>
      </c>
      <c r="IY9128" s="112" t="str">
        <f t="shared" si="2438"/>
        <v/>
      </c>
      <c r="IZ9128" s="104" t="str">
        <f t="shared" ca="1" si="2439"/>
        <v/>
      </c>
      <c r="JA9128" s="102" t="str">
        <f t="shared" ca="1" si="2440"/>
        <v/>
      </c>
      <c r="JB9128" s="102" t="str">
        <f t="shared" ca="1" si="2441"/>
        <v/>
      </c>
      <c r="JC9128" s="103" t="str">
        <f t="shared" ca="1" si="2442"/>
        <v/>
      </c>
      <c r="JD9128" s="104" t="str">
        <f t="shared" si="2443"/>
        <v/>
      </c>
      <c r="JE9128" s="102" t="str">
        <f t="shared" si="2444"/>
        <v/>
      </c>
      <c r="JF9128" s="66" t="str">
        <f t="shared" ca="1" si="2449"/>
        <v/>
      </c>
      <c r="JG9128" s="66" t="str">
        <f t="shared" ca="1" si="2448"/>
        <v/>
      </c>
      <c r="JH9128" s="66" t="str">
        <f t="shared" ca="1" si="2445"/>
        <v/>
      </c>
      <c r="JI9128" s="80" t="str">
        <f t="shared" ca="1" si="2446"/>
        <v/>
      </c>
      <c r="JJ9128" s="118" t="str">
        <f t="shared" ca="1" si="2447"/>
        <v/>
      </c>
    </row>
    <row r="9129" spans="253:270" x14ac:dyDescent="0.3">
      <c r="IS9129" s="74">
        <v>9127</v>
      </c>
      <c r="IT9129" s="90" t="str">
        <f t="shared" si="2433"/>
        <v/>
      </c>
      <c r="IU9129" s="101" t="str">
        <f t="shared" si="2434"/>
        <v/>
      </c>
      <c r="IV9129" s="102" t="str">
        <f t="shared" si="2435"/>
        <v/>
      </c>
      <c r="IW9129" s="102" t="str">
        <f t="shared" si="2436"/>
        <v/>
      </c>
      <c r="IX9129" s="103" t="str">
        <f t="shared" si="2437"/>
        <v/>
      </c>
      <c r="IY9129" s="112" t="str">
        <f t="shared" si="2438"/>
        <v/>
      </c>
      <c r="IZ9129" s="104" t="str">
        <f t="shared" ca="1" si="2439"/>
        <v/>
      </c>
      <c r="JA9129" s="102" t="str">
        <f t="shared" ca="1" si="2440"/>
        <v/>
      </c>
      <c r="JB9129" s="102" t="str">
        <f t="shared" ca="1" si="2441"/>
        <v/>
      </c>
      <c r="JC9129" s="103" t="str">
        <f t="shared" ca="1" si="2442"/>
        <v/>
      </c>
      <c r="JD9129" s="104" t="str">
        <f t="shared" si="2443"/>
        <v/>
      </c>
      <c r="JE9129" s="102" t="str">
        <f t="shared" si="2444"/>
        <v/>
      </c>
      <c r="JF9129" s="66" t="str">
        <f t="shared" ca="1" si="2449"/>
        <v/>
      </c>
      <c r="JG9129" s="66" t="str">
        <f t="shared" ca="1" si="2448"/>
        <v/>
      </c>
      <c r="JH9129" s="66" t="str">
        <f t="shared" ca="1" si="2445"/>
        <v/>
      </c>
      <c r="JI9129" s="80" t="str">
        <f t="shared" ca="1" si="2446"/>
        <v/>
      </c>
      <c r="JJ9129" s="118" t="str">
        <f t="shared" ca="1" si="2447"/>
        <v/>
      </c>
    </row>
    <row r="9130" spans="253:270" x14ac:dyDescent="0.3">
      <c r="IS9130" s="74">
        <v>9128</v>
      </c>
      <c r="IT9130" s="90" t="str">
        <f t="shared" si="2433"/>
        <v/>
      </c>
      <c r="IU9130" s="101" t="str">
        <f t="shared" si="2434"/>
        <v/>
      </c>
      <c r="IV9130" s="102" t="str">
        <f t="shared" si="2435"/>
        <v/>
      </c>
      <c r="IW9130" s="102" t="str">
        <f t="shared" si="2436"/>
        <v/>
      </c>
      <c r="IX9130" s="103" t="str">
        <f t="shared" si="2437"/>
        <v/>
      </c>
      <c r="IY9130" s="112" t="str">
        <f t="shared" si="2438"/>
        <v/>
      </c>
      <c r="IZ9130" s="104" t="str">
        <f t="shared" ca="1" si="2439"/>
        <v/>
      </c>
      <c r="JA9130" s="102" t="str">
        <f t="shared" ca="1" si="2440"/>
        <v/>
      </c>
      <c r="JB9130" s="102" t="str">
        <f t="shared" ca="1" si="2441"/>
        <v/>
      </c>
      <c r="JC9130" s="103" t="str">
        <f t="shared" ca="1" si="2442"/>
        <v/>
      </c>
      <c r="JD9130" s="104" t="str">
        <f t="shared" si="2443"/>
        <v/>
      </c>
      <c r="JE9130" s="102" t="str">
        <f t="shared" si="2444"/>
        <v/>
      </c>
      <c r="JF9130" s="66" t="str">
        <f t="shared" ca="1" si="2449"/>
        <v/>
      </c>
      <c r="JG9130" s="66" t="str">
        <f t="shared" ca="1" si="2448"/>
        <v/>
      </c>
      <c r="JH9130" s="66" t="str">
        <f t="shared" ca="1" si="2445"/>
        <v/>
      </c>
      <c r="JI9130" s="80" t="str">
        <f t="shared" ca="1" si="2446"/>
        <v/>
      </c>
      <c r="JJ9130" s="118" t="str">
        <f t="shared" ca="1" si="2447"/>
        <v/>
      </c>
    </row>
    <row r="9131" spans="253:270" x14ac:dyDescent="0.3">
      <c r="IS9131" s="74">
        <v>9129</v>
      </c>
      <c r="IT9131" s="90" t="str">
        <f t="shared" si="2433"/>
        <v/>
      </c>
      <c r="IU9131" s="101" t="str">
        <f t="shared" si="2434"/>
        <v/>
      </c>
      <c r="IV9131" s="102" t="str">
        <f t="shared" si="2435"/>
        <v/>
      </c>
      <c r="IW9131" s="102" t="str">
        <f t="shared" si="2436"/>
        <v/>
      </c>
      <c r="IX9131" s="103" t="str">
        <f t="shared" si="2437"/>
        <v/>
      </c>
      <c r="IY9131" s="112" t="str">
        <f t="shared" si="2438"/>
        <v/>
      </c>
      <c r="IZ9131" s="104" t="str">
        <f t="shared" ca="1" si="2439"/>
        <v/>
      </c>
      <c r="JA9131" s="102" t="str">
        <f t="shared" ca="1" si="2440"/>
        <v/>
      </c>
      <c r="JB9131" s="102" t="str">
        <f t="shared" ca="1" si="2441"/>
        <v/>
      </c>
      <c r="JC9131" s="103" t="str">
        <f t="shared" ca="1" si="2442"/>
        <v/>
      </c>
      <c r="JD9131" s="104" t="str">
        <f t="shared" si="2443"/>
        <v/>
      </c>
      <c r="JE9131" s="102" t="str">
        <f t="shared" si="2444"/>
        <v/>
      </c>
      <c r="JF9131" s="66" t="str">
        <f t="shared" ca="1" si="2449"/>
        <v/>
      </c>
      <c r="JG9131" s="66" t="str">
        <f t="shared" ca="1" si="2448"/>
        <v/>
      </c>
      <c r="JH9131" s="66" t="str">
        <f t="shared" ca="1" si="2445"/>
        <v/>
      </c>
      <c r="JI9131" s="80" t="str">
        <f t="shared" ca="1" si="2446"/>
        <v/>
      </c>
      <c r="JJ9131" s="118" t="str">
        <f t="shared" ca="1" si="2447"/>
        <v/>
      </c>
    </row>
    <row r="9132" spans="253:270" x14ac:dyDescent="0.3">
      <c r="IS9132" s="74">
        <v>9130</v>
      </c>
      <c r="IT9132" s="90" t="str">
        <f t="shared" si="2433"/>
        <v/>
      </c>
      <c r="IU9132" s="101" t="str">
        <f t="shared" si="2434"/>
        <v/>
      </c>
      <c r="IV9132" s="102" t="str">
        <f t="shared" si="2435"/>
        <v/>
      </c>
      <c r="IW9132" s="102" t="str">
        <f t="shared" si="2436"/>
        <v/>
      </c>
      <c r="IX9132" s="103" t="str">
        <f t="shared" si="2437"/>
        <v/>
      </c>
      <c r="IY9132" s="112" t="str">
        <f t="shared" si="2438"/>
        <v/>
      </c>
      <c r="IZ9132" s="104" t="str">
        <f t="shared" ca="1" si="2439"/>
        <v/>
      </c>
      <c r="JA9132" s="102" t="str">
        <f t="shared" ca="1" si="2440"/>
        <v/>
      </c>
      <c r="JB9132" s="102" t="str">
        <f t="shared" ca="1" si="2441"/>
        <v/>
      </c>
      <c r="JC9132" s="103" t="str">
        <f t="shared" ca="1" si="2442"/>
        <v/>
      </c>
      <c r="JD9132" s="104" t="str">
        <f t="shared" si="2443"/>
        <v/>
      </c>
      <c r="JE9132" s="102" t="str">
        <f t="shared" si="2444"/>
        <v/>
      </c>
      <c r="JF9132" s="66" t="str">
        <f t="shared" ca="1" si="2449"/>
        <v/>
      </c>
      <c r="JG9132" s="66" t="str">
        <f t="shared" ca="1" si="2448"/>
        <v/>
      </c>
      <c r="JH9132" s="66" t="str">
        <f t="shared" ca="1" si="2445"/>
        <v/>
      </c>
      <c r="JI9132" s="80" t="str">
        <f t="shared" ca="1" si="2446"/>
        <v/>
      </c>
      <c r="JJ9132" s="118" t="str">
        <f t="shared" ca="1" si="2447"/>
        <v/>
      </c>
    </row>
    <row r="9133" spans="253:270" x14ac:dyDescent="0.3">
      <c r="IS9133" s="74">
        <v>9131</v>
      </c>
      <c r="IT9133" s="90" t="str">
        <f t="shared" si="2433"/>
        <v/>
      </c>
      <c r="IU9133" s="101" t="str">
        <f t="shared" si="2434"/>
        <v/>
      </c>
      <c r="IV9133" s="102" t="str">
        <f t="shared" si="2435"/>
        <v/>
      </c>
      <c r="IW9133" s="102" t="str">
        <f t="shared" si="2436"/>
        <v/>
      </c>
      <c r="IX9133" s="103" t="str">
        <f t="shared" si="2437"/>
        <v/>
      </c>
      <c r="IY9133" s="112" t="str">
        <f t="shared" si="2438"/>
        <v/>
      </c>
      <c r="IZ9133" s="104" t="str">
        <f t="shared" ca="1" si="2439"/>
        <v/>
      </c>
      <c r="JA9133" s="102" t="str">
        <f t="shared" ca="1" si="2440"/>
        <v/>
      </c>
      <c r="JB9133" s="102" t="str">
        <f t="shared" ca="1" si="2441"/>
        <v/>
      </c>
      <c r="JC9133" s="103" t="str">
        <f t="shared" ca="1" si="2442"/>
        <v/>
      </c>
      <c r="JD9133" s="104" t="str">
        <f t="shared" si="2443"/>
        <v/>
      </c>
      <c r="JE9133" s="102" t="str">
        <f t="shared" si="2444"/>
        <v/>
      </c>
      <c r="JF9133" s="66" t="str">
        <f t="shared" ca="1" si="2449"/>
        <v/>
      </c>
      <c r="JG9133" s="66" t="str">
        <f t="shared" ca="1" si="2448"/>
        <v/>
      </c>
      <c r="JH9133" s="66" t="str">
        <f t="shared" ca="1" si="2445"/>
        <v/>
      </c>
      <c r="JI9133" s="80" t="str">
        <f t="shared" ca="1" si="2446"/>
        <v/>
      </c>
      <c r="JJ9133" s="118" t="str">
        <f t="shared" ca="1" si="2447"/>
        <v/>
      </c>
    </row>
    <row r="9134" spans="253:270" x14ac:dyDescent="0.3">
      <c r="IS9134" s="74">
        <v>9132</v>
      </c>
      <c r="IT9134" s="90" t="str">
        <f t="shared" si="2433"/>
        <v/>
      </c>
      <c r="IU9134" s="101" t="str">
        <f t="shared" si="2434"/>
        <v/>
      </c>
      <c r="IV9134" s="102" t="str">
        <f t="shared" si="2435"/>
        <v/>
      </c>
      <c r="IW9134" s="102" t="str">
        <f t="shared" si="2436"/>
        <v/>
      </c>
      <c r="IX9134" s="103" t="str">
        <f t="shared" si="2437"/>
        <v/>
      </c>
      <c r="IY9134" s="112" t="str">
        <f t="shared" si="2438"/>
        <v/>
      </c>
      <c r="IZ9134" s="104" t="str">
        <f t="shared" ca="1" si="2439"/>
        <v/>
      </c>
      <c r="JA9134" s="102" t="str">
        <f t="shared" ca="1" si="2440"/>
        <v/>
      </c>
      <c r="JB9134" s="102" t="str">
        <f t="shared" ca="1" si="2441"/>
        <v/>
      </c>
      <c r="JC9134" s="103" t="str">
        <f t="shared" ca="1" si="2442"/>
        <v/>
      </c>
      <c r="JD9134" s="104" t="str">
        <f t="shared" si="2443"/>
        <v/>
      </c>
      <c r="JE9134" s="102" t="str">
        <f t="shared" si="2444"/>
        <v/>
      </c>
      <c r="JF9134" s="66" t="str">
        <f t="shared" ca="1" si="2449"/>
        <v/>
      </c>
      <c r="JG9134" s="66" t="str">
        <f t="shared" ca="1" si="2448"/>
        <v/>
      </c>
      <c r="JH9134" s="66" t="str">
        <f t="shared" ca="1" si="2445"/>
        <v/>
      </c>
      <c r="JI9134" s="80" t="str">
        <f t="shared" ca="1" si="2446"/>
        <v/>
      </c>
      <c r="JJ9134" s="118" t="str">
        <f t="shared" ca="1" si="2447"/>
        <v/>
      </c>
    </row>
    <row r="9135" spans="253:270" x14ac:dyDescent="0.3">
      <c r="IS9135" s="74">
        <v>9133</v>
      </c>
      <c r="IT9135" s="90" t="str">
        <f t="shared" si="2433"/>
        <v/>
      </c>
      <c r="IU9135" s="101" t="str">
        <f t="shared" si="2434"/>
        <v/>
      </c>
      <c r="IV9135" s="102" t="str">
        <f t="shared" si="2435"/>
        <v/>
      </c>
      <c r="IW9135" s="102" t="str">
        <f t="shared" si="2436"/>
        <v/>
      </c>
      <c r="IX9135" s="103" t="str">
        <f t="shared" si="2437"/>
        <v/>
      </c>
      <c r="IY9135" s="112" t="str">
        <f t="shared" si="2438"/>
        <v/>
      </c>
      <c r="IZ9135" s="104" t="str">
        <f t="shared" ca="1" si="2439"/>
        <v/>
      </c>
      <c r="JA9135" s="102" t="str">
        <f t="shared" ca="1" si="2440"/>
        <v/>
      </c>
      <c r="JB9135" s="102" t="str">
        <f t="shared" ca="1" si="2441"/>
        <v/>
      </c>
      <c r="JC9135" s="103" t="str">
        <f t="shared" ca="1" si="2442"/>
        <v/>
      </c>
      <c r="JD9135" s="104" t="str">
        <f t="shared" si="2443"/>
        <v/>
      </c>
      <c r="JE9135" s="102" t="str">
        <f t="shared" si="2444"/>
        <v/>
      </c>
      <c r="JF9135" s="66" t="str">
        <f t="shared" ca="1" si="2449"/>
        <v/>
      </c>
      <c r="JG9135" s="66" t="str">
        <f t="shared" ca="1" si="2448"/>
        <v/>
      </c>
      <c r="JH9135" s="66" t="str">
        <f t="shared" ca="1" si="2445"/>
        <v/>
      </c>
      <c r="JI9135" s="80" t="str">
        <f t="shared" ca="1" si="2446"/>
        <v/>
      </c>
      <c r="JJ9135" s="118" t="str">
        <f t="shared" ca="1" si="2447"/>
        <v/>
      </c>
    </row>
    <row r="9136" spans="253:270" x14ac:dyDescent="0.3">
      <c r="IS9136" s="74">
        <v>9134</v>
      </c>
      <c r="IT9136" s="90" t="str">
        <f t="shared" si="2433"/>
        <v/>
      </c>
      <c r="IU9136" s="101" t="str">
        <f t="shared" si="2434"/>
        <v/>
      </c>
      <c r="IV9136" s="102" t="str">
        <f t="shared" si="2435"/>
        <v/>
      </c>
      <c r="IW9136" s="102" t="str">
        <f t="shared" si="2436"/>
        <v/>
      </c>
      <c r="IX9136" s="103" t="str">
        <f t="shared" si="2437"/>
        <v/>
      </c>
      <c r="IY9136" s="112" t="str">
        <f t="shared" si="2438"/>
        <v/>
      </c>
      <c r="IZ9136" s="104" t="str">
        <f t="shared" ca="1" si="2439"/>
        <v/>
      </c>
      <c r="JA9136" s="102" t="str">
        <f t="shared" ca="1" si="2440"/>
        <v/>
      </c>
      <c r="JB9136" s="102" t="str">
        <f t="shared" ca="1" si="2441"/>
        <v/>
      </c>
      <c r="JC9136" s="103" t="str">
        <f t="shared" ca="1" si="2442"/>
        <v/>
      </c>
      <c r="JD9136" s="104" t="str">
        <f t="shared" si="2443"/>
        <v/>
      </c>
      <c r="JE9136" s="102" t="str">
        <f t="shared" si="2444"/>
        <v/>
      </c>
      <c r="JF9136" s="66" t="str">
        <f t="shared" ca="1" si="2449"/>
        <v/>
      </c>
      <c r="JG9136" s="66" t="str">
        <f t="shared" ca="1" si="2448"/>
        <v/>
      </c>
      <c r="JH9136" s="66" t="str">
        <f t="shared" ca="1" si="2445"/>
        <v/>
      </c>
      <c r="JI9136" s="80" t="str">
        <f t="shared" ca="1" si="2446"/>
        <v/>
      </c>
      <c r="JJ9136" s="118" t="str">
        <f t="shared" ca="1" si="2447"/>
        <v/>
      </c>
    </row>
    <row r="9137" spans="253:270" x14ac:dyDescent="0.3">
      <c r="IS9137" s="74">
        <v>9135</v>
      </c>
      <c r="IT9137" s="90" t="str">
        <f t="shared" si="2433"/>
        <v/>
      </c>
      <c r="IU9137" s="101" t="str">
        <f t="shared" si="2434"/>
        <v/>
      </c>
      <c r="IV9137" s="102" t="str">
        <f t="shared" si="2435"/>
        <v/>
      </c>
      <c r="IW9137" s="102" t="str">
        <f t="shared" si="2436"/>
        <v/>
      </c>
      <c r="IX9137" s="103" t="str">
        <f t="shared" si="2437"/>
        <v/>
      </c>
      <c r="IY9137" s="112" t="str">
        <f t="shared" si="2438"/>
        <v/>
      </c>
      <c r="IZ9137" s="104" t="str">
        <f t="shared" ca="1" si="2439"/>
        <v/>
      </c>
      <c r="JA9137" s="102" t="str">
        <f t="shared" ca="1" si="2440"/>
        <v/>
      </c>
      <c r="JB9137" s="102" t="str">
        <f t="shared" ca="1" si="2441"/>
        <v/>
      </c>
      <c r="JC9137" s="103" t="str">
        <f t="shared" ca="1" si="2442"/>
        <v/>
      </c>
      <c r="JD9137" s="104" t="str">
        <f t="shared" si="2443"/>
        <v/>
      </c>
      <c r="JE9137" s="102" t="str">
        <f t="shared" si="2444"/>
        <v/>
      </c>
      <c r="JF9137" s="66" t="str">
        <f t="shared" ca="1" si="2449"/>
        <v/>
      </c>
      <c r="JG9137" s="66" t="str">
        <f t="shared" ca="1" si="2448"/>
        <v/>
      </c>
      <c r="JH9137" s="66" t="str">
        <f t="shared" ca="1" si="2445"/>
        <v/>
      </c>
      <c r="JI9137" s="80" t="str">
        <f t="shared" ca="1" si="2446"/>
        <v/>
      </c>
      <c r="JJ9137" s="118" t="str">
        <f t="shared" ca="1" si="2447"/>
        <v/>
      </c>
    </row>
    <row r="9138" spans="253:270" x14ac:dyDescent="0.3">
      <c r="IS9138" s="74">
        <v>9136</v>
      </c>
      <c r="IT9138" s="90" t="str">
        <f t="shared" si="2433"/>
        <v/>
      </c>
      <c r="IU9138" s="101" t="str">
        <f t="shared" si="2434"/>
        <v/>
      </c>
      <c r="IV9138" s="102" t="str">
        <f t="shared" si="2435"/>
        <v/>
      </c>
      <c r="IW9138" s="102" t="str">
        <f t="shared" si="2436"/>
        <v/>
      </c>
      <c r="IX9138" s="103" t="str">
        <f t="shared" si="2437"/>
        <v/>
      </c>
      <c r="IY9138" s="112" t="str">
        <f t="shared" si="2438"/>
        <v/>
      </c>
      <c r="IZ9138" s="104" t="str">
        <f t="shared" ca="1" si="2439"/>
        <v/>
      </c>
      <c r="JA9138" s="102" t="str">
        <f t="shared" ca="1" si="2440"/>
        <v/>
      </c>
      <c r="JB9138" s="102" t="str">
        <f t="shared" ca="1" si="2441"/>
        <v/>
      </c>
      <c r="JC9138" s="103" t="str">
        <f t="shared" ca="1" si="2442"/>
        <v/>
      </c>
      <c r="JD9138" s="104" t="str">
        <f t="shared" si="2443"/>
        <v/>
      </c>
      <c r="JE9138" s="102" t="str">
        <f t="shared" si="2444"/>
        <v/>
      </c>
      <c r="JF9138" s="66" t="str">
        <f t="shared" ca="1" si="2449"/>
        <v/>
      </c>
      <c r="JG9138" s="66" t="str">
        <f t="shared" ca="1" si="2448"/>
        <v/>
      </c>
      <c r="JH9138" s="66" t="str">
        <f t="shared" ca="1" si="2445"/>
        <v/>
      </c>
      <c r="JI9138" s="80" t="str">
        <f t="shared" ca="1" si="2446"/>
        <v/>
      </c>
      <c r="JJ9138" s="118" t="str">
        <f t="shared" ca="1" si="2447"/>
        <v/>
      </c>
    </row>
    <row r="9139" spans="253:270" x14ac:dyDescent="0.3">
      <c r="IS9139" s="74">
        <v>9137</v>
      </c>
      <c r="IT9139" s="90" t="str">
        <f t="shared" si="2433"/>
        <v/>
      </c>
      <c r="IU9139" s="101" t="str">
        <f t="shared" si="2434"/>
        <v/>
      </c>
      <c r="IV9139" s="102" t="str">
        <f t="shared" si="2435"/>
        <v/>
      </c>
      <c r="IW9139" s="102" t="str">
        <f t="shared" si="2436"/>
        <v/>
      </c>
      <c r="IX9139" s="103" t="str">
        <f t="shared" si="2437"/>
        <v/>
      </c>
      <c r="IY9139" s="112" t="str">
        <f t="shared" si="2438"/>
        <v/>
      </c>
      <c r="IZ9139" s="104" t="str">
        <f t="shared" ca="1" si="2439"/>
        <v/>
      </c>
      <c r="JA9139" s="102" t="str">
        <f t="shared" ca="1" si="2440"/>
        <v/>
      </c>
      <c r="JB9139" s="102" t="str">
        <f t="shared" ca="1" si="2441"/>
        <v/>
      </c>
      <c r="JC9139" s="103" t="str">
        <f t="shared" ca="1" si="2442"/>
        <v/>
      </c>
      <c r="JD9139" s="104" t="str">
        <f t="shared" si="2443"/>
        <v/>
      </c>
      <c r="JE9139" s="102" t="str">
        <f t="shared" si="2444"/>
        <v/>
      </c>
      <c r="JF9139" s="66" t="str">
        <f t="shared" ca="1" si="2449"/>
        <v/>
      </c>
      <c r="JG9139" s="66" t="str">
        <f t="shared" ca="1" si="2448"/>
        <v/>
      </c>
      <c r="JH9139" s="66" t="str">
        <f t="shared" ca="1" si="2445"/>
        <v/>
      </c>
      <c r="JI9139" s="80" t="str">
        <f t="shared" ca="1" si="2446"/>
        <v/>
      </c>
      <c r="JJ9139" s="118" t="str">
        <f t="shared" ca="1" si="2447"/>
        <v/>
      </c>
    </row>
    <row r="9140" spans="253:270" x14ac:dyDescent="0.3">
      <c r="IS9140" s="74">
        <v>9138</v>
      </c>
      <c r="IT9140" s="90" t="str">
        <f t="shared" si="2433"/>
        <v/>
      </c>
      <c r="IU9140" s="101" t="str">
        <f t="shared" si="2434"/>
        <v/>
      </c>
      <c r="IV9140" s="102" t="str">
        <f t="shared" si="2435"/>
        <v/>
      </c>
      <c r="IW9140" s="102" t="str">
        <f t="shared" si="2436"/>
        <v/>
      </c>
      <c r="IX9140" s="103" t="str">
        <f t="shared" si="2437"/>
        <v/>
      </c>
      <c r="IY9140" s="112" t="str">
        <f t="shared" si="2438"/>
        <v/>
      </c>
      <c r="IZ9140" s="104" t="str">
        <f t="shared" ca="1" si="2439"/>
        <v/>
      </c>
      <c r="JA9140" s="102" t="str">
        <f t="shared" ca="1" si="2440"/>
        <v/>
      </c>
      <c r="JB9140" s="102" t="str">
        <f t="shared" ca="1" si="2441"/>
        <v/>
      </c>
      <c r="JC9140" s="103" t="str">
        <f t="shared" ca="1" si="2442"/>
        <v/>
      </c>
      <c r="JD9140" s="104" t="str">
        <f t="shared" si="2443"/>
        <v/>
      </c>
      <c r="JE9140" s="102" t="str">
        <f t="shared" si="2444"/>
        <v/>
      </c>
      <c r="JF9140" s="66" t="str">
        <f t="shared" ca="1" si="2449"/>
        <v/>
      </c>
      <c r="JG9140" s="66" t="str">
        <f t="shared" ca="1" si="2448"/>
        <v/>
      </c>
      <c r="JH9140" s="66" t="str">
        <f t="shared" ca="1" si="2445"/>
        <v/>
      </c>
      <c r="JI9140" s="80" t="str">
        <f t="shared" ca="1" si="2446"/>
        <v/>
      </c>
      <c r="JJ9140" s="118" t="str">
        <f t="shared" ca="1" si="2447"/>
        <v/>
      </c>
    </row>
    <row r="9141" spans="253:270" x14ac:dyDescent="0.3">
      <c r="IS9141" s="74">
        <v>9139</v>
      </c>
      <c r="IT9141" s="90" t="str">
        <f t="shared" si="2433"/>
        <v/>
      </c>
      <c r="IU9141" s="101" t="str">
        <f t="shared" si="2434"/>
        <v/>
      </c>
      <c r="IV9141" s="102" t="str">
        <f t="shared" si="2435"/>
        <v/>
      </c>
      <c r="IW9141" s="102" t="str">
        <f t="shared" si="2436"/>
        <v/>
      </c>
      <c r="IX9141" s="103" t="str">
        <f t="shared" si="2437"/>
        <v/>
      </c>
      <c r="IY9141" s="112" t="str">
        <f t="shared" si="2438"/>
        <v/>
      </c>
      <c r="IZ9141" s="104" t="str">
        <f t="shared" ca="1" si="2439"/>
        <v/>
      </c>
      <c r="JA9141" s="102" t="str">
        <f t="shared" ca="1" si="2440"/>
        <v/>
      </c>
      <c r="JB9141" s="102" t="str">
        <f t="shared" ca="1" si="2441"/>
        <v/>
      </c>
      <c r="JC9141" s="103" t="str">
        <f t="shared" ca="1" si="2442"/>
        <v/>
      </c>
      <c r="JD9141" s="104" t="str">
        <f t="shared" si="2443"/>
        <v/>
      </c>
      <c r="JE9141" s="102" t="str">
        <f t="shared" si="2444"/>
        <v/>
      </c>
      <c r="JF9141" s="66" t="str">
        <f t="shared" ca="1" si="2449"/>
        <v/>
      </c>
      <c r="JG9141" s="66" t="str">
        <f t="shared" ca="1" si="2448"/>
        <v/>
      </c>
      <c r="JH9141" s="66" t="str">
        <f t="shared" ca="1" si="2445"/>
        <v/>
      </c>
      <c r="JI9141" s="80" t="str">
        <f t="shared" ca="1" si="2446"/>
        <v/>
      </c>
      <c r="JJ9141" s="118" t="str">
        <f t="shared" ca="1" si="2447"/>
        <v/>
      </c>
    </row>
    <row r="9142" spans="253:270" x14ac:dyDescent="0.3">
      <c r="IS9142" s="74">
        <v>9140</v>
      </c>
      <c r="IT9142" s="90" t="str">
        <f t="shared" si="2433"/>
        <v/>
      </c>
      <c r="IU9142" s="101" t="str">
        <f t="shared" si="2434"/>
        <v/>
      </c>
      <c r="IV9142" s="102" t="str">
        <f t="shared" si="2435"/>
        <v/>
      </c>
      <c r="IW9142" s="102" t="str">
        <f t="shared" si="2436"/>
        <v/>
      </c>
      <c r="IX9142" s="103" t="str">
        <f t="shared" si="2437"/>
        <v/>
      </c>
      <c r="IY9142" s="112" t="str">
        <f t="shared" si="2438"/>
        <v/>
      </c>
      <c r="IZ9142" s="104" t="str">
        <f t="shared" ca="1" si="2439"/>
        <v/>
      </c>
      <c r="JA9142" s="102" t="str">
        <f t="shared" ca="1" si="2440"/>
        <v/>
      </c>
      <c r="JB9142" s="102" t="str">
        <f t="shared" ca="1" si="2441"/>
        <v/>
      </c>
      <c r="JC9142" s="103" t="str">
        <f t="shared" ca="1" si="2442"/>
        <v/>
      </c>
      <c r="JD9142" s="104" t="str">
        <f t="shared" si="2443"/>
        <v/>
      </c>
      <c r="JE9142" s="102" t="str">
        <f t="shared" si="2444"/>
        <v/>
      </c>
      <c r="JF9142" s="66" t="str">
        <f t="shared" ca="1" si="2449"/>
        <v/>
      </c>
      <c r="JG9142" s="66" t="str">
        <f t="shared" ca="1" si="2448"/>
        <v/>
      </c>
      <c r="JH9142" s="66" t="str">
        <f t="shared" ca="1" si="2445"/>
        <v/>
      </c>
      <c r="JI9142" s="80" t="str">
        <f t="shared" ca="1" si="2446"/>
        <v/>
      </c>
      <c r="JJ9142" s="118" t="str">
        <f t="shared" ca="1" si="2447"/>
        <v/>
      </c>
    </row>
    <row r="9143" spans="253:270" x14ac:dyDescent="0.3">
      <c r="IS9143" s="74">
        <v>9141</v>
      </c>
      <c r="IT9143" s="90" t="str">
        <f t="shared" si="2433"/>
        <v/>
      </c>
      <c r="IU9143" s="101" t="str">
        <f t="shared" si="2434"/>
        <v/>
      </c>
      <c r="IV9143" s="102" t="str">
        <f t="shared" si="2435"/>
        <v/>
      </c>
      <c r="IW9143" s="102" t="str">
        <f t="shared" si="2436"/>
        <v/>
      </c>
      <c r="IX9143" s="103" t="str">
        <f t="shared" si="2437"/>
        <v/>
      </c>
      <c r="IY9143" s="112" t="str">
        <f t="shared" si="2438"/>
        <v/>
      </c>
      <c r="IZ9143" s="104" t="str">
        <f t="shared" ca="1" si="2439"/>
        <v/>
      </c>
      <c r="JA9143" s="102" t="str">
        <f t="shared" ca="1" si="2440"/>
        <v/>
      </c>
      <c r="JB9143" s="102" t="str">
        <f t="shared" ca="1" si="2441"/>
        <v/>
      </c>
      <c r="JC9143" s="103" t="str">
        <f t="shared" ca="1" si="2442"/>
        <v/>
      </c>
      <c r="JD9143" s="104" t="str">
        <f t="shared" si="2443"/>
        <v/>
      </c>
      <c r="JE9143" s="102" t="str">
        <f t="shared" si="2444"/>
        <v/>
      </c>
      <c r="JF9143" s="66" t="str">
        <f t="shared" ca="1" si="2449"/>
        <v/>
      </c>
      <c r="JG9143" s="66" t="str">
        <f t="shared" ca="1" si="2448"/>
        <v/>
      </c>
      <c r="JH9143" s="66" t="str">
        <f t="shared" ca="1" si="2445"/>
        <v/>
      </c>
      <c r="JI9143" s="80" t="str">
        <f t="shared" ca="1" si="2446"/>
        <v/>
      </c>
      <c r="JJ9143" s="118" t="str">
        <f t="shared" ca="1" si="2447"/>
        <v/>
      </c>
    </row>
    <row r="9144" spans="253:270" x14ac:dyDescent="0.3">
      <c r="IS9144" s="74">
        <v>9142</v>
      </c>
      <c r="IT9144" s="90" t="str">
        <f t="shared" si="2433"/>
        <v/>
      </c>
      <c r="IU9144" s="101" t="str">
        <f t="shared" si="2434"/>
        <v/>
      </c>
      <c r="IV9144" s="102" t="str">
        <f t="shared" si="2435"/>
        <v/>
      </c>
      <c r="IW9144" s="102" t="str">
        <f t="shared" si="2436"/>
        <v/>
      </c>
      <c r="IX9144" s="103" t="str">
        <f t="shared" si="2437"/>
        <v/>
      </c>
      <c r="IY9144" s="112" t="str">
        <f t="shared" si="2438"/>
        <v/>
      </c>
      <c r="IZ9144" s="104" t="str">
        <f t="shared" ca="1" si="2439"/>
        <v/>
      </c>
      <c r="JA9144" s="102" t="str">
        <f t="shared" ca="1" si="2440"/>
        <v/>
      </c>
      <c r="JB9144" s="102" t="str">
        <f t="shared" ca="1" si="2441"/>
        <v/>
      </c>
      <c r="JC9144" s="103" t="str">
        <f t="shared" ca="1" si="2442"/>
        <v/>
      </c>
      <c r="JD9144" s="104" t="str">
        <f t="shared" si="2443"/>
        <v/>
      </c>
      <c r="JE9144" s="102" t="str">
        <f t="shared" si="2444"/>
        <v/>
      </c>
      <c r="JF9144" s="66" t="str">
        <f t="shared" ca="1" si="2449"/>
        <v/>
      </c>
      <c r="JG9144" s="66" t="str">
        <f t="shared" ca="1" si="2448"/>
        <v/>
      </c>
      <c r="JH9144" s="66" t="str">
        <f t="shared" ca="1" si="2445"/>
        <v/>
      </c>
      <c r="JI9144" s="80" t="str">
        <f t="shared" ca="1" si="2446"/>
        <v/>
      </c>
      <c r="JJ9144" s="118" t="str">
        <f t="shared" ca="1" si="2447"/>
        <v/>
      </c>
    </row>
    <row r="9145" spans="253:270" x14ac:dyDescent="0.3">
      <c r="IS9145" s="74">
        <v>9143</v>
      </c>
      <c r="IT9145" s="90" t="str">
        <f t="shared" si="2433"/>
        <v/>
      </c>
      <c r="IU9145" s="101" t="str">
        <f t="shared" si="2434"/>
        <v/>
      </c>
      <c r="IV9145" s="102" t="str">
        <f t="shared" si="2435"/>
        <v/>
      </c>
      <c r="IW9145" s="102" t="str">
        <f t="shared" si="2436"/>
        <v/>
      </c>
      <c r="IX9145" s="103" t="str">
        <f t="shared" si="2437"/>
        <v/>
      </c>
      <c r="IY9145" s="112" t="str">
        <f t="shared" si="2438"/>
        <v/>
      </c>
      <c r="IZ9145" s="104" t="str">
        <f t="shared" ca="1" si="2439"/>
        <v/>
      </c>
      <c r="JA9145" s="102" t="str">
        <f t="shared" ca="1" si="2440"/>
        <v/>
      </c>
      <c r="JB9145" s="102" t="str">
        <f t="shared" ca="1" si="2441"/>
        <v/>
      </c>
      <c r="JC9145" s="103" t="str">
        <f t="shared" ca="1" si="2442"/>
        <v/>
      </c>
      <c r="JD9145" s="104" t="str">
        <f t="shared" si="2443"/>
        <v/>
      </c>
      <c r="JE9145" s="102" t="str">
        <f t="shared" si="2444"/>
        <v/>
      </c>
      <c r="JF9145" s="66" t="str">
        <f t="shared" ca="1" si="2449"/>
        <v/>
      </c>
      <c r="JG9145" s="66" t="str">
        <f t="shared" ca="1" si="2448"/>
        <v/>
      </c>
      <c r="JH9145" s="66" t="str">
        <f t="shared" ca="1" si="2445"/>
        <v/>
      </c>
      <c r="JI9145" s="80" t="str">
        <f t="shared" ca="1" si="2446"/>
        <v/>
      </c>
      <c r="JJ9145" s="118" t="str">
        <f t="shared" ca="1" si="2447"/>
        <v/>
      </c>
    </row>
    <row r="9146" spans="253:270" x14ac:dyDescent="0.3">
      <c r="IS9146" s="74">
        <v>9144</v>
      </c>
      <c r="IT9146" s="90" t="str">
        <f t="shared" si="2433"/>
        <v/>
      </c>
      <c r="IU9146" s="101" t="str">
        <f t="shared" si="2434"/>
        <v/>
      </c>
      <c r="IV9146" s="102" t="str">
        <f t="shared" si="2435"/>
        <v/>
      </c>
      <c r="IW9146" s="102" t="str">
        <f t="shared" si="2436"/>
        <v/>
      </c>
      <c r="IX9146" s="103" t="str">
        <f t="shared" si="2437"/>
        <v/>
      </c>
      <c r="IY9146" s="112" t="str">
        <f t="shared" si="2438"/>
        <v/>
      </c>
      <c r="IZ9146" s="104" t="str">
        <f t="shared" ca="1" si="2439"/>
        <v/>
      </c>
      <c r="JA9146" s="102" t="str">
        <f t="shared" ca="1" si="2440"/>
        <v/>
      </c>
      <c r="JB9146" s="102" t="str">
        <f t="shared" ca="1" si="2441"/>
        <v/>
      </c>
      <c r="JC9146" s="103" t="str">
        <f t="shared" ca="1" si="2442"/>
        <v/>
      </c>
      <c r="JD9146" s="104" t="str">
        <f t="shared" si="2443"/>
        <v/>
      </c>
      <c r="JE9146" s="102" t="str">
        <f t="shared" si="2444"/>
        <v/>
      </c>
      <c r="JF9146" s="66" t="str">
        <f t="shared" ca="1" si="2449"/>
        <v/>
      </c>
      <c r="JG9146" s="66" t="str">
        <f t="shared" ca="1" si="2448"/>
        <v/>
      </c>
      <c r="JH9146" s="66" t="str">
        <f t="shared" ca="1" si="2445"/>
        <v/>
      </c>
      <c r="JI9146" s="80" t="str">
        <f t="shared" ca="1" si="2446"/>
        <v/>
      </c>
      <c r="JJ9146" s="118" t="str">
        <f t="shared" ca="1" si="2447"/>
        <v/>
      </c>
    </row>
    <row r="9147" spans="253:270" x14ac:dyDescent="0.3">
      <c r="IS9147" s="74">
        <v>9145</v>
      </c>
      <c r="IT9147" s="90" t="str">
        <f t="shared" si="2433"/>
        <v/>
      </c>
      <c r="IU9147" s="101" t="str">
        <f t="shared" si="2434"/>
        <v/>
      </c>
      <c r="IV9147" s="102" t="str">
        <f t="shared" si="2435"/>
        <v/>
      </c>
      <c r="IW9147" s="102" t="str">
        <f t="shared" si="2436"/>
        <v/>
      </c>
      <c r="IX9147" s="103" t="str">
        <f t="shared" si="2437"/>
        <v/>
      </c>
      <c r="IY9147" s="112" t="str">
        <f t="shared" si="2438"/>
        <v/>
      </c>
      <c r="IZ9147" s="104" t="str">
        <f t="shared" ca="1" si="2439"/>
        <v/>
      </c>
      <c r="JA9147" s="102" t="str">
        <f t="shared" ca="1" si="2440"/>
        <v/>
      </c>
      <c r="JB9147" s="102" t="str">
        <f t="shared" ca="1" si="2441"/>
        <v/>
      </c>
      <c r="JC9147" s="103" t="str">
        <f t="shared" ca="1" si="2442"/>
        <v/>
      </c>
      <c r="JD9147" s="104" t="str">
        <f t="shared" si="2443"/>
        <v/>
      </c>
      <c r="JE9147" s="102" t="str">
        <f t="shared" si="2444"/>
        <v/>
      </c>
      <c r="JF9147" s="66" t="str">
        <f t="shared" ca="1" si="2449"/>
        <v/>
      </c>
      <c r="JG9147" s="66" t="str">
        <f t="shared" ca="1" si="2448"/>
        <v/>
      </c>
      <c r="JH9147" s="66" t="str">
        <f t="shared" ca="1" si="2445"/>
        <v/>
      </c>
      <c r="JI9147" s="80" t="str">
        <f t="shared" ca="1" si="2446"/>
        <v/>
      </c>
      <c r="JJ9147" s="118" t="str">
        <f t="shared" ca="1" si="2447"/>
        <v/>
      </c>
    </row>
    <row r="9148" spans="253:270" x14ac:dyDescent="0.3">
      <c r="IS9148" s="74">
        <v>9146</v>
      </c>
      <c r="IT9148" s="90" t="str">
        <f t="shared" si="2433"/>
        <v/>
      </c>
      <c r="IU9148" s="101" t="str">
        <f t="shared" si="2434"/>
        <v/>
      </c>
      <c r="IV9148" s="102" t="str">
        <f t="shared" si="2435"/>
        <v/>
      </c>
      <c r="IW9148" s="102" t="str">
        <f t="shared" si="2436"/>
        <v/>
      </c>
      <c r="IX9148" s="103" t="str">
        <f t="shared" si="2437"/>
        <v/>
      </c>
      <c r="IY9148" s="112" t="str">
        <f t="shared" si="2438"/>
        <v/>
      </c>
      <c r="IZ9148" s="104" t="str">
        <f t="shared" ca="1" si="2439"/>
        <v/>
      </c>
      <c r="JA9148" s="102" t="str">
        <f t="shared" ca="1" si="2440"/>
        <v/>
      </c>
      <c r="JB9148" s="102" t="str">
        <f t="shared" ca="1" si="2441"/>
        <v/>
      </c>
      <c r="JC9148" s="103" t="str">
        <f t="shared" ca="1" si="2442"/>
        <v/>
      </c>
      <c r="JD9148" s="104" t="str">
        <f t="shared" si="2443"/>
        <v/>
      </c>
      <c r="JE9148" s="102" t="str">
        <f t="shared" si="2444"/>
        <v/>
      </c>
      <c r="JF9148" s="66" t="str">
        <f t="shared" ca="1" si="2449"/>
        <v/>
      </c>
      <c r="JG9148" s="66" t="str">
        <f t="shared" ca="1" si="2448"/>
        <v/>
      </c>
      <c r="JH9148" s="66" t="str">
        <f t="shared" ca="1" si="2445"/>
        <v/>
      </c>
      <c r="JI9148" s="80" t="str">
        <f t="shared" ca="1" si="2446"/>
        <v/>
      </c>
      <c r="JJ9148" s="118" t="str">
        <f t="shared" ca="1" si="2447"/>
        <v/>
      </c>
    </row>
    <row r="9149" spans="253:270" x14ac:dyDescent="0.3">
      <c r="IS9149" s="74">
        <v>9147</v>
      </c>
      <c r="IT9149" s="90" t="str">
        <f t="shared" si="2433"/>
        <v/>
      </c>
      <c r="IU9149" s="101" t="str">
        <f t="shared" si="2434"/>
        <v/>
      </c>
      <c r="IV9149" s="102" t="str">
        <f t="shared" si="2435"/>
        <v/>
      </c>
      <c r="IW9149" s="102" t="str">
        <f t="shared" si="2436"/>
        <v/>
      </c>
      <c r="IX9149" s="103" t="str">
        <f t="shared" si="2437"/>
        <v/>
      </c>
      <c r="IY9149" s="112" t="str">
        <f t="shared" si="2438"/>
        <v/>
      </c>
      <c r="IZ9149" s="104" t="str">
        <f t="shared" ca="1" si="2439"/>
        <v/>
      </c>
      <c r="JA9149" s="102" t="str">
        <f t="shared" ca="1" si="2440"/>
        <v/>
      </c>
      <c r="JB9149" s="102" t="str">
        <f t="shared" ca="1" si="2441"/>
        <v/>
      </c>
      <c r="JC9149" s="103" t="str">
        <f t="shared" ca="1" si="2442"/>
        <v/>
      </c>
      <c r="JD9149" s="104" t="str">
        <f t="shared" si="2443"/>
        <v/>
      </c>
      <c r="JE9149" s="102" t="str">
        <f t="shared" si="2444"/>
        <v/>
      </c>
      <c r="JF9149" s="66" t="str">
        <f t="shared" ca="1" si="2449"/>
        <v/>
      </c>
      <c r="JG9149" s="66" t="str">
        <f t="shared" ca="1" si="2448"/>
        <v/>
      </c>
      <c r="JH9149" s="66" t="str">
        <f t="shared" ca="1" si="2445"/>
        <v/>
      </c>
      <c r="JI9149" s="80" t="str">
        <f t="shared" ca="1" si="2446"/>
        <v/>
      </c>
      <c r="JJ9149" s="118" t="str">
        <f t="shared" ca="1" si="2447"/>
        <v/>
      </c>
    </row>
    <row r="9150" spans="253:270" x14ac:dyDescent="0.3">
      <c r="IS9150" s="74">
        <v>9148</v>
      </c>
      <c r="IT9150" s="90" t="str">
        <f t="shared" si="2433"/>
        <v/>
      </c>
      <c r="IU9150" s="101" t="str">
        <f t="shared" si="2434"/>
        <v/>
      </c>
      <c r="IV9150" s="102" t="str">
        <f t="shared" si="2435"/>
        <v/>
      </c>
      <c r="IW9150" s="102" t="str">
        <f t="shared" si="2436"/>
        <v/>
      </c>
      <c r="IX9150" s="103" t="str">
        <f t="shared" si="2437"/>
        <v/>
      </c>
      <c r="IY9150" s="112" t="str">
        <f t="shared" si="2438"/>
        <v/>
      </c>
      <c r="IZ9150" s="104" t="str">
        <f t="shared" ca="1" si="2439"/>
        <v/>
      </c>
      <c r="JA9150" s="102" t="str">
        <f t="shared" ca="1" si="2440"/>
        <v/>
      </c>
      <c r="JB9150" s="102" t="str">
        <f t="shared" ca="1" si="2441"/>
        <v/>
      </c>
      <c r="JC9150" s="103" t="str">
        <f t="shared" ca="1" si="2442"/>
        <v/>
      </c>
      <c r="JD9150" s="104" t="str">
        <f t="shared" si="2443"/>
        <v/>
      </c>
      <c r="JE9150" s="102" t="str">
        <f t="shared" si="2444"/>
        <v/>
      </c>
      <c r="JF9150" s="66" t="str">
        <f t="shared" ca="1" si="2449"/>
        <v/>
      </c>
      <c r="JG9150" s="66" t="str">
        <f t="shared" ca="1" si="2448"/>
        <v/>
      </c>
      <c r="JH9150" s="66" t="str">
        <f t="shared" ca="1" si="2445"/>
        <v/>
      </c>
      <c r="JI9150" s="80" t="str">
        <f t="shared" ca="1" si="2446"/>
        <v/>
      </c>
      <c r="JJ9150" s="118" t="str">
        <f t="shared" ca="1" si="2447"/>
        <v/>
      </c>
    </row>
    <row r="9151" spans="253:270" x14ac:dyDescent="0.3">
      <c r="IS9151" s="74">
        <v>9149</v>
      </c>
      <c r="IT9151" s="90" t="str">
        <f t="shared" si="2433"/>
        <v/>
      </c>
      <c r="IU9151" s="101" t="str">
        <f t="shared" si="2434"/>
        <v/>
      </c>
      <c r="IV9151" s="102" t="str">
        <f t="shared" si="2435"/>
        <v/>
      </c>
      <c r="IW9151" s="102" t="str">
        <f t="shared" si="2436"/>
        <v/>
      </c>
      <c r="IX9151" s="103" t="str">
        <f t="shared" si="2437"/>
        <v/>
      </c>
      <c r="IY9151" s="112" t="str">
        <f t="shared" si="2438"/>
        <v/>
      </c>
      <c r="IZ9151" s="104" t="str">
        <f t="shared" ca="1" si="2439"/>
        <v/>
      </c>
      <c r="JA9151" s="102" t="str">
        <f t="shared" ca="1" si="2440"/>
        <v/>
      </c>
      <c r="JB9151" s="102" t="str">
        <f t="shared" ca="1" si="2441"/>
        <v/>
      </c>
      <c r="JC9151" s="103" t="str">
        <f t="shared" ca="1" si="2442"/>
        <v/>
      </c>
      <c r="JD9151" s="104" t="str">
        <f t="shared" si="2443"/>
        <v/>
      </c>
      <c r="JE9151" s="102" t="str">
        <f t="shared" si="2444"/>
        <v/>
      </c>
      <c r="JF9151" s="66" t="str">
        <f t="shared" ca="1" si="2449"/>
        <v/>
      </c>
      <c r="JG9151" s="66" t="str">
        <f t="shared" ca="1" si="2448"/>
        <v/>
      </c>
      <c r="JH9151" s="66" t="str">
        <f t="shared" ca="1" si="2445"/>
        <v/>
      </c>
      <c r="JI9151" s="80" t="str">
        <f t="shared" ca="1" si="2446"/>
        <v/>
      </c>
      <c r="JJ9151" s="118" t="str">
        <f t="shared" ca="1" si="2447"/>
        <v/>
      </c>
    </row>
    <row r="9152" spans="253:270" x14ac:dyDescent="0.3">
      <c r="IS9152" s="74">
        <v>9150</v>
      </c>
      <c r="IT9152" s="90" t="str">
        <f t="shared" si="2433"/>
        <v/>
      </c>
      <c r="IU9152" s="101" t="str">
        <f t="shared" si="2434"/>
        <v/>
      </c>
      <c r="IV9152" s="102" t="str">
        <f t="shared" si="2435"/>
        <v/>
      </c>
      <c r="IW9152" s="102" t="str">
        <f t="shared" si="2436"/>
        <v/>
      </c>
      <c r="IX9152" s="103" t="str">
        <f t="shared" si="2437"/>
        <v/>
      </c>
      <c r="IY9152" s="112" t="str">
        <f t="shared" si="2438"/>
        <v/>
      </c>
      <c r="IZ9152" s="104" t="str">
        <f t="shared" ca="1" si="2439"/>
        <v/>
      </c>
      <c r="JA9152" s="102" t="str">
        <f t="shared" ca="1" si="2440"/>
        <v/>
      </c>
      <c r="JB9152" s="102" t="str">
        <f t="shared" ca="1" si="2441"/>
        <v/>
      </c>
      <c r="JC9152" s="103" t="str">
        <f t="shared" ca="1" si="2442"/>
        <v/>
      </c>
      <c r="JD9152" s="104" t="str">
        <f t="shared" si="2443"/>
        <v/>
      </c>
      <c r="JE9152" s="102" t="str">
        <f t="shared" si="2444"/>
        <v/>
      </c>
      <c r="JF9152" s="66" t="str">
        <f t="shared" ca="1" si="2449"/>
        <v/>
      </c>
      <c r="JG9152" s="66" t="str">
        <f t="shared" ca="1" si="2448"/>
        <v/>
      </c>
      <c r="JH9152" s="66" t="str">
        <f t="shared" ca="1" si="2445"/>
        <v/>
      </c>
      <c r="JI9152" s="80" t="str">
        <f t="shared" ca="1" si="2446"/>
        <v/>
      </c>
      <c r="JJ9152" s="118" t="str">
        <f t="shared" ca="1" si="2447"/>
        <v/>
      </c>
    </row>
    <row r="9153" spans="253:270" x14ac:dyDescent="0.3">
      <c r="IS9153" s="74">
        <v>9151</v>
      </c>
      <c r="IT9153" s="90" t="str">
        <f t="shared" si="2433"/>
        <v/>
      </c>
      <c r="IU9153" s="101" t="str">
        <f t="shared" si="2434"/>
        <v/>
      </c>
      <c r="IV9153" s="102" t="str">
        <f t="shared" si="2435"/>
        <v/>
      </c>
      <c r="IW9153" s="102" t="str">
        <f t="shared" si="2436"/>
        <v/>
      </c>
      <c r="IX9153" s="103" t="str">
        <f t="shared" si="2437"/>
        <v/>
      </c>
      <c r="IY9153" s="112" t="str">
        <f t="shared" si="2438"/>
        <v/>
      </c>
      <c r="IZ9153" s="104" t="str">
        <f t="shared" ca="1" si="2439"/>
        <v/>
      </c>
      <c r="JA9153" s="102" t="str">
        <f t="shared" ca="1" si="2440"/>
        <v/>
      </c>
      <c r="JB9153" s="102" t="str">
        <f t="shared" ca="1" si="2441"/>
        <v/>
      </c>
      <c r="JC9153" s="103" t="str">
        <f t="shared" ca="1" si="2442"/>
        <v/>
      </c>
      <c r="JD9153" s="104" t="str">
        <f t="shared" si="2443"/>
        <v/>
      </c>
      <c r="JE9153" s="102" t="str">
        <f t="shared" si="2444"/>
        <v/>
      </c>
      <c r="JF9153" s="66" t="str">
        <f t="shared" ca="1" si="2449"/>
        <v/>
      </c>
      <c r="JG9153" s="66" t="str">
        <f t="shared" ca="1" si="2448"/>
        <v/>
      </c>
      <c r="JH9153" s="66" t="str">
        <f t="shared" ca="1" si="2445"/>
        <v/>
      </c>
      <c r="JI9153" s="80" t="str">
        <f t="shared" ca="1" si="2446"/>
        <v/>
      </c>
      <c r="JJ9153" s="118" t="str">
        <f t="shared" ca="1" si="2447"/>
        <v/>
      </c>
    </row>
    <row r="9154" spans="253:270" x14ac:dyDescent="0.3">
      <c r="IS9154" s="74">
        <v>9152</v>
      </c>
      <c r="IT9154" s="90" t="str">
        <f t="shared" si="2433"/>
        <v/>
      </c>
      <c r="IU9154" s="101" t="str">
        <f t="shared" si="2434"/>
        <v/>
      </c>
      <c r="IV9154" s="102" t="str">
        <f t="shared" si="2435"/>
        <v/>
      </c>
      <c r="IW9154" s="102" t="str">
        <f t="shared" si="2436"/>
        <v/>
      </c>
      <c r="IX9154" s="103" t="str">
        <f t="shared" si="2437"/>
        <v/>
      </c>
      <c r="IY9154" s="112" t="str">
        <f t="shared" si="2438"/>
        <v/>
      </c>
      <c r="IZ9154" s="104" t="str">
        <f t="shared" ca="1" si="2439"/>
        <v/>
      </c>
      <c r="JA9154" s="102" t="str">
        <f t="shared" ca="1" si="2440"/>
        <v/>
      </c>
      <c r="JB9154" s="102" t="str">
        <f t="shared" ca="1" si="2441"/>
        <v/>
      </c>
      <c r="JC9154" s="103" t="str">
        <f t="shared" ca="1" si="2442"/>
        <v/>
      </c>
      <c r="JD9154" s="104" t="str">
        <f t="shared" si="2443"/>
        <v/>
      </c>
      <c r="JE9154" s="102" t="str">
        <f t="shared" si="2444"/>
        <v/>
      </c>
      <c r="JF9154" s="66" t="str">
        <f t="shared" ca="1" si="2449"/>
        <v/>
      </c>
      <c r="JG9154" s="66" t="str">
        <f t="shared" ca="1" si="2448"/>
        <v/>
      </c>
      <c r="JH9154" s="66" t="str">
        <f t="shared" ca="1" si="2445"/>
        <v/>
      </c>
      <c r="JI9154" s="80" t="str">
        <f t="shared" ca="1" si="2446"/>
        <v/>
      </c>
      <c r="JJ9154" s="118" t="str">
        <f t="shared" ca="1" si="2447"/>
        <v/>
      </c>
    </row>
    <row r="9155" spans="253:270" x14ac:dyDescent="0.3">
      <c r="IS9155" s="74">
        <v>9153</v>
      </c>
      <c r="IT9155" s="90" t="str">
        <f t="shared" ref="IT9155:IT9218" si="2450">IF(INDEX(data_no_header,IS9155,1)="","",INDEX(data_no_header,IS9155,1))</f>
        <v/>
      </c>
      <c r="IU9155" s="101" t="str">
        <f t="shared" ref="IU9155:IU9218" si="2451">IF($IT9155&lt;&gt;"",VLOOKUP($IT9155,data_no_header,CODE(open_col)-64),"")</f>
        <v/>
      </c>
      <c r="IV9155" s="102" t="str">
        <f t="shared" ref="IV9155:IV9218" si="2452">IF($IT9155&lt;&gt;"",VLOOKUP($IT9155,data_no_header,CODE(high_col)-64),"")</f>
        <v/>
      </c>
      <c r="IW9155" s="102" t="str">
        <f t="shared" ref="IW9155:IW9218" si="2453">IF($IT9155&lt;&gt;"",VLOOKUP($IT9155,data_no_header,CODE(low_col)-64),"")</f>
        <v/>
      </c>
      <c r="IX9155" s="103" t="str">
        <f t="shared" ref="IX9155:IX9218" si="2454">IF($IT9155&lt;&gt;"",VLOOKUP($IT9155,data_no_header,CODE(close_col)-64),"")</f>
        <v/>
      </c>
      <c r="IY9155" s="112" t="str">
        <f t="shared" ref="IY9155:IY9218" si="2455">IF($IT9155&lt;&gt;"",VLOOKUP($IT9155,data_no_header,CODE(volume_col)-64),"")</f>
        <v/>
      </c>
      <c r="IZ9155" s="104" t="str">
        <f t="shared" ref="IZ9155:IZ9218" ca="1" si="2456">IF(IT9155&lt;&gt;"",IF($IS9155&gt;=IZ$1,AVERAGE(INDIRECT(CONCATENATE("IX",$IS9155+2,":IX",$IS9155+2-IZ$1))),""),"")</f>
        <v/>
      </c>
      <c r="JA9155" s="102" t="str">
        <f t="shared" ref="JA9155:JA9218" ca="1" si="2457">IF(IU9155&lt;&gt;"",IF($IS9155&gt;=JA$1,AVERAGE(INDIRECT(CONCATENATE("IX",$IS9155+2,":IX",$IS9155+2-JA$1))),""),"")</f>
        <v/>
      </c>
      <c r="JB9155" s="102" t="str">
        <f t="shared" ref="JB9155:JB9218" ca="1" si="2458">IF(IV9155&lt;&gt;"",IF($IS9155&gt;=JB$1,AVERAGE(INDIRECT(CONCATENATE("IX",$IS9155+2,":IX",$IS9155+2-JB$1))),""),"")</f>
        <v/>
      </c>
      <c r="JC9155" s="103" t="str">
        <f t="shared" ref="JC9155:JC9218" ca="1" si="2459">IF(IW9155&lt;&gt;"",IF($IS9155&gt;=JC$1,AVERAGE(INDIRECT(CONCATENATE("IX",$IS9155+2,":IX",$IS9155+2-JC$1))),""),"")</f>
        <v/>
      </c>
      <c r="JD9155" s="104" t="str">
        <f t="shared" si="2443"/>
        <v/>
      </c>
      <c r="JE9155" s="102" t="str">
        <f t="shared" si="2444"/>
        <v/>
      </c>
      <c r="JF9155" s="66" t="str">
        <f t="shared" ca="1" si="2449"/>
        <v/>
      </c>
      <c r="JG9155" s="66" t="str">
        <f t="shared" ca="1" si="2448"/>
        <v/>
      </c>
      <c r="JH9155" s="66" t="str">
        <f t="shared" ca="1" si="2445"/>
        <v/>
      </c>
      <c r="JI9155" s="80" t="str">
        <f t="shared" ca="1" si="2446"/>
        <v/>
      </c>
      <c r="JJ9155" s="118" t="str">
        <f t="shared" ca="1" si="2447"/>
        <v/>
      </c>
    </row>
    <row r="9156" spans="253:270" x14ac:dyDescent="0.3">
      <c r="IS9156" s="74">
        <v>9154</v>
      </c>
      <c r="IT9156" s="90" t="str">
        <f t="shared" si="2450"/>
        <v/>
      </c>
      <c r="IU9156" s="101" t="str">
        <f t="shared" si="2451"/>
        <v/>
      </c>
      <c r="IV9156" s="102" t="str">
        <f t="shared" si="2452"/>
        <v/>
      </c>
      <c r="IW9156" s="102" t="str">
        <f t="shared" si="2453"/>
        <v/>
      </c>
      <c r="IX9156" s="103" t="str">
        <f t="shared" si="2454"/>
        <v/>
      </c>
      <c r="IY9156" s="112" t="str">
        <f t="shared" si="2455"/>
        <v/>
      </c>
      <c r="IZ9156" s="104" t="str">
        <f t="shared" ca="1" si="2456"/>
        <v/>
      </c>
      <c r="JA9156" s="102" t="str">
        <f t="shared" ca="1" si="2457"/>
        <v/>
      </c>
      <c r="JB9156" s="102" t="str">
        <f t="shared" ca="1" si="2458"/>
        <v/>
      </c>
      <c r="JC9156" s="103" t="str">
        <f t="shared" ca="1" si="2459"/>
        <v/>
      </c>
      <c r="JD9156" s="104" t="str">
        <f t="shared" ref="JD9156:JD9219" si="2460">IF(IV9156&lt;&gt;"",IV9156-IW9156,"")</f>
        <v/>
      </c>
      <c r="JE9156" s="102" t="str">
        <f t="shared" ref="JE9156:JE9219" si="2461">IF(IU9156&lt;&gt;"",IU9156-IX9156,"")</f>
        <v/>
      </c>
      <c r="JF9156" s="66" t="str">
        <f t="shared" ca="1" si="2449"/>
        <v/>
      </c>
      <c r="JG9156" s="66" t="str">
        <f t="shared" ca="1" si="2448"/>
        <v/>
      </c>
      <c r="JH9156" s="66" t="str">
        <f t="shared" ref="JH9156:JH9219" ca="1" si="2462">IF(IT9156&lt;&gt;"",IF($IS9156&gt;=JH$1,_xlfn.STDEV.P(INDIRECT(CONCATENATE("JD",$IS9156+2,":JD",$IS9156+2-JH$1))),""),"")</f>
        <v/>
      </c>
      <c r="JI9156" s="80" t="str">
        <f t="shared" ref="JI9156:JI9219" ca="1" si="2463">IF(IU9156&lt;&gt;"",IF($IS9156&gt;=JI$1,_xlfn.STDEV.P(INDIRECT(CONCATENATE("JE",$IS9156+2,":JE",$IS9156+2-JI$1))),""),"")</f>
        <v/>
      </c>
      <c r="JJ9156" s="118" t="str">
        <f t="shared" ref="JJ9156:JJ9219" ca="1" si="2464">IF(IU9156&lt;&gt;"",IF($IS9156&gt;=JJ$1,_xlfn.STDEV.P(INDIRECT(CONCATENATE("IY",$IS9156+2,":IY",$IS9156+2-JJ$1))),""),"")</f>
        <v/>
      </c>
    </row>
    <row r="9157" spans="253:270" x14ac:dyDescent="0.3">
      <c r="IS9157" s="74">
        <v>9155</v>
      </c>
      <c r="IT9157" s="90" t="str">
        <f t="shared" si="2450"/>
        <v/>
      </c>
      <c r="IU9157" s="101" t="str">
        <f t="shared" si="2451"/>
        <v/>
      </c>
      <c r="IV9157" s="102" t="str">
        <f t="shared" si="2452"/>
        <v/>
      </c>
      <c r="IW9157" s="102" t="str">
        <f t="shared" si="2453"/>
        <v/>
      </c>
      <c r="IX9157" s="103" t="str">
        <f t="shared" si="2454"/>
        <v/>
      </c>
      <c r="IY9157" s="112" t="str">
        <f t="shared" si="2455"/>
        <v/>
      </c>
      <c r="IZ9157" s="104" t="str">
        <f t="shared" ca="1" si="2456"/>
        <v/>
      </c>
      <c r="JA9157" s="102" t="str">
        <f t="shared" ca="1" si="2457"/>
        <v/>
      </c>
      <c r="JB9157" s="102" t="str">
        <f t="shared" ca="1" si="2458"/>
        <v/>
      </c>
      <c r="JC9157" s="103" t="str">
        <f t="shared" ca="1" si="2459"/>
        <v/>
      </c>
      <c r="JD9157" s="104" t="str">
        <f t="shared" si="2460"/>
        <v/>
      </c>
      <c r="JE9157" s="102" t="str">
        <f t="shared" si="2461"/>
        <v/>
      </c>
      <c r="JF9157" s="66" t="str">
        <f t="shared" ca="1" si="2449"/>
        <v/>
      </c>
      <c r="JG9157" s="66" t="str">
        <f t="shared" ca="1" si="2448"/>
        <v/>
      </c>
      <c r="JH9157" s="66" t="str">
        <f t="shared" ca="1" si="2462"/>
        <v/>
      </c>
      <c r="JI9157" s="80" t="str">
        <f t="shared" ca="1" si="2463"/>
        <v/>
      </c>
      <c r="JJ9157" s="118" t="str">
        <f t="shared" ca="1" si="2464"/>
        <v/>
      </c>
    </row>
    <row r="9158" spans="253:270" x14ac:dyDescent="0.3">
      <c r="IS9158" s="74">
        <v>9156</v>
      </c>
      <c r="IT9158" s="90" t="str">
        <f t="shared" si="2450"/>
        <v/>
      </c>
      <c r="IU9158" s="101" t="str">
        <f t="shared" si="2451"/>
        <v/>
      </c>
      <c r="IV9158" s="102" t="str">
        <f t="shared" si="2452"/>
        <v/>
      </c>
      <c r="IW9158" s="102" t="str">
        <f t="shared" si="2453"/>
        <v/>
      </c>
      <c r="IX9158" s="103" t="str">
        <f t="shared" si="2454"/>
        <v/>
      </c>
      <c r="IY9158" s="112" t="str">
        <f t="shared" si="2455"/>
        <v/>
      </c>
      <c r="IZ9158" s="104" t="str">
        <f t="shared" ca="1" si="2456"/>
        <v/>
      </c>
      <c r="JA9158" s="102" t="str">
        <f t="shared" ca="1" si="2457"/>
        <v/>
      </c>
      <c r="JB9158" s="102" t="str">
        <f t="shared" ca="1" si="2458"/>
        <v/>
      </c>
      <c r="JC9158" s="103" t="str">
        <f t="shared" ca="1" si="2459"/>
        <v/>
      </c>
      <c r="JD9158" s="104" t="str">
        <f t="shared" si="2460"/>
        <v/>
      </c>
      <c r="JE9158" s="102" t="str">
        <f t="shared" si="2461"/>
        <v/>
      </c>
      <c r="JF9158" s="66" t="str">
        <f t="shared" ca="1" si="2449"/>
        <v/>
      </c>
      <c r="JG9158" s="66" t="str">
        <f t="shared" ca="1" si="2448"/>
        <v/>
      </c>
      <c r="JH9158" s="66" t="str">
        <f t="shared" ca="1" si="2462"/>
        <v/>
      </c>
      <c r="JI9158" s="80" t="str">
        <f t="shared" ca="1" si="2463"/>
        <v/>
      </c>
      <c r="JJ9158" s="118" t="str">
        <f t="shared" ca="1" si="2464"/>
        <v/>
      </c>
    </row>
    <row r="9159" spans="253:270" x14ac:dyDescent="0.3">
      <c r="IS9159" s="74">
        <v>9157</v>
      </c>
      <c r="IT9159" s="90" t="str">
        <f t="shared" si="2450"/>
        <v/>
      </c>
      <c r="IU9159" s="101" t="str">
        <f t="shared" si="2451"/>
        <v/>
      </c>
      <c r="IV9159" s="102" t="str">
        <f t="shared" si="2452"/>
        <v/>
      </c>
      <c r="IW9159" s="102" t="str">
        <f t="shared" si="2453"/>
        <v/>
      </c>
      <c r="IX9159" s="103" t="str">
        <f t="shared" si="2454"/>
        <v/>
      </c>
      <c r="IY9159" s="112" t="str">
        <f t="shared" si="2455"/>
        <v/>
      </c>
      <c r="IZ9159" s="104" t="str">
        <f t="shared" ca="1" si="2456"/>
        <v/>
      </c>
      <c r="JA9159" s="102" t="str">
        <f t="shared" ca="1" si="2457"/>
        <v/>
      </c>
      <c r="JB9159" s="102" t="str">
        <f t="shared" ca="1" si="2458"/>
        <v/>
      </c>
      <c r="JC9159" s="103" t="str">
        <f t="shared" ca="1" si="2459"/>
        <v/>
      </c>
      <c r="JD9159" s="104" t="str">
        <f t="shared" si="2460"/>
        <v/>
      </c>
      <c r="JE9159" s="102" t="str">
        <f t="shared" si="2461"/>
        <v/>
      </c>
      <c r="JF9159" s="66" t="str">
        <f t="shared" ca="1" si="2449"/>
        <v/>
      </c>
      <c r="JG9159" s="66" t="str">
        <f t="shared" ca="1" si="2448"/>
        <v/>
      </c>
      <c r="JH9159" s="66" t="str">
        <f t="shared" ca="1" si="2462"/>
        <v/>
      </c>
      <c r="JI9159" s="80" t="str">
        <f t="shared" ca="1" si="2463"/>
        <v/>
      </c>
      <c r="JJ9159" s="118" t="str">
        <f t="shared" ca="1" si="2464"/>
        <v/>
      </c>
    </row>
    <row r="9160" spans="253:270" x14ac:dyDescent="0.3">
      <c r="IS9160" s="74">
        <v>9158</v>
      </c>
      <c r="IT9160" s="90" t="str">
        <f t="shared" si="2450"/>
        <v/>
      </c>
      <c r="IU9160" s="101" t="str">
        <f t="shared" si="2451"/>
        <v/>
      </c>
      <c r="IV9160" s="102" t="str">
        <f t="shared" si="2452"/>
        <v/>
      </c>
      <c r="IW9160" s="102" t="str">
        <f t="shared" si="2453"/>
        <v/>
      </c>
      <c r="IX9160" s="103" t="str">
        <f t="shared" si="2454"/>
        <v/>
      </c>
      <c r="IY9160" s="112" t="str">
        <f t="shared" si="2455"/>
        <v/>
      </c>
      <c r="IZ9160" s="104" t="str">
        <f t="shared" ca="1" si="2456"/>
        <v/>
      </c>
      <c r="JA9160" s="102" t="str">
        <f t="shared" ca="1" si="2457"/>
        <v/>
      </c>
      <c r="JB9160" s="102" t="str">
        <f t="shared" ca="1" si="2458"/>
        <v/>
      </c>
      <c r="JC9160" s="103" t="str">
        <f t="shared" ca="1" si="2459"/>
        <v/>
      </c>
      <c r="JD9160" s="104" t="str">
        <f t="shared" si="2460"/>
        <v/>
      </c>
      <c r="JE9160" s="102" t="str">
        <f t="shared" si="2461"/>
        <v/>
      </c>
      <c r="JF9160" s="66" t="str">
        <f t="shared" ca="1" si="2449"/>
        <v/>
      </c>
      <c r="JG9160" s="66" t="str">
        <f t="shared" ca="1" si="2448"/>
        <v/>
      </c>
      <c r="JH9160" s="66" t="str">
        <f t="shared" ca="1" si="2462"/>
        <v/>
      </c>
      <c r="JI9160" s="80" t="str">
        <f t="shared" ca="1" si="2463"/>
        <v/>
      </c>
      <c r="JJ9160" s="118" t="str">
        <f t="shared" ca="1" si="2464"/>
        <v/>
      </c>
    </row>
    <row r="9161" spans="253:270" x14ac:dyDescent="0.3">
      <c r="IS9161" s="74">
        <v>9159</v>
      </c>
      <c r="IT9161" s="90" t="str">
        <f t="shared" si="2450"/>
        <v/>
      </c>
      <c r="IU9161" s="101" t="str">
        <f t="shared" si="2451"/>
        <v/>
      </c>
      <c r="IV9161" s="102" t="str">
        <f t="shared" si="2452"/>
        <v/>
      </c>
      <c r="IW9161" s="102" t="str">
        <f t="shared" si="2453"/>
        <v/>
      </c>
      <c r="IX9161" s="103" t="str">
        <f t="shared" si="2454"/>
        <v/>
      </c>
      <c r="IY9161" s="112" t="str">
        <f t="shared" si="2455"/>
        <v/>
      </c>
      <c r="IZ9161" s="104" t="str">
        <f t="shared" ca="1" si="2456"/>
        <v/>
      </c>
      <c r="JA9161" s="102" t="str">
        <f t="shared" ca="1" si="2457"/>
        <v/>
      </c>
      <c r="JB9161" s="102" t="str">
        <f t="shared" ca="1" si="2458"/>
        <v/>
      </c>
      <c r="JC9161" s="103" t="str">
        <f t="shared" ca="1" si="2459"/>
        <v/>
      </c>
      <c r="JD9161" s="104" t="str">
        <f t="shared" si="2460"/>
        <v/>
      </c>
      <c r="JE9161" s="102" t="str">
        <f t="shared" si="2461"/>
        <v/>
      </c>
      <c r="JF9161" s="66" t="str">
        <f t="shared" ca="1" si="2449"/>
        <v/>
      </c>
      <c r="JG9161" s="66" t="str">
        <f t="shared" ca="1" si="2448"/>
        <v/>
      </c>
      <c r="JH9161" s="66" t="str">
        <f t="shared" ca="1" si="2462"/>
        <v/>
      </c>
      <c r="JI9161" s="80" t="str">
        <f t="shared" ca="1" si="2463"/>
        <v/>
      </c>
      <c r="JJ9161" s="118" t="str">
        <f t="shared" ca="1" si="2464"/>
        <v/>
      </c>
    </row>
    <row r="9162" spans="253:270" x14ac:dyDescent="0.3">
      <c r="IS9162" s="74">
        <v>9160</v>
      </c>
      <c r="IT9162" s="90" t="str">
        <f t="shared" si="2450"/>
        <v/>
      </c>
      <c r="IU9162" s="101" t="str">
        <f t="shared" si="2451"/>
        <v/>
      </c>
      <c r="IV9162" s="102" t="str">
        <f t="shared" si="2452"/>
        <v/>
      </c>
      <c r="IW9162" s="102" t="str">
        <f t="shared" si="2453"/>
        <v/>
      </c>
      <c r="IX9162" s="103" t="str">
        <f t="shared" si="2454"/>
        <v/>
      </c>
      <c r="IY9162" s="112" t="str">
        <f t="shared" si="2455"/>
        <v/>
      </c>
      <c r="IZ9162" s="104" t="str">
        <f t="shared" ca="1" si="2456"/>
        <v/>
      </c>
      <c r="JA9162" s="102" t="str">
        <f t="shared" ca="1" si="2457"/>
        <v/>
      </c>
      <c r="JB9162" s="102" t="str">
        <f t="shared" ca="1" si="2458"/>
        <v/>
      </c>
      <c r="JC9162" s="103" t="str">
        <f t="shared" ca="1" si="2459"/>
        <v/>
      </c>
      <c r="JD9162" s="104" t="str">
        <f t="shared" si="2460"/>
        <v/>
      </c>
      <c r="JE9162" s="102" t="str">
        <f t="shared" si="2461"/>
        <v/>
      </c>
      <c r="JF9162" s="66" t="str">
        <f t="shared" ca="1" si="2449"/>
        <v/>
      </c>
      <c r="JG9162" s="66" t="str">
        <f t="shared" ca="1" si="2448"/>
        <v/>
      </c>
      <c r="JH9162" s="66" t="str">
        <f t="shared" ca="1" si="2462"/>
        <v/>
      </c>
      <c r="JI9162" s="80" t="str">
        <f t="shared" ca="1" si="2463"/>
        <v/>
      </c>
      <c r="JJ9162" s="118" t="str">
        <f t="shared" ca="1" si="2464"/>
        <v/>
      </c>
    </row>
    <row r="9163" spans="253:270" x14ac:dyDescent="0.3">
      <c r="IS9163" s="74">
        <v>9161</v>
      </c>
      <c r="IT9163" s="90" t="str">
        <f t="shared" si="2450"/>
        <v/>
      </c>
      <c r="IU9163" s="101" t="str">
        <f t="shared" si="2451"/>
        <v/>
      </c>
      <c r="IV9163" s="102" t="str">
        <f t="shared" si="2452"/>
        <v/>
      </c>
      <c r="IW9163" s="102" t="str">
        <f t="shared" si="2453"/>
        <v/>
      </c>
      <c r="IX9163" s="103" t="str">
        <f t="shared" si="2454"/>
        <v/>
      </c>
      <c r="IY9163" s="112" t="str">
        <f t="shared" si="2455"/>
        <v/>
      </c>
      <c r="IZ9163" s="104" t="str">
        <f t="shared" ca="1" si="2456"/>
        <v/>
      </c>
      <c r="JA9163" s="102" t="str">
        <f t="shared" ca="1" si="2457"/>
        <v/>
      </c>
      <c r="JB9163" s="102" t="str">
        <f t="shared" ca="1" si="2458"/>
        <v/>
      </c>
      <c r="JC9163" s="103" t="str">
        <f t="shared" ca="1" si="2459"/>
        <v/>
      </c>
      <c r="JD9163" s="104" t="str">
        <f t="shared" si="2460"/>
        <v/>
      </c>
      <c r="JE9163" s="102" t="str">
        <f t="shared" si="2461"/>
        <v/>
      </c>
      <c r="JF9163" s="66" t="str">
        <f t="shared" ca="1" si="2449"/>
        <v/>
      </c>
      <c r="JG9163" s="66" t="str">
        <f t="shared" ca="1" si="2448"/>
        <v/>
      </c>
      <c r="JH9163" s="66" t="str">
        <f t="shared" ca="1" si="2462"/>
        <v/>
      </c>
      <c r="JI9163" s="80" t="str">
        <f t="shared" ca="1" si="2463"/>
        <v/>
      </c>
      <c r="JJ9163" s="118" t="str">
        <f t="shared" ca="1" si="2464"/>
        <v/>
      </c>
    </row>
    <row r="9164" spans="253:270" x14ac:dyDescent="0.3">
      <c r="IS9164" s="74">
        <v>9162</v>
      </c>
      <c r="IT9164" s="90" t="str">
        <f t="shared" si="2450"/>
        <v/>
      </c>
      <c r="IU9164" s="101" t="str">
        <f t="shared" si="2451"/>
        <v/>
      </c>
      <c r="IV9164" s="102" t="str">
        <f t="shared" si="2452"/>
        <v/>
      </c>
      <c r="IW9164" s="102" t="str">
        <f t="shared" si="2453"/>
        <v/>
      </c>
      <c r="IX9164" s="103" t="str">
        <f t="shared" si="2454"/>
        <v/>
      </c>
      <c r="IY9164" s="112" t="str">
        <f t="shared" si="2455"/>
        <v/>
      </c>
      <c r="IZ9164" s="104" t="str">
        <f t="shared" ca="1" si="2456"/>
        <v/>
      </c>
      <c r="JA9164" s="102" t="str">
        <f t="shared" ca="1" si="2457"/>
        <v/>
      </c>
      <c r="JB9164" s="102" t="str">
        <f t="shared" ca="1" si="2458"/>
        <v/>
      </c>
      <c r="JC9164" s="103" t="str">
        <f t="shared" ca="1" si="2459"/>
        <v/>
      </c>
      <c r="JD9164" s="104" t="str">
        <f t="shared" si="2460"/>
        <v/>
      </c>
      <c r="JE9164" s="102" t="str">
        <f t="shared" si="2461"/>
        <v/>
      </c>
      <c r="JF9164" s="66" t="str">
        <f t="shared" ca="1" si="2449"/>
        <v/>
      </c>
      <c r="JG9164" s="66" t="str">
        <f t="shared" ca="1" si="2448"/>
        <v/>
      </c>
      <c r="JH9164" s="66" t="str">
        <f t="shared" ca="1" si="2462"/>
        <v/>
      </c>
      <c r="JI9164" s="80" t="str">
        <f t="shared" ca="1" si="2463"/>
        <v/>
      </c>
      <c r="JJ9164" s="118" t="str">
        <f t="shared" ca="1" si="2464"/>
        <v/>
      </c>
    </row>
    <row r="9165" spans="253:270" x14ac:dyDescent="0.3">
      <c r="IS9165" s="74">
        <v>9163</v>
      </c>
      <c r="IT9165" s="90" t="str">
        <f t="shared" si="2450"/>
        <v/>
      </c>
      <c r="IU9165" s="101" t="str">
        <f t="shared" si="2451"/>
        <v/>
      </c>
      <c r="IV9165" s="102" t="str">
        <f t="shared" si="2452"/>
        <v/>
      </c>
      <c r="IW9165" s="102" t="str">
        <f t="shared" si="2453"/>
        <v/>
      </c>
      <c r="IX9165" s="103" t="str">
        <f t="shared" si="2454"/>
        <v/>
      </c>
      <c r="IY9165" s="112" t="str">
        <f t="shared" si="2455"/>
        <v/>
      </c>
      <c r="IZ9165" s="104" t="str">
        <f t="shared" ca="1" si="2456"/>
        <v/>
      </c>
      <c r="JA9165" s="102" t="str">
        <f t="shared" ca="1" si="2457"/>
        <v/>
      </c>
      <c r="JB9165" s="102" t="str">
        <f t="shared" ca="1" si="2458"/>
        <v/>
      </c>
      <c r="JC9165" s="103" t="str">
        <f t="shared" ca="1" si="2459"/>
        <v/>
      </c>
      <c r="JD9165" s="104" t="str">
        <f t="shared" si="2460"/>
        <v/>
      </c>
      <c r="JE9165" s="102" t="str">
        <f t="shared" si="2461"/>
        <v/>
      </c>
      <c r="JF9165" s="66" t="str">
        <f t="shared" ca="1" si="2449"/>
        <v/>
      </c>
      <c r="JG9165" s="66" t="str">
        <f t="shared" ca="1" si="2448"/>
        <v/>
      </c>
      <c r="JH9165" s="66" t="str">
        <f t="shared" ca="1" si="2462"/>
        <v/>
      </c>
      <c r="JI9165" s="80" t="str">
        <f t="shared" ca="1" si="2463"/>
        <v/>
      </c>
      <c r="JJ9165" s="118" t="str">
        <f t="shared" ca="1" si="2464"/>
        <v/>
      </c>
    </row>
    <row r="9166" spans="253:270" x14ac:dyDescent="0.3">
      <c r="IS9166" s="74">
        <v>9164</v>
      </c>
      <c r="IT9166" s="90" t="str">
        <f t="shared" si="2450"/>
        <v/>
      </c>
      <c r="IU9166" s="101" t="str">
        <f t="shared" si="2451"/>
        <v/>
      </c>
      <c r="IV9166" s="102" t="str">
        <f t="shared" si="2452"/>
        <v/>
      </c>
      <c r="IW9166" s="102" t="str">
        <f t="shared" si="2453"/>
        <v/>
      </c>
      <c r="IX9166" s="103" t="str">
        <f t="shared" si="2454"/>
        <v/>
      </c>
      <c r="IY9166" s="112" t="str">
        <f t="shared" si="2455"/>
        <v/>
      </c>
      <c r="IZ9166" s="104" t="str">
        <f t="shared" ca="1" si="2456"/>
        <v/>
      </c>
      <c r="JA9166" s="102" t="str">
        <f t="shared" ca="1" si="2457"/>
        <v/>
      </c>
      <c r="JB9166" s="102" t="str">
        <f t="shared" ca="1" si="2458"/>
        <v/>
      </c>
      <c r="JC9166" s="103" t="str">
        <f t="shared" ca="1" si="2459"/>
        <v/>
      </c>
      <c r="JD9166" s="104" t="str">
        <f t="shared" si="2460"/>
        <v/>
      </c>
      <c r="JE9166" s="102" t="str">
        <f t="shared" si="2461"/>
        <v/>
      </c>
      <c r="JF9166" s="66" t="str">
        <f t="shared" ca="1" si="2449"/>
        <v/>
      </c>
      <c r="JG9166" s="66" t="str">
        <f t="shared" ca="1" si="2448"/>
        <v/>
      </c>
      <c r="JH9166" s="66" t="str">
        <f t="shared" ca="1" si="2462"/>
        <v/>
      </c>
      <c r="JI9166" s="80" t="str">
        <f t="shared" ca="1" si="2463"/>
        <v/>
      </c>
      <c r="JJ9166" s="118" t="str">
        <f t="shared" ca="1" si="2464"/>
        <v/>
      </c>
    </row>
    <row r="9167" spans="253:270" x14ac:dyDescent="0.3">
      <c r="IS9167" s="74">
        <v>9165</v>
      </c>
      <c r="IT9167" s="90" t="str">
        <f t="shared" si="2450"/>
        <v/>
      </c>
      <c r="IU9167" s="101" t="str">
        <f t="shared" si="2451"/>
        <v/>
      </c>
      <c r="IV9167" s="102" t="str">
        <f t="shared" si="2452"/>
        <v/>
      </c>
      <c r="IW9167" s="102" t="str">
        <f t="shared" si="2453"/>
        <v/>
      </c>
      <c r="IX9167" s="103" t="str">
        <f t="shared" si="2454"/>
        <v/>
      </c>
      <c r="IY9167" s="112" t="str">
        <f t="shared" si="2455"/>
        <v/>
      </c>
      <c r="IZ9167" s="104" t="str">
        <f t="shared" ca="1" si="2456"/>
        <v/>
      </c>
      <c r="JA9167" s="102" t="str">
        <f t="shared" ca="1" si="2457"/>
        <v/>
      </c>
      <c r="JB9167" s="102" t="str">
        <f t="shared" ca="1" si="2458"/>
        <v/>
      </c>
      <c r="JC9167" s="103" t="str">
        <f t="shared" ca="1" si="2459"/>
        <v/>
      </c>
      <c r="JD9167" s="104" t="str">
        <f t="shared" si="2460"/>
        <v/>
      </c>
      <c r="JE9167" s="102" t="str">
        <f t="shared" si="2461"/>
        <v/>
      </c>
      <c r="JF9167" s="66" t="str">
        <f t="shared" ca="1" si="2449"/>
        <v/>
      </c>
      <c r="JG9167" s="66" t="str">
        <f t="shared" ca="1" si="2448"/>
        <v/>
      </c>
      <c r="JH9167" s="66" t="str">
        <f t="shared" ca="1" si="2462"/>
        <v/>
      </c>
      <c r="JI9167" s="80" t="str">
        <f t="shared" ca="1" si="2463"/>
        <v/>
      </c>
      <c r="JJ9167" s="118" t="str">
        <f t="shared" ca="1" si="2464"/>
        <v/>
      </c>
    </row>
    <row r="9168" spans="253:270" x14ac:dyDescent="0.3">
      <c r="IS9168" s="74">
        <v>9166</v>
      </c>
      <c r="IT9168" s="90" t="str">
        <f t="shared" si="2450"/>
        <v/>
      </c>
      <c r="IU9168" s="101" t="str">
        <f t="shared" si="2451"/>
        <v/>
      </c>
      <c r="IV9168" s="102" t="str">
        <f t="shared" si="2452"/>
        <v/>
      </c>
      <c r="IW9168" s="102" t="str">
        <f t="shared" si="2453"/>
        <v/>
      </c>
      <c r="IX9168" s="103" t="str">
        <f t="shared" si="2454"/>
        <v/>
      </c>
      <c r="IY9168" s="112" t="str">
        <f t="shared" si="2455"/>
        <v/>
      </c>
      <c r="IZ9168" s="104" t="str">
        <f t="shared" ca="1" si="2456"/>
        <v/>
      </c>
      <c r="JA9168" s="102" t="str">
        <f t="shared" ca="1" si="2457"/>
        <v/>
      </c>
      <c r="JB9168" s="102" t="str">
        <f t="shared" ca="1" si="2458"/>
        <v/>
      </c>
      <c r="JC9168" s="103" t="str">
        <f t="shared" ca="1" si="2459"/>
        <v/>
      </c>
      <c r="JD9168" s="104" t="str">
        <f t="shared" si="2460"/>
        <v/>
      </c>
      <c r="JE9168" s="102" t="str">
        <f t="shared" si="2461"/>
        <v/>
      </c>
      <c r="JF9168" s="66" t="str">
        <f t="shared" ca="1" si="2449"/>
        <v/>
      </c>
      <c r="JG9168" s="66" t="str">
        <f t="shared" ca="1" si="2448"/>
        <v/>
      </c>
      <c r="JH9168" s="66" t="str">
        <f t="shared" ca="1" si="2462"/>
        <v/>
      </c>
      <c r="JI9168" s="80" t="str">
        <f t="shared" ca="1" si="2463"/>
        <v/>
      </c>
      <c r="JJ9168" s="118" t="str">
        <f t="shared" ca="1" si="2464"/>
        <v/>
      </c>
    </row>
    <row r="9169" spans="253:270" x14ac:dyDescent="0.3">
      <c r="IS9169" s="74">
        <v>9167</v>
      </c>
      <c r="IT9169" s="90" t="str">
        <f t="shared" si="2450"/>
        <v/>
      </c>
      <c r="IU9169" s="101" t="str">
        <f t="shared" si="2451"/>
        <v/>
      </c>
      <c r="IV9169" s="102" t="str">
        <f t="shared" si="2452"/>
        <v/>
      </c>
      <c r="IW9169" s="102" t="str">
        <f t="shared" si="2453"/>
        <v/>
      </c>
      <c r="IX9169" s="103" t="str">
        <f t="shared" si="2454"/>
        <v/>
      </c>
      <c r="IY9169" s="112" t="str">
        <f t="shared" si="2455"/>
        <v/>
      </c>
      <c r="IZ9169" s="104" t="str">
        <f t="shared" ca="1" si="2456"/>
        <v/>
      </c>
      <c r="JA9169" s="102" t="str">
        <f t="shared" ca="1" si="2457"/>
        <v/>
      </c>
      <c r="JB9169" s="102" t="str">
        <f t="shared" ca="1" si="2458"/>
        <v/>
      </c>
      <c r="JC9169" s="103" t="str">
        <f t="shared" ca="1" si="2459"/>
        <v/>
      </c>
      <c r="JD9169" s="104" t="str">
        <f t="shared" si="2460"/>
        <v/>
      </c>
      <c r="JE9169" s="102" t="str">
        <f t="shared" si="2461"/>
        <v/>
      </c>
      <c r="JF9169" s="66" t="str">
        <f t="shared" ca="1" si="2449"/>
        <v/>
      </c>
      <c r="JG9169" s="66" t="str">
        <f t="shared" ca="1" si="2448"/>
        <v/>
      </c>
      <c r="JH9169" s="66" t="str">
        <f t="shared" ca="1" si="2462"/>
        <v/>
      </c>
      <c r="JI9169" s="80" t="str">
        <f t="shared" ca="1" si="2463"/>
        <v/>
      </c>
      <c r="JJ9169" s="118" t="str">
        <f t="shared" ca="1" si="2464"/>
        <v/>
      </c>
    </row>
    <row r="9170" spans="253:270" x14ac:dyDescent="0.3">
      <c r="IS9170" s="74">
        <v>9168</v>
      </c>
      <c r="IT9170" s="90" t="str">
        <f t="shared" si="2450"/>
        <v/>
      </c>
      <c r="IU9170" s="101" t="str">
        <f t="shared" si="2451"/>
        <v/>
      </c>
      <c r="IV9170" s="102" t="str">
        <f t="shared" si="2452"/>
        <v/>
      </c>
      <c r="IW9170" s="102" t="str">
        <f t="shared" si="2453"/>
        <v/>
      </c>
      <c r="IX9170" s="103" t="str">
        <f t="shared" si="2454"/>
        <v/>
      </c>
      <c r="IY9170" s="112" t="str">
        <f t="shared" si="2455"/>
        <v/>
      </c>
      <c r="IZ9170" s="104" t="str">
        <f t="shared" ca="1" si="2456"/>
        <v/>
      </c>
      <c r="JA9170" s="102" t="str">
        <f t="shared" ca="1" si="2457"/>
        <v/>
      </c>
      <c r="JB9170" s="102" t="str">
        <f t="shared" ca="1" si="2458"/>
        <v/>
      </c>
      <c r="JC9170" s="103" t="str">
        <f t="shared" ca="1" si="2459"/>
        <v/>
      </c>
      <c r="JD9170" s="104" t="str">
        <f t="shared" si="2460"/>
        <v/>
      </c>
      <c r="JE9170" s="102" t="str">
        <f t="shared" si="2461"/>
        <v/>
      </c>
      <c r="JF9170" s="66" t="str">
        <f t="shared" ca="1" si="2449"/>
        <v/>
      </c>
      <c r="JG9170" s="66" t="str">
        <f t="shared" ca="1" si="2448"/>
        <v/>
      </c>
      <c r="JH9170" s="66" t="str">
        <f t="shared" ca="1" si="2462"/>
        <v/>
      </c>
      <c r="JI9170" s="80" t="str">
        <f t="shared" ca="1" si="2463"/>
        <v/>
      </c>
      <c r="JJ9170" s="118" t="str">
        <f t="shared" ca="1" si="2464"/>
        <v/>
      </c>
    </row>
    <row r="9171" spans="253:270" x14ac:dyDescent="0.3">
      <c r="IS9171" s="74">
        <v>9169</v>
      </c>
      <c r="IT9171" s="90" t="str">
        <f t="shared" si="2450"/>
        <v/>
      </c>
      <c r="IU9171" s="101" t="str">
        <f t="shared" si="2451"/>
        <v/>
      </c>
      <c r="IV9171" s="102" t="str">
        <f t="shared" si="2452"/>
        <v/>
      </c>
      <c r="IW9171" s="102" t="str">
        <f t="shared" si="2453"/>
        <v/>
      </c>
      <c r="IX9171" s="103" t="str">
        <f t="shared" si="2454"/>
        <v/>
      </c>
      <c r="IY9171" s="112" t="str">
        <f t="shared" si="2455"/>
        <v/>
      </c>
      <c r="IZ9171" s="104" t="str">
        <f t="shared" ca="1" si="2456"/>
        <v/>
      </c>
      <c r="JA9171" s="102" t="str">
        <f t="shared" ca="1" si="2457"/>
        <v/>
      </c>
      <c r="JB9171" s="102" t="str">
        <f t="shared" ca="1" si="2458"/>
        <v/>
      </c>
      <c r="JC9171" s="103" t="str">
        <f t="shared" ca="1" si="2459"/>
        <v/>
      </c>
      <c r="JD9171" s="104" t="str">
        <f t="shared" si="2460"/>
        <v/>
      </c>
      <c r="JE9171" s="102" t="str">
        <f t="shared" si="2461"/>
        <v/>
      </c>
      <c r="JF9171" s="66" t="str">
        <f t="shared" ca="1" si="2449"/>
        <v/>
      </c>
      <c r="JG9171" s="66" t="str">
        <f t="shared" ca="1" si="2448"/>
        <v/>
      </c>
      <c r="JH9171" s="66" t="str">
        <f t="shared" ca="1" si="2462"/>
        <v/>
      </c>
      <c r="JI9171" s="80" t="str">
        <f t="shared" ca="1" si="2463"/>
        <v/>
      </c>
      <c r="JJ9171" s="118" t="str">
        <f t="shared" ca="1" si="2464"/>
        <v/>
      </c>
    </row>
    <row r="9172" spans="253:270" x14ac:dyDescent="0.3">
      <c r="IS9172" s="74">
        <v>9170</v>
      </c>
      <c r="IT9172" s="90" t="str">
        <f t="shared" si="2450"/>
        <v/>
      </c>
      <c r="IU9172" s="101" t="str">
        <f t="shared" si="2451"/>
        <v/>
      </c>
      <c r="IV9172" s="102" t="str">
        <f t="shared" si="2452"/>
        <v/>
      </c>
      <c r="IW9172" s="102" t="str">
        <f t="shared" si="2453"/>
        <v/>
      </c>
      <c r="IX9172" s="103" t="str">
        <f t="shared" si="2454"/>
        <v/>
      </c>
      <c r="IY9172" s="112" t="str">
        <f t="shared" si="2455"/>
        <v/>
      </c>
      <c r="IZ9172" s="104" t="str">
        <f t="shared" ca="1" si="2456"/>
        <v/>
      </c>
      <c r="JA9172" s="102" t="str">
        <f t="shared" ca="1" si="2457"/>
        <v/>
      </c>
      <c r="JB9172" s="102" t="str">
        <f t="shared" ca="1" si="2458"/>
        <v/>
      </c>
      <c r="JC9172" s="103" t="str">
        <f t="shared" ca="1" si="2459"/>
        <v/>
      </c>
      <c r="JD9172" s="104" t="str">
        <f t="shared" si="2460"/>
        <v/>
      </c>
      <c r="JE9172" s="102" t="str">
        <f t="shared" si="2461"/>
        <v/>
      </c>
      <c r="JF9172" s="66" t="str">
        <f t="shared" ca="1" si="2449"/>
        <v/>
      </c>
      <c r="JG9172" s="66" t="str">
        <f t="shared" ca="1" si="2448"/>
        <v/>
      </c>
      <c r="JH9172" s="66" t="str">
        <f t="shared" ca="1" si="2462"/>
        <v/>
      </c>
      <c r="JI9172" s="80" t="str">
        <f t="shared" ca="1" si="2463"/>
        <v/>
      </c>
      <c r="JJ9172" s="118" t="str">
        <f t="shared" ca="1" si="2464"/>
        <v/>
      </c>
    </row>
    <row r="9173" spans="253:270" x14ac:dyDescent="0.3">
      <c r="IS9173" s="74">
        <v>9171</v>
      </c>
      <c r="IT9173" s="90" t="str">
        <f t="shared" si="2450"/>
        <v/>
      </c>
      <c r="IU9173" s="101" t="str">
        <f t="shared" si="2451"/>
        <v/>
      </c>
      <c r="IV9173" s="102" t="str">
        <f t="shared" si="2452"/>
        <v/>
      </c>
      <c r="IW9173" s="102" t="str">
        <f t="shared" si="2453"/>
        <v/>
      </c>
      <c r="IX9173" s="103" t="str">
        <f t="shared" si="2454"/>
        <v/>
      </c>
      <c r="IY9173" s="112" t="str">
        <f t="shared" si="2455"/>
        <v/>
      </c>
      <c r="IZ9173" s="104" t="str">
        <f t="shared" ca="1" si="2456"/>
        <v/>
      </c>
      <c r="JA9173" s="102" t="str">
        <f t="shared" ca="1" si="2457"/>
        <v/>
      </c>
      <c r="JB9173" s="102" t="str">
        <f t="shared" ca="1" si="2458"/>
        <v/>
      </c>
      <c r="JC9173" s="103" t="str">
        <f t="shared" ca="1" si="2459"/>
        <v/>
      </c>
      <c r="JD9173" s="104" t="str">
        <f t="shared" si="2460"/>
        <v/>
      </c>
      <c r="JE9173" s="102" t="str">
        <f t="shared" si="2461"/>
        <v/>
      </c>
      <c r="JF9173" s="66" t="str">
        <f t="shared" ca="1" si="2449"/>
        <v/>
      </c>
      <c r="JG9173" s="66" t="str">
        <f t="shared" ca="1" si="2448"/>
        <v/>
      </c>
      <c r="JH9173" s="66" t="str">
        <f t="shared" ca="1" si="2462"/>
        <v/>
      </c>
      <c r="JI9173" s="80" t="str">
        <f t="shared" ca="1" si="2463"/>
        <v/>
      </c>
      <c r="JJ9173" s="118" t="str">
        <f t="shared" ca="1" si="2464"/>
        <v/>
      </c>
    </row>
    <row r="9174" spans="253:270" x14ac:dyDescent="0.3">
      <c r="IS9174" s="74">
        <v>9172</v>
      </c>
      <c r="IT9174" s="90" t="str">
        <f t="shared" si="2450"/>
        <v/>
      </c>
      <c r="IU9174" s="101" t="str">
        <f t="shared" si="2451"/>
        <v/>
      </c>
      <c r="IV9174" s="102" t="str">
        <f t="shared" si="2452"/>
        <v/>
      </c>
      <c r="IW9174" s="102" t="str">
        <f t="shared" si="2453"/>
        <v/>
      </c>
      <c r="IX9174" s="103" t="str">
        <f t="shared" si="2454"/>
        <v/>
      </c>
      <c r="IY9174" s="112" t="str">
        <f t="shared" si="2455"/>
        <v/>
      </c>
      <c r="IZ9174" s="104" t="str">
        <f t="shared" ca="1" si="2456"/>
        <v/>
      </c>
      <c r="JA9174" s="102" t="str">
        <f t="shared" ca="1" si="2457"/>
        <v/>
      </c>
      <c r="JB9174" s="102" t="str">
        <f t="shared" ca="1" si="2458"/>
        <v/>
      </c>
      <c r="JC9174" s="103" t="str">
        <f t="shared" ca="1" si="2459"/>
        <v/>
      </c>
      <c r="JD9174" s="104" t="str">
        <f t="shared" si="2460"/>
        <v/>
      </c>
      <c r="JE9174" s="102" t="str">
        <f t="shared" si="2461"/>
        <v/>
      </c>
      <c r="JF9174" s="66" t="str">
        <f t="shared" ca="1" si="2449"/>
        <v/>
      </c>
      <c r="JG9174" s="66" t="str">
        <f t="shared" ca="1" si="2448"/>
        <v/>
      </c>
      <c r="JH9174" s="66" t="str">
        <f t="shared" ca="1" si="2462"/>
        <v/>
      </c>
      <c r="JI9174" s="80" t="str">
        <f t="shared" ca="1" si="2463"/>
        <v/>
      </c>
      <c r="JJ9174" s="118" t="str">
        <f t="shared" ca="1" si="2464"/>
        <v/>
      </c>
    </row>
    <row r="9175" spans="253:270" x14ac:dyDescent="0.3">
      <c r="IS9175" s="74">
        <v>9173</v>
      </c>
      <c r="IT9175" s="90" t="str">
        <f t="shared" si="2450"/>
        <v/>
      </c>
      <c r="IU9175" s="101" t="str">
        <f t="shared" si="2451"/>
        <v/>
      </c>
      <c r="IV9175" s="102" t="str">
        <f t="shared" si="2452"/>
        <v/>
      </c>
      <c r="IW9175" s="102" t="str">
        <f t="shared" si="2453"/>
        <v/>
      </c>
      <c r="IX9175" s="103" t="str">
        <f t="shared" si="2454"/>
        <v/>
      </c>
      <c r="IY9175" s="112" t="str">
        <f t="shared" si="2455"/>
        <v/>
      </c>
      <c r="IZ9175" s="104" t="str">
        <f t="shared" ca="1" si="2456"/>
        <v/>
      </c>
      <c r="JA9175" s="102" t="str">
        <f t="shared" ca="1" si="2457"/>
        <v/>
      </c>
      <c r="JB9175" s="102" t="str">
        <f t="shared" ca="1" si="2458"/>
        <v/>
      </c>
      <c r="JC9175" s="103" t="str">
        <f t="shared" ca="1" si="2459"/>
        <v/>
      </c>
      <c r="JD9175" s="104" t="str">
        <f t="shared" si="2460"/>
        <v/>
      </c>
      <c r="JE9175" s="102" t="str">
        <f t="shared" si="2461"/>
        <v/>
      </c>
      <c r="JF9175" s="66" t="str">
        <f t="shared" ca="1" si="2449"/>
        <v/>
      </c>
      <c r="JG9175" s="66" t="str">
        <f t="shared" ref="JG9175:JG9238" ca="1" si="2465">IF(IU9175&lt;&gt;"",IF($IS9175&gt;=JG$1,AVERAGE(INDIRECT(CONCATENATE("JE",$IS9175+2,":JE",$IS9175+2-JG$1))),""),"")</f>
        <v/>
      </c>
      <c r="JH9175" s="66" t="str">
        <f t="shared" ca="1" si="2462"/>
        <v/>
      </c>
      <c r="JI9175" s="80" t="str">
        <f t="shared" ca="1" si="2463"/>
        <v/>
      </c>
      <c r="JJ9175" s="118" t="str">
        <f t="shared" ca="1" si="2464"/>
        <v/>
      </c>
    </row>
    <row r="9176" spans="253:270" x14ac:dyDescent="0.3">
      <c r="IS9176" s="74">
        <v>9174</v>
      </c>
      <c r="IT9176" s="90" t="str">
        <f t="shared" si="2450"/>
        <v/>
      </c>
      <c r="IU9176" s="101" t="str">
        <f t="shared" si="2451"/>
        <v/>
      </c>
      <c r="IV9176" s="102" t="str">
        <f t="shared" si="2452"/>
        <v/>
      </c>
      <c r="IW9176" s="102" t="str">
        <f t="shared" si="2453"/>
        <v/>
      </c>
      <c r="IX9176" s="103" t="str">
        <f t="shared" si="2454"/>
        <v/>
      </c>
      <c r="IY9176" s="112" t="str">
        <f t="shared" si="2455"/>
        <v/>
      </c>
      <c r="IZ9176" s="104" t="str">
        <f t="shared" ca="1" si="2456"/>
        <v/>
      </c>
      <c r="JA9176" s="102" t="str">
        <f t="shared" ca="1" si="2457"/>
        <v/>
      </c>
      <c r="JB9176" s="102" t="str">
        <f t="shared" ca="1" si="2458"/>
        <v/>
      </c>
      <c r="JC9176" s="103" t="str">
        <f t="shared" ca="1" si="2459"/>
        <v/>
      </c>
      <c r="JD9176" s="104" t="str">
        <f t="shared" si="2460"/>
        <v/>
      </c>
      <c r="JE9176" s="102" t="str">
        <f t="shared" si="2461"/>
        <v/>
      </c>
      <c r="JF9176" s="66" t="str">
        <f t="shared" ca="1" si="2449"/>
        <v/>
      </c>
      <c r="JG9176" s="66" t="str">
        <f t="shared" ca="1" si="2465"/>
        <v/>
      </c>
      <c r="JH9176" s="66" t="str">
        <f t="shared" ca="1" si="2462"/>
        <v/>
      </c>
      <c r="JI9176" s="80" t="str">
        <f t="shared" ca="1" si="2463"/>
        <v/>
      </c>
      <c r="JJ9176" s="118" t="str">
        <f t="shared" ca="1" si="2464"/>
        <v/>
      </c>
    </row>
    <row r="9177" spans="253:270" x14ac:dyDescent="0.3">
      <c r="IS9177" s="74">
        <v>9175</v>
      </c>
      <c r="IT9177" s="90" t="str">
        <f t="shared" si="2450"/>
        <v/>
      </c>
      <c r="IU9177" s="101" t="str">
        <f t="shared" si="2451"/>
        <v/>
      </c>
      <c r="IV9177" s="102" t="str">
        <f t="shared" si="2452"/>
        <v/>
      </c>
      <c r="IW9177" s="102" t="str">
        <f t="shared" si="2453"/>
        <v/>
      </c>
      <c r="IX9177" s="103" t="str">
        <f t="shared" si="2454"/>
        <v/>
      </c>
      <c r="IY9177" s="112" t="str">
        <f t="shared" si="2455"/>
        <v/>
      </c>
      <c r="IZ9177" s="104" t="str">
        <f t="shared" ca="1" si="2456"/>
        <v/>
      </c>
      <c r="JA9177" s="102" t="str">
        <f t="shared" ca="1" si="2457"/>
        <v/>
      </c>
      <c r="JB9177" s="102" t="str">
        <f t="shared" ca="1" si="2458"/>
        <v/>
      </c>
      <c r="JC9177" s="103" t="str">
        <f t="shared" ca="1" si="2459"/>
        <v/>
      </c>
      <c r="JD9177" s="104" t="str">
        <f t="shared" si="2460"/>
        <v/>
      </c>
      <c r="JE9177" s="102" t="str">
        <f t="shared" si="2461"/>
        <v/>
      </c>
      <c r="JF9177" s="66" t="str">
        <f t="shared" ca="1" si="2449"/>
        <v/>
      </c>
      <c r="JG9177" s="66" t="str">
        <f t="shared" ca="1" si="2465"/>
        <v/>
      </c>
      <c r="JH9177" s="66" t="str">
        <f t="shared" ca="1" si="2462"/>
        <v/>
      </c>
      <c r="JI9177" s="80" t="str">
        <f t="shared" ca="1" si="2463"/>
        <v/>
      </c>
      <c r="JJ9177" s="118" t="str">
        <f t="shared" ca="1" si="2464"/>
        <v/>
      </c>
    </row>
    <row r="9178" spans="253:270" x14ac:dyDescent="0.3">
      <c r="IS9178" s="74">
        <v>9176</v>
      </c>
      <c r="IT9178" s="90" t="str">
        <f t="shared" si="2450"/>
        <v/>
      </c>
      <c r="IU9178" s="101" t="str">
        <f t="shared" si="2451"/>
        <v/>
      </c>
      <c r="IV9178" s="102" t="str">
        <f t="shared" si="2452"/>
        <v/>
      </c>
      <c r="IW9178" s="102" t="str">
        <f t="shared" si="2453"/>
        <v/>
      </c>
      <c r="IX9178" s="103" t="str">
        <f t="shared" si="2454"/>
        <v/>
      </c>
      <c r="IY9178" s="112" t="str">
        <f t="shared" si="2455"/>
        <v/>
      </c>
      <c r="IZ9178" s="104" t="str">
        <f t="shared" ca="1" si="2456"/>
        <v/>
      </c>
      <c r="JA9178" s="102" t="str">
        <f t="shared" ca="1" si="2457"/>
        <v/>
      </c>
      <c r="JB9178" s="102" t="str">
        <f t="shared" ca="1" si="2458"/>
        <v/>
      </c>
      <c r="JC9178" s="103" t="str">
        <f t="shared" ca="1" si="2459"/>
        <v/>
      </c>
      <c r="JD9178" s="104" t="str">
        <f t="shared" si="2460"/>
        <v/>
      </c>
      <c r="JE9178" s="102" t="str">
        <f t="shared" si="2461"/>
        <v/>
      </c>
      <c r="JF9178" s="66" t="str">
        <f t="shared" ca="1" si="2449"/>
        <v/>
      </c>
      <c r="JG9178" s="66" t="str">
        <f t="shared" ca="1" si="2465"/>
        <v/>
      </c>
      <c r="JH9178" s="66" t="str">
        <f t="shared" ca="1" si="2462"/>
        <v/>
      </c>
      <c r="JI9178" s="80" t="str">
        <f t="shared" ca="1" si="2463"/>
        <v/>
      </c>
      <c r="JJ9178" s="118" t="str">
        <f t="shared" ca="1" si="2464"/>
        <v/>
      </c>
    </row>
    <row r="9179" spans="253:270" x14ac:dyDescent="0.3">
      <c r="IS9179" s="74">
        <v>9177</v>
      </c>
      <c r="IT9179" s="90" t="str">
        <f t="shared" si="2450"/>
        <v/>
      </c>
      <c r="IU9179" s="101" t="str">
        <f t="shared" si="2451"/>
        <v/>
      </c>
      <c r="IV9179" s="102" t="str">
        <f t="shared" si="2452"/>
        <v/>
      </c>
      <c r="IW9179" s="102" t="str">
        <f t="shared" si="2453"/>
        <v/>
      </c>
      <c r="IX9179" s="103" t="str">
        <f t="shared" si="2454"/>
        <v/>
      </c>
      <c r="IY9179" s="112" t="str">
        <f t="shared" si="2455"/>
        <v/>
      </c>
      <c r="IZ9179" s="104" t="str">
        <f t="shared" ca="1" si="2456"/>
        <v/>
      </c>
      <c r="JA9179" s="102" t="str">
        <f t="shared" ca="1" si="2457"/>
        <v/>
      </c>
      <c r="JB9179" s="102" t="str">
        <f t="shared" ca="1" si="2458"/>
        <v/>
      </c>
      <c r="JC9179" s="103" t="str">
        <f t="shared" ca="1" si="2459"/>
        <v/>
      </c>
      <c r="JD9179" s="104" t="str">
        <f t="shared" si="2460"/>
        <v/>
      </c>
      <c r="JE9179" s="102" t="str">
        <f t="shared" si="2461"/>
        <v/>
      </c>
      <c r="JF9179" s="66" t="str">
        <f t="shared" ca="1" si="2449"/>
        <v/>
      </c>
      <c r="JG9179" s="66" t="str">
        <f t="shared" ca="1" si="2465"/>
        <v/>
      </c>
      <c r="JH9179" s="66" t="str">
        <f t="shared" ca="1" si="2462"/>
        <v/>
      </c>
      <c r="JI9179" s="80" t="str">
        <f t="shared" ca="1" si="2463"/>
        <v/>
      </c>
      <c r="JJ9179" s="118" t="str">
        <f t="shared" ca="1" si="2464"/>
        <v/>
      </c>
    </row>
    <row r="9180" spans="253:270" x14ac:dyDescent="0.3">
      <c r="IS9180" s="74">
        <v>9178</v>
      </c>
      <c r="IT9180" s="90" t="str">
        <f t="shared" si="2450"/>
        <v/>
      </c>
      <c r="IU9180" s="101" t="str">
        <f t="shared" si="2451"/>
        <v/>
      </c>
      <c r="IV9180" s="102" t="str">
        <f t="shared" si="2452"/>
        <v/>
      </c>
      <c r="IW9180" s="102" t="str">
        <f t="shared" si="2453"/>
        <v/>
      </c>
      <c r="IX9180" s="103" t="str">
        <f t="shared" si="2454"/>
        <v/>
      </c>
      <c r="IY9180" s="112" t="str">
        <f t="shared" si="2455"/>
        <v/>
      </c>
      <c r="IZ9180" s="104" t="str">
        <f t="shared" ca="1" si="2456"/>
        <v/>
      </c>
      <c r="JA9180" s="102" t="str">
        <f t="shared" ca="1" si="2457"/>
        <v/>
      </c>
      <c r="JB9180" s="102" t="str">
        <f t="shared" ca="1" si="2458"/>
        <v/>
      </c>
      <c r="JC9180" s="103" t="str">
        <f t="shared" ca="1" si="2459"/>
        <v/>
      </c>
      <c r="JD9180" s="104" t="str">
        <f t="shared" si="2460"/>
        <v/>
      </c>
      <c r="JE9180" s="102" t="str">
        <f t="shared" si="2461"/>
        <v/>
      </c>
      <c r="JF9180" s="66" t="str">
        <f t="shared" ca="1" si="2449"/>
        <v/>
      </c>
      <c r="JG9180" s="66" t="str">
        <f t="shared" ca="1" si="2465"/>
        <v/>
      </c>
      <c r="JH9180" s="66" t="str">
        <f t="shared" ca="1" si="2462"/>
        <v/>
      </c>
      <c r="JI9180" s="80" t="str">
        <f t="shared" ca="1" si="2463"/>
        <v/>
      </c>
      <c r="JJ9180" s="118" t="str">
        <f t="shared" ca="1" si="2464"/>
        <v/>
      </c>
    </row>
    <row r="9181" spans="253:270" x14ac:dyDescent="0.3">
      <c r="IS9181" s="74">
        <v>9179</v>
      </c>
      <c r="IT9181" s="90" t="str">
        <f t="shared" si="2450"/>
        <v/>
      </c>
      <c r="IU9181" s="101" t="str">
        <f t="shared" si="2451"/>
        <v/>
      </c>
      <c r="IV9181" s="102" t="str">
        <f t="shared" si="2452"/>
        <v/>
      </c>
      <c r="IW9181" s="102" t="str">
        <f t="shared" si="2453"/>
        <v/>
      </c>
      <c r="IX9181" s="103" t="str">
        <f t="shared" si="2454"/>
        <v/>
      </c>
      <c r="IY9181" s="112" t="str">
        <f t="shared" si="2455"/>
        <v/>
      </c>
      <c r="IZ9181" s="104" t="str">
        <f t="shared" ca="1" si="2456"/>
        <v/>
      </c>
      <c r="JA9181" s="102" t="str">
        <f t="shared" ca="1" si="2457"/>
        <v/>
      </c>
      <c r="JB9181" s="102" t="str">
        <f t="shared" ca="1" si="2458"/>
        <v/>
      </c>
      <c r="JC9181" s="103" t="str">
        <f t="shared" ca="1" si="2459"/>
        <v/>
      </c>
      <c r="JD9181" s="104" t="str">
        <f t="shared" si="2460"/>
        <v/>
      </c>
      <c r="JE9181" s="102" t="str">
        <f t="shared" si="2461"/>
        <v/>
      </c>
      <c r="JF9181" s="66" t="str">
        <f t="shared" ref="JF9181:JF9244" ca="1" si="2466">IF(IT9181&lt;&gt;"",IF($IS9181&gt;=JF$1,AVERAGE(INDIRECT(CONCATENATE("JD",$IS9181+2,":JD",$IS9181+2-JF$1))),""),"")</f>
        <v/>
      </c>
      <c r="JG9181" s="66" t="str">
        <f t="shared" ca="1" si="2465"/>
        <v/>
      </c>
      <c r="JH9181" s="66" t="str">
        <f t="shared" ca="1" si="2462"/>
        <v/>
      </c>
      <c r="JI9181" s="80" t="str">
        <f t="shared" ca="1" si="2463"/>
        <v/>
      </c>
      <c r="JJ9181" s="118" t="str">
        <f t="shared" ca="1" si="2464"/>
        <v/>
      </c>
    </row>
    <row r="9182" spans="253:270" x14ac:dyDescent="0.3">
      <c r="IS9182" s="74">
        <v>9180</v>
      </c>
      <c r="IT9182" s="90" t="str">
        <f t="shared" si="2450"/>
        <v/>
      </c>
      <c r="IU9182" s="101" t="str">
        <f t="shared" si="2451"/>
        <v/>
      </c>
      <c r="IV9182" s="102" t="str">
        <f t="shared" si="2452"/>
        <v/>
      </c>
      <c r="IW9182" s="102" t="str">
        <f t="shared" si="2453"/>
        <v/>
      </c>
      <c r="IX9182" s="103" t="str">
        <f t="shared" si="2454"/>
        <v/>
      </c>
      <c r="IY9182" s="112" t="str">
        <f t="shared" si="2455"/>
        <v/>
      </c>
      <c r="IZ9182" s="104" t="str">
        <f t="shared" ca="1" si="2456"/>
        <v/>
      </c>
      <c r="JA9182" s="102" t="str">
        <f t="shared" ca="1" si="2457"/>
        <v/>
      </c>
      <c r="JB9182" s="102" t="str">
        <f t="shared" ca="1" si="2458"/>
        <v/>
      </c>
      <c r="JC9182" s="103" t="str">
        <f t="shared" ca="1" si="2459"/>
        <v/>
      </c>
      <c r="JD9182" s="104" t="str">
        <f t="shared" si="2460"/>
        <v/>
      </c>
      <c r="JE9182" s="102" t="str">
        <f t="shared" si="2461"/>
        <v/>
      </c>
      <c r="JF9182" s="66" t="str">
        <f t="shared" ca="1" si="2466"/>
        <v/>
      </c>
      <c r="JG9182" s="66" t="str">
        <f t="shared" ca="1" si="2465"/>
        <v/>
      </c>
      <c r="JH9182" s="66" t="str">
        <f t="shared" ca="1" si="2462"/>
        <v/>
      </c>
      <c r="JI9182" s="80" t="str">
        <f t="shared" ca="1" si="2463"/>
        <v/>
      </c>
      <c r="JJ9182" s="118" t="str">
        <f t="shared" ca="1" si="2464"/>
        <v/>
      </c>
    </row>
    <row r="9183" spans="253:270" x14ac:dyDescent="0.3">
      <c r="IS9183" s="74">
        <v>9181</v>
      </c>
      <c r="IT9183" s="90" t="str">
        <f t="shared" si="2450"/>
        <v/>
      </c>
      <c r="IU9183" s="101" t="str">
        <f t="shared" si="2451"/>
        <v/>
      </c>
      <c r="IV9183" s="102" t="str">
        <f t="shared" si="2452"/>
        <v/>
      </c>
      <c r="IW9183" s="102" t="str">
        <f t="shared" si="2453"/>
        <v/>
      </c>
      <c r="IX9183" s="103" t="str">
        <f t="shared" si="2454"/>
        <v/>
      </c>
      <c r="IY9183" s="112" t="str">
        <f t="shared" si="2455"/>
        <v/>
      </c>
      <c r="IZ9183" s="104" t="str">
        <f t="shared" ca="1" si="2456"/>
        <v/>
      </c>
      <c r="JA9183" s="102" t="str">
        <f t="shared" ca="1" si="2457"/>
        <v/>
      </c>
      <c r="JB9183" s="102" t="str">
        <f t="shared" ca="1" si="2458"/>
        <v/>
      </c>
      <c r="JC9183" s="103" t="str">
        <f t="shared" ca="1" si="2459"/>
        <v/>
      </c>
      <c r="JD9183" s="104" t="str">
        <f t="shared" si="2460"/>
        <v/>
      </c>
      <c r="JE9183" s="102" t="str">
        <f t="shared" si="2461"/>
        <v/>
      </c>
      <c r="JF9183" s="66" t="str">
        <f t="shared" ca="1" si="2466"/>
        <v/>
      </c>
      <c r="JG9183" s="66" t="str">
        <f t="shared" ca="1" si="2465"/>
        <v/>
      </c>
      <c r="JH9183" s="66" t="str">
        <f t="shared" ca="1" si="2462"/>
        <v/>
      </c>
      <c r="JI9183" s="80" t="str">
        <f t="shared" ca="1" si="2463"/>
        <v/>
      </c>
      <c r="JJ9183" s="118" t="str">
        <f t="shared" ca="1" si="2464"/>
        <v/>
      </c>
    </row>
    <row r="9184" spans="253:270" x14ac:dyDescent="0.3">
      <c r="IS9184" s="74">
        <v>9182</v>
      </c>
      <c r="IT9184" s="90" t="str">
        <f t="shared" si="2450"/>
        <v/>
      </c>
      <c r="IU9184" s="101" t="str">
        <f t="shared" si="2451"/>
        <v/>
      </c>
      <c r="IV9184" s="102" t="str">
        <f t="shared" si="2452"/>
        <v/>
      </c>
      <c r="IW9184" s="102" t="str">
        <f t="shared" si="2453"/>
        <v/>
      </c>
      <c r="IX9184" s="103" t="str">
        <f t="shared" si="2454"/>
        <v/>
      </c>
      <c r="IY9184" s="112" t="str">
        <f t="shared" si="2455"/>
        <v/>
      </c>
      <c r="IZ9184" s="104" t="str">
        <f t="shared" ca="1" si="2456"/>
        <v/>
      </c>
      <c r="JA9184" s="102" t="str">
        <f t="shared" ca="1" si="2457"/>
        <v/>
      </c>
      <c r="JB9184" s="102" t="str">
        <f t="shared" ca="1" si="2458"/>
        <v/>
      </c>
      <c r="JC9184" s="103" t="str">
        <f t="shared" ca="1" si="2459"/>
        <v/>
      </c>
      <c r="JD9184" s="104" t="str">
        <f t="shared" si="2460"/>
        <v/>
      </c>
      <c r="JE9184" s="102" t="str">
        <f t="shared" si="2461"/>
        <v/>
      </c>
      <c r="JF9184" s="66" t="str">
        <f t="shared" ca="1" si="2466"/>
        <v/>
      </c>
      <c r="JG9184" s="66" t="str">
        <f t="shared" ca="1" si="2465"/>
        <v/>
      </c>
      <c r="JH9184" s="66" t="str">
        <f t="shared" ca="1" si="2462"/>
        <v/>
      </c>
      <c r="JI9184" s="80" t="str">
        <f t="shared" ca="1" si="2463"/>
        <v/>
      </c>
      <c r="JJ9184" s="118" t="str">
        <f t="shared" ca="1" si="2464"/>
        <v/>
      </c>
    </row>
    <row r="9185" spans="253:270" x14ac:dyDescent="0.3">
      <c r="IS9185" s="74">
        <v>9183</v>
      </c>
      <c r="IT9185" s="90" t="str">
        <f t="shared" si="2450"/>
        <v/>
      </c>
      <c r="IU9185" s="101" t="str">
        <f t="shared" si="2451"/>
        <v/>
      </c>
      <c r="IV9185" s="102" t="str">
        <f t="shared" si="2452"/>
        <v/>
      </c>
      <c r="IW9185" s="102" t="str">
        <f t="shared" si="2453"/>
        <v/>
      </c>
      <c r="IX9185" s="103" t="str">
        <f t="shared" si="2454"/>
        <v/>
      </c>
      <c r="IY9185" s="112" t="str">
        <f t="shared" si="2455"/>
        <v/>
      </c>
      <c r="IZ9185" s="104" t="str">
        <f t="shared" ca="1" si="2456"/>
        <v/>
      </c>
      <c r="JA9185" s="102" t="str">
        <f t="shared" ca="1" si="2457"/>
        <v/>
      </c>
      <c r="JB9185" s="102" t="str">
        <f t="shared" ca="1" si="2458"/>
        <v/>
      </c>
      <c r="JC9185" s="103" t="str">
        <f t="shared" ca="1" si="2459"/>
        <v/>
      </c>
      <c r="JD9185" s="104" t="str">
        <f t="shared" si="2460"/>
        <v/>
      </c>
      <c r="JE9185" s="102" t="str">
        <f t="shared" si="2461"/>
        <v/>
      </c>
      <c r="JF9185" s="66" t="str">
        <f t="shared" ca="1" si="2466"/>
        <v/>
      </c>
      <c r="JG9185" s="66" t="str">
        <f t="shared" ca="1" si="2465"/>
        <v/>
      </c>
      <c r="JH9185" s="66" t="str">
        <f t="shared" ca="1" si="2462"/>
        <v/>
      </c>
      <c r="JI9185" s="80" t="str">
        <f t="shared" ca="1" si="2463"/>
        <v/>
      </c>
      <c r="JJ9185" s="118" t="str">
        <f t="shared" ca="1" si="2464"/>
        <v/>
      </c>
    </row>
    <row r="9186" spans="253:270" x14ac:dyDescent="0.3">
      <c r="IS9186" s="74">
        <v>9184</v>
      </c>
      <c r="IT9186" s="90" t="str">
        <f t="shared" si="2450"/>
        <v/>
      </c>
      <c r="IU9186" s="101" t="str">
        <f t="shared" si="2451"/>
        <v/>
      </c>
      <c r="IV9186" s="102" t="str">
        <f t="shared" si="2452"/>
        <v/>
      </c>
      <c r="IW9186" s="102" t="str">
        <f t="shared" si="2453"/>
        <v/>
      </c>
      <c r="IX9186" s="103" t="str">
        <f t="shared" si="2454"/>
        <v/>
      </c>
      <c r="IY9186" s="112" t="str">
        <f t="shared" si="2455"/>
        <v/>
      </c>
      <c r="IZ9186" s="104" t="str">
        <f t="shared" ca="1" si="2456"/>
        <v/>
      </c>
      <c r="JA9186" s="102" t="str">
        <f t="shared" ca="1" si="2457"/>
        <v/>
      </c>
      <c r="JB9186" s="102" t="str">
        <f t="shared" ca="1" si="2458"/>
        <v/>
      </c>
      <c r="JC9186" s="103" t="str">
        <f t="shared" ca="1" si="2459"/>
        <v/>
      </c>
      <c r="JD9186" s="104" t="str">
        <f t="shared" si="2460"/>
        <v/>
      </c>
      <c r="JE9186" s="102" t="str">
        <f t="shared" si="2461"/>
        <v/>
      </c>
      <c r="JF9186" s="66" t="str">
        <f t="shared" ca="1" si="2466"/>
        <v/>
      </c>
      <c r="JG9186" s="66" t="str">
        <f t="shared" ca="1" si="2465"/>
        <v/>
      </c>
      <c r="JH9186" s="66" t="str">
        <f t="shared" ca="1" si="2462"/>
        <v/>
      </c>
      <c r="JI9186" s="80" t="str">
        <f t="shared" ca="1" si="2463"/>
        <v/>
      </c>
      <c r="JJ9186" s="118" t="str">
        <f t="shared" ca="1" si="2464"/>
        <v/>
      </c>
    </row>
    <row r="9187" spans="253:270" x14ac:dyDescent="0.3">
      <c r="IS9187" s="74">
        <v>9185</v>
      </c>
      <c r="IT9187" s="90" t="str">
        <f t="shared" si="2450"/>
        <v/>
      </c>
      <c r="IU9187" s="101" t="str">
        <f t="shared" si="2451"/>
        <v/>
      </c>
      <c r="IV9187" s="102" t="str">
        <f t="shared" si="2452"/>
        <v/>
      </c>
      <c r="IW9187" s="102" t="str">
        <f t="shared" si="2453"/>
        <v/>
      </c>
      <c r="IX9187" s="103" t="str">
        <f t="shared" si="2454"/>
        <v/>
      </c>
      <c r="IY9187" s="112" t="str">
        <f t="shared" si="2455"/>
        <v/>
      </c>
      <c r="IZ9187" s="104" t="str">
        <f t="shared" ca="1" si="2456"/>
        <v/>
      </c>
      <c r="JA9187" s="102" t="str">
        <f t="shared" ca="1" si="2457"/>
        <v/>
      </c>
      <c r="JB9187" s="102" t="str">
        <f t="shared" ca="1" si="2458"/>
        <v/>
      </c>
      <c r="JC9187" s="103" t="str">
        <f t="shared" ca="1" si="2459"/>
        <v/>
      </c>
      <c r="JD9187" s="104" t="str">
        <f t="shared" si="2460"/>
        <v/>
      </c>
      <c r="JE9187" s="102" t="str">
        <f t="shared" si="2461"/>
        <v/>
      </c>
      <c r="JF9187" s="66" t="str">
        <f t="shared" ca="1" si="2466"/>
        <v/>
      </c>
      <c r="JG9187" s="66" t="str">
        <f t="shared" ca="1" si="2465"/>
        <v/>
      </c>
      <c r="JH9187" s="66" t="str">
        <f t="shared" ca="1" si="2462"/>
        <v/>
      </c>
      <c r="JI9187" s="80" t="str">
        <f t="shared" ca="1" si="2463"/>
        <v/>
      </c>
      <c r="JJ9187" s="118" t="str">
        <f t="shared" ca="1" si="2464"/>
        <v/>
      </c>
    </row>
    <row r="9188" spans="253:270" x14ac:dyDescent="0.3">
      <c r="IS9188" s="74">
        <v>9186</v>
      </c>
      <c r="IT9188" s="90" t="str">
        <f t="shared" si="2450"/>
        <v/>
      </c>
      <c r="IU9188" s="101" t="str">
        <f t="shared" si="2451"/>
        <v/>
      </c>
      <c r="IV9188" s="102" t="str">
        <f t="shared" si="2452"/>
        <v/>
      </c>
      <c r="IW9188" s="102" t="str">
        <f t="shared" si="2453"/>
        <v/>
      </c>
      <c r="IX9188" s="103" t="str">
        <f t="shared" si="2454"/>
        <v/>
      </c>
      <c r="IY9188" s="112" t="str">
        <f t="shared" si="2455"/>
        <v/>
      </c>
      <c r="IZ9188" s="104" t="str">
        <f t="shared" ca="1" si="2456"/>
        <v/>
      </c>
      <c r="JA9188" s="102" t="str">
        <f t="shared" ca="1" si="2457"/>
        <v/>
      </c>
      <c r="JB9188" s="102" t="str">
        <f t="shared" ca="1" si="2458"/>
        <v/>
      </c>
      <c r="JC9188" s="103" t="str">
        <f t="shared" ca="1" si="2459"/>
        <v/>
      </c>
      <c r="JD9188" s="104" t="str">
        <f t="shared" si="2460"/>
        <v/>
      </c>
      <c r="JE9188" s="102" t="str">
        <f t="shared" si="2461"/>
        <v/>
      </c>
      <c r="JF9188" s="66" t="str">
        <f t="shared" ca="1" si="2466"/>
        <v/>
      </c>
      <c r="JG9188" s="66" t="str">
        <f t="shared" ca="1" si="2465"/>
        <v/>
      </c>
      <c r="JH9188" s="66" t="str">
        <f t="shared" ca="1" si="2462"/>
        <v/>
      </c>
      <c r="JI9188" s="80" t="str">
        <f t="shared" ca="1" si="2463"/>
        <v/>
      </c>
      <c r="JJ9188" s="118" t="str">
        <f t="shared" ca="1" si="2464"/>
        <v/>
      </c>
    </row>
    <row r="9189" spans="253:270" x14ac:dyDescent="0.3">
      <c r="IS9189" s="74">
        <v>9187</v>
      </c>
      <c r="IT9189" s="90" t="str">
        <f t="shared" si="2450"/>
        <v/>
      </c>
      <c r="IU9189" s="101" t="str">
        <f t="shared" si="2451"/>
        <v/>
      </c>
      <c r="IV9189" s="102" t="str">
        <f t="shared" si="2452"/>
        <v/>
      </c>
      <c r="IW9189" s="102" t="str">
        <f t="shared" si="2453"/>
        <v/>
      </c>
      <c r="IX9189" s="103" t="str">
        <f t="shared" si="2454"/>
        <v/>
      </c>
      <c r="IY9189" s="112" t="str">
        <f t="shared" si="2455"/>
        <v/>
      </c>
      <c r="IZ9189" s="104" t="str">
        <f t="shared" ca="1" si="2456"/>
        <v/>
      </c>
      <c r="JA9189" s="102" t="str">
        <f t="shared" ca="1" si="2457"/>
        <v/>
      </c>
      <c r="JB9189" s="102" t="str">
        <f t="shared" ca="1" si="2458"/>
        <v/>
      </c>
      <c r="JC9189" s="103" t="str">
        <f t="shared" ca="1" si="2459"/>
        <v/>
      </c>
      <c r="JD9189" s="104" t="str">
        <f t="shared" si="2460"/>
        <v/>
      </c>
      <c r="JE9189" s="102" t="str">
        <f t="shared" si="2461"/>
        <v/>
      </c>
      <c r="JF9189" s="66" t="str">
        <f t="shared" ca="1" si="2466"/>
        <v/>
      </c>
      <c r="JG9189" s="66" t="str">
        <f t="shared" ca="1" si="2465"/>
        <v/>
      </c>
      <c r="JH9189" s="66" t="str">
        <f t="shared" ca="1" si="2462"/>
        <v/>
      </c>
      <c r="JI9189" s="80" t="str">
        <f t="shared" ca="1" si="2463"/>
        <v/>
      </c>
      <c r="JJ9189" s="118" t="str">
        <f t="shared" ca="1" si="2464"/>
        <v/>
      </c>
    </row>
    <row r="9190" spans="253:270" x14ac:dyDescent="0.3">
      <c r="IS9190" s="74">
        <v>9188</v>
      </c>
      <c r="IT9190" s="90" t="str">
        <f t="shared" si="2450"/>
        <v/>
      </c>
      <c r="IU9190" s="101" t="str">
        <f t="shared" si="2451"/>
        <v/>
      </c>
      <c r="IV9190" s="102" t="str">
        <f t="shared" si="2452"/>
        <v/>
      </c>
      <c r="IW9190" s="102" t="str">
        <f t="shared" si="2453"/>
        <v/>
      </c>
      <c r="IX9190" s="103" t="str">
        <f t="shared" si="2454"/>
        <v/>
      </c>
      <c r="IY9190" s="112" t="str">
        <f t="shared" si="2455"/>
        <v/>
      </c>
      <c r="IZ9190" s="104" t="str">
        <f t="shared" ca="1" si="2456"/>
        <v/>
      </c>
      <c r="JA9190" s="102" t="str">
        <f t="shared" ca="1" si="2457"/>
        <v/>
      </c>
      <c r="JB9190" s="102" t="str">
        <f t="shared" ca="1" si="2458"/>
        <v/>
      </c>
      <c r="JC9190" s="103" t="str">
        <f t="shared" ca="1" si="2459"/>
        <v/>
      </c>
      <c r="JD9190" s="104" t="str">
        <f t="shared" si="2460"/>
        <v/>
      </c>
      <c r="JE9190" s="102" t="str">
        <f t="shared" si="2461"/>
        <v/>
      </c>
      <c r="JF9190" s="66" t="str">
        <f t="shared" ca="1" si="2466"/>
        <v/>
      </c>
      <c r="JG9190" s="66" t="str">
        <f t="shared" ca="1" si="2465"/>
        <v/>
      </c>
      <c r="JH9190" s="66" t="str">
        <f t="shared" ca="1" si="2462"/>
        <v/>
      </c>
      <c r="JI9190" s="80" t="str">
        <f t="shared" ca="1" si="2463"/>
        <v/>
      </c>
      <c r="JJ9190" s="118" t="str">
        <f t="shared" ca="1" si="2464"/>
        <v/>
      </c>
    </row>
    <row r="9191" spans="253:270" x14ac:dyDescent="0.3">
      <c r="IS9191" s="74">
        <v>9189</v>
      </c>
      <c r="IT9191" s="90" t="str">
        <f t="shared" si="2450"/>
        <v/>
      </c>
      <c r="IU9191" s="101" t="str">
        <f t="shared" si="2451"/>
        <v/>
      </c>
      <c r="IV9191" s="102" t="str">
        <f t="shared" si="2452"/>
        <v/>
      </c>
      <c r="IW9191" s="102" t="str">
        <f t="shared" si="2453"/>
        <v/>
      </c>
      <c r="IX9191" s="103" t="str">
        <f t="shared" si="2454"/>
        <v/>
      </c>
      <c r="IY9191" s="112" t="str">
        <f t="shared" si="2455"/>
        <v/>
      </c>
      <c r="IZ9191" s="104" t="str">
        <f t="shared" ca="1" si="2456"/>
        <v/>
      </c>
      <c r="JA9191" s="102" t="str">
        <f t="shared" ca="1" si="2457"/>
        <v/>
      </c>
      <c r="JB9191" s="102" t="str">
        <f t="shared" ca="1" si="2458"/>
        <v/>
      </c>
      <c r="JC9191" s="103" t="str">
        <f t="shared" ca="1" si="2459"/>
        <v/>
      </c>
      <c r="JD9191" s="104" t="str">
        <f t="shared" si="2460"/>
        <v/>
      </c>
      <c r="JE9191" s="102" t="str">
        <f t="shared" si="2461"/>
        <v/>
      </c>
      <c r="JF9191" s="66" t="str">
        <f t="shared" ca="1" si="2466"/>
        <v/>
      </c>
      <c r="JG9191" s="66" t="str">
        <f t="shared" ca="1" si="2465"/>
        <v/>
      </c>
      <c r="JH9191" s="66" t="str">
        <f t="shared" ca="1" si="2462"/>
        <v/>
      </c>
      <c r="JI9191" s="80" t="str">
        <f t="shared" ca="1" si="2463"/>
        <v/>
      </c>
      <c r="JJ9191" s="118" t="str">
        <f t="shared" ca="1" si="2464"/>
        <v/>
      </c>
    </row>
    <row r="9192" spans="253:270" x14ac:dyDescent="0.3">
      <c r="IS9192" s="74">
        <v>9190</v>
      </c>
      <c r="IT9192" s="90" t="str">
        <f t="shared" si="2450"/>
        <v/>
      </c>
      <c r="IU9192" s="101" t="str">
        <f t="shared" si="2451"/>
        <v/>
      </c>
      <c r="IV9192" s="102" t="str">
        <f t="shared" si="2452"/>
        <v/>
      </c>
      <c r="IW9192" s="102" t="str">
        <f t="shared" si="2453"/>
        <v/>
      </c>
      <c r="IX9192" s="103" t="str">
        <f t="shared" si="2454"/>
        <v/>
      </c>
      <c r="IY9192" s="112" t="str">
        <f t="shared" si="2455"/>
        <v/>
      </c>
      <c r="IZ9192" s="104" t="str">
        <f t="shared" ca="1" si="2456"/>
        <v/>
      </c>
      <c r="JA9192" s="102" t="str">
        <f t="shared" ca="1" si="2457"/>
        <v/>
      </c>
      <c r="JB9192" s="102" t="str">
        <f t="shared" ca="1" si="2458"/>
        <v/>
      </c>
      <c r="JC9192" s="103" t="str">
        <f t="shared" ca="1" si="2459"/>
        <v/>
      </c>
      <c r="JD9192" s="104" t="str">
        <f t="shared" si="2460"/>
        <v/>
      </c>
      <c r="JE9192" s="102" t="str">
        <f t="shared" si="2461"/>
        <v/>
      </c>
      <c r="JF9192" s="66" t="str">
        <f t="shared" ca="1" si="2466"/>
        <v/>
      </c>
      <c r="JG9192" s="66" t="str">
        <f t="shared" ca="1" si="2465"/>
        <v/>
      </c>
      <c r="JH9192" s="66" t="str">
        <f t="shared" ca="1" si="2462"/>
        <v/>
      </c>
      <c r="JI9192" s="80" t="str">
        <f t="shared" ca="1" si="2463"/>
        <v/>
      </c>
      <c r="JJ9192" s="118" t="str">
        <f t="shared" ca="1" si="2464"/>
        <v/>
      </c>
    </row>
    <row r="9193" spans="253:270" x14ac:dyDescent="0.3">
      <c r="IS9193" s="74">
        <v>9191</v>
      </c>
      <c r="IT9193" s="90" t="str">
        <f t="shared" si="2450"/>
        <v/>
      </c>
      <c r="IU9193" s="101" t="str">
        <f t="shared" si="2451"/>
        <v/>
      </c>
      <c r="IV9193" s="102" t="str">
        <f t="shared" si="2452"/>
        <v/>
      </c>
      <c r="IW9193" s="102" t="str">
        <f t="shared" si="2453"/>
        <v/>
      </c>
      <c r="IX9193" s="103" t="str">
        <f t="shared" si="2454"/>
        <v/>
      </c>
      <c r="IY9193" s="112" t="str">
        <f t="shared" si="2455"/>
        <v/>
      </c>
      <c r="IZ9193" s="104" t="str">
        <f t="shared" ca="1" si="2456"/>
        <v/>
      </c>
      <c r="JA9193" s="102" t="str">
        <f t="shared" ca="1" si="2457"/>
        <v/>
      </c>
      <c r="JB9193" s="102" t="str">
        <f t="shared" ca="1" si="2458"/>
        <v/>
      </c>
      <c r="JC9193" s="103" t="str">
        <f t="shared" ca="1" si="2459"/>
        <v/>
      </c>
      <c r="JD9193" s="104" t="str">
        <f t="shared" si="2460"/>
        <v/>
      </c>
      <c r="JE9193" s="102" t="str">
        <f t="shared" si="2461"/>
        <v/>
      </c>
      <c r="JF9193" s="66" t="str">
        <f t="shared" ca="1" si="2466"/>
        <v/>
      </c>
      <c r="JG9193" s="66" t="str">
        <f t="shared" ca="1" si="2465"/>
        <v/>
      </c>
      <c r="JH9193" s="66" t="str">
        <f t="shared" ca="1" si="2462"/>
        <v/>
      </c>
      <c r="JI9193" s="80" t="str">
        <f t="shared" ca="1" si="2463"/>
        <v/>
      </c>
      <c r="JJ9193" s="118" t="str">
        <f t="shared" ca="1" si="2464"/>
        <v/>
      </c>
    </row>
    <row r="9194" spans="253:270" x14ac:dyDescent="0.3">
      <c r="IS9194" s="74">
        <v>9192</v>
      </c>
      <c r="IT9194" s="90" t="str">
        <f t="shared" si="2450"/>
        <v/>
      </c>
      <c r="IU9194" s="101" t="str">
        <f t="shared" si="2451"/>
        <v/>
      </c>
      <c r="IV9194" s="102" t="str">
        <f t="shared" si="2452"/>
        <v/>
      </c>
      <c r="IW9194" s="102" t="str">
        <f t="shared" si="2453"/>
        <v/>
      </c>
      <c r="IX9194" s="103" t="str">
        <f t="shared" si="2454"/>
        <v/>
      </c>
      <c r="IY9194" s="112" t="str">
        <f t="shared" si="2455"/>
        <v/>
      </c>
      <c r="IZ9194" s="104" t="str">
        <f t="shared" ca="1" si="2456"/>
        <v/>
      </c>
      <c r="JA9194" s="102" t="str">
        <f t="shared" ca="1" si="2457"/>
        <v/>
      </c>
      <c r="JB9194" s="102" t="str">
        <f t="shared" ca="1" si="2458"/>
        <v/>
      </c>
      <c r="JC9194" s="103" t="str">
        <f t="shared" ca="1" si="2459"/>
        <v/>
      </c>
      <c r="JD9194" s="104" t="str">
        <f t="shared" si="2460"/>
        <v/>
      </c>
      <c r="JE9194" s="102" t="str">
        <f t="shared" si="2461"/>
        <v/>
      </c>
      <c r="JF9194" s="66" t="str">
        <f t="shared" ca="1" si="2466"/>
        <v/>
      </c>
      <c r="JG9194" s="66" t="str">
        <f t="shared" ca="1" si="2465"/>
        <v/>
      </c>
      <c r="JH9194" s="66" t="str">
        <f t="shared" ca="1" si="2462"/>
        <v/>
      </c>
      <c r="JI9194" s="80" t="str">
        <f t="shared" ca="1" si="2463"/>
        <v/>
      </c>
      <c r="JJ9194" s="118" t="str">
        <f t="shared" ca="1" si="2464"/>
        <v/>
      </c>
    </row>
    <row r="9195" spans="253:270" x14ac:dyDescent="0.3">
      <c r="IS9195" s="74">
        <v>9193</v>
      </c>
      <c r="IT9195" s="90" t="str">
        <f t="shared" si="2450"/>
        <v/>
      </c>
      <c r="IU9195" s="101" t="str">
        <f t="shared" si="2451"/>
        <v/>
      </c>
      <c r="IV9195" s="102" t="str">
        <f t="shared" si="2452"/>
        <v/>
      </c>
      <c r="IW9195" s="102" t="str">
        <f t="shared" si="2453"/>
        <v/>
      </c>
      <c r="IX9195" s="103" t="str">
        <f t="shared" si="2454"/>
        <v/>
      </c>
      <c r="IY9195" s="112" t="str">
        <f t="shared" si="2455"/>
        <v/>
      </c>
      <c r="IZ9195" s="104" t="str">
        <f t="shared" ca="1" si="2456"/>
        <v/>
      </c>
      <c r="JA9195" s="102" t="str">
        <f t="shared" ca="1" si="2457"/>
        <v/>
      </c>
      <c r="JB9195" s="102" t="str">
        <f t="shared" ca="1" si="2458"/>
        <v/>
      </c>
      <c r="JC9195" s="103" t="str">
        <f t="shared" ca="1" si="2459"/>
        <v/>
      </c>
      <c r="JD9195" s="104" t="str">
        <f t="shared" si="2460"/>
        <v/>
      </c>
      <c r="JE9195" s="102" t="str">
        <f t="shared" si="2461"/>
        <v/>
      </c>
      <c r="JF9195" s="66" t="str">
        <f t="shared" ca="1" si="2466"/>
        <v/>
      </c>
      <c r="JG9195" s="66" t="str">
        <f t="shared" ca="1" si="2465"/>
        <v/>
      </c>
      <c r="JH9195" s="66" t="str">
        <f t="shared" ca="1" si="2462"/>
        <v/>
      </c>
      <c r="JI9195" s="80" t="str">
        <f t="shared" ca="1" si="2463"/>
        <v/>
      </c>
      <c r="JJ9195" s="118" t="str">
        <f t="shared" ca="1" si="2464"/>
        <v/>
      </c>
    </row>
    <row r="9196" spans="253:270" x14ac:dyDescent="0.3">
      <c r="IS9196" s="74">
        <v>9194</v>
      </c>
      <c r="IT9196" s="90" t="str">
        <f t="shared" si="2450"/>
        <v/>
      </c>
      <c r="IU9196" s="101" t="str">
        <f t="shared" si="2451"/>
        <v/>
      </c>
      <c r="IV9196" s="102" t="str">
        <f t="shared" si="2452"/>
        <v/>
      </c>
      <c r="IW9196" s="102" t="str">
        <f t="shared" si="2453"/>
        <v/>
      </c>
      <c r="IX9196" s="103" t="str">
        <f t="shared" si="2454"/>
        <v/>
      </c>
      <c r="IY9196" s="112" t="str">
        <f t="shared" si="2455"/>
        <v/>
      </c>
      <c r="IZ9196" s="104" t="str">
        <f t="shared" ca="1" si="2456"/>
        <v/>
      </c>
      <c r="JA9196" s="102" t="str">
        <f t="shared" ca="1" si="2457"/>
        <v/>
      </c>
      <c r="JB9196" s="102" t="str">
        <f t="shared" ca="1" si="2458"/>
        <v/>
      </c>
      <c r="JC9196" s="103" t="str">
        <f t="shared" ca="1" si="2459"/>
        <v/>
      </c>
      <c r="JD9196" s="104" t="str">
        <f t="shared" si="2460"/>
        <v/>
      </c>
      <c r="JE9196" s="102" t="str">
        <f t="shared" si="2461"/>
        <v/>
      </c>
      <c r="JF9196" s="66" t="str">
        <f t="shared" ca="1" si="2466"/>
        <v/>
      </c>
      <c r="JG9196" s="66" t="str">
        <f t="shared" ca="1" si="2465"/>
        <v/>
      </c>
      <c r="JH9196" s="66" t="str">
        <f t="shared" ca="1" si="2462"/>
        <v/>
      </c>
      <c r="JI9196" s="80" t="str">
        <f t="shared" ca="1" si="2463"/>
        <v/>
      </c>
      <c r="JJ9196" s="118" t="str">
        <f t="shared" ca="1" si="2464"/>
        <v/>
      </c>
    </row>
    <row r="9197" spans="253:270" x14ac:dyDescent="0.3">
      <c r="IS9197" s="74">
        <v>9195</v>
      </c>
      <c r="IT9197" s="90" t="str">
        <f t="shared" si="2450"/>
        <v/>
      </c>
      <c r="IU9197" s="101" t="str">
        <f t="shared" si="2451"/>
        <v/>
      </c>
      <c r="IV9197" s="102" t="str">
        <f t="shared" si="2452"/>
        <v/>
      </c>
      <c r="IW9197" s="102" t="str">
        <f t="shared" si="2453"/>
        <v/>
      </c>
      <c r="IX9197" s="103" t="str">
        <f t="shared" si="2454"/>
        <v/>
      </c>
      <c r="IY9197" s="112" t="str">
        <f t="shared" si="2455"/>
        <v/>
      </c>
      <c r="IZ9197" s="104" t="str">
        <f t="shared" ca="1" si="2456"/>
        <v/>
      </c>
      <c r="JA9197" s="102" t="str">
        <f t="shared" ca="1" si="2457"/>
        <v/>
      </c>
      <c r="JB9197" s="102" t="str">
        <f t="shared" ca="1" si="2458"/>
        <v/>
      </c>
      <c r="JC9197" s="103" t="str">
        <f t="shared" ca="1" si="2459"/>
        <v/>
      </c>
      <c r="JD9197" s="104" t="str">
        <f t="shared" si="2460"/>
        <v/>
      </c>
      <c r="JE9197" s="102" t="str">
        <f t="shared" si="2461"/>
        <v/>
      </c>
      <c r="JF9197" s="66" t="str">
        <f t="shared" ca="1" si="2466"/>
        <v/>
      </c>
      <c r="JG9197" s="66" t="str">
        <f t="shared" ca="1" si="2465"/>
        <v/>
      </c>
      <c r="JH9197" s="66" t="str">
        <f t="shared" ca="1" si="2462"/>
        <v/>
      </c>
      <c r="JI9197" s="80" t="str">
        <f t="shared" ca="1" si="2463"/>
        <v/>
      </c>
      <c r="JJ9197" s="118" t="str">
        <f t="shared" ca="1" si="2464"/>
        <v/>
      </c>
    </row>
    <row r="9198" spans="253:270" x14ac:dyDescent="0.3">
      <c r="IS9198" s="74">
        <v>9196</v>
      </c>
      <c r="IT9198" s="90" t="str">
        <f t="shared" si="2450"/>
        <v/>
      </c>
      <c r="IU9198" s="101" t="str">
        <f t="shared" si="2451"/>
        <v/>
      </c>
      <c r="IV9198" s="102" t="str">
        <f t="shared" si="2452"/>
        <v/>
      </c>
      <c r="IW9198" s="102" t="str">
        <f t="shared" si="2453"/>
        <v/>
      </c>
      <c r="IX9198" s="103" t="str">
        <f t="shared" si="2454"/>
        <v/>
      </c>
      <c r="IY9198" s="112" t="str">
        <f t="shared" si="2455"/>
        <v/>
      </c>
      <c r="IZ9198" s="104" t="str">
        <f t="shared" ca="1" si="2456"/>
        <v/>
      </c>
      <c r="JA9198" s="102" t="str">
        <f t="shared" ca="1" si="2457"/>
        <v/>
      </c>
      <c r="JB9198" s="102" t="str">
        <f t="shared" ca="1" si="2458"/>
        <v/>
      </c>
      <c r="JC9198" s="103" t="str">
        <f t="shared" ca="1" si="2459"/>
        <v/>
      </c>
      <c r="JD9198" s="104" t="str">
        <f t="shared" si="2460"/>
        <v/>
      </c>
      <c r="JE9198" s="102" t="str">
        <f t="shared" si="2461"/>
        <v/>
      </c>
      <c r="JF9198" s="66" t="str">
        <f t="shared" ca="1" si="2466"/>
        <v/>
      </c>
      <c r="JG9198" s="66" t="str">
        <f t="shared" ca="1" si="2465"/>
        <v/>
      </c>
      <c r="JH9198" s="66" t="str">
        <f t="shared" ca="1" si="2462"/>
        <v/>
      </c>
      <c r="JI9198" s="80" t="str">
        <f t="shared" ca="1" si="2463"/>
        <v/>
      </c>
      <c r="JJ9198" s="118" t="str">
        <f t="shared" ca="1" si="2464"/>
        <v/>
      </c>
    </row>
    <row r="9199" spans="253:270" x14ac:dyDescent="0.3">
      <c r="IS9199" s="74">
        <v>9197</v>
      </c>
      <c r="IT9199" s="90" t="str">
        <f t="shared" si="2450"/>
        <v/>
      </c>
      <c r="IU9199" s="101" t="str">
        <f t="shared" si="2451"/>
        <v/>
      </c>
      <c r="IV9199" s="102" t="str">
        <f t="shared" si="2452"/>
        <v/>
      </c>
      <c r="IW9199" s="102" t="str">
        <f t="shared" si="2453"/>
        <v/>
      </c>
      <c r="IX9199" s="103" t="str">
        <f t="shared" si="2454"/>
        <v/>
      </c>
      <c r="IY9199" s="112" t="str">
        <f t="shared" si="2455"/>
        <v/>
      </c>
      <c r="IZ9199" s="104" t="str">
        <f t="shared" ca="1" si="2456"/>
        <v/>
      </c>
      <c r="JA9199" s="102" t="str">
        <f t="shared" ca="1" si="2457"/>
        <v/>
      </c>
      <c r="JB9199" s="102" t="str">
        <f t="shared" ca="1" si="2458"/>
        <v/>
      </c>
      <c r="JC9199" s="103" t="str">
        <f t="shared" ca="1" si="2459"/>
        <v/>
      </c>
      <c r="JD9199" s="104" t="str">
        <f t="shared" si="2460"/>
        <v/>
      </c>
      <c r="JE9199" s="102" t="str">
        <f t="shared" si="2461"/>
        <v/>
      </c>
      <c r="JF9199" s="66" t="str">
        <f t="shared" ca="1" si="2466"/>
        <v/>
      </c>
      <c r="JG9199" s="66" t="str">
        <f t="shared" ca="1" si="2465"/>
        <v/>
      </c>
      <c r="JH9199" s="66" t="str">
        <f t="shared" ca="1" si="2462"/>
        <v/>
      </c>
      <c r="JI9199" s="80" t="str">
        <f t="shared" ca="1" si="2463"/>
        <v/>
      </c>
      <c r="JJ9199" s="118" t="str">
        <f t="shared" ca="1" si="2464"/>
        <v/>
      </c>
    </row>
    <row r="9200" spans="253:270" x14ac:dyDescent="0.3">
      <c r="IS9200" s="74">
        <v>9198</v>
      </c>
      <c r="IT9200" s="90" t="str">
        <f t="shared" si="2450"/>
        <v/>
      </c>
      <c r="IU9200" s="101" t="str">
        <f t="shared" si="2451"/>
        <v/>
      </c>
      <c r="IV9200" s="102" t="str">
        <f t="shared" si="2452"/>
        <v/>
      </c>
      <c r="IW9200" s="102" t="str">
        <f t="shared" si="2453"/>
        <v/>
      </c>
      <c r="IX9200" s="103" t="str">
        <f t="shared" si="2454"/>
        <v/>
      </c>
      <c r="IY9200" s="112" t="str">
        <f t="shared" si="2455"/>
        <v/>
      </c>
      <c r="IZ9200" s="104" t="str">
        <f t="shared" ca="1" si="2456"/>
        <v/>
      </c>
      <c r="JA9200" s="102" t="str">
        <f t="shared" ca="1" si="2457"/>
        <v/>
      </c>
      <c r="JB9200" s="102" t="str">
        <f t="shared" ca="1" si="2458"/>
        <v/>
      </c>
      <c r="JC9200" s="103" t="str">
        <f t="shared" ca="1" si="2459"/>
        <v/>
      </c>
      <c r="JD9200" s="104" t="str">
        <f t="shared" si="2460"/>
        <v/>
      </c>
      <c r="JE9200" s="102" t="str">
        <f t="shared" si="2461"/>
        <v/>
      </c>
      <c r="JF9200" s="66" t="str">
        <f t="shared" ca="1" si="2466"/>
        <v/>
      </c>
      <c r="JG9200" s="66" t="str">
        <f t="shared" ca="1" si="2465"/>
        <v/>
      </c>
      <c r="JH9200" s="66" t="str">
        <f t="shared" ca="1" si="2462"/>
        <v/>
      </c>
      <c r="JI9200" s="80" t="str">
        <f t="shared" ca="1" si="2463"/>
        <v/>
      </c>
      <c r="JJ9200" s="118" t="str">
        <f t="shared" ca="1" si="2464"/>
        <v/>
      </c>
    </row>
    <row r="9201" spans="253:270" x14ac:dyDescent="0.3">
      <c r="IS9201" s="74">
        <v>9199</v>
      </c>
      <c r="IT9201" s="90" t="str">
        <f t="shared" si="2450"/>
        <v/>
      </c>
      <c r="IU9201" s="101" t="str">
        <f t="shared" si="2451"/>
        <v/>
      </c>
      <c r="IV9201" s="102" t="str">
        <f t="shared" si="2452"/>
        <v/>
      </c>
      <c r="IW9201" s="102" t="str">
        <f t="shared" si="2453"/>
        <v/>
      </c>
      <c r="IX9201" s="103" t="str">
        <f t="shared" si="2454"/>
        <v/>
      </c>
      <c r="IY9201" s="112" t="str">
        <f t="shared" si="2455"/>
        <v/>
      </c>
      <c r="IZ9201" s="104" t="str">
        <f t="shared" ca="1" si="2456"/>
        <v/>
      </c>
      <c r="JA9201" s="102" t="str">
        <f t="shared" ca="1" si="2457"/>
        <v/>
      </c>
      <c r="JB9201" s="102" t="str">
        <f t="shared" ca="1" si="2458"/>
        <v/>
      </c>
      <c r="JC9201" s="103" t="str">
        <f t="shared" ca="1" si="2459"/>
        <v/>
      </c>
      <c r="JD9201" s="104" t="str">
        <f t="shared" si="2460"/>
        <v/>
      </c>
      <c r="JE9201" s="102" t="str">
        <f t="shared" si="2461"/>
        <v/>
      </c>
      <c r="JF9201" s="66" t="str">
        <f t="shared" ca="1" si="2466"/>
        <v/>
      </c>
      <c r="JG9201" s="66" t="str">
        <f t="shared" ca="1" si="2465"/>
        <v/>
      </c>
      <c r="JH9201" s="66" t="str">
        <f t="shared" ca="1" si="2462"/>
        <v/>
      </c>
      <c r="JI9201" s="80" t="str">
        <f t="shared" ca="1" si="2463"/>
        <v/>
      </c>
      <c r="JJ9201" s="118" t="str">
        <f t="shared" ca="1" si="2464"/>
        <v/>
      </c>
    </row>
    <row r="9202" spans="253:270" x14ac:dyDescent="0.3">
      <c r="IS9202" s="74">
        <v>9200</v>
      </c>
      <c r="IT9202" s="90" t="str">
        <f t="shared" si="2450"/>
        <v/>
      </c>
      <c r="IU9202" s="101" t="str">
        <f t="shared" si="2451"/>
        <v/>
      </c>
      <c r="IV9202" s="102" t="str">
        <f t="shared" si="2452"/>
        <v/>
      </c>
      <c r="IW9202" s="102" t="str">
        <f t="shared" si="2453"/>
        <v/>
      </c>
      <c r="IX9202" s="103" t="str">
        <f t="shared" si="2454"/>
        <v/>
      </c>
      <c r="IY9202" s="112" t="str">
        <f t="shared" si="2455"/>
        <v/>
      </c>
      <c r="IZ9202" s="104" t="str">
        <f t="shared" ca="1" si="2456"/>
        <v/>
      </c>
      <c r="JA9202" s="102" t="str">
        <f t="shared" ca="1" si="2457"/>
        <v/>
      </c>
      <c r="JB9202" s="102" t="str">
        <f t="shared" ca="1" si="2458"/>
        <v/>
      </c>
      <c r="JC9202" s="103" t="str">
        <f t="shared" ca="1" si="2459"/>
        <v/>
      </c>
      <c r="JD9202" s="104" t="str">
        <f t="shared" si="2460"/>
        <v/>
      </c>
      <c r="JE9202" s="102" t="str">
        <f t="shared" si="2461"/>
        <v/>
      </c>
      <c r="JF9202" s="66" t="str">
        <f t="shared" ca="1" si="2466"/>
        <v/>
      </c>
      <c r="JG9202" s="66" t="str">
        <f t="shared" ca="1" si="2465"/>
        <v/>
      </c>
      <c r="JH9202" s="66" t="str">
        <f t="shared" ca="1" si="2462"/>
        <v/>
      </c>
      <c r="JI9202" s="80" t="str">
        <f t="shared" ca="1" si="2463"/>
        <v/>
      </c>
      <c r="JJ9202" s="118" t="str">
        <f t="shared" ca="1" si="2464"/>
        <v/>
      </c>
    </row>
    <row r="9203" spans="253:270" x14ac:dyDescent="0.3">
      <c r="IS9203" s="74">
        <v>9201</v>
      </c>
      <c r="IT9203" s="90" t="str">
        <f t="shared" si="2450"/>
        <v/>
      </c>
      <c r="IU9203" s="101" t="str">
        <f t="shared" si="2451"/>
        <v/>
      </c>
      <c r="IV9203" s="102" t="str">
        <f t="shared" si="2452"/>
        <v/>
      </c>
      <c r="IW9203" s="102" t="str">
        <f t="shared" si="2453"/>
        <v/>
      </c>
      <c r="IX9203" s="103" t="str">
        <f t="shared" si="2454"/>
        <v/>
      </c>
      <c r="IY9203" s="112" t="str">
        <f t="shared" si="2455"/>
        <v/>
      </c>
      <c r="IZ9203" s="104" t="str">
        <f t="shared" ca="1" si="2456"/>
        <v/>
      </c>
      <c r="JA9203" s="102" t="str">
        <f t="shared" ca="1" si="2457"/>
        <v/>
      </c>
      <c r="JB9203" s="102" t="str">
        <f t="shared" ca="1" si="2458"/>
        <v/>
      </c>
      <c r="JC9203" s="103" t="str">
        <f t="shared" ca="1" si="2459"/>
        <v/>
      </c>
      <c r="JD9203" s="104" t="str">
        <f t="shared" si="2460"/>
        <v/>
      </c>
      <c r="JE9203" s="102" t="str">
        <f t="shared" si="2461"/>
        <v/>
      </c>
      <c r="JF9203" s="66" t="str">
        <f t="shared" ca="1" si="2466"/>
        <v/>
      </c>
      <c r="JG9203" s="66" t="str">
        <f t="shared" ca="1" si="2465"/>
        <v/>
      </c>
      <c r="JH9203" s="66" t="str">
        <f t="shared" ca="1" si="2462"/>
        <v/>
      </c>
      <c r="JI9203" s="80" t="str">
        <f t="shared" ca="1" si="2463"/>
        <v/>
      </c>
      <c r="JJ9203" s="118" t="str">
        <f t="shared" ca="1" si="2464"/>
        <v/>
      </c>
    </row>
    <row r="9204" spans="253:270" x14ac:dyDescent="0.3">
      <c r="IS9204" s="74">
        <v>9202</v>
      </c>
      <c r="IT9204" s="90" t="str">
        <f t="shared" si="2450"/>
        <v/>
      </c>
      <c r="IU9204" s="101" t="str">
        <f t="shared" si="2451"/>
        <v/>
      </c>
      <c r="IV9204" s="102" t="str">
        <f t="shared" si="2452"/>
        <v/>
      </c>
      <c r="IW9204" s="102" t="str">
        <f t="shared" si="2453"/>
        <v/>
      </c>
      <c r="IX9204" s="103" t="str">
        <f t="shared" si="2454"/>
        <v/>
      </c>
      <c r="IY9204" s="112" t="str">
        <f t="shared" si="2455"/>
        <v/>
      </c>
      <c r="IZ9204" s="104" t="str">
        <f t="shared" ca="1" si="2456"/>
        <v/>
      </c>
      <c r="JA9204" s="102" t="str">
        <f t="shared" ca="1" si="2457"/>
        <v/>
      </c>
      <c r="JB9204" s="102" t="str">
        <f t="shared" ca="1" si="2458"/>
        <v/>
      </c>
      <c r="JC9204" s="103" t="str">
        <f t="shared" ca="1" si="2459"/>
        <v/>
      </c>
      <c r="JD9204" s="104" t="str">
        <f t="shared" si="2460"/>
        <v/>
      </c>
      <c r="JE9204" s="102" t="str">
        <f t="shared" si="2461"/>
        <v/>
      </c>
      <c r="JF9204" s="66" t="str">
        <f t="shared" ca="1" si="2466"/>
        <v/>
      </c>
      <c r="JG9204" s="66" t="str">
        <f t="shared" ca="1" si="2465"/>
        <v/>
      </c>
      <c r="JH9204" s="66" t="str">
        <f t="shared" ca="1" si="2462"/>
        <v/>
      </c>
      <c r="JI9204" s="80" t="str">
        <f t="shared" ca="1" si="2463"/>
        <v/>
      </c>
      <c r="JJ9204" s="118" t="str">
        <f t="shared" ca="1" si="2464"/>
        <v/>
      </c>
    </row>
    <row r="9205" spans="253:270" x14ac:dyDescent="0.3">
      <c r="IS9205" s="74">
        <v>9203</v>
      </c>
      <c r="IT9205" s="90" t="str">
        <f t="shared" si="2450"/>
        <v/>
      </c>
      <c r="IU9205" s="101" t="str">
        <f t="shared" si="2451"/>
        <v/>
      </c>
      <c r="IV9205" s="102" t="str">
        <f t="shared" si="2452"/>
        <v/>
      </c>
      <c r="IW9205" s="102" t="str">
        <f t="shared" si="2453"/>
        <v/>
      </c>
      <c r="IX9205" s="103" t="str">
        <f t="shared" si="2454"/>
        <v/>
      </c>
      <c r="IY9205" s="112" t="str">
        <f t="shared" si="2455"/>
        <v/>
      </c>
      <c r="IZ9205" s="104" t="str">
        <f t="shared" ca="1" si="2456"/>
        <v/>
      </c>
      <c r="JA9205" s="102" t="str">
        <f t="shared" ca="1" si="2457"/>
        <v/>
      </c>
      <c r="JB9205" s="102" t="str">
        <f t="shared" ca="1" si="2458"/>
        <v/>
      </c>
      <c r="JC9205" s="103" t="str">
        <f t="shared" ca="1" si="2459"/>
        <v/>
      </c>
      <c r="JD9205" s="104" t="str">
        <f t="shared" si="2460"/>
        <v/>
      </c>
      <c r="JE9205" s="102" t="str">
        <f t="shared" si="2461"/>
        <v/>
      </c>
      <c r="JF9205" s="66" t="str">
        <f t="shared" ca="1" si="2466"/>
        <v/>
      </c>
      <c r="JG9205" s="66" t="str">
        <f t="shared" ca="1" si="2465"/>
        <v/>
      </c>
      <c r="JH9205" s="66" t="str">
        <f t="shared" ca="1" si="2462"/>
        <v/>
      </c>
      <c r="JI9205" s="80" t="str">
        <f t="shared" ca="1" si="2463"/>
        <v/>
      </c>
      <c r="JJ9205" s="118" t="str">
        <f t="shared" ca="1" si="2464"/>
        <v/>
      </c>
    </row>
    <row r="9206" spans="253:270" x14ac:dyDescent="0.3">
      <c r="IS9206" s="74">
        <v>9204</v>
      </c>
      <c r="IT9206" s="90" t="str">
        <f t="shared" si="2450"/>
        <v/>
      </c>
      <c r="IU9206" s="101" t="str">
        <f t="shared" si="2451"/>
        <v/>
      </c>
      <c r="IV9206" s="102" t="str">
        <f t="shared" si="2452"/>
        <v/>
      </c>
      <c r="IW9206" s="102" t="str">
        <f t="shared" si="2453"/>
        <v/>
      </c>
      <c r="IX9206" s="103" t="str">
        <f t="shared" si="2454"/>
        <v/>
      </c>
      <c r="IY9206" s="112" t="str">
        <f t="shared" si="2455"/>
        <v/>
      </c>
      <c r="IZ9206" s="104" t="str">
        <f t="shared" ca="1" si="2456"/>
        <v/>
      </c>
      <c r="JA9206" s="102" t="str">
        <f t="shared" ca="1" si="2457"/>
        <v/>
      </c>
      <c r="JB9206" s="102" t="str">
        <f t="shared" ca="1" si="2458"/>
        <v/>
      </c>
      <c r="JC9206" s="103" t="str">
        <f t="shared" ca="1" si="2459"/>
        <v/>
      </c>
      <c r="JD9206" s="104" t="str">
        <f t="shared" si="2460"/>
        <v/>
      </c>
      <c r="JE9206" s="102" t="str">
        <f t="shared" si="2461"/>
        <v/>
      </c>
      <c r="JF9206" s="66" t="str">
        <f t="shared" ca="1" si="2466"/>
        <v/>
      </c>
      <c r="JG9206" s="66" t="str">
        <f t="shared" ca="1" si="2465"/>
        <v/>
      </c>
      <c r="JH9206" s="66" t="str">
        <f t="shared" ca="1" si="2462"/>
        <v/>
      </c>
      <c r="JI9206" s="80" t="str">
        <f t="shared" ca="1" si="2463"/>
        <v/>
      </c>
      <c r="JJ9206" s="118" t="str">
        <f t="shared" ca="1" si="2464"/>
        <v/>
      </c>
    </row>
    <row r="9207" spans="253:270" x14ac:dyDescent="0.3">
      <c r="IS9207" s="74">
        <v>9205</v>
      </c>
      <c r="IT9207" s="90" t="str">
        <f t="shared" si="2450"/>
        <v/>
      </c>
      <c r="IU9207" s="101" t="str">
        <f t="shared" si="2451"/>
        <v/>
      </c>
      <c r="IV9207" s="102" t="str">
        <f t="shared" si="2452"/>
        <v/>
      </c>
      <c r="IW9207" s="102" t="str">
        <f t="shared" si="2453"/>
        <v/>
      </c>
      <c r="IX9207" s="103" t="str">
        <f t="shared" si="2454"/>
        <v/>
      </c>
      <c r="IY9207" s="112" t="str">
        <f t="shared" si="2455"/>
        <v/>
      </c>
      <c r="IZ9207" s="104" t="str">
        <f t="shared" ca="1" si="2456"/>
        <v/>
      </c>
      <c r="JA9207" s="102" t="str">
        <f t="shared" ca="1" si="2457"/>
        <v/>
      </c>
      <c r="JB9207" s="102" t="str">
        <f t="shared" ca="1" si="2458"/>
        <v/>
      </c>
      <c r="JC9207" s="103" t="str">
        <f t="shared" ca="1" si="2459"/>
        <v/>
      </c>
      <c r="JD9207" s="104" t="str">
        <f t="shared" si="2460"/>
        <v/>
      </c>
      <c r="JE9207" s="102" t="str">
        <f t="shared" si="2461"/>
        <v/>
      </c>
      <c r="JF9207" s="66" t="str">
        <f t="shared" ca="1" si="2466"/>
        <v/>
      </c>
      <c r="JG9207" s="66" t="str">
        <f t="shared" ca="1" si="2465"/>
        <v/>
      </c>
      <c r="JH9207" s="66" t="str">
        <f t="shared" ca="1" si="2462"/>
        <v/>
      </c>
      <c r="JI9207" s="80" t="str">
        <f t="shared" ca="1" si="2463"/>
        <v/>
      </c>
      <c r="JJ9207" s="118" t="str">
        <f t="shared" ca="1" si="2464"/>
        <v/>
      </c>
    </row>
    <row r="9208" spans="253:270" x14ac:dyDescent="0.3">
      <c r="IS9208" s="74">
        <v>9206</v>
      </c>
      <c r="IT9208" s="90" t="str">
        <f t="shared" si="2450"/>
        <v/>
      </c>
      <c r="IU9208" s="101" t="str">
        <f t="shared" si="2451"/>
        <v/>
      </c>
      <c r="IV9208" s="102" t="str">
        <f t="shared" si="2452"/>
        <v/>
      </c>
      <c r="IW9208" s="102" t="str">
        <f t="shared" si="2453"/>
        <v/>
      </c>
      <c r="IX9208" s="103" t="str">
        <f t="shared" si="2454"/>
        <v/>
      </c>
      <c r="IY9208" s="112" t="str">
        <f t="shared" si="2455"/>
        <v/>
      </c>
      <c r="IZ9208" s="104" t="str">
        <f t="shared" ca="1" si="2456"/>
        <v/>
      </c>
      <c r="JA9208" s="102" t="str">
        <f t="shared" ca="1" si="2457"/>
        <v/>
      </c>
      <c r="JB9208" s="102" t="str">
        <f t="shared" ca="1" si="2458"/>
        <v/>
      </c>
      <c r="JC9208" s="103" t="str">
        <f t="shared" ca="1" si="2459"/>
        <v/>
      </c>
      <c r="JD9208" s="104" t="str">
        <f t="shared" si="2460"/>
        <v/>
      </c>
      <c r="JE9208" s="102" t="str">
        <f t="shared" si="2461"/>
        <v/>
      </c>
      <c r="JF9208" s="66" t="str">
        <f t="shared" ca="1" si="2466"/>
        <v/>
      </c>
      <c r="JG9208" s="66" t="str">
        <f t="shared" ca="1" si="2465"/>
        <v/>
      </c>
      <c r="JH9208" s="66" t="str">
        <f t="shared" ca="1" si="2462"/>
        <v/>
      </c>
      <c r="JI9208" s="80" t="str">
        <f t="shared" ca="1" si="2463"/>
        <v/>
      </c>
      <c r="JJ9208" s="118" t="str">
        <f t="shared" ca="1" si="2464"/>
        <v/>
      </c>
    </row>
    <row r="9209" spans="253:270" x14ac:dyDescent="0.3">
      <c r="IS9209" s="74">
        <v>9207</v>
      </c>
      <c r="IT9209" s="90" t="str">
        <f t="shared" si="2450"/>
        <v/>
      </c>
      <c r="IU9209" s="101" t="str">
        <f t="shared" si="2451"/>
        <v/>
      </c>
      <c r="IV9209" s="102" t="str">
        <f t="shared" si="2452"/>
        <v/>
      </c>
      <c r="IW9209" s="102" t="str">
        <f t="shared" si="2453"/>
        <v/>
      </c>
      <c r="IX9209" s="103" t="str">
        <f t="shared" si="2454"/>
        <v/>
      </c>
      <c r="IY9209" s="112" t="str">
        <f t="shared" si="2455"/>
        <v/>
      </c>
      <c r="IZ9209" s="104" t="str">
        <f t="shared" ca="1" si="2456"/>
        <v/>
      </c>
      <c r="JA9209" s="102" t="str">
        <f t="shared" ca="1" si="2457"/>
        <v/>
      </c>
      <c r="JB9209" s="102" t="str">
        <f t="shared" ca="1" si="2458"/>
        <v/>
      </c>
      <c r="JC9209" s="103" t="str">
        <f t="shared" ca="1" si="2459"/>
        <v/>
      </c>
      <c r="JD9209" s="104" t="str">
        <f t="shared" si="2460"/>
        <v/>
      </c>
      <c r="JE9209" s="102" t="str">
        <f t="shared" si="2461"/>
        <v/>
      </c>
      <c r="JF9209" s="66" t="str">
        <f t="shared" ca="1" si="2466"/>
        <v/>
      </c>
      <c r="JG9209" s="66" t="str">
        <f t="shared" ca="1" si="2465"/>
        <v/>
      </c>
      <c r="JH9209" s="66" t="str">
        <f t="shared" ca="1" si="2462"/>
        <v/>
      </c>
      <c r="JI9209" s="80" t="str">
        <f t="shared" ca="1" si="2463"/>
        <v/>
      </c>
      <c r="JJ9209" s="118" t="str">
        <f t="shared" ca="1" si="2464"/>
        <v/>
      </c>
    </row>
    <row r="9210" spans="253:270" x14ac:dyDescent="0.3">
      <c r="IS9210" s="74">
        <v>9208</v>
      </c>
      <c r="IT9210" s="90" t="str">
        <f t="shared" si="2450"/>
        <v/>
      </c>
      <c r="IU9210" s="101" t="str">
        <f t="shared" si="2451"/>
        <v/>
      </c>
      <c r="IV9210" s="102" t="str">
        <f t="shared" si="2452"/>
        <v/>
      </c>
      <c r="IW9210" s="102" t="str">
        <f t="shared" si="2453"/>
        <v/>
      </c>
      <c r="IX9210" s="103" t="str">
        <f t="shared" si="2454"/>
        <v/>
      </c>
      <c r="IY9210" s="112" t="str">
        <f t="shared" si="2455"/>
        <v/>
      </c>
      <c r="IZ9210" s="104" t="str">
        <f t="shared" ca="1" si="2456"/>
        <v/>
      </c>
      <c r="JA9210" s="102" t="str">
        <f t="shared" ca="1" si="2457"/>
        <v/>
      </c>
      <c r="JB9210" s="102" t="str">
        <f t="shared" ca="1" si="2458"/>
        <v/>
      </c>
      <c r="JC9210" s="103" t="str">
        <f t="shared" ca="1" si="2459"/>
        <v/>
      </c>
      <c r="JD9210" s="104" t="str">
        <f t="shared" si="2460"/>
        <v/>
      </c>
      <c r="JE9210" s="102" t="str">
        <f t="shared" si="2461"/>
        <v/>
      </c>
      <c r="JF9210" s="66" t="str">
        <f t="shared" ca="1" si="2466"/>
        <v/>
      </c>
      <c r="JG9210" s="66" t="str">
        <f t="shared" ca="1" si="2465"/>
        <v/>
      </c>
      <c r="JH9210" s="66" t="str">
        <f t="shared" ca="1" si="2462"/>
        <v/>
      </c>
      <c r="JI9210" s="80" t="str">
        <f t="shared" ca="1" si="2463"/>
        <v/>
      </c>
      <c r="JJ9210" s="118" t="str">
        <f t="shared" ca="1" si="2464"/>
        <v/>
      </c>
    </row>
    <row r="9211" spans="253:270" x14ac:dyDescent="0.3">
      <c r="IS9211" s="74">
        <v>9209</v>
      </c>
      <c r="IT9211" s="90" t="str">
        <f t="shared" si="2450"/>
        <v/>
      </c>
      <c r="IU9211" s="101" t="str">
        <f t="shared" si="2451"/>
        <v/>
      </c>
      <c r="IV9211" s="102" t="str">
        <f t="shared" si="2452"/>
        <v/>
      </c>
      <c r="IW9211" s="102" t="str">
        <f t="shared" si="2453"/>
        <v/>
      </c>
      <c r="IX9211" s="103" t="str">
        <f t="shared" si="2454"/>
        <v/>
      </c>
      <c r="IY9211" s="112" t="str">
        <f t="shared" si="2455"/>
        <v/>
      </c>
      <c r="IZ9211" s="104" t="str">
        <f t="shared" ca="1" si="2456"/>
        <v/>
      </c>
      <c r="JA9211" s="102" t="str">
        <f t="shared" ca="1" si="2457"/>
        <v/>
      </c>
      <c r="JB9211" s="102" t="str">
        <f t="shared" ca="1" si="2458"/>
        <v/>
      </c>
      <c r="JC9211" s="103" t="str">
        <f t="shared" ca="1" si="2459"/>
        <v/>
      </c>
      <c r="JD9211" s="104" t="str">
        <f t="shared" si="2460"/>
        <v/>
      </c>
      <c r="JE9211" s="102" t="str">
        <f t="shared" si="2461"/>
        <v/>
      </c>
      <c r="JF9211" s="66" t="str">
        <f t="shared" ca="1" si="2466"/>
        <v/>
      </c>
      <c r="JG9211" s="66" t="str">
        <f t="shared" ca="1" si="2465"/>
        <v/>
      </c>
      <c r="JH9211" s="66" t="str">
        <f t="shared" ca="1" si="2462"/>
        <v/>
      </c>
      <c r="JI9211" s="80" t="str">
        <f t="shared" ca="1" si="2463"/>
        <v/>
      </c>
      <c r="JJ9211" s="118" t="str">
        <f t="shared" ca="1" si="2464"/>
        <v/>
      </c>
    </row>
    <row r="9212" spans="253:270" x14ac:dyDescent="0.3">
      <c r="IS9212" s="74">
        <v>9210</v>
      </c>
      <c r="IT9212" s="90" t="str">
        <f t="shared" si="2450"/>
        <v/>
      </c>
      <c r="IU9212" s="101" t="str">
        <f t="shared" si="2451"/>
        <v/>
      </c>
      <c r="IV9212" s="102" t="str">
        <f t="shared" si="2452"/>
        <v/>
      </c>
      <c r="IW9212" s="102" t="str">
        <f t="shared" si="2453"/>
        <v/>
      </c>
      <c r="IX9212" s="103" t="str">
        <f t="shared" si="2454"/>
        <v/>
      </c>
      <c r="IY9212" s="112" t="str">
        <f t="shared" si="2455"/>
        <v/>
      </c>
      <c r="IZ9212" s="104" t="str">
        <f t="shared" ca="1" si="2456"/>
        <v/>
      </c>
      <c r="JA9212" s="102" t="str">
        <f t="shared" ca="1" si="2457"/>
        <v/>
      </c>
      <c r="JB9212" s="102" t="str">
        <f t="shared" ca="1" si="2458"/>
        <v/>
      </c>
      <c r="JC9212" s="103" t="str">
        <f t="shared" ca="1" si="2459"/>
        <v/>
      </c>
      <c r="JD9212" s="104" t="str">
        <f t="shared" si="2460"/>
        <v/>
      </c>
      <c r="JE9212" s="102" t="str">
        <f t="shared" si="2461"/>
        <v/>
      </c>
      <c r="JF9212" s="66" t="str">
        <f t="shared" ca="1" si="2466"/>
        <v/>
      </c>
      <c r="JG9212" s="66" t="str">
        <f t="shared" ca="1" si="2465"/>
        <v/>
      </c>
      <c r="JH9212" s="66" t="str">
        <f t="shared" ca="1" si="2462"/>
        <v/>
      </c>
      <c r="JI9212" s="80" t="str">
        <f t="shared" ca="1" si="2463"/>
        <v/>
      </c>
      <c r="JJ9212" s="118" t="str">
        <f t="shared" ca="1" si="2464"/>
        <v/>
      </c>
    </row>
    <row r="9213" spans="253:270" x14ac:dyDescent="0.3">
      <c r="IS9213" s="74">
        <v>9211</v>
      </c>
      <c r="IT9213" s="90" t="str">
        <f t="shared" si="2450"/>
        <v/>
      </c>
      <c r="IU9213" s="101" t="str">
        <f t="shared" si="2451"/>
        <v/>
      </c>
      <c r="IV9213" s="102" t="str">
        <f t="shared" si="2452"/>
        <v/>
      </c>
      <c r="IW9213" s="102" t="str">
        <f t="shared" si="2453"/>
        <v/>
      </c>
      <c r="IX9213" s="103" t="str">
        <f t="shared" si="2454"/>
        <v/>
      </c>
      <c r="IY9213" s="112" t="str">
        <f t="shared" si="2455"/>
        <v/>
      </c>
      <c r="IZ9213" s="104" t="str">
        <f t="shared" ca="1" si="2456"/>
        <v/>
      </c>
      <c r="JA9213" s="102" t="str">
        <f t="shared" ca="1" si="2457"/>
        <v/>
      </c>
      <c r="JB9213" s="102" t="str">
        <f t="shared" ca="1" si="2458"/>
        <v/>
      </c>
      <c r="JC9213" s="103" t="str">
        <f t="shared" ca="1" si="2459"/>
        <v/>
      </c>
      <c r="JD9213" s="104" t="str">
        <f t="shared" si="2460"/>
        <v/>
      </c>
      <c r="JE9213" s="102" t="str">
        <f t="shared" si="2461"/>
        <v/>
      </c>
      <c r="JF9213" s="66" t="str">
        <f t="shared" ca="1" si="2466"/>
        <v/>
      </c>
      <c r="JG9213" s="66" t="str">
        <f t="shared" ca="1" si="2465"/>
        <v/>
      </c>
      <c r="JH9213" s="66" t="str">
        <f t="shared" ca="1" si="2462"/>
        <v/>
      </c>
      <c r="JI9213" s="80" t="str">
        <f t="shared" ca="1" si="2463"/>
        <v/>
      </c>
      <c r="JJ9213" s="118" t="str">
        <f t="shared" ca="1" si="2464"/>
        <v/>
      </c>
    </row>
    <row r="9214" spans="253:270" x14ac:dyDescent="0.3">
      <c r="IS9214" s="74">
        <v>9212</v>
      </c>
      <c r="IT9214" s="90" t="str">
        <f t="shared" si="2450"/>
        <v/>
      </c>
      <c r="IU9214" s="101" t="str">
        <f t="shared" si="2451"/>
        <v/>
      </c>
      <c r="IV9214" s="102" t="str">
        <f t="shared" si="2452"/>
        <v/>
      </c>
      <c r="IW9214" s="102" t="str">
        <f t="shared" si="2453"/>
        <v/>
      </c>
      <c r="IX9214" s="103" t="str">
        <f t="shared" si="2454"/>
        <v/>
      </c>
      <c r="IY9214" s="112" t="str">
        <f t="shared" si="2455"/>
        <v/>
      </c>
      <c r="IZ9214" s="104" t="str">
        <f t="shared" ca="1" si="2456"/>
        <v/>
      </c>
      <c r="JA9214" s="102" t="str">
        <f t="shared" ca="1" si="2457"/>
        <v/>
      </c>
      <c r="JB9214" s="102" t="str">
        <f t="shared" ca="1" si="2458"/>
        <v/>
      </c>
      <c r="JC9214" s="103" t="str">
        <f t="shared" ca="1" si="2459"/>
        <v/>
      </c>
      <c r="JD9214" s="104" t="str">
        <f t="shared" si="2460"/>
        <v/>
      </c>
      <c r="JE9214" s="102" t="str">
        <f t="shared" si="2461"/>
        <v/>
      </c>
      <c r="JF9214" s="66" t="str">
        <f t="shared" ca="1" si="2466"/>
        <v/>
      </c>
      <c r="JG9214" s="66" t="str">
        <f t="shared" ca="1" si="2465"/>
        <v/>
      </c>
      <c r="JH9214" s="66" t="str">
        <f t="shared" ca="1" si="2462"/>
        <v/>
      </c>
      <c r="JI9214" s="80" t="str">
        <f t="shared" ca="1" si="2463"/>
        <v/>
      </c>
      <c r="JJ9214" s="118" t="str">
        <f t="shared" ca="1" si="2464"/>
        <v/>
      </c>
    </row>
    <row r="9215" spans="253:270" x14ac:dyDescent="0.3">
      <c r="IS9215" s="74">
        <v>9213</v>
      </c>
      <c r="IT9215" s="90" t="str">
        <f t="shared" si="2450"/>
        <v/>
      </c>
      <c r="IU9215" s="101" t="str">
        <f t="shared" si="2451"/>
        <v/>
      </c>
      <c r="IV9215" s="102" t="str">
        <f t="shared" si="2452"/>
        <v/>
      </c>
      <c r="IW9215" s="102" t="str">
        <f t="shared" si="2453"/>
        <v/>
      </c>
      <c r="IX9215" s="103" t="str">
        <f t="shared" si="2454"/>
        <v/>
      </c>
      <c r="IY9215" s="112" t="str">
        <f t="shared" si="2455"/>
        <v/>
      </c>
      <c r="IZ9215" s="104" t="str">
        <f t="shared" ca="1" si="2456"/>
        <v/>
      </c>
      <c r="JA9215" s="102" t="str">
        <f t="shared" ca="1" si="2457"/>
        <v/>
      </c>
      <c r="JB9215" s="102" t="str">
        <f t="shared" ca="1" si="2458"/>
        <v/>
      </c>
      <c r="JC9215" s="103" t="str">
        <f t="shared" ca="1" si="2459"/>
        <v/>
      </c>
      <c r="JD9215" s="104" t="str">
        <f t="shared" si="2460"/>
        <v/>
      </c>
      <c r="JE9215" s="102" t="str">
        <f t="shared" si="2461"/>
        <v/>
      </c>
      <c r="JF9215" s="66" t="str">
        <f t="shared" ca="1" si="2466"/>
        <v/>
      </c>
      <c r="JG9215" s="66" t="str">
        <f t="shared" ca="1" si="2465"/>
        <v/>
      </c>
      <c r="JH9215" s="66" t="str">
        <f t="shared" ca="1" si="2462"/>
        <v/>
      </c>
      <c r="JI9215" s="80" t="str">
        <f t="shared" ca="1" si="2463"/>
        <v/>
      </c>
      <c r="JJ9215" s="118" t="str">
        <f t="shared" ca="1" si="2464"/>
        <v/>
      </c>
    </row>
    <row r="9216" spans="253:270" x14ac:dyDescent="0.3">
      <c r="IS9216" s="74">
        <v>9214</v>
      </c>
      <c r="IT9216" s="90" t="str">
        <f t="shared" si="2450"/>
        <v/>
      </c>
      <c r="IU9216" s="101" t="str">
        <f t="shared" si="2451"/>
        <v/>
      </c>
      <c r="IV9216" s="102" t="str">
        <f t="shared" si="2452"/>
        <v/>
      </c>
      <c r="IW9216" s="102" t="str">
        <f t="shared" si="2453"/>
        <v/>
      </c>
      <c r="IX9216" s="103" t="str">
        <f t="shared" si="2454"/>
        <v/>
      </c>
      <c r="IY9216" s="112" t="str">
        <f t="shared" si="2455"/>
        <v/>
      </c>
      <c r="IZ9216" s="104" t="str">
        <f t="shared" ca="1" si="2456"/>
        <v/>
      </c>
      <c r="JA9216" s="102" t="str">
        <f t="shared" ca="1" si="2457"/>
        <v/>
      </c>
      <c r="JB9216" s="102" t="str">
        <f t="shared" ca="1" si="2458"/>
        <v/>
      </c>
      <c r="JC9216" s="103" t="str">
        <f t="shared" ca="1" si="2459"/>
        <v/>
      </c>
      <c r="JD9216" s="104" t="str">
        <f t="shared" si="2460"/>
        <v/>
      </c>
      <c r="JE9216" s="102" t="str">
        <f t="shared" si="2461"/>
        <v/>
      </c>
      <c r="JF9216" s="66" t="str">
        <f t="shared" ca="1" si="2466"/>
        <v/>
      </c>
      <c r="JG9216" s="66" t="str">
        <f t="shared" ca="1" si="2465"/>
        <v/>
      </c>
      <c r="JH9216" s="66" t="str">
        <f t="shared" ca="1" si="2462"/>
        <v/>
      </c>
      <c r="JI9216" s="80" t="str">
        <f t="shared" ca="1" si="2463"/>
        <v/>
      </c>
      <c r="JJ9216" s="118" t="str">
        <f t="shared" ca="1" si="2464"/>
        <v/>
      </c>
    </row>
    <row r="9217" spans="253:270" x14ac:dyDescent="0.3">
      <c r="IS9217" s="74">
        <v>9215</v>
      </c>
      <c r="IT9217" s="90" t="str">
        <f t="shared" si="2450"/>
        <v/>
      </c>
      <c r="IU9217" s="101" t="str">
        <f t="shared" si="2451"/>
        <v/>
      </c>
      <c r="IV9217" s="102" t="str">
        <f t="shared" si="2452"/>
        <v/>
      </c>
      <c r="IW9217" s="102" t="str">
        <f t="shared" si="2453"/>
        <v/>
      </c>
      <c r="IX9217" s="103" t="str">
        <f t="shared" si="2454"/>
        <v/>
      </c>
      <c r="IY9217" s="112" t="str">
        <f t="shared" si="2455"/>
        <v/>
      </c>
      <c r="IZ9217" s="104" t="str">
        <f t="shared" ca="1" si="2456"/>
        <v/>
      </c>
      <c r="JA9217" s="102" t="str">
        <f t="shared" ca="1" si="2457"/>
        <v/>
      </c>
      <c r="JB9217" s="102" t="str">
        <f t="shared" ca="1" si="2458"/>
        <v/>
      </c>
      <c r="JC9217" s="103" t="str">
        <f t="shared" ca="1" si="2459"/>
        <v/>
      </c>
      <c r="JD9217" s="104" t="str">
        <f t="shared" si="2460"/>
        <v/>
      </c>
      <c r="JE9217" s="102" t="str">
        <f t="shared" si="2461"/>
        <v/>
      </c>
      <c r="JF9217" s="66" t="str">
        <f t="shared" ca="1" si="2466"/>
        <v/>
      </c>
      <c r="JG9217" s="66" t="str">
        <f t="shared" ca="1" si="2465"/>
        <v/>
      </c>
      <c r="JH9217" s="66" t="str">
        <f t="shared" ca="1" si="2462"/>
        <v/>
      </c>
      <c r="JI9217" s="80" t="str">
        <f t="shared" ca="1" si="2463"/>
        <v/>
      </c>
      <c r="JJ9217" s="118" t="str">
        <f t="shared" ca="1" si="2464"/>
        <v/>
      </c>
    </row>
    <row r="9218" spans="253:270" x14ac:dyDescent="0.3">
      <c r="IS9218" s="74">
        <v>9216</v>
      </c>
      <c r="IT9218" s="90" t="str">
        <f t="shared" si="2450"/>
        <v/>
      </c>
      <c r="IU9218" s="101" t="str">
        <f t="shared" si="2451"/>
        <v/>
      </c>
      <c r="IV9218" s="102" t="str">
        <f t="shared" si="2452"/>
        <v/>
      </c>
      <c r="IW9218" s="102" t="str">
        <f t="shared" si="2453"/>
        <v/>
      </c>
      <c r="IX9218" s="103" t="str">
        <f t="shared" si="2454"/>
        <v/>
      </c>
      <c r="IY9218" s="112" t="str">
        <f t="shared" si="2455"/>
        <v/>
      </c>
      <c r="IZ9218" s="104" t="str">
        <f t="shared" ca="1" si="2456"/>
        <v/>
      </c>
      <c r="JA9218" s="102" t="str">
        <f t="shared" ca="1" si="2457"/>
        <v/>
      </c>
      <c r="JB9218" s="102" t="str">
        <f t="shared" ca="1" si="2458"/>
        <v/>
      </c>
      <c r="JC9218" s="103" t="str">
        <f t="shared" ca="1" si="2459"/>
        <v/>
      </c>
      <c r="JD9218" s="104" t="str">
        <f t="shared" si="2460"/>
        <v/>
      </c>
      <c r="JE9218" s="102" t="str">
        <f t="shared" si="2461"/>
        <v/>
      </c>
      <c r="JF9218" s="66" t="str">
        <f t="shared" ca="1" si="2466"/>
        <v/>
      </c>
      <c r="JG9218" s="66" t="str">
        <f t="shared" ca="1" si="2465"/>
        <v/>
      </c>
      <c r="JH9218" s="66" t="str">
        <f t="shared" ca="1" si="2462"/>
        <v/>
      </c>
      <c r="JI9218" s="80" t="str">
        <f t="shared" ca="1" si="2463"/>
        <v/>
      </c>
      <c r="JJ9218" s="118" t="str">
        <f t="shared" ca="1" si="2464"/>
        <v/>
      </c>
    </row>
    <row r="9219" spans="253:270" x14ac:dyDescent="0.3">
      <c r="IS9219" s="74">
        <v>9217</v>
      </c>
      <c r="IT9219" s="90" t="str">
        <f t="shared" ref="IT9219:IT9282" si="2467">IF(INDEX(data_no_header,IS9219,1)="","",INDEX(data_no_header,IS9219,1))</f>
        <v/>
      </c>
      <c r="IU9219" s="101" t="str">
        <f t="shared" ref="IU9219:IU9282" si="2468">IF($IT9219&lt;&gt;"",VLOOKUP($IT9219,data_no_header,CODE(open_col)-64),"")</f>
        <v/>
      </c>
      <c r="IV9219" s="102" t="str">
        <f t="shared" ref="IV9219:IV9282" si="2469">IF($IT9219&lt;&gt;"",VLOOKUP($IT9219,data_no_header,CODE(high_col)-64),"")</f>
        <v/>
      </c>
      <c r="IW9219" s="102" t="str">
        <f t="shared" ref="IW9219:IW9282" si="2470">IF($IT9219&lt;&gt;"",VLOOKUP($IT9219,data_no_header,CODE(low_col)-64),"")</f>
        <v/>
      </c>
      <c r="IX9219" s="103" t="str">
        <f t="shared" ref="IX9219:IX9282" si="2471">IF($IT9219&lt;&gt;"",VLOOKUP($IT9219,data_no_header,CODE(close_col)-64),"")</f>
        <v/>
      </c>
      <c r="IY9219" s="112" t="str">
        <f t="shared" ref="IY9219:IY9282" si="2472">IF($IT9219&lt;&gt;"",VLOOKUP($IT9219,data_no_header,CODE(volume_col)-64),"")</f>
        <v/>
      </c>
      <c r="IZ9219" s="104" t="str">
        <f t="shared" ref="IZ9219:IZ9282" ca="1" si="2473">IF(IT9219&lt;&gt;"",IF($IS9219&gt;=IZ$1,AVERAGE(INDIRECT(CONCATENATE("IX",$IS9219+2,":IX",$IS9219+2-IZ$1))),""),"")</f>
        <v/>
      </c>
      <c r="JA9219" s="102" t="str">
        <f t="shared" ref="JA9219:JA9282" ca="1" si="2474">IF(IU9219&lt;&gt;"",IF($IS9219&gt;=JA$1,AVERAGE(INDIRECT(CONCATENATE("IX",$IS9219+2,":IX",$IS9219+2-JA$1))),""),"")</f>
        <v/>
      </c>
      <c r="JB9219" s="102" t="str">
        <f t="shared" ref="JB9219:JB9282" ca="1" si="2475">IF(IV9219&lt;&gt;"",IF($IS9219&gt;=JB$1,AVERAGE(INDIRECT(CONCATENATE("IX",$IS9219+2,":IX",$IS9219+2-JB$1))),""),"")</f>
        <v/>
      </c>
      <c r="JC9219" s="103" t="str">
        <f t="shared" ref="JC9219:JC9282" ca="1" si="2476">IF(IW9219&lt;&gt;"",IF($IS9219&gt;=JC$1,AVERAGE(INDIRECT(CONCATENATE("IX",$IS9219+2,":IX",$IS9219+2-JC$1))),""),"")</f>
        <v/>
      </c>
      <c r="JD9219" s="104" t="str">
        <f t="shared" si="2460"/>
        <v/>
      </c>
      <c r="JE9219" s="102" t="str">
        <f t="shared" si="2461"/>
        <v/>
      </c>
      <c r="JF9219" s="66" t="str">
        <f t="shared" ca="1" si="2466"/>
        <v/>
      </c>
      <c r="JG9219" s="66" t="str">
        <f t="shared" ca="1" si="2465"/>
        <v/>
      </c>
      <c r="JH9219" s="66" t="str">
        <f t="shared" ca="1" si="2462"/>
        <v/>
      </c>
      <c r="JI9219" s="80" t="str">
        <f t="shared" ca="1" si="2463"/>
        <v/>
      </c>
      <c r="JJ9219" s="118" t="str">
        <f t="shared" ca="1" si="2464"/>
        <v/>
      </c>
    </row>
    <row r="9220" spans="253:270" x14ac:dyDescent="0.3">
      <c r="IS9220" s="74">
        <v>9218</v>
      </c>
      <c r="IT9220" s="90" t="str">
        <f t="shared" si="2467"/>
        <v/>
      </c>
      <c r="IU9220" s="101" t="str">
        <f t="shared" si="2468"/>
        <v/>
      </c>
      <c r="IV9220" s="102" t="str">
        <f t="shared" si="2469"/>
        <v/>
      </c>
      <c r="IW9220" s="102" t="str">
        <f t="shared" si="2470"/>
        <v/>
      </c>
      <c r="IX9220" s="103" t="str">
        <f t="shared" si="2471"/>
        <v/>
      </c>
      <c r="IY9220" s="112" t="str">
        <f t="shared" si="2472"/>
        <v/>
      </c>
      <c r="IZ9220" s="104" t="str">
        <f t="shared" ca="1" si="2473"/>
        <v/>
      </c>
      <c r="JA9220" s="102" t="str">
        <f t="shared" ca="1" si="2474"/>
        <v/>
      </c>
      <c r="JB9220" s="102" t="str">
        <f t="shared" ca="1" si="2475"/>
        <v/>
      </c>
      <c r="JC9220" s="103" t="str">
        <f t="shared" ca="1" si="2476"/>
        <v/>
      </c>
      <c r="JD9220" s="104" t="str">
        <f t="shared" ref="JD9220:JD9283" si="2477">IF(IV9220&lt;&gt;"",IV9220-IW9220,"")</f>
        <v/>
      </c>
      <c r="JE9220" s="102" t="str">
        <f t="shared" ref="JE9220:JE9283" si="2478">IF(IU9220&lt;&gt;"",IU9220-IX9220,"")</f>
        <v/>
      </c>
      <c r="JF9220" s="66" t="str">
        <f t="shared" ca="1" si="2466"/>
        <v/>
      </c>
      <c r="JG9220" s="66" t="str">
        <f t="shared" ca="1" si="2465"/>
        <v/>
      </c>
      <c r="JH9220" s="66" t="str">
        <f t="shared" ref="JH9220:JH9283" ca="1" si="2479">IF(IT9220&lt;&gt;"",IF($IS9220&gt;=JH$1,_xlfn.STDEV.P(INDIRECT(CONCATENATE("JD",$IS9220+2,":JD",$IS9220+2-JH$1))),""),"")</f>
        <v/>
      </c>
      <c r="JI9220" s="80" t="str">
        <f t="shared" ref="JI9220:JI9283" ca="1" si="2480">IF(IU9220&lt;&gt;"",IF($IS9220&gt;=JI$1,_xlfn.STDEV.P(INDIRECT(CONCATENATE("JE",$IS9220+2,":JE",$IS9220+2-JI$1))),""),"")</f>
        <v/>
      </c>
      <c r="JJ9220" s="118" t="str">
        <f t="shared" ref="JJ9220:JJ9283" ca="1" si="2481">IF(IU9220&lt;&gt;"",IF($IS9220&gt;=JJ$1,_xlfn.STDEV.P(INDIRECT(CONCATENATE("IY",$IS9220+2,":IY",$IS9220+2-JJ$1))),""),"")</f>
        <v/>
      </c>
    </row>
    <row r="9221" spans="253:270" x14ac:dyDescent="0.3">
      <c r="IS9221" s="74">
        <v>9219</v>
      </c>
      <c r="IT9221" s="90" t="str">
        <f t="shared" si="2467"/>
        <v/>
      </c>
      <c r="IU9221" s="101" t="str">
        <f t="shared" si="2468"/>
        <v/>
      </c>
      <c r="IV9221" s="102" t="str">
        <f t="shared" si="2469"/>
        <v/>
      </c>
      <c r="IW9221" s="102" t="str">
        <f t="shared" si="2470"/>
        <v/>
      </c>
      <c r="IX9221" s="103" t="str">
        <f t="shared" si="2471"/>
        <v/>
      </c>
      <c r="IY9221" s="112" t="str">
        <f t="shared" si="2472"/>
        <v/>
      </c>
      <c r="IZ9221" s="104" t="str">
        <f t="shared" ca="1" si="2473"/>
        <v/>
      </c>
      <c r="JA9221" s="102" t="str">
        <f t="shared" ca="1" si="2474"/>
        <v/>
      </c>
      <c r="JB9221" s="102" t="str">
        <f t="shared" ca="1" si="2475"/>
        <v/>
      </c>
      <c r="JC9221" s="103" t="str">
        <f t="shared" ca="1" si="2476"/>
        <v/>
      </c>
      <c r="JD9221" s="104" t="str">
        <f t="shared" si="2477"/>
        <v/>
      </c>
      <c r="JE9221" s="102" t="str">
        <f t="shared" si="2478"/>
        <v/>
      </c>
      <c r="JF9221" s="66" t="str">
        <f t="shared" ca="1" si="2466"/>
        <v/>
      </c>
      <c r="JG9221" s="66" t="str">
        <f t="shared" ca="1" si="2465"/>
        <v/>
      </c>
      <c r="JH9221" s="66" t="str">
        <f t="shared" ca="1" si="2479"/>
        <v/>
      </c>
      <c r="JI9221" s="80" t="str">
        <f t="shared" ca="1" si="2480"/>
        <v/>
      </c>
      <c r="JJ9221" s="118" t="str">
        <f t="shared" ca="1" si="2481"/>
        <v/>
      </c>
    </row>
    <row r="9222" spans="253:270" x14ac:dyDescent="0.3">
      <c r="IS9222" s="74">
        <v>9220</v>
      </c>
      <c r="IT9222" s="90" t="str">
        <f t="shared" si="2467"/>
        <v/>
      </c>
      <c r="IU9222" s="101" t="str">
        <f t="shared" si="2468"/>
        <v/>
      </c>
      <c r="IV9222" s="102" t="str">
        <f t="shared" si="2469"/>
        <v/>
      </c>
      <c r="IW9222" s="102" t="str">
        <f t="shared" si="2470"/>
        <v/>
      </c>
      <c r="IX9222" s="103" t="str">
        <f t="shared" si="2471"/>
        <v/>
      </c>
      <c r="IY9222" s="112" t="str">
        <f t="shared" si="2472"/>
        <v/>
      </c>
      <c r="IZ9222" s="104" t="str">
        <f t="shared" ca="1" si="2473"/>
        <v/>
      </c>
      <c r="JA9222" s="102" t="str">
        <f t="shared" ca="1" si="2474"/>
        <v/>
      </c>
      <c r="JB9222" s="102" t="str">
        <f t="shared" ca="1" si="2475"/>
        <v/>
      </c>
      <c r="JC9222" s="103" t="str">
        <f t="shared" ca="1" si="2476"/>
        <v/>
      </c>
      <c r="JD9222" s="104" t="str">
        <f t="shared" si="2477"/>
        <v/>
      </c>
      <c r="JE9222" s="102" t="str">
        <f t="shared" si="2478"/>
        <v/>
      </c>
      <c r="JF9222" s="66" t="str">
        <f t="shared" ca="1" si="2466"/>
        <v/>
      </c>
      <c r="JG9222" s="66" t="str">
        <f t="shared" ca="1" si="2465"/>
        <v/>
      </c>
      <c r="JH9222" s="66" t="str">
        <f t="shared" ca="1" si="2479"/>
        <v/>
      </c>
      <c r="JI9222" s="80" t="str">
        <f t="shared" ca="1" si="2480"/>
        <v/>
      </c>
      <c r="JJ9222" s="118" t="str">
        <f t="shared" ca="1" si="2481"/>
        <v/>
      </c>
    </row>
    <row r="9223" spans="253:270" x14ac:dyDescent="0.3">
      <c r="IS9223" s="74">
        <v>9221</v>
      </c>
      <c r="IT9223" s="90" t="str">
        <f t="shared" si="2467"/>
        <v/>
      </c>
      <c r="IU9223" s="101" t="str">
        <f t="shared" si="2468"/>
        <v/>
      </c>
      <c r="IV9223" s="102" t="str">
        <f t="shared" si="2469"/>
        <v/>
      </c>
      <c r="IW9223" s="102" t="str">
        <f t="shared" si="2470"/>
        <v/>
      </c>
      <c r="IX9223" s="103" t="str">
        <f t="shared" si="2471"/>
        <v/>
      </c>
      <c r="IY9223" s="112" t="str">
        <f t="shared" si="2472"/>
        <v/>
      </c>
      <c r="IZ9223" s="104" t="str">
        <f t="shared" ca="1" si="2473"/>
        <v/>
      </c>
      <c r="JA9223" s="102" t="str">
        <f t="shared" ca="1" si="2474"/>
        <v/>
      </c>
      <c r="JB9223" s="102" t="str">
        <f t="shared" ca="1" si="2475"/>
        <v/>
      </c>
      <c r="JC9223" s="103" t="str">
        <f t="shared" ca="1" si="2476"/>
        <v/>
      </c>
      <c r="JD9223" s="104" t="str">
        <f t="shared" si="2477"/>
        <v/>
      </c>
      <c r="JE9223" s="102" t="str">
        <f t="shared" si="2478"/>
        <v/>
      </c>
      <c r="JF9223" s="66" t="str">
        <f t="shared" ca="1" si="2466"/>
        <v/>
      </c>
      <c r="JG9223" s="66" t="str">
        <f t="shared" ca="1" si="2465"/>
        <v/>
      </c>
      <c r="JH9223" s="66" t="str">
        <f t="shared" ca="1" si="2479"/>
        <v/>
      </c>
      <c r="JI9223" s="80" t="str">
        <f t="shared" ca="1" si="2480"/>
        <v/>
      </c>
      <c r="JJ9223" s="118" t="str">
        <f t="shared" ca="1" si="2481"/>
        <v/>
      </c>
    </row>
    <row r="9224" spans="253:270" x14ac:dyDescent="0.3">
      <c r="IS9224" s="74">
        <v>9222</v>
      </c>
      <c r="IT9224" s="90" t="str">
        <f t="shared" si="2467"/>
        <v/>
      </c>
      <c r="IU9224" s="101" t="str">
        <f t="shared" si="2468"/>
        <v/>
      </c>
      <c r="IV9224" s="102" t="str">
        <f t="shared" si="2469"/>
        <v/>
      </c>
      <c r="IW9224" s="102" t="str">
        <f t="shared" si="2470"/>
        <v/>
      </c>
      <c r="IX9224" s="103" t="str">
        <f t="shared" si="2471"/>
        <v/>
      </c>
      <c r="IY9224" s="112" t="str">
        <f t="shared" si="2472"/>
        <v/>
      </c>
      <c r="IZ9224" s="104" t="str">
        <f t="shared" ca="1" si="2473"/>
        <v/>
      </c>
      <c r="JA9224" s="102" t="str">
        <f t="shared" ca="1" si="2474"/>
        <v/>
      </c>
      <c r="JB9224" s="102" t="str">
        <f t="shared" ca="1" si="2475"/>
        <v/>
      </c>
      <c r="JC9224" s="103" t="str">
        <f t="shared" ca="1" si="2476"/>
        <v/>
      </c>
      <c r="JD9224" s="104" t="str">
        <f t="shared" si="2477"/>
        <v/>
      </c>
      <c r="JE9224" s="102" t="str">
        <f t="shared" si="2478"/>
        <v/>
      </c>
      <c r="JF9224" s="66" t="str">
        <f t="shared" ca="1" si="2466"/>
        <v/>
      </c>
      <c r="JG9224" s="66" t="str">
        <f t="shared" ca="1" si="2465"/>
        <v/>
      </c>
      <c r="JH9224" s="66" t="str">
        <f t="shared" ca="1" si="2479"/>
        <v/>
      </c>
      <c r="JI9224" s="80" t="str">
        <f t="shared" ca="1" si="2480"/>
        <v/>
      </c>
      <c r="JJ9224" s="118" t="str">
        <f t="shared" ca="1" si="2481"/>
        <v/>
      </c>
    </row>
    <row r="9225" spans="253:270" x14ac:dyDescent="0.3">
      <c r="IS9225" s="74">
        <v>9223</v>
      </c>
      <c r="IT9225" s="90" t="str">
        <f t="shared" si="2467"/>
        <v/>
      </c>
      <c r="IU9225" s="101" t="str">
        <f t="shared" si="2468"/>
        <v/>
      </c>
      <c r="IV9225" s="102" t="str">
        <f t="shared" si="2469"/>
        <v/>
      </c>
      <c r="IW9225" s="102" t="str">
        <f t="shared" si="2470"/>
        <v/>
      </c>
      <c r="IX9225" s="103" t="str">
        <f t="shared" si="2471"/>
        <v/>
      </c>
      <c r="IY9225" s="112" t="str">
        <f t="shared" si="2472"/>
        <v/>
      </c>
      <c r="IZ9225" s="104" t="str">
        <f t="shared" ca="1" si="2473"/>
        <v/>
      </c>
      <c r="JA9225" s="102" t="str">
        <f t="shared" ca="1" si="2474"/>
        <v/>
      </c>
      <c r="JB9225" s="102" t="str">
        <f t="shared" ca="1" si="2475"/>
        <v/>
      </c>
      <c r="JC9225" s="103" t="str">
        <f t="shared" ca="1" si="2476"/>
        <v/>
      </c>
      <c r="JD9225" s="104" t="str">
        <f t="shared" si="2477"/>
        <v/>
      </c>
      <c r="JE9225" s="102" t="str">
        <f t="shared" si="2478"/>
        <v/>
      </c>
      <c r="JF9225" s="66" t="str">
        <f t="shared" ca="1" si="2466"/>
        <v/>
      </c>
      <c r="JG9225" s="66" t="str">
        <f t="shared" ca="1" si="2465"/>
        <v/>
      </c>
      <c r="JH9225" s="66" t="str">
        <f t="shared" ca="1" si="2479"/>
        <v/>
      </c>
      <c r="JI9225" s="80" t="str">
        <f t="shared" ca="1" si="2480"/>
        <v/>
      </c>
      <c r="JJ9225" s="118" t="str">
        <f t="shared" ca="1" si="2481"/>
        <v/>
      </c>
    </row>
    <row r="9226" spans="253:270" x14ac:dyDescent="0.3">
      <c r="IS9226" s="74">
        <v>9224</v>
      </c>
      <c r="IT9226" s="90" t="str">
        <f t="shared" si="2467"/>
        <v/>
      </c>
      <c r="IU9226" s="101" t="str">
        <f t="shared" si="2468"/>
        <v/>
      </c>
      <c r="IV9226" s="102" t="str">
        <f t="shared" si="2469"/>
        <v/>
      </c>
      <c r="IW9226" s="102" t="str">
        <f t="shared" si="2470"/>
        <v/>
      </c>
      <c r="IX9226" s="103" t="str">
        <f t="shared" si="2471"/>
        <v/>
      </c>
      <c r="IY9226" s="112" t="str">
        <f t="shared" si="2472"/>
        <v/>
      </c>
      <c r="IZ9226" s="104" t="str">
        <f t="shared" ca="1" si="2473"/>
        <v/>
      </c>
      <c r="JA9226" s="102" t="str">
        <f t="shared" ca="1" si="2474"/>
        <v/>
      </c>
      <c r="JB9226" s="102" t="str">
        <f t="shared" ca="1" si="2475"/>
        <v/>
      </c>
      <c r="JC9226" s="103" t="str">
        <f t="shared" ca="1" si="2476"/>
        <v/>
      </c>
      <c r="JD9226" s="104" t="str">
        <f t="shared" si="2477"/>
        <v/>
      </c>
      <c r="JE9226" s="102" t="str">
        <f t="shared" si="2478"/>
        <v/>
      </c>
      <c r="JF9226" s="66" t="str">
        <f t="shared" ca="1" si="2466"/>
        <v/>
      </c>
      <c r="JG9226" s="66" t="str">
        <f t="shared" ca="1" si="2465"/>
        <v/>
      </c>
      <c r="JH9226" s="66" t="str">
        <f t="shared" ca="1" si="2479"/>
        <v/>
      </c>
      <c r="JI9226" s="80" t="str">
        <f t="shared" ca="1" si="2480"/>
        <v/>
      </c>
      <c r="JJ9226" s="118" t="str">
        <f t="shared" ca="1" si="2481"/>
        <v/>
      </c>
    </row>
    <row r="9227" spans="253:270" x14ac:dyDescent="0.3">
      <c r="IS9227" s="74">
        <v>9225</v>
      </c>
      <c r="IT9227" s="90" t="str">
        <f t="shared" si="2467"/>
        <v/>
      </c>
      <c r="IU9227" s="101" t="str">
        <f t="shared" si="2468"/>
        <v/>
      </c>
      <c r="IV9227" s="102" t="str">
        <f t="shared" si="2469"/>
        <v/>
      </c>
      <c r="IW9227" s="102" t="str">
        <f t="shared" si="2470"/>
        <v/>
      </c>
      <c r="IX9227" s="103" t="str">
        <f t="shared" si="2471"/>
        <v/>
      </c>
      <c r="IY9227" s="112" t="str">
        <f t="shared" si="2472"/>
        <v/>
      </c>
      <c r="IZ9227" s="104" t="str">
        <f t="shared" ca="1" si="2473"/>
        <v/>
      </c>
      <c r="JA9227" s="102" t="str">
        <f t="shared" ca="1" si="2474"/>
        <v/>
      </c>
      <c r="JB9227" s="102" t="str">
        <f t="shared" ca="1" si="2475"/>
        <v/>
      </c>
      <c r="JC9227" s="103" t="str">
        <f t="shared" ca="1" si="2476"/>
        <v/>
      </c>
      <c r="JD9227" s="104" t="str">
        <f t="shared" si="2477"/>
        <v/>
      </c>
      <c r="JE9227" s="102" t="str">
        <f t="shared" si="2478"/>
        <v/>
      </c>
      <c r="JF9227" s="66" t="str">
        <f t="shared" ca="1" si="2466"/>
        <v/>
      </c>
      <c r="JG9227" s="66" t="str">
        <f t="shared" ca="1" si="2465"/>
        <v/>
      </c>
      <c r="JH9227" s="66" t="str">
        <f t="shared" ca="1" si="2479"/>
        <v/>
      </c>
      <c r="JI9227" s="80" t="str">
        <f t="shared" ca="1" si="2480"/>
        <v/>
      </c>
      <c r="JJ9227" s="118" t="str">
        <f t="shared" ca="1" si="2481"/>
        <v/>
      </c>
    </row>
    <row r="9228" spans="253:270" x14ac:dyDescent="0.3">
      <c r="IS9228" s="74">
        <v>9226</v>
      </c>
      <c r="IT9228" s="90" t="str">
        <f t="shared" si="2467"/>
        <v/>
      </c>
      <c r="IU9228" s="101" t="str">
        <f t="shared" si="2468"/>
        <v/>
      </c>
      <c r="IV9228" s="102" t="str">
        <f t="shared" si="2469"/>
        <v/>
      </c>
      <c r="IW9228" s="102" t="str">
        <f t="shared" si="2470"/>
        <v/>
      </c>
      <c r="IX9228" s="103" t="str">
        <f t="shared" si="2471"/>
        <v/>
      </c>
      <c r="IY9228" s="112" t="str">
        <f t="shared" si="2472"/>
        <v/>
      </c>
      <c r="IZ9228" s="104" t="str">
        <f t="shared" ca="1" si="2473"/>
        <v/>
      </c>
      <c r="JA9228" s="102" t="str">
        <f t="shared" ca="1" si="2474"/>
        <v/>
      </c>
      <c r="JB9228" s="102" t="str">
        <f t="shared" ca="1" si="2475"/>
        <v/>
      </c>
      <c r="JC9228" s="103" t="str">
        <f t="shared" ca="1" si="2476"/>
        <v/>
      </c>
      <c r="JD9228" s="104" t="str">
        <f t="shared" si="2477"/>
        <v/>
      </c>
      <c r="JE9228" s="102" t="str">
        <f t="shared" si="2478"/>
        <v/>
      </c>
      <c r="JF9228" s="66" t="str">
        <f t="shared" ca="1" si="2466"/>
        <v/>
      </c>
      <c r="JG9228" s="66" t="str">
        <f t="shared" ca="1" si="2465"/>
        <v/>
      </c>
      <c r="JH9228" s="66" t="str">
        <f t="shared" ca="1" si="2479"/>
        <v/>
      </c>
      <c r="JI9228" s="80" t="str">
        <f t="shared" ca="1" si="2480"/>
        <v/>
      </c>
      <c r="JJ9228" s="118" t="str">
        <f t="shared" ca="1" si="2481"/>
        <v/>
      </c>
    </row>
    <row r="9229" spans="253:270" x14ac:dyDescent="0.3">
      <c r="IS9229" s="74">
        <v>9227</v>
      </c>
      <c r="IT9229" s="90" t="str">
        <f t="shared" si="2467"/>
        <v/>
      </c>
      <c r="IU9229" s="101" t="str">
        <f t="shared" si="2468"/>
        <v/>
      </c>
      <c r="IV9229" s="102" t="str">
        <f t="shared" si="2469"/>
        <v/>
      </c>
      <c r="IW9229" s="102" t="str">
        <f t="shared" si="2470"/>
        <v/>
      </c>
      <c r="IX9229" s="103" t="str">
        <f t="shared" si="2471"/>
        <v/>
      </c>
      <c r="IY9229" s="112" t="str">
        <f t="shared" si="2472"/>
        <v/>
      </c>
      <c r="IZ9229" s="104" t="str">
        <f t="shared" ca="1" si="2473"/>
        <v/>
      </c>
      <c r="JA9229" s="102" t="str">
        <f t="shared" ca="1" si="2474"/>
        <v/>
      </c>
      <c r="JB9229" s="102" t="str">
        <f t="shared" ca="1" si="2475"/>
        <v/>
      </c>
      <c r="JC9229" s="103" t="str">
        <f t="shared" ca="1" si="2476"/>
        <v/>
      </c>
      <c r="JD9229" s="104" t="str">
        <f t="shared" si="2477"/>
        <v/>
      </c>
      <c r="JE9229" s="102" t="str">
        <f t="shared" si="2478"/>
        <v/>
      </c>
      <c r="JF9229" s="66" t="str">
        <f t="shared" ca="1" si="2466"/>
        <v/>
      </c>
      <c r="JG9229" s="66" t="str">
        <f t="shared" ca="1" si="2465"/>
        <v/>
      </c>
      <c r="JH9229" s="66" t="str">
        <f t="shared" ca="1" si="2479"/>
        <v/>
      </c>
      <c r="JI9229" s="80" t="str">
        <f t="shared" ca="1" si="2480"/>
        <v/>
      </c>
      <c r="JJ9229" s="118" t="str">
        <f t="shared" ca="1" si="2481"/>
        <v/>
      </c>
    </row>
    <row r="9230" spans="253:270" x14ac:dyDescent="0.3">
      <c r="IS9230" s="74">
        <v>9228</v>
      </c>
      <c r="IT9230" s="90" t="str">
        <f t="shared" si="2467"/>
        <v/>
      </c>
      <c r="IU9230" s="101" t="str">
        <f t="shared" si="2468"/>
        <v/>
      </c>
      <c r="IV9230" s="102" t="str">
        <f t="shared" si="2469"/>
        <v/>
      </c>
      <c r="IW9230" s="102" t="str">
        <f t="shared" si="2470"/>
        <v/>
      </c>
      <c r="IX9230" s="103" t="str">
        <f t="shared" si="2471"/>
        <v/>
      </c>
      <c r="IY9230" s="112" t="str">
        <f t="shared" si="2472"/>
        <v/>
      </c>
      <c r="IZ9230" s="104" t="str">
        <f t="shared" ca="1" si="2473"/>
        <v/>
      </c>
      <c r="JA9230" s="102" t="str">
        <f t="shared" ca="1" si="2474"/>
        <v/>
      </c>
      <c r="JB9230" s="102" t="str">
        <f t="shared" ca="1" si="2475"/>
        <v/>
      </c>
      <c r="JC9230" s="103" t="str">
        <f t="shared" ca="1" si="2476"/>
        <v/>
      </c>
      <c r="JD9230" s="104" t="str">
        <f t="shared" si="2477"/>
        <v/>
      </c>
      <c r="JE9230" s="102" t="str">
        <f t="shared" si="2478"/>
        <v/>
      </c>
      <c r="JF9230" s="66" t="str">
        <f t="shared" ca="1" si="2466"/>
        <v/>
      </c>
      <c r="JG9230" s="66" t="str">
        <f t="shared" ca="1" si="2465"/>
        <v/>
      </c>
      <c r="JH9230" s="66" t="str">
        <f t="shared" ca="1" si="2479"/>
        <v/>
      </c>
      <c r="JI9230" s="80" t="str">
        <f t="shared" ca="1" si="2480"/>
        <v/>
      </c>
      <c r="JJ9230" s="118" t="str">
        <f t="shared" ca="1" si="2481"/>
        <v/>
      </c>
    </row>
    <row r="9231" spans="253:270" x14ac:dyDescent="0.3">
      <c r="IS9231" s="74">
        <v>9229</v>
      </c>
      <c r="IT9231" s="90" t="str">
        <f t="shared" si="2467"/>
        <v/>
      </c>
      <c r="IU9231" s="101" t="str">
        <f t="shared" si="2468"/>
        <v/>
      </c>
      <c r="IV9231" s="102" t="str">
        <f t="shared" si="2469"/>
        <v/>
      </c>
      <c r="IW9231" s="102" t="str">
        <f t="shared" si="2470"/>
        <v/>
      </c>
      <c r="IX9231" s="103" t="str">
        <f t="shared" si="2471"/>
        <v/>
      </c>
      <c r="IY9231" s="112" t="str">
        <f t="shared" si="2472"/>
        <v/>
      </c>
      <c r="IZ9231" s="104" t="str">
        <f t="shared" ca="1" si="2473"/>
        <v/>
      </c>
      <c r="JA9231" s="102" t="str">
        <f t="shared" ca="1" si="2474"/>
        <v/>
      </c>
      <c r="JB9231" s="102" t="str">
        <f t="shared" ca="1" si="2475"/>
        <v/>
      </c>
      <c r="JC9231" s="103" t="str">
        <f t="shared" ca="1" si="2476"/>
        <v/>
      </c>
      <c r="JD9231" s="104" t="str">
        <f t="shared" si="2477"/>
        <v/>
      </c>
      <c r="JE9231" s="102" t="str">
        <f t="shared" si="2478"/>
        <v/>
      </c>
      <c r="JF9231" s="66" t="str">
        <f t="shared" ca="1" si="2466"/>
        <v/>
      </c>
      <c r="JG9231" s="66" t="str">
        <f t="shared" ca="1" si="2465"/>
        <v/>
      </c>
      <c r="JH9231" s="66" t="str">
        <f t="shared" ca="1" si="2479"/>
        <v/>
      </c>
      <c r="JI9231" s="80" t="str">
        <f t="shared" ca="1" si="2480"/>
        <v/>
      </c>
      <c r="JJ9231" s="118" t="str">
        <f t="shared" ca="1" si="2481"/>
        <v/>
      </c>
    </row>
    <row r="9232" spans="253:270" x14ac:dyDescent="0.3">
      <c r="IS9232" s="74">
        <v>9230</v>
      </c>
      <c r="IT9232" s="90" t="str">
        <f t="shared" si="2467"/>
        <v/>
      </c>
      <c r="IU9232" s="101" t="str">
        <f t="shared" si="2468"/>
        <v/>
      </c>
      <c r="IV9232" s="102" t="str">
        <f t="shared" si="2469"/>
        <v/>
      </c>
      <c r="IW9232" s="102" t="str">
        <f t="shared" si="2470"/>
        <v/>
      </c>
      <c r="IX9232" s="103" t="str">
        <f t="shared" si="2471"/>
        <v/>
      </c>
      <c r="IY9232" s="112" t="str">
        <f t="shared" si="2472"/>
        <v/>
      </c>
      <c r="IZ9232" s="104" t="str">
        <f t="shared" ca="1" si="2473"/>
        <v/>
      </c>
      <c r="JA9232" s="102" t="str">
        <f t="shared" ca="1" si="2474"/>
        <v/>
      </c>
      <c r="JB9232" s="102" t="str">
        <f t="shared" ca="1" si="2475"/>
        <v/>
      </c>
      <c r="JC9232" s="103" t="str">
        <f t="shared" ca="1" si="2476"/>
        <v/>
      </c>
      <c r="JD9232" s="104" t="str">
        <f t="shared" si="2477"/>
        <v/>
      </c>
      <c r="JE9232" s="102" t="str">
        <f t="shared" si="2478"/>
        <v/>
      </c>
      <c r="JF9232" s="66" t="str">
        <f t="shared" ca="1" si="2466"/>
        <v/>
      </c>
      <c r="JG9232" s="66" t="str">
        <f t="shared" ca="1" si="2465"/>
        <v/>
      </c>
      <c r="JH9232" s="66" t="str">
        <f t="shared" ca="1" si="2479"/>
        <v/>
      </c>
      <c r="JI9232" s="80" t="str">
        <f t="shared" ca="1" si="2480"/>
        <v/>
      </c>
      <c r="JJ9232" s="118" t="str">
        <f t="shared" ca="1" si="2481"/>
        <v/>
      </c>
    </row>
    <row r="9233" spans="253:270" x14ac:dyDescent="0.3">
      <c r="IS9233" s="74">
        <v>9231</v>
      </c>
      <c r="IT9233" s="90" t="str">
        <f t="shared" si="2467"/>
        <v/>
      </c>
      <c r="IU9233" s="101" t="str">
        <f t="shared" si="2468"/>
        <v/>
      </c>
      <c r="IV9233" s="102" t="str">
        <f t="shared" si="2469"/>
        <v/>
      </c>
      <c r="IW9233" s="102" t="str">
        <f t="shared" si="2470"/>
        <v/>
      </c>
      <c r="IX9233" s="103" t="str">
        <f t="shared" si="2471"/>
        <v/>
      </c>
      <c r="IY9233" s="112" t="str">
        <f t="shared" si="2472"/>
        <v/>
      </c>
      <c r="IZ9233" s="104" t="str">
        <f t="shared" ca="1" si="2473"/>
        <v/>
      </c>
      <c r="JA9233" s="102" t="str">
        <f t="shared" ca="1" si="2474"/>
        <v/>
      </c>
      <c r="JB9233" s="102" t="str">
        <f t="shared" ca="1" si="2475"/>
        <v/>
      </c>
      <c r="JC9233" s="103" t="str">
        <f t="shared" ca="1" si="2476"/>
        <v/>
      </c>
      <c r="JD9233" s="104" t="str">
        <f t="shared" si="2477"/>
        <v/>
      </c>
      <c r="JE9233" s="102" t="str">
        <f t="shared" si="2478"/>
        <v/>
      </c>
      <c r="JF9233" s="66" t="str">
        <f t="shared" ca="1" si="2466"/>
        <v/>
      </c>
      <c r="JG9233" s="66" t="str">
        <f t="shared" ca="1" si="2465"/>
        <v/>
      </c>
      <c r="JH9233" s="66" t="str">
        <f t="shared" ca="1" si="2479"/>
        <v/>
      </c>
      <c r="JI9233" s="80" t="str">
        <f t="shared" ca="1" si="2480"/>
        <v/>
      </c>
      <c r="JJ9233" s="118" t="str">
        <f t="shared" ca="1" si="2481"/>
        <v/>
      </c>
    </row>
    <row r="9234" spans="253:270" x14ac:dyDescent="0.3">
      <c r="IS9234" s="74">
        <v>9232</v>
      </c>
      <c r="IT9234" s="90" t="str">
        <f t="shared" si="2467"/>
        <v/>
      </c>
      <c r="IU9234" s="101" t="str">
        <f t="shared" si="2468"/>
        <v/>
      </c>
      <c r="IV9234" s="102" t="str">
        <f t="shared" si="2469"/>
        <v/>
      </c>
      <c r="IW9234" s="102" t="str">
        <f t="shared" si="2470"/>
        <v/>
      </c>
      <c r="IX9234" s="103" t="str">
        <f t="shared" si="2471"/>
        <v/>
      </c>
      <c r="IY9234" s="112" t="str">
        <f t="shared" si="2472"/>
        <v/>
      </c>
      <c r="IZ9234" s="104" t="str">
        <f t="shared" ca="1" si="2473"/>
        <v/>
      </c>
      <c r="JA9234" s="102" t="str">
        <f t="shared" ca="1" si="2474"/>
        <v/>
      </c>
      <c r="JB9234" s="102" t="str">
        <f t="shared" ca="1" si="2475"/>
        <v/>
      </c>
      <c r="JC9234" s="103" t="str">
        <f t="shared" ca="1" si="2476"/>
        <v/>
      </c>
      <c r="JD9234" s="104" t="str">
        <f t="shared" si="2477"/>
        <v/>
      </c>
      <c r="JE9234" s="102" t="str">
        <f t="shared" si="2478"/>
        <v/>
      </c>
      <c r="JF9234" s="66" t="str">
        <f t="shared" ca="1" si="2466"/>
        <v/>
      </c>
      <c r="JG9234" s="66" t="str">
        <f t="shared" ca="1" si="2465"/>
        <v/>
      </c>
      <c r="JH9234" s="66" t="str">
        <f t="shared" ca="1" si="2479"/>
        <v/>
      </c>
      <c r="JI9234" s="80" t="str">
        <f t="shared" ca="1" si="2480"/>
        <v/>
      </c>
      <c r="JJ9234" s="118" t="str">
        <f t="shared" ca="1" si="2481"/>
        <v/>
      </c>
    </row>
    <row r="9235" spans="253:270" x14ac:dyDescent="0.3">
      <c r="IS9235" s="74">
        <v>9233</v>
      </c>
      <c r="IT9235" s="90" t="str">
        <f t="shared" si="2467"/>
        <v/>
      </c>
      <c r="IU9235" s="101" t="str">
        <f t="shared" si="2468"/>
        <v/>
      </c>
      <c r="IV9235" s="102" t="str">
        <f t="shared" si="2469"/>
        <v/>
      </c>
      <c r="IW9235" s="102" t="str">
        <f t="shared" si="2470"/>
        <v/>
      </c>
      <c r="IX9235" s="103" t="str">
        <f t="shared" si="2471"/>
        <v/>
      </c>
      <c r="IY9235" s="112" t="str">
        <f t="shared" si="2472"/>
        <v/>
      </c>
      <c r="IZ9235" s="104" t="str">
        <f t="shared" ca="1" si="2473"/>
        <v/>
      </c>
      <c r="JA9235" s="102" t="str">
        <f t="shared" ca="1" si="2474"/>
        <v/>
      </c>
      <c r="JB9235" s="102" t="str">
        <f t="shared" ca="1" si="2475"/>
        <v/>
      </c>
      <c r="JC9235" s="103" t="str">
        <f t="shared" ca="1" si="2476"/>
        <v/>
      </c>
      <c r="JD9235" s="104" t="str">
        <f t="shared" si="2477"/>
        <v/>
      </c>
      <c r="JE9235" s="102" t="str">
        <f t="shared" si="2478"/>
        <v/>
      </c>
      <c r="JF9235" s="66" t="str">
        <f t="shared" ca="1" si="2466"/>
        <v/>
      </c>
      <c r="JG9235" s="66" t="str">
        <f t="shared" ca="1" si="2465"/>
        <v/>
      </c>
      <c r="JH9235" s="66" t="str">
        <f t="shared" ca="1" si="2479"/>
        <v/>
      </c>
      <c r="JI9235" s="80" t="str">
        <f t="shared" ca="1" si="2480"/>
        <v/>
      </c>
      <c r="JJ9235" s="118" t="str">
        <f t="shared" ca="1" si="2481"/>
        <v/>
      </c>
    </row>
    <row r="9236" spans="253:270" x14ac:dyDescent="0.3">
      <c r="IS9236" s="74">
        <v>9234</v>
      </c>
      <c r="IT9236" s="90" t="str">
        <f t="shared" si="2467"/>
        <v/>
      </c>
      <c r="IU9236" s="101" t="str">
        <f t="shared" si="2468"/>
        <v/>
      </c>
      <c r="IV9236" s="102" t="str">
        <f t="shared" si="2469"/>
        <v/>
      </c>
      <c r="IW9236" s="102" t="str">
        <f t="shared" si="2470"/>
        <v/>
      </c>
      <c r="IX9236" s="103" t="str">
        <f t="shared" si="2471"/>
        <v/>
      </c>
      <c r="IY9236" s="112" t="str">
        <f t="shared" si="2472"/>
        <v/>
      </c>
      <c r="IZ9236" s="104" t="str">
        <f t="shared" ca="1" si="2473"/>
        <v/>
      </c>
      <c r="JA9236" s="102" t="str">
        <f t="shared" ca="1" si="2474"/>
        <v/>
      </c>
      <c r="JB9236" s="102" t="str">
        <f t="shared" ca="1" si="2475"/>
        <v/>
      </c>
      <c r="JC9236" s="103" t="str">
        <f t="shared" ca="1" si="2476"/>
        <v/>
      </c>
      <c r="JD9236" s="104" t="str">
        <f t="shared" si="2477"/>
        <v/>
      </c>
      <c r="JE9236" s="102" t="str">
        <f t="shared" si="2478"/>
        <v/>
      </c>
      <c r="JF9236" s="66" t="str">
        <f t="shared" ca="1" si="2466"/>
        <v/>
      </c>
      <c r="JG9236" s="66" t="str">
        <f t="shared" ca="1" si="2465"/>
        <v/>
      </c>
      <c r="JH9236" s="66" t="str">
        <f t="shared" ca="1" si="2479"/>
        <v/>
      </c>
      <c r="JI9236" s="80" t="str">
        <f t="shared" ca="1" si="2480"/>
        <v/>
      </c>
      <c r="JJ9236" s="118" t="str">
        <f t="shared" ca="1" si="2481"/>
        <v/>
      </c>
    </row>
    <row r="9237" spans="253:270" x14ac:dyDescent="0.3">
      <c r="IS9237" s="74">
        <v>9235</v>
      </c>
      <c r="IT9237" s="90" t="str">
        <f t="shared" si="2467"/>
        <v/>
      </c>
      <c r="IU9237" s="101" t="str">
        <f t="shared" si="2468"/>
        <v/>
      </c>
      <c r="IV9237" s="102" t="str">
        <f t="shared" si="2469"/>
        <v/>
      </c>
      <c r="IW9237" s="102" t="str">
        <f t="shared" si="2470"/>
        <v/>
      </c>
      <c r="IX9237" s="103" t="str">
        <f t="shared" si="2471"/>
        <v/>
      </c>
      <c r="IY9237" s="112" t="str">
        <f t="shared" si="2472"/>
        <v/>
      </c>
      <c r="IZ9237" s="104" t="str">
        <f t="shared" ca="1" si="2473"/>
        <v/>
      </c>
      <c r="JA9237" s="102" t="str">
        <f t="shared" ca="1" si="2474"/>
        <v/>
      </c>
      <c r="JB9237" s="102" t="str">
        <f t="shared" ca="1" si="2475"/>
        <v/>
      </c>
      <c r="JC9237" s="103" t="str">
        <f t="shared" ca="1" si="2476"/>
        <v/>
      </c>
      <c r="JD9237" s="104" t="str">
        <f t="shared" si="2477"/>
        <v/>
      </c>
      <c r="JE9237" s="102" t="str">
        <f t="shared" si="2478"/>
        <v/>
      </c>
      <c r="JF9237" s="66" t="str">
        <f t="shared" ca="1" si="2466"/>
        <v/>
      </c>
      <c r="JG9237" s="66" t="str">
        <f t="shared" ca="1" si="2465"/>
        <v/>
      </c>
      <c r="JH9237" s="66" t="str">
        <f t="shared" ca="1" si="2479"/>
        <v/>
      </c>
      <c r="JI9237" s="80" t="str">
        <f t="shared" ca="1" si="2480"/>
        <v/>
      </c>
      <c r="JJ9237" s="118" t="str">
        <f t="shared" ca="1" si="2481"/>
        <v/>
      </c>
    </row>
    <row r="9238" spans="253:270" x14ac:dyDescent="0.3">
      <c r="IS9238" s="74">
        <v>9236</v>
      </c>
      <c r="IT9238" s="90" t="str">
        <f t="shared" si="2467"/>
        <v/>
      </c>
      <c r="IU9238" s="101" t="str">
        <f t="shared" si="2468"/>
        <v/>
      </c>
      <c r="IV9238" s="102" t="str">
        <f t="shared" si="2469"/>
        <v/>
      </c>
      <c r="IW9238" s="102" t="str">
        <f t="shared" si="2470"/>
        <v/>
      </c>
      <c r="IX9238" s="103" t="str">
        <f t="shared" si="2471"/>
        <v/>
      </c>
      <c r="IY9238" s="112" t="str">
        <f t="shared" si="2472"/>
        <v/>
      </c>
      <c r="IZ9238" s="104" t="str">
        <f t="shared" ca="1" si="2473"/>
        <v/>
      </c>
      <c r="JA9238" s="102" t="str">
        <f t="shared" ca="1" si="2474"/>
        <v/>
      </c>
      <c r="JB9238" s="102" t="str">
        <f t="shared" ca="1" si="2475"/>
        <v/>
      </c>
      <c r="JC9238" s="103" t="str">
        <f t="shared" ca="1" si="2476"/>
        <v/>
      </c>
      <c r="JD9238" s="104" t="str">
        <f t="shared" si="2477"/>
        <v/>
      </c>
      <c r="JE9238" s="102" t="str">
        <f t="shared" si="2478"/>
        <v/>
      </c>
      <c r="JF9238" s="66" t="str">
        <f t="shared" ca="1" si="2466"/>
        <v/>
      </c>
      <c r="JG9238" s="66" t="str">
        <f t="shared" ca="1" si="2465"/>
        <v/>
      </c>
      <c r="JH9238" s="66" t="str">
        <f t="shared" ca="1" si="2479"/>
        <v/>
      </c>
      <c r="JI9238" s="80" t="str">
        <f t="shared" ca="1" si="2480"/>
        <v/>
      </c>
      <c r="JJ9238" s="118" t="str">
        <f t="shared" ca="1" si="2481"/>
        <v/>
      </c>
    </row>
    <row r="9239" spans="253:270" x14ac:dyDescent="0.3">
      <c r="IS9239" s="74">
        <v>9237</v>
      </c>
      <c r="IT9239" s="90" t="str">
        <f t="shared" si="2467"/>
        <v/>
      </c>
      <c r="IU9239" s="101" t="str">
        <f t="shared" si="2468"/>
        <v/>
      </c>
      <c r="IV9239" s="102" t="str">
        <f t="shared" si="2469"/>
        <v/>
      </c>
      <c r="IW9239" s="102" t="str">
        <f t="shared" si="2470"/>
        <v/>
      </c>
      <c r="IX9239" s="103" t="str">
        <f t="shared" si="2471"/>
        <v/>
      </c>
      <c r="IY9239" s="112" t="str">
        <f t="shared" si="2472"/>
        <v/>
      </c>
      <c r="IZ9239" s="104" t="str">
        <f t="shared" ca="1" si="2473"/>
        <v/>
      </c>
      <c r="JA9239" s="102" t="str">
        <f t="shared" ca="1" si="2474"/>
        <v/>
      </c>
      <c r="JB9239" s="102" t="str">
        <f t="shared" ca="1" si="2475"/>
        <v/>
      </c>
      <c r="JC9239" s="103" t="str">
        <f t="shared" ca="1" si="2476"/>
        <v/>
      </c>
      <c r="JD9239" s="104" t="str">
        <f t="shared" si="2477"/>
        <v/>
      </c>
      <c r="JE9239" s="102" t="str">
        <f t="shared" si="2478"/>
        <v/>
      </c>
      <c r="JF9239" s="66" t="str">
        <f t="shared" ca="1" si="2466"/>
        <v/>
      </c>
      <c r="JG9239" s="66" t="str">
        <f t="shared" ref="JG9239:JG9302" ca="1" si="2482">IF(IU9239&lt;&gt;"",IF($IS9239&gt;=JG$1,AVERAGE(INDIRECT(CONCATENATE("JE",$IS9239+2,":JE",$IS9239+2-JG$1))),""),"")</f>
        <v/>
      </c>
      <c r="JH9239" s="66" t="str">
        <f t="shared" ca="1" si="2479"/>
        <v/>
      </c>
      <c r="JI9239" s="80" t="str">
        <f t="shared" ca="1" si="2480"/>
        <v/>
      </c>
      <c r="JJ9239" s="118" t="str">
        <f t="shared" ca="1" si="2481"/>
        <v/>
      </c>
    </row>
    <row r="9240" spans="253:270" x14ac:dyDescent="0.3">
      <c r="IS9240" s="74">
        <v>9238</v>
      </c>
      <c r="IT9240" s="90" t="str">
        <f t="shared" si="2467"/>
        <v/>
      </c>
      <c r="IU9240" s="101" t="str">
        <f t="shared" si="2468"/>
        <v/>
      </c>
      <c r="IV9240" s="102" t="str">
        <f t="shared" si="2469"/>
        <v/>
      </c>
      <c r="IW9240" s="102" t="str">
        <f t="shared" si="2470"/>
        <v/>
      </c>
      <c r="IX9240" s="103" t="str">
        <f t="shared" si="2471"/>
        <v/>
      </c>
      <c r="IY9240" s="112" t="str">
        <f t="shared" si="2472"/>
        <v/>
      </c>
      <c r="IZ9240" s="104" t="str">
        <f t="shared" ca="1" si="2473"/>
        <v/>
      </c>
      <c r="JA9240" s="102" t="str">
        <f t="shared" ca="1" si="2474"/>
        <v/>
      </c>
      <c r="JB9240" s="102" t="str">
        <f t="shared" ca="1" si="2475"/>
        <v/>
      </c>
      <c r="JC9240" s="103" t="str">
        <f t="shared" ca="1" si="2476"/>
        <v/>
      </c>
      <c r="JD9240" s="104" t="str">
        <f t="shared" si="2477"/>
        <v/>
      </c>
      <c r="JE9240" s="102" t="str">
        <f t="shared" si="2478"/>
        <v/>
      </c>
      <c r="JF9240" s="66" t="str">
        <f t="shared" ca="1" si="2466"/>
        <v/>
      </c>
      <c r="JG9240" s="66" t="str">
        <f t="shared" ca="1" si="2482"/>
        <v/>
      </c>
      <c r="JH9240" s="66" t="str">
        <f t="shared" ca="1" si="2479"/>
        <v/>
      </c>
      <c r="JI9240" s="80" t="str">
        <f t="shared" ca="1" si="2480"/>
        <v/>
      </c>
      <c r="JJ9240" s="118" t="str">
        <f t="shared" ca="1" si="2481"/>
        <v/>
      </c>
    </row>
    <row r="9241" spans="253:270" x14ac:dyDescent="0.3">
      <c r="IS9241" s="74">
        <v>9239</v>
      </c>
      <c r="IT9241" s="90" t="str">
        <f t="shared" si="2467"/>
        <v/>
      </c>
      <c r="IU9241" s="101" t="str">
        <f t="shared" si="2468"/>
        <v/>
      </c>
      <c r="IV9241" s="102" t="str">
        <f t="shared" si="2469"/>
        <v/>
      </c>
      <c r="IW9241" s="102" t="str">
        <f t="shared" si="2470"/>
        <v/>
      </c>
      <c r="IX9241" s="103" t="str">
        <f t="shared" si="2471"/>
        <v/>
      </c>
      <c r="IY9241" s="112" t="str">
        <f t="shared" si="2472"/>
        <v/>
      </c>
      <c r="IZ9241" s="104" t="str">
        <f t="shared" ca="1" si="2473"/>
        <v/>
      </c>
      <c r="JA9241" s="102" t="str">
        <f t="shared" ca="1" si="2474"/>
        <v/>
      </c>
      <c r="JB9241" s="102" t="str">
        <f t="shared" ca="1" si="2475"/>
        <v/>
      </c>
      <c r="JC9241" s="103" t="str">
        <f t="shared" ca="1" si="2476"/>
        <v/>
      </c>
      <c r="JD9241" s="104" t="str">
        <f t="shared" si="2477"/>
        <v/>
      </c>
      <c r="JE9241" s="102" t="str">
        <f t="shared" si="2478"/>
        <v/>
      </c>
      <c r="JF9241" s="66" t="str">
        <f t="shared" ca="1" si="2466"/>
        <v/>
      </c>
      <c r="JG9241" s="66" t="str">
        <f t="shared" ca="1" si="2482"/>
        <v/>
      </c>
      <c r="JH9241" s="66" t="str">
        <f t="shared" ca="1" si="2479"/>
        <v/>
      </c>
      <c r="JI9241" s="80" t="str">
        <f t="shared" ca="1" si="2480"/>
        <v/>
      </c>
      <c r="JJ9241" s="118" t="str">
        <f t="shared" ca="1" si="2481"/>
        <v/>
      </c>
    </row>
    <row r="9242" spans="253:270" x14ac:dyDescent="0.3">
      <c r="IS9242" s="74">
        <v>9240</v>
      </c>
      <c r="IT9242" s="90" t="str">
        <f t="shared" si="2467"/>
        <v/>
      </c>
      <c r="IU9242" s="101" t="str">
        <f t="shared" si="2468"/>
        <v/>
      </c>
      <c r="IV9242" s="102" t="str">
        <f t="shared" si="2469"/>
        <v/>
      </c>
      <c r="IW9242" s="102" t="str">
        <f t="shared" si="2470"/>
        <v/>
      </c>
      <c r="IX9242" s="103" t="str">
        <f t="shared" si="2471"/>
        <v/>
      </c>
      <c r="IY9242" s="112" t="str">
        <f t="shared" si="2472"/>
        <v/>
      </c>
      <c r="IZ9242" s="104" t="str">
        <f t="shared" ca="1" si="2473"/>
        <v/>
      </c>
      <c r="JA9242" s="102" t="str">
        <f t="shared" ca="1" si="2474"/>
        <v/>
      </c>
      <c r="JB9242" s="102" t="str">
        <f t="shared" ca="1" si="2475"/>
        <v/>
      </c>
      <c r="JC9242" s="103" t="str">
        <f t="shared" ca="1" si="2476"/>
        <v/>
      </c>
      <c r="JD9242" s="104" t="str">
        <f t="shared" si="2477"/>
        <v/>
      </c>
      <c r="JE9242" s="102" t="str">
        <f t="shared" si="2478"/>
        <v/>
      </c>
      <c r="JF9242" s="66" t="str">
        <f t="shared" ca="1" si="2466"/>
        <v/>
      </c>
      <c r="JG9242" s="66" t="str">
        <f t="shared" ca="1" si="2482"/>
        <v/>
      </c>
      <c r="JH9242" s="66" t="str">
        <f t="shared" ca="1" si="2479"/>
        <v/>
      </c>
      <c r="JI9242" s="80" t="str">
        <f t="shared" ca="1" si="2480"/>
        <v/>
      </c>
      <c r="JJ9242" s="118" t="str">
        <f t="shared" ca="1" si="2481"/>
        <v/>
      </c>
    </row>
    <row r="9243" spans="253:270" x14ac:dyDescent="0.3">
      <c r="IS9243" s="74">
        <v>9241</v>
      </c>
      <c r="IT9243" s="90" t="str">
        <f t="shared" si="2467"/>
        <v/>
      </c>
      <c r="IU9243" s="101" t="str">
        <f t="shared" si="2468"/>
        <v/>
      </c>
      <c r="IV9243" s="102" t="str">
        <f t="shared" si="2469"/>
        <v/>
      </c>
      <c r="IW9243" s="102" t="str">
        <f t="shared" si="2470"/>
        <v/>
      </c>
      <c r="IX9243" s="103" t="str">
        <f t="shared" si="2471"/>
        <v/>
      </c>
      <c r="IY9243" s="112" t="str">
        <f t="shared" si="2472"/>
        <v/>
      </c>
      <c r="IZ9243" s="104" t="str">
        <f t="shared" ca="1" si="2473"/>
        <v/>
      </c>
      <c r="JA9243" s="102" t="str">
        <f t="shared" ca="1" si="2474"/>
        <v/>
      </c>
      <c r="JB9243" s="102" t="str">
        <f t="shared" ca="1" si="2475"/>
        <v/>
      </c>
      <c r="JC9243" s="103" t="str">
        <f t="shared" ca="1" si="2476"/>
        <v/>
      </c>
      <c r="JD9243" s="104" t="str">
        <f t="shared" si="2477"/>
        <v/>
      </c>
      <c r="JE9243" s="102" t="str">
        <f t="shared" si="2478"/>
        <v/>
      </c>
      <c r="JF9243" s="66" t="str">
        <f t="shared" ca="1" si="2466"/>
        <v/>
      </c>
      <c r="JG9243" s="66" t="str">
        <f t="shared" ca="1" si="2482"/>
        <v/>
      </c>
      <c r="JH9243" s="66" t="str">
        <f t="shared" ca="1" si="2479"/>
        <v/>
      </c>
      <c r="JI9243" s="80" t="str">
        <f t="shared" ca="1" si="2480"/>
        <v/>
      </c>
      <c r="JJ9243" s="118" t="str">
        <f t="shared" ca="1" si="2481"/>
        <v/>
      </c>
    </row>
    <row r="9244" spans="253:270" x14ac:dyDescent="0.3">
      <c r="IS9244" s="74">
        <v>9242</v>
      </c>
      <c r="IT9244" s="90" t="str">
        <f t="shared" si="2467"/>
        <v/>
      </c>
      <c r="IU9244" s="101" t="str">
        <f t="shared" si="2468"/>
        <v/>
      </c>
      <c r="IV9244" s="102" t="str">
        <f t="shared" si="2469"/>
        <v/>
      </c>
      <c r="IW9244" s="102" t="str">
        <f t="shared" si="2470"/>
        <v/>
      </c>
      <c r="IX9244" s="103" t="str">
        <f t="shared" si="2471"/>
        <v/>
      </c>
      <c r="IY9244" s="112" t="str">
        <f t="shared" si="2472"/>
        <v/>
      </c>
      <c r="IZ9244" s="104" t="str">
        <f t="shared" ca="1" si="2473"/>
        <v/>
      </c>
      <c r="JA9244" s="102" t="str">
        <f t="shared" ca="1" si="2474"/>
        <v/>
      </c>
      <c r="JB9244" s="102" t="str">
        <f t="shared" ca="1" si="2475"/>
        <v/>
      </c>
      <c r="JC9244" s="103" t="str">
        <f t="shared" ca="1" si="2476"/>
        <v/>
      </c>
      <c r="JD9244" s="104" t="str">
        <f t="shared" si="2477"/>
        <v/>
      </c>
      <c r="JE9244" s="102" t="str">
        <f t="shared" si="2478"/>
        <v/>
      </c>
      <c r="JF9244" s="66" t="str">
        <f t="shared" ca="1" si="2466"/>
        <v/>
      </c>
      <c r="JG9244" s="66" t="str">
        <f t="shared" ca="1" si="2482"/>
        <v/>
      </c>
      <c r="JH9244" s="66" t="str">
        <f t="shared" ca="1" si="2479"/>
        <v/>
      </c>
      <c r="JI9244" s="80" t="str">
        <f t="shared" ca="1" si="2480"/>
        <v/>
      </c>
      <c r="JJ9244" s="118" t="str">
        <f t="shared" ca="1" si="2481"/>
        <v/>
      </c>
    </row>
    <row r="9245" spans="253:270" x14ac:dyDescent="0.3">
      <c r="IS9245" s="74">
        <v>9243</v>
      </c>
      <c r="IT9245" s="90" t="str">
        <f t="shared" si="2467"/>
        <v/>
      </c>
      <c r="IU9245" s="101" t="str">
        <f t="shared" si="2468"/>
        <v/>
      </c>
      <c r="IV9245" s="102" t="str">
        <f t="shared" si="2469"/>
        <v/>
      </c>
      <c r="IW9245" s="102" t="str">
        <f t="shared" si="2470"/>
        <v/>
      </c>
      <c r="IX9245" s="103" t="str">
        <f t="shared" si="2471"/>
        <v/>
      </c>
      <c r="IY9245" s="112" t="str">
        <f t="shared" si="2472"/>
        <v/>
      </c>
      <c r="IZ9245" s="104" t="str">
        <f t="shared" ca="1" si="2473"/>
        <v/>
      </c>
      <c r="JA9245" s="102" t="str">
        <f t="shared" ca="1" si="2474"/>
        <v/>
      </c>
      <c r="JB9245" s="102" t="str">
        <f t="shared" ca="1" si="2475"/>
        <v/>
      </c>
      <c r="JC9245" s="103" t="str">
        <f t="shared" ca="1" si="2476"/>
        <v/>
      </c>
      <c r="JD9245" s="104" t="str">
        <f t="shared" si="2477"/>
        <v/>
      </c>
      <c r="JE9245" s="102" t="str">
        <f t="shared" si="2478"/>
        <v/>
      </c>
      <c r="JF9245" s="66" t="str">
        <f t="shared" ref="JF9245:JF9308" ca="1" si="2483">IF(IT9245&lt;&gt;"",IF($IS9245&gt;=JF$1,AVERAGE(INDIRECT(CONCATENATE("JD",$IS9245+2,":JD",$IS9245+2-JF$1))),""),"")</f>
        <v/>
      </c>
      <c r="JG9245" s="66" t="str">
        <f t="shared" ca="1" si="2482"/>
        <v/>
      </c>
      <c r="JH9245" s="66" t="str">
        <f t="shared" ca="1" si="2479"/>
        <v/>
      </c>
      <c r="JI9245" s="80" t="str">
        <f t="shared" ca="1" si="2480"/>
        <v/>
      </c>
      <c r="JJ9245" s="118" t="str">
        <f t="shared" ca="1" si="2481"/>
        <v/>
      </c>
    </row>
    <row r="9246" spans="253:270" x14ac:dyDescent="0.3">
      <c r="IS9246" s="74">
        <v>9244</v>
      </c>
      <c r="IT9246" s="90" t="str">
        <f t="shared" si="2467"/>
        <v/>
      </c>
      <c r="IU9246" s="101" t="str">
        <f t="shared" si="2468"/>
        <v/>
      </c>
      <c r="IV9246" s="102" t="str">
        <f t="shared" si="2469"/>
        <v/>
      </c>
      <c r="IW9246" s="102" t="str">
        <f t="shared" si="2470"/>
        <v/>
      </c>
      <c r="IX9246" s="103" t="str">
        <f t="shared" si="2471"/>
        <v/>
      </c>
      <c r="IY9246" s="112" t="str">
        <f t="shared" si="2472"/>
        <v/>
      </c>
      <c r="IZ9246" s="104" t="str">
        <f t="shared" ca="1" si="2473"/>
        <v/>
      </c>
      <c r="JA9246" s="102" t="str">
        <f t="shared" ca="1" si="2474"/>
        <v/>
      </c>
      <c r="JB9246" s="102" t="str">
        <f t="shared" ca="1" si="2475"/>
        <v/>
      </c>
      <c r="JC9246" s="103" t="str">
        <f t="shared" ca="1" si="2476"/>
        <v/>
      </c>
      <c r="JD9246" s="104" t="str">
        <f t="shared" si="2477"/>
        <v/>
      </c>
      <c r="JE9246" s="102" t="str">
        <f t="shared" si="2478"/>
        <v/>
      </c>
      <c r="JF9246" s="66" t="str">
        <f t="shared" ca="1" si="2483"/>
        <v/>
      </c>
      <c r="JG9246" s="66" t="str">
        <f t="shared" ca="1" si="2482"/>
        <v/>
      </c>
      <c r="JH9246" s="66" t="str">
        <f t="shared" ca="1" si="2479"/>
        <v/>
      </c>
      <c r="JI9246" s="80" t="str">
        <f t="shared" ca="1" si="2480"/>
        <v/>
      </c>
      <c r="JJ9246" s="118" t="str">
        <f t="shared" ca="1" si="2481"/>
        <v/>
      </c>
    </row>
    <row r="9247" spans="253:270" x14ac:dyDescent="0.3">
      <c r="IS9247" s="74">
        <v>9245</v>
      </c>
      <c r="IT9247" s="90" t="str">
        <f t="shared" si="2467"/>
        <v/>
      </c>
      <c r="IU9247" s="101" t="str">
        <f t="shared" si="2468"/>
        <v/>
      </c>
      <c r="IV9247" s="102" t="str">
        <f t="shared" si="2469"/>
        <v/>
      </c>
      <c r="IW9247" s="102" t="str">
        <f t="shared" si="2470"/>
        <v/>
      </c>
      <c r="IX9247" s="103" t="str">
        <f t="shared" si="2471"/>
        <v/>
      </c>
      <c r="IY9247" s="112" t="str">
        <f t="shared" si="2472"/>
        <v/>
      </c>
      <c r="IZ9247" s="104" t="str">
        <f t="shared" ca="1" si="2473"/>
        <v/>
      </c>
      <c r="JA9247" s="102" t="str">
        <f t="shared" ca="1" si="2474"/>
        <v/>
      </c>
      <c r="JB9247" s="102" t="str">
        <f t="shared" ca="1" si="2475"/>
        <v/>
      </c>
      <c r="JC9247" s="103" t="str">
        <f t="shared" ca="1" si="2476"/>
        <v/>
      </c>
      <c r="JD9247" s="104" t="str">
        <f t="shared" si="2477"/>
        <v/>
      </c>
      <c r="JE9247" s="102" t="str">
        <f t="shared" si="2478"/>
        <v/>
      </c>
      <c r="JF9247" s="66" t="str">
        <f t="shared" ca="1" si="2483"/>
        <v/>
      </c>
      <c r="JG9247" s="66" t="str">
        <f t="shared" ca="1" si="2482"/>
        <v/>
      </c>
      <c r="JH9247" s="66" t="str">
        <f t="shared" ca="1" si="2479"/>
        <v/>
      </c>
      <c r="JI9247" s="80" t="str">
        <f t="shared" ca="1" si="2480"/>
        <v/>
      </c>
      <c r="JJ9247" s="118" t="str">
        <f t="shared" ca="1" si="2481"/>
        <v/>
      </c>
    </row>
    <row r="9248" spans="253:270" x14ac:dyDescent="0.3">
      <c r="IS9248" s="74">
        <v>9246</v>
      </c>
      <c r="IT9248" s="90" t="str">
        <f t="shared" si="2467"/>
        <v/>
      </c>
      <c r="IU9248" s="101" t="str">
        <f t="shared" si="2468"/>
        <v/>
      </c>
      <c r="IV9248" s="102" t="str">
        <f t="shared" si="2469"/>
        <v/>
      </c>
      <c r="IW9248" s="102" t="str">
        <f t="shared" si="2470"/>
        <v/>
      </c>
      <c r="IX9248" s="103" t="str">
        <f t="shared" si="2471"/>
        <v/>
      </c>
      <c r="IY9248" s="112" t="str">
        <f t="shared" si="2472"/>
        <v/>
      </c>
      <c r="IZ9248" s="104" t="str">
        <f t="shared" ca="1" si="2473"/>
        <v/>
      </c>
      <c r="JA9248" s="102" t="str">
        <f t="shared" ca="1" si="2474"/>
        <v/>
      </c>
      <c r="JB9248" s="102" t="str">
        <f t="shared" ca="1" si="2475"/>
        <v/>
      </c>
      <c r="JC9248" s="103" t="str">
        <f t="shared" ca="1" si="2476"/>
        <v/>
      </c>
      <c r="JD9248" s="104" t="str">
        <f t="shared" si="2477"/>
        <v/>
      </c>
      <c r="JE9248" s="102" t="str">
        <f t="shared" si="2478"/>
        <v/>
      </c>
      <c r="JF9248" s="66" t="str">
        <f t="shared" ca="1" si="2483"/>
        <v/>
      </c>
      <c r="JG9248" s="66" t="str">
        <f t="shared" ca="1" si="2482"/>
        <v/>
      </c>
      <c r="JH9248" s="66" t="str">
        <f t="shared" ca="1" si="2479"/>
        <v/>
      </c>
      <c r="JI9248" s="80" t="str">
        <f t="shared" ca="1" si="2480"/>
        <v/>
      </c>
      <c r="JJ9248" s="118" t="str">
        <f t="shared" ca="1" si="2481"/>
        <v/>
      </c>
    </row>
    <row r="9249" spans="253:270" x14ac:dyDescent="0.3">
      <c r="IS9249" s="74">
        <v>9247</v>
      </c>
      <c r="IT9249" s="90" t="str">
        <f t="shared" si="2467"/>
        <v/>
      </c>
      <c r="IU9249" s="101" t="str">
        <f t="shared" si="2468"/>
        <v/>
      </c>
      <c r="IV9249" s="102" t="str">
        <f t="shared" si="2469"/>
        <v/>
      </c>
      <c r="IW9249" s="102" t="str">
        <f t="shared" si="2470"/>
        <v/>
      </c>
      <c r="IX9249" s="103" t="str">
        <f t="shared" si="2471"/>
        <v/>
      </c>
      <c r="IY9249" s="112" t="str">
        <f t="shared" si="2472"/>
        <v/>
      </c>
      <c r="IZ9249" s="104" t="str">
        <f t="shared" ca="1" si="2473"/>
        <v/>
      </c>
      <c r="JA9249" s="102" t="str">
        <f t="shared" ca="1" si="2474"/>
        <v/>
      </c>
      <c r="JB9249" s="102" t="str">
        <f t="shared" ca="1" si="2475"/>
        <v/>
      </c>
      <c r="JC9249" s="103" t="str">
        <f t="shared" ca="1" si="2476"/>
        <v/>
      </c>
      <c r="JD9249" s="104" t="str">
        <f t="shared" si="2477"/>
        <v/>
      </c>
      <c r="JE9249" s="102" t="str">
        <f t="shared" si="2478"/>
        <v/>
      </c>
      <c r="JF9249" s="66" t="str">
        <f t="shared" ca="1" si="2483"/>
        <v/>
      </c>
      <c r="JG9249" s="66" t="str">
        <f t="shared" ca="1" si="2482"/>
        <v/>
      </c>
      <c r="JH9249" s="66" t="str">
        <f t="shared" ca="1" si="2479"/>
        <v/>
      </c>
      <c r="JI9249" s="80" t="str">
        <f t="shared" ca="1" si="2480"/>
        <v/>
      </c>
      <c r="JJ9249" s="118" t="str">
        <f t="shared" ca="1" si="2481"/>
        <v/>
      </c>
    </row>
    <row r="9250" spans="253:270" x14ac:dyDescent="0.3">
      <c r="IS9250" s="74">
        <v>9248</v>
      </c>
      <c r="IT9250" s="90" t="str">
        <f t="shared" si="2467"/>
        <v/>
      </c>
      <c r="IU9250" s="101" t="str">
        <f t="shared" si="2468"/>
        <v/>
      </c>
      <c r="IV9250" s="102" t="str">
        <f t="shared" si="2469"/>
        <v/>
      </c>
      <c r="IW9250" s="102" t="str">
        <f t="shared" si="2470"/>
        <v/>
      </c>
      <c r="IX9250" s="103" t="str">
        <f t="shared" si="2471"/>
        <v/>
      </c>
      <c r="IY9250" s="112" t="str">
        <f t="shared" si="2472"/>
        <v/>
      </c>
      <c r="IZ9250" s="104" t="str">
        <f t="shared" ca="1" si="2473"/>
        <v/>
      </c>
      <c r="JA9250" s="102" t="str">
        <f t="shared" ca="1" si="2474"/>
        <v/>
      </c>
      <c r="JB9250" s="102" t="str">
        <f t="shared" ca="1" si="2475"/>
        <v/>
      </c>
      <c r="JC9250" s="103" t="str">
        <f t="shared" ca="1" si="2476"/>
        <v/>
      </c>
      <c r="JD9250" s="104" t="str">
        <f t="shared" si="2477"/>
        <v/>
      </c>
      <c r="JE9250" s="102" t="str">
        <f t="shared" si="2478"/>
        <v/>
      </c>
      <c r="JF9250" s="66" t="str">
        <f t="shared" ca="1" si="2483"/>
        <v/>
      </c>
      <c r="JG9250" s="66" t="str">
        <f t="shared" ca="1" si="2482"/>
        <v/>
      </c>
      <c r="JH9250" s="66" t="str">
        <f t="shared" ca="1" si="2479"/>
        <v/>
      </c>
      <c r="JI9250" s="80" t="str">
        <f t="shared" ca="1" si="2480"/>
        <v/>
      </c>
      <c r="JJ9250" s="118" t="str">
        <f t="shared" ca="1" si="2481"/>
        <v/>
      </c>
    </row>
    <row r="9251" spans="253:270" x14ac:dyDescent="0.3">
      <c r="IS9251" s="74">
        <v>9249</v>
      </c>
      <c r="IT9251" s="90" t="str">
        <f t="shared" si="2467"/>
        <v/>
      </c>
      <c r="IU9251" s="101" t="str">
        <f t="shared" si="2468"/>
        <v/>
      </c>
      <c r="IV9251" s="102" t="str">
        <f t="shared" si="2469"/>
        <v/>
      </c>
      <c r="IW9251" s="102" t="str">
        <f t="shared" si="2470"/>
        <v/>
      </c>
      <c r="IX9251" s="103" t="str">
        <f t="shared" si="2471"/>
        <v/>
      </c>
      <c r="IY9251" s="112" t="str">
        <f t="shared" si="2472"/>
        <v/>
      </c>
      <c r="IZ9251" s="104" t="str">
        <f t="shared" ca="1" si="2473"/>
        <v/>
      </c>
      <c r="JA9251" s="102" t="str">
        <f t="shared" ca="1" si="2474"/>
        <v/>
      </c>
      <c r="JB9251" s="102" t="str">
        <f t="shared" ca="1" si="2475"/>
        <v/>
      </c>
      <c r="JC9251" s="103" t="str">
        <f t="shared" ca="1" si="2476"/>
        <v/>
      </c>
      <c r="JD9251" s="104" t="str">
        <f t="shared" si="2477"/>
        <v/>
      </c>
      <c r="JE9251" s="102" t="str">
        <f t="shared" si="2478"/>
        <v/>
      </c>
      <c r="JF9251" s="66" t="str">
        <f t="shared" ca="1" si="2483"/>
        <v/>
      </c>
      <c r="JG9251" s="66" t="str">
        <f t="shared" ca="1" si="2482"/>
        <v/>
      </c>
      <c r="JH9251" s="66" t="str">
        <f t="shared" ca="1" si="2479"/>
        <v/>
      </c>
      <c r="JI9251" s="80" t="str">
        <f t="shared" ca="1" si="2480"/>
        <v/>
      </c>
      <c r="JJ9251" s="118" t="str">
        <f t="shared" ca="1" si="2481"/>
        <v/>
      </c>
    </row>
    <row r="9252" spans="253:270" x14ac:dyDescent="0.3">
      <c r="IS9252" s="74">
        <v>9250</v>
      </c>
      <c r="IT9252" s="90" t="str">
        <f t="shared" si="2467"/>
        <v/>
      </c>
      <c r="IU9252" s="101" t="str">
        <f t="shared" si="2468"/>
        <v/>
      </c>
      <c r="IV9252" s="102" t="str">
        <f t="shared" si="2469"/>
        <v/>
      </c>
      <c r="IW9252" s="102" t="str">
        <f t="shared" si="2470"/>
        <v/>
      </c>
      <c r="IX9252" s="103" t="str">
        <f t="shared" si="2471"/>
        <v/>
      </c>
      <c r="IY9252" s="112" t="str">
        <f t="shared" si="2472"/>
        <v/>
      </c>
      <c r="IZ9252" s="104" t="str">
        <f t="shared" ca="1" si="2473"/>
        <v/>
      </c>
      <c r="JA9252" s="102" t="str">
        <f t="shared" ca="1" si="2474"/>
        <v/>
      </c>
      <c r="JB9252" s="102" t="str">
        <f t="shared" ca="1" si="2475"/>
        <v/>
      </c>
      <c r="JC9252" s="103" t="str">
        <f t="shared" ca="1" si="2476"/>
        <v/>
      </c>
      <c r="JD9252" s="104" t="str">
        <f t="shared" si="2477"/>
        <v/>
      </c>
      <c r="JE9252" s="102" t="str">
        <f t="shared" si="2478"/>
        <v/>
      </c>
      <c r="JF9252" s="66" t="str">
        <f t="shared" ca="1" si="2483"/>
        <v/>
      </c>
      <c r="JG9252" s="66" t="str">
        <f t="shared" ca="1" si="2482"/>
        <v/>
      </c>
      <c r="JH9252" s="66" t="str">
        <f t="shared" ca="1" si="2479"/>
        <v/>
      </c>
      <c r="JI9252" s="80" t="str">
        <f t="shared" ca="1" si="2480"/>
        <v/>
      </c>
      <c r="JJ9252" s="118" t="str">
        <f t="shared" ca="1" si="2481"/>
        <v/>
      </c>
    </row>
    <row r="9253" spans="253:270" x14ac:dyDescent="0.3">
      <c r="IS9253" s="74">
        <v>9251</v>
      </c>
      <c r="IT9253" s="90" t="str">
        <f t="shared" si="2467"/>
        <v/>
      </c>
      <c r="IU9253" s="101" t="str">
        <f t="shared" si="2468"/>
        <v/>
      </c>
      <c r="IV9253" s="102" t="str">
        <f t="shared" si="2469"/>
        <v/>
      </c>
      <c r="IW9253" s="102" t="str">
        <f t="shared" si="2470"/>
        <v/>
      </c>
      <c r="IX9253" s="103" t="str">
        <f t="shared" si="2471"/>
        <v/>
      </c>
      <c r="IY9253" s="112" t="str">
        <f t="shared" si="2472"/>
        <v/>
      </c>
      <c r="IZ9253" s="104" t="str">
        <f t="shared" ca="1" si="2473"/>
        <v/>
      </c>
      <c r="JA9253" s="102" t="str">
        <f t="shared" ca="1" si="2474"/>
        <v/>
      </c>
      <c r="JB9253" s="102" t="str">
        <f t="shared" ca="1" si="2475"/>
        <v/>
      </c>
      <c r="JC9253" s="103" t="str">
        <f t="shared" ca="1" si="2476"/>
        <v/>
      </c>
      <c r="JD9253" s="104" t="str">
        <f t="shared" si="2477"/>
        <v/>
      </c>
      <c r="JE9253" s="102" t="str">
        <f t="shared" si="2478"/>
        <v/>
      </c>
      <c r="JF9253" s="66" t="str">
        <f t="shared" ca="1" si="2483"/>
        <v/>
      </c>
      <c r="JG9253" s="66" t="str">
        <f t="shared" ca="1" si="2482"/>
        <v/>
      </c>
      <c r="JH9253" s="66" t="str">
        <f t="shared" ca="1" si="2479"/>
        <v/>
      </c>
      <c r="JI9253" s="80" t="str">
        <f t="shared" ca="1" si="2480"/>
        <v/>
      </c>
      <c r="JJ9253" s="118" t="str">
        <f t="shared" ca="1" si="2481"/>
        <v/>
      </c>
    </row>
    <row r="9254" spans="253:270" x14ac:dyDescent="0.3">
      <c r="IS9254" s="74">
        <v>9252</v>
      </c>
      <c r="IT9254" s="90" t="str">
        <f t="shared" si="2467"/>
        <v/>
      </c>
      <c r="IU9254" s="101" t="str">
        <f t="shared" si="2468"/>
        <v/>
      </c>
      <c r="IV9254" s="102" t="str">
        <f t="shared" si="2469"/>
        <v/>
      </c>
      <c r="IW9254" s="102" t="str">
        <f t="shared" si="2470"/>
        <v/>
      </c>
      <c r="IX9254" s="103" t="str">
        <f t="shared" si="2471"/>
        <v/>
      </c>
      <c r="IY9254" s="112" t="str">
        <f t="shared" si="2472"/>
        <v/>
      </c>
      <c r="IZ9254" s="104" t="str">
        <f t="shared" ca="1" si="2473"/>
        <v/>
      </c>
      <c r="JA9254" s="102" t="str">
        <f t="shared" ca="1" si="2474"/>
        <v/>
      </c>
      <c r="JB9254" s="102" t="str">
        <f t="shared" ca="1" si="2475"/>
        <v/>
      </c>
      <c r="JC9254" s="103" t="str">
        <f t="shared" ca="1" si="2476"/>
        <v/>
      </c>
      <c r="JD9254" s="104" t="str">
        <f t="shared" si="2477"/>
        <v/>
      </c>
      <c r="JE9254" s="102" t="str">
        <f t="shared" si="2478"/>
        <v/>
      </c>
      <c r="JF9254" s="66" t="str">
        <f t="shared" ca="1" si="2483"/>
        <v/>
      </c>
      <c r="JG9254" s="66" t="str">
        <f t="shared" ca="1" si="2482"/>
        <v/>
      </c>
      <c r="JH9254" s="66" t="str">
        <f t="shared" ca="1" si="2479"/>
        <v/>
      </c>
      <c r="JI9254" s="80" t="str">
        <f t="shared" ca="1" si="2480"/>
        <v/>
      </c>
      <c r="JJ9254" s="118" t="str">
        <f t="shared" ca="1" si="2481"/>
        <v/>
      </c>
    </row>
    <row r="9255" spans="253:270" x14ac:dyDescent="0.3">
      <c r="IS9255" s="74">
        <v>9253</v>
      </c>
      <c r="IT9255" s="90" t="str">
        <f t="shared" si="2467"/>
        <v/>
      </c>
      <c r="IU9255" s="101" t="str">
        <f t="shared" si="2468"/>
        <v/>
      </c>
      <c r="IV9255" s="102" t="str">
        <f t="shared" si="2469"/>
        <v/>
      </c>
      <c r="IW9255" s="102" t="str">
        <f t="shared" si="2470"/>
        <v/>
      </c>
      <c r="IX9255" s="103" t="str">
        <f t="shared" si="2471"/>
        <v/>
      </c>
      <c r="IY9255" s="112" t="str">
        <f t="shared" si="2472"/>
        <v/>
      </c>
      <c r="IZ9255" s="104" t="str">
        <f t="shared" ca="1" si="2473"/>
        <v/>
      </c>
      <c r="JA9255" s="102" t="str">
        <f t="shared" ca="1" si="2474"/>
        <v/>
      </c>
      <c r="JB9255" s="102" t="str">
        <f t="shared" ca="1" si="2475"/>
        <v/>
      </c>
      <c r="JC9255" s="103" t="str">
        <f t="shared" ca="1" si="2476"/>
        <v/>
      </c>
      <c r="JD9255" s="104" t="str">
        <f t="shared" si="2477"/>
        <v/>
      </c>
      <c r="JE9255" s="102" t="str">
        <f t="shared" si="2478"/>
        <v/>
      </c>
      <c r="JF9255" s="66" t="str">
        <f t="shared" ca="1" si="2483"/>
        <v/>
      </c>
      <c r="JG9255" s="66" t="str">
        <f t="shared" ca="1" si="2482"/>
        <v/>
      </c>
      <c r="JH9255" s="66" t="str">
        <f t="shared" ca="1" si="2479"/>
        <v/>
      </c>
      <c r="JI9255" s="80" t="str">
        <f t="shared" ca="1" si="2480"/>
        <v/>
      </c>
      <c r="JJ9255" s="118" t="str">
        <f t="shared" ca="1" si="2481"/>
        <v/>
      </c>
    </row>
    <row r="9256" spans="253:270" x14ac:dyDescent="0.3">
      <c r="IS9256" s="74">
        <v>9254</v>
      </c>
      <c r="IT9256" s="90" t="str">
        <f t="shared" si="2467"/>
        <v/>
      </c>
      <c r="IU9256" s="101" t="str">
        <f t="shared" si="2468"/>
        <v/>
      </c>
      <c r="IV9256" s="102" t="str">
        <f t="shared" si="2469"/>
        <v/>
      </c>
      <c r="IW9256" s="102" t="str">
        <f t="shared" si="2470"/>
        <v/>
      </c>
      <c r="IX9256" s="103" t="str">
        <f t="shared" si="2471"/>
        <v/>
      </c>
      <c r="IY9256" s="112" t="str">
        <f t="shared" si="2472"/>
        <v/>
      </c>
      <c r="IZ9256" s="104" t="str">
        <f t="shared" ca="1" si="2473"/>
        <v/>
      </c>
      <c r="JA9256" s="102" t="str">
        <f t="shared" ca="1" si="2474"/>
        <v/>
      </c>
      <c r="JB9256" s="102" t="str">
        <f t="shared" ca="1" si="2475"/>
        <v/>
      </c>
      <c r="JC9256" s="103" t="str">
        <f t="shared" ca="1" si="2476"/>
        <v/>
      </c>
      <c r="JD9256" s="104" t="str">
        <f t="shared" si="2477"/>
        <v/>
      </c>
      <c r="JE9256" s="102" t="str">
        <f t="shared" si="2478"/>
        <v/>
      </c>
      <c r="JF9256" s="66" t="str">
        <f t="shared" ca="1" si="2483"/>
        <v/>
      </c>
      <c r="JG9256" s="66" t="str">
        <f t="shared" ca="1" si="2482"/>
        <v/>
      </c>
      <c r="JH9256" s="66" t="str">
        <f t="shared" ca="1" si="2479"/>
        <v/>
      </c>
      <c r="JI9256" s="80" t="str">
        <f t="shared" ca="1" si="2480"/>
        <v/>
      </c>
      <c r="JJ9256" s="118" t="str">
        <f t="shared" ca="1" si="2481"/>
        <v/>
      </c>
    </row>
    <row r="9257" spans="253:270" x14ac:dyDescent="0.3">
      <c r="IS9257" s="74">
        <v>9255</v>
      </c>
      <c r="IT9257" s="90" t="str">
        <f t="shared" si="2467"/>
        <v/>
      </c>
      <c r="IU9257" s="101" t="str">
        <f t="shared" si="2468"/>
        <v/>
      </c>
      <c r="IV9257" s="102" t="str">
        <f t="shared" si="2469"/>
        <v/>
      </c>
      <c r="IW9257" s="102" t="str">
        <f t="shared" si="2470"/>
        <v/>
      </c>
      <c r="IX9257" s="103" t="str">
        <f t="shared" si="2471"/>
        <v/>
      </c>
      <c r="IY9257" s="112" t="str">
        <f t="shared" si="2472"/>
        <v/>
      </c>
      <c r="IZ9257" s="104" t="str">
        <f t="shared" ca="1" si="2473"/>
        <v/>
      </c>
      <c r="JA9257" s="102" t="str">
        <f t="shared" ca="1" si="2474"/>
        <v/>
      </c>
      <c r="JB9257" s="102" t="str">
        <f t="shared" ca="1" si="2475"/>
        <v/>
      </c>
      <c r="JC9257" s="103" t="str">
        <f t="shared" ca="1" si="2476"/>
        <v/>
      </c>
      <c r="JD9257" s="104" t="str">
        <f t="shared" si="2477"/>
        <v/>
      </c>
      <c r="JE9257" s="102" t="str">
        <f t="shared" si="2478"/>
        <v/>
      </c>
      <c r="JF9257" s="66" t="str">
        <f t="shared" ca="1" si="2483"/>
        <v/>
      </c>
      <c r="JG9257" s="66" t="str">
        <f t="shared" ca="1" si="2482"/>
        <v/>
      </c>
      <c r="JH9257" s="66" t="str">
        <f t="shared" ca="1" si="2479"/>
        <v/>
      </c>
      <c r="JI9257" s="80" t="str">
        <f t="shared" ca="1" si="2480"/>
        <v/>
      </c>
      <c r="JJ9257" s="118" t="str">
        <f t="shared" ca="1" si="2481"/>
        <v/>
      </c>
    </row>
    <row r="9258" spans="253:270" x14ac:dyDescent="0.3">
      <c r="IS9258" s="74">
        <v>9256</v>
      </c>
      <c r="IT9258" s="90" t="str">
        <f t="shared" si="2467"/>
        <v/>
      </c>
      <c r="IU9258" s="101" t="str">
        <f t="shared" si="2468"/>
        <v/>
      </c>
      <c r="IV9258" s="102" t="str">
        <f t="shared" si="2469"/>
        <v/>
      </c>
      <c r="IW9258" s="102" t="str">
        <f t="shared" si="2470"/>
        <v/>
      </c>
      <c r="IX9258" s="103" t="str">
        <f t="shared" si="2471"/>
        <v/>
      </c>
      <c r="IY9258" s="112" t="str">
        <f t="shared" si="2472"/>
        <v/>
      </c>
      <c r="IZ9258" s="104" t="str">
        <f t="shared" ca="1" si="2473"/>
        <v/>
      </c>
      <c r="JA9258" s="102" t="str">
        <f t="shared" ca="1" si="2474"/>
        <v/>
      </c>
      <c r="JB9258" s="102" t="str">
        <f t="shared" ca="1" si="2475"/>
        <v/>
      </c>
      <c r="JC9258" s="103" t="str">
        <f t="shared" ca="1" si="2476"/>
        <v/>
      </c>
      <c r="JD9258" s="104" t="str">
        <f t="shared" si="2477"/>
        <v/>
      </c>
      <c r="JE9258" s="102" t="str">
        <f t="shared" si="2478"/>
        <v/>
      </c>
      <c r="JF9258" s="66" t="str">
        <f t="shared" ca="1" si="2483"/>
        <v/>
      </c>
      <c r="JG9258" s="66" t="str">
        <f t="shared" ca="1" si="2482"/>
        <v/>
      </c>
      <c r="JH9258" s="66" t="str">
        <f t="shared" ca="1" si="2479"/>
        <v/>
      </c>
      <c r="JI9258" s="80" t="str">
        <f t="shared" ca="1" si="2480"/>
        <v/>
      </c>
      <c r="JJ9258" s="118" t="str">
        <f t="shared" ca="1" si="2481"/>
        <v/>
      </c>
    </row>
    <row r="9259" spans="253:270" x14ac:dyDescent="0.3">
      <c r="IS9259" s="74">
        <v>9257</v>
      </c>
      <c r="IT9259" s="90" t="str">
        <f t="shared" si="2467"/>
        <v/>
      </c>
      <c r="IU9259" s="101" t="str">
        <f t="shared" si="2468"/>
        <v/>
      </c>
      <c r="IV9259" s="102" t="str">
        <f t="shared" si="2469"/>
        <v/>
      </c>
      <c r="IW9259" s="102" t="str">
        <f t="shared" si="2470"/>
        <v/>
      </c>
      <c r="IX9259" s="103" t="str">
        <f t="shared" si="2471"/>
        <v/>
      </c>
      <c r="IY9259" s="112" t="str">
        <f t="shared" si="2472"/>
        <v/>
      </c>
      <c r="IZ9259" s="104" t="str">
        <f t="shared" ca="1" si="2473"/>
        <v/>
      </c>
      <c r="JA9259" s="102" t="str">
        <f t="shared" ca="1" si="2474"/>
        <v/>
      </c>
      <c r="JB9259" s="102" t="str">
        <f t="shared" ca="1" si="2475"/>
        <v/>
      </c>
      <c r="JC9259" s="103" t="str">
        <f t="shared" ca="1" si="2476"/>
        <v/>
      </c>
      <c r="JD9259" s="104" t="str">
        <f t="shared" si="2477"/>
        <v/>
      </c>
      <c r="JE9259" s="102" t="str">
        <f t="shared" si="2478"/>
        <v/>
      </c>
      <c r="JF9259" s="66" t="str">
        <f t="shared" ca="1" si="2483"/>
        <v/>
      </c>
      <c r="JG9259" s="66" t="str">
        <f t="shared" ca="1" si="2482"/>
        <v/>
      </c>
      <c r="JH9259" s="66" t="str">
        <f t="shared" ca="1" si="2479"/>
        <v/>
      </c>
      <c r="JI9259" s="80" t="str">
        <f t="shared" ca="1" si="2480"/>
        <v/>
      </c>
      <c r="JJ9259" s="118" t="str">
        <f t="shared" ca="1" si="2481"/>
        <v/>
      </c>
    </row>
    <row r="9260" spans="253:270" x14ac:dyDescent="0.3">
      <c r="IS9260" s="74">
        <v>9258</v>
      </c>
      <c r="IT9260" s="90" t="str">
        <f t="shared" si="2467"/>
        <v/>
      </c>
      <c r="IU9260" s="101" t="str">
        <f t="shared" si="2468"/>
        <v/>
      </c>
      <c r="IV9260" s="102" t="str">
        <f t="shared" si="2469"/>
        <v/>
      </c>
      <c r="IW9260" s="102" t="str">
        <f t="shared" si="2470"/>
        <v/>
      </c>
      <c r="IX9260" s="103" t="str">
        <f t="shared" si="2471"/>
        <v/>
      </c>
      <c r="IY9260" s="112" t="str">
        <f t="shared" si="2472"/>
        <v/>
      </c>
      <c r="IZ9260" s="104" t="str">
        <f t="shared" ca="1" si="2473"/>
        <v/>
      </c>
      <c r="JA9260" s="102" t="str">
        <f t="shared" ca="1" si="2474"/>
        <v/>
      </c>
      <c r="JB9260" s="102" t="str">
        <f t="shared" ca="1" si="2475"/>
        <v/>
      </c>
      <c r="JC9260" s="103" t="str">
        <f t="shared" ca="1" si="2476"/>
        <v/>
      </c>
      <c r="JD9260" s="104" t="str">
        <f t="shared" si="2477"/>
        <v/>
      </c>
      <c r="JE9260" s="102" t="str">
        <f t="shared" si="2478"/>
        <v/>
      </c>
      <c r="JF9260" s="66" t="str">
        <f t="shared" ca="1" si="2483"/>
        <v/>
      </c>
      <c r="JG9260" s="66" t="str">
        <f t="shared" ca="1" si="2482"/>
        <v/>
      </c>
      <c r="JH9260" s="66" t="str">
        <f t="shared" ca="1" si="2479"/>
        <v/>
      </c>
      <c r="JI9260" s="80" t="str">
        <f t="shared" ca="1" si="2480"/>
        <v/>
      </c>
      <c r="JJ9260" s="118" t="str">
        <f t="shared" ca="1" si="2481"/>
        <v/>
      </c>
    </row>
    <row r="9261" spans="253:270" x14ac:dyDescent="0.3">
      <c r="IS9261" s="74">
        <v>9259</v>
      </c>
      <c r="IT9261" s="90" t="str">
        <f t="shared" si="2467"/>
        <v/>
      </c>
      <c r="IU9261" s="101" t="str">
        <f t="shared" si="2468"/>
        <v/>
      </c>
      <c r="IV9261" s="102" t="str">
        <f t="shared" si="2469"/>
        <v/>
      </c>
      <c r="IW9261" s="102" t="str">
        <f t="shared" si="2470"/>
        <v/>
      </c>
      <c r="IX9261" s="103" t="str">
        <f t="shared" si="2471"/>
        <v/>
      </c>
      <c r="IY9261" s="112" t="str">
        <f t="shared" si="2472"/>
        <v/>
      </c>
      <c r="IZ9261" s="104" t="str">
        <f t="shared" ca="1" si="2473"/>
        <v/>
      </c>
      <c r="JA9261" s="102" t="str">
        <f t="shared" ca="1" si="2474"/>
        <v/>
      </c>
      <c r="JB9261" s="102" t="str">
        <f t="shared" ca="1" si="2475"/>
        <v/>
      </c>
      <c r="JC9261" s="103" t="str">
        <f t="shared" ca="1" si="2476"/>
        <v/>
      </c>
      <c r="JD9261" s="104" t="str">
        <f t="shared" si="2477"/>
        <v/>
      </c>
      <c r="JE9261" s="102" t="str">
        <f t="shared" si="2478"/>
        <v/>
      </c>
      <c r="JF9261" s="66" t="str">
        <f t="shared" ca="1" si="2483"/>
        <v/>
      </c>
      <c r="JG9261" s="66" t="str">
        <f t="shared" ca="1" si="2482"/>
        <v/>
      </c>
      <c r="JH9261" s="66" t="str">
        <f t="shared" ca="1" si="2479"/>
        <v/>
      </c>
      <c r="JI9261" s="80" t="str">
        <f t="shared" ca="1" si="2480"/>
        <v/>
      </c>
      <c r="JJ9261" s="118" t="str">
        <f t="shared" ca="1" si="2481"/>
        <v/>
      </c>
    </row>
    <row r="9262" spans="253:270" x14ac:dyDescent="0.3">
      <c r="IS9262" s="74">
        <v>9260</v>
      </c>
      <c r="IT9262" s="90" t="str">
        <f t="shared" si="2467"/>
        <v/>
      </c>
      <c r="IU9262" s="101" t="str">
        <f t="shared" si="2468"/>
        <v/>
      </c>
      <c r="IV9262" s="102" t="str">
        <f t="shared" si="2469"/>
        <v/>
      </c>
      <c r="IW9262" s="102" t="str">
        <f t="shared" si="2470"/>
        <v/>
      </c>
      <c r="IX9262" s="103" t="str">
        <f t="shared" si="2471"/>
        <v/>
      </c>
      <c r="IY9262" s="112" t="str">
        <f t="shared" si="2472"/>
        <v/>
      </c>
      <c r="IZ9262" s="104" t="str">
        <f t="shared" ca="1" si="2473"/>
        <v/>
      </c>
      <c r="JA9262" s="102" t="str">
        <f t="shared" ca="1" si="2474"/>
        <v/>
      </c>
      <c r="JB9262" s="102" t="str">
        <f t="shared" ca="1" si="2475"/>
        <v/>
      </c>
      <c r="JC9262" s="103" t="str">
        <f t="shared" ca="1" si="2476"/>
        <v/>
      </c>
      <c r="JD9262" s="104" t="str">
        <f t="shared" si="2477"/>
        <v/>
      </c>
      <c r="JE9262" s="102" t="str">
        <f t="shared" si="2478"/>
        <v/>
      </c>
      <c r="JF9262" s="66" t="str">
        <f t="shared" ca="1" si="2483"/>
        <v/>
      </c>
      <c r="JG9262" s="66" t="str">
        <f t="shared" ca="1" si="2482"/>
        <v/>
      </c>
      <c r="JH9262" s="66" t="str">
        <f t="shared" ca="1" si="2479"/>
        <v/>
      </c>
      <c r="JI9262" s="80" t="str">
        <f t="shared" ca="1" si="2480"/>
        <v/>
      </c>
      <c r="JJ9262" s="118" t="str">
        <f t="shared" ca="1" si="2481"/>
        <v/>
      </c>
    </row>
    <row r="9263" spans="253:270" x14ac:dyDescent="0.3">
      <c r="IS9263" s="74">
        <v>9261</v>
      </c>
      <c r="IT9263" s="90" t="str">
        <f t="shared" si="2467"/>
        <v/>
      </c>
      <c r="IU9263" s="101" t="str">
        <f t="shared" si="2468"/>
        <v/>
      </c>
      <c r="IV9263" s="102" t="str">
        <f t="shared" si="2469"/>
        <v/>
      </c>
      <c r="IW9263" s="102" t="str">
        <f t="shared" si="2470"/>
        <v/>
      </c>
      <c r="IX9263" s="103" t="str">
        <f t="shared" si="2471"/>
        <v/>
      </c>
      <c r="IY9263" s="112" t="str">
        <f t="shared" si="2472"/>
        <v/>
      </c>
      <c r="IZ9263" s="104" t="str">
        <f t="shared" ca="1" si="2473"/>
        <v/>
      </c>
      <c r="JA9263" s="102" t="str">
        <f t="shared" ca="1" si="2474"/>
        <v/>
      </c>
      <c r="JB9263" s="102" t="str">
        <f t="shared" ca="1" si="2475"/>
        <v/>
      </c>
      <c r="JC9263" s="103" t="str">
        <f t="shared" ca="1" si="2476"/>
        <v/>
      </c>
      <c r="JD9263" s="104" t="str">
        <f t="shared" si="2477"/>
        <v/>
      </c>
      <c r="JE9263" s="102" t="str">
        <f t="shared" si="2478"/>
        <v/>
      </c>
      <c r="JF9263" s="66" t="str">
        <f t="shared" ca="1" si="2483"/>
        <v/>
      </c>
      <c r="JG9263" s="66" t="str">
        <f t="shared" ca="1" si="2482"/>
        <v/>
      </c>
      <c r="JH9263" s="66" t="str">
        <f t="shared" ca="1" si="2479"/>
        <v/>
      </c>
      <c r="JI9263" s="80" t="str">
        <f t="shared" ca="1" si="2480"/>
        <v/>
      </c>
      <c r="JJ9263" s="118" t="str">
        <f t="shared" ca="1" si="2481"/>
        <v/>
      </c>
    </row>
    <row r="9264" spans="253:270" x14ac:dyDescent="0.3">
      <c r="IS9264" s="74">
        <v>9262</v>
      </c>
      <c r="IT9264" s="90" t="str">
        <f t="shared" si="2467"/>
        <v/>
      </c>
      <c r="IU9264" s="101" t="str">
        <f t="shared" si="2468"/>
        <v/>
      </c>
      <c r="IV9264" s="102" t="str">
        <f t="shared" si="2469"/>
        <v/>
      </c>
      <c r="IW9264" s="102" t="str">
        <f t="shared" si="2470"/>
        <v/>
      </c>
      <c r="IX9264" s="103" t="str">
        <f t="shared" si="2471"/>
        <v/>
      </c>
      <c r="IY9264" s="112" t="str">
        <f t="shared" si="2472"/>
        <v/>
      </c>
      <c r="IZ9264" s="104" t="str">
        <f t="shared" ca="1" si="2473"/>
        <v/>
      </c>
      <c r="JA9264" s="102" t="str">
        <f t="shared" ca="1" si="2474"/>
        <v/>
      </c>
      <c r="JB9264" s="102" t="str">
        <f t="shared" ca="1" si="2475"/>
        <v/>
      </c>
      <c r="JC9264" s="103" t="str">
        <f t="shared" ca="1" si="2476"/>
        <v/>
      </c>
      <c r="JD9264" s="104" t="str">
        <f t="shared" si="2477"/>
        <v/>
      </c>
      <c r="JE9264" s="102" t="str">
        <f t="shared" si="2478"/>
        <v/>
      </c>
      <c r="JF9264" s="66" t="str">
        <f t="shared" ca="1" si="2483"/>
        <v/>
      </c>
      <c r="JG9264" s="66" t="str">
        <f t="shared" ca="1" si="2482"/>
        <v/>
      </c>
      <c r="JH9264" s="66" t="str">
        <f t="shared" ca="1" si="2479"/>
        <v/>
      </c>
      <c r="JI9264" s="80" t="str">
        <f t="shared" ca="1" si="2480"/>
        <v/>
      </c>
      <c r="JJ9264" s="118" t="str">
        <f t="shared" ca="1" si="2481"/>
        <v/>
      </c>
    </row>
    <row r="9265" spans="253:270" x14ac:dyDescent="0.3">
      <c r="IS9265" s="74">
        <v>9263</v>
      </c>
      <c r="IT9265" s="90" t="str">
        <f t="shared" si="2467"/>
        <v/>
      </c>
      <c r="IU9265" s="101" t="str">
        <f t="shared" si="2468"/>
        <v/>
      </c>
      <c r="IV9265" s="102" t="str">
        <f t="shared" si="2469"/>
        <v/>
      </c>
      <c r="IW9265" s="102" t="str">
        <f t="shared" si="2470"/>
        <v/>
      </c>
      <c r="IX9265" s="103" t="str">
        <f t="shared" si="2471"/>
        <v/>
      </c>
      <c r="IY9265" s="112" t="str">
        <f t="shared" si="2472"/>
        <v/>
      </c>
      <c r="IZ9265" s="104" t="str">
        <f t="shared" ca="1" si="2473"/>
        <v/>
      </c>
      <c r="JA9265" s="102" t="str">
        <f t="shared" ca="1" si="2474"/>
        <v/>
      </c>
      <c r="JB9265" s="102" t="str">
        <f t="shared" ca="1" si="2475"/>
        <v/>
      </c>
      <c r="JC9265" s="103" t="str">
        <f t="shared" ca="1" si="2476"/>
        <v/>
      </c>
      <c r="JD9265" s="104" t="str">
        <f t="shared" si="2477"/>
        <v/>
      </c>
      <c r="JE9265" s="102" t="str">
        <f t="shared" si="2478"/>
        <v/>
      </c>
      <c r="JF9265" s="66" t="str">
        <f t="shared" ca="1" si="2483"/>
        <v/>
      </c>
      <c r="JG9265" s="66" t="str">
        <f t="shared" ca="1" si="2482"/>
        <v/>
      </c>
      <c r="JH9265" s="66" t="str">
        <f t="shared" ca="1" si="2479"/>
        <v/>
      </c>
      <c r="JI9265" s="80" t="str">
        <f t="shared" ca="1" si="2480"/>
        <v/>
      </c>
      <c r="JJ9265" s="118" t="str">
        <f t="shared" ca="1" si="2481"/>
        <v/>
      </c>
    </row>
    <row r="9266" spans="253:270" x14ac:dyDescent="0.3">
      <c r="IS9266" s="74">
        <v>9264</v>
      </c>
      <c r="IT9266" s="90" t="str">
        <f t="shared" si="2467"/>
        <v/>
      </c>
      <c r="IU9266" s="101" t="str">
        <f t="shared" si="2468"/>
        <v/>
      </c>
      <c r="IV9266" s="102" t="str">
        <f t="shared" si="2469"/>
        <v/>
      </c>
      <c r="IW9266" s="102" t="str">
        <f t="shared" si="2470"/>
        <v/>
      </c>
      <c r="IX9266" s="103" t="str">
        <f t="shared" si="2471"/>
        <v/>
      </c>
      <c r="IY9266" s="112" t="str">
        <f t="shared" si="2472"/>
        <v/>
      </c>
      <c r="IZ9266" s="104" t="str">
        <f t="shared" ca="1" si="2473"/>
        <v/>
      </c>
      <c r="JA9266" s="102" t="str">
        <f t="shared" ca="1" si="2474"/>
        <v/>
      </c>
      <c r="JB9266" s="102" t="str">
        <f t="shared" ca="1" si="2475"/>
        <v/>
      </c>
      <c r="JC9266" s="103" t="str">
        <f t="shared" ca="1" si="2476"/>
        <v/>
      </c>
      <c r="JD9266" s="104" t="str">
        <f t="shared" si="2477"/>
        <v/>
      </c>
      <c r="JE9266" s="102" t="str">
        <f t="shared" si="2478"/>
        <v/>
      </c>
      <c r="JF9266" s="66" t="str">
        <f t="shared" ca="1" si="2483"/>
        <v/>
      </c>
      <c r="JG9266" s="66" t="str">
        <f t="shared" ca="1" si="2482"/>
        <v/>
      </c>
      <c r="JH9266" s="66" t="str">
        <f t="shared" ca="1" si="2479"/>
        <v/>
      </c>
      <c r="JI9266" s="80" t="str">
        <f t="shared" ca="1" si="2480"/>
        <v/>
      </c>
      <c r="JJ9266" s="118" t="str">
        <f t="shared" ca="1" si="2481"/>
        <v/>
      </c>
    </row>
    <row r="9267" spans="253:270" x14ac:dyDescent="0.3">
      <c r="IS9267" s="74">
        <v>9265</v>
      </c>
      <c r="IT9267" s="90" t="str">
        <f t="shared" si="2467"/>
        <v/>
      </c>
      <c r="IU9267" s="101" t="str">
        <f t="shared" si="2468"/>
        <v/>
      </c>
      <c r="IV9267" s="102" t="str">
        <f t="shared" si="2469"/>
        <v/>
      </c>
      <c r="IW9267" s="102" t="str">
        <f t="shared" si="2470"/>
        <v/>
      </c>
      <c r="IX9267" s="103" t="str">
        <f t="shared" si="2471"/>
        <v/>
      </c>
      <c r="IY9267" s="112" t="str">
        <f t="shared" si="2472"/>
        <v/>
      </c>
      <c r="IZ9267" s="104" t="str">
        <f t="shared" ca="1" si="2473"/>
        <v/>
      </c>
      <c r="JA9267" s="102" t="str">
        <f t="shared" ca="1" si="2474"/>
        <v/>
      </c>
      <c r="JB9267" s="102" t="str">
        <f t="shared" ca="1" si="2475"/>
        <v/>
      </c>
      <c r="JC9267" s="103" t="str">
        <f t="shared" ca="1" si="2476"/>
        <v/>
      </c>
      <c r="JD9267" s="104" t="str">
        <f t="shared" si="2477"/>
        <v/>
      </c>
      <c r="JE9267" s="102" t="str">
        <f t="shared" si="2478"/>
        <v/>
      </c>
      <c r="JF9267" s="66" t="str">
        <f t="shared" ca="1" si="2483"/>
        <v/>
      </c>
      <c r="JG9267" s="66" t="str">
        <f t="shared" ca="1" si="2482"/>
        <v/>
      </c>
      <c r="JH9267" s="66" t="str">
        <f t="shared" ca="1" si="2479"/>
        <v/>
      </c>
      <c r="JI9267" s="80" t="str">
        <f t="shared" ca="1" si="2480"/>
        <v/>
      </c>
      <c r="JJ9267" s="118" t="str">
        <f t="shared" ca="1" si="2481"/>
        <v/>
      </c>
    </row>
    <row r="9268" spans="253:270" x14ac:dyDescent="0.3">
      <c r="IS9268" s="74">
        <v>9266</v>
      </c>
      <c r="IT9268" s="90" t="str">
        <f t="shared" si="2467"/>
        <v/>
      </c>
      <c r="IU9268" s="101" t="str">
        <f t="shared" si="2468"/>
        <v/>
      </c>
      <c r="IV9268" s="102" t="str">
        <f t="shared" si="2469"/>
        <v/>
      </c>
      <c r="IW9268" s="102" t="str">
        <f t="shared" si="2470"/>
        <v/>
      </c>
      <c r="IX9268" s="103" t="str">
        <f t="shared" si="2471"/>
        <v/>
      </c>
      <c r="IY9268" s="112" t="str">
        <f t="shared" si="2472"/>
        <v/>
      </c>
      <c r="IZ9268" s="104" t="str">
        <f t="shared" ca="1" si="2473"/>
        <v/>
      </c>
      <c r="JA9268" s="102" t="str">
        <f t="shared" ca="1" si="2474"/>
        <v/>
      </c>
      <c r="JB9268" s="102" t="str">
        <f t="shared" ca="1" si="2475"/>
        <v/>
      </c>
      <c r="JC9268" s="103" t="str">
        <f t="shared" ca="1" si="2476"/>
        <v/>
      </c>
      <c r="JD9268" s="104" t="str">
        <f t="shared" si="2477"/>
        <v/>
      </c>
      <c r="JE9268" s="102" t="str">
        <f t="shared" si="2478"/>
        <v/>
      </c>
      <c r="JF9268" s="66" t="str">
        <f t="shared" ca="1" si="2483"/>
        <v/>
      </c>
      <c r="JG9268" s="66" t="str">
        <f t="shared" ca="1" si="2482"/>
        <v/>
      </c>
      <c r="JH9268" s="66" t="str">
        <f t="shared" ca="1" si="2479"/>
        <v/>
      </c>
      <c r="JI9268" s="80" t="str">
        <f t="shared" ca="1" si="2480"/>
        <v/>
      </c>
      <c r="JJ9268" s="118" t="str">
        <f t="shared" ca="1" si="2481"/>
        <v/>
      </c>
    </row>
    <row r="9269" spans="253:270" x14ac:dyDescent="0.3">
      <c r="IS9269" s="74">
        <v>9267</v>
      </c>
      <c r="IT9269" s="90" t="str">
        <f t="shared" si="2467"/>
        <v/>
      </c>
      <c r="IU9269" s="101" t="str">
        <f t="shared" si="2468"/>
        <v/>
      </c>
      <c r="IV9269" s="102" t="str">
        <f t="shared" si="2469"/>
        <v/>
      </c>
      <c r="IW9269" s="102" t="str">
        <f t="shared" si="2470"/>
        <v/>
      </c>
      <c r="IX9269" s="103" t="str">
        <f t="shared" si="2471"/>
        <v/>
      </c>
      <c r="IY9269" s="112" t="str">
        <f t="shared" si="2472"/>
        <v/>
      </c>
      <c r="IZ9269" s="104" t="str">
        <f t="shared" ca="1" si="2473"/>
        <v/>
      </c>
      <c r="JA9269" s="102" t="str">
        <f t="shared" ca="1" si="2474"/>
        <v/>
      </c>
      <c r="JB9269" s="102" t="str">
        <f t="shared" ca="1" si="2475"/>
        <v/>
      </c>
      <c r="JC9269" s="103" t="str">
        <f t="shared" ca="1" si="2476"/>
        <v/>
      </c>
      <c r="JD9269" s="104" t="str">
        <f t="shared" si="2477"/>
        <v/>
      </c>
      <c r="JE9269" s="102" t="str">
        <f t="shared" si="2478"/>
        <v/>
      </c>
      <c r="JF9269" s="66" t="str">
        <f t="shared" ca="1" si="2483"/>
        <v/>
      </c>
      <c r="JG9269" s="66" t="str">
        <f t="shared" ca="1" si="2482"/>
        <v/>
      </c>
      <c r="JH9269" s="66" t="str">
        <f t="shared" ca="1" si="2479"/>
        <v/>
      </c>
      <c r="JI9269" s="80" t="str">
        <f t="shared" ca="1" si="2480"/>
        <v/>
      </c>
      <c r="JJ9269" s="118" t="str">
        <f t="shared" ca="1" si="2481"/>
        <v/>
      </c>
    </row>
    <row r="9270" spans="253:270" x14ac:dyDescent="0.3">
      <c r="IS9270" s="74">
        <v>9268</v>
      </c>
      <c r="IT9270" s="90" t="str">
        <f t="shared" si="2467"/>
        <v/>
      </c>
      <c r="IU9270" s="101" t="str">
        <f t="shared" si="2468"/>
        <v/>
      </c>
      <c r="IV9270" s="102" t="str">
        <f t="shared" si="2469"/>
        <v/>
      </c>
      <c r="IW9270" s="102" t="str">
        <f t="shared" si="2470"/>
        <v/>
      </c>
      <c r="IX9270" s="103" t="str">
        <f t="shared" si="2471"/>
        <v/>
      </c>
      <c r="IY9270" s="112" t="str">
        <f t="shared" si="2472"/>
        <v/>
      </c>
      <c r="IZ9270" s="104" t="str">
        <f t="shared" ca="1" si="2473"/>
        <v/>
      </c>
      <c r="JA9270" s="102" t="str">
        <f t="shared" ca="1" si="2474"/>
        <v/>
      </c>
      <c r="JB9270" s="102" t="str">
        <f t="shared" ca="1" si="2475"/>
        <v/>
      </c>
      <c r="JC9270" s="103" t="str">
        <f t="shared" ca="1" si="2476"/>
        <v/>
      </c>
      <c r="JD9270" s="104" t="str">
        <f t="shared" si="2477"/>
        <v/>
      </c>
      <c r="JE9270" s="102" t="str">
        <f t="shared" si="2478"/>
        <v/>
      </c>
      <c r="JF9270" s="66" t="str">
        <f t="shared" ca="1" si="2483"/>
        <v/>
      </c>
      <c r="JG9270" s="66" t="str">
        <f t="shared" ca="1" si="2482"/>
        <v/>
      </c>
      <c r="JH9270" s="66" t="str">
        <f t="shared" ca="1" si="2479"/>
        <v/>
      </c>
      <c r="JI9270" s="80" t="str">
        <f t="shared" ca="1" si="2480"/>
        <v/>
      </c>
      <c r="JJ9270" s="118" t="str">
        <f t="shared" ca="1" si="2481"/>
        <v/>
      </c>
    </row>
    <row r="9271" spans="253:270" x14ac:dyDescent="0.3">
      <c r="IS9271" s="74">
        <v>9269</v>
      </c>
      <c r="IT9271" s="90" t="str">
        <f t="shared" si="2467"/>
        <v/>
      </c>
      <c r="IU9271" s="101" t="str">
        <f t="shared" si="2468"/>
        <v/>
      </c>
      <c r="IV9271" s="102" t="str">
        <f t="shared" si="2469"/>
        <v/>
      </c>
      <c r="IW9271" s="102" t="str">
        <f t="shared" si="2470"/>
        <v/>
      </c>
      <c r="IX9271" s="103" t="str">
        <f t="shared" si="2471"/>
        <v/>
      </c>
      <c r="IY9271" s="112" t="str">
        <f t="shared" si="2472"/>
        <v/>
      </c>
      <c r="IZ9271" s="104" t="str">
        <f t="shared" ca="1" si="2473"/>
        <v/>
      </c>
      <c r="JA9271" s="102" t="str">
        <f t="shared" ca="1" si="2474"/>
        <v/>
      </c>
      <c r="JB9271" s="102" t="str">
        <f t="shared" ca="1" si="2475"/>
        <v/>
      </c>
      <c r="JC9271" s="103" t="str">
        <f t="shared" ca="1" si="2476"/>
        <v/>
      </c>
      <c r="JD9271" s="104" t="str">
        <f t="shared" si="2477"/>
        <v/>
      </c>
      <c r="JE9271" s="102" t="str">
        <f t="shared" si="2478"/>
        <v/>
      </c>
      <c r="JF9271" s="66" t="str">
        <f t="shared" ca="1" si="2483"/>
        <v/>
      </c>
      <c r="JG9271" s="66" t="str">
        <f t="shared" ca="1" si="2482"/>
        <v/>
      </c>
      <c r="JH9271" s="66" t="str">
        <f t="shared" ca="1" si="2479"/>
        <v/>
      </c>
      <c r="JI9271" s="80" t="str">
        <f t="shared" ca="1" si="2480"/>
        <v/>
      </c>
      <c r="JJ9271" s="118" t="str">
        <f t="shared" ca="1" si="2481"/>
        <v/>
      </c>
    </row>
    <row r="9272" spans="253:270" x14ac:dyDescent="0.3">
      <c r="IS9272" s="74">
        <v>9270</v>
      </c>
      <c r="IT9272" s="90" t="str">
        <f t="shared" si="2467"/>
        <v/>
      </c>
      <c r="IU9272" s="101" t="str">
        <f t="shared" si="2468"/>
        <v/>
      </c>
      <c r="IV9272" s="102" t="str">
        <f t="shared" si="2469"/>
        <v/>
      </c>
      <c r="IW9272" s="102" t="str">
        <f t="shared" si="2470"/>
        <v/>
      </c>
      <c r="IX9272" s="103" t="str">
        <f t="shared" si="2471"/>
        <v/>
      </c>
      <c r="IY9272" s="112" t="str">
        <f t="shared" si="2472"/>
        <v/>
      </c>
      <c r="IZ9272" s="104" t="str">
        <f t="shared" ca="1" si="2473"/>
        <v/>
      </c>
      <c r="JA9272" s="102" t="str">
        <f t="shared" ca="1" si="2474"/>
        <v/>
      </c>
      <c r="JB9272" s="102" t="str">
        <f t="shared" ca="1" si="2475"/>
        <v/>
      </c>
      <c r="JC9272" s="103" t="str">
        <f t="shared" ca="1" si="2476"/>
        <v/>
      </c>
      <c r="JD9272" s="104" t="str">
        <f t="shared" si="2477"/>
        <v/>
      </c>
      <c r="JE9272" s="102" t="str">
        <f t="shared" si="2478"/>
        <v/>
      </c>
      <c r="JF9272" s="66" t="str">
        <f t="shared" ca="1" si="2483"/>
        <v/>
      </c>
      <c r="JG9272" s="66" t="str">
        <f t="shared" ca="1" si="2482"/>
        <v/>
      </c>
      <c r="JH9272" s="66" t="str">
        <f t="shared" ca="1" si="2479"/>
        <v/>
      </c>
      <c r="JI9272" s="80" t="str">
        <f t="shared" ca="1" si="2480"/>
        <v/>
      </c>
      <c r="JJ9272" s="118" t="str">
        <f t="shared" ca="1" si="2481"/>
        <v/>
      </c>
    </row>
    <row r="9273" spans="253:270" x14ac:dyDescent="0.3">
      <c r="IS9273" s="74">
        <v>9271</v>
      </c>
      <c r="IT9273" s="90" t="str">
        <f t="shared" si="2467"/>
        <v/>
      </c>
      <c r="IU9273" s="101" t="str">
        <f t="shared" si="2468"/>
        <v/>
      </c>
      <c r="IV9273" s="102" t="str">
        <f t="shared" si="2469"/>
        <v/>
      </c>
      <c r="IW9273" s="102" t="str">
        <f t="shared" si="2470"/>
        <v/>
      </c>
      <c r="IX9273" s="103" t="str">
        <f t="shared" si="2471"/>
        <v/>
      </c>
      <c r="IY9273" s="112" t="str">
        <f t="shared" si="2472"/>
        <v/>
      </c>
      <c r="IZ9273" s="104" t="str">
        <f t="shared" ca="1" si="2473"/>
        <v/>
      </c>
      <c r="JA9273" s="102" t="str">
        <f t="shared" ca="1" si="2474"/>
        <v/>
      </c>
      <c r="JB9273" s="102" t="str">
        <f t="shared" ca="1" si="2475"/>
        <v/>
      </c>
      <c r="JC9273" s="103" t="str">
        <f t="shared" ca="1" si="2476"/>
        <v/>
      </c>
      <c r="JD9273" s="104" t="str">
        <f t="shared" si="2477"/>
        <v/>
      </c>
      <c r="JE9273" s="102" t="str">
        <f t="shared" si="2478"/>
        <v/>
      </c>
      <c r="JF9273" s="66" t="str">
        <f t="shared" ca="1" si="2483"/>
        <v/>
      </c>
      <c r="JG9273" s="66" t="str">
        <f t="shared" ca="1" si="2482"/>
        <v/>
      </c>
      <c r="JH9273" s="66" t="str">
        <f t="shared" ca="1" si="2479"/>
        <v/>
      </c>
      <c r="JI9273" s="80" t="str">
        <f t="shared" ca="1" si="2480"/>
        <v/>
      </c>
      <c r="JJ9273" s="118" t="str">
        <f t="shared" ca="1" si="2481"/>
        <v/>
      </c>
    </row>
    <row r="9274" spans="253:270" x14ac:dyDescent="0.3">
      <c r="IS9274" s="74">
        <v>9272</v>
      </c>
      <c r="IT9274" s="90" t="str">
        <f t="shared" si="2467"/>
        <v/>
      </c>
      <c r="IU9274" s="101" t="str">
        <f t="shared" si="2468"/>
        <v/>
      </c>
      <c r="IV9274" s="102" t="str">
        <f t="shared" si="2469"/>
        <v/>
      </c>
      <c r="IW9274" s="102" t="str">
        <f t="shared" si="2470"/>
        <v/>
      </c>
      <c r="IX9274" s="103" t="str">
        <f t="shared" si="2471"/>
        <v/>
      </c>
      <c r="IY9274" s="112" t="str">
        <f t="shared" si="2472"/>
        <v/>
      </c>
      <c r="IZ9274" s="104" t="str">
        <f t="shared" ca="1" si="2473"/>
        <v/>
      </c>
      <c r="JA9274" s="102" t="str">
        <f t="shared" ca="1" si="2474"/>
        <v/>
      </c>
      <c r="JB9274" s="102" t="str">
        <f t="shared" ca="1" si="2475"/>
        <v/>
      </c>
      <c r="JC9274" s="103" t="str">
        <f t="shared" ca="1" si="2476"/>
        <v/>
      </c>
      <c r="JD9274" s="104" t="str">
        <f t="shared" si="2477"/>
        <v/>
      </c>
      <c r="JE9274" s="102" t="str">
        <f t="shared" si="2478"/>
        <v/>
      </c>
      <c r="JF9274" s="66" t="str">
        <f t="shared" ca="1" si="2483"/>
        <v/>
      </c>
      <c r="JG9274" s="66" t="str">
        <f t="shared" ca="1" si="2482"/>
        <v/>
      </c>
      <c r="JH9274" s="66" t="str">
        <f t="shared" ca="1" si="2479"/>
        <v/>
      </c>
      <c r="JI9274" s="80" t="str">
        <f t="shared" ca="1" si="2480"/>
        <v/>
      </c>
      <c r="JJ9274" s="118" t="str">
        <f t="shared" ca="1" si="2481"/>
        <v/>
      </c>
    </row>
    <row r="9275" spans="253:270" x14ac:dyDescent="0.3">
      <c r="IS9275" s="74">
        <v>9273</v>
      </c>
      <c r="IT9275" s="90" t="str">
        <f t="shared" si="2467"/>
        <v/>
      </c>
      <c r="IU9275" s="101" t="str">
        <f t="shared" si="2468"/>
        <v/>
      </c>
      <c r="IV9275" s="102" t="str">
        <f t="shared" si="2469"/>
        <v/>
      </c>
      <c r="IW9275" s="102" t="str">
        <f t="shared" si="2470"/>
        <v/>
      </c>
      <c r="IX9275" s="103" t="str">
        <f t="shared" si="2471"/>
        <v/>
      </c>
      <c r="IY9275" s="112" t="str">
        <f t="shared" si="2472"/>
        <v/>
      </c>
      <c r="IZ9275" s="104" t="str">
        <f t="shared" ca="1" si="2473"/>
        <v/>
      </c>
      <c r="JA9275" s="102" t="str">
        <f t="shared" ca="1" si="2474"/>
        <v/>
      </c>
      <c r="JB9275" s="102" t="str">
        <f t="shared" ca="1" si="2475"/>
        <v/>
      </c>
      <c r="JC9275" s="103" t="str">
        <f t="shared" ca="1" si="2476"/>
        <v/>
      </c>
      <c r="JD9275" s="104" t="str">
        <f t="shared" si="2477"/>
        <v/>
      </c>
      <c r="JE9275" s="102" t="str">
        <f t="shared" si="2478"/>
        <v/>
      </c>
      <c r="JF9275" s="66" t="str">
        <f t="shared" ca="1" si="2483"/>
        <v/>
      </c>
      <c r="JG9275" s="66" t="str">
        <f t="shared" ca="1" si="2482"/>
        <v/>
      </c>
      <c r="JH9275" s="66" t="str">
        <f t="shared" ca="1" si="2479"/>
        <v/>
      </c>
      <c r="JI9275" s="80" t="str">
        <f t="shared" ca="1" si="2480"/>
        <v/>
      </c>
      <c r="JJ9275" s="118" t="str">
        <f t="shared" ca="1" si="2481"/>
        <v/>
      </c>
    </row>
    <row r="9276" spans="253:270" x14ac:dyDescent="0.3">
      <c r="IS9276" s="74">
        <v>9274</v>
      </c>
      <c r="IT9276" s="90" t="str">
        <f t="shared" si="2467"/>
        <v/>
      </c>
      <c r="IU9276" s="101" t="str">
        <f t="shared" si="2468"/>
        <v/>
      </c>
      <c r="IV9276" s="102" t="str">
        <f t="shared" si="2469"/>
        <v/>
      </c>
      <c r="IW9276" s="102" t="str">
        <f t="shared" si="2470"/>
        <v/>
      </c>
      <c r="IX9276" s="103" t="str">
        <f t="shared" si="2471"/>
        <v/>
      </c>
      <c r="IY9276" s="112" t="str">
        <f t="shared" si="2472"/>
        <v/>
      </c>
      <c r="IZ9276" s="104" t="str">
        <f t="shared" ca="1" si="2473"/>
        <v/>
      </c>
      <c r="JA9276" s="102" t="str">
        <f t="shared" ca="1" si="2474"/>
        <v/>
      </c>
      <c r="JB9276" s="102" t="str">
        <f t="shared" ca="1" si="2475"/>
        <v/>
      </c>
      <c r="JC9276" s="103" t="str">
        <f t="shared" ca="1" si="2476"/>
        <v/>
      </c>
      <c r="JD9276" s="104" t="str">
        <f t="shared" si="2477"/>
        <v/>
      </c>
      <c r="JE9276" s="102" t="str">
        <f t="shared" si="2478"/>
        <v/>
      </c>
      <c r="JF9276" s="66" t="str">
        <f t="shared" ca="1" si="2483"/>
        <v/>
      </c>
      <c r="JG9276" s="66" t="str">
        <f t="shared" ca="1" si="2482"/>
        <v/>
      </c>
      <c r="JH9276" s="66" t="str">
        <f t="shared" ca="1" si="2479"/>
        <v/>
      </c>
      <c r="JI9276" s="80" t="str">
        <f t="shared" ca="1" si="2480"/>
        <v/>
      </c>
      <c r="JJ9276" s="118" t="str">
        <f t="shared" ca="1" si="2481"/>
        <v/>
      </c>
    </row>
    <row r="9277" spans="253:270" x14ac:dyDescent="0.3">
      <c r="IS9277" s="74">
        <v>9275</v>
      </c>
      <c r="IT9277" s="90" t="str">
        <f t="shared" si="2467"/>
        <v/>
      </c>
      <c r="IU9277" s="101" t="str">
        <f t="shared" si="2468"/>
        <v/>
      </c>
      <c r="IV9277" s="102" t="str">
        <f t="shared" si="2469"/>
        <v/>
      </c>
      <c r="IW9277" s="102" t="str">
        <f t="shared" si="2470"/>
        <v/>
      </c>
      <c r="IX9277" s="103" t="str">
        <f t="shared" si="2471"/>
        <v/>
      </c>
      <c r="IY9277" s="112" t="str">
        <f t="shared" si="2472"/>
        <v/>
      </c>
      <c r="IZ9277" s="104" t="str">
        <f t="shared" ca="1" si="2473"/>
        <v/>
      </c>
      <c r="JA9277" s="102" t="str">
        <f t="shared" ca="1" si="2474"/>
        <v/>
      </c>
      <c r="JB9277" s="102" t="str">
        <f t="shared" ca="1" si="2475"/>
        <v/>
      </c>
      <c r="JC9277" s="103" t="str">
        <f t="shared" ca="1" si="2476"/>
        <v/>
      </c>
      <c r="JD9277" s="104" t="str">
        <f t="shared" si="2477"/>
        <v/>
      </c>
      <c r="JE9277" s="102" t="str">
        <f t="shared" si="2478"/>
        <v/>
      </c>
      <c r="JF9277" s="66" t="str">
        <f t="shared" ca="1" si="2483"/>
        <v/>
      </c>
      <c r="JG9277" s="66" t="str">
        <f t="shared" ca="1" si="2482"/>
        <v/>
      </c>
      <c r="JH9277" s="66" t="str">
        <f t="shared" ca="1" si="2479"/>
        <v/>
      </c>
      <c r="JI9277" s="80" t="str">
        <f t="shared" ca="1" si="2480"/>
        <v/>
      </c>
      <c r="JJ9277" s="118" t="str">
        <f t="shared" ca="1" si="2481"/>
        <v/>
      </c>
    </row>
    <row r="9278" spans="253:270" x14ac:dyDescent="0.3">
      <c r="IS9278" s="74">
        <v>9276</v>
      </c>
      <c r="IT9278" s="90" t="str">
        <f t="shared" si="2467"/>
        <v/>
      </c>
      <c r="IU9278" s="101" t="str">
        <f t="shared" si="2468"/>
        <v/>
      </c>
      <c r="IV9278" s="102" t="str">
        <f t="shared" si="2469"/>
        <v/>
      </c>
      <c r="IW9278" s="102" t="str">
        <f t="shared" si="2470"/>
        <v/>
      </c>
      <c r="IX9278" s="103" t="str">
        <f t="shared" si="2471"/>
        <v/>
      </c>
      <c r="IY9278" s="112" t="str">
        <f t="shared" si="2472"/>
        <v/>
      </c>
      <c r="IZ9278" s="104" t="str">
        <f t="shared" ca="1" si="2473"/>
        <v/>
      </c>
      <c r="JA9278" s="102" t="str">
        <f t="shared" ca="1" si="2474"/>
        <v/>
      </c>
      <c r="JB9278" s="102" t="str">
        <f t="shared" ca="1" si="2475"/>
        <v/>
      </c>
      <c r="JC9278" s="103" t="str">
        <f t="shared" ca="1" si="2476"/>
        <v/>
      </c>
      <c r="JD9278" s="104" t="str">
        <f t="shared" si="2477"/>
        <v/>
      </c>
      <c r="JE9278" s="102" t="str">
        <f t="shared" si="2478"/>
        <v/>
      </c>
      <c r="JF9278" s="66" t="str">
        <f t="shared" ca="1" si="2483"/>
        <v/>
      </c>
      <c r="JG9278" s="66" t="str">
        <f t="shared" ca="1" si="2482"/>
        <v/>
      </c>
      <c r="JH9278" s="66" t="str">
        <f t="shared" ca="1" si="2479"/>
        <v/>
      </c>
      <c r="JI9278" s="80" t="str">
        <f t="shared" ca="1" si="2480"/>
        <v/>
      </c>
      <c r="JJ9278" s="118" t="str">
        <f t="shared" ca="1" si="2481"/>
        <v/>
      </c>
    </row>
    <row r="9279" spans="253:270" x14ac:dyDescent="0.3">
      <c r="IS9279" s="74">
        <v>9277</v>
      </c>
      <c r="IT9279" s="90" t="str">
        <f t="shared" si="2467"/>
        <v/>
      </c>
      <c r="IU9279" s="101" t="str">
        <f t="shared" si="2468"/>
        <v/>
      </c>
      <c r="IV9279" s="102" t="str">
        <f t="shared" si="2469"/>
        <v/>
      </c>
      <c r="IW9279" s="102" t="str">
        <f t="shared" si="2470"/>
        <v/>
      </c>
      <c r="IX9279" s="103" t="str">
        <f t="shared" si="2471"/>
        <v/>
      </c>
      <c r="IY9279" s="112" t="str">
        <f t="shared" si="2472"/>
        <v/>
      </c>
      <c r="IZ9279" s="104" t="str">
        <f t="shared" ca="1" si="2473"/>
        <v/>
      </c>
      <c r="JA9279" s="102" t="str">
        <f t="shared" ca="1" si="2474"/>
        <v/>
      </c>
      <c r="JB9279" s="102" t="str">
        <f t="shared" ca="1" si="2475"/>
        <v/>
      </c>
      <c r="JC9279" s="103" t="str">
        <f t="shared" ca="1" si="2476"/>
        <v/>
      </c>
      <c r="JD9279" s="104" t="str">
        <f t="shared" si="2477"/>
        <v/>
      </c>
      <c r="JE9279" s="102" t="str">
        <f t="shared" si="2478"/>
        <v/>
      </c>
      <c r="JF9279" s="66" t="str">
        <f t="shared" ca="1" si="2483"/>
        <v/>
      </c>
      <c r="JG9279" s="66" t="str">
        <f t="shared" ca="1" si="2482"/>
        <v/>
      </c>
      <c r="JH9279" s="66" t="str">
        <f t="shared" ca="1" si="2479"/>
        <v/>
      </c>
      <c r="JI9279" s="80" t="str">
        <f t="shared" ca="1" si="2480"/>
        <v/>
      </c>
      <c r="JJ9279" s="118" t="str">
        <f t="shared" ca="1" si="2481"/>
        <v/>
      </c>
    </row>
    <row r="9280" spans="253:270" x14ac:dyDescent="0.3">
      <c r="IS9280" s="74">
        <v>9278</v>
      </c>
      <c r="IT9280" s="90" t="str">
        <f t="shared" si="2467"/>
        <v/>
      </c>
      <c r="IU9280" s="101" t="str">
        <f t="shared" si="2468"/>
        <v/>
      </c>
      <c r="IV9280" s="102" t="str">
        <f t="shared" si="2469"/>
        <v/>
      </c>
      <c r="IW9280" s="102" t="str">
        <f t="shared" si="2470"/>
        <v/>
      </c>
      <c r="IX9280" s="103" t="str">
        <f t="shared" si="2471"/>
        <v/>
      </c>
      <c r="IY9280" s="112" t="str">
        <f t="shared" si="2472"/>
        <v/>
      </c>
      <c r="IZ9280" s="104" t="str">
        <f t="shared" ca="1" si="2473"/>
        <v/>
      </c>
      <c r="JA9280" s="102" t="str">
        <f t="shared" ca="1" si="2474"/>
        <v/>
      </c>
      <c r="JB9280" s="102" t="str">
        <f t="shared" ca="1" si="2475"/>
        <v/>
      </c>
      <c r="JC9280" s="103" t="str">
        <f t="shared" ca="1" si="2476"/>
        <v/>
      </c>
      <c r="JD9280" s="104" t="str">
        <f t="shared" si="2477"/>
        <v/>
      </c>
      <c r="JE9280" s="102" t="str">
        <f t="shared" si="2478"/>
        <v/>
      </c>
      <c r="JF9280" s="66" t="str">
        <f t="shared" ca="1" si="2483"/>
        <v/>
      </c>
      <c r="JG9280" s="66" t="str">
        <f t="shared" ca="1" si="2482"/>
        <v/>
      </c>
      <c r="JH9280" s="66" t="str">
        <f t="shared" ca="1" si="2479"/>
        <v/>
      </c>
      <c r="JI9280" s="80" t="str">
        <f t="shared" ca="1" si="2480"/>
        <v/>
      </c>
      <c r="JJ9280" s="118" t="str">
        <f t="shared" ca="1" si="2481"/>
        <v/>
      </c>
    </row>
    <row r="9281" spans="253:270" x14ac:dyDescent="0.3">
      <c r="IS9281" s="74">
        <v>9279</v>
      </c>
      <c r="IT9281" s="90" t="str">
        <f t="shared" si="2467"/>
        <v/>
      </c>
      <c r="IU9281" s="101" t="str">
        <f t="shared" si="2468"/>
        <v/>
      </c>
      <c r="IV9281" s="102" t="str">
        <f t="shared" si="2469"/>
        <v/>
      </c>
      <c r="IW9281" s="102" t="str">
        <f t="shared" si="2470"/>
        <v/>
      </c>
      <c r="IX9281" s="103" t="str">
        <f t="shared" si="2471"/>
        <v/>
      </c>
      <c r="IY9281" s="112" t="str">
        <f t="shared" si="2472"/>
        <v/>
      </c>
      <c r="IZ9281" s="104" t="str">
        <f t="shared" ca="1" si="2473"/>
        <v/>
      </c>
      <c r="JA9281" s="102" t="str">
        <f t="shared" ca="1" si="2474"/>
        <v/>
      </c>
      <c r="JB9281" s="102" t="str">
        <f t="shared" ca="1" si="2475"/>
        <v/>
      </c>
      <c r="JC9281" s="103" t="str">
        <f t="shared" ca="1" si="2476"/>
        <v/>
      </c>
      <c r="JD9281" s="104" t="str">
        <f t="shared" si="2477"/>
        <v/>
      </c>
      <c r="JE9281" s="102" t="str">
        <f t="shared" si="2478"/>
        <v/>
      </c>
      <c r="JF9281" s="66" t="str">
        <f t="shared" ca="1" si="2483"/>
        <v/>
      </c>
      <c r="JG9281" s="66" t="str">
        <f t="shared" ca="1" si="2482"/>
        <v/>
      </c>
      <c r="JH9281" s="66" t="str">
        <f t="shared" ca="1" si="2479"/>
        <v/>
      </c>
      <c r="JI9281" s="80" t="str">
        <f t="shared" ca="1" si="2480"/>
        <v/>
      </c>
      <c r="JJ9281" s="118" t="str">
        <f t="shared" ca="1" si="2481"/>
        <v/>
      </c>
    </row>
    <row r="9282" spans="253:270" x14ac:dyDescent="0.3">
      <c r="IS9282" s="74">
        <v>9280</v>
      </c>
      <c r="IT9282" s="90" t="str">
        <f t="shared" si="2467"/>
        <v/>
      </c>
      <c r="IU9282" s="101" t="str">
        <f t="shared" si="2468"/>
        <v/>
      </c>
      <c r="IV9282" s="102" t="str">
        <f t="shared" si="2469"/>
        <v/>
      </c>
      <c r="IW9282" s="102" t="str">
        <f t="shared" si="2470"/>
        <v/>
      </c>
      <c r="IX9282" s="103" t="str">
        <f t="shared" si="2471"/>
        <v/>
      </c>
      <c r="IY9282" s="112" t="str">
        <f t="shared" si="2472"/>
        <v/>
      </c>
      <c r="IZ9282" s="104" t="str">
        <f t="shared" ca="1" si="2473"/>
        <v/>
      </c>
      <c r="JA9282" s="102" t="str">
        <f t="shared" ca="1" si="2474"/>
        <v/>
      </c>
      <c r="JB9282" s="102" t="str">
        <f t="shared" ca="1" si="2475"/>
        <v/>
      </c>
      <c r="JC9282" s="103" t="str">
        <f t="shared" ca="1" si="2476"/>
        <v/>
      </c>
      <c r="JD9282" s="104" t="str">
        <f t="shared" si="2477"/>
        <v/>
      </c>
      <c r="JE9282" s="102" t="str">
        <f t="shared" si="2478"/>
        <v/>
      </c>
      <c r="JF9282" s="66" t="str">
        <f t="shared" ca="1" si="2483"/>
        <v/>
      </c>
      <c r="JG9282" s="66" t="str">
        <f t="shared" ca="1" si="2482"/>
        <v/>
      </c>
      <c r="JH9282" s="66" t="str">
        <f t="shared" ca="1" si="2479"/>
        <v/>
      </c>
      <c r="JI9282" s="80" t="str">
        <f t="shared" ca="1" si="2480"/>
        <v/>
      </c>
      <c r="JJ9282" s="118" t="str">
        <f t="shared" ca="1" si="2481"/>
        <v/>
      </c>
    </row>
    <row r="9283" spans="253:270" x14ac:dyDescent="0.3">
      <c r="IS9283" s="74">
        <v>9281</v>
      </c>
      <c r="IT9283" s="90" t="str">
        <f t="shared" ref="IT9283:IT9346" si="2484">IF(INDEX(data_no_header,IS9283,1)="","",INDEX(data_no_header,IS9283,1))</f>
        <v/>
      </c>
      <c r="IU9283" s="101" t="str">
        <f t="shared" ref="IU9283:IU9346" si="2485">IF($IT9283&lt;&gt;"",VLOOKUP($IT9283,data_no_header,CODE(open_col)-64),"")</f>
        <v/>
      </c>
      <c r="IV9283" s="102" t="str">
        <f t="shared" ref="IV9283:IV9346" si="2486">IF($IT9283&lt;&gt;"",VLOOKUP($IT9283,data_no_header,CODE(high_col)-64),"")</f>
        <v/>
      </c>
      <c r="IW9283" s="102" t="str">
        <f t="shared" ref="IW9283:IW9346" si="2487">IF($IT9283&lt;&gt;"",VLOOKUP($IT9283,data_no_header,CODE(low_col)-64),"")</f>
        <v/>
      </c>
      <c r="IX9283" s="103" t="str">
        <f t="shared" ref="IX9283:IX9346" si="2488">IF($IT9283&lt;&gt;"",VLOOKUP($IT9283,data_no_header,CODE(close_col)-64),"")</f>
        <v/>
      </c>
      <c r="IY9283" s="112" t="str">
        <f t="shared" ref="IY9283:IY9346" si="2489">IF($IT9283&lt;&gt;"",VLOOKUP($IT9283,data_no_header,CODE(volume_col)-64),"")</f>
        <v/>
      </c>
      <c r="IZ9283" s="104" t="str">
        <f t="shared" ref="IZ9283:IZ9346" ca="1" si="2490">IF(IT9283&lt;&gt;"",IF($IS9283&gt;=IZ$1,AVERAGE(INDIRECT(CONCATENATE("IX",$IS9283+2,":IX",$IS9283+2-IZ$1))),""),"")</f>
        <v/>
      </c>
      <c r="JA9283" s="102" t="str">
        <f t="shared" ref="JA9283:JA9346" ca="1" si="2491">IF(IU9283&lt;&gt;"",IF($IS9283&gt;=JA$1,AVERAGE(INDIRECT(CONCATENATE("IX",$IS9283+2,":IX",$IS9283+2-JA$1))),""),"")</f>
        <v/>
      </c>
      <c r="JB9283" s="102" t="str">
        <f t="shared" ref="JB9283:JB9346" ca="1" si="2492">IF(IV9283&lt;&gt;"",IF($IS9283&gt;=JB$1,AVERAGE(INDIRECT(CONCATENATE("IX",$IS9283+2,":IX",$IS9283+2-JB$1))),""),"")</f>
        <v/>
      </c>
      <c r="JC9283" s="103" t="str">
        <f t="shared" ref="JC9283:JC9346" ca="1" si="2493">IF(IW9283&lt;&gt;"",IF($IS9283&gt;=JC$1,AVERAGE(INDIRECT(CONCATENATE("IX",$IS9283+2,":IX",$IS9283+2-JC$1))),""),"")</f>
        <v/>
      </c>
      <c r="JD9283" s="104" t="str">
        <f t="shared" si="2477"/>
        <v/>
      </c>
      <c r="JE9283" s="102" t="str">
        <f t="shared" si="2478"/>
        <v/>
      </c>
      <c r="JF9283" s="66" t="str">
        <f t="shared" ca="1" si="2483"/>
        <v/>
      </c>
      <c r="JG9283" s="66" t="str">
        <f t="shared" ca="1" si="2482"/>
        <v/>
      </c>
      <c r="JH9283" s="66" t="str">
        <f t="shared" ca="1" si="2479"/>
        <v/>
      </c>
      <c r="JI9283" s="80" t="str">
        <f t="shared" ca="1" si="2480"/>
        <v/>
      </c>
      <c r="JJ9283" s="118" t="str">
        <f t="shared" ca="1" si="2481"/>
        <v/>
      </c>
    </row>
    <row r="9284" spans="253:270" x14ac:dyDescent="0.3">
      <c r="IS9284" s="74">
        <v>9282</v>
      </c>
      <c r="IT9284" s="90" t="str">
        <f t="shared" si="2484"/>
        <v/>
      </c>
      <c r="IU9284" s="101" t="str">
        <f t="shared" si="2485"/>
        <v/>
      </c>
      <c r="IV9284" s="102" t="str">
        <f t="shared" si="2486"/>
        <v/>
      </c>
      <c r="IW9284" s="102" t="str">
        <f t="shared" si="2487"/>
        <v/>
      </c>
      <c r="IX9284" s="103" t="str">
        <f t="shared" si="2488"/>
        <v/>
      </c>
      <c r="IY9284" s="112" t="str">
        <f t="shared" si="2489"/>
        <v/>
      </c>
      <c r="IZ9284" s="104" t="str">
        <f t="shared" ca="1" si="2490"/>
        <v/>
      </c>
      <c r="JA9284" s="102" t="str">
        <f t="shared" ca="1" si="2491"/>
        <v/>
      </c>
      <c r="JB9284" s="102" t="str">
        <f t="shared" ca="1" si="2492"/>
        <v/>
      </c>
      <c r="JC9284" s="103" t="str">
        <f t="shared" ca="1" si="2493"/>
        <v/>
      </c>
      <c r="JD9284" s="104" t="str">
        <f t="shared" ref="JD9284:JD9347" si="2494">IF(IV9284&lt;&gt;"",IV9284-IW9284,"")</f>
        <v/>
      </c>
      <c r="JE9284" s="102" t="str">
        <f t="shared" ref="JE9284:JE9347" si="2495">IF(IU9284&lt;&gt;"",IU9284-IX9284,"")</f>
        <v/>
      </c>
      <c r="JF9284" s="66" t="str">
        <f t="shared" ca="1" si="2483"/>
        <v/>
      </c>
      <c r="JG9284" s="66" t="str">
        <f t="shared" ca="1" si="2482"/>
        <v/>
      </c>
      <c r="JH9284" s="66" t="str">
        <f t="shared" ref="JH9284:JH9347" ca="1" si="2496">IF(IT9284&lt;&gt;"",IF($IS9284&gt;=JH$1,_xlfn.STDEV.P(INDIRECT(CONCATENATE("JD",$IS9284+2,":JD",$IS9284+2-JH$1))),""),"")</f>
        <v/>
      </c>
      <c r="JI9284" s="80" t="str">
        <f t="shared" ref="JI9284:JI9347" ca="1" si="2497">IF(IU9284&lt;&gt;"",IF($IS9284&gt;=JI$1,_xlfn.STDEV.P(INDIRECT(CONCATENATE("JE",$IS9284+2,":JE",$IS9284+2-JI$1))),""),"")</f>
        <v/>
      </c>
      <c r="JJ9284" s="118" t="str">
        <f t="shared" ref="JJ9284:JJ9347" ca="1" si="2498">IF(IU9284&lt;&gt;"",IF($IS9284&gt;=JJ$1,_xlfn.STDEV.P(INDIRECT(CONCATENATE("IY",$IS9284+2,":IY",$IS9284+2-JJ$1))),""),"")</f>
        <v/>
      </c>
    </row>
    <row r="9285" spans="253:270" x14ac:dyDescent="0.3">
      <c r="IS9285" s="74">
        <v>9283</v>
      </c>
      <c r="IT9285" s="90" t="str">
        <f t="shared" si="2484"/>
        <v/>
      </c>
      <c r="IU9285" s="101" t="str">
        <f t="shared" si="2485"/>
        <v/>
      </c>
      <c r="IV9285" s="102" t="str">
        <f t="shared" si="2486"/>
        <v/>
      </c>
      <c r="IW9285" s="102" t="str">
        <f t="shared" si="2487"/>
        <v/>
      </c>
      <c r="IX9285" s="103" t="str">
        <f t="shared" si="2488"/>
        <v/>
      </c>
      <c r="IY9285" s="112" t="str">
        <f t="shared" si="2489"/>
        <v/>
      </c>
      <c r="IZ9285" s="104" t="str">
        <f t="shared" ca="1" si="2490"/>
        <v/>
      </c>
      <c r="JA9285" s="102" t="str">
        <f t="shared" ca="1" si="2491"/>
        <v/>
      </c>
      <c r="JB9285" s="102" t="str">
        <f t="shared" ca="1" si="2492"/>
        <v/>
      </c>
      <c r="JC9285" s="103" t="str">
        <f t="shared" ca="1" si="2493"/>
        <v/>
      </c>
      <c r="JD9285" s="104" t="str">
        <f t="shared" si="2494"/>
        <v/>
      </c>
      <c r="JE9285" s="102" t="str">
        <f t="shared" si="2495"/>
        <v/>
      </c>
      <c r="JF9285" s="66" t="str">
        <f t="shared" ca="1" si="2483"/>
        <v/>
      </c>
      <c r="JG9285" s="66" t="str">
        <f t="shared" ca="1" si="2482"/>
        <v/>
      </c>
      <c r="JH9285" s="66" t="str">
        <f t="shared" ca="1" si="2496"/>
        <v/>
      </c>
      <c r="JI9285" s="80" t="str">
        <f t="shared" ca="1" si="2497"/>
        <v/>
      </c>
      <c r="JJ9285" s="118" t="str">
        <f t="shared" ca="1" si="2498"/>
        <v/>
      </c>
    </row>
    <row r="9286" spans="253:270" x14ac:dyDescent="0.3">
      <c r="IS9286" s="74">
        <v>9284</v>
      </c>
      <c r="IT9286" s="90" t="str">
        <f t="shared" si="2484"/>
        <v/>
      </c>
      <c r="IU9286" s="101" t="str">
        <f t="shared" si="2485"/>
        <v/>
      </c>
      <c r="IV9286" s="102" t="str">
        <f t="shared" si="2486"/>
        <v/>
      </c>
      <c r="IW9286" s="102" t="str">
        <f t="shared" si="2487"/>
        <v/>
      </c>
      <c r="IX9286" s="103" t="str">
        <f t="shared" si="2488"/>
        <v/>
      </c>
      <c r="IY9286" s="112" t="str">
        <f t="shared" si="2489"/>
        <v/>
      </c>
      <c r="IZ9286" s="104" t="str">
        <f t="shared" ca="1" si="2490"/>
        <v/>
      </c>
      <c r="JA9286" s="102" t="str">
        <f t="shared" ca="1" si="2491"/>
        <v/>
      </c>
      <c r="JB9286" s="102" t="str">
        <f t="shared" ca="1" si="2492"/>
        <v/>
      </c>
      <c r="JC9286" s="103" t="str">
        <f t="shared" ca="1" si="2493"/>
        <v/>
      </c>
      <c r="JD9286" s="104" t="str">
        <f t="shared" si="2494"/>
        <v/>
      </c>
      <c r="JE9286" s="102" t="str">
        <f t="shared" si="2495"/>
        <v/>
      </c>
      <c r="JF9286" s="66" t="str">
        <f t="shared" ca="1" si="2483"/>
        <v/>
      </c>
      <c r="JG9286" s="66" t="str">
        <f t="shared" ca="1" si="2482"/>
        <v/>
      </c>
      <c r="JH9286" s="66" t="str">
        <f t="shared" ca="1" si="2496"/>
        <v/>
      </c>
      <c r="JI9286" s="80" t="str">
        <f t="shared" ca="1" si="2497"/>
        <v/>
      </c>
      <c r="JJ9286" s="118" t="str">
        <f t="shared" ca="1" si="2498"/>
        <v/>
      </c>
    </row>
    <row r="9287" spans="253:270" x14ac:dyDescent="0.3">
      <c r="IS9287" s="74">
        <v>9285</v>
      </c>
      <c r="IT9287" s="90" t="str">
        <f t="shared" si="2484"/>
        <v/>
      </c>
      <c r="IU9287" s="101" t="str">
        <f t="shared" si="2485"/>
        <v/>
      </c>
      <c r="IV9287" s="102" t="str">
        <f t="shared" si="2486"/>
        <v/>
      </c>
      <c r="IW9287" s="102" t="str">
        <f t="shared" si="2487"/>
        <v/>
      </c>
      <c r="IX9287" s="103" t="str">
        <f t="shared" si="2488"/>
        <v/>
      </c>
      <c r="IY9287" s="112" t="str">
        <f t="shared" si="2489"/>
        <v/>
      </c>
      <c r="IZ9287" s="104" t="str">
        <f t="shared" ca="1" si="2490"/>
        <v/>
      </c>
      <c r="JA9287" s="102" t="str">
        <f t="shared" ca="1" si="2491"/>
        <v/>
      </c>
      <c r="JB9287" s="102" t="str">
        <f t="shared" ca="1" si="2492"/>
        <v/>
      </c>
      <c r="JC9287" s="103" t="str">
        <f t="shared" ca="1" si="2493"/>
        <v/>
      </c>
      <c r="JD9287" s="104" t="str">
        <f t="shared" si="2494"/>
        <v/>
      </c>
      <c r="JE9287" s="102" t="str">
        <f t="shared" si="2495"/>
        <v/>
      </c>
      <c r="JF9287" s="66" t="str">
        <f t="shared" ca="1" si="2483"/>
        <v/>
      </c>
      <c r="JG9287" s="66" t="str">
        <f t="shared" ca="1" si="2482"/>
        <v/>
      </c>
      <c r="JH9287" s="66" t="str">
        <f t="shared" ca="1" si="2496"/>
        <v/>
      </c>
      <c r="JI9287" s="80" t="str">
        <f t="shared" ca="1" si="2497"/>
        <v/>
      </c>
      <c r="JJ9287" s="118" t="str">
        <f t="shared" ca="1" si="2498"/>
        <v/>
      </c>
    </row>
    <row r="9288" spans="253:270" x14ac:dyDescent="0.3">
      <c r="IS9288" s="74">
        <v>9286</v>
      </c>
      <c r="IT9288" s="90" t="str">
        <f t="shared" si="2484"/>
        <v/>
      </c>
      <c r="IU9288" s="101" t="str">
        <f t="shared" si="2485"/>
        <v/>
      </c>
      <c r="IV9288" s="102" t="str">
        <f t="shared" si="2486"/>
        <v/>
      </c>
      <c r="IW9288" s="102" t="str">
        <f t="shared" si="2487"/>
        <v/>
      </c>
      <c r="IX9288" s="103" t="str">
        <f t="shared" si="2488"/>
        <v/>
      </c>
      <c r="IY9288" s="112" t="str">
        <f t="shared" si="2489"/>
        <v/>
      </c>
      <c r="IZ9288" s="104" t="str">
        <f t="shared" ca="1" si="2490"/>
        <v/>
      </c>
      <c r="JA9288" s="102" t="str">
        <f t="shared" ca="1" si="2491"/>
        <v/>
      </c>
      <c r="JB9288" s="102" t="str">
        <f t="shared" ca="1" si="2492"/>
        <v/>
      </c>
      <c r="JC9288" s="103" t="str">
        <f t="shared" ca="1" si="2493"/>
        <v/>
      </c>
      <c r="JD9288" s="104" t="str">
        <f t="shared" si="2494"/>
        <v/>
      </c>
      <c r="JE9288" s="102" t="str">
        <f t="shared" si="2495"/>
        <v/>
      </c>
      <c r="JF9288" s="66" t="str">
        <f t="shared" ca="1" si="2483"/>
        <v/>
      </c>
      <c r="JG9288" s="66" t="str">
        <f t="shared" ca="1" si="2482"/>
        <v/>
      </c>
      <c r="JH9288" s="66" t="str">
        <f t="shared" ca="1" si="2496"/>
        <v/>
      </c>
      <c r="JI9288" s="80" t="str">
        <f t="shared" ca="1" si="2497"/>
        <v/>
      </c>
      <c r="JJ9288" s="118" t="str">
        <f t="shared" ca="1" si="2498"/>
        <v/>
      </c>
    </row>
    <row r="9289" spans="253:270" x14ac:dyDescent="0.3">
      <c r="IS9289" s="74">
        <v>9287</v>
      </c>
      <c r="IT9289" s="90" t="str">
        <f t="shared" si="2484"/>
        <v/>
      </c>
      <c r="IU9289" s="101" t="str">
        <f t="shared" si="2485"/>
        <v/>
      </c>
      <c r="IV9289" s="102" t="str">
        <f t="shared" si="2486"/>
        <v/>
      </c>
      <c r="IW9289" s="102" t="str">
        <f t="shared" si="2487"/>
        <v/>
      </c>
      <c r="IX9289" s="103" t="str">
        <f t="shared" si="2488"/>
        <v/>
      </c>
      <c r="IY9289" s="112" t="str">
        <f t="shared" si="2489"/>
        <v/>
      </c>
      <c r="IZ9289" s="104" t="str">
        <f t="shared" ca="1" si="2490"/>
        <v/>
      </c>
      <c r="JA9289" s="102" t="str">
        <f t="shared" ca="1" si="2491"/>
        <v/>
      </c>
      <c r="JB9289" s="102" t="str">
        <f t="shared" ca="1" si="2492"/>
        <v/>
      </c>
      <c r="JC9289" s="103" t="str">
        <f t="shared" ca="1" si="2493"/>
        <v/>
      </c>
      <c r="JD9289" s="104" t="str">
        <f t="shared" si="2494"/>
        <v/>
      </c>
      <c r="JE9289" s="102" t="str">
        <f t="shared" si="2495"/>
        <v/>
      </c>
      <c r="JF9289" s="66" t="str">
        <f t="shared" ca="1" si="2483"/>
        <v/>
      </c>
      <c r="JG9289" s="66" t="str">
        <f t="shared" ca="1" si="2482"/>
        <v/>
      </c>
      <c r="JH9289" s="66" t="str">
        <f t="shared" ca="1" si="2496"/>
        <v/>
      </c>
      <c r="JI9289" s="80" t="str">
        <f t="shared" ca="1" si="2497"/>
        <v/>
      </c>
      <c r="JJ9289" s="118" t="str">
        <f t="shared" ca="1" si="2498"/>
        <v/>
      </c>
    </row>
    <row r="9290" spans="253:270" x14ac:dyDescent="0.3">
      <c r="IS9290" s="74">
        <v>9288</v>
      </c>
      <c r="IT9290" s="90" t="str">
        <f t="shared" si="2484"/>
        <v/>
      </c>
      <c r="IU9290" s="101" t="str">
        <f t="shared" si="2485"/>
        <v/>
      </c>
      <c r="IV9290" s="102" t="str">
        <f t="shared" si="2486"/>
        <v/>
      </c>
      <c r="IW9290" s="102" t="str">
        <f t="shared" si="2487"/>
        <v/>
      </c>
      <c r="IX9290" s="103" t="str">
        <f t="shared" si="2488"/>
        <v/>
      </c>
      <c r="IY9290" s="112" t="str">
        <f t="shared" si="2489"/>
        <v/>
      </c>
      <c r="IZ9290" s="104" t="str">
        <f t="shared" ca="1" si="2490"/>
        <v/>
      </c>
      <c r="JA9290" s="102" t="str">
        <f t="shared" ca="1" si="2491"/>
        <v/>
      </c>
      <c r="JB9290" s="102" t="str">
        <f t="shared" ca="1" si="2492"/>
        <v/>
      </c>
      <c r="JC9290" s="103" t="str">
        <f t="shared" ca="1" si="2493"/>
        <v/>
      </c>
      <c r="JD9290" s="104" t="str">
        <f t="shared" si="2494"/>
        <v/>
      </c>
      <c r="JE9290" s="102" t="str">
        <f t="shared" si="2495"/>
        <v/>
      </c>
      <c r="JF9290" s="66" t="str">
        <f t="shared" ca="1" si="2483"/>
        <v/>
      </c>
      <c r="JG9290" s="66" t="str">
        <f t="shared" ca="1" si="2482"/>
        <v/>
      </c>
      <c r="JH9290" s="66" t="str">
        <f t="shared" ca="1" si="2496"/>
        <v/>
      </c>
      <c r="JI9290" s="80" t="str">
        <f t="shared" ca="1" si="2497"/>
        <v/>
      </c>
      <c r="JJ9290" s="118" t="str">
        <f t="shared" ca="1" si="2498"/>
        <v/>
      </c>
    </row>
    <row r="9291" spans="253:270" x14ac:dyDescent="0.3">
      <c r="IS9291" s="74">
        <v>9289</v>
      </c>
      <c r="IT9291" s="90" t="str">
        <f t="shared" si="2484"/>
        <v/>
      </c>
      <c r="IU9291" s="101" t="str">
        <f t="shared" si="2485"/>
        <v/>
      </c>
      <c r="IV9291" s="102" t="str">
        <f t="shared" si="2486"/>
        <v/>
      </c>
      <c r="IW9291" s="102" t="str">
        <f t="shared" si="2487"/>
        <v/>
      </c>
      <c r="IX9291" s="103" t="str">
        <f t="shared" si="2488"/>
        <v/>
      </c>
      <c r="IY9291" s="112" t="str">
        <f t="shared" si="2489"/>
        <v/>
      </c>
      <c r="IZ9291" s="104" t="str">
        <f t="shared" ca="1" si="2490"/>
        <v/>
      </c>
      <c r="JA9291" s="102" t="str">
        <f t="shared" ca="1" si="2491"/>
        <v/>
      </c>
      <c r="JB9291" s="102" t="str">
        <f t="shared" ca="1" si="2492"/>
        <v/>
      </c>
      <c r="JC9291" s="103" t="str">
        <f t="shared" ca="1" si="2493"/>
        <v/>
      </c>
      <c r="JD9291" s="104" t="str">
        <f t="shared" si="2494"/>
        <v/>
      </c>
      <c r="JE9291" s="102" t="str">
        <f t="shared" si="2495"/>
        <v/>
      </c>
      <c r="JF9291" s="66" t="str">
        <f t="shared" ca="1" si="2483"/>
        <v/>
      </c>
      <c r="JG9291" s="66" t="str">
        <f t="shared" ca="1" si="2482"/>
        <v/>
      </c>
      <c r="JH9291" s="66" t="str">
        <f t="shared" ca="1" si="2496"/>
        <v/>
      </c>
      <c r="JI9291" s="80" t="str">
        <f t="shared" ca="1" si="2497"/>
        <v/>
      </c>
      <c r="JJ9291" s="118" t="str">
        <f t="shared" ca="1" si="2498"/>
        <v/>
      </c>
    </row>
    <row r="9292" spans="253:270" x14ac:dyDescent="0.3">
      <c r="IS9292" s="74">
        <v>9290</v>
      </c>
      <c r="IT9292" s="90" t="str">
        <f t="shared" si="2484"/>
        <v/>
      </c>
      <c r="IU9292" s="101" t="str">
        <f t="shared" si="2485"/>
        <v/>
      </c>
      <c r="IV9292" s="102" t="str">
        <f t="shared" si="2486"/>
        <v/>
      </c>
      <c r="IW9292" s="102" t="str">
        <f t="shared" si="2487"/>
        <v/>
      </c>
      <c r="IX9292" s="103" t="str">
        <f t="shared" si="2488"/>
        <v/>
      </c>
      <c r="IY9292" s="112" t="str">
        <f t="shared" si="2489"/>
        <v/>
      </c>
      <c r="IZ9292" s="104" t="str">
        <f t="shared" ca="1" si="2490"/>
        <v/>
      </c>
      <c r="JA9292" s="102" t="str">
        <f t="shared" ca="1" si="2491"/>
        <v/>
      </c>
      <c r="JB9292" s="102" t="str">
        <f t="shared" ca="1" si="2492"/>
        <v/>
      </c>
      <c r="JC9292" s="103" t="str">
        <f t="shared" ca="1" si="2493"/>
        <v/>
      </c>
      <c r="JD9292" s="104" t="str">
        <f t="shared" si="2494"/>
        <v/>
      </c>
      <c r="JE9292" s="102" t="str">
        <f t="shared" si="2495"/>
        <v/>
      </c>
      <c r="JF9292" s="66" t="str">
        <f t="shared" ca="1" si="2483"/>
        <v/>
      </c>
      <c r="JG9292" s="66" t="str">
        <f t="shared" ca="1" si="2482"/>
        <v/>
      </c>
      <c r="JH9292" s="66" t="str">
        <f t="shared" ca="1" si="2496"/>
        <v/>
      </c>
      <c r="JI9292" s="80" t="str">
        <f t="shared" ca="1" si="2497"/>
        <v/>
      </c>
      <c r="JJ9292" s="118" t="str">
        <f t="shared" ca="1" si="2498"/>
        <v/>
      </c>
    </row>
    <row r="9293" spans="253:270" x14ac:dyDescent="0.3">
      <c r="IS9293" s="74">
        <v>9291</v>
      </c>
      <c r="IT9293" s="90" t="str">
        <f t="shared" si="2484"/>
        <v/>
      </c>
      <c r="IU9293" s="101" t="str">
        <f t="shared" si="2485"/>
        <v/>
      </c>
      <c r="IV9293" s="102" t="str">
        <f t="shared" si="2486"/>
        <v/>
      </c>
      <c r="IW9293" s="102" t="str">
        <f t="shared" si="2487"/>
        <v/>
      </c>
      <c r="IX9293" s="103" t="str">
        <f t="shared" si="2488"/>
        <v/>
      </c>
      <c r="IY9293" s="112" t="str">
        <f t="shared" si="2489"/>
        <v/>
      </c>
      <c r="IZ9293" s="104" t="str">
        <f t="shared" ca="1" si="2490"/>
        <v/>
      </c>
      <c r="JA9293" s="102" t="str">
        <f t="shared" ca="1" si="2491"/>
        <v/>
      </c>
      <c r="JB9293" s="102" t="str">
        <f t="shared" ca="1" si="2492"/>
        <v/>
      </c>
      <c r="JC9293" s="103" t="str">
        <f t="shared" ca="1" si="2493"/>
        <v/>
      </c>
      <c r="JD9293" s="104" t="str">
        <f t="shared" si="2494"/>
        <v/>
      </c>
      <c r="JE9293" s="102" t="str">
        <f t="shared" si="2495"/>
        <v/>
      </c>
      <c r="JF9293" s="66" t="str">
        <f t="shared" ca="1" si="2483"/>
        <v/>
      </c>
      <c r="JG9293" s="66" t="str">
        <f t="shared" ca="1" si="2482"/>
        <v/>
      </c>
      <c r="JH9293" s="66" t="str">
        <f t="shared" ca="1" si="2496"/>
        <v/>
      </c>
      <c r="JI9293" s="80" t="str">
        <f t="shared" ca="1" si="2497"/>
        <v/>
      </c>
      <c r="JJ9293" s="118" t="str">
        <f t="shared" ca="1" si="2498"/>
        <v/>
      </c>
    </row>
    <row r="9294" spans="253:270" x14ac:dyDescent="0.3">
      <c r="IS9294" s="74">
        <v>9292</v>
      </c>
      <c r="IT9294" s="90" t="str">
        <f t="shared" si="2484"/>
        <v/>
      </c>
      <c r="IU9294" s="101" t="str">
        <f t="shared" si="2485"/>
        <v/>
      </c>
      <c r="IV9294" s="102" t="str">
        <f t="shared" si="2486"/>
        <v/>
      </c>
      <c r="IW9294" s="102" t="str">
        <f t="shared" si="2487"/>
        <v/>
      </c>
      <c r="IX9294" s="103" t="str">
        <f t="shared" si="2488"/>
        <v/>
      </c>
      <c r="IY9294" s="112" t="str">
        <f t="shared" si="2489"/>
        <v/>
      </c>
      <c r="IZ9294" s="104" t="str">
        <f t="shared" ca="1" si="2490"/>
        <v/>
      </c>
      <c r="JA9294" s="102" t="str">
        <f t="shared" ca="1" si="2491"/>
        <v/>
      </c>
      <c r="JB9294" s="102" t="str">
        <f t="shared" ca="1" si="2492"/>
        <v/>
      </c>
      <c r="JC9294" s="103" t="str">
        <f t="shared" ca="1" si="2493"/>
        <v/>
      </c>
      <c r="JD9294" s="104" t="str">
        <f t="shared" si="2494"/>
        <v/>
      </c>
      <c r="JE9294" s="102" t="str">
        <f t="shared" si="2495"/>
        <v/>
      </c>
      <c r="JF9294" s="66" t="str">
        <f t="shared" ca="1" si="2483"/>
        <v/>
      </c>
      <c r="JG9294" s="66" t="str">
        <f t="shared" ca="1" si="2482"/>
        <v/>
      </c>
      <c r="JH9294" s="66" t="str">
        <f t="shared" ca="1" si="2496"/>
        <v/>
      </c>
      <c r="JI9294" s="80" t="str">
        <f t="shared" ca="1" si="2497"/>
        <v/>
      </c>
      <c r="JJ9294" s="118" t="str">
        <f t="shared" ca="1" si="2498"/>
        <v/>
      </c>
    </row>
    <row r="9295" spans="253:270" x14ac:dyDescent="0.3">
      <c r="IS9295" s="74">
        <v>9293</v>
      </c>
      <c r="IT9295" s="90" t="str">
        <f t="shared" si="2484"/>
        <v/>
      </c>
      <c r="IU9295" s="101" t="str">
        <f t="shared" si="2485"/>
        <v/>
      </c>
      <c r="IV9295" s="102" t="str">
        <f t="shared" si="2486"/>
        <v/>
      </c>
      <c r="IW9295" s="102" t="str">
        <f t="shared" si="2487"/>
        <v/>
      </c>
      <c r="IX9295" s="103" t="str">
        <f t="shared" si="2488"/>
        <v/>
      </c>
      <c r="IY9295" s="112" t="str">
        <f t="shared" si="2489"/>
        <v/>
      </c>
      <c r="IZ9295" s="104" t="str">
        <f t="shared" ca="1" si="2490"/>
        <v/>
      </c>
      <c r="JA9295" s="102" t="str">
        <f t="shared" ca="1" si="2491"/>
        <v/>
      </c>
      <c r="JB9295" s="102" t="str">
        <f t="shared" ca="1" si="2492"/>
        <v/>
      </c>
      <c r="JC9295" s="103" t="str">
        <f t="shared" ca="1" si="2493"/>
        <v/>
      </c>
      <c r="JD9295" s="104" t="str">
        <f t="shared" si="2494"/>
        <v/>
      </c>
      <c r="JE9295" s="102" t="str">
        <f t="shared" si="2495"/>
        <v/>
      </c>
      <c r="JF9295" s="66" t="str">
        <f t="shared" ca="1" si="2483"/>
        <v/>
      </c>
      <c r="JG9295" s="66" t="str">
        <f t="shared" ca="1" si="2482"/>
        <v/>
      </c>
      <c r="JH9295" s="66" t="str">
        <f t="shared" ca="1" si="2496"/>
        <v/>
      </c>
      <c r="JI9295" s="80" t="str">
        <f t="shared" ca="1" si="2497"/>
        <v/>
      </c>
      <c r="JJ9295" s="118" t="str">
        <f t="shared" ca="1" si="2498"/>
        <v/>
      </c>
    </row>
    <row r="9296" spans="253:270" x14ac:dyDescent="0.3">
      <c r="IS9296" s="74">
        <v>9294</v>
      </c>
      <c r="IT9296" s="90" t="str">
        <f t="shared" si="2484"/>
        <v/>
      </c>
      <c r="IU9296" s="101" t="str">
        <f t="shared" si="2485"/>
        <v/>
      </c>
      <c r="IV9296" s="102" t="str">
        <f t="shared" si="2486"/>
        <v/>
      </c>
      <c r="IW9296" s="102" t="str">
        <f t="shared" si="2487"/>
        <v/>
      </c>
      <c r="IX9296" s="103" t="str">
        <f t="shared" si="2488"/>
        <v/>
      </c>
      <c r="IY9296" s="112" t="str">
        <f t="shared" si="2489"/>
        <v/>
      </c>
      <c r="IZ9296" s="104" t="str">
        <f t="shared" ca="1" si="2490"/>
        <v/>
      </c>
      <c r="JA9296" s="102" t="str">
        <f t="shared" ca="1" si="2491"/>
        <v/>
      </c>
      <c r="JB9296" s="102" t="str">
        <f t="shared" ca="1" si="2492"/>
        <v/>
      </c>
      <c r="JC9296" s="103" t="str">
        <f t="shared" ca="1" si="2493"/>
        <v/>
      </c>
      <c r="JD9296" s="104" t="str">
        <f t="shared" si="2494"/>
        <v/>
      </c>
      <c r="JE9296" s="102" t="str">
        <f t="shared" si="2495"/>
        <v/>
      </c>
      <c r="JF9296" s="66" t="str">
        <f t="shared" ca="1" si="2483"/>
        <v/>
      </c>
      <c r="JG9296" s="66" t="str">
        <f t="shared" ca="1" si="2482"/>
        <v/>
      </c>
      <c r="JH9296" s="66" t="str">
        <f t="shared" ca="1" si="2496"/>
        <v/>
      </c>
      <c r="JI9296" s="80" t="str">
        <f t="shared" ca="1" si="2497"/>
        <v/>
      </c>
      <c r="JJ9296" s="118" t="str">
        <f t="shared" ca="1" si="2498"/>
        <v/>
      </c>
    </row>
    <row r="9297" spans="253:270" x14ac:dyDescent="0.3">
      <c r="IS9297" s="74">
        <v>9295</v>
      </c>
      <c r="IT9297" s="90" t="str">
        <f t="shared" si="2484"/>
        <v/>
      </c>
      <c r="IU9297" s="101" t="str">
        <f t="shared" si="2485"/>
        <v/>
      </c>
      <c r="IV9297" s="102" t="str">
        <f t="shared" si="2486"/>
        <v/>
      </c>
      <c r="IW9297" s="102" t="str">
        <f t="shared" si="2487"/>
        <v/>
      </c>
      <c r="IX9297" s="103" t="str">
        <f t="shared" si="2488"/>
        <v/>
      </c>
      <c r="IY9297" s="112" t="str">
        <f t="shared" si="2489"/>
        <v/>
      </c>
      <c r="IZ9297" s="104" t="str">
        <f t="shared" ca="1" si="2490"/>
        <v/>
      </c>
      <c r="JA9297" s="102" t="str">
        <f t="shared" ca="1" si="2491"/>
        <v/>
      </c>
      <c r="JB9297" s="102" t="str">
        <f t="shared" ca="1" si="2492"/>
        <v/>
      </c>
      <c r="JC9297" s="103" t="str">
        <f t="shared" ca="1" si="2493"/>
        <v/>
      </c>
      <c r="JD9297" s="104" t="str">
        <f t="shared" si="2494"/>
        <v/>
      </c>
      <c r="JE9297" s="102" t="str">
        <f t="shared" si="2495"/>
        <v/>
      </c>
      <c r="JF9297" s="66" t="str">
        <f t="shared" ca="1" si="2483"/>
        <v/>
      </c>
      <c r="JG9297" s="66" t="str">
        <f t="shared" ca="1" si="2482"/>
        <v/>
      </c>
      <c r="JH9297" s="66" t="str">
        <f t="shared" ca="1" si="2496"/>
        <v/>
      </c>
      <c r="JI9297" s="80" t="str">
        <f t="shared" ca="1" si="2497"/>
        <v/>
      </c>
      <c r="JJ9297" s="118" t="str">
        <f t="shared" ca="1" si="2498"/>
        <v/>
      </c>
    </row>
    <row r="9298" spans="253:270" x14ac:dyDescent="0.3">
      <c r="IS9298" s="74">
        <v>9296</v>
      </c>
      <c r="IT9298" s="90" t="str">
        <f t="shared" si="2484"/>
        <v/>
      </c>
      <c r="IU9298" s="101" t="str">
        <f t="shared" si="2485"/>
        <v/>
      </c>
      <c r="IV9298" s="102" t="str">
        <f t="shared" si="2486"/>
        <v/>
      </c>
      <c r="IW9298" s="102" t="str">
        <f t="shared" si="2487"/>
        <v/>
      </c>
      <c r="IX9298" s="103" t="str">
        <f t="shared" si="2488"/>
        <v/>
      </c>
      <c r="IY9298" s="112" t="str">
        <f t="shared" si="2489"/>
        <v/>
      </c>
      <c r="IZ9298" s="104" t="str">
        <f t="shared" ca="1" si="2490"/>
        <v/>
      </c>
      <c r="JA9298" s="102" t="str">
        <f t="shared" ca="1" si="2491"/>
        <v/>
      </c>
      <c r="JB9298" s="102" t="str">
        <f t="shared" ca="1" si="2492"/>
        <v/>
      </c>
      <c r="JC9298" s="103" t="str">
        <f t="shared" ca="1" si="2493"/>
        <v/>
      </c>
      <c r="JD9298" s="104" t="str">
        <f t="shared" si="2494"/>
        <v/>
      </c>
      <c r="JE9298" s="102" t="str">
        <f t="shared" si="2495"/>
        <v/>
      </c>
      <c r="JF9298" s="66" t="str">
        <f t="shared" ca="1" si="2483"/>
        <v/>
      </c>
      <c r="JG9298" s="66" t="str">
        <f t="shared" ca="1" si="2482"/>
        <v/>
      </c>
      <c r="JH9298" s="66" t="str">
        <f t="shared" ca="1" si="2496"/>
        <v/>
      </c>
      <c r="JI9298" s="80" t="str">
        <f t="shared" ca="1" si="2497"/>
        <v/>
      </c>
      <c r="JJ9298" s="118" t="str">
        <f t="shared" ca="1" si="2498"/>
        <v/>
      </c>
    </row>
    <row r="9299" spans="253:270" x14ac:dyDescent="0.3">
      <c r="IS9299" s="74">
        <v>9297</v>
      </c>
      <c r="IT9299" s="90" t="str">
        <f t="shared" si="2484"/>
        <v/>
      </c>
      <c r="IU9299" s="101" t="str">
        <f t="shared" si="2485"/>
        <v/>
      </c>
      <c r="IV9299" s="102" t="str">
        <f t="shared" si="2486"/>
        <v/>
      </c>
      <c r="IW9299" s="102" t="str">
        <f t="shared" si="2487"/>
        <v/>
      </c>
      <c r="IX9299" s="103" t="str">
        <f t="shared" si="2488"/>
        <v/>
      </c>
      <c r="IY9299" s="112" t="str">
        <f t="shared" si="2489"/>
        <v/>
      </c>
      <c r="IZ9299" s="104" t="str">
        <f t="shared" ca="1" si="2490"/>
        <v/>
      </c>
      <c r="JA9299" s="102" t="str">
        <f t="shared" ca="1" si="2491"/>
        <v/>
      </c>
      <c r="JB9299" s="102" t="str">
        <f t="shared" ca="1" si="2492"/>
        <v/>
      </c>
      <c r="JC9299" s="103" t="str">
        <f t="shared" ca="1" si="2493"/>
        <v/>
      </c>
      <c r="JD9299" s="104" t="str">
        <f t="shared" si="2494"/>
        <v/>
      </c>
      <c r="JE9299" s="102" t="str">
        <f t="shared" si="2495"/>
        <v/>
      </c>
      <c r="JF9299" s="66" t="str">
        <f t="shared" ca="1" si="2483"/>
        <v/>
      </c>
      <c r="JG9299" s="66" t="str">
        <f t="shared" ca="1" si="2482"/>
        <v/>
      </c>
      <c r="JH9299" s="66" t="str">
        <f t="shared" ca="1" si="2496"/>
        <v/>
      </c>
      <c r="JI9299" s="80" t="str">
        <f t="shared" ca="1" si="2497"/>
        <v/>
      </c>
      <c r="JJ9299" s="118" t="str">
        <f t="shared" ca="1" si="2498"/>
        <v/>
      </c>
    </row>
    <row r="9300" spans="253:270" x14ac:dyDescent="0.3">
      <c r="IS9300" s="74">
        <v>9298</v>
      </c>
      <c r="IT9300" s="90" t="str">
        <f t="shared" si="2484"/>
        <v/>
      </c>
      <c r="IU9300" s="101" t="str">
        <f t="shared" si="2485"/>
        <v/>
      </c>
      <c r="IV9300" s="102" t="str">
        <f t="shared" si="2486"/>
        <v/>
      </c>
      <c r="IW9300" s="102" t="str">
        <f t="shared" si="2487"/>
        <v/>
      </c>
      <c r="IX9300" s="103" t="str">
        <f t="shared" si="2488"/>
        <v/>
      </c>
      <c r="IY9300" s="112" t="str">
        <f t="shared" si="2489"/>
        <v/>
      </c>
      <c r="IZ9300" s="104" t="str">
        <f t="shared" ca="1" si="2490"/>
        <v/>
      </c>
      <c r="JA9300" s="102" t="str">
        <f t="shared" ca="1" si="2491"/>
        <v/>
      </c>
      <c r="JB9300" s="102" t="str">
        <f t="shared" ca="1" si="2492"/>
        <v/>
      </c>
      <c r="JC9300" s="103" t="str">
        <f t="shared" ca="1" si="2493"/>
        <v/>
      </c>
      <c r="JD9300" s="104" t="str">
        <f t="shared" si="2494"/>
        <v/>
      </c>
      <c r="JE9300" s="102" t="str">
        <f t="shared" si="2495"/>
        <v/>
      </c>
      <c r="JF9300" s="66" t="str">
        <f t="shared" ca="1" si="2483"/>
        <v/>
      </c>
      <c r="JG9300" s="66" t="str">
        <f t="shared" ca="1" si="2482"/>
        <v/>
      </c>
      <c r="JH9300" s="66" t="str">
        <f t="shared" ca="1" si="2496"/>
        <v/>
      </c>
      <c r="JI9300" s="80" t="str">
        <f t="shared" ca="1" si="2497"/>
        <v/>
      </c>
      <c r="JJ9300" s="118" t="str">
        <f t="shared" ca="1" si="2498"/>
        <v/>
      </c>
    </row>
    <row r="9301" spans="253:270" x14ac:dyDescent="0.3">
      <c r="IS9301" s="74">
        <v>9299</v>
      </c>
      <c r="IT9301" s="90" t="str">
        <f t="shared" si="2484"/>
        <v/>
      </c>
      <c r="IU9301" s="101" t="str">
        <f t="shared" si="2485"/>
        <v/>
      </c>
      <c r="IV9301" s="102" t="str">
        <f t="shared" si="2486"/>
        <v/>
      </c>
      <c r="IW9301" s="102" t="str">
        <f t="shared" si="2487"/>
        <v/>
      </c>
      <c r="IX9301" s="103" t="str">
        <f t="shared" si="2488"/>
        <v/>
      </c>
      <c r="IY9301" s="112" t="str">
        <f t="shared" si="2489"/>
        <v/>
      </c>
      <c r="IZ9301" s="104" t="str">
        <f t="shared" ca="1" si="2490"/>
        <v/>
      </c>
      <c r="JA9301" s="102" t="str">
        <f t="shared" ca="1" si="2491"/>
        <v/>
      </c>
      <c r="JB9301" s="102" t="str">
        <f t="shared" ca="1" si="2492"/>
        <v/>
      </c>
      <c r="JC9301" s="103" t="str">
        <f t="shared" ca="1" si="2493"/>
        <v/>
      </c>
      <c r="JD9301" s="104" t="str">
        <f t="shared" si="2494"/>
        <v/>
      </c>
      <c r="JE9301" s="102" t="str">
        <f t="shared" si="2495"/>
        <v/>
      </c>
      <c r="JF9301" s="66" t="str">
        <f t="shared" ca="1" si="2483"/>
        <v/>
      </c>
      <c r="JG9301" s="66" t="str">
        <f t="shared" ca="1" si="2482"/>
        <v/>
      </c>
      <c r="JH9301" s="66" t="str">
        <f t="shared" ca="1" si="2496"/>
        <v/>
      </c>
      <c r="JI9301" s="80" t="str">
        <f t="shared" ca="1" si="2497"/>
        <v/>
      </c>
      <c r="JJ9301" s="118" t="str">
        <f t="shared" ca="1" si="2498"/>
        <v/>
      </c>
    </row>
    <row r="9302" spans="253:270" x14ac:dyDescent="0.3">
      <c r="IS9302" s="74">
        <v>9300</v>
      </c>
      <c r="IT9302" s="90" t="str">
        <f t="shared" si="2484"/>
        <v/>
      </c>
      <c r="IU9302" s="101" t="str">
        <f t="shared" si="2485"/>
        <v/>
      </c>
      <c r="IV9302" s="102" t="str">
        <f t="shared" si="2486"/>
        <v/>
      </c>
      <c r="IW9302" s="102" t="str">
        <f t="shared" si="2487"/>
        <v/>
      </c>
      <c r="IX9302" s="103" t="str">
        <f t="shared" si="2488"/>
        <v/>
      </c>
      <c r="IY9302" s="112" t="str">
        <f t="shared" si="2489"/>
        <v/>
      </c>
      <c r="IZ9302" s="104" t="str">
        <f t="shared" ca="1" si="2490"/>
        <v/>
      </c>
      <c r="JA9302" s="102" t="str">
        <f t="shared" ca="1" si="2491"/>
        <v/>
      </c>
      <c r="JB9302" s="102" t="str">
        <f t="shared" ca="1" si="2492"/>
        <v/>
      </c>
      <c r="JC9302" s="103" t="str">
        <f t="shared" ca="1" si="2493"/>
        <v/>
      </c>
      <c r="JD9302" s="104" t="str">
        <f t="shared" si="2494"/>
        <v/>
      </c>
      <c r="JE9302" s="102" t="str">
        <f t="shared" si="2495"/>
        <v/>
      </c>
      <c r="JF9302" s="66" t="str">
        <f t="shared" ca="1" si="2483"/>
        <v/>
      </c>
      <c r="JG9302" s="66" t="str">
        <f t="shared" ca="1" si="2482"/>
        <v/>
      </c>
      <c r="JH9302" s="66" t="str">
        <f t="shared" ca="1" si="2496"/>
        <v/>
      </c>
      <c r="JI9302" s="80" t="str">
        <f t="shared" ca="1" si="2497"/>
        <v/>
      </c>
      <c r="JJ9302" s="118" t="str">
        <f t="shared" ca="1" si="2498"/>
        <v/>
      </c>
    </row>
    <row r="9303" spans="253:270" x14ac:dyDescent="0.3">
      <c r="IS9303" s="74">
        <v>9301</v>
      </c>
      <c r="IT9303" s="90" t="str">
        <f t="shared" si="2484"/>
        <v/>
      </c>
      <c r="IU9303" s="101" t="str">
        <f t="shared" si="2485"/>
        <v/>
      </c>
      <c r="IV9303" s="102" t="str">
        <f t="shared" si="2486"/>
        <v/>
      </c>
      <c r="IW9303" s="102" t="str">
        <f t="shared" si="2487"/>
        <v/>
      </c>
      <c r="IX9303" s="103" t="str">
        <f t="shared" si="2488"/>
        <v/>
      </c>
      <c r="IY9303" s="112" t="str">
        <f t="shared" si="2489"/>
        <v/>
      </c>
      <c r="IZ9303" s="104" t="str">
        <f t="shared" ca="1" si="2490"/>
        <v/>
      </c>
      <c r="JA9303" s="102" t="str">
        <f t="shared" ca="1" si="2491"/>
        <v/>
      </c>
      <c r="JB9303" s="102" t="str">
        <f t="shared" ca="1" si="2492"/>
        <v/>
      </c>
      <c r="JC9303" s="103" t="str">
        <f t="shared" ca="1" si="2493"/>
        <v/>
      </c>
      <c r="JD9303" s="104" t="str">
        <f t="shared" si="2494"/>
        <v/>
      </c>
      <c r="JE9303" s="102" t="str">
        <f t="shared" si="2495"/>
        <v/>
      </c>
      <c r="JF9303" s="66" t="str">
        <f t="shared" ca="1" si="2483"/>
        <v/>
      </c>
      <c r="JG9303" s="66" t="str">
        <f t="shared" ref="JG9303:JG9366" ca="1" si="2499">IF(IU9303&lt;&gt;"",IF($IS9303&gt;=JG$1,AVERAGE(INDIRECT(CONCATENATE("JE",$IS9303+2,":JE",$IS9303+2-JG$1))),""),"")</f>
        <v/>
      </c>
      <c r="JH9303" s="66" t="str">
        <f t="shared" ca="1" si="2496"/>
        <v/>
      </c>
      <c r="JI9303" s="80" t="str">
        <f t="shared" ca="1" si="2497"/>
        <v/>
      </c>
      <c r="JJ9303" s="118" t="str">
        <f t="shared" ca="1" si="2498"/>
        <v/>
      </c>
    </row>
    <row r="9304" spans="253:270" x14ac:dyDescent="0.3">
      <c r="IS9304" s="74">
        <v>9302</v>
      </c>
      <c r="IT9304" s="90" t="str">
        <f t="shared" si="2484"/>
        <v/>
      </c>
      <c r="IU9304" s="101" t="str">
        <f t="shared" si="2485"/>
        <v/>
      </c>
      <c r="IV9304" s="102" t="str">
        <f t="shared" si="2486"/>
        <v/>
      </c>
      <c r="IW9304" s="102" t="str">
        <f t="shared" si="2487"/>
        <v/>
      </c>
      <c r="IX9304" s="103" t="str">
        <f t="shared" si="2488"/>
        <v/>
      </c>
      <c r="IY9304" s="112" t="str">
        <f t="shared" si="2489"/>
        <v/>
      </c>
      <c r="IZ9304" s="104" t="str">
        <f t="shared" ca="1" si="2490"/>
        <v/>
      </c>
      <c r="JA9304" s="102" t="str">
        <f t="shared" ca="1" si="2491"/>
        <v/>
      </c>
      <c r="JB9304" s="102" t="str">
        <f t="shared" ca="1" si="2492"/>
        <v/>
      </c>
      <c r="JC9304" s="103" t="str">
        <f t="shared" ca="1" si="2493"/>
        <v/>
      </c>
      <c r="JD9304" s="104" t="str">
        <f t="shared" si="2494"/>
        <v/>
      </c>
      <c r="JE9304" s="102" t="str">
        <f t="shared" si="2495"/>
        <v/>
      </c>
      <c r="JF9304" s="66" t="str">
        <f t="shared" ca="1" si="2483"/>
        <v/>
      </c>
      <c r="JG9304" s="66" t="str">
        <f t="shared" ca="1" si="2499"/>
        <v/>
      </c>
      <c r="JH9304" s="66" t="str">
        <f t="shared" ca="1" si="2496"/>
        <v/>
      </c>
      <c r="JI9304" s="80" t="str">
        <f t="shared" ca="1" si="2497"/>
        <v/>
      </c>
      <c r="JJ9304" s="118" t="str">
        <f t="shared" ca="1" si="2498"/>
        <v/>
      </c>
    </row>
    <row r="9305" spans="253:270" x14ac:dyDescent="0.3">
      <c r="IS9305" s="74">
        <v>9303</v>
      </c>
      <c r="IT9305" s="90" t="str">
        <f t="shared" si="2484"/>
        <v/>
      </c>
      <c r="IU9305" s="101" t="str">
        <f t="shared" si="2485"/>
        <v/>
      </c>
      <c r="IV9305" s="102" t="str">
        <f t="shared" si="2486"/>
        <v/>
      </c>
      <c r="IW9305" s="102" t="str">
        <f t="shared" si="2487"/>
        <v/>
      </c>
      <c r="IX9305" s="103" t="str">
        <f t="shared" si="2488"/>
        <v/>
      </c>
      <c r="IY9305" s="112" t="str">
        <f t="shared" si="2489"/>
        <v/>
      </c>
      <c r="IZ9305" s="104" t="str">
        <f t="shared" ca="1" si="2490"/>
        <v/>
      </c>
      <c r="JA9305" s="102" t="str">
        <f t="shared" ca="1" si="2491"/>
        <v/>
      </c>
      <c r="JB9305" s="102" t="str">
        <f t="shared" ca="1" si="2492"/>
        <v/>
      </c>
      <c r="JC9305" s="103" t="str">
        <f t="shared" ca="1" si="2493"/>
        <v/>
      </c>
      <c r="JD9305" s="104" t="str">
        <f t="shared" si="2494"/>
        <v/>
      </c>
      <c r="JE9305" s="102" t="str">
        <f t="shared" si="2495"/>
        <v/>
      </c>
      <c r="JF9305" s="66" t="str">
        <f t="shared" ca="1" si="2483"/>
        <v/>
      </c>
      <c r="JG9305" s="66" t="str">
        <f t="shared" ca="1" si="2499"/>
        <v/>
      </c>
      <c r="JH9305" s="66" t="str">
        <f t="shared" ca="1" si="2496"/>
        <v/>
      </c>
      <c r="JI9305" s="80" t="str">
        <f t="shared" ca="1" si="2497"/>
        <v/>
      </c>
      <c r="JJ9305" s="118" t="str">
        <f t="shared" ca="1" si="2498"/>
        <v/>
      </c>
    </row>
    <row r="9306" spans="253:270" x14ac:dyDescent="0.3">
      <c r="IS9306" s="74">
        <v>9304</v>
      </c>
      <c r="IT9306" s="90" t="str">
        <f t="shared" si="2484"/>
        <v/>
      </c>
      <c r="IU9306" s="101" t="str">
        <f t="shared" si="2485"/>
        <v/>
      </c>
      <c r="IV9306" s="102" t="str">
        <f t="shared" si="2486"/>
        <v/>
      </c>
      <c r="IW9306" s="102" t="str">
        <f t="shared" si="2487"/>
        <v/>
      </c>
      <c r="IX9306" s="103" t="str">
        <f t="shared" si="2488"/>
        <v/>
      </c>
      <c r="IY9306" s="112" t="str">
        <f t="shared" si="2489"/>
        <v/>
      </c>
      <c r="IZ9306" s="104" t="str">
        <f t="shared" ca="1" si="2490"/>
        <v/>
      </c>
      <c r="JA9306" s="102" t="str">
        <f t="shared" ca="1" si="2491"/>
        <v/>
      </c>
      <c r="JB9306" s="102" t="str">
        <f t="shared" ca="1" si="2492"/>
        <v/>
      </c>
      <c r="JC9306" s="103" t="str">
        <f t="shared" ca="1" si="2493"/>
        <v/>
      </c>
      <c r="JD9306" s="104" t="str">
        <f t="shared" si="2494"/>
        <v/>
      </c>
      <c r="JE9306" s="102" t="str">
        <f t="shared" si="2495"/>
        <v/>
      </c>
      <c r="JF9306" s="66" t="str">
        <f t="shared" ca="1" si="2483"/>
        <v/>
      </c>
      <c r="JG9306" s="66" t="str">
        <f t="shared" ca="1" si="2499"/>
        <v/>
      </c>
      <c r="JH9306" s="66" t="str">
        <f t="shared" ca="1" si="2496"/>
        <v/>
      </c>
      <c r="JI9306" s="80" t="str">
        <f t="shared" ca="1" si="2497"/>
        <v/>
      </c>
      <c r="JJ9306" s="118" t="str">
        <f t="shared" ca="1" si="2498"/>
        <v/>
      </c>
    </row>
    <row r="9307" spans="253:270" x14ac:dyDescent="0.3">
      <c r="IS9307" s="74">
        <v>9305</v>
      </c>
      <c r="IT9307" s="90" t="str">
        <f t="shared" si="2484"/>
        <v/>
      </c>
      <c r="IU9307" s="101" t="str">
        <f t="shared" si="2485"/>
        <v/>
      </c>
      <c r="IV9307" s="102" t="str">
        <f t="shared" si="2486"/>
        <v/>
      </c>
      <c r="IW9307" s="102" t="str">
        <f t="shared" si="2487"/>
        <v/>
      </c>
      <c r="IX9307" s="103" t="str">
        <f t="shared" si="2488"/>
        <v/>
      </c>
      <c r="IY9307" s="112" t="str">
        <f t="shared" si="2489"/>
        <v/>
      </c>
      <c r="IZ9307" s="104" t="str">
        <f t="shared" ca="1" si="2490"/>
        <v/>
      </c>
      <c r="JA9307" s="102" t="str">
        <f t="shared" ca="1" si="2491"/>
        <v/>
      </c>
      <c r="JB9307" s="102" t="str">
        <f t="shared" ca="1" si="2492"/>
        <v/>
      </c>
      <c r="JC9307" s="103" t="str">
        <f t="shared" ca="1" si="2493"/>
        <v/>
      </c>
      <c r="JD9307" s="104" t="str">
        <f t="shared" si="2494"/>
        <v/>
      </c>
      <c r="JE9307" s="102" t="str">
        <f t="shared" si="2495"/>
        <v/>
      </c>
      <c r="JF9307" s="66" t="str">
        <f t="shared" ca="1" si="2483"/>
        <v/>
      </c>
      <c r="JG9307" s="66" t="str">
        <f t="shared" ca="1" si="2499"/>
        <v/>
      </c>
      <c r="JH9307" s="66" t="str">
        <f t="shared" ca="1" si="2496"/>
        <v/>
      </c>
      <c r="JI9307" s="80" t="str">
        <f t="shared" ca="1" si="2497"/>
        <v/>
      </c>
      <c r="JJ9307" s="118" t="str">
        <f t="shared" ca="1" si="2498"/>
        <v/>
      </c>
    </row>
    <row r="9308" spans="253:270" x14ac:dyDescent="0.3">
      <c r="IS9308" s="74">
        <v>9306</v>
      </c>
      <c r="IT9308" s="90" t="str">
        <f t="shared" si="2484"/>
        <v/>
      </c>
      <c r="IU9308" s="101" t="str">
        <f t="shared" si="2485"/>
        <v/>
      </c>
      <c r="IV9308" s="102" t="str">
        <f t="shared" si="2486"/>
        <v/>
      </c>
      <c r="IW9308" s="102" t="str">
        <f t="shared" si="2487"/>
        <v/>
      </c>
      <c r="IX9308" s="103" t="str">
        <f t="shared" si="2488"/>
        <v/>
      </c>
      <c r="IY9308" s="112" t="str">
        <f t="shared" si="2489"/>
        <v/>
      </c>
      <c r="IZ9308" s="104" t="str">
        <f t="shared" ca="1" si="2490"/>
        <v/>
      </c>
      <c r="JA9308" s="102" t="str">
        <f t="shared" ca="1" si="2491"/>
        <v/>
      </c>
      <c r="JB9308" s="102" t="str">
        <f t="shared" ca="1" si="2492"/>
        <v/>
      </c>
      <c r="JC9308" s="103" t="str">
        <f t="shared" ca="1" si="2493"/>
        <v/>
      </c>
      <c r="JD9308" s="104" t="str">
        <f t="shared" si="2494"/>
        <v/>
      </c>
      <c r="JE9308" s="102" t="str">
        <f t="shared" si="2495"/>
        <v/>
      </c>
      <c r="JF9308" s="66" t="str">
        <f t="shared" ca="1" si="2483"/>
        <v/>
      </c>
      <c r="JG9308" s="66" t="str">
        <f t="shared" ca="1" si="2499"/>
        <v/>
      </c>
      <c r="JH9308" s="66" t="str">
        <f t="shared" ca="1" si="2496"/>
        <v/>
      </c>
      <c r="JI9308" s="80" t="str">
        <f t="shared" ca="1" si="2497"/>
        <v/>
      </c>
      <c r="JJ9308" s="118" t="str">
        <f t="shared" ca="1" si="2498"/>
        <v/>
      </c>
    </row>
    <row r="9309" spans="253:270" x14ac:dyDescent="0.3">
      <c r="IS9309" s="74">
        <v>9307</v>
      </c>
      <c r="IT9309" s="90" t="str">
        <f t="shared" si="2484"/>
        <v/>
      </c>
      <c r="IU9309" s="101" t="str">
        <f t="shared" si="2485"/>
        <v/>
      </c>
      <c r="IV9309" s="102" t="str">
        <f t="shared" si="2486"/>
        <v/>
      </c>
      <c r="IW9309" s="102" t="str">
        <f t="shared" si="2487"/>
        <v/>
      </c>
      <c r="IX9309" s="103" t="str">
        <f t="shared" si="2488"/>
        <v/>
      </c>
      <c r="IY9309" s="112" t="str">
        <f t="shared" si="2489"/>
        <v/>
      </c>
      <c r="IZ9309" s="104" t="str">
        <f t="shared" ca="1" si="2490"/>
        <v/>
      </c>
      <c r="JA9309" s="102" t="str">
        <f t="shared" ca="1" si="2491"/>
        <v/>
      </c>
      <c r="JB9309" s="102" t="str">
        <f t="shared" ca="1" si="2492"/>
        <v/>
      </c>
      <c r="JC9309" s="103" t="str">
        <f t="shared" ca="1" si="2493"/>
        <v/>
      </c>
      <c r="JD9309" s="104" t="str">
        <f t="shared" si="2494"/>
        <v/>
      </c>
      <c r="JE9309" s="102" t="str">
        <f t="shared" si="2495"/>
        <v/>
      </c>
      <c r="JF9309" s="66" t="str">
        <f t="shared" ref="JF9309:JF9372" ca="1" si="2500">IF(IT9309&lt;&gt;"",IF($IS9309&gt;=JF$1,AVERAGE(INDIRECT(CONCATENATE("JD",$IS9309+2,":JD",$IS9309+2-JF$1))),""),"")</f>
        <v/>
      </c>
      <c r="JG9309" s="66" t="str">
        <f t="shared" ca="1" si="2499"/>
        <v/>
      </c>
      <c r="JH9309" s="66" t="str">
        <f t="shared" ca="1" si="2496"/>
        <v/>
      </c>
      <c r="JI9309" s="80" t="str">
        <f t="shared" ca="1" si="2497"/>
        <v/>
      </c>
      <c r="JJ9309" s="118" t="str">
        <f t="shared" ca="1" si="2498"/>
        <v/>
      </c>
    </row>
    <row r="9310" spans="253:270" x14ac:dyDescent="0.3">
      <c r="IS9310" s="74">
        <v>9308</v>
      </c>
      <c r="IT9310" s="90" t="str">
        <f t="shared" si="2484"/>
        <v/>
      </c>
      <c r="IU9310" s="101" t="str">
        <f t="shared" si="2485"/>
        <v/>
      </c>
      <c r="IV9310" s="102" t="str">
        <f t="shared" si="2486"/>
        <v/>
      </c>
      <c r="IW9310" s="102" t="str">
        <f t="shared" si="2487"/>
        <v/>
      </c>
      <c r="IX9310" s="103" t="str">
        <f t="shared" si="2488"/>
        <v/>
      </c>
      <c r="IY9310" s="112" t="str">
        <f t="shared" si="2489"/>
        <v/>
      </c>
      <c r="IZ9310" s="104" t="str">
        <f t="shared" ca="1" si="2490"/>
        <v/>
      </c>
      <c r="JA9310" s="102" t="str">
        <f t="shared" ca="1" si="2491"/>
        <v/>
      </c>
      <c r="JB9310" s="102" t="str">
        <f t="shared" ca="1" si="2492"/>
        <v/>
      </c>
      <c r="JC9310" s="103" t="str">
        <f t="shared" ca="1" si="2493"/>
        <v/>
      </c>
      <c r="JD9310" s="104" t="str">
        <f t="shared" si="2494"/>
        <v/>
      </c>
      <c r="JE9310" s="102" t="str">
        <f t="shared" si="2495"/>
        <v/>
      </c>
      <c r="JF9310" s="66" t="str">
        <f t="shared" ca="1" si="2500"/>
        <v/>
      </c>
      <c r="JG9310" s="66" t="str">
        <f t="shared" ca="1" si="2499"/>
        <v/>
      </c>
      <c r="JH9310" s="66" t="str">
        <f t="shared" ca="1" si="2496"/>
        <v/>
      </c>
      <c r="JI9310" s="80" t="str">
        <f t="shared" ca="1" si="2497"/>
        <v/>
      </c>
      <c r="JJ9310" s="118" t="str">
        <f t="shared" ca="1" si="2498"/>
        <v/>
      </c>
    </row>
    <row r="9311" spans="253:270" x14ac:dyDescent="0.3">
      <c r="IS9311" s="74">
        <v>9309</v>
      </c>
      <c r="IT9311" s="90" t="str">
        <f t="shared" si="2484"/>
        <v/>
      </c>
      <c r="IU9311" s="101" t="str">
        <f t="shared" si="2485"/>
        <v/>
      </c>
      <c r="IV9311" s="102" t="str">
        <f t="shared" si="2486"/>
        <v/>
      </c>
      <c r="IW9311" s="102" t="str">
        <f t="shared" si="2487"/>
        <v/>
      </c>
      <c r="IX9311" s="103" t="str">
        <f t="shared" si="2488"/>
        <v/>
      </c>
      <c r="IY9311" s="112" t="str">
        <f t="shared" si="2489"/>
        <v/>
      </c>
      <c r="IZ9311" s="104" t="str">
        <f t="shared" ca="1" si="2490"/>
        <v/>
      </c>
      <c r="JA9311" s="102" t="str">
        <f t="shared" ca="1" si="2491"/>
        <v/>
      </c>
      <c r="JB9311" s="102" t="str">
        <f t="shared" ca="1" si="2492"/>
        <v/>
      </c>
      <c r="JC9311" s="103" t="str">
        <f t="shared" ca="1" si="2493"/>
        <v/>
      </c>
      <c r="JD9311" s="104" t="str">
        <f t="shared" si="2494"/>
        <v/>
      </c>
      <c r="JE9311" s="102" t="str">
        <f t="shared" si="2495"/>
        <v/>
      </c>
      <c r="JF9311" s="66" t="str">
        <f t="shared" ca="1" si="2500"/>
        <v/>
      </c>
      <c r="JG9311" s="66" t="str">
        <f t="shared" ca="1" si="2499"/>
        <v/>
      </c>
      <c r="JH9311" s="66" t="str">
        <f t="shared" ca="1" si="2496"/>
        <v/>
      </c>
      <c r="JI9311" s="80" t="str">
        <f t="shared" ca="1" si="2497"/>
        <v/>
      </c>
      <c r="JJ9311" s="118" t="str">
        <f t="shared" ca="1" si="2498"/>
        <v/>
      </c>
    </row>
    <row r="9312" spans="253:270" x14ac:dyDescent="0.3">
      <c r="IS9312" s="74">
        <v>9310</v>
      </c>
      <c r="IT9312" s="90" t="str">
        <f t="shared" si="2484"/>
        <v/>
      </c>
      <c r="IU9312" s="101" t="str">
        <f t="shared" si="2485"/>
        <v/>
      </c>
      <c r="IV9312" s="102" t="str">
        <f t="shared" si="2486"/>
        <v/>
      </c>
      <c r="IW9312" s="102" t="str">
        <f t="shared" si="2487"/>
        <v/>
      </c>
      <c r="IX9312" s="103" t="str">
        <f t="shared" si="2488"/>
        <v/>
      </c>
      <c r="IY9312" s="112" t="str">
        <f t="shared" si="2489"/>
        <v/>
      </c>
      <c r="IZ9312" s="104" t="str">
        <f t="shared" ca="1" si="2490"/>
        <v/>
      </c>
      <c r="JA9312" s="102" t="str">
        <f t="shared" ca="1" si="2491"/>
        <v/>
      </c>
      <c r="JB9312" s="102" t="str">
        <f t="shared" ca="1" si="2492"/>
        <v/>
      </c>
      <c r="JC9312" s="103" t="str">
        <f t="shared" ca="1" si="2493"/>
        <v/>
      </c>
      <c r="JD9312" s="104" t="str">
        <f t="shared" si="2494"/>
        <v/>
      </c>
      <c r="JE9312" s="102" t="str">
        <f t="shared" si="2495"/>
        <v/>
      </c>
      <c r="JF9312" s="66" t="str">
        <f t="shared" ca="1" si="2500"/>
        <v/>
      </c>
      <c r="JG9312" s="66" t="str">
        <f t="shared" ca="1" si="2499"/>
        <v/>
      </c>
      <c r="JH9312" s="66" t="str">
        <f t="shared" ca="1" si="2496"/>
        <v/>
      </c>
      <c r="JI9312" s="80" t="str">
        <f t="shared" ca="1" si="2497"/>
        <v/>
      </c>
      <c r="JJ9312" s="118" t="str">
        <f t="shared" ca="1" si="2498"/>
        <v/>
      </c>
    </row>
    <row r="9313" spans="253:270" x14ac:dyDescent="0.3">
      <c r="IS9313" s="74">
        <v>9311</v>
      </c>
      <c r="IT9313" s="90" t="str">
        <f t="shared" si="2484"/>
        <v/>
      </c>
      <c r="IU9313" s="101" t="str">
        <f t="shared" si="2485"/>
        <v/>
      </c>
      <c r="IV9313" s="102" t="str">
        <f t="shared" si="2486"/>
        <v/>
      </c>
      <c r="IW9313" s="102" t="str">
        <f t="shared" si="2487"/>
        <v/>
      </c>
      <c r="IX9313" s="103" t="str">
        <f t="shared" si="2488"/>
        <v/>
      </c>
      <c r="IY9313" s="112" t="str">
        <f t="shared" si="2489"/>
        <v/>
      </c>
      <c r="IZ9313" s="104" t="str">
        <f t="shared" ca="1" si="2490"/>
        <v/>
      </c>
      <c r="JA9313" s="102" t="str">
        <f t="shared" ca="1" si="2491"/>
        <v/>
      </c>
      <c r="JB9313" s="102" t="str">
        <f t="shared" ca="1" si="2492"/>
        <v/>
      </c>
      <c r="JC9313" s="103" t="str">
        <f t="shared" ca="1" si="2493"/>
        <v/>
      </c>
      <c r="JD9313" s="104" t="str">
        <f t="shared" si="2494"/>
        <v/>
      </c>
      <c r="JE9313" s="102" t="str">
        <f t="shared" si="2495"/>
        <v/>
      </c>
      <c r="JF9313" s="66" t="str">
        <f t="shared" ca="1" si="2500"/>
        <v/>
      </c>
      <c r="JG9313" s="66" t="str">
        <f t="shared" ca="1" si="2499"/>
        <v/>
      </c>
      <c r="JH9313" s="66" t="str">
        <f t="shared" ca="1" si="2496"/>
        <v/>
      </c>
      <c r="JI9313" s="80" t="str">
        <f t="shared" ca="1" si="2497"/>
        <v/>
      </c>
      <c r="JJ9313" s="118" t="str">
        <f t="shared" ca="1" si="2498"/>
        <v/>
      </c>
    </row>
    <row r="9314" spans="253:270" x14ac:dyDescent="0.3">
      <c r="IS9314" s="74">
        <v>9312</v>
      </c>
      <c r="IT9314" s="90" t="str">
        <f t="shared" si="2484"/>
        <v/>
      </c>
      <c r="IU9314" s="101" t="str">
        <f t="shared" si="2485"/>
        <v/>
      </c>
      <c r="IV9314" s="102" t="str">
        <f t="shared" si="2486"/>
        <v/>
      </c>
      <c r="IW9314" s="102" t="str">
        <f t="shared" si="2487"/>
        <v/>
      </c>
      <c r="IX9314" s="103" t="str">
        <f t="shared" si="2488"/>
        <v/>
      </c>
      <c r="IY9314" s="112" t="str">
        <f t="shared" si="2489"/>
        <v/>
      </c>
      <c r="IZ9314" s="104" t="str">
        <f t="shared" ca="1" si="2490"/>
        <v/>
      </c>
      <c r="JA9314" s="102" t="str">
        <f t="shared" ca="1" si="2491"/>
        <v/>
      </c>
      <c r="JB9314" s="102" t="str">
        <f t="shared" ca="1" si="2492"/>
        <v/>
      </c>
      <c r="JC9314" s="103" t="str">
        <f t="shared" ca="1" si="2493"/>
        <v/>
      </c>
      <c r="JD9314" s="104" t="str">
        <f t="shared" si="2494"/>
        <v/>
      </c>
      <c r="JE9314" s="102" t="str">
        <f t="shared" si="2495"/>
        <v/>
      </c>
      <c r="JF9314" s="66" t="str">
        <f t="shared" ca="1" si="2500"/>
        <v/>
      </c>
      <c r="JG9314" s="66" t="str">
        <f t="shared" ca="1" si="2499"/>
        <v/>
      </c>
      <c r="JH9314" s="66" t="str">
        <f t="shared" ca="1" si="2496"/>
        <v/>
      </c>
      <c r="JI9314" s="80" t="str">
        <f t="shared" ca="1" si="2497"/>
        <v/>
      </c>
      <c r="JJ9314" s="118" t="str">
        <f t="shared" ca="1" si="2498"/>
        <v/>
      </c>
    </row>
    <row r="9315" spans="253:270" x14ac:dyDescent="0.3">
      <c r="IS9315" s="74">
        <v>9313</v>
      </c>
      <c r="IT9315" s="90" t="str">
        <f t="shared" si="2484"/>
        <v/>
      </c>
      <c r="IU9315" s="101" t="str">
        <f t="shared" si="2485"/>
        <v/>
      </c>
      <c r="IV9315" s="102" t="str">
        <f t="shared" si="2486"/>
        <v/>
      </c>
      <c r="IW9315" s="102" t="str">
        <f t="shared" si="2487"/>
        <v/>
      </c>
      <c r="IX9315" s="103" t="str">
        <f t="shared" si="2488"/>
        <v/>
      </c>
      <c r="IY9315" s="112" t="str">
        <f t="shared" si="2489"/>
        <v/>
      </c>
      <c r="IZ9315" s="104" t="str">
        <f t="shared" ca="1" si="2490"/>
        <v/>
      </c>
      <c r="JA9315" s="102" t="str">
        <f t="shared" ca="1" si="2491"/>
        <v/>
      </c>
      <c r="JB9315" s="102" t="str">
        <f t="shared" ca="1" si="2492"/>
        <v/>
      </c>
      <c r="JC9315" s="103" t="str">
        <f t="shared" ca="1" si="2493"/>
        <v/>
      </c>
      <c r="JD9315" s="104" t="str">
        <f t="shared" si="2494"/>
        <v/>
      </c>
      <c r="JE9315" s="102" t="str">
        <f t="shared" si="2495"/>
        <v/>
      </c>
      <c r="JF9315" s="66" t="str">
        <f t="shared" ca="1" si="2500"/>
        <v/>
      </c>
      <c r="JG9315" s="66" t="str">
        <f t="shared" ca="1" si="2499"/>
        <v/>
      </c>
      <c r="JH9315" s="66" t="str">
        <f t="shared" ca="1" si="2496"/>
        <v/>
      </c>
      <c r="JI9315" s="80" t="str">
        <f t="shared" ca="1" si="2497"/>
        <v/>
      </c>
      <c r="JJ9315" s="118" t="str">
        <f t="shared" ca="1" si="2498"/>
        <v/>
      </c>
    </row>
    <row r="9316" spans="253:270" x14ac:dyDescent="0.3">
      <c r="IS9316" s="74">
        <v>9314</v>
      </c>
      <c r="IT9316" s="90" t="str">
        <f t="shared" si="2484"/>
        <v/>
      </c>
      <c r="IU9316" s="101" t="str">
        <f t="shared" si="2485"/>
        <v/>
      </c>
      <c r="IV9316" s="102" t="str">
        <f t="shared" si="2486"/>
        <v/>
      </c>
      <c r="IW9316" s="102" t="str">
        <f t="shared" si="2487"/>
        <v/>
      </c>
      <c r="IX9316" s="103" t="str">
        <f t="shared" si="2488"/>
        <v/>
      </c>
      <c r="IY9316" s="112" t="str">
        <f t="shared" si="2489"/>
        <v/>
      </c>
      <c r="IZ9316" s="104" t="str">
        <f t="shared" ca="1" si="2490"/>
        <v/>
      </c>
      <c r="JA9316" s="102" t="str">
        <f t="shared" ca="1" si="2491"/>
        <v/>
      </c>
      <c r="JB9316" s="102" t="str">
        <f t="shared" ca="1" si="2492"/>
        <v/>
      </c>
      <c r="JC9316" s="103" t="str">
        <f t="shared" ca="1" si="2493"/>
        <v/>
      </c>
      <c r="JD9316" s="104" t="str">
        <f t="shared" si="2494"/>
        <v/>
      </c>
      <c r="JE9316" s="102" t="str">
        <f t="shared" si="2495"/>
        <v/>
      </c>
      <c r="JF9316" s="66" t="str">
        <f t="shared" ca="1" si="2500"/>
        <v/>
      </c>
      <c r="JG9316" s="66" t="str">
        <f t="shared" ca="1" si="2499"/>
        <v/>
      </c>
      <c r="JH9316" s="66" t="str">
        <f t="shared" ca="1" si="2496"/>
        <v/>
      </c>
      <c r="JI9316" s="80" t="str">
        <f t="shared" ca="1" si="2497"/>
        <v/>
      </c>
      <c r="JJ9316" s="118" t="str">
        <f t="shared" ca="1" si="2498"/>
        <v/>
      </c>
    </row>
    <row r="9317" spans="253:270" x14ac:dyDescent="0.3">
      <c r="IS9317" s="74">
        <v>9315</v>
      </c>
      <c r="IT9317" s="90" t="str">
        <f t="shared" si="2484"/>
        <v/>
      </c>
      <c r="IU9317" s="101" t="str">
        <f t="shared" si="2485"/>
        <v/>
      </c>
      <c r="IV9317" s="102" t="str">
        <f t="shared" si="2486"/>
        <v/>
      </c>
      <c r="IW9317" s="102" t="str">
        <f t="shared" si="2487"/>
        <v/>
      </c>
      <c r="IX9317" s="103" t="str">
        <f t="shared" si="2488"/>
        <v/>
      </c>
      <c r="IY9317" s="112" t="str">
        <f t="shared" si="2489"/>
        <v/>
      </c>
      <c r="IZ9317" s="104" t="str">
        <f t="shared" ca="1" si="2490"/>
        <v/>
      </c>
      <c r="JA9317" s="102" t="str">
        <f t="shared" ca="1" si="2491"/>
        <v/>
      </c>
      <c r="JB9317" s="102" t="str">
        <f t="shared" ca="1" si="2492"/>
        <v/>
      </c>
      <c r="JC9317" s="103" t="str">
        <f t="shared" ca="1" si="2493"/>
        <v/>
      </c>
      <c r="JD9317" s="104" t="str">
        <f t="shared" si="2494"/>
        <v/>
      </c>
      <c r="JE9317" s="102" t="str">
        <f t="shared" si="2495"/>
        <v/>
      </c>
      <c r="JF9317" s="66" t="str">
        <f t="shared" ca="1" si="2500"/>
        <v/>
      </c>
      <c r="JG9317" s="66" t="str">
        <f t="shared" ca="1" si="2499"/>
        <v/>
      </c>
      <c r="JH9317" s="66" t="str">
        <f t="shared" ca="1" si="2496"/>
        <v/>
      </c>
      <c r="JI9317" s="80" t="str">
        <f t="shared" ca="1" si="2497"/>
        <v/>
      </c>
      <c r="JJ9317" s="118" t="str">
        <f t="shared" ca="1" si="2498"/>
        <v/>
      </c>
    </row>
    <row r="9318" spans="253:270" x14ac:dyDescent="0.3">
      <c r="IS9318" s="74">
        <v>9316</v>
      </c>
      <c r="IT9318" s="90" t="str">
        <f t="shared" si="2484"/>
        <v/>
      </c>
      <c r="IU9318" s="101" t="str">
        <f t="shared" si="2485"/>
        <v/>
      </c>
      <c r="IV9318" s="102" t="str">
        <f t="shared" si="2486"/>
        <v/>
      </c>
      <c r="IW9318" s="102" t="str">
        <f t="shared" si="2487"/>
        <v/>
      </c>
      <c r="IX9318" s="103" t="str">
        <f t="shared" si="2488"/>
        <v/>
      </c>
      <c r="IY9318" s="112" t="str">
        <f t="shared" si="2489"/>
        <v/>
      </c>
      <c r="IZ9318" s="104" t="str">
        <f t="shared" ca="1" si="2490"/>
        <v/>
      </c>
      <c r="JA9318" s="102" t="str">
        <f t="shared" ca="1" si="2491"/>
        <v/>
      </c>
      <c r="JB9318" s="102" t="str">
        <f t="shared" ca="1" si="2492"/>
        <v/>
      </c>
      <c r="JC9318" s="103" t="str">
        <f t="shared" ca="1" si="2493"/>
        <v/>
      </c>
      <c r="JD9318" s="104" t="str">
        <f t="shared" si="2494"/>
        <v/>
      </c>
      <c r="JE9318" s="102" t="str">
        <f t="shared" si="2495"/>
        <v/>
      </c>
      <c r="JF9318" s="66" t="str">
        <f t="shared" ca="1" si="2500"/>
        <v/>
      </c>
      <c r="JG9318" s="66" t="str">
        <f t="shared" ca="1" si="2499"/>
        <v/>
      </c>
      <c r="JH9318" s="66" t="str">
        <f t="shared" ca="1" si="2496"/>
        <v/>
      </c>
      <c r="JI9318" s="80" t="str">
        <f t="shared" ca="1" si="2497"/>
        <v/>
      </c>
      <c r="JJ9318" s="118" t="str">
        <f t="shared" ca="1" si="2498"/>
        <v/>
      </c>
    </row>
    <row r="9319" spans="253:270" x14ac:dyDescent="0.3">
      <c r="IS9319" s="74">
        <v>9317</v>
      </c>
      <c r="IT9319" s="90" t="str">
        <f t="shared" si="2484"/>
        <v/>
      </c>
      <c r="IU9319" s="101" t="str">
        <f t="shared" si="2485"/>
        <v/>
      </c>
      <c r="IV9319" s="102" t="str">
        <f t="shared" si="2486"/>
        <v/>
      </c>
      <c r="IW9319" s="102" t="str">
        <f t="shared" si="2487"/>
        <v/>
      </c>
      <c r="IX9319" s="103" t="str">
        <f t="shared" si="2488"/>
        <v/>
      </c>
      <c r="IY9319" s="112" t="str">
        <f t="shared" si="2489"/>
        <v/>
      </c>
      <c r="IZ9319" s="104" t="str">
        <f t="shared" ca="1" si="2490"/>
        <v/>
      </c>
      <c r="JA9319" s="102" t="str">
        <f t="shared" ca="1" si="2491"/>
        <v/>
      </c>
      <c r="JB9319" s="102" t="str">
        <f t="shared" ca="1" si="2492"/>
        <v/>
      </c>
      <c r="JC9319" s="103" t="str">
        <f t="shared" ca="1" si="2493"/>
        <v/>
      </c>
      <c r="JD9319" s="104" t="str">
        <f t="shared" si="2494"/>
        <v/>
      </c>
      <c r="JE9319" s="102" t="str">
        <f t="shared" si="2495"/>
        <v/>
      </c>
      <c r="JF9319" s="66" t="str">
        <f t="shared" ca="1" si="2500"/>
        <v/>
      </c>
      <c r="JG9319" s="66" t="str">
        <f t="shared" ca="1" si="2499"/>
        <v/>
      </c>
      <c r="JH9319" s="66" t="str">
        <f t="shared" ca="1" si="2496"/>
        <v/>
      </c>
      <c r="JI9319" s="80" t="str">
        <f t="shared" ca="1" si="2497"/>
        <v/>
      </c>
      <c r="JJ9319" s="118" t="str">
        <f t="shared" ca="1" si="2498"/>
        <v/>
      </c>
    </row>
    <row r="9320" spans="253:270" x14ac:dyDescent="0.3">
      <c r="IS9320" s="74">
        <v>9318</v>
      </c>
      <c r="IT9320" s="90" t="str">
        <f t="shared" si="2484"/>
        <v/>
      </c>
      <c r="IU9320" s="101" t="str">
        <f t="shared" si="2485"/>
        <v/>
      </c>
      <c r="IV9320" s="102" t="str">
        <f t="shared" si="2486"/>
        <v/>
      </c>
      <c r="IW9320" s="102" t="str">
        <f t="shared" si="2487"/>
        <v/>
      </c>
      <c r="IX9320" s="103" t="str">
        <f t="shared" si="2488"/>
        <v/>
      </c>
      <c r="IY9320" s="112" t="str">
        <f t="shared" si="2489"/>
        <v/>
      </c>
      <c r="IZ9320" s="104" t="str">
        <f t="shared" ca="1" si="2490"/>
        <v/>
      </c>
      <c r="JA9320" s="102" t="str">
        <f t="shared" ca="1" si="2491"/>
        <v/>
      </c>
      <c r="JB9320" s="102" t="str">
        <f t="shared" ca="1" si="2492"/>
        <v/>
      </c>
      <c r="JC9320" s="103" t="str">
        <f t="shared" ca="1" si="2493"/>
        <v/>
      </c>
      <c r="JD9320" s="104" t="str">
        <f t="shared" si="2494"/>
        <v/>
      </c>
      <c r="JE9320" s="102" t="str">
        <f t="shared" si="2495"/>
        <v/>
      </c>
      <c r="JF9320" s="66" t="str">
        <f t="shared" ca="1" si="2500"/>
        <v/>
      </c>
      <c r="JG9320" s="66" t="str">
        <f t="shared" ca="1" si="2499"/>
        <v/>
      </c>
      <c r="JH9320" s="66" t="str">
        <f t="shared" ca="1" si="2496"/>
        <v/>
      </c>
      <c r="JI9320" s="80" t="str">
        <f t="shared" ca="1" si="2497"/>
        <v/>
      </c>
      <c r="JJ9320" s="118" t="str">
        <f t="shared" ca="1" si="2498"/>
        <v/>
      </c>
    </row>
    <row r="9321" spans="253:270" x14ac:dyDescent="0.3">
      <c r="IS9321" s="74">
        <v>9319</v>
      </c>
      <c r="IT9321" s="90" t="str">
        <f t="shared" si="2484"/>
        <v/>
      </c>
      <c r="IU9321" s="101" t="str">
        <f t="shared" si="2485"/>
        <v/>
      </c>
      <c r="IV9321" s="102" t="str">
        <f t="shared" si="2486"/>
        <v/>
      </c>
      <c r="IW9321" s="102" t="str">
        <f t="shared" si="2487"/>
        <v/>
      </c>
      <c r="IX9321" s="103" t="str">
        <f t="shared" si="2488"/>
        <v/>
      </c>
      <c r="IY9321" s="112" t="str">
        <f t="shared" si="2489"/>
        <v/>
      </c>
      <c r="IZ9321" s="104" t="str">
        <f t="shared" ca="1" si="2490"/>
        <v/>
      </c>
      <c r="JA9321" s="102" t="str">
        <f t="shared" ca="1" si="2491"/>
        <v/>
      </c>
      <c r="JB9321" s="102" t="str">
        <f t="shared" ca="1" si="2492"/>
        <v/>
      </c>
      <c r="JC9321" s="103" t="str">
        <f t="shared" ca="1" si="2493"/>
        <v/>
      </c>
      <c r="JD9321" s="104" t="str">
        <f t="shared" si="2494"/>
        <v/>
      </c>
      <c r="JE9321" s="102" t="str">
        <f t="shared" si="2495"/>
        <v/>
      </c>
      <c r="JF9321" s="66" t="str">
        <f t="shared" ca="1" si="2500"/>
        <v/>
      </c>
      <c r="JG9321" s="66" t="str">
        <f t="shared" ca="1" si="2499"/>
        <v/>
      </c>
      <c r="JH9321" s="66" t="str">
        <f t="shared" ca="1" si="2496"/>
        <v/>
      </c>
      <c r="JI9321" s="80" t="str">
        <f t="shared" ca="1" si="2497"/>
        <v/>
      </c>
      <c r="JJ9321" s="118" t="str">
        <f t="shared" ca="1" si="2498"/>
        <v/>
      </c>
    </row>
    <row r="9322" spans="253:270" x14ac:dyDescent="0.3">
      <c r="IS9322" s="74">
        <v>9320</v>
      </c>
      <c r="IT9322" s="90" t="str">
        <f t="shared" si="2484"/>
        <v/>
      </c>
      <c r="IU9322" s="101" t="str">
        <f t="shared" si="2485"/>
        <v/>
      </c>
      <c r="IV9322" s="102" t="str">
        <f t="shared" si="2486"/>
        <v/>
      </c>
      <c r="IW9322" s="102" t="str">
        <f t="shared" si="2487"/>
        <v/>
      </c>
      <c r="IX9322" s="103" t="str">
        <f t="shared" si="2488"/>
        <v/>
      </c>
      <c r="IY9322" s="112" t="str">
        <f t="shared" si="2489"/>
        <v/>
      </c>
      <c r="IZ9322" s="104" t="str">
        <f t="shared" ca="1" si="2490"/>
        <v/>
      </c>
      <c r="JA9322" s="102" t="str">
        <f t="shared" ca="1" si="2491"/>
        <v/>
      </c>
      <c r="JB9322" s="102" t="str">
        <f t="shared" ca="1" si="2492"/>
        <v/>
      </c>
      <c r="JC9322" s="103" t="str">
        <f t="shared" ca="1" si="2493"/>
        <v/>
      </c>
      <c r="JD9322" s="104" t="str">
        <f t="shared" si="2494"/>
        <v/>
      </c>
      <c r="JE9322" s="102" t="str">
        <f t="shared" si="2495"/>
        <v/>
      </c>
      <c r="JF9322" s="66" t="str">
        <f t="shared" ca="1" si="2500"/>
        <v/>
      </c>
      <c r="JG9322" s="66" t="str">
        <f t="shared" ca="1" si="2499"/>
        <v/>
      </c>
      <c r="JH9322" s="66" t="str">
        <f t="shared" ca="1" si="2496"/>
        <v/>
      </c>
      <c r="JI9322" s="80" t="str">
        <f t="shared" ca="1" si="2497"/>
        <v/>
      </c>
      <c r="JJ9322" s="118" t="str">
        <f t="shared" ca="1" si="2498"/>
        <v/>
      </c>
    </row>
    <row r="9323" spans="253:270" x14ac:dyDescent="0.3">
      <c r="IS9323" s="74">
        <v>9321</v>
      </c>
      <c r="IT9323" s="90" t="str">
        <f t="shared" si="2484"/>
        <v/>
      </c>
      <c r="IU9323" s="101" t="str">
        <f t="shared" si="2485"/>
        <v/>
      </c>
      <c r="IV9323" s="102" t="str">
        <f t="shared" si="2486"/>
        <v/>
      </c>
      <c r="IW9323" s="102" t="str">
        <f t="shared" si="2487"/>
        <v/>
      </c>
      <c r="IX9323" s="103" t="str">
        <f t="shared" si="2488"/>
        <v/>
      </c>
      <c r="IY9323" s="112" t="str">
        <f t="shared" si="2489"/>
        <v/>
      </c>
      <c r="IZ9323" s="104" t="str">
        <f t="shared" ca="1" si="2490"/>
        <v/>
      </c>
      <c r="JA9323" s="102" t="str">
        <f t="shared" ca="1" si="2491"/>
        <v/>
      </c>
      <c r="JB9323" s="102" t="str">
        <f t="shared" ca="1" si="2492"/>
        <v/>
      </c>
      <c r="JC9323" s="103" t="str">
        <f t="shared" ca="1" si="2493"/>
        <v/>
      </c>
      <c r="JD9323" s="104" t="str">
        <f t="shared" si="2494"/>
        <v/>
      </c>
      <c r="JE9323" s="102" t="str">
        <f t="shared" si="2495"/>
        <v/>
      </c>
      <c r="JF9323" s="66" t="str">
        <f t="shared" ca="1" si="2500"/>
        <v/>
      </c>
      <c r="JG9323" s="66" t="str">
        <f t="shared" ca="1" si="2499"/>
        <v/>
      </c>
      <c r="JH9323" s="66" t="str">
        <f t="shared" ca="1" si="2496"/>
        <v/>
      </c>
      <c r="JI9323" s="80" t="str">
        <f t="shared" ca="1" si="2497"/>
        <v/>
      </c>
      <c r="JJ9323" s="118" t="str">
        <f t="shared" ca="1" si="2498"/>
        <v/>
      </c>
    </row>
    <row r="9324" spans="253:270" x14ac:dyDescent="0.3">
      <c r="IS9324" s="74">
        <v>9322</v>
      </c>
      <c r="IT9324" s="90" t="str">
        <f t="shared" si="2484"/>
        <v/>
      </c>
      <c r="IU9324" s="101" t="str">
        <f t="shared" si="2485"/>
        <v/>
      </c>
      <c r="IV9324" s="102" t="str">
        <f t="shared" si="2486"/>
        <v/>
      </c>
      <c r="IW9324" s="102" t="str">
        <f t="shared" si="2487"/>
        <v/>
      </c>
      <c r="IX9324" s="103" t="str">
        <f t="shared" si="2488"/>
        <v/>
      </c>
      <c r="IY9324" s="112" t="str">
        <f t="shared" si="2489"/>
        <v/>
      </c>
      <c r="IZ9324" s="104" t="str">
        <f t="shared" ca="1" si="2490"/>
        <v/>
      </c>
      <c r="JA9324" s="102" t="str">
        <f t="shared" ca="1" si="2491"/>
        <v/>
      </c>
      <c r="JB9324" s="102" t="str">
        <f t="shared" ca="1" si="2492"/>
        <v/>
      </c>
      <c r="JC9324" s="103" t="str">
        <f t="shared" ca="1" si="2493"/>
        <v/>
      </c>
      <c r="JD9324" s="104" t="str">
        <f t="shared" si="2494"/>
        <v/>
      </c>
      <c r="JE9324" s="102" t="str">
        <f t="shared" si="2495"/>
        <v/>
      </c>
      <c r="JF9324" s="66" t="str">
        <f t="shared" ca="1" si="2500"/>
        <v/>
      </c>
      <c r="JG9324" s="66" t="str">
        <f t="shared" ca="1" si="2499"/>
        <v/>
      </c>
      <c r="JH9324" s="66" t="str">
        <f t="shared" ca="1" si="2496"/>
        <v/>
      </c>
      <c r="JI9324" s="80" t="str">
        <f t="shared" ca="1" si="2497"/>
        <v/>
      </c>
      <c r="JJ9324" s="118" t="str">
        <f t="shared" ca="1" si="2498"/>
        <v/>
      </c>
    </row>
    <row r="9325" spans="253:270" x14ac:dyDescent="0.3">
      <c r="IS9325" s="74">
        <v>9323</v>
      </c>
      <c r="IT9325" s="90" t="str">
        <f t="shared" si="2484"/>
        <v/>
      </c>
      <c r="IU9325" s="101" t="str">
        <f t="shared" si="2485"/>
        <v/>
      </c>
      <c r="IV9325" s="102" t="str">
        <f t="shared" si="2486"/>
        <v/>
      </c>
      <c r="IW9325" s="102" t="str">
        <f t="shared" si="2487"/>
        <v/>
      </c>
      <c r="IX9325" s="103" t="str">
        <f t="shared" si="2488"/>
        <v/>
      </c>
      <c r="IY9325" s="112" t="str">
        <f t="shared" si="2489"/>
        <v/>
      </c>
      <c r="IZ9325" s="104" t="str">
        <f t="shared" ca="1" si="2490"/>
        <v/>
      </c>
      <c r="JA9325" s="102" t="str">
        <f t="shared" ca="1" si="2491"/>
        <v/>
      </c>
      <c r="JB9325" s="102" t="str">
        <f t="shared" ca="1" si="2492"/>
        <v/>
      </c>
      <c r="JC9325" s="103" t="str">
        <f t="shared" ca="1" si="2493"/>
        <v/>
      </c>
      <c r="JD9325" s="104" t="str">
        <f t="shared" si="2494"/>
        <v/>
      </c>
      <c r="JE9325" s="102" t="str">
        <f t="shared" si="2495"/>
        <v/>
      </c>
      <c r="JF9325" s="66" t="str">
        <f t="shared" ca="1" si="2500"/>
        <v/>
      </c>
      <c r="JG9325" s="66" t="str">
        <f t="shared" ca="1" si="2499"/>
        <v/>
      </c>
      <c r="JH9325" s="66" t="str">
        <f t="shared" ca="1" si="2496"/>
        <v/>
      </c>
      <c r="JI9325" s="80" t="str">
        <f t="shared" ca="1" si="2497"/>
        <v/>
      </c>
      <c r="JJ9325" s="118" t="str">
        <f t="shared" ca="1" si="2498"/>
        <v/>
      </c>
    </row>
    <row r="9326" spans="253:270" x14ac:dyDescent="0.3">
      <c r="IS9326" s="74">
        <v>9324</v>
      </c>
      <c r="IT9326" s="90" t="str">
        <f t="shared" si="2484"/>
        <v/>
      </c>
      <c r="IU9326" s="101" t="str">
        <f t="shared" si="2485"/>
        <v/>
      </c>
      <c r="IV9326" s="102" t="str">
        <f t="shared" si="2486"/>
        <v/>
      </c>
      <c r="IW9326" s="102" t="str">
        <f t="shared" si="2487"/>
        <v/>
      </c>
      <c r="IX9326" s="103" t="str">
        <f t="shared" si="2488"/>
        <v/>
      </c>
      <c r="IY9326" s="112" t="str">
        <f t="shared" si="2489"/>
        <v/>
      </c>
      <c r="IZ9326" s="104" t="str">
        <f t="shared" ca="1" si="2490"/>
        <v/>
      </c>
      <c r="JA9326" s="102" t="str">
        <f t="shared" ca="1" si="2491"/>
        <v/>
      </c>
      <c r="JB9326" s="102" t="str">
        <f t="shared" ca="1" si="2492"/>
        <v/>
      </c>
      <c r="JC9326" s="103" t="str">
        <f t="shared" ca="1" si="2493"/>
        <v/>
      </c>
      <c r="JD9326" s="104" t="str">
        <f t="shared" si="2494"/>
        <v/>
      </c>
      <c r="JE9326" s="102" t="str">
        <f t="shared" si="2495"/>
        <v/>
      </c>
      <c r="JF9326" s="66" t="str">
        <f t="shared" ca="1" si="2500"/>
        <v/>
      </c>
      <c r="JG9326" s="66" t="str">
        <f t="shared" ca="1" si="2499"/>
        <v/>
      </c>
      <c r="JH9326" s="66" t="str">
        <f t="shared" ca="1" si="2496"/>
        <v/>
      </c>
      <c r="JI9326" s="80" t="str">
        <f t="shared" ca="1" si="2497"/>
        <v/>
      </c>
      <c r="JJ9326" s="118" t="str">
        <f t="shared" ca="1" si="2498"/>
        <v/>
      </c>
    </row>
    <row r="9327" spans="253:270" x14ac:dyDescent="0.3">
      <c r="IS9327" s="74">
        <v>9325</v>
      </c>
      <c r="IT9327" s="90" t="str">
        <f t="shared" si="2484"/>
        <v/>
      </c>
      <c r="IU9327" s="101" t="str">
        <f t="shared" si="2485"/>
        <v/>
      </c>
      <c r="IV9327" s="102" t="str">
        <f t="shared" si="2486"/>
        <v/>
      </c>
      <c r="IW9327" s="102" t="str">
        <f t="shared" si="2487"/>
        <v/>
      </c>
      <c r="IX9327" s="103" t="str">
        <f t="shared" si="2488"/>
        <v/>
      </c>
      <c r="IY9327" s="112" t="str">
        <f t="shared" si="2489"/>
        <v/>
      </c>
      <c r="IZ9327" s="104" t="str">
        <f t="shared" ca="1" si="2490"/>
        <v/>
      </c>
      <c r="JA9327" s="102" t="str">
        <f t="shared" ca="1" si="2491"/>
        <v/>
      </c>
      <c r="JB9327" s="102" t="str">
        <f t="shared" ca="1" si="2492"/>
        <v/>
      </c>
      <c r="JC9327" s="103" t="str">
        <f t="shared" ca="1" si="2493"/>
        <v/>
      </c>
      <c r="JD9327" s="104" t="str">
        <f t="shared" si="2494"/>
        <v/>
      </c>
      <c r="JE9327" s="102" t="str">
        <f t="shared" si="2495"/>
        <v/>
      </c>
      <c r="JF9327" s="66" t="str">
        <f t="shared" ca="1" si="2500"/>
        <v/>
      </c>
      <c r="JG9327" s="66" t="str">
        <f t="shared" ca="1" si="2499"/>
        <v/>
      </c>
      <c r="JH9327" s="66" t="str">
        <f t="shared" ca="1" si="2496"/>
        <v/>
      </c>
      <c r="JI9327" s="80" t="str">
        <f t="shared" ca="1" si="2497"/>
        <v/>
      </c>
      <c r="JJ9327" s="118" t="str">
        <f t="shared" ca="1" si="2498"/>
        <v/>
      </c>
    </row>
    <row r="9328" spans="253:270" x14ac:dyDescent="0.3">
      <c r="IS9328" s="74">
        <v>9326</v>
      </c>
      <c r="IT9328" s="90" t="str">
        <f t="shared" si="2484"/>
        <v/>
      </c>
      <c r="IU9328" s="101" t="str">
        <f t="shared" si="2485"/>
        <v/>
      </c>
      <c r="IV9328" s="102" t="str">
        <f t="shared" si="2486"/>
        <v/>
      </c>
      <c r="IW9328" s="102" t="str">
        <f t="shared" si="2487"/>
        <v/>
      </c>
      <c r="IX9328" s="103" t="str">
        <f t="shared" si="2488"/>
        <v/>
      </c>
      <c r="IY9328" s="112" t="str">
        <f t="shared" si="2489"/>
        <v/>
      </c>
      <c r="IZ9328" s="104" t="str">
        <f t="shared" ca="1" si="2490"/>
        <v/>
      </c>
      <c r="JA9328" s="102" t="str">
        <f t="shared" ca="1" si="2491"/>
        <v/>
      </c>
      <c r="JB9328" s="102" t="str">
        <f t="shared" ca="1" si="2492"/>
        <v/>
      </c>
      <c r="JC9328" s="103" t="str">
        <f t="shared" ca="1" si="2493"/>
        <v/>
      </c>
      <c r="JD9328" s="104" t="str">
        <f t="shared" si="2494"/>
        <v/>
      </c>
      <c r="JE9328" s="102" t="str">
        <f t="shared" si="2495"/>
        <v/>
      </c>
      <c r="JF9328" s="66" t="str">
        <f t="shared" ca="1" si="2500"/>
        <v/>
      </c>
      <c r="JG9328" s="66" t="str">
        <f t="shared" ca="1" si="2499"/>
        <v/>
      </c>
      <c r="JH9328" s="66" t="str">
        <f t="shared" ca="1" si="2496"/>
        <v/>
      </c>
      <c r="JI9328" s="80" t="str">
        <f t="shared" ca="1" si="2497"/>
        <v/>
      </c>
      <c r="JJ9328" s="118" t="str">
        <f t="shared" ca="1" si="2498"/>
        <v/>
      </c>
    </row>
    <row r="9329" spans="253:270" x14ac:dyDescent="0.3">
      <c r="IS9329" s="74">
        <v>9327</v>
      </c>
      <c r="IT9329" s="90" t="str">
        <f t="shared" si="2484"/>
        <v/>
      </c>
      <c r="IU9329" s="101" t="str">
        <f t="shared" si="2485"/>
        <v/>
      </c>
      <c r="IV9329" s="102" t="str">
        <f t="shared" si="2486"/>
        <v/>
      </c>
      <c r="IW9329" s="102" t="str">
        <f t="shared" si="2487"/>
        <v/>
      </c>
      <c r="IX9329" s="103" t="str">
        <f t="shared" si="2488"/>
        <v/>
      </c>
      <c r="IY9329" s="112" t="str">
        <f t="shared" si="2489"/>
        <v/>
      </c>
      <c r="IZ9329" s="104" t="str">
        <f t="shared" ca="1" si="2490"/>
        <v/>
      </c>
      <c r="JA9329" s="102" t="str">
        <f t="shared" ca="1" si="2491"/>
        <v/>
      </c>
      <c r="JB9329" s="102" t="str">
        <f t="shared" ca="1" si="2492"/>
        <v/>
      </c>
      <c r="JC9329" s="103" t="str">
        <f t="shared" ca="1" si="2493"/>
        <v/>
      </c>
      <c r="JD9329" s="104" t="str">
        <f t="shared" si="2494"/>
        <v/>
      </c>
      <c r="JE9329" s="102" t="str">
        <f t="shared" si="2495"/>
        <v/>
      </c>
      <c r="JF9329" s="66" t="str">
        <f t="shared" ca="1" si="2500"/>
        <v/>
      </c>
      <c r="JG9329" s="66" t="str">
        <f t="shared" ca="1" si="2499"/>
        <v/>
      </c>
      <c r="JH9329" s="66" t="str">
        <f t="shared" ca="1" si="2496"/>
        <v/>
      </c>
      <c r="JI9329" s="80" t="str">
        <f t="shared" ca="1" si="2497"/>
        <v/>
      </c>
      <c r="JJ9329" s="118" t="str">
        <f t="shared" ca="1" si="2498"/>
        <v/>
      </c>
    </row>
    <row r="9330" spans="253:270" x14ac:dyDescent="0.3">
      <c r="IS9330" s="74">
        <v>9328</v>
      </c>
      <c r="IT9330" s="90" t="str">
        <f t="shared" si="2484"/>
        <v/>
      </c>
      <c r="IU9330" s="101" t="str">
        <f t="shared" si="2485"/>
        <v/>
      </c>
      <c r="IV9330" s="102" t="str">
        <f t="shared" si="2486"/>
        <v/>
      </c>
      <c r="IW9330" s="102" t="str">
        <f t="shared" si="2487"/>
        <v/>
      </c>
      <c r="IX9330" s="103" t="str">
        <f t="shared" si="2488"/>
        <v/>
      </c>
      <c r="IY9330" s="112" t="str">
        <f t="shared" si="2489"/>
        <v/>
      </c>
      <c r="IZ9330" s="104" t="str">
        <f t="shared" ca="1" si="2490"/>
        <v/>
      </c>
      <c r="JA9330" s="102" t="str">
        <f t="shared" ca="1" si="2491"/>
        <v/>
      </c>
      <c r="JB9330" s="102" t="str">
        <f t="shared" ca="1" si="2492"/>
        <v/>
      </c>
      <c r="JC9330" s="103" t="str">
        <f t="shared" ca="1" si="2493"/>
        <v/>
      </c>
      <c r="JD9330" s="104" t="str">
        <f t="shared" si="2494"/>
        <v/>
      </c>
      <c r="JE9330" s="102" t="str">
        <f t="shared" si="2495"/>
        <v/>
      </c>
      <c r="JF9330" s="66" t="str">
        <f t="shared" ca="1" si="2500"/>
        <v/>
      </c>
      <c r="JG9330" s="66" t="str">
        <f t="shared" ca="1" si="2499"/>
        <v/>
      </c>
      <c r="JH9330" s="66" t="str">
        <f t="shared" ca="1" si="2496"/>
        <v/>
      </c>
      <c r="JI9330" s="80" t="str">
        <f t="shared" ca="1" si="2497"/>
        <v/>
      </c>
      <c r="JJ9330" s="118" t="str">
        <f t="shared" ca="1" si="2498"/>
        <v/>
      </c>
    </row>
    <row r="9331" spans="253:270" x14ac:dyDescent="0.3">
      <c r="IS9331" s="74">
        <v>9329</v>
      </c>
      <c r="IT9331" s="90" t="str">
        <f t="shared" si="2484"/>
        <v/>
      </c>
      <c r="IU9331" s="101" t="str">
        <f t="shared" si="2485"/>
        <v/>
      </c>
      <c r="IV9331" s="102" t="str">
        <f t="shared" si="2486"/>
        <v/>
      </c>
      <c r="IW9331" s="102" t="str">
        <f t="shared" si="2487"/>
        <v/>
      </c>
      <c r="IX9331" s="103" t="str">
        <f t="shared" si="2488"/>
        <v/>
      </c>
      <c r="IY9331" s="112" t="str">
        <f t="shared" si="2489"/>
        <v/>
      </c>
      <c r="IZ9331" s="104" t="str">
        <f t="shared" ca="1" si="2490"/>
        <v/>
      </c>
      <c r="JA9331" s="102" t="str">
        <f t="shared" ca="1" si="2491"/>
        <v/>
      </c>
      <c r="JB9331" s="102" t="str">
        <f t="shared" ca="1" si="2492"/>
        <v/>
      </c>
      <c r="JC9331" s="103" t="str">
        <f t="shared" ca="1" si="2493"/>
        <v/>
      </c>
      <c r="JD9331" s="104" t="str">
        <f t="shared" si="2494"/>
        <v/>
      </c>
      <c r="JE9331" s="102" t="str">
        <f t="shared" si="2495"/>
        <v/>
      </c>
      <c r="JF9331" s="66" t="str">
        <f t="shared" ca="1" si="2500"/>
        <v/>
      </c>
      <c r="JG9331" s="66" t="str">
        <f t="shared" ca="1" si="2499"/>
        <v/>
      </c>
      <c r="JH9331" s="66" t="str">
        <f t="shared" ca="1" si="2496"/>
        <v/>
      </c>
      <c r="JI9331" s="80" t="str">
        <f t="shared" ca="1" si="2497"/>
        <v/>
      </c>
      <c r="JJ9331" s="118" t="str">
        <f t="shared" ca="1" si="2498"/>
        <v/>
      </c>
    </row>
    <row r="9332" spans="253:270" x14ac:dyDescent="0.3">
      <c r="IS9332" s="74">
        <v>9330</v>
      </c>
      <c r="IT9332" s="90" t="str">
        <f t="shared" si="2484"/>
        <v/>
      </c>
      <c r="IU9332" s="101" t="str">
        <f t="shared" si="2485"/>
        <v/>
      </c>
      <c r="IV9332" s="102" t="str">
        <f t="shared" si="2486"/>
        <v/>
      </c>
      <c r="IW9332" s="102" t="str">
        <f t="shared" si="2487"/>
        <v/>
      </c>
      <c r="IX9332" s="103" t="str">
        <f t="shared" si="2488"/>
        <v/>
      </c>
      <c r="IY9332" s="112" t="str">
        <f t="shared" si="2489"/>
        <v/>
      </c>
      <c r="IZ9332" s="104" t="str">
        <f t="shared" ca="1" si="2490"/>
        <v/>
      </c>
      <c r="JA9332" s="102" t="str">
        <f t="shared" ca="1" si="2491"/>
        <v/>
      </c>
      <c r="JB9332" s="102" t="str">
        <f t="shared" ca="1" si="2492"/>
        <v/>
      </c>
      <c r="JC9332" s="103" t="str">
        <f t="shared" ca="1" si="2493"/>
        <v/>
      </c>
      <c r="JD9332" s="104" t="str">
        <f t="shared" si="2494"/>
        <v/>
      </c>
      <c r="JE9332" s="102" t="str">
        <f t="shared" si="2495"/>
        <v/>
      </c>
      <c r="JF9332" s="66" t="str">
        <f t="shared" ca="1" si="2500"/>
        <v/>
      </c>
      <c r="JG9332" s="66" t="str">
        <f t="shared" ca="1" si="2499"/>
        <v/>
      </c>
      <c r="JH9332" s="66" t="str">
        <f t="shared" ca="1" si="2496"/>
        <v/>
      </c>
      <c r="JI9332" s="80" t="str">
        <f t="shared" ca="1" si="2497"/>
        <v/>
      </c>
      <c r="JJ9332" s="118" t="str">
        <f t="shared" ca="1" si="2498"/>
        <v/>
      </c>
    </row>
    <row r="9333" spans="253:270" x14ac:dyDescent="0.3">
      <c r="IS9333" s="74">
        <v>9331</v>
      </c>
      <c r="IT9333" s="90" t="str">
        <f t="shared" si="2484"/>
        <v/>
      </c>
      <c r="IU9333" s="101" t="str">
        <f t="shared" si="2485"/>
        <v/>
      </c>
      <c r="IV9333" s="102" t="str">
        <f t="shared" si="2486"/>
        <v/>
      </c>
      <c r="IW9333" s="102" t="str">
        <f t="shared" si="2487"/>
        <v/>
      </c>
      <c r="IX9333" s="103" t="str">
        <f t="shared" si="2488"/>
        <v/>
      </c>
      <c r="IY9333" s="112" t="str">
        <f t="shared" si="2489"/>
        <v/>
      </c>
      <c r="IZ9333" s="104" t="str">
        <f t="shared" ca="1" si="2490"/>
        <v/>
      </c>
      <c r="JA9333" s="102" t="str">
        <f t="shared" ca="1" si="2491"/>
        <v/>
      </c>
      <c r="JB9333" s="102" t="str">
        <f t="shared" ca="1" si="2492"/>
        <v/>
      </c>
      <c r="JC9333" s="103" t="str">
        <f t="shared" ca="1" si="2493"/>
        <v/>
      </c>
      <c r="JD9333" s="104" t="str">
        <f t="shared" si="2494"/>
        <v/>
      </c>
      <c r="JE9333" s="102" t="str">
        <f t="shared" si="2495"/>
        <v/>
      </c>
      <c r="JF9333" s="66" t="str">
        <f t="shared" ca="1" si="2500"/>
        <v/>
      </c>
      <c r="JG9333" s="66" t="str">
        <f t="shared" ca="1" si="2499"/>
        <v/>
      </c>
      <c r="JH9333" s="66" t="str">
        <f t="shared" ca="1" si="2496"/>
        <v/>
      </c>
      <c r="JI9333" s="80" t="str">
        <f t="shared" ca="1" si="2497"/>
        <v/>
      </c>
      <c r="JJ9333" s="118" t="str">
        <f t="shared" ca="1" si="2498"/>
        <v/>
      </c>
    </row>
    <row r="9334" spans="253:270" x14ac:dyDescent="0.3">
      <c r="IS9334" s="74">
        <v>9332</v>
      </c>
      <c r="IT9334" s="90" t="str">
        <f t="shared" si="2484"/>
        <v/>
      </c>
      <c r="IU9334" s="101" t="str">
        <f t="shared" si="2485"/>
        <v/>
      </c>
      <c r="IV9334" s="102" t="str">
        <f t="shared" si="2486"/>
        <v/>
      </c>
      <c r="IW9334" s="102" t="str">
        <f t="shared" si="2487"/>
        <v/>
      </c>
      <c r="IX9334" s="103" t="str">
        <f t="shared" si="2488"/>
        <v/>
      </c>
      <c r="IY9334" s="112" t="str">
        <f t="shared" si="2489"/>
        <v/>
      </c>
      <c r="IZ9334" s="104" t="str">
        <f t="shared" ca="1" si="2490"/>
        <v/>
      </c>
      <c r="JA9334" s="102" t="str">
        <f t="shared" ca="1" si="2491"/>
        <v/>
      </c>
      <c r="JB9334" s="102" t="str">
        <f t="shared" ca="1" si="2492"/>
        <v/>
      </c>
      <c r="JC9334" s="103" t="str">
        <f t="shared" ca="1" si="2493"/>
        <v/>
      </c>
      <c r="JD9334" s="104" t="str">
        <f t="shared" si="2494"/>
        <v/>
      </c>
      <c r="JE9334" s="102" t="str">
        <f t="shared" si="2495"/>
        <v/>
      </c>
      <c r="JF9334" s="66" t="str">
        <f t="shared" ca="1" si="2500"/>
        <v/>
      </c>
      <c r="JG9334" s="66" t="str">
        <f t="shared" ca="1" si="2499"/>
        <v/>
      </c>
      <c r="JH9334" s="66" t="str">
        <f t="shared" ca="1" si="2496"/>
        <v/>
      </c>
      <c r="JI9334" s="80" t="str">
        <f t="shared" ca="1" si="2497"/>
        <v/>
      </c>
      <c r="JJ9334" s="118" t="str">
        <f t="shared" ca="1" si="2498"/>
        <v/>
      </c>
    </row>
    <row r="9335" spans="253:270" x14ac:dyDescent="0.3">
      <c r="IS9335" s="74">
        <v>9333</v>
      </c>
      <c r="IT9335" s="90" t="str">
        <f t="shared" si="2484"/>
        <v/>
      </c>
      <c r="IU9335" s="101" t="str">
        <f t="shared" si="2485"/>
        <v/>
      </c>
      <c r="IV9335" s="102" t="str">
        <f t="shared" si="2486"/>
        <v/>
      </c>
      <c r="IW9335" s="102" t="str">
        <f t="shared" si="2487"/>
        <v/>
      </c>
      <c r="IX9335" s="103" t="str">
        <f t="shared" si="2488"/>
        <v/>
      </c>
      <c r="IY9335" s="112" t="str">
        <f t="shared" si="2489"/>
        <v/>
      </c>
      <c r="IZ9335" s="104" t="str">
        <f t="shared" ca="1" si="2490"/>
        <v/>
      </c>
      <c r="JA9335" s="102" t="str">
        <f t="shared" ca="1" si="2491"/>
        <v/>
      </c>
      <c r="JB9335" s="102" t="str">
        <f t="shared" ca="1" si="2492"/>
        <v/>
      </c>
      <c r="JC9335" s="103" t="str">
        <f t="shared" ca="1" si="2493"/>
        <v/>
      </c>
      <c r="JD9335" s="104" t="str">
        <f t="shared" si="2494"/>
        <v/>
      </c>
      <c r="JE9335" s="102" t="str">
        <f t="shared" si="2495"/>
        <v/>
      </c>
      <c r="JF9335" s="66" t="str">
        <f t="shared" ca="1" si="2500"/>
        <v/>
      </c>
      <c r="JG9335" s="66" t="str">
        <f t="shared" ca="1" si="2499"/>
        <v/>
      </c>
      <c r="JH9335" s="66" t="str">
        <f t="shared" ca="1" si="2496"/>
        <v/>
      </c>
      <c r="JI9335" s="80" t="str">
        <f t="shared" ca="1" si="2497"/>
        <v/>
      </c>
      <c r="JJ9335" s="118" t="str">
        <f t="shared" ca="1" si="2498"/>
        <v/>
      </c>
    </row>
    <row r="9336" spans="253:270" x14ac:dyDescent="0.3">
      <c r="IS9336" s="74">
        <v>9334</v>
      </c>
      <c r="IT9336" s="90" t="str">
        <f t="shared" si="2484"/>
        <v/>
      </c>
      <c r="IU9336" s="101" t="str">
        <f t="shared" si="2485"/>
        <v/>
      </c>
      <c r="IV9336" s="102" t="str">
        <f t="shared" si="2486"/>
        <v/>
      </c>
      <c r="IW9336" s="102" t="str">
        <f t="shared" si="2487"/>
        <v/>
      </c>
      <c r="IX9336" s="103" t="str">
        <f t="shared" si="2488"/>
        <v/>
      </c>
      <c r="IY9336" s="112" t="str">
        <f t="shared" si="2489"/>
        <v/>
      </c>
      <c r="IZ9336" s="104" t="str">
        <f t="shared" ca="1" si="2490"/>
        <v/>
      </c>
      <c r="JA9336" s="102" t="str">
        <f t="shared" ca="1" si="2491"/>
        <v/>
      </c>
      <c r="JB9336" s="102" t="str">
        <f t="shared" ca="1" si="2492"/>
        <v/>
      </c>
      <c r="JC9336" s="103" t="str">
        <f t="shared" ca="1" si="2493"/>
        <v/>
      </c>
      <c r="JD9336" s="104" t="str">
        <f t="shared" si="2494"/>
        <v/>
      </c>
      <c r="JE9336" s="102" t="str">
        <f t="shared" si="2495"/>
        <v/>
      </c>
      <c r="JF9336" s="66" t="str">
        <f t="shared" ca="1" si="2500"/>
        <v/>
      </c>
      <c r="JG9336" s="66" t="str">
        <f t="shared" ca="1" si="2499"/>
        <v/>
      </c>
      <c r="JH9336" s="66" t="str">
        <f t="shared" ca="1" si="2496"/>
        <v/>
      </c>
      <c r="JI9336" s="80" t="str">
        <f t="shared" ca="1" si="2497"/>
        <v/>
      </c>
      <c r="JJ9336" s="118" t="str">
        <f t="shared" ca="1" si="2498"/>
        <v/>
      </c>
    </row>
    <row r="9337" spans="253:270" x14ac:dyDescent="0.3">
      <c r="IS9337" s="74">
        <v>9335</v>
      </c>
      <c r="IT9337" s="90" t="str">
        <f t="shared" si="2484"/>
        <v/>
      </c>
      <c r="IU9337" s="101" t="str">
        <f t="shared" si="2485"/>
        <v/>
      </c>
      <c r="IV9337" s="102" t="str">
        <f t="shared" si="2486"/>
        <v/>
      </c>
      <c r="IW9337" s="102" t="str">
        <f t="shared" si="2487"/>
        <v/>
      </c>
      <c r="IX9337" s="103" t="str">
        <f t="shared" si="2488"/>
        <v/>
      </c>
      <c r="IY9337" s="112" t="str">
        <f t="shared" si="2489"/>
        <v/>
      </c>
      <c r="IZ9337" s="104" t="str">
        <f t="shared" ca="1" si="2490"/>
        <v/>
      </c>
      <c r="JA9337" s="102" t="str">
        <f t="shared" ca="1" si="2491"/>
        <v/>
      </c>
      <c r="JB9337" s="102" t="str">
        <f t="shared" ca="1" si="2492"/>
        <v/>
      </c>
      <c r="JC9337" s="103" t="str">
        <f t="shared" ca="1" si="2493"/>
        <v/>
      </c>
      <c r="JD9337" s="104" t="str">
        <f t="shared" si="2494"/>
        <v/>
      </c>
      <c r="JE9337" s="102" t="str">
        <f t="shared" si="2495"/>
        <v/>
      </c>
      <c r="JF9337" s="66" t="str">
        <f t="shared" ca="1" si="2500"/>
        <v/>
      </c>
      <c r="JG9337" s="66" t="str">
        <f t="shared" ca="1" si="2499"/>
        <v/>
      </c>
      <c r="JH9337" s="66" t="str">
        <f t="shared" ca="1" si="2496"/>
        <v/>
      </c>
      <c r="JI9337" s="80" t="str">
        <f t="shared" ca="1" si="2497"/>
        <v/>
      </c>
      <c r="JJ9337" s="118" t="str">
        <f t="shared" ca="1" si="2498"/>
        <v/>
      </c>
    </row>
    <row r="9338" spans="253:270" x14ac:dyDescent="0.3">
      <c r="IS9338" s="74">
        <v>9336</v>
      </c>
      <c r="IT9338" s="90" t="str">
        <f t="shared" si="2484"/>
        <v/>
      </c>
      <c r="IU9338" s="101" t="str">
        <f t="shared" si="2485"/>
        <v/>
      </c>
      <c r="IV9338" s="102" t="str">
        <f t="shared" si="2486"/>
        <v/>
      </c>
      <c r="IW9338" s="102" t="str">
        <f t="shared" si="2487"/>
        <v/>
      </c>
      <c r="IX9338" s="103" t="str">
        <f t="shared" si="2488"/>
        <v/>
      </c>
      <c r="IY9338" s="112" t="str">
        <f t="shared" si="2489"/>
        <v/>
      </c>
      <c r="IZ9338" s="104" t="str">
        <f t="shared" ca="1" si="2490"/>
        <v/>
      </c>
      <c r="JA9338" s="102" t="str">
        <f t="shared" ca="1" si="2491"/>
        <v/>
      </c>
      <c r="JB9338" s="102" t="str">
        <f t="shared" ca="1" si="2492"/>
        <v/>
      </c>
      <c r="JC9338" s="103" t="str">
        <f t="shared" ca="1" si="2493"/>
        <v/>
      </c>
      <c r="JD9338" s="104" t="str">
        <f t="shared" si="2494"/>
        <v/>
      </c>
      <c r="JE9338" s="102" t="str">
        <f t="shared" si="2495"/>
        <v/>
      </c>
      <c r="JF9338" s="66" t="str">
        <f t="shared" ca="1" si="2500"/>
        <v/>
      </c>
      <c r="JG9338" s="66" t="str">
        <f t="shared" ca="1" si="2499"/>
        <v/>
      </c>
      <c r="JH9338" s="66" t="str">
        <f t="shared" ca="1" si="2496"/>
        <v/>
      </c>
      <c r="JI9338" s="80" t="str">
        <f t="shared" ca="1" si="2497"/>
        <v/>
      </c>
      <c r="JJ9338" s="118" t="str">
        <f t="shared" ca="1" si="2498"/>
        <v/>
      </c>
    </row>
    <row r="9339" spans="253:270" x14ac:dyDescent="0.3">
      <c r="IS9339" s="74">
        <v>9337</v>
      </c>
      <c r="IT9339" s="90" t="str">
        <f t="shared" si="2484"/>
        <v/>
      </c>
      <c r="IU9339" s="101" t="str">
        <f t="shared" si="2485"/>
        <v/>
      </c>
      <c r="IV9339" s="102" t="str">
        <f t="shared" si="2486"/>
        <v/>
      </c>
      <c r="IW9339" s="102" t="str">
        <f t="shared" si="2487"/>
        <v/>
      </c>
      <c r="IX9339" s="103" t="str">
        <f t="shared" si="2488"/>
        <v/>
      </c>
      <c r="IY9339" s="112" t="str">
        <f t="shared" si="2489"/>
        <v/>
      </c>
      <c r="IZ9339" s="104" t="str">
        <f t="shared" ca="1" si="2490"/>
        <v/>
      </c>
      <c r="JA9339" s="102" t="str">
        <f t="shared" ca="1" si="2491"/>
        <v/>
      </c>
      <c r="JB9339" s="102" t="str">
        <f t="shared" ca="1" si="2492"/>
        <v/>
      </c>
      <c r="JC9339" s="103" t="str">
        <f t="shared" ca="1" si="2493"/>
        <v/>
      </c>
      <c r="JD9339" s="104" t="str">
        <f t="shared" si="2494"/>
        <v/>
      </c>
      <c r="JE9339" s="102" t="str">
        <f t="shared" si="2495"/>
        <v/>
      </c>
      <c r="JF9339" s="66" t="str">
        <f t="shared" ca="1" si="2500"/>
        <v/>
      </c>
      <c r="JG9339" s="66" t="str">
        <f t="shared" ca="1" si="2499"/>
        <v/>
      </c>
      <c r="JH9339" s="66" t="str">
        <f t="shared" ca="1" si="2496"/>
        <v/>
      </c>
      <c r="JI9339" s="80" t="str">
        <f t="shared" ca="1" si="2497"/>
        <v/>
      </c>
      <c r="JJ9339" s="118" t="str">
        <f t="shared" ca="1" si="2498"/>
        <v/>
      </c>
    </row>
    <row r="9340" spans="253:270" x14ac:dyDescent="0.3">
      <c r="IS9340" s="74">
        <v>9338</v>
      </c>
      <c r="IT9340" s="90" t="str">
        <f t="shared" si="2484"/>
        <v/>
      </c>
      <c r="IU9340" s="101" t="str">
        <f t="shared" si="2485"/>
        <v/>
      </c>
      <c r="IV9340" s="102" t="str">
        <f t="shared" si="2486"/>
        <v/>
      </c>
      <c r="IW9340" s="102" t="str">
        <f t="shared" si="2487"/>
        <v/>
      </c>
      <c r="IX9340" s="103" t="str">
        <f t="shared" si="2488"/>
        <v/>
      </c>
      <c r="IY9340" s="112" t="str">
        <f t="shared" si="2489"/>
        <v/>
      </c>
      <c r="IZ9340" s="104" t="str">
        <f t="shared" ca="1" si="2490"/>
        <v/>
      </c>
      <c r="JA9340" s="102" t="str">
        <f t="shared" ca="1" si="2491"/>
        <v/>
      </c>
      <c r="JB9340" s="102" t="str">
        <f t="shared" ca="1" si="2492"/>
        <v/>
      </c>
      <c r="JC9340" s="103" t="str">
        <f t="shared" ca="1" si="2493"/>
        <v/>
      </c>
      <c r="JD9340" s="104" t="str">
        <f t="shared" si="2494"/>
        <v/>
      </c>
      <c r="JE9340" s="102" t="str">
        <f t="shared" si="2495"/>
        <v/>
      </c>
      <c r="JF9340" s="66" t="str">
        <f t="shared" ca="1" si="2500"/>
        <v/>
      </c>
      <c r="JG9340" s="66" t="str">
        <f t="shared" ca="1" si="2499"/>
        <v/>
      </c>
      <c r="JH9340" s="66" t="str">
        <f t="shared" ca="1" si="2496"/>
        <v/>
      </c>
      <c r="JI9340" s="80" t="str">
        <f t="shared" ca="1" si="2497"/>
        <v/>
      </c>
      <c r="JJ9340" s="118" t="str">
        <f t="shared" ca="1" si="2498"/>
        <v/>
      </c>
    </row>
    <row r="9341" spans="253:270" x14ac:dyDescent="0.3">
      <c r="IS9341" s="74">
        <v>9339</v>
      </c>
      <c r="IT9341" s="90" t="str">
        <f t="shared" si="2484"/>
        <v/>
      </c>
      <c r="IU9341" s="101" t="str">
        <f t="shared" si="2485"/>
        <v/>
      </c>
      <c r="IV9341" s="102" t="str">
        <f t="shared" si="2486"/>
        <v/>
      </c>
      <c r="IW9341" s="102" t="str">
        <f t="shared" si="2487"/>
        <v/>
      </c>
      <c r="IX9341" s="103" t="str">
        <f t="shared" si="2488"/>
        <v/>
      </c>
      <c r="IY9341" s="112" t="str">
        <f t="shared" si="2489"/>
        <v/>
      </c>
      <c r="IZ9341" s="104" t="str">
        <f t="shared" ca="1" si="2490"/>
        <v/>
      </c>
      <c r="JA9341" s="102" t="str">
        <f t="shared" ca="1" si="2491"/>
        <v/>
      </c>
      <c r="JB9341" s="102" t="str">
        <f t="shared" ca="1" si="2492"/>
        <v/>
      </c>
      <c r="JC9341" s="103" t="str">
        <f t="shared" ca="1" si="2493"/>
        <v/>
      </c>
      <c r="JD9341" s="104" t="str">
        <f t="shared" si="2494"/>
        <v/>
      </c>
      <c r="JE9341" s="102" t="str">
        <f t="shared" si="2495"/>
        <v/>
      </c>
      <c r="JF9341" s="66" t="str">
        <f t="shared" ca="1" si="2500"/>
        <v/>
      </c>
      <c r="JG9341" s="66" t="str">
        <f t="shared" ca="1" si="2499"/>
        <v/>
      </c>
      <c r="JH9341" s="66" t="str">
        <f t="shared" ca="1" si="2496"/>
        <v/>
      </c>
      <c r="JI9341" s="80" t="str">
        <f t="shared" ca="1" si="2497"/>
        <v/>
      </c>
      <c r="JJ9341" s="118" t="str">
        <f t="shared" ca="1" si="2498"/>
        <v/>
      </c>
    </row>
    <row r="9342" spans="253:270" x14ac:dyDescent="0.3">
      <c r="IS9342" s="74">
        <v>9340</v>
      </c>
      <c r="IT9342" s="90" t="str">
        <f t="shared" si="2484"/>
        <v/>
      </c>
      <c r="IU9342" s="101" t="str">
        <f t="shared" si="2485"/>
        <v/>
      </c>
      <c r="IV9342" s="102" t="str">
        <f t="shared" si="2486"/>
        <v/>
      </c>
      <c r="IW9342" s="102" t="str">
        <f t="shared" si="2487"/>
        <v/>
      </c>
      <c r="IX9342" s="103" t="str">
        <f t="shared" si="2488"/>
        <v/>
      </c>
      <c r="IY9342" s="112" t="str">
        <f t="shared" si="2489"/>
        <v/>
      </c>
      <c r="IZ9342" s="104" t="str">
        <f t="shared" ca="1" si="2490"/>
        <v/>
      </c>
      <c r="JA9342" s="102" t="str">
        <f t="shared" ca="1" si="2491"/>
        <v/>
      </c>
      <c r="JB9342" s="102" t="str">
        <f t="shared" ca="1" si="2492"/>
        <v/>
      </c>
      <c r="JC9342" s="103" t="str">
        <f t="shared" ca="1" si="2493"/>
        <v/>
      </c>
      <c r="JD9342" s="104" t="str">
        <f t="shared" si="2494"/>
        <v/>
      </c>
      <c r="JE9342" s="102" t="str">
        <f t="shared" si="2495"/>
        <v/>
      </c>
      <c r="JF9342" s="66" t="str">
        <f t="shared" ca="1" si="2500"/>
        <v/>
      </c>
      <c r="JG9342" s="66" t="str">
        <f t="shared" ca="1" si="2499"/>
        <v/>
      </c>
      <c r="JH9342" s="66" t="str">
        <f t="shared" ca="1" si="2496"/>
        <v/>
      </c>
      <c r="JI9342" s="80" t="str">
        <f t="shared" ca="1" si="2497"/>
        <v/>
      </c>
      <c r="JJ9342" s="118" t="str">
        <f t="shared" ca="1" si="2498"/>
        <v/>
      </c>
    </row>
    <row r="9343" spans="253:270" x14ac:dyDescent="0.3">
      <c r="IS9343" s="74">
        <v>9341</v>
      </c>
      <c r="IT9343" s="90" t="str">
        <f t="shared" si="2484"/>
        <v/>
      </c>
      <c r="IU9343" s="101" t="str">
        <f t="shared" si="2485"/>
        <v/>
      </c>
      <c r="IV9343" s="102" t="str">
        <f t="shared" si="2486"/>
        <v/>
      </c>
      <c r="IW9343" s="102" t="str">
        <f t="shared" si="2487"/>
        <v/>
      </c>
      <c r="IX9343" s="103" t="str">
        <f t="shared" si="2488"/>
        <v/>
      </c>
      <c r="IY9343" s="112" t="str">
        <f t="shared" si="2489"/>
        <v/>
      </c>
      <c r="IZ9343" s="104" t="str">
        <f t="shared" ca="1" si="2490"/>
        <v/>
      </c>
      <c r="JA9343" s="102" t="str">
        <f t="shared" ca="1" si="2491"/>
        <v/>
      </c>
      <c r="JB9343" s="102" t="str">
        <f t="shared" ca="1" si="2492"/>
        <v/>
      </c>
      <c r="JC9343" s="103" t="str">
        <f t="shared" ca="1" si="2493"/>
        <v/>
      </c>
      <c r="JD9343" s="104" t="str">
        <f t="shared" si="2494"/>
        <v/>
      </c>
      <c r="JE9343" s="102" t="str">
        <f t="shared" si="2495"/>
        <v/>
      </c>
      <c r="JF9343" s="66" t="str">
        <f t="shared" ca="1" si="2500"/>
        <v/>
      </c>
      <c r="JG9343" s="66" t="str">
        <f t="shared" ca="1" si="2499"/>
        <v/>
      </c>
      <c r="JH9343" s="66" t="str">
        <f t="shared" ca="1" si="2496"/>
        <v/>
      </c>
      <c r="JI9343" s="80" t="str">
        <f t="shared" ca="1" si="2497"/>
        <v/>
      </c>
      <c r="JJ9343" s="118" t="str">
        <f t="shared" ca="1" si="2498"/>
        <v/>
      </c>
    </row>
    <row r="9344" spans="253:270" x14ac:dyDescent="0.3">
      <c r="IS9344" s="74">
        <v>9342</v>
      </c>
      <c r="IT9344" s="90" t="str">
        <f t="shared" si="2484"/>
        <v/>
      </c>
      <c r="IU9344" s="101" t="str">
        <f t="shared" si="2485"/>
        <v/>
      </c>
      <c r="IV9344" s="102" t="str">
        <f t="shared" si="2486"/>
        <v/>
      </c>
      <c r="IW9344" s="102" t="str">
        <f t="shared" si="2487"/>
        <v/>
      </c>
      <c r="IX9344" s="103" t="str">
        <f t="shared" si="2488"/>
        <v/>
      </c>
      <c r="IY9344" s="112" t="str">
        <f t="shared" si="2489"/>
        <v/>
      </c>
      <c r="IZ9344" s="104" t="str">
        <f t="shared" ca="1" si="2490"/>
        <v/>
      </c>
      <c r="JA9344" s="102" t="str">
        <f t="shared" ca="1" si="2491"/>
        <v/>
      </c>
      <c r="JB9344" s="102" t="str">
        <f t="shared" ca="1" si="2492"/>
        <v/>
      </c>
      <c r="JC9344" s="103" t="str">
        <f t="shared" ca="1" si="2493"/>
        <v/>
      </c>
      <c r="JD9344" s="104" t="str">
        <f t="shared" si="2494"/>
        <v/>
      </c>
      <c r="JE9344" s="102" t="str">
        <f t="shared" si="2495"/>
        <v/>
      </c>
      <c r="JF9344" s="66" t="str">
        <f t="shared" ca="1" si="2500"/>
        <v/>
      </c>
      <c r="JG9344" s="66" t="str">
        <f t="shared" ca="1" si="2499"/>
        <v/>
      </c>
      <c r="JH9344" s="66" t="str">
        <f t="shared" ca="1" si="2496"/>
        <v/>
      </c>
      <c r="JI9344" s="80" t="str">
        <f t="shared" ca="1" si="2497"/>
        <v/>
      </c>
      <c r="JJ9344" s="118" t="str">
        <f t="shared" ca="1" si="2498"/>
        <v/>
      </c>
    </row>
    <row r="9345" spans="253:270" x14ac:dyDescent="0.3">
      <c r="IS9345" s="74">
        <v>9343</v>
      </c>
      <c r="IT9345" s="90" t="str">
        <f t="shared" si="2484"/>
        <v/>
      </c>
      <c r="IU9345" s="101" t="str">
        <f t="shared" si="2485"/>
        <v/>
      </c>
      <c r="IV9345" s="102" t="str">
        <f t="shared" si="2486"/>
        <v/>
      </c>
      <c r="IW9345" s="102" t="str">
        <f t="shared" si="2487"/>
        <v/>
      </c>
      <c r="IX9345" s="103" t="str">
        <f t="shared" si="2488"/>
        <v/>
      </c>
      <c r="IY9345" s="112" t="str">
        <f t="shared" si="2489"/>
        <v/>
      </c>
      <c r="IZ9345" s="104" t="str">
        <f t="shared" ca="1" si="2490"/>
        <v/>
      </c>
      <c r="JA9345" s="102" t="str">
        <f t="shared" ca="1" si="2491"/>
        <v/>
      </c>
      <c r="JB9345" s="102" t="str">
        <f t="shared" ca="1" si="2492"/>
        <v/>
      </c>
      <c r="JC9345" s="103" t="str">
        <f t="shared" ca="1" si="2493"/>
        <v/>
      </c>
      <c r="JD9345" s="104" t="str">
        <f t="shared" si="2494"/>
        <v/>
      </c>
      <c r="JE9345" s="102" t="str">
        <f t="shared" si="2495"/>
        <v/>
      </c>
      <c r="JF9345" s="66" t="str">
        <f t="shared" ca="1" si="2500"/>
        <v/>
      </c>
      <c r="JG9345" s="66" t="str">
        <f t="shared" ca="1" si="2499"/>
        <v/>
      </c>
      <c r="JH9345" s="66" t="str">
        <f t="shared" ca="1" si="2496"/>
        <v/>
      </c>
      <c r="JI9345" s="80" t="str">
        <f t="shared" ca="1" si="2497"/>
        <v/>
      </c>
      <c r="JJ9345" s="118" t="str">
        <f t="shared" ca="1" si="2498"/>
        <v/>
      </c>
    </row>
    <row r="9346" spans="253:270" x14ac:dyDescent="0.3">
      <c r="IS9346" s="74">
        <v>9344</v>
      </c>
      <c r="IT9346" s="90" t="str">
        <f t="shared" si="2484"/>
        <v/>
      </c>
      <c r="IU9346" s="101" t="str">
        <f t="shared" si="2485"/>
        <v/>
      </c>
      <c r="IV9346" s="102" t="str">
        <f t="shared" si="2486"/>
        <v/>
      </c>
      <c r="IW9346" s="102" t="str">
        <f t="shared" si="2487"/>
        <v/>
      </c>
      <c r="IX9346" s="103" t="str">
        <f t="shared" si="2488"/>
        <v/>
      </c>
      <c r="IY9346" s="112" t="str">
        <f t="shared" si="2489"/>
        <v/>
      </c>
      <c r="IZ9346" s="104" t="str">
        <f t="shared" ca="1" si="2490"/>
        <v/>
      </c>
      <c r="JA9346" s="102" t="str">
        <f t="shared" ca="1" si="2491"/>
        <v/>
      </c>
      <c r="JB9346" s="102" t="str">
        <f t="shared" ca="1" si="2492"/>
        <v/>
      </c>
      <c r="JC9346" s="103" t="str">
        <f t="shared" ca="1" si="2493"/>
        <v/>
      </c>
      <c r="JD9346" s="104" t="str">
        <f t="shared" si="2494"/>
        <v/>
      </c>
      <c r="JE9346" s="102" t="str">
        <f t="shared" si="2495"/>
        <v/>
      </c>
      <c r="JF9346" s="66" t="str">
        <f t="shared" ca="1" si="2500"/>
        <v/>
      </c>
      <c r="JG9346" s="66" t="str">
        <f t="shared" ca="1" si="2499"/>
        <v/>
      </c>
      <c r="JH9346" s="66" t="str">
        <f t="shared" ca="1" si="2496"/>
        <v/>
      </c>
      <c r="JI9346" s="80" t="str">
        <f t="shared" ca="1" si="2497"/>
        <v/>
      </c>
      <c r="JJ9346" s="118" t="str">
        <f t="shared" ca="1" si="2498"/>
        <v/>
      </c>
    </row>
    <row r="9347" spans="253:270" x14ac:dyDescent="0.3">
      <c r="IS9347" s="74">
        <v>9345</v>
      </c>
      <c r="IT9347" s="90" t="str">
        <f t="shared" ref="IT9347:IT9410" si="2501">IF(INDEX(data_no_header,IS9347,1)="","",INDEX(data_no_header,IS9347,1))</f>
        <v/>
      </c>
      <c r="IU9347" s="101" t="str">
        <f t="shared" ref="IU9347:IU9410" si="2502">IF($IT9347&lt;&gt;"",VLOOKUP($IT9347,data_no_header,CODE(open_col)-64),"")</f>
        <v/>
      </c>
      <c r="IV9347" s="102" t="str">
        <f t="shared" ref="IV9347:IV9410" si="2503">IF($IT9347&lt;&gt;"",VLOOKUP($IT9347,data_no_header,CODE(high_col)-64),"")</f>
        <v/>
      </c>
      <c r="IW9347" s="102" t="str">
        <f t="shared" ref="IW9347:IW9410" si="2504">IF($IT9347&lt;&gt;"",VLOOKUP($IT9347,data_no_header,CODE(low_col)-64),"")</f>
        <v/>
      </c>
      <c r="IX9347" s="103" t="str">
        <f t="shared" ref="IX9347:IX9410" si="2505">IF($IT9347&lt;&gt;"",VLOOKUP($IT9347,data_no_header,CODE(close_col)-64),"")</f>
        <v/>
      </c>
      <c r="IY9347" s="112" t="str">
        <f t="shared" ref="IY9347:IY9410" si="2506">IF($IT9347&lt;&gt;"",VLOOKUP($IT9347,data_no_header,CODE(volume_col)-64),"")</f>
        <v/>
      </c>
      <c r="IZ9347" s="104" t="str">
        <f t="shared" ref="IZ9347:IZ9410" ca="1" si="2507">IF(IT9347&lt;&gt;"",IF($IS9347&gt;=IZ$1,AVERAGE(INDIRECT(CONCATENATE("IX",$IS9347+2,":IX",$IS9347+2-IZ$1))),""),"")</f>
        <v/>
      </c>
      <c r="JA9347" s="102" t="str">
        <f t="shared" ref="JA9347:JA9410" ca="1" si="2508">IF(IU9347&lt;&gt;"",IF($IS9347&gt;=JA$1,AVERAGE(INDIRECT(CONCATENATE("IX",$IS9347+2,":IX",$IS9347+2-JA$1))),""),"")</f>
        <v/>
      </c>
      <c r="JB9347" s="102" t="str">
        <f t="shared" ref="JB9347:JB9410" ca="1" si="2509">IF(IV9347&lt;&gt;"",IF($IS9347&gt;=JB$1,AVERAGE(INDIRECT(CONCATENATE("IX",$IS9347+2,":IX",$IS9347+2-JB$1))),""),"")</f>
        <v/>
      </c>
      <c r="JC9347" s="103" t="str">
        <f t="shared" ref="JC9347:JC9410" ca="1" si="2510">IF(IW9347&lt;&gt;"",IF($IS9347&gt;=JC$1,AVERAGE(INDIRECT(CONCATENATE("IX",$IS9347+2,":IX",$IS9347+2-JC$1))),""),"")</f>
        <v/>
      </c>
      <c r="JD9347" s="104" t="str">
        <f t="shared" si="2494"/>
        <v/>
      </c>
      <c r="JE9347" s="102" t="str">
        <f t="shared" si="2495"/>
        <v/>
      </c>
      <c r="JF9347" s="66" t="str">
        <f t="shared" ca="1" si="2500"/>
        <v/>
      </c>
      <c r="JG9347" s="66" t="str">
        <f t="shared" ca="1" si="2499"/>
        <v/>
      </c>
      <c r="JH9347" s="66" t="str">
        <f t="shared" ca="1" si="2496"/>
        <v/>
      </c>
      <c r="JI9347" s="80" t="str">
        <f t="shared" ca="1" si="2497"/>
        <v/>
      </c>
      <c r="JJ9347" s="118" t="str">
        <f t="shared" ca="1" si="2498"/>
        <v/>
      </c>
    </row>
    <row r="9348" spans="253:270" x14ac:dyDescent="0.3">
      <c r="IS9348" s="74">
        <v>9346</v>
      </c>
      <c r="IT9348" s="90" t="str">
        <f t="shared" si="2501"/>
        <v/>
      </c>
      <c r="IU9348" s="101" t="str">
        <f t="shared" si="2502"/>
        <v/>
      </c>
      <c r="IV9348" s="102" t="str">
        <f t="shared" si="2503"/>
        <v/>
      </c>
      <c r="IW9348" s="102" t="str">
        <f t="shared" si="2504"/>
        <v/>
      </c>
      <c r="IX9348" s="103" t="str">
        <f t="shared" si="2505"/>
        <v/>
      </c>
      <c r="IY9348" s="112" t="str">
        <f t="shared" si="2506"/>
        <v/>
      </c>
      <c r="IZ9348" s="104" t="str">
        <f t="shared" ca="1" si="2507"/>
        <v/>
      </c>
      <c r="JA9348" s="102" t="str">
        <f t="shared" ca="1" si="2508"/>
        <v/>
      </c>
      <c r="JB9348" s="102" t="str">
        <f t="shared" ca="1" si="2509"/>
        <v/>
      </c>
      <c r="JC9348" s="103" t="str">
        <f t="shared" ca="1" si="2510"/>
        <v/>
      </c>
      <c r="JD9348" s="104" t="str">
        <f t="shared" ref="JD9348:JD9411" si="2511">IF(IV9348&lt;&gt;"",IV9348-IW9348,"")</f>
        <v/>
      </c>
      <c r="JE9348" s="102" t="str">
        <f t="shared" ref="JE9348:JE9411" si="2512">IF(IU9348&lt;&gt;"",IU9348-IX9348,"")</f>
        <v/>
      </c>
      <c r="JF9348" s="66" t="str">
        <f t="shared" ca="1" si="2500"/>
        <v/>
      </c>
      <c r="JG9348" s="66" t="str">
        <f t="shared" ca="1" si="2499"/>
        <v/>
      </c>
      <c r="JH9348" s="66" t="str">
        <f t="shared" ref="JH9348:JH9411" ca="1" si="2513">IF(IT9348&lt;&gt;"",IF($IS9348&gt;=JH$1,_xlfn.STDEV.P(INDIRECT(CONCATENATE("JD",$IS9348+2,":JD",$IS9348+2-JH$1))),""),"")</f>
        <v/>
      </c>
      <c r="JI9348" s="80" t="str">
        <f t="shared" ref="JI9348:JI9411" ca="1" si="2514">IF(IU9348&lt;&gt;"",IF($IS9348&gt;=JI$1,_xlfn.STDEV.P(INDIRECT(CONCATENATE("JE",$IS9348+2,":JE",$IS9348+2-JI$1))),""),"")</f>
        <v/>
      </c>
      <c r="JJ9348" s="118" t="str">
        <f t="shared" ref="JJ9348:JJ9411" ca="1" si="2515">IF(IU9348&lt;&gt;"",IF($IS9348&gt;=JJ$1,_xlfn.STDEV.P(INDIRECT(CONCATENATE("IY",$IS9348+2,":IY",$IS9348+2-JJ$1))),""),"")</f>
        <v/>
      </c>
    </row>
    <row r="9349" spans="253:270" x14ac:dyDescent="0.3">
      <c r="IS9349" s="74">
        <v>9347</v>
      </c>
      <c r="IT9349" s="90" t="str">
        <f t="shared" si="2501"/>
        <v/>
      </c>
      <c r="IU9349" s="101" t="str">
        <f t="shared" si="2502"/>
        <v/>
      </c>
      <c r="IV9349" s="102" t="str">
        <f t="shared" si="2503"/>
        <v/>
      </c>
      <c r="IW9349" s="102" t="str">
        <f t="shared" si="2504"/>
        <v/>
      </c>
      <c r="IX9349" s="103" t="str">
        <f t="shared" si="2505"/>
        <v/>
      </c>
      <c r="IY9349" s="112" t="str">
        <f t="shared" si="2506"/>
        <v/>
      </c>
      <c r="IZ9349" s="104" t="str">
        <f t="shared" ca="1" si="2507"/>
        <v/>
      </c>
      <c r="JA9349" s="102" t="str">
        <f t="shared" ca="1" si="2508"/>
        <v/>
      </c>
      <c r="JB9349" s="102" t="str">
        <f t="shared" ca="1" si="2509"/>
        <v/>
      </c>
      <c r="JC9349" s="103" t="str">
        <f t="shared" ca="1" si="2510"/>
        <v/>
      </c>
      <c r="JD9349" s="104" t="str">
        <f t="shared" si="2511"/>
        <v/>
      </c>
      <c r="JE9349" s="102" t="str">
        <f t="shared" si="2512"/>
        <v/>
      </c>
      <c r="JF9349" s="66" t="str">
        <f t="shared" ca="1" si="2500"/>
        <v/>
      </c>
      <c r="JG9349" s="66" t="str">
        <f t="shared" ca="1" si="2499"/>
        <v/>
      </c>
      <c r="JH9349" s="66" t="str">
        <f t="shared" ca="1" si="2513"/>
        <v/>
      </c>
      <c r="JI9349" s="80" t="str">
        <f t="shared" ca="1" si="2514"/>
        <v/>
      </c>
      <c r="JJ9349" s="118" t="str">
        <f t="shared" ca="1" si="2515"/>
        <v/>
      </c>
    </row>
    <row r="9350" spans="253:270" x14ac:dyDescent="0.3">
      <c r="IS9350" s="74">
        <v>9348</v>
      </c>
      <c r="IT9350" s="90" t="str">
        <f t="shared" si="2501"/>
        <v/>
      </c>
      <c r="IU9350" s="101" t="str">
        <f t="shared" si="2502"/>
        <v/>
      </c>
      <c r="IV9350" s="102" t="str">
        <f t="shared" si="2503"/>
        <v/>
      </c>
      <c r="IW9350" s="102" t="str">
        <f t="shared" si="2504"/>
        <v/>
      </c>
      <c r="IX9350" s="103" t="str">
        <f t="shared" si="2505"/>
        <v/>
      </c>
      <c r="IY9350" s="112" t="str">
        <f t="shared" si="2506"/>
        <v/>
      </c>
      <c r="IZ9350" s="104" t="str">
        <f t="shared" ca="1" si="2507"/>
        <v/>
      </c>
      <c r="JA9350" s="102" t="str">
        <f t="shared" ca="1" si="2508"/>
        <v/>
      </c>
      <c r="JB9350" s="102" t="str">
        <f t="shared" ca="1" si="2509"/>
        <v/>
      </c>
      <c r="JC9350" s="103" t="str">
        <f t="shared" ca="1" si="2510"/>
        <v/>
      </c>
      <c r="JD9350" s="104" t="str">
        <f t="shared" si="2511"/>
        <v/>
      </c>
      <c r="JE9350" s="102" t="str">
        <f t="shared" si="2512"/>
        <v/>
      </c>
      <c r="JF9350" s="66" t="str">
        <f t="shared" ca="1" si="2500"/>
        <v/>
      </c>
      <c r="JG9350" s="66" t="str">
        <f t="shared" ca="1" si="2499"/>
        <v/>
      </c>
      <c r="JH9350" s="66" t="str">
        <f t="shared" ca="1" si="2513"/>
        <v/>
      </c>
      <c r="JI9350" s="80" t="str">
        <f t="shared" ca="1" si="2514"/>
        <v/>
      </c>
      <c r="JJ9350" s="118" t="str">
        <f t="shared" ca="1" si="2515"/>
        <v/>
      </c>
    </row>
    <row r="9351" spans="253:270" x14ac:dyDescent="0.3">
      <c r="IS9351" s="74">
        <v>9349</v>
      </c>
      <c r="IT9351" s="90" t="str">
        <f t="shared" si="2501"/>
        <v/>
      </c>
      <c r="IU9351" s="101" t="str">
        <f t="shared" si="2502"/>
        <v/>
      </c>
      <c r="IV9351" s="102" t="str">
        <f t="shared" si="2503"/>
        <v/>
      </c>
      <c r="IW9351" s="102" t="str">
        <f t="shared" si="2504"/>
        <v/>
      </c>
      <c r="IX9351" s="103" t="str">
        <f t="shared" si="2505"/>
        <v/>
      </c>
      <c r="IY9351" s="112" t="str">
        <f t="shared" si="2506"/>
        <v/>
      </c>
      <c r="IZ9351" s="104" t="str">
        <f t="shared" ca="1" si="2507"/>
        <v/>
      </c>
      <c r="JA9351" s="102" t="str">
        <f t="shared" ca="1" si="2508"/>
        <v/>
      </c>
      <c r="JB9351" s="102" t="str">
        <f t="shared" ca="1" si="2509"/>
        <v/>
      </c>
      <c r="JC9351" s="103" t="str">
        <f t="shared" ca="1" si="2510"/>
        <v/>
      </c>
      <c r="JD9351" s="104" t="str">
        <f t="shared" si="2511"/>
        <v/>
      </c>
      <c r="JE9351" s="102" t="str">
        <f t="shared" si="2512"/>
        <v/>
      </c>
      <c r="JF9351" s="66" t="str">
        <f t="shared" ca="1" si="2500"/>
        <v/>
      </c>
      <c r="JG9351" s="66" t="str">
        <f t="shared" ca="1" si="2499"/>
        <v/>
      </c>
      <c r="JH9351" s="66" t="str">
        <f t="shared" ca="1" si="2513"/>
        <v/>
      </c>
      <c r="JI9351" s="80" t="str">
        <f t="shared" ca="1" si="2514"/>
        <v/>
      </c>
      <c r="JJ9351" s="118" t="str">
        <f t="shared" ca="1" si="2515"/>
        <v/>
      </c>
    </row>
    <row r="9352" spans="253:270" x14ac:dyDescent="0.3">
      <c r="IS9352" s="74">
        <v>9350</v>
      </c>
      <c r="IT9352" s="90" t="str">
        <f t="shared" si="2501"/>
        <v/>
      </c>
      <c r="IU9352" s="101" t="str">
        <f t="shared" si="2502"/>
        <v/>
      </c>
      <c r="IV9352" s="102" t="str">
        <f t="shared" si="2503"/>
        <v/>
      </c>
      <c r="IW9352" s="102" t="str">
        <f t="shared" si="2504"/>
        <v/>
      </c>
      <c r="IX9352" s="103" t="str">
        <f t="shared" si="2505"/>
        <v/>
      </c>
      <c r="IY9352" s="112" t="str">
        <f t="shared" si="2506"/>
        <v/>
      </c>
      <c r="IZ9352" s="104" t="str">
        <f t="shared" ca="1" si="2507"/>
        <v/>
      </c>
      <c r="JA9352" s="102" t="str">
        <f t="shared" ca="1" si="2508"/>
        <v/>
      </c>
      <c r="JB9352" s="102" t="str">
        <f t="shared" ca="1" si="2509"/>
        <v/>
      </c>
      <c r="JC9352" s="103" t="str">
        <f t="shared" ca="1" si="2510"/>
        <v/>
      </c>
      <c r="JD9352" s="104" t="str">
        <f t="shared" si="2511"/>
        <v/>
      </c>
      <c r="JE9352" s="102" t="str">
        <f t="shared" si="2512"/>
        <v/>
      </c>
      <c r="JF9352" s="66" t="str">
        <f t="shared" ca="1" si="2500"/>
        <v/>
      </c>
      <c r="JG9352" s="66" t="str">
        <f t="shared" ca="1" si="2499"/>
        <v/>
      </c>
      <c r="JH9352" s="66" t="str">
        <f t="shared" ca="1" si="2513"/>
        <v/>
      </c>
      <c r="JI9352" s="80" t="str">
        <f t="shared" ca="1" si="2514"/>
        <v/>
      </c>
      <c r="JJ9352" s="118" t="str">
        <f t="shared" ca="1" si="2515"/>
        <v/>
      </c>
    </row>
    <row r="9353" spans="253:270" x14ac:dyDescent="0.3">
      <c r="IS9353" s="74">
        <v>9351</v>
      </c>
      <c r="IT9353" s="90" t="str">
        <f t="shared" si="2501"/>
        <v/>
      </c>
      <c r="IU9353" s="101" t="str">
        <f t="shared" si="2502"/>
        <v/>
      </c>
      <c r="IV9353" s="102" t="str">
        <f t="shared" si="2503"/>
        <v/>
      </c>
      <c r="IW9353" s="102" t="str">
        <f t="shared" si="2504"/>
        <v/>
      </c>
      <c r="IX9353" s="103" t="str">
        <f t="shared" si="2505"/>
        <v/>
      </c>
      <c r="IY9353" s="112" t="str">
        <f t="shared" si="2506"/>
        <v/>
      </c>
      <c r="IZ9353" s="104" t="str">
        <f t="shared" ca="1" si="2507"/>
        <v/>
      </c>
      <c r="JA9353" s="102" t="str">
        <f t="shared" ca="1" si="2508"/>
        <v/>
      </c>
      <c r="JB9353" s="102" t="str">
        <f t="shared" ca="1" si="2509"/>
        <v/>
      </c>
      <c r="JC9353" s="103" t="str">
        <f t="shared" ca="1" si="2510"/>
        <v/>
      </c>
      <c r="JD9353" s="104" t="str">
        <f t="shared" si="2511"/>
        <v/>
      </c>
      <c r="JE9353" s="102" t="str">
        <f t="shared" si="2512"/>
        <v/>
      </c>
      <c r="JF9353" s="66" t="str">
        <f t="shared" ca="1" si="2500"/>
        <v/>
      </c>
      <c r="JG9353" s="66" t="str">
        <f t="shared" ca="1" si="2499"/>
        <v/>
      </c>
      <c r="JH9353" s="66" t="str">
        <f t="shared" ca="1" si="2513"/>
        <v/>
      </c>
      <c r="JI9353" s="80" t="str">
        <f t="shared" ca="1" si="2514"/>
        <v/>
      </c>
      <c r="JJ9353" s="118" t="str">
        <f t="shared" ca="1" si="2515"/>
        <v/>
      </c>
    </row>
    <row r="9354" spans="253:270" x14ac:dyDescent="0.3">
      <c r="IS9354" s="74">
        <v>9352</v>
      </c>
      <c r="IT9354" s="90" t="str">
        <f t="shared" si="2501"/>
        <v/>
      </c>
      <c r="IU9354" s="101" t="str">
        <f t="shared" si="2502"/>
        <v/>
      </c>
      <c r="IV9354" s="102" t="str">
        <f t="shared" si="2503"/>
        <v/>
      </c>
      <c r="IW9354" s="102" t="str">
        <f t="shared" si="2504"/>
        <v/>
      </c>
      <c r="IX9354" s="103" t="str">
        <f t="shared" si="2505"/>
        <v/>
      </c>
      <c r="IY9354" s="112" t="str">
        <f t="shared" si="2506"/>
        <v/>
      </c>
      <c r="IZ9354" s="104" t="str">
        <f t="shared" ca="1" si="2507"/>
        <v/>
      </c>
      <c r="JA9354" s="102" t="str">
        <f t="shared" ca="1" si="2508"/>
        <v/>
      </c>
      <c r="JB9354" s="102" t="str">
        <f t="shared" ca="1" si="2509"/>
        <v/>
      </c>
      <c r="JC9354" s="103" t="str">
        <f t="shared" ca="1" si="2510"/>
        <v/>
      </c>
      <c r="JD9354" s="104" t="str">
        <f t="shared" si="2511"/>
        <v/>
      </c>
      <c r="JE9354" s="102" t="str">
        <f t="shared" si="2512"/>
        <v/>
      </c>
      <c r="JF9354" s="66" t="str">
        <f t="shared" ca="1" si="2500"/>
        <v/>
      </c>
      <c r="JG9354" s="66" t="str">
        <f t="shared" ca="1" si="2499"/>
        <v/>
      </c>
      <c r="JH9354" s="66" t="str">
        <f t="shared" ca="1" si="2513"/>
        <v/>
      </c>
      <c r="JI9354" s="80" t="str">
        <f t="shared" ca="1" si="2514"/>
        <v/>
      </c>
      <c r="JJ9354" s="118" t="str">
        <f t="shared" ca="1" si="2515"/>
        <v/>
      </c>
    </row>
    <row r="9355" spans="253:270" x14ac:dyDescent="0.3">
      <c r="IS9355" s="74">
        <v>9353</v>
      </c>
      <c r="IT9355" s="90" t="str">
        <f t="shared" si="2501"/>
        <v/>
      </c>
      <c r="IU9355" s="101" t="str">
        <f t="shared" si="2502"/>
        <v/>
      </c>
      <c r="IV9355" s="102" t="str">
        <f t="shared" si="2503"/>
        <v/>
      </c>
      <c r="IW9355" s="102" t="str">
        <f t="shared" si="2504"/>
        <v/>
      </c>
      <c r="IX9355" s="103" t="str">
        <f t="shared" si="2505"/>
        <v/>
      </c>
      <c r="IY9355" s="112" t="str">
        <f t="shared" si="2506"/>
        <v/>
      </c>
      <c r="IZ9355" s="104" t="str">
        <f t="shared" ca="1" si="2507"/>
        <v/>
      </c>
      <c r="JA9355" s="102" t="str">
        <f t="shared" ca="1" si="2508"/>
        <v/>
      </c>
      <c r="JB9355" s="102" t="str">
        <f t="shared" ca="1" si="2509"/>
        <v/>
      </c>
      <c r="JC9355" s="103" t="str">
        <f t="shared" ca="1" si="2510"/>
        <v/>
      </c>
      <c r="JD9355" s="104" t="str">
        <f t="shared" si="2511"/>
        <v/>
      </c>
      <c r="JE9355" s="102" t="str">
        <f t="shared" si="2512"/>
        <v/>
      </c>
      <c r="JF9355" s="66" t="str">
        <f t="shared" ca="1" si="2500"/>
        <v/>
      </c>
      <c r="JG9355" s="66" t="str">
        <f t="shared" ca="1" si="2499"/>
        <v/>
      </c>
      <c r="JH9355" s="66" t="str">
        <f t="shared" ca="1" si="2513"/>
        <v/>
      </c>
      <c r="JI9355" s="80" t="str">
        <f t="shared" ca="1" si="2514"/>
        <v/>
      </c>
      <c r="JJ9355" s="118" t="str">
        <f t="shared" ca="1" si="2515"/>
        <v/>
      </c>
    </row>
    <row r="9356" spans="253:270" x14ac:dyDescent="0.3">
      <c r="IS9356" s="74">
        <v>9354</v>
      </c>
      <c r="IT9356" s="90" t="str">
        <f t="shared" si="2501"/>
        <v/>
      </c>
      <c r="IU9356" s="101" t="str">
        <f t="shared" si="2502"/>
        <v/>
      </c>
      <c r="IV9356" s="102" t="str">
        <f t="shared" si="2503"/>
        <v/>
      </c>
      <c r="IW9356" s="102" t="str">
        <f t="shared" si="2504"/>
        <v/>
      </c>
      <c r="IX9356" s="103" t="str">
        <f t="shared" si="2505"/>
        <v/>
      </c>
      <c r="IY9356" s="112" t="str">
        <f t="shared" si="2506"/>
        <v/>
      </c>
      <c r="IZ9356" s="104" t="str">
        <f t="shared" ca="1" si="2507"/>
        <v/>
      </c>
      <c r="JA9356" s="102" t="str">
        <f t="shared" ca="1" si="2508"/>
        <v/>
      </c>
      <c r="JB9356" s="102" t="str">
        <f t="shared" ca="1" si="2509"/>
        <v/>
      </c>
      <c r="JC9356" s="103" t="str">
        <f t="shared" ca="1" si="2510"/>
        <v/>
      </c>
      <c r="JD9356" s="104" t="str">
        <f t="shared" si="2511"/>
        <v/>
      </c>
      <c r="JE9356" s="102" t="str">
        <f t="shared" si="2512"/>
        <v/>
      </c>
      <c r="JF9356" s="66" t="str">
        <f t="shared" ca="1" si="2500"/>
        <v/>
      </c>
      <c r="JG9356" s="66" t="str">
        <f t="shared" ca="1" si="2499"/>
        <v/>
      </c>
      <c r="JH9356" s="66" t="str">
        <f t="shared" ca="1" si="2513"/>
        <v/>
      </c>
      <c r="JI9356" s="80" t="str">
        <f t="shared" ca="1" si="2514"/>
        <v/>
      </c>
      <c r="JJ9356" s="118" t="str">
        <f t="shared" ca="1" si="2515"/>
        <v/>
      </c>
    </row>
    <row r="9357" spans="253:270" x14ac:dyDescent="0.3">
      <c r="IS9357" s="74">
        <v>9355</v>
      </c>
      <c r="IT9357" s="90" t="str">
        <f t="shared" si="2501"/>
        <v/>
      </c>
      <c r="IU9357" s="101" t="str">
        <f t="shared" si="2502"/>
        <v/>
      </c>
      <c r="IV9357" s="102" t="str">
        <f t="shared" si="2503"/>
        <v/>
      </c>
      <c r="IW9357" s="102" t="str">
        <f t="shared" si="2504"/>
        <v/>
      </c>
      <c r="IX9357" s="103" t="str">
        <f t="shared" si="2505"/>
        <v/>
      </c>
      <c r="IY9357" s="112" t="str">
        <f t="shared" si="2506"/>
        <v/>
      </c>
      <c r="IZ9357" s="104" t="str">
        <f t="shared" ca="1" si="2507"/>
        <v/>
      </c>
      <c r="JA9357" s="102" t="str">
        <f t="shared" ca="1" si="2508"/>
        <v/>
      </c>
      <c r="JB9357" s="102" t="str">
        <f t="shared" ca="1" si="2509"/>
        <v/>
      </c>
      <c r="JC9357" s="103" t="str">
        <f t="shared" ca="1" si="2510"/>
        <v/>
      </c>
      <c r="JD9357" s="104" t="str">
        <f t="shared" si="2511"/>
        <v/>
      </c>
      <c r="JE9357" s="102" t="str">
        <f t="shared" si="2512"/>
        <v/>
      </c>
      <c r="JF9357" s="66" t="str">
        <f t="shared" ca="1" si="2500"/>
        <v/>
      </c>
      <c r="JG9357" s="66" t="str">
        <f t="shared" ca="1" si="2499"/>
        <v/>
      </c>
      <c r="JH9357" s="66" t="str">
        <f t="shared" ca="1" si="2513"/>
        <v/>
      </c>
      <c r="JI9357" s="80" t="str">
        <f t="shared" ca="1" si="2514"/>
        <v/>
      </c>
      <c r="JJ9357" s="118" t="str">
        <f t="shared" ca="1" si="2515"/>
        <v/>
      </c>
    </row>
    <row r="9358" spans="253:270" x14ac:dyDescent="0.3">
      <c r="IS9358" s="74">
        <v>9356</v>
      </c>
      <c r="IT9358" s="90" t="str">
        <f t="shared" si="2501"/>
        <v/>
      </c>
      <c r="IU9358" s="101" t="str">
        <f t="shared" si="2502"/>
        <v/>
      </c>
      <c r="IV9358" s="102" t="str">
        <f t="shared" si="2503"/>
        <v/>
      </c>
      <c r="IW9358" s="102" t="str">
        <f t="shared" si="2504"/>
        <v/>
      </c>
      <c r="IX9358" s="103" t="str">
        <f t="shared" si="2505"/>
        <v/>
      </c>
      <c r="IY9358" s="112" t="str">
        <f t="shared" si="2506"/>
        <v/>
      </c>
      <c r="IZ9358" s="104" t="str">
        <f t="shared" ca="1" si="2507"/>
        <v/>
      </c>
      <c r="JA9358" s="102" t="str">
        <f t="shared" ca="1" si="2508"/>
        <v/>
      </c>
      <c r="JB9358" s="102" t="str">
        <f t="shared" ca="1" si="2509"/>
        <v/>
      </c>
      <c r="JC9358" s="103" t="str">
        <f t="shared" ca="1" si="2510"/>
        <v/>
      </c>
      <c r="JD9358" s="104" t="str">
        <f t="shared" si="2511"/>
        <v/>
      </c>
      <c r="JE9358" s="102" t="str">
        <f t="shared" si="2512"/>
        <v/>
      </c>
      <c r="JF9358" s="66" t="str">
        <f t="shared" ca="1" si="2500"/>
        <v/>
      </c>
      <c r="JG9358" s="66" t="str">
        <f t="shared" ca="1" si="2499"/>
        <v/>
      </c>
      <c r="JH9358" s="66" t="str">
        <f t="shared" ca="1" si="2513"/>
        <v/>
      </c>
      <c r="JI9358" s="80" t="str">
        <f t="shared" ca="1" si="2514"/>
        <v/>
      </c>
      <c r="JJ9358" s="118" t="str">
        <f t="shared" ca="1" si="2515"/>
        <v/>
      </c>
    </row>
    <row r="9359" spans="253:270" x14ac:dyDescent="0.3">
      <c r="IS9359" s="74">
        <v>9357</v>
      </c>
      <c r="IT9359" s="90" t="str">
        <f t="shared" si="2501"/>
        <v/>
      </c>
      <c r="IU9359" s="101" t="str">
        <f t="shared" si="2502"/>
        <v/>
      </c>
      <c r="IV9359" s="102" t="str">
        <f t="shared" si="2503"/>
        <v/>
      </c>
      <c r="IW9359" s="102" t="str">
        <f t="shared" si="2504"/>
        <v/>
      </c>
      <c r="IX9359" s="103" t="str">
        <f t="shared" si="2505"/>
        <v/>
      </c>
      <c r="IY9359" s="112" t="str">
        <f t="shared" si="2506"/>
        <v/>
      </c>
      <c r="IZ9359" s="104" t="str">
        <f t="shared" ca="1" si="2507"/>
        <v/>
      </c>
      <c r="JA9359" s="102" t="str">
        <f t="shared" ca="1" si="2508"/>
        <v/>
      </c>
      <c r="JB9359" s="102" t="str">
        <f t="shared" ca="1" si="2509"/>
        <v/>
      </c>
      <c r="JC9359" s="103" t="str">
        <f t="shared" ca="1" si="2510"/>
        <v/>
      </c>
      <c r="JD9359" s="104" t="str">
        <f t="shared" si="2511"/>
        <v/>
      </c>
      <c r="JE9359" s="102" t="str">
        <f t="shared" si="2512"/>
        <v/>
      </c>
      <c r="JF9359" s="66" t="str">
        <f t="shared" ca="1" si="2500"/>
        <v/>
      </c>
      <c r="JG9359" s="66" t="str">
        <f t="shared" ca="1" si="2499"/>
        <v/>
      </c>
      <c r="JH9359" s="66" t="str">
        <f t="shared" ca="1" si="2513"/>
        <v/>
      </c>
      <c r="JI9359" s="80" t="str">
        <f t="shared" ca="1" si="2514"/>
        <v/>
      </c>
      <c r="JJ9359" s="118" t="str">
        <f t="shared" ca="1" si="2515"/>
        <v/>
      </c>
    </row>
    <row r="9360" spans="253:270" x14ac:dyDescent="0.3">
      <c r="IS9360" s="74">
        <v>9358</v>
      </c>
      <c r="IT9360" s="90" t="str">
        <f t="shared" si="2501"/>
        <v/>
      </c>
      <c r="IU9360" s="101" t="str">
        <f t="shared" si="2502"/>
        <v/>
      </c>
      <c r="IV9360" s="102" t="str">
        <f t="shared" si="2503"/>
        <v/>
      </c>
      <c r="IW9360" s="102" t="str">
        <f t="shared" si="2504"/>
        <v/>
      </c>
      <c r="IX9360" s="103" t="str">
        <f t="shared" si="2505"/>
        <v/>
      </c>
      <c r="IY9360" s="112" t="str">
        <f t="shared" si="2506"/>
        <v/>
      </c>
      <c r="IZ9360" s="104" t="str">
        <f t="shared" ca="1" si="2507"/>
        <v/>
      </c>
      <c r="JA9360" s="102" t="str">
        <f t="shared" ca="1" si="2508"/>
        <v/>
      </c>
      <c r="JB9360" s="102" t="str">
        <f t="shared" ca="1" si="2509"/>
        <v/>
      </c>
      <c r="JC9360" s="103" t="str">
        <f t="shared" ca="1" si="2510"/>
        <v/>
      </c>
      <c r="JD9360" s="104" t="str">
        <f t="shared" si="2511"/>
        <v/>
      </c>
      <c r="JE9360" s="102" t="str">
        <f t="shared" si="2512"/>
        <v/>
      </c>
      <c r="JF9360" s="66" t="str">
        <f t="shared" ca="1" si="2500"/>
        <v/>
      </c>
      <c r="JG9360" s="66" t="str">
        <f t="shared" ca="1" si="2499"/>
        <v/>
      </c>
      <c r="JH9360" s="66" t="str">
        <f t="shared" ca="1" si="2513"/>
        <v/>
      </c>
      <c r="JI9360" s="80" t="str">
        <f t="shared" ca="1" si="2514"/>
        <v/>
      </c>
      <c r="JJ9360" s="118" t="str">
        <f t="shared" ca="1" si="2515"/>
        <v/>
      </c>
    </row>
    <row r="9361" spans="253:270" x14ac:dyDescent="0.3">
      <c r="IS9361" s="74">
        <v>9359</v>
      </c>
      <c r="IT9361" s="90" t="str">
        <f t="shared" si="2501"/>
        <v/>
      </c>
      <c r="IU9361" s="101" t="str">
        <f t="shared" si="2502"/>
        <v/>
      </c>
      <c r="IV9361" s="102" t="str">
        <f t="shared" si="2503"/>
        <v/>
      </c>
      <c r="IW9361" s="102" t="str">
        <f t="shared" si="2504"/>
        <v/>
      </c>
      <c r="IX9361" s="103" t="str">
        <f t="shared" si="2505"/>
        <v/>
      </c>
      <c r="IY9361" s="112" t="str">
        <f t="shared" si="2506"/>
        <v/>
      </c>
      <c r="IZ9361" s="104" t="str">
        <f t="shared" ca="1" si="2507"/>
        <v/>
      </c>
      <c r="JA9361" s="102" t="str">
        <f t="shared" ca="1" si="2508"/>
        <v/>
      </c>
      <c r="JB9361" s="102" t="str">
        <f t="shared" ca="1" si="2509"/>
        <v/>
      </c>
      <c r="JC9361" s="103" t="str">
        <f t="shared" ca="1" si="2510"/>
        <v/>
      </c>
      <c r="JD9361" s="104" t="str">
        <f t="shared" si="2511"/>
        <v/>
      </c>
      <c r="JE9361" s="102" t="str">
        <f t="shared" si="2512"/>
        <v/>
      </c>
      <c r="JF9361" s="66" t="str">
        <f t="shared" ca="1" si="2500"/>
        <v/>
      </c>
      <c r="JG9361" s="66" t="str">
        <f t="shared" ca="1" si="2499"/>
        <v/>
      </c>
      <c r="JH9361" s="66" t="str">
        <f t="shared" ca="1" si="2513"/>
        <v/>
      </c>
      <c r="JI9361" s="80" t="str">
        <f t="shared" ca="1" si="2514"/>
        <v/>
      </c>
      <c r="JJ9361" s="118" t="str">
        <f t="shared" ca="1" si="2515"/>
        <v/>
      </c>
    </row>
    <row r="9362" spans="253:270" x14ac:dyDescent="0.3">
      <c r="IS9362" s="74">
        <v>9360</v>
      </c>
      <c r="IT9362" s="90" t="str">
        <f t="shared" si="2501"/>
        <v/>
      </c>
      <c r="IU9362" s="101" t="str">
        <f t="shared" si="2502"/>
        <v/>
      </c>
      <c r="IV9362" s="102" t="str">
        <f t="shared" si="2503"/>
        <v/>
      </c>
      <c r="IW9362" s="102" t="str">
        <f t="shared" si="2504"/>
        <v/>
      </c>
      <c r="IX9362" s="103" t="str">
        <f t="shared" si="2505"/>
        <v/>
      </c>
      <c r="IY9362" s="112" t="str">
        <f t="shared" si="2506"/>
        <v/>
      </c>
      <c r="IZ9362" s="104" t="str">
        <f t="shared" ca="1" si="2507"/>
        <v/>
      </c>
      <c r="JA9362" s="102" t="str">
        <f t="shared" ca="1" si="2508"/>
        <v/>
      </c>
      <c r="JB9362" s="102" t="str">
        <f t="shared" ca="1" si="2509"/>
        <v/>
      </c>
      <c r="JC9362" s="103" t="str">
        <f t="shared" ca="1" si="2510"/>
        <v/>
      </c>
      <c r="JD9362" s="104" t="str">
        <f t="shared" si="2511"/>
        <v/>
      </c>
      <c r="JE9362" s="102" t="str">
        <f t="shared" si="2512"/>
        <v/>
      </c>
      <c r="JF9362" s="66" t="str">
        <f t="shared" ca="1" si="2500"/>
        <v/>
      </c>
      <c r="JG9362" s="66" t="str">
        <f t="shared" ca="1" si="2499"/>
        <v/>
      </c>
      <c r="JH9362" s="66" t="str">
        <f t="shared" ca="1" si="2513"/>
        <v/>
      </c>
      <c r="JI9362" s="80" t="str">
        <f t="shared" ca="1" si="2514"/>
        <v/>
      </c>
      <c r="JJ9362" s="118" t="str">
        <f t="shared" ca="1" si="2515"/>
        <v/>
      </c>
    </row>
    <row r="9363" spans="253:270" x14ac:dyDescent="0.3">
      <c r="IS9363" s="74">
        <v>9361</v>
      </c>
      <c r="IT9363" s="90" t="str">
        <f t="shared" si="2501"/>
        <v/>
      </c>
      <c r="IU9363" s="101" t="str">
        <f t="shared" si="2502"/>
        <v/>
      </c>
      <c r="IV9363" s="102" t="str">
        <f t="shared" si="2503"/>
        <v/>
      </c>
      <c r="IW9363" s="102" t="str">
        <f t="shared" si="2504"/>
        <v/>
      </c>
      <c r="IX9363" s="103" t="str">
        <f t="shared" si="2505"/>
        <v/>
      </c>
      <c r="IY9363" s="112" t="str">
        <f t="shared" si="2506"/>
        <v/>
      </c>
      <c r="IZ9363" s="104" t="str">
        <f t="shared" ca="1" si="2507"/>
        <v/>
      </c>
      <c r="JA9363" s="102" t="str">
        <f t="shared" ca="1" si="2508"/>
        <v/>
      </c>
      <c r="JB9363" s="102" t="str">
        <f t="shared" ca="1" si="2509"/>
        <v/>
      </c>
      <c r="JC9363" s="103" t="str">
        <f t="shared" ca="1" si="2510"/>
        <v/>
      </c>
      <c r="JD9363" s="104" t="str">
        <f t="shared" si="2511"/>
        <v/>
      </c>
      <c r="JE9363" s="102" t="str">
        <f t="shared" si="2512"/>
        <v/>
      </c>
      <c r="JF9363" s="66" t="str">
        <f t="shared" ca="1" si="2500"/>
        <v/>
      </c>
      <c r="JG9363" s="66" t="str">
        <f t="shared" ca="1" si="2499"/>
        <v/>
      </c>
      <c r="JH9363" s="66" t="str">
        <f t="shared" ca="1" si="2513"/>
        <v/>
      </c>
      <c r="JI9363" s="80" t="str">
        <f t="shared" ca="1" si="2514"/>
        <v/>
      </c>
      <c r="JJ9363" s="118" t="str">
        <f t="shared" ca="1" si="2515"/>
        <v/>
      </c>
    </row>
    <row r="9364" spans="253:270" x14ac:dyDescent="0.3">
      <c r="IS9364" s="74">
        <v>9362</v>
      </c>
      <c r="IT9364" s="90" t="str">
        <f t="shared" si="2501"/>
        <v/>
      </c>
      <c r="IU9364" s="101" t="str">
        <f t="shared" si="2502"/>
        <v/>
      </c>
      <c r="IV9364" s="102" t="str">
        <f t="shared" si="2503"/>
        <v/>
      </c>
      <c r="IW9364" s="102" t="str">
        <f t="shared" si="2504"/>
        <v/>
      </c>
      <c r="IX9364" s="103" t="str">
        <f t="shared" si="2505"/>
        <v/>
      </c>
      <c r="IY9364" s="112" t="str">
        <f t="shared" si="2506"/>
        <v/>
      </c>
      <c r="IZ9364" s="104" t="str">
        <f t="shared" ca="1" si="2507"/>
        <v/>
      </c>
      <c r="JA9364" s="102" t="str">
        <f t="shared" ca="1" si="2508"/>
        <v/>
      </c>
      <c r="JB9364" s="102" t="str">
        <f t="shared" ca="1" si="2509"/>
        <v/>
      </c>
      <c r="JC9364" s="103" t="str">
        <f t="shared" ca="1" si="2510"/>
        <v/>
      </c>
      <c r="JD9364" s="104" t="str">
        <f t="shared" si="2511"/>
        <v/>
      </c>
      <c r="JE9364" s="102" t="str">
        <f t="shared" si="2512"/>
        <v/>
      </c>
      <c r="JF9364" s="66" t="str">
        <f t="shared" ca="1" si="2500"/>
        <v/>
      </c>
      <c r="JG9364" s="66" t="str">
        <f t="shared" ca="1" si="2499"/>
        <v/>
      </c>
      <c r="JH9364" s="66" t="str">
        <f t="shared" ca="1" si="2513"/>
        <v/>
      </c>
      <c r="JI9364" s="80" t="str">
        <f t="shared" ca="1" si="2514"/>
        <v/>
      </c>
      <c r="JJ9364" s="118" t="str">
        <f t="shared" ca="1" si="2515"/>
        <v/>
      </c>
    </row>
    <row r="9365" spans="253:270" x14ac:dyDescent="0.3">
      <c r="IS9365" s="74">
        <v>9363</v>
      </c>
      <c r="IT9365" s="90" t="str">
        <f t="shared" si="2501"/>
        <v/>
      </c>
      <c r="IU9365" s="101" t="str">
        <f t="shared" si="2502"/>
        <v/>
      </c>
      <c r="IV9365" s="102" t="str">
        <f t="shared" si="2503"/>
        <v/>
      </c>
      <c r="IW9365" s="102" t="str">
        <f t="shared" si="2504"/>
        <v/>
      </c>
      <c r="IX9365" s="103" t="str">
        <f t="shared" si="2505"/>
        <v/>
      </c>
      <c r="IY9365" s="112" t="str">
        <f t="shared" si="2506"/>
        <v/>
      </c>
      <c r="IZ9365" s="104" t="str">
        <f t="shared" ca="1" si="2507"/>
        <v/>
      </c>
      <c r="JA9365" s="102" t="str">
        <f t="shared" ca="1" si="2508"/>
        <v/>
      </c>
      <c r="JB9365" s="102" t="str">
        <f t="shared" ca="1" si="2509"/>
        <v/>
      </c>
      <c r="JC9365" s="103" t="str">
        <f t="shared" ca="1" si="2510"/>
        <v/>
      </c>
      <c r="JD9365" s="104" t="str">
        <f t="shared" si="2511"/>
        <v/>
      </c>
      <c r="JE9365" s="102" t="str">
        <f t="shared" si="2512"/>
        <v/>
      </c>
      <c r="JF9365" s="66" t="str">
        <f t="shared" ca="1" si="2500"/>
        <v/>
      </c>
      <c r="JG9365" s="66" t="str">
        <f t="shared" ca="1" si="2499"/>
        <v/>
      </c>
      <c r="JH9365" s="66" t="str">
        <f t="shared" ca="1" si="2513"/>
        <v/>
      </c>
      <c r="JI9365" s="80" t="str">
        <f t="shared" ca="1" si="2514"/>
        <v/>
      </c>
      <c r="JJ9365" s="118" t="str">
        <f t="shared" ca="1" si="2515"/>
        <v/>
      </c>
    </row>
    <row r="9366" spans="253:270" x14ac:dyDescent="0.3">
      <c r="IS9366" s="74">
        <v>9364</v>
      </c>
      <c r="IT9366" s="90" t="str">
        <f t="shared" si="2501"/>
        <v/>
      </c>
      <c r="IU9366" s="101" t="str">
        <f t="shared" si="2502"/>
        <v/>
      </c>
      <c r="IV9366" s="102" t="str">
        <f t="shared" si="2503"/>
        <v/>
      </c>
      <c r="IW9366" s="102" t="str">
        <f t="shared" si="2504"/>
        <v/>
      </c>
      <c r="IX9366" s="103" t="str">
        <f t="shared" si="2505"/>
        <v/>
      </c>
      <c r="IY9366" s="112" t="str">
        <f t="shared" si="2506"/>
        <v/>
      </c>
      <c r="IZ9366" s="104" t="str">
        <f t="shared" ca="1" si="2507"/>
        <v/>
      </c>
      <c r="JA9366" s="102" t="str">
        <f t="shared" ca="1" si="2508"/>
        <v/>
      </c>
      <c r="JB9366" s="102" t="str">
        <f t="shared" ca="1" si="2509"/>
        <v/>
      </c>
      <c r="JC9366" s="103" t="str">
        <f t="shared" ca="1" si="2510"/>
        <v/>
      </c>
      <c r="JD9366" s="104" t="str">
        <f t="shared" si="2511"/>
        <v/>
      </c>
      <c r="JE9366" s="102" t="str">
        <f t="shared" si="2512"/>
        <v/>
      </c>
      <c r="JF9366" s="66" t="str">
        <f t="shared" ca="1" si="2500"/>
        <v/>
      </c>
      <c r="JG9366" s="66" t="str">
        <f t="shared" ca="1" si="2499"/>
        <v/>
      </c>
      <c r="JH9366" s="66" t="str">
        <f t="shared" ca="1" si="2513"/>
        <v/>
      </c>
      <c r="JI9366" s="80" t="str">
        <f t="shared" ca="1" si="2514"/>
        <v/>
      </c>
      <c r="JJ9366" s="118" t="str">
        <f t="shared" ca="1" si="2515"/>
        <v/>
      </c>
    </row>
    <row r="9367" spans="253:270" x14ac:dyDescent="0.3">
      <c r="IS9367" s="74">
        <v>9365</v>
      </c>
      <c r="IT9367" s="90" t="str">
        <f t="shared" si="2501"/>
        <v/>
      </c>
      <c r="IU9367" s="101" t="str">
        <f t="shared" si="2502"/>
        <v/>
      </c>
      <c r="IV9367" s="102" t="str">
        <f t="shared" si="2503"/>
        <v/>
      </c>
      <c r="IW9367" s="102" t="str">
        <f t="shared" si="2504"/>
        <v/>
      </c>
      <c r="IX9367" s="103" t="str">
        <f t="shared" si="2505"/>
        <v/>
      </c>
      <c r="IY9367" s="112" t="str">
        <f t="shared" si="2506"/>
        <v/>
      </c>
      <c r="IZ9367" s="104" t="str">
        <f t="shared" ca="1" si="2507"/>
        <v/>
      </c>
      <c r="JA9367" s="102" t="str">
        <f t="shared" ca="1" si="2508"/>
        <v/>
      </c>
      <c r="JB9367" s="102" t="str">
        <f t="shared" ca="1" si="2509"/>
        <v/>
      </c>
      <c r="JC9367" s="103" t="str">
        <f t="shared" ca="1" si="2510"/>
        <v/>
      </c>
      <c r="JD9367" s="104" t="str">
        <f t="shared" si="2511"/>
        <v/>
      </c>
      <c r="JE9367" s="102" t="str">
        <f t="shared" si="2512"/>
        <v/>
      </c>
      <c r="JF9367" s="66" t="str">
        <f t="shared" ca="1" si="2500"/>
        <v/>
      </c>
      <c r="JG9367" s="66" t="str">
        <f t="shared" ref="JG9367:JG9430" ca="1" si="2516">IF(IU9367&lt;&gt;"",IF($IS9367&gt;=JG$1,AVERAGE(INDIRECT(CONCATENATE("JE",$IS9367+2,":JE",$IS9367+2-JG$1))),""),"")</f>
        <v/>
      </c>
      <c r="JH9367" s="66" t="str">
        <f t="shared" ca="1" si="2513"/>
        <v/>
      </c>
      <c r="JI9367" s="80" t="str">
        <f t="shared" ca="1" si="2514"/>
        <v/>
      </c>
      <c r="JJ9367" s="118" t="str">
        <f t="shared" ca="1" si="2515"/>
        <v/>
      </c>
    </row>
    <row r="9368" spans="253:270" x14ac:dyDescent="0.3">
      <c r="IS9368" s="74">
        <v>9366</v>
      </c>
      <c r="IT9368" s="90" t="str">
        <f t="shared" si="2501"/>
        <v/>
      </c>
      <c r="IU9368" s="101" t="str">
        <f t="shared" si="2502"/>
        <v/>
      </c>
      <c r="IV9368" s="102" t="str">
        <f t="shared" si="2503"/>
        <v/>
      </c>
      <c r="IW9368" s="102" t="str">
        <f t="shared" si="2504"/>
        <v/>
      </c>
      <c r="IX9368" s="103" t="str">
        <f t="shared" si="2505"/>
        <v/>
      </c>
      <c r="IY9368" s="112" t="str">
        <f t="shared" si="2506"/>
        <v/>
      </c>
      <c r="IZ9368" s="104" t="str">
        <f t="shared" ca="1" si="2507"/>
        <v/>
      </c>
      <c r="JA9368" s="102" t="str">
        <f t="shared" ca="1" si="2508"/>
        <v/>
      </c>
      <c r="JB9368" s="102" t="str">
        <f t="shared" ca="1" si="2509"/>
        <v/>
      </c>
      <c r="JC9368" s="103" t="str">
        <f t="shared" ca="1" si="2510"/>
        <v/>
      </c>
      <c r="JD9368" s="104" t="str">
        <f t="shared" si="2511"/>
        <v/>
      </c>
      <c r="JE9368" s="102" t="str">
        <f t="shared" si="2512"/>
        <v/>
      </c>
      <c r="JF9368" s="66" t="str">
        <f t="shared" ca="1" si="2500"/>
        <v/>
      </c>
      <c r="JG9368" s="66" t="str">
        <f t="shared" ca="1" si="2516"/>
        <v/>
      </c>
      <c r="JH9368" s="66" t="str">
        <f t="shared" ca="1" si="2513"/>
        <v/>
      </c>
      <c r="JI9368" s="80" t="str">
        <f t="shared" ca="1" si="2514"/>
        <v/>
      </c>
      <c r="JJ9368" s="118" t="str">
        <f t="shared" ca="1" si="2515"/>
        <v/>
      </c>
    </row>
    <row r="9369" spans="253:270" x14ac:dyDescent="0.3">
      <c r="IS9369" s="74">
        <v>9367</v>
      </c>
      <c r="IT9369" s="90" t="str">
        <f t="shared" si="2501"/>
        <v/>
      </c>
      <c r="IU9369" s="101" t="str">
        <f t="shared" si="2502"/>
        <v/>
      </c>
      <c r="IV9369" s="102" t="str">
        <f t="shared" si="2503"/>
        <v/>
      </c>
      <c r="IW9369" s="102" t="str">
        <f t="shared" si="2504"/>
        <v/>
      </c>
      <c r="IX9369" s="103" t="str">
        <f t="shared" si="2505"/>
        <v/>
      </c>
      <c r="IY9369" s="112" t="str">
        <f t="shared" si="2506"/>
        <v/>
      </c>
      <c r="IZ9369" s="104" t="str">
        <f t="shared" ca="1" si="2507"/>
        <v/>
      </c>
      <c r="JA9369" s="102" t="str">
        <f t="shared" ca="1" si="2508"/>
        <v/>
      </c>
      <c r="JB9369" s="102" t="str">
        <f t="shared" ca="1" si="2509"/>
        <v/>
      </c>
      <c r="JC9369" s="103" t="str">
        <f t="shared" ca="1" si="2510"/>
        <v/>
      </c>
      <c r="JD9369" s="104" t="str">
        <f t="shared" si="2511"/>
        <v/>
      </c>
      <c r="JE9369" s="102" t="str">
        <f t="shared" si="2512"/>
        <v/>
      </c>
      <c r="JF9369" s="66" t="str">
        <f t="shared" ca="1" si="2500"/>
        <v/>
      </c>
      <c r="JG9369" s="66" t="str">
        <f t="shared" ca="1" si="2516"/>
        <v/>
      </c>
      <c r="JH9369" s="66" t="str">
        <f t="shared" ca="1" si="2513"/>
        <v/>
      </c>
      <c r="JI9369" s="80" t="str">
        <f t="shared" ca="1" si="2514"/>
        <v/>
      </c>
      <c r="JJ9369" s="118" t="str">
        <f t="shared" ca="1" si="2515"/>
        <v/>
      </c>
    </row>
    <row r="9370" spans="253:270" x14ac:dyDescent="0.3">
      <c r="IS9370" s="74">
        <v>9368</v>
      </c>
      <c r="IT9370" s="90" t="str">
        <f t="shared" si="2501"/>
        <v/>
      </c>
      <c r="IU9370" s="101" t="str">
        <f t="shared" si="2502"/>
        <v/>
      </c>
      <c r="IV9370" s="102" t="str">
        <f t="shared" si="2503"/>
        <v/>
      </c>
      <c r="IW9370" s="102" t="str">
        <f t="shared" si="2504"/>
        <v/>
      </c>
      <c r="IX9370" s="103" t="str">
        <f t="shared" si="2505"/>
        <v/>
      </c>
      <c r="IY9370" s="112" t="str">
        <f t="shared" si="2506"/>
        <v/>
      </c>
      <c r="IZ9370" s="104" t="str">
        <f t="shared" ca="1" si="2507"/>
        <v/>
      </c>
      <c r="JA9370" s="102" t="str">
        <f t="shared" ca="1" si="2508"/>
        <v/>
      </c>
      <c r="JB9370" s="102" t="str">
        <f t="shared" ca="1" si="2509"/>
        <v/>
      </c>
      <c r="JC9370" s="103" t="str">
        <f t="shared" ca="1" si="2510"/>
        <v/>
      </c>
      <c r="JD9370" s="104" t="str">
        <f t="shared" si="2511"/>
        <v/>
      </c>
      <c r="JE9370" s="102" t="str">
        <f t="shared" si="2512"/>
        <v/>
      </c>
      <c r="JF9370" s="66" t="str">
        <f t="shared" ca="1" si="2500"/>
        <v/>
      </c>
      <c r="JG9370" s="66" t="str">
        <f t="shared" ca="1" si="2516"/>
        <v/>
      </c>
      <c r="JH9370" s="66" t="str">
        <f t="shared" ca="1" si="2513"/>
        <v/>
      </c>
      <c r="JI9370" s="80" t="str">
        <f t="shared" ca="1" si="2514"/>
        <v/>
      </c>
      <c r="JJ9370" s="118" t="str">
        <f t="shared" ca="1" si="2515"/>
        <v/>
      </c>
    </row>
    <row r="9371" spans="253:270" x14ac:dyDescent="0.3">
      <c r="IS9371" s="74">
        <v>9369</v>
      </c>
      <c r="IT9371" s="90" t="str">
        <f t="shared" si="2501"/>
        <v/>
      </c>
      <c r="IU9371" s="101" t="str">
        <f t="shared" si="2502"/>
        <v/>
      </c>
      <c r="IV9371" s="102" t="str">
        <f t="shared" si="2503"/>
        <v/>
      </c>
      <c r="IW9371" s="102" t="str">
        <f t="shared" si="2504"/>
        <v/>
      </c>
      <c r="IX9371" s="103" t="str">
        <f t="shared" si="2505"/>
        <v/>
      </c>
      <c r="IY9371" s="112" t="str">
        <f t="shared" si="2506"/>
        <v/>
      </c>
      <c r="IZ9371" s="104" t="str">
        <f t="shared" ca="1" si="2507"/>
        <v/>
      </c>
      <c r="JA9371" s="102" t="str">
        <f t="shared" ca="1" si="2508"/>
        <v/>
      </c>
      <c r="JB9371" s="102" t="str">
        <f t="shared" ca="1" si="2509"/>
        <v/>
      </c>
      <c r="JC9371" s="103" t="str">
        <f t="shared" ca="1" si="2510"/>
        <v/>
      </c>
      <c r="JD9371" s="104" t="str">
        <f t="shared" si="2511"/>
        <v/>
      </c>
      <c r="JE9371" s="102" t="str">
        <f t="shared" si="2512"/>
        <v/>
      </c>
      <c r="JF9371" s="66" t="str">
        <f t="shared" ca="1" si="2500"/>
        <v/>
      </c>
      <c r="JG9371" s="66" t="str">
        <f t="shared" ca="1" si="2516"/>
        <v/>
      </c>
      <c r="JH9371" s="66" t="str">
        <f t="shared" ca="1" si="2513"/>
        <v/>
      </c>
      <c r="JI9371" s="80" t="str">
        <f t="shared" ca="1" si="2514"/>
        <v/>
      </c>
      <c r="JJ9371" s="118" t="str">
        <f t="shared" ca="1" si="2515"/>
        <v/>
      </c>
    </row>
    <row r="9372" spans="253:270" x14ac:dyDescent="0.3">
      <c r="IS9372" s="74">
        <v>9370</v>
      </c>
      <c r="IT9372" s="90" t="str">
        <f t="shared" si="2501"/>
        <v/>
      </c>
      <c r="IU9372" s="101" t="str">
        <f t="shared" si="2502"/>
        <v/>
      </c>
      <c r="IV9372" s="102" t="str">
        <f t="shared" si="2503"/>
        <v/>
      </c>
      <c r="IW9372" s="102" t="str">
        <f t="shared" si="2504"/>
        <v/>
      </c>
      <c r="IX9372" s="103" t="str">
        <f t="shared" si="2505"/>
        <v/>
      </c>
      <c r="IY9372" s="112" t="str">
        <f t="shared" si="2506"/>
        <v/>
      </c>
      <c r="IZ9372" s="104" t="str">
        <f t="shared" ca="1" si="2507"/>
        <v/>
      </c>
      <c r="JA9372" s="102" t="str">
        <f t="shared" ca="1" si="2508"/>
        <v/>
      </c>
      <c r="JB9372" s="102" t="str">
        <f t="shared" ca="1" si="2509"/>
        <v/>
      </c>
      <c r="JC9372" s="103" t="str">
        <f t="shared" ca="1" si="2510"/>
        <v/>
      </c>
      <c r="JD9372" s="104" t="str">
        <f t="shared" si="2511"/>
        <v/>
      </c>
      <c r="JE9372" s="102" t="str">
        <f t="shared" si="2512"/>
        <v/>
      </c>
      <c r="JF9372" s="66" t="str">
        <f t="shared" ca="1" si="2500"/>
        <v/>
      </c>
      <c r="JG9372" s="66" t="str">
        <f t="shared" ca="1" si="2516"/>
        <v/>
      </c>
      <c r="JH9372" s="66" t="str">
        <f t="shared" ca="1" si="2513"/>
        <v/>
      </c>
      <c r="JI9372" s="80" t="str">
        <f t="shared" ca="1" si="2514"/>
        <v/>
      </c>
      <c r="JJ9372" s="118" t="str">
        <f t="shared" ca="1" si="2515"/>
        <v/>
      </c>
    </row>
    <row r="9373" spans="253:270" x14ac:dyDescent="0.3">
      <c r="IS9373" s="74">
        <v>9371</v>
      </c>
      <c r="IT9373" s="90" t="str">
        <f t="shared" si="2501"/>
        <v/>
      </c>
      <c r="IU9373" s="101" t="str">
        <f t="shared" si="2502"/>
        <v/>
      </c>
      <c r="IV9373" s="102" t="str">
        <f t="shared" si="2503"/>
        <v/>
      </c>
      <c r="IW9373" s="102" t="str">
        <f t="shared" si="2504"/>
        <v/>
      </c>
      <c r="IX9373" s="103" t="str">
        <f t="shared" si="2505"/>
        <v/>
      </c>
      <c r="IY9373" s="112" t="str">
        <f t="shared" si="2506"/>
        <v/>
      </c>
      <c r="IZ9373" s="104" t="str">
        <f t="shared" ca="1" si="2507"/>
        <v/>
      </c>
      <c r="JA9373" s="102" t="str">
        <f t="shared" ca="1" si="2508"/>
        <v/>
      </c>
      <c r="JB9373" s="102" t="str">
        <f t="shared" ca="1" si="2509"/>
        <v/>
      </c>
      <c r="JC9373" s="103" t="str">
        <f t="shared" ca="1" si="2510"/>
        <v/>
      </c>
      <c r="JD9373" s="104" t="str">
        <f t="shared" si="2511"/>
        <v/>
      </c>
      <c r="JE9373" s="102" t="str">
        <f t="shared" si="2512"/>
        <v/>
      </c>
      <c r="JF9373" s="66" t="str">
        <f t="shared" ref="JF9373:JF9436" ca="1" si="2517">IF(IT9373&lt;&gt;"",IF($IS9373&gt;=JF$1,AVERAGE(INDIRECT(CONCATENATE("JD",$IS9373+2,":JD",$IS9373+2-JF$1))),""),"")</f>
        <v/>
      </c>
      <c r="JG9373" s="66" t="str">
        <f t="shared" ca="1" si="2516"/>
        <v/>
      </c>
      <c r="JH9373" s="66" t="str">
        <f t="shared" ca="1" si="2513"/>
        <v/>
      </c>
      <c r="JI9373" s="80" t="str">
        <f t="shared" ca="1" si="2514"/>
        <v/>
      </c>
      <c r="JJ9373" s="118" t="str">
        <f t="shared" ca="1" si="2515"/>
        <v/>
      </c>
    </row>
    <row r="9374" spans="253:270" x14ac:dyDescent="0.3">
      <c r="IS9374" s="74">
        <v>9372</v>
      </c>
      <c r="IT9374" s="90" t="str">
        <f t="shared" si="2501"/>
        <v/>
      </c>
      <c r="IU9374" s="101" t="str">
        <f t="shared" si="2502"/>
        <v/>
      </c>
      <c r="IV9374" s="102" t="str">
        <f t="shared" si="2503"/>
        <v/>
      </c>
      <c r="IW9374" s="102" t="str">
        <f t="shared" si="2504"/>
        <v/>
      </c>
      <c r="IX9374" s="103" t="str">
        <f t="shared" si="2505"/>
        <v/>
      </c>
      <c r="IY9374" s="112" t="str">
        <f t="shared" si="2506"/>
        <v/>
      </c>
      <c r="IZ9374" s="104" t="str">
        <f t="shared" ca="1" si="2507"/>
        <v/>
      </c>
      <c r="JA9374" s="102" t="str">
        <f t="shared" ca="1" si="2508"/>
        <v/>
      </c>
      <c r="JB9374" s="102" t="str">
        <f t="shared" ca="1" si="2509"/>
        <v/>
      </c>
      <c r="JC9374" s="103" t="str">
        <f t="shared" ca="1" si="2510"/>
        <v/>
      </c>
      <c r="JD9374" s="104" t="str">
        <f t="shared" si="2511"/>
        <v/>
      </c>
      <c r="JE9374" s="102" t="str">
        <f t="shared" si="2512"/>
        <v/>
      </c>
      <c r="JF9374" s="66" t="str">
        <f t="shared" ca="1" si="2517"/>
        <v/>
      </c>
      <c r="JG9374" s="66" t="str">
        <f t="shared" ca="1" si="2516"/>
        <v/>
      </c>
      <c r="JH9374" s="66" t="str">
        <f t="shared" ca="1" si="2513"/>
        <v/>
      </c>
      <c r="JI9374" s="80" t="str">
        <f t="shared" ca="1" si="2514"/>
        <v/>
      </c>
      <c r="JJ9374" s="118" t="str">
        <f t="shared" ca="1" si="2515"/>
        <v/>
      </c>
    </row>
    <row r="9375" spans="253:270" x14ac:dyDescent="0.3">
      <c r="IS9375" s="74">
        <v>9373</v>
      </c>
      <c r="IT9375" s="90" t="str">
        <f t="shared" si="2501"/>
        <v/>
      </c>
      <c r="IU9375" s="101" t="str">
        <f t="shared" si="2502"/>
        <v/>
      </c>
      <c r="IV9375" s="102" t="str">
        <f t="shared" si="2503"/>
        <v/>
      </c>
      <c r="IW9375" s="102" t="str">
        <f t="shared" si="2504"/>
        <v/>
      </c>
      <c r="IX9375" s="103" t="str">
        <f t="shared" si="2505"/>
        <v/>
      </c>
      <c r="IY9375" s="112" t="str">
        <f t="shared" si="2506"/>
        <v/>
      </c>
      <c r="IZ9375" s="104" t="str">
        <f t="shared" ca="1" si="2507"/>
        <v/>
      </c>
      <c r="JA9375" s="102" t="str">
        <f t="shared" ca="1" si="2508"/>
        <v/>
      </c>
      <c r="JB9375" s="102" t="str">
        <f t="shared" ca="1" si="2509"/>
        <v/>
      </c>
      <c r="JC9375" s="103" t="str">
        <f t="shared" ca="1" si="2510"/>
        <v/>
      </c>
      <c r="JD9375" s="104" t="str">
        <f t="shared" si="2511"/>
        <v/>
      </c>
      <c r="JE9375" s="102" t="str">
        <f t="shared" si="2512"/>
        <v/>
      </c>
      <c r="JF9375" s="66" t="str">
        <f t="shared" ca="1" si="2517"/>
        <v/>
      </c>
      <c r="JG9375" s="66" t="str">
        <f t="shared" ca="1" si="2516"/>
        <v/>
      </c>
      <c r="JH9375" s="66" t="str">
        <f t="shared" ca="1" si="2513"/>
        <v/>
      </c>
      <c r="JI9375" s="80" t="str">
        <f t="shared" ca="1" si="2514"/>
        <v/>
      </c>
      <c r="JJ9375" s="118" t="str">
        <f t="shared" ca="1" si="2515"/>
        <v/>
      </c>
    </row>
    <row r="9376" spans="253:270" x14ac:dyDescent="0.3">
      <c r="IS9376" s="74">
        <v>9374</v>
      </c>
      <c r="IT9376" s="90" t="str">
        <f t="shared" si="2501"/>
        <v/>
      </c>
      <c r="IU9376" s="101" t="str">
        <f t="shared" si="2502"/>
        <v/>
      </c>
      <c r="IV9376" s="102" t="str">
        <f t="shared" si="2503"/>
        <v/>
      </c>
      <c r="IW9376" s="102" t="str">
        <f t="shared" si="2504"/>
        <v/>
      </c>
      <c r="IX9376" s="103" t="str">
        <f t="shared" si="2505"/>
        <v/>
      </c>
      <c r="IY9376" s="112" t="str">
        <f t="shared" si="2506"/>
        <v/>
      </c>
      <c r="IZ9376" s="104" t="str">
        <f t="shared" ca="1" si="2507"/>
        <v/>
      </c>
      <c r="JA9376" s="102" t="str">
        <f t="shared" ca="1" si="2508"/>
        <v/>
      </c>
      <c r="JB9376" s="102" t="str">
        <f t="shared" ca="1" si="2509"/>
        <v/>
      </c>
      <c r="JC9376" s="103" t="str">
        <f t="shared" ca="1" si="2510"/>
        <v/>
      </c>
      <c r="JD9376" s="104" t="str">
        <f t="shared" si="2511"/>
        <v/>
      </c>
      <c r="JE9376" s="102" t="str">
        <f t="shared" si="2512"/>
        <v/>
      </c>
      <c r="JF9376" s="66" t="str">
        <f t="shared" ca="1" si="2517"/>
        <v/>
      </c>
      <c r="JG9376" s="66" t="str">
        <f t="shared" ca="1" si="2516"/>
        <v/>
      </c>
      <c r="JH9376" s="66" t="str">
        <f t="shared" ca="1" si="2513"/>
        <v/>
      </c>
      <c r="JI9376" s="80" t="str">
        <f t="shared" ca="1" si="2514"/>
        <v/>
      </c>
      <c r="JJ9376" s="118" t="str">
        <f t="shared" ca="1" si="2515"/>
        <v/>
      </c>
    </row>
    <row r="9377" spans="253:270" x14ac:dyDescent="0.3">
      <c r="IS9377" s="74">
        <v>9375</v>
      </c>
      <c r="IT9377" s="90" t="str">
        <f t="shared" si="2501"/>
        <v/>
      </c>
      <c r="IU9377" s="101" t="str">
        <f t="shared" si="2502"/>
        <v/>
      </c>
      <c r="IV9377" s="102" t="str">
        <f t="shared" si="2503"/>
        <v/>
      </c>
      <c r="IW9377" s="102" t="str">
        <f t="shared" si="2504"/>
        <v/>
      </c>
      <c r="IX9377" s="103" t="str">
        <f t="shared" si="2505"/>
        <v/>
      </c>
      <c r="IY9377" s="112" t="str">
        <f t="shared" si="2506"/>
        <v/>
      </c>
      <c r="IZ9377" s="104" t="str">
        <f t="shared" ca="1" si="2507"/>
        <v/>
      </c>
      <c r="JA9377" s="102" t="str">
        <f t="shared" ca="1" si="2508"/>
        <v/>
      </c>
      <c r="JB9377" s="102" t="str">
        <f t="shared" ca="1" si="2509"/>
        <v/>
      </c>
      <c r="JC9377" s="103" t="str">
        <f t="shared" ca="1" si="2510"/>
        <v/>
      </c>
      <c r="JD9377" s="104" t="str">
        <f t="shared" si="2511"/>
        <v/>
      </c>
      <c r="JE9377" s="102" t="str">
        <f t="shared" si="2512"/>
        <v/>
      </c>
      <c r="JF9377" s="66" t="str">
        <f t="shared" ca="1" si="2517"/>
        <v/>
      </c>
      <c r="JG9377" s="66" t="str">
        <f t="shared" ca="1" si="2516"/>
        <v/>
      </c>
      <c r="JH9377" s="66" t="str">
        <f t="shared" ca="1" si="2513"/>
        <v/>
      </c>
      <c r="JI9377" s="80" t="str">
        <f t="shared" ca="1" si="2514"/>
        <v/>
      </c>
      <c r="JJ9377" s="118" t="str">
        <f t="shared" ca="1" si="2515"/>
        <v/>
      </c>
    </row>
    <row r="9378" spans="253:270" x14ac:dyDescent="0.3">
      <c r="IS9378" s="74">
        <v>9376</v>
      </c>
      <c r="IT9378" s="90" t="str">
        <f t="shared" si="2501"/>
        <v/>
      </c>
      <c r="IU9378" s="101" t="str">
        <f t="shared" si="2502"/>
        <v/>
      </c>
      <c r="IV9378" s="102" t="str">
        <f t="shared" si="2503"/>
        <v/>
      </c>
      <c r="IW9378" s="102" t="str">
        <f t="shared" si="2504"/>
        <v/>
      </c>
      <c r="IX9378" s="103" t="str">
        <f t="shared" si="2505"/>
        <v/>
      </c>
      <c r="IY9378" s="112" t="str">
        <f t="shared" si="2506"/>
        <v/>
      </c>
      <c r="IZ9378" s="104" t="str">
        <f t="shared" ca="1" si="2507"/>
        <v/>
      </c>
      <c r="JA9378" s="102" t="str">
        <f t="shared" ca="1" si="2508"/>
        <v/>
      </c>
      <c r="JB9378" s="102" t="str">
        <f t="shared" ca="1" si="2509"/>
        <v/>
      </c>
      <c r="JC9378" s="103" t="str">
        <f t="shared" ca="1" si="2510"/>
        <v/>
      </c>
      <c r="JD9378" s="104" t="str">
        <f t="shared" si="2511"/>
        <v/>
      </c>
      <c r="JE9378" s="102" t="str">
        <f t="shared" si="2512"/>
        <v/>
      </c>
      <c r="JF9378" s="66" t="str">
        <f t="shared" ca="1" si="2517"/>
        <v/>
      </c>
      <c r="JG9378" s="66" t="str">
        <f t="shared" ca="1" si="2516"/>
        <v/>
      </c>
      <c r="JH9378" s="66" t="str">
        <f t="shared" ca="1" si="2513"/>
        <v/>
      </c>
      <c r="JI9378" s="80" t="str">
        <f t="shared" ca="1" si="2514"/>
        <v/>
      </c>
      <c r="JJ9378" s="118" t="str">
        <f t="shared" ca="1" si="2515"/>
        <v/>
      </c>
    </row>
    <row r="9379" spans="253:270" x14ac:dyDescent="0.3">
      <c r="IS9379" s="74">
        <v>9377</v>
      </c>
      <c r="IT9379" s="90" t="str">
        <f t="shared" si="2501"/>
        <v/>
      </c>
      <c r="IU9379" s="101" t="str">
        <f t="shared" si="2502"/>
        <v/>
      </c>
      <c r="IV9379" s="102" t="str">
        <f t="shared" si="2503"/>
        <v/>
      </c>
      <c r="IW9379" s="102" t="str">
        <f t="shared" si="2504"/>
        <v/>
      </c>
      <c r="IX9379" s="103" t="str">
        <f t="shared" si="2505"/>
        <v/>
      </c>
      <c r="IY9379" s="112" t="str">
        <f t="shared" si="2506"/>
        <v/>
      </c>
      <c r="IZ9379" s="104" t="str">
        <f t="shared" ca="1" si="2507"/>
        <v/>
      </c>
      <c r="JA9379" s="102" t="str">
        <f t="shared" ca="1" si="2508"/>
        <v/>
      </c>
      <c r="JB9379" s="102" t="str">
        <f t="shared" ca="1" si="2509"/>
        <v/>
      </c>
      <c r="JC9379" s="103" t="str">
        <f t="shared" ca="1" si="2510"/>
        <v/>
      </c>
      <c r="JD9379" s="104" t="str">
        <f t="shared" si="2511"/>
        <v/>
      </c>
      <c r="JE9379" s="102" t="str">
        <f t="shared" si="2512"/>
        <v/>
      </c>
      <c r="JF9379" s="66" t="str">
        <f t="shared" ca="1" si="2517"/>
        <v/>
      </c>
      <c r="JG9379" s="66" t="str">
        <f t="shared" ca="1" si="2516"/>
        <v/>
      </c>
      <c r="JH9379" s="66" t="str">
        <f t="shared" ca="1" si="2513"/>
        <v/>
      </c>
      <c r="JI9379" s="80" t="str">
        <f t="shared" ca="1" si="2514"/>
        <v/>
      </c>
      <c r="JJ9379" s="118" t="str">
        <f t="shared" ca="1" si="2515"/>
        <v/>
      </c>
    </row>
    <row r="9380" spans="253:270" x14ac:dyDescent="0.3">
      <c r="IS9380" s="74">
        <v>9378</v>
      </c>
      <c r="IT9380" s="90" t="str">
        <f t="shared" si="2501"/>
        <v/>
      </c>
      <c r="IU9380" s="101" t="str">
        <f t="shared" si="2502"/>
        <v/>
      </c>
      <c r="IV9380" s="102" t="str">
        <f t="shared" si="2503"/>
        <v/>
      </c>
      <c r="IW9380" s="102" t="str">
        <f t="shared" si="2504"/>
        <v/>
      </c>
      <c r="IX9380" s="103" t="str">
        <f t="shared" si="2505"/>
        <v/>
      </c>
      <c r="IY9380" s="112" t="str">
        <f t="shared" si="2506"/>
        <v/>
      </c>
      <c r="IZ9380" s="104" t="str">
        <f t="shared" ca="1" si="2507"/>
        <v/>
      </c>
      <c r="JA9380" s="102" t="str">
        <f t="shared" ca="1" si="2508"/>
        <v/>
      </c>
      <c r="JB9380" s="102" t="str">
        <f t="shared" ca="1" si="2509"/>
        <v/>
      </c>
      <c r="JC9380" s="103" t="str">
        <f t="shared" ca="1" si="2510"/>
        <v/>
      </c>
      <c r="JD9380" s="104" t="str">
        <f t="shared" si="2511"/>
        <v/>
      </c>
      <c r="JE9380" s="102" t="str">
        <f t="shared" si="2512"/>
        <v/>
      </c>
      <c r="JF9380" s="66" t="str">
        <f t="shared" ca="1" si="2517"/>
        <v/>
      </c>
      <c r="JG9380" s="66" t="str">
        <f t="shared" ca="1" si="2516"/>
        <v/>
      </c>
      <c r="JH9380" s="66" t="str">
        <f t="shared" ca="1" si="2513"/>
        <v/>
      </c>
      <c r="JI9380" s="80" t="str">
        <f t="shared" ca="1" si="2514"/>
        <v/>
      </c>
      <c r="JJ9380" s="118" t="str">
        <f t="shared" ca="1" si="2515"/>
        <v/>
      </c>
    </row>
    <row r="9381" spans="253:270" x14ac:dyDescent="0.3">
      <c r="IS9381" s="74">
        <v>9379</v>
      </c>
      <c r="IT9381" s="90" t="str">
        <f t="shared" si="2501"/>
        <v/>
      </c>
      <c r="IU9381" s="101" t="str">
        <f t="shared" si="2502"/>
        <v/>
      </c>
      <c r="IV9381" s="102" t="str">
        <f t="shared" si="2503"/>
        <v/>
      </c>
      <c r="IW9381" s="102" t="str">
        <f t="shared" si="2504"/>
        <v/>
      </c>
      <c r="IX9381" s="103" t="str">
        <f t="shared" si="2505"/>
        <v/>
      </c>
      <c r="IY9381" s="112" t="str">
        <f t="shared" si="2506"/>
        <v/>
      </c>
      <c r="IZ9381" s="104" t="str">
        <f t="shared" ca="1" si="2507"/>
        <v/>
      </c>
      <c r="JA9381" s="102" t="str">
        <f t="shared" ca="1" si="2508"/>
        <v/>
      </c>
      <c r="JB9381" s="102" t="str">
        <f t="shared" ca="1" si="2509"/>
        <v/>
      </c>
      <c r="JC9381" s="103" t="str">
        <f t="shared" ca="1" si="2510"/>
        <v/>
      </c>
      <c r="JD9381" s="104" t="str">
        <f t="shared" si="2511"/>
        <v/>
      </c>
      <c r="JE9381" s="102" t="str">
        <f t="shared" si="2512"/>
        <v/>
      </c>
      <c r="JF9381" s="66" t="str">
        <f t="shared" ca="1" si="2517"/>
        <v/>
      </c>
      <c r="JG9381" s="66" t="str">
        <f t="shared" ca="1" si="2516"/>
        <v/>
      </c>
      <c r="JH9381" s="66" t="str">
        <f t="shared" ca="1" si="2513"/>
        <v/>
      </c>
      <c r="JI9381" s="80" t="str">
        <f t="shared" ca="1" si="2514"/>
        <v/>
      </c>
      <c r="JJ9381" s="118" t="str">
        <f t="shared" ca="1" si="2515"/>
        <v/>
      </c>
    </row>
    <row r="9382" spans="253:270" x14ac:dyDescent="0.3">
      <c r="IS9382" s="74">
        <v>9380</v>
      </c>
      <c r="IT9382" s="90" t="str">
        <f t="shared" si="2501"/>
        <v/>
      </c>
      <c r="IU9382" s="101" t="str">
        <f t="shared" si="2502"/>
        <v/>
      </c>
      <c r="IV9382" s="102" t="str">
        <f t="shared" si="2503"/>
        <v/>
      </c>
      <c r="IW9382" s="102" t="str">
        <f t="shared" si="2504"/>
        <v/>
      </c>
      <c r="IX9382" s="103" t="str">
        <f t="shared" si="2505"/>
        <v/>
      </c>
      <c r="IY9382" s="112" t="str">
        <f t="shared" si="2506"/>
        <v/>
      </c>
      <c r="IZ9382" s="104" t="str">
        <f t="shared" ca="1" si="2507"/>
        <v/>
      </c>
      <c r="JA9382" s="102" t="str">
        <f t="shared" ca="1" si="2508"/>
        <v/>
      </c>
      <c r="JB9382" s="102" t="str">
        <f t="shared" ca="1" si="2509"/>
        <v/>
      </c>
      <c r="JC9382" s="103" t="str">
        <f t="shared" ca="1" si="2510"/>
        <v/>
      </c>
      <c r="JD9382" s="104" t="str">
        <f t="shared" si="2511"/>
        <v/>
      </c>
      <c r="JE9382" s="102" t="str">
        <f t="shared" si="2512"/>
        <v/>
      </c>
      <c r="JF9382" s="66" t="str">
        <f t="shared" ca="1" si="2517"/>
        <v/>
      </c>
      <c r="JG9382" s="66" t="str">
        <f t="shared" ca="1" si="2516"/>
        <v/>
      </c>
      <c r="JH9382" s="66" t="str">
        <f t="shared" ca="1" si="2513"/>
        <v/>
      </c>
      <c r="JI9382" s="80" t="str">
        <f t="shared" ca="1" si="2514"/>
        <v/>
      </c>
      <c r="JJ9382" s="118" t="str">
        <f t="shared" ca="1" si="2515"/>
        <v/>
      </c>
    </row>
    <row r="9383" spans="253:270" x14ac:dyDescent="0.3">
      <c r="IS9383" s="74">
        <v>9381</v>
      </c>
      <c r="IT9383" s="90" t="str">
        <f t="shared" si="2501"/>
        <v/>
      </c>
      <c r="IU9383" s="101" t="str">
        <f t="shared" si="2502"/>
        <v/>
      </c>
      <c r="IV9383" s="102" t="str">
        <f t="shared" si="2503"/>
        <v/>
      </c>
      <c r="IW9383" s="102" t="str">
        <f t="shared" si="2504"/>
        <v/>
      </c>
      <c r="IX9383" s="103" t="str">
        <f t="shared" si="2505"/>
        <v/>
      </c>
      <c r="IY9383" s="112" t="str">
        <f t="shared" si="2506"/>
        <v/>
      </c>
      <c r="IZ9383" s="104" t="str">
        <f t="shared" ca="1" si="2507"/>
        <v/>
      </c>
      <c r="JA9383" s="102" t="str">
        <f t="shared" ca="1" si="2508"/>
        <v/>
      </c>
      <c r="JB9383" s="102" t="str">
        <f t="shared" ca="1" si="2509"/>
        <v/>
      </c>
      <c r="JC9383" s="103" t="str">
        <f t="shared" ca="1" si="2510"/>
        <v/>
      </c>
      <c r="JD9383" s="104" t="str">
        <f t="shared" si="2511"/>
        <v/>
      </c>
      <c r="JE9383" s="102" t="str">
        <f t="shared" si="2512"/>
        <v/>
      </c>
      <c r="JF9383" s="66" t="str">
        <f t="shared" ca="1" si="2517"/>
        <v/>
      </c>
      <c r="JG9383" s="66" t="str">
        <f t="shared" ca="1" si="2516"/>
        <v/>
      </c>
      <c r="JH9383" s="66" t="str">
        <f t="shared" ca="1" si="2513"/>
        <v/>
      </c>
      <c r="JI9383" s="80" t="str">
        <f t="shared" ca="1" si="2514"/>
        <v/>
      </c>
      <c r="JJ9383" s="118" t="str">
        <f t="shared" ca="1" si="2515"/>
        <v/>
      </c>
    </row>
    <row r="9384" spans="253:270" x14ac:dyDescent="0.3">
      <c r="IS9384" s="74">
        <v>9382</v>
      </c>
      <c r="IT9384" s="90" t="str">
        <f t="shared" si="2501"/>
        <v/>
      </c>
      <c r="IU9384" s="101" t="str">
        <f t="shared" si="2502"/>
        <v/>
      </c>
      <c r="IV9384" s="102" t="str">
        <f t="shared" si="2503"/>
        <v/>
      </c>
      <c r="IW9384" s="102" t="str">
        <f t="shared" si="2504"/>
        <v/>
      </c>
      <c r="IX9384" s="103" t="str">
        <f t="shared" si="2505"/>
        <v/>
      </c>
      <c r="IY9384" s="112" t="str">
        <f t="shared" si="2506"/>
        <v/>
      </c>
      <c r="IZ9384" s="104" t="str">
        <f t="shared" ca="1" si="2507"/>
        <v/>
      </c>
      <c r="JA9384" s="102" t="str">
        <f t="shared" ca="1" si="2508"/>
        <v/>
      </c>
      <c r="JB9384" s="102" t="str">
        <f t="shared" ca="1" si="2509"/>
        <v/>
      </c>
      <c r="JC9384" s="103" t="str">
        <f t="shared" ca="1" si="2510"/>
        <v/>
      </c>
      <c r="JD9384" s="104" t="str">
        <f t="shared" si="2511"/>
        <v/>
      </c>
      <c r="JE9384" s="102" t="str">
        <f t="shared" si="2512"/>
        <v/>
      </c>
      <c r="JF9384" s="66" t="str">
        <f t="shared" ca="1" si="2517"/>
        <v/>
      </c>
      <c r="JG9384" s="66" t="str">
        <f t="shared" ca="1" si="2516"/>
        <v/>
      </c>
      <c r="JH9384" s="66" t="str">
        <f t="shared" ca="1" si="2513"/>
        <v/>
      </c>
      <c r="JI9384" s="80" t="str">
        <f t="shared" ca="1" si="2514"/>
        <v/>
      </c>
      <c r="JJ9384" s="118" t="str">
        <f t="shared" ca="1" si="2515"/>
        <v/>
      </c>
    </row>
    <row r="9385" spans="253:270" x14ac:dyDescent="0.3">
      <c r="IS9385" s="74">
        <v>9383</v>
      </c>
      <c r="IT9385" s="90" t="str">
        <f t="shared" si="2501"/>
        <v/>
      </c>
      <c r="IU9385" s="101" t="str">
        <f t="shared" si="2502"/>
        <v/>
      </c>
      <c r="IV9385" s="102" t="str">
        <f t="shared" si="2503"/>
        <v/>
      </c>
      <c r="IW9385" s="102" t="str">
        <f t="shared" si="2504"/>
        <v/>
      </c>
      <c r="IX9385" s="103" t="str">
        <f t="shared" si="2505"/>
        <v/>
      </c>
      <c r="IY9385" s="112" t="str">
        <f t="shared" si="2506"/>
        <v/>
      </c>
      <c r="IZ9385" s="104" t="str">
        <f t="shared" ca="1" si="2507"/>
        <v/>
      </c>
      <c r="JA9385" s="102" t="str">
        <f t="shared" ca="1" si="2508"/>
        <v/>
      </c>
      <c r="JB9385" s="102" t="str">
        <f t="shared" ca="1" si="2509"/>
        <v/>
      </c>
      <c r="JC9385" s="103" t="str">
        <f t="shared" ca="1" si="2510"/>
        <v/>
      </c>
      <c r="JD9385" s="104" t="str">
        <f t="shared" si="2511"/>
        <v/>
      </c>
      <c r="JE9385" s="102" t="str">
        <f t="shared" si="2512"/>
        <v/>
      </c>
      <c r="JF9385" s="66" t="str">
        <f t="shared" ca="1" si="2517"/>
        <v/>
      </c>
      <c r="JG9385" s="66" t="str">
        <f t="shared" ca="1" si="2516"/>
        <v/>
      </c>
      <c r="JH9385" s="66" t="str">
        <f t="shared" ca="1" si="2513"/>
        <v/>
      </c>
      <c r="JI9385" s="80" t="str">
        <f t="shared" ca="1" si="2514"/>
        <v/>
      </c>
      <c r="JJ9385" s="118" t="str">
        <f t="shared" ca="1" si="2515"/>
        <v/>
      </c>
    </row>
    <row r="9386" spans="253:270" x14ac:dyDescent="0.3">
      <c r="IS9386" s="74">
        <v>9384</v>
      </c>
      <c r="IT9386" s="90" t="str">
        <f t="shared" si="2501"/>
        <v/>
      </c>
      <c r="IU9386" s="101" t="str">
        <f t="shared" si="2502"/>
        <v/>
      </c>
      <c r="IV9386" s="102" t="str">
        <f t="shared" si="2503"/>
        <v/>
      </c>
      <c r="IW9386" s="102" t="str">
        <f t="shared" si="2504"/>
        <v/>
      </c>
      <c r="IX9386" s="103" t="str">
        <f t="shared" si="2505"/>
        <v/>
      </c>
      <c r="IY9386" s="112" t="str">
        <f t="shared" si="2506"/>
        <v/>
      </c>
      <c r="IZ9386" s="104" t="str">
        <f t="shared" ca="1" si="2507"/>
        <v/>
      </c>
      <c r="JA9386" s="102" t="str">
        <f t="shared" ca="1" si="2508"/>
        <v/>
      </c>
      <c r="JB9386" s="102" t="str">
        <f t="shared" ca="1" si="2509"/>
        <v/>
      </c>
      <c r="JC9386" s="103" t="str">
        <f t="shared" ca="1" si="2510"/>
        <v/>
      </c>
      <c r="JD9386" s="104" t="str">
        <f t="shared" si="2511"/>
        <v/>
      </c>
      <c r="JE9386" s="102" t="str">
        <f t="shared" si="2512"/>
        <v/>
      </c>
      <c r="JF9386" s="66" t="str">
        <f t="shared" ca="1" si="2517"/>
        <v/>
      </c>
      <c r="JG9386" s="66" t="str">
        <f t="shared" ca="1" si="2516"/>
        <v/>
      </c>
      <c r="JH9386" s="66" t="str">
        <f t="shared" ca="1" si="2513"/>
        <v/>
      </c>
      <c r="JI9386" s="80" t="str">
        <f t="shared" ca="1" si="2514"/>
        <v/>
      </c>
      <c r="JJ9386" s="118" t="str">
        <f t="shared" ca="1" si="2515"/>
        <v/>
      </c>
    </row>
    <row r="9387" spans="253:270" x14ac:dyDescent="0.3">
      <c r="IS9387" s="74">
        <v>9385</v>
      </c>
      <c r="IT9387" s="90" t="str">
        <f t="shared" si="2501"/>
        <v/>
      </c>
      <c r="IU9387" s="101" t="str">
        <f t="shared" si="2502"/>
        <v/>
      </c>
      <c r="IV9387" s="102" t="str">
        <f t="shared" si="2503"/>
        <v/>
      </c>
      <c r="IW9387" s="102" t="str">
        <f t="shared" si="2504"/>
        <v/>
      </c>
      <c r="IX9387" s="103" t="str">
        <f t="shared" si="2505"/>
        <v/>
      </c>
      <c r="IY9387" s="112" t="str">
        <f t="shared" si="2506"/>
        <v/>
      </c>
      <c r="IZ9387" s="104" t="str">
        <f t="shared" ca="1" si="2507"/>
        <v/>
      </c>
      <c r="JA9387" s="102" t="str">
        <f t="shared" ca="1" si="2508"/>
        <v/>
      </c>
      <c r="JB9387" s="102" t="str">
        <f t="shared" ca="1" si="2509"/>
        <v/>
      </c>
      <c r="JC9387" s="103" t="str">
        <f t="shared" ca="1" si="2510"/>
        <v/>
      </c>
      <c r="JD9387" s="104" t="str">
        <f t="shared" si="2511"/>
        <v/>
      </c>
      <c r="JE9387" s="102" t="str">
        <f t="shared" si="2512"/>
        <v/>
      </c>
      <c r="JF9387" s="66" t="str">
        <f t="shared" ca="1" si="2517"/>
        <v/>
      </c>
      <c r="JG9387" s="66" t="str">
        <f t="shared" ca="1" si="2516"/>
        <v/>
      </c>
      <c r="JH9387" s="66" t="str">
        <f t="shared" ca="1" si="2513"/>
        <v/>
      </c>
      <c r="JI9387" s="80" t="str">
        <f t="shared" ca="1" si="2514"/>
        <v/>
      </c>
      <c r="JJ9387" s="118" t="str">
        <f t="shared" ca="1" si="2515"/>
        <v/>
      </c>
    </row>
    <row r="9388" spans="253:270" x14ac:dyDescent="0.3">
      <c r="IS9388" s="74">
        <v>9386</v>
      </c>
      <c r="IT9388" s="90" t="str">
        <f t="shared" si="2501"/>
        <v/>
      </c>
      <c r="IU9388" s="101" t="str">
        <f t="shared" si="2502"/>
        <v/>
      </c>
      <c r="IV9388" s="102" t="str">
        <f t="shared" si="2503"/>
        <v/>
      </c>
      <c r="IW9388" s="102" t="str">
        <f t="shared" si="2504"/>
        <v/>
      </c>
      <c r="IX9388" s="103" t="str">
        <f t="shared" si="2505"/>
        <v/>
      </c>
      <c r="IY9388" s="112" t="str">
        <f t="shared" si="2506"/>
        <v/>
      </c>
      <c r="IZ9388" s="104" t="str">
        <f t="shared" ca="1" si="2507"/>
        <v/>
      </c>
      <c r="JA9388" s="102" t="str">
        <f t="shared" ca="1" si="2508"/>
        <v/>
      </c>
      <c r="JB9388" s="102" t="str">
        <f t="shared" ca="1" si="2509"/>
        <v/>
      </c>
      <c r="JC9388" s="103" t="str">
        <f t="shared" ca="1" si="2510"/>
        <v/>
      </c>
      <c r="JD9388" s="104" t="str">
        <f t="shared" si="2511"/>
        <v/>
      </c>
      <c r="JE9388" s="102" t="str">
        <f t="shared" si="2512"/>
        <v/>
      </c>
      <c r="JF9388" s="66" t="str">
        <f t="shared" ca="1" si="2517"/>
        <v/>
      </c>
      <c r="JG9388" s="66" t="str">
        <f t="shared" ca="1" si="2516"/>
        <v/>
      </c>
      <c r="JH9388" s="66" t="str">
        <f t="shared" ca="1" si="2513"/>
        <v/>
      </c>
      <c r="JI9388" s="80" t="str">
        <f t="shared" ca="1" si="2514"/>
        <v/>
      </c>
      <c r="JJ9388" s="118" t="str">
        <f t="shared" ca="1" si="2515"/>
        <v/>
      </c>
    </row>
    <row r="9389" spans="253:270" x14ac:dyDescent="0.3">
      <c r="IS9389" s="74">
        <v>9387</v>
      </c>
      <c r="IT9389" s="90" t="str">
        <f t="shared" si="2501"/>
        <v/>
      </c>
      <c r="IU9389" s="101" t="str">
        <f t="shared" si="2502"/>
        <v/>
      </c>
      <c r="IV9389" s="102" t="str">
        <f t="shared" si="2503"/>
        <v/>
      </c>
      <c r="IW9389" s="102" t="str">
        <f t="shared" si="2504"/>
        <v/>
      </c>
      <c r="IX9389" s="103" t="str">
        <f t="shared" si="2505"/>
        <v/>
      </c>
      <c r="IY9389" s="112" t="str">
        <f t="shared" si="2506"/>
        <v/>
      </c>
      <c r="IZ9389" s="104" t="str">
        <f t="shared" ca="1" si="2507"/>
        <v/>
      </c>
      <c r="JA9389" s="102" t="str">
        <f t="shared" ca="1" si="2508"/>
        <v/>
      </c>
      <c r="JB9389" s="102" t="str">
        <f t="shared" ca="1" si="2509"/>
        <v/>
      </c>
      <c r="JC9389" s="103" t="str">
        <f t="shared" ca="1" si="2510"/>
        <v/>
      </c>
      <c r="JD9389" s="104" t="str">
        <f t="shared" si="2511"/>
        <v/>
      </c>
      <c r="JE9389" s="102" t="str">
        <f t="shared" si="2512"/>
        <v/>
      </c>
      <c r="JF9389" s="66" t="str">
        <f t="shared" ca="1" si="2517"/>
        <v/>
      </c>
      <c r="JG9389" s="66" t="str">
        <f t="shared" ca="1" si="2516"/>
        <v/>
      </c>
      <c r="JH9389" s="66" t="str">
        <f t="shared" ca="1" si="2513"/>
        <v/>
      </c>
      <c r="JI9389" s="80" t="str">
        <f t="shared" ca="1" si="2514"/>
        <v/>
      </c>
      <c r="JJ9389" s="118" t="str">
        <f t="shared" ca="1" si="2515"/>
        <v/>
      </c>
    </row>
    <row r="9390" spans="253:270" x14ac:dyDescent="0.3">
      <c r="IS9390" s="74">
        <v>9388</v>
      </c>
      <c r="IT9390" s="90" t="str">
        <f t="shared" si="2501"/>
        <v/>
      </c>
      <c r="IU9390" s="101" t="str">
        <f t="shared" si="2502"/>
        <v/>
      </c>
      <c r="IV9390" s="102" t="str">
        <f t="shared" si="2503"/>
        <v/>
      </c>
      <c r="IW9390" s="102" t="str">
        <f t="shared" si="2504"/>
        <v/>
      </c>
      <c r="IX9390" s="103" t="str">
        <f t="shared" si="2505"/>
        <v/>
      </c>
      <c r="IY9390" s="112" t="str">
        <f t="shared" si="2506"/>
        <v/>
      </c>
      <c r="IZ9390" s="104" t="str">
        <f t="shared" ca="1" si="2507"/>
        <v/>
      </c>
      <c r="JA9390" s="102" t="str">
        <f t="shared" ca="1" si="2508"/>
        <v/>
      </c>
      <c r="JB9390" s="102" t="str">
        <f t="shared" ca="1" si="2509"/>
        <v/>
      </c>
      <c r="JC9390" s="103" t="str">
        <f t="shared" ca="1" si="2510"/>
        <v/>
      </c>
      <c r="JD9390" s="104" t="str">
        <f t="shared" si="2511"/>
        <v/>
      </c>
      <c r="JE9390" s="102" t="str">
        <f t="shared" si="2512"/>
        <v/>
      </c>
      <c r="JF9390" s="66" t="str">
        <f t="shared" ca="1" si="2517"/>
        <v/>
      </c>
      <c r="JG9390" s="66" t="str">
        <f t="shared" ca="1" si="2516"/>
        <v/>
      </c>
      <c r="JH9390" s="66" t="str">
        <f t="shared" ca="1" si="2513"/>
        <v/>
      </c>
      <c r="JI9390" s="80" t="str">
        <f t="shared" ca="1" si="2514"/>
        <v/>
      </c>
      <c r="JJ9390" s="118" t="str">
        <f t="shared" ca="1" si="2515"/>
        <v/>
      </c>
    </row>
    <row r="9391" spans="253:270" x14ac:dyDescent="0.3">
      <c r="IS9391" s="74">
        <v>9389</v>
      </c>
      <c r="IT9391" s="90" t="str">
        <f t="shared" si="2501"/>
        <v/>
      </c>
      <c r="IU9391" s="101" t="str">
        <f t="shared" si="2502"/>
        <v/>
      </c>
      <c r="IV9391" s="102" t="str">
        <f t="shared" si="2503"/>
        <v/>
      </c>
      <c r="IW9391" s="102" t="str">
        <f t="shared" si="2504"/>
        <v/>
      </c>
      <c r="IX9391" s="103" t="str">
        <f t="shared" si="2505"/>
        <v/>
      </c>
      <c r="IY9391" s="112" t="str">
        <f t="shared" si="2506"/>
        <v/>
      </c>
      <c r="IZ9391" s="104" t="str">
        <f t="shared" ca="1" si="2507"/>
        <v/>
      </c>
      <c r="JA9391" s="102" t="str">
        <f t="shared" ca="1" si="2508"/>
        <v/>
      </c>
      <c r="JB9391" s="102" t="str">
        <f t="shared" ca="1" si="2509"/>
        <v/>
      </c>
      <c r="JC9391" s="103" t="str">
        <f t="shared" ca="1" si="2510"/>
        <v/>
      </c>
      <c r="JD9391" s="104" t="str">
        <f t="shared" si="2511"/>
        <v/>
      </c>
      <c r="JE9391" s="102" t="str">
        <f t="shared" si="2512"/>
        <v/>
      </c>
      <c r="JF9391" s="66" t="str">
        <f t="shared" ca="1" si="2517"/>
        <v/>
      </c>
      <c r="JG9391" s="66" t="str">
        <f t="shared" ca="1" si="2516"/>
        <v/>
      </c>
      <c r="JH9391" s="66" t="str">
        <f t="shared" ca="1" si="2513"/>
        <v/>
      </c>
      <c r="JI9391" s="80" t="str">
        <f t="shared" ca="1" si="2514"/>
        <v/>
      </c>
      <c r="JJ9391" s="118" t="str">
        <f t="shared" ca="1" si="2515"/>
        <v/>
      </c>
    </row>
    <row r="9392" spans="253:270" x14ac:dyDescent="0.3">
      <c r="IS9392" s="74">
        <v>9390</v>
      </c>
      <c r="IT9392" s="90" t="str">
        <f t="shared" si="2501"/>
        <v/>
      </c>
      <c r="IU9392" s="101" t="str">
        <f t="shared" si="2502"/>
        <v/>
      </c>
      <c r="IV9392" s="102" t="str">
        <f t="shared" si="2503"/>
        <v/>
      </c>
      <c r="IW9392" s="102" t="str">
        <f t="shared" si="2504"/>
        <v/>
      </c>
      <c r="IX9392" s="103" t="str">
        <f t="shared" si="2505"/>
        <v/>
      </c>
      <c r="IY9392" s="112" t="str">
        <f t="shared" si="2506"/>
        <v/>
      </c>
      <c r="IZ9392" s="104" t="str">
        <f t="shared" ca="1" si="2507"/>
        <v/>
      </c>
      <c r="JA9392" s="102" t="str">
        <f t="shared" ca="1" si="2508"/>
        <v/>
      </c>
      <c r="JB9392" s="102" t="str">
        <f t="shared" ca="1" si="2509"/>
        <v/>
      </c>
      <c r="JC9392" s="103" t="str">
        <f t="shared" ca="1" si="2510"/>
        <v/>
      </c>
      <c r="JD9392" s="104" t="str">
        <f t="shared" si="2511"/>
        <v/>
      </c>
      <c r="JE9392" s="102" t="str">
        <f t="shared" si="2512"/>
        <v/>
      </c>
      <c r="JF9392" s="66" t="str">
        <f t="shared" ca="1" si="2517"/>
        <v/>
      </c>
      <c r="JG9392" s="66" t="str">
        <f t="shared" ca="1" si="2516"/>
        <v/>
      </c>
      <c r="JH9392" s="66" t="str">
        <f t="shared" ca="1" si="2513"/>
        <v/>
      </c>
      <c r="JI9392" s="80" t="str">
        <f t="shared" ca="1" si="2514"/>
        <v/>
      </c>
      <c r="JJ9392" s="118" t="str">
        <f t="shared" ca="1" si="2515"/>
        <v/>
      </c>
    </row>
    <row r="9393" spans="253:270" x14ac:dyDescent="0.3">
      <c r="IS9393" s="74">
        <v>9391</v>
      </c>
      <c r="IT9393" s="90" t="str">
        <f t="shared" si="2501"/>
        <v/>
      </c>
      <c r="IU9393" s="101" t="str">
        <f t="shared" si="2502"/>
        <v/>
      </c>
      <c r="IV9393" s="102" t="str">
        <f t="shared" si="2503"/>
        <v/>
      </c>
      <c r="IW9393" s="102" t="str">
        <f t="shared" si="2504"/>
        <v/>
      </c>
      <c r="IX9393" s="103" t="str">
        <f t="shared" si="2505"/>
        <v/>
      </c>
      <c r="IY9393" s="112" t="str">
        <f t="shared" si="2506"/>
        <v/>
      </c>
      <c r="IZ9393" s="104" t="str">
        <f t="shared" ca="1" si="2507"/>
        <v/>
      </c>
      <c r="JA9393" s="102" t="str">
        <f t="shared" ca="1" si="2508"/>
        <v/>
      </c>
      <c r="JB9393" s="102" t="str">
        <f t="shared" ca="1" si="2509"/>
        <v/>
      </c>
      <c r="JC9393" s="103" t="str">
        <f t="shared" ca="1" si="2510"/>
        <v/>
      </c>
      <c r="JD9393" s="104" t="str">
        <f t="shared" si="2511"/>
        <v/>
      </c>
      <c r="JE9393" s="102" t="str">
        <f t="shared" si="2512"/>
        <v/>
      </c>
      <c r="JF9393" s="66" t="str">
        <f t="shared" ca="1" si="2517"/>
        <v/>
      </c>
      <c r="JG9393" s="66" t="str">
        <f t="shared" ca="1" si="2516"/>
        <v/>
      </c>
      <c r="JH9393" s="66" t="str">
        <f t="shared" ca="1" si="2513"/>
        <v/>
      </c>
      <c r="JI9393" s="80" t="str">
        <f t="shared" ca="1" si="2514"/>
        <v/>
      </c>
      <c r="JJ9393" s="118" t="str">
        <f t="shared" ca="1" si="2515"/>
        <v/>
      </c>
    </row>
    <row r="9394" spans="253:270" x14ac:dyDescent="0.3">
      <c r="IS9394" s="74">
        <v>9392</v>
      </c>
      <c r="IT9394" s="90" t="str">
        <f t="shared" si="2501"/>
        <v/>
      </c>
      <c r="IU9394" s="101" t="str">
        <f t="shared" si="2502"/>
        <v/>
      </c>
      <c r="IV9394" s="102" t="str">
        <f t="shared" si="2503"/>
        <v/>
      </c>
      <c r="IW9394" s="102" t="str">
        <f t="shared" si="2504"/>
        <v/>
      </c>
      <c r="IX9394" s="103" t="str">
        <f t="shared" si="2505"/>
        <v/>
      </c>
      <c r="IY9394" s="112" t="str">
        <f t="shared" si="2506"/>
        <v/>
      </c>
      <c r="IZ9394" s="104" t="str">
        <f t="shared" ca="1" si="2507"/>
        <v/>
      </c>
      <c r="JA9394" s="102" t="str">
        <f t="shared" ca="1" si="2508"/>
        <v/>
      </c>
      <c r="JB9394" s="102" t="str">
        <f t="shared" ca="1" si="2509"/>
        <v/>
      </c>
      <c r="JC9394" s="103" t="str">
        <f t="shared" ca="1" si="2510"/>
        <v/>
      </c>
      <c r="JD9394" s="104" t="str">
        <f t="shared" si="2511"/>
        <v/>
      </c>
      <c r="JE9394" s="102" t="str">
        <f t="shared" si="2512"/>
        <v/>
      </c>
      <c r="JF9394" s="66" t="str">
        <f t="shared" ca="1" si="2517"/>
        <v/>
      </c>
      <c r="JG9394" s="66" t="str">
        <f t="shared" ca="1" si="2516"/>
        <v/>
      </c>
      <c r="JH9394" s="66" t="str">
        <f t="shared" ca="1" si="2513"/>
        <v/>
      </c>
      <c r="JI9394" s="80" t="str">
        <f t="shared" ca="1" si="2514"/>
        <v/>
      </c>
      <c r="JJ9394" s="118" t="str">
        <f t="shared" ca="1" si="2515"/>
        <v/>
      </c>
    </row>
    <row r="9395" spans="253:270" x14ac:dyDescent="0.3">
      <c r="IS9395" s="74">
        <v>9393</v>
      </c>
      <c r="IT9395" s="90" t="str">
        <f t="shared" si="2501"/>
        <v/>
      </c>
      <c r="IU9395" s="101" t="str">
        <f t="shared" si="2502"/>
        <v/>
      </c>
      <c r="IV9395" s="102" t="str">
        <f t="shared" si="2503"/>
        <v/>
      </c>
      <c r="IW9395" s="102" t="str">
        <f t="shared" si="2504"/>
        <v/>
      </c>
      <c r="IX9395" s="103" t="str">
        <f t="shared" si="2505"/>
        <v/>
      </c>
      <c r="IY9395" s="112" t="str">
        <f t="shared" si="2506"/>
        <v/>
      </c>
      <c r="IZ9395" s="104" t="str">
        <f t="shared" ca="1" si="2507"/>
        <v/>
      </c>
      <c r="JA9395" s="102" t="str">
        <f t="shared" ca="1" si="2508"/>
        <v/>
      </c>
      <c r="JB9395" s="102" t="str">
        <f t="shared" ca="1" si="2509"/>
        <v/>
      </c>
      <c r="JC9395" s="103" t="str">
        <f t="shared" ca="1" si="2510"/>
        <v/>
      </c>
      <c r="JD9395" s="104" t="str">
        <f t="shared" si="2511"/>
        <v/>
      </c>
      <c r="JE9395" s="102" t="str">
        <f t="shared" si="2512"/>
        <v/>
      </c>
      <c r="JF9395" s="66" t="str">
        <f t="shared" ca="1" si="2517"/>
        <v/>
      </c>
      <c r="JG9395" s="66" t="str">
        <f t="shared" ca="1" si="2516"/>
        <v/>
      </c>
      <c r="JH9395" s="66" t="str">
        <f t="shared" ca="1" si="2513"/>
        <v/>
      </c>
      <c r="JI9395" s="80" t="str">
        <f t="shared" ca="1" si="2514"/>
        <v/>
      </c>
      <c r="JJ9395" s="118" t="str">
        <f t="shared" ca="1" si="2515"/>
        <v/>
      </c>
    </row>
    <row r="9396" spans="253:270" x14ac:dyDescent="0.3">
      <c r="IS9396" s="74">
        <v>9394</v>
      </c>
      <c r="IT9396" s="90" t="str">
        <f t="shared" si="2501"/>
        <v/>
      </c>
      <c r="IU9396" s="101" t="str">
        <f t="shared" si="2502"/>
        <v/>
      </c>
      <c r="IV9396" s="102" t="str">
        <f t="shared" si="2503"/>
        <v/>
      </c>
      <c r="IW9396" s="102" t="str">
        <f t="shared" si="2504"/>
        <v/>
      </c>
      <c r="IX9396" s="103" t="str">
        <f t="shared" si="2505"/>
        <v/>
      </c>
      <c r="IY9396" s="112" t="str">
        <f t="shared" si="2506"/>
        <v/>
      </c>
      <c r="IZ9396" s="104" t="str">
        <f t="shared" ca="1" si="2507"/>
        <v/>
      </c>
      <c r="JA9396" s="102" t="str">
        <f t="shared" ca="1" si="2508"/>
        <v/>
      </c>
      <c r="JB9396" s="102" t="str">
        <f t="shared" ca="1" si="2509"/>
        <v/>
      </c>
      <c r="JC9396" s="103" t="str">
        <f t="shared" ca="1" si="2510"/>
        <v/>
      </c>
      <c r="JD9396" s="104" t="str">
        <f t="shared" si="2511"/>
        <v/>
      </c>
      <c r="JE9396" s="102" t="str">
        <f t="shared" si="2512"/>
        <v/>
      </c>
      <c r="JF9396" s="66" t="str">
        <f t="shared" ca="1" si="2517"/>
        <v/>
      </c>
      <c r="JG9396" s="66" t="str">
        <f t="shared" ca="1" si="2516"/>
        <v/>
      </c>
      <c r="JH9396" s="66" t="str">
        <f t="shared" ca="1" si="2513"/>
        <v/>
      </c>
      <c r="JI9396" s="80" t="str">
        <f t="shared" ca="1" si="2514"/>
        <v/>
      </c>
      <c r="JJ9396" s="118" t="str">
        <f t="shared" ca="1" si="2515"/>
        <v/>
      </c>
    </row>
    <row r="9397" spans="253:270" x14ac:dyDescent="0.3">
      <c r="IS9397" s="74">
        <v>9395</v>
      </c>
      <c r="IT9397" s="90" t="str">
        <f t="shared" si="2501"/>
        <v/>
      </c>
      <c r="IU9397" s="101" t="str">
        <f t="shared" si="2502"/>
        <v/>
      </c>
      <c r="IV9397" s="102" t="str">
        <f t="shared" si="2503"/>
        <v/>
      </c>
      <c r="IW9397" s="102" t="str">
        <f t="shared" si="2504"/>
        <v/>
      </c>
      <c r="IX9397" s="103" t="str">
        <f t="shared" si="2505"/>
        <v/>
      </c>
      <c r="IY9397" s="112" t="str">
        <f t="shared" si="2506"/>
        <v/>
      </c>
      <c r="IZ9397" s="104" t="str">
        <f t="shared" ca="1" si="2507"/>
        <v/>
      </c>
      <c r="JA9397" s="102" t="str">
        <f t="shared" ca="1" si="2508"/>
        <v/>
      </c>
      <c r="JB9397" s="102" t="str">
        <f t="shared" ca="1" si="2509"/>
        <v/>
      </c>
      <c r="JC9397" s="103" t="str">
        <f t="shared" ca="1" si="2510"/>
        <v/>
      </c>
      <c r="JD9397" s="104" t="str">
        <f t="shared" si="2511"/>
        <v/>
      </c>
      <c r="JE9397" s="102" t="str">
        <f t="shared" si="2512"/>
        <v/>
      </c>
      <c r="JF9397" s="66" t="str">
        <f t="shared" ca="1" si="2517"/>
        <v/>
      </c>
      <c r="JG9397" s="66" t="str">
        <f t="shared" ca="1" si="2516"/>
        <v/>
      </c>
      <c r="JH9397" s="66" t="str">
        <f t="shared" ca="1" si="2513"/>
        <v/>
      </c>
      <c r="JI9397" s="80" t="str">
        <f t="shared" ca="1" si="2514"/>
        <v/>
      </c>
      <c r="JJ9397" s="118" t="str">
        <f t="shared" ca="1" si="2515"/>
        <v/>
      </c>
    </row>
    <row r="9398" spans="253:270" x14ac:dyDescent="0.3">
      <c r="IS9398" s="74">
        <v>9396</v>
      </c>
      <c r="IT9398" s="90" t="str">
        <f t="shared" si="2501"/>
        <v/>
      </c>
      <c r="IU9398" s="101" t="str">
        <f t="shared" si="2502"/>
        <v/>
      </c>
      <c r="IV9398" s="102" t="str">
        <f t="shared" si="2503"/>
        <v/>
      </c>
      <c r="IW9398" s="102" t="str">
        <f t="shared" si="2504"/>
        <v/>
      </c>
      <c r="IX9398" s="103" t="str">
        <f t="shared" si="2505"/>
        <v/>
      </c>
      <c r="IY9398" s="112" t="str">
        <f t="shared" si="2506"/>
        <v/>
      </c>
      <c r="IZ9398" s="104" t="str">
        <f t="shared" ca="1" si="2507"/>
        <v/>
      </c>
      <c r="JA9398" s="102" t="str">
        <f t="shared" ca="1" si="2508"/>
        <v/>
      </c>
      <c r="JB9398" s="102" t="str">
        <f t="shared" ca="1" si="2509"/>
        <v/>
      </c>
      <c r="JC9398" s="103" t="str">
        <f t="shared" ca="1" si="2510"/>
        <v/>
      </c>
      <c r="JD9398" s="104" t="str">
        <f t="shared" si="2511"/>
        <v/>
      </c>
      <c r="JE9398" s="102" t="str">
        <f t="shared" si="2512"/>
        <v/>
      </c>
      <c r="JF9398" s="66" t="str">
        <f t="shared" ca="1" si="2517"/>
        <v/>
      </c>
      <c r="JG9398" s="66" t="str">
        <f t="shared" ca="1" si="2516"/>
        <v/>
      </c>
      <c r="JH9398" s="66" t="str">
        <f t="shared" ca="1" si="2513"/>
        <v/>
      </c>
      <c r="JI9398" s="80" t="str">
        <f t="shared" ca="1" si="2514"/>
        <v/>
      </c>
      <c r="JJ9398" s="118" t="str">
        <f t="shared" ca="1" si="2515"/>
        <v/>
      </c>
    </row>
    <row r="9399" spans="253:270" x14ac:dyDescent="0.3">
      <c r="IS9399" s="74">
        <v>9397</v>
      </c>
      <c r="IT9399" s="90" t="str">
        <f t="shared" si="2501"/>
        <v/>
      </c>
      <c r="IU9399" s="101" t="str">
        <f t="shared" si="2502"/>
        <v/>
      </c>
      <c r="IV9399" s="102" t="str">
        <f t="shared" si="2503"/>
        <v/>
      </c>
      <c r="IW9399" s="102" t="str">
        <f t="shared" si="2504"/>
        <v/>
      </c>
      <c r="IX9399" s="103" t="str">
        <f t="shared" si="2505"/>
        <v/>
      </c>
      <c r="IY9399" s="112" t="str">
        <f t="shared" si="2506"/>
        <v/>
      </c>
      <c r="IZ9399" s="104" t="str">
        <f t="shared" ca="1" si="2507"/>
        <v/>
      </c>
      <c r="JA9399" s="102" t="str">
        <f t="shared" ca="1" si="2508"/>
        <v/>
      </c>
      <c r="JB9399" s="102" t="str">
        <f t="shared" ca="1" si="2509"/>
        <v/>
      </c>
      <c r="JC9399" s="103" t="str">
        <f t="shared" ca="1" si="2510"/>
        <v/>
      </c>
      <c r="JD9399" s="104" t="str">
        <f t="shared" si="2511"/>
        <v/>
      </c>
      <c r="JE9399" s="102" t="str">
        <f t="shared" si="2512"/>
        <v/>
      </c>
      <c r="JF9399" s="66" t="str">
        <f t="shared" ca="1" si="2517"/>
        <v/>
      </c>
      <c r="JG9399" s="66" t="str">
        <f t="shared" ca="1" si="2516"/>
        <v/>
      </c>
      <c r="JH9399" s="66" t="str">
        <f t="shared" ca="1" si="2513"/>
        <v/>
      </c>
      <c r="JI9399" s="80" t="str">
        <f t="shared" ca="1" si="2514"/>
        <v/>
      </c>
      <c r="JJ9399" s="118" t="str">
        <f t="shared" ca="1" si="2515"/>
        <v/>
      </c>
    </row>
    <row r="9400" spans="253:270" x14ac:dyDescent="0.3">
      <c r="IS9400" s="74">
        <v>9398</v>
      </c>
      <c r="IT9400" s="90" t="str">
        <f t="shared" si="2501"/>
        <v/>
      </c>
      <c r="IU9400" s="101" t="str">
        <f t="shared" si="2502"/>
        <v/>
      </c>
      <c r="IV9400" s="102" t="str">
        <f t="shared" si="2503"/>
        <v/>
      </c>
      <c r="IW9400" s="102" t="str">
        <f t="shared" si="2504"/>
        <v/>
      </c>
      <c r="IX9400" s="103" t="str">
        <f t="shared" si="2505"/>
        <v/>
      </c>
      <c r="IY9400" s="112" t="str">
        <f t="shared" si="2506"/>
        <v/>
      </c>
      <c r="IZ9400" s="104" t="str">
        <f t="shared" ca="1" si="2507"/>
        <v/>
      </c>
      <c r="JA9400" s="102" t="str">
        <f t="shared" ca="1" si="2508"/>
        <v/>
      </c>
      <c r="JB9400" s="102" t="str">
        <f t="shared" ca="1" si="2509"/>
        <v/>
      </c>
      <c r="JC9400" s="103" t="str">
        <f t="shared" ca="1" si="2510"/>
        <v/>
      </c>
      <c r="JD9400" s="104" t="str">
        <f t="shared" si="2511"/>
        <v/>
      </c>
      <c r="JE9400" s="102" t="str">
        <f t="shared" si="2512"/>
        <v/>
      </c>
      <c r="JF9400" s="66" t="str">
        <f t="shared" ca="1" si="2517"/>
        <v/>
      </c>
      <c r="JG9400" s="66" t="str">
        <f t="shared" ca="1" si="2516"/>
        <v/>
      </c>
      <c r="JH9400" s="66" t="str">
        <f t="shared" ca="1" si="2513"/>
        <v/>
      </c>
      <c r="JI9400" s="80" t="str">
        <f t="shared" ca="1" si="2514"/>
        <v/>
      </c>
      <c r="JJ9400" s="118" t="str">
        <f t="shared" ca="1" si="2515"/>
        <v/>
      </c>
    </row>
    <row r="9401" spans="253:270" x14ac:dyDescent="0.3">
      <c r="IS9401" s="74">
        <v>9399</v>
      </c>
      <c r="IT9401" s="90" t="str">
        <f t="shared" si="2501"/>
        <v/>
      </c>
      <c r="IU9401" s="101" t="str">
        <f t="shared" si="2502"/>
        <v/>
      </c>
      <c r="IV9401" s="102" t="str">
        <f t="shared" si="2503"/>
        <v/>
      </c>
      <c r="IW9401" s="102" t="str">
        <f t="shared" si="2504"/>
        <v/>
      </c>
      <c r="IX9401" s="103" t="str">
        <f t="shared" si="2505"/>
        <v/>
      </c>
      <c r="IY9401" s="112" t="str">
        <f t="shared" si="2506"/>
        <v/>
      </c>
      <c r="IZ9401" s="104" t="str">
        <f t="shared" ca="1" si="2507"/>
        <v/>
      </c>
      <c r="JA9401" s="102" t="str">
        <f t="shared" ca="1" si="2508"/>
        <v/>
      </c>
      <c r="JB9401" s="102" t="str">
        <f t="shared" ca="1" si="2509"/>
        <v/>
      </c>
      <c r="JC9401" s="103" t="str">
        <f t="shared" ca="1" si="2510"/>
        <v/>
      </c>
      <c r="JD9401" s="104" t="str">
        <f t="shared" si="2511"/>
        <v/>
      </c>
      <c r="JE9401" s="102" t="str">
        <f t="shared" si="2512"/>
        <v/>
      </c>
      <c r="JF9401" s="66" t="str">
        <f t="shared" ca="1" si="2517"/>
        <v/>
      </c>
      <c r="JG9401" s="66" t="str">
        <f t="shared" ca="1" si="2516"/>
        <v/>
      </c>
      <c r="JH9401" s="66" t="str">
        <f t="shared" ca="1" si="2513"/>
        <v/>
      </c>
      <c r="JI9401" s="80" t="str">
        <f t="shared" ca="1" si="2514"/>
        <v/>
      </c>
      <c r="JJ9401" s="118" t="str">
        <f t="shared" ca="1" si="2515"/>
        <v/>
      </c>
    </row>
    <row r="9402" spans="253:270" x14ac:dyDescent="0.3">
      <c r="IS9402" s="74">
        <v>9400</v>
      </c>
      <c r="IT9402" s="90" t="str">
        <f t="shared" si="2501"/>
        <v/>
      </c>
      <c r="IU9402" s="101" t="str">
        <f t="shared" si="2502"/>
        <v/>
      </c>
      <c r="IV9402" s="102" t="str">
        <f t="shared" si="2503"/>
        <v/>
      </c>
      <c r="IW9402" s="102" t="str">
        <f t="shared" si="2504"/>
        <v/>
      </c>
      <c r="IX9402" s="103" t="str">
        <f t="shared" si="2505"/>
        <v/>
      </c>
      <c r="IY9402" s="112" t="str">
        <f t="shared" si="2506"/>
        <v/>
      </c>
      <c r="IZ9402" s="104" t="str">
        <f t="shared" ca="1" si="2507"/>
        <v/>
      </c>
      <c r="JA9402" s="102" t="str">
        <f t="shared" ca="1" si="2508"/>
        <v/>
      </c>
      <c r="JB9402" s="102" t="str">
        <f t="shared" ca="1" si="2509"/>
        <v/>
      </c>
      <c r="JC9402" s="103" t="str">
        <f t="shared" ca="1" si="2510"/>
        <v/>
      </c>
      <c r="JD9402" s="104" t="str">
        <f t="shared" si="2511"/>
        <v/>
      </c>
      <c r="JE9402" s="102" t="str">
        <f t="shared" si="2512"/>
        <v/>
      </c>
      <c r="JF9402" s="66" t="str">
        <f t="shared" ca="1" si="2517"/>
        <v/>
      </c>
      <c r="JG9402" s="66" t="str">
        <f t="shared" ca="1" si="2516"/>
        <v/>
      </c>
      <c r="JH9402" s="66" t="str">
        <f t="shared" ca="1" si="2513"/>
        <v/>
      </c>
      <c r="JI9402" s="80" t="str">
        <f t="shared" ca="1" si="2514"/>
        <v/>
      </c>
      <c r="JJ9402" s="118" t="str">
        <f t="shared" ca="1" si="2515"/>
        <v/>
      </c>
    </row>
    <row r="9403" spans="253:270" x14ac:dyDescent="0.3">
      <c r="IS9403" s="74">
        <v>9401</v>
      </c>
      <c r="IT9403" s="90" t="str">
        <f t="shared" si="2501"/>
        <v/>
      </c>
      <c r="IU9403" s="101" t="str">
        <f t="shared" si="2502"/>
        <v/>
      </c>
      <c r="IV9403" s="102" t="str">
        <f t="shared" si="2503"/>
        <v/>
      </c>
      <c r="IW9403" s="102" t="str">
        <f t="shared" si="2504"/>
        <v/>
      </c>
      <c r="IX9403" s="103" t="str">
        <f t="shared" si="2505"/>
        <v/>
      </c>
      <c r="IY9403" s="112" t="str">
        <f t="shared" si="2506"/>
        <v/>
      </c>
      <c r="IZ9403" s="104" t="str">
        <f t="shared" ca="1" si="2507"/>
        <v/>
      </c>
      <c r="JA9403" s="102" t="str">
        <f t="shared" ca="1" si="2508"/>
        <v/>
      </c>
      <c r="JB9403" s="102" t="str">
        <f t="shared" ca="1" si="2509"/>
        <v/>
      </c>
      <c r="JC9403" s="103" t="str">
        <f t="shared" ca="1" si="2510"/>
        <v/>
      </c>
      <c r="JD9403" s="104" t="str">
        <f t="shared" si="2511"/>
        <v/>
      </c>
      <c r="JE9403" s="102" t="str">
        <f t="shared" si="2512"/>
        <v/>
      </c>
      <c r="JF9403" s="66" t="str">
        <f t="shared" ca="1" si="2517"/>
        <v/>
      </c>
      <c r="JG9403" s="66" t="str">
        <f t="shared" ca="1" si="2516"/>
        <v/>
      </c>
      <c r="JH9403" s="66" t="str">
        <f t="shared" ca="1" si="2513"/>
        <v/>
      </c>
      <c r="JI9403" s="80" t="str">
        <f t="shared" ca="1" si="2514"/>
        <v/>
      </c>
      <c r="JJ9403" s="118" t="str">
        <f t="shared" ca="1" si="2515"/>
        <v/>
      </c>
    </row>
    <row r="9404" spans="253:270" x14ac:dyDescent="0.3">
      <c r="IS9404" s="74">
        <v>9402</v>
      </c>
      <c r="IT9404" s="90" t="str">
        <f t="shared" si="2501"/>
        <v/>
      </c>
      <c r="IU9404" s="101" t="str">
        <f t="shared" si="2502"/>
        <v/>
      </c>
      <c r="IV9404" s="102" t="str">
        <f t="shared" si="2503"/>
        <v/>
      </c>
      <c r="IW9404" s="102" t="str">
        <f t="shared" si="2504"/>
        <v/>
      </c>
      <c r="IX9404" s="103" t="str">
        <f t="shared" si="2505"/>
        <v/>
      </c>
      <c r="IY9404" s="112" t="str">
        <f t="shared" si="2506"/>
        <v/>
      </c>
      <c r="IZ9404" s="104" t="str">
        <f t="shared" ca="1" si="2507"/>
        <v/>
      </c>
      <c r="JA9404" s="102" t="str">
        <f t="shared" ca="1" si="2508"/>
        <v/>
      </c>
      <c r="JB9404" s="102" t="str">
        <f t="shared" ca="1" si="2509"/>
        <v/>
      </c>
      <c r="JC9404" s="103" t="str">
        <f t="shared" ca="1" si="2510"/>
        <v/>
      </c>
      <c r="JD9404" s="104" t="str">
        <f t="shared" si="2511"/>
        <v/>
      </c>
      <c r="JE9404" s="102" t="str">
        <f t="shared" si="2512"/>
        <v/>
      </c>
      <c r="JF9404" s="66" t="str">
        <f t="shared" ca="1" si="2517"/>
        <v/>
      </c>
      <c r="JG9404" s="66" t="str">
        <f t="shared" ca="1" si="2516"/>
        <v/>
      </c>
      <c r="JH9404" s="66" t="str">
        <f t="shared" ca="1" si="2513"/>
        <v/>
      </c>
      <c r="JI9404" s="80" t="str">
        <f t="shared" ca="1" si="2514"/>
        <v/>
      </c>
      <c r="JJ9404" s="118" t="str">
        <f t="shared" ca="1" si="2515"/>
        <v/>
      </c>
    </row>
    <row r="9405" spans="253:270" x14ac:dyDescent="0.3">
      <c r="IS9405" s="74">
        <v>9403</v>
      </c>
      <c r="IT9405" s="90" t="str">
        <f t="shared" si="2501"/>
        <v/>
      </c>
      <c r="IU9405" s="101" t="str">
        <f t="shared" si="2502"/>
        <v/>
      </c>
      <c r="IV9405" s="102" t="str">
        <f t="shared" si="2503"/>
        <v/>
      </c>
      <c r="IW9405" s="102" t="str">
        <f t="shared" si="2504"/>
        <v/>
      </c>
      <c r="IX9405" s="103" t="str">
        <f t="shared" si="2505"/>
        <v/>
      </c>
      <c r="IY9405" s="112" t="str">
        <f t="shared" si="2506"/>
        <v/>
      </c>
      <c r="IZ9405" s="104" t="str">
        <f t="shared" ca="1" si="2507"/>
        <v/>
      </c>
      <c r="JA9405" s="102" t="str">
        <f t="shared" ca="1" si="2508"/>
        <v/>
      </c>
      <c r="JB9405" s="102" t="str">
        <f t="shared" ca="1" si="2509"/>
        <v/>
      </c>
      <c r="JC9405" s="103" t="str">
        <f t="shared" ca="1" si="2510"/>
        <v/>
      </c>
      <c r="JD9405" s="104" t="str">
        <f t="shared" si="2511"/>
        <v/>
      </c>
      <c r="JE9405" s="102" t="str">
        <f t="shared" si="2512"/>
        <v/>
      </c>
      <c r="JF9405" s="66" t="str">
        <f t="shared" ca="1" si="2517"/>
        <v/>
      </c>
      <c r="JG9405" s="66" t="str">
        <f t="shared" ca="1" si="2516"/>
        <v/>
      </c>
      <c r="JH9405" s="66" t="str">
        <f t="shared" ca="1" si="2513"/>
        <v/>
      </c>
      <c r="JI9405" s="80" t="str">
        <f t="shared" ca="1" si="2514"/>
        <v/>
      </c>
      <c r="JJ9405" s="118" t="str">
        <f t="shared" ca="1" si="2515"/>
        <v/>
      </c>
    </row>
    <row r="9406" spans="253:270" x14ac:dyDescent="0.3">
      <c r="IS9406" s="74">
        <v>9404</v>
      </c>
      <c r="IT9406" s="90" t="str">
        <f t="shared" si="2501"/>
        <v/>
      </c>
      <c r="IU9406" s="101" t="str">
        <f t="shared" si="2502"/>
        <v/>
      </c>
      <c r="IV9406" s="102" t="str">
        <f t="shared" si="2503"/>
        <v/>
      </c>
      <c r="IW9406" s="102" t="str">
        <f t="shared" si="2504"/>
        <v/>
      </c>
      <c r="IX9406" s="103" t="str">
        <f t="shared" si="2505"/>
        <v/>
      </c>
      <c r="IY9406" s="112" t="str">
        <f t="shared" si="2506"/>
        <v/>
      </c>
      <c r="IZ9406" s="104" t="str">
        <f t="shared" ca="1" si="2507"/>
        <v/>
      </c>
      <c r="JA9406" s="102" t="str">
        <f t="shared" ca="1" si="2508"/>
        <v/>
      </c>
      <c r="JB9406" s="102" t="str">
        <f t="shared" ca="1" si="2509"/>
        <v/>
      </c>
      <c r="JC9406" s="103" t="str">
        <f t="shared" ca="1" si="2510"/>
        <v/>
      </c>
      <c r="JD9406" s="104" t="str">
        <f t="shared" si="2511"/>
        <v/>
      </c>
      <c r="JE9406" s="102" t="str">
        <f t="shared" si="2512"/>
        <v/>
      </c>
      <c r="JF9406" s="66" t="str">
        <f t="shared" ca="1" si="2517"/>
        <v/>
      </c>
      <c r="JG9406" s="66" t="str">
        <f t="shared" ca="1" si="2516"/>
        <v/>
      </c>
      <c r="JH9406" s="66" t="str">
        <f t="shared" ca="1" si="2513"/>
        <v/>
      </c>
      <c r="JI9406" s="80" t="str">
        <f t="shared" ca="1" si="2514"/>
        <v/>
      </c>
      <c r="JJ9406" s="118" t="str">
        <f t="shared" ca="1" si="2515"/>
        <v/>
      </c>
    </row>
    <row r="9407" spans="253:270" x14ac:dyDescent="0.3">
      <c r="IS9407" s="74">
        <v>9405</v>
      </c>
      <c r="IT9407" s="90" t="str">
        <f t="shared" si="2501"/>
        <v/>
      </c>
      <c r="IU9407" s="101" t="str">
        <f t="shared" si="2502"/>
        <v/>
      </c>
      <c r="IV9407" s="102" t="str">
        <f t="shared" si="2503"/>
        <v/>
      </c>
      <c r="IW9407" s="102" t="str">
        <f t="shared" si="2504"/>
        <v/>
      </c>
      <c r="IX9407" s="103" t="str">
        <f t="shared" si="2505"/>
        <v/>
      </c>
      <c r="IY9407" s="112" t="str">
        <f t="shared" si="2506"/>
        <v/>
      </c>
      <c r="IZ9407" s="104" t="str">
        <f t="shared" ca="1" si="2507"/>
        <v/>
      </c>
      <c r="JA9407" s="102" t="str">
        <f t="shared" ca="1" si="2508"/>
        <v/>
      </c>
      <c r="JB9407" s="102" t="str">
        <f t="shared" ca="1" si="2509"/>
        <v/>
      </c>
      <c r="JC9407" s="103" t="str">
        <f t="shared" ca="1" si="2510"/>
        <v/>
      </c>
      <c r="JD9407" s="104" t="str">
        <f t="shared" si="2511"/>
        <v/>
      </c>
      <c r="JE9407" s="102" t="str">
        <f t="shared" si="2512"/>
        <v/>
      </c>
      <c r="JF9407" s="66" t="str">
        <f t="shared" ca="1" si="2517"/>
        <v/>
      </c>
      <c r="JG9407" s="66" t="str">
        <f t="shared" ca="1" si="2516"/>
        <v/>
      </c>
      <c r="JH9407" s="66" t="str">
        <f t="shared" ca="1" si="2513"/>
        <v/>
      </c>
      <c r="JI9407" s="80" t="str">
        <f t="shared" ca="1" si="2514"/>
        <v/>
      </c>
      <c r="JJ9407" s="118" t="str">
        <f t="shared" ca="1" si="2515"/>
        <v/>
      </c>
    </row>
    <row r="9408" spans="253:270" x14ac:dyDescent="0.3">
      <c r="IS9408" s="74">
        <v>9406</v>
      </c>
      <c r="IT9408" s="90" t="str">
        <f t="shared" si="2501"/>
        <v/>
      </c>
      <c r="IU9408" s="101" t="str">
        <f t="shared" si="2502"/>
        <v/>
      </c>
      <c r="IV9408" s="102" t="str">
        <f t="shared" si="2503"/>
        <v/>
      </c>
      <c r="IW9408" s="102" t="str">
        <f t="shared" si="2504"/>
        <v/>
      </c>
      <c r="IX9408" s="103" t="str">
        <f t="shared" si="2505"/>
        <v/>
      </c>
      <c r="IY9408" s="112" t="str">
        <f t="shared" si="2506"/>
        <v/>
      </c>
      <c r="IZ9408" s="104" t="str">
        <f t="shared" ca="1" si="2507"/>
        <v/>
      </c>
      <c r="JA9408" s="102" t="str">
        <f t="shared" ca="1" si="2508"/>
        <v/>
      </c>
      <c r="JB9408" s="102" t="str">
        <f t="shared" ca="1" si="2509"/>
        <v/>
      </c>
      <c r="JC9408" s="103" t="str">
        <f t="shared" ca="1" si="2510"/>
        <v/>
      </c>
      <c r="JD9408" s="104" t="str">
        <f t="shared" si="2511"/>
        <v/>
      </c>
      <c r="JE9408" s="102" t="str">
        <f t="shared" si="2512"/>
        <v/>
      </c>
      <c r="JF9408" s="66" t="str">
        <f t="shared" ca="1" si="2517"/>
        <v/>
      </c>
      <c r="JG9408" s="66" t="str">
        <f t="shared" ca="1" si="2516"/>
        <v/>
      </c>
      <c r="JH9408" s="66" t="str">
        <f t="shared" ca="1" si="2513"/>
        <v/>
      </c>
      <c r="JI9408" s="80" t="str">
        <f t="shared" ca="1" si="2514"/>
        <v/>
      </c>
      <c r="JJ9408" s="118" t="str">
        <f t="shared" ca="1" si="2515"/>
        <v/>
      </c>
    </row>
    <row r="9409" spans="253:270" x14ac:dyDescent="0.3">
      <c r="IS9409" s="74">
        <v>9407</v>
      </c>
      <c r="IT9409" s="90" t="str">
        <f t="shared" si="2501"/>
        <v/>
      </c>
      <c r="IU9409" s="101" t="str">
        <f t="shared" si="2502"/>
        <v/>
      </c>
      <c r="IV9409" s="102" t="str">
        <f t="shared" si="2503"/>
        <v/>
      </c>
      <c r="IW9409" s="102" t="str">
        <f t="shared" si="2504"/>
        <v/>
      </c>
      <c r="IX9409" s="103" t="str">
        <f t="shared" si="2505"/>
        <v/>
      </c>
      <c r="IY9409" s="112" t="str">
        <f t="shared" si="2506"/>
        <v/>
      </c>
      <c r="IZ9409" s="104" t="str">
        <f t="shared" ca="1" si="2507"/>
        <v/>
      </c>
      <c r="JA9409" s="102" t="str">
        <f t="shared" ca="1" si="2508"/>
        <v/>
      </c>
      <c r="JB9409" s="102" t="str">
        <f t="shared" ca="1" si="2509"/>
        <v/>
      </c>
      <c r="JC9409" s="103" t="str">
        <f t="shared" ca="1" si="2510"/>
        <v/>
      </c>
      <c r="JD9409" s="104" t="str">
        <f t="shared" si="2511"/>
        <v/>
      </c>
      <c r="JE9409" s="102" t="str">
        <f t="shared" si="2512"/>
        <v/>
      </c>
      <c r="JF9409" s="66" t="str">
        <f t="shared" ca="1" si="2517"/>
        <v/>
      </c>
      <c r="JG9409" s="66" t="str">
        <f t="shared" ca="1" si="2516"/>
        <v/>
      </c>
      <c r="JH9409" s="66" t="str">
        <f t="shared" ca="1" si="2513"/>
        <v/>
      </c>
      <c r="JI9409" s="80" t="str">
        <f t="shared" ca="1" si="2514"/>
        <v/>
      </c>
      <c r="JJ9409" s="118" t="str">
        <f t="shared" ca="1" si="2515"/>
        <v/>
      </c>
    </row>
    <row r="9410" spans="253:270" x14ac:dyDescent="0.3">
      <c r="IS9410" s="74">
        <v>9408</v>
      </c>
      <c r="IT9410" s="90" t="str">
        <f t="shared" si="2501"/>
        <v/>
      </c>
      <c r="IU9410" s="101" t="str">
        <f t="shared" si="2502"/>
        <v/>
      </c>
      <c r="IV9410" s="102" t="str">
        <f t="shared" si="2503"/>
        <v/>
      </c>
      <c r="IW9410" s="102" t="str">
        <f t="shared" si="2504"/>
        <v/>
      </c>
      <c r="IX9410" s="103" t="str">
        <f t="shared" si="2505"/>
        <v/>
      </c>
      <c r="IY9410" s="112" t="str">
        <f t="shared" si="2506"/>
        <v/>
      </c>
      <c r="IZ9410" s="104" t="str">
        <f t="shared" ca="1" si="2507"/>
        <v/>
      </c>
      <c r="JA9410" s="102" t="str">
        <f t="shared" ca="1" si="2508"/>
        <v/>
      </c>
      <c r="JB9410" s="102" t="str">
        <f t="shared" ca="1" si="2509"/>
        <v/>
      </c>
      <c r="JC9410" s="103" t="str">
        <f t="shared" ca="1" si="2510"/>
        <v/>
      </c>
      <c r="JD9410" s="104" t="str">
        <f t="shared" si="2511"/>
        <v/>
      </c>
      <c r="JE9410" s="102" t="str">
        <f t="shared" si="2512"/>
        <v/>
      </c>
      <c r="JF9410" s="66" t="str">
        <f t="shared" ca="1" si="2517"/>
        <v/>
      </c>
      <c r="JG9410" s="66" t="str">
        <f t="shared" ca="1" si="2516"/>
        <v/>
      </c>
      <c r="JH9410" s="66" t="str">
        <f t="shared" ca="1" si="2513"/>
        <v/>
      </c>
      <c r="JI9410" s="80" t="str">
        <f t="shared" ca="1" si="2514"/>
        <v/>
      </c>
      <c r="JJ9410" s="118" t="str">
        <f t="shared" ca="1" si="2515"/>
        <v/>
      </c>
    </row>
    <row r="9411" spans="253:270" x14ac:dyDescent="0.3">
      <c r="IS9411" s="74">
        <v>9409</v>
      </c>
      <c r="IT9411" s="90" t="str">
        <f t="shared" ref="IT9411:IT9474" si="2518">IF(INDEX(data_no_header,IS9411,1)="","",INDEX(data_no_header,IS9411,1))</f>
        <v/>
      </c>
      <c r="IU9411" s="101" t="str">
        <f t="shared" ref="IU9411:IU9474" si="2519">IF($IT9411&lt;&gt;"",VLOOKUP($IT9411,data_no_header,CODE(open_col)-64),"")</f>
        <v/>
      </c>
      <c r="IV9411" s="102" t="str">
        <f t="shared" ref="IV9411:IV9474" si="2520">IF($IT9411&lt;&gt;"",VLOOKUP($IT9411,data_no_header,CODE(high_col)-64),"")</f>
        <v/>
      </c>
      <c r="IW9411" s="102" t="str">
        <f t="shared" ref="IW9411:IW9474" si="2521">IF($IT9411&lt;&gt;"",VLOOKUP($IT9411,data_no_header,CODE(low_col)-64),"")</f>
        <v/>
      </c>
      <c r="IX9411" s="103" t="str">
        <f t="shared" ref="IX9411:IX9474" si="2522">IF($IT9411&lt;&gt;"",VLOOKUP($IT9411,data_no_header,CODE(close_col)-64),"")</f>
        <v/>
      </c>
      <c r="IY9411" s="112" t="str">
        <f t="shared" ref="IY9411:IY9474" si="2523">IF($IT9411&lt;&gt;"",VLOOKUP($IT9411,data_no_header,CODE(volume_col)-64),"")</f>
        <v/>
      </c>
      <c r="IZ9411" s="104" t="str">
        <f t="shared" ref="IZ9411:IZ9474" ca="1" si="2524">IF(IT9411&lt;&gt;"",IF($IS9411&gt;=IZ$1,AVERAGE(INDIRECT(CONCATENATE("IX",$IS9411+2,":IX",$IS9411+2-IZ$1))),""),"")</f>
        <v/>
      </c>
      <c r="JA9411" s="102" t="str">
        <f t="shared" ref="JA9411:JA9474" ca="1" si="2525">IF(IU9411&lt;&gt;"",IF($IS9411&gt;=JA$1,AVERAGE(INDIRECT(CONCATENATE("IX",$IS9411+2,":IX",$IS9411+2-JA$1))),""),"")</f>
        <v/>
      </c>
      <c r="JB9411" s="102" t="str">
        <f t="shared" ref="JB9411:JB9474" ca="1" si="2526">IF(IV9411&lt;&gt;"",IF($IS9411&gt;=JB$1,AVERAGE(INDIRECT(CONCATENATE("IX",$IS9411+2,":IX",$IS9411+2-JB$1))),""),"")</f>
        <v/>
      </c>
      <c r="JC9411" s="103" t="str">
        <f t="shared" ref="JC9411:JC9474" ca="1" si="2527">IF(IW9411&lt;&gt;"",IF($IS9411&gt;=JC$1,AVERAGE(INDIRECT(CONCATENATE("IX",$IS9411+2,":IX",$IS9411+2-JC$1))),""),"")</f>
        <v/>
      </c>
      <c r="JD9411" s="104" t="str">
        <f t="shared" si="2511"/>
        <v/>
      </c>
      <c r="JE9411" s="102" t="str">
        <f t="shared" si="2512"/>
        <v/>
      </c>
      <c r="JF9411" s="66" t="str">
        <f t="shared" ca="1" si="2517"/>
        <v/>
      </c>
      <c r="JG9411" s="66" t="str">
        <f t="shared" ca="1" si="2516"/>
        <v/>
      </c>
      <c r="JH9411" s="66" t="str">
        <f t="shared" ca="1" si="2513"/>
        <v/>
      </c>
      <c r="JI9411" s="80" t="str">
        <f t="shared" ca="1" si="2514"/>
        <v/>
      </c>
      <c r="JJ9411" s="118" t="str">
        <f t="shared" ca="1" si="2515"/>
        <v/>
      </c>
    </row>
    <row r="9412" spans="253:270" x14ac:dyDescent="0.3">
      <c r="IS9412" s="74">
        <v>9410</v>
      </c>
      <c r="IT9412" s="90" t="str">
        <f t="shared" si="2518"/>
        <v/>
      </c>
      <c r="IU9412" s="101" t="str">
        <f t="shared" si="2519"/>
        <v/>
      </c>
      <c r="IV9412" s="102" t="str">
        <f t="shared" si="2520"/>
        <v/>
      </c>
      <c r="IW9412" s="102" t="str">
        <f t="shared" si="2521"/>
        <v/>
      </c>
      <c r="IX9412" s="103" t="str">
        <f t="shared" si="2522"/>
        <v/>
      </c>
      <c r="IY9412" s="112" t="str">
        <f t="shared" si="2523"/>
        <v/>
      </c>
      <c r="IZ9412" s="104" t="str">
        <f t="shared" ca="1" si="2524"/>
        <v/>
      </c>
      <c r="JA9412" s="102" t="str">
        <f t="shared" ca="1" si="2525"/>
        <v/>
      </c>
      <c r="JB9412" s="102" t="str">
        <f t="shared" ca="1" si="2526"/>
        <v/>
      </c>
      <c r="JC9412" s="103" t="str">
        <f t="shared" ca="1" si="2527"/>
        <v/>
      </c>
      <c r="JD9412" s="104" t="str">
        <f t="shared" ref="JD9412:JD9475" si="2528">IF(IV9412&lt;&gt;"",IV9412-IW9412,"")</f>
        <v/>
      </c>
      <c r="JE9412" s="102" t="str">
        <f t="shared" ref="JE9412:JE9475" si="2529">IF(IU9412&lt;&gt;"",IU9412-IX9412,"")</f>
        <v/>
      </c>
      <c r="JF9412" s="66" t="str">
        <f t="shared" ca="1" si="2517"/>
        <v/>
      </c>
      <c r="JG9412" s="66" t="str">
        <f t="shared" ca="1" si="2516"/>
        <v/>
      </c>
      <c r="JH9412" s="66" t="str">
        <f t="shared" ref="JH9412:JH9475" ca="1" si="2530">IF(IT9412&lt;&gt;"",IF($IS9412&gt;=JH$1,_xlfn.STDEV.P(INDIRECT(CONCATENATE("JD",$IS9412+2,":JD",$IS9412+2-JH$1))),""),"")</f>
        <v/>
      </c>
      <c r="JI9412" s="80" t="str">
        <f t="shared" ref="JI9412:JI9475" ca="1" si="2531">IF(IU9412&lt;&gt;"",IF($IS9412&gt;=JI$1,_xlfn.STDEV.P(INDIRECT(CONCATENATE("JE",$IS9412+2,":JE",$IS9412+2-JI$1))),""),"")</f>
        <v/>
      </c>
      <c r="JJ9412" s="118" t="str">
        <f t="shared" ref="JJ9412:JJ9475" ca="1" si="2532">IF(IU9412&lt;&gt;"",IF($IS9412&gt;=JJ$1,_xlfn.STDEV.P(INDIRECT(CONCATENATE("IY",$IS9412+2,":IY",$IS9412+2-JJ$1))),""),"")</f>
        <v/>
      </c>
    </row>
    <row r="9413" spans="253:270" x14ac:dyDescent="0.3">
      <c r="IS9413" s="74">
        <v>9411</v>
      </c>
      <c r="IT9413" s="90" t="str">
        <f t="shared" si="2518"/>
        <v/>
      </c>
      <c r="IU9413" s="101" t="str">
        <f t="shared" si="2519"/>
        <v/>
      </c>
      <c r="IV9413" s="102" t="str">
        <f t="shared" si="2520"/>
        <v/>
      </c>
      <c r="IW9413" s="102" t="str">
        <f t="shared" si="2521"/>
        <v/>
      </c>
      <c r="IX9413" s="103" t="str">
        <f t="shared" si="2522"/>
        <v/>
      </c>
      <c r="IY9413" s="112" t="str">
        <f t="shared" si="2523"/>
        <v/>
      </c>
      <c r="IZ9413" s="104" t="str">
        <f t="shared" ca="1" si="2524"/>
        <v/>
      </c>
      <c r="JA9413" s="102" t="str">
        <f t="shared" ca="1" si="2525"/>
        <v/>
      </c>
      <c r="JB9413" s="102" t="str">
        <f t="shared" ca="1" si="2526"/>
        <v/>
      </c>
      <c r="JC9413" s="103" t="str">
        <f t="shared" ca="1" si="2527"/>
        <v/>
      </c>
      <c r="JD9413" s="104" t="str">
        <f t="shared" si="2528"/>
        <v/>
      </c>
      <c r="JE9413" s="102" t="str">
        <f t="shared" si="2529"/>
        <v/>
      </c>
      <c r="JF9413" s="66" t="str">
        <f t="shared" ca="1" si="2517"/>
        <v/>
      </c>
      <c r="JG9413" s="66" t="str">
        <f t="shared" ca="1" si="2516"/>
        <v/>
      </c>
      <c r="JH9413" s="66" t="str">
        <f t="shared" ca="1" si="2530"/>
        <v/>
      </c>
      <c r="JI9413" s="80" t="str">
        <f t="shared" ca="1" si="2531"/>
        <v/>
      </c>
      <c r="JJ9413" s="118" t="str">
        <f t="shared" ca="1" si="2532"/>
        <v/>
      </c>
    </row>
    <row r="9414" spans="253:270" x14ac:dyDescent="0.3">
      <c r="IS9414" s="74">
        <v>9412</v>
      </c>
      <c r="IT9414" s="90" t="str">
        <f t="shared" si="2518"/>
        <v/>
      </c>
      <c r="IU9414" s="101" t="str">
        <f t="shared" si="2519"/>
        <v/>
      </c>
      <c r="IV9414" s="102" t="str">
        <f t="shared" si="2520"/>
        <v/>
      </c>
      <c r="IW9414" s="102" t="str">
        <f t="shared" si="2521"/>
        <v/>
      </c>
      <c r="IX9414" s="103" t="str">
        <f t="shared" si="2522"/>
        <v/>
      </c>
      <c r="IY9414" s="112" t="str">
        <f t="shared" si="2523"/>
        <v/>
      </c>
      <c r="IZ9414" s="104" t="str">
        <f t="shared" ca="1" si="2524"/>
        <v/>
      </c>
      <c r="JA9414" s="102" t="str">
        <f t="shared" ca="1" si="2525"/>
        <v/>
      </c>
      <c r="JB9414" s="102" t="str">
        <f t="shared" ca="1" si="2526"/>
        <v/>
      </c>
      <c r="JC9414" s="103" t="str">
        <f t="shared" ca="1" si="2527"/>
        <v/>
      </c>
      <c r="JD9414" s="104" t="str">
        <f t="shared" si="2528"/>
        <v/>
      </c>
      <c r="JE9414" s="102" t="str">
        <f t="shared" si="2529"/>
        <v/>
      </c>
      <c r="JF9414" s="66" t="str">
        <f t="shared" ca="1" si="2517"/>
        <v/>
      </c>
      <c r="JG9414" s="66" t="str">
        <f t="shared" ca="1" si="2516"/>
        <v/>
      </c>
      <c r="JH9414" s="66" t="str">
        <f t="shared" ca="1" si="2530"/>
        <v/>
      </c>
      <c r="JI9414" s="80" t="str">
        <f t="shared" ca="1" si="2531"/>
        <v/>
      </c>
      <c r="JJ9414" s="118" t="str">
        <f t="shared" ca="1" si="2532"/>
        <v/>
      </c>
    </row>
    <row r="9415" spans="253:270" x14ac:dyDescent="0.3">
      <c r="IS9415" s="74">
        <v>9413</v>
      </c>
      <c r="IT9415" s="90" t="str">
        <f t="shared" si="2518"/>
        <v/>
      </c>
      <c r="IU9415" s="101" t="str">
        <f t="shared" si="2519"/>
        <v/>
      </c>
      <c r="IV9415" s="102" t="str">
        <f t="shared" si="2520"/>
        <v/>
      </c>
      <c r="IW9415" s="102" t="str">
        <f t="shared" si="2521"/>
        <v/>
      </c>
      <c r="IX9415" s="103" t="str">
        <f t="shared" si="2522"/>
        <v/>
      </c>
      <c r="IY9415" s="112" t="str">
        <f t="shared" si="2523"/>
        <v/>
      </c>
      <c r="IZ9415" s="104" t="str">
        <f t="shared" ca="1" si="2524"/>
        <v/>
      </c>
      <c r="JA9415" s="102" t="str">
        <f t="shared" ca="1" si="2525"/>
        <v/>
      </c>
      <c r="JB9415" s="102" t="str">
        <f t="shared" ca="1" si="2526"/>
        <v/>
      </c>
      <c r="JC9415" s="103" t="str">
        <f t="shared" ca="1" si="2527"/>
        <v/>
      </c>
      <c r="JD9415" s="104" t="str">
        <f t="shared" si="2528"/>
        <v/>
      </c>
      <c r="JE9415" s="102" t="str">
        <f t="shared" si="2529"/>
        <v/>
      </c>
      <c r="JF9415" s="66" t="str">
        <f t="shared" ca="1" si="2517"/>
        <v/>
      </c>
      <c r="JG9415" s="66" t="str">
        <f t="shared" ca="1" si="2516"/>
        <v/>
      </c>
      <c r="JH9415" s="66" t="str">
        <f t="shared" ca="1" si="2530"/>
        <v/>
      </c>
      <c r="JI9415" s="80" t="str">
        <f t="shared" ca="1" si="2531"/>
        <v/>
      </c>
      <c r="JJ9415" s="118" t="str">
        <f t="shared" ca="1" si="2532"/>
        <v/>
      </c>
    </row>
    <row r="9416" spans="253:270" x14ac:dyDescent="0.3">
      <c r="IS9416" s="74">
        <v>9414</v>
      </c>
      <c r="IT9416" s="90" t="str">
        <f t="shared" si="2518"/>
        <v/>
      </c>
      <c r="IU9416" s="101" t="str">
        <f t="shared" si="2519"/>
        <v/>
      </c>
      <c r="IV9416" s="102" t="str">
        <f t="shared" si="2520"/>
        <v/>
      </c>
      <c r="IW9416" s="102" t="str">
        <f t="shared" si="2521"/>
        <v/>
      </c>
      <c r="IX9416" s="103" t="str">
        <f t="shared" si="2522"/>
        <v/>
      </c>
      <c r="IY9416" s="112" t="str">
        <f t="shared" si="2523"/>
        <v/>
      </c>
      <c r="IZ9416" s="104" t="str">
        <f t="shared" ca="1" si="2524"/>
        <v/>
      </c>
      <c r="JA9416" s="102" t="str">
        <f t="shared" ca="1" si="2525"/>
        <v/>
      </c>
      <c r="JB9416" s="102" t="str">
        <f t="shared" ca="1" si="2526"/>
        <v/>
      </c>
      <c r="JC9416" s="103" t="str">
        <f t="shared" ca="1" si="2527"/>
        <v/>
      </c>
      <c r="JD9416" s="104" t="str">
        <f t="shared" si="2528"/>
        <v/>
      </c>
      <c r="JE9416" s="102" t="str">
        <f t="shared" si="2529"/>
        <v/>
      </c>
      <c r="JF9416" s="66" t="str">
        <f t="shared" ca="1" si="2517"/>
        <v/>
      </c>
      <c r="JG9416" s="66" t="str">
        <f t="shared" ca="1" si="2516"/>
        <v/>
      </c>
      <c r="JH9416" s="66" t="str">
        <f t="shared" ca="1" si="2530"/>
        <v/>
      </c>
      <c r="JI9416" s="80" t="str">
        <f t="shared" ca="1" si="2531"/>
        <v/>
      </c>
      <c r="JJ9416" s="118" t="str">
        <f t="shared" ca="1" si="2532"/>
        <v/>
      </c>
    </row>
    <row r="9417" spans="253:270" x14ac:dyDescent="0.3">
      <c r="IS9417" s="74">
        <v>9415</v>
      </c>
      <c r="IT9417" s="90" t="str">
        <f t="shared" si="2518"/>
        <v/>
      </c>
      <c r="IU9417" s="101" t="str">
        <f t="shared" si="2519"/>
        <v/>
      </c>
      <c r="IV9417" s="102" t="str">
        <f t="shared" si="2520"/>
        <v/>
      </c>
      <c r="IW9417" s="102" t="str">
        <f t="shared" si="2521"/>
        <v/>
      </c>
      <c r="IX9417" s="103" t="str">
        <f t="shared" si="2522"/>
        <v/>
      </c>
      <c r="IY9417" s="112" t="str">
        <f t="shared" si="2523"/>
        <v/>
      </c>
      <c r="IZ9417" s="104" t="str">
        <f t="shared" ca="1" si="2524"/>
        <v/>
      </c>
      <c r="JA9417" s="102" t="str">
        <f t="shared" ca="1" si="2525"/>
        <v/>
      </c>
      <c r="JB9417" s="102" t="str">
        <f t="shared" ca="1" si="2526"/>
        <v/>
      </c>
      <c r="JC9417" s="103" t="str">
        <f t="shared" ca="1" si="2527"/>
        <v/>
      </c>
      <c r="JD9417" s="104" t="str">
        <f t="shared" si="2528"/>
        <v/>
      </c>
      <c r="JE9417" s="102" t="str">
        <f t="shared" si="2529"/>
        <v/>
      </c>
      <c r="JF9417" s="66" t="str">
        <f t="shared" ca="1" si="2517"/>
        <v/>
      </c>
      <c r="JG9417" s="66" t="str">
        <f t="shared" ca="1" si="2516"/>
        <v/>
      </c>
      <c r="JH9417" s="66" t="str">
        <f t="shared" ca="1" si="2530"/>
        <v/>
      </c>
      <c r="JI9417" s="80" t="str">
        <f t="shared" ca="1" si="2531"/>
        <v/>
      </c>
      <c r="JJ9417" s="118" t="str">
        <f t="shared" ca="1" si="2532"/>
        <v/>
      </c>
    </row>
    <row r="9418" spans="253:270" x14ac:dyDescent="0.3">
      <c r="IS9418" s="74">
        <v>9416</v>
      </c>
      <c r="IT9418" s="90" t="str">
        <f t="shared" si="2518"/>
        <v/>
      </c>
      <c r="IU9418" s="101" t="str">
        <f t="shared" si="2519"/>
        <v/>
      </c>
      <c r="IV9418" s="102" t="str">
        <f t="shared" si="2520"/>
        <v/>
      </c>
      <c r="IW9418" s="102" t="str">
        <f t="shared" si="2521"/>
        <v/>
      </c>
      <c r="IX9418" s="103" t="str">
        <f t="shared" si="2522"/>
        <v/>
      </c>
      <c r="IY9418" s="112" t="str">
        <f t="shared" si="2523"/>
        <v/>
      </c>
      <c r="IZ9418" s="104" t="str">
        <f t="shared" ca="1" si="2524"/>
        <v/>
      </c>
      <c r="JA9418" s="102" t="str">
        <f t="shared" ca="1" si="2525"/>
        <v/>
      </c>
      <c r="JB9418" s="102" t="str">
        <f t="shared" ca="1" si="2526"/>
        <v/>
      </c>
      <c r="JC9418" s="103" t="str">
        <f t="shared" ca="1" si="2527"/>
        <v/>
      </c>
      <c r="JD9418" s="104" t="str">
        <f t="shared" si="2528"/>
        <v/>
      </c>
      <c r="JE9418" s="102" t="str">
        <f t="shared" si="2529"/>
        <v/>
      </c>
      <c r="JF9418" s="66" t="str">
        <f t="shared" ca="1" si="2517"/>
        <v/>
      </c>
      <c r="JG9418" s="66" t="str">
        <f t="shared" ca="1" si="2516"/>
        <v/>
      </c>
      <c r="JH9418" s="66" t="str">
        <f t="shared" ca="1" si="2530"/>
        <v/>
      </c>
      <c r="JI9418" s="80" t="str">
        <f t="shared" ca="1" si="2531"/>
        <v/>
      </c>
      <c r="JJ9418" s="118" t="str">
        <f t="shared" ca="1" si="2532"/>
        <v/>
      </c>
    </row>
    <row r="9419" spans="253:270" x14ac:dyDescent="0.3">
      <c r="IS9419" s="74">
        <v>9417</v>
      </c>
      <c r="IT9419" s="90" t="str">
        <f t="shared" si="2518"/>
        <v/>
      </c>
      <c r="IU9419" s="101" t="str">
        <f t="shared" si="2519"/>
        <v/>
      </c>
      <c r="IV9419" s="102" t="str">
        <f t="shared" si="2520"/>
        <v/>
      </c>
      <c r="IW9419" s="102" t="str">
        <f t="shared" si="2521"/>
        <v/>
      </c>
      <c r="IX9419" s="103" t="str">
        <f t="shared" si="2522"/>
        <v/>
      </c>
      <c r="IY9419" s="112" t="str">
        <f t="shared" si="2523"/>
        <v/>
      </c>
      <c r="IZ9419" s="104" t="str">
        <f t="shared" ca="1" si="2524"/>
        <v/>
      </c>
      <c r="JA9419" s="102" t="str">
        <f t="shared" ca="1" si="2525"/>
        <v/>
      </c>
      <c r="JB9419" s="102" t="str">
        <f t="shared" ca="1" si="2526"/>
        <v/>
      </c>
      <c r="JC9419" s="103" t="str">
        <f t="shared" ca="1" si="2527"/>
        <v/>
      </c>
      <c r="JD9419" s="104" t="str">
        <f t="shared" si="2528"/>
        <v/>
      </c>
      <c r="JE9419" s="102" t="str">
        <f t="shared" si="2529"/>
        <v/>
      </c>
      <c r="JF9419" s="66" t="str">
        <f t="shared" ca="1" si="2517"/>
        <v/>
      </c>
      <c r="JG9419" s="66" t="str">
        <f t="shared" ca="1" si="2516"/>
        <v/>
      </c>
      <c r="JH9419" s="66" t="str">
        <f t="shared" ca="1" si="2530"/>
        <v/>
      </c>
      <c r="JI9419" s="80" t="str">
        <f t="shared" ca="1" si="2531"/>
        <v/>
      </c>
      <c r="JJ9419" s="118" t="str">
        <f t="shared" ca="1" si="2532"/>
        <v/>
      </c>
    </row>
    <row r="9420" spans="253:270" x14ac:dyDescent="0.3">
      <c r="IS9420" s="74">
        <v>9418</v>
      </c>
      <c r="IT9420" s="90" t="str">
        <f t="shared" si="2518"/>
        <v/>
      </c>
      <c r="IU9420" s="101" t="str">
        <f t="shared" si="2519"/>
        <v/>
      </c>
      <c r="IV9420" s="102" t="str">
        <f t="shared" si="2520"/>
        <v/>
      </c>
      <c r="IW9420" s="102" t="str">
        <f t="shared" si="2521"/>
        <v/>
      </c>
      <c r="IX9420" s="103" t="str">
        <f t="shared" si="2522"/>
        <v/>
      </c>
      <c r="IY9420" s="112" t="str">
        <f t="shared" si="2523"/>
        <v/>
      </c>
      <c r="IZ9420" s="104" t="str">
        <f t="shared" ca="1" si="2524"/>
        <v/>
      </c>
      <c r="JA9420" s="102" t="str">
        <f t="shared" ca="1" si="2525"/>
        <v/>
      </c>
      <c r="JB9420" s="102" t="str">
        <f t="shared" ca="1" si="2526"/>
        <v/>
      </c>
      <c r="JC9420" s="103" t="str">
        <f t="shared" ca="1" si="2527"/>
        <v/>
      </c>
      <c r="JD9420" s="104" t="str">
        <f t="shared" si="2528"/>
        <v/>
      </c>
      <c r="JE9420" s="102" t="str">
        <f t="shared" si="2529"/>
        <v/>
      </c>
      <c r="JF9420" s="66" t="str">
        <f t="shared" ca="1" si="2517"/>
        <v/>
      </c>
      <c r="JG9420" s="66" t="str">
        <f t="shared" ca="1" si="2516"/>
        <v/>
      </c>
      <c r="JH9420" s="66" t="str">
        <f t="shared" ca="1" si="2530"/>
        <v/>
      </c>
      <c r="JI9420" s="80" t="str">
        <f t="shared" ca="1" si="2531"/>
        <v/>
      </c>
      <c r="JJ9420" s="118" t="str">
        <f t="shared" ca="1" si="2532"/>
        <v/>
      </c>
    </row>
    <row r="9421" spans="253:270" x14ac:dyDescent="0.3">
      <c r="IS9421" s="74">
        <v>9419</v>
      </c>
      <c r="IT9421" s="90" t="str">
        <f t="shared" si="2518"/>
        <v/>
      </c>
      <c r="IU9421" s="101" t="str">
        <f t="shared" si="2519"/>
        <v/>
      </c>
      <c r="IV9421" s="102" t="str">
        <f t="shared" si="2520"/>
        <v/>
      </c>
      <c r="IW9421" s="102" t="str">
        <f t="shared" si="2521"/>
        <v/>
      </c>
      <c r="IX9421" s="103" t="str">
        <f t="shared" si="2522"/>
        <v/>
      </c>
      <c r="IY9421" s="112" t="str">
        <f t="shared" si="2523"/>
        <v/>
      </c>
      <c r="IZ9421" s="104" t="str">
        <f t="shared" ca="1" si="2524"/>
        <v/>
      </c>
      <c r="JA9421" s="102" t="str">
        <f t="shared" ca="1" si="2525"/>
        <v/>
      </c>
      <c r="JB9421" s="102" t="str">
        <f t="shared" ca="1" si="2526"/>
        <v/>
      </c>
      <c r="JC9421" s="103" t="str">
        <f t="shared" ca="1" si="2527"/>
        <v/>
      </c>
      <c r="JD9421" s="104" t="str">
        <f t="shared" si="2528"/>
        <v/>
      </c>
      <c r="JE9421" s="102" t="str">
        <f t="shared" si="2529"/>
        <v/>
      </c>
      <c r="JF9421" s="66" t="str">
        <f t="shared" ca="1" si="2517"/>
        <v/>
      </c>
      <c r="JG9421" s="66" t="str">
        <f t="shared" ca="1" si="2516"/>
        <v/>
      </c>
      <c r="JH9421" s="66" t="str">
        <f t="shared" ca="1" si="2530"/>
        <v/>
      </c>
      <c r="JI9421" s="80" t="str">
        <f t="shared" ca="1" si="2531"/>
        <v/>
      </c>
      <c r="JJ9421" s="118" t="str">
        <f t="shared" ca="1" si="2532"/>
        <v/>
      </c>
    </row>
    <row r="9422" spans="253:270" x14ac:dyDescent="0.3">
      <c r="IS9422" s="74">
        <v>9420</v>
      </c>
      <c r="IT9422" s="90" t="str">
        <f t="shared" si="2518"/>
        <v/>
      </c>
      <c r="IU9422" s="101" t="str">
        <f t="shared" si="2519"/>
        <v/>
      </c>
      <c r="IV9422" s="102" t="str">
        <f t="shared" si="2520"/>
        <v/>
      </c>
      <c r="IW9422" s="102" t="str">
        <f t="shared" si="2521"/>
        <v/>
      </c>
      <c r="IX9422" s="103" t="str">
        <f t="shared" si="2522"/>
        <v/>
      </c>
      <c r="IY9422" s="112" t="str">
        <f t="shared" si="2523"/>
        <v/>
      </c>
      <c r="IZ9422" s="104" t="str">
        <f t="shared" ca="1" si="2524"/>
        <v/>
      </c>
      <c r="JA9422" s="102" t="str">
        <f t="shared" ca="1" si="2525"/>
        <v/>
      </c>
      <c r="JB9422" s="102" t="str">
        <f t="shared" ca="1" si="2526"/>
        <v/>
      </c>
      <c r="JC9422" s="103" t="str">
        <f t="shared" ca="1" si="2527"/>
        <v/>
      </c>
      <c r="JD9422" s="104" t="str">
        <f t="shared" si="2528"/>
        <v/>
      </c>
      <c r="JE9422" s="102" t="str">
        <f t="shared" si="2529"/>
        <v/>
      </c>
      <c r="JF9422" s="66" t="str">
        <f t="shared" ca="1" si="2517"/>
        <v/>
      </c>
      <c r="JG9422" s="66" t="str">
        <f t="shared" ca="1" si="2516"/>
        <v/>
      </c>
      <c r="JH9422" s="66" t="str">
        <f t="shared" ca="1" si="2530"/>
        <v/>
      </c>
      <c r="JI9422" s="80" t="str">
        <f t="shared" ca="1" si="2531"/>
        <v/>
      </c>
      <c r="JJ9422" s="118" t="str">
        <f t="shared" ca="1" si="2532"/>
        <v/>
      </c>
    </row>
    <row r="9423" spans="253:270" x14ac:dyDescent="0.3">
      <c r="IS9423" s="74">
        <v>9421</v>
      </c>
      <c r="IT9423" s="90" t="str">
        <f t="shared" si="2518"/>
        <v/>
      </c>
      <c r="IU9423" s="101" t="str">
        <f t="shared" si="2519"/>
        <v/>
      </c>
      <c r="IV9423" s="102" t="str">
        <f t="shared" si="2520"/>
        <v/>
      </c>
      <c r="IW9423" s="102" t="str">
        <f t="shared" si="2521"/>
        <v/>
      </c>
      <c r="IX9423" s="103" t="str">
        <f t="shared" si="2522"/>
        <v/>
      </c>
      <c r="IY9423" s="112" t="str">
        <f t="shared" si="2523"/>
        <v/>
      </c>
      <c r="IZ9423" s="104" t="str">
        <f t="shared" ca="1" si="2524"/>
        <v/>
      </c>
      <c r="JA9423" s="102" t="str">
        <f t="shared" ca="1" si="2525"/>
        <v/>
      </c>
      <c r="JB9423" s="102" t="str">
        <f t="shared" ca="1" si="2526"/>
        <v/>
      </c>
      <c r="JC9423" s="103" t="str">
        <f t="shared" ca="1" si="2527"/>
        <v/>
      </c>
      <c r="JD9423" s="104" t="str">
        <f t="shared" si="2528"/>
        <v/>
      </c>
      <c r="JE9423" s="102" t="str">
        <f t="shared" si="2529"/>
        <v/>
      </c>
      <c r="JF9423" s="66" t="str">
        <f t="shared" ca="1" si="2517"/>
        <v/>
      </c>
      <c r="JG9423" s="66" t="str">
        <f t="shared" ca="1" si="2516"/>
        <v/>
      </c>
      <c r="JH9423" s="66" t="str">
        <f t="shared" ca="1" si="2530"/>
        <v/>
      </c>
      <c r="JI9423" s="80" t="str">
        <f t="shared" ca="1" si="2531"/>
        <v/>
      </c>
      <c r="JJ9423" s="118" t="str">
        <f t="shared" ca="1" si="2532"/>
        <v/>
      </c>
    </row>
    <row r="9424" spans="253:270" x14ac:dyDescent="0.3">
      <c r="IS9424" s="74">
        <v>9422</v>
      </c>
      <c r="IT9424" s="90" t="str">
        <f t="shared" si="2518"/>
        <v/>
      </c>
      <c r="IU9424" s="101" t="str">
        <f t="shared" si="2519"/>
        <v/>
      </c>
      <c r="IV9424" s="102" t="str">
        <f t="shared" si="2520"/>
        <v/>
      </c>
      <c r="IW9424" s="102" t="str">
        <f t="shared" si="2521"/>
        <v/>
      </c>
      <c r="IX9424" s="103" t="str">
        <f t="shared" si="2522"/>
        <v/>
      </c>
      <c r="IY9424" s="112" t="str">
        <f t="shared" si="2523"/>
        <v/>
      </c>
      <c r="IZ9424" s="104" t="str">
        <f t="shared" ca="1" si="2524"/>
        <v/>
      </c>
      <c r="JA9424" s="102" t="str">
        <f t="shared" ca="1" si="2525"/>
        <v/>
      </c>
      <c r="JB9424" s="102" t="str">
        <f t="shared" ca="1" si="2526"/>
        <v/>
      </c>
      <c r="JC9424" s="103" t="str">
        <f t="shared" ca="1" si="2527"/>
        <v/>
      </c>
      <c r="JD9424" s="104" t="str">
        <f t="shared" si="2528"/>
        <v/>
      </c>
      <c r="JE9424" s="102" t="str">
        <f t="shared" si="2529"/>
        <v/>
      </c>
      <c r="JF9424" s="66" t="str">
        <f t="shared" ca="1" si="2517"/>
        <v/>
      </c>
      <c r="JG9424" s="66" t="str">
        <f t="shared" ca="1" si="2516"/>
        <v/>
      </c>
      <c r="JH9424" s="66" t="str">
        <f t="shared" ca="1" si="2530"/>
        <v/>
      </c>
      <c r="JI9424" s="80" t="str">
        <f t="shared" ca="1" si="2531"/>
        <v/>
      </c>
      <c r="JJ9424" s="118" t="str">
        <f t="shared" ca="1" si="2532"/>
        <v/>
      </c>
    </row>
    <row r="9425" spans="253:270" x14ac:dyDescent="0.3">
      <c r="IS9425" s="74">
        <v>9423</v>
      </c>
      <c r="IT9425" s="90" t="str">
        <f t="shared" si="2518"/>
        <v/>
      </c>
      <c r="IU9425" s="101" t="str">
        <f t="shared" si="2519"/>
        <v/>
      </c>
      <c r="IV9425" s="102" t="str">
        <f t="shared" si="2520"/>
        <v/>
      </c>
      <c r="IW9425" s="102" t="str">
        <f t="shared" si="2521"/>
        <v/>
      </c>
      <c r="IX9425" s="103" t="str">
        <f t="shared" si="2522"/>
        <v/>
      </c>
      <c r="IY9425" s="112" t="str">
        <f t="shared" si="2523"/>
        <v/>
      </c>
      <c r="IZ9425" s="104" t="str">
        <f t="shared" ca="1" si="2524"/>
        <v/>
      </c>
      <c r="JA9425" s="102" t="str">
        <f t="shared" ca="1" si="2525"/>
        <v/>
      </c>
      <c r="JB9425" s="102" t="str">
        <f t="shared" ca="1" si="2526"/>
        <v/>
      </c>
      <c r="JC9425" s="103" t="str">
        <f t="shared" ca="1" si="2527"/>
        <v/>
      </c>
      <c r="JD9425" s="104" t="str">
        <f t="shared" si="2528"/>
        <v/>
      </c>
      <c r="JE9425" s="102" t="str">
        <f t="shared" si="2529"/>
        <v/>
      </c>
      <c r="JF9425" s="66" t="str">
        <f t="shared" ca="1" si="2517"/>
        <v/>
      </c>
      <c r="JG9425" s="66" t="str">
        <f t="shared" ca="1" si="2516"/>
        <v/>
      </c>
      <c r="JH9425" s="66" t="str">
        <f t="shared" ca="1" si="2530"/>
        <v/>
      </c>
      <c r="JI9425" s="80" t="str">
        <f t="shared" ca="1" si="2531"/>
        <v/>
      </c>
      <c r="JJ9425" s="118" t="str">
        <f t="shared" ca="1" si="2532"/>
        <v/>
      </c>
    </row>
    <row r="9426" spans="253:270" x14ac:dyDescent="0.3">
      <c r="IS9426" s="74">
        <v>9424</v>
      </c>
      <c r="IT9426" s="90" t="str">
        <f t="shared" si="2518"/>
        <v/>
      </c>
      <c r="IU9426" s="101" t="str">
        <f t="shared" si="2519"/>
        <v/>
      </c>
      <c r="IV9426" s="102" t="str">
        <f t="shared" si="2520"/>
        <v/>
      </c>
      <c r="IW9426" s="102" t="str">
        <f t="shared" si="2521"/>
        <v/>
      </c>
      <c r="IX9426" s="103" t="str">
        <f t="shared" si="2522"/>
        <v/>
      </c>
      <c r="IY9426" s="112" t="str">
        <f t="shared" si="2523"/>
        <v/>
      </c>
      <c r="IZ9426" s="104" t="str">
        <f t="shared" ca="1" si="2524"/>
        <v/>
      </c>
      <c r="JA9426" s="102" t="str">
        <f t="shared" ca="1" si="2525"/>
        <v/>
      </c>
      <c r="JB9426" s="102" t="str">
        <f t="shared" ca="1" si="2526"/>
        <v/>
      </c>
      <c r="JC9426" s="103" t="str">
        <f t="shared" ca="1" si="2527"/>
        <v/>
      </c>
      <c r="JD9426" s="104" t="str">
        <f t="shared" si="2528"/>
        <v/>
      </c>
      <c r="JE9426" s="102" t="str">
        <f t="shared" si="2529"/>
        <v/>
      </c>
      <c r="JF9426" s="66" t="str">
        <f t="shared" ca="1" si="2517"/>
        <v/>
      </c>
      <c r="JG9426" s="66" t="str">
        <f t="shared" ca="1" si="2516"/>
        <v/>
      </c>
      <c r="JH9426" s="66" t="str">
        <f t="shared" ca="1" si="2530"/>
        <v/>
      </c>
      <c r="JI9426" s="80" t="str">
        <f t="shared" ca="1" si="2531"/>
        <v/>
      </c>
      <c r="JJ9426" s="118" t="str">
        <f t="shared" ca="1" si="2532"/>
        <v/>
      </c>
    </row>
    <row r="9427" spans="253:270" x14ac:dyDescent="0.3">
      <c r="IS9427" s="74">
        <v>9425</v>
      </c>
      <c r="IT9427" s="90" t="str">
        <f t="shared" si="2518"/>
        <v/>
      </c>
      <c r="IU9427" s="101" t="str">
        <f t="shared" si="2519"/>
        <v/>
      </c>
      <c r="IV9427" s="102" t="str">
        <f t="shared" si="2520"/>
        <v/>
      </c>
      <c r="IW9427" s="102" t="str">
        <f t="shared" si="2521"/>
        <v/>
      </c>
      <c r="IX9427" s="103" t="str">
        <f t="shared" si="2522"/>
        <v/>
      </c>
      <c r="IY9427" s="112" t="str">
        <f t="shared" si="2523"/>
        <v/>
      </c>
      <c r="IZ9427" s="104" t="str">
        <f t="shared" ca="1" si="2524"/>
        <v/>
      </c>
      <c r="JA9427" s="102" t="str">
        <f t="shared" ca="1" si="2525"/>
        <v/>
      </c>
      <c r="JB9427" s="102" t="str">
        <f t="shared" ca="1" si="2526"/>
        <v/>
      </c>
      <c r="JC9427" s="103" t="str">
        <f t="shared" ca="1" si="2527"/>
        <v/>
      </c>
      <c r="JD9427" s="104" t="str">
        <f t="shared" si="2528"/>
        <v/>
      </c>
      <c r="JE9427" s="102" t="str">
        <f t="shared" si="2529"/>
        <v/>
      </c>
      <c r="JF9427" s="66" t="str">
        <f t="shared" ca="1" si="2517"/>
        <v/>
      </c>
      <c r="JG9427" s="66" t="str">
        <f t="shared" ca="1" si="2516"/>
        <v/>
      </c>
      <c r="JH9427" s="66" t="str">
        <f t="shared" ca="1" si="2530"/>
        <v/>
      </c>
      <c r="JI9427" s="80" t="str">
        <f t="shared" ca="1" si="2531"/>
        <v/>
      </c>
      <c r="JJ9427" s="118" t="str">
        <f t="shared" ca="1" si="2532"/>
        <v/>
      </c>
    </row>
    <row r="9428" spans="253:270" x14ac:dyDescent="0.3">
      <c r="IS9428" s="74">
        <v>9426</v>
      </c>
      <c r="IT9428" s="90" t="str">
        <f t="shared" si="2518"/>
        <v/>
      </c>
      <c r="IU9428" s="101" t="str">
        <f t="shared" si="2519"/>
        <v/>
      </c>
      <c r="IV9428" s="102" t="str">
        <f t="shared" si="2520"/>
        <v/>
      </c>
      <c r="IW9428" s="102" t="str">
        <f t="shared" si="2521"/>
        <v/>
      </c>
      <c r="IX9428" s="103" t="str">
        <f t="shared" si="2522"/>
        <v/>
      </c>
      <c r="IY9428" s="112" t="str">
        <f t="shared" si="2523"/>
        <v/>
      </c>
      <c r="IZ9428" s="104" t="str">
        <f t="shared" ca="1" si="2524"/>
        <v/>
      </c>
      <c r="JA9428" s="102" t="str">
        <f t="shared" ca="1" si="2525"/>
        <v/>
      </c>
      <c r="JB9428" s="102" t="str">
        <f t="shared" ca="1" si="2526"/>
        <v/>
      </c>
      <c r="JC9428" s="103" t="str">
        <f t="shared" ca="1" si="2527"/>
        <v/>
      </c>
      <c r="JD9428" s="104" t="str">
        <f t="shared" si="2528"/>
        <v/>
      </c>
      <c r="JE9428" s="102" t="str">
        <f t="shared" si="2529"/>
        <v/>
      </c>
      <c r="JF9428" s="66" t="str">
        <f t="shared" ca="1" si="2517"/>
        <v/>
      </c>
      <c r="JG9428" s="66" t="str">
        <f t="shared" ca="1" si="2516"/>
        <v/>
      </c>
      <c r="JH9428" s="66" t="str">
        <f t="shared" ca="1" si="2530"/>
        <v/>
      </c>
      <c r="JI9428" s="80" t="str">
        <f t="shared" ca="1" si="2531"/>
        <v/>
      </c>
      <c r="JJ9428" s="118" t="str">
        <f t="shared" ca="1" si="2532"/>
        <v/>
      </c>
    </row>
    <row r="9429" spans="253:270" x14ac:dyDescent="0.3">
      <c r="IS9429" s="74">
        <v>9427</v>
      </c>
      <c r="IT9429" s="90" t="str">
        <f t="shared" si="2518"/>
        <v/>
      </c>
      <c r="IU9429" s="101" t="str">
        <f t="shared" si="2519"/>
        <v/>
      </c>
      <c r="IV9429" s="102" t="str">
        <f t="shared" si="2520"/>
        <v/>
      </c>
      <c r="IW9429" s="102" t="str">
        <f t="shared" si="2521"/>
        <v/>
      </c>
      <c r="IX9429" s="103" t="str">
        <f t="shared" si="2522"/>
        <v/>
      </c>
      <c r="IY9429" s="112" t="str">
        <f t="shared" si="2523"/>
        <v/>
      </c>
      <c r="IZ9429" s="104" t="str">
        <f t="shared" ca="1" si="2524"/>
        <v/>
      </c>
      <c r="JA9429" s="102" t="str">
        <f t="shared" ca="1" si="2525"/>
        <v/>
      </c>
      <c r="JB9429" s="102" t="str">
        <f t="shared" ca="1" si="2526"/>
        <v/>
      </c>
      <c r="JC9429" s="103" t="str">
        <f t="shared" ca="1" si="2527"/>
        <v/>
      </c>
      <c r="JD9429" s="104" t="str">
        <f t="shared" si="2528"/>
        <v/>
      </c>
      <c r="JE9429" s="102" t="str">
        <f t="shared" si="2529"/>
        <v/>
      </c>
      <c r="JF9429" s="66" t="str">
        <f t="shared" ca="1" si="2517"/>
        <v/>
      </c>
      <c r="JG9429" s="66" t="str">
        <f t="shared" ca="1" si="2516"/>
        <v/>
      </c>
      <c r="JH9429" s="66" t="str">
        <f t="shared" ca="1" si="2530"/>
        <v/>
      </c>
      <c r="JI9429" s="80" t="str">
        <f t="shared" ca="1" si="2531"/>
        <v/>
      </c>
      <c r="JJ9429" s="118" t="str">
        <f t="shared" ca="1" si="2532"/>
        <v/>
      </c>
    </row>
    <row r="9430" spans="253:270" x14ac:dyDescent="0.3">
      <c r="IS9430" s="74">
        <v>9428</v>
      </c>
      <c r="IT9430" s="90" t="str">
        <f t="shared" si="2518"/>
        <v/>
      </c>
      <c r="IU9430" s="101" t="str">
        <f t="shared" si="2519"/>
        <v/>
      </c>
      <c r="IV9430" s="102" t="str">
        <f t="shared" si="2520"/>
        <v/>
      </c>
      <c r="IW9430" s="102" t="str">
        <f t="shared" si="2521"/>
        <v/>
      </c>
      <c r="IX9430" s="103" t="str">
        <f t="shared" si="2522"/>
        <v/>
      </c>
      <c r="IY9430" s="112" t="str">
        <f t="shared" si="2523"/>
        <v/>
      </c>
      <c r="IZ9430" s="104" t="str">
        <f t="shared" ca="1" si="2524"/>
        <v/>
      </c>
      <c r="JA9430" s="102" t="str">
        <f t="shared" ca="1" si="2525"/>
        <v/>
      </c>
      <c r="JB9430" s="102" t="str">
        <f t="shared" ca="1" si="2526"/>
        <v/>
      </c>
      <c r="JC9430" s="103" t="str">
        <f t="shared" ca="1" si="2527"/>
        <v/>
      </c>
      <c r="JD9430" s="104" t="str">
        <f t="shared" si="2528"/>
        <v/>
      </c>
      <c r="JE9430" s="102" t="str">
        <f t="shared" si="2529"/>
        <v/>
      </c>
      <c r="JF9430" s="66" t="str">
        <f t="shared" ca="1" si="2517"/>
        <v/>
      </c>
      <c r="JG9430" s="66" t="str">
        <f t="shared" ca="1" si="2516"/>
        <v/>
      </c>
      <c r="JH9430" s="66" t="str">
        <f t="shared" ca="1" si="2530"/>
        <v/>
      </c>
      <c r="JI9430" s="80" t="str">
        <f t="shared" ca="1" si="2531"/>
        <v/>
      </c>
      <c r="JJ9430" s="118" t="str">
        <f t="shared" ca="1" si="2532"/>
        <v/>
      </c>
    </row>
    <row r="9431" spans="253:270" x14ac:dyDescent="0.3">
      <c r="IS9431" s="74">
        <v>9429</v>
      </c>
      <c r="IT9431" s="90" t="str">
        <f t="shared" si="2518"/>
        <v/>
      </c>
      <c r="IU9431" s="101" t="str">
        <f t="shared" si="2519"/>
        <v/>
      </c>
      <c r="IV9431" s="102" t="str">
        <f t="shared" si="2520"/>
        <v/>
      </c>
      <c r="IW9431" s="102" t="str">
        <f t="shared" si="2521"/>
        <v/>
      </c>
      <c r="IX9431" s="103" t="str">
        <f t="shared" si="2522"/>
        <v/>
      </c>
      <c r="IY9431" s="112" t="str">
        <f t="shared" si="2523"/>
        <v/>
      </c>
      <c r="IZ9431" s="104" t="str">
        <f t="shared" ca="1" si="2524"/>
        <v/>
      </c>
      <c r="JA9431" s="102" t="str">
        <f t="shared" ca="1" si="2525"/>
        <v/>
      </c>
      <c r="JB9431" s="102" t="str">
        <f t="shared" ca="1" si="2526"/>
        <v/>
      </c>
      <c r="JC9431" s="103" t="str">
        <f t="shared" ca="1" si="2527"/>
        <v/>
      </c>
      <c r="JD9431" s="104" t="str">
        <f t="shared" si="2528"/>
        <v/>
      </c>
      <c r="JE9431" s="102" t="str">
        <f t="shared" si="2529"/>
        <v/>
      </c>
      <c r="JF9431" s="66" t="str">
        <f t="shared" ca="1" si="2517"/>
        <v/>
      </c>
      <c r="JG9431" s="66" t="str">
        <f t="shared" ref="JG9431:JG9494" ca="1" si="2533">IF(IU9431&lt;&gt;"",IF($IS9431&gt;=JG$1,AVERAGE(INDIRECT(CONCATENATE("JE",$IS9431+2,":JE",$IS9431+2-JG$1))),""),"")</f>
        <v/>
      </c>
      <c r="JH9431" s="66" t="str">
        <f t="shared" ca="1" si="2530"/>
        <v/>
      </c>
      <c r="JI9431" s="80" t="str">
        <f t="shared" ca="1" si="2531"/>
        <v/>
      </c>
      <c r="JJ9431" s="118" t="str">
        <f t="shared" ca="1" si="2532"/>
        <v/>
      </c>
    </row>
    <row r="9432" spans="253:270" x14ac:dyDescent="0.3">
      <c r="IS9432" s="74">
        <v>9430</v>
      </c>
      <c r="IT9432" s="90" t="str">
        <f t="shared" si="2518"/>
        <v/>
      </c>
      <c r="IU9432" s="101" t="str">
        <f t="shared" si="2519"/>
        <v/>
      </c>
      <c r="IV9432" s="102" t="str">
        <f t="shared" si="2520"/>
        <v/>
      </c>
      <c r="IW9432" s="102" t="str">
        <f t="shared" si="2521"/>
        <v/>
      </c>
      <c r="IX9432" s="103" t="str">
        <f t="shared" si="2522"/>
        <v/>
      </c>
      <c r="IY9432" s="112" t="str">
        <f t="shared" si="2523"/>
        <v/>
      </c>
      <c r="IZ9432" s="104" t="str">
        <f t="shared" ca="1" si="2524"/>
        <v/>
      </c>
      <c r="JA9432" s="102" t="str">
        <f t="shared" ca="1" si="2525"/>
        <v/>
      </c>
      <c r="JB9432" s="102" t="str">
        <f t="shared" ca="1" si="2526"/>
        <v/>
      </c>
      <c r="JC9432" s="103" t="str">
        <f t="shared" ca="1" si="2527"/>
        <v/>
      </c>
      <c r="JD9432" s="104" t="str">
        <f t="shared" si="2528"/>
        <v/>
      </c>
      <c r="JE9432" s="102" t="str">
        <f t="shared" si="2529"/>
        <v/>
      </c>
      <c r="JF9432" s="66" t="str">
        <f t="shared" ca="1" si="2517"/>
        <v/>
      </c>
      <c r="JG9432" s="66" t="str">
        <f t="shared" ca="1" si="2533"/>
        <v/>
      </c>
      <c r="JH9432" s="66" t="str">
        <f t="shared" ca="1" si="2530"/>
        <v/>
      </c>
      <c r="JI9432" s="80" t="str">
        <f t="shared" ca="1" si="2531"/>
        <v/>
      </c>
      <c r="JJ9432" s="118" t="str">
        <f t="shared" ca="1" si="2532"/>
        <v/>
      </c>
    </row>
    <row r="9433" spans="253:270" x14ac:dyDescent="0.3">
      <c r="IS9433" s="74">
        <v>9431</v>
      </c>
      <c r="IT9433" s="90" t="str">
        <f t="shared" si="2518"/>
        <v/>
      </c>
      <c r="IU9433" s="101" t="str">
        <f t="shared" si="2519"/>
        <v/>
      </c>
      <c r="IV9433" s="102" t="str">
        <f t="shared" si="2520"/>
        <v/>
      </c>
      <c r="IW9433" s="102" t="str">
        <f t="shared" si="2521"/>
        <v/>
      </c>
      <c r="IX9433" s="103" t="str">
        <f t="shared" si="2522"/>
        <v/>
      </c>
      <c r="IY9433" s="112" t="str">
        <f t="shared" si="2523"/>
        <v/>
      </c>
      <c r="IZ9433" s="104" t="str">
        <f t="shared" ca="1" si="2524"/>
        <v/>
      </c>
      <c r="JA9433" s="102" t="str">
        <f t="shared" ca="1" si="2525"/>
        <v/>
      </c>
      <c r="JB9433" s="102" t="str">
        <f t="shared" ca="1" si="2526"/>
        <v/>
      </c>
      <c r="JC9433" s="103" t="str">
        <f t="shared" ca="1" si="2527"/>
        <v/>
      </c>
      <c r="JD9433" s="104" t="str">
        <f t="shared" si="2528"/>
        <v/>
      </c>
      <c r="JE9433" s="102" t="str">
        <f t="shared" si="2529"/>
        <v/>
      </c>
      <c r="JF9433" s="66" t="str">
        <f t="shared" ca="1" si="2517"/>
        <v/>
      </c>
      <c r="JG9433" s="66" t="str">
        <f t="shared" ca="1" si="2533"/>
        <v/>
      </c>
      <c r="JH9433" s="66" t="str">
        <f t="shared" ca="1" si="2530"/>
        <v/>
      </c>
      <c r="JI9433" s="80" t="str">
        <f t="shared" ca="1" si="2531"/>
        <v/>
      </c>
      <c r="JJ9433" s="118" t="str">
        <f t="shared" ca="1" si="2532"/>
        <v/>
      </c>
    </row>
    <row r="9434" spans="253:270" x14ac:dyDescent="0.3">
      <c r="IS9434" s="74">
        <v>9432</v>
      </c>
      <c r="IT9434" s="90" t="str">
        <f t="shared" si="2518"/>
        <v/>
      </c>
      <c r="IU9434" s="101" t="str">
        <f t="shared" si="2519"/>
        <v/>
      </c>
      <c r="IV9434" s="102" t="str">
        <f t="shared" si="2520"/>
        <v/>
      </c>
      <c r="IW9434" s="102" t="str">
        <f t="shared" si="2521"/>
        <v/>
      </c>
      <c r="IX9434" s="103" t="str">
        <f t="shared" si="2522"/>
        <v/>
      </c>
      <c r="IY9434" s="112" t="str">
        <f t="shared" si="2523"/>
        <v/>
      </c>
      <c r="IZ9434" s="104" t="str">
        <f t="shared" ca="1" si="2524"/>
        <v/>
      </c>
      <c r="JA9434" s="102" t="str">
        <f t="shared" ca="1" si="2525"/>
        <v/>
      </c>
      <c r="JB9434" s="102" t="str">
        <f t="shared" ca="1" si="2526"/>
        <v/>
      </c>
      <c r="JC9434" s="103" t="str">
        <f t="shared" ca="1" si="2527"/>
        <v/>
      </c>
      <c r="JD9434" s="104" t="str">
        <f t="shared" si="2528"/>
        <v/>
      </c>
      <c r="JE9434" s="102" t="str">
        <f t="shared" si="2529"/>
        <v/>
      </c>
      <c r="JF9434" s="66" t="str">
        <f t="shared" ca="1" si="2517"/>
        <v/>
      </c>
      <c r="JG9434" s="66" t="str">
        <f t="shared" ca="1" si="2533"/>
        <v/>
      </c>
      <c r="JH9434" s="66" t="str">
        <f t="shared" ca="1" si="2530"/>
        <v/>
      </c>
      <c r="JI9434" s="80" t="str">
        <f t="shared" ca="1" si="2531"/>
        <v/>
      </c>
      <c r="JJ9434" s="118" t="str">
        <f t="shared" ca="1" si="2532"/>
        <v/>
      </c>
    </row>
    <row r="9435" spans="253:270" x14ac:dyDescent="0.3">
      <c r="IS9435" s="74">
        <v>9433</v>
      </c>
      <c r="IT9435" s="90" t="str">
        <f t="shared" si="2518"/>
        <v/>
      </c>
      <c r="IU9435" s="101" t="str">
        <f t="shared" si="2519"/>
        <v/>
      </c>
      <c r="IV9435" s="102" t="str">
        <f t="shared" si="2520"/>
        <v/>
      </c>
      <c r="IW9435" s="102" t="str">
        <f t="shared" si="2521"/>
        <v/>
      </c>
      <c r="IX9435" s="103" t="str">
        <f t="shared" si="2522"/>
        <v/>
      </c>
      <c r="IY9435" s="112" t="str">
        <f t="shared" si="2523"/>
        <v/>
      </c>
      <c r="IZ9435" s="104" t="str">
        <f t="shared" ca="1" si="2524"/>
        <v/>
      </c>
      <c r="JA9435" s="102" t="str">
        <f t="shared" ca="1" si="2525"/>
        <v/>
      </c>
      <c r="JB9435" s="102" t="str">
        <f t="shared" ca="1" si="2526"/>
        <v/>
      </c>
      <c r="JC9435" s="103" t="str">
        <f t="shared" ca="1" si="2527"/>
        <v/>
      </c>
      <c r="JD9435" s="104" t="str">
        <f t="shared" si="2528"/>
        <v/>
      </c>
      <c r="JE9435" s="102" t="str">
        <f t="shared" si="2529"/>
        <v/>
      </c>
      <c r="JF9435" s="66" t="str">
        <f t="shared" ca="1" si="2517"/>
        <v/>
      </c>
      <c r="JG9435" s="66" t="str">
        <f t="shared" ca="1" si="2533"/>
        <v/>
      </c>
      <c r="JH9435" s="66" t="str">
        <f t="shared" ca="1" si="2530"/>
        <v/>
      </c>
      <c r="JI9435" s="80" t="str">
        <f t="shared" ca="1" si="2531"/>
        <v/>
      </c>
      <c r="JJ9435" s="118" t="str">
        <f t="shared" ca="1" si="2532"/>
        <v/>
      </c>
    </row>
    <row r="9436" spans="253:270" x14ac:dyDescent="0.3">
      <c r="IS9436" s="74">
        <v>9434</v>
      </c>
      <c r="IT9436" s="90" t="str">
        <f t="shared" si="2518"/>
        <v/>
      </c>
      <c r="IU9436" s="101" t="str">
        <f t="shared" si="2519"/>
        <v/>
      </c>
      <c r="IV9436" s="102" t="str">
        <f t="shared" si="2520"/>
        <v/>
      </c>
      <c r="IW9436" s="102" t="str">
        <f t="shared" si="2521"/>
        <v/>
      </c>
      <c r="IX9436" s="103" t="str">
        <f t="shared" si="2522"/>
        <v/>
      </c>
      <c r="IY9436" s="112" t="str">
        <f t="shared" si="2523"/>
        <v/>
      </c>
      <c r="IZ9436" s="104" t="str">
        <f t="shared" ca="1" si="2524"/>
        <v/>
      </c>
      <c r="JA9436" s="102" t="str">
        <f t="shared" ca="1" si="2525"/>
        <v/>
      </c>
      <c r="JB9436" s="102" t="str">
        <f t="shared" ca="1" si="2526"/>
        <v/>
      </c>
      <c r="JC9436" s="103" t="str">
        <f t="shared" ca="1" si="2527"/>
        <v/>
      </c>
      <c r="JD9436" s="104" t="str">
        <f t="shared" si="2528"/>
        <v/>
      </c>
      <c r="JE9436" s="102" t="str">
        <f t="shared" si="2529"/>
        <v/>
      </c>
      <c r="JF9436" s="66" t="str">
        <f t="shared" ca="1" si="2517"/>
        <v/>
      </c>
      <c r="JG9436" s="66" t="str">
        <f t="shared" ca="1" si="2533"/>
        <v/>
      </c>
      <c r="JH9436" s="66" t="str">
        <f t="shared" ca="1" si="2530"/>
        <v/>
      </c>
      <c r="JI9436" s="80" t="str">
        <f t="shared" ca="1" si="2531"/>
        <v/>
      </c>
      <c r="JJ9436" s="118" t="str">
        <f t="shared" ca="1" si="2532"/>
        <v/>
      </c>
    </row>
    <row r="9437" spans="253:270" x14ac:dyDescent="0.3">
      <c r="IS9437" s="74">
        <v>9435</v>
      </c>
      <c r="IT9437" s="90" t="str">
        <f t="shared" si="2518"/>
        <v/>
      </c>
      <c r="IU9437" s="101" t="str">
        <f t="shared" si="2519"/>
        <v/>
      </c>
      <c r="IV9437" s="102" t="str">
        <f t="shared" si="2520"/>
        <v/>
      </c>
      <c r="IW9437" s="102" t="str">
        <f t="shared" si="2521"/>
        <v/>
      </c>
      <c r="IX9437" s="103" t="str">
        <f t="shared" si="2522"/>
        <v/>
      </c>
      <c r="IY9437" s="112" t="str">
        <f t="shared" si="2523"/>
        <v/>
      </c>
      <c r="IZ9437" s="104" t="str">
        <f t="shared" ca="1" si="2524"/>
        <v/>
      </c>
      <c r="JA9437" s="102" t="str">
        <f t="shared" ca="1" si="2525"/>
        <v/>
      </c>
      <c r="JB9437" s="102" t="str">
        <f t="shared" ca="1" si="2526"/>
        <v/>
      </c>
      <c r="JC9437" s="103" t="str">
        <f t="shared" ca="1" si="2527"/>
        <v/>
      </c>
      <c r="JD9437" s="104" t="str">
        <f t="shared" si="2528"/>
        <v/>
      </c>
      <c r="JE9437" s="102" t="str">
        <f t="shared" si="2529"/>
        <v/>
      </c>
      <c r="JF9437" s="66" t="str">
        <f t="shared" ref="JF9437:JF9500" ca="1" si="2534">IF(IT9437&lt;&gt;"",IF($IS9437&gt;=JF$1,AVERAGE(INDIRECT(CONCATENATE("JD",$IS9437+2,":JD",$IS9437+2-JF$1))),""),"")</f>
        <v/>
      </c>
      <c r="JG9437" s="66" t="str">
        <f t="shared" ca="1" si="2533"/>
        <v/>
      </c>
      <c r="JH9437" s="66" t="str">
        <f t="shared" ca="1" si="2530"/>
        <v/>
      </c>
      <c r="JI9437" s="80" t="str">
        <f t="shared" ca="1" si="2531"/>
        <v/>
      </c>
      <c r="JJ9437" s="118" t="str">
        <f t="shared" ca="1" si="2532"/>
        <v/>
      </c>
    </row>
    <row r="9438" spans="253:270" x14ac:dyDescent="0.3">
      <c r="IS9438" s="74">
        <v>9436</v>
      </c>
      <c r="IT9438" s="90" t="str">
        <f t="shared" si="2518"/>
        <v/>
      </c>
      <c r="IU9438" s="101" t="str">
        <f t="shared" si="2519"/>
        <v/>
      </c>
      <c r="IV9438" s="102" t="str">
        <f t="shared" si="2520"/>
        <v/>
      </c>
      <c r="IW9438" s="102" t="str">
        <f t="shared" si="2521"/>
        <v/>
      </c>
      <c r="IX9438" s="103" t="str">
        <f t="shared" si="2522"/>
        <v/>
      </c>
      <c r="IY9438" s="112" t="str">
        <f t="shared" si="2523"/>
        <v/>
      </c>
      <c r="IZ9438" s="104" t="str">
        <f t="shared" ca="1" si="2524"/>
        <v/>
      </c>
      <c r="JA9438" s="102" t="str">
        <f t="shared" ca="1" si="2525"/>
        <v/>
      </c>
      <c r="JB9438" s="102" t="str">
        <f t="shared" ca="1" si="2526"/>
        <v/>
      </c>
      <c r="JC9438" s="103" t="str">
        <f t="shared" ca="1" si="2527"/>
        <v/>
      </c>
      <c r="JD9438" s="104" t="str">
        <f t="shared" si="2528"/>
        <v/>
      </c>
      <c r="JE9438" s="102" t="str">
        <f t="shared" si="2529"/>
        <v/>
      </c>
      <c r="JF9438" s="66" t="str">
        <f t="shared" ca="1" si="2534"/>
        <v/>
      </c>
      <c r="JG9438" s="66" t="str">
        <f t="shared" ca="1" si="2533"/>
        <v/>
      </c>
      <c r="JH9438" s="66" t="str">
        <f t="shared" ca="1" si="2530"/>
        <v/>
      </c>
      <c r="JI9438" s="80" t="str">
        <f t="shared" ca="1" si="2531"/>
        <v/>
      </c>
      <c r="JJ9438" s="118" t="str">
        <f t="shared" ca="1" si="2532"/>
        <v/>
      </c>
    </row>
    <row r="9439" spans="253:270" x14ac:dyDescent="0.3">
      <c r="IS9439" s="74">
        <v>9437</v>
      </c>
      <c r="IT9439" s="90" t="str">
        <f t="shared" si="2518"/>
        <v/>
      </c>
      <c r="IU9439" s="101" t="str">
        <f t="shared" si="2519"/>
        <v/>
      </c>
      <c r="IV9439" s="102" t="str">
        <f t="shared" si="2520"/>
        <v/>
      </c>
      <c r="IW9439" s="102" t="str">
        <f t="shared" si="2521"/>
        <v/>
      </c>
      <c r="IX9439" s="103" t="str">
        <f t="shared" si="2522"/>
        <v/>
      </c>
      <c r="IY9439" s="112" t="str">
        <f t="shared" si="2523"/>
        <v/>
      </c>
      <c r="IZ9439" s="104" t="str">
        <f t="shared" ca="1" si="2524"/>
        <v/>
      </c>
      <c r="JA9439" s="102" t="str">
        <f t="shared" ca="1" si="2525"/>
        <v/>
      </c>
      <c r="JB9439" s="102" t="str">
        <f t="shared" ca="1" si="2526"/>
        <v/>
      </c>
      <c r="JC9439" s="103" t="str">
        <f t="shared" ca="1" si="2527"/>
        <v/>
      </c>
      <c r="JD9439" s="104" t="str">
        <f t="shared" si="2528"/>
        <v/>
      </c>
      <c r="JE9439" s="102" t="str">
        <f t="shared" si="2529"/>
        <v/>
      </c>
      <c r="JF9439" s="66" t="str">
        <f t="shared" ca="1" si="2534"/>
        <v/>
      </c>
      <c r="JG9439" s="66" t="str">
        <f t="shared" ca="1" si="2533"/>
        <v/>
      </c>
      <c r="JH9439" s="66" t="str">
        <f t="shared" ca="1" si="2530"/>
        <v/>
      </c>
      <c r="JI9439" s="80" t="str">
        <f t="shared" ca="1" si="2531"/>
        <v/>
      </c>
      <c r="JJ9439" s="118" t="str">
        <f t="shared" ca="1" si="2532"/>
        <v/>
      </c>
    </row>
    <row r="9440" spans="253:270" x14ac:dyDescent="0.3">
      <c r="IS9440" s="74">
        <v>9438</v>
      </c>
      <c r="IT9440" s="90" t="str">
        <f t="shared" si="2518"/>
        <v/>
      </c>
      <c r="IU9440" s="101" t="str">
        <f t="shared" si="2519"/>
        <v/>
      </c>
      <c r="IV9440" s="102" t="str">
        <f t="shared" si="2520"/>
        <v/>
      </c>
      <c r="IW9440" s="102" t="str">
        <f t="shared" si="2521"/>
        <v/>
      </c>
      <c r="IX9440" s="103" t="str">
        <f t="shared" si="2522"/>
        <v/>
      </c>
      <c r="IY9440" s="112" t="str">
        <f t="shared" si="2523"/>
        <v/>
      </c>
      <c r="IZ9440" s="104" t="str">
        <f t="shared" ca="1" si="2524"/>
        <v/>
      </c>
      <c r="JA9440" s="102" t="str">
        <f t="shared" ca="1" si="2525"/>
        <v/>
      </c>
      <c r="JB9440" s="102" t="str">
        <f t="shared" ca="1" si="2526"/>
        <v/>
      </c>
      <c r="JC9440" s="103" t="str">
        <f t="shared" ca="1" si="2527"/>
        <v/>
      </c>
      <c r="JD9440" s="104" t="str">
        <f t="shared" si="2528"/>
        <v/>
      </c>
      <c r="JE9440" s="102" t="str">
        <f t="shared" si="2529"/>
        <v/>
      </c>
      <c r="JF9440" s="66" t="str">
        <f t="shared" ca="1" si="2534"/>
        <v/>
      </c>
      <c r="JG9440" s="66" t="str">
        <f t="shared" ca="1" si="2533"/>
        <v/>
      </c>
      <c r="JH9440" s="66" t="str">
        <f t="shared" ca="1" si="2530"/>
        <v/>
      </c>
      <c r="JI9440" s="80" t="str">
        <f t="shared" ca="1" si="2531"/>
        <v/>
      </c>
      <c r="JJ9440" s="118" t="str">
        <f t="shared" ca="1" si="2532"/>
        <v/>
      </c>
    </row>
    <row r="9441" spans="253:270" x14ac:dyDescent="0.3">
      <c r="IS9441" s="74">
        <v>9439</v>
      </c>
      <c r="IT9441" s="90" t="str">
        <f t="shared" si="2518"/>
        <v/>
      </c>
      <c r="IU9441" s="101" t="str">
        <f t="shared" si="2519"/>
        <v/>
      </c>
      <c r="IV9441" s="102" t="str">
        <f t="shared" si="2520"/>
        <v/>
      </c>
      <c r="IW9441" s="102" t="str">
        <f t="shared" si="2521"/>
        <v/>
      </c>
      <c r="IX9441" s="103" t="str">
        <f t="shared" si="2522"/>
        <v/>
      </c>
      <c r="IY9441" s="112" t="str">
        <f t="shared" si="2523"/>
        <v/>
      </c>
      <c r="IZ9441" s="104" t="str">
        <f t="shared" ca="1" si="2524"/>
        <v/>
      </c>
      <c r="JA9441" s="102" t="str">
        <f t="shared" ca="1" si="2525"/>
        <v/>
      </c>
      <c r="JB9441" s="102" t="str">
        <f t="shared" ca="1" si="2526"/>
        <v/>
      </c>
      <c r="JC9441" s="103" t="str">
        <f t="shared" ca="1" si="2527"/>
        <v/>
      </c>
      <c r="JD9441" s="104" t="str">
        <f t="shared" si="2528"/>
        <v/>
      </c>
      <c r="JE9441" s="102" t="str">
        <f t="shared" si="2529"/>
        <v/>
      </c>
      <c r="JF9441" s="66" t="str">
        <f t="shared" ca="1" si="2534"/>
        <v/>
      </c>
      <c r="JG9441" s="66" t="str">
        <f t="shared" ca="1" si="2533"/>
        <v/>
      </c>
      <c r="JH9441" s="66" t="str">
        <f t="shared" ca="1" si="2530"/>
        <v/>
      </c>
      <c r="JI9441" s="80" t="str">
        <f t="shared" ca="1" si="2531"/>
        <v/>
      </c>
      <c r="JJ9441" s="118" t="str">
        <f t="shared" ca="1" si="2532"/>
        <v/>
      </c>
    </row>
    <row r="9442" spans="253:270" x14ac:dyDescent="0.3">
      <c r="IS9442" s="74">
        <v>9440</v>
      </c>
      <c r="IT9442" s="90" t="str">
        <f t="shared" si="2518"/>
        <v/>
      </c>
      <c r="IU9442" s="101" t="str">
        <f t="shared" si="2519"/>
        <v/>
      </c>
      <c r="IV9442" s="102" t="str">
        <f t="shared" si="2520"/>
        <v/>
      </c>
      <c r="IW9442" s="102" t="str">
        <f t="shared" si="2521"/>
        <v/>
      </c>
      <c r="IX9442" s="103" t="str">
        <f t="shared" si="2522"/>
        <v/>
      </c>
      <c r="IY9442" s="112" t="str">
        <f t="shared" si="2523"/>
        <v/>
      </c>
      <c r="IZ9442" s="104" t="str">
        <f t="shared" ca="1" si="2524"/>
        <v/>
      </c>
      <c r="JA9442" s="102" t="str">
        <f t="shared" ca="1" si="2525"/>
        <v/>
      </c>
      <c r="JB9442" s="102" t="str">
        <f t="shared" ca="1" si="2526"/>
        <v/>
      </c>
      <c r="JC9442" s="103" t="str">
        <f t="shared" ca="1" si="2527"/>
        <v/>
      </c>
      <c r="JD9442" s="104" t="str">
        <f t="shared" si="2528"/>
        <v/>
      </c>
      <c r="JE9442" s="102" t="str">
        <f t="shared" si="2529"/>
        <v/>
      </c>
      <c r="JF9442" s="66" t="str">
        <f t="shared" ca="1" si="2534"/>
        <v/>
      </c>
      <c r="JG9442" s="66" t="str">
        <f t="shared" ca="1" si="2533"/>
        <v/>
      </c>
      <c r="JH9442" s="66" t="str">
        <f t="shared" ca="1" si="2530"/>
        <v/>
      </c>
      <c r="JI9442" s="80" t="str">
        <f t="shared" ca="1" si="2531"/>
        <v/>
      </c>
      <c r="JJ9442" s="118" t="str">
        <f t="shared" ca="1" si="2532"/>
        <v/>
      </c>
    </row>
    <row r="9443" spans="253:270" x14ac:dyDescent="0.3">
      <c r="IS9443" s="74">
        <v>9441</v>
      </c>
      <c r="IT9443" s="90" t="str">
        <f t="shared" si="2518"/>
        <v/>
      </c>
      <c r="IU9443" s="101" t="str">
        <f t="shared" si="2519"/>
        <v/>
      </c>
      <c r="IV9443" s="102" t="str">
        <f t="shared" si="2520"/>
        <v/>
      </c>
      <c r="IW9443" s="102" t="str">
        <f t="shared" si="2521"/>
        <v/>
      </c>
      <c r="IX9443" s="103" t="str">
        <f t="shared" si="2522"/>
        <v/>
      </c>
      <c r="IY9443" s="112" t="str">
        <f t="shared" si="2523"/>
        <v/>
      </c>
      <c r="IZ9443" s="104" t="str">
        <f t="shared" ca="1" si="2524"/>
        <v/>
      </c>
      <c r="JA9443" s="102" t="str">
        <f t="shared" ca="1" si="2525"/>
        <v/>
      </c>
      <c r="JB9443" s="102" t="str">
        <f t="shared" ca="1" si="2526"/>
        <v/>
      </c>
      <c r="JC9443" s="103" t="str">
        <f t="shared" ca="1" si="2527"/>
        <v/>
      </c>
      <c r="JD9443" s="104" t="str">
        <f t="shared" si="2528"/>
        <v/>
      </c>
      <c r="JE9443" s="102" t="str">
        <f t="shared" si="2529"/>
        <v/>
      </c>
      <c r="JF9443" s="66" t="str">
        <f t="shared" ca="1" si="2534"/>
        <v/>
      </c>
      <c r="JG9443" s="66" t="str">
        <f t="shared" ca="1" si="2533"/>
        <v/>
      </c>
      <c r="JH9443" s="66" t="str">
        <f t="shared" ca="1" si="2530"/>
        <v/>
      </c>
      <c r="JI9443" s="80" t="str">
        <f t="shared" ca="1" si="2531"/>
        <v/>
      </c>
      <c r="JJ9443" s="118" t="str">
        <f t="shared" ca="1" si="2532"/>
        <v/>
      </c>
    </row>
    <row r="9444" spans="253:270" x14ac:dyDescent="0.3">
      <c r="IS9444" s="74">
        <v>9442</v>
      </c>
      <c r="IT9444" s="90" t="str">
        <f t="shared" si="2518"/>
        <v/>
      </c>
      <c r="IU9444" s="101" t="str">
        <f t="shared" si="2519"/>
        <v/>
      </c>
      <c r="IV9444" s="102" t="str">
        <f t="shared" si="2520"/>
        <v/>
      </c>
      <c r="IW9444" s="102" t="str">
        <f t="shared" si="2521"/>
        <v/>
      </c>
      <c r="IX9444" s="103" t="str">
        <f t="shared" si="2522"/>
        <v/>
      </c>
      <c r="IY9444" s="112" t="str">
        <f t="shared" si="2523"/>
        <v/>
      </c>
      <c r="IZ9444" s="104" t="str">
        <f t="shared" ca="1" si="2524"/>
        <v/>
      </c>
      <c r="JA9444" s="102" t="str">
        <f t="shared" ca="1" si="2525"/>
        <v/>
      </c>
      <c r="JB9444" s="102" t="str">
        <f t="shared" ca="1" si="2526"/>
        <v/>
      </c>
      <c r="JC9444" s="103" t="str">
        <f t="shared" ca="1" si="2527"/>
        <v/>
      </c>
      <c r="JD9444" s="104" t="str">
        <f t="shared" si="2528"/>
        <v/>
      </c>
      <c r="JE9444" s="102" t="str">
        <f t="shared" si="2529"/>
        <v/>
      </c>
      <c r="JF9444" s="66" t="str">
        <f t="shared" ca="1" si="2534"/>
        <v/>
      </c>
      <c r="JG9444" s="66" t="str">
        <f t="shared" ca="1" si="2533"/>
        <v/>
      </c>
      <c r="JH9444" s="66" t="str">
        <f t="shared" ca="1" si="2530"/>
        <v/>
      </c>
      <c r="JI9444" s="80" t="str">
        <f t="shared" ca="1" si="2531"/>
        <v/>
      </c>
      <c r="JJ9444" s="118" t="str">
        <f t="shared" ca="1" si="2532"/>
        <v/>
      </c>
    </row>
    <row r="9445" spans="253:270" x14ac:dyDescent="0.3">
      <c r="IS9445" s="74">
        <v>9443</v>
      </c>
      <c r="IT9445" s="90" t="str">
        <f t="shared" si="2518"/>
        <v/>
      </c>
      <c r="IU9445" s="101" t="str">
        <f t="shared" si="2519"/>
        <v/>
      </c>
      <c r="IV9445" s="102" t="str">
        <f t="shared" si="2520"/>
        <v/>
      </c>
      <c r="IW9445" s="102" t="str">
        <f t="shared" si="2521"/>
        <v/>
      </c>
      <c r="IX9445" s="103" t="str">
        <f t="shared" si="2522"/>
        <v/>
      </c>
      <c r="IY9445" s="112" t="str">
        <f t="shared" si="2523"/>
        <v/>
      </c>
      <c r="IZ9445" s="104" t="str">
        <f t="shared" ca="1" si="2524"/>
        <v/>
      </c>
      <c r="JA9445" s="102" t="str">
        <f t="shared" ca="1" si="2525"/>
        <v/>
      </c>
      <c r="JB9445" s="102" t="str">
        <f t="shared" ca="1" si="2526"/>
        <v/>
      </c>
      <c r="JC9445" s="103" t="str">
        <f t="shared" ca="1" si="2527"/>
        <v/>
      </c>
      <c r="JD9445" s="104" t="str">
        <f t="shared" si="2528"/>
        <v/>
      </c>
      <c r="JE9445" s="102" t="str">
        <f t="shared" si="2529"/>
        <v/>
      </c>
      <c r="JF9445" s="66" t="str">
        <f t="shared" ca="1" si="2534"/>
        <v/>
      </c>
      <c r="JG9445" s="66" t="str">
        <f t="shared" ca="1" si="2533"/>
        <v/>
      </c>
      <c r="JH9445" s="66" t="str">
        <f t="shared" ca="1" si="2530"/>
        <v/>
      </c>
      <c r="JI9445" s="80" t="str">
        <f t="shared" ca="1" si="2531"/>
        <v/>
      </c>
      <c r="JJ9445" s="118" t="str">
        <f t="shared" ca="1" si="2532"/>
        <v/>
      </c>
    </row>
    <row r="9446" spans="253:270" x14ac:dyDescent="0.3">
      <c r="IS9446" s="74">
        <v>9444</v>
      </c>
      <c r="IT9446" s="90" t="str">
        <f t="shared" si="2518"/>
        <v/>
      </c>
      <c r="IU9446" s="101" t="str">
        <f t="shared" si="2519"/>
        <v/>
      </c>
      <c r="IV9446" s="102" t="str">
        <f t="shared" si="2520"/>
        <v/>
      </c>
      <c r="IW9446" s="102" t="str">
        <f t="shared" si="2521"/>
        <v/>
      </c>
      <c r="IX9446" s="103" t="str">
        <f t="shared" si="2522"/>
        <v/>
      </c>
      <c r="IY9446" s="112" t="str">
        <f t="shared" si="2523"/>
        <v/>
      </c>
      <c r="IZ9446" s="104" t="str">
        <f t="shared" ca="1" si="2524"/>
        <v/>
      </c>
      <c r="JA9446" s="102" t="str">
        <f t="shared" ca="1" si="2525"/>
        <v/>
      </c>
      <c r="JB9446" s="102" t="str">
        <f t="shared" ca="1" si="2526"/>
        <v/>
      </c>
      <c r="JC9446" s="103" t="str">
        <f t="shared" ca="1" si="2527"/>
        <v/>
      </c>
      <c r="JD9446" s="104" t="str">
        <f t="shared" si="2528"/>
        <v/>
      </c>
      <c r="JE9446" s="102" t="str">
        <f t="shared" si="2529"/>
        <v/>
      </c>
      <c r="JF9446" s="66" t="str">
        <f t="shared" ca="1" si="2534"/>
        <v/>
      </c>
      <c r="JG9446" s="66" t="str">
        <f t="shared" ca="1" si="2533"/>
        <v/>
      </c>
      <c r="JH9446" s="66" t="str">
        <f t="shared" ca="1" si="2530"/>
        <v/>
      </c>
      <c r="JI9446" s="80" t="str">
        <f t="shared" ca="1" si="2531"/>
        <v/>
      </c>
      <c r="JJ9446" s="118" t="str">
        <f t="shared" ca="1" si="2532"/>
        <v/>
      </c>
    </row>
    <row r="9447" spans="253:270" x14ac:dyDescent="0.3">
      <c r="IS9447" s="74">
        <v>9445</v>
      </c>
      <c r="IT9447" s="90" t="str">
        <f t="shared" si="2518"/>
        <v/>
      </c>
      <c r="IU9447" s="101" t="str">
        <f t="shared" si="2519"/>
        <v/>
      </c>
      <c r="IV9447" s="102" t="str">
        <f t="shared" si="2520"/>
        <v/>
      </c>
      <c r="IW9447" s="102" t="str">
        <f t="shared" si="2521"/>
        <v/>
      </c>
      <c r="IX9447" s="103" t="str">
        <f t="shared" si="2522"/>
        <v/>
      </c>
      <c r="IY9447" s="112" t="str">
        <f t="shared" si="2523"/>
        <v/>
      </c>
      <c r="IZ9447" s="104" t="str">
        <f t="shared" ca="1" si="2524"/>
        <v/>
      </c>
      <c r="JA9447" s="102" t="str">
        <f t="shared" ca="1" si="2525"/>
        <v/>
      </c>
      <c r="JB9447" s="102" t="str">
        <f t="shared" ca="1" si="2526"/>
        <v/>
      </c>
      <c r="JC9447" s="103" t="str">
        <f t="shared" ca="1" si="2527"/>
        <v/>
      </c>
      <c r="JD9447" s="104" t="str">
        <f t="shared" si="2528"/>
        <v/>
      </c>
      <c r="JE9447" s="102" t="str">
        <f t="shared" si="2529"/>
        <v/>
      </c>
      <c r="JF9447" s="66" t="str">
        <f t="shared" ca="1" si="2534"/>
        <v/>
      </c>
      <c r="JG9447" s="66" t="str">
        <f t="shared" ca="1" si="2533"/>
        <v/>
      </c>
      <c r="JH9447" s="66" t="str">
        <f t="shared" ca="1" si="2530"/>
        <v/>
      </c>
      <c r="JI9447" s="80" t="str">
        <f t="shared" ca="1" si="2531"/>
        <v/>
      </c>
      <c r="JJ9447" s="118" t="str">
        <f t="shared" ca="1" si="2532"/>
        <v/>
      </c>
    </row>
    <row r="9448" spans="253:270" x14ac:dyDescent="0.3">
      <c r="IS9448" s="74">
        <v>9446</v>
      </c>
      <c r="IT9448" s="90" t="str">
        <f t="shared" si="2518"/>
        <v/>
      </c>
      <c r="IU9448" s="101" t="str">
        <f t="shared" si="2519"/>
        <v/>
      </c>
      <c r="IV9448" s="102" t="str">
        <f t="shared" si="2520"/>
        <v/>
      </c>
      <c r="IW9448" s="102" t="str">
        <f t="shared" si="2521"/>
        <v/>
      </c>
      <c r="IX9448" s="103" t="str">
        <f t="shared" si="2522"/>
        <v/>
      </c>
      <c r="IY9448" s="112" t="str">
        <f t="shared" si="2523"/>
        <v/>
      </c>
      <c r="IZ9448" s="104" t="str">
        <f t="shared" ca="1" si="2524"/>
        <v/>
      </c>
      <c r="JA9448" s="102" t="str">
        <f t="shared" ca="1" si="2525"/>
        <v/>
      </c>
      <c r="JB9448" s="102" t="str">
        <f t="shared" ca="1" si="2526"/>
        <v/>
      </c>
      <c r="JC9448" s="103" t="str">
        <f t="shared" ca="1" si="2527"/>
        <v/>
      </c>
      <c r="JD9448" s="104" t="str">
        <f t="shared" si="2528"/>
        <v/>
      </c>
      <c r="JE9448" s="102" t="str">
        <f t="shared" si="2529"/>
        <v/>
      </c>
      <c r="JF9448" s="66" t="str">
        <f t="shared" ca="1" si="2534"/>
        <v/>
      </c>
      <c r="JG9448" s="66" t="str">
        <f t="shared" ca="1" si="2533"/>
        <v/>
      </c>
      <c r="JH9448" s="66" t="str">
        <f t="shared" ca="1" si="2530"/>
        <v/>
      </c>
      <c r="JI9448" s="80" t="str">
        <f t="shared" ca="1" si="2531"/>
        <v/>
      </c>
      <c r="JJ9448" s="118" t="str">
        <f t="shared" ca="1" si="2532"/>
        <v/>
      </c>
    </row>
    <row r="9449" spans="253:270" x14ac:dyDescent="0.3">
      <c r="IS9449" s="74">
        <v>9447</v>
      </c>
      <c r="IT9449" s="90" t="str">
        <f t="shared" si="2518"/>
        <v/>
      </c>
      <c r="IU9449" s="101" t="str">
        <f t="shared" si="2519"/>
        <v/>
      </c>
      <c r="IV9449" s="102" t="str">
        <f t="shared" si="2520"/>
        <v/>
      </c>
      <c r="IW9449" s="102" t="str">
        <f t="shared" si="2521"/>
        <v/>
      </c>
      <c r="IX9449" s="103" t="str">
        <f t="shared" si="2522"/>
        <v/>
      </c>
      <c r="IY9449" s="112" t="str">
        <f t="shared" si="2523"/>
        <v/>
      </c>
      <c r="IZ9449" s="104" t="str">
        <f t="shared" ca="1" si="2524"/>
        <v/>
      </c>
      <c r="JA9449" s="102" t="str">
        <f t="shared" ca="1" si="2525"/>
        <v/>
      </c>
      <c r="JB9449" s="102" t="str">
        <f t="shared" ca="1" si="2526"/>
        <v/>
      </c>
      <c r="JC9449" s="103" t="str">
        <f t="shared" ca="1" si="2527"/>
        <v/>
      </c>
      <c r="JD9449" s="104" t="str">
        <f t="shared" si="2528"/>
        <v/>
      </c>
      <c r="JE9449" s="102" t="str">
        <f t="shared" si="2529"/>
        <v/>
      </c>
      <c r="JF9449" s="66" t="str">
        <f t="shared" ca="1" si="2534"/>
        <v/>
      </c>
      <c r="JG9449" s="66" t="str">
        <f t="shared" ca="1" si="2533"/>
        <v/>
      </c>
      <c r="JH9449" s="66" t="str">
        <f t="shared" ca="1" si="2530"/>
        <v/>
      </c>
      <c r="JI9449" s="80" t="str">
        <f t="shared" ca="1" si="2531"/>
        <v/>
      </c>
      <c r="JJ9449" s="118" t="str">
        <f t="shared" ca="1" si="2532"/>
        <v/>
      </c>
    </row>
    <row r="9450" spans="253:270" x14ac:dyDescent="0.3">
      <c r="IS9450" s="74">
        <v>9448</v>
      </c>
      <c r="IT9450" s="90" t="str">
        <f t="shared" si="2518"/>
        <v/>
      </c>
      <c r="IU9450" s="101" t="str">
        <f t="shared" si="2519"/>
        <v/>
      </c>
      <c r="IV9450" s="102" t="str">
        <f t="shared" si="2520"/>
        <v/>
      </c>
      <c r="IW9450" s="102" t="str">
        <f t="shared" si="2521"/>
        <v/>
      </c>
      <c r="IX9450" s="103" t="str">
        <f t="shared" si="2522"/>
        <v/>
      </c>
      <c r="IY9450" s="112" t="str">
        <f t="shared" si="2523"/>
        <v/>
      </c>
      <c r="IZ9450" s="104" t="str">
        <f t="shared" ca="1" si="2524"/>
        <v/>
      </c>
      <c r="JA9450" s="102" t="str">
        <f t="shared" ca="1" si="2525"/>
        <v/>
      </c>
      <c r="JB9450" s="102" t="str">
        <f t="shared" ca="1" si="2526"/>
        <v/>
      </c>
      <c r="JC9450" s="103" t="str">
        <f t="shared" ca="1" si="2527"/>
        <v/>
      </c>
      <c r="JD9450" s="104" t="str">
        <f t="shared" si="2528"/>
        <v/>
      </c>
      <c r="JE9450" s="102" t="str">
        <f t="shared" si="2529"/>
        <v/>
      </c>
      <c r="JF9450" s="66" t="str">
        <f t="shared" ca="1" si="2534"/>
        <v/>
      </c>
      <c r="JG9450" s="66" t="str">
        <f t="shared" ca="1" si="2533"/>
        <v/>
      </c>
      <c r="JH9450" s="66" t="str">
        <f t="shared" ca="1" si="2530"/>
        <v/>
      </c>
      <c r="JI9450" s="80" t="str">
        <f t="shared" ca="1" si="2531"/>
        <v/>
      </c>
      <c r="JJ9450" s="118" t="str">
        <f t="shared" ca="1" si="2532"/>
        <v/>
      </c>
    </row>
    <row r="9451" spans="253:270" x14ac:dyDescent="0.3">
      <c r="IS9451" s="74">
        <v>9449</v>
      </c>
      <c r="IT9451" s="90" t="str">
        <f t="shared" si="2518"/>
        <v/>
      </c>
      <c r="IU9451" s="101" t="str">
        <f t="shared" si="2519"/>
        <v/>
      </c>
      <c r="IV9451" s="102" t="str">
        <f t="shared" si="2520"/>
        <v/>
      </c>
      <c r="IW9451" s="102" t="str">
        <f t="shared" si="2521"/>
        <v/>
      </c>
      <c r="IX9451" s="103" t="str">
        <f t="shared" si="2522"/>
        <v/>
      </c>
      <c r="IY9451" s="112" t="str">
        <f t="shared" si="2523"/>
        <v/>
      </c>
      <c r="IZ9451" s="104" t="str">
        <f t="shared" ca="1" si="2524"/>
        <v/>
      </c>
      <c r="JA9451" s="102" t="str">
        <f t="shared" ca="1" si="2525"/>
        <v/>
      </c>
      <c r="JB9451" s="102" t="str">
        <f t="shared" ca="1" si="2526"/>
        <v/>
      </c>
      <c r="JC9451" s="103" t="str">
        <f t="shared" ca="1" si="2527"/>
        <v/>
      </c>
      <c r="JD9451" s="104" t="str">
        <f t="shared" si="2528"/>
        <v/>
      </c>
      <c r="JE9451" s="102" t="str">
        <f t="shared" si="2529"/>
        <v/>
      </c>
      <c r="JF9451" s="66" t="str">
        <f t="shared" ca="1" si="2534"/>
        <v/>
      </c>
      <c r="JG9451" s="66" t="str">
        <f t="shared" ca="1" si="2533"/>
        <v/>
      </c>
      <c r="JH9451" s="66" t="str">
        <f t="shared" ca="1" si="2530"/>
        <v/>
      </c>
      <c r="JI9451" s="80" t="str">
        <f t="shared" ca="1" si="2531"/>
        <v/>
      </c>
      <c r="JJ9451" s="118" t="str">
        <f t="shared" ca="1" si="2532"/>
        <v/>
      </c>
    </row>
    <row r="9452" spans="253:270" x14ac:dyDescent="0.3">
      <c r="IS9452" s="74">
        <v>9450</v>
      </c>
      <c r="IT9452" s="90" t="str">
        <f t="shared" si="2518"/>
        <v/>
      </c>
      <c r="IU9452" s="101" t="str">
        <f t="shared" si="2519"/>
        <v/>
      </c>
      <c r="IV9452" s="102" t="str">
        <f t="shared" si="2520"/>
        <v/>
      </c>
      <c r="IW9452" s="102" t="str">
        <f t="shared" si="2521"/>
        <v/>
      </c>
      <c r="IX9452" s="103" t="str">
        <f t="shared" si="2522"/>
        <v/>
      </c>
      <c r="IY9452" s="112" t="str">
        <f t="shared" si="2523"/>
        <v/>
      </c>
      <c r="IZ9452" s="104" t="str">
        <f t="shared" ca="1" si="2524"/>
        <v/>
      </c>
      <c r="JA9452" s="102" t="str">
        <f t="shared" ca="1" si="2525"/>
        <v/>
      </c>
      <c r="JB9452" s="102" t="str">
        <f t="shared" ca="1" si="2526"/>
        <v/>
      </c>
      <c r="JC9452" s="103" t="str">
        <f t="shared" ca="1" si="2527"/>
        <v/>
      </c>
      <c r="JD9452" s="104" t="str">
        <f t="shared" si="2528"/>
        <v/>
      </c>
      <c r="JE9452" s="102" t="str">
        <f t="shared" si="2529"/>
        <v/>
      </c>
      <c r="JF9452" s="66" t="str">
        <f t="shared" ca="1" si="2534"/>
        <v/>
      </c>
      <c r="JG9452" s="66" t="str">
        <f t="shared" ca="1" si="2533"/>
        <v/>
      </c>
      <c r="JH9452" s="66" t="str">
        <f t="shared" ca="1" si="2530"/>
        <v/>
      </c>
      <c r="JI9452" s="80" t="str">
        <f t="shared" ca="1" si="2531"/>
        <v/>
      </c>
      <c r="JJ9452" s="118" t="str">
        <f t="shared" ca="1" si="2532"/>
        <v/>
      </c>
    </row>
    <row r="9453" spans="253:270" x14ac:dyDescent="0.3">
      <c r="IS9453" s="74">
        <v>9451</v>
      </c>
      <c r="IT9453" s="90" t="str">
        <f t="shared" si="2518"/>
        <v/>
      </c>
      <c r="IU9453" s="101" t="str">
        <f t="shared" si="2519"/>
        <v/>
      </c>
      <c r="IV9453" s="102" t="str">
        <f t="shared" si="2520"/>
        <v/>
      </c>
      <c r="IW9453" s="102" t="str">
        <f t="shared" si="2521"/>
        <v/>
      </c>
      <c r="IX9453" s="103" t="str">
        <f t="shared" si="2522"/>
        <v/>
      </c>
      <c r="IY9453" s="112" t="str">
        <f t="shared" si="2523"/>
        <v/>
      </c>
      <c r="IZ9453" s="104" t="str">
        <f t="shared" ca="1" si="2524"/>
        <v/>
      </c>
      <c r="JA9453" s="102" t="str">
        <f t="shared" ca="1" si="2525"/>
        <v/>
      </c>
      <c r="JB9453" s="102" t="str">
        <f t="shared" ca="1" si="2526"/>
        <v/>
      </c>
      <c r="JC9453" s="103" t="str">
        <f t="shared" ca="1" si="2527"/>
        <v/>
      </c>
      <c r="JD9453" s="104" t="str">
        <f t="shared" si="2528"/>
        <v/>
      </c>
      <c r="JE9453" s="102" t="str">
        <f t="shared" si="2529"/>
        <v/>
      </c>
      <c r="JF9453" s="66" t="str">
        <f t="shared" ca="1" si="2534"/>
        <v/>
      </c>
      <c r="JG9453" s="66" t="str">
        <f t="shared" ca="1" si="2533"/>
        <v/>
      </c>
      <c r="JH9453" s="66" t="str">
        <f t="shared" ca="1" si="2530"/>
        <v/>
      </c>
      <c r="JI9453" s="80" t="str">
        <f t="shared" ca="1" si="2531"/>
        <v/>
      </c>
      <c r="JJ9453" s="118" t="str">
        <f t="shared" ca="1" si="2532"/>
        <v/>
      </c>
    </row>
    <row r="9454" spans="253:270" x14ac:dyDescent="0.3">
      <c r="IS9454" s="74">
        <v>9452</v>
      </c>
      <c r="IT9454" s="90" t="str">
        <f t="shared" si="2518"/>
        <v/>
      </c>
      <c r="IU9454" s="101" t="str">
        <f t="shared" si="2519"/>
        <v/>
      </c>
      <c r="IV9454" s="102" t="str">
        <f t="shared" si="2520"/>
        <v/>
      </c>
      <c r="IW9454" s="102" t="str">
        <f t="shared" si="2521"/>
        <v/>
      </c>
      <c r="IX9454" s="103" t="str">
        <f t="shared" si="2522"/>
        <v/>
      </c>
      <c r="IY9454" s="112" t="str">
        <f t="shared" si="2523"/>
        <v/>
      </c>
      <c r="IZ9454" s="104" t="str">
        <f t="shared" ca="1" si="2524"/>
        <v/>
      </c>
      <c r="JA9454" s="102" t="str">
        <f t="shared" ca="1" si="2525"/>
        <v/>
      </c>
      <c r="JB9454" s="102" t="str">
        <f t="shared" ca="1" si="2526"/>
        <v/>
      </c>
      <c r="JC9454" s="103" t="str">
        <f t="shared" ca="1" si="2527"/>
        <v/>
      </c>
      <c r="JD9454" s="104" t="str">
        <f t="shared" si="2528"/>
        <v/>
      </c>
      <c r="JE9454" s="102" t="str">
        <f t="shared" si="2529"/>
        <v/>
      </c>
      <c r="JF9454" s="66" t="str">
        <f t="shared" ca="1" si="2534"/>
        <v/>
      </c>
      <c r="JG9454" s="66" t="str">
        <f t="shared" ca="1" si="2533"/>
        <v/>
      </c>
      <c r="JH9454" s="66" t="str">
        <f t="shared" ca="1" si="2530"/>
        <v/>
      </c>
      <c r="JI9454" s="80" t="str">
        <f t="shared" ca="1" si="2531"/>
        <v/>
      </c>
      <c r="JJ9454" s="118" t="str">
        <f t="shared" ca="1" si="2532"/>
        <v/>
      </c>
    </row>
    <row r="9455" spans="253:270" x14ac:dyDescent="0.3">
      <c r="IS9455" s="74">
        <v>9453</v>
      </c>
      <c r="IT9455" s="90" t="str">
        <f t="shared" si="2518"/>
        <v/>
      </c>
      <c r="IU9455" s="101" t="str">
        <f t="shared" si="2519"/>
        <v/>
      </c>
      <c r="IV9455" s="102" t="str">
        <f t="shared" si="2520"/>
        <v/>
      </c>
      <c r="IW9455" s="102" t="str">
        <f t="shared" si="2521"/>
        <v/>
      </c>
      <c r="IX9455" s="103" t="str">
        <f t="shared" si="2522"/>
        <v/>
      </c>
      <c r="IY9455" s="112" t="str">
        <f t="shared" si="2523"/>
        <v/>
      </c>
      <c r="IZ9455" s="104" t="str">
        <f t="shared" ca="1" si="2524"/>
        <v/>
      </c>
      <c r="JA9455" s="102" t="str">
        <f t="shared" ca="1" si="2525"/>
        <v/>
      </c>
      <c r="JB9455" s="102" t="str">
        <f t="shared" ca="1" si="2526"/>
        <v/>
      </c>
      <c r="JC9455" s="103" t="str">
        <f t="shared" ca="1" si="2527"/>
        <v/>
      </c>
      <c r="JD9455" s="104" t="str">
        <f t="shared" si="2528"/>
        <v/>
      </c>
      <c r="JE9455" s="102" t="str">
        <f t="shared" si="2529"/>
        <v/>
      </c>
      <c r="JF9455" s="66" t="str">
        <f t="shared" ca="1" si="2534"/>
        <v/>
      </c>
      <c r="JG9455" s="66" t="str">
        <f t="shared" ca="1" si="2533"/>
        <v/>
      </c>
      <c r="JH9455" s="66" t="str">
        <f t="shared" ca="1" si="2530"/>
        <v/>
      </c>
      <c r="JI9455" s="80" t="str">
        <f t="shared" ca="1" si="2531"/>
        <v/>
      </c>
      <c r="JJ9455" s="118" t="str">
        <f t="shared" ca="1" si="2532"/>
        <v/>
      </c>
    </row>
    <row r="9456" spans="253:270" x14ac:dyDescent="0.3">
      <c r="IS9456" s="74">
        <v>9454</v>
      </c>
      <c r="IT9456" s="90" t="str">
        <f t="shared" si="2518"/>
        <v/>
      </c>
      <c r="IU9456" s="101" t="str">
        <f t="shared" si="2519"/>
        <v/>
      </c>
      <c r="IV9456" s="102" t="str">
        <f t="shared" si="2520"/>
        <v/>
      </c>
      <c r="IW9456" s="102" t="str">
        <f t="shared" si="2521"/>
        <v/>
      </c>
      <c r="IX9456" s="103" t="str">
        <f t="shared" si="2522"/>
        <v/>
      </c>
      <c r="IY9456" s="112" t="str">
        <f t="shared" si="2523"/>
        <v/>
      </c>
      <c r="IZ9456" s="104" t="str">
        <f t="shared" ca="1" si="2524"/>
        <v/>
      </c>
      <c r="JA9456" s="102" t="str">
        <f t="shared" ca="1" si="2525"/>
        <v/>
      </c>
      <c r="JB9456" s="102" t="str">
        <f t="shared" ca="1" si="2526"/>
        <v/>
      </c>
      <c r="JC9456" s="103" t="str">
        <f t="shared" ca="1" si="2527"/>
        <v/>
      </c>
      <c r="JD9456" s="104" t="str">
        <f t="shared" si="2528"/>
        <v/>
      </c>
      <c r="JE9456" s="102" t="str">
        <f t="shared" si="2529"/>
        <v/>
      </c>
      <c r="JF9456" s="66" t="str">
        <f t="shared" ca="1" si="2534"/>
        <v/>
      </c>
      <c r="JG9456" s="66" t="str">
        <f t="shared" ca="1" si="2533"/>
        <v/>
      </c>
      <c r="JH9456" s="66" t="str">
        <f t="shared" ca="1" si="2530"/>
        <v/>
      </c>
      <c r="JI9456" s="80" t="str">
        <f t="shared" ca="1" si="2531"/>
        <v/>
      </c>
      <c r="JJ9456" s="118" t="str">
        <f t="shared" ca="1" si="2532"/>
        <v/>
      </c>
    </row>
    <row r="9457" spans="253:270" x14ac:dyDescent="0.3">
      <c r="IS9457" s="74">
        <v>9455</v>
      </c>
      <c r="IT9457" s="90" t="str">
        <f t="shared" si="2518"/>
        <v/>
      </c>
      <c r="IU9457" s="101" t="str">
        <f t="shared" si="2519"/>
        <v/>
      </c>
      <c r="IV9457" s="102" t="str">
        <f t="shared" si="2520"/>
        <v/>
      </c>
      <c r="IW9457" s="102" t="str">
        <f t="shared" si="2521"/>
        <v/>
      </c>
      <c r="IX9457" s="103" t="str">
        <f t="shared" si="2522"/>
        <v/>
      </c>
      <c r="IY9457" s="112" t="str">
        <f t="shared" si="2523"/>
        <v/>
      </c>
      <c r="IZ9457" s="104" t="str">
        <f t="shared" ca="1" si="2524"/>
        <v/>
      </c>
      <c r="JA9457" s="102" t="str">
        <f t="shared" ca="1" si="2525"/>
        <v/>
      </c>
      <c r="JB9457" s="102" t="str">
        <f t="shared" ca="1" si="2526"/>
        <v/>
      </c>
      <c r="JC9457" s="103" t="str">
        <f t="shared" ca="1" si="2527"/>
        <v/>
      </c>
      <c r="JD9457" s="104" t="str">
        <f t="shared" si="2528"/>
        <v/>
      </c>
      <c r="JE9457" s="102" t="str">
        <f t="shared" si="2529"/>
        <v/>
      </c>
      <c r="JF9457" s="66" t="str">
        <f t="shared" ca="1" si="2534"/>
        <v/>
      </c>
      <c r="JG9457" s="66" t="str">
        <f t="shared" ca="1" si="2533"/>
        <v/>
      </c>
      <c r="JH9457" s="66" t="str">
        <f t="shared" ca="1" si="2530"/>
        <v/>
      </c>
      <c r="JI9457" s="80" t="str">
        <f t="shared" ca="1" si="2531"/>
        <v/>
      </c>
      <c r="JJ9457" s="118" t="str">
        <f t="shared" ca="1" si="2532"/>
        <v/>
      </c>
    </row>
    <row r="9458" spans="253:270" x14ac:dyDescent="0.3">
      <c r="IS9458" s="74">
        <v>9456</v>
      </c>
      <c r="IT9458" s="90" t="str">
        <f t="shared" si="2518"/>
        <v/>
      </c>
      <c r="IU9458" s="101" t="str">
        <f t="shared" si="2519"/>
        <v/>
      </c>
      <c r="IV9458" s="102" t="str">
        <f t="shared" si="2520"/>
        <v/>
      </c>
      <c r="IW9458" s="102" t="str">
        <f t="shared" si="2521"/>
        <v/>
      </c>
      <c r="IX9458" s="103" t="str">
        <f t="shared" si="2522"/>
        <v/>
      </c>
      <c r="IY9458" s="112" t="str">
        <f t="shared" si="2523"/>
        <v/>
      </c>
      <c r="IZ9458" s="104" t="str">
        <f t="shared" ca="1" si="2524"/>
        <v/>
      </c>
      <c r="JA9458" s="102" t="str">
        <f t="shared" ca="1" si="2525"/>
        <v/>
      </c>
      <c r="JB9458" s="102" t="str">
        <f t="shared" ca="1" si="2526"/>
        <v/>
      </c>
      <c r="JC9458" s="103" t="str">
        <f t="shared" ca="1" si="2527"/>
        <v/>
      </c>
      <c r="JD9458" s="104" t="str">
        <f t="shared" si="2528"/>
        <v/>
      </c>
      <c r="JE9458" s="102" t="str">
        <f t="shared" si="2529"/>
        <v/>
      </c>
      <c r="JF9458" s="66" t="str">
        <f t="shared" ca="1" si="2534"/>
        <v/>
      </c>
      <c r="JG9458" s="66" t="str">
        <f t="shared" ca="1" si="2533"/>
        <v/>
      </c>
      <c r="JH9458" s="66" t="str">
        <f t="shared" ca="1" si="2530"/>
        <v/>
      </c>
      <c r="JI9458" s="80" t="str">
        <f t="shared" ca="1" si="2531"/>
        <v/>
      </c>
      <c r="JJ9458" s="118" t="str">
        <f t="shared" ca="1" si="2532"/>
        <v/>
      </c>
    </row>
    <row r="9459" spans="253:270" x14ac:dyDescent="0.3">
      <c r="IS9459" s="74">
        <v>9457</v>
      </c>
      <c r="IT9459" s="90" t="str">
        <f t="shared" si="2518"/>
        <v/>
      </c>
      <c r="IU9459" s="101" t="str">
        <f t="shared" si="2519"/>
        <v/>
      </c>
      <c r="IV9459" s="102" t="str">
        <f t="shared" si="2520"/>
        <v/>
      </c>
      <c r="IW9459" s="102" t="str">
        <f t="shared" si="2521"/>
        <v/>
      </c>
      <c r="IX9459" s="103" t="str">
        <f t="shared" si="2522"/>
        <v/>
      </c>
      <c r="IY9459" s="112" t="str">
        <f t="shared" si="2523"/>
        <v/>
      </c>
      <c r="IZ9459" s="104" t="str">
        <f t="shared" ca="1" si="2524"/>
        <v/>
      </c>
      <c r="JA9459" s="102" t="str">
        <f t="shared" ca="1" si="2525"/>
        <v/>
      </c>
      <c r="JB9459" s="102" t="str">
        <f t="shared" ca="1" si="2526"/>
        <v/>
      </c>
      <c r="JC9459" s="103" t="str">
        <f t="shared" ca="1" si="2527"/>
        <v/>
      </c>
      <c r="JD9459" s="104" t="str">
        <f t="shared" si="2528"/>
        <v/>
      </c>
      <c r="JE9459" s="102" t="str">
        <f t="shared" si="2529"/>
        <v/>
      </c>
      <c r="JF9459" s="66" t="str">
        <f t="shared" ca="1" si="2534"/>
        <v/>
      </c>
      <c r="JG9459" s="66" t="str">
        <f t="shared" ca="1" si="2533"/>
        <v/>
      </c>
      <c r="JH9459" s="66" t="str">
        <f t="shared" ca="1" si="2530"/>
        <v/>
      </c>
      <c r="JI9459" s="80" t="str">
        <f t="shared" ca="1" si="2531"/>
        <v/>
      </c>
      <c r="JJ9459" s="118" t="str">
        <f t="shared" ca="1" si="2532"/>
        <v/>
      </c>
    </row>
    <row r="9460" spans="253:270" x14ac:dyDescent="0.3">
      <c r="IS9460" s="74">
        <v>9458</v>
      </c>
      <c r="IT9460" s="90" t="str">
        <f t="shared" si="2518"/>
        <v/>
      </c>
      <c r="IU9460" s="101" t="str">
        <f t="shared" si="2519"/>
        <v/>
      </c>
      <c r="IV9460" s="102" t="str">
        <f t="shared" si="2520"/>
        <v/>
      </c>
      <c r="IW9460" s="102" t="str">
        <f t="shared" si="2521"/>
        <v/>
      </c>
      <c r="IX9460" s="103" t="str">
        <f t="shared" si="2522"/>
        <v/>
      </c>
      <c r="IY9460" s="112" t="str">
        <f t="shared" si="2523"/>
        <v/>
      </c>
      <c r="IZ9460" s="104" t="str">
        <f t="shared" ca="1" si="2524"/>
        <v/>
      </c>
      <c r="JA9460" s="102" t="str">
        <f t="shared" ca="1" si="2525"/>
        <v/>
      </c>
      <c r="JB9460" s="102" t="str">
        <f t="shared" ca="1" si="2526"/>
        <v/>
      </c>
      <c r="JC9460" s="103" t="str">
        <f t="shared" ca="1" si="2527"/>
        <v/>
      </c>
      <c r="JD9460" s="104" t="str">
        <f t="shared" si="2528"/>
        <v/>
      </c>
      <c r="JE9460" s="102" t="str">
        <f t="shared" si="2529"/>
        <v/>
      </c>
      <c r="JF9460" s="66" t="str">
        <f t="shared" ca="1" si="2534"/>
        <v/>
      </c>
      <c r="JG9460" s="66" t="str">
        <f t="shared" ca="1" si="2533"/>
        <v/>
      </c>
      <c r="JH9460" s="66" t="str">
        <f t="shared" ca="1" si="2530"/>
        <v/>
      </c>
      <c r="JI9460" s="80" t="str">
        <f t="shared" ca="1" si="2531"/>
        <v/>
      </c>
      <c r="JJ9460" s="118" t="str">
        <f t="shared" ca="1" si="2532"/>
        <v/>
      </c>
    </row>
    <row r="9461" spans="253:270" x14ac:dyDescent="0.3">
      <c r="IS9461" s="74">
        <v>9459</v>
      </c>
      <c r="IT9461" s="90" t="str">
        <f t="shared" si="2518"/>
        <v/>
      </c>
      <c r="IU9461" s="101" t="str">
        <f t="shared" si="2519"/>
        <v/>
      </c>
      <c r="IV9461" s="102" t="str">
        <f t="shared" si="2520"/>
        <v/>
      </c>
      <c r="IW9461" s="102" t="str">
        <f t="shared" si="2521"/>
        <v/>
      </c>
      <c r="IX9461" s="103" t="str">
        <f t="shared" si="2522"/>
        <v/>
      </c>
      <c r="IY9461" s="112" t="str">
        <f t="shared" si="2523"/>
        <v/>
      </c>
      <c r="IZ9461" s="104" t="str">
        <f t="shared" ca="1" si="2524"/>
        <v/>
      </c>
      <c r="JA9461" s="102" t="str">
        <f t="shared" ca="1" si="2525"/>
        <v/>
      </c>
      <c r="JB9461" s="102" t="str">
        <f t="shared" ca="1" si="2526"/>
        <v/>
      </c>
      <c r="JC9461" s="103" t="str">
        <f t="shared" ca="1" si="2527"/>
        <v/>
      </c>
      <c r="JD9461" s="104" t="str">
        <f t="shared" si="2528"/>
        <v/>
      </c>
      <c r="JE9461" s="102" t="str">
        <f t="shared" si="2529"/>
        <v/>
      </c>
      <c r="JF9461" s="66" t="str">
        <f t="shared" ca="1" si="2534"/>
        <v/>
      </c>
      <c r="JG9461" s="66" t="str">
        <f t="shared" ca="1" si="2533"/>
        <v/>
      </c>
      <c r="JH9461" s="66" t="str">
        <f t="shared" ca="1" si="2530"/>
        <v/>
      </c>
      <c r="JI9461" s="80" t="str">
        <f t="shared" ca="1" si="2531"/>
        <v/>
      </c>
      <c r="JJ9461" s="118" t="str">
        <f t="shared" ca="1" si="2532"/>
        <v/>
      </c>
    </row>
    <row r="9462" spans="253:270" x14ac:dyDescent="0.3">
      <c r="IS9462" s="74">
        <v>9460</v>
      </c>
      <c r="IT9462" s="90" t="str">
        <f t="shared" si="2518"/>
        <v/>
      </c>
      <c r="IU9462" s="101" t="str">
        <f t="shared" si="2519"/>
        <v/>
      </c>
      <c r="IV9462" s="102" t="str">
        <f t="shared" si="2520"/>
        <v/>
      </c>
      <c r="IW9462" s="102" t="str">
        <f t="shared" si="2521"/>
        <v/>
      </c>
      <c r="IX9462" s="103" t="str">
        <f t="shared" si="2522"/>
        <v/>
      </c>
      <c r="IY9462" s="112" t="str">
        <f t="shared" si="2523"/>
        <v/>
      </c>
      <c r="IZ9462" s="104" t="str">
        <f t="shared" ca="1" si="2524"/>
        <v/>
      </c>
      <c r="JA9462" s="102" t="str">
        <f t="shared" ca="1" si="2525"/>
        <v/>
      </c>
      <c r="JB9462" s="102" t="str">
        <f t="shared" ca="1" si="2526"/>
        <v/>
      </c>
      <c r="JC9462" s="103" t="str">
        <f t="shared" ca="1" si="2527"/>
        <v/>
      </c>
      <c r="JD9462" s="104" t="str">
        <f t="shared" si="2528"/>
        <v/>
      </c>
      <c r="JE9462" s="102" t="str">
        <f t="shared" si="2529"/>
        <v/>
      </c>
      <c r="JF9462" s="66" t="str">
        <f t="shared" ca="1" si="2534"/>
        <v/>
      </c>
      <c r="JG9462" s="66" t="str">
        <f t="shared" ca="1" si="2533"/>
        <v/>
      </c>
      <c r="JH9462" s="66" t="str">
        <f t="shared" ca="1" si="2530"/>
        <v/>
      </c>
      <c r="JI9462" s="80" t="str">
        <f t="shared" ca="1" si="2531"/>
        <v/>
      </c>
      <c r="JJ9462" s="118" t="str">
        <f t="shared" ca="1" si="2532"/>
        <v/>
      </c>
    </row>
    <row r="9463" spans="253:270" x14ac:dyDescent="0.3">
      <c r="IS9463" s="74">
        <v>9461</v>
      </c>
      <c r="IT9463" s="90" t="str">
        <f t="shared" si="2518"/>
        <v/>
      </c>
      <c r="IU9463" s="101" t="str">
        <f t="shared" si="2519"/>
        <v/>
      </c>
      <c r="IV9463" s="102" t="str">
        <f t="shared" si="2520"/>
        <v/>
      </c>
      <c r="IW9463" s="102" t="str">
        <f t="shared" si="2521"/>
        <v/>
      </c>
      <c r="IX9463" s="103" t="str">
        <f t="shared" si="2522"/>
        <v/>
      </c>
      <c r="IY9463" s="112" t="str">
        <f t="shared" si="2523"/>
        <v/>
      </c>
      <c r="IZ9463" s="104" t="str">
        <f t="shared" ca="1" si="2524"/>
        <v/>
      </c>
      <c r="JA9463" s="102" t="str">
        <f t="shared" ca="1" si="2525"/>
        <v/>
      </c>
      <c r="JB9463" s="102" t="str">
        <f t="shared" ca="1" si="2526"/>
        <v/>
      </c>
      <c r="JC9463" s="103" t="str">
        <f t="shared" ca="1" si="2527"/>
        <v/>
      </c>
      <c r="JD9463" s="104" t="str">
        <f t="shared" si="2528"/>
        <v/>
      </c>
      <c r="JE9463" s="102" t="str">
        <f t="shared" si="2529"/>
        <v/>
      </c>
      <c r="JF9463" s="66" t="str">
        <f t="shared" ca="1" si="2534"/>
        <v/>
      </c>
      <c r="JG9463" s="66" t="str">
        <f t="shared" ca="1" si="2533"/>
        <v/>
      </c>
      <c r="JH9463" s="66" t="str">
        <f t="shared" ca="1" si="2530"/>
        <v/>
      </c>
      <c r="JI9463" s="80" t="str">
        <f t="shared" ca="1" si="2531"/>
        <v/>
      </c>
      <c r="JJ9463" s="118" t="str">
        <f t="shared" ca="1" si="2532"/>
        <v/>
      </c>
    </row>
    <row r="9464" spans="253:270" x14ac:dyDescent="0.3">
      <c r="IS9464" s="74">
        <v>9462</v>
      </c>
      <c r="IT9464" s="90" t="str">
        <f t="shared" si="2518"/>
        <v/>
      </c>
      <c r="IU9464" s="101" t="str">
        <f t="shared" si="2519"/>
        <v/>
      </c>
      <c r="IV9464" s="102" t="str">
        <f t="shared" si="2520"/>
        <v/>
      </c>
      <c r="IW9464" s="102" t="str">
        <f t="shared" si="2521"/>
        <v/>
      </c>
      <c r="IX9464" s="103" t="str">
        <f t="shared" si="2522"/>
        <v/>
      </c>
      <c r="IY9464" s="112" t="str">
        <f t="shared" si="2523"/>
        <v/>
      </c>
      <c r="IZ9464" s="104" t="str">
        <f t="shared" ca="1" si="2524"/>
        <v/>
      </c>
      <c r="JA9464" s="102" t="str">
        <f t="shared" ca="1" si="2525"/>
        <v/>
      </c>
      <c r="JB9464" s="102" t="str">
        <f t="shared" ca="1" si="2526"/>
        <v/>
      </c>
      <c r="JC9464" s="103" t="str">
        <f t="shared" ca="1" si="2527"/>
        <v/>
      </c>
      <c r="JD9464" s="104" t="str">
        <f t="shared" si="2528"/>
        <v/>
      </c>
      <c r="JE9464" s="102" t="str">
        <f t="shared" si="2529"/>
        <v/>
      </c>
      <c r="JF9464" s="66" t="str">
        <f t="shared" ca="1" si="2534"/>
        <v/>
      </c>
      <c r="JG9464" s="66" t="str">
        <f t="shared" ca="1" si="2533"/>
        <v/>
      </c>
      <c r="JH9464" s="66" t="str">
        <f t="shared" ca="1" si="2530"/>
        <v/>
      </c>
      <c r="JI9464" s="80" t="str">
        <f t="shared" ca="1" si="2531"/>
        <v/>
      </c>
      <c r="JJ9464" s="118" t="str">
        <f t="shared" ca="1" si="2532"/>
        <v/>
      </c>
    </row>
    <row r="9465" spans="253:270" x14ac:dyDescent="0.3">
      <c r="IS9465" s="74">
        <v>9463</v>
      </c>
      <c r="IT9465" s="90" t="str">
        <f t="shared" si="2518"/>
        <v/>
      </c>
      <c r="IU9465" s="101" t="str">
        <f t="shared" si="2519"/>
        <v/>
      </c>
      <c r="IV9465" s="102" t="str">
        <f t="shared" si="2520"/>
        <v/>
      </c>
      <c r="IW9465" s="102" t="str">
        <f t="shared" si="2521"/>
        <v/>
      </c>
      <c r="IX9465" s="103" t="str">
        <f t="shared" si="2522"/>
        <v/>
      </c>
      <c r="IY9465" s="112" t="str">
        <f t="shared" si="2523"/>
        <v/>
      </c>
      <c r="IZ9465" s="104" t="str">
        <f t="shared" ca="1" si="2524"/>
        <v/>
      </c>
      <c r="JA9465" s="102" t="str">
        <f t="shared" ca="1" si="2525"/>
        <v/>
      </c>
      <c r="JB9465" s="102" t="str">
        <f t="shared" ca="1" si="2526"/>
        <v/>
      </c>
      <c r="JC9465" s="103" t="str">
        <f t="shared" ca="1" si="2527"/>
        <v/>
      </c>
      <c r="JD9465" s="104" t="str">
        <f t="shared" si="2528"/>
        <v/>
      </c>
      <c r="JE9465" s="102" t="str">
        <f t="shared" si="2529"/>
        <v/>
      </c>
      <c r="JF9465" s="66" t="str">
        <f t="shared" ca="1" si="2534"/>
        <v/>
      </c>
      <c r="JG9465" s="66" t="str">
        <f t="shared" ca="1" si="2533"/>
        <v/>
      </c>
      <c r="JH9465" s="66" t="str">
        <f t="shared" ca="1" si="2530"/>
        <v/>
      </c>
      <c r="JI9465" s="80" t="str">
        <f t="shared" ca="1" si="2531"/>
        <v/>
      </c>
      <c r="JJ9465" s="118" t="str">
        <f t="shared" ca="1" si="2532"/>
        <v/>
      </c>
    </row>
    <row r="9466" spans="253:270" x14ac:dyDescent="0.3">
      <c r="IS9466" s="74">
        <v>9464</v>
      </c>
      <c r="IT9466" s="90" t="str">
        <f t="shared" si="2518"/>
        <v/>
      </c>
      <c r="IU9466" s="101" t="str">
        <f t="shared" si="2519"/>
        <v/>
      </c>
      <c r="IV9466" s="102" t="str">
        <f t="shared" si="2520"/>
        <v/>
      </c>
      <c r="IW9466" s="102" t="str">
        <f t="shared" si="2521"/>
        <v/>
      </c>
      <c r="IX9466" s="103" t="str">
        <f t="shared" si="2522"/>
        <v/>
      </c>
      <c r="IY9466" s="112" t="str">
        <f t="shared" si="2523"/>
        <v/>
      </c>
      <c r="IZ9466" s="104" t="str">
        <f t="shared" ca="1" si="2524"/>
        <v/>
      </c>
      <c r="JA9466" s="102" t="str">
        <f t="shared" ca="1" si="2525"/>
        <v/>
      </c>
      <c r="JB9466" s="102" t="str">
        <f t="shared" ca="1" si="2526"/>
        <v/>
      </c>
      <c r="JC9466" s="103" t="str">
        <f t="shared" ca="1" si="2527"/>
        <v/>
      </c>
      <c r="JD9466" s="104" t="str">
        <f t="shared" si="2528"/>
        <v/>
      </c>
      <c r="JE9466" s="102" t="str">
        <f t="shared" si="2529"/>
        <v/>
      </c>
      <c r="JF9466" s="66" t="str">
        <f t="shared" ca="1" si="2534"/>
        <v/>
      </c>
      <c r="JG9466" s="66" t="str">
        <f t="shared" ca="1" si="2533"/>
        <v/>
      </c>
      <c r="JH9466" s="66" t="str">
        <f t="shared" ca="1" si="2530"/>
        <v/>
      </c>
      <c r="JI9466" s="80" t="str">
        <f t="shared" ca="1" si="2531"/>
        <v/>
      </c>
      <c r="JJ9466" s="118" t="str">
        <f t="shared" ca="1" si="2532"/>
        <v/>
      </c>
    </row>
    <row r="9467" spans="253:270" x14ac:dyDescent="0.3">
      <c r="IS9467" s="74">
        <v>9465</v>
      </c>
      <c r="IT9467" s="90" t="str">
        <f t="shared" si="2518"/>
        <v/>
      </c>
      <c r="IU9467" s="101" t="str">
        <f t="shared" si="2519"/>
        <v/>
      </c>
      <c r="IV9467" s="102" t="str">
        <f t="shared" si="2520"/>
        <v/>
      </c>
      <c r="IW9467" s="102" t="str">
        <f t="shared" si="2521"/>
        <v/>
      </c>
      <c r="IX9467" s="103" t="str">
        <f t="shared" si="2522"/>
        <v/>
      </c>
      <c r="IY9467" s="112" t="str">
        <f t="shared" si="2523"/>
        <v/>
      </c>
      <c r="IZ9467" s="104" t="str">
        <f t="shared" ca="1" si="2524"/>
        <v/>
      </c>
      <c r="JA9467" s="102" t="str">
        <f t="shared" ca="1" si="2525"/>
        <v/>
      </c>
      <c r="JB9467" s="102" t="str">
        <f t="shared" ca="1" si="2526"/>
        <v/>
      </c>
      <c r="JC9467" s="103" t="str">
        <f t="shared" ca="1" si="2527"/>
        <v/>
      </c>
      <c r="JD9467" s="104" t="str">
        <f t="shared" si="2528"/>
        <v/>
      </c>
      <c r="JE9467" s="102" t="str">
        <f t="shared" si="2529"/>
        <v/>
      </c>
      <c r="JF9467" s="66" t="str">
        <f t="shared" ca="1" si="2534"/>
        <v/>
      </c>
      <c r="JG9467" s="66" t="str">
        <f t="shared" ca="1" si="2533"/>
        <v/>
      </c>
      <c r="JH9467" s="66" t="str">
        <f t="shared" ca="1" si="2530"/>
        <v/>
      </c>
      <c r="JI9467" s="80" t="str">
        <f t="shared" ca="1" si="2531"/>
        <v/>
      </c>
      <c r="JJ9467" s="118" t="str">
        <f t="shared" ca="1" si="2532"/>
        <v/>
      </c>
    </row>
    <row r="9468" spans="253:270" x14ac:dyDescent="0.3">
      <c r="IS9468" s="74">
        <v>9466</v>
      </c>
      <c r="IT9468" s="90" t="str">
        <f t="shared" si="2518"/>
        <v/>
      </c>
      <c r="IU9468" s="101" t="str">
        <f t="shared" si="2519"/>
        <v/>
      </c>
      <c r="IV9468" s="102" t="str">
        <f t="shared" si="2520"/>
        <v/>
      </c>
      <c r="IW9468" s="102" t="str">
        <f t="shared" si="2521"/>
        <v/>
      </c>
      <c r="IX9468" s="103" t="str">
        <f t="shared" si="2522"/>
        <v/>
      </c>
      <c r="IY9468" s="112" t="str">
        <f t="shared" si="2523"/>
        <v/>
      </c>
      <c r="IZ9468" s="104" t="str">
        <f t="shared" ca="1" si="2524"/>
        <v/>
      </c>
      <c r="JA9468" s="102" t="str">
        <f t="shared" ca="1" si="2525"/>
        <v/>
      </c>
      <c r="JB9468" s="102" t="str">
        <f t="shared" ca="1" si="2526"/>
        <v/>
      </c>
      <c r="JC9468" s="103" t="str">
        <f t="shared" ca="1" si="2527"/>
        <v/>
      </c>
      <c r="JD9468" s="104" t="str">
        <f t="shared" si="2528"/>
        <v/>
      </c>
      <c r="JE9468" s="102" t="str">
        <f t="shared" si="2529"/>
        <v/>
      </c>
      <c r="JF9468" s="66" t="str">
        <f t="shared" ca="1" si="2534"/>
        <v/>
      </c>
      <c r="JG9468" s="66" t="str">
        <f t="shared" ca="1" si="2533"/>
        <v/>
      </c>
      <c r="JH9468" s="66" t="str">
        <f t="shared" ca="1" si="2530"/>
        <v/>
      </c>
      <c r="JI9468" s="80" t="str">
        <f t="shared" ca="1" si="2531"/>
        <v/>
      </c>
      <c r="JJ9468" s="118" t="str">
        <f t="shared" ca="1" si="2532"/>
        <v/>
      </c>
    </row>
    <row r="9469" spans="253:270" x14ac:dyDescent="0.3">
      <c r="IS9469" s="74">
        <v>9467</v>
      </c>
      <c r="IT9469" s="90" t="str">
        <f t="shared" si="2518"/>
        <v/>
      </c>
      <c r="IU9469" s="101" t="str">
        <f t="shared" si="2519"/>
        <v/>
      </c>
      <c r="IV9469" s="102" t="str">
        <f t="shared" si="2520"/>
        <v/>
      </c>
      <c r="IW9469" s="102" t="str">
        <f t="shared" si="2521"/>
        <v/>
      </c>
      <c r="IX9469" s="103" t="str">
        <f t="shared" si="2522"/>
        <v/>
      </c>
      <c r="IY9469" s="112" t="str">
        <f t="shared" si="2523"/>
        <v/>
      </c>
      <c r="IZ9469" s="104" t="str">
        <f t="shared" ca="1" si="2524"/>
        <v/>
      </c>
      <c r="JA9469" s="102" t="str">
        <f t="shared" ca="1" si="2525"/>
        <v/>
      </c>
      <c r="JB9469" s="102" t="str">
        <f t="shared" ca="1" si="2526"/>
        <v/>
      </c>
      <c r="JC9469" s="103" t="str">
        <f t="shared" ca="1" si="2527"/>
        <v/>
      </c>
      <c r="JD9469" s="104" t="str">
        <f t="shared" si="2528"/>
        <v/>
      </c>
      <c r="JE9469" s="102" t="str">
        <f t="shared" si="2529"/>
        <v/>
      </c>
      <c r="JF9469" s="66" t="str">
        <f t="shared" ca="1" si="2534"/>
        <v/>
      </c>
      <c r="JG9469" s="66" t="str">
        <f t="shared" ca="1" si="2533"/>
        <v/>
      </c>
      <c r="JH9469" s="66" t="str">
        <f t="shared" ca="1" si="2530"/>
        <v/>
      </c>
      <c r="JI9469" s="80" t="str">
        <f t="shared" ca="1" si="2531"/>
        <v/>
      </c>
      <c r="JJ9469" s="118" t="str">
        <f t="shared" ca="1" si="2532"/>
        <v/>
      </c>
    </row>
    <row r="9470" spans="253:270" x14ac:dyDescent="0.3">
      <c r="IS9470" s="74">
        <v>9468</v>
      </c>
      <c r="IT9470" s="90" t="str">
        <f t="shared" si="2518"/>
        <v/>
      </c>
      <c r="IU9470" s="101" t="str">
        <f t="shared" si="2519"/>
        <v/>
      </c>
      <c r="IV9470" s="102" t="str">
        <f t="shared" si="2520"/>
        <v/>
      </c>
      <c r="IW9470" s="102" t="str">
        <f t="shared" si="2521"/>
        <v/>
      </c>
      <c r="IX9470" s="103" t="str">
        <f t="shared" si="2522"/>
        <v/>
      </c>
      <c r="IY9470" s="112" t="str">
        <f t="shared" si="2523"/>
        <v/>
      </c>
      <c r="IZ9470" s="104" t="str">
        <f t="shared" ca="1" si="2524"/>
        <v/>
      </c>
      <c r="JA9470" s="102" t="str">
        <f t="shared" ca="1" si="2525"/>
        <v/>
      </c>
      <c r="JB9470" s="102" t="str">
        <f t="shared" ca="1" si="2526"/>
        <v/>
      </c>
      <c r="JC9470" s="103" t="str">
        <f t="shared" ca="1" si="2527"/>
        <v/>
      </c>
      <c r="JD9470" s="104" t="str">
        <f t="shared" si="2528"/>
        <v/>
      </c>
      <c r="JE9470" s="102" t="str">
        <f t="shared" si="2529"/>
        <v/>
      </c>
      <c r="JF9470" s="66" t="str">
        <f t="shared" ca="1" si="2534"/>
        <v/>
      </c>
      <c r="JG9470" s="66" t="str">
        <f t="shared" ca="1" si="2533"/>
        <v/>
      </c>
      <c r="JH9470" s="66" t="str">
        <f t="shared" ca="1" si="2530"/>
        <v/>
      </c>
      <c r="JI9470" s="80" t="str">
        <f t="shared" ca="1" si="2531"/>
        <v/>
      </c>
      <c r="JJ9470" s="118" t="str">
        <f t="shared" ca="1" si="2532"/>
        <v/>
      </c>
    </row>
    <row r="9471" spans="253:270" x14ac:dyDescent="0.3">
      <c r="IS9471" s="74">
        <v>9469</v>
      </c>
      <c r="IT9471" s="90" t="str">
        <f t="shared" si="2518"/>
        <v/>
      </c>
      <c r="IU9471" s="101" t="str">
        <f t="shared" si="2519"/>
        <v/>
      </c>
      <c r="IV9471" s="102" t="str">
        <f t="shared" si="2520"/>
        <v/>
      </c>
      <c r="IW9471" s="102" t="str">
        <f t="shared" si="2521"/>
        <v/>
      </c>
      <c r="IX9471" s="103" t="str">
        <f t="shared" si="2522"/>
        <v/>
      </c>
      <c r="IY9471" s="112" t="str">
        <f t="shared" si="2523"/>
        <v/>
      </c>
      <c r="IZ9471" s="104" t="str">
        <f t="shared" ca="1" si="2524"/>
        <v/>
      </c>
      <c r="JA9471" s="102" t="str">
        <f t="shared" ca="1" si="2525"/>
        <v/>
      </c>
      <c r="JB9471" s="102" t="str">
        <f t="shared" ca="1" si="2526"/>
        <v/>
      </c>
      <c r="JC9471" s="103" t="str">
        <f t="shared" ca="1" si="2527"/>
        <v/>
      </c>
      <c r="JD9471" s="104" t="str">
        <f t="shared" si="2528"/>
        <v/>
      </c>
      <c r="JE9471" s="102" t="str">
        <f t="shared" si="2529"/>
        <v/>
      </c>
      <c r="JF9471" s="66" t="str">
        <f t="shared" ca="1" si="2534"/>
        <v/>
      </c>
      <c r="JG9471" s="66" t="str">
        <f t="shared" ca="1" si="2533"/>
        <v/>
      </c>
      <c r="JH9471" s="66" t="str">
        <f t="shared" ca="1" si="2530"/>
        <v/>
      </c>
      <c r="JI9471" s="80" t="str">
        <f t="shared" ca="1" si="2531"/>
        <v/>
      </c>
      <c r="JJ9471" s="118" t="str">
        <f t="shared" ca="1" si="2532"/>
        <v/>
      </c>
    </row>
    <row r="9472" spans="253:270" x14ac:dyDescent="0.3">
      <c r="IS9472" s="74">
        <v>9470</v>
      </c>
      <c r="IT9472" s="90" t="str">
        <f t="shared" si="2518"/>
        <v/>
      </c>
      <c r="IU9472" s="101" t="str">
        <f t="shared" si="2519"/>
        <v/>
      </c>
      <c r="IV9472" s="102" t="str">
        <f t="shared" si="2520"/>
        <v/>
      </c>
      <c r="IW9472" s="102" t="str">
        <f t="shared" si="2521"/>
        <v/>
      </c>
      <c r="IX9472" s="103" t="str">
        <f t="shared" si="2522"/>
        <v/>
      </c>
      <c r="IY9472" s="112" t="str">
        <f t="shared" si="2523"/>
        <v/>
      </c>
      <c r="IZ9472" s="104" t="str">
        <f t="shared" ca="1" si="2524"/>
        <v/>
      </c>
      <c r="JA9472" s="102" t="str">
        <f t="shared" ca="1" si="2525"/>
        <v/>
      </c>
      <c r="JB9472" s="102" t="str">
        <f t="shared" ca="1" si="2526"/>
        <v/>
      </c>
      <c r="JC9472" s="103" t="str">
        <f t="shared" ca="1" si="2527"/>
        <v/>
      </c>
      <c r="JD9472" s="104" t="str">
        <f t="shared" si="2528"/>
        <v/>
      </c>
      <c r="JE9472" s="102" t="str">
        <f t="shared" si="2529"/>
        <v/>
      </c>
      <c r="JF9472" s="66" t="str">
        <f t="shared" ca="1" si="2534"/>
        <v/>
      </c>
      <c r="JG9472" s="66" t="str">
        <f t="shared" ca="1" si="2533"/>
        <v/>
      </c>
      <c r="JH9472" s="66" t="str">
        <f t="shared" ca="1" si="2530"/>
        <v/>
      </c>
      <c r="JI9472" s="80" t="str">
        <f t="shared" ca="1" si="2531"/>
        <v/>
      </c>
      <c r="JJ9472" s="118" t="str">
        <f t="shared" ca="1" si="2532"/>
        <v/>
      </c>
    </row>
    <row r="9473" spans="253:270" x14ac:dyDescent="0.3">
      <c r="IS9473" s="74">
        <v>9471</v>
      </c>
      <c r="IT9473" s="90" t="str">
        <f t="shared" si="2518"/>
        <v/>
      </c>
      <c r="IU9473" s="101" t="str">
        <f t="shared" si="2519"/>
        <v/>
      </c>
      <c r="IV9473" s="102" t="str">
        <f t="shared" si="2520"/>
        <v/>
      </c>
      <c r="IW9473" s="102" t="str">
        <f t="shared" si="2521"/>
        <v/>
      </c>
      <c r="IX9473" s="103" t="str">
        <f t="shared" si="2522"/>
        <v/>
      </c>
      <c r="IY9473" s="112" t="str">
        <f t="shared" si="2523"/>
        <v/>
      </c>
      <c r="IZ9473" s="104" t="str">
        <f t="shared" ca="1" si="2524"/>
        <v/>
      </c>
      <c r="JA9473" s="102" t="str">
        <f t="shared" ca="1" si="2525"/>
        <v/>
      </c>
      <c r="JB9473" s="102" t="str">
        <f t="shared" ca="1" si="2526"/>
        <v/>
      </c>
      <c r="JC9473" s="103" t="str">
        <f t="shared" ca="1" si="2527"/>
        <v/>
      </c>
      <c r="JD9473" s="104" t="str">
        <f t="shared" si="2528"/>
        <v/>
      </c>
      <c r="JE9473" s="102" t="str">
        <f t="shared" si="2529"/>
        <v/>
      </c>
      <c r="JF9473" s="66" t="str">
        <f t="shared" ca="1" si="2534"/>
        <v/>
      </c>
      <c r="JG9473" s="66" t="str">
        <f t="shared" ca="1" si="2533"/>
        <v/>
      </c>
      <c r="JH9473" s="66" t="str">
        <f t="shared" ca="1" si="2530"/>
        <v/>
      </c>
      <c r="JI9473" s="80" t="str">
        <f t="shared" ca="1" si="2531"/>
        <v/>
      </c>
      <c r="JJ9473" s="118" t="str">
        <f t="shared" ca="1" si="2532"/>
        <v/>
      </c>
    </row>
    <row r="9474" spans="253:270" x14ac:dyDescent="0.3">
      <c r="IS9474" s="74">
        <v>9472</v>
      </c>
      <c r="IT9474" s="90" t="str">
        <f t="shared" si="2518"/>
        <v/>
      </c>
      <c r="IU9474" s="101" t="str">
        <f t="shared" si="2519"/>
        <v/>
      </c>
      <c r="IV9474" s="102" t="str">
        <f t="shared" si="2520"/>
        <v/>
      </c>
      <c r="IW9474" s="102" t="str">
        <f t="shared" si="2521"/>
        <v/>
      </c>
      <c r="IX9474" s="103" t="str">
        <f t="shared" si="2522"/>
        <v/>
      </c>
      <c r="IY9474" s="112" t="str">
        <f t="shared" si="2523"/>
        <v/>
      </c>
      <c r="IZ9474" s="104" t="str">
        <f t="shared" ca="1" si="2524"/>
        <v/>
      </c>
      <c r="JA9474" s="102" t="str">
        <f t="shared" ca="1" si="2525"/>
        <v/>
      </c>
      <c r="JB9474" s="102" t="str">
        <f t="shared" ca="1" si="2526"/>
        <v/>
      </c>
      <c r="JC9474" s="103" t="str">
        <f t="shared" ca="1" si="2527"/>
        <v/>
      </c>
      <c r="JD9474" s="104" t="str">
        <f t="shared" si="2528"/>
        <v/>
      </c>
      <c r="JE9474" s="102" t="str">
        <f t="shared" si="2529"/>
        <v/>
      </c>
      <c r="JF9474" s="66" t="str">
        <f t="shared" ca="1" si="2534"/>
        <v/>
      </c>
      <c r="JG9474" s="66" t="str">
        <f t="shared" ca="1" si="2533"/>
        <v/>
      </c>
      <c r="JH9474" s="66" t="str">
        <f t="shared" ca="1" si="2530"/>
        <v/>
      </c>
      <c r="JI9474" s="80" t="str">
        <f t="shared" ca="1" si="2531"/>
        <v/>
      </c>
      <c r="JJ9474" s="118" t="str">
        <f t="shared" ca="1" si="2532"/>
        <v/>
      </c>
    </row>
    <row r="9475" spans="253:270" x14ac:dyDescent="0.3">
      <c r="IS9475" s="74">
        <v>9473</v>
      </c>
      <c r="IT9475" s="90" t="str">
        <f t="shared" ref="IT9475:IT9538" si="2535">IF(INDEX(data_no_header,IS9475,1)="","",INDEX(data_no_header,IS9475,1))</f>
        <v/>
      </c>
      <c r="IU9475" s="101" t="str">
        <f t="shared" ref="IU9475:IU9538" si="2536">IF($IT9475&lt;&gt;"",VLOOKUP($IT9475,data_no_header,CODE(open_col)-64),"")</f>
        <v/>
      </c>
      <c r="IV9475" s="102" t="str">
        <f t="shared" ref="IV9475:IV9538" si="2537">IF($IT9475&lt;&gt;"",VLOOKUP($IT9475,data_no_header,CODE(high_col)-64),"")</f>
        <v/>
      </c>
      <c r="IW9475" s="102" t="str">
        <f t="shared" ref="IW9475:IW9538" si="2538">IF($IT9475&lt;&gt;"",VLOOKUP($IT9475,data_no_header,CODE(low_col)-64),"")</f>
        <v/>
      </c>
      <c r="IX9475" s="103" t="str">
        <f t="shared" ref="IX9475:IX9538" si="2539">IF($IT9475&lt;&gt;"",VLOOKUP($IT9475,data_no_header,CODE(close_col)-64),"")</f>
        <v/>
      </c>
      <c r="IY9475" s="112" t="str">
        <f t="shared" ref="IY9475:IY9538" si="2540">IF($IT9475&lt;&gt;"",VLOOKUP($IT9475,data_no_header,CODE(volume_col)-64),"")</f>
        <v/>
      </c>
      <c r="IZ9475" s="104" t="str">
        <f t="shared" ref="IZ9475:IZ9538" ca="1" si="2541">IF(IT9475&lt;&gt;"",IF($IS9475&gt;=IZ$1,AVERAGE(INDIRECT(CONCATENATE("IX",$IS9475+2,":IX",$IS9475+2-IZ$1))),""),"")</f>
        <v/>
      </c>
      <c r="JA9475" s="102" t="str">
        <f t="shared" ref="JA9475:JA9538" ca="1" si="2542">IF(IU9475&lt;&gt;"",IF($IS9475&gt;=JA$1,AVERAGE(INDIRECT(CONCATENATE("IX",$IS9475+2,":IX",$IS9475+2-JA$1))),""),"")</f>
        <v/>
      </c>
      <c r="JB9475" s="102" t="str">
        <f t="shared" ref="JB9475:JB9538" ca="1" si="2543">IF(IV9475&lt;&gt;"",IF($IS9475&gt;=JB$1,AVERAGE(INDIRECT(CONCATENATE("IX",$IS9475+2,":IX",$IS9475+2-JB$1))),""),"")</f>
        <v/>
      </c>
      <c r="JC9475" s="103" t="str">
        <f t="shared" ref="JC9475:JC9538" ca="1" si="2544">IF(IW9475&lt;&gt;"",IF($IS9475&gt;=JC$1,AVERAGE(INDIRECT(CONCATENATE("IX",$IS9475+2,":IX",$IS9475+2-JC$1))),""),"")</f>
        <v/>
      </c>
      <c r="JD9475" s="104" t="str">
        <f t="shared" si="2528"/>
        <v/>
      </c>
      <c r="JE9475" s="102" t="str">
        <f t="shared" si="2529"/>
        <v/>
      </c>
      <c r="JF9475" s="66" t="str">
        <f t="shared" ca="1" si="2534"/>
        <v/>
      </c>
      <c r="JG9475" s="66" t="str">
        <f t="shared" ca="1" si="2533"/>
        <v/>
      </c>
      <c r="JH9475" s="66" t="str">
        <f t="shared" ca="1" si="2530"/>
        <v/>
      </c>
      <c r="JI9475" s="80" t="str">
        <f t="shared" ca="1" si="2531"/>
        <v/>
      </c>
      <c r="JJ9475" s="118" t="str">
        <f t="shared" ca="1" si="2532"/>
        <v/>
      </c>
    </row>
    <row r="9476" spans="253:270" x14ac:dyDescent="0.3">
      <c r="IS9476" s="74">
        <v>9474</v>
      </c>
      <c r="IT9476" s="90" t="str">
        <f t="shared" si="2535"/>
        <v/>
      </c>
      <c r="IU9476" s="101" t="str">
        <f t="shared" si="2536"/>
        <v/>
      </c>
      <c r="IV9476" s="102" t="str">
        <f t="shared" si="2537"/>
        <v/>
      </c>
      <c r="IW9476" s="102" t="str">
        <f t="shared" si="2538"/>
        <v/>
      </c>
      <c r="IX9476" s="103" t="str">
        <f t="shared" si="2539"/>
        <v/>
      </c>
      <c r="IY9476" s="112" t="str">
        <f t="shared" si="2540"/>
        <v/>
      </c>
      <c r="IZ9476" s="104" t="str">
        <f t="shared" ca="1" si="2541"/>
        <v/>
      </c>
      <c r="JA9476" s="102" t="str">
        <f t="shared" ca="1" si="2542"/>
        <v/>
      </c>
      <c r="JB9476" s="102" t="str">
        <f t="shared" ca="1" si="2543"/>
        <v/>
      </c>
      <c r="JC9476" s="103" t="str">
        <f t="shared" ca="1" si="2544"/>
        <v/>
      </c>
      <c r="JD9476" s="104" t="str">
        <f t="shared" ref="JD9476:JD9539" si="2545">IF(IV9476&lt;&gt;"",IV9476-IW9476,"")</f>
        <v/>
      </c>
      <c r="JE9476" s="102" t="str">
        <f t="shared" ref="JE9476:JE9539" si="2546">IF(IU9476&lt;&gt;"",IU9476-IX9476,"")</f>
        <v/>
      </c>
      <c r="JF9476" s="66" t="str">
        <f t="shared" ca="1" si="2534"/>
        <v/>
      </c>
      <c r="JG9476" s="66" t="str">
        <f t="shared" ca="1" si="2533"/>
        <v/>
      </c>
      <c r="JH9476" s="66" t="str">
        <f t="shared" ref="JH9476:JH9539" ca="1" si="2547">IF(IT9476&lt;&gt;"",IF($IS9476&gt;=JH$1,_xlfn.STDEV.P(INDIRECT(CONCATENATE("JD",$IS9476+2,":JD",$IS9476+2-JH$1))),""),"")</f>
        <v/>
      </c>
      <c r="JI9476" s="80" t="str">
        <f t="shared" ref="JI9476:JI9539" ca="1" si="2548">IF(IU9476&lt;&gt;"",IF($IS9476&gt;=JI$1,_xlfn.STDEV.P(INDIRECT(CONCATENATE("JE",$IS9476+2,":JE",$IS9476+2-JI$1))),""),"")</f>
        <v/>
      </c>
      <c r="JJ9476" s="118" t="str">
        <f t="shared" ref="JJ9476:JJ9539" ca="1" si="2549">IF(IU9476&lt;&gt;"",IF($IS9476&gt;=JJ$1,_xlfn.STDEV.P(INDIRECT(CONCATENATE("IY",$IS9476+2,":IY",$IS9476+2-JJ$1))),""),"")</f>
        <v/>
      </c>
    </row>
    <row r="9477" spans="253:270" x14ac:dyDescent="0.3">
      <c r="IS9477" s="74">
        <v>9475</v>
      </c>
      <c r="IT9477" s="90" t="str">
        <f t="shared" si="2535"/>
        <v/>
      </c>
      <c r="IU9477" s="101" t="str">
        <f t="shared" si="2536"/>
        <v/>
      </c>
      <c r="IV9477" s="102" t="str">
        <f t="shared" si="2537"/>
        <v/>
      </c>
      <c r="IW9477" s="102" t="str">
        <f t="shared" si="2538"/>
        <v/>
      </c>
      <c r="IX9477" s="103" t="str">
        <f t="shared" si="2539"/>
        <v/>
      </c>
      <c r="IY9477" s="112" t="str">
        <f t="shared" si="2540"/>
        <v/>
      </c>
      <c r="IZ9477" s="104" t="str">
        <f t="shared" ca="1" si="2541"/>
        <v/>
      </c>
      <c r="JA9477" s="102" t="str">
        <f t="shared" ca="1" si="2542"/>
        <v/>
      </c>
      <c r="JB9477" s="102" t="str">
        <f t="shared" ca="1" si="2543"/>
        <v/>
      </c>
      <c r="JC9477" s="103" t="str">
        <f t="shared" ca="1" si="2544"/>
        <v/>
      </c>
      <c r="JD9477" s="104" t="str">
        <f t="shared" si="2545"/>
        <v/>
      </c>
      <c r="JE9477" s="102" t="str">
        <f t="shared" si="2546"/>
        <v/>
      </c>
      <c r="JF9477" s="66" t="str">
        <f t="shared" ca="1" si="2534"/>
        <v/>
      </c>
      <c r="JG9477" s="66" t="str">
        <f t="shared" ca="1" si="2533"/>
        <v/>
      </c>
      <c r="JH9477" s="66" t="str">
        <f t="shared" ca="1" si="2547"/>
        <v/>
      </c>
      <c r="JI9477" s="80" t="str">
        <f t="shared" ca="1" si="2548"/>
        <v/>
      </c>
      <c r="JJ9477" s="118" t="str">
        <f t="shared" ca="1" si="2549"/>
        <v/>
      </c>
    </row>
    <row r="9478" spans="253:270" x14ac:dyDescent="0.3">
      <c r="IS9478" s="74">
        <v>9476</v>
      </c>
      <c r="IT9478" s="90" t="str">
        <f t="shared" si="2535"/>
        <v/>
      </c>
      <c r="IU9478" s="101" t="str">
        <f t="shared" si="2536"/>
        <v/>
      </c>
      <c r="IV9478" s="102" t="str">
        <f t="shared" si="2537"/>
        <v/>
      </c>
      <c r="IW9478" s="102" t="str">
        <f t="shared" si="2538"/>
        <v/>
      </c>
      <c r="IX9478" s="103" t="str">
        <f t="shared" si="2539"/>
        <v/>
      </c>
      <c r="IY9478" s="112" t="str">
        <f t="shared" si="2540"/>
        <v/>
      </c>
      <c r="IZ9478" s="104" t="str">
        <f t="shared" ca="1" si="2541"/>
        <v/>
      </c>
      <c r="JA9478" s="102" t="str">
        <f t="shared" ca="1" si="2542"/>
        <v/>
      </c>
      <c r="JB9478" s="102" t="str">
        <f t="shared" ca="1" si="2543"/>
        <v/>
      </c>
      <c r="JC9478" s="103" t="str">
        <f t="shared" ca="1" si="2544"/>
        <v/>
      </c>
      <c r="JD9478" s="104" t="str">
        <f t="shared" si="2545"/>
        <v/>
      </c>
      <c r="JE9478" s="102" t="str">
        <f t="shared" si="2546"/>
        <v/>
      </c>
      <c r="JF9478" s="66" t="str">
        <f t="shared" ca="1" si="2534"/>
        <v/>
      </c>
      <c r="JG9478" s="66" t="str">
        <f t="shared" ca="1" si="2533"/>
        <v/>
      </c>
      <c r="JH9478" s="66" t="str">
        <f t="shared" ca="1" si="2547"/>
        <v/>
      </c>
      <c r="JI9478" s="80" t="str">
        <f t="shared" ca="1" si="2548"/>
        <v/>
      </c>
      <c r="JJ9478" s="118" t="str">
        <f t="shared" ca="1" si="2549"/>
        <v/>
      </c>
    </row>
    <row r="9479" spans="253:270" x14ac:dyDescent="0.3">
      <c r="IS9479" s="74">
        <v>9477</v>
      </c>
      <c r="IT9479" s="90" t="str">
        <f t="shared" si="2535"/>
        <v/>
      </c>
      <c r="IU9479" s="101" t="str">
        <f t="shared" si="2536"/>
        <v/>
      </c>
      <c r="IV9479" s="102" t="str">
        <f t="shared" si="2537"/>
        <v/>
      </c>
      <c r="IW9479" s="102" t="str">
        <f t="shared" si="2538"/>
        <v/>
      </c>
      <c r="IX9479" s="103" t="str">
        <f t="shared" si="2539"/>
        <v/>
      </c>
      <c r="IY9479" s="112" t="str">
        <f t="shared" si="2540"/>
        <v/>
      </c>
      <c r="IZ9479" s="104" t="str">
        <f t="shared" ca="1" si="2541"/>
        <v/>
      </c>
      <c r="JA9479" s="102" t="str">
        <f t="shared" ca="1" si="2542"/>
        <v/>
      </c>
      <c r="JB9479" s="102" t="str">
        <f t="shared" ca="1" si="2543"/>
        <v/>
      </c>
      <c r="JC9479" s="103" t="str">
        <f t="shared" ca="1" si="2544"/>
        <v/>
      </c>
      <c r="JD9479" s="104" t="str">
        <f t="shared" si="2545"/>
        <v/>
      </c>
      <c r="JE9479" s="102" t="str">
        <f t="shared" si="2546"/>
        <v/>
      </c>
      <c r="JF9479" s="66" t="str">
        <f t="shared" ca="1" si="2534"/>
        <v/>
      </c>
      <c r="JG9479" s="66" t="str">
        <f t="shared" ca="1" si="2533"/>
        <v/>
      </c>
      <c r="JH9479" s="66" t="str">
        <f t="shared" ca="1" si="2547"/>
        <v/>
      </c>
      <c r="JI9479" s="80" t="str">
        <f t="shared" ca="1" si="2548"/>
        <v/>
      </c>
      <c r="JJ9479" s="118" t="str">
        <f t="shared" ca="1" si="2549"/>
        <v/>
      </c>
    </row>
    <row r="9480" spans="253:270" x14ac:dyDescent="0.3">
      <c r="IS9480" s="74">
        <v>9478</v>
      </c>
      <c r="IT9480" s="90" t="str">
        <f t="shared" si="2535"/>
        <v/>
      </c>
      <c r="IU9480" s="101" t="str">
        <f t="shared" si="2536"/>
        <v/>
      </c>
      <c r="IV9480" s="102" t="str">
        <f t="shared" si="2537"/>
        <v/>
      </c>
      <c r="IW9480" s="102" t="str">
        <f t="shared" si="2538"/>
        <v/>
      </c>
      <c r="IX9480" s="103" t="str">
        <f t="shared" si="2539"/>
        <v/>
      </c>
      <c r="IY9480" s="112" t="str">
        <f t="shared" si="2540"/>
        <v/>
      </c>
      <c r="IZ9480" s="104" t="str">
        <f t="shared" ca="1" si="2541"/>
        <v/>
      </c>
      <c r="JA9480" s="102" t="str">
        <f t="shared" ca="1" si="2542"/>
        <v/>
      </c>
      <c r="JB9480" s="102" t="str">
        <f t="shared" ca="1" si="2543"/>
        <v/>
      </c>
      <c r="JC9480" s="103" t="str">
        <f t="shared" ca="1" si="2544"/>
        <v/>
      </c>
      <c r="JD9480" s="104" t="str">
        <f t="shared" si="2545"/>
        <v/>
      </c>
      <c r="JE9480" s="102" t="str">
        <f t="shared" si="2546"/>
        <v/>
      </c>
      <c r="JF9480" s="66" t="str">
        <f t="shared" ca="1" si="2534"/>
        <v/>
      </c>
      <c r="JG9480" s="66" t="str">
        <f t="shared" ca="1" si="2533"/>
        <v/>
      </c>
      <c r="JH9480" s="66" t="str">
        <f t="shared" ca="1" si="2547"/>
        <v/>
      </c>
      <c r="JI9480" s="80" t="str">
        <f t="shared" ca="1" si="2548"/>
        <v/>
      </c>
      <c r="JJ9480" s="118" t="str">
        <f t="shared" ca="1" si="2549"/>
        <v/>
      </c>
    </row>
    <row r="9481" spans="253:270" x14ac:dyDescent="0.3">
      <c r="IS9481" s="74">
        <v>9479</v>
      </c>
      <c r="IT9481" s="90" t="str">
        <f t="shared" si="2535"/>
        <v/>
      </c>
      <c r="IU9481" s="101" t="str">
        <f t="shared" si="2536"/>
        <v/>
      </c>
      <c r="IV9481" s="102" t="str">
        <f t="shared" si="2537"/>
        <v/>
      </c>
      <c r="IW9481" s="102" t="str">
        <f t="shared" si="2538"/>
        <v/>
      </c>
      <c r="IX9481" s="103" t="str">
        <f t="shared" si="2539"/>
        <v/>
      </c>
      <c r="IY9481" s="112" t="str">
        <f t="shared" si="2540"/>
        <v/>
      </c>
      <c r="IZ9481" s="104" t="str">
        <f t="shared" ca="1" si="2541"/>
        <v/>
      </c>
      <c r="JA9481" s="102" t="str">
        <f t="shared" ca="1" si="2542"/>
        <v/>
      </c>
      <c r="JB9481" s="102" t="str">
        <f t="shared" ca="1" si="2543"/>
        <v/>
      </c>
      <c r="JC9481" s="103" t="str">
        <f t="shared" ca="1" si="2544"/>
        <v/>
      </c>
      <c r="JD9481" s="104" t="str">
        <f t="shared" si="2545"/>
        <v/>
      </c>
      <c r="JE9481" s="102" t="str">
        <f t="shared" si="2546"/>
        <v/>
      </c>
      <c r="JF9481" s="66" t="str">
        <f t="shared" ca="1" si="2534"/>
        <v/>
      </c>
      <c r="JG9481" s="66" t="str">
        <f t="shared" ca="1" si="2533"/>
        <v/>
      </c>
      <c r="JH9481" s="66" t="str">
        <f t="shared" ca="1" si="2547"/>
        <v/>
      </c>
      <c r="JI9481" s="80" t="str">
        <f t="shared" ca="1" si="2548"/>
        <v/>
      </c>
      <c r="JJ9481" s="118" t="str">
        <f t="shared" ca="1" si="2549"/>
        <v/>
      </c>
    </row>
    <row r="9482" spans="253:270" x14ac:dyDescent="0.3">
      <c r="IS9482" s="74">
        <v>9480</v>
      </c>
      <c r="IT9482" s="90" t="str">
        <f t="shared" si="2535"/>
        <v/>
      </c>
      <c r="IU9482" s="101" t="str">
        <f t="shared" si="2536"/>
        <v/>
      </c>
      <c r="IV9482" s="102" t="str">
        <f t="shared" si="2537"/>
        <v/>
      </c>
      <c r="IW9482" s="102" t="str">
        <f t="shared" si="2538"/>
        <v/>
      </c>
      <c r="IX9482" s="103" t="str">
        <f t="shared" si="2539"/>
        <v/>
      </c>
      <c r="IY9482" s="112" t="str">
        <f t="shared" si="2540"/>
        <v/>
      </c>
      <c r="IZ9482" s="104" t="str">
        <f t="shared" ca="1" si="2541"/>
        <v/>
      </c>
      <c r="JA9482" s="102" t="str">
        <f t="shared" ca="1" si="2542"/>
        <v/>
      </c>
      <c r="JB9482" s="102" t="str">
        <f t="shared" ca="1" si="2543"/>
        <v/>
      </c>
      <c r="JC9482" s="103" t="str">
        <f t="shared" ca="1" si="2544"/>
        <v/>
      </c>
      <c r="JD9482" s="104" t="str">
        <f t="shared" si="2545"/>
        <v/>
      </c>
      <c r="JE9482" s="102" t="str">
        <f t="shared" si="2546"/>
        <v/>
      </c>
      <c r="JF9482" s="66" t="str">
        <f t="shared" ca="1" si="2534"/>
        <v/>
      </c>
      <c r="JG9482" s="66" t="str">
        <f t="shared" ca="1" si="2533"/>
        <v/>
      </c>
      <c r="JH9482" s="66" t="str">
        <f t="shared" ca="1" si="2547"/>
        <v/>
      </c>
      <c r="JI9482" s="80" t="str">
        <f t="shared" ca="1" si="2548"/>
        <v/>
      </c>
      <c r="JJ9482" s="118" t="str">
        <f t="shared" ca="1" si="2549"/>
        <v/>
      </c>
    </row>
    <row r="9483" spans="253:270" x14ac:dyDescent="0.3">
      <c r="IS9483" s="74">
        <v>9481</v>
      </c>
      <c r="IT9483" s="90" t="str">
        <f t="shared" si="2535"/>
        <v/>
      </c>
      <c r="IU9483" s="101" t="str">
        <f t="shared" si="2536"/>
        <v/>
      </c>
      <c r="IV9483" s="102" t="str">
        <f t="shared" si="2537"/>
        <v/>
      </c>
      <c r="IW9483" s="102" t="str">
        <f t="shared" si="2538"/>
        <v/>
      </c>
      <c r="IX9483" s="103" t="str">
        <f t="shared" si="2539"/>
        <v/>
      </c>
      <c r="IY9483" s="112" t="str">
        <f t="shared" si="2540"/>
        <v/>
      </c>
      <c r="IZ9483" s="104" t="str">
        <f t="shared" ca="1" si="2541"/>
        <v/>
      </c>
      <c r="JA9483" s="102" t="str">
        <f t="shared" ca="1" si="2542"/>
        <v/>
      </c>
      <c r="JB9483" s="102" t="str">
        <f t="shared" ca="1" si="2543"/>
        <v/>
      </c>
      <c r="JC9483" s="103" t="str">
        <f t="shared" ca="1" si="2544"/>
        <v/>
      </c>
      <c r="JD9483" s="104" t="str">
        <f t="shared" si="2545"/>
        <v/>
      </c>
      <c r="JE9483" s="102" t="str">
        <f t="shared" si="2546"/>
        <v/>
      </c>
      <c r="JF9483" s="66" t="str">
        <f t="shared" ca="1" si="2534"/>
        <v/>
      </c>
      <c r="JG9483" s="66" t="str">
        <f t="shared" ca="1" si="2533"/>
        <v/>
      </c>
      <c r="JH9483" s="66" t="str">
        <f t="shared" ca="1" si="2547"/>
        <v/>
      </c>
      <c r="JI9483" s="80" t="str">
        <f t="shared" ca="1" si="2548"/>
        <v/>
      </c>
      <c r="JJ9483" s="118" t="str">
        <f t="shared" ca="1" si="2549"/>
        <v/>
      </c>
    </row>
    <row r="9484" spans="253:270" x14ac:dyDescent="0.3">
      <c r="IS9484" s="74">
        <v>9482</v>
      </c>
      <c r="IT9484" s="90" t="str">
        <f t="shared" si="2535"/>
        <v/>
      </c>
      <c r="IU9484" s="101" t="str">
        <f t="shared" si="2536"/>
        <v/>
      </c>
      <c r="IV9484" s="102" t="str">
        <f t="shared" si="2537"/>
        <v/>
      </c>
      <c r="IW9484" s="102" t="str">
        <f t="shared" si="2538"/>
        <v/>
      </c>
      <c r="IX9484" s="103" t="str">
        <f t="shared" si="2539"/>
        <v/>
      </c>
      <c r="IY9484" s="112" t="str">
        <f t="shared" si="2540"/>
        <v/>
      </c>
      <c r="IZ9484" s="104" t="str">
        <f t="shared" ca="1" si="2541"/>
        <v/>
      </c>
      <c r="JA9484" s="102" t="str">
        <f t="shared" ca="1" si="2542"/>
        <v/>
      </c>
      <c r="JB9484" s="102" t="str">
        <f t="shared" ca="1" si="2543"/>
        <v/>
      </c>
      <c r="JC9484" s="103" t="str">
        <f t="shared" ca="1" si="2544"/>
        <v/>
      </c>
      <c r="JD9484" s="104" t="str">
        <f t="shared" si="2545"/>
        <v/>
      </c>
      <c r="JE9484" s="102" t="str">
        <f t="shared" si="2546"/>
        <v/>
      </c>
      <c r="JF9484" s="66" t="str">
        <f t="shared" ca="1" si="2534"/>
        <v/>
      </c>
      <c r="JG9484" s="66" t="str">
        <f t="shared" ca="1" si="2533"/>
        <v/>
      </c>
      <c r="JH9484" s="66" t="str">
        <f t="shared" ca="1" si="2547"/>
        <v/>
      </c>
      <c r="JI9484" s="80" t="str">
        <f t="shared" ca="1" si="2548"/>
        <v/>
      </c>
      <c r="JJ9484" s="118" t="str">
        <f t="shared" ca="1" si="2549"/>
        <v/>
      </c>
    </row>
    <row r="9485" spans="253:270" x14ac:dyDescent="0.3">
      <c r="IS9485" s="74">
        <v>9483</v>
      </c>
      <c r="IT9485" s="90" t="str">
        <f t="shared" si="2535"/>
        <v/>
      </c>
      <c r="IU9485" s="101" t="str">
        <f t="shared" si="2536"/>
        <v/>
      </c>
      <c r="IV9485" s="102" t="str">
        <f t="shared" si="2537"/>
        <v/>
      </c>
      <c r="IW9485" s="102" t="str">
        <f t="shared" si="2538"/>
        <v/>
      </c>
      <c r="IX9485" s="103" t="str">
        <f t="shared" si="2539"/>
        <v/>
      </c>
      <c r="IY9485" s="112" t="str">
        <f t="shared" si="2540"/>
        <v/>
      </c>
      <c r="IZ9485" s="104" t="str">
        <f t="shared" ca="1" si="2541"/>
        <v/>
      </c>
      <c r="JA9485" s="102" t="str">
        <f t="shared" ca="1" si="2542"/>
        <v/>
      </c>
      <c r="JB9485" s="102" t="str">
        <f t="shared" ca="1" si="2543"/>
        <v/>
      </c>
      <c r="JC9485" s="103" t="str">
        <f t="shared" ca="1" si="2544"/>
        <v/>
      </c>
      <c r="JD9485" s="104" t="str">
        <f t="shared" si="2545"/>
        <v/>
      </c>
      <c r="JE9485" s="102" t="str">
        <f t="shared" si="2546"/>
        <v/>
      </c>
      <c r="JF9485" s="66" t="str">
        <f t="shared" ca="1" si="2534"/>
        <v/>
      </c>
      <c r="JG9485" s="66" t="str">
        <f t="shared" ca="1" si="2533"/>
        <v/>
      </c>
      <c r="JH9485" s="66" t="str">
        <f t="shared" ca="1" si="2547"/>
        <v/>
      </c>
      <c r="JI9485" s="80" t="str">
        <f t="shared" ca="1" si="2548"/>
        <v/>
      </c>
      <c r="JJ9485" s="118" t="str">
        <f t="shared" ca="1" si="2549"/>
        <v/>
      </c>
    </row>
    <row r="9486" spans="253:270" x14ac:dyDescent="0.3">
      <c r="IS9486" s="74">
        <v>9484</v>
      </c>
      <c r="IT9486" s="90" t="str">
        <f t="shared" si="2535"/>
        <v/>
      </c>
      <c r="IU9486" s="101" t="str">
        <f t="shared" si="2536"/>
        <v/>
      </c>
      <c r="IV9486" s="102" t="str">
        <f t="shared" si="2537"/>
        <v/>
      </c>
      <c r="IW9486" s="102" t="str">
        <f t="shared" si="2538"/>
        <v/>
      </c>
      <c r="IX9486" s="103" t="str">
        <f t="shared" si="2539"/>
        <v/>
      </c>
      <c r="IY9486" s="112" t="str">
        <f t="shared" si="2540"/>
        <v/>
      </c>
      <c r="IZ9486" s="104" t="str">
        <f t="shared" ca="1" si="2541"/>
        <v/>
      </c>
      <c r="JA9486" s="102" t="str">
        <f t="shared" ca="1" si="2542"/>
        <v/>
      </c>
      <c r="JB9486" s="102" t="str">
        <f t="shared" ca="1" si="2543"/>
        <v/>
      </c>
      <c r="JC9486" s="103" t="str">
        <f t="shared" ca="1" si="2544"/>
        <v/>
      </c>
      <c r="JD9486" s="104" t="str">
        <f t="shared" si="2545"/>
        <v/>
      </c>
      <c r="JE9486" s="102" t="str">
        <f t="shared" si="2546"/>
        <v/>
      </c>
      <c r="JF9486" s="66" t="str">
        <f t="shared" ca="1" si="2534"/>
        <v/>
      </c>
      <c r="JG9486" s="66" t="str">
        <f t="shared" ca="1" si="2533"/>
        <v/>
      </c>
      <c r="JH9486" s="66" t="str">
        <f t="shared" ca="1" si="2547"/>
        <v/>
      </c>
      <c r="JI9486" s="80" t="str">
        <f t="shared" ca="1" si="2548"/>
        <v/>
      </c>
      <c r="JJ9486" s="118" t="str">
        <f t="shared" ca="1" si="2549"/>
        <v/>
      </c>
    </row>
    <row r="9487" spans="253:270" x14ac:dyDescent="0.3">
      <c r="IS9487" s="74">
        <v>9485</v>
      </c>
      <c r="IT9487" s="90" t="str">
        <f t="shared" si="2535"/>
        <v/>
      </c>
      <c r="IU9487" s="101" t="str">
        <f t="shared" si="2536"/>
        <v/>
      </c>
      <c r="IV9487" s="102" t="str">
        <f t="shared" si="2537"/>
        <v/>
      </c>
      <c r="IW9487" s="102" t="str">
        <f t="shared" si="2538"/>
        <v/>
      </c>
      <c r="IX9487" s="103" t="str">
        <f t="shared" si="2539"/>
        <v/>
      </c>
      <c r="IY9487" s="112" t="str">
        <f t="shared" si="2540"/>
        <v/>
      </c>
      <c r="IZ9487" s="104" t="str">
        <f t="shared" ca="1" si="2541"/>
        <v/>
      </c>
      <c r="JA9487" s="102" t="str">
        <f t="shared" ca="1" si="2542"/>
        <v/>
      </c>
      <c r="JB9487" s="102" t="str">
        <f t="shared" ca="1" si="2543"/>
        <v/>
      </c>
      <c r="JC9487" s="103" t="str">
        <f t="shared" ca="1" si="2544"/>
        <v/>
      </c>
      <c r="JD9487" s="104" t="str">
        <f t="shared" si="2545"/>
        <v/>
      </c>
      <c r="JE9487" s="102" t="str">
        <f t="shared" si="2546"/>
        <v/>
      </c>
      <c r="JF9487" s="66" t="str">
        <f t="shared" ca="1" si="2534"/>
        <v/>
      </c>
      <c r="JG9487" s="66" t="str">
        <f t="shared" ca="1" si="2533"/>
        <v/>
      </c>
      <c r="JH9487" s="66" t="str">
        <f t="shared" ca="1" si="2547"/>
        <v/>
      </c>
      <c r="JI9487" s="80" t="str">
        <f t="shared" ca="1" si="2548"/>
        <v/>
      </c>
      <c r="JJ9487" s="118" t="str">
        <f t="shared" ca="1" si="2549"/>
        <v/>
      </c>
    </row>
    <row r="9488" spans="253:270" x14ac:dyDescent="0.3">
      <c r="IS9488" s="74">
        <v>9486</v>
      </c>
      <c r="IT9488" s="90" t="str">
        <f t="shared" si="2535"/>
        <v/>
      </c>
      <c r="IU9488" s="101" t="str">
        <f t="shared" si="2536"/>
        <v/>
      </c>
      <c r="IV9488" s="102" t="str">
        <f t="shared" si="2537"/>
        <v/>
      </c>
      <c r="IW9488" s="102" t="str">
        <f t="shared" si="2538"/>
        <v/>
      </c>
      <c r="IX9488" s="103" t="str">
        <f t="shared" si="2539"/>
        <v/>
      </c>
      <c r="IY9488" s="112" t="str">
        <f t="shared" si="2540"/>
        <v/>
      </c>
      <c r="IZ9488" s="104" t="str">
        <f t="shared" ca="1" si="2541"/>
        <v/>
      </c>
      <c r="JA9488" s="102" t="str">
        <f t="shared" ca="1" si="2542"/>
        <v/>
      </c>
      <c r="JB9488" s="102" t="str">
        <f t="shared" ca="1" si="2543"/>
        <v/>
      </c>
      <c r="JC9488" s="103" t="str">
        <f t="shared" ca="1" si="2544"/>
        <v/>
      </c>
      <c r="JD9488" s="104" t="str">
        <f t="shared" si="2545"/>
        <v/>
      </c>
      <c r="JE9488" s="102" t="str">
        <f t="shared" si="2546"/>
        <v/>
      </c>
      <c r="JF9488" s="66" t="str">
        <f t="shared" ca="1" si="2534"/>
        <v/>
      </c>
      <c r="JG9488" s="66" t="str">
        <f t="shared" ca="1" si="2533"/>
        <v/>
      </c>
      <c r="JH9488" s="66" t="str">
        <f t="shared" ca="1" si="2547"/>
        <v/>
      </c>
      <c r="JI9488" s="80" t="str">
        <f t="shared" ca="1" si="2548"/>
        <v/>
      </c>
      <c r="JJ9488" s="118" t="str">
        <f t="shared" ca="1" si="2549"/>
        <v/>
      </c>
    </row>
    <row r="9489" spans="253:270" x14ac:dyDescent="0.3">
      <c r="IS9489" s="74">
        <v>9487</v>
      </c>
      <c r="IT9489" s="90" t="str">
        <f t="shared" si="2535"/>
        <v/>
      </c>
      <c r="IU9489" s="101" t="str">
        <f t="shared" si="2536"/>
        <v/>
      </c>
      <c r="IV9489" s="102" t="str">
        <f t="shared" si="2537"/>
        <v/>
      </c>
      <c r="IW9489" s="102" t="str">
        <f t="shared" si="2538"/>
        <v/>
      </c>
      <c r="IX9489" s="103" t="str">
        <f t="shared" si="2539"/>
        <v/>
      </c>
      <c r="IY9489" s="112" t="str">
        <f t="shared" si="2540"/>
        <v/>
      </c>
      <c r="IZ9489" s="104" t="str">
        <f t="shared" ca="1" si="2541"/>
        <v/>
      </c>
      <c r="JA9489" s="102" t="str">
        <f t="shared" ca="1" si="2542"/>
        <v/>
      </c>
      <c r="JB9489" s="102" t="str">
        <f t="shared" ca="1" si="2543"/>
        <v/>
      </c>
      <c r="JC9489" s="103" t="str">
        <f t="shared" ca="1" si="2544"/>
        <v/>
      </c>
      <c r="JD9489" s="104" t="str">
        <f t="shared" si="2545"/>
        <v/>
      </c>
      <c r="JE9489" s="102" t="str">
        <f t="shared" si="2546"/>
        <v/>
      </c>
      <c r="JF9489" s="66" t="str">
        <f t="shared" ca="1" si="2534"/>
        <v/>
      </c>
      <c r="JG9489" s="66" t="str">
        <f t="shared" ca="1" si="2533"/>
        <v/>
      </c>
      <c r="JH9489" s="66" t="str">
        <f t="shared" ca="1" si="2547"/>
        <v/>
      </c>
      <c r="JI9489" s="80" t="str">
        <f t="shared" ca="1" si="2548"/>
        <v/>
      </c>
      <c r="JJ9489" s="118" t="str">
        <f t="shared" ca="1" si="2549"/>
        <v/>
      </c>
    </row>
    <row r="9490" spans="253:270" x14ac:dyDescent="0.3">
      <c r="IS9490" s="74">
        <v>9488</v>
      </c>
      <c r="IT9490" s="90" t="str">
        <f t="shared" si="2535"/>
        <v/>
      </c>
      <c r="IU9490" s="101" t="str">
        <f t="shared" si="2536"/>
        <v/>
      </c>
      <c r="IV9490" s="102" t="str">
        <f t="shared" si="2537"/>
        <v/>
      </c>
      <c r="IW9490" s="102" t="str">
        <f t="shared" si="2538"/>
        <v/>
      </c>
      <c r="IX9490" s="103" t="str">
        <f t="shared" si="2539"/>
        <v/>
      </c>
      <c r="IY9490" s="112" t="str">
        <f t="shared" si="2540"/>
        <v/>
      </c>
      <c r="IZ9490" s="104" t="str">
        <f t="shared" ca="1" si="2541"/>
        <v/>
      </c>
      <c r="JA9490" s="102" t="str">
        <f t="shared" ca="1" si="2542"/>
        <v/>
      </c>
      <c r="JB9490" s="102" t="str">
        <f t="shared" ca="1" si="2543"/>
        <v/>
      </c>
      <c r="JC9490" s="103" t="str">
        <f t="shared" ca="1" si="2544"/>
        <v/>
      </c>
      <c r="JD9490" s="104" t="str">
        <f t="shared" si="2545"/>
        <v/>
      </c>
      <c r="JE9490" s="102" t="str">
        <f t="shared" si="2546"/>
        <v/>
      </c>
      <c r="JF9490" s="66" t="str">
        <f t="shared" ca="1" si="2534"/>
        <v/>
      </c>
      <c r="JG9490" s="66" t="str">
        <f t="shared" ca="1" si="2533"/>
        <v/>
      </c>
      <c r="JH9490" s="66" t="str">
        <f t="shared" ca="1" si="2547"/>
        <v/>
      </c>
      <c r="JI9490" s="80" t="str">
        <f t="shared" ca="1" si="2548"/>
        <v/>
      </c>
      <c r="JJ9490" s="118" t="str">
        <f t="shared" ca="1" si="2549"/>
        <v/>
      </c>
    </row>
    <row r="9491" spans="253:270" x14ac:dyDescent="0.3">
      <c r="IS9491" s="74">
        <v>9489</v>
      </c>
      <c r="IT9491" s="90" t="str">
        <f t="shared" si="2535"/>
        <v/>
      </c>
      <c r="IU9491" s="101" t="str">
        <f t="shared" si="2536"/>
        <v/>
      </c>
      <c r="IV9491" s="102" t="str">
        <f t="shared" si="2537"/>
        <v/>
      </c>
      <c r="IW9491" s="102" t="str">
        <f t="shared" si="2538"/>
        <v/>
      </c>
      <c r="IX9491" s="103" t="str">
        <f t="shared" si="2539"/>
        <v/>
      </c>
      <c r="IY9491" s="112" t="str">
        <f t="shared" si="2540"/>
        <v/>
      </c>
      <c r="IZ9491" s="104" t="str">
        <f t="shared" ca="1" si="2541"/>
        <v/>
      </c>
      <c r="JA9491" s="102" t="str">
        <f t="shared" ca="1" si="2542"/>
        <v/>
      </c>
      <c r="JB9491" s="102" t="str">
        <f t="shared" ca="1" si="2543"/>
        <v/>
      </c>
      <c r="JC9491" s="103" t="str">
        <f t="shared" ca="1" si="2544"/>
        <v/>
      </c>
      <c r="JD9491" s="104" t="str">
        <f t="shared" si="2545"/>
        <v/>
      </c>
      <c r="JE9491" s="102" t="str">
        <f t="shared" si="2546"/>
        <v/>
      </c>
      <c r="JF9491" s="66" t="str">
        <f t="shared" ca="1" si="2534"/>
        <v/>
      </c>
      <c r="JG9491" s="66" t="str">
        <f t="shared" ca="1" si="2533"/>
        <v/>
      </c>
      <c r="JH9491" s="66" t="str">
        <f t="shared" ca="1" si="2547"/>
        <v/>
      </c>
      <c r="JI9491" s="80" t="str">
        <f t="shared" ca="1" si="2548"/>
        <v/>
      </c>
      <c r="JJ9491" s="118" t="str">
        <f t="shared" ca="1" si="2549"/>
        <v/>
      </c>
    </row>
    <row r="9492" spans="253:270" x14ac:dyDescent="0.3">
      <c r="IS9492" s="74">
        <v>9490</v>
      </c>
      <c r="IT9492" s="90" t="str">
        <f t="shared" si="2535"/>
        <v/>
      </c>
      <c r="IU9492" s="101" t="str">
        <f t="shared" si="2536"/>
        <v/>
      </c>
      <c r="IV9492" s="102" t="str">
        <f t="shared" si="2537"/>
        <v/>
      </c>
      <c r="IW9492" s="102" t="str">
        <f t="shared" si="2538"/>
        <v/>
      </c>
      <c r="IX9492" s="103" t="str">
        <f t="shared" si="2539"/>
        <v/>
      </c>
      <c r="IY9492" s="112" t="str">
        <f t="shared" si="2540"/>
        <v/>
      </c>
      <c r="IZ9492" s="104" t="str">
        <f t="shared" ca="1" si="2541"/>
        <v/>
      </c>
      <c r="JA9492" s="102" t="str">
        <f t="shared" ca="1" si="2542"/>
        <v/>
      </c>
      <c r="JB9492" s="102" t="str">
        <f t="shared" ca="1" si="2543"/>
        <v/>
      </c>
      <c r="JC9492" s="103" t="str">
        <f t="shared" ca="1" si="2544"/>
        <v/>
      </c>
      <c r="JD9492" s="104" t="str">
        <f t="shared" si="2545"/>
        <v/>
      </c>
      <c r="JE9492" s="102" t="str">
        <f t="shared" si="2546"/>
        <v/>
      </c>
      <c r="JF9492" s="66" t="str">
        <f t="shared" ca="1" si="2534"/>
        <v/>
      </c>
      <c r="JG9492" s="66" t="str">
        <f t="shared" ca="1" si="2533"/>
        <v/>
      </c>
      <c r="JH9492" s="66" t="str">
        <f t="shared" ca="1" si="2547"/>
        <v/>
      </c>
      <c r="JI9492" s="80" t="str">
        <f t="shared" ca="1" si="2548"/>
        <v/>
      </c>
      <c r="JJ9492" s="118" t="str">
        <f t="shared" ca="1" si="2549"/>
        <v/>
      </c>
    </row>
    <row r="9493" spans="253:270" x14ac:dyDescent="0.3">
      <c r="IS9493" s="74">
        <v>9491</v>
      </c>
      <c r="IT9493" s="90" t="str">
        <f t="shared" si="2535"/>
        <v/>
      </c>
      <c r="IU9493" s="101" t="str">
        <f t="shared" si="2536"/>
        <v/>
      </c>
      <c r="IV9493" s="102" t="str">
        <f t="shared" si="2537"/>
        <v/>
      </c>
      <c r="IW9493" s="102" t="str">
        <f t="shared" si="2538"/>
        <v/>
      </c>
      <c r="IX9493" s="103" t="str">
        <f t="shared" si="2539"/>
        <v/>
      </c>
      <c r="IY9493" s="112" t="str">
        <f t="shared" si="2540"/>
        <v/>
      </c>
      <c r="IZ9493" s="104" t="str">
        <f t="shared" ca="1" si="2541"/>
        <v/>
      </c>
      <c r="JA9493" s="102" t="str">
        <f t="shared" ca="1" si="2542"/>
        <v/>
      </c>
      <c r="JB9493" s="102" t="str">
        <f t="shared" ca="1" si="2543"/>
        <v/>
      </c>
      <c r="JC9493" s="103" t="str">
        <f t="shared" ca="1" si="2544"/>
        <v/>
      </c>
      <c r="JD9493" s="104" t="str">
        <f t="shared" si="2545"/>
        <v/>
      </c>
      <c r="JE9493" s="102" t="str">
        <f t="shared" si="2546"/>
        <v/>
      </c>
      <c r="JF9493" s="66" t="str">
        <f t="shared" ca="1" si="2534"/>
        <v/>
      </c>
      <c r="JG9493" s="66" t="str">
        <f t="shared" ca="1" si="2533"/>
        <v/>
      </c>
      <c r="JH9493" s="66" t="str">
        <f t="shared" ca="1" si="2547"/>
        <v/>
      </c>
      <c r="JI9493" s="80" t="str">
        <f t="shared" ca="1" si="2548"/>
        <v/>
      </c>
      <c r="JJ9493" s="118" t="str">
        <f t="shared" ca="1" si="2549"/>
        <v/>
      </c>
    </row>
    <row r="9494" spans="253:270" x14ac:dyDescent="0.3">
      <c r="IS9494" s="74">
        <v>9492</v>
      </c>
      <c r="IT9494" s="90" t="str">
        <f t="shared" si="2535"/>
        <v/>
      </c>
      <c r="IU9494" s="101" t="str">
        <f t="shared" si="2536"/>
        <v/>
      </c>
      <c r="IV9494" s="102" t="str">
        <f t="shared" si="2537"/>
        <v/>
      </c>
      <c r="IW9494" s="102" t="str">
        <f t="shared" si="2538"/>
        <v/>
      </c>
      <c r="IX9494" s="103" t="str">
        <f t="shared" si="2539"/>
        <v/>
      </c>
      <c r="IY9494" s="112" t="str">
        <f t="shared" si="2540"/>
        <v/>
      </c>
      <c r="IZ9494" s="104" t="str">
        <f t="shared" ca="1" si="2541"/>
        <v/>
      </c>
      <c r="JA9494" s="102" t="str">
        <f t="shared" ca="1" si="2542"/>
        <v/>
      </c>
      <c r="JB9494" s="102" t="str">
        <f t="shared" ca="1" si="2543"/>
        <v/>
      </c>
      <c r="JC9494" s="103" t="str">
        <f t="shared" ca="1" si="2544"/>
        <v/>
      </c>
      <c r="JD9494" s="104" t="str">
        <f t="shared" si="2545"/>
        <v/>
      </c>
      <c r="JE9494" s="102" t="str">
        <f t="shared" si="2546"/>
        <v/>
      </c>
      <c r="JF9494" s="66" t="str">
        <f t="shared" ca="1" si="2534"/>
        <v/>
      </c>
      <c r="JG9494" s="66" t="str">
        <f t="shared" ca="1" si="2533"/>
        <v/>
      </c>
      <c r="JH9494" s="66" t="str">
        <f t="shared" ca="1" si="2547"/>
        <v/>
      </c>
      <c r="JI9494" s="80" t="str">
        <f t="shared" ca="1" si="2548"/>
        <v/>
      </c>
      <c r="JJ9494" s="118" t="str">
        <f t="shared" ca="1" si="2549"/>
        <v/>
      </c>
    </row>
    <row r="9495" spans="253:270" x14ac:dyDescent="0.3">
      <c r="IS9495" s="74">
        <v>9493</v>
      </c>
      <c r="IT9495" s="90" t="str">
        <f t="shared" si="2535"/>
        <v/>
      </c>
      <c r="IU9495" s="101" t="str">
        <f t="shared" si="2536"/>
        <v/>
      </c>
      <c r="IV9495" s="102" t="str">
        <f t="shared" si="2537"/>
        <v/>
      </c>
      <c r="IW9495" s="102" t="str">
        <f t="shared" si="2538"/>
        <v/>
      </c>
      <c r="IX9495" s="103" t="str">
        <f t="shared" si="2539"/>
        <v/>
      </c>
      <c r="IY9495" s="112" t="str">
        <f t="shared" si="2540"/>
        <v/>
      </c>
      <c r="IZ9495" s="104" t="str">
        <f t="shared" ca="1" si="2541"/>
        <v/>
      </c>
      <c r="JA9495" s="102" t="str">
        <f t="shared" ca="1" si="2542"/>
        <v/>
      </c>
      <c r="JB9495" s="102" t="str">
        <f t="shared" ca="1" si="2543"/>
        <v/>
      </c>
      <c r="JC9495" s="103" t="str">
        <f t="shared" ca="1" si="2544"/>
        <v/>
      </c>
      <c r="JD9495" s="104" t="str">
        <f t="shared" si="2545"/>
        <v/>
      </c>
      <c r="JE9495" s="102" t="str">
        <f t="shared" si="2546"/>
        <v/>
      </c>
      <c r="JF9495" s="66" t="str">
        <f t="shared" ca="1" si="2534"/>
        <v/>
      </c>
      <c r="JG9495" s="66" t="str">
        <f t="shared" ref="JG9495:JG9558" ca="1" si="2550">IF(IU9495&lt;&gt;"",IF($IS9495&gt;=JG$1,AVERAGE(INDIRECT(CONCATENATE("JE",$IS9495+2,":JE",$IS9495+2-JG$1))),""),"")</f>
        <v/>
      </c>
      <c r="JH9495" s="66" t="str">
        <f t="shared" ca="1" si="2547"/>
        <v/>
      </c>
      <c r="JI9495" s="80" t="str">
        <f t="shared" ca="1" si="2548"/>
        <v/>
      </c>
      <c r="JJ9495" s="118" t="str">
        <f t="shared" ca="1" si="2549"/>
        <v/>
      </c>
    </row>
    <row r="9496" spans="253:270" x14ac:dyDescent="0.3">
      <c r="IS9496" s="74">
        <v>9494</v>
      </c>
      <c r="IT9496" s="90" t="str">
        <f t="shared" si="2535"/>
        <v/>
      </c>
      <c r="IU9496" s="101" t="str">
        <f t="shared" si="2536"/>
        <v/>
      </c>
      <c r="IV9496" s="102" t="str">
        <f t="shared" si="2537"/>
        <v/>
      </c>
      <c r="IW9496" s="102" t="str">
        <f t="shared" si="2538"/>
        <v/>
      </c>
      <c r="IX9496" s="103" t="str">
        <f t="shared" si="2539"/>
        <v/>
      </c>
      <c r="IY9496" s="112" t="str">
        <f t="shared" si="2540"/>
        <v/>
      </c>
      <c r="IZ9496" s="104" t="str">
        <f t="shared" ca="1" si="2541"/>
        <v/>
      </c>
      <c r="JA9496" s="102" t="str">
        <f t="shared" ca="1" si="2542"/>
        <v/>
      </c>
      <c r="JB9496" s="102" t="str">
        <f t="shared" ca="1" si="2543"/>
        <v/>
      </c>
      <c r="JC9496" s="103" t="str">
        <f t="shared" ca="1" si="2544"/>
        <v/>
      </c>
      <c r="JD9496" s="104" t="str">
        <f t="shared" si="2545"/>
        <v/>
      </c>
      <c r="JE9496" s="102" t="str">
        <f t="shared" si="2546"/>
        <v/>
      </c>
      <c r="JF9496" s="66" t="str">
        <f t="shared" ca="1" si="2534"/>
        <v/>
      </c>
      <c r="JG9496" s="66" t="str">
        <f t="shared" ca="1" si="2550"/>
        <v/>
      </c>
      <c r="JH9496" s="66" t="str">
        <f t="shared" ca="1" si="2547"/>
        <v/>
      </c>
      <c r="JI9496" s="80" t="str">
        <f t="shared" ca="1" si="2548"/>
        <v/>
      </c>
      <c r="JJ9496" s="118" t="str">
        <f t="shared" ca="1" si="2549"/>
        <v/>
      </c>
    </row>
    <row r="9497" spans="253:270" x14ac:dyDescent="0.3">
      <c r="IS9497" s="74">
        <v>9495</v>
      </c>
      <c r="IT9497" s="90" t="str">
        <f t="shared" si="2535"/>
        <v/>
      </c>
      <c r="IU9497" s="101" t="str">
        <f t="shared" si="2536"/>
        <v/>
      </c>
      <c r="IV9497" s="102" t="str">
        <f t="shared" si="2537"/>
        <v/>
      </c>
      <c r="IW9497" s="102" t="str">
        <f t="shared" si="2538"/>
        <v/>
      </c>
      <c r="IX9497" s="103" t="str">
        <f t="shared" si="2539"/>
        <v/>
      </c>
      <c r="IY9497" s="112" t="str">
        <f t="shared" si="2540"/>
        <v/>
      </c>
      <c r="IZ9497" s="104" t="str">
        <f t="shared" ca="1" si="2541"/>
        <v/>
      </c>
      <c r="JA9497" s="102" t="str">
        <f t="shared" ca="1" si="2542"/>
        <v/>
      </c>
      <c r="JB9497" s="102" t="str">
        <f t="shared" ca="1" si="2543"/>
        <v/>
      </c>
      <c r="JC9497" s="103" t="str">
        <f t="shared" ca="1" si="2544"/>
        <v/>
      </c>
      <c r="JD9497" s="104" t="str">
        <f t="shared" si="2545"/>
        <v/>
      </c>
      <c r="JE9497" s="102" t="str">
        <f t="shared" si="2546"/>
        <v/>
      </c>
      <c r="JF9497" s="66" t="str">
        <f t="shared" ca="1" si="2534"/>
        <v/>
      </c>
      <c r="JG9497" s="66" t="str">
        <f t="shared" ca="1" si="2550"/>
        <v/>
      </c>
      <c r="JH9497" s="66" t="str">
        <f t="shared" ca="1" si="2547"/>
        <v/>
      </c>
      <c r="JI9497" s="80" t="str">
        <f t="shared" ca="1" si="2548"/>
        <v/>
      </c>
      <c r="JJ9497" s="118" t="str">
        <f t="shared" ca="1" si="2549"/>
        <v/>
      </c>
    </row>
    <row r="9498" spans="253:270" x14ac:dyDescent="0.3">
      <c r="IS9498" s="74">
        <v>9496</v>
      </c>
      <c r="IT9498" s="90" t="str">
        <f t="shared" si="2535"/>
        <v/>
      </c>
      <c r="IU9498" s="101" t="str">
        <f t="shared" si="2536"/>
        <v/>
      </c>
      <c r="IV9498" s="102" t="str">
        <f t="shared" si="2537"/>
        <v/>
      </c>
      <c r="IW9498" s="102" t="str">
        <f t="shared" si="2538"/>
        <v/>
      </c>
      <c r="IX9498" s="103" t="str">
        <f t="shared" si="2539"/>
        <v/>
      </c>
      <c r="IY9498" s="112" t="str">
        <f t="shared" si="2540"/>
        <v/>
      </c>
      <c r="IZ9498" s="104" t="str">
        <f t="shared" ca="1" si="2541"/>
        <v/>
      </c>
      <c r="JA9498" s="102" t="str">
        <f t="shared" ca="1" si="2542"/>
        <v/>
      </c>
      <c r="JB9498" s="102" t="str">
        <f t="shared" ca="1" si="2543"/>
        <v/>
      </c>
      <c r="JC9498" s="103" t="str">
        <f t="shared" ca="1" si="2544"/>
        <v/>
      </c>
      <c r="JD9498" s="104" t="str">
        <f t="shared" si="2545"/>
        <v/>
      </c>
      <c r="JE9498" s="102" t="str">
        <f t="shared" si="2546"/>
        <v/>
      </c>
      <c r="JF9498" s="66" t="str">
        <f t="shared" ca="1" si="2534"/>
        <v/>
      </c>
      <c r="JG9498" s="66" t="str">
        <f t="shared" ca="1" si="2550"/>
        <v/>
      </c>
      <c r="JH9498" s="66" t="str">
        <f t="shared" ca="1" si="2547"/>
        <v/>
      </c>
      <c r="JI9498" s="80" t="str">
        <f t="shared" ca="1" si="2548"/>
        <v/>
      </c>
      <c r="JJ9498" s="118" t="str">
        <f t="shared" ca="1" si="2549"/>
        <v/>
      </c>
    </row>
    <row r="9499" spans="253:270" x14ac:dyDescent="0.3">
      <c r="IS9499" s="74">
        <v>9497</v>
      </c>
      <c r="IT9499" s="90" t="str">
        <f t="shared" si="2535"/>
        <v/>
      </c>
      <c r="IU9499" s="101" t="str">
        <f t="shared" si="2536"/>
        <v/>
      </c>
      <c r="IV9499" s="102" t="str">
        <f t="shared" si="2537"/>
        <v/>
      </c>
      <c r="IW9499" s="102" t="str">
        <f t="shared" si="2538"/>
        <v/>
      </c>
      <c r="IX9499" s="103" t="str">
        <f t="shared" si="2539"/>
        <v/>
      </c>
      <c r="IY9499" s="112" t="str">
        <f t="shared" si="2540"/>
        <v/>
      </c>
      <c r="IZ9499" s="104" t="str">
        <f t="shared" ca="1" si="2541"/>
        <v/>
      </c>
      <c r="JA9499" s="102" t="str">
        <f t="shared" ca="1" si="2542"/>
        <v/>
      </c>
      <c r="JB9499" s="102" t="str">
        <f t="shared" ca="1" si="2543"/>
        <v/>
      </c>
      <c r="JC9499" s="103" t="str">
        <f t="shared" ca="1" si="2544"/>
        <v/>
      </c>
      <c r="JD9499" s="104" t="str">
        <f t="shared" si="2545"/>
        <v/>
      </c>
      <c r="JE9499" s="102" t="str">
        <f t="shared" si="2546"/>
        <v/>
      </c>
      <c r="JF9499" s="66" t="str">
        <f t="shared" ca="1" si="2534"/>
        <v/>
      </c>
      <c r="JG9499" s="66" t="str">
        <f t="shared" ca="1" si="2550"/>
        <v/>
      </c>
      <c r="JH9499" s="66" t="str">
        <f t="shared" ca="1" si="2547"/>
        <v/>
      </c>
      <c r="JI9499" s="80" t="str">
        <f t="shared" ca="1" si="2548"/>
        <v/>
      </c>
      <c r="JJ9499" s="118" t="str">
        <f t="shared" ca="1" si="2549"/>
        <v/>
      </c>
    </row>
    <row r="9500" spans="253:270" x14ac:dyDescent="0.3">
      <c r="IS9500" s="74">
        <v>9498</v>
      </c>
      <c r="IT9500" s="90" t="str">
        <f t="shared" si="2535"/>
        <v/>
      </c>
      <c r="IU9500" s="101" t="str">
        <f t="shared" si="2536"/>
        <v/>
      </c>
      <c r="IV9500" s="102" t="str">
        <f t="shared" si="2537"/>
        <v/>
      </c>
      <c r="IW9500" s="102" t="str">
        <f t="shared" si="2538"/>
        <v/>
      </c>
      <c r="IX9500" s="103" t="str">
        <f t="shared" si="2539"/>
        <v/>
      </c>
      <c r="IY9500" s="112" t="str">
        <f t="shared" si="2540"/>
        <v/>
      </c>
      <c r="IZ9500" s="104" t="str">
        <f t="shared" ca="1" si="2541"/>
        <v/>
      </c>
      <c r="JA9500" s="102" t="str">
        <f t="shared" ca="1" si="2542"/>
        <v/>
      </c>
      <c r="JB9500" s="102" t="str">
        <f t="shared" ca="1" si="2543"/>
        <v/>
      </c>
      <c r="JC9500" s="103" t="str">
        <f t="shared" ca="1" si="2544"/>
        <v/>
      </c>
      <c r="JD9500" s="104" t="str">
        <f t="shared" si="2545"/>
        <v/>
      </c>
      <c r="JE9500" s="102" t="str">
        <f t="shared" si="2546"/>
        <v/>
      </c>
      <c r="JF9500" s="66" t="str">
        <f t="shared" ca="1" si="2534"/>
        <v/>
      </c>
      <c r="JG9500" s="66" t="str">
        <f t="shared" ca="1" si="2550"/>
        <v/>
      </c>
      <c r="JH9500" s="66" t="str">
        <f t="shared" ca="1" si="2547"/>
        <v/>
      </c>
      <c r="JI9500" s="80" t="str">
        <f t="shared" ca="1" si="2548"/>
        <v/>
      </c>
      <c r="JJ9500" s="118" t="str">
        <f t="shared" ca="1" si="2549"/>
        <v/>
      </c>
    </row>
    <row r="9501" spans="253:270" x14ac:dyDescent="0.3">
      <c r="IS9501" s="74">
        <v>9499</v>
      </c>
      <c r="IT9501" s="90" t="str">
        <f t="shared" si="2535"/>
        <v/>
      </c>
      <c r="IU9501" s="101" t="str">
        <f t="shared" si="2536"/>
        <v/>
      </c>
      <c r="IV9501" s="102" t="str">
        <f t="shared" si="2537"/>
        <v/>
      </c>
      <c r="IW9501" s="102" t="str">
        <f t="shared" si="2538"/>
        <v/>
      </c>
      <c r="IX9501" s="103" t="str">
        <f t="shared" si="2539"/>
        <v/>
      </c>
      <c r="IY9501" s="112" t="str">
        <f t="shared" si="2540"/>
        <v/>
      </c>
      <c r="IZ9501" s="104" t="str">
        <f t="shared" ca="1" si="2541"/>
        <v/>
      </c>
      <c r="JA9501" s="102" t="str">
        <f t="shared" ca="1" si="2542"/>
        <v/>
      </c>
      <c r="JB9501" s="102" t="str">
        <f t="shared" ca="1" si="2543"/>
        <v/>
      </c>
      <c r="JC9501" s="103" t="str">
        <f t="shared" ca="1" si="2544"/>
        <v/>
      </c>
      <c r="JD9501" s="104" t="str">
        <f t="shared" si="2545"/>
        <v/>
      </c>
      <c r="JE9501" s="102" t="str">
        <f t="shared" si="2546"/>
        <v/>
      </c>
      <c r="JF9501" s="66" t="str">
        <f t="shared" ref="JF9501:JF9564" ca="1" si="2551">IF(IT9501&lt;&gt;"",IF($IS9501&gt;=JF$1,AVERAGE(INDIRECT(CONCATENATE("JD",$IS9501+2,":JD",$IS9501+2-JF$1))),""),"")</f>
        <v/>
      </c>
      <c r="JG9501" s="66" t="str">
        <f t="shared" ca="1" si="2550"/>
        <v/>
      </c>
      <c r="JH9501" s="66" t="str">
        <f t="shared" ca="1" si="2547"/>
        <v/>
      </c>
      <c r="JI9501" s="80" t="str">
        <f t="shared" ca="1" si="2548"/>
        <v/>
      </c>
      <c r="JJ9501" s="118" t="str">
        <f t="shared" ca="1" si="2549"/>
        <v/>
      </c>
    </row>
    <row r="9502" spans="253:270" x14ac:dyDescent="0.3">
      <c r="IS9502" s="74">
        <v>9500</v>
      </c>
      <c r="IT9502" s="90" t="str">
        <f t="shared" si="2535"/>
        <v/>
      </c>
      <c r="IU9502" s="101" t="str">
        <f t="shared" si="2536"/>
        <v/>
      </c>
      <c r="IV9502" s="102" t="str">
        <f t="shared" si="2537"/>
        <v/>
      </c>
      <c r="IW9502" s="102" t="str">
        <f t="shared" si="2538"/>
        <v/>
      </c>
      <c r="IX9502" s="103" t="str">
        <f t="shared" si="2539"/>
        <v/>
      </c>
      <c r="IY9502" s="112" t="str">
        <f t="shared" si="2540"/>
        <v/>
      </c>
      <c r="IZ9502" s="104" t="str">
        <f t="shared" ca="1" si="2541"/>
        <v/>
      </c>
      <c r="JA9502" s="102" t="str">
        <f t="shared" ca="1" si="2542"/>
        <v/>
      </c>
      <c r="JB9502" s="102" t="str">
        <f t="shared" ca="1" si="2543"/>
        <v/>
      </c>
      <c r="JC9502" s="103" t="str">
        <f t="shared" ca="1" si="2544"/>
        <v/>
      </c>
      <c r="JD9502" s="104" t="str">
        <f t="shared" si="2545"/>
        <v/>
      </c>
      <c r="JE9502" s="102" t="str">
        <f t="shared" si="2546"/>
        <v/>
      </c>
      <c r="JF9502" s="66" t="str">
        <f t="shared" ca="1" si="2551"/>
        <v/>
      </c>
      <c r="JG9502" s="66" t="str">
        <f t="shared" ca="1" si="2550"/>
        <v/>
      </c>
      <c r="JH9502" s="66" t="str">
        <f t="shared" ca="1" si="2547"/>
        <v/>
      </c>
      <c r="JI9502" s="80" t="str">
        <f t="shared" ca="1" si="2548"/>
        <v/>
      </c>
      <c r="JJ9502" s="118" t="str">
        <f t="shared" ca="1" si="2549"/>
        <v/>
      </c>
    </row>
    <row r="9503" spans="253:270" x14ac:dyDescent="0.3">
      <c r="IS9503" s="74">
        <v>9501</v>
      </c>
      <c r="IT9503" s="90" t="str">
        <f t="shared" si="2535"/>
        <v/>
      </c>
      <c r="IU9503" s="101" t="str">
        <f t="shared" si="2536"/>
        <v/>
      </c>
      <c r="IV9503" s="102" t="str">
        <f t="shared" si="2537"/>
        <v/>
      </c>
      <c r="IW9503" s="102" t="str">
        <f t="shared" si="2538"/>
        <v/>
      </c>
      <c r="IX9503" s="103" t="str">
        <f t="shared" si="2539"/>
        <v/>
      </c>
      <c r="IY9503" s="112" t="str">
        <f t="shared" si="2540"/>
        <v/>
      </c>
      <c r="IZ9503" s="104" t="str">
        <f t="shared" ca="1" si="2541"/>
        <v/>
      </c>
      <c r="JA9503" s="102" t="str">
        <f t="shared" ca="1" si="2542"/>
        <v/>
      </c>
      <c r="JB9503" s="102" t="str">
        <f t="shared" ca="1" si="2543"/>
        <v/>
      </c>
      <c r="JC9503" s="103" t="str">
        <f t="shared" ca="1" si="2544"/>
        <v/>
      </c>
      <c r="JD9503" s="104" t="str">
        <f t="shared" si="2545"/>
        <v/>
      </c>
      <c r="JE9503" s="102" t="str">
        <f t="shared" si="2546"/>
        <v/>
      </c>
      <c r="JF9503" s="66" t="str">
        <f t="shared" ca="1" si="2551"/>
        <v/>
      </c>
      <c r="JG9503" s="66" t="str">
        <f t="shared" ca="1" si="2550"/>
        <v/>
      </c>
      <c r="JH9503" s="66" t="str">
        <f t="shared" ca="1" si="2547"/>
        <v/>
      </c>
      <c r="JI9503" s="80" t="str">
        <f t="shared" ca="1" si="2548"/>
        <v/>
      </c>
      <c r="JJ9503" s="118" t="str">
        <f t="shared" ca="1" si="2549"/>
        <v/>
      </c>
    </row>
    <row r="9504" spans="253:270" x14ac:dyDescent="0.3">
      <c r="IS9504" s="74">
        <v>9502</v>
      </c>
      <c r="IT9504" s="90" t="str">
        <f t="shared" si="2535"/>
        <v/>
      </c>
      <c r="IU9504" s="101" t="str">
        <f t="shared" si="2536"/>
        <v/>
      </c>
      <c r="IV9504" s="102" t="str">
        <f t="shared" si="2537"/>
        <v/>
      </c>
      <c r="IW9504" s="102" t="str">
        <f t="shared" si="2538"/>
        <v/>
      </c>
      <c r="IX9504" s="103" t="str">
        <f t="shared" si="2539"/>
        <v/>
      </c>
      <c r="IY9504" s="112" t="str">
        <f t="shared" si="2540"/>
        <v/>
      </c>
      <c r="IZ9504" s="104" t="str">
        <f t="shared" ca="1" si="2541"/>
        <v/>
      </c>
      <c r="JA9504" s="102" t="str">
        <f t="shared" ca="1" si="2542"/>
        <v/>
      </c>
      <c r="JB9504" s="102" t="str">
        <f t="shared" ca="1" si="2543"/>
        <v/>
      </c>
      <c r="JC9504" s="103" t="str">
        <f t="shared" ca="1" si="2544"/>
        <v/>
      </c>
      <c r="JD9504" s="104" t="str">
        <f t="shared" si="2545"/>
        <v/>
      </c>
      <c r="JE9504" s="102" t="str">
        <f t="shared" si="2546"/>
        <v/>
      </c>
      <c r="JF9504" s="66" t="str">
        <f t="shared" ca="1" si="2551"/>
        <v/>
      </c>
      <c r="JG9504" s="66" t="str">
        <f t="shared" ca="1" si="2550"/>
        <v/>
      </c>
      <c r="JH9504" s="66" t="str">
        <f t="shared" ca="1" si="2547"/>
        <v/>
      </c>
      <c r="JI9504" s="80" t="str">
        <f t="shared" ca="1" si="2548"/>
        <v/>
      </c>
      <c r="JJ9504" s="118" t="str">
        <f t="shared" ca="1" si="2549"/>
        <v/>
      </c>
    </row>
    <row r="9505" spans="253:270" x14ac:dyDescent="0.3">
      <c r="IS9505" s="74">
        <v>9503</v>
      </c>
      <c r="IT9505" s="90" t="str">
        <f t="shared" si="2535"/>
        <v/>
      </c>
      <c r="IU9505" s="101" t="str">
        <f t="shared" si="2536"/>
        <v/>
      </c>
      <c r="IV9505" s="102" t="str">
        <f t="shared" si="2537"/>
        <v/>
      </c>
      <c r="IW9505" s="102" t="str">
        <f t="shared" si="2538"/>
        <v/>
      </c>
      <c r="IX9505" s="103" t="str">
        <f t="shared" si="2539"/>
        <v/>
      </c>
      <c r="IY9505" s="112" t="str">
        <f t="shared" si="2540"/>
        <v/>
      </c>
      <c r="IZ9505" s="104" t="str">
        <f t="shared" ca="1" si="2541"/>
        <v/>
      </c>
      <c r="JA9505" s="102" t="str">
        <f t="shared" ca="1" si="2542"/>
        <v/>
      </c>
      <c r="JB9505" s="102" t="str">
        <f t="shared" ca="1" si="2543"/>
        <v/>
      </c>
      <c r="JC9505" s="103" t="str">
        <f t="shared" ca="1" si="2544"/>
        <v/>
      </c>
      <c r="JD9505" s="104" t="str">
        <f t="shared" si="2545"/>
        <v/>
      </c>
      <c r="JE9505" s="102" t="str">
        <f t="shared" si="2546"/>
        <v/>
      </c>
      <c r="JF9505" s="66" t="str">
        <f t="shared" ca="1" si="2551"/>
        <v/>
      </c>
      <c r="JG9505" s="66" t="str">
        <f t="shared" ca="1" si="2550"/>
        <v/>
      </c>
      <c r="JH9505" s="66" t="str">
        <f t="shared" ca="1" si="2547"/>
        <v/>
      </c>
      <c r="JI9505" s="80" t="str">
        <f t="shared" ca="1" si="2548"/>
        <v/>
      </c>
      <c r="JJ9505" s="118" t="str">
        <f t="shared" ca="1" si="2549"/>
        <v/>
      </c>
    </row>
    <row r="9506" spans="253:270" x14ac:dyDescent="0.3">
      <c r="IS9506" s="74">
        <v>9504</v>
      </c>
      <c r="IT9506" s="90" t="str">
        <f t="shared" si="2535"/>
        <v/>
      </c>
      <c r="IU9506" s="101" t="str">
        <f t="shared" si="2536"/>
        <v/>
      </c>
      <c r="IV9506" s="102" t="str">
        <f t="shared" si="2537"/>
        <v/>
      </c>
      <c r="IW9506" s="102" t="str">
        <f t="shared" si="2538"/>
        <v/>
      </c>
      <c r="IX9506" s="103" t="str">
        <f t="shared" si="2539"/>
        <v/>
      </c>
      <c r="IY9506" s="112" t="str">
        <f t="shared" si="2540"/>
        <v/>
      </c>
      <c r="IZ9506" s="104" t="str">
        <f t="shared" ca="1" si="2541"/>
        <v/>
      </c>
      <c r="JA9506" s="102" t="str">
        <f t="shared" ca="1" si="2542"/>
        <v/>
      </c>
      <c r="JB9506" s="102" t="str">
        <f t="shared" ca="1" si="2543"/>
        <v/>
      </c>
      <c r="JC9506" s="103" t="str">
        <f t="shared" ca="1" si="2544"/>
        <v/>
      </c>
      <c r="JD9506" s="104" t="str">
        <f t="shared" si="2545"/>
        <v/>
      </c>
      <c r="JE9506" s="102" t="str">
        <f t="shared" si="2546"/>
        <v/>
      </c>
      <c r="JF9506" s="66" t="str">
        <f t="shared" ca="1" si="2551"/>
        <v/>
      </c>
      <c r="JG9506" s="66" t="str">
        <f t="shared" ca="1" si="2550"/>
        <v/>
      </c>
      <c r="JH9506" s="66" t="str">
        <f t="shared" ca="1" si="2547"/>
        <v/>
      </c>
      <c r="JI9506" s="80" t="str">
        <f t="shared" ca="1" si="2548"/>
        <v/>
      </c>
      <c r="JJ9506" s="118" t="str">
        <f t="shared" ca="1" si="2549"/>
        <v/>
      </c>
    </row>
    <row r="9507" spans="253:270" x14ac:dyDescent="0.3">
      <c r="IS9507" s="74">
        <v>9505</v>
      </c>
      <c r="IT9507" s="90" t="str">
        <f t="shared" si="2535"/>
        <v/>
      </c>
      <c r="IU9507" s="101" t="str">
        <f t="shared" si="2536"/>
        <v/>
      </c>
      <c r="IV9507" s="102" t="str">
        <f t="shared" si="2537"/>
        <v/>
      </c>
      <c r="IW9507" s="102" t="str">
        <f t="shared" si="2538"/>
        <v/>
      </c>
      <c r="IX9507" s="103" t="str">
        <f t="shared" si="2539"/>
        <v/>
      </c>
      <c r="IY9507" s="112" t="str">
        <f t="shared" si="2540"/>
        <v/>
      </c>
      <c r="IZ9507" s="104" t="str">
        <f t="shared" ca="1" si="2541"/>
        <v/>
      </c>
      <c r="JA9507" s="102" t="str">
        <f t="shared" ca="1" si="2542"/>
        <v/>
      </c>
      <c r="JB9507" s="102" t="str">
        <f t="shared" ca="1" si="2543"/>
        <v/>
      </c>
      <c r="JC9507" s="103" t="str">
        <f t="shared" ca="1" si="2544"/>
        <v/>
      </c>
      <c r="JD9507" s="104" t="str">
        <f t="shared" si="2545"/>
        <v/>
      </c>
      <c r="JE9507" s="102" t="str">
        <f t="shared" si="2546"/>
        <v/>
      </c>
      <c r="JF9507" s="66" t="str">
        <f t="shared" ca="1" si="2551"/>
        <v/>
      </c>
      <c r="JG9507" s="66" t="str">
        <f t="shared" ca="1" si="2550"/>
        <v/>
      </c>
      <c r="JH9507" s="66" t="str">
        <f t="shared" ca="1" si="2547"/>
        <v/>
      </c>
      <c r="JI9507" s="80" t="str">
        <f t="shared" ca="1" si="2548"/>
        <v/>
      </c>
      <c r="JJ9507" s="118" t="str">
        <f t="shared" ca="1" si="2549"/>
        <v/>
      </c>
    </row>
    <row r="9508" spans="253:270" x14ac:dyDescent="0.3">
      <c r="IS9508" s="74">
        <v>9506</v>
      </c>
      <c r="IT9508" s="90" t="str">
        <f t="shared" si="2535"/>
        <v/>
      </c>
      <c r="IU9508" s="101" t="str">
        <f t="shared" si="2536"/>
        <v/>
      </c>
      <c r="IV9508" s="102" t="str">
        <f t="shared" si="2537"/>
        <v/>
      </c>
      <c r="IW9508" s="102" t="str">
        <f t="shared" si="2538"/>
        <v/>
      </c>
      <c r="IX9508" s="103" t="str">
        <f t="shared" si="2539"/>
        <v/>
      </c>
      <c r="IY9508" s="112" t="str">
        <f t="shared" si="2540"/>
        <v/>
      </c>
      <c r="IZ9508" s="104" t="str">
        <f t="shared" ca="1" si="2541"/>
        <v/>
      </c>
      <c r="JA9508" s="102" t="str">
        <f t="shared" ca="1" si="2542"/>
        <v/>
      </c>
      <c r="JB9508" s="102" t="str">
        <f t="shared" ca="1" si="2543"/>
        <v/>
      </c>
      <c r="JC9508" s="103" t="str">
        <f t="shared" ca="1" si="2544"/>
        <v/>
      </c>
      <c r="JD9508" s="104" t="str">
        <f t="shared" si="2545"/>
        <v/>
      </c>
      <c r="JE9508" s="102" t="str">
        <f t="shared" si="2546"/>
        <v/>
      </c>
      <c r="JF9508" s="66" t="str">
        <f t="shared" ca="1" si="2551"/>
        <v/>
      </c>
      <c r="JG9508" s="66" t="str">
        <f t="shared" ca="1" si="2550"/>
        <v/>
      </c>
      <c r="JH9508" s="66" t="str">
        <f t="shared" ca="1" si="2547"/>
        <v/>
      </c>
      <c r="JI9508" s="80" t="str">
        <f t="shared" ca="1" si="2548"/>
        <v/>
      </c>
      <c r="JJ9508" s="118" t="str">
        <f t="shared" ca="1" si="2549"/>
        <v/>
      </c>
    </row>
    <row r="9509" spans="253:270" x14ac:dyDescent="0.3">
      <c r="IS9509" s="74">
        <v>9507</v>
      </c>
      <c r="IT9509" s="90" t="str">
        <f t="shared" si="2535"/>
        <v/>
      </c>
      <c r="IU9509" s="101" t="str">
        <f t="shared" si="2536"/>
        <v/>
      </c>
      <c r="IV9509" s="102" t="str">
        <f t="shared" si="2537"/>
        <v/>
      </c>
      <c r="IW9509" s="102" t="str">
        <f t="shared" si="2538"/>
        <v/>
      </c>
      <c r="IX9509" s="103" t="str">
        <f t="shared" si="2539"/>
        <v/>
      </c>
      <c r="IY9509" s="112" t="str">
        <f t="shared" si="2540"/>
        <v/>
      </c>
      <c r="IZ9509" s="104" t="str">
        <f t="shared" ca="1" si="2541"/>
        <v/>
      </c>
      <c r="JA9509" s="102" t="str">
        <f t="shared" ca="1" si="2542"/>
        <v/>
      </c>
      <c r="JB9509" s="102" t="str">
        <f t="shared" ca="1" si="2543"/>
        <v/>
      </c>
      <c r="JC9509" s="103" t="str">
        <f t="shared" ca="1" si="2544"/>
        <v/>
      </c>
      <c r="JD9509" s="104" t="str">
        <f t="shared" si="2545"/>
        <v/>
      </c>
      <c r="JE9509" s="102" t="str">
        <f t="shared" si="2546"/>
        <v/>
      </c>
      <c r="JF9509" s="66" t="str">
        <f t="shared" ca="1" si="2551"/>
        <v/>
      </c>
      <c r="JG9509" s="66" t="str">
        <f t="shared" ca="1" si="2550"/>
        <v/>
      </c>
      <c r="JH9509" s="66" t="str">
        <f t="shared" ca="1" si="2547"/>
        <v/>
      </c>
      <c r="JI9509" s="80" t="str">
        <f t="shared" ca="1" si="2548"/>
        <v/>
      </c>
      <c r="JJ9509" s="118" t="str">
        <f t="shared" ca="1" si="2549"/>
        <v/>
      </c>
    </row>
    <row r="9510" spans="253:270" x14ac:dyDescent="0.3">
      <c r="IS9510" s="74">
        <v>9508</v>
      </c>
      <c r="IT9510" s="90" t="str">
        <f t="shared" si="2535"/>
        <v/>
      </c>
      <c r="IU9510" s="101" t="str">
        <f t="shared" si="2536"/>
        <v/>
      </c>
      <c r="IV9510" s="102" t="str">
        <f t="shared" si="2537"/>
        <v/>
      </c>
      <c r="IW9510" s="102" t="str">
        <f t="shared" si="2538"/>
        <v/>
      </c>
      <c r="IX9510" s="103" t="str">
        <f t="shared" si="2539"/>
        <v/>
      </c>
      <c r="IY9510" s="112" t="str">
        <f t="shared" si="2540"/>
        <v/>
      </c>
      <c r="IZ9510" s="104" t="str">
        <f t="shared" ca="1" si="2541"/>
        <v/>
      </c>
      <c r="JA9510" s="102" t="str">
        <f t="shared" ca="1" si="2542"/>
        <v/>
      </c>
      <c r="JB9510" s="102" t="str">
        <f t="shared" ca="1" si="2543"/>
        <v/>
      </c>
      <c r="JC9510" s="103" t="str">
        <f t="shared" ca="1" si="2544"/>
        <v/>
      </c>
      <c r="JD9510" s="104" t="str">
        <f t="shared" si="2545"/>
        <v/>
      </c>
      <c r="JE9510" s="102" t="str">
        <f t="shared" si="2546"/>
        <v/>
      </c>
      <c r="JF9510" s="66" t="str">
        <f t="shared" ca="1" si="2551"/>
        <v/>
      </c>
      <c r="JG9510" s="66" t="str">
        <f t="shared" ca="1" si="2550"/>
        <v/>
      </c>
      <c r="JH9510" s="66" t="str">
        <f t="shared" ca="1" si="2547"/>
        <v/>
      </c>
      <c r="JI9510" s="80" t="str">
        <f t="shared" ca="1" si="2548"/>
        <v/>
      </c>
      <c r="JJ9510" s="118" t="str">
        <f t="shared" ca="1" si="2549"/>
        <v/>
      </c>
    </row>
    <row r="9511" spans="253:270" x14ac:dyDescent="0.3">
      <c r="IS9511" s="74">
        <v>9509</v>
      </c>
      <c r="IT9511" s="90" t="str">
        <f t="shared" si="2535"/>
        <v/>
      </c>
      <c r="IU9511" s="101" t="str">
        <f t="shared" si="2536"/>
        <v/>
      </c>
      <c r="IV9511" s="102" t="str">
        <f t="shared" si="2537"/>
        <v/>
      </c>
      <c r="IW9511" s="102" t="str">
        <f t="shared" si="2538"/>
        <v/>
      </c>
      <c r="IX9511" s="103" t="str">
        <f t="shared" si="2539"/>
        <v/>
      </c>
      <c r="IY9511" s="112" t="str">
        <f t="shared" si="2540"/>
        <v/>
      </c>
      <c r="IZ9511" s="104" t="str">
        <f t="shared" ca="1" si="2541"/>
        <v/>
      </c>
      <c r="JA9511" s="102" t="str">
        <f t="shared" ca="1" si="2542"/>
        <v/>
      </c>
      <c r="JB9511" s="102" t="str">
        <f t="shared" ca="1" si="2543"/>
        <v/>
      </c>
      <c r="JC9511" s="103" t="str">
        <f t="shared" ca="1" si="2544"/>
        <v/>
      </c>
      <c r="JD9511" s="104" t="str">
        <f t="shared" si="2545"/>
        <v/>
      </c>
      <c r="JE9511" s="102" t="str">
        <f t="shared" si="2546"/>
        <v/>
      </c>
      <c r="JF9511" s="66" t="str">
        <f t="shared" ca="1" si="2551"/>
        <v/>
      </c>
      <c r="JG9511" s="66" t="str">
        <f t="shared" ca="1" si="2550"/>
        <v/>
      </c>
      <c r="JH9511" s="66" t="str">
        <f t="shared" ca="1" si="2547"/>
        <v/>
      </c>
      <c r="JI9511" s="80" t="str">
        <f t="shared" ca="1" si="2548"/>
        <v/>
      </c>
      <c r="JJ9511" s="118" t="str">
        <f t="shared" ca="1" si="2549"/>
        <v/>
      </c>
    </row>
    <row r="9512" spans="253:270" x14ac:dyDescent="0.3">
      <c r="IS9512" s="74">
        <v>9510</v>
      </c>
      <c r="IT9512" s="90" t="str">
        <f t="shared" si="2535"/>
        <v/>
      </c>
      <c r="IU9512" s="101" t="str">
        <f t="shared" si="2536"/>
        <v/>
      </c>
      <c r="IV9512" s="102" t="str">
        <f t="shared" si="2537"/>
        <v/>
      </c>
      <c r="IW9512" s="102" t="str">
        <f t="shared" si="2538"/>
        <v/>
      </c>
      <c r="IX9512" s="103" t="str">
        <f t="shared" si="2539"/>
        <v/>
      </c>
      <c r="IY9512" s="112" t="str">
        <f t="shared" si="2540"/>
        <v/>
      </c>
      <c r="IZ9512" s="104" t="str">
        <f t="shared" ca="1" si="2541"/>
        <v/>
      </c>
      <c r="JA9512" s="102" t="str">
        <f t="shared" ca="1" si="2542"/>
        <v/>
      </c>
      <c r="JB9512" s="102" t="str">
        <f t="shared" ca="1" si="2543"/>
        <v/>
      </c>
      <c r="JC9512" s="103" t="str">
        <f t="shared" ca="1" si="2544"/>
        <v/>
      </c>
      <c r="JD9512" s="104" t="str">
        <f t="shared" si="2545"/>
        <v/>
      </c>
      <c r="JE9512" s="102" t="str">
        <f t="shared" si="2546"/>
        <v/>
      </c>
      <c r="JF9512" s="66" t="str">
        <f t="shared" ca="1" si="2551"/>
        <v/>
      </c>
      <c r="JG9512" s="66" t="str">
        <f t="shared" ca="1" si="2550"/>
        <v/>
      </c>
      <c r="JH9512" s="66" t="str">
        <f t="shared" ca="1" si="2547"/>
        <v/>
      </c>
      <c r="JI9512" s="80" t="str">
        <f t="shared" ca="1" si="2548"/>
        <v/>
      </c>
      <c r="JJ9512" s="118" t="str">
        <f t="shared" ca="1" si="2549"/>
        <v/>
      </c>
    </row>
    <row r="9513" spans="253:270" x14ac:dyDescent="0.3">
      <c r="IS9513" s="74">
        <v>9511</v>
      </c>
      <c r="IT9513" s="90" t="str">
        <f t="shared" si="2535"/>
        <v/>
      </c>
      <c r="IU9513" s="101" t="str">
        <f t="shared" si="2536"/>
        <v/>
      </c>
      <c r="IV9513" s="102" t="str">
        <f t="shared" si="2537"/>
        <v/>
      </c>
      <c r="IW9513" s="102" t="str">
        <f t="shared" si="2538"/>
        <v/>
      </c>
      <c r="IX9513" s="103" t="str">
        <f t="shared" si="2539"/>
        <v/>
      </c>
      <c r="IY9513" s="112" t="str">
        <f t="shared" si="2540"/>
        <v/>
      </c>
      <c r="IZ9513" s="104" t="str">
        <f t="shared" ca="1" si="2541"/>
        <v/>
      </c>
      <c r="JA9513" s="102" t="str">
        <f t="shared" ca="1" si="2542"/>
        <v/>
      </c>
      <c r="JB9513" s="102" t="str">
        <f t="shared" ca="1" si="2543"/>
        <v/>
      </c>
      <c r="JC9513" s="103" t="str">
        <f t="shared" ca="1" si="2544"/>
        <v/>
      </c>
      <c r="JD9513" s="104" t="str">
        <f t="shared" si="2545"/>
        <v/>
      </c>
      <c r="JE9513" s="102" t="str">
        <f t="shared" si="2546"/>
        <v/>
      </c>
      <c r="JF9513" s="66" t="str">
        <f t="shared" ca="1" si="2551"/>
        <v/>
      </c>
      <c r="JG9513" s="66" t="str">
        <f t="shared" ca="1" si="2550"/>
        <v/>
      </c>
      <c r="JH9513" s="66" t="str">
        <f t="shared" ca="1" si="2547"/>
        <v/>
      </c>
      <c r="JI9513" s="80" t="str">
        <f t="shared" ca="1" si="2548"/>
        <v/>
      </c>
      <c r="JJ9513" s="118" t="str">
        <f t="shared" ca="1" si="2549"/>
        <v/>
      </c>
    </row>
    <row r="9514" spans="253:270" x14ac:dyDescent="0.3">
      <c r="IS9514" s="74">
        <v>9512</v>
      </c>
      <c r="IT9514" s="90" t="str">
        <f t="shared" si="2535"/>
        <v/>
      </c>
      <c r="IU9514" s="101" t="str">
        <f t="shared" si="2536"/>
        <v/>
      </c>
      <c r="IV9514" s="102" t="str">
        <f t="shared" si="2537"/>
        <v/>
      </c>
      <c r="IW9514" s="102" t="str">
        <f t="shared" si="2538"/>
        <v/>
      </c>
      <c r="IX9514" s="103" t="str">
        <f t="shared" si="2539"/>
        <v/>
      </c>
      <c r="IY9514" s="112" t="str">
        <f t="shared" si="2540"/>
        <v/>
      </c>
      <c r="IZ9514" s="104" t="str">
        <f t="shared" ca="1" si="2541"/>
        <v/>
      </c>
      <c r="JA9514" s="102" t="str">
        <f t="shared" ca="1" si="2542"/>
        <v/>
      </c>
      <c r="JB9514" s="102" t="str">
        <f t="shared" ca="1" si="2543"/>
        <v/>
      </c>
      <c r="JC9514" s="103" t="str">
        <f t="shared" ca="1" si="2544"/>
        <v/>
      </c>
      <c r="JD9514" s="104" t="str">
        <f t="shared" si="2545"/>
        <v/>
      </c>
      <c r="JE9514" s="102" t="str">
        <f t="shared" si="2546"/>
        <v/>
      </c>
      <c r="JF9514" s="66" t="str">
        <f t="shared" ca="1" si="2551"/>
        <v/>
      </c>
      <c r="JG9514" s="66" t="str">
        <f t="shared" ca="1" si="2550"/>
        <v/>
      </c>
      <c r="JH9514" s="66" t="str">
        <f t="shared" ca="1" si="2547"/>
        <v/>
      </c>
      <c r="JI9514" s="80" t="str">
        <f t="shared" ca="1" si="2548"/>
        <v/>
      </c>
      <c r="JJ9514" s="118" t="str">
        <f t="shared" ca="1" si="2549"/>
        <v/>
      </c>
    </row>
    <row r="9515" spans="253:270" x14ac:dyDescent="0.3">
      <c r="IS9515" s="74">
        <v>9513</v>
      </c>
      <c r="IT9515" s="90" t="str">
        <f t="shared" si="2535"/>
        <v/>
      </c>
      <c r="IU9515" s="101" t="str">
        <f t="shared" si="2536"/>
        <v/>
      </c>
      <c r="IV9515" s="102" t="str">
        <f t="shared" si="2537"/>
        <v/>
      </c>
      <c r="IW9515" s="102" t="str">
        <f t="shared" si="2538"/>
        <v/>
      </c>
      <c r="IX9515" s="103" t="str">
        <f t="shared" si="2539"/>
        <v/>
      </c>
      <c r="IY9515" s="112" t="str">
        <f t="shared" si="2540"/>
        <v/>
      </c>
      <c r="IZ9515" s="104" t="str">
        <f t="shared" ca="1" si="2541"/>
        <v/>
      </c>
      <c r="JA9515" s="102" t="str">
        <f t="shared" ca="1" si="2542"/>
        <v/>
      </c>
      <c r="JB9515" s="102" t="str">
        <f t="shared" ca="1" si="2543"/>
        <v/>
      </c>
      <c r="JC9515" s="103" t="str">
        <f t="shared" ca="1" si="2544"/>
        <v/>
      </c>
      <c r="JD9515" s="104" t="str">
        <f t="shared" si="2545"/>
        <v/>
      </c>
      <c r="JE9515" s="102" t="str">
        <f t="shared" si="2546"/>
        <v/>
      </c>
      <c r="JF9515" s="66" t="str">
        <f t="shared" ca="1" si="2551"/>
        <v/>
      </c>
      <c r="JG9515" s="66" t="str">
        <f t="shared" ca="1" si="2550"/>
        <v/>
      </c>
      <c r="JH9515" s="66" t="str">
        <f t="shared" ca="1" si="2547"/>
        <v/>
      </c>
      <c r="JI9515" s="80" t="str">
        <f t="shared" ca="1" si="2548"/>
        <v/>
      </c>
      <c r="JJ9515" s="118" t="str">
        <f t="shared" ca="1" si="2549"/>
        <v/>
      </c>
    </row>
    <row r="9516" spans="253:270" x14ac:dyDescent="0.3">
      <c r="IS9516" s="74">
        <v>9514</v>
      </c>
      <c r="IT9516" s="90" t="str">
        <f t="shared" si="2535"/>
        <v/>
      </c>
      <c r="IU9516" s="101" t="str">
        <f t="shared" si="2536"/>
        <v/>
      </c>
      <c r="IV9516" s="102" t="str">
        <f t="shared" si="2537"/>
        <v/>
      </c>
      <c r="IW9516" s="102" t="str">
        <f t="shared" si="2538"/>
        <v/>
      </c>
      <c r="IX9516" s="103" t="str">
        <f t="shared" si="2539"/>
        <v/>
      </c>
      <c r="IY9516" s="112" t="str">
        <f t="shared" si="2540"/>
        <v/>
      </c>
      <c r="IZ9516" s="104" t="str">
        <f t="shared" ca="1" si="2541"/>
        <v/>
      </c>
      <c r="JA9516" s="102" t="str">
        <f t="shared" ca="1" si="2542"/>
        <v/>
      </c>
      <c r="JB9516" s="102" t="str">
        <f t="shared" ca="1" si="2543"/>
        <v/>
      </c>
      <c r="JC9516" s="103" t="str">
        <f t="shared" ca="1" si="2544"/>
        <v/>
      </c>
      <c r="JD9516" s="104" t="str">
        <f t="shared" si="2545"/>
        <v/>
      </c>
      <c r="JE9516" s="102" t="str">
        <f t="shared" si="2546"/>
        <v/>
      </c>
      <c r="JF9516" s="66" t="str">
        <f t="shared" ca="1" si="2551"/>
        <v/>
      </c>
      <c r="JG9516" s="66" t="str">
        <f t="shared" ca="1" si="2550"/>
        <v/>
      </c>
      <c r="JH9516" s="66" t="str">
        <f t="shared" ca="1" si="2547"/>
        <v/>
      </c>
      <c r="JI9516" s="80" t="str">
        <f t="shared" ca="1" si="2548"/>
        <v/>
      </c>
      <c r="JJ9516" s="118" t="str">
        <f t="shared" ca="1" si="2549"/>
        <v/>
      </c>
    </row>
    <row r="9517" spans="253:270" x14ac:dyDescent="0.3">
      <c r="IS9517" s="74">
        <v>9515</v>
      </c>
      <c r="IT9517" s="90" t="str">
        <f t="shared" si="2535"/>
        <v/>
      </c>
      <c r="IU9517" s="101" t="str">
        <f t="shared" si="2536"/>
        <v/>
      </c>
      <c r="IV9517" s="102" t="str">
        <f t="shared" si="2537"/>
        <v/>
      </c>
      <c r="IW9517" s="102" t="str">
        <f t="shared" si="2538"/>
        <v/>
      </c>
      <c r="IX9517" s="103" t="str">
        <f t="shared" si="2539"/>
        <v/>
      </c>
      <c r="IY9517" s="112" t="str">
        <f t="shared" si="2540"/>
        <v/>
      </c>
      <c r="IZ9517" s="104" t="str">
        <f t="shared" ca="1" si="2541"/>
        <v/>
      </c>
      <c r="JA9517" s="102" t="str">
        <f t="shared" ca="1" si="2542"/>
        <v/>
      </c>
      <c r="JB9517" s="102" t="str">
        <f t="shared" ca="1" si="2543"/>
        <v/>
      </c>
      <c r="JC9517" s="103" t="str">
        <f t="shared" ca="1" si="2544"/>
        <v/>
      </c>
      <c r="JD9517" s="104" t="str">
        <f t="shared" si="2545"/>
        <v/>
      </c>
      <c r="JE9517" s="102" t="str">
        <f t="shared" si="2546"/>
        <v/>
      </c>
      <c r="JF9517" s="66" t="str">
        <f t="shared" ca="1" si="2551"/>
        <v/>
      </c>
      <c r="JG9517" s="66" t="str">
        <f t="shared" ca="1" si="2550"/>
        <v/>
      </c>
      <c r="JH9517" s="66" t="str">
        <f t="shared" ca="1" si="2547"/>
        <v/>
      </c>
      <c r="JI9517" s="80" t="str">
        <f t="shared" ca="1" si="2548"/>
        <v/>
      </c>
      <c r="JJ9517" s="118" t="str">
        <f t="shared" ca="1" si="2549"/>
        <v/>
      </c>
    </row>
    <row r="9518" spans="253:270" x14ac:dyDescent="0.3">
      <c r="IS9518" s="74">
        <v>9516</v>
      </c>
      <c r="IT9518" s="90" t="str">
        <f t="shared" si="2535"/>
        <v/>
      </c>
      <c r="IU9518" s="101" t="str">
        <f t="shared" si="2536"/>
        <v/>
      </c>
      <c r="IV9518" s="102" t="str">
        <f t="shared" si="2537"/>
        <v/>
      </c>
      <c r="IW9518" s="102" t="str">
        <f t="shared" si="2538"/>
        <v/>
      </c>
      <c r="IX9518" s="103" t="str">
        <f t="shared" si="2539"/>
        <v/>
      </c>
      <c r="IY9518" s="112" t="str">
        <f t="shared" si="2540"/>
        <v/>
      </c>
      <c r="IZ9518" s="104" t="str">
        <f t="shared" ca="1" si="2541"/>
        <v/>
      </c>
      <c r="JA9518" s="102" t="str">
        <f t="shared" ca="1" si="2542"/>
        <v/>
      </c>
      <c r="JB9518" s="102" t="str">
        <f t="shared" ca="1" si="2543"/>
        <v/>
      </c>
      <c r="JC9518" s="103" t="str">
        <f t="shared" ca="1" si="2544"/>
        <v/>
      </c>
      <c r="JD9518" s="104" t="str">
        <f t="shared" si="2545"/>
        <v/>
      </c>
      <c r="JE9518" s="102" t="str">
        <f t="shared" si="2546"/>
        <v/>
      </c>
      <c r="JF9518" s="66" t="str">
        <f t="shared" ca="1" si="2551"/>
        <v/>
      </c>
      <c r="JG9518" s="66" t="str">
        <f t="shared" ca="1" si="2550"/>
        <v/>
      </c>
      <c r="JH9518" s="66" t="str">
        <f t="shared" ca="1" si="2547"/>
        <v/>
      </c>
      <c r="JI9518" s="80" t="str">
        <f t="shared" ca="1" si="2548"/>
        <v/>
      </c>
      <c r="JJ9518" s="118" t="str">
        <f t="shared" ca="1" si="2549"/>
        <v/>
      </c>
    </row>
    <row r="9519" spans="253:270" x14ac:dyDescent="0.3">
      <c r="IS9519" s="74">
        <v>9517</v>
      </c>
      <c r="IT9519" s="90" t="str">
        <f t="shared" si="2535"/>
        <v/>
      </c>
      <c r="IU9519" s="101" t="str">
        <f t="shared" si="2536"/>
        <v/>
      </c>
      <c r="IV9519" s="102" t="str">
        <f t="shared" si="2537"/>
        <v/>
      </c>
      <c r="IW9519" s="102" t="str">
        <f t="shared" si="2538"/>
        <v/>
      </c>
      <c r="IX9519" s="103" t="str">
        <f t="shared" si="2539"/>
        <v/>
      </c>
      <c r="IY9519" s="112" t="str">
        <f t="shared" si="2540"/>
        <v/>
      </c>
      <c r="IZ9519" s="104" t="str">
        <f t="shared" ca="1" si="2541"/>
        <v/>
      </c>
      <c r="JA9519" s="102" t="str">
        <f t="shared" ca="1" si="2542"/>
        <v/>
      </c>
      <c r="JB9519" s="102" t="str">
        <f t="shared" ca="1" si="2543"/>
        <v/>
      </c>
      <c r="JC9519" s="103" t="str">
        <f t="shared" ca="1" si="2544"/>
        <v/>
      </c>
      <c r="JD9519" s="104" t="str">
        <f t="shared" si="2545"/>
        <v/>
      </c>
      <c r="JE9519" s="102" t="str">
        <f t="shared" si="2546"/>
        <v/>
      </c>
      <c r="JF9519" s="66" t="str">
        <f t="shared" ca="1" si="2551"/>
        <v/>
      </c>
      <c r="JG9519" s="66" t="str">
        <f t="shared" ca="1" si="2550"/>
        <v/>
      </c>
      <c r="JH9519" s="66" t="str">
        <f t="shared" ca="1" si="2547"/>
        <v/>
      </c>
      <c r="JI9519" s="80" t="str">
        <f t="shared" ca="1" si="2548"/>
        <v/>
      </c>
      <c r="JJ9519" s="118" t="str">
        <f t="shared" ca="1" si="2549"/>
        <v/>
      </c>
    </row>
    <row r="9520" spans="253:270" x14ac:dyDescent="0.3">
      <c r="IS9520" s="74">
        <v>9518</v>
      </c>
      <c r="IT9520" s="90" t="str">
        <f t="shared" si="2535"/>
        <v/>
      </c>
      <c r="IU9520" s="101" t="str">
        <f t="shared" si="2536"/>
        <v/>
      </c>
      <c r="IV9520" s="102" t="str">
        <f t="shared" si="2537"/>
        <v/>
      </c>
      <c r="IW9520" s="102" t="str">
        <f t="shared" si="2538"/>
        <v/>
      </c>
      <c r="IX9520" s="103" t="str">
        <f t="shared" si="2539"/>
        <v/>
      </c>
      <c r="IY9520" s="112" t="str">
        <f t="shared" si="2540"/>
        <v/>
      </c>
      <c r="IZ9520" s="104" t="str">
        <f t="shared" ca="1" si="2541"/>
        <v/>
      </c>
      <c r="JA9520" s="102" t="str">
        <f t="shared" ca="1" si="2542"/>
        <v/>
      </c>
      <c r="JB9520" s="102" t="str">
        <f t="shared" ca="1" si="2543"/>
        <v/>
      </c>
      <c r="JC9520" s="103" t="str">
        <f t="shared" ca="1" si="2544"/>
        <v/>
      </c>
      <c r="JD9520" s="104" t="str">
        <f t="shared" si="2545"/>
        <v/>
      </c>
      <c r="JE9520" s="102" t="str">
        <f t="shared" si="2546"/>
        <v/>
      </c>
      <c r="JF9520" s="66" t="str">
        <f t="shared" ca="1" si="2551"/>
        <v/>
      </c>
      <c r="JG9520" s="66" t="str">
        <f t="shared" ca="1" si="2550"/>
        <v/>
      </c>
      <c r="JH9520" s="66" t="str">
        <f t="shared" ca="1" si="2547"/>
        <v/>
      </c>
      <c r="JI9520" s="80" t="str">
        <f t="shared" ca="1" si="2548"/>
        <v/>
      </c>
      <c r="JJ9520" s="118" t="str">
        <f t="shared" ca="1" si="2549"/>
        <v/>
      </c>
    </row>
    <row r="9521" spans="253:270" x14ac:dyDescent="0.3">
      <c r="IS9521" s="74">
        <v>9519</v>
      </c>
      <c r="IT9521" s="90" t="str">
        <f t="shared" si="2535"/>
        <v/>
      </c>
      <c r="IU9521" s="101" t="str">
        <f t="shared" si="2536"/>
        <v/>
      </c>
      <c r="IV9521" s="102" t="str">
        <f t="shared" si="2537"/>
        <v/>
      </c>
      <c r="IW9521" s="102" t="str">
        <f t="shared" si="2538"/>
        <v/>
      </c>
      <c r="IX9521" s="103" t="str">
        <f t="shared" si="2539"/>
        <v/>
      </c>
      <c r="IY9521" s="112" t="str">
        <f t="shared" si="2540"/>
        <v/>
      </c>
      <c r="IZ9521" s="104" t="str">
        <f t="shared" ca="1" si="2541"/>
        <v/>
      </c>
      <c r="JA9521" s="102" t="str">
        <f t="shared" ca="1" si="2542"/>
        <v/>
      </c>
      <c r="JB9521" s="102" t="str">
        <f t="shared" ca="1" si="2543"/>
        <v/>
      </c>
      <c r="JC9521" s="103" t="str">
        <f t="shared" ca="1" si="2544"/>
        <v/>
      </c>
      <c r="JD9521" s="104" t="str">
        <f t="shared" si="2545"/>
        <v/>
      </c>
      <c r="JE9521" s="102" t="str">
        <f t="shared" si="2546"/>
        <v/>
      </c>
      <c r="JF9521" s="66" t="str">
        <f t="shared" ca="1" si="2551"/>
        <v/>
      </c>
      <c r="JG9521" s="66" t="str">
        <f t="shared" ca="1" si="2550"/>
        <v/>
      </c>
      <c r="JH9521" s="66" t="str">
        <f t="shared" ca="1" si="2547"/>
        <v/>
      </c>
      <c r="JI9521" s="80" t="str">
        <f t="shared" ca="1" si="2548"/>
        <v/>
      </c>
      <c r="JJ9521" s="118" t="str">
        <f t="shared" ca="1" si="2549"/>
        <v/>
      </c>
    </row>
    <row r="9522" spans="253:270" x14ac:dyDescent="0.3">
      <c r="IS9522" s="74">
        <v>9520</v>
      </c>
      <c r="IT9522" s="90" t="str">
        <f t="shared" si="2535"/>
        <v/>
      </c>
      <c r="IU9522" s="101" t="str">
        <f t="shared" si="2536"/>
        <v/>
      </c>
      <c r="IV9522" s="102" t="str">
        <f t="shared" si="2537"/>
        <v/>
      </c>
      <c r="IW9522" s="102" t="str">
        <f t="shared" si="2538"/>
        <v/>
      </c>
      <c r="IX9522" s="103" t="str">
        <f t="shared" si="2539"/>
        <v/>
      </c>
      <c r="IY9522" s="112" t="str">
        <f t="shared" si="2540"/>
        <v/>
      </c>
      <c r="IZ9522" s="104" t="str">
        <f t="shared" ca="1" si="2541"/>
        <v/>
      </c>
      <c r="JA9522" s="102" t="str">
        <f t="shared" ca="1" si="2542"/>
        <v/>
      </c>
      <c r="JB9522" s="102" t="str">
        <f t="shared" ca="1" si="2543"/>
        <v/>
      </c>
      <c r="JC9522" s="103" t="str">
        <f t="shared" ca="1" si="2544"/>
        <v/>
      </c>
      <c r="JD9522" s="104" t="str">
        <f t="shared" si="2545"/>
        <v/>
      </c>
      <c r="JE9522" s="102" t="str">
        <f t="shared" si="2546"/>
        <v/>
      </c>
      <c r="JF9522" s="66" t="str">
        <f t="shared" ca="1" si="2551"/>
        <v/>
      </c>
      <c r="JG9522" s="66" t="str">
        <f t="shared" ca="1" si="2550"/>
        <v/>
      </c>
      <c r="JH9522" s="66" t="str">
        <f t="shared" ca="1" si="2547"/>
        <v/>
      </c>
      <c r="JI9522" s="80" t="str">
        <f t="shared" ca="1" si="2548"/>
        <v/>
      </c>
      <c r="JJ9522" s="118" t="str">
        <f t="shared" ca="1" si="2549"/>
        <v/>
      </c>
    </row>
    <row r="9523" spans="253:270" x14ac:dyDescent="0.3">
      <c r="IS9523" s="74">
        <v>9521</v>
      </c>
      <c r="IT9523" s="90" t="str">
        <f t="shared" si="2535"/>
        <v/>
      </c>
      <c r="IU9523" s="101" t="str">
        <f t="shared" si="2536"/>
        <v/>
      </c>
      <c r="IV9523" s="102" t="str">
        <f t="shared" si="2537"/>
        <v/>
      </c>
      <c r="IW9523" s="102" t="str">
        <f t="shared" si="2538"/>
        <v/>
      </c>
      <c r="IX9523" s="103" t="str">
        <f t="shared" si="2539"/>
        <v/>
      </c>
      <c r="IY9523" s="112" t="str">
        <f t="shared" si="2540"/>
        <v/>
      </c>
      <c r="IZ9523" s="104" t="str">
        <f t="shared" ca="1" si="2541"/>
        <v/>
      </c>
      <c r="JA9523" s="102" t="str">
        <f t="shared" ca="1" si="2542"/>
        <v/>
      </c>
      <c r="JB9523" s="102" t="str">
        <f t="shared" ca="1" si="2543"/>
        <v/>
      </c>
      <c r="JC9523" s="103" t="str">
        <f t="shared" ca="1" si="2544"/>
        <v/>
      </c>
      <c r="JD9523" s="104" t="str">
        <f t="shared" si="2545"/>
        <v/>
      </c>
      <c r="JE9523" s="102" t="str">
        <f t="shared" si="2546"/>
        <v/>
      </c>
      <c r="JF9523" s="66" t="str">
        <f t="shared" ca="1" si="2551"/>
        <v/>
      </c>
      <c r="JG9523" s="66" t="str">
        <f t="shared" ca="1" si="2550"/>
        <v/>
      </c>
      <c r="JH9523" s="66" t="str">
        <f t="shared" ca="1" si="2547"/>
        <v/>
      </c>
      <c r="JI9523" s="80" t="str">
        <f t="shared" ca="1" si="2548"/>
        <v/>
      </c>
      <c r="JJ9523" s="118" t="str">
        <f t="shared" ca="1" si="2549"/>
        <v/>
      </c>
    </row>
    <row r="9524" spans="253:270" x14ac:dyDescent="0.3">
      <c r="IS9524" s="74">
        <v>9522</v>
      </c>
      <c r="IT9524" s="90" t="str">
        <f t="shared" si="2535"/>
        <v/>
      </c>
      <c r="IU9524" s="101" t="str">
        <f t="shared" si="2536"/>
        <v/>
      </c>
      <c r="IV9524" s="102" t="str">
        <f t="shared" si="2537"/>
        <v/>
      </c>
      <c r="IW9524" s="102" t="str">
        <f t="shared" si="2538"/>
        <v/>
      </c>
      <c r="IX9524" s="103" t="str">
        <f t="shared" si="2539"/>
        <v/>
      </c>
      <c r="IY9524" s="112" t="str">
        <f t="shared" si="2540"/>
        <v/>
      </c>
      <c r="IZ9524" s="104" t="str">
        <f t="shared" ca="1" si="2541"/>
        <v/>
      </c>
      <c r="JA9524" s="102" t="str">
        <f t="shared" ca="1" si="2542"/>
        <v/>
      </c>
      <c r="JB9524" s="102" t="str">
        <f t="shared" ca="1" si="2543"/>
        <v/>
      </c>
      <c r="JC9524" s="103" t="str">
        <f t="shared" ca="1" si="2544"/>
        <v/>
      </c>
      <c r="JD9524" s="104" t="str">
        <f t="shared" si="2545"/>
        <v/>
      </c>
      <c r="JE9524" s="102" t="str">
        <f t="shared" si="2546"/>
        <v/>
      </c>
      <c r="JF9524" s="66" t="str">
        <f t="shared" ca="1" si="2551"/>
        <v/>
      </c>
      <c r="JG9524" s="66" t="str">
        <f t="shared" ca="1" si="2550"/>
        <v/>
      </c>
      <c r="JH9524" s="66" t="str">
        <f t="shared" ca="1" si="2547"/>
        <v/>
      </c>
      <c r="JI9524" s="80" t="str">
        <f t="shared" ca="1" si="2548"/>
        <v/>
      </c>
      <c r="JJ9524" s="118" t="str">
        <f t="shared" ca="1" si="2549"/>
        <v/>
      </c>
    </row>
    <row r="9525" spans="253:270" x14ac:dyDescent="0.3">
      <c r="IS9525" s="74">
        <v>9523</v>
      </c>
      <c r="IT9525" s="90" t="str">
        <f t="shared" si="2535"/>
        <v/>
      </c>
      <c r="IU9525" s="101" t="str">
        <f t="shared" si="2536"/>
        <v/>
      </c>
      <c r="IV9525" s="102" t="str">
        <f t="shared" si="2537"/>
        <v/>
      </c>
      <c r="IW9525" s="102" t="str">
        <f t="shared" si="2538"/>
        <v/>
      </c>
      <c r="IX9525" s="103" t="str">
        <f t="shared" si="2539"/>
        <v/>
      </c>
      <c r="IY9525" s="112" t="str">
        <f t="shared" si="2540"/>
        <v/>
      </c>
      <c r="IZ9525" s="104" t="str">
        <f t="shared" ca="1" si="2541"/>
        <v/>
      </c>
      <c r="JA9525" s="102" t="str">
        <f t="shared" ca="1" si="2542"/>
        <v/>
      </c>
      <c r="JB9525" s="102" t="str">
        <f t="shared" ca="1" si="2543"/>
        <v/>
      </c>
      <c r="JC9525" s="103" t="str">
        <f t="shared" ca="1" si="2544"/>
        <v/>
      </c>
      <c r="JD9525" s="104" t="str">
        <f t="shared" si="2545"/>
        <v/>
      </c>
      <c r="JE9525" s="102" t="str">
        <f t="shared" si="2546"/>
        <v/>
      </c>
      <c r="JF9525" s="66" t="str">
        <f t="shared" ca="1" si="2551"/>
        <v/>
      </c>
      <c r="JG9525" s="66" t="str">
        <f t="shared" ca="1" si="2550"/>
        <v/>
      </c>
      <c r="JH9525" s="66" t="str">
        <f t="shared" ca="1" si="2547"/>
        <v/>
      </c>
      <c r="JI9525" s="80" t="str">
        <f t="shared" ca="1" si="2548"/>
        <v/>
      </c>
      <c r="JJ9525" s="118" t="str">
        <f t="shared" ca="1" si="2549"/>
        <v/>
      </c>
    </row>
    <row r="9526" spans="253:270" x14ac:dyDescent="0.3">
      <c r="IS9526" s="74">
        <v>9524</v>
      </c>
      <c r="IT9526" s="90" t="str">
        <f t="shared" si="2535"/>
        <v/>
      </c>
      <c r="IU9526" s="101" t="str">
        <f t="shared" si="2536"/>
        <v/>
      </c>
      <c r="IV9526" s="102" t="str">
        <f t="shared" si="2537"/>
        <v/>
      </c>
      <c r="IW9526" s="102" t="str">
        <f t="shared" si="2538"/>
        <v/>
      </c>
      <c r="IX9526" s="103" t="str">
        <f t="shared" si="2539"/>
        <v/>
      </c>
      <c r="IY9526" s="112" t="str">
        <f t="shared" si="2540"/>
        <v/>
      </c>
      <c r="IZ9526" s="104" t="str">
        <f t="shared" ca="1" si="2541"/>
        <v/>
      </c>
      <c r="JA9526" s="102" t="str">
        <f t="shared" ca="1" si="2542"/>
        <v/>
      </c>
      <c r="JB9526" s="102" t="str">
        <f t="shared" ca="1" si="2543"/>
        <v/>
      </c>
      <c r="JC9526" s="103" t="str">
        <f t="shared" ca="1" si="2544"/>
        <v/>
      </c>
      <c r="JD9526" s="104" t="str">
        <f t="shared" si="2545"/>
        <v/>
      </c>
      <c r="JE9526" s="102" t="str">
        <f t="shared" si="2546"/>
        <v/>
      </c>
      <c r="JF9526" s="66" t="str">
        <f t="shared" ca="1" si="2551"/>
        <v/>
      </c>
      <c r="JG9526" s="66" t="str">
        <f t="shared" ca="1" si="2550"/>
        <v/>
      </c>
      <c r="JH9526" s="66" t="str">
        <f t="shared" ca="1" si="2547"/>
        <v/>
      </c>
      <c r="JI9526" s="80" t="str">
        <f t="shared" ca="1" si="2548"/>
        <v/>
      </c>
      <c r="JJ9526" s="118" t="str">
        <f t="shared" ca="1" si="2549"/>
        <v/>
      </c>
    </row>
    <row r="9527" spans="253:270" x14ac:dyDescent="0.3">
      <c r="IS9527" s="74">
        <v>9525</v>
      </c>
      <c r="IT9527" s="90" t="str">
        <f t="shared" si="2535"/>
        <v/>
      </c>
      <c r="IU9527" s="101" t="str">
        <f t="shared" si="2536"/>
        <v/>
      </c>
      <c r="IV9527" s="102" t="str">
        <f t="shared" si="2537"/>
        <v/>
      </c>
      <c r="IW9527" s="102" t="str">
        <f t="shared" si="2538"/>
        <v/>
      </c>
      <c r="IX9527" s="103" t="str">
        <f t="shared" si="2539"/>
        <v/>
      </c>
      <c r="IY9527" s="112" t="str">
        <f t="shared" si="2540"/>
        <v/>
      </c>
      <c r="IZ9527" s="104" t="str">
        <f t="shared" ca="1" si="2541"/>
        <v/>
      </c>
      <c r="JA9527" s="102" t="str">
        <f t="shared" ca="1" si="2542"/>
        <v/>
      </c>
      <c r="JB9527" s="102" t="str">
        <f t="shared" ca="1" si="2543"/>
        <v/>
      </c>
      <c r="JC9527" s="103" t="str">
        <f t="shared" ca="1" si="2544"/>
        <v/>
      </c>
      <c r="JD9527" s="104" t="str">
        <f t="shared" si="2545"/>
        <v/>
      </c>
      <c r="JE9527" s="102" t="str">
        <f t="shared" si="2546"/>
        <v/>
      </c>
      <c r="JF9527" s="66" t="str">
        <f t="shared" ca="1" si="2551"/>
        <v/>
      </c>
      <c r="JG9527" s="66" t="str">
        <f t="shared" ca="1" si="2550"/>
        <v/>
      </c>
      <c r="JH9527" s="66" t="str">
        <f t="shared" ca="1" si="2547"/>
        <v/>
      </c>
      <c r="JI9527" s="80" t="str">
        <f t="shared" ca="1" si="2548"/>
        <v/>
      </c>
      <c r="JJ9527" s="118" t="str">
        <f t="shared" ca="1" si="2549"/>
        <v/>
      </c>
    </row>
    <row r="9528" spans="253:270" x14ac:dyDescent="0.3">
      <c r="IS9528" s="74">
        <v>9526</v>
      </c>
      <c r="IT9528" s="90" t="str">
        <f t="shared" si="2535"/>
        <v/>
      </c>
      <c r="IU9528" s="101" t="str">
        <f t="shared" si="2536"/>
        <v/>
      </c>
      <c r="IV9528" s="102" t="str">
        <f t="shared" si="2537"/>
        <v/>
      </c>
      <c r="IW9528" s="102" t="str">
        <f t="shared" si="2538"/>
        <v/>
      </c>
      <c r="IX9528" s="103" t="str">
        <f t="shared" si="2539"/>
        <v/>
      </c>
      <c r="IY9528" s="112" t="str">
        <f t="shared" si="2540"/>
        <v/>
      </c>
      <c r="IZ9528" s="104" t="str">
        <f t="shared" ca="1" si="2541"/>
        <v/>
      </c>
      <c r="JA9528" s="102" t="str">
        <f t="shared" ca="1" si="2542"/>
        <v/>
      </c>
      <c r="JB9528" s="102" t="str">
        <f t="shared" ca="1" si="2543"/>
        <v/>
      </c>
      <c r="JC9528" s="103" t="str">
        <f t="shared" ca="1" si="2544"/>
        <v/>
      </c>
      <c r="JD9528" s="104" t="str">
        <f t="shared" si="2545"/>
        <v/>
      </c>
      <c r="JE9528" s="102" t="str">
        <f t="shared" si="2546"/>
        <v/>
      </c>
      <c r="JF9528" s="66" t="str">
        <f t="shared" ca="1" si="2551"/>
        <v/>
      </c>
      <c r="JG9528" s="66" t="str">
        <f t="shared" ca="1" si="2550"/>
        <v/>
      </c>
      <c r="JH9528" s="66" t="str">
        <f t="shared" ca="1" si="2547"/>
        <v/>
      </c>
      <c r="JI9528" s="80" t="str">
        <f t="shared" ca="1" si="2548"/>
        <v/>
      </c>
      <c r="JJ9528" s="118" t="str">
        <f t="shared" ca="1" si="2549"/>
        <v/>
      </c>
    </row>
    <row r="9529" spans="253:270" x14ac:dyDescent="0.3">
      <c r="IS9529" s="74">
        <v>9527</v>
      </c>
      <c r="IT9529" s="90" t="str">
        <f t="shared" si="2535"/>
        <v/>
      </c>
      <c r="IU9529" s="101" t="str">
        <f t="shared" si="2536"/>
        <v/>
      </c>
      <c r="IV9529" s="102" t="str">
        <f t="shared" si="2537"/>
        <v/>
      </c>
      <c r="IW9529" s="102" t="str">
        <f t="shared" si="2538"/>
        <v/>
      </c>
      <c r="IX9529" s="103" t="str">
        <f t="shared" si="2539"/>
        <v/>
      </c>
      <c r="IY9529" s="112" t="str">
        <f t="shared" si="2540"/>
        <v/>
      </c>
      <c r="IZ9529" s="104" t="str">
        <f t="shared" ca="1" si="2541"/>
        <v/>
      </c>
      <c r="JA9529" s="102" t="str">
        <f t="shared" ca="1" si="2542"/>
        <v/>
      </c>
      <c r="JB9529" s="102" t="str">
        <f t="shared" ca="1" si="2543"/>
        <v/>
      </c>
      <c r="JC9529" s="103" t="str">
        <f t="shared" ca="1" si="2544"/>
        <v/>
      </c>
      <c r="JD9529" s="104" t="str">
        <f t="shared" si="2545"/>
        <v/>
      </c>
      <c r="JE9529" s="102" t="str">
        <f t="shared" si="2546"/>
        <v/>
      </c>
      <c r="JF9529" s="66" t="str">
        <f t="shared" ca="1" si="2551"/>
        <v/>
      </c>
      <c r="JG9529" s="66" t="str">
        <f t="shared" ca="1" si="2550"/>
        <v/>
      </c>
      <c r="JH9529" s="66" t="str">
        <f t="shared" ca="1" si="2547"/>
        <v/>
      </c>
      <c r="JI9529" s="80" t="str">
        <f t="shared" ca="1" si="2548"/>
        <v/>
      </c>
      <c r="JJ9529" s="118" t="str">
        <f t="shared" ca="1" si="2549"/>
        <v/>
      </c>
    </row>
    <row r="9530" spans="253:270" x14ac:dyDescent="0.3">
      <c r="IS9530" s="74">
        <v>9528</v>
      </c>
      <c r="IT9530" s="90" t="str">
        <f t="shared" si="2535"/>
        <v/>
      </c>
      <c r="IU9530" s="101" t="str">
        <f t="shared" si="2536"/>
        <v/>
      </c>
      <c r="IV9530" s="102" t="str">
        <f t="shared" si="2537"/>
        <v/>
      </c>
      <c r="IW9530" s="102" t="str">
        <f t="shared" si="2538"/>
        <v/>
      </c>
      <c r="IX9530" s="103" t="str">
        <f t="shared" si="2539"/>
        <v/>
      </c>
      <c r="IY9530" s="112" t="str">
        <f t="shared" si="2540"/>
        <v/>
      </c>
      <c r="IZ9530" s="104" t="str">
        <f t="shared" ca="1" si="2541"/>
        <v/>
      </c>
      <c r="JA9530" s="102" t="str">
        <f t="shared" ca="1" si="2542"/>
        <v/>
      </c>
      <c r="JB9530" s="102" t="str">
        <f t="shared" ca="1" si="2543"/>
        <v/>
      </c>
      <c r="JC9530" s="103" t="str">
        <f t="shared" ca="1" si="2544"/>
        <v/>
      </c>
      <c r="JD9530" s="104" t="str">
        <f t="shared" si="2545"/>
        <v/>
      </c>
      <c r="JE9530" s="102" t="str">
        <f t="shared" si="2546"/>
        <v/>
      </c>
      <c r="JF9530" s="66" t="str">
        <f t="shared" ca="1" si="2551"/>
        <v/>
      </c>
      <c r="JG9530" s="66" t="str">
        <f t="shared" ca="1" si="2550"/>
        <v/>
      </c>
      <c r="JH9530" s="66" t="str">
        <f t="shared" ca="1" si="2547"/>
        <v/>
      </c>
      <c r="JI9530" s="80" t="str">
        <f t="shared" ca="1" si="2548"/>
        <v/>
      </c>
      <c r="JJ9530" s="118" t="str">
        <f t="shared" ca="1" si="2549"/>
        <v/>
      </c>
    </row>
    <row r="9531" spans="253:270" x14ac:dyDescent="0.3">
      <c r="IS9531" s="74">
        <v>9529</v>
      </c>
      <c r="IT9531" s="90" t="str">
        <f t="shared" si="2535"/>
        <v/>
      </c>
      <c r="IU9531" s="101" t="str">
        <f t="shared" si="2536"/>
        <v/>
      </c>
      <c r="IV9531" s="102" t="str">
        <f t="shared" si="2537"/>
        <v/>
      </c>
      <c r="IW9531" s="102" t="str">
        <f t="shared" si="2538"/>
        <v/>
      </c>
      <c r="IX9531" s="103" t="str">
        <f t="shared" si="2539"/>
        <v/>
      </c>
      <c r="IY9531" s="112" t="str">
        <f t="shared" si="2540"/>
        <v/>
      </c>
      <c r="IZ9531" s="104" t="str">
        <f t="shared" ca="1" si="2541"/>
        <v/>
      </c>
      <c r="JA9531" s="102" t="str">
        <f t="shared" ca="1" si="2542"/>
        <v/>
      </c>
      <c r="JB9531" s="102" t="str">
        <f t="shared" ca="1" si="2543"/>
        <v/>
      </c>
      <c r="JC9531" s="103" t="str">
        <f t="shared" ca="1" si="2544"/>
        <v/>
      </c>
      <c r="JD9531" s="104" t="str">
        <f t="shared" si="2545"/>
        <v/>
      </c>
      <c r="JE9531" s="102" t="str">
        <f t="shared" si="2546"/>
        <v/>
      </c>
      <c r="JF9531" s="66" t="str">
        <f t="shared" ca="1" si="2551"/>
        <v/>
      </c>
      <c r="JG9531" s="66" t="str">
        <f t="shared" ca="1" si="2550"/>
        <v/>
      </c>
      <c r="JH9531" s="66" t="str">
        <f t="shared" ca="1" si="2547"/>
        <v/>
      </c>
      <c r="JI9531" s="80" t="str">
        <f t="shared" ca="1" si="2548"/>
        <v/>
      </c>
      <c r="JJ9531" s="118" t="str">
        <f t="shared" ca="1" si="2549"/>
        <v/>
      </c>
    </row>
    <row r="9532" spans="253:270" x14ac:dyDescent="0.3">
      <c r="IS9532" s="74">
        <v>9530</v>
      </c>
      <c r="IT9532" s="90" t="str">
        <f t="shared" si="2535"/>
        <v/>
      </c>
      <c r="IU9532" s="101" t="str">
        <f t="shared" si="2536"/>
        <v/>
      </c>
      <c r="IV9532" s="102" t="str">
        <f t="shared" si="2537"/>
        <v/>
      </c>
      <c r="IW9532" s="102" t="str">
        <f t="shared" si="2538"/>
        <v/>
      </c>
      <c r="IX9532" s="103" t="str">
        <f t="shared" si="2539"/>
        <v/>
      </c>
      <c r="IY9532" s="112" t="str">
        <f t="shared" si="2540"/>
        <v/>
      </c>
      <c r="IZ9532" s="104" t="str">
        <f t="shared" ca="1" si="2541"/>
        <v/>
      </c>
      <c r="JA9532" s="102" t="str">
        <f t="shared" ca="1" si="2542"/>
        <v/>
      </c>
      <c r="JB9532" s="102" t="str">
        <f t="shared" ca="1" si="2543"/>
        <v/>
      </c>
      <c r="JC9532" s="103" t="str">
        <f t="shared" ca="1" si="2544"/>
        <v/>
      </c>
      <c r="JD9532" s="104" t="str">
        <f t="shared" si="2545"/>
        <v/>
      </c>
      <c r="JE9532" s="102" t="str">
        <f t="shared" si="2546"/>
        <v/>
      </c>
      <c r="JF9532" s="66" t="str">
        <f t="shared" ca="1" si="2551"/>
        <v/>
      </c>
      <c r="JG9532" s="66" t="str">
        <f t="shared" ca="1" si="2550"/>
        <v/>
      </c>
      <c r="JH9532" s="66" t="str">
        <f t="shared" ca="1" si="2547"/>
        <v/>
      </c>
      <c r="JI9532" s="80" t="str">
        <f t="shared" ca="1" si="2548"/>
        <v/>
      </c>
      <c r="JJ9532" s="118" t="str">
        <f t="shared" ca="1" si="2549"/>
        <v/>
      </c>
    </row>
    <row r="9533" spans="253:270" x14ac:dyDescent="0.3">
      <c r="IS9533" s="74">
        <v>9531</v>
      </c>
      <c r="IT9533" s="90" t="str">
        <f t="shared" si="2535"/>
        <v/>
      </c>
      <c r="IU9533" s="101" t="str">
        <f t="shared" si="2536"/>
        <v/>
      </c>
      <c r="IV9533" s="102" t="str">
        <f t="shared" si="2537"/>
        <v/>
      </c>
      <c r="IW9533" s="102" t="str">
        <f t="shared" si="2538"/>
        <v/>
      </c>
      <c r="IX9533" s="103" t="str">
        <f t="shared" si="2539"/>
        <v/>
      </c>
      <c r="IY9533" s="112" t="str">
        <f t="shared" si="2540"/>
        <v/>
      </c>
      <c r="IZ9533" s="104" t="str">
        <f t="shared" ca="1" si="2541"/>
        <v/>
      </c>
      <c r="JA9533" s="102" t="str">
        <f t="shared" ca="1" si="2542"/>
        <v/>
      </c>
      <c r="JB9533" s="102" t="str">
        <f t="shared" ca="1" si="2543"/>
        <v/>
      </c>
      <c r="JC9533" s="103" t="str">
        <f t="shared" ca="1" si="2544"/>
        <v/>
      </c>
      <c r="JD9533" s="104" t="str">
        <f t="shared" si="2545"/>
        <v/>
      </c>
      <c r="JE9533" s="102" t="str">
        <f t="shared" si="2546"/>
        <v/>
      </c>
      <c r="JF9533" s="66" t="str">
        <f t="shared" ca="1" si="2551"/>
        <v/>
      </c>
      <c r="JG9533" s="66" t="str">
        <f t="shared" ca="1" si="2550"/>
        <v/>
      </c>
      <c r="JH9533" s="66" t="str">
        <f t="shared" ca="1" si="2547"/>
        <v/>
      </c>
      <c r="JI9533" s="80" t="str">
        <f t="shared" ca="1" si="2548"/>
        <v/>
      </c>
      <c r="JJ9533" s="118" t="str">
        <f t="shared" ca="1" si="2549"/>
        <v/>
      </c>
    </row>
    <row r="9534" spans="253:270" x14ac:dyDescent="0.3">
      <c r="IS9534" s="74">
        <v>9532</v>
      </c>
      <c r="IT9534" s="90" t="str">
        <f t="shared" si="2535"/>
        <v/>
      </c>
      <c r="IU9534" s="101" t="str">
        <f t="shared" si="2536"/>
        <v/>
      </c>
      <c r="IV9534" s="102" t="str">
        <f t="shared" si="2537"/>
        <v/>
      </c>
      <c r="IW9534" s="102" t="str">
        <f t="shared" si="2538"/>
        <v/>
      </c>
      <c r="IX9534" s="103" t="str">
        <f t="shared" si="2539"/>
        <v/>
      </c>
      <c r="IY9534" s="112" t="str">
        <f t="shared" si="2540"/>
        <v/>
      </c>
      <c r="IZ9534" s="104" t="str">
        <f t="shared" ca="1" si="2541"/>
        <v/>
      </c>
      <c r="JA9534" s="102" t="str">
        <f t="shared" ca="1" si="2542"/>
        <v/>
      </c>
      <c r="JB9534" s="102" t="str">
        <f t="shared" ca="1" si="2543"/>
        <v/>
      </c>
      <c r="JC9534" s="103" t="str">
        <f t="shared" ca="1" si="2544"/>
        <v/>
      </c>
      <c r="JD9534" s="104" t="str">
        <f t="shared" si="2545"/>
        <v/>
      </c>
      <c r="JE9534" s="102" t="str">
        <f t="shared" si="2546"/>
        <v/>
      </c>
      <c r="JF9534" s="66" t="str">
        <f t="shared" ca="1" si="2551"/>
        <v/>
      </c>
      <c r="JG9534" s="66" t="str">
        <f t="shared" ca="1" si="2550"/>
        <v/>
      </c>
      <c r="JH9534" s="66" t="str">
        <f t="shared" ca="1" si="2547"/>
        <v/>
      </c>
      <c r="JI9534" s="80" t="str">
        <f t="shared" ca="1" si="2548"/>
        <v/>
      </c>
      <c r="JJ9534" s="118" t="str">
        <f t="shared" ca="1" si="2549"/>
        <v/>
      </c>
    </row>
    <row r="9535" spans="253:270" x14ac:dyDescent="0.3">
      <c r="IS9535" s="74">
        <v>9533</v>
      </c>
      <c r="IT9535" s="90" t="str">
        <f t="shared" si="2535"/>
        <v/>
      </c>
      <c r="IU9535" s="101" t="str">
        <f t="shared" si="2536"/>
        <v/>
      </c>
      <c r="IV9535" s="102" t="str">
        <f t="shared" si="2537"/>
        <v/>
      </c>
      <c r="IW9535" s="102" t="str">
        <f t="shared" si="2538"/>
        <v/>
      </c>
      <c r="IX9535" s="103" t="str">
        <f t="shared" si="2539"/>
        <v/>
      </c>
      <c r="IY9535" s="112" t="str">
        <f t="shared" si="2540"/>
        <v/>
      </c>
      <c r="IZ9535" s="104" t="str">
        <f t="shared" ca="1" si="2541"/>
        <v/>
      </c>
      <c r="JA9535" s="102" t="str">
        <f t="shared" ca="1" si="2542"/>
        <v/>
      </c>
      <c r="JB9535" s="102" t="str">
        <f t="shared" ca="1" si="2543"/>
        <v/>
      </c>
      <c r="JC9535" s="103" t="str">
        <f t="shared" ca="1" si="2544"/>
        <v/>
      </c>
      <c r="JD9535" s="104" t="str">
        <f t="shared" si="2545"/>
        <v/>
      </c>
      <c r="JE9535" s="102" t="str">
        <f t="shared" si="2546"/>
        <v/>
      </c>
      <c r="JF9535" s="66" t="str">
        <f t="shared" ca="1" si="2551"/>
        <v/>
      </c>
      <c r="JG9535" s="66" t="str">
        <f t="shared" ca="1" si="2550"/>
        <v/>
      </c>
      <c r="JH9535" s="66" t="str">
        <f t="shared" ca="1" si="2547"/>
        <v/>
      </c>
      <c r="JI9535" s="80" t="str">
        <f t="shared" ca="1" si="2548"/>
        <v/>
      </c>
      <c r="JJ9535" s="118" t="str">
        <f t="shared" ca="1" si="2549"/>
        <v/>
      </c>
    </row>
    <row r="9536" spans="253:270" x14ac:dyDescent="0.3">
      <c r="IS9536" s="74">
        <v>9534</v>
      </c>
      <c r="IT9536" s="90" t="str">
        <f t="shared" si="2535"/>
        <v/>
      </c>
      <c r="IU9536" s="101" t="str">
        <f t="shared" si="2536"/>
        <v/>
      </c>
      <c r="IV9536" s="102" t="str">
        <f t="shared" si="2537"/>
        <v/>
      </c>
      <c r="IW9536" s="102" t="str">
        <f t="shared" si="2538"/>
        <v/>
      </c>
      <c r="IX9536" s="103" t="str">
        <f t="shared" si="2539"/>
        <v/>
      </c>
      <c r="IY9536" s="112" t="str">
        <f t="shared" si="2540"/>
        <v/>
      </c>
      <c r="IZ9536" s="104" t="str">
        <f t="shared" ca="1" si="2541"/>
        <v/>
      </c>
      <c r="JA9536" s="102" t="str">
        <f t="shared" ca="1" si="2542"/>
        <v/>
      </c>
      <c r="JB9536" s="102" t="str">
        <f t="shared" ca="1" si="2543"/>
        <v/>
      </c>
      <c r="JC9536" s="103" t="str">
        <f t="shared" ca="1" si="2544"/>
        <v/>
      </c>
      <c r="JD9536" s="104" t="str">
        <f t="shared" si="2545"/>
        <v/>
      </c>
      <c r="JE9536" s="102" t="str">
        <f t="shared" si="2546"/>
        <v/>
      </c>
      <c r="JF9536" s="66" t="str">
        <f t="shared" ca="1" si="2551"/>
        <v/>
      </c>
      <c r="JG9536" s="66" t="str">
        <f t="shared" ca="1" si="2550"/>
        <v/>
      </c>
      <c r="JH9536" s="66" t="str">
        <f t="shared" ca="1" si="2547"/>
        <v/>
      </c>
      <c r="JI9536" s="80" t="str">
        <f t="shared" ca="1" si="2548"/>
        <v/>
      </c>
      <c r="JJ9536" s="118" t="str">
        <f t="shared" ca="1" si="2549"/>
        <v/>
      </c>
    </row>
    <row r="9537" spans="253:270" x14ac:dyDescent="0.3">
      <c r="IS9537" s="74">
        <v>9535</v>
      </c>
      <c r="IT9537" s="90" t="str">
        <f t="shared" si="2535"/>
        <v/>
      </c>
      <c r="IU9537" s="101" t="str">
        <f t="shared" si="2536"/>
        <v/>
      </c>
      <c r="IV9537" s="102" t="str">
        <f t="shared" si="2537"/>
        <v/>
      </c>
      <c r="IW9537" s="102" t="str">
        <f t="shared" si="2538"/>
        <v/>
      </c>
      <c r="IX9537" s="103" t="str">
        <f t="shared" si="2539"/>
        <v/>
      </c>
      <c r="IY9537" s="112" t="str">
        <f t="shared" si="2540"/>
        <v/>
      </c>
      <c r="IZ9537" s="104" t="str">
        <f t="shared" ca="1" si="2541"/>
        <v/>
      </c>
      <c r="JA9537" s="102" t="str">
        <f t="shared" ca="1" si="2542"/>
        <v/>
      </c>
      <c r="JB9537" s="102" t="str">
        <f t="shared" ca="1" si="2543"/>
        <v/>
      </c>
      <c r="JC9537" s="103" t="str">
        <f t="shared" ca="1" si="2544"/>
        <v/>
      </c>
      <c r="JD9537" s="104" t="str">
        <f t="shared" si="2545"/>
        <v/>
      </c>
      <c r="JE9537" s="102" t="str">
        <f t="shared" si="2546"/>
        <v/>
      </c>
      <c r="JF9537" s="66" t="str">
        <f t="shared" ca="1" si="2551"/>
        <v/>
      </c>
      <c r="JG9537" s="66" t="str">
        <f t="shared" ca="1" si="2550"/>
        <v/>
      </c>
      <c r="JH9537" s="66" t="str">
        <f t="shared" ca="1" si="2547"/>
        <v/>
      </c>
      <c r="JI9537" s="80" t="str">
        <f t="shared" ca="1" si="2548"/>
        <v/>
      </c>
      <c r="JJ9537" s="118" t="str">
        <f t="shared" ca="1" si="2549"/>
        <v/>
      </c>
    </row>
    <row r="9538" spans="253:270" x14ac:dyDescent="0.3">
      <c r="IS9538" s="74">
        <v>9536</v>
      </c>
      <c r="IT9538" s="90" t="str">
        <f t="shared" si="2535"/>
        <v/>
      </c>
      <c r="IU9538" s="101" t="str">
        <f t="shared" si="2536"/>
        <v/>
      </c>
      <c r="IV9538" s="102" t="str">
        <f t="shared" si="2537"/>
        <v/>
      </c>
      <c r="IW9538" s="102" t="str">
        <f t="shared" si="2538"/>
        <v/>
      </c>
      <c r="IX9538" s="103" t="str">
        <f t="shared" si="2539"/>
        <v/>
      </c>
      <c r="IY9538" s="112" t="str">
        <f t="shared" si="2540"/>
        <v/>
      </c>
      <c r="IZ9538" s="104" t="str">
        <f t="shared" ca="1" si="2541"/>
        <v/>
      </c>
      <c r="JA9538" s="102" t="str">
        <f t="shared" ca="1" si="2542"/>
        <v/>
      </c>
      <c r="JB9538" s="102" t="str">
        <f t="shared" ca="1" si="2543"/>
        <v/>
      </c>
      <c r="JC9538" s="103" t="str">
        <f t="shared" ca="1" si="2544"/>
        <v/>
      </c>
      <c r="JD9538" s="104" t="str">
        <f t="shared" si="2545"/>
        <v/>
      </c>
      <c r="JE9538" s="102" t="str">
        <f t="shared" si="2546"/>
        <v/>
      </c>
      <c r="JF9538" s="66" t="str">
        <f t="shared" ca="1" si="2551"/>
        <v/>
      </c>
      <c r="JG9538" s="66" t="str">
        <f t="shared" ca="1" si="2550"/>
        <v/>
      </c>
      <c r="JH9538" s="66" t="str">
        <f t="shared" ca="1" si="2547"/>
        <v/>
      </c>
      <c r="JI9538" s="80" t="str">
        <f t="shared" ca="1" si="2548"/>
        <v/>
      </c>
      <c r="JJ9538" s="118" t="str">
        <f t="shared" ca="1" si="2549"/>
        <v/>
      </c>
    </row>
    <row r="9539" spans="253:270" x14ac:dyDescent="0.3">
      <c r="IS9539" s="74">
        <v>9537</v>
      </c>
      <c r="IT9539" s="90" t="str">
        <f t="shared" ref="IT9539:IT9602" si="2552">IF(INDEX(data_no_header,IS9539,1)="","",INDEX(data_no_header,IS9539,1))</f>
        <v/>
      </c>
      <c r="IU9539" s="101" t="str">
        <f t="shared" ref="IU9539:IU9602" si="2553">IF($IT9539&lt;&gt;"",VLOOKUP($IT9539,data_no_header,CODE(open_col)-64),"")</f>
        <v/>
      </c>
      <c r="IV9539" s="102" t="str">
        <f t="shared" ref="IV9539:IV9602" si="2554">IF($IT9539&lt;&gt;"",VLOOKUP($IT9539,data_no_header,CODE(high_col)-64),"")</f>
        <v/>
      </c>
      <c r="IW9539" s="102" t="str">
        <f t="shared" ref="IW9539:IW9602" si="2555">IF($IT9539&lt;&gt;"",VLOOKUP($IT9539,data_no_header,CODE(low_col)-64),"")</f>
        <v/>
      </c>
      <c r="IX9539" s="103" t="str">
        <f t="shared" ref="IX9539:IX9602" si="2556">IF($IT9539&lt;&gt;"",VLOOKUP($IT9539,data_no_header,CODE(close_col)-64),"")</f>
        <v/>
      </c>
      <c r="IY9539" s="112" t="str">
        <f t="shared" ref="IY9539:IY9602" si="2557">IF($IT9539&lt;&gt;"",VLOOKUP($IT9539,data_no_header,CODE(volume_col)-64),"")</f>
        <v/>
      </c>
      <c r="IZ9539" s="104" t="str">
        <f t="shared" ref="IZ9539:IZ9602" ca="1" si="2558">IF(IT9539&lt;&gt;"",IF($IS9539&gt;=IZ$1,AVERAGE(INDIRECT(CONCATENATE("IX",$IS9539+2,":IX",$IS9539+2-IZ$1))),""),"")</f>
        <v/>
      </c>
      <c r="JA9539" s="102" t="str">
        <f t="shared" ref="JA9539:JA9602" ca="1" si="2559">IF(IU9539&lt;&gt;"",IF($IS9539&gt;=JA$1,AVERAGE(INDIRECT(CONCATENATE("IX",$IS9539+2,":IX",$IS9539+2-JA$1))),""),"")</f>
        <v/>
      </c>
      <c r="JB9539" s="102" t="str">
        <f t="shared" ref="JB9539:JB9602" ca="1" si="2560">IF(IV9539&lt;&gt;"",IF($IS9539&gt;=JB$1,AVERAGE(INDIRECT(CONCATENATE("IX",$IS9539+2,":IX",$IS9539+2-JB$1))),""),"")</f>
        <v/>
      </c>
      <c r="JC9539" s="103" t="str">
        <f t="shared" ref="JC9539:JC9602" ca="1" si="2561">IF(IW9539&lt;&gt;"",IF($IS9539&gt;=JC$1,AVERAGE(INDIRECT(CONCATENATE("IX",$IS9539+2,":IX",$IS9539+2-JC$1))),""),"")</f>
        <v/>
      </c>
      <c r="JD9539" s="104" t="str">
        <f t="shared" si="2545"/>
        <v/>
      </c>
      <c r="JE9539" s="102" t="str">
        <f t="shared" si="2546"/>
        <v/>
      </c>
      <c r="JF9539" s="66" t="str">
        <f t="shared" ca="1" si="2551"/>
        <v/>
      </c>
      <c r="JG9539" s="66" t="str">
        <f t="shared" ca="1" si="2550"/>
        <v/>
      </c>
      <c r="JH9539" s="66" t="str">
        <f t="shared" ca="1" si="2547"/>
        <v/>
      </c>
      <c r="JI9539" s="80" t="str">
        <f t="shared" ca="1" si="2548"/>
        <v/>
      </c>
      <c r="JJ9539" s="118" t="str">
        <f t="shared" ca="1" si="2549"/>
        <v/>
      </c>
    </row>
    <row r="9540" spans="253:270" x14ac:dyDescent="0.3">
      <c r="IS9540" s="74">
        <v>9538</v>
      </c>
      <c r="IT9540" s="90" t="str">
        <f t="shared" si="2552"/>
        <v/>
      </c>
      <c r="IU9540" s="101" t="str">
        <f t="shared" si="2553"/>
        <v/>
      </c>
      <c r="IV9540" s="102" t="str">
        <f t="shared" si="2554"/>
        <v/>
      </c>
      <c r="IW9540" s="102" t="str">
        <f t="shared" si="2555"/>
        <v/>
      </c>
      <c r="IX9540" s="103" t="str">
        <f t="shared" si="2556"/>
        <v/>
      </c>
      <c r="IY9540" s="112" t="str">
        <f t="shared" si="2557"/>
        <v/>
      </c>
      <c r="IZ9540" s="104" t="str">
        <f t="shared" ca="1" si="2558"/>
        <v/>
      </c>
      <c r="JA9540" s="102" t="str">
        <f t="shared" ca="1" si="2559"/>
        <v/>
      </c>
      <c r="JB9540" s="102" t="str">
        <f t="shared" ca="1" si="2560"/>
        <v/>
      </c>
      <c r="JC9540" s="103" t="str">
        <f t="shared" ca="1" si="2561"/>
        <v/>
      </c>
      <c r="JD9540" s="104" t="str">
        <f t="shared" ref="JD9540:JD9603" si="2562">IF(IV9540&lt;&gt;"",IV9540-IW9540,"")</f>
        <v/>
      </c>
      <c r="JE9540" s="102" t="str">
        <f t="shared" ref="JE9540:JE9603" si="2563">IF(IU9540&lt;&gt;"",IU9540-IX9540,"")</f>
        <v/>
      </c>
      <c r="JF9540" s="66" t="str">
        <f t="shared" ca="1" si="2551"/>
        <v/>
      </c>
      <c r="JG9540" s="66" t="str">
        <f t="shared" ca="1" si="2550"/>
        <v/>
      </c>
      <c r="JH9540" s="66" t="str">
        <f t="shared" ref="JH9540:JH9603" ca="1" si="2564">IF(IT9540&lt;&gt;"",IF($IS9540&gt;=JH$1,_xlfn.STDEV.P(INDIRECT(CONCATENATE("JD",$IS9540+2,":JD",$IS9540+2-JH$1))),""),"")</f>
        <v/>
      </c>
      <c r="JI9540" s="80" t="str">
        <f t="shared" ref="JI9540:JI9603" ca="1" si="2565">IF(IU9540&lt;&gt;"",IF($IS9540&gt;=JI$1,_xlfn.STDEV.P(INDIRECT(CONCATENATE("JE",$IS9540+2,":JE",$IS9540+2-JI$1))),""),"")</f>
        <v/>
      </c>
      <c r="JJ9540" s="118" t="str">
        <f t="shared" ref="JJ9540:JJ9603" ca="1" si="2566">IF(IU9540&lt;&gt;"",IF($IS9540&gt;=JJ$1,_xlfn.STDEV.P(INDIRECT(CONCATENATE("IY",$IS9540+2,":IY",$IS9540+2-JJ$1))),""),"")</f>
        <v/>
      </c>
    </row>
    <row r="9541" spans="253:270" x14ac:dyDescent="0.3">
      <c r="IS9541" s="74">
        <v>9539</v>
      </c>
      <c r="IT9541" s="90" t="str">
        <f t="shared" si="2552"/>
        <v/>
      </c>
      <c r="IU9541" s="101" t="str">
        <f t="shared" si="2553"/>
        <v/>
      </c>
      <c r="IV9541" s="102" t="str">
        <f t="shared" si="2554"/>
        <v/>
      </c>
      <c r="IW9541" s="102" t="str">
        <f t="shared" si="2555"/>
        <v/>
      </c>
      <c r="IX9541" s="103" t="str">
        <f t="shared" si="2556"/>
        <v/>
      </c>
      <c r="IY9541" s="112" t="str">
        <f t="shared" si="2557"/>
        <v/>
      </c>
      <c r="IZ9541" s="104" t="str">
        <f t="shared" ca="1" si="2558"/>
        <v/>
      </c>
      <c r="JA9541" s="102" t="str">
        <f t="shared" ca="1" si="2559"/>
        <v/>
      </c>
      <c r="JB9541" s="102" t="str">
        <f t="shared" ca="1" si="2560"/>
        <v/>
      </c>
      <c r="JC9541" s="103" t="str">
        <f t="shared" ca="1" si="2561"/>
        <v/>
      </c>
      <c r="JD9541" s="104" t="str">
        <f t="shared" si="2562"/>
        <v/>
      </c>
      <c r="JE9541" s="102" t="str">
        <f t="shared" si="2563"/>
        <v/>
      </c>
      <c r="JF9541" s="66" t="str">
        <f t="shared" ca="1" si="2551"/>
        <v/>
      </c>
      <c r="JG9541" s="66" t="str">
        <f t="shared" ca="1" si="2550"/>
        <v/>
      </c>
      <c r="JH9541" s="66" t="str">
        <f t="shared" ca="1" si="2564"/>
        <v/>
      </c>
      <c r="JI9541" s="80" t="str">
        <f t="shared" ca="1" si="2565"/>
        <v/>
      </c>
      <c r="JJ9541" s="118" t="str">
        <f t="shared" ca="1" si="2566"/>
        <v/>
      </c>
    </row>
    <row r="9542" spans="253:270" x14ac:dyDescent="0.3">
      <c r="IS9542" s="74">
        <v>9540</v>
      </c>
      <c r="IT9542" s="90" t="str">
        <f t="shared" si="2552"/>
        <v/>
      </c>
      <c r="IU9542" s="101" t="str">
        <f t="shared" si="2553"/>
        <v/>
      </c>
      <c r="IV9542" s="102" t="str">
        <f t="shared" si="2554"/>
        <v/>
      </c>
      <c r="IW9542" s="102" t="str">
        <f t="shared" si="2555"/>
        <v/>
      </c>
      <c r="IX9542" s="103" t="str">
        <f t="shared" si="2556"/>
        <v/>
      </c>
      <c r="IY9542" s="112" t="str">
        <f t="shared" si="2557"/>
        <v/>
      </c>
      <c r="IZ9542" s="104" t="str">
        <f t="shared" ca="1" si="2558"/>
        <v/>
      </c>
      <c r="JA9542" s="102" t="str">
        <f t="shared" ca="1" si="2559"/>
        <v/>
      </c>
      <c r="JB9542" s="102" t="str">
        <f t="shared" ca="1" si="2560"/>
        <v/>
      </c>
      <c r="JC9542" s="103" t="str">
        <f t="shared" ca="1" si="2561"/>
        <v/>
      </c>
      <c r="JD9542" s="104" t="str">
        <f t="shared" si="2562"/>
        <v/>
      </c>
      <c r="JE9542" s="102" t="str">
        <f t="shared" si="2563"/>
        <v/>
      </c>
      <c r="JF9542" s="66" t="str">
        <f t="shared" ca="1" si="2551"/>
        <v/>
      </c>
      <c r="JG9542" s="66" t="str">
        <f t="shared" ca="1" si="2550"/>
        <v/>
      </c>
      <c r="JH9542" s="66" t="str">
        <f t="shared" ca="1" si="2564"/>
        <v/>
      </c>
      <c r="JI9542" s="80" t="str">
        <f t="shared" ca="1" si="2565"/>
        <v/>
      </c>
      <c r="JJ9542" s="118" t="str">
        <f t="shared" ca="1" si="2566"/>
        <v/>
      </c>
    </row>
    <row r="9543" spans="253:270" x14ac:dyDescent="0.3">
      <c r="IS9543" s="74">
        <v>9541</v>
      </c>
      <c r="IT9543" s="90" t="str">
        <f t="shared" si="2552"/>
        <v/>
      </c>
      <c r="IU9543" s="101" t="str">
        <f t="shared" si="2553"/>
        <v/>
      </c>
      <c r="IV9543" s="102" t="str">
        <f t="shared" si="2554"/>
        <v/>
      </c>
      <c r="IW9543" s="102" t="str">
        <f t="shared" si="2555"/>
        <v/>
      </c>
      <c r="IX9543" s="103" t="str">
        <f t="shared" si="2556"/>
        <v/>
      </c>
      <c r="IY9543" s="112" t="str">
        <f t="shared" si="2557"/>
        <v/>
      </c>
      <c r="IZ9543" s="104" t="str">
        <f t="shared" ca="1" si="2558"/>
        <v/>
      </c>
      <c r="JA9543" s="102" t="str">
        <f t="shared" ca="1" si="2559"/>
        <v/>
      </c>
      <c r="JB9543" s="102" t="str">
        <f t="shared" ca="1" si="2560"/>
        <v/>
      </c>
      <c r="JC9543" s="103" t="str">
        <f t="shared" ca="1" si="2561"/>
        <v/>
      </c>
      <c r="JD9543" s="104" t="str">
        <f t="shared" si="2562"/>
        <v/>
      </c>
      <c r="JE9543" s="102" t="str">
        <f t="shared" si="2563"/>
        <v/>
      </c>
      <c r="JF9543" s="66" t="str">
        <f t="shared" ca="1" si="2551"/>
        <v/>
      </c>
      <c r="JG9543" s="66" t="str">
        <f t="shared" ca="1" si="2550"/>
        <v/>
      </c>
      <c r="JH9543" s="66" t="str">
        <f t="shared" ca="1" si="2564"/>
        <v/>
      </c>
      <c r="JI9543" s="80" t="str">
        <f t="shared" ca="1" si="2565"/>
        <v/>
      </c>
      <c r="JJ9543" s="118" t="str">
        <f t="shared" ca="1" si="2566"/>
        <v/>
      </c>
    </row>
    <row r="9544" spans="253:270" x14ac:dyDescent="0.3">
      <c r="IS9544" s="74">
        <v>9542</v>
      </c>
      <c r="IT9544" s="90" t="str">
        <f t="shared" si="2552"/>
        <v/>
      </c>
      <c r="IU9544" s="101" t="str">
        <f t="shared" si="2553"/>
        <v/>
      </c>
      <c r="IV9544" s="102" t="str">
        <f t="shared" si="2554"/>
        <v/>
      </c>
      <c r="IW9544" s="102" t="str">
        <f t="shared" si="2555"/>
        <v/>
      </c>
      <c r="IX9544" s="103" t="str">
        <f t="shared" si="2556"/>
        <v/>
      </c>
      <c r="IY9544" s="112" t="str">
        <f t="shared" si="2557"/>
        <v/>
      </c>
      <c r="IZ9544" s="104" t="str">
        <f t="shared" ca="1" si="2558"/>
        <v/>
      </c>
      <c r="JA9544" s="102" t="str">
        <f t="shared" ca="1" si="2559"/>
        <v/>
      </c>
      <c r="JB9544" s="102" t="str">
        <f t="shared" ca="1" si="2560"/>
        <v/>
      </c>
      <c r="JC9544" s="103" t="str">
        <f t="shared" ca="1" si="2561"/>
        <v/>
      </c>
      <c r="JD9544" s="104" t="str">
        <f t="shared" si="2562"/>
        <v/>
      </c>
      <c r="JE9544" s="102" t="str">
        <f t="shared" si="2563"/>
        <v/>
      </c>
      <c r="JF9544" s="66" t="str">
        <f t="shared" ca="1" si="2551"/>
        <v/>
      </c>
      <c r="JG9544" s="66" t="str">
        <f t="shared" ca="1" si="2550"/>
        <v/>
      </c>
      <c r="JH9544" s="66" t="str">
        <f t="shared" ca="1" si="2564"/>
        <v/>
      </c>
      <c r="JI9544" s="80" t="str">
        <f t="shared" ca="1" si="2565"/>
        <v/>
      </c>
      <c r="JJ9544" s="118" t="str">
        <f t="shared" ca="1" si="2566"/>
        <v/>
      </c>
    </row>
    <row r="9545" spans="253:270" x14ac:dyDescent="0.3">
      <c r="IS9545" s="74">
        <v>9543</v>
      </c>
      <c r="IT9545" s="90" t="str">
        <f t="shared" si="2552"/>
        <v/>
      </c>
      <c r="IU9545" s="101" t="str">
        <f t="shared" si="2553"/>
        <v/>
      </c>
      <c r="IV9545" s="102" t="str">
        <f t="shared" si="2554"/>
        <v/>
      </c>
      <c r="IW9545" s="102" t="str">
        <f t="shared" si="2555"/>
        <v/>
      </c>
      <c r="IX9545" s="103" t="str">
        <f t="shared" si="2556"/>
        <v/>
      </c>
      <c r="IY9545" s="112" t="str">
        <f t="shared" si="2557"/>
        <v/>
      </c>
      <c r="IZ9545" s="104" t="str">
        <f t="shared" ca="1" si="2558"/>
        <v/>
      </c>
      <c r="JA9545" s="102" t="str">
        <f t="shared" ca="1" si="2559"/>
        <v/>
      </c>
      <c r="JB9545" s="102" t="str">
        <f t="shared" ca="1" si="2560"/>
        <v/>
      </c>
      <c r="JC9545" s="103" t="str">
        <f t="shared" ca="1" si="2561"/>
        <v/>
      </c>
      <c r="JD9545" s="104" t="str">
        <f t="shared" si="2562"/>
        <v/>
      </c>
      <c r="JE9545" s="102" t="str">
        <f t="shared" si="2563"/>
        <v/>
      </c>
      <c r="JF9545" s="66" t="str">
        <f t="shared" ca="1" si="2551"/>
        <v/>
      </c>
      <c r="JG9545" s="66" t="str">
        <f t="shared" ca="1" si="2550"/>
        <v/>
      </c>
      <c r="JH9545" s="66" t="str">
        <f t="shared" ca="1" si="2564"/>
        <v/>
      </c>
      <c r="JI9545" s="80" t="str">
        <f t="shared" ca="1" si="2565"/>
        <v/>
      </c>
      <c r="JJ9545" s="118" t="str">
        <f t="shared" ca="1" si="2566"/>
        <v/>
      </c>
    </row>
    <row r="9546" spans="253:270" x14ac:dyDescent="0.3">
      <c r="IS9546" s="74">
        <v>9544</v>
      </c>
      <c r="IT9546" s="90" t="str">
        <f t="shared" si="2552"/>
        <v/>
      </c>
      <c r="IU9546" s="101" t="str">
        <f t="shared" si="2553"/>
        <v/>
      </c>
      <c r="IV9546" s="102" t="str">
        <f t="shared" si="2554"/>
        <v/>
      </c>
      <c r="IW9546" s="102" t="str">
        <f t="shared" si="2555"/>
        <v/>
      </c>
      <c r="IX9546" s="103" t="str">
        <f t="shared" si="2556"/>
        <v/>
      </c>
      <c r="IY9546" s="112" t="str">
        <f t="shared" si="2557"/>
        <v/>
      </c>
      <c r="IZ9546" s="104" t="str">
        <f t="shared" ca="1" si="2558"/>
        <v/>
      </c>
      <c r="JA9546" s="102" t="str">
        <f t="shared" ca="1" si="2559"/>
        <v/>
      </c>
      <c r="JB9546" s="102" t="str">
        <f t="shared" ca="1" si="2560"/>
        <v/>
      </c>
      <c r="JC9546" s="103" t="str">
        <f t="shared" ca="1" si="2561"/>
        <v/>
      </c>
      <c r="JD9546" s="104" t="str">
        <f t="shared" si="2562"/>
        <v/>
      </c>
      <c r="JE9546" s="102" t="str">
        <f t="shared" si="2563"/>
        <v/>
      </c>
      <c r="JF9546" s="66" t="str">
        <f t="shared" ca="1" si="2551"/>
        <v/>
      </c>
      <c r="JG9546" s="66" t="str">
        <f t="shared" ca="1" si="2550"/>
        <v/>
      </c>
      <c r="JH9546" s="66" t="str">
        <f t="shared" ca="1" si="2564"/>
        <v/>
      </c>
      <c r="JI9546" s="80" t="str">
        <f t="shared" ca="1" si="2565"/>
        <v/>
      </c>
      <c r="JJ9546" s="118" t="str">
        <f t="shared" ca="1" si="2566"/>
        <v/>
      </c>
    </row>
    <row r="9547" spans="253:270" x14ac:dyDescent="0.3">
      <c r="IS9547" s="74">
        <v>9545</v>
      </c>
      <c r="IT9547" s="90" t="str">
        <f t="shared" si="2552"/>
        <v/>
      </c>
      <c r="IU9547" s="101" t="str">
        <f t="shared" si="2553"/>
        <v/>
      </c>
      <c r="IV9547" s="102" t="str">
        <f t="shared" si="2554"/>
        <v/>
      </c>
      <c r="IW9547" s="102" t="str">
        <f t="shared" si="2555"/>
        <v/>
      </c>
      <c r="IX9547" s="103" t="str">
        <f t="shared" si="2556"/>
        <v/>
      </c>
      <c r="IY9547" s="112" t="str">
        <f t="shared" si="2557"/>
        <v/>
      </c>
      <c r="IZ9547" s="104" t="str">
        <f t="shared" ca="1" si="2558"/>
        <v/>
      </c>
      <c r="JA9547" s="102" t="str">
        <f t="shared" ca="1" si="2559"/>
        <v/>
      </c>
      <c r="JB9547" s="102" t="str">
        <f t="shared" ca="1" si="2560"/>
        <v/>
      </c>
      <c r="JC9547" s="103" t="str">
        <f t="shared" ca="1" si="2561"/>
        <v/>
      </c>
      <c r="JD9547" s="104" t="str">
        <f t="shared" si="2562"/>
        <v/>
      </c>
      <c r="JE9547" s="102" t="str">
        <f t="shared" si="2563"/>
        <v/>
      </c>
      <c r="JF9547" s="66" t="str">
        <f t="shared" ca="1" si="2551"/>
        <v/>
      </c>
      <c r="JG9547" s="66" t="str">
        <f t="shared" ca="1" si="2550"/>
        <v/>
      </c>
      <c r="JH9547" s="66" t="str">
        <f t="shared" ca="1" si="2564"/>
        <v/>
      </c>
      <c r="JI9547" s="80" t="str">
        <f t="shared" ca="1" si="2565"/>
        <v/>
      </c>
      <c r="JJ9547" s="118" t="str">
        <f t="shared" ca="1" si="2566"/>
        <v/>
      </c>
    </row>
    <row r="9548" spans="253:270" x14ac:dyDescent="0.3">
      <c r="IS9548" s="74">
        <v>9546</v>
      </c>
      <c r="IT9548" s="90" t="str">
        <f t="shared" si="2552"/>
        <v/>
      </c>
      <c r="IU9548" s="101" t="str">
        <f t="shared" si="2553"/>
        <v/>
      </c>
      <c r="IV9548" s="102" t="str">
        <f t="shared" si="2554"/>
        <v/>
      </c>
      <c r="IW9548" s="102" t="str">
        <f t="shared" si="2555"/>
        <v/>
      </c>
      <c r="IX9548" s="103" t="str">
        <f t="shared" si="2556"/>
        <v/>
      </c>
      <c r="IY9548" s="112" t="str">
        <f t="shared" si="2557"/>
        <v/>
      </c>
      <c r="IZ9548" s="104" t="str">
        <f t="shared" ca="1" si="2558"/>
        <v/>
      </c>
      <c r="JA9548" s="102" t="str">
        <f t="shared" ca="1" si="2559"/>
        <v/>
      </c>
      <c r="JB9548" s="102" t="str">
        <f t="shared" ca="1" si="2560"/>
        <v/>
      </c>
      <c r="JC9548" s="103" t="str">
        <f t="shared" ca="1" si="2561"/>
        <v/>
      </c>
      <c r="JD9548" s="104" t="str">
        <f t="shared" si="2562"/>
        <v/>
      </c>
      <c r="JE9548" s="102" t="str">
        <f t="shared" si="2563"/>
        <v/>
      </c>
      <c r="JF9548" s="66" t="str">
        <f t="shared" ca="1" si="2551"/>
        <v/>
      </c>
      <c r="JG9548" s="66" t="str">
        <f t="shared" ca="1" si="2550"/>
        <v/>
      </c>
      <c r="JH9548" s="66" t="str">
        <f t="shared" ca="1" si="2564"/>
        <v/>
      </c>
      <c r="JI9548" s="80" t="str">
        <f t="shared" ca="1" si="2565"/>
        <v/>
      </c>
      <c r="JJ9548" s="118" t="str">
        <f t="shared" ca="1" si="2566"/>
        <v/>
      </c>
    </row>
    <row r="9549" spans="253:270" x14ac:dyDescent="0.3">
      <c r="IS9549" s="74">
        <v>9547</v>
      </c>
      <c r="IT9549" s="90" t="str">
        <f t="shared" si="2552"/>
        <v/>
      </c>
      <c r="IU9549" s="101" t="str">
        <f t="shared" si="2553"/>
        <v/>
      </c>
      <c r="IV9549" s="102" t="str">
        <f t="shared" si="2554"/>
        <v/>
      </c>
      <c r="IW9549" s="102" t="str">
        <f t="shared" si="2555"/>
        <v/>
      </c>
      <c r="IX9549" s="103" t="str">
        <f t="shared" si="2556"/>
        <v/>
      </c>
      <c r="IY9549" s="112" t="str">
        <f t="shared" si="2557"/>
        <v/>
      </c>
      <c r="IZ9549" s="104" t="str">
        <f t="shared" ca="1" si="2558"/>
        <v/>
      </c>
      <c r="JA9549" s="102" t="str">
        <f t="shared" ca="1" si="2559"/>
        <v/>
      </c>
      <c r="JB9549" s="102" t="str">
        <f t="shared" ca="1" si="2560"/>
        <v/>
      </c>
      <c r="JC9549" s="103" t="str">
        <f t="shared" ca="1" si="2561"/>
        <v/>
      </c>
      <c r="JD9549" s="104" t="str">
        <f t="shared" si="2562"/>
        <v/>
      </c>
      <c r="JE9549" s="102" t="str">
        <f t="shared" si="2563"/>
        <v/>
      </c>
      <c r="JF9549" s="66" t="str">
        <f t="shared" ca="1" si="2551"/>
        <v/>
      </c>
      <c r="JG9549" s="66" t="str">
        <f t="shared" ca="1" si="2550"/>
        <v/>
      </c>
      <c r="JH9549" s="66" t="str">
        <f t="shared" ca="1" si="2564"/>
        <v/>
      </c>
      <c r="JI9549" s="80" t="str">
        <f t="shared" ca="1" si="2565"/>
        <v/>
      </c>
      <c r="JJ9549" s="118" t="str">
        <f t="shared" ca="1" si="2566"/>
        <v/>
      </c>
    </row>
    <row r="9550" spans="253:270" x14ac:dyDescent="0.3">
      <c r="IS9550" s="74">
        <v>9548</v>
      </c>
      <c r="IT9550" s="90" t="str">
        <f t="shared" si="2552"/>
        <v/>
      </c>
      <c r="IU9550" s="101" t="str">
        <f t="shared" si="2553"/>
        <v/>
      </c>
      <c r="IV9550" s="102" t="str">
        <f t="shared" si="2554"/>
        <v/>
      </c>
      <c r="IW9550" s="102" t="str">
        <f t="shared" si="2555"/>
        <v/>
      </c>
      <c r="IX9550" s="103" t="str">
        <f t="shared" si="2556"/>
        <v/>
      </c>
      <c r="IY9550" s="112" t="str">
        <f t="shared" si="2557"/>
        <v/>
      </c>
      <c r="IZ9550" s="104" t="str">
        <f t="shared" ca="1" si="2558"/>
        <v/>
      </c>
      <c r="JA9550" s="102" t="str">
        <f t="shared" ca="1" si="2559"/>
        <v/>
      </c>
      <c r="JB9550" s="102" t="str">
        <f t="shared" ca="1" si="2560"/>
        <v/>
      </c>
      <c r="JC9550" s="103" t="str">
        <f t="shared" ca="1" si="2561"/>
        <v/>
      </c>
      <c r="JD9550" s="104" t="str">
        <f t="shared" si="2562"/>
        <v/>
      </c>
      <c r="JE9550" s="102" t="str">
        <f t="shared" si="2563"/>
        <v/>
      </c>
      <c r="JF9550" s="66" t="str">
        <f t="shared" ca="1" si="2551"/>
        <v/>
      </c>
      <c r="JG9550" s="66" t="str">
        <f t="shared" ca="1" si="2550"/>
        <v/>
      </c>
      <c r="JH9550" s="66" t="str">
        <f t="shared" ca="1" si="2564"/>
        <v/>
      </c>
      <c r="JI9550" s="80" t="str">
        <f t="shared" ca="1" si="2565"/>
        <v/>
      </c>
      <c r="JJ9550" s="118" t="str">
        <f t="shared" ca="1" si="2566"/>
        <v/>
      </c>
    </row>
    <row r="9551" spans="253:270" x14ac:dyDescent="0.3">
      <c r="IS9551" s="74">
        <v>9549</v>
      </c>
      <c r="IT9551" s="90" t="str">
        <f t="shared" si="2552"/>
        <v/>
      </c>
      <c r="IU9551" s="101" t="str">
        <f t="shared" si="2553"/>
        <v/>
      </c>
      <c r="IV9551" s="102" t="str">
        <f t="shared" si="2554"/>
        <v/>
      </c>
      <c r="IW9551" s="102" t="str">
        <f t="shared" si="2555"/>
        <v/>
      </c>
      <c r="IX9551" s="103" t="str">
        <f t="shared" si="2556"/>
        <v/>
      </c>
      <c r="IY9551" s="112" t="str">
        <f t="shared" si="2557"/>
        <v/>
      </c>
      <c r="IZ9551" s="104" t="str">
        <f t="shared" ca="1" si="2558"/>
        <v/>
      </c>
      <c r="JA9551" s="102" t="str">
        <f t="shared" ca="1" si="2559"/>
        <v/>
      </c>
      <c r="JB9551" s="102" t="str">
        <f t="shared" ca="1" si="2560"/>
        <v/>
      </c>
      <c r="JC9551" s="103" t="str">
        <f t="shared" ca="1" si="2561"/>
        <v/>
      </c>
      <c r="JD9551" s="104" t="str">
        <f t="shared" si="2562"/>
        <v/>
      </c>
      <c r="JE9551" s="102" t="str">
        <f t="shared" si="2563"/>
        <v/>
      </c>
      <c r="JF9551" s="66" t="str">
        <f t="shared" ca="1" si="2551"/>
        <v/>
      </c>
      <c r="JG9551" s="66" t="str">
        <f t="shared" ca="1" si="2550"/>
        <v/>
      </c>
      <c r="JH9551" s="66" t="str">
        <f t="shared" ca="1" si="2564"/>
        <v/>
      </c>
      <c r="JI9551" s="80" t="str">
        <f t="shared" ca="1" si="2565"/>
        <v/>
      </c>
      <c r="JJ9551" s="118" t="str">
        <f t="shared" ca="1" si="2566"/>
        <v/>
      </c>
    </row>
    <row r="9552" spans="253:270" x14ac:dyDescent="0.3">
      <c r="IS9552" s="74">
        <v>9550</v>
      </c>
      <c r="IT9552" s="90" t="str">
        <f t="shared" si="2552"/>
        <v/>
      </c>
      <c r="IU9552" s="101" t="str">
        <f t="shared" si="2553"/>
        <v/>
      </c>
      <c r="IV9552" s="102" t="str">
        <f t="shared" si="2554"/>
        <v/>
      </c>
      <c r="IW9552" s="102" t="str">
        <f t="shared" si="2555"/>
        <v/>
      </c>
      <c r="IX9552" s="103" t="str">
        <f t="shared" si="2556"/>
        <v/>
      </c>
      <c r="IY9552" s="112" t="str">
        <f t="shared" si="2557"/>
        <v/>
      </c>
      <c r="IZ9552" s="104" t="str">
        <f t="shared" ca="1" si="2558"/>
        <v/>
      </c>
      <c r="JA9552" s="102" t="str">
        <f t="shared" ca="1" si="2559"/>
        <v/>
      </c>
      <c r="JB9552" s="102" t="str">
        <f t="shared" ca="1" si="2560"/>
        <v/>
      </c>
      <c r="JC9552" s="103" t="str">
        <f t="shared" ca="1" si="2561"/>
        <v/>
      </c>
      <c r="JD9552" s="104" t="str">
        <f t="shared" si="2562"/>
        <v/>
      </c>
      <c r="JE9552" s="102" t="str">
        <f t="shared" si="2563"/>
        <v/>
      </c>
      <c r="JF9552" s="66" t="str">
        <f t="shared" ca="1" si="2551"/>
        <v/>
      </c>
      <c r="JG9552" s="66" t="str">
        <f t="shared" ca="1" si="2550"/>
        <v/>
      </c>
      <c r="JH9552" s="66" t="str">
        <f t="shared" ca="1" si="2564"/>
        <v/>
      </c>
      <c r="JI9552" s="80" t="str">
        <f t="shared" ca="1" si="2565"/>
        <v/>
      </c>
      <c r="JJ9552" s="118" t="str">
        <f t="shared" ca="1" si="2566"/>
        <v/>
      </c>
    </row>
    <row r="9553" spans="253:270" x14ac:dyDescent="0.3">
      <c r="IS9553" s="74">
        <v>9551</v>
      </c>
      <c r="IT9553" s="90" t="str">
        <f t="shared" si="2552"/>
        <v/>
      </c>
      <c r="IU9553" s="101" t="str">
        <f t="shared" si="2553"/>
        <v/>
      </c>
      <c r="IV9553" s="102" t="str">
        <f t="shared" si="2554"/>
        <v/>
      </c>
      <c r="IW9553" s="102" t="str">
        <f t="shared" si="2555"/>
        <v/>
      </c>
      <c r="IX9553" s="103" t="str">
        <f t="shared" si="2556"/>
        <v/>
      </c>
      <c r="IY9553" s="112" t="str">
        <f t="shared" si="2557"/>
        <v/>
      </c>
      <c r="IZ9553" s="104" t="str">
        <f t="shared" ca="1" si="2558"/>
        <v/>
      </c>
      <c r="JA9553" s="102" t="str">
        <f t="shared" ca="1" si="2559"/>
        <v/>
      </c>
      <c r="JB9553" s="102" t="str">
        <f t="shared" ca="1" si="2560"/>
        <v/>
      </c>
      <c r="JC9553" s="103" t="str">
        <f t="shared" ca="1" si="2561"/>
        <v/>
      </c>
      <c r="JD9553" s="104" t="str">
        <f t="shared" si="2562"/>
        <v/>
      </c>
      <c r="JE9553" s="102" t="str">
        <f t="shared" si="2563"/>
        <v/>
      </c>
      <c r="JF9553" s="66" t="str">
        <f t="shared" ca="1" si="2551"/>
        <v/>
      </c>
      <c r="JG9553" s="66" t="str">
        <f t="shared" ca="1" si="2550"/>
        <v/>
      </c>
      <c r="JH9553" s="66" t="str">
        <f t="shared" ca="1" si="2564"/>
        <v/>
      </c>
      <c r="JI9553" s="80" t="str">
        <f t="shared" ca="1" si="2565"/>
        <v/>
      </c>
      <c r="JJ9553" s="118" t="str">
        <f t="shared" ca="1" si="2566"/>
        <v/>
      </c>
    </row>
    <row r="9554" spans="253:270" x14ac:dyDescent="0.3">
      <c r="IS9554" s="74">
        <v>9552</v>
      </c>
      <c r="IT9554" s="90" t="str">
        <f t="shared" si="2552"/>
        <v/>
      </c>
      <c r="IU9554" s="101" t="str">
        <f t="shared" si="2553"/>
        <v/>
      </c>
      <c r="IV9554" s="102" t="str">
        <f t="shared" si="2554"/>
        <v/>
      </c>
      <c r="IW9554" s="102" t="str">
        <f t="shared" si="2555"/>
        <v/>
      </c>
      <c r="IX9554" s="103" t="str">
        <f t="shared" si="2556"/>
        <v/>
      </c>
      <c r="IY9554" s="112" t="str">
        <f t="shared" si="2557"/>
        <v/>
      </c>
      <c r="IZ9554" s="104" t="str">
        <f t="shared" ca="1" si="2558"/>
        <v/>
      </c>
      <c r="JA9554" s="102" t="str">
        <f t="shared" ca="1" si="2559"/>
        <v/>
      </c>
      <c r="JB9554" s="102" t="str">
        <f t="shared" ca="1" si="2560"/>
        <v/>
      </c>
      <c r="JC9554" s="103" t="str">
        <f t="shared" ca="1" si="2561"/>
        <v/>
      </c>
      <c r="JD9554" s="104" t="str">
        <f t="shared" si="2562"/>
        <v/>
      </c>
      <c r="JE9554" s="102" t="str">
        <f t="shared" si="2563"/>
        <v/>
      </c>
      <c r="JF9554" s="66" t="str">
        <f t="shared" ca="1" si="2551"/>
        <v/>
      </c>
      <c r="JG9554" s="66" t="str">
        <f t="shared" ca="1" si="2550"/>
        <v/>
      </c>
      <c r="JH9554" s="66" t="str">
        <f t="shared" ca="1" si="2564"/>
        <v/>
      </c>
      <c r="JI9554" s="80" t="str">
        <f t="shared" ca="1" si="2565"/>
        <v/>
      </c>
      <c r="JJ9554" s="118" t="str">
        <f t="shared" ca="1" si="2566"/>
        <v/>
      </c>
    </row>
    <row r="9555" spans="253:270" x14ac:dyDescent="0.3">
      <c r="IS9555" s="74">
        <v>9553</v>
      </c>
      <c r="IT9555" s="90" t="str">
        <f t="shared" si="2552"/>
        <v/>
      </c>
      <c r="IU9555" s="101" t="str">
        <f t="shared" si="2553"/>
        <v/>
      </c>
      <c r="IV9555" s="102" t="str">
        <f t="shared" si="2554"/>
        <v/>
      </c>
      <c r="IW9555" s="102" t="str">
        <f t="shared" si="2555"/>
        <v/>
      </c>
      <c r="IX9555" s="103" t="str">
        <f t="shared" si="2556"/>
        <v/>
      </c>
      <c r="IY9555" s="112" t="str">
        <f t="shared" si="2557"/>
        <v/>
      </c>
      <c r="IZ9555" s="104" t="str">
        <f t="shared" ca="1" si="2558"/>
        <v/>
      </c>
      <c r="JA9555" s="102" t="str">
        <f t="shared" ca="1" si="2559"/>
        <v/>
      </c>
      <c r="JB9555" s="102" t="str">
        <f t="shared" ca="1" si="2560"/>
        <v/>
      </c>
      <c r="JC9555" s="103" t="str">
        <f t="shared" ca="1" si="2561"/>
        <v/>
      </c>
      <c r="JD9555" s="104" t="str">
        <f t="shared" si="2562"/>
        <v/>
      </c>
      <c r="JE9555" s="102" t="str">
        <f t="shared" si="2563"/>
        <v/>
      </c>
      <c r="JF9555" s="66" t="str">
        <f t="shared" ca="1" si="2551"/>
        <v/>
      </c>
      <c r="JG9555" s="66" t="str">
        <f t="shared" ca="1" si="2550"/>
        <v/>
      </c>
      <c r="JH9555" s="66" t="str">
        <f t="shared" ca="1" si="2564"/>
        <v/>
      </c>
      <c r="JI9555" s="80" t="str">
        <f t="shared" ca="1" si="2565"/>
        <v/>
      </c>
      <c r="JJ9555" s="118" t="str">
        <f t="shared" ca="1" si="2566"/>
        <v/>
      </c>
    </row>
    <row r="9556" spans="253:270" x14ac:dyDescent="0.3">
      <c r="IS9556" s="74">
        <v>9554</v>
      </c>
      <c r="IT9556" s="90" t="str">
        <f t="shared" si="2552"/>
        <v/>
      </c>
      <c r="IU9556" s="101" t="str">
        <f t="shared" si="2553"/>
        <v/>
      </c>
      <c r="IV9556" s="102" t="str">
        <f t="shared" si="2554"/>
        <v/>
      </c>
      <c r="IW9556" s="102" t="str">
        <f t="shared" si="2555"/>
        <v/>
      </c>
      <c r="IX9556" s="103" t="str">
        <f t="shared" si="2556"/>
        <v/>
      </c>
      <c r="IY9556" s="112" t="str">
        <f t="shared" si="2557"/>
        <v/>
      </c>
      <c r="IZ9556" s="104" t="str">
        <f t="shared" ca="1" si="2558"/>
        <v/>
      </c>
      <c r="JA9556" s="102" t="str">
        <f t="shared" ca="1" si="2559"/>
        <v/>
      </c>
      <c r="JB9556" s="102" t="str">
        <f t="shared" ca="1" si="2560"/>
        <v/>
      </c>
      <c r="JC9556" s="103" t="str">
        <f t="shared" ca="1" si="2561"/>
        <v/>
      </c>
      <c r="JD9556" s="104" t="str">
        <f t="shared" si="2562"/>
        <v/>
      </c>
      <c r="JE9556" s="102" t="str">
        <f t="shared" si="2563"/>
        <v/>
      </c>
      <c r="JF9556" s="66" t="str">
        <f t="shared" ca="1" si="2551"/>
        <v/>
      </c>
      <c r="JG9556" s="66" t="str">
        <f t="shared" ca="1" si="2550"/>
        <v/>
      </c>
      <c r="JH9556" s="66" t="str">
        <f t="shared" ca="1" si="2564"/>
        <v/>
      </c>
      <c r="JI9556" s="80" t="str">
        <f t="shared" ca="1" si="2565"/>
        <v/>
      </c>
      <c r="JJ9556" s="118" t="str">
        <f t="shared" ca="1" si="2566"/>
        <v/>
      </c>
    </row>
    <row r="9557" spans="253:270" x14ac:dyDescent="0.3">
      <c r="IS9557" s="74">
        <v>9555</v>
      </c>
      <c r="IT9557" s="90" t="str">
        <f t="shared" si="2552"/>
        <v/>
      </c>
      <c r="IU9557" s="101" t="str">
        <f t="shared" si="2553"/>
        <v/>
      </c>
      <c r="IV9557" s="102" t="str">
        <f t="shared" si="2554"/>
        <v/>
      </c>
      <c r="IW9557" s="102" t="str">
        <f t="shared" si="2555"/>
        <v/>
      </c>
      <c r="IX9557" s="103" t="str">
        <f t="shared" si="2556"/>
        <v/>
      </c>
      <c r="IY9557" s="112" t="str">
        <f t="shared" si="2557"/>
        <v/>
      </c>
      <c r="IZ9557" s="104" t="str">
        <f t="shared" ca="1" si="2558"/>
        <v/>
      </c>
      <c r="JA9557" s="102" t="str">
        <f t="shared" ca="1" si="2559"/>
        <v/>
      </c>
      <c r="JB9557" s="102" t="str">
        <f t="shared" ca="1" si="2560"/>
        <v/>
      </c>
      <c r="JC9557" s="103" t="str">
        <f t="shared" ca="1" si="2561"/>
        <v/>
      </c>
      <c r="JD9557" s="104" t="str">
        <f t="shared" si="2562"/>
        <v/>
      </c>
      <c r="JE9557" s="102" t="str">
        <f t="shared" si="2563"/>
        <v/>
      </c>
      <c r="JF9557" s="66" t="str">
        <f t="shared" ca="1" si="2551"/>
        <v/>
      </c>
      <c r="JG9557" s="66" t="str">
        <f t="shared" ca="1" si="2550"/>
        <v/>
      </c>
      <c r="JH9557" s="66" t="str">
        <f t="shared" ca="1" si="2564"/>
        <v/>
      </c>
      <c r="JI9557" s="80" t="str">
        <f t="shared" ca="1" si="2565"/>
        <v/>
      </c>
      <c r="JJ9557" s="118" t="str">
        <f t="shared" ca="1" si="2566"/>
        <v/>
      </c>
    </row>
    <row r="9558" spans="253:270" x14ac:dyDescent="0.3">
      <c r="IS9558" s="74">
        <v>9556</v>
      </c>
      <c r="IT9558" s="90" t="str">
        <f t="shared" si="2552"/>
        <v/>
      </c>
      <c r="IU9558" s="101" t="str">
        <f t="shared" si="2553"/>
        <v/>
      </c>
      <c r="IV9558" s="102" t="str">
        <f t="shared" si="2554"/>
        <v/>
      </c>
      <c r="IW9558" s="102" t="str">
        <f t="shared" si="2555"/>
        <v/>
      </c>
      <c r="IX9558" s="103" t="str">
        <f t="shared" si="2556"/>
        <v/>
      </c>
      <c r="IY9558" s="112" t="str">
        <f t="shared" si="2557"/>
        <v/>
      </c>
      <c r="IZ9558" s="104" t="str">
        <f t="shared" ca="1" si="2558"/>
        <v/>
      </c>
      <c r="JA9558" s="102" t="str">
        <f t="shared" ca="1" si="2559"/>
        <v/>
      </c>
      <c r="JB9558" s="102" t="str">
        <f t="shared" ca="1" si="2560"/>
        <v/>
      </c>
      <c r="JC9558" s="103" t="str">
        <f t="shared" ca="1" si="2561"/>
        <v/>
      </c>
      <c r="JD9558" s="104" t="str">
        <f t="shared" si="2562"/>
        <v/>
      </c>
      <c r="JE9558" s="102" t="str">
        <f t="shared" si="2563"/>
        <v/>
      </c>
      <c r="JF9558" s="66" t="str">
        <f t="shared" ca="1" si="2551"/>
        <v/>
      </c>
      <c r="JG9558" s="66" t="str">
        <f t="shared" ca="1" si="2550"/>
        <v/>
      </c>
      <c r="JH9558" s="66" t="str">
        <f t="shared" ca="1" si="2564"/>
        <v/>
      </c>
      <c r="JI9558" s="80" t="str">
        <f t="shared" ca="1" si="2565"/>
        <v/>
      </c>
      <c r="JJ9558" s="118" t="str">
        <f t="shared" ca="1" si="2566"/>
        <v/>
      </c>
    </row>
    <row r="9559" spans="253:270" x14ac:dyDescent="0.3">
      <c r="IS9559" s="74">
        <v>9557</v>
      </c>
      <c r="IT9559" s="90" t="str">
        <f t="shared" si="2552"/>
        <v/>
      </c>
      <c r="IU9559" s="101" t="str">
        <f t="shared" si="2553"/>
        <v/>
      </c>
      <c r="IV9559" s="102" t="str">
        <f t="shared" si="2554"/>
        <v/>
      </c>
      <c r="IW9559" s="102" t="str">
        <f t="shared" si="2555"/>
        <v/>
      </c>
      <c r="IX9559" s="103" t="str">
        <f t="shared" si="2556"/>
        <v/>
      </c>
      <c r="IY9559" s="112" t="str">
        <f t="shared" si="2557"/>
        <v/>
      </c>
      <c r="IZ9559" s="104" t="str">
        <f t="shared" ca="1" si="2558"/>
        <v/>
      </c>
      <c r="JA9559" s="102" t="str">
        <f t="shared" ca="1" si="2559"/>
        <v/>
      </c>
      <c r="JB9559" s="102" t="str">
        <f t="shared" ca="1" si="2560"/>
        <v/>
      </c>
      <c r="JC9559" s="103" t="str">
        <f t="shared" ca="1" si="2561"/>
        <v/>
      </c>
      <c r="JD9559" s="104" t="str">
        <f t="shared" si="2562"/>
        <v/>
      </c>
      <c r="JE9559" s="102" t="str">
        <f t="shared" si="2563"/>
        <v/>
      </c>
      <c r="JF9559" s="66" t="str">
        <f t="shared" ca="1" si="2551"/>
        <v/>
      </c>
      <c r="JG9559" s="66" t="str">
        <f t="shared" ref="JG9559:JG9622" ca="1" si="2567">IF(IU9559&lt;&gt;"",IF($IS9559&gt;=JG$1,AVERAGE(INDIRECT(CONCATENATE("JE",$IS9559+2,":JE",$IS9559+2-JG$1))),""),"")</f>
        <v/>
      </c>
      <c r="JH9559" s="66" t="str">
        <f t="shared" ca="1" si="2564"/>
        <v/>
      </c>
      <c r="JI9559" s="80" t="str">
        <f t="shared" ca="1" si="2565"/>
        <v/>
      </c>
      <c r="JJ9559" s="118" t="str">
        <f t="shared" ca="1" si="2566"/>
        <v/>
      </c>
    </row>
    <row r="9560" spans="253:270" x14ac:dyDescent="0.3">
      <c r="IS9560" s="74">
        <v>9558</v>
      </c>
      <c r="IT9560" s="90" t="str">
        <f t="shared" si="2552"/>
        <v/>
      </c>
      <c r="IU9560" s="101" t="str">
        <f t="shared" si="2553"/>
        <v/>
      </c>
      <c r="IV9560" s="102" t="str">
        <f t="shared" si="2554"/>
        <v/>
      </c>
      <c r="IW9560" s="102" t="str">
        <f t="shared" si="2555"/>
        <v/>
      </c>
      <c r="IX9560" s="103" t="str">
        <f t="shared" si="2556"/>
        <v/>
      </c>
      <c r="IY9560" s="112" t="str">
        <f t="shared" si="2557"/>
        <v/>
      </c>
      <c r="IZ9560" s="104" t="str">
        <f t="shared" ca="1" si="2558"/>
        <v/>
      </c>
      <c r="JA9560" s="102" t="str">
        <f t="shared" ca="1" si="2559"/>
        <v/>
      </c>
      <c r="JB9560" s="102" t="str">
        <f t="shared" ca="1" si="2560"/>
        <v/>
      </c>
      <c r="JC9560" s="103" t="str">
        <f t="shared" ca="1" si="2561"/>
        <v/>
      </c>
      <c r="JD9560" s="104" t="str">
        <f t="shared" si="2562"/>
        <v/>
      </c>
      <c r="JE9560" s="102" t="str">
        <f t="shared" si="2563"/>
        <v/>
      </c>
      <c r="JF9560" s="66" t="str">
        <f t="shared" ca="1" si="2551"/>
        <v/>
      </c>
      <c r="JG9560" s="66" t="str">
        <f t="shared" ca="1" si="2567"/>
        <v/>
      </c>
      <c r="JH9560" s="66" t="str">
        <f t="shared" ca="1" si="2564"/>
        <v/>
      </c>
      <c r="JI9560" s="80" t="str">
        <f t="shared" ca="1" si="2565"/>
        <v/>
      </c>
      <c r="JJ9560" s="118" t="str">
        <f t="shared" ca="1" si="2566"/>
        <v/>
      </c>
    </row>
    <row r="9561" spans="253:270" x14ac:dyDescent="0.3">
      <c r="IS9561" s="74">
        <v>9559</v>
      </c>
      <c r="IT9561" s="90" t="str">
        <f t="shared" si="2552"/>
        <v/>
      </c>
      <c r="IU9561" s="101" t="str">
        <f t="shared" si="2553"/>
        <v/>
      </c>
      <c r="IV9561" s="102" t="str">
        <f t="shared" si="2554"/>
        <v/>
      </c>
      <c r="IW9561" s="102" t="str">
        <f t="shared" si="2555"/>
        <v/>
      </c>
      <c r="IX9561" s="103" t="str">
        <f t="shared" si="2556"/>
        <v/>
      </c>
      <c r="IY9561" s="112" t="str">
        <f t="shared" si="2557"/>
        <v/>
      </c>
      <c r="IZ9561" s="104" t="str">
        <f t="shared" ca="1" si="2558"/>
        <v/>
      </c>
      <c r="JA9561" s="102" t="str">
        <f t="shared" ca="1" si="2559"/>
        <v/>
      </c>
      <c r="JB9561" s="102" t="str">
        <f t="shared" ca="1" si="2560"/>
        <v/>
      </c>
      <c r="JC9561" s="103" t="str">
        <f t="shared" ca="1" si="2561"/>
        <v/>
      </c>
      <c r="JD9561" s="104" t="str">
        <f t="shared" si="2562"/>
        <v/>
      </c>
      <c r="JE9561" s="102" t="str">
        <f t="shared" si="2563"/>
        <v/>
      </c>
      <c r="JF9561" s="66" t="str">
        <f t="shared" ca="1" si="2551"/>
        <v/>
      </c>
      <c r="JG9561" s="66" t="str">
        <f t="shared" ca="1" si="2567"/>
        <v/>
      </c>
      <c r="JH9561" s="66" t="str">
        <f t="shared" ca="1" si="2564"/>
        <v/>
      </c>
      <c r="JI9561" s="80" t="str">
        <f t="shared" ca="1" si="2565"/>
        <v/>
      </c>
      <c r="JJ9561" s="118" t="str">
        <f t="shared" ca="1" si="2566"/>
        <v/>
      </c>
    </row>
    <row r="9562" spans="253:270" x14ac:dyDescent="0.3">
      <c r="IS9562" s="74">
        <v>9560</v>
      </c>
      <c r="IT9562" s="90" t="str">
        <f t="shared" si="2552"/>
        <v/>
      </c>
      <c r="IU9562" s="101" t="str">
        <f t="shared" si="2553"/>
        <v/>
      </c>
      <c r="IV9562" s="102" t="str">
        <f t="shared" si="2554"/>
        <v/>
      </c>
      <c r="IW9562" s="102" t="str">
        <f t="shared" si="2555"/>
        <v/>
      </c>
      <c r="IX9562" s="103" t="str">
        <f t="shared" si="2556"/>
        <v/>
      </c>
      <c r="IY9562" s="112" t="str">
        <f t="shared" si="2557"/>
        <v/>
      </c>
      <c r="IZ9562" s="104" t="str">
        <f t="shared" ca="1" si="2558"/>
        <v/>
      </c>
      <c r="JA9562" s="102" t="str">
        <f t="shared" ca="1" si="2559"/>
        <v/>
      </c>
      <c r="JB9562" s="102" t="str">
        <f t="shared" ca="1" si="2560"/>
        <v/>
      </c>
      <c r="JC9562" s="103" t="str">
        <f t="shared" ca="1" si="2561"/>
        <v/>
      </c>
      <c r="JD9562" s="104" t="str">
        <f t="shared" si="2562"/>
        <v/>
      </c>
      <c r="JE9562" s="102" t="str">
        <f t="shared" si="2563"/>
        <v/>
      </c>
      <c r="JF9562" s="66" t="str">
        <f t="shared" ca="1" si="2551"/>
        <v/>
      </c>
      <c r="JG9562" s="66" t="str">
        <f t="shared" ca="1" si="2567"/>
        <v/>
      </c>
      <c r="JH9562" s="66" t="str">
        <f t="shared" ca="1" si="2564"/>
        <v/>
      </c>
      <c r="JI9562" s="80" t="str">
        <f t="shared" ca="1" si="2565"/>
        <v/>
      </c>
      <c r="JJ9562" s="118" t="str">
        <f t="shared" ca="1" si="2566"/>
        <v/>
      </c>
    </row>
    <row r="9563" spans="253:270" x14ac:dyDescent="0.3">
      <c r="IS9563" s="74">
        <v>9561</v>
      </c>
      <c r="IT9563" s="90" t="str">
        <f t="shared" si="2552"/>
        <v/>
      </c>
      <c r="IU9563" s="101" t="str">
        <f t="shared" si="2553"/>
        <v/>
      </c>
      <c r="IV9563" s="102" t="str">
        <f t="shared" si="2554"/>
        <v/>
      </c>
      <c r="IW9563" s="102" t="str">
        <f t="shared" si="2555"/>
        <v/>
      </c>
      <c r="IX9563" s="103" t="str">
        <f t="shared" si="2556"/>
        <v/>
      </c>
      <c r="IY9563" s="112" t="str">
        <f t="shared" si="2557"/>
        <v/>
      </c>
      <c r="IZ9563" s="104" t="str">
        <f t="shared" ca="1" si="2558"/>
        <v/>
      </c>
      <c r="JA9563" s="102" t="str">
        <f t="shared" ca="1" si="2559"/>
        <v/>
      </c>
      <c r="JB9563" s="102" t="str">
        <f t="shared" ca="1" si="2560"/>
        <v/>
      </c>
      <c r="JC9563" s="103" t="str">
        <f t="shared" ca="1" si="2561"/>
        <v/>
      </c>
      <c r="JD9563" s="104" t="str">
        <f t="shared" si="2562"/>
        <v/>
      </c>
      <c r="JE9563" s="102" t="str">
        <f t="shared" si="2563"/>
        <v/>
      </c>
      <c r="JF9563" s="66" t="str">
        <f t="shared" ca="1" si="2551"/>
        <v/>
      </c>
      <c r="JG9563" s="66" t="str">
        <f t="shared" ca="1" si="2567"/>
        <v/>
      </c>
      <c r="JH9563" s="66" t="str">
        <f t="shared" ca="1" si="2564"/>
        <v/>
      </c>
      <c r="JI9563" s="80" t="str">
        <f t="shared" ca="1" si="2565"/>
        <v/>
      </c>
      <c r="JJ9563" s="118" t="str">
        <f t="shared" ca="1" si="2566"/>
        <v/>
      </c>
    </row>
    <row r="9564" spans="253:270" x14ac:dyDescent="0.3">
      <c r="IS9564" s="74">
        <v>9562</v>
      </c>
      <c r="IT9564" s="90" t="str">
        <f t="shared" si="2552"/>
        <v/>
      </c>
      <c r="IU9564" s="101" t="str">
        <f t="shared" si="2553"/>
        <v/>
      </c>
      <c r="IV9564" s="102" t="str">
        <f t="shared" si="2554"/>
        <v/>
      </c>
      <c r="IW9564" s="102" t="str">
        <f t="shared" si="2555"/>
        <v/>
      </c>
      <c r="IX9564" s="103" t="str">
        <f t="shared" si="2556"/>
        <v/>
      </c>
      <c r="IY9564" s="112" t="str">
        <f t="shared" si="2557"/>
        <v/>
      </c>
      <c r="IZ9564" s="104" t="str">
        <f t="shared" ca="1" si="2558"/>
        <v/>
      </c>
      <c r="JA9564" s="102" t="str">
        <f t="shared" ca="1" si="2559"/>
        <v/>
      </c>
      <c r="JB9564" s="102" t="str">
        <f t="shared" ca="1" si="2560"/>
        <v/>
      </c>
      <c r="JC9564" s="103" t="str">
        <f t="shared" ca="1" si="2561"/>
        <v/>
      </c>
      <c r="JD9564" s="104" t="str">
        <f t="shared" si="2562"/>
        <v/>
      </c>
      <c r="JE9564" s="102" t="str">
        <f t="shared" si="2563"/>
        <v/>
      </c>
      <c r="JF9564" s="66" t="str">
        <f t="shared" ca="1" si="2551"/>
        <v/>
      </c>
      <c r="JG9564" s="66" t="str">
        <f t="shared" ca="1" si="2567"/>
        <v/>
      </c>
      <c r="JH9564" s="66" t="str">
        <f t="shared" ca="1" si="2564"/>
        <v/>
      </c>
      <c r="JI9564" s="80" t="str">
        <f t="shared" ca="1" si="2565"/>
        <v/>
      </c>
      <c r="JJ9564" s="118" t="str">
        <f t="shared" ca="1" si="2566"/>
        <v/>
      </c>
    </row>
    <row r="9565" spans="253:270" x14ac:dyDescent="0.3">
      <c r="IS9565" s="74">
        <v>9563</v>
      </c>
      <c r="IT9565" s="90" t="str">
        <f t="shared" si="2552"/>
        <v/>
      </c>
      <c r="IU9565" s="101" t="str">
        <f t="shared" si="2553"/>
        <v/>
      </c>
      <c r="IV9565" s="102" t="str">
        <f t="shared" si="2554"/>
        <v/>
      </c>
      <c r="IW9565" s="102" t="str">
        <f t="shared" si="2555"/>
        <v/>
      </c>
      <c r="IX9565" s="103" t="str">
        <f t="shared" si="2556"/>
        <v/>
      </c>
      <c r="IY9565" s="112" t="str">
        <f t="shared" si="2557"/>
        <v/>
      </c>
      <c r="IZ9565" s="104" t="str">
        <f t="shared" ca="1" si="2558"/>
        <v/>
      </c>
      <c r="JA9565" s="102" t="str">
        <f t="shared" ca="1" si="2559"/>
        <v/>
      </c>
      <c r="JB9565" s="102" t="str">
        <f t="shared" ca="1" si="2560"/>
        <v/>
      </c>
      <c r="JC9565" s="103" t="str">
        <f t="shared" ca="1" si="2561"/>
        <v/>
      </c>
      <c r="JD9565" s="104" t="str">
        <f t="shared" si="2562"/>
        <v/>
      </c>
      <c r="JE9565" s="102" t="str">
        <f t="shared" si="2563"/>
        <v/>
      </c>
      <c r="JF9565" s="66" t="str">
        <f t="shared" ref="JF9565:JF9628" ca="1" si="2568">IF(IT9565&lt;&gt;"",IF($IS9565&gt;=JF$1,AVERAGE(INDIRECT(CONCATENATE("JD",$IS9565+2,":JD",$IS9565+2-JF$1))),""),"")</f>
        <v/>
      </c>
      <c r="JG9565" s="66" t="str">
        <f t="shared" ca="1" si="2567"/>
        <v/>
      </c>
      <c r="JH9565" s="66" t="str">
        <f t="shared" ca="1" si="2564"/>
        <v/>
      </c>
      <c r="JI9565" s="80" t="str">
        <f t="shared" ca="1" si="2565"/>
        <v/>
      </c>
      <c r="JJ9565" s="118" t="str">
        <f t="shared" ca="1" si="2566"/>
        <v/>
      </c>
    </row>
    <row r="9566" spans="253:270" x14ac:dyDescent="0.3">
      <c r="IS9566" s="74">
        <v>9564</v>
      </c>
      <c r="IT9566" s="90" t="str">
        <f t="shared" si="2552"/>
        <v/>
      </c>
      <c r="IU9566" s="101" t="str">
        <f t="shared" si="2553"/>
        <v/>
      </c>
      <c r="IV9566" s="102" t="str">
        <f t="shared" si="2554"/>
        <v/>
      </c>
      <c r="IW9566" s="102" t="str">
        <f t="shared" si="2555"/>
        <v/>
      </c>
      <c r="IX9566" s="103" t="str">
        <f t="shared" si="2556"/>
        <v/>
      </c>
      <c r="IY9566" s="112" t="str">
        <f t="shared" si="2557"/>
        <v/>
      </c>
      <c r="IZ9566" s="104" t="str">
        <f t="shared" ca="1" si="2558"/>
        <v/>
      </c>
      <c r="JA9566" s="102" t="str">
        <f t="shared" ca="1" si="2559"/>
        <v/>
      </c>
      <c r="JB9566" s="102" t="str">
        <f t="shared" ca="1" si="2560"/>
        <v/>
      </c>
      <c r="JC9566" s="103" t="str">
        <f t="shared" ca="1" si="2561"/>
        <v/>
      </c>
      <c r="JD9566" s="104" t="str">
        <f t="shared" si="2562"/>
        <v/>
      </c>
      <c r="JE9566" s="102" t="str">
        <f t="shared" si="2563"/>
        <v/>
      </c>
      <c r="JF9566" s="66" t="str">
        <f t="shared" ca="1" si="2568"/>
        <v/>
      </c>
      <c r="JG9566" s="66" t="str">
        <f t="shared" ca="1" si="2567"/>
        <v/>
      </c>
      <c r="JH9566" s="66" t="str">
        <f t="shared" ca="1" si="2564"/>
        <v/>
      </c>
      <c r="JI9566" s="80" t="str">
        <f t="shared" ca="1" si="2565"/>
        <v/>
      </c>
      <c r="JJ9566" s="118" t="str">
        <f t="shared" ca="1" si="2566"/>
        <v/>
      </c>
    </row>
    <row r="9567" spans="253:270" x14ac:dyDescent="0.3">
      <c r="IS9567" s="74">
        <v>9565</v>
      </c>
      <c r="IT9567" s="90" t="str">
        <f t="shared" si="2552"/>
        <v/>
      </c>
      <c r="IU9567" s="101" t="str">
        <f t="shared" si="2553"/>
        <v/>
      </c>
      <c r="IV9567" s="102" t="str">
        <f t="shared" si="2554"/>
        <v/>
      </c>
      <c r="IW9567" s="102" t="str">
        <f t="shared" si="2555"/>
        <v/>
      </c>
      <c r="IX9567" s="103" t="str">
        <f t="shared" si="2556"/>
        <v/>
      </c>
      <c r="IY9567" s="112" t="str">
        <f t="shared" si="2557"/>
        <v/>
      </c>
      <c r="IZ9567" s="104" t="str">
        <f t="shared" ca="1" si="2558"/>
        <v/>
      </c>
      <c r="JA9567" s="102" t="str">
        <f t="shared" ca="1" si="2559"/>
        <v/>
      </c>
      <c r="JB9567" s="102" t="str">
        <f t="shared" ca="1" si="2560"/>
        <v/>
      </c>
      <c r="JC9567" s="103" t="str">
        <f t="shared" ca="1" si="2561"/>
        <v/>
      </c>
      <c r="JD9567" s="104" t="str">
        <f t="shared" si="2562"/>
        <v/>
      </c>
      <c r="JE9567" s="102" t="str">
        <f t="shared" si="2563"/>
        <v/>
      </c>
      <c r="JF9567" s="66" t="str">
        <f t="shared" ca="1" si="2568"/>
        <v/>
      </c>
      <c r="JG9567" s="66" t="str">
        <f t="shared" ca="1" si="2567"/>
        <v/>
      </c>
      <c r="JH9567" s="66" t="str">
        <f t="shared" ca="1" si="2564"/>
        <v/>
      </c>
      <c r="JI9567" s="80" t="str">
        <f t="shared" ca="1" si="2565"/>
        <v/>
      </c>
      <c r="JJ9567" s="118" t="str">
        <f t="shared" ca="1" si="2566"/>
        <v/>
      </c>
    </row>
    <row r="9568" spans="253:270" x14ac:dyDescent="0.3">
      <c r="IS9568" s="74">
        <v>9566</v>
      </c>
      <c r="IT9568" s="90" t="str">
        <f t="shared" si="2552"/>
        <v/>
      </c>
      <c r="IU9568" s="101" t="str">
        <f t="shared" si="2553"/>
        <v/>
      </c>
      <c r="IV9568" s="102" t="str">
        <f t="shared" si="2554"/>
        <v/>
      </c>
      <c r="IW9568" s="102" t="str">
        <f t="shared" si="2555"/>
        <v/>
      </c>
      <c r="IX9568" s="103" t="str">
        <f t="shared" si="2556"/>
        <v/>
      </c>
      <c r="IY9568" s="112" t="str">
        <f t="shared" si="2557"/>
        <v/>
      </c>
      <c r="IZ9568" s="104" t="str">
        <f t="shared" ca="1" si="2558"/>
        <v/>
      </c>
      <c r="JA9568" s="102" t="str">
        <f t="shared" ca="1" si="2559"/>
        <v/>
      </c>
      <c r="JB9568" s="102" t="str">
        <f t="shared" ca="1" si="2560"/>
        <v/>
      </c>
      <c r="JC9568" s="103" t="str">
        <f t="shared" ca="1" si="2561"/>
        <v/>
      </c>
      <c r="JD9568" s="104" t="str">
        <f t="shared" si="2562"/>
        <v/>
      </c>
      <c r="JE9568" s="102" t="str">
        <f t="shared" si="2563"/>
        <v/>
      </c>
      <c r="JF9568" s="66" t="str">
        <f t="shared" ca="1" si="2568"/>
        <v/>
      </c>
      <c r="JG9568" s="66" t="str">
        <f t="shared" ca="1" si="2567"/>
        <v/>
      </c>
      <c r="JH9568" s="66" t="str">
        <f t="shared" ca="1" si="2564"/>
        <v/>
      </c>
      <c r="JI9568" s="80" t="str">
        <f t="shared" ca="1" si="2565"/>
        <v/>
      </c>
      <c r="JJ9568" s="118" t="str">
        <f t="shared" ca="1" si="2566"/>
        <v/>
      </c>
    </row>
    <row r="9569" spans="253:270" x14ac:dyDescent="0.3">
      <c r="IS9569" s="74">
        <v>9567</v>
      </c>
      <c r="IT9569" s="90" t="str">
        <f t="shared" si="2552"/>
        <v/>
      </c>
      <c r="IU9569" s="101" t="str">
        <f t="shared" si="2553"/>
        <v/>
      </c>
      <c r="IV9569" s="102" t="str">
        <f t="shared" si="2554"/>
        <v/>
      </c>
      <c r="IW9569" s="102" t="str">
        <f t="shared" si="2555"/>
        <v/>
      </c>
      <c r="IX9569" s="103" t="str">
        <f t="shared" si="2556"/>
        <v/>
      </c>
      <c r="IY9569" s="112" t="str">
        <f t="shared" si="2557"/>
        <v/>
      </c>
      <c r="IZ9569" s="104" t="str">
        <f t="shared" ca="1" si="2558"/>
        <v/>
      </c>
      <c r="JA9569" s="102" t="str">
        <f t="shared" ca="1" si="2559"/>
        <v/>
      </c>
      <c r="JB9569" s="102" t="str">
        <f t="shared" ca="1" si="2560"/>
        <v/>
      </c>
      <c r="JC9569" s="103" t="str">
        <f t="shared" ca="1" si="2561"/>
        <v/>
      </c>
      <c r="JD9569" s="104" t="str">
        <f t="shared" si="2562"/>
        <v/>
      </c>
      <c r="JE9569" s="102" t="str">
        <f t="shared" si="2563"/>
        <v/>
      </c>
      <c r="JF9569" s="66" t="str">
        <f t="shared" ca="1" si="2568"/>
        <v/>
      </c>
      <c r="JG9569" s="66" t="str">
        <f t="shared" ca="1" si="2567"/>
        <v/>
      </c>
      <c r="JH9569" s="66" t="str">
        <f t="shared" ca="1" si="2564"/>
        <v/>
      </c>
      <c r="JI9569" s="80" t="str">
        <f t="shared" ca="1" si="2565"/>
        <v/>
      </c>
      <c r="JJ9569" s="118" t="str">
        <f t="shared" ca="1" si="2566"/>
        <v/>
      </c>
    </row>
    <row r="9570" spans="253:270" x14ac:dyDescent="0.3">
      <c r="IS9570" s="74">
        <v>9568</v>
      </c>
      <c r="IT9570" s="90" t="str">
        <f t="shared" si="2552"/>
        <v/>
      </c>
      <c r="IU9570" s="101" t="str">
        <f t="shared" si="2553"/>
        <v/>
      </c>
      <c r="IV9570" s="102" t="str">
        <f t="shared" si="2554"/>
        <v/>
      </c>
      <c r="IW9570" s="102" t="str">
        <f t="shared" si="2555"/>
        <v/>
      </c>
      <c r="IX9570" s="103" t="str">
        <f t="shared" si="2556"/>
        <v/>
      </c>
      <c r="IY9570" s="112" t="str">
        <f t="shared" si="2557"/>
        <v/>
      </c>
      <c r="IZ9570" s="104" t="str">
        <f t="shared" ca="1" si="2558"/>
        <v/>
      </c>
      <c r="JA9570" s="102" t="str">
        <f t="shared" ca="1" si="2559"/>
        <v/>
      </c>
      <c r="JB9570" s="102" t="str">
        <f t="shared" ca="1" si="2560"/>
        <v/>
      </c>
      <c r="JC9570" s="103" t="str">
        <f t="shared" ca="1" si="2561"/>
        <v/>
      </c>
      <c r="JD9570" s="104" t="str">
        <f t="shared" si="2562"/>
        <v/>
      </c>
      <c r="JE9570" s="102" t="str">
        <f t="shared" si="2563"/>
        <v/>
      </c>
      <c r="JF9570" s="66" t="str">
        <f t="shared" ca="1" si="2568"/>
        <v/>
      </c>
      <c r="JG9570" s="66" t="str">
        <f t="shared" ca="1" si="2567"/>
        <v/>
      </c>
      <c r="JH9570" s="66" t="str">
        <f t="shared" ca="1" si="2564"/>
        <v/>
      </c>
      <c r="JI9570" s="80" t="str">
        <f t="shared" ca="1" si="2565"/>
        <v/>
      </c>
      <c r="JJ9570" s="118" t="str">
        <f t="shared" ca="1" si="2566"/>
        <v/>
      </c>
    </row>
    <row r="9571" spans="253:270" x14ac:dyDescent="0.3">
      <c r="IS9571" s="74">
        <v>9569</v>
      </c>
      <c r="IT9571" s="90" t="str">
        <f t="shared" si="2552"/>
        <v/>
      </c>
      <c r="IU9571" s="101" t="str">
        <f t="shared" si="2553"/>
        <v/>
      </c>
      <c r="IV9571" s="102" t="str">
        <f t="shared" si="2554"/>
        <v/>
      </c>
      <c r="IW9571" s="102" t="str">
        <f t="shared" si="2555"/>
        <v/>
      </c>
      <c r="IX9571" s="103" t="str">
        <f t="shared" si="2556"/>
        <v/>
      </c>
      <c r="IY9571" s="112" t="str">
        <f t="shared" si="2557"/>
        <v/>
      </c>
      <c r="IZ9571" s="104" t="str">
        <f t="shared" ca="1" si="2558"/>
        <v/>
      </c>
      <c r="JA9571" s="102" t="str">
        <f t="shared" ca="1" si="2559"/>
        <v/>
      </c>
      <c r="JB9571" s="102" t="str">
        <f t="shared" ca="1" si="2560"/>
        <v/>
      </c>
      <c r="JC9571" s="103" t="str">
        <f t="shared" ca="1" si="2561"/>
        <v/>
      </c>
      <c r="JD9571" s="104" t="str">
        <f t="shared" si="2562"/>
        <v/>
      </c>
      <c r="JE9571" s="102" t="str">
        <f t="shared" si="2563"/>
        <v/>
      </c>
      <c r="JF9571" s="66" t="str">
        <f t="shared" ca="1" si="2568"/>
        <v/>
      </c>
      <c r="JG9571" s="66" t="str">
        <f t="shared" ca="1" si="2567"/>
        <v/>
      </c>
      <c r="JH9571" s="66" t="str">
        <f t="shared" ca="1" si="2564"/>
        <v/>
      </c>
      <c r="JI9571" s="80" t="str">
        <f t="shared" ca="1" si="2565"/>
        <v/>
      </c>
      <c r="JJ9571" s="118" t="str">
        <f t="shared" ca="1" si="2566"/>
        <v/>
      </c>
    </row>
    <row r="9572" spans="253:270" x14ac:dyDescent="0.3">
      <c r="IS9572" s="74">
        <v>9570</v>
      </c>
      <c r="IT9572" s="90" t="str">
        <f t="shared" si="2552"/>
        <v/>
      </c>
      <c r="IU9572" s="101" t="str">
        <f t="shared" si="2553"/>
        <v/>
      </c>
      <c r="IV9572" s="102" t="str">
        <f t="shared" si="2554"/>
        <v/>
      </c>
      <c r="IW9572" s="102" t="str">
        <f t="shared" si="2555"/>
        <v/>
      </c>
      <c r="IX9572" s="103" t="str">
        <f t="shared" si="2556"/>
        <v/>
      </c>
      <c r="IY9572" s="112" t="str">
        <f t="shared" si="2557"/>
        <v/>
      </c>
      <c r="IZ9572" s="104" t="str">
        <f t="shared" ca="1" si="2558"/>
        <v/>
      </c>
      <c r="JA9572" s="102" t="str">
        <f t="shared" ca="1" si="2559"/>
        <v/>
      </c>
      <c r="JB9572" s="102" t="str">
        <f t="shared" ca="1" si="2560"/>
        <v/>
      </c>
      <c r="JC9572" s="103" t="str">
        <f t="shared" ca="1" si="2561"/>
        <v/>
      </c>
      <c r="JD9572" s="104" t="str">
        <f t="shared" si="2562"/>
        <v/>
      </c>
      <c r="JE9572" s="102" t="str">
        <f t="shared" si="2563"/>
        <v/>
      </c>
      <c r="JF9572" s="66" t="str">
        <f t="shared" ca="1" si="2568"/>
        <v/>
      </c>
      <c r="JG9572" s="66" t="str">
        <f t="shared" ca="1" si="2567"/>
        <v/>
      </c>
      <c r="JH9572" s="66" t="str">
        <f t="shared" ca="1" si="2564"/>
        <v/>
      </c>
      <c r="JI9572" s="80" t="str">
        <f t="shared" ca="1" si="2565"/>
        <v/>
      </c>
      <c r="JJ9572" s="118" t="str">
        <f t="shared" ca="1" si="2566"/>
        <v/>
      </c>
    </row>
    <row r="9573" spans="253:270" x14ac:dyDescent="0.3">
      <c r="IS9573" s="74">
        <v>9571</v>
      </c>
      <c r="IT9573" s="90" t="str">
        <f t="shared" si="2552"/>
        <v/>
      </c>
      <c r="IU9573" s="101" t="str">
        <f t="shared" si="2553"/>
        <v/>
      </c>
      <c r="IV9573" s="102" t="str">
        <f t="shared" si="2554"/>
        <v/>
      </c>
      <c r="IW9573" s="102" t="str">
        <f t="shared" si="2555"/>
        <v/>
      </c>
      <c r="IX9573" s="103" t="str">
        <f t="shared" si="2556"/>
        <v/>
      </c>
      <c r="IY9573" s="112" t="str">
        <f t="shared" si="2557"/>
        <v/>
      </c>
      <c r="IZ9573" s="104" t="str">
        <f t="shared" ca="1" si="2558"/>
        <v/>
      </c>
      <c r="JA9573" s="102" t="str">
        <f t="shared" ca="1" si="2559"/>
        <v/>
      </c>
      <c r="JB9573" s="102" t="str">
        <f t="shared" ca="1" si="2560"/>
        <v/>
      </c>
      <c r="JC9573" s="103" t="str">
        <f t="shared" ca="1" si="2561"/>
        <v/>
      </c>
      <c r="JD9573" s="104" t="str">
        <f t="shared" si="2562"/>
        <v/>
      </c>
      <c r="JE9573" s="102" t="str">
        <f t="shared" si="2563"/>
        <v/>
      </c>
      <c r="JF9573" s="66" t="str">
        <f t="shared" ca="1" si="2568"/>
        <v/>
      </c>
      <c r="JG9573" s="66" t="str">
        <f t="shared" ca="1" si="2567"/>
        <v/>
      </c>
      <c r="JH9573" s="66" t="str">
        <f t="shared" ca="1" si="2564"/>
        <v/>
      </c>
      <c r="JI9573" s="80" t="str">
        <f t="shared" ca="1" si="2565"/>
        <v/>
      </c>
      <c r="JJ9573" s="118" t="str">
        <f t="shared" ca="1" si="2566"/>
        <v/>
      </c>
    </row>
    <row r="9574" spans="253:270" x14ac:dyDescent="0.3">
      <c r="IS9574" s="74">
        <v>9572</v>
      </c>
      <c r="IT9574" s="90" t="str">
        <f t="shared" si="2552"/>
        <v/>
      </c>
      <c r="IU9574" s="101" t="str">
        <f t="shared" si="2553"/>
        <v/>
      </c>
      <c r="IV9574" s="102" t="str">
        <f t="shared" si="2554"/>
        <v/>
      </c>
      <c r="IW9574" s="102" t="str">
        <f t="shared" si="2555"/>
        <v/>
      </c>
      <c r="IX9574" s="103" t="str">
        <f t="shared" si="2556"/>
        <v/>
      </c>
      <c r="IY9574" s="112" t="str">
        <f t="shared" si="2557"/>
        <v/>
      </c>
      <c r="IZ9574" s="104" t="str">
        <f t="shared" ca="1" si="2558"/>
        <v/>
      </c>
      <c r="JA9574" s="102" t="str">
        <f t="shared" ca="1" si="2559"/>
        <v/>
      </c>
      <c r="JB9574" s="102" t="str">
        <f t="shared" ca="1" si="2560"/>
        <v/>
      </c>
      <c r="JC9574" s="103" t="str">
        <f t="shared" ca="1" si="2561"/>
        <v/>
      </c>
      <c r="JD9574" s="104" t="str">
        <f t="shared" si="2562"/>
        <v/>
      </c>
      <c r="JE9574" s="102" t="str">
        <f t="shared" si="2563"/>
        <v/>
      </c>
      <c r="JF9574" s="66" t="str">
        <f t="shared" ca="1" si="2568"/>
        <v/>
      </c>
      <c r="JG9574" s="66" t="str">
        <f t="shared" ca="1" si="2567"/>
        <v/>
      </c>
      <c r="JH9574" s="66" t="str">
        <f t="shared" ca="1" si="2564"/>
        <v/>
      </c>
      <c r="JI9574" s="80" t="str">
        <f t="shared" ca="1" si="2565"/>
        <v/>
      </c>
      <c r="JJ9574" s="118" t="str">
        <f t="shared" ca="1" si="2566"/>
        <v/>
      </c>
    </row>
    <row r="9575" spans="253:270" x14ac:dyDescent="0.3">
      <c r="IS9575" s="74">
        <v>9573</v>
      </c>
      <c r="IT9575" s="90" t="str">
        <f t="shared" si="2552"/>
        <v/>
      </c>
      <c r="IU9575" s="101" t="str">
        <f t="shared" si="2553"/>
        <v/>
      </c>
      <c r="IV9575" s="102" t="str">
        <f t="shared" si="2554"/>
        <v/>
      </c>
      <c r="IW9575" s="102" t="str">
        <f t="shared" si="2555"/>
        <v/>
      </c>
      <c r="IX9575" s="103" t="str">
        <f t="shared" si="2556"/>
        <v/>
      </c>
      <c r="IY9575" s="112" t="str">
        <f t="shared" si="2557"/>
        <v/>
      </c>
      <c r="IZ9575" s="104" t="str">
        <f t="shared" ca="1" si="2558"/>
        <v/>
      </c>
      <c r="JA9575" s="102" t="str">
        <f t="shared" ca="1" si="2559"/>
        <v/>
      </c>
      <c r="JB9575" s="102" t="str">
        <f t="shared" ca="1" si="2560"/>
        <v/>
      </c>
      <c r="JC9575" s="103" t="str">
        <f t="shared" ca="1" si="2561"/>
        <v/>
      </c>
      <c r="JD9575" s="104" t="str">
        <f t="shared" si="2562"/>
        <v/>
      </c>
      <c r="JE9575" s="102" t="str">
        <f t="shared" si="2563"/>
        <v/>
      </c>
      <c r="JF9575" s="66" t="str">
        <f t="shared" ca="1" si="2568"/>
        <v/>
      </c>
      <c r="JG9575" s="66" t="str">
        <f t="shared" ca="1" si="2567"/>
        <v/>
      </c>
      <c r="JH9575" s="66" t="str">
        <f t="shared" ca="1" si="2564"/>
        <v/>
      </c>
      <c r="JI9575" s="80" t="str">
        <f t="shared" ca="1" si="2565"/>
        <v/>
      </c>
      <c r="JJ9575" s="118" t="str">
        <f t="shared" ca="1" si="2566"/>
        <v/>
      </c>
    </row>
    <row r="9576" spans="253:270" x14ac:dyDescent="0.3">
      <c r="IS9576" s="74">
        <v>9574</v>
      </c>
      <c r="IT9576" s="90" t="str">
        <f t="shared" si="2552"/>
        <v/>
      </c>
      <c r="IU9576" s="101" t="str">
        <f t="shared" si="2553"/>
        <v/>
      </c>
      <c r="IV9576" s="102" t="str">
        <f t="shared" si="2554"/>
        <v/>
      </c>
      <c r="IW9576" s="102" t="str">
        <f t="shared" si="2555"/>
        <v/>
      </c>
      <c r="IX9576" s="103" t="str">
        <f t="shared" si="2556"/>
        <v/>
      </c>
      <c r="IY9576" s="112" t="str">
        <f t="shared" si="2557"/>
        <v/>
      </c>
      <c r="IZ9576" s="104" t="str">
        <f t="shared" ca="1" si="2558"/>
        <v/>
      </c>
      <c r="JA9576" s="102" t="str">
        <f t="shared" ca="1" si="2559"/>
        <v/>
      </c>
      <c r="JB9576" s="102" t="str">
        <f t="shared" ca="1" si="2560"/>
        <v/>
      </c>
      <c r="JC9576" s="103" t="str">
        <f t="shared" ca="1" si="2561"/>
        <v/>
      </c>
      <c r="JD9576" s="104" t="str">
        <f t="shared" si="2562"/>
        <v/>
      </c>
      <c r="JE9576" s="102" t="str">
        <f t="shared" si="2563"/>
        <v/>
      </c>
      <c r="JF9576" s="66" t="str">
        <f t="shared" ca="1" si="2568"/>
        <v/>
      </c>
      <c r="JG9576" s="66" t="str">
        <f t="shared" ca="1" si="2567"/>
        <v/>
      </c>
      <c r="JH9576" s="66" t="str">
        <f t="shared" ca="1" si="2564"/>
        <v/>
      </c>
      <c r="JI9576" s="80" t="str">
        <f t="shared" ca="1" si="2565"/>
        <v/>
      </c>
      <c r="JJ9576" s="118" t="str">
        <f t="shared" ca="1" si="2566"/>
        <v/>
      </c>
    </row>
    <row r="9577" spans="253:270" x14ac:dyDescent="0.3">
      <c r="IS9577" s="74">
        <v>9575</v>
      </c>
      <c r="IT9577" s="90" t="str">
        <f t="shared" si="2552"/>
        <v/>
      </c>
      <c r="IU9577" s="101" t="str">
        <f t="shared" si="2553"/>
        <v/>
      </c>
      <c r="IV9577" s="102" t="str">
        <f t="shared" si="2554"/>
        <v/>
      </c>
      <c r="IW9577" s="102" t="str">
        <f t="shared" si="2555"/>
        <v/>
      </c>
      <c r="IX9577" s="103" t="str">
        <f t="shared" si="2556"/>
        <v/>
      </c>
      <c r="IY9577" s="112" t="str">
        <f t="shared" si="2557"/>
        <v/>
      </c>
      <c r="IZ9577" s="104" t="str">
        <f t="shared" ca="1" si="2558"/>
        <v/>
      </c>
      <c r="JA9577" s="102" t="str">
        <f t="shared" ca="1" si="2559"/>
        <v/>
      </c>
      <c r="JB9577" s="102" t="str">
        <f t="shared" ca="1" si="2560"/>
        <v/>
      </c>
      <c r="JC9577" s="103" t="str">
        <f t="shared" ca="1" si="2561"/>
        <v/>
      </c>
      <c r="JD9577" s="104" t="str">
        <f t="shared" si="2562"/>
        <v/>
      </c>
      <c r="JE9577" s="102" t="str">
        <f t="shared" si="2563"/>
        <v/>
      </c>
      <c r="JF9577" s="66" t="str">
        <f t="shared" ca="1" si="2568"/>
        <v/>
      </c>
      <c r="JG9577" s="66" t="str">
        <f t="shared" ca="1" si="2567"/>
        <v/>
      </c>
      <c r="JH9577" s="66" t="str">
        <f t="shared" ca="1" si="2564"/>
        <v/>
      </c>
      <c r="JI9577" s="80" t="str">
        <f t="shared" ca="1" si="2565"/>
        <v/>
      </c>
      <c r="JJ9577" s="118" t="str">
        <f t="shared" ca="1" si="2566"/>
        <v/>
      </c>
    </row>
    <row r="9578" spans="253:270" x14ac:dyDescent="0.3">
      <c r="IS9578" s="74">
        <v>9576</v>
      </c>
      <c r="IT9578" s="90" t="str">
        <f t="shared" si="2552"/>
        <v/>
      </c>
      <c r="IU9578" s="101" t="str">
        <f t="shared" si="2553"/>
        <v/>
      </c>
      <c r="IV9578" s="102" t="str">
        <f t="shared" si="2554"/>
        <v/>
      </c>
      <c r="IW9578" s="102" t="str">
        <f t="shared" si="2555"/>
        <v/>
      </c>
      <c r="IX9578" s="103" t="str">
        <f t="shared" si="2556"/>
        <v/>
      </c>
      <c r="IY9578" s="112" t="str">
        <f t="shared" si="2557"/>
        <v/>
      </c>
      <c r="IZ9578" s="104" t="str">
        <f t="shared" ca="1" si="2558"/>
        <v/>
      </c>
      <c r="JA9578" s="102" t="str">
        <f t="shared" ca="1" si="2559"/>
        <v/>
      </c>
      <c r="JB9578" s="102" t="str">
        <f t="shared" ca="1" si="2560"/>
        <v/>
      </c>
      <c r="JC9578" s="103" t="str">
        <f t="shared" ca="1" si="2561"/>
        <v/>
      </c>
      <c r="JD9578" s="104" t="str">
        <f t="shared" si="2562"/>
        <v/>
      </c>
      <c r="JE9578" s="102" t="str">
        <f t="shared" si="2563"/>
        <v/>
      </c>
      <c r="JF9578" s="66" t="str">
        <f t="shared" ca="1" si="2568"/>
        <v/>
      </c>
      <c r="JG9578" s="66" t="str">
        <f t="shared" ca="1" si="2567"/>
        <v/>
      </c>
      <c r="JH9578" s="66" t="str">
        <f t="shared" ca="1" si="2564"/>
        <v/>
      </c>
      <c r="JI9578" s="80" t="str">
        <f t="shared" ca="1" si="2565"/>
        <v/>
      </c>
      <c r="JJ9578" s="118" t="str">
        <f t="shared" ca="1" si="2566"/>
        <v/>
      </c>
    </row>
    <row r="9579" spans="253:270" x14ac:dyDescent="0.3">
      <c r="IS9579" s="74">
        <v>9577</v>
      </c>
      <c r="IT9579" s="90" t="str">
        <f t="shared" si="2552"/>
        <v/>
      </c>
      <c r="IU9579" s="101" t="str">
        <f t="shared" si="2553"/>
        <v/>
      </c>
      <c r="IV9579" s="102" t="str">
        <f t="shared" si="2554"/>
        <v/>
      </c>
      <c r="IW9579" s="102" t="str">
        <f t="shared" si="2555"/>
        <v/>
      </c>
      <c r="IX9579" s="103" t="str">
        <f t="shared" si="2556"/>
        <v/>
      </c>
      <c r="IY9579" s="112" t="str">
        <f t="shared" si="2557"/>
        <v/>
      </c>
      <c r="IZ9579" s="104" t="str">
        <f t="shared" ca="1" si="2558"/>
        <v/>
      </c>
      <c r="JA9579" s="102" t="str">
        <f t="shared" ca="1" si="2559"/>
        <v/>
      </c>
      <c r="JB9579" s="102" t="str">
        <f t="shared" ca="1" si="2560"/>
        <v/>
      </c>
      <c r="JC9579" s="103" t="str">
        <f t="shared" ca="1" si="2561"/>
        <v/>
      </c>
      <c r="JD9579" s="104" t="str">
        <f t="shared" si="2562"/>
        <v/>
      </c>
      <c r="JE9579" s="102" t="str">
        <f t="shared" si="2563"/>
        <v/>
      </c>
      <c r="JF9579" s="66" t="str">
        <f t="shared" ca="1" si="2568"/>
        <v/>
      </c>
      <c r="JG9579" s="66" t="str">
        <f t="shared" ca="1" si="2567"/>
        <v/>
      </c>
      <c r="JH9579" s="66" t="str">
        <f t="shared" ca="1" si="2564"/>
        <v/>
      </c>
      <c r="JI9579" s="80" t="str">
        <f t="shared" ca="1" si="2565"/>
        <v/>
      </c>
      <c r="JJ9579" s="118" t="str">
        <f t="shared" ca="1" si="2566"/>
        <v/>
      </c>
    </row>
    <row r="9580" spans="253:270" x14ac:dyDescent="0.3">
      <c r="IS9580" s="74">
        <v>9578</v>
      </c>
      <c r="IT9580" s="90" t="str">
        <f t="shared" si="2552"/>
        <v/>
      </c>
      <c r="IU9580" s="101" t="str">
        <f t="shared" si="2553"/>
        <v/>
      </c>
      <c r="IV9580" s="102" t="str">
        <f t="shared" si="2554"/>
        <v/>
      </c>
      <c r="IW9580" s="102" t="str">
        <f t="shared" si="2555"/>
        <v/>
      </c>
      <c r="IX9580" s="103" t="str">
        <f t="shared" si="2556"/>
        <v/>
      </c>
      <c r="IY9580" s="112" t="str">
        <f t="shared" si="2557"/>
        <v/>
      </c>
      <c r="IZ9580" s="104" t="str">
        <f t="shared" ca="1" si="2558"/>
        <v/>
      </c>
      <c r="JA9580" s="102" t="str">
        <f t="shared" ca="1" si="2559"/>
        <v/>
      </c>
      <c r="JB9580" s="102" t="str">
        <f t="shared" ca="1" si="2560"/>
        <v/>
      </c>
      <c r="JC9580" s="103" t="str">
        <f t="shared" ca="1" si="2561"/>
        <v/>
      </c>
      <c r="JD9580" s="104" t="str">
        <f t="shared" si="2562"/>
        <v/>
      </c>
      <c r="JE9580" s="102" t="str">
        <f t="shared" si="2563"/>
        <v/>
      </c>
      <c r="JF9580" s="66" t="str">
        <f t="shared" ca="1" si="2568"/>
        <v/>
      </c>
      <c r="JG9580" s="66" t="str">
        <f t="shared" ca="1" si="2567"/>
        <v/>
      </c>
      <c r="JH9580" s="66" t="str">
        <f t="shared" ca="1" si="2564"/>
        <v/>
      </c>
      <c r="JI9580" s="80" t="str">
        <f t="shared" ca="1" si="2565"/>
        <v/>
      </c>
      <c r="JJ9580" s="118" t="str">
        <f t="shared" ca="1" si="2566"/>
        <v/>
      </c>
    </row>
    <row r="9581" spans="253:270" x14ac:dyDescent="0.3">
      <c r="IS9581" s="74">
        <v>9579</v>
      </c>
      <c r="IT9581" s="90" t="str">
        <f t="shared" si="2552"/>
        <v/>
      </c>
      <c r="IU9581" s="101" t="str">
        <f t="shared" si="2553"/>
        <v/>
      </c>
      <c r="IV9581" s="102" t="str">
        <f t="shared" si="2554"/>
        <v/>
      </c>
      <c r="IW9581" s="102" t="str">
        <f t="shared" si="2555"/>
        <v/>
      </c>
      <c r="IX9581" s="103" t="str">
        <f t="shared" si="2556"/>
        <v/>
      </c>
      <c r="IY9581" s="112" t="str">
        <f t="shared" si="2557"/>
        <v/>
      </c>
      <c r="IZ9581" s="104" t="str">
        <f t="shared" ca="1" si="2558"/>
        <v/>
      </c>
      <c r="JA9581" s="102" t="str">
        <f t="shared" ca="1" si="2559"/>
        <v/>
      </c>
      <c r="JB9581" s="102" t="str">
        <f t="shared" ca="1" si="2560"/>
        <v/>
      </c>
      <c r="JC9581" s="103" t="str">
        <f t="shared" ca="1" si="2561"/>
        <v/>
      </c>
      <c r="JD9581" s="104" t="str">
        <f t="shared" si="2562"/>
        <v/>
      </c>
      <c r="JE9581" s="102" t="str">
        <f t="shared" si="2563"/>
        <v/>
      </c>
      <c r="JF9581" s="66" t="str">
        <f t="shared" ca="1" si="2568"/>
        <v/>
      </c>
      <c r="JG9581" s="66" t="str">
        <f t="shared" ca="1" si="2567"/>
        <v/>
      </c>
      <c r="JH9581" s="66" t="str">
        <f t="shared" ca="1" si="2564"/>
        <v/>
      </c>
      <c r="JI9581" s="80" t="str">
        <f t="shared" ca="1" si="2565"/>
        <v/>
      </c>
      <c r="JJ9581" s="118" t="str">
        <f t="shared" ca="1" si="2566"/>
        <v/>
      </c>
    </row>
    <row r="9582" spans="253:270" x14ac:dyDescent="0.3">
      <c r="IS9582" s="74">
        <v>9580</v>
      </c>
      <c r="IT9582" s="90" t="str">
        <f t="shared" si="2552"/>
        <v/>
      </c>
      <c r="IU9582" s="101" t="str">
        <f t="shared" si="2553"/>
        <v/>
      </c>
      <c r="IV9582" s="102" t="str">
        <f t="shared" si="2554"/>
        <v/>
      </c>
      <c r="IW9582" s="102" t="str">
        <f t="shared" si="2555"/>
        <v/>
      </c>
      <c r="IX9582" s="103" t="str">
        <f t="shared" si="2556"/>
        <v/>
      </c>
      <c r="IY9582" s="112" t="str">
        <f t="shared" si="2557"/>
        <v/>
      </c>
      <c r="IZ9582" s="104" t="str">
        <f t="shared" ca="1" si="2558"/>
        <v/>
      </c>
      <c r="JA9582" s="102" t="str">
        <f t="shared" ca="1" si="2559"/>
        <v/>
      </c>
      <c r="JB9582" s="102" t="str">
        <f t="shared" ca="1" si="2560"/>
        <v/>
      </c>
      <c r="JC9582" s="103" t="str">
        <f t="shared" ca="1" si="2561"/>
        <v/>
      </c>
      <c r="JD9582" s="104" t="str">
        <f t="shared" si="2562"/>
        <v/>
      </c>
      <c r="JE9582" s="102" t="str">
        <f t="shared" si="2563"/>
        <v/>
      </c>
      <c r="JF9582" s="66" t="str">
        <f t="shared" ca="1" si="2568"/>
        <v/>
      </c>
      <c r="JG9582" s="66" t="str">
        <f t="shared" ca="1" si="2567"/>
        <v/>
      </c>
      <c r="JH9582" s="66" t="str">
        <f t="shared" ca="1" si="2564"/>
        <v/>
      </c>
      <c r="JI9582" s="80" t="str">
        <f t="shared" ca="1" si="2565"/>
        <v/>
      </c>
      <c r="JJ9582" s="118" t="str">
        <f t="shared" ca="1" si="2566"/>
        <v/>
      </c>
    </row>
    <row r="9583" spans="253:270" x14ac:dyDescent="0.3">
      <c r="IS9583" s="74">
        <v>9581</v>
      </c>
      <c r="IT9583" s="90" t="str">
        <f t="shared" si="2552"/>
        <v/>
      </c>
      <c r="IU9583" s="101" t="str">
        <f t="shared" si="2553"/>
        <v/>
      </c>
      <c r="IV9583" s="102" t="str">
        <f t="shared" si="2554"/>
        <v/>
      </c>
      <c r="IW9583" s="102" t="str">
        <f t="shared" si="2555"/>
        <v/>
      </c>
      <c r="IX9583" s="103" t="str">
        <f t="shared" si="2556"/>
        <v/>
      </c>
      <c r="IY9583" s="112" t="str">
        <f t="shared" si="2557"/>
        <v/>
      </c>
      <c r="IZ9583" s="104" t="str">
        <f t="shared" ca="1" si="2558"/>
        <v/>
      </c>
      <c r="JA9583" s="102" t="str">
        <f t="shared" ca="1" si="2559"/>
        <v/>
      </c>
      <c r="JB9583" s="102" t="str">
        <f t="shared" ca="1" si="2560"/>
        <v/>
      </c>
      <c r="JC9583" s="103" t="str">
        <f t="shared" ca="1" si="2561"/>
        <v/>
      </c>
      <c r="JD9583" s="104" t="str">
        <f t="shared" si="2562"/>
        <v/>
      </c>
      <c r="JE9583" s="102" t="str">
        <f t="shared" si="2563"/>
        <v/>
      </c>
      <c r="JF9583" s="66" t="str">
        <f t="shared" ca="1" si="2568"/>
        <v/>
      </c>
      <c r="JG9583" s="66" t="str">
        <f t="shared" ca="1" si="2567"/>
        <v/>
      </c>
      <c r="JH9583" s="66" t="str">
        <f t="shared" ca="1" si="2564"/>
        <v/>
      </c>
      <c r="JI9583" s="80" t="str">
        <f t="shared" ca="1" si="2565"/>
        <v/>
      </c>
      <c r="JJ9583" s="118" t="str">
        <f t="shared" ca="1" si="2566"/>
        <v/>
      </c>
    </row>
    <row r="9584" spans="253:270" x14ac:dyDescent="0.3">
      <c r="IS9584" s="74">
        <v>9582</v>
      </c>
      <c r="IT9584" s="90" t="str">
        <f t="shared" si="2552"/>
        <v/>
      </c>
      <c r="IU9584" s="101" t="str">
        <f t="shared" si="2553"/>
        <v/>
      </c>
      <c r="IV9584" s="102" t="str">
        <f t="shared" si="2554"/>
        <v/>
      </c>
      <c r="IW9584" s="102" t="str">
        <f t="shared" si="2555"/>
        <v/>
      </c>
      <c r="IX9584" s="103" t="str">
        <f t="shared" si="2556"/>
        <v/>
      </c>
      <c r="IY9584" s="112" t="str">
        <f t="shared" si="2557"/>
        <v/>
      </c>
      <c r="IZ9584" s="104" t="str">
        <f t="shared" ca="1" si="2558"/>
        <v/>
      </c>
      <c r="JA9584" s="102" t="str">
        <f t="shared" ca="1" si="2559"/>
        <v/>
      </c>
      <c r="JB9584" s="102" t="str">
        <f t="shared" ca="1" si="2560"/>
        <v/>
      </c>
      <c r="JC9584" s="103" t="str">
        <f t="shared" ca="1" si="2561"/>
        <v/>
      </c>
      <c r="JD9584" s="104" t="str">
        <f t="shared" si="2562"/>
        <v/>
      </c>
      <c r="JE9584" s="102" t="str">
        <f t="shared" si="2563"/>
        <v/>
      </c>
      <c r="JF9584" s="66" t="str">
        <f t="shared" ca="1" si="2568"/>
        <v/>
      </c>
      <c r="JG9584" s="66" t="str">
        <f t="shared" ca="1" si="2567"/>
        <v/>
      </c>
      <c r="JH9584" s="66" t="str">
        <f t="shared" ca="1" si="2564"/>
        <v/>
      </c>
      <c r="JI9584" s="80" t="str">
        <f t="shared" ca="1" si="2565"/>
        <v/>
      </c>
      <c r="JJ9584" s="118" t="str">
        <f t="shared" ca="1" si="2566"/>
        <v/>
      </c>
    </row>
    <row r="9585" spans="253:270" x14ac:dyDescent="0.3">
      <c r="IS9585" s="74">
        <v>9583</v>
      </c>
      <c r="IT9585" s="90" t="str">
        <f t="shared" si="2552"/>
        <v/>
      </c>
      <c r="IU9585" s="101" t="str">
        <f t="shared" si="2553"/>
        <v/>
      </c>
      <c r="IV9585" s="102" t="str">
        <f t="shared" si="2554"/>
        <v/>
      </c>
      <c r="IW9585" s="102" t="str">
        <f t="shared" si="2555"/>
        <v/>
      </c>
      <c r="IX9585" s="103" t="str">
        <f t="shared" si="2556"/>
        <v/>
      </c>
      <c r="IY9585" s="112" t="str">
        <f t="shared" si="2557"/>
        <v/>
      </c>
      <c r="IZ9585" s="104" t="str">
        <f t="shared" ca="1" si="2558"/>
        <v/>
      </c>
      <c r="JA9585" s="102" t="str">
        <f t="shared" ca="1" si="2559"/>
        <v/>
      </c>
      <c r="JB9585" s="102" t="str">
        <f t="shared" ca="1" si="2560"/>
        <v/>
      </c>
      <c r="JC9585" s="103" t="str">
        <f t="shared" ca="1" si="2561"/>
        <v/>
      </c>
      <c r="JD9585" s="104" t="str">
        <f t="shared" si="2562"/>
        <v/>
      </c>
      <c r="JE9585" s="102" t="str">
        <f t="shared" si="2563"/>
        <v/>
      </c>
      <c r="JF9585" s="66" t="str">
        <f t="shared" ca="1" si="2568"/>
        <v/>
      </c>
      <c r="JG9585" s="66" t="str">
        <f t="shared" ca="1" si="2567"/>
        <v/>
      </c>
      <c r="JH9585" s="66" t="str">
        <f t="shared" ca="1" si="2564"/>
        <v/>
      </c>
      <c r="JI9585" s="80" t="str">
        <f t="shared" ca="1" si="2565"/>
        <v/>
      </c>
      <c r="JJ9585" s="118" t="str">
        <f t="shared" ca="1" si="2566"/>
        <v/>
      </c>
    </row>
    <row r="9586" spans="253:270" x14ac:dyDescent="0.3">
      <c r="IS9586" s="74">
        <v>9584</v>
      </c>
      <c r="IT9586" s="90" t="str">
        <f t="shared" si="2552"/>
        <v/>
      </c>
      <c r="IU9586" s="101" t="str">
        <f t="shared" si="2553"/>
        <v/>
      </c>
      <c r="IV9586" s="102" t="str">
        <f t="shared" si="2554"/>
        <v/>
      </c>
      <c r="IW9586" s="102" t="str">
        <f t="shared" si="2555"/>
        <v/>
      </c>
      <c r="IX9586" s="103" t="str">
        <f t="shared" si="2556"/>
        <v/>
      </c>
      <c r="IY9586" s="112" t="str">
        <f t="shared" si="2557"/>
        <v/>
      </c>
      <c r="IZ9586" s="104" t="str">
        <f t="shared" ca="1" si="2558"/>
        <v/>
      </c>
      <c r="JA9586" s="102" t="str">
        <f t="shared" ca="1" si="2559"/>
        <v/>
      </c>
      <c r="JB9586" s="102" t="str">
        <f t="shared" ca="1" si="2560"/>
        <v/>
      </c>
      <c r="JC9586" s="103" t="str">
        <f t="shared" ca="1" si="2561"/>
        <v/>
      </c>
      <c r="JD9586" s="104" t="str">
        <f t="shared" si="2562"/>
        <v/>
      </c>
      <c r="JE9586" s="102" t="str">
        <f t="shared" si="2563"/>
        <v/>
      </c>
      <c r="JF9586" s="66" t="str">
        <f t="shared" ca="1" si="2568"/>
        <v/>
      </c>
      <c r="JG9586" s="66" t="str">
        <f t="shared" ca="1" si="2567"/>
        <v/>
      </c>
      <c r="JH9586" s="66" t="str">
        <f t="shared" ca="1" si="2564"/>
        <v/>
      </c>
      <c r="JI9586" s="80" t="str">
        <f t="shared" ca="1" si="2565"/>
        <v/>
      </c>
      <c r="JJ9586" s="118" t="str">
        <f t="shared" ca="1" si="2566"/>
        <v/>
      </c>
    </row>
    <row r="9587" spans="253:270" x14ac:dyDescent="0.3">
      <c r="IS9587" s="74">
        <v>9585</v>
      </c>
      <c r="IT9587" s="90" t="str">
        <f t="shared" si="2552"/>
        <v/>
      </c>
      <c r="IU9587" s="101" t="str">
        <f t="shared" si="2553"/>
        <v/>
      </c>
      <c r="IV9587" s="102" t="str">
        <f t="shared" si="2554"/>
        <v/>
      </c>
      <c r="IW9587" s="102" t="str">
        <f t="shared" si="2555"/>
        <v/>
      </c>
      <c r="IX9587" s="103" t="str">
        <f t="shared" si="2556"/>
        <v/>
      </c>
      <c r="IY9587" s="112" t="str">
        <f t="shared" si="2557"/>
        <v/>
      </c>
      <c r="IZ9587" s="104" t="str">
        <f t="shared" ca="1" si="2558"/>
        <v/>
      </c>
      <c r="JA9587" s="102" t="str">
        <f t="shared" ca="1" si="2559"/>
        <v/>
      </c>
      <c r="JB9587" s="102" t="str">
        <f t="shared" ca="1" si="2560"/>
        <v/>
      </c>
      <c r="JC9587" s="103" t="str">
        <f t="shared" ca="1" si="2561"/>
        <v/>
      </c>
      <c r="JD9587" s="104" t="str">
        <f t="shared" si="2562"/>
        <v/>
      </c>
      <c r="JE9587" s="102" t="str">
        <f t="shared" si="2563"/>
        <v/>
      </c>
      <c r="JF9587" s="66" t="str">
        <f t="shared" ca="1" si="2568"/>
        <v/>
      </c>
      <c r="JG9587" s="66" t="str">
        <f t="shared" ca="1" si="2567"/>
        <v/>
      </c>
      <c r="JH9587" s="66" t="str">
        <f t="shared" ca="1" si="2564"/>
        <v/>
      </c>
      <c r="JI9587" s="80" t="str">
        <f t="shared" ca="1" si="2565"/>
        <v/>
      </c>
      <c r="JJ9587" s="118" t="str">
        <f t="shared" ca="1" si="2566"/>
        <v/>
      </c>
    </row>
    <row r="9588" spans="253:270" x14ac:dyDescent="0.3">
      <c r="IS9588" s="74">
        <v>9586</v>
      </c>
      <c r="IT9588" s="90" t="str">
        <f t="shared" si="2552"/>
        <v/>
      </c>
      <c r="IU9588" s="101" t="str">
        <f t="shared" si="2553"/>
        <v/>
      </c>
      <c r="IV9588" s="102" t="str">
        <f t="shared" si="2554"/>
        <v/>
      </c>
      <c r="IW9588" s="102" t="str">
        <f t="shared" si="2555"/>
        <v/>
      </c>
      <c r="IX9588" s="103" t="str">
        <f t="shared" si="2556"/>
        <v/>
      </c>
      <c r="IY9588" s="112" t="str">
        <f t="shared" si="2557"/>
        <v/>
      </c>
      <c r="IZ9588" s="104" t="str">
        <f t="shared" ca="1" si="2558"/>
        <v/>
      </c>
      <c r="JA9588" s="102" t="str">
        <f t="shared" ca="1" si="2559"/>
        <v/>
      </c>
      <c r="JB9588" s="102" t="str">
        <f t="shared" ca="1" si="2560"/>
        <v/>
      </c>
      <c r="JC9588" s="103" t="str">
        <f t="shared" ca="1" si="2561"/>
        <v/>
      </c>
      <c r="JD9588" s="104" t="str">
        <f t="shared" si="2562"/>
        <v/>
      </c>
      <c r="JE9588" s="102" t="str">
        <f t="shared" si="2563"/>
        <v/>
      </c>
      <c r="JF9588" s="66" t="str">
        <f t="shared" ca="1" si="2568"/>
        <v/>
      </c>
      <c r="JG9588" s="66" t="str">
        <f t="shared" ca="1" si="2567"/>
        <v/>
      </c>
      <c r="JH9588" s="66" t="str">
        <f t="shared" ca="1" si="2564"/>
        <v/>
      </c>
      <c r="JI9588" s="80" t="str">
        <f t="shared" ca="1" si="2565"/>
        <v/>
      </c>
      <c r="JJ9588" s="118" t="str">
        <f t="shared" ca="1" si="2566"/>
        <v/>
      </c>
    </row>
    <row r="9589" spans="253:270" x14ac:dyDescent="0.3">
      <c r="IS9589" s="74">
        <v>9587</v>
      </c>
      <c r="IT9589" s="90" t="str">
        <f t="shared" si="2552"/>
        <v/>
      </c>
      <c r="IU9589" s="101" t="str">
        <f t="shared" si="2553"/>
        <v/>
      </c>
      <c r="IV9589" s="102" t="str">
        <f t="shared" si="2554"/>
        <v/>
      </c>
      <c r="IW9589" s="102" t="str">
        <f t="shared" si="2555"/>
        <v/>
      </c>
      <c r="IX9589" s="103" t="str">
        <f t="shared" si="2556"/>
        <v/>
      </c>
      <c r="IY9589" s="112" t="str">
        <f t="shared" si="2557"/>
        <v/>
      </c>
      <c r="IZ9589" s="104" t="str">
        <f t="shared" ca="1" si="2558"/>
        <v/>
      </c>
      <c r="JA9589" s="102" t="str">
        <f t="shared" ca="1" si="2559"/>
        <v/>
      </c>
      <c r="JB9589" s="102" t="str">
        <f t="shared" ca="1" si="2560"/>
        <v/>
      </c>
      <c r="JC9589" s="103" t="str">
        <f t="shared" ca="1" si="2561"/>
        <v/>
      </c>
      <c r="JD9589" s="104" t="str">
        <f t="shared" si="2562"/>
        <v/>
      </c>
      <c r="JE9589" s="102" t="str">
        <f t="shared" si="2563"/>
        <v/>
      </c>
      <c r="JF9589" s="66" t="str">
        <f t="shared" ca="1" si="2568"/>
        <v/>
      </c>
      <c r="JG9589" s="66" t="str">
        <f t="shared" ca="1" si="2567"/>
        <v/>
      </c>
      <c r="JH9589" s="66" t="str">
        <f t="shared" ca="1" si="2564"/>
        <v/>
      </c>
      <c r="JI9589" s="80" t="str">
        <f t="shared" ca="1" si="2565"/>
        <v/>
      </c>
      <c r="JJ9589" s="118" t="str">
        <f t="shared" ca="1" si="2566"/>
        <v/>
      </c>
    </row>
    <row r="9590" spans="253:270" x14ac:dyDescent="0.3">
      <c r="IS9590" s="74">
        <v>9588</v>
      </c>
      <c r="IT9590" s="90" t="str">
        <f t="shared" si="2552"/>
        <v/>
      </c>
      <c r="IU9590" s="101" t="str">
        <f t="shared" si="2553"/>
        <v/>
      </c>
      <c r="IV9590" s="102" t="str">
        <f t="shared" si="2554"/>
        <v/>
      </c>
      <c r="IW9590" s="102" t="str">
        <f t="shared" si="2555"/>
        <v/>
      </c>
      <c r="IX9590" s="103" t="str">
        <f t="shared" si="2556"/>
        <v/>
      </c>
      <c r="IY9590" s="112" t="str">
        <f t="shared" si="2557"/>
        <v/>
      </c>
      <c r="IZ9590" s="104" t="str">
        <f t="shared" ca="1" si="2558"/>
        <v/>
      </c>
      <c r="JA9590" s="102" t="str">
        <f t="shared" ca="1" si="2559"/>
        <v/>
      </c>
      <c r="JB9590" s="102" t="str">
        <f t="shared" ca="1" si="2560"/>
        <v/>
      </c>
      <c r="JC9590" s="103" t="str">
        <f t="shared" ca="1" si="2561"/>
        <v/>
      </c>
      <c r="JD9590" s="104" t="str">
        <f t="shared" si="2562"/>
        <v/>
      </c>
      <c r="JE9590" s="102" t="str">
        <f t="shared" si="2563"/>
        <v/>
      </c>
      <c r="JF9590" s="66" t="str">
        <f t="shared" ca="1" si="2568"/>
        <v/>
      </c>
      <c r="JG9590" s="66" t="str">
        <f t="shared" ca="1" si="2567"/>
        <v/>
      </c>
      <c r="JH9590" s="66" t="str">
        <f t="shared" ca="1" si="2564"/>
        <v/>
      </c>
      <c r="JI9590" s="80" t="str">
        <f t="shared" ca="1" si="2565"/>
        <v/>
      </c>
      <c r="JJ9590" s="118" t="str">
        <f t="shared" ca="1" si="2566"/>
        <v/>
      </c>
    </row>
    <row r="9591" spans="253:270" x14ac:dyDescent="0.3">
      <c r="IS9591" s="74">
        <v>9589</v>
      </c>
      <c r="IT9591" s="90" t="str">
        <f t="shared" si="2552"/>
        <v/>
      </c>
      <c r="IU9591" s="101" t="str">
        <f t="shared" si="2553"/>
        <v/>
      </c>
      <c r="IV9591" s="102" t="str">
        <f t="shared" si="2554"/>
        <v/>
      </c>
      <c r="IW9591" s="102" t="str">
        <f t="shared" si="2555"/>
        <v/>
      </c>
      <c r="IX9591" s="103" t="str">
        <f t="shared" si="2556"/>
        <v/>
      </c>
      <c r="IY9591" s="112" t="str">
        <f t="shared" si="2557"/>
        <v/>
      </c>
      <c r="IZ9591" s="104" t="str">
        <f t="shared" ca="1" si="2558"/>
        <v/>
      </c>
      <c r="JA9591" s="102" t="str">
        <f t="shared" ca="1" si="2559"/>
        <v/>
      </c>
      <c r="JB9591" s="102" t="str">
        <f t="shared" ca="1" si="2560"/>
        <v/>
      </c>
      <c r="JC9591" s="103" t="str">
        <f t="shared" ca="1" si="2561"/>
        <v/>
      </c>
      <c r="JD9591" s="104" t="str">
        <f t="shared" si="2562"/>
        <v/>
      </c>
      <c r="JE9591" s="102" t="str">
        <f t="shared" si="2563"/>
        <v/>
      </c>
      <c r="JF9591" s="66" t="str">
        <f t="shared" ca="1" si="2568"/>
        <v/>
      </c>
      <c r="JG9591" s="66" t="str">
        <f t="shared" ca="1" si="2567"/>
        <v/>
      </c>
      <c r="JH9591" s="66" t="str">
        <f t="shared" ca="1" si="2564"/>
        <v/>
      </c>
      <c r="JI9591" s="80" t="str">
        <f t="shared" ca="1" si="2565"/>
        <v/>
      </c>
      <c r="JJ9591" s="118" t="str">
        <f t="shared" ca="1" si="2566"/>
        <v/>
      </c>
    </row>
    <row r="9592" spans="253:270" x14ac:dyDescent="0.3">
      <c r="IS9592" s="74">
        <v>9590</v>
      </c>
      <c r="IT9592" s="90" t="str">
        <f t="shared" si="2552"/>
        <v/>
      </c>
      <c r="IU9592" s="101" t="str">
        <f t="shared" si="2553"/>
        <v/>
      </c>
      <c r="IV9592" s="102" t="str">
        <f t="shared" si="2554"/>
        <v/>
      </c>
      <c r="IW9592" s="102" t="str">
        <f t="shared" si="2555"/>
        <v/>
      </c>
      <c r="IX9592" s="103" t="str">
        <f t="shared" si="2556"/>
        <v/>
      </c>
      <c r="IY9592" s="112" t="str">
        <f t="shared" si="2557"/>
        <v/>
      </c>
      <c r="IZ9592" s="104" t="str">
        <f t="shared" ca="1" si="2558"/>
        <v/>
      </c>
      <c r="JA9592" s="102" t="str">
        <f t="shared" ca="1" si="2559"/>
        <v/>
      </c>
      <c r="JB9592" s="102" t="str">
        <f t="shared" ca="1" si="2560"/>
        <v/>
      </c>
      <c r="JC9592" s="103" t="str">
        <f t="shared" ca="1" si="2561"/>
        <v/>
      </c>
      <c r="JD9592" s="104" t="str">
        <f t="shared" si="2562"/>
        <v/>
      </c>
      <c r="JE9592" s="102" t="str">
        <f t="shared" si="2563"/>
        <v/>
      </c>
      <c r="JF9592" s="66" t="str">
        <f t="shared" ca="1" si="2568"/>
        <v/>
      </c>
      <c r="JG9592" s="66" t="str">
        <f t="shared" ca="1" si="2567"/>
        <v/>
      </c>
      <c r="JH9592" s="66" t="str">
        <f t="shared" ca="1" si="2564"/>
        <v/>
      </c>
      <c r="JI9592" s="80" t="str">
        <f t="shared" ca="1" si="2565"/>
        <v/>
      </c>
      <c r="JJ9592" s="118" t="str">
        <f t="shared" ca="1" si="2566"/>
        <v/>
      </c>
    </row>
    <row r="9593" spans="253:270" x14ac:dyDescent="0.3">
      <c r="IS9593" s="74">
        <v>9591</v>
      </c>
      <c r="IT9593" s="90" t="str">
        <f t="shared" si="2552"/>
        <v/>
      </c>
      <c r="IU9593" s="101" t="str">
        <f t="shared" si="2553"/>
        <v/>
      </c>
      <c r="IV9593" s="102" t="str">
        <f t="shared" si="2554"/>
        <v/>
      </c>
      <c r="IW9593" s="102" t="str">
        <f t="shared" si="2555"/>
        <v/>
      </c>
      <c r="IX9593" s="103" t="str">
        <f t="shared" si="2556"/>
        <v/>
      </c>
      <c r="IY9593" s="112" t="str">
        <f t="shared" si="2557"/>
        <v/>
      </c>
      <c r="IZ9593" s="104" t="str">
        <f t="shared" ca="1" si="2558"/>
        <v/>
      </c>
      <c r="JA9593" s="102" t="str">
        <f t="shared" ca="1" si="2559"/>
        <v/>
      </c>
      <c r="JB9593" s="102" t="str">
        <f t="shared" ca="1" si="2560"/>
        <v/>
      </c>
      <c r="JC9593" s="103" t="str">
        <f t="shared" ca="1" si="2561"/>
        <v/>
      </c>
      <c r="JD9593" s="104" t="str">
        <f t="shared" si="2562"/>
        <v/>
      </c>
      <c r="JE9593" s="102" t="str">
        <f t="shared" si="2563"/>
        <v/>
      </c>
      <c r="JF9593" s="66" t="str">
        <f t="shared" ca="1" si="2568"/>
        <v/>
      </c>
      <c r="JG9593" s="66" t="str">
        <f t="shared" ca="1" si="2567"/>
        <v/>
      </c>
      <c r="JH9593" s="66" t="str">
        <f t="shared" ca="1" si="2564"/>
        <v/>
      </c>
      <c r="JI9593" s="80" t="str">
        <f t="shared" ca="1" si="2565"/>
        <v/>
      </c>
      <c r="JJ9593" s="118" t="str">
        <f t="shared" ca="1" si="2566"/>
        <v/>
      </c>
    </row>
    <row r="9594" spans="253:270" x14ac:dyDescent="0.3">
      <c r="IS9594" s="74">
        <v>9592</v>
      </c>
      <c r="IT9594" s="90" t="str">
        <f t="shared" si="2552"/>
        <v/>
      </c>
      <c r="IU9594" s="101" t="str">
        <f t="shared" si="2553"/>
        <v/>
      </c>
      <c r="IV9594" s="102" t="str">
        <f t="shared" si="2554"/>
        <v/>
      </c>
      <c r="IW9594" s="102" t="str">
        <f t="shared" si="2555"/>
        <v/>
      </c>
      <c r="IX9594" s="103" t="str">
        <f t="shared" si="2556"/>
        <v/>
      </c>
      <c r="IY9594" s="112" t="str">
        <f t="shared" si="2557"/>
        <v/>
      </c>
      <c r="IZ9594" s="104" t="str">
        <f t="shared" ca="1" si="2558"/>
        <v/>
      </c>
      <c r="JA9594" s="102" t="str">
        <f t="shared" ca="1" si="2559"/>
        <v/>
      </c>
      <c r="JB9594" s="102" t="str">
        <f t="shared" ca="1" si="2560"/>
        <v/>
      </c>
      <c r="JC9594" s="103" t="str">
        <f t="shared" ca="1" si="2561"/>
        <v/>
      </c>
      <c r="JD9594" s="104" t="str">
        <f t="shared" si="2562"/>
        <v/>
      </c>
      <c r="JE9594" s="102" t="str">
        <f t="shared" si="2563"/>
        <v/>
      </c>
      <c r="JF9594" s="66" t="str">
        <f t="shared" ca="1" si="2568"/>
        <v/>
      </c>
      <c r="JG9594" s="66" t="str">
        <f t="shared" ca="1" si="2567"/>
        <v/>
      </c>
      <c r="JH9594" s="66" t="str">
        <f t="shared" ca="1" si="2564"/>
        <v/>
      </c>
      <c r="JI9594" s="80" t="str">
        <f t="shared" ca="1" si="2565"/>
        <v/>
      </c>
      <c r="JJ9594" s="118" t="str">
        <f t="shared" ca="1" si="2566"/>
        <v/>
      </c>
    </row>
    <row r="9595" spans="253:270" x14ac:dyDescent="0.3">
      <c r="IS9595" s="74">
        <v>9593</v>
      </c>
      <c r="IT9595" s="90" t="str">
        <f t="shared" si="2552"/>
        <v/>
      </c>
      <c r="IU9595" s="101" t="str">
        <f t="shared" si="2553"/>
        <v/>
      </c>
      <c r="IV9595" s="102" t="str">
        <f t="shared" si="2554"/>
        <v/>
      </c>
      <c r="IW9595" s="102" t="str">
        <f t="shared" si="2555"/>
        <v/>
      </c>
      <c r="IX9595" s="103" t="str">
        <f t="shared" si="2556"/>
        <v/>
      </c>
      <c r="IY9595" s="112" t="str">
        <f t="shared" si="2557"/>
        <v/>
      </c>
      <c r="IZ9595" s="104" t="str">
        <f t="shared" ca="1" si="2558"/>
        <v/>
      </c>
      <c r="JA9595" s="102" t="str">
        <f t="shared" ca="1" si="2559"/>
        <v/>
      </c>
      <c r="JB9595" s="102" t="str">
        <f t="shared" ca="1" si="2560"/>
        <v/>
      </c>
      <c r="JC9595" s="103" t="str">
        <f t="shared" ca="1" si="2561"/>
        <v/>
      </c>
      <c r="JD9595" s="104" t="str">
        <f t="shared" si="2562"/>
        <v/>
      </c>
      <c r="JE9595" s="102" t="str">
        <f t="shared" si="2563"/>
        <v/>
      </c>
      <c r="JF9595" s="66" t="str">
        <f t="shared" ca="1" si="2568"/>
        <v/>
      </c>
      <c r="JG9595" s="66" t="str">
        <f t="shared" ca="1" si="2567"/>
        <v/>
      </c>
      <c r="JH9595" s="66" t="str">
        <f t="shared" ca="1" si="2564"/>
        <v/>
      </c>
      <c r="JI9595" s="80" t="str">
        <f t="shared" ca="1" si="2565"/>
        <v/>
      </c>
      <c r="JJ9595" s="118" t="str">
        <f t="shared" ca="1" si="2566"/>
        <v/>
      </c>
    </row>
    <row r="9596" spans="253:270" x14ac:dyDescent="0.3">
      <c r="IS9596" s="74">
        <v>9594</v>
      </c>
      <c r="IT9596" s="90" t="str">
        <f t="shared" si="2552"/>
        <v/>
      </c>
      <c r="IU9596" s="101" t="str">
        <f t="shared" si="2553"/>
        <v/>
      </c>
      <c r="IV9596" s="102" t="str">
        <f t="shared" si="2554"/>
        <v/>
      </c>
      <c r="IW9596" s="102" t="str">
        <f t="shared" si="2555"/>
        <v/>
      </c>
      <c r="IX9596" s="103" t="str">
        <f t="shared" si="2556"/>
        <v/>
      </c>
      <c r="IY9596" s="112" t="str">
        <f t="shared" si="2557"/>
        <v/>
      </c>
      <c r="IZ9596" s="104" t="str">
        <f t="shared" ca="1" si="2558"/>
        <v/>
      </c>
      <c r="JA9596" s="102" t="str">
        <f t="shared" ca="1" si="2559"/>
        <v/>
      </c>
      <c r="JB9596" s="102" t="str">
        <f t="shared" ca="1" si="2560"/>
        <v/>
      </c>
      <c r="JC9596" s="103" t="str">
        <f t="shared" ca="1" si="2561"/>
        <v/>
      </c>
      <c r="JD9596" s="104" t="str">
        <f t="shared" si="2562"/>
        <v/>
      </c>
      <c r="JE9596" s="102" t="str">
        <f t="shared" si="2563"/>
        <v/>
      </c>
      <c r="JF9596" s="66" t="str">
        <f t="shared" ca="1" si="2568"/>
        <v/>
      </c>
      <c r="JG9596" s="66" t="str">
        <f t="shared" ca="1" si="2567"/>
        <v/>
      </c>
      <c r="JH9596" s="66" t="str">
        <f t="shared" ca="1" si="2564"/>
        <v/>
      </c>
      <c r="JI9596" s="80" t="str">
        <f t="shared" ca="1" si="2565"/>
        <v/>
      </c>
      <c r="JJ9596" s="118" t="str">
        <f t="shared" ca="1" si="2566"/>
        <v/>
      </c>
    </row>
    <row r="9597" spans="253:270" x14ac:dyDescent="0.3">
      <c r="IS9597" s="74">
        <v>9595</v>
      </c>
      <c r="IT9597" s="90" t="str">
        <f t="shared" si="2552"/>
        <v/>
      </c>
      <c r="IU9597" s="101" t="str">
        <f t="shared" si="2553"/>
        <v/>
      </c>
      <c r="IV9597" s="102" t="str">
        <f t="shared" si="2554"/>
        <v/>
      </c>
      <c r="IW9597" s="102" t="str">
        <f t="shared" si="2555"/>
        <v/>
      </c>
      <c r="IX9597" s="103" t="str">
        <f t="shared" si="2556"/>
        <v/>
      </c>
      <c r="IY9597" s="112" t="str">
        <f t="shared" si="2557"/>
        <v/>
      </c>
      <c r="IZ9597" s="104" t="str">
        <f t="shared" ca="1" si="2558"/>
        <v/>
      </c>
      <c r="JA9597" s="102" t="str">
        <f t="shared" ca="1" si="2559"/>
        <v/>
      </c>
      <c r="JB9597" s="102" t="str">
        <f t="shared" ca="1" si="2560"/>
        <v/>
      </c>
      <c r="JC9597" s="103" t="str">
        <f t="shared" ca="1" si="2561"/>
        <v/>
      </c>
      <c r="JD9597" s="104" t="str">
        <f t="shared" si="2562"/>
        <v/>
      </c>
      <c r="JE9597" s="102" t="str">
        <f t="shared" si="2563"/>
        <v/>
      </c>
      <c r="JF9597" s="66" t="str">
        <f t="shared" ca="1" si="2568"/>
        <v/>
      </c>
      <c r="JG9597" s="66" t="str">
        <f t="shared" ca="1" si="2567"/>
        <v/>
      </c>
      <c r="JH9597" s="66" t="str">
        <f t="shared" ca="1" si="2564"/>
        <v/>
      </c>
      <c r="JI9597" s="80" t="str">
        <f t="shared" ca="1" si="2565"/>
        <v/>
      </c>
      <c r="JJ9597" s="118" t="str">
        <f t="shared" ca="1" si="2566"/>
        <v/>
      </c>
    </row>
    <row r="9598" spans="253:270" x14ac:dyDescent="0.3">
      <c r="IS9598" s="74">
        <v>9596</v>
      </c>
      <c r="IT9598" s="90" t="str">
        <f t="shared" si="2552"/>
        <v/>
      </c>
      <c r="IU9598" s="101" t="str">
        <f t="shared" si="2553"/>
        <v/>
      </c>
      <c r="IV9598" s="102" t="str">
        <f t="shared" si="2554"/>
        <v/>
      </c>
      <c r="IW9598" s="102" t="str">
        <f t="shared" si="2555"/>
        <v/>
      </c>
      <c r="IX9598" s="103" t="str">
        <f t="shared" si="2556"/>
        <v/>
      </c>
      <c r="IY9598" s="112" t="str">
        <f t="shared" si="2557"/>
        <v/>
      </c>
      <c r="IZ9598" s="104" t="str">
        <f t="shared" ca="1" si="2558"/>
        <v/>
      </c>
      <c r="JA9598" s="102" t="str">
        <f t="shared" ca="1" si="2559"/>
        <v/>
      </c>
      <c r="JB9598" s="102" t="str">
        <f t="shared" ca="1" si="2560"/>
        <v/>
      </c>
      <c r="JC9598" s="103" t="str">
        <f t="shared" ca="1" si="2561"/>
        <v/>
      </c>
      <c r="JD9598" s="104" t="str">
        <f t="shared" si="2562"/>
        <v/>
      </c>
      <c r="JE9598" s="102" t="str">
        <f t="shared" si="2563"/>
        <v/>
      </c>
      <c r="JF9598" s="66" t="str">
        <f t="shared" ca="1" si="2568"/>
        <v/>
      </c>
      <c r="JG9598" s="66" t="str">
        <f t="shared" ca="1" si="2567"/>
        <v/>
      </c>
      <c r="JH9598" s="66" t="str">
        <f t="shared" ca="1" si="2564"/>
        <v/>
      </c>
      <c r="JI9598" s="80" t="str">
        <f t="shared" ca="1" si="2565"/>
        <v/>
      </c>
      <c r="JJ9598" s="118" t="str">
        <f t="shared" ca="1" si="2566"/>
        <v/>
      </c>
    </row>
    <row r="9599" spans="253:270" x14ac:dyDescent="0.3">
      <c r="IS9599" s="74">
        <v>9597</v>
      </c>
      <c r="IT9599" s="90" t="str">
        <f t="shared" si="2552"/>
        <v/>
      </c>
      <c r="IU9599" s="101" t="str">
        <f t="shared" si="2553"/>
        <v/>
      </c>
      <c r="IV9599" s="102" t="str">
        <f t="shared" si="2554"/>
        <v/>
      </c>
      <c r="IW9599" s="102" t="str">
        <f t="shared" si="2555"/>
        <v/>
      </c>
      <c r="IX9599" s="103" t="str">
        <f t="shared" si="2556"/>
        <v/>
      </c>
      <c r="IY9599" s="112" t="str">
        <f t="shared" si="2557"/>
        <v/>
      </c>
      <c r="IZ9599" s="104" t="str">
        <f t="shared" ca="1" si="2558"/>
        <v/>
      </c>
      <c r="JA9599" s="102" t="str">
        <f t="shared" ca="1" si="2559"/>
        <v/>
      </c>
      <c r="JB9599" s="102" t="str">
        <f t="shared" ca="1" si="2560"/>
        <v/>
      </c>
      <c r="JC9599" s="103" t="str">
        <f t="shared" ca="1" si="2561"/>
        <v/>
      </c>
      <c r="JD9599" s="104" t="str">
        <f t="shared" si="2562"/>
        <v/>
      </c>
      <c r="JE9599" s="102" t="str">
        <f t="shared" si="2563"/>
        <v/>
      </c>
      <c r="JF9599" s="66" t="str">
        <f t="shared" ca="1" si="2568"/>
        <v/>
      </c>
      <c r="JG9599" s="66" t="str">
        <f t="shared" ca="1" si="2567"/>
        <v/>
      </c>
      <c r="JH9599" s="66" t="str">
        <f t="shared" ca="1" si="2564"/>
        <v/>
      </c>
      <c r="JI9599" s="80" t="str">
        <f t="shared" ca="1" si="2565"/>
        <v/>
      </c>
      <c r="JJ9599" s="118" t="str">
        <f t="shared" ca="1" si="2566"/>
        <v/>
      </c>
    </row>
    <row r="9600" spans="253:270" x14ac:dyDescent="0.3">
      <c r="IS9600" s="74">
        <v>9598</v>
      </c>
      <c r="IT9600" s="90" t="str">
        <f t="shared" si="2552"/>
        <v/>
      </c>
      <c r="IU9600" s="101" t="str">
        <f t="shared" si="2553"/>
        <v/>
      </c>
      <c r="IV9600" s="102" t="str">
        <f t="shared" si="2554"/>
        <v/>
      </c>
      <c r="IW9600" s="102" t="str">
        <f t="shared" si="2555"/>
        <v/>
      </c>
      <c r="IX9600" s="103" t="str">
        <f t="shared" si="2556"/>
        <v/>
      </c>
      <c r="IY9600" s="112" t="str">
        <f t="shared" si="2557"/>
        <v/>
      </c>
      <c r="IZ9600" s="104" t="str">
        <f t="shared" ca="1" si="2558"/>
        <v/>
      </c>
      <c r="JA9600" s="102" t="str">
        <f t="shared" ca="1" si="2559"/>
        <v/>
      </c>
      <c r="JB9600" s="102" t="str">
        <f t="shared" ca="1" si="2560"/>
        <v/>
      </c>
      <c r="JC9600" s="103" t="str">
        <f t="shared" ca="1" si="2561"/>
        <v/>
      </c>
      <c r="JD9600" s="104" t="str">
        <f t="shared" si="2562"/>
        <v/>
      </c>
      <c r="JE9600" s="102" t="str">
        <f t="shared" si="2563"/>
        <v/>
      </c>
      <c r="JF9600" s="66" t="str">
        <f t="shared" ca="1" si="2568"/>
        <v/>
      </c>
      <c r="JG9600" s="66" t="str">
        <f t="shared" ca="1" si="2567"/>
        <v/>
      </c>
      <c r="JH9600" s="66" t="str">
        <f t="shared" ca="1" si="2564"/>
        <v/>
      </c>
      <c r="JI9600" s="80" t="str">
        <f t="shared" ca="1" si="2565"/>
        <v/>
      </c>
      <c r="JJ9600" s="118" t="str">
        <f t="shared" ca="1" si="2566"/>
        <v/>
      </c>
    </row>
    <row r="9601" spans="253:270" x14ac:dyDescent="0.3">
      <c r="IS9601" s="74">
        <v>9599</v>
      </c>
      <c r="IT9601" s="90" t="str">
        <f t="shared" si="2552"/>
        <v/>
      </c>
      <c r="IU9601" s="101" t="str">
        <f t="shared" si="2553"/>
        <v/>
      </c>
      <c r="IV9601" s="102" t="str">
        <f t="shared" si="2554"/>
        <v/>
      </c>
      <c r="IW9601" s="102" t="str">
        <f t="shared" si="2555"/>
        <v/>
      </c>
      <c r="IX9601" s="103" t="str">
        <f t="shared" si="2556"/>
        <v/>
      </c>
      <c r="IY9601" s="112" t="str">
        <f t="shared" si="2557"/>
        <v/>
      </c>
      <c r="IZ9601" s="104" t="str">
        <f t="shared" ca="1" si="2558"/>
        <v/>
      </c>
      <c r="JA9601" s="102" t="str">
        <f t="shared" ca="1" si="2559"/>
        <v/>
      </c>
      <c r="JB9601" s="102" t="str">
        <f t="shared" ca="1" si="2560"/>
        <v/>
      </c>
      <c r="JC9601" s="103" t="str">
        <f t="shared" ca="1" si="2561"/>
        <v/>
      </c>
      <c r="JD9601" s="104" t="str">
        <f t="shared" si="2562"/>
        <v/>
      </c>
      <c r="JE9601" s="102" t="str">
        <f t="shared" si="2563"/>
        <v/>
      </c>
      <c r="JF9601" s="66" t="str">
        <f t="shared" ca="1" si="2568"/>
        <v/>
      </c>
      <c r="JG9601" s="66" t="str">
        <f t="shared" ca="1" si="2567"/>
        <v/>
      </c>
      <c r="JH9601" s="66" t="str">
        <f t="shared" ca="1" si="2564"/>
        <v/>
      </c>
      <c r="JI9601" s="80" t="str">
        <f t="shared" ca="1" si="2565"/>
        <v/>
      </c>
      <c r="JJ9601" s="118" t="str">
        <f t="shared" ca="1" si="2566"/>
        <v/>
      </c>
    </row>
    <row r="9602" spans="253:270" x14ac:dyDescent="0.3">
      <c r="IS9602" s="74">
        <v>9600</v>
      </c>
      <c r="IT9602" s="90" t="str">
        <f t="shared" si="2552"/>
        <v/>
      </c>
      <c r="IU9602" s="101" t="str">
        <f t="shared" si="2553"/>
        <v/>
      </c>
      <c r="IV9602" s="102" t="str">
        <f t="shared" si="2554"/>
        <v/>
      </c>
      <c r="IW9602" s="102" t="str">
        <f t="shared" si="2555"/>
        <v/>
      </c>
      <c r="IX9602" s="103" t="str">
        <f t="shared" si="2556"/>
        <v/>
      </c>
      <c r="IY9602" s="112" t="str">
        <f t="shared" si="2557"/>
        <v/>
      </c>
      <c r="IZ9602" s="104" t="str">
        <f t="shared" ca="1" si="2558"/>
        <v/>
      </c>
      <c r="JA9602" s="102" t="str">
        <f t="shared" ca="1" si="2559"/>
        <v/>
      </c>
      <c r="JB9602" s="102" t="str">
        <f t="shared" ca="1" si="2560"/>
        <v/>
      </c>
      <c r="JC9602" s="103" t="str">
        <f t="shared" ca="1" si="2561"/>
        <v/>
      </c>
      <c r="JD9602" s="104" t="str">
        <f t="shared" si="2562"/>
        <v/>
      </c>
      <c r="JE9602" s="102" t="str">
        <f t="shared" si="2563"/>
        <v/>
      </c>
      <c r="JF9602" s="66" t="str">
        <f t="shared" ca="1" si="2568"/>
        <v/>
      </c>
      <c r="JG9602" s="66" t="str">
        <f t="shared" ca="1" si="2567"/>
        <v/>
      </c>
      <c r="JH9602" s="66" t="str">
        <f t="shared" ca="1" si="2564"/>
        <v/>
      </c>
      <c r="JI9602" s="80" t="str">
        <f t="shared" ca="1" si="2565"/>
        <v/>
      </c>
      <c r="JJ9602" s="118" t="str">
        <f t="shared" ca="1" si="2566"/>
        <v/>
      </c>
    </row>
    <row r="9603" spans="253:270" x14ac:dyDescent="0.3">
      <c r="IS9603" s="74">
        <v>9601</v>
      </c>
      <c r="IT9603" s="90" t="str">
        <f t="shared" ref="IT9603:IT9666" si="2569">IF(INDEX(data_no_header,IS9603,1)="","",INDEX(data_no_header,IS9603,1))</f>
        <v/>
      </c>
      <c r="IU9603" s="101" t="str">
        <f t="shared" ref="IU9603:IU9666" si="2570">IF($IT9603&lt;&gt;"",VLOOKUP($IT9603,data_no_header,CODE(open_col)-64),"")</f>
        <v/>
      </c>
      <c r="IV9603" s="102" t="str">
        <f t="shared" ref="IV9603:IV9666" si="2571">IF($IT9603&lt;&gt;"",VLOOKUP($IT9603,data_no_header,CODE(high_col)-64),"")</f>
        <v/>
      </c>
      <c r="IW9603" s="102" t="str">
        <f t="shared" ref="IW9603:IW9666" si="2572">IF($IT9603&lt;&gt;"",VLOOKUP($IT9603,data_no_header,CODE(low_col)-64),"")</f>
        <v/>
      </c>
      <c r="IX9603" s="103" t="str">
        <f t="shared" ref="IX9603:IX9666" si="2573">IF($IT9603&lt;&gt;"",VLOOKUP($IT9603,data_no_header,CODE(close_col)-64),"")</f>
        <v/>
      </c>
      <c r="IY9603" s="112" t="str">
        <f t="shared" ref="IY9603:IY9666" si="2574">IF($IT9603&lt;&gt;"",VLOOKUP($IT9603,data_no_header,CODE(volume_col)-64),"")</f>
        <v/>
      </c>
      <c r="IZ9603" s="104" t="str">
        <f t="shared" ref="IZ9603:IZ9666" ca="1" si="2575">IF(IT9603&lt;&gt;"",IF($IS9603&gt;=IZ$1,AVERAGE(INDIRECT(CONCATENATE("IX",$IS9603+2,":IX",$IS9603+2-IZ$1))),""),"")</f>
        <v/>
      </c>
      <c r="JA9603" s="102" t="str">
        <f t="shared" ref="JA9603:JA9666" ca="1" si="2576">IF(IU9603&lt;&gt;"",IF($IS9603&gt;=JA$1,AVERAGE(INDIRECT(CONCATENATE("IX",$IS9603+2,":IX",$IS9603+2-JA$1))),""),"")</f>
        <v/>
      </c>
      <c r="JB9603" s="102" t="str">
        <f t="shared" ref="JB9603:JB9666" ca="1" si="2577">IF(IV9603&lt;&gt;"",IF($IS9603&gt;=JB$1,AVERAGE(INDIRECT(CONCATENATE("IX",$IS9603+2,":IX",$IS9603+2-JB$1))),""),"")</f>
        <v/>
      </c>
      <c r="JC9603" s="103" t="str">
        <f t="shared" ref="JC9603:JC9666" ca="1" si="2578">IF(IW9603&lt;&gt;"",IF($IS9603&gt;=JC$1,AVERAGE(INDIRECT(CONCATENATE("IX",$IS9603+2,":IX",$IS9603+2-JC$1))),""),"")</f>
        <v/>
      </c>
      <c r="JD9603" s="104" t="str">
        <f t="shared" si="2562"/>
        <v/>
      </c>
      <c r="JE9603" s="102" t="str">
        <f t="shared" si="2563"/>
        <v/>
      </c>
      <c r="JF9603" s="66" t="str">
        <f t="shared" ca="1" si="2568"/>
        <v/>
      </c>
      <c r="JG9603" s="66" t="str">
        <f t="shared" ca="1" si="2567"/>
        <v/>
      </c>
      <c r="JH9603" s="66" t="str">
        <f t="shared" ca="1" si="2564"/>
        <v/>
      </c>
      <c r="JI9603" s="80" t="str">
        <f t="shared" ca="1" si="2565"/>
        <v/>
      </c>
      <c r="JJ9603" s="118" t="str">
        <f t="shared" ca="1" si="2566"/>
        <v/>
      </c>
    </row>
    <row r="9604" spans="253:270" x14ac:dyDescent="0.3">
      <c r="IS9604" s="74">
        <v>9602</v>
      </c>
      <c r="IT9604" s="90" t="str">
        <f t="shared" si="2569"/>
        <v/>
      </c>
      <c r="IU9604" s="101" t="str">
        <f t="shared" si="2570"/>
        <v/>
      </c>
      <c r="IV9604" s="102" t="str">
        <f t="shared" si="2571"/>
        <v/>
      </c>
      <c r="IW9604" s="102" t="str">
        <f t="shared" si="2572"/>
        <v/>
      </c>
      <c r="IX9604" s="103" t="str">
        <f t="shared" si="2573"/>
        <v/>
      </c>
      <c r="IY9604" s="112" t="str">
        <f t="shared" si="2574"/>
        <v/>
      </c>
      <c r="IZ9604" s="104" t="str">
        <f t="shared" ca="1" si="2575"/>
        <v/>
      </c>
      <c r="JA9604" s="102" t="str">
        <f t="shared" ca="1" si="2576"/>
        <v/>
      </c>
      <c r="JB9604" s="102" t="str">
        <f t="shared" ca="1" si="2577"/>
        <v/>
      </c>
      <c r="JC9604" s="103" t="str">
        <f t="shared" ca="1" si="2578"/>
        <v/>
      </c>
      <c r="JD9604" s="104" t="str">
        <f t="shared" ref="JD9604:JD9667" si="2579">IF(IV9604&lt;&gt;"",IV9604-IW9604,"")</f>
        <v/>
      </c>
      <c r="JE9604" s="102" t="str">
        <f t="shared" ref="JE9604:JE9667" si="2580">IF(IU9604&lt;&gt;"",IU9604-IX9604,"")</f>
        <v/>
      </c>
      <c r="JF9604" s="66" t="str">
        <f t="shared" ca="1" si="2568"/>
        <v/>
      </c>
      <c r="JG9604" s="66" t="str">
        <f t="shared" ca="1" si="2567"/>
        <v/>
      </c>
      <c r="JH9604" s="66" t="str">
        <f t="shared" ref="JH9604:JH9667" ca="1" si="2581">IF(IT9604&lt;&gt;"",IF($IS9604&gt;=JH$1,_xlfn.STDEV.P(INDIRECT(CONCATENATE("JD",$IS9604+2,":JD",$IS9604+2-JH$1))),""),"")</f>
        <v/>
      </c>
      <c r="JI9604" s="80" t="str">
        <f t="shared" ref="JI9604:JI9667" ca="1" si="2582">IF(IU9604&lt;&gt;"",IF($IS9604&gt;=JI$1,_xlfn.STDEV.P(INDIRECT(CONCATENATE("JE",$IS9604+2,":JE",$IS9604+2-JI$1))),""),"")</f>
        <v/>
      </c>
      <c r="JJ9604" s="118" t="str">
        <f t="shared" ref="JJ9604:JJ9667" ca="1" si="2583">IF(IU9604&lt;&gt;"",IF($IS9604&gt;=JJ$1,_xlfn.STDEV.P(INDIRECT(CONCATENATE("IY",$IS9604+2,":IY",$IS9604+2-JJ$1))),""),"")</f>
        <v/>
      </c>
    </row>
    <row r="9605" spans="253:270" x14ac:dyDescent="0.3">
      <c r="IS9605" s="74">
        <v>9603</v>
      </c>
      <c r="IT9605" s="90" t="str">
        <f t="shared" si="2569"/>
        <v/>
      </c>
      <c r="IU9605" s="101" t="str">
        <f t="shared" si="2570"/>
        <v/>
      </c>
      <c r="IV9605" s="102" t="str">
        <f t="shared" si="2571"/>
        <v/>
      </c>
      <c r="IW9605" s="102" t="str">
        <f t="shared" si="2572"/>
        <v/>
      </c>
      <c r="IX9605" s="103" t="str">
        <f t="shared" si="2573"/>
        <v/>
      </c>
      <c r="IY9605" s="112" t="str">
        <f t="shared" si="2574"/>
        <v/>
      </c>
      <c r="IZ9605" s="104" t="str">
        <f t="shared" ca="1" si="2575"/>
        <v/>
      </c>
      <c r="JA9605" s="102" t="str">
        <f t="shared" ca="1" si="2576"/>
        <v/>
      </c>
      <c r="JB9605" s="102" t="str">
        <f t="shared" ca="1" si="2577"/>
        <v/>
      </c>
      <c r="JC9605" s="103" t="str">
        <f t="shared" ca="1" si="2578"/>
        <v/>
      </c>
      <c r="JD9605" s="104" t="str">
        <f t="shared" si="2579"/>
        <v/>
      </c>
      <c r="JE9605" s="102" t="str">
        <f t="shared" si="2580"/>
        <v/>
      </c>
      <c r="JF9605" s="66" t="str">
        <f t="shared" ca="1" si="2568"/>
        <v/>
      </c>
      <c r="JG9605" s="66" t="str">
        <f t="shared" ca="1" si="2567"/>
        <v/>
      </c>
      <c r="JH9605" s="66" t="str">
        <f t="shared" ca="1" si="2581"/>
        <v/>
      </c>
      <c r="JI9605" s="80" t="str">
        <f t="shared" ca="1" si="2582"/>
        <v/>
      </c>
      <c r="JJ9605" s="118" t="str">
        <f t="shared" ca="1" si="2583"/>
        <v/>
      </c>
    </row>
    <row r="9606" spans="253:270" x14ac:dyDescent="0.3">
      <c r="IS9606" s="74">
        <v>9604</v>
      </c>
      <c r="IT9606" s="90" t="str">
        <f t="shared" si="2569"/>
        <v/>
      </c>
      <c r="IU9606" s="101" t="str">
        <f t="shared" si="2570"/>
        <v/>
      </c>
      <c r="IV9606" s="102" t="str">
        <f t="shared" si="2571"/>
        <v/>
      </c>
      <c r="IW9606" s="102" t="str">
        <f t="shared" si="2572"/>
        <v/>
      </c>
      <c r="IX9606" s="103" t="str">
        <f t="shared" si="2573"/>
        <v/>
      </c>
      <c r="IY9606" s="112" t="str">
        <f t="shared" si="2574"/>
        <v/>
      </c>
      <c r="IZ9606" s="104" t="str">
        <f t="shared" ca="1" si="2575"/>
        <v/>
      </c>
      <c r="JA9606" s="102" t="str">
        <f t="shared" ca="1" si="2576"/>
        <v/>
      </c>
      <c r="JB9606" s="102" t="str">
        <f t="shared" ca="1" si="2577"/>
        <v/>
      </c>
      <c r="JC9606" s="103" t="str">
        <f t="shared" ca="1" si="2578"/>
        <v/>
      </c>
      <c r="JD9606" s="104" t="str">
        <f t="shared" si="2579"/>
        <v/>
      </c>
      <c r="JE9606" s="102" t="str">
        <f t="shared" si="2580"/>
        <v/>
      </c>
      <c r="JF9606" s="66" t="str">
        <f t="shared" ca="1" si="2568"/>
        <v/>
      </c>
      <c r="JG9606" s="66" t="str">
        <f t="shared" ca="1" si="2567"/>
        <v/>
      </c>
      <c r="JH9606" s="66" t="str">
        <f t="shared" ca="1" si="2581"/>
        <v/>
      </c>
      <c r="JI9606" s="80" t="str">
        <f t="shared" ca="1" si="2582"/>
        <v/>
      </c>
      <c r="JJ9606" s="118" t="str">
        <f t="shared" ca="1" si="2583"/>
        <v/>
      </c>
    </row>
    <row r="9607" spans="253:270" x14ac:dyDescent="0.3">
      <c r="IS9607" s="74">
        <v>9605</v>
      </c>
      <c r="IT9607" s="90" t="str">
        <f t="shared" si="2569"/>
        <v/>
      </c>
      <c r="IU9607" s="101" t="str">
        <f t="shared" si="2570"/>
        <v/>
      </c>
      <c r="IV9607" s="102" t="str">
        <f t="shared" si="2571"/>
        <v/>
      </c>
      <c r="IW9607" s="102" t="str">
        <f t="shared" si="2572"/>
        <v/>
      </c>
      <c r="IX9607" s="103" t="str">
        <f t="shared" si="2573"/>
        <v/>
      </c>
      <c r="IY9607" s="112" t="str">
        <f t="shared" si="2574"/>
        <v/>
      </c>
      <c r="IZ9607" s="104" t="str">
        <f t="shared" ca="1" si="2575"/>
        <v/>
      </c>
      <c r="JA9607" s="102" t="str">
        <f t="shared" ca="1" si="2576"/>
        <v/>
      </c>
      <c r="JB9607" s="102" t="str">
        <f t="shared" ca="1" si="2577"/>
        <v/>
      </c>
      <c r="JC9607" s="103" t="str">
        <f t="shared" ca="1" si="2578"/>
        <v/>
      </c>
      <c r="JD9607" s="104" t="str">
        <f t="shared" si="2579"/>
        <v/>
      </c>
      <c r="JE9607" s="102" t="str">
        <f t="shared" si="2580"/>
        <v/>
      </c>
      <c r="JF9607" s="66" t="str">
        <f t="shared" ca="1" si="2568"/>
        <v/>
      </c>
      <c r="JG9607" s="66" t="str">
        <f t="shared" ca="1" si="2567"/>
        <v/>
      </c>
      <c r="JH9607" s="66" t="str">
        <f t="shared" ca="1" si="2581"/>
        <v/>
      </c>
      <c r="JI9607" s="80" t="str">
        <f t="shared" ca="1" si="2582"/>
        <v/>
      </c>
      <c r="JJ9607" s="118" t="str">
        <f t="shared" ca="1" si="2583"/>
        <v/>
      </c>
    </row>
    <row r="9608" spans="253:270" x14ac:dyDescent="0.3">
      <c r="IS9608" s="74">
        <v>9606</v>
      </c>
      <c r="IT9608" s="90" t="str">
        <f t="shared" si="2569"/>
        <v/>
      </c>
      <c r="IU9608" s="101" t="str">
        <f t="shared" si="2570"/>
        <v/>
      </c>
      <c r="IV9608" s="102" t="str">
        <f t="shared" si="2571"/>
        <v/>
      </c>
      <c r="IW9608" s="102" t="str">
        <f t="shared" si="2572"/>
        <v/>
      </c>
      <c r="IX9608" s="103" t="str">
        <f t="shared" si="2573"/>
        <v/>
      </c>
      <c r="IY9608" s="112" t="str">
        <f t="shared" si="2574"/>
        <v/>
      </c>
      <c r="IZ9608" s="104" t="str">
        <f t="shared" ca="1" si="2575"/>
        <v/>
      </c>
      <c r="JA9608" s="102" t="str">
        <f t="shared" ca="1" si="2576"/>
        <v/>
      </c>
      <c r="JB9608" s="102" t="str">
        <f t="shared" ca="1" si="2577"/>
        <v/>
      </c>
      <c r="JC9608" s="103" t="str">
        <f t="shared" ca="1" si="2578"/>
        <v/>
      </c>
      <c r="JD9608" s="104" t="str">
        <f t="shared" si="2579"/>
        <v/>
      </c>
      <c r="JE9608" s="102" t="str">
        <f t="shared" si="2580"/>
        <v/>
      </c>
      <c r="JF9608" s="66" t="str">
        <f t="shared" ca="1" si="2568"/>
        <v/>
      </c>
      <c r="JG9608" s="66" t="str">
        <f t="shared" ca="1" si="2567"/>
        <v/>
      </c>
      <c r="JH9608" s="66" t="str">
        <f t="shared" ca="1" si="2581"/>
        <v/>
      </c>
      <c r="JI9608" s="80" t="str">
        <f t="shared" ca="1" si="2582"/>
        <v/>
      </c>
      <c r="JJ9608" s="118" t="str">
        <f t="shared" ca="1" si="2583"/>
        <v/>
      </c>
    </row>
    <row r="9609" spans="253:270" x14ac:dyDescent="0.3">
      <c r="IS9609" s="74">
        <v>9607</v>
      </c>
      <c r="IT9609" s="90" t="str">
        <f t="shared" si="2569"/>
        <v/>
      </c>
      <c r="IU9609" s="101" t="str">
        <f t="shared" si="2570"/>
        <v/>
      </c>
      <c r="IV9609" s="102" t="str">
        <f t="shared" si="2571"/>
        <v/>
      </c>
      <c r="IW9609" s="102" t="str">
        <f t="shared" si="2572"/>
        <v/>
      </c>
      <c r="IX9609" s="103" t="str">
        <f t="shared" si="2573"/>
        <v/>
      </c>
      <c r="IY9609" s="112" t="str">
        <f t="shared" si="2574"/>
        <v/>
      </c>
      <c r="IZ9609" s="104" t="str">
        <f t="shared" ca="1" si="2575"/>
        <v/>
      </c>
      <c r="JA9609" s="102" t="str">
        <f t="shared" ca="1" si="2576"/>
        <v/>
      </c>
      <c r="JB9609" s="102" t="str">
        <f t="shared" ca="1" si="2577"/>
        <v/>
      </c>
      <c r="JC9609" s="103" t="str">
        <f t="shared" ca="1" si="2578"/>
        <v/>
      </c>
      <c r="JD9609" s="104" t="str">
        <f t="shared" si="2579"/>
        <v/>
      </c>
      <c r="JE9609" s="102" t="str">
        <f t="shared" si="2580"/>
        <v/>
      </c>
      <c r="JF9609" s="66" t="str">
        <f t="shared" ca="1" si="2568"/>
        <v/>
      </c>
      <c r="JG9609" s="66" t="str">
        <f t="shared" ca="1" si="2567"/>
        <v/>
      </c>
      <c r="JH9609" s="66" t="str">
        <f t="shared" ca="1" si="2581"/>
        <v/>
      </c>
      <c r="JI9609" s="80" t="str">
        <f t="shared" ca="1" si="2582"/>
        <v/>
      </c>
      <c r="JJ9609" s="118" t="str">
        <f t="shared" ca="1" si="2583"/>
        <v/>
      </c>
    </row>
    <row r="9610" spans="253:270" x14ac:dyDescent="0.3">
      <c r="IS9610" s="74">
        <v>9608</v>
      </c>
      <c r="IT9610" s="90" t="str">
        <f t="shared" si="2569"/>
        <v/>
      </c>
      <c r="IU9610" s="101" t="str">
        <f t="shared" si="2570"/>
        <v/>
      </c>
      <c r="IV9610" s="102" t="str">
        <f t="shared" si="2571"/>
        <v/>
      </c>
      <c r="IW9610" s="102" t="str">
        <f t="shared" si="2572"/>
        <v/>
      </c>
      <c r="IX9610" s="103" t="str">
        <f t="shared" si="2573"/>
        <v/>
      </c>
      <c r="IY9610" s="112" t="str">
        <f t="shared" si="2574"/>
        <v/>
      </c>
      <c r="IZ9610" s="104" t="str">
        <f t="shared" ca="1" si="2575"/>
        <v/>
      </c>
      <c r="JA9610" s="102" t="str">
        <f t="shared" ca="1" si="2576"/>
        <v/>
      </c>
      <c r="JB9610" s="102" t="str">
        <f t="shared" ca="1" si="2577"/>
        <v/>
      </c>
      <c r="JC9610" s="103" t="str">
        <f t="shared" ca="1" si="2578"/>
        <v/>
      </c>
      <c r="JD9610" s="104" t="str">
        <f t="shared" si="2579"/>
        <v/>
      </c>
      <c r="JE9610" s="102" t="str">
        <f t="shared" si="2580"/>
        <v/>
      </c>
      <c r="JF9610" s="66" t="str">
        <f t="shared" ca="1" si="2568"/>
        <v/>
      </c>
      <c r="JG9610" s="66" t="str">
        <f t="shared" ca="1" si="2567"/>
        <v/>
      </c>
      <c r="JH9610" s="66" t="str">
        <f t="shared" ca="1" si="2581"/>
        <v/>
      </c>
      <c r="JI9610" s="80" t="str">
        <f t="shared" ca="1" si="2582"/>
        <v/>
      </c>
      <c r="JJ9610" s="118" t="str">
        <f t="shared" ca="1" si="2583"/>
        <v/>
      </c>
    </row>
    <row r="9611" spans="253:270" x14ac:dyDescent="0.3">
      <c r="IS9611" s="74">
        <v>9609</v>
      </c>
      <c r="IT9611" s="90" t="str">
        <f t="shared" si="2569"/>
        <v/>
      </c>
      <c r="IU9611" s="101" t="str">
        <f t="shared" si="2570"/>
        <v/>
      </c>
      <c r="IV9611" s="102" t="str">
        <f t="shared" si="2571"/>
        <v/>
      </c>
      <c r="IW9611" s="102" t="str">
        <f t="shared" si="2572"/>
        <v/>
      </c>
      <c r="IX9611" s="103" t="str">
        <f t="shared" si="2573"/>
        <v/>
      </c>
      <c r="IY9611" s="112" t="str">
        <f t="shared" si="2574"/>
        <v/>
      </c>
      <c r="IZ9611" s="104" t="str">
        <f t="shared" ca="1" si="2575"/>
        <v/>
      </c>
      <c r="JA9611" s="102" t="str">
        <f t="shared" ca="1" si="2576"/>
        <v/>
      </c>
      <c r="JB9611" s="102" t="str">
        <f t="shared" ca="1" si="2577"/>
        <v/>
      </c>
      <c r="JC9611" s="103" t="str">
        <f t="shared" ca="1" si="2578"/>
        <v/>
      </c>
      <c r="JD9611" s="104" t="str">
        <f t="shared" si="2579"/>
        <v/>
      </c>
      <c r="JE9611" s="102" t="str">
        <f t="shared" si="2580"/>
        <v/>
      </c>
      <c r="JF9611" s="66" t="str">
        <f t="shared" ca="1" si="2568"/>
        <v/>
      </c>
      <c r="JG9611" s="66" t="str">
        <f t="shared" ca="1" si="2567"/>
        <v/>
      </c>
      <c r="JH9611" s="66" t="str">
        <f t="shared" ca="1" si="2581"/>
        <v/>
      </c>
      <c r="JI9611" s="80" t="str">
        <f t="shared" ca="1" si="2582"/>
        <v/>
      </c>
      <c r="JJ9611" s="118" t="str">
        <f t="shared" ca="1" si="2583"/>
        <v/>
      </c>
    </row>
    <row r="9612" spans="253:270" x14ac:dyDescent="0.3">
      <c r="IS9612" s="74">
        <v>9610</v>
      </c>
      <c r="IT9612" s="90" t="str">
        <f t="shared" si="2569"/>
        <v/>
      </c>
      <c r="IU9612" s="101" t="str">
        <f t="shared" si="2570"/>
        <v/>
      </c>
      <c r="IV9612" s="102" t="str">
        <f t="shared" si="2571"/>
        <v/>
      </c>
      <c r="IW9612" s="102" t="str">
        <f t="shared" si="2572"/>
        <v/>
      </c>
      <c r="IX9612" s="103" t="str">
        <f t="shared" si="2573"/>
        <v/>
      </c>
      <c r="IY9612" s="112" t="str">
        <f t="shared" si="2574"/>
        <v/>
      </c>
      <c r="IZ9612" s="104" t="str">
        <f t="shared" ca="1" si="2575"/>
        <v/>
      </c>
      <c r="JA9612" s="102" t="str">
        <f t="shared" ca="1" si="2576"/>
        <v/>
      </c>
      <c r="JB9612" s="102" t="str">
        <f t="shared" ca="1" si="2577"/>
        <v/>
      </c>
      <c r="JC9612" s="103" t="str">
        <f t="shared" ca="1" si="2578"/>
        <v/>
      </c>
      <c r="JD9612" s="104" t="str">
        <f t="shared" si="2579"/>
        <v/>
      </c>
      <c r="JE9612" s="102" t="str">
        <f t="shared" si="2580"/>
        <v/>
      </c>
      <c r="JF9612" s="66" t="str">
        <f t="shared" ca="1" si="2568"/>
        <v/>
      </c>
      <c r="JG9612" s="66" t="str">
        <f t="shared" ca="1" si="2567"/>
        <v/>
      </c>
      <c r="JH9612" s="66" t="str">
        <f t="shared" ca="1" si="2581"/>
        <v/>
      </c>
      <c r="JI9612" s="80" t="str">
        <f t="shared" ca="1" si="2582"/>
        <v/>
      </c>
      <c r="JJ9612" s="118" t="str">
        <f t="shared" ca="1" si="2583"/>
        <v/>
      </c>
    </row>
    <row r="9613" spans="253:270" x14ac:dyDescent="0.3">
      <c r="IS9613" s="74">
        <v>9611</v>
      </c>
      <c r="IT9613" s="90" t="str">
        <f t="shared" si="2569"/>
        <v/>
      </c>
      <c r="IU9613" s="101" t="str">
        <f t="shared" si="2570"/>
        <v/>
      </c>
      <c r="IV9613" s="102" t="str">
        <f t="shared" si="2571"/>
        <v/>
      </c>
      <c r="IW9613" s="102" t="str">
        <f t="shared" si="2572"/>
        <v/>
      </c>
      <c r="IX9613" s="103" t="str">
        <f t="shared" si="2573"/>
        <v/>
      </c>
      <c r="IY9613" s="112" t="str">
        <f t="shared" si="2574"/>
        <v/>
      </c>
      <c r="IZ9613" s="104" t="str">
        <f t="shared" ca="1" si="2575"/>
        <v/>
      </c>
      <c r="JA9613" s="102" t="str">
        <f t="shared" ca="1" si="2576"/>
        <v/>
      </c>
      <c r="JB9613" s="102" t="str">
        <f t="shared" ca="1" si="2577"/>
        <v/>
      </c>
      <c r="JC9613" s="103" t="str">
        <f t="shared" ca="1" si="2578"/>
        <v/>
      </c>
      <c r="JD9613" s="104" t="str">
        <f t="shared" si="2579"/>
        <v/>
      </c>
      <c r="JE9613" s="102" t="str">
        <f t="shared" si="2580"/>
        <v/>
      </c>
      <c r="JF9613" s="66" t="str">
        <f t="shared" ca="1" si="2568"/>
        <v/>
      </c>
      <c r="JG9613" s="66" t="str">
        <f t="shared" ca="1" si="2567"/>
        <v/>
      </c>
      <c r="JH9613" s="66" t="str">
        <f t="shared" ca="1" si="2581"/>
        <v/>
      </c>
      <c r="JI9613" s="80" t="str">
        <f t="shared" ca="1" si="2582"/>
        <v/>
      </c>
      <c r="JJ9613" s="118" t="str">
        <f t="shared" ca="1" si="2583"/>
        <v/>
      </c>
    </row>
    <row r="9614" spans="253:270" x14ac:dyDescent="0.3">
      <c r="IS9614" s="74">
        <v>9612</v>
      </c>
      <c r="IT9614" s="90" t="str">
        <f t="shared" si="2569"/>
        <v/>
      </c>
      <c r="IU9614" s="101" t="str">
        <f t="shared" si="2570"/>
        <v/>
      </c>
      <c r="IV9614" s="102" t="str">
        <f t="shared" si="2571"/>
        <v/>
      </c>
      <c r="IW9614" s="102" t="str">
        <f t="shared" si="2572"/>
        <v/>
      </c>
      <c r="IX9614" s="103" t="str">
        <f t="shared" si="2573"/>
        <v/>
      </c>
      <c r="IY9614" s="112" t="str">
        <f t="shared" si="2574"/>
        <v/>
      </c>
      <c r="IZ9614" s="104" t="str">
        <f t="shared" ca="1" si="2575"/>
        <v/>
      </c>
      <c r="JA9614" s="102" t="str">
        <f t="shared" ca="1" si="2576"/>
        <v/>
      </c>
      <c r="JB9614" s="102" t="str">
        <f t="shared" ca="1" si="2577"/>
        <v/>
      </c>
      <c r="JC9614" s="103" t="str">
        <f t="shared" ca="1" si="2578"/>
        <v/>
      </c>
      <c r="JD9614" s="104" t="str">
        <f t="shared" si="2579"/>
        <v/>
      </c>
      <c r="JE9614" s="102" t="str">
        <f t="shared" si="2580"/>
        <v/>
      </c>
      <c r="JF9614" s="66" t="str">
        <f t="shared" ca="1" si="2568"/>
        <v/>
      </c>
      <c r="JG9614" s="66" t="str">
        <f t="shared" ca="1" si="2567"/>
        <v/>
      </c>
      <c r="JH9614" s="66" t="str">
        <f t="shared" ca="1" si="2581"/>
        <v/>
      </c>
      <c r="JI9614" s="80" t="str">
        <f t="shared" ca="1" si="2582"/>
        <v/>
      </c>
      <c r="JJ9614" s="118" t="str">
        <f t="shared" ca="1" si="2583"/>
        <v/>
      </c>
    </row>
    <row r="9615" spans="253:270" x14ac:dyDescent="0.3">
      <c r="IS9615" s="74">
        <v>9613</v>
      </c>
      <c r="IT9615" s="90" t="str">
        <f t="shared" si="2569"/>
        <v/>
      </c>
      <c r="IU9615" s="101" t="str">
        <f t="shared" si="2570"/>
        <v/>
      </c>
      <c r="IV9615" s="102" t="str">
        <f t="shared" si="2571"/>
        <v/>
      </c>
      <c r="IW9615" s="102" t="str">
        <f t="shared" si="2572"/>
        <v/>
      </c>
      <c r="IX9615" s="103" t="str">
        <f t="shared" si="2573"/>
        <v/>
      </c>
      <c r="IY9615" s="112" t="str">
        <f t="shared" si="2574"/>
        <v/>
      </c>
      <c r="IZ9615" s="104" t="str">
        <f t="shared" ca="1" si="2575"/>
        <v/>
      </c>
      <c r="JA9615" s="102" t="str">
        <f t="shared" ca="1" si="2576"/>
        <v/>
      </c>
      <c r="JB9615" s="102" t="str">
        <f t="shared" ca="1" si="2577"/>
        <v/>
      </c>
      <c r="JC9615" s="103" t="str">
        <f t="shared" ca="1" si="2578"/>
        <v/>
      </c>
      <c r="JD9615" s="104" t="str">
        <f t="shared" si="2579"/>
        <v/>
      </c>
      <c r="JE9615" s="102" t="str">
        <f t="shared" si="2580"/>
        <v/>
      </c>
      <c r="JF9615" s="66" t="str">
        <f t="shared" ca="1" si="2568"/>
        <v/>
      </c>
      <c r="JG9615" s="66" t="str">
        <f t="shared" ca="1" si="2567"/>
        <v/>
      </c>
      <c r="JH9615" s="66" t="str">
        <f t="shared" ca="1" si="2581"/>
        <v/>
      </c>
      <c r="JI9615" s="80" t="str">
        <f t="shared" ca="1" si="2582"/>
        <v/>
      </c>
      <c r="JJ9615" s="118" t="str">
        <f t="shared" ca="1" si="2583"/>
        <v/>
      </c>
    </row>
    <row r="9616" spans="253:270" x14ac:dyDescent="0.3">
      <c r="IS9616" s="74">
        <v>9614</v>
      </c>
      <c r="IT9616" s="90" t="str">
        <f t="shared" si="2569"/>
        <v/>
      </c>
      <c r="IU9616" s="101" t="str">
        <f t="shared" si="2570"/>
        <v/>
      </c>
      <c r="IV9616" s="102" t="str">
        <f t="shared" si="2571"/>
        <v/>
      </c>
      <c r="IW9616" s="102" t="str">
        <f t="shared" si="2572"/>
        <v/>
      </c>
      <c r="IX9616" s="103" t="str">
        <f t="shared" si="2573"/>
        <v/>
      </c>
      <c r="IY9616" s="112" t="str">
        <f t="shared" si="2574"/>
        <v/>
      </c>
      <c r="IZ9616" s="104" t="str">
        <f t="shared" ca="1" si="2575"/>
        <v/>
      </c>
      <c r="JA9616" s="102" t="str">
        <f t="shared" ca="1" si="2576"/>
        <v/>
      </c>
      <c r="JB9616" s="102" t="str">
        <f t="shared" ca="1" si="2577"/>
        <v/>
      </c>
      <c r="JC9616" s="103" t="str">
        <f t="shared" ca="1" si="2578"/>
        <v/>
      </c>
      <c r="JD9616" s="104" t="str">
        <f t="shared" si="2579"/>
        <v/>
      </c>
      <c r="JE9616" s="102" t="str">
        <f t="shared" si="2580"/>
        <v/>
      </c>
      <c r="JF9616" s="66" t="str">
        <f t="shared" ca="1" si="2568"/>
        <v/>
      </c>
      <c r="JG9616" s="66" t="str">
        <f t="shared" ca="1" si="2567"/>
        <v/>
      </c>
      <c r="JH9616" s="66" t="str">
        <f t="shared" ca="1" si="2581"/>
        <v/>
      </c>
      <c r="JI9616" s="80" t="str">
        <f t="shared" ca="1" si="2582"/>
        <v/>
      </c>
      <c r="JJ9616" s="118" t="str">
        <f t="shared" ca="1" si="2583"/>
        <v/>
      </c>
    </row>
    <row r="9617" spans="253:270" x14ac:dyDescent="0.3">
      <c r="IS9617" s="74">
        <v>9615</v>
      </c>
      <c r="IT9617" s="90" t="str">
        <f t="shared" si="2569"/>
        <v/>
      </c>
      <c r="IU9617" s="101" t="str">
        <f t="shared" si="2570"/>
        <v/>
      </c>
      <c r="IV9617" s="102" t="str">
        <f t="shared" si="2571"/>
        <v/>
      </c>
      <c r="IW9617" s="102" t="str">
        <f t="shared" si="2572"/>
        <v/>
      </c>
      <c r="IX9617" s="103" t="str">
        <f t="shared" si="2573"/>
        <v/>
      </c>
      <c r="IY9617" s="112" t="str">
        <f t="shared" si="2574"/>
        <v/>
      </c>
      <c r="IZ9617" s="104" t="str">
        <f t="shared" ca="1" si="2575"/>
        <v/>
      </c>
      <c r="JA9617" s="102" t="str">
        <f t="shared" ca="1" si="2576"/>
        <v/>
      </c>
      <c r="JB9617" s="102" t="str">
        <f t="shared" ca="1" si="2577"/>
        <v/>
      </c>
      <c r="JC9617" s="103" t="str">
        <f t="shared" ca="1" si="2578"/>
        <v/>
      </c>
      <c r="JD9617" s="104" t="str">
        <f t="shared" si="2579"/>
        <v/>
      </c>
      <c r="JE9617" s="102" t="str">
        <f t="shared" si="2580"/>
        <v/>
      </c>
      <c r="JF9617" s="66" t="str">
        <f t="shared" ca="1" si="2568"/>
        <v/>
      </c>
      <c r="JG9617" s="66" t="str">
        <f t="shared" ca="1" si="2567"/>
        <v/>
      </c>
      <c r="JH9617" s="66" t="str">
        <f t="shared" ca="1" si="2581"/>
        <v/>
      </c>
      <c r="JI9617" s="80" t="str">
        <f t="shared" ca="1" si="2582"/>
        <v/>
      </c>
      <c r="JJ9617" s="118" t="str">
        <f t="shared" ca="1" si="2583"/>
        <v/>
      </c>
    </row>
    <row r="9618" spans="253:270" x14ac:dyDescent="0.3">
      <c r="IS9618" s="74">
        <v>9616</v>
      </c>
      <c r="IT9618" s="90" t="str">
        <f t="shared" si="2569"/>
        <v/>
      </c>
      <c r="IU9618" s="101" t="str">
        <f t="shared" si="2570"/>
        <v/>
      </c>
      <c r="IV9618" s="102" t="str">
        <f t="shared" si="2571"/>
        <v/>
      </c>
      <c r="IW9618" s="102" t="str">
        <f t="shared" si="2572"/>
        <v/>
      </c>
      <c r="IX9618" s="103" t="str">
        <f t="shared" si="2573"/>
        <v/>
      </c>
      <c r="IY9618" s="112" t="str">
        <f t="shared" si="2574"/>
        <v/>
      </c>
      <c r="IZ9618" s="104" t="str">
        <f t="shared" ca="1" si="2575"/>
        <v/>
      </c>
      <c r="JA9618" s="102" t="str">
        <f t="shared" ca="1" si="2576"/>
        <v/>
      </c>
      <c r="JB9618" s="102" t="str">
        <f t="shared" ca="1" si="2577"/>
        <v/>
      </c>
      <c r="JC9618" s="103" t="str">
        <f t="shared" ca="1" si="2578"/>
        <v/>
      </c>
      <c r="JD9618" s="104" t="str">
        <f t="shared" si="2579"/>
        <v/>
      </c>
      <c r="JE9618" s="102" t="str">
        <f t="shared" si="2580"/>
        <v/>
      </c>
      <c r="JF9618" s="66" t="str">
        <f t="shared" ca="1" si="2568"/>
        <v/>
      </c>
      <c r="JG9618" s="66" t="str">
        <f t="shared" ca="1" si="2567"/>
        <v/>
      </c>
      <c r="JH9618" s="66" t="str">
        <f t="shared" ca="1" si="2581"/>
        <v/>
      </c>
      <c r="JI9618" s="80" t="str">
        <f t="shared" ca="1" si="2582"/>
        <v/>
      </c>
      <c r="JJ9618" s="118" t="str">
        <f t="shared" ca="1" si="2583"/>
        <v/>
      </c>
    </row>
    <row r="9619" spans="253:270" x14ac:dyDescent="0.3">
      <c r="IS9619" s="74">
        <v>9617</v>
      </c>
      <c r="IT9619" s="90" t="str">
        <f t="shared" si="2569"/>
        <v/>
      </c>
      <c r="IU9619" s="101" t="str">
        <f t="shared" si="2570"/>
        <v/>
      </c>
      <c r="IV9619" s="102" t="str">
        <f t="shared" si="2571"/>
        <v/>
      </c>
      <c r="IW9619" s="102" t="str">
        <f t="shared" si="2572"/>
        <v/>
      </c>
      <c r="IX9619" s="103" t="str">
        <f t="shared" si="2573"/>
        <v/>
      </c>
      <c r="IY9619" s="112" t="str">
        <f t="shared" si="2574"/>
        <v/>
      </c>
      <c r="IZ9619" s="104" t="str">
        <f t="shared" ca="1" si="2575"/>
        <v/>
      </c>
      <c r="JA9619" s="102" t="str">
        <f t="shared" ca="1" si="2576"/>
        <v/>
      </c>
      <c r="JB9619" s="102" t="str">
        <f t="shared" ca="1" si="2577"/>
        <v/>
      </c>
      <c r="JC9619" s="103" t="str">
        <f t="shared" ca="1" si="2578"/>
        <v/>
      </c>
      <c r="JD9619" s="104" t="str">
        <f t="shared" si="2579"/>
        <v/>
      </c>
      <c r="JE9619" s="102" t="str">
        <f t="shared" si="2580"/>
        <v/>
      </c>
      <c r="JF9619" s="66" t="str">
        <f t="shared" ca="1" si="2568"/>
        <v/>
      </c>
      <c r="JG9619" s="66" t="str">
        <f t="shared" ca="1" si="2567"/>
        <v/>
      </c>
      <c r="JH9619" s="66" t="str">
        <f t="shared" ca="1" si="2581"/>
        <v/>
      </c>
      <c r="JI9619" s="80" t="str">
        <f t="shared" ca="1" si="2582"/>
        <v/>
      </c>
      <c r="JJ9619" s="118" t="str">
        <f t="shared" ca="1" si="2583"/>
        <v/>
      </c>
    </row>
    <row r="9620" spans="253:270" x14ac:dyDescent="0.3">
      <c r="IS9620" s="74">
        <v>9618</v>
      </c>
      <c r="IT9620" s="90" t="str">
        <f t="shared" si="2569"/>
        <v/>
      </c>
      <c r="IU9620" s="101" t="str">
        <f t="shared" si="2570"/>
        <v/>
      </c>
      <c r="IV9620" s="102" t="str">
        <f t="shared" si="2571"/>
        <v/>
      </c>
      <c r="IW9620" s="102" t="str">
        <f t="shared" si="2572"/>
        <v/>
      </c>
      <c r="IX9620" s="103" t="str">
        <f t="shared" si="2573"/>
        <v/>
      </c>
      <c r="IY9620" s="112" t="str">
        <f t="shared" si="2574"/>
        <v/>
      </c>
      <c r="IZ9620" s="104" t="str">
        <f t="shared" ca="1" si="2575"/>
        <v/>
      </c>
      <c r="JA9620" s="102" t="str">
        <f t="shared" ca="1" si="2576"/>
        <v/>
      </c>
      <c r="JB9620" s="102" t="str">
        <f t="shared" ca="1" si="2577"/>
        <v/>
      </c>
      <c r="JC9620" s="103" t="str">
        <f t="shared" ca="1" si="2578"/>
        <v/>
      </c>
      <c r="JD9620" s="104" t="str">
        <f t="shared" si="2579"/>
        <v/>
      </c>
      <c r="JE9620" s="102" t="str">
        <f t="shared" si="2580"/>
        <v/>
      </c>
      <c r="JF9620" s="66" t="str">
        <f t="shared" ca="1" si="2568"/>
        <v/>
      </c>
      <c r="JG9620" s="66" t="str">
        <f t="shared" ca="1" si="2567"/>
        <v/>
      </c>
      <c r="JH9620" s="66" t="str">
        <f t="shared" ca="1" si="2581"/>
        <v/>
      </c>
      <c r="JI9620" s="80" t="str">
        <f t="shared" ca="1" si="2582"/>
        <v/>
      </c>
      <c r="JJ9620" s="118" t="str">
        <f t="shared" ca="1" si="2583"/>
        <v/>
      </c>
    </row>
    <row r="9621" spans="253:270" x14ac:dyDescent="0.3">
      <c r="IS9621" s="74">
        <v>9619</v>
      </c>
      <c r="IT9621" s="90" t="str">
        <f t="shared" si="2569"/>
        <v/>
      </c>
      <c r="IU9621" s="101" t="str">
        <f t="shared" si="2570"/>
        <v/>
      </c>
      <c r="IV9621" s="102" t="str">
        <f t="shared" si="2571"/>
        <v/>
      </c>
      <c r="IW9621" s="102" t="str">
        <f t="shared" si="2572"/>
        <v/>
      </c>
      <c r="IX9621" s="103" t="str">
        <f t="shared" si="2573"/>
        <v/>
      </c>
      <c r="IY9621" s="112" t="str">
        <f t="shared" si="2574"/>
        <v/>
      </c>
      <c r="IZ9621" s="104" t="str">
        <f t="shared" ca="1" si="2575"/>
        <v/>
      </c>
      <c r="JA9621" s="102" t="str">
        <f t="shared" ca="1" si="2576"/>
        <v/>
      </c>
      <c r="JB9621" s="102" t="str">
        <f t="shared" ca="1" si="2577"/>
        <v/>
      </c>
      <c r="JC9621" s="103" t="str">
        <f t="shared" ca="1" si="2578"/>
        <v/>
      </c>
      <c r="JD9621" s="104" t="str">
        <f t="shared" si="2579"/>
        <v/>
      </c>
      <c r="JE9621" s="102" t="str">
        <f t="shared" si="2580"/>
        <v/>
      </c>
      <c r="JF9621" s="66" t="str">
        <f t="shared" ca="1" si="2568"/>
        <v/>
      </c>
      <c r="JG9621" s="66" t="str">
        <f t="shared" ca="1" si="2567"/>
        <v/>
      </c>
      <c r="JH9621" s="66" t="str">
        <f t="shared" ca="1" si="2581"/>
        <v/>
      </c>
      <c r="JI9621" s="80" t="str">
        <f t="shared" ca="1" si="2582"/>
        <v/>
      </c>
      <c r="JJ9621" s="118" t="str">
        <f t="shared" ca="1" si="2583"/>
        <v/>
      </c>
    </row>
    <row r="9622" spans="253:270" x14ac:dyDescent="0.3">
      <c r="IS9622" s="74">
        <v>9620</v>
      </c>
      <c r="IT9622" s="90" t="str">
        <f t="shared" si="2569"/>
        <v/>
      </c>
      <c r="IU9622" s="101" t="str">
        <f t="shared" si="2570"/>
        <v/>
      </c>
      <c r="IV9622" s="102" t="str">
        <f t="shared" si="2571"/>
        <v/>
      </c>
      <c r="IW9622" s="102" t="str">
        <f t="shared" si="2572"/>
        <v/>
      </c>
      <c r="IX9622" s="103" t="str">
        <f t="shared" si="2573"/>
        <v/>
      </c>
      <c r="IY9622" s="112" t="str">
        <f t="shared" si="2574"/>
        <v/>
      </c>
      <c r="IZ9622" s="104" t="str">
        <f t="shared" ca="1" si="2575"/>
        <v/>
      </c>
      <c r="JA9622" s="102" t="str">
        <f t="shared" ca="1" si="2576"/>
        <v/>
      </c>
      <c r="JB9622" s="102" t="str">
        <f t="shared" ca="1" si="2577"/>
        <v/>
      </c>
      <c r="JC9622" s="103" t="str">
        <f t="shared" ca="1" si="2578"/>
        <v/>
      </c>
      <c r="JD9622" s="104" t="str">
        <f t="shared" si="2579"/>
        <v/>
      </c>
      <c r="JE9622" s="102" t="str">
        <f t="shared" si="2580"/>
        <v/>
      </c>
      <c r="JF9622" s="66" t="str">
        <f t="shared" ca="1" si="2568"/>
        <v/>
      </c>
      <c r="JG9622" s="66" t="str">
        <f t="shared" ca="1" si="2567"/>
        <v/>
      </c>
      <c r="JH9622" s="66" t="str">
        <f t="shared" ca="1" si="2581"/>
        <v/>
      </c>
      <c r="JI9622" s="80" t="str">
        <f t="shared" ca="1" si="2582"/>
        <v/>
      </c>
      <c r="JJ9622" s="118" t="str">
        <f t="shared" ca="1" si="2583"/>
        <v/>
      </c>
    </row>
    <row r="9623" spans="253:270" x14ac:dyDescent="0.3">
      <c r="IS9623" s="74">
        <v>9621</v>
      </c>
      <c r="IT9623" s="90" t="str">
        <f t="shared" si="2569"/>
        <v/>
      </c>
      <c r="IU9623" s="101" t="str">
        <f t="shared" si="2570"/>
        <v/>
      </c>
      <c r="IV9623" s="102" t="str">
        <f t="shared" si="2571"/>
        <v/>
      </c>
      <c r="IW9623" s="102" t="str">
        <f t="shared" si="2572"/>
        <v/>
      </c>
      <c r="IX9623" s="103" t="str">
        <f t="shared" si="2573"/>
        <v/>
      </c>
      <c r="IY9623" s="112" t="str">
        <f t="shared" si="2574"/>
        <v/>
      </c>
      <c r="IZ9623" s="104" t="str">
        <f t="shared" ca="1" si="2575"/>
        <v/>
      </c>
      <c r="JA9623" s="102" t="str">
        <f t="shared" ca="1" si="2576"/>
        <v/>
      </c>
      <c r="JB9623" s="102" t="str">
        <f t="shared" ca="1" si="2577"/>
        <v/>
      </c>
      <c r="JC9623" s="103" t="str">
        <f t="shared" ca="1" si="2578"/>
        <v/>
      </c>
      <c r="JD9623" s="104" t="str">
        <f t="shared" si="2579"/>
        <v/>
      </c>
      <c r="JE9623" s="102" t="str">
        <f t="shared" si="2580"/>
        <v/>
      </c>
      <c r="JF9623" s="66" t="str">
        <f t="shared" ca="1" si="2568"/>
        <v/>
      </c>
      <c r="JG9623" s="66" t="str">
        <f t="shared" ref="JG9623:JG9686" ca="1" si="2584">IF(IU9623&lt;&gt;"",IF($IS9623&gt;=JG$1,AVERAGE(INDIRECT(CONCATENATE("JE",$IS9623+2,":JE",$IS9623+2-JG$1))),""),"")</f>
        <v/>
      </c>
      <c r="JH9623" s="66" t="str">
        <f t="shared" ca="1" si="2581"/>
        <v/>
      </c>
      <c r="JI9623" s="80" t="str">
        <f t="shared" ca="1" si="2582"/>
        <v/>
      </c>
      <c r="JJ9623" s="118" t="str">
        <f t="shared" ca="1" si="2583"/>
        <v/>
      </c>
    </row>
    <row r="9624" spans="253:270" x14ac:dyDescent="0.3">
      <c r="IS9624" s="74">
        <v>9622</v>
      </c>
      <c r="IT9624" s="90" t="str">
        <f t="shared" si="2569"/>
        <v/>
      </c>
      <c r="IU9624" s="101" t="str">
        <f t="shared" si="2570"/>
        <v/>
      </c>
      <c r="IV9624" s="102" t="str">
        <f t="shared" si="2571"/>
        <v/>
      </c>
      <c r="IW9624" s="102" t="str">
        <f t="shared" si="2572"/>
        <v/>
      </c>
      <c r="IX9624" s="103" t="str">
        <f t="shared" si="2573"/>
        <v/>
      </c>
      <c r="IY9624" s="112" t="str">
        <f t="shared" si="2574"/>
        <v/>
      </c>
      <c r="IZ9624" s="104" t="str">
        <f t="shared" ca="1" si="2575"/>
        <v/>
      </c>
      <c r="JA9624" s="102" t="str">
        <f t="shared" ca="1" si="2576"/>
        <v/>
      </c>
      <c r="JB9624" s="102" t="str">
        <f t="shared" ca="1" si="2577"/>
        <v/>
      </c>
      <c r="JC9624" s="103" t="str">
        <f t="shared" ca="1" si="2578"/>
        <v/>
      </c>
      <c r="JD9624" s="104" t="str">
        <f t="shared" si="2579"/>
        <v/>
      </c>
      <c r="JE9624" s="102" t="str">
        <f t="shared" si="2580"/>
        <v/>
      </c>
      <c r="JF9624" s="66" t="str">
        <f t="shared" ca="1" si="2568"/>
        <v/>
      </c>
      <c r="JG9624" s="66" t="str">
        <f t="shared" ca="1" si="2584"/>
        <v/>
      </c>
      <c r="JH9624" s="66" t="str">
        <f t="shared" ca="1" si="2581"/>
        <v/>
      </c>
      <c r="JI9624" s="80" t="str">
        <f t="shared" ca="1" si="2582"/>
        <v/>
      </c>
      <c r="JJ9624" s="118" t="str">
        <f t="shared" ca="1" si="2583"/>
        <v/>
      </c>
    </row>
    <row r="9625" spans="253:270" x14ac:dyDescent="0.3">
      <c r="IS9625" s="74">
        <v>9623</v>
      </c>
      <c r="IT9625" s="90" t="str">
        <f t="shared" si="2569"/>
        <v/>
      </c>
      <c r="IU9625" s="101" t="str">
        <f t="shared" si="2570"/>
        <v/>
      </c>
      <c r="IV9625" s="102" t="str">
        <f t="shared" si="2571"/>
        <v/>
      </c>
      <c r="IW9625" s="102" t="str">
        <f t="shared" si="2572"/>
        <v/>
      </c>
      <c r="IX9625" s="103" t="str">
        <f t="shared" si="2573"/>
        <v/>
      </c>
      <c r="IY9625" s="112" t="str">
        <f t="shared" si="2574"/>
        <v/>
      </c>
      <c r="IZ9625" s="104" t="str">
        <f t="shared" ca="1" si="2575"/>
        <v/>
      </c>
      <c r="JA9625" s="102" t="str">
        <f t="shared" ca="1" si="2576"/>
        <v/>
      </c>
      <c r="JB9625" s="102" t="str">
        <f t="shared" ca="1" si="2577"/>
        <v/>
      </c>
      <c r="JC9625" s="103" t="str">
        <f t="shared" ca="1" si="2578"/>
        <v/>
      </c>
      <c r="JD9625" s="104" t="str">
        <f t="shared" si="2579"/>
        <v/>
      </c>
      <c r="JE9625" s="102" t="str">
        <f t="shared" si="2580"/>
        <v/>
      </c>
      <c r="JF9625" s="66" t="str">
        <f t="shared" ca="1" si="2568"/>
        <v/>
      </c>
      <c r="JG9625" s="66" t="str">
        <f t="shared" ca="1" si="2584"/>
        <v/>
      </c>
      <c r="JH9625" s="66" t="str">
        <f t="shared" ca="1" si="2581"/>
        <v/>
      </c>
      <c r="JI9625" s="80" t="str">
        <f t="shared" ca="1" si="2582"/>
        <v/>
      </c>
      <c r="JJ9625" s="118" t="str">
        <f t="shared" ca="1" si="2583"/>
        <v/>
      </c>
    </row>
    <row r="9626" spans="253:270" x14ac:dyDescent="0.3">
      <c r="IS9626" s="74">
        <v>9624</v>
      </c>
      <c r="IT9626" s="90" t="str">
        <f t="shared" si="2569"/>
        <v/>
      </c>
      <c r="IU9626" s="101" t="str">
        <f t="shared" si="2570"/>
        <v/>
      </c>
      <c r="IV9626" s="102" t="str">
        <f t="shared" si="2571"/>
        <v/>
      </c>
      <c r="IW9626" s="102" t="str">
        <f t="shared" si="2572"/>
        <v/>
      </c>
      <c r="IX9626" s="103" t="str">
        <f t="shared" si="2573"/>
        <v/>
      </c>
      <c r="IY9626" s="112" t="str">
        <f t="shared" si="2574"/>
        <v/>
      </c>
      <c r="IZ9626" s="104" t="str">
        <f t="shared" ca="1" si="2575"/>
        <v/>
      </c>
      <c r="JA9626" s="102" t="str">
        <f t="shared" ca="1" si="2576"/>
        <v/>
      </c>
      <c r="JB9626" s="102" t="str">
        <f t="shared" ca="1" si="2577"/>
        <v/>
      </c>
      <c r="JC9626" s="103" t="str">
        <f t="shared" ca="1" si="2578"/>
        <v/>
      </c>
      <c r="JD9626" s="104" t="str">
        <f t="shared" si="2579"/>
        <v/>
      </c>
      <c r="JE9626" s="102" t="str">
        <f t="shared" si="2580"/>
        <v/>
      </c>
      <c r="JF9626" s="66" t="str">
        <f t="shared" ca="1" si="2568"/>
        <v/>
      </c>
      <c r="JG9626" s="66" t="str">
        <f t="shared" ca="1" si="2584"/>
        <v/>
      </c>
      <c r="JH9626" s="66" t="str">
        <f t="shared" ca="1" si="2581"/>
        <v/>
      </c>
      <c r="JI9626" s="80" t="str">
        <f t="shared" ca="1" si="2582"/>
        <v/>
      </c>
      <c r="JJ9626" s="118" t="str">
        <f t="shared" ca="1" si="2583"/>
        <v/>
      </c>
    </row>
    <row r="9627" spans="253:270" x14ac:dyDescent="0.3">
      <c r="IS9627" s="74">
        <v>9625</v>
      </c>
      <c r="IT9627" s="90" t="str">
        <f t="shared" si="2569"/>
        <v/>
      </c>
      <c r="IU9627" s="101" t="str">
        <f t="shared" si="2570"/>
        <v/>
      </c>
      <c r="IV9627" s="102" t="str">
        <f t="shared" si="2571"/>
        <v/>
      </c>
      <c r="IW9627" s="102" t="str">
        <f t="shared" si="2572"/>
        <v/>
      </c>
      <c r="IX9627" s="103" t="str">
        <f t="shared" si="2573"/>
        <v/>
      </c>
      <c r="IY9627" s="112" t="str">
        <f t="shared" si="2574"/>
        <v/>
      </c>
      <c r="IZ9627" s="104" t="str">
        <f t="shared" ca="1" si="2575"/>
        <v/>
      </c>
      <c r="JA9627" s="102" t="str">
        <f t="shared" ca="1" si="2576"/>
        <v/>
      </c>
      <c r="JB9627" s="102" t="str">
        <f t="shared" ca="1" si="2577"/>
        <v/>
      </c>
      <c r="JC9627" s="103" t="str">
        <f t="shared" ca="1" si="2578"/>
        <v/>
      </c>
      <c r="JD9627" s="104" t="str">
        <f t="shared" si="2579"/>
        <v/>
      </c>
      <c r="JE9627" s="102" t="str">
        <f t="shared" si="2580"/>
        <v/>
      </c>
      <c r="JF9627" s="66" t="str">
        <f t="shared" ca="1" si="2568"/>
        <v/>
      </c>
      <c r="JG9627" s="66" t="str">
        <f t="shared" ca="1" si="2584"/>
        <v/>
      </c>
      <c r="JH9627" s="66" t="str">
        <f t="shared" ca="1" si="2581"/>
        <v/>
      </c>
      <c r="JI9627" s="80" t="str">
        <f t="shared" ca="1" si="2582"/>
        <v/>
      </c>
      <c r="JJ9627" s="118" t="str">
        <f t="shared" ca="1" si="2583"/>
        <v/>
      </c>
    </row>
    <row r="9628" spans="253:270" x14ac:dyDescent="0.3">
      <c r="IS9628" s="74">
        <v>9626</v>
      </c>
      <c r="IT9628" s="90" t="str">
        <f t="shared" si="2569"/>
        <v/>
      </c>
      <c r="IU9628" s="101" t="str">
        <f t="shared" si="2570"/>
        <v/>
      </c>
      <c r="IV9628" s="102" t="str">
        <f t="shared" si="2571"/>
        <v/>
      </c>
      <c r="IW9628" s="102" t="str">
        <f t="shared" si="2572"/>
        <v/>
      </c>
      <c r="IX9628" s="103" t="str">
        <f t="shared" si="2573"/>
        <v/>
      </c>
      <c r="IY9628" s="112" t="str">
        <f t="shared" si="2574"/>
        <v/>
      </c>
      <c r="IZ9628" s="104" t="str">
        <f t="shared" ca="1" si="2575"/>
        <v/>
      </c>
      <c r="JA9628" s="102" t="str">
        <f t="shared" ca="1" si="2576"/>
        <v/>
      </c>
      <c r="JB9628" s="102" t="str">
        <f t="shared" ca="1" si="2577"/>
        <v/>
      </c>
      <c r="JC9628" s="103" t="str">
        <f t="shared" ca="1" si="2578"/>
        <v/>
      </c>
      <c r="JD9628" s="104" t="str">
        <f t="shared" si="2579"/>
        <v/>
      </c>
      <c r="JE9628" s="102" t="str">
        <f t="shared" si="2580"/>
        <v/>
      </c>
      <c r="JF9628" s="66" t="str">
        <f t="shared" ca="1" si="2568"/>
        <v/>
      </c>
      <c r="JG9628" s="66" t="str">
        <f t="shared" ca="1" si="2584"/>
        <v/>
      </c>
      <c r="JH9628" s="66" t="str">
        <f t="shared" ca="1" si="2581"/>
        <v/>
      </c>
      <c r="JI9628" s="80" t="str">
        <f t="shared" ca="1" si="2582"/>
        <v/>
      </c>
      <c r="JJ9628" s="118" t="str">
        <f t="shared" ca="1" si="2583"/>
        <v/>
      </c>
    </row>
    <row r="9629" spans="253:270" x14ac:dyDescent="0.3">
      <c r="IS9629" s="74">
        <v>9627</v>
      </c>
      <c r="IT9629" s="90" t="str">
        <f t="shared" si="2569"/>
        <v/>
      </c>
      <c r="IU9629" s="101" t="str">
        <f t="shared" si="2570"/>
        <v/>
      </c>
      <c r="IV9629" s="102" t="str">
        <f t="shared" si="2571"/>
        <v/>
      </c>
      <c r="IW9629" s="102" t="str">
        <f t="shared" si="2572"/>
        <v/>
      </c>
      <c r="IX9629" s="103" t="str">
        <f t="shared" si="2573"/>
        <v/>
      </c>
      <c r="IY9629" s="112" t="str">
        <f t="shared" si="2574"/>
        <v/>
      </c>
      <c r="IZ9629" s="104" t="str">
        <f t="shared" ca="1" si="2575"/>
        <v/>
      </c>
      <c r="JA9629" s="102" t="str">
        <f t="shared" ca="1" si="2576"/>
        <v/>
      </c>
      <c r="JB9629" s="102" t="str">
        <f t="shared" ca="1" si="2577"/>
        <v/>
      </c>
      <c r="JC9629" s="103" t="str">
        <f t="shared" ca="1" si="2578"/>
        <v/>
      </c>
      <c r="JD9629" s="104" t="str">
        <f t="shared" si="2579"/>
        <v/>
      </c>
      <c r="JE9629" s="102" t="str">
        <f t="shared" si="2580"/>
        <v/>
      </c>
      <c r="JF9629" s="66" t="str">
        <f t="shared" ref="JF9629:JF9692" ca="1" si="2585">IF(IT9629&lt;&gt;"",IF($IS9629&gt;=JF$1,AVERAGE(INDIRECT(CONCATENATE("JD",$IS9629+2,":JD",$IS9629+2-JF$1))),""),"")</f>
        <v/>
      </c>
      <c r="JG9629" s="66" t="str">
        <f t="shared" ca="1" si="2584"/>
        <v/>
      </c>
      <c r="JH9629" s="66" t="str">
        <f t="shared" ca="1" si="2581"/>
        <v/>
      </c>
      <c r="JI9629" s="80" t="str">
        <f t="shared" ca="1" si="2582"/>
        <v/>
      </c>
      <c r="JJ9629" s="118" t="str">
        <f t="shared" ca="1" si="2583"/>
        <v/>
      </c>
    </row>
    <row r="9630" spans="253:270" x14ac:dyDescent="0.3">
      <c r="IS9630" s="74">
        <v>9628</v>
      </c>
      <c r="IT9630" s="90" t="str">
        <f t="shared" si="2569"/>
        <v/>
      </c>
      <c r="IU9630" s="101" t="str">
        <f t="shared" si="2570"/>
        <v/>
      </c>
      <c r="IV9630" s="102" t="str">
        <f t="shared" si="2571"/>
        <v/>
      </c>
      <c r="IW9630" s="102" t="str">
        <f t="shared" si="2572"/>
        <v/>
      </c>
      <c r="IX9630" s="103" t="str">
        <f t="shared" si="2573"/>
        <v/>
      </c>
      <c r="IY9630" s="112" t="str">
        <f t="shared" si="2574"/>
        <v/>
      </c>
      <c r="IZ9630" s="104" t="str">
        <f t="shared" ca="1" si="2575"/>
        <v/>
      </c>
      <c r="JA9630" s="102" t="str">
        <f t="shared" ca="1" si="2576"/>
        <v/>
      </c>
      <c r="JB9630" s="102" t="str">
        <f t="shared" ca="1" si="2577"/>
        <v/>
      </c>
      <c r="JC9630" s="103" t="str">
        <f t="shared" ca="1" si="2578"/>
        <v/>
      </c>
      <c r="JD9630" s="104" t="str">
        <f t="shared" si="2579"/>
        <v/>
      </c>
      <c r="JE9630" s="102" t="str">
        <f t="shared" si="2580"/>
        <v/>
      </c>
      <c r="JF9630" s="66" t="str">
        <f t="shared" ca="1" si="2585"/>
        <v/>
      </c>
      <c r="JG9630" s="66" t="str">
        <f t="shared" ca="1" si="2584"/>
        <v/>
      </c>
      <c r="JH9630" s="66" t="str">
        <f t="shared" ca="1" si="2581"/>
        <v/>
      </c>
      <c r="JI9630" s="80" t="str">
        <f t="shared" ca="1" si="2582"/>
        <v/>
      </c>
      <c r="JJ9630" s="118" t="str">
        <f t="shared" ca="1" si="2583"/>
        <v/>
      </c>
    </row>
    <row r="9631" spans="253:270" x14ac:dyDescent="0.3">
      <c r="IS9631" s="74">
        <v>9629</v>
      </c>
      <c r="IT9631" s="90" t="str">
        <f t="shared" si="2569"/>
        <v/>
      </c>
      <c r="IU9631" s="101" t="str">
        <f t="shared" si="2570"/>
        <v/>
      </c>
      <c r="IV9631" s="102" t="str">
        <f t="shared" si="2571"/>
        <v/>
      </c>
      <c r="IW9631" s="102" t="str">
        <f t="shared" si="2572"/>
        <v/>
      </c>
      <c r="IX9631" s="103" t="str">
        <f t="shared" si="2573"/>
        <v/>
      </c>
      <c r="IY9631" s="112" t="str">
        <f t="shared" si="2574"/>
        <v/>
      </c>
      <c r="IZ9631" s="104" t="str">
        <f t="shared" ca="1" si="2575"/>
        <v/>
      </c>
      <c r="JA9631" s="102" t="str">
        <f t="shared" ca="1" si="2576"/>
        <v/>
      </c>
      <c r="JB9631" s="102" t="str">
        <f t="shared" ca="1" si="2577"/>
        <v/>
      </c>
      <c r="JC9631" s="103" t="str">
        <f t="shared" ca="1" si="2578"/>
        <v/>
      </c>
      <c r="JD9631" s="104" t="str">
        <f t="shared" si="2579"/>
        <v/>
      </c>
      <c r="JE9631" s="102" t="str">
        <f t="shared" si="2580"/>
        <v/>
      </c>
      <c r="JF9631" s="66" t="str">
        <f t="shared" ca="1" si="2585"/>
        <v/>
      </c>
      <c r="JG9631" s="66" t="str">
        <f t="shared" ca="1" si="2584"/>
        <v/>
      </c>
      <c r="JH9631" s="66" t="str">
        <f t="shared" ca="1" si="2581"/>
        <v/>
      </c>
      <c r="JI9631" s="80" t="str">
        <f t="shared" ca="1" si="2582"/>
        <v/>
      </c>
      <c r="JJ9631" s="118" t="str">
        <f t="shared" ca="1" si="2583"/>
        <v/>
      </c>
    </row>
    <row r="9632" spans="253:270" x14ac:dyDescent="0.3">
      <c r="IS9632" s="74">
        <v>9630</v>
      </c>
      <c r="IT9632" s="90" t="str">
        <f t="shared" si="2569"/>
        <v/>
      </c>
      <c r="IU9632" s="101" t="str">
        <f t="shared" si="2570"/>
        <v/>
      </c>
      <c r="IV9632" s="102" t="str">
        <f t="shared" si="2571"/>
        <v/>
      </c>
      <c r="IW9632" s="102" t="str">
        <f t="shared" si="2572"/>
        <v/>
      </c>
      <c r="IX9632" s="103" t="str">
        <f t="shared" si="2573"/>
        <v/>
      </c>
      <c r="IY9632" s="112" t="str">
        <f t="shared" si="2574"/>
        <v/>
      </c>
      <c r="IZ9632" s="104" t="str">
        <f t="shared" ca="1" si="2575"/>
        <v/>
      </c>
      <c r="JA9632" s="102" t="str">
        <f t="shared" ca="1" si="2576"/>
        <v/>
      </c>
      <c r="JB9632" s="102" t="str">
        <f t="shared" ca="1" si="2577"/>
        <v/>
      </c>
      <c r="JC9632" s="103" t="str">
        <f t="shared" ca="1" si="2578"/>
        <v/>
      </c>
      <c r="JD9632" s="104" t="str">
        <f t="shared" si="2579"/>
        <v/>
      </c>
      <c r="JE9632" s="102" t="str">
        <f t="shared" si="2580"/>
        <v/>
      </c>
      <c r="JF9632" s="66" t="str">
        <f t="shared" ca="1" si="2585"/>
        <v/>
      </c>
      <c r="JG9632" s="66" t="str">
        <f t="shared" ca="1" si="2584"/>
        <v/>
      </c>
      <c r="JH9632" s="66" t="str">
        <f t="shared" ca="1" si="2581"/>
        <v/>
      </c>
      <c r="JI9632" s="80" t="str">
        <f t="shared" ca="1" si="2582"/>
        <v/>
      </c>
      <c r="JJ9632" s="118" t="str">
        <f t="shared" ca="1" si="2583"/>
        <v/>
      </c>
    </row>
    <row r="9633" spans="253:270" x14ac:dyDescent="0.3">
      <c r="IS9633" s="74">
        <v>9631</v>
      </c>
      <c r="IT9633" s="90" t="str">
        <f t="shared" si="2569"/>
        <v/>
      </c>
      <c r="IU9633" s="101" t="str">
        <f t="shared" si="2570"/>
        <v/>
      </c>
      <c r="IV9633" s="102" t="str">
        <f t="shared" si="2571"/>
        <v/>
      </c>
      <c r="IW9633" s="102" t="str">
        <f t="shared" si="2572"/>
        <v/>
      </c>
      <c r="IX9633" s="103" t="str">
        <f t="shared" si="2573"/>
        <v/>
      </c>
      <c r="IY9633" s="112" t="str">
        <f t="shared" si="2574"/>
        <v/>
      </c>
      <c r="IZ9633" s="104" t="str">
        <f t="shared" ca="1" si="2575"/>
        <v/>
      </c>
      <c r="JA9633" s="102" t="str">
        <f t="shared" ca="1" si="2576"/>
        <v/>
      </c>
      <c r="JB9633" s="102" t="str">
        <f t="shared" ca="1" si="2577"/>
        <v/>
      </c>
      <c r="JC9633" s="103" t="str">
        <f t="shared" ca="1" si="2578"/>
        <v/>
      </c>
      <c r="JD9633" s="104" t="str">
        <f t="shared" si="2579"/>
        <v/>
      </c>
      <c r="JE9633" s="102" t="str">
        <f t="shared" si="2580"/>
        <v/>
      </c>
      <c r="JF9633" s="66" t="str">
        <f t="shared" ca="1" si="2585"/>
        <v/>
      </c>
      <c r="JG9633" s="66" t="str">
        <f t="shared" ca="1" si="2584"/>
        <v/>
      </c>
      <c r="JH9633" s="66" t="str">
        <f t="shared" ca="1" si="2581"/>
        <v/>
      </c>
      <c r="JI9633" s="80" t="str">
        <f t="shared" ca="1" si="2582"/>
        <v/>
      </c>
      <c r="JJ9633" s="118" t="str">
        <f t="shared" ca="1" si="2583"/>
        <v/>
      </c>
    </row>
    <row r="9634" spans="253:270" x14ac:dyDescent="0.3">
      <c r="IS9634" s="74">
        <v>9632</v>
      </c>
      <c r="IT9634" s="90" t="str">
        <f t="shared" si="2569"/>
        <v/>
      </c>
      <c r="IU9634" s="101" t="str">
        <f t="shared" si="2570"/>
        <v/>
      </c>
      <c r="IV9634" s="102" t="str">
        <f t="shared" si="2571"/>
        <v/>
      </c>
      <c r="IW9634" s="102" t="str">
        <f t="shared" si="2572"/>
        <v/>
      </c>
      <c r="IX9634" s="103" t="str">
        <f t="shared" si="2573"/>
        <v/>
      </c>
      <c r="IY9634" s="112" t="str">
        <f t="shared" si="2574"/>
        <v/>
      </c>
      <c r="IZ9634" s="104" t="str">
        <f t="shared" ca="1" si="2575"/>
        <v/>
      </c>
      <c r="JA9634" s="102" t="str">
        <f t="shared" ca="1" si="2576"/>
        <v/>
      </c>
      <c r="JB9634" s="102" t="str">
        <f t="shared" ca="1" si="2577"/>
        <v/>
      </c>
      <c r="JC9634" s="103" t="str">
        <f t="shared" ca="1" si="2578"/>
        <v/>
      </c>
      <c r="JD9634" s="104" t="str">
        <f t="shared" si="2579"/>
        <v/>
      </c>
      <c r="JE9634" s="102" t="str">
        <f t="shared" si="2580"/>
        <v/>
      </c>
      <c r="JF9634" s="66" t="str">
        <f t="shared" ca="1" si="2585"/>
        <v/>
      </c>
      <c r="JG9634" s="66" t="str">
        <f t="shared" ca="1" si="2584"/>
        <v/>
      </c>
      <c r="JH9634" s="66" t="str">
        <f t="shared" ca="1" si="2581"/>
        <v/>
      </c>
      <c r="JI9634" s="80" t="str">
        <f t="shared" ca="1" si="2582"/>
        <v/>
      </c>
      <c r="JJ9634" s="118" t="str">
        <f t="shared" ca="1" si="2583"/>
        <v/>
      </c>
    </row>
    <row r="9635" spans="253:270" x14ac:dyDescent="0.3">
      <c r="IS9635" s="74">
        <v>9633</v>
      </c>
      <c r="IT9635" s="90" t="str">
        <f t="shared" si="2569"/>
        <v/>
      </c>
      <c r="IU9635" s="101" t="str">
        <f t="shared" si="2570"/>
        <v/>
      </c>
      <c r="IV9635" s="102" t="str">
        <f t="shared" si="2571"/>
        <v/>
      </c>
      <c r="IW9635" s="102" t="str">
        <f t="shared" si="2572"/>
        <v/>
      </c>
      <c r="IX9635" s="103" t="str">
        <f t="shared" si="2573"/>
        <v/>
      </c>
      <c r="IY9635" s="112" t="str">
        <f t="shared" si="2574"/>
        <v/>
      </c>
      <c r="IZ9635" s="104" t="str">
        <f t="shared" ca="1" si="2575"/>
        <v/>
      </c>
      <c r="JA9635" s="102" t="str">
        <f t="shared" ca="1" si="2576"/>
        <v/>
      </c>
      <c r="JB9635" s="102" t="str">
        <f t="shared" ca="1" si="2577"/>
        <v/>
      </c>
      <c r="JC9635" s="103" t="str">
        <f t="shared" ca="1" si="2578"/>
        <v/>
      </c>
      <c r="JD9635" s="104" t="str">
        <f t="shared" si="2579"/>
        <v/>
      </c>
      <c r="JE9635" s="102" t="str">
        <f t="shared" si="2580"/>
        <v/>
      </c>
      <c r="JF9635" s="66" t="str">
        <f t="shared" ca="1" si="2585"/>
        <v/>
      </c>
      <c r="JG9635" s="66" t="str">
        <f t="shared" ca="1" si="2584"/>
        <v/>
      </c>
      <c r="JH9635" s="66" t="str">
        <f t="shared" ca="1" si="2581"/>
        <v/>
      </c>
      <c r="JI9635" s="80" t="str">
        <f t="shared" ca="1" si="2582"/>
        <v/>
      </c>
      <c r="JJ9635" s="118" t="str">
        <f t="shared" ca="1" si="2583"/>
        <v/>
      </c>
    </row>
    <row r="9636" spans="253:270" x14ac:dyDescent="0.3">
      <c r="IS9636" s="74">
        <v>9634</v>
      </c>
      <c r="IT9636" s="90" t="str">
        <f t="shared" si="2569"/>
        <v/>
      </c>
      <c r="IU9636" s="101" t="str">
        <f t="shared" si="2570"/>
        <v/>
      </c>
      <c r="IV9636" s="102" t="str">
        <f t="shared" si="2571"/>
        <v/>
      </c>
      <c r="IW9636" s="102" t="str">
        <f t="shared" si="2572"/>
        <v/>
      </c>
      <c r="IX9636" s="103" t="str">
        <f t="shared" si="2573"/>
        <v/>
      </c>
      <c r="IY9636" s="112" t="str">
        <f t="shared" si="2574"/>
        <v/>
      </c>
      <c r="IZ9636" s="104" t="str">
        <f t="shared" ca="1" si="2575"/>
        <v/>
      </c>
      <c r="JA9636" s="102" t="str">
        <f t="shared" ca="1" si="2576"/>
        <v/>
      </c>
      <c r="JB9636" s="102" t="str">
        <f t="shared" ca="1" si="2577"/>
        <v/>
      </c>
      <c r="JC9636" s="103" t="str">
        <f t="shared" ca="1" si="2578"/>
        <v/>
      </c>
      <c r="JD9636" s="104" t="str">
        <f t="shared" si="2579"/>
        <v/>
      </c>
      <c r="JE9636" s="102" t="str">
        <f t="shared" si="2580"/>
        <v/>
      </c>
      <c r="JF9636" s="66" t="str">
        <f t="shared" ca="1" si="2585"/>
        <v/>
      </c>
      <c r="JG9636" s="66" t="str">
        <f t="shared" ca="1" si="2584"/>
        <v/>
      </c>
      <c r="JH9636" s="66" t="str">
        <f t="shared" ca="1" si="2581"/>
        <v/>
      </c>
      <c r="JI9636" s="80" t="str">
        <f t="shared" ca="1" si="2582"/>
        <v/>
      </c>
      <c r="JJ9636" s="118" t="str">
        <f t="shared" ca="1" si="2583"/>
        <v/>
      </c>
    </row>
    <row r="9637" spans="253:270" x14ac:dyDescent="0.3">
      <c r="IS9637" s="74">
        <v>9635</v>
      </c>
      <c r="IT9637" s="90" t="str">
        <f t="shared" si="2569"/>
        <v/>
      </c>
      <c r="IU9637" s="101" t="str">
        <f t="shared" si="2570"/>
        <v/>
      </c>
      <c r="IV9637" s="102" t="str">
        <f t="shared" si="2571"/>
        <v/>
      </c>
      <c r="IW9637" s="102" t="str">
        <f t="shared" si="2572"/>
        <v/>
      </c>
      <c r="IX9637" s="103" t="str">
        <f t="shared" si="2573"/>
        <v/>
      </c>
      <c r="IY9637" s="112" t="str">
        <f t="shared" si="2574"/>
        <v/>
      </c>
      <c r="IZ9637" s="104" t="str">
        <f t="shared" ca="1" si="2575"/>
        <v/>
      </c>
      <c r="JA9637" s="102" t="str">
        <f t="shared" ca="1" si="2576"/>
        <v/>
      </c>
      <c r="JB9637" s="102" t="str">
        <f t="shared" ca="1" si="2577"/>
        <v/>
      </c>
      <c r="JC9637" s="103" t="str">
        <f t="shared" ca="1" si="2578"/>
        <v/>
      </c>
      <c r="JD9637" s="104" t="str">
        <f t="shared" si="2579"/>
        <v/>
      </c>
      <c r="JE9637" s="102" t="str">
        <f t="shared" si="2580"/>
        <v/>
      </c>
      <c r="JF9637" s="66" t="str">
        <f t="shared" ca="1" si="2585"/>
        <v/>
      </c>
      <c r="JG9637" s="66" t="str">
        <f t="shared" ca="1" si="2584"/>
        <v/>
      </c>
      <c r="JH9637" s="66" t="str">
        <f t="shared" ca="1" si="2581"/>
        <v/>
      </c>
      <c r="JI9637" s="80" t="str">
        <f t="shared" ca="1" si="2582"/>
        <v/>
      </c>
      <c r="JJ9637" s="118" t="str">
        <f t="shared" ca="1" si="2583"/>
        <v/>
      </c>
    </row>
    <row r="9638" spans="253:270" x14ac:dyDescent="0.3">
      <c r="IS9638" s="74">
        <v>9636</v>
      </c>
      <c r="IT9638" s="90" t="str">
        <f t="shared" si="2569"/>
        <v/>
      </c>
      <c r="IU9638" s="101" t="str">
        <f t="shared" si="2570"/>
        <v/>
      </c>
      <c r="IV9638" s="102" t="str">
        <f t="shared" si="2571"/>
        <v/>
      </c>
      <c r="IW9638" s="102" t="str">
        <f t="shared" si="2572"/>
        <v/>
      </c>
      <c r="IX9638" s="103" t="str">
        <f t="shared" si="2573"/>
        <v/>
      </c>
      <c r="IY9638" s="112" t="str">
        <f t="shared" si="2574"/>
        <v/>
      </c>
      <c r="IZ9638" s="104" t="str">
        <f t="shared" ca="1" si="2575"/>
        <v/>
      </c>
      <c r="JA9638" s="102" t="str">
        <f t="shared" ca="1" si="2576"/>
        <v/>
      </c>
      <c r="JB9638" s="102" t="str">
        <f t="shared" ca="1" si="2577"/>
        <v/>
      </c>
      <c r="JC9638" s="103" t="str">
        <f t="shared" ca="1" si="2578"/>
        <v/>
      </c>
      <c r="JD9638" s="104" t="str">
        <f t="shared" si="2579"/>
        <v/>
      </c>
      <c r="JE9638" s="102" t="str">
        <f t="shared" si="2580"/>
        <v/>
      </c>
      <c r="JF9638" s="66" t="str">
        <f t="shared" ca="1" si="2585"/>
        <v/>
      </c>
      <c r="JG9638" s="66" t="str">
        <f t="shared" ca="1" si="2584"/>
        <v/>
      </c>
      <c r="JH9638" s="66" t="str">
        <f t="shared" ca="1" si="2581"/>
        <v/>
      </c>
      <c r="JI9638" s="80" t="str">
        <f t="shared" ca="1" si="2582"/>
        <v/>
      </c>
      <c r="JJ9638" s="118" t="str">
        <f t="shared" ca="1" si="2583"/>
        <v/>
      </c>
    </row>
    <row r="9639" spans="253:270" x14ac:dyDescent="0.3">
      <c r="IS9639" s="74">
        <v>9637</v>
      </c>
      <c r="IT9639" s="90" t="str">
        <f t="shared" si="2569"/>
        <v/>
      </c>
      <c r="IU9639" s="101" t="str">
        <f t="shared" si="2570"/>
        <v/>
      </c>
      <c r="IV9639" s="102" t="str">
        <f t="shared" si="2571"/>
        <v/>
      </c>
      <c r="IW9639" s="102" t="str">
        <f t="shared" si="2572"/>
        <v/>
      </c>
      <c r="IX9639" s="103" t="str">
        <f t="shared" si="2573"/>
        <v/>
      </c>
      <c r="IY9639" s="112" t="str">
        <f t="shared" si="2574"/>
        <v/>
      </c>
      <c r="IZ9639" s="104" t="str">
        <f t="shared" ca="1" si="2575"/>
        <v/>
      </c>
      <c r="JA9639" s="102" t="str">
        <f t="shared" ca="1" si="2576"/>
        <v/>
      </c>
      <c r="JB9639" s="102" t="str">
        <f t="shared" ca="1" si="2577"/>
        <v/>
      </c>
      <c r="JC9639" s="103" t="str">
        <f t="shared" ca="1" si="2578"/>
        <v/>
      </c>
      <c r="JD9639" s="104" t="str">
        <f t="shared" si="2579"/>
        <v/>
      </c>
      <c r="JE9639" s="102" t="str">
        <f t="shared" si="2580"/>
        <v/>
      </c>
      <c r="JF9639" s="66" t="str">
        <f t="shared" ca="1" si="2585"/>
        <v/>
      </c>
      <c r="JG9639" s="66" t="str">
        <f t="shared" ca="1" si="2584"/>
        <v/>
      </c>
      <c r="JH9639" s="66" t="str">
        <f t="shared" ca="1" si="2581"/>
        <v/>
      </c>
      <c r="JI9639" s="80" t="str">
        <f t="shared" ca="1" si="2582"/>
        <v/>
      </c>
      <c r="JJ9639" s="118" t="str">
        <f t="shared" ca="1" si="2583"/>
        <v/>
      </c>
    </row>
    <row r="9640" spans="253:270" x14ac:dyDescent="0.3">
      <c r="IS9640" s="74">
        <v>9638</v>
      </c>
      <c r="IT9640" s="90" t="str">
        <f t="shared" si="2569"/>
        <v/>
      </c>
      <c r="IU9640" s="101" t="str">
        <f t="shared" si="2570"/>
        <v/>
      </c>
      <c r="IV9640" s="102" t="str">
        <f t="shared" si="2571"/>
        <v/>
      </c>
      <c r="IW9640" s="102" t="str">
        <f t="shared" si="2572"/>
        <v/>
      </c>
      <c r="IX9640" s="103" t="str">
        <f t="shared" si="2573"/>
        <v/>
      </c>
      <c r="IY9640" s="112" t="str">
        <f t="shared" si="2574"/>
        <v/>
      </c>
      <c r="IZ9640" s="104" t="str">
        <f t="shared" ca="1" si="2575"/>
        <v/>
      </c>
      <c r="JA9640" s="102" t="str">
        <f t="shared" ca="1" si="2576"/>
        <v/>
      </c>
      <c r="JB9640" s="102" t="str">
        <f t="shared" ca="1" si="2577"/>
        <v/>
      </c>
      <c r="JC9640" s="103" t="str">
        <f t="shared" ca="1" si="2578"/>
        <v/>
      </c>
      <c r="JD9640" s="104" t="str">
        <f t="shared" si="2579"/>
        <v/>
      </c>
      <c r="JE9640" s="102" t="str">
        <f t="shared" si="2580"/>
        <v/>
      </c>
      <c r="JF9640" s="66" t="str">
        <f t="shared" ca="1" si="2585"/>
        <v/>
      </c>
      <c r="JG9640" s="66" t="str">
        <f t="shared" ca="1" si="2584"/>
        <v/>
      </c>
      <c r="JH9640" s="66" t="str">
        <f t="shared" ca="1" si="2581"/>
        <v/>
      </c>
      <c r="JI9640" s="80" t="str">
        <f t="shared" ca="1" si="2582"/>
        <v/>
      </c>
      <c r="JJ9640" s="118" t="str">
        <f t="shared" ca="1" si="2583"/>
        <v/>
      </c>
    </row>
    <row r="9641" spans="253:270" x14ac:dyDescent="0.3">
      <c r="IS9641" s="74">
        <v>9639</v>
      </c>
      <c r="IT9641" s="90" t="str">
        <f t="shared" si="2569"/>
        <v/>
      </c>
      <c r="IU9641" s="101" t="str">
        <f t="shared" si="2570"/>
        <v/>
      </c>
      <c r="IV9641" s="102" t="str">
        <f t="shared" si="2571"/>
        <v/>
      </c>
      <c r="IW9641" s="102" t="str">
        <f t="shared" si="2572"/>
        <v/>
      </c>
      <c r="IX9641" s="103" t="str">
        <f t="shared" si="2573"/>
        <v/>
      </c>
      <c r="IY9641" s="112" t="str">
        <f t="shared" si="2574"/>
        <v/>
      </c>
      <c r="IZ9641" s="104" t="str">
        <f t="shared" ca="1" si="2575"/>
        <v/>
      </c>
      <c r="JA9641" s="102" t="str">
        <f t="shared" ca="1" si="2576"/>
        <v/>
      </c>
      <c r="JB9641" s="102" t="str">
        <f t="shared" ca="1" si="2577"/>
        <v/>
      </c>
      <c r="JC9641" s="103" t="str">
        <f t="shared" ca="1" si="2578"/>
        <v/>
      </c>
      <c r="JD9641" s="104" t="str">
        <f t="shared" si="2579"/>
        <v/>
      </c>
      <c r="JE9641" s="102" t="str">
        <f t="shared" si="2580"/>
        <v/>
      </c>
      <c r="JF9641" s="66" t="str">
        <f t="shared" ca="1" si="2585"/>
        <v/>
      </c>
      <c r="JG9641" s="66" t="str">
        <f t="shared" ca="1" si="2584"/>
        <v/>
      </c>
      <c r="JH9641" s="66" t="str">
        <f t="shared" ca="1" si="2581"/>
        <v/>
      </c>
      <c r="JI9641" s="80" t="str">
        <f t="shared" ca="1" si="2582"/>
        <v/>
      </c>
      <c r="JJ9641" s="118" t="str">
        <f t="shared" ca="1" si="2583"/>
        <v/>
      </c>
    </row>
    <row r="9642" spans="253:270" x14ac:dyDescent="0.3">
      <c r="IS9642" s="74">
        <v>9640</v>
      </c>
      <c r="IT9642" s="90" t="str">
        <f t="shared" si="2569"/>
        <v/>
      </c>
      <c r="IU9642" s="101" t="str">
        <f t="shared" si="2570"/>
        <v/>
      </c>
      <c r="IV9642" s="102" t="str">
        <f t="shared" si="2571"/>
        <v/>
      </c>
      <c r="IW9642" s="102" t="str">
        <f t="shared" si="2572"/>
        <v/>
      </c>
      <c r="IX9642" s="103" t="str">
        <f t="shared" si="2573"/>
        <v/>
      </c>
      <c r="IY9642" s="112" t="str">
        <f t="shared" si="2574"/>
        <v/>
      </c>
      <c r="IZ9642" s="104" t="str">
        <f t="shared" ca="1" si="2575"/>
        <v/>
      </c>
      <c r="JA9642" s="102" t="str">
        <f t="shared" ca="1" si="2576"/>
        <v/>
      </c>
      <c r="JB9642" s="102" t="str">
        <f t="shared" ca="1" si="2577"/>
        <v/>
      </c>
      <c r="JC9642" s="103" t="str">
        <f t="shared" ca="1" si="2578"/>
        <v/>
      </c>
      <c r="JD9642" s="104" t="str">
        <f t="shared" si="2579"/>
        <v/>
      </c>
      <c r="JE9642" s="102" t="str">
        <f t="shared" si="2580"/>
        <v/>
      </c>
      <c r="JF9642" s="66" t="str">
        <f t="shared" ca="1" si="2585"/>
        <v/>
      </c>
      <c r="JG9642" s="66" t="str">
        <f t="shared" ca="1" si="2584"/>
        <v/>
      </c>
      <c r="JH9642" s="66" t="str">
        <f t="shared" ca="1" si="2581"/>
        <v/>
      </c>
      <c r="JI9642" s="80" t="str">
        <f t="shared" ca="1" si="2582"/>
        <v/>
      </c>
      <c r="JJ9642" s="118" t="str">
        <f t="shared" ca="1" si="2583"/>
        <v/>
      </c>
    </row>
    <row r="9643" spans="253:270" x14ac:dyDescent="0.3">
      <c r="IS9643" s="74">
        <v>9641</v>
      </c>
      <c r="IT9643" s="90" t="str">
        <f t="shared" si="2569"/>
        <v/>
      </c>
      <c r="IU9643" s="101" t="str">
        <f t="shared" si="2570"/>
        <v/>
      </c>
      <c r="IV9643" s="102" t="str">
        <f t="shared" si="2571"/>
        <v/>
      </c>
      <c r="IW9643" s="102" t="str">
        <f t="shared" si="2572"/>
        <v/>
      </c>
      <c r="IX9643" s="103" t="str">
        <f t="shared" si="2573"/>
        <v/>
      </c>
      <c r="IY9643" s="112" t="str">
        <f t="shared" si="2574"/>
        <v/>
      </c>
      <c r="IZ9643" s="104" t="str">
        <f t="shared" ca="1" si="2575"/>
        <v/>
      </c>
      <c r="JA9643" s="102" t="str">
        <f t="shared" ca="1" si="2576"/>
        <v/>
      </c>
      <c r="JB9643" s="102" t="str">
        <f t="shared" ca="1" si="2577"/>
        <v/>
      </c>
      <c r="JC9643" s="103" t="str">
        <f t="shared" ca="1" si="2578"/>
        <v/>
      </c>
      <c r="JD9643" s="104" t="str">
        <f t="shared" si="2579"/>
        <v/>
      </c>
      <c r="JE9643" s="102" t="str">
        <f t="shared" si="2580"/>
        <v/>
      </c>
      <c r="JF9643" s="66" t="str">
        <f t="shared" ca="1" si="2585"/>
        <v/>
      </c>
      <c r="JG9643" s="66" t="str">
        <f t="shared" ca="1" si="2584"/>
        <v/>
      </c>
      <c r="JH9643" s="66" t="str">
        <f t="shared" ca="1" si="2581"/>
        <v/>
      </c>
      <c r="JI9643" s="80" t="str">
        <f t="shared" ca="1" si="2582"/>
        <v/>
      </c>
      <c r="JJ9643" s="118" t="str">
        <f t="shared" ca="1" si="2583"/>
        <v/>
      </c>
    </row>
    <row r="9644" spans="253:270" x14ac:dyDescent="0.3">
      <c r="IS9644" s="74">
        <v>9642</v>
      </c>
      <c r="IT9644" s="90" t="str">
        <f t="shared" si="2569"/>
        <v/>
      </c>
      <c r="IU9644" s="101" t="str">
        <f t="shared" si="2570"/>
        <v/>
      </c>
      <c r="IV9644" s="102" t="str">
        <f t="shared" si="2571"/>
        <v/>
      </c>
      <c r="IW9644" s="102" t="str">
        <f t="shared" si="2572"/>
        <v/>
      </c>
      <c r="IX9644" s="103" t="str">
        <f t="shared" si="2573"/>
        <v/>
      </c>
      <c r="IY9644" s="112" t="str">
        <f t="shared" si="2574"/>
        <v/>
      </c>
      <c r="IZ9644" s="104" t="str">
        <f t="shared" ca="1" si="2575"/>
        <v/>
      </c>
      <c r="JA9644" s="102" t="str">
        <f t="shared" ca="1" si="2576"/>
        <v/>
      </c>
      <c r="JB9644" s="102" t="str">
        <f t="shared" ca="1" si="2577"/>
        <v/>
      </c>
      <c r="JC9644" s="103" t="str">
        <f t="shared" ca="1" si="2578"/>
        <v/>
      </c>
      <c r="JD9644" s="104" t="str">
        <f t="shared" si="2579"/>
        <v/>
      </c>
      <c r="JE9644" s="102" t="str">
        <f t="shared" si="2580"/>
        <v/>
      </c>
      <c r="JF9644" s="66" t="str">
        <f t="shared" ca="1" si="2585"/>
        <v/>
      </c>
      <c r="JG9644" s="66" t="str">
        <f t="shared" ca="1" si="2584"/>
        <v/>
      </c>
      <c r="JH9644" s="66" t="str">
        <f t="shared" ca="1" si="2581"/>
        <v/>
      </c>
      <c r="JI9644" s="80" t="str">
        <f t="shared" ca="1" si="2582"/>
        <v/>
      </c>
      <c r="JJ9644" s="118" t="str">
        <f t="shared" ca="1" si="2583"/>
        <v/>
      </c>
    </row>
    <row r="9645" spans="253:270" x14ac:dyDescent="0.3">
      <c r="IS9645" s="74">
        <v>9643</v>
      </c>
      <c r="IT9645" s="90" t="str">
        <f t="shared" si="2569"/>
        <v/>
      </c>
      <c r="IU9645" s="101" t="str">
        <f t="shared" si="2570"/>
        <v/>
      </c>
      <c r="IV9645" s="102" t="str">
        <f t="shared" si="2571"/>
        <v/>
      </c>
      <c r="IW9645" s="102" t="str">
        <f t="shared" si="2572"/>
        <v/>
      </c>
      <c r="IX9645" s="103" t="str">
        <f t="shared" si="2573"/>
        <v/>
      </c>
      <c r="IY9645" s="112" t="str">
        <f t="shared" si="2574"/>
        <v/>
      </c>
      <c r="IZ9645" s="104" t="str">
        <f t="shared" ca="1" si="2575"/>
        <v/>
      </c>
      <c r="JA9645" s="102" t="str">
        <f t="shared" ca="1" si="2576"/>
        <v/>
      </c>
      <c r="JB9645" s="102" t="str">
        <f t="shared" ca="1" si="2577"/>
        <v/>
      </c>
      <c r="JC9645" s="103" t="str">
        <f t="shared" ca="1" si="2578"/>
        <v/>
      </c>
      <c r="JD9645" s="104" t="str">
        <f t="shared" si="2579"/>
        <v/>
      </c>
      <c r="JE9645" s="102" t="str">
        <f t="shared" si="2580"/>
        <v/>
      </c>
      <c r="JF9645" s="66" t="str">
        <f t="shared" ca="1" si="2585"/>
        <v/>
      </c>
      <c r="JG9645" s="66" t="str">
        <f t="shared" ca="1" si="2584"/>
        <v/>
      </c>
      <c r="JH9645" s="66" t="str">
        <f t="shared" ca="1" si="2581"/>
        <v/>
      </c>
      <c r="JI9645" s="80" t="str">
        <f t="shared" ca="1" si="2582"/>
        <v/>
      </c>
      <c r="JJ9645" s="118" t="str">
        <f t="shared" ca="1" si="2583"/>
        <v/>
      </c>
    </row>
    <row r="9646" spans="253:270" x14ac:dyDescent="0.3">
      <c r="IS9646" s="74">
        <v>9644</v>
      </c>
      <c r="IT9646" s="90" t="str">
        <f t="shared" si="2569"/>
        <v/>
      </c>
      <c r="IU9646" s="101" t="str">
        <f t="shared" si="2570"/>
        <v/>
      </c>
      <c r="IV9646" s="102" t="str">
        <f t="shared" si="2571"/>
        <v/>
      </c>
      <c r="IW9646" s="102" t="str">
        <f t="shared" si="2572"/>
        <v/>
      </c>
      <c r="IX9646" s="103" t="str">
        <f t="shared" si="2573"/>
        <v/>
      </c>
      <c r="IY9646" s="112" t="str">
        <f t="shared" si="2574"/>
        <v/>
      </c>
      <c r="IZ9646" s="104" t="str">
        <f t="shared" ca="1" si="2575"/>
        <v/>
      </c>
      <c r="JA9646" s="102" t="str">
        <f t="shared" ca="1" si="2576"/>
        <v/>
      </c>
      <c r="JB9646" s="102" t="str">
        <f t="shared" ca="1" si="2577"/>
        <v/>
      </c>
      <c r="JC9646" s="103" t="str">
        <f t="shared" ca="1" si="2578"/>
        <v/>
      </c>
      <c r="JD9646" s="104" t="str">
        <f t="shared" si="2579"/>
        <v/>
      </c>
      <c r="JE9646" s="102" t="str">
        <f t="shared" si="2580"/>
        <v/>
      </c>
      <c r="JF9646" s="66" t="str">
        <f t="shared" ca="1" si="2585"/>
        <v/>
      </c>
      <c r="JG9646" s="66" t="str">
        <f t="shared" ca="1" si="2584"/>
        <v/>
      </c>
      <c r="JH9646" s="66" t="str">
        <f t="shared" ca="1" si="2581"/>
        <v/>
      </c>
      <c r="JI9646" s="80" t="str">
        <f t="shared" ca="1" si="2582"/>
        <v/>
      </c>
      <c r="JJ9646" s="118" t="str">
        <f t="shared" ca="1" si="2583"/>
        <v/>
      </c>
    </row>
    <row r="9647" spans="253:270" x14ac:dyDescent="0.3">
      <c r="IS9647" s="74">
        <v>9645</v>
      </c>
      <c r="IT9647" s="90" t="str">
        <f t="shared" si="2569"/>
        <v/>
      </c>
      <c r="IU9647" s="101" t="str">
        <f t="shared" si="2570"/>
        <v/>
      </c>
      <c r="IV9647" s="102" t="str">
        <f t="shared" si="2571"/>
        <v/>
      </c>
      <c r="IW9647" s="102" t="str">
        <f t="shared" si="2572"/>
        <v/>
      </c>
      <c r="IX9647" s="103" t="str">
        <f t="shared" si="2573"/>
        <v/>
      </c>
      <c r="IY9647" s="112" t="str">
        <f t="shared" si="2574"/>
        <v/>
      </c>
      <c r="IZ9647" s="104" t="str">
        <f t="shared" ca="1" si="2575"/>
        <v/>
      </c>
      <c r="JA9647" s="102" t="str">
        <f t="shared" ca="1" si="2576"/>
        <v/>
      </c>
      <c r="JB9647" s="102" t="str">
        <f t="shared" ca="1" si="2577"/>
        <v/>
      </c>
      <c r="JC9647" s="103" t="str">
        <f t="shared" ca="1" si="2578"/>
        <v/>
      </c>
      <c r="JD9647" s="104" t="str">
        <f t="shared" si="2579"/>
        <v/>
      </c>
      <c r="JE9647" s="102" t="str">
        <f t="shared" si="2580"/>
        <v/>
      </c>
      <c r="JF9647" s="66" t="str">
        <f t="shared" ca="1" si="2585"/>
        <v/>
      </c>
      <c r="JG9647" s="66" t="str">
        <f t="shared" ca="1" si="2584"/>
        <v/>
      </c>
      <c r="JH9647" s="66" t="str">
        <f t="shared" ca="1" si="2581"/>
        <v/>
      </c>
      <c r="JI9647" s="80" t="str">
        <f t="shared" ca="1" si="2582"/>
        <v/>
      </c>
      <c r="JJ9647" s="118" t="str">
        <f t="shared" ca="1" si="2583"/>
        <v/>
      </c>
    </row>
    <row r="9648" spans="253:270" x14ac:dyDescent="0.3">
      <c r="IS9648" s="74">
        <v>9646</v>
      </c>
      <c r="IT9648" s="90" t="str">
        <f t="shared" si="2569"/>
        <v/>
      </c>
      <c r="IU9648" s="101" t="str">
        <f t="shared" si="2570"/>
        <v/>
      </c>
      <c r="IV9648" s="102" t="str">
        <f t="shared" si="2571"/>
        <v/>
      </c>
      <c r="IW9648" s="102" t="str">
        <f t="shared" si="2572"/>
        <v/>
      </c>
      <c r="IX9648" s="103" t="str">
        <f t="shared" si="2573"/>
        <v/>
      </c>
      <c r="IY9648" s="112" t="str">
        <f t="shared" si="2574"/>
        <v/>
      </c>
      <c r="IZ9648" s="104" t="str">
        <f t="shared" ca="1" si="2575"/>
        <v/>
      </c>
      <c r="JA9648" s="102" t="str">
        <f t="shared" ca="1" si="2576"/>
        <v/>
      </c>
      <c r="JB9648" s="102" t="str">
        <f t="shared" ca="1" si="2577"/>
        <v/>
      </c>
      <c r="JC9648" s="103" t="str">
        <f t="shared" ca="1" si="2578"/>
        <v/>
      </c>
      <c r="JD9648" s="104" t="str">
        <f t="shared" si="2579"/>
        <v/>
      </c>
      <c r="JE9648" s="102" t="str">
        <f t="shared" si="2580"/>
        <v/>
      </c>
      <c r="JF9648" s="66" t="str">
        <f t="shared" ca="1" si="2585"/>
        <v/>
      </c>
      <c r="JG9648" s="66" t="str">
        <f t="shared" ca="1" si="2584"/>
        <v/>
      </c>
      <c r="JH9648" s="66" t="str">
        <f t="shared" ca="1" si="2581"/>
        <v/>
      </c>
      <c r="JI9648" s="80" t="str">
        <f t="shared" ca="1" si="2582"/>
        <v/>
      </c>
      <c r="JJ9648" s="118" t="str">
        <f t="shared" ca="1" si="2583"/>
        <v/>
      </c>
    </row>
    <row r="9649" spans="253:270" x14ac:dyDescent="0.3">
      <c r="IS9649" s="74">
        <v>9647</v>
      </c>
      <c r="IT9649" s="90" t="str">
        <f t="shared" si="2569"/>
        <v/>
      </c>
      <c r="IU9649" s="101" t="str">
        <f t="shared" si="2570"/>
        <v/>
      </c>
      <c r="IV9649" s="102" t="str">
        <f t="shared" si="2571"/>
        <v/>
      </c>
      <c r="IW9649" s="102" t="str">
        <f t="shared" si="2572"/>
        <v/>
      </c>
      <c r="IX9649" s="103" t="str">
        <f t="shared" si="2573"/>
        <v/>
      </c>
      <c r="IY9649" s="112" t="str">
        <f t="shared" si="2574"/>
        <v/>
      </c>
      <c r="IZ9649" s="104" t="str">
        <f t="shared" ca="1" si="2575"/>
        <v/>
      </c>
      <c r="JA9649" s="102" t="str">
        <f t="shared" ca="1" si="2576"/>
        <v/>
      </c>
      <c r="JB9649" s="102" t="str">
        <f t="shared" ca="1" si="2577"/>
        <v/>
      </c>
      <c r="JC9649" s="103" t="str">
        <f t="shared" ca="1" si="2578"/>
        <v/>
      </c>
      <c r="JD9649" s="104" t="str">
        <f t="shared" si="2579"/>
        <v/>
      </c>
      <c r="JE9649" s="102" t="str">
        <f t="shared" si="2580"/>
        <v/>
      </c>
      <c r="JF9649" s="66" t="str">
        <f t="shared" ca="1" si="2585"/>
        <v/>
      </c>
      <c r="JG9649" s="66" t="str">
        <f t="shared" ca="1" si="2584"/>
        <v/>
      </c>
      <c r="JH9649" s="66" t="str">
        <f t="shared" ca="1" si="2581"/>
        <v/>
      </c>
      <c r="JI9649" s="80" t="str">
        <f t="shared" ca="1" si="2582"/>
        <v/>
      </c>
      <c r="JJ9649" s="118" t="str">
        <f t="shared" ca="1" si="2583"/>
        <v/>
      </c>
    </row>
    <row r="9650" spans="253:270" x14ac:dyDescent="0.3">
      <c r="IS9650" s="74">
        <v>9648</v>
      </c>
      <c r="IT9650" s="90" t="str">
        <f t="shared" si="2569"/>
        <v/>
      </c>
      <c r="IU9650" s="101" t="str">
        <f t="shared" si="2570"/>
        <v/>
      </c>
      <c r="IV9650" s="102" t="str">
        <f t="shared" si="2571"/>
        <v/>
      </c>
      <c r="IW9650" s="102" t="str">
        <f t="shared" si="2572"/>
        <v/>
      </c>
      <c r="IX9650" s="103" t="str">
        <f t="shared" si="2573"/>
        <v/>
      </c>
      <c r="IY9650" s="112" t="str">
        <f t="shared" si="2574"/>
        <v/>
      </c>
      <c r="IZ9650" s="104" t="str">
        <f t="shared" ca="1" si="2575"/>
        <v/>
      </c>
      <c r="JA9650" s="102" t="str">
        <f t="shared" ca="1" si="2576"/>
        <v/>
      </c>
      <c r="JB9650" s="102" t="str">
        <f t="shared" ca="1" si="2577"/>
        <v/>
      </c>
      <c r="JC9650" s="103" t="str">
        <f t="shared" ca="1" si="2578"/>
        <v/>
      </c>
      <c r="JD9650" s="104" t="str">
        <f t="shared" si="2579"/>
        <v/>
      </c>
      <c r="JE9650" s="102" t="str">
        <f t="shared" si="2580"/>
        <v/>
      </c>
      <c r="JF9650" s="66" t="str">
        <f t="shared" ca="1" si="2585"/>
        <v/>
      </c>
      <c r="JG9650" s="66" t="str">
        <f t="shared" ca="1" si="2584"/>
        <v/>
      </c>
      <c r="JH9650" s="66" t="str">
        <f t="shared" ca="1" si="2581"/>
        <v/>
      </c>
      <c r="JI9650" s="80" t="str">
        <f t="shared" ca="1" si="2582"/>
        <v/>
      </c>
      <c r="JJ9650" s="118" t="str">
        <f t="shared" ca="1" si="2583"/>
        <v/>
      </c>
    </row>
    <row r="9651" spans="253:270" x14ac:dyDescent="0.3">
      <c r="IS9651" s="74">
        <v>9649</v>
      </c>
      <c r="IT9651" s="90" t="str">
        <f t="shared" si="2569"/>
        <v/>
      </c>
      <c r="IU9651" s="101" t="str">
        <f t="shared" si="2570"/>
        <v/>
      </c>
      <c r="IV9651" s="102" t="str">
        <f t="shared" si="2571"/>
        <v/>
      </c>
      <c r="IW9651" s="102" t="str">
        <f t="shared" si="2572"/>
        <v/>
      </c>
      <c r="IX9651" s="103" t="str">
        <f t="shared" si="2573"/>
        <v/>
      </c>
      <c r="IY9651" s="112" t="str">
        <f t="shared" si="2574"/>
        <v/>
      </c>
      <c r="IZ9651" s="104" t="str">
        <f t="shared" ca="1" si="2575"/>
        <v/>
      </c>
      <c r="JA9651" s="102" t="str">
        <f t="shared" ca="1" si="2576"/>
        <v/>
      </c>
      <c r="JB9651" s="102" t="str">
        <f t="shared" ca="1" si="2577"/>
        <v/>
      </c>
      <c r="JC9651" s="103" t="str">
        <f t="shared" ca="1" si="2578"/>
        <v/>
      </c>
      <c r="JD9651" s="104" t="str">
        <f t="shared" si="2579"/>
        <v/>
      </c>
      <c r="JE9651" s="102" t="str">
        <f t="shared" si="2580"/>
        <v/>
      </c>
      <c r="JF9651" s="66" t="str">
        <f t="shared" ca="1" si="2585"/>
        <v/>
      </c>
      <c r="JG9651" s="66" t="str">
        <f t="shared" ca="1" si="2584"/>
        <v/>
      </c>
      <c r="JH9651" s="66" t="str">
        <f t="shared" ca="1" si="2581"/>
        <v/>
      </c>
      <c r="JI9651" s="80" t="str">
        <f t="shared" ca="1" si="2582"/>
        <v/>
      </c>
      <c r="JJ9651" s="118" t="str">
        <f t="shared" ca="1" si="2583"/>
        <v/>
      </c>
    </row>
    <row r="9652" spans="253:270" x14ac:dyDescent="0.3">
      <c r="IS9652" s="74">
        <v>9650</v>
      </c>
      <c r="IT9652" s="90" t="str">
        <f t="shared" si="2569"/>
        <v/>
      </c>
      <c r="IU9652" s="101" t="str">
        <f t="shared" si="2570"/>
        <v/>
      </c>
      <c r="IV9652" s="102" t="str">
        <f t="shared" si="2571"/>
        <v/>
      </c>
      <c r="IW9652" s="102" t="str">
        <f t="shared" si="2572"/>
        <v/>
      </c>
      <c r="IX9652" s="103" t="str">
        <f t="shared" si="2573"/>
        <v/>
      </c>
      <c r="IY9652" s="112" t="str">
        <f t="shared" si="2574"/>
        <v/>
      </c>
      <c r="IZ9652" s="104" t="str">
        <f t="shared" ca="1" si="2575"/>
        <v/>
      </c>
      <c r="JA9652" s="102" t="str">
        <f t="shared" ca="1" si="2576"/>
        <v/>
      </c>
      <c r="JB9652" s="102" t="str">
        <f t="shared" ca="1" si="2577"/>
        <v/>
      </c>
      <c r="JC9652" s="103" t="str">
        <f t="shared" ca="1" si="2578"/>
        <v/>
      </c>
      <c r="JD9652" s="104" t="str">
        <f t="shared" si="2579"/>
        <v/>
      </c>
      <c r="JE9652" s="102" t="str">
        <f t="shared" si="2580"/>
        <v/>
      </c>
      <c r="JF9652" s="66" t="str">
        <f t="shared" ca="1" si="2585"/>
        <v/>
      </c>
      <c r="JG9652" s="66" t="str">
        <f t="shared" ca="1" si="2584"/>
        <v/>
      </c>
      <c r="JH9652" s="66" t="str">
        <f t="shared" ca="1" si="2581"/>
        <v/>
      </c>
      <c r="JI9652" s="80" t="str">
        <f t="shared" ca="1" si="2582"/>
        <v/>
      </c>
      <c r="JJ9652" s="118" t="str">
        <f t="shared" ca="1" si="2583"/>
        <v/>
      </c>
    </row>
    <row r="9653" spans="253:270" x14ac:dyDescent="0.3">
      <c r="IS9653" s="74">
        <v>9651</v>
      </c>
      <c r="IT9653" s="90" t="str">
        <f t="shared" si="2569"/>
        <v/>
      </c>
      <c r="IU9653" s="101" t="str">
        <f t="shared" si="2570"/>
        <v/>
      </c>
      <c r="IV9653" s="102" t="str">
        <f t="shared" si="2571"/>
        <v/>
      </c>
      <c r="IW9653" s="102" t="str">
        <f t="shared" si="2572"/>
        <v/>
      </c>
      <c r="IX9653" s="103" t="str">
        <f t="shared" si="2573"/>
        <v/>
      </c>
      <c r="IY9653" s="112" t="str">
        <f t="shared" si="2574"/>
        <v/>
      </c>
      <c r="IZ9653" s="104" t="str">
        <f t="shared" ca="1" si="2575"/>
        <v/>
      </c>
      <c r="JA9653" s="102" t="str">
        <f t="shared" ca="1" si="2576"/>
        <v/>
      </c>
      <c r="JB9653" s="102" t="str">
        <f t="shared" ca="1" si="2577"/>
        <v/>
      </c>
      <c r="JC9653" s="103" t="str">
        <f t="shared" ca="1" si="2578"/>
        <v/>
      </c>
      <c r="JD9653" s="104" t="str">
        <f t="shared" si="2579"/>
        <v/>
      </c>
      <c r="JE9653" s="102" t="str">
        <f t="shared" si="2580"/>
        <v/>
      </c>
      <c r="JF9653" s="66" t="str">
        <f t="shared" ca="1" si="2585"/>
        <v/>
      </c>
      <c r="JG9653" s="66" t="str">
        <f t="shared" ca="1" si="2584"/>
        <v/>
      </c>
      <c r="JH9653" s="66" t="str">
        <f t="shared" ca="1" si="2581"/>
        <v/>
      </c>
      <c r="JI9653" s="80" t="str">
        <f t="shared" ca="1" si="2582"/>
        <v/>
      </c>
      <c r="JJ9653" s="118" t="str">
        <f t="shared" ca="1" si="2583"/>
        <v/>
      </c>
    </row>
    <row r="9654" spans="253:270" x14ac:dyDescent="0.3">
      <c r="IS9654" s="74">
        <v>9652</v>
      </c>
      <c r="IT9654" s="90" t="str">
        <f t="shared" si="2569"/>
        <v/>
      </c>
      <c r="IU9654" s="101" t="str">
        <f t="shared" si="2570"/>
        <v/>
      </c>
      <c r="IV9654" s="102" t="str">
        <f t="shared" si="2571"/>
        <v/>
      </c>
      <c r="IW9654" s="102" t="str">
        <f t="shared" si="2572"/>
        <v/>
      </c>
      <c r="IX9654" s="103" t="str">
        <f t="shared" si="2573"/>
        <v/>
      </c>
      <c r="IY9654" s="112" t="str">
        <f t="shared" si="2574"/>
        <v/>
      </c>
      <c r="IZ9654" s="104" t="str">
        <f t="shared" ca="1" si="2575"/>
        <v/>
      </c>
      <c r="JA9654" s="102" t="str">
        <f t="shared" ca="1" si="2576"/>
        <v/>
      </c>
      <c r="JB9654" s="102" t="str">
        <f t="shared" ca="1" si="2577"/>
        <v/>
      </c>
      <c r="JC9654" s="103" t="str">
        <f t="shared" ca="1" si="2578"/>
        <v/>
      </c>
      <c r="JD9654" s="104" t="str">
        <f t="shared" si="2579"/>
        <v/>
      </c>
      <c r="JE9654" s="102" t="str">
        <f t="shared" si="2580"/>
        <v/>
      </c>
      <c r="JF9654" s="66" t="str">
        <f t="shared" ca="1" si="2585"/>
        <v/>
      </c>
      <c r="JG9654" s="66" t="str">
        <f t="shared" ca="1" si="2584"/>
        <v/>
      </c>
      <c r="JH9654" s="66" t="str">
        <f t="shared" ca="1" si="2581"/>
        <v/>
      </c>
      <c r="JI9654" s="80" t="str">
        <f t="shared" ca="1" si="2582"/>
        <v/>
      </c>
      <c r="JJ9654" s="118" t="str">
        <f t="shared" ca="1" si="2583"/>
        <v/>
      </c>
    </row>
    <row r="9655" spans="253:270" x14ac:dyDescent="0.3">
      <c r="IS9655" s="74">
        <v>9653</v>
      </c>
      <c r="IT9655" s="90" t="str">
        <f t="shared" si="2569"/>
        <v/>
      </c>
      <c r="IU9655" s="101" t="str">
        <f t="shared" si="2570"/>
        <v/>
      </c>
      <c r="IV9655" s="102" t="str">
        <f t="shared" si="2571"/>
        <v/>
      </c>
      <c r="IW9655" s="102" t="str">
        <f t="shared" si="2572"/>
        <v/>
      </c>
      <c r="IX9655" s="103" t="str">
        <f t="shared" si="2573"/>
        <v/>
      </c>
      <c r="IY9655" s="112" t="str">
        <f t="shared" si="2574"/>
        <v/>
      </c>
      <c r="IZ9655" s="104" t="str">
        <f t="shared" ca="1" si="2575"/>
        <v/>
      </c>
      <c r="JA9655" s="102" t="str">
        <f t="shared" ca="1" si="2576"/>
        <v/>
      </c>
      <c r="JB9655" s="102" t="str">
        <f t="shared" ca="1" si="2577"/>
        <v/>
      </c>
      <c r="JC9655" s="103" t="str">
        <f t="shared" ca="1" si="2578"/>
        <v/>
      </c>
      <c r="JD9655" s="104" t="str">
        <f t="shared" si="2579"/>
        <v/>
      </c>
      <c r="JE9655" s="102" t="str">
        <f t="shared" si="2580"/>
        <v/>
      </c>
      <c r="JF9655" s="66" t="str">
        <f t="shared" ca="1" si="2585"/>
        <v/>
      </c>
      <c r="JG9655" s="66" t="str">
        <f t="shared" ca="1" si="2584"/>
        <v/>
      </c>
      <c r="JH9655" s="66" t="str">
        <f t="shared" ca="1" si="2581"/>
        <v/>
      </c>
      <c r="JI9655" s="80" t="str">
        <f t="shared" ca="1" si="2582"/>
        <v/>
      </c>
      <c r="JJ9655" s="118" t="str">
        <f t="shared" ca="1" si="2583"/>
        <v/>
      </c>
    </row>
    <row r="9656" spans="253:270" x14ac:dyDescent="0.3">
      <c r="IS9656" s="74">
        <v>9654</v>
      </c>
      <c r="IT9656" s="90" t="str">
        <f t="shared" si="2569"/>
        <v/>
      </c>
      <c r="IU9656" s="101" t="str">
        <f t="shared" si="2570"/>
        <v/>
      </c>
      <c r="IV9656" s="102" t="str">
        <f t="shared" si="2571"/>
        <v/>
      </c>
      <c r="IW9656" s="102" t="str">
        <f t="shared" si="2572"/>
        <v/>
      </c>
      <c r="IX9656" s="103" t="str">
        <f t="shared" si="2573"/>
        <v/>
      </c>
      <c r="IY9656" s="112" t="str">
        <f t="shared" si="2574"/>
        <v/>
      </c>
      <c r="IZ9656" s="104" t="str">
        <f t="shared" ca="1" si="2575"/>
        <v/>
      </c>
      <c r="JA9656" s="102" t="str">
        <f t="shared" ca="1" si="2576"/>
        <v/>
      </c>
      <c r="JB9656" s="102" t="str">
        <f t="shared" ca="1" si="2577"/>
        <v/>
      </c>
      <c r="JC9656" s="103" t="str">
        <f t="shared" ca="1" si="2578"/>
        <v/>
      </c>
      <c r="JD9656" s="104" t="str">
        <f t="shared" si="2579"/>
        <v/>
      </c>
      <c r="JE9656" s="102" t="str">
        <f t="shared" si="2580"/>
        <v/>
      </c>
      <c r="JF9656" s="66" t="str">
        <f t="shared" ca="1" si="2585"/>
        <v/>
      </c>
      <c r="JG9656" s="66" t="str">
        <f t="shared" ca="1" si="2584"/>
        <v/>
      </c>
      <c r="JH9656" s="66" t="str">
        <f t="shared" ca="1" si="2581"/>
        <v/>
      </c>
      <c r="JI9656" s="80" t="str">
        <f t="shared" ca="1" si="2582"/>
        <v/>
      </c>
      <c r="JJ9656" s="118" t="str">
        <f t="shared" ca="1" si="2583"/>
        <v/>
      </c>
    </row>
    <row r="9657" spans="253:270" x14ac:dyDescent="0.3">
      <c r="IS9657" s="74">
        <v>9655</v>
      </c>
      <c r="IT9657" s="90" t="str">
        <f t="shared" si="2569"/>
        <v/>
      </c>
      <c r="IU9657" s="101" t="str">
        <f t="shared" si="2570"/>
        <v/>
      </c>
      <c r="IV9657" s="102" t="str">
        <f t="shared" si="2571"/>
        <v/>
      </c>
      <c r="IW9657" s="102" t="str">
        <f t="shared" si="2572"/>
        <v/>
      </c>
      <c r="IX9657" s="103" t="str">
        <f t="shared" si="2573"/>
        <v/>
      </c>
      <c r="IY9657" s="112" t="str">
        <f t="shared" si="2574"/>
        <v/>
      </c>
      <c r="IZ9657" s="104" t="str">
        <f t="shared" ca="1" si="2575"/>
        <v/>
      </c>
      <c r="JA9657" s="102" t="str">
        <f t="shared" ca="1" si="2576"/>
        <v/>
      </c>
      <c r="JB9657" s="102" t="str">
        <f t="shared" ca="1" si="2577"/>
        <v/>
      </c>
      <c r="JC9657" s="103" t="str">
        <f t="shared" ca="1" si="2578"/>
        <v/>
      </c>
      <c r="JD9657" s="104" t="str">
        <f t="shared" si="2579"/>
        <v/>
      </c>
      <c r="JE9657" s="102" t="str">
        <f t="shared" si="2580"/>
        <v/>
      </c>
      <c r="JF9657" s="66" t="str">
        <f t="shared" ca="1" si="2585"/>
        <v/>
      </c>
      <c r="JG9657" s="66" t="str">
        <f t="shared" ca="1" si="2584"/>
        <v/>
      </c>
      <c r="JH9657" s="66" t="str">
        <f t="shared" ca="1" si="2581"/>
        <v/>
      </c>
      <c r="JI9657" s="80" t="str">
        <f t="shared" ca="1" si="2582"/>
        <v/>
      </c>
      <c r="JJ9657" s="118" t="str">
        <f t="shared" ca="1" si="2583"/>
        <v/>
      </c>
    </row>
    <row r="9658" spans="253:270" x14ac:dyDescent="0.3">
      <c r="IS9658" s="74">
        <v>9656</v>
      </c>
      <c r="IT9658" s="90" t="str">
        <f t="shared" si="2569"/>
        <v/>
      </c>
      <c r="IU9658" s="101" t="str">
        <f t="shared" si="2570"/>
        <v/>
      </c>
      <c r="IV9658" s="102" t="str">
        <f t="shared" si="2571"/>
        <v/>
      </c>
      <c r="IW9658" s="102" t="str">
        <f t="shared" si="2572"/>
        <v/>
      </c>
      <c r="IX9658" s="103" t="str">
        <f t="shared" si="2573"/>
        <v/>
      </c>
      <c r="IY9658" s="112" t="str">
        <f t="shared" si="2574"/>
        <v/>
      </c>
      <c r="IZ9658" s="104" t="str">
        <f t="shared" ca="1" si="2575"/>
        <v/>
      </c>
      <c r="JA9658" s="102" t="str">
        <f t="shared" ca="1" si="2576"/>
        <v/>
      </c>
      <c r="JB9658" s="102" t="str">
        <f t="shared" ca="1" si="2577"/>
        <v/>
      </c>
      <c r="JC9658" s="103" t="str">
        <f t="shared" ca="1" si="2578"/>
        <v/>
      </c>
      <c r="JD9658" s="104" t="str">
        <f t="shared" si="2579"/>
        <v/>
      </c>
      <c r="JE9658" s="102" t="str">
        <f t="shared" si="2580"/>
        <v/>
      </c>
      <c r="JF9658" s="66" t="str">
        <f t="shared" ca="1" si="2585"/>
        <v/>
      </c>
      <c r="JG9658" s="66" t="str">
        <f t="shared" ca="1" si="2584"/>
        <v/>
      </c>
      <c r="JH9658" s="66" t="str">
        <f t="shared" ca="1" si="2581"/>
        <v/>
      </c>
      <c r="JI9658" s="80" t="str">
        <f t="shared" ca="1" si="2582"/>
        <v/>
      </c>
      <c r="JJ9658" s="118" t="str">
        <f t="shared" ca="1" si="2583"/>
        <v/>
      </c>
    </row>
    <row r="9659" spans="253:270" x14ac:dyDescent="0.3">
      <c r="IS9659" s="74">
        <v>9657</v>
      </c>
      <c r="IT9659" s="90" t="str">
        <f t="shared" si="2569"/>
        <v/>
      </c>
      <c r="IU9659" s="101" t="str">
        <f t="shared" si="2570"/>
        <v/>
      </c>
      <c r="IV9659" s="102" t="str">
        <f t="shared" si="2571"/>
        <v/>
      </c>
      <c r="IW9659" s="102" t="str">
        <f t="shared" si="2572"/>
        <v/>
      </c>
      <c r="IX9659" s="103" t="str">
        <f t="shared" si="2573"/>
        <v/>
      </c>
      <c r="IY9659" s="112" t="str">
        <f t="shared" si="2574"/>
        <v/>
      </c>
      <c r="IZ9659" s="104" t="str">
        <f t="shared" ca="1" si="2575"/>
        <v/>
      </c>
      <c r="JA9659" s="102" t="str">
        <f t="shared" ca="1" si="2576"/>
        <v/>
      </c>
      <c r="JB9659" s="102" t="str">
        <f t="shared" ca="1" si="2577"/>
        <v/>
      </c>
      <c r="JC9659" s="103" t="str">
        <f t="shared" ca="1" si="2578"/>
        <v/>
      </c>
      <c r="JD9659" s="104" t="str">
        <f t="shared" si="2579"/>
        <v/>
      </c>
      <c r="JE9659" s="102" t="str">
        <f t="shared" si="2580"/>
        <v/>
      </c>
      <c r="JF9659" s="66" t="str">
        <f t="shared" ca="1" si="2585"/>
        <v/>
      </c>
      <c r="JG9659" s="66" t="str">
        <f t="shared" ca="1" si="2584"/>
        <v/>
      </c>
      <c r="JH9659" s="66" t="str">
        <f t="shared" ca="1" si="2581"/>
        <v/>
      </c>
      <c r="JI9659" s="80" t="str">
        <f t="shared" ca="1" si="2582"/>
        <v/>
      </c>
      <c r="JJ9659" s="118" t="str">
        <f t="shared" ca="1" si="2583"/>
        <v/>
      </c>
    </row>
    <row r="9660" spans="253:270" x14ac:dyDescent="0.3">
      <c r="IS9660" s="74">
        <v>9658</v>
      </c>
      <c r="IT9660" s="90" t="str">
        <f t="shared" si="2569"/>
        <v/>
      </c>
      <c r="IU9660" s="101" t="str">
        <f t="shared" si="2570"/>
        <v/>
      </c>
      <c r="IV9660" s="102" t="str">
        <f t="shared" si="2571"/>
        <v/>
      </c>
      <c r="IW9660" s="102" t="str">
        <f t="shared" si="2572"/>
        <v/>
      </c>
      <c r="IX9660" s="103" t="str">
        <f t="shared" si="2573"/>
        <v/>
      </c>
      <c r="IY9660" s="112" t="str">
        <f t="shared" si="2574"/>
        <v/>
      </c>
      <c r="IZ9660" s="104" t="str">
        <f t="shared" ca="1" si="2575"/>
        <v/>
      </c>
      <c r="JA9660" s="102" t="str">
        <f t="shared" ca="1" si="2576"/>
        <v/>
      </c>
      <c r="JB9660" s="102" t="str">
        <f t="shared" ca="1" si="2577"/>
        <v/>
      </c>
      <c r="JC9660" s="103" t="str">
        <f t="shared" ca="1" si="2578"/>
        <v/>
      </c>
      <c r="JD9660" s="104" t="str">
        <f t="shared" si="2579"/>
        <v/>
      </c>
      <c r="JE9660" s="102" t="str">
        <f t="shared" si="2580"/>
        <v/>
      </c>
      <c r="JF9660" s="66" t="str">
        <f t="shared" ca="1" si="2585"/>
        <v/>
      </c>
      <c r="JG9660" s="66" t="str">
        <f t="shared" ca="1" si="2584"/>
        <v/>
      </c>
      <c r="JH9660" s="66" t="str">
        <f t="shared" ca="1" si="2581"/>
        <v/>
      </c>
      <c r="JI9660" s="80" t="str">
        <f t="shared" ca="1" si="2582"/>
        <v/>
      </c>
      <c r="JJ9660" s="118" t="str">
        <f t="shared" ca="1" si="2583"/>
        <v/>
      </c>
    </row>
    <row r="9661" spans="253:270" x14ac:dyDescent="0.3">
      <c r="IS9661" s="74">
        <v>9659</v>
      </c>
      <c r="IT9661" s="90" t="str">
        <f t="shared" si="2569"/>
        <v/>
      </c>
      <c r="IU9661" s="101" t="str">
        <f t="shared" si="2570"/>
        <v/>
      </c>
      <c r="IV9661" s="102" t="str">
        <f t="shared" si="2571"/>
        <v/>
      </c>
      <c r="IW9661" s="102" t="str">
        <f t="shared" si="2572"/>
        <v/>
      </c>
      <c r="IX9661" s="103" t="str">
        <f t="shared" si="2573"/>
        <v/>
      </c>
      <c r="IY9661" s="112" t="str">
        <f t="shared" si="2574"/>
        <v/>
      </c>
      <c r="IZ9661" s="104" t="str">
        <f t="shared" ca="1" si="2575"/>
        <v/>
      </c>
      <c r="JA9661" s="102" t="str">
        <f t="shared" ca="1" si="2576"/>
        <v/>
      </c>
      <c r="JB9661" s="102" t="str">
        <f t="shared" ca="1" si="2577"/>
        <v/>
      </c>
      <c r="JC9661" s="103" t="str">
        <f t="shared" ca="1" si="2578"/>
        <v/>
      </c>
      <c r="JD9661" s="104" t="str">
        <f t="shared" si="2579"/>
        <v/>
      </c>
      <c r="JE9661" s="102" t="str">
        <f t="shared" si="2580"/>
        <v/>
      </c>
      <c r="JF9661" s="66" t="str">
        <f t="shared" ca="1" si="2585"/>
        <v/>
      </c>
      <c r="JG9661" s="66" t="str">
        <f t="shared" ca="1" si="2584"/>
        <v/>
      </c>
      <c r="JH9661" s="66" t="str">
        <f t="shared" ca="1" si="2581"/>
        <v/>
      </c>
      <c r="JI9661" s="80" t="str">
        <f t="shared" ca="1" si="2582"/>
        <v/>
      </c>
      <c r="JJ9661" s="118" t="str">
        <f t="shared" ca="1" si="2583"/>
        <v/>
      </c>
    </row>
    <row r="9662" spans="253:270" x14ac:dyDescent="0.3">
      <c r="IS9662" s="74">
        <v>9660</v>
      </c>
      <c r="IT9662" s="90" t="str">
        <f t="shared" si="2569"/>
        <v/>
      </c>
      <c r="IU9662" s="101" t="str">
        <f t="shared" si="2570"/>
        <v/>
      </c>
      <c r="IV9662" s="102" t="str">
        <f t="shared" si="2571"/>
        <v/>
      </c>
      <c r="IW9662" s="102" t="str">
        <f t="shared" si="2572"/>
        <v/>
      </c>
      <c r="IX9662" s="103" t="str">
        <f t="shared" si="2573"/>
        <v/>
      </c>
      <c r="IY9662" s="112" t="str">
        <f t="shared" si="2574"/>
        <v/>
      </c>
      <c r="IZ9662" s="104" t="str">
        <f t="shared" ca="1" si="2575"/>
        <v/>
      </c>
      <c r="JA9662" s="102" t="str">
        <f t="shared" ca="1" si="2576"/>
        <v/>
      </c>
      <c r="JB9662" s="102" t="str">
        <f t="shared" ca="1" si="2577"/>
        <v/>
      </c>
      <c r="JC9662" s="103" t="str">
        <f t="shared" ca="1" si="2578"/>
        <v/>
      </c>
      <c r="JD9662" s="104" t="str">
        <f t="shared" si="2579"/>
        <v/>
      </c>
      <c r="JE9662" s="102" t="str">
        <f t="shared" si="2580"/>
        <v/>
      </c>
      <c r="JF9662" s="66" t="str">
        <f t="shared" ca="1" si="2585"/>
        <v/>
      </c>
      <c r="JG9662" s="66" t="str">
        <f t="shared" ca="1" si="2584"/>
        <v/>
      </c>
      <c r="JH9662" s="66" t="str">
        <f t="shared" ca="1" si="2581"/>
        <v/>
      </c>
      <c r="JI9662" s="80" t="str">
        <f t="shared" ca="1" si="2582"/>
        <v/>
      </c>
      <c r="JJ9662" s="118" t="str">
        <f t="shared" ca="1" si="2583"/>
        <v/>
      </c>
    </row>
    <row r="9663" spans="253:270" x14ac:dyDescent="0.3">
      <c r="IS9663" s="74">
        <v>9661</v>
      </c>
      <c r="IT9663" s="90" t="str">
        <f t="shared" si="2569"/>
        <v/>
      </c>
      <c r="IU9663" s="101" t="str">
        <f t="shared" si="2570"/>
        <v/>
      </c>
      <c r="IV9663" s="102" t="str">
        <f t="shared" si="2571"/>
        <v/>
      </c>
      <c r="IW9663" s="102" t="str">
        <f t="shared" si="2572"/>
        <v/>
      </c>
      <c r="IX9663" s="103" t="str">
        <f t="shared" si="2573"/>
        <v/>
      </c>
      <c r="IY9663" s="112" t="str">
        <f t="shared" si="2574"/>
        <v/>
      </c>
      <c r="IZ9663" s="104" t="str">
        <f t="shared" ca="1" si="2575"/>
        <v/>
      </c>
      <c r="JA9663" s="102" t="str">
        <f t="shared" ca="1" si="2576"/>
        <v/>
      </c>
      <c r="JB9663" s="102" t="str">
        <f t="shared" ca="1" si="2577"/>
        <v/>
      </c>
      <c r="JC9663" s="103" t="str">
        <f t="shared" ca="1" si="2578"/>
        <v/>
      </c>
      <c r="JD9663" s="104" t="str">
        <f t="shared" si="2579"/>
        <v/>
      </c>
      <c r="JE9663" s="102" t="str">
        <f t="shared" si="2580"/>
        <v/>
      </c>
      <c r="JF9663" s="66" t="str">
        <f t="shared" ca="1" si="2585"/>
        <v/>
      </c>
      <c r="JG9663" s="66" t="str">
        <f t="shared" ca="1" si="2584"/>
        <v/>
      </c>
      <c r="JH9663" s="66" t="str">
        <f t="shared" ca="1" si="2581"/>
        <v/>
      </c>
      <c r="JI9663" s="80" t="str">
        <f t="shared" ca="1" si="2582"/>
        <v/>
      </c>
      <c r="JJ9663" s="118" t="str">
        <f t="shared" ca="1" si="2583"/>
        <v/>
      </c>
    </row>
    <row r="9664" spans="253:270" x14ac:dyDescent="0.3">
      <c r="IS9664" s="74">
        <v>9662</v>
      </c>
      <c r="IT9664" s="90" t="str">
        <f t="shared" si="2569"/>
        <v/>
      </c>
      <c r="IU9664" s="101" t="str">
        <f t="shared" si="2570"/>
        <v/>
      </c>
      <c r="IV9664" s="102" t="str">
        <f t="shared" si="2571"/>
        <v/>
      </c>
      <c r="IW9664" s="102" t="str">
        <f t="shared" si="2572"/>
        <v/>
      </c>
      <c r="IX9664" s="103" t="str">
        <f t="shared" si="2573"/>
        <v/>
      </c>
      <c r="IY9664" s="112" t="str">
        <f t="shared" si="2574"/>
        <v/>
      </c>
      <c r="IZ9664" s="104" t="str">
        <f t="shared" ca="1" si="2575"/>
        <v/>
      </c>
      <c r="JA9664" s="102" t="str">
        <f t="shared" ca="1" si="2576"/>
        <v/>
      </c>
      <c r="JB9664" s="102" t="str">
        <f t="shared" ca="1" si="2577"/>
        <v/>
      </c>
      <c r="JC9664" s="103" t="str">
        <f t="shared" ca="1" si="2578"/>
        <v/>
      </c>
      <c r="JD9664" s="104" t="str">
        <f t="shared" si="2579"/>
        <v/>
      </c>
      <c r="JE9664" s="102" t="str">
        <f t="shared" si="2580"/>
        <v/>
      </c>
      <c r="JF9664" s="66" t="str">
        <f t="shared" ca="1" si="2585"/>
        <v/>
      </c>
      <c r="JG9664" s="66" t="str">
        <f t="shared" ca="1" si="2584"/>
        <v/>
      </c>
      <c r="JH9664" s="66" t="str">
        <f t="shared" ca="1" si="2581"/>
        <v/>
      </c>
      <c r="JI9664" s="80" t="str">
        <f t="shared" ca="1" si="2582"/>
        <v/>
      </c>
      <c r="JJ9664" s="118" t="str">
        <f t="shared" ca="1" si="2583"/>
        <v/>
      </c>
    </row>
    <row r="9665" spans="253:270" x14ac:dyDescent="0.3">
      <c r="IS9665" s="74">
        <v>9663</v>
      </c>
      <c r="IT9665" s="90" t="str">
        <f t="shared" si="2569"/>
        <v/>
      </c>
      <c r="IU9665" s="101" t="str">
        <f t="shared" si="2570"/>
        <v/>
      </c>
      <c r="IV9665" s="102" t="str">
        <f t="shared" si="2571"/>
        <v/>
      </c>
      <c r="IW9665" s="102" t="str">
        <f t="shared" si="2572"/>
        <v/>
      </c>
      <c r="IX9665" s="103" t="str">
        <f t="shared" si="2573"/>
        <v/>
      </c>
      <c r="IY9665" s="112" t="str">
        <f t="shared" si="2574"/>
        <v/>
      </c>
      <c r="IZ9665" s="104" t="str">
        <f t="shared" ca="1" si="2575"/>
        <v/>
      </c>
      <c r="JA9665" s="102" t="str">
        <f t="shared" ca="1" si="2576"/>
        <v/>
      </c>
      <c r="JB9665" s="102" t="str">
        <f t="shared" ca="1" si="2577"/>
        <v/>
      </c>
      <c r="JC9665" s="103" t="str">
        <f t="shared" ca="1" si="2578"/>
        <v/>
      </c>
      <c r="JD9665" s="104" t="str">
        <f t="shared" si="2579"/>
        <v/>
      </c>
      <c r="JE9665" s="102" t="str">
        <f t="shared" si="2580"/>
        <v/>
      </c>
      <c r="JF9665" s="66" t="str">
        <f t="shared" ca="1" si="2585"/>
        <v/>
      </c>
      <c r="JG9665" s="66" t="str">
        <f t="shared" ca="1" si="2584"/>
        <v/>
      </c>
      <c r="JH9665" s="66" t="str">
        <f t="shared" ca="1" si="2581"/>
        <v/>
      </c>
      <c r="JI9665" s="80" t="str">
        <f t="shared" ca="1" si="2582"/>
        <v/>
      </c>
      <c r="JJ9665" s="118" t="str">
        <f t="shared" ca="1" si="2583"/>
        <v/>
      </c>
    </row>
    <row r="9666" spans="253:270" x14ac:dyDescent="0.3">
      <c r="IS9666" s="74">
        <v>9664</v>
      </c>
      <c r="IT9666" s="90" t="str">
        <f t="shared" si="2569"/>
        <v/>
      </c>
      <c r="IU9666" s="101" t="str">
        <f t="shared" si="2570"/>
        <v/>
      </c>
      <c r="IV9666" s="102" t="str">
        <f t="shared" si="2571"/>
        <v/>
      </c>
      <c r="IW9666" s="102" t="str">
        <f t="shared" si="2572"/>
        <v/>
      </c>
      <c r="IX9666" s="103" t="str">
        <f t="shared" si="2573"/>
        <v/>
      </c>
      <c r="IY9666" s="112" t="str">
        <f t="shared" si="2574"/>
        <v/>
      </c>
      <c r="IZ9666" s="104" t="str">
        <f t="shared" ca="1" si="2575"/>
        <v/>
      </c>
      <c r="JA9666" s="102" t="str">
        <f t="shared" ca="1" si="2576"/>
        <v/>
      </c>
      <c r="JB9666" s="102" t="str">
        <f t="shared" ca="1" si="2577"/>
        <v/>
      </c>
      <c r="JC9666" s="103" t="str">
        <f t="shared" ca="1" si="2578"/>
        <v/>
      </c>
      <c r="JD9666" s="104" t="str">
        <f t="shared" si="2579"/>
        <v/>
      </c>
      <c r="JE9666" s="102" t="str">
        <f t="shared" si="2580"/>
        <v/>
      </c>
      <c r="JF9666" s="66" t="str">
        <f t="shared" ca="1" si="2585"/>
        <v/>
      </c>
      <c r="JG9666" s="66" t="str">
        <f t="shared" ca="1" si="2584"/>
        <v/>
      </c>
      <c r="JH9666" s="66" t="str">
        <f t="shared" ca="1" si="2581"/>
        <v/>
      </c>
      <c r="JI9666" s="80" t="str">
        <f t="shared" ca="1" si="2582"/>
        <v/>
      </c>
      <c r="JJ9666" s="118" t="str">
        <f t="shared" ca="1" si="2583"/>
        <v/>
      </c>
    </row>
    <row r="9667" spans="253:270" x14ac:dyDescent="0.3">
      <c r="IS9667" s="74">
        <v>9665</v>
      </c>
      <c r="IT9667" s="90" t="str">
        <f t="shared" ref="IT9667:IT9730" si="2586">IF(INDEX(data_no_header,IS9667,1)="","",INDEX(data_no_header,IS9667,1))</f>
        <v/>
      </c>
      <c r="IU9667" s="101" t="str">
        <f t="shared" ref="IU9667:IU9730" si="2587">IF($IT9667&lt;&gt;"",VLOOKUP($IT9667,data_no_header,CODE(open_col)-64),"")</f>
        <v/>
      </c>
      <c r="IV9667" s="102" t="str">
        <f t="shared" ref="IV9667:IV9730" si="2588">IF($IT9667&lt;&gt;"",VLOOKUP($IT9667,data_no_header,CODE(high_col)-64),"")</f>
        <v/>
      </c>
      <c r="IW9667" s="102" t="str">
        <f t="shared" ref="IW9667:IW9730" si="2589">IF($IT9667&lt;&gt;"",VLOOKUP($IT9667,data_no_header,CODE(low_col)-64),"")</f>
        <v/>
      </c>
      <c r="IX9667" s="103" t="str">
        <f t="shared" ref="IX9667:IX9730" si="2590">IF($IT9667&lt;&gt;"",VLOOKUP($IT9667,data_no_header,CODE(close_col)-64),"")</f>
        <v/>
      </c>
      <c r="IY9667" s="112" t="str">
        <f t="shared" ref="IY9667:IY9730" si="2591">IF($IT9667&lt;&gt;"",VLOOKUP($IT9667,data_no_header,CODE(volume_col)-64),"")</f>
        <v/>
      </c>
      <c r="IZ9667" s="104" t="str">
        <f t="shared" ref="IZ9667:IZ9730" ca="1" si="2592">IF(IT9667&lt;&gt;"",IF($IS9667&gt;=IZ$1,AVERAGE(INDIRECT(CONCATENATE("IX",$IS9667+2,":IX",$IS9667+2-IZ$1))),""),"")</f>
        <v/>
      </c>
      <c r="JA9667" s="102" t="str">
        <f t="shared" ref="JA9667:JA9730" ca="1" si="2593">IF(IU9667&lt;&gt;"",IF($IS9667&gt;=JA$1,AVERAGE(INDIRECT(CONCATENATE("IX",$IS9667+2,":IX",$IS9667+2-JA$1))),""),"")</f>
        <v/>
      </c>
      <c r="JB9667" s="102" t="str">
        <f t="shared" ref="JB9667:JB9730" ca="1" si="2594">IF(IV9667&lt;&gt;"",IF($IS9667&gt;=JB$1,AVERAGE(INDIRECT(CONCATENATE("IX",$IS9667+2,":IX",$IS9667+2-JB$1))),""),"")</f>
        <v/>
      </c>
      <c r="JC9667" s="103" t="str">
        <f t="shared" ref="JC9667:JC9730" ca="1" si="2595">IF(IW9667&lt;&gt;"",IF($IS9667&gt;=JC$1,AVERAGE(INDIRECT(CONCATENATE("IX",$IS9667+2,":IX",$IS9667+2-JC$1))),""),"")</f>
        <v/>
      </c>
      <c r="JD9667" s="104" t="str">
        <f t="shared" si="2579"/>
        <v/>
      </c>
      <c r="JE9667" s="102" t="str">
        <f t="shared" si="2580"/>
        <v/>
      </c>
      <c r="JF9667" s="66" t="str">
        <f t="shared" ca="1" si="2585"/>
        <v/>
      </c>
      <c r="JG9667" s="66" t="str">
        <f t="shared" ca="1" si="2584"/>
        <v/>
      </c>
      <c r="JH9667" s="66" t="str">
        <f t="shared" ca="1" si="2581"/>
        <v/>
      </c>
      <c r="JI9667" s="80" t="str">
        <f t="shared" ca="1" si="2582"/>
        <v/>
      </c>
      <c r="JJ9667" s="118" t="str">
        <f t="shared" ca="1" si="2583"/>
        <v/>
      </c>
    </row>
    <row r="9668" spans="253:270" x14ac:dyDescent="0.3">
      <c r="IS9668" s="74">
        <v>9666</v>
      </c>
      <c r="IT9668" s="90" t="str">
        <f t="shared" si="2586"/>
        <v/>
      </c>
      <c r="IU9668" s="101" t="str">
        <f t="shared" si="2587"/>
        <v/>
      </c>
      <c r="IV9668" s="102" t="str">
        <f t="shared" si="2588"/>
        <v/>
      </c>
      <c r="IW9668" s="102" t="str">
        <f t="shared" si="2589"/>
        <v/>
      </c>
      <c r="IX9668" s="103" t="str">
        <f t="shared" si="2590"/>
        <v/>
      </c>
      <c r="IY9668" s="112" t="str">
        <f t="shared" si="2591"/>
        <v/>
      </c>
      <c r="IZ9668" s="104" t="str">
        <f t="shared" ca="1" si="2592"/>
        <v/>
      </c>
      <c r="JA9668" s="102" t="str">
        <f t="shared" ca="1" si="2593"/>
        <v/>
      </c>
      <c r="JB9668" s="102" t="str">
        <f t="shared" ca="1" si="2594"/>
        <v/>
      </c>
      <c r="JC9668" s="103" t="str">
        <f t="shared" ca="1" si="2595"/>
        <v/>
      </c>
      <c r="JD9668" s="104" t="str">
        <f t="shared" ref="JD9668:JD9731" si="2596">IF(IV9668&lt;&gt;"",IV9668-IW9668,"")</f>
        <v/>
      </c>
      <c r="JE9668" s="102" t="str">
        <f t="shared" ref="JE9668:JE9731" si="2597">IF(IU9668&lt;&gt;"",IU9668-IX9668,"")</f>
        <v/>
      </c>
      <c r="JF9668" s="66" t="str">
        <f t="shared" ca="1" si="2585"/>
        <v/>
      </c>
      <c r="JG9668" s="66" t="str">
        <f t="shared" ca="1" si="2584"/>
        <v/>
      </c>
      <c r="JH9668" s="66" t="str">
        <f t="shared" ref="JH9668:JH9731" ca="1" si="2598">IF(IT9668&lt;&gt;"",IF($IS9668&gt;=JH$1,_xlfn.STDEV.P(INDIRECT(CONCATENATE("JD",$IS9668+2,":JD",$IS9668+2-JH$1))),""),"")</f>
        <v/>
      </c>
      <c r="JI9668" s="80" t="str">
        <f t="shared" ref="JI9668:JI9731" ca="1" si="2599">IF(IU9668&lt;&gt;"",IF($IS9668&gt;=JI$1,_xlfn.STDEV.P(INDIRECT(CONCATENATE("JE",$IS9668+2,":JE",$IS9668+2-JI$1))),""),"")</f>
        <v/>
      </c>
      <c r="JJ9668" s="118" t="str">
        <f t="shared" ref="JJ9668:JJ9731" ca="1" si="2600">IF(IU9668&lt;&gt;"",IF($IS9668&gt;=JJ$1,_xlfn.STDEV.P(INDIRECT(CONCATENATE("IY",$IS9668+2,":IY",$IS9668+2-JJ$1))),""),"")</f>
        <v/>
      </c>
    </row>
    <row r="9669" spans="253:270" x14ac:dyDescent="0.3">
      <c r="IS9669" s="74">
        <v>9667</v>
      </c>
      <c r="IT9669" s="90" t="str">
        <f t="shared" si="2586"/>
        <v/>
      </c>
      <c r="IU9669" s="101" t="str">
        <f t="shared" si="2587"/>
        <v/>
      </c>
      <c r="IV9669" s="102" t="str">
        <f t="shared" si="2588"/>
        <v/>
      </c>
      <c r="IW9669" s="102" t="str">
        <f t="shared" si="2589"/>
        <v/>
      </c>
      <c r="IX9669" s="103" t="str">
        <f t="shared" si="2590"/>
        <v/>
      </c>
      <c r="IY9669" s="112" t="str">
        <f t="shared" si="2591"/>
        <v/>
      </c>
      <c r="IZ9669" s="104" t="str">
        <f t="shared" ca="1" si="2592"/>
        <v/>
      </c>
      <c r="JA9669" s="102" t="str">
        <f t="shared" ca="1" si="2593"/>
        <v/>
      </c>
      <c r="JB9669" s="102" t="str">
        <f t="shared" ca="1" si="2594"/>
        <v/>
      </c>
      <c r="JC9669" s="103" t="str">
        <f t="shared" ca="1" si="2595"/>
        <v/>
      </c>
      <c r="JD9669" s="104" t="str">
        <f t="shared" si="2596"/>
        <v/>
      </c>
      <c r="JE9669" s="102" t="str">
        <f t="shared" si="2597"/>
        <v/>
      </c>
      <c r="JF9669" s="66" t="str">
        <f t="shared" ca="1" si="2585"/>
        <v/>
      </c>
      <c r="JG9669" s="66" t="str">
        <f t="shared" ca="1" si="2584"/>
        <v/>
      </c>
      <c r="JH9669" s="66" t="str">
        <f t="shared" ca="1" si="2598"/>
        <v/>
      </c>
      <c r="JI9669" s="80" t="str">
        <f t="shared" ca="1" si="2599"/>
        <v/>
      </c>
      <c r="JJ9669" s="118" t="str">
        <f t="shared" ca="1" si="2600"/>
        <v/>
      </c>
    </row>
    <row r="9670" spans="253:270" x14ac:dyDescent="0.3">
      <c r="IS9670" s="74">
        <v>9668</v>
      </c>
      <c r="IT9670" s="90" t="str">
        <f t="shared" si="2586"/>
        <v/>
      </c>
      <c r="IU9670" s="101" t="str">
        <f t="shared" si="2587"/>
        <v/>
      </c>
      <c r="IV9670" s="102" t="str">
        <f t="shared" si="2588"/>
        <v/>
      </c>
      <c r="IW9670" s="102" t="str">
        <f t="shared" si="2589"/>
        <v/>
      </c>
      <c r="IX9670" s="103" t="str">
        <f t="shared" si="2590"/>
        <v/>
      </c>
      <c r="IY9670" s="112" t="str">
        <f t="shared" si="2591"/>
        <v/>
      </c>
      <c r="IZ9670" s="104" t="str">
        <f t="shared" ca="1" si="2592"/>
        <v/>
      </c>
      <c r="JA9670" s="102" t="str">
        <f t="shared" ca="1" si="2593"/>
        <v/>
      </c>
      <c r="JB9670" s="102" t="str">
        <f t="shared" ca="1" si="2594"/>
        <v/>
      </c>
      <c r="JC9670" s="103" t="str">
        <f t="shared" ca="1" si="2595"/>
        <v/>
      </c>
      <c r="JD9670" s="104" t="str">
        <f t="shared" si="2596"/>
        <v/>
      </c>
      <c r="JE9670" s="102" t="str">
        <f t="shared" si="2597"/>
        <v/>
      </c>
      <c r="JF9670" s="66" t="str">
        <f t="shared" ca="1" si="2585"/>
        <v/>
      </c>
      <c r="JG9670" s="66" t="str">
        <f t="shared" ca="1" si="2584"/>
        <v/>
      </c>
      <c r="JH9670" s="66" t="str">
        <f t="shared" ca="1" si="2598"/>
        <v/>
      </c>
      <c r="JI9670" s="80" t="str">
        <f t="shared" ca="1" si="2599"/>
        <v/>
      </c>
      <c r="JJ9670" s="118" t="str">
        <f t="shared" ca="1" si="2600"/>
        <v/>
      </c>
    </row>
    <row r="9671" spans="253:270" x14ac:dyDescent="0.3">
      <c r="IS9671" s="74">
        <v>9669</v>
      </c>
      <c r="IT9671" s="90" t="str">
        <f t="shared" si="2586"/>
        <v/>
      </c>
      <c r="IU9671" s="101" t="str">
        <f t="shared" si="2587"/>
        <v/>
      </c>
      <c r="IV9671" s="102" t="str">
        <f t="shared" si="2588"/>
        <v/>
      </c>
      <c r="IW9671" s="102" t="str">
        <f t="shared" si="2589"/>
        <v/>
      </c>
      <c r="IX9671" s="103" t="str">
        <f t="shared" si="2590"/>
        <v/>
      </c>
      <c r="IY9671" s="112" t="str">
        <f t="shared" si="2591"/>
        <v/>
      </c>
      <c r="IZ9671" s="104" t="str">
        <f t="shared" ca="1" si="2592"/>
        <v/>
      </c>
      <c r="JA9671" s="102" t="str">
        <f t="shared" ca="1" si="2593"/>
        <v/>
      </c>
      <c r="JB9671" s="102" t="str">
        <f t="shared" ca="1" si="2594"/>
        <v/>
      </c>
      <c r="JC9671" s="103" t="str">
        <f t="shared" ca="1" si="2595"/>
        <v/>
      </c>
      <c r="JD9671" s="104" t="str">
        <f t="shared" si="2596"/>
        <v/>
      </c>
      <c r="JE9671" s="102" t="str">
        <f t="shared" si="2597"/>
        <v/>
      </c>
      <c r="JF9671" s="66" t="str">
        <f t="shared" ca="1" si="2585"/>
        <v/>
      </c>
      <c r="JG9671" s="66" t="str">
        <f t="shared" ca="1" si="2584"/>
        <v/>
      </c>
      <c r="JH9671" s="66" t="str">
        <f t="shared" ca="1" si="2598"/>
        <v/>
      </c>
      <c r="JI9671" s="80" t="str">
        <f t="shared" ca="1" si="2599"/>
        <v/>
      </c>
      <c r="JJ9671" s="118" t="str">
        <f t="shared" ca="1" si="2600"/>
        <v/>
      </c>
    </row>
    <row r="9672" spans="253:270" x14ac:dyDescent="0.3">
      <c r="IS9672" s="74">
        <v>9670</v>
      </c>
      <c r="IT9672" s="90" t="str">
        <f t="shared" si="2586"/>
        <v/>
      </c>
      <c r="IU9672" s="101" t="str">
        <f t="shared" si="2587"/>
        <v/>
      </c>
      <c r="IV9672" s="102" t="str">
        <f t="shared" si="2588"/>
        <v/>
      </c>
      <c r="IW9672" s="102" t="str">
        <f t="shared" si="2589"/>
        <v/>
      </c>
      <c r="IX9672" s="103" t="str">
        <f t="shared" si="2590"/>
        <v/>
      </c>
      <c r="IY9672" s="112" t="str">
        <f t="shared" si="2591"/>
        <v/>
      </c>
      <c r="IZ9672" s="104" t="str">
        <f t="shared" ca="1" si="2592"/>
        <v/>
      </c>
      <c r="JA9672" s="102" t="str">
        <f t="shared" ca="1" si="2593"/>
        <v/>
      </c>
      <c r="JB9672" s="102" t="str">
        <f t="shared" ca="1" si="2594"/>
        <v/>
      </c>
      <c r="JC9672" s="103" t="str">
        <f t="shared" ca="1" si="2595"/>
        <v/>
      </c>
      <c r="JD9672" s="104" t="str">
        <f t="shared" si="2596"/>
        <v/>
      </c>
      <c r="JE9672" s="102" t="str">
        <f t="shared" si="2597"/>
        <v/>
      </c>
      <c r="JF9672" s="66" t="str">
        <f t="shared" ca="1" si="2585"/>
        <v/>
      </c>
      <c r="JG9672" s="66" t="str">
        <f t="shared" ca="1" si="2584"/>
        <v/>
      </c>
      <c r="JH9672" s="66" t="str">
        <f t="shared" ca="1" si="2598"/>
        <v/>
      </c>
      <c r="JI9672" s="80" t="str">
        <f t="shared" ca="1" si="2599"/>
        <v/>
      </c>
      <c r="JJ9672" s="118" t="str">
        <f t="shared" ca="1" si="2600"/>
        <v/>
      </c>
    </row>
    <row r="9673" spans="253:270" x14ac:dyDescent="0.3">
      <c r="IS9673" s="74">
        <v>9671</v>
      </c>
      <c r="IT9673" s="90" t="str">
        <f t="shared" si="2586"/>
        <v/>
      </c>
      <c r="IU9673" s="101" t="str">
        <f t="shared" si="2587"/>
        <v/>
      </c>
      <c r="IV9673" s="102" t="str">
        <f t="shared" si="2588"/>
        <v/>
      </c>
      <c r="IW9673" s="102" t="str">
        <f t="shared" si="2589"/>
        <v/>
      </c>
      <c r="IX9673" s="103" t="str">
        <f t="shared" si="2590"/>
        <v/>
      </c>
      <c r="IY9673" s="112" t="str">
        <f t="shared" si="2591"/>
        <v/>
      </c>
      <c r="IZ9673" s="104" t="str">
        <f t="shared" ca="1" si="2592"/>
        <v/>
      </c>
      <c r="JA9673" s="102" t="str">
        <f t="shared" ca="1" si="2593"/>
        <v/>
      </c>
      <c r="JB9673" s="102" t="str">
        <f t="shared" ca="1" si="2594"/>
        <v/>
      </c>
      <c r="JC9673" s="103" t="str">
        <f t="shared" ca="1" si="2595"/>
        <v/>
      </c>
      <c r="JD9673" s="104" t="str">
        <f t="shared" si="2596"/>
        <v/>
      </c>
      <c r="JE9673" s="102" t="str">
        <f t="shared" si="2597"/>
        <v/>
      </c>
      <c r="JF9673" s="66" t="str">
        <f t="shared" ca="1" si="2585"/>
        <v/>
      </c>
      <c r="JG9673" s="66" t="str">
        <f t="shared" ca="1" si="2584"/>
        <v/>
      </c>
      <c r="JH9673" s="66" t="str">
        <f t="shared" ca="1" si="2598"/>
        <v/>
      </c>
      <c r="JI9673" s="80" t="str">
        <f t="shared" ca="1" si="2599"/>
        <v/>
      </c>
      <c r="JJ9673" s="118" t="str">
        <f t="shared" ca="1" si="2600"/>
        <v/>
      </c>
    </row>
    <row r="9674" spans="253:270" x14ac:dyDescent="0.3">
      <c r="IS9674" s="74">
        <v>9672</v>
      </c>
      <c r="IT9674" s="90" t="str">
        <f t="shared" si="2586"/>
        <v/>
      </c>
      <c r="IU9674" s="101" t="str">
        <f t="shared" si="2587"/>
        <v/>
      </c>
      <c r="IV9674" s="102" t="str">
        <f t="shared" si="2588"/>
        <v/>
      </c>
      <c r="IW9674" s="102" t="str">
        <f t="shared" si="2589"/>
        <v/>
      </c>
      <c r="IX9674" s="103" t="str">
        <f t="shared" si="2590"/>
        <v/>
      </c>
      <c r="IY9674" s="112" t="str">
        <f t="shared" si="2591"/>
        <v/>
      </c>
      <c r="IZ9674" s="104" t="str">
        <f t="shared" ca="1" si="2592"/>
        <v/>
      </c>
      <c r="JA9674" s="102" t="str">
        <f t="shared" ca="1" si="2593"/>
        <v/>
      </c>
      <c r="JB9674" s="102" t="str">
        <f t="shared" ca="1" si="2594"/>
        <v/>
      </c>
      <c r="JC9674" s="103" t="str">
        <f t="shared" ca="1" si="2595"/>
        <v/>
      </c>
      <c r="JD9674" s="104" t="str">
        <f t="shared" si="2596"/>
        <v/>
      </c>
      <c r="JE9674" s="102" t="str">
        <f t="shared" si="2597"/>
        <v/>
      </c>
      <c r="JF9674" s="66" t="str">
        <f t="shared" ca="1" si="2585"/>
        <v/>
      </c>
      <c r="JG9674" s="66" t="str">
        <f t="shared" ca="1" si="2584"/>
        <v/>
      </c>
      <c r="JH9674" s="66" t="str">
        <f t="shared" ca="1" si="2598"/>
        <v/>
      </c>
      <c r="JI9674" s="80" t="str">
        <f t="shared" ca="1" si="2599"/>
        <v/>
      </c>
      <c r="JJ9674" s="118" t="str">
        <f t="shared" ca="1" si="2600"/>
        <v/>
      </c>
    </row>
    <row r="9675" spans="253:270" x14ac:dyDescent="0.3">
      <c r="IS9675" s="74">
        <v>9673</v>
      </c>
      <c r="IT9675" s="90" t="str">
        <f t="shared" si="2586"/>
        <v/>
      </c>
      <c r="IU9675" s="101" t="str">
        <f t="shared" si="2587"/>
        <v/>
      </c>
      <c r="IV9675" s="102" t="str">
        <f t="shared" si="2588"/>
        <v/>
      </c>
      <c r="IW9675" s="102" t="str">
        <f t="shared" si="2589"/>
        <v/>
      </c>
      <c r="IX9675" s="103" t="str">
        <f t="shared" si="2590"/>
        <v/>
      </c>
      <c r="IY9675" s="112" t="str">
        <f t="shared" si="2591"/>
        <v/>
      </c>
      <c r="IZ9675" s="104" t="str">
        <f t="shared" ca="1" si="2592"/>
        <v/>
      </c>
      <c r="JA9675" s="102" t="str">
        <f t="shared" ca="1" si="2593"/>
        <v/>
      </c>
      <c r="JB9675" s="102" t="str">
        <f t="shared" ca="1" si="2594"/>
        <v/>
      </c>
      <c r="JC9675" s="103" t="str">
        <f t="shared" ca="1" si="2595"/>
        <v/>
      </c>
      <c r="JD9675" s="104" t="str">
        <f t="shared" si="2596"/>
        <v/>
      </c>
      <c r="JE9675" s="102" t="str">
        <f t="shared" si="2597"/>
        <v/>
      </c>
      <c r="JF9675" s="66" t="str">
        <f t="shared" ca="1" si="2585"/>
        <v/>
      </c>
      <c r="JG9675" s="66" t="str">
        <f t="shared" ca="1" si="2584"/>
        <v/>
      </c>
      <c r="JH9675" s="66" t="str">
        <f t="shared" ca="1" si="2598"/>
        <v/>
      </c>
      <c r="JI9675" s="80" t="str">
        <f t="shared" ca="1" si="2599"/>
        <v/>
      </c>
      <c r="JJ9675" s="118" t="str">
        <f t="shared" ca="1" si="2600"/>
        <v/>
      </c>
    </row>
    <row r="9676" spans="253:270" x14ac:dyDescent="0.3">
      <c r="IS9676" s="74">
        <v>9674</v>
      </c>
      <c r="IT9676" s="90" t="str">
        <f t="shared" si="2586"/>
        <v/>
      </c>
      <c r="IU9676" s="101" t="str">
        <f t="shared" si="2587"/>
        <v/>
      </c>
      <c r="IV9676" s="102" t="str">
        <f t="shared" si="2588"/>
        <v/>
      </c>
      <c r="IW9676" s="102" t="str">
        <f t="shared" si="2589"/>
        <v/>
      </c>
      <c r="IX9676" s="103" t="str">
        <f t="shared" si="2590"/>
        <v/>
      </c>
      <c r="IY9676" s="112" t="str">
        <f t="shared" si="2591"/>
        <v/>
      </c>
      <c r="IZ9676" s="104" t="str">
        <f t="shared" ca="1" si="2592"/>
        <v/>
      </c>
      <c r="JA9676" s="102" t="str">
        <f t="shared" ca="1" si="2593"/>
        <v/>
      </c>
      <c r="JB9676" s="102" t="str">
        <f t="shared" ca="1" si="2594"/>
        <v/>
      </c>
      <c r="JC9676" s="103" t="str">
        <f t="shared" ca="1" si="2595"/>
        <v/>
      </c>
      <c r="JD9676" s="104" t="str">
        <f t="shared" si="2596"/>
        <v/>
      </c>
      <c r="JE9676" s="102" t="str">
        <f t="shared" si="2597"/>
        <v/>
      </c>
      <c r="JF9676" s="66" t="str">
        <f t="shared" ca="1" si="2585"/>
        <v/>
      </c>
      <c r="JG9676" s="66" t="str">
        <f t="shared" ca="1" si="2584"/>
        <v/>
      </c>
      <c r="JH9676" s="66" t="str">
        <f t="shared" ca="1" si="2598"/>
        <v/>
      </c>
      <c r="JI9676" s="80" t="str">
        <f t="shared" ca="1" si="2599"/>
        <v/>
      </c>
      <c r="JJ9676" s="118" t="str">
        <f t="shared" ca="1" si="2600"/>
        <v/>
      </c>
    </row>
    <row r="9677" spans="253:270" x14ac:dyDescent="0.3">
      <c r="IS9677" s="74">
        <v>9675</v>
      </c>
      <c r="IT9677" s="90" t="str">
        <f t="shared" si="2586"/>
        <v/>
      </c>
      <c r="IU9677" s="101" t="str">
        <f t="shared" si="2587"/>
        <v/>
      </c>
      <c r="IV9677" s="102" t="str">
        <f t="shared" si="2588"/>
        <v/>
      </c>
      <c r="IW9677" s="102" t="str">
        <f t="shared" si="2589"/>
        <v/>
      </c>
      <c r="IX9677" s="103" t="str">
        <f t="shared" si="2590"/>
        <v/>
      </c>
      <c r="IY9677" s="112" t="str">
        <f t="shared" si="2591"/>
        <v/>
      </c>
      <c r="IZ9677" s="104" t="str">
        <f t="shared" ca="1" si="2592"/>
        <v/>
      </c>
      <c r="JA9677" s="102" t="str">
        <f t="shared" ca="1" si="2593"/>
        <v/>
      </c>
      <c r="JB9677" s="102" t="str">
        <f t="shared" ca="1" si="2594"/>
        <v/>
      </c>
      <c r="JC9677" s="103" t="str">
        <f t="shared" ca="1" si="2595"/>
        <v/>
      </c>
      <c r="JD9677" s="104" t="str">
        <f t="shared" si="2596"/>
        <v/>
      </c>
      <c r="JE9677" s="102" t="str">
        <f t="shared" si="2597"/>
        <v/>
      </c>
      <c r="JF9677" s="66" t="str">
        <f t="shared" ca="1" si="2585"/>
        <v/>
      </c>
      <c r="JG9677" s="66" t="str">
        <f t="shared" ca="1" si="2584"/>
        <v/>
      </c>
      <c r="JH9677" s="66" t="str">
        <f t="shared" ca="1" si="2598"/>
        <v/>
      </c>
      <c r="JI9677" s="80" t="str">
        <f t="shared" ca="1" si="2599"/>
        <v/>
      </c>
      <c r="JJ9677" s="118" t="str">
        <f t="shared" ca="1" si="2600"/>
        <v/>
      </c>
    </row>
    <row r="9678" spans="253:270" x14ac:dyDescent="0.3">
      <c r="IS9678" s="74">
        <v>9676</v>
      </c>
      <c r="IT9678" s="90" t="str">
        <f t="shared" si="2586"/>
        <v/>
      </c>
      <c r="IU9678" s="101" t="str">
        <f t="shared" si="2587"/>
        <v/>
      </c>
      <c r="IV9678" s="102" t="str">
        <f t="shared" si="2588"/>
        <v/>
      </c>
      <c r="IW9678" s="102" t="str">
        <f t="shared" si="2589"/>
        <v/>
      </c>
      <c r="IX9678" s="103" t="str">
        <f t="shared" si="2590"/>
        <v/>
      </c>
      <c r="IY9678" s="112" t="str">
        <f t="shared" si="2591"/>
        <v/>
      </c>
      <c r="IZ9678" s="104" t="str">
        <f t="shared" ca="1" si="2592"/>
        <v/>
      </c>
      <c r="JA9678" s="102" t="str">
        <f t="shared" ca="1" si="2593"/>
        <v/>
      </c>
      <c r="JB9678" s="102" t="str">
        <f t="shared" ca="1" si="2594"/>
        <v/>
      </c>
      <c r="JC9678" s="103" t="str">
        <f t="shared" ca="1" si="2595"/>
        <v/>
      </c>
      <c r="JD9678" s="104" t="str">
        <f t="shared" si="2596"/>
        <v/>
      </c>
      <c r="JE9678" s="102" t="str">
        <f t="shared" si="2597"/>
        <v/>
      </c>
      <c r="JF9678" s="66" t="str">
        <f t="shared" ca="1" si="2585"/>
        <v/>
      </c>
      <c r="JG9678" s="66" t="str">
        <f t="shared" ca="1" si="2584"/>
        <v/>
      </c>
      <c r="JH9678" s="66" t="str">
        <f t="shared" ca="1" si="2598"/>
        <v/>
      </c>
      <c r="JI9678" s="80" t="str">
        <f t="shared" ca="1" si="2599"/>
        <v/>
      </c>
      <c r="JJ9678" s="118" t="str">
        <f t="shared" ca="1" si="2600"/>
        <v/>
      </c>
    </row>
    <row r="9679" spans="253:270" x14ac:dyDescent="0.3">
      <c r="IS9679" s="74">
        <v>9677</v>
      </c>
      <c r="IT9679" s="90" t="str">
        <f t="shared" si="2586"/>
        <v/>
      </c>
      <c r="IU9679" s="101" t="str">
        <f t="shared" si="2587"/>
        <v/>
      </c>
      <c r="IV9679" s="102" t="str">
        <f t="shared" si="2588"/>
        <v/>
      </c>
      <c r="IW9679" s="102" t="str">
        <f t="shared" si="2589"/>
        <v/>
      </c>
      <c r="IX9679" s="103" t="str">
        <f t="shared" si="2590"/>
        <v/>
      </c>
      <c r="IY9679" s="112" t="str">
        <f t="shared" si="2591"/>
        <v/>
      </c>
      <c r="IZ9679" s="104" t="str">
        <f t="shared" ca="1" si="2592"/>
        <v/>
      </c>
      <c r="JA9679" s="102" t="str">
        <f t="shared" ca="1" si="2593"/>
        <v/>
      </c>
      <c r="JB9679" s="102" t="str">
        <f t="shared" ca="1" si="2594"/>
        <v/>
      </c>
      <c r="JC9679" s="103" t="str">
        <f t="shared" ca="1" si="2595"/>
        <v/>
      </c>
      <c r="JD9679" s="104" t="str">
        <f t="shared" si="2596"/>
        <v/>
      </c>
      <c r="JE9679" s="102" t="str">
        <f t="shared" si="2597"/>
        <v/>
      </c>
      <c r="JF9679" s="66" t="str">
        <f t="shared" ca="1" si="2585"/>
        <v/>
      </c>
      <c r="JG9679" s="66" t="str">
        <f t="shared" ca="1" si="2584"/>
        <v/>
      </c>
      <c r="JH9679" s="66" t="str">
        <f t="shared" ca="1" si="2598"/>
        <v/>
      </c>
      <c r="JI9679" s="80" t="str">
        <f t="shared" ca="1" si="2599"/>
        <v/>
      </c>
      <c r="JJ9679" s="118" t="str">
        <f t="shared" ca="1" si="2600"/>
        <v/>
      </c>
    </row>
    <row r="9680" spans="253:270" x14ac:dyDescent="0.3">
      <c r="IS9680" s="74">
        <v>9678</v>
      </c>
      <c r="IT9680" s="90" t="str">
        <f t="shared" si="2586"/>
        <v/>
      </c>
      <c r="IU9680" s="101" t="str">
        <f t="shared" si="2587"/>
        <v/>
      </c>
      <c r="IV9680" s="102" t="str">
        <f t="shared" si="2588"/>
        <v/>
      </c>
      <c r="IW9680" s="102" t="str">
        <f t="shared" si="2589"/>
        <v/>
      </c>
      <c r="IX9680" s="103" t="str">
        <f t="shared" si="2590"/>
        <v/>
      </c>
      <c r="IY9680" s="112" t="str">
        <f t="shared" si="2591"/>
        <v/>
      </c>
      <c r="IZ9680" s="104" t="str">
        <f t="shared" ca="1" si="2592"/>
        <v/>
      </c>
      <c r="JA9680" s="102" t="str">
        <f t="shared" ca="1" si="2593"/>
        <v/>
      </c>
      <c r="JB9680" s="102" t="str">
        <f t="shared" ca="1" si="2594"/>
        <v/>
      </c>
      <c r="JC9680" s="103" t="str">
        <f t="shared" ca="1" si="2595"/>
        <v/>
      </c>
      <c r="JD9680" s="104" t="str">
        <f t="shared" si="2596"/>
        <v/>
      </c>
      <c r="JE9680" s="102" t="str">
        <f t="shared" si="2597"/>
        <v/>
      </c>
      <c r="JF9680" s="66" t="str">
        <f t="shared" ca="1" si="2585"/>
        <v/>
      </c>
      <c r="JG9680" s="66" t="str">
        <f t="shared" ca="1" si="2584"/>
        <v/>
      </c>
      <c r="JH9680" s="66" t="str">
        <f t="shared" ca="1" si="2598"/>
        <v/>
      </c>
      <c r="JI9680" s="80" t="str">
        <f t="shared" ca="1" si="2599"/>
        <v/>
      </c>
      <c r="JJ9680" s="118" t="str">
        <f t="shared" ca="1" si="2600"/>
        <v/>
      </c>
    </row>
    <row r="9681" spans="253:270" x14ac:dyDescent="0.3">
      <c r="IS9681" s="74">
        <v>9679</v>
      </c>
      <c r="IT9681" s="90" t="str">
        <f t="shared" si="2586"/>
        <v/>
      </c>
      <c r="IU9681" s="101" t="str">
        <f t="shared" si="2587"/>
        <v/>
      </c>
      <c r="IV9681" s="102" t="str">
        <f t="shared" si="2588"/>
        <v/>
      </c>
      <c r="IW9681" s="102" t="str">
        <f t="shared" si="2589"/>
        <v/>
      </c>
      <c r="IX9681" s="103" t="str">
        <f t="shared" si="2590"/>
        <v/>
      </c>
      <c r="IY9681" s="112" t="str">
        <f t="shared" si="2591"/>
        <v/>
      </c>
      <c r="IZ9681" s="104" t="str">
        <f t="shared" ca="1" si="2592"/>
        <v/>
      </c>
      <c r="JA9681" s="102" t="str">
        <f t="shared" ca="1" si="2593"/>
        <v/>
      </c>
      <c r="JB9681" s="102" t="str">
        <f t="shared" ca="1" si="2594"/>
        <v/>
      </c>
      <c r="JC9681" s="103" t="str">
        <f t="shared" ca="1" si="2595"/>
        <v/>
      </c>
      <c r="JD9681" s="104" t="str">
        <f t="shared" si="2596"/>
        <v/>
      </c>
      <c r="JE9681" s="102" t="str">
        <f t="shared" si="2597"/>
        <v/>
      </c>
      <c r="JF9681" s="66" t="str">
        <f t="shared" ca="1" si="2585"/>
        <v/>
      </c>
      <c r="JG9681" s="66" t="str">
        <f t="shared" ca="1" si="2584"/>
        <v/>
      </c>
      <c r="JH9681" s="66" t="str">
        <f t="shared" ca="1" si="2598"/>
        <v/>
      </c>
      <c r="JI9681" s="80" t="str">
        <f t="shared" ca="1" si="2599"/>
        <v/>
      </c>
      <c r="JJ9681" s="118" t="str">
        <f t="shared" ca="1" si="2600"/>
        <v/>
      </c>
    </row>
    <row r="9682" spans="253:270" x14ac:dyDescent="0.3">
      <c r="IS9682" s="74">
        <v>9680</v>
      </c>
      <c r="IT9682" s="90" t="str">
        <f t="shared" si="2586"/>
        <v/>
      </c>
      <c r="IU9682" s="101" t="str">
        <f t="shared" si="2587"/>
        <v/>
      </c>
      <c r="IV9682" s="102" t="str">
        <f t="shared" si="2588"/>
        <v/>
      </c>
      <c r="IW9682" s="102" t="str">
        <f t="shared" si="2589"/>
        <v/>
      </c>
      <c r="IX9682" s="103" t="str">
        <f t="shared" si="2590"/>
        <v/>
      </c>
      <c r="IY9682" s="112" t="str">
        <f t="shared" si="2591"/>
        <v/>
      </c>
      <c r="IZ9682" s="104" t="str">
        <f t="shared" ca="1" si="2592"/>
        <v/>
      </c>
      <c r="JA9682" s="102" t="str">
        <f t="shared" ca="1" si="2593"/>
        <v/>
      </c>
      <c r="JB9682" s="102" t="str">
        <f t="shared" ca="1" si="2594"/>
        <v/>
      </c>
      <c r="JC9682" s="103" t="str">
        <f t="shared" ca="1" si="2595"/>
        <v/>
      </c>
      <c r="JD9682" s="104" t="str">
        <f t="shared" si="2596"/>
        <v/>
      </c>
      <c r="JE9682" s="102" t="str">
        <f t="shared" si="2597"/>
        <v/>
      </c>
      <c r="JF9682" s="66" t="str">
        <f t="shared" ca="1" si="2585"/>
        <v/>
      </c>
      <c r="JG9682" s="66" t="str">
        <f t="shared" ca="1" si="2584"/>
        <v/>
      </c>
      <c r="JH9682" s="66" t="str">
        <f t="shared" ca="1" si="2598"/>
        <v/>
      </c>
      <c r="JI9682" s="80" t="str">
        <f t="shared" ca="1" si="2599"/>
        <v/>
      </c>
      <c r="JJ9682" s="118" t="str">
        <f t="shared" ca="1" si="2600"/>
        <v/>
      </c>
    </row>
    <row r="9683" spans="253:270" x14ac:dyDescent="0.3">
      <c r="IS9683" s="74">
        <v>9681</v>
      </c>
      <c r="IT9683" s="90" t="str">
        <f t="shared" si="2586"/>
        <v/>
      </c>
      <c r="IU9683" s="101" t="str">
        <f t="shared" si="2587"/>
        <v/>
      </c>
      <c r="IV9683" s="102" t="str">
        <f t="shared" si="2588"/>
        <v/>
      </c>
      <c r="IW9683" s="102" t="str">
        <f t="shared" si="2589"/>
        <v/>
      </c>
      <c r="IX9683" s="103" t="str">
        <f t="shared" si="2590"/>
        <v/>
      </c>
      <c r="IY9683" s="112" t="str">
        <f t="shared" si="2591"/>
        <v/>
      </c>
      <c r="IZ9683" s="104" t="str">
        <f t="shared" ca="1" si="2592"/>
        <v/>
      </c>
      <c r="JA9683" s="102" t="str">
        <f t="shared" ca="1" si="2593"/>
        <v/>
      </c>
      <c r="JB9683" s="102" t="str">
        <f t="shared" ca="1" si="2594"/>
        <v/>
      </c>
      <c r="JC9683" s="103" t="str">
        <f t="shared" ca="1" si="2595"/>
        <v/>
      </c>
      <c r="JD9683" s="104" t="str">
        <f t="shared" si="2596"/>
        <v/>
      </c>
      <c r="JE9683" s="102" t="str">
        <f t="shared" si="2597"/>
        <v/>
      </c>
      <c r="JF9683" s="66" t="str">
        <f t="shared" ca="1" si="2585"/>
        <v/>
      </c>
      <c r="JG9683" s="66" t="str">
        <f t="shared" ca="1" si="2584"/>
        <v/>
      </c>
      <c r="JH9683" s="66" t="str">
        <f t="shared" ca="1" si="2598"/>
        <v/>
      </c>
      <c r="JI9683" s="80" t="str">
        <f t="shared" ca="1" si="2599"/>
        <v/>
      </c>
      <c r="JJ9683" s="118" t="str">
        <f t="shared" ca="1" si="2600"/>
        <v/>
      </c>
    </row>
    <row r="9684" spans="253:270" x14ac:dyDescent="0.3">
      <c r="IS9684" s="74">
        <v>9682</v>
      </c>
      <c r="IT9684" s="90" t="str">
        <f t="shared" si="2586"/>
        <v/>
      </c>
      <c r="IU9684" s="101" t="str">
        <f t="shared" si="2587"/>
        <v/>
      </c>
      <c r="IV9684" s="102" t="str">
        <f t="shared" si="2588"/>
        <v/>
      </c>
      <c r="IW9684" s="102" t="str">
        <f t="shared" si="2589"/>
        <v/>
      </c>
      <c r="IX9684" s="103" t="str">
        <f t="shared" si="2590"/>
        <v/>
      </c>
      <c r="IY9684" s="112" t="str">
        <f t="shared" si="2591"/>
        <v/>
      </c>
      <c r="IZ9684" s="104" t="str">
        <f t="shared" ca="1" si="2592"/>
        <v/>
      </c>
      <c r="JA9684" s="102" t="str">
        <f t="shared" ca="1" si="2593"/>
        <v/>
      </c>
      <c r="JB9684" s="102" t="str">
        <f t="shared" ca="1" si="2594"/>
        <v/>
      </c>
      <c r="JC9684" s="103" t="str">
        <f t="shared" ca="1" si="2595"/>
        <v/>
      </c>
      <c r="JD9684" s="104" t="str">
        <f t="shared" si="2596"/>
        <v/>
      </c>
      <c r="JE9684" s="102" t="str">
        <f t="shared" si="2597"/>
        <v/>
      </c>
      <c r="JF9684" s="66" t="str">
        <f t="shared" ca="1" si="2585"/>
        <v/>
      </c>
      <c r="JG9684" s="66" t="str">
        <f t="shared" ca="1" si="2584"/>
        <v/>
      </c>
      <c r="JH9684" s="66" t="str">
        <f t="shared" ca="1" si="2598"/>
        <v/>
      </c>
      <c r="JI9684" s="80" t="str">
        <f t="shared" ca="1" si="2599"/>
        <v/>
      </c>
      <c r="JJ9684" s="118" t="str">
        <f t="shared" ca="1" si="2600"/>
        <v/>
      </c>
    </row>
    <row r="9685" spans="253:270" x14ac:dyDescent="0.3">
      <c r="IS9685" s="74">
        <v>9683</v>
      </c>
      <c r="IT9685" s="90" t="str">
        <f t="shared" si="2586"/>
        <v/>
      </c>
      <c r="IU9685" s="101" t="str">
        <f t="shared" si="2587"/>
        <v/>
      </c>
      <c r="IV9685" s="102" t="str">
        <f t="shared" si="2588"/>
        <v/>
      </c>
      <c r="IW9685" s="102" t="str">
        <f t="shared" si="2589"/>
        <v/>
      </c>
      <c r="IX9685" s="103" t="str">
        <f t="shared" si="2590"/>
        <v/>
      </c>
      <c r="IY9685" s="112" t="str">
        <f t="shared" si="2591"/>
        <v/>
      </c>
      <c r="IZ9685" s="104" t="str">
        <f t="shared" ca="1" si="2592"/>
        <v/>
      </c>
      <c r="JA9685" s="102" t="str">
        <f t="shared" ca="1" si="2593"/>
        <v/>
      </c>
      <c r="JB9685" s="102" t="str">
        <f t="shared" ca="1" si="2594"/>
        <v/>
      </c>
      <c r="JC9685" s="103" t="str">
        <f t="shared" ca="1" si="2595"/>
        <v/>
      </c>
      <c r="JD9685" s="104" t="str">
        <f t="shared" si="2596"/>
        <v/>
      </c>
      <c r="JE9685" s="102" t="str">
        <f t="shared" si="2597"/>
        <v/>
      </c>
      <c r="JF9685" s="66" t="str">
        <f t="shared" ca="1" si="2585"/>
        <v/>
      </c>
      <c r="JG9685" s="66" t="str">
        <f t="shared" ca="1" si="2584"/>
        <v/>
      </c>
      <c r="JH9685" s="66" t="str">
        <f t="shared" ca="1" si="2598"/>
        <v/>
      </c>
      <c r="JI9685" s="80" t="str">
        <f t="shared" ca="1" si="2599"/>
        <v/>
      </c>
      <c r="JJ9685" s="118" t="str">
        <f t="shared" ca="1" si="2600"/>
        <v/>
      </c>
    </row>
    <row r="9686" spans="253:270" x14ac:dyDescent="0.3">
      <c r="IS9686" s="74">
        <v>9684</v>
      </c>
      <c r="IT9686" s="90" t="str">
        <f t="shared" si="2586"/>
        <v/>
      </c>
      <c r="IU9686" s="101" t="str">
        <f t="shared" si="2587"/>
        <v/>
      </c>
      <c r="IV9686" s="102" t="str">
        <f t="shared" si="2588"/>
        <v/>
      </c>
      <c r="IW9686" s="102" t="str">
        <f t="shared" si="2589"/>
        <v/>
      </c>
      <c r="IX9686" s="103" t="str">
        <f t="shared" si="2590"/>
        <v/>
      </c>
      <c r="IY9686" s="112" t="str">
        <f t="shared" si="2591"/>
        <v/>
      </c>
      <c r="IZ9686" s="104" t="str">
        <f t="shared" ca="1" si="2592"/>
        <v/>
      </c>
      <c r="JA9686" s="102" t="str">
        <f t="shared" ca="1" si="2593"/>
        <v/>
      </c>
      <c r="JB9686" s="102" t="str">
        <f t="shared" ca="1" si="2594"/>
        <v/>
      </c>
      <c r="JC9686" s="103" t="str">
        <f t="shared" ca="1" si="2595"/>
        <v/>
      </c>
      <c r="JD9686" s="104" t="str">
        <f t="shared" si="2596"/>
        <v/>
      </c>
      <c r="JE9686" s="102" t="str">
        <f t="shared" si="2597"/>
        <v/>
      </c>
      <c r="JF9686" s="66" t="str">
        <f t="shared" ca="1" si="2585"/>
        <v/>
      </c>
      <c r="JG9686" s="66" t="str">
        <f t="shared" ca="1" si="2584"/>
        <v/>
      </c>
      <c r="JH9686" s="66" t="str">
        <f t="shared" ca="1" si="2598"/>
        <v/>
      </c>
      <c r="JI9686" s="80" t="str">
        <f t="shared" ca="1" si="2599"/>
        <v/>
      </c>
      <c r="JJ9686" s="118" t="str">
        <f t="shared" ca="1" si="2600"/>
        <v/>
      </c>
    </row>
    <row r="9687" spans="253:270" x14ac:dyDescent="0.3">
      <c r="IS9687" s="74">
        <v>9685</v>
      </c>
      <c r="IT9687" s="90" t="str">
        <f t="shared" si="2586"/>
        <v/>
      </c>
      <c r="IU9687" s="101" t="str">
        <f t="shared" si="2587"/>
        <v/>
      </c>
      <c r="IV9687" s="102" t="str">
        <f t="shared" si="2588"/>
        <v/>
      </c>
      <c r="IW9687" s="102" t="str">
        <f t="shared" si="2589"/>
        <v/>
      </c>
      <c r="IX9687" s="103" t="str">
        <f t="shared" si="2590"/>
        <v/>
      </c>
      <c r="IY9687" s="112" t="str">
        <f t="shared" si="2591"/>
        <v/>
      </c>
      <c r="IZ9687" s="104" t="str">
        <f t="shared" ca="1" si="2592"/>
        <v/>
      </c>
      <c r="JA9687" s="102" t="str">
        <f t="shared" ca="1" si="2593"/>
        <v/>
      </c>
      <c r="JB9687" s="102" t="str">
        <f t="shared" ca="1" si="2594"/>
        <v/>
      </c>
      <c r="JC9687" s="103" t="str">
        <f t="shared" ca="1" si="2595"/>
        <v/>
      </c>
      <c r="JD9687" s="104" t="str">
        <f t="shared" si="2596"/>
        <v/>
      </c>
      <c r="JE9687" s="102" t="str">
        <f t="shared" si="2597"/>
        <v/>
      </c>
      <c r="JF9687" s="66" t="str">
        <f t="shared" ca="1" si="2585"/>
        <v/>
      </c>
      <c r="JG9687" s="66" t="str">
        <f t="shared" ref="JG9687:JG9750" ca="1" si="2601">IF(IU9687&lt;&gt;"",IF($IS9687&gt;=JG$1,AVERAGE(INDIRECT(CONCATENATE("JE",$IS9687+2,":JE",$IS9687+2-JG$1))),""),"")</f>
        <v/>
      </c>
      <c r="JH9687" s="66" t="str">
        <f t="shared" ca="1" si="2598"/>
        <v/>
      </c>
      <c r="JI9687" s="80" t="str">
        <f t="shared" ca="1" si="2599"/>
        <v/>
      </c>
      <c r="JJ9687" s="118" t="str">
        <f t="shared" ca="1" si="2600"/>
        <v/>
      </c>
    </row>
    <row r="9688" spans="253:270" x14ac:dyDescent="0.3">
      <c r="IS9688" s="74">
        <v>9686</v>
      </c>
      <c r="IT9688" s="90" t="str">
        <f t="shared" si="2586"/>
        <v/>
      </c>
      <c r="IU9688" s="101" t="str">
        <f t="shared" si="2587"/>
        <v/>
      </c>
      <c r="IV9688" s="102" t="str">
        <f t="shared" si="2588"/>
        <v/>
      </c>
      <c r="IW9688" s="102" t="str">
        <f t="shared" si="2589"/>
        <v/>
      </c>
      <c r="IX9688" s="103" t="str">
        <f t="shared" si="2590"/>
        <v/>
      </c>
      <c r="IY9688" s="112" t="str">
        <f t="shared" si="2591"/>
        <v/>
      </c>
      <c r="IZ9688" s="104" t="str">
        <f t="shared" ca="1" si="2592"/>
        <v/>
      </c>
      <c r="JA9688" s="102" t="str">
        <f t="shared" ca="1" si="2593"/>
        <v/>
      </c>
      <c r="JB9688" s="102" t="str">
        <f t="shared" ca="1" si="2594"/>
        <v/>
      </c>
      <c r="JC9688" s="103" t="str">
        <f t="shared" ca="1" si="2595"/>
        <v/>
      </c>
      <c r="JD9688" s="104" t="str">
        <f t="shared" si="2596"/>
        <v/>
      </c>
      <c r="JE9688" s="102" t="str">
        <f t="shared" si="2597"/>
        <v/>
      </c>
      <c r="JF9688" s="66" t="str">
        <f t="shared" ca="1" si="2585"/>
        <v/>
      </c>
      <c r="JG9688" s="66" t="str">
        <f t="shared" ca="1" si="2601"/>
        <v/>
      </c>
      <c r="JH9688" s="66" t="str">
        <f t="shared" ca="1" si="2598"/>
        <v/>
      </c>
      <c r="JI9688" s="80" t="str">
        <f t="shared" ca="1" si="2599"/>
        <v/>
      </c>
      <c r="JJ9688" s="118" t="str">
        <f t="shared" ca="1" si="2600"/>
        <v/>
      </c>
    </row>
    <row r="9689" spans="253:270" x14ac:dyDescent="0.3">
      <c r="IS9689" s="74">
        <v>9687</v>
      </c>
      <c r="IT9689" s="90" t="str">
        <f t="shared" si="2586"/>
        <v/>
      </c>
      <c r="IU9689" s="101" t="str">
        <f t="shared" si="2587"/>
        <v/>
      </c>
      <c r="IV9689" s="102" t="str">
        <f t="shared" si="2588"/>
        <v/>
      </c>
      <c r="IW9689" s="102" t="str">
        <f t="shared" si="2589"/>
        <v/>
      </c>
      <c r="IX9689" s="103" t="str">
        <f t="shared" si="2590"/>
        <v/>
      </c>
      <c r="IY9689" s="112" t="str">
        <f t="shared" si="2591"/>
        <v/>
      </c>
      <c r="IZ9689" s="104" t="str">
        <f t="shared" ca="1" si="2592"/>
        <v/>
      </c>
      <c r="JA9689" s="102" t="str">
        <f t="shared" ca="1" si="2593"/>
        <v/>
      </c>
      <c r="JB9689" s="102" t="str">
        <f t="shared" ca="1" si="2594"/>
        <v/>
      </c>
      <c r="JC9689" s="103" t="str">
        <f t="shared" ca="1" si="2595"/>
        <v/>
      </c>
      <c r="JD9689" s="104" t="str">
        <f t="shared" si="2596"/>
        <v/>
      </c>
      <c r="JE9689" s="102" t="str">
        <f t="shared" si="2597"/>
        <v/>
      </c>
      <c r="JF9689" s="66" t="str">
        <f t="shared" ca="1" si="2585"/>
        <v/>
      </c>
      <c r="JG9689" s="66" t="str">
        <f t="shared" ca="1" si="2601"/>
        <v/>
      </c>
      <c r="JH9689" s="66" t="str">
        <f t="shared" ca="1" si="2598"/>
        <v/>
      </c>
      <c r="JI9689" s="80" t="str">
        <f t="shared" ca="1" si="2599"/>
        <v/>
      </c>
      <c r="JJ9689" s="118" t="str">
        <f t="shared" ca="1" si="2600"/>
        <v/>
      </c>
    </row>
    <row r="9690" spans="253:270" x14ac:dyDescent="0.3">
      <c r="IS9690" s="74">
        <v>9688</v>
      </c>
      <c r="IT9690" s="90" t="str">
        <f t="shared" si="2586"/>
        <v/>
      </c>
      <c r="IU9690" s="101" t="str">
        <f t="shared" si="2587"/>
        <v/>
      </c>
      <c r="IV9690" s="102" t="str">
        <f t="shared" si="2588"/>
        <v/>
      </c>
      <c r="IW9690" s="102" t="str">
        <f t="shared" si="2589"/>
        <v/>
      </c>
      <c r="IX9690" s="103" t="str">
        <f t="shared" si="2590"/>
        <v/>
      </c>
      <c r="IY9690" s="112" t="str">
        <f t="shared" si="2591"/>
        <v/>
      </c>
      <c r="IZ9690" s="104" t="str">
        <f t="shared" ca="1" si="2592"/>
        <v/>
      </c>
      <c r="JA9690" s="102" t="str">
        <f t="shared" ca="1" si="2593"/>
        <v/>
      </c>
      <c r="JB9690" s="102" t="str">
        <f t="shared" ca="1" si="2594"/>
        <v/>
      </c>
      <c r="JC9690" s="103" t="str">
        <f t="shared" ca="1" si="2595"/>
        <v/>
      </c>
      <c r="JD9690" s="104" t="str">
        <f t="shared" si="2596"/>
        <v/>
      </c>
      <c r="JE9690" s="102" t="str">
        <f t="shared" si="2597"/>
        <v/>
      </c>
      <c r="JF9690" s="66" t="str">
        <f t="shared" ca="1" si="2585"/>
        <v/>
      </c>
      <c r="JG9690" s="66" t="str">
        <f t="shared" ca="1" si="2601"/>
        <v/>
      </c>
      <c r="JH9690" s="66" t="str">
        <f t="shared" ca="1" si="2598"/>
        <v/>
      </c>
      <c r="JI9690" s="80" t="str">
        <f t="shared" ca="1" si="2599"/>
        <v/>
      </c>
      <c r="JJ9690" s="118" t="str">
        <f t="shared" ca="1" si="2600"/>
        <v/>
      </c>
    </row>
    <row r="9691" spans="253:270" x14ac:dyDescent="0.3">
      <c r="IS9691" s="74">
        <v>9689</v>
      </c>
      <c r="IT9691" s="90" t="str">
        <f t="shared" si="2586"/>
        <v/>
      </c>
      <c r="IU9691" s="101" t="str">
        <f t="shared" si="2587"/>
        <v/>
      </c>
      <c r="IV9691" s="102" t="str">
        <f t="shared" si="2588"/>
        <v/>
      </c>
      <c r="IW9691" s="102" t="str">
        <f t="shared" si="2589"/>
        <v/>
      </c>
      <c r="IX9691" s="103" t="str">
        <f t="shared" si="2590"/>
        <v/>
      </c>
      <c r="IY9691" s="112" t="str">
        <f t="shared" si="2591"/>
        <v/>
      </c>
      <c r="IZ9691" s="104" t="str">
        <f t="shared" ca="1" si="2592"/>
        <v/>
      </c>
      <c r="JA9691" s="102" t="str">
        <f t="shared" ca="1" si="2593"/>
        <v/>
      </c>
      <c r="JB9691" s="102" t="str">
        <f t="shared" ca="1" si="2594"/>
        <v/>
      </c>
      <c r="JC9691" s="103" t="str">
        <f t="shared" ca="1" si="2595"/>
        <v/>
      </c>
      <c r="JD9691" s="104" t="str">
        <f t="shared" si="2596"/>
        <v/>
      </c>
      <c r="JE9691" s="102" t="str">
        <f t="shared" si="2597"/>
        <v/>
      </c>
      <c r="JF9691" s="66" t="str">
        <f t="shared" ca="1" si="2585"/>
        <v/>
      </c>
      <c r="JG9691" s="66" t="str">
        <f t="shared" ca="1" si="2601"/>
        <v/>
      </c>
      <c r="JH9691" s="66" t="str">
        <f t="shared" ca="1" si="2598"/>
        <v/>
      </c>
      <c r="JI9691" s="80" t="str">
        <f t="shared" ca="1" si="2599"/>
        <v/>
      </c>
      <c r="JJ9691" s="118" t="str">
        <f t="shared" ca="1" si="2600"/>
        <v/>
      </c>
    </row>
    <row r="9692" spans="253:270" x14ac:dyDescent="0.3">
      <c r="IS9692" s="74">
        <v>9690</v>
      </c>
      <c r="IT9692" s="90" t="str">
        <f t="shared" si="2586"/>
        <v/>
      </c>
      <c r="IU9692" s="101" t="str">
        <f t="shared" si="2587"/>
        <v/>
      </c>
      <c r="IV9692" s="102" t="str">
        <f t="shared" si="2588"/>
        <v/>
      </c>
      <c r="IW9692" s="102" t="str">
        <f t="shared" si="2589"/>
        <v/>
      </c>
      <c r="IX9692" s="103" t="str">
        <f t="shared" si="2590"/>
        <v/>
      </c>
      <c r="IY9692" s="112" t="str">
        <f t="shared" si="2591"/>
        <v/>
      </c>
      <c r="IZ9692" s="104" t="str">
        <f t="shared" ca="1" si="2592"/>
        <v/>
      </c>
      <c r="JA9692" s="102" t="str">
        <f t="shared" ca="1" si="2593"/>
        <v/>
      </c>
      <c r="JB9692" s="102" t="str">
        <f t="shared" ca="1" si="2594"/>
        <v/>
      </c>
      <c r="JC9692" s="103" t="str">
        <f t="shared" ca="1" si="2595"/>
        <v/>
      </c>
      <c r="JD9692" s="104" t="str">
        <f t="shared" si="2596"/>
        <v/>
      </c>
      <c r="JE9692" s="102" t="str">
        <f t="shared" si="2597"/>
        <v/>
      </c>
      <c r="JF9692" s="66" t="str">
        <f t="shared" ca="1" si="2585"/>
        <v/>
      </c>
      <c r="JG9692" s="66" t="str">
        <f t="shared" ca="1" si="2601"/>
        <v/>
      </c>
      <c r="JH9692" s="66" t="str">
        <f t="shared" ca="1" si="2598"/>
        <v/>
      </c>
      <c r="JI9692" s="80" t="str">
        <f t="shared" ca="1" si="2599"/>
        <v/>
      </c>
      <c r="JJ9692" s="118" t="str">
        <f t="shared" ca="1" si="2600"/>
        <v/>
      </c>
    </row>
    <row r="9693" spans="253:270" x14ac:dyDescent="0.3">
      <c r="IS9693" s="74">
        <v>9691</v>
      </c>
      <c r="IT9693" s="90" t="str">
        <f t="shared" si="2586"/>
        <v/>
      </c>
      <c r="IU9693" s="101" t="str">
        <f t="shared" si="2587"/>
        <v/>
      </c>
      <c r="IV9693" s="102" t="str">
        <f t="shared" si="2588"/>
        <v/>
      </c>
      <c r="IW9693" s="102" t="str">
        <f t="shared" si="2589"/>
        <v/>
      </c>
      <c r="IX9693" s="103" t="str">
        <f t="shared" si="2590"/>
        <v/>
      </c>
      <c r="IY9693" s="112" t="str">
        <f t="shared" si="2591"/>
        <v/>
      </c>
      <c r="IZ9693" s="104" t="str">
        <f t="shared" ca="1" si="2592"/>
        <v/>
      </c>
      <c r="JA9693" s="102" t="str">
        <f t="shared" ca="1" si="2593"/>
        <v/>
      </c>
      <c r="JB9693" s="102" t="str">
        <f t="shared" ca="1" si="2594"/>
        <v/>
      </c>
      <c r="JC9693" s="103" t="str">
        <f t="shared" ca="1" si="2595"/>
        <v/>
      </c>
      <c r="JD9693" s="104" t="str">
        <f t="shared" si="2596"/>
        <v/>
      </c>
      <c r="JE9693" s="102" t="str">
        <f t="shared" si="2597"/>
        <v/>
      </c>
      <c r="JF9693" s="66" t="str">
        <f t="shared" ref="JF9693:JF9756" ca="1" si="2602">IF(IT9693&lt;&gt;"",IF($IS9693&gt;=JF$1,AVERAGE(INDIRECT(CONCATENATE("JD",$IS9693+2,":JD",$IS9693+2-JF$1))),""),"")</f>
        <v/>
      </c>
      <c r="JG9693" s="66" t="str">
        <f t="shared" ca="1" si="2601"/>
        <v/>
      </c>
      <c r="JH9693" s="66" t="str">
        <f t="shared" ca="1" si="2598"/>
        <v/>
      </c>
      <c r="JI9693" s="80" t="str">
        <f t="shared" ca="1" si="2599"/>
        <v/>
      </c>
      <c r="JJ9693" s="118" t="str">
        <f t="shared" ca="1" si="2600"/>
        <v/>
      </c>
    </row>
    <row r="9694" spans="253:270" x14ac:dyDescent="0.3">
      <c r="IS9694" s="74">
        <v>9692</v>
      </c>
      <c r="IT9694" s="90" t="str">
        <f t="shared" si="2586"/>
        <v/>
      </c>
      <c r="IU9694" s="101" t="str">
        <f t="shared" si="2587"/>
        <v/>
      </c>
      <c r="IV9694" s="102" t="str">
        <f t="shared" si="2588"/>
        <v/>
      </c>
      <c r="IW9694" s="102" t="str">
        <f t="shared" si="2589"/>
        <v/>
      </c>
      <c r="IX9694" s="103" t="str">
        <f t="shared" si="2590"/>
        <v/>
      </c>
      <c r="IY9694" s="112" t="str">
        <f t="shared" si="2591"/>
        <v/>
      </c>
      <c r="IZ9694" s="104" t="str">
        <f t="shared" ca="1" si="2592"/>
        <v/>
      </c>
      <c r="JA9694" s="102" t="str">
        <f t="shared" ca="1" si="2593"/>
        <v/>
      </c>
      <c r="JB9694" s="102" t="str">
        <f t="shared" ca="1" si="2594"/>
        <v/>
      </c>
      <c r="JC9694" s="103" t="str">
        <f t="shared" ca="1" si="2595"/>
        <v/>
      </c>
      <c r="JD9694" s="104" t="str">
        <f t="shared" si="2596"/>
        <v/>
      </c>
      <c r="JE9694" s="102" t="str">
        <f t="shared" si="2597"/>
        <v/>
      </c>
      <c r="JF9694" s="66" t="str">
        <f t="shared" ca="1" si="2602"/>
        <v/>
      </c>
      <c r="JG9694" s="66" t="str">
        <f t="shared" ca="1" si="2601"/>
        <v/>
      </c>
      <c r="JH9694" s="66" t="str">
        <f t="shared" ca="1" si="2598"/>
        <v/>
      </c>
      <c r="JI9694" s="80" t="str">
        <f t="shared" ca="1" si="2599"/>
        <v/>
      </c>
      <c r="JJ9694" s="118" t="str">
        <f t="shared" ca="1" si="2600"/>
        <v/>
      </c>
    </row>
    <row r="9695" spans="253:270" x14ac:dyDescent="0.3">
      <c r="IS9695" s="74">
        <v>9693</v>
      </c>
      <c r="IT9695" s="90" t="str">
        <f t="shared" si="2586"/>
        <v/>
      </c>
      <c r="IU9695" s="101" t="str">
        <f t="shared" si="2587"/>
        <v/>
      </c>
      <c r="IV9695" s="102" t="str">
        <f t="shared" si="2588"/>
        <v/>
      </c>
      <c r="IW9695" s="102" t="str">
        <f t="shared" si="2589"/>
        <v/>
      </c>
      <c r="IX9695" s="103" t="str">
        <f t="shared" si="2590"/>
        <v/>
      </c>
      <c r="IY9695" s="112" t="str">
        <f t="shared" si="2591"/>
        <v/>
      </c>
      <c r="IZ9695" s="104" t="str">
        <f t="shared" ca="1" si="2592"/>
        <v/>
      </c>
      <c r="JA9695" s="102" t="str">
        <f t="shared" ca="1" si="2593"/>
        <v/>
      </c>
      <c r="JB9695" s="102" t="str">
        <f t="shared" ca="1" si="2594"/>
        <v/>
      </c>
      <c r="JC9695" s="103" t="str">
        <f t="shared" ca="1" si="2595"/>
        <v/>
      </c>
      <c r="JD9695" s="104" t="str">
        <f t="shared" si="2596"/>
        <v/>
      </c>
      <c r="JE9695" s="102" t="str">
        <f t="shared" si="2597"/>
        <v/>
      </c>
      <c r="JF9695" s="66" t="str">
        <f t="shared" ca="1" si="2602"/>
        <v/>
      </c>
      <c r="JG9695" s="66" t="str">
        <f t="shared" ca="1" si="2601"/>
        <v/>
      </c>
      <c r="JH9695" s="66" t="str">
        <f t="shared" ca="1" si="2598"/>
        <v/>
      </c>
      <c r="JI9695" s="80" t="str">
        <f t="shared" ca="1" si="2599"/>
        <v/>
      </c>
      <c r="JJ9695" s="118" t="str">
        <f t="shared" ca="1" si="2600"/>
        <v/>
      </c>
    </row>
    <row r="9696" spans="253:270" x14ac:dyDescent="0.3">
      <c r="IS9696" s="74">
        <v>9694</v>
      </c>
      <c r="IT9696" s="90" t="str">
        <f t="shared" si="2586"/>
        <v/>
      </c>
      <c r="IU9696" s="101" t="str">
        <f t="shared" si="2587"/>
        <v/>
      </c>
      <c r="IV9696" s="102" t="str">
        <f t="shared" si="2588"/>
        <v/>
      </c>
      <c r="IW9696" s="102" t="str">
        <f t="shared" si="2589"/>
        <v/>
      </c>
      <c r="IX9696" s="103" t="str">
        <f t="shared" si="2590"/>
        <v/>
      </c>
      <c r="IY9696" s="112" t="str">
        <f t="shared" si="2591"/>
        <v/>
      </c>
      <c r="IZ9696" s="104" t="str">
        <f t="shared" ca="1" si="2592"/>
        <v/>
      </c>
      <c r="JA9696" s="102" t="str">
        <f t="shared" ca="1" si="2593"/>
        <v/>
      </c>
      <c r="JB9696" s="102" t="str">
        <f t="shared" ca="1" si="2594"/>
        <v/>
      </c>
      <c r="JC9696" s="103" t="str">
        <f t="shared" ca="1" si="2595"/>
        <v/>
      </c>
      <c r="JD9696" s="104" t="str">
        <f t="shared" si="2596"/>
        <v/>
      </c>
      <c r="JE9696" s="102" t="str">
        <f t="shared" si="2597"/>
        <v/>
      </c>
      <c r="JF9696" s="66" t="str">
        <f t="shared" ca="1" si="2602"/>
        <v/>
      </c>
      <c r="JG9696" s="66" t="str">
        <f t="shared" ca="1" si="2601"/>
        <v/>
      </c>
      <c r="JH9696" s="66" t="str">
        <f t="shared" ca="1" si="2598"/>
        <v/>
      </c>
      <c r="JI9696" s="80" t="str">
        <f t="shared" ca="1" si="2599"/>
        <v/>
      </c>
      <c r="JJ9696" s="118" t="str">
        <f t="shared" ca="1" si="2600"/>
        <v/>
      </c>
    </row>
    <row r="9697" spans="253:270" x14ac:dyDescent="0.3">
      <c r="IS9697" s="74">
        <v>9695</v>
      </c>
      <c r="IT9697" s="90" t="str">
        <f t="shared" si="2586"/>
        <v/>
      </c>
      <c r="IU9697" s="101" t="str">
        <f t="shared" si="2587"/>
        <v/>
      </c>
      <c r="IV9697" s="102" t="str">
        <f t="shared" si="2588"/>
        <v/>
      </c>
      <c r="IW9697" s="102" t="str">
        <f t="shared" si="2589"/>
        <v/>
      </c>
      <c r="IX9697" s="103" t="str">
        <f t="shared" si="2590"/>
        <v/>
      </c>
      <c r="IY9697" s="112" t="str">
        <f t="shared" si="2591"/>
        <v/>
      </c>
      <c r="IZ9697" s="104" t="str">
        <f t="shared" ca="1" si="2592"/>
        <v/>
      </c>
      <c r="JA9697" s="102" t="str">
        <f t="shared" ca="1" si="2593"/>
        <v/>
      </c>
      <c r="JB9697" s="102" t="str">
        <f t="shared" ca="1" si="2594"/>
        <v/>
      </c>
      <c r="JC9697" s="103" t="str">
        <f t="shared" ca="1" si="2595"/>
        <v/>
      </c>
      <c r="JD9697" s="104" t="str">
        <f t="shared" si="2596"/>
        <v/>
      </c>
      <c r="JE9697" s="102" t="str">
        <f t="shared" si="2597"/>
        <v/>
      </c>
      <c r="JF9697" s="66" t="str">
        <f t="shared" ca="1" si="2602"/>
        <v/>
      </c>
      <c r="JG9697" s="66" t="str">
        <f t="shared" ca="1" si="2601"/>
        <v/>
      </c>
      <c r="JH9697" s="66" t="str">
        <f t="shared" ca="1" si="2598"/>
        <v/>
      </c>
      <c r="JI9697" s="80" t="str">
        <f t="shared" ca="1" si="2599"/>
        <v/>
      </c>
      <c r="JJ9697" s="118" t="str">
        <f t="shared" ca="1" si="2600"/>
        <v/>
      </c>
    </row>
    <row r="9698" spans="253:270" x14ac:dyDescent="0.3">
      <c r="IS9698" s="74">
        <v>9696</v>
      </c>
      <c r="IT9698" s="90" t="str">
        <f t="shared" si="2586"/>
        <v/>
      </c>
      <c r="IU9698" s="101" t="str">
        <f t="shared" si="2587"/>
        <v/>
      </c>
      <c r="IV9698" s="102" t="str">
        <f t="shared" si="2588"/>
        <v/>
      </c>
      <c r="IW9698" s="102" t="str">
        <f t="shared" si="2589"/>
        <v/>
      </c>
      <c r="IX9698" s="103" t="str">
        <f t="shared" si="2590"/>
        <v/>
      </c>
      <c r="IY9698" s="112" t="str">
        <f t="shared" si="2591"/>
        <v/>
      </c>
      <c r="IZ9698" s="104" t="str">
        <f t="shared" ca="1" si="2592"/>
        <v/>
      </c>
      <c r="JA9698" s="102" t="str">
        <f t="shared" ca="1" si="2593"/>
        <v/>
      </c>
      <c r="JB9698" s="102" t="str">
        <f t="shared" ca="1" si="2594"/>
        <v/>
      </c>
      <c r="JC9698" s="103" t="str">
        <f t="shared" ca="1" si="2595"/>
        <v/>
      </c>
      <c r="JD9698" s="104" t="str">
        <f t="shared" si="2596"/>
        <v/>
      </c>
      <c r="JE9698" s="102" t="str">
        <f t="shared" si="2597"/>
        <v/>
      </c>
      <c r="JF9698" s="66" t="str">
        <f t="shared" ca="1" si="2602"/>
        <v/>
      </c>
      <c r="JG9698" s="66" t="str">
        <f t="shared" ca="1" si="2601"/>
        <v/>
      </c>
      <c r="JH9698" s="66" t="str">
        <f t="shared" ca="1" si="2598"/>
        <v/>
      </c>
      <c r="JI9698" s="80" t="str">
        <f t="shared" ca="1" si="2599"/>
        <v/>
      </c>
      <c r="JJ9698" s="118" t="str">
        <f t="shared" ca="1" si="2600"/>
        <v/>
      </c>
    </row>
    <row r="9699" spans="253:270" x14ac:dyDescent="0.3">
      <c r="IS9699" s="74">
        <v>9697</v>
      </c>
      <c r="IT9699" s="90" t="str">
        <f t="shared" si="2586"/>
        <v/>
      </c>
      <c r="IU9699" s="101" t="str">
        <f t="shared" si="2587"/>
        <v/>
      </c>
      <c r="IV9699" s="102" t="str">
        <f t="shared" si="2588"/>
        <v/>
      </c>
      <c r="IW9699" s="102" t="str">
        <f t="shared" si="2589"/>
        <v/>
      </c>
      <c r="IX9699" s="103" t="str">
        <f t="shared" si="2590"/>
        <v/>
      </c>
      <c r="IY9699" s="112" t="str">
        <f t="shared" si="2591"/>
        <v/>
      </c>
      <c r="IZ9699" s="104" t="str">
        <f t="shared" ca="1" si="2592"/>
        <v/>
      </c>
      <c r="JA9699" s="102" t="str">
        <f t="shared" ca="1" si="2593"/>
        <v/>
      </c>
      <c r="JB9699" s="102" t="str">
        <f t="shared" ca="1" si="2594"/>
        <v/>
      </c>
      <c r="JC9699" s="103" t="str">
        <f t="shared" ca="1" si="2595"/>
        <v/>
      </c>
      <c r="JD9699" s="104" t="str">
        <f t="shared" si="2596"/>
        <v/>
      </c>
      <c r="JE9699" s="102" t="str">
        <f t="shared" si="2597"/>
        <v/>
      </c>
      <c r="JF9699" s="66" t="str">
        <f t="shared" ca="1" si="2602"/>
        <v/>
      </c>
      <c r="JG9699" s="66" t="str">
        <f t="shared" ca="1" si="2601"/>
        <v/>
      </c>
      <c r="JH9699" s="66" t="str">
        <f t="shared" ca="1" si="2598"/>
        <v/>
      </c>
      <c r="JI9699" s="80" t="str">
        <f t="shared" ca="1" si="2599"/>
        <v/>
      </c>
      <c r="JJ9699" s="118" t="str">
        <f t="shared" ca="1" si="2600"/>
        <v/>
      </c>
    </row>
    <row r="9700" spans="253:270" x14ac:dyDescent="0.3">
      <c r="IS9700" s="74">
        <v>9698</v>
      </c>
      <c r="IT9700" s="90" t="str">
        <f t="shared" si="2586"/>
        <v/>
      </c>
      <c r="IU9700" s="101" t="str">
        <f t="shared" si="2587"/>
        <v/>
      </c>
      <c r="IV9700" s="102" t="str">
        <f t="shared" si="2588"/>
        <v/>
      </c>
      <c r="IW9700" s="102" t="str">
        <f t="shared" si="2589"/>
        <v/>
      </c>
      <c r="IX9700" s="103" t="str">
        <f t="shared" si="2590"/>
        <v/>
      </c>
      <c r="IY9700" s="112" t="str">
        <f t="shared" si="2591"/>
        <v/>
      </c>
      <c r="IZ9700" s="104" t="str">
        <f t="shared" ca="1" si="2592"/>
        <v/>
      </c>
      <c r="JA9700" s="102" t="str">
        <f t="shared" ca="1" si="2593"/>
        <v/>
      </c>
      <c r="JB9700" s="102" t="str">
        <f t="shared" ca="1" si="2594"/>
        <v/>
      </c>
      <c r="JC9700" s="103" t="str">
        <f t="shared" ca="1" si="2595"/>
        <v/>
      </c>
      <c r="JD9700" s="104" t="str">
        <f t="shared" si="2596"/>
        <v/>
      </c>
      <c r="JE9700" s="102" t="str">
        <f t="shared" si="2597"/>
        <v/>
      </c>
      <c r="JF9700" s="66" t="str">
        <f t="shared" ca="1" si="2602"/>
        <v/>
      </c>
      <c r="JG9700" s="66" t="str">
        <f t="shared" ca="1" si="2601"/>
        <v/>
      </c>
      <c r="JH9700" s="66" t="str">
        <f t="shared" ca="1" si="2598"/>
        <v/>
      </c>
      <c r="JI9700" s="80" t="str">
        <f t="shared" ca="1" si="2599"/>
        <v/>
      </c>
      <c r="JJ9700" s="118" t="str">
        <f t="shared" ca="1" si="2600"/>
        <v/>
      </c>
    </row>
    <row r="9701" spans="253:270" x14ac:dyDescent="0.3">
      <c r="IS9701" s="74">
        <v>9699</v>
      </c>
      <c r="IT9701" s="90" t="str">
        <f t="shared" si="2586"/>
        <v/>
      </c>
      <c r="IU9701" s="101" t="str">
        <f t="shared" si="2587"/>
        <v/>
      </c>
      <c r="IV9701" s="102" t="str">
        <f t="shared" si="2588"/>
        <v/>
      </c>
      <c r="IW9701" s="102" t="str">
        <f t="shared" si="2589"/>
        <v/>
      </c>
      <c r="IX9701" s="103" t="str">
        <f t="shared" si="2590"/>
        <v/>
      </c>
      <c r="IY9701" s="112" t="str">
        <f t="shared" si="2591"/>
        <v/>
      </c>
      <c r="IZ9701" s="104" t="str">
        <f t="shared" ca="1" si="2592"/>
        <v/>
      </c>
      <c r="JA9701" s="102" t="str">
        <f t="shared" ca="1" si="2593"/>
        <v/>
      </c>
      <c r="JB9701" s="102" t="str">
        <f t="shared" ca="1" si="2594"/>
        <v/>
      </c>
      <c r="JC9701" s="103" t="str">
        <f t="shared" ca="1" si="2595"/>
        <v/>
      </c>
      <c r="JD9701" s="104" t="str">
        <f t="shared" si="2596"/>
        <v/>
      </c>
      <c r="JE9701" s="102" t="str">
        <f t="shared" si="2597"/>
        <v/>
      </c>
      <c r="JF9701" s="66" t="str">
        <f t="shared" ca="1" si="2602"/>
        <v/>
      </c>
      <c r="JG9701" s="66" t="str">
        <f t="shared" ca="1" si="2601"/>
        <v/>
      </c>
      <c r="JH9701" s="66" t="str">
        <f t="shared" ca="1" si="2598"/>
        <v/>
      </c>
      <c r="JI9701" s="80" t="str">
        <f t="shared" ca="1" si="2599"/>
        <v/>
      </c>
      <c r="JJ9701" s="118" t="str">
        <f t="shared" ca="1" si="2600"/>
        <v/>
      </c>
    </row>
    <row r="9702" spans="253:270" x14ac:dyDescent="0.3">
      <c r="IS9702" s="74">
        <v>9700</v>
      </c>
      <c r="IT9702" s="90" t="str">
        <f t="shared" si="2586"/>
        <v/>
      </c>
      <c r="IU9702" s="101" t="str">
        <f t="shared" si="2587"/>
        <v/>
      </c>
      <c r="IV9702" s="102" t="str">
        <f t="shared" si="2588"/>
        <v/>
      </c>
      <c r="IW9702" s="102" t="str">
        <f t="shared" si="2589"/>
        <v/>
      </c>
      <c r="IX9702" s="103" t="str">
        <f t="shared" si="2590"/>
        <v/>
      </c>
      <c r="IY9702" s="112" t="str">
        <f t="shared" si="2591"/>
        <v/>
      </c>
      <c r="IZ9702" s="104" t="str">
        <f t="shared" ca="1" si="2592"/>
        <v/>
      </c>
      <c r="JA9702" s="102" t="str">
        <f t="shared" ca="1" si="2593"/>
        <v/>
      </c>
      <c r="JB9702" s="102" t="str">
        <f t="shared" ca="1" si="2594"/>
        <v/>
      </c>
      <c r="JC9702" s="103" t="str">
        <f t="shared" ca="1" si="2595"/>
        <v/>
      </c>
      <c r="JD9702" s="104" t="str">
        <f t="shared" si="2596"/>
        <v/>
      </c>
      <c r="JE9702" s="102" t="str">
        <f t="shared" si="2597"/>
        <v/>
      </c>
      <c r="JF9702" s="66" t="str">
        <f t="shared" ca="1" si="2602"/>
        <v/>
      </c>
      <c r="JG9702" s="66" t="str">
        <f t="shared" ca="1" si="2601"/>
        <v/>
      </c>
      <c r="JH9702" s="66" t="str">
        <f t="shared" ca="1" si="2598"/>
        <v/>
      </c>
      <c r="JI9702" s="80" t="str">
        <f t="shared" ca="1" si="2599"/>
        <v/>
      </c>
      <c r="JJ9702" s="118" t="str">
        <f t="shared" ca="1" si="2600"/>
        <v/>
      </c>
    </row>
    <row r="9703" spans="253:270" x14ac:dyDescent="0.3">
      <c r="IS9703" s="74">
        <v>9701</v>
      </c>
      <c r="IT9703" s="90" t="str">
        <f t="shared" si="2586"/>
        <v/>
      </c>
      <c r="IU9703" s="101" t="str">
        <f t="shared" si="2587"/>
        <v/>
      </c>
      <c r="IV9703" s="102" t="str">
        <f t="shared" si="2588"/>
        <v/>
      </c>
      <c r="IW9703" s="102" t="str">
        <f t="shared" si="2589"/>
        <v/>
      </c>
      <c r="IX9703" s="103" t="str">
        <f t="shared" si="2590"/>
        <v/>
      </c>
      <c r="IY9703" s="112" t="str">
        <f t="shared" si="2591"/>
        <v/>
      </c>
      <c r="IZ9703" s="104" t="str">
        <f t="shared" ca="1" si="2592"/>
        <v/>
      </c>
      <c r="JA9703" s="102" t="str">
        <f t="shared" ca="1" si="2593"/>
        <v/>
      </c>
      <c r="JB9703" s="102" t="str">
        <f t="shared" ca="1" si="2594"/>
        <v/>
      </c>
      <c r="JC9703" s="103" t="str">
        <f t="shared" ca="1" si="2595"/>
        <v/>
      </c>
      <c r="JD9703" s="104" t="str">
        <f t="shared" si="2596"/>
        <v/>
      </c>
      <c r="JE9703" s="102" t="str">
        <f t="shared" si="2597"/>
        <v/>
      </c>
      <c r="JF9703" s="66" t="str">
        <f t="shared" ca="1" si="2602"/>
        <v/>
      </c>
      <c r="JG9703" s="66" t="str">
        <f t="shared" ca="1" si="2601"/>
        <v/>
      </c>
      <c r="JH9703" s="66" t="str">
        <f t="shared" ca="1" si="2598"/>
        <v/>
      </c>
      <c r="JI9703" s="80" t="str">
        <f t="shared" ca="1" si="2599"/>
        <v/>
      </c>
      <c r="JJ9703" s="118" t="str">
        <f t="shared" ca="1" si="2600"/>
        <v/>
      </c>
    </row>
    <row r="9704" spans="253:270" x14ac:dyDescent="0.3">
      <c r="IS9704" s="74">
        <v>9702</v>
      </c>
      <c r="IT9704" s="90" t="str">
        <f t="shared" si="2586"/>
        <v/>
      </c>
      <c r="IU9704" s="101" t="str">
        <f t="shared" si="2587"/>
        <v/>
      </c>
      <c r="IV9704" s="102" t="str">
        <f t="shared" si="2588"/>
        <v/>
      </c>
      <c r="IW9704" s="102" t="str">
        <f t="shared" si="2589"/>
        <v/>
      </c>
      <c r="IX9704" s="103" t="str">
        <f t="shared" si="2590"/>
        <v/>
      </c>
      <c r="IY9704" s="112" t="str">
        <f t="shared" si="2591"/>
        <v/>
      </c>
      <c r="IZ9704" s="104" t="str">
        <f t="shared" ca="1" si="2592"/>
        <v/>
      </c>
      <c r="JA9704" s="102" t="str">
        <f t="shared" ca="1" si="2593"/>
        <v/>
      </c>
      <c r="JB9704" s="102" t="str">
        <f t="shared" ca="1" si="2594"/>
        <v/>
      </c>
      <c r="JC9704" s="103" t="str">
        <f t="shared" ca="1" si="2595"/>
        <v/>
      </c>
      <c r="JD9704" s="104" t="str">
        <f t="shared" si="2596"/>
        <v/>
      </c>
      <c r="JE9704" s="102" t="str">
        <f t="shared" si="2597"/>
        <v/>
      </c>
      <c r="JF9704" s="66" t="str">
        <f t="shared" ca="1" si="2602"/>
        <v/>
      </c>
      <c r="JG9704" s="66" t="str">
        <f t="shared" ca="1" si="2601"/>
        <v/>
      </c>
      <c r="JH9704" s="66" t="str">
        <f t="shared" ca="1" si="2598"/>
        <v/>
      </c>
      <c r="JI9704" s="80" t="str">
        <f t="shared" ca="1" si="2599"/>
        <v/>
      </c>
      <c r="JJ9704" s="118" t="str">
        <f t="shared" ca="1" si="2600"/>
        <v/>
      </c>
    </row>
    <row r="9705" spans="253:270" x14ac:dyDescent="0.3">
      <c r="IS9705" s="74">
        <v>9703</v>
      </c>
      <c r="IT9705" s="90" t="str">
        <f t="shared" si="2586"/>
        <v/>
      </c>
      <c r="IU9705" s="101" t="str">
        <f t="shared" si="2587"/>
        <v/>
      </c>
      <c r="IV9705" s="102" t="str">
        <f t="shared" si="2588"/>
        <v/>
      </c>
      <c r="IW9705" s="102" t="str">
        <f t="shared" si="2589"/>
        <v/>
      </c>
      <c r="IX9705" s="103" t="str">
        <f t="shared" si="2590"/>
        <v/>
      </c>
      <c r="IY9705" s="112" t="str">
        <f t="shared" si="2591"/>
        <v/>
      </c>
      <c r="IZ9705" s="104" t="str">
        <f t="shared" ca="1" si="2592"/>
        <v/>
      </c>
      <c r="JA9705" s="102" t="str">
        <f t="shared" ca="1" si="2593"/>
        <v/>
      </c>
      <c r="JB9705" s="102" t="str">
        <f t="shared" ca="1" si="2594"/>
        <v/>
      </c>
      <c r="JC9705" s="103" t="str">
        <f t="shared" ca="1" si="2595"/>
        <v/>
      </c>
      <c r="JD9705" s="104" t="str">
        <f t="shared" si="2596"/>
        <v/>
      </c>
      <c r="JE9705" s="102" t="str">
        <f t="shared" si="2597"/>
        <v/>
      </c>
      <c r="JF9705" s="66" t="str">
        <f t="shared" ca="1" si="2602"/>
        <v/>
      </c>
      <c r="JG9705" s="66" t="str">
        <f t="shared" ca="1" si="2601"/>
        <v/>
      </c>
      <c r="JH9705" s="66" t="str">
        <f t="shared" ca="1" si="2598"/>
        <v/>
      </c>
      <c r="JI9705" s="80" t="str">
        <f t="shared" ca="1" si="2599"/>
        <v/>
      </c>
      <c r="JJ9705" s="118" t="str">
        <f t="shared" ca="1" si="2600"/>
        <v/>
      </c>
    </row>
    <row r="9706" spans="253:270" x14ac:dyDescent="0.3">
      <c r="IS9706" s="74">
        <v>9704</v>
      </c>
      <c r="IT9706" s="90" t="str">
        <f t="shared" si="2586"/>
        <v/>
      </c>
      <c r="IU9706" s="101" t="str">
        <f t="shared" si="2587"/>
        <v/>
      </c>
      <c r="IV9706" s="102" t="str">
        <f t="shared" si="2588"/>
        <v/>
      </c>
      <c r="IW9706" s="102" t="str">
        <f t="shared" si="2589"/>
        <v/>
      </c>
      <c r="IX9706" s="103" t="str">
        <f t="shared" si="2590"/>
        <v/>
      </c>
      <c r="IY9706" s="112" t="str">
        <f t="shared" si="2591"/>
        <v/>
      </c>
      <c r="IZ9706" s="104" t="str">
        <f t="shared" ca="1" si="2592"/>
        <v/>
      </c>
      <c r="JA9706" s="102" t="str">
        <f t="shared" ca="1" si="2593"/>
        <v/>
      </c>
      <c r="JB9706" s="102" t="str">
        <f t="shared" ca="1" si="2594"/>
        <v/>
      </c>
      <c r="JC9706" s="103" t="str">
        <f t="shared" ca="1" si="2595"/>
        <v/>
      </c>
      <c r="JD9706" s="104" t="str">
        <f t="shared" si="2596"/>
        <v/>
      </c>
      <c r="JE9706" s="102" t="str">
        <f t="shared" si="2597"/>
        <v/>
      </c>
      <c r="JF9706" s="66" t="str">
        <f t="shared" ca="1" si="2602"/>
        <v/>
      </c>
      <c r="JG9706" s="66" t="str">
        <f t="shared" ca="1" si="2601"/>
        <v/>
      </c>
      <c r="JH9706" s="66" t="str">
        <f t="shared" ca="1" si="2598"/>
        <v/>
      </c>
      <c r="JI9706" s="80" t="str">
        <f t="shared" ca="1" si="2599"/>
        <v/>
      </c>
      <c r="JJ9706" s="118" t="str">
        <f t="shared" ca="1" si="2600"/>
        <v/>
      </c>
    </row>
    <row r="9707" spans="253:270" x14ac:dyDescent="0.3">
      <c r="IS9707" s="74">
        <v>9705</v>
      </c>
      <c r="IT9707" s="90" t="str">
        <f t="shared" si="2586"/>
        <v/>
      </c>
      <c r="IU9707" s="101" t="str">
        <f t="shared" si="2587"/>
        <v/>
      </c>
      <c r="IV9707" s="102" t="str">
        <f t="shared" si="2588"/>
        <v/>
      </c>
      <c r="IW9707" s="102" t="str">
        <f t="shared" si="2589"/>
        <v/>
      </c>
      <c r="IX9707" s="103" t="str">
        <f t="shared" si="2590"/>
        <v/>
      </c>
      <c r="IY9707" s="112" t="str">
        <f t="shared" si="2591"/>
        <v/>
      </c>
      <c r="IZ9707" s="104" t="str">
        <f t="shared" ca="1" si="2592"/>
        <v/>
      </c>
      <c r="JA9707" s="102" t="str">
        <f t="shared" ca="1" si="2593"/>
        <v/>
      </c>
      <c r="JB9707" s="102" t="str">
        <f t="shared" ca="1" si="2594"/>
        <v/>
      </c>
      <c r="JC9707" s="103" t="str">
        <f t="shared" ca="1" si="2595"/>
        <v/>
      </c>
      <c r="JD9707" s="104" t="str">
        <f t="shared" si="2596"/>
        <v/>
      </c>
      <c r="JE9707" s="102" t="str">
        <f t="shared" si="2597"/>
        <v/>
      </c>
      <c r="JF9707" s="66" t="str">
        <f t="shared" ca="1" si="2602"/>
        <v/>
      </c>
      <c r="JG9707" s="66" t="str">
        <f t="shared" ca="1" si="2601"/>
        <v/>
      </c>
      <c r="JH9707" s="66" t="str">
        <f t="shared" ca="1" si="2598"/>
        <v/>
      </c>
      <c r="JI9707" s="80" t="str">
        <f t="shared" ca="1" si="2599"/>
        <v/>
      </c>
      <c r="JJ9707" s="118" t="str">
        <f t="shared" ca="1" si="2600"/>
        <v/>
      </c>
    </row>
    <row r="9708" spans="253:270" x14ac:dyDescent="0.3">
      <c r="IS9708" s="74">
        <v>9706</v>
      </c>
      <c r="IT9708" s="90" t="str">
        <f t="shared" si="2586"/>
        <v/>
      </c>
      <c r="IU9708" s="101" t="str">
        <f t="shared" si="2587"/>
        <v/>
      </c>
      <c r="IV9708" s="102" t="str">
        <f t="shared" si="2588"/>
        <v/>
      </c>
      <c r="IW9708" s="102" t="str">
        <f t="shared" si="2589"/>
        <v/>
      </c>
      <c r="IX9708" s="103" t="str">
        <f t="shared" si="2590"/>
        <v/>
      </c>
      <c r="IY9708" s="112" t="str">
        <f t="shared" si="2591"/>
        <v/>
      </c>
      <c r="IZ9708" s="104" t="str">
        <f t="shared" ca="1" si="2592"/>
        <v/>
      </c>
      <c r="JA9708" s="102" t="str">
        <f t="shared" ca="1" si="2593"/>
        <v/>
      </c>
      <c r="JB9708" s="102" t="str">
        <f t="shared" ca="1" si="2594"/>
        <v/>
      </c>
      <c r="JC9708" s="103" t="str">
        <f t="shared" ca="1" si="2595"/>
        <v/>
      </c>
      <c r="JD9708" s="104" t="str">
        <f t="shared" si="2596"/>
        <v/>
      </c>
      <c r="JE9708" s="102" t="str">
        <f t="shared" si="2597"/>
        <v/>
      </c>
      <c r="JF9708" s="66" t="str">
        <f t="shared" ca="1" si="2602"/>
        <v/>
      </c>
      <c r="JG9708" s="66" t="str">
        <f t="shared" ca="1" si="2601"/>
        <v/>
      </c>
      <c r="JH9708" s="66" t="str">
        <f t="shared" ca="1" si="2598"/>
        <v/>
      </c>
      <c r="JI9708" s="80" t="str">
        <f t="shared" ca="1" si="2599"/>
        <v/>
      </c>
      <c r="JJ9708" s="118" t="str">
        <f t="shared" ca="1" si="2600"/>
        <v/>
      </c>
    </row>
    <row r="9709" spans="253:270" x14ac:dyDescent="0.3">
      <c r="IS9709" s="74">
        <v>9707</v>
      </c>
      <c r="IT9709" s="90" t="str">
        <f t="shared" si="2586"/>
        <v/>
      </c>
      <c r="IU9709" s="101" t="str">
        <f t="shared" si="2587"/>
        <v/>
      </c>
      <c r="IV9709" s="102" t="str">
        <f t="shared" si="2588"/>
        <v/>
      </c>
      <c r="IW9709" s="102" t="str">
        <f t="shared" si="2589"/>
        <v/>
      </c>
      <c r="IX9709" s="103" t="str">
        <f t="shared" si="2590"/>
        <v/>
      </c>
      <c r="IY9709" s="112" t="str">
        <f t="shared" si="2591"/>
        <v/>
      </c>
      <c r="IZ9709" s="104" t="str">
        <f t="shared" ca="1" si="2592"/>
        <v/>
      </c>
      <c r="JA9709" s="102" t="str">
        <f t="shared" ca="1" si="2593"/>
        <v/>
      </c>
      <c r="JB9709" s="102" t="str">
        <f t="shared" ca="1" si="2594"/>
        <v/>
      </c>
      <c r="JC9709" s="103" t="str">
        <f t="shared" ca="1" si="2595"/>
        <v/>
      </c>
      <c r="JD9709" s="104" t="str">
        <f t="shared" si="2596"/>
        <v/>
      </c>
      <c r="JE9709" s="102" t="str">
        <f t="shared" si="2597"/>
        <v/>
      </c>
      <c r="JF9709" s="66" t="str">
        <f t="shared" ca="1" si="2602"/>
        <v/>
      </c>
      <c r="JG9709" s="66" t="str">
        <f t="shared" ca="1" si="2601"/>
        <v/>
      </c>
      <c r="JH9709" s="66" t="str">
        <f t="shared" ca="1" si="2598"/>
        <v/>
      </c>
      <c r="JI9709" s="80" t="str">
        <f t="shared" ca="1" si="2599"/>
        <v/>
      </c>
      <c r="JJ9709" s="118" t="str">
        <f t="shared" ca="1" si="2600"/>
        <v/>
      </c>
    </row>
    <row r="9710" spans="253:270" x14ac:dyDescent="0.3">
      <c r="IS9710" s="74">
        <v>9708</v>
      </c>
      <c r="IT9710" s="90" t="str">
        <f t="shared" si="2586"/>
        <v/>
      </c>
      <c r="IU9710" s="101" t="str">
        <f t="shared" si="2587"/>
        <v/>
      </c>
      <c r="IV9710" s="102" t="str">
        <f t="shared" si="2588"/>
        <v/>
      </c>
      <c r="IW9710" s="102" t="str">
        <f t="shared" si="2589"/>
        <v/>
      </c>
      <c r="IX9710" s="103" t="str">
        <f t="shared" si="2590"/>
        <v/>
      </c>
      <c r="IY9710" s="112" t="str">
        <f t="shared" si="2591"/>
        <v/>
      </c>
      <c r="IZ9710" s="104" t="str">
        <f t="shared" ca="1" si="2592"/>
        <v/>
      </c>
      <c r="JA9710" s="102" t="str">
        <f t="shared" ca="1" si="2593"/>
        <v/>
      </c>
      <c r="JB9710" s="102" t="str">
        <f t="shared" ca="1" si="2594"/>
        <v/>
      </c>
      <c r="JC9710" s="103" t="str">
        <f t="shared" ca="1" si="2595"/>
        <v/>
      </c>
      <c r="JD9710" s="104" t="str">
        <f t="shared" si="2596"/>
        <v/>
      </c>
      <c r="JE9710" s="102" t="str">
        <f t="shared" si="2597"/>
        <v/>
      </c>
      <c r="JF9710" s="66" t="str">
        <f t="shared" ca="1" si="2602"/>
        <v/>
      </c>
      <c r="JG9710" s="66" t="str">
        <f t="shared" ca="1" si="2601"/>
        <v/>
      </c>
      <c r="JH9710" s="66" t="str">
        <f t="shared" ca="1" si="2598"/>
        <v/>
      </c>
      <c r="JI9710" s="80" t="str">
        <f t="shared" ca="1" si="2599"/>
        <v/>
      </c>
      <c r="JJ9710" s="118" t="str">
        <f t="shared" ca="1" si="2600"/>
        <v/>
      </c>
    </row>
    <row r="9711" spans="253:270" x14ac:dyDescent="0.3">
      <c r="IS9711" s="74">
        <v>9709</v>
      </c>
      <c r="IT9711" s="90" t="str">
        <f t="shared" si="2586"/>
        <v/>
      </c>
      <c r="IU9711" s="101" t="str">
        <f t="shared" si="2587"/>
        <v/>
      </c>
      <c r="IV9711" s="102" t="str">
        <f t="shared" si="2588"/>
        <v/>
      </c>
      <c r="IW9711" s="102" t="str">
        <f t="shared" si="2589"/>
        <v/>
      </c>
      <c r="IX9711" s="103" t="str">
        <f t="shared" si="2590"/>
        <v/>
      </c>
      <c r="IY9711" s="112" t="str">
        <f t="shared" si="2591"/>
        <v/>
      </c>
      <c r="IZ9711" s="104" t="str">
        <f t="shared" ca="1" si="2592"/>
        <v/>
      </c>
      <c r="JA9711" s="102" t="str">
        <f t="shared" ca="1" si="2593"/>
        <v/>
      </c>
      <c r="JB9711" s="102" t="str">
        <f t="shared" ca="1" si="2594"/>
        <v/>
      </c>
      <c r="JC9711" s="103" t="str">
        <f t="shared" ca="1" si="2595"/>
        <v/>
      </c>
      <c r="JD9711" s="104" t="str">
        <f t="shared" si="2596"/>
        <v/>
      </c>
      <c r="JE9711" s="102" t="str">
        <f t="shared" si="2597"/>
        <v/>
      </c>
      <c r="JF9711" s="66" t="str">
        <f t="shared" ca="1" si="2602"/>
        <v/>
      </c>
      <c r="JG9711" s="66" t="str">
        <f t="shared" ca="1" si="2601"/>
        <v/>
      </c>
      <c r="JH9711" s="66" t="str">
        <f t="shared" ca="1" si="2598"/>
        <v/>
      </c>
      <c r="JI9711" s="80" t="str">
        <f t="shared" ca="1" si="2599"/>
        <v/>
      </c>
      <c r="JJ9711" s="118" t="str">
        <f t="shared" ca="1" si="2600"/>
        <v/>
      </c>
    </row>
    <row r="9712" spans="253:270" x14ac:dyDescent="0.3">
      <c r="IS9712" s="74">
        <v>9710</v>
      </c>
      <c r="IT9712" s="90" t="str">
        <f t="shared" si="2586"/>
        <v/>
      </c>
      <c r="IU9712" s="101" t="str">
        <f t="shared" si="2587"/>
        <v/>
      </c>
      <c r="IV9712" s="102" t="str">
        <f t="shared" si="2588"/>
        <v/>
      </c>
      <c r="IW9712" s="102" t="str">
        <f t="shared" si="2589"/>
        <v/>
      </c>
      <c r="IX9712" s="103" t="str">
        <f t="shared" si="2590"/>
        <v/>
      </c>
      <c r="IY9712" s="112" t="str">
        <f t="shared" si="2591"/>
        <v/>
      </c>
      <c r="IZ9712" s="104" t="str">
        <f t="shared" ca="1" si="2592"/>
        <v/>
      </c>
      <c r="JA9712" s="102" t="str">
        <f t="shared" ca="1" si="2593"/>
        <v/>
      </c>
      <c r="JB9712" s="102" t="str">
        <f t="shared" ca="1" si="2594"/>
        <v/>
      </c>
      <c r="JC9712" s="103" t="str">
        <f t="shared" ca="1" si="2595"/>
        <v/>
      </c>
      <c r="JD9712" s="104" t="str">
        <f t="shared" si="2596"/>
        <v/>
      </c>
      <c r="JE9712" s="102" t="str">
        <f t="shared" si="2597"/>
        <v/>
      </c>
      <c r="JF9712" s="66" t="str">
        <f t="shared" ca="1" si="2602"/>
        <v/>
      </c>
      <c r="JG9712" s="66" t="str">
        <f t="shared" ca="1" si="2601"/>
        <v/>
      </c>
      <c r="JH9712" s="66" t="str">
        <f t="shared" ca="1" si="2598"/>
        <v/>
      </c>
      <c r="JI9712" s="80" t="str">
        <f t="shared" ca="1" si="2599"/>
        <v/>
      </c>
      <c r="JJ9712" s="118" t="str">
        <f t="shared" ca="1" si="2600"/>
        <v/>
      </c>
    </row>
    <row r="9713" spans="253:270" x14ac:dyDescent="0.3">
      <c r="IS9713" s="74">
        <v>9711</v>
      </c>
      <c r="IT9713" s="90" t="str">
        <f t="shared" si="2586"/>
        <v/>
      </c>
      <c r="IU9713" s="101" t="str">
        <f t="shared" si="2587"/>
        <v/>
      </c>
      <c r="IV9713" s="102" t="str">
        <f t="shared" si="2588"/>
        <v/>
      </c>
      <c r="IW9713" s="102" t="str">
        <f t="shared" si="2589"/>
        <v/>
      </c>
      <c r="IX9713" s="103" t="str">
        <f t="shared" si="2590"/>
        <v/>
      </c>
      <c r="IY9713" s="112" t="str">
        <f t="shared" si="2591"/>
        <v/>
      </c>
      <c r="IZ9713" s="104" t="str">
        <f t="shared" ca="1" si="2592"/>
        <v/>
      </c>
      <c r="JA9713" s="102" t="str">
        <f t="shared" ca="1" si="2593"/>
        <v/>
      </c>
      <c r="JB9713" s="102" t="str">
        <f t="shared" ca="1" si="2594"/>
        <v/>
      </c>
      <c r="JC9713" s="103" t="str">
        <f t="shared" ca="1" si="2595"/>
        <v/>
      </c>
      <c r="JD9713" s="104" t="str">
        <f t="shared" si="2596"/>
        <v/>
      </c>
      <c r="JE9713" s="102" t="str">
        <f t="shared" si="2597"/>
        <v/>
      </c>
      <c r="JF9713" s="66" t="str">
        <f t="shared" ca="1" si="2602"/>
        <v/>
      </c>
      <c r="JG9713" s="66" t="str">
        <f t="shared" ca="1" si="2601"/>
        <v/>
      </c>
      <c r="JH9713" s="66" t="str">
        <f t="shared" ca="1" si="2598"/>
        <v/>
      </c>
      <c r="JI9713" s="80" t="str">
        <f t="shared" ca="1" si="2599"/>
        <v/>
      </c>
      <c r="JJ9713" s="118" t="str">
        <f t="shared" ca="1" si="2600"/>
        <v/>
      </c>
    </row>
    <row r="9714" spans="253:270" x14ac:dyDescent="0.3">
      <c r="IS9714" s="74">
        <v>9712</v>
      </c>
      <c r="IT9714" s="90" t="str">
        <f t="shared" si="2586"/>
        <v/>
      </c>
      <c r="IU9714" s="101" t="str">
        <f t="shared" si="2587"/>
        <v/>
      </c>
      <c r="IV9714" s="102" t="str">
        <f t="shared" si="2588"/>
        <v/>
      </c>
      <c r="IW9714" s="102" t="str">
        <f t="shared" si="2589"/>
        <v/>
      </c>
      <c r="IX9714" s="103" t="str">
        <f t="shared" si="2590"/>
        <v/>
      </c>
      <c r="IY9714" s="112" t="str">
        <f t="shared" si="2591"/>
        <v/>
      </c>
      <c r="IZ9714" s="104" t="str">
        <f t="shared" ca="1" si="2592"/>
        <v/>
      </c>
      <c r="JA9714" s="102" t="str">
        <f t="shared" ca="1" si="2593"/>
        <v/>
      </c>
      <c r="JB9714" s="102" t="str">
        <f t="shared" ca="1" si="2594"/>
        <v/>
      </c>
      <c r="JC9714" s="103" t="str">
        <f t="shared" ca="1" si="2595"/>
        <v/>
      </c>
      <c r="JD9714" s="104" t="str">
        <f t="shared" si="2596"/>
        <v/>
      </c>
      <c r="JE9714" s="102" t="str">
        <f t="shared" si="2597"/>
        <v/>
      </c>
      <c r="JF9714" s="66" t="str">
        <f t="shared" ca="1" si="2602"/>
        <v/>
      </c>
      <c r="JG9714" s="66" t="str">
        <f t="shared" ca="1" si="2601"/>
        <v/>
      </c>
      <c r="JH9714" s="66" t="str">
        <f t="shared" ca="1" si="2598"/>
        <v/>
      </c>
      <c r="JI9714" s="80" t="str">
        <f t="shared" ca="1" si="2599"/>
        <v/>
      </c>
      <c r="JJ9714" s="118" t="str">
        <f t="shared" ca="1" si="2600"/>
        <v/>
      </c>
    </row>
    <row r="9715" spans="253:270" x14ac:dyDescent="0.3">
      <c r="IS9715" s="74">
        <v>9713</v>
      </c>
      <c r="IT9715" s="90" t="str">
        <f t="shared" si="2586"/>
        <v/>
      </c>
      <c r="IU9715" s="101" t="str">
        <f t="shared" si="2587"/>
        <v/>
      </c>
      <c r="IV9715" s="102" t="str">
        <f t="shared" si="2588"/>
        <v/>
      </c>
      <c r="IW9715" s="102" t="str">
        <f t="shared" si="2589"/>
        <v/>
      </c>
      <c r="IX9715" s="103" t="str">
        <f t="shared" si="2590"/>
        <v/>
      </c>
      <c r="IY9715" s="112" t="str">
        <f t="shared" si="2591"/>
        <v/>
      </c>
      <c r="IZ9715" s="104" t="str">
        <f t="shared" ca="1" si="2592"/>
        <v/>
      </c>
      <c r="JA9715" s="102" t="str">
        <f t="shared" ca="1" si="2593"/>
        <v/>
      </c>
      <c r="JB9715" s="102" t="str">
        <f t="shared" ca="1" si="2594"/>
        <v/>
      </c>
      <c r="JC9715" s="103" t="str">
        <f t="shared" ca="1" si="2595"/>
        <v/>
      </c>
      <c r="JD9715" s="104" t="str">
        <f t="shared" si="2596"/>
        <v/>
      </c>
      <c r="JE9715" s="102" t="str">
        <f t="shared" si="2597"/>
        <v/>
      </c>
      <c r="JF9715" s="66" t="str">
        <f t="shared" ca="1" si="2602"/>
        <v/>
      </c>
      <c r="JG9715" s="66" t="str">
        <f t="shared" ca="1" si="2601"/>
        <v/>
      </c>
      <c r="JH9715" s="66" t="str">
        <f t="shared" ca="1" si="2598"/>
        <v/>
      </c>
      <c r="JI9715" s="80" t="str">
        <f t="shared" ca="1" si="2599"/>
        <v/>
      </c>
      <c r="JJ9715" s="118" t="str">
        <f t="shared" ca="1" si="2600"/>
        <v/>
      </c>
    </row>
    <row r="9716" spans="253:270" x14ac:dyDescent="0.3">
      <c r="IS9716" s="74">
        <v>9714</v>
      </c>
      <c r="IT9716" s="90" t="str">
        <f t="shared" si="2586"/>
        <v/>
      </c>
      <c r="IU9716" s="101" t="str">
        <f t="shared" si="2587"/>
        <v/>
      </c>
      <c r="IV9716" s="102" t="str">
        <f t="shared" si="2588"/>
        <v/>
      </c>
      <c r="IW9716" s="102" t="str">
        <f t="shared" si="2589"/>
        <v/>
      </c>
      <c r="IX9716" s="103" t="str">
        <f t="shared" si="2590"/>
        <v/>
      </c>
      <c r="IY9716" s="112" t="str">
        <f t="shared" si="2591"/>
        <v/>
      </c>
      <c r="IZ9716" s="104" t="str">
        <f t="shared" ca="1" si="2592"/>
        <v/>
      </c>
      <c r="JA9716" s="102" t="str">
        <f t="shared" ca="1" si="2593"/>
        <v/>
      </c>
      <c r="JB9716" s="102" t="str">
        <f t="shared" ca="1" si="2594"/>
        <v/>
      </c>
      <c r="JC9716" s="103" t="str">
        <f t="shared" ca="1" si="2595"/>
        <v/>
      </c>
      <c r="JD9716" s="104" t="str">
        <f t="shared" si="2596"/>
        <v/>
      </c>
      <c r="JE9716" s="102" t="str">
        <f t="shared" si="2597"/>
        <v/>
      </c>
      <c r="JF9716" s="66" t="str">
        <f t="shared" ca="1" si="2602"/>
        <v/>
      </c>
      <c r="JG9716" s="66" t="str">
        <f t="shared" ca="1" si="2601"/>
        <v/>
      </c>
      <c r="JH9716" s="66" t="str">
        <f t="shared" ca="1" si="2598"/>
        <v/>
      </c>
      <c r="JI9716" s="80" t="str">
        <f t="shared" ca="1" si="2599"/>
        <v/>
      </c>
      <c r="JJ9716" s="118" t="str">
        <f t="shared" ca="1" si="2600"/>
        <v/>
      </c>
    </row>
    <row r="9717" spans="253:270" x14ac:dyDescent="0.3">
      <c r="IS9717" s="74">
        <v>9715</v>
      </c>
      <c r="IT9717" s="90" t="str">
        <f t="shared" si="2586"/>
        <v/>
      </c>
      <c r="IU9717" s="101" t="str">
        <f t="shared" si="2587"/>
        <v/>
      </c>
      <c r="IV9717" s="102" t="str">
        <f t="shared" si="2588"/>
        <v/>
      </c>
      <c r="IW9717" s="102" t="str">
        <f t="shared" si="2589"/>
        <v/>
      </c>
      <c r="IX9717" s="103" t="str">
        <f t="shared" si="2590"/>
        <v/>
      </c>
      <c r="IY9717" s="112" t="str">
        <f t="shared" si="2591"/>
        <v/>
      </c>
      <c r="IZ9717" s="104" t="str">
        <f t="shared" ca="1" si="2592"/>
        <v/>
      </c>
      <c r="JA9717" s="102" t="str">
        <f t="shared" ca="1" si="2593"/>
        <v/>
      </c>
      <c r="JB9717" s="102" t="str">
        <f t="shared" ca="1" si="2594"/>
        <v/>
      </c>
      <c r="JC9717" s="103" t="str">
        <f t="shared" ca="1" si="2595"/>
        <v/>
      </c>
      <c r="JD9717" s="104" t="str">
        <f t="shared" si="2596"/>
        <v/>
      </c>
      <c r="JE9717" s="102" t="str">
        <f t="shared" si="2597"/>
        <v/>
      </c>
      <c r="JF9717" s="66" t="str">
        <f t="shared" ca="1" si="2602"/>
        <v/>
      </c>
      <c r="JG9717" s="66" t="str">
        <f t="shared" ca="1" si="2601"/>
        <v/>
      </c>
      <c r="JH9717" s="66" t="str">
        <f t="shared" ca="1" si="2598"/>
        <v/>
      </c>
      <c r="JI9717" s="80" t="str">
        <f t="shared" ca="1" si="2599"/>
        <v/>
      </c>
      <c r="JJ9717" s="118" t="str">
        <f t="shared" ca="1" si="2600"/>
        <v/>
      </c>
    </row>
    <row r="9718" spans="253:270" x14ac:dyDescent="0.3">
      <c r="IS9718" s="74">
        <v>9716</v>
      </c>
      <c r="IT9718" s="90" t="str">
        <f t="shared" si="2586"/>
        <v/>
      </c>
      <c r="IU9718" s="101" t="str">
        <f t="shared" si="2587"/>
        <v/>
      </c>
      <c r="IV9718" s="102" t="str">
        <f t="shared" si="2588"/>
        <v/>
      </c>
      <c r="IW9718" s="102" t="str">
        <f t="shared" si="2589"/>
        <v/>
      </c>
      <c r="IX9718" s="103" t="str">
        <f t="shared" si="2590"/>
        <v/>
      </c>
      <c r="IY9718" s="112" t="str">
        <f t="shared" si="2591"/>
        <v/>
      </c>
      <c r="IZ9718" s="104" t="str">
        <f t="shared" ca="1" si="2592"/>
        <v/>
      </c>
      <c r="JA9718" s="102" t="str">
        <f t="shared" ca="1" si="2593"/>
        <v/>
      </c>
      <c r="JB9718" s="102" t="str">
        <f t="shared" ca="1" si="2594"/>
        <v/>
      </c>
      <c r="JC9718" s="103" t="str">
        <f t="shared" ca="1" si="2595"/>
        <v/>
      </c>
      <c r="JD9718" s="104" t="str">
        <f t="shared" si="2596"/>
        <v/>
      </c>
      <c r="JE9718" s="102" t="str">
        <f t="shared" si="2597"/>
        <v/>
      </c>
      <c r="JF9718" s="66" t="str">
        <f t="shared" ca="1" si="2602"/>
        <v/>
      </c>
      <c r="JG9718" s="66" t="str">
        <f t="shared" ca="1" si="2601"/>
        <v/>
      </c>
      <c r="JH9718" s="66" t="str">
        <f t="shared" ca="1" si="2598"/>
        <v/>
      </c>
      <c r="JI9718" s="80" t="str">
        <f t="shared" ca="1" si="2599"/>
        <v/>
      </c>
      <c r="JJ9718" s="118" t="str">
        <f t="shared" ca="1" si="2600"/>
        <v/>
      </c>
    </row>
    <row r="9719" spans="253:270" x14ac:dyDescent="0.3">
      <c r="IS9719" s="74">
        <v>9717</v>
      </c>
      <c r="IT9719" s="90" t="str">
        <f t="shared" si="2586"/>
        <v/>
      </c>
      <c r="IU9719" s="101" t="str">
        <f t="shared" si="2587"/>
        <v/>
      </c>
      <c r="IV9719" s="102" t="str">
        <f t="shared" si="2588"/>
        <v/>
      </c>
      <c r="IW9719" s="102" t="str">
        <f t="shared" si="2589"/>
        <v/>
      </c>
      <c r="IX9719" s="103" t="str">
        <f t="shared" si="2590"/>
        <v/>
      </c>
      <c r="IY9719" s="112" t="str">
        <f t="shared" si="2591"/>
        <v/>
      </c>
      <c r="IZ9719" s="104" t="str">
        <f t="shared" ca="1" si="2592"/>
        <v/>
      </c>
      <c r="JA9719" s="102" t="str">
        <f t="shared" ca="1" si="2593"/>
        <v/>
      </c>
      <c r="JB9719" s="102" t="str">
        <f t="shared" ca="1" si="2594"/>
        <v/>
      </c>
      <c r="JC9719" s="103" t="str">
        <f t="shared" ca="1" si="2595"/>
        <v/>
      </c>
      <c r="JD9719" s="104" t="str">
        <f t="shared" si="2596"/>
        <v/>
      </c>
      <c r="JE9719" s="102" t="str">
        <f t="shared" si="2597"/>
        <v/>
      </c>
      <c r="JF9719" s="66" t="str">
        <f t="shared" ca="1" si="2602"/>
        <v/>
      </c>
      <c r="JG9719" s="66" t="str">
        <f t="shared" ca="1" si="2601"/>
        <v/>
      </c>
      <c r="JH9719" s="66" t="str">
        <f t="shared" ca="1" si="2598"/>
        <v/>
      </c>
      <c r="JI9719" s="80" t="str">
        <f t="shared" ca="1" si="2599"/>
        <v/>
      </c>
      <c r="JJ9719" s="118" t="str">
        <f t="shared" ca="1" si="2600"/>
        <v/>
      </c>
    </row>
    <row r="9720" spans="253:270" x14ac:dyDescent="0.3">
      <c r="IS9720" s="74">
        <v>9718</v>
      </c>
      <c r="IT9720" s="90" t="str">
        <f t="shared" si="2586"/>
        <v/>
      </c>
      <c r="IU9720" s="101" t="str">
        <f t="shared" si="2587"/>
        <v/>
      </c>
      <c r="IV9720" s="102" t="str">
        <f t="shared" si="2588"/>
        <v/>
      </c>
      <c r="IW9720" s="102" t="str">
        <f t="shared" si="2589"/>
        <v/>
      </c>
      <c r="IX9720" s="103" t="str">
        <f t="shared" si="2590"/>
        <v/>
      </c>
      <c r="IY9720" s="112" t="str">
        <f t="shared" si="2591"/>
        <v/>
      </c>
      <c r="IZ9720" s="104" t="str">
        <f t="shared" ca="1" si="2592"/>
        <v/>
      </c>
      <c r="JA9720" s="102" t="str">
        <f t="shared" ca="1" si="2593"/>
        <v/>
      </c>
      <c r="JB9720" s="102" t="str">
        <f t="shared" ca="1" si="2594"/>
        <v/>
      </c>
      <c r="JC9720" s="103" t="str">
        <f t="shared" ca="1" si="2595"/>
        <v/>
      </c>
      <c r="JD9720" s="104" t="str">
        <f t="shared" si="2596"/>
        <v/>
      </c>
      <c r="JE9720" s="102" t="str">
        <f t="shared" si="2597"/>
        <v/>
      </c>
      <c r="JF9720" s="66" t="str">
        <f t="shared" ca="1" si="2602"/>
        <v/>
      </c>
      <c r="JG9720" s="66" t="str">
        <f t="shared" ca="1" si="2601"/>
        <v/>
      </c>
      <c r="JH9720" s="66" t="str">
        <f t="shared" ca="1" si="2598"/>
        <v/>
      </c>
      <c r="JI9720" s="80" t="str">
        <f t="shared" ca="1" si="2599"/>
        <v/>
      </c>
      <c r="JJ9720" s="118" t="str">
        <f t="shared" ca="1" si="2600"/>
        <v/>
      </c>
    </row>
    <row r="9721" spans="253:270" x14ac:dyDescent="0.3">
      <c r="IS9721" s="74">
        <v>9719</v>
      </c>
      <c r="IT9721" s="90" t="str">
        <f t="shared" si="2586"/>
        <v/>
      </c>
      <c r="IU9721" s="101" t="str">
        <f t="shared" si="2587"/>
        <v/>
      </c>
      <c r="IV9721" s="102" t="str">
        <f t="shared" si="2588"/>
        <v/>
      </c>
      <c r="IW9721" s="102" t="str">
        <f t="shared" si="2589"/>
        <v/>
      </c>
      <c r="IX9721" s="103" t="str">
        <f t="shared" si="2590"/>
        <v/>
      </c>
      <c r="IY9721" s="112" t="str">
        <f t="shared" si="2591"/>
        <v/>
      </c>
      <c r="IZ9721" s="104" t="str">
        <f t="shared" ca="1" si="2592"/>
        <v/>
      </c>
      <c r="JA9721" s="102" t="str">
        <f t="shared" ca="1" si="2593"/>
        <v/>
      </c>
      <c r="JB9721" s="102" t="str">
        <f t="shared" ca="1" si="2594"/>
        <v/>
      </c>
      <c r="JC9721" s="103" t="str">
        <f t="shared" ca="1" si="2595"/>
        <v/>
      </c>
      <c r="JD9721" s="104" t="str">
        <f t="shared" si="2596"/>
        <v/>
      </c>
      <c r="JE9721" s="102" t="str">
        <f t="shared" si="2597"/>
        <v/>
      </c>
      <c r="JF9721" s="66" t="str">
        <f t="shared" ca="1" si="2602"/>
        <v/>
      </c>
      <c r="JG9721" s="66" t="str">
        <f t="shared" ca="1" si="2601"/>
        <v/>
      </c>
      <c r="JH9721" s="66" t="str">
        <f t="shared" ca="1" si="2598"/>
        <v/>
      </c>
      <c r="JI9721" s="80" t="str">
        <f t="shared" ca="1" si="2599"/>
        <v/>
      </c>
      <c r="JJ9721" s="118" t="str">
        <f t="shared" ca="1" si="2600"/>
        <v/>
      </c>
    </row>
    <row r="9722" spans="253:270" x14ac:dyDescent="0.3">
      <c r="IS9722" s="74">
        <v>9720</v>
      </c>
      <c r="IT9722" s="90" t="str">
        <f t="shared" si="2586"/>
        <v/>
      </c>
      <c r="IU9722" s="101" t="str">
        <f t="shared" si="2587"/>
        <v/>
      </c>
      <c r="IV9722" s="102" t="str">
        <f t="shared" si="2588"/>
        <v/>
      </c>
      <c r="IW9722" s="102" t="str">
        <f t="shared" si="2589"/>
        <v/>
      </c>
      <c r="IX9722" s="103" t="str">
        <f t="shared" si="2590"/>
        <v/>
      </c>
      <c r="IY9722" s="112" t="str">
        <f t="shared" si="2591"/>
        <v/>
      </c>
      <c r="IZ9722" s="104" t="str">
        <f t="shared" ca="1" si="2592"/>
        <v/>
      </c>
      <c r="JA9722" s="102" t="str">
        <f t="shared" ca="1" si="2593"/>
        <v/>
      </c>
      <c r="JB9722" s="102" t="str">
        <f t="shared" ca="1" si="2594"/>
        <v/>
      </c>
      <c r="JC9722" s="103" t="str">
        <f t="shared" ca="1" si="2595"/>
        <v/>
      </c>
      <c r="JD9722" s="104" t="str">
        <f t="shared" si="2596"/>
        <v/>
      </c>
      <c r="JE9722" s="102" t="str">
        <f t="shared" si="2597"/>
        <v/>
      </c>
      <c r="JF9722" s="66" t="str">
        <f t="shared" ca="1" si="2602"/>
        <v/>
      </c>
      <c r="JG9722" s="66" t="str">
        <f t="shared" ca="1" si="2601"/>
        <v/>
      </c>
      <c r="JH9722" s="66" t="str">
        <f t="shared" ca="1" si="2598"/>
        <v/>
      </c>
      <c r="JI9722" s="80" t="str">
        <f t="shared" ca="1" si="2599"/>
        <v/>
      </c>
      <c r="JJ9722" s="118" t="str">
        <f t="shared" ca="1" si="2600"/>
        <v/>
      </c>
    </row>
    <row r="9723" spans="253:270" x14ac:dyDescent="0.3">
      <c r="IS9723" s="74">
        <v>9721</v>
      </c>
      <c r="IT9723" s="90" t="str">
        <f t="shared" si="2586"/>
        <v/>
      </c>
      <c r="IU9723" s="101" t="str">
        <f t="shared" si="2587"/>
        <v/>
      </c>
      <c r="IV9723" s="102" t="str">
        <f t="shared" si="2588"/>
        <v/>
      </c>
      <c r="IW9723" s="102" t="str">
        <f t="shared" si="2589"/>
        <v/>
      </c>
      <c r="IX9723" s="103" t="str">
        <f t="shared" si="2590"/>
        <v/>
      </c>
      <c r="IY9723" s="112" t="str">
        <f t="shared" si="2591"/>
        <v/>
      </c>
      <c r="IZ9723" s="104" t="str">
        <f t="shared" ca="1" si="2592"/>
        <v/>
      </c>
      <c r="JA9723" s="102" t="str">
        <f t="shared" ca="1" si="2593"/>
        <v/>
      </c>
      <c r="JB9723" s="102" t="str">
        <f t="shared" ca="1" si="2594"/>
        <v/>
      </c>
      <c r="JC9723" s="103" t="str">
        <f t="shared" ca="1" si="2595"/>
        <v/>
      </c>
      <c r="JD9723" s="104" t="str">
        <f t="shared" si="2596"/>
        <v/>
      </c>
      <c r="JE9723" s="102" t="str">
        <f t="shared" si="2597"/>
        <v/>
      </c>
      <c r="JF9723" s="66" t="str">
        <f t="shared" ca="1" si="2602"/>
        <v/>
      </c>
      <c r="JG9723" s="66" t="str">
        <f t="shared" ca="1" si="2601"/>
        <v/>
      </c>
      <c r="JH9723" s="66" t="str">
        <f t="shared" ca="1" si="2598"/>
        <v/>
      </c>
      <c r="JI9723" s="80" t="str">
        <f t="shared" ca="1" si="2599"/>
        <v/>
      </c>
      <c r="JJ9723" s="118" t="str">
        <f t="shared" ca="1" si="2600"/>
        <v/>
      </c>
    </row>
    <row r="9724" spans="253:270" x14ac:dyDescent="0.3">
      <c r="IS9724" s="74">
        <v>9722</v>
      </c>
      <c r="IT9724" s="90" t="str">
        <f t="shared" si="2586"/>
        <v/>
      </c>
      <c r="IU9724" s="101" t="str">
        <f t="shared" si="2587"/>
        <v/>
      </c>
      <c r="IV9724" s="102" t="str">
        <f t="shared" si="2588"/>
        <v/>
      </c>
      <c r="IW9724" s="102" t="str">
        <f t="shared" si="2589"/>
        <v/>
      </c>
      <c r="IX9724" s="103" t="str">
        <f t="shared" si="2590"/>
        <v/>
      </c>
      <c r="IY9724" s="112" t="str">
        <f t="shared" si="2591"/>
        <v/>
      </c>
      <c r="IZ9724" s="104" t="str">
        <f t="shared" ca="1" si="2592"/>
        <v/>
      </c>
      <c r="JA9724" s="102" t="str">
        <f t="shared" ca="1" si="2593"/>
        <v/>
      </c>
      <c r="JB9724" s="102" t="str">
        <f t="shared" ca="1" si="2594"/>
        <v/>
      </c>
      <c r="JC9724" s="103" t="str">
        <f t="shared" ca="1" si="2595"/>
        <v/>
      </c>
      <c r="JD9724" s="104" t="str">
        <f t="shared" si="2596"/>
        <v/>
      </c>
      <c r="JE9724" s="102" t="str">
        <f t="shared" si="2597"/>
        <v/>
      </c>
      <c r="JF9724" s="66" t="str">
        <f t="shared" ca="1" si="2602"/>
        <v/>
      </c>
      <c r="JG9724" s="66" t="str">
        <f t="shared" ca="1" si="2601"/>
        <v/>
      </c>
      <c r="JH9724" s="66" t="str">
        <f t="shared" ca="1" si="2598"/>
        <v/>
      </c>
      <c r="JI9724" s="80" t="str">
        <f t="shared" ca="1" si="2599"/>
        <v/>
      </c>
      <c r="JJ9724" s="118" t="str">
        <f t="shared" ca="1" si="2600"/>
        <v/>
      </c>
    </row>
    <row r="9725" spans="253:270" x14ac:dyDescent="0.3">
      <c r="IS9725" s="74">
        <v>9723</v>
      </c>
      <c r="IT9725" s="90" t="str">
        <f t="shared" si="2586"/>
        <v/>
      </c>
      <c r="IU9725" s="101" t="str">
        <f t="shared" si="2587"/>
        <v/>
      </c>
      <c r="IV9725" s="102" t="str">
        <f t="shared" si="2588"/>
        <v/>
      </c>
      <c r="IW9725" s="102" t="str">
        <f t="shared" si="2589"/>
        <v/>
      </c>
      <c r="IX9725" s="103" t="str">
        <f t="shared" si="2590"/>
        <v/>
      </c>
      <c r="IY9725" s="112" t="str">
        <f t="shared" si="2591"/>
        <v/>
      </c>
      <c r="IZ9725" s="104" t="str">
        <f t="shared" ca="1" si="2592"/>
        <v/>
      </c>
      <c r="JA9725" s="102" t="str">
        <f t="shared" ca="1" si="2593"/>
        <v/>
      </c>
      <c r="JB9725" s="102" t="str">
        <f t="shared" ca="1" si="2594"/>
        <v/>
      </c>
      <c r="JC9725" s="103" t="str">
        <f t="shared" ca="1" si="2595"/>
        <v/>
      </c>
      <c r="JD9725" s="104" t="str">
        <f t="shared" si="2596"/>
        <v/>
      </c>
      <c r="JE9725" s="102" t="str">
        <f t="shared" si="2597"/>
        <v/>
      </c>
      <c r="JF9725" s="66" t="str">
        <f t="shared" ca="1" si="2602"/>
        <v/>
      </c>
      <c r="JG9725" s="66" t="str">
        <f t="shared" ca="1" si="2601"/>
        <v/>
      </c>
      <c r="JH9725" s="66" t="str">
        <f t="shared" ca="1" si="2598"/>
        <v/>
      </c>
      <c r="JI9725" s="80" t="str">
        <f t="shared" ca="1" si="2599"/>
        <v/>
      </c>
      <c r="JJ9725" s="118" t="str">
        <f t="shared" ca="1" si="2600"/>
        <v/>
      </c>
    </row>
    <row r="9726" spans="253:270" x14ac:dyDescent="0.3">
      <c r="IS9726" s="74">
        <v>9724</v>
      </c>
      <c r="IT9726" s="90" t="str">
        <f t="shared" si="2586"/>
        <v/>
      </c>
      <c r="IU9726" s="101" t="str">
        <f t="shared" si="2587"/>
        <v/>
      </c>
      <c r="IV9726" s="102" t="str">
        <f t="shared" si="2588"/>
        <v/>
      </c>
      <c r="IW9726" s="102" t="str">
        <f t="shared" si="2589"/>
        <v/>
      </c>
      <c r="IX9726" s="103" t="str">
        <f t="shared" si="2590"/>
        <v/>
      </c>
      <c r="IY9726" s="112" t="str">
        <f t="shared" si="2591"/>
        <v/>
      </c>
      <c r="IZ9726" s="104" t="str">
        <f t="shared" ca="1" si="2592"/>
        <v/>
      </c>
      <c r="JA9726" s="102" t="str">
        <f t="shared" ca="1" si="2593"/>
        <v/>
      </c>
      <c r="JB9726" s="102" t="str">
        <f t="shared" ca="1" si="2594"/>
        <v/>
      </c>
      <c r="JC9726" s="103" t="str">
        <f t="shared" ca="1" si="2595"/>
        <v/>
      </c>
      <c r="JD9726" s="104" t="str">
        <f t="shared" si="2596"/>
        <v/>
      </c>
      <c r="JE9726" s="102" t="str">
        <f t="shared" si="2597"/>
        <v/>
      </c>
      <c r="JF9726" s="66" t="str">
        <f t="shared" ca="1" si="2602"/>
        <v/>
      </c>
      <c r="JG9726" s="66" t="str">
        <f t="shared" ca="1" si="2601"/>
        <v/>
      </c>
      <c r="JH9726" s="66" t="str">
        <f t="shared" ca="1" si="2598"/>
        <v/>
      </c>
      <c r="JI9726" s="80" t="str">
        <f t="shared" ca="1" si="2599"/>
        <v/>
      </c>
      <c r="JJ9726" s="118" t="str">
        <f t="shared" ca="1" si="2600"/>
        <v/>
      </c>
    </row>
    <row r="9727" spans="253:270" x14ac:dyDescent="0.3">
      <c r="IS9727" s="74">
        <v>9725</v>
      </c>
      <c r="IT9727" s="90" t="str">
        <f t="shared" si="2586"/>
        <v/>
      </c>
      <c r="IU9727" s="101" t="str">
        <f t="shared" si="2587"/>
        <v/>
      </c>
      <c r="IV9727" s="102" t="str">
        <f t="shared" si="2588"/>
        <v/>
      </c>
      <c r="IW9727" s="102" t="str">
        <f t="shared" si="2589"/>
        <v/>
      </c>
      <c r="IX9727" s="103" t="str">
        <f t="shared" si="2590"/>
        <v/>
      </c>
      <c r="IY9727" s="112" t="str">
        <f t="shared" si="2591"/>
        <v/>
      </c>
      <c r="IZ9727" s="104" t="str">
        <f t="shared" ca="1" si="2592"/>
        <v/>
      </c>
      <c r="JA9727" s="102" t="str">
        <f t="shared" ca="1" si="2593"/>
        <v/>
      </c>
      <c r="JB9727" s="102" t="str">
        <f t="shared" ca="1" si="2594"/>
        <v/>
      </c>
      <c r="JC9727" s="103" t="str">
        <f t="shared" ca="1" si="2595"/>
        <v/>
      </c>
      <c r="JD9727" s="104" t="str">
        <f t="shared" si="2596"/>
        <v/>
      </c>
      <c r="JE9727" s="102" t="str">
        <f t="shared" si="2597"/>
        <v/>
      </c>
      <c r="JF9727" s="66" t="str">
        <f t="shared" ca="1" si="2602"/>
        <v/>
      </c>
      <c r="JG9727" s="66" t="str">
        <f t="shared" ca="1" si="2601"/>
        <v/>
      </c>
      <c r="JH9727" s="66" t="str">
        <f t="shared" ca="1" si="2598"/>
        <v/>
      </c>
      <c r="JI9727" s="80" t="str">
        <f t="shared" ca="1" si="2599"/>
        <v/>
      </c>
      <c r="JJ9727" s="118" t="str">
        <f t="shared" ca="1" si="2600"/>
        <v/>
      </c>
    </row>
    <row r="9728" spans="253:270" x14ac:dyDescent="0.3">
      <c r="IS9728" s="74">
        <v>9726</v>
      </c>
      <c r="IT9728" s="90" t="str">
        <f t="shared" si="2586"/>
        <v/>
      </c>
      <c r="IU9728" s="101" t="str">
        <f t="shared" si="2587"/>
        <v/>
      </c>
      <c r="IV9728" s="102" t="str">
        <f t="shared" si="2588"/>
        <v/>
      </c>
      <c r="IW9728" s="102" t="str">
        <f t="shared" si="2589"/>
        <v/>
      </c>
      <c r="IX9728" s="103" t="str">
        <f t="shared" si="2590"/>
        <v/>
      </c>
      <c r="IY9728" s="112" t="str">
        <f t="shared" si="2591"/>
        <v/>
      </c>
      <c r="IZ9728" s="104" t="str">
        <f t="shared" ca="1" si="2592"/>
        <v/>
      </c>
      <c r="JA9728" s="102" t="str">
        <f t="shared" ca="1" si="2593"/>
        <v/>
      </c>
      <c r="JB9728" s="102" t="str">
        <f t="shared" ca="1" si="2594"/>
        <v/>
      </c>
      <c r="JC9728" s="103" t="str">
        <f t="shared" ca="1" si="2595"/>
        <v/>
      </c>
      <c r="JD9728" s="104" t="str">
        <f t="shared" si="2596"/>
        <v/>
      </c>
      <c r="JE9728" s="102" t="str">
        <f t="shared" si="2597"/>
        <v/>
      </c>
      <c r="JF9728" s="66" t="str">
        <f t="shared" ca="1" si="2602"/>
        <v/>
      </c>
      <c r="JG9728" s="66" t="str">
        <f t="shared" ca="1" si="2601"/>
        <v/>
      </c>
      <c r="JH9728" s="66" t="str">
        <f t="shared" ca="1" si="2598"/>
        <v/>
      </c>
      <c r="JI9728" s="80" t="str">
        <f t="shared" ca="1" si="2599"/>
        <v/>
      </c>
      <c r="JJ9728" s="118" t="str">
        <f t="shared" ca="1" si="2600"/>
        <v/>
      </c>
    </row>
    <row r="9729" spans="253:270" x14ac:dyDescent="0.3">
      <c r="IS9729" s="74">
        <v>9727</v>
      </c>
      <c r="IT9729" s="90" t="str">
        <f t="shared" si="2586"/>
        <v/>
      </c>
      <c r="IU9729" s="101" t="str">
        <f t="shared" si="2587"/>
        <v/>
      </c>
      <c r="IV9729" s="102" t="str">
        <f t="shared" si="2588"/>
        <v/>
      </c>
      <c r="IW9729" s="102" t="str">
        <f t="shared" si="2589"/>
        <v/>
      </c>
      <c r="IX9729" s="103" t="str">
        <f t="shared" si="2590"/>
        <v/>
      </c>
      <c r="IY9729" s="112" t="str">
        <f t="shared" si="2591"/>
        <v/>
      </c>
      <c r="IZ9729" s="104" t="str">
        <f t="shared" ca="1" si="2592"/>
        <v/>
      </c>
      <c r="JA9729" s="102" t="str">
        <f t="shared" ca="1" si="2593"/>
        <v/>
      </c>
      <c r="JB9729" s="102" t="str">
        <f t="shared" ca="1" si="2594"/>
        <v/>
      </c>
      <c r="JC9729" s="103" t="str">
        <f t="shared" ca="1" si="2595"/>
        <v/>
      </c>
      <c r="JD9729" s="104" t="str">
        <f t="shared" si="2596"/>
        <v/>
      </c>
      <c r="JE9729" s="102" t="str">
        <f t="shared" si="2597"/>
        <v/>
      </c>
      <c r="JF9729" s="66" t="str">
        <f t="shared" ca="1" si="2602"/>
        <v/>
      </c>
      <c r="JG9729" s="66" t="str">
        <f t="shared" ca="1" si="2601"/>
        <v/>
      </c>
      <c r="JH9729" s="66" t="str">
        <f t="shared" ca="1" si="2598"/>
        <v/>
      </c>
      <c r="JI9729" s="80" t="str">
        <f t="shared" ca="1" si="2599"/>
        <v/>
      </c>
      <c r="JJ9729" s="118" t="str">
        <f t="shared" ca="1" si="2600"/>
        <v/>
      </c>
    </row>
    <row r="9730" spans="253:270" x14ac:dyDescent="0.3">
      <c r="IS9730" s="74">
        <v>9728</v>
      </c>
      <c r="IT9730" s="90" t="str">
        <f t="shared" si="2586"/>
        <v/>
      </c>
      <c r="IU9730" s="101" t="str">
        <f t="shared" si="2587"/>
        <v/>
      </c>
      <c r="IV9730" s="102" t="str">
        <f t="shared" si="2588"/>
        <v/>
      </c>
      <c r="IW9730" s="102" t="str">
        <f t="shared" si="2589"/>
        <v/>
      </c>
      <c r="IX9730" s="103" t="str">
        <f t="shared" si="2590"/>
        <v/>
      </c>
      <c r="IY9730" s="112" t="str">
        <f t="shared" si="2591"/>
        <v/>
      </c>
      <c r="IZ9730" s="104" t="str">
        <f t="shared" ca="1" si="2592"/>
        <v/>
      </c>
      <c r="JA9730" s="102" t="str">
        <f t="shared" ca="1" si="2593"/>
        <v/>
      </c>
      <c r="JB9730" s="102" t="str">
        <f t="shared" ca="1" si="2594"/>
        <v/>
      </c>
      <c r="JC9730" s="103" t="str">
        <f t="shared" ca="1" si="2595"/>
        <v/>
      </c>
      <c r="JD9730" s="104" t="str">
        <f t="shared" si="2596"/>
        <v/>
      </c>
      <c r="JE9730" s="102" t="str">
        <f t="shared" si="2597"/>
        <v/>
      </c>
      <c r="JF9730" s="66" t="str">
        <f t="shared" ca="1" si="2602"/>
        <v/>
      </c>
      <c r="JG9730" s="66" t="str">
        <f t="shared" ca="1" si="2601"/>
        <v/>
      </c>
      <c r="JH9730" s="66" t="str">
        <f t="shared" ca="1" si="2598"/>
        <v/>
      </c>
      <c r="JI9730" s="80" t="str">
        <f t="shared" ca="1" si="2599"/>
        <v/>
      </c>
      <c r="JJ9730" s="118" t="str">
        <f t="shared" ca="1" si="2600"/>
        <v/>
      </c>
    </row>
    <row r="9731" spans="253:270" x14ac:dyDescent="0.3">
      <c r="IS9731" s="74">
        <v>9729</v>
      </c>
      <c r="IT9731" s="90" t="str">
        <f t="shared" ref="IT9731:IT9794" si="2603">IF(INDEX(data_no_header,IS9731,1)="","",INDEX(data_no_header,IS9731,1))</f>
        <v/>
      </c>
      <c r="IU9731" s="101" t="str">
        <f t="shared" ref="IU9731:IU9794" si="2604">IF($IT9731&lt;&gt;"",VLOOKUP($IT9731,data_no_header,CODE(open_col)-64),"")</f>
        <v/>
      </c>
      <c r="IV9731" s="102" t="str">
        <f t="shared" ref="IV9731:IV9794" si="2605">IF($IT9731&lt;&gt;"",VLOOKUP($IT9731,data_no_header,CODE(high_col)-64),"")</f>
        <v/>
      </c>
      <c r="IW9731" s="102" t="str">
        <f t="shared" ref="IW9731:IW9794" si="2606">IF($IT9731&lt;&gt;"",VLOOKUP($IT9731,data_no_header,CODE(low_col)-64),"")</f>
        <v/>
      </c>
      <c r="IX9731" s="103" t="str">
        <f t="shared" ref="IX9731:IX9794" si="2607">IF($IT9731&lt;&gt;"",VLOOKUP($IT9731,data_no_header,CODE(close_col)-64),"")</f>
        <v/>
      </c>
      <c r="IY9731" s="112" t="str">
        <f t="shared" ref="IY9731:IY9794" si="2608">IF($IT9731&lt;&gt;"",VLOOKUP($IT9731,data_no_header,CODE(volume_col)-64),"")</f>
        <v/>
      </c>
      <c r="IZ9731" s="104" t="str">
        <f t="shared" ref="IZ9731:IZ9794" ca="1" si="2609">IF(IT9731&lt;&gt;"",IF($IS9731&gt;=IZ$1,AVERAGE(INDIRECT(CONCATENATE("IX",$IS9731+2,":IX",$IS9731+2-IZ$1))),""),"")</f>
        <v/>
      </c>
      <c r="JA9731" s="102" t="str">
        <f t="shared" ref="JA9731:JA9794" ca="1" si="2610">IF(IU9731&lt;&gt;"",IF($IS9731&gt;=JA$1,AVERAGE(INDIRECT(CONCATENATE("IX",$IS9731+2,":IX",$IS9731+2-JA$1))),""),"")</f>
        <v/>
      </c>
      <c r="JB9731" s="102" t="str">
        <f t="shared" ref="JB9731:JB9794" ca="1" si="2611">IF(IV9731&lt;&gt;"",IF($IS9731&gt;=JB$1,AVERAGE(INDIRECT(CONCATENATE("IX",$IS9731+2,":IX",$IS9731+2-JB$1))),""),"")</f>
        <v/>
      </c>
      <c r="JC9731" s="103" t="str">
        <f t="shared" ref="JC9731:JC9794" ca="1" si="2612">IF(IW9731&lt;&gt;"",IF($IS9731&gt;=JC$1,AVERAGE(INDIRECT(CONCATENATE("IX",$IS9731+2,":IX",$IS9731+2-JC$1))),""),"")</f>
        <v/>
      </c>
      <c r="JD9731" s="104" t="str">
        <f t="shared" si="2596"/>
        <v/>
      </c>
      <c r="JE9731" s="102" t="str">
        <f t="shared" si="2597"/>
        <v/>
      </c>
      <c r="JF9731" s="66" t="str">
        <f t="shared" ca="1" si="2602"/>
        <v/>
      </c>
      <c r="JG9731" s="66" t="str">
        <f t="shared" ca="1" si="2601"/>
        <v/>
      </c>
      <c r="JH9731" s="66" t="str">
        <f t="shared" ca="1" si="2598"/>
        <v/>
      </c>
      <c r="JI9731" s="80" t="str">
        <f t="shared" ca="1" si="2599"/>
        <v/>
      </c>
      <c r="JJ9731" s="118" t="str">
        <f t="shared" ca="1" si="2600"/>
        <v/>
      </c>
    </row>
    <row r="9732" spans="253:270" x14ac:dyDescent="0.3">
      <c r="IS9732" s="74">
        <v>9730</v>
      </c>
      <c r="IT9732" s="90" t="str">
        <f t="shared" si="2603"/>
        <v/>
      </c>
      <c r="IU9732" s="101" t="str">
        <f t="shared" si="2604"/>
        <v/>
      </c>
      <c r="IV9732" s="102" t="str">
        <f t="shared" si="2605"/>
        <v/>
      </c>
      <c r="IW9732" s="102" t="str">
        <f t="shared" si="2606"/>
        <v/>
      </c>
      <c r="IX9732" s="103" t="str">
        <f t="shared" si="2607"/>
        <v/>
      </c>
      <c r="IY9732" s="112" t="str">
        <f t="shared" si="2608"/>
        <v/>
      </c>
      <c r="IZ9732" s="104" t="str">
        <f t="shared" ca="1" si="2609"/>
        <v/>
      </c>
      <c r="JA9732" s="102" t="str">
        <f t="shared" ca="1" si="2610"/>
        <v/>
      </c>
      <c r="JB9732" s="102" t="str">
        <f t="shared" ca="1" si="2611"/>
        <v/>
      </c>
      <c r="JC9732" s="103" t="str">
        <f t="shared" ca="1" si="2612"/>
        <v/>
      </c>
      <c r="JD9732" s="104" t="str">
        <f t="shared" ref="JD9732:JD9795" si="2613">IF(IV9732&lt;&gt;"",IV9732-IW9732,"")</f>
        <v/>
      </c>
      <c r="JE9732" s="102" t="str">
        <f t="shared" ref="JE9732:JE9795" si="2614">IF(IU9732&lt;&gt;"",IU9732-IX9732,"")</f>
        <v/>
      </c>
      <c r="JF9732" s="66" t="str">
        <f t="shared" ca="1" si="2602"/>
        <v/>
      </c>
      <c r="JG9732" s="66" t="str">
        <f t="shared" ca="1" si="2601"/>
        <v/>
      </c>
      <c r="JH9732" s="66" t="str">
        <f t="shared" ref="JH9732:JH9795" ca="1" si="2615">IF(IT9732&lt;&gt;"",IF($IS9732&gt;=JH$1,_xlfn.STDEV.P(INDIRECT(CONCATENATE("JD",$IS9732+2,":JD",$IS9732+2-JH$1))),""),"")</f>
        <v/>
      </c>
      <c r="JI9732" s="80" t="str">
        <f t="shared" ref="JI9732:JI9795" ca="1" si="2616">IF(IU9732&lt;&gt;"",IF($IS9732&gt;=JI$1,_xlfn.STDEV.P(INDIRECT(CONCATENATE("JE",$IS9732+2,":JE",$IS9732+2-JI$1))),""),"")</f>
        <v/>
      </c>
      <c r="JJ9732" s="118" t="str">
        <f t="shared" ref="JJ9732:JJ9795" ca="1" si="2617">IF(IU9732&lt;&gt;"",IF($IS9732&gt;=JJ$1,_xlfn.STDEV.P(INDIRECT(CONCATENATE("IY",$IS9732+2,":IY",$IS9732+2-JJ$1))),""),"")</f>
        <v/>
      </c>
    </row>
    <row r="9733" spans="253:270" x14ac:dyDescent="0.3">
      <c r="IS9733" s="74">
        <v>9731</v>
      </c>
      <c r="IT9733" s="90" t="str">
        <f t="shared" si="2603"/>
        <v/>
      </c>
      <c r="IU9733" s="101" t="str">
        <f t="shared" si="2604"/>
        <v/>
      </c>
      <c r="IV9733" s="102" t="str">
        <f t="shared" si="2605"/>
        <v/>
      </c>
      <c r="IW9733" s="102" t="str">
        <f t="shared" si="2606"/>
        <v/>
      </c>
      <c r="IX9733" s="103" t="str">
        <f t="shared" si="2607"/>
        <v/>
      </c>
      <c r="IY9733" s="112" t="str">
        <f t="shared" si="2608"/>
        <v/>
      </c>
      <c r="IZ9733" s="104" t="str">
        <f t="shared" ca="1" si="2609"/>
        <v/>
      </c>
      <c r="JA9733" s="102" t="str">
        <f t="shared" ca="1" si="2610"/>
        <v/>
      </c>
      <c r="JB9733" s="102" t="str">
        <f t="shared" ca="1" si="2611"/>
        <v/>
      </c>
      <c r="JC9733" s="103" t="str">
        <f t="shared" ca="1" si="2612"/>
        <v/>
      </c>
      <c r="JD9733" s="104" t="str">
        <f t="shared" si="2613"/>
        <v/>
      </c>
      <c r="JE9733" s="102" t="str">
        <f t="shared" si="2614"/>
        <v/>
      </c>
      <c r="JF9733" s="66" t="str">
        <f t="shared" ca="1" si="2602"/>
        <v/>
      </c>
      <c r="JG9733" s="66" t="str">
        <f t="shared" ca="1" si="2601"/>
        <v/>
      </c>
      <c r="JH9733" s="66" t="str">
        <f t="shared" ca="1" si="2615"/>
        <v/>
      </c>
      <c r="JI9733" s="80" t="str">
        <f t="shared" ca="1" si="2616"/>
        <v/>
      </c>
      <c r="JJ9733" s="118" t="str">
        <f t="shared" ca="1" si="2617"/>
        <v/>
      </c>
    </row>
    <row r="9734" spans="253:270" x14ac:dyDescent="0.3">
      <c r="IS9734" s="74">
        <v>9732</v>
      </c>
      <c r="IT9734" s="90" t="str">
        <f t="shared" si="2603"/>
        <v/>
      </c>
      <c r="IU9734" s="101" t="str">
        <f t="shared" si="2604"/>
        <v/>
      </c>
      <c r="IV9734" s="102" t="str">
        <f t="shared" si="2605"/>
        <v/>
      </c>
      <c r="IW9734" s="102" t="str">
        <f t="shared" si="2606"/>
        <v/>
      </c>
      <c r="IX9734" s="103" t="str">
        <f t="shared" si="2607"/>
        <v/>
      </c>
      <c r="IY9734" s="112" t="str">
        <f t="shared" si="2608"/>
        <v/>
      </c>
      <c r="IZ9734" s="104" t="str">
        <f t="shared" ca="1" si="2609"/>
        <v/>
      </c>
      <c r="JA9734" s="102" t="str">
        <f t="shared" ca="1" si="2610"/>
        <v/>
      </c>
      <c r="JB9734" s="102" t="str">
        <f t="shared" ca="1" si="2611"/>
        <v/>
      </c>
      <c r="JC9734" s="103" t="str">
        <f t="shared" ca="1" si="2612"/>
        <v/>
      </c>
      <c r="JD9734" s="104" t="str">
        <f t="shared" si="2613"/>
        <v/>
      </c>
      <c r="JE9734" s="102" t="str">
        <f t="shared" si="2614"/>
        <v/>
      </c>
      <c r="JF9734" s="66" t="str">
        <f t="shared" ca="1" si="2602"/>
        <v/>
      </c>
      <c r="JG9734" s="66" t="str">
        <f t="shared" ca="1" si="2601"/>
        <v/>
      </c>
      <c r="JH9734" s="66" t="str">
        <f t="shared" ca="1" si="2615"/>
        <v/>
      </c>
      <c r="JI9734" s="80" t="str">
        <f t="shared" ca="1" si="2616"/>
        <v/>
      </c>
      <c r="JJ9734" s="118" t="str">
        <f t="shared" ca="1" si="2617"/>
        <v/>
      </c>
    </row>
    <row r="9735" spans="253:270" x14ac:dyDescent="0.3">
      <c r="IS9735" s="74">
        <v>9733</v>
      </c>
      <c r="IT9735" s="90" t="str">
        <f t="shared" si="2603"/>
        <v/>
      </c>
      <c r="IU9735" s="101" t="str">
        <f t="shared" si="2604"/>
        <v/>
      </c>
      <c r="IV9735" s="102" t="str">
        <f t="shared" si="2605"/>
        <v/>
      </c>
      <c r="IW9735" s="102" t="str">
        <f t="shared" si="2606"/>
        <v/>
      </c>
      <c r="IX9735" s="103" t="str">
        <f t="shared" si="2607"/>
        <v/>
      </c>
      <c r="IY9735" s="112" t="str">
        <f t="shared" si="2608"/>
        <v/>
      </c>
      <c r="IZ9735" s="104" t="str">
        <f t="shared" ca="1" si="2609"/>
        <v/>
      </c>
      <c r="JA9735" s="102" t="str">
        <f t="shared" ca="1" si="2610"/>
        <v/>
      </c>
      <c r="JB9735" s="102" t="str">
        <f t="shared" ca="1" si="2611"/>
        <v/>
      </c>
      <c r="JC9735" s="103" t="str">
        <f t="shared" ca="1" si="2612"/>
        <v/>
      </c>
      <c r="JD9735" s="104" t="str">
        <f t="shared" si="2613"/>
        <v/>
      </c>
      <c r="JE9735" s="102" t="str">
        <f t="shared" si="2614"/>
        <v/>
      </c>
      <c r="JF9735" s="66" t="str">
        <f t="shared" ca="1" si="2602"/>
        <v/>
      </c>
      <c r="JG9735" s="66" t="str">
        <f t="shared" ca="1" si="2601"/>
        <v/>
      </c>
      <c r="JH9735" s="66" t="str">
        <f t="shared" ca="1" si="2615"/>
        <v/>
      </c>
      <c r="JI9735" s="80" t="str">
        <f t="shared" ca="1" si="2616"/>
        <v/>
      </c>
      <c r="JJ9735" s="118" t="str">
        <f t="shared" ca="1" si="2617"/>
        <v/>
      </c>
    </row>
    <row r="9736" spans="253:270" x14ac:dyDescent="0.3">
      <c r="IS9736" s="74">
        <v>9734</v>
      </c>
      <c r="IT9736" s="90" t="str">
        <f t="shared" si="2603"/>
        <v/>
      </c>
      <c r="IU9736" s="101" t="str">
        <f t="shared" si="2604"/>
        <v/>
      </c>
      <c r="IV9736" s="102" t="str">
        <f t="shared" si="2605"/>
        <v/>
      </c>
      <c r="IW9736" s="102" t="str">
        <f t="shared" si="2606"/>
        <v/>
      </c>
      <c r="IX9736" s="103" t="str">
        <f t="shared" si="2607"/>
        <v/>
      </c>
      <c r="IY9736" s="112" t="str">
        <f t="shared" si="2608"/>
        <v/>
      </c>
      <c r="IZ9736" s="104" t="str">
        <f t="shared" ca="1" si="2609"/>
        <v/>
      </c>
      <c r="JA9736" s="102" t="str">
        <f t="shared" ca="1" si="2610"/>
        <v/>
      </c>
      <c r="JB9736" s="102" t="str">
        <f t="shared" ca="1" si="2611"/>
        <v/>
      </c>
      <c r="JC9736" s="103" t="str">
        <f t="shared" ca="1" si="2612"/>
        <v/>
      </c>
      <c r="JD9736" s="104" t="str">
        <f t="shared" si="2613"/>
        <v/>
      </c>
      <c r="JE9736" s="102" t="str">
        <f t="shared" si="2614"/>
        <v/>
      </c>
      <c r="JF9736" s="66" t="str">
        <f t="shared" ca="1" si="2602"/>
        <v/>
      </c>
      <c r="JG9736" s="66" t="str">
        <f t="shared" ca="1" si="2601"/>
        <v/>
      </c>
      <c r="JH9736" s="66" t="str">
        <f t="shared" ca="1" si="2615"/>
        <v/>
      </c>
      <c r="JI9736" s="80" t="str">
        <f t="shared" ca="1" si="2616"/>
        <v/>
      </c>
      <c r="JJ9736" s="118" t="str">
        <f t="shared" ca="1" si="2617"/>
        <v/>
      </c>
    </row>
    <row r="9737" spans="253:270" x14ac:dyDescent="0.3">
      <c r="IS9737" s="74">
        <v>9735</v>
      </c>
      <c r="IT9737" s="90" t="str">
        <f t="shared" si="2603"/>
        <v/>
      </c>
      <c r="IU9737" s="101" t="str">
        <f t="shared" si="2604"/>
        <v/>
      </c>
      <c r="IV9737" s="102" t="str">
        <f t="shared" si="2605"/>
        <v/>
      </c>
      <c r="IW9737" s="102" t="str">
        <f t="shared" si="2606"/>
        <v/>
      </c>
      <c r="IX9737" s="103" t="str">
        <f t="shared" si="2607"/>
        <v/>
      </c>
      <c r="IY9737" s="112" t="str">
        <f t="shared" si="2608"/>
        <v/>
      </c>
      <c r="IZ9737" s="104" t="str">
        <f t="shared" ca="1" si="2609"/>
        <v/>
      </c>
      <c r="JA9737" s="102" t="str">
        <f t="shared" ca="1" si="2610"/>
        <v/>
      </c>
      <c r="JB9737" s="102" t="str">
        <f t="shared" ca="1" si="2611"/>
        <v/>
      </c>
      <c r="JC9737" s="103" t="str">
        <f t="shared" ca="1" si="2612"/>
        <v/>
      </c>
      <c r="JD9737" s="104" t="str">
        <f t="shared" si="2613"/>
        <v/>
      </c>
      <c r="JE9737" s="102" t="str">
        <f t="shared" si="2614"/>
        <v/>
      </c>
      <c r="JF9737" s="66" t="str">
        <f t="shared" ca="1" si="2602"/>
        <v/>
      </c>
      <c r="JG9737" s="66" t="str">
        <f t="shared" ca="1" si="2601"/>
        <v/>
      </c>
      <c r="JH9737" s="66" t="str">
        <f t="shared" ca="1" si="2615"/>
        <v/>
      </c>
      <c r="JI9737" s="80" t="str">
        <f t="shared" ca="1" si="2616"/>
        <v/>
      </c>
      <c r="JJ9737" s="118" t="str">
        <f t="shared" ca="1" si="2617"/>
        <v/>
      </c>
    </row>
    <row r="9738" spans="253:270" x14ac:dyDescent="0.3">
      <c r="IS9738" s="74">
        <v>9736</v>
      </c>
      <c r="IT9738" s="90" t="str">
        <f t="shared" si="2603"/>
        <v/>
      </c>
      <c r="IU9738" s="101" t="str">
        <f t="shared" si="2604"/>
        <v/>
      </c>
      <c r="IV9738" s="102" t="str">
        <f t="shared" si="2605"/>
        <v/>
      </c>
      <c r="IW9738" s="102" t="str">
        <f t="shared" si="2606"/>
        <v/>
      </c>
      <c r="IX9738" s="103" t="str">
        <f t="shared" si="2607"/>
        <v/>
      </c>
      <c r="IY9738" s="112" t="str">
        <f t="shared" si="2608"/>
        <v/>
      </c>
      <c r="IZ9738" s="104" t="str">
        <f t="shared" ca="1" si="2609"/>
        <v/>
      </c>
      <c r="JA9738" s="102" t="str">
        <f t="shared" ca="1" si="2610"/>
        <v/>
      </c>
      <c r="JB9738" s="102" t="str">
        <f t="shared" ca="1" si="2611"/>
        <v/>
      </c>
      <c r="JC9738" s="103" t="str">
        <f t="shared" ca="1" si="2612"/>
        <v/>
      </c>
      <c r="JD9738" s="104" t="str">
        <f t="shared" si="2613"/>
        <v/>
      </c>
      <c r="JE9738" s="102" t="str">
        <f t="shared" si="2614"/>
        <v/>
      </c>
      <c r="JF9738" s="66" t="str">
        <f t="shared" ca="1" si="2602"/>
        <v/>
      </c>
      <c r="JG9738" s="66" t="str">
        <f t="shared" ca="1" si="2601"/>
        <v/>
      </c>
      <c r="JH9738" s="66" t="str">
        <f t="shared" ca="1" si="2615"/>
        <v/>
      </c>
      <c r="JI9738" s="80" t="str">
        <f t="shared" ca="1" si="2616"/>
        <v/>
      </c>
      <c r="JJ9738" s="118" t="str">
        <f t="shared" ca="1" si="2617"/>
        <v/>
      </c>
    </row>
    <row r="9739" spans="253:270" x14ac:dyDescent="0.3">
      <c r="IS9739" s="74">
        <v>9737</v>
      </c>
      <c r="IT9739" s="90" t="str">
        <f t="shared" si="2603"/>
        <v/>
      </c>
      <c r="IU9739" s="101" t="str">
        <f t="shared" si="2604"/>
        <v/>
      </c>
      <c r="IV9739" s="102" t="str">
        <f t="shared" si="2605"/>
        <v/>
      </c>
      <c r="IW9739" s="102" t="str">
        <f t="shared" si="2606"/>
        <v/>
      </c>
      <c r="IX9739" s="103" t="str">
        <f t="shared" si="2607"/>
        <v/>
      </c>
      <c r="IY9739" s="112" t="str">
        <f t="shared" si="2608"/>
        <v/>
      </c>
      <c r="IZ9739" s="104" t="str">
        <f t="shared" ca="1" si="2609"/>
        <v/>
      </c>
      <c r="JA9739" s="102" t="str">
        <f t="shared" ca="1" si="2610"/>
        <v/>
      </c>
      <c r="JB9739" s="102" t="str">
        <f t="shared" ca="1" si="2611"/>
        <v/>
      </c>
      <c r="JC9739" s="103" t="str">
        <f t="shared" ca="1" si="2612"/>
        <v/>
      </c>
      <c r="JD9739" s="104" t="str">
        <f t="shared" si="2613"/>
        <v/>
      </c>
      <c r="JE9739" s="102" t="str">
        <f t="shared" si="2614"/>
        <v/>
      </c>
      <c r="JF9739" s="66" t="str">
        <f t="shared" ca="1" si="2602"/>
        <v/>
      </c>
      <c r="JG9739" s="66" t="str">
        <f t="shared" ca="1" si="2601"/>
        <v/>
      </c>
      <c r="JH9739" s="66" t="str">
        <f t="shared" ca="1" si="2615"/>
        <v/>
      </c>
      <c r="JI9739" s="80" t="str">
        <f t="shared" ca="1" si="2616"/>
        <v/>
      </c>
      <c r="JJ9739" s="118" t="str">
        <f t="shared" ca="1" si="2617"/>
        <v/>
      </c>
    </row>
    <row r="9740" spans="253:270" x14ac:dyDescent="0.3">
      <c r="IS9740" s="74">
        <v>9738</v>
      </c>
      <c r="IT9740" s="90" t="str">
        <f t="shared" si="2603"/>
        <v/>
      </c>
      <c r="IU9740" s="101" t="str">
        <f t="shared" si="2604"/>
        <v/>
      </c>
      <c r="IV9740" s="102" t="str">
        <f t="shared" si="2605"/>
        <v/>
      </c>
      <c r="IW9740" s="102" t="str">
        <f t="shared" si="2606"/>
        <v/>
      </c>
      <c r="IX9740" s="103" t="str">
        <f t="shared" si="2607"/>
        <v/>
      </c>
      <c r="IY9740" s="112" t="str">
        <f t="shared" si="2608"/>
        <v/>
      </c>
      <c r="IZ9740" s="104" t="str">
        <f t="shared" ca="1" si="2609"/>
        <v/>
      </c>
      <c r="JA9740" s="102" t="str">
        <f t="shared" ca="1" si="2610"/>
        <v/>
      </c>
      <c r="JB9740" s="102" t="str">
        <f t="shared" ca="1" si="2611"/>
        <v/>
      </c>
      <c r="JC9740" s="103" t="str">
        <f t="shared" ca="1" si="2612"/>
        <v/>
      </c>
      <c r="JD9740" s="104" t="str">
        <f t="shared" si="2613"/>
        <v/>
      </c>
      <c r="JE9740" s="102" t="str">
        <f t="shared" si="2614"/>
        <v/>
      </c>
      <c r="JF9740" s="66" t="str">
        <f t="shared" ca="1" si="2602"/>
        <v/>
      </c>
      <c r="JG9740" s="66" t="str">
        <f t="shared" ca="1" si="2601"/>
        <v/>
      </c>
      <c r="JH9740" s="66" t="str">
        <f t="shared" ca="1" si="2615"/>
        <v/>
      </c>
      <c r="JI9740" s="80" t="str">
        <f t="shared" ca="1" si="2616"/>
        <v/>
      </c>
      <c r="JJ9740" s="118" t="str">
        <f t="shared" ca="1" si="2617"/>
        <v/>
      </c>
    </row>
    <row r="9741" spans="253:270" x14ac:dyDescent="0.3">
      <c r="IS9741" s="74">
        <v>9739</v>
      </c>
      <c r="IT9741" s="90" t="str">
        <f t="shared" si="2603"/>
        <v/>
      </c>
      <c r="IU9741" s="101" t="str">
        <f t="shared" si="2604"/>
        <v/>
      </c>
      <c r="IV9741" s="102" t="str">
        <f t="shared" si="2605"/>
        <v/>
      </c>
      <c r="IW9741" s="102" t="str">
        <f t="shared" si="2606"/>
        <v/>
      </c>
      <c r="IX9741" s="103" t="str">
        <f t="shared" si="2607"/>
        <v/>
      </c>
      <c r="IY9741" s="112" t="str">
        <f t="shared" si="2608"/>
        <v/>
      </c>
      <c r="IZ9741" s="104" t="str">
        <f t="shared" ca="1" si="2609"/>
        <v/>
      </c>
      <c r="JA9741" s="102" t="str">
        <f t="shared" ca="1" si="2610"/>
        <v/>
      </c>
      <c r="JB9741" s="102" t="str">
        <f t="shared" ca="1" si="2611"/>
        <v/>
      </c>
      <c r="JC9741" s="103" t="str">
        <f t="shared" ca="1" si="2612"/>
        <v/>
      </c>
      <c r="JD9741" s="104" t="str">
        <f t="shared" si="2613"/>
        <v/>
      </c>
      <c r="JE9741" s="102" t="str">
        <f t="shared" si="2614"/>
        <v/>
      </c>
      <c r="JF9741" s="66" t="str">
        <f t="shared" ca="1" si="2602"/>
        <v/>
      </c>
      <c r="JG9741" s="66" t="str">
        <f t="shared" ca="1" si="2601"/>
        <v/>
      </c>
      <c r="JH9741" s="66" t="str">
        <f t="shared" ca="1" si="2615"/>
        <v/>
      </c>
      <c r="JI9741" s="80" t="str">
        <f t="shared" ca="1" si="2616"/>
        <v/>
      </c>
      <c r="JJ9741" s="118" t="str">
        <f t="shared" ca="1" si="2617"/>
        <v/>
      </c>
    </row>
    <row r="9742" spans="253:270" x14ac:dyDescent="0.3">
      <c r="IS9742" s="74">
        <v>9740</v>
      </c>
      <c r="IT9742" s="90" t="str">
        <f t="shared" si="2603"/>
        <v/>
      </c>
      <c r="IU9742" s="101" t="str">
        <f t="shared" si="2604"/>
        <v/>
      </c>
      <c r="IV9742" s="102" t="str">
        <f t="shared" si="2605"/>
        <v/>
      </c>
      <c r="IW9742" s="102" t="str">
        <f t="shared" si="2606"/>
        <v/>
      </c>
      <c r="IX9742" s="103" t="str">
        <f t="shared" si="2607"/>
        <v/>
      </c>
      <c r="IY9742" s="112" t="str">
        <f t="shared" si="2608"/>
        <v/>
      </c>
      <c r="IZ9742" s="104" t="str">
        <f t="shared" ca="1" si="2609"/>
        <v/>
      </c>
      <c r="JA9742" s="102" t="str">
        <f t="shared" ca="1" si="2610"/>
        <v/>
      </c>
      <c r="JB9742" s="102" t="str">
        <f t="shared" ca="1" si="2611"/>
        <v/>
      </c>
      <c r="JC9742" s="103" t="str">
        <f t="shared" ca="1" si="2612"/>
        <v/>
      </c>
      <c r="JD9742" s="104" t="str">
        <f t="shared" si="2613"/>
        <v/>
      </c>
      <c r="JE9742" s="102" t="str">
        <f t="shared" si="2614"/>
        <v/>
      </c>
      <c r="JF9742" s="66" t="str">
        <f t="shared" ca="1" si="2602"/>
        <v/>
      </c>
      <c r="JG9742" s="66" t="str">
        <f t="shared" ca="1" si="2601"/>
        <v/>
      </c>
      <c r="JH9742" s="66" t="str">
        <f t="shared" ca="1" si="2615"/>
        <v/>
      </c>
      <c r="JI9742" s="80" t="str">
        <f t="shared" ca="1" si="2616"/>
        <v/>
      </c>
      <c r="JJ9742" s="118" t="str">
        <f t="shared" ca="1" si="2617"/>
        <v/>
      </c>
    </row>
    <row r="9743" spans="253:270" x14ac:dyDescent="0.3">
      <c r="IS9743" s="74">
        <v>9741</v>
      </c>
      <c r="IT9743" s="90" t="str">
        <f t="shared" si="2603"/>
        <v/>
      </c>
      <c r="IU9743" s="101" t="str">
        <f t="shared" si="2604"/>
        <v/>
      </c>
      <c r="IV9743" s="102" t="str">
        <f t="shared" si="2605"/>
        <v/>
      </c>
      <c r="IW9743" s="102" t="str">
        <f t="shared" si="2606"/>
        <v/>
      </c>
      <c r="IX9743" s="103" t="str">
        <f t="shared" si="2607"/>
        <v/>
      </c>
      <c r="IY9743" s="112" t="str">
        <f t="shared" si="2608"/>
        <v/>
      </c>
      <c r="IZ9743" s="104" t="str">
        <f t="shared" ca="1" si="2609"/>
        <v/>
      </c>
      <c r="JA9743" s="102" t="str">
        <f t="shared" ca="1" si="2610"/>
        <v/>
      </c>
      <c r="JB9743" s="102" t="str">
        <f t="shared" ca="1" si="2611"/>
        <v/>
      </c>
      <c r="JC9743" s="103" t="str">
        <f t="shared" ca="1" si="2612"/>
        <v/>
      </c>
      <c r="JD9743" s="104" t="str">
        <f t="shared" si="2613"/>
        <v/>
      </c>
      <c r="JE9743" s="102" t="str">
        <f t="shared" si="2614"/>
        <v/>
      </c>
      <c r="JF9743" s="66" t="str">
        <f t="shared" ca="1" si="2602"/>
        <v/>
      </c>
      <c r="JG9743" s="66" t="str">
        <f t="shared" ca="1" si="2601"/>
        <v/>
      </c>
      <c r="JH9743" s="66" t="str">
        <f t="shared" ca="1" si="2615"/>
        <v/>
      </c>
      <c r="JI9743" s="80" t="str">
        <f t="shared" ca="1" si="2616"/>
        <v/>
      </c>
      <c r="JJ9743" s="118" t="str">
        <f t="shared" ca="1" si="2617"/>
        <v/>
      </c>
    </row>
    <row r="9744" spans="253:270" x14ac:dyDescent="0.3">
      <c r="IS9744" s="74">
        <v>9742</v>
      </c>
      <c r="IT9744" s="90" t="str">
        <f t="shared" si="2603"/>
        <v/>
      </c>
      <c r="IU9744" s="101" t="str">
        <f t="shared" si="2604"/>
        <v/>
      </c>
      <c r="IV9744" s="102" t="str">
        <f t="shared" si="2605"/>
        <v/>
      </c>
      <c r="IW9744" s="102" t="str">
        <f t="shared" si="2606"/>
        <v/>
      </c>
      <c r="IX9744" s="103" t="str">
        <f t="shared" si="2607"/>
        <v/>
      </c>
      <c r="IY9744" s="112" t="str">
        <f t="shared" si="2608"/>
        <v/>
      </c>
      <c r="IZ9744" s="104" t="str">
        <f t="shared" ca="1" si="2609"/>
        <v/>
      </c>
      <c r="JA9744" s="102" t="str">
        <f t="shared" ca="1" si="2610"/>
        <v/>
      </c>
      <c r="JB9744" s="102" t="str">
        <f t="shared" ca="1" si="2611"/>
        <v/>
      </c>
      <c r="JC9744" s="103" t="str">
        <f t="shared" ca="1" si="2612"/>
        <v/>
      </c>
      <c r="JD9744" s="104" t="str">
        <f t="shared" si="2613"/>
        <v/>
      </c>
      <c r="JE9744" s="102" t="str">
        <f t="shared" si="2614"/>
        <v/>
      </c>
      <c r="JF9744" s="66" t="str">
        <f t="shared" ca="1" si="2602"/>
        <v/>
      </c>
      <c r="JG9744" s="66" t="str">
        <f t="shared" ca="1" si="2601"/>
        <v/>
      </c>
      <c r="JH9744" s="66" t="str">
        <f t="shared" ca="1" si="2615"/>
        <v/>
      </c>
      <c r="JI9744" s="80" t="str">
        <f t="shared" ca="1" si="2616"/>
        <v/>
      </c>
      <c r="JJ9744" s="118" t="str">
        <f t="shared" ca="1" si="2617"/>
        <v/>
      </c>
    </row>
    <row r="9745" spans="253:270" x14ac:dyDescent="0.3">
      <c r="IS9745" s="74">
        <v>9743</v>
      </c>
      <c r="IT9745" s="90" t="str">
        <f t="shared" si="2603"/>
        <v/>
      </c>
      <c r="IU9745" s="101" t="str">
        <f t="shared" si="2604"/>
        <v/>
      </c>
      <c r="IV9745" s="102" t="str">
        <f t="shared" si="2605"/>
        <v/>
      </c>
      <c r="IW9745" s="102" t="str">
        <f t="shared" si="2606"/>
        <v/>
      </c>
      <c r="IX9745" s="103" t="str">
        <f t="shared" si="2607"/>
        <v/>
      </c>
      <c r="IY9745" s="112" t="str">
        <f t="shared" si="2608"/>
        <v/>
      </c>
      <c r="IZ9745" s="104" t="str">
        <f t="shared" ca="1" si="2609"/>
        <v/>
      </c>
      <c r="JA9745" s="102" t="str">
        <f t="shared" ca="1" si="2610"/>
        <v/>
      </c>
      <c r="JB9745" s="102" t="str">
        <f t="shared" ca="1" si="2611"/>
        <v/>
      </c>
      <c r="JC9745" s="103" t="str">
        <f t="shared" ca="1" si="2612"/>
        <v/>
      </c>
      <c r="JD9745" s="104" t="str">
        <f t="shared" si="2613"/>
        <v/>
      </c>
      <c r="JE9745" s="102" t="str">
        <f t="shared" si="2614"/>
        <v/>
      </c>
      <c r="JF9745" s="66" t="str">
        <f t="shared" ca="1" si="2602"/>
        <v/>
      </c>
      <c r="JG9745" s="66" t="str">
        <f t="shared" ca="1" si="2601"/>
        <v/>
      </c>
      <c r="JH9745" s="66" t="str">
        <f t="shared" ca="1" si="2615"/>
        <v/>
      </c>
      <c r="JI9745" s="80" t="str">
        <f t="shared" ca="1" si="2616"/>
        <v/>
      </c>
      <c r="JJ9745" s="118" t="str">
        <f t="shared" ca="1" si="2617"/>
        <v/>
      </c>
    </row>
    <row r="9746" spans="253:270" x14ac:dyDescent="0.3">
      <c r="IS9746" s="74">
        <v>9744</v>
      </c>
      <c r="IT9746" s="90" t="str">
        <f t="shared" si="2603"/>
        <v/>
      </c>
      <c r="IU9746" s="101" t="str">
        <f t="shared" si="2604"/>
        <v/>
      </c>
      <c r="IV9746" s="102" t="str">
        <f t="shared" si="2605"/>
        <v/>
      </c>
      <c r="IW9746" s="102" t="str">
        <f t="shared" si="2606"/>
        <v/>
      </c>
      <c r="IX9746" s="103" t="str">
        <f t="shared" si="2607"/>
        <v/>
      </c>
      <c r="IY9746" s="112" t="str">
        <f t="shared" si="2608"/>
        <v/>
      </c>
      <c r="IZ9746" s="104" t="str">
        <f t="shared" ca="1" si="2609"/>
        <v/>
      </c>
      <c r="JA9746" s="102" t="str">
        <f t="shared" ca="1" si="2610"/>
        <v/>
      </c>
      <c r="JB9746" s="102" t="str">
        <f t="shared" ca="1" si="2611"/>
        <v/>
      </c>
      <c r="JC9746" s="103" t="str">
        <f t="shared" ca="1" si="2612"/>
        <v/>
      </c>
      <c r="JD9746" s="104" t="str">
        <f t="shared" si="2613"/>
        <v/>
      </c>
      <c r="JE9746" s="102" t="str">
        <f t="shared" si="2614"/>
        <v/>
      </c>
      <c r="JF9746" s="66" t="str">
        <f t="shared" ca="1" si="2602"/>
        <v/>
      </c>
      <c r="JG9746" s="66" t="str">
        <f t="shared" ca="1" si="2601"/>
        <v/>
      </c>
      <c r="JH9746" s="66" t="str">
        <f t="shared" ca="1" si="2615"/>
        <v/>
      </c>
      <c r="JI9746" s="80" t="str">
        <f t="shared" ca="1" si="2616"/>
        <v/>
      </c>
      <c r="JJ9746" s="118" t="str">
        <f t="shared" ca="1" si="2617"/>
        <v/>
      </c>
    </row>
    <row r="9747" spans="253:270" x14ac:dyDescent="0.3">
      <c r="IS9747" s="74">
        <v>9745</v>
      </c>
      <c r="IT9747" s="90" t="str">
        <f t="shared" si="2603"/>
        <v/>
      </c>
      <c r="IU9747" s="101" t="str">
        <f t="shared" si="2604"/>
        <v/>
      </c>
      <c r="IV9747" s="102" t="str">
        <f t="shared" si="2605"/>
        <v/>
      </c>
      <c r="IW9747" s="102" t="str">
        <f t="shared" si="2606"/>
        <v/>
      </c>
      <c r="IX9747" s="103" t="str">
        <f t="shared" si="2607"/>
        <v/>
      </c>
      <c r="IY9747" s="112" t="str">
        <f t="shared" si="2608"/>
        <v/>
      </c>
      <c r="IZ9747" s="104" t="str">
        <f t="shared" ca="1" si="2609"/>
        <v/>
      </c>
      <c r="JA9747" s="102" t="str">
        <f t="shared" ca="1" si="2610"/>
        <v/>
      </c>
      <c r="JB9747" s="102" t="str">
        <f t="shared" ca="1" si="2611"/>
        <v/>
      </c>
      <c r="JC9747" s="103" t="str">
        <f t="shared" ca="1" si="2612"/>
        <v/>
      </c>
      <c r="JD9747" s="104" t="str">
        <f t="shared" si="2613"/>
        <v/>
      </c>
      <c r="JE9747" s="102" t="str">
        <f t="shared" si="2614"/>
        <v/>
      </c>
      <c r="JF9747" s="66" t="str">
        <f t="shared" ca="1" si="2602"/>
        <v/>
      </c>
      <c r="JG9747" s="66" t="str">
        <f t="shared" ca="1" si="2601"/>
        <v/>
      </c>
      <c r="JH9747" s="66" t="str">
        <f t="shared" ca="1" si="2615"/>
        <v/>
      </c>
      <c r="JI9747" s="80" t="str">
        <f t="shared" ca="1" si="2616"/>
        <v/>
      </c>
      <c r="JJ9747" s="118" t="str">
        <f t="shared" ca="1" si="2617"/>
        <v/>
      </c>
    </row>
    <row r="9748" spans="253:270" x14ac:dyDescent="0.3">
      <c r="IS9748" s="74">
        <v>9746</v>
      </c>
      <c r="IT9748" s="90" t="str">
        <f t="shared" si="2603"/>
        <v/>
      </c>
      <c r="IU9748" s="101" t="str">
        <f t="shared" si="2604"/>
        <v/>
      </c>
      <c r="IV9748" s="102" t="str">
        <f t="shared" si="2605"/>
        <v/>
      </c>
      <c r="IW9748" s="102" t="str">
        <f t="shared" si="2606"/>
        <v/>
      </c>
      <c r="IX9748" s="103" t="str">
        <f t="shared" si="2607"/>
        <v/>
      </c>
      <c r="IY9748" s="112" t="str">
        <f t="shared" si="2608"/>
        <v/>
      </c>
      <c r="IZ9748" s="104" t="str">
        <f t="shared" ca="1" si="2609"/>
        <v/>
      </c>
      <c r="JA9748" s="102" t="str">
        <f t="shared" ca="1" si="2610"/>
        <v/>
      </c>
      <c r="JB9748" s="102" t="str">
        <f t="shared" ca="1" si="2611"/>
        <v/>
      </c>
      <c r="JC9748" s="103" t="str">
        <f t="shared" ca="1" si="2612"/>
        <v/>
      </c>
      <c r="JD9748" s="104" t="str">
        <f t="shared" si="2613"/>
        <v/>
      </c>
      <c r="JE9748" s="102" t="str">
        <f t="shared" si="2614"/>
        <v/>
      </c>
      <c r="JF9748" s="66" t="str">
        <f t="shared" ca="1" si="2602"/>
        <v/>
      </c>
      <c r="JG9748" s="66" t="str">
        <f t="shared" ca="1" si="2601"/>
        <v/>
      </c>
      <c r="JH9748" s="66" t="str">
        <f t="shared" ca="1" si="2615"/>
        <v/>
      </c>
      <c r="JI9748" s="80" t="str">
        <f t="shared" ca="1" si="2616"/>
        <v/>
      </c>
      <c r="JJ9748" s="118" t="str">
        <f t="shared" ca="1" si="2617"/>
        <v/>
      </c>
    </row>
    <row r="9749" spans="253:270" x14ac:dyDescent="0.3">
      <c r="IS9749" s="74">
        <v>9747</v>
      </c>
      <c r="IT9749" s="90" t="str">
        <f t="shared" si="2603"/>
        <v/>
      </c>
      <c r="IU9749" s="101" t="str">
        <f t="shared" si="2604"/>
        <v/>
      </c>
      <c r="IV9749" s="102" t="str">
        <f t="shared" si="2605"/>
        <v/>
      </c>
      <c r="IW9749" s="102" t="str">
        <f t="shared" si="2606"/>
        <v/>
      </c>
      <c r="IX9749" s="103" t="str">
        <f t="shared" si="2607"/>
        <v/>
      </c>
      <c r="IY9749" s="112" t="str">
        <f t="shared" si="2608"/>
        <v/>
      </c>
      <c r="IZ9749" s="104" t="str">
        <f t="shared" ca="1" si="2609"/>
        <v/>
      </c>
      <c r="JA9749" s="102" t="str">
        <f t="shared" ca="1" si="2610"/>
        <v/>
      </c>
      <c r="JB9749" s="102" t="str">
        <f t="shared" ca="1" si="2611"/>
        <v/>
      </c>
      <c r="JC9749" s="103" t="str">
        <f t="shared" ca="1" si="2612"/>
        <v/>
      </c>
      <c r="JD9749" s="104" t="str">
        <f t="shared" si="2613"/>
        <v/>
      </c>
      <c r="JE9749" s="102" t="str">
        <f t="shared" si="2614"/>
        <v/>
      </c>
      <c r="JF9749" s="66" t="str">
        <f t="shared" ca="1" si="2602"/>
        <v/>
      </c>
      <c r="JG9749" s="66" t="str">
        <f t="shared" ca="1" si="2601"/>
        <v/>
      </c>
      <c r="JH9749" s="66" t="str">
        <f t="shared" ca="1" si="2615"/>
        <v/>
      </c>
      <c r="JI9749" s="80" t="str">
        <f t="shared" ca="1" si="2616"/>
        <v/>
      </c>
      <c r="JJ9749" s="118" t="str">
        <f t="shared" ca="1" si="2617"/>
        <v/>
      </c>
    </row>
    <row r="9750" spans="253:270" x14ac:dyDescent="0.3">
      <c r="IS9750" s="74">
        <v>9748</v>
      </c>
      <c r="IT9750" s="90" t="str">
        <f t="shared" si="2603"/>
        <v/>
      </c>
      <c r="IU9750" s="101" t="str">
        <f t="shared" si="2604"/>
        <v/>
      </c>
      <c r="IV9750" s="102" t="str">
        <f t="shared" si="2605"/>
        <v/>
      </c>
      <c r="IW9750" s="102" t="str">
        <f t="shared" si="2606"/>
        <v/>
      </c>
      <c r="IX9750" s="103" t="str">
        <f t="shared" si="2607"/>
        <v/>
      </c>
      <c r="IY9750" s="112" t="str">
        <f t="shared" si="2608"/>
        <v/>
      </c>
      <c r="IZ9750" s="104" t="str">
        <f t="shared" ca="1" si="2609"/>
        <v/>
      </c>
      <c r="JA9750" s="102" t="str">
        <f t="shared" ca="1" si="2610"/>
        <v/>
      </c>
      <c r="JB9750" s="102" t="str">
        <f t="shared" ca="1" si="2611"/>
        <v/>
      </c>
      <c r="JC9750" s="103" t="str">
        <f t="shared" ca="1" si="2612"/>
        <v/>
      </c>
      <c r="JD9750" s="104" t="str">
        <f t="shared" si="2613"/>
        <v/>
      </c>
      <c r="JE9750" s="102" t="str">
        <f t="shared" si="2614"/>
        <v/>
      </c>
      <c r="JF9750" s="66" t="str">
        <f t="shared" ca="1" si="2602"/>
        <v/>
      </c>
      <c r="JG9750" s="66" t="str">
        <f t="shared" ca="1" si="2601"/>
        <v/>
      </c>
      <c r="JH9750" s="66" t="str">
        <f t="shared" ca="1" si="2615"/>
        <v/>
      </c>
      <c r="JI9750" s="80" t="str">
        <f t="shared" ca="1" si="2616"/>
        <v/>
      </c>
      <c r="JJ9750" s="118" t="str">
        <f t="shared" ca="1" si="2617"/>
        <v/>
      </c>
    </row>
    <row r="9751" spans="253:270" x14ac:dyDescent="0.3">
      <c r="IS9751" s="74">
        <v>9749</v>
      </c>
      <c r="IT9751" s="90" t="str">
        <f t="shared" si="2603"/>
        <v/>
      </c>
      <c r="IU9751" s="101" t="str">
        <f t="shared" si="2604"/>
        <v/>
      </c>
      <c r="IV9751" s="102" t="str">
        <f t="shared" si="2605"/>
        <v/>
      </c>
      <c r="IW9751" s="102" t="str">
        <f t="shared" si="2606"/>
        <v/>
      </c>
      <c r="IX9751" s="103" t="str">
        <f t="shared" si="2607"/>
        <v/>
      </c>
      <c r="IY9751" s="112" t="str">
        <f t="shared" si="2608"/>
        <v/>
      </c>
      <c r="IZ9751" s="104" t="str">
        <f t="shared" ca="1" si="2609"/>
        <v/>
      </c>
      <c r="JA9751" s="102" t="str">
        <f t="shared" ca="1" si="2610"/>
        <v/>
      </c>
      <c r="JB9751" s="102" t="str">
        <f t="shared" ca="1" si="2611"/>
        <v/>
      </c>
      <c r="JC9751" s="103" t="str">
        <f t="shared" ca="1" si="2612"/>
        <v/>
      </c>
      <c r="JD9751" s="104" t="str">
        <f t="shared" si="2613"/>
        <v/>
      </c>
      <c r="JE9751" s="102" t="str">
        <f t="shared" si="2614"/>
        <v/>
      </c>
      <c r="JF9751" s="66" t="str">
        <f t="shared" ca="1" si="2602"/>
        <v/>
      </c>
      <c r="JG9751" s="66" t="str">
        <f t="shared" ref="JG9751:JG9814" ca="1" si="2618">IF(IU9751&lt;&gt;"",IF($IS9751&gt;=JG$1,AVERAGE(INDIRECT(CONCATENATE("JE",$IS9751+2,":JE",$IS9751+2-JG$1))),""),"")</f>
        <v/>
      </c>
      <c r="JH9751" s="66" t="str">
        <f t="shared" ca="1" si="2615"/>
        <v/>
      </c>
      <c r="JI9751" s="80" t="str">
        <f t="shared" ca="1" si="2616"/>
        <v/>
      </c>
      <c r="JJ9751" s="118" t="str">
        <f t="shared" ca="1" si="2617"/>
        <v/>
      </c>
    </row>
    <row r="9752" spans="253:270" x14ac:dyDescent="0.3">
      <c r="IS9752" s="74">
        <v>9750</v>
      </c>
      <c r="IT9752" s="90" t="str">
        <f t="shared" si="2603"/>
        <v/>
      </c>
      <c r="IU9752" s="101" t="str">
        <f t="shared" si="2604"/>
        <v/>
      </c>
      <c r="IV9752" s="102" t="str">
        <f t="shared" si="2605"/>
        <v/>
      </c>
      <c r="IW9752" s="102" t="str">
        <f t="shared" si="2606"/>
        <v/>
      </c>
      <c r="IX9752" s="103" t="str">
        <f t="shared" si="2607"/>
        <v/>
      </c>
      <c r="IY9752" s="112" t="str">
        <f t="shared" si="2608"/>
        <v/>
      </c>
      <c r="IZ9752" s="104" t="str">
        <f t="shared" ca="1" si="2609"/>
        <v/>
      </c>
      <c r="JA9752" s="102" t="str">
        <f t="shared" ca="1" si="2610"/>
        <v/>
      </c>
      <c r="JB9752" s="102" t="str">
        <f t="shared" ca="1" si="2611"/>
        <v/>
      </c>
      <c r="JC9752" s="103" t="str">
        <f t="shared" ca="1" si="2612"/>
        <v/>
      </c>
      <c r="JD9752" s="104" t="str">
        <f t="shared" si="2613"/>
        <v/>
      </c>
      <c r="JE9752" s="102" t="str">
        <f t="shared" si="2614"/>
        <v/>
      </c>
      <c r="JF9752" s="66" t="str">
        <f t="shared" ca="1" si="2602"/>
        <v/>
      </c>
      <c r="JG9752" s="66" t="str">
        <f t="shared" ca="1" si="2618"/>
        <v/>
      </c>
      <c r="JH9752" s="66" t="str">
        <f t="shared" ca="1" si="2615"/>
        <v/>
      </c>
      <c r="JI9752" s="80" t="str">
        <f t="shared" ca="1" si="2616"/>
        <v/>
      </c>
      <c r="JJ9752" s="118" t="str">
        <f t="shared" ca="1" si="2617"/>
        <v/>
      </c>
    </row>
    <row r="9753" spans="253:270" x14ac:dyDescent="0.3">
      <c r="IS9753" s="74">
        <v>9751</v>
      </c>
      <c r="IT9753" s="90" t="str">
        <f t="shared" si="2603"/>
        <v/>
      </c>
      <c r="IU9753" s="101" t="str">
        <f t="shared" si="2604"/>
        <v/>
      </c>
      <c r="IV9753" s="102" t="str">
        <f t="shared" si="2605"/>
        <v/>
      </c>
      <c r="IW9753" s="102" t="str">
        <f t="shared" si="2606"/>
        <v/>
      </c>
      <c r="IX9753" s="103" t="str">
        <f t="shared" si="2607"/>
        <v/>
      </c>
      <c r="IY9753" s="112" t="str">
        <f t="shared" si="2608"/>
        <v/>
      </c>
      <c r="IZ9753" s="104" t="str">
        <f t="shared" ca="1" si="2609"/>
        <v/>
      </c>
      <c r="JA9753" s="102" t="str">
        <f t="shared" ca="1" si="2610"/>
        <v/>
      </c>
      <c r="JB9753" s="102" t="str">
        <f t="shared" ca="1" si="2611"/>
        <v/>
      </c>
      <c r="JC9753" s="103" t="str">
        <f t="shared" ca="1" si="2612"/>
        <v/>
      </c>
      <c r="JD9753" s="104" t="str">
        <f t="shared" si="2613"/>
        <v/>
      </c>
      <c r="JE9753" s="102" t="str">
        <f t="shared" si="2614"/>
        <v/>
      </c>
      <c r="JF9753" s="66" t="str">
        <f t="shared" ca="1" si="2602"/>
        <v/>
      </c>
      <c r="JG9753" s="66" t="str">
        <f t="shared" ca="1" si="2618"/>
        <v/>
      </c>
      <c r="JH9753" s="66" t="str">
        <f t="shared" ca="1" si="2615"/>
        <v/>
      </c>
      <c r="JI9753" s="80" t="str">
        <f t="shared" ca="1" si="2616"/>
        <v/>
      </c>
      <c r="JJ9753" s="118" t="str">
        <f t="shared" ca="1" si="2617"/>
        <v/>
      </c>
    </row>
    <row r="9754" spans="253:270" x14ac:dyDescent="0.3">
      <c r="IS9754" s="74">
        <v>9752</v>
      </c>
      <c r="IT9754" s="90" t="str">
        <f t="shared" si="2603"/>
        <v/>
      </c>
      <c r="IU9754" s="101" t="str">
        <f t="shared" si="2604"/>
        <v/>
      </c>
      <c r="IV9754" s="102" t="str">
        <f t="shared" si="2605"/>
        <v/>
      </c>
      <c r="IW9754" s="102" t="str">
        <f t="shared" si="2606"/>
        <v/>
      </c>
      <c r="IX9754" s="103" t="str">
        <f t="shared" si="2607"/>
        <v/>
      </c>
      <c r="IY9754" s="112" t="str">
        <f t="shared" si="2608"/>
        <v/>
      </c>
      <c r="IZ9754" s="104" t="str">
        <f t="shared" ca="1" si="2609"/>
        <v/>
      </c>
      <c r="JA9754" s="102" t="str">
        <f t="shared" ca="1" si="2610"/>
        <v/>
      </c>
      <c r="JB9754" s="102" t="str">
        <f t="shared" ca="1" si="2611"/>
        <v/>
      </c>
      <c r="JC9754" s="103" t="str">
        <f t="shared" ca="1" si="2612"/>
        <v/>
      </c>
      <c r="JD9754" s="104" t="str">
        <f t="shared" si="2613"/>
        <v/>
      </c>
      <c r="JE9754" s="102" t="str">
        <f t="shared" si="2614"/>
        <v/>
      </c>
      <c r="JF9754" s="66" t="str">
        <f t="shared" ca="1" si="2602"/>
        <v/>
      </c>
      <c r="JG9754" s="66" t="str">
        <f t="shared" ca="1" si="2618"/>
        <v/>
      </c>
      <c r="JH9754" s="66" t="str">
        <f t="shared" ca="1" si="2615"/>
        <v/>
      </c>
      <c r="JI9754" s="80" t="str">
        <f t="shared" ca="1" si="2616"/>
        <v/>
      </c>
      <c r="JJ9754" s="118" t="str">
        <f t="shared" ca="1" si="2617"/>
        <v/>
      </c>
    </row>
    <row r="9755" spans="253:270" x14ac:dyDescent="0.3">
      <c r="IS9755" s="74">
        <v>9753</v>
      </c>
      <c r="IT9755" s="90" t="str">
        <f t="shared" si="2603"/>
        <v/>
      </c>
      <c r="IU9755" s="101" t="str">
        <f t="shared" si="2604"/>
        <v/>
      </c>
      <c r="IV9755" s="102" t="str">
        <f t="shared" si="2605"/>
        <v/>
      </c>
      <c r="IW9755" s="102" t="str">
        <f t="shared" si="2606"/>
        <v/>
      </c>
      <c r="IX9755" s="103" t="str">
        <f t="shared" si="2607"/>
        <v/>
      </c>
      <c r="IY9755" s="112" t="str">
        <f t="shared" si="2608"/>
        <v/>
      </c>
      <c r="IZ9755" s="104" t="str">
        <f t="shared" ca="1" si="2609"/>
        <v/>
      </c>
      <c r="JA9755" s="102" t="str">
        <f t="shared" ca="1" si="2610"/>
        <v/>
      </c>
      <c r="JB9755" s="102" t="str">
        <f t="shared" ca="1" si="2611"/>
        <v/>
      </c>
      <c r="JC9755" s="103" t="str">
        <f t="shared" ca="1" si="2612"/>
        <v/>
      </c>
      <c r="JD9755" s="104" t="str">
        <f t="shared" si="2613"/>
        <v/>
      </c>
      <c r="JE9755" s="102" t="str">
        <f t="shared" si="2614"/>
        <v/>
      </c>
      <c r="JF9755" s="66" t="str">
        <f t="shared" ca="1" si="2602"/>
        <v/>
      </c>
      <c r="JG9755" s="66" t="str">
        <f t="shared" ca="1" si="2618"/>
        <v/>
      </c>
      <c r="JH9755" s="66" t="str">
        <f t="shared" ca="1" si="2615"/>
        <v/>
      </c>
      <c r="JI9755" s="80" t="str">
        <f t="shared" ca="1" si="2616"/>
        <v/>
      </c>
      <c r="JJ9755" s="118" t="str">
        <f t="shared" ca="1" si="2617"/>
        <v/>
      </c>
    </row>
    <row r="9756" spans="253:270" x14ac:dyDescent="0.3">
      <c r="IS9756" s="74">
        <v>9754</v>
      </c>
      <c r="IT9756" s="90" t="str">
        <f t="shared" si="2603"/>
        <v/>
      </c>
      <c r="IU9756" s="101" t="str">
        <f t="shared" si="2604"/>
        <v/>
      </c>
      <c r="IV9756" s="102" t="str">
        <f t="shared" si="2605"/>
        <v/>
      </c>
      <c r="IW9756" s="102" t="str">
        <f t="shared" si="2606"/>
        <v/>
      </c>
      <c r="IX9756" s="103" t="str">
        <f t="shared" si="2607"/>
        <v/>
      </c>
      <c r="IY9756" s="112" t="str">
        <f t="shared" si="2608"/>
        <v/>
      </c>
      <c r="IZ9756" s="104" t="str">
        <f t="shared" ca="1" si="2609"/>
        <v/>
      </c>
      <c r="JA9756" s="102" t="str">
        <f t="shared" ca="1" si="2610"/>
        <v/>
      </c>
      <c r="JB9756" s="102" t="str">
        <f t="shared" ca="1" si="2611"/>
        <v/>
      </c>
      <c r="JC9756" s="103" t="str">
        <f t="shared" ca="1" si="2612"/>
        <v/>
      </c>
      <c r="JD9756" s="104" t="str">
        <f t="shared" si="2613"/>
        <v/>
      </c>
      <c r="JE9756" s="102" t="str">
        <f t="shared" si="2614"/>
        <v/>
      </c>
      <c r="JF9756" s="66" t="str">
        <f t="shared" ca="1" si="2602"/>
        <v/>
      </c>
      <c r="JG9756" s="66" t="str">
        <f t="shared" ca="1" si="2618"/>
        <v/>
      </c>
      <c r="JH9756" s="66" t="str">
        <f t="shared" ca="1" si="2615"/>
        <v/>
      </c>
      <c r="JI9756" s="80" t="str">
        <f t="shared" ca="1" si="2616"/>
        <v/>
      </c>
      <c r="JJ9756" s="118" t="str">
        <f t="shared" ca="1" si="2617"/>
        <v/>
      </c>
    </row>
    <row r="9757" spans="253:270" x14ac:dyDescent="0.3">
      <c r="IS9757" s="74">
        <v>9755</v>
      </c>
      <c r="IT9757" s="90" t="str">
        <f t="shared" si="2603"/>
        <v/>
      </c>
      <c r="IU9757" s="101" t="str">
        <f t="shared" si="2604"/>
        <v/>
      </c>
      <c r="IV9757" s="102" t="str">
        <f t="shared" si="2605"/>
        <v/>
      </c>
      <c r="IW9757" s="102" t="str">
        <f t="shared" si="2606"/>
        <v/>
      </c>
      <c r="IX9757" s="103" t="str">
        <f t="shared" si="2607"/>
        <v/>
      </c>
      <c r="IY9757" s="112" t="str">
        <f t="shared" si="2608"/>
        <v/>
      </c>
      <c r="IZ9757" s="104" t="str">
        <f t="shared" ca="1" si="2609"/>
        <v/>
      </c>
      <c r="JA9757" s="102" t="str">
        <f t="shared" ca="1" si="2610"/>
        <v/>
      </c>
      <c r="JB9757" s="102" t="str">
        <f t="shared" ca="1" si="2611"/>
        <v/>
      </c>
      <c r="JC9757" s="103" t="str">
        <f t="shared" ca="1" si="2612"/>
        <v/>
      </c>
      <c r="JD9757" s="104" t="str">
        <f t="shared" si="2613"/>
        <v/>
      </c>
      <c r="JE9757" s="102" t="str">
        <f t="shared" si="2614"/>
        <v/>
      </c>
      <c r="JF9757" s="66" t="str">
        <f t="shared" ref="JF9757:JF9820" ca="1" si="2619">IF(IT9757&lt;&gt;"",IF($IS9757&gt;=JF$1,AVERAGE(INDIRECT(CONCATENATE("JD",$IS9757+2,":JD",$IS9757+2-JF$1))),""),"")</f>
        <v/>
      </c>
      <c r="JG9757" s="66" t="str">
        <f t="shared" ca="1" si="2618"/>
        <v/>
      </c>
      <c r="JH9757" s="66" t="str">
        <f t="shared" ca="1" si="2615"/>
        <v/>
      </c>
      <c r="JI9757" s="80" t="str">
        <f t="shared" ca="1" si="2616"/>
        <v/>
      </c>
      <c r="JJ9757" s="118" t="str">
        <f t="shared" ca="1" si="2617"/>
        <v/>
      </c>
    </row>
    <row r="9758" spans="253:270" x14ac:dyDescent="0.3">
      <c r="IS9758" s="74">
        <v>9756</v>
      </c>
      <c r="IT9758" s="90" t="str">
        <f t="shared" si="2603"/>
        <v/>
      </c>
      <c r="IU9758" s="101" t="str">
        <f t="shared" si="2604"/>
        <v/>
      </c>
      <c r="IV9758" s="102" t="str">
        <f t="shared" si="2605"/>
        <v/>
      </c>
      <c r="IW9758" s="102" t="str">
        <f t="shared" si="2606"/>
        <v/>
      </c>
      <c r="IX9758" s="103" t="str">
        <f t="shared" si="2607"/>
        <v/>
      </c>
      <c r="IY9758" s="112" t="str">
        <f t="shared" si="2608"/>
        <v/>
      </c>
      <c r="IZ9758" s="104" t="str">
        <f t="shared" ca="1" si="2609"/>
        <v/>
      </c>
      <c r="JA9758" s="102" t="str">
        <f t="shared" ca="1" si="2610"/>
        <v/>
      </c>
      <c r="JB9758" s="102" t="str">
        <f t="shared" ca="1" si="2611"/>
        <v/>
      </c>
      <c r="JC9758" s="103" t="str">
        <f t="shared" ca="1" si="2612"/>
        <v/>
      </c>
      <c r="JD9758" s="104" t="str">
        <f t="shared" si="2613"/>
        <v/>
      </c>
      <c r="JE9758" s="102" t="str">
        <f t="shared" si="2614"/>
        <v/>
      </c>
      <c r="JF9758" s="66" t="str">
        <f t="shared" ca="1" si="2619"/>
        <v/>
      </c>
      <c r="JG9758" s="66" t="str">
        <f t="shared" ca="1" si="2618"/>
        <v/>
      </c>
      <c r="JH9758" s="66" t="str">
        <f t="shared" ca="1" si="2615"/>
        <v/>
      </c>
      <c r="JI9758" s="80" t="str">
        <f t="shared" ca="1" si="2616"/>
        <v/>
      </c>
      <c r="JJ9758" s="118" t="str">
        <f t="shared" ca="1" si="2617"/>
        <v/>
      </c>
    </row>
    <row r="9759" spans="253:270" x14ac:dyDescent="0.3">
      <c r="IS9759" s="74">
        <v>9757</v>
      </c>
      <c r="IT9759" s="90" t="str">
        <f t="shared" si="2603"/>
        <v/>
      </c>
      <c r="IU9759" s="101" t="str">
        <f t="shared" si="2604"/>
        <v/>
      </c>
      <c r="IV9759" s="102" t="str">
        <f t="shared" si="2605"/>
        <v/>
      </c>
      <c r="IW9759" s="102" t="str">
        <f t="shared" si="2606"/>
        <v/>
      </c>
      <c r="IX9759" s="103" t="str">
        <f t="shared" si="2607"/>
        <v/>
      </c>
      <c r="IY9759" s="112" t="str">
        <f t="shared" si="2608"/>
        <v/>
      </c>
      <c r="IZ9759" s="104" t="str">
        <f t="shared" ca="1" si="2609"/>
        <v/>
      </c>
      <c r="JA9759" s="102" t="str">
        <f t="shared" ca="1" si="2610"/>
        <v/>
      </c>
      <c r="JB9759" s="102" t="str">
        <f t="shared" ca="1" si="2611"/>
        <v/>
      </c>
      <c r="JC9759" s="103" t="str">
        <f t="shared" ca="1" si="2612"/>
        <v/>
      </c>
      <c r="JD9759" s="104" t="str">
        <f t="shared" si="2613"/>
        <v/>
      </c>
      <c r="JE9759" s="102" t="str">
        <f t="shared" si="2614"/>
        <v/>
      </c>
      <c r="JF9759" s="66" t="str">
        <f t="shared" ca="1" si="2619"/>
        <v/>
      </c>
      <c r="JG9759" s="66" t="str">
        <f t="shared" ca="1" si="2618"/>
        <v/>
      </c>
      <c r="JH9759" s="66" t="str">
        <f t="shared" ca="1" si="2615"/>
        <v/>
      </c>
      <c r="JI9759" s="80" t="str">
        <f t="shared" ca="1" si="2616"/>
        <v/>
      </c>
      <c r="JJ9759" s="118" t="str">
        <f t="shared" ca="1" si="2617"/>
        <v/>
      </c>
    </row>
    <row r="9760" spans="253:270" x14ac:dyDescent="0.3">
      <c r="IS9760" s="74">
        <v>9758</v>
      </c>
      <c r="IT9760" s="90" t="str">
        <f t="shared" si="2603"/>
        <v/>
      </c>
      <c r="IU9760" s="101" t="str">
        <f t="shared" si="2604"/>
        <v/>
      </c>
      <c r="IV9760" s="102" t="str">
        <f t="shared" si="2605"/>
        <v/>
      </c>
      <c r="IW9760" s="102" t="str">
        <f t="shared" si="2606"/>
        <v/>
      </c>
      <c r="IX9760" s="103" t="str">
        <f t="shared" si="2607"/>
        <v/>
      </c>
      <c r="IY9760" s="112" t="str">
        <f t="shared" si="2608"/>
        <v/>
      </c>
      <c r="IZ9760" s="104" t="str">
        <f t="shared" ca="1" si="2609"/>
        <v/>
      </c>
      <c r="JA9760" s="102" t="str">
        <f t="shared" ca="1" si="2610"/>
        <v/>
      </c>
      <c r="JB9760" s="102" t="str">
        <f t="shared" ca="1" si="2611"/>
        <v/>
      </c>
      <c r="JC9760" s="103" t="str">
        <f t="shared" ca="1" si="2612"/>
        <v/>
      </c>
      <c r="JD9760" s="104" t="str">
        <f t="shared" si="2613"/>
        <v/>
      </c>
      <c r="JE9760" s="102" t="str">
        <f t="shared" si="2614"/>
        <v/>
      </c>
      <c r="JF9760" s="66" t="str">
        <f t="shared" ca="1" si="2619"/>
        <v/>
      </c>
      <c r="JG9760" s="66" t="str">
        <f t="shared" ca="1" si="2618"/>
        <v/>
      </c>
      <c r="JH9760" s="66" t="str">
        <f t="shared" ca="1" si="2615"/>
        <v/>
      </c>
      <c r="JI9760" s="80" t="str">
        <f t="shared" ca="1" si="2616"/>
        <v/>
      </c>
      <c r="JJ9760" s="118" t="str">
        <f t="shared" ca="1" si="2617"/>
        <v/>
      </c>
    </row>
    <row r="9761" spans="253:270" x14ac:dyDescent="0.3">
      <c r="IS9761" s="74">
        <v>9759</v>
      </c>
      <c r="IT9761" s="90" t="str">
        <f t="shared" si="2603"/>
        <v/>
      </c>
      <c r="IU9761" s="101" t="str">
        <f t="shared" si="2604"/>
        <v/>
      </c>
      <c r="IV9761" s="102" t="str">
        <f t="shared" si="2605"/>
        <v/>
      </c>
      <c r="IW9761" s="102" t="str">
        <f t="shared" si="2606"/>
        <v/>
      </c>
      <c r="IX9761" s="103" t="str">
        <f t="shared" si="2607"/>
        <v/>
      </c>
      <c r="IY9761" s="112" t="str">
        <f t="shared" si="2608"/>
        <v/>
      </c>
      <c r="IZ9761" s="104" t="str">
        <f t="shared" ca="1" si="2609"/>
        <v/>
      </c>
      <c r="JA9761" s="102" t="str">
        <f t="shared" ca="1" si="2610"/>
        <v/>
      </c>
      <c r="JB9761" s="102" t="str">
        <f t="shared" ca="1" si="2611"/>
        <v/>
      </c>
      <c r="JC9761" s="103" t="str">
        <f t="shared" ca="1" si="2612"/>
        <v/>
      </c>
      <c r="JD9761" s="104" t="str">
        <f t="shared" si="2613"/>
        <v/>
      </c>
      <c r="JE9761" s="102" t="str">
        <f t="shared" si="2614"/>
        <v/>
      </c>
      <c r="JF9761" s="66" t="str">
        <f t="shared" ca="1" si="2619"/>
        <v/>
      </c>
      <c r="JG9761" s="66" t="str">
        <f t="shared" ca="1" si="2618"/>
        <v/>
      </c>
      <c r="JH9761" s="66" t="str">
        <f t="shared" ca="1" si="2615"/>
        <v/>
      </c>
      <c r="JI9761" s="80" t="str">
        <f t="shared" ca="1" si="2616"/>
        <v/>
      </c>
      <c r="JJ9761" s="118" t="str">
        <f t="shared" ca="1" si="2617"/>
        <v/>
      </c>
    </row>
    <row r="9762" spans="253:270" x14ac:dyDescent="0.3">
      <c r="IS9762" s="74">
        <v>9760</v>
      </c>
      <c r="IT9762" s="90" t="str">
        <f t="shared" si="2603"/>
        <v/>
      </c>
      <c r="IU9762" s="101" t="str">
        <f t="shared" si="2604"/>
        <v/>
      </c>
      <c r="IV9762" s="102" t="str">
        <f t="shared" si="2605"/>
        <v/>
      </c>
      <c r="IW9762" s="102" t="str">
        <f t="shared" si="2606"/>
        <v/>
      </c>
      <c r="IX9762" s="103" t="str">
        <f t="shared" si="2607"/>
        <v/>
      </c>
      <c r="IY9762" s="112" t="str">
        <f t="shared" si="2608"/>
        <v/>
      </c>
      <c r="IZ9762" s="104" t="str">
        <f t="shared" ca="1" si="2609"/>
        <v/>
      </c>
      <c r="JA9762" s="102" t="str">
        <f t="shared" ca="1" si="2610"/>
        <v/>
      </c>
      <c r="JB9762" s="102" t="str">
        <f t="shared" ca="1" si="2611"/>
        <v/>
      </c>
      <c r="JC9762" s="103" t="str">
        <f t="shared" ca="1" si="2612"/>
        <v/>
      </c>
      <c r="JD9762" s="104" t="str">
        <f t="shared" si="2613"/>
        <v/>
      </c>
      <c r="JE9762" s="102" t="str">
        <f t="shared" si="2614"/>
        <v/>
      </c>
      <c r="JF9762" s="66" t="str">
        <f t="shared" ca="1" si="2619"/>
        <v/>
      </c>
      <c r="JG9762" s="66" t="str">
        <f t="shared" ca="1" si="2618"/>
        <v/>
      </c>
      <c r="JH9762" s="66" t="str">
        <f t="shared" ca="1" si="2615"/>
        <v/>
      </c>
      <c r="JI9762" s="80" t="str">
        <f t="shared" ca="1" si="2616"/>
        <v/>
      </c>
      <c r="JJ9762" s="118" t="str">
        <f t="shared" ca="1" si="2617"/>
        <v/>
      </c>
    </row>
    <row r="9763" spans="253:270" x14ac:dyDescent="0.3">
      <c r="IS9763" s="74">
        <v>9761</v>
      </c>
      <c r="IT9763" s="90" t="str">
        <f t="shared" si="2603"/>
        <v/>
      </c>
      <c r="IU9763" s="101" t="str">
        <f t="shared" si="2604"/>
        <v/>
      </c>
      <c r="IV9763" s="102" t="str">
        <f t="shared" si="2605"/>
        <v/>
      </c>
      <c r="IW9763" s="102" t="str">
        <f t="shared" si="2606"/>
        <v/>
      </c>
      <c r="IX9763" s="103" t="str">
        <f t="shared" si="2607"/>
        <v/>
      </c>
      <c r="IY9763" s="112" t="str">
        <f t="shared" si="2608"/>
        <v/>
      </c>
      <c r="IZ9763" s="104" t="str">
        <f t="shared" ca="1" si="2609"/>
        <v/>
      </c>
      <c r="JA9763" s="102" t="str">
        <f t="shared" ca="1" si="2610"/>
        <v/>
      </c>
      <c r="JB9763" s="102" t="str">
        <f t="shared" ca="1" si="2611"/>
        <v/>
      </c>
      <c r="JC9763" s="103" t="str">
        <f t="shared" ca="1" si="2612"/>
        <v/>
      </c>
      <c r="JD9763" s="104" t="str">
        <f t="shared" si="2613"/>
        <v/>
      </c>
      <c r="JE9763" s="102" t="str">
        <f t="shared" si="2614"/>
        <v/>
      </c>
      <c r="JF9763" s="66" t="str">
        <f t="shared" ca="1" si="2619"/>
        <v/>
      </c>
      <c r="JG9763" s="66" t="str">
        <f t="shared" ca="1" si="2618"/>
        <v/>
      </c>
      <c r="JH9763" s="66" t="str">
        <f t="shared" ca="1" si="2615"/>
        <v/>
      </c>
      <c r="JI9763" s="80" t="str">
        <f t="shared" ca="1" si="2616"/>
        <v/>
      </c>
      <c r="JJ9763" s="118" t="str">
        <f t="shared" ca="1" si="2617"/>
        <v/>
      </c>
    </row>
    <row r="9764" spans="253:270" x14ac:dyDescent="0.3">
      <c r="IS9764" s="74">
        <v>9762</v>
      </c>
      <c r="IT9764" s="90" t="str">
        <f t="shared" si="2603"/>
        <v/>
      </c>
      <c r="IU9764" s="101" t="str">
        <f t="shared" si="2604"/>
        <v/>
      </c>
      <c r="IV9764" s="102" t="str">
        <f t="shared" si="2605"/>
        <v/>
      </c>
      <c r="IW9764" s="102" t="str">
        <f t="shared" si="2606"/>
        <v/>
      </c>
      <c r="IX9764" s="103" t="str">
        <f t="shared" si="2607"/>
        <v/>
      </c>
      <c r="IY9764" s="112" t="str">
        <f t="shared" si="2608"/>
        <v/>
      </c>
      <c r="IZ9764" s="104" t="str">
        <f t="shared" ca="1" si="2609"/>
        <v/>
      </c>
      <c r="JA9764" s="102" t="str">
        <f t="shared" ca="1" si="2610"/>
        <v/>
      </c>
      <c r="JB9764" s="102" t="str">
        <f t="shared" ca="1" si="2611"/>
        <v/>
      </c>
      <c r="JC9764" s="103" t="str">
        <f t="shared" ca="1" si="2612"/>
        <v/>
      </c>
      <c r="JD9764" s="104" t="str">
        <f t="shared" si="2613"/>
        <v/>
      </c>
      <c r="JE9764" s="102" t="str">
        <f t="shared" si="2614"/>
        <v/>
      </c>
      <c r="JF9764" s="66" t="str">
        <f t="shared" ca="1" si="2619"/>
        <v/>
      </c>
      <c r="JG9764" s="66" t="str">
        <f t="shared" ca="1" si="2618"/>
        <v/>
      </c>
      <c r="JH9764" s="66" t="str">
        <f t="shared" ca="1" si="2615"/>
        <v/>
      </c>
      <c r="JI9764" s="80" t="str">
        <f t="shared" ca="1" si="2616"/>
        <v/>
      </c>
      <c r="JJ9764" s="118" t="str">
        <f t="shared" ca="1" si="2617"/>
        <v/>
      </c>
    </row>
    <row r="9765" spans="253:270" x14ac:dyDescent="0.3">
      <c r="IS9765" s="74">
        <v>9763</v>
      </c>
      <c r="IT9765" s="90" t="str">
        <f t="shared" si="2603"/>
        <v/>
      </c>
      <c r="IU9765" s="101" t="str">
        <f t="shared" si="2604"/>
        <v/>
      </c>
      <c r="IV9765" s="102" t="str">
        <f t="shared" si="2605"/>
        <v/>
      </c>
      <c r="IW9765" s="102" t="str">
        <f t="shared" si="2606"/>
        <v/>
      </c>
      <c r="IX9765" s="103" t="str">
        <f t="shared" si="2607"/>
        <v/>
      </c>
      <c r="IY9765" s="112" t="str">
        <f t="shared" si="2608"/>
        <v/>
      </c>
      <c r="IZ9765" s="104" t="str">
        <f t="shared" ca="1" si="2609"/>
        <v/>
      </c>
      <c r="JA9765" s="102" t="str">
        <f t="shared" ca="1" si="2610"/>
        <v/>
      </c>
      <c r="JB9765" s="102" t="str">
        <f t="shared" ca="1" si="2611"/>
        <v/>
      </c>
      <c r="JC9765" s="103" t="str">
        <f t="shared" ca="1" si="2612"/>
        <v/>
      </c>
      <c r="JD9765" s="104" t="str">
        <f t="shared" si="2613"/>
        <v/>
      </c>
      <c r="JE9765" s="102" t="str">
        <f t="shared" si="2614"/>
        <v/>
      </c>
      <c r="JF9765" s="66" t="str">
        <f t="shared" ca="1" si="2619"/>
        <v/>
      </c>
      <c r="JG9765" s="66" t="str">
        <f t="shared" ca="1" si="2618"/>
        <v/>
      </c>
      <c r="JH9765" s="66" t="str">
        <f t="shared" ca="1" si="2615"/>
        <v/>
      </c>
      <c r="JI9765" s="80" t="str">
        <f t="shared" ca="1" si="2616"/>
        <v/>
      </c>
      <c r="JJ9765" s="118" t="str">
        <f t="shared" ca="1" si="2617"/>
        <v/>
      </c>
    </row>
    <row r="9766" spans="253:270" x14ac:dyDescent="0.3">
      <c r="IS9766" s="74">
        <v>9764</v>
      </c>
      <c r="IT9766" s="90" t="str">
        <f t="shared" si="2603"/>
        <v/>
      </c>
      <c r="IU9766" s="101" t="str">
        <f t="shared" si="2604"/>
        <v/>
      </c>
      <c r="IV9766" s="102" t="str">
        <f t="shared" si="2605"/>
        <v/>
      </c>
      <c r="IW9766" s="102" t="str">
        <f t="shared" si="2606"/>
        <v/>
      </c>
      <c r="IX9766" s="103" t="str">
        <f t="shared" si="2607"/>
        <v/>
      </c>
      <c r="IY9766" s="112" t="str">
        <f t="shared" si="2608"/>
        <v/>
      </c>
      <c r="IZ9766" s="104" t="str">
        <f t="shared" ca="1" si="2609"/>
        <v/>
      </c>
      <c r="JA9766" s="102" t="str">
        <f t="shared" ca="1" si="2610"/>
        <v/>
      </c>
      <c r="JB9766" s="102" t="str">
        <f t="shared" ca="1" si="2611"/>
        <v/>
      </c>
      <c r="JC9766" s="103" t="str">
        <f t="shared" ca="1" si="2612"/>
        <v/>
      </c>
      <c r="JD9766" s="104" t="str">
        <f t="shared" si="2613"/>
        <v/>
      </c>
      <c r="JE9766" s="102" t="str">
        <f t="shared" si="2614"/>
        <v/>
      </c>
      <c r="JF9766" s="66" t="str">
        <f t="shared" ca="1" si="2619"/>
        <v/>
      </c>
      <c r="JG9766" s="66" t="str">
        <f t="shared" ca="1" si="2618"/>
        <v/>
      </c>
      <c r="JH9766" s="66" t="str">
        <f t="shared" ca="1" si="2615"/>
        <v/>
      </c>
      <c r="JI9766" s="80" t="str">
        <f t="shared" ca="1" si="2616"/>
        <v/>
      </c>
      <c r="JJ9766" s="118" t="str">
        <f t="shared" ca="1" si="2617"/>
        <v/>
      </c>
    </row>
    <row r="9767" spans="253:270" x14ac:dyDescent="0.3">
      <c r="IS9767" s="74">
        <v>9765</v>
      </c>
      <c r="IT9767" s="90" t="str">
        <f t="shared" si="2603"/>
        <v/>
      </c>
      <c r="IU9767" s="101" t="str">
        <f t="shared" si="2604"/>
        <v/>
      </c>
      <c r="IV9767" s="102" t="str">
        <f t="shared" si="2605"/>
        <v/>
      </c>
      <c r="IW9767" s="102" t="str">
        <f t="shared" si="2606"/>
        <v/>
      </c>
      <c r="IX9767" s="103" t="str">
        <f t="shared" si="2607"/>
        <v/>
      </c>
      <c r="IY9767" s="112" t="str">
        <f t="shared" si="2608"/>
        <v/>
      </c>
      <c r="IZ9767" s="104" t="str">
        <f t="shared" ca="1" si="2609"/>
        <v/>
      </c>
      <c r="JA9767" s="102" t="str">
        <f t="shared" ca="1" si="2610"/>
        <v/>
      </c>
      <c r="JB9767" s="102" t="str">
        <f t="shared" ca="1" si="2611"/>
        <v/>
      </c>
      <c r="JC9767" s="103" t="str">
        <f t="shared" ca="1" si="2612"/>
        <v/>
      </c>
      <c r="JD9767" s="104" t="str">
        <f t="shared" si="2613"/>
        <v/>
      </c>
      <c r="JE9767" s="102" t="str">
        <f t="shared" si="2614"/>
        <v/>
      </c>
      <c r="JF9767" s="66" t="str">
        <f t="shared" ca="1" si="2619"/>
        <v/>
      </c>
      <c r="JG9767" s="66" t="str">
        <f t="shared" ca="1" si="2618"/>
        <v/>
      </c>
      <c r="JH9767" s="66" t="str">
        <f t="shared" ca="1" si="2615"/>
        <v/>
      </c>
      <c r="JI9767" s="80" t="str">
        <f t="shared" ca="1" si="2616"/>
        <v/>
      </c>
      <c r="JJ9767" s="118" t="str">
        <f t="shared" ca="1" si="2617"/>
        <v/>
      </c>
    </row>
    <row r="9768" spans="253:270" x14ac:dyDescent="0.3">
      <c r="IS9768" s="74">
        <v>9766</v>
      </c>
      <c r="IT9768" s="90" t="str">
        <f t="shared" si="2603"/>
        <v/>
      </c>
      <c r="IU9768" s="101" t="str">
        <f t="shared" si="2604"/>
        <v/>
      </c>
      <c r="IV9768" s="102" t="str">
        <f t="shared" si="2605"/>
        <v/>
      </c>
      <c r="IW9768" s="102" t="str">
        <f t="shared" si="2606"/>
        <v/>
      </c>
      <c r="IX9768" s="103" t="str">
        <f t="shared" si="2607"/>
        <v/>
      </c>
      <c r="IY9768" s="112" t="str">
        <f t="shared" si="2608"/>
        <v/>
      </c>
      <c r="IZ9768" s="104" t="str">
        <f t="shared" ca="1" si="2609"/>
        <v/>
      </c>
      <c r="JA9768" s="102" t="str">
        <f t="shared" ca="1" si="2610"/>
        <v/>
      </c>
      <c r="JB9768" s="102" t="str">
        <f t="shared" ca="1" si="2611"/>
        <v/>
      </c>
      <c r="JC9768" s="103" t="str">
        <f t="shared" ca="1" si="2612"/>
        <v/>
      </c>
      <c r="JD9768" s="104" t="str">
        <f t="shared" si="2613"/>
        <v/>
      </c>
      <c r="JE9768" s="102" t="str">
        <f t="shared" si="2614"/>
        <v/>
      </c>
      <c r="JF9768" s="66" t="str">
        <f t="shared" ca="1" si="2619"/>
        <v/>
      </c>
      <c r="JG9768" s="66" t="str">
        <f t="shared" ca="1" si="2618"/>
        <v/>
      </c>
      <c r="JH9768" s="66" t="str">
        <f t="shared" ca="1" si="2615"/>
        <v/>
      </c>
      <c r="JI9768" s="80" t="str">
        <f t="shared" ca="1" si="2616"/>
        <v/>
      </c>
      <c r="JJ9768" s="118" t="str">
        <f t="shared" ca="1" si="2617"/>
        <v/>
      </c>
    </row>
    <row r="9769" spans="253:270" x14ac:dyDescent="0.3">
      <c r="IS9769" s="74">
        <v>9767</v>
      </c>
      <c r="IT9769" s="90" t="str">
        <f t="shared" si="2603"/>
        <v/>
      </c>
      <c r="IU9769" s="101" t="str">
        <f t="shared" si="2604"/>
        <v/>
      </c>
      <c r="IV9769" s="102" t="str">
        <f t="shared" si="2605"/>
        <v/>
      </c>
      <c r="IW9769" s="102" t="str">
        <f t="shared" si="2606"/>
        <v/>
      </c>
      <c r="IX9769" s="103" t="str">
        <f t="shared" si="2607"/>
        <v/>
      </c>
      <c r="IY9769" s="112" t="str">
        <f t="shared" si="2608"/>
        <v/>
      </c>
      <c r="IZ9769" s="104" t="str">
        <f t="shared" ca="1" si="2609"/>
        <v/>
      </c>
      <c r="JA9769" s="102" t="str">
        <f t="shared" ca="1" si="2610"/>
        <v/>
      </c>
      <c r="JB9769" s="102" t="str">
        <f t="shared" ca="1" si="2611"/>
        <v/>
      </c>
      <c r="JC9769" s="103" t="str">
        <f t="shared" ca="1" si="2612"/>
        <v/>
      </c>
      <c r="JD9769" s="104" t="str">
        <f t="shared" si="2613"/>
        <v/>
      </c>
      <c r="JE9769" s="102" t="str">
        <f t="shared" si="2614"/>
        <v/>
      </c>
      <c r="JF9769" s="66" t="str">
        <f t="shared" ca="1" si="2619"/>
        <v/>
      </c>
      <c r="JG9769" s="66" t="str">
        <f t="shared" ca="1" si="2618"/>
        <v/>
      </c>
      <c r="JH9769" s="66" t="str">
        <f t="shared" ca="1" si="2615"/>
        <v/>
      </c>
      <c r="JI9769" s="80" t="str">
        <f t="shared" ca="1" si="2616"/>
        <v/>
      </c>
      <c r="JJ9769" s="118" t="str">
        <f t="shared" ca="1" si="2617"/>
        <v/>
      </c>
    </row>
    <row r="9770" spans="253:270" x14ac:dyDescent="0.3">
      <c r="IS9770" s="74">
        <v>9768</v>
      </c>
      <c r="IT9770" s="90" t="str">
        <f t="shared" si="2603"/>
        <v/>
      </c>
      <c r="IU9770" s="101" t="str">
        <f t="shared" si="2604"/>
        <v/>
      </c>
      <c r="IV9770" s="102" t="str">
        <f t="shared" si="2605"/>
        <v/>
      </c>
      <c r="IW9770" s="102" t="str">
        <f t="shared" si="2606"/>
        <v/>
      </c>
      <c r="IX9770" s="103" t="str">
        <f t="shared" si="2607"/>
        <v/>
      </c>
      <c r="IY9770" s="112" t="str">
        <f t="shared" si="2608"/>
        <v/>
      </c>
      <c r="IZ9770" s="104" t="str">
        <f t="shared" ca="1" si="2609"/>
        <v/>
      </c>
      <c r="JA9770" s="102" t="str">
        <f t="shared" ca="1" si="2610"/>
        <v/>
      </c>
      <c r="JB9770" s="102" t="str">
        <f t="shared" ca="1" si="2611"/>
        <v/>
      </c>
      <c r="JC9770" s="103" t="str">
        <f t="shared" ca="1" si="2612"/>
        <v/>
      </c>
      <c r="JD9770" s="104" t="str">
        <f t="shared" si="2613"/>
        <v/>
      </c>
      <c r="JE9770" s="102" t="str">
        <f t="shared" si="2614"/>
        <v/>
      </c>
      <c r="JF9770" s="66" t="str">
        <f t="shared" ca="1" si="2619"/>
        <v/>
      </c>
      <c r="JG9770" s="66" t="str">
        <f t="shared" ca="1" si="2618"/>
        <v/>
      </c>
      <c r="JH9770" s="66" t="str">
        <f t="shared" ca="1" si="2615"/>
        <v/>
      </c>
      <c r="JI9770" s="80" t="str">
        <f t="shared" ca="1" si="2616"/>
        <v/>
      </c>
      <c r="JJ9770" s="118" t="str">
        <f t="shared" ca="1" si="2617"/>
        <v/>
      </c>
    </row>
    <row r="9771" spans="253:270" x14ac:dyDescent="0.3">
      <c r="IS9771" s="74">
        <v>9769</v>
      </c>
      <c r="IT9771" s="90" t="str">
        <f t="shared" si="2603"/>
        <v/>
      </c>
      <c r="IU9771" s="101" t="str">
        <f t="shared" si="2604"/>
        <v/>
      </c>
      <c r="IV9771" s="102" t="str">
        <f t="shared" si="2605"/>
        <v/>
      </c>
      <c r="IW9771" s="102" t="str">
        <f t="shared" si="2606"/>
        <v/>
      </c>
      <c r="IX9771" s="103" t="str">
        <f t="shared" si="2607"/>
        <v/>
      </c>
      <c r="IY9771" s="112" t="str">
        <f t="shared" si="2608"/>
        <v/>
      </c>
      <c r="IZ9771" s="104" t="str">
        <f t="shared" ca="1" si="2609"/>
        <v/>
      </c>
      <c r="JA9771" s="102" t="str">
        <f t="shared" ca="1" si="2610"/>
        <v/>
      </c>
      <c r="JB9771" s="102" t="str">
        <f t="shared" ca="1" si="2611"/>
        <v/>
      </c>
      <c r="JC9771" s="103" t="str">
        <f t="shared" ca="1" si="2612"/>
        <v/>
      </c>
      <c r="JD9771" s="104" t="str">
        <f t="shared" si="2613"/>
        <v/>
      </c>
      <c r="JE9771" s="102" t="str">
        <f t="shared" si="2614"/>
        <v/>
      </c>
      <c r="JF9771" s="66" t="str">
        <f t="shared" ca="1" si="2619"/>
        <v/>
      </c>
      <c r="JG9771" s="66" t="str">
        <f t="shared" ca="1" si="2618"/>
        <v/>
      </c>
      <c r="JH9771" s="66" t="str">
        <f t="shared" ca="1" si="2615"/>
        <v/>
      </c>
      <c r="JI9771" s="80" t="str">
        <f t="shared" ca="1" si="2616"/>
        <v/>
      </c>
      <c r="JJ9771" s="118" t="str">
        <f t="shared" ca="1" si="2617"/>
        <v/>
      </c>
    </row>
    <row r="9772" spans="253:270" x14ac:dyDescent="0.3">
      <c r="IS9772" s="74">
        <v>9770</v>
      </c>
      <c r="IT9772" s="90" t="str">
        <f t="shared" si="2603"/>
        <v/>
      </c>
      <c r="IU9772" s="101" t="str">
        <f t="shared" si="2604"/>
        <v/>
      </c>
      <c r="IV9772" s="102" t="str">
        <f t="shared" si="2605"/>
        <v/>
      </c>
      <c r="IW9772" s="102" t="str">
        <f t="shared" si="2606"/>
        <v/>
      </c>
      <c r="IX9772" s="103" t="str">
        <f t="shared" si="2607"/>
        <v/>
      </c>
      <c r="IY9772" s="112" t="str">
        <f t="shared" si="2608"/>
        <v/>
      </c>
      <c r="IZ9772" s="104" t="str">
        <f t="shared" ca="1" si="2609"/>
        <v/>
      </c>
      <c r="JA9772" s="102" t="str">
        <f t="shared" ca="1" si="2610"/>
        <v/>
      </c>
      <c r="JB9772" s="102" t="str">
        <f t="shared" ca="1" si="2611"/>
        <v/>
      </c>
      <c r="JC9772" s="103" t="str">
        <f t="shared" ca="1" si="2612"/>
        <v/>
      </c>
      <c r="JD9772" s="104" t="str">
        <f t="shared" si="2613"/>
        <v/>
      </c>
      <c r="JE9772" s="102" t="str">
        <f t="shared" si="2614"/>
        <v/>
      </c>
      <c r="JF9772" s="66" t="str">
        <f t="shared" ca="1" si="2619"/>
        <v/>
      </c>
      <c r="JG9772" s="66" t="str">
        <f t="shared" ca="1" si="2618"/>
        <v/>
      </c>
      <c r="JH9772" s="66" t="str">
        <f t="shared" ca="1" si="2615"/>
        <v/>
      </c>
      <c r="JI9772" s="80" t="str">
        <f t="shared" ca="1" si="2616"/>
        <v/>
      </c>
      <c r="JJ9772" s="118" t="str">
        <f t="shared" ca="1" si="2617"/>
        <v/>
      </c>
    </row>
    <row r="9773" spans="253:270" x14ac:dyDescent="0.3">
      <c r="IS9773" s="74">
        <v>9771</v>
      </c>
      <c r="IT9773" s="90" t="str">
        <f t="shared" si="2603"/>
        <v/>
      </c>
      <c r="IU9773" s="101" t="str">
        <f t="shared" si="2604"/>
        <v/>
      </c>
      <c r="IV9773" s="102" t="str">
        <f t="shared" si="2605"/>
        <v/>
      </c>
      <c r="IW9773" s="102" t="str">
        <f t="shared" si="2606"/>
        <v/>
      </c>
      <c r="IX9773" s="103" t="str">
        <f t="shared" si="2607"/>
        <v/>
      </c>
      <c r="IY9773" s="112" t="str">
        <f t="shared" si="2608"/>
        <v/>
      </c>
      <c r="IZ9773" s="104" t="str">
        <f t="shared" ca="1" si="2609"/>
        <v/>
      </c>
      <c r="JA9773" s="102" t="str">
        <f t="shared" ca="1" si="2610"/>
        <v/>
      </c>
      <c r="JB9773" s="102" t="str">
        <f t="shared" ca="1" si="2611"/>
        <v/>
      </c>
      <c r="JC9773" s="103" t="str">
        <f t="shared" ca="1" si="2612"/>
        <v/>
      </c>
      <c r="JD9773" s="104" t="str">
        <f t="shared" si="2613"/>
        <v/>
      </c>
      <c r="JE9773" s="102" t="str">
        <f t="shared" si="2614"/>
        <v/>
      </c>
      <c r="JF9773" s="66" t="str">
        <f t="shared" ca="1" si="2619"/>
        <v/>
      </c>
      <c r="JG9773" s="66" t="str">
        <f t="shared" ca="1" si="2618"/>
        <v/>
      </c>
      <c r="JH9773" s="66" t="str">
        <f t="shared" ca="1" si="2615"/>
        <v/>
      </c>
      <c r="JI9773" s="80" t="str">
        <f t="shared" ca="1" si="2616"/>
        <v/>
      </c>
      <c r="JJ9773" s="118" t="str">
        <f t="shared" ca="1" si="2617"/>
        <v/>
      </c>
    </row>
    <row r="9774" spans="253:270" x14ac:dyDescent="0.3">
      <c r="IS9774" s="74">
        <v>9772</v>
      </c>
      <c r="IT9774" s="90" t="str">
        <f t="shared" si="2603"/>
        <v/>
      </c>
      <c r="IU9774" s="101" t="str">
        <f t="shared" si="2604"/>
        <v/>
      </c>
      <c r="IV9774" s="102" t="str">
        <f t="shared" si="2605"/>
        <v/>
      </c>
      <c r="IW9774" s="102" t="str">
        <f t="shared" si="2606"/>
        <v/>
      </c>
      <c r="IX9774" s="103" t="str">
        <f t="shared" si="2607"/>
        <v/>
      </c>
      <c r="IY9774" s="112" t="str">
        <f t="shared" si="2608"/>
        <v/>
      </c>
      <c r="IZ9774" s="104" t="str">
        <f t="shared" ca="1" si="2609"/>
        <v/>
      </c>
      <c r="JA9774" s="102" t="str">
        <f t="shared" ca="1" si="2610"/>
        <v/>
      </c>
      <c r="JB9774" s="102" t="str">
        <f t="shared" ca="1" si="2611"/>
        <v/>
      </c>
      <c r="JC9774" s="103" t="str">
        <f t="shared" ca="1" si="2612"/>
        <v/>
      </c>
      <c r="JD9774" s="104" t="str">
        <f t="shared" si="2613"/>
        <v/>
      </c>
      <c r="JE9774" s="102" t="str">
        <f t="shared" si="2614"/>
        <v/>
      </c>
      <c r="JF9774" s="66" t="str">
        <f t="shared" ca="1" si="2619"/>
        <v/>
      </c>
      <c r="JG9774" s="66" t="str">
        <f t="shared" ca="1" si="2618"/>
        <v/>
      </c>
      <c r="JH9774" s="66" t="str">
        <f t="shared" ca="1" si="2615"/>
        <v/>
      </c>
      <c r="JI9774" s="80" t="str">
        <f t="shared" ca="1" si="2616"/>
        <v/>
      </c>
      <c r="JJ9774" s="118" t="str">
        <f t="shared" ca="1" si="2617"/>
        <v/>
      </c>
    </row>
    <row r="9775" spans="253:270" x14ac:dyDescent="0.3">
      <c r="IS9775" s="74">
        <v>9773</v>
      </c>
      <c r="IT9775" s="90" t="str">
        <f t="shared" si="2603"/>
        <v/>
      </c>
      <c r="IU9775" s="101" t="str">
        <f t="shared" si="2604"/>
        <v/>
      </c>
      <c r="IV9775" s="102" t="str">
        <f t="shared" si="2605"/>
        <v/>
      </c>
      <c r="IW9775" s="102" t="str">
        <f t="shared" si="2606"/>
        <v/>
      </c>
      <c r="IX9775" s="103" t="str">
        <f t="shared" si="2607"/>
        <v/>
      </c>
      <c r="IY9775" s="112" t="str">
        <f t="shared" si="2608"/>
        <v/>
      </c>
      <c r="IZ9775" s="104" t="str">
        <f t="shared" ca="1" si="2609"/>
        <v/>
      </c>
      <c r="JA9775" s="102" t="str">
        <f t="shared" ca="1" si="2610"/>
        <v/>
      </c>
      <c r="JB9775" s="102" t="str">
        <f t="shared" ca="1" si="2611"/>
        <v/>
      </c>
      <c r="JC9775" s="103" t="str">
        <f t="shared" ca="1" si="2612"/>
        <v/>
      </c>
      <c r="JD9775" s="104" t="str">
        <f t="shared" si="2613"/>
        <v/>
      </c>
      <c r="JE9775" s="102" t="str">
        <f t="shared" si="2614"/>
        <v/>
      </c>
      <c r="JF9775" s="66" t="str">
        <f t="shared" ca="1" si="2619"/>
        <v/>
      </c>
      <c r="JG9775" s="66" t="str">
        <f t="shared" ca="1" si="2618"/>
        <v/>
      </c>
      <c r="JH9775" s="66" t="str">
        <f t="shared" ca="1" si="2615"/>
        <v/>
      </c>
      <c r="JI9775" s="80" t="str">
        <f t="shared" ca="1" si="2616"/>
        <v/>
      </c>
      <c r="JJ9775" s="118" t="str">
        <f t="shared" ca="1" si="2617"/>
        <v/>
      </c>
    </row>
    <row r="9776" spans="253:270" x14ac:dyDescent="0.3">
      <c r="IS9776" s="74">
        <v>9774</v>
      </c>
      <c r="IT9776" s="90" t="str">
        <f t="shared" si="2603"/>
        <v/>
      </c>
      <c r="IU9776" s="101" t="str">
        <f t="shared" si="2604"/>
        <v/>
      </c>
      <c r="IV9776" s="102" t="str">
        <f t="shared" si="2605"/>
        <v/>
      </c>
      <c r="IW9776" s="102" t="str">
        <f t="shared" si="2606"/>
        <v/>
      </c>
      <c r="IX9776" s="103" t="str">
        <f t="shared" si="2607"/>
        <v/>
      </c>
      <c r="IY9776" s="112" t="str">
        <f t="shared" si="2608"/>
        <v/>
      </c>
      <c r="IZ9776" s="104" t="str">
        <f t="shared" ca="1" si="2609"/>
        <v/>
      </c>
      <c r="JA9776" s="102" t="str">
        <f t="shared" ca="1" si="2610"/>
        <v/>
      </c>
      <c r="JB9776" s="102" t="str">
        <f t="shared" ca="1" si="2611"/>
        <v/>
      </c>
      <c r="JC9776" s="103" t="str">
        <f t="shared" ca="1" si="2612"/>
        <v/>
      </c>
      <c r="JD9776" s="104" t="str">
        <f t="shared" si="2613"/>
        <v/>
      </c>
      <c r="JE9776" s="102" t="str">
        <f t="shared" si="2614"/>
        <v/>
      </c>
      <c r="JF9776" s="66" t="str">
        <f t="shared" ca="1" si="2619"/>
        <v/>
      </c>
      <c r="JG9776" s="66" t="str">
        <f t="shared" ca="1" si="2618"/>
        <v/>
      </c>
      <c r="JH9776" s="66" t="str">
        <f t="shared" ca="1" si="2615"/>
        <v/>
      </c>
      <c r="JI9776" s="80" t="str">
        <f t="shared" ca="1" si="2616"/>
        <v/>
      </c>
      <c r="JJ9776" s="118" t="str">
        <f t="shared" ca="1" si="2617"/>
        <v/>
      </c>
    </row>
    <row r="9777" spans="253:270" x14ac:dyDescent="0.3">
      <c r="IS9777" s="74">
        <v>9775</v>
      </c>
      <c r="IT9777" s="90" t="str">
        <f t="shared" si="2603"/>
        <v/>
      </c>
      <c r="IU9777" s="101" t="str">
        <f t="shared" si="2604"/>
        <v/>
      </c>
      <c r="IV9777" s="102" t="str">
        <f t="shared" si="2605"/>
        <v/>
      </c>
      <c r="IW9777" s="102" t="str">
        <f t="shared" si="2606"/>
        <v/>
      </c>
      <c r="IX9777" s="103" t="str">
        <f t="shared" si="2607"/>
        <v/>
      </c>
      <c r="IY9777" s="112" t="str">
        <f t="shared" si="2608"/>
        <v/>
      </c>
      <c r="IZ9777" s="104" t="str">
        <f t="shared" ca="1" si="2609"/>
        <v/>
      </c>
      <c r="JA9777" s="102" t="str">
        <f t="shared" ca="1" si="2610"/>
        <v/>
      </c>
      <c r="JB9777" s="102" t="str">
        <f t="shared" ca="1" si="2611"/>
        <v/>
      </c>
      <c r="JC9777" s="103" t="str">
        <f t="shared" ca="1" si="2612"/>
        <v/>
      </c>
      <c r="JD9777" s="104" t="str">
        <f t="shared" si="2613"/>
        <v/>
      </c>
      <c r="JE9777" s="102" t="str">
        <f t="shared" si="2614"/>
        <v/>
      </c>
      <c r="JF9777" s="66" t="str">
        <f t="shared" ca="1" si="2619"/>
        <v/>
      </c>
      <c r="JG9777" s="66" t="str">
        <f t="shared" ca="1" si="2618"/>
        <v/>
      </c>
      <c r="JH9777" s="66" t="str">
        <f t="shared" ca="1" si="2615"/>
        <v/>
      </c>
      <c r="JI9777" s="80" t="str">
        <f t="shared" ca="1" si="2616"/>
        <v/>
      </c>
      <c r="JJ9777" s="118" t="str">
        <f t="shared" ca="1" si="2617"/>
        <v/>
      </c>
    </row>
    <row r="9778" spans="253:270" x14ac:dyDescent="0.3">
      <c r="IS9778" s="74">
        <v>9776</v>
      </c>
      <c r="IT9778" s="90" t="str">
        <f t="shared" si="2603"/>
        <v/>
      </c>
      <c r="IU9778" s="101" t="str">
        <f t="shared" si="2604"/>
        <v/>
      </c>
      <c r="IV9778" s="102" t="str">
        <f t="shared" si="2605"/>
        <v/>
      </c>
      <c r="IW9778" s="102" t="str">
        <f t="shared" si="2606"/>
        <v/>
      </c>
      <c r="IX9778" s="103" t="str">
        <f t="shared" si="2607"/>
        <v/>
      </c>
      <c r="IY9778" s="112" t="str">
        <f t="shared" si="2608"/>
        <v/>
      </c>
      <c r="IZ9778" s="104" t="str">
        <f t="shared" ca="1" si="2609"/>
        <v/>
      </c>
      <c r="JA9778" s="102" t="str">
        <f t="shared" ca="1" si="2610"/>
        <v/>
      </c>
      <c r="JB9778" s="102" t="str">
        <f t="shared" ca="1" si="2611"/>
        <v/>
      </c>
      <c r="JC9778" s="103" t="str">
        <f t="shared" ca="1" si="2612"/>
        <v/>
      </c>
      <c r="JD9778" s="104" t="str">
        <f t="shared" si="2613"/>
        <v/>
      </c>
      <c r="JE9778" s="102" t="str">
        <f t="shared" si="2614"/>
        <v/>
      </c>
      <c r="JF9778" s="66" t="str">
        <f t="shared" ca="1" si="2619"/>
        <v/>
      </c>
      <c r="JG9778" s="66" t="str">
        <f t="shared" ca="1" si="2618"/>
        <v/>
      </c>
      <c r="JH9778" s="66" t="str">
        <f t="shared" ca="1" si="2615"/>
        <v/>
      </c>
      <c r="JI9778" s="80" t="str">
        <f t="shared" ca="1" si="2616"/>
        <v/>
      </c>
      <c r="JJ9778" s="118" t="str">
        <f t="shared" ca="1" si="2617"/>
        <v/>
      </c>
    </row>
    <row r="9779" spans="253:270" x14ac:dyDescent="0.3">
      <c r="IS9779" s="74">
        <v>9777</v>
      </c>
      <c r="IT9779" s="90" t="str">
        <f t="shared" si="2603"/>
        <v/>
      </c>
      <c r="IU9779" s="101" t="str">
        <f t="shared" si="2604"/>
        <v/>
      </c>
      <c r="IV9779" s="102" t="str">
        <f t="shared" si="2605"/>
        <v/>
      </c>
      <c r="IW9779" s="102" t="str">
        <f t="shared" si="2606"/>
        <v/>
      </c>
      <c r="IX9779" s="103" t="str">
        <f t="shared" si="2607"/>
        <v/>
      </c>
      <c r="IY9779" s="112" t="str">
        <f t="shared" si="2608"/>
        <v/>
      </c>
      <c r="IZ9779" s="104" t="str">
        <f t="shared" ca="1" si="2609"/>
        <v/>
      </c>
      <c r="JA9779" s="102" t="str">
        <f t="shared" ca="1" si="2610"/>
        <v/>
      </c>
      <c r="JB9779" s="102" t="str">
        <f t="shared" ca="1" si="2611"/>
        <v/>
      </c>
      <c r="JC9779" s="103" t="str">
        <f t="shared" ca="1" si="2612"/>
        <v/>
      </c>
      <c r="JD9779" s="104" t="str">
        <f t="shared" si="2613"/>
        <v/>
      </c>
      <c r="JE9779" s="102" t="str">
        <f t="shared" si="2614"/>
        <v/>
      </c>
      <c r="JF9779" s="66" t="str">
        <f t="shared" ca="1" si="2619"/>
        <v/>
      </c>
      <c r="JG9779" s="66" t="str">
        <f t="shared" ca="1" si="2618"/>
        <v/>
      </c>
      <c r="JH9779" s="66" t="str">
        <f t="shared" ca="1" si="2615"/>
        <v/>
      </c>
      <c r="JI9779" s="80" t="str">
        <f t="shared" ca="1" si="2616"/>
        <v/>
      </c>
      <c r="JJ9779" s="118" t="str">
        <f t="shared" ca="1" si="2617"/>
        <v/>
      </c>
    </row>
    <row r="9780" spans="253:270" x14ac:dyDescent="0.3">
      <c r="IS9780" s="74">
        <v>9778</v>
      </c>
      <c r="IT9780" s="90" t="str">
        <f t="shared" si="2603"/>
        <v/>
      </c>
      <c r="IU9780" s="101" t="str">
        <f t="shared" si="2604"/>
        <v/>
      </c>
      <c r="IV9780" s="102" t="str">
        <f t="shared" si="2605"/>
        <v/>
      </c>
      <c r="IW9780" s="102" t="str">
        <f t="shared" si="2606"/>
        <v/>
      </c>
      <c r="IX9780" s="103" t="str">
        <f t="shared" si="2607"/>
        <v/>
      </c>
      <c r="IY9780" s="112" t="str">
        <f t="shared" si="2608"/>
        <v/>
      </c>
      <c r="IZ9780" s="104" t="str">
        <f t="shared" ca="1" si="2609"/>
        <v/>
      </c>
      <c r="JA9780" s="102" t="str">
        <f t="shared" ca="1" si="2610"/>
        <v/>
      </c>
      <c r="JB9780" s="102" t="str">
        <f t="shared" ca="1" si="2611"/>
        <v/>
      </c>
      <c r="JC9780" s="103" t="str">
        <f t="shared" ca="1" si="2612"/>
        <v/>
      </c>
      <c r="JD9780" s="104" t="str">
        <f t="shared" si="2613"/>
        <v/>
      </c>
      <c r="JE9780" s="102" t="str">
        <f t="shared" si="2614"/>
        <v/>
      </c>
      <c r="JF9780" s="66" t="str">
        <f t="shared" ca="1" si="2619"/>
        <v/>
      </c>
      <c r="JG9780" s="66" t="str">
        <f t="shared" ca="1" si="2618"/>
        <v/>
      </c>
      <c r="JH9780" s="66" t="str">
        <f t="shared" ca="1" si="2615"/>
        <v/>
      </c>
      <c r="JI9780" s="80" t="str">
        <f t="shared" ca="1" si="2616"/>
        <v/>
      </c>
      <c r="JJ9780" s="118" t="str">
        <f t="shared" ca="1" si="2617"/>
        <v/>
      </c>
    </row>
    <row r="9781" spans="253:270" x14ac:dyDescent="0.3">
      <c r="IS9781" s="74">
        <v>9779</v>
      </c>
      <c r="IT9781" s="90" t="str">
        <f t="shared" si="2603"/>
        <v/>
      </c>
      <c r="IU9781" s="101" t="str">
        <f t="shared" si="2604"/>
        <v/>
      </c>
      <c r="IV9781" s="102" t="str">
        <f t="shared" si="2605"/>
        <v/>
      </c>
      <c r="IW9781" s="102" t="str">
        <f t="shared" si="2606"/>
        <v/>
      </c>
      <c r="IX9781" s="103" t="str">
        <f t="shared" si="2607"/>
        <v/>
      </c>
      <c r="IY9781" s="112" t="str">
        <f t="shared" si="2608"/>
        <v/>
      </c>
      <c r="IZ9781" s="104" t="str">
        <f t="shared" ca="1" si="2609"/>
        <v/>
      </c>
      <c r="JA9781" s="102" t="str">
        <f t="shared" ca="1" si="2610"/>
        <v/>
      </c>
      <c r="JB9781" s="102" t="str">
        <f t="shared" ca="1" si="2611"/>
        <v/>
      </c>
      <c r="JC9781" s="103" t="str">
        <f t="shared" ca="1" si="2612"/>
        <v/>
      </c>
      <c r="JD9781" s="104" t="str">
        <f t="shared" si="2613"/>
        <v/>
      </c>
      <c r="JE9781" s="102" t="str">
        <f t="shared" si="2614"/>
        <v/>
      </c>
      <c r="JF9781" s="66" t="str">
        <f t="shared" ca="1" si="2619"/>
        <v/>
      </c>
      <c r="JG9781" s="66" t="str">
        <f t="shared" ca="1" si="2618"/>
        <v/>
      </c>
      <c r="JH9781" s="66" t="str">
        <f t="shared" ca="1" si="2615"/>
        <v/>
      </c>
      <c r="JI9781" s="80" t="str">
        <f t="shared" ca="1" si="2616"/>
        <v/>
      </c>
      <c r="JJ9781" s="118" t="str">
        <f t="shared" ca="1" si="2617"/>
        <v/>
      </c>
    </row>
    <row r="9782" spans="253:270" x14ac:dyDescent="0.3">
      <c r="IS9782" s="74">
        <v>9780</v>
      </c>
      <c r="IT9782" s="90" t="str">
        <f t="shared" si="2603"/>
        <v/>
      </c>
      <c r="IU9782" s="101" t="str">
        <f t="shared" si="2604"/>
        <v/>
      </c>
      <c r="IV9782" s="102" t="str">
        <f t="shared" si="2605"/>
        <v/>
      </c>
      <c r="IW9782" s="102" t="str">
        <f t="shared" si="2606"/>
        <v/>
      </c>
      <c r="IX9782" s="103" t="str">
        <f t="shared" si="2607"/>
        <v/>
      </c>
      <c r="IY9782" s="112" t="str">
        <f t="shared" si="2608"/>
        <v/>
      </c>
      <c r="IZ9782" s="104" t="str">
        <f t="shared" ca="1" si="2609"/>
        <v/>
      </c>
      <c r="JA9782" s="102" t="str">
        <f t="shared" ca="1" si="2610"/>
        <v/>
      </c>
      <c r="JB9782" s="102" t="str">
        <f t="shared" ca="1" si="2611"/>
        <v/>
      </c>
      <c r="JC9782" s="103" t="str">
        <f t="shared" ca="1" si="2612"/>
        <v/>
      </c>
      <c r="JD9782" s="104" t="str">
        <f t="shared" si="2613"/>
        <v/>
      </c>
      <c r="JE9782" s="102" t="str">
        <f t="shared" si="2614"/>
        <v/>
      </c>
      <c r="JF9782" s="66" t="str">
        <f t="shared" ca="1" si="2619"/>
        <v/>
      </c>
      <c r="JG9782" s="66" t="str">
        <f t="shared" ca="1" si="2618"/>
        <v/>
      </c>
      <c r="JH9782" s="66" t="str">
        <f t="shared" ca="1" si="2615"/>
        <v/>
      </c>
      <c r="JI9782" s="80" t="str">
        <f t="shared" ca="1" si="2616"/>
        <v/>
      </c>
      <c r="JJ9782" s="118" t="str">
        <f t="shared" ca="1" si="2617"/>
        <v/>
      </c>
    </row>
    <row r="9783" spans="253:270" x14ac:dyDescent="0.3">
      <c r="IS9783" s="74">
        <v>9781</v>
      </c>
      <c r="IT9783" s="90" t="str">
        <f t="shared" si="2603"/>
        <v/>
      </c>
      <c r="IU9783" s="101" t="str">
        <f t="shared" si="2604"/>
        <v/>
      </c>
      <c r="IV9783" s="102" t="str">
        <f t="shared" si="2605"/>
        <v/>
      </c>
      <c r="IW9783" s="102" t="str">
        <f t="shared" si="2606"/>
        <v/>
      </c>
      <c r="IX9783" s="103" t="str">
        <f t="shared" si="2607"/>
        <v/>
      </c>
      <c r="IY9783" s="112" t="str">
        <f t="shared" si="2608"/>
        <v/>
      </c>
      <c r="IZ9783" s="104" t="str">
        <f t="shared" ca="1" si="2609"/>
        <v/>
      </c>
      <c r="JA9783" s="102" t="str">
        <f t="shared" ca="1" si="2610"/>
        <v/>
      </c>
      <c r="JB9783" s="102" t="str">
        <f t="shared" ca="1" si="2611"/>
        <v/>
      </c>
      <c r="JC9783" s="103" t="str">
        <f t="shared" ca="1" si="2612"/>
        <v/>
      </c>
      <c r="JD9783" s="104" t="str">
        <f t="shared" si="2613"/>
        <v/>
      </c>
      <c r="JE9783" s="102" t="str">
        <f t="shared" si="2614"/>
        <v/>
      </c>
      <c r="JF9783" s="66" t="str">
        <f t="shared" ca="1" si="2619"/>
        <v/>
      </c>
      <c r="JG9783" s="66" t="str">
        <f t="shared" ca="1" si="2618"/>
        <v/>
      </c>
      <c r="JH9783" s="66" t="str">
        <f t="shared" ca="1" si="2615"/>
        <v/>
      </c>
      <c r="JI9783" s="80" t="str">
        <f t="shared" ca="1" si="2616"/>
        <v/>
      </c>
      <c r="JJ9783" s="118" t="str">
        <f t="shared" ca="1" si="2617"/>
        <v/>
      </c>
    </row>
    <row r="9784" spans="253:270" x14ac:dyDescent="0.3">
      <c r="IS9784" s="74">
        <v>9782</v>
      </c>
      <c r="IT9784" s="90" t="str">
        <f t="shared" si="2603"/>
        <v/>
      </c>
      <c r="IU9784" s="101" t="str">
        <f t="shared" si="2604"/>
        <v/>
      </c>
      <c r="IV9784" s="102" t="str">
        <f t="shared" si="2605"/>
        <v/>
      </c>
      <c r="IW9784" s="102" t="str">
        <f t="shared" si="2606"/>
        <v/>
      </c>
      <c r="IX9784" s="103" t="str">
        <f t="shared" si="2607"/>
        <v/>
      </c>
      <c r="IY9784" s="112" t="str">
        <f t="shared" si="2608"/>
        <v/>
      </c>
      <c r="IZ9784" s="104" t="str">
        <f t="shared" ca="1" si="2609"/>
        <v/>
      </c>
      <c r="JA9784" s="102" t="str">
        <f t="shared" ca="1" si="2610"/>
        <v/>
      </c>
      <c r="JB9784" s="102" t="str">
        <f t="shared" ca="1" si="2611"/>
        <v/>
      </c>
      <c r="JC9784" s="103" t="str">
        <f t="shared" ca="1" si="2612"/>
        <v/>
      </c>
      <c r="JD9784" s="104" t="str">
        <f t="shared" si="2613"/>
        <v/>
      </c>
      <c r="JE9784" s="102" t="str">
        <f t="shared" si="2614"/>
        <v/>
      </c>
      <c r="JF9784" s="66" t="str">
        <f t="shared" ca="1" si="2619"/>
        <v/>
      </c>
      <c r="JG9784" s="66" t="str">
        <f t="shared" ca="1" si="2618"/>
        <v/>
      </c>
      <c r="JH9784" s="66" t="str">
        <f t="shared" ca="1" si="2615"/>
        <v/>
      </c>
      <c r="JI9784" s="80" t="str">
        <f t="shared" ca="1" si="2616"/>
        <v/>
      </c>
      <c r="JJ9784" s="118" t="str">
        <f t="shared" ca="1" si="2617"/>
        <v/>
      </c>
    </row>
    <row r="9785" spans="253:270" x14ac:dyDescent="0.3">
      <c r="IS9785" s="74">
        <v>9783</v>
      </c>
      <c r="IT9785" s="90" t="str">
        <f t="shared" si="2603"/>
        <v/>
      </c>
      <c r="IU9785" s="101" t="str">
        <f t="shared" si="2604"/>
        <v/>
      </c>
      <c r="IV9785" s="102" t="str">
        <f t="shared" si="2605"/>
        <v/>
      </c>
      <c r="IW9785" s="102" t="str">
        <f t="shared" si="2606"/>
        <v/>
      </c>
      <c r="IX9785" s="103" t="str">
        <f t="shared" si="2607"/>
        <v/>
      </c>
      <c r="IY9785" s="112" t="str">
        <f t="shared" si="2608"/>
        <v/>
      </c>
      <c r="IZ9785" s="104" t="str">
        <f t="shared" ca="1" si="2609"/>
        <v/>
      </c>
      <c r="JA9785" s="102" t="str">
        <f t="shared" ca="1" si="2610"/>
        <v/>
      </c>
      <c r="JB9785" s="102" t="str">
        <f t="shared" ca="1" si="2611"/>
        <v/>
      </c>
      <c r="JC9785" s="103" t="str">
        <f t="shared" ca="1" si="2612"/>
        <v/>
      </c>
      <c r="JD9785" s="104" t="str">
        <f t="shared" si="2613"/>
        <v/>
      </c>
      <c r="JE9785" s="102" t="str">
        <f t="shared" si="2614"/>
        <v/>
      </c>
      <c r="JF9785" s="66" t="str">
        <f t="shared" ca="1" si="2619"/>
        <v/>
      </c>
      <c r="JG9785" s="66" t="str">
        <f t="shared" ca="1" si="2618"/>
        <v/>
      </c>
      <c r="JH9785" s="66" t="str">
        <f t="shared" ca="1" si="2615"/>
        <v/>
      </c>
      <c r="JI9785" s="80" t="str">
        <f t="shared" ca="1" si="2616"/>
        <v/>
      </c>
      <c r="JJ9785" s="118" t="str">
        <f t="shared" ca="1" si="2617"/>
        <v/>
      </c>
    </row>
    <row r="9786" spans="253:270" x14ac:dyDescent="0.3">
      <c r="IS9786" s="74">
        <v>9784</v>
      </c>
      <c r="IT9786" s="90" t="str">
        <f t="shared" si="2603"/>
        <v/>
      </c>
      <c r="IU9786" s="101" t="str">
        <f t="shared" si="2604"/>
        <v/>
      </c>
      <c r="IV9786" s="102" t="str">
        <f t="shared" si="2605"/>
        <v/>
      </c>
      <c r="IW9786" s="102" t="str">
        <f t="shared" si="2606"/>
        <v/>
      </c>
      <c r="IX9786" s="103" t="str">
        <f t="shared" si="2607"/>
        <v/>
      </c>
      <c r="IY9786" s="112" t="str">
        <f t="shared" si="2608"/>
        <v/>
      </c>
      <c r="IZ9786" s="104" t="str">
        <f t="shared" ca="1" si="2609"/>
        <v/>
      </c>
      <c r="JA9786" s="102" t="str">
        <f t="shared" ca="1" si="2610"/>
        <v/>
      </c>
      <c r="JB9786" s="102" t="str">
        <f t="shared" ca="1" si="2611"/>
        <v/>
      </c>
      <c r="JC9786" s="103" t="str">
        <f t="shared" ca="1" si="2612"/>
        <v/>
      </c>
      <c r="JD9786" s="104" t="str">
        <f t="shared" si="2613"/>
        <v/>
      </c>
      <c r="JE9786" s="102" t="str">
        <f t="shared" si="2614"/>
        <v/>
      </c>
      <c r="JF9786" s="66" t="str">
        <f t="shared" ca="1" si="2619"/>
        <v/>
      </c>
      <c r="JG9786" s="66" t="str">
        <f t="shared" ca="1" si="2618"/>
        <v/>
      </c>
      <c r="JH9786" s="66" t="str">
        <f t="shared" ca="1" si="2615"/>
        <v/>
      </c>
      <c r="JI9786" s="80" t="str">
        <f t="shared" ca="1" si="2616"/>
        <v/>
      </c>
      <c r="JJ9786" s="118" t="str">
        <f t="shared" ca="1" si="2617"/>
        <v/>
      </c>
    </row>
    <row r="9787" spans="253:270" x14ac:dyDescent="0.3">
      <c r="IS9787" s="74">
        <v>9785</v>
      </c>
      <c r="IT9787" s="90" t="str">
        <f t="shared" si="2603"/>
        <v/>
      </c>
      <c r="IU9787" s="101" t="str">
        <f t="shared" si="2604"/>
        <v/>
      </c>
      <c r="IV9787" s="102" t="str">
        <f t="shared" si="2605"/>
        <v/>
      </c>
      <c r="IW9787" s="102" t="str">
        <f t="shared" si="2606"/>
        <v/>
      </c>
      <c r="IX9787" s="103" t="str">
        <f t="shared" si="2607"/>
        <v/>
      </c>
      <c r="IY9787" s="112" t="str">
        <f t="shared" si="2608"/>
        <v/>
      </c>
      <c r="IZ9787" s="104" t="str">
        <f t="shared" ca="1" si="2609"/>
        <v/>
      </c>
      <c r="JA9787" s="102" t="str">
        <f t="shared" ca="1" si="2610"/>
        <v/>
      </c>
      <c r="JB9787" s="102" t="str">
        <f t="shared" ca="1" si="2611"/>
        <v/>
      </c>
      <c r="JC9787" s="103" t="str">
        <f t="shared" ca="1" si="2612"/>
        <v/>
      </c>
      <c r="JD9787" s="104" t="str">
        <f t="shared" si="2613"/>
        <v/>
      </c>
      <c r="JE9787" s="102" t="str">
        <f t="shared" si="2614"/>
        <v/>
      </c>
      <c r="JF9787" s="66" t="str">
        <f t="shared" ca="1" si="2619"/>
        <v/>
      </c>
      <c r="JG9787" s="66" t="str">
        <f t="shared" ca="1" si="2618"/>
        <v/>
      </c>
      <c r="JH9787" s="66" t="str">
        <f t="shared" ca="1" si="2615"/>
        <v/>
      </c>
      <c r="JI9787" s="80" t="str">
        <f t="shared" ca="1" si="2616"/>
        <v/>
      </c>
      <c r="JJ9787" s="118" t="str">
        <f t="shared" ca="1" si="2617"/>
        <v/>
      </c>
    </row>
    <row r="9788" spans="253:270" x14ac:dyDescent="0.3">
      <c r="IS9788" s="74">
        <v>9786</v>
      </c>
      <c r="IT9788" s="90" t="str">
        <f t="shared" si="2603"/>
        <v/>
      </c>
      <c r="IU9788" s="101" t="str">
        <f t="shared" si="2604"/>
        <v/>
      </c>
      <c r="IV9788" s="102" t="str">
        <f t="shared" si="2605"/>
        <v/>
      </c>
      <c r="IW9788" s="102" t="str">
        <f t="shared" si="2606"/>
        <v/>
      </c>
      <c r="IX9788" s="103" t="str">
        <f t="shared" si="2607"/>
        <v/>
      </c>
      <c r="IY9788" s="112" t="str">
        <f t="shared" si="2608"/>
        <v/>
      </c>
      <c r="IZ9788" s="104" t="str">
        <f t="shared" ca="1" si="2609"/>
        <v/>
      </c>
      <c r="JA9788" s="102" t="str">
        <f t="shared" ca="1" si="2610"/>
        <v/>
      </c>
      <c r="JB9788" s="102" t="str">
        <f t="shared" ca="1" si="2611"/>
        <v/>
      </c>
      <c r="JC9788" s="103" t="str">
        <f t="shared" ca="1" si="2612"/>
        <v/>
      </c>
      <c r="JD9788" s="104" t="str">
        <f t="shared" si="2613"/>
        <v/>
      </c>
      <c r="JE9788" s="102" t="str">
        <f t="shared" si="2614"/>
        <v/>
      </c>
      <c r="JF9788" s="66" t="str">
        <f t="shared" ca="1" si="2619"/>
        <v/>
      </c>
      <c r="JG9788" s="66" t="str">
        <f t="shared" ca="1" si="2618"/>
        <v/>
      </c>
      <c r="JH9788" s="66" t="str">
        <f t="shared" ca="1" si="2615"/>
        <v/>
      </c>
      <c r="JI9788" s="80" t="str">
        <f t="shared" ca="1" si="2616"/>
        <v/>
      </c>
      <c r="JJ9788" s="118" t="str">
        <f t="shared" ca="1" si="2617"/>
        <v/>
      </c>
    </row>
    <row r="9789" spans="253:270" x14ac:dyDescent="0.3">
      <c r="IS9789" s="74">
        <v>9787</v>
      </c>
      <c r="IT9789" s="90" t="str">
        <f t="shared" si="2603"/>
        <v/>
      </c>
      <c r="IU9789" s="101" t="str">
        <f t="shared" si="2604"/>
        <v/>
      </c>
      <c r="IV9789" s="102" t="str">
        <f t="shared" si="2605"/>
        <v/>
      </c>
      <c r="IW9789" s="102" t="str">
        <f t="shared" si="2606"/>
        <v/>
      </c>
      <c r="IX9789" s="103" t="str">
        <f t="shared" si="2607"/>
        <v/>
      </c>
      <c r="IY9789" s="112" t="str">
        <f t="shared" si="2608"/>
        <v/>
      </c>
      <c r="IZ9789" s="104" t="str">
        <f t="shared" ca="1" si="2609"/>
        <v/>
      </c>
      <c r="JA9789" s="102" t="str">
        <f t="shared" ca="1" si="2610"/>
        <v/>
      </c>
      <c r="JB9789" s="102" t="str">
        <f t="shared" ca="1" si="2611"/>
        <v/>
      </c>
      <c r="JC9789" s="103" t="str">
        <f t="shared" ca="1" si="2612"/>
        <v/>
      </c>
      <c r="JD9789" s="104" t="str">
        <f t="shared" si="2613"/>
        <v/>
      </c>
      <c r="JE9789" s="102" t="str">
        <f t="shared" si="2614"/>
        <v/>
      </c>
      <c r="JF9789" s="66" t="str">
        <f t="shared" ca="1" si="2619"/>
        <v/>
      </c>
      <c r="JG9789" s="66" t="str">
        <f t="shared" ca="1" si="2618"/>
        <v/>
      </c>
      <c r="JH9789" s="66" t="str">
        <f t="shared" ca="1" si="2615"/>
        <v/>
      </c>
      <c r="JI9789" s="80" t="str">
        <f t="shared" ca="1" si="2616"/>
        <v/>
      </c>
      <c r="JJ9789" s="118" t="str">
        <f t="shared" ca="1" si="2617"/>
        <v/>
      </c>
    </row>
    <row r="9790" spans="253:270" x14ac:dyDescent="0.3">
      <c r="IS9790" s="74">
        <v>9788</v>
      </c>
      <c r="IT9790" s="90" t="str">
        <f t="shared" si="2603"/>
        <v/>
      </c>
      <c r="IU9790" s="101" t="str">
        <f t="shared" si="2604"/>
        <v/>
      </c>
      <c r="IV9790" s="102" t="str">
        <f t="shared" si="2605"/>
        <v/>
      </c>
      <c r="IW9790" s="102" t="str">
        <f t="shared" si="2606"/>
        <v/>
      </c>
      <c r="IX9790" s="103" t="str">
        <f t="shared" si="2607"/>
        <v/>
      </c>
      <c r="IY9790" s="112" t="str">
        <f t="shared" si="2608"/>
        <v/>
      </c>
      <c r="IZ9790" s="104" t="str">
        <f t="shared" ca="1" si="2609"/>
        <v/>
      </c>
      <c r="JA9790" s="102" t="str">
        <f t="shared" ca="1" si="2610"/>
        <v/>
      </c>
      <c r="JB9790" s="102" t="str">
        <f t="shared" ca="1" si="2611"/>
        <v/>
      </c>
      <c r="JC9790" s="103" t="str">
        <f t="shared" ca="1" si="2612"/>
        <v/>
      </c>
      <c r="JD9790" s="104" t="str">
        <f t="shared" si="2613"/>
        <v/>
      </c>
      <c r="JE9790" s="102" t="str">
        <f t="shared" si="2614"/>
        <v/>
      </c>
      <c r="JF9790" s="66" t="str">
        <f t="shared" ca="1" si="2619"/>
        <v/>
      </c>
      <c r="JG9790" s="66" t="str">
        <f t="shared" ca="1" si="2618"/>
        <v/>
      </c>
      <c r="JH9790" s="66" t="str">
        <f t="shared" ca="1" si="2615"/>
        <v/>
      </c>
      <c r="JI9790" s="80" t="str">
        <f t="shared" ca="1" si="2616"/>
        <v/>
      </c>
      <c r="JJ9790" s="118" t="str">
        <f t="shared" ca="1" si="2617"/>
        <v/>
      </c>
    </row>
    <row r="9791" spans="253:270" x14ac:dyDescent="0.3">
      <c r="IS9791" s="74">
        <v>9789</v>
      </c>
      <c r="IT9791" s="90" t="str">
        <f t="shared" si="2603"/>
        <v/>
      </c>
      <c r="IU9791" s="101" t="str">
        <f t="shared" si="2604"/>
        <v/>
      </c>
      <c r="IV9791" s="102" t="str">
        <f t="shared" si="2605"/>
        <v/>
      </c>
      <c r="IW9791" s="102" t="str">
        <f t="shared" si="2606"/>
        <v/>
      </c>
      <c r="IX9791" s="103" t="str">
        <f t="shared" si="2607"/>
        <v/>
      </c>
      <c r="IY9791" s="112" t="str">
        <f t="shared" si="2608"/>
        <v/>
      </c>
      <c r="IZ9791" s="104" t="str">
        <f t="shared" ca="1" si="2609"/>
        <v/>
      </c>
      <c r="JA9791" s="102" t="str">
        <f t="shared" ca="1" si="2610"/>
        <v/>
      </c>
      <c r="JB9791" s="102" t="str">
        <f t="shared" ca="1" si="2611"/>
        <v/>
      </c>
      <c r="JC9791" s="103" t="str">
        <f t="shared" ca="1" si="2612"/>
        <v/>
      </c>
      <c r="JD9791" s="104" t="str">
        <f t="shared" si="2613"/>
        <v/>
      </c>
      <c r="JE9791" s="102" t="str">
        <f t="shared" si="2614"/>
        <v/>
      </c>
      <c r="JF9791" s="66" t="str">
        <f t="shared" ca="1" si="2619"/>
        <v/>
      </c>
      <c r="JG9791" s="66" t="str">
        <f t="shared" ca="1" si="2618"/>
        <v/>
      </c>
      <c r="JH9791" s="66" t="str">
        <f t="shared" ca="1" si="2615"/>
        <v/>
      </c>
      <c r="JI9791" s="80" t="str">
        <f t="shared" ca="1" si="2616"/>
        <v/>
      </c>
      <c r="JJ9791" s="118" t="str">
        <f t="shared" ca="1" si="2617"/>
        <v/>
      </c>
    </row>
    <row r="9792" spans="253:270" x14ac:dyDescent="0.3">
      <c r="IS9792" s="74">
        <v>9790</v>
      </c>
      <c r="IT9792" s="90" t="str">
        <f t="shared" si="2603"/>
        <v/>
      </c>
      <c r="IU9792" s="101" t="str">
        <f t="shared" si="2604"/>
        <v/>
      </c>
      <c r="IV9792" s="102" t="str">
        <f t="shared" si="2605"/>
        <v/>
      </c>
      <c r="IW9792" s="102" t="str">
        <f t="shared" si="2606"/>
        <v/>
      </c>
      <c r="IX9792" s="103" t="str">
        <f t="shared" si="2607"/>
        <v/>
      </c>
      <c r="IY9792" s="112" t="str">
        <f t="shared" si="2608"/>
        <v/>
      </c>
      <c r="IZ9792" s="104" t="str">
        <f t="shared" ca="1" si="2609"/>
        <v/>
      </c>
      <c r="JA9792" s="102" t="str">
        <f t="shared" ca="1" si="2610"/>
        <v/>
      </c>
      <c r="JB9792" s="102" t="str">
        <f t="shared" ca="1" si="2611"/>
        <v/>
      </c>
      <c r="JC9792" s="103" t="str">
        <f t="shared" ca="1" si="2612"/>
        <v/>
      </c>
      <c r="JD9792" s="104" t="str">
        <f t="shared" si="2613"/>
        <v/>
      </c>
      <c r="JE9792" s="102" t="str">
        <f t="shared" si="2614"/>
        <v/>
      </c>
      <c r="JF9792" s="66" t="str">
        <f t="shared" ca="1" si="2619"/>
        <v/>
      </c>
      <c r="JG9792" s="66" t="str">
        <f t="shared" ca="1" si="2618"/>
        <v/>
      </c>
      <c r="JH9792" s="66" t="str">
        <f t="shared" ca="1" si="2615"/>
        <v/>
      </c>
      <c r="JI9792" s="80" t="str">
        <f t="shared" ca="1" si="2616"/>
        <v/>
      </c>
      <c r="JJ9792" s="118" t="str">
        <f t="shared" ca="1" si="2617"/>
        <v/>
      </c>
    </row>
    <row r="9793" spans="253:270" x14ac:dyDescent="0.3">
      <c r="IS9793" s="74">
        <v>9791</v>
      </c>
      <c r="IT9793" s="90" t="str">
        <f t="shared" si="2603"/>
        <v/>
      </c>
      <c r="IU9793" s="101" t="str">
        <f t="shared" si="2604"/>
        <v/>
      </c>
      <c r="IV9793" s="102" t="str">
        <f t="shared" si="2605"/>
        <v/>
      </c>
      <c r="IW9793" s="102" t="str">
        <f t="shared" si="2606"/>
        <v/>
      </c>
      <c r="IX9793" s="103" t="str">
        <f t="shared" si="2607"/>
        <v/>
      </c>
      <c r="IY9793" s="112" t="str">
        <f t="shared" si="2608"/>
        <v/>
      </c>
      <c r="IZ9793" s="104" t="str">
        <f t="shared" ca="1" si="2609"/>
        <v/>
      </c>
      <c r="JA9793" s="102" t="str">
        <f t="shared" ca="1" si="2610"/>
        <v/>
      </c>
      <c r="JB9793" s="102" t="str">
        <f t="shared" ca="1" si="2611"/>
        <v/>
      </c>
      <c r="JC9793" s="103" t="str">
        <f t="shared" ca="1" si="2612"/>
        <v/>
      </c>
      <c r="JD9793" s="104" t="str">
        <f t="shared" si="2613"/>
        <v/>
      </c>
      <c r="JE9793" s="102" t="str">
        <f t="shared" si="2614"/>
        <v/>
      </c>
      <c r="JF9793" s="66" t="str">
        <f t="shared" ca="1" si="2619"/>
        <v/>
      </c>
      <c r="JG9793" s="66" t="str">
        <f t="shared" ca="1" si="2618"/>
        <v/>
      </c>
      <c r="JH9793" s="66" t="str">
        <f t="shared" ca="1" si="2615"/>
        <v/>
      </c>
      <c r="JI9793" s="80" t="str">
        <f t="shared" ca="1" si="2616"/>
        <v/>
      </c>
      <c r="JJ9793" s="118" t="str">
        <f t="shared" ca="1" si="2617"/>
        <v/>
      </c>
    </row>
    <row r="9794" spans="253:270" x14ac:dyDescent="0.3">
      <c r="IS9794" s="74">
        <v>9792</v>
      </c>
      <c r="IT9794" s="90" t="str">
        <f t="shared" si="2603"/>
        <v/>
      </c>
      <c r="IU9794" s="101" t="str">
        <f t="shared" si="2604"/>
        <v/>
      </c>
      <c r="IV9794" s="102" t="str">
        <f t="shared" si="2605"/>
        <v/>
      </c>
      <c r="IW9794" s="102" t="str">
        <f t="shared" si="2606"/>
        <v/>
      </c>
      <c r="IX9794" s="103" t="str">
        <f t="shared" si="2607"/>
        <v/>
      </c>
      <c r="IY9794" s="112" t="str">
        <f t="shared" si="2608"/>
        <v/>
      </c>
      <c r="IZ9794" s="104" t="str">
        <f t="shared" ca="1" si="2609"/>
        <v/>
      </c>
      <c r="JA9794" s="102" t="str">
        <f t="shared" ca="1" si="2610"/>
        <v/>
      </c>
      <c r="JB9794" s="102" t="str">
        <f t="shared" ca="1" si="2611"/>
        <v/>
      </c>
      <c r="JC9794" s="103" t="str">
        <f t="shared" ca="1" si="2612"/>
        <v/>
      </c>
      <c r="JD9794" s="104" t="str">
        <f t="shared" si="2613"/>
        <v/>
      </c>
      <c r="JE9794" s="102" t="str">
        <f t="shared" si="2614"/>
        <v/>
      </c>
      <c r="JF9794" s="66" t="str">
        <f t="shared" ca="1" si="2619"/>
        <v/>
      </c>
      <c r="JG9794" s="66" t="str">
        <f t="shared" ca="1" si="2618"/>
        <v/>
      </c>
      <c r="JH9794" s="66" t="str">
        <f t="shared" ca="1" si="2615"/>
        <v/>
      </c>
      <c r="JI9794" s="80" t="str">
        <f t="shared" ca="1" si="2616"/>
        <v/>
      </c>
      <c r="JJ9794" s="118" t="str">
        <f t="shared" ca="1" si="2617"/>
        <v/>
      </c>
    </row>
    <row r="9795" spans="253:270" x14ac:dyDescent="0.3">
      <c r="IS9795" s="74">
        <v>9793</v>
      </c>
      <c r="IT9795" s="90" t="str">
        <f t="shared" ref="IT9795:IT9858" si="2620">IF(INDEX(data_no_header,IS9795,1)="","",INDEX(data_no_header,IS9795,1))</f>
        <v/>
      </c>
      <c r="IU9795" s="101" t="str">
        <f t="shared" ref="IU9795:IU9858" si="2621">IF($IT9795&lt;&gt;"",VLOOKUP($IT9795,data_no_header,CODE(open_col)-64),"")</f>
        <v/>
      </c>
      <c r="IV9795" s="102" t="str">
        <f t="shared" ref="IV9795:IV9858" si="2622">IF($IT9795&lt;&gt;"",VLOOKUP($IT9795,data_no_header,CODE(high_col)-64),"")</f>
        <v/>
      </c>
      <c r="IW9795" s="102" t="str">
        <f t="shared" ref="IW9795:IW9858" si="2623">IF($IT9795&lt;&gt;"",VLOOKUP($IT9795,data_no_header,CODE(low_col)-64),"")</f>
        <v/>
      </c>
      <c r="IX9795" s="103" t="str">
        <f t="shared" ref="IX9795:IX9858" si="2624">IF($IT9795&lt;&gt;"",VLOOKUP($IT9795,data_no_header,CODE(close_col)-64),"")</f>
        <v/>
      </c>
      <c r="IY9795" s="112" t="str">
        <f t="shared" ref="IY9795:IY9858" si="2625">IF($IT9795&lt;&gt;"",VLOOKUP($IT9795,data_no_header,CODE(volume_col)-64),"")</f>
        <v/>
      </c>
      <c r="IZ9795" s="104" t="str">
        <f t="shared" ref="IZ9795:IZ9858" ca="1" si="2626">IF(IT9795&lt;&gt;"",IF($IS9795&gt;=IZ$1,AVERAGE(INDIRECT(CONCATENATE("IX",$IS9795+2,":IX",$IS9795+2-IZ$1))),""),"")</f>
        <v/>
      </c>
      <c r="JA9795" s="102" t="str">
        <f t="shared" ref="JA9795:JA9858" ca="1" si="2627">IF(IU9795&lt;&gt;"",IF($IS9795&gt;=JA$1,AVERAGE(INDIRECT(CONCATENATE("IX",$IS9795+2,":IX",$IS9795+2-JA$1))),""),"")</f>
        <v/>
      </c>
      <c r="JB9795" s="102" t="str">
        <f t="shared" ref="JB9795:JB9858" ca="1" si="2628">IF(IV9795&lt;&gt;"",IF($IS9795&gt;=JB$1,AVERAGE(INDIRECT(CONCATENATE("IX",$IS9795+2,":IX",$IS9795+2-JB$1))),""),"")</f>
        <v/>
      </c>
      <c r="JC9795" s="103" t="str">
        <f t="shared" ref="JC9795:JC9858" ca="1" si="2629">IF(IW9795&lt;&gt;"",IF($IS9795&gt;=JC$1,AVERAGE(INDIRECT(CONCATENATE("IX",$IS9795+2,":IX",$IS9795+2-JC$1))),""),"")</f>
        <v/>
      </c>
      <c r="JD9795" s="104" t="str">
        <f t="shared" si="2613"/>
        <v/>
      </c>
      <c r="JE9795" s="102" t="str">
        <f t="shared" si="2614"/>
        <v/>
      </c>
      <c r="JF9795" s="66" t="str">
        <f t="shared" ca="1" si="2619"/>
        <v/>
      </c>
      <c r="JG9795" s="66" t="str">
        <f t="shared" ca="1" si="2618"/>
        <v/>
      </c>
      <c r="JH9795" s="66" t="str">
        <f t="shared" ca="1" si="2615"/>
        <v/>
      </c>
      <c r="JI9795" s="80" t="str">
        <f t="shared" ca="1" si="2616"/>
        <v/>
      </c>
      <c r="JJ9795" s="118" t="str">
        <f t="shared" ca="1" si="2617"/>
        <v/>
      </c>
    </row>
    <row r="9796" spans="253:270" x14ac:dyDescent="0.3">
      <c r="IS9796" s="74">
        <v>9794</v>
      </c>
      <c r="IT9796" s="90" t="str">
        <f t="shared" si="2620"/>
        <v/>
      </c>
      <c r="IU9796" s="101" t="str">
        <f t="shared" si="2621"/>
        <v/>
      </c>
      <c r="IV9796" s="102" t="str">
        <f t="shared" si="2622"/>
        <v/>
      </c>
      <c r="IW9796" s="102" t="str">
        <f t="shared" si="2623"/>
        <v/>
      </c>
      <c r="IX9796" s="103" t="str">
        <f t="shared" si="2624"/>
        <v/>
      </c>
      <c r="IY9796" s="112" t="str">
        <f t="shared" si="2625"/>
        <v/>
      </c>
      <c r="IZ9796" s="104" t="str">
        <f t="shared" ca="1" si="2626"/>
        <v/>
      </c>
      <c r="JA9796" s="102" t="str">
        <f t="shared" ca="1" si="2627"/>
        <v/>
      </c>
      <c r="JB9796" s="102" t="str">
        <f t="shared" ca="1" si="2628"/>
        <v/>
      </c>
      <c r="JC9796" s="103" t="str">
        <f t="shared" ca="1" si="2629"/>
        <v/>
      </c>
      <c r="JD9796" s="104" t="str">
        <f t="shared" ref="JD9796:JD9859" si="2630">IF(IV9796&lt;&gt;"",IV9796-IW9796,"")</f>
        <v/>
      </c>
      <c r="JE9796" s="102" t="str">
        <f t="shared" ref="JE9796:JE9859" si="2631">IF(IU9796&lt;&gt;"",IU9796-IX9796,"")</f>
        <v/>
      </c>
      <c r="JF9796" s="66" t="str">
        <f t="shared" ca="1" si="2619"/>
        <v/>
      </c>
      <c r="JG9796" s="66" t="str">
        <f t="shared" ca="1" si="2618"/>
        <v/>
      </c>
      <c r="JH9796" s="66" t="str">
        <f t="shared" ref="JH9796:JH9859" ca="1" si="2632">IF(IT9796&lt;&gt;"",IF($IS9796&gt;=JH$1,_xlfn.STDEV.P(INDIRECT(CONCATENATE("JD",$IS9796+2,":JD",$IS9796+2-JH$1))),""),"")</f>
        <v/>
      </c>
      <c r="JI9796" s="80" t="str">
        <f t="shared" ref="JI9796:JI9859" ca="1" si="2633">IF(IU9796&lt;&gt;"",IF($IS9796&gt;=JI$1,_xlfn.STDEV.P(INDIRECT(CONCATENATE("JE",$IS9796+2,":JE",$IS9796+2-JI$1))),""),"")</f>
        <v/>
      </c>
      <c r="JJ9796" s="118" t="str">
        <f t="shared" ref="JJ9796:JJ9859" ca="1" si="2634">IF(IU9796&lt;&gt;"",IF($IS9796&gt;=JJ$1,_xlfn.STDEV.P(INDIRECT(CONCATENATE("IY",$IS9796+2,":IY",$IS9796+2-JJ$1))),""),"")</f>
        <v/>
      </c>
    </row>
    <row r="9797" spans="253:270" x14ac:dyDescent="0.3">
      <c r="IS9797" s="74">
        <v>9795</v>
      </c>
      <c r="IT9797" s="90" t="str">
        <f t="shared" si="2620"/>
        <v/>
      </c>
      <c r="IU9797" s="101" t="str">
        <f t="shared" si="2621"/>
        <v/>
      </c>
      <c r="IV9797" s="102" t="str">
        <f t="shared" si="2622"/>
        <v/>
      </c>
      <c r="IW9797" s="102" t="str">
        <f t="shared" si="2623"/>
        <v/>
      </c>
      <c r="IX9797" s="103" t="str">
        <f t="shared" si="2624"/>
        <v/>
      </c>
      <c r="IY9797" s="112" t="str">
        <f t="shared" si="2625"/>
        <v/>
      </c>
      <c r="IZ9797" s="104" t="str">
        <f t="shared" ca="1" si="2626"/>
        <v/>
      </c>
      <c r="JA9797" s="102" t="str">
        <f t="shared" ca="1" si="2627"/>
        <v/>
      </c>
      <c r="JB9797" s="102" t="str">
        <f t="shared" ca="1" si="2628"/>
        <v/>
      </c>
      <c r="JC9797" s="103" t="str">
        <f t="shared" ca="1" si="2629"/>
        <v/>
      </c>
      <c r="JD9797" s="104" t="str">
        <f t="shared" si="2630"/>
        <v/>
      </c>
      <c r="JE9797" s="102" t="str">
        <f t="shared" si="2631"/>
        <v/>
      </c>
      <c r="JF9797" s="66" t="str">
        <f t="shared" ca="1" si="2619"/>
        <v/>
      </c>
      <c r="JG9797" s="66" t="str">
        <f t="shared" ca="1" si="2618"/>
        <v/>
      </c>
      <c r="JH9797" s="66" t="str">
        <f t="shared" ca="1" si="2632"/>
        <v/>
      </c>
      <c r="JI9797" s="80" t="str">
        <f t="shared" ca="1" si="2633"/>
        <v/>
      </c>
      <c r="JJ9797" s="118" t="str">
        <f t="shared" ca="1" si="2634"/>
        <v/>
      </c>
    </row>
    <row r="9798" spans="253:270" x14ac:dyDescent="0.3">
      <c r="IS9798" s="74">
        <v>9796</v>
      </c>
      <c r="IT9798" s="90" t="str">
        <f t="shared" si="2620"/>
        <v/>
      </c>
      <c r="IU9798" s="101" t="str">
        <f t="shared" si="2621"/>
        <v/>
      </c>
      <c r="IV9798" s="102" t="str">
        <f t="shared" si="2622"/>
        <v/>
      </c>
      <c r="IW9798" s="102" t="str">
        <f t="shared" si="2623"/>
        <v/>
      </c>
      <c r="IX9798" s="103" t="str">
        <f t="shared" si="2624"/>
        <v/>
      </c>
      <c r="IY9798" s="112" t="str">
        <f t="shared" si="2625"/>
        <v/>
      </c>
      <c r="IZ9798" s="104" t="str">
        <f t="shared" ca="1" si="2626"/>
        <v/>
      </c>
      <c r="JA9798" s="102" t="str">
        <f t="shared" ca="1" si="2627"/>
        <v/>
      </c>
      <c r="JB9798" s="102" t="str">
        <f t="shared" ca="1" si="2628"/>
        <v/>
      </c>
      <c r="JC9798" s="103" t="str">
        <f t="shared" ca="1" si="2629"/>
        <v/>
      </c>
      <c r="JD9798" s="104" t="str">
        <f t="shared" si="2630"/>
        <v/>
      </c>
      <c r="JE9798" s="102" t="str">
        <f t="shared" si="2631"/>
        <v/>
      </c>
      <c r="JF9798" s="66" t="str">
        <f t="shared" ca="1" si="2619"/>
        <v/>
      </c>
      <c r="JG9798" s="66" t="str">
        <f t="shared" ca="1" si="2618"/>
        <v/>
      </c>
      <c r="JH9798" s="66" t="str">
        <f t="shared" ca="1" si="2632"/>
        <v/>
      </c>
      <c r="JI9798" s="80" t="str">
        <f t="shared" ca="1" si="2633"/>
        <v/>
      </c>
      <c r="JJ9798" s="118" t="str">
        <f t="shared" ca="1" si="2634"/>
        <v/>
      </c>
    </row>
    <row r="9799" spans="253:270" x14ac:dyDescent="0.3">
      <c r="IS9799" s="74">
        <v>9797</v>
      </c>
      <c r="IT9799" s="90" t="str">
        <f t="shared" si="2620"/>
        <v/>
      </c>
      <c r="IU9799" s="101" t="str">
        <f t="shared" si="2621"/>
        <v/>
      </c>
      <c r="IV9799" s="102" t="str">
        <f t="shared" si="2622"/>
        <v/>
      </c>
      <c r="IW9799" s="102" t="str">
        <f t="shared" si="2623"/>
        <v/>
      </c>
      <c r="IX9799" s="103" t="str">
        <f t="shared" si="2624"/>
        <v/>
      </c>
      <c r="IY9799" s="112" t="str">
        <f t="shared" si="2625"/>
        <v/>
      </c>
      <c r="IZ9799" s="104" t="str">
        <f t="shared" ca="1" si="2626"/>
        <v/>
      </c>
      <c r="JA9799" s="102" t="str">
        <f t="shared" ca="1" si="2627"/>
        <v/>
      </c>
      <c r="JB9799" s="102" t="str">
        <f t="shared" ca="1" si="2628"/>
        <v/>
      </c>
      <c r="JC9799" s="103" t="str">
        <f t="shared" ca="1" si="2629"/>
        <v/>
      </c>
      <c r="JD9799" s="104" t="str">
        <f t="shared" si="2630"/>
        <v/>
      </c>
      <c r="JE9799" s="102" t="str">
        <f t="shared" si="2631"/>
        <v/>
      </c>
      <c r="JF9799" s="66" t="str">
        <f t="shared" ca="1" si="2619"/>
        <v/>
      </c>
      <c r="JG9799" s="66" t="str">
        <f t="shared" ca="1" si="2618"/>
        <v/>
      </c>
      <c r="JH9799" s="66" t="str">
        <f t="shared" ca="1" si="2632"/>
        <v/>
      </c>
      <c r="JI9799" s="80" t="str">
        <f t="shared" ca="1" si="2633"/>
        <v/>
      </c>
      <c r="JJ9799" s="118" t="str">
        <f t="shared" ca="1" si="2634"/>
        <v/>
      </c>
    </row>
    <row r="9800" spans="253:270" x14ac:dyDescent="0.3">
      <c r="IS9800" s="74">
        <v>9798</v>
      </c>
      <c r="IT9800" s="90" t="str">
        <f t="shared" si="2620"/>
        <v/>
      </c>
      <c r="IU9800" s="101" t="str">
        <f t="shared" si="2621"/>
        <v/>
      </c>
      <c r="IV9800" s="102" t="str">
        <f t="shared" si="2622"/>
        <v/>
      </c>
      <c r="IW9800" s="102" t="str">
        <f t="shared" si="2623"/>
        <v/>
      </c>
      <c r="IX9800" s="103" t="str">
        <f t="shared" si="2624"/>
        <v/>
      </c>
      <c r="IY9800" s="112" t="str">
        <f t="shared" si="2625"/>
        <v/>
      </c>
      <c r="IZ9800" s="104" t="str">
        <f t="shared" ca="1" si="2626"/>
        <v/>
      </c>
      <c r="JA9800" s="102" t="str">
        <f t="shared" ca="1" si="2627"/>
        <v/>
      </c>
      <c r="JB9800" s="102" t="str">
        <f t="shared" ca="1" si="2628"/>
        <v/>
      </c>
      <c r="JC9800" s="103" t="str">
        <f t="shared" ca="1" si="2629"/>
        <v/>
      </c>
      <c r="JD9800" s="104" t="str">
        <f t="shared" si="2630"/>
        <v/>
      </c>
      <c r="JE9800" s="102" t="str">
        <f t="shared" si="2631"/>
        <v/>
      </c>
      <c r="JF9800" s="66" t="str">
        <f t="shared" ca="1" si="2619"/>
        <v/>
      </c>
      <c r="JG9800" s="66" t="str">
        <f t="shared" ca="1" si="2618"/>
        <v/>
      </c>
      <c r="JH9800" s="66" t="str">
        <f t="shared" ca="1" si="2632"/>
        <v/>
      </c>
      <c r="JI9800" s="80" t="str">
        <f t="shared" ca="1" si="2633"/>
        <v/>
      </c>
      <c r="JJ9800" s="118" t="str">
        <f t="shared" ca="1" si="2634"/>
        <v/>
      </c>
    </row>
    <row r="9801" spans="253:270" x14ac:dyDescent="0.3">
      <c r="IS9801" s="74">
        <v>9799</v>
      </c>
      <c r="IT9801" s="90" t="str">
        <f t="shared" si="2620"/>
        <v/>
      </c>
      <c r="IU9801" s="101" t="str">
        <f t="shared" si="2621"/>
        <v/>
      </c>
      <c r="IV9801" s="102" t="str">
        <f t="shared" si="2622"/>
        <v/>
      </c>
      <c r="IW9801" s="102" t="str">
        <f t="shared" si="2623"/>
        <v/>
      </c>
      <c r="IX9801" s="103" t="str">
        <f t="shared" si="2624"/>
        <v/>
      </c>
      <c r="IY9801" s="112" t="str">
        <f t="shared" si="2625"/>
        <v/>
      </c>
      <c r="IZ9801" s="104" t="str">
        <f t="shared" ca="1" si="2626"/>
        <v/>
      </c>
      <c r="JA9801" s="102" t="str">
        <f t="shared" ca="1" si="2627"/>
        <v/>
      </c>
      <c r="JB9801" s="102" t="str">
        <f t="shared" ca="1" si="2628"/>
        <v/>
      </c>
      <c r="JC9801" s="103" t="str">
        <f t="shared" ca="1" si="2629"/>
        <v/>
      </c>
      <c r="JD9801" s="104" t="str">
        <f t="shared" si="2630"/>
        <v/>
      </c>
      <c r="JE9801" s="102" t="str">
        <f t="shared" si="2631"/>
        <v/>
      </c>
      <c r="JF9801" s="66" t="str">
        <f t="shared" ca="1" si="2619"/>
        <v/>
      </c>
      <c r="JG9801" s="66" t="str">
        <f t="shared" ca="1" si="2618"/>
        <v/>
      </c>
      <c r="JH9801" s="66" t="str">
        <f t="shared" ca="1" si="2632"/>
        <v/>
      </c>
      <c r="JI9801" s="80" t="str">
        <f t="shared" ca="1" si="2633"/>
        <v/>
      </c>
      <c r="JJ9801" s="118" t="str">
        <f t="shared" ca="1" si="2634"/>
        <v/>
      </c>
    </row>
    <row r="9802" spans="253:270" x14ac:dyDescent="0.3">
      <c r="IS9802" s="74">
        <v>9800</v>
      </c>
      <c r="IT9802" s="90" t="str">
        <f t="shared" si="2620"/>
        <v/>
      </c>
      <c r="IU9802" s="101" t="str">
        <f t="shared" si="2621"/>
        <v/>
      </c>
      <c r="IV9802" s="102" t="str">
        <f t="shared" si="2622"/>
        <v/>
      </c>
      <c r="IW9802" s="102" t="str">
        <f t="shared" si="2623"/>
        <v/>
      </c>
      <c r="IX9802" s="103" t="str">
        <f t="shared" si="2624"/>
        <v/>
      </c>
      <c r="IY9802" s="112" t="str">
        <f t="shared" si="2625"/>
        <v/>
      </c>
      <c r="IZ9802" s="104" t="str">
        <f t="shared" ca="1" si="2626"/>
        <v/>
      </c>
      <c r="JA9802" s="102" t="str">
        <f t="shared" ca="1" si="2627"/>
        <v/>
      </c>
      <c r="JB9802" s="102" t="str">
        <f t="shared" ca="1" si="2628"/>
        <v/>
      </c>
      <c r="JC9802" s="103" t="str">
        <f t="shared" ca="1" si="2629"/>
        <v/>
      </c>
      <c r="JD9802" s="104" t="str">
        <f t="shared" si="2630"/>
        <v/>
      </c>
      <c r="JE9802" s="102" t="str">
        <f t="shared" si="2631"/>
        <v/>
      </c>
      <c r="JF9802" s="66" t="str">
        <f t="shared" ca="1" si="2619"/>
        <v/>
      </c>
      <c r="JG9802" s="66" t="str">
        <f t="shared" ca="1" si="2618"/>
        <v/>
      </c>
      <c r="JH9802" s="66" t="str">
        <f t="shared" ca="1" si="2632"/>
        <v/>
      </c>
      <c r="JI9802" s="80" t="str">
        <f t="shared" ca="1" si="2633"/>
        <v/>
      </c>
      <c r="JJ9802" s="118" t="str">
        <f t="shared" ca="1" si="2634"/>
        <v/>
      </c>
    </row>
    <row r="9803" spans="253:270" x14ac:dyDescent="0.3">
      <c r="IS9803" s="74">
        <v>9801</v>
      </c>
      <c r="IT9803" s="90" t="str">
        <f t="shared" si="2620"/>
        <v/>
      </c>
      <c r="IU9803" s="101" t="str">
        <f t="shared" si="2621"/>
        <v/>
      </c>
      <c r="IV9803" s="102" t="str">
        <f t="shared" si="2622"/>
        <v/>
      </c>
      <c r="IW9803" s="102" t="str">
        <f t="shared" si="2623"/>
        <v/>
      </c>
      <c r="IX9803" s="103" t="str">
        <f t="shared" si="2624"/>
        <v/>
      </c>
      <c r="IY9803" s="112" t="str">
        <f t="shared" si="2625"/>
        <v/>
      </c>
      <c r="IZ9803" s="104" t="str">
        <f t="shared" ca="1" si="2626"/>
        <v/>
      </c>
      <c r="JA9803" s="102" t="str">
        <f t="shared" ca="1" si="2627"/>
        <v/>
      </c>
      <c r="JB9803" s="102" t="str">
        <f t="shared" ca="1" si="2628"/>
        <v/>
      </c>
      <c r="JC9803" s="103" t="str">
        <f t="shared" ca="1" si="2629"/>
        <v/>
      </c>
      <c r="JD9803" s="104" t="str">
        <f t="shared" si="2630"/>
        <v/>
      </c>
      <c r="JE9803" s="102" t="str">
        <f t="shared" si="2631"/>
        <v/>
      </c>
      <c r="JF9803" s="66" t="str">
        <f t="shared" ca="1" si="2619"/>
        <v/>
      </c>
      <c r="JG9803" s="66" t="str">
        <f t="shared" ca="1" si="2618"/>
        <v/>
      </c>
      <c r="JH9803" s="66" t="str">
        <f t="shared" ca="1" si="2632"/>
        <v/>
      </c>
      <c r="JI9803" s="80" t="str">
        <f t="shared" ca="1" si="2633"/>
        <v/>
      </c>
      <c r="JJ9803" s="118" t="str">
        <f t="shared" ca="1" si="2634"/>
        <v/>
      </c>
    </row>
    <row r="9804" spans="253:270" x14ac:dyDescent="0.3">
      <c r="IS9804" s="74">
        <v>9802</v>
      </c>
      <c r="IT9804" s="90" t="str">
        <f t="shared" si="2620"/>
        <v/>
      </c>
      <c r="IU9804" s="101" t="str">
        <f t="shared" si="2621"/>
        <v/>
      </c>
      <c r="IV9804" s="102" t="str">
        <f t="shared" si="2622"/>
        <v/>
      </c>
      <c r="IW9804" s="102" t="str">
        <f t="shared" si="2623"/>
        <v/>
      </c>
      <c r="IX9804" s="103" t="str">
        <f t="shared" si="2624"/>
        <v/>
      </c>
      <c r="IY9804" s="112" t="str">
        <f t="shared" si="2625"/>
        <v/>
      </c>
      <c r="IZ9804" s="104" t="str">
        <f t="shared" ca="1" si="2626"/>
        <v/>
      </c>
      <c r="JA9804" s="102" t="str">
        <f t="shared" ca="1" si="2627"/>
        <v/>
      </c>
      <c r="JB9804" s="102" t="str">
        <f t="shared" ca="1" si="2628"/>
        <v/>
      </c>
      <c r="JC9804" s="103" t="str">
        <f t="shared" ca="1" si="2629"/>
        <v/>
      </c>
      <c r="JD9804" s="104" t="str">
        <f t="shared" si="2630"/>
        <v/>
      </c>
      <c r="JE9804" s="102" t="str">
        <f t="shared" si="2631"/>
        <v/>
      </c>
      <c r="JF9804" s="66" t="str">
        <f t="shared" ca="1" si="2619"/>
        <v/>
      </c>
      <c r="JG9804" s="66" t="str">
        <f t="shared" ca="1" si="2618"/>
        <v/>
      </c>
      <c r="JH9804" s="66" t="str">
        <f t="shared" ca="1" si="2632"/>
        <v/>
      </c>
      <c r="JI9804" s="80" t="str">
        <f t="shared" ca="1" si="2633"/>
        <v/>
      </c>
      <c r="JJ9804" s="118" t="str">
        <f t="shared" ca="1" si="2634"/>
        <v/>
      </c>
    </row>
    <row r="9805" spans="253:270" x14ac:dyDescent="0.3">
      <c r="IS9805" s="74">
        <v>9803</v>
      </c>
      <c r="IT9805" s="90" t="str">
        <f t="shared" si="2620"/>
        <v/>
      </c>
      <c r="IU9805" s="101" t="str">
        <f t="shared" si="2621"/>
        <v/>
      </c>
      <c r="IV9805" s="102" t="str">
        <f t="shared" si="2622"/>
        <v/>
      </c>
      <c r="IW9805" s="102" t="str">
        <f t="shared" si="2623"/>
        <v/>
      </c>
      <c r="IX9805" s="103" t="str">
        <f t="shared" si="2624"/>
        <v/>
      </c>
      <c r="IY9805" s="112" t="str">
        <f t="shared" si="2625"/>
        <v/>
      </c>
      <c r="IZ9805" s="104" t="str">
        <f t="shared" ca="1" si="2626"/>
        <v/>
      </c>
      <c r="JA9805" s="102" t="str">
        <f t="shared" ca="1" si="2627"/>
        <v/>
      </c>
      <c r="JB9805" s="102" t="str">
        <f t="shared" ca="1" si="2628"/>
        <v/>
      </c>
      <c r="JC9805" s="103" t="str">
        <f t="shared" ca="1" si="2629"/>
        <v/>
      </c>
      <c r="JD9805" s="104" t="str">
        <f t="shared" si="2630"/>
        <v/>
      </c>
      <c r="JE9805" s="102" t="str">
        <f t="shared" si="2631"/>
        <v/>
      </c>
      <c r="JF9805" s="66" t="str">
        <f t="shared" ca="1" si="2619"/>
        <v/>
      </c>
      <c r="JG9805" s="66" t="str">
        <f t="shared" ca="1" si="2618"/>
        <v/>
      </c>
      <c r="JH9805" s="66" t="str">
        <f t="shared" ca="1" si="2632"/>
        <v/>
      </c>
      <c r="JI9805" s="80" t="str">
        <f t="shared" ca="1" si="2633"/>
        <v/>
      </c>
      <c r="JJ9805" s="118" t="str">
        <f t="shared" ca="1" si="2634"/>
        <v/>
      </c>
    </row>
    <row r="9806" spans="253:270" x14ac:dyDescent="0.3">
      <c r="IS9806" s="74">
        <v>9804</v>
      </c>
      <c r="IT9806" s="90" t="str">
        <f t="shared" si="2620"/>
        <v/>
      </c>
      <c r="IU9806" s="101" t="str">
        <f t="shared" si="2621"/>
        <v/>
      </c>
      <c r="IV9806" s="102" t="str">
        <f t="shared" si="2622"/>
        <v/>
      </c>
      <c r="IW9806" s="102" t="str">
        <f t="shared" si="2623"/>
        <v/>
      </c>
      <c r="IX9806" s="103" t="str">
        <f t="shared" si="2624"/>
        <v/>
      </c>
      <c r="IY9806" s="112" t="str">
        <f t="shared" si="2625"/>
        <v/>
      </c>
      <c r="IZ9806" s="104" t="str">
        <f t="shared" ca="1" si="2626"/>
        <v/>
      </c>
      <c r="JA9806" s="102" t="str">
        <f t="shared" ca="1" si="2627"/>
        <v/>
      </c>
      <c r="JB9806" s="102" t="str">
        <f t="shared" ca="1" si="2628"/>
        <v/>
      </c>
      <c r="JC9806" s="103" t="str">
        <f t="shared" ca="1" si="2629"/>
        <v/>
      </c>
      <c r="JD9806" s="104" t="str">
        <f t="shared" si="2630"/>
        <v/>
      </c>
      <c r="JE9806" s="102" t="str">
        <f t="shared" si="2631"/>
        <v/>
      </c>
      <c r="JF9806" s="66" t="str">
        <f t="shared" ca="1" si="2619"/>
        <v/>
      </c>
      <c r="JG9806" s="66" t="str">
        <f t="shared" ca="1" si="2618"/>
        <v/>
      </c>
      <c r="JH9806" s="66" t="str">
        <f t="shared" ca="1" si="2632"/>
        <v/>
      </c>
      <c r="JI9806" s="80" t="str">
        <f t="shared" ca="1" si="2633"/>
        <v/>
      </c>
      <c r="JJ9806" s="118" t="str">
        <f t="shared" ca="1" si="2634"/>
        <v/>
      </c>
    </row>
    <row r="9807" spans="253:270" x14ac:dyDescent="0.3">
      <c r="IS9807" s="74">
        <v>9805</v>
      </c>
      <c r="IT9807" s="90" t="str">
        <f t="shared" si="2620"/>
        <v/>
      </c>
      <c r="IU9807" s="101" t="str">
        <f t="shared" si="2621"/>
        <v/>
      </c>
      <c r="IV9807" s="102" t="str">
        <f t="shared" si="2622"/>
        <v/>
      </c>
      <c r="IW9807" s="102" t="str">
        <f t="shared" si="2623"/>
        <v/>
      </c>
      <c r="IX9807" s="103" t="str">
        <f t="shared" si="2624"/>
        <v/>
      </c>
      <c r="IY9807" s="112" t="str">
        <f t="shared" si="2625"/>
        <v/>
      </c>
      <c r="IZ9807" s="104" t="str">
        <f t="shared" ca="1" si="2626"/>
        <v/>
      </c>
      <c r="JA9807" s="102" t="str">
        <f t="shared" ca="1" si="2627"/>
        <v/>
      </c>
      <c r="JB9807" s="102" t="str">
        <f t="shared" ca="1" si="2628"/>
        <v/>
      </c>
      <c r="JC9807" s="103" t="str">
        <f t="shared" ca="1" si="2629"/>
        <v/>
      </c>
      <c r="JD9807" s="104" t="str">
        <f t="shared" si="2630"/>
        <v/>
      </c>
      <c r="JE9807" s="102" t="str">
        <f t="shared" si="2631"/>
        <v/>
      </c>
      <c r="JF9807" s="66" t="str">
        <f t="shared" ca="1" si="2619"/>
        <v/>
      </c>
      <c r="JG9807" s="66" t="str">
        <f t="shared" ca="1" si="2618"/>
        <v/>
      </c>
      <c r="JH9807" s="66" t="str">
        <f t="shared" ca="1" si="2632"/>
        <v/>
      </c>
      <c r="JI9807" s="80" t="str">
        <f t="shared" ca="1" si="2633"/>
        <v/>
      </c>
      <c r="JJ9807" s="118" t="str">
        <f t="shared" ca="1" si="2634"/>
        <v/>
      </c>
    </row>
    <row r="9808" spans="253:270" x14ac:dyDescent="0.3">
      <c r="IS9808" s="74">
        <v>9806</v>
      </c>
      <c r="IT9808" s="90" t="str">
        <f t="shared" si="2620"/>
        <v/>
      </c>
      <c r="IU9808" s="101" t="str">
        <f t="shared" si="2621"/>
        <v/>
      </c>
      <c r="IV9808" s="102" t="str">
        <f t="shared" si="2622"/>
        <v/>
      </c>
      <c r="IW9808" s="102" t="str">
        <f t="shared" si="2623"/>
        <v/>
      </c>
      <c r="IX9808" s="103" t="str">
        <f t="shared" si="2624"/>
        <v/>
      </c>
      <c r="IY9808" s="112" t="str">
        <f t="shared" si="2625"/>
        <v/>
      </c>
      <c r="IZ9808" s="104" t="str">
        <f t="shared" ca="1" si="2626"/>
        <v/>
      </c>
      <c r="JA9808" s="102" t="str">
        <f t="shared" ca="1" si="2627"/>
        <v/>
      </c>
      <c r="JB9808" s="102" t="str">
        <f t="shared" ca="1" si="2628"/>
        <v/>
      </c>
      <c r="JC9808" s="103" t="str">
        <f t="shared" ca="1" si="2629"/>
        <v/>
      </c>
      <c r="JD9808" s="104" t="str">
        <f t="shared" si="2630"/>
        <v/>
      </c>
      <c r="JE9808" s="102" t="str">
        <f t="shared" si="2631"/>
        <v/>
      </c>
      <c r="JF9808" s="66" t="str">
        <f t="shared" ca="1" si="2619"/>
        <v/>
      </c>
      <c r="JG9808" s="66" t="str">
        <f t="shared" ca="1" si="2618"/>
        <v/>
      </c>
      <c r="JH9808" s="66" t="str">
        <f t="shared" ca="1" si="2632"/>
        <v/>
      </c>
      <c r="JI9808" s="80" t="str">
        <f t="shared" ca="1" si="2633"/>
        <v/>
      </c>
      <c r="JJ9808" s="118" t="str">
        <f t="shared" ca="1" si="2634"/>
        <v/>
      </c>
    </row>
    <row r="9809" spans="253:270" x14ac:dyDescent="0.3">
      <c r="IS9809" s="74">
        <v>9807</v>
      </c>
      <c r="IT9809" s="90" t="str">
        <f t="shared" si="2620"/>
        <v/>
      </c>
      <c r="IU9809" s="101" t="str">
        <f t="shared" si="2621"/>
        <v/>
      </c>
      <c r="IV9809" s="102" t="str">
        <f t="shared" si="2622"/>
        <v/>
      </c>
      <c r="IW9809" s="102" t="str">
        <f t="shared" si="2623"/>
        <v/>
      </c>
      <c r="IX9809" s="103" t="str">
        <f t="shared" si="2624"/>
        <v/>
      </c>
      <c r="IY9809" s="112" t="str">
        <f t="shared" si="2625"/>
        <v/>
      </c>
      <c r="IZ9809" s="104" t="str">
        <f t="shared" ca="1" si="2626"/>
        <v/>
      </c>
      <c r="JA9809" s="102" t="str">
        <f t="shared" ca="1" si="2627"/>
        <v/>
      </c>
      <c r="JB9809" s="102" t="str">
        <f t="shared" ca="1" si="2628"/>
        <v/>
      </c>
      <c r="JC9809" s="103" t="str">
        <f t="shared" ca="1" si="2629"/>
        <v/>
      </c>
      <c r="JD9809" s="104" t="str">
        <f t="shared" si="2630"/>
        <v/>
      </c>
      <c r="JE9809" s="102" t="str">
        <f t="shared" si="2631"/>
        <v/>
      </c>
      <c r="JF9809" s="66" t="str">
        <f t="shared" ca="1" si="2619"/>
        <v/>
      </c>
      <c r="JG9809" s="66" t="str">
        <f t="shared" ca="1" si="2618"/>
        <v/>
      </c>
      <c r="JH9809" s="66" t="str">
        <f t="shared" ca="1" si="2632"/>
        <v/>
      </c>
      <c r="JI9809" s="80" t="str">
        <f t="shared" ca="1" si="2633"/>
        <v/>
      </c>
      <c r="JJ9809" s="118" t="str">
        <f t="shared" ca="1" si="2634"/>
        <v/>
      </c>
    </row>
    <row r="9810" spans="253:270" x14ac:dyDescent="0.3">
      <c r="IS9810" s="74">
        <v>9808</v>
      </c>
      <c r="IT9810" s="90" t="str">
        <f t="shared" si="2620"/>
        <v/>
      </c>
      <c r="IU9810" s="101" t="str">
        <f t="shared" si="2621"/>
        <v/>
      </c>
      <c r="IV9810" s="102" t="str">
        <f t="shared" si="2622"/>
        <v/>
      </c>
      <c r="IW9810" s="102" t="str">
        <f t="shared" si="2623"/>
        <v/>
      </c>
      <c r="IX9810" s="103" t="str">
        <f t="shared" si="2624"/>
        <v/>
      </c>
      <c r="IY9810" s="112" t="str">
        <f t="shared" si="2625"/>
        <v/>
      </c>
      <c r="IZ9810" s="104" t="str">
        <f t="shared" ca="1" si="2626"/>
        <v/>
      </c>
      <c r="JA9810" s="102" t="str">
        <f t="shared" ca="1" si="2627"/>
        <v/>
      </c>
      <c r="JB9810" s="102" t="str">
        <f t="shared" ca="1" si="2628"/>
        <v/>
      </c>
      <c r="JC9810" s="103" t="str">
        <f t="shared" ca="1" si="2629"/>
        <v/>
      </c>
      <c r="JD9810" s="104" t="str">
        <f t="shared" si="2630"/>
        <v/>
      </c>
      <c r="JE9810" s="102" t="str">
        <f t="shared" si="2631"/>
        <v/>
      </c>
      <c r="JF9810" s="66" t="str">
        <f t="shared" ca="1" si="2619"/>
        <v/>
      </c>
      <c r="JG9810" s="66" t="str">
        <f t="shared" ca="1" si="2618"/>
        <v/>
      </c>
      <c r="JH9810" s="66" t="str">
        <f t="shared" ca="1" si="2632"/>
        <v/>
      </c>
      <c r="JI9810" s="80" t="str">
        <f t="shared" ca="1" si="2633"/>
        <v/>
      </c>
      <c r="JJ9810" s="118" t="str">
        <f t="shared" ca="1" si="2634"/>
        <v/>
      </c>
    </row>
    <row r="9811" spans="253:270" x14ac:dyDescent="0.3">
      <c r="IS9811" s="74">
        <v>9809</v>
      </c>
      <c r="IT9811" s="90" t="str">
        <f t="shared" si="2620"/>
        <v/>
      </c>
      <c r="IU9811" s="101" t="str">
        <f t="shared" si="2621"/>
        <v/>
      </c>
      <c r="IV9811" s="102" t="str">
        <f t="shared" si="2622"/>
        <v/>
      </c>
      <c r="IW9811" s="102" t="str">
        <f t="shared" si="2623"/>
        <v/>
      </c>
      <c r="IX9811" s="103" t="str">
        <f t="shared" si="2624"/>
        <v/>
      </c>
      <c r="IY9811" s="112" t="str">
        <f t="shared" si="2625"/>
        <v/>
      </c>
      <c r="IZ9811" s="104" t="str">
        <f t="shared" ca="1" si="2626"/>
        <v/>
      </c>
      <c r="JA9811" s="102" t="str">
        <f t="shared" ca="1" si="2627"/>
        <v/>
      </c>
      <c r="JB9811" s="102" t="str">
        <f t="shared" ca="1" si="2628"/>
        <v/>
      </c>
      <c r="JC9811" s="103" t="str">
        <f t="shared" ca="1" si="2629"/>
        <v/>
      </c>
      <c r="JD9811" s="104" t="str">
        <f t="shared" si="2630"/>
        <v/>
      </c>
      <c r="JE9811" s="102" t="str">
        <f t="shared" si="2631"/>
        <v/>
      </c>
      <c r="JF9811" s="66" t="str">
        <f t="shared" ca="1" si="2619"/>
        <v/>
      </c>
      <c r="JG9811" s="66" t="str">
        <f t="shared" ca="1" si="2618"/>
        <v/>
      </c>
      <c r="JH9811" s="66" t="str">
        <f t="shared" ca="1" si="2632"/>
        <v/>
      </c>
      <c r="JI9811" s="80" t="str">
        <f t="shared" ca="1" si="2633"/>
        <v/>
      </c>
      <c r="JJ9811" s="118" t="str">
        <f t="shared" ca="1" si="2634"/>
        <v/>
      </c>
    </row>
    <row r="9812" spans="253:270" x14ac:dyDescent="0.3">
      <c r="IS9812" s="74">
        <v>9810</v>
      </c>
      <c r="IT9812" s="90" t="str">
        <f t="shared" si="2620"/>
        <v/>
      </c>
      <c r="IU9812" s="101" t="str">
        <f t="shared" si="2621"/>
        <v/>
      </c>
      <c r="IV9812" s="102" t="str">
        <f t="shared" si="2622"/>
        <v/>
      </c>
      <c r="IW9812" s="102" t="str">
        <f t="shared" si="2623"/>
        <v/>
      </c>
      <c r="IX9812" s="103" t="str">
        <f t="shared" si="2624"/>
        <v/>
      </c>
      <c r="IY9812" s="112" t="str">
        <f t="shared" si="2625"/>
        <v/>
      </c>
      <c r="IZ9812" s="104" t="str">
        <f t="shared" ca="1" si="2626"/>
        <v/>
      </c>
      <c r="JA9812" s="102" t="str">
        <f t="shared" ca="1" si="2627"/>
        <v/>
      </c>
      <c r="JB9812" s="102" t="str">
        <f t="shared" ca="1" si="2628"/>
        <v/>
      </c>
      <c r="JC9812" s="103" t="str">
        <f t="shared" ca="1" si="2629"/>
        <v/>
      </c>
      <c r="JD9812" s="104" t="str">
        <f t="shared" si="2630"/>
        <v/>
      </c>
      <c r="JE9812" s="102" t="str">
        <f t="shared" si="2631"/>
        <v/>
      </c>
      <c r="JF9812" s="66" t="str">
        <f t="shared" ca="1" si="2619"/>
        <v/>
      </c>
      <c r="JG9812" s="66" t="str">
        <f t="shared" ca="1" si="2618"/>
        <v/>
      </c>
      <c r="JH9812" s="66" t="str">
        <f t="shared" ca="1" si="2632"/>
        <v/>
      </c>
      <c r="JI9812" s="80" t="str">
        <f t="shared" ca="1" si="2633"/>
        <v/>
      </c>
      <c r="JJ9812" s="118" t="str">
        <f t="shared" ca="1" si="2634"/>
        <v/>
      </c>
    </row>
    <row r="9813" spans="253:270" x14ac:dyDescent="0.3">
      <c r="IS9813" s="74">
        <v>9811</v>
      </c>
      <c r="IT9813" s="90" t="str">
        <f t="shared" si="2620"/>
        <v/>
      </c>
      <c r="IU9813" s="101" t="str">
        <f t="shared" si="2621"/>
        <v/>
      </c>
      <c r="IV9813" s="102" t="str">
        <f t="shared" si="2622"/>
        <v/>
      </c>
      <c r="IW9813" s="102" t="str">
        <f t="shared" si="2623"/>
        <v/>
      </c>
      <c r="IX9813" s="103" t="str">
        <f t="shared" si="2624"/>
        <v/>
      </c>
      <c r="IY9813" s="112" t="str">
        <f t="shared" si="2625"/>
        <v/>
      </c>
      <c r="IZ9813" s="104" t="str">
        <f t="shared" ca="1" si="2626"/>
        <v/>
      </c>
      <c r="JA9813" s="102" t="str">
        <f t="shared" ca="1" si="2627"/>
        <v/>
      </c>
      <c r="JB9813" s="102" t="str">
        <f t="shared" ca="1" si="2628"/>
        <v/>
      </c>
      <c r="JC9813" s="103" t="str">
        <f t="shared" ca="1" si="2629"/>
        <v/>
      </c>
      <c r="JD9813" s="104" t="str">
        <f t="shared" si="2630"/>
        <v/>
      </c>
      <c r="JE9813" s="102" t="str">
        <f t="shared" si="2631"/>
        <v/>
      </c>
      <c r="JF9813" s="66" t="str">
        <f t="shared" ca="1" si="2619"/>
        <v/>
      </c>
      <c r="JG9813" s="66" t="str">
        <f t="shared" ca="1" si="2618"/>
        <v/>
      </c>
      <c r="JH9813" s="66" t="str">
        <f t="shared" ca="1" si="2632"/>
        <v/>
      </c>
      <c r="JI9813" s="80" t="str">
        <f t="shared" ca="1" si="2633"/>
        <v/>
      </c>
      <c r="JJ9813" s="118" t="str">
        <f t="shared" ca="1" si="2634"/>
        <v/>
      </c>
    </row>
    <row r="9814" spans="253:270" x14ac:dyDescent="0.3">
      <c r="IS9814" s="74">
        <v>9812</v>
      </c>
      <c r="IT9814" s="90" t="str">
        <f t="shared" si="2620"/>
        <v/>
      </c>
      <c r="IU9814" s="101" t="str">
        <f t="shared" si="2621"/>
        <v/>
      </c>
      <c r="IV9814" s="102" t="str">
        <f t="shared" si="2622"/>
        <v/>
      </c>
      <c r="IW9814" s="102" t="str">
        <f t="shared" si="2623"/>
        <v/>
      </c>
      <c r="IX9814" s="103" t="str">
        <f t="shared" si="2624"/>
        <v/>
      </c>
      <c r="IY9814" s="112" t="str">
        <f t="shared" si="2625"/>
        <v/>
      </c>
      <c r="IZ9814" s="104" t="str">
        <f t="shared" ca="1" si="2626"/>
        <v/>
      </c>
      <c r="JA9814" s="102" t="str">
        <f t="shared" ca="1" si="2627"/>
        <v/>
      </c>
      <c r="JB9814" s="102" t="str">
        <f t="shared" ca="1" si="2628"/>
        <v/>
      </c>
      <c r="JC9814" s="103" t="str">
        <f t="shared" ca="1" si="2629"/>
        <v/>
      </c>
      <c r="JD9814" s="104" t="str">
        <f t="shared" si="2630"/>
        <v/>
      </c>
      <c r="JE9814" s="102" t="str">
        <f t="shared" si="2631"/>
        <v/>
      </c>
      <c r="JF9814" s="66" t="str">
        <f t="shared" ca="1" si="2619"/>
        <v/>
      </c>
      <c r="JG9814" s="66" t="str">
        <f t="shared" ca="1" si="2618"/>
        <v/>
      </c>
      <c r="JH9814" s="66" t="str">
        <f t="shared" ca="1" si="2632"/>
        <v/>
      </c>
      <c r="JI9814" s="80" t="str">
        <f t="shared" ca="1" si="2633"/>
        <v/>
      </c>
      <c r="JJ9814" s="118" t="str">
        <f t="shared" ca="1" si="2634"/>
        <v/>
      </c>
    </row>
    <row r="9815" spans="253:270" x14ac:dyDescent="0.3">
      <c r="IS9815" s="74">
        <v>9813</v>
      </c>
      <c r="IT9815" s="90" t="str">
        <f t="shared" si="2620"/>
        <v/>
      </c>
      <c r="IU9815" s="101" t="str">
        <f t="shared" si="2621"/>
        <v/>
      </c>
      <c r="IV9815" s="102" t="str">
        <f t="shared" si="2622"/>
        <v/>
      </c>
      <c r="IW9815" s="102" t="str">
        <f t="shared" si="2623"/>
        <v/>
      </c>
      <c r="IX9815" s="103" t="str">
        <f t="shared" si="2624"/>
        <v/>
      </c>
      <c r="IY9815" s="112" t="str">
        <f t="shared" si="2625"/>
        <v/>
      </c>
      <c r="IZ9815" s="104" t="str">
        <f t="shared" ca="1" si="2626"/>
        <v/>
      </c>
      <c r="JA9815" s="102" t="str">
        <f t="shared" ca="1" si="2627"/>
        <v/>
      </c>
      <c r="JB9815" s="102" t="str">
        <f t="shared" ca="1" si="2628"/>
        <v/>
      </c>
      <c r="JC9815" s="103" t="str">
        <f t="shared" ca="1" si="2629"/>
        <v/>
      </c>
      <c r="JD9815" s="104" t="str">
        <f t="shared" si="2630"/>
        <v/>
      </c>
      <c r="JE9815" s="102" t="str">
        <f t="shared" si="2631"/>
        <v/>
      </c>
      <c r="JF9815" s="66" t="str">
        <f t="shared" ca="1" si="2619"/>
        <v/>
      </c>
      <c r="JG9815" s="66" t="str">
        <f t="shared" ref="JG9815:JG9878" ca="1" si="2635">IF(IU9815&lt;&gt;"",IF($IS9815&gt;=JG$1,AVERAGE(INDIRECT(CONCATENATE("JE",$IS9815+2,":JE",$IS9815+2-JG$1))),""),"")</f>
        <v/>
      </c>
      <c r="JH9815" s="66" t="str">
        <f t="shared" ca="1" si="2632"/>
        <v/>
      </c>
      <c r="JI9815" s="80" t="str">
        <f t="shared" ca="1" si="2633"/>
        <v/>
      </c>
      <c r="JJ9815" s="118" t="str">
        <f t="shared" ca="1" si="2634"/>
        <v/>
      </c>
    </row>
    <row r="9816" spans="253:270" x14ac:dyDescent="0.3">
      <c r="IS9816" s="74">
        <v>9814</v>
      </c>
      <c r="IT9816" s="90" t="str">
        <f t="shared" si="2620"/>
        <v/>
      </c>
      <c r="IU9816" s="101" t="str">
        <f t="shared" si="2621"/>
        <v/>
      </c>
      <c r="IV9816" s="102" t="str">
        <f t="shared" si="2622"/>
        <v/>
      </c>
      <c r="IW9816" s="102" t="str">
        <f t="shared" si="2623"/>
        <v/>
      </c>
      <c r="IX9816" s="103" t="str">
        <f t="shared" si="2624"/>
        <v/>
      </c>
      <c r="IY9816" s="112" t="str">
        <f t="shared" si="2625"/>
        <v/>
      </c>
      <c r="IZ9816" s="104" t="str">
        <f t="shared" ca="1" si="2626"/>
        <v/>
      </c>
      <c r="JA9816" s="102" t="str">
        <f t="shared" ca="1" si="2627"/>
        <v/>
      </c>
      <c r="JB9816" s="102" t="str">
        <f t="shared" ca="1" si="2628"/>
        <v/>
      </c>
      <c r="JC9816" s="103" t="str">
        <f t="shared" ca="1" si="2629"/>
        <v/>
      </c>
      <c r="JD9816" s="104" t="str">
        <f t="shared" si="2630"/>
        <v/>
      </c>
      <c r="JE9816" s="102" t="str">
        <f t="shared" si="2631"/>
        <v/>
      </c>
      <c r="JF9816" s="66" t="str">
        <f t="shared" ca="1" si="2619"/>
        <v/>
      </c>
      <c r="JG9816" s="66" t="str">
        <f t="shared" ca="1" si="2635"/>
        <v/>
      </c>
      <c r="JH9816" s="66" t="str">
        <f t="shared" ca="1" si="2632"/>
        <v/>
      </c>
      <c r="JI9816" s="80" t="str">
        <f t="shared" ca="1" si="2633"/>
        <v/>
      </c>
      <c r="JJ9816" s="118" t="str">
        <f t="shared" ca="1" si="2634"/>
        <v/>
      </c>
    </row>
    <row r="9817" spans="253:270" x14ac:dyDescent="0.3">
      <c r="IS9817" s="74">
        <v>9815</v>
      </c>
      <c r="IT9817" s="90" t="str">
        <f t="shared" si="2620"/>
        <v/>
      </c>
      <c r="IU9817" s="101" t="str">
        <f t="shared" si="2621"/>
        <v/>
      </c>
      <c r="IV9817" s="102" t="str">
        <f t="shared" si="2622"/>
        <v/>
      </c>
      <c r="IW9817" s="102" t="str">
        <f t="shared" si="2623"/>
        <v/>
      </c>
      <c r="IX9817" s="103" t="str">
        <f t="shared" si="2624"/>
        <v/>
      </c>
      <c r="IY9817" s="112" t="str">
        <f t="shared" si="2625"/>
        <v/>
      </c>
      <c r="IZ9817" s="104" t="str">
        <f t="shared" ca="1" si="2626"/>
        <v/>
      </c>
      <c r="JA9817" s="102" t="str">
        <f t="shared" ca="1" si="2627"/>
        <v/>
      </c>
      <c r="JB9817" s="102" t="str">
        <f t="shared" ca="1" si="2628"/>
        <v/>
      </c>
      <c r="JC9817" s="103" t="str">
        <f t="shared" ca="1" si="2629"/>
        <v/>
      </c>
      <c r="JD9817" s="104" t="str">
        <f t="shared" si="2630"/>
        <v/>
      </c>
      <c r="JE9817" s="102" t="str">
        <f t="shared" si="2631"/>
        <v/>
      </c>
      <c r="JF9817" s="66" t="str">
        <f t="shared" ca="1" si="2619"/>
        <v/>
      </c>
      <c r="JG9817" s="66" t="str">
        <f t="shared" ca="1" si="2635"/>
        <v/>
      </c>
      <c r="JH9817" s="66" t="str">
        <f t="shared" ca="1" si="2632"/>
        <v/>
      </c>
      <c r="JI9817" s="80" t="str">
        <f t="shared" ca="1" si="2633"/>
        <v/>
      </c>
      <c r="JJ9817" s="118" t="str">
        <f t="shared" ca="1" si="2634"/>
        <v/>
      </c>
    </row>
    <row r="9818" spans="253:270" x14ac:dyDescent="0.3">
      <c r="IS9818" s="74">
        <v>9816</v>
      </c>
      <c r="IT9818" s="90" t="str">
        <f t="shared" si="2620"/>
        <v/>
      </c>
      <c r="IU9818" s="101" t="str">
        <f t="shared" si="2621"/>
        <v/>
      </c>
      <c r="IV9818" s="102" t="str">
        <f t="shared" si="2622"/>
        <v/>
      </c>
      <c r="IW9818" s="102" t="str">
        <f t="shared" si="2623"/>
        <v/>
      </c>
      <c r="IX9818" s="103" t="str">
        <f t="shared" si="2624"/>
        <v/>
      </c>
      <c r="IY9818" s="112" t="str">
        <f t="shared" si="2625"/>
        <v/>
      </c>
      <c r="IZ9818" s="104" t="str">
        <f t="shared" ca="1" si="2626"/>
        <v/>
      </c>
      <c r="JA9818" s="102" t="str">
        <f t="shared" ca="1" si="2627"/>
        <v/>
      </c>
      <c r="JB9818" s="102" t="str">
        <f t="shared" ca="1" si="2628"/>
        <v/>
      </c>
      <c r="JC9818" s="103" t="str">
        <f t="shared" ca="1" si="2629"/>
        <v/>
      </c>
      <c r="JD9818" s="104" t="str">
        <f t="shared" si="2630"/>
        <v/>
      </c>
      <c r="JE9818" s="102" t="str">
        <f t="shared" si="2631"/>
        <v/>
      </c>
      <c r="JF9818" s="66" t="str">
        <f t="shared" ca="1" si="2619"/>
        <v/>
      </c>
      <c r="JG9818" s="66" t="str">
        <f t="shared" ca="1" si="2635"/>
        <v/>
      </c>
      <c r="JH9818" s="66" t="str">
        <f t="shared" ca="1" si="2632"/>
        <v/>
      </c>
      <c r="JI9818" s="80" t="str">
        <f t="shared" ca="1" si="2633"/>
        <v/>
      </c>
      <c r="JJ9818" s="118" t="str">
        <f t="shared" ca="1" si="2634"/>
        <v/>
      </c>
    </row>
    <row r="9819" spans="253:270" x14ac:dyDescent="0.3">
      <c r="IS9819" s="74">
        <v>9817</v>
      </c>
      <c r="IT9819" s="90" t="str">
        <f t="shared" si="2620"/>
        <v/>
      </c>
      <c r="IU9819" s="101" t="str">
        <f t="shared" si="2621"/>
        <v/>
      </c>
      <c r="IV9819" s="102" t="str">
        <f t="shared" si="2622"/>
        <v/>
      </c>
      <c r="IW9819" s="102" t="str">
        <f t="shared" si="2623"/>
        <v/>
      </c>
      <c r="IX9819" s="103" t="str">
        <f t="shared" si="2624"/>
        <v/>
      </c>
      <c r="IY9819" s="112" t="str">
        <f t="shared" si="2625"/>
        <v/>
      </c>
      <c r="IZ9819" s="104" t="str">
        <f t="shared" ca="1" si="2626"/>
        <v/>
      </c>
      <c r="JA9819" s="102" t="str">
        <f t="shared" ca="1" si="2627"/>
        <v/>
      </c>
      <c r="JB9819" s="102" t="str">
        <f t="shared" ca="1" si="2628"/>
        <v/>
      </c>
      <c r="JC9819" s="103" t="str">
        <f t="shared" ca="1" si="2629"/>
        <v/>
      </c>
      <c r="JD9819" s="104" t="str">
        <f t="shared" si="2630"/>
        <v/>
      </c>
      <c r="JE9819" s="102" t="str">
        <f t="shared" si="2631"/>
        <v/>
      </c>
      <c r="JF9819" s="66" t="str">
        <f t="shared" ca="1" si="2619"/>
        <v/>
      </c>
      <c r="JG9819" s="66" t="str">
        <f t="shared" ca="1" si="2635"/>
        <v/>
      </c>
      <c r="JH9819" s="66" t="str">
        <f t="shared" ca="1" si="2632"/>
        <v/>
      </c>
      <c r="JI9819" s="80" t="str">
        <f t="shared" ca="1" si="2633"/>
        <v/>
      </c>
      <c r="JJ9819" s="118" t="str">
        <f t="shared" ca="1" si="2634"/>
        <v/>
      </c>
    </row>
    <row r="9820" spans="253:270" x14ac:dyDescent="0.3">
      <c r="IS9820" s="74">
        <v>9818</v>
      </c>
      <c r="IT9820" s="90" t="str">
        <f t="shared" si="2620"/>
        <v/>
      </c>
      <c r="IU9820" s="101" t="str">
        <f t="shared" si="2621"/>
        <v/>
      </c>
      <c r="IV9820" s="102" t="str">
        <f t="shared" si="2622"/>
        <v/>
      </c>
      <c r="IW9820" s="102" t="str">
        <f t="shared" si="2623"/>
        <v/>
      </c>
      <c r="IX9820" s="103" t="str">
        <f t="shared" si="2624"/>
        <v/>
      </c>
      <c r="IY9820" s="112" t="str">
        <f t="shared" si="2625"/>
        <v/>
      </c>
      <c r="IZ9820" s="104" t="str">
        <f t="shared" ca="1" si="2626"/>
        <v/>
      </c>
      <c r="JA9820" s="102" t="str">
        <f t="shared" ca="1" si="2627"/>
        <v/>
      </c>
      <c r="JB9820" s="102" t="str">
        <f t="shared" ca="1" si="2628"/>
        <v/>
      </c>
      <c r="JC9820" s="103" t="str">
        <f t="shared" ca="1" si="2629"/>
        <v/>
      </c>
      <c r="JD9820" s="104" t="str">
        <f t="shared" si="2630"/>
        <v/>
      </c>
      <c r="JE9820" s="102" t="str">
        <f t="shared" si="2631"/>
        <v/>
      </c>
      <c r="JF9820" s="66" t="str">
        <f t="shared" ca="1" si="2619"/>
        <v/>
      </c>
      <c r="JG9820" s="66" t="str">
        <f t="shared" ca="1" si="2635"/>
        <v/>
      </c>
      <c r="JH9820" s="66" t="str">
        <f t="shared" ca="1" si="2632"/>
        <v/>
      </c>
      <c r="JI9820" s="80" t="str">
        <f t="shared" ca="1" si="2633"/>
        <v/>
      </c>
      <c r="JJ9820" s="118" t="str">
        <f t="shared" ca="1" si="2634"/>
        <v/>
      </c>
    </row>
    <row r="9821" spans="253:270" x14ac:dyDescent="0.3">
      <c r="IS9821" s="74">
        <v>9819</v>
      </c>
      <c r="IT9821" s="90" t="str">
        <f t="shared" si="2620"/>
        <v/>
      </c>
      <c r="IU9821" s="101" t="str">
        <f t="shared" si="2621"/>
        <v/>
      </c>
      <c r="IV9821" s="102" t="str">
        <f t="shared" si="2622"/>
        <v/>
      </c>
      <c r="IW9821" s="102" t="str">
        <f t="shared" si="2623"/>
        <v/>
      </c>
      <c r="IX9821" s="103" t="str">
        <f t="shared" si="2624"/>
        <v/>
      </c>
      <c r="IY9821" s="112" t="str">
        <f t="shared" si="2625"/>
        <v/>
      </c>
      <c r="IZ9821" s="104" t="str">
        <f t="shared" ca="1" si="2626"/>
        <v/>
      </c>
      <c r="JA9821" s="102" t="str">
        <f t="shared" ca="1" si="2627"/>
        <v/>
      </c>
      <c r="JB9821" s="102" t="str">
        <f t="shared" ca="1" si="2628"/>
        <v/>
      </c>
      <c r="JC9821" s="103" t="str">
        <f t="shared" ca="1" si="2629"/>
        <v/>
      </c>
      <c r="JD9821" s="104" t="str">
        <f t="shared" si="2630"/>
        <v/>
      </c>
      <c r="JE9821" s="102" t="str">
        <f t="shared" si="2631"/>
        <v/>
      </c>
      <c r="JF9821" s="66" t="str">
        <f t="shared" ref="JF9821:JF9884" ca="1" si="2636">IF(IT9821&lt;&gt;"",IF($IS9821&gt;=JF$1,AVERAGE(INDIRECT(CONCATENATE("JD",$IS9821+2,":JD",$IS9821+2-JF$1))),""),"")</f>
        <v/>
      </c>
      <c r="JG9821" s="66" t="str">
        <f t="shared" ca="1" si="2635"/>
        <v/>
      </c>
      <c r="JH9821" s="66" t="str">
        <f t="shared" ca="1" si="2632"/>
        <v/>
      </c>
      <c r="JI9821" s="80" t="str">
        <f t="shared" ca="1" si="2633"/>
        <v/>
      </c>
      <c r="JJ9821" s="118" t="str">
        <f t="shared" ca="1" si="2634"/>
        <v/>
      </c>
    </row>
    <row r="9822" spans="253:270" x14ac:dyDescent="0.3">
      <c r="IS9822" s="74">
        <v>9820</v>
      </c>
      <c r="IT9822" s="90" t="str">
        <f t="shared" si="2620"/>
        <v/>
      </c>
      <c r="IU9822" s="101" t="str">
        <f t="shared" si="2621"/>
        <v/>
      </c>
      <c r="IV9822" s="102" t="str">
        <f t="shared" si="2622"/>
        <v/>
      </c>
      <c r="IW9822" s="102" t="str">
        <f t="shared" si="2623"/>
        <v/>
      </c>
      <c r="IX9822" s="103" t="str">
        <f t="shared" si="2624"/>
        <v/>
      </c>
      <c r="IY9822" s="112" t="str">
        <f t="shared" si="2625"/>
        <v/>
      </c>
      <c r="IZ9822" s="104" t="str">
        <f t="shared" ca="1" si="2626"/>
        <v/>
      </c>
      <c r="JA9822" s="102" t="str">
        <f t="shared" ca="1" si="2627"/>
        <v/>
      </c>
      <c r="JB9822" s="102" t="str">
        <f t="shared" ca="1" si="2628"/>
        <v/>
      </c>
      <c r="JC9822" s="103" t="str">
        <f t="shared" ca="1" si="2629"/>
        <v/>
      </c>
      <c r="JD9822" s="104" t="str">
        <f t="shared" si="2630"/>
        <v/>
      </c>
      <c r="JE9822" s="102" t="str">
        <f t="shared" si="2631"/>
        <v/>
      </c>
      <c r="JF9822" s="66" t="str">
        <f t="shared" ca="1" si="2636"/>
        <v/>
      </c>
      <c r="JG9822" s="66" t="str">
        <f t="shared" ca="1" si="2635"/>
        <v/>
      </c>
      <c r="JH9822" s="66" t="str">
        <f t="shared" ca="1" si="2632"/>
        <v/>
      </c>
      <c r="JI9822" s="80" t="str">
        <f t="shared" ca="1" si="2633"/>
        <v/>
      </c>
      <c r="JJ9822" s="118" t="str">
        <f t="shared" ca="1" si="2634"/>
        <v/>
      </c>
    </row>
    <row r="9823" spans="253:270" x14ac:dyDescent="0.3">
      <c r="IS9823" s="74">
        <v>9821</v>
      </c>
      <c r="IT9823" s="90" t="str">
        <f t="shared" si="2620"/>
        <v/>
      </c>
      <c r="IU9823" s="101" t="str">
        <f t="shared" si="2621"/>
        <v/>
      </c>
      <c r="IV9823" s="102" t="str">
        <f t="shared" si="2622"/>
        <v/>
      </c>
      <c r="IW9823" s="102" t="str">
        <f t="shared" si="2623"/>
        <v/>
      </c>
      <c r="IX9823" s="103" t="str">
        <f t="shared" si="2624"/>
        <v/>
      </c>
      <c r="IY9823" s="112" t="str">
        <f t="shared" si="2625"/>
        <v/>
      </c>
      <c r="IZ9823" s="104" t="str">
        <f t="shared" ca="1" si="2626"/>
        <v/>
      </c>
      <c r="JA9823" s="102" t="str">
        <f t="shared" ca="1" si="2627"/>
        <v/>
      </c>
      <c r="JB9823" s="102" t="str">
        <f t="shared" ca="1" si="2628"/>
        <v/>
      </c>
      <c r="JC9823" s="103" t="str">
        <f t="shared" ca="1" si="2629"/>
        <v/>
      </c>
      <c r="JD9823" s="104" t="str">
        <f t="shared" si="2630"/>
        <v/>
      </c>
      <c r="JE9823" s="102" t="str">
        <f t="shared" si="2631"/>
        <v/>
      </c>
      <c r="JF9823" s="66" t="str">
        <f t="shared" ca="1" si="2636"/>
        <v/>
      </c>
      <c r="JG9823" s="66" t="str">
        <f t="shared" ca="1" si="2635"/>
        <v/>
      </c>
      <c r="JH9823" s="66" t="str">
        <f t="shared" ca="1" si="2632"/>
        <v/>
      </c>
      <c r="JI9823" s="80" t="str">
        <f t="shared" ca="1" si="2633"/>
        <v/>
      </c>
      <c r="JJ9823" s="118" t="str">
        <f t="shared" ca="1" si="2634"/>
        <v/>
      </c>
    </row>
    <row r="9824" spans="253:270" x14ac:dyDescent="0.3">
      <c r="IS9824" s="74">
        <v>9822</v>
      </c>
      <c r="IT9824" s="90" t="str">
        <f t="shared" si="2620"/>
        <v/>
      </c>
      <c r="IU9824" s="101" t="str">
        <f t="shared" si="2621"/>
        <v/>
      </c>
      <c r="IV9824" s="102" t="str">
        <f t="shared" si="2622"/>
        <v/>
      </c>
      <c r="IW9824" s="102" t="str">
        <f t="shared" si="2623"/>
        <v/>
      </c>
      <c r="IX9824" s="103" t="str">
        <f t="shared" si="2624"/>
        <v/>
      </c>
      <c r="IY9824" s="112" t="str">
        <f t="shared" si="2625"/>
        <v/>
      </c>
      <c r="IZ9824" s="104" t="str">
        <f t="shared" ca="1" si="2626"/>
        <v/>
      </c>
      <c r="JA9824" s="102" t="str">
        <f t="shared" ca="1" si="2627"/>
        <v/>
      </c>
      <c r="JB9824" s="102" t="str">
        <f t="shared" ca="1" si="2628"/>
        <v/>
      </c>
      <c r="JC9824" s="103" t="str">
        <f t="shared" ca="1" si="2629"/>
        <v/>
      </c>
      <c r="JD9824" s="104" t="str">
        <f t="shared" si="2630"/>
        <v/>
      </c>
      <c r="JE9824" s="102" t="str">
        <f t="shared" si="2631"/>
        <v/>
      </c>
      <c r="JF9824" s="66" t="str">
        <f t="shared" ca="1" si="2636"/>
        <v/>
      </c>
      <c r="JG9824" s="66" t="str">
        <f t="shared" ca="1" si="2635"/>
        <v/>
      </c>
      <c r="JH9824" s="66" t="str">
        <f t="shared" ca="1" si="2632"/>
        <v/>
      </c>
      <c r="JI9824" s="80" t="str">
        <f t="shared" ca="1" si="2633"/>
        <v/>
      </c>
      <c r="JJ9824" s="118" t="str">
        <f t="shared" ca="1" si="2634"/>
        <v/>
      </c>
    </row>
    <row r="9825" spans="253:270" x14ac:dyDescent="0.3">
      <c r="IS9825" s="74">
        <v>9823</v>
      </c>
      <c r="IT9825" s="90" t="str">
        <f t="shared" si="2620"/>
        <v/>
      </c>
      <c r="IU9825" s="101" t="str">
        <f t="shared" si="2621"/>
        <v/>
      </c>
      <c r="IV9825" s="102" t="str">
        <f t="shared" si="2622"/>
        <v/>
      </c>
      <c r="IW9825" s="102" t="str">
        <f t="shared" si="2623"/>
        <v/>
      </c>
      <c r="IX9825" s="103" t="str">
        <f t="shared" si="2624"/>
        <v/>
      </c>
      <c r="IY9825" s="112" t="str">
        <f t="shared" si="2625"/>
        <v/>
      </c>
      <c r="IZ9825" s="104" t="str">
        <f t="shared" ca="1" si="2626"/>
        <v/>
      </c>
      <c r="JA9825" s="102" t="str">
        <f t="shared" ca="1" si="2627"/>
        <v/>
      </c>
      <c r="JB9825" s="102" t="str">
        <f t="shared" ca="1" si="2628"/>
        <v/>
      </c>
      <c r="JC9825" s="103" t="str">
        <f t="shared" ca="1" si="2629"/>
        <v/>
      </c>
      <c r="JD9825" s="104" t="str">
        <f t="shared" si="2630"/>
        <v/>
      </c>
      <c r="JE9825" s="102" t="str">
        <f t="shared" si="2631"/>
        <v/>
      </c>
      <c r="JF9825" s="66" t="str">
        <f t="shared" ca="1" si="2636"/>
        <v/>
      </c>
      <c r="JG9825" s="66" t="str">
        <f t="shared" ca="1" si="2635"/>
        <v/>
      </c>
      <c r="JH9825" s="66" t="str">
        <f t="shared" ca="1" si="2632"/>
        <v/>
      </c>
      <c r="JI9825" s="80" t="str">
        <f t="shared" ca="1" si="2633"/>
        <v/>
      </c>
      <c r="JJ9825" s="118" t="str">
        <f t="shared" ca="1" si="2634"/>
        <v/>
      </c>
    </row>
    <row r="9826" spans="253:270" x14ac:dyDescent="0.3">
      <c r="IS9826" s="74">
        <v>9824</v>
      </c>
      <c r="IT9826" s="90" t="str">
        <f t="shared" si="2620"/>
        <v/>
      </c>
      <c r="IU9826" s="101" t="str">
        <f t="shared" si="2621"/>
        <v/>
      </c>
      <c r="IV9826" s="102" t="str">
        <f t="shared" si="2622"/>
        <v/>
      </c>
      <c r="IW9826" s="102" t="str">
        <f t="shared" si="2623"/>
        <v/>
      </c>
      <c r="IX9826" s="103" t="str">
        <f t="shared" si="2624"/>
        <v/>
      </c>
      <c r="IY9826" s="112" t="str">
        <f t="shared" si="2625"/>
        <v/>
      </c>
      <c r="IZ9826" s="104" t="str">
        <f t="shared" ca="1" si="2626"/>
        <v/>
      </c>
      <c r="JA9826" s="102" t="str">
        <f t="shared" ca="1" si="2627"/>
        <v/>
      </c>
      <c r="JB9826" s="102" t="str">
        <f t="shared" ca="1" si="2628"/>
        <v/>
      </c>
      <c r="JC9826" s="103" t="str">
        <f t="shared" ca="1" si="2629"/>
        <v/>
      </c>
      <c r="JD9826" s="104" t="str">
        <f t="shared" si="2630"/>
        <v/>
      </c>
      <c r="JE9826" s="102" t="str">
        <f t="shared" si="2631"/>
        <v/>
      </c>
      <c r="JF9826" s="66" t="str">
        <f t="shared" ca="1" si="2636"/>
        <v/>
      </c>
      <c r="JG9826" s="66" t="str">
        <f t="shared" ca="1" si="2635"/>
        <v/>
      </c>
      <c r="JH9826" s="66" t="str">
        <f t="shared" ca="1" si="2632"/>
        <v/>
      </c>
      <c r="JI9826" s="80" t="str">
        <f t="shared" ca="1" si="2633"/>
        <v/>
      </c>
      <c r="JJ9826" s="118" t="str">
        <f t="shared" ca="1" si="2634"/>
        <v/>
      </c>
    </row>
    <row r="9827" spans="253:270" x14ac:dyDescent="0.3">
      <c r="IS9827" s="74">
        <v>9825</v>
      </c>
      <c r="IT9827" s="90" t="str">
        <f t="shared" si="2620"/>
        <v/>
      </c>
      <c r="IU9827" s="101" t="str">
        <f t="shared" si="2621"/>
        <v/>
      </c>
      <c r="IV9827" s="102" t="str">
        <f t="shared" si="2622"/>
        <v/>
      </c>
      <c r="IW9827" s="102" t="str">
        <f t="shared" si="2623"/>
        <v/>
      </c>
      <c r="IX9827" s="103" t="str">
        <f t="shared" si="2624"/>
        <v/>
      </c>
      <c r="IY9827" s="112" t="str">
        <f t="shared" si="2625"/>
        <v/>
      </c>
      <c r="IZ9827" s="104" t="str">
        <f t="shared" ca="1" si="2626"/>
        <v/>
      </c>
      <c r="JA9827" s="102" t="str">
        <f t="shared" ca="1" si="2627"/>
        <v/>
      </c>
      <c r="JB9827" s="102" t="str">
        <f t="shared" ca="1" si="2628"/>
        <v/>
      </c>
      <c r="JC9827" s="103" t="str">
        <f t="shared" ca="1" si="2629"/>
        <v/>
      </c>
      <c r="JD9827" s="104" t="str">
        <f t="shared" si="2630"/>
        <v/>
      </c>
      <c r="JE9827" s="102" t="str">
        <f t="shared" si="2631"/>
        <v/>
      </c>
      <c r="JF9827" s="66" t="str">
        <f t="shared" ca="1" si="2636"/>
        <v/>
      </c>
      <c r="JG9827" s="66" t="str">
        <f t="shared" ca="1" si="2635"/>
        <v/>
      </c>
      <c r="JH9827" s="66" t="str">
        <f t="shared" ca="1" si="2632"/>
        <v/>
      </c>
      <c r="JI9827" s="80" t="str">
        <f t="shared" ca="1" si="2633"/>
        <v/>
      </c>
      <c r="JJ9827" s="118" t="str">
        <f t="shared" ca="1" si="2634"/>
        <v/>
      </c>
    </row>
    <row r="9828" spans="253:270" x14ac:dyDescent="0.3">
      <c r="IS9828" s="74">
        <v>9826</v>
      </c>
      <c r="IT9828" s="90" t="str">
        <f t="shared" si="2620"/>
        <v/>
      </c>
      <c r="IU9828" s="101" t="str">
        <f t="shared" si="2621"/>
        <v/>
      </c>
      <c r="IV9828" s="102" t="str">
        <f t="shared" si="2622"/>
        <v/>
      </c>
      <c r="IW9828" s="102" t="str">
        <f t="shared" si="2623"/>
        <v/>
      </c>
      <c r="IX9828" s="103" t="str">
        <f t="shared" si="2624"/>
        <v/>
      </c>
      <c r="IY9828" s="112" t="str">
        <f t="shared" si="2625"/>
        <v/>
      </c>
      <c r="IZ9828" s="104" t="str">
        <f t="shared" ca="1" si="2626"/>
        <v/>
      </c>
      <c r="JA9828" s="102" t="str">
        <f t="shared" ca="1" si="2627"/>
        <v/>
      </c>
      <c r="JB9828" s="102" t="str">
        <f t="shared" ca="1" si="2628"/>
        <v/>
      </c>
      <c r="JC9828" s="103" t="str">
        <f t="shared" ca="1" si="2629"/>
        <v/>
      </c>
      <c r="JD9828" s="104" t="str">
        <f t="shared" si="2630"/>
        <v/>
      </c>
      <c r="JE9828" s="102" t="str">
        <f t="shared" si="2631"/>
        <v/>
      </c>
      <c r="JF9828" s="66" t="str">
        <f t="shared" ca="1" si="2636"/>
        <v/>
      </c>
      <c r="JG9828" s="66" t="str">
        <f t="shared" ca="1" si="2635"/>
        <v/>
      </c>
      <c r="JH9828" s="66" t="str">
        <f t="shared" ca="1" si="2632"/>
        <v/>
      </c>
      <c r="JI9828" s="80" t="str">
        <f t="shared" ca="1" si="2633"/>
        <v/>
      </c>
      <c r="JJ9828" s="118" t="str">
        <f t="shared" ca="1" si="2634"/>
        <v/>
      </c>
    </row>
    <row r="9829" spans="253:270" x14ac:dyDescent="0.3">
      <c r="IS9829" s="74">
        <v>9827</v>
      </c>
      <c r="IT9829" s="90" t="str">
        <f t="shared" si="2620"/>
        <v/>
      </c>
      <c r="IU9829" s="101" t="str">
        <f t="shared" si="2621"/>
        <v/>
      </c>
      <c r="IV9829" s="102" t="str">
        <f t="shared" si="2622"/>
        <v/>
      </c>
      <c r="IW9829" s="102" t="str">
        <f t="shared" si="2623"/>
        <v/>
      </c>
      <c r="IX9829" s="103" t="str">
        <f t="shared" si="2624"/>
        <v/>
      </c>
      <c r="IY9829" s="112" t="str">
        <f t="shared" si="2625"/>
        <v/>
      </c>
      <c r="IZ9829" s="104" t="str">
        <f t="shared" ca="1" si="2626"/>
        <v/>
      </c>
      <c r="JA9829" s="102" t="str">
        <f t="shared" ca="1" si="2627"/>
        <v/>
      </c>
      <c r="JB9829" s="102" t="str">
        <f t="shared" ca="1" si="2628"/>
        <v/>
      </c>
      <c r="JC9829" s="103" t="str">
        <f t="shared" ca="1" si="2629"/>
        <v/>
      </c>
      <c r="JD9829" s="104" t="str">
        <f t="shared" si="2630"/>
        <v/>
      </c>
      <c r="JE9829" s="102" t="str">
        <f t="shared" si="2631"/>
        <v/>
      </c>
      <c r="JF9829" s="66" t="str">
        <f t="shared" ca="1" si="2636"/>
        <v/>
      </c>
      <c r="JG9829" s="66" t="str">
        <f t="shared" ca="1" si="2635"/>
        <v/>
      </c>
      <c r="JH9829" s="66" t="str">
        <f t="shared" ca="1" si="2632"/>
        <v/>
      </c>
      <c r="JI9829" s="80" t="str">
        <f t="shared" ca="1" si="2633"/>
        <v/>
      </c>
      <c r="JJ9829" s="118" t="str">
        <f t="shared" ca="1" si="2634"/>
        <v/>
      </c>
    </row>
    <row r="9830" spans="253:270" x14ac:dyDescent="0.3">
      <c r="IS9830" s="74">
        <v>9828</v>
      </c>
      <c r="IT9830" s="90" t="str">
        <f t="shared" si="2620"/>
        <v/>
      </c>
      <c r="IU9830" s="101" t="str">
        <f t="shared" si="2621"/>
        <v/>
      </c>
      <c r="IV9830" s="102" t="str">
        <f t="shared" si="2622"/>
        <v/>
      </c>
      <c r="IW9830" s="102" t="str">
        <f t="shared" si="2623"/>
        <v/>
      </c>
      <c r="IX9830" s="103" t="str">
        <f t="shared" si="2624"/>
        <v/>
      </c>
      <c r="IY9830" s="112" t="str">
        <f t="shared" si="2625"/>
        <v/>
      </c>
      <c r="IZ9830" s="104" t="str">
        <f t="shared" ca="1" si="2626"/>
        <v/>
      </c>
      <c r="JA9830" s="102" t="str">
        <f t="shared" ca="1" si="2627"/>
        <v/>
      </c>
      <c r="JB9830" s="102" t="str">
        <f t="shared" ca="1" si="2628"/>
        <v/>
      </c>
      <c r="JC9830" s="103" t="str">
        <f t="shared" ca="1" si="2629"/>
        <v/>
      </c>
      <c r="JD9830" s="104" t="str">
        <f t="shared" si="2630"/>
        <v/>
      </c>
      <c r="JE9830" s="102" t="str">
        <f t="shared" si="2631"/>
        <v/>
      </c>
      <c r="JF9830" s="66" t="str">
        <f t="shared" ca="1" si="2636"/>
        <v/>
      </c>
      <c r="JG9830" s="66" t="str">
        <f t="shared" ca="1" si="2635"/>
        <v/>
      </c>
      <c r="JH9830" s="66" t="str">
        <f t="shared" ca="1" si="2632"/>
        <v/>
      </c>
      <c r="JI9830" s="80" t="str">
        <f t="shared" ca="1" si="2633"/>
        <v/>
      </c>
      <c r="JJ9830" s="118" t="str">
        <f t="shared" ca="1" si="2634"/>
        <v/>
      </c>
    </row>
    <row r="9831" spans="253:270" x14ac:dyDescent="0.3">
      <c r="IS9831" s="74">
        <v>9829</v>
      </c>
      <c r="IT9831" s="90" t="str">
        <f t="shared" si="2620"/>
        <v/>
      </c>
      <c r="IU9831" s="101" t="str">
        <f t="shared" si="2621"/>
        <v/>
      </c>
      <c r="IV9831" s="102" t="str">
        <f t="shared" si="2622"/>
        <v/>
      </c>
      <c r="IW9831" s="102" t="str">
        <f t="shared" si="2623"/>
        <v/>
      </c>
      <c r="IX9831" s="103" t="str">
        <f t="shared" si="2624"/>
        <v/>
      </c>
      <c r="IY9831" s="112" t="str">
        <f t="shared" si="2625"/>
        <v/>
      </c>
      <c r="IZ9831" s="104" t="str">
        <f t="shared" ca="1" si="2626"/>
        <v/>
      </c>
      <c r="JA9831" s="102" t="str">
        <f t="shared" ca="1" si="2627"/>
        <v/>
      </c>
      <c r="JB9831" s="102" t="str">
        <f t="shared" ca="1" si="2628"/>
        <v/>
      </c>
      <c r="JC9831" s="103" t="str">
        <f t="shared" ca="1" si="2629"/>
        <v/>
      </c>
      <c r="JD9831" s="104" t="str">
        <f t="shared" si="2630"/>
        <v/>
      </c>
      <c r="JE9831" s="102" t="str">
        <f t="shared" si="2631"/>
        <v/>
      </c>
      <c r="JF9831" s="66" t="str">
        <f t="shared" ca="1" si="2636"/>
        <v/>
      </c>
      <c r="JG9831" s="66" t="str">
        <f t="shared" ca="1" si="2635"/>
        <v/>
      </c>
      <c r="JH9831" s="66" t="str">
        <f t="shared" ca="1" si="2632"/>
        <v/>
      </c>
      <c r="JI9831" s="80" t="str">
        <f t="shared" ca="1" si="2633"/>
        <v/>
      </c>
      <c r="JJ9831" s="118" t="str">
        <f t="shared" ca="1" si="2634"/>
        <v/>
      </c>
    </row>
    <row r="9832" spans="253:270" x14ac:dyDescent="0.3">
      <c r="IS9832" s="74">
        <v>9830</v>
      </c>
      <c r="IT9832" s="90" t="str">
        <f t="shared" si="2620"/>
        <v/>
      </c>
      <c r="IU9832" s="101" t="str">
        <f t="shared" si="2621"/>
        <v/>
      </c>
      <c r="IV9832" s="102" t="str">
        <f t="shared" si="2622"/>
        <v/>
      </c>
      <c r="IW9832" s="102" t="str">
        <f t="shared" si="2623"/>
        <v/>
      </c>
      <c r="IX9832" s="103" t="str">
        <f t="shared" si="2624"/>
        <v/>
      </c>
      <c r="IY9832" s="112" t="str">
        <f t="shared" si="2625"/>
        <v/>
      </c>
      <c r="IZ9832" s="104" t="str">
        <f t="shared" ca="1" si="2626"/>
        <v/>
      </c>
      <c r="JA9832" s="102" t="str">
        <f t="shared" ca="1" si="2627"/>
        <v/>
      </c>
      <c r="JB9832" s="102" t="str">
        <f t="shared" ca="1" si="2628"/>
        <v/>
      </c>
      <c r="JC9832" s="103" t="str">
        <f t="shared" ca="1" si="2629"/>
        <v/>
      </c>
      <c r="JD9832" s="104" t="str">
        <f t="shared" si="2630"/>
        <v/>
      </c>
      <c r="JE9832" s="102" t="str">
        <f t="shared" si="2631"/>
        <v/>
      </c>
      <c r="JF9832" s="66" t="str">
        <f t="shared" ca="1" si="2636"/>
        <v/>
      </c>
      <c r="JG9832" s="66" t="str">
        <f t="shared" ca="1" si="2635"/>
        <v/>
      </c>
      <c r="JH9832" s="66" t="str">
        <f t="shared" ca="1" si="2632"/>
        <v/>
      </c>
      <c r="JI9832" s="80" t="str">
        <f t="shared" ca="1" si="2633"/>
        <v/>
      </c>
      <c r="JJ9832" s="118" t="str">
        <f t="shared" ca="1" si="2634"/>
        <v/>
      </c>
    </row>
    <row r="9833" spans="253:270" x14ac:dyDescent="0.3">
      <c r="IS9833" s="74">
        <v>9831</v>
      </c>
      <c r="IT9833" s="90" t="str">
        <f t="shared" si="2620"/>
        <v/>
      </c>
      <c r="IU9833" s="101" t="str">
        <f t="shared" si="2621"/>
        <v/>
      </c>
      <c r="IV9833" s="102" t="str">
        <f t="shared" si="2622"/>
        <v/>
      </c>
      <c r="IW9833" s="102" t="str">
        <f t="shared" si="2623"/>
        <v/>
      </c>
      <c r="IX9833" s="103" t="str">
        <f t="shared" si="2624"/>
        <v/>
      </c>
      <c r="IY9833" s="112" t="str">
        <f t="shared" si="2625"/>
        <v/>
      </c>
      <c r="IZ9833" s="104" t="str">
        <f t="shared" ca="1" si="2626"/>
        <v/>
      </c>
      <c r="JA9833" s="102" t="str">
        <f t="shared" ca="1" si="2627"/>
        <v/>
      </c>
      <c r="JB9833" s="102" t="str">
        <f t="shared" ca="1" si="2628"/>
        <v/>
      </c>
      <c r="JC9833" s="103" t="str">
        <f t="shared" ca="1" si="2629"/>
        <v/>
      </c>
      <c r="JD9833" s="104" t="str">
        <f t="shared" si="2630"/>
        <v/>
      </c>
      <c r="JE9833" s="102" t="str">
        <f t="shared" si="2631"/>
        <v/>
      </c>
      <c r="JF9833" s="66" t="str">
        <f t="shared" ca="1" si="2636"/>
        <v/>
      </c>
      <c r="JG9833" s="66" t="str">
        <f t="shared" ca="1" si="2635"/>
        <v/>
      </c>
      <c r="JH9833" s="66" t="str">
        <f t="shared" ca="1" si="2632"/>
        <v/>
      </c>
      <c r="JI9833" s="80" t="str">
        <f t="shared" ca="1" si="2633"/>
        <v/>
      </c>
      <c r="JJ9833" s="118" t="str">
        <f t="shared" ca="1" si="2634"/>
        <v/>
      </c>
    </row>
    <row r="9834" spans="253:270" x14ac:dyDescent="0.3">
      <c r="IS9834" s="74">
        <v>9832</v>
      </c>
      <c r="IT9834" s="90" t="str">
        <f t="shared" si="2620"/>
        <v/>
      </c>
      <c r="IU9834" s="101" t="str">
        <f t="shared" si="2621"/>
        <v/>
      </c>
      <c r="IV9834" s="102" t="str">
        <f t="shared" si="2622"/>
        <v/>
      </c>
      <c r="IW9834" s="102" t="str">
        <f t="shared" si="2623"/>
        <v/>
      </c>
      <c r="IX9834" s="103" t="str">
        <f t="shared" si="2624"/>
        <v/>
      </c>
      <c r="IY9834" s="112" t="str">
        <f t="shared" si="2625"/>
        <v/>
      </c>
      <c r="IZ9834" s="104" t="str">
        <f t="shared" ca="1" si="2626"/>
        <v/>
      </c>
      <c r="JA9834" s="102" t="str">
        <f t="shared" ca="1" si="2627"/>
        <v/>
      </c>
      <c r="JB9834" s="102" t="str">
        <f t="shared" ca="1" si="2628"/>
        <v/>
      </c>
      <c r="JC9834" s="103" t="str">
        <f t="shared" ca="1" si="2629"/>
        <v/>
      </c>
      <c r="JD9834" s="104" t="str">
        <f t="shared" si="2630"/>
        <v/>
      </c>
      <c r="JE9834" s="102" t="str">
        <f t="shared" si="2631"/>
        <v/>
      </c>
      <c r="JF9834" s="66" t="str">
        <f t="shared" ca="1" si="2636"/>
        <v/>
      </c>
      <c r="JG9834" s="66" t="str">
        <f t="shared" ca="1" si="2635"/>
        <v/>
      </c>
      <c r="JH9834" s="66" t="str">
        <f t="shared" ca="1" si="2632"/>
        <v/>
      </c>
      <c r="JI9834" s="80" t="str">
        <f t="shared" ca="1" si="2633"/>
        <v/>
      </c>
      <c r="JJ9834" s="118" t="str">
        <f t="shared" ca="1" si="2634"/>
        <v/>
      </c>
    </row>
    <row r="9835" spans="253:270" x14ac:dyDescent="0.3">
      <c r="IS9835" s="74">
        <v>9833</v>
      </c>
      <c r="IT9835" s="90" t="str">
        <f t="shared" si="2620"/>
        <v/>
      </c>
      <c r="IU9835" s="101" t="str">
        <f t="shared" si="2621"/>
        <v/>
      </c>
      <c r="IV9835" s="102" t="str">
        <f t="shared" si="2622"/>
        <v/>
      </c>
      <c r="IW9835" s="102" t="str">
        <f t="shared" si="2623"/>
        <v/>
      </c>
      <c r="IX9835" s="103" t="str">
        <f t="shared" si="2624"/>
        <v/>
      </c>
      <c r="IY9835" s="112" t="str">
        <f t="shared" si="2625"/>
        <v/>
      </c>
      <c r="IZ9835" s="104" t="str">
        <f t="shared" ca="1" si="2626"/>
        <v/>
      </c>
      <c r="JA9835" s="102" t="str">
        <f t="shared" ca="1" si="2627"/>
        <v/>
      </c>
      <c r="JB9835" s="102" t="str">
        <f t="shared" ca="1" si="2628"/>
        <v/>
      </c>
      <c r="JC9835" s="103" t="str">
        <f t="shared" ca="1" si="2629"/>
        <v/>
      </c>
      <c r="JD9835" s="104" t="str">
        <f t="shared" si="2630"/>
        <v/>
      </c>
      <c r="JE9835" s="102" t="str">
        <f t="shared" si="2631"/>
        <v/>
      </c>
      <c r="JF9835" s="66" t="str">
        <f t="shared" ca="1" si="2636"/>
        <v/>
      </c>
      <c r="JG9835" s="66" t="str">
        <f t="shared" ca="1" si="2635"/>
        <v/>
      </c>
      <c r="JH9835" s="66" t="str">
        <f t="shared" ca="1" si="2632"/>
        <v/>
      </c>
      <c r="JI9835" s="80" t="str">
        <f t="shared" ca="1" si="2633"/>
        <v/>
      </c>
      <c r="JJ9835" s="118" t="str">
        <f t="shared" ca="1" si="2634"/>
        <v/>
      </c>
    </row>
    <row r="9836" spans="253:270" x14ac:dyDescent="0.3">
      <c r="IS9836" s="74">
        <v>9834</v>
      </c>
      <c r="IT9836" s="90" t="str">
        <f t="shared" si="2620"/>
        <v/>
      </c>
      <c r="IU9836" s="101" t="str">
        <f t="shared" si="2621"/>
        <v/>
      </c>
      <c r="IV9836" s="102" t="str">
        <f t="shared" si="2622"/>
        <v/>
      </c>
      <c r="IW9836" s="102" t="str">
        <f t="shared" si="2623"/>
        <v/>
      </c>
      <c r="IX9836" s="103" t="str">
        <f t="shared" si="2624"/>
        <v/>
      </c>
      <c r="IY9836" s="112" t="str">
        <f t="shared" si="2625"/>
        <v/>
      </c>
      <c r="IZ9836" s="104" t="str">
        <f t="shared" ca="1" si="2626"/>
        <v/>
      </c>
      <c r="JA9836" s="102" t="str">
        <f t="shared" ca="1" si="2627"/>
        <v/>
      </c>
      <c r="JB9836" s="102" t="str">
        <f t="shared" ca="1" si="2628"/>
        <v/>
      </c>
      <c r="JC9836" s="103" t="str">
        <f t="shared" ca="1" si="2629"/>
        <v/>
      </c>
      <c r="JD9836" s="104" t="str">
        <f t="shared" si="2630"/>
        <v/>
      </c>
      <c r="JE9836" s="102" t="str">
        <f t="shared" si="2631"/>
        <v/>
      </c>
      <c r="JF9836" s="66" t="str">
        <f t="shared" ca="1" si="2636"/>
        <v/>
      </c>
      <c r="JG9836" s="66" t="str">
        <f t="shared" ca="1" si="2635"/>
        <v/>
      </c>
      <c r="JH9836" s="66" t="str">
        <f t="shared" ca="1" si="2632"/>
        <v/>
      </c>
      <c r="JI9836" s="80" t="str">
        <f t="shared" ca="1" si="2633"/>
        <v/>
      </c>
      <c r="JJ9836" s="118" t="str">
        <f t="shared" ca="1" si="2634"/>
        <v/>
      </c>
    </row>
    <row r="9837" spans="253:270" x14ac:dyDescent="0.3">
      <c r="IS9837" s="74">
        <v>9835</v>
      </c>
      <c r="IT9837" s="90" t="str">
        <f t="shared" si="2620"/>
        <v/>
      </c>
      <c r="IU9837" s="101" t="str">
        <f t="shared" si="2621"/>
        <v/>
      </c>
      <c r="IV9837" s="102" t="str">
        <f t="shared" si="2622"/>
        <v/>
      </c>
      <c r="IW9837" s="102" t="str">
        <f t="shared" si="2623"/>
        <v/>
      </c>
      <c r="IX9837" s="103" t="str">
        <f t="shared" si="2624"/>
        <v/>
      </c>
      <c r="IY9837" s="112" t="str">
        <f t="shared" si="2625"/>
        <v/>
      </c>
      <c r="IZ9837" s="104" t="str">
        <f t="shared" ca="1" si="2626"/>
        <v/>
      </c>
      <c r="JA9837" s="102" t="str">
        <f t="shared" ca="1" si="2627"/>
        <v/>
      </c>
      <c r="JB9837" s="102" t="str">
        <f t="shared" ca="1" si="2628"/>
        <v/>
      </c>
      <c r="JC9837" s="103" t="str">
        <f t="shared" ca="1" si="2629"/>
        <v/>
      </c>
      <c r="JD9837" s="104" t="str">
        <f t="shared" si="2630"/>
        <v/>
      </c>
      <c r="JE9837" s="102" t="str">
        <f t="shared" si="2631"/>
        <v/>
      </c>
      <c r="JF9837" s="66" t="str">
        <f t="shared" ca="1" si="2636"/>
        <v/>
      </c>
      <c r="JG9837" s="66" t="str">
        <f t="shared" ca="1" si="2635"/>
        <v/>
      </c>
      <c r="JH9837" s="66" t="str">
        <f t="shared" ca="1" si="2632"/>
        <v/>
      </c>
      <c r="JI9837" s="80" t="str">
        <f t="shared" ca="1" si="2633"/>
        <v/>
      </c>
      <c r="JJ9837" s="118" t="str">
        <f t="shared" ca="1" si="2634"/>
        <v/>
      </c>
    </row>
    <row r="9838" spans="253:270" x14ac:dyDescent="0.3">
      <c r="IS9838" s="74">
        <v>9836</v>
      </c>
      <c r="IT9838" s="90" t="str">
        <f t="shared" si="2620"/>
        <v/>
      </c>
      <c r="IU9838" s="101" t="str">
        <f t="shared" si="2621"/>
        <v/>
      </c>
      <c r="IV9838" s="102" t="str">
        <f t="shared" si="2622"/>
        <v/>
      </c>
      <c r="IW9838" s="102" t="str">
        <f t="shared" si="2623"/>
        <v/>
      </c>
      <c r="IX9838" s="103" t="str">
        <f t="shared" si="2624"/>
        <v/>
      </c>
      <c r="IY9838" s="112" t="str">
        <f t="shared" si="2625"/>
        <v/>
      </c>
      <c r="IZ9838" s="104" t="str">
        <f t="shared" ca="1" si="2626"/>
        <v/>
      </c>
      <c r="JA9838" s="102" t="str">
        <f t="shared" ca="1" si="2627"/>
        <v/>
      </c>
      <c r="JB9838" s="102" t="str">
        <f t="shared" ca="1" si="2628"/>
        <v/>
      </c>
      <c r="JC9838" s="103" t="str">
        <f t="shared" ca="1" si="2629"/>
        <v/>
      </c>
      <c r="JD9838" s="104" t="str">
        <f t="shared" si="2630"/>
        <v/>
      </c>
      <c r="JE9838" s="102" t="str">
        <f t="shared" si="2631"/>
        <v/>
      </c>
      <c r="JF9838" s="66" t="str">
        <f t="shared" ca="1" si="2636"/>
        <v/>
      </c>
      <c r="JG9838" s="66" t="str">
        <f t="shared" ca="1" si="2635"/>
        <v/>
      </c>
      <c r="JH9838" s="66" t="str">
        <f t="shared" ca="1" si="2632"/>
        <v/>
      </c>
      <c r="JI9838" s="80" t="str">
        <f t="shared" ca="1" si="2633"/>
        <v/>
      </c>
      <c r="JJ9838" s="118" t="str">
        <f t="shared" ca="1" si="2634"/>
        <v/>
      </c>
    </row>
    <row r="9839" spans="253:270" x14ac:dyDescent="0.3">
      <c r="IS9839" s="74">
        <v>9837</v>
      </c>
      <c r="IT9839" s="90" t="str">
        <f t="shared" si="2620"/>
        <v/>
      </c>
      <c r="IU9839" s="101" t="str">
        <f t="shared" si="2621"/>
        <v/>
      </c>
      <c r="IV9839" s="102" t="str">
        <f t="shared" si="2622"/>
        <v/>
      </c>
      <c r="IW9839" s="102" t="str">
        <f t="shared" si="2623"/>
        <v/>
      </c>
      <c r="IX9839" s="103" t="str">
        <f t="shared" si="2624"/>
        <v/>
      </c>
      <c r="IY9839" s="112" t="str">
        <f t="shared" si="2625"/>
        <v/>
      </c>
      <c r="IZ9839" s="104" t="str">
        <f t="shared" ca="1" si="2626"/>
        <v/>
      </c>
      <c r="JA9839" s="102" t="str">
        <f t="shared" ca="1" si="2627"/>
        <v/>
      </c>
      <c r="JB9839" s="102" t="str">
        <f t="shared" ca="1" si="2628"/>
        <v/>
      </c>
      <c r="JC9839" s="103" t="str">
        <f t="shared" ca="1" si="2629"/>
        <v/>
      </c>
      <c r="JD9839" s="104" t="str">
        <f t="shared" si="2630"/>
        <v/>
      </c>
      <c r="JE9839" s="102" t="str">
        <f t="shared" si="2631"/>
        <v/>
      </c>
      <c r="JF9839" s="66" t="str">
        <f t="shared" ca="1" si="2636"/>
        <v/>
      </c>
      <c r="JG9839" s="66" t="str">
        <f t="shared" ca="1" si="2635"/>
        <v/>
      </c>
      <c r="JH9839" s="66" t="str">
        <f t="shared" ca="1" si="2632"/>
        <v/>
      </c>
      <c r="JI9839" s="80" t="str">
        <f t="shared" ca="1" si="2633"/>
        <v/>
      </c>
      <c r="JJ9839" s="118" t="str">
        <f t="shared" ca="1" si="2634"/>
        <v/>
      </c>
    </row>
    <row r="9840" spans="253:270" x14ac:dyDescent="0.3">
      <c r="IS9840" s="74">
        <v>9838</v>
      </c>
      <c r="IT9840" s="90" t="str">
        <f t="shared" si="2620"/>
        <v/>
      </c>
      <c r="IU9840" s="101" t="str">
        <f t="shared" si="2621"/>
        <v/>
      </c>
      <c r="IV9840" s="102" t="str">
        <f t="shared" si="2622"/>
        <v/>
      </c>
      <c r="IW9840" s="102" t="str">
        <f t="shared" si="2623"/>
        <v/>
      </c>
      <c r="IX9840" s="103" t="str">
        <f t="shared" si="2624"/>
        <v/>
      </c>
      <c r="IY9840" s="112" t="str">
        <f t="shared" si="2625"/>
        <v/>
      </c>
      <c r="IZ9840" s="104" t="str">
        <f t="shared" ca="1" si="2626"/>
        <v/>
      </c>
      <c r="JA9840" s="102" t="str">
        <f t="shared" ca="1" si="2627"/>
        <v/>
      </c>
      <c r="JB9840" s="102" t="str">
        <f t="shared" ca="1" si="2628"/>
        <v/>
      </c>
      <c r="JC9840" s="103" t="str">
        <f t="shared" ca="1" si="2629"/>
        <v/>
      </c>
      <c r="JD9840" s="104" t="str">
        <f t="shared" si="2630"/>
        <v/>
      </c>
      <c r="JE9840" s="102" t="str">
        <f t="shared" si="2631"/>
        <v/>
      </c>
      <c r="JF9840" s="66" t="str">
        <f t="shared" ca="1" si="2636"/>
        <v/>
      </c>
      <c r="JG9840" s="66" t="str">
        <f t="shared" ca="1" si="2635"/>
        <v/>
      </c>
      <c r="JH9840" s="66" t="str">
        <f t="shared" ca="1" si="2632"/>
        <v/>
      </c>
      <c r="JI9840" s="80" t="str">
        <f t="shared" ca="1" si="2633"/>
        <v/>
      </c>
      <c r="JJ9840" s="118" t="str">
        <f t="shared" ca="1" si="2634"/>
        <v/>
      </c>
    </row>
    <row r="9841" spans="253:270" x14ac:dyDescent="0.3">
      <c r="IS9841" s="74">
        <v>9839</v>
      </c>
      <c r="IT9841" s="90" t="str">
        <f t="shared" si="2620"/>
        <v/>
      </c>
      <c r="IU9841" s="101" t="str">
        <f t="shared" si="2621"/>
        <v/>
      </c>
      <c r="IV9841" s="102" t="str">
        <f t="shared" si="2622"/>
        <v/>
      </c>
      <c r="IW9841" s="102" t="str">
        <f t="shared" si="2623"/>
        <v/>
      </c>
      <c r="IX9841" s="103" t="str">
        <f t="shared" si="2624"/>
        <v/>
      </c>
      <c r="IY9841" s="112" t="str">
        <f t="shared" si="2625"/>
        <v/>
      </c>
      <c r="IZ9841" s="104" t="str">
        <f t="shared" ca="1" si="2626"/>
        <v/>
      </c>
      <c r="JA9841" s="102" t="str">
        <f t="shared" ca="1" si="2627"/>
        <v/>
      </c>
      <c r="JB9841" s="102" t="str">
        <f t="shared" ca="1" si="2628"/>
        <v/>
      </c>
      <c r="JC9841" s="103" t="str">
        <f t="shared" ca="1" si="2629"/>
        <v/>
      </c>
      <c r="JD9841" s="104" t="str">
        <f t="shared" si="2630"/>
        <v/>
      </c>
      <c r="JE9841" s="102" t="str">
        <f t="shared" si="2631"/>
        <v/>
      </c>
      <c r="JF9841" s="66" t="str">
        <f t="shared" ca="1" si="2636"/>
        <v/>
      </c>
      <c r="JG9841" s="66" t="str">
        <f t="shared" ca="1" si="2635"/>
        <v/>
      </c>
      <c r="JH9841" s="66" t="str">
        <f t="shared" ca="1" si="2632"/>
        <v/>
      </c>
      <c r="JI9841" s="80" t="str">
        <f t="shared" ca="1" si="2633"/>
        <v/>
      </c>
      <c r="JJ9841" s="118" t="str">
        <f t="shared" ca="1" si="2634"/>
        <v/>
      </c>
    </row>
    <row r="9842" spans="253:270" x14ac:dyDescent="0.3">
      <c r="IS9842" s="74">
        <v>9840</v>
      </c>
      <c r="IT9842" s="90" t="str">
        <f t="shared" si="2620"/>
        <v/>
      </c>
      <c r="IU9842" s="101" t="str">
        <f t="shared" si="2621"/>
        <v/>
      </c>
      <c r="IV9842" s="102" t="str">
        <f t="shared" si="2622"/>
        <v/>
      </c>
      <c r="IW9842" s="102" t="str">
        <f t="shared" si="2623"/>
        <v/>
      </c>
      <c r="IX9842" s="103" t="str">
        <f t="shared" si="2624"/>
        <v/>
      </c>
      <c r="IY9842" s="112" t="str">
        <f t="shared" si="2625"/>
        <v/>
      </c>
      <c r="IZ9842" s="104" t="str">
        <f t="shared" ca="1" si="2626"/>
        <v/>
      </c>
      <c r="JA9842" s="102" t="str">
        <f t="shared" ca="1" si="2627"/>
        <v/>
      </c>
      <c r="JB9842" s="102" t="str">
        <f t="shared" ca="1" si="2628"/>
        <v/>
      </c>
      <c r="JC9842" s="103" t="str">
        <f t="shared" ca="1" si="2629"/>
        <v/>
      </c>
      <c r="JD9842" s="104" t="str">
        <f t="shared" si="2630"/>
        <v/>
      </c>
      <c r="JE9842" s="102" t="str">
        <f t="shared" si="2631"/>
        <v/>
      </c>
      <c r="JF9842" s="66" t="str">
        <f t="shared" ca="1" si="2636"/>
        <v/>
      </c>
      <c r="JG9842" s="66" t="str">
        <f t="shared" ca="1" si="2635"/>
        <v/>
      </c>
      <c r="JH9842" s="66" t="str">
        <f t="shared" ca="1" si="2632"/>
        <v/>
      </c>
      <c r="JI9842" s="80" t="str">
        <f t="shared" ca="1" si="2633"/>
        <v/>
      </c>
      <c r="JJ9842" s="118" t="str">
        <f t="shared" ca="1" si="2634"/>
        <v/>
      </c>
    </row>
    <row r="9843" spans="253:270" x14ac:dyDescent="0.3">
      <c r="IS9843" s="74">
        <v>9841</v>
      </c>
      <c r="IT9843" s="90" t="str">
        <f t="shared" si="2620"/>
        <v/>
      </c>
      <c r="IU9843" s="101" t="str">
        <f t="shared" si="2621"/>
        <v/>
      </c>
      <c r="IV9843" s="102" t="str">
        <f t="shared" si="2622"/>
        <v/>
      </c>
      <c r="IW9843" s="102" t="str">
        <f t="shared" si="2623"/>
        <v/>
      </c>
      <c r="IX9843" s="103" t="str">
        <f t="shared" si="2624"/>
        <v/>
      </c>
      <c r="IY9843" s="112" t="str">
        <f t="shared" si="2625"/>
        <v/>
      </c>
      <c r="IZ9843" s="104" t="str">
        <f t="shared" ca="1" si="2626"/>
        <v/>
      </c>
      <c r="JA9843" s="102" t="str">
        <f t="shared" ca="1" si="2627"/>
        <v/>
      </c>
      <c r="JB9843" s="102" t="str">
        <f t="shared" ca="1" si="2628"/>
        <v/>
      </c>
      <c r="JC9843" s="103" t="str">
        <f t="shared" ca="1" si="2629"/>
        <v/>
      </c>
      <c r="JD9843" s="104" t="str">
        <f t="shared" si="2630"/>
        <v/>
      </c>
      <c r="JE9843" s="102" t="str">
        <f t="shared" si="2631"/>
        <v/>
      </c>
      <c r="JF9843" s="66" t="str">
        <f t="shared" ca="1" si="2636"/>
        <v/>
      </c>
      <c r="JG9843" s="66" t="str">
        <f t="shared" ca="1" si="2635"/>
        <v/>
      </c>
      <c r="JH9843" s="66" t="str">
        <f t="shared" ca="1" si="2632"/>
        <v/>
      </c>
      <c r="JI9843" s="80" t="str">
        <f t="shared" ca="1" si="2633"/>
        <v/>
      </c>
      <c r="JJ9843" s="118" t="str">
        <f t="shared" ca="1" si="2634"/>
        <v/>
      </c>
    </row>
    <row r="9844" spans="253:270" x14ac:dyDescent="0.3">
      <c r="IS9844" s="74">
        <v>9842</v>
      </c>
      <c r="IT9844" s="90" t="str">
        <f t="shared" si="2620"/>
        <v/>
      </c>
      <c r="IU9844" s="101" t="str">
        <f t="shared" si="2621"/>
        <v/>
      </c>
      <c r="IV9844" s="102" t="str">
        <f t="shared" si="2622"/>
        <v/>
      </c>
      <c r="IW9844" s="102" t="str">
        <f t="shared" si="2623"/>
        <v/>
      </c>
      <c r="IX9844" s="103" t="str">
        <f t="shared" si="2624"/>
        <v/>
      </c>
      <c r="IY9844" s="112" t="str">
        <f t="shared" si="2625"/>
        <v/>
      </c>
      <c r="IZ9844" s="104" t="str">
        <f t="shared" ca="1" si="2626"/>
        <v/>
      </c>
      <c r="JA9844" s="102" t="str">
        <f t="shared" ca="1" si="2627"/>
        <v/>
      </c>
      <c r="JB9844" s="102" t="str">
        <f t="shared" ca="1" si="2628"/>
        <v/>
      </c>
      <c r="JC9844" s="103" t="str">
        <f t="shared" ca="1" si="2629"/>
        <v/>
      </c>
      <c r="JD9844" s="104" t="str">
        <f t="shared" si="2630"/>
        <v/>
      </c>
      <c r="JE9844" s="102" t="str">
        <f t="shared" si="2631"/>
        <v/>
      </c>
      <c r="JF9844" s="66" t="str">
        <f t="shared" ca="1" si="2636"/>
        <v/>
      </c>
      <c r="JG9844" s="66" t="str">
        <f t="shared" ca="1" si="2635"/>
        <v/>
      </c>
      <c r="JH9844" s="66" t="str">
        <f t="shared" ca="1" si="2632"/>
        <v/>
      </c>
      <c r="JI9844" s="80" t="str">
        <f t="shared" ca="1" si="2633"/>
        <v/>
      </c>
      <c r="JJ9844" s="118" t="str">
        <f t="shared" ca="1" si="2634"/>
        <v/>
      </c>
    </row>
    <row r="9845" spans="253:270" x14ac:dyDescent="0.3">
      <c r="IS9845" s="74">
        <v>9843</v>
      </c>
      <c r="IT9845" s="90" t="str">
        <f t="shared" si="2620"/>
        <v/>
      </c>
      <c r="IU9845" s="101" t="str">
        <f t="shared" si="2621"/>
        <v/>
      </c>
      <c r="IV9845" s="102" t="str">
        <f t="shared" si="2622"/>
        <v/>
      </c>
      <c r="IW9845" s="102" t="str">
        <f t="shared" si="2623"/>
        <v/>
      </c>
      <c r="IX9845" s="103" t="str">
        <f t="shared" si="2624"/>
        <v/>
      </c>
      <c r="IY9845" s="112" t="str">
        <f t="shared" si="2625"/>
        <v/>
      </c>
      <c r="IZ9845" s="104" t="str">
        <f t="shared" ca="1" si="2626"/>
        <v/>
      </c>
      <c r="JA9845" s="102" t="str">
        <f t="shared" ca="1" si="2627"/>
        <v/>
      </c>
      <c r="JB9845" s="102" t="str">
        <f t="shared" ca="1" si="2628"/>
        <v/>
      </c>
      <c r="JC9845" s="103" t="str">
        <f t="shared" ca="1" si="2629"/>
        <v/>
      </c>
      <c r="JD9845" s="104" t="str">
        <f t="shared" si="2630"/>
        <v/>
      </c>
      <c r="JE9845" s="102" t="str">
        <f t="shared" si="2631"/>
        <v/>
      </c>
      <c r="JF9845" s="66" t="str">
        <f t="shared" ca="1" si="2636"/>
        <v/>
      </c>
      <c r="JG9845" s="66" t="str">
        <f t="shared" ca="1" si="2635"/>
        <v/>
      </c>
      <c r="JH9845" s="66" t="str">
        <f t="shared" ca="1" si="2632"/>
        <v/>
      </c>
      <c r="JI9845" s="80" t="str">
        <f t="shared" ca="1" si="2633"/>
        <v/>
      </c>
      <c r="JJ9845" s="118" t="str">
        <f t="shared" ca="1" si="2634"/>
        <v/>
      </c>
    </row>
    <row r="9846" spans="253:270" x14ac:dyDescent="0.3">
      <c r="IS9846" s="74">
        <v>9844</v>
      </c>
      <c r="IT9846" s="90" t="str">
        <f t="shared" si="2620"/>
        <v/>
      </c>
      <c r="IU9846" s="101" t="str">
        <f t="shared" si="2621"/>
        <v/>
      </c>
      <c r="IV9846" s="102" t="str">
        <f t="shared" si="2622"/>
        <v/>
      </c>
      <c r="IW9846" s="102" t="str">
        <f t="shared" si="2623"/>
        <v/>
      </c>
      <c r="IX9846" s="103" t="str">
        <f t="shared" si="2624"/>
        <v/>
      </c>
      <c r="IY9846" s="112" t="str">
        <f t="shared" si="2625"/>
        <v/>
      </c>
      <c r="IZ9846" s="104" t="str">
        <f t="shared" ca="1" si="2626"/>
        <v/>
      </c>
      <c r="JA9846" s="102" t="str">
        <f t="shared" ca="1" si="2627"/>
        <v/>
      </c>
      <c r="JB9846" s="102" t="str">
        <f t="shared" ca="1" si="2628"/>
        <v/>
      </c>
      <c r="JC9846" s="103" t="str">
        <f t="shared" ca="1" si="2629"/>
        <v/>
      </c>
      <c r="JD9846" s="104" t="str">
        <f t="shared" si="2630"/>
        <v/>
      </c>
      <c r="JE9846" s="102" t="str">
        <f t="shared" si="2631"/>
        <v/>
      </c>
      <c r="JF9846" s="66" t="str">
        <f t="shared" ca="1" si="2636"/>
        <v/>
      </c>
      <c r="JG9846" s="66" t="str">
        <f t="shared" ca="1" si="2635"/>
        <v/>
      </c>
      <c r="JH9846" s="66" t="str">
        <f t="shared" ca="1" si="2632"/>
        <v/>
      </c>
      <c r="JI9846" s="80" t="str">
        <f t="shared" ca="1" si="2633"/>
        <v/>
      </c>
      <c r="JJ9846" s="118" t="str">
        <f t="shared" ca="1" si="2634"/>
        <v/>
      </c>
    </row>
    <row r="9847" spans="253:270" x14ac:dyDescent="0.3">
      <c r="IS9847" s="74">
        <v>9845</v>
      </c>
      <c r="IT9847" s="90" t="str">
        <f t="shared" si="2620"/>
        <v/>
      </c>
      <c r="IU9847" s="101" t="str">
        <f t="shared" si="2621"/>
        <v/>
      </c>
      <c r="IV9847" s="102" t="str">
        <f t="shared" si="2622"/>
        <v/>
      </c>
      <c r="IW9847" s="102" t="str">
        <f t="shared" si="2623"/>
        <v/>
      </c>
      <c r="IX9847" s="103" t="str">
        <f t="shared" si="2624"/>
        <v/>
      </c>
      <c r="IY9847" s="112" t="str">
        <f t="shared" si="2625"/>
        <v/>
      </c>
      <c r="IZ9847" s="104" t="str">
        <f t="shared" ca="1" si="2626"/>
        <v/>
      </c>
      <c r="JA9847" s="102" t="str">
        <f t="shared" ca="1" si="2627"/>
        <v/>
      </c>
      <c r="JB9847" s="102" t="str">
        <f t="shared" ca="1" si="2628"/>
        <v/>
      </c>
      <c r="JC9847" s="103" t="str">
        <f t="shared" ca="1" si="2629"/>
        <v/>
      </c>
      <c r="JD9847" s="104" t="str">
        <f t="shared" si="2630"/>
        <v/>
      </c>
      <c r="JE9847" s="102" t="str">
        <f t="shared" si="2631"/>
        <v/>
      </c>
      <c r="JF9847" s="66" t="str">
        <f t="shared" ca="1" si="2636"/>
        <v/>
      </c>
      <c r="JG9847" s="66" t="str">
        <f t="shared" ca="1" si="2635"/>
        <v/>
      </c>
      <c r="JH9847" s="66" t="str">
        <f t="shared" ca="1" si="2632"/>
        <v/>
      </c>
      <c r="JI9847" s="80" t="str">
        <f t="shared" ca="1" si="2633"/>
        <v/>
      </c>
      <c r="JJ9847" s="118" t="str">
        <f t="shared" ca="1" si="2634"/>
        <v/>
      </c>
    </row>
    <row r="9848" spans="253:270" x14ac:dyDescent="0.3">
      <c r="IS9848" s="74">
        <v>9846</v>
      </c>
      <c r="IT9848" s="90" t="str">
        <f t="shared" si="2620"/>
        <v/>
      </c>
      <c r="IU9848" s="101" t="str">
        <f t="shared" si="2621"/>
        <v/>
      </c>
      <c r="IV9848" s="102" t="str">
        <f t="shared" si="2622"/>
        <v/>
      </c>
      <c r="IW9848" s="102" t="str">
        <f t="shared" si="2623"/>
        <v/>
      </c>
      <c r="IX9848" s="103" t="str">
        <f t="shared" si="2624"/>
        <v/>
      </c>
      <c r="IY9848" s="112" t="str">
        <f t="shared" si="2625"/>
        <v/>
      </c>
      <c r="IZ9848" s="104" t="str">
        <f t="shared" ca="1" si="2626"/>
        <v/>
      </c>
      <c r="JA9848" s="102" t="str">
        <f t="shared" ca="1" si="2627"/>
        <v/>
      </c>
      <c r="JB9848" s="102" t="str">
        <f t="shared" ca="1" si="2628"/>
        <v/>
      </c>
      <c r="JC9848" s="103" t="str">
        <f t="shared" ca="1" si="2629"/>
        <v/>
      </c>
      <c r="JD9848" s="104" t="str">
        <f t="shared" si="2630"/>
        <v/>
      </c>
      <c r="JE9848" s="102" t="str">
        <f t="shared" si="2631"/>
        <v/>
      </c>
      <c r="JF9848" s="66" t="str">
        <f t="shared" ca="1" si="2636"/>
        <v/>
      </c>
      <c r="JG9848" s="66" t="str">
        <f t="shared" ca="1" si="2635"/>
        <v/>
      </c>
      <c r="JH9848" s="66" t="str">
        <f t="shared" ca="1" si="2632"/>
        <v/>
      </c>
      <c r="JI9848" s="80" t="str">
        <f t="shared" ca="1" si="2633"/>
        <v/>
      </c>
      <c r="JJ9848" s="118" t="str">
        <f t="shared" ca="1" si="2634"/>
        <v/>
      </c>
    </row>
    <row r="9849" spans="253:270" x14ac:dyDescent="0.3">
      <c r="IS9849" s="74">
        <v>9847</v>
      </c>
      <c r="IT9849" s="90" t="str">
        <f t="shared" si="2620"/>
        <v/>
      </c>
      <c r="IU9849" s="101" t="str">
        <f t="shared" si="2621"/>
        <v/>
      </c>
      <c r="IV9849" s="102" t="str">
        <f t="shared" si="2622"/>
        <v/>
      </c>
      <c r="IW9849" s="102" t="str">
        <f t="shared" si="2623"/>
        <v/>
      </c>
      <c r="IX9849" s="103" t="str">
        <f t="shared" si="2624"/>
        <v/>
      </c>
      <c r="IY9849" s="112" t="str">
        <f t="shared" si="2625"/>
        <v/>
      </c>
      <c r="IZ9849" s="104" t="str">
        <f t="shared" ca="1" si="2626"/>
        <v/>
      </c>
      <c r="JA9849" s="102" t="str">
        <f t="shared" ca="1" si="2627"/>
        <v/>
      </c>
      <c r="JB9849" s="102" t="str">
        <f t="shared" ca="1" si="2628"/>
        <v/>
      </c>
      <c r="JC9849" s="103" t="str">
        <f t="shared" ca="1" si="2629"/>
        <v/>
      </c>
      <c r="JD9849" s="104" t="str">
        <f t="shared" si="2630"/>
        <v/>
      </c>
      <c r="JE9849" s="102" t="str">
        <f t="shared" si="2631"/>
        <v/>
      </c>
      <c r="JF9849" s="66" t="str">
        <f t="shared" ca="1" si="2636"/>
        <v/>
      </c>
      <c r="JG9849" s="66" t="str">
        <f t="shared" ca="1" si="2635"/>
        <v/>
      </c>
      <c r="JH9849" s="66" t="str">
        <f t="shared" ca="1" si="2632"/>
        <v/>
      </c>
      <c r="JI9849" s="80" t="str">
        <f t="shared" ca="1" si="2633"/>
        <v/>
      </c>
      <c r="JJ9849" s="118" t="str">
        <f t="shared" ca="1" si="2634"/>
        <v/>
      </c>
    </row>
    <row r="9850" spans="253:270" x14ac:dyDescent="0.3">
      <c r="IS9850" s="74">
        <v>9848</v>
      </c>
      <c r="IT9850" s="90" t="str">
        <f t="shared" si="2620"/>
        <v/>
      </c>
      <c r="IU9850" s="101" t="str">
        <f t="shared" si="2621"/>
        <v/>
      </c>
      <c r="IV9850" s="102" t="str">
        <f t="shared" si="2622"/>
        <v/>
      </c>
      <c r="IW9850" s="102" t="str">
        <f t="shared" si="2623"/>
        <v/>
      </c>
      <c r="IX9850" s="103" t="str">
        <f t="shared" si="2624"/>
        <v/>
      </c>
      <c r="IY9850" s="112" t="str">
        <f t="shared" si="2625"/>
        <v/>
      </c>
      <c r="IZ9850" s="104" t="str">
        <f t="shared" ca="1" si="2626"/>
        <v/>
      </c>
      <c r="JA9850" s="102" t="str">
        <f t="shared" ca="1" si="2627"/>
        <v/>
      </c>
      <c r="JB9850" s="102" t="str">
        <f t="shared" ca="1" si="2628"/>
        <v/>
      </c>
      <c r="JC9850" s="103" t="str">
        <f t="shared" ca="1" si="2629"/>
        <v/>
      </c>
      <c r="JD9850" s="104" t="str">
        <f t="shared" si="2630"/>
        <v/>
      </c>
      <c r="JE9850" s="102" t="str">
        <f t="shared" si="2631"/>
        <v/>
      </c>
      <c r="JF9850" s="66" t="str">
        <f t="shared" ca="1" si="2636"/>
        <v/>
      </c>
      <c r="JG9850" s="66" t="str">
        <f t="shared" ca="1" si="2635"/>
        <v/>
      </c>
      <c r="JH9850" s="66" t="str">
        <f t="shared" ca="1" si="2632"/>
        <v/>
      </c>
      <c r="JI9850" s="80" t="str">
        <f t="shared" ca="1" si="2633"/>
        <v/>
      </c>
      <c r="JJ9850" s="118" t="str">
        <f t="shared" ca="1" si="2634"/>
        <v/>
      </c>
    </row>
    <row r="9851" spans="253:270" x14ac:dyDescent="0.3">
      <c r="IS9851" s="74">
        <v>9849</v>
      </c>
      <c r="IT9851" s="90" t="str">
        <f t="shared" si="2620"/>
        <v/>
      </c>
      <c r="IU9851" s="101" t="str">
        <f t="shared" si="2621"/>
        <v/>
      </c>
      <c r="IV9851" s="102" t="str">
        <f t="shared" si="2622"/>
        <v/>
      </c>
      <c r="IW9851" s="102" t="str">
        <f t="shared" si="2623"/>
        <v/>
      </c>
      <c r="IX9851" s="103" t="str">
        <f t="shared" si="2624"/>
        <v/>
      </c>
      <c r="IY9851" s="112" t="str">
        <f t="shared" si="2625"/>
        <v/>
      </c>
      <c r="IZ9851" s="104" t="str">
        <f t="shared" ca="1" si="2626"/>
        <v/>
      </c>
      <c r="JA9851" s="102" t="str">
        <f t="shared" ca="1" si="2627"/>
        <v/>
      </c>
      <c r="JB9851" s="102" t="str">
        <f t="shared" ca="1" si="2628"/>
        <v/>
      </c>
      <c r="JC9851" s="103" t="str">
        <f t="shared" ca="1" si="2629"/>
        <v/>
      </c>
      <c r="JD9851" s="104" t="str">
        <f t="shared" si="2630"/>
        <v/>
      </c>
      <c r="JE9851" s="102" t="str">
        <f t="shared" si="2631"/>
        <v/>
      </c>
      <c r="JF9851" s="66" t="str">
        <f t="shared" ca="1" si="2636"/>
        <v/>
      </c>
      <c r="JG9851" s="66" t="str">
        <f t="shared" ca="1" si="2635"/>
        <v/>
      </c>
      <c r="JH9851" s="66" t="str">
        <f t="shared" ca="1" si="2632"/>
        <v/>
      </c>
      <c r="JI9851" s="80" t="str">
        <f t="shared" ca="1" si="2633"/>
        <v/>
      </c>
      <c r="JJ9851" s="118" t="str">
        <f t="shared" ca="1" si="2634"/>
        <v/>
      </c>
    </row>
    <row r="9852" spans="253:270" x14ac:dyDescent="0.3">
      <c r="IS9852" s="74">
        <v>9850</v>
      </c>
      <c r="IT9852" s="90" t="str">
        <f t="shared" si="2620"/>
        <v/>
      </c>
      <c r="IU9852" s="101" t="str">
        <f t="shared" si="2621"/>
        <v/>
      </c>
      <c r="IV9852" s="102" t="str">
        <f t="shared" si="2622"/>
        <v/>
      </c>
      <c r="IW9852" s="102" t="str">
        <f t="shared" si="2623"/>
        <v/>
      </c>
      <c r="IX9852" s="103" t="str">
        <f t="shared" si="2624"/>
        <v/>
      </c>
      <c r="IY9852" s="112" t="str">
        <f t="shared" si="2625"/>
        <v/>
      </c>
      <c r="IZ9852" s="104" t="str">
        <f t="shared" ca="1" si="2626"/>
        <v/>
      </c>
      <c r="JA9852" s="102" t="str">
        <f t="shared" ca="1" si="2627"/>
        <v/>
      </c>
      <c r="JB9852" s="102" t="str">
        <f t="shared" ca="1" si="2628"/>
        <v/>
      </c>
      <c r="JC9852" s="103" t="str">
        <f t="shared" ca="1" si="2629"/>
        <v/>
      </c>
      <c r="JD9852" s="104" t="str">
        <f t="shared" si="2630"/>
        <v/>
      </c>
      <c r="JE9852" s="102" t="str">
        <f t="shared" si="2631"/>
        <v/>
      </c>
      <c r="JF9852" s="66" t="str">
        <f t="shared" ca="1" si="2636"/>
        <v/>
      </c>
      <c r="JG9852" s="66" t="str">
        <f t="shared" ca="1" si="2635"/>
        <v/>
      </c>
      <c r="JH9852" s="66" t="str">
        <f t="shared" ca="1" si="2632"/>
        <v/>
      </c>
      <c r="JI9852" s="80" t="str">
        <f t="shared" ca="1" si="2633"/>
        <v/>
      </c>
      <c r="JJ9852" s="118" t="str">
        <f t="shared" ca="1" si="2634"/>
        <v/>
      </c>
    </row>
    <row r="9853" spans="253:270" x14ac:dyDescent="0.3">
      <c r="IS9853" s="74">
        <v>9851</v>
      </c>
      <c r="IT9853" s="90" t="str">
        <f t="shared" si="2620"/>
        <v/>
      </c>
      <c r="IU9853" s="101" t="str">
        <f t="shared" si="2621"/>
        <v/>
      </c>
      <c r="IV9853" s="102" t="str">
        <f t="shared" si="2622"/>
        <v/>
      </c>
      <c r="IW9853" s="102" t="str">
        <f t="shared" si="2623"/>
        <v/>
      </c>
      <c r="IX9853" s="103" t="str">
        <f t="shared" si="2624"/>
        <v/>
      </c>
      <c r="IY9853" s="112" t="str">
        <f t="shared" si="2625"/>
        <v/>
      </c>
      <c r="IZ9853" s="104" t="str">
        <f t="shared" ca="1" si="2626"/>
        <v/>
      </c>
      <c r="JA9853" s="102" t="str">
        <f t="shared" ca="1" si="2627"/>
        <v/>
      </c>
      <c r="JB9853" s="102" t="str">
        <f t="shared" ca="1" si="2628"/>
        <v/>
      </c>
      <c r="JC9853" s="103" t="str">
        <f t="shared" ca="1" si="2629"/>
        <v/>
      </c>
      <c r="JD9853" s="104" t="str">
        <f t="shared" si="2630"/>
        <v/>
      </c>
      <c r="JE9853" s="102" t="str">
        <f t="shared" si="2631"/>
        <v/>
      </c>
      <c r="JF9853" s="66" t="str">
        <f t="shared" ca="1" si="2636"/>
        <v/>
      </c>
      <c r="JG9853" s="66" t="str">
        <f t="shared" ca="1" si="2635"/>
        <v/>
      </c>
      <c r="JH9853" s="66" t="str">
        <f t="shared" ca="1" si="2632"/>
        <v/>
      </c>
      <c r="JI9853" s="80" t="str">
        <f t="shared" ca="1" si="2633"/>
        <v/>
      </c>
      <c r="JJ9853" s="118" t="str">
        <f t="shared" ca="1" si="2634"/>
        <v/>
      </c>
    </row>
    <row r="9854" spans="253:270" x14ac:dyDescent="0.3">
      <c r="IS9854" s="74">
        <v>9852</v>
      </c>
      <c r="IT9854" s="90" t="str">
        <f t="shared" si="2620"/>
        <v/>
      </c>
      <c r="IU9854" s="101" t="str">
        <f t="shared" si="2621"/>
        <v/>
      </c>
      <c r="IV9854" s="102" t="str">
        <f t="shared" si="2622"/>
        <v/>
      </c>
      <c r="IW9854" s="102" t="str">
        <f t="shared" si="2623"/>
        <v/>
      </c>
      <c r="IX9854" s="103" t="str">
        <f t="shared" si="2624"/>
        <v/>
      </c>
      <c r="IY9854" s="112" t="str">
        <f t="shared" si="2625"/>
        <v/>
      </c>
      <c r="IZ9854" s="104" t="str">
        <f t="shared" ca="1" si="2626"/>
        <v/>
      </c>
      <c r="JA9854" s="102" t="str">
        <f t="shared" ca="1" si="2627"/>
        <v/>
      </c>
      <c r="JB9854" s="102" t="str">
        <f t="shared" ca="1" si="2628"/>
        <v/>
      </c>
      <c r="JC9854" s="103" t="str">
        <f t="shared" ca="1" si="2629"/>
        <v/>
      </c>
      <c r="JD9854" s="104" t="str">
        <f t="shared" si="2630"/>
        <v/>
      </c>
      <c r="JE9854" s="102" t="str">
        <f t="shared" si="2631"/>
        <v/>
      </c>
      <c r="JF9854" s="66" t="str">
        <f t="shared" ca="1" si="2636"/>
        <v/>
      </c>
      <c r="JG9854" s="66" t="str">
        <f t="shared" ca="1" si="2635"/>
        <v/>
      </c>
      <c r="JH9854" s="66" t="str">
        <f t="shared" ca="1" si="2632"/>
        <v/>
      </c>
      <c r="JI9854" s="80" t="str">
        <f t="shared" ca="1" si="2633"/>
        <v/>
      </c>
      <c r="JJ9854" s="118" t="str">
        <f t="shared" ca="1" si="2634"/>
        <v/>
      </c>
    </row>
    <row r="9855" spans="253:270" x14ac:dyDescent="0.3">
      <c r="IS9855" s="74">
        <v>9853</v>
      </c>
      <c r="IT9855" s="90" t="str">
        <f t="shared" si="2620"/>
        <v/>
      </c>
      <c r="IU9855" s="101" t="str">
        <f t="shared" si="2621"/>
        <v/>
      </c>
      <c r="IV9855" s="102" t="str">
        <f t="shared" si="2622"/>
        <v/>
      </c>
      <c r="IW9855" s="102" t="str">
        <f t="shared" si="2623"/>
        <v/>
      </c>
      <c r="IX9855" s="103" t="str">
        <f t="shared" si="2624"/>
        <v/>
      </c>
      <c r="IY9855" s="112" t="str">
        <f t="shared" si="2625"/>
        <v/>
      </c>
      <c r="IZ9855" s="104" t="str">
        <f t="shared" ca="1" si="2626"/>
        <v/>
      </c>
      <c r="JA9855" s="102" t="str">
        <f t="shared" ca="1" si="2627"/>
        <v/>
      </c>
      <c r="JB9855" s="102" t="str">
        <f t="shared" ca="1" si="2628"/>
        <v/>
      </c>
      <c r="JC9855" s="103" t="str">
        <f t="shared" ca="1" si="2629"/>
        <v/>
      </c>
      <c r="JD9855" s="104" t="str">
        <f t="shared" si="2630"/>
        <v/>
      </c>
      <c r="JE9855" s="102" t="str">
        <f t="shared" si="2631"/>
        <v/>
      </c>
      <c r="JF9855" s="66" t="str">
        <f t="shared" ca="1" si="2636"/>
        <v/>
      </c>
      <c r="JG9855" s="66" t="str">
        <f t="shared" ca="1" si="2635"/>
        <v/>
      </c>
      <c r="JH9855" s="66" t="str">
        <f t="shared" ca="1" si="2632"/>
        <v/>
      </c>
      <c r="JI9855" s="80" t="str">
        <f t="shared" ca="1" si="2633"/>
        <v/>
      </c>
      <c r="JJ9855" s="118" t="str">
        <f t="shared" ca="1" si="2634"/>
        <v/>
      </c>
    </row>
    <row r="9856" spans="253:270" x14ac:dyDescent="0.3">
      <c r="IS9856" s="74">
        <v>9854</v>
      </c>
      <c r="IT9856" s="90" t="str">
        <f t="shared" si="2620"/>
        <v/>
      </c>
      <c r="IU9856" s="101" t="str">
        <f t="shared" si="2621"/>
        <v/>
      </c>
      <c r="IV9856" s="102" t="str">
        <f t="shared" si="2622"/>
        <v/>
      </c>
      <c r="IW9856" s="102" t="str">
        <f t="shared" si="2623"/>
        <v/>
      </c>
      <c r="IX9856" s="103" t="str">
        <f t="shared" si="2624"/>
        <v/>
      </c>
      <c r="IY9856" s="112" t="str">
        <f t="shared" si="2625"/>
        <v/>
      </c>
      <c r="IZ9856" s="104" t="str">
        <f t="shared" ca="1" si="2626"/>
        <v/>
      </c>
      <c r="JA9856" s="102" t="str">
        <f t="shared" ca="1" si="2627"/>
        <v/>
      </c>
      <c r="JB9856" s="102" t="str">
        <f t="shared" ca="1" si="2628"/>
        <v/>
      </c>
      <c r="JC9856" s="103" t="str">
        <f t="shared" ca="1" si="2629"/>
        <v/>
      </c>
      <c r="JD9856" s="104" t="str">
        <f t="shared" si="2630"/>
        <v/>
      </c>
      <c r="JE9856" s="102" t="str">
        <f t="shared" si="2631"/>
        <v/>
      </c>
      <c r="JF9856" s="66" t="str">
        <f t="shared" ca="1" si="2636"/>
        <v/>
      </c>
      <c r="JG9856" s="66" t="str">
        <f t="shared" ca="1" si="2635"/>
        <v/>
      </c>
      <c r="JH9856" s="66" t="str">
        <f t="shared" ca="1" si="2632"/>
        <v/>
      </c>
      <c r="JI9856" s="80" t="str">
        <f t="shared" ca="1" si="2633"/>
        <v/>
      </c>
      <c r="JJ9856" s="118" t="str">
        <f t="shared" ca="1" si="2634"/>
        <v/>
      </c>
    </row>
    <row r="9857" spans="253:270" x14ac:dyDescent="0.3">
      <c r="IS9857" s="74">
        <v>9855</v>
      </c>
      <c r="IT9857" s="90" t="str">
        <f t="shared" si="2620"/>
        <v/>
      </c>
      <c r="IU9857" s="101" t="str">
        <f t="shared" si="2621"/>
        <v/>
      </c>
      <c r="IV9857" s="102" t="str">
        <f t="shared" si="2622"/>
        <v/>
      </c>
      <c r="IW9857" s="102" t="str">
        <f t="shared" si="2623"/>
        <v/>
      </c>
      <c r="IX9857" s="103" t="str">
        <f t="shared" si="2624"/>
        <v/>
      </c>
      <c r="IY9857" s="112" t="str">
        <f t="shared" si="2625"/>
        <v/>
      </c>
      <c r="IZ9857" s="104" t="str">
        <f t="shared" ca="1" si="2626"/>
        <v/>
      </c>
      <c r="JA9857" s="102" t="str">
        <f t="shared" ca="1" si="2627"/>
        <v/>
      </c>
      <c r="JB9857" s="102" t="str">
        <f t="shared" ca="1" si="2628"/>
        <v/>
      </c>
      <c r="JC9857" s="103" t="str">
        <f t="shared" ca="1" si="2629"/>
        <v/>
      </c>
      <c r="JD9857" s="104" t="str">
        <f t="shared" si="2630"/>
        <v/>
      </c>
      <c r="JE9857" s="102" t="str">
        <f t="shared" si="2631"/>
        <v/>
      </c>
      <c r="JF9857" s="66" t="str">
        <f t="shared" ca="1" si="2636"/>
        <v/>
      </c>
      <c r="JG9857" s="66" t="str">
        <f t="shared" ca="1" si="2635"/>
        <v/>
      </c>
      <c r="JH9857" s="66" t="str">
        <f t="shared" ca="1" si="2632"/>
        <v/>
      </c>
      <c r="JI9857" s="80" t="str">
        <f t="shared" ca="1" si="2633"/>
        <v/>
      </c>
      <c r="JJ9857" s="118" t="str">
        <f t="shared" ca="1" si="2634"/>
        <v/>
      </c>
    </row>
    <row r="9858" spans="253:270" x14ac:dyDescent="0.3">
      <c r="IS9858" s="74">
        <v>9856</v>
      </c>
      <c r="IT9858" s="90" t="str">
        <f t="shared" si="2620"/>
        <v/>
      </c>
      <c r="IU9858" s="101" t="str">
        <f t="shared" si="2621"/>
        <v/>
      </c>
      <c r="IV9858" s="102" t="str">
        <f t="shared" si="2622"/>
        <v/>
      </c>
      <c r="IW9858" s="102" t="str">
        <f t="shared" si="2623"/>
        <v/>
      </c>
      <c r="IX9858" s="103" t="str">
        <f t="shared" si="2624"/>
        <v/>
      </c>
      <c r="IY9858" s="112" t="str">
        <f t="shared" si="2625"/>
        <v/>
      </c>
      <c r="IZ9858" s="104" t="str">
        <f t="shared" ca="1" si="2626"/>
        <v/>
      </c>
      <c r="JA9858" s="102" t="str">
        <f t="shared" ca="1" si="2627"/>
        <v/>
      </c>
      <c r="JB9858" s="102" t="str">
        <f t="shared" ca="1" si="2628"/>
        <v/>
      </c>
      <c r="JC9858" s="103" t="str">
        <f t="shared" ca="1" si="2629"/>
        <v/>
      </c>
      <c r="JD9858" s="104" t="str">
        <f t="shared" si="2630"/>
        <v/>
      </c>
      <c r="JE9858" s="102" t="str">
        <f t="shared" si="2631"/>
        <v/>
      </c>
      <c r="JF9858" s="66" t="str">
        <f t="shared" ca="1" si="2636"/>
        <v/>
      </c>
      <c r="JG9858" s="66" t="str">
        <f t="shared" ca="1" si="2635"/>
        <v/>
      </c>
      <c r="JH9858" s="66" t="str">
        <f t="shared" ca="1" si="2632"/>
        <v/>
      </c>
      <c r="JI9858" s="80" t="str">
        <f t="shared" ca="1" si="2633"/>
        <v/>
      </c>
      <c r="JJ9858" s="118" t="str">
        <f t="shared" ca="1" si="2634"/>
        <v/>
      </c>
    </row>
    <row r="9859" spans="253:270" x14ac:dyDescent="0.3">
      <c r="IS9859" s="74">
        <v>9857</v>
      </c>
      <c r="IT9859" s="90" t="str">
        <f t="shared" ref="IT9859:IT9922" si="2637">IF(INDEX(data_no_header,IS9859,1)="","",INDEX(data_no_header,IS9859,1))</f>
        <v/>
      </c>
      <c r="IU9859" s="101" t="str">
        <f t="shared" ref="IU9859:IU9922" si="2638">IF($IT9859&lt;&gt;"",VLOOKUP($IT9859,data_no_header,CODE(open_col)-64),"")</f>
        <v/>
      </c>
      <c r="IV9859" s="102" t="str">
        <f t="shared" ref="IV9859:IV9922" si="2639">IF($IT9859&lt;&gt;"",VLOOKUP($IT9859,data_no_header,CODE(high_col)-64),"")</f>
        <v/>
      </c>
      <c r="IW9859" s="102" t="str">
        <f t="shared" ref="IW9859:IW9922" si="2640">IF($IT9859&lt;&gt;"",VLOOKUP($IT9859,data_no_header,CODE(low_col)-64),"")</f>
        <v/>
      </c>
      <c r="IX9859" s="103" t="str">
        <f t="shared" ref="IX9859:IX9922" si="2641">IF($IT9859&lt;&gt;"",VLOOKUP($IT9859,data_no_header,CODE(close_col)-64),"")</f>
        <v/>
      </c>
      <c r="IY9859" s="112" t="str">
        <f t="shared" ref="IY9859:IY9922" si="2642">IF($IT9859&lt;&gt;"",VLOOKUP($IT9859,data_no_header,CODE(volume_col)-64),"")</f>
        <v/>
      </c>
      <c r="IZ9859" s="104" t="str">
        <f t="shared" ref="IZ9859:IZ9922" ca="1" si="2643">IF(IT9859&lt;&gt;"",IF($IS9859&gt;=IZ$1,AVERAGE(INDIRECT(CONCATENATE("IX",$IS9859+2,":IX",$IS9859+2-IZ$1))),""),"")</f>
        <v/>
      </c>
      <c r="JA9859" s="102" t="str">
        <f t="shared" ref="JA9859:JA9922" ca="1" si="2644">IF(IU9859&lt;&gt;"",IF($IS9859&gt;=JA$1,AVERAGE(INDIRECT(CONCATENATE("IX",$IS9859+2,":IX",$IS9859+2-JA$1))),""),"")</f>
        <v/>
      </c>
      <c r="JB9859" s="102" t="str">
        <f t="shared" ref="JB9859:JB9922" ca="1" si="2645">IF(IV9859&lt;&gt;"",IF($IS9859&gt;=JB$1,AVERAGE(INDIRECT(CONCATENATE("IX",$IS9859+2,":IX",$IS9859+2-JB$1))),""),"")</f>
        <v/>
      </c>
      <c r="JC9859" s="103" t="str">
        <f t="shared" ref="JC9859:JC9922" ca="1" si="2646">IF(IW9859&lt;&gt;"",IF($IS9859&gt;=JC$1,AVERAGE(INDIRECT(CONCATENATE("IX",$IS9859+2,":IX",$IS9859+2-JC$1))),""),"")</f>
        <v/>
      </c>
      <c r="JD9859" s="104" t="str">
        <f t="shared" si="2630"/>
        <v/>
      </c>
      <c r="JE9859" s="102" t="str">
        <f t="shared" si="2631"/>
        <v/>
      </c>
      <c r="JF9859" s="66" t="str">
        <f t="shared" ca="1" si="2636"/>
        <v/>
      </c>
      <c r="JG9859" s="66" t="str">
        <f t="shared" ca="1" si="2635"/>
        <v/>
      </c>
      <c r="JH9859" s="66" t="str">
        <f t="shared" ca="1" si="2632"/>
        <v/>
      </c>
      <c r="JI9859" s="80" t="str">
        <f t="shared" ca="1" si="2633"/>
        <v/>
      </c>
      <c r="JJ9859" s="118" t="str">
        <f t="shared" ca="1" si="2634"/>
        <v/>
      </c>
    </row>
    <row r="9860" spans="253:270" x14ac:dyDescent="0.3">
      <c r="IS9860" s="74">
        <v>9858</v>
      </c>
      <c r="IT9860" s="90" t="str">
        <f t="shared" si="2637"/>
        <v/>
      </c>
      <c r="IU9860" s="101" t="str">
        <f t="shared" si="2638"/>
        <v/>
      </c>
      <c r="IV9860" s="102" t="str">
        <f t="shared" si="2639"/>
        <v/>
      </c>
      <c r="IW9860" s="102" t="str">
        <f t="shared" si="2640"/>
        <v/>
      </c>
      <c r="IX9860" s="103" t="str">
        <f t="shared" si="2641"/>
        <v/>
      </c>
      <c r="IY9860" s="112" t="str">
        <f t="shared" si="2642"/>
        <v/>
      </c>
      <c r="IZ9860" s="104" t="str">
        <f t="shared" ca="1" si="2643"/>
        <v/>
      </c>
      <c r="JA9860" s="102" t="str">
        <f t="shared" ca="1" si="2644"/>
        <v/>
      </c>
      <c r="JB9860" s="102" t="str">
        <f t="shared" ca="1" si="2645"/>
        <v/>
      </c>
      <c r="JC9860" s="103" t="str">
        <f t="shared" ca="1" si="2646"/>
        <v/>
      </c>
      <c r="JD9860" s="104" t="str">
        <f t="shared" ref="JD9860:JD9923" si="2647">IF(IV9860&lt;&gt;"",IV9860-IW9860,"")</f>
        <v/>
      </c>
      <c r="JE9860" s="102" t="str">
        <f t="shared" ref="JE9860:JE9923" si="2648">IF(IU9860&lt;&gt;"",IU9860-IX9860,"")</f>
        <v/>
      </c>
      <c r="JF9860" s="66" t="str">
        <f t="shared" ca="1" si="2636"/>
        <v/>
      </c>
      <c r="JG9860" s="66" t="str">
        <f t="shared" ca="1" si="2635"/>
        <v/>
      </c>
      <c r="JH9860" s="66" t="str">
        <f t="shared" ref="JH9860:JH9923" ca="1" si="2649">IF(IT9860&lt;&gt;"",IF($IS9860&gt;=JH$1,_xlfn.STDEV.P(INDIRECT(CONCATENATE("JD",$IS9860+2,":JD",$IS9860+2-JH$1))),""),"")</f>
        <v/>
      </c>
      <c r="JI9860" s="80" t="str">
        <f t="shared" ref="JI9860:JI9923" ca="1" si="2650">IF(IU9860&lt;&gt;"",IF($IS9860&gt;=JI$1,_xlfn.STDEV.P(INDIRECT(CONCATENATE("JE",$IS9860+2,":JE",$IS9860+2-JI$1))),""),"")</f>
        <v/>
      </c>
      <c r="JJ9860" s="118" t="str">
        <f t="shared" ref="JJ9860:JJ9923" ca="1" si="2651">IF(IU9860&lt;&gt;"",IF($IS9860&gt;=JJ$1,_xlfn.STDEV.P(INDIRECT(CONCATENATE("IY",$IS9860+2,":IY",$IS9860+2-JJ$1))),""),"")</f>
        <v/>
      </c>
    </row>
    <row r="9861" spans="253:270" x14ac:dyDescent="0.3">
      <c r="IS9861" s="74">
        <v>9859</v>
      </c>
      <c r="IT9861" s="90" t="str">
        <f t="shared" si="2637"/>
        <v/>
      </c>
      <c r="IU9861" s="101" t="str">
        <f t="shared" si="2638"/>
        <v/>
      </c>
      <c r="IV9861" s="102" t="str">
        <f t="shared" si="2639"/>
        <v/>
      </c>
      <c r="IW9861" s="102" t="str">
        <f t="shared" si="2640"/>
        <v/>
      </c>
      <c r="IX9861" s="103" t="str">
        <f t="shared" si="2641"/>
        <v/>
      </c>
      <c r="IY9861" s="112" t="str">
        <f t="shared" si="2642"/>
        <v/>
      </c>
      <c r="IZ9861" s="104" t="str">
        <f t="shared" ca="1" si="2643"/>
        <v/>
      </c>
      <c r="JA9861" s="102" t="str">
        <f t="shared" ca="1" si="2644"/>
        <v/>
      </c>
      <c r="JB9861" s="102" t="str">
        <f t="shared" ca="1" si="2645"/>
        <v/>
      </c>
      <c r="JC9861" s="103" t="str">
        <f t="shared" ca="1" si="2646"/>
        <v/>
      </c>
      <c r="JD9861" s="104" t="str">
        <f t="shared" si="2647"/>
        <v/>
      </c>
      <c r="JE9861" s="102" t="str">
        <f t="shared" si="2648"/>
        <v/>
      </c>
      <c r="JF9861" s="66" t="str">
        <f t="shared" ca="1" si="2636"/>
        <v/>
      </c>
      <c r="JG9861" s="66" t="str">
        <f t="shared" ca="1" si="2635"/>
        <v/>
      </c>
      <c r="JH9861" s="66" t="str">
        <f t="shared" ca="1" si="2649"/>
        <v/>
      </c>
      <c r="JI9861" s="80" t="str">
        <f t="shared" ca="1" si="2650"/>
        <v/>
      </c>
      <c r="JJ9861" s="118" t="str">
        <f t="shared" ca="1" si="2651"/>
        <v/>
      </c>
    </row>
    <row r="9862" spans="253:270" x14ac:dyDescent="0.3">
      <c r="IS9862" s="74">
        <v>9860</v>
      </c>
      <c r="IT9862" s="90" t="str">
        <f t="shared" si="2637"/>
        <v/>
      </c>
      <c r="IU9862" s="101" t="str">
        <f t="shared" si="2638"/>
        <v/>
      </c>
      <c r="IV9862" s="102" t="str">
        <f t="shared" si="2639"/>
        <v/>
      </c>
      <c r="IW9862" s="102" t="str">
        <f t="shared" si="2640"/>
        <v/>
      </c>
      <c r="IX9862" s="103" t="str">
        <f t="shared" si="2641"/>
        <v/>
      </c>
      <c r="IY9862" s="112" t="str">
        <f t="shared" si="2642"/>
        <v/>
      </c>
      <c r="IZ9862" s="104" t="str">
        <f t="shared" ca="1" si="2643"/>
        <v/>
      </c>
      <c r="JA9862" s="102" t="str">
        <f t="shared" ca="1" si="2644"/>
        <v/>
      </c>
      <c r="JB9862" s="102" t="str">
        <f t="shared" ca="1" si="2645"/>
        <v/>
      </c>
      <c r="JC9862" s="103" t="str">
        <f t="shared" ca="1" si="2646"/>
        <v/>
      </c>
      <c r="JD9862" s="104" t="str">
        <f t="shared" si="2647"/>
        <v/>
      </c>
      <c r="JE9862" s="102" t="str">
        <f t="shared" si="2648"/>
        <v/>
      </c>
      <c r="JF9862" s="66" t="str">
        <f t="shared" ca="1" si="2636"/>
        <v/>
      </c>
      <c r="JG9862" s="66" t="str">
        <f t="shared" ca="1" si="2635"/>
        <v/>
      </c>
      <c r="JH9862" s="66" t="str">
        <f t="shared" ca="1" si="2649"/>
        <v/>
      </c>
      <c r="JI9862" s="80" t="str">
        <f t="shared" ca="1" si="2650"/>
        <v/>
      </c>
      <c r="JJ9862" s="118" t="str">
        <f t="shared" ca="1" si="2651"/>
        <v/>
      </c>
    </row>
    <row r="9863" spans="253:270" x14ac:dyDescent="0.3">
      <c r="IS9863" s="74">
        <v>9861</v>
      </c>
      <c r="IT9863" s="90" t="str">
        <f t="shared" si="2637"/>
        <v/>
      </c>
      <c r="IU9863" s="101" t="str">
        <f t="shared" si="2638"/>
        <v/>
      </c>
      <c r="IV9863" s="102" t="str">
        <f t="shared" si="2639"/>
        <v/>
      </c>
      <c r="IW9863" s="102" t="str">
        <f t="shared" si="2640"/>
        <v/>
      </c>
      <c r="IX9863" s="103" t="str">
        <f t="shared" si="2641"/>
        <v/>
      </c>
      <c r="IY9863" s="112" t="str">
        <f t="shared" si="2642"/>
        <v/>
      </c>
      <c r="IZ9863" s="104" t="str">
        <f t="shared" ca="1" si="2643"/>
        <v/>
      </c>
      <c r="JA9863" s="102" t="str">
        <f t="shared" ca="1" si="2644"/>
        <v/>
      </c>
      <c r="JB9863" s="102" t="str">
        <f t="shared" ca="1" si="2645"/>
        <v/>
      </c>
      <c r="JC9863" s="103" t="str">
        <f t="shared" ca="1" si="2646"/>
        <v/>
      </c>
      <c r="JD9863" s="104" t="str">
        <f t="shared" si="2647"/>
        <v/>
      </c>
      <c r="JE9863" s="102" t="str">
        <f t="shared" si="2648"/>
        <v/>
      </c>
      <c r="JF9863" s="66" t="str">
        <f t="shared" ca="1" si="2636"/>
        <v/>
      </c>
      <c r="JG9863" s="66" t="str">
        <f t="shared" ca="1" si="2635"/>
        <v/>
      </c>
      <c r="JH9863" s="66" t="str">
        <f t="shared" ca="1" si="2649"/>
        <v/>
      </c>
      <c r="JI9863" s="80" t="str">
        <f t="shared" ca="1" si="2650"/>
        <v/>
      </c>
      <c r="JJ9863" s="118" t="str">
        <f t="shared" ca="1" si="2651"/>
        <v/>
      </c>
    </row>
    <row r="9864" spans="253:270" x14ac:dyDescent="0.3">
      <c r="IS9864" s="74">
        <v>9862</v>
      </c>
      <c r="IT9864" s="90" t="str">
        <f t="shared" si="2637"/>
        <v/>
      </c>
      <c r="IU9864" s="101" t="str">
        <f t="shared" si="2638"/>
        <v/>
      </c>
      <c r="IV9864" s="102" t="str">
        <f t="shared" si="2639"/>
        <v/>
      </c>
      <c r="IW9864" s="102" t="str">
        <f t="shared" si="2640"/>
        <v/>
      </c>
      <c r="IX9864" s="103" t="str">
        <f t="shared" si="2641"/>
        <v/>
      </c>
      <c r="IY9864" s="112" t="str">
        <f t="shared" si="2642"/>
        <v/>
      </c>
      <c r="IZ9864" s="104" t="str">
        <f t="shared" ca="1" si="2643"/>
        <v/>
      </c>
      <c r="JA9864" s="102" t="str">
        <f t="shared" ca="1" si="2644"/>
        <v/>
      </c>
      <c r="JB9864" s="102" t="str">
        <f t="shared" ca="1" si="2645"/>
        <v/>
      </c>
      <c r="JC9864" s="103" t="str">
        <f t="shared" ca="1" si="2646"/>
        <v/>
      </c>
      <c r="JD9864" s="104" t="str">
        <f t="shared" si="2647"/>
        <v/>
      </c>
      <c r="JE9864" s="102" t="str">
        <f t="shared" si="2648"/>
        <v/>
      </c>
      <c r="JF9864" s="66" t="str">
        <f t="shared" ca="1" si="2636"/>
        <v/>
      </c>
      <c r="JG9864" s="66" t="str">
        <f t="shared" ca="1" si="2635"/>
        <v/>
      </c>
      <c r="JH9864" s="66" t="str">
        <f t="shared" ca="1" si="2649"/>
        <v/>
      </c>
      <c r="JI9864" s="80" t="str">
        <f t="shared" ca="1" si="2650"/>
        <v/>
      </c>
      <c r="JJ9864" s="118" t="str">
        <f t="shared" ca="1" si="2651"/>
        <v/>
      </c>
    </row>
    <row r="9865" spans="253:270" x14ac:dyDescent="0.3">
      <c r="IS9865" s="74">
        <v>9863</v>
      </c>
      <c r="IT9865" s="90" t="str">
        <f t="shared" si="2637"/>
        <v/>
      </c>
      <c r="IU9865" s="101" t="str">
        <f t="shared" si="2638"/>
        <v/>
      </c>
      <c r="IV9865" s="102" t="str">
        <f t="shared" si="2639"/>
        <v/>
      </c>
      <c r="IW9865" s="102" t="str">
        <f t="shared" si="2640"/>
        <v/>
      </c>
      <c r="IX9865" s="103" t="str">
        <f t="shared" si="2641"/>
        <v/>
      </c>
      <c r="IY9865" s="112" t="str">
        <f t="shared" si="2642"/>
        <v/>
      </c>
      <c r="IZ9865" s="104" t="str">
        <f t="shared" ca="1" si="2643"/>
        <v/>
      </c>
      <c r="JA9865" s="102" t="str">
        <f t="shared" ca="1" si="2644"/>
        <v/>
      </c>
      <c r="JB9865" s="102" t="str">
        <f t="shared" ca="1" si="2645"/>
        <v/>
      </c>
      <c r="JC9865" s="103" t="str">
        <f t="shared" ca="1" si="2646"/>
        <v/>
      </c>
      <c r="JD9865" s="104" t="str">
        <f t="shared" si="2647"/>
        <v/>
      </c>
      <c r="JE9865" s="102" t="str">
        <f t="shared" si="2648"/>
        <v/>
      </c>
      <c r="JF9865" s="66" t="str">
        <f t="shared" ca="1" si="2636"/>
        <v/>
      </c>
      <c r="JG9865" s="66" t="str">
        <f t="shared" ca="1" si="2635"/>
        <v/>
      </c>
      <c r="JH9865" s="66" t="str">
        <f t="shared" ca="1" si="2649"/>
        <v/>
      </c>
      <c r="JI9865" s="80" t="str">
        <f t="shared" ca="1" si="2650"/>
        <v/>
      </c>
      <c r="JJ9865" s="118" t="str">
        <f t="shared" ca="1" si="2651"/>
        <v/>
      </c>
    </row>
    <row r="9866" spans="253:270" x14ac:dyDescent="0.3">
      <c r="IS9866" s="74">
        <v>9864</v>
      </c>
      <c r="IT9866" s="90" t="str">
        <f t="shared" si="2637"/>
        <v/>
      </c>
      <c r="IU9866" s="101" t="str">
        <f t="shared" si="2638"/>
        <v/>
      </c>
      <c r="IV9866" s="102" t="str">
        <f t="shared" si="2639"/>
        <v/>
      </c>
      <c r="IW9866" s="102" t="str">
        <f t="shared" si="2640"/>
        <v/>
      </c>
      <c r="IX9866" s="103" t="str">
        <f t="shared" si="2641"/>
        <v/>
      </c>
      <c r="IY9866" s="112" t="str">
        <f t="shared" si="2642"/>
        <v/>
      </c>
      <c r="IZ9866" s="104" t="str">
        <f t="shared" ca="1" si="2643"/>
        <v/>
      </c>
      <c r="JA9866" s="102" t="str">
        <f t="shared" ca="1" si="2644"/>
        <v/>
      </c>
      <c r="JB9866" s="102" t="str">
        <f t="shared" ca="1" si="2645"/>
        <v/>
      </c>
      <c r="JC9866" s="103" t="str">
        <f t="shared" ca="1" si="2646"/>
        <v/>
      </c>
      <c r="JD9866" s="104" t="str">
        <f t="shared" si="2647"/>
        <v/>
      </c>
      <c r="JE9866" s="102" t="str">
        <f t="shared" si="2648"/>
        <v/>
      </c>
      <c r="JF9866" s="66" t="str">
        <f t="shared" ca="1" si="2636"/>
        <v/>
      </c>
      <c r="JG9866" s="66" t="str">
        <f t="shared" ca="1" si="2635"/>
        <v/>
      </c>
      <c r="JH9866" s="66" t="str">
        <f t="shared" ca="1" si="2649"/>
        <v/>
      </c>
      <c r="JI9866" s="80" t="str">
        <f t="shared" ca="1" si="2650"/>
        <v/>
      </c>
      <c r="JJ9866" s="118" t="str">
        <f t="shared" ca="1" si="2651"/>
        <v/>
      </c>
    </row>
    <row r="9867" spans="253:270" x14ac:dyDescent="0.3">
      <c r="IS9867" s="74">
        <v>9865</v>
      </c>
      <c r="IT9867" s="90" t="str">
        <f t="shared" si="2637"/>
        <v/>
      </c>
      <c r="IU9867" s="101" t="str">
        <f t="shared" si="2638"/>
        <v/>
      </c>
      <c r="IV9867" s="102" t="str">
        <f t="shared" si="2639"/>
        <v/>
      </c>
      <c r="IW9867" s="102" t="str">
        <f t="shared" si="2640"/>
        <v/>
      </c>
      <c r="IX9867" s="103" t="str">
        <f t="shared" si="2641"/>
        <v/>
      </c>
      <c r="IY9867" s="112" t="str">
        <f t="shared" si="2642"/>
        <v/>
      </c>
      <c r="IZ9867" s="104" t="str">
        <f t="shared" ca="1" si="2643"/>
        <v/>
      </c>
      <c r="JA9867" s="102" t="str">
        <f t="shared" ca="1" si="2644"/>
        <v/>
      </c>
      <c r="JB9867" s="102" t="str">
        <f t="shared" ca="1" si="2645"/>
        <v/>
      </c>
      <c r="JC9867" s="103" t="str">
        <f t="shared" ca="1" si="2646"/>
        <v/>
      </c>
      <c r="JD9867" s="104" t="str">
        <f t="shared" si="2647"/>
        <v/>
      </c>
      <c r="JE9867" s="102" t="str">
        <f t="shared" si="2648"/>
        <v/>
      </c>
      <c r="JF9867" s="66" t="str">
        <f t="shared" ca="1" si="2636"/>
        <v/>
      </c>
      <c r="JG9867" s="66" t="str">
        <f t="shared" ca="1" si="2635"/>
        <v/>
      </c>
      <c r="JH9867" s="66" t="str">
        <f t="shared" ca="1" si="2649"/>
        <v/>
      </c>
      <c r="JI9867" s="80" t="str">
        <f t="shared" ca="1" si="2650"/>
        <v/>
      </c>
      <c r="JJ9867" s="118" t="str">
        <f t="shared" ca="1" si="2651"/>
        <v/>
      </c>
    </row>
    <row r="9868" spans="253:270" x14ac:dyDescent="0.3">
      <c r="IS9868" s="74">
        <v>9866</v>
      </c>
      <c r="IT9868" s="90" t="str">
        <f t="shared" si="2637"/>
        <v/>
      </c>
      <c r="IU9868" s="101" t="str">
        <f t="shared" si="2638"/>
        <v/>
      </c>
      <c r="IV9868" s="102" t="str">
        <f t="shared" si="2639"/>
        <v/>
      </c>
      <c r="IW9868" s="102" t="str">
        <f t="shared" si="2640"/>
        <v/>
      </c>
      <c r="IX9868" s="103" t="str">
        <f t="shared" si="2641"/>
        <v/>
      </c>
      <c r="IY9868" s="112" t="str">
        <f t="shared" si="2642"/>
        <v/>
      </c>
      <c r="IZ9868" s="104" t="str">
        <f t="shared" ca="1" si="2643"/>
        <v/>
      </c>
      <c r="JA9868" s="102" t="str">
        <f t="shared" ca="1" si="2644"/>
        <v/>
      </c>
      <c r="JB9868" s="102" t="str">
        <f t="shared" ca="1" si="2645"/>
        <v/>
      </c>
      <c r="JC9868" s="103" t="str">
        <f t="shared" ca="1" si="2646"/>
        <v/>
      </c>
      <c r="JD9868" s="104" t="str">
        <f t="shared" si="2647"/>
        <v/>
      </c>
      <c r="JE9868" s="102" t="str">
        <f t="shared" si="2648"/>
        <v/>
      </c>
      <c r="JF9868" s="66" t="str">
        <f t="shared" ca="1" si="2636"/>
        <v/>
      </c>
      <c r="JG9868" s="66" t="str">
        <f t="shared" ca="1" si="2635"/>
        <v/>
      </c>
      <c r="JH9868" s="66" t="str">
        <f t="shared" ca="1" si="2649"/>
        <v/>
      </c>
      <c r="JI9868" s="80" t="str">
        <f t="shared" ca="1" si="2650"/>
        <v/>
      </c>
      <c r="JJ9868" s="118" t="str">
        <f t="shared" ca="1" si="2651"/>
        <v/>
      </c>
    </row>
    <row r="9869" spans="253:270" x14ac:dyDescent="0.3">
      <c r="IS9869" s="74">
        <v>9867</v>
      </c>
      <c r="IT9869" s="90" t="str">
        <f t="shared" si="2637"/>
        <v/>
      </c>
      <c r="IU9869" s="101" t="str">
        <f t="shared" si="2638"/>
        <v/>
      </c>
      <c r="IV9869" s="102" t="str">
        <f t="shared" si="2639"/>
        <v/>
      </c>
      <c r="IW9869" s="102" t="str">
        <f t="shared" si="2640"/>
        <v/>
      </c>
      <c r="IX9869" s="103" t="str">
        <f t="shared" si="2641"/>
        <v/>
      </c>
      <c r="IY9869" s="112" t="str">
        <f t="shared" si="2642"/>
        <v/>
      </c>
      <c r="IZ9869" s="104" t="str">
        <f t="shared" ca="1" si="2643"/>
        <v/>
      </c>
      <c r="JA9869" s="102" t="str">
        <f t="shared" ca="1" si="2644"/>
        <v/>
      </c>
      <c r="JB9869" s="102" t="str">
        <f t="shared" ca="1" si="2645"/>
        <v/>
      </c>
      <c r="JC9869" s="103" t="str">
        <f t="shared" ca="1" si="2646"/>
        <v/>
      </c>
      <c r="JD9869" s="104" t="str">
        <f t="shared" si="2647"/>
        <v/>
      </c>
      <c r="JE9869" s="102" t="str">
        <f t="shared" si="2648"/>
        <v/>
      </c>
      <c r="JF9869" s="66" t="str">
        <f t="shared" ca="1" si="2636"/>
        <v/>
      </c>
      <c r="JG9869" s="66" t="str">
        <f t="shared" ca="1" si="2635"/>
        <v/>
      </c>
      <c r="JH9869" s="66" t="str">
        <f t="shared" ca="1" si="2649"/>
        <v/>
      </c>
      <c r="JI9869" s="80" t="str">
        <f t="shared" ca="1" si="2650"/>
        <v/>
      </c>
      <c r="JJ9869" s="118" t="str">
        <f t="shared" ca="1" si="2651"/>
        <v/>
      </c>
    </row>
    <row r="9870" spans="253:270" x14ac:dyDescent="0.3">
      <c r="IS9870" s="74">
        <v>9868</v>
      </c>
      <c r="IT9870" s="90" t="str">
        <f t="shared" si="2637"/>
        <v/>
      </c>
      <c r="IU9870" s="101" t="str">
        <f t="shared" si="2638"/>
        <v/>
      </c>
      <c r="IV9870" s="102" t="str">
        <f t="shared" si="2639"/>
        <v/>
      </c>
      <c r="IW9870" s="102" t="str">
        <f t="shared" si="2640"/>
        <v/>
      </c>
      <c r="IX9870" s="103" t="str">
        <f t="shared" si="2641"/>
        <v/>
      </c>
      <c r="IY9870" s="112" t="str">
        <f t="shared" si="2642"/>
        <v/>
      </c>
      <c r="IZ9870" s="104" t="str">
        <f t="shared" ca="1" si="2643"/>
        <v/>
      </c>
      <c r="JA9870" s="102" t="str">
        <f t="shared" ca="1" si="2644"/>
        <v/>
      </c>
      <c r="JB9870" s="102" t="str">
        <f t="shared" ca="1" si="2645"/>
        <v/>
      </c>
      <c r="JC9870" s="103" t="str">
        <f t="shared" ca="1" si="2646"/>
        <v/>
      </c>
      <c r="JD9870" s="104" t="str">
        <f t="shared" si="2647"/>
        <v/>
      </c>
      <c r="JE9870" s="102" t="str">
        <f t="shared" si="2648"/>
        <v/>
      </c>
      <c r="JF9870" s="66" t="str">
        <f t="shared" ca="1" si="2636"/>
        <v/>
      </c>
      <c r="JG9870" s="66" t="str">
        <f t="shared" ca="1" si="2635"/>
        <v/>
      </c>
      <c r="JH9870" s="66" t="str">
        <f t="shared" ca="1" si="2649"/>
        <v/>
      </c>
      <c r="JI9870" s="80" t="str">
        <f t="shared" ca="1" si="2650"/>
        <v/>
      </c>
      <c r="JJ9870" s="118" t="str">
        <f t="shared" ca="1" si="2651"/>
        <v/>
      </c>
    </row>
    <row r="9871" spans="253:270" x14ac:dyDescent="0.3">
      <c r="IS9871" s="74">
        <v>9869</v>
      </c>
      <c r="IT9871" s="90" t="str">
        <f t="shared" si="2637"/>
        <v/>
      </c>
      <c r="IU9871" s="101" t="str">
        <f t="shared" si="2638"/>
        <v/>
      </c>
      <c r="IV9871" s="102" t="str">
        <f t="shared" si="2639"/>
        <v/>
      </c>
      <c r="IW9871" s="102" t="str">
        <f t="shared" si="2640"/>
        <v/>
      </c>
      <c r="IX9871" s="103" t="str">
        <f t="shared" si="2641"/>
        <v/>
      </c>
      <c r="IY9871" s="112" t="str">
        <f t="shared" si="2642"/>
        <v/>
      </c>
      <c r="IZ9871" s="104" t="str">
        <f t="shared" ca="1" si="2643"/>
        <v/>
      </c>
      <c r="JA9871" s="102" t="str">
        <f t="shared" ca="1" si="2644"/>
        <v/>
      </c>
      <c r="JB9871" s="102" t="str">
        <f t="shared" ca="1" si="2645"/>
        <v/>
      </c>
      <c r="JC9871" s="103" t="str">
        <f t="shared" ca="1" si="2646"/>
        <v/>
      </c>
      <c r="JD9871" s="104" t="str">
        <f t="shared" si="2647"/>
        <v/>
      </c>
      <c r="JE9871" s="102" t="str">
        <f t="shared" si="2648"/>
        <v/>
      </c>
      <c r="JF9871" s="66" t="str">
        <f t="shared" ca="1" si="2636"/>
        <v/>
      </c>
      <c r="JG9871" s="66" t="str">
        <f t="shared" ca="1" si="2635"/>
        <v/>
      </c>
      <c r="JH9871" s="66" t="str">
        <f t="shared" ca="1" si="2649"/>
        <v/>
      </c>
      <c r="JI9871" s="80" t="str">
        <f t="shared" ca="1" si="2650"/>
        <v/>
      </c>
      <c r="JJ9871" s="118" t="str">
        <f t="shared" ca="1" si="2651"/>
        <v/>
      </c>
    </row>
    <row r="9872" spans="253:270" x14ac:dyDescent="0.3">
      <c r="IS9872" s="74">
        <v>9870</v>
      </c>
      <c r="IT9872" s="90" t="str">
        <f t="shared" si="2637"/>
        <v/>
      </c>
      <c r="IU9872" s="101" t="str">
        <f t="shared" si="2638"/>
        <v/>
      </c>
      <c r="IV9872" s="102" t="str">
        <f t="shared" si="2639"/>
        <v/>
      </c>
      <c r="IW9872" s="102" t="str">
        <f t="shared" si="2640"/>
        <v/>
      </c>
      <c r="IX9872" s="103" t="str">
        <f t="shared" si="2641"/>
        <v/>
      </c>
      <c r="IY9872" s="112" t="str">
        <f t="shared" si="2642"/>
        <v/>
      </c>
      <c r="IZ9872" s="104" t="str">
        <f t="shared" ca="1" si="2643"/>
        <v/>
      </c>
      <c r="JA9872" s="102" t="str">
        <f t="shared" ca="1" si="2644"/>
        <v/>
      </c>
      <c r="JB9872" s="102" t="str">
        <f t="shared" ca="1" si="2645"/>
        <v/>
      </c>
      <c r="JC9872" s="103" t="str">
        <f t="shared" ca="1" si="2646"/>
        <v/>
      </c>
      <c r="JD9872" s="104" t="str">
        <f t="shared" si="2647"/>
        <v/>
      </c>
      <c r="JE9872" s="102" t="str">
        <f t="shared" si="2648"/>
        <v/>
      </c>
      <c r="JF9872" s="66" t="str">
        <f t="shared" ca="1" si="2636"/>
        <v/>
      </c>
      <c r="JG9872" s="66" t="str">
        <f t="shared" ca="1" si="2635"/>
        <v/>
      </c>
      <c r="JH9872" s="66" t="str">
        <f t="shared" ca="1" si="2649"/>
        <v/>
      </c>
      <c r="JI9872" s="80" t="str">
        <f t="shared" ca="1" si="2650"/>
        <v/>
      </c>
      <c r="JJ9872" s="118" t="str">
        <f t="shared" ca="1" si="2651"/>
        <v/>
      </c>
    </row>
    <row r="9873" spans="253:270" x14ac:dyDescent="0.3">
      <c r="IS9873" s="74">
        <v>9871</v>
      </c>
      <c r="IT9873" s="90" t="str">
        <f t="shared" si="2637"/>
        <v/>
      </c>
      <c r="IU9873" s="101" t="str">
        <f t="shared" si="2638"/>
        <v/>
      </c>
      <c r="IV9873" s="102" t="str">
        <f t="shared" si="2639"/>
        <v/>
      </c>
      <c r="IW9873" s="102" t="str">
        <f t="shared" si="2640"/>
        <v/>
      </c>
      <c r="IX9873" s="103" t="str">
        <f t="shared" si="2641"/>
        <v/>
      </c>
      <c r="IY9873" s="112" t="str">
        <f t="shared" si="2642"/>
        <v/>
      </c>
      <c r="IZ9873" s="104" t="str">
        <f t="shared" ca="1" si="2643"/>
        <v/>
      </c>
      <c r="JA9873" s="102" t="str">
        <f t="shared" ca="1" si="2644"/>
        <v/>
      </c>
      <c r="JB9873" s="102" t="str">
        <f t="shared" ca="1" si="2645"/>
        <v/>
      </c>
      <c r="JC9873" s="103" t="str">
        <f t="shared" ca="1" si="2646"/>
        <v/>
      </c>
      <c r="JD9873" s="104" t="str">
        <f t="shared" si="2647"/>
        <v/>
      </c>
      <c r="JE9873" s="102" t="str">
        <f t="shared" si="2648"/>
        <v/>
      </c>
      <c r="JF9873" s="66" t="str">
        <f t="shared" ca="1" si="2636"/>
        <v/>
      </c>
      <c r="JG9873" s="66" t="str">
        <f t="shared" ca="1" si="2635"/>
        <v/>
      </c>
      <c r="JH9873" s="66" t="str">
        <f t="shared" ca="1" si="2649"/>
        <v/>
      </c>
      <c r="JI9873" s="80" t="str">
        <f t="shared" ca="1" si="2650"/>
        <v/>
      </c>
      <c r="JJ9873" s="118" t="str">
        <f t="shared" ca="1" si="2651"/>
        <v/>
      </c>
    </row>
    <row r="9874" spans="253:270" x14ac:dyDescent="0.3">
      <c r="IS9874" s="74">
        <v>9872</v>
      </c>
      <c r="IT9874" s="90" t="str">
        <f t="shared" si="2637"/>
        <v/>
      </c>
      <c r="IU9874" s="101" t="str">
        <f t="shared" si="2638"/>
        <v/>
      </c>
      <c r="IV9874" s="102" t="str">
        <f t="shared" si="2639"/>
        <v/>
      </c>
      <c r="IW9874" s="102" t="str">
        <f t="shared" si="2640"/>
        <v/>
      </c>
      <c r="IX9874" s="103" t="str">
        <f t="shared" si="2641"/>
        <v/>
      </c>
      <c r="IY9874" s="112" t="str">
        <f t="shared" si="2642"/>
        <v/>
      </c>
      <c r="IZ9874" s="104" t="str">
        <f t="shared" ca="1" si="2643"/>
        <v/>
      </c>
      <c r="JA9874" s="102" t="str">
        <f t="shared" ca="1" si="2644"/>
        <v/>
      </c>
      <c r="JB9874" s="102" t="str">
        <f t="shared" ca="1" si="2645"/>
        <v/>
      </c>
      <c r="JC9874" s="103" t="str">
        <f t="shared" ca="1" si="2646"/>
        <v/>
      </c>
      <c r="JD9874" s="104" t="str">
        <f t="shared" si="2647"/>
        <v/>
      </c>
      <c r="JE9874" s="102" t="str">
        <f t="shared" si="2648"/>
        <v/>
      </c>
      <c r="JF9874" s="66" t="str">
        <f t="shared" ca="1" si="2636"/>
        <v/>
      </c>
      <c r="JG9874" s="66" t="str">
        <f t="shared" ca="1" si="2635"/>
        <v/>
      </c>
      <c r="JH9874" s="66" t="str">
        <f t="shared" ca="1" si="2649"/>
        <v/>
      </c>
      <c r="JI9874" s="80" t="str">
        <f t="shared" ca="1" si="2650"/>
        <v/>
      </c>
      <c r="JJ9874" s="118" t="str">
        <f t="shared" ca="1" si="2651"/>
        <v/>
      </c>
    </row>
    <row r="9875" spans="253:270" x14ac:dyDescent="0.3">
      <c r="IS9875" s="74">
        <v>9873</v>
      </c>
      <c r="IT9875" s="90" t="str">
        <f t="shared" si="2637"/>
        <v/>
      </c>
      <c r="IU9875" s="101" t="str">
        <f t="shared" si="2638"/>
        <v/>
      </c>
      <c r="IV9875" s="102" t="str">
        <f t="shared" si="2639"/>
        <v/>
      </c>
      <c r="IW9875" s="102" t="str">
        <f t="shared" si="2640"/>
        <v/>
      </c>
      <c r="IX9875" s="103" t="str">
        <f t="shared" si="2641"/>
        <v/>
      </c>
      <c r="IY9875" s="112" t="str">
        <f t="shared" si="2642"/>
        <v/>
      </c>
      <c r="IZ9875" s="104" t="str">
        <f t="shared" ca="1" si="2643"/>
        <v/>
      </c>
      <c r="JA9875" s="102" t="str">
        <f t="shared" ca="1" si="2644"/>
        <v/>
      </c>
      <c r="JB9875" s="102" t="str">
        <f t="shared" ca="1" si="2645"/>
        <v/>
      </c>
      <c r="JC9875" s="103" t="str">
        <f t="shared" ca="1" si="2646"/>
        <v/>
      </c>
      <c r="JD9875" s="104" t="str">
        <f t="shared" si="2647"/>
        <v/>
      </c>
      <c r="JE9875" s="102" t="str">
        <f t="shared" si="2648"/>
        <v/>
      </c>
      <c r="JF9875" s="66" t="str">
        <f t="shared" ca="1" si="2636"/>
        <v/>
      </c>
      <c r="JG9875" s="66" t="str">
        <f t="shared" ca="1" si="2635"/>
        <v/>
      </c>
      <c r="JH9875" s="66" t="str">
        <f t="shared" ca="1" si="2649"/>
        <v/>
      </c>
      <c r="JI9875" s="80" t="str">
        <f t="shared" ca="1" si="2650"/>
        <v/>
      </c>
      <c r="JJ9875" s="118" t="str">
        <f t="shared" ca="1" si="2651"/>
        <v/>
      </c>
    </row>
    <row r="9876" spans="253:270" x14ac:dyDescent="0.3">
      <c r="IS9876" s="74">
        <v>9874</v>
      </c>
      <c r="IT9876" s="90" t="str">
        <f t="shared" si="2637"/>
        <v/>
      </c>
      <c r="IU9876" s="101" t="str">
        <f t="shared" si="2638"/>
        <v/>
      </c>
      <c r="IV9876" s="102" t="str">
        <f t="shared" si="2639"/>
        <v/>
      </c>
      <c r="IW9876" s="102" t="str">
        <f t="shared" si="2640"/>
        <v/>
      </c>
      <c r="IX9876" s="103" t="str">
        <f t="shared" si="2641"/>
        <v/>
      </c>
      <c r="IY9876" s="112" t="str">
        <f t="shared" si="2642"/>
        <v/>
      </c>
      <c r="IZ9876" s="104" t="str">
        <f t="shared" ca="1" si="2643"/>
        <v/>
      </c>
      <c r="JA9876" s="102" t="str">
        <f t="shared" ca="1" si="2644"/>
        <v/>
      </c>
      <c r="JB9876" s="102" t="str">
        <f t="shared" ca="1" si="2645"/>
        <v/>
      </c>
      <c r="JC9876" s="103" t="str">
        <f t="shared" ca="1" si="2646"/>
        <v/>
      </c>
      <c r="JD9876" s="104" t="str">
        <f t="shared" si="2647"/>
        <v/>
      </c>
      <c r="JE9876" s="102" t="str">
        <f t="shared" si="2648"/>
        <v/>
      </c>
      <c r="JF9876" s="66" t="str">
        <f t="shared" ca="1" si="2636"/>
        <v/>
      </c>
      <c r="JG9876" s="66" t="str">
        <f t="shared" ca="1" si="2635"/>
        <v/>
      </c>
      <c r="JH9876" s="66" t="str">
        <f t="shared" ca="1" si="2649"/>
        <v/>
      </c>
      <c r="JI9876" s="80" t="str">
        <f t="shared" ca="1" si="2650"/>
        <v/>
      </c>
      <c r="JJ9876" s="118" t="str">
        <f t="shared" ca="1" si="2651"/>
        <v/>
      </c>
    </row>
    <row r="9877" spans="253:270" x14ac:dyDescent="0.3">
      <c r="IS9877" s="74">
        <v>9875</v>
      </c>
      <c r="IT9877" s="90" t="str">
        <f t="shared" si="2637"/>
        <v/>
      </c>
      <c r="IU9877" s="101" t="str">
        <f t="shared" si="2638"/>
        <v/>
      </c>
      <c r="IV9877" s="102" t="str">
        <f t="shared" si="2639"/>
        <v/>
      </c>
      <c r="IW9877" s="102" t="str">
        <f t="shared" si="2640"/>
        <v/>
      </c>
      <c r="IX9877" s="103" t="str">
        <f t="shared" si="2641"/>
        <v/>
      </c>
      <c r="IY9877" s="112" t="str">
        <f t="shared" si="2642"/>
        <v/>
      </c>
      <c r="IZ9877" s="104" t="str">
        <f t="shared" ca="1" si="2643"/>
        <v/>
      </c>
      <c r="JA9877" s="102" t="str">
        <f t="shared" ca="1" si="2644"/>
        <v/>
      </c>
      <c r="JB9877" s="102" t="str">
        <f t="shared" ca="1" si="2645"/>
        <v/>
      </c>
      <c r="JC9877" s="103" t="str">
        <f t="shared" ca="1" si="2646"/>
        <v/>
      </c>
      <c r="JD9877" s="104" t="str">
        <f t="shared" si="2647"/>
        <v/>
      </c>
      <c r="JE9877" s="102" t="str">
        <f t="shared" si="2648"/>
        <v/>
      </c>
      <c r="JF9877" s="66" t="str">
        <f t="shared" ca="1" si="2636"/>
        <v/>
      </c>
      <c r="JG9877" s="66" t="str">
        <f t="shared" ca="1" si="2635"/>
        <v/>
      </c>
      <c r="JH9877" s="66" t="str">
        <f t="shared" ca="1" si="2649"/>
        <v/>
      </c>
      <c r="JI9877" s="80" t="str">
        <f t="shared" ca="1" si="2650"/>
        <v/>
      </c>
      <c r="JJ9877" s="118" t="str">
        <f t="shared" ca="1" si="2651"/>
        <v/>
      </c>
    </row>
    <row r="9878" spans="253:270" x14ac:dyDescent="0.3">
      <c r="IS9878" s="74">
        <v>9876</v>
      </c>
      <c r="IT9878" s="90" t="str">
        <f t="shared" si="2637"/>
        <v/>
      </c>
      <c r="IU9878" s="101" t="str">
        <f t="shared" si="2638"/>
        <v/>
      </c>
      <c r="IV9878" s="102" t="str">
        <f t="shared" si="2639"/>
        <v/>
      </c>
      <c r="IW9878" s="102" t="str">
        <f t="shared" si="2640"/>
        <v/>
      </c>
      <c r="IX9878" s="103" t="str">
        <f t="shared" si="2641"/>
        <v/>
      </c>
      <c r="IY9878" s="112" t="str">
        <f t="shared" si="2642"/>
        <v/>
      </c>
      <c r="IZ9878" s="104" t="str">
        <f t="shared" ca="1" si="2643"/>
        <v/>
      </c>
      <c r="JA9878" s="102" t="str">
        <f t="shared" ca="1" si="2644"/>
        <v/>
      </c>
      <c r="JB9878" s="102" t="str">
        <f t="shared" ca="1" si="2645"/>
        <v/>
      </c>
      <c r="JC9878" s="103" t="str">
        <f t="shared" ca="1" si="2646"/>
        <v/>
      </c>
      <c r="JD9878" s="104" t="str">
        <f t="shared" si="2647"/>
        <v/>
      </c>
      <c r="JE9878" s="102" t="str">
        <f t="shared" si="2648"/>
        <v/>
      </c>
      <c r="JF9878" s="66" t="str">
        <f t="shared" ca="1" si="2636"/>
        <v/>
      </c>
      <c r="JG9878" s="66" t="str">
        <f t="shared" ca="1" si="2635"/>
        <v/>
      </c>
      <c r="JH9878" s="66" t="str">
        <f t="shared" ca="1" si="2649"/>
        <v/>
      </c>
      <c r="JI9878" s="80" t="str">
        <f t="shared" ca="1" si="2650"/>
        <v/>
      </c>
      <c r="JJ9878" s="118" t="str">
        <f t="shared" ca="1" si="2651"/>
        <v/>
      </c>
    </row>
    <row r="9879" spans="253:270" x14ac:dyDescent="0.3">
      <c r="IS9879" s="74">
        <v>9877</v>
      </c>
      <c r="IT9879" s="90" t="str">
        <f t="shared" si="2637"/>
        <v/>
      </c>
      <c r="IU9879" s="101" t="str">
        <f t="shared" si="2638"/>
        <v/>
      </c>
      <c r="IV9879" s="102" t="str">
        <f t="shared" si="2639"/>
        <v/>
      </c>
      <c r="IW9879" s="102" t="str">
        <f t="shared" si="2640"/>
        <v/>
      </c>
      <c r="IX9879" s="103" t="str">
        <f t="shared" si="2641"/>
        <v/>
      </c>
      <c r="IY9879" s="112" t="str">
        <f t="shared" si="2642"/>
        <v/>
      </c>
      <c r="IZ9879" s="104" t="str">
        <f t="shared" ca="1" si="2643"/>
        <v/>
      </c>
      <c r="JA9879" s="102" t="str">
        <f t="shared" ca="1" si="2644"/>
        <v/>
      </c>
      <c r="JB9879" s="102" t="str">
        <f t="shared" ca="1" si="2645"/>
        <v/>
      </c>
      <c r="JC9879" s="103" t="str">
        <f t="shared" ca="1" si="2646"/>
        <v/>
      </c>
      <c r="JD9879" s="104" t="str">
        <f t="shared" si="2647"/>
        <v/>
      </c>
      <c r="JE9879" s="102" t="str">
        <f t="shared" si="2648"/>
        <v/>
      </c>
      <c r="JF9879" s="66" t="str">
        <f t="shared" ca="1" si="2636"/>
        <v/>
      </c>
      <c r="JG9879" s="66" t="str">
        <f t="shared" ref="JG9879:JG9942" ca="1" si="2652">IF(IU9879&lt;&gt;"",IF($IS9879&gt;=JG$1,AVERAGE(INDIRECT(CONCATENATE("JE",$IS9879+2,":JE",$IS9879+2-JG$1))),""),"")</f>
        <v/>
      </c>
      <c r="JH9879" s="66" t="str">
        <f t="shared" ca="1" si="2649"/>
        <v/>
      </c>
      <c r="JI9879" s="80" t="str">
        <f t="shared" ca="1" si="2650"/>
        <v/>
      </c>
      <c r="JJ9879" s="118" t="str">
        <f t="shared" ca="1" si="2651"/>
        <v/>
      </c>
    </row>
    <row r="9880" spans="253:270" x14ac:dyDescent="0.3">
      <c r="IS9880" s="74">
        <v>9878</v>
      </c>
      <c r="IT9880" s="90" t="str">
        <f t="shared" si="2637"/>
        <v/>
      </c>
      <c r="IU9880" s="101" t="str">
        <f t="shared" si="2638"/>
        <v/>
      </c>
      <c r="IV9880" s="102" t="str">
        <f t="shared" si="2639"/>
        <v/>
      </c>
      <c r="IW9880" s="102" t="str">
        <f t="shared" si="2640"/>
        <v/>
      </c>
      <c r="IX9880" s="103" t="str">
        <f t="shared" si="2641"/>
        <v/>
      </c>
      <c r="IY9880" s="112" t="str">
        <f t="shared" si="2642"/>
        <v/>
      </c>
      <c r="IZ9880" s="104" t="str">
        <f t="shared" ca="1" si="2643"/>
        <v/>
      </c>
      <c r="JA9880" s="102" t="str">
        <f t="shared" ca="1" si="2644"/>
        <v/>
      </c>
      <c r="JB9880" s="102" t="str">
        <f t="shared" ca="1" si="2645"/>
        <v/>
      </c>
      <c r="JC9880" s="103" t="str">
        <f t="shared" ca="1" si="2646"/>
        <v/>
      </c>
      <c r="JD9880" s="104" t="str">
        <f t="shared" si="2647"/>
        <v/>
      </c>
      <c r="JE9880" s="102" t="str">
        <f t="shared" si="2648"/>
        <v/>
      </c>
      <c r="JF9880" s="66" t="str">
        <f t="shared" ca="1" si="2636"/>
        <v/>
      </c>
      <c r="JG9880" s="66" t="str">
        <f t="shared" ca="1" si="2652"/>
        <v/>
      </c>
      <c r="JH9880" s="66" t="str">
        <f t="shared" ca="1" si="2649"/>
        <v/>
      </c>
      <c r="JI9880" s="80" t="str">
        <f t="shared" ca="1" si="2650"/>
        <v/>
      </c>
      <c r="JJ9880" s="118" t="str">
        <f t="shared" ca="1" si="2651"/>
        <v/>
      </c>
    </row>
    <row r="9881" spans="253:270" x14ac:dyDescent="0.3">
      <c r="IS9881" s="74">
        <v>9879</v>
      </c>
      <c r="IT9881" s="90" t="str">
        <f t="shared" si="2637"/>
        <v/>
      </c>
      <c r="IU9881" s="101" t="str">
        <f t="shared" si="2638"/>
        <v/>
      </c>
      <c r="IV9881" s="102" t="str">
        <f t="shared" si="2639"/>
        <v/>
      </c>
      <c r="IW9881" s="102" t="str">
        <f t="shared" si="2640"/>
        <v/>
      </c>
      <c r="IX9881" s="103" t="str">
        <f t="shared" si="2641"/>
        <v/>
      </c>
      <c r="IY9881" s="112" t="str">
        <f t="shared" si="2642"/>
        <v/>
      </c>
      <c r="IZ9881" s="104" t="str">
        <f t="shared" ca="1" si="2643"/>
        <v/>
      </c>
      <c r="JA9881" s="102" t="str">
        <f t="shared" ca="1" si="2644"/>
        <v/>
      </c>
      <c r="JB9881" s="102" t="str">
        <f t="shared" ca="1" si="2645"/>
        <v/>
      </c>
      <c r="JC9881" s="103" t="str">
        <f t="shared" ca="1" si="2646"/>
        <v/>
      </c>
      <c r="JD9881" s="104" t="str">
        <f t="shared" si="2647"/>
        <v/>
      </c>
      <c r="JE9881" s="102" t="str">
        <f t="shared" si="2648"/>
        <v/>
      </c>
      <c r="JF9881" s="66" t="str">
        <f t="shared" ca="1" si="2636"/>
        <v/>
      </c>
      <c r="JG9881" s="66" t="str">
        <f t="shared" ca="1" si="2652"/>
        <v/>
      </c>
      <c r="JH9881" s="66" t="str">
        <f t="shared" ca="1" si="2649"/>
        <v/>
      </c>
      <c r="JI9881" s="80" t="str">
        <f t="shared" ca="1" si="2650"/>
        <v/>
      </c>
      <c r="JJ9881" s="118" t="str">
        <f t="shared" ca="1" si="2651"/>
        <v/>
      </c>
    </row>
    <row r="9882" spans="253:270" x14ac:dyDescent="0.3">
      <c r="IS9882" s="74">
        <v>9880</v>
      </c>
      <c r="IT9882" s="90" t="str">
        <f t="shared" si="2637"/>
        <v/>
      </c>
      <c r="IU9882" s="101" t="str">
        <f t="shared" si="2638"/>
        <v/>
      </c>
      <c r="IV9882" s="102" t="str">
        <f t="shared" si="2639"/>
        <v/>
      </c>
      <c r="IW9882" s="102" t="str">
        <f t="shared" si="2640"/>
        <v/>
      </c>
      <c r="IX9882" s="103" t="str">
        <f t="shared" si="2641"/>
        <v/>
      </c>
      <c r="IY9882" s="112" t="str">
        <f t="shared" si="2642"/>
        <v/>
      </c>
      <c r="IZ9882" s="104" t="str">
        <f t="shared" ca="1" si="2643"/>
        <v/>
      </c>
      <c r="JA9882" s="102" t="str">
        <f t="shared" ca="1" si="2644"/>
        <v/>
      </c>
      <c r="JB9882" s="102" t="str">
        <f t="shared" ca="1" si="2645"/>
        <v/>
      </c>
      <c r="JC9882" s="103" t="str">
        <f t="shared" ca="1" si="2646"/>
        <v/>
      </c>
      <c r="JD9882" s="104" t="str">
        <f t="shared" si="2647"/>
        <v/>
      </c>
      <c r="JE9882" s="102" t="str">
        <f t="shared" si="2648"/>
        <v/>
      </c>
      <c r="JF9882" s="66" t="str">
        <f t="shared" ca="1" si="2636"/>
        <v/>
      </c>
      <c r="JG9882" s="66" t="str">
        <f t="shared" ca="1" si="2652"/>
        <v/>
      </c>
      <c r="JH9882" s="66" t="str">
        <f t="shared" ca="1" si="2649"/>
        <v/>
      </c>
      <c r="JI9882" s="80" t="str">
        <f t="shared" ca="1" si="2650"/>
        <v/>
      </c>
      <c r="JJ9882" s="118" t="str">
        <f t="shared" ca="1" si="2651"/>
        <v/>
      </c>
    </row>
    <row r="9883" spans="253:270" x14ac:dyDescent="0.3">
      <c r="IS9883" s="74">
        <v>9881</v>
      </c>
      <c r="IT9883" s="90" t="str">
        <f t="shared" si="2637"/>
        <v/>
      </c>
      <c r="IU9883" s="101" t="str">
        <f t="shared" si="2638"/>
        <v/>
      </c>
      <c r="IV9883" s="102" t="str">
        <f t="shared" si="2639"/>
        <v/>
      </c>
      <c r="IW9883" s="102" t="str">
        <f t="shared" si="2640"/>
        <v/>
      </c>
      <c r="IX9883" s="103" t="str">
        <f t="shared" si="2641"/>
        <v/>
      </c>
      <c r="IY9883" s="112" t="str">
        <f t="shared" si="2642"/>
        <v/>
      </c>
      <c r="IZ9883" s="104" t="str">
        <f t="shared" ca="1" si="2643"/>
        <v/>
      </c>
      <c r="JA9883" s="102" t="str">
        <f t="shared" ca="1" si="2644"/>
        <v/>
      </c>
      <c r="JB9883" s="102" t="str">
        <f t="shared" ca="1" si="2645"/>
        <v/>
      </c>
      <c r="JC9883" s="103" t="str">
        <f t="shared" ca="1" si="2646"/>
        <v/>
      </c>
      <c r="JD9883" s="104" t="str">
        <f t="shared" si="2647"/>
        <v/>
      </c>
      <c r="JE9883" s="102" t="str">
        <f t="shared" si="2648"/>
        <v/>
      </c>
      <c r="JF9883" s="66" t="str">
        <f t="shared" ca="1" si="2636"/>
        <v/>
      </c>
      <c r="JG9883" s="66" t="str">
        <f t="shared" ca="1" si="2652"/>
        <v/>
      </c>
      <c r="JH9883" s="66" t="str">
        <f t="shared" ca="1" si="2649"/>
        <v/>
      </c>
      <c r="JI9883" s="80" t="str">
        <f t="shared" ca="1" si="2650"/>
        <v/>
      </c>
      <c r="JJ9883" s="118" t="str">
        <f t="shared" ca="1" si="2651"/>
        <v/>
      </c>
    </row>
    <row r="9884" spans="253:270" x14ac:dyDescent="0.3">
      <c r="IS9884" s="74">
        <v>9882</v>
      </c>
      <c r="IT9884" s="90" t="str">
        <f t="shared" si="2637"/>
        <v/>
      </c>
      <c r="IU9884" s="101" t="str">
        <f t="shared" si="2638"/>
        <v/>
      </c>
      <c r="IV9884" s="102" t="str">
        <f t="shared" si="2639"/>
        <v/>
      </c>
      <c r="IW9884" s="102" t="str">
        <f t="shared" si="2640"/>
        <v/>
      </c>
      <c r="IX9884" s="103" t="str">
        <f t="shared" si="2641"/>
        <v/>
      </c>
      <c r="IY9884" s="112" t="str">
        <f t="shared" si="2642"/>
        <v/>
      </c>
      <c r="IZ9884" s="104" t="str">
        <f t="shared" ca="1" si="2643"/>
        <v/>
      </c>
      <c r="JA9884" s="102" t="str">
        <f t="shared" ca="1" si="2644"/>
        <v/>
      </c>
      <c r="JB9884" s="102" t="str">
        <f t="shared" ca="1" si="2645"/>
        <v/>
      </c>
      <c r="JC9884" s="103" t="str">
        <f t="shared" ca="1" si="2646"/>
        <v/>
      </c>
      <c r="JD9884" s="104" t="str">
        <f t="shared" si="2647"/>
        <v/>
      </c>
      <c r="JE9884" s="102" t="str">
        <f t="shared" si="2648"/>
        <v/>
      </c>
      <c r="JF9884" s="66" t="str">
        <f t="shared" ca="1" si="2636"/>
        <v/>
      </c>
      <c r="JG9884" s="66" t="str">
        <f t="shared" ca="1" si="2652"/>
        <v/>
      </c>
      <c r="JH9884" s="66" t="str">
        <f t="shared" ca="1" si="2649"/>
        <v/>
      </c>
      <c r="JI9884" s="80" t="str">
        <f t="shared" ca="1" si="2650"/>
        <v/>
      </c>
      <c r="JJ9884" s="118" t="str">
        <f t="shared" ca="1" si="2651"/>
        <v/>
      </c>
    </row>
    <row r="9885" spans="253:270" x14ac:dyDescent="0.3">
      <c r="IS9885" s="74">
        <v>9883</v>
      </c>
      <c r="IT9885" s="90" t="str">
        <f t="shared" si="2637"/>
        <v/>
      </c>
      <c r="IU9885" s="101" t="str">
        <f t="shared" si="2638"/>
        <v/>
      </c>
      <c r="IV9885" s="102" t="str">
        <f t="shared" si="2639"/>
        <v/>
      </c>
      <c r="IW9885" s="102" t="str">
        <f t="shared" si="2640"/>
        <v/>
      </c>
      <c r="IX9885" s="103" t="str">
        <f t="shared" si="2641"/>
        <v/>
      </c>
      <c r="IY9885" s="112" t="str">
        <f t="shared" si="2642"/>
        <v/>
      </c>
      <c r="IZ9885" s="104" t="str">
        <f t="shared" ca="1" si="2643"/>
        <v/>
      </c>
      <c r="JA9885" s="102" t="str">
        <f t="shared" ca="1" si="2644"/>
        <v/>
      </c>
      <c r="JB9885" s="102" t="str">
        <f t="shared" ca="1" si="2645"/>
        <v/>
      </c>
      <c r="JC9885" s="103" t="str">
        <f t="shared" ca="1" si="2646"/>
        <v/>
      </c>
      <c r="JD9885" s="104" t="str">
        <f t="shared" si="2647"/>
        <v/>
      </c>
      <c r="JE9885" s="102" t="str">
        <f t="shared" si="2648"/>
        <v/>
      </c>
      <c r="JF9885" s="66" t="str">
        <f t="shared" ref="JF9885:JF9948" ca="1" si="2653">IF(IT9885&lt;&gt;"",IF($IS9885&gt;=JF$1,AVERAGE(INDIRECT(CONCATENATE("JD",$IS9885+2,":JD",$IS9885+2-JF$1))),""),"")</f>
        <v/>
      </c>
      <c r="JG9885" s="66" t="str">
        <f t="shared" ca="1" si="2652"/>
        <v/>
      </c>
      <c r="JH9885" s="66" t="str">
        <f t="shared" ca="1" si="2649"/>
        <v/>
      </c>
      <c r="JI9885" s="80" t="str">
        <f t="shared" ca="1" si="2650"/>
        <v/>
      </c>
      <c r="JJ9885" s="118" t="str">
        <f t="shared" ca="1" si="2651"/>
        <v/>
      </c>
    </row>
    <row r="9886" spans="253:270" x14ac:dyDescent="0.3">
      <c r="IS9886" s="74">
        <v>9884</v>
      </c>
      <c r="IT9886" s="90" t="str">
        <f t="shared" si="2637"/>
        <v/>
      </c>
      <c r="IU9886" s="101" t="str">
        <f t="shared" si="2638"/>
        <v/>
      </c>
      <c r="IV9886" s="102" t="str">
        <f t="shared" si="2639"/>
        <v/>
      </c>
      <c r="IW9886" s="102" t="str">
        <f t="shared" si="2640"/>
        <v/>
      </c>
      <c r="IX9886" s="103" t="str">
        <f t="shared" si="2641"/>
        <v/>
      </c>
      <c r="IY9886" s="112" t="str">
        <f t="shared" si="2642"/>
        <v/>
      </c>
      <c r="IZ9886" s="104" t="str">
        <f t="shared" ca="1" si="2643"/>
        <v/>
      </c>
      <c r="JA9886" s="102" t="str">
        <f t="shared" ca="1" si="2644"/>
        <v/>
      </c>
      <c r="JB9886" s="102" t="str">
        <f t="shared" ca="1" si="2645"/>
        <v/>
      </c>
      <c r="JC9886" s="103" t="str">
        <f t="shared" ca="1" si="2646"/>
        <v/>
      </c>
      <c r="JD9886" s="104" t="str">
        <f t="shared" si="2647"/>
        <v/>
      </c>
      <c r="JE9886" s="102" t="str">
        <f t="shared" si="2648"/>
        <v/>
      </c>
      <c r="JF9886" s="66" t="str">
        <f t="shared" ca="1" si="2653"/>
        <v/>
      </c>
      <c r="JG9886" s="66" t="str">
        <f t="shared" ca="1" si="2652"/>
        <v/>
      </c>
      <c r="JH9886" s="66" t="str">
        <f t="shared" ca="1" si="2649"/>
        <v/>
      </c>
      <c r="JI9886" s="80" t="str">
        <f t="shared" ca="1" si="2650"/>
        <v/>
      </c>
      <c r="JJ9886" s="118" t="str">
        <f t="shared" ca="1" si="2651"/>
        <v/>
      </c>
    </row>
    <row r="9887" spans="253:270" x14ac:dyDescent="0.3">
      <c r="IS9887" s="74">
        <v>9885</v>
      </c>
      <c r="IT9887" s="90" t="str">
        <f t="shared" si="2637"/>
        <v/>
      </c>
      <c r="IU9887" s="101" t="str">
        <f t="shared" si="2638"/>
        <v/>
      </c>
      <c r="IV9887" s="102" t="str">
        <f t="shared" si="2639"/>
        <v/>
      </c>
      <c r="IW9887" s="102" t="str">
        <f t="shared" si="2640"/>
        <v/>
      </c>
      <c r="IX9887" s="103" t="str">
        <f t="shared" si="2641"/>
        <v/>
      </c>
      <c r="IY9887" s="112" t="str">
        <f t="shared" si="2642"/>
        <v/>
      </c>
      <c r="IZ9887" s="104" t="str">
        <f t="shared" ca="1" si="2643"/>
        <v/>
      </c>
      <c r="JA9887" s="102" t="str">
        <f t="shared" ca="1" si="2644"/>
        <v/>
      </c>
      <c r="JB9887" s="102" t="str">
        <f t="shared" ca="1" si="2645"/>
        <v/>
      </c>
      <c r="JC9887" s="103" t="str">
        <f t="shared" ca="1" si="2646"/>
        <v/>
      </c>
      <c r="JD9887" s="104" t="str">
        <f t="shared" si="2647"/>
        <v/>
      </c>
      <c r="JE9887" s="102" t="str">
        <f t="shared" si="2648"/>
        <v/>
      </c>
      <c r="JF9887" s="66" t="str">
        <f t="shared" ca="1" si="2653"/>
        <v/>
      </c>
      <c r="JG9887" s="66" t="str">
        <f t="shared" ca="1" si="2652"/>
        <v/>
      </c>
      <c r="JH9887" s="66" t="str">
        <f t="shared" ca="1" si="2649"/>
        <v/>
      </c>
      <c r="JI9887" s="80" t="str">
        <f t="shared" ca="1" si="2650"/>
        <v/>
      </c>
      <c r="JJ9887" s="118" t="str">
        <f t="shared" ca="1" si="2651"/>
        <v/>
      </c>
    </row>
    <row r="9888" spans="253:270" x14ac:dyDescent="0.3">
      <c r="IS9888" s="74">
        <v>9886</v>
      </c>
      <c r="IT9888" s="90" t="str">
        <f t="shared" si="2637"/>
        <v/>
      </c>
      <c r="IU9888" s="101" t="str">
        <f t="shared" si="2638"/>
        <v/>
      </c>
      <c r="IV9888" s="102" t="str">
        <f t="shared" si="2639"/>
        <v/>
      </c>
      <c r="IW9888" s="102" t="str">
        <f t="shared" si="2640"/>
        <v/>
      </c>
      <c r="IX9888" s="103" t="str">
        <f t="shared" si="2641"/>
        <v/>
      </c>
      <c r="IY9888" s="112" t="str">
        <f t="shared" si="2642"/>
        <v/>
      </c>
      <c r="IZ9888" s="104" t="str">
        <f t="shared" ca="1" si="2643"/>
        <v/>
      </c>
      <c r="JA9888" s="102" t="str">
        <f t="shared" ca="1" si="2644"/>
        <v/>
      </c>
      <c r="JB9888" s="102" t="str">
        <f t="shared" ca="1" si="2645"/>
        <v/>
      </c>
      <c r="JC9888" s="103" t="str">
        <f t="shared" ca="1" si="2646"/>
        <v/>
      </c>
      <c r="JD9888" s="104" t="str">
        <f t="shared" si="2647"/>
        <v/>
      </c>
      <c r="JE9888" s="102" t="str">
        <f t="shared" si="2648"/>
        <v/>
      </c>
      <c r="JF9888" s="66" t="str">
        <f t="shared" ca="1" si="2653"/>
        <v/>
      </c>
      <c r="JG9888" s="66" t="str">
        <f t="shared" ca="1" si="2652"/>
        <v/>
      </c>
      <c r="JH9888" s="66" t="str">
        <f t="shared" ca="1" si="2649"/>
        <v/>
      </c>
      <c r="JI9888" s="80" t="str">
        <f t="shared" ca="1" si="2650"/>
        <v/>
      </c>
      <c r="JJ9888" s="118" t="str">
        <f t="shared" ca="1" si="2651"/>
        <v/>
      </c>
    </row>
    <row r="9889" spans="253:270" x14ac:dyDescent="0.3">
      <c r="IS9889" s="74">
        <v>9887</v>
      </c>
      <c r="IT9889" s="90" t="str">
        <f t="shared" si="2637"/>
        <v/>
      </c>
      <c r="IU9889" s="101" t="str">
        <f t="shared" si="2638"/>
        <v/>
      </c>
      <c r="IV9889" s="102" t="str">
        <f t="shared" si="2639"/>
        <v/>
      </c>
      <c r="IW9889" s="102" t="str">
        <f t="shared" si="2640"/>
        <v/>
      </c>
      <c r="IX9889" s="103" t="str">
        <f t="shared" si="2641"/>
        <v/>
      </c>
      <c r="IY9889" s="112" t="str">
        <f t="shared" si="2642"/>
        <v/>
      </c>
      <c r="IZ9889" s="104" t="str">
        <f t="shared" ca="1" si="2643"/>
        <v/>
      </c>
      <c r="JA9889" s="102" t="str">
        <f t="shared" ca="1" si="2644"/>
        <v/>
      </c>
      <c r="JB9889" s="102" t="str">
        <f t="shared" ca="1" si="2645"/>
        <v/>
      </c>
      <c r="JC9889" s="103" t="str">
        <f t="shared" ca="1" si="2646"/>
        <v/>
      </c>
      <c r="JD9889" s="104" t="str">
        <f t="shared" si="2647"/>
        <v/>
      </c>
      <c r="JE9889" s="102" t="str">
        <f t="shared" si="2648"/>
        <v/>
      </c>
      <c r="JF9889" s="66" t="str">
        <f t="shared" ca="1" si="2653"/>
        <v/>
      </c>
      <c r="JG9889" s="66" t="str">
        <f t="shared" ca="1" si="2652"/>
        <v/>
      </c>
      <c r="JH9889" s="66" t="str">
        <f t="shared" ca="1" si="2649"/>
        <v/>
      </c>
      <c r="JI9889" s="80" t="str">
        <f t="shared" ca="1" si="2650"/>
        <v/>
      </c>
      <c r="JJ9889" s="118" t="str">
        <f t="shared" ca="1" si="2651"/>
        <v/>
      </c>
    </row>
    <row r="9890" spans="253:270" x14ac:dyDescent="0.3">
      <c r="IS9890" s="74">
        <v>9888</v>
      </c>
      <c r="IT9890" s="90" t="str">
        <f t="shared" si="2637"/>
        <v/>
      </c>
      <c r="IU9890" s="101" t="str">
        <f t="shared" si="2638"/>
        <v/>
      </c>
      <c r="IV9890" s="102" t="str">
        <f t="shared" si="2639"/>
        <v/>
      </c>
      <c r="IW9890" s="102" t="str">
        <f t="shared" si="2640"/>
        <v/>
      </c>
      <c r="IX9890" s="103" t="str">
        <f t="shared" si="2641"/>
        <v/>
      </c>
      <c r="IY9890" s="112" t="str">
        <f t="shared" si="2642"/>
        <v/>
      </c>
      <c r="IZ9890" s="104" t="str">
        <f t="shared" ca="1" si="2643"/>
        <v/>
      </c>
      <c r="JA9890" s="102" t="str">
        <f t="shared" ca="1" si="2644"/>
        <v/>
      </c>
      <c r="JB9890" s="102" t="str">
        <f t="shared" ca="1" si="2645"/>
        <v/>
      </c>
      <c r="JC9890" s="103" t="str">
        <f t="shared" ca="1" si="2646"/>
        <v/>
      </c>
      <c r="JD9890" s="104" t="str">
        <f t="shared" si="2647"/>
        <v/>
      </c>
      <c r="JE9890" s="102" t="str">
        <f t="shared" si="2648"/>
        <v/>
      </c>
      <c r="JF9890" s="66" t="str">
        <f t="shared" ca="1" si="2653"/>
        <v/>
      </c>
      <c r="JG9890" s="66" t="str">
        <f t="shared" ca="1" si="2652"/>
        <v/>
      </c>
      <c r="JH9890" s="66" t="str">
        <f t="shared" ca="1" si="2649"/>
        <v/>
      </c>
      <c r="JI9890" s="80" t="str">
        <f t="shared" ca="1" si="2650"/>
        <v/>
      </c>
      <c r="JJ9890" s="118" t="str">
        <f t="shared" ca="1" si="2651"/>
        <v/>
      </c>
    </row>
    <row r="9891" spans="253:270" x14ac:dyDescent="0.3">
      <c r="IS9891" s="74">
        <v>9889</v>
      </c>
      <c r="IT9891" s="90" t="str">
        <f t="shared" si="2637"/>
        <v/>
      </c>
      <c r="IU9891" s="101" t="str">
        <f t="shared" si="2638"/>
        <v/>
      </c>
      <c r="IV9891" s="102" t="str">
        <f t="shared" si="2639"/>
        <v/>
      </c>
      <c r="IW9891" s="102" t="str">
        <f t="shared" si="2640"/>
        <v/>
      </c>
      <c r="IX9891" s="103" t="str">
        <f t="shared" si="2641"/>
        <v/>
      </c>
      <c r="IY9891" s="112" t="str">
        <f t="shared" si="2642"/>
        <v/>
      </c>
      <c r="IZ9891" s="104" t="str">
        <f t="shared" ca="1" si="2643"/>
        <v/>
      </c>
      <c r="JA9891" s="102" t="str">
        <f t="shared" ca="1" si="2644"/>
        <v/>
      </c>
      <c r="JB9891" s="102" t="str">
        <f t="shared" ca="1" si="2645"/>
        <v/>
      </c>
      <c r="JC9891" s="103" t="str">
        <f t="shared" ca="1" si="2646"/>
        <v/>
      </c>
      <c r="JD9891" s="104" t="str">
        <f t="shared" si="2647"/>
        <v/>
      </c>
      <c r="JE9891" s="102" t="str">
        <f t="shared" si="2648"/>
        <v/>
      </c>
      <c r="JF9891" s="66" t="str">
        <f t="shared" ca="1" si="2653"/>
        <v/>
      </c>
      <c r="JG9891" s="66" t="str">
        <f t="shared" ca="1" si="2652"/>
        <v/>
      </c>
      <c r="JH9891" s="66" t="str">
        <f t="shared" ca="1" si="2649"/>
        <v/>
      </c>
      <c r="JI9891" s="80" t="str">
        <f t="shared" ca="1" si="2650"/>
        <v/>
      </c>
      <c r="JJ9891" s="118" t="str">
        <f t="shared" ca="1" si="2651"/>
        <v/>
      </c>
    </row>
    <row r="9892" spans="253:270" x14ac:dyDescent="0.3">
      <c r="IS9892" s="74">
        <v>9890</v>
      </c>
      <c r="IT9892" s="90" t="str">
        <f t="shared" si="2637"/>
        <v/>
      </c>
      <c r="IU9892" s="101" t="str">
        <f t="shared" si="2638"/>
        <v/>
      </c>
      <c r="IV9892" s="102" t="str">
        <f t="shared" si="2639"/>
        <v/>
      </c>
      <c r="IW9892" s="102" t="str">
        <f t="shared" si="2640"/>
        <v/>
      </c>
      <c r="IX9892" s="103" t="str">
        <f t="shared" si="2641"/>
        <v/>
      </c>
      <c r="IY9892" s="112" t="str">
        <f t="shared" si="2642"/>
        <v/>
      </c>
      <c r="IZ9892" s="104" t="str">
        <f t="shared" ca="1" si="2643"/>
        <v/>
      </c>
      <c r="JA9892" s="102" t="str">
        <f t="shared" ca="1" si="2644"/>
        <v/>
      </c>
      <c r="JB9892" s="102" t="str">
        <f t="shared" ca="1" si="2645"/>
        <v/>
      </c>
      <c r="JC9892" s="103" t="str">
        <f t="shared" ca="1" si="2646"/>
        <v/>
      </c>
      <c r="JD9892" s="104" t="str">
        <f t="shared" si="2647"/>
        <v/>
      </c>
      <c r="JE9892" s="102" t="str">
        <f t="shared" si="2648"/>
        <v/>
      </c>
      <c r="JF9892" s="66" t="str">
        <f t="shared" ca="1" si="2653"/>
        <v/>
      </c>
      <c r="JG9892" s="66" t="str">
        <f t="shared" ca="1" si="2652"/>
        <v/>
      </c>
      <c r="JH9892" s="66" t="str">
        <f t="shared" ca="1" si="2649"/>
        <v/>
      </c>
      <c r="JI9892" s="80" t="str">
        <f t="shared" ca="1" si="2650"/>
        <v/>
      </c>
      <c r="JJ9892" s="118" t="str">
        <f t="shared" ca="1" si="2651"/>
        <v/>
      </c>
    </row>
    <row r="9893" spans="253:270" x14ac:dyDescent="0.3">
      <c r="IS9893" s="74">
        <v>9891</v>
      </c>
      <c r="IT9893" s="90" t="str">
        <f t="shared" si="2637"/>
        <v/>
      </c>
      <c r="IU9893" s="101" t="str">
        <f t="shared" si="2638"/>
        <v/>
      </c>
      <c r="IV9893" s="102" t="str">
        <f t="shared" si="2639"/>
        <v/>
      </c>
      <c r="IW9893" s="102" t="str">
        <f t="shared" si="2640"/>
        <v/>
      </c>
      <c r="IX9893" s="103" t="str">
        <f t="shared" si="2641"/>
        <v/>
      </c>
      <c r="IY9893" s="112" t="str">
        <f t="shared" si="2642"/>
        <v/>
      </c>
      <c r="IZ9893" s="104" t="str">
        <f t="shared" ca="1" si="2643"/>
        <v/>
      </c>
      <c r="JA9893" s="102" t="str">
        <f t="shared" ca="1" si="2644"/>
        <v/>
      </c>
      <c r="JB9893" s="102" t="str">
        <f t="shared" ca="1" si="2645"/>
        <v/>
      </c>
      <c r="JC9893" s="103" t="str">
        <f t="shared" ca="1" si="2646"/>
        <v/>
      </c>
      <c r="JD9893" s="104" t="str">
        <f t="shared" si="2647"/>
        <v/>
      </c>
      <c r="JE9893" s="102" t="str">
        <f t="shared" si="2648"/>
        <v/>
      </c>
      <c r="JF9893" s="66" t="str">
        <f t="shared" ca="1" si="2653"/>
        <v/>
      </c>
      <c r="JG9893" s="66" t="str">
        <f t="shared" ca="1" si="2652"/>
        <v/>
      </c>
      <c r="JH9893" s="66" t="str">
        <f t="shared" ca="1" si="2649"/>
        <v/>
      </c>
      <c r="JI9893" s="80" t="str">
        <f t="shared" ca="1" si="2650"/>
        <v/>
      </c>
      <c r="JJ9893" s="118" t="str">
        <f t="shared" ca="1" si="2651"/>
        <v/>
      </c>
    </row>
    <row r="9894" spans="253:270" x14ac:dyDescent="0.3">
      <c r="IS9894" s="74">
        <v>9892</v>
      </c>
      <c r="IT9894" s="90" t="str">
        <f t="shared" si="2637"/>
        <v/>
      </c>
      <c r="IU9894" s="101" t="str">
        <f t="shared" si="2638"/>
        <v/>
      </c>
      <c r="IV9894" s="102" t="str">
        <f t="shared" si="2639"/>
        <v/>
      </c>
      <c r="IW9894" s="102" t="str">
        <f t="shared" si="2640"/>
        <v/>
      </c>
      <c r="IX9894" s="103" t="str">
        <f t="shared" si="2641"/>
        <v/>
      </c>
      <c r="IY9894" s="112" t="str">
        <f t="shared" si="2642"/>
        <v/>
      </c>
      <c r="IZ9894" s="104" t="str">
        <f t="shared" ca="1" si="2643"/>
        <v/>
      </c>
      <c r="JA9894" s="102" t="str">
        <f t="shared" ca="1" si="2644"/>
        <v/>
      </c>
      <c r="JB9894" s="102" t="str">
        <f t="shared" ca="1" si="2645"/>
        <v/>
      </c>
      <c r="JC9894" s="103" t="str">
        <f t="shared" ca="1" si="2646"/>
        <v/>
      </c>
      <c r="JD9894" s="104" t="str">
        <f t="shared" si="2647"/>
        <v/>
      </c>
      <c r="JE9894" s="102" t="str">
        <f t="shared" si="2648"/>
        <v/>
      </c>
      <c r="JF9894" s="66" t="str">
        <f t="shared" ca="1" si="2653"/>
        <v/>
      </c>
      <c r="JG9894" s="66" t="str">
        <f t="shared" ca="1" si="2652"/>
        <v/>
      </c>
      <c r="JH9894" s="66" t="str">
        <f t="shared" ca="1" si="2649"/>
        <v/>
      </c>
      <c r="JI9894" s="80" t="str">
        <f t="shared" ca="1" si="2650"/>
        <v/>
      </c>
      <c r="JJ9894" s="118" t="str">
        <f t="shared" ca="1" si="2651"/>
        <v/>
      </c>
    </row>
    <row r="9895" spans="253:270" x14ac:dyDescent="0.3">
      <c r="IS9895" s="74">
        <v>9893</v>
      </c>
      <c r="IT9895" s="90" t="str">
        <f t="shared" si="2637"/>
        <v/>
      </c>
      <c r="IU9895" s="101" t="str">
        <f t="shared" si="2638"/>
        <v/>
      </c>
      <c r="IV9895" s="102" t="str">
        <f t="shared" si="2639"/>
        <v/>
      </c>
      <c r="IW9895" s="102" t="str">
        <f t="shared" si="2640"/>
        <v/>
      </c>
      <c r="IX9895" s="103" t="str">
        <f t="shared" si="2641"/>
        <v/>
      </c>
      <c r="IY9895" s="112" t="str">
        <f t="shared" si="2642"/>
        <v/>
      </c>
      <c r="IZ9895" s="104" t="str">
        <f t="shared" ca="1" si="2643"/>
        <v/>
      </c>
      <c r="JA9895" s="102" t="str">
        <f t="shared" ca="1" si="2644"/>
        <v/>
      </c>
      <c r="JB9895" s="102" t="str">
        <f t="shared" ca="1" si="2645"/>
        <v/>
      </c>
      <c r="JC9895" s="103" t="str">
        <f t="shared" ca="1" si="2646"/>
        <v/>
      </c>
      <c r="JD9895" s="104" t="str">
        <f t="shared" si="2647"/>
        <v/>
      </c>
      <c r="JE9895" s="102" t="str">
        <f t="shared" si="2648"/>
        <v/>
      </c>
      <c r="JF9895" s="66" t="str">
        <f t="shared" ca="1" si="2653"/>
        <v/>
      </c>
      <c r="JG9895" s="66" t="str">
        <f t="shared" ca="1" si="2652"/>
        <v/>
      </c>
      <c r="JH9895" s="66" t="str">
        <f t="shared" ca="1" si="2649"/>
        <v/>
      </c>
      <c r="JI9895" s="80" t="str">
        <f t="shared" ca="1" si="2650"/>
        <v/>
      </c>
      <c r="JJ9895" s="118" t="str">
        <f t="shared" ca="1" si="2651"/>
        <v/>
      </c>
    </row>
    <row r="9896" spans="253:270" x14ac:dyDescent="0.3">
      <c r="IS9896" s="74">
        <v>9894</v>
      </c>
      <c r="IT9896" s="90" t="str">
        <f t="shared" si="2637"/>
        <v/>
      </c>
      <c r="IU9896" s="101" t="str">
        <f t="shared" si="2638"/>
        <v/>
      </c>
      <c r="IV9896" s="102" t="str">
        <f t="shared" si="2639"/>
        <v/>
      </c>
      <c r="IW9896" s="102" t="str">
        <f t="shared" si="2640"/>
        <v/>
      </c>
      <c r="IX9896" s="103" t="str">
        <f t="shared" si="2641"/>
        <v/>
      </c>
      <c r="IY9896" s="112" t="str">
        <f t="shared" si="2642"/>
        <v/>
      </c>
      <c r="IZ9896" s="104" t="str">
        <f t="shared" ca="1" si="2643"/>
        <v/>
      </c>
      <c r="JA9896" s="102" t="str">
        <f t="shared" ca="1" si="2644"/>
        <v/>
      </c>
      <c r="JB9896" s="102" t="str">
        <f t="shared" ca="1" si="2645"/>
        <v/>
      </c>
      <c r="JC9896" s="103" t="str">
        <f t="shared" ca="1" si="2646"/>
        <v/>
      </c>
      <c r="JD9896" s="104" t="str">
        <f t="shared" si="2647"/>
        <v/>
      </c>
      <c r="JE9896" s="102" t="str">
        <f t="shared" si="2648"/>
        <v/>
      </c>
      <c r="JF9896" s="66" t="str">
        <f t="shared" ca="1" si="2653"/>
        <v/>
      </c>
      <c r="JG9896" s="66" t="str">
        <f t="shared" ca="1" si="2652"/>
        <v/>
      </c>
      <c r="JH9896" s="66" t="str">
        <f t="shared" ca="1" si="2649"/>
        <v/>
      </c>
      <c r="JI9896" s="80" t="str">
        <f t="shared" ca="1" si="2650"/>
        <v/>
      </c>
      <c r="JJ9896" s="118" t="str">
        <f t="shared" ca="1" si="2651"/>
        <v/>
      </c>
    </row>
    <row r="9897" spans="253:270" x14ac:dyDescent="0.3">
      <c r="IS9897" s="74">
        <v>9895</v>
      </c>
      <c r="IT9897" s="90" t="str">
        <f t="shared" si="2637"/>
        <v/>
      </c>
      <c r="IU9897" s="101" t="str">
        <f t="shared" si="2638"/>
        <v/>
      </c>
      <c r="IV9897" s="102" t="str">
        <f t="shared" si="2639"/>
        <v/>
      </c>
      <c r="IW9897" s="102" t="str">
        <f t="shared" si="2640"/>
        <v/>
      </c>
      <c r="IX9897" s="103" t="str">
        <f t="shared" si="2641"/>
        <v/>
      </c>
      <c r="IY9897" s="112" t="str">
        <f t="shared" si="2642"/>
        <v/>
      </c>
      <c r="IZ9897" s="104" t="str">
        <f t="shared" ca="1" si="2643"/>
        <v/>
      </c>
      <c r="JA9897" s="102" t="str">
        <f t="shared" ca="1" si="2644"/>
        <v/>
      </c>
      <c r="JB9897" s="102" t="str">
        <f t="shared" ca="1" si="2645"/>
        <v/>
      </c>
      <c r="JC9897" s="103" t="str">
        <f t="shared" ca="1" si="2646"/>
        <v/>
      </c>
      <c r="JD9897" s="104" t="str">
        <f t="shared" si="2647"/>
        <v/>
      </c>
      <c r="JE9897" s="102" t="str">
        <f t="shared" si="2648"/>
        <v/>
      </c>
      <c r="JF9897" s="66" t="str">
        <f t="shared" ca="1" si="2653"/>
        <v/>
      </c>
      <c r="JG9897" s="66" t="str">
        <f t="shared" ca="1" si="2652"/>
        <v/>
      </c>
      <c r="JH9897" s="66" t="str">
        <f t="shared" ca="1" si="2649"/>
        <v/>
      </c>
      <c r="JI9897" s="80" t="str">
        <f t="shared" ca="1" si="2650"/>
        <v/>
      </c>
      <c r="JJ9897" s="118" t="str">
        <f t="shared" ca="1" si="2651"/>
        <v/>
      </c>
    </row>
    <row r="9898" spans="253:270" x14ac:dyDescent="0.3">
      <c r="IS9898" s="74">
        <v>9896</v>
      </c>
      <c r="IT9898" s="90" t="str">
        <f t="shared" si="2637"/>
        <v/>
      </c>
      <c r="IU9898" s="101" t="str">
        <f t="shared" si="2638"/>
        <v/>
      </c>
      <c r="IV9898" s="102" t="str">
        <f t="shared" si="2639"/>
        <v/>
      </c>
      <c r="IW9898" s="102" t="str">
        <f t="shared" si="2640"/>
        <v/>
      </c>
      <c r="IX9898" s="103" t="str">
        <f t="shared" si="2641"/>
        <v/>
      </c>
      <c r="IY9898" s="112" t="str">
        <f t="shared" si="2642"/>
        <v/>
      </c>
      <c r="IZ9898" s="104" t="str">
        <f t="shared" ca="1" si="2643"/>
        <v/>
      </c>
      <c r="JA9898" s="102" t="str">
        <f t="shared" ca="1" si="2644"/>
        <v/>
      </c>
      <c r="JB9898" s="102" t="str">
        <f t="shared" ca="1" si="2645"/>
        <v/>
      </c>
      <c r="JC9898" s="103" t="str">
        <f t="shared" ca="1" si="2646"/>
        <v/>
      </c>
      <c r="JD9898" s="104" t="str">
        <f t="shared" si="2647"/>
        <v/>
      </c>
      <c r="JE9898" s="102" t="str">
        <f t="shared" si="2648"/>
        <v/>
      </c>
      <c r="JF9898" s="66" t="str">
        <f t="shared" ca="1" si="2653"/>
        <v/>
      </c>
      <c r="JG9898" s="66" t="str">
        <f t="shared" ca="1" si="2652"/>
        <v/>
      </c>
      <c r="JH9898" s="66" t="str">
        <f t="shared" ca="1" si="2649"/>
        <v/>
      </c>
      <c r="JI9898" s="80" t="str">
        <f t="shared" ca="1" si="2650"/>
        <v/>
      </c>
      <c r="JJ9898" s="118" t="str">
        <f t="shared" ca="1" si="2651"/>
        <v/>
      </c>
    </row>
    <row r="9899" spans="253:270" x14ac:dyDescent="0.3">
      <c r="IS9899" s="74">
        <v>9897</v>
      </c>
      <c r="IT9899" s="90" t="str">
        <f t="shared" si="2637"/>
        <v/>
      </c>
      <c r="IU9899" s="101" t="str">
        <f t="shared" si="2638"/>
        <v/>
      </c>
      <c r="IV9899" s="102" t="str">
        <f t="shared" si="2639"/>
        <v/>
      </c>
      <c r="IW9899" s="102" t="str">
        <f t="shared" si="2640"/>
        <v/>
      </c>
      <c r="IX9899" s="103" t="str">
        <f t="shared" si="2641"/>
        <v/>
      </c>
      <c r="IY9899" s="112" t="str">
        <f t="shared" si="2642"/>
        <v/>
      </c>
      <c r="IZ9899" s="104" t="str">
        <f t="shared" ca="1" si="2643"/>
        <v/>
      </c>
      <c r="JA9899" s="102" t="str">
        <f t="shared" ca="1" si="2644"/>
        <v/>
      </c>
      <c r="JB9899" s="102" t="str">
        <f t="shared" ca="1" si="2645"/>
        <v/>
      </c>
      <c r="JC9899" s="103" t="str">
        <f t="shared" ca="1" si="2646"/>
        <v/>
      </c>
      <c r="JD9899" s="104" t="str">
        <f t="shared" si="2647"/>
        <v/>
      </c>
      <c r="JE9899" s="102" t="str">
        <f t="shared" si="2648"/>
        <v/>
      </c>
      <c r="JF9899" s="66" t="str">
        <f t="shared" ca="1" si="2653"/>
        <v/>
      </c>
      <c r="JG9899" s="66" t="str">
        <f t="shared" ca="1" si="2652"/>
        <v/>
      </c>
      <c r="JH9899" s="66" t="str">
        <f t="shared" ca="1" si="2649"/>
        <v/>
      </c>
      <c r="JI9899" s="80" t="str">
        <f t="shared" ca="1" si="2650"/>
        <v/>
      </c>
      <c r="JJ9899" s="118" t="str">
        <f t="shared" ca="1" si="2651"/>
        <v/>
      </c>
    </row>
    <row r="9900" spans="253:270" x14ac:dyDescent="0.3">
      <c r="IS9900" s="74">
        <v>9898</v>
      </c>
      <c r="IT9900" s="90" t="str">
        <f t="shared" si="2637"/>
        <v/>
      </c>
      <c r="IU9900" s="101" t="str">
        <f t="shared" si="2638"/>
        <v/>
      </c>
      <c r="IV9900" s="102" t="str">
        <f t="shared" si="2639"/>
        <v/>
      </c>
      <c r="IW9900" s="102" t="str">
        <f t="shared" si="2640"/>
        <v/>
      </c>
      <c r="IX9900" s="103" t="str">
        <f t="shared" si="2641"/>
        <v/>
      </c>
      <c r="IY9900" s="112" t="str">
        <f t="shared" si="2642"/>
        <v/>
      </c>
      <c r="IZ9900" s="104" t="str">
        <f t="shared" ca="1" si="2643"/>
        <v/>
      </c>
      <c r="JA9900" s="102" t="str">
        <f t="shared" ca="1" si="2644"/>
        <v/>
      </c>
      <c r="JB9900" s="102" t="str">
        <f t="shared" ca="1" si="2645"/>
        <v/>
      </c>
      <c r="JC9900" s="103" t="str">
        <f t="shared" ca="1" si="2646"/>
        <v/>
      </c>
      <c r="JD9900" s="104" t="str">
        <f t="shared" si="2647"/>
        <v/>
      </c>
      <c r="JE9900" s="102" t="str">
        <f t="shared" si="2648"/>
        <v/>
      </c>
      <c r="JF9900" s="66" t="str">
        <f t="shared" ca="1" si="2653"/>
        <v/>
      </c>
      <c r="JG9900" s="66" t="str">
        <f t="shared" ca="1" si="2652"/>
        <v/>
      </c>
      <c r="JH9900" s="66" t="str">
        <f t="shared" ca="1" si="2649"/>
        <v/>
      </c>
      <c r="JI9900" s="80" t="str">
        <f t="shared" ca="1" si="2650"/>
        <v/>
      </c>
      <c r="JJ9900" s="118" t="str">
        <f t="shared" ca="1" si="2651"/>
        <v/>
      </c>
    </row>
    <row r="9901" spans="253:270" x14ac:dyDescent="0.3">
      <c r="IS9901" s="74">
        <v>9899</v>
      </c>
      <c r="IT9901" s="90" t="str">
        <f t="shared" si="2637"/>
        <v/>
      </c>
      <c r="IU9901" s="101" t="str">
        <f t="shared" si="2638"/>
        <v/>
      </c>
      <c r="IV9901" s="102" t="str">
        <f t="shared" si="2639"/>
        <v/>
      </c>
      <c r="IW9901" s="102" t="str">
        <f t="shared" si="2640"/>
        <v/>
      </c>
      <c r="IX9901" s="103" t="str">
        <f t="shared" si="2641"/>
        <v/>
      </c>
      <c r="IY9901" s="112" t="str">
        <f t="shared" si="2642"/>
        <v/>
      </c>
      <c r="IZ9901" s="104" t="str">
        <f t="shared" ca="1" si="2643"/>
        <v/>
      </c>
      <c r="JA9901" s="102" t="str">
        <f t="shared" ca="1" si="2644"/>
        <v/>
      </c>
      <c r="JB9901" s="102" t="str">
        <f t="shared" ca="1" si="2645"/>
        <v/>
      </c>
      <c r="JC9901" s="103" t="str">
        <f t="shared" ca="1" si="2646"/>
        <v/>
      </c>
      <c r="JD9901" s="104" t="str">
        <f t="shared" si="2647"/>
        <v/>
      </c>
      <c r="JE9901" s="102" t="str">
        <f t="shared" si="2648"/>
        <v/>
      </c>
      <c r="JF9901" s="66" t="str">
        <f t="shared" ca="1" si="2653"/>
        <v/>
      </c>
      <c r="JG9901" s="66" t="str">
        <f t="shared" ca="1" si="2652"/>
        <v/>
      </c>
      <c r="JH9901" s="66" t="str">
        <f t="shared" ca="1" si="2649"/>
        <v/>
      </c>
      <c r="JI9901" s="80" t="str">
        <f t="shared" ca="1" si="2650"/>
        <v/>
      </c>
      <c r="JJ9901" s="118" t="str">
        <f t="shared" ca="1" si="2651"/>
        <v/>
      </c>
    </row>
    <row r="9902" spans="253:270" x14ac:dyDescent="0.3">
      <c r="IS9902" s="74">
        <v>9900</v>
      </c>
      <c r="IT9902" s="90" t="str">
        <f t="shared" si="2637"/>
        <v/>
      </c>
      <c r="IU9902" s="101" t="str">
        <f t="shared" si="2638"/>
        <v/>
      </c>
      <c r="IV9902" s="102" t="str">
        <f t="shared" si="2639"/>
        <v/>
      </c>
      <c r="IW9902" s="102" t="str">
        <f t="shared" si="2640"/>
        <v/>
      </c>
      <c r="IX9902" s="103" t="str">
        <f t="shared" si="2641"/>
        <v/>
      </c>
      <c r="IY9902" s="112" t="str">
        <f t="shared" si="2642"/>
        <v/>
      </c>
      <c r="IZ9902" s="104" t="str">
        <f t="shared" ca="1" si="2643"/>
        <v/>
      </c>
      <c r="JA9902" s="102" t="str">
        <f t="shared" ca="1" si="2644"/>
        <v/>
      </c>
      <c r="JB9902" s="102" t="str">
        <f t="shared" ca="1" si="2645"/>
        <v/>
      </c>
      <c r="JC9902" s="103" t="str">
        <f t="shared" ca="1" si="2646"/>
        <v/>
      </c>
      <c r="JD9902" s="104" t="str">
        <f t="shared" si="2647"/>
        <v/>
      </c>
      <c r="JE9902" s="102" t="str">
        <f t="shared" si="2648"/>
        <v/>
      </c>
      <c r="JF9902" s="66" t="str">
        <f t="shared" ca="1" si="2653"/>
        <v/>
      </c>
      <c r="JG9902" s="66" t="str">
        <f t="shared" ca="1" si="2652"/>
        <v/>
      </c>
      <c r="JH9902" s="66" t="str">
        <f t="shared" ca="1" si="2649"/>
        <v/>
      </c>
      <c r="JI9902" s="80" t="str">
        <f t="shared" ca="1" si="2650"/>
        <v/>
      </c>
      <c r="JJ9902" s="118" t="str">
        <f t="shared" ca="1" si="2651"/>
        <v/>
      </c>
    </row>
    <row r="9903" spans="253:270" x14ac:dyDescent="0.3">
      <c r="IS9903" s="74">
        <v>9901</v>
      </c>
      <c r="IT9903" s="90" t="str">
        <f t="shared" si="2637"/>
        <v/>
      </c>
      <c r="IU9903" s="101" t="str">
        <f t="shared" si="2638"/>
        <v/>
      </c>
      <c r="IV9903" s="102" t="str">
        <f t="shared" si="2639"/>
        <v/>
      </c>
      <c r="IW9903" s="102" t="str">
        <f t="shared" si="2640"/>
        <v/>
      </c>
      <c r="IX9903" s="103" t="str">
        <f t="shared" si="2641"/>
        <v/>
      </c>
      <c r="IY9903" s="112" t="str">
        <f t="shared" si="2642"/>
        <v/>
      </c>
      <c r="IZ9903" s="104" t="str">
        <f t="shared" ca="1" si="2643"/>
        <v/>
      </c>
      <c r="JA9903" s="102" t="str">
        <f t="shared" ca="1" si="2644"/>
        <v/>
      </c>
      <c r="JB9903" s="102" t="str">
        <f t="shared" ca="1" si="2645"/>
        <v/>
      </c>
      <c r="JC9903" s="103" t="str">
        <f t="shared" ca="1" si="2646"/>
        <v/>
      </c>
      <c r="JD9903" s="104" t="str">
        <f t="shared" si="2647"/>
        <v/>
      </c>
      <c r="JE9903" s="102" t="str">
        <f t="shared" si="2648"/>
        <v/>
      </c>
      <c r="JF9903" s="66" t="str">
        <f t="shared" ca="1" si="2653"/>
        <v/>
      </c>
      <c r="JG9903" s="66" t="str">
        <f t="shared" ca="1" si="2652"/>
        <v/>
      </c>
      <c r="JH9903" s="66" t="str">
        <f t="shared" ca="1" si="2649"/>
        <v/>
      </c>
      <c r="JI9903" s="80" t="str">
        <f t="shared" ca="1" si="2650"/>
        <v/>
      </c>
      <c r="JJ9903" s="118" t="str">
        <f t="shared" ca="1" si="2651"/>
        <v/>
      </c>
    </row>
    <row r="9904" spans="253:270" x14ac:dyDescent="0.3">
      <c r="IS9904" s="74">
        <v>9902</v>
      </c>
      <c r="IT9904" s="90" t="str">
        <f t="shared" si="2637"/>
        <v/>
      </c>
      <c r="IU9904" s="101" t="str">
        <f t="shared" si="2638"/>
        <v/>
      </c>
      <c r="IV9904" s="102" t="str">
        <f t="shared" si="2639"/>
        <v/>
      </c>
      <c r="IW9904" s="102" t="str">
        <f t="shared" si="2640"/>
        <v/>
      </c>
      <c r="IX9904" s="103" t="str">
        <f t="shared" si="2641"/>
        <v/>
      </c>
      <c r="IY9904" s="112" t="str">
        <f t="shared" si="2642"/>
        <v/>
      </c>
      <c r="IZ9904" s="104" t="str">
        <f t="shared" ca="1" si="2643"/>
        <v/>
      </c>
      <c r="JA9904" s="102" t="str">
        <f t="shared" ca="1" si="2644"/>
        <v/>
      </c>
      <c r="JB9904" s="102" t="str">
        <f t="shared" ca="1" si="2645"/>
        <v/>
      </c>
      <c r="JC9904" s="103" t="str">
        <f t="shared" ca="1" si="2646"/>
        <v/>
      </c>
      <c r="JD9904" s="104" t="str">
        <f t="shared" si="2647"/>
        <v/>
      </c>
      <c r="JE9904" s="102" t="str">
        <f t="shared" si="2648"/>
        <v/>
      </c>
      <c r="JF9904" s="66" t="str">
        <f t="shared" ca="1" si="2653"/>
        <v/>
      </c>
      <c r="JG9904" s="66" t="str">
        <f t="shared" ca="1" si="2652"/>
        <v/>
      </c>
      <c r="JH9904" s="66" t="str">
        <f t="shared" ca="1" si="2649"/>
        <v/>
      </c>
      <c r="JI9904" s="80" t="str">
        <f t="shared" ca="1" si="2650"/>
        <v/>
      </c>
      <c r="JJ9904" s="118" t="str">
        <f t="shared" ca="1" si="2651"/>
        <v/>
      </c>
    </row>
    <row r="9905" spans="253:270" x14ac:dyDescent="0.3">
      <c r="IS9905" s="74">
        <v>9903</v>
      </c>
      <c r="IT9905" s="90" t="str">
        <f t="shared" si="2637"/>
        <v/>
      </c>
      <c r="IU9905" s="101" t="str">
        <f t="shared" si="2638"/>
        <v/>
      </c>
      <c r="IV9905" s="102" t="str">
        <f t="shared" si="2639"/>
        <v/>
      </c>
      <c r="IW9905" s="102" t="str">
        <f t="shared" si="2640"/>
        <v/>
      </c>
      <c r="IX9905" s="103" t="str">
        <f t="shared" si="2641"/>
        <v/>
      </c>
      <c r="IY9905" s="112" t="str">
        <f t="shared" si="2642"/>
        <v/>
      </c>
      <c r="IZ9905" s="104" t="str">
        <f t="shared" ca="1" si="2643"/>
        <v/>
      </c>
      <c r="JA9905" s="102" t="str">
        <f t="shared" ca="1" si="2644"/>
        <v/>
      </c>
      <c r="JB9905" s="102" t="str">
        <f t="shared" ca="1" si="2645"/>
        <v/>
      </c>
      <c r="JC9905" s="103" t="str">
        <f t="shared" ca="1" si="2646"/>
        <v/>
      </c>
      <c r="JD9905" s="104" t="str">
        <f t="shared" si="2647"/>
        <v/>
      </c>
      <c r="JE9905" s="102" t="str">
        <f t="shared" si="2648"/>
        <v/>
      </c>
      <c r="JF9905" s="66" t="str">
        <f t="shared" ca="1" si="2653"/>
        <v/>
      </c>
      <c r="JG9905" s="66" t="str">
        <f t="shared" ca="1" si="2652"/>
        <v/>
      </c>
      <c r="JH9905" s="66" t="str">
        <f t="shared" ca="1" si="2649"/>
        <v/>
      </c>
      <c r="JI9905" s="80" t="str">
        <f t="shared" ca="1" si="2650"/>
        <v/>
      </c>
      <c r="JJ9905" s="118" t="str">
        <f t="shared" ca="1" si="2651"/>
        <v/>
      </c>
    </row>
    <row r="9906" spans="253:270" x14ac:dyDescent="0.3">
      <c r="IS9906" s="74">
        <v>9904</v>
      </c>
      <c r="IT9906" s="90" t="str">
        <f t="shared" si="2637"/>
        <v/>
      </c>
      <c r="IU9906" s="101" t="str">
        <f t="shared" si="2638"/>
        <v/>
      </c>
      <c r="IV9906" s="102" t="str">
        <f t="shared" si="2639"/>
        <v/>
      </c>
      <c r="IW9906" s="102" t="str">
        <f t="shared" si="2640"/>
        <v/>
      </c>
      <c r="IX9906" s="103" t="str">
        <f t="shared" si="2641"/>
        <v/>
      </c>
      <c r="IY9906" s="112" t="str">
        <f t="shared" si="2642"/>
        <v/>
      </c>
      <c r="IZ9906" s="104" t="str">
        <f t="shared" ca="1" si="2643"/>
        <v/>
      </c>
      <c r="JA9906" s="102" t="str">
        <f t="shared" ca="1" si="2644"/>
        <v/>
      </c>
      <c r="JB9906" s="102" t="str">
        <f t="shared" ca="1" si="2645"/>
        <v/>
      </c>
      <c r="JC9906" s="103" t="str">
        <f t="shared" ca="1" si="2646"/>
        <v/>
      </c>
      <c r="JD9906" s="104" t="str">
        <f t="shared" si="2647"/>
        <v/>
      </c>
      <c r="JE9906" s="102" t="str">
        <f t="shared" si="2648"/>
        <v/>
      </c>
      <c r="JF9906" s="66" t="str">
        <f t="shared" ca="1" si="2653"/>
        <v/>
      </c>
      <c r="JG9906" s="66" t="str">
        <f t="shared" ca="1" si="2652"/>
        <v/>
      </c>
      <c r="JH9906" s="66" t="str">
        <f t="shared" ca="1" si="2649"/>
        <v/>
      </c>
      <c r="JI9906" s="80" t="str">
        <f t="shared" ca="1" si="2650"/>
        <v/>
      </c>
      <c r="JJ9906" s="118" t="str">
        <f t="shared" ca="1" si="2651"/>
        <v/>
      </c>
    </row>
    <row r="9907" spans="253:270" x14ac:dyDescent="0.3">
      <c r="IS9907" s="74">
        <v>9905</v>
      </c>
      <c r="IT9907" s="90" t="str">
        <f t="shared" si="2637"/>
        <v/>
      </c>
      <c r="IU9907" s="101" t="str">
        <f t="shared" si="2638"/>
        <v/>
      </c>
      <c r="IV9907" s="102" t="str">
        <f t="shared" si="2639"/>
        <v/>
      </c>
      <c r="IW9907" s="102" t="str">
        <f t="shared" si="2640"/>
        <v/>
      </c>
      <c r="IX9907" s="103" t="str">
        <f t="shared" si="2641"/>
        <v/>
      </c>
      <c r="IY9907" s="112" t="str">
        <f t="shared" si="2642"/>
        <v/>
      </c>
      <c r="IZ9907" s="104" t="str">
        <f t="shared" ca="1" si="2643"/>
        <v/>
      </c>
      <c r="JA9907" s="102" t="str">
        <f t="shared" ca="1" si="2644"/>
        <v/>
      </c>
      <c r="JB9907" s="102" t="str">
        <f t="shared" ca="1" si="2645"/>
        <v/>
      </c>
      <c r="JC9907" s="103" t="str">
        <f t="shared" ca="1" si="2646"/>
        <v/>
      </c>
      <c r="JD9907" s="104" t="str">
        <f t="shared" si="2647"/>
        <v/>
      </c>
      <c r="JE9907" s="102" t="str">
        <f t="shared" si="2648"/>
        <v/>
      </c>
      <c r="JF9907" s="66" t="str">
        <f t="shared" ca="1" si="2653"/>
        <v/>
      </c>
      <c r="JG9907" s="66" t="str">
        <f t="shared" ca="1" si="2652"/>
        <v/>
      </c>
      <c r="JH9907" s="66" t="str">
        <f t="shared" ca="1" si="2649"/>
        <v/>
      </c>
      <c r="JI9907" s="80" t="str">
        <f t="shared" ca="1" si="2650"/>
        <v/>
      </c>
      <c r="JJ9907" s="118" t="str">
        <f t="shared" ca="1" si="2651"/>
        <v/>
      </c>
    </row>
    <row r="9908" spans="253:270" x14ac:dyDescent="0.3">
      <c r="IS9908" s="74">
        <v>9906</v>
      </c>
      <c r="IT9908" s="90" t="str">
        <f t="shared" si="2637"/>
        <v/>
      </c>
      <c r="IU9908" s="101" t="str">
        <f t="shared" si="2638"/>
        <v/>
      </c>
      <c r="IV9908" s="102" t="str">
        <f t="shared" si="2639"/>
        <v/>
      </c>
      <c r="IW9908" s="102" t="str">
        <f t="shared" si="2640"/>
        <v/>
      </c>
      <c r="IX9908" s="103" t="str">
        <f t="shared" si="2641"/>
        <v/>
      </c>
      <c r="IY9908" s="112" t="str">
        <f t="shared" si="2642"/>
        <v/>
      </c>
      <c r="IZ9908" s="104" t="str">
        <f t="shared" ca="1" si="2643"/>
        <v/>
      </c>
      <c r="JA9908" s="102" t="str">
        <f t="shared" ca="1" si="2644"/>
        <v/>
      </c>
      <c r="JB9908" s="102" t="str">
        <f t="shared" ca="1" si="2645"/>
        <v/>
      </c>
      <c r="JC9908" s="103" t="str">
        <f t="shared" ca="1" si="2646"/>
        <v/>
      </c>
      <c r="JD9908" s="104" t="str">
        <f t="shared" si="2647"/>
        <v/>
      </c>
      <c r="JE9908" s="102" t="str">
        <f t="shared" si="2648"/>
        <v/>
      </c>
      <c r="JF9908" s="66" t="str">
        <f t="shared" ca="1" si="2653"/>
        <v/>
      </c>
      <c r="JG9908" s="66" t="str">
        <f t="shared" ca="1" si="2652"/>
        <v/>
      </c>
      <c r="JH9908" s="66" t="str">
        <f t="shared" ca="1" si="2649"/>
        <v/>
      </c>
      <c r="JI9908" s="80" t="str">
        <f t="shared" ca="1" si="2650"/>
        <v/>
      </c>
      <c r="JJ9908" s="118" t="str">
        <f t="shared" ca="1" si="2651"/>
        <v/>
      </c>
    </row>
    <row r="9909" spans="253:270" x14ac:dyDescent="0.3">
      <c r="IS9909" s="74">
        <v>9907</v>
      </c>
      <c r="IT9909" s="90" t="str">
        <f t="shared" si="2637"/>
        <v/>
      </c>
      <c r="IU9909" s="101" t="str">
        <f t="shared" si="2638"/>
        <v/>
      </c>
      <c r="IV9909" s="102" t="str">
        <f t="shared" si="2639"/>
        <v/>
      </c>
      <c r="IW9909" s="102" t="str">
        <f t="shared" si="2640"/>
        <v/>
      </c>
      <c r="IX9909" s="103" t="str">
        <f t="shared" si="2641"/>
        <v/>
      </c>
      <c r="IY9909" s="112" t="str">
        <f t="shared" si="2642"/>
        <v/>
      </c>
      <c r="IZ9909" s="104" t="str">
        <f t="shared" ca="1" si="2643"/>
        <v/>
      </c>
      <c r="JA9909" s="102" t="str">
        <f t="shared" ca="1" si="2644"/>
        <v/>
      </c>
      <c r="JB9909" s="102" t="str">
        <f t="shared" ca="1" si="2645"/>
        <v/>
      </c>
      <c r="JC9909" s="103" t="str">
        <f t="shared" ca="1" si="2646"/>
        <v/>
      </c>
      <c r="JD9909" s="104" t="str">
        <f t="shared" si="2647"/>
        <v/>
      </c>
      <c r="JE9909" s="102" t="str">
        <f t="shared" si="2648"/>
        <v/>
      </c>
      <c r="JF9909" s="66" t="str">
        <f t="shared" ca="1" si="2653"/>
        <v/>
      </c>
      <c r="JG9909" s="66" t="str">
        <f t="shared" ca="1" si="2652"/>
        <v/>
      </c>
      <c r="JH9909" s="66" t="str">
        <f t="shared" ca="1" si="2649"/>
        <v/>
      </c>
      <c r="JI9909" s="80" t="str">
        <f t="shared" ca="1" si="2650"/>
        <v/>
      </c>
      <c r="JJ9909" s="118" t="str">
        <f t="shared" ca="1" si="2651"/>
        <v/>
      </c>
    </row>
    <row r="9910" spans="253:270" x14ac:dyDescent="0.3">
      <c r="IS9910" s="74">
        <v>9908</v>
      </c>
      <c r="IT9910" s="90" t="str">
        <f t="shared" si="2637"/>
        <v/>
      </c>
      <c r="IU9910" s="101" t="str">
        <f t="shared" si="2638"/>
        <v/>
      </c>
      <c r="IV9910" s="102" t="str">
        <f t="shared" si="2639"/>
        <v/>
      </c>
      <c r="IW9910" s="102" t="str">
        <f t="shared" si="2640"/>
        <v/>
      </c>
      <c r="IX9910" s="103" t="str">
        <f t="shared" si="2641"/>
        <v/>
      </c>
      <c r="IY9910" s="112" t="str">
        <f t="shared" si="2642"/>
        <v/>
      </c>
      <c r="IZ9910" s="104" t="str">
        <f t="shared" ca="1" si="2643"/>
        <v/>
      </c>
      <c r="JA9910" s="102" t="str">
        <f t="shared" ca="1" si="2644"/>
        <v/>
      </c>
      <c r="JB9910" s="102" t="str">
        <f t="shared" ca="1" si="2645"/>
        <v/>
      </c>
      <c r="JC9910" s="103" t="str">
        <f t="shared" ca="1" si="2646"/>
        <v/>
      </c>
      <c r="JD9910" s="104" t="str">
        <f t="shared" si="2647"/>
        <v/>
      </c>
      <c r="JE9910" s="102" t="str">
        <f t="shared" si="2648"/>
        <v/>
      </c>
      <c r="JF9910" s="66" t="str">
        <f t="shared" ca="1" si="2653"/>
        <v/>
      </c>
      <c r="JG9910" s="66" t="str">
        <f t="shared" ca="1" si="2652"/>
        <v/>
      </c>
      <c r="JH9910" s="66" t="str">
        <f t="shared" ca="1" si="2649"/>
        <v/>
      </c>
      <c r="JI9910" s="80" t="str">
        <f t="shared" ca="1" si="2650"/>
        <v/>
      </c>
      <c r="JJ9910" s="118" t="str">
        <f t="shared" ca="1" si="2651"/>
        <v/>
      </c>
    </row>
    <row r="9911" spans="253:270" x14ac:dyDescent="0.3">
      <c r="IS9911" s="74">
        <v>9909</v>
      </c>
      <c r="IT9911" s="90" t="str">
        <f t="shared" si="2637"/>
        <v/>
      </c>
      <c r="IU9911" s="101" t="str">
        <f t="shared" si="2638"/>
        <v/>
      </c>
      <c r="IV9911" s="102" t="str">
        <f t="shared" si="2639"/>
        <v/>
      </c>
      <c r="IW9911" s="102" t="str">
        <f t="shared" si="2640"/>
        <v/>
      </c>
      <c r="IX9911" s="103" t="str">
        <f t="shared" si="2641"/>
        <v/>
      </c>
      <c r="IY9911" s="112" t="str">
        <f t="shared" si="2642"/>
        <v/>
      </c>
      <c r="IZ9911" s="104" t="str">
        <f t="shared" ca="1" si="2643"/>
        <v/>
      </c>
      <c r="JA9911" s="102" t="str">
        <f t="shared" ca="1" si="2644"/>
        <v/>
      </c>
      <c r="JB9911" s="102" t="str">
        <f t="shared" ca="1" si="2645"/>
        <v/>
      </c>
      <c r="JC9911" s="103" t="str">
        <f t="shared" ca="1" si="2646"/>
        <v/>
      </c>
      <c r="JD9911" s="104" t="str">
        <f t="shared" si="2647"/>
        <v/>
      </c>
      <c r="JE9911" s="102" t="str">
        <f t="shared" si="2648"/>
        <v/>
      </c>
      <c r="JF9911" s="66" t="str">
        <f t="shared" ca="1" si="2653"/>
        <v/>
      </c>
      <c r="JG9911" s="66" t="str">
        <f t="shared" ca="1" si="2652"/>
        <v/>
      </c>
      <c r="JH9911" s="66" t="str">
        <f t="shared" ca="1" si="2649"/>
        <v/>
      </c>
      <c r="JI9911" s="80" t="str">
        <f t="shared" ca="1" si="2650"/>
        <v/>
      </c>
      <c r="JJ9911" s="118" t="str">
        <f t="shared" ca="1" si="2651"/>
        <v/>
      </c>
    </row>
    <row r="9912" spans="253:270" x14ac:dyDescent="0.3">
      <c r="IS9912" s="74">
        <v>9910</v>
      </c>
      <c r="IT9912" s="90" t="str">
        <f t="shared" si="2637"/>
        <v/>
      </c>
      <c r="IU9912" s="101" t="str">
        <f t="shared" si="2638"/>
        <v/>
      </c>
      <c r="IV9912" s="102" t="str">
        <f t="shared" si="2639"/>
        <v/>
      </c>
      <c r="IW9912" s="102" t="str">
        <f t="shared" si="2640"/>
        <v/>
      </c>
      <c r="IX9912" s="103" t="str">
        <f t="shared" si="2641"/>
        <v/>
      </c>
      <c r="IY9912" s="112" t="str">
        <f t="shared" si="2642"/>
        <v/>
      </c>
      <c r="IZ9912" s="104" t="str">
        <f t="shared" ca="1" si="2643"/>
        <v/>
      </c>
      <c r="JA9912" s="102" t="str">
        <f t="shared" ca="1" si="2644"/>
        <v/>
      </c>
      <c r="JB9912" s="102" t="str">
        <f t="shared" ca="1" si="2645"/>
        <v/>
      </c>
      <c r="JC9912" s="103" t="str">
        <f t="shared" ca="1" si="2646"/>
        <v/>
      </c>
      <c r="JD9912" s="104" t="str">
        <f t="shared" si="2647"/>
        <v/>
      </c>
      <c r="JE9912" s="102" t="str">
        <f t="shared" si="2648"/>
        <v/>
      </c>
      <c r="JF9912" s="66" t="str">
        <f t="shared" ca="1" si="2653"/>
        <v/>
      </c>
      <c r="JG9912" s="66" t="str">
        <f t="shared" ca="1" si="2652"/>
        <v/>
      </c>
      <c r="JH9912" s="66" t="str">
        <f t="shared" ca="1" si="2649"/>
        <v/>
      </c>
      <c r="JI9912" s="80" t="str">
        <f t="shared" ca="1" si="2650"/>
        <v/>
      </c>
      <c r="JJ9912" s="118" t="str">
        <f t="shared" ca="1" si="2651"/>
        <v/>
      </c>
    </row>
    <row r="9913" spans="253:270" x14ac:dyDescent="0.3">
      <c r="IS9913" s="74">
        <v>9911</v>
      </c>
      <c r="IT9913" s="90" t="str">
        <f t="shared" si="2637"/>
        <v/>
      </c>
      <c r="IU9913" s="101" t="str">
        <f t="shared" si="2638"/>
        <v/>
      </c>
      <c r="IV9913" s="102" t="str">
        <f t="shared" si="2639"/>
        <v/>
      </c>
      <c r="IW9913" s="102" t="str">
        <f t="shared" si="2640"/>
        <v/>
      </c>
      <c r="IX9913" s="103" t="str">
        <f t="shared" si="2641"/>
        <v/>
      </c>
      <c r="IY9913" s="112" t="str">
        <f t="shared" si="2642"/>
        <v/>
      </c>
      <c r="IZ9913" s="104" t="str">
        <f t="shared" ca="1" si="2643"/>
        <v/>
      </c>
      <c r="JA9913" s="102" t="str">
        <f t="shared" ca="1" si="2644"/>
        <v/>
      </c>
      <c r="JB9913" s="102" t="str">
        <f t="shared" ca="1" si="2645"/>
        <v/>
      </c>
      <c r="JC9913" s="103" t="str">
        <f t="shared" ca="1" si="2646"/>
        <v/>
      </c>
      <c r="JD9913" s="104" t="str">
        <f t="shared" si="2647"/>
        <v/>
      </c>
      <c r="JE9913" s="102" t="str">
        <f t="shared" si="2648"/>
        <v/>
      </c>
      <c r="JF9913" s="66" t="str">
        <f t="shared" ca="1" si="2653"/>
        <v/>
      </c>
      <c r="JG9913" s="66" t="str">
        <f t="shared" ca="1" si="2652"/>
        <v/>
      </c>
      <c r="JH9913" s="66" t="str">
        <f t="shared" ca="1" si="2649"/>
        <v/>
      </c>
      <c r="JI9913" s="80" t="str">
        <f t="shared" ca="1" si="2650"/>
        <v/>
      </c>
      <c r="JJ9913" s="118" t="str">
        <f t="shared" ca="1" si="2651"/>
        <v/>
      </c>
    </row>
    <row r="9914" spans="253:270" x14ac:dyDescent="0.3">
      <c r="IS9914" s="74">
        <v>9912</v>
      </c>
      <c r="IT9914" s="90" t="str">
        <f t="shared" si="2637"/>
        <v/>
      </c>
      <c r="IU9914" s="101" t="str">
        <f t="shared" si="2638"/>
        <v/>
      </c>
      <c r="IV9914" s="102" t="str">
        <f t="shared" si="2639"/>
        <v/>
      </c>
      <c r="IW9914" s="102" t="str">
        <f t="shared" si="2640"/>
        <v/>
      </c>
      <c r="IX9914" s="103" t="str">
        <f t="shared" si="2641"/>
        <v/>
      </c>
      <c r="IY9914" s="112" t="str">
        <f t="shared" si="2642"/>
        <v/>
      </c>
      <c r="IZ9914" s="104" t="str">
        <f t="shared" ca="1" si="2643"/>
        <v/>
      </c>
      <c r="JA9914" s="102" t="str">
        <f t="shared" ca="1" si="2644"/>
        <v/>
      </c>
      <c r="JB9914" s="102" t="str">
        <f t="shared" ca="1" si="2645"/>
        <v/>
      </c>
      <c r="JC9914" s="103" t="str">
        <f t="shared" ca="1" si="2646"/>
        <v/>
      </c>
      <c r="JD9914" s="104" t="str">
        <f t="shared" si="2647"/>
        <v/>
      </c>
      <c r="JE9914" s="102" t="str">
        <f t="shared" si="2648"/>
        <v/>
      </c>
      <c r="JF9914" s="66" t="str">
        <f t="shared" ca="1" si="2653"/>
        <v/>
      </c>
      <c r="JG9914" s="66" t="str">
        <f t="shared" ca="1" si="2652"/>
        <v/>
      </c>
      <c r="JH9914" s="66" t="str">
        <f t="shared" ca="1" si="2649"/>
        <v/>
      </c>
      <c r="JI9914" s="80" t="str">
        <f t="shared" ca="1" si="2650"/>
        <v/>
      </c>
      <c r="JJ9914" s="118" t="str">
        <f t="shared" ca="1" si="2651"/>
        <v/>
      </c>
    </row>
    <row r="9915" spans="253:270" x14ac:dyDescent="0.3">
      <c r="IS9915" s="74">
        <v>9913</v>
      </c>
      <c r="IT9915" s="90" t="str">
        <f t="shared" si="2637"/>
        <v/>
      </c>
      <c r="IU9915" s="101" t="str">
        <f t="shared" si="2638"/>
        <v/>
      </c>
      <c r="IV9915" s="102" t="str">
        <f t="shared" si="2639"/>
        <v/>
      </c>
      <c r="IW9915" s="102" t="str">
        <f t="shared" si="2640"/>
        <v/>
      </c>
      <c r="IX9915" s="103" t="str">
        <f t="shared" si="2641"/>
        <v/>
      </c>
      <c r="IY9915" s="112" t="str">
        <f t="shared" si="2642"/>
        <v/>
      </c>
      <c r="IZ9915" s="104" t="str">
        <f t="shared" ca="1" si="2643"/>
        <v/>
      </c>
      <c r="JA9915" s="102" t="str">
        <f t="shared" ca="1" si="2644"/>
        <v/>
      </c>
      <c r="JB9915" s="102" t="str">
        <f t="shared" ca="1" si="2645"/>
        <v/>
      </c>
      <c r="JC9915" s="103" t="str">
        <f t="shared" ca="1" si="2646"/>
        <v/>
      </c>
      <c r="JD9915" s="104" t="str">
        <f t="shared" si="2647"/>
        <v/>
      </c>
      <c r="JE9915" s="102" t="str">
        <f t="shared" si="2648"/>
        <v/>
      </c>
      <c r="JF9915" s="66" t="str">
        <f t="shared" ca="1" si="2653"/>
        <v/>
      </c>
      <c r="JG9915" s="66" t="str">
        <f t="shared" ca="1" si="2652"/>
        <v/>
      </c>
      <c r="JH9915" s="66" t="str">
        <f t="shared" ca="1" si="2649"/>
        <v/>
      </c>
      <c r="JI9915" s="80" t="str">
        <f t="shared" ca="1" si="2650"/>
        <v/>
      </c>
      <c r="JJ9915" s="118" t="str">
        <f t="shared" ca="1" si="2651"/>
        <v/>
      </c>
    </row>
    <row r="9916" spans="253:270" x14ac:dyDescent="0.3">
      <c r="IS9916" s="74">
        <v>9914</v>
      </c>
      <c r="IT9916" s="90" t="str">
        <f t="shared" si="2637"/>
        <v/>
      </c>
      <c r="IU9916" s="101" t="str">
        <f t="shared" si="2638"/>
        <v/>
      </c>
      <c r="IV9916" s="102" t="str">
        <f t="shared" si="2639"/>
        <v/>
      </c>
      <c r="IW9916" s="102" t="str">
        <f t="shared" si="2640"/>
        <v/>
      </c>
      <c r="IX9916" s="103" t="str">
        <f t="shared" si="2641"/>
        <v/>
      </c>
      <c r="IY9916" s="112" t="str">
        <f t="shared" si="2642"/>
        <v/>
      </c>
      <c r="IZ9916" s="104" t="str">
        <f t="shared" ca="1" si="2643"/>
        <v/>
      </c>
      <c r="JA9916" s="102" t="str">
        <f t="shared" ca="1" si="2644"/>
        <v/>
      </c>
      <c r="JB9916" s="102" t="str">
        <f t="shared" ca="1" si="2645"/>
        <v/>
      </c>
      <c r="JC9916" s="103" t="str">
        <f t="shared" ca="1" si="2646"/>
        <v/>
      </c>
      <c r="JD9916" s="104" t="str">
        <f t="shared" si="2647"/>
        <v/>
      </c>
      <c r="JE9916" s="102" t="str">
        <f t="shared" si="2648"/>
        <v/>
      </c>
      <c r="JF9916" s="66" t="str">
        <f t="shared" ca="1" si="2653"/>
        <v/>
      </c>
      <c r="JG9916" s="66" t="str">
        <f t="shared" ca="1" si="2652"/>
        <v/>
      </c>
      <c r="JH9916" s="66" t="str">
        <f t="shared" ca="1" si="2649"/>
        <v/>
      </c>
      <c r="JI9916" s="80" t="str">
        <f t="shared" ca="1" si="2650"/>
        <v/>
      </c>
      <c r="JJ9916" s="118" t="str">
        <f t="shared" ca="1" si="2651"/>
        <v/>
      </c>
    </row>
    <row r="9917" spans="253:270" x14ac:dyDescent="0.3">
      <c r="IS9917" s="74">
        <v>9915</v>
      </c>
      <c r="IT9917" s="90" t="str">
        <f t="shared" si="2637"/>
        <v/>
      </c>
      <c r="IU9917" s="101" t="str">
        <f t="shared" si="2638"/>
        <v/>
      </c>
      <c r="IV9917" s="102" t="str">
        <f t="shared" si="2639"/>
        <v/>
      </c>
      <c r="IW9917" s="102" t="str">
        <f t="shared" si="2640"/>
        <v/>
      </c>
      <c r="IX9917" s="103" t="str">
        <f t="shared" si="2641"/>
        <v/>
      </c>
      <c r="IY9917" s="112" t="str">
        <f t="shared" si="2642"/>
        <v/>
      </c>
      <c r="IZ9917" s="104" t="str">
        <f t="shared" ca="1" si="2643"/>
        <v/>
      </c>
      <c r="JA9917" s="102" t="str">
        <f t="shared" ca="1" si="2644"/>
        <v/>
      </c>
      <c r="JB9917" s="102" t="str">
        <f t="shared" ca="1" si="2645"/>
        <v/>
      </c>
      <c r="JC9917" s="103" t="str">
        <f t="shared" ca="1" si="2646"/>
        <v/>
      </c>
      <c r="JD9917" s="104" t="str">
        <f t="shared" si="2647"/>
        <v/>
      </c>
      <c r="JE9917" s="102" t="str">
        <f t="shared" si="2648"/>
        <v/>
      </c>
      <c r="JF9917" s="66" t="str">
        <f t="shared" ca="1" si="2653"/>
        <v/>
      </c>
      <c r="JG9917" s="66" t="str">
        <f t="shared" ca="1" si="2652"/>
        <v/>
      </c>
      <c r="JH9917" s="66" t="str">
        <f t="shared" ca="1" si="2649"/>
        <v/>
      </c>
      <c r="JI9917" s="80" t="str">
        <f t="shared" ca="1" si="2650"/>
        <v/>
      </c>
      <c r="JJ9917" s="118" t="str">
        <f t="shared" ca="1" si="2651"/>
        <v/>
      </c>
    </row>
    <row r="9918" spans="253:270" x14ac:dyDescent="0.3">
      <c r="IS9918" s="74">
        <v>9916</v>
      </c>
      <c r="IT9918" s="90" t="str">
        <f t="shared" si="2637"/>
        <v/>
      </c>
      <c r="IU9918" s="101" t="str">
        <f t="shared" si="2638"/>
        <v/>
      </c>
      <c r="IV9918" s="102" t="str">
        <f t="shared" si="2639"/>
        <v/>
      </c>
      <c r="IW9918" s="102" t="str">
        <f t="shared" si="2640"/>
        <v/>
      </c>
      <c r="IX9918" s="103" t="str">
        <f t="shared" si="2641"/>
        <v/>
      </c>
      <c r="IY9918" s="112" t="str">
        <f t="shared" si="2642"/>
        <v/>
      </c>
      <c r="IZ9918" s="104" t="str">
        <f t="shared" ca="1" si="2643"/>
        <v/>
      </c>
      <c r="JA9918" s="102" t="str">
        <f t="shared" ca="1" si="2644"/>
        <v/>
      </c>
      <c r="JB9918" s="102" t="str">
        <f t="shared" ca="1" si="2645"/>
        <v/>
      </c>
      <c r="JC9918" s="103" t="str">
        <f t="shared" ca="1" si="2646"/>
        <v/>
      </c>
      <c r="JD9918" s="104" t="str">
        <f t="shared" si="2647"/>
        <v/>
      </c>
      <c r="JE9918" s="102" t="str">
        <f t="shared" si="2648"/>
        <v/>
      </c>
      <c r="JF9918" s="66" t="str">
        <f t="shared" ca="1" si="2653"/>
        <v/>
      </c>
      <c r="JG9918" s="66" t="str">
        <f t="shared" ca="1" si="2652"/>
        <v/>
      </c>
      <c r="JH9918" s="66" t="str">
        <f t="shared" ca="1" si="2649"/>
        <v/>
      </c>
      <c r="JI9918" s="80" t="str">
        <f t="shared" ca="1" si="2650"/>
        <v/>
      </c>
      <c r="JJ9918" s="118" t="str">
        <f t="shared" ca="1" si="2651"/>
        <v/>
      </c>
    </row>
    <row r="9919" spans="253:270" x14ac:dyDescent="0.3">
      <c r="IS9919" s="74">
        <v>9917</v>
      </c>
      <c r="IT9919" s="90" t="str">
        <f t="shared" si="2637"/>
        <v/>
      </c>
      <c r="IU9919" s="101" t="str">
        <f t="shared" si="2638"/>
        <v/>
      </c>
      <c r="IV9919" s="102" t="str">
        <f t="shared" si="2639"/>
        <v/>
      </c>
      <c r="IW9919" s="102" t="str">
        <f t="shared" si="2640"/>
        <v/>
      </c>
      <c r="IX9919" s="103" t="str">
        <f t="shared" si="2641"/>
        <v/>
      </c>
      <c r="IY9919" s="112" t="str">
        <f t="shared" si="2642"/>
        <v/>
      </c>
      <c r="IZ9919" s="104" t="str">
        <f t="shared" ca="1" si="2643"/>
        <v/>
      </c>
      <c r="JA9919" s="102" t="str">
        <f t="shared" ca="1" si="2644"/>
        <v/>
      </c>
      <c r="JB9919" s="102" t="str">
        <f t="shared" ca="1" si="2645"/>
        <v/>
      </c>
      <c r="JC9919" s="103" t="str">
        <f t="shared" ca="1" si="2646"/>
        <v/>
      </c>
      <c r="JD9919" s="104" t="str">
        <f t="shared" si="2647"/>
        <v/>
      </c>
      <c r="JE9919" s="102" t="str">
        <f t="shared" si="2648"/>
        <v/>
      </c>
      <c r="JF9919" s="66" t="str">
        <f t="shared" ca="1" si="2653"/>
        <v/>
      </c>
      <c r="JG9919" s="66" t="str">
        <f t="shared" ca="1" si="2652"/>
        <v/>
      </c>
      <c r="JH9919" s="66" t="str">
        <f t="shared" ca="1" si="2649"/>
        <v/>
      </c>
      <c r="JI9919" s="80" t="str">
        <f t="shared" ca="1" si="2650"/>
        <v/>
      </c>
      <c r="JJ9919" s="118" t="str">
        <f t="shared" ca="1" si="2651"/>
        <v/>
      </c>
    </row>
    <row r="9920" spans="253:270" x14ac:dyDescent="0.3">
      <c r="IS9920" s="74">
        <v>9918</v>
      </c>
      <c r="IT9920" s="90" t="str">
        <f t="shared" si="2637"/>
        <v/>
      </c>
      <c r="IU9920" s="101" t="str">
        <f t="shared" si="2638"/>
        <v/>
      </c>
      <c r="IV9920" s="102" t="str">
        <f t="shared" si="2639"/>
        <v/>
      </c>
      <c r="IW9920" s="102" t="str">
        <f t="shared" si="2640"/>
        <v/>
      </c>
      <c r="IX9920" s="103" t="str">
        <f t="shared" si="2641"/>
        <v/>
      </c>
      <c r="IY9920" s="112" t="str">
        <f t="shared" si="2642"/>
        <v/>
      </c>
      <c r="IZ9920" s="104" t="str">
        <f t="shared" ca="1" si="2643"/>
        <v/>
      </c>
      <c r="JA9920" s="102" t="str">
        <f t="shared" ca="1" si="2644"/>
        <v/>
      </c>
      <c r="JB9920" s="102" t="str">
        <f t="shared" ca="1" si="2645"/>
        <v/>
      </c>
      <c r="JC9920" s="103" t="str">
        <f t="shared" ca="1" si="2646"/>
        <v/>
      </c>
      <c r="JD9920" s="104" t="str">
        <f t="shared" si="2647"/>
        <v/>
      </c>
      <c r="JE9920" s="102" t="str">
        <f t="shared" si="2648"/>
        <v/>
      </c>
      <c r="JF9920" s="66" t="str">
        <f t="shared" ca="1" si="2653"/>
        <v/>
      </c>
      <c r="JG9920" s="66" t="str">
        <f t="shared" ca="1" si="2652"/>
        <v/>
      </c>
      <c r="JH9920" s="66" t="str">
        <f t="shared" ca="1" si="2649"/>
        <v/>
      </c>
      <c r="JI9920" s="80" t="str">
        <f t="shared" ca="1" si="2650"/>
        <v/>
      </c>
      <c r="JJ9920" s="118" t="str">
        <f t="shared" ca="1" si="2651"/>
        <v/>
      </c>
    </row>
    <row r="9921" spans="253:270" x14ac:dyDescent="0.3">
      <c r="IS9921" s="74">
        <v>9919</v>
      </c>
      <c r="IT9921" s="90" t="str">
        <f t="shared" si="2637"/>
        <v/>
      </c>
      <c r="IU9921" s="101" t="str">
        <f t="shared" si="2638"/>
        <v/>
      </c>
      <c r="IV9921" s="102" t="str">
        <f t="shared" si="2639"/>
        <v/>
      </c>
      <c r="IW9921" s="102" t="str">
        <f t="shared" si="2640"/>
        <v/>
      </c>
      <c r="IX9921" s="103" t="str">
        <f t="shared" si="2641"/>
        <v/>
      </c>
      <c r="IY9921" s="112" t="str">
        <f t="shared" si="2642"/>
        <v/>
      </c>
      <c r="IZ9921" s="104" t="str">
        <f t="shared" ca="1" si="2643"/>
        <v/>
      </c>
      <c r="JA9921" s="102" t="str">
        <f t="shared" ca="1" si="2644"/>
        <v/>
      </c>
      <c r="JB9921" s="102" t="str">
        <f t="shared" ca="1" si="2645"/>
        <v/>
      </c>
      <c r="JC9921" s="103" t="str">
        <f t="shared" ca="1" si="2646"/>
        <v/>
      </c>
      <c r="JD9921" s="104" t="str">
        <f t="shared" si="2647"/>
        <v/>
      </c>
      <c r="JE9921" s="102" t="str">
        <f t="shared" si="2648"/>
        <v/>
      </c>
      <c r="JF9921" s="66" t="str">
        <f t="shared" ca="1" si="2653"/>
        <v/>
      </c>
      <c r="JG9921" s="66" t="str">
        <f t="shared" ca="1" si="2652"/>
        <v/>
      </c>
      <c r="JH9921" s="66" t="str">
        <f t="shared" ca="1" si="2649"/>
        <v/>
      </c>
      <c r="JI9921" s="80" t="str">
        <f t="shared" ca="1" si="2650"/>
        <v/>
      </c>
      <c r="JJ9921" s="118" t="str">
        <f t="shared" ca="1" si="2651"/>
        <v/>
      </c>
    </row>
    <row r="9922" spans="253:270" x14ac:dyDescent="0.3">
      <c r="IS9922" s="74">
        <v>9920</v>
      </c>
      <c r="IT9922" s="90" t="str">
        <f t="shared" si="2637"/>
        <v/>
      </c>
      <c r="IU9922" s="101" t="str">
        <f t="shared" si="2638"/>
        <v/>
      </c>
      <c r="IV9922" s="102" t="str">
        <f t="shared" si="2639"/>
        <v/>
      </c>
      <c r="IW9922" s="102" t="str">
        <f t="shared" si="2640"/>
        <v/>
      </c>
      <c r="IX9922" s="103" t="str">
        <f t="shared" si="2641"/>
        <v/>
      </c>
      <c r="IY9922" s="112" t="str">
        <f t="shared" si="2642"/>
        <v/>
      </c>
      <c r="IZ9922" s="104" t="str">
        <f t="shared" ca="1" si="2643"/>
        <v/>
      </c>
      <c r="JA9922" s="102" t="str">
        <f t="shared" ca="1" si="2644"/>
        <v/>
      </c>
      <c r="JB9922" s="102" t="str">
        <f t="shared" ca="1" si="2645"/>
        <v/>
      </c>
      <c r="JC9922" s="103" t="str">
        <f t="shared" ca="1" si="2646"/>
        <v/>
      </c>
      <c r="JD9922" s="104" t="str">
        <f t="shared" si="2647"/>
        <v/>
      </c>
      <c r="JE9922" s="102" t="str">
        <f t="shared" si="2648"/>
        <v/>
      </c>
      <c r="JF9922" s="66" t="str">
        <f t="shared" ca="1" si="2653"/>
        <v/>
      </c>
      <c r="JG9922" s="66" t="str">
        <f t="shared" ca="1" si="2652"/>
        <v/>
      </c>
      <c r="JH9922" s="66" t="str">
        <f t="shared" ca="1" si="2649"/>
        <v/>
      </c>
      <c r="JI9922" s="80" t="str">
        <f t="shared" ca="1" si="2650"/>
        <v/>
      </c>
      <c r="JJ9922" s="118" t="str">
        <f t="shared" ca="1" si="2651"/>
        <v/>
      </c>
    </row>
    <row r="9923" spans="253:270" x14ac:dyDescent="0.3">
      <c r="IS9923" s="74">
        <v>9921</v>
      </c>
      <c r="IT9923" s="90" t="str">
        <f t="shared" ref="IT9923:IT9986" si="2654">IF(INDEX(data_no_header,IS9923,1)="","",INDEX(data_no_header,IS9923,1))</f>
        <v/>
      </c>
      <c r="IU9923" s="101" t="str">
        <f t="shared" ref="IU9923:IU9986" si="2655">IF($IT9923&lt;&gt;"",VLOOKUP($IT9923,data_no_header,CODE(open_col)-64),"")</f>
        <v/>
      </c>
      <c r="IV9923" s="102" t="str">
        <f t="shared" ref="IV9923:IV9986" si="2656">IF($IT9923&lt;&gt;"",VLOOKUP($IT9923,data_no_header,CODE(high_col)-64),"")</f>
        <v/>
      </c>
      <c r="IW9923" s="102" t="str">
        <f t="shared" ref="IW9923:IW9986" si="2657">IF($IT9923&lt;&gt;"",VLOOKUP($IT9923,data_no_header,CODE(low_col)-64),"")</f>
        <v/>
      </c>
      <c r="IX9923" s="103" t="str">
        <f t="shared" ref="IX9923:IX9986" si="2658">IF($IT9923&lt;&gt;"",VLOOKUP($IT9923,data_no_header,CODE(close_col)-64),"")</f>
        <v/>
      </c>
      <c r="IY9923" s="112" t="str">
        <f t="shared" ref="IY9923:IY9986" si="2659">IF($IT9923&lt;&gt;"",VLOOKUP($IT9923,data_no_header,CODE(volume_col)-64),"")</f>
        <v/>
      </c>
      <c r="IZ9923" s="104" t="str">
        <f t="shared" ref="IZ9923:IZ9986" ca="1" si="2660">IF(IT9923&lt;&gt;"",IF($IS9923&gt;=IZ$1,AVERAGE(INDIRECT(CONCATENATE("IX",$IS9923+2,":IX",$IS9923+2-IZ$1))),""),"")</f>
        <v/>
      </c>
      <c r="JA9923" s="102" t="str">
        <f t="shared" ref="JA9923:JA9986" ca="1" si="2661">IF(IU9923&lt;&gt;"",IF($IS9923&gt;=JA$1,AVERAGE(INDIRECT(CONCATENATE("IX",$IS9923+2,":IX",$IS9923+2-JA$1))),""),"")</f>
        <v/>
      </c>
      <c r="JB9923" s="102" t="str">
        <f t="shared" ref="JB9923:JB9986" ca="1" si="2662">IF(IV9923&lt;&gt;"",IF($IS9923&gt;=JB$1,AVERAGE(INDIRECT(CONCATENATE("IX",$IS9923+2,":IX",$IS9923+2-JB$1))),""),"")</f>
        <v/>
      </c>
      <c r="JC9923" s="103" t="str">
        <f t="shared" ref="JC9923:JC9986" ca="1" si="2663">IF(IW9923&lt;&gt;"",IF($IS9923&gt;=JC$1,AVERAGE(INDIRECT(CONCATENATE("IX",$IS9923+2,":IX",$IS9923+2-JC$1))),""),"")</f>
        <v/>
      </c>
      <c r="JD9923" s="104" t="str">
        <f t="shared" si="2647"/>
        <v/>
      </c>
      <c r="JE9923" s="102" t="str">
        <f t="shared" si="2648"/>
        <v/>
      </c>
      <c r="JF9923" s="66" t="str">
        <f t="shared" ca="1" si="2653"/>
        <v/>
      </c>
      <c r="JG9923" s="66" t="str">
        <f t="shared" ca="1" si="2652"/>
        <v/>
      </c>
      <c r="JH9923" s="66" t="str">
        <f t="shared" ca="1" si="2649"/>
        <v/>
      </c>
      <c r="JI9923" s="80" t="str">
        <f t="shared" ca="1" si="2650"/>
        <v/>
      </c>
      <c r="JJ9923" s="118" t="str">
        <f t="shared" ca="1" si="2651"/>
        <v/>
      </c>
    </row>
    <row r="9924" spans="253:270" x14ac:dyDescent="0.3">
      <c r="IS9924" s="74">
        <v>9922</v>
      </c>
      <c r="IT9924" s="90" t="str">
        <f t="shared" si="2654"/>
        <v/>
      </c>
      <c r="IU9924" s="101" t="str">
        <f t="shared" si="2655"/>
        <v/>
      </c>
      <c r="IV9924" s="102" t="str">
        <f t="shared" si="2656"/>
        <v/>
      </c>
      <c r="IW9924" s="102" t="str">
        <f t="shared" si="2657"/>
        <v/>
      </c>
      <c r="IX9924" s="103" t="str">
        <f t="shared" si="2658"/>
        <v/>
      </c>
      <c r="IY9924" s="112" t="str">
        <f t="shared" si="2659"/>
        <v/>
      </c>
      <c r="IZ9924" s="104" t="str">
        <f t="shared" ca="1" si="2660"/>
        <v/>
      </c>
      <c r="JA9924" s="102" t="str">
        <f t="shared" ca="1" si="2661"/>
        <v/>
      </c>
      <c r="JB9924" s="102" t="str">
        <f t="shared" ca="1" si="2662"/>
        <v/>
      </c>
      <c r="JC9924" s="103" t="str">
        <f t="shared" ca="1" si="2663"/>
        <v/>
      </c>
      <c r="JD9924" s="104" t="str">
        <f t="shared" ref="JD9924:JD9987" si="2664">IF(IV9924&lt;&gt;"",IV9924-IW9924,"")</f>
        <v/>
      </c>
      <c r="JE9924" s="102" t="str">
        <f t="shared" ref="JE9924:JE9987" si="2665">IF(IU9924&lt;&gt;"",IU9924-IX9924,"")</f>
        <v/>
      </c>
      <c r="JF9924" s="66" t="str">
        <f t="shared" ca="1" si="2653"/>
        <v/>
      </c>
      <c r="JG9924" s="66" t="str">
        <f t="shared" ca="1" si="2652"/>
        <v/>
      </c>
      <c r="JH9924" s="66" t="str">
        <f t="shared" ref="JH9924:JH9987" ca="1" si="2666">IF(IT9924&lt;&gt;"",IF($IS9924&gt;=JH$1,_xlfn.STDEV.P(INDIRECT(CONCATENATE("JD",$IS9924+2,":JD",$IS9924+2-JH$1))),""),"")</f>
        <v/>
      </c>
      <c r="JI9924" s="80" t="str">
        <f t="shared" ref="JI9924:JI9987" ca="1" si="2667">IF(IU9924&lt;&gt;"",IF($IS9924&gt;=JI$1,_xlfn.STDEV.P(INDIRECT(CONCATENATE("JE",$IS9924+2,":JE",$IS9924+2-JI$1))),""),"")</f>
        <v/>
      </c>
      <c r="JJ9924" s="118" t="str">
        <f t="shared" ref="JJ9924:JJ9987" ca="1" si="2668">IF(IU9924&lt;&gt;"",IF($IS9924&gt;=JJ$1,_xlfn.STDEV.P(INDIRECT(CONCATENATE("IY",$IS9924+2,":IY",$IS9924+2-JJ$1))),""),"")</f>
        <v/>
      </c>
    </row>
    <row r="9925" spans="253:270" x14ac:dyDescent="0.3">
      <c r="IS9925" s="74">
        <v>9923</v>
      </c>
      <c r="IT9925" s="90" t="str">
        <f t="shared" si="2654"/>
        <v/>
      </c>
      <c r="IU9925" s="101" t="str">
        <f t="shared" si="2655"/>
        <v/>
      </c>
      <c r="IV9925" s="102" t="str">
        <f t="shared" si="2656"/>
        <v/>
      </c>
      <c r="IW9925" s="102" t="str">
        <f t="shared" si="2657"/>
        <v/>
      </c>
      <c r="IX9925" s="103" t="str">
        <f t="shared" si="2658"/>
        <v/>
      </c>
      <c r="IY9925" s="112" t="str">
        <f t="shared" si="2659"/>
        <v/>
      </c>
      <c r="IZ9925" s="104" t="str">
        <f t="shared" ca="1" si="2660"/>
        <v/>
      </c>
      <c r="JA9925" s="102" t="str">
        <f t="shared" ca="1" si="2661"/>
        <v/>
      </c>
      <c r="JB9925" s="102" t="str">
        <f t="shared" ca="1" si="2662"/>
        <v/>
      </c>
      <c r="JC9925" s="103" t="str">
        <f t="shared" ca="1" si="2663"/>
        <v/>
      </c>
      <c r="JD9925" s="104" t="str">
        <f t="shared" si="2664"/>
        <v/>
      </c>
      <c r="JE9925" s="102" t="str">
        <f t="shared" si="2665"/>
        <v/>
      </c>
      <c r="JF9925" s="66" t="str">
        <f t="shared" ca="1" si="2653"/>
        <v/>
      </c>
      <c r="JG9925" s="66" t="str">
        <f t="shared" ca="1" si="2652"/>
        <v/>
      </c>
      <c r="JH9925" s="66" t="str">
        <f t="shared" ca="1" si="2666"/>
        <v/>
      </c>
      <c r="JI9925" s="80" t="str">
        <f t="shared" ca="1" si="2667"/>
        <v/>
      </c>
      <c r="JJ9925" s="118" t="str">
        <f t="shared" ca="1" si="2668"/>
        <v/>
      </c>
    </row>
    <row r="9926" spans="253:270" x14ac:dyDescent="0.3">
      <c r="IS9926" s="74">
        <v>9924</v>
      </c>
      <c r="IT9926" s="90" t="str">
        <f t="shared" si="2654"/>
        <v/>
      </c>
      <c r="IU9926" s="101" t="str">
        <f t="shared" si="2655"/>
        <v/>
      </c>
      <c r="IV9926" s="102" t="str">
        <f t="shared" si="2656"/>
        <v/>
      </c>
      <c r="IW9926" s="102" t="str">
        <f t="shared" si="2657"/>
        <v/>
      </c>
      <c r="IX9926" s="103" t="str">
        <f t="shared" si="2658"/>
        <v/>
      </c>
      <c r="IY9926" s="112" t="str">
        <f t="shared" si="2659"/>
        <v/>
      </c>
      <c r="IZ9926" s="104" t="str">
        <f t="shared" ca="1" si="2660"/>
        <v/>
      </c>
      <c r="JA9926" s="102" t="str">
        <f t="shared" ca="1" si="2661"/>
        <v/>
      </c>
      <c r="JB9926" s="102" t="str">
        <f t="shared" ca="1" si="2662"/>
        <v/>
      </c>
      <c r="JC9926" s="103" t="str">
        <f t="shared" ca="1" si="2663"/>
        <v/>
      </c>
      <c r="JD9926" s="104" t="str">
        <f t="shared" si="2664"/>
        <v/>
      </c>
      <c r="JE9926" s="102" t="str">
        <f t="shared" si="2665"/>
        <v/>
      </c>
      <c r="JF9926" s="66" t="str">
        <f t="shared" ca="1" si="2653"/>
        <v/>
      </c>
      <c r="JG9926" s="66" t="str">
        <f t="shared" ca="1" si="2652"/>
        <v/>
      </c>
      <c r="JH9926" s="66" t="str">
        <f t="shared" ca="1" si="2666"/>
        <v/>
      </c>
      <c r="JI9926" s="80" t="str">
        <f t="shared" ca="1" si="2667"/>
        <v/>
      </c>
      <c r="JJ9926" s="118" t="str">
        <f t="shared" ca="1" si="2668"/>
        <v/>
      </c>
    </row>
    <row r="9927" spans="253:270" x14ac:dyDescent="0.3">
      <c r="IS9927" s="74">
        <v>9925</v>
      </c>
      <c r="IT9927" s="90" t="str">
        <f t="shared" si="2654"/>
        <v/>
      </c>
      <c r="IU9927" s="101" t="str">
        <f t="shared" si="2655"/>
        <v/>
      </c>
      <c r="IV9927" s="102" t="str">
        <f t="shared" si="2656"/>
        <v/>
      </c>
      <c r="IW9927" s="102" t="str">
        <f t="shared" si="2657"/>
        <v/>
      </c>
      <c r="IX9927" s="103" t="str">
        <f t="shared" si="2658"/>
        <v/>
      </c>
      <c r="IY9927" s="112" t="str">
        <f t="shared" si="2659"/>
        <v/>
      </c>
      <c r="IZ9927" s="104" t="str">
        <f t="shared" ca="1" si="2660"/>
        <v/>
      </c>
      <c r="JA9927" s="102" t="str">
        <f t="shared" ca="1" si="2661"/>
        <v/>
      </c>
      <c r="JB9927" s="102" t="str">
        <f t="shared" ca="1" si="2662"/>
        <v/>
      </c>
      <c r="JC9927" s="103" t="str">
        <f t="shared" ca="1" si="2663"/>
        <v/>
      </c>
      <c r="JD9927" s="104" t="str">
        <f t="shared" si="2664"/>
        <v/>
      </c>
      <c r="JE9927" s="102" t="str">
        <f t="shared" si="2665"/>
        <v/>
      </c>
      <c r="JF9927" s="66" t="str">
        <f t="shared" ca="1" si="2653"/>
        <v/>
      </c>
      <c r="JG9927" s="66" t="str">
        <f t="shared" ca="1" si="2652"/>
        <v/>
      </c>
      <c r="JH9927" s="66" t="str">
        <f t="shared" ca="1" si="2666"/>
        <v/>
      </c>
      <c r="JI9927" s="80" t="str">
        <f t="shared" ca="1" si="2667"/>
        <v/>
      </c>
      <c r="JJ9927" s="118" t="str">
        <f t="shared" ca="1" si="2668"/>
        <v/>
      </c>
    </row>
    <row r="9928" spans="253:270" x14ac:dyDescent="0.3">
      <c r="IS9928" s="74">
        <v>9926</v>
      </c>
      <c r="IT9928" s="90" t="str">
        <f t="shared" si="2654"/>
        <v/>
      </c>
      <c r="IU9928" s="101" t="str">
        <f t="shared" si="2655"/>
        <v/>
      </c>
      <c r="IV9928" s="102" t="str">
        <f t="shared" si="2656"/>
        <v/>
      </c>
      <c r="IW9928" s="102" t="str">
        <f t="shared" si="2657"/>
        <v/>
      </c>
      <c r="IX9928" s="103" t="str">
        <f t="shared" si="2658"/>
        <v/>
      </c>
      <c r="IY9928" s="112" t="str">
        <f t="shared" si="2659"/>
        <v/>
      </c>
      <c r="IZ9928" s="104" t="str">
        <f t="shared" ca="1" si="2660"/>
        <v/>
      </c>
      <c r="JA9928" s="102" t="str">
        <f t="shared" ca="1" si="2661"/>
        <v/>
      </c>
      <c r="JB9928" s="102" t="str">
        <f t="shared" ca="1" si="2662"/>
        <v/>
      </c>
      <c r="JC9928" s="103" t="str">
        <f t="shared" ca="1" si="2663"/>
        <v/>
      </c>
      <c r="JD9928" s="104" t="str">
        <f t="shared" si="2664"/>
        <v/>
      </c>
      <c r="JE9928" s="102" t="str">
        <f t="shared" si="2665"/>
        <v/>
      </c>
      <c r="JF9928" s="66" t="str">
        <f t="shared" ca="1" si="2653"/>
        <v/>
      </c>
      <c r="JG9928" s="66" t="str">
        <f t="shared" ca="1" si="2652"/>
        <v/>
      </c>
      <c r="JH9928" s="66" t="str">
        <f t="shared" ca="1" si="2666"/>
        <v/>
      </c>
      <c r="JI9928" s="80" t="str">
        <f t="shared" ca="1" si="2667"/>
        <v/>
      </c>
      <c r="JJ9928" s="118" t="str">
        <f t="shared" ca="1" si="2668"/>
        <v/>
      </c>
    </row>
    <row r="9929" spans="253:270" x14ac:dyDescent="0.3">
      <c r="IS9929" s="74">
        <v>9927</v>
      </c>
      <c r="IT9929" s="90" t="str">
        <f t="shared" si="2654"/>
        <v/>
      </c>
      <c r="IU9929" s="101" t="str">
        <f t="shared" si="2655"/>
        <v/>
      </c>
      <c r="IV9929" s="102" t="str">
        <f t="shared" si="2656"/>
        <v/>
      </c>
      <c r="IW9929" s="102" t="str">
        <f t="shared" si="2657"/>
        <v/>
      </c>
      <c r="IX9929" s="103" t="str">
        <f t="shared" si="2658"/>
        <v/>
      </c>
      <c r="IY9929" s="112" t="str">
        <f t="shared" si="2659"/>
        <v/>
      </c>
      <c r="IZ9929" s="104" t="str">
        <f t="shared" ca="1" si="2660"/>
        <v/>
      </c>
      <c r="JA9929" s="102" t="str">
        <f t="shared" ca="1" si="2661"/>
        <v/>
      </c>
      <c r="JB9929" s="102" t="str">
        <f t="shared" ca="1" si="2662"/>
        <v/>
      </c>
      <c r="JC9929" s="103" t="str">
        <f t="shared" ca="1" si="2663"/>
        <v/>
      </c>
      <c r="JD9929" s="104" t="str">
        <f t="shared" si="2664"/>
        <v/>
      </c>
      <c r="JE9929" s="102" t="str">
        <f t="shared" si="2665"/>
        <v/>
      </c>
      <c r="JF9929" s="66" t="str">
        <f t="shared" ca="1" si="2653"/>
        <v/>
      </c>
      <c r="JG9929" s="66" t="str">
        <f t="shared" ca="1" si="2652"/>
        <v/>
      </c>
      <c r="JH9929" s="66" t="str">
        <f t="shared" ca="1" si="2666"/>
        <v/>
      </c>
      <c r="JI9929" s="80" t="str">
        <f t="shared" ca="1" si="2667"/>
        <v/>
      </c>
      <c r="JJ9929" s="118" t="str">
        <f t="shared" ca="1" si="2668"/>
        <v/>
      </c>
    </row>
    <row r="9930" spans="253:270" x14ac:dyDescent="0.3">
      <c r="IS9930" s="74">
        <v>9928</v>
      </c>
      <c r="IT9930" s="90" t="str">
        <f t="shared" si="2654"/>
        <v/>
      </c>
      <c r="IU9930" s="101" t="str">
        <f t="shared" si="2655"/>
        <v/>
      </c>
      <c r="IV9930" s="102" t="str">
        <f t="shared" si="2656"/>
        <v/>
      </c>
      <c r="IW9930" s="102" t="str">
        <f t="shared" si="2657"/>
        <v/>
      </c>
      <c r="IX9930" s="103" t="str">
        <f t="shared" si="2658"/>
        <v/>
      </c>
      <c r="IY9930" s="112" t="str">
        <f t="shared" si="2659"/>
        <v/>
      </c>
      <c r="IZ9930" s="104" t="str">
        <f t="shared" ca="1" si="2660"/>
        <v/>
      </c>
      <c r="JA9930" s="102" t="str">
        <f t="shared" ca="1" si="2661"/>
        <v/>
      </c>
      <c r="JB9930" s="102" t="str">
        <f t="shared" ca="1" si="2662"/>
        <v/>
      </c>
      <c r="JC9930" s="103" t="str">
        <f t="shared" ca="1" si="2663"/>
        <v/>
      </c>
      <c r="JD9930" s="104" t="str">
        <f t="shared" si="2664"/>
        <v/>
      </c>
      <c r="JE9930" s="102" t="str">
        <f t="shared" si="2665"/>
        <v/>
      </c>
      <c r="JF9930" s="66" t="str">
        <f t="shared" ca="1" si="2653"/>
        <v/>
      </c>
      <c r="JG9930" s="66" t="str">
        <f t="shared" ca="1" si="2652"/>
        <v/>
      </c>
      <c r="JH9930" s="66" t="str">
        <f t="shared" ca="1" si="2666"/>
        <v/>
      </c>
      <c r="JI9930" s="80" t="str">
        <f t="shared" ca="1" si="2667"/>
        <v/>
      </c>
      <c r="JJ9930" s="118" t="str">
        <f t="shared" ca="1" si="2668"/>
        <v/>
      </c>
    </row>
    <row r="9931" spans="253:270" x14ac:dyDescent="0.3">
      <c r="IS9931" s="74">
        <v>9929</v>
      </c>
      <c r="IT9931" s="90" t="str">
        <f t="shared" si="2654"/>
        <v/>
      </c>
      <c r="IU9931" s="101" t="str">
        <f t="shared" si="2655"/>
        <v/>
      </c>
      <c r="IV9931" s="102" t="str">
        <f t="shared" si="2656"/>
        <v/>
      </c>
      <c r="IW9931" s="102" t="str">
        <f t="shared" si="2657"/>
        <v/>
      </c>
      <c r="IX9931" s="103" t="str">
        <f t="shared" si="2658"/>
        <v/>
      </c>
      <c r="IY9931" s="112" t="str">
        <f t="shared" si="2659"/>
        <v/>
      </c>
      <c r="IZ9931" s="104" t="str">
        <f t="shared" ca="1" si="2660"/>
        <v/>
      </c>
      <c r="JA9931" s="102" t="str">
        <f t="shared" ca="1" si="2661"/>
        <v/>
      </c>
      <c r="JB9931" s="102" t="str">
        <f t="shared" ca="1" si="2662"/>
        <v/>
      </c>
      <c r="JC9931" s="103" t="str">
        <f t="shared" ca="1" si="2663"/>
        <v/>
      </c>
      <c r="JD9931" s="104" t="str">
        <f t="shared" si="2664"/>
        <v/>
      </c>
      <c r="JE9931" s="102" t="str">
        <f t="shared" si="2665"/>
        <v/>
      </c>
      <c r="JF9931" s="66" t="str">
        <f t="shared" ca="1" si="2653"/>
        <v/>
      </c>
      <c r="JG9931" s="66" t="str">
        <f t="shared" ca="1" si="2652"/>
        <v/>
      </c>
      <c r="JH9931" s="66" t="str">
        <f t="shared" ca="1" si="2666"/>
        <v/>
      </c>
      <c r="JI9931" s="80" t="str">
        <f t="shared" ca="1" si="2667"/>
        <v/>
      </c>
      <c r="JJ9931" s="118" t="str">
        <f t="shared" ca="1" si="2668"/>
        <v/>
      </c>
    </row>
    <row r="9932" spans="253:270" x14ac:dyDescent="0.3">
      <c r="IS9932" s="74">
        <v>9930</v>
      </c>
      <c r="IT9932" s="90" t="str">
        <f t="shared" si="2654"/>
        <v/>
      </c>
      <c r="IU9932" s="101" t="str">
        <f t="shared" si="2655"/>
        <v/>
      </c>
      <c r="IV9932" s="102" t="str">
        <f t="shared" si="2656"/>
        <v/>
      </c>
      <c r="IW9932" s="102" t="str">
        <f t="shared" si="2657"/>
        <v/>
      </c>
      <c r="IX9932" s="103" t="str">
        <f t="shared" si="2658"/>
        <v/>
      </c>
      <c r="IY9932" s="112" t="str">
        <f t="shared" si="2659"/>
        <v/>
      </c>
      <c r="IZ9932" s="104" t="str">
        <f t="shared" ca="1" si="2660"/>
        <v/>
      </c>
      <c r="JA9932" s="102" t="str">
        <f t="shared" ca="1" si="2661"/>
        <v/>
      </c>
      <c r="JB9932" s="102" t="str">
        <f t="shared" ca="1" si="2662"/>
        <v/>
      </c>
      <c r="JC9932" s="103" t="str">
        <f t="shared" ca="1" si="2663"/>
        <v/>
      </c>
      <c r="JD9932" s="104" t="str">
        <f t="shared" si="2664"/>
        <v/>
      </c>
      <c r="JE9932" s="102" t="str">
        <f t="shared" si="2665"/>
        <v/>
      </c>
      <c r="JF9932" s="66" t="str">
        <f t="shared" ca="1" si="2653"/>
        <v/>
      </c>
      <c r="JG9932" s="66" t="str">
        <f t="shared" ca="1" si="2652"/>
        <v/>
      </c>
      <c r="JH9932" s="66" t="str">
        <f t="shared" ca="1" si="2666"/>
        <v/>
      </c>
      <c r="JI9932" s="80" t="str">
        <f t="shared" ca="1" si="2667"/>
        <v/>
      </c>
      <c r="JJ9932" s="118" t="str">
        <f t="shared" ca="1" si="2668"/>
        <v/>
      </c>
    </row>
    <row r="9933" spans="253:270" x14ac:dyDescent="0.3">
      <c r="IS9933" s="74">
        <v>9931</v>
      </c>
      <c r="IT9933" s="90" t="str">
        <f t="shared" si="2654"/>
        <v/>
      </c>
      <c r="IU9933" s="101" t="str">
        <f t="shared" si="2655"/>
        <v/>
      </c>
      <c r="IV9933" s="102" t="str">
        <f t="shared" si="2656"/>
        <v/>
      </c>
      <c r="IW9933" s="102" t="str">
        <f t="shared" si="2657"/>
        <v/>
      </c>
      <c r="IX9933" s="103" t="str">
        <f t="shared" si="2658"/>
        <v/>
      </c>
      <c r="IY9933" s="112" t="str">
        <f t="shared" si="2659"/>
        <v/>
      </c>
      <c r="IZ9933" s="104" t="str">
        <f t="shared" ca="1" si="2660"/>
        <v/>
      </c>
      <c r="JA9933" s="102" t="str">
        <f t="shared" ca="1" si="2661"/>
        <v/>
      </c>
      <c r="JB9933" s="102" t="str">
        <f t="shared" ca="1" si="2662"/>
        <v/>
      </c>
      <c r="JC9933" s="103" t="str">
        <f t="shared" ca="1" si="2663"/>
        <v/>
      </c>
      <c r="JD9933" s="104" t="str">
        <f t="shared" si="2664"/>
        <v/>
      </c>
      <c r="JE9933" s="102" t="str">
        <f t="shared" si="2665"/>
        <v/>
      </c>
      <c r="JF9933" s="66" t="str">
        <f t="shared" ca="1" si="2653"/>
        <v/>
      </c>
      <c r="JG9933" s="66" t="str">
        <f t="shared" ca="1" si="2652"/>
        <v/>
      </c>
      <c r="JH9933" s="66" t="str">
        <f t="shared" ca="1" si="2666"/>
        <v/>
      </c>
      <c r="JI9933" s="80" t="str">
        <f t="shared" ca="1" si="2667"/>
        <v/>
      </c>
      <c r="JJ9933" s="118" t="str">
        <f t="shared" ca="1" si="2668"/>
        <v/>
      </c>
    </row>
    <row r="9934" spans="253:270" x14ac:dyDescent="0.3">
      <c r="IS9934" s="74">
        <v>9932</v>
      </c>
      <c r="IT9934" s="90" t="str">
        <f t="shared" si="2654"/>
        <v/>
      </c>
      <c r="IU9934" s="101" t="str">
        <f t="shared" si="2655"/>
        <v/>
      </c>
      <c r="IV9934" s="102" t="str">
        <f t="shared" si="2656"/>
        <v/>
      </c>
      <c r="IW9934" s="102" t="str">
        <f t="shared" si="2657"/>
        <v/>
      </c>
      <c r="IX9934" s="103" t="str">
        <f t="shared" si="2658"/>
        <v/>
      </c>
      <c r="IY9934" s="112" t="str">
        <f t="shared" si="2659"/>
        <v/>
      </c>
      <c r="IZ9934" s="104" t="str">
        <f t="shared" ca="1" si="2660"/>
        <v/>
      </c>
      <c r="JA9934" s="102" t="str">
        <f t="shared" ca="1" si="2661"/>
        <v/>
      </c>
      <c r="JB9934" s="102" t="str">
        <f t="shared" ca="1" si="2662"/>
        <v/>
      </c>
      <c r="JC9934" s="103" t="str">
        <f t="shared" ca="1" si="2663"/>
        <v/>
      </c>
      <c r="JD9934" s="104" t="str">
        <f t="shared" si="2664"/>
        <v/>
      </c>
      <c r="JE9934" s="102" t="str">
        <f t="shared" si="2665"/>
        <v/>
      </c>
      <c r="JF9934" s="66" t="str">
        <f t="shared" ca="1" si="2653"/>
        <v/>
      </c>
      <c r="JG9934" s="66" t="str">
        <f t="shared" ca="1" si="2652"/>
        <v/>
      </c>
      <c r="JH9934" s="66" t="str">
        <f t="shared" ca="1" si="2666"/>
        <v/>
      </c>
      <c r="JI9934" s="80" t="str">
        <f t="shared" ca="1" si="2667"/>
        <v/>
      </c>
      <c r="JJ9934" s="118" t="str">
        <f t="shared" ca="1" si="2668"/>
        <v/>
      </c>
    </row>
    <row r="9935" spans="253:270" x14ac:dyDescent="0.3">
      <c r="IS9935" s="74">
        <v>9933</v>
      </c>
      <c r="IT9935" s="90" t="str">
        <f t="shared" si="2654"/>
        <v/>
      </c>
      <c r="IU9935" s="101" t="str">
        <f t="shared" si="2655"/>
        <v/>
      </c>
      <c r="IV9935" s="102" t="str">
        <f t="shared" si="2656"/>
        <v/>
      </c>
      <c r="IW9935" s="102" t="str">
        <f t="shared" si="2657"/>
        <v/>
      </c>
      <c r="IX9935" s="103" t="str">
        <f t="shared" si="2658"/>
        <v/>
      </c>
      <c r="IY9935" s="112" t="str">
        <f t="shared" si="2659"/>
        <v/>
      </c>
      <c r="IZ9935" s="104" t="str">
        <f t="shared" ca="1" si="2660"/>
        <v/>
      </c>
      <c r="JA9935" s="102" t="str">
        <f t="shared" ca="1" si="2661"/>
        <v/>
      </c>
      <c r="JB9935" s="102" t="str">
        <f t="shared" ca="1" si="2662"/>
        <v/>
      </c>
      <c r="JC9935" s="103" t="str">
        <f t="shared" ca="1" si="2663"/>
        <v/>
      </c>
      <c r="JD9935" s="104" t="str">
        <f t="shared" si="2664"/>
        <v/>
      </c>
      <c r="JE9935" s="102" t="str">
        <f t="shared" si="2665"/>
        <v/>
      </c>
      <c r="JF9935" s="66" t="str">
        <f t="shared" ca="1" si="2653"/>
        <v/>
      </c>
      <c r="JG9935" s="66" t="str">
        <f t="shared" ca="1" si="2652"/>
        <v/>
      </c>
      <c r="JH9935" s="66" t="str">
        <f t="shared" ca="1" si="2666"/>
        <v/>
      </c>
      <c r="JI9935" s="80" t="str">
        <f t="shared" ca="1" si="2667"/>
        <v/>
      </c>
      <c r="JJ9935" s="118" t="str">
        <f t="shared" ca="1" si="2668"/>
        <v/>
      </c>
    </row>
    <row r="9936" spans="253:270" x14ac:dyDescent="0.3">
      <c r="IS9936" s="74">
        <v>9934</v>
      </c>
      <c r="IT9936" s="90" t="str">
        <f t="shared" si="2654"/>
        <v/>
      </c>
      <c r="IU9936" s="101" t="str">
        <f t="shared" si="2655"/>
        <v/>
      </c>
      <c r="IV9936" s="102" t="str">
        <f t="shared" si="2656"/>
        <v/>
      </c>
      <c r="IW9936" s="102" t="str">
        <f t="shared" si="2657"/>
        <v/>
      </c>
      <c r="IX9936" s="103" t="str">
        <f t="shared" si="2658"/>
        <v/>
      </c>
      <c r="IY9936" s="112" t="str">
        <f t="shared" si="2659"/>
        <v/>
      </c>
      <c r="IZ9936" s="104" t="str">
        <f t="shared" ca="1" si="2660"/>
        <v/>
      </c>
      <c r="JA9936" s="102" t="str">
        <f t="shared" ca="1" si="2661"/>
        <v/>
      </c>
      <c r="JB9936" s="102" t="str">
        <f t="shared" ca="1" si="2662"/>
        <v/>
      </c>
      <c r="JC9936" s="103" t="str">
        <f t="shared" ca="1" si="2663"/>
        <v/>
      </c>
      <c r="JD9936" s="104" t="str">
        <f t="shared" si="2664"/>
        <v/>
      </c>
      <c r="JE9936" s="102" t="str">
        <f t="shared" si="2665"/>
        <v/>
      </c>
      <c r="JF9936" s="66" t="str">
        <f t="shared" ca="1" si="2653"/>
        <v/>
      </c>
      <c r="JG9936" s="66" t="str">
        <f t="shared" ca="1" si="2652"/>
        <v/>
      </c>
      <c r="JH9936" s="66" t="str">
        <f t="shared" ca="1" si="2666"/>
        <v/>
      </c>
      <c r="JI9936" s="80" t="str">
        <f t="shared" ca="1" si="2667"/>
        <v/>
      </c>
      <c r="JJ9936" s="118" t="str">
        <f t="shared" ca="1" si="2668"/>
        <v/>
      </c>
    </row>
    <row r="9937" spans="253:270" x14ac:dyDescent="0.3">
      <c r="IS9937" s="74">
        <v>9935</v>
      </c>
      <c r="IT9937" s="90" t="str">
        <f t="shared" si="2654"/>
        <v/>
      </c>
      <c r="IU9937" s="101" t="str">
        <f t="shared" si="2655"/>
        <v/>
      </c>
      <c r="IV9937" s="102" t="str">
        <f t="shared" si="2656"/>
        <v/>
      </c>
      <c r="IW9937" s="102" t="str">
        <f t="shared" si="2657"/>
        <v/>
      </c>
      <c r="IX9937" s="103" t="str">
        <f t="shared" si="2658"/>
        <v/>
      </c>
      <c r="IY9937" s="112" t="str">
        <f t="shared" si="2659"/>
        <v/>
      </c>
      <c r="IZ9937" s="104" t="str">
        <f t="shared" ca="1" si="2660"/>
        <v/>
      </c>
      <c r="JA9937" s="102" t="str">
        <f t="shared" ca="1" si="2661"/>
        <v/>
      </c>
      <c r="JB9937" s="102" t="str">
        <f t="shared" ca="1" si="2662"/>
        <v/>
      </c>
      <c r="JC9937" s="103" t="str">
        <f t="shared" ca="1" si="2663"/>
        <v/>
      </c>
      <c r="JD9937" s="104" t="str">
        <f t="shared" si="2664"/>
        <v/>
      </c>
      <c r="JE9937" s="102" t="str">
        <f t="shared" si="2665"/>
        <v/>
      </c>
      <c r="JF9937" s="66" t="str">
        <f t="shared" ca="1" si="2653"/>
        <v/>
      </c>
      <c r="JG9937" s="66" t="str">
        <f t="shared" ca="1" si="2652"/>
        <v/>
      </c>
      <c r="JH9937" s="66" t="str">
        <f t="shared" ca="1" si="2666"/>
        <v/>
      </c>
      <c r="JI9937" s="80" t="str">
        <f t="shared" ca="1" si="2667"/>
        <v/>
      </c>
      <c r="JJ9937" s="118" t="str">
        <f t="shared" ca="1" si="2668"/>
        <v/>
      </c>
    </row>
    <row r="9938" spans="253:270" x14ac:dyDescent="0.3">
      <c r="IS9938" s="74">
        <v>9936</v>
      </c>
      <c r="IT9938" s="90" t="str">
        <f t="shared" si="2654"/>
        <v/>
      </c>
      <c r="IU9938" s="101" t="str">
        <f t="shared" si="2655"/>
        <v/>
      </c>
      <c r="IV9938" s="102" t="str">
        <f t="shared" si="2656"/>
        <v/>
      </c>
      <c r="IW9938" s="102" t="str">
        <f t="shared" si="2657"/>
        <v/>
      </c>
      <c r="IX9938" s="103" t="str">
        <f t="shared" si="2658"/>
        <v/>
      </c>
      <c r="IY9938" s="112" t="str">
        <f t="shared" si="2659"/>
        <v/>
      </c>
      <c r="IZ9938" s="104" t="str">
        <f t="shared" ca="1" si="2660"/>
        <v/>
      </c>
      <c r="JA9938" s="102" t="str">
        <f t="shared" ca="1" si="2661"/>
        <v/>
      </c>
      <c r="JB9938" s="102" t="str">
        <f t="shared" ca="1" si="2662"/>
        <v/>
      </c>
      <c r="JC9938" s="103" t="str">
        <f t="shared" ca="1" si="2663"/>
        <v/>
      </c>
      <c r="JD9938" s="104" t="str">
        <f t="shared" si="2664"/>
        <v/>
      </c>
      <c r="JE9938" s="102" t="str">
        <f t="shared" si="2665"/>
        <v/>
      </c>
      <c r="JF9938" s="66" t="str">
        <f t="shared" ca="1" si="2653"/>
        <v/>
      </c>
      <c r="JG9938" s="66" t="str">
        <f t="shared" ca="1" si="2652"/>
        <v/>
      </c>
      <c r="JH9938" s="66" t="str">
        <f t="shared" ca="1" si="2666"/>
        <v/>
      </c>
      <c r="JI9938" s="80" t="str">
        <f t="shared" ca="1" si="2667"/>
        <v/>
      </c>
      <c r="JJ9938" s="118" t="str">
        <f t="shared" ca="1" si="2668"/>
        <v/>
      </c>
    </row>
    <row r="9939" spans="253:270" x14ac:dyDescent="0.3">
      <c r="IS9939" s="74">
        <v>9937</v>
      </c>
      <c r="IT9939" s="90" t="str">
        <f t="shared" si="2654"/>
        <v/>
      </c>
      <c r="IU9939" s="101" t="str">
        <f t="shared" si="2655"/>
        <v/>
      </c>
      <c r="IV9939" s="102" t="str">
        <f t="shared" si="2656"/>
        <v/>
      </c>
      <c r="IW9939" s="102" t="str">
        <f t="shared" si="2657"/>
        <v/>
      </c>
      <c r="IX9939" s="103" t="str">
        <f t="shared" si="2658"/>
        <v/>
      </c>
      <c r="IY9939" s="112" t="str">
        <f t="shared" si="2659"/>
        <v/>
      </c>
      <c r="IZ9939" s="104" t="str">
        <f t="shared" ca="1" si="2660"/>
        <v/>
      </c>
      <c r="JA9939" s="102" t="str">
        <f t="shared" ca="1" si="2661"/>
        <v/>
      </c>
      <c r="JB9939" s="102" t="str">
        <f t="shared" ca="1" si="2662"/>
        <v/>
      </c>
      <c r="JC9939" s="103" t="str">
        <f t="shared" ca="1" si="2663"/>
        <v/>
      </c>
      <c r="JD9939" s="104" t="str">
        <f t="shared" si="2664"/>
        <v/>
      </c>
      <c r="JE9939" s="102" t="str">
        <f t="shared" si="2665"/>
        <v/>
      </c>
      <c r="JF9939" s="66" t="str">
        <f t="shared" ca="1" si="2653"/>
        <v/>
      </c>
      <c r="JG9939" s="66" t="str">
        <f t="shared" ca="1" si="2652"/>
        <v/>
      </c>
      <c r="JH9939" s="66" t="str">
        <f t="shared" ca="1" si="2666"/>
        <v/>
      </c>
      <c r="JI9939" s="80" t="str">
        <f t="shared" ca="1" si="2667"/>
        <v/>
      </c>
      <c r="JJ9939" s="118" t="str">
        <f t="shared" ca="1" si="2668"/>
        <v/>
      </c>
    </row>
    <row r="9940" spans="253:270" x14ac:dyDescent="0.3">
      <c r="IS9940" s="74">
        <v>9938</v>
      </c>
      <c r="IT9940" s="90" t="str">
        <f t="shared" si="2654"/>
        <v/>
      </c>
      <c r="IU9940" s="101" t="str">
        <f t="shared" si="2655"/>
        <v/>
      </c>
      <c r="IV9940" s="102" t="str">
        <f t="shared" si="2656"/>
        <v/>
      </c>
      <c r="IW9940" s="102" t="str">
        <f t="shared" si="2657"/>
        <v/>
      </c>
      <c r="IX9940" s="103" t="str">
        <f t="shared" si="2658"/>
        <v/>
      </c>
      <c r="IY9940" s="112" t="str">
        <f t="shared" si="2659"/>
        <v/>
      </c>
      <c r="IZ9940" s="104" t="str">
        <f t="shared" ca="1" si="2660"/>
        <v/>
      </c>
      <c r="JA9940" s="102" t="str">
        <f t="shared" ca="1" si="2661"/>
        <v/>
      </c>
      <c r="JB9940" s="102" t="str">
        <f t="shared" ca="1" si="2662"/>
        <v/>
      </c>
      <c r="JC9940" s="103" t="str">
        <f t="shared" ca="1" si="2663"/>
        <v/>
      </c>
      <c r="JD9940" s="104" t="str">
        <f t="shared" si="2664"/>
        <v/>
      </c>
      <c r="JE9940" s="102" t="str">
        <f t="shared" si="2665"/>
        <v/>
      </c>
      <c r="JF9940" s="66" t="str">
        <f t="shared" ca="1" si="2653"/>
        <v/>
      </c>
      <c r="JG9940" s="66" t="str">
        <f t="shared" ca="1" si="2652"/>
        <v/>
      </c>
      <c r="JH9940" s="66" t="str">
        <f t="shared" ca="1" si="2666"/>
        <v/>
      </c>
      <c r="JI9940" s="80" t="str">
        <f t="shared" ca="1" si="2667"/>
        <v/>
      </c>
      <c r="JJ9940" s="118" t="str">
        <f t="shared" ca="1" si="2668"/>
        <v/>
      </c>
    </row>
    <row r="9941" spans="253:270" x14ac:dyDescent="0.3">
      <c r="IS9941" s="74">
        <v>9939</v>
      </c>
      <c r="IT9941" s="90" t="str">
        <f t="shared" si="2654"/>
        <v/>
      </c>
      <c r="IU9941" s="101" t="str">
        <f t="shared" si="2655"/>
        <v/>
      </c>
      <c r="IV9941" s="102" t="str">
        <f t="shared" si="2656"/>
        <v/>
      </c>
      <c r="IW9941" s="102" t="str">
        <f t="shared" si="2657"/>
        <v/>
      </c>
      <c r="IX9941" s="103" t="str">
        <f t="shared" si="2658"/>
        <v/>
      </c>
      <c r="IY9941" s="112" t="str">
        <f t="shared" si="2659"/>
        <v/>
      </c>
      <c r="IZ9941" s="104" t="str">
        <f t="shared" ca="1" si="2660"/>
        <v/>
      </c>
      <c r="JA9941" s="102" t="str">
        <f t="shared" ca="1" si="2661"/>
        <v/>
      </c>
      <c r="JB9941" s="102" t="str">
        <f t="shared" ca="1" si="2662"/>
        <v/>
      </c>
      <c r="JC9941" s="103" t="str">
        <f t="shared" ca="1" si="2663"/>
        <v/>
      </c>
      <c r="JD9941" s="104" t="str">
        <f t="shared" si="2664"/>
        <v/>
      </c>
      <c r="JE9941" s="102" t="str">
        <f t="shared" si="2665"/>
        <v/>
      </c>
      <c r="JF9941" s="66" t="str">
        <f t="shared" ca="1" si="2653"/>
        <v/>
      </c>
      <c r="JG9941" s="66" t="str">
        <f t="shared" ca="1" si="2652"/>
        <v/>
      </c>
      <c r="JH9941" s="66" t="str">
        <f t="shared" ca="1" si="2666"/>
        <v/>
      </c>
      <c r="JI9941" s="80" t="str">
        <f t="shared" ca="1" si="2667"/>
        <v/>
      </c>
      <c r="JJ9941" s="118" t="str">
        <f t="shared" ca="1" si="2668"/>
        <v/>
      </c>
    </row>
    <row r="9942" spans="253:270" x14ac:dyDescent="0.3">
      <c r="IS9942" s="74">
        <v>9940</v>
      </c>
      <c r="IT9942" s="90" t="str">
        <f t="shared" si="2654"/>
        <v/>
      </c>
      <c r="IU9942" s="101" t="str">
        <f t="shared" si="2655"/>
        <v/>
      </c>
      <c r="IV9942" s="102" t="str">
        <f t="shared" si="2656"/>
        <v/>
      </c>
      <c r="IW9942" s="102" t="str">
        <f t="shared" si="2657"/>
        <v/>
      </c>
      <c r="IX9942" s="103" t="str">
        <f t="shared" si="2658"/>
        <v/>
      </c>
      <c r="IY9942" s="112" t="str">
        <f t="shared" si="2659"/>
        <v/>
      </c>
      <c r="IZ9942" s="104" t="str">
        <f t="shared" ca="1" si="2660"/>
        <v/>
      </c>
      <c r="JA9942" s="102" t="str">
        <f t="shared" ca="1" si="2661"/>
        <v/>
      </c>
      <c r="JB9942" s="102" t="str">
        <f t="shared" ca="1" si="2662"/>
        <v/>
      </c>
      <c r="JC9942" s="103" t="str">
        <f t="shared" ca="1" si="2663"/>
        <v/>
      </c>
      <c r="JD9942" s="104" t="str">
        <f t="shared" si="2664"/>
        <v/>
      </c>
      <c r="JE9942" s="102" t="str">
        <f t="shared" si="2665"/>
        <v/>
      </c>
      <c r="JF9942" s="66" t="str">
        <f t="shared" ca="1" si="2653"/>
        <v/>
      </c>
      <c r="JG9942" s="66" t="str">
        <f t="shared" ca="1" si="2652"/>
        <v/>
      </c>
      <c r="JH9942" s="66" t="str">
        <f t="shared" ca="1" si="2666"/>
        <v/>
      </c>
      <c r="JI9942" s="80" t="str">
        <f t="shared" ca="1" si="2667"/>
        <v/>
      </c>
      <c r="JJ9942" s="118" t="str">
        <f t="shared" ca="1" si="2668"/>
        <v/>
      </c>
    </row>
    <row r="9943" spans="253:270" x14ac:dyDescent="0.3">
      <c r="IS9943" s="74">
        <v>9941</v>
      </c>
      <c r="IT9943" s="90" t="str">
        <f t="shared" si="2654"/>
        <v/>
      </c>
      <c r="IU9943" s="101" t="str">
        <f t="shared" si="2655"/>
        <v/>
      </c>
      <c r="IV9943" s="102" t="str">
        <f t="shared" si="2656"/>
        <v/>
      </c>
      <c r="IW9943" s="102" t="str">
        <f t="shared" si="2657"/>
        <v/>
      </c>
      <c r="IX9943" s="103" t="str">
        <f t="shared" si="2658"/>
        <v/>
      </c>
      <c r="IY9943" s="112" t="str">
        <f t="shared" si="2659"/>
        <v/>
      </c>
      <c r="IZ9943" s="104" t="str">
        <f t="shared" ca="1" si="2660"/>
        <v/>
      </c>
      <c r="JA9943" s="102" t="str">
        <f t="shared" ca="1" si="2661"/>
        <v/>
      </c>
      <c r="JB9943" s="102" t="str">
        <f t="shared" ca="1" si="2662"/>
        <v/>
      </c>
      <c r="JC9943" s="103" t="str">
        <f t="shared" ca="1" si="2663"/>
        <v/>
      </c>
      <c r="JD9943" s="104" t="str">
        <f t="shared" si="2664"/>
        <v/>
      </c>
      <c r="JE9943" s="102" t="str">
        <f t="shared" si="2665"/>
        <v/>
      </c>
      <c r="JF9943" s="66" t="str">
        <f t="shared" ca="1" si="2653"/>
        <v/>
      </c>
      <c r="JG9943" s="66" t="str">
        <f t="shared" ref="JG9943:JG10002" ca="1" si="2669">IF(IU9943&lt;&gt;"",IF($IS9943&gt;=JG$1,AVERAGE(INDIRECT(CONCATENATE("JE",$IS9943+2,":JE",$IS9943+2-JG$1))),""),"")</f>
        <v/>
      </c>
      <c r="JH9943" s="66" t="str">
        <f t="shared" ca="1" si="2666"/>
        <v/>
      </c>
      <c r="JI9943" s="80" t="str">
        <f t="shared" ca="1" si="2667"/>
        <v/>
      </c>
      <c r="JJ9943" s="118" t="str">
        <f t="shared" ca="1" si="2668"/>
        <v/>
      </c>
    </row>
    <row r="9944" spans="253:270" x14ac:dyDescent="0.3">
      <c r="IS9944" s="74">
        <v>9942</v>
      </c>
      <c r="IT9944" s="90" t="str">
        <f t="shared" si="2654"/>
        <v/>
      </c>
      <c r="IU9944" s="101" t="str">
        <f t="shared" si="2655"/>
        <v/>
      </c>
      <c r="IV9944" s="102" t="str">
        <f t="shared" si="2656"/>
        <v/>
      </c>
      <c r="IW9944" s="102" t="str">
        <f t="shared" si="2657"/>
        <v/>
      </c>
      <c r="IX9944" s="103" t="str">
        <f t="shared" si="2658"/>
        <v/>
      </c>
      <c r="IY9944" s="112" t="str">
        <f t="shared" si="2659"/>
        <v/>
      </c>
      <c r="IZ9944" s="104" t="str">
        <f t="shared" ca="1" si="2660"/>
        <v/>
      </c>
      <c r="JA9944" s="102" t="str">
        <f t="shared" ca="1" si="2661"/>
        <v/>
      </c>
      <c r="JB9944" s="102" t="str">
        <f t="shared" ca="1" si="2662"/>
        <v/>
      </c>
      <c r="JC9944" s="103" t="str">
        <f t="shared" ca="1" si="2663"/>
        <v/>
      </c>
      <c r="JD9944" s="104" t="str">
        <f t="shared" si="2664"/>
        <v/>
      </c>
      <c r="JE9944" s="102" t="str">
        <f t="shared" si="2665"/>
        <v/>
      </c>
      <c r="JF9944" s="66" t="str">
        <f t="shared" ca="1" si="2653"/>
        <v/>
      </c>
      <c r="JG9944" s="66" t="str">
        <f t="shared" ca="1" si="2669"/>
        <v/>
      </c>
      <c r="JH9944" s="66" t="str">
        <f t="shared" ca="1" si="2666"/>
        <v/>
      </c>
      <c r="JI9944" s="80" t="str">
        <f t="shared" ca="1" si="2667"/>
        <v/>
      </c>
      <c r="JJ9944" s="118" t="str">
        <f t="shared" ca="1" si="2668"/>
        <v/>
      </c>
    </row>
    <row r="9945" spans="253:270" x14ac:dyDescent="0.3">
      <c r="IS9945" s="74">
        <v>9943</v>
      </c>
      <c r="IT9945" s="90" t="str">
        <f t="shared" si="2654"/>
        <v/>
      </c>
      <c r="IU9945" s="101" t="str">
        <f t="shared" si="2655"/>
        <v/>
      </c>
      <c r="IV9945" s="102" t="str">
        <f t="shared" si="2656"/>
        <v/>
      </c>
      <c r="IW9945" s="102" t="str">
        <f t="shared" si="2657"/>
        <v/>
      </c>
      <c r="IX9945" s="103" t="str">
        <f t="shared" si="2658"/>
        <v/>
      </c>
      <c r="IY9945" s="112" t="str">
        <f t="shared" si="2659"/>
        <v/>
      </c>
      <c r="IZ9945" s="104" t="str">
        <f t="shared" ca="1" si="2660"/>
        <v/>
      </c>
      <c r="JA9945" s="102" t="str">
        <f t="shared" ca="1" si="2661"/>
        <v/>
      </c>
      <c r="JB9945" s="102" t="str">
        <f t="shared" ca="1" si="2662"/>
        <v/>
      </c>
      <c r="JC9945" s="103" t="str">
        <f t="shared" ca="1" si="2663"/>
        <v/>
      </c>
      <c r="JD9945" s="104" t="str">
        <f t="shared" si="2664"/>
        <v/>
      </c>
      <c r="JE9945" s="102" t="str">
        <f t="shared" si="2665"/>
        <v/>
      </c>
      <c r="JF9945" s="66" t="str">
        <f t="shared" ca="1" si="2653"/>
        <v/>
      </c>
      <c r="JG9945" s="66" t="str">
        <f t="shared" ca="1" si="2669"/>
        <v/>
      </c>
      <c r="JH9945" s="66" t="str">
        <f t="shared" ca="1" si="2666"/>
        <v/>
      </c>
      <c r="JI9945" s="80" t="str">
        <f t="shared" ca="1" si="2667"/>
        <v/>
      </c>
      <c r="JJ9945" s="118" t="str">
        <f t="shared" ca="1" si="2668"/>
        <v/>
      </c>
    </row>
    <row r="9946" spans="253:270" x14ac:dyDescent="0.3">
      <c r="IS9946" s="74">
        <v>9944</v>
      </c>
      <c r="IT9946" s="90" t="str">
        <f t="shared" si="2654"/>
        <v/>
      </c>
      <c r="IU9946" s="101" t="str">
        <f t="shared" si="2655"/>
        <v/>
      </c>
      <c r="IV9946" s="102" t="str">
        <f t="shared" si="2656"/>
        <v/>
      </c>
      <c r="IW9946" s="102" t="str">
        <f t="shared" si="2657"/>
        <v/>
      </c>
      <c r="IX9946" s="103" t="str">
        <f t="shared" si="2658"/>
        <v/>
      </c>
      <c r="IY9946" s="112" t="str">
        <f t="shared" si="2659"/>
        <v/>
      </c>
      <c r="IZ9946" s="104" t="str">
        <f t="shared" ca="1" si="2660"/>
        <v/>
      </c>
      <c r="JA9946" s="102" t="str">
        <f t="shared" ca="1" si="2661"/>
        <v/>
      </c>
      <c r="JB9946" s="102" t="str">
        <f t="shared" ca="1" si="2662"/>
        <v/>
      </c>
      <c r="JC9946" s="103" t="str">
        <f t="shared" ca="1" si="2663"/>
        <v/>
      </c>
      <c r="JD9946" s="104" t="str">
        <f t="shared" si="2664"/>
        <v/>
      </c>
      <c r="JE9946" s="102" t="str">
        <f t="shared" si="2665"/>
        <v/>
      </c>
      <c r="JF9946" s="66" t="str">
        <f t="shared" ca="1" si="2653"/>
        <v/>
      </c>
      <c r="JG9946" s="66" t="str">
        <f t="shared" ca="1" si="2669"/>
        <v/>
      </c>
      <c r="JH9946" s="66" t="str">
        <f t="shared" ca="1" si="2666"/>
        <v/>
      </c>
      <c r="JI9946" s="80" t="str">
        <f t="shared" ca="1" si="2667"/>
        <v/>
      </c>
      <c r="JJ9946" s="118" t="str">
        <f t="shared" ca="1" si="2668"/>
        <v/>
      </c>
    </row>
    <row r="9947" spans="253:270" x14ac:dyDescent="0.3">
      <c r="IS9947" s="74">
        <v>9945</v>
      </c>
      <c r="IT9947" s="90" t="str">
        <f t="shared" si="2654"/>
        <v/>
      </c>
      <c r="IU9947" s="101" t="str">
        <f t="shared" si="2655"/>
        <v/>
      </c>
      <c r="IV9947" s="102" t="str">
        <f t="shared" si="2656"/>
        <v/>
      </c>
      <c r="IW9947" s="102" t="str">
        <f t="shared" si="2657"/>
        <v/>
      </c>
      <c r="IX9947" s="103" t="str">
        <f t="shared" si="2658"/>
        <v/>
      </c>
      <c r="IY9947" s="112" t="str">
        <f t="shared" si="2659"/>
        <v/>
      </c>
      <c r="IZ9947" s="104" t="str">
        <f t="shared" ca="1" si="2660"/>
        <v/>
      </c>
      <c r="JA9947" s="102" t="str">
        <f t="shared" ca="1" si="2661"/>
        <v/>
      </c>
      <c r="JB9947" s="102" t="str">
        <f t="shared" ca="1" si="2662"/>
        <v/>
      </c>
      <c r="JC9947" s="103" t="str">
        <f t="shared" ca="1" si="2663"/>
        <v/>
      </c>
      <c r="JD9947" s="104" t="str">
        <f t="shared" si="2664"/>
        <v/>
      </c>
      <c r="JE9947" s="102" t="str">
        <f t="shared" si="2665"/>
        <v/>
      </c>
      <c r="JF9947" s="66" t="str">
        <f t="shared" ca="1" si="2653"/>
        <v/>
      </c>
      <c r="JG9947" s="66" t="str">
        <f t="shared" ca="1" si="2669"/>
        <v/>
      </c>
      <c r="JH9947" s="66" t="str">
        <f t="shared" ca="1" si="2666"/>
        <v/>
      </c>
      <c r="JI9947" s="80" t="str">
        <f t="shared" ca="1" si="2667"/>
        <v/>
      </c>
      <c r="JJ9947" s="118" t="str">
        <f t="shared" ca="1" si="2668"/>
        <v/>
      </c>
    </row>
    <row r="9948" spans="253:270" x14ac:dyDescent="0.3">
      <c r="IS9948" s="74">
        <v>9946</v>
      </c>
      <c r="IT9948" s="90" t="str">
        <f t="shared" si="2654"/>
        <v/>
      </c>
      <c r="IU9948" s="101" t="str">
        <f t="shared" si="2655"/>
        <v/>
      </c>
      <c r="IV9948" s="102" t="str">
        <f t="shared" si="2656"/>
        <v/>
      </c>
      <c r="IW9948" s="102" t="str">
        <f t="shared" si="2657"/>
        <v/>
      </c>
      <c r="IX9948" s="103" t="str">
        <f t="shared" si="2658"/>
        <v/>
      </c>
      <c r="IY9948" s="112" t="str">
        <f t="shared" si="2659"/>
        <v/>
      </c>
      <c r="IZ9948" s="104" t="str">
        <f t="shared" ca="1" si="2660"/>
        <v/>
      </c>
      <c r="JA9948" s="102" t="str">
        <f t="shared" ca="1" si="2661"/>
        <v/>
      </c>
      <c r="JB9948" s="102" t="str">
        <f t="shared" ca="1" si="2662"/>
        <v/>
      </c>
      <c r="JC9948" s="103" t="str">
        <f t="shared" ca="1" si="2663"/>
        <v/>
      </c>
      <c r="JD9948" s="104" t="str">
        <f t="shared" si="2664"/>
        <v/>
      </c>
      <c r="JE9948" s="102" t="str">
        <f t="shared" si="2665"/>
        <v/>
      </c>
      <c r="JF9948" s="66" t="str">
        <f t="shared" ca="1" si="2653"/>
        <v/>
      </c>
      <c r="JG9948" s="66" t="str">
        <f t="shared" ca="1" si="2669"/>
        <v/>
      </c>
      <c r="JH9948" s="66" t="str">
        <f t="shared" ca="1" si="2666"/>
        <v/>
      </c>
      <c r="JI9948" s="80" t="str">
        <f t="shared" ca="1" si="2667"/>
        <v/>
      </c>
      <c r="JJ9948" s="118" t="str">
        <f t="shared" ca="1" si="2668"/>
        <v/>
      </c>
    </row>
    <row r="9949" spans="253:270" x14ac:dyDescent="0.3">
      <c r="IS9949" s="74">
        <v>9947</v>
      </c>
      <c r="IT9949" s="90" t="str">
        <f t="shared" si="2654"/>
        <v/>
      </c>
      <c r="IU9949" s="101" t="str">
        <f t="shared" si="2655"/>
        <v/>
      </c>
      <c r="IV9949" s="102" t="str">
        <f t="shared" si="2656"/>
        <v/>
      </c>
      <c r="IW9949" s="102" t="str">
        <f t="shared" si="2657"/>
        <v/>
      </c>
      <c r="IX9949" s="103" t="str">
        <f t="shared" si="2658"/>
        <v/>
      </c>
      <c r="IY9949" s="112" t="str">
        <f t="shared" si="2659"/>
        <v/>
      </c>
      <c r="IZ9949" s="104" t="str">
        <f t="shared" ca="1" si="2660"/>
        <v/>
      </c>
      <c r="JA9949" s="102" t="str">
        <f t="shared" ca="1" si="2661"/>
        <v/>
      </c>
      <c r="JB9949" s="102" t="str">
        <f t="shared" ca="1" si="2662"/>
        <v/>
      </c>
      <c r="JC9949" s="103" t="str">
        <f t="shared" ca="1" si="2663"/>
        <v/>
      </c>
      <c r="JD9949" s="104" t="str">
        <f t="shared" si="2664"/>
        <v/>
      </c>
      <c r="JE9949" s="102" t="str">
        <f t="shared" si="2665"/>
        <v/>
      </c>
      <c r="JF9949" s="66" t="str">
        <f t="shared" ref="JF9949:JF10002" ca="1" si="2670">IF(IT9949&lt;&gt;"",IF($IS9949&gt;=JF$1,AVERAGE(INDIRECT(CONCATENATE("JD",$IS9949+2,":JD",$IS9949+2-JF$1))),""),"")</f>
        <v/>
      </c>
      <c r="JG9949" s="66" t="str">
        <f t="shared" ca="1" si="2669"/>
        <v/>
      </c>
      <c r="JH9949" s="66" t="str">
        <f t="shared" ca="1" si="2666"/>
        <v/>
      </c>
      <c r="JI9949" s="80" t="str">
        <f t="shared" ca="1" si="2667"/>
        <v/>
      </c>
      <c r="JJ9949" s="118" t="str">
        <f t="shared" ca="1" si="2668"/>
        <v/>
      </c>
    </row>
    <row r="9950" spans="253:270" x14ac:dyDescent="0.3">
      <c r="IS9950" s="74">
        <v>9948</v>
      </c>
      <c r="IT9950" s="90" t="str">
        <f t="shared" si="2654"/>
        <v/>
      </c>
      <c r="IU9950" s="101" t="str">
        <f t="shared" si="2655"/>
        <v/>
      </c>
      <c r="IV9950" s="102" t="str">
        <f t="shared" si="2656"/>
        <v/>
      </c>
      <c r="IW9950" s="102" t="str">
        <f t="shared" si="2657"/>
        <v/>
      </c>
      <c r="IX9950" s="103" t="str">
        <f t="shared" si="2658"/>
        <v/>
      </c>
      <c r="IY9950" s="112" t="str">
        <f t="shared" si="2659"/>
        <v/>
      </c>
      <c r="IZ9950" s="104" t="str">
        <f t="shared" ca="1" si="2660"/>
        <v/>
      </c>
      <c r="JA9950" s="102" t="str">
        <f t="shared" ca="1" si="2661"/>
        <v/>
      </c>
      <c r="JB9950" s="102" t="str">
        <f t="shared" ca="1" si="2662"/>
        <v/>
      </c>
      <c r="JC9950" s="103" t="str">
        <f t="shared" ca="1" si="2663"/>
        <v/>
      </c>
      <c r="JD9950" s="104" t="str">
        <f t="shared" si="2664"/>
        <v/>
      </c>
      <c r="JE9950" s="102" t="str">
        <f t="shared" si="2665"/>
        <v/>
      </c>
      <c r="JF9950" s="66" t="str">
        <f t="shared" ca="1" si="2670"/>
        <v/>
      </c>
      <c r="JG9950" s="66" t="str">
        <f t="shared" ca="1" si="2669"/>
        <v/>
      </c>
      <c r="JH9950" s="66" t="str">
        <f t="shared" ca="1" si="2666"/>
        <v/>
      </c>
      <c r="JI9950" s="80" t="str">
        <f t="shared" ca="1" si="2667"/>
        <v/>
      </c>
      <c r="JJ9950" s="118" t="str">
        <f t="shared" ca="1" si="2668"/>
        <v/>
      </c>
    </row>
    <row r="9951" spans="253:270" x14ac:dyDescent="0.3">
      <c r="IS9951" s="74">
        <v>9949</v>
      </c>
      <c r="IT9951" s="90" t="str">
        <f t="shared" si="2654"/>
        <v/>
      </c>
      <c r="IU9951" s="101" t="str">
        <f t="shared" si="2655"/>
        <v/>
      </c>
      <c r="IV9951" s="102" t="str">
        <f t="shared" si="2656"/>
        <v/>
      </c>
      <c r="IW9951" s="102" t="str">
        <f t="shared" si="2657"/>
        <v/>
      </c>
      <c r="IX9951" s="103" t="str">
        <f t="shared" si="2658"/>
        <v/>
      </c>
      <c r="IY9951" s="112" t="str">
        <f t="shared" si="2659"/>
        <v/>
      </c>
      <c r="IZ9951" s="104" t="str">
        <f t="shared" ca="1" si="2660"/>
        <v/>
      </c>
      <c r="JA9951" s="102" t="str">
        <f t="shared" ca="1" si="2661"/>
        <v/>
      </c>
      <c r="JB9951" s="102" t="str">
        <f t="shared" ca="1" si="2662"/>
        <v/>
      </c>
      <c r="JC9951" s="103" t="str">
        <f t="shared" ca="1" si="2663"/>
        <v/>
      </c>
      <c r="JD9951" s="104" t="str">
        <f t="shared" si="2664"/>
        <v/>
      </c>
      <c r="JE9951" s="102" t="str">
        <f t="shared" si="2665"/>
        <v/>
      </c>
      <c r="JF9951" s="66" t="str">
        <f t="shared" ca="1" si="2670"/>
        <v/>
      </c>
      <c r="JG9951" s="66" t="str">
        <f t="shared" ca="1" si="2669"/>
        <v/>
      </c>
      <c r="JH9951" s="66" t="str">
        <f t="shared" ca="1" si="2666"/>
        <v/>
      </c>
      <c r="JI9951" s="80" t="str">
        <f t="shared" ca="1" si="2667"/>
        <v/>
      </c>
      <c r="JJ9951" s="118" t="str">
        <f t="shared" ca="1" si="2668"/>
        <v/>
      </c>
    </row>
    <row r="9952" spans="253:270" x14ac:dyDescent="0.3">
      <c r="IS9952" s="74">
        <v>9950</v>
      </c>
      <c r="IT9952" s="90" t="str">
        <f t="shared" si="2654"/>
        <v/>
      </c>
      <c r="IU9952" s="101" t="str">
        <f t="shared" si="2655"/>
        <v/>
      </c>
      <c r="IV9952" s="102" t="str">
        <f t="shared" si="2656"/>
        <v/>
      </c>
      <c r="IW9952" s="102" t="str">
        <f t="shared" si="2657"/>
        <v/>
      </c>
      <c r="IX9952" s="103" t="str">
        <f t="shared" si="2658"/>
        <v/>
      </c>
      <c r="IY9952" s="112" t="str">
        <f t="shared" si="2659"/>
        <v/>
      </c>
      <c r="IZ9952" s="104" t="str">
        <f t="shared" ca="1" si="2660"/>
        <v/>
      </c>
      <c r="JA9952" s="102" t="str">
        <f t="shared" ca="1" si="2661"/>
        <v/>
      </c>
      <c r="JB9952" s="102" t="str">
        <f t="shared" ca="1" si="2662"/>
        <v/>
      </c>
      <c r="JC9952" s="103" t="str">
        <f t="shared" ca="1" si="2663"/>
        <v/>
      </c>
      <c r="JD9952" s="104" t="str">
        <f t="shared" si="2664"/>
        <v/>
      </c>
      <c r="JE9952" s="102" t="str">
        <f t="shared" si="2665"/>
        <v/>
      </c>
      <c r="JF9952" s="66" t="str">
        <f t="shared" ca="1" si="2670"/>
        <v/>
      </c>
      <c r="JG9952" s="66" t="str">
        <f t="shared" ca="1" si="2669"/>
        <v/>
      </c>
      <c r="JH9952" s="66" t="str">
        <f t="shared" ca="1" si="2666"/>
        <v/>
      </c>
      <c r="JI9952" s="80" t="str">
        <f t="shared" ca="1" si="2667"/>
        <v/>
      </c>
      <c r="JJ9952" s="118" t="str">
        <f t="shared" ca="1" si="2668"/>
        <v/>
      </c>
    </row>
    <row r="9953" spans="253:270" x14ac:dyDescent="0.3">
      <c r="IS9953" s="74">
        <v>9951</v>
      </c>
      <c r="IT9953" s="90" t="str">
        <f t="shared" si="2654"/>
        <v/>
      </c>
      <c r="IU9953" s="101" t="str">
        <f t="shared" si="2655"/>
        <v/>
      </c>
      <c r="IV9953" s="102" t="str">
        <f t="shared" si="2656"/>
        <v/>
      </c>
      <c r="IW9953" s="102" t="str">
        <f t="shared" si="2657"/>
        <v/>
      </c>
      <c r="IX9953" s="103" t="str">
        <f t="shared" si="2658"/>
        <v/>
      </c>
      <c r="IY9953" s="112" t="str">
        <f t="shared" si="2659"/>
        <v/>
      </c>
      <c r="IZ9953" s="104" t="str">
        <f t="shared" ca="1" si="2660"/>
        <v/>
      </c>
      <c r="JA9953" s="102" t="str">
        <f t="shared" ca="1" si="2661"/>
        <v/>
      </c>
      <c r="JB9953" s="102" t="str">
        <f t="shared" ca="1" si="2662"/>
        <v/>
      </c>
      <c r="JC9953" s="103" t="str">
        <f t="shared" ca="1" si="2663"/>
        <v/>
      </c>
      <c r="JD9953" s="104" t="str">
        <f t="shared" si="2664"/>
        <v/>
      </c>
      <c r="JE9953" s="102" t="str">
        <f t="shared" si="2665"/>
        <v/>
      </c>
      <c r="JF9953" s="66" t="str">
        <f t="shared" ca="1" si="2670"/>
        <v/>
      </c>
      <c r="JG9953" s="66" t="str">
        <f t="shared" ca="1" si="2669"/>
        <v/>
      </c>
      <c r="JH9953" s="66" t="str">
        <f t="shared" ca="1" si="2666"/>
        <v/>
      </c>
      <c r="JI9953" s="80" t="str">
        <f t="shared" ca="1" si="2667"/>
        <v/>
      </c>
      <c r="JJ9953" s="118" t="str">
        <f t="shared" ca="1" si="2668"/>
        <v/>
      </c>
    </row>
    <row r="9954" spans="253:270" x14ac:dyDescent="0.3">
      <c r="IS9954" s="74">
        <v>9952</v>
      </c>
      <c r="IT9954" s="90" t="str">
        <f t="shared" si="2654"/>
        <v/>
      </c>
      <c r="IU9954" s="101" t="str">
        <f t="shared" si="2655"/>
        <v/>
      </c>
      <c r="IV9954" s="102" t="str">
        <f t="shared" si="2656"/>
        <v/>
      </c>
      <c r="IW9954" s="102" t="str">
        <f t="shared" si="2657"/>
        <v/>
      </c>
      <c r="IX9954" s="103" t="str">
        <f t="shared" si="2658"/>
        <v/>
      </c>
      <c r="IY9954" s="112" t="str">
        <f t="shared" si="2659"/>
        <v/>
      </c>
      <c r="IZ9954" s="104" t="str">
        <f t="shared" ca="1" si="2660"/>
        <v/>
      </c>
      <c r="JA9954" s="102" t="str">
        <f t="shared" ca="1" si="2661"/>
        <v/>
      </c>
      <c r="JB9954" s="102" t="str">
        <f t="shared" ca="1" si="2662"/>
        <v/>
      </c>
      <c r="JC9954" s="103" t="str">
        <f t="shared" ca="1" si="2663"/>
        <v/>
      </c>
      <c r="JD9954" s="104" t="str">
        <f t="shared" si="2664"/>
        <v/>
      </c>
      <c r="JE9954" s="102" t="str">
        <f t="shared" si="2665"/>
        <v/>
      </c>
      <c r="JF9954" s="66" t="str">
        <f t="shared" ca="1" si="2670"/>
        <v/>
      </c>
      <c r="JG9954" s="66" t="str">
        <f t="shared" ca="1" si="2669"/>
        <v/>
      </c>
      <c r="JH9954" s="66" t="str">
        <f t="shared" ca="1" si="2666"/>
        <v/>
      </c>
      <c r="JI9954" s="80" t="str">
        <f t="shared" ca="1" si="2667"/>
        <v/>
      </c>
      <c r="JJ9954" s="118" t="str">
        <f t="shared" ca="1" si="2668"/>
        <v/>
      </c>
    </row>
    <row r="9955" spans="253:270" x14ac:dyDescent="0.3">
      <c r="IS9955" s="74">
        <v>9953</v>
      </c>
      <c r="IT9955" s="90" t="str">
        <f t="shared" si="2654"/>
        <v/>
      </c>
      <c r="IU9955" s="101" t="str">
        <f t="shared" si="2655"/>
        <v/>
      </c>
      <c r="IV9955" s="102" t="str">
        <f t="shared" si="2656"/>
        <v/>
      </c>
      <c r="IW9955" s="102" t="str">
        <f t="shared" si="2657"/>
        <v/>
      </c>
      <c r="IX9955" s="103" t="str">
        <f t="shared" si="2658"/>
        <v/>
      </c>
      <c r="IY9955" s="112" t="str">
        <f t="shared" si="2659"/>
        <v/>
      </c>
      <c r="IZ9955" s="104" t="str">
        <f t="shared" ca="1" si="2660"/>
        <v/>
      </c>
      <c r="JA9955" s="102" t="str">
        <f t="shared" ca="1" si="2661"/>
        <v/>
      </c>
      <c r="JB9955" s="102" t="str">
        <f t="shared" ca="1" si="2662"/>
        <v/>
      </c>
      <c r="JC9955" s="103" t="str">
        <f t="shared" ca="1" si="2663"/>
        <v/>
      </c>
      <c r="JD9955" s="104" t="str">
        <f t="shared" si="2664"/>
        <v/>
      </c>
      <c r="JE9955" s="102" t="str">
        <f t="shared" si="2665"/>
        <v/>
      </c>
      <c r="JF9955" s="66" t="str">
        <f t="shared" ca="1" si="2670"/>
        <v/>
      </c>
      <c r="JG9955" s="66" t="str">
        <f t="shared" ca="1" si="2669"/>
        <v/>
      </c>
      <c r="JH9955" s="66" t="str">
        <f t="shared" ca="1" si="2666"/>
        <v/>
      </c>
      <c r="JI9955" s="80" t="str">
        <f t="shared" ca="1" si="2667"/>
        <v/>
      </c>
      <c r="JJ9955" s="118" t="str">
        <f t="shared" ca="1" si="2668"/>
        <v/>
      </c>
    </row>
    <row r="9956" spans="253:270" x14ac:dyDescent="0.3">
      <c r="IS9956" s="74">
        <v>9954</v>
      </c>
      <c r="IT9956" s="90" t="str">
        <f t="shared" si="2654"/>
        <v/>
      </c>
      <c r="IU9956" s="101" t="str">
        <f t="shared" si="2655"/>
        <v/>
      </c>
      <c r="IV9956" s="102" t="str">
        <f t="shared" si="2656"/>
        <v/>
      </c>
      <c r="IW9956" s="102" t="str">
        <f t="shared" si="2657"/>
        <v/>
      </c>
      <c r="IX9956" s="103" t="str">
        <f t="shared" si="2658"/>
        <v/>
      </c>
      <c r="IY9956" s="112" t="str">
        <f t="shared" si="2659"/>
        <v/>
      </c>
      <c r="IZ9956" s="104" t="str">
        <f t="shared" ca="1" si="2660"/>
        <v/>
      </c>
      <c r="JA9956" s="102" t="str">
        <f t="shared" ca="1" si="2661"/>
        <v/>
      </c>
      <c r="JB9956" s="102" t="str">
        <f t="shared" ca="1" si="2662"/>
        <v/>
      </c>
      <c r="JC9956" s="103" t="str">
        <f t="shared" ca="1" si="2663"/>
        <v/>
      </c>
      <c r="JD9956" s="104" t="str">
        <f t="shared" si="2664"/>
        <v/>
      </c>
      <c r="JE9956" s="102" t="str">
        <f t="shared" si="2665"/>
        <v/>
      </c>
      <c r="JF9956" s="66" t="str">
        <f t="shared" ca="1" si="2670"/>
        <v/>
      </c>
      <c r="JG9956" s="66" t="str">
        <f t="shared" ca="1" si="2669"/>
        <v/>
      </c>
      <c r="JH9956" s="66" t="str">
        <f t="shared" ca="1" si="2666"/>
        <v/>
      </c>
      <c r="JI9956" s="80" t="str">
        <f t="shared" ca="1" si="2667"/>
        <v/>
      </c>
      <c r="JJ9956" s="118" t="str">
        <f t="shared" ca="1" si="2668"/>
        <v/>
      </c>
    </row>
    <row r="9957" spans="253:270" x14ac:dyDescent="0.3">
      <c r="IS9957" s="74">
        <v>9955</v>
      </c>
      <c r="IT9957" s="90" t="str">
        <f t="shared" si="2654"/>
        <v/>
      </c>
      <c r="IU9957" s="101" t="str">
        <f t="shared" si="2655"/>
        <v/>
      </c>
      <c r="IV9957" s="102" t="str">
        <f t="shared" si="2656"/>
        <v/>
      </c>
      <c r="IW9957" s="102" t="str">
        <f t="shared" si="2657"/>
        <v/>
      </c>
      <c r="IX9957" s="103" t="str">
        <f t="shared" si="2658"/>
        <v/>
      </c>
      <c r="IY9957" s="112" t="str">
        <f t="shared" si="2659"/>
        <v/>
      </c>
      <c r="IZ9957" s="104" t="str">
        <f t="shared" ca="1" si="2660"/>
        <v/>
      </c>
      <c r="JA9957" s="102" t="str">
        <f t="shared" ca="1" si="2661"/>
        <v/>
      </c>
      <c r="JB9957" s="102" t="str">
        <f t="shared" ca="1" si="2662"/>
        <v/>
      </c>
      <c r="JC9957" s="103" t="str">
        <f t="shared" ca="1" si="2663"/>
        <v/>
      </c>
      <c r="JD9957" s="104" t="str">
        <f t="shared" si="2664"/>
        <v/>
      </c>
      <c r="JE9957" s="102" t="str">
        <f t="shared" si="2665"/>
        <v/>
      </c>
      <c r="JF9957" s="66" t="str">
        <f t="shared" ca="1" si="2670"/>
        <v/>
      </c>
      <c r="JG9957" s="66" t="str">
        <f t="shared" ca="1" si="2669"/>
        <v/>
      </c>
      <c r="JH9957" s="66" t="str">
        <f t="shared" ca="1" si="2666"/>
        <v/>
      </c>
      <c r="JI9957" s="80" t="str">
        <f t="shared" ca="1" si="2667"/>
        <v/>
      </c>
      <c r="JJ9957" s="118" t="str">
        <f t="shared" ca="1" si="2668"/>
        <v/>
      </c>
    </row>
    <row r="9958" spans="253:270" x14ac:dyDescent="0.3">
      <c r="IS9958" s="74">
        <v>9956</v>
      </c>
      <c r="IT9958" s="90" t="str">
        <f t="shared" si="2654"/>
        <v/>
      </c>
      <c r="IU9958" s="101" t="str">
        <f t="shared" si="2655"/>
        <v/>
      </c>
      <c r="IV9958" s="102" t="str">
        <f t="shared" si="2656"/>
        <v/>
      </c>
      <c r="IW9958" s="102" t="str">
        <f t="shared" si="2657"/>
        <v/>
      </c>
      <c r="IX9958" s="103" t="str">
        <f t="shared" si="2658"/>
        <v/>
      </c>
      <c r="IY9958" s="112" t="str">
        <f t="shared" si="2659"/>
        <v/>
      </c>
      <c r="IZ9958" s="104" t="str">
        <f t="shared" ca="1" si="2660"/>
        <v/>
      </c>
      <c r="JA9958" s="102" t="str">
        <f t="shared" ca="1" si="2661"/>
        <v/>
      </c>
      <c r="JB9958" s="102" t="str">
        <f t="shared" ca="1" si="2662"/>
        <v/>
      </c>
      <c r="JC9958" s="103" t="str">
        <f t="shared" ca="1" si="2663"/>
        <v/>
      </c>
      <c r="JD9958" s="104" t="str">
        <f t="shared" si="2664"/>
        <v/>
      </c>
      <c r="JE9958" s="102" t="str">
        <f t="shared" si="2665"/>
        <v/>
      </c>
      <c r="JF9958" s="66" t="str">
        <f t="shared" ca="1" si="2670"/>
        <v/>
      </c>
      <c r="JG9958" s="66" t="str">
        <f t="shared" ca="1" si="2669"/>
        <v/>
      </c>
      <c r="JH9958" s="66" t="str">
        <f t="shared" ca="1" si="2666"/>
        <v/>
      </c>
      <c r="JI9958" s="80" t="str">
        <f t="shared" ca="1" si="2667"/>
        <v/>
      </c>
      <c r="JJ9958" s="118" t="str">
        <f t="shared" ca="1" si="2668"/>
        <v/>
      </c>
    </row>
    <row r="9959" spans="253:270" x14ac:dyDescent="0.3">
      <c r="IS9959" s="74">
        <v>9957</v>
      </c>
      <c r="IT9959" s="90" t="str">
        <f t="shared" si="2654"/>
        <v/>
      </c>
      <c r="IU9959" s="101" t="str">
        <f t="shared" si="2655"/>
        <v/>
      </c>
      <c r="IV9959" s="102" t="str">
        <f t="shared" si="2656"/>
        <v/>
      </c>
      <c r="IW9959" s="102" t="str">
        <f t="shared" si="2657"/>
        <v/>
      </c>
      <c r="IX9959" s="103" t="str">
        <f t="shared" si="2658"/>
        <v/>
      </c>
      <c r="IY9959" s="112" t="str">
        <f t="shared" si="2659"/>
        <v/>
      </c>
      <c r="IZ9959" s="104" t="str">
        <f t="shared" ca="1" si="2660"/>
        <v/>
      </c>
      <c r="JA9959" s="102" t="str">
        <f t="shared" ca="1" si="2661"/>
        <v/>
      </c>
      <c r="JB9959" s="102" t="str">
        <f t="shared" ca="1" si="2662"/>
        <v/>
      </c>
      <c r="JC9959" s="103" t="str">
        <f t="shared" ca="1" si="2663"/>
        <v/>
      </c>
      <c r="JD9959" s="104" t="str">
        <f t="shared" si="2664"/>
        <v/>
      </c>
      <c r="JE9959" s="102" t="str">
        <f t="shared" si="2665"/>
        <v/>
      </c>
      <c r="JF9959" s="66" t="str">
        <f t="shared" ca="1" si="2670"/>
        <v/>
      </c>
      <c r="JG9959" s="66" t="str">
        <f t="shared" ca="1" si="2669"/>
        <v/>
      </c>
      <c r="JH9959" s="66" t="str">
        <f t="shared" ca="1" si="2666"/>
        <v/>
      </c>
      <c r="JI9959" s="80" t="str">
        <f t="shared" ca="1" si="2667"/>
        <v/>
      </c>
      <c r="JJ9959" s="118" t="str">
        <f t="shared" ca="1" si="2668"/>
        <v/>
      </c>
    </row>
    <row r="9960" spans="253:270" x14ac:dyDescent="0.3">
      <c r="IS9960" s="74">
        <v>9958</v>
      </c>
      <c r="IT9960" s="90" t="str">
        <f t="shared" si="2654"/>
        <v/>
      </c>
      <c r="IU9960" s="101" t="str">
        <f t="shared" si="2655"/>
        <v/>
      </c>
      <c r="IV9960" s="102" t="str">
        <f t="shared" si="2656"/>
        <v/>
      </c>
      <c r="IW9960" s="102" t="str">
        <f t="shared" si="2657"/>
        <v/>
      </c>
      <c r="IX9960" s="103" t="str">
        <f t="shared" si="2658"/>
        <v/>
      </c>
      <c r="IY9960" s="112" t="str">
        <f t="shared" si="2659"/>
        <v/>
      </c>
      <c r="IZ9960" s="104" t="str">
        <f t="shared" ca="1" si="2660"/>
        <v/>
      </c>
      <c r="JA9960" s="102" t="str">
        <f t="shared" ca="1" si="2661"/>
        <v/>
      </c>
      <c r="JB9960" s="102" t="str">
        <f t="shared" ca="1" si="2662"/>
        <v/>
      </c>
      <c r="JC9960" s="103" t="str">
        <f t="shared" ca="1" si="2663"/>
        <v/>
      </c>
      <c r="JD9960" s="104" t="str">
        <f t="shared" si="2664"/>
        <v/>
      </c>
      <c r="JE9960" s="102" t="str">
        <f t="shared" si="2665"/>
        <v/>
      </c>
      <c r="JF9960" s="66" t="str">
        <f t="shared" ca="1" si="2670"/>
        <v/>
      </c>
      <c r="JG9960" s="66" t="str">
        <f t="shared" ca="1" si="2669"/>
        <v/>
      </c>
      <c r="JH9960" s="66" t="str">
        <f t="shared" ca="1" si="2666"/>
        <v/>
      </c>
      <c r="JI9960" s="80" t="str">
        <f t="shared" ca="1" si="2667"/>
        <v/>
      </c>
      <c r="JJ9960" s="118" t="str">
        <f t="shared" ca="1" si="2668"/>
        <v/>
      </c>
    </row>
    <row r="9961" spans="253:270" x14ac:dyDescent="0.3">
      <c r="IS9961" s="74">
        <v>9959</v>
      </c>
      <c r="IT9961" s="90" t="str">
        <f t="shared" si="2654"/>
        <v/>
      </c>
      <c r="IU9961" s="101" t="str">
        <f t="shared" si="2655"/>
        <v/>
      </c>
      <c r="IV9961" s="102" t="str">
        <f t="shared" si="2656"/>
        <v/>
      </c>
      <c r="IW9961" s="102" t="str">
        <f t="shared" si="2657"/>
        <v/>
      </c>
      <c r="IX9961" s="103" t="str">
        <f t="shared" si="2658"/>
        <v/>
      </c>
      <c r="IY9961" s="112" t="str">
        <f t="shared" si="2659"/>
        <v/>
      </c>
      <c r="IZ9961" s="104" t="str">
        <f t="shared" ca="1" si="2660"/>
        <v/>
      </c>
      <c r="JA9961" s="102" t="str">
        <f t="shared" ca="1" si="2661"/>
        <v/>
      </c>
      <c r="JB9961" s="102" t="str">
        <f t="shared" ca="1" si="2662"/>
        <v/>
      </c>
      <c r="JC9961" s="103" t="str">
        <f t="shared" ca="1" si="2663"/>
        <v/>
      </c>
      <c r="JD9961" s="104" t="str">
        <f t="shared" si="2664"/>
        <v/>
      </c>
      <c r="JE9961" s="102" t="str">
        <f t="shared" si="2665"/>
        <v/>
      </c>
      <c r="JF9961" s="66" t="str">
        <f t="shared" ca="1" si="2670"/>
        <v/>
      </c>
      <c r="JG9961" s="66" t="str">
        <f t="shared" ca="1" si="2669"/>
        <v/>
      </c>
      <c r="JH9961" s="66" t="str">
        <f t="shared" ca="1" si="2666"/>
        <v/>
      </c>
      <c r="JI9961" s="80" t="str">
        <f t="shared" ca="1" si="2667"/>
        <v/>
      </c>
      <c r="JJ9961" s="118" t="str">
        <f t="shared" ca="1" si="2668"/>
        <v/>
      </c>
    </row>
    <row r="9962" spans="253:270" x14ac:dyDescent="0.3">
      <c r="IS9962" s="74">
        <v>9960</v>
      </c>
      <c r="IT9962" s="90" t="str">
        <f t="shared" si="2654"/>
        <v/>
      </c>
      <c r="IU9962" s="101" t="str">
        <f t="shared" si="2655"/>
        <v/>
      </c>
      <c r="IV9962" s="102" t="str">
        <f t="shared" si="2656"/>
        <v/>
      </c>
      <c r="IW9962" s="102" t="str">
        <f t="shared" si="2657"/>
        <v/>
      </c>
      <c r="IX9962" s="103" t="str">
        <f t="shared" si="2658"/>
        <v/>
      </c>
      <c r="IY9962" s="112" t="str">
        <f t="shared" si="2659"/>
        <v/>
      </c>
      <c r="IZ9962" s="104" t="str">
        <f t="shared" ca="1" si="2660"/>
        <v/>
      </c>
      <c r="JA9962" s="102" t="str">
        <f t="shared" ca="1" si="2661"/>
        <v/>
      </c>
      <c r="JB9962" s="102" t="str">
        <f t="shared" ca="1" si="2662"/>
        <v/>
      </c>
      <c r="JC9962" s="103" t="str">
        <f t="shared" ca="1" si="2663"/>
        <v/>
      </c>
      <c r="JD9962" s="104" t="str">
        <f t="shared" si="2664"/>
        <v/>
      </c>
      <c r="JE9962" s="102" t="str">
        <f t="shared" si="2665"/>
        <v/>
      </c>
      <c r="JF9962" s="66" t="str">
        <f t="shared" ca="1" si="2670"/>
        <v/>
      </c>
      <c r="JG9962" s="66" t="str">
        <f t="shared" ca="1" si="2669"/>
        <v/>
      </c>
      <c r="JH9962" s="66" t="str">
        <f t="shared" ca="1" si="2666"/>
        <v/>
      </c>
      <c r="JI9962" s="80" t="str">
        <f t="shared" ca="1" si="2667"/>
        <v/>
      </c>
      <c r="JJ9962" s="118" t="str">
        <f t="shared" ca="1" si="2668"/>
        <v/>
      </c>
    </row>
    <row r="9963" spans="253:270" x14ac:dyDescent="0.3">
      <c r="IS9963" s="74">
        <v>9961</v>
      </c>
      <c r="IT9963" s="90" t="str">
        <f t="shared" si="2654"/>
        <v/>
      </c>
      <c r="IU9963" s="101" t="str">
        <f t="shared" si="2655"/>
        <v/>
      </c>
      <c r="IV9963" s="102" t="str">
        <f t="shared" si="2656"/>
        <v/>
      </c>
      <c r="IW9963" s="102" t="str">
        <f t="shared" si="2657"/>
        <v/>
      </c>
      <c r="IX9963" s="103" t="str">
        <f t="shared" si="2658"/>
        <v/>
      </c>
      <c r="IY9963" s="112" t="str">
        <f t="shared" si="2659"/>
        <v/>
      </c>
      <c r="IZ9963" s="104" t="str">
        <f t="shared" ca="1" si="2660"/>
        <v/>
      </c>
      <c r="JA9963" s="102" t="str">
        <f t="shared" ca="1" si="2661"/>
        <v/>
      </c>
      <c r="JB9963" s="102" t="str">
        <f t="shared" ca="1" si="2662"/>
        <v/>
      </c>
      <c r="JC9963" s="103" t="str">
        <f t="shared" ca="1" si="2663"/>
        <v/>
      </c>
      <c r="JD9963" s="104" t="str">
        <f t="shared" si="2664"/>
        <v/>
      </c>
      <c r="JE9963" s="102" t="str">
        <f t="shared" si="2665"/>
        <v/>
      </c>
      <c r="JF9963" s="66" t="str">
        <f t="shared" ca="1" si="2670"/>
        <v/>
      </c>
      <c r="JG9963" s="66" t="str">
        <f t="shared" ca="1" si="2669"/>
        <v/>
      </c>
      <c r="JH9963" s="66" t="str">
        <f t="shared" ca="1" si="2666"/>
        <v/>
      </c>
      <c r="JI9963" s="80" t="str">
        <f t="shared" ca="1" si="2667"/>
        <v/>
      </c>
      <c r="JJ9963" s="118" t="str">
        <f t="shared" ca="1" si="2668"/>
        <v/>
      </c>
    </row>
    <row r="9964" spans="253:270" x14ac:dyDescent="0.3">
      <c r="IS9964" s="74">
        <v>9962</v>
      </c>
      <c r="IT9964" s="90" t="str">
        <f t="shared" si="2654"/>
        <v/>
      </c>
      <c r="IU9964" s="101" t="str">
        <f t="shared" si="2655"/>
        <v/>
      </c>
      <c r="IV9964" s="102" t="str">
        <f t="shared" si="2656"/>
        <v/>
      </c>
      <c r="IW9964" s="102" t="str">
        <f t="shared" si="2657"/>
        <v/>
      </c>
      <c r="IX9964" s="103" t="str">
        <f t="shared" si="2658"/>
        <v/>
      </c>
      <c r="IY9964" s="112" t="str">
        <f t="shared" si="2659"/>
        <v/>
      </c>
      <c r="IZ9964" s="104" t="str">
        <f t="shared" ca="1" si="2660"/>
        <v/>
      </c>
      <c r="JA9964" s="102" t="str">
        <f t="shared" ca="1" si="2661"/>
        <v/>
      </c>
      <c r="JB9964" s="102" t="str">
        <f t="shared" ca="1" si="2662"/>
        <v/>
      </c>
      <c r="JC9964" s="103" t="str">
        <f t="shared" ca="1" si="2663"/>
        <v/>
      </c>
      <c r="JD9964" s="104" t="str">
        <f t="shared" si="2664"/>
        <v/>
      </c>
      <c r="JE9964" s="102" t="str">
        <f t="shared" si="2665"/>
        <v/>
      </c>
      <c r="JF9964" s="66" t="str">
        <f t="shared" ca="1" si="2670"/>
        <v/>
      </c>
      <c r="JG9964" s="66" t="str">
        <f t="shared" ca="1" si="2669"/>
        <v/>
      </c>
      <c r="JH9964" s="66" t="str">
        <f t="shared" ca="1" si="2666"/>
        <v/>
      </c>
      <c r="JI9964" s="80" t="str">
        <f t="shared" ca="1" si="2667"/>
        <v/>
      </c>
      <c r="JJ9964" s="118" t="str">
        <f t="shared" ca="1" si="2668"/>
        <v/>
      </c>
    </row>
    <row r="9965" spans="253:270" x14ac:dyDescent="0.3">
      <c r="IS9965" s="74">
        <v>9963</v>
      </c>
      <c r="IT9965" s="90" t="str">
        <f t="shared" si="2654"/>
        <v/>
      </c>
      <c r="IU9965" s="101" t="str">
        <f t="shared" si="2655"/>
        <v/>
      </c>
      <c r="IV9965" s="102" t="str">
        <f t="shared" si="2656"/>
        <v/>
      </c>
      <c r="IW9965" s="102" t="str">
        <f t="shared" si="2657"/>
        <v/>
      </c>
      <c r="IX9965" s="103" t="str">
        <f t="shared" si="2658"/>
        <v/>
      </c>
      <c r="IY9965" s="112" t="str">
        <f t="shared" si="2659"/>
        <v/>
      </c>
      <c r="IZ9965" s="104" t="str">
        <f t="shared" ca="1" si="2660"/>
        <v/>
      </c>
      <c r="JA9965" s="102" t="str">
        <f t="shared" ca="1" si="2661"/>
        <v/>
      </c>
      <c r="JB9965" s="102" t="str">
        <f t="shared" ca="1" si="2662"/>
        <v/>
      </c>
      <c r="JC9965" s="103" t="str">
        <f t="shared" ca="1" si="2663"/>
        <v/>
      </c>
      <c r="JD9965" s="104" t="str">
        <f t="shared" si="2664"/>
        <v/>
      </c>
      <c r="JE9965" s="102" t="str">
        <f t="shared" si="2665"/>
        <v/>
      </c>
      <c r="JF9965" s="66" t="str">
        <f t="shared" ca="1" si="2670"/>
        <v/>
      </c>
      <c r="JG9965" s="66" t="str">
        <f t="shared" ca="1" si="2669"/>
        <v/>
      </c>
      <c r="JH9965" s="66" t="str">
        <f t="shared" ca="1" si="2666"/>
        <v/>
      </c>
      <c r="JI9965" s="80" t="str">
        <f t="shared" ca="1" si="2667"/>
        <v/>
      </c>
      <c r="JJ9965" s="118" t="str">
        <f t="shared" ca="1" si="2668"/>
        <v/>
      </c>
    </row>
    <row r="9966" spans="253:270" x14ac:dyDescent="0.3">
      <c r="IS9966" s="74">
        <v>9964</v>
      </c>
      <c r="IT9966" s="90" t="str">
        <f t="shared" si="2654"/>
        <v/>
      </c>
      <c r="IU9966" s="101" t="str">
        <f t="shared" si="2655"/>
        <v/>
      </c>
      <c r="IV9966" s="102" t="str">
        <f t="shared" si="2656"/>
        <v/>
      </c>
      <c r="IW9966" s="102" t="str">
        <f t="shared" si="2657"/>
        <v/>
      </c>
      <c r="IX9966" s="103" t="str">
        <f t="shared" si="2658"/>
        <v/>
      </c>
      <c r="IY9966" s="112" t="str">
        <f t="shared" si="2659"/>
        <v/>
      </c>
      <c r="IZ9966" s="104" t="str">
        <f t="shared" ca="1" si="2660"/>
        <v/>
      </c>
      <c r="JA9966" s="102" t="str">
        <f t="shared" ca="1" si="2661"/>
        <v/>
      </c>
      <c r="JB9966" s="102" t="str">
        <f t="shared" ca="1" si="2662"/>
        <v/>
      </c>
      <c r="JC9966" s="103" t="str">
        <f t="shared" ca="1" si="2663"/>
        <v/>
      </c>
      <c r="JD9966" s="104" t="str">
        <f t="shared" si="2664"/>
        <v/>
      </c>
      <c r="JE9966" s="102" t="str">
        <f t="shared" si="2665"/>
        <v/>
      </c>
      <c r="JF9966" s="66" t="str">
        <f t="shared" ca="1" si="2670"/>
        <v/>
      </c>
      <c r="JG9966" s="66" t="str">
        <f t="shared" ca="1" si="2669"/>
        <v/>
      </c>
      <c r="JH9966" s="66" t="str">
        <f t="shared" ca="1" si="2666"/>
        <v/>
      </c>
      <c r="JI9966" s="80" t="str">
        <f t="shared" ca="1" si="2667"/>
        <v/>
      </c>
      <c r="JJ9966" s="118" t="str">
        <f t="shared" ca="1" si="2668"/>
        <v/>
      </c>
    </row>
    <row r="9967" spans="253:270" x14ac:dyDescent="0.3">
      <c r="IS9967" s="74">
        <v>9965</v>
      </c>
      <c r="IT9967" s="90" t="str">
        <f t="shared" si="2654"/>
        <v/>
      </c>
      <c r="IU9967" s="101" t="str">
        <f t="shared" si="2655"/>
        <v/>
      </c>
      <c r="IV9967" s="102" t="str">
        <f t="shared" si="2656"/>
        <v/>
      </c>
      <c r="IW9967" s="102" t="str">
        <f t="shared" si="2657"/>
        <v/>
      </c>
      <c r="IX9967" s="103" t="str">
        <f t="shared" si="2658"/>
        <v/>
      </c>
      <c r="IY9967" s="112" t="str">
        <f t="shared" si="2659"/>
        <v/>
      </c>
      <c r="IZ9967" s="104" t="str">
        <f t="shared" ca="1" si="2660"/>
        <v/>
      </c>
      <c r="JA9967" s="102" t="str">
        <f t="shared" ca="1" si="2661"/>
        <v/>
      </c>
      <c r="JB9967" s="102" t="str">
        <f t="shared" ca="1" si="2662"/>
        <v/>
      </c>
      <c r="JC9967" s="103" t="str">
        <f t="shared" ca="1" si="2663"/>
        <v/>
      </c>
      <c r="JD9967" s="104" t="str">
        <f t="shared" si="2664"/>
        <v/>
      </c>
      <c r="JE9967" s="102" t="str">
        <f t="shared" si="2665"/>
        <v/>
      </c>
      <c r="JF9967" s="66" t="str">
        <f t="shared" ca="1" si="2670"/>
        <v/>
      </c>
      <c r="JG9967" s="66" t="str">
        <f t="shared" ca="1" si="2669"/>
        <v/>
      </c>
      <c r="JH9967" s="66" t="str">
        <f t="shared" ca="1" si="2666"/>
        <v/>
      </c>
      <c r="JI9967" s="80" t="str">
        <f t="shared" ca="1" si="2667"/>
        <v/>
      </c>
      <c r="JJ9967" s="118" t="str">
        <f t="shared" ca="1" si="2668"/>
        <v/>
      </c>
    </row>
    <row r="9968" spans="253:270" x14ac:dyDescent="0.3">
      <c r="IS9968" s="74">
        <v>9966</v>
      </c>
      <c r="IT9968" s="90" t="str">
        <f t="shared" si="2654"/>
        <v/>
      </c>
      <c r="IU9968" s="101" t="str">
        <f t="shared" si="2655"/>
        <v/>
      </c>
      <c r="IV9968" s="102" t="str">
        <f t="shared" si="2656"/>
        <v/>
      </c>
      <c r="IW9968" s="102" t="str">
        <f t="shared" si="2657"/>
        <v/>
      </c>
      <c r="IX9968" s="103" t="str">
        <f t="shared" si="2658"/>
        <v/>
      </c>
      <c r="IY9968" s="112" t="str">
        <f t="shared" si="2659"/>
        <v/>
      </c>
      <c r="IZ9968" s="104" t="str">
        <f t="shared" ca="1" si="2660"/>
        <v/>
      </c>
      <c r="JA9968" s="102" t="str">
        <f t="shared" ca="1" si="2661"/>
        <v/>
      </c>
      <c r="JB9968" s="102" t="str">
        <f t="shared" ca="1" si="2662"/>
        <v/>
      </c>
      <c r="JC9968" s="103" t="str">
        <f t="shared" ca="1" si="2663"/>
        <v/>
      </c>
      <c r="JD9968" s="104" t="str">
        <f t="shared" si="2664"/>
        <v/>
      </c>
      <c r="JE9968" s="102" t="str">
        <f t="shared" si="2665"/>
        <v/>
      </c>
      <c r="JF9968" s="66" t="str">
        <f t="shared" ca="1" si="2670"/>
        <v/>
      </c>
      <c r="JG9968" s="66" t="str">
        <f t="shared" ca="1" si="2669"/>
        <v/>
      </c>
      <c r="JH9968" s="66" t="str">
        <f t="shared" ca="1" si="2666"/>
        <v/>
      </c>
      <c r="JI9968" s="80" t="str">
        <f t="shared" ca="1" si="2667"/>
        <v/>
      </c>
      <c r="JJ9968" s="118" t="str">
        <f t="shared" ca="1" si="2668"/>
        <v/>
      </c>
    </row>
    <row r="9969" spans="253:270" x14ac:dyDescent="0.3">
      <c r="IS9969" s="74">
        <v>9967</v>
      </c>
      <c r="IT9969" s="90" t="str">
        <f t="shared" si="2654"/>
        <v/>
      </c>
      <c r="IU9969" s="101" t="str">
        <f t="shared" si="2655"/>
        <v/>
      </c>
      <c r="IV9969" s="102" t="str">
        <f t="shared" si="2656"/>
        <v/>
      </c>
      <c r="IW9969" s="102" t="str">
        <f t="shared" si="2657"/>
        <v/>
      </c>
      <c r="IX9969" s="103" t="str">
        <f t="shared" si="2658"/>
        <v/>
      </c>
      <c r="IY9969" s="112" t="str">
        <f t="shared" si="2659"/>
        <v/>
      </c>
      <c r="IZ9969" s="104" t="str">
        <f t="shared" ca="1" si="2660"/>
        <v/>
      </c>
      <c r="JA9969" s="102" t="str">
        <f t="shared" ca="1" si="2661"/>
        <v/>
      </c>
      <c r="JB9969" s="102" t="str">
        <f t="shared" ca="1" si="2662"/>
        <v/>
      </c>
      <c r="JC9969" s="103" t="str">
        <f t="shared" ca="1" si="2663"/>
        <v/>
      </c>
      <c r="JD9969" s="104" t="str">
        <f t="shared" si="2664"/>
        <v/>
      </c>
      <c r="JE9969" s="102" t="str">
        <f t="shared" si="2665"/>
        <v/>
      </c>
      <c r="JF9969" s="66" t="str">
        <f t="shared" ca="1" si="2670"/>
        <v/>
      </c>
      <c r="JG9969" s="66" t="str">
        <f t="shared" ca="1" si="2669"/>
        <v/>
      </c>
      <c r="JH9969" s="66" t="str">
        <f t="shared" ca="1" si="2666"/>
        <v/>
      </c>
      <c r="JI9969" s="80" t="str">
        <f t="shared" ca="1" si="2667"/>
        <v/>
      </c>
      <c r="JJ9969" s="118" t="str">
        <f t="shared" ca="1" si="2668"/>
        <v/>
      </c>
    </row>
    <row r="9970" spans="253:270" x14ac:dyDescent="0.3">
      <c r="IS9970" s="74">
        <v>9968</v>
      </c>
      <c r="IT9970" s="90" t="str">
        <f t="shared" si="2654"/>
        <v/>
      </c>
      <c r="IU9970" s="101" t="str">
        <f t="shared" si="2655"/>
        <v/>
      </c>
      <c r="IV9970" s="102" t="str">
        <f t="shared" si="2656"/>
        <v/>
      </c>
      <c r="IW9970" s="102" t="str">
        <f t="shared" si="2657"/>
        <v/>
      </c>
      <c r="IX9970" s="103" t="str">
        <f t="shared" si="2658"/>
        <v/>
      </c>
      <c r="IY9970" s="112" t="str">
        <f t="shared" si="2659"/>
        <v/>
      </c>
      <c r="IZ9970" s="104" t="str">
        <f t="shared" ca="1" si="2660"/>
        <v/>
      </c>
      <c r="JA9970" s="102" t="str">
        <f t="shared" ca="1" si="2661"/>
        <v/>
      </c>
      <c r="JB9970" s="102" t="str">
        <f t="shared" ca="1" si="2662"/>
        <v/>
      </c>
      <c r="JC9970" s="103" t="str">
        <f t="shared" ca="1" si="2663"/>
        <v/>
      </c>
      <c r="JD9970" s="104" t="str">
        <f t="shared" si="2664"/>
        <v/>
      </c>
      <c r="JE9970" s="102" t="str">
        <f t="shared" si="2665"/>
        <v/>
      </c>
      <c r="JF9970" s="66" t="str">
        <f t="shared" ca="1" si="2670"/>
        <v/>
      </c>
      <c r="JG9970" s="66" t="str">
        <f t="shared" ca="1" si="2669"/>
        <v/>
      </c>
      <c r="JH9970" s="66" t="str">
        <f t="shared" ca="1" si="2666"/>
        <v/>
      </c>
      <c r="JI9970" s="80" t="str">
        <f t="shared" ca="1" si="2667"/>
        <v/>
      </c>
      <c r="JJ9970" s="118" t="str">
        <f t="shared" ca="1" si="2668"/>
        <v/>
      </c>
    </row>
    <row r="9971" spans="253:270" x14ac:dyDescent="0.3">
      <c r="IS9971" s="74">
        <v>9969</v>
      </c>
      <c r="IT9971" s="90" t="str">
        <f t="shared" si="2654"/>
        <v/>
      </c>
      <c r="IU9971" s="101" t="str">
        <f t="shared" si="2655"/>
        <v/>
      </c>
      <c r="IV9971" s="102" t="str">
        <f t="shared" si="2656"/>
        <v/>
      </c>
      <c r="IW9971" s="102" t="str">
        <f t="shared" si="2657"/>
        <v/>
      </c>
      <c r="IX9971" s="103" t="str">
        <f t="shared" si="2658"/>
        <v/>
      </c>
      <c r="IY9971" s="112" t="str">
        <f t="shared" si="2659"/>
        <v/>
      </c>
      <c r="IZ9971" s="104" t="str">
        <f t="shared" ca="1" si="2660"/>
        <v/>
      </c>
      <c r="JA9971" s="102" t="str">
        <f t="shared" ca="1" si="2661"/>
        <v/>
      </c>
      <c r="JB9971" s="102" t="str">
        <f t="shared" ca="1" si="2662"/>
        <v/>
      </c>
      <c r="JC9971" s="103" t="str">
        <f t="shared" ca="1" si="2663"/>
        <v/>
      </c>
      <c r="JD9971" s="104" t="str">
        <f t="shared" si="2664"/>
        <v/>
      </c>
      <c r="JE9971" s="102" t="str">
        <f t="shared" si="2665"/>
        <v/>
      </c>
      <c r="JF9971" s="66" t="str">
        <f t="shared" ca="1" si="2670"/>
        <v/>
      </c>
      <c r="JG9971" s="66" t="str">
        <f t="shared" ca="1" si="2669"/>
        <v/>
      </c>
      <c r="JH9971" s="66" t="str">
        <f t="shared" ca="1" si="2666"/>
        <v/>
      </c>
      <c r="JI9971" s="80" t="str">
        <f t="shared" ca="1" si="2667"/>
        <v/>
      </c>
      <c r="JJ9971" s="118" t="str">
        <f t="shared" ca="1" si="2668"/>
        <v/>
      </c>
    </row>
    <row r="9972" spans="253:270" x14ac:dyDescent="0.3">
      <c r="IS9972" s="74">
        <v>9970</v>
      </c>
      <c r="IT9972" s="90" t="str">
        <f t="shared" si="2654"/>
        <v/>
      </c>
      <c r="IU9972" s="101" t="str">
        <f t="shared" si="2655"/>
        <v/>
      </c>
      <c r="IV9972" s="102" t="str">
        <f t="shared" si="2656"/>
        <v/>
      </c>
      <c r="IW9972" s="102" t="str">
        <f t="shared" si="2657"/>
        <v/>
      </c>
      <c r="IX9972" s="103" t="str">
        <f t="shared" si="2658"/>
        <v/>
      </c>
      <c r="IY9972" s="112" t="str">
        <f t="shared" si="2659"/>
        <v/>
      </c>
      <c r="IZ9972" s="104" t="str">
        <f t="shared" ca="1" si="2660"/>
        <v/>
      </c>
      <c r="JA9972" s="102" t="str">
        <f t="shared" ca="1" si="2661"/>
        <v/>
      </c>
      <c r="JB9972" s="102" t="str">
        <f t="shared" ca="1" si="2662"/>
        <v/>
      </c>
      <c r="JC9972" s="103" t="str">
        <f t="shared" ca="1" si="2663"/>
        <v/>
      </c>
      <c r="JD9972" s="104" t="str">
        <f t="shared" si="2664"/>
        <v/>
      </c>
      <c r="JE9972" s="102" t="str">
        <f t="shared" si="2665"/>
        <v/>
      </c>
      <c r="JF9972" s="66" t="str">
        <f t="shared" ca="1" si="2670"/>
        <v/>
      </c>
      <c r="JG9972" s="66" t="str">
        <f t="shared" ca="1" si="2669"/>
        <v/>
      </c>
      <c r="JH9972" s="66" t="str">
        <f t="shared" ca="1" si="2666"/>
        <v/>
      </c>
      <c r="JI9972" s="80" t="str">
        <f t="shared" ca="1" si="2667"/>
        <v/>
      </c>
      <c r="JJ9972" s="118" t="str">
        <f t="shared" ca="1" si="2668"/>
        <v/>
      </c>
    </row>
    <row r="9973" spans="253:270" x14ac:dyDescent="0.3">
      <c r="IS9973" s="74">
        <v>9971</v>
      </c>
      <c r="IT9973" s="90" t="str">
        <f t="shared" si="2654"/>
        <v/>
      </c>
      <c r="IU9973" s="101" t="str">
        <f t="shared" si="2655"/>
        <v/>
      </c>
      <c r="IV9973" s="102" t="str">
        <f t="shared" si="2656"/>
        <v/>
      </c>
      <c r="IW9973" s="102" t="str">
        <f t="shared" si="2657"/>
        <v/>
      </c>
      <c r="IX9973" s="103" t="str">
        <f t="shared" si="2658"/>
        <v/>
      </c>
      <c r="IY9973" s="112" t="str">
        <f t="shared" si="2659"/>
        <v/>
      </c>
      <c r="IZ9973" s="104" t="str">
        <f t="shared" ca="1" si="2660"/>
        <v/>
      </c>
      <c r="JA9973" s="102" t="str">
        <f t="shared" ca="1" si="2661"/>
        <v/>
      </c>
      <c r="JB9973" s="102" t="str">
        <f t="shared" ca="1" si="2662"/>
        <v/>
      </c>
      <c r="JC9973" s="103" t="str">
        <f t="shared" ca="1" si="2663"/>
        <v/>
      </c>
      <c r="JD9973" s="104" t="str">
        <f t="shared" si="2664"/>
        <v/>
      </c>
      <c r="JE9973" s="102" t="str">
        <f t="shared" si="2665"/>
        <v/>
      </c>
      <c r="JF9973" s="66" t="str">
        <f t="shared" ca="1" si="2670"/>
        <v/>
      </c>
      <c r="JG9973" s="66" t="str">
        <f t="shared" ca="1" si="2669"/>
        <v/>
      </c>
      <c r="JH9973" s="66" t="str">
        <f t="shared" ca="1" si="2666"/>
        <v/>
      </c>
      <c r="JI9973" s="80" t="str">
        <f t="shared" ca="1" si="2667"/>
        <v/>
      </c>
      <c r="JJ9973" s="118" t="str">
        <f t="shared" ca="1" si="2668"/>
        <v/>
      </c>
    </row>
    <row r="9974" spans="253:270" x14ac:dyDescent="0.3">
      <c r="IS9974" s="74">
        <v>9972</v>
      </c>
      <c r="IT9974" s="90" t="str">
        <f t="shared" si="2654"/>
        <v/>
      </c>
      <c r="IU9974" s="101" t="str">
        <f t="shared" si="2655"/>
        <v/>
      </c>
      <c r="IV9974" s="102" t="str">
        <f t="shared" si="2656"/>
        <v/>
      </c>
      <c r="IW9974" s="102" t="str">
        <f t="shared" si="2657"/>
        <v/>
      </c>
      <c r="IX9974" s="103" t="str">
        <f t="shared" si="2658"/>
        <v/>
      </c>
      <c r="IY9974" s="112" t="str">
        <f t="shared" si="2659"/>
        <v/>
      </c>
      <c r="IZ9974" s="104" t="str">
        <f t="shared" ca="1" si="2660"/>
        <v/>
      </c>
      <c r="JA9974" s="102" t="str">
        <f t="shared" ca="1" si="2661"/>
        <v/>
      </c>
      <c r="JB9974" s="102" t="str">
        <f t="shared" ca="1" si="2662"/>
        <v/>
      </c>
      <c r="JC9974" s="103" t="str">
        <f t="shared" ca="1" si="2663"/>
        <v/>
      </c>
      <c r="JD9974" s="104" t="str">
        <f t="shared" si="2664"/>
        <v/>
      </c>
      <c r="JE9974" s="102" t="str">
        <f t="shared" si="2665"/>
        <v/>
      </c>
      <c r="JF9974" s="66" t="str">
        <f t="shared" ca="1" si="2670"/>
        <v/>
      </c>
      <c r="JG9974" s="66" t="str">
        <f t="shared" ca="1" si="2669"/>
        <v/>
      </c>
      <c r="JH9974" s="66" t="str">
        <f t="shared" ca="1" si="2666"/>
        <v/>
      </c>
      <c r="JI9974" s="80" t="str">
        <f t="shared" ca="1" si="2667"/>
        <v/>
      </c>
      <c r="JJ9974" s="118" t="str">
        <f t="shared" ca="1" si="2668"/>
        <v/>
      </c>
    </row>
    <row r="9975" spans="253:270" x14ac:dyDescent="0.3">
      <c r="IS9975" s="74">
        <v>9973</v>
      </c>
      <c r="IT9975" s="90" t="str">
        <f t="shared" si="2654"/>
        <v/>
      </c>
      <c r="IU9975" s="101" t="str">
        <f t="shared" si="2655"/>
        <v/>
      </c>
      <c r="IV9975" s="102" t="str">
        <f t="shared" si="2656"/>
        <v/>
      </c>
      <c r="IW9975" s="102" t="str">
        <f t="shared" si="2657"/>
        <v/>
      </c>
      <c r="IX9975" s="103" t="str">
        <f t="shared" si="2658"/>
        <v/>
      </c>
      <c r="IY9975" s="112" t="str">
        <f t="shared" si="2659"/>
        <v/>
      </c>
      <c r="IZ9975" s="104" t="str">
        <f t="shared" ca="1" si="2660"/>
        <v/>
      </c>
      <c r="JA9975" s="102" t="str">
        <f t="shared" ca="1" si="2661"/>
        <v/>
      </c>
      <c r="JB9975" s="102" t="str">
        <f t="shared" ca="1" si="2662"/>
        <v/>
      </c>
      <c r="JC9975" s="103" t="str">
        <f t="shared" ca="1" si="2663"/>
        <v/>
      </c>
      <c r="JD9975" s="104" t="str">
        <f t="shared" si="2664"/>
        <v/>
      </c>
      <c r="JE9975" s="102" t="str">
        <f t="shared" si="2665"/>
        <v/>
      </c>
      <c r="JF9975" s="66" t="str">
        <f t="shared" ca="1" si="2670"/>
        <v/>
      </c>
      <c r="JG9975" s="66" t="str">
        <f t="shared" ca="1" si="2669"/>
        <v/>
      </c>
      <c r="JH9975" s="66" t="str">
        <f t="shared" ca="1" si="2666"/>
        <v/>
      </c>
      <c r="JI9975" s="80" t="str">
        <f t="shared" ca="1" si="2667"/>
        <v/>
      </c>
      <c r="JJ9975" s="118" t="str">
        <f t="shared" ca="1" si="2668"/>
        <v/>
      </c>
    </row>
    <row r="9976" spans="253:270" x14ac:dyDescent="0.3">
      <c r="IS9976" s="74">
        <v>9974</v>
      </c>
      <c r="IT9976" s="90" t="str">
        <f t="shared" si="2654"/>
        <v/>
      </c>
      <c r="IU9976" s="101" t="str">
        <f t="shared" si="2655"/>
        <v/>
      </c>
      <c r="IV9976" s="102" t="str">
        <f t="shared" si="2656"/>
        <v/>
      </c>
      <c r="IW9976" s="102" t="str">
        <f t="shared" si="2657"/>
        <v/>
      </c>
      <c r="IX9976" s="103" t="str">
        <f t="shared" si="2658"/>
        <v/>
      </c>
      <c r="IY9976" s="112" t="str">
        <f t="shared" si="2659"/>
        <v/>
      </c>
      <c r="IZ9976" s="104" t="str">
        <f t="shared" ca="1" si="2660"/>
        <v/>
      </c>
      <c r="JA9976" s="102" t="str">
        <f t="shared" ca="1" si="2661"/>
        <v/>
      </c>
      <c r="JB9976" s="102" t="str">
        <f t="shared" ca="1" si="2662"/>
        <v/>
      </c>
      <c r="JC9976" s="103" t="str">
        <f t="shared" ca="1" si="2663"/>
        <v/>
      </c>
      <c r="JD9976" s="104" t="str">
        <f t="shared" si="2664"/>
        <v/>
      </c>
      <c r="JE9976" s="102" t="str">
        <f t="shared" si="2665"/>
        <v/>
      </c>
      <c r="JF9976" s="66" t="str">
        <f t="shared" ca="1" si="2670"/>
        <v/>
      </c>
      <c r="JG9976" s="66" t="str">
        <f t="shared" ca="1" si="2669"/>
        <v/>
      </c>
      <c r="JH9976" s="66" t="str">
        <f t="shared" ca="1" si="2666"/>
        <v/>
      </c>
      <c r="JI9976" s="80" t="str">
        <f t="shared" ca="1" si="2667"/>
        <v/>
      </c>
      <c r="JJ9976" s="118" t="str">
        <f t="shared" ca="1" si="2668"/>
        <v/>
      </c>
    </row>
    <row r="9977" spans="253:270" x14ac:dyDescent="0.3">
      <c r="IS9977" s="74">
        <v>9975</v>
      </c>
      <c r="IT9977" s="90" t="str">
        <f t="shared" si="2654"/>
        <v/>
      </c>
      <c r="IU9977" s="101" t="str">
        <f t="shared" si="2655"/>
        <v/>
      </c>
      <c r="IV9977" s="102" t="str">
        <f t="shared" si="2656"/>
        <v/>
      </c>
      <c r="IW9977" s="102" t="str">
        <f t="shared" si="2657"/>
        <v/>
      </c>
      <c r="IX9977" s="103" t="str">
        <f t="shared" si="2658"/>
        <v/>
      </c>
      <c r="IY9977" s="112" t="str">
        <f t="shared" si="2659"/>
        <v/>
      </c>
      <c r="IZ9977" s="104" t="str">
        <f t="shared" ca="1" si="2660"/>
        <v/>
      </c>
      <c r="JA9977" s="102" t="str">
        <f t="shared" ca="1" si="2661"/>
        <v/>
      </c>
      <c r="JB9977" s="102" t="str">
        <f t="shared" ca="1" si="2662"/>
        <v/>
      </c>
      <c r="JC9977" s="103" t="str">
        <f t="shared" ca="1" si="2663"/>
        <v/>
      </c>
      <c r="JD9977" s="104" t="str">
        <f t="shared" si="2664"/>
        <v/>
      </c>
      <c r="JE9977" s="102" t="str">
        <f t="shared" si="2665"/>
        <v/>
      </c>
      <c r="JF9977" s="66" t="str">
        <f t="shared" ca="1" si="2670"/>
        <v/>
      </c>
      <c r="JG9977" s="66" t="str">
        <f t="shared" ca="1" si="2669"/>
        <v/>
      </c>
      <c r="JH9977" s="66" t="str">
        <f t="shared" ca="1" si="2666"/>
        <v/>
      </c>
      <c r="JI9977" s="80" t="str">
        <f t="shared" ca="1" si="2667"/>
        <v/>
      </c>
      <c r="JJ9977" s="118" t="str">
        <f t="shared" ca="1" si="2668"/>
        <v/>
      </c>
    </row>
    <row r="9978" spans="253:270" x14ac:dyDescent="0.3">
      <c r="IS9978" s="74">
        <v>9976</v>
      </c>
      <c r="IT9978" s="90" t="str">
        <f t="shared" si="2654"/>
        <v/>
      </c>
      <c r="IU9978" s="101" t="str">
        <f t="shared" si="2655"/>
        <v/>
      </c>
      <c r="IV9978" s="102" t="str">
        <f t="shared" si="2656"/>
        <v/>
      </c>
      <c r="IW9978" s="102" t="str">
        <f t="shared" si="2657"/>
        <v/>
      </c>
      <c r="IX9978" s="103" t="str">
        <f t="shared" si="2658"/>
        <v/>
      </c>
      <c r="IY9978" s="112" t="str">
        <f t="shared" si="2659"/>
        <v/>
      </c>
      <c r="IZ9978" s="104" t="str">
        <f t="shared" ca="1" si="2660"/>
        <v/>
      </c>
      <c r="JA9978" s="102" t="str">
        <f t="shared" ca="1" si="2661"/>
        <v/>
      </c>
      <c r="JB9978" s="102" t="str">
        <f t="shared" ca="1" si="2662"/>
        <v/>
      </c>
      <c r="JC9978" s="103" t="str">
        <f t="shared" ca="1" si="2663"/>
        <v/>
      </c>
      <c r="JD9978" s="104" t="str">
        <f t="shared" si="2664"/>
        <v/>
      </c>
      <c r="JE9978" s="102" t="str">
        <f t="shared" si="2665"/>
        <v/>
      </c>
      <c r="JF9978" s="66" t="str">
        <f t="shared" ca="1" si="2670"/>
        <v/>
      </c>
      <c r="JG9978" s="66" t="str">
        <f t="shared" ca="1" si="2669"/>
        <v/>
      </c>
      <c r="JH9978" s="66" t="str">
        <f t="shared" ca="1" si="2666"/>
        <v/>
      </c>
      <c r="JI9978" s="80" t="str">
        <f t="shared" ca="1" si="2667"/>
        <v/>
      </c>
      <c r="JJ9978" s="118" t="str">
        <f t="shared" ca="1" si="2668"/>
        <v/>
      </c>
    </row>
    <row r="9979" spans="253:270" x14ac:dyDescent="0.3">
      <c r="IS9979" s="74">
        <v>9977</v>
      </c>
      <c r="IT9979" s="90" t="str">
        <f t="shared" si="2654"/>
        <v/>
      </c>
      <c r="IU9979" s="101" t="str">
        <f t="shared" si="2655"/>
        <v/>
      </c>
      <c r="IV9979" s="102" t="str">
        <f t="shared" si="2656"/>
        <v/>
      </c>
      <c r="IW9979" s="102" t="str">
        <f t="shared" si="2657"/>
        <v/>
      </c>
      <c r="IX9979" s="103" t="str">
        <f t="shared" si="2658"/>
        <v/>
      </c>
      <c r="IY9979" s="112" t="str">
        <f t="shared" si="2659"/>
        <v/>
      </c>
      <c r="IZ9979" s="104" t="str">
        <f t="shared" ca="1" si="2660"/>
        <v/>
      </c>
      <c r="JA9979" s="102" t="str">
        <f t="shared" ca="1" si="2661"/>
        <v/>
      </c>
      <c r="JB9979" s="102" t="str">
        <f t="shared" ca="1" si="2662"/>
        <v/>
      </c>
      <c r="JC9979" s="103" t="str">
        <f t="shared" ca="1" si="2663"/>
        <v/>
      </c>
      <c r="JD9979" s="104" t="str">
        <f t="shared" si="2664"/>
        <v/>
      </c>
      <c r="JE9979" s="102" t="str">
        <f t="shared" si="2665"/>
        <v/>
      </c>
      <c r="JF9979" s="66" t="str">
        <f t="shared" ca="1" si="2670"/>
        <v/>
      </c>
      <c r="JG9979" s="66" t="str">
        <f t="shared" ca="1" si="2669"/>
        <v/>
      </c>
      <c r="JH9979" s="66" t="str">
        <f t="shared" ca="1" si="2666"/>
        <v/>
      </c>
      <c r="JI9979" s="80" t="str">
        <f t="shared" ca="1" si="2667"/>
        <v/>
      </c>
      <c r="JJ9979" s="118" t="str">
        <f t="shared" ca="1" si="2668"/>
        <v/>
      </c>
    </row>
    <row r="9980" spans="253:270" x14ac:dyDescent="0.3">
      <c r="IS9980" s="74">
        <v>9978</v>
      </c>
      <c r="IT9980" s="90" t="str">
        <f t="shared" si="2654"/>
        <v/>
      </c>
      <c r="IU9980" s="101" t="str">
        <f t="shared" si="2655"/>
        <v/>
      </c>
      <c r="IV9980" s="102" t="str">
        <f t="shared" si="2656"/>
        <v/>
      </c>
      <c r="IW9980" s="102" t="str">
        <f t="shared" si="2657"/>
        <v/>
      </c>
      <c r="IX9980" s="103" t="str">
        <f t="shared" si="2658"/>
        <v/>
      </c>
      <c r="IY9980" s="112" t="str">
        <f t="shared" si="2659"/>
        <v/>
      </c>
      <c r="IZ9980" s="104" t="str">
        <f t="shared" ca="1" si="2660"/>
        <v/>
      </c>
      <c r="JA9980" s="102" t="str">
        <f t="shared" ca="1" si="2661"/>
        <v/>
      </c>
      <c r="JB9980" s="102" t="str">
        <f t="shared" ca="1" si="2662"/>
        <v/>
      </c>
      <c r="JC9980" s="103" t="str">
        <f t="shared" ca="1" si="2663"/>
        <v/>
      </c>
      <c r="JD9980" s="104" t="str">
        <f t="shared" si="2664"/>
        <v/>
      </c>
      <c r="JE9980" s="102" t="str">
        <f t="shared" si="2665"/>
        <v/>
      </c>
      <c r="JF9980" s="66" t="str">
        <f t="shared" ca="1" si="2670"/>
        <v/>
      </c>
      <c r="JG9980" s="66" t="str">
        <f t="shared" ca="1" si="2669"/>
        <v/>
      </c>
      <c r="JH9980" s="66" t="str">
        <f t="shared" ca="1" si="2666"/>
        <v/>
      </c>
      <c r="JI9980" s="80" t="str">
        <f t="shared" ca="1" si="2667"/>
        <v/>
      </c>
      <c r="JJ9980" s="118" t="str">
        <f t="shared" ca="1" si="2668"/>
        <v/>
      </c>
    </row>
    <row r="9981" spans="253:270" x14ac:dyDescent="0.3">
      <c r="IS9981" s="74">
        <v>9979</v>
      </c>
      <c r="IT9981" s="90" t="str">
        <f t="shared" si="2654"/>
        <v/>
      </c>
      <c r="IU9981" s="101" t="str">
        <f t="shared" si="2655"/>
        <v/>
      </c>
      <c r="IV9981" s="102" t="str">
        <f t="shared" si="2656"/>
        <v/>
      </c>
      <c r="IW9981" s="102" t="str">
        <f t="shared" si="2657"/>
        <v/>
      </c>
      <c r="IX9981" s="103" t="str">
        <f t="shared" si="2658"/>
        <v/>
      </c>
      <c r="IY9981" s="112" t="str">
        <f t="shared" si="2659"/>
        <v/>
      </c>
      <c r="IZ9981" s="104" t="str">
        <f t="shared" ca="1" si="2660"/>
        <v/>
      </c>
      <c r="JA9981" s="102" t="str">
        <f t="shared" ca="1" si="2661"/>
        <v/>
      </c>
      <c r="JB9981" s="102" t="str">
        <f t="shared" ca="1" si="2662"/>
        <v/>
      </c>
      <c r="JC9981" s="103" t="str">
        <f t="shared" ca="1" si="2663"/>
        <v/>
      </c>
      <c r="JD9981" s="104" t="str">
        <f t="shared" si="2664"/>
        <v/>
      </c>
      <c r="JE9981" s="102" t="str">
        <f t="shared" si="2665"/>
        <v/>
      </c>
      <c r="JF9981" s="66" t="str">
        <f t="shared" ca="1" si="2670"/>
        <v/>
      </c>
      <c r="JG9981" s="66" t="str">
        <f t="shared" ca="1" si="2669"/>
        <v/>
      </c>
      <c r="JH9981" s="66" t="str">
        <f t="shared" ca="1" si="2666"/>
        <v/>
      </c>
      <c r="JI9981" s="80" t="str">
        <f t="shared" ca="1" si="2667"/>
        <v/>
      </c>
      <c r="JJ9981" s="118" t="str">
        <f t="shared" ca="1" si="2668"/>
        <v/>
      </c>
    </row>
    <row r="9982" spans="253:270" x14ac:dyDescent="0.3">
      <c r="IS9982" s="74">
        <v>9980</v>
      </c>
      <c r="IT9982" s="90" t="str">
        <f t="shared" si="2654"/>
        <v/>
      </c>
      <c r="IU9982" s="101" t="str">
        <f t="shared" si="2655"/>
        <v/>
      </c>
      <c r="IV9982" s="102" t="str">
        <f t="shared" si="2656"/>
        <v/>
      </c>
      <c r="IW9982" s="102" t="str">
        <f t="shared" si="2657"/>
        <v/>
      </c>
      <c r="IX9982" s="103" t="str">
        <f t="shared" si="2658"/>
        <v/>
      </c>
      <c r="IY9982" s="112" t="str">
        <f t="shared" si="2659"/>
        <v/>
      </c>
      <c r="IZ9982" s="104" t="str">
        <f t="shared" ca="1" si="2660"/>
        <v/>
      </c>
      <c r="JA9982" s="102" t="str">
        <f t="shared" ca="1" si="2661"/>
        <v/>
      </c>
      <c r="JB9982" s="102" t="str">
        <f t="shared" ca="1" si="2662"/>
        <v/>
      </c>
      <c r="JC9982" s="103" t="str">
        <f t="shared" ca="1" si="2663"/>
        <v/>
      </c>
      <c r="JD9982" s="104" t="str">
        <f t="shared" si="2664"/>
        <v/>
      </c>
      <c r="JE9982" s="102" t="str">
        <f t="shared" si="2665"/>
        <v/>
      </c>
      <c r="JF9982" s="66" t="str">
        <f t="shared" ca="1" si="2670"/>
        <v/>
      </c>
      <c r="JG9982" s="66" t="str">
        <f t="shared" ca="1" si="2669"/>
        <v/>
      </c>
      <c r="JH9982" s="66" t="str">
        <f t="shared" ca="1" si="2666"/>
        <v/>
      </c>
      <c r="JI9982" s="80" t="str">
        <f t="shared" ca="1" si="2667"/>
        <v/>
      </c>
      <c r="JJ9982" s="118" t="str">
        <f t="shared" ca="1" si="2668"/>
        <v/>
      </c>
    </row>
    <row r="9983" spans="253:270" x14ac:dyDescent="0.3">
      <c r="IS9983" s="74">
        <v>9981</v>
      </c>
      <c r="IT9983" s="90" t="str">
        <f t="shared" si="2654"/>
        <v/>
      </c>
      <c r="IU9983" s="101" t="str">
        <f t="shared" si="2655"/>
        <v/>
      </c>
      <c r="IV9983" s="102" t="str">
        <f t="shared" si="2656"/>
        <v/>
      </c>
      <c r="IW9983" s="102" t="str">
        <f t="shared" si="2657"/>
        <v/>
      </c>
      <c r="IX9983" s="103" t="str">
        <f t="shared" si="2658"/>
        <v/>
      </c>
      <c r="IY9983" s="112" t="str">
        <f t="shared" si="2659"/>
        <v/>
      </c>
      <c r="IZ9983" s="104" t="str">
        <f t="shared" ca="1" si="2660"/>
        <v/>
      </c>
      <c r="JA9983" s="102" t="str">
        <f t="shared" ca="1" si="2661"/>
        <v/>
      </c>
      <c r="JB9983" s="102" t="str">
        <f t="shared" ca="1" si="2662"/>
        <v/>
      </c>
      <c r="JC9983" s="103" t="str">
        <f t="shared" ca="1" si="2663"/>
        <v/>
      </c>
      <c r="JD9983" s="104" t="str">
        <f t="shared" si="2664"/>
        <v/>
      </c>
      <c r="JE9983" s="102" t="str">
        <f t="shared" si="2665"/>
        <v/>
      </c>
      <c r="JF9983" s="66" t="str">
        <f t="shared" ca="1" si="2670"/>
        <v/>
      </c>
      <c r="JG9983" s="66" t="str">
        <f t="shared" ca="1" si="2669"/>
        <v/>
      </c>
      <c r="JH9983" s="66" t="str">
        <f t="shared" ca="1" si="2666"/>
        <v/>
      </c>
      <c r="JI9983" s="80" t="str">
        <f t="shared" ca="1" si="2667"/>
        <v/>
      </c>
      <c r="JJ9983" s="118" t="str">
        <f t="shared" ca="1" si="2668"/>
        <v/>
      </c>
    </row>
    <row r="9984" spans="253:270" x14ac:dyDescent="0.3">
      <c r="IS9984" s="74">
        <v>9982</v>
      </c>
      <c r="IT9984" s="90" t="str">
        <f t="shared" si="2654"/>
        <v/>
      </c>
      <c r="IU9984" s="101" t="str">
        <f t="shared" si="2655"/>
        <v/>
      </c>
      <c r="IV9984" s="102" t="str">
        <f t="shared" si="2656"/>
        <v/>
      </c>
      <c r="IW9984" s="102" t="str">
        <f t="shared" si="2657"/>
        <v/>
      </c>
      <c r="IX9984" s="103" t="str">
        <f t="shared" si="2658"/>
        <v/>
      </c>
      <c r="IY9984" s="112" t="str">
        <f t="shared" si="2659"/>
        <v/>
      </c>
      <c r="IZ9984" s="104" t="str">
        <f t="shared" ca="1" si="2660"/>
        <v/>
      </c>
      <c r="JA9984" s="102" t="str">
        <f t="shared" ca="1" si="2661"/>
        <v/>
      </c>
      <c r="JB9984" s="102" t="str">
        <f t="shared" ca="1" si="2662"/>
        <v/>
      </c>
      <c r="JC9984" s="103" t="str">
        <f t="shared" ca="1" si="2663"/>
        <v/>
      </c>
      <c r="JD9984" s="104" t="str">
        <f t="shared" si="2664"/>
        <v/>
      </c>
      <c r="JE9984" s="102" t="str">
        <f t="shared" si="2665"/>
        <v/>
      </c>
      <c r="JF9984" s="66" t="str">
        <f t="shared" ca="1" si="2670"/>
        <v/>
      </c>
      <c r="JG9984" s="66" t="str">
        <f t="shared" ca="1" si="2669"/>
        <v/>
      </c>
      <c r="JH9984" s="66" t="str">
        <f t="shared" ca="1" si="2666"/>
        <v/>
      </c>
      <c r="JI9984" s="80" t="str">
        <f t="shared" ca="1" si="2667"/>
        <v/>
      </c>
      <c r="JJ9984" s="118" t="str">
        <f t="shared" ca="1" si="2668"/>
        <v/>
      </c>
    </row>
    <row r="9985" spans="253:270" x14ac:dyDescent="0.3">
      <c r="IS9985" s="74">
        <v>9983</v>
      </c>
      <c r="IT9985" s="90" t="str">
        <f t="shared" si="2654"/>
        <v/>
      </c>
      <c r="IU9985" s="101" t="str">
        <f t="shared" si="2655"/>
        <v/>
      </c>
      <c r="IV9985" s="102" t="str">
        <f t="shared" si="2656"/>
        <v/>
      </c>
      <c r="IW9985" s="102" t="str">
        <f t="shared" si="2657"/>
        <v/>
      </c>
      <c r="IX9985" s="103" t="str">
        <f t="shared" si="2658"/>
        <v/>
      </c>
      <c r="IY9985" s="112" t="str">
        <f t="shared" si="2659"/>
        <v/>
      </c>
      <c r="IZ9985" s="104" t="str">
        <f t="shared" ca="1" si="2660"/>
        <v/>
      </c>
      <c r="JA9985" s="102" t="str">
        <f t="shared" ca="1" si="2661"/>
        <v/>
      </c>
      <c r="JB9985" s="102" t="str">
        <f t="shared" ca="1" si="2662"/>
        <v/>
      </c>
      <c r="JC9985" s="103" t="str">
        <f t="shared" ca="1" si="2663"/>
        <v/>
      </c>
      <c r="JD9985" s="104" t="str">
        <f t="shared" si="2664"/>
        <v/>
      </c>
      <c r="JE9985" s="102" t="str">
        <f t="shared" si="2665"/>
        <v/>
      </c>
      <c r="JF9985" s="66" t="str">
        <f t="shared" ca="1" si="2670"/>
        <v/>
      </c>
      <c r="JG9985" s="66" t="str">
        <f t="shared" ca="1" si="2669"/>
        <v/>
      </c>
      <c r="JH9985" s="66" t="str">
        <f t="shared" ca="1" si="2666"/>
        <v/>
      </c>
      <c r="JI9985" s="80" t="str">
        <f t="shared" ca="1" si="2667"/>
        <v/>
      </c>
      <c r="JJ9985" s="118" t="str">
        <f t="shared" ca="1" si="2668"/>
        <v/>
      </c>
    </row>
    <row r="9986" spans="253:270" x14ac:dyDescent="0.3">
      <c r="IS9986" s="74">
        <v>9984</v>
      </c>
      <c r="IT9986" s="90" t="str">
        <f t="shared" si="2654"/>
        <v/>
      </c>
      <c r="IU9986" s="101" t="str">
        <f t="shared" si="2655"/>
        <v/>
      </c>
      <c r="IV9986" s="102" t="str">
        <f t="shared" si="2656"/>
        <v/>
      </c>
      <c r="IW9986" s="102" t="str">
        <f t="shared" si="2657"/>
        <v/>
      </c>
      <c r="IX9986" s="103" t="str">
        <f t="shared" si="2658"/>
        <v/>
      </c>
      <c r="IY9986" s="112" t="str">
        <f t="shared" si="2659"/>
        <v/>
      </c>
      <c r="IZ9986" s="104" t="str">
        <f t="shared" ca="1" si="2660"/>
        <v/>
      </c>
      <c r="JA9986" s="102" t="str">
        <f t="shared" ca="1" si="2661"/>
        <v/>
      </c>
      <c r="JB9986" s="102" t="str">
        <f t="shared" ca="1" si="2662"/>
        <v/>
      </c>
      <c r="JC9986" s="103" t="str">
        <f t="shared" ca="1" si="2663"/>
        <v/>
      </c>
      <c r="JD9986" s="104" t="str">
        <f t="shared" si="2664"/>
        <v/>
      </c>
      <c r="JE9986" s="102" t="str">
        <f t="shared" si="2665"/>
        <v/>
      </c>
      <c r="JF9986" s="66" t="str">
        <f t="shared" ca="1" si="2670"/>
        <v/>
      </c>
      <c r="JG9986" s="66" t="str">
        <f t="shared" ca="1" si="2669"/>
        <v/>
      </c>
      <c r="JH9986" s="66" t="str">
        <f t="shared" ca="1" si="2666"/>
        <v/>
      </c>
      <c r="JI9986" s="80" t="str">
        <f t="shared" ca="1" si="2667"/>
        <v/>
      </c>
      <c r="JJ9986" s="118" t="str">
        <f t="shared" ca="1" si="2668"/>
        <v/>
      </c>
    </row>
    <row r="9987" spans="253:270" x14ac:dyDescent="0.3">
      <c r="IS9987" s="74">
        <v>9985</v>
      </c>
      <c r="IT9987" s="90" t="str">
        <f t="shared" ref="IT9987:IT10002" si="2671">IF(INDEX(data_no_header,IS9987,1)="","",INDEX(data_no_header,IS9987,1))</f>
        <v/>
      </c>
      <c r="IU9987" s="101" t="str">
        <f t="shared" ref="IU9987:IU10002" si="2672">IF($IT9987&lt;&gt;"",VLOOKUP($IT9987,data_no_header,CODE(open_col)-64),"")</f>
        <v/>
      </c>
      <c r="IV9987" s="102" t="str">
        <f t="shared" ref="IV9987:IV10002" si="2673">IF($IT9987&lt;&gt;"",VLOOKUP($IT9987,data_no_header,CODE(high_col)-64),"")</f>
        <v/>
      </c>
      <c r="IW9987" s="102" t="str">
        <f t="shared" ref="IW9987:IW10002" si="2674">IF($IT9987&lt;&gt;"",VLOOKUP($IT9987,data_no_header,CODE(low_col)-64),"")</f>
        <v/>
      </c>
      <c r="IX9987" s="103" t="str">
        <f t="shared" ref="IX9987:IX10002" si="2675">IF($IT9987&lt;&gt;"",VLOOKUP($IT9987,data_no_header,CODE(close_col)-64),"")</f>
        <v/>
      </c>
      <c r="IY9987" s="112" t="str">
        <f t="shared" ref="IY9987:IY10002" si="2676">IF($IT9987&lt;&gt;"",VLOOKUP($IT9987,data_no_header,CODE(volume_col)-64),"")</f>
        <v/>
      </c>
      <c r="IZ9987" s="104" t="str">
        <f t="shared" ref="IZ9987:IZ10002" ca="1" si="2677">IF(IT9987&lt;&gt;"",IF($IS9987&gt;=IZ$1,AVERAGE(INDIRECT(CONCATENATE("IX",$IS9987+2,":IX",$IS9987+2-IZ$1))),""),"")</f>
        <v/>
      </c>
      <c r="JA9987" s="102" t="str">
        <f t="shared" ref="JA9987:JA10002" ca="1" si="2678">IF(IU9987&lt;&gt;"",IF($IS9987&gt;=JA$1,AVERAGE(INDIRECT(CONCATENATE("IX",$IS9987+2,":IX",$IS9987+2-JA$1))),""),"")</f>
        <v/>
      </c>
      <c r="JB9987" s="102" t="str">
        <f t="shared" ref="JB9987:JB10002" ca="1" si="2679">IF(IV9987&lt;&gt;"",IF($IS9987&gt;=JB$1,AVERAGE(INDIRECT(CONCATENATE("IX",$IS9987+2,":IX",$IS9987+2-JB$1))),""),"")</f>
        <v/>
      </c>
      <c r="JC9987" s="103" t="str">
        <f t="shared" ref="JC9987:JC10002" ca="1" si="2680">IF(IW9987&lt;&gt;"",IF($IS9987&gt;=JC$1,AVERAGE(INDIRECT(CONCATENATE("IX",$IS9987+2,":IX",$IS9987+2-JC$1))),""),"")</f>
        <v/>
      </c>
      <c r="JD9987" s="104" t="str">
        <f t="shared" si="2664"/>
        <v/>
      </c>
      <c r="JE9987" s="102" t="str">
        <f t="shared" si="2665"/>
        <v/>
      </c>
      <c r="JF9987" s="66" t="str">
        <f t="shared" ca="1" si="2670"/>
        <v/>
      </c>
      <c r="JG9987" s="66" t="str">
        <f t="shared" ca="1" si="2669"/>
        <v/>
      </c>
      <c r="JH9987" s="66" t="str">
        <f t="shared" ca="1" si="2666"/>
        <v/>
      </c>
      <c r="JI9987" s="80" t="str">
        <f t="shared" ca="1" si="2667"/>
        <v/>
      </c>
      <c r="JJ9987" s="118" t="str">
        <f t="shared" ca="1" si="2668"/>
        <v/>
      </c>
    </row>
    <row r="9988" spans="253:270" x14ac:dyDescent="0.3">
      <c r="IS9988" s="74">
        <v>9986</v>
      </c>
      <c r="IT9988" s="90" t="str">
        <f t="shared" si="2671"/>
        <v/>
      </c>
      <c r="IU9988" s="101" t="str">
        <f t="shared" si="2672"/>
        <v/>
      </c>
      <c r="IV9988" s="102" t="str">
        <f t="shared" si="2673"/>
        <v/>
      </c>
      <c r="IW9988" s="102" t="str">
        <f t="shared" si="2674"/>
        <v/>
      </c>
      <c r="IX9988" s="103" t="str">
        <f t="shared" si="2675"/>
        <v/>
      </c>
      <c r="IY9988" s="112" t="str">
        <f t="shared" si="2676"/>
        <v/>
      </c>
      <c r="IZ9988" s="104" t="str">
        <f t="shared" ca="1" si="2677"/>
        <v/>
      </c>
      <c r="JA9988" s="102" t="str">
        <f t="shared" ca="1" si="2678"/>
        <v/>
      </c>
      <c r="JB9988" s="102" t="str">
        <f t="shared" ca="1" si="2679"/>
        <v/>
      </c>
      <c r="JC9988" s="103" t="str">
        <f t="shared" ca="1" si="2680"/>
        <v/>
      </c>
      <c r="JD9988" s="104" t="str">
        <f t="shared" ref="JD9988:JD10002" si="2681">IF(IV9988&lt;&gt;"",IV9988-IW9988,"")</f>
        <v/>
      </c>
      <c r="JE9988" s="102" t="str">
        <f t="shared" ref="JE9988:JE10002" si="2682">IF(IU9988&lt;&gt;"",IU9988-IX9988,"")</f>
        <v/>
      </c>
      <c r="JF9988" s="66" t="str">
        <f t="shared" ca="1" si="2670"/>
        <v/>
      </c>
      <c r="JG9988" s="66" t="str">
        <f t="shared" ca="1" si="2669"/>
        <v/>
      </c>
      <c r="JH9988" s="66" t="str">
        <f t="shared" ref="JH9988:JH10002" ca="1" si="2683">IF(IT9988&lt;&gt;"",IF($IS9988&gt;=JH$1,_xlfn.STDEV.P(INDIRECT(CONCATENATE("JD",$IS9988+2,":JD",$IS9988+2-JH$1))),""),"")</f>
        <v/>
      </c>
      <c r="JI9988" s="80" t="str">
        <f t="shared" ref="JI9988:JI10002" ca="1" si="2684">IF(IU9988&lt;&gt;"",IF($IS9988&gt;=JI$1,_xlfn.STDEV.P(INDIRECT(CONCATENATE("JE",$IS9988+2,":JE",$IS9988+2-JI$1))),""),"")</f>
        <v/>
      </c>
      <c r="JJ9988" s="118" t="str">
        <f t="shared" ref="JJ9988:JJ10002" ca="1" si="2685">IF(IU9988&lt;&gt;"",IF($IS9988&gt;=JJ$1,_xlfn.STDEV.P(INDIRECT(CONCATENATE("IY",$IS9988+2,":IY",$IS9988+2-JJ$1))),""),"")</f>
        <v/>
      </c>
    </row>
    <row r="9989" spans="253:270" x14ac:dyDescent="0.3">
      <c r="IS9989" s="74">
        <v>9987</v>
      </c>
      <c r="IT9989" s="90" t="str">
        <f t="shared" si="2671"/>
        <v/>
      </c>
      <c r="IU9989" s="101" t="str">
        <f t="shared" si="2672"/>
        <v/>
      </c>
      <c r="IV9989" s="102" t="str">
        <f t="shared" si="2673"/>
        <v/>
      </c>
      <c r="IW9989" s="102" t="str">
        <f t="shared" si="2674"/>
        <v/>
      </c>
      <c r="IX9989" s="103" t="str">
        <f t="shared" si="2675"/>
        <v/>
      </c>
      <c r="IY9989" s="112" t="str">
        <f t="shared" si="2676"/>
        <v/>
      </c>
      <c r="IZ9989" s="104" t="str">
        <f t="shared" ca="1" si="2677"/>
        <v/>
      </c>
      <c r="JA9989" s="102" t="str">
        <f t="shared" ca="1" si="2678"/>
        <v/>
      </c>
      <c r="JB9989" s="102" t="str">
        <f t="shared" ca="1" si="2679"/>
        <v/>
      </c>
      <c r="JC9989" s="103" t="str">
        <f t="shared" ca="1" si="2680"/>
        <v/>
      </c>
      <c r="JD9989" s="104" t="str">
        <f t="shared" si="2681"/>
        <v/>
      </c>
      <c r="JE9989" s="102" t="str">
        <f t="shared" si="2682"/>
        <v/>
      </c>
      <c r="JF9989" s="66" t="str">
        <f t="shared" ca="1" si="2670"/>
        <v/>
      </c>
      <c r="JG9989" s="66" t="str">
        <f t="shared" ca="1" si="2669"/>
        <v/>
      </c>
      <c r="JH9989" s="66" t="str">
        <f t="shared" ca="1" si="2683"/>
        <v/>
      </c>
      <c r="JI9989" s="80" t="str">
        <f t="shared" ca="1" si="2684"/>
        <v/>
      </c>
      <c r="JJ9989" s="118" t="str">
        <f t="shared" ca="1" si="2685"/>
        <v/>
      </c>
    </row>
    <row r="9990" spans="253:270" x14ac:dyDescent="0.3">
      <c r="IS9990" s="74">
        <v>9988</v>
      </c>
      <c r="IT9990" s="90" t="str">
        <f t="shared" si="2671"/>
        <v/>
      </c>
      <c r="IU9990" s="101" t="str">
        <f t="shared" si="2672"/>
        <v/>
      </c>
      <c r="IV9990" s="102" t="str">
        <f t="shared" si="2673"/>
        <v/>
      </c>
      <c r="IW9990" s="102" t="str">
        <f t="shared" si="2674"/>
        <v/>
      </c>
      <c r="IX9990" s="103" t="str">
        <f t="shared" si="2675"/>
        <v/>
      </c>
      <c r="IY9990" s="112" t="str">
        <f t="shared" si="2676"/>
        <v/>
      </c>
      <c r="IZ9990" s="104" t="str">
        <f t="shared" ca="1" si="2677"/>
        <v/>
      </c>
      <c r="JA9990" s="102" t="str">
        <f t="shared" ca="1" si="2678"/>
        <v/>
      </c>
      <c r="JB9990" s="102" t="str">
        <f t="shared" ca="1" si="2679"/>
        <v/>
      </c>
      <c r="JC9990" s="103" t="str">
        <f t="shared" ca="1" si="2680"/>
        <v/>
      </c>
      <c r="JD9990" s="104" t="str">
        <f t="shared" si="2681"/>
        <v/>
      </c>
      <c r="JE9990" s="102" t="str">
        <f t="shared" si="2682"/>
        <v/>
      </c>
      <c r="JF9990" s="66" t="str">
        <f t="shared" ca="1" si="2670"/>
        <v/>
      </c>
      <c r="JG9990" s="66" t="str">
        <f t="shared" ca="1" si="2669"/>
        <v/>
      </c>
      <c r="JH9990" s="66" t="str">
        <f t="shared" ca="1" si="2683"/>
        <v/>
      </c>
      <c r="JI9990" s="80" t="str">
        <f t="shared" ca="1" si="2684"/>
        <v/>
      </c>
      <c r="JJ9990" s="118" t="str">
        <f t="shared" ca="1" si="2685"/>
        <v/>
      </c>
    </row>
    <row r="9991" spans="253:270" x14ac:dyDescent="0.3">
      <c r="IS9991" s="74">
        <v>9989</v>
      </c>
      <c r="IT9991" s="90" t="str">
        <f t="shared" si="2671"/>
        <v/>
      </c>
      <c r="IU9991" s="101" t="str">
        <f t="shared" si="2672"/>
        <v/>
      </c>
      <c r="IV9991" s="102" t="str">
        <f t="shared" si="2673"/>
        <v/>
      </c>
      <c r="IW9991" s="102" t="str">
        <f t="shared" si="2674"/>
        <v/>
      </c>
      <c r="IX9991" s="103" t="str">
        <f t="shared" si="2675"/>
        <v/>
      </c>
      <c r="IY9991" s="112" t="str">
        <f t="shared" si="2676"/>
        <v/>
      </c>
      <c r="IZ9991" s="104" t="str">
        <f t="shared" ca="1" si="2677"/>
        <v/>
      </c>
      <c r="JA9991" s="102" t="str">
        <f t="shared" ca="1" si="2678"/>
        <v/>
      </c>
      <c r="JB9991" s="102" t="str">
        <f t="shared" ca="1" si="2679"/>
        <v/>
      </c>
      <c r="JC9991" s="103" t="str">
        <f t="shared" ca="1" si="2680"/>
        <v/>
      </c>
      <c r="JD9991" s="104" t="str">
        <f t="shared" si="2681"/>
        <v/>
      </c>
      <c r="JE9991" s="102" t="str">
        <f t="shared" si="2682"/>
        <v/>
      </c>
      <c r="JF9991" s="66" t="str">
        <f t="shared" ca="1" si="2670"/>
        <v/>
      </c>
      <c r="JG9991" s="66" t="str">
        <f t="shared" ca="1" si="2669"/>
        <v/>
      </c>
      <c r="JH9991" s="66" t="str">
        <f t="shared" ca="1" si="2683"/>
        <v/>
      </c>
      <c r="JI9991" s="80" t="str">
        <f t="shared" ca="1" si="2684"/>
        <v/>
      </c>
      <c r="JJ9991" s="118" t="str">
        <f t="shared" ca="1" si="2685"/>
        <v/>
      </c>
    </row>
    <row r="9992" spans="253:270" x14ac:dyDescent="0.3">
      <c r="IS9992" s="74">
        <v>9990</v>
      </c>
      <c r="IT9992" s="90" t="str">
        <f t="shared" si="2671"/>
        <v/>
      </c>
      <c r="IU9992" s="101" t="str">
        <f t="shared" si="2672"/>
        <v/>
      </c>
      <c r="IV9992" s="102" t="str">
        <f t="shared" si="2673"/>
        <v/>
      </c>
      <c r="IW9992" s="102" t="str">
        <f t="shared" si="2674"/>
        <v/>
      </c>
      <c r="IX9992" s="103" t="str">
        <f t="shared" si="2675"/>
        <v/>
      </c>
      <c r="IY9992" s="112" t="str">
        <f t="shared" si="2676"/>
        <v/>
      </c>
      <c r="IZ9992" s="104" t="str">
        <f t="shared" ca="1" si="2677"/>
        <v/>
      </c>
      <c r="JA9992" s="102" t="str">
        <f t="shared" ca="1" si="2678"/>
        <v/>
      </c>
      <c r="JB9992" s="102" t="str">
        <f t="shared" ca="1" si="2679"/>
        <v/>
      </c>
      <c r="JC9992" s="103" t="str">
        <f t="shared" ca="1" si="2680"/>
        <v/>
      </c>
      <c r="JD9992" s="104" t="str">
        <f t="shared" si="2681"/>
        <v/>
      </c>
      <c r="JE9992" s="102" t="str">
        <f t="shared" si="2682"/>
        <v/>
      </c>
      <c r="JF9992" s="66" t="str">
        <f t="shared" ca="1" si="2670"/>
        <v/>
      </c>
      <c r="JG9992" s="66" t="str">
        <f t="shared" ca="1" si="2669"/>
        <v/>
      </c>
      <c r="JH9992" s="66" t="str">
        <f t="shared" ca="1" si="2683"/>
        <v/>
      </c>
      <c r="JI9992" s="80" t="str">
        <f t="shared" ca="1" si="2684"/>
        <v/>
      </c>
      <c r="JJ9992" s="118" t="str">
        <f t="shared" ca="1" si="2685"/>
        <v/>
      </c>
    </row>
    <row r="9993" spans="253:270" x14ac:dyDescent="0.3">
      <c r="IS9993" s="74">
        <v>9991</v>
      </c>
      <c r="IT9993" s="90" t="str">
        <f t="shared" si="2671"/>
        <v/>
      </c>
      <c r="IU9993" s="101" t="str">
        <f t="shared" si="2672"/>
        <v/>
      </c>
      <c r="IV9993" s="102" t="str">
        <f t="shared" si="2673"/>
        <v/>
      </c>
      <c r="IW9993" s="102" t="str">
        <f t="shared" si="2674"/>
        <v/>
      </c>
      <c r="IX9993" s="103" t="str">
        <f t="shared" si="2675"/>
        <v/>
      </c>
      <c r="IY9993" s="112" t="str">
        <f t="shared" si="2676"/>
        <v/>
      </c>
      <c r="IZ9993" s="104" t="str">
        <f t="shared" ca="1" si="2677"/>
        <v/>
      </c>
      <c r="JA9993" s="102" t="str">
        <f t="shared" ca="1" si="2678"/>
        <v/>
      </c>
      <c r="JB9993" s="102" t="str">
        <f t="shared" ca="1" si="2679"/>
        <v/>
      </c>
      <c r="JC9993" s="103" t="str">
        <f t="shared" ca="1" si="2680"/>
        <v/>
      </c>
      <c r="JD9993" s="104" t="str">
        <f t="shared" si="2681"/>
        <v/>
      </c>
      <c r="JE9993" s="102" t="str">
        <f t="shared" si="2682"/>
        <v/>
      </c>
      <c r="JF9993" s="66" t="str">
        <f t="shared" ca="1" si="2670"/>
        <v/>
      </c>
      <c r="JG9993" s="66" t="str">
        <f t="shared" ca="1" si="2669"/>
        <v/>
      </c>
      <c r="JH9993" s="66" t="str">
        <f t="shared" ca="1" si="2683"/>
        <v/>
      </c>
      <c r="JI9993" s="80" t="str">
        <f t="shared" ca="1" si="2684"/>
        <v/>
      </c>
      <c r="JJ9993" s="118" t="str">
        <f t="shared" ca="1" si="2685"/>
        <v/>
      </c>
    </row>
    <row r="9994" spans="253:270" x14ac:dyDescent="0.3">
      <c r="IS9994" s="74">
        <v>9992</v>
      </c>
      <c r="IT9994" s="90" t="str">
        <f t="shared" si="2671"/>
        <v/>
      </c>
      <c r="IU9994" s="101" t="str">
        <f t="shared" si="2672"/>
        <v/>
      </c>
      <c r="IV9994" s="102" t="str">
        <f t="shared" si="2673"/>
        <v/>
      </c>
      <c r="IW9994" s="102" t="str">
        <f t="shared" si="2674"/>
        <v/>
      </c>
      <c r="IX9994" s="103" t="str">
        <f t="shared" si="2675"/>
        <v/>
      </c>
      <c r="IY9994" s="112" t="str">
        <f t="shared" si="2676"/>
        <v/>
      </c>
      <c r="IZ9994" s="104" t="str">
        <f t="shared" ca="1" si="2677"/>
        <v/>
      </c>
      <c r="JA9994" s="102" t="str">
        <f t="shared" ca="1" si="2678"/>
        <v/>
      </c>
      <c r="JB9994" s="102" t="str">
        <f t="shared" ca="1" si="2679"/>
        <v/>
      </c>
      <c r="JC9994" s="103" t="str">
        <f t="shared" ca="1" si="2680"/>
        <v/>
      </c>
      <c r="JD9994" s="104" t="str">
        <f t="shared" si="2681"/>
        <v/>
      </c>
      <c r="JE9994" s="102" t="str">
        <f t="shared" si="2682"/>
        <v/>
      </c>
      <c r="JF9994" s="66" t="str">
        <f t="shared" ca="1" si="2670"/>
        <v/>
      </c>
      <c r="JG9994" s="66" t="str">
        <f t="shared" ca="1" si="2669"/>
        <v/>
      </c>
      <c r="JH9994" s="66" t="str">
        <f t="shared" ca="1" si="2683"/>
        <v/>
      </c>
      <c r="JI9994" s="80" t="str">
        <f t="shared" ca="1" si="2684"/>
        <v/>
      </c>
      <c r="JJ9994" s="118" t="str">
        <f t="shared" ca="1" si="2685"/>
        <v/>
      </c>
    </row>
    <row r="9995" spans="253:270" x14ac:dyDescent="0.3">
      <c r="IS9995" s="74">
        <v>9993</v>
      </c>
      <c r="IT9995" s="90" t="str">
        <f t="shared" si="2671"/>
        <v/>
      </c>
      <c r="IU9995" s="101" t="str">
        <f t="shared" si="2672"/>
        <v/>
      </c>
      <c r="IV9995" s="102" t="str">
        <f t="shared" si="2673"/>
        <v/>
      </c>
      <c r="IW9995" s="102" t="str">
        <f t="shared" si="2674"/>
        <v/>
      </c>
      <c r="IX9995" s="103" t="str">
        <f t="shared" si="2675"/>
        <v/>
      </c>
      <c r="IY9995" s="112" t="str">
        <f t="shared" si="2676"/>
        <v/>
      </c>
      <c r="IZ9995" s="104" t="str">
        <f t="shared" ca="1" si="2677"/>
        <v/>
      </c>
      <c r="JA9995" s="102" t="str">
        <f t="shared" ca="1" si="2678"/>
        <v/>
      </c>
      <c r="JB9995" s="102" t="str">
        <f t="shared" ca="1" si="2679"/>
        <v/>
      </c>
      <c r="JC9995" s="103" t="str">
        <f t="shared" ca="1" si="2680"/>
        <v/>
      </c>
      <c r="JD9995" s="104" t="str">
        <f t="shared" si="2681"/>
        <v/>
      </c>
      <c r="JE9995" s="102" t="str">
        <f t="shared" si="2682"/>
        <v/>
      </c>
      <c r="JF9995" s="66" t="str">
        <f t="shared" ca="1" si="2670"/>
        <v/>
      </c>
      <c r="JG9995" s="66" t="str">
        <f t="shared" ca="1" si="2669"/>
        <v/>
      </c>
      <c r="JH9995" s="66" t="str">
        <f t="shared" ca="1" si="2683"/>
        <v/>
      </c>
      <c r="JI9995" s="80" t="str">
        <f t="shared" ca="1" si="2684"/>
        <v/>
      </c>
      <c r="JJ9995" s="118" t="str">
        <f t="shared" ca="1" si="2685"/>
        <v/>
      </c>
    </row>
    <row r="9996" spans="253:270" x14ac:dyDescent="0.3">
      <c r="IS9996" s="74">
        <v>9994</v>
      </c>
      <c r="IT9996" s="90" t="str">
        <f t="shared" si="2671"/>
        <v/>
      </c>
      <c r="IU9996" s="101" t="str">
        <f t="shared" si="2672"/>
        <v/>
      </c>
      <c r="IV9996" s="102" t="str">
        <f t="shared" si="2673"/>
        <v/>
      </c>
      <c r="IW9996" s="102" t="str">
        <f t="shared" si="2674"/>
        <v/>
      </c>
      <c r="IX9996" s="103" t="str">
        <f t="shared" si="2675"/>
        <v/>
      </c>
      <c r="IY9996" s="112" t="str">
        <f t="shared" si="2676"/>
        <v/>
      </c>
      <c r="IZ9996" s="104" t="str">
        <f t="shared" ca="1" si="2677"/>
        <v/>
      </c>
      <c r="JA9996" s="102" t="str">
        <f t="shared" ca="1" si="2678"/>
        <v/>
      </c>
      <c r="JB9996" s="102" t="str">
        <f t="shared" ca="1" si="2679"/>
        <v/>
      </c>
      <c r="JC9996" s="103" t="str">
        <f t="shared" ca="1" si="2680"/>
        <v/>
      </c>
      <c r="JD9996" s="104" t="str">
        <f t="shared" si="2681"/>
        <v/>
      </c>
      <c r="JE9996" s="102" t="str">
        <f t="shared" si="2682"/>
        <v/>
      </c>
      <c r="JF9996" s="66" t="str">
        <f t="shared" ca="1" si="2670"/>
        <v/>
      </c>
      <c r="JG9996" s="66" t="str">
        <f t="shared" ca="1" si="2669"/>
        <v/>
      </c>
      <c r="JH9996" s="66" t="str">
        <f t="shared" ca="1" si="2683"/>
        <v/>
      </c>
      <c r="JI9996" s="80" t="str">
        <f t="shared" ca="1" si="2684"/>
        <v/>
      </c>
      <c r="JJ9996" s="118" t="str">
        <f t="shared" ca="1" si="2685"/>
        <v/>
      </c>
    </row>
    <row r="9997" spans="253:270" x14ac:dyDescent="0.3">
      <c r="IS9997" s="74">
        <v>9995</v>
      </c>
      <c r="IT9997" s="90" t="str">
        <f t="shared" si="2671"/>
        <v/>
      </c>
      <c r="IU9997" s="101" t="str">
        <f t="shared" si="2672"/>
        <v/>
      </c>
      <c r="IV9997" s="102" t="str">
        <f t="shared" si="2673"/>
        <v/>
      </c>
      <c r="IW9997" s="102" t="str">
        <f t="shared" si="2674"/>
        <v/>
      </c>
      <c r="IX9997" s="103" t="str">
        <f t="shared" si="2675"/>
        <v/>
      </c>
      <c r="IY9997" s="112" t="str">
        <f t="shared" si="2676"/>
        <v/>
      </c>
      <c r="IZ9997" s="104" t="str">
        <f t="shared" ca="1" si="2677"/>
        <v/>
      </c>
      <c r="JA9997" s="102" t="str">
        <f t="shared" ca="1" si="2678"/>
        <v/>
      </c>
      <c r="JB9997" s="102" t="str">
        <f t="shared" ca="1" si="2679"/>
        <v/>
      </c>
      <c r="JC9997" s="103" t="str">
        <f t="shared" ca="1" si="2680"/>
        <v/>
      </c>
      <c r="JD9997" s="104" t="str">
        <f t="shared" si="2681"/>
        <v/>
      </c>
      <c r="JE9997" s="102" t="str">
        <f t="shared" si="2682"/>
        <v/>
      </c>
      <c r="JF9997" s="66" t="str">
        <f t="shared" ca="1" si="2670"/>
        <v/>
      </c>
      <c r="JG9997" s="66" t="str">
        <f t="shared" ca="1" si="2669"/>
        <v/>
      </c>
      <c r="JH9997" s="66" t="str">
        <f t="shared" ca="1" si="2683"/>
        <v/>
      </c>
      <c r="JI9997" s="80" t="str">
        <f t="shared" ca="1" si="2684"/>
        <v/>
      </c>
      <c r="JJ9997" s="118" t="str">
        <f t="shared" ca="1" si="2685"/>
        <v/>
      </c>
    </row>
    <row r="9998" spans="253:270" x14ac:dyDescent="0.3">
      <c r="IS9998" s="74">
        <v>9996</v>
      </c>
      <c r="IT9998" s="90" t="str">
        <f t="shared" si="2671"/>
        <v/>
      </c>
      <c r="IU9998" s="101" t="str">
        <f t="shared" si="2672"/>
        <v/>
      </c>
      <c r="IV9998" s="102" t="str">
        <f t="shared" si="2673"/>
        <v/>
      </c>
      <c r="IW9998" s="102" t="str">
        <f t="shared" si="2674"/>
        <v/>
      </c>
      <c r="IX9998" s="103" t="str">
        <f t="shared" si="2675"/>
        <v/>
      </c>
      <c r="IY9998" s="112" t="str">
        <f t="shared" si="2676"/>
        <v/>
      </c>
      <c r="IZ9998" s="104" t="str">
        <f t="shared" ca="1" si="2677"/>
        <v/>
      </c>
      <c r="JA9998" s="102" t="str">
        <f t="shared" ca="1" si="2678"/>
        <v/>
      </c>
      <c r="JB9998" s="102" t="str">
        <f t="shared" ca="1" si="2679"/>
        <v/>
      </c>
      <c r="JC9998" s="103" t="str">
        <f t="shared" ca="1" si="2680"/>
        <v/>
      </c>
      <c r="JD9998" s="104" t="str">
        <f t="shared" si="2681"/>
        <v/>
      </c>
      <c r="JE9998" s="102" t="str">
        <f t="shared" si="2682"/>
        <v/>
      </c>
      <c r="JF9998" s="66" t="str">
        <f t="shared" ca="1" si="2670"/>
        <v/>
      </c>
      <c r="JG9998" s="66" t="str">
        <f t="shared" ca="1" si="2669"/>
        <v/>
      </c>
      <c r="JH9998" s="66" t="str">
        <f t="shared" ca="1" si="2683"/>
        <v/>
      </c>
      <c r="JI9998" s="80" t="str">
        <f t="shared" ca="1" si="2684"/>
        <v/>
      </c>
      <c r="JJ9998" s="118" t="str">
        <f t="shared" ca="1" si="2685"/>
        <v/>
      </c>
    </row>
    <row r="9999" spans="253:270" x14ac:dyDescent="0.3">
      <c r="IS9999" s="74">
        <v>9997</v>
      </c>
      <c r="IT9999" s="90" t="str">
        <f t="shared" si="2671"/>
        <v/>
      </c>
      <c r="IU9999" s="101" t="str">
        <f t="shared" si="2672"/>
        <v/>
      </c>
      <c r="IV9999" s="102" t="str">
        <f t="shared" si="2673"/>
        <v/>
      </c>
      <c r="IW9999" s="102" t="str">
        <f t="shared" si="2674"/>
        <v/>
      </c>
      <c r="IX9999" s="103" t="str">
        <f t="shared" si="2675"/>
        <v/>
      </c>
      <c r="IY9999" s="112" t="str">
        <f t="shared" si="2676"/>
        <v/>
      </c>
      <c r="IZ9999" s="104" t="str">
        <f t="shared" ca="1" si="2677"/>
        <v/>
      </c>
      <c r="JA9999" s="102" t="str">
        <f t="shared" ca="1" si="2678"/>
        <v/>
      </c>
      <c r="JB9999" s="102" t="str">
        <f t="shared" ca="1" si="2679"/>
        <v/>
      </c>
      <c r="JC9999" s="103" t="str">
        <f t="shared" ca="1" si="2680"/>
        <v/>
      </c>
      <c r="JD9999" s="104" t="str">
        <f t="shared" si="2681"/>
        <v/>
      </c>
      <c r="JE9999" s="102" t="str">
        <f t="shared" si="2682"/>
        <v/>
      </c>
      <c r="JF9999" s="66" t="str">
        <f t="shared" ca="1" si="2670"/>
        <v/>
      </c>
      <c r="JG9999" s="66" t="str">
        <f t="shared" ca="1" si="2669"/>
        <v/>
      </c>
      <c r="JH9999" s="66" t="str">
        <f t="shared" ca="1" si="2683"/>
        <v/>
      </c>
      <c r="JI9999" s="80" t="str">
        <f t="shared" ca="1" si="2684"/>
        <v/>
      </c>
      <c r="JJ9999" s="118" t="str">
        <f t="shared" ca="1" si="2685"/>
        <v/>
      </c>
    </row>
    <row r="10000" spans="253:270" x14ac:dyDescent="0.3">
      <c r="IS10000" s="74">
        <v>9998</v>
      </c>
      <c r="IT10000" s="90" t="str">
        <f t="shared" si="2671"/>
        <v/>
      </c>
      <c r="IU10000" s="101" t="str">
        <f t="shared" si="2672"/>
        <v/>
      </c>
      <c r="IV10000" s="102" t="str">
        <f t="shared" si="2673"/>
        <v/>
      </c>
      <c r="IW10000" s="102" t="str">
        <f t="shared" si="2674"/>
        <v/>
      </c>
      <c r="IX10000" s="103" t="str">
        <f t="shared" si="2675"/>
        <v/>
      </c>
      <c r="IY10000" s="112" t="str">
        <f t="shared" si="2676"/>
        <v/>
      </c>
      <c r="IZ10000" s="104" t="str">
        <f t="shared" ca="1" si="2677"/>
        <v/>
      </c>
      <c r="JA10000" s="102" t="str">
        <f t="shared" ca="1" si="2678"/>
        <v/>
      </c>
      <c r="JB10000" s="102" t="str">
        <f t="shared" ca="1" si="2679"/>
        <v/>
      </c>
      <c r="JC10000" s="103" t="str">
        <f t="shared" ca="1" si="2680"/>
        <v/>
      </c>
      <c r="JD10000" s="104" t="str">
        <f t="shared" si="2681"/>
        <v/>
      </c>
      <c r="JE10000" s="102" t="str">
        <f t="shared" si="2682"/>
        <v/>
      </c>
      <c r="JF10000" s="66" t="str">
        <f t="shared" ca="1" si="2670"/>
        <v/>
      </c>
      <c r="JG10000" s="66" t="str">
        <f t="shared" ca="1" si="2669"/>
        <v/>
      </c>
      <c r="JH10000" s="66" t="str">
        <f t="shared" ca="1" si="2683"/>
        <v/>
      </c>
      <c r="JI10000" s="80" t="str">
        <f t="shared" ca="1" si="2684"/>
        <v/>
      </c>
      <c r="JJ10000" s="118" t="str">
        <f t="shared" ca="1" si="2685"/>
        <v/>
      </c>
    </row>
    <row r="10001" spans="253:270" x14ac:dyDescent="0.3">
      <c r="IS10001" s="74">
        <v>9999</v>
      </c>
      <c r="IT10001" s="90" t="str">
        <f t="shared" si="2671"/>
        <v/>
      </c>
      <c r="IU10001" s="101" t="str">
        <f t="shared" si="2672"/>
        <v/>
      </c>
      <c r="IV10001" s="102" t="str">
        <f t="shared" si="2673"/>
        <v/>
      </c>
      <c r="IW10001" s="102" t="str">
        <f t="shared" si="2674"/>
        <v/>
      </c>
      <c r="IX10001" s="103" t="str">
        <f t="shared" si="2675"/>
        <v/>
      </c>
      <c r="IY10001" s="112" t="str">
        <f t="shared" si="2676"/>
        <v/>
      </c>
      <c r="IZ10001" s="104" t="str">
        <f t="shared" ca="1" si="2677"/>
        <v/>
      </c>
      <c r="JA10001" s="102" t="str">
        <f t="shared" ca="1" si="2678"/>
        <v/>
      </c>
      <c r="JB10001" s="102" t="str">
        <f t="shared" ca="1" si="2679"/>
        <v/>
      </c>
      <c r="JC10001" s="103" t="str">
        <f t="shared" ca="1" si="2680"/>
        <v/>
      </c>
      <c r="JD10001" s="104" t="str">
        <f t="shared" si="2681"/>
        <v/>
      </c>
      <c r="JE10001" s="102" t="str">
        <f t="shared" si="2682"/>
        <v/>
      </c>
      <c r="JF10001" s="66" t="str">
        <f t="shared" ca="1" si="2670"/>
        <v/>
      </c>
      <c r="JG10001" s="66" t="str">
        <f t="shared" ca="1" si="2669"/>
        <v/>
      </c>
      <c r="JH10001" s="66" t="str">
        <f t="shared" ca="1" si="2683"/>
        <v/>
      </c>
      <c r="JI10001" s="80" t="str">
        <f t="shared" ca="1" si="2684"/>
        <v/>
      </c>
      <c r="JJ10001" s="118" t="str">
        <f t="shared" ca="1" si="2685"/>
        <v/>
      </c>
    </row>
    <row r="10002" spans="253:270" ht="14.4" thickBot="1" x14ac:dyDescent="0.35">
      <c r="IS10002" s="72">
        <v>10000</v>
      </c>
      <c r="IT10002" s="93" t="str">
        <f t="shared" si="2671"/>
        <v/>
      </c>
      <c r="IU10002" s="105" t="str">
        <f t="shared" si="2672"/>
        <v/>
      </c>
      <c r="IV10002" s="106" t="str">
        <f t="shared" si="2673"/>
        <v/>
      </c>
      <c r="IW10002" s="106" t="str">
        <f t="shared" si="2674"/>
        <v/>
      </c>
      <c r="IX10002" s="107" t="str">
        <f t="shared" si="2675"/>
        <v/>
      </c>
      <c r="IY10002" s="113" t="str">
        <f t="shared" si="2676"/>
        <v/>
      </c>
      <c r="IZ10002" s="108" t="str">
        <f t="shared" ca="1" si="2677"/>
        <v/>
      </c>
      <c r="JA10002" s="106" t="str">
        <f t="shared" ca="1" si="2678"/>
        <v/>
      </c>
      <c r="JB10002" s="106" t="str">
        <f t="shared" ca="1" si="2679"/>
        <v/>
      </c>
      <c r="JC10002" s="107" t="str">
        <f t="shared" ca="1" si="2680"/>
        <v/>
      </c>
      <c r="JD10002" s="108" t="str">
        <f t="shared" si="2681"/>
        <v/>
      </c>
      <c r="JE10002" s="106" t="str">
        <f t="shared" si="2682"/>
        <v/>
      </c>
      <c r="JF10002" s="73" t="str">
        <f t="shared" ca="1" si="2670"/>
        <v/>
      </c>
      <c r="JG10002" s="73" t="str">
        <f t="shared" ca="1" si="2669"/>
        <v/>
      </c>
      <c r="JH10002" s="73" t="str">
        <f t="shared" ca="1" si="2683"/>
        <v/>
      </c>
      <c r="JI10002" s="81" t="str">
        <f t="shared" ca="1" si="2684"/>
        <v/>
      </c>
      <c r="JJ10002" s="119" t="str">
        <f t="shared" ca="1" si="2685"/>
        <v/>
      </c>
    </row>
  </sheetData>
  <dataValidations count="12">
    <dataValidation allowBlank="1" showInputMessage="1" showErrorMessage="1" promptTitle="Close Price versus Volume" prompt="Magnitude of close price over volume changes. It is a directional magnitude also. It shows if the change of price has been either positive or negative in relation to the change of volume (positive=same direction, negative=opposite direction)." sqref="A14"/>
    <dataValidation allowBlank="1" showInputMessage="1" showErrorMessage="1" promptTitle="Relative Increment" prompt="(T0-T1)/T1" sqref="E2 E16 E27 E19 B13"/>
    <dataValidation allowBlank="1" showInputMessage="1" showErrorMessage="1" promptTitle="Previous Relative Increment" prompt="(T1-T2)/T2" sqref="F2 F16 F27 F19 C13"/>
    <dataValidation allowBlank="1" showInputMessage="1" showErrorMessage="1" promptTitle="Increment DIfferential" prompt="Directional and proportional relationship between previous and current relative increments." sqref="G2 E13 G27 G19 G16"/>
    <dataValidation allowBlank="1" showInputMessage="1" showErrorMessage="1" promptTitle="Increment Versis HL SDEV" prompt="High-Low range standard moving deviation (20 bars) versus Relative Increment" sqref="H2"/>
    <dataValidation allowBlank="1" showInputMessage="1" showErrorMessage="1" promptTitle="Increment Versis HL SDEV" prompt="Open-Close range standard moving deviation (20 bars) versus Relative Increment" sqref="I2"/>
    <dataValidation allowBlank="1" showInputMessage="1" showErrorMessage="1" promptTitle="Current Bar" prompt="Value for current bar's date" sqref="B2 B27 B19 B16"/>
    <dataValidation allowBlank="1" showInputMessage="1" showErrorMessage="1" promptTitle="Previous Bar" prompt="Value for previous bar's date" sqref="C2 C27 C19 C16"/>
    <dataValidation allowBlank="1" showInputMessage="1" showErrorMessage="1" promptTitle="Volume Standard Deviation" prompt="20-bar Moving Standard Deviation of Volume" sqref="A17"/>
    <dataValidation allowBlank="1" showInputMessage="1" showErrorMessage="1" promptTitle="High-Low" prompt="High price - Low price" sqref="A20"/>
    <dataValidation allowBlank="1" showInputMessage="1" showErrorMessage="1" promptTitle="Open - Close" prompt="Open Price - Close Price" sqref="A21"/>
    <dataValidation allowBlank="1" showInputMessage="1" showErrorMessage="1" promptTitle="Moving Averages" prompt="Simple Moving Averages (10, 20, 50 and 200 bars)._x000a__x000a_In my previous tests I have found that the simple moving averages have more statistical significance than exponential moving averages." sqref="A27"/>
  </dataValidations>
  <hyperlinks>
    <hyperlink ref="B1" location="iterator!A1" display="ITERATOR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885"/>
  <sheetViews>
    <sheetView workbookViewId="0">
      <selection activeCell="C1" sqref="C1"/>
    </sheetView>
  </sheetViews>
  <sheetFormatPr defaultRowHeight="14.4" x14ac:dyDescent="0.3"/>
  <cols>
    <col min="1" max="1" width="10.109375" style="1" bestFit="1" customWidth="1"/>
    <col min="2" max="5" width="9.33203125" style="56" bestFit="1" customWidth="1"/>
    <col min="6" max="6" width="8.6640625" style="56" bestFit="1" customWidth="1"/>
    <col min="7" max="7" width="7.88671875" style="58" bestFit="1" customWidth="1"/>
    <col min="8" max="8" width="3.109375" customWidth="1"/>
    <col min="9" max="9" width="0.77734375" customWidth="1"/>
  </cols>
  <sheetData>
    <row r="1" spans="1:14" x14ac:dyDescent="0.3">
      <c r="A1" s="54" t="s">
        <v>117</v>
      </c>
      <c r="B1" s="55" t="s">
        <v>0</v>
      </c>
      <c r="C1" s="55" t="s">
        <v>118</v>
      </c>
      <c r="D1" s="55" t="s">
        <v>119</v>
      </c>
      <c r="E1" s="55" t="s">
        <v>120</v>
      </c>
      <c r="F1" s="55" t="s">
        <v>121</v>
      </c>
      <c r="G1" s="57" t="s">
        <v>122</v>
      </c>
      <c r="J1" t="s">
        <v>5007</v>
      </c>
    </row>
    <row r="2" spans="1:14" x14ac:dyDescent="0.3">
      <c r="A2" s="1" t="s">
        <v>123</v>
      </c>
      <c r="B2" s="56">
        <v>0.91549999999999998</v>
      </c>
      <c r="C2" s="56">
        <v>0.91549999999999998</v>
      </c>
      <c r="D2" s="56">
        <v>0.91549999999999998</v>
      </c>
      <c r="E2" s="56">
        <v>0.91549999999999998</v>
      </c>
      <c r="G2" s="58">
        <v>1</v>
      </c>
    </row>
    <row r="3" spans="1:14" x14ac:dyDescent="0.3">
      <c r="A3" s="1" t="s">
        <v>124</v>
      </c>
      <c r="B3" s="56">
        <v>0.90449999999999997</v>
      </c>
      <c r="C3" s="56">
        <v>0.90449999999999997</v>
      </c>
      <c r="D3" s="56">
        <v>0.90449999999999997</v>
      </c>
      <c r="E3" s="56">
        <v>0.90449999999999997</v>
      </c>
      <c r="G3" s="58">
        <v>1</v>
      </c>
    </row>
    <row r="4" spans="1:14" x14ac:dyDescent="0.3">
      <c r="A4" s="1" t="s">
        <v>125</v>
      </c>
      <c r="B4" s="56">
        <v>0.90949999999999998</v>
      </c>
      <c r="C4" s="56">
        <v>0.90949999999999998</v>
      </c>
      <c r="D4" s="56">
        <v>0.90949999999999998</v>
      </c>
      <c r="E4" s="56">
        <v>0.90949999999999998</v>
      </c>
      <c r="G4" s="58">
        <v>1</v>
      </c>
      <c r="M4" t="s">
        <v>106</v>
      </c>
    </row>
    <row r="5" spans="1:14" x14ac:dyDescent="0.3">
      <c r="A5" s="1" t="s">
        <v>126</v>
      </c>
      <c r="B5" s="56">
        <v>0.91449999999999998</v>
      </c>
      <c r="C5" s="56">
        <v>0.91449999999999998</v>
      </c>
      <c r="D5" s="56">
        <v>0.91449999999999998</v>
      </c>
      <c r="E5" s="56">
        <v>0.91449999999999998</v>
      </c>
      <c r="G5" s="58">
        <v>1</v>
      </c>
      <c r="M5" t="s">
        <v>107</v>
      </c>
      <c r="N5" t="s">
        <v>109</v>
      </c>
    </row>
    <row r="6" spans="1:14" x14ac:dyDescent="0.3">
      <c r="A6" s="1" t="s">
        <v>127</v>
      </c>
      <c r="B6" s="56">
        <v>0.91459999999999997</v>
      </c>
      <c r="C6" s="56">
        <v>0.91459999999999997</v>
      </c>
      <c r="D6" s="56">
        <v>0.91459999999999997</v>
      </c>
      <c r="E6" s="56">
        <v>0.91459999999999997</v>
      </c>
      <c r="G6" s="58">
        <v>1</v>
      </c>
      <c r="M6" t="s">
        <v>108</v>
      </c>
      <c r="N6">
        <v>0</v>
      </c>
    </row>
    <row r="7" spans="1:14" x14ac:dyDescent="0.3">
      <c r="A7" s="1" t="s">
        <v>3518</v>
      </c>
      <c r="B7" s="56">
        <v>0.91169999999999995</v>
      </c>
      <c r="C7" s="56">
        <v>0.91169999999999995</v>
      </c>
      <c r="D7" s="56">
        <v>0.91169999999999995</v>
      </c>
      <c r="E7" s="56">
        <v>0.91169999999999995</v>
      </c>
      <c r="G7" s="58">
        <v>1</v>
      </c>
      <c r="M7" t="s">
        <v>110</v>
      </c>
    </row>
    <row r="8" spans="1:14" x14ac:dyDescent="0.3">
      <c r="A8" s="1" t="s">
        <v>128</v>
      </c>
      <c r="B8" s="56">
        <v>0.90290000000000004</v>
      </c>
      <c r="C8" s="56">
        <v>0.90290000000000004</v>
      </c>
      <c r="D8" s="56">
        <v>0.90290000000000004</v>
      </c>
      <c r="E8" s="56">
        <v>0.90290000000000004</v>
      </c>
      <c r="G8" s="58">
        <v>1</v>
      </c>
    </row>
    <row r="9" spans="1:14" x14ac:dyDescent="0.3">
      <c r="A9" s="1" t="s">
        <v>129</v>
      </c>
      <c r="B9" s="56">
        <v>0.91269999999999996</v>
      </c>
      <c r="C9" s="56">
        <v>0.91269999999999996</v>
      </c>
      <c r="D9" s="56">
        <v>0.91269999999999996</v>
      </c>
      <c r="E9" s="56">
        <v>0.91269999999999996</v>
      </c>
      <c r="G9" s="58">
        <v>1</v>
      </c>
    </row>
    <row r="10" spans="1:14" x14ac:dyDescent="0.3">
      <c r="A10" s="1" t="s">
        <v>130</v>
      </c>
      <c r="B10" s="56">
        <v>0.91210000000000002</v>
      </c>
      <c r="C10" s="56">
        <v>0.91210000000000002</v>
      </c>
      <c r="D10" s="56">
        <v>0.91210000000000002</v>
      </c>
      <c r="E10" s="56">
        <v>0.91210000000000002</v>
      </c>
      <c r="G10" s="58">
        <v>1</v>
      </c>
    </row>
    <row r="11" spans="1:14" x14ac:dyDescent="0.3">
      <c r="A11" s="1" t="s">
        <v>131</v>
      </c>
      <c r="B11" s="56">
        <v>0.9214</v>
      </c>
      <c r="C11" s="56">
        <v>0.9214</v>
      </c>
      <c r="D11" s="56">
        <v>0.9214</v>
      </c>
      <c r="E11" s="56">
        <v>0.9214</v>
      </c>
      <c r="G11" s="58">
        <v>1</v>
      </c>
    </row>
    <row r="12" spans="1:14" x14ac:dyDescent="0.3">
      <c r="A12" s="1" t="s">
        <v>3519</v>
      </c>
      <c r="B12" s="56">
        <v>0.92059999999999997</v>
      </c>
      <c r="C12" s="56">
        <v>0.92059999999999997</v>
      </c>
      <c r="D12" s="56">
        <v>0.92059999999999997</v>
      </c>
      <c r="E12" s="56">
        <v>0.92059999999999997</v>
      </c>
      <c r="G12" s="58">
        <v>1</v>
      </c>
    </row>
    <row r="13" spans="1:14" x14ac:dyDescent="0.3">
      <c r="A13" s="1" t="s">
        <v>3520</v>
      </c>
      <c r="B13" s="56">
        <v>0.92110000000000003</v>
      </c>
      <c r="C13" s="56">
        <v>0.92110000000000003</v>
      </c>
      <c r="D13" s="56">
        <v>0.92110000000000003</v>
      </c>
      <c r="E13" s="56">
        <v>0.92110000000000003</v>
      </c>
      <c r="G13" s="58">
        <v>1</v>
      </c>
    </row>
    <row r="14" spans="1:14" x14ac:dyDescent="0.3">
      <c r="A14" s="1" t="s">
        <v>132</v>
      </c>
      <c r="B14" s="56">
        <v>0.92</v>
      </c>
      <c r="C14" s="56">
        <v>0.92</v>
      </c>
      <c r="D14" s="56">
        <v>0.92</v>
      </c>
      <c r="E14" s="56">
        <v>0.92</v>
      </c>
      <c r="G14" s="58">
        <v>1</v>
      </c>
    </row>
    <row r="15" spans="1:14" x14ac:dyDescent="0.3">
      <c r="A15" s="1" t="s">
        <v>133</v>
      </c>
      <c r="B15" s="56">
        <v>0.92589999999999995</v>
      </c>
      <c r="C15" s="56">
        <v>0.92589999999999995</v>
      </c>
      <c r="D15" s="56">
        <v>0.92589999999999995</v>
      </c>
      <c r="E15" s="56">
        <v>0.92589999999999995</v>
      </c>
      <c r="G15" s="58">
        <v>1</v>
      </c>
    </row>
    <row r="16" spans="1:14" x14ac:dyDescent="0.3">
      <c r="A16" s="1" t="s">
        <v>134</v>
      </c>
      <c r="B16" s="56">
        <v>0.92159999999999997</v>
      </c>
      <c r="C16" s="56">
        <v>0.92159999999999997</v>
      </c>
      <c r="D16" s="56">
        <v>0.92159999999999997</v>
      </c>
      <c r="E16" s="56">
        <v>0.92159999999999997</v>
      </c>
      <c r="G16" s="58">
        <v>1</v>
      </c>
    </row>
    <row r="17" spans="1:7" x14ac:dyDescent="0.3">
      <c r="A17" s="1" t="s">
        <v>135</v>
      </c>
      <c r="B17" s="56">
        <v>0.92149999999999999</v>
      </c>
      <c r="C17" s="56">
        <v>0.92149999999999999</v>
      </c>
      <c r="D17" s="56">
        <v>0.92149999999999999</v>
      </c>
      <c r="E17" s="56">
        <v>0.92149999999999999</v>
      </c>
      <c r="G17" s="58">
        <v>1</v>
      </c>
    </row>
    <row r="18" spans="1:7" x14ac:dyDescent="0.3">
      <c r="A18" s="1" t="s">
        <v>136</v>
      </c>
      <c r="B18" s="56">
        <v>0.92159999999999997</v>
      </c>
      <c r="C18" s="56">
        <v>0.92159999999999997</v>
      </c>
      <c r="D18" s="56">
        <v>0.92159999999999997</v>
      </c>
      <c r="E18" s="56">
        <v>0.92159999999999997</v>
      </c>
      <c r="G18" s="58">
        <v>1</v>
      </c>
    </row>
    <row r="19" spans="1:7" x14ac:dyDescent="0.3">
      <c r="A19" s="1" t="s">
        <v>3521</v>
      </c>
      <c r="B19" s="56">
        <v>0.92110000000000003</v>
      </c>
      <c r="C19" s="56">
        <v>0.92110000000000003</v>
      </c>
      <c r="D19" s="56">
        <v>0.92110000000000003</v>
      </c>
      <c r="E19" s="56">
        <v>0.92110000000000003</v>
      </c>
      <c r="G19" s="58">
        <v>1</v>
      </c>
    </row>
    <row r="20" spans="1:7" x14ac:dyDescent="0.3">
      <c r="A20" s="1" t="s">
        <v>3522</v>
      </c>
      <c r="B20" s="56">
        <v>0.92889999999999995</v>
      </c>
      <c r="C20" s="56">
        <v>0.92889999999999995</v>
      </c>
      <c r="D20" s="56">
        <v>0.92889999999999995</v>
      </c>
      <c r="E20" s="56">
        <v>0.92889999999999995</v>
      </c>
      <c r="G20" s="58">
        <v>1</v>
      </c>
    </row>
    <row r="21" spans="1:7" x14ac:dyDescent="0.3">
      <c r="A21" s="1" t="s">
        <v>137</v>
      </c>
      <c r="B21" s="56">
        <v>0.93559999999999999</v>
      </c>
      <c r="C21" s="56">
        <v>0.93559999999999999</v>
      </c>
      <c r="D21" s="56">
        <v>0.93559999999999999</v>
      </c>
      <c r="E21" s="56">
        <v>0.93559999999999999</v>
      </c>
      <c r="G21" s="58">
        <v>1</v>
      </c>
    </row>
    <row r="22" spans="1:7" x14ac:dyDescent="0.3">
      <c r="A22" s="1" t="s">
        <v>138</v>
      </c>
      <c r="B22" s="56">
        <v>0.93720000000000003</v>
      </c>
      <c r="C22" s="56">
        <v>0.93720000000000003</v>
      </c>
      <c r="D22" s="56">
        <v>0.93720000000000003</v>
      </c>
      <c r="E22" s="56">
        <v>0.93720000000000003</v>
      </c>
      <c r="G22" s="58">
        <v>1</v>
      </c>
    </row>
    <row r="23" spans="1:7" x14ac:dyDescent="0.3">
      <c r="A23" s="1" t="s">
        <v>139</v>
      </c>
      <c r="B23" s="56">
        <v>0.93440000000000001</v>
      </c>
      <c r="C23" s="56">
        <v>0.93440000000000001</v>
      </c>
      <c r="D23" s="56">
        <v>0.93440000000000001</v>
      </c>
      <c r="E23" s="56">
        <v>0.93440000000000001</v>
      </c>
      <c r="G23" s="58">
        <v>1</v>
      </c>
    </row>
    <row r="24" spans="1:7" x14ac:dyDescent="0.3">
      <c r="A24" s="1" t="s">
        <v>3523</v>
      </c>
      <c r="B24" s="56">
        <v>0.93340000000000001</v>
      </c>
      <c r="C24" s="56">
        <v>0.93340000000000001</v>
      </c>
      <c r="D24" s="56">
        <v>0.93340000000000001</v>
      </c>
      <c r="E24" s="56">
        <v>0.93340000000000001</v>
      </c>
      <c r="G24" s="58">
        <v>1</v>
      </c>
    </row>
    <row r="25" spans="1:7" x14ac:dyDescent="0.3">
      <c r="A25" s="1" t="s">
        <v>3524</v>
      </c>
      <c r="B25" s="56">
        <v>0.94120000000000004</v>
      </c>
      <c r="C25" s="56">
        <v>0.94120000000000004</v>
      </c>
      <c r="D25" s="56">
        <v>0.94120000000000004</v>
      </c>
      <c r="E25" s="56">
        <v>0.94120000000000004</v>
      </c>
      <c r="G25" s="58">
        <v>1</v>
      </c>
    </row>
    <row r="26" spans="1:7" x14ac:dyDescent="0.3">
      <c r="A26" s="1" t="s">
        <v>140</v>
      </c>
      <c r="B26" s="56">
        <v>0.9395</v>
      </c>
      <c r="C26" s="56">
        <v>0.9395</v>
      </c>
      <c r="D26" s="56">
        <v>0.9395</v>
      </c>
      <c r="E26" s="56">
        <v>0.9395</v>
      </c>
      <c r="G26" s="58">
        <v>1</v>
      </c>
    </row>
    <row r="27" spans="1:7" x14ac:dyDescent="0.3">
      <c r="A27" s="1" t="s">
        <v>141</v>
      </c>
      <c r="B27" s="56">
        <v>0.9395</v>
      </c>
      <c r="C27" s="56">
        <v>0.9395</v>
      </c>
      <c r="D27" s="56">
        <v>0.9395</v>
      </c>
      <c r="E27" s="56">
        <v>0.9395</v>
      </c>
      <c r="G27" s="58">
        <v>1</v>
      </c>
    </row>
    <row r="28" spans="1:7" x14ac:dyDescent="0.3">
      <c r="A28" s="1" t="s">
        <v>142</v>
      </c>
      <c r="B28" s="56">
        <v>0.94779999999999998</v>
      </c>
      <c r="C28" s="56">
        <v>0.94779999999999998</v>
      </c>
      <c r="D28" s="56">
        <v>0.94779999999999998</v>
      </c>
      <c r="E28" s="56">
        <v>0.94779999999999998</v>
      </c>
      <c r="G28" s="58">
        <v>1</v>
      </c>
    </row>
    <row r="29" spans="1:7" x14ac:dyDescent="0.3">
      <c r="A29" s="1" t="s">
        <v>143</v>
      </c>
      <c r="B29" s="56">
        <v>0.94450000000000001</v>
      </c>
      <c r="C29" s="56">
        <v>0.94450000000000001</v>
      </c>
      <c r="D29" s="56">
        <v>0.94450000000000001</v>
      </c>
      <c r="E29" s="56">
        <v>0.94450000000000001</v>
      </c>
      <c r="G29" s="58">
        <v>1</v>
      </c>
    </row>
    <row r="30" spans="1:7" x14ac:dyDescent="0.3">
      <c r="A30" s="1" t="s">
        <v>3525</v>
      </c>
      <c r="B30" s="56">
        <v>0.94369999999999998</v>
      </c>
      <c r="C30" s="56">
        <v>0.94369999999999998</v>
      </c>
      <c r="D30" s="56">
        <v>0.94369999999999998</v>
      </c>
      <c r="E30" s="56">
        <v>0.94369999999999998</v>
      </c>
      <c r="G30" s="58">
        <v>1</v>
      </c>
    </row>
    <row r="31" spans="1:7" x14ac:dyDescent="0.3">
      <c r="A31" s="1" t="s">
        <v>3526</v>
      </c>
      <c r="B31" s="56">
        <v>0.94469999999999998</v>
      </c>
      <c r="C31" s="56">
        <v>0.94469999999999998</v>
      </c>
      <c r="D31" s="56">
        <v>0.94469999999999998</v>
      </c>
      <c r="E31" s="56">
        <v>0.94469999999999998</v>
      </c>
      <c r="G31" s="58">
        <v>1</v>
      </c>
    </row>
    <row r="32" spans="1:7" x14ac:dyDescent="0.3">
      <c r="A32" s="1" t="s">
        <v>144</v>
      </c>
      <c r="B32" s="56">
        <v>0.94840000000000002</v>
      </c>
      <c r="C32" s="56">
        <v>0.94840000000000002</v>
      </c>
      <c r="D32" s="56">
        <v>0.94840000000000002</v>
      </c>
      <c r="E32" s="56">
        <v>0.94840000000000002</v>
      </c>
      <c r="G32" s="58">
        <v>1</v>
      </c>
    </row>
    <row r="33" spans="1:7" x14ac:dyDescent="0.3">
      <c r="A33" s="1" t="s">
        <v>145</v>
      </c>
      <c r="B33" s="56">
        <v>0.94410000000000005</v>
      </c>
      <c r="C33" s="56">
        <v>0.94410000000000005</v>
      </c>
      <c r="D33" s="56">
        <v>0.94410000000000005</v>
      </c>
      <c r="E33" s="56">
        <v>0.94410000000000005</v>
      </c>
      <c r="G33" s="58">
        <v>1</v>
      </c>
    </row>
    <row r="34" spans="1:7" x14ac:dyDescent="0.3">
      <c r="A34" s="1" t="s">
        <v>146</v>
      </c>
      <c r="B34" s="56">
        <v>0.94359999999999999</v>
      </c>
      <c r="C34" s="56">
        <v>0.94359999999999999</v>
      </c>
      <c r="D34" s="56">
        <v>0.94359999999999999</v>
      </c>
      <c r="E34" s="56">
        <v>0.94359999999999999</v>
      </c>
      <c r="G34" s="58">
        <v>1</v>
      </c>
    </row>
    <row r="35" spans="1:7" x14ac:dyDescent="0.3">
      <c r="A35" s="1" t="s">
        <v>147</v>
      </c>
      <c r="B35" s="56">
        <v>0.94610000000000005</v>
      </c>
      <c r="C35" s="56">
        <v>0.94610000000000005</v>
      </c>
      <c r="D35" s="56">
        <v>0.94610000000000005</v>
      </c>
      <c r="E35" s="56">
        <v>0.94610000000000005</v>
      </c>
      <c r="G35" s="58">
        <v>1</v>
      </c>
    </row>
    <row r="36" spans="1:7" x14ac:dyDescent="0.3">
      <c r="A36" s="1" t="s">
        <v>3527</v>
      </c>
      <c r="B36" s="56">
        <v>0.94579999999999997</v>
      </c>
      <c r="C36" s="56">
        <v>0.94579999999999997</v>
      </c>
      <c r="D36" s="56">
        <v>0.94579999999999997</v>
      </c>
      <c r="E36" s="56">
        <v>0.94579999999999997</v>
      </c>
      <c r="G36" s="58">
        <v>1</v>
      </c>
    </row>
    <row r="37" spans="1:7" x14ac:dyDescent="0.3">
      <c r="A37" s="1" t="s">
        <v>3528</v>
      </c>
      <c r="B37" s="56">
        <v>0.9446</v>
      </c>
      <c r="C37" s="56">
        <v>0.9446</v>
      </c>
      <c r="D37" s="56">
        <v>0.9446</v>
      </c>
      <c r="E37" s="56">
        <v>0.9446</v>
      </c>
      <c r="G37" s="58">
        <v>1</v>
      </c>
    </row>
    <row r="38" spans="1:7" x14ac:dyDescent="0.3">
      <c r="A38" s="1" t="s">
        <v>148</v>
      </c>
      <c r="B38" s="56">
        <v>0.95199999999999996</v>
      </c>
      <c r="C38" s="56">
        <v>0.95199999999999996</v>
      </c>
      <c r="D38" s="56">
        <v>0.95199999999999996</v>
      </c>
      <c r="E38" s="56">
        <v>0.95199999999999996</v>
      </c>
      <c r="G38" s="58">
        <v>1</v>
      </c>
    </row>
    <row r="39" spans="1:7" x14ac:dyDescent="0.3">
      <c r="A39" s="1" t="s">
        <v>149</v>
      </c>
      <c r="B39" s="56">
        <v>0.95760000000000001</v>
      </c>
      <c r="C39" s="56">
        <v>0.95760000000000001</v>
      </c>
      <c r="D39" s="56">
        <v>0.95760000000000001</v>
      </c>
      <c r="E39" s="56">
        <v>0.95760000000000001</v>
      </c>
      <c r="G39" s="58">
        <v>1</v>
      </c>
    </row>
    <row r="40" spans="1:7" x14ac:dyDescent="0.3">
      <c r="A40" s="1" t="s">
        <v>150</v>
      </c>
      <c r="B40" s="56">
        <v>0.96509999999999996</v>
      </c>
      <c r="C40" s="56">
        <v>0.96509999999999996</v>
      </c>
      <c r="D40" s="56">
        <v>0.96509999999999996</v>
      </c>
      <c r="E40" s="56">
        <v>0.96509999999999996</v>
      </c>
      <c r="G40" s="58">
        <v>1</v>
      </c>
    </row>
    <row r="41" spans="1:7" x14ac:dyDescent="0.3">
      <c r="A41" s="1" t="s">
        <v>151</v>
      </c>
      <c r="B41" s="56">
        <v>0.97160000000000002</v>
      </c>
      <c r="C41" s="56">
        <v>0.97160000000000002</v>
      </c>
      <c r="D41" s="56">
        <v>0.97160000000000002</v>
      </c>
      <c r="E41" s="56">
        <v>0.97160000000000002</v>
      </c>
      <c r="G41" s="58">
        <v>1</v>
      </c>
    </row>
    <row r="42" spans="1:7" x14ac:dyDescent="0.3">
      <c r="A42" s="1" t="s">
        <v>152</v>
      </c>
      <c r="B42" s="56">
        <v>0.97109999999999996</v>
      </c>
      <c r="C42" s="56">
        <v>0.97109999999999996</v>
      </c>
      <c r="D42" s="56">
        <v>0.97109999999999996</v>
      </c>
      <c r="E42" s="56">
        <v>0.97109999999999996</v>
      </c>
      <c r="G42" s="58">
        <v>1</v>
      </c>
    </row>
    <row r="43" spans="1:7" x14ac:dyDescent="0.3">
      <c r="A43" s="1" t="s">
        <v>3529</v>
      </c>
      <c r="B43" s="56">
        <v>0.97060000000000002</v>
      </c>
      <c r="C43" s="56">
        <v>0.97060000000000002</v>
      </c>
      <c r="D43" s="56">
        <v>0.97060000000000002</v>
      </c>
      <c r="E43" s="56">
        <v>0.97060000000000002</v>
      </c>
      <c r="G43" s="58">
        <v>1</v>
      </c>
    </row>
    <row r="44" spans="1:7" x14ac:dyDescent="0.3">
      <c r="A44" s="1" t="s">
        <v>153</v>
      </c>
      <c r="B44" s="56">
        <v>0.97950000000000004</v>
      </c>
      <c r="C44" s="56">
        <v>0.97950000000000004</v>
      </c>
      <c r="D44" s="56">
        <v>0.97950000000000004</v>
      </c>
      <c r="E44" s="56">
        <v>0.97950000000000004</v>
      </c>
      <c r="G44" s="58">
        <v>1</v>
      </c>
    </row>
    <row r="45" spans="1:7" x14ac:dyDescent="0.3">
      <c r="A45" s="1" t="s">
        <v>154</v>
      </c>
      <c r="B45" s="56">
        <v>0.98070000000000002</v>
      </c>
      <c r="C45" s="56">
        <v>0.98070000000000002</v>
      </c>
      <c r="D45" s="56">
        <v>0.98070000000000002</v>
      </c>
      <c r="E45" s="56">
        <v>0.98070000000000002</v>
      </c>
      <c r="G45" s="58">
        <v>1</v>
      </c>
    </row>
    <row r="46" spans="1:7" x14ac:dyDescent="0.3">
      <c r="A46" s="1" t="s">
        <v>155</v>
      </c>
      <c r="B46" s="56">
        <v>0.98880000000000001</v>
      </c>
      <c r="C46" s="56">
        <v>0.98880000000000001</v>
      </c>
      <c r="D46" s="56">
        <v>0.98880000000000001</v>
      </c>
      <c r="E46" s="56">
        <v>0.98880000000000001</v>
      </c>
      <c r="G46" s="58">
        <v>1</v>
      </c>
    </row>
    <row r="47" spans="1:7" x14ac:dyDescent="0.3">
      <c r="A47" s="1" t="s">
        <v>156</v>
      </c>
      <c r="B47" s="56">
        <v>0.99239999999999995</v>
      </c>
      <c r="C47" s="56">
        <v>0.99239999999999995</v>
      </c>
      <c r="D47" s="56">
        <v>0.99239999999999995</v>
      </c>
      <c r="E47" s="56">
        <v>0.99239999999999995</v>
      </c>
      <c r="G47" s="58">
        <v>1</v>
      </c>
    </row>
    <row r="48" spans="1:7" x14ac:dyDescent="0.3">
      <c r="A48" s="1" t="s">
        <v>3530</v>
      </c>
      <c r="B48" s="56">
        <v>0.99199999999999999</v>
      </c>
      <c r="C48" s="56">
        <v>0.99199999999999999</v>
      </c>
      <c r="D48" s="56">
        <v>0.99199999999999999</v>
      </c>
      <c r="E48" s="56">
        <v>0.99199999999999999</v>
      </c>
      <c r="G48" s="58">
        <v>1</v>
      </c>
    </row>
    <row r="49" spans="1:7" x14ac:dyDescent="0.3">
      <c r="A49" s="1" t="s">
        <v>3531</v>
      </c>
      <c r="B49" s="56">
        <v>0.99119999999999997</v>
      </c>
      <c r="C49" s="56">
        <v>0.99119999999999997</v>
      </c>
      <c r="D49" s="56">
        <v>0.99119999999999997</v>
      </c>
      <c r="E49" s="56">
        <v>0.99119999999999997</v>
      </c>
      <c r="G49" s="58">
        <v>1</v>
      </c>
    </row>
    <row r="50" spans="1:7" x14ac:dyDescent="0.3">
      <c r="A50" s="1" t="s">
        <v>157</v>
      </c>
      <c r="B50" s="56">
        <v>0.98650000000000004</v>
      </c>
      <c r="C50" s="56">
        <v>0.98650000000000004</v>
      </c>
      <c r="D50" s="56">
        <v>0.98650000000000004</v>
      </c>
      <c r="E50" s="56">
        <v>0.98650000000000004</v>
      </c>
      <c r="G50" s="58">
        <v>1</v>
      </c>
    </row>
    <row r="51" spans="1:7" x14ac:dyDescent="0.3">
      <c r="A51" s="1" t="s">
        <v>158</v>
      </c>
      <c r="B51" s="56">
        <v>0.98080000000000001</v>
      </c>
      <c r="C51" s="56">
        <v>0.98080000000000001</v>
      </c>
      <c r="D51" s="56">
        <v>0.98080000000000001</v>
      </c>
      <c r="E51" s="56">
        <v>0.98080000000000001</v>
      </c>
      <c r="G51" s="58">
        <v>1</v>
      </c>
    </row>
    <row r="52" spans="1:7" x14ac:dyDescent="0.3">
      <c r="A52" s="1" t="s">
        <v>159</v>
      </c>
      <c r="B52" s="56">
        <v>0.97960000000000003</v>
      </c>
      <c r="C52" s="56">
        <v>0.97960000000000003</v>
      </c>
      <c r="D52" s="56">
        <v>0.97960000000000003</v>
      </c>
      <c r="E52" s="56">
        <v>0.97960000000000003</v>
      </c>
      <c r="G52" s="58">
        <v>1</v>
      </c>
    </row>
    <row r="53" spans="1:7" x14ac:dyDescent="0.3">
      <c r="A53" s="1" t="s">
        <v>3532</v>
      </c>
      <c r="B53" s="56">
        <v>0.97360000000000002</v>
      </c>
      <c r="C53" s="56">
        <v>0.97360000000000002</v>
      </c>
      <c r="D53" s="56">
        <v>0.97360000000000002</v>
      </c>
      <c r="E53" s="56">
        <v>0.97360000000000002</v>
      </c>
      <c r="G53" s="58">
        <v>1</v>
      </c>
    </row>
    <row r="54" spans="1:7" x14ac:dyDescent="0.3">
      <c r="A54" s="1" t="s">
        <v>3533</v>
      </c>
      <c r="B54" s="56">
        <v>0.97509999999999997</v>
      </c>
      <c r="C54" s="56">
        <v>0.97509999999999997</v>
      </c>
      <c r="D54" s="56">
        <v>0.97509999999999997</v>
      </c>
      <c r="E54" s="56">
        <v>0.97509999999999997</v>
      </c>
      <c r="G54" s="58">
        <v>1</v>
      </c>
    </row>
    <row r="55" spans="1:7" x14ac:dyDescent="0.3">
      <c r="A55" s="1" t="s">
        <v>3534</v>
      </c>
      <c r="B55" s="56">
        <v>0.9909</v>
      </c>
      <c r="C55" s="56">
        <v>0.9909</v>
      </c>
      <c r="D55" s="56">
        <v>0.9909</v>
      </c>
      <c r="E55" s="56">
        <v>0.9909</v>
      </c>
      <c r="G55" s="58">
        <v>1</v>
      </c>
    </row>
    <row r="56" spans="1:7" x14ac:dyDescent="0.3">
      <c r="A56" s="1" t="s">
        <v>160</v>
      </c>
      <c r="B56" s="56">
        <v>0.99370000000000003</v>
      </c>
      <c r="C56" s="56">
        <v>0.99370000000000003</v>
      </c>
      <c r="D56" s="56">
        <v>0.99370000000000003</v>
      </c>
      <c r="E56" s="56">
        <v>0.99370000000000003</v>
      </c>
      <c r="G56" s="58">
        <v>1</v>
      </c>
    </row>
    <row r="57" spans="1:7" x14ac:dyDescent="0.3">
      <c r="A57" s="1" t="s">
        <v>161</v>
      </c>
      <c r="B57" s="56">
        <v>0.98870000000000002</v>
      </c>
      <c r="C57" s="56">
        <v>0.98870000000000002</v>
      </c>
      <c r="D57" s="56">
        <v>0.98870000000000002</v>
      </c>
      <c r="E57" s="56">
        <v>0.98870000000000002</v>
      </c>
      <c r="G57" s="58">
        <v>1</v>
      </c>
    </row>
    <row r="58" spans="1:7" x14ac:dyDescent="0.3">
      <c r="A58" s="1" t="s">
        <v>162</v>
      </c>
      <c r="B58" s="56">
        <v>0.98929999999999996</v>
      </c>
      <c r="C58" s="56">
        <v>0.98929999999999996</v>
      </c>
      <c r="D58" s="56">
        <v>0.98929999999999996</v>
      </c>
      <c r="E58" s="56">
        <v>0.98929999999999996</v>
      </c>
      <c r="G58" s="58">
        <v>1</v>
      </c>
    </row>
    <row r="59" spans="1:7" x14ac:dyDescent="0.3">
      <c r="A59" s="1" t="s">
        <v>163</v>
      </c>
      <c r="B59" s="56">
        <v>0.99199999999999999</v>
      </c>
      <c r="C59" s="56">
        <v>0.99199999999999999</v>
      </c>
      <c r="D59" s="56">
        <v>0.99199999999999999</v>
      </c>
      <c r="E59" s="56">
        <v>0.99199999999999999</v>
      </c>
      <c r="G59" s="58">
        <v>1</v>
      </c>
    </row>
    <row r="60" spans="1:7" x14ac:dyDescent="0.3">
      <c r="A60" s="1" t="s">
        <v>3535</v>
      </c>
      <c r="B60" s="56">
        <v>0.99170000000000003</v>
      </c>
      <c r="C60" s="56">
        <v>0.99170000000000003</v>
      </c>
      <c r="D60" s="56">
        <v>0.99170000000000003</v>
      </c>
      <c r="E60" s="56">
        <v>0.99170000000000003</v>
      </c>
      <c r="G60" s="58">
        <v>1</v>
      </c>
    </row>
    <row r="61" spans="1:7" x14ac:dyDescent="0.3">
      <c r="A61" s="1" t="s">
        <v>3536</v>
      </c>
      <c r="B61" s="56">
        <v>1.0037</v>
      </c>
      <c r="C61" s="56">
        <v>1.0037</v>
      </c>
      <c r="D61" s="56">
        <v>1.0037</v>
      </c>
      <c r="E61" s="56">
        <v>1.0037</v>
      </c>
      <c r="G61" s="58">
        <v>1</v>
      </c>
    </row>
    <row r="62" spans="1:7" x14ac:dyDescent="0.3">
      <c r="A62" s="1" t="s">
        <v>164</v>
      </c>
      <c r="B62" s="56">
        <v>1.0121</v>
      </c>
      <c r="C62" s="56">
        <v>1.0121</v>
      </c>
      <c r="D62" s="56">
        <v>1.0121</v>
      </c>
      <c r="E62" s="56">
        <v>1.0121</v>
      </c>
      <c r="G62" s="58">
        <v>1</v>
      </c>
    </row>
    <row r="63" spans="1:7" x14ac:dyDescent="0.3">
      <c r="A63" s="1" t="s">
        <v>165</v>
      </c>
      <c r="B63" s="56">
        <v>1.0072000000000001</v>
      </c>
      <c r="C63" s="56">
        <v>1.0072000000000001</v>
      </c>
      <c r="D63" s="56">
        <v>1.0072000000000001</v>
      </c>
      <c r="E63" s="56">
        <v>1.0072000000000001</v>
      </c>
      <c r="G63" s="58">
        <v>1</v>
      </c>
    </row>
    <row r="64" spans="1:7" x14ac:dyDescent="0.3">
      <c r="A64" s="1" t="s">
        <v>166</v>
      </c>
      <c r="B64" s="56">
        <v>1.0113000000000001</v>
      </c>
      <c r="C64" s="56">
        <v>1.0113000000000001</v>
      </c>
      <c r="D64" s="56">
        <v>1.0113000000000001</v>
      </c>
      <c r="E64" s="56">
        <v>1.0113000000000001</v>
      </c>
      <c r="G64" s="58">
        <v>1</v>
      </c>
    </row>
    <row r="65" spans="1:7" x14ac:dyDescent="0.3">
      <c r="A65" s="1" t="s">
        <v>167</v>
      </c>
      <c r="B65" s="56">
        <v>1.0122</v>
      </c>
      <c r="C65" s="56">
        <v>1.0122</v>
      </c>
      <c r="D65" s="56">
        <v>1.0122</v>
      </c>
      <c r="E65" s="56">
        <v>1.0122</v>
      </c>
      <c r="G65" s="58">
        <v>1</v>
      </c>
    </row>
    <row r="66" spans="1:7" x14ac:dyDescent="0.3">
      <c r="A66" s="1" t="s">
        <v>168</v>
      </c>
      <c r="B66" s="56">
        <v>1.0112000000000001</v>
      </c>
      <c r="C66" s="56">
        <v>1.0112000000000001</v>
      </c>
      <c r="D66" s="56">
        <v>1.0112000000000001</v>
      </c>
      <c r="E66" s="56">
        <v>1.0112000000000001</v>
      </c>
      <c r="G66" s="58">
        <v>1</v>
      </c>
    </row>
    <row r="67" spans="1:7" x14ac:dyDescent="0.3">
      <c r="A67" s="1" t="s">
        <v>3537</v>
      </c>
      <c r="B67" s="56">
        <v>1.0117</v>
      </c>
      <c r="C67" s="56">
        <v>1.0117</v>
      </c>
      <c r="D67" s="56">
        <v>1.0117</v>
      </c>
      <c r="E67" s="56">
        <v>1.0117</v>
      </c>
      <c r="G67" s="58">
        <v>1</v>
      </c>
    </row>
    <row r="68" spans="1:7" x14ac:dyDescent="0.3">
      <c r="A68" s="1" t="s">
        <v>3538</v>
      </c>
      <c r="B68" s="56">
        <v>1.0087999999999999</v>
      </c>
      <c r="C68" s="56">
        <v>1.0087999999999999</v>
      </c>
      <c r="D68" s="56">
        <v>1.0087999999999999</v>
      </c>
      <c r="E68" s="56">
        <v>1.0087999999999999</v>
      </c>
      <c r="G68" s="58">
        <v>1</v>
      </c>
    </row>
    <row r="69" spans="1:7" x14ac:dyDescent="0.3">
      <c r="A69" s="1" t="s">
        <v>169</v>
      </c>
      <c r="B69" s="56">
        <v>0.98899999999999999</v>
      </c>
      <c r="C69" s="56">
        <v>0.98899999999999999</v>
      </c>
      <c r="D69" s="56">
        <v>0.98899999999999999</v>
      </c>
      <c r="E69" s="56">
        <v>0.98899999999999999</v>
      </c>
      <c r="G69" s="58">
        <v>1</v>
      </c>
    </row>
    <row r="70" spans="1:7" x14ac:dyDescent="0.3">
      <c r="A70" s="1" t="s">
        <v>170</v>
      </c>
      <c r="B70" s="56">
        <v>0.99529999999999996</v>
      </c>
      <c r="C70" s="56">
        <v>0.99529999999999996</v>
      </c>
      <c r="D70" s="56">
        <v>0.99529999999999996</v>
      </c>
      <c r="E70" s="56">
        <v>0.99529999999999996</v>
      </c>
      <c r="G70" s="58">
        <v>1</v>
      </c>
    </row>
    <row r="71" spans="1:7" x14ac:dyDescent="0.3">
      <c r="A71" s="1" t="s">
        <v>171</v>
      </c>
      <c r="B71" s="56">
        <v>1.0045999999999999</v>
      </c>
      <c r="C71" s="56">
        <v>1.0045999999999999</v>
      </c>
      <c r="D71" s="56">
        <v>1.0045999999999999</v>
      </c>
      <c r="E71" s="56">
        <v>1.0045999999999999</v>
      </c>
      <c r="G71" s="58">
        <v>1</v>
      </c>
    </row>
    <row r="72" spans="1:7" x14ac:dyDescent="0.3">
      <c r="A72" s="1" t="s">
        <v>172</v>
      </c>
      <c r="B72" s="56">
        <v>0.98760000000000003</v>
      </c>
      <c r="C72" s="56">
        <v>0.98760000000000003</v>
      </c>
      <c r="D72" s="56">
        <v>0.98760000000000003</v>
      </c>
      <c r="E72" s="56">
        <v>0.98760000000000003</v>
      </c>
      <c r="G72" s="58">
        <v>1</v>
      </c>
    </row>
    <row r="73" spans="1:7" x14ac:dyDescent="0.3">
      <c r="A73" s="1" t="s">
        <v>3539</v>
      </c>
      <c r="B73" s="56">
        <v>0.98719999999999997</v>
      </c>
      <c r="C73" s="56">
        <v>0.98719999999999997</v>
      </c>
      <c r="D73" s="56">
        <v>0.98719999999999997</v>
      </c>
      <c r="E73" s="56">
        <v>0.98719999999999997</v>
      </c>
      <c r="G73" s="58">
        <v>1</v>
      </c>
    </row>
    <row r="74" spans="1:7" x14ac:dyDescent="0.3">
      <c r="A74" s="1" t="s">
        <v>3540</v>
      </c>
      <c r="B74" s="56">
        <v>0.98099999999999998</v>
      </c>
      <c r="C74" s="56">
        <v>0.98099999999999998</v>
      </c>
      <c r="D74" s="56">
        <v>0.98099999999999998</v>
      </c>
      <c r="E74" s="56">
        <v>0.98099999999999998</v>
      </c>
      <c r="G74" s="58">
        <v>1</v>
      </c>
    </row>
    <row r="75" spans="1:7" x14ac:dyDescent="0.3">
      <c r="A75" s="1" t="s">
        <v>173</v>
      </c>
      <c r="B75" s="56">
        <v>0.98360000000000003</v>
      </c>
      <c r="C75" s="56">
        <v>0.98360000000000003</v>
      </c>
      <c r="D75" s="56">
        <v>0.98360000000000003</v>
      </c>
      <c r="E75" s="56">
        <v>0.98360000000000003</v>
      </c>
      <c r="G75" s="58">
        <v>1</v>
      </c>
    </row>
    <row r="76" spans="1:7" x14ac:dyDescent="0.3">
      <c r="A76" s="1" t="s">
        <v>174</v>
      </c>
      <c r="B76" s="56">
        <v>0.97770000000000001</v>
      </c>
      <c r="C76" s="56">
        <v>0.97770000000000001</v>
      </c>
      <c r="D76" s="56">
        <v>0.97770000000000001</v>
      </c>
      <c r="E76" s="56">
        <v>0.97770000000000001</v>
      </c>
      <c r="G76" s="58">
        <v>1</v>
      </c>
    </row>
    <row r="77" spans="1:7" x14ac:dyDescent="0.3">
      <c r="A77" s="1" t="s">
        <v>175</v>
      </c>
      <c r="B77" s="56">
        <v>0.98460000000000003</v>
      </c>
      <c r="C77" s="56">
        <v>0.98460000000000003</v>
      </c>
      <c r="D77" s="56">
        <v>0.98460000000000003</v>
      </c>
      <c r="E77" s="56">
        <v>0.98460000000000003</v>
      </c>
      <c r="G77" s="58">
        <v>1</v>
      </c>
    </row>
    <row r="78" spans="1:7" x14ac:dyDescent="0.3">
      <c r="A78" s="1" t="s">
        <v>176</v>
      </c>
      <c r="B78" s="56">
        <v>0.98709999999999998</v>
      </c>
      <c r="C78" s="56">
        <v>0.98709999999999998</v>
      </c>
      <c r="D78" s="56">
        <v>0.98709999999999998</v>
      </c>
      <c r="E78" s="56">
        <v>0.98709999999999998</v>
      </c>
      <c r="G78" s="58">
        <v>1</v>
      </c>
    </row>
    <row r="79" spans="1:7" x14ac:dyDescent="0.3">
      <c r="A79" s="1" t="s">
        <v>3541</v>
      </c>
      <c r="B79" s="56">
        <v>0.9869</v>
      </c>
      <c r="C79" s="56">
        <v>0.9869</v>
      </c>
      <c r="D79" s="56">
        <v>0.9869</v>
      </c>
      <c r="E79" s="56">
        <v>0.9869</v>
      </c>
      <c r="G79" s="58">
        <v>1</v>
      </c>
    </row>
    <row r="80" spans="1:7" x14ac:dyDescent="0.3">
      <c r="A80" s="1" t="s">
        <v>3542</v>
      </c>
      <c r="B80" s="56">
        <v>0.98029999999999995</v>
      </c>
      <c r="C80" s="56">
        <v>0.98029999999999995</v>
      </c>
      <c r="D80" s="56">
        <v>0.98029999999999995</v>
      </c>
      <c r="E80" s="56">
        <v>0.98029999999999995</v>
      </c>
      <c r="G80" s="58">
        <v>1</v>
      </c>
    </row>
    <row r="81" spans="1:7" x14ac:dyDescent="0.3">
      <c r="A81" s="1" t="s">
        <v>177</v>
      </c>
      <c r="B81" s="56">
        <v>0.96650000000000003</v>
      </c>
      <c r="C81" s="56">
        <v>0.96650000000000003</v>
      </c>
      <c r="D81" s="56">
        <v>0.96650000000000003</v>
      </c>
      <c r="E81" s="56">
        <v>0.96650000000000003</v>
      </c>
      <c r="G81" s="58">
        <v>1</v>
      </c>
    </row>
    <row r="82" spans="1:7" x14ac:dyDescent="0.3">
      <c r="A82" s="1" t="s">
        <v>178</v>
      </c>
      <c r="B82" s="56">
        <v>0.97499999999999998</v>
      </c>
      <c r="C82" s="56">
        <v>0.97499999999999998</v>
      </c>
      <c r="D82" s="56">
        <v>0.97499999999999998</v>
      </c>
      <c r="E82" s="56">
        <v>0.97499999999999998</v>
      </c>
      <c r="G82" s="58">
        <v>1</v>
      </c>
    </row>
    <row r="83" spans="1:7" x14ac:dyDescent="0.3">
      <c r="A83" s="1" t="s">
        <v>179</v>
      </c>
      <c r="B83" s="56">
        <v>0.96740000000000004</v>
      </c>
      <c r="C83" s="56">
        <v>0.96740000000000004</v>
      </c>
      <c r="D83" s="56">
        <v>0.96740000000000004</v>
      </c>
      <c r="E83" s="56">
        <v>0.96740000000000004</v>
      </c>
      <c r="G83" s="58">
        <v>1</v>
      </c>
    </row>
    <row r="84" spans="1:7" x14ac:dyDescent="0.3">
      <c r="A84" s="1" t="s">
        <v>180</v>
      </c>
      <c r="B84" s="56">
        <v>0.97089999999999999</v>
      </c>
      <c r="C84" s="56">
        <v>0.97089999999999999</v>
      </c>
      <c r="D84" s="56">
        <v>0.97089999999999999</v>
      </c>
      <c r="E84" s="56">
        <v>0.97089999999999999</v>
      </c>
      <c r="G84" s="58">
        <v>1</v>
      </c>
    </row>
    <row r="85" spans="1:7" x14ac:dyDescent="0.3">
      <c r="A85" s="1" t="s">
        <v>3543</v>
      </c>
      <c r="B85" s="56">
        <v>0.97030000000000005</v>
      </c>
      <c r="C85" s="56">
        <v>0.97030000000000005</v>
      </c>
      <c r="D85" s="56">
        <v>0.97030000000000005</v>
      </c>
      <c r="E85" s="56">
        <v>0.97030000000000005</v>
      </c>
      <c r="G85" s="58">
        <v>1</v>
      </c>
    </row>
    <row r="86" spans="1:7" x14ac:dyDescent="0.3">
      <c r="A86" s="1" t="s">
        <v>3544</v>
      </c>
      <c r="B86" s="56">
        <v>0.97909999999999997</v>
      </c>
      <c r="C86" s="56">
        <v>0.97909999999999997</v>
      </c>
      <c r="D86" s="56">
        <v>0.97909999999999997</v>
      </c>
      <c r="E86" s="56">
        <v>0.97909999999999997</v>
      </c>
      <c r="G86" s="58">
        <v>1</v>
      </c>
    </row>
    <row r="87" spans="1:7" x14ac:dyDescent="0.3">
      <c r="A87" s="1" t="s">
        <v>181</v>
      </c>
      <c r="B87" s="56">
        <v>0.98399999999999999</v>
      </c>
      <c r="C87" s="56">
        <v>0.98399999999999999</v>
      </c>
      <c r="D87" s="56">
        <v>0.98399999999999999</v>
      </c>
      <c r="E87" s="56">
        <v>0.98399999999999999</v>
      </c>
      <c r="G87" s="58">
        <v>1</v>
      </c>
    </row>
    <row r="88" spans="1:7" x14ac:dyDescent="0.3">
      <c r="A88" s="1" t="s">
        <v>182</v>
      </c>
      <c r="B88" s="56">
        <v>0.9798</v>
      </c>
      <c r="C88" s="56">
        <v>0.9798</v>
      </c>
      <c r="D88" s="56">
        <v>0.9798</v>
      </c>
      <c r="E88" s="56">
        <v>0.9798</v>
      </c>
      <c r="G88" s="58">
        <v>1</v>
      </c>
    </row>
    <row r="89" spans="1:7" x14ac:dyDescent="0.3">
      <c r="A89" s="1" t="s">
        <v>183</v>
      </c>
      <c r="B89" s="56">
        <v>0.98209999999999997</v>
      </c>
      <c r="C89" s="56">
        <v>0.98209999999999997</v>
      </c>
      <c r="D89" s="56">
        <v>0.98209999999999997</v>
      </c>
      <c r="E89" s="56">
        <v>0.98209999999999997</v>
      </c>
      <c r="G89" s="58">
        <v>1</v>
      </c>
    </row>
    <row r="90" spans="1:7" x14ac:dyDescent="0.3">
      <c r="A90" s="1" t="s">
        <v>184</v>
      </c>
      <c r="B90" s="56">
        <v>0.98560000000000003</v>
      </c>
      <c r="C90" s="56">
        <v>0.98560000000000003</v>
      </c>
      <c r="D90" s="56">
        <v>0.98560000000000003</v>
      </c>
      <c r="E90" s="56">
        <v>0.98560000000000003</v>
      </c>
      <c r="G90" s="58">
        <v>1</v>
      </c>
    </row>
    <row r="91" spans="1:7" x14ac:dyDescent="0.3">
      <c r="A91" s="1" t="s">
        <v>3545</v>
      </c>
      <c r="B91" s="56">
        <v>0.98450000000000004</v>
      </c>
      <c r="C91" s="56">
        <v>0.98450000000000004</v>
      </c>
      <c r="D91" s="56">
        <v>0.98450000000000004</v>
      </c>
      <c r="E91" s="56">
        <v>0.98450000000000004</v>
      </c>
      <c r="G91" s="58">
        <v>1</v>
      </c>
    </row>
    <row r="92" spans="1:7" x14ac:dyDescent="0.3">
      <c r="A92" s="1" t="s">
        <v>3546</v>
      </c>
      <c r="B92" s="56">
        <v>0.97640000000000005</v>
      </c>
      <c r="C92" s="56">
        <v>0.97640000000000005</v>
      </c>
      <c r="D92" s="56">
        <v>0.97640000000000005</v>
      </c>
      <c r="E92" s="56">
        <v>0.97640000000000005</v>
      </c>
      <c r="G92" s="58">
        <v>1</v>
      </c>
    </row>
    <row r="93" spans="1:7" x14ac:dyDescent="0.3">
      <c r="A93" s="1" t="s">
        <v>185</v>
      </c>
      <c r="B93" s="56">
        <v>0.97929999999999995</v>
      </c>
      <c r="C93" s="56">
        <v>0.97929999999999995</v>
      </c>
      <c r="D93" s="56">
        <v>0.97929999999999995</v>
      </c>
      <c r="E93" s="56">
        <v>0.97929999999999995</v>
      </c>
      <c r="G93" s="58">
        <v>1</v>
      </c>
    </row>
    <row r="94" spans="1:7" x14ac:dyDescent="0.3">
      <c r="A94" s="1" t="s">
        <v>186</v>
      </c>
      <c r="B94" s="56">
        <v>0.98080000000000001</v>
      </c>
      <c r="C94" s="56">
        <v>0.98080000000000001</v>
      </c>
      <c r="D94" s="56">
        <v>0.98080000000000001</v>
      </c>
      <c r="E94" s="56">
        <v>0.98080000000000001</v>
      </c>
      <c r="G94" s="58">
        <v>1</v>
      </c>
    </row>
    <row r="95" spans="1:7" x14ac:dyDescent="0.3">
      <c r="A95" s="1" t="s">
        <v>187</v>
      </c>
      <c r="B95" s="56">
        <v>0.96930000000000005</v>
      </c>
      <c r="C95" s="56">
        <v>0.96930000000000005</v>
      </c>
      <c r="D95" s="56">
        <v>0.96930000000000005</v>
      </c>
      <c r="E95" s="56">
        <v>0.96930000000000005</v>
      </c>
      <c r="G95" s="58">
        <v>1</v>
      </c>
    </row>
    <row r="96" spans="1:7" x14ac:dyDescent="0.3">
      <c r="A96" s="1" t="s">
        <v>188</v>
      </c>
      <c r="B96" s="56">
        <v>0.97350000000000003</v>
      </c>
      <c r="C96" s="56">
        <v>0.97350000000000003</v>
      </c>
      <c r="D96" s="56">
        <v>0.97350000000000003</v>
      </c>
      <c r="E96" s="56">
        <v>0.97350000000000003</v>
      </c>
      <c r="G96" s="58">
        <v>1</v>
      </c>
    </row>
    <row r="97" spans="1:7" x14ac:dyDescent="0.3">
      <c r="A97" s="1" t="s">
        <v>3547</v>
      </c>
      <c r="B97" s="56">
        <v>0.97350000000000003</v>
      </c>
      <c r="C97" s="56">
        <v>0.97350000000000003</v>
      </c>
      <c r="D97" s="56">
        <v>0.97350000000000003</v>
      </c>
      <c r="E97" s="56">
        <v>0.97350000000000003</v>
      </c>
      <c r="G97" s="58">
        <v>1</v>
      </c>
    </row>
    <row r="98" spans="1:7" x14ac:dyDescent="0.3">
      <c r="A98" s="1" t="s">
        <v>3548</v>
      </c>
      <c r="B98" s="56">
        <v>0.97209999999999996</v>
      </c>
      <c r="C98" s="56">
        <v>0.97209999999999996</v>
      </c>
      <c r="D98" s="56">
        <v>0.97209999999999996</v>
      </c>
      <c r="E98" s="56">
        <v>0.97209999999999996</v>
      </c>
      <c r="G98" s="58">
        <v>1</v>
      </c>
    </row>
    <row r="99" spans="1:7" x14ac:dyDescent="0.3">
      <c r="A99" s="1" t="s">
        <v>189</v>
      </c>
      <c r="B99" s="56">
        <v>0.98340000000000005</v>
      </c>
      <c r="C99" s="56">
        <v>0.98340000000000005</v>
      </c>
      <c r="D99" s="56">
        <v>0.98340000000000005</v>
      </c>
      <c r="E99" s="56">
        <v>0.98340000000000005</v>
      </c>
      <c r="G99" s="58">
        <v>1</v>
      </c>
    </row>
    <row r="100" spans="1:7" x14ac:dyDescent="0.3">
      <c r="A100" s="1" t="s">
        <v>190</v>
      </c>
      <c r="B100" s="56">
        <v>0.97940000000000005</v>
      </c>
      <c r="C100" s="56">
        <v>0.97940000000000005</v>
      </c>
      <c r="D100" s="56">
        <v>0.97940000000000005</v>
      </c>
      <c r="E100" s="56">
        <v>0.97940000000000005</v>
      </c>
      <c r="G100" s="58">
        <v>1</v>
      </c>
    </row>
    <row r="101" spans="1:7" x14ac:dyDescent="0.3">
      <c r="A101" s="1" t="s">
        <v>191</v>
      </c>
      <c r="B101" s="56">
        <v>0.98499999999999999</v>
      </c>
      <c r="C101" s="56">
        <v>0.98499999999999999</v>
      </c>
      <c r="D101" s="56">
        <v>0.98499999999999999</v>
      </c>
      <c r="E101" s="56">
        <v>0.98499999999999999</v>
      </c>
      <c r="G101" s="58">
        <v>1</v>
      </c>
    </row>
    <row r="102" spans="1:7" x14ac:dyDescent="0.3">
      <c r="A102" s="1" t="s">
        <v>192</v>
      </c>
      <c r="B102" s="56">
        <v>0.98270000000000002</v>
      </c>
      <c r="C102" s="56">
        <v>0.98270000000000002</v>
      </c>
      <c r="D102" s="56">
        <v>0.98270000000000002</v>
      </c>
      <c r="E102" s="56">
        <v>0.98270000000000002</v>
      </c>
      <c r="G102" s="58">
        <v>1</v>
      </c>
    </row>
    <row r="103" spans="1:7" x14ac:dyDescent="0.3">
      <c r="A103" s="1" t="s">
        <v>3549</v>
      </c>
      <c r="B103" s="56">
        <v>0.98280000000000001</v>
      </c>
      <c r="C103" s="56">
        <v>0.98280000000000001</v>
      </c>
      <c r="D103" s="56">
        <v>0.98280000000000001</v>
      </c>
      <c r="E103" s="56">
        <v>0.98280000000000001</v>
      </c>
      <c r="G103" s="58">
        <v>1</v>
      </c>
    </row>
    <row r="104" spans="1:7" x14ac:dyDescent="0.3">
      <c r="A104" s="1" t="s">
        <v>3550</v>
      </c>
      <c r="B104" s="56">
        <v>0.98380000000000001</v>
      </c>
      <c r="C104" s="56">
        <v>0.98380000000000001</v>
      </c>
      <c r="D104" s="56">
        <v>0.98380000000000001</v>
      </c>
      <c r="E104" s="56">
        <v>0.98380000000000001</v>
      </c>
      <c r="G104" s="58">
        <v>1</v>
      </c>
    </row>
    <row r="105" spans="1:7" x14ac:dyDescent="0.3">
      <c r="A105" s="1" t="s">
        <v>3551</v>
      </c>
      <c r="B105" s="56">
        <v>0.99709999999999999</v>
      </c>
      <c r="C105" s="56">
        <v>0.99709999999999999</v>
      </c>
      <c r="D105" s="56">
        <v>0.99709999999999999</v>
      </c>
      <c r="E105" s="56">
        <v>0.99709999999999999</v>
      </c>
      <c r="G105" s="58">
        <v>1</v>
      </c>
    </row>
    <row r="106" spans="1:7" x14ac:dyDescent="0.3">
      <c r="A106" s="1" t="s">
        <v>193</v>
      </c>
      <c r="B106" s="56">
        <v>0.99299999999999999</v>
      </c>
      <c r="C106" s="56">
        <v>0.99299999999999999</v>
      </c>
      <c r="D106" s="56">
        <v>0.99299999999999999</v>
      </c>
      <c r="E106" s="56">
        <v>0.99299999999999999</v>
      </c>
      <c r="G106" s="58">
        <v>1</v>
      </c>
    </row>
    <row r="107" spans="1:7" x14ac:dyDescent="0.3">
      <c r="A107" s="1" t="s">
        <v>194</v>
      </c>
      <c r="B107" s="56">
        <v>0.99170000000000003</v>
      </c>
      <c r="C107" s="56">
        <v>0.99170000000000003</v>
      </c>
      <c r="D107" s="56">
        <v>0.99170000000000003</v>
      </c>
      <c r="E107" s="56">
        <v>0.99170000000000003</v>
      </c>
      <c r="G107" s="58">
        <v>1</v>
      </c>
    </row>
    <row r="108" spans="1:7" x14ac:dyDescent="0.3">
      <c r="A108" s="1" t="s">
        <v>3552</v>
      </c>
      <c r="B108" s="56">
        <v>0.98209999999999997</v>
      </c>
      <c r="C108" s="56">
        <v>0.98209999999999997</v>
      </c>
      <c r="D108" s="56">
        <v>0.98209999999999997</v>
      </c>
      <c r="E108" s="56">
        <v>0.98209999999999997</v>
      </c>
      <c r="G108" s="58">
        <v>1</v>
      </c>
    </row>
    <row r="109" spans="1:7" x14ac:dyDescent="0.3">
      <c r="A109" s="1" t="s">
        <v>3553</v>
      </c>
      <c r="B109" s="56">
        <v>0.97970000000000002</v>
      </c>
      <c r="C109" s="56">
        <v>0.97970000000000002</v>
      </c>
      <c r="D109" s="56">
        <v>0.97970000000000002</v>
      </c>
      <c r="E109" s="56">
        <v>0.97970000000000002</v>
      </c>
      <c r="G109" s="58">
        <v>1</v>
      </c>
    </row>
    <row r="110" spans="1:7" x14ac:dyDescent="0.3">
      <c r="A110" s="1" t="s">
        <v>195</v>
      </c>
      <c r="B110" s="56">
        <v>0.97570000000000001</v>
      </c>
      <c r="C110" s="56">
        <v>0.97570000000000001</v>
      </c>
      <c r="D110" s="56">
        <v>0.97570000000000001</v>
      </c>
      <c r="E110" s="56">
        <v>0.97570000000000001</v>
      </c>
      <c r="G110" s="58">
        <v>1</v>
      </c>
    </row>
    <row r="111" spans="1:7" x14ac:dyDescent="0.3">
      <c r="A111" s="1" t="s">
        <v>196</v>
      </c>
      <c r="B111" s="56">
        <v>0.98209999999999997</v>
      </c>
      <c r="C111" s="56">
        <v>0.98209999999999997</v>
      </c>
      <c r="D111" s="56">
        <v>0.98209999999999997</v>
      </c>
      <c r="E111" s="56">
        <v>0.98209999999999997</v>
      </c>
      <c r="G111" s="58">
        <v>1</v>
      </c>
    </row>
    <row r="112" spans="1:7" x14ac:dyDescent="0.3">
      <c r="A112" s="1" t="s">
        <v>197</v>
      </c>
      <c r="B112" s="56">
        <v>0.97219999999999995</v>
      </c>
      <c r="C112" s="56">
        <v>0.97219999999999995</v>
      </c>
      <c r="D112" s="56">
        <v>0.97219999999999995</v>
      </c>
      <c r="E112" s="56">
        <v>0.97219999999999995</v>
      </c>
      <c r="G112" s="58">
        <v>1</v>
      </c>
    </row>
    <row r="113" spans="1:7" x14ac:dyDescent="0.3">
      <c r="A113" s="1" t="s">
        <v>3554</v>
      </c>
      <c r="B113" s="56">
        <v>0.97130000000000005</v>
      </c>
      <c r="C113" s="56">
        <v>0.97130000000000005</v>
      </c>
      <c r="D113" s="56">
        <v>0.97130000000000005</v>
      </c>
      <c r="E113" s="56">
        <v>0.97130000000000005</v>
      </c>
      <c r="G113" s="58">
        <v>1</v>
      </c>
    </row>
    <row r="114" spans="1:7" x14ac:dyDescent="0.3">
      <c r="A114" s="1" t="s">
        <v>3555</v>
      </c>
      <c r="B114" s="56">
        <v>0.96930000000000005</v>
      </c>
      <c r="C114" s="56">
        <v>0.96930000000000005</v>
      </c>
      <c r="D114" s="56">
        <v>0.96930000000000005</v>
      </c>
      <c r="E114" s="56">
        <v>0.96930000000000005</v>
      </c>
      <c r="G114" s="58">
        <v>1</v>
      </c>
    </row>
    <row r="115" spans="1:7" x14ac:dyDescent="0.3">
      <c r="A115" s="1" t="s">
        <v>198</v>
      </c>
      <c r="B115" s="56">
        <v>0.9748</v>
      </c>
      <c r="C115" s="56">
        <v>0.9748</v>
      </c>
      <c r="D115" s="56">
        <v>0.9748</v>
      </c>
      <c r="E115" s="56">
        <v>0.9748</v>
      </c>
      <c r="G115" s="58">
        <v>1</v>
      </c>
    </row>
    <row r="116" spans="1:7" x14ac:dyDescent="0.3">
      <c r="A116" s="1" t="s">
        <v>199</v>
      </c>
      <c r="B116" s="56">
        <v>0.97809999999999997</v>
      </c>
      <c r="C116" s="56">
        <v>0.97809999999999997</v>
      </c>
      <c r="D116" s="56">
        <v>0.97809999999999997</v>
      </c>
      <c r="E116" s="56">
        <v>0.97809999999999997</v>
      </c>
      <c r="G116" s="58">
        <v>1</v>
      </c>
    </row>
    <row r="117" spans="1:7" x14ac:dyDescent="0.3">
      <c r="A117" s="1" t="s">
        <v>200</v>
      </c>
      <c r="B117" s="56">
        <v>0.98680000000000001</v>
      </c>
      <c r="C117" s="56">
        <v>0.98680000000000001</v>
      </c>
      <c r="D117" s="56">
        <v>0.98680000000000001</v>
      </c>
      <c r="E117" s="56">
        <v>0.98680000000000001</v>
      </c>
      <c r="G117" s="58">
        <v>1</v>
      </c>
    </row>
    <row r="118" spans="1:7" x14ac:dyDescent="0.3">
      <c r="A118" s="1" t="s">
        <v>201</v>
      </c>
      <c r="B118" s="56">
        <v>0.98280000000000001</v>
      </c>
      <c r="C118" s="56">
        <v>0.98280000000000001</v>
      </c>
      <c r="D118" s="56">
        <v>0.98280000000000001</v>
      </c>
      <c r="E118" s="56">
        <v>0.98280000000000001</v>
      </c>
      <c r="G118" s="58">
        <v>1</v>
      </c>
    </row>
    <row r="119" spans="1:7" x14ac:dyDescent="0.3">
      <c r="A119" s="1" t="s">
        <v>3556</v>
      </c>
      <c r="B119" s="56">
        <v>0.98160000000000003</v>
      </c>
      <c r="C119" s="56">
        <v>0.98160000000000003</v>
      </c>
      <c r="D119" s="56">
        <v>0.98160000000000003</v>
      </c>
      <c r="E119" s="56">
        <v>0.98160000000000003</v>
      </c>
      <c r="G119" s="58">
        <v>1</v>
      </c>
    </row>
    <row r="120" spans="1:7" x14ac:dyDescent="0.3">
      <c r="A120" s="1" t="s">
        <v>3557</v>
      </c>
      <c r="B120" s="56">
        <v>0.97829999999999995</v>
      </c>
      <c r="C120" s="56">
        <v>0.97829999999999995</v>
      </c>
      <c r="D120" s="56">
        <v>0.97829999999999995</v>
      </c>
      <c r="E120" s="56">
        <v>0.97829999999999995</v>
      </c>
      <c r="G120" s="58">
        <v>1</v>
      </c>
    </row>
    <row r="121" spans="1:7" x14ac:dyDescent="0.3">
      <c r="A121" s="1" t="s">
        <v>202</v>
      </c>
      <c r="B121" s="56">
        <v>0.98160000000000003</v>
      </c>
      <c r="C121" s="56">
        <v>0.98160000000000003</v>
      </c>
      <c r="D121" s="56">
        <v>0.98160000000000003</v>
      </c>
      <c r="E121" s="56">
        <v>0.98160000000000003</v>
      </c>
      <c r="G121" s="58">
        <v>1</v>
      </c>
    </row>
    <row r="122" spans="1:7" x14ac:dyDescent="0.3">
      <c r="A122" s="1" t="s">
        <v>203</v>
      </c>
      <c r="B122" s="56">
        <v>0.97629999999999995</v>
      </c>
      <c r="C122" s="56">
        <v>0.97629999999999995</v>
      </c>
      <c r="D122" s="56">
        <v>0.97629999999999995</v>
      </c>
      <c r="E122" s="56">
        <v>0.97629999999999995</v>
      </c>
      <c r="G122" s="58">
        <v>1</v>
      </c>
    </row>
    <row r="123" spans="1:7" x14ac:dyDescent="0.3">
      <c r="A123" s="1" t="s">
        <v>204</v>
      </c>
      <c r="B123" s="56">
        <v>0.9768</v>
      </c>
      <c r="C123" s="56">
        <v>0.9768</v>
      </c>
      <c r="D123" s="56">
        <v>0.9768</v>
      </c>
      <c r="E123" s="56">
        <v>0.9768</v>
      </c>
      <c r="G123" s="58">
        <v>1</v>
      </c>
    </row>
    <row r="124" spans="1:7" x14ac:dyDescent="0.3">
      <c r="A124" s="1" t="s">
        <v>205</v>
      </c>
      <c r="B124" s="56">
        <v>0.98099999999999998</v>
      </c>
      <c r="C124" s="56">
        <v>0.98099999999999998</v>
      </c>
      <c r="D124" s="56">
        <v>0.98099999999999998</v>
      </c>
      <c r="E124" s="56">
        <v>0.98099999999999998</v>
      </c>
      <c r="G124" s="58">
        <v>1</v>
      </c>
    </row>
    <row r="125" spans="1:7" x14ac:dyDescent="0.3">
      <c r="A125" s="1" t="s">
        <v>3558</v>
      </c>
      <c r="B125" s="56">
        <v>0.98150000000000004</v>
      </c>
      <c r="C125" s="56">
        <v>0.98150000000000004</v>
      </c>
      <c r="D125" s="56">
        <v>0.98150000000000004</v>
      </c>
      <c r="E125" s="56">
        <v>0.98150000000000004</v>
      </c>
      <c r="G125" s="58">
        <v>1</v>
      </c>
    </row>
    <row r="126" spans="1:7" x14ac:dyDescent="0.3">
      <c r="A126" s="1" t="s">
        <v>3559</v>
      </c>
      <c r="B126" s="56">
        <v>0.98760000000000003</v>
      </c>
      <c r="C126" s="56">
        <v>0.98760000000000003</v>
      </c>
      <c r="D126" s="56">
        <v>0.98760000000000003</v>
      </c>
      <c r="E126" s="56">
        <v>0.98760000000000003</v>
      </c>
      <c r="G126" s="58">
        <v>1</v>
      </c>
    </row>
    <row r="127" spans="1:7" x14ac:dyDescent="0.3">
      <c r="A127" s="1" t="s">
        <v>206</v>
      </c>
      <c r="B127" s="56">
        <v>0.98299999999999998</v>
      </c>
      <c r="C127" s="56">
        <v>0.98299999999999998</v>
      </c>
      <c r="D127" s="56">
        <v>0.98299999999999998</v>
      </c>
      <c r="E127" s="56">
        <v>0.98299999999999998</v>
      </c>
      <c r="G127" s="58">
        <v>1</v>
      </c>
    </row>
    <row r="128" spans="1:7" x14ac:dyDescent="0.3">
      <c r="A128" s="1" t="s">
        <v>207</v>
      </c>
      <c r="B128" s="56">
        <v>0.98709999999999998</v>
      </c>
      <c r="C128" s="56">
        <v>0.98709999999999998</v>
      </c>
      <c r="D128" s="56">
        <v>0.98709999999999998</v>
      </c>
      <c r="E128" s="56">
        <v>0.98709999999999998</v>
      </c>
      <c r="G128" s="58">
        <v>1</v>
      </c>
    </row>
    <row r="129" spans="1:7" x14ac:dyDescent="0.3">
      <c r="A129" s="1" t="s">
        <v>208</v>
      </c>
      <c r="B129" s="56">
        <v>0.98799999999999999</v>
      </c>
      <c r="C129" s="56">
        <v>0.98799999999999999</v>
      </c>
      <c r="D129" s="56">
        <v>0.98799999999999999</v>
      </c>
      <c r="E129" s="56">
        <v>0.98799999999999999</v>
      </c>
      <c r="G129" s="58">
        <v>1</v>
      </c>
    </row>
    <row r="130" spans="1:7" x14ac:dyDescent="0.3">
      <c r="A130" s="1" t="s">
        <v>209</v>
      </c>
      <c r="B130" s="56">
        <v>0.9798</v>
      </c>
      <c r="C130" s="56">
        <v>0.9798</v>
      </c>
      <c r="D130" s="56">
        <v>0.9798</v>
      </c>
      <c r="E130" s="56">
        <v>0.9798</v>
      </c>
      <c r="G130" s="58">
        <v>1</v>
      </c>
    </row>
    <row r="131" spans="1:7" x14ac:dyDescent="0.3">
      <c r="A131" s="1" t="s">
        <v>3560</v>
      </c>
      <c r="B131" s="56">
        <v>0.98019999999999996</v>
      </c>
      <c r="C131" s="56">
        <v>0.98019999999999996</v>
      </c>
      <c r="D131" s="56">
        <v>0.98019999999999996</v>
      </c>
      <c r="E131" s="56">
        <v>0.98019999999999996</v>
      </c>
      <c r="G131" s="58">
        <v>1</v>
      </c>
    </row>
    <row r="132" spans="1:7" x14ac:dyDescent="0.3">
      <c r="A132" s="1" t="s">
        <v>3561</v>
      </c>
      <c r="B132" s="56">
        <v>0.98360000000000003</v>
      </c>
      <c r="C132" s="56">
        <v>0.98360000000000003</v>
      </c>
      <c r="D132" s="56">
        <v>0.98360000000000003</v>
      </c>
      <c r="E132" s="56">
        <v>0.98360000000000003</v>
      </c>
      <c r="G132" s="58">
        <v>1</v>
      </c>
    </row>
    <row r="133" spans="1:7" x14ac:dyDescent="0.3">
      <c r="A133" s="1" t="s">
        <v>210</v>
      </c>
      <c r="B133" s="56">
        <v>0.97889999999999999</v>
      </c>
      <c r="C133" s="56">
        <v>0.97889999999999999</v>
      </c>
      <c r="D133" s="56">
        <v>0.97889999999999999</v>
      </c>
      <c r="E133" s="56">
        <v>0.97889999999999999</v>
      </c>
      <c r="G133" s="58">
        <v>1</v>
      </c>
    </row>
    <row r="134" spans="1:7" x14ac:dyDescent="0.3">
      <c r="A134" s="1" t="s">
        <v>211</v>
      </c>
      <c r="B134" s="56">
        <v>0.9899</v>
      </c>
      <c r="C134" s="56">
        <v>0.9899</v>
      </c>
      <c r="D134" s="56">
        <v>0.9899</v>
      </c>
      <c r="E134" s="56">
        <v>0.9899</v>
      </c>
      <c r="G134" s="58">
        <v>1</v>
      </c>
    </row>
    <row r="135" spans="1:7" x14ac:dyDescent="0.3">
      <c r="A135" s="1" t="s">
        <v>212</v>
      </c>
      <c r="B135" s="56">
        <v>0.98640000000000005</v>
      </c>
      <c r="C135" s="56">
        <v>0.98640000000000005</v>
      </c>
      <c r="D135" s="56">
        <v>0.98640000000000005</v>
      </c>
      <c r="E135" s="56">
        <v>0.98640000000000005</v>
      </c>
      <c r="G135" s="58">
        <v>1</v>
      </c>
    </row>
    <row r="136" spans="1:7" x14ac:dyDescent="0.3">
      <c r="A136" s="1" t="s">
        <v>213</v>
      </c>
      <c r="B136" s="56">
        <v>0.98780000000000001</v>
      </c>
      <c r="C136" s="56">
        <v>0.98780000000000001</v>
      </c>
      <c r="D136" s="56">
        <v>0.98780000000000001</v>
      </c>
      <c r="E136" s="56">
        <v>0.98780000000000001</v>
      </c>
      <c r="G136" s="58">
        <v>1</v>
      </c>
    </row>
    <row r="137" spans="1:7" x14ac:dyDescent="0.3">
      <c r="A137" s="1" t="s">
        <v>3562</v>
      </c>
      <c r="B137" s="56">
        <v>0.98770000000000002</v>
      </c>
      <c r="C137" s="56">
        <v>0.98770000000000002</v>
      </c>
      <c r="D137" s="56">
        <v>0.98770000000000002</v>
      </c>
      <c r="E137" s="56">
        <v>0.98770000000000002</v>
      </c>
      <c r="G137" s="58">
        <v>1</v>
      </c>
    </row>
    <row r="138" spans="1:7" x14ac:dyDescent="0.3">
      <c r="A138" s="1" t="s">
        <v>3563</v>
      </c>
      <c r="B138" s="56">
        <v>0.98719999999999997</v>
      </c>
      <c r="C138" s="56">
        <v>0.98719999999999997</v>
      </c>
      <c r="D138" s="56">
        <v>0.98719999999999997</v>
      </c>
      <c r="E138" s="56">
        <v>0.98719999999999997</v>
      </c>
      <c r="G138" s="58">
        <v>1</v>
      </c>
    </row>
    <row r="139" spans="1:7" x14ac:dyDescent="0.3">
      <c r="A139" s="1" t="s">
        <v>214</v>
      </c>
      <c r="B139" s="56">
        <v>0.98180000000000001</v>
      </c>
      <c r="C139" s="56">
        <v>0.98180000000000001</v>
      </c>
      <c r="D139" s="56">
        <v>0.98180000000000001</v>
      </c>
      <c r="E139" s="56">
        <v>0.98180000000000001</v>
      </c>
      <c r="G139" s="58">
        <v>1</v>
      </c>
    </row>
    <row r="140" spans="1:7" x14ac:dyDescent="0.3">
      <c r="A140" s="1" t="s">
        <v>215</v>
      </c>
      <c r="B140" s="56">
        <v>0.98150000000000004</v>
      </c>
      <c r="C140" s="56">
        <v>0.98150000000000004</v>
      </c>
      <c r="D140" s="56">
        <v>0.98150000000000004</v>
      </c>
      <c r="E140" s="56">
        <v>0.98150000000000004</v>
      </c>
      <c r="G140" s="58">
        <v>1</v>
      </c>
    </row>
    <row r="141" spans="1:7" x14ac:dyDescent="0.3">
      <c r="A141" s="1" t="s">
        <v>216</v>
      </c>
      <c r="B141" s="56">
        <v>0.97099999999999997</v>
      </c>
      <c r="C141" s="56">
        <v>0.97099999999999997</v>
      </c>
      <c r="D141" s="56">
        <v>0.97099999999999997</v>
      </c>
      <c r="E141" s="56">
        <v>0.97099999999999997</v>
      </c>
      <c r="G141" s="58">
        <v>1</v>
      </c>
    </row>
    <row r="142" spans="1:7" x14ac:dyDescent="0.3">
      <c r="A142" s="1" t="s">
        <v>217</v>
      </c>
      <c r="B142" s="56">
        <v>0.9728</v>
      </c>
      <c r="C142" s="56">
        <v>0.9728</v>
      </c>
      <c r="D142" s="56">
        <v>0.9728</v>
      </c>
      <c r="E142" s="56">
        <v>0.9728</v>
      </c>
      <c r="G142" s="58">
        <v>1</v>
      </c>
    </row>
    <row r="143" spans="1:7" x14ac:dyDescent="0.3">
      <c r="A143" s="1" t="s">
        <v>3564</v>
      </c>
      <c r="B143" s="56">
        <v>0.97289999999999999</v>
      </c>
      <c r="C143" s="56">
        <v>0.97289999999999999</v>
      </c>
      <c r="D143" s="56">
        <v>0.97289999999999999</v>
      </c>
      <c r="E143" s="56">
        <v>0.97289999999999999</v>
      </c>
      <c r="G143" s="58">
        <v>1</v>
      </c>
    </row>
    <row r="144" spans="1:7" x14ac:dyDescent="0.3">
      <c r="A144" s="1" t="s">
        <v>3565</v>
      </c>
      <c r="B144" s="56">
        <v>0.97340000000000004</v>
      </c>
      <c r="C144" s="56">
        <v>0.97340000000000004</v>
      </c>
      <c r="D144" s="56">
        <v>0.97340000000000004</v>
      </c>
      <c r="E144" s="56">
        <v>0.97340000000000004</v>
      </c>
      <c r="G144" s="58">
        <v>1</v>
      </c>
    </row>
    <row r="145" spans="1:7" x14ac:dyDescent="0.3">
      <c r="A145" s="1" t="s">
        <v>218</v>
      </c>
      <c r="B145" s="56">
        <v>0.97770000000000001</v>
      </c>
      <c r="C145" s="56">
        <v>0.97770000000000001</v>
      </c>
      <c r="D145" s="56">
        <v>0.97770000000000001</v>
      </c>
      <c r="E145" s="56">
        <v>0.97770000000000001</v>
      </c>
      <c r="G145" s="58">
        <v>1</v>
      </c>
    </row>
    <row r="146" spans="1:7" x14ac:dyDescent="0.3">
      <c r="A146" s="1" t="s">
        <v>219</v>
      </c>
      <c r="B146" s="56">
        <v>0.97660000000000002</v>
      </c>
      <c r="C146" s="56">
        <v>0.97660000000000002</v>
      </c>
      <c r="D146" s="56">
        <v>0.97660000000000002</v>
      </c>
      <c r="E146" s="56">
        <v>0.97660000000000002</v>
      </c>
      <c r="G146" s="58">
        <v>1</v>
      </c>
    </row>
    <row r="147" spans="1:7" x14ac:dyDescent="0.3">
      <c r="A147" s="1" t="s">
        <v>220</v>
      </c>
      <c r="B147" s="56">
        <v>0.97809999999999997</v>
      </c>
      <c r="C147" s="56">
        <v>0.97809999999999997</v>
      </c>
      <c r="D147" s="56">
        <v>0.97809999999999997</v>
      </c>
      <c r="E147" s="56">
        <v>0.97809999999999997</v>
      </c>
      <c r="G147" s="58">
        <v>1</v>
      </c>
    </row>
    <row r="148" spans="1:7" x14ac:dyDescent="0.3">
      <c r="A148" s="1" t="s">
        <v>221</v>
      </c>
      <c r="B148" s="56">
        <v>0.97660000000000002</v>
      </c>
      <c r="C148" s="56">
        <v>0.97660000000000002</v>
      </c>
      <c r="D148" s="56">
        <v>0.97660000000000002</v>
      </c>
      <c r="E148" s="56">
        <v>0.97660000000000002</v>
      </c>
      <c r="G148" s="58">
        <v>1</v>
      </c>
    </row>
    <row r="149" spans="1:7" x14ac:dyDescent="0.3">
      <c r="A149" s="1" t="s">
        <v>3566</v>
      </c>
      <c r="B149" s="56">
        <v>0.97699999999999998</v>
      </c>
      <c r="C149" s="56">
        <v>0.97699999999999998</v>
      </c>
      <c r="D149" s="56">
        <v>0.97699999999999998</v>
      </c>
      <c r="E149" s="56">
        <v>0.97699999999999998</v>
      </c>
      <c r="G149" s="58">
        <v>1</v>
      </c>
    </row>
    <row r="150" spans="1:7" x14ac:dyDescent="0.3">
      <c r="A150" s="1" t="s">
        <v>3567</v>
      </c>
      <c r="B150" s="56">
        <v>0.98450000000000004</v>
      </c>
      <c r="C150" s="56">
        <v>0.98450000000000004</v>
      </c>
      <c r="D150" s="56">
        <v>0.98450000000000004</v>
      </c>
      <c r="E150" s="56">
        <v>0.98450000000000004</v>
      </c>
      <c r="G150" s="58">
        <v>1</v>
      </c>
    </row>
    <row r="151" spans="1:7" x14ac:dyDescent="0.3">
      <c r="A151" s="1" t="s">
        <v>222</v>
      </c>
      <c r="B151" s="56">
        <v>0.98370000000000002</v>
      </c>
      <c r="C151" s="56">
        <v>0.98370000000000002</v>
      </c>
      <c r="D151" s="56">
        <v>0.98370000000000002</v>
      </c>
      <c r="E151" s="56">
        <v>0.98370000000000002</v>
      </c>
      <c r="G151" s="58">
        <v>1</v>
      </c>
    </row>
    <row r="152" spans="1:7" x14ac:dyDescent="0.3">
      <c r="A152" s="1" t="s">
        <v>223</v>
      </c>
      <c r="B152" s="56">
        <v>0.98440000000000005</v>
      </c>
      <c r="C152" s="56">
        <v>0.98440000000000005</v>
      </c>
      <c r="D152" s="56">
        <v>0.98440000000000005</v>
      </c>
      <c r="E152" s="56">
        <v>0.98440000000000005</v>
      </c>
      <c r="G152" s="58">
        <v>1</v>
      </c>
    </row>
    <row r="153" spans="1:7" x14ac:dyDescent="0.3">
      <c r="A153" s="1" t="s">
        <v>224</v>
      </c>
      <c r="B153" s="56">
        <v>0.9899</v>
      </c>
      <c r="C153" s="56">
        <v>0.9899</v>
      </c>
      <c r="D153" s="56">
        <v>0.9899</v>
      </c>
      <c r="E153" s="56">
        <v>0.9899</v>
      </c>
      <c r="G153" s="58">
        <v>1</v>
      </c>
    </row>
    <row r="154" spans="1:7" x14ac:dyDescent="0.3">
      <c r="A154" s="1" t="s">
        <v>225</v>
      </c>
      <c r="B154" s="56">
        <v>0.99719999999999998</v>
      </c>
      <c r="C154" s="56">
        <v>0.99719999999999998</v>
      </c>
      <c r="D154" s="56">
        <v>0.99719999999999998</v>
      </c>
      <c r="E154" s="56">
        <v>0.99719999999999998</v>
      </c>
      <c r="G154" s="58">
        <v>1</v>
      </c>
    </row>
    <row r="155" spans="1:7" x14ac:dyDescent="0.3">
      <c r="A155" s="1" t="s">
        <v>226</v>
      </c>
      <c r="B155" s="56">
        <v>0.99770000000000003</v>
      </c>
      <c r="C155" s="56">
        <v>0.99770000000000003</v>
      </c>
      <c r="D155" s="56">
        <v>0.99770000000000003</v>
      </c>
      <c r="E155" s="56">
        <v>0.99770000000000003</v>
      </c>
      <c r="G155" s="58">
        <v>1</v>
      </c>
    </row>
    <row r="156" spans="1:7" x14ac:dyDescent="0.3">
      <c r="A156" s="1" t="s">
        <v>3568</v>
      </c>
      <c r="B156" s="56">
        <v>0.99760000000000004</v>
      </c>
      <c r="C156" s="56">
        <v>0.99760000000000004</v>
      </c>
      <c r="D156" s="56">
        <v>0.99760000000000004</v>
      </c>
      <c r="E156" s="56">
        <v>0.99760000000000004</v>
      </c>
      <c r="G156" s="58">
        <v>1</v>
      </c>
    </row>
    <row r="157" spans="1:7" x14ac:dyDescent="0.3">
      <c r="A157" s="1" t="s">
        <v>3569</v>
      </c>
      <c r="B157" s="56">
        <v>0.99780000000000002</v>
      </c>
      <c r="C157" s="56">
        <v>0.99780000000000002</v>
      </c>
      <c r="D157" s="56">
        <v>0.99780000000000002</v>
      </c>
      <c r="E157" s="56">
        <v>0.99780000000000002</v>
      </c>
      <c r="G157" s="58">
        <v>1</v>
      </c>
    </row>
    <row r="158" spans="1:7" x14ac:dyDescent="0.3">
      <c r="A158" s="1" t="s">
        <v>227</v>
      </c>
      <c r="B158" s="56">
        <v>1.0004</v>
      </c>
      <c r="C158" s="56">
        <v>1.0004</v>
      </c>
      <c r="D158" s="56">
        <v>1.0004</v>
      </c>
      <c r="E158" s="56">
        <v>1.0004</v>
      </c>
      <c r="G158" s="58">
        <v>1</v>
      </c>
    </row>
    <row r="159" spans="1:7" x14ac:dyDescent="0.3">
      <c r="A159" s="1" t="s">
        <v>228</v>
      </c>
      <c r="B159" s="56">
        <v>1.0029999999999999</v>
      </c>
      <c r="C159" s="56">
        <v>1.0029999999999999</v>
      </c>
      <c r="D159" s="56">
        <v>1.0029999999999999</v>
      </c>
      <c r="E159" s="56">
        <v>1.0029999999999999</v>
      </c>
      <c r="G159" s="58">
        <v>1</v>
      </c>
    </row>
    <row r="160" spans="1:7" x14ac:dyDescent="0.3">
      <c r="A160" s="1" t="s">
        <v>229</v>
      </c>
      <c r="B160" s="56">
        <v>1.0094000000000001</v>
      </c>
      <c r="C160" s="56">
        <v>1.0094000000000001</v>
      </c>
      <c r="D160" s="56">
        <v>1.0094000000000001</v>
      </c>
      <c r="E160" s="56">
        <v>1.0094000000000001</v>
      </c>
      <c r="G160" s="58">
        <v>1</v>
      </c>
    </row>
    <row r="161" spans="1:7" x14ac:dyDescent="0.3">
      <c r="A161" s="1" t="s">
        <v>230</v>
      </c>
      <c r="B161" s="56">
        <v>1.0135000000000001</v>
      </c>
      <c r="C161" s="56">
        <v>1.0135000000000001</v>
      </c>
      <c r="D161" s="56">
        <v>1.0135000000000001</v>
      </c>
      <c r="E161" s="56">
        <v>1.0135000000000001</v>
      </c>
      <c r="G161" s="58">
        <v>1</v>
      </c>
    </row>
    <row r="162" spans="1:7" x14ac:dyDescent="0.3">
      <c r="A162" s="1" t="s">
        <v>3570</v>
      </c>
      <c r="B162" s="56">
        <v>1.0136000000000001</v>
      </c>
      <c r="C162" s="56">
        <v>1.0136000000000001</v>
      </c>
      <c r="D162" s="56">
        <v>1.0136000000000001</v>
      </c>
      <c r="E162" s="56">
        <v>1.0136000000000001</v>
      </c>
      <c r="G162" s="58">
        <v>1</v>
      </c>
    </row>
    <row r="163" spans="1:7" x14ac:dyDescent="0.3">
      <c r="A163" s="1" t="s">
        <v>3571</v>
      </c>
      <c r="B163" s="56">
        <v>1.0106999999999999</v>
      </c>
      <c r="C163" s="56">
        <v>1.0106999999999999</v>
      </c>
      <c r="D163" s="56">
        <v>1.0106999999999999</v>
      </c>
      <c r="E163" s="56">
        <v>1.0106999999999999</v>
      </c>
      <c r="G163" s="58">
        <v>1</v>
      </c>
    </row>
    <row r="164" spans="1:7" x14ac:dyDescent="0.3">
      <c r="A164" s="1" t="s">
        <v>231</v>
      </c>
      <c r="B164" s="56">
        <v>1.0124</v>
      </c>
      <c r="C164" s="56">
        <v>1.0124</v>
      </c>
      <c r="D164" s="56">
        <v>1.0124</v>
      </c>
      <c r="E164" s="56">
        <v>1.0124</v>
      </c>
      <c r="G164" s="58">
        <v>1</v>
      </c>
    </row>
    <row r="165" spans="1:7" x14ac:dyDescent="0.3">
      <c r="A165" s="1" t="s">
        <v>232</v>
      </c>
      <c r="B165" s="56">
        <v>1.0068999999999999</v>
      </c>
      <c r="C165" s="56">
        <v>1.0068999999999999</v>
      </c>
      <c r="D165" s="56">
        <v>1.0068999999999999</v>
      </c>
      <c r="E165" s="56">
        <v>1.0068999999999999</v>
      </c>
      <c r="G165" s="58">
        <v>1</v>
      </c>
    </row>
    <row r="166" spans="1:7" x14ac:dyDescent="0.3">
      <c r="A166" s="1" t="s">
        <v>233</v>
      </c>
      <c r="B166" s="56">
        <v>1.0044</v>
      </c>
      <c r="C166" s="56">
        <v>1.0044</v>
      </c>
      <c r="D166" s="56">
        <v>1.0044</v>
      </c>
      <c r="E166" s="56">
        <v>1.0044</v>
      </c>
      <c r="G166" s="58">
        <v>1</v>
      </c>
    </row>
    <row r="167" spans="1:7" x14ac:dyDescent="0.3">
      <c r="A167" s="1" t="s">
        <v>234</v>
      </c>
      <c r="B167" s="56">
        <v>1.0098</v>
      </c>
      <c r="C167" s="56">
        <v>1.0098</v>
      </c>
      <c r="D167" s="56">
        <v>1.0098</v>
      </c>
      <c r="E167" s="56">
        <v>1.0098</v>
      </c>
      <c r="G167" s="58">
        <v>1</v>
      </c>
    </row>
    <row r="168" spans="1:7" x14ac:dyDescent="0.3">
      <c r="A168" s="1" t="s">
        <v>3572</v>
      </c>
      <c r="B168" s="56">
        <v>1.0098</v>
      </c>
      <c r="C168" s="56">
        <v>1.0098</v>
      </c>
      <c r="D168" s="56">
        <v>1.0098</v>
      </c>
      <c r="E168" s="56">
        <v>1.0098</v>
      </c>
      <c r="G168" s="58">
        <v>1</v>
      </c>
    </row>
    <row r="169" spans="1:7" x14ac:dyDescent="0.3">
      <c r="A169" s="1" t="s">
        <v>3573</v>
      </c>
      <c r="B169" s="56">
        <v>1.0081</v>
      </c>
      <c r="C169" s="56">
        <v>1.0081</v>
      </c>
      <c r="D169" s="56">
        <v>1.0081</v>
      </c>
      <c r="E169" s="56">
        <v>1.0081</v>
      </c>
      <c r="G169" s="58">
        <v>1</v>
      </c>
    </row>
    <row r="170" spans="1:7" x14ac:dyDescent="0.3">
      <c r="A170" s="1" t="s">
        <v>235</v>
      </c>
      <c r="B170" s="56">
        <v>1.0035000000000001</v>
      </c>
      <c r="C170" s="56">
        <v>1.0035000000000001</v>
      </c>
      <c r="D170" s="56">
        <v>1.0035000000000001</v>
      </c>
      <c r="E170" s="56">
        <v>1.0035000000000001</v>
      </c>
      <c r="G170" s="58">
        <v>1</v>
      </c>
    </row>
    <row r="171" spans="1:7" x14ac:dyDescent="0.3">
      <c r="A171" s="1" t="s">
        <v>236</v>
      </c>
      <c r="B171" s="56">
        <v>1.0016</v>
      </c>
      <c r="C171" s="56">
        <v>1.0016</v>
      </c>
      <c r="D171" s="56">
        <v>1.0016</v>
      </c>
      <c r="E171" s="56">
        <v>1.0016</v>
      </c>
      <c r="G171" s="58">
        <v>1</v>
      </c>
    </row>
    <row r="172" spans="1:7" x14ac:dyDescent="0.3">
      <c r="A172" s="1" t="s">
        <v>237</v>
      </c>
      <c r="B172" s="56">
        <v>1.0015000000000001</v>
      </c>
      <c r="C172" s="56">
        <v>1.0015000000000001</v>
      </c>
      <c r="D172" s="56">
        <v>1.0015000000000001</v>
      </c>
      <c r="E172" s="56">
        <v>1.0015000000000001</v>
      </c>
      <c r="G172" s="58">
        <v>1</v>
      </c>
    </row>
    <row r="173" spans="1:7" x14ac:dyDescent="0.3">
      <c r="A173" s="1" t="s">
        <v>238</v>
      </c>
      <c r="B173" s="56">
        <v>0.99770000000000003</v>
      </c>
      <c r="C173" s="56">
        <v>0.99770000000000003</v>
      </c>
      <c r="D173" s="56">
        <v>0.99770000000000003</v>
      </c>
      <c r="E173" s="56">
        <v>0.99770000000000003</v>
      </c>
      <c r="G173" s="58">
        <v>1</v>
      </c>
    </row>
    <row r="174" spans="1:7" x14ac:dyDescent="0.3">
      <c r="A174" s="1" t="s">
        <v>239</v>
      </c>
      <c r="B174" s="56">
        <v>0.99709999999999999</v>
      </c>
      <c r="C174" s="56">
        <v>0.99709999999999999</v>
      </c>
      <c r="D174" s="56">
        <v>0.99709999999999999</v>
      </c>
      <c r="E174" s="56">
        <v>0.99709999999999999</v>
      </c>
      <c r="G174" s="58">
        <v>1</v>
      </c>
    </row>
    <row r="175" spans="1:7" x14ac:dyDescent="0.3">
      <c r="A175" s="1" t="s">
        <v>3574</v>
      </c>
      <c r="B175" s="56">
        <v>0.99729999999999996</v>
      </c>
      <c r="C175" s="56">
        <v>0.99729999999999996</v>
      </c>
      <c r="D175" s="56">
        <v>0.99729999999999996</v>
      </c>
      <c r="E175" s="56">
        <v>0.99729999999999996</v>
      </c>
      <c r="G175" s="58">
        <v>1</v>
      </c>
    </row>
    <row r="176" spans="1:7" x14ac:dyDescent="0.3">
      <c r="A176" s="1" t="s">
        <v>3575</v>
      </c>
      <c r="B176" s="56">
        <v>0.99129999999999996</v>
      </c>
      <c r="C176" s="56">
        <v>0.99129999999999996</v>
      </c>
      <c r="D176" s="56">
        <v>0.99129999999999996</v>
      </c>
      <c r="E176" s="56">
        <v>0.99129999999999996</v>
      </c>
      <c r="G176" s="58">
        <v>1</v>
      </c>
    </row>
    <row r="177" spans="1:7" x14ac:dyDescent="0.3">
      <c r="A177" s="1" t="s">
        <v>240</v>
      </c>
      <c r="B177" s="56">
        <v>0.99360000000000004</v>
      </c>
      <c r="C177" s="56">
        <v>0.99360000000000004</v>
      </c>
      <c r="D177" s="56">
        <v>0.99360000000000004</v>
      </c>
      <c r="E177" s="56">
        <v>0.99360000000000004</v>
      </c>
      <c r="G177" s="58">
        <v>1</v>
      </c>
    </row>
    <row r="178" spans="1:7" x14ac:dyDescent="0.3">
      <c r="A178" s="1" t="s">
        <v>241</v>
      </c>
      <c r="B178" s="56">
        <v>0.99060000000000004</v>
      </c>
      <c r="C178" s="56">
        <v>0.99060000000000004</v>
      </c>
      <c r="D178" s="56">
        <v>0.99060000000000004</v>
      </c>
      <c r="E178" s="56">
        <v>0.99060000000000004</v>
      </c>
      <c r="G178" s="58">
        <v>1</v>
      </c>
    </row>
    <row r="179" spans="1:7" x14ac:dyDescent="0.3">
      <c r="A179" s="1" t="s">
        <v>242</v>
      </c>
      <c r="B179" s="56">
        <v>0.99480000000000002</v>
      </c>
      <c r="C179" s="56">
        <v>0.99480000000000002</v>
      </c>
      <c r="D179" s="56">
        <v>0.99480000000000002</v>
      </c>
      <c r="E179" s="56">
        <v>0.99480000000000002</v>
      </c>
      <c r="G179" s="58">
        <v>1</v>
      </c>
    </row>
    <row r="180" spans="1:7" x14ac:dyDescent="0.3">
      <c r="A180" s="1" t="s">
        <v>3576</v>
      </c>
      <c r="B180" s="56">
        <v>0.99490000000000001</v>
      </c>
      <c r="C180" s="56">
        <v>0.99490000000000001</v>
      </c>
      <c r="D180" s="56">
        <v>0.99490000000000001</v>
      </c>
      <c r="E180" s="56">
        <v>0.99490000000000001</v>
      </c>
      <c r="G180" s="58">
        <v>1</v>
      </c>
    </row>
    <row r="181" spans="1:7" x14ac:dyDescent="0.3">
      <c r="A181" s="1" t="s">
        <v>3577</v>
      </c>
      <c r="B181" s="56">
        <v>0.995</v>
      </c>
      <c r="C181" s="56">
        <v>0.995</v>
      </c>
      <c r="D181" s="56">
        <v>0.995</v>
      </c>
      <c r="E181" s="56">
        <v>0.995</v>
      </c>
      <c r="G181" s="58">
        <v>1</v>
      </c>
    </row>
    <row r="182" spans="1:7" x14ac:dyDescent="0.3">
      <c r="A182" s="1" t="s">
        <v>3578</v>
      </c>
      <c r="B182" s="56">
        <v>0.99680000000000002</v>
      </c>
      <c r="C182" s="56">
        <v>0.99680000000000002</v>
      </c>
      <c r="D182" s="56">
        <v>0.99680000000000002</v>
      </c>
      <c r="E182" s="56">
        <v>0.99680000000000002</v>
      </c>
      <c r="G182" s="58">
        <v>1</v>
      </c>
    </row>
    <row r="183" spans="1:7" x14ac:dyDescent="0.3">
      <c r="A183" s="1" t="s">
        <v>243</v>
      </c>
      <c r="B183" s="56">
        <v>0.99670000000000003</v>
      </c>
      <c r="C183" s="56">
        <v>0.99670000000000003</v>
      </c>
      <c r="D183" s="56">
        <v>0.99670000000000003</v>
      </c>
      <c r="E183" s="56">
        <v>0.99670000000000003</v>
      </c>
      <c r="G183" s="58">
        <v>1</v>
      </c>
    </row>
    <row r="184" spans="1:7" x14ac:dyDescent="0.3">
      <c r="A184" s="1" t="s">
        <v>244</v>
      </c>
      <c r="B184" s="56">
        <v>1.0005999999999999</v>
      </c>
      <c r="C184" s="56">
        <v>1.0005999999999999</v>
      </c>
      <c r="D184" s="56">
        <v>1.0005999999999999</v>
      </c>
      <c r="E184" s="56">
        <v>1.0005999999999999</v>
      </c>
      <c r="G184" s="58">
        <v>1</v>
      </c>
    </row>
    <row r="185" spans="1:7" x14ac:dyDescent="0.3">
      <c r="A185" s="1" t="s">
        <v>245</v>
      </c>
      <c r="B185" s="56">
        <v>1.0008999999999999</v>
      </c>
      <c r="C185" s="56">
        <v>1.0008999999999999</v>
      </c>
      <c r="D185" s="56">
        <v>1.0008999999999999</v>
      </c>
      <c r="E185" s="56">
        <v>1.0008999999999999</v>
      </c>
      <c r="G185" s="58">
        <v>1</v>
      </c>
    </row>
    <row r="186" spans="1:7" x14ac:dyDescent="0.3">
      <c r="A186" s="1" t="s">
        <v>246</v>
      </c>
      <c r="B186" s="56">
        <v>1.0103</v>
      </c>
      <c r="C186" s="56">
        <v>1.0103</v>
      </c>
      <c r="D186" s="56">
        <v>1.0103</v>
      </c>
      <c r="E186" s="56">
        <v>1.0103</v>
      </c>
      <c r="G186" s="58">
        <v>1</v>
      </c>
    </row>
    <row r="187" spans="1:7" x14ac:dyDescent="0.3">
      <c r="A187" s="1" t="s">
        <v>247</v>
      </c>
      <c r="B187" s="56">
        <v>1.0093000000000001</v>
      </c>
      <c r="C187" s="56">
        <v>1.0093000000000001</v>
      </c>
      <c r="D187" s="56">
        <v>1.0093000000000001</v>
      </c>
      <c r="E187" s="56">
        <v>1.0093000000000001</v>
      </c>
      <c r="G187" s="58">
        <v>1</v>
      </c>
    </row>
    <row r="188" spans="1:7" x14ac:dyDescent="0.3">
      <c r="A188" s="1" t="s">
        <v>3579</v>
      </c>
      <c r="B188" s="56">
        <v>1.0115000000000001</v>
      </c>
      <c r="C188" s="56">
        <v>1.0115000000000001</v>
      </c>
      <c r="D188" s="56">
        <v>1.0115000000000001</v>
      </c>
      <c r="E188" s="56">
        <v>1.0115000000000001</v>
      </c>
      <c r="G188" s="58">
        <v>1</v>
      </c>
    </row>
    <row r="189" spans="1:7" x14ac:dyDescent="0.3">
      <c r="A189" s="1" t="s">
        <v>3580</v>
      </c>
      <c r="B189" s="56">
        <v>1.0106999999999999</v>
      </c>
      <c r="C189" s="56">
        <v>1.0106999999999999</v>
      </c>
      <c r="D189" s="56">
        <v>1.0106999999999999</v>
      </c>
      <c r="E189" s="56">
        <v>1.0106999999999999</v>
      </c>
      <c r="G189" s="58">
        <v>1</v>
      </c>
    </row>
    <row r="190" spans="1:7" x14ac:dyDescent="0.3">
      <c r="A190" s="1" t="s">
        <v>248</v>
      </c>
      <c r="B190" s="56">
        <v>1.0085</v>
      </c>
      <c r="C190" s="56">
        <v>1.0085</v>
      </c>
      <c r="D190" s="56">
        <v>1.0085</v>
      </c>
      <c r="E190" s="56">
        <v>1.0085</v>
      </c>
      <c r="G190" s="58">
        <v>1</v>
      </c>
    </row>
    <row r="191" spans="1:7" x14ac:dyDescent="0.3">
      <c r="A191" s="1" t="s">
        <v>249</v>
      </c>
      <c r="B191" s="56">
        <v>1.0084</v>
      </c>
      <c r="C191" s="56">
        <v>1.0084</v>
      </c>
      <c r="D191" s="56">
        <v>1.0084</v>
      </c>
      <c r="E191" s="56">
        <v>1.0084</v>
      </c>
      <c r="G191" s="58">
        <v>1</v>
      </c>
    </row>
    <row r="192" spans="1:7" x14ac:dyDescent="0.3">
      <c r="A192" s="1" t="s">
        <v>250</v>
      </c>
      <c r="B192" s="56">
        <v>1.0185</v>
      </c>
      <c r="C192" s="56">
        <v>1.0185</v>
      </c>
      <c r="D192" s="56">
        <v>1.0185</v>
      </c>
      <c r="E192" s="56">
        <v>1.0185</v>
      </c>
      <c r="G192" s="58">
        <v>1</v>
      </c>
    </row>
    <row r="193" spans="1:7" x14ac:dyDescent="0.3">
      <c r="A193" s="1" t="s">
        <v>251</v>
      </c>
      <c r="B193" s="56">
        <v>1.0234000000000001</v>
      </c>
      <c r="C193" s="56">
        <v>1.0234000000000001</v>
      </c>
      <c r="D193" s="56">
        <v>1.0234000000000001</v>
      </c>
      <c r="E193" s="56">
        <v>1.0234000000000001</v>
      </c>
      <c r="G193" s="58">
        <v>1</v>
      </c>
    </row>
    <row r="194" spans="1:7" x14ac:dyDescent="0.3">
      <c r="A194" s="1" t="s">
        <v>3581</v>
      </c>
      <c r="B194" s="56">
        <v>1.0242</v>
      </c>
      <c r="C194" s="56">
        <v>1.0242</v>
      </c>
      <c r="D194" s="56">
        <v>1.0242</v>
      </c>
      <c r="E194" s="56">
        <v>1.0242</v>
      </c>
      <c r="G194" s="58">
        <v>1</v>
      </c>
    </row>
    <row r="195" spans="1:7" x14ac:dyDescent="0.3">
      <c r="A195" s="1" t="s">
        <v>3582</v>
      </c>
      <c r="B195" s="56">
        <v>1.0229999999999999</v>
      </c>
      <c r="C195" s="56">
        <v>1.0229999999999999</v>
      </c>
      <c r="D195" s="56">
        <v>1.0229999999999999</v>
      </c>
      <c r="E195" s="56">
        <v>1.0229999999999999</v>
      </c>
      <c r="G195" s="58">
        <v>1</v>
      </c>
    </row>
    <row r="196" spans="1:7" x14ac:dyDescent="0.3">
      <c r="A196" s="1" t="s">
        <v>252</v>
      </c>
      <c r="B196" s="56">
        <v>1.0286</v>
      </c>
      <c r="C196" s="56">
        <v>1.0286</v>
      </c>
      <c r="D196" s="56">
        <v>1.0286</v>
      </c>
      <c r="E196" s="56">
        <v>1.0286</v>
      </c>
      <c r="G196" s="58">
        <v>1</v>
      </c>
    </row>
    <row r="197" spans="1:7" x14ac:dyDescent="0.3">
      <c r="A197" s="1" t="s">
        <v>253</v>
      </c>
      <c r="B197" s="56">
        <v>1.0265</v>
      </c>
      <c r="C197" s="56">
        <v>1.0265</v>
      </c>
      <c r="D197" s="56">
        <v>1.0265</v>
      </c>
      <c r="E197" s="56">
        <v>1.0265</v>
      </c>
      <c r="G197" s="58">
        <v>1</v>
      </c>
    </row>
    <row r="198" spans="1:7" x14ac:dyDescent="0.3">
      <c r="A198" s="1" t="s">
        <v>254</v>
      </c>
      <c r="B198" s="56">
        <v>1.0275000000000001</v>
      </c>
      <c r="C198" s="56">
        <v>1.0275000000000001</v>
      </c>
      <c r="D198" s="56">
        <v>1.0275000000000001</v>
      </c>
      <c r="E198" s="56">
        <v>1.0275000000000001</v>
      </c>
      <c r="G198" s="58">
        <v>1</v>
      </c>
    </row>
    <row r="199" spans="1:7" x14ac:dyDescent="0.3">
      <c r="A199" s="1" t="s">
        <v>255</v>
      </c>
      <c r="B199" s="56">
        <v>1.0273000000000001</v>
      </c>
      <c r="C199" s="56">
        <v>1.0273000000000001</v>
      </c>
      <c r="D199" s="56">
        <v>1.0273000000000001</v>
      </c>
      <c r="E199" s="56">
        <v>1.0273000000000001</v>
      </c>
      <c r="G199" s="58">
        <v>1</v>
      </c>
    </row>
    <row r="200" spans="1:7" x14ac:dyDescent="0.3">
      <c r="A200" s="1" t="s">
        <v>3583</v>
      </c>
      <c r="B200" s="56">
        <v>1.0281</v>
      </c>
      <c r="C200" s="56">
        <v>1.0281</v>
      </c>
      <c r="D200" s="56">
        <v>1.0281</v>
      </c>
      <c r="E200" s="56">
        <v>1.0281</v>
      </c>
      <c r="G200" s="58">
        <v>1</v>
      </c>
    </row>
    <row r="201" spans="1:7" x14ac:dyDescent="0.3">
      <c r="A201" s="1" t="s">
        <v>3584</v>
      </c>
      <c r="B201" s="56">
        <v>1.0264</v>
      </c>
      <c r="C201" s="56">
        <v>1.0264</v>
      </c>
      <c r="D201" s="56">
        <v>1.0264</v>
      </c>
      <c r="E201" s="56">
        <v>1.0264</v>
      </c>
      <c r="G201" s="58">
        <v>1</v>
      </c>
    </row>
    <row r="202" spans="1:7" x14ac:dyDescent="0.3">
      <c r="A202" s="1" t="s">
        <v>256</v>
      </c>
      <c r="B202" s="56">
        <v>1.0306</v>
      </c>
      <c r="C202" s="56">
        <v>1.0306</v>
      </c>
      <c r="D202" s="56">
        <v>1.0306</v>
      </c>
      <c r="E202" s="56">
        <v>1.0306</v>
      </c>
      <c r="G202" s="58">
        <v>1</v>
      </c>
    </row>
    <row r="203" spans="1:7" x14ac:dyDescent="0.3">
      <c r="A203" s="1" t="s">
        <v>257</v>
      </c>
      <c r="B203" s="56">
        <v>1.0329999999999999</v>
      </c>
      <c r="C203" s="56">
        <v>1.0329999999999999</v>
      </c>
      <c r="D203" s="56">
        <v>1.0329999999999999</v>
      </c>
      <c r="E203" s="56">
        <v>1.0329999999999999</v>
      </c>
      <c r="G203" s="58">
        <v>1</v>
      </c>
    </row>
    <row r="204" spans="1:7" x14ac:dyDescent="0.3">
      <c r="A204" s="1" t="s">
        <v>3585</v>
      </c>
      <c r="B204" s="56">
        <v>1.0379</v>
      </c>
      <c r="C204" s="56">
        <v>1.0379</v>
      </c>
      <c r="D204" s="56">
        <v>1.0379</v>
      </c>
      <c r="E204" s="56">
        <v>1.0379</v>
      </c>
      <c r="G204" s="58">
        <v>1</v>
      </c>
    </row>
    <row r="205" spans="1:7" x14ac:dyDescent="0.3">
      <c r="A205" s="1" t="s">
        <v>258</v>
      </c>
      <c r="B205" s="56">
        <v>1.0444</v>
      </c>
      <c r="C205" s="56">
        <v>1.0444</v>
      </c>
      <c r="D205" s="56">
        <v>1.0444</v>
      </c>
      <c r="E205" s="56">
        <v>1.0444</v>
      </c>
      <c r="G205" s="58">
        <v>1</v>
      </c>
    </row>
    <row r="206" spans="1:7" x14ac:dyDescent="0.3">
      <c r="A206" s="1" t="s">
        <v>3586</v>
      </c>
      <c r="B206" s="56">
        <v>1.0430999999999999</v>
      </c>
      <c r="C206" s="56">
        <v>1.0430999999999999</v>
      </c>
      <c r="D206" s="56">
        <v>1.0430999999999999</v>
      </c>
      <c r="E206" s="56">
        <v>1.0430999999999999</v>
      </c>
      <c r="G206" s="58">
        <v>1</v>
      </c>
    </row>
    <row r="207" spans="1:7" x14ac:dyDescent="0.3">
      <c r="A207" s="1" t="s">
        <v>3587</v>
      </c>
      <c r="B207" s="56">
        <v>1.0438000000000001</v>
      </c>
      <c r="C207" s="56">
        <v>1.0438000000000001</v>
      </c>
      <c r="D207" s="56">
        <v>1.0438000000000001</v>
      </c>
      <c r="E207" s="56">
        <v>1.0438000000000001</v>
      </c>
      <c r="G207" s="58">
        <v>1</v>
      </c>
    </row>
    <row r="208" spans="1:7" x14ac:dyDescent="0.3">
      <c r="A208" s="1" t="s">
        <v>259</v>
      </c>
      <c r="B208" s="56">
        <v>1.0498000000000001</v>
      </c>
      <c r="C208" s="56">
        <v>1.0498000000000001</v>
      </c>
      <c r="D208" s="56">
        <v>1.0498000000000001</v>
      </c>
      <c r="E208" s="56">
        <v>1.0498000000000001</v>
      </c>
      <c r="G208" s="58">
        <v>2</v>
      </c>
    </row>
    <row r="209" spans="1:7" x14ac:dyDescent="0.3">
      <c r="A209" s="1" t="s">
        <v>3588</v>
      </c>
      <c r="B209" s="56">
        <v>1.0363</v>
      </c>
      <c r="C209" s="56">
        <v>1.0363</v>
      </c>
      <c r="D209" s="56">
        <v>1.0363</v>
      </c>
      <c r="E209" s="56">
        <v>1.0363</v>
      </c>
      <c r="G209" s="58">
        <v>1</v>
      </c>
    </row>
    <row r="210" spans="1:7" x14ac:dyDescent="0.3">
      <c r="A210" s="1" t="s">
        <v>260</v>
      </c>
      <c r="B210" s="56">
        <v>1.042</v>
      </c>
      <c r="C210" s="56">
        <v>1.042</v>
      </c>
      <c r="D210" s="56">
        <v>1.042</v>
      </c>
      <c r="E210" s="56">
        <v>1.042</v>
      </c>
      <c r="G210" s="58">
        <v>1</v>
      </c>
    </row>
    <row r="211" spans="1:7" x14ac:dyDescent="0.3">
      <c r="A211" s="1" t="s">
        <v>3589</v>
      </c>
      <c r="B211" s="56">
        <v>1.0427</v>
      </c>
      <c r="C211" s="56">
        <v>1.0427</v>
      </c>
      <c r="D211" s="56">
        <v>1.0427</v>
      </c>
      <c r="E211" s="56">
        <v>1.0427</v>
      </c>
      <c r="G211" s="58">
        <v>1</v>
      </c>
    </row>
    <row r="212" spans="1:7" x14ac:dyDescent="0.3">
      <c r="A212" s="1" t="s">
        <v>3590</v>
      </c>
      <c r="B212" s="56">
        <v>1.0468999999999999</v>
      </c>
      <c r="C212" s="56">
        <v>1.0468999999999999</v>
      </c>
      <c r="D212" s="56">
        <v>1.0468999999999999</v>
      </c>
      <c r="E212" s="56">
        <v>1.0468999999999999</v>
      </c>
      <c r="G212" s="58">
        <v>1</v>
      </c>
    </row>
    <row r="213" spans="1:7" x14ac:dyDescent="0.3">
      <c r="A213" s="1" t="s">
        <v>261</v>
      </c>
      <c r="B213" s="56">
        <v>1.0419</v>
      </c>
      <c r="C213" s="56">
        <v>1.0419</v>
      </c>
      <c r="D213" s="56">
        <v>1.0419</v>
      </c>
      <c r="E213" s="56">
        <v>1.0419</v>
      </c>
      <c r="G213" s="58">
        <v>1</v>
      </c>
    </row>
    <row r="214" spans="1:7" x14ac:dyDescent="0.3">
      <c r="A214" s="1" t="s">
        <v>262</v>
      </c>
      <c r="B214" s="56">
        <v>1.0494000000000001</v>
      </c>
      <c r="C214" s="56">
        <v>1.0494000000000001</v>
      </c>
      <c r="D214" s="56">
        <v>1.0494000000000001</v>
      </c>
      <c r="E214" s="56">
        <v>1.0494000000000001</v>
      </c>
      <c r="G214" s="58">
        <v>1</v>
      </c>
    </row>
    <row r="215" spans="1:7" x14ac:dyDescent="0.3">
      <c r="A215" s="1" t="s">
        <v>263</v>
      </c>
      <c r="B215" s="56">
        <v>1.0488999999999999</v>
      </c>
      <c r="C215" s="56">
        <v>1.0488999999999999</v>
      </c>
      <c r="D215" s="56">
        <v>1.0488999999999999</v>
      </c>
      <c r="E215" s="56">
        <v>1.0488999999999999</v>
      </c>
      <c r="G215" s="58">
        <v>1</v>
      </c>
    </row>
    <row r="216" spans="1:7" x14ac:dyDescent="0.3">
      <c r="A216" s="1" t="s">
        <v>264</v>
      </c>
      <c r="B216" s="56">
        <v>1.0584</v>
      </c>
      <c r="C216" s="56">
        <v>1.0584</v>
      </c>
      <c r="D216" s="56">
        <v>1.0584</v>
      </c>
      <c r="E216" s="56">
        <v>1.0584</v>
      </c>
      <c r="G216" s="58">
        <v>1</v>
      </c>
    </row>
    <row r="217" spans="1:7" x14ac:dyDescent="0.3">
      <c r="A217" s="1" t="s">
        <v>265</v>
      </c>
      <c r="B217" s="56">
        <v>1.0577000000000001</v>
      </c>
      <c r="C217" s="56">
        <v>1.0577000000000001</v>
      </c>
      <c r="D217" s="56">
        <v>1.0577000000000001</v>
      </c>
      <c r="E217" s="56">
        <v>1.0577000000000001</v>
      </c>
      <c r="G217" s="58">
        <v>1</v>
      </c>
    </row>
    <row r="218" spans="1:7" x14ac:dyDescent="0.3">
      <c r="A218" s="1" t="s">
        <v>3591</v>
      </c>
      <c r="B218" s="56">
        <v>1.0582</v>
      </c>
      <c r="C218" s="56">
        <v>1.0582</v>
      </c>
      <c r="D218" s="56">
        <v>1.0582</v>
      </c>
      <c r="E218" s="56">
        <v>1.0582</v>
      </c>
      <c r="G218" s="58">
        <v>1</v>
      </c>
    </row>
    <row r="219" spans="1:7" x14ac:dyDescent="0.3">
      <c r="A219" s="1" t="s">
        <v>3592</v>
      </c>
      <c r="B219" s="56">
        <v>1.0546</v>
      </c>
      <c r="C219" s="56">
        <v>1.0546</v>
      </c>
      <c r="D219" s="56">
        <v>1.0546</v>
      </c>
      <c r="E219" s="56">
        <v>1.0546</v>
      </c>
      <c r="G219" s="58">
        <v>1</v>
      </c>
    </row>
    <row r="220" spans="1:7" x14ac:dyDescent="0.3">
      <c r="A220" s="1" t="s">
        <v>266</v>
      </c>
      <c r="B220" s="56">
        <v>1.0552999999999999</v>
      </c>
      <c r="C220" s="56">
        <v>1.0552999999999999</v>
      </c>
      <c r="D220" s="56">
        <v>1.0552999999999999</v>
      </c>
      <c r="E220" s="56">
        <v>1.0552999999999999</v>
      </c>
      <c r="G220" s="58">
        <v>1</v>
      </c>
    </row>
    <row r="221" spans="1:7" x14ac:dyDescent="0.3">
      <c r="A221" s="1" t="s">
        <v>267</v>
      </c>
      <c r="B221" s="56">
        <v>1.0550999999999999</v>
      </c>
      <c r="C221" s="56">
        <v>1.0550999999999999</v>
      </c>
      <c r="D221" s="56">
        <v>1.0550999999999999</v>
      </c>
      <c r="E221" s="56">
        <v>1.0550999999999999</v>
      </c>
      <c r="G221" s="58">
        <v>1</v>
      </c>
    </row>
    <row r="222" spans="1:7" x14ac:dyDescent="0.3">
      <c r="A222" s="1" t="s">
        <v>268</v>
      </c>
      <c r="B222" s="56">
        <v>1.0619000000000001</v>
      </c>
      <c r="C222" s="56">
        <v>1.0619000000000001</v>
      </c>
      <c r="D222" s="56">
        <v>1.0619000000000001</v>
      </c>
      <c r="E222" s="56">
        <v>1.0619000000000001</v>
      </c>
      <c r="G222" s="58">
        <v>1</v>
      </c>
    </row>
    <row r="223" spans="1:7" x14ac:dyDescent="0.3">
      <c r="A223" s="1" t="s">
        <v>269</v>
      </c>
      <c r="B223" s="56">
        <v>1.0673999999999999</v>
      </c>
      <c r="C223" s="56">
        <v>1.0673999999999999</v>
      </c>
      <c r="D223" s="56">
        <v>1.0673999999999999</v>
      </c>
      <c r="E223" s="56">
        <v>1.0673999999999999</v>
      </c>
      <c r="G223" s="58">
        <v>1</v>
      </c>
    </row>
    <row r="224" spans="1:7" x14ac:dyDescent="0.3">
      <c r="A224" s="1" t="s">
        <v>3593</v>
      </c>
      <c r="B224" s="56">
        <v>1.0661</v>
      </c>
      <c r="C224" s="56">
        <v>1.0661</v>
      </c>
      <c r="D224" s="56">
        <v>1.0661</v>
      </c>
      <c r="E224" s="56">
        <v>1.0661</v>
      </c>
      <c r="G224" s="58">
        <v>1</v>
      </c>
    </row>
    <row r="225" spans="1:7" x14ac:dyDescent="0.3">
      <c r="A225" s="1" t="s">
        <v>3594</v>
      </c>
      <c r="B225" s="56">
        <v>1.0681</v>
      </c>
      <c r="C225" s="56">
        <v>1.0681</v>
      </c>
      <c r="D225" s="56">
        <v>1.0681</v>
      </c>
      <c r="E225" s="56">
        <v>1.0681</v>
      </c>
      <c r="G225" s="58">
        <v>1</v>
      </c>
    </row>
    <row r="226" spans="1:7" x14ac:dyDescent="0.3">
      <c r="A226" s="1" t="s">
        <v>3595</v>
      </c>
      <c r="B226" s="56">
        <v>1.0723</v>
      </c>
      <c r="C226" s="56">
        <v>1.0723</v>
      </c>
      <c r="D226" s="56">
        <v>1.0723</v>
      </c>
      <c r="E226" s="56">
        <v>1.0723</v>
      </c>
      <c r="G226" s="58">
        <v>1</v>
      </c>
    </row>
    <row r="227" spans="1:7" x14ac:dyDescent="0.3">
      <c r="A227" s="1" t="s">
        <v>270</v>
      </c>
      <c r="B227" s="56">
        <v>1.0731999999999999</v>
      </c>
      <c r="C227" s="56">
        <v>1.0731999999999999</v>
      </c>
      <c r="D227" s="56">
        <v>1.0731999999999999</v>
      </c>
      <c r="E227" s="56">
        <v>1.0731999999999999</v>
      </c>
      <c r="G227" s="58">
        <v>1</v>
      </c>
    </row>
    <row r="228" spans="1:7" x14ac:dyDescent="0.3">
      <c r="A228" s="1" t="s">
        <v>271</v>
      </c>
      <c r="B228" s="56">
        <v>1.0751999999999999</v>
      </c>
      <c r="C228" s="56">
        <v>1.0751999999999999</v>
      </c>
      <c r="D228" s="56">
        <v>1.0751999999999999</v>
      </c>
      <c r="E228" s="56">
        <v>1.0751999999999999</v>
      </c>
      <c r="G228" s="58">
        <v>1</v>
      </c>
    </row>
    <row r="229" spans="1:7" x14ac:dyDescent="0.3">
      <c r="A229" s="1" t="s">
        <v>272</v>
      </c>
      <c r="B229" s="56">
        <v>1.0834999999999999</v>
      </c>
      <c r="C229" s="56">
        <v>1.0834999999999999</v>
      </c>
      <c r="D229" s="56">
        <v>1.0834999999999999</v>
      </c>
      <c r="E229" s="56">
        <v>1.0834999999999999</v>
      </c>
      <c r="G229" s="58">
        <v>1</v>
      </c>
    </row>
    <row r="230" spans="1:7" x14ac:dyDescent="0.3">
      <c r="A230" s="1" t="s">
        <v>273</v>
      </c>
      <c r="B230" s="56">
        <v>1.0835999999999999</v>
      </c>
      <c r="C230" s="56">
        <v>1.0835999999999999</v>
      </c>
      <c r="D230" s="56">
        <v>1.0835999999999999</v>
      </c>
      <c r="E230" s="56">
        <v>1.0835999999999999</v>
      </c>
      <c r="G230" s="58">
        <v>1</v>
      </c>
    </row>
    <row r="231" spans="1:7" x14ac:dyDescent="0.3">
      <c r="A231" s="1" t="s">
        <v>3596</v>
      </c>
      <c r="B231" s="56">
        <v>1.0849</v>
      </c>
      <c r="C231" s="56">
        <v>1.0849</v>
      </c>
      <c r="D231" s="56">
        <v>1.0849</v>
      </c>
      <c r="E231" s="56">
        <v>1.0849</v>
      </c>
      <c r="G231" s="58">
        <v>1</v>
      </c>
    </row>
    <row r="232" spans="1:7" x14ac:dyDescent="0.3">
      <c r="A232" s="1" t="s">
        <v>3597</v>
      </c>
      <c r="B232" s="56">
        <v>1.0857000000000001</v>
      </c>
      <c r="C232" s="56">
        <v>1.0857000000000001</v>
      </c>
      <c r="D232" s="56">
        <v>1.0857000000000001</v>
      </c>
      <c r="E232" s="56">
        <v>1.0857000000000001</v>
      </c>
      <c r="G232" s="58">
        <v>1</v>
      </c>
    </row>
    <row r="233" spans="1:7" x14ac:dyDescent="0.3">
      <c r="A233" s="1" t="s">
        <v>274</v>
      </c>
      <c r="B233" s="56">
        <v>1.0822000000000001</v>
      </c>
      <c r="C233" s="56">
        <v>1.0822000000000001</v>
      </c>
      <c r="D233" s="56">
        <v>1.0822000000000001</v>
      </c>
      <c r="E233" s="56">
        <v>1.0822000000000001</v>
      </c>
      <c r="G233" s="58">
        <v>1</v>
      </c>
    </row>
    <row r="234" spans="1:7" x14ac:dyDescent="0.3">
      <c r="A234" s="1" t="s">
        <v>275</v>
      </c>
      <c r="B234" s="56">
        <v>1.0834999999999999</v>
      </c>
      <c r="C234" s="56">
        <v>1.0834999999999999</v>
      </c>
      <c r="D234" s="56">
        <v>1.0834999999999999</v>
      </c>
      <c r="E234" s="56">
        <v>1.0834999999999999</v>
      </c>
      <c r="G234" s="58">
        <v>1</v>
      </c>
    </row>
    <row r="235" spans="1:7" x14ac:dyDescent="0.3">
      <c r="A235" s="1" t="s">
        <v>276</v>
      </c>
      <c r="B235" s="56">
        <v>1.0815999999999999</v>
      </c>
      <c r="C235" s="56">
        <v>1.0815999999999999</v>
      </c>
      <c r="D235" s="56">
        <v>1.0815999999999999</v>
      </c>
      <c r="E235" s="56">
        <v>1.0815999999999999</v>
      </c>
      <c r="G235" s="58">
        <v>1</v>
      </c>
    </row>
    <row r="236" spans="1:7" x14ac:dyDescent="0.3">
      <c r="A236" s="1" t="s">
        <v>277</v>
      </c>
      <c r="B236" s="56">
        <v>1.077</v>
      </c>
      <c r="C236" s="56">
        <v>1.077</v>
      </c>
      <c r="D236" s="56">
        <v>1.077</v>
      </c>
      <c r="E236" s="56">
        <v>1.077</v>
      </c>
      <c r="G236" s="58">
        <v>1</v>
      </c>
    </row>
    <row r="237" spans="1:7" x14ac:dyDescent="0.3">
      <c r="A237" s="1" t="s">
        <v>3598</v>
      </c>
      <c r="B237" s="56">
        <v>1.0793999999999999</v>
      </c>
      <c r="C237" s="56">
        <v>1.0793999999999999</v>
      </c>
      <c r="D237" s="56">
        <v>1.0793999999999999</v>
      </c>
      <c r="E237" s="56">
        <v>1.0793999999999999</v>
      </c>
      <c r="G237" s="58">
        <v>1</v>
      </c>
    </row>
    <row r="238" spans="1:7" x14ac:dyDescent="0.3">
      <c r="A238" s="1" t="s">
        <v>3599</v>
      </c>
      <c r="B238" s="56">
        <v>1.0782</v>
      </c>
      <c r="C238" s="56">
        <v>1.0782</v>
      </c>
      <c r="D238" s="56">
        <v>1.0782</v>
      </c>
      <c r="E238" s="56">
        <v>1.0782</v>
      </c>
      <c r="G238" s="58">
        <v>1</v>
      </c>
    </row>
    <row r="239" spans="1:7" x14ac:dyDescent="0.3">
      <c r="A239" s="1" t="s">
        <v>278</v>
      </c>
      <c r="B239" s="56">
        <v>1.0884</v>
      </c>
      <c r="C239" s="56">
        <v>1.0884</v>
      </c>
      <c r="D239" s="56">
        <v>1.0884</v>
      </c>
      <c r="E239" s="56">
        <v>1.0884</v>
      </c>
      <c r="G239" s="58">
        <v>1</v>
      </c>
    </row>
    <row r="240" spans="1:7" x14ac:dyDescent="0.3">
      <c r="A240" s="1" t="s">
        <v>279</v>
      </c>
      <c r="B240" s="56">
        <v>1.0794999999999999</v>
      </c>
      <c r="C240" s="56">
        <v>1.0794999999999999</v>
      </c>
      <c r="D240" s="56">
        <v>1.0794999999999999</v>
      </c>
      <c r="E240" s="56">
        <v>1.0794999999999999</v>
      </c>
      <c r="G240" s="58">
        <v>1</v>
      </c>
    </row>
    <row r="241" spans="1:7" x14ac:dyDescent="0.3">
      <c r="A241" s="1" t="s">
        <v>280</v>
      </c>
      <c r="B241" s="56">
        <v>1.0834999999999999</v>
      </c>
      <c r="C241" s="56">
        <v>1.0834999999999999</v>
      </c>
      <c r="D241" s="56">
        <v>1.0834999999999999</v>
      </c>
      <c r="E241" s="56">
        <v>1.0834999999999999</v>
      </c>
      <c r="G241" s="58">
        <v>1</v>
      </c>
    </row>
    <row r="242" spans="1:7" x14ac:dyDescent="0.3">
      <c r="A242" s="1" t="s">
        <v>281</v>
      </c>
      <c r="B242" s="56">
        <v>1.0831999999999999</v>
      </c>
      <c r="C242" s="56">
        <v>1.0831999999999999</v>
      </c>
      <c r="D242" s="56">
        <v>1.0831999999999999</v>
      </c>
      <c r="E242" s="56">
        <v>1.0831999999999999</v>
      </c>
      <c r="G242" s="58">
        <v>1</v>
      </c>
    </row>
    <row r="243" spans="1:7" x14ac:dyDescent="0.3">
      <c r="A243" s="1" t="s">
        <v>282</v>
      </c>
      <c r="B243" s="56">
        <v>1.0826</v>
      </c>
      <c r="C243" s="56">
        <v>1.0826</v>
      </c>
      <c r="D243" s="56">
        <v>1.0826</v>
      </c>
      <c r="E243" s="56">
        <v>1.0826</v>
      </c>
      <c r="G243" s="58">
        <v>1</v>
      </c>
    </row>
    <row r="244" spans="1:7" x14ac:dyDescent="0.3">
      <c r="A244" s="1" t="s">
        <v>3600</v>
      </c>
      <c r="B244" s="56">
        <v>1.0813999999999999</v>
      </c>
      <c r="C244" s="56">
        <v>1.0813999999999999</v>
      </c>
      <c r="D244" s="56">
        <v>1.0813999999999999</v>
      </c>
      <c r="E244" s="56">
        <v>1.0813999999999999</v>
      </c>
      <c r="G244" s="58">
        <v>1</v>
      </c>
    </row>
    <row r="245" spans="1:7" x14ac:dyDescent="0.3">
      <c r="A245" s="1" t="s">
        <v>3601</v>
      </c>
      <c r="B245" s="56">
        <v>1.0740000000000001</v>
      </c>
      <c r="C245" s="56">
        <v>1.0740000000000001</v>
      </c>
      <c r="D245" s="56">
        <v>1.0740000000000001</v>
      </c>
      <c r="E245" s="56">
        <v>1.0740000000000001</v>
      </c>
      <c r="G245" s="58">
        <v>1</v>
      </c>
    </row>
    <row r="246" spans="1:7" x14ac:dyDescent="0.3">
      <c r="A246" s="1" t="s">
        <v>283</v>
      </c>
      <c r="B246" s="56">
        <v>1.0733999999999999</v>
      </c>
      <c r="C246" s="56">
        <v>1.0733999999999999</v>
      </c>
      <c r="D246" s="56">
        <v>1.0733999999999999</v>
      </c>
      <c r="E246" s="56">
        <v>1.0733999999999999</v>
      </c>
      <c r="G246" s="58">
        <v>1</v>
      </c>
    </row>
    <row r="247" spans="1:7" x14ac:dyDescent="0.3">
      <c r="A247" s="1" t="s">
        <v>284</v>
      </c>
      <c r="B247" s="56">
        <v>1.0719000000000001</v>
      </c>
      <c r="C247" s="56">
        <v>1.0719000000000001</v>
      </c>
      <c r="D247" s="56">
        <v>1.0719000000000001</v>
      </c>
      <c r="E247" s="56">
        <v>1.0719000000000001</v>
      </c>
      <c r="G247" s="58">
        <v>1</v>
      </c>
    </row>
    <row r="248" spans="1:7" x14ac:dyDescent="0.3">
      <c r="A248" s="1" t="s">
        <v>285</v>
      </c>
      <c r="B248" s="56">
        <v>1.0835999999999999</v>
      </c>
      <c r="C248" s="56">
        <v>1.0835999999999999</v>
      </c>
      <c r="D248" s="56">
        <v>1.0835999999999999</v>
      </c>
      <c r="E248" s="56">
        <v>1.0835999999999999</v>
      </c>
      <c r="G248" s="58">
        <v>1</v>
      </c>
    </row>
    <row r="249" spans="1:7" x14ac:dyDescent="0.3">
      <c r="A249" s="1" t="s">
        <v>286</v>
      </c>
      <c r="B249" s="56">
        <v>1.0799000000000001</v>
      </c>
      <c r="C249" s="56">
        <v>1.0799000000000001</v>
      </c>
      <c r="D249" s="56">
        <v>1.0799000000000001</v>
      </c>
      <c r="E249" s="56">
        <v>1.0799000000000001</v>
      </c>
      <c r="G249" s="58">
        <v>1</v>
      </c>
    </row>
    <row r="250" spans="1:7" x14ac:dyDescent="0.3">
      <c r="A250" s="1" t="s">
        <v>3602</v>
      </c>
      <c r="B250" s="56">
        <v>1.0769</v>
      </c>
      <c r="C250" s="56">
        <v>1.0769</v>
      </c>
      <c r="D250" s="56">
        <v>1.0769</v>
      </c>
      <c r="E250" s="56">
        <v>1.0769</v>
      </c>
      <c r="G250" s="58">
        <v>1</v>
      </c>
    </row>
    <row r="251" spans="1:7" x14ac:dyDescent="0.3">
      <c r="A251" s="1" t="s">
        <v>3603</v>
      </c>
      <c r="B251" s="56">
        <v>1.0732999999999999</v>
      </c>
      <c r="C251" s="56">
        <v>1.0732999999999999</v>
      </c>
      <c r="D251" s="56">
        <v>1.0732999999999999</v>
      </c>
      <c r="E251" s="56">
        <v>1.0732999999999999</v>
      </c>
      <c r="G251" s="58">
        <v>1</v>
      </c>
    </row>
    <row r="252" spans="1:7" x14ac:dyDescent="0.3">
      <c r="A252" s="1" t="s">
        <v>3604</v>
      </c>
      <c r="B252" s="56">
        <v>1.0691999999999999</v>
      </c>
      <c r="C252" s="56">
        <v>1.0691999999999999</v>
      </c>
      <c r="D252" s="56">
        <v>1.0691999999999999</v>
      </c>
      <c r="E252" s="56">
        <v>1.0691999999999999</v>
      </c>
      <c r="G252" s="58">
        <v>1</v>
      </c>
    </row>
    <row r="253" spans="1:7" x14ac:dyDescent="0.3">
      <c r="A253" s="1" t="s">
        <v>287</v>
      </c>
      <c r="B253" s="56">
        <v>1.0747</v>
      </c>
      <c r="C253" s="56">
        <v>1.0747</v>
      </c>
      <c r="D253" s="56">
        <v>1.0747</v>
      </c>
      <c r="E253" s="56">
        <v>1.0747</v>
      </c>
      <c r="G253" s="58">
        <v>1</v>
      </c>
    </row>
    <row r="254" spans="1:7" x14ac:dyDescent="0.3">
      <c r="A254" s="1" t="s">
        <v>288</v>
      </c>
      <c r="B254" s="56">
        <v>1.0819000000000001</v>
      </c>
      <c r="C254" s="56">
        <v>1.0819000000000001</v>
      </c>
      <c r="D254" s="56">
        <v>1.0819000000000001</v>
      </c>
      <c r="E254" s="56">
        <v>1.0819000000000001</v>
      </c>
      <c r="G254" s="58">
        <v>1</v>
      </c>
    </row>
    <row r="255" spans="1:7" x14ac:dyDescent="0.3">
      <c r="A255" s="1" t="s">
        <v>289</v>
      </c>
      <c r="B255" s="56">
        <v>1.0767</v>
      </c>
      <c r="C255" s="56">
        <v>1.0767</v>
      </c>
      <c r="D255" s="56">
        <v>1.0767</v>
      </c>
      <c r="E255" s="56">
        <v>1.0767</v>
      </c>
      <c r="G255" s="58">
        <v>1</v>
      </c>
    </row>
    <row r="256" spans="1:7" x14ac:dyDescent="0.3">
      <c r="A256" s="1" t="s">
        <v>290</v>
      </c>
      <c r="B256" s="56">
        <v>1.0769</v>
      </c>
      <c r="C256" s="56">
        <v>1.0769</v>
      </c>
      <c r="D256" s="56">
        <v>1.0769</v>
      </c>
      <c r="E256" s="56">
        <v>1.0769</v>
      </c>
      <c r="G256" s="58">
        <v>1</v>
      </c>
    </row>
    <row r="257" spans="1:7" x14ac:dyDescent="0.3">
      <c r="A257" s="1" t="s">
        <v>3605</v>
      </c>
      <c r="B257" s="56">
        <v>1.0740000000000001</v>
      </c>
      <c r="C257" s="56">
        <v>1.0740000000000001</v>
      </c>
      <c r="D257" s="56">
        <v>1.0740000000000001</v>
      </c>
      <c r="E257" s="56">
        <v>1.0740000000000001</v>
      </c>
      <c r="G257" s="58">
        <v>1</v>
      </c>
    </row>
    <row r="258" spans="1:7" x14ac:dyDescent="0.3">
      <c r="A258" s="1" t="s">
        <v>3606</v>
      </c>
      <c r="B258" s="56">
        <v>1.0798000000000001</v>
      </c>
      <c r="C258" s="56">
        <v>1.0798000000000001</v>
      </c>
      <c r="D258" s="56">
        <v>1.0798000000000001</v>
      </c>
      <c r="E258" s="56">
        <v>1.0798000000000001</v>
      </c>
      <c r="G258" s="58">
        <v>1</v>
      </c>
    </row>
    <row r="259" spans="1:7" x14ac:dyDescent="0.3">
      <c r="A259" s="1" t="s">
        <v>291</v>
      </c>
      <c r="B259" s="56">
        <v>1.0765</v>
      </c>
      <c r="C259" s="56">
        <v>1.0765</v>
      </c>
      <c r="D259" s="56">
        <v>1.0765</v>
      </c>
      <c r="E259" s="56">
        <v>1.0765</v>
      </c>
      <c r="G259" s="58">
        <v>1</v>
      </c>
    </row>
    <row r="260" spans="1:7" x14ac:dyDescent="0.3">
      <c r="A260" s="1" t="s">
        <v>292</v>
      </c>
      <c r="B260" s="56">
        <v>1.0786</v>
      </c>
      <c r="C260" s="56">
        <v>1.0786</v>
      </c>
      <c r="D260" s="56">
        <v>1.0786</v>
      </c>
      <c r="E260" s="56">
        <v>1.0786</v>
      </c>
      <c r="G260" s="58">
        <v>1</v>
      </c>
    </row>
    <row r="261" spans="1:7" x14ac:dyDescent="0.3">
      <c r="A261" s="1" t="s">
        <v>293</v>
      </c>
      <c r="B261" s="56">
        <v>1.0759000000000001</v>
      </c>
      <c r="C261" s="56">
        <v>1.0759000000000001</v>
      </c>
      <c r="D261" s="56">
        <v>1.0759000000000001</v>
      </c>
      <c r="E261" s="56">
        <v>1.0759000000000001</v>
      </c>
      <c r="G261" s="58">
        <v>1</v>
      </c>
    </row>
    <row r="262" spans="1:7" x14ac:dyDescent="0.3">
      <c r="A262" s="1" t="s">
        <v>294</v>
      </c>
      <c r="B262" s="56">
        <v>1.0805</v>
      </c>
      <c r="C262" s="56">
        <v>1.0805</v>
      </c>
      <c r="D262" s="56">
        <v>1.0805</v>
      </c>
      <c r="E262" s="56">
        <v>1.0805</v>
      </c>
      <c r="G262" s="58">
        <v>1</v>
      </c>
    </row>
    <row r="263" spans="1:7" x14ac:dyDescent="0.3">
      <c r="A263" s="1" t="s">
        <v>295</v>
      </c>
      <c r="B263" s="56">
        <v>1.0806</v>
      </c>
      <c r="C263" s="56">
        <v>1.0806</v>
      </c>
      <c r="D263" s="56">
        <v>1.0806</v>
      </c>
      <c r="E263" s="56">
        <v>1.0806</v>
      </c>
      <c r="G263" s="58">
        <v>1</v>
      </c>
    </row>
    <row r="264" spans="1:7" x14ac:dyDescent="0.3">
      <c r="A264" s="1" t="s">
        <v>3607</v>
      </c>
      <c r="B264" s="56">
        <v>1.079</v>
      </c>
      <c r="C264" s="56">
        <v>1.079</v>
      </c>
      <c r="D264" s="56">
        <v>1.079</v>
      </c>
      <c r="E264" s="56">
        <v>1.079</v>
      </c>
      <c r="G264" s="58">
        <v>1</v>
      </c>
    </row>
    <row r="265" spans="1:7" x14ac:dyDescent="0.3">
      <c r="A265" s="1" t="s">
        <v>3608</v>
      </c>
      <c r="B265" s="56">
        <v>1.0895999999999999</v>
      </c>
      <c r="C265" s="56">
        <v>1.0895999999999999</v>
      </c>
      <c r="D265" s="56">
        <v>1.0895999999999999</v>
      </c>
      <c r="E265" s="56">
        <v>1.0895999999999999</v>
      </c>
      <c r="G265" s="58">
        <v>1</v>
      </c>
    </row>
    <row r="266" spans="1:7" x14ac:dyDescent="0.3">
      <c r="A266" s="1" t="s">
        <v>296</v>
      </c>
      <c r="B266" s="56">
        <v>1.0887</v>
      </c>
      <c r="C266" s="56">
        <v>1.0887</v>
      </c>
      <c r="D266" s="56">
        <v>1.0887</v>
      </c>
      <c r="E266" s="56">
        <v>1.0887</v>
      </c>
      <c r="G266" s="58">
        <v>1</v>
      </c>
    </row>
    <row r="267" spans="1:7" x14ac:dyDescent="0.3">
      <c r="A267" s="1" t="s">
        <v>297</v>
      </c>
      <c r="B267" s="56">
        <v>1.0961000000000001</v>
      </c>
      <c r="C267" s="56">
        <v>1.0961000000000001</v>
      </c>
      <c r="D267" s="56">
        <v>1.0961000000000001</v>
      </c>
      <c r="E267" s="56">
        <v>1.0961000000000001</v>
      </c>
      <c r="G267" s="58">
        <v>1</v>
      </c>
    </row>
    <row r="268" spans="1:7" x14ac:dyDescent="0.3">
      <c r="A268" s="1" t="s">
        <v>298</v>
      </c>
      <c r="B268" s="56">
        <v>1.0973999999999999</v>
      </c>
      <c r="C268" s="56">
        <v>1.0973999999999999</v>
      </c>
      <c r="D268" s="56">
        <v>1.0973999999999999</v>
      </c>
      <c r="E268" s="56">
        <v>1.0973999999999999</v>
      </c>
      <c r="G268" s="58">
        <v>1</v>
      </c>
    </row>
    <row r="269" spans="1:7" x14ac:dyDescent="0.3">
      <c r="A269" s="1" t="s">
        <v>299</v>
      </c>
      <c r="B269" s="56">
        <v>1.101</v>
      </c>
      <c r="C269" s="56">
        <v>1.101</v>
      </c>
      <c r="D269" s="56">
        <v>1.101</v>
      </c>
      <c r="E269" s="56">
        <v>1.101</v>
      </c>
      <c r="G269" s="58">
        <v>1</v>
      </c>
    </row>
    <row r="270" spans="1:7" x14ac:dyDescent="0.3">
      <c r="A270" s="1" t="s">
        <v>300</v>
      </c>
      <c r="B270" s="56">
        <v>1.1001000000000001</v>
      </c>
      <c r="C270" s="56">
        <v>1.1001000000000001</v>
      </c>
      <c r="D270" s="56">
        <v>1.1001000000000001</v>
      </c>
      <c r="E270" s="56">
        <v>1.1001000000000001</v>
      </c>
      <c r="G270" s="58">
        <v>1</v>
      </c>
    </row>
    <row r="271" spans="1:7" x14ac:dyDescent="0.3">
      <c r="A271" s="1" t="s">
        <v>3609</v>
      </c>
      <c r="B271" s="56">
        <v>1.1012</v>
      </c>
      <c r="C271" s="56">
        <v>1.1012</v>
      </c>
      <c r="D271" s="56">
        <v>1.1012</v>
      </c>
      <c r="E271" s="56">
        <v>1.1012</v>
      </c>
      <c r="G271" s="58">
        <v>1</v>
      </c>
    </row>
    <row r="272" spans="1:7" x14ac:dyDescent="0.3">
      <c r="A272" s="1" t="s">
        <v>3610</v>
      </c>
      <c r="B272" s="56">
        <v>1.1059000000000001</v>
      </c>
      <c r="C272" s="56">
        <v>1.1059000000000001</v>
      </c>
      <c r="D272" s="56">
        <v>1.1059000000000001</v>
      </c>
      <c r="E272" s="56">
        <v>1.1059000000000001</v>
      </c>
      <c r="G272" s="58">
        <v>1</v>
      </c>
    </row>
    <row r="273" spans="1:7" x14ac:dyDescent="0.3">
      <c r="A273" s="1" t="s">
        <v>301</v>
      </c>
      <c r="B273" s="56">
        <v>1.1037999999999999</v>
      </c>
      <c r="C273" s="56">
        <v>1.1037999999999999</v>
      </c>
      <c r="D273" s="56">
        <v>1.1037999999999999</v>
      </c>
      <c r="E273" s="56">
        <v>1.1037999999999999</v>
      </c>
      <c r="G273" s="58">
        <v>1</v>
      </c>
    </row>
    <row r="274" spans="1:7" x14ac:dyDescent="0.3">
      <c r="A274" s="1" t="s">
        <v>302</v>
      </c>
      <c r="B274" s="56">
        <v>1.1005</v>
      </c>
      <c r="C274" s="56">
        <v>1.1005</v>
      </c>
      <c r="D274" s="56">
        <v>1.1005</v>
      </c>
      <c r="E274" s="56">
        <v>1.1005</v>
      </c>
      <c r="G274" s="58">
        <v>1</v>
      </c>
    </row>
    <row r="275" spans="1:7" x14ac:dyDescent="0.3">
      <c r="A275" s="1" t="s">
        <v>303</v>
      </c>
      <c r="B275" s="56">
        <v>1.0808</v>
      </c>
      <c r="C275" s="56">
        <v>1.0808</v>
      </c>
      <c r="D275" s="56">
        <v>1.0808</v>
      </c>
      <c r="E275" s="56">
        <v>1.0808</v>
      </c>
      <c r="G275" s="58">
        <v>1</v>
      </c>
    </row>
    <row r="276" spans="1:7" x14ac:dyDescent="0.3">
      <c r="A276" s="1" t="s">
        <v>304</v>
      </c>
      <c r="B276" s="56">
        <v>1.0747</v>
      </c>
      <c r="C276" s="56">
        <v>1.0747</v>
      </c>
      <c r="D276" s="56">
        <v>1.0747</v>
      </c>
      <c r="E276" s="56">
        <v>1.0747</v>
      </c>
      <c r="G276" s="58">
        <v>1</v>
      </c>
    </row>
    <row r="277" spans="1:7" x14ac:dyDescent="0.3">
      <c r="A277" s="1" t="s">
        <v>305</v>
      </c>
      <c r="B277" s="56">
        <v>1.0758000000000001</v>
      </c>
      <c r="C277" s="56">
        <v>1.0758000000000001</v>
      </c>
      <c r="D277" s="56">
        <v>1.0758000000000001</v>
      </c>
      <c r="E277" s="56">
        <v>1.0758000000000001</v>
      </c>
      <c r="G277" s="58">
        <v>1</v>
      </c>
    </row>
    <row r="278" spans="1:7" x14ac:dyDescent="0.3">
      <c r="A278" s="1" t="s">
        <v>3611</v>
      </c>
      <c r="B278" s="56">
        <v>1.0769</v>
      </c>
      <c r="C278" s="56">
        <v>1.0769</v>
      </c>
      <c r="D278" s="56">
        <v>1.0769</v>
      </c>
      <c r="E278" s="56">
        <v>1.0769</v>
      </c>
      <c r="G278" s="58">
        <v>1</v>
      </c>
    </row>
    <row r="279" spans="1:7" x14ac:dyDescent="0.3">
      <c r="A279" s="1" t="s">
        <v>3612</v>
      </c>
      <c r="B279" s="56">
        <v>1.0639000000000001</v>
      </c>
      <c r="C279" s="56">
        <v>1.0639000000000001</v>
      </c>
      <c r="D279" s="56">
        <v>1.0639000000000001</v>
      </c>
      <c r="E279" s="56">
        <v>1.0639000000000001</v>
      </c>
      <c r="G279" s="58">
        <v>1</v>
      </c>
    </row>
    <row r="280" spans="1:7" x14ac:dyDescent="0.3">
      <c r="A280" s="1" t="s">
        <v>306</v>
      </c>
      <c r="B280" s="56">
        <v>1.0634999999999999</v>
      </c>
      <c r="C280" s="56">
        <v>1.0634999999999999</v>
      </c>
      <c r="D280" s="56">
        <v>1.0634999999999999</v>
      </c>
      <c r="E280" s="56">
        <v>1.0634999999999999</v>
      </c>
      <c r="G280" s="58">
        <v>1</v>
      </c>
    </row>
    <row r="281" spans="1:7" x14ac:dyDescent="0.3">
      <c r="A281" s="1" t="s">
        <v>307</v>
      </c>
      <c r="B281" s="56">
        <v>1.056</v>
      </c>
      <c r="C281" s="56">
        <v>1.056</v>
      </c>
      <c r="D281" s="56">
        <v>1.056</v>
      </c>
      <c r="E281" s="56">
        <v>1.056</v>
      </c>
      <c r="G281" s="58">
        <v>1</v>
      </c>
    </row>
    <row r="282" spans="1:7" x14ac:dyDescent="0.3">
      <c r="A282" s="1" t="s">
        <v>308</v>
      </c>
      <c r="B282" s="56">
        <v>1.0618000000000001</v>
      </c>
      <c r="C282" s="56">
        <v>1.0618000000000001</v>
      </c>
      <c r="D282" s="56">
        <v>1.0618000000000001</v>
      </c>
      <c r="E282" s="56">
        <v>1.0618000000000001</v>
      </c>
      <c r="G282" s="58">
        <v>1</v>
      </c>
    </row>
    <row r="283" spans="1:7" x14ac:dyDescent="0.3">
      <c r="A283" s="1" t="s">
        <v>309</v>
      </c>
      <c r="B283" s="56">
        <v>1.0529999999999999</v>
      </c>
      <c r="C283" s="56">
        <v>1.0529999999999999</v>
      </c>
      <c r="D283" s="56">
        <v>1.0529999999999999</v>
      </c>
      <c r="E283" s="56">
        <v>1.0529999999999999</v>
      </c>
      <c r="G283" s="58">
        <v>1</v>
      </c>
    </row>
    <row r="284" spans="1:7" x14ac:dyDescent="0.3">
      <c r="A284" s="1" t="s">
        <v>310</v>
      </c>
      <c r="B284" s="56">
        <v>1.0532999999999999</v>
      </c>
      <c r="C284" s="56">
        <v>1.0532999999999999</v>
      </c>
      <c r="D284" s="56">
        <v>1.0532999999999999</v>
      </c>
      <c r="E284" s="56">
        <v>1.0532999999999999</v>
      </c>
      <c r="G284" s="58">
        <v>1</v>
      </c>
    </row>
    <row r="285" spans="1:7" x14ac:dyDescent="0.3">
      <c r="A285" s="1" t="s">
        <v>3613</v>
      </c>
      <c r="B285" s="56">
        <v>1.0591999999999999</v>
      </c>
      <c r="C285" s="56">
        <v>1.0591999999999999</v>
      </c>
      <c r="D285" s="56">
        <v>1.0591999999999999</v>
      </c>
      <c r="E285" s="56">
        <v>1.0591999999999999</v>
      </c>
      <c r="G285" s="58">
        <v>1</v>
      </c>
    </row>
    <row r="286" spans="1:7" x14ac:dyDescent="0.3">
      <c r="A286" s="1" t="s">
        <v>3614</v>
      </c>
      <c r="B286" s="56">
        <v>1.0633999999999999</v>
      </c>
      <c r="C286" s="56">
        <v>1.0633999999999999</v>
      </c>
      <c r="D286" s="56">
        <v>1.0633999999999999</v>
      </c>
      <c r="E286" s="56">
        <v>1.0633999999999999</v>
      </c>
      <c r="G286" s="58">
        <v>1</v>
      </c>
    </row>
    <row r="287" spans="1:7" x14ac:dyDescent="0.3">
      <c r="A287" s="1" t="s">
        <v>311</v>
      </c>
      <c r="B287" s="56">
        <v>1.0654999999999999</v>
      </c>
      <c r="C287" s="56">
        <v>1.0654999999999999</v>
      </c>
      <c r="D287" s="56">
        <v>1.0654999999999999</v>
      </c>
      <c r="E287" s="56">
        <v>1.0654999999999999</v>
      </c>
      <c r="G287" s="58">
        <v>1</v>
      </c>
    </row>
    <row r="288" spans="1:7" x14ac:dyDescent="0.3">
      <c r="A288" s="1" t="s">
        <v>312</v>
      </c>
      <c r="B288" s="56">
        <v>1.0688</v>
      </c>
      <c r="C288" s="56">
        <v>1.0688</v>
      </c>
      <c r="D288" s="56">
        <v>1.0688</v>
      </c>
      <c r="E288" s="56">
        <v>1.0688</v>
      </c>
      <c r="G288" s="58">
        <v>1</v>
      </c>
    </row>
    <row r="289" spans="1:7" x14ac:dyDescent="0.3">
      <c r="A289" s="1" t="s">
        <v>313</v>
      </c>
      <c r="B289" s="56">
        <v>1.0697000000000001</v>
      </c>
      <c r="C289" s="56">
        <v>1.0697000000000001</v>
      </c>
      <c r="D289" s="56">
        <v>1.0697000000000001</v>
      </c>
      <c r="E289" s="56">
        <v>1.0697000000000001</v>
      </c>
      <c r="G289" s="58">
        <v>1</v>
      </c>
    </row>
    <row r="290" spans="1:7" x14ac:dyDescent="0.3">
      <c r="A290" s="1" t="s">
        <v>314</v>
      </c>
      <c r="B290" s="56">
        <v>1.0786</v>
      </c>
      <c r="C290" s="56">
        <v>1.0786</v>
      </c>
      <c r="D290" s="56">
        <v>1.0786</v>
      </c>
      <c r="E290" s="56">
        <v>1.0786</v>
      </c>
      <c r="G290" s="58">
        <v>1</v>
      </c>
    </row>
    <row r="291" spans="1:7" x14ac:dyDescent="0.3">
      <c r="A291" s="1" t="s">
        <v>3615</v>
      </c>
      <c r="B291" s="56">
        <v>1.0805</v>
      </c>
      <c r="C291" s="56">
        <v>1.0805</v>
      </c>
      <c r="D291" s="56">
        <v>1.0805</v>
      </c>
      <c r="E291" s="56">
        <v>1.0805</v>
      </c>
      <c r="G291" s="58">
        <v>1</v>
      </c>
    </row>
    <row r="292" spans="1:7" x14ac:dyDescent="0.3">
      <c r="A292" s="1" t="s">
        <v>3616</v>
      </c>
      <c r="B292" s="56">
        <v>1.0927</v>
      </c>
      <c r="C292" s="56">
        <v>1.0927</v>
      </c>
      <c r="D292" s="56">
        <v>1.0927</v>
      </c>
      <c r="E292" s="56">
        <v>1.0927</v>
      </c>
      <c r="G292" s="58">
        <v>1</v>
      </c>
    </row>
    <row r="293" spans="1:7" x14ac:dyDescent="0.3">
      <c r="A293" s="1" t="s">
        <v>315</v>
      </c>
      <c r="B293" s="56">
        <v>1.0909</v>
      </c>
      <c r="C293" s="56">
        <v>1.0909</v>
      </c>
      <c r="D293" s="56">
        <v>1.0909</v>
      </c>
      <c r="E293" s="56">
        <v>1.0909</v>
      </c>
      <c r="G293" s="58">
        <v>1</v>
      </c>
    </row>
    <row r="294" spans="1:7" x14ac:dyDescent="0.3">
      <c r="A294" s="1" t="s">
        <v>316</v>
      </c>
      <c r="B294" s="56">
        <v>1.0768</v>
      </c>
      <c r="C294" s="56">
        <v>1.0768</v>
      </c>
      <c r="D294" s="56">
        <v>1.0768</v>
      </c>
      <c r="E294" s="56">
        <v>1.0768</v>
      </c>
      <c r="G294" s="58">
        <v>1</v>
      </c>
    </row>
    <row r="295" spans="1:7" x14ac:dyDescent="0.3">
      <c r="A295" s="1" t="s">
        <v>317</v>
      </c>
      <c r="B295" s="56">
        <v>1.0755999999999999</v>
      </c>
      <c r="C295" s="56">
        <v>1.0755999999999999</v>
      </c>
      <c r="D295" s="56">
        <v>1.0755999999999999</v>
      </c>
      <c r="E295" s="56">
        <v>1.0755999999999999</v>
      </c>
      <c r="G295" s="58">
        <v>1</v>
      </c>
    </row>
    <row r="296" spans="1:7" x14ac:dyDescent="0.3">
      <c r="A296" s="1" t="s">
        <v>318</v>
      </c>
      <c r="B296" s="56">
        <v>1.0736000000000001</v>
      </c>
      <c r="C296" s="56">
        <v>1.0736000000000001</v>
      </c>
      <c r="D296" s="56">
        <v>1.0736000000000001</v>
      </c>
      <c r="E296" s="56">
        <v>1.0736000000000001</v>
      </c>
      <c r="G296" s="58">
        <v>1</v>
      </c>
    </row>
    <row r="297" spans="1:7" x14ac:dyDescent="0.3">
      <c r="A297" s="1" t="s">
        <v>319</v>
      </c>
      <c r="B297" s="56">
        <v>1.0744</v>
      </c>
      <c r="C297" s="56">
        <v>1.0744</v>
      </c>
      <c r="D297" s="56">
        <v>1.0744</v>
      </c>
      <c r="E297" s="56">
        <v>1.0744</v>
      </c>
      <c r="G297" s="58">
        <v>1</v>
      </c>
    </row>
    <row r="298" spans="1:7" x14ac:dyDescent="0.3">
      <c r="A298" s="1" t="s">
        <v>3617</v>
      </c>
      <c r="B298" s="56">
        <v>1.0692999999999999</v>
      </c>
      <c r="C298" s="56">
        <v>1.0692999999999999</v>
      </c>
      <c r="D298" s="56">
        <v>1.0692999999999999</v>
      </c>
      <c r="E298" s="56">
        <v>1.0692999999999999</v>
      </c>
      <c r="G298" s="58">
        <v>1</v>
      </c>
    </row>
    <row r="299" spans="1:7" x14ac:dyDescent="0.3">
      <c r="A299" s="1" t="s">
        <v>3618</v>
      </c>
      <c r="B299" s="56">
        <v>1.0696000000000001</v>
      </c>
      <c r="C299" s="56">
        <v>1.0696000000000001</v>
      </c>
      <c r="D299" s="56">
        <v>1.0696000000000001</v>
      </c>
      <c r="E299" s="56">
        <v>1.0696000000000001</v>
      </c>
      <c r="G299" s="58">
        <v>1</v>
      </c>
    </row>
    <row r="300" spans="1:7" x14ac:dyDescent="0.3">
      <c r="A300" s="1" t="s">
        <v>320</v>
      </c>
      <c r="B300" s="56">
        <v>1.0708</v>
      </c>
      <c r="C300" s="56">
        <v>1.0708</v>
      </c>
      <c r="D300" s="56">
        <v>1.0708</v>
      </c>
      <c r="E300" s="56">
        <v>1.0708</v>
      </c>
      <c r="G300" s="58">
        <v>1</v>
      </c>
    </row>
    <row r="301" spans="1:7" x14ac:dyDescent="0.3">
      <c r="A301" s="1" t="s">
        <v>321</v>
      </c>
      <c r="B301" s="56">
        <v>1.0772999999999999</v>
      </c>
      <c r="C301" s="56">
        <v>1.0772999999999999</v>
      </c>
      <c r="D301" s="56">
        <v>1.0772999999999999</v>
      </c>
      <c r="E301" s="56">
        <v>1.0772999999999999</v>
      </c>
      <c r="G301" s="58">
        <v>1</v>
      </c>
    </row>
    <row r="302" spans="1:7" x14ac:dyDescent="0.3">
      <c r="A302" s="1" t="s">
        <v>322</v>
      </c>
      <c r="B302" s="56">
        <v>1.0790999999999999</v>
      </c>
      <c r="C302" s="56">
        <v>1.0790999999999999</v>
      </c>
      <c r="D302" s="56">
        <v>1.0790999999999999</v>
      </c>
      <c r="E302" s="56">
        <v>1.0790999999999999</v>
      </c>
      <c r="G302" s="58">
        <v>1</v>
      </c>
    </row>
    <row r="303" spans="1:7" x14ac:dyDescent="0.3">
      <c r="A303" s="1" t="s">
        <v>323</v>
      </c>
      <c r="B303" s="56">
        <v>1.0762</v>
      </c>
      <c r="C303" s="56">
        <v>1.0762</v>
      </c>
      <c r="D303" s="56">
        <v>1.0762</v>
      </c>
      <c r="E303" s="56">
        <v>1.0762</v>
      </c>
      <c r="G303" s="58">
        <v>1</v>
      </c>
    </row>
    <row r="304" spans="1:7" x14ac:dyDescent="0.3">
      <c r="A304" s="1" t="s">
        <v>3619</v>
      </c>
      <c r="B304" s="56">
        <v>1.0749</v>
      </c>
      <c r="C304" s="56">
        <v>1.0749</v>
      </c>
      <c r="D304" s="56">
        <v>1.0749</v>
      </c>
      <c r="E304" s="56">
        <v>1.0749</v>
      </c>
      <c r="G304" s="58">
        <v>1</v>
      </c>
    </row>
    <row r="305" spans="1:7" x14ac:dyDescent="0.3">
      <c r="A305" s="1" t="s">
        <v>3620</v>
      </c>
      <c r="B305" s="56">
        <v>1.0772999999999999</v>
      </c>
      <c r="C305" s="56">
        <v>1.0772999999999999</v>
      </c>
      <c r="D305" s="56">
        <v>1.0772999999999999</v>
      </c>
      <c r="E305" s="56">
        <v>1.0772999999999999</v>
      </c>
      <c r="G305" s="58">
        <v>1</v>
      </c>
    </row>
    <row r="306" spans="1:7" x14ac:dyDescent="0.3">
      <c r="A306" s="1" t="s">
        <v>324</v>
      </c>
      <c r="B306" s="56">
        <v>1.0799000000000001</v>
      </c>
      <c r="C306" s="56">
        <v>1.0799000000000001</v>
      </c>
      <c r="D306" s="56">
        <v>1.0799000000000001</v>
      </c>
      <c r="E306" s="56">
        <v>1.0799000000000001</v>
      </c>
      <c r="G306" s="58">
        <v>1</v>
      </c>
    </row>
    <row r="307" spans="1:7" x14ac:dyDescent="0.3">
      <c r="A307" s="1" t="s">
        <v>325</v>
      </c>
      <c r="B307" s="56">
        <v>1.0915999999999999</v>
      </c>
      <c r="C307" s="56">
        <v>1.0915999999999999</v>
      </c>
      <c r="D307" s="56">
        <v>1.0915999999999999</v>
      </c>
      <c r="E307" s="56">
        <v>1.0915999999999999</v>
      </c>
      <c r="G307" s="58">
        <v>1</v>
      </c>
    </row>
    <row r="308" spans="1:7" x14ac:dyDescent="0.3">
      <c r="A308" s="1" t="s">
        <v>326</v>
      </c>
      <c r="B308" s="56">
        <v>1.0876999999999999</v>
      </c>
      <c r="C308" s="56">
        <v>1.0876999999999999</v>
      </c>
      <c r="D308" s="56">
        <v>1.0876999999999999</v>
      </c>
      <c r="E308" s="56">
        <v>1.0876999999999999</v>
      </c>
      <c r="G308" s="58">
        <v>1</v>
      </c>
    </row>
    <row r="309" spans="1:7" x14ac:dyDescent="0.3">
      <c r="A309" s="1" t="s">
        <v>327</v>
      </c>
      <c r="B309" s="56">
        <v>1.0888</v>
      </c>
      <c r="C309" s="56">
        <v>1.0888</v>
      </c>
      <c r="D309" s="56">
        <v>1.0888</v>
      </c>
      <c r="E309" s="56">
        <v>1.0888</v>
      </c>
      <c r="G309" s="58">
        <v>1</v>
      </c>
    </row>
    <row r="310" spans="1:7" x14ac:dyDescent="0.3">
      <c r="A310" s="1" t="s">
        <v>3621</v>
      </c>
      <c r="B310" s="56">
        <v>1.0894999999999999</v>
      </c>
      <c r="C310" s="56">
        <v>1.0894999999999999</v>
      </c>
      <c r="D310" s="56">
        <v>1.0894999999999999</v>
      </c>
      <c r="E310" s="56">
        <v>1.0894999999999999</v>
      </c>
      <c r="G310" s="58">
        <v>1</v>
      </c>
    </row>
    <row r="311" spans="1:7" x14ac:dyDescent="0.3">
      <c r="A311" s="1" t="s">
        <v>3622</v>
      </c>
      <c r="B311" s="56">
        <v>1.0871</v>
      </c>
      <c r="C311" s="56">
        <v>1.0871</v>
      </c>
      <c r="D311" s="56">
        <v>1.0871</v>
      </c>
      <c r="E311" s="56">
        <v>1.0871</v>
      </c>
      <c r="G311" s="58">
        <v>1</v>
      </c>
    </row>
    <row r="312" spans="1:7" x14ac:dyDescent="0.3">
      <c r="A312" s="1" t="s">
        <v>328</v>
      </c>
      <c r="B312" s="56">
        <v>1.097</v>
      </c>
      <c r="C312" s="56">
        <v>1.097</v>
      </c>
      <c r="D312" s="56">
        <v>1.097</v>
      </c>
      <c r="E312" s="56">
        <v>1.097</v>
      </c>
      <c r="G312" s="58">
        <v>1</v>
      </c>
    </row>
    <row r="313" spans="1:7" x14ac:dyDescent="0.3">
      <c r="A313" s="1" t="s">
        <v>329</v>
      </c>
      <c r="B313" s="56">
        <v>1.0975999999999999</v>
      </c>
      <c r="C313" s="56">
        <v>1.0975999999999999</v>
      </c>
      <c r="D313" s="56">
        <v>1.0975999999999999</v>
      </c>
      <c r="E313" s="56">
        <v>1.0975999999999999</v>
      </c>
      <c r="G313" s="58">
        <v>1</v>
      </c>
    </row>
    <row r="314" spans="1:7" x14ac:dyDescent="0.3">
      <c r="A314" s="1" t="s">
        <v>330</v>
      </c>
      <c r="B314" s="56">
        <v>1.1032999999999999</v>
      </c>
      <c r="C314" s="56">
        <v>1.1032999999999999</v>
      </c>
      <c r="D314" s="56">
        <v>1.1032999999999999</v>
      </c>
      <c r="E314" s="56">
        <v>1.1032999999999999</v>
      </c>
      <c r="G314" s="58">
        <v>1</v>
      </c>
    </row>
    <row r="315" spans="1:7" x14ac:dyDescent="0.3">
      <c r="A315" s="1" t="s">
        <v>331</v>
      </c>
      <c r="B315" s="56">
        <v>1.1041000000000001</v>
      </c>
      <c r="C315" s="56">
        <v>1.1041000000000001</v>
      </c>
      <c r="D315" s="56">
        <v>1.1041000000000001</v>
      </c>
      <c r="E315" s="56">
        <v>1.1041000000000001</v>
      </c>
      <c r="G315" s="58">
        <v>1</v>
      </c>
    </row>
    <row r="316" spans="1:7" x14ac:dyDescent="0.3">
      <c r="A316" s="1" t="s">
        <v>3623</v>
      </c>
      <c r="B316" s="56">
        <v>1.1042000000000001</v>
      </c>
      <c r="C316" s="56">
        <v>1.1042000000000001</v>
      </c>
      <c r="D316" s="56">
        <v>1.1042000000000001</v>
      </c>
      <c r="E316" s="56">
        <v>1.1042000000000001</v>
      </c>
      <c r="G316" s="58">
        <v>1</v>
      </c>
    </row>
    <row r="317" spans="1:7" x14ac:dyDescent="0.3">
      <c r="A317" s="1" t="s">
        <v>3624</v>
      </c>
      <c r="B317" s="56">
        <v>1.0987</v>
      </c>
      <c r="C317" s="56">
        <v>1.0987</v>
      </c>
      <c r="D317" s="56">
        <v>1.0987</v>
      </c>
      <c r="E317" s="56">
        <v>1.0987</v>
      </c>
      <c r="G317" s="58">
        <v>1</v>
      </c>
    </row>
    <row r="318" spans="1:7" x14ac:dyDescent="0.3">
      <c r="A318" s="1" t="s">
        <v>332</v>
      </c>
      <c r="B318" s="56">
        <v>1.1084000000000001</v>
      </c>
      <c r="C318" s="56">
        <v>1.1084000000000001</v>
      </c>
      <c r="D318" s="56">
        <v>1.1084000000000001</v>
      </c>
      <c r="E318" s="56">
        <v>1.1084000000000001</v>
      </c>
      <c r="G318" s="58">
        <v>1</v>
      </c>
    </row>
    <row r="319" spans="1:7" x14ac:dyDescent="0.3">
      <c r="A319" s="1" t="s">
        <v>333</v>
      </c>
      <c r="B319" s="56">
        <v>1.1174999999999999</v>
      </c>
      <c r="C319" s="56">
        <v>1.1174999999999999</v>
      </c>
      <c r="D319" s="56">
        <v>1.1174999999999999</v>
      </c>
      <c r="E319" s="56">
        <v>1.1174999999999999</v>
      </c>
      <c r="G319" s="58">
        <v>1</v>
      </c>
    </row>
    <row r="320" spans="1:7" x14ac:dyDescent="0.3">
      <c r="A320" s="1" t="s">
        <v>334</v>
      </c>
      <c r="B320" s="56">
        <v>1.1238999999999999</v>
      </c>
      <c r="C320" s="56">
        <v>1.1238999999999999</v>
      </c>
      <c r="D320" s="56">
        <v>1.1238999999999999</v>
      </c>
      <c r="E320" s="56">
        <v>1.1238999999999999</v>
      </c>
      <c r="G320" s="58">
        <v>1</v>
      </c>
    </row>
    <row r="321" spans="1:7" x14ac:dyDescent="0.3">
      <c r="A321" s="1" t="s">
        <v>335</v>
      </c>
      <c r="B321" s="56">
        <v>1.1234999999999999</v>
      </c>
      <c r="C321" s="56">
        <v>1.1234999999999999</v>
      </c>
      <c r="D321" s="56">
        <v>1.1234999999999999</v>
      </c>
      <c r="E321" s="56">
        <v>1.1234999999999999</v>
      </c>
      <c r="G321" s="58">
        <v>1</v>
      </c>
    </row>
    <row r="322" spans="1:7" x14ac:dyDescent="0.3">
      <c r="A322" s="1" t="s">
        <v>336</v>
      </c>
      <c r="B322" s="56">
        <v>1.1238999999999999</v>
      </c>
      <c r="C322" s="56">
        <v>1.1238999999999999</v>
      </c>
      <c r="D322" s="56">
        <v>1.1238999999999999</v>
      </c>
      <c r="E322" s="56">
        <v>1.1238999999999999</v>
      </c>
      <c r="G322" s="58">
        <v>1</v>
      </c>
    </row>
    <row r="323" spans="1:7" x14ac:dyDescent="0.3">
      <c r="A323" s="1" t="s">
        <v>3625</v>
      </c>
      <c r="B323" s="56">
        <v>1.1235999999999999</v>
      </c>
      <c r="C323" s="56">
        <v>1.1235999999999999</v>
      </c>
      <c r="D323" s="56">
        <v>1.1235999999999999</v>
      </c>
      <c r="E323" s="56">
        <v>1.1235999999999999</v>
      </c>
      <c r="G323" s="58">
        <v>1</v>
      </c>
    </row>
    <row r="324" spans="1:7" x14ac:dyDescent="0.3">
      <c r="A324" s="1" t="s">
        <v>3626</v>
      </c>
      <c r="B324" s="56">
        <v>1.1291</v>
      </c>
      <c r="C324" s="56">
        <v>1.1291</v>
      </c>
      <c r="D324" s="56">
        <v>1.1291</v>
      </c>
      <c r="E324" s="56">
        <v>1.1291</v>
      </c>
      <c r="G324" s="58">
        <v>1</v>
      </c>
    </row>
    <row r="325" spans="1:7" x14ac:dyDescent="0.3">
      <c r="A325" s="1" t="s">
        <v>337</v>
      </c>
      <c r="B325" s="56">
        <v>1.1429</v>
      </c>
      <c r="C325" s="56">
        <v>1.1429</v>
      </c>
      <c r="D325" s="56">
        <v>1.1429</v>
      </c>
      <c r="E325" s="56">
        <v>1.1429</v>
      </c>
      <c r="G325" s="58">
        <v>1</v>
      </c>
    </row>
    <row r="326" spans="1:7" x14ac:dyDescent="0.3">
      <c r="A326" s="1" t="s">
        <v>338</v>
      </c>
      <c r="B326" s="56">
        <v>1.1357999999999999</v>
      </c>
      <c r="C326" s="56">
        <v>1.1357999999999999</v>
      </c>
      <c r="D326" s="56">
        <v>1.1357999999999999</v>
      </c>
      <c r="E326" s="56">
        <v>1.1357999999999999</v>
      </c>
      <c r="G326" s="58">
        <v>1</v>
      </c>
    </row>
    <row r="327" spans="1:7" x14ac:dyDescent="0.3">
      <c r="A327" s="1" t="s">
        <v>339</v>
      </c>
      <c r="B327" s="56">
        <v>1.1499999999999999</v>
      </c>
      <c r="C327" s="56">
        <v>1.1499999999999999</v>
      </c>
      <c r="D327" s="56">
        <v>1.1499999999999999</v>
      </c>
      <c r="E327" s="56">
        <v>1.1499999999999999</v>
      </c>
      <c r="G327" s="58">
        <v>1</v>
      </c>
    </row>
    <row r="328" spans="1:7" x14ac:dyDescent="0.3">
      <c r="A328" s="1" t="s">
        <v>340</v>
      </c>
      <c r="B328" s="56">
        <v>1.1492</v>
      </c>
      <c r="C328" s="56">
        <v>1.1492</v>
      </c>
      <c r="D328" s="56">
        <v>1.1492</v>
      </c>
      <c r="E328" s="56">
        <v>1.1492</v>
      </c>
      <c r="G328" s="58">
        <v>1</v>
      </c>
    </row>
    <row r="329" spans="1:7" x14ac:dyDescent="0.3">
      <c r="A329" s="1" t="s">
        <v>3627</v>
      </c>
      <c r="B329" s="56">
        <v>1.153</v>
      </c>
      <c r="C329" s="56">
        <v>1.153</v>
      </c>
      <c r="D329" s="56">
        <v>1.153</v>
      </c>
      <c r="E329" s="56">
        <v>1.153</v>
      </c>
      <c r="G329" s="58">
        <v>1</v>
      </c>
    </row>
    <row r="330" spans="1:7" x14ac:dyDescent="0.3">
      <c r="A330" s="1" t="s">
        <v>3628</v>
      </c>
      <c r="B330" s="56">
        <v>1.1564000000000001</v>
      </c>
      <c r="C330" s="56">
        <v>1.1564000000000001</v>
      </c>
      <c r="D330" s="56">
        <v>1.1564000000000001</v>
      </c>
      <c r="E330" s="56">
        <v>1.1564000000000001</v>
      </c>
      <c r="G330" s="58">
        <v>1</v>
      </c>
    </row>
    <row r="331" spans="1:7" x14ac:dyDescent="0.3">
      <c r="A331" s="1" t="s">
        <v>341</v>
      </c>
      <c r="B331" s="56">
        <v>1.153</v>
      </c>
      <c r="C331" s="56">
        <v>1.153</v>
      </c>
      <c r="D331" s="56">
        <v>1.153</v>
      </c>
      <c r="E331" s="56">
        <v>1.153</v>
      </c>
      <c r="G331" s="58">
        <v>1</v>
      </c>
    </row>
    <row r="332" spans="1:7" x14ac:dyDescent="0.3">
      <c r="A332" s="1" t="s">
        <v>342</v>
      </c>
      <c r="B332" s="56">
        <v>1.1493</v>
      </c>
      <c r="C332" s="56">
        <v>1.1493</v>
      </c>
      <c r="D332" s="56">
        <v>1.1493</v>
      </c>
      <c r="E332" s="56">
        <v>1.1493</v>
      </c>
      <c r="G332" s="58">
        <v>1</v>
      </c>
    </row>
    <row r="333" spans="1:7" x14ac:dyDescent="0.3">
      <c r="A333" s="1" t="s">
        <v>343</v>
      </c>
      <c r="B333" s="56">
        <v>1.1386000000000001</v>
      </c>
      <c r="C333" s="56">
        <v>1.1386000000000001</v>
      </c>
      <c r="D333" s="56">
        <v>1.1386000000000001</v>
      </c>
      <c r="E333" s="56">
        <v>1.1386000000000001</v>
      </c>
      <c r="G333" s="58">
        <v>1</v>
      </c>
    </row>
    <row r="334" spans="1:7" x14ac:dyDescent="0.3">
      <c r="A334" s="1" t="s">
        <v>344</v>
      </c>
      <c r="B334" s="56">
        <v>1.1587000000000001</v>
      </c>
      <c r="C334" s="56">
        <v>1.1587000000000001</v>
      </c>
      <c r="D334" s="56">
        <v>1.1587000000000001</v>
      </c>
      <c r="E334" s="56">
        <v>1.1587000000000001</v>
      </c>
      <c r="G334" s="58">
        <v>1</v>
      </c>
    </row>
    <row r="335" spans="1:7" x14ac:dyDescent="0.3">
      <c r="A335" s="1" t="s">
        <v>345</v>
      </c>
      <c r="B335" s="56">
        <v>1.1601999999999999</v>
      </c>
      <c r="C335" s="56">
        <v>1.1601999999999999</v>
      </c>
      <c r="D335" s="56">
        <v>1.1601999999999999</v>
      </c>
      <c r="E335" s="56">
        <v>1.1601999999999999</v>
      </c>
      <c r="G335" s="58">
        <v>1</v>
      </c>
    </row>
    <row r="336" spans="1:7" x14ac:dyDescent="0.3">
      <c r="A336" s="1" t="s">
        <v>3629</v>
      </c>
      <c r="B336" s="56">
        <v>1.1684000000000001</v>
      </c>
      <c r="C336" s="56">
        <v>1.1684000000000001</v>
      </c>
      <c r="D336" s="56">
        <v>1.1684000000000001</v>
      </c>
      <c r="E336" s="56">
        <v>1.1684000000000001</v>
      </c>
      <c r="G336" s="58">
        <v>1</v>
      </c>
    </row>
    <row r="337" spans="1:7" x14ac:dyDescent="0.3">
      <c r="A337" s="1" t="s">
        <v>3630</v>
      </c>
      <c r="B337" s="56">
        <v>1.1655</v>
      </c>
      <c r="C337" s="56">
        <v>1.1655</v>
      </c>
      <c r="D337" s="56">
        <v>1.1655</v>
      </c>
      <c r="E337" s="56">
        <v>1.1655</v>
      </c>
      <c r="G337" s="58">
        <v>1</v>
      </c>
    </row>
    <row r="338" spans="1:7" x14ac:dyDescent="0.3">
      <c r="A338" s="1" t="s">
        <v>346</v>
      </c>
      <c r="B338" s="56">
        <v>1.1708000000000001</v>
      </c>
      <c r="C338" s="56">
        <v>1.1708000000000001</v>
      </c>
      <c r="D338" s="56">
        <v>1.1708000000000001</v>
      </c>
      <c r="E338" s="56">
        <v>1.1708000000000001</v>
      </c>
      <c r="G338" s="58">
        <v>1</v>
      </c>
    </row>
    <row r="339" spans="1:7" x14ac:dyDescent="0.3">
      <c r="A339" s="1" t="s">
        <v>347</v>
      </c>
      <c r="B339" s="56">
        <v>1.1637</v>
      </c>
      <c r="C339" s="56">
        <v>1.1637</v>
      </c>
      <c r="D339" s="56">
        <v>1.1637</v>
      </c>
      <c r="E339" s="56">
        <v>1.1637</v>
      </c>
      <c r="G339" s="58">
        <v>1</v>
      </c>
    </row>
    <row r="340" spans="1:7" x14ac:dyDescent="0.3">
      <c r="A340" s="1" t="s">
        <v>348</v>
      </c>
      <c r="B340" s="56">
        <v>1.1700999999999999</v>
      </c>
      <c r="C340" s="56">
        <v>1.1700999999999999</v>
      </c>
      <c r="D340" s="56">
        <v>1.1700999999999999</v>
      </c>
      <c r="E340" s="56">
        <v>1.1700999999999999</v>
      </c>
      <c r="G340" s="58">
        <v>1</v>
      </c>
    </row>
    <row r="341" spans="1:7" x14ac:dyDescent="0.3">
      <c r="A341" s="1" t="s">
        <v>349</v>
      </c>
      <c r="B341" s="56">
        <v>1.1839</v>
      </c>
      <c r="C341" s="56">
        <v>1.1839</v>
      </c>
      <c r="D341" s="56">
        <v>1.1839</v>
      </c>
      <c r="E341" s="56">
        <v>1.1839</v>
      </c>
      <c r="G341" s="58">
        <v>1</v>
      </c>
    </row>
    <row r="342" spans="1:7" x14ac:dyDescent="0.3">
      <c r="A342" s="1" t="s">
        <v>3631</v>
      </c>
      <c r="B342" s="56">
        <v>1.1834</v>
      </c>
      <c r="C342" s="56">
        <v>1.1834</v>
      </c>
      <c r="D342" s="56">
        <v>1.1834</v>
      </c>
      <c r="E342" s="56">
        <v>1.1834</v>
      </c>
      <c r="G342" s="58">
        <v>1</v>
      </c>
    </row>
    <row r="343" spans="1:7" x14ac:dyDescent="0.3">
      <c r="A343" s="1" t="s">
        <v>3632</v>
      </c>
      <c r="B343" s="56">
        <v>1.1874</v>
      </c>
      <c r="C343" s="56">
        <v>1.1874</v>
      </c>
      <c r="D343" s="56">
        <v>1.1874</v>
      </c>
      <c r="E343" s="56">
        <v>1.1874</v>
      </c>
      <c r="G343" s="58">
        <v>1</v>
      </c>
    </row>
    <row r="344" spans="1:7" x14ac:dyDescent="0.3">
      <c r="A344" s="1" t="s">
        <v>3633</v>
      </c>
      <c r="B344" s="56">
        <v>1.1814</v>
      </c>
      <c r="C344" s="56">
        <v>1.1814</v>
      </c>
      <c r="D344" s="56">
        <v>1.1814</v>
      </c>
      <c r="E344" s="56">
        <v>1.1814</v>
      </c>
      <c r="G344" s="58">
        <v>1</v>
      </c>
    </row>
    <row r="345" spans="1:7" x14ac:dyDescent="0.3">
      <c r="A345" s="1" t="s">
        <v>350</v>
      </c>
      <c r="B345" s="56">
        <v>1.1763999999999999</v>
      </c>
      <c r="C345" s="56">
        <v>1.1763999999999999</v>
      </c>
      <c r="D345" s="56">
        <v>1.1763999999999999</v>
      </c>
      <c r="E345" s="56">
        <v>1.1763999999999999</v>
      </c>
      <c r="G345" s="58">
        <v>1</v>
      </c>
    </row>
    <row r="346" spans="1:7" x14ac:dyDescent="0.3">
      <c r="A346" s="1" t="s">
        <v>351</v>
      </c>
      <c r="B346" s="56">
        <v>1.1908000000000001</v>
      </c>
      <c r="C346" s="56">
        <v>1.1908000000000001</v>
      </c>
      <c r="D346" s="56">
        <v>1.1908000000000001</v>
      </c>
      <c r="E346" s="56">
        <v>1.1908000000000001</v>
      </c>
      <c r="G346" s="58">
        <v>1</v>
      </c>
    </row>
    <row r="347" spans="1:7" x14ac:dyDescent="0.3">
      <c r="A347" s="1" t="s">
        <v>352</v>
      </c>
      <c r="B347" s="56">
        <v>1.1788000000000001</v>
      </c>
      <c r="C347" s="56">
        <v>1.1788000000000001</v>
      </c>
      <c r="D347" s="56">
        <v>1.1788000000000001</v>
      </c>
      <c r="E347" s="56">
        <v>1.1788000000000001</v>
      </c>
      <c r="G347" s="58">
        <v>1</v>
      </c>
    </row>
    <row r="348" spans="1:7" x14ac:dyDescent="0.3">
      <c r="A348" s="1" t="s">
        <v>3634</v>
      </c>
      <c r="B348" s="56">
        <v>1.1719999999999999</v>
      </c>
      <c r="C348" s="56">
        <v>1.1719999999999999</v>
      </c>
      <c r="D348" s="56">
        <v>1.1719999999999999</v>
      </c>
      <c r="E348" s="56">
        <v>1.1719999999999999</v>
      </c>
      <c r="G348" s="58">
        <v>1</v>
      </c>
    </row>
    <row r="349" spans="1:7" x14ac:dyDescent="0.3">
      <c r="A349" s="1" t="s">
        <v>3635</v>
      </c>
      <c r="B349" s="56">
        <v>1.1754</v>
      </c>
      <c r="C349" s="56">
        <v>1.1754</v>
      </c>
      <c r="D349" s="56">
        <v>1.1754</v>
      </c>
      <c r="E349" s="56">
        <v>1.1754</v>
      </c>
      <c r="G349" s="58">
        <v>1</v>
      </c>
    </row>
    <row r="350" spans="1:7" x14ac:dyDescent="0.3">
      <c r="A350" s="1" t="s">
        <v>353</v>
      </c>
      <c r="B350" s="56">
        <v>1.1735</v>
      </c>
      <c r="C350" s="56">
        <v>1.1735</v>
      </c>
      <c r="D350" s="56">
        <v>1.1735</v>
      </c>
      <c r="E350" s="56">
        <v>1.1735</v>
      </c>
      <c r="G350" s="58">
        <v>1</v>
      </c>
    </row>
    <row r="351" spans="1:7" x14ac:dyDescent="0.3">
      <c r="A351" s="1" t="s">
        <v>354</v>
      </c>
      <c r="B351" s="56">
        <v>1.1642999999999999</v>
      </c>
      <c r="C351" s="56">
        <v>1.1642999999999999</v>
      </c>
      <c r="D351" s="56">
        <v>1.1642999999999999</v>
      </c>
      <c r="E351" s="56">
        <v>1.1642999999999999</v>
      </c>
      <c r="G351" s="58">
        <v>1</v>
      </c>
    </row>
    <row r="352" spans="1:7" x14ac:dyDescent="0.3">
      <c r="A352" s="1" t="s">
        <v>355</v>
      </c>
      <c r="B352" s="56">
        <v>1.1838</v>
      </c>
      <c r="C352" s="56">
        <v>1.1838</v>
      </c>
      <c r="D352" s="56">
        <v>1.1838</v>
      </c>
      <c r="E352" s="56">
        <v>1.1838</v>
      </c>
      <c r="G352" s="58">
        <v>1</v>
      </c>
    </row>
    <row r="353" spans="1:7" x14ac:dyDescent="0.3">
      <c r="A353" s="1" t="s">
        <v>356</v>
      </c>
      <c r="B353" s="56">
        <v>1.1704000000000001</v>
      </c>
      <c r="C353" s="56">
        <v>1.1704000000000001</v>
      </c>
      <c r="D353" s="56">
        <v>1.1704000000000001</v>
      </c>
      <c r="E353" s="56">
        <v>1.1704000000000001</v>
      </c>
      <c r="G353" s="58">
        <v>1</v>
      </c>
    </row>
    <row r="354" spans="1:7" x14ac:dyDescent="0.3">
      <c r="A354" s="1" t="s">
        <v>3636</v>
      </c>
      <c r="B354" s="56">
        <v>1.1709000000000001</v>
      </c>
      <c r="C354" s="56">
        <v>1.1709000000000001</v>
      </c>
      <c r="D354" s="56">
        <v>1.1709000000000001</v>
      </c>
      <c r="E354" s="56">
        <v>1.1709000000000001</v>
      </c>
      <c r="G354" s="58">
        <v>1</v>
      </c>
    </row>
    <row r="355" spans="1:7" x14ac:dyDescent="0.3">
      <c r="A355" s="1" t="s">
        <v>3637</v>
      </c>
      <c r="B355" s="56">
        <v>1.1714</v>
      </c>
      <c r="C355" s="56">
        <v>1.1714</v>
      </c>
      <c r="D355" s="56">
        <v>1.1714</v>
      </c>
      <c r="E355" s="56">
        <v>1.1714</v>
      </c>
      <c r="G355" s="58">
        <v>1</v>
      </c>
    </row>
    <row r="356" spans="1:7" x14ac:dyDescent="0.3">
      <c r="A356" s="1" t="s">
        <v>357</v>
      </c>
      <c r="B356" s="56">
        <v>1.1674</v>
      </c>
      <c r="C356" s="56">
        <v>1.1674</v>
      </c>
      <c r="D356" s="56">
        <v>1.1674</v>
      </c>
      <c r="E356" s="56">
        <v>1.1674</v>
      </c>
      <c r="G356" s="58">
        <v>1</v>
      </c>
    </row>
    <row r="357" spans="1:7" x14ac:dyDescent="0.3">
      <c r="A357" s="1" t="s">
        <v>358</v>
      </c>
      <c r="B357" s="56">
        <v>1.1757</v>
      </c>
      <c r="C357" s="56">
        <v>1.1757</v>
      </c>
      <c r="D357" s="56">
        <v>1.1757</v>
      </c>
      <c r="E357" s="56">
        <v>1.1757</v>
      </c>
      <c r="G357" s="58">
        <v>1</v>
      </c>
    </row>
    <row r="358" spans="1:7" x14ac:dyDescent="0.3">
      <c r="A358" s="1" t="s">
        <v>359</v>
      </c>
      <c r="B358" s="56">
        <v>1.1772</v>
      </c>
      <c r="C358" s="56">
        <v>1.1772</v>
      </c>
      <c r="D358" s="56">
        <v>1.1772</v>
      </c>
      <c r="E358" s="56">
        <v>1.1772</v>
      </c>
      <c r="G358" s="58">
        <v>1</v>
      </c>
    </row>
    <row r="359" spans="1:7" x14ac:dyDescent="0.3">
      <c r="A359" s="1" t="s">
        <v>360</v>
      </c>
      <c r="B359" s="56">
        <v>1.1866000000000001</v>
      </c>
      <c r="C359" s="56">
        <v>1.1866000000000001</v>
      </c>
      <c r="D359" s="56">
        <v>1.1866000000000001</v>
      </c>
      <c r="E359" s="56">
        <v>1.1866000000000001</v>
      </c>
      <c r="G359" s="58">
        <v>1</v>
      </c>
    </row>
    <row r="360" spans="1:7" x14ac:dyDescent="0.3">
      <c r="A360" s="1" t="s">
        <v>3638</v>
      </c>
      <c r="B360" s="56">
        <v>1.1881999999999999</v>
      </c>
      <c r="C360" s="56">
        <v>1.1881999999999999</v>
      </c>
      <c r="D360" s="56">
        <v>1.1881999999999999</v>
      </c>
      <c r="E360" s="56">
        <v>1.1881999999999999</v>
      </c>
      <c r="G360" s="58">
        <v>1</v>
      </c>
    </row>
    <row r="361" spans="1:7" x14ac:dyDescent="0.3">
      <c r="A361" s="1" t="s">
        <v>3639</v>
      </c>
      <c r="B361" s="56">
        <v>1.1827000000000001</v>
      </c>
      <c r="C361" s="56">
        <v>1.1827000000000001</v>
      </c>
      <c r="D361" s="56">
        <v>1.1827000000000001</v>
      </c>
      <c r="E361" s="56">
        <v>1.1827000000000001</v>
      </c>
      <c r="G361" s="58">
        <v>1</v>
      </c>
    </row>
    <row r="362" spans="1:7" x14ac:dyDescent="0.3">
      <c r="A362" s="1" t="s">
        <v>361</v>
      </c>
      <c r="B362" s="56">
        <v>1.1783999999999999</v>
      </c>
      <c r="C362" s="56">
        <v>1.1783999999999999</v>
      </c>
      <c r="D362" s="56">
        <v>1.1783999999999999</v>
      </c>
      <c r="E362" s="56">
        <v>1.1783999999999999</v>
      </c>
      <c r="G362" s="58">
        <v>1</v>
      </c>
    </row>
    <row r="363" spans="1:7" x14ac:dyDescent="0.3">
      <c r="A363" s="1" t="s">
        <v>362</v>
      </c>
      <c r="B363" s="56">
        <v>1.1694</v>
      </c>
      <c r="C363" s="56">
        <v>1.1694</v>
      </c>
      <c r="D363" s="56">
        <v>1.1694</v>
      </c>
      <c r="E363" s="56">
        <v>1.1694</v>
      </c>
      <c r="G363" s="58">
        <v>1</v>
      </c>
    </row>
    <row r="364" spans="1:7" x14ac:dyDescent="0.3">
      <c r="A364" s="1" t="s">
        <v>363</v>
      </c>
      <c r="B364" s="56">
        <v>1.1726000000000001</v>
      </c>
      <c r="C364" s="56">
        <v>1.1726000000000001</v>
      </c>
      <c r="D364" s="56">
        <v>1.1726000000000001</v>
      </c>
      <c r="E364" s="56">
        <v>1.1726000000000001</v>
      </c>
      <c r="G364" s="58">
        <v>1</v>
      </c>
    </row>
    <row r="365" spans="1:7" x14ac:dyDescent="0.3">
      <c r="A365" s="1" t="s">
        <v>364</v>
      </c>
      <c r="B365" s="56">
        <v>1.1607000000000001</v>
      </c>
      <c r="C365" s="56">
        <v>1.1607000000000001</v>
      </c>
      <c r="D365" s="56">
        <v>1.1607000000000001</v>
      </c>
      <c r="E365" s="56">
        <v>1.1607000000000001</v>
      </c>
      <c r="G365" s="58">
        <v>1</v>
      </c>
    </row>
    <row r="366" spans="1:7" x14ac:dyDescent="0.3">
      <c r="A366" s="1" t="s">
        <v>3640</v>
      </c>
      <c r="B366" s="56">
        <v>1.1584000000000001</v>
      </c>
      <c r="C366" s="56">
        <v>1.1584000000000001</v>
      </c>
      <c r="D366" s="56">
        <v>1.1584000000000001</v>
      </c>
      <c r="E366" s="56">
        <v>1.1584000000000001</v>
      </c>
      <c r="G366" s="58">
        <v>1</v>
      </c>
    </row>
    <row r="367" spans="1:7" x14ac:dyDescent="0.3">
      <c r="A367" s="1" t="s">
        <v>3641</v>
      </c>
      <c r="B367" s="56">
        <v>1.1556</v>
      </c>
      <c r="C367" s="56">
        <v>1.1556</v>
      </c>
      <c r="D367" s="56">
        <v>1.1556</v>
      </c>
      <c r="E367" s="56">
        <v>1.1556</v>
      </c>
      <c r="G367" s="58">
        <v>1</v>
      </c>
    </row>
    <row r="368" spans="1:7" x14ac:dyDescent="0.3">
      <c r="A368" s="1" t="s">
        <v>365</v>
      </c>
      <c r="B368" s="56">
        <v>1.1511</v>
      </c>
      <c r="C368" s="56">
        <v>1.1511</v>
      </c>
      <c r="D368" s="56">
        <v>1.1511</v>
      </c>
      <c r="E368" s="56">
        <v>1.1511</v>
      </c>
      <c r="G368" s="58">
        <v>1</v>
      </c>
    </row>
    <row r="369" spans="1:7" x14ac:dyDescent="0.3">
      <c r="A369" s="1" t="s">
        <v>366</v>
      </c>
      <c r="B369" s="56">
        <v>1.1544000000000001</v>
      </c>
      <c r="C369" s="56">
        <v>1.1544000000000001</v>
      </c>
      <c r="D369" s="56">
        <v>1.1544000000000001</v>
      </c>
      <c r="E369" s="56">
        <v>1.1544000000000001</v>
      </c>
      <c r="G369" s="58">
        <v>1</v>
      </c>
    </row>
    <row r="370" spans="1:7" x14ac:dyDescent="0.3">
      <c r="A370" s="1" t="s">
        <v>367</v>
      </c>
      <c r="B370" s="56">
        <v>1.1426000000000001</v>
      </c>
      <c r="C370" s="56">
        <v>1.1426000000000001</v>
      </c>
      <c r="D370" s="56">
        <v>1.1426000000000001</v>
      </c>
      <c r="E370" s="56">
        <v>1.1426000000000001</v>
      </c>
      <c r="G370" s="58">
        <v>1</v>
      </c>
    </row>
    <row r="371" spans="1:7" x14ac:dyDescent="0.3">
      <c r="A371" s="1" t="s">
        <v>368</v>
      </c>
      <c r="B371" s="56">
        <v>1.1437999999999999</v>
      </c>
      <c r="C371" s="56">
        <v>1.1437999999999999</v>
      </c>
      <c r="D371" s="56">
        <v>1.1437999999999999</v>
      </c>
      <c r="E371" s="56">
        <v>1.1437999999999999</v>
      </c>
      <c r="G371" s="58">
        <v>1</v>
      </c>
    </row>
    <row r="372" spans="1:7" x14ac:dyDescent="0.3">
      <c r="A372" s="1" t="s">
        <v>3642</v>
      </c>
      <c r="B372" s="56">
        <v>1.1442000000000001</v>
      </c>
      <c r="C372" s="56">
        <v>1.1442000000000001</v>
      </c>
      <c r="D372" s="56">
        <v>1.1442000000000001</v>
      </c>
      <c r="E372" s="56">
        <v>1.1442000000000001</v>
      </c>
      <c r="G372" s="58">
        <v>1</v>
      </c>
    </row>
    <row r="373" spans="1:7" x14ac:dyDescent="0.3">
      <c r="A373" s="1" t="s">
        <v>3643</v>
      </c>
      <c r="B373" s="56">
        <v>1.1507000000000001</v>
      </c>
      <c r="C373" s="56">
        <v>1.1507000000000001</v>
      </c>
      <c r="D373" s="56">
        <v>1.1507000000000001</v>
      </c>
      <c r="E373" s="56">
        <v>1.1507000000000001</v>
      </c>
      <c r="G373" s="58">
        <v>1</v>
      </c>
    </row>
    <row r="374" spans="1:7" x14ac:dyDescent="0.3">
      <c r="A374" s="1" t="s">
        <v>369</v>
      </c>
      <c r="B374" s="56">
        <v>1.1563000000000001</v>
      </c>
      <c r="C374" s="56">
        <v>1.1563000000000001</v>
      </c>
      <c r="D374" s="56">
        <v>1.1563000000000001</v>
      </c>
      <c r="E374" s="56">
        <v>1.1563000000000001</v>
      </c>
      <c r="G374" s="58">
        <v>1</v>
      </c>
    </row>
    <row r="375" spans="1:7" x14ac:dyDescent="0.3">
      <c r="A375" s="1" t="s">
        <v>370</v>
      </c>
      <c r="B375" s="56">
        <v>1.1544000000000001</v>
      </c>
      <c r="C375" s="56">
        <v>1.1544000000000001</v>
      </c>
      <c r="D375" s="56">
        <v>1.1544000000000001</v>
      </c>
      <c r="E375" s="56">
        <v>1.1544000000000001</v>
      </c>
      <c r="G375" s="58">
        <v>1</v>
      </c>
    </row>
    <row r="376" spans="1:7" x14ac:dyDescent="0.3">
      <c r="A376" s="1" t="s">
        <v>371</v>
      </c>
      <c r="B376" s="56">
        <v>1.1497999999999999</v>
      </c>
      <c r="C376" s="56">
        <v>1.1497999999999999</v>
      </c>
      <c r="D376" s="56">
        <v>1.1497999999999999</v>
      </c>
      <c r="E376" s="56">
        <v>1.1497999999999999</v>
      </c>
      <c r="G376" s="58">
        <v>1</v>
      </c>
    </row>
    <row r="377" spans="1:7" x14ac:dyDescent="0.3">
      <c r="A377" s="1" t="s">
        <v>372</v>
      </c>
      <c r="B377" s="56">
        <v>1.1494</v>
      </c>
      <c r="C377" s="56">
        <v>1.1494</v>
      </c>
      <c r="D377" s="56">
        <v>1.1494</v>
      </c>
      <c r="E377" s="56">
        <v>1.1494</v>
      </c>
      <c r="G377" s="58">
        <v>1</v>
      </c>
    </row>
    <row r="378" spans="1:7" x14ac:dyDescent="0.3">
      <c r="A378" s="1" t="s">
        <v>3644</v>
      </c>
      <c r="B378" s="56">
        <v>1.1487000000000001</v>
      </c>
      <c r="C378" s="56">
        <v>1.1487000000000001</v>
      </c>
      <c r="D378" s="56">
        <v>1.1487000000000001</v>
      </c>
      <c r="E378" s="56">
        <v>1.1487000000000001</v>
      </c>
      <c r="G378" s="58">
        <v>1</v>
      </c>
    </row>
    <row r="379" spans="1:7" x14ac:dyDescent="0.3">
      <c r="A379" s="1" t="s">
        <v>3645</v>
      </c>
      <c r="B379" s="56">
        <v>1.1318999999999999</v>
      </c>
      <c r="C379" s="56">
        <v>1.1318999999999999</v>
      </c>
      <c r="D379" s="56">
        <v>1.1318999999999999</v>
      </c>
      <c r="E379" s="56">
        <v>1.1318999999999999</v>
      </c>
      <c r="G379" s="58">
        <v>1</v>
      </c>
    </row>
    <row r="380" spans="1:7" x14ac:dyDescent="0.3">
      <c r="A380" s="1" t="s">
        <v>373</v>
      </c>
      <c r="B380" s="56">
        <v>1.1319999999999999</v>
      </c>
      <c r="C380" s="56">
        <v>1.1319999999999999</v>
      </c>
      <c r="D380" s="56">
        <v>1.1319999999999999</v>
      </c>
      <c r="E380" s="56">
        <v>1.1319999999999999</v>
      </c>
      <c r="G380" s="58">
        <v>1</v>
      </c>
    </row>
    <row r="381" spans="1:7" x14ac:dyDescent="0.3">
      <c r="A381" s="1" t="s">
        <v>374</v>
      </c>
      <c r="B381" s="56">
        <v>1.1348</v>
      </c>
      <c r="C381" s="56">
        <v>1.1348</v>
      </c>
      <c r="D381" s="56">
        <v>1.1348</v>
      </c>
      <c r="E381" s="56">
        <v>1.1348</v>
      </c>
      <c r="G381" s="58">
        <v>1</v>
      </c>
    </row>
    <row r="382" spans="1:7" x14ac:dyDescent="0.3">
      <c r="A382" s="1" t="s">
        <v>375</v>
      </c>
      <c r="B382" s="56">
        <v>1.1382000000000001</v>
      </c>
      <c r="C382" s="56">
        <v>1.1382000000000001</v>
      </c>
      <c r="D382" s="56">
        <v>1.1382000000000001</v>
      </c>
      <c r="E382" s="56">
        <v>1.1382000000000001</v>
      </c>
      <c r="G382" s="58">
        <v>1</v>
      </c>
    </row>
    <row r="383" spans="1:7" x14ac:dyDescent="0.3">
      <c r="A383" s="1" t="s">
        <v>376</v>
      </c>
      <c r="B383" s="56">
        <v>1.1302000000000001</v>
      </c>
      <c r="C383" s="56">
        <v>1.1302000000000001</v>
      </c>
      <c r="D383" s="56">
        <v>1.1302000000000001</v>
      </c>
      <c r="E383" s="56">
        <v>1.1302000000000001</v>
      </c>
      <c r="G383" s="58">
        <v>1</v>
      </c>
    </row>
    <row r="384" spans="1:7" x14ac:dyDescent="0.3">
      <c r="A384" s="1" t="s">
        <v>3646</v>
      </c>
      <c r="B384" s="56">
        <v>1.1299999999999999</v>
      </c>
      <c r="C384" s="56">
        <v>1.1299999999999999</v>
      </c>
      <c r="D384" s="56">
        <v>1.1299999999999999</v>
      </c>
      <c r="E384" s="56">
        <v>1.1299999999999999</v>
      </c>
      <c r="G384" s="58">
        <v>1</v>
      </c>
    </row>
    <row r="385" spans="1:7" x14ac:dyDescent="0.3">
      <c r="A385" s="1" t="s">
        <v>3647</v>
      </c>
      <c r="B385" s="56">
        <v>1.1274</v>
      </c>
      <c r="C385" s="56">
        <v>1.1274</v>
      </c>
      <c r="D385" s="56">
        <v>1.1274</v>
      </c>
      <c r="E385" s="56">
        <v>1.1274</v>
      </c>
      <c r="G385" s="58">
        <v>1</v>
      </c>
    </row>
    <row r="386" spans="1:7" x14ac:dyDescent="0.3">
      <c r="A386" s="1" t="s">
        <v>377</v>
      </c>
      <c r="B386" s="56">
        <v>1.1174999999999999</v>
      </c>
      <c r="C386" s="56">
        <v>1.1174999999999999</v>
      </c>
      <c r="D386" s="56">
        <v>1.1174999999999999</v>
      </c>
      <c r="E386" s="56">
        <v>1.1174999999999999</v>
      </c>
      <c r="G386" s="58">
        <v>1</v>
      </c>
    </row>
    <row r="387" spans="1:7" x14ac:dyDescent="0.3">
      <c r="A387" s="1" t="s">
        <v>378</v>
      </c>
      <c r="B387" s="56">
        <v>1.1216999999999999</v>
      </c>
      <c r="C387" s="56">
        <v>1.1216999999999999</v>
      </c>
      <c r="D387" s="56">
        <v>1.1216999999999999</v>
      </c>
      <c r="E387" s="56">
        <v>1.1216999999999999</v>
      </c>
      <c r="G387" s="58">
        <v>1</v>
      </c>
    </row>
    <row r="388" spans="1:7" x14ac:dyDescent="0.3">
      <c r="A388" s="1" t="s">
        <v>379</v>
      </c>
      <c r="B388" s="56">
        <v>1.1206</v>
      </c>
      <c r="C388" s="56">
        <v>1.1206</v>
      </c>
      <c r="D388" s="56">
        <v>1.1206</v>
      </c>
      <c r="E388" s="56">
        <v>1.1206</v>
      </c>
      <c r="G388" s="58">
        <v>1</v>
      </c>
    </row>
    <row r="389" spans="1:7" x14ac:dyDescent="0.3">
      <c r="A389" s="1" t="s">
        <v>380</v>
      </c>
      <c r="B389" s="56">
        <v>1.1279999999999999</v>
      </c>
      <c r="C389" s="56">
        <v>1.1279999999999999</v>
      </c>
      <c r="D389" s="56">
        <v>1.1279999999999999</v>
      </c>
      <c r="E389" s="56">
        <v>1.1279999999999999</v>
      </c>
      <c r="G389" s="58">
        <v>1</v>
      </c>
    </row>
    <row r="390" spans="1:7" x14ac:dyDescent="0.3">
      <c r="A390" s="1" t="s">
        <v>3648</v>
      </c>
      <c r="B390" s="56">
        <v>1.1269</v>
      </c>
      <c r="C390" s="56">
        <v>1.1269</v>
      </c>
      <c r="D390" s="56">
        <v>1.1269</v>
      </c>
      <c r="E390" s="56">
        <v>1.1269</v>
      </c>
      <c r="G390" s="58">
        <v>1</v>
      </c>
    </row>
    <row r="391" spans="1:7" x14ac:dyDescent="0.3">
      <c r="A391" s="1" t="s">
        <v>3649</v>
      </c>
      <c r="B391" s="56">
        <v>1.1354</v>
      </c>
      <c r="C391" s="56">
        <v>1.1354</v>
      </c>
      <c r="D391" s="56">
        <v>1.1354</v>
      </c>
      <c r="E391" s="56">
        <v>1.1354</v>
      </c>
      <c r="G391" s="58">
        <v>1</v>
      </c>
    </row>
    <row r="392" spans="1:7" x14ac:dyDescent="0.3">
      <c r="A392" s="1" t="s">
        <v>381</v>
      </c>
      <c r="B392" s="56">
        <v>1.1327</v>
      </c>
      <c r="C392" s="56">
        <v>1.1327</v>
      </c>
      <c r="D392" s="56">
        <v>1.1327</v>
      </c>
      <c r="E392" s="56">
        <v>1.1327</v>
      </c>
      <c r="G392" s="58">
        <v>1</v>
      </c>
    </row>
    <row r="393" spans="1:7" x14ac:dyDescent="0.3">
      <c r="A393" s="1" t="s">
        <v>382</v>
      </c>
      <c r="B393" s="56">
        <v>1.1488</v>
      </c>
      <c r="C393" s="56">
        <v>1.1488</v>
      </c>
      <c r="D393" s="56">
        <v>1.1488</v>
      </c>
      <c r="E393" s="56">
        <v>1.1488</v>
      </c>
      <c r="G393" s="58">
        <v>1</v>
      </c>
    </row>
    <row r="394" spans="1:7" x14ac:dyDescent="0.3">
      <c r="A394" s="1" t="s">
        <v>383</v>
      </c>
      <c r="B394" s="56">
        <v>1.1477999999999999</v>
      </c>
      <c r="C394" s="56">
        <v>1.1477999999999999</v>
      </c>
      <c r="D394" s="56">
        <v>1.1477999999999999</v>
      </c>
      <c r="E394" s="56">
        <v>1.1477999999999999</v>
      </c>
      <c r="G394" s="58">
        <v>1</v>
      </c>
    </row>
    <row r="395" spans="1:7" x14ac:dyDescent="0.3">
      <c r="A395" s="1" t="s">
        <v>384</v>
      </c>
      <c r="B395" s="56">
        <v>1.1516999999999999</v>
      </c>
      <c r="C395" s="56">
        <v>1.1516999999999999</v>
      </c>
      <c r="D395" s="56">
        <v>1.1516999999999999</v>
      </c>
      <c r="E395" s="56">
        <v>1.1516999999999999</v>
      </c>
      <c r="G395" s="58">
        <v>1</v>
      </c>
    </row>
    <row r="396" spans="1:7" x14ac:dyDescent="0.3">
      <c r="A396" s="1" t="s">
        <v>3650</v>
      </c>
      <c r="B396" s="56">
        <v>1.1477999999999999</v>
      </c>
      <c r="C396" s="56">
        <v>1.1477999999999999</v>
      </c>
      <c r="D396" s="56">
        <v>1.1477999999999999</v>
      </c>
      <c r="E396" s="56">
        <v>1.1477999999999999</v>
      </c>
      <c r="G396" s="58">
        <v>1</v>
      </c>
    </row>
    <row r="397" spans="1:7" x14ac:dyDescent="0.3">
      <c r="A397" s="1" t="s">
        <v>3651</v>
      </c>
      <c r="B397" s="56">
        <v>1.1496</v>
      </c>
      <c r="C397" s="56">
        <v>1.1496</v>
      </c>
      <c r="D397" s="56">
        <v>1.1496</v>
      </c>
      <c r="E397" s="56">
        <v>1.1496</v>
      </c>
      <c r="G397" s="58">
        <v>1</v>
      </c>
    </row>
    <row r="398" spans="1:7" x14ac:dyDescent="0.3">
      <c r="A398" s="1" t="s">
        <v>385</v>
      </c>
      <c r="B398" s="56">
        <v>1.1442000000000001</v>
      </c>
      <c r="C398" s="56">
        <v>1.1442000000000001</v>
      </c>
      <c r="D398" s="56">
        <v>1.1442000000000001</v>
      </c>
      <c r="E398" s="56">
        <v>1.1442000000000001</v>
      </c>
      <c r="G398" s="58">
        <v>1</v>
      </c>
    </row>
    <row r="399" spans="1:7" x14ac:dyDescent="0.3">
      <c r="A399" s="1" t="s">
        <v>386</v>
      </c>
      <c r="B399" s="56">
        <v>1.1346000000000001</v>
      </c>
      <c r="C399" s="56">
        <v>1.1346000000000001</v>
      </c>
      <c r="D399" s="56">
        <v>1.1346000000000001</v>
      </c>
      <c r="E399" s="56">
        <v>1.1346000000000001</v>
      </c>
      <c r="G399" s="58">
        <v>1</v>
      </c>
    </row>
    <row r="400" spans="1:7" x14ac:dyDescent="0.3">
      <c r="A400" s="1" t="s">
        <v>387</v>
      </c>
      <c r="B400" s="56">
        <v>1.1233</v>
      </c>
      <c r="C400" s="56">
        <v>1.1233</v>
      </c>
      <c r="D400" s="56">
        <v>1.1233</v>
      </c>
      <c r="E400" s="56">
        <v>1.1233</v>
      </c>
      <c r="G400" s="58">
        <v>1</v>
      </c>
    </row>
    <row r="401" spans="1:7" x14ac:dyDescent="0.3">
      <c r="A401" s="1" t="s">
        <v>388</v>
      </c>
      <c r="B401" s="56">
        <v>1.1279999999999999</v>
      </c>
      <c r="C401" s="56">
        <v>1.1279999999999999</v>
      </c>
      <c r="D401" s="56">
        <v>1.1279999999999999</v>
      </c>
      <c r="E401" s="56">
        <v>1.1279999999999999</v>
      </c>
      <c r="G401" s="58">
        <v>1</v>
      </c>
    </row>
    <row r="402" spans="1:7" x14ac:dyDescent="0.3">
      <c r="A402" s="1" t="s">
        <v>3652</v>
      </c>
      <c r="B402" s="56">
        <v>1.1288</v>
      </c>
      <c r="C402" s="56">
        <v>1.1288</v>
      </c>
      <c r="D402" s="56">
        <v>1.1288</v>
      </c>
      <c r="E402" s="56">
        <v>1.1288</v>
      </c>
      <c r="G402" s="58">
        <v>1</v>
      </c>
    </row>
    <row r="403" spans="1:7" x14ac:dyDescent="0.3">
      <c r="A403" s="1" t="s">
        <v>3653</v>
      </c>
      <c r="B403" s="56">
        <v>1.1362000000000001</v>
      </c>
      <c r="C403" s="56">
        <v>1.1362000000000001</v>
      </c>
      <c r="D403" s="56">
        <v>1.1362000000000001</v>
      </c>
      <c r="E403" s="56">
        <v>1.1362000000000001</v>
      </c>
      <c r="G403" s="58">
        <v>1</v>
      </c>
    </row>
    <row r="404" spans="1:7" x14ac:dyDescent="0.3">
      <c r="A404" s="1" t="s">
        <v>389</v>
      </c>
      <c r="B404" s="56">
        <v>1.1388</v>
      </c>
      <c r="C404" s="56">
        <v>1.1388</v>
      </c>
      <c r="D404" s="56">
        <v>1.1388</v>
      </c>
      <c r="E404" s="56">
        <v>1.1388</v>
      </c>
      <c r="G404" s="58">
        <v>1</v>
      </c>
    </row>
    <row r="405" spans="1:7" x14ac:dyDescent="0.3">
      <c r="A405" s="1" t="s">
        <v>390</v>
      </c>
      <c r="B405" s="56">
        <v>1.1335</v>
      </c>
      <c r="C405" s="56">
        <v>1.1335</v>
      </c>
      <c r="D405" s="56">
        <v>1.1335</v>
      </c>
      <c r="E405" s="56">
        <v>1.1335</v>
      </c>
      <c r="G405" s="58">
        <v>1</v>
      </c>
    </row>
    <row r="406" spans="1:7" x14ac:dyDescent="0.3">
      <c r="A406" s="1" t="s">
        <v>391</v>
      </c>
      <c r="B406" s="56">
        <v>1.1374</v>
      </c>
      <c r="C406" s="56">
        <v>1.1374</v>
      </c>
      <c r="D406" s="56">
        <v>1.1374</v>
      </c>
      <c r="E406" s="56">
        <v>1.1374</v>
      </c>
      <c r="G406" s="58">
        <v>1</v>
      </c>
    </row>
    <row r="407" spans="1:7" x14ac:dyDescent="0.3">
      <c r="A407" s="1" t="s">
        <v>392</v>
      </c>
      <c r="B407" s="56">
        <v>1.1314</v>
      </c>
      <c r="C407" s="56">
        <v>1.1314</v>
      </c>
      <c r="D407" s="56">
        <v>1.1314</v>
      </c>
      <c r="E407" s="56">
        <v>1.1314</v>
      </c>
      <c r="G407" s="58">
        <v>1</v>
      </c>
    </row>
    <row r="408" spans="1:7" x14ac:dyDescent="0.3">
      <c r="A408" s="1" t="s">
        <v>3654</v>
      </c>
      <c r="B408" s="56">
        <v>1.1306</v>
      </c>
      <c r="C408" s="56">
        <v>1.1306</v>
      </c>
      <c r="D408" s="56">
        <v>1.1306</v>
      </c>
      <c r="E408" s="56">
        <v>1.1306</v>
      </c>
      <c r="G408" s="58">
        <v>1</v>
      </c>
    </row>
    <row r="409" spans="1:7" x14ac:dyDescent="0.3">
      <c r="A409" s="1" t="s">
        <v>3655</v>
      </c>
      <c r="B409" s="56">
        <v>1.1359999999999999</v>
      </c>
      <c r="C409" s="56">
        <v>1.1359999999999999</v>
      </c>
      <c r="D409" s="56">
        <v>1.1359999999999999</v>
      </c>
      <c r="E409" s="56">
        <v>1.1359999999999999</v>
      </c>
      <c r="G409" s="58">
        <v>1</v>
      </c>
    </row>
    <row r="410" spans="1:7" x14ac:dyDescent="0.3">
      <c r="A410" s="1" t="s">
        <v>393</v>
      </c>
      <c r="B410" s="56">
        <v>1.1285000000000001</v>
      </c>
      <c r="C410" s="56">
        <v>1.1285000000000001</v>
      </c>
      <c r="D410" s="56">
        <v>1.1285000000000001</v>
      </c>
      <c r="E410" s="56">
        <v>1.1285000000000001</v>
      </c>
      <c r="G410" s="58">
        <v>1</v>
      </c>
    </row>
    <row r="411" spans="1:7" x14ac:dyDescent="0.3">
      <c r="A411" s="1" t="s">
        <v>394</v>
      </c>
      <c r="B411" s="56">
        <v>1.1324000000000001</v>
      </c>
      <c r="C411" s="56">
        <v>1.1324000000000001</v>
      </c>
      <c r="D411" s="56">
        <v>1.1324000000000001</v>
      </c>
      <c r="E411" s="56">
        <v>1.1324000000000001</v>
      </c>
      <c r="G411" s="58">
        <v>1</v>
      </c>
    </row>
    <row r="412" spans="1:7" x14ac:dyDescent="0.3">
      <c r="A412" s="1" t="s">
        <v>395</v>
      </c>
      <c r="B412" s="56">
        <v>1.1263000000000001</v>
      </c>
      <c r="C412" s="56">
        <v>1.1263000000000001</v>
      </c>
      <c r="D412" s="56">
        <v>1.1263000000000001</v>
      </c>
      <c r="E412" s="56">
        <v>1.1263000000000001</v>
      </c>
      <c r="G412" s="58">
        <v>1</v>
      </c>
    </row>
    <row r="413" spans="1:7" x14ac:dyDescent="0.3">
      <c r="A413" s="1" t="s">
        <v>396</v>
      </c>
      <c r="B413" s="56">
        <v>1.1271</v>
      </c>
      <c r="C413" s="56">
        <v>1.1271</v>
      </c>
      <c r="D413" s="56">
        <v>1.1271</v>
      </c>
      <c r="E413" s="56">
        <v>1.1271</v>
      </c>
      <c r="G413" s="58">
        <v>1</v>
      </c>
    </row>
    <row r="414" spans="1:7" x14ac:dyDescent="0.3">
      <c r="A414" s="1" t="s">
        <v>3656</v>
      </c>
      <c r="B414" s="56">
        <v>1.1264000000000001</v>
      </c>
      <c r="C414" s="56">
        <v>1.1264000000000001</v>
      </c>
      <c r="D414" s="56">
        <v>1.1264000000000001</v>
      </c>
      <c r="E414" s="56">
        <v>1.1264000000000001</v>
      </c>
      <c r="G414" s="58">
        <v>1</v>
      </c>
    </row>
    <row r="415" spans="1:7" x14ac:dyDescent="0.3">
      <c r="A415" s="1" t="s">
        <v>3657</v>
      </c>
      <c r="B415" s="56">
        <v>1.1148</v>
      </c>
      <c r="C415" s="56">
        <v>1.1148</v>
      </c>
      <c r="D415" s="56">
        <v>1.1148</v>
      </c>
      <c r="E415" s="56">
        <v>1.1148</v>
      </c>
      <c r="G415" s="58">
        <v>1</v>
      </c>
    </row>
    <row r="416" spans="1:7" x14ac:dyDescent="0.3">
      <c r="A416" s="1" t="s">
        <v>397</v>
      </c>
      <c r="B416" s="56">
        <v>1.1142000000000001</v>
      </c>
      <c r="C416" s="56">
        <v>1.1142000000000001</v>
      </c>
      <c r="D416" s="56">
        <v>1.1142000000000001</v>
      </c>
      <c r="E416" s="56">
        <v>1.1142000000000001</v>
      </c>
      <c r="G416" s="58">
        <v>1</v>
      </c>
    </row>
    <row r="417" spans="1:7" x14ac:dyDescent="0.3">
      <c r="A417" s="1" t="s">
        <v>398</v>
      </c>
      <c r="B417" s="56">
        <v>1.1122000000000001</v>
      </c>
      <c r="C417" s="56">
        <v>1.1122000000000001</v>
      </c>
      <c r="D417" s="56">
        <v>1.1122000000000001</v>
      </c>
      <c r="E417" s="56">
        <v>1.1122000000000001</v>
      </c>
      <c r="G417" s="58">
        <v>1</v>
      </c>
    </row>
    <row r="418" spans="1:7" x14ac:dyDescent="0.3">
      <c r="A418" s="1" t="s">
        <v>399</v>
      </c>
      <c r="B418" s="56">
        <v>1.0924</v>
      </c>
      <c r="C418" s="56">
        <v>1.0924</v>
      </c>
      <c r="D418" s="56">
        <v>1.0924</v>
      </c>
      <c r="E418" s="56">
        <v>1.0924</v>
      </c>
      <c r="G418" s="58">
        <v>1</v>
      </c>
    </row>
    <row r="419" spans="1:7" x14ac:dyDescent="0.3">
      <c r="A419" s="1" t="s">
        <v>400</v>
      </c>
      <c r="B419" s="56">
        <v>1.0882000000000001</v>
      </c>
      <c r="C419" s="56">
        <v>1.0882000000000001</v>
      </c>
      <c r="D419" s="56">
        <v>1.0882000000000001</v>
      </c>
      <c r="E419" s="56">
        <v>1.0882000000000001</v>
      </c>
      <c r="G419" s="58">
        <v>1</v>
      </c>
    </row>
    <row r="420" spans="1:7" x14ac:dyDescent="0.3">
      <c r="A420" s="1" t="s">
        <v>3658</v>
      </c>
      <c r="B420" s="56">
        <v>1.0860000000000001</v>
      </c>
      <c r="C420" s="56">
        <v>1.0860000000000001</v>
      </c>
      <c r="D420" s="56">
        <v>1.0860000000000001</v>
      </c>
      <c r="E420" s="56">
        <v>1.0860000000000001</v>
      </c>
      <c r="G420" s="58">
        <v>1</v>
      </c>
    </row>
    <row r="421" spans="1:7" x14ac:dyDescent="0.3">
      <c r="A421" s="1" t="s">
        <v>3659</v>
      </c>
      <c r="B421" s="56">
        <v>1.0874999999999999</v>
      </c>
      <c r="C421" s="56">
        <v>1.0874999999999999</v>
      </c>
      <c r="D421" s="56">
        <v>1.0874999999999999</v>
      </c>
      <c r="E421" s="56">
        <v>1.0874999999999999</v>
      </c>
      <c r="G421" s="58">
        <v>1</v>
      </c>
    </row>
    <row r="422" spans="1:7" x14ac:dyDescent="0.3">
      <c r="A422" s="1" t="s">
        <v>401</v>
      </c>
      <c r="B422" s="56">
        <v>1.0859000000000001</v>
      </c>
      <c r="C422" s="56">
        <v>1.0859000000000001</v>
      </c>
      <c r="D422" s="56">
        <v>1.0859000000000001</v>
      </c>
      <c r="E422" s="56">
        <v>1.0859000000000001</v>
      </c>
      <c r="G422" s="58">
        <v>1</v>
      </c>
    </row>
    <row r="423" spans="1:7" x14ac:dyDescent="0.3">
      <c r="A423" s="1" t="s">
        <v>402</v>
      </c>
      <c r="B423" s="56">
        <v>1.0888</v>
      </c>
      <c r="C423" s="56">
        <v>1.0888</v>
      </c>
      <c r="D423" s="56">
        <v>1.0888</v>
      </c>
      <c r="E423" s="56">
        <v>1.0888</v>
      </c>
      <c r="G423" s="58">
        <v>1</v>
      </c>
    </row>
    <row r="424" spans="1:7" x14ac:dyDescent="0.3">
      <c r="A424" s="1" t="s">
        <v>403</v>
      </c>
      <c r="B424" s="56">
        <v>1.0884</v>
      </c>
      <c r="C424" s="56">
        <v>1.0884</v>
      </c>
      <c r="D424" s="56">
        <v>1.0884</v>
      </c>
      <c r="E424" s="56">
        <v>1.0884</v>
      </c>
      <c r="G424" s="58">
        <v>1</v>
      </c>
    </row>
    <row r="425" spans="1:7" x14ac:dyDescent="0.3">
      <c r="A425" s="1" t="s">
        <v>404</v>
      </c>
      <c r="B425" s="56">
        <v>1.0989</v>
      </c>
      <c r="C425" s="56">
        <v>1.0989</v>
      </c>
      <c r="D425" s="56">
        <v>1.0989</v>
      </c>
      <c r="E425" s="56">
        <v>1.0989</v>
      </c>
      <c r="G425" s="58">
        <v>1</v>
      </c>
    </row>
    <row r="426" spans="1:7" x14ac:dyDescent="0.3">
      <c r="A426" s="1" t="s">
        <v>3660</v>
      </c>
      <c r="B426" s="56">
        <v>1.1000000000000001</v>
      </c>
      <c r="C426" s="56">
        <v>1.1000000000000001</v>
      </c>
      <c r="D426" s="56">
        <v>1.1000000000000001</v>
      </c>
      <c r="E426" s="56">
        <v>1.1000000000000001</v>
      </c>
      <c r="G426" s="58">
        <v>1</v>
      </c>
    </row>
    <row r="427" spans="1:7" x14ac:dyDescent="0.3">
      <c r="A427" s="1" t="s">
        <v>3661</v>
      </c>
      <c r="B427" s="56">
        <v>1.097</v>
      </c>
      <c r="C427" s="56">
        <v>1.097</v>
      </c>
      <c r="D427" s="56">
        <v>1.097</v>
      </c>
      <c r="E427" s="56">
        <v>1.097</v>
      </c>
      <c r="G427" s="58">
        <v>1</v>
      </c>
    </row>
    <row r="428" spans="1:7" x14ac:dyDescent="0.3">
      <c r="A428" s="1" t="s">
        <v>3662</v>
      </c>
      <c r="B428" s="56">
        <v>1.081</v>
      </c>
      <c r="C428" s="56">
        <v>1.081</v>
      </c>
      <c r="D428" s="56">
        <v>1.081</v>
      </c>
      <c r="E428" s="56">
        <v>1.081</v>
      </c>
      <c r="G428" s="58">
        <v>1</v>
      </c>
    </row>
    <row r="429" spans="1:7" x14ac:dyDescent="0.3">
      <c r="A429" s="1" t="s">
        <v>405</v>
      </c>
      <c r="B429" s="56">
        <v>1.085</v>
      </c>
      <c r="C429" s="56">
        <v>1.085</v>
      </c>
      <c r="D429" s="56">
        <v>1.085</v>
      </c>
      <c r="E429" s="56">
        <v>1.085</v>
      </c>
      <c r="G429" s="58">
        <v>1</v>
      </c>
    </row>
    <row r="430" spans="1:7" x14ac:dyDescent="0.3">
      <c r="A430" s="1" t="s">
        <v>406</v>
      </c>
      <c r="B430" s="56">
        <v>1.0946</v>
      </c>
      <c r="C430" s="56">
        <v>1.0946</v>
      </c>
      <c r="D430" s="56">
        <v>1.0946</v>
      </c>
      <c r="E430" s="56">
        <v>1.0946</v>
      </c>
      <c r="G430" s="58">
        <v>1</v>
      </c>
    </row>
    <row r="431" spans="1:7" x14ac:dyDescent="0.3">
      <c r="A431" s="1" t="s">
        <v>407</v>
      </c>
      <c r="B431" s="56">
        <v>1.111</v>
      </c>
      <c r="C431" s="56">
        <v>1.111</v>
      </c>
      <c r="D431" s="56">
        <v>1.111</v>
      </c>
      <c r="E431" s="56">
        <v>1.111</v>
      </c>
      <c r="G431" s="58">
        <v>1</v>
      </c>
    </row>
    <row r="432" spans="1:7" x14ac:dyDescent="0.3">
      <c r="A432" s="1" t="s">
        <v>3663</v>
      </c>
      <c r="B432" s="56">
        <v>1.1107</v>
      </c>
      <c r="C432" s="56">
        <v>1.1107</v>
      </c>
      <c r="D432" s="56">
        <v>1.1107</v>
      </c>
      <c r="E432" s="56">
        <v>1.1107</v>
      </c>
      <c r="G432" s="58">
        <v>1</v>
      </c>
    </row>
    <row r="433" spans="1:7" x14ac:dyDescent="0.3">
      <c r="A433" s="1" t="s">
        <v>3664</v>
      </c>
      <c r="B433" s="56">
        <v>1.1069</v>
      </c>
      <c r="C433" s="56">
        <v>1.1069</v>
      </c>
      <c r="D433" s="56">
        <v>1.1069</v>
      </c>
      <c r="E433" s="56">
        <v>1.1069</v>
      </c>
      <c r="G433" s="58">
        <v>1</v>
      </c>
    </row>
    <row r="434" spans="1:7" x14ac:dyDescent="0.3">
      <c r="A434" s="1" t="s">
        <v>408</v>
      </c>
      <c r="B434" s="56">
        <v>1.1226</v>
      </c>
      <c r="C434" s="56">
        <v>1.1226</v>
      </c>
      <c r="D434" s="56">
        <v>1.1226</v>
      </c>
      <c r="E434" s="56">
        <v>1.1226</v>
      </c>
      <c r="G434" s="58">
        <v>1</v>
      </c>
    </row>
    <row r="435" spans="1:7" x14ac:dyDescent="0.3">
      <c r="A435" s="1" t="s">
        <v>409</v>
      </c>
      <c r="B435" s="56">
        <v>1.121</v>
      </c>
      <c r="C435" s="56">
        <v>1.121</v>
      </c>
      <c r="D435" s="56">
        <v>1.121</v>
      </c>
      <c r="E435" s="56">
        <v>1.121</v>
      </c>
      <c r="G435" s="58">
        <v>1</v>
      </c>
    </row>
    <row r="436" spans="1:7" x14ac:dyDescent="0.3">
      <c r="A436" s="1" t="s">
        <v>410</v>
      </c>
      <c r="B436" s="56">
        <v>1.1209</v>
      </c>
      <c r="C436" s="56">
        <v>1.1209</v>
      </c>
      <c r="D436" s="56">
        <v>1.1209</v>
      </c>
      <c r="E436" s="56">
        <v>1.1209</v>
      </c>
      <c r="G436" s="58">
        <v>1</v>
      </c>
    </row>
    <row r="437" spans="1:7" x14ac:dyDescent="0.3">
      <c r="A437" s="1" t="s">
        <v>411</v>
      </c>
      <c r="B437" s="56">
        <v>1.1295999999999999</v>
      </c>
      <c r="C437" s="56">
        <v>1.1295999999999999</v>
      </c>
      <c r="D437" s="56">
        <v>1.1295999999999999</v>
      </c>
      <c r="E437" s="56">
        <v>1.1295999999999999</v>
      </c>
      <c r="G437" s="58">
        <v>1</v>
      </c>
    </row>
    <row r="438" spans="1:7" x14ac:dyDescent="0.3">
      <c r="A438" s="1" t="s">
        <v>3665</v>
      </c>
      <c r="B438" s="56">
        <v>1.1278999999999999</v>
      </c>
      <c r="C438" s="56">
        <v>1.1278999999999999</v>
      </c>
      <c r="D438" s="56">
        <v>1.1278999999999999</v>
      </c>
      <c r="E438" s="56">
        <v>1.1278999999999999</v>
      </c>
      <c r="G438" s="58">
        <v>1</v>
      </c>
    </row>
    <row r="439" spans="1:7" x14ac:dyDescent="0.3">
      <c r="A439" s="1" t="s">
        <v>3666</v>
      </c>
      <c r="B439" s="56">
        <v>1.1284000000000001</v>
      </c>
      <c r="C439" s="56">
        <v>1.1284000000000001</v>
      </c>
      <c r="D439" s="56">
        <v>1.1284000000000001</v>
      </c>
      <c r="E439" s="56">
        <v>1.1284000000000001</v>
      </c>
      <c r="G439" s="58">
        <v>1</v>
      </c>
    </row>
    <row r="440" spans="1:7" x14ac:dyDescent="0.3">
      <c r="A440" s="1" t="s">
        <v>412</v>
      </c>
      <c r="B440" s="56">
        <v>1.1177999999999999</v>
      </c>
      <c r="C440" s="56">
        <v>1.1177999999999999</v>
      </c>
      <c r="D440" s="56">
        <v>1.1177999999999999</v>
      </c>
      <c r="E440" s="56">
        <v>1.1177999999999999</v>
      </c>
      <c r="G440" s="58">
        <v>1</v>
      </c>
    </row>
    <row r="441" spans="1:7" x14ac:dyDescent="0.3">
      <c r="A441" s="1" t="s">
        <v>413</v>
      </c>
      <c r="B441" s="56">
        <v>1.1285000000000001</v>
      </c>
      <c r="C441" s="56">
        <v>1.1285000000000001</v>
      </c>
      <c r="D441" s="56">
        <v>1.1285000000000001</v>
      </c>
      <c r="E441" s="56">
        <v>1.1285000000000001</v>
      </c>
      <c r="G441" s="58">
        <v>1</v>
      </c>
    </row>
    <row r="442" spans="1:7" x14ac:dyDescent="0.3">
      <c r="A442" s="1" t="s">
        <v>414</v>
      </c>
      <c r="B442" s="56">
        <v>1.1255999999999999</v>
      </c>
      <c r="C442" s="56">
        <v>1.1255999999999999</v>
      </c>
      <c r="D442" s="56">
        <v>1.1255999999999999</v>
      </c>
      <c r="E442" s="56">
        <v>1.1255999999999999</v>
      </c>
      <c r="G442" s="58">
        <v>1</v>
      </c>
    </row>
    <row r="443" spans="1:7" x14ac:dyDescent="0.3">
      <c r="A443" s="1" t="s">
        <v>415</v>
      </c>
      <c r="B443" s="56">
        <v>1.1375999999999999</v>
      </c>
      <c r="C443" s="56">
        <v>1.1375999999999999</v>
      </c>
      <c r="D443" s="56">
        <v>1.1375999999999999</v>
      </c>
      <c r="E443" s="56">
        <v>1.1375999999999999</v>
      </c>
      <c r="G443" s="58">
        <v>1</v>
      </c>
    </row>
    <row r="444" spans="1:7" x14ac:dyDescent="0.3">
      <c r="A444" s="1" t="s">
        <v>3667</v>
      </c>
      <c r="B444" s="56">
        <v>1.1439999999999999</v>
      </c>
      <c r="C444" s="56">
        <v>1.1439999999999999</v>
      </c>
      <c r="D444" s="56">
        <v>1.1439999999999999</v>
      </c>
      <c r="E444" s="56">
        <v>1.1439999999999999</v>
      </c>
      <c r="G444" s="58">
        <v>1</v>
      </c>
    </row>
    <row r="445" spans="1:7" x14ac:dyDescent="0.3">
      <c r="A445" s="1" t="s">
        <v>3668</v>
      </c>
      <c r="B445" s="56">
        <v>1.1462000000000001</v>
      </c>
      <c r="C445" s="56">
        <v>1.1462000000000001</v>
      </c>
      <c r="D445" s="56">
        <v>1.1462000000000001</v>
      </c>
      <c r="E445" s="56">
        <v>1.1462000000000001</v>
      </c>
      <c r="G445" s="58">
        <v>1</v>
      </c>
    </row>
    <row r="446" spans="1:7" x14ac:dyDescent="0.3">
      <c r="A446" s="1" t="s">
        <v>416</v>
      </c>
      <c r="B446" s="56">
        <v>1.1445000000000001</v>
      </c>
      <c r="C446" s="56">
        <v>1.1445000000000001</v>
      </c>
      <c r="D446" s="56">
        <v>1.1445000000000001</v>
      </c>
      <c r="E446" s="56">
        <v>1.1445000000000001</v>
      </c>
      <c r="G446" s="58">
        <v>1</v>
      </c>
    </row>
    <row r="447" spans="1:7" x14ac:dyDescent="0.3">
      <c r="A447" s="1" t="s">
        <v>417</v>
      </c>
      <c r="B447" s="56">
        <v>1.1496999999999999</v>
      </c>
      <c r="C447" s="56">
        <v>1.1496999999999999</v>
      </c>
      <c r="D447" s="56">
        <v>1.1496999999999999</v>
      </c>
      <c r="E447" s="56">
        <v>1.1496999999999999</v>
      </c>
      <c r="G447" s="58">
        <v>1</v>
      </c>
    </row>
    <row r="448" spans="1:7" x14ac:dyDescent="0.3">
      <c r="A448" s="1" t="s">
        <v>418</v>
      </c>
      <c r="B448" s="56">
        <v>1.1491</v>
      </c>
      <c r="C448" s="56">
        <v>1.1491</v>
      </c>
      <c r="D448" s="56">
        <v>1.1491</v>
      </c>
      <c r="E448" s="56">
        <v>1.1491</v>
      </c>
      <c r="G448" s="58">
        <v>1</v>
      </c>
    </row>
    <row r="449" spans="1:7" x14ac:dyDescent="0.3">
      <c r="A449" s="1" t="s">
        <v>419</v>
      </c>
      <c r="B449" s="56">
        <v>1.1468</v>
      </c>
      <c r="C449" s="56">
        <v>1.1468</v>
      </c>
      <c r="D449" s="56">
        <v>1.1468</v>
      </c>
      <c r="E449" s="56">
        <v>1.1468</v>
      </c>
      <c r="G449" s="58">
        <v>1</v>
      </c>
    </row>
    <row r="450" spans="1:7" x14ac:dyDescent="0.3">
      <c r="A450" s="1" t="s">
        <v>3669</v>
      </c>
      <c r="B450" s="56">
        <v>1.1464000000000001</v>
      </c>
      <c r="C450" s="56">
        <v>1.1464000000000001</v>
      </c>
      <c r="D450" s="56">
        <v>1.1464000000000001</v>
      </c>
      <c r="E450" s="56">
        <v>1.1464000000000001</v>
      </c>
      <c r="G450" s="58">
        <v>1</v>
      </c>
    </row>
    <row r="451" spans="1:7" x14ac:dyDescent="0.3">
      <c r="A451" s="1" t="s">
        <v>3670</v>
      </c>
      <c r="B451" s="56">
        <v>1.1599999999999999</v>
      </c>
      <c r="C451" s="56">
        <v>1.1599999999999999</v>
      </c>
      <c r="D451" s="56">
        <v>1.1599999999999999</v>
      </c>
      <c r="E451" s="56">
        <v>1.1599999999999999</v>
      </c>
      <c r="G451" s="58">
        <v>1</v>
      </c>
    </row>
    <row r="452" spans="1:7" x14ac:dyDescent="0.3">
      <c r="A452" s="1" t="s">
        <v>420</v>
      </c>
      <c r="B452" s="56">
        <v>1.1657999999999999</v>
      </c>
      <c r="C452" s="56">
        <v>1.1657999999999999</v>
      </c>
      <c r="D452" s="56">
        <v>1.1657999999999999</v>
      </c>
      <c r="E452" s="56">
        <v>1.1657999999999999</v>
      </c>
      <c r="G452" s="58">
        <v>1</v>
      </c>
    </row>
    <row r="453" spans="1:7" x14ac:dyDescent="0.3">
      <c r="A453" s="1" t="s">
        <v>421</v>
      </c>
      <c r="B453" s="56">
        <v>1.1717</v>
      </c>
      <c r="C453" s="56">
        <v>1.1717</v>
      </c>
      <c r="D453" s="56">
        <v>1.1717</v>
      </c>
      <c r="E453" s="56">
        <v>1.1717</v>
      </c>
      <c r="G453" s="58">
        <v>1</v>
      </c>
    </row>
    <row r="454" spans="1:7" x14ac:dyDescent="0.3">
      <c r="A454" s="1" t="s">
        <v>422</v>
      </c>
      <c r="B454" s="56">
        <v>1.1695</v>
      </c>
      <c r="C454" s="56">
        <v>1.1695</v>
      </c>
      <c r="D454" s="56">
        <v>1.1695</v>
      </c>
      <c r="E454" s="56">
        <v>1.1695</v>
      </c>
      <c r="G454" s="58">
        <v>1</v>
      </c>
    </row>
    <row r="455" spans="1:7" x14ac:dyDescent="0.3">
      <c r="A455" s="1" t="s">
        <v>423</v>
      </c>
      <c r="B455" s="56">
        <v>1.1585000000000001</v>
      </c>
      <c r="C455" s="56">
        <v>1.1585000000000001</v>
      </c>
      <c r="D455" s="56">
        <v>1.1585000000000001</v>
      </c>
      <c r="E455" s="56">
        <v>1.1585000000000001</v>
      </c>
      <c r="G455" s="58">
        <v>1</v>
      </c>
    </row>
    <row r="456" spans="1:7" x14ac:dyDescent="0.3">
      <c r="A456" s="1" t="s">
        <v>3671</v>
      </c>
      <c r="B456" s="56">
        <v>1.1568000000000001</v>
      </c>
      <c r="C456" s="56">
        <v>1.1568000000000001</v>
      </c>
      <c r="D456" s="56">
        <v>1.1568000000000001</v>
      </c>
      <c r="E456" s="56">
        <v>1.1568000000000001</v>
      </c>
      <c r="G456" s="58">
        <v>1</v>
      </c>
    </row>
    <row r="457" spans="1:7" x14ac:dyDescent="0.3">
      <c r="A457" s="1" t="s">
        <v>3672</v>
      </c>
      <c r="B457" s="56">
        <v>1.1711</v>
      </c>
      <c r="C457" s="56">
        <v>1.1711</v>
      </c>
      <c r="D457" s="56">
        <v>1.1711</v>
      </c>
      <c r="E457" s="56">
        <v>1.1711</v>
      </c>
      <c r="G457" s="58">
        <v>1</v>
      </c>
    </row>
    <row r="458" spans="1:7" x14ac:dyDescent="0.3">
      <c r="A458" s="1" t="s">
        <v>424</v>
      </c>
      <c r="B458" s="56">
        <v>1.1761999999999999</v>
      </c>
      <c r="C458" s="56">
        <v>1.1761999999999999</v>
      </c>
      <c r="D458" s="56">
        <v>1.1761999999999999</v>
      </c>
      <c r="E458" s="56">
        <v>1.1761999999999999</v>
      </c>
      <c r="G458" s="58">
        <v>1</v>
      </c>
    </row>
    <row r="459" spans="1:7" x14ac:dyDescent="0.3">
      <c r="A459" s="1" t="s">
        <v>425</v>
      </c>
      <c r="B459" s="56">
        <v>1.1812</v>
      </c>
      <c r="C459" s="56">
        <v>1.1812</v>
      </c>
      <c r="D459" s="56">
        <v>1.1812</v>
      </c>
      <c r="E459" s="56">
        <v>1.1812</v>
      </c>
      <c r="G459" s="58">
        <v>1</v>
      </c>
    </row>
    <row r="460" spans="1:7" x14ac:dyDescent="0.3">
      <c r="A460" s="1" t="s">
        <v>426</v>
      </c>
      <c r="B460" s="56">
        <v>1.1749000000000001</v>
      </c>
      <c r="C460" s="56">
        <v>1.1749000000000001</v>
      </c>
      <c r="D460" s="56">
        <v>1.1749000000000001</v>
      </c>
      <c r="E460" s="56">
        <v>1.1749000000000001</v>
      </c>
      <c r="G460" s="58">
        <v>1</v>
      </c>
    </row>
    <row r="461" spans="1:7" x14ac:dyDescent="0.3">
      <c r="A461" s="1" t="s">
        <v>427</v>
      </c>
      <c r="B461" s="56">
        <v>1.1802999999999999</v>
      </c>
      <c r="C461" s="56">
        <v>1.1802999999999999</v>
      </c>
      <c r="D461" s="56">
        <v>1.1802999999999999</v>
      </c>
      <c r="E461" s="56">
        <v>1.1802999999999999</v>
      </c>
      <c r="G461" s="58">
        <v>1</v>
      </c>
    </row>
    <row r="462" spans="1:7" x14ac:dyDescent="0.3">
      <c r="A462" s="1" t="s">
        <v>3673</v>
      </c>
      <c r="B462" s="56">
        <v>1.1815</v>
      </c>
      <c r="C462" s="56">
        <v>1.1815</v>
      </c>
      <c r="D462" s="56">
        <v>1.1815</v>
      </c>
      <c r="E462" s="56">
        <v>1.1815</v>
      </c>
      <c r="G462" s="58">
        <v>1</v>
      </c>
    </row>
    <row r="463" spans="1:7" x14ac:dyDescent="0.3">
      <c r="A463" s="1" t="s">
        <v>3674</v>
      </c>
      <c r="B463" s="56">
        <v>1.1706000000000001</v>
      </c>
      <c r="C463" s="56">
        <v>1.1706000000000001</v>
      </c>
      <c r="D463" s="56">
        <v>1.1706000000000001</v>
      </c>
      <c r="E463" s="56">
        <v>1.1706000000000001</v>
      </c>
      <c r="G463" s="58">
        <v>1</v>
      </c>
    </row>
    <row r="464" spans="1:7" x14ac:dyDescent="0.3">
      <c r="A464" s="1" t="s">
        <v>428</v>
      </c>
      <c r="B464" s="56">
        <v>1.1722999999999999</v>
      </c>
      <c r="C464" s="56">
        <v>1.1722999999999999</v>
      </c>
      <c r="D464" s="56">
        <v>1.1722999999999999</v>
      </c>
      <c r="E464" s="56">
        <v>1.1722999999999999</v>
      </c>
      <c r="G464" s="58">
        <v>1</v>
      </c>
    </row>
    <row r="465" spans="1:7" x14ac:dyDescent="0.3">
      <c r="A465" s="1" t="s">
        <v>429</v>
      </c>
      <c r="B465" s="56">
        <v>1.1636</v>
      </c>
      <c r="C465" s="56">
        <v>1.1636</v>
      </c>
      <c r="D465" s="56">
        <v>1.1636</v>
      </c>
      <c r="E465" s="56">
        <v>1.1636</v>
      </c>
      <c r="G465" s="58">
        <v>1</v>
      </c>
    </row>
    <row r="466" spans="1:7" x14ac:dyDescent="0.3">
      <c r="A466" s="1" t="s">
        <v>430</v>
      </c>
      <c r="B466" s="56">
        <v>1.1586000000000001</v>
      </c>
      <c r="C466" s="56">
        <v>1.1586000000000001</v>
      </c>
      <c r="D466" s="56">
        <v>1.1586000000000001</v>
      </c>
      <c r="E466" s="56">
        <v>1.1586000000000001</v>
      </c>
      <c r="G466" s="58">
        <v>1</v>
      </c>
    </row>
    <row r="467" spans="1:7" x14ac:dyDescent="0.3">
      <c r="A467" s="1" t="s">
        <v>431</v>
      </c>
      <c r="B467" s="56">
        <v>1.1684000000000001</v>
      </c>
      <c r="C467" s="56">
        <v>1.1684000000000001</v>
      </c>
      <c r="D467" s="56">
        <v>1.1684000000000001</v>
      </c>
      <c r="E467" s="56">
        <v>1.1684000000000001</v>
      </c>
      <c r="G467" s="58">
        <v>1</v>
      </c>
    </row>
    <row r="468" spans="1:7" x14ac:dyDescent="0.3">
      <c r="A468" s="1" t="s">
        <v>3675</v>
      </c>
      <c r="B468" s="56">
        <v>1.171</v>
      </c>
      <c r="C468" s="56">
        <v>1.171</v>
      </c>
      <c r="D468" s="56">
        <v>1.171</v>
      </c>
      <c r="E468" s="56">
        <v>1.171</v>
      </c>
      <c r="G468" s="58">
        <v>1</v>
      </c>
    </row>
    <row r="469" spans="1:7" x14ac:dyDescent="0.3">
      <c r="A469" s="1" t="s">
        <v>3676</v>
      </c>
      <c r="B469" s="56">
        <v>1.1637</v>
      </c>
      <c r="C469" s="56">
        <v>1.1637</v>
      </c>
      <c r="D469" s="56">
        <v>1.1637</v>
      </c>
      <c r="E469" s="56">
        <v>1.1637</v>
      </c>
      <c r="G469" s="58">
        <v>1</v>
      </c>
    </row>
    <row r="470" spans="1:7" x14ac:dyDescent="0.3">
      <c r="A470" s="1" t="s">
        <v>432</v>
      </c>
      <c r="B470" s="56">
        <v>1.1668000000000001</v>
      </c>
      <c r="C470" s="56">
        <v>1.1668000000000001</v>
      </c>
      <c r="D470" s="56">
        <v>1.1668000000000001</v>
      </c>
      <c r="E470" s="56">
        <v>1.1668000000000001</v>
      </c>
      <c r="G470" s="58">
        <v>1</v>
      </c>
    </row>
    <row r="471" spans="1:7" x14ac:dyDescent="0.3">
      <c r="A471" s="1" t="s">
        <v>433</v>
      </c>
      <c r="B471" s="56">
        <v>1.1805000000000001</v>
      </c>
      <c r="C471" s="56">
        <v>1.1805000000000001</v>
      </c>
      <c r="D471" s="56">
        <v>1.1805000000000001</v>
      </c>
      <c r="E471" s="56">
        <v>1.1805000000000001</v>
      </c>
      <c r="G471" s="58">
        <v>1</v>
      </c>
    </row>
    <row r="472" spans="1:7" x14ac:dyDescent="0.3">
      <c r="A472" s="1" t="s">
        <v>434</v>
      </c>
      <c r="B472" s="56">
        <v>1.1792</v>
      </c>
      <c r="C472" s="56">
        <v>1.1792</v>
      </c>
      <c r="D472" s="56">
        <v>1.1792</v>
      </c>
      <c r="E472" s="56">
        <v>1.1792</v>
      </c>
      <c r="G472" s="58">
        <v>1</v>
      </c>
    </row>
    <row r="473" spans="1:7" x14ac:dyDescent="0.3">
      <c r="A473" s="1" t="s">
        <v>435</v>
      </c>
      <c r="B473" s="56">
        <v>1.1786000000000001</v>
      </c>
      <c r="C473" s="56">
        <v>1.1786000000000001</v>
      </c>
      <c r="D473" s="56">
        <v>1.1786000000000001</v>
      </c>
      <c r="E473" s="56">
        <v>1.1786000000000001</v>
      </c>
      <c r="G473" s="58">
        <v>1</v>
      </c>
    </row>
    <row r="474" spans="1:7" x14ac:dyDescent="0.3">
      <c r="A474" s="1" t="s">
        <v>3677</v>
      </c>
      <c r="B474" s="56">
        <v>1.1773</v>
      </c>
      <c r="C474" s="56">
        <v>1.1773</v>
      </c>
      <c r="D474" s="56">
        <v>1.1773</v>
      </c>
      <c r="E474" s="56">
        <v>1.1773</v>
      </c>
      <c r="G474" s="58">
        <v>1</v>
      </c>
    </row>
    <row r="475" spans="1:7" x14ac:dyDescent="0.3">
      <c r="A475" s="1" t="s">
        <v>3678</v>
      </c>
      <c r="B475" s="56">
        <v>1.1748000000000001</v>
      </c>
      <c r="C475" s="56">
        <v>1.1748000000000001</v>
      </c>
      <c r="D475" s="56">
        <v>1.1748000000000001</v>
      </c>
      <c r="E475" s="56">
        <v>1.1748000000000001</v>
      </c>
      <c r="G475" s="58">
        <v>1</v>
      </c>
    </row>
    <row r="476" spans="1:7" x14ac:dyDescent="0.3">
      <c r="A476" s="1" t="s">
        <v>436</v>
      </c>
      <c r="B476" s="56">
        <v>1.1669</v>
      </c>
      <c r="C476" s="56">
        <v>1.1669</v>
      </c>
      <c r="D476" s="56">
        <v>1.1669</v>
      </c>
      <c r="E476" s="56">
        <v>1.1669</v>
      </c>
      <c r="G476" s="58">
        <v>1</v>
      </c>
    </row>
    <row r="477" spans="1:7" x14ac:dyDescent="0.3">
      <c r="A477" s="1" t="s">
        <v>437</v>
      </c>
      <c r="B477" s="56">
        <v>1.1669</v>
      </c>
      <c r="C477" s="56">
        <v>1.1669</v>
      </c>
      <c r="D477" s="56">
        <v>1.1669</v>
      </c>
      <c r="E477" s="56">
        <v>1.1669</v>
      </c>
      <c r="G477" s="58">
        <v>1</v>
      </c>
    </row>
    <row r="478" spans="1:7" x14ac:dyDescent="0.3">
      <c r="A478" s="1" t="s">
        <v>438</v>
      </c>
      <c r="B478" s="56">
        <v>1.1637</v>
      </c>
      <c r="C478" s="56">
        <v>1.1637</v>
      </c>
      <c r="D478" s="56">
        <v>1.1637</v>
      </c>
      <c r="E478" s="56">
        <v>1.1637</v>
      </c>
      <c r="G478" s="58">
        <v>1</v>
      </c>
    </row>
    <row r="479" spans="1:7" x14ac:dyDescent="0.3">
      <c r="A479" s="1" t="s">
        <v>439</v>
      </c>
      <c r="B479" s="56">
        <v>1.1588000000000001</v>
      </c>
      <c r="C479" s="56">
        <v>1.1588000000000001</v>
      </c>
      <c r="D479" s="56">
        <v>1.1588000000000001</v>
      </c>
      <c r="E479" s="56">
        <v>1.1588000000000001</v>
      </c>
      <c r="G479" s="58">
        <v>1</v>
      </c>
    </row>
    <row r="480" spans="1:7" x14ac:dyDescent="0.3">
      <c r="A480" s="1" t="s">
        <v>3679</v>
      </c>
      <c r="B480" s="56">
        <v>1.1595</v>
      </c>
      <c r="C480" s="56">
        <v>1.1595</v>
      </c>
      <c r="D480" s="56">
        <v>1.1595</v>
      </c>
      <c r="E480" s="56">
        <v>1.1595</v>
      </c>
      <c r="G480" s="58">
        <v>1</v>
      </c>
    </row>
    <row r="481" spans="1:7" x14ac:dyDescent="0.3">
      <c r="A481" s="1" t="s">
        <v>3680</v>
      </c>
      <c r="B481" s="56">
        <v>1.1452</v>
      </c>
      <c r="C481" s="56">
        <v>1.1452</v>
      </c>
      <c r="D481" s="56">
        <v>1.1452</v>
      </c>
      <c r="E481" s="56">
        <v>1.1452</v>
      </c>
      <c r="G481" s="58">
        <v>1</v>
      </c>
    </row>
    <row r="482" spans="1:7" x14ac:dyDescent="0.3">
      <c r="A482" s="1" t="s">
        <v>440</v>
      </c>
      <c r="B482" s="56">
        <v>1.1495</v>
      </c>
      <c r="C482" s="56">
        <v>1.1495</v>
      </c>
      <c r="D482" s="56">
        <v>1.1495</v>
      </c>
      <c r="E482" s="56">
        <v>1.1495</v>
      </c>
      <c r="G482" s="58">
        <v>1</v>
      </c>
    </row>
    <row r="483" spans="1:7" x14ac:dyDescent="0.3">
      <c r="A483" s="1" t="s">
        <v>441</v>
      </c>
      <c r="B483" s="56">
        <v>1.1437999999999999</v>
      </c>
      <c r="C483" s="56">
        <v>1.1437999999999999</v>
      </c>
      <c r="D483" s="56">
        <v>1.1437999999999999</v>
      </c>
      <c r="E483" s="56">
        <v>1.1437999999999999</v>
      </c>
      <c r="G483" s="58">
        <v>1</v>
      </c>
    </row>
    <row r="484" spans="1:7" x14ac:dyDescent="0.3">
      <c r="A484" s="1" t="s">
        <v>442</v>
      </c>
      <c r="B484" s="56">
        <v>1.1409</v>
      </c>
      <c r="C484" s="56">
        <v>1.1409</v>
      </c>
      <c r="D484" s="56">
        <v>1.1409</v>
      </c>
      <c r="E484" s="56">
        <v>1.1409</v>
      </c>
      <c r="G484" s="58">
        <v>1</v>
      </c>
    </row>
    <row r="485" spans="1:7" x14ac:dyDescent="0.3">
      <c r="A485" s="1" t="s">
        <v>443</v>
      </c>
      <c r="B485" s="56">
        <v>1.1539999999999999</v>
      </c>
      <c r="C485" s="56">
        <v>1.1539999999999999</v>
      </c>
      <c r="D485" s="56">
        <v>1.1539999999999999</v>
      </c>
      <c r="E485" s="56">
        <v>1.1539999999999999</v>
      </c>
      <c r="G485" s="58">
        <v>1</v>
      </c>
    </row>
    <row r="486" spans="1:7" x14ac:dyDescent="0.3">
      <c r="A486" s="1" t="s">
        <v>3681</v>
      </c>
      <c r="B486" s="56">
        <v>1.1518999999999999</v>
      </c>
      <c r="C486" s="56">
        <v>1.1518999999999999</v>
      </c>
      <c r="D486" s="56">
        <v>1.1518999999999999</v>
      </c>
      <c r="E486" s="56">
        <v>1.1518999999999999</v>
      </c>
      <c r="G486" s="58">
        <v>1</v>
      </c>
    </row>
    <row r="487" spans="1:7" x14ac:dyDescent="0.3">
      <c r="A487" s="1" t="s">
        <v>3682</v>
      </c>
      <c r="B487" s="56">
        <v>1.1493</v>
      </c>
      <c r="C487" s="56">
        <v>1.1493</v>
      </c>
      <c r="D487" s="56">
        <v>1.1493</v>
      </c>
      <c r="E487" s="56">
        <v>1.1493</v>
      </c>
      <c r="G487" s="58">
        <v>1</v>
      </c>
    </row>
    <row r="488" spans="1:7" x14ac:dyDescent="0.3">
      <c r="A488" s="1" t="s">
        <v>444</v>
      </c>
      <c r="B488" s="56">
        <v>1.1508</v>
      </c>
      <c r="C488" s="56">
        <v>1.1508</v>
      </c>
      <c r="D488" s="56">
        <v>1.1508</v>
      </c>
      <c r="E488" s="56">
        <v>1.1508</v>
      </c>
      <c r="G488" s="58">
        <v>1</v>
      </c>
    </row>
    <row r="489" spans="1:7" x14ac:dyDescent="0.3">
      <c r="A489" s="1" t="s">
        <v>445</v>
      </c>
      <c r="B489" s="56">
        <v>1.1638999999999999</v>
      </c>
      <c r="C489" s="56">
        <v>1.1638999999999999</v>
      </c>
      <c r="D489" s="56">
        <v>1.1638999999999999</v>
      </c>
      <c r="E489" s="56">
        <v>1.1638999999999999</v>
      </c>
      <c r="G489" s="58">
        <v>1</v>
      </c>
    </row>
    <row r="490" spans="1:7" x14ac:dyDescent="0.3">
      <c r="A490" s="1" t="s">
        <v>446</v>
      </c>
      <c r="B490" s="56">
        <v>1.1731</v>
      </c>
      <c r="C490" s="56">
        <v>1.1731</v>
      </c>
      <c r="D490" s="56">
        <v>1.1731</v>
      </c>
      <c r="E490" s="56">
        <v>1.1731</v>
      </c>
      <c r="G490" s="58">
        <v>1</v>
      </c>
    </row>
    <row r="491" spans="1:7" x14ac:dyDescent="0.3">
      <c r="A491" s="1" t="s">
        <v>447</v>
      </c>
      <c r="B491" s="56">
        <v>1.1787000000000001</v>
      </c>
      <c r="C491" s="56">
        <v>1.1787000000000001</v>
      </c>
      <c r="D491" s="56">
        <v>1.1787000000000001</v>
      </c>
      <c r="E491" s="56">
        <v>1.1787000000000001</v>
      </c>
      <c r="G491" s="58">
        <v>1</v>
      </c>
    </row>
    <row r="492" spans="1:7" x14ac:dyDescent="0.3">
      <c r="A492" s="1" t="s">
        <v>3683</v>
      </c>
      <c r="B492" s="56">
        <v>1.1791</v>
      </c>
      <c r="C492" s="56">
        <v>1.1791</v>
      </c>
      <c r="D492" s="56">
        <v>1.1791</v>
      </c>
      <c r="E492" s="56">
        <v>1.1791</v>
      </c>
      <c r="G492" s="58">
        <v>1</v>
      </c>
    </row>
    <row r="493" spans="1:7" x14ac:dyDescent="0.3">
      <c r="A493" s="1" t="s">
        <v>3684</v>
      </c>
      <c r="B493" s="56">
        <v>1.1754</v>
      </c>
      <c r="C493" s="56">
        <v>1.1754</v>
      </c>
      <c r="D493" s="56">
        <v>1.1754</v>
      </c>
      <c r="E493" s="56">
        <v>1.1754</v>
      </c>
      <c r="G493" s="58">
        <v>1</v>
      </c>
    </row>
    <row r="494" spans="1:7" x14ac:dyDescent="0.3">
      <c r="A494" s="1" t="s">
        <v>448</v>
      </c>
      <c r="B494" s="56">
        <v>1.1950000000000001</v>
      </c>
      <c r="C494" s="56">
        <v>1.1950000000000001</v>
      </c>
      <c r="D494" s="56">
        <v>1.1950000000000001</v>
      </c>
      <c r="E494" s="56">
        <v>1.1950000000000001</v>
      </c>
      <c r="G494" s="58">
        <v>1</v>
      </c>
    </row>
    <row r="495" spans="1:7" x14ac:dyDescent="0.3">
      <c r="A495" s="1" t="s">
        <v>449</v>
      </c>
      <c r="B495" s="56">
        <v>1.1886000000000001</v>
      </c>
      <c r="C495" s="56">
        <v>1.1886000000000001</v>
      </c>
      <c r="D495" s="56">
        <v>1.1886000000000001</v>
      </c>
      <c r="E495" s="56">
        <v>1.1886000000000001</v>
      </c>
      <c r="G495" s="58">
        <v>1</v>
      </c>
    </row>
    <row r="496" spans="1:7" x14ac:dyDescent="0.3">
      <c r="A496" s="1" t="s">
        <v>450</v>
      </c>
      <c r="B496" s="56">
        <v>1.1914</v>
      </c>
      <c r="C496" s="56">
        <v>1.1914</v>
      </c>
      <c r="D496" s="56">
        <v>1.1914</v>
      </c>
      <c r="E496" s="56">
        <v>1.1914</v>
      </c>
      <c r="G496" s="58">
        <v>1</v>
      </c>
    </row>
    <row r="497" spans="1:7" x14ac:dyDescent="0.3">
      <c r="A497" s="1" t="s">
        <v>451</v>
      </c>
      <c r="B497" s="56">
        <v>1.1921999999999999</v>
      </c>
      <c r="C497" s="56">
        <v>1.1921999999999999</v>
      </c>
      <c r="D497" s="56">
        <v>1.1921999999999999</v>
      </c>
      <c r="E497" s="56">
        <v>1.1921999999999999</v>
      </c>
      <c r="G497" s="58">
        <v>1</v>
      </c>
    </row>
    <row r="498" spans="1:7" x14ac:dyDescent="0.3">
      <c r="A498" s="1" t="s">
        <v>3685</v>
      </c>
      <c r="B498" s="56">
        <v>1.1922999999999999</v>
      </c>
      <c r="C498" s="56">
        <v>1.1922999999999999</v>
      </c>
      <c r="D498" s="56">
        <v>1.1922999999999999</v>
      </c>
      <c r="E498" s="56">
        <v>1.1922999999999999</v>
      </c>
      <c r="G498" s="58">
        <v>1</v>
      </c>
    </row>
    <row r="499" spans="1:7" x14ac:dyDescent="0.3">
      <c r="A499" s="1" t="s">
        <v>3686</v>
      </c>
      <c r="B499" s="56">
        <v>1.1761999999999999</v>
      </c>
      <c r="C499" s="56">
        <v>1.1761999999999999</v>
      </c>
      <c r="D499" s="56">
        <v>1.1761999999999999</v>
      </c>
      <c r="E499" s="56">
        <v>1.1761999999999999</v>
      </c>
      <c r="G499" s="58">
        <v>1</v>
      </c>
    </row>
    <row r="500" spans="1:7" x14ac:dyDescent="0.3">
      <c r="A500" s="1" t="s">
        <v>452</v>
      </c>
      <c r="B500" s="56">
        <v>1.1785000000000001</v>
      </c>
      <c r="C500" s="56">
        <v>1.1785000000000001</v>
      </c>
      <c r="D500" s="56">
        <v>1.1785000000000001</v>
      </c>
      <c r="E500" s="56">
        <v>1.1785000000000001</v>
      </c>
      <c r="G500" s="58">
        <v>1</v>
      </c>
    </row>
    <row r="501" spans="1:7" x14ac:dyDescent="0.3">
      <c r="A501" s="1" t="s">
        <v>453</v>
      </c>
      <c r="B501" s="56">
        <v>1.1941999999999999</v>
      </c>
      <c r="C501" s="56">
        <v>1.1941999999999999</v>
      </c>
      <c r="D501" s="56">
        <v>1.1941999999999999</v>
      </c>
      <c r="E501" s="56">
        <v>1.1941999999999999</v>
      </c>
      <c r="G501" s="58">
        <v>1</v>
      </c>
    </row>
    <row r="502" spans="1:7" x14ac:dyDescent="0.3">
      <c r="A502" s="1" t="s">
        <v>454</v>
      </c>
      <c r="B502" s="56">
        <v>1.1909000000000001</v>
      </c>
      <c r="C502" s="56">
        <v>1.1909000000000001</v>
      </c>
      <c r="D502" s="56">
        <v>1.1909000000000001</v>
      </c>
      <c r="E502" s="56">
        <v>1.1909000000000001</v>
      </c>
      <c r="G502" s="58">
        <v>1</v>
      </c>
    </row>
    <row r="503" spans="1:7" x14ac:dyDescent="0.3">
      <c r="A503" s="1" t="s">
        <v>3687</v>
      </c>
      <c r="B503" s="56">
        <v>1.1998</v>
      </c>
      <c r="C503" s="56">
        <v>1.1998</v>
      </c>
      <c r="D503" s="56">
        <v>1.1998</v>
      </c>
      <c r="E503" s="56">
        <v>1.1998</v>
      </c>
      <c r="G503" s="58">
        <v>1</v>
      </c>
    </row>
    <row r="504" spans="1:7" x14ac:dyDescent="0.3">
      <c r="A504" s="1" t="s">
        <v>3688</v>
      </c>
      <c r="B504" s="56">
        <v>1.1989000000000001</v>
      </c>
      <c r="C504" s="56">
        <v>1.1989000000000001</v>
      </c>
      <c r="D504" s="56">
        <v>1.1989000000000001</v>
      </c>
      <c r="E504" s="56">
        <v>1.1989000000000001</v>
      </c>
      <c r="G504" s="58">
        <v>1</v>
      </c>
    </row>
    <row r="505" spans="1:7" x14ac:dyDescent="0.3">
      <c r="A505" s="1" t="s">
        <v>3689</v>
      </c>
      <c r="B505" s="56">
        <v>1.1977</v>
      </c>
      <c r="C505" s="56">
        <v>1.1977</v>
      </c>
      <c r="D505" s="56">
        <v>1.1977</v>
      </c>
      <c r="E505" s="56">
        <v>1.1977</v>
      </c>
      <c r="G505" s="58">
        <v>1</v>
      </c>
    </row>
    <row r="506" spans="1:7" x14ac:dyDescent="0.3">
      <c r="A506" s="1" t="s">
        <v>455</v>
      </c>
      <c r="B506" s="56">
        <v>1.2078</v>
      </c>
      <c r="C506" s="56">
        <v>1.2078</v>
      </c>
      <c r="D506" s="56">
        <v>1.2078</v>
      </c>
      <c r="E506" s="56">
        <v>1.2078</v>
      </c>
      <c r="G506" s="58">
        <v>1</v>
      </c>
    </row>
    <row r="507" spans="1:7" x14ac:dyDescent="0.3">
      <c r="A507" s="1" t="s">
        <v>456</v>
      </c>
      <c r="B507" s="56">
        <v>1.2113</v>
      </c>
      <c r="C507" s="56">
        <v>1.2113</v>
      </c>
      <c r="D507" s="56">
        <v>1.2113</v>
      </c>
      <c r="E507" s="56">
        <v>1.2113</v>
      </c>
      <c r="G507" s="58">
        <v>1</v>
      </c>
    </row>
    <row r="508" spans="1:7" x14ac:dyDescent="0.3">
      <c r="A508" s="1" t="s">
        <v>457</v>
      </c>
      <c r="B508" s="56">
        <v>1.2076</v>
      </c>
      <c r="C508" s="56">
        <v>1.2076</v>
      </c>
      <c r="D508" s="56">
        <v>1.2076</v>
      </c>
      <c r="E508" s="56">
        <v>1.2076</v>
      </c>
      <c r="G508" s="58">
        <v>1</v>
      </c>
    </row>
    <row r="509" spans="1:7" x14ac:dyDescent="0.3">
      <c r="A509" s="1" t="s">
        <v>458</v>
      </c>
      <c r="B509" s="56">
        <v>1.2171000000000001</v>
      </c>
      <c r="C509" s="56">
        <v>1.2171000000000001</v>
      </c>
      <c r="D509" s="56">
        <v>1.2171000000000001</v>
      </c>
      <c r="E509" s="56">
        <v>1.2171000000000001</v>
      </c>
      <c r="G509" s="58">
        <v>1</v>
      </c>
    </row>
    <row r="510" spans="1:7" x14ac:dyDescent="0.3">
      <c r="A510" s="1" t="s">
        <v>3690</v>
      </c>
      <c r="B510" s="56">
        <v>1.2171000000000001</v>
      </c>
      <c r="C510" s="56">
        <v>1.2171000000000001</v>
      </c>
      <c r="D510" s="56">
        <v>1.2171000000000001</v>
      </c>
      <c r="E510" s="56">
        <v>1.2171000000000001</v>
      </c>
      <c r="G510" s="58">
        <v>1</v>
      </c>
    </row>
    <row r="511" spans="1:7" x14ac:dyDescent="0.3">
      <c r="A511" s="1" t="s">
        <v>3691</v>
      </c>
      <c r="B511" s="56">
        <v>1.2225999999999999</v>
      </c>
      <c r="C511" s="56">
        <v>1.2225999999999999</v>
      </c>
      <c r="D511" s="56">
        <v>1.2225999999999999</v>
      </c>
      <c r="E511" s="56">
        <v>1.2225999999999999</v>
      </c>
      <c r="G511" s="58">
        <v>1</v>
      </c>
    </row>
    <row r="512" spans="1:7" x14ac:dyDescent="0.3">
      <c r="A512" s="1" t="s">
        <v>459</v>
      </c>
      <c r="B512" s="56">
        <v>1.2255</v>
      </c>
      <c r="C512" s="56">
        <v>1.2255</v>
      </c>
      <c r="D512" s="56">
        <v>1.2255</v>
      </c>
      <c r="E512" s="56">
        <v>1.2255</v>
      </c>
      <c r="G512" s="58">
        <v>1</v>
      </c>
    </row>
    <row r="513" spans="1:7" x14ac:dyDescent="0.3">
      <c r="A513" s="1" t="s">
        <v>460</v>
      </c>
      <c r="B513" s="56">
        <v>1.2217</v>
      </c>
      <c r="C513" s="56">
        <v>1.2217</v>
      </c>
      <c r="D513" s="56">
        <v>1.2217</v>
      </c>
      <c r="E513" s="56">
        <v>1.2217</v>
      </c>
      <c r="G513" s="58">
        <v>1</v>
      </c>
    </row>
    <row r="514" spans="1:7" x14ac:dyDescent="0.3">
      <c r="A514" s="1" t="s">
        <v>461</v>
      </c>
      <c r="B514" s="56">
        <v>1.2209000000000001</v>
      </c>
      <c r="C514" s="56">
        <v>1.2209000000000001</v>
      </c>
      <c r="D514" s="56">
        <v>1.2209000000000001</v>
      </c>
      <c r="E514" s="56">
        <v>1.2209000000000001</v>
      </c>
      <c r="G514" s="58">
        <v>1</v>
      </c>
    </row>
    <row r="515" spans="1:7" x14ac:dyDescent="0.3">
      <c r="A515" s="1" t="s">
        <v>462</v>
      </c>
      <c r="B515" s="56">
        <v>1.2299</v>
      </c>
      <c r="C515" s="56">
        <v>1.2299</v>
      </c>
      <c r="D515" s="56">
        <v>1.2299</v>
      </c>
      <c r="E515" s="56">
        <v>1.2299</v>
      </c>
      <c r="G515" s="58">
        <v>1</v>
      </c>
    </row>
    <row r="516" spans="1:7" x14ac:dyDescent="0.3">
      <c r="A516" s="1" t="s">
        <v>3692</v>
      </c>
      <c r="B516" s="56">
        <v>1.2174</v>
      </c>
      <c r="C516" s="56">
        <v>1.2174</v>
      </c>
      <c r="D516" s="56">
        <v>1.2174</v>
      </c>
      <c r="E516" s="56">
        <v>1.2174</v>
      </c>
      <c r="G516" s="58">
        <v>1</v>
      </c>
    </row>
    <row r="517" spans="1:7" x14ac:dyDescent="0.3">
      <c r="A517" s="1" t="s">
        <v>3693</v>
      </c>
      <c r="B517" s="56">
        <v>1.2311000000000001</v>
      </c>
      <c r="C517" s="56">
        <v>1.2311000000000001</v>
      </c>
      <c r="D517" s="56">
        <v>1.2311000000000001</v>
      </c>
      <c r="E517" s="56">
        <v>1.2311000000000001</v>
      </c>
      <c r="G517" s="58">
        <v>1</v>
      </c>
    </row>
    <row r="518" spans="1:7" x14ac:dyDescent="0.3">
      <c r="A518" s="1" t="s">
        <v>463</v>
      </c>
      <c r="B518" s="56">
        <v>1.2323999999999999</v>
      </c>
      <c r="C518" s="56">
        <v>1.2323999999999999</v>
      </c>
      <c r="D518" s="56">
        <v>1.2323999999999999</v>
      </c>
      <c r="E518" s="56">
        <v>1.2323999999999999</v>
      </c>
      <c r="G518" s="58">
        <v>1</v>
      </c>
    </row>
    <row r="519" spans="1:7" x14ac:dyDescent="0.3">
      <c r="A519" s="1" t="s">
        <v>464</v>
      </c>
      <c r="B519" s="56">
        <v>1.2404999999999999</v>
      </c>
      <c r="C519" s="56">
        <v>1.2404999999999999</v>
      </c>
      <c r="D519" s="56">
        <v>1.2404999999999999</v>
      </c>
      <c r="E519" s="56">
        <v>1.2404999999999999</v>
      </c>
      <c r="G519" s="58">
        <v>1</v>
      </c>
    </row>
    <row r="520" spans="1:7" x14ac:dyDescent="0.3">
      <c r="A520" s="1" t="s">
        <v>465</v>
      </c>
      <c r="B520" s="56">
        <v>1.2436</v>
      </c>
      <c r="C520" s="56">
        <v>1.2436</v>
      </c>
      <c r="D520" s="56">
        <v>1.2436</v>
      </c>
      <c r="E520" s="56">
        <v>1.2436</v>
      </c>
      <c r="G520" s="58">
        <v>1</v>
      </c>
    </row>
    <row r="521" spans="1:7" x14ac:dyDescent="0.3">
      <c r="A521" s="1" t="s">
        <v>466</v>
      </c>
      <c r="B521" s="56">
        <v>1.2383</v>
      </c>
      <c r="C521" s="56">
        <v>1.2383</v>
      </c>
      <c r="D521" s="56">
        <v>1.2383</v>
      </c>
      <c r="E521" s="56">
        <v>1.2383</v>
      </c>
      <c r="G521" s="58">
        <v>1</v>
      </c>
    </row>
    <row r="522" spans="1:7" x14ac:dyDescent="0.3">
      <c r="A522" s="1" t="s">
        <v>3694</v>
      </c>
      <c r="B522" s="56">
        <v>1.2411000000000001</v>
      </c>
      <c r="C522" s="56">
        <v>1.2411000000000001</v>
      </c>
      <c r="D522" s="56">
        <v>1.2411000000000001</v>
      </c>
      <c r="E522" s="56">
        <v>1.2411000000000001</v>
      </c>
      <c r="G522" s="58">
        <v>1</v>
      </c>
    </row>
    <row r="523" spans="1:7" x14ac:dyDescent="0.3">
      <c r="A523" s="1" t="s">
        <v>3695</v>
      </c>
      <c r="B523" s="56">
        <v>1.2404999999999999</v>
      </c>
      <c r="C523" s="56">
        <v>1.2404999999999999</v>
      </c>
      <c r="D523" s="56">
        <v>1.2404999999999999</v>
      </c>
      <c r="E523" s="56">
        <v>1.2404999999999999</v>
      </c>
      <c r="G523" s="58">
        <v>1</v>
      </c>
    </row>
    <row r="524" spans="1:7" x14ac:dyDescent="0.3">
      <c r="A524" s="1" t="s">
        <v>467</v>
      </c>
      <c r="B524" s="56">
        <v>1.2394000000000001</v>
      </c>
      <c r="C524" s="56">
        <v>1.2394000000000001</v>
      </c>
      <c r="D524" s="56">
        <v>1.2394000000000001</v>
      </c>
      <c r="E524" s="56">
        <v>1.2394000000000001</v>
      </c>
      <c r="G524" s="58">
        <v>1</v>
      </c>
    </row>
    <row r="525" spans="1:7" x14ac:dyDescent="0.3">
      <c r="A525" s="1" t="s">
        <v>468</v>
      </c>
      <c r="B525" s="56">
        <v>1.2458</v>
      </c>
      <c r="C525" s="56">
        <v>1.2458</v>
      </c>
      <c r="D525" s="56">
        <v>1.2458</v>
      </c>
      <c r="E525" s="56">
        <v>1.2458</v>
      </c>
      <c r="G525" s="58">
        <v>1</v>
      </c>
    </row>
    <row r="526" spans="1:7" x14ac:dyDescent="0.3">
      <c r="A526" s="1" t="s">
        <v>469</v>
      </c>
      <c r="B526" s="56">
        <v>1.2456</v>
      </c>
      <c r="C526" s="56">
        <v>1.2456</v>
      </c>
      <c r="D526" s="56">
        <v>1.2456</v>
      </c>
      <c r="E526" s="56">
        <v>1.2456</v>
      </c>
      <c r="G526" s="58">
        <v>1</v>
      </c>
    </row>
    <row r="527" spans="1:7" x14ac:dyDescent="0.3">
      <c r="A527" s="1" t="s">
        <v>3696</v>
      </c>
      <c r="B527" s="56">
        <v>1.2435</v>
      </c>
      <c r="C527" s="56">
        <v>1.2435</v>
      </c>
      <c r="D527" s="56">
        <v>1.2435</v>
      </c>
      <c r="E527" s="56">
        <v>1.2435</v>
      </c>
      <c r="G527" s="58">
        <v>1</v>
      </c>
    </row>
    <row r="528" spans="1:7" x14ac:dyDescent="0.3">
      <c r="A528" s="1" t="s">
        <v>3697</v>
      </c>
      <c r="B528" s="56">
        <v>1.2450000000000001</v>
      </c>
      <c r="C528" s="56">
        <v>1.2450000000000001</v>
      </c>
      <c r="D528" s="56">
        <v>1.2450000000000001</v>
      </c>
      <c r="E528" s="56">
        <v>1.2450000000000001</v>
      </c>
      <c r="G528" s="58">
        <v>1</v>
      </c>
    </row>
    <row r="529" spans="1:7" x14ac:dyDescent="0.3">
      <c r="A529" s="1" t="s">
        <v>3698</v>
      </c>
      <c r="B529" s="56">
        <v>1.2486999999999999</v>
      </c>
      <c r="C529" s="56">
        <v>1.2486999999999999</v>
      </c>
      <c r="D529" s="56">
        <v>1.2486999999999999</v>
      </c>
      <c r="E529" s="56">
        <v>1.2486999999999999</v>
      </c>
      <c r="G529" s="58">
        <v>1</v>
      </c>
    </row>
    <row r="530" spans="1:7" x14ac:dyDescent="0.3">
      <c r="A530" s="1" t="s">
        <v>470</v>
      </c>
      <c r="B530" s="56">
        <v>1.2554000000000001</v>
      </c>
      <c r="C530" s="56">
        <v>1.2554000000000001</v>
      </c>
      <c r="D530" s="56">
        <v>1.2554000000000001</v>
      </c>
      <c r="E530" s="56">
        <v>1.2554000000000001</v>
      </c>
      <c r="G530" s="58">
        <v>1</v>
      </c>
    </row>
    <row r="531" spans="1:7" x14ac:dyDescent="0.3">
      <c r="A531" s="1" t="s">
        <v>471</v>
      </c>
      <c r="B531" s="56">
        <v>1.258</v>
      </c>
      <c r="C531" s="56">
        <v>1.258</v>
      </c>
      <c r="D531" s="56">
        <v>1.258</v>
      </c>
      <c r="E531" s="56">
        <v>1.258</v>
      </c>
      <c r="G531" s="58">
        <v>1</v>
      </c>
    </row>
    <row r="532" spans="1:7" x14ac:dyDescent="0.3">
      <c r="A532" s="1" t="s">
        <v>472</v>
      </c>
      <c r="B532" s="56">
        <v>1.2556</v>
      </c>
      <c r="C532" s="56">
        <v>1.2556</v>
      </c>
      <c r="D532" s="56">
        <v>1.2556</v>
      </c>
      <c r="E532" s="56">
        <v>1.2556</v>
      </c>
      <c r="G532" s="58">
        <v>3</v>
      </c>
    </row>
    <row r="533" spans="1:7" x14ac:dyDescent="0.3">
      <c r="A533" s="1" t="s">
        <v>3699</v>
      </c>
      <c r="B533" s="56">
        <v>1.2598</v>
      </c>
      <c r="C533" s="56">
        <v>1.2598</v>
      </c>
      <c r="D533" s="56">
        <v>1.2598</v>
      </c>
      <c r="E533" s="56">
        <v>1.2598</v>
      </c>
      <c r="G533" s="58">
        <v>2</v>
      </c>
    </row>
    <row r="534" spans="1:7" x14ac:dyDescent="0.3">
      <c r="A534" s="1" t="s">
        <v>3700</v>
      </c>
      <c r="B534" s="56">
        <v>1.2589999999999999</v>
      </c>
      <c r="C534" s="56">
        <v>1.2589999999999999</v>
      </c>
      <c r="D534" s="56">
        <v>1.2589999999999999</v>
      </c>
      <c r="E534" s="56">
        <v>1.2589999999999999</v>
      </c>
      <c r="G534" s="58">
        <v>2</v>
      </c>
    </row>
    <row r="535" spans="1:7" x14ac:dyDescent="0.3">
      <c r="A535" s="1" t="s">
        <v>3701</v>
      </c>
      <c r="B535" s="56">
        <v>1.2658</v>
      </c>
      <c r="C535" s="56">
        <v>1.2658</v>
      </c>
      <c r="D535" s="56">
        <v>1.2658</v>
      </c>
      <c r="E535" s="56">
        <v>1.2658</v>
      </c>
      <c r="G535" s="58">
        <v>2</v>
      </c>
    </row>
    <row r="536" spans="1:7" x14ac:dyDescent="0.3">
      <c r="A536" s="1" t="s">
        <v>473</v>
      </c>
      <c r="B536" s="56">
        <v>1.2741</v>
      </c>
      <c r="C536" s="56">
        <v>1.2741</v>
      </c>
      <c r="D536" s="56">
        <v>1.2741</v>
      </c>
      <c r="E536" s="56">
        <v>1.2741</v>
      </c>
      <c r="G536" s="58">
        <v>2</v>
      </c>
    </row>
    <row r="537" spans="1:7" x14ac:dyDescent="0.3">
      <c r="A537" s="1" t="s">
        <v>474</v>
      </c>
      <c r="B537" s="56">
        <v>1.264</v>
      </c>
      <c r="C537" s="56">
        <v>1.264</v>
      </c>
      <c r="D537" s="56">
        <v>1.264</v>
      </c>
      <c r="E537" s="56">
        <v>1.264</v>
      </c>
      <c r="G537" s="58">
        <v>2</v>
      </c>
    </row>
    <row r="538" spans="1:7" x14ac:dyDescent="0.3">
      <c r="A538" s="1" t="s">
        <v>475</v>
      </c>
      <c r="B538" s="56">
        <v>1.2768999999999999</v>
      </c>
      <c r="C538" s="56">
        <v>1.2768999999999999</v>
      </c>
      <c r="D538" s="56">
        <v>1.2768999999999999</v>
      </c>
      <c r="E538" s="56">
        <v>1.2768999999999999</v>
      </c>
      <c r="G538" s="58">
        <v>2</v>
      </c>
    </row>
    <row r="539" spans="1:7" x14ac:dyDescent="0.3">
      <c r="A539" s="1" t="s">
        <v>476</v>
      </c>
      <c r="B539" s="56">
        <v>1.2846</v>
      </c>
      <c r="C539" s="56">
        <v>1.2846</v>
      </c>
      <c r="D539" s="56">
        <v>1.2846</v>
      </c>
      <c r="E539" s="56">
        <v>1.2846</v>
      </c>
      <c r="G539" s="58">
        <v>2</v>
      </c>
    </row>
    <row r="540" spans="1:7" x14ac:dyDescent="0.3">
      <c r="A540" s="1" t="s">
        <v>3702</v>
      </c>
      <c r="B540" s="56">
        <v>1.2837000000000001</v>
      </c>
      <c r="C540" s="56">
        <v>1.2837000000000001</v>
      </c>
      <c r="D540" s="56">
        <v>1.2837000000000001</v>
      </c>
      <c r="E540" s="56">
        <v>1.2837000000000001</v>
      </c>
      <c r="G540" s="58">
        <v>2</v>
      </c>
    </row>
    <row r="541" spans="1:7" x14ac:dyDescent="0.3">
      <c r="A541" s="1" t="s">
        <v>3703</v>
      </c>
      <c r="B541" s="56">
        <v>1.2746</v>
      </c>
      <c r="C541" s="56">
        <v>1.2746</v>
      </c>
      <c r="D541" s="56">
        <v>1.2746</v>
      </c>
      <c r="E541" s="56">
        <v>1.2746</v>
      </c>
      <c r="G541" s="58">
        <v>2</v>
      </c>
    </row>
    <row r="542" spans="1:7" x14ac:dyDescent="0.3">
      <c r="A542" s="1" t="s">
        <v>477</v>
      </c>
      <c r="B542" s="56">
        <v>1.2766</v>
      </c>
      <c r="C542" s="56">
        <v>1.2766</v>
      </c>
      <c r="D542" s="56">
        <v>1.2766</v>
      </c>
      <c r="E542" s="56">
        <v>1.2766</v>
      </c>
      <c r="G542" s="58">
        <v>2</v>
      </c>
    </row>
    <row r="543" spans="1:7" x14ac:dyDescent="0.3">
      <c r="A543" s="1" t="s">
        <v>478</v>
      </c>
      <c r="B543" s="56">
        <v>1.2654000000000001</v>
      </c>
      <c r="C543" s="56">
        <v>1.2654000000000001</v>
      </c>
      <c r="D543" s="56">
        <v>1.2654000000000001</v>
      </c>
      <c r="E543" s="56">
        <v>1.2654000000000001</v>
      </c>
      <c r="G543" s="58">
        <v>2</v>
      </c>
    </row>
    <row r="544" spans="1:7" x14ac:dyDescent="0.3">
      <c r="A544" s="1" t="s">
        <v>479</v>
      </c>
      <c r="B544" s="56">
        <v>1.2567999999999999</v>
      </c>
      <c r="C544" s="56">
        <v>1.2567999999999999</v>
      </c>
      <c r="D544" s="56">
        <v>1.2567999999999999</v>
      </c>
      <c r="E544" s="56">
        <v>1.2567999999999999</v>
      </c>
      <c r="G544" s="58">
        <v>2</v>
      </c>
    </row>
    <row r="545" spans="1:7" x14ac:dyDescent="0.3">
      <c r="A545" s="1" t="s">
        <v>480</v>
      </c>
      <c r="B545" s="56">
        <v>1.2378</v>
      </c>
      <c r="C545" s="56">
        <v>1.2378</v>
      </c>
      <c r="D545" s="56">
        <v>1.2378</v>
      </c>
      <c r="E545" s="56">
        <v>1.2378</v>
      </c>
      <c r="G545" s="58">
        <v>2</v>
      </c>
    </row>
    <row r="546" spans="1:7" x14ac:dyDescent="0.3">
      <c r="A546" s="1" t="s">
        <v>481</v>
      </c>
      <c r="B546" s="56">
        <v>1.2405999999999999</v>
      </c>
      <c r="C546" s="56">
        <v>1.2405999999999999</v>
      </c>
      <c r="D546" s="56">
        <v>1.2405999999999999</v>
      </c>
      <c r="E546" s="56">
        <v>1.2405999999999999</v>
      </c>
      <c r="G546" s="58">
        <v>2</v>
      </c>
    </row>
    <row r="547" spans="1:7" x14ac:dyDescent="0.3">
      <c r="A547" s="1" t="s">
        <v>3704</v>
      </c>
      <c r="B547" s="56">
        <v>1.2386999999999999</v>
      </c>
      <c r="C547" s="56">
        <v>1.2386999999999999</v>
      </c>
      <c r="D547" s="56">
        <v>1.2386999999999999</v>
      </c>
      <c r="E547" s="56">
        <v>1.2386999999999999</v>
      </c>
      <c r="G547" s="58">
        <v>2</v>
      </c>
    </row>
    <row r="548" spans="1:7" x14ac:dyDescent="0.3">
      <c r="A548" s="1" t="s">
        <v>3705</v>
      </c>
      <c r="B548" s="56">
        <v>1.2353000000000001</v>
      </c>
      <c r="C548" s="56">
        <v>1.2353000000000001</v>
      </c>
      <c r="D548" s="56">
        <v>1.2353000000000001</v>
      </c>
      <c r="E548" s="56">
        <v>1.2353000000000001</v>
      </c>
      <c r="G548" s="58">
        <v>2</v>
      </c>
    </row>
    <row r="549" spans="1:7" x14ac:dyDescent="0.3">
      <c r="A549" s="1" t="s">
        <v>3706</v>
      </c>
      <c r="B549" s="56">
        <v>1.2579</v>
      </c>
      <c r="C549" s="56">
        <v>1.2579</v>
      </c>
      <c r="D549" s="56">
        <v>1.2579</v>
      </c>
      <c r="E549" s="56">
        <v>1.2579</v>
      </c>
      <c r="G549" s="58">
        <v>2</v>
      </c>
    </row>
    <row r="550" spans="1:7" x14ac:dyDescent="0.3">
      <c r="A550" s="1" t="s">
        <v>482</v>
      </c>
      <c r="B550" s="56">
        <v>1.2632000000000001</v>
      </c>
      <c r="C550" s="56">
        <v>1.2632000000000001</v>
      </c>
      <c r="D550" s="56">
        <v>1.2632000000000001</v>
      </c>
      <c r="E550" s="56">
        <v>1.2632000000000001</v>
      </c>
      <c r="G550" s="58">
        <v>2</v>
      </c>
    </row>
    <row r="551" spans="1:7" x14ac:dyDescent="0.3">
      <c r="A551" s="1" t="s">
        <v>483</v>
      </c>
      <c r="B551" s="56">
        <v>1.2710999999999999</v>
      </c>
      <c r="C551" s="56">
        <v>1.2710999999999999</v>
      </c>
      <c r="D551" s="56">
        <v>1.2710999999999999</v>
      </c>
      <c r="E551" s="56">
        <v>1.2710999999999999</v>
      </c>
      <c r="G551" s="58">
        <v>2</v>
      </c>
    </row>
    <row r="552" spans="1:7" x14ac:dyDescent="0.3">
      <c r="A552" s="1" t="s">
        <v>484</v>
      </c>
      <c r="B552" s="56">
        <v>1.2593000000000001</v>
      </c>
      <c r="C552" s="56">
        <v>1.2593000000000001</v>
      </c>
      <c r="D552" s="56">
        <v>1.2593000000000001</v>
      </c>
      <c r="E552" s="56">
        <v>1.2593000000000001</v>
      </c>
      <c r="G552" s="58">
        <v>2</v>
      </c>
    </row>
    <row r="553" spans="1:7" x14ac:dyDescent="0.3">
      <c r="A553" s="1" t="s">
        <v>3707</v>
      </c>
      <c r="B553" s="56">
        <v>1.2587999999999999</v>
      </c>
      <c r="C553" s="56">
        <v>1.2587999999999999</v>
      </c>
      <c r="D553" s="56">
        <v>1.2587999999999999</v>
      </c>
      <c r="E553" s="56">
        <v>1.2587999999999999</v>
      </c>
      <c r="G553" s="58">
        <v>2</v>
      </c>
    </row>
    <row r="554" spans="1:7" x14ac:dyDescent="0.3">
      <c r="A554" s="1" t="s">
        <v>3708</v>
      </c>
      <c r="B554" s="56">
        <v>1.2473000000000001</v>
      </c>
      <c r="C554" s="56">
        <v>1.2473000000000001</v>
      </c>
      <c r="D554" s="56">
        <v>1.2473000000000001</v>
      </c>
      <c r="E554" s="56">
        <v>1.2473000000000001</v>
      </c>
      <c r="G554" s="58">
        <v>2</v>
      </c>
    </row>
    <row r="555" spans="1:7" x14ac:dyDescent="0.3">
      <c r="A555" s="1" t="s">
        <v>485</v>
      </c>
      <c r="B555" s="56">
        <v>1.264</v>
      </c>
      <c r="C555" s="56">
        <v>1.264</v>
      </c>
      <c r="D555" s="56">
        <v>1.264</v>
      </c>
      <c r="E555" s="56">
        <v>1.264</v>
      </c>
      <c r="G555" s="58">
        <v>2</v>
      </c>
    </row>
    <row r="556" spans="1:7" x14ac:dyDescent="0.3">
      <c r="A556" s="1" t="s">
        <v>486</v>
      </c>
      <c r="B556" s="56">
        <v>1.2491000000000001</v>
      </c>
      <c r="C556" s="56">
        <v>1.2491000000000001</v>
      </c>
      <c r="D556" s="56">
        <v>1.2491000000000001</v>
      </c>
      <c r="E556" s="56">
        <v>1.2491000000000001</v>
      </c>
      <c r="G556" s="58">
        <v>2</v>
      </c>
    </row>
    <row r="557" spans="1:7" x14ac:dyDescent="0.3">
      <c r="A557" s="1" t="s">
        <v>487</v>
      </c>
      <c r="B557" s="56">
        <v>1.2415</v>
      </c>
      <c r="C557" s="56">
        <v>1.2415</v>
      </c>
      <c r="D557" s="56">
        <v>1.2415</v>
      </c>
      <c r="E557" s="56">
        <v>1.2415</v>
      </c>
      <c r="G557" s="58">
        <v>2</v>
      </c>
    </row>
    <row r="558" spans="1:7" x14ac:dyDescent="0.3">
      <c r="A558" s="1" t="s">
        <v>488</v>
      </c>
      <c r="B558" s="56">
        <v>1.248</v>
      </c>
      <c r="C558" s="56">
        <v>1.248</v>
      </c>
      <c r="D558" s="56">
        <v>1.248</v>
      </c>
      <c r="E558" s="56">
        <v>1.248</v>
      </c>
      <c r="G558" s="58">
        <v>2</v>
      </c>
    </row>
    <row r="559" spans="1:7" x14ac:dyDescent="0.3">
      <c r="A559" s="1" t="s">
        <v>3709</v>
      </c>
      <c r="B559" s="56">
        <v>1.2484</v>
      </c>
      <c r="C559" s="56">
        <v>1.2484</v>
      </c>
      <c r="D559" s="56">
        <v>1.2484</v>
      </c>
      <c r="E559" s="56">
        <v>1.2484</v>
      </c>
      <c r="G559" s="58">
        <v>2</v>
      </c>
    </row>
    <row r="560" spans="1:7" x14ac:dyDescent="0.3">
      <c r="A560" s="1" t="s">
        <v>3710</v>
      </c>
      <c r="B560" s="56">
        <v>1.2427999999999999</v>
      </c>
      <c r="C560" s="56">
        <v>1.2427999999999999</v>
      </c>
      <c r="D560" s="56">
        <v>1.2427999999999999</v>
      </c>
      <c r="E560" s="56">
        <v>1.2427999999999999</v>
      </c>
      <c r="G560" s="58">
        <v>2</v>
      </c>
    </row>
    <row r="561" spans="1:7" x14ac:dyDescent="0.3">
      <c r="A561" s="1" t="s">
        <v>489</v>
      </c>
      <c r="B561" s="56">
        <v>1.2534000000000001</v>
      </c>
      <c r="C561" s="56">
        <v>1.2534000000000001</v>
      </c>
      <c r="D561" s="56">
        <v>1.2534000000000001</v>
      </c>
      <c r="E561" s="56">
        <v>1.2534000000000001</v>
      </c>
      <c r="G561" s="58">
        <v>2</v>
      </c>
    </row>
    <row r="562" spans="1:7" x14ac:dyDescent="0.3">
      <c r="A562" s="1" t="s">
        <v>490</v>
      </c>
      <c r="B562" s="56">
        <v>1.2532000000000001</v>
      </c>
      <c r="C562" s="56">
        <v>1.2532000000000001</v>
      </c>
      <c r="D562" s="56">
        <v>1.2532000000000001</v>
      </c>
      <c r="E562" s="56">
        <v>1.2532000000000001</v>
      </c>
      <c r="G562" s="58">
        <v>2</v>
      </c>
    </row>
    <row r="563" spans="1:7" x14ac:dyDescent="0.3">
      <c r="A563" s="1" t="s">
        <v>491</v>
      </c>
      <c r="B563" s="56">
        <v>1.2541</v>
      </c>
      <c r="C563" s="56">
        <v>1.2541</v>
      </c>
      <c r="D563" s="56">
        <v>1.2541</v>
      </c>
      <c r="E563" s="56">
        <v>1.2541</v>
      </c>
      <c r="G563" s="58">
        <v>2</v>
      </c>
    </row>
    <row r="564" spans="1:7" x14ac:dyDescent="0.3">
      <c r="A564" s="1" t="s">
        <v>492</v>
      </c>
      <c r="B564" s="56">
        <v>1.2706999999999999</v>
      </c>
      <c r="C564" s="56">
        <v>1.2706999999999999</v>
      </c>
      <c r="D564" s="56">
        <v>1.2706999999999999</v>
      </c>
      <c r="E564" s="56">
        <v>1.2706999999999999</v>
      </c>
      <c r="G564" s="58">
        <v>2</v>
      </c>
    </row>
    <row r="565" spans="1:7" x14ac:dyDescent="0.3">
      <c r="A565" s="1" t="s">
        <v>493</v>
      </c>
      <c r="B565" s="56">
        <v>1.2706</v>
      </c>
      <c r="C565" s="56">
        <v>1.2706</v>
      </c>
      <c r="D565" s="56">
        <v>1.2706</v>
      </c>
      <c r="E565" s="56">
        <v>1.2706</v>
      </c>
      <c r="G565" s="58">
        <v>2</v>
      </c>
    </row>
    <row r="566" spans="1:7" x14ac:dyDescent="0.3">
      <c r="A566" s="1" t="s">
        <v>3711</v>
      </c>
      <c r="B566" s="56">
        <v>1.2635000000000001</v>
      </c>
      <c r="C566" s="56">
        <v>1.2635000000000001</v>
      </c>
      <c r="D566" s="56">
        <v>1.2635000000000001</v>
      </c>
      <c r="E566" s="56">
        <v>1.2635000000000001</v>
      </c>
      <c r="G566" s="58">
        <v>2</v>
      </c>
    </row>
    <row r="567" spans="1:7" x14ac:dyDescent="0.3">
      <c r="A567" s="1" t="s">
        <v>3712</v>
      </c>
      <c r="B567" s="56">
        <v>1.2685</v>
      </c>
      <c r="C567" s="56">
        <v>1.2685</v>
      </c>
      <c r="D567" s="56">
        <v>1.2685</v>
      </c>
      <c r="E567" s="56">
        <v>1.2685</v>
      </c>
      <c r="G567" s="58">
        <v>2</v>
      </c>
    </row>
    <row r="568" spans="1:7" x14ac:dyDescent="0.3">
      <c r="A568" s="1" t="s">
        <v>494</v>
      </c>
      <c r="B568" s="56">
        <v>1.27</v>
      </c>
      <c r="C568" s="56">
        <v>1.27</v>
      </c>
      <c r="D568" s="56">
        <v>1.27</v>
      </c>
      <c r="E568" s="56">
        <v>1.27</v>
      </c>
      <c r="G568" s="58">
        <v>2</v>
      </c>
    </row>
    <row r="569" spans="1:7" x14ac:dyDescent="0.3">
      <c r="A569" s="1" t="s">
        <v>495</v>
      </c>
      <c r="B569" s="56">
        <v>1.2827</v>
      </c>
      <c r="C569" s="56">
        <v>1.2827</v>
      </c>
      <c r="D569" s="56">
        <v>1.2827</v>
      </c>
      <c r="E569" s="56">
        <v>1.2827</v>
      </c>
      <c r="G569" s="58">
        <v>2</v>
      </c>
    </row>
    <row r="570" spans="1:7" x14ac:dyDescent="0.3">
      <c r="A570" s="1" t="s">
        <v>496</v>
      </c>
      <c r="B570" s="56">
        <v>1.2805</v>
      </c>
      <c r="C570" s="56">
        <v>1.2805</v>
      </c>
      <c r="D570" s="56">
        <v>1.2805</v>
      </c>
      <c r="E570" s="56">
        <v>1.2805</v>
      </c>
      <c r="G570" s="58">
        <v>2</v>
      </c>
    </row>
    <row r="571" spans="1:7" x14ac:dyDescent="0.3">
      <c r="A571" s="1" t="s">
        <v>497</v>
      </c>
      <c r="B571" s="56">
        <v>1.2746999999999999</v>
      </c>
      <c r="C571" s="56">
        <v>1.2746999999999999</v>
      </c>
      <c r="D571" s="56">
        <v>1.2746999999999999</v>
      </c>
      <c r="E571" s="56">
        <v>1.2746999999999999</v>
      </c>
      <c r="G571" s="58">
        <v>2</v>
      </c>
    </row>
    <row r="572" spans="1:7" x14ac:dyDescent="0.3">
      <c r="A572" s="1" t="s">
        <v>3713</v>
      </c>
      <c r="B572" s="56">
        <v>1.2756000000000001</v>
      </c>
      <c r="C572" s="56">
        <v>1.2756000000000001</v>
      </c>
      <c r="D572" s="56">
        <v>1.2756000000000001</v>
      </c>
      <c r="E572" s="56">
        <v>1.2756000000000001</v>
      </c>
      <c r="G572" s="58">
        <v>2</v>
      </c>
    </row>
    <row r="573" spans="1:7" x14ac:dyDescent="0.3">
      <c r="A573" s="1" t="s">
        <v>3714</v>
      </c>
      <c r="B573" s="56">
        <v>1.2771999999999999</v>
      </c>
      <c r="C573" s="56">
        <v>1.2771999999999999</v>
      </c>
      <c r="D573" s="56">
        <v>1.2771999999999999</v>
      </c>
      <c r="E573" s="56">
        <v>1.2771999999999999</v>
      </c>
      <c r="G573" s="58">
        <v>2</v>
      </c>
    </row>
    <row r="574" spans="1:7" x14ac:dyDescent="0.3">
      <c r="A574" s="1" t="s">
        <v>3715</v>
      </c>
      <c r="B574" s="56">
        <v>1.2838000000000001</v>
      </c>
      <c r="C574" s="56">
        <v>1.2838000000000001</v>
      </c>
      <c r="D574" s="56">
        <v>1.2838000000000001</v>
      </c>
      <c r="E574" s="56">
        <v>1.2838000000000001</v>
      </c>
      <c r="G574" s="58">
        <v>2</v>
      </c>
    </row>
    <row r="575" spans="1:7" x14ac:dyDescent="0.3">
      <c r="A575" s="1" t="s">
        <v>498</v>
      </c>
      <c r="B575" s="56">
        <v>1.2664</v>
      </c>
      <c r="C575" s="56">
        <v>1.2664</v>
      </c>
      <c r="D575" s="56">
        <v>1.2664</v>
      </c>
      <c r="E575" s="56">
        <v>1.2664</v>
      </c>
      <c r="G575" s="58">
        <v>2</v>
      </c>
    </row>
    <row r="576" spans="1:7" x14ac:dyDescent="0.3">
      <c r="A576" s="1" t="s">
        <v>499</v>
      </c>
      <c r="B576" s="56">
        <v>1.2708999999999999</v>
      </c>
      <c r="C576" s="56">
        <v>1.2708999999999999</v>
      </c>
      <c r="D576" s="56">
        <v>1.2708999999999999</v>
      </c>
      <c r="E576" s="56">
        <v>1.2708999999999999</v>
      </c>
      <c r="G576" s="58">
        <v>2</v>
      </c>
    </row>
    <row r="577" spans="1:7" x14ac:dyDescent="0.3">
      <c r="A577" s="1" t="s">
        <v>500</v>
      </c>
      <c r="B577" s="56">
        <v>1.2532000000000001</v>
      </c>
      <c r="C577" s="56">
        <v>1.2532000000000001</v>
      </c>
      <c r="D577" s="56">
        <v>1.2532000000000001</v>
      </c>
      <c r="E577" s="56">
        <v>1.2532000000000001</v>
      </c>
      <c r="G577" s="58">
        <v>2</v>
      </c>
    </row>
    <row r="578" spans="1:7" x14ac:dyDescent="0.3">
      <c r="A578" s="1" t="s">
        <v>3716</v>
      </c>
      <c r="B578" s="56">
        <v>1.2512000000000001</v>
      </c>
      <c r="C578" s="56">
        <v>1.2512000000000001</v>
      </c>
      <c r="D578" s="56">
        <v>1.2512000000000001</v>
      </c>
      <c r="E578" s="56">
        <v>1.2512000000000001</v>
      </c>
      <c r="G578" s="58">
        <v>2</v>
      </c>
    </row>
    <row r="579" spans="1:7" x14ac:dyDescent="0.3">
      <c r="A579" s="1" t="s">
        <v>3717</v>
      </c>
      <c r="B579" s="56">
        <v>1.2556</v>
      </c>
      <c r="C579" s="56">
        <v>1.2556</v>
      </c>
      <c r="D579" s="56">
        <v>1.2556</v>
      </c>
      <c r="E579" s="56">
        <v>1.2556</v>
      </c>
      <c r="G579" s="58">
        <v>2</v>
      </c>
    </row>
    <row r="580" spans="1:7" x14ac:dyDescent="0.3">
      <c r="A580" s="1" t="s">
        <v>501</v>
      </c>
      <c r="B580" s="56">
        <v>1.2685999999999999</v>
      </c>
      <c r="C580" s="56">
        <v>1.2685999999999999</v>
      </c>
      <c r="D580" s="56">
        <v>1.2685999999999999</v>
      </c>
      <c r="E580" s="56">
        <v>1.2685999999999999</v>
      </c>
      <c r="G580" s="58">
        <v>2</v>
      </c>
    </row>
    <row r="581" spans="1:7" x14ac:dyDescent="0.3">
      <c r="A581" s="1" t="s">
        <v>502</v>
      </c>
      <c r="B581" s="56">
        <v>1.2495000000000001</v>
      </c>
      <c r="C581" s="56">
        <v>1.2495000000000001</v>
      </c>
      <c r="D581" s="56">
        <v>1.2495000000000001</v>
      </c>
      <c r="E581" s="56">
        <v>1.2495000000000001</v>
      </c>
      <c r="G581" s="58">
        <v>2</v>
      </c>
    </row>
    <row r="582" spans="1:7" x14ac:dyDescent="0.3">
      <c r="A582" s="1" t="s">
        <v>503</v>
      </c>
      <c r="B582" s="56">
        <v>1.2434000000000001</v>
      </c>
      <c r="C582" s="56">
        <v>1.2434000000000001</v>
      </c>
      <c r="D582" s="56">
        <v>1.2434000000000001</v>
      </c>
      <c r="E582" s="56">
        <v>1.2434000000000001</v>
      </c>
      <c r="G582" s="58">
        <v>2</v>
      </c>
    </row>
    <row r="583" spans="1:7" x14ac:dyDescent="0.3">
      <c r="A583" s="1" t="s">
        <v>504</v>
      </c>
      <c r="B583" s="56">
        <v>1.2499</v>
      </c>
      <c r="C583" s="56">
        <v>1.2499</v>
      </c>
      <c r="D583" s="56">
        <v>1.2499</v>
      </c>
      <c r="E583" s="56">
        <v>1.2499</v>
      </c>
      <c r="G583" s="58">
        <v>2</v>
      </c>
    </row>
    <row r="584" spans="1:7" x14ac:dyDescent="0.3">
      <c r="A584" s="1" t="s">
        <v>3718</v>
      </c>
      <c r="B584" s="56">
        <v>1.2490000000000001</v>
      </c>
      <c r="C584" s="56">
        <v>1.2490000000000001</v>
      </c>
      <c r="D584" s="56">
        <v>1.2490000000000001</v>
      </c>
      <c r="E584" s="56">
        <v>1.2490000000000001</v>
      </c>
      <c r="G584" s="58">
        <v>2</v>
      </c>
    </row>
    <row r="585" spans="1:7" x14ac:dyDescent="0.3">
      <c r="A585" s="1" t="s">
        <v>3719</v>
      </c>
      <c r="B585" s="56">
        <v>1.2444999999999999</v>
      </c>
      <c r="C585" s="56">
        <v>1.2444999999999999</v>
      </c>
      <c r="D585" s="56">
        <v>1.2444999999999999</v>
      </c>
      <c r="E585" s="56">
        <v>1.2444999999999999</v>
      </c>
      <c r="G585" s="58">
        <v>2</v>
      </c>
    </row>
    <row r="586" spans="1:7" x14ac:dyDescent="0.3">
      <c r="A586" s="1" t="s">
        <v>505</v>
      </c>
      <c r="B586" s="56">
        <v>1.2218</v>
      </c>
      <c r="C586" s="56">
        <v>1.2218</v>
      </c>
      <c r="D586" s="56">
        <v>1.2218</v>
      </c>
      <c r="E586" s="56">
        <v>1.2218</v>
      </c>
      <c r="G586" s="58">
        <v>2</v>
      </c>
    </row>
    <row r="587" spans="1:7" x14ac:dyDescent="0.3">
      <c r="A587" s="1" t="s">
        <v>506</v>
      </c>
      <c r="B587" s="56">
        <v>1.2199</v>
      </c>
      <c r="C587" s="56">
        <v>1.2199</v>
      </c>
      <c r="D587" s="56">
        <v>1.2199</v>
      </c>
      <c r="E587" s="56">
        <v>1.2199</v>
      </c>
      <c r="G587" s="58">
        <v>2</v>
      </c>
    </row>
    <row r="588" spans="1:7" x14ac:dyDescent="0.3">
      <c r="A588" s="1" t="s">
        <v>507</v>
      </c>
      <c r="B588" s="56">
        <v>1.2193000000000001</v>
      </c>
      <c r="C588" s="56">
        <v>1.2193000000000001</v>
      </c>
      <c r="D588" s="56">
        <v>1.2193000000000001</v>
      </c>
      <c r="E588" s="56">
        <v>1.2193000000000001</v>
      </c>
      <c r="G588" s="58">
        <v>2</v>
      </c>
    </row>
    <row r="589" spans="1:7" x14ac:dyDescent="0.3">
      <c r="A589" s="1" t="s">
        <v>508</v>
      </c>
      <c r="B589" s="56">
        <v>1.238</v>
      </c>
      <c r="C589" s="56">
        <v>1.238</v>
      </c>
      <c r="D589" s="56">
        <v>1.238</v>
      </c>
      <c r="E589" s="56">
        <v>1.238</v>
      </c>
      <c r="G589" s="58">
        <v>2</v>
      </c>
    </row>
    <row r="590" spans="1:7" x14ac:dyDescent="0.3">
      <c r="A590" s="1" t="s">
        <v>3720</v>
      </c>
      <c r="B590" s="56">
        <v>1.2388999999999999</v>
      </c>
      <c r="C590" s="56">
        <v>1.2388999999999999</v>
      </c>
      <c r="D590" s="56">
        <v>1.2388999999999999</v>
      </c>
      <c r="E590" s="56">
        <v>1.2388999999999999</v>
      </c>
      <c r="G590" s="58">
        <v>2</v>
      </c>
    </row>
    <row r="591" spans="1:7" x14ac:dyDescent="0.3">
      <c r="A591" s="1" t="s">
        <v>3721</v>
      </c>
      <c r="B591" s="56">
        <v>1.2408999999999999</v>
      </c>
      <c r="C591" s="56">
        <v>1.2408999999999999</v>
      </c>
      <c r="D591" s="56">
        <v>1.2408999999999999</v>
      </c>
      <c r="E591" s="56">
        <v>1.2408999999999999</v>
      </c>
      <c r="G591" s="58">
        <v>2</v>
      </c>
    </row>
    <row r="592" spans="1:7" x14ac:dyDescent="0.3">
      <c r="A592" s="1" t="s">
        <v>509</v>
      </c>
      <c r="B592" s="56">
        <v>1.2315</v>
      </c>
      <c r="C592" s="56">
        <v>1.2315</v>
      </c>
      <c r="D592" s="56">
        <v>1.2315</v>
      </c>
      <c r="E592" s="56">
        <v>1.2315</v>
      </c>
      <c r="G592" s="58">
        <v>2</v>
      </c>
    </row>
    <row r="593" spans="1:7" x14ac:dyDescent="0.3">
      <c r="A593" s="1" t="s">
        <v>510</v>
      </c>
      <c r="B593" s="56">
        <v>1.2243999999999999</v>
      </c>
      <c r="C593" s="56">
        <v>1.2243999999999999</v>
      </c>
      <c r="D593" s="56">
        <v>1.2243999999999999</v>
      </c>
      <c r="E593" s="56">
        <v>1.2243999999999999</v>
      </c>
      <c r="G593" s="58">
        <v>2</v>
      </c>
    </row>
    <row r="594" spans="1:7" x14ac:dyDescent="0.3">
      <c r="A594" s="1" t="s">
        <v>511</v>
      </c>
      <c r="B594" s="56">
        <v>1.2338</v>
      </c>
      <c r="C594" s="56">
        <v>1.2338</v>
      </c>
      <c r="D594" s="56">
        <v>1.2338</v>
      </c>
      <c r="E594" s="56">
        <v>1.2338</v>
      </c>
      <c r="G594" s="58">
        <v>2</v>
      </c>
    </row>
    <row r="595" spans="1:7" x14ac:dyDescent="0.3">
      <c r="A595" s="1" t="s">
        <v>512</v>
      </c>
      <c r="B595" s="56">
        <v>1.2226999999999999</v>
      </c>
      <c r="C595" s="56">
        <v>1.2226999999999999</v>
      </c>
      <c r="D595" s="56">
        <v>1.2226999999999999</v>
      </c>
      <c r="E595" s="56">
        <v>1.2226999999999999</v>
      </c>
      <c r="G595" s="58">
        <v>2</v>
      </c>
    </row>
    <row r="596" spans="1:7" x14ac:dyDescent="0.3">
      <c r="A596" s="1" t="s">
        <v>3722</v>
      </c>
      <c r="B596" s="56">
        <v>1.2241</v>
      </c>
      <c r="C596" s="56">
        <v>1.2241</v>
      </c>
      <c r="D596" s="56">
        <v>1.2241</v>
      </c>
      <c r="E596" s="56">
        <v>1.2241</v>
      </c>
      <c r="G596" s="58">
        <v>2</v>
      </c>
    </row>
    <row r="597" spans="1:7" x14ac:dyDescent="0.3">
      <c r="A597" s="1" t="s">
        <v>3723</v>
      </c>
      <c r="B597" s="56">
        <v>1.2272000000000001</v>
      </c>
      <c r="C597" s="56">
        <v>1.2272000000000001</v>
      </c>
      <c r="D597" s="56">
        <v>1.2272000000000001</v>
      </c>
      <c r="E597" s="56">
        <v>1.2272000000000001</v>
      </c>
      <c r="G597" s="58">
        <v>2</v>
      </c>
    </row>
    <row r="598" spans="1:7" x14ac:dyDescent="0.3">
      <c r="A598" s="1" t="s">
        <v>513</v>
      </c>
      <c r="B598" s="56">
        <v>1.2264999999999999</v>
      </c>
      <c r="C598" s="56">
        <v>1.2264999999999999</v>
      </c>
      <c r="D598" s="56">
        <v>1.2264999999999999</v>
      </c>
      <c r="E598" s="56">
        <v>1.2264999999999999</v>
      </c>
      <c r="G598" s="58">
        <v>2</v>
      </c>
    </row>
    <row r="599" spans="1:7" x14ac:dyDescent="0.3">
      <c r="A599" s="1" t="s">
        <v>514</v>
      </c>
      <c r="B599" s="56">
        <v>1.2237</v>
      </c>
      <c r="C599" s="56">
        <v>1.2237</v>
      </c>
      <c r="D599" s="56">
        <v>1.2237</v>
      </c>
      <c r="E599" s="56">
        <v>1.2237</v>
      </c>
      <c r="G599" s="58">
        <v>2</v>
      </c>
    </row>
    <row r="600" spans="1:7" x14ac:dyDescent="0.3">
      <c r="A600" s="1" t="s">
        <v>515</v>
      </c>
      <c r="B600" s="56">
        <v>1.2391000000000001</v>
      </c>
      <c r="C600" s="56">
        <v>1.2391000000000001</v>
      </c>
      <c r="D600" s="56">
        <v>1.2391000000000001</v>
      </c>
      <c r="E600" s="56">
        <v>1.2391000000000001</v>
      </c>
      <c r="G600" s="58">
        <v>2</v>
      </c>
    </row>
    <row r="601" spans="1:7" x14ac:dyDescent="0.3">
      <c r="A601" s="1" t="s">
        <v>516</v>
      </c>
      <c r="B601" s="56">
        <v>1.2281</v>
      </c>
      <c r="C601" s="56">
        <v>1.2281</v>
      </c>
      <c r="D601" s="56">
        <v>1.2281</v>
      </c>
      <c r="E601" s="56">
        <v>1.2281</v>
      </c>
      <c r="G601" s="58">
        <v>2</v>
      </c>
    </row>
    <row r="602" spans="1:7" x14ac:dyDescent="0.3">
      <c r="A602" s="1" t="s">
        <v>3724</v>
      </c>
      <c r="B602" s="56">
        <v>1.2286999999999999</v>
      </c>
      <c r="C602" s="56">
        <v>1.2286999999999999</v>
      </c>
      <c r="D602" s="56">
        <v>1.2286999999999999</v>
      </c>
      <c r="E602" s="56">
        <v>1.2286999999999999</v>
      </c>
      <c r="G602" s="58">
        <v>2</v>
      </c>
    </row>
    <row r="603" spans="1:7" x14ac:dyDescent="0.3">
      <c r="A603" s="1" t="s">
        <v>3725</v>
      </c>
      <c r="B603" s="56">
        <v>1.2334000000000001</v>
      </c>
      <c r="C603" s="56">
        <v>1.2334000000000001</v>
      </c>
      <c r="D603" s="56">
        <v>1.2334000000000001</v>
      </c>
      <c r="E603" s="56">
        <v>1.2334000000000001</v>
      </c>
      <c r="G603" s="58">
        <v>2</v>
      </c>
    </row>
    <row r="604" spans="1:7" x14ac:dyDescent="0.3">
      <c r="A604" s="1" t="s">
        <v>517</v>
      </c>
      <c r="B604" s="56">
        <v>1.2329000000000001</v>
      </c>
      <c r="C604" s="56">
        <v>1.2329000000000001</v>
      </c>
      <c r="D604" s="56">
        <v>1.2329000000000001</v>
      </c>
      <c r="E604" s="56">
        <v>1.2329000000000001</v>
      </c>
      <c r="G604" s="58">
        <v>2</v>
      </c>
    </row>
    <row r="605" spans="1:7" x14ac:dyDescent="0.3">
      <c r="A605" s="1" t="s">
        <v>518</v>
      </c>
      <c r="B605" s="56">
        <v>1.2128000000000001</v>
      </c>
      <c r="C605" s="56">
        <v>1.2128000000000001</v>
      </c>
      <c r="D605" s="56">
        <v>1.2128000000000001</v>
      </c>
      <c r="E605" s="56">
        <v>1.2128000000000001</v>
      </c>
      <c r="G605" s="58">
        <v>2</v>
      </c>
    </row>
    <row r="606" spans="1:7" x14ac:dyDescent="0.3">
      <c r="A606" s="1" t="s">
        <v>519</v>
      </c>
      <c r="B606" s="56">
        <v>1.2137</v>
      </c>
      <c r="C606" s="56">
        <v>1.2137</v>
      </c>
      <c r="D606" s="56">
        <v>1.2137</v>
      </c>
      <c r="E606" s="56">
        <v>1.2137</v>
      </c>
      <c r="G606" s="58">
        <v>2</v>
      </c>
    </row>
    <row r="607" spans="1:7" x14ac:dyDescent="0.3">
      <c r="A607" s="1" t="s">
        <v>520</v>
      </c>
      <c r="B607" s="56">
        <v>1.2132000000000001</v>
      </c>
      <c r="C607" s="56">
        <v>1.2132000000000001</v>
      </c>
      <c r="D607" s="56">
        <v>1.2132000000000001</v>
      </c>
      <c r="E607" s="56">
        <v>1.2132000000000001</v>
      </c>
      <c r="G607" s="58">
        <v>2</v>
      </c>
    </row>
    <row r="608" spans="1:7" x14ac:dyDescent="0.3">
      <c r="A608" s="1" t="s">
        <v>3726</v>
      </c>
      <c r="B608" s="56">
        <v>1.2125999999999999</v>
      </c>
      <c r="C608" s="56">
        <v>1.2125999999999999</v>
      </c>
      <c r="D608" s="56">
        <v>1.2125999999999999</v>
      </c>
      <c r="E608" s="56">
        <v>1.2125999999999999</v>
      </c>
      <c r="G608" s="58">
        <v>2</v>
      </c>
    </row>
    <row r="609" spans="1:7" x14ac:dyDescent="0.3">
      <c r="A609" s="1" t="s">
        <v>3727</v>
      </c>
      <c r="B609" s="56">
        <v>1.2159</v>
      </c>
      <c r="C609" s="56">
        <v>1.2159</v>
      </c>
      <c r="D609" s="56">
        <v>1.2159</v>
      </c>
      <c r="E609" s="56">
        <v>1.2159</v>
      </c>
      <c r="G609" s="58">
        <v>2</v>
      </c>
    </row>
    <row r="610" spans="1:7" x14ac:dyDescent="0.3">
      <c r="A610" s="1" t="s">
        <v>521</v>
      </c>
      <c r="B610" s="56">
        <v>1.2170000000000001</v>
      </c>
      <c r="C610" s="56">
        <v>1.2170000000000001</v>
      </c>
      <c r="D610" s="56">
        <v>1.2170000000000001</v>
      </c>
      <c r="E610" s="56">
        <v>1.2170000000000001</v>
      </c>
      <c r="G610" s="58">
        <v>2</v>
      </c>
    </row>
    <row r="611" spans="1:7" x14ac:dyDescent="0.3">
      <c r="A611" s="1" t="s">
        <v>522</v>
      </c>
      <c r="B611" s="56">
        <v>1.2317</v>
      </c>
      <c r="C611" s="56">
        <v>1.2317</v>
      </c>
      <c r="D611" s="56">
        <v>1.2317</v>
      </c>
      <c r="E611" s="56">
        <v>1.2317</v>
      </c>
      <c r="G611" s="58">
        <v>2</v>
      </c>
    </row>
    <row r="612" spans="1:7" x14ac:dyDescent="0.3">
      <c r="A612" s="1" t="s">
        <v>523</v>
      </c>
      <c r="B612" s="56">
        <v>1.2363999999999999</v>
      </c>
      <c r="C612" s="56">
        <v>1.2363999999999999</v>
      </c>
      <c r="D612" s="56">
        <v>1.2363999999999999</v>
      </c>
      <c r="E612" s="56">
        <v>1.2363999999999999</v>
      </c>
      <c r="G612" s="58">
        <v>2</v>
      </c>
    </row>
    <row r="613" spans="1:7" x14ac:dyDescent="0.3">
      <c r="A613" s="1" t="s">
        <v>524</v>
      </c>
      <c r="B613" s="56">
        <v>1.2141</v>
      </c>
      <c r="C613" s="56">
        <v>1.2141</v>
      </c>
      <c r="D613" s="56">
        <v>1.2141</v>
      </c>
      <c r="E613" s="56">
        <v>1.2141</v>
      </c>
      <c r="G613" s="58">
        <v>2</v>
      </c>
    </row>
    <row r="614" spans="1:7" x14ac:dyDescent="0.3">
      <c r="A614" s="1" t="s">
        <v>3728</v>
      </c>
      <c r="B614" s="56">
        <v>1.2122999999999999</v>
      </c>
      <c r="C614" s="56">
        <v>1.2122999999999999</v>
      </c>
      <c r="D614" s="56">
        <v>1.2122999999999999</v>
      </c>
      <c r="E614" s="56">
        <v>1.2122999999999999</v>
      </c>
      <c r="G614" s="58">
        <v>2</v>
      </c>
    </row>
    <row r="615" spans="1:7" x14ac:dyDescent="0.3">
      <c r="A615" s="1" t="s">
        <v>3729</v>
      </c>
      <c r="B615" s="56">
        <v>1.2019</v>
      </c>
      <c r="C615" s="56">
        <v>1.2019</v>
      </c>
      <c r="D615" s="56">
        <v>1.2019</v>
      </c>
      <c r="E615" s="56">
        <v>1.2019</v>
      </c>
      <c r="G615" s="58">
        <v>2</v>
      </c>
    </row>
    <row r="616" spans="1:7" x14ac:dyDescent="0.3">
      <c r="A616" s="1" t="s">
        <v>525</v>
      </c>
      <c r="B616" s="56">
        <v>1.2119</v>
      </c>
      <c r="C616" s="56">
        <v>1.2119</v>
      </c>
      <c r="D616" s="56">
        <v>1.2119</v>
      </c>
      <c r="E616" s="56">
        <v>1.2119</v>
      </c>
      <c r="G616" s="58">
        <v>2</v>
      </c>
    </row>
    <row r="617" spans="1:7" x14ac:dyDescent="0.3">
      <c r="A617" s="1" t="s">
        <v>526</v>
      </c>
      <c r="B617" s="56">
        <v>1.2174</v>
      </c>
      <c r="C617" s="56">
        <v>1.2174</v>
      </c>
      <c r="D617" s="56">
        <v>1.2174</v>
      </c>
      <c r="E617" s="56">
        <v>1.2174</v>
      </c>
      <c r="G617" s="58">
        <v>2</v>
      </c>
    </row>
    <row r="618" spans="1:7" x14ac:dyDescent="0.3">
      <c r="A618" s="1" t="s">
        <v>527</v>
      </c>
      <c r="B618" s="56">
        <v>1.2087000000000001</v>
      </c>
      <c r="C618" s="56">
        <v>1.2087000000000001</v>
      </c>
      <c r="D618" s="56">
        <v>1.2087000000000001</v>
      </c>
      <c r="E618" s="56">
        <v>1.2087000000000001</v>
      </c>
      <c r="G618" s="58">
        <v>2</v>
      </c>
    </row>
    <row r="619" spans="1:7" x14ac:dyDescent="0.3">
      <c r="A619" s="1" t="s">
        <v>528</v>
      </c>
      <c r="B619" s="56">
        <v>1.2098</v>
      </c>
      <c r="C619" s="56">
        <v>1.2098</v>
      </c>
      <c r="D619" s="56">
        <v>1.2098</v>
      </c>
      <c r="E619" s="56">
        <v>1.2098</v>
      </c>
      <c r="G619" s="58">
        <v>2</v>
      </c>
    </row>
    <row r="620" spans="1:7" x14ac:dyDescent="0.3">
      <c r="A620" s="1" t="s">
        <v>3730</v>
      </c>
      <c r="B620" s="56">
        <v>1.2096</v>
      </c>
      <c r="C620" s="56">
        <v>1.2096</v>
      </c>
      <c r="D620" s="56">
        <v>1.2096</v>
      </c>
      <c r="E620" s="56">
        <v>1.2096</v>
      </c>
      <c r="G620" s="58">
        <v>2</v>
      </c>
    </row>
    <row r="621" spans="1:7" x14ac:dyDescent="0.3">
      <c r="A621" s="1" t="s">
        <v>3731</v>
      </c>
      <c r="B621" s="56">
        <v>1.2079</v>
      </c>
      <c r="C621" s="56">
        <v>1.2079</v>
      </c>
      <c r="D621" s="56">
        <v>1.2079</v>
      </c>
      <c r="E621" s="56">
        <v>1.2079</v>
      </c>
      <c r="G621" s="58">
        <v>2</v>
      </c>
    </row>
    <row r="622" spans="1:7" x14ac:dyDescent="0.3">
      <c r="A622" s="1" t="s">
        <v>529</v>
      </c>
      <c r="B622" s="56">
        <v>1.1947000000000001</v>
      </c>
      <c r="C622" s="56">
        <v>1.1947000000000001</v>
      </c>
      <c r="D622" s="56">
        <v>1.1947000000000001</v>
      </c>
      <c r="E622" s="56">
        <v>1.1947000000000001</v>
      </c>
      <c r="G622" s="58">
        <v>2</v>
      </c>
    </row>
    <row r="623" spans="1:7" x14ac:dyDescent="0.3">
      <c r="A623" s="1" t="s">
        <v>530</v>
      </c>
      <c r="B623" s="56">
        <v>1.1960999999999999</v>
      </c>
      <c r="C623" s="56">
        <v>1.1960999999999999</v>
      </c>
      <c r="D623" s="56">
        <v>1.1960999999999999</v>
      </c>
      <c r="E623" s="56">
        <v>1.1960999999999999</v>
      </c>
      <c r="G623" s="58">
        <v>2</v>
      </c>
    </row>
    <row r="624" spans="1:7" x14ac:dyDescent="0.3">
      <c r="A624" s="1" t="s">
        <v>531</v>
      </c>
      <c r="B624" s="56">
        <v>1.1984999999999999</v>
      </c>
      <c r="C624" s="56">
        <v>1.1984999999999999</v>
      </c>
      <c r="D624" s="56">
        <v>1.1984999999999999</v>
      </c>
      <c r="E624" s="56">
        <v>1.1984999999999999</v>
      </c>
      <c r="G624" s="58">
        <v>2</v>
      </c>
    </row>
    <row r="625" spans="1:7" x14ac:dyDescent="0.3">
      <c r="A625" s="1" t="s">
        <v>532</v>
      </c>
      <c r="B625" s="56">
        <v>1.1999</v>
      </c>
      <c r="C625" s="56">
        <v>1.1999</v>
      </c>
      <c r="D625" s="56">
        <v>1.1999</v>
      </c>
      <c r="E625" s="56">
        <v>1.1999</v>
      </c>
      <c r="G625" s="58">
        <v>2</v>
      </c>
    </row>
    <row r="626" spans="1:7" x14ac:dyDescent="0.3">
      <c r="A626" s="1" t="s">
        <v>3732</v>
      </c>
      <c r="B626" s="56">
        <v>1.2024999999999999</v>
      </c>
      <c r="C626" s="56">
        <v>1.2024999999999999</v>
      </c>
      <c r="D626" s="56">
        <v>1.2024999999999999</v>
      </c>
      <c r="E626" s="56">
        <v>1.2024999999999999</v>
      </c>
      <c r="G626" s="58">
        <v>2</v>
      </c>
    </row>
    <row r="627" spans="1:7" x14ac:dyDescent="0.3">
      <c r="A627" s="1" t="s">
        <v>3733</v>
      </c>
      <c r="B627" s="56">
        <v>1.2024999999999999</v>
      </c>
      <c r="C627" s="56">
        <v>1.2024999999999999</v>
      </c>
      <c r="D627" s="56">
        <v>1.2024999999999999</v>
      </c>
      <c r="E627" s="56">
        <v>1.2024999999999999</v>
      </c>
      <c r="G627" s="58">
        <v>2</v>
      </c>
    </row>
    <row r="628" spans="1:7" x14ac:dyDescent="0.3">
      <c r="A628" s="1" t="s">
        <v>533</v>
      </c>
      <c r="B628" s="56">
        <v>1.1868000000000001</v>
      </c>
      <c r="C628" s="56">
        <v>1.1868000000000001</v>
      </c>
      <c r="D628" s="56">
        <v>1.1868000000000001</v>
      </c>
      <c r="E628" s="56">
        <v>1.1868000000000001</v>
      </c>
      <c r="G628" s="58">
        <v>2</v>
      </c>
    </row>
    <row r="629" spans="1:7" x14ac:dyDescent="0.3">
      <c r="A629" s="1" t="s">
        <v>534</v>
      </c>
      <c r="B629" s="56">
        <v>1.1842999999999999</v>
      </c>
      <c r="C629" s="56">
        <v>1.1842999999999999</v>
      </c>
      <c r="D629" s="56">
        <v>1.1842999999999999</v>
      </c>
      <c r="E629" s="56">
        <v>1.1842999999999999</v>
      </c>
      <c r="G629" s="58">
        <v>2</v>
      </c>
    </row>
    <row r="630" spans="1:7" x14ac:dyDescent="0.3">
      <c r="A630" s="1" t="s">
        <v>535</v>
      </c>
      <c r="B630" s="56">
        <v>1.1904999999999999</v>
      </c>
      <c r="C630" s="56">
        <v>1.1904999999999999</v>
      </c>
      <c r="D630" s="56">
        <v>1.1904999999999999</v>
      </c>
      <c r="E630" s="56">
        <v>1.1904999999999999</v>
      </c>
      <c r="G630" s="58">
        <v>2</v>
      </c>
    </row>
    <row r="631" spans="1:7" x14ac:dyDescent="0.3">
      <c r="A631" s="1" t="s">
        <v>536</v>
      </c>
      <c r="B631" s="56">
        <v>1.1852</v>
      </c>
      <c r="C631" s="56">
        <v>1.1852</v>
      </c>
      <c r="D631" s="56">
        <v>1.1852</v>
      </c>
      <c r="E631" s="56">
        <v>1.1852</v>
      </c>
      <c r="G631" s="58">
        <v>2</v>
      </c>
    </row>
    <row r="632" spans="1:7" x14ac:dyDescent="0.3">
      <c r="A632" s="1" t="s">
        <v>3734</v>
      </c>
      <c r="B632" s="56">
        <v>1.1828000000000001</v>
      </c>
      <c r="C632" s="56">
        <v>1.1828000000000001</v>
      </c>
      <c r="D632" s="56">
        <v>1.1828000000000001</v>
      </c>
      <c r="E632" s="56">
        <v>1.1828000000000001</v>
      </c>
      <c r="G632" s="58">
        <v>2</v>
      </c>
    </row>
    <row r="633" spans="1:7" x14ac:dyDescent="0.3">
      <c r="A633" s="1" t="s">
        <v>3735</v>
      </c>
      <c r="B633" s="56">
        <v>1.1868000000000001</v>
      </c>
      <c r="C633" s="56">
        <v>1.1868000000000001</v>
      </c>
      <c r="D633" s="56">
        <v>1.1868000000000001</v>
      </c>
      <c r="E633" s="56">
        <v>1.1868000000000001</v>
      </c>
      <c r="G633" s="58">
        <v>2</v>
      </c>
    </row>
    <row r="634" spans="1:7" x14ac:dyDescent="0.3">
      <c r="A634" s="1" t="s">
        <v>537</v>
      </c>
      <c r="B634" s="56">
        <v>1.1927000000000001</v>
      </c>
      <c r="C634" s="56">
        <v>1.1927000000000001</v>
      </c>
      <c r="D634" s="56">
        <v>1.1927000000000001</v>
      </c>
      <c r="E634" s="56">
        <v>1.1927000000000001</v>
      </c>
      <c r="G634" s="58">
        <v>2</v>
      </c>
    </row>
    <row r="635" spans="1:7" x14ac:dyDescent="0.3">
      <c r="A635" s="1" t="s">
        <v>538</v>
      </c>
      <c r="B635" s="56">
        <v>1.1840999999999999</v>
      </c>
      <c r="C635" s="56">
        <v>1.1840999999999999</v>
      </c>
      <c r="D635" s="56">
        <v>1.1840999999999999</v>
      </c>
      <c r="E635" s="56">
        <v>1.1840999999999999</v>
      </c>
      <c r="G635" s="58">
        <v>2</v>
      </c>
    </row>
    <row r="636" spans="1:7" x14ac:dyDescent="0.3">
      <c r="A636" s="1" t="s">
        <v>539</v>
      </c>
      <c r="B636" s="56">
        <v>1.1960999999999999</v>
      </c>
      <c r="C636" s="56">
        <v>1.1960999999999999</v>
      </c>
      <c r="D636" s="56">
        <v>1.1960999999999999</v>
      </c>
      <c r="E636" s="56">
        <v>1.1960999999999999</v>
      </c>
      <c r="G636" s="58">
        <v>2</v>
      </c>
    </row>
    <row r="637" spans="1:7" x14ac:dyDescent="0.3">
      <c r="A637" s="1" t="s">
        <v>540</v>
      </c>
      <c r="B637" s="56">
        <v>1.1986000000000001</v>
      </c>
      <c r="C637" s="56">
        <v>1.1986000000000001</v>
      </c>
      <c r="D637" s="56">
        <v>1.1986000000000001</v>
      </c>
      <c r="E637" s="56">
        <v>1.1986000000000001</v>
      </c>
      <c r="G637" s="58">
        <v>2</v>
      </c>
    </row>
    <row r="638" spans="1:7" x14ac:dyDescent="0.3">
      <c r="A638" s="1" t="s">
        <v>3736</v>
      </c>
      <c r="B638" s="56">
        <v>1.1990000000000001</v>
      </c>
      <c r="C638" s="56">
        <v>1.1990000000000001</v>
      </c>
      <c r="D638" s="56">
        <v>1.1990000000000001</v>
      </c>
      <c r="E638" s="56">
        <v>1.1990000000000001</v>
      </c>
      <c r="G638" s="58">
        <v>2</v>
      </c>
    </row>
    <row r="639" spans="1:7" x14ac:dyDescent="0.3">
      <c r="A639" s="1" t="s">
        <v>3737</v>
      </c>
      <c r="B639" s="56">
        <v>1.1947000000000001</v>
      </c>
      <c r="C639" s="56">
        <v>1.1947000000000001</v>
      </c>
      <c r="D639" s="56">
        <v>1.1947000000000001</v>
      </c>
      <c r="E639" s="56">
        <v>1.1947000000000001</v>
      </c>
      <c r="G639" s="58">
        <v>2</v>
      </c>
    </row>
    <row r="640" spans="1:7" x14ac:dyDescent="0.3">
      <c r="A640" s="1" t="s">
        <v>541</v>
      </c>
      <c r="B640" s="56">
        <v>1.2101</v>
      </c>
      <c r="C640" s="56">
        <v>1.2101</v>
      </c>
      <c r="D640" s="56">
        <v>1.2101</v>
      </c>
      <c r="E640" s="56">
        <v>1.2101</v>
      </c>
      <c r="G640" s="58">
        <v>2</v>
      </c>
    </row>
    <row r="641" spans="1:7" x14ac:dyDescent="0.3">
      <c r="A641" s="1" t="s">
        <v>542</v>
      </c>
      <c r="B641" s="56">
        <v>1.2176</v>
      </c>
      <c r="C641" s="56">
        <v>1.2176</v>
      </c>
      <c r="D641" s="56">
        <v>1.2176</v>
      </c>
      <c r="E641" s="56">
        <v>1.2176</v>
      </c>
      <c r="G641" s="58">
        <v>2</v>
      </c>
    </row>
    <row r="642" spans="1:7" x14ac:dyDescent="0.3">
      <c r="A642" s="1" t="s">
        <v>543</v>
      </c>
      <c r="B642" s="56">
        <v>1.2083999999999999</v>
      </c>
      <c r="C642" s="56">
        <v>1.2083999999999999</v>
      </c>
      <c r="D642" s="56">
        <v>1.2083999999999999</v>
      </c>
      <c r="E642" s="56">
        <v>1.2083999999999999</v>
      </c>
      <c r="G642" s="58">
        <v>2</v>
      </c>
    </row>
    <row r="643" spans="1:7" x14ac:dyDescent="0.3">
      <c r="A643" s="1" t="s">
        <v>544</v>
      </c>
      <c r="B643" s="56">
        <v>1.1886000000000001</v>
      </c>
      <c r="C643" s="56">
        <v>1.1886000000000001</v>
      </c>
      <c r="D643" s="56">
        <v>1.1886000000000001</v>
      </c>
      <c r="E643" s="56">
        <v>1.1886000000000001</v>
      </c>
      <c r="G643" s="58">
        <v>2</v>
      </c>
    </row>
    <row r="644" spans="1:7" x14ac:dyDescent="0.3">
      <c r="A644" s="1" t="s">
        <v>3738</v>
      </c>
      <c r="B644" s="56">
        <v>1.1882999999999999</v>
      </c>
      <c r="C644" s="56">
        <v>1.1882999999999999</v>
      </c>
      <c r="D644" s="56">
        <v>1.1882999999999999</v>
      </c>
      <c r="E644" s="56">
        <v>1.1882999999999999</v>
      </c>
      <c r="G644" s="58">
        <v>2</v>
      </c>
    </row>
    <row r="645" spans="1:7" x14ac:dyDescent="0.3">
      <c r="A645" s="1" t="s">
        <v>3739</v>
      </c>
      <c r="B645" s="56">
        <v>1.1851</v>
      </c>
      <c r="C645" s="56">
        <v>1.1851</v>
      </c>
      <c r="D645" s="56">
        <v>1.1851</v>
      </c>
      <c r="E645" s="56">
        <v>1.1851</v>
      </c>
      <c r="G645" s="58">
        <v>2</v>
      </c>
    </row>
    <row r="646" spans="1:7" x14ac:dyDescent="0.3">
      <c r="A646" s="1" t="s">
        <v>545</v>
      </c>
      <c r="B646" s="56">
        <v>1.1872</v>
      </c>
      <c r="C646" s="56">
        <v>1.1872</v>
      </c>
      <c r="D646" s="56">
        <v>1.1872</v>
      </c>
      <c r="E646" s="56">
        <v>1.1872</v>
      </c>
      <c r="G646" s="58">
        <v>2</v>
      </c>
    </row>
    <row r="647" spans="1:7" x14ac:dyDescent="0.3">
      <c r="A647" s="1" t="s">
        <v>546</v>
      </c>
      <c r="B647" s="56">
        <v>1.1901999999999999</v>
      </c>
      <c r="C647" s="56">
        <v>1.1901999999999999</v>
      </c>
      <c r="D647" s="56">
        <v>1.1901999999999999</v>
      </c>
      <c r="E647" s="56">
        <v>1.1901999999999999</v>
      </c>
      <c r="G647" s="58">
        <v>2</v>
      </c>
    </row>
    <row r="648" spans="1:7" x14ac:dyDescent="0.3">
      <c r="A648" s="1" t="s">
        <v>547</v>
      </c>
      <c r="B648" s="56">
        <v>1.1820999999999999</v>
      </c>
      <c r="C648" s="56">
        <v>1.1820999999999999</v>
      </c>
      <c r="D648" s="56">
        <v>1.1820999999999999</v>
      </c>
      <c r="E648" s="56">
        <v>1.1820999999999999</v>
      </c>
      <c r="G648" s="58">
        <v>2</v>
      </c>
    </row>
    <row r="649" spans="1:7" x14ac:dyDescent="0.3">
      <c r="A649" s="1" t="s">
        <v>548</v>
      </c>
      <c r="B649" s="56">
        <v>1.1892</v>
      </c>
      <c r="C649" s="56">
        <v>1.1892</v>
      </c>
      <c r="D649" s="56">
        <v>1.1892</v>
      </c>
      <c r="E649" s="56">
        <v>1.1892</v>
      </c>
      <c r="G649" s="58">
        <v>2</v>
      </c>
    </row>
    <row r="650" spans="1:7" x14ac:dyDescent="0.3">
      <c r="A650" s="1" t="s">
        <v>3740</v>
      </c>
      <c r="B650" s="56">
        <v>1.1894</v>
      </c>
      <c r="C650" s="56">
        <v>1.1894</v>
      </c>
      <c r="D650" s="56">
        <v>1.1894</v>
      </c>
      <c r="E650" s="56">
        <v>1.1894</v>
      </c>
      <c r="G650" s="58">
        <v>2</v>
      </c>
    </row>
    <row r="651" spans="1:7" x14ac:dyDescent="0.3">
      <c r="A651" s="1" t="s">
        <v>3741</v>
      </c>
      <c r="B651" s="56">
        <v>1.2028000000000001</v>
      </c>
      <c r="C651" s="56">
        <v>1.2028000000000001</v>
      </c>
      <c r="D651" s="56">
        <v>1.2028000000000001</v>
      </c>
      <c r="E651" s="56">
        <v>1.2028000000000001</v>
      </c>
      <c r="G651" s="58">
        <v>2</v>
      </c>
    </row>
    <row r="652" spans="1:7" x14ac:dyDescent="0.3">
      <c r="A652" s="1" t="s">
        <v>549</v>
      </c>
      <c r="B652" s="56">
        <v>1.1952</v>
      </c>
      <c r="C652" s="56">
        <v>1.1952</v>
      </c>
      <c r="D652" s="56">
        <v>1.1952</v>
      </c>
      <c r="E652" s="56">
        <v>1.1952</v>
      </c>
      <c r="G652" s="58">
        <v>2</v>
      </c>
    </row>
    <row r="653" spans="1:7" x14ac:dyDescent="0.3">
      <c r="A653" s="1" t="s">
        <v>550</v>
      </c>
      <c r="B653" s="56">
        <v>1.2010000000000001</v>
      </c>
      <c r="C653" s="56">
        <v>1.2010000000000001</v>
      </c>
      <c r="D653" s="56">
        <v>1.2010000000000001</v>
      </c>
      <c r="E653" s="56">
        <v>1.2010000000000001</v>
      </c>
      <c r="G653" s="58">
        <v>2</v>
      </c>
    </row>
    <row r="654" spans="1:7" x14ac:dyDescent="0.3">
      <c r="A654" s="1" t="s">
        <v>551</v>
      </c>
      <c r="B654" s="56">
        <v>1.1964999999999999</v>
      </c>
      <c r="C654" s="56">
        <v>1.1964999999999999</v>
      </c>
      <c r="D654" s="56">
        <v>1.1964999999999999</v>
      </c>
      <c r="E654" s="56">
        <v>1.1964999999999999</v>
      </c>
      <c r="G654" s="58">
        <v>2</v>
      </c>
    </row>
    <row r="655" spans="1:7" x14ac:dyDescent="0.3">
      <c r="A655" s="1" t="s">
        <v>552</v>
      </c>
      <c r="B655" s="56">
        <v>1.1983999999999999</v>
      </c>
      <c r="C655" s="56">
        <v>1.1983999999999999</v>
      </c>
      <c r="D655" s="56">
        <v>1.1983999999999999</v>
      </c>
      <c r="E655" s="56">
        <v>1.1983999999999999</v>
      </c>
      <c r="G655" s="58">
        <v>2</v>
      </c>
    </row>
    <row r="656" spans="1:7" x14ac:dyDescent="0.3">
      <c r="A656" s="1" t="s">
        <v>3742</v>
      </c>
      <c r="B656" s="56">
        <v>1.1993</v>
      </c>
      <c r="C656" s="56">
        <v>1.1993</v>
      </c>
      <c r="D656" s="56">
        <v>1.1993</v>
      </c>
      <c r="E656" s="56">
        <v>1.1993</v>
      </c>
      <c r="G656" s="58">
        <v>2</v>
      </c>
    </row>
    <row r="657" spans="1:7" x14ac:dyDescent="0.3">
      <c r="A657" s="1" t="s">
        <v>3743</v>
      </c>
      <c r="B657" s="56">
        <v>1.2003999999999999</v>
      </c>
      <c r="C657" s="56">
        <v>1.2003999999999999</v>
      </c>
      <c r="D657" s="56">
        <v>1.2003999999999999</v>
      </c>
      <c r="E657" s="56">
        <v>1.2003999999999999</v>
      </c>
      <c r="G657" s="58">
        <v>2</v>
      </c>
    </row>
    <row r="658" spans="1:7" x14ac:dyDescent="0.3">
      <c r="A658" s="1" t="s">
        <v>553</v>
      </c>
      <c r="B658" s="56">
        <v>1.2108000000000001</v>
      </c>
      <c r="C658" s="56">
        <v>1.2108000000000001</v>
      </c>
      <c r="D658" s="56">
        <v>1.2108000000000001</v>
      </c>
      <c r="E658" s="56">
        <v>1.2108000000000001</v>
      </c>
      <c r="G658" s="58">
        <v>2</v>
      </c>
    </row>
    <row r="659" spans="1:7" x14ac:dyDescent="0.3">
      <c r="A659" s="1" t="s">
        <v>554</v>
      </c>
      <c r="B659" s="56">
        <v>1.2108000000000001</v>
      </c>
      <c r="C659" s="56">
        <v>1.2108000000000001</v>
      </c>
      <c r="D659" s="56">
        <v>1.2108000000000001</v>
      </c>
      <c r="E659" s="56">
        <v>1.2108000000000001</v>
      </c>
      <c r="G659" s="58">
        <v>2</v>
      </c>
    </row>
    <row r="660" spans="1:7" x14ac:dyDescent="0.3">
      <c r="A660" s="1" t="s">
        <v>555</v>
      </c>
      <c r="B660" s="56">
        <v>1.2263999999999999</v>
      </c>
      <c r="C660" s="56">
        <v>1.2263999999999999</v>
      </c>
      <c r="D660" s="56">
        <v>1.2263999999999999</v>
      </c>
      <c r="E660" s="56">
        <v>1.2263999999999999</v>
      </c>
      <c r="G660" s="58">
        <v>2</v>
      </c>
    </row>
    <row r="661" spans="1:7" x14ac:dyDescent="0.3">
      <c r="A661" s="1" t="s">
        <v>556</v>
      </c>
      <c r="B661" s="56">
        <v>1.2225999999999999</v>
      </c>
      <c r="C661" s="56">
        <v>1.2225999999999999</v>
      </c>
      <c r="D661" s="56">
        <v>1.2225999999999999</v>
      </c>
      <c r="E661" s="56">
        <v>1.2225999999999999</v>
      </c>
      <c r="G661" s="58">
        <v>2</v>
      </c>
    </row>
    <row r="662" spans="1:7" x14ac:dyDescent="0.3">
      <c r="A662" s="1" t="s">
        <v>3744</v>
      </c>
      <c r="B662" s="56">
        <v>1.2248000000000001</v>
      </c>
      <c r="C662" s="56">
        <v>1.2248000000000001</v>
      </c>
      <c r="D662" s="56">
        <v>1.2248000000000001</v>
      </c>
      <c r="E662" s="56">
        <v>1.2248000000000001</v>
      </c>
      <c r="G662" s="58">
        <v>2</v>
      </c>
    </row>
    <row r="663" spans="1:7" x14ac:dyDescent="0.3">
      <c r="A663" s="1" t="s">
        <v>3745</v>
      </c>
      <c r="B663" s="56">
        <v>1.2189000000000001</v>
      </c>
      <c r="C663" s="56">
        <v>1.2189000000000001</v>
      </c>
      <c r="D663" s="56">
        <v>1.2189000000000001</v>
      </c>
      <c r="E663" s="56">
        <v>1.2189000000000001</v>
      </c>
      <c r="G663" s="58">
        <v>2</v>
      </c>
    </row>
    <row r="664" spans="1:7" x14ac:dyDescent="0.3">
      <c r="A664" s="1" t="s">
        <v>3746</v>
      </c>
      <c r="B664" s="56">
        <v>1.2248000000000001</v>
      </c>
      <c r="C664" s="56">
        <v>1.2248000000000001</v>
      </c>
      <c r="D664" s="56">
        <v>1.2248000000000001</v>
      </c>
      <c r="E664" s="56">
        <v>1.2248000000000001</v>
      </c>
      <c r="G664" s="58">
        <v>2</v>
      </c>
    </row>
    <row r="665" spans="1:7" x14ac:dyDescent="0.3">
      <c r="A665" s="1" t="s">
        <v>557</v>
      </c>
      <c r="B665" s="56">
        <v>1.2216</v>
      </c>
      <c r="C665" s="56">
        <v>1.2216</v>
      </c>
      <c r="D665" s="56">
        <v>1.2216</v>
      </c>
      <c r="E665" s="56">
        <v>1.2216</v>
      </c>
      <c r="G665" s="58">
        <v>2</v>
      </c>
    </row>
    <row r="666" spans="1:7" x14ac:dyDescent="0.3">
      <c r="A666" s="1" t="s">
        <v>558</v>
      </c>
      <c r="B666" s="56">
        <v>1.2228000000000001</v>
      </c>
      <c r="C666" s="56">
        <v>1.2228000000000001</v>
      </c>
      <c r="D666" s="56">
        <v>1.2228000000000001</v>
      </c>
      <c r="E666" s="56">
        <v>1.2228000000000001</v>
      </c>
      <c r="G666" s="58">
        <v>2</v>
      </c>
    </row>
    <row r="667" spans="1:7" x14ac:dyDescent="0.3">
      <c r="A667" s="1" t="s">
        <v>559</v>
      </c>
      <c r="B667" s="56">
        <v>1.2284999999999999</v>
      </c>
      <c r="C667" s="56">
        <v>1.2284999999999999</v>
      </c>
      <c r="D667" s="56">
        <v>1.2284999999999999</v>
      </c>
      <c r="E667" s="56">
        <v>1.2284999999999999</v>
      </c>
      <c r="G667" s="58">
        <v>2</v>
      </c>
    </row>
    <row r="668" spans="1:7" x14ac:dyDescent="0.3">
      <c r="A668" s="1" t="s">
        <v>3747</v>
      </c>
      <c r="B668" s="56">
        <v>1.23</v>
      </c>
      <c r="C668" s="56">
        <v>1.23</v>
      </c>
      <c r="D668" s="56">
        <v>1.23</v>
      </c>
      <c r="E668" s="56">
        <v>1.23</v>
      </c>
      <c r="G668" s="58">
        <v>2</v>
      </c>
    </row>
    <row r="669" spans="1:7" x14ac:dyDescent="0.3">
      <c r="A669" s="1" t="s">
        <v>3748</v>
      </c>
      <c r="B669" s="56">
        <v>1.2322</v>
      </c>
      <c r="C669" s="56">
        <v>1.2322</v>
      </c>
      <c r="D669" s="56">
        <v>1.2322</v>
      </c>
      <c r="E669" s="56">
        <v>1.2322</v>
      </c>
      <c r="G669" s="58">
        <v>2</v>
      </c>
    </row>
    <row r="670" spans="1:7" x14ac:dyDescent="0.3">
      <c r="A670" s="1" t="s">
        <v>560</v>
      </c>
      <c r="B670" s="56">
        <v>1.2271000000000001</v>
      </c>
      <c r="C670" s="56">
        <v>1.2271000000000001</v>
      </c>
      <c r="D670" s="56">
        <v>1.2271000000000001</v>
      </c>
      <c r="E670" s="56">
        <v>1.2271000000000001</v>
      </c>
      <c r="G670" s="58">
        <v>2</v>
      </c>
    </row>
    <row r="671" spans="1:7" x14ac:dyDescent="0.3">
      <c r="A671" s="1" t="s">
        <v>561</v>
      </c>
      <c r="B671" s="56">
        <v>1.2050000000000001</v>
      </c>
      <c r="C671" s="56">
        <v>1.2050000000000001</v>
      </c>
      <c r="D671" s="56">
        <v>1.2050000000000001</v>
      </c>
      <c r="E671" s="56">
        <v>1.2050000000000001</v>
      </c>
      <c r="G671" s="58">
        <v>2</v>
      </c>
    </row>
    <row r="672" spans="1:7" x14ac:dyDescent="0.3">
      <c r="A672" s="1" t="s">
        <v>562</v>
      </c>
      <c r="B672" s="56">
        <v>1.2105999999999999</v>
      </c>
      <c r="C672" s="56">
        <v>1.2105999999999999</v>
      </c>
      <c r="D672" s="56">
        <v>1.2105999999999999</v>
      </c>
      <c r="E672" s="56">
        <v>1.2105999999999999</v>
      </c>
      <c r="G672" s="58">
        <v>2</v>
      </c>
    </row>
    <row r="673" spans="1:7" x14ac:dyDescent="0.3">
      <c r="A673" s="1" t="s">
        <v>563</v>
      </c>
      <c r="B673" s="56">
        <v>1.2010000000000001</v>
      </c>
      <c r="C673" s="56">
        <v>1.2010000000000001</v>
      </c>
      <c r="D673" s="56">
        <v>1.2010000000000001</v>
      </c>
      <c r="E673" s="56">
        <v>1.2010000000000001</v>
      </c>
      <c r="G673" s="58">
        <v>2</v>
      </c>
    </row>
    <row r="674" spans="1:7" x14ac:dyDescent="0.3">
      <c r="A674" s="1" t="s">
        <v>3749</v>
      </c>
      <c r="B674" s="56">
        <v>1.2010000000000001</v>
      </c>
      <c r="C674" s="56">
        <v>1.2010000000000001</v>
      </c>
      <c r="D674" s="56">
        <v>1.2010000000000001</v>
      </c>
      <c r="E674" s="56">
        <v>1.2010000000000001</v>
      </c>
      <c r="G674" s="58">
        <v>2</v>
      </c>
    </row>
    <row r="675" spans="1:7" x14ac:dyDescent="0.3">
      <c r="A675" s="1" t="s">
        <v>3750</v>
      </c>
      <c r="B675" s="56">
        <v>1.206</v>
      </c>
      <c r="C675" s="56">
        <v>1.206</v>
      </c>
      <c r="D675" s="56">
        <v>1.206</v>
      </c>
      <c r="E675" s="56">
        <v>1.206</v>
      </c>
      <c r="G675" s="58">
        <v>2</v>
      </c>
    </row>
    <row r="676" spans="1:7" x14ac:dyDescent="0.3">
      <c r="A676" s="1" t="s">
        <v>564</v>
      </c>
      <c r="B676" s="56">
        <v>1.2162999999999999</v>
      </c>
      <c r="C676" s="56">
        <v>1.2162999999999999</v>
      </c>
      <c r="D676" s="56">
        <v>1.2162999999999999</v>
      </c>
      <c r="E676" s="56">
        <v>1.2162999999999999</v>
      </c>
      <c r="G676" s="58">
        <v>2</v>
      </c>
    </row>
    <row r="677" spans="1:7" x14ac:dyDescent="0.3">
      <c r="A677" s="1" t="s">
        <v>565</v>
      </c>
      <c r="B677" s="56">
        <v>1.2013</v>
      </c>
      <c r="C677" s="56">
        <v>1.2013</v>
      </c>
      <c r="D677" s="56">
        <v>1.2013</v>
      </c>
      <c r="E677" s="56">
        <v>1.2013</v>
      </c>
      <c r="G677" s="58">
        <v>2</v>
      </c>
    </row>
    <row r="678" spans="1:7" x14ac:dyDescent="0.3">
      <c r="A678" s="1" t="s">
        <v>566</v>
      </c>
      <c r="B678" s="56">
        <v>1.2053</v>
      </c>
      <c r="C678" s="56">
        <v>1.2053</v>
      </c>
      <c r="D678" s="56">
        <v>1.2053</v>
      </c>
      <c r="E678" s="56">
        <v>1.2053</v>
      </c>
      <c r="G678" s="58">
        <v>2</v>
      </c>
    </row>
    <row r="679" spans="1:7" x14ac:dyDescent="0.3">
      <c r="A679" s="1" t="s">
        <v>567</v>
      </c>
      <c r="B679" s="56">
        <v>1.2141999999999999</v>
      </c>
      <c r="C679" s="56">
        <v>1.2141999999999999</v>
      </c>
      <c r="D679" s="56">
        <v>1.2141999999999999</v>
      </c>
      <c r="E679" s="56">
        <v>1.2141999999999999</v>
      </c>
      <c r="G679" s="58">
        <v>2</v>
      </c>
    </row>
    <row r="680" spans="1:7" x14ac:dyDescent="0.3">
      <c r="A680" s="1" t="s">
        <v>3751</v>
      </c>
      <c r="B680" s="56">
        <v>1.2144999999999999</v>
      </c>
      <c r="C680" s="56">
        <v>1.2144999999999999</v>
      </c>
      <c r="D680" s="56">
        <v>1.2144999999999999</v>
      </c>
      <c r="E680" s="56">
        <v>1.2144999999999999</v>
      </c>
      <c r="G680" s="58">
        <v>2</v>
      </c>
    </row>
    <row r="681" spans="1:7" x14ac:dyDescent="0.3">
      <c r="A681" s="1" t="s">
        <v>3752</v>
      </c>
      <c r="B681" s="56">
        <v>1.2115</v>
      </c>
      <c r="C681" s="56">
        <v>1.2115</v>
      </c>
      <c r="D681" s="56">
        <v>1.2115</v>
      </c>
      <c r="E681" s="56">
        <v>1.2115</v>
      </c>
      <c r="G681" s="58">
        <v>2</v>
      </c>
    </row>
    <row r="682" spans="1:7" x14ac:dyDescent="0.3">
      <c r="A682" s="1" t="s">
        <v>568</v>
      </c>
      <c r="B682" s="56">
        <v>1.2107000000000001</v>
      </c>
      <c r="C682" s="56">
        <v>1.2107000000000001</v>
      </c>
      <c r="D682" s="56">
        <v>1.2107000000000001</v>
      </c>
      <c r="E682" s="56">
        <v>1.2107000000000001</v>
      </c>
      <c r="G682" s="58">
        <v>2</v>
      </c>
    </row>
    <row r="683" spans="1:7" x14ac:dyDescent="0.3">
      <c r="A683" s="1" t="s">
        <v>569</v>
      </c>
      <c r="B683" s="56">
        <v>1.2094</v>
      </c>
      <c r="C683" s="56">
        <v>1.2094</v>
      </c>
      <c r="D683" s="56">
        <v>1.2094</v>
      </c>
      <c r="E683" s="56">
        <v>1.2094</v>
      </c>
      <c r="G683" s="58">
        <v>2</v>
      </c>
    </row>
    <row r="684" spans="1:7" x14ac:dyDescent="0.3">
      <c r="A684" s="1" t="s">
        <v>570</v>
      </c>
      <c r="B684" s="56">
        <v>1.2171000000000001</v>
      </c>
      <c r="C684" s="56">
        <v>1.2171000000000001</v>
      </c>
      <c r="D684" s="56">
        <v>1.2171000000000001</v>
      </c>
      <c r="E684" s="56">
        <v>1.2171000000000001</v>
      </c>
      <c r="G684" s="58">
        <v>2</v>
      </c>
    </row>
    <row r="685" spans="1:7" x14ac:dyDescent="0.3">
      <c r="A685" s="1" t="s">
        <v>571</v>
      </c>
      <c r="B685" s="56">
        <v>1.2181999999999999</v>
      </c>
      <c r="C685" s="56">
        <v>1.2181999999999999</v>
      </c>
      <c r="D685" s="56">
        <v>1.2181999999999999</v>
      </c>
      <c r="E685" s="56">
        <v>1.2181999999999999</v>
      </c>
      <c r="G685" s="58">
        <v>2</v>
      </c>
    </row>
    <row r="686" spans="1:7" x14ac:dyDescent="0.3">
      <c r="A686" s="1" t="s">
        <v>3753</v>
      </c>
      <c r="B686" s="56">
        <v>1.2177</v>
      </c>
      <c r="C686" s="56">
        <v>1.2177</v>
      </c>
      <c r="D686" s="56">
        <v>1.2177</v>
      </c>
      <c r="E686" s="56">
        <v>1.2177</v>
      </c>
      <c r="G686" s="58">
        <v>2</v>
      </c>
    </row>
    <row r="687" spans="1:7" x14ac:dyDescent="0.3">
      <c r="A687" s="1" t="s">
        <v>3754</v>
      </c>
      <c r="B687" s="56">
        <v>1.2185999999999999</v>
      </c>
      <c r="C687" s="56">
        <v>1.2185999999999999</v>
      </c>
      <c r="D687" s="56">
        <v>1.2185999999999999</v>
      </c>
      <c r="E687" s="56">
        <v>1.2185999999999999</v>
      </c>
      <c r="G687" s="58">
        <v>2</v>
      </c>
    </row>
    <row r="688" spans="1:7" x14ac:dyDescent="0.3">
      <c r="A688" s="1" t="s">
        <v>572</v>
      </c>
      <c r="B688" s="56">
        <v>1.2081999999999999</v>
      </c>
      <c r="C688" s="56">
        <v>1.2081999999999999</v>
      </c>
      <c r="D688" s="56">
        <v>1.2081999999999999</v>
      </c>
      <c r="E688" s="56">
        <v>1.2081999999999999</v>
      </c>
      <c r="G688" s="58">
        <v>2</v>
      </c>
    </row>
    <row r="689" spans="1:7" x14ac:dyDescent="0.3">
      <c r="A689" s="1" t="s">
        <v>573</v>
      </c>
      <c r="B689" s="56">
        <v>1.22</v>
      </c>
      <c r="C689" s="56">
        <v>1.22</v>
      </c>
      <c r="D689" s="56">
        <v>1.22</v>
      </c>
      <c r="E689" s="56">
        <v>1.22</v>
      </c>
      <c r="G689" s="58">
        <v>2</v>
      </c>
    </row>
    <row r="690" spans="1:7" x14ac:dyDescent="0.3">
      <c r="A690" s="1" t="s">
        <v>574</v>
      </c>
      <c r="B690" s="56">
        <v>1.2161</v>
      </c>
      <c r="C690" s="56">
        <v>1.2161</v>
      </c>
      <c r="D690" s="56">
        <v>1.2161</v>
      </c>
      <c r="E690" s="56">
        <v>1.2161</v>
      </c>
      <c r="G690" s="58">
        <v>2</v>
      </c>
    </row>
    <row r="691" spans="1:7" x14ac:dyDescent="0.3">
      <c r="A691" s="1" t="s">
        <v>575</v>
      </c>
      <c r="B691" s="56">
        <v>1.2321</v>
      </c>
      <c r="C691" s="56">
        <v>1.2321</v>
      </c>
      <c r="D691" s="56">
        <v>1.2321</v>
      </c>
      <c r="E691" s="56">
        <v>1.2321</v>
      </c>
      <c r="G691" s="58">
        <v>2</v>
      </c>
    </row>
    <row r="692" spans="1:7" x14ac:dyDescent="0.3">
      <c r="A692" s="1" t="s">
        <v>3755</v>
      </c>
      <c r="B692" s="56">
        <v>1.2329000000000001</v>
      </c>
      <c r="C692" s="56">
        <v>1.2329000000000001</v>
      </c>
      <c r="D692" s="56">
        <v>1.2329000000000001</v>
      </c>
      <c r="E692" s="56">
        <v>1.2329000000000001</v>
      </c>
      <c r="G692" s="58">
        <v>2</v>
      </c>
    </row>
    <row r="693" spans="1:7" x14ac:dyDescent="0.3">
      <c r="A693" s="1" t="s">
        <v>3756</v>
      </c>
      <c r="B693" s="56">
        <v>1.2291000000000001</v>
      </c>
      <c r="C693" s="56">
        <v>1.2291000000000001</v>
      </c>
      <c r="D693" s="56">
        <v>1.2291000000000001</v>
      </c>
      <c r="E693" s="56">
        <v>1.2291000000000001</v>
      </c>
      <c r="G693" s="58">
        <v>2</v>
      </c>
    </row>
    <row r="694" spans="1:7" x14ac:dyDescent="0.3">
      <c r="A694" s="1" t="s">
        <v>3757</v>
      </c>
      <c r="B694" s="56">
        <v>1.2283999999999999</v>
      </c>
      <c r="C694" s="56">
        <v>1.2283999999999999</v>
      </c>
      <c r="D694" s="56">
        <v>1.2283999999999999</v>
      </c>
      <c r="E694" s="56">
        <v>1.2283999999999999</v>
      </c>
      <c r="G694" s="58">
        <v>2</v>
      </c>
    </row>
    <row r="695" spans="1:7" x14ac:dyDescent="0.3">
      <c r="A695" s="1" t="s">
        <v>576</v>
      </c>
      <c r="B695" s="56">
        <v>1.2374000000000001</v>
      </c>
      <c r="C695" s="56">
        <v>1.2374000000000001</v>
      </c>
      <c r="D695" s="56">
        <v>1.2374000000000001</v>
      </c>
      <c r="E695" s="56">
        <v>1.2374000000000001</v>
      </c>
      <c r="G695" s="58">
        <v>2</v>
      </c>
    </row>
    <row r="696" spans="1:7" x14ac:dyDescent="0.3">
      <c r="A696" s="1" t="s">
        <v>577</v>
      </c>
      <c r="B696" s="56">
        <v>1.2385999999999999</v>
      </c>
      <c r="C696" s="56">
        <v>1.2385999999999999</v>
      </c>
      <c r="D696" s="56">
        <v>1.2385999999999999</v>
      </c>
      <c r="E696" s="56">
        <v>1.2385999999999999</v>
      </c>
      <c r="G696" s="58">
        <v>2</v>
      </c>
    </row>
    <row r="697" spans="1:7" x14ac:dyDescent="0.3">
      <c r="A697" s="1" t="s">
        <v>578</v>
      </c>
      <c r="B697" s="56">
        <v>1.2418</v>
      </c>
      <c r="C697" s="56">
        <v>1.2418</v>
      </c>
      <c r="D697" s="56">
        <v>1.2418</v>
      </c>
      <c r="E697" s="56">
        <v>1.2418</v>
      </c>
      <c r="G697" s="58">
        <v>2</v>
      </c>
    </row>
    <row r="698" spans="1:7" x14ac:dyDescent="0.3">
      <c r="A698" s="1" t="s">
        <v>3758</v>
      </c>
      <c r="B698" s="56">
        <v>1.2421500000000001</v>
      </c>
      <c r="C698" s="56">
        <v>1.2421500000000001</v>
      </c>
      <c r="D698" s="56">
        <v>1.2421500000000001</v>
      </c>
      <c r="E698" s="56">
        <v>1.2421500000000001</v>
      </c>
      <c r="G698" s="58">
        <v>2</v>
      </c>
    </row>
    <row r="699" spans="1:7" x14ac:dyDescent="0.3">
      <c r="A699" s="1" t="s">
        <v>3759</v>
      </c>
      <c r="B699" s="56">
        <v>1.2408999999999999</v>
      </c>
      <c r="C699" s="56">
        <v>1.2408999999999999</v>
      </c>
      <c r="D699" s="56">
        <v>1.2408999999999999</v>
      </c>
      <c r="E699" s="56">
        <v>1.2408999999999999</v>
      </c>
      <c r="G699" s="58">
        <v>2</v>
      </c>
    </row>
    <row r="700" spans="1:7" x14ac:dyDescent="0.3">
      <c r="A700" s="1" t="s">
        <v>579</v>
      </c>
      <c r="B700" s="56">
        <v>1.2327999999999999</v>
      </c>
      <c r="C700" s="56">
        <v>1.2327999999999999</v>
      </c>
      <c r="D700" s="56">
        <v>1.2327999999999999</v>
      </c>
      <c r="E700" s="56">
        <v>1.2327999999999999</v>
      </c>
      <c r="G700" s="58">
        <v>2</v>
      </c>
    </row>
    <row r="701" spans="1:7" x14ac:dyDescent="0.3">
      <c r="A701" s="1" t="s">
        <v>580</v>
      </c>
      <c r="B701" s="56">
        <v>1.2381599999999999</v>
      </c>
      <c r="C701" s="56">
        <v>1.2381599999999999</v>
      </c>
      <c r="D701" s="56">
        <v>1.2381599999999999</v>
      </c>
      <c r="E701" s="56">
        <v>1.2381599999999999</v>
      </c>
      <c r="G701" s="58">
        <v>2</v>
      </c>
    </row>
    <row r="702" spans="1:7" x14ac:dyDescent="0.3">
      <c r="A702" s="1" t="s">
        <v>581</v>
      </c>
      <c r="B702" s="56">
        <v>1.2355</v>
      </c>
      <c r="C702" s="56">
        <v>1.2355</v>
      </c>
      <c r="D702" s="56">
        <v>1.2355</v>
      </c>
      <c r="E702" s="56">
        <v>1.2355</v>
      </c>
      <c r="G702" s="58">
        <v>2</v>
      </c>
    </row>
    <row r="703" spans="1:7" x14ac:dyDescent="0.3">
      <c r="A703" s="1" t="s">
        <v>582</v>
      </c>
      <c r="B703" s="56">
        <v>1.2456</v>
      </c>
      <c r="C703" s="56">
        <v>1.2456</v>
      </c>
      <c r="D703" s="56">
        <v>1.2456</v>
      </c>
      <c r="E703" s="56">
        <v>1.2456</v>
      </c>
      <c r="G703" s="58">
        <v>2</v>
      </c>
    </row>
    <row r="704" spans="1:7" x14ac:dyDescent="0.3">
      <c r="A704" s="1" t="s">
        <v>3760</v>
      </c>
      <c r="B704" s="56">
        <v>1.24465</v>
      </c>
      <c r="C704" s="56">
        <v>1.24465</v>
      </c>
      <c r="D704" s="56">
        <v>1.24465</v>
      </c>
      <c r="E704" s="56">
        <v>1.24465</v>
      </c>
      <c r="G704" s="58">
        <v>2</v>
      </c>
    </row>
    <row r="705" spans="1:7" x14ac:dyDescent="0.3">
      <c r="A705" s="1" t="s">
        <v>3761</v>
      </c>
      <c r="B705" s="56">
        <v>1.2444</v>
      </c>
      <c r="C705" s="56">
        <v>1.2444</v>
      </c>
      <c r="D705" s="56">
        <v>1.2444</v>
      </c>
      <c r="E705" s="56">
        <v>1.2444</v>
      </c>
      <c r="G705" s="58">
        <v>2</v>
      </c>
    </row>
    <row r="706" spans="1:7" x14ac:dyDescent="0.3">
      <c r="A706" s="1" t="s">
        <v>583</v>
      </c>
      <c r="B706" s="56">
        <v>1.2331000000000001</v>
      </c>
      <c r="C706" s="56">
        <v>1.2331000000000001</v>
      </c>
      <c r="D706" s="56">
        <v>1.2331000000000001</v>
      </c>
      <c r="E706" s="56">
        <v>1.2331000000000001</v>
      </c>
      <c r="G706" s="58">
        <v>2</v>
      </c>
    </row>
    <row r="707" spans="1:7" x14ac:dyDescent="0.3">
      <c r="A707" s="1" t="s">
        <v>584</v>
      </c>
      <c r="B707" s="56">
        <v>1.2260800000000001</v>
      </c>
      <c r="C707" s="56">
        <v>1.2260800000000001</v>
      </c>
      <c r="D707" s="56">
        <v>1.2260800000000001</v>
      </c>
      <c r="E707" s="56">
        <v>1.2260800000000001</v>
      </c>
      <c r="G707" s="58">
        <v>2</v>
      </c>
    </row>
    <row r="708" spans="1:7" x14ac:dyDescent="0.3">
      <c r="A708" s="1" t="s">
        <v>585</v>
      </c>
      <c r="B708" s="56">
        <v>1.2258500000000001</v>
      </c>
      <c r="C708" s="56">
        <v>1.2258500000000001</v>
      </c>
      <c r="D708" s="56">
        <v>1.2258500000000001</v>
      </c>
      <c r="E708" s="56">
        <v>1.2258500000000001</v>
      </c>
      <c r="G708" s="58">
        <v>2</v>
      </c>
    </row>
    <row r="709" spans="1:7" x14ac:dyDescent="0.3">
      <c r="A709" s="1" t="s">
        <v>586</v>
      </c>
      <c r="B709" s="56">
        <v>1.2095</v>
      </c>
      <c r="C709" s="56">
        <v>1.2095</v>
      </c>
      <c r="D709" s="56">
        <v>1.2095</v>
      </c>
      <c r="E709" s="56">
        <v>1.2095</v>
      </c>
      <c r="G709" s="58">
        <v>2</v>
      </c>
    </row>
    <row r="710" spans="1:7" x14ac:dyDescent="0.3">
      <c r="A710" s="1" t="s">
        <v>3762</v>
      </c>
      <c r="B710" s="56">
        <v>1.2109000000000001</v>
      </c>
      <c r="C710" s="56">
        <v>1.2109000000000001</v>
      </c>
      <c r="D710" s="56">
        <v>1.2109000000000001</v>
      </c>
      <c r="E710" s="56">
        <v>1.2109000000000001</v>
      </c>
      <c r="G710" s="58">
        <v>2</v>
      </c>
    </row>
    <row r="711" spans="1:7" x14ac:dyDescent="0.3">
      <c r="A711" s="1" t="s">
        <v>3763</v>
      </c>
      <c r="B711" s="56">
        <v>1.2142999999999999</v>
      </c>
      <c r="C711" s="56">
        <v>1.2142999999999999</v>
      </c>
      <c r="D711" s="56">
        <v>1.2142999999999999</v>
      </c>
      <c r="E711" s="56">
        <v>1.2142999999999999</v>
      </c>
      <c r="G711" s="58">
        <v>2</v>
      </c>
    </row>
    <row r="712" spans="1:7" x14ac:dyDescent="0.3">
      <c r="A712" s="1" t="s">
        <v>587</v>
      </c>
      <c r="B712" s="56">
        <v>1.2058500000000001</v>
      </c>
      <c r="C712" s="56">
        <v>1.2058500000000001</v>
      </c>
      <c r="D712" s="56">
        <v>1.2058500000000001</v>
      </c>
      <c r="E712" s="56">
        <v>1.2058500000000001</v>
      </c>
      <c r="G712" s="58">
        <v>2</v>
      </c>
    </row>
    <row r="713" spans="1:7" x14ac:dyDescent="0.3">
      <c r="A713" s="1" t="s">
        <v>588</v>
      </c>
      <c r="B713" s="56">
        <v>1.2056899999999999</v>
      </c>
      <c r="C713" s="56">
        <v>1.2056899999999999</v>
      </c>
      <c r="D713" s="56">
        <v>1.2056899999999999</v>
      </c>
      <c r="E713" s="56">
        <v>1.2056899999999999</v>
      </c>
      <c r="G713" s="58">
        <v>2</v>
      </c>
    </row>
    <row r="714" spans="1:7" x14ac:dyDescent="0.3">
      <c r="A714" s="1" t="s">
        <v>589</v>
      </c>
      <c r="B714" s="56">
        <v>1.2047000000000001</v>
      </c>
      <c r="C714" s="56">
        <v>1.2047000000000001</v>
      </c>
      <c r="D714" s="56">
        <v>1.2047000000000001</v>
      </c>
      <c r="E714" s="56">
        <v>1.2047000000000001</v>
      </c>
      <c r="G714" s="58">
        <v>2</v>
      </c>
    </row>
    <row r="715" spans="1:7" x14ac:dyDescent="0.3">
      <c r="A715" s="1" t="s">
        <v>590</v>
      </c>
      <c r="B715" s="56">
        <v>1.20245</v>
      </c>
      <c r="C715" s="56">
        <v>1.20245</v>
      </c>
      <c r="D715" s="56">
        <v>1.20245</v>
      </c>
      <c r="E715" s="56">
        <v>1.20245</v>
      </c>
      <c r="G715" s="58">
        <v>2</v>
      </c>
    </row>
    <row r="716" spans="1:7" x14ac:dyDescent="0.3">
      <c r="A716" s="1" t="s">
        <v>3764</v>
      </c>
      <c r="B716" s="56">
        <v>1.2065999999999999</v>
      </c>
      <c r="C716" s="56">
        <v>1.2065999999999999</v>
      </c>
      <c r="D716" s="56">
        <v>1.2065999999999999</v>
      </c>
      <c r="E716" s="56">
        <v>1.2065999999999999</v>
      </c>
      <c r="G716" s="58">
        <v>2</v>
      </c>
    </row>
    <row r="717" spans="1:7" x14ac:dyDescent="0.3">
      <c r="A717" s="1" t="s">
        <v>3765</v>
      </c>
      <c r="B717" s="56">
        <v>1.20272</v>
      </c>
      <c r="C717" s="56">
        <v>1.20272</v>
      </c>
      <c r="D717" s="56">
        <v>1.20272</v>
      </c>
      <c r="E717" s="56">
        <v>1.20272</v>
      </c>
      <c r="G717" s="58">
        <v>2</v>
      </c>
    </row>
    <row r="718" spans="1:7" x14ac:dyDescent="0.3">
      <c r="A718" s="1" t="s">
        <v>591</v>
      </c>
      <c r="B718" s="56">
        <v>1.2061999999999999</v>
      </c>
      <c r="C718" s="56">
        <v>1.2061999999999999</v>
      </c>
      <c r="D718" s="56">
        <v>1.2061999999999999</v>
      </c>
      <c r="E718" s="56">
        <v>1.2061999999999999</v>
      </c>
      <c r="G718" s="58">
        <v>2</v>
      </c>
    </row>
    <row r="719" spans="1:7" x14ac:dyDescent="0.3">
      <c r="A719" s="1" t="s">
        <v>592</v>
      </c>
      <c r="B719" s="56">
        <v>1.2052499999999999</v>
      </c>
      <c r="C719" s="56">
        <v>1.2052499999999999</v>
      </c>
      <c r="D719" s="56">
        <v>1.2052499999999999</v>
      </c>
      <c r="E719" s="56">
        <v>1.2052499999999999</v>
      </c>
      <c r="G719" s="58">
        <v>2</v>
      </c>
    </row>
    <row r="720" spans="1:7" x14ac:dyDescent="0.3">
      <c r="A720" s="1" t="s">
        <v>593</v>
      </c>
      <c r="B720" s="56">
        <v>1.20539</v>
      </c>
      <c r="C720" s="56">
        <v>1.20539</v>
      </c>
      <c r="D720" s="56">
        <v>1.20539</v>
      </c>
      <c r="E720" s="56">
        <v>1.20539</v>
      </c>
      <c r="G720" s="58">
        <v>2</v>
      </c>
    </row>
    <row r="721" spans="1:7" x14ac:dyDescent="0.3">
      <c r="A721" s="1" t="s">
        <v>594</v>
      </c>
      <c r="B721" s="56">
        <v>1.2284999999999999</v>
      </c>
      <c r="C721" s="56">
        <v>1.2284999999999999</v>
      </c>
      <c r="D721" s="56">
        <v>1.2284999999999999</v>
      </c>
      <c r="E721" s="56">
        <v>1.2284999999999999</v>
      </c>
      <c r="G721" s="58">
        <v>2</v>
      </c>
    </row>
    <row r="722" spans="1:7" x14ac:dyDescent="0.3">
      <c r="A722" s="1" t="s">
        <v>3766</v>
      </c>
      <c r="B722" s="56">
        <v>1.2294499999999999</v>
      </c>
      <c r="C722" s="56">
        <v>1.2294499999999999</v>
      </c>
      <c r="D722" s="56">
        <v>1.2294499999999999</v>
      </c>
      <c r="E722" s="56">
        <v>1.2294499999999999</v>
      </c>
      <c r="G722" s="58">
        <v>2</v>
      </c>
    </row>
    <row r="723" spans="1:7" x14ac:dyDescent="0.3">
      <c r="A723" s="1" t="s">
        <v>3767</v>
      </c>
      <c r="B723" s="56">
        <v>1.2274</v>
      </c>
      <c r="C723" s="56">
        <v>1.2274</v>
      </c>
      <c r="D723" s="56">
        <v>1.2274</v>
      </c>
      <c r="E723" s="56">
        <v>1.2274</v>
      </c>
      <c r="G723" s="58">
        <v>2</v>
      </c>
    </row>
    <row r="724" spans="1:7" x14ac:dyDescent="0.3">
      <c r="A724" s="1" t="s">
        <v>595</v>
      </c>
      <c r="B724" s="56">
        <v>1.22383</v>
      </c>
      <c r="C724" s="56">
        <v>1.22383</v>
      </c>
      <c r="D724" s="56">
        <v>1.22383</v>
      </c>
      <c r="E724" s="56">
        <v>1.22383</v>
      </c>
      <c r="G724" s="58">
        <v>2</v>
      </c>
    </row>
    <row r="725" spans="1:7" x14ac:dyDescent="0.3">
      <c r="A725" s="1" t="s">
        <v>596</v>
      </c>
      <c r="B725" s="56">
        <v>1.222</v>
      </c>
      <c r="C725" s="56">
        <v>1.222</v>
      </c>
      <c r="D725" s="56">
        <v>1.222</v>
      </c>
      <c r="E725" s="56">
        <v>1.222</v>
      </c>
      <c r="G725" s="58">
        <v>2</v>
      </c>
    </row>
    <row r="726" spans="1:7" x14ac:dyDescent="0.3">
      <c r="A726" s="1" t="s">
        <v>597</v>
      </c>
      <c r="B726" s="56">
        <v>1.2252000000000001</v>
      </c>
      <c r="C726" s="56">
        <v>1.2252000000000001</v>
      </c>
      <c r="D726" s="56">
        <v>1.2252000000000001</v>
      </c>
      <c r="E726" s="56">
        <v>1.2252000000000001</v>
      </c>
      <c r="G726" s="58">
        <v>2</v>
      </c>
    </row>
    <row r="727" spans="1:7" x14ac:dyDescent="0.3">
      <c r="A727" s="1" t="s">
        <v>598</v>
      </c>
      <c r="B727" s="56">
        <v>1.2379</v>
      </c>
      <c r="C727" s="56">
        <v>1.2379</v>
      </c>
      <c r="D727" s="56">
        <v>1.2379</v>
      </c>
      <c r="E727" s="56">
        <v>1.2379</v>
      </c>
      <c r="G727" s="58">
        <v>2</v>
      </c>
    </row>
    <row r="728" spans="1:7" x14ac:dyDescent="0.3">
      <c r="A728" s="1" t="s">
        <v>3768</v>
      </c>
      <c r="B728" s="56">
        <v>1.2377499999999999</v>
      </c>
      <c r="C728" s="56">
        <v>1.2377499999999999</v>
      </c>
      <c r="D728" s="56">
        <v>1.2377499999999999</v>
      </c>
      <c r="E728" s="56">
        <v>1.2377499999999999</v>
      </c>
      <c r="G728" s="58">
        <v>2</v>
      </c>
    </row>
    <row r="729" spans="1:7" x14ac:dyDescent="0.3">
      <c r="A729" s="1" t="s">
        <v>3769</v>
      </c>
      <c r="B729" s="56">
        <v>1.2363500000000001</v>
      </c>
      <c r="C729" s="56">
        <v>1.2363500000000001</v>
      </c>
      <c r="D729" s="56">
        <v>1.2363500000000001</v>
      </c>
      <c r="E729" s="56">
        <v>1.2363500000000001</v>
      </c>
      <c r="G729" s="58">
        <v>2</v>
      </c>
    </row>
    <row r="730" spans="1:7" x14ac:dyDescent="0.3">
      <c r="A730" s="1" t="s">
        <v>599</v>
      </c>
      <c r="B730" s="56">
        <v>1.2355499999999999</v>
      </c>
      <c r="C730" s="56">
        <v>1.2355499999999999</v>
      </c>
      <c r="D730" s="56">
        <v>1.2355499999999999</v>
      </c>
      <c r="E730" s="56">
        <v>1.2355499999999999</v>
      </c>
      <c r="G730" s="58">
        <v>2</v>
      </c>
    </row>
    <row r="731" spans="1:7" x14ac:dyDescent="0.3">
      <c r="A731" s="1" t="s">
        <v>600</v>
      </c>
      <c r="B731" s="56">
        <v>1.2337</v>
      </c>
      <c r="C731" s="56">
        <v>1.2337</v>
      </c>
      <c r="D731" s="56">
        <v>1.2337</v>
      </c>
      <c r="E731" s="56">
        <v>1.2337</v>
      </c>
      <c r="G731" s="58">
        <v>2</v>
      </c>
    </row>
    <row r="732" spans="1:7" x14ac:dyDescent="0.3">
      <c r="A732" s="1" t="s">
        <v>601</v>
      </c>
      <c r="B732" s="56">
        <v>1.2364999999999999</v>
      </c>
      <c r="C732" s="56">
        <v>1.2364999999999999</v>
      </c>
      <c r="D732" s="56">
        <v>1.2364999999999999</v>
      </c>
      <c r="E732" s="56">
        <v>1.2364999999999999</v>
      </c>
      <c r="G732" s="58">
        <v>2</v>
      </c>
    </row>
    <row r="733" spans="1:7" x14ac:dyDescent="0.3">
      <c r="A733" s="1" t="s">
        <v>602</v>
      </c>
      <c r="B733" s="56">
        <v>1.2324999999999999</v>
      </c>
      <c r="C733" s="56">
        <v>1.2324999999999999</v>
      </c>
      <c r="D733" s="56">
        <v>1.2324999999999999</v>
      </c>
      <c r="E733" s="56">
        <v>1.2324999999999999</v>
      </c>
      <c r="G733" s="58">
        <v>2</v>
      </c>
    </row>
    <row r="734" spans="1:7" x14ac:dyDescent="0.3">
      <c r="A734" s="1" t="s">
        <v>3770</v>
      </c>
      <c r="B734" s="56">
        <v>1.2321500000000001</v>
      </c>
      <c r="C734" s="56">
        <v>1.2321500000000001</v>
      </c>
      <c r="D734" s="56">
        <v>1.2321500000000001</v>
      </c>
      <c r="E734" s="56">
        <v>1.2321500000000001</v>
      </c>
      <c r="G734" s="58">
        <v>2</v>
      </c>
    </row>
    <row r="735" spans="1:7" x14ac:dyDescent="0.3">
      <c r="A735" s="1" t="s">
        <v>3771</v>
      </c>
      <c r="B735" s="56">
        <v>1.2143999999999999</v>
      </c>
      <c r="C735" s="56">
        <v>1.2143999999999999</v>
      </c>
      <c r="D735" s="56">
        <v>1.2143999999999999</v>
      </c>
      <c r="E735" s="56">
        <v>1.2143999999999999</v>
      </c>
      <c r="G735" s="58">
        <v>2</v>
      </c>
    </row>
    <row r="736" spans="1:7" x14ac:dyDescent="0.3">
      <c r="A736" s="1" t="s">
        <v>603</v>
      </c>
      <c r="B736" s="56">
        <v>1.2082999999999999</v>
      </c>
      <c r="C736" s="56">
        <v>1.2082999999999999</v>
      </c>
      <c r="D736" s="56">
        <v>1.2082999999999999</v>
      </c>
      <c r="E736" s="56">
        <v>1.2082999999999999</v>
      </c>
      <c r="G736" s="58">
        <v>2</v>
      </c>
    </row>
    <row r="737" spans="1:7" x14ac:dyDescent="0.3">
      <c r="A737" s="1" t="s">
        <v>604</v>
      </c>
      <c r="B737" s="56">
        <v>1.20834</v>
      </c>
      <c r="C737" s="56">
        <v>1.20834</v>
      </c>
      <c r="D737" s="56">
        <v>1.20834</v>
      </c>
      <c r="E737" s="56">
        <v>1.20834</v>
      </c>
      <c r="G737" s="58">
        <v>2</v>
      </c>
    </row>
    <row r="738" spans="1:7" x14ac:dyDescent="0.3">
      <c r="A738" s="1" t="s">
        <v>605</v>
      </c>
      <c r="B738" s="56">
        <v>1.2102900000000001</v>
      </c>
      <c r="C738" s="56">
        <v>1.2102900000000001</v>
      </c>
      <c r="D738" s="56">
        <v>1.2102900000000001</v>
      </c>
      <c r="E738" s="56">
        <v>1.2102900000000001</v>
      </c>
      <c r="G738" s="58">
        <v>2</v>
      </c>
    </row>
    <row r="739" spans="1:7" x14ac:dyDescent="0.3">
      <c r="A739" s="1" t="s">
        <v>606</v>
      </c>
      <c r="B739" s="56">
        <v>1.2018</v>
      </c>
      <c r="C739" s="56">
        <v>1.2018</v>
      </c>
      <c r="D739" s="56">
        <v>1.2018</v>
      </c>
      <c r="E739" s="56">
        <v>1.2018</v>
      </c>
      <c r="G739" s="58">
        <v>2</v>
      </c>
    </row>
    <row r="740" spans="1:7" x14ac:dyDescent="0.3">
      <c r="A740" s="1" t="s">
        <v>3772</v>
      </c>
      <c r="B740" s="56">
        <v>1.20225</v>
      </c>
      <c r="C740" s="56">
        <v>1.20225</v>
      </c>
      <c r="D740" s="56">
        <v>1.20225</v>
      </c>
      <c r="E740" s="56">
        <v>1.20225</v>
      </c>
      <c r="G740" s="58">
        <v>2</v>
      </c>
    </row>
    <row r="741" spans="1:7" x14ac:dyDescent="0.3">
      <c r="A741" s="1" t="s">
        <v>3773</v>
      </c>
      <c r="B741" s="56">
        <v>1.20488</v>
      </c>
      <c r="C741" s="56">
        <v>1.20488</v>
      </c>
      <c r="D741" s="56">
        <v>1.20488</v>
      </c>
      <c r="E741" s="56">
        <v>1.20488</v>
      </c>
      <c r="G741" s="58">
        <v>2</v>
      </c>
    </row>
    <row r="742" spans="1:7" x14ac:dyDescent="0.3">
      <c r="A742" s="1" t="s">
        <v>607</v>
      </c>
      <c r="B742" s="56">
        <v>1.2183900000000001</v>
      </c>
      <c r="C742" s="56">
        <v>1.2183900000000001</v>
      </c>
      <c r="D742" s="56">
        <v>1.2183900000000001</v>
      </c>
      <c r="E742" s="56">
        <v>1.2183900000000001</v>
      </c>
      <c r="G742" s="58">
        <v>2</v>
      </c>
    </row>
    <row r="743" spans="1:7" x14ac:dyDescent="0.3">
      <c r="A743" s="1" t="s">
        <v>608</v>
      </c>
      <c r="B743" s="56">
        <v>1.2190000000000001</v>
      </c>
      <c r="C743" s="56">
        <v>1.2190000000000001</v>
      </c>
      <c r="D743" s="56">
        <v>1.2190000000000001</v>
      </c>
      <c r="E743" s="56">
        <v>1.2190000000000001</v>
      </c>
      <c r="G743" s="58">
        <v>2</v>
      </c>
    </row>
    <row r="744" spans="1:7" x14ac:dyDescent="0.3">
      <c r="A744" s="1" t="s">
        <v>609</v>
      </c>
      <c r="B744" s="56">
        <v>1.2175800000000001</v>
      </c>
      <c r="C744" s="56">
        <v>1.2175800000000001</v>
      </c>
      <c r="D744" s="56">
        <v>1.2175800000000001</v>
      </c>
      <c r="E744" s="56">
        <v>1.2175800000000001</v>
      </c>
      <c r="G744" s="58">
        <v>2</v>
      </c>
    </row>
    <row r="745" spans="1:7" x14ac:dyDescent="0.3">
      <c r="A745" s="1" t="s">
        <v>610</v>
      </c>
      <c r="B745" s="56">
        <v>1.2063999999999999</v>
      </c>
      <c r="C745" s="56">
        <v>1.2063999999999999</v>
      </c>
      <c r="D745" s="56">
        <v>1.2063999999999999</v>
      </c>
      <c r="E745" s="56">
        <v>1.2063999999999999</v>
      </c>
      <c r="G745" s="58">
        <v>2</v>
      </c>
    </row>
    <row r="746" spans="1:7" x14ac:dyDescent="0.3">
      <c r="A746" s="1" t="s">
        <v>3774</v>
      </c>
      <c r="B746" s="56">
        <v>1.2062999999999999</v>
      </c>
      <c r="C746" s="56">
        <v>1.2062999999999999</v>
      </c>
      <c r="D746" s="56">
        <v>1.2062999999999999</v>
      </c>
      <c r="E746" s="56">
        <v>1.2062999999999999</v>
      </c>
      <c r="G746" s="58">
        <v>2</v>
      </c>
    </row>
    <row r="747" spans="1:7" x14ac:dyDescent="0.3">
      <c r="A747" s="1" t="s">
        <v>3775</v>
      </c>
      <c r="B747" s="56">
        <v>1.2064900000000001</v>
      </c>
      <c r="C747" s="56">
        <v>1.2064900000000001</v>
      </c>
      <c r="D747" s="56">
        <v>1.2064900000000001</v>
      </c>
      <c r="E747" s="56">
        <v>1.2064900000000001</v>
      </c>
      <c r="G747" s="58">
        <v>2</v>
      </c>
    </row>
    <row r="748" spans="1:7" x14ac:dyDescent="0.3">
      <c r="A748" s="1" t="s">
        <v>3776</v>
      </c>
      <c r="B748" s="56">
        <v>1.21096</v>
      </c>
      <c r="C748" s="56">
        <v>1.21096</v>
      </c>
      <c r="D748" s="56">
        <v>1.21096</v>
      </c>
      <c r="E748" s="56">
        <v>1.21096</v>
      </c>
      <c r="G748" s="58">
        <v>2</v>
      </c>
    </row>
    <row r="749" spans="1:7" x14ac:dyDescent="0.3">
      <c r="A749" s="1" t="s">
        <v>611</v>
      </c>
      <c r="B749" s="56">
        <v>1.21837</v>
      </c>
      <c r="C749" s="56">
        <v>1.21837</v>
      </c>
      <c r="D749" s="56">
        <v>1.21837</v>
      </c>
      <c r="E749" s="56">
        <v>1.21837</v>
      </c>
      <c r="G749" s="58">
        <v>2</v>
      </c>
    </row>
    <row r="750" spans="1:7" x14ac:dyDescent="0.3">
      <c r="A750" s="1" t="s">
        <v>612</v>
      </c>
      <c r="B750" s="56">
        <v>1.2213499999999999</v>
      </c>
      <c r="C750" s="56">
        <v>1.2213499999999999</v>
      </c>
      <c r="D750" s="56">
        <v>1.2213499999999999</v>
      </c>
      <c r="E750" s="56">
        <v>1.2213499999999999</v>
      </c>
      <c r="G750" s="58">
        <v>2</v>
      </c>
    </row>
    <row r="751" spans="1:7" x14ac:dyDescent="0.3">
      <c r="A751" s="1" t="s">
        <v>613</v>
      </c>
      <c r="B751" s="56">
        <v>1.2267999999999999</v>
      </c>
      <c r="C751" s="56">
        <v>1.2267999999999999</v>
      </c>
      <c r="D751" s="56">
        <v>1.2267999999999999</v>
      </c>
      <c r="E751" s="56">
        <v>1.2267999999999999</v>
      </c>
      <c r="G751" s="58">
        <v>2</v>
      </c>
    </row>
    <row r="752" spans="1:7" x14ac:dyDescent="0.3">
      <c r="A752" s="1" t="s">
        <v>3777</v>
      </c>
      <c r="B752" s="56">
        <v>1.22715</v>
      </c>
      <c r="C752" s="56">
        <v>1.22715</v>
      </c>
      <c r="D752" s="56">
        <v>1.22715</v>
      </c>
      <c r="E752" s="56">
        <v>1.22715</v>
      </c>
      <c r="G752" s="58">
        <v>2</v>
      </c>
    </row>
    <row r="753" spans="1:7" x14ac:dyDescent="0.3">
      <c r="A753" s="1" t="s">
        <v>3778</v>
      </c>
      <c r="B753" s="56">
        <v>1.2262900000000001</v>
      </c>
      <c r="C753" s="56">
        <v>1.2262900000000001</v>
      </c>
      <c r="D753" s="56">
        <v>1.2262900000000001</v>
      </c>
      <c r="E753" s="56">
        <v>1.2262900000000001</v>
      </c>
      <c r="G753" s="58">
        <v>2</v>
      </c>
    </row>
    <row r="754" spans="1:7" x14ac:dyDescent="0.3">
      <c r="A754" s="1" t="s">
        <v>614</v>
      </c>
      <c r="B754" s="56">
        <v>1.2256</v>
      </c>
      <c r="C754" s="56">
        <v>1.2256</v>
      </c>
      <c r="D754" s="56">
        <v>1.2256</v>
      </c>
      <c r="E754" s="56">
        <v>1.2256</v>
      </c>
      <c r="G754" s="58">
        <v>2</v>
      </c>
    </row>
    <row r="755" spans="1:7" x14ac:dyDescent="0.3">
      <c r="A755" s="1" t="s">
        <v>615</v>
      </c>
      <c r="B755" s="56">
        <v>1.21515</v>
      </c>
      <c r="C755" s="56">
        <v>1.21515</v>
      </c>
      <c r="D755" s="56">
        <v>1.21515</v>
      </c>
      <c r="E755" s="56">
        <v>1.21515</v>
      </c>
      <c r="G755" s="58">
        <v>2</v>
      </c>
    </row>
    <row r="756" spans="1:7" x14ac:dyDescent="0.3">
      <c r="A756" s="1" t="s">
        <v>616</v>
      </c>
      <c r="B756" s="56">
        <v>1.21845</v>
      </c>
      <c r="C756" s="56">
        <v>1.21845</v>
      </c>
      <c r="D756" s="56">
        <v>1.21845</v>
      </c>
      <c r="E756" s="56">
        <v>1.21845</v>
      </c>
      <c r="G756" s="58">
        <v>2</v>
      </c>
    </row>
    <row r="757" spans="1:7" x14ac:dyDescent="0.3">
      <c r="A757" s="1" t="s">
        <v>617</v>
      </c>
      <c r="B757" s="56">
        <v>1.2193000000000001</v>
      </c>
      <c r="C757" s="56">
        <v>1.2193000000000001</v>
      </c>
      <c r="D757" s="56">
        <v>1.2193000000000001</v>
      </c>
      <c r="E757" s="56">
        <v>1.2193000000000001</v>
      </c>
      <c r="G757" s="58">
        <v>2</v>
      </c>
    </row>
    <row r="758" spans="1:7" x14ac:dyDescent="0.3">
      <c r="A758" s="1" t="s">
        <v>3779</v>
      </c>
      <c r="B758" s="56">
        <v>1.2190000000000001</v>
      </c>
      <c r="C758" s="56">
        <v>1.2190000000000001</v>
      </c>
      <c r="D758" s="56">
        <v>1.2190000000000001</v>
      </c>
      <c r="E758" s="56">
        <v>1.2190000000000001</v>
      </c>
      <c r="G758" s="58">
        <v>2</v>
      </c>
    </row>
    <row r="759" spans="1:7" x14ac:dyDescent="0.3">
      <c r="A759" s="1" t="s">
        <v>3780</v>
      </c>
      <c r="B759" s="56">
        <v>1.21774</v>
      </c>
      <c r="C759" s="56">
        <v>1.21774</v>
      </c>
      <c r="D759" s="56">
        <v>1.21774</v>
      </c>
      <c r="E759" s="56">
        <v>1.21774</v>
      </c>
      <c r="G759" s="58">
        <v>2</v>
      </c>
    </row>
    <row r="760" spans="1:7" x14ac:dyDescent="0.3">
      <c r="A760" s="1" t="s">
        <v>618</v>
      </c>
      <c r="B760" s="56">
        <v>1.2337</v>
      </c>
      <c r="C760" s="56">
        <v>1.2337</v>
      </c>
      <c r="D760" s="56">
        <v>1.2337</v>
      </c>
      <c r="E760" s="56">
        <v>1.2337</v>
      </c>
      <c r="G760" s="58">
        <v>2</v>
      </c>
    </row>
    <row r="761" spans="1:7" x14ac:dyDescent="0.3">
      <c r="A761" s="1" t="s">
        <v>619</v>
      </c>
      <c r="B761" s="56">
        <v>1.22699</v>
      </c>
      <c r="C761" s="56">
        <v>1.22699</v>
      </c>
      <c r="D761" s="56">
        <v>1.22699</v>
      </c>
      <c r="E761" s="56">
        <v>1.22699</v>
      </c>
      <c r="G761" s="58">
        <v>2</v>
      </c>
    </row>
    <row r="762" spans="1:7" x14ac:dyDescent="0.3">
      <c r="A762" s="1" t="s">
        <v>620</v>
      </c>
      <c r="B762" s="56">
        <v>1.2273000000000001</v>
      </c>
      <c r="C762" s="56">
        <v>1.2273000000000001</v>
      </c>
      <c r="D762" s="56">
        <v>1.2273000000000001</v>
      </c>
      <c r="E762" s="56">
        <v>1.2273000000000001</v>
      </c>
      <c r="G762" s="58">
        <v>2</v>
      </c>
    </row>
    <row r="763" spans="1:7" x14ac:dyDescent="0.3">
      <c r="A763" s="1" t="s">
        <v>621</v>
      </c>
      <c r="B763" s="56">
        <v>1.228</v>
      </c>
      <c r="C763" s="56">
        <v>1.228</v>
      </c>
      <c r="D763" s="56">
        <v>1.228</v>
      </c>
      <c r="E763" s="56">
        <v>1.228</v>
      </c>
      <c r="G763" s="58">
        <v>2</v>
      </c>
    </row>
    <row r="764" spans="1:7" x14ac:dyDescent="0.3">
      <c r="A764" s="1" t="s">
        <v>3781</v>
      </c>
      <c r="B764" s="56">
        <v>1.2286999999999999</v>
      </c>
      <c r="C764" s="56">
        <v>1.2286999999999999</v>
      </c>
      <c r="D764" s="56">
        <v>1.2286999999999999</v>
      </c>
      <c r="E764" s="56">
        <v>1.2286999999999999</v>
      </c>
      <c r="G764" s="58">
        <v>2</v>
      </c>
    </row>
    <row r="765" spans="1:7" x14ac:dyDescent="0.3">
      <c r="A765" s="1" t="s">
        <v>3782</v>
      </c>
      <c r="B765" s="56">
        <v>1.22939</v>
      </c>
      <c r="C765" s="56">
        <v>1.22939</v>
      </c>
      <c r="D765" s="56">
        <v>1.22939</v>
      </c>
      <c r="E765" s="56">
        <v>1.22939</v>
      </c>
      <c r="G765" s="58">
        <v>2</v>
      </c>
    </row>
    <row r="766" spans="1:7" x14ac:dyDescent="0.3">
      <c r="A766" s="1" t="s">
        <v>622</v>
      </c>
      <c r="B766" s="56">
        <v>1.2327900000000001</v>
      </c>
      <c r="C766" s="56">
        <v>1.2327900000000001</v>
      </c>
      <c r="D766" s="56">
        <v>1.2327900000000001</v>
      </c>
      <c r="E766" s="56">
        <v>1.2327900000000001</v>
      </c>
      <c r="G766" s="58">
        <v>2</v>
      </c>
    </row>
    <row r="767" spans="1:7" x14ac:dyDescent="0.3">
      <c r="A767" s="1" t="s">
        <v>623</v>
      </c>
      <c r="B767" s="56">
        <v>1.23329</v>
      </c>
      <c r="C767" s="56">
        <v>1.23329</v>
      </c>
      <c r="D767" s="56">
        <v>1.23329</v>
      </c>
      <c r="E767" s="56">
        <v>1.23329</v>
      </c>
      <c r="G767" s="58">
        <v>2</v>
      </c>
    </row>
    <row r="768" spans="1:7" x14ac:dyDescent="0.3">
      <c r="A768" s="1" t="s">
        <v>624</v>
      </c>
      <c r="B768" s="56">
        <v>1.2435</v>
      </c>
      <c r="C768" s="56">
        <v>1.2435</v>
      </c>
      <c r="D768" s="56">
        <v>1.2435</v>
      </c>
      <c r="E768" s="56">
        <v>1.2435</v>
      </c>
      <c r="G768" s="58">
        <v>2</v>
      </c>
    </row>
    <row r="769" spans="1:7" x14ac:dyDescent="0.3">
      <c r="A769" s="1" t="s">
        <v>625</v>
      </c>
      <c r="B769" s="56">
        <v>1.2421</v>
      </c>
      <c r="C769" s="56">
        <v>1.2421</v>
      </c>
      <c r="D769" s="56">
        <v>1.2421</v>
      </c>
      <c r="E769" s="56">
        <v>1.2421</v>
      </c>
      <c r="G769" s="58">
        <v>2</v>
      </c>
    </row>
    <row r="770" spans="1:7" x14ac:dyDescent="0.3">
      <c r="A770" s="1" t="s">
        <v>3783</v>
      </c>
      <c r="B770" s="56">
        <v>1.2402500000000001</v>
      </c>
      <c r="C770" s="56">
        <v>1.2402500000000001</v>
      </c>
      <c r="D770" s="56">
        <v>1.2402500000000001</v>
      </c>
      <c r="E770" s="56">
        <v>1.2402500000000001</v>
      </c>
      <c r="G770" s="58">
        <v>2</v>
      </c>
    </row>
    <row r="771" spans="1:7" x14ac:dyDescent="0.3">
      <c r="A771" s="1" t="s">
        <v>3784</v>
      </c>
      <c r="B771" s="56">
        <v>1.2289399999999999</v>
      </c>
      <c r="C771" s="56">
        <v>1.2289399999999999</v>
      </c>
      <c r="D771" s="56">
        <v>1.2289399999999999</v>
      </c>
      <c r="E771" s="56">
        <v>1.2289399999999999</v>
      </c>
      <c r="G771" s="58">
        <v>2</v>
      </c>
    </row>
    <row r="772" spans="1:7" x14ac:dyDescent="0.3">
      <c r="A772" s="1" t="s">
        <v>626</v>
      </c>
      <c r="B772" s="56">
        <v>1.23129</v>
      </c>
      <c r="C772" s="56">
        <v>1.23129</v>
      </c>
      <c r="D772" s="56">
        <v>1.23129</v>
      </c>
      <c r="E772" s="56">
        <v>1.23129</v>
      </c>
      <c r="G772" s="58">
        <v>2</v>
      </c>
    </row>
    <row r="773" spans="1:7" x14ac:dyDescent="0.3">
      <c r="A773" s="1" t="s">
        <v>627</v>
      </c>
      <c r="B773" s="56">
        <v>1.22879</v>
      </c>
      <c r="C773" s="56">
        <v>1.22879</v>
      </c>
      <c r="D773" s="56">
        <v>1.22879</v>
      </c>
      <c r="E773" s="56">
        <v>1.22879</v>
      </c>
      <c r="G773" s="58">
        <v>2</v>
      </c>
    </row>
    <row r="774" spans="1:7" x14ac:dyDescent="0.3">
      <c r="A774" s="1" t="s">
        <v>628</v>
      </c>
      <c r="B774" s="56">
        <v>1.22854</v>
      </c>
      <c r="C774" s="56">
        <v>1.22854</v>
      </c>
      <c r="D774" s="56">
        <v>1.22854</v>
      </c>
      <c r="E774" s="56">
        <v>1.22854</v>
      </c>
      <c r="G774" s="58">
        <v>2</v>
      </c>
    </row>
    <row r="775" spans="1:7" x14ac:dyDescent="0.3">
      <c r="A775" s="1" t="s">
        <v>629</v>
      </c>
      <c r="B775" s="56">
        <v>1.2414000000000001</v>
      </c>
      <c r="C775" s="56">
        <v>1.2414000000000001</v>
      </c>
      <c r="D775" s="56">
        <v>1.2414000000000001</v>
      </c>
      <c r="E775" s="56">
        <v>1.2414000000000001</v>
      </c>
      <c r="G775" s="58">
        <v>2</v>
      </c>
    </row>
    <row r="776" spans="1:7" x14ac:dyDescent="0.3">
      <c r="A776" s="1" t="s">
        <v>3785</v>
      </c>
      <c r="B776" s="56">
        <v>1.24265</v>
      </c>
      <c r="C776" s="56">
        <v>1.24265</v>
      </c>
      <c r="D776" s="56">
        <v>1.24265</v>
      </c>
      <c r="E776" s="56">
        <v>1.24265</v>
      </c>
      <c r="G776" s="58">
        <v>2</v>
      </c>
    </row>
    <row r="777" spans="1:7" x14ac:dyDescent="0.3">
      <c r="A777" s="1" t="s">
        <v>3786</v>
      </c>
      <c r="B777" s="56">
        <v>1.23889</v>
      </c>
      <c r="C777" s="56">
        <v>1.23889</v>
      </c>
      <c r="D777" s="56">
        <v>1.23889</v>
      </c>
      <c r="E777" s="56">
        <v>1.23889</v>
      </c>
      <c r="G777" s="58">
        <v>2</v>
      </c>
    </row>
    <row r="778" spans="1:7" x14ac:dyDescent="0.3">
      <c r="A778" s="1" t="s">
        <v>630</v>
      </c>
      <c r="B778" s="56">
        <v>1.23288</v>
      </c>
      <c r="C778" s="56">
        <v>1.23288</v>
      </c>
      <c r="D778" s="56">
        <v>1.23288</v>
      </c>
      <c r="E778" s="56">
        <v>1.23288</v>
      </c>
      <c r="G778" s="58">
        <v>2</v>
      </c>
    </row>
    <row r="779" spans="1:7" x14ac:dyDescent="0.3">
      <c r="A779" s="1" t="s">
        <v>631</v>
      </c>
      <c r="B779" s="56">
        <v>1.2347999999999999</v>
      </c>
      <c r="C779" s="56">
        <v>1.2347999999999999</v>
      </c>
      <c r="D779" s="56">
        <v>1.2347999999999999</v>
      </c>
      <c r="E779" s="56">
        <v>1.2347999999999999</v>
      </c>
      <c r="G779" s="58">
        <v>2</v>
      </c>
    </row>
    <row r="780" spans="1:7" x14ac:dyDescent="0.3">
      <c r="A780" s="1" t="s">
        <v>632</v>
      </c>
      <c r="B780" s="56">
        <v>1.23909</v>
      </c>
      <c r="C780" s="56">
        <v>1.23909</v>
      </c>
      <c r="D780" s="56">
        <v>1.23909</v>
      </c>
      <c r="E780" s="56">
        <v>1.23909</v>
      </c>
      <c r="G780" s="58">
        <v>2</v>
      </c>
    </row>
    <row r="781" spans="1:7" x14ac:dyDescent="0.3">
      <c r="A781" s="1" t="s">
        <v>633</v>
      </c>
      <c r="B781" s="56">
        <v>1.2472000000000001</v>
      </c>
      <c r="C781" s="56">
        <v>1.2472000000000001</v>
      </c>
      <c r="D781" s="56">
        <v>1.2472000000000001</v>
      </c>
      <c r="E781" s="56">
        <v>1.2472000000000001</v>
      </c>
      <c r="G781" s="58">
        <v>2</v>
      </c>
    </row>
    <row r="782" spans="1:7" x14ac:dyDescent="0.3">
      <c r="A782" s="1" t="s">
        <v>3787</v>
      </c>
      <c r="B782" s="56">
        <v>1.2479499999999999</v>
      </c>
      <c r="C782" s="56">
        <v>1.2479499999999999</v>
      </c>
      <c r="D782" s="56">
        <v>1.2479499999999999</v>
      </c>
      <c r="E782" s="56">
        <v>1.2479499999999999</v>
      </c>
      <c r="G782" s="58">
        <v>2</v>
      </c>
    </row>
    <row r="783" spans="1:7" x14ac:dyDescent="0.3">
      <c r="A783" s="1" t="s">
        <v>3788</v>
      </c>
      <c r="B783" s="56">
        <v>1.2495499999999999</v>
      </c>
      <c r="C783" s="56">
        <v>1.2495499999999999</v>
      </c>
      <c r="D783" s="56">
        <v>1.2495499999999999</v>
      </c>
      <c r="E783" s="56">
        <v>1.2495499999999999</v>
      </c>
      <c r="G783" s="58">
        <v>2</v>
      </c>
    </row>
    <row r="784" spans="1:7" x14ac:dyDescent="0.3">
      <c r="A784" s="1" t="s">
        <v>634</v>
      </c>
      <c r="B784" s="56">
        <v>1.2513399999999999</v>
      </c>
      <c r="C784" s="56">
        <v>1.2513399999999999</v>
      </c>
      <c r="D784" s="56">
        <v>1.2513399999999999</v>
      </c>
      <c r="E784" s="56">
        <v>1.2513399999999999</v>
      </c>
      <c r="G784" s="58">
        <v>2</v>
      </c>
    </row>
    <row r="785" spans="1:7" x14ac:dyDescent="0.3">
      <c r="A785" s="1" t="s">
        <v>635</v>
      </c>
      <c r="B785" s="56">
        <v>1.25919</v>
      </c>
      <c r="C785" s="56">
        <v>1.25919</v>
      </c>
      <c r="D785" s="56">
        <v>1.25919</v>
      </c>
      <c r="E785" s="56">
        <v>1.25919</v>
      </c>
      <c r="G785" s="58">
        <v>2</v>
      </c>
    </row>
    <row r="786" spans="1:7" x14ac:dyDescent="0.3">
      <c r="A786" s="1" t="s">
        <v>636</v>
      </c>
      <c r="B786" s="56">
        <v>1.2616000000000001</v>
      </c>
      <c r="C786" s="56">
        <v>1.2616000000000001</v>
      </c>
      <c r="D786" s="56">
        <v>1.2616000000000001</v>
      </c>
      <c r="E786" s="56">
        <v>1.2616000000000001</v>
      </c>
      <c r="G786" s="58">
        <v>2</v>
      </c>
    </row>
    <row r="787" spans="1:7" x14ac:dyDescent="0.3">
      <c r="A787" s="1" t="s">
        <v>637</v>
      </c>
      <c r="B787" s="56">
        <v>1.2687999999999999</v>
      </c>
      <c r="C787" s="56">
        <v>1.2687999999999999</v>
      </c>
      <c r="D787" s="56">
        <v>1.2687999999999999</v>
      </c>
      <c r="E787" s="56">
        <v>1.2687999999999999</v>
      </c>
      <c r="G787" s="58">
        <v>2</v>
      </c>
    </row>
    <row r="788" spans="1:7" x14ac:dyDescent="0.3">
      <c r="A788" s="1" t="s">
        <v>3789</v>
      </c>
      <c r="B788" s="56">
        <v>1.2696499999999999</v>
      </c>
      <c r="C788" s="56">
        <v>1.2696499999999999</v>
      </c>
      <c r="D788" s="56">
        <v>1.2696499999999999</v>
      </c>
      <c r="E788" s="56">
        <v>1.2696499999999999</v>
      </c>
      <c r="G788" s="58">
        <v>2</v>
      </c>
    </row>
    <row r="789" spans="1:7" x14ac:dyDescent="0.3">
      <c r="A789" s="1" t="s">
        <v>3790</v>
      </c>
      <c r="B789" s="56">
        <v>1.28077</v>
      </c>
      <c r="C789" s="56">
        <v>1.28077</v>
      </c>
      <c r="D789" s="56">
        <v>1.28077</v>
      </c>
      <c r="E789" s="56">
        <v>1.28077</v>
      </c>
      <c r="G789" s="58">
        <v>2</v>
      </c>
    </row>
    <row r="790" spans="1:7" x14ac:dyDescent="0.3">
      <c r="A790" s="1" t="s">
        <v>638</v>
      </c>
      <c r="B790" s="56">
        <v>1.2768900000000001</v>
      </c>
      <c r="C790" s="56">
        <v>1.2768900000000001</v>
      </c>
      <c r="D790" s="56">
        <v>1.2768900000000001</v>
      </c>
      <c r="E790" s="56">
        <v>1.2768900000000001</v>
      </c>
      <c r="G790" s="58">
        <v>2</v>
      </c>
    </row>
    <row r="791" spans="1:7" x14ac:dyDescent="0.3">
      <c r="A791" s="1" t="s">
        <v>639</v>
      </c>
      <c r="B791" s="56">
        <v>1.27149</v>
      </c>
      <c r="C791" s="56">
        <v>1.27149</v>
      </c>
      <c r="D791" s="56">
        <v>1.27149</v>
      </c>
      <c r="E791" s="56">
        <v>1.27149</v>
      </c>
      <c r="G791" s="58">
        <v>2</v>
      </c>
    </row>
    <row r="792" spans="1:7" x14ac:dyDescent="0.3">
      <c r="A792" s="1" t="s">
        <v>640</v>
      </c>
      <c r="B792" s="56">
        <v>1.2744899999999999</v>
      </c>
      <c r="C792" s="56">
        <v>1.2744899999999999</v>
      </c>
      <c r="D792" s="56">
        <v>1.2744899999999999</v>
      </c>
      <c r="E792" s="56">
        <v>1.2744899999999999</v>
      </c>
      <c r="G792" s="58">
        <v>2</v>
      </c>
    </row>
    <row r="793" spans="1:7" x14ac:dyDescent="0.3">
      <c r="A793" s="1" t="s">
        <v>3791</v>
      </c>
      <c r="B793" s="56">
        <v>1.28145</v>
      </c>
      <c r="C793" s="56">
        <v>1.28145</v>
      </c>
      <c r="D793" s="56">
        <v>1.28145</v>
      </c>
      <c r="E793" s="56">
        <v>1.28145</v>
      </c>
      <c r="G793" s="58">
        <v>2</v>
      </c>
    </row>
    <row r="794" spans="1:7" x14ac:dyDescent="0.3">
      <c r="A794" s="1" t="s">
        <v>3792</v>
      </c>
      <c r="B794" s="56">
        <v>1.27556</v>
      </c>
      <c r="C794" s="56">
        <v>1.27556</v>
      </c>
      <c r="D794" s="56">
        <v>1.27556</v>
      </c>
      <c r="E794" s="56">
        <v>1.27556</v>
      </c>
      <c r="G794" s="58">
        <v>2</v>
      </c>
    </row>
    <row r="795" spans="1:7" x14ac:dyDescent="0.3">
      <c r="A795" s="1" t="s">
        <v>641</v>
      </c>
      <c r="B795" s="56">
        <v>1.2727999999999999</v>
      </c>
      <c r="C795" s="56">
        <v>1.2727999999999999</v>
      </c>
      <c r="D795" s="56">
        <v>1.2727999999999999</v>
      </c>
      <c r="E795" s="56">
        <v>1.2727999999999999</v>
      </c>
      <c r="G795" s="58">
        <v>2</v>
      </c>
    </row>
    <row r="796" spans="1:7" x14ac:dyDescent="0.3">
      <c r="A796" s="1" t="s">
        <v>642</v>
      </c>
      <c r="B796" s="56">
        <v>1.2821499999999999</v>
      </c>
      <c r="C796" s="56">
        <v>1.2821499999999999</v>
      </c>
      <c r="D796" s="56">
        <v>1.2821499999999999</v>
      </c>
      <c r="E796" s="56">
        <v>1.2821499999999999</v>
      </c>
      <c r="G796" s="58">
        <v>2</v>
      </c>
    </row>
    <row r="797" spans="1:7" x14ac:dyDescent="0.3">
      <c r="A797" s="1" t="s">
        <v>643</v>
      </c>
      <c r="B797" s="56">
        <v>1.2871900000000001</v>
      </c>
      <c r="C797" s="56">
        <v>1.2871900000000001</v>
      </c>
      <c r="D797" s="56">
        <v>1.2871900000000001</v>
      </c>
      <c r="E797" s="56">
        <v>1.2871900000000001</v>
      </c>
      <c r="G797" s="58">
        <v>2</v>
      </c>
    </row>
    <row r="798" spans="1:7" x14ac:dyDescent="0.3">
      <c r="A798" s="1" t="s">
        <v>644</v>
      </c>
      <c r="B798" s="56">
        <v>1.2970999999999999</v>
      </c>
      <c r="C798" s="56">
        <v>1.2970999999999999</v>
      </c>
      <c r="D798" s="56">
        <v>1.2970999999999999</v>
      </c>
      <c r="E798" s="56">
        <v>1.2970999999999999</v>
      </c>
      <c r="G798" s="58">
        <v>2</v>
      </c>
    </row>
    <row r="799" spans="1:7" x14ac:dyDescent="0.3">
      <c r="A799" s="1" t="s">
        <v>3793</v>
      </c>
      <c r="B799" s="56">
        <v>1.2977000000000001</v>
      </c>
      <c r="C799" s="56">
        <v>1.2977000000000001</v>
      </c>
      <c r="D799" s="56">
        <v>1.2977000000000001</v>
      </c>
      <c r="E799" s="56">
        <v>1.2977000000000001</v>
      </c>
      <c r="G799" s="58">
        <v>2</v>
      </c>
    </row>
    <row r="800" spans="1:7" x14ac:dyDescent="0.3">
      <c r="A800" s="1" t="s">
        <v>3794</v>
      </c>
      <c r="B800" s="56">
        <v>1.2918700000000001</v>
      </c>
      <c r="C800" s="56">
        <v>1.2918700000000001</v>
      </c>
      <c r="D800" s="56">
        <v>1.2918700000000001</v>
      </c>
      <c r="E800" s="56">
        <v>1.2918700000000001</v>
      </c>
      <c r="G800" s="58">
        <v>2</v>
      </c>
    </row>
    <row r="801" spans="1:7" x14ac:dyDescent="0.3">
      <c r="A801" s="1" t="s">
        <v>645</v>
      </c>
      <c r="B801" s="56">
        <v>1.29</v>
      </c>
      <c r="C801" s="56">
        <v>1.29</v>
      </c>
      <c r="D801" s="56">
        <v>1.29</v>
      </c>
      <c r="E801" s="56">
        <v>1.29</v>
      </c>
      <c r="G801" s="58">
        <v>2</v>
      </c>
    </row>
    <row r="802" spans="1:7" x14ac:dyDescent="0.3">
      <c r="A802" s="1" t="s">
        <v>646</v>
      </c>
      <c r="B802" s="56">
        <v>1.2895000000000001</v>
      </c>
      <c r="C802" s="56">
        <v>1.2895000000000001</v>
      </c>
      <c r="D802" s="56">
        <v>1.2895000000000001</v>
      </c>
      <c r="E802" s="56">
        <v>1.2895000000000001</v>
      </c>
      <c r="G802" s="58">
        <v>2</v>
      </c>
    </row>
    <row r="803" spans="1:7" x14ac:dyDescent="0.3">
      <c r="A803" s="1" t="s">
        <v>647</v>
      </c>
      <c r="B803" s="56">
        <v>1.2904800000000001</v>
      </c>
      <c r="C803" s="56">
        <v>1.2904800000000001</v>
      </c>
      <c r="D803" s="56">
        <v>1.2904800000000001</v>
      </c>
      <c r="E803" s="56">
        <v>1.2904800000000001</v>
      </c>
      <c r="G803" s="58">
        <v>2</v>
      </c>
    </row>
    <row r="804" spans="1:7" x14ac:dyDescent="0.3">
      <c r="A804" s="1" t="s">
        <v>648</v>
      </c>
      <c r="B804" s="56">
        <v>1.2982</v>
      </c>
      <c r="C804" s="56">
        <v>1.2982</v>
      </c>
      <c r="D804" s="56">
        <v>1.2982</v>
      </c>
      <c r="E804" s="56">
        <v>1.2982</v>
      </c>
      <c r="G804" s="58">
        <v>2</v>
      </c>
    </row>
    <row r="805" spans="1:7" x14ac:dyDescent="0.3">
      <c r="A805" s="1" t="s">
        <v>3795</v>
      </c>
      <c r="B805" s="56">
        <v>1.29915</v>
      </c>
      <c r="C805" s="56">
        <v>1.29915</v>
      </c>
      <c r="D805" s="56">
        <v>1.29915</v>
      </c>
      <c r="E805" s="56">
        <v>1.29915</v>
      </c>
      <c r="G805" s="58">
        <v>2</v>
      </c>
    </row>
    <row r="806" spans="1:7" x14ac:dyDescent="0.3">
      <c r="A806" s="1" t="s">
        <v>3796</v>
      </c>
      <c r="B806" s="56">
        <v>1.2945899999999999</v>
      </c>
      <c r="C806" s="56">
        <v>1.2945899999999999</v>
      </c>
      <c r="D806" s="56">
        <v>1.2945899999999999</v>
      </c>
      <c r="E806" s="56">
        <v>1.2945899999999999</v>
      </c>
      <c r="G806" s="58">
        <v>2</v>
      </c>
    </row>
    <row r="807" spans="1:7" x14ac:dyDescent="0.3">
      <c r="A807" s="1" t="s">
        <v>649</v>
      </c>
      <c r="B807" s="56">
        <v>1.2958400000000001</v>
      </c>
      <c r="C807" s="56">
        <v>1.2958400000000001</v>
      </c>
      <c r="D807" s="56">
        <v>1.2958400000000001</v>
      </c>
      <c r="E807" s="56">
        <v>1.2958400000000001</v>
      </c>
      <c r="G807" s="58">
        <v>2</v>
      </c>
    </row>
    <row r="808" spans="1:7" x14ac:dyDescent="0.3">
      <c r="A808" s="1" t="s">
        <v>650</v>
      </c>
      <c r="B808" s="56">
        <v>1.3033399999999999</v>
      </c>
      <c r="C808" s="56">
        <v>1.3033399999999999</v>
      </c>
      <c r="D808" s="56">
        <v>1.3033399999999999</v>
      </c>
      <c r="E808" s="56">
        <v>1.3033399999999999</v>
      </c>
      <c r="G808" s="58">
        <v>2</v>
      </c>
    </row>
    <row r="809" spans="1:7" x14ac:dyDescent="0.3">
      <c r="A809" s="1" t="s">
        <v>651</v>
      </c>
      <c r="B809" s="56">
        <v>1.2963899999999999</v>
      </c>
      <c r="C809" s="56">
        <v>1.2963899999999999</v>
      </c>
      <c r="D809" s="56">
        <v>1.2963899999999999</v>
      </c>
      <c r="E809" s="56">
        <v>1.2963899999999999</v>
      </c>
      <c r="G809" s="58">
        <v>2</v>
      </c>
    </row>
    <row r="810" spans="1:7" x14ac:dyDescent="0.3">
      <c r="A810" s="1" t="s">
        <v>652</v>
      </c>
      <c r="B810" s="56">
        <v>1.3030999999999999</v>
      </c>
      <c r="C810" s="56">
        <v>1.3030999999999999</v>
      </c>
      <c r="D810" s="56">
        <v>1.3030999999999999</v>
      </c>
      <c r="E810" s="56">
        <v>1.3030999999999999</v>
      </c>
      <c r="G810" s="58">
        <v>2</v>
      </c>
    </row>
    <row r="811" spans="1:7" x14ac:dyDescent="0.3">
      <c r="A811" s="1" t="s">
        <v>3797</v>
      </c>
      <c r="B811" s="56">
        <v>1.304</v>
      </c>
      <c r="C811" s="56">
        <v>1.304</v>
      </c>
      <c r="D811" s="56">
        <v>1.304</v>
      </c>
      <c r="E811" s="56">
        <v>1.304</v>
      </c>
      <c r="G811" s="58">
        <v>2</v>
      </c>
    </row>
    <row r="812" spans="1:7" x14ac:dyDescent="0.3">
      <c r="A812" s="1" t="s">
        <v>3798</v>
      </c>
      <c r="B812" s="56">
        <v>1.3043400000000001</v>
      </c>
      <c r="C812" s="56">
        <v>1.3043400000000001</v>
      </c>
      <c r="D812" s="56">
        <v>1.3043400000000001</v>
      </c>
      <c r="E812" s="56">
        <v>1.3043400000000001</v>
      </c>
      <c r="G812" s="58">
        <v>2</v>
      </c>
    </row>
    <row r="813" spans="1:7" x14ac:dyDescent="0.3">
      <c r="A813" s="1" t="s">
        <v>653</v>
      </c>
      <c r="B813" s="56">
        <v>1.3080400000000001</v>
      </c>
      <c r="C813" s="56">
        <v>1.3080400000000001</v>
      </c>
      <c r="D813" s="56">
        <v>1.3080400000000001</v>
      </c>
      <c r="E813" s="56">
        <v>1.3080400000000001</v>
      </c>
      <c r="G813" s="58">
        <v>2</v>
      </c>
    </row>
    <row r="814" spans="1:7" x14ac:dyDescent="0.3">
      <c r="A814" s="1" t="s">
        <v>654</v>
      </c>
      <c r="B814" s="56">
        <v>1.31759</v>
      </c>
      <c r="C814" s="56">
        <v>1.31759</v>
      </c>
      <c r="D814" s="56">
        <v>1.31759</v>
      </c>
      <c r="E814" s="56">
        <v>1.31759</v>
      </c>
      <c r="G814" s="58">
        <v>2</v>
      </c>
    </row>
    <row r="815" spans="1:7" x14ac:dyDescent="0.3">
      <c r="A815" s="1" t="s">
        <v>655</v>
      </c>
      <c r="B815" s="56">
        <v>1.3247800000000001</v>
      </c>
      <c r="C815" s="56">
        <v>1.3247800000000001</v>
      </c>
      <c r="D815" s="56">
        <v>1.3247800000000001</v>
      </c>
      <c r="E815" s="56">
        <v>1.3247800000000001</v>
      </c>
      <c r="G815" s="58">
        <v>2</v>
      </c>
    </row>
    <row r="816" spans="1:7" x14ac:dyDescent="0.3">
      <c r="A816" s="1" t="s">
        <v>3799</v>
      </c>
      <c r="B816" s="56">
        <v>1.33</v>
      </c>
      <c r="C816" s="56">
        <v>1.33</v>
      </c>
      <c r="D816" s="56">
        <v>1.33</v>
      </c>
      <c r="E816" s="56">
        <v>1.33</v>
      </c>
      <c r="G816" s="58">
        <v>2</v>
      </c>
    </row>
    <row r="817" spans="1:7" x14ac:dyDescent="0.3">
      <c r="A817" s="1" t="s">
        <v>3800</v>
      </c>
      <c r="B817" s="56">
        <v>1.3283499999999999</v>
      </c>
      <c r="C817" s="56">
        <v>1.3283499999999999</v>
      </c>
      <c r="D817" s="56">
        <v>1.3283499999999999</v>
      </c>
      <c r="E817" s="56">
        <v>1.3283499999999999</v>
      </c>
      <c r="G817" s="58">
        <v>2</v>
      </c>
    </row>
    <row r="818" spans="1:7" x14ac:dyDescent="0.3">
      <c r="A818" s="1" t="s">
        <v>3801</v>
      </c>
      <c r="B818" s="56">
        <v>1.32721</v>
      </c>
      <c r="C818" s="56">
        <v>1.32721</v>
      </c>
      <c r="D818" s="56">
        <v>1.32721</v>
      </c>
      <c r="E818" s="56">
        <v>1.32721</v>
      </c>
      <c r="G818" s="58">
        <v>2</v>
      </c>
    </row>
    <row r="819" spans="1:7" x14ac:dyDescent="0.3">
      <c r="A819" s="1" t="s">
        <v>656</v>
      </c>
      <c r="B819" s="56">
        <v>1.32961</v>
      </c>
      <c r="C819" s="56">
        <v>1.32961</v>
      </c>
      <c r="D819" s="56">
        <v>1.32961</v>
      </c>
      <c r="E819" s="56">
        <v>1.32961</v>
      </c>
      <c r="G819" s="58">
        <v>2</v>
      </c>
    </row>
    <row r="820" spans="1:7" x14ac:dyDescent="0.3">
      <c r="A820" s="1" t="s">
        <v>657</v>
      </c>
      <c r="B820" s="56">
        <v>1.3323700000000001</v>
      </c>
      <c r="C820" s="56">
        <v>1.3323700000000001</v>
      </c>
      <c r="D820" s="56">
        <v>1.3323700000000001</v>
      </c>
      <c r="E820" s="56">
        <v>1.3323700000000001</v>
      </c>
      <c r="G820" s="58">
        <v>2</v>
      </c>
    </row>
    <row r="821" spans="1:7" x14ac:dyDescent="0.3">
      <c r="A821" s="1" t="s">
        <v>658</v>
      </c>
      <c r="B821" s="56">
        <v>1.3270900000000001</v>
      </c>
      <c r="C821" s="56">
        <v>1.3270900000000001</v>
      </c>
      <c r="D821" s="56">
        <v>1.3270900000000001</v>
      </c>
      <c r="E821" s="56">
        <v>1.3270900000000001</v>
      </c>
      <c r="G821" s="58">
        <v>2</v>
      </c>
    </row>
    <row r="822" spans="1:7" x14ac:dyDescent="0.3">
      <c r="A822" s="1" t="s">
        <v>659</v>
      </c>
      <c r="B822" s="56">
        <v>1.3462000000000001</v>
      </c>
      <c r="C822" s="56">
        <v>1.3462000000000001</v>
      </c>
      <c r="D822" s="56">
        <v>1.3462000000000001</v>
      </c>
      <c r="E822" s="56">
        <v>1.3462000000000001</v>
      </c>
      <c r="G822" s="58">
        <v>2</v>
      </c>
    </row>
    <row r="823" spans="1:7" x14ac:dyDescent="0.3">
      <c r="A823" s="1" t="s">
        <v>3802</v>
      </c>
      <c r="B823" s="56">
        <v>1.3452500000000001</v>
      </c>
      <c r="C823" s="56">
        <v>1.3452500000000001</v>
      </c>
      <c r="D823" s="56">
        <v>1.3452500000000001</v>
      </c>
      <c r="E823" s="56">
        <v>1.3452500000000001</v>
      </c>
      <c r="G823" s="58">
        <v>2</v>
      </c>
    </row>
    <row r="824" spans="1:7" x14ac:dyDescent="0.3">
      <c r="A824" s="1" t="s">
        <v>3803</v>
      </c>
      <c r="B824" s="56">
        <v>1.34009</v>
      </c>
      <c r="C824" s="56">
        <v>1.34009</v>
      </c>
      <c r="D824" s="56">
        <v>1.34009</v>
      </c>
      <c r="E824" s="56">
        <v>1.34009</v>
      </c>
      <c r="G824" s="58">
        <v>2</v>
      </c>
    </row>
    <row r="825" spans="1:7" x14ac:dyDescent="0.3">
      <c r="A825" s="1" t="s">
        <v>660</v>
      </c>
      <c r="B825" s="56">
        <v>1.3428899999999999</v>
      </c>
      <c r="C825" s="56">
        <v>1.3428899999999999</v>
      </c>
      <c r="D825" s="56">
        <v>1.3428899999999999</v>
      </c>
      <c r="E825" s="56">
        <v>1.3428899999999999</v>
      </c>
      <c r="G825" s="58">
        <v>2</v>
      </c>
    </row>
    <row r="826" spans="1:7" x14ac:dyDescent="0.3">
      <c r="A826" s="1" t="s">
        <v>661</v>
      </c>
      <c r="B826" s="56">
        <v>1.33314</v>
      </c>
      <c r="C826" s="56">
        <v>1.33314</v>
      </c>
      <c r="D826" s="56">
        <v>1.33314</v>
      </c>
      <c r="E826" s="56">
        <v>1.33314</v>
      </c>
      <c r="G826" s="58">
        <v>2</v>
      </c>
    </row>
    <row r="827" spans="1:7" x14ac:dyDescent="0.3">
      <c r="A827" s="1" t="s">
        <v>662</v>
      </c>
      <c r="B827" s="56">
        <v>1.3318000000000001</v>
      </c>
      <c r="C827" s="56">
        <v>1.3318000000000001</v>
      </c>
      <c r="D827" s="56">
        <v>1.3318000000000001</v>
      </c>
      <c r="E827" s="56">
        <v>1.3318000000000001</v>
      </c>
      <c r="G827" s="58">
        <v>2</v>
      </c>
    </row>
    <row r="828" spans="1:7" x14ac:dyDescent="0.3">
      <c r="A828" s="1" t="s">
        <v>663</v>
      </c>
      <c r="B828" s="56">
        <v>1.3230999999999999</v>
      </c>
      <c r="C828" s="56">
        <v>1.3230999999999999</v>
      </c>
      <c r="D828" s="56">
        <v>1.3230999999999999</v>
      </c>
      <c r="E828" s="56">
        <v>1.3230999999999999</v>
      </c>
      <c r="G828" s="58">
        <v>2</v>
      </c>
    </row>
    <row r="829" spans="1:7" x14ac:dyDescent="0.3">
      <c r="A829" s="1" t="s">
        <v>3804</v>
      </c>
      <c r="B829" s="56">
        <v>1.32175</v>
      </c>
      <c r="C829" s="56">
        <v>1.32175</v>
      </c>
      <c r="D829" s="56">
        <v>1.32175</v>
      </c>
      <c r="E829" s="56">
        <v>1.32175</v>
      </c>
      <c r="G829" s="58">
        <v>2</v>
      </c>
    </row>
    <row r="830" spans="1:7" x14ac:dyDescent="0.3">
      <c r="A830" s="1" t="s">
        <v>3805</v>
      </c>
      <c r="B830" s="56">
        <v>1.3306899999999999</v>
      </c>
      <c r="C830" s="56">
        <v>1.3306899999999999</v>
      </c>
      <c r="D830" s="56">
        <v>1.3306899999999999</v>
      </c>
      <c r="E830" s="56">
        <v>1.3306899999999999</v>
      </c>
      <c r="G830" s="58">
        <v>2</v>
      </c>
    </row>
    <row r="831" spans="1:7" x14ac:dyDescent="0.3">
      <c r="A831" s="1" t="s">
        <v>664</v>
      </c>
      <c r="B831" s="56">
        <v>1.3304</v>
      </c>
      <c r="C831" s="56">
        <v>1.3304</v>
      </c>
      <c r="D831" s="56">
        <v>1.3304</v>
      </c>
      <c r="E831" s="56">
        <v>1.3304</v>
      </c>
      <c r="G831" s="58">
        <v>2</v>
      </c>
    </row>
    <row r="832" spans="1:7" x14ac:dyDescent="0.3">
      <c r="A832" s="1" t="s">
        <v>665</v>
      </c>
      <c r="B832" s="56">
        <v>1.34063</v>
      </c>
      <c r="C832" s="56">
        <v>1.34063</v>
      </c>
      <c r="D832" s="56">
        <v>1.34063</v>
      </c>
      <c r="E832" s="56">
        <v>1.34063</v>
      </c>
      <c r="G832" s="58">
        <v>2</v>
      </c>
    </row>
    <row r="833" spans="1:7" x14ac:dyDescent="0.3">
      <c r="A833" s="1" t="s">
        <v>666</v>
      </c>
      <c r="B833" s="56">
        <v>1.3247</v>
      </c>
      <c r="C833" s="56">
        <v>1.3247</v>
      </c>
      <c r="D833" s="56">
        <v>1.3247</v>
      </c>
      <c r="E833" s="56">
        <v>1.3247</v>
      </c>
      <c r="G833" s="58">
        <v>2</v>
      </c>
    </row>
    <row r="834" spans="1:7" x14ac:dyDescent="0.3">
      <c r="A834" s="1" t="s">
        <v>667</v>
      </c>
      <c r="B834" s="56">
        <v>1.3291999999999999</v>
      </c>
      <c r="C834" s="56">
        <v>1.3291999999999999</v>
      </c>
      <c r="D834" s="56">
        <v>1.3291999999999999</v>
      </c>
      <c r="E834" s="56">
        <v>1.3291999999999999</v>
      </c>
      <c r="G834" s="58">
        <v>2</v>
      </c>
    </row>
    <row r="835" spans="1:7" x14ac:dyDescent="0.3">
      <c r="A835" s="1" t="s">
        <v>3806</v>
      </c>
      <c r="B835" s="56">
        <v>1.33375</v>
      </c>
      <c r="C835" s="56">
        <v>1.33375</v>
      </c>
      <c r="D835" s="56">
        <v>1.33375</v>
      </c>
      <c r="E835" s="56">
        <v>1.33375</v>
      </c>
      <c r="G835" s="58">
        <v>2</v>
      </c>
    </row>
    <row r="836" spans="1:7" x14ac:dyDescent="0.3">
      <c r="A836" s="1" t="s">
        <v>3807</v>
      </c>
      <c r="B836" s="56">
        <v>1.339</v>
      </c>
      <c r="C836" s="56">
        <v>1.339</v>
      </c>
      <c r="D836" s="56">
        <v>1.339</v>
      </c>
      <c r="E836" s="56">
        <v>1.339</v>
      </c>
      <c r="G836" s="58">
        <v>2</v>
      </c>
    </row>
    <row r="837" spans="1:7" x14ac:dyDescent="0.3">
      <c r="A837" s="1" t="s">
        <v>668</v>
      </c>
      <c r="B837" s="56">
        <v>1.3373999999999999</v>
      </c>
      <c r="C837" s="56">
        <v>1.3373999999999999</v>
      </c>
      <c r="D837" s="56">
        <v>1.3373999999999999</v>
      </c>
      <c r="E837" s="56">
        <v>1.3373999999999999</v>
      </c>
      <c r="G837" s="58">
        <v>2</v>
      </c>
    </row>
    <row r="838" spans="1:7" x14ac:dyDescent="0.3">
      <c r="A838" s="1" t="s">
        <v>669</v>
      </c>
      <c r="B838" s="56">
        <v>1.3389800000000001</v>
      </c>
      <c r="C838" s="56">
        <v>1.3389800000000001</v>
      </c>
      <c r="D838" s="56">
        <v>1.3389800000000001</v>
      </c>
      <c r="E838" s="56">
        <v>1.3389800000000001</v>
      </c>
      <c r="G838" s="58">
        <v>2</v>
      </c>
    </row>
    <row r="839" spans="1:7" x14ac:dyDescent="0.3">
      <c r="A839" s="1" t="s">
        <v>670</v>
      </c>
      <c r="B839" s="56">
        <v>1.3511</v>
      </c>
      <c r="C839" s="56">
        <v>1.3511</v>
      </c>
      <c r="D839" s="56">
        <v>1.3511</v>
      </c>
      <c r="E839" s="56">
        <v>1.3511</v>
      </c>
      <c r="G839" s="58">
        <v>2</v>
      </c>
    </row>
    <row r="840" spans="1:7" x14ac:dyDescent="0.3">
      <c r="A840" s="1" t="s">
        <v>671</v>
      </c>
      <c r="B840" s="56">
        <v>1.35365</v>
      </c>
      <c r="C840" s="56">
        <v>1.35365</v>
      </c>
      <c r="D840" s="56">
        <v>1.35365</v>
      </c>
      <c r="E840" s="56">
        <v>1.35365</v>
      </c>
      <c r="G840" s="58">
        <v>2</v>
      </c>
    </row>
    <row r="841" spans="1:7" x14ac:dyDescent="0.3">
      <c r="A841" s="1" t="s">
        <v>3808</v>
      </c>
      <c r="B841" s="56">
        <v>1.35385</v>
      </c>
      <c r="C841" s="56">
        <v>1.35385</v>
      </c>
      <c r="D841" s="56">
        <v>1.35385</v>
      </c>
      <c r="E841" s="56">
        <v>1.35385</v>
      </c>
      <c r="G841" s="58">
        <v>2</v>
      </c>
    </row>
    <row r="842" spans="1:7" x14ac:dyDescent="0.3">
      <c r="A842" s="1" t="s">
        <v>3809</v>
      </c>
      <c r="B842" s="56">
        <v>1.36165</v>
      </c>
      <c r="C842" s="56">
        <v>1.36165</v>
      </c>
      <c r="D842" s="56">
        <v>1.36165</v>
      </c>
      <c r="E842" s="56">
        <v>1.36165</v>
      </c>
      <c r="G842" s="58">
        <v>2</v>
      </c>
    </row>
    <row r="843" spans="1:7" x14ac:dyDescent="0.3">
      <c r="A843" s="1" t="s">
        <v>672</v>
      </c>
      <c r="B843" s="56">
        <v>1.3609</v>
      </c>
      <c r="C843" s="56">
        <v>1.3609</v>
      </c>
      <c r="D843" s="56">
        <v>1.3609</v>
      </c>
      <c r="E843" s="56">
        <v>1.3609</v>
      </c>
      <c r="G843" s="58">
        <v>2</v>
      </c>
    </row>
    <row r="844" spans="1:7" x14ac:dyDescent="0.3">
      <c r="A844" s="1" t="s">
        <v>673</v>
      </c>
      <c r="B844" s="56">
        <v>1.36</v>
      </c>
      <c r="C844" s="56">
        <v>1.36</v>
      </c>
      <c r="D844" s="56">
        <v>1.36</v>
      </c>
      <c r="E844" s="56">
        <v>1.36</v>
      </c>
      <c r="G844" s="58">
        <v>2</v>
      </c>
    </row>
    <row r="845" spans="1:7" x14ac:dyDescent="0.3">
      <c r="A845" s="1" t="s">
        <v>674</v>
      </c>
      <c r="B845" s="56">
        <v>1.3643000000000001</v>
      </c>
      <c r="C845" s="56">
        <v>1.3643000000000001</v>
      </c>
      <c r="D845" s="56">
        <v>1.3643000000000001</v>
      </c>
      <c r="E845" s="56">
        <v>1.3643000000000001</v>
      </c>
      <c r="G845" s="58">
        <v>2</v>
      </c>
    </row>
    <row r="846" spans="1:7" x14ac:dyDescent="0.3">
      <c r="A846" s="1" t="s">
        <v>675</v>
      </c>
      <c r="B846" s="56">
        <v>1.3573</v>
      </c>
      <c r="C846" s="56">
        <v>1.3573</v>
      </c>
      <c r="D846" s="56">
        <v>1.3573</v>
      </c>
      <c r="E846" s="56">
        <v>1.3573</v>
      </c>
      <c r="G846" s="58">
        <v>2</v>
      </c>
    </row>
    <row r="847" spans="1:7" x14ac:dyDescent="0.3">
      <c r="A847" s="1" t="s">
        <v>3810</v>
      </c>
      <c r="B847" s="56">
        <v>1.3565</v>
      </c>
      <c r="C847" s="56">
        <v>1.3574999999999999</v>
      </c>
      <c r="D847" s="56">
        <v>1.3546</v>
      </c>
      <c r="E847" s="56">
        <v>1.35575</v>
      </c>
      <c r="G847" s="58">
        <v>303</v>
      </c>
    </row>
    <row r="848" spans="1:7" x14ac:dyDescent="0.3">
      <c r="A848" s="1" t="s">
        <v>3811</v>
      </c>
      <c r="B848" s="56">
        <v>1.35585</v>
      </c>
      <c r="C848" s="56">
        <v>1.3584499999999999</v>
      </c>
      <c r="D848" s="56">
        <v>1.3387</v>
      </c>
      <c r="E848" s="56">
        <v>1.3466</v>
      </c>
      <c r="G848" s="58">
        <v>38042</v>
      </c>
    </row>
    <row r="849" spans="1:7" x14ac:dyDescent="0.3">
      <c r="A849" s="1" t="s">
        <v>676</v>
      </c>
      <c r="B849" s="56">
        <v>1.3466</v>
      </c>
      <c r="C849" s="56">
        <v>1.3496999999999999</v>
      </c>
      <c r="D849" s="56">
        <v>1.3249500000000001</v>
      </c>
      <c r="E849" s="56">
        <v>1.3280799999999999</v>
      </c>
      <c r="G849" s="58">
        <v>42165</v>
      </c>
    </row>
    <row r="850" spans="1:7" x14ac:dyDescent="0.3">
      <c r="A850" s="1" t="s">
        <v>677</v>
      </c>
      <c r="B850" s="56">
        <v>1.3279799999999999</v>
      </c>
      <c r="C850" s="56">
        <v>1.3303499999999999</v>
      </c>
      <c r="D850" s="56">
        <v>1.3216000000000001</v>
      </c>
      <c r="E850" s="56">
        <v>1.32616</v>
      </c>
      <c r="G850" s="58">
        <v>40233</v>
      </c>
    </row>
    <row r="851" spans="1:7" x14ac:dyDescent="0.3">
      <c r="A851" s="1" t="s">
        <v>678</v>
      </c>
      <c r="B851" s="56">
        <v>1.32616</v>
      </c>
      <c r="C851" s="56">
        <v>1.32833</v>
      </c>
      <c r="D851" s="56">
        <v>1.3157000000000001</v>
      </c>
      <c r="E851" s="56">
        <v>1.3173999999999999</v>
      </c>
      <c r="G851" s="58">
        <v>38037</v>
      </c>
    </row>
    <row r="852" spans="1:7" x14ac:dyDescent="0.3">
      <c r="A852" s="1" t="s">
        <v>679</v>
      </c>
      <c r="B852" s="56">
        <v>1.3172999999999999</v>
      </c>
      <c r="C852" s="56">
        <v>1.3251500000000001</v>
      </c>
      <c r="D852" s="56">
        <v>1.3025500000000001</v>
      </c>
      <c r="E852" s="56">
        <v>1.3059000000000001</v>
      </c>
      <c r="G852" s="58">
        <v>37339</v>
      </c>
    </row>
    <row r="853" spans="1:7" x14ac:dyDescent="0.3">
      <c r="A853" s="1" t="s">
        <v>3812</v>
      </c>
      <c r="B853" s="56">
        <v>1.3057000000000001</v>
      </c>
      <c r="C853" s="56">
        <v>1.3068</v>
      </c>
      <c r="D853" s="56">
        <v>1.3053999999999999</v>
      </c>
      <c r="E853" s="56">
        <v>1.3067</v>
      </c>
      <c r="G853" s="58">
        <v>185</v>
      </c>
    </row>
    <row r="854" spans="1:7" x14ac:dyDescent="0.3">
      <c r="A854" s="1" t="s">
        <v>3813</v>
      </c>
      <c r="B854" s="56">
        <v>1.3065</v>
      </c>
      <c r="C854" s="56">
        <v>1.3124499999999999</v>
      </c>
      <c r="D854" s="56">
        <v>1.3057000000000001</v>
      </c>
      <c r="E854" s="56">
        <v>1.3073999999999999</v>
      </c>
      <c r="G854" s="58">
        <v>34912</v>
      </c>
    </row>
    <row r="855" spans="1:7" x14ac:dyDescent="0.3">
      <c r="A855" s="1" t="s">
        <v>680</v>
      </c>
      <c r="B855" s="56">
        <v>1.3075000000000001</v>
      </c>
      <c r="C855" s="56">
        <v>1.31725</v>
      </c>
      <c r="D855" s="56">
        <v>1.3068</v>
      </c>
      <c r="E855" s="56">
        <v>1.3107500000000001</v>
      </c>
      <c r="G855" s="58">
        <v>36616</v>
      </c>
    </row>
    <row r="856" spans="1:7" x14ac:dyDescent="0.3">
      <c r="A856" s="1" t="s">
        <v>681</v>
      </c>
      <c r="B856" s="56">
        <v>1.3108500000000001</v>
      </c>
      <c r="C856" s="56">
        <v>1.32945</v>
      </c>
      <c r="D856" s="56">
        <v>1.3084</v>
      </c>
      <c r="E856" s="56">
        <v>1.3255999999999999</v>
      </c>
      <c r="G856" s="58">
        <v>36713</v>
      </c>
    </row>
    <row r="857" spans="1:7" x14ac:dyDescent="0.3">
      <c r="A857" s="1" t="s">
        <v>682</v>
      </c>
      <c r="B857" s="56">
        <v>1.3257000000000001</v>
      </c>
      <c r="C857" s="56">
        <v>1.3267500000000001</v>
      </c>
      <c r="D857" s="56">
        <v>1.3193999999999999</v>
      </c>
      <c r="E857" s="56">
        <v>1.3226800000000001</v>
      </c>
      <c r="G857" s="58">
        <v>35692</v>
      </c>
    </row>
    <row r="858" spans="1:7" x14ac:dyDescent="0.3">
      <c r="A858" s="1" t="s">
        <v>683</v>
      </c>
      <c r="B858" s="56">
        <v>1.3224800000000001</v>
      </c>
      <c r="C858" s="56">
        <v>1.3225800000000001</v>
      </c>
      <c r="D858" s="56">
        <v>1.30583</v>
      </c>
      <c r="E858" s="56">
        <v>1.3116000000000001</v>
      </c>
      <c r="G858" s="58">
        <v>47348</v>
      </c>
    </row>
    <row r="859" spans="1:7" x14ac:dyDescent="0.3">
      <c r="A859" s="1" t="s">
        <v>3814</v>
      </c>
      <c r="B859" s="56">
        <v>1.3110999999999999</v>
      </c>
      <c r="C859" s="56">
        <v>1.3112999999999999</v>
      </c>
      <c r="D859" s="56">
        <v>1.3102</v>
      </c>
      <c r="E859" s="56">
        <v>1.3109999999999999</v>
      </c>
      <c r="G859" s="58">
        <v>787</v>
      </c>
    </row>
    <row r="860" spans="1:7" x14ac:dyDescent="0.3">
      <c r="A860" s="1" t="s">
        <v>3815</v>
      </c>
      <c r="B860" s="56">
        <v>1.3109999999999999</v>
      </c>
      <c r="C860" s="56">
        <v>1.31288</v>
      </c>
      <c r="D860" s="56">
        <v>1.3062</v>
      </c>
      <c r="E860" s="56">
        <v>1.3068</v>
      </c>
      <c r="G860" s="58">
        <v>24472</v>
      </c>
    </row>
    <row r="861" spans="1:7" x14ac:dyDescent="0.3">
      <c r="A861" s="1" t="s">
        <v>3816</v>
      </c>
      <c r="B861" s="56">
        <v>1.3068</v>
      </c>
      <c r="C861" s="56">
        <v>1.30762</v>
      </c>
      <c r="D861" s="56">
        <v>1.29962</v>
      </c>
      <c r="E861" s="56">
        <v>1.3019499999999999</v>
      </c>
      <c r="G861" s="58">
        <v>38846</v>
      </c>
    </row>
    <row r="862" spans="1:7" x14ac:dyDescent="0.3">
      <c r="A862" s="1" t="s">
        <v>684</v>
      </c>
      <c r="B862" s="56">
        <v>1.30185</v>
      </c>
      <c r="C862" s="56">
        <v>1.31193</v>
      </c>
      <c r="D862" s="56">
        <v>1.29644</v>
      </c>
      <c r="E862" s="56">
        <v>1.30115</v>
      </c>
      <c r="G862" s="58">
        <v>39297</v>
      </c>
    </row>
    <row r="863" spans="1:7" x14ac:dyDescent="0.3">
      <c r="A863" s="1" t="s">
        <v>685</v>
      </c>
      <c r="B863" s="56">
        <v>1.30115</v>
      </c>
      <c r="C863" s="56">
        <v>1.3024500000000001</v>
      </c>
      <c r="D863" s="56">
        <v>1.2920499999999999</v>
      </c>
      <c r="E863" s="56">
        <v>1.2964800000000001</v>
      </c>
      <c r="G863" s="58">
        <v>39082</v>
      </c>
    </row>
    <row r="864" spans="1:7" x14ac:dyDescent="0.3">
      <c r="A864" s="1" t="s">
        <v>686</v>
      </c>
      <c r="B864" s="56">
        <v>1.2963800000000001</v>
      </c>
      <c r="C864" s="56">
        <v>1.3069500000000001</v>
      </c>
      <c r="D864" s="56">
        <v>1.2935000000000001</v>
      </c>
      <c r="E864" s="56">
        <v>1.3044</v>
      </c>
      <c r="G864" s="58">
        <v>36972</v>
      </c>
    </row>
    <row r="865" spans="1:7" x14ac:dyDescent="0.3">
      <c r="A865" s="1" t="s">
        <v>687</v>
      </c>
      <c r="B865" s="56">
        <v>1.3042</v>
      </c>
      <c r="C865" s="56">
        <v>1.3042</v>
      </c>
      <c r="D865" s="56">
        <v>1.3042</v>
      </c>
      <c r="E865" s="56">
        <v>1.3042</v>
      </c>
      <c r="G865" s="58">
        <v>2</v>
      </c>
    </row>
    <row r="866" spans="1:7" x14ac:dyDescent="0.3">
      <c r="A866" s="1" t="s">
        <v>3817</v>
      </c>
      <c r="B866" s="56">
        <v>1.3047</v>
      </c>
      <c r="C866" s="56">
        <v>1.3059000000000001</v>
      </c>
      <c r="D866" s="56">
        <v>1.3042</v>
      </c>
      <c r="E866" s="56">
        <v>1.3046</v>
      </c>
      <c r="G866" s="58">
        <v>443</v>
      </c>
    </row>
    <row r="867" spans="1:7" x14ac:dyDescent="0.3">
      <c r="A867" s="1" t="s">
        <v>3818</v>
      </c>
      <c r="B867" s="56">
        <v>1.3047</v>
      </c>
      <c r="C867" s="56">
        <v>1.3100499999999999</v>
      </c>
      <c r="D867" s="56">
        <v>1.3028999999999999</v>
      </c>
      <c r="E867" s="56">
        <v>1.3061</v>
      </c>
      <c r="G867" s="58">
        <v>35263</v>
      </c>
    </row>
    <row r="868" spans="1:7" x14ac:dyDescent="0.3">
      <c r="A868" s="1" t="s">
        <v>688</v>
      </c>
      <c r="B868" s="56">
        <v>1.3061</v>
      </c>
      <c r="C868" s="56">
        <v>1.3076300000000001</v>
      </c>
      <c r="D868" s="56">
        <v>1.2944500000000001</v>
      </c>
      <c r="E868" s="56">
        <v>1.29755</v>
      </c>
      <c r="G868" s="58">
        <v>39719</v>
      </c>
    </row>
    <row r="869" spans="1:7" x14ac:dyDescent="0.3">
      <c r="A869" s="1" t="s">
        <v>689</v>
      </c>
      <c r="B869" s="56">
        <v>1.29765</v>
      </c>
      <c r="C869" s="56">
        <v>1.31098</v>
      </c>
      <c r="D869" s="56">
        <v>1.2966800000000001</v>
      </c>
      <c r="E869" s="56">
        <v>1.30722</v>
      </c>
      <c r="G869" s="58">
        <v>35596</v>
      </c>
    </row>
    <row r="870" spans="1:7" x14ac:dyDescent="0.3">
      <c r="A870" s="1" t="s">
        <v>690</v>
      </c>
      <c r="B870" s="56">
        <v>1.30732</v>
      </c>
      <c r="C870" s="56">
        <v>1.3124499999999999</v>
      </c>
      <c r="D870" s="56">
        <v>1.30131</v>
      </c>
      <c r="E870" s="56">
        <v>1.3046500000000001</v>
      </c>
      <c r="G870" s="58">
        <v>36238</v>
      </c>
    </row>
    <row r="871" spans="1:7" x14ac:dyDescent="0.3">
      <c r="A871" s="1" t="s">
        <v>691</v>
      </c>
      <c r="B871" s="56">
        <v>1.3044500000000001</v>
      </c>
      <c r="C871" s="56">
        <v>1.3080499999999999</v>
      </c>
      <c r="D871" s="56">
        <v>1.2985500000000001</v>
      </c>
      <c r="E871" s="56">
        <v>1.3042</v>
      </c>
      <c r="G871" s="58">
        <v>33890</v>
      </c>
    </row>
    <row r="872" spans="1:7" x14ac:dyDescent="0.3">
      <c r="A872" s="1" t="s">
        <v>3819</v>
      </c>
      <c r="B872" s="56">
        <v>1.3033999999999999</v>
      </c>
      <c r="C872" s="56">
        <v>1.3042</v>
      </c>
      <c r="D872" s="56">
        <v>1.3033999999999999</v>
      </c>
      <c r="E872" s="56">
        <v>1.3037000000000001</v>
      </c>
      <c r="G872" s="58">
        <v>176</v>
      </c>
    </row>
    <row r="873" spans="1:7" x14ac:dyDescent="0.3">
      <c r="A873" s="1" t="s">
        <v>3820</v>
      </c>
      <c r="B873" s="56">
        <v>1.3037000000000001</v>
      </c>
      <c r="C873" s="56">
        <v>1.3058799999999999</v>
      </c>
      <c r="D873" s="56">
        <v>1.29762</v>
      </c>
      <c r="E873" s="56">
        <v>1.30393</v>
      </c>
      <c r="G873" s="58">
        <v>34938</v>
      </c>
    </row>
    <row r="874" spans="1:7" x14ac:dyDescent="0.3">
      <c r="A874" s="1" t="s">
        <v>692</v>
      </c>
      <c r="B874" s="56">
        <v>1.30393</v>
      </c>
      <c r="C874" s="56">
        <v>1.3067500000000001</v>
      </c>
      <c r="D874" s="56">
        <v>1.3002100000000001</v>
      </c>
      <c r="E874" s="56">
        <v>1.3046500000000001</v>
      </c>
      <c r="G874" s="58">
        <v>35536</v>
      </c>
    </row>
    <row r="875" spans="1:7" x14ac:dyDescent="0.3">
      <c r="A875" s="1" t="s">
        <v>693</v>
      </c>
      <c r="B875" s="56">
        <v>1.3047500000000001</v>
      </c>
      <c r="C875" s="56">
        <v>1.30945</v>
      </c>
      <c r="D875" s="56">
        <v>1.3010999999999999</v>
      </c>
      <c r="E875" s="56">
        <v>1.30278</v>
      </c>
      <c r="G875" s="58">
        <v>35680</v>
      </c>
    </row>
    <row r="876" spans="1:7" x14ac:dyDescent="0.3">
      <c r="A876" s="1" t="s">
        <v>694</v>
      </c>
      <c r="B876" s="56">
        <v>1.30288</v>
      </c>
      <c r="C876" s="56">
        <v>1.3038799999999999</v>
      </c>
      <c r="D876" s="56">
        <v>1.2942100000000001</v>
      </c>
      <c r="E876" s="56">
        <v>1.29758</v>
      </c>
      <c r="G876" s="58">
        <v>30838</v>
      </c>
    </row>
    <row r="877" spans="1:7" x14ac:dyDescent="0.3">
      <c r="A877" s="1" t="s">
        <v>695</v>
      </c>
      <c r="B877" s="56">
        <v>1.29748</v>
      </c>
      <c r="C877" s="56">
        <v>1.3046</v>
      </c>
      <c r="D877" s="56">
        <v>1.2868999999999999</v>
      </c>
      <c r="E877" s="56">
        <v>1.2874000000000001</v>
      </c>
      <c r="G877" s="58">
        <v>32592</v>
      </c>
    </row>
    <row r="878" spans="1:7" x14ac:dyDescent="0.3">
      <c r="A878" s="1" t="s">
        <v>696</v>
      </c>
      <c r="B878" s="56">
        <v>1.2873000000000001</v>
      </c>
      <c r="C878" s="56">
        <v>1.2875000000000001</v>
      </c>
      <c r="D878" s="56">
        <v>1.2755000000000001</v>
      </c>
      <c r="E878" s="56">
        <v>1.2755000000000001</v>
      </c>
      <c r="G878" s="58">
        <v>90</v>
      </c>
    </row>
    <row r="879" spans="1:7" x14ac:dyDescent="0.3">
      <c r="A879" s="1" t="s">
        <v>3821</v>
      </c>
      <c r="B879" s="56">
        <v>1.28755</v>
      </c>
      <c r="C879" s="56">
        <v>1.2878499999999999</v>
      </c>
      <c r="D879" s="56">
        <v>1.2862</v>
      </c>
      <c r="E879" s="56">
        <v>1.2865</v>
      </c>
      <c r="G879" s="58">
        <v>499</v>
      </c>
    </row>
    <row r="880" spans="1:7" x14ac:dyDescent="0.3">
      <c r="A880" s="1" t="s">
        <v>3822</v>
      </c>
      <c r="B880" s="56">
        <v>1.2866</v>
      </c>
      <c r="C880" s="56">
        <v>1.2867999999999999</v>
      </c>
      <c r="D880" s="56">
        <v>1.2734000000000001</v>
      </c>
      <c r="E880" s="56">
        <v>1.2758100000000001</v>
      </c>
      <c r="G880" s="58">
        <v>34636</v>
      </c>
    </row>
    <row r="881" spans="1:7" x14ac:dyDescent="0.3">
      <c r="A881" s="1" t="s">
        <v>697</v>
      </c>
      <c r="B881" s="56">
        <v>1.2758100000000001</v>
      </c>
      <c r="C881" s="56">
        <v>1.27983</v>
      </c>
      <c r="D881" s="56">
        <v>1.2735000000000001</v>
      </c>
      <c r="E881" s="56">
        <v>1.2762800000000001</v>
      </c>
      <c r="G881" s="58">
        <v>32491</v>
      </c>
    </row>
    <row r="882" spans="1:7" x14ac:dyDescent="0.3">
      <c r="A882" s="1" t="s">
        <v>698</v>
      </c>
      <c r="B882" s="56">
        <v>1.2762800000000001</v>
      </c>
      <c r="C882" s="56">
        <v>1.2812600000000001</v>
      </c>
      <c r="D882" s="56">
        <v>1.2741</v>
      </c>
      <c r="E882" s="56">
        <v>1.2806599999999999</v>
      </c>
      <c r="G882" s="58">
        <v>33427</v>
      </c>
    </row>
    <row r="883" spans="1:7" x14ac:dyDescent="0.3">
      <c r="A883" s="1" t="s">
        <v>699</v>
      </c>
      <c r="B883" s="56">
        <v>1.2805599999999999</v>
      </c>
      <c r="C883" s="56">
        <v>1.2905800000000001</v>
      </c>
      <c r="D883" s="56">
        <v>1.2742</v>
      </c>
      <c r="E883" s="56">
        <v>1.2875799999999999</v>
      </c>
      <c r="G883" s="58">
        <v>32834</v>
      </c>
    </row>
    <row r="884" spans="1:7" x14ac:dyDescent="0.3">
      <c r="A884" s="1" t="s">
        <v>700</v>
      </c>
      <c r="B884" s="56">
        <v>1.2875799999999999</v>
      </c>
      <c r="C884" s="56">
        <v>1.2896799999999999</v>
      </c>
      <c r="D884" s="56">
        <v>1.2847999999999999</v>
      </c>
      <c r="E884" s="56">
        <v>1.2870999999999999</v>
      </c>
      <c r="G884" s="58">
        <v>27373</v>
      </c>
    </row>
    <row r="885" spans="1:7" x14ac:dyDescent="0.3">
      <c r="A885" s="1" t="s">
        <v>701</v>
      </c>
      <c r="B885" s="56">
        <v>1.2870999999999999</v>
      </c>
      <c r="C885" s="56">
        <v>1.2870999999999999</v>
      </c>
      <c r="D885" s="56">
        <v>1.2870999999999999</v>
      </c>
      <c r="E885" s="56">
        <v>1.2870999999999999</v>
      </c>
      <c r="G885" s="58">
        <v>1</v>
      </c>
    </row>
    <row r="886" spans="1:7" x14ac:dyDescent="0.3">
      <c r="A886" s="1" t="s">
        <v>3823</v>
      </c>
      <c r="B886" s="56">
        <v>1.28775</v>
      </c>
      <c r="C886" s="56">
        <v>1.2884</v>
      </c>
      <c r="D886" s="56">
        <v>1.28725</v>
      </c>
      <c r="E886" s="56">
        <v>1.2883</v>
      </c>
      <c r="G886" s="58">
        <v>160</v>
      </c>
    </row>
    <row r="887" spans="1:7" x14ac:dyDescent="0.3">
      <c r="A887" s="1" t="s">
        <v>3824</v>
      </c>
      <c r="B887" s="56">
        <v>1.2883</v>
      </c>
      <c r="C887" s="56">
        <v>1.29905</v>
      </c>
      <c r="D887" s="56">
        <v>1.2883</v>
      </c>
      <c r="E887" s="56">
        <v>1.2976799999999999</v>
      </c>
      <c r="G887" s="58">
        <v>30568</v>
      </c>
    </row>
    <row r="888" spans="1:7" x14ac:dyDescent="0.3">
      <c r="A888" s="1" t="s">
        <v>702</v>
      </c>
      <c r="B888" s="56">
        <v>1.2976799999999999</v>
      </c>
      <c r="C888" s="56">
        <v>1.3052999999999999</v>
      </c>
      <c r="D888" s="56">
        <v>1.29558</v>
      </c>
      <c r="E888" s="56">
        <v>1.3026599999999999</v>
      </c>
      <c r="G888" s="58">
        <v>34574</v>
      </c>
    </row>
    <row r="889" spans="1:7" x14ac:dyDescent="0.3">
      <c r="A889" s="1" t="s">
        <v>703</v>
      </c>
      <c r="B889" s="56">
        <v>1.3026599999999999</v>
      </c>
      <c r="C889" s="56">
        <v>1.3063400000000001</v>
      </c>
      <c r="D889" s="56">
        <v>1.2963</v>
      </c>
      <c r="E889" s="56">
        <v>1.30308</v>
      </c>
      <c r="G889" s="58">
        <v>35378</v>
      </c>
    </row>
    <row r="890" spans="1:7" x14ac:dyDescent="0.3">
      <c r="A890" s="1" t="s">
        <v>704</v>
      </c>
      <c r="B890" s="56">
        <v>1.30308</v>
      </c>
      <c r="C890" s="56">
        <v>1.30891</v>
      </c>
      <c r="D890" s="56">
        <v>1.3014600000000001</v>
      </c>
      <c r="E890" s="56">
        <v>1.30731</v>
      </c>
      <c r="G890" s="58">
        <v>34276</v>
      </c>
    </row>
    <row r="891" spans="1:7" x14ac:dyDescent="0.3">
      <c r="A891" s="1" t="s">
        <v>705</v>
      </c>
      <c r="B891" s="56">
        <v>1.30731</v>
      </c>
      <c r="C891" s="56">
        <v>1.30826</v>
      </c>
      <c r="D891" s="56">
        <v>1.30183</v>
      </c>
      <c r="E891" s="56">
        <v>1.3077000000000001</v>
      </c>
      <c r="G891" s="58">
        <v>27755</v>
      </c>
    </row>
    <row r="892" spans="1:7" x14ac:dyDescent="0.3">
      <c r="A892" s="1" t="s">
        <v>3825</v>
      </c>
      <c r="B892" s="56">
        <v>1.3072999999999999</v>
      </c>
      <c r="C892" s="56">
        <v>1.30785</v>
      </c>
      <c r="D892" s="56">
        <v>1.3050999999999999</v>
      </c>
      <c r="E892" s="56">
        <v>1.3051999999999999</v>
      </c>
      <c r="G892" s="58">
        <v>368</v>
      </c>
    </row>
    <row r="893" spans="1:7" x14ac:dyDescent="0.3">
      <c r="A893" s="1" t="s">
        <v>3826</v>
      </c>
      <c r="B893" s="56">
        <v>1.3051999999999999</v>
      </c>
      <c r="C893" s="56">
        <v>1.3079499999999999</v>
      </c>
      <c r="D893" s="56">
        <v>1.3032999999999999</v>
      </c>
      <c r="E893" s="56">
        <v>1.3068500000000001</v>
      </c>
      <c r="G893" s="58">
        <v>17949</v>
      </c>
    </row>
    <row r="894" spans="1:7" x14ac:dyDescent="0.3">
      <c r="A894" s="1" t="s">
        <v>3827</v>
      </c>
      <c r="B894" s="56">
        <v>1.3068500000000001</v>
      </c>
      <c r="C894" s="56">
        <v>1.32623</v>
      </c>
      <c r="D894" s="56">
        <v>1.3056399999999999</v>
      </c>
      <c r="E894" s="56">
        <v>1.32603</v>
      </c>
      <c r="G894" s="58">
        <v>35604</v>
      </c>
    </row>
    <row r="895" spans="1:7" x14ac:dyDescent="0.3">
      <c r="A895" s="1" t="s">
        <v>706</v>
      </c>
      <c r="B895" s="56">
        <v>1.32603</v>
      </c>
      <c r="C895" s="56">
        <v>1.3273900000000001</v>
      </c>
      <c r="D895" s="56">
        <v>1.31867</v>
      </c>
      <c r="E895" s="56">
        <v>1.32162</v>
      </c>
      <c r="G895" s="58">
        <v>34622</v>
      </c>
    </row>
    <row r="896" spans="1:7" x14ac:dyDescent="0.3">
      <c r="A896" s="1" t="s">
        <v>707</v>
      </c>
      <c r="B896" s="56">
        <v>1.32162</v>
      </c>
      <c r="C896" s="56">
        <v>1.32704</v>
      </c>
      <c r="D896" s="56">
        <v>1.31775</v>
      </c>
      <c r="E896" s="56">
        <v>1.3199099999999999</v>
      </c>
      <c r="G896" s="58">
        <v>35835</v>
      </c>
    </row>
    <row r="897" spans="1:7" x14ac:dyDescent="0.3">
      <c r="A897" s="1" t="s">
        <v>708</v>
      </c>
      <c r="B897" s="56">
        <v>1.3199099999999999</v>
      </c>
      <c r="C897" s="56">
        <v>1.3253299999999999</v>
      </c>
      <c r="D897" s="56">
        <v>1.3146800000000001</v>
      </c>
      <c r="E897" s="56">
        <v>1.3250299999999999</v>
      </c>
      <c r="G897" s="58">
        <v>34013</v>
      </c>
    </row>
    <row r="898" spans="1:7" x14ac:dyDescent="0.3">
      <c r="A898" s="1" t="s">
        <v>709</v>
      </c>
      <c r="B898" s="56">
        <v>1.3250299999999999</v>
      </c>
      <c r="C898" s="56">
        <v>1.3250299999999999</v>
      </c>
      <c r="D898" s="56">
        <v>1.3250299999999999</v>
      </c>
      <c r="E898" s="56">
        <v>1.3250299999999999</v>
      </c>
      <c r="G898" s="58">
        <v>1</v>
      </c>
    </row>
    <row r="899" spans="1:7" x14ac:dyDescent="0.3">
      <c r="A899" s="1" t="s">
        <v>3828</v>
      </c>
      <c r="B899" s="56">
        <v>1.32483</v>
      </c>
      <c r="C899" s="56">
        <v>1.32483</v>
      </c>
      <c r="D899" s="56">
        <v>1.3243799999999999</v>
      </c>
      <c r="E899" s="56">
        <v>1.32463</v>
      </c>
      <c r="G899" s="58">
        <v>119</v>
      </c>
    </row>
    <row r="900" spans="1:7" x14ac:dyDescent="0.3">
      <c r="A900" s="1" t="s">
        <v>3829</v>
      </c>
      <c r="B900" s="56">
        <v>1.32463</v>
      </c>
      <c r="C900" s="56">
        <v>1.3279799999999999</v>
      </c>
      <c r="D900" s="56">
        <v>1.32233</v>
      </c>
      <c r="E900" s="56">
        <v>1.3229299999999999</v>
      </c>
      <c r="G900" s="58">
        <v>33787</v>
      </c>
    </row>
    <row r="901" spans="1:7" x14ac:dyDescent="0.3">
      <c r="A901" s="1" t="s">
        <v>710</v>
      </c>
      <c r="B901" s="56">
        <v>1.3230299999999999</v>
      </c>
      <c r="C901" s="56">
        <v>1.32331</v>
      </c>
      <c r="D901" s="56">
        <v>1.3171299999999999</v>
      </c>
      <c r="E901" s="56">
        <v>1.31891</v>
      </c>
      <c r="G901" s="58">
        <v>33444</v>
      </c>
    </row>
    <row r="902" spans="1:7" x14ac:dyDescent="0.3">
      <c r="A902" s="1" t="s">
        <v>711</v>
      </c>
      <c r="B902" s="56">
        <v>1.31891</v>
      </c>
      <c r="C902" s="56">
        <v>1.31891</v>
      </c>
      <c r="D902" s="56">
        <v>1.30901</v>
      </c>
      <c r="E902" s="56">
        <v>1.3142100000000001</v>
      </c>
      <c r="G902" s="58">
        <v>34016</v>
      </c>
    </row>
    <row r="903" spans="1:7" x14ac:dyDescent="0.3">
      <c r="A903" s="1" t="s">
        <v>712</v>
      </c>
      <c r="B903" s="56">
        <v>1.3142100000000001</v>
      </c>
      <c r="C903" s="56">
        <v>1.3164499999999999</v>
      </c>
      <c r="D903" s="56">
        <v>1.3099099999999999</v>
      </c>
      <c r="E903" s="56">
        <v>1.3111600000000001</v>
      </c>
      <c r="G903" s="58">
        <v>31779</v>
      </c>
    </row>
    <row r="904" spans="1:7" x14ac:dyDescent="0.3">
      <c r="A904" s="1" t="s">
        <v>713</v>
      </c>
      <c r="B904" s="56">
        <v>1.3111600000000001</v>
      </c>
      <c r="C904" s="56">
        <v>1.32551</v>
      </c>
      <c r="D904" s="56">
        <v>1.3094600000000001</v>
      </c>
      <c r="E904" s="56">
        <v>1.3241000000000001</v>
      </c>
      <c r="G904" s="58">
        <v>28856</v>
      </c>
    </row>
    <row r="905" spans="1:7" x14ac:dyDescent="0.3">
      <c r="A905" s="1" t="s">
        <v>714</v>
      </c>
      <c r="B905" s="56">
        <v>1.3241000000000001</v>
      </c>
      <c r="C905" s="56">
        <v>1.3241000000000001</v>
      </c>
      <c r="D905" s="56">
        <v>1.3241000000000001</v>
      </c>
      <c r="E905" s="56">
        <v>1.3241000000000001</v>
      </c>
      <c r="G905" s="58">
        <v>1</v>
      </c>
    </row>
    <row r="906" spans="1:7" x14ac:dyDescent="0.3">
      <c r="A906" s="1" t="s">
        <v>3830</v>
      </c>
      <c r="B906" s="56">
        <v>1.3242</v>
      </c>
      <c r="C906" s="56">
        <v>1.3247</v>
      </c>
      <c r="D906" s="56">
        <v>1.3237000000000001</v>
      </c>
      <c r="E906" s="56">
        <v>1.3241000000000001</v>
      </c>
      <c r="G906" s="58">
        <v>148</v>
      </c>
    </row>
    <row r="907" spans="1:7" x14ac:dyDescent="0.3">
      <c r="A907" s="1" t="s">
        <v>3831</v>
      </c>
      <c r="B907" s="56">
        <v>1.3241000000000001</v>
      </c>
      <c r="C907" s="56">
        <v>1.3249</v>
      </c>
      <c r="D907" s="56">
        <v>1.3181099999999999</v>
      </c>
      <c r="E907" s="56">
        <v>1.3214999999999999</v>
      </c>
      <c r="G907" s="58">
        <v>29002</v>
      </c>
    </row>
    <row r="908" spans="1:7" x14ac:dyDescent="0.3">
      <c r="A908" s="1" t="s">
        <v>715</v>
      </c>
      <c r="B908" s="56">
        <v>1.3216000000000001</v>
      </c>
      <c r="C908" s="56">
        <v>1.3361799999999999</v>
      </c>
      <c r="D908" s="56">
        <v>1.3209</v>
      </c>
      <c r="E908" s="56">
        <v>1.3345100000000001</v>
      </c>
      <c r="G908" s="58">
        <v>31227</v>
      </c>
    </row>
    <row r="909" spans="1:7" x14ac:dyDescent="0.3">
      <c r="A909" s="1" t="s">
        <v>716</v>
      </c>
      <c r="B909" s="56">
        <v>1.3345100000000001</v>
      </c>
      <c r="C909" s="56">
        <v>1.3423799999999999</v>
      </c>
      <c r="D909" s="56">
        <v>1.3332200000000001</v>
      </c>
      <c r="E909" s="56">
        <v>1.3393299999999999</v>
      </c>
      <c r="G909" s="58">
        <v>33807</v>
      </c>
    </row>
    <row r="910" spans="1:7" x14ac:dyDescent="0.3">
      <c r="A910" s="1" t="s">
        <v>717</v>
      </c>
      <c r="B910" s="56">
        <v>1.3393299999999999</v>
      </c>
      <c r="C910" s="56">
        <v>1.34545</v>
      </c>
      <c r="D910" s="56">
        <v>1.3372299999999999</v>
      </c>
      <c r="E910" s="56">
        <v>1.3420799999999999</v>
      </c>
      <c r="G910" s="58">
        <v>38690</v>
      </c>
    </row>
    <row r="911" spans="1:7" x14ac:dyDescent="0.3">
      <c r="A911" s="1" t="s">
        <v>718</v>
      </c>
      <c r="B911" s="56">
        <v>1.3420799999999999</v>
      </c>
      <c r="C911" s="56">
        <v>1.3481799999999999</v>
      </c>
      <c r="D911" s="56">
        <v>1.3394999999999999</v>
      </c>
      <c r="E911" s="56">
        <v>1.3462000000000001</v>
      </c>
      <c r="G911" s="58">
        <v>29155</v>
      </c>
    </row>
    <row r="912" spans="1:7" x14ac:dyDescent="0.3">
      <c r="A912" s="1" t="s">
        <v>3832</v>
      </c>
      <c r="B912" s="56">
        <v>1.3467499999999999</v>
      </c>
      <c r="C912" s="56">
        <v>1.3470500000000001</v>
      </c>
      <c r="D912" s="56">
        <v>1.3450500000000001</v>
      </c>
      <c r="E912" s="56">
        <v>1.3466</v>
      </c>
      <c r="G912" s="58">
        <v>184</v>
      </c>
    </row>
    <row r="913" spans="1:7" x14ac:dyDescent="0.3">
      <c r="A913" s="1" t="s">
        <v>3833</v>
      </c>
      <c r="B913" s="56">
        <v>1.3467</v>
      </c>
      <c r="C913" s="56">
        <v>1.3483000000000001</v>
      </c>
      <c r="D913" s="56">
        <v>1.3336300000000001</v>
      </c>
      <c r="E913" s="56">
        <v>1.3369800000000001</v>
      </c>
      <c r="G913" s="58">
        <v>32092</v>
      </c>
    </row>
    <row r="914" spans="1:7" x14ac:dyDescent="0.3">
      <c r="A914" s="1" t="s">
        <v>719</v>
      </c>
      <c r="B914" s="56">
        <v>1.33708</v>
      </c>
      <c r="C914" s="56">
        <v>1.34124</v>
      </c>
      <c r="D914" s="56">
        <v>1.3298399999999999</v>
      </c>
      <c r="E914" s="56">
        <v>1.3306199999999999</v>
      </c>
      <c r="G914" s="58">
        <v>32520</v>
      </c>
    </row>
    <row r="915" spans="1:7" x14ac:dyDescent="0.3">
      <c r="A915" s="1" t="s">
        <v>720</v>
      </c>
      <c r="B915" s="56">
        <v>1.3306199999999999</v>
      </c>
      <c r="C915" s="56">
        <v>1.34398</v>
      </c>
      <c r="D915" s="56">
        <v>1.3293200000000001</v>
      </c>
      <c r="E915" s="56">
        <v>1.34172</v>
      </c>
      <c r="G915" s="58">
        <v>33707</v>
      </c>
    </row>
    <row r="916" spans="1:7" x14ac:dyDescent="0.3">
      <c r="A916" s="1" t="s">
        <v>721</v>
      </c>
      <c r="B916" s="56">
        <v>1.34172</v>
      </c>
      <c r="C916" s="56">
        <v>1.34222</v>
      </c>
      <c r="D916" s="56">
        <v>1.3344</v>
      </c>
      <c r="E916" s="56">
        <v>1.3379099999999999</v>
      </c>
      <c r="G916" s="58">
        <v>33253</v>
      </c>
    </row>
    <row r="917" spans="1:7" x14ac:dyDescent="0.3">
      <c r="A917" s="1" t="s">
        <v>722</v>
      </c>
      <c r="B917" s="56">
        <v>1.3379099999999999</v>
      </c>
      <c r="C917" s="56">
        <v>1.3387100000000001</v>
      </c>
      <c r="D917" s="56">
        <v>1.3266</v>
      </c>
      <c r="E917" s="56">
        <v>1.333</v>
      </c>
      <c r="G917" s="58">
        <v>29860</v>
      </c>
    </row>
    <row r="918" spans="1:7" x14ac:dyDescent="0.3">
      <c r="A918" s="1" t="s">
        <v>3834</v>
      </c>
      <c r="B918" s="56">
        <v>1.33325</v>
      </c>
      <c r="C918" s="56">
        <v>1.33325</v>
      </c>
      <c r="D918" s="56">
        <v>1.3315999999999999</v>
      </c>
      <c r="E918" s="56">
        <v>1.3318000000000001</v>
      </c>
      <c r="G918" s="58">
        <v>202</v>
      </c>
    </row>
    <row r="919" spans="1:7" x14ac:dyDescent="0.3">
      <c r="A919" s="1" t="s">
        <v>3835</v>
      </c>
      <c r="B919" s="56">
        <v>1.3318000000000001</v>
      </c>
      <c r="C919" s="56">
        <v>1.3322000000000001</v>
      </c>
      <c r="D919" s="56">
        <v>1.3142799999999999</v>
      </c>
      <c r="E919" s="56">
        <v>1.3158000000000001</v>
      </c>
      <c r="G919" s="58">
        <v>33031</v>
      </c>
    </row>
    <row r="920" spans="1:7" x14ac:dyDescent="0.3">
      <c r="A920" s="1" t="s">
        <v>723</v>
      </c>
      <c r="B920" s="56">
        <v>1.3159000000000001</v>
      </c>
      <c r="C920" s="56">
        <v>1.3226100000000001</v>
      </c>
      <c r="D920" s="56">
        <v>1.30555</v>
      </c>
      <c r="E920" s="56">
        <v>1.3088</v>
      </c>
      <c r="G920" s="58">
        <v>34020</v>
      </c>
    </row>
    <row r="921" spans="1:7" x14ac:dyDescent="0.3">
      <c r="A921" s="1" t="s">
        <v>724</v>
      </c>
      <c r="B921" s="56">
        <v>1.3089</v>
      </c>
      <c r="C921" s="56">
        <v>1.3089</v>
      </c>
      <c r="D921" s="56">
        <v>1.2963800000000001</v>
      </c>
      <c r="E921" s="56">
        <v>1.2986800000000001</v>
      </c>
      <c r="G921" s="58">
        <v>37066</v>
      </c>
    </row>
    <row r="922" spans="1:7" x14ac:dyDescent="0.3">
      <c r="A922" s="1" t="s">
        <v>725</v>
      </c>
      <c r="B922" s="56">
        <v>1.2986800000000001</v>
      </c>
      <c r="C922" s="56">
        <v>1.3033300000000001</v>
      </c>
      <c r="D922" s="56">
        <v>1.2936799999999999</v>
      </c>
      <c r="E922" s="56">
        <v>1.2940799999999999</v>
      </c>
      <c r="G922" s="58">
        <v>32096</v>
      </c>
    </row>
    <row r="923" spans="1:7" x14ac:dyDescent="0.3">
      <c r="A923" s="1" t="s">
        <v>726</v>
      </c>
      <c r="B923" s="56">
        <v>1.2940799999999999</v>
      </c>
      <c r="C923" s="56">
        <v>1.2969200000000001</v>
      </c>
      <c r="D923" s="56">
        <v>1.2930299999999999</v>
      </c>
      <c r="E923" s="56">
        <v>1.2962499999999999</v>
      </c>
      <c r="G923" s="58">
        <v>3941</v>
      </c>
    </row>
    <row r="924" spans="1:7" x14ac:dyDescent="0.3">
      <c r="A924" s="1" t="s">
        <v>3836</v>
      </c>
      <c r="B924" s="56">
        <v>1.2957000000000001</v>
      </c>
      <c r="C924" s="56">
        <v>1.2968500000000001</v>
      </c>
      <c r="D924" s="56">
        <v>1.2957000000000001</v>
      </c>
      <c r="E924" s="56">
        <v>1.2968</v>
      </c>
      <c r="G924" s="58">
        <v>274</v>
      </c>
    </row>
    <row r="925" spans="1:7" x14ac:dyDescent="0.3">
      <c r="A925" s="1" t="s">
        <v>3837</v>
      </c>
      <c r="B925" s="56">
        <v>1.2968</v>
      </c>
      <c r="C925" s="56">
        <v>1.2968</v>
      </c>
      <c r="D925" s="56">
        <v>1.2858799999999999</v>
      </c>
      <c r="E925" s="56">
        <v>1.2898499999999999</v>
      </c>
      <c r="G925" s="58">
        <v>14239</v>
      </c>
    </row>
    <row r="926" spans="1:7" x14ac:dyDescent="0.3">
      <c r="A926" s="1" t="s">
        <v>727</v>
      </c>
      <c r="B926" s="56">
        <v>1.2898499999999999</v>
      </c>
      <c r="C926" s="56">
        <v>1.2958000000000001</v>
      </c>
      <c r="D926" s="56">
        <v>1.2879799999999999</v>
      </c>
      <c r="E926" s="56">
        <v>1.2922499999999999</v>
      </c>
      <c r="G926" s="58">
        <v>33739</v>
      </c>
    </row>
    <row r="927" spans="1:7" x14ac:dyDescent="0.3">
      <c r="A927" s="1" t="s">
        <v>728</v>
      </c>
      <c r="B927" s="56">
        <v>1.2921499999999999</v>
      </c>
      <c r="C927" s="56">
        <v>1.2984500000000001</v>
      </c>
      <c r="D927" s="56">
        <v>1.2912999999999999</v>
      </c>
      <c r="E927" s="56">
        <v>1.2916000000000001</v>
      </c>
      <c r="G927" s="58">
        <v>36971</v>
      </c>
    </row>
    <row r="928" spans="1:7" x14ac:dyDescent="0.3">
      <c r="A928" s="1" t="s">
        <v>729</v>
      </c>
      <c r="B928" s="56">
        <v>1.2916000000000001</v>
      </c>
      <c r="C928" s="56">
        <v>1.3018799999999999</v>
      </c>
      <c r="D928" s="56">
        <v>1.2912999999999999</v>
      </c>
      <c r="E928" s="56">
        <v>1.2963800000000001</v>
      </c>
      <c r="G928" s="58">
        <v>36787</v>
      </c>
    </row>
    <row r="929" spans="1:7" x14ac:dyDescent="0.3">
      <c r="A929" s="1" t="s">
        <v>730</v>
      </c>
      <c r="B929" s="56">
        <v>1.2963800000000001</v>
      </c>
      <c r="C929" s="56">
        <v>1.3061700000000001</v>
      </c>
      <c r="D929" s="56">
        <v>1.2871999999999999</v>
      </c>
      <c r="E929" s="56">
        <v>1.2918000000000001</v>
      </c>
      <c r="G929" s="58">
        <v>33655</v>
      </c>
    </row>
    <row r="930" spans="1:7" x14ac:dyDescent="0.3">
      <c r="A930" s="1" t="s">
        <v>3838</v>
      </c>
      <c r="B930" s="56">
        <v>1.29135</v>
      </c>
      <c r="C930" s="56">
        <v>1.29135</v>
      </c>
      <c r="D930" s="56">
        <v>1.2898499999999999</v>
      </c>
      <c r="E930" s="56">
        <v>1.2898499999999999</v>
      </c>
      <c r="G930" s="58">
        <v>66</v>
      </c>
    </row>
    <row r="931" spans="1:7" x14ac:dyDescent="0.3">
      <c r="A931" s="1" t="s">
        <v>3839</v>
      </c>
      <c r="B931" s="56">
        <v>1.2898499999999999</v>
      </c>
      <c r="C931" s="56">
        <v>1.2905500000000001</v>
      </c>
      <c r="D931" s="56">
        <v>1.28193</v>
      </c>
      <c r="E931" s="56">
        <v>1.2848299999999999</v>
      </c>
      <c r="G931" s="58">
        <v>33917</v>
      </c>
    </row>
    <row r="932" spans="1:7" x14ac:dyDescent="0.3">
      <c r="A932" s="1" t="s">
        <v>731</v>
      </c>
      <c r="B932" s="56">
        <v>1.2848299999999999</v>
      </c>
      <c r="C932" s="56">
        <v>1.2878099999999999</v>
      </c>
      <c r="D932" s="56">
        <v>1.2802</v>
      </c>
      <c r="E932" s="56">
        <v>1.2870299999999999</v>
      </c>
      <c r="G932" s="58">
        <v>31639</v>
      </c>
    </row>
    <row r="933" spans="1:7" x14ac:dyDescent="0.3">
      <c r="A933" s="1" t="s">
        <v>732</v>
      </c>
      <c r="B933" s="56">
        <v>1.2869299999999999</v>
      </c>
      <c r="C933" s="56">
        <v>1.29105</v>
      </c>
      <c r="D933" s="56">
        <v>1.2840499999999999</v>
      </c>
      <c r="E933" s="56">
        <v>1.28718</v>
      </c>
      <c r="G933" s="58">
        <v>32497</v>
      </c>
    </row>
    <row r="934" spans="1:7" x14ac:dyDescent="0.3">
      <c r="A934" s="1" t="s">
        <v>733</v>
      </c>
      <c r="B934" s="56">
        <v>1.28728</v>
      </c>
      <c r="C934" s="56">
        <v>1.294</v>
      </c>
      <c r="D934" s="56">
        <v>1.28478</v>
      </c>
      <c r="E934" s="56">
        <v>1.2856799999999999</v>
      </c>
      <c r="G934" s="58">
        <v>34990</v>
      </c>
    </row>
    <row r="935" spans="1:7" x14ac:dyDescent="0.3">
      <c r="A935" s="1" t="s">
        <v>734</v>
      </c>
      <c r="B935" s="56">
        <v>1.2856799999999999</v>
      </c>
      <c r="C935" s="56">
        <v>1.2939000000000001</v>
      </c>
      <c r="D935" s="56">
        <v>1.2809999999999999</v>
      </c>
      <c r="E935" s="56">
        <v>1.2938000000000001</v>
      </c>
      <c r="G935" s="58">
        <v>31930</v>
      </c>
    </row>
    <row r="936" spans="1:7" x14ac:dyDescent="0.3">
      <c r="A936" s="1" t="s">
        <v>735</v>
      </c>
      <c r="B936" s="56">
        <v>1.2938000000000001</v>
      </c>
      <c r="C936" s="56">
        <v>1.2938000000000001</v>
      </c>
      <c r="D936" s="56">
        <v>1.2938000000000001</v>
      </c>
      <c r="E936" s="56">
        <v>1.2938000000000001</v>
      </c>
      <c r="G936" s="58">
        <v>1</v>
      </c>
    </row>
    <row r="937" spans="1:7" x14ac:dyDescent="0.3">
      <c r="A937" s="1" t="s">
        <v>3840</v>
      </c>
      <c r="B937" s="56">
        <v>1.2928500000000001</v>
      </c>
      <c r="C937" s="56">
        <v>1.2940499999999999</v>
      </c>
      <c r="D937" s="56">
        <v>1.2924500000000001</v>
      </c>
      <c r="E937" s="56">
        <v>1.29375</v>
      </c>
      <c r="G937" s="58">
        <v>185</v>
      </c>
    </row>
    <row r="938" spans="1:7" x14ac:dyDescent="0.3">
      <c r="A938" s="1" t="s">
        <v>3841</v>
      </c>
      <c r="B938" s="56">
        <v>1.29375</v>
      </c>
      <c r="C938" s="56">
        <v>1.30043</v>
      </c>
      <c r="D938" s="56">
        <v>1.29088</v>
      </c>
      <c r="E938" s="56">
        <v>1.2974000000000001</v>
      </c>
      <c r="G938" s="58">
        <v>31006</v>
      </c>
    </row>
    <row r="939" spans="1:7" x14ac:dyDescent="0.3">
      <c r="A939" s="1" t="s">
        <v>736</v>
      </c>
      <c r="B939" s="56">
        <v>1.2972999999999999</v>
      </c>
      <c r="C939" s="56">
        <v>1.30172</v>
      </c>
      <c r="D939" s="56">
        <v>1.28643</v>
      </c>
      <c r="E939" s="56">
        <v>1.2922400000000001</v>
      </c>
      <c r="G939" s="58">
        <v>34915</v>
      </c>
    </row>
    <row r="940" spans="1:7" x14ac:dyDescent="0.3">
      <c r="A940" s="1" t="s">
        <v>737</v>
      </c>
      <c r="B940" s="56">
        <v>1.2921400000000001</v>
      </c>
      <c r="C940" s="56">
        <v>1.2955000000000001</v>
      </c>
      <c r="D940" s="56">
        <v>1.28504</v>
      </c>
      <c r="E940" s="56">
        <v>1.2914600000000001</v>
      </c>
      <c r="G940" s="58">
        <v>33639</v>
      </c>
    </row>
    <row r="941" spans="1:7" x14ac:dyDescent="0.3">
      <c r="A941" s="1" t="s">
        <v>738</v>
      </c>
      <c r="B941" s="56">
        <v>1.29156</v>
      </c>
      <c r="C941" s="56">
        <v>1.29206</v>
      </c>
      <c r="D941" s="56">
        <v>1.27674</v>
      </c>
      <c r="E941" s="56">
        <v>1.28125</v>
      </c>
      <c r="G941" s="58">
        <v>35577</v>
      </c>
    </row>
    <row r="942" spans="1:7" x14ac:dyDescent="0.3">
      <c r="A942" s="1" t="s">
        <v>739</v>
      </c>
      <c r="B942" s="56">
        <v>1.28125</v>
      </c>
      <c r="C942" s="56">
        <v>1.2940499999999999</v>
      </c>
      <c r="D942" s="56">
        <v>1.27806</v>
      </c>
      <c r="E942" s="56">
        <v>1.2927</v>
      </c>
      <c r="G942" s="58">
        <v>34034</v>
      </c>
    </row>
    <row r="943" spans="1:7" x14ac:dyDescent="0.3">
      <c r="A943" s="1" t="s">
        <v>3842</v>
      </c>
      <c r="B943" s="56">
        <v>1.29155</v>
      </c>
      <c r="C943" s="56">
        <v>1.2922499999999999</v>
      </c>
      <c r="D943" s="56">
        <v>1.29095</v>
      </c>
      <c r="E943" s="56">
        <v>1.29175</v>
      </c>
      <c r="G943" s="58">
        <v>180</v>
      </c>
    </row>
    <row r="944" spans="1:7" x14ac:dyDescent="0.3">
      <c r="A944" s="1" t="s">
        <v>3843</v>
      </c>
      <c r="B944" s="56">
        <v>1.2918000000000001</v>
      </c>
      <c r="C944" s="56">
        <v>1.3044800000000001</v>
      </c>
      <c r="D944" s="56">
        <v>1.2878400000000001</v>
      </c>
      <c r="E944" s="56">
        <v>1.3024800000000001</v>
      </c>
      <c r="G944" s="58">
        <v>35425</v>
      </c>
    </row>
    <row r="945" spans="1:7" x14ac:dyDescent="0.3">
      <c r="A945" s="1" t="s">
        <v>740</v>
      </c>
      <c r="B945" s="56">
        <v>1.3024800000000001</v>
      </c>
      <c r="C945" s="56">
        <v>1.3077799999999999</v>
      </c>
      <c r="D945" s="56">
        <v>1.2983499999999999</v>
      </c>
      <c r="E945" s="56">
        <v>1.3064499999999999</v>
      </c>
      <c r="G945" s="58">
        <v>35120</v>
      </c>
    </row>
    <row r="946" spans="1:7" x14ac:dyDescent="0.3">
      <c r="A946" s="1" t="s">
        <v>741</v>
      </c>
      <c r="B946" s="56">
        <v>1.3063499999999999</v>
      </c>
      <c r="C946" s="56">
        <v>1.3103800000000001</v>
      </c>
      <c r="D946" s="56">
        <v>1.29931</v>
      </c>
      <c r="E946" s="56">
        <v>1.3086800000000001</v>
      </c>
      <c r="G946" s="58">
        <v>34507</v>
      </c>
    </row>
    <row r="947" spans="1:7" x14ac:dyDescent="0.3">
      <c r="A947" s="1" t="s">
        <v>742</v>
      </c>
      <c r="B947" s="56">
        <v>1.3086800000000001</v>
      </c>
      <c r="C947" s="56">
        <v>1.3125800000000001</v>
      </c>
      <c r="D947" s="56">
        <v>1.3026800000000001</v>
      </c>
      <c r="E947" s="56">
        <v>1.30488</v>
      </c>
      <c r="G947" s="58">
        <v>35865</v>
      </c>
    </row>
    <row r="948" spans="1:7" x14ac:dyDescent="0.3">
      <c r="A948" s="1" t="s">
        <v>743</v>
      </c>
      <c r="B948" s="56">
        <v>1.30508</v>
      </c>
      <c r="C948" s="56">
        <v>1.30948</v>
      </c>
      <c r="D948" s="56">
        <v>1.3022800000000001</v>
      </c>
      <c r="E948" s="56">
        <v>1.3069999999999999</v>
      </c>
      <c r="G948" s="58">
        <v>32507</v>
      </c>
    </row>
    <row r="949" spans="1:7" x14ac:dyDescent="0.3">
      <c r="A949" s="1" t="s">
        <v>744</v>
      </c>
      <c r="B949" s="56">
        <v>1.3069</v>
      </c>
      <c r="C949" s="56">
        <v>1.3069</v>
      </c>
      <c r="D949" s="56">
        <v>1.3069</v>
      </c>
      <c r="E949" s="56">
        <v>1.3069</v>
      </c>
      <c r="G949" s="58">
        <v>2</v>
      </c>
    </row>
    <row r="950" spans="1:7" x14ac:dyDescent="0.3">
      <c r="A950" s="1" t="s">
        <v>3844</v>
      </c>
      <c r="B950" s="56">
        <v>1.3071999999999999</v>
      </c>
      <c r="C950" s="56">
        <v>1.3082499999999999</v>
      </c>
      <c r="D950" s="56">
        <v>1.3068500000000001</v>
      </c>
      <c r="E950" s="56">
        <v>1.3069500000000001</v>
      </c>
      <c r="G950" s="58">
        <v>340</v>
      </c>
    </row>
    <row r="951" spans="1:7" x14ac:dyDescent="0.3">
      <c r="A951" s="1" t="s">
        <v>3845</v>
      </c>
      <c r="B951" s="56">
        <v>1.30705</v>
      </c>
      <c r="C951" s="56">
        <v>1.3075000000000001</v>
      </c>
      <c r="D951" s="56">
        <v>1.2956099999999999</v>
      </c>
      <c r="E951" s="56">
        <v>1.30078</v>
      </c>
      <c r="G951" s="58">
        <v>33776</v>
      </c>
    </row>
    <row r="952" spans="1:7" x14ac:dyDescent="0.3">
      <c r="A952" s="1" t="s">
        <v>745</v>
      </c>
      <c r="B952" s="56">
        <v>1.3006800000000001</v>
      </c>
      <c r="C952" s="56">
        <v>1.3015099999999999</v>
      </c>
      <c r="D952" s="56">
        <v>1.29461</v>
      </c>
      <c r="E952" s="56">
        <v>1.2985800000000001</v>
      </c>
      <c r="G952" s="58">
        <v>32745</v>
      </c>
    </row>
    <row r="953" spans="1:7" x14ac:dyDescent="0.3">
      <c r="A953" s="1" t="s">
        <v>746</v>
      </c>
      <c r="B953" s="56">
        <v>1.2986800000000001</v>
      </c>
      <c r="C953" s="56">
        <v>1.29948</v>
      </c>
      <c r="D953" s="56">
        <v>1.29061</v>
      </c>
      <c r="E953" s="56">
        <v>1.29318</v>
      </c>
      <c r="G953" s="58">
        <v>34467</v>
      </c>
    </row>
    <row r="954" spans="1:7" x14ac:dyDescent="0.3">
      <c r="A954" s="1" t="s">
        <v>747</v>
      </c>
      <c r="B954" s="56">
        <v>1.29318</v>
      </c>
      <c r="C954" s="56">
        <v>1.2943499999999999</v>
      </c>
      <c r="D954" s="56">
        <v>1.2883800000000001</v>
      </c>
      <c r="E954" s="56">
        <v>1.28938</v>
      </c>
      <c r="G954" s="58">
        <v>35905</v>
      </c>
    </row>
    <row r="955" spans="1:7" x14ac:dyDescent="0.3">
      <c r="A955" s="1" t="s">
        <v>748</v>
      </c>
      <c r="B955" s="56">
        <v>1.28928</v>
      </c>
      <c r="C955" s="56">
        <v>1.2980499999999999</v>
      </c>
      <c r="D955" s="56">
        <v>1.28548</v>
      </c>
      <c r="E955" s="56">
        <v>1.2877000000000001</v>
      </c>
      <c r="G955" s="58">
        <v>36658</v>
      </c>
    </row>
    <row r="956" spans="1:7" x14ac:dyDescent="0.3">
      <c r="A956" s="1" t="s">
        <v>3846</v>
      </c>
      <c r="B956" s="56">
        <v>1.2873000000000001</v>
      </c>
      <c r="C956" s="56">
        <v>1.2873000000000001</v>
      </c>
      <c r="D956" s="56">
        <v>1.2858000000000001</v>
      </c>
      <c r="E956" s="56">
        <v>1.2867</v>
      </c>
      <c r="G956" s="58">
        <v>170</v>
      </c>
    </row>
    <row r="957" spans="1:7" x14ac:dyDescent="0.3">
      <c r="A957" s="1" t="s">
        <v>3847</v>
      </c>
      <c r="B957" s="56">
        <v>1.2867</v>
      </c>
      <c r="C957" s="56">
        <v>1.28755</v>
      </c>
      <c r="D957" s="56">
        <v>1.2838700000000001</v>
      </c>
      <c r="E957" s="56">
        <v>1.2865</v>
      </c>
      <c r="G957" s="58">
        <v>11726</v>
      </c>
    </row>
    <row r="958" spans="1:7" x14ac:dyDescent="0.3">
      <c r="A958" s="1" t="s">
        <v>749</v>
      </c>
      <c r="B958" s="56">
        <v>1.2865</v>
      </c>
      <c r="C958" s="56">
        <v>1.2918499999999999</v>
      </c>
      <c r="D958" s="56">
        <v>1.2831999999999999</v>
      </c>
      <c r="E958" s="56">
        <v>1.28728</v>
      </c>
      <c r="G958" s="58">
        <v>31522</v>
      </c>
    </row>
    <row r="959" spans="1:7" x14ac:dyDescent="0.3">
      <c r="A959" s="1" t="s">
        <v>750</v>
      </c>
      <c r="B959" s="56">
        <v>1.28728</v>
      </c>
      <c r="C959" s="56">
        <v>1.29748</v>
      </c>
      <c r="D959" s="56">
        <v>1.28688</v>
      </c>
      <c r="E959" s="56">
        <v>1.2946800000000001</v>
      </c>
      <c r="G959" s="58">
        <v>34548</v>
      </c>
    </row>
    <row r="960" spans="1:7" x14ac:dyDescent="0.3">
      <c r="A960" s="1" t="s">
        <v>751</v>
      </c>
      <c r="B960" s="56">
        <v>1.29478</v>
      </c>
      <c r="C960" s="56">
        <v>1.2989999999999999</v>
      </c>
      <c r="D960" s="56">
        <v>1.29278</v>
      </c>
      <c r="E960" s="56">
        <v>1.2957799999999999</v>
      </c>
      <c r="G960" s="58">
        <v>33636</v>
      </c>
    </row>
    <row r="961" spans="1:7" x14ac:dyDescent="0.3">
      <c r="A961" s="1" t="s">
        <v>752</v>
      </c>
      <c r="B961" s="56">
        <v>1.2958799999999999</v>
      </c>
      <c r="C961" s="56">
        <v>1.2964500000000001</v>
      </c>
      <c r="D961" s="56">
        <v>1.28118</v>
      </c>
      <c r="E961" s="56">
        <v>1.2824</v>
      </c>
      <c r="G961" s="58">
        <v>29186</v>
      </c>
    </row>
    <row r="962" spans="1:7" x14ac:dyDescent="0.3">
      <c r="A962" s="1" t="s">
        <v>753</v>
      </c>
      <c r="B962" s="56">
        <v>1.2824</v>
      </c>
      <c r="C962" s="56">
        <v>1.2824</v>
      </c>
      <c r="D962" s="56">
        <v>1.2824</v>
      </c>
      <c r="E962" s="56">
        <v>1.2824</v>
      </c>
      <c r="G962" s="58">
        <v>2</v>
      </c>
    </row>
    <row r="963" spans="1:7" x14ac:dyDescent="0.3">
      <c r="A963" s="1" t="s">
        <v>3848</v>
      </c>
      <c r="B963" s="56">
        <v>1.2821499999999999</v>
      </c>
      <c r="C963" s="56">
        <v>1.2823500000000001</v>
      </c>
      <c r="D963" s="56">
        <v>1.2817499999999999</v>
      </c>
      <c r="E963" s="56">
        <v>1.2822499999999999</v>
      </c>
      <c r="G963" s="58">
        <v>203</v>
      </c>
    </row>
    <row r="964" spans="1:7" x14ac:dyDescent="0.3">
      <c r="A964" s="1" t="s">
        <v>3849</v>
      </c>
      <c r="B964" s="56">
        <v>1.2822499999999999</v>
      </c>
      <c r="C964" s="56">
        <v>1.2847500000000001</v>
      </c>
      <c r="D964" s="56">
        <v>1.27908</v>
      </c>
      <c r="E964" s="56">
        <v>1.2842499999999999</v>
      </c>
      <c r="G964" s="58">
        <v>31363</v>
      </c>
    </row>
    <row r="965" spans="1:7" x14ac:dyDescent="0.3">
      <c r="A965" s="1" t="s">
        <v>754</v>
      </c>
      <c r="B965" s="56">
        <v>1.2843500000000001</v>
      </c>
      <c r="C965" s="56">
        <v>1.28908</v>
      </c>
      <c r="D965" s="56">
        <v>1.2817499999999999</v>
      </c>
      <c r="E965" s="56">
        <v>1.2881</v>
      </c>
      <c r="G965" s="58">
        <v>31056</v>
      </c>
    </row>
    <row r="966" spans="1:7" x14ac:dyDescent="0.3">
      <c r="A966" s="1" t="s">
        <v>755</v>
      </c>
      <c r="B966" s="56">
        <v>1.2881</v>
      </c>
      <c r="C966" s="56">
        <v>1.2912999999999999</v>
      </c>
      <c r="D966" s="56">
        <v>1.2778099999999999</v>
      </c>
      <c r="E966" s="56">
        <v>1.2816799999999999</v>
      </c>
      <c r="G966" s="58">
        <v>30805</v>
      </c>
    </row>
    <row r="967" spans="1:7" x14ac:dyDescent="0.3">
      <c r="A967" s="1" t="s">
        <v>756</v>
      </c>
      <c r="B967" s="56">
        <v>1.2815799999999999</v>
      </c>
      <c r="C967" s="56">
        <v>1.2816799999999999</v>
      </c>
      <c r="D967" s="56">
        <v>1.26858</v>
      </c>
      <c r="E967" s="56">
        <v>1.2694799999999999</v>
      </c>
      <c r="G967" s="58">
        <v>26651</v>
      </c>
    </row>
    <row r="968" spans="1:7" x14ac:dyDescent="0.3">
      <c r="A968" s="1" t="s">
        <v>757</v>
      </c>
      <c r="B968" s="56">
        <v>1.2694799999999999</v>
      </c>
      <c r="C968" s="56">
        <v>1.26973</v>
      </c>
      <c r="D968" s="56">
        <v>1.26108</v>
      </c>
      <c r="E968" s="56">
        <v>1.2638</v>
      </c>
      <c r="G968" s="58">
        <v>23914</v>
      </c>
    </row>
    <row r="969" spans="1:7" x14ac:dyDescent="0.3">
      <c r="A969" s="1" t="s">
        <v>758</v>
      </c>
      <c r="B969" s="56">
        <v>1.2638</v>
      </c>
      <c r="C969" s="56">
        <v>1.2638</v>
      </c>
      <c r="D969" s="56">
        <v>1.2638</v>
      </c>
      <c r="E969" s="56">
        <v>1.2638</v>
      </c>
      <c r="G969" s="58">
        <v>1</v>
      </c>
    </row>
    <row r="970" spans="1:7" x14ac:dyDescent="0.3">
      <c r="A970" s="1" t="s">
        <v>3850</v>
      </c>
      <c r="B970" s="56">
        <v>1.2630999999999999</v>
      </c>
      <c r="C970" s="56">
        <v>1.2637</v>
      </c>
      <c r="D970" s="56">
        <v>1.2612000000000001</v>
      </c>
      <c r="E970" s="56">
        <v>1.2634000000000001</v>
      </c>
      <c r="G970" s="58">
        <v>535</v>
      </c>
    </row>
    <row r="971" spans="1:7" x14ac:dyDescent="0.3">
      <c r="A971" s="1" t="s">
        <v>3851</v>
      </c>
      <c r="B971" s="56">
        <v>1.2635000000000001</v>
      </c>
      <c r="C971" s="56">
        <v>1.2652099999999999</v>
      </c>
      <c r="D971" s="56">
        <v>1.2583</v>
      </c>
      <c r="E971" s="56">
        <v>1.2642100000000001</v>
      </c>
      <c r="G971" s="58">
        <v>30732</v>
      </c>
    </row>
    <row r="972" spans="1:7" x14ac:dyDescent="0.3">
      <c r="A972" s="1" t="s">
        <v>759</v>
      </c>
      <c r="B972" s="56">
        <v>1.26431</v>
      </c>
      <c r="C972" s="56">
        <v>1.2664500000000001</v>
      </c>
      <c r="D972" s="56">
        <v>1.2596799999999999</v>
      </c>
      <c r="E972" s="56">
        <v>1.26068</v>
      </c>
      <c r="G972" s="58">
        <v>32176</v>
      </c>
    </row>
    <row r="973" spans="1:7" x14ac:dyDescent="0.3">
      <c r="A973" s="1" t="s">
        <v>760</v>
      </c>
      <c r="B973" s="56">
        <v>1.26068</v>
      </c>
      <c r="C973" s="56">
        <v>1.26898</v>
      </c>
      <c r="D973" s="56">
        <v>1.25864</v>
      </c>
      <c r="E973" s="56">
        <v>1.2678799999999999</v>
      </c>
      <c r="G973" s="58">
        <v>30847</v>
      </c>
    </row>
    <row r="974" spans="1:7" x14ac:dyDescent="0.3">
      <c r="A974" s="1" t="s">
        <v>761</v>
      </c>
      <c r="B974" s="56">
        <v>1.2678799999999999</v>
      </c>
      <c r="C974" s="56">
        <v>1.26918</v>
      </c>
      <c r="D974" s="56">
        <v>1.26048</v>
      </c>
      <c r="E974" s="56">
        <v>1.26448</v>
      </c>
      <c r="G974" s="58">
        <v>24942</v>
      </c>
    </row>
    <row r="975" spans="1:7" x14ac:dyDescent="0.3">
      <c r="A975" s="1" t="s">
        <v>762</v>
      </c>
      <c r="B975" s="56">
        <v>1.26448</v>
      </c>
      <c r="C975" s="56">
        <v>1.2655000000000001</v>
      </c>
      <c r="D975" s="56">
        <v>1.2536799999999999</v>
      </c>
      <c r="E975" s="56">
        <v>1.2564</v>
      </c>
      <c r="G975" s="58">
        <v>26779</v>
      </c>
    </row>
    <row r="976" spans="1:7" x14ac:dyDescent="0.3">
      <c r="A976" s="1" t="s">
        <v>763</v>
      </c>
      <c r="B976" s="56">
        <v>1.2562</v>
      </c>
      <c r="C976" s="56">
        <v>1.2562</v>
      </c>
      <c r="D976" s="56">
        <v>1.2562</v>
      </c>
      <c r="E976" s="56">
        <v>1.2562</v>
      </c>
      <c r="G976" s="58">
        <v>1</v>
      </c>
    </row>
    <row r="977" spans="1:7" x14ac:dyDescent="0.3">
      <c r="A977" s="1" t="s">
        <v>3852</v>
      </c>
      <c r="B977" s="56">
        <v>1.2559</v>
      </c>
      <c r="C977" s="56">
        <v>1.2575000000000001</v>
      </c>
      <c r="D977" s="56">
        <v>1.2547999999999999</v>
      </c>
      <c r="E977" s="56">
        <v>1.2556499999999999</v>
      </c>
      <c r="G977" s="58">
        <v>485</v>
      </c>
    </row>
    <row r="978" spans="1:7" x14ac:dyDescent="0.3">
      <c r="A978" s="1" t="s">
        <v>3853</v>
      </c>
      <c r="B978" s="56">
        <v>1.2556499999999999</v>
      </c>
      <c r="C978" s="56">
        <v>1.2598499999999999</v>
      </c>
      <c r="D978" s="56">
        <v>1.2537</v>
      </c>
      <c r="E978" s="56">
        <v>1.25786</v>
      </c>
      <c r="G978" s="58">
        <v>30365</v>
      </c>
    </row>
    <row r="979" spans="1:7" x14ac:dyDescent="0.3">
      <c r="A979" s="1" t="s">
        <v>764</v>
      </c>
      <c r="B979" s="56">
        <v>1.25796</v>
      </c>
      <c r="C979" s="56">
        <v>1.2627999999999999</v>
      </c>
      <c r="D979" s="56">
        <v>1.25576</v>
      </c>
      <c r="E979" s="56">
        <v>1.25848</v>
      </c>
      <c r="G979" s="58">
        <v>34151</v>
      </c>
    </row>
    <row r="980" spans="1:7" x14ac:dyDescent="0.3">
      <c r="A980" s="1" t="s">
        <v>765</v>
      </c>
      <c r="B980" s="56">
        <v>1.25848</v>
      </c>
      <c r="C980" s="56">
        <v>1.262</v>
      </c>
      <c r="D980" s="56">
        <v>1.25525</v>
      </c>
      <c r="E980" s="56">
        <v>1.2601500000000001</v>
      </c>
      <c r="G980" s="58">
        <v>32643</v>
      </c>
    </row>
    <row r="981" spans="1:7" x14ac:dyDescent="0.3">
      <c r="A981" s="1" t="s">
        <v>766</v>
      </c>
      <c r="B981" s="56">
        <v>1.2601500000000001</v>
      </c>
      <c r="C981" s="56">
        <v>1.2614300000000001</v>
      </c>
      <c r="D981" s="56">
        <v>1.2496799999999999</v>
      </c>
      <c r="E981" s="56">
        <v>1.2514799999999999</v>
      </c>
      <c r="G981" s="58">
        <v>32647</v>
      </c>
    </row>
    <row r="982" spans="1:7" x14ac:dyDescent="0.3">
      <c r="A982" s="1" t="s">
        <v>767</v>
      </c>
      <c r="B982" s="56">
        <v>1.2514799999999999</v>
      </c>
      <c r="C982" s="56">
        <v>1.2593000000000001</v>
      </c>
      <c r="D982" s="56">
        <v>1.2507999999999999</v>
      </c>
      <c r="E982" s="56">
        <v>1.2589999999999999</v>
      </c>
      <c r="G982" s="58">
        <v>28101</v>
      </c>
    </row>
    <row r="983" spans="1:7" x14ac:dyDescent="0.3">
      <c r="A983" s="1" t="s">
        <v>768</v>
      </c>
      <c r="B983" s="56">
        <v>1.2588999999999999</v>
      </c>
      <c r="C983" s="56">
        <v>1.2589999999999999</v>
      </c>
      <c r="D983" s="56">
        <v>1.2588999999999999</v>
      </c>
      <c r="E983" s="56">
        <v>1.2589999999999999</v>
      </c>
      <c r="G983" s="58">
        <v>4</v>
      </c>
    </row>
    <row r="984" spans="1:7" x14ac:dyDescent="0.3">
      <c r="A984" s="1" t="s">
        <v>3854</v>
      </c>
      <c r="B984" s="56">
        <v>1.2587999999999999</v>
      </c>
      <c r="C984" s="56">
        <v>1.2587999999999999</v>
      </c>
      <c r="D984" s="56">
        <v>1.2514000000000001</v>
      </c>
      <c r="E984" s="56">
        <v>1.2528999999999999</v>
      </c>
      <c r="G984" s="58">
        <v>1185</v>
      </c>
    </row>
    <row r="985" spans="1:7" x14ac:dyDescent="0.3">
      <c r="A985" s="1" t="s">
        <v>3855</v>
      </c>
      <c r="B985" s="56">
        <v>1.2529999999999999</v>
      </c>
      <c r="C985" s="56">
        <v>1.25475</v>
      </c>
      <c r="D985" s="56">
        <v>1.24665</v>
      </c>
      <c r="E985" s="56">
        <v>1.2476499999999999</v>
      </c>
      <c r="G985" s="58">
        <v>19143</v>
      </c>
    </row>
    <row r="986" spans="1:7" x14ac:dyDescent="0.3">
      <c r="A986" s="1" t="s">
        <v>3856</v>
      </c>
      <c r="B986" s="56">
        <v>1.2476499999999999</v>
      </c>
      <c r="C986" s="56">
        <v>1.24875</v>
      </c>
      <c r="D986" s="56">
        <v>1.2297100000000001</v>
      </c>
      <c r="E986" s="56">
        <v>1.23041</v>
      </c>
      <c r="G986" s="58">
        <v>36785</v>
      </c>
    </row>
    <row r="987" spans="1:7" x14ac:dyDescent="0.3">
      <c r="A987" s="1" t="s">
        <v>769</v>
      </c>
      <c r="B987" s="56">
        <v>1.23041</v>
      </c>
      <c r="C987" s="56">
        <v>1.2341500000000001</v>
      </c>
      <c r="D987" s="56">
        <v>1.21618</v>
      </c>
      <c r="E987" s="56">
        <v>1.2180800000000001</v>
      </c>
      <c r="G987" s="58">
        <v>31757</v>
      </c>
    </row>
    <row r="988" spans="1:7" x14ac:dyDescent="0.3">
      <c r="A988" s="1" t="s">
        <v>770</v>
      </c>
      <c r="B988" s="56">
        <v>1.2180800000000001</v>
      </c>
      <c r="C988" s="56">
        <v>1.2297800000000001</v>
      </c>
      <c r="D988" s="56">
        <v>1.2179800000000001</v>
      </c>
      <c r="E988" s="56">
        <v>1.22668</v>
      </c>
      <c r="G988" s="58">
        <v>37912</v>
      </c>
    </row>
    <row r="989" spans="1:7" x14ac:dyDescent="0.3">
      <c r="A989" s="1" t="s">
        <v>771</v>
      </c>
      <c r="B989" s="56">
        <v>1.22678</v>
      </c>
      <c r="C989" s="56">
        <v>1.23485</v>
      </c>
      <c r="D989" s="56">
        <v>1.22058</v>
      </c>
      <c r="E989" s="56">
        <v>1.2241</v>
      </c>
      <c r="G989" s="58">
        <v>25540</v>
      </c>
    </row>
    <row r="990" spans="1:7" x14ac:dyDescent="0.3">
      <c r="A990" s="1" t="s">
        <v>772</v>
      </c>
      <c r="B990" s="56">
        <v>1.2241</v>
      </c>
      <c r="C990" s="56">
        <v>1.2241</v>
      </c>
      <c r="D990" s="56">
        <v>1.2241</v>
      </c>
      <c r="E990" s="56">
        <v>1.2241</v>
      </c>
      <c r="G990" s="58">
        <v>1</v>
      </c>
    </row>
    <row r="991" spans="1:7" x14ac:dyDescent="0.3">
      <c r="A991" s="1" t="s">
        <v>3857</v>
      </c>
      <c r="B991" s="56">
        <v>1.2236</v>
      </c>
      <c r="C991" s="56">
        <v>1.2242</v>
      </c>
      <c r="D991" s="56">
        <v>1.2218</v>
      </c>
      <c r="E991" s="56">
        <v>1.2230000000000001</v>
      </c>
      <c r="G991" s="58">
        <v>198</v>
      </c>
    </row>
    <row r="992" spans="1:7" x14ac:dyDescent="0.3">
      <c r="A992" s="1" t="s">
        <v>3858</v>
      </c>
      <c r="B992" s="56">
        <v>1.2230000000000001</v>
      </c>
      <c r="C992" s="56">
        <v>1.2293400000000001</v>
      </c>
      <c r="D992" s="56">
        <v>1.2221</v>
      </c>
      <c r="E992" s="56">
        <v>1.2260200000000001</v>
      </c>
      <c r="G992" s="58">
        <v>30134</v>
      </c>
    </row>
    <row r="993" spans="1:7" x14ac:dyDescent="0.3">
      <c r="A993" s="1" t="s">
        <v>773</v>
      </c>
      <c r="B993" s="56">
        <v>1.2260200000000001</v>
      </c>
      <c r="C993" s="56">
        <v>1.2315499999999999</v>
      </c>
      <c r="D993" s="56">
        <v>1.2239800000000001</v>
      </c>
      <c r="E993" s="56">
        <v>1.22855</v>
      </c>
      <c r="G993" s="58">
        <v>31169</v>
      </c>
    </row>
    <row r="994" spans="1:7" x14ac:dyDescent="0.3">
      <c r="A994" s="1" t="s">
        <v>774</v>
      </c>
      <c r="B994" s="56">
        <v>1.22865</v>
      </c>
      <c r="C994" s="56">
        <v>1.23533</v>
      </c>
      <c r="D994" s="56">
        <v>1.22071</v>
      </c>
      <c r="E994" s="56">
        <v>1.2234</v>
      </c>
      <c r="G994" s="58">
        <v>35652</v>
      </c>
    </row>
    <row r="995" spans="1:7" x14ac:dyDescent="0.3">
      <c r="A995" s="1" t="s">
        <v>775</v>
      </c>
      <c r="B995" s="56">
        <v>1.2234</v>
      </c>
      <c r="C995" s="56">
        <v>1.2256800000000001</v>
      </c>
      <c r="D995" s="56">
        <v>1.2178800000000001</v>
      </c>
      <c r="E995" s="56">
        <v>1.2230799999999999</v>
      </c>
      <c r="G995" s="58">
        <v>35576</v>
      </c>
    </row>
    <row r="996" spans="1:7" x14ac:dyDescent="0.3">
      <c r="A996" s="1" t="s">
        <v>776</v>
      </c>
      <c r="B996" s="56">
        <v>1.2231799999999999</v>
      </c>
      <c r="C996" s="56">
        <v>1.22488</v>
      </c>
      <c r="D996" s="56">
        <v>1.21088</v>
      </c>
      <c r="E996" s="56">
        <v>1.2123999999999999</v>
      </c>
      <c r="G996" s="58">
        <v>35023</v>
      </c>
    </row>
    <row r="997" spans="1:7" x14ac:dyDescent="0.3">
      <c r="A997" s="1" t="s">
        <v>777</v>
      </c>
      <c r="B997" s="56">
        <v>1.2122999999999999</v>
      </c>
      <c r="C997" s="56">
        <v>1.21255</v>
      </c>
      <c r="D997" s="56">
        <v>1.2122999999999999</v>
      </c>
      <c r="E997" s="56">
        <v>1.21255</v>
      </c>
      <c r="G997" s="58">
        <v>16</v>
      </c>
    </row>
    <row r="998" spans="1:7" x14ac:dyDescent="0.3">
      <c r="A998" s="1" t="s">
        <v>3859</v>
      </c>
      <c r="B998" s="56">
        <v>1.21305</v>
      </c>
      <c r="C998" s="56">
        <v>1.21305</v>
      </c>
      <c r="D998" s="56">
        <v>1.2108000000000001</v>
      </c>
      <c r="E998" s="56">
        <v>1.2116</v>
      </c>
      <c r="G998" s="58">
        <v>606</v>
      </c>
    </row>
    <row r="999" spans="1:7" x14ac:dyDescent="0.3">
      <c r="A999" s="1" t="s">
        <v>3860</v>
      </c>
      <c r="B999" s="56">
        <v>1.2116</v>
      </c>
      <c r="C999" s="56">
        <v>1.2123999999999999</v>
      </c>
      <c r="D999" s="56">
        <v>1.2030000000000001</v>
      </c>
      <c r="E999" s="56">
        <v>1.21085</v>
      </c>
      <c r="G999" s="58">
        <v>36223</v>
      </c>
    </row>
    <row r="1000" spans="1:7" x14ac:dyDescent="0.3">
      <c r="A1000" s="1" t="s">
        <v>778</v>
      </c>
      <c r="B1000" s="56">
        <v>1.21105</v>
      </c>
      <c r="C1000" s="56">
        <v>1.2152499999999999</v>
      </c>
      <c r="D1000" s="56">
        <v>1.20235</v>
      </c>
      <c r="E1000" s="56">
        <v>1.2032499999999999</v>
      </c>
      <c r="G1000" s="58">
        <v>37173</v>
      </c>
    </row>
    <row r="1001" spans="1:7" x14ac:dyDescent="0.3">
      <c r="A1001" s="1" t="s">
        <v>779</v>
      </c>
      <c r="B1001" s="56">
        <v>1.2034499999999999</v>
      </c>
      <c r="C1001" s="56">
        <v>1.21336</v>
      </c>
      <c r="D1001" s="56">
        <v>1.2018</v>
      </c>
      <c r="E1001" s="56">
        <v>1.2115499999999999</v>
      </c>
      <c r="G1001" s="58">
        <v>37175</v>
      </c>
    </row>
    <row r="1002" spans="1:7" x14ac:dyDescent="0.3">
      <c r="A1002" s="1" t="s">
        <v>780</v>
      </c>
      <c r="B1002" s="56">
        <v>1.2115499999999999</v>
      </c>
      <c r="C1002" s="56">
        <v>1.2170000000000001</v>
      </c>
      <c r="D1002" s="56">
        <v>1.2058500000000001</v>
      </c>
      <c r="E1002" s="56">
        <v>1.2108300000000001</v>
      </c>
      <c r="G1002" s="58">
        <v>37765</v>
      </c>
    </row>
    <row r="1003" spans="1:7" x14ac:dyDescent="0.3">
      <c r="A1003" s="1" t="s">
        <v>781</v>
      </c>
      <c r="B1003" s="56">
        <v>1.2108300000000001</v>
      </c>
      <c r="C1003" s="56">
        <v>1.2294</v>
      </c>
      <c r="D1003" s="56">
        <v>1.20923</v>
      </c>
      <c r="E1003" s="56">
        <v>1.2291000000000001</v>
      </c>
      <c r="G1003" s="58">
        <v>37236</v>
      </c>
    </row>
    <row r="1004" spans="1:7" x14ac:dyDescent="0.3">
      <c r="A1004" s="1" t="s">
        <v>782</v>
      </c>
      <c r="B1004" s="56">
        <v>1.2284999999999999</v>
      </c>
      <c r="C1004" s="56">
        <v>1.2290000000000001</v>
      </c>
      <c r="D1004" s="56">
        <v>1.2284999999999999</v>
      </c>
      <c r="E1004" s="56">
        <v>1.2284999999999999</v>
      </c>
      <c r="G1004" s="58">
        <v>4</v>
      </c>
    </row>
    <row r="1005" spans="1:7" x14ac:dyDescent="0.3">
      <c r="A1005" s="1" t="s">
        <v>3861</v>
      </c>
      <c r="B1005" s="56">
        <v>1.2282999999999999</v>
      </c>
      <c r="C1005" s="56">
        <v>1.2290000000000001</v>
      </c>
      <c r="D1005" s="56">
        <v>1.2218500000000001</v>
      </c>
      <c r="E1005" s="56">
        <v>1.22245</v>
      </c>
      <c r="G1005" s="58">
        <v>465</v>
      </c>
    </row>
    <row r="1006" spans="1:7" x14ac:dyDescent="0.3">
      <c r="A1006" s="1" t="s">
        <v>3862</v>
      </c>
      <c r="B1006" s="56">
        <v>1.22245</v>
      </c>
      <c r="C1006" s="56">
        <v>1.2240500000000001</v>
      </c>
      <c r="D1006" s="56">
        <v>1.21268</v>
      </c>
      <c r="E1006" s="56">
        <v>1.2156</v>
      </c>
      <c r="G1006" s="58">
        <v>35056</v>
      </c>
    </row>
    <row r="1007" spans="1:7" x14ac:dyDescent="0.3">
      <c r="A1007" s="1" t="s">
        <v>783</v>
      </c>
      <c r="B1007" s="56">
        <v>1.2154</v>
      </c>
      <c r="C1007" s="56">
        <v>1.21868</v>
      </c>
      <c r="D1007" s="56">
        <v>1.2071799999999999</v>
      </c>
      <c r="E1007" s="56">
        <v>1.21828</v>
      </c>
      <c r="G1007" s="58">
        <v>38169</v>
      </c>
    </row>
    <row r="1008" spans="1:7" x14ac:dyDescent="0.3">
      <c r="A1008" s="1" t="s">
        <v>784</v>
      </c>
      <c r="B1008" s="56">
        <v>1.21838</v>
      </c>
      <c r="C1008" s="56">
        <v>1.22058</v>
      </c>
      <c r="D1008" s="56">
        <v>1.2099299999999999</v>
      </c>
      <c r="E1008" s="56">
        <v>1.21278</v>
      </c>
      <c r="G1008" s="58">
        <v>37510</v>
      </c>
    </row>
    <row r="1009" spans="1:7" x14ac:dyDescent="0.3">
      <c r="A1009" s="1" t="s">
        <v>785</v>
      </c>
      <c r="B1009" s="56">
        <v>1.21278</v>
      </c>
      <c r="C1009" s="56">
        <v>1.21448</v>
      </c>
      <c r="D1009" s="56">
        <v>1.2019500000000001</v>
      </c>
      <c r="E1009" s="56">
        <v>1.2039</v>
      </c>
      <c r="G1009" s="58">
        <v>37551</v>
      </c>
    </row>
    <row r="1010" spans="1:7" x14ac:dyDescent="0.3">
      <c r="A1010" s="1" t="s">
        <v>786</v>
      </c>
      <c r="B1010" s="56">
        <v>1.2039</v>
      </c>
      <c r="C1010" s="56">
        <v>1.2113</v>
      </c>
      <c r="D1010" s="56">
        <v>1.19838</v>
      </c>
      <c r="E1010" s="56">
        <v>1.2096</v>
      </c>
      <c r="G1010" s="58">
        <v>38213</v>
      </c>
    </row>
    <row r="1011" spans="1:7" x14ac:dyDescent="0.3">
      <c r="A1011" s="1" t="s">
        <v>787</v>
      </c>
      <c r="B1011" s="56">
        <v>1.2095</v>
      </c>
      <c r="C1011" s="56">
        <v>1.2095</v>
      </c>
      <c r="D1011" s="56">
        <v>1.2095</v>
      </c>
      <c r="E1011" s="56">
        <v>1.2095</v>
      </c>
      <c r="G1011" s="58">
        <v>1</v>
      </c>
    </row>
    <row r="1012" spans="1:7" x14ac:dyDescent="0.3">
      <c r="A1012" s="1" t="s">
        <v>3863</v>
      </c>
      <c r="B1012" s="56">
        <v>1.2093</v>
      </c>
      <c r="C1012" s="56">
        <v>1.2101500000000001</v>
      </c>
      <c r="D1012" s="56">
        <v>1.20865</v>
      </c>
      <c r="E1012" s="56">
        <v>1.2096499999999999</v>
      </c>
      <c r="G1012" s="58">
        <v>479</v>
      </c>
    </row>
    <row r="1013" spans="1:7" x14ac:dyDescent="0.3">
      <c r="A1013" s="1" t="s">
        <v>3864</v>
      </c>
      <c r="B1013" s="56">
        <v>1.2096499999999999</v>
      </c>
      <c r="C1013" s="56">
        <v>1.21865</v>
      </c>
      <c r="D1013" s="56">
        <v>1.2094</v>
      </c>
      <c r="E1013" s="56">
        <v>1.21628</v>
      </c>
      <c r="G1013" s="58">
        <v>36036</v>
      </c>
    </row>
    <row r="1014" spans="1:7" x14ac:dyDescent="0.3">
      <c r="A1014" s="1" t="s">
        <v>788</v>
      </c>
      <c r="B1014" s="56">
        <v>1.21628</v>
      </c>
      <c r="C1014" s="56">
        <v>1.2174799999999999</v>
      </c>
      <c r="D1014" s="56">
        <v>1.2051799999999999</v>
      </c>
      <c r="E1014" s="56">
        <v>1.2053799999999999</v>
      </c>
      <c r="G1014" s="58">
        <v>39303</v>
      </c>
    </row>
    <row r="1015" spans="1:7" x14ac:dyDescent="0.3">
      <c r="A1015" s="1" t="s">
        <v>789</v>
      </c>
      <c r="B1015" s="56">
        <v>1.2053799999999999</v>
      </c>
      <c r="C1015" s="56">
        <v>1.2112499999999999</v>
      </c>
      <c r="D1015" s="56">
        <v>1.2016</v>
      </c>
      <c r="E1015" s="56">
        <v>1.2070000000000001</v>
      </c>
      <c r="G1015" s="58">
        <v>45885</v>
      </c>
    </row>
    <row r="1016" spans="1:7" x14ac:dyDescent="0.3">
      <c r="A1016" s="1" t="s">
        <v>790</v>
      </c>
      <c r="B1016" s="56">
        <v>1.2070000000000001</v>
      </c>
      <c r="C1016" s="56">
        <v>1.2121500000000001</v>
      </c>
      <c r="D1016" s="56">
        <v>1.20445</v>
      </c>
      <c r="E1016" s="56">
        <v>1.21088</v>
      </c>
      <c r="G1016" s="58">
        <v>41420</v>
      </c>
    </row>
    <row r="1017" spans="1:7" x14ac:dyDescent="0.3">
      <c r="A1017" s="1" t="s">
        <v>791</v>
      </c>
      <c r="B1017" s="56">
        <v>1.21088</v>
      </c>
      <c r="C1017" s="56">
        <v>1.21088</v>
      </c>
      <c r="D1017" s="56">
        <v>1.194</v>
      </c>
      <c r="E1017" s="56">
        <v>1.1962999999999999</v>
      </c>
      <c r="G1017" s="58">
        <v>35367</v>
      </c>
    </row>
    <row r="1018" spans="1:7" x14ac:dyDescent="0.3">
      <c r="A1018" s="1" t="s">
        <v>3865</v>
      </c>
      <c r="B1018" s="56">
        <v>1.1961999999999999</v>
      </c>
      <c r="C1018" s="56">
        <v>1.1971499999999999</v>
      </c>
      <c r="D1018" s="56">
        <v>1.19435</v>
      </c>
      <c r="E1018" s="56">
        <v>1.19475</v>
      </c>
      <c r="G1018" s="58">
        <v>572</v>
      </c>
    </row>
    <row r="1019" spans="1:7" x14ac:dyDescent="0.3">
      <c r="A1019" s="1" t="s">
        <v>3866</v>
      </c>
      <c r="B1019" s="56">
        <v>1.19475</v>
      </c>
      <c r="C1019" s="56">
        <v>1.1950000000000001</v>
      </c>
      <c r="D1019" s="56">
        <v>1.18895</v>
      </c>
      <c r="E1019" s="56">
        <v>1.1901600000000001</v>
      </c>
      <c r="G1019" s="58">
        <v>27731</v>
      </c>
    </row>
    <row r="1020" spans="1:7" x14ac:dyDescent="0.3">
      <c r="A1020" s="1" t="s">
        <v>3867</v>
      </c>
      <c r="B1020" s="56">
        <v>1.1902600000000001</v>
      </c>
      <c r="C1020" s="56">
        <v>1.194</v>
      </c>
      <c r="D1020" s="56">
        <v>1.1870000000000001</v>
      </c>
      <c r="E1020" s="56">
        <v>1.1912799999999999</v>
      </c>
      <c r="G1020" s="58">
        <v>38202</v>
      </c>
    </row>
    <row r="1021" spans="1:7" x14ac:dyDescent="0.3">
      <c r="A1021" s="1" t="s">
        <v>792</v>
      </c>
      <c r="B1021" s="56">
        <v>1.1913800000000001</v>
      </c>
      <c r="C1021" s="56">
        <v>1.1954499999999999</v>
      </c>
      <c r="D1021" s="56">
        <v>1.1893499999999999</v>
      </c>
      <c r="E1021" s="56">
        <v>1.1933499999999999</v>
      </c>
      <c r="G1021" s="58">
        <v>35314</v>
      </c>
    </row>
    <row r="1022" spans="1:7" x14ac:dyDescent="0.3">
      <c r="A1022" s="1" t="s">
        <v>793</v>
      </c>
      <c r="B1022" s="56">
        <v>1.1933499999999999</v>
      </c>
      <c r="C1022" s="56">
        <v>1.2042999999999999</v>
      </c>
      <c r="D1022" s="56">
        <v>1.1910799999999999</v>
      </c>
      <c r="E1022" s="56">
        <v>1.1952499999999999</v>
      </c>
      <c r="G1022" s="58">
        <v>28290</v>
      </c>
    </row>
    <row r="1023" spans="1:7" x14ac:dyDescent="0.3">
      <c r="A1023" s="1" t="s">
        <v>794</v>
      </c>
      <c r="B1023" s="56">
        <v>1.1953499999999999</v>
      </c>
      <c r="C1023" s="56">
        <v>1.19875</v>
      </c>
      <c r="D1023" s="56">
        <v>1.1875500000000001</v>
      </c>
      <c r="E1023" s="56">
        <v>1.1971000000000001</v>
      </c>
      <c r="G1023" s="58">
        <v>40348</v>
      </c>
    </row>
    <row r="1024" spans="1:7" x14ac:dyDescent="0.3">
      <c r="A1024" s="1" t="s">
        <v>3868</v>
      </c>
      <c r="B1024" s="56">
        <v>1.1973</v>
      </c>
      <c r="C1024" s="56">
        <v>1.19815</v>
      </c>
      <c r="D1024" s="56">
        <v>1.19695</v>
      </c>
      <c r="E1024" s="56">
        <v>1.1975499999999999</v>
      </c>
      <c r="G1024" s="58">
        <v>544</v>
      </c>
    </row>
    <row r="1025" spans="1:7" x14ac:dyDescent="0.3">
      <c r="A1025" s="1" t="s">
        <v>3869</v>
      </c>
      <c r="B1025" s="56">
        <v>1.1975499999999999</v>
      </c>
      <c r="C1025" s="56">
        <v>1.2086699999999999</v>
      </c>
      <c r="D1025" s="56">
        <v>1.1960999999999999</v>
      </c>
      <c r="E1025" s="56">
        <v>1.2073</v>
      </c>
      <c r="G1025" s="58">
        <v>40993</v>
      </c>
    </row>
    <row r="1026" spans="1:7" x14ac:dyDescent="0.3">
      <c r="A1026" s="1" t="s">
        <v>795</v>
      </c>
      <c r="B1026" s="56">
        <v>1.2073</v>
      </c>
      <c r="C1026" s="56">
        <v>1.2255799999999999</v>
      </c>
      <c r="D1026" s="56">
        <v>1.2054800000000001</v>
      </c>
      <c r="E1026" s="56">
        <v>1.2242299999999999</v>
      </c>
      <c r="G1026" s="58">
        <v>50811</v>
      </c>
    </row>
    <row r="1027" spans="1:7" x14ac:dyDescent="0.3">
      <c r="A1027" s="1" t="s">
        <v>796</v>
      </c>
      <c r="B1027" s="56">
        <v>1.2242299999999999</v>
      </c>
      <c r="C1027" s="56">
        <v>1.2245299999999999</v>
      </c>
      <c r="D1027" s="56">
        <v>1.20733</v>
      </c>
      <c r="E1027" s="56">
        <v>1.2094499999999999</v>
      </c>
      <c r="G1027" s="58">
        <v>36836</v>
      </c>
    </row>
    <row r="1028" spans="1:7" x14ac:dyDescent="0.3">
      <c r="A1028" s="1" t="s">
        <v>797</v>
      </c>
      <c r="B1028" s="56">
        <v>1.2095499999999999</v>
      </c>
      <c r="C1028" s="56">
        <v>1.2124999999999999</v>
      </c>
      <c r="D1028" s="56">
        <v>1.20581</v>
      </c>
      <c r="E1028" s="56">
        <v>1.2084999999999999</v>
      </c>
      <c r="G1028" s="58">
        <v>36755</v>
      </c>
    </row>
    <row r="1029" spans="1:7" x14ac:dyDescent="0.3">
      <c r="A1029" s="1" t="s">
        <v>798</v>
      </c>
      <c r="B1029" s="56">
        <v>1.2084999999999999</v>
      </c>
      <c r="C1029" s="56">
        <v>1.21376</v>
      </c>
      <c r="D1029" s="56">
        <v>1.20245</v>
      </c>
      <c r="E1029" s="56">
        <v>1.204</v>
      </c>
      <c r="G1029" s="58">
        <v>33503</v>
      </c>
    </row>
    <row r="1030" spans="1:7" x14ac:dyDescent="0.3">
      <c r="A1030" s="1" t="s">
        <v>799</v>
      </c>
      <c r="B1030" s="56">
        <v>1.204</v>
      </c>
      <c r="C1030" s="56">
        <v>1.204</v>
      </c>
      <c r="D1030" s="56">
        <v>1.204</v>
      </c>
      <c r="E1030" s="56">
        <v>1.204</v>
      </c>
      <c r="G1030" s="58">
        <v>1</v>
      </c>
    </row>
    <row r="1031" spans="1:7" x14ac:dyDescent="0.3">
      <c r="A1031" s="1" t="s">
        <v>3870</v>
      </c>
      <c r="B1031" s="56">
        <v>1.2040999999999999</v>
      </c>
      <c r="C1031" s="56">
        <v>1.20475</v>
      </c>
      <c r="D1031" s="56">
        <v>1.2034499999999999</v>
      </c>
      <c r="E1031" s="56">
        <v>1.2034499999999999</v>
      </c>
      <c r="G1031" s="58">
        <v>179</v>
      </c>
    </row>
    <row r="1032" spans="1:7" x14ac:dyDescent="0.3">
      <c r="A1032" s="1" t="s">
        <v>3871</v>
      </c>
      <c r="B1032" s="56">
        <v>1.2034499999999999</v>
      </c>
      <c r="C1032" s="56">
        <v>1.2090000000000001</v>
      </c>
      <c r="D1032" s="56">
        <v>1.20265</v>
      </c>
      <c r="E1032" s="56">
        <v>1.2051000000000001</v>
      </c>
      <c r="G1032" s="58">
        <v>31612</v>
      </c>
    </row>
    <row r="1033" spans="1:7" x14ac:dyDescent="0.3">
      <c r="A1033" s="1" t="s">
        <v>800</v>
      </c>
      <c r="B1033" s="56">
        <v>1.2053</v>
      </c>
      <c r="C1033" s="56">
        <v>1.2068099999999999</v>
      </c>
      <c r="D1033" s="56">
        <v>1.1954499999999999</v>
      </c>
      <c r="E1033" s="56">
        <v>1.2034499999999999</v>
      </c>
      <c r="G1033" s="58">
        <v>36046</v>
      </c>
    </row>
    <row r="1034" spans="1:7" x14ac:dyDescent="0.3">
      <c r="A1034" s="1" t="s">
        <v>801</v>
      </c>
      <c r="B1034" s="56">
        <v>1.2034499999999999</v>
      </c>
      <c r="C1034" s="56">
        <v>1.21875</v>
      </c>
      <c r="D1034" s="56">
        <v>1.1998</v>
      </c>
      <c r="E1034" s="56">
        <v>1.214</v>
      </c>
      <c r="G1034" s="58">
        <v>40192</v>
      </c>
    </row>
    <row r="1035" spans="1:7" x14ac:dyDescent="0.3">
      <c r="A1035" s="1" t="s">
        <v>802</v>
      </c>
      <c r="B1035" s="56">
        <v>1.2141</v>
      </c>
      <c r="C1035" s="56">
        <v>1.2256499999999999</v>
      </c>
      <c r="D1035" s="56">
        <v>1.2099800000000001</v>
      </c>
      <c r="E1035" s="56">
        <v>1.21733</v>
      </c>
      <c r="G1035" s="58">
        <v>44513</v>
      </c>
    </row>
    <row r="1036" spans="1:7" x14ac:dyDescent="0.3">
      <c r="A1036" s="1" t="s">
        <v>803</v>
      </c>
      <c r="B1036" s="56">
        <v>1.21733</v>
      </c>
      <c r="C1036" s="56">
        <v>1.21895</v>
      </c>
      <c r="D1036" s="56">
        <v>1.2056100000000001</v>
      </c>
      <c r="E1036" s="56">
        <v>1.2070000000000001</v>
      </c>
      <c r="G1036" s="58">
        <v>39860</v>
      </c>
    </row>
    <row r="1037" spans="1:7" x14ac:dyDescent="0.3">
      <c r="A1037" s="1" t="s">
        <v>3872</v>
      </c>
      <c r="B1037" s="56">
        <v>1.2073</v>
      </c>
      <c r="C1037" s="56">
        <v>1.2073</v>
      </c>
      <c r="D1037" s="56">
        <v>1.2067000000000001</v>
      </c>
      <c r="E1037" s="56">
        <v>1.2069000000000001</v>
      </c>
      <c r="G1037" s="58">
        <v>6</v>
      </c>
    </row>
    <row r="1038" spans="1:7" x14ac:dyDescent="0.3">
      <c r="A1038" s="1" t="s">
        <v>3873</v>
      </c>
      <c r="B1038" s="56">
        <v>1.2072000000000001</v>
      </c>
      <c r="C1038" s="56">
        <v>1.2088000000000001</v>
      </c>
      <c r="D1038" s="56">
        <v>1.20285</v>
      </c>
      <c r="E1038" s="56">
        <v>1.2060500000000001</v>
      </c>
      <c r="G1038" s="58">
        <v>34779</v>
      </c>
    </row>
    <row r="1039" spans="1:7" x14ac:dyDescent="0.3">
      <c r="A1039" s="1" t="s">
        <v>804</v>
      </c>
      <c r="B1039" s="56">
        <v>1.2060500000000001</v>
      </c>
      <c r="C1039" s="56">
        <v>1.2069799999999999</v>
      </c>
      <c r="D1039" s="56">
        <v>1.19825</v>
      </c>
      <c r="E1039" s="56">
        <v>1.2015</v>
      </c>
      <c r="G1039" s="58">
        <v>37950</v>
      </c>
    </row>
    <row r="1040" spans="1:7" x14ac:dyDescent="0.3">
      <c r="A1040" s="1" t="s">
        <v>805</v>
      </c>
      <c r="B1040" s="56">
        <v>1.2015</v>
      </c>
      <c r="C1040" s="56">
        <v>1.20845</v>
      </c>
      <c r="D1040" s="56">
        <v>1.19659</v>
      </c>
      <c r="E1040" s="56">
        <v>1.2066300000000001</v>
      </c>
      <c r="G1040" s="58">
        <v>37266</v>
      </c>
    </row>
    <row r="1041" spans="1:7" x14ac:dyDescent="0.3">
      <c r="A1041" s="1" t="s">
        <v>806</v>
      </c>
      <c r="B1041" s="56">
        <v>1.2066300000000001</v>
      </c>
      <c r="C1041" s="56">
        <v>1.2149000000000001</v>
      </c>
      <c r="D1041" s="56">
        <v>1.2037500000000001</v>
      </c>
      <c r="E1041" s="56">
        <v>1.2139500000000001</v>
      </c>
      <c r="G1041" s="58">
        <v>38000</v>
      </c>
    </row>
    <row r="1042" spans="1:7" x14ac:dyDescent="0.3">
      <c r="A1042" s="1" t="s">
        <v>807</v>
      </c>
      <c r="B1042" s="56">
        <v>1.2138500000000001</v>
      </c>
      <c r="C1042" s="56">
        <v>1.21608</v>
      </c>
      <c r="D1042" s="56">
        <v>1.2077</v>
      </c>
      <c r="E1042" s="56">
        <v>1.2126999999999999</v>
      </c>
      <c r="G1042" s="58">
        <v>36493</v>
      </c>
    </row>
    <row r="1043" spans="1:7" x14ac:dyDescent="0.3">
      <c r="A1043" s="1" t="s">
        <v>3874</v>
      </c>
      <c r="B1043" s="56">
        <v>1.2129000000000001</v>
      </c>
      <c r="C1043" s="56">
        <v>1.2139</v>
      </c>
      <c r="D1043" s="56">
        <v>1.2126999999999999</v>
      </c>
      <c r="E1043" s="56">
        <v>1.2128000000000001</v>
      </c>
      <c r="G1043" s="58">
        <v>129</v>
      </c>
    </row>
    <row r="1044" spans="1:7" x14ac:dyDescent="0.3">
      <c r="A1044" s="1" t="s">
        <v>3875</v>
      </c>
      <c r="B1044" s="56">
        <v>1.2128000000000001</v>
      </c>
      <c r="C1044" s="56">
        <v>1.2250300000000001</v>
      </c>
      <c r="D1044" s="56">
        <v>1.2123999999999999</v>
      </c>
      <c r="E1044" s="56">
        <v>1.2181299999999999</v>
      </c>
      <c r="G1044" s="58">
        <v>40199</v>
      </c>
    </row>
    <row r="1045" spans="1:7" x14ac:dyDescent="0.3">
      <c r="A1045" s="1" t="s">
        <v>808</v>
      </c>
      <c r="B1045" s="56">
        <v>1.2180299999999999</v>
      </c>
      <c r="C1045" s="56">
        <v>1.22543</v>
      </c>
      <c r="D1045" s="56">
        <v>1.21743</v>
      </c>
      <c r="E1045" s="56">
        <v>1.2191000000000001</v>
      </c>
      <c r="G1045" s="58">
        <v>38519</v>
      </c>
    </row>
    <row r="1046" spans="1:7" x14ac:dyDescent="0.3">
      <c r="A1046" s="1" t="s">
        <v>809</v>
      </c>
      <c r="B1046" s="56">
        <v>1.2192000000000001</v>
      </c>
      <c r="C1046" s="56">
        <v>1.2345299999999999</v>
      </c>
      <c r="D1046" s="56">
        <v>1.2150799999999999</v>
      </c>
      <c r="E1046" s="56">
        <v>1.23373</v>
      </c>
      <c r="G1046" s="58">
        <v>40365</v>
      </c>
    </row>
    <row r="1047" spans="1:7" x14ac:dyDescent="0.3">
      <c r="A1047" s="1" t="s">
        <v>810</v>
      </c>
      <c r="B1047" s="56">
        <v>1.23373</v>
      </c>
      <c r="C1047" s="56">
        <v>1.2403500000000001</v>
      </c>
      <c r="D1047" s="56">
        <v>1.2301299999999999</v>
      </c>
      <c r="E1047" s="56">
        <v>1.2384999999999999</v>
      </c>
      <c r="G1047" s="58">
        <v>41605</v>
      </c>
    </row>
    <row r="1048" spans="1:7" x14ac:dyDescent="0.3">
      <c r="A1048" s="1" t="s">
        <v>811</v>
      </c>
      <c r="B1048" s="56">
        <v>1.2385999999999999</v>
      </c>
      <c r="C1048" s="56">
        <v>1.24</v>
      </c>
      <c r="D1048" s="56">
        <v>1.23133</v>
      </c>
      <c r="E1048" s="56">
        <v>1.2363999999999999</v>
      </c>
      <c r="G1048" s="58">
        <v>37801</v>
      </c>
    </row>
    <row r="1049" spans="1:7" x14ac:dyDescent="0.3">
      <c r="A1049" s="1" t="s">
        <v>812</v>
      </c>
      <c r="B1049" s="56">
        <v>1.2363999999999999</v>
      </c>
      <c r="C1049" s="56">
        <v>1.2363999999999999</v>
      </c>
      <c r="D1049" s="56">
        <v>1.2363999999999999</v>
      </c>
      <c r="E1049" s="56">
        <v>1.2363999999999999</v>
      </c>
      <c r="G1049" s="58">
        <v>1</v>
      </c>
    </row>
    <row r="1050" spans="1:7" x14ac:dyDescent="0.3">
      <c r="A1050" s="1" t="s">
        <v>3876</v>
      </c>
      <c r="B1050" s="56">
        <v>1.2364999999999999</v>
      </c>
      <c r="C1050" s="56">
        <v>1.23655</v>
      </c>
      <c r="D1050" s="56">
        <v>1.23505</v>
      </c>
      <c r="E1050" s="56">
        <v>1.23515</v>
      </c>
      <c r="G1050" s="58">
        <v>183</v>
      </c>
    </row>
    <row r="1051" spans="1:7" x14ac:dyDescent="0.3">
      <c r="A1051" s="1" t="s">
        <v>3877</v>
      </c>
      <c r="B1051" s="56">
        <v>1.2352000000000001</v>
      </c>
      <c r="C1051" s="56">
        <v>1.2390300000000001</v>
      </c>
      <c r="D1051" s="56">
        <v>1.2317</v>
      </c>
      <c r="E1051" s="56">
        <v>1.2353499999999999</v>
      </c>
      <c r="G1051" s="58">
        <v>36895</v>
      </c>
    </row>
    <row r="1052" spans="1:7" x14ac:dyDescent="0.3">
      <c r="A1052" s="1" t="s">
        <v>813</v>
      </c>
      <c r="B1052" s="56">
        <v>1.2353499999999999</v>
      </c>
      <c r="C1052" s="56">
        <v>1.2415799999999999</v>
      </c>
      <c r="D1052" s="56">
        <v>1.2332000000000001</v>
      </c>
      <c r="E1052" s="56">
        <v>1.2371799999999999</v>
      </c>
      <c r="G1052" s="58">
        <v>39755</v>
      </c>
    </row>
    <row r="1053" spans="1:7" x14ac:dyDescent="0.3">
      <c r="A1053" s="1" t="s">
        <v>814</v>
      </c>
      <c r="B1053" s="56">
        <v>1.2372799999999999</v>
      </c>
      <c r="C1053" s="56">
        <v>1.2426299999999999</v>
      </c>
      <c r="D1053" s="56">
        <v>1.2337800000000001</v>
      </c>
      <c r="E1053" s="56">
        <v>1.2382299999999999</v>
      </c>
      <c r="G1053" s="58">
        <v>40756</v>
      </c>
    </row>
    <row r="1054" spans="1:7" x14ac:dyDescent="0.3">
      <c r="A1054" s="1" t="s">
        <v>815</v>
      </c>
      <c r="B1054" s="56">
        <v>1.2382299999999999</v>
      </c>
      <c r="C1054" s="56">
        <v>1.2477</v>
      </c>
      <c r="D1054" s="56">
        <v>1.23783</v>
      </c>
      <c r="E1054" s="56">
        <v>1.2472000000000001</v>
      </c>
      <c r="G1054" s="58">
        <v>41810</v>
      </c>
    </row>
    <row r="1055" spans="1:7" x14ac:dyDescent="0.3">
      <c r="A1055" s="1" t="s">
        <v>816</v>
      </c>
      <c r="B1055" s="56">
        <v>1.2471000000000001</v>
      </c>
      <c r="C1055" s="56">
        <v>1.2487299999999999</v>
      </c>
      <c r="D1055" s="56">
        <v>1.2384999999999999</v>
      </c>
      <c r="E1055" s="56">
        <v>1.2447999999999999</v>
      </c>
      <c r="G1055" s="58">
        <v>36780</v>
      </c>
    </row>
    <row r="1056" spans="1:7" x14ac:dyDescent="0.3">
      <c r="A1056" s="1" t="s">
        <v>817</v>
      </c>
      <c r="B1056" s="56">
        <v>1.2445999999999999</v>
      </c>
      <c r="C1056" s="56">
        <v>1.2445999999999999</v>
      </c>
      <c r="D1056" s="56">
        <v>1.2444999999999999</v>
      </c>
      <c r="E1056" s="56">
        <v>1.2444999999999999</v>
      </c>
      <c r="G1056" s="58">
        <v>2</v>
      </c>
    </row>
    <row r="1057" spans="1:7" x14ac:dyDescent="0.3">
      <c r="A1057" s="1" t="s">
        <v>3878</v>
      </c>
      <c r="B1057" s="56">
        <v>1.24505</v>
      </c>
      <c r="C1057" s="56">
        <v>1.2466999999999999</v>
      </c>
      <c r="D1057" s="56">
        <v>1.2443500000000001</v>
      </c>
      <c r="E1057" s="56">
        <v>1.2464999999999999</v>
      </c>
      <c r="G1057" s="58">
        <v>299</v>
      </c>
    </row>
    <row r="1058" spans="1:7" x14ac:dyDescent="0.3">
      <c r="A1058" s="1" t="s">
        <v>3879</v>
      </c>
      <c r="B1058" s="56">
        <v>1.2465999999999999</v>
      </c>
      <c r="C1058" s="56">
        <v>1.2467999999999999</v>
      </c>
      <c r="D1058" s="56">
        <v>1.23465</v>
      </c>
      <c r="E1058" s="56">
        <v>1.2369000000000001</v>
      </c>
      <c r="G1058" s="58">
        <v>31662</v>
      </c>
    </row>
    <row r="1059" spans="1:7" x14ac:dyDescent="0.3">
      <c r="A1059" s="1" t="s">
        <v>818</v>
      </c>
      <c r="B1059" s="56">
        <v>1.2369000000000001</v>
      </c>
      <c r="C1059" s="56">
        <v>1.2374000000000001</v>
      </c>
      <c r="D1059" s="56">
        <v>1.2297</v>
      </c>
      <c r="E1059" s="56">
        <v>1.23645</v>
      </c>
      <c r="G1059" s="58">
        <v>34860</v>
      </c>
    </row>
    <row r="1060" spans="1:7" x14ac:dyDescent="0.3">
      <c r="A1060" s="1" t="s">
        <v>819</v>
      </c>
      <c r="B1060" s="56">
        <v>1.23645</v>
      </c>
      <c r="C1060" s="56">
        <v>1.23688</v>
      </c>
      <c r="D1060" s="56">
        <v>1.2263900000000001</v>
      </c>
      <c r="E1060" s="56">
        <v>1.22729</v>
      </c>
      <c r="G1060" s="58">
        <v>37714</v>
      </c>
    </row>
    <row r="1061" spans="1:7" x14ac:dyDescent="0.3">
      <c r="A1061" s="1" t="s">
        <v>820</v>
      </c>
      <c r="B1061" s="56">
        <v>1.22729</v>
      </c>
      <c r="C1061" s="56">
        <v>1.2295499999999999</v>
      </c>
      <c r="D1061" s="56">
        <v>1.2159500000000001</v>
      </c>
      <c r="E1061" s="56">
        <v>1.2175800000000001</v>
      </c>
      <c r="G1061" s="58">
        <v>36514</v>
      </c>
    </row>
    <row r="1062" spans="1:7" x14ac:dyDescent="0.3">
      <c r="A1062" s="1" t="s">
        <v>821</v>
      </c>
      <c r="B1062" s="56">
        <v>1.21753</v>
      </c>
      <c r="C1062" s="56">
        <v>1.2195</v>
      </c>
      <c r="D1062" s="56">
        <v>1.21265</v>
      </c>
      <c r="E1062" s="56">
        <v>1.2158</v>
      </c>
      <c r="G1062" s="58">
        <v>32955</v>
      </c>
    </row>
    <row r="1063" spans="1:7" x14ac:dyDescent="0.3">
      <c r="A1063" s="1" t="s">
        <v>822</v>
      </c>
      <c r="B1063" s="56">
        <v>1.2158</v>
      </c>
      <c r="C1063" s="56">
        <v>1.2158</v>
      </c>
      <c r="D1063" s="56">
        <v>1.2158</v>
      </c>
      <c r="E1063" s="56">
        <v>1.2158</v>
      </c>
      <c r="G1063" s="58">
        <v>1</v>
      </c>
    </row>
    <row r="1064" spans="1:7" x14ac:dyDescent="0.3">
      <c r="A1064" s="1" t="s">
        <v>3880</v>
      </c>
      <c r="B1064" s="56">
        <v>1.2161</v>
      </c>
      <c r="C1064" s="56">
        <v>1.2182999999999999</v>
      </c>
      <c r="D1064" s="56">
        <v>1.2161</v>
      </c>
      <c r="E1064" s="56">
        <v>1.2171000000000001</v>
      </c>
      <c r="G1064" s="58">
        <v>156</v>
      </c>
    </row>
    <row r="1065" spans="1:7" x14ac:dyDescent="0.3">
      <c r="A1065" s="1" t="s">
        <v>3881</v>
      </c>
      <c r="B1065" s="56">
        <v>1.21705</v>
      </c>
      <c r="C1065" s="56">
        <v>1.22441</v>
      </c>
      <c r="D1065" s="56">
        <v>1.2161999999999999</v>
      </c>
      <c r="E1065" s="56">
        <v>1.22295</v>
      </c>
      <c r="G1065" s="58">
        <v>33907</v>
      </c>
    </row>
    <row r="1066" spans="1:7" x14ac:dyDescent="0.3">
      <c r="A1066" s="1" t="s">
        <v>823</v>
      </c>
      <c r="B1066" s="56">
        <v>1.22295</v>
      </c>
      <c r="C1066" s="56">
        <v>1.2256499999999999</v>
      </c>
      <c r="D1066" s="56">
        <v>1.2192799999999999</v>
      </c>
      <c r="E1066" s="56">
        <v>1.22363</v>
      </c>
      <c r="G1066" s="58">
        <v>35018</v>
      </c>
    </row>
    <row r="1067" spans="1:7" x14ac:dyDescent="0.3">
      <c r="A1067" s="1" t="s">
        <v>824</v>
      </c>
      <c r="B1067" s="56">
        <v>1.22363</v>
      </c>
      <c r="C1067" s="56">
        <v>1.2280800000000001</v>
      </c>
      <c r="D1067" s="56">
        <v>1.2163299999999999</v>
      </c>
      <c r="E1067" s="56">
        <v>1.2273700000000001</v>
      </c>
      <c r="G1067" s="58">
        <v>35432</v>
      </c>
    </row>
    <row r="1068" spans="1:7" x14ac:dyDescent="0.3">
      <c r="A1068" s="1" t="s">
        <v>825</v>
      </c>
      <c r="B1068" s="56">
        <v>1.2273700000000001</v>
      </c>
      <c r="C1068" s="56">
        <v>1.2327600000000001</v>
      </c>
      <c r="D1068" s="56">
        <v>1.2257800000000001</v>
      </c>
      <c r="E1068" s="56">
        <v>1.23028</v>
      </c>
      <c r="G1068" s="58">
        <v>37131</v>
      </c>
    </row>
    <row r="1069" spans="1:7" x14ac:dyDescent="0.3">
      <c r="A1069" s="1" t="s">
        <v>826</v>
      </c>
      <c r="B1069" s="56">
        <v>1.23028</v>
      </c>
      <c r="C1069" s="56">
        <v>1.23431</v>
      </c>
      <c r="D1069" s="56">
        <v>1.2273499999999999</v>
      </c>
      <c r="E1069" s="56">
        <v>1.2294700000000001</v>
      </c>
      <c r="G1069" s="58">
        <v>33890</v>
      </c>
    </row>
    <row r="1070" spans="1:7" x14ac:dyDescent="0.3">
      <c r="A1070" s="1" t="s">
        <v>827</v>
      </c>
      <c r="B1070" s="56">
        <v>1.22977</v>
      </c>
      <c r="C1070" s="56">
        <v>1.22977</v>
      </c>
      <c r="D1070" s="56">
        <v>1.2295700000000001</v>
      </c>
      <c r="E1070" s="56">
        <v>1.2295700000000001</v>
      </c>
      <c r="G1070" s="58">
        <v>3</v>
      </c>
    </row>
    <row r="1071" spans="1:7" x14ac:dyDescent="0.3">
      <c r="A1071" s="1" t="s">
        <v>3882</v>
      </c>
      <c r="B1071" s="56">
        <v>1.22953</v>
      </c>
      <c r="C1071" s="56">
        <v>1.23068</v>
      </c>
      <c r="D1071" s="56">
        <v>1.2292799999999999</v>
      </c>
      <c r="E1071" s="56">
        <v>1.23028</v>
      </c>
      <c r="G1071" s="58">
        <v>77</v>
      </c>
    </row>
    <row r="1072" spans="1:7" x14ac:dyDescent="0.3">
      <c r="A1072" s="1" t="s">
        <v>3883</v>
      </c>
      <c r="B1072" s="56">
        <v>1.2303299999999999</v>
      </c>
      <c r="C1072" s="56">
        <v>1.2349000000000001</v>
      </c>
      <c r="D1072" s="56">
        <v>1.2217499999999999</v>
      </c>
      <c r="E1072" s="56">
        <v>1.22349</v>
      </c>
      <c r="G1072" s="58">
        <v>25330</v>
      </c>
    </row>
    <row r="1073" spans="1:7" x14ac:dyDescent="0.3">
      <c r="A1073" s="1" t="s">
        <v>828</v>
      </c>
      <c r="B1073" s="56">
        <v>1.22349</v>
      </c>
      <c r="C1073" s="56">
        <v>1.2239899999999999</v>
      </c>
      <c r="D1073" s="56">
        <v>1.2172499999999999</v>
      </c>
      <c r="E1073" s="56">
        <v>1.2221500000000001</v>
      </c>
      <c r="G1073" s="58">
        <v>37862</v>
      </c>
    </row>
    <row r="1074" spans="1:7" x14ac:dyDescent="0.3">
      <c r="A1074" s="1" t="s">
        <v>829</v>
      </c>
      <c r="B1074" s="56">
        <v>1.2221500000000001</v>
      </c>
      <c r="C1074" s="56">
        <v>1.2358</v>
      </c>
      <c r="D1074" s="56">
        <v>1.2189399999999999</v>
      </c>
      <c r="E1074" s="56">
        <v>1.23475</v>
      </c>
      <c r="G1074" s="58">
        <v>39490</v>
      </c>
    </row>
    <row r="1075" spans="1:7" x14ac:dyDescent="0.3">
      <c r="A1075" s="1" t="s">
        <v>830</v>
      </c>
      <c r="B1075" s="56">
        <v>1.23465</v>
      </c>
      <c r="C1075" s="56">
        <v>1.25275</v>
      </c>
      <c r="D1075" s="56">
        <v>1.2328300000000001</v>
      </c>
      <c r="E1075" s="56">
        <v>1.25023</v>
      </c>
      <c r="G1075" s="58">
        <v>39703</v>
      </c>
    </row>
    <row r="1076" spans="1:7" x14ac:dyDescent="0.3">
      <c r="A1076" s="1" t="s">
        <v>831</v>
      </c>
      <c r="B1076" s="56">
        <v>1.2504299999999999</v>
      </c>
      <c r="C1076" s="56">
        <v>1.2589999999999999</v>
      </c>
      <c r="D1076" s="56">
        <v>1.2467299999999999</v>
      </c>
      <c r="E1076" s="56">
        <v>1.2536</v>
      </c>
      <c r="G1076" s="58">
        <v>36322</v>
      </c>
    </row>
    <row r="1077" spans="1:7" x14ac:dyDescent="0.3">
      <c r="A1077" s="1" t="s">
        <v>832</v>
      </c>
      <c r="B1077" s="56">
        <v>1.2536</v>
      </c>
      <c r="C1077" s="56">
        <v>1.2536</v>
      </c>
      <c r="D1077" s="56">
        <v>1.2536</v>
      </c>
      <c r="E1077" s="56">
        <v>1.2536</v>
      </c>
      <c r="G1077" s="58">
        <v>1</v>
      </c>
    </row>
    <row r="1078" spans="1:7" x14ac:dyDescent="0.3">
      <c r="A1078" s="1" t="s">
        <v>3884</v>
      </c>
      <c r="B1078" s="56">
        <v>1.2539</v>
      </c>
      <c r="C1078" s="56">
        <v>1.25485</v>
      </c>
      <c r="D1078" s="56">
        <v>1.2538</v>
      </c>
      <c r="E1078" s="56">
        <v>1.2544500000000001</v>
      </c>
      <c r="G1078" s="58">
        <v>170</v>
      </c>
    </row>
    <row r="1079" spans="1:7" x14ac:dyDescent="0.3">
      <c r="A1079" s="1" t="s">
        <v>3885</v>
      </c>
      <c r="B1079" s="56">
        <v>1.2544500000000001</v>
      </c>
      <c r="C1079" s="56">
        <v>1.2585299999999999</v>
      </c>
      <c r="D1079" s="56">
        <v>1.25156</v>
      </c>
      <c r="E1079" s="56">
        <v>1.2544500000000001</v>
      </c>
      <c r="G1079" s="58">
        <v>28255</v>
      </c>
    </row>
    <row r="1080" spans="1:7" x14ac:dyDescent="0.3">
      <c r="A1080" s="1" t="s">
        <v>3886</v>
      </c>
      <c r="B1080" s="56">
        <v>1.2543500000000001</v>
      </c>
      <c r="C1080" s="56">
        <v>1.2545900000000001</v>
      </c>
      <c r="D1080" s="56">
        <v>1.2444999999999999</v>
      </c>
      <c r="E1080" s="56">
        <v>1.24658</v>
      </c>
      <c r="G1080" s="58">
        <v>38075</v>
      </c>
    </row>
    <row r="1081" spans="1:7" x14ac:dyDescent="0.3">
      <c r="A1081" s="1" t="s">
        <v>833</v>
      </c>
      <c r="B1081" s="56">
        <v>1.24668</v>
      </c>
      <c r="C1081" s="56">
        <v>1.2536499999999999</v>
      </c>
      <c r="D1081" s="56">
        <v>1.24088</v>
      </c>
      <c r="E1081" s="56">
        <v>1.2417</v>
      </c>
      <c r="G1081" s="58">
        <v>39429</v>
      </c>
    </row>
    <row r="1082" spans="1:7" x14ac:dyDescent="0.3">
      <c r="A1082" s="1" t="s">
        <v>834</v>
      </c>
      <c r="B1082" s="56">
        <v>1.2417</v>
      </c>
      <c r="C1082" s="56">
        <v>1.2452300000000001</v>
      </c>
      <c r="D1082" s="56">
        <v>1.23848</v>
      </c>
      <c r="E1082" s="56">
        <v>1.2397800000000001</v>
      </c>
      <c r="G1082" s="58">
        <v>37079</v>
      </c>
    </row>
    <row r="1083" spans="1:7" x14ac:dyDescent="0.3">
      <c r="A1083" s="1" t="s">
        <v>835</v>
      </c>
      <c r="B1083" s="56">
        <v>1.2396799999999999</v>
      </c>
      <c r="C1083" s="56">
        <v>1.2460100000000001</v>
      </c>
      <c r="D1083" s="56">
        <v>1.23773</v>
      </c>
      <c r="E1083" s="56">
        <v>1.2414000000000001</v>
      </c>
      <c r="G1083" s="58">
        <v>37133</v>
      </c>
    </row>
    <row r="1084" spans="1:7" x14ac:dyDescent="0.3">
      <c r="A1084" s="1" t="s">
        <v>836</v>
      </c>
      <c r="B1084" s="56">
        <v>1.2411000000000001</v>
      </c>
      <c r="C1084" s="56">
        <v>1.2411000000000001</v>
      </c>
      <c r="D1084" s="56">
        <v>1.2410000000000001</v>
      </c>
      <c r="E1084" s="56">
        <v>1.2410000000000001</v>
      </c>
      <c r="G1084" s="58">
        <v>2</v>
      </c>
    </row>
    <row r="1085" spans="1:7" x14ac:dyDescent="0.3">
      <c r="A1085" s="1" t="s">
        <v>3887</v>
      </c>
      <c r="B1085" s="56">
        <v>1.2421</v>
      </c>
      <c r="C1085" s="56">
        <v>1.2431000000000001</v>
      </c>
      <c r="D1085" s="56">
        <v>1.24085</v>
      </c>
      <c r="E1085" s="56">
        <v>1.24125</v>
      </c>
      <c r="G1085" s="58">
        <v>339</v>
      </c>
    </row>
    <row r="1086" spans="1:7" x14ac:dyDescent="0.3">
      <c r="A1086" s="1" t="s">
        <v>3888</v>
      </c>
      <c r="B1086" s="56">
        <v>1.24085</v>
      </c>
      <c r="C1086" s="56">
        <v>1.242</v>
      </c>
      <c r="D1086" s="56">
        <v>1.22723</v>
      </c>
      <c r="E1086" s="56">
        <v>1.22888</v>
      </c>
      <c r="G1086" s="58">
        <v>36435</v>
      </c>
    </row>
    <row r="1087" spans="1:7" x14ac:dyDescent="0.3">
      <c r="A1087" s="1" t="s">
        <v>837</v>
      </c>
      <c r="B1087" s="56">
        <v>1.22878</v>
      </c>
      <c r="C1087" s="56">
        <v>1.2318800000000001</v>
      </c>
      <c r="D1087" s="56">
        <v>1.22475</v>
      </c>
      <c r="E1087" s="56">
        <v>1.22671</v>
      </c>
      <c r="G1087" s="58">
        <v>37970</v>
      </c>
    </row>
    <row r="1088" spans="1:7" x14ac:dyDescent="0.3">
      <c r="A1088" s="1" t="s">
        <v>838</v>
      </c>
      <c r="B1088" s="56">
        <v>1.22681</v>
      </c>
      <c r="C1088" s="56">
        <v>1.2333700000000001</v>
      </c>
      <c r="D1088" s="56">
        <v>1.2257800000000001</v>
      </c>
      <c r="E1088" s="56">
        <v>1.2285299999999999</v>
      </c>
      <c r="G1088" s="58">
        <v>37627</v>
      </c>
    </row>
    <row r="1089" spans="1:7" x14ac:dyDescent="0.3">
      <c r="A1089" s="1" t="s">
        <v>839</v>
      </c>
      <c r="B1089" s="56">
        <v>1.2285299999999999</v>
      </c>
      <c r="C1089" s="56">
        <v>1.2290300000000001</v>
      </c>
      <c r="D1089" s="56">
        <v>1.2194499999999999</v>
      </c>
      <c r="E1089" s="56">
        <v>1.22238</v>
      </c>
      <c r="G1089" s="58">
        <v>37624</v>
      </c>
    </row>
    <row r="1090" spans="1:7" x14ac:dyDescent="0.3">
      <c r="A1090" s="1" t="s">
        <v>840</v>
      </c>
      <c r="B1090" s="56">
        <v>1.22238</v>
      </c>
      <c r="C1090" s="56">
        <v>1.2309600000000001</v>
      </c>
      <c r="D1090" s="56">
        <v>1.2202299999999999</v>
      </c>
      <c r="E1090" s="56">
        <v>1.2242</v>
      </c>
      <c r="G1090" s="58">
        <v>35068</v>
      </c>
    </row>
    <row r="1091" spans="1:7" x14ac:dyDescent="0.3">
      <c r="A1091" s="1" t="s">
        <v>841</v>
      </c>
      <c r="B1091" s="56">
        <v>1.2242</v>
      </c>
      <c r="C1091" s="56">
        <v>1.2242</v>
      </c>
      <c r="D1091" s="56">
        <v>1.2241</v>
      </c>
      <c r="E1091" s="56">
        <v>1.2241</v>
      </c>
      <c r="G1091" s="58">
        <v>5</v>
      </c>
    </row>
    <row r="1092" spans="1:7" x14ac:dyDescent="0.3">
      <c r="A1092" s="1" t="s">
        <v>3889</v>
      </c>
      <c r="B1092" s="56">
        <v>1.224</v>
      </c>
      <c r="C1092" s="56">
        <v>1.22435</v>
      </c>
      <c r="D1092" s="56">
        <v>1.2158500000000001</v>
      </c>
      <c r="E1092" s="56">
        <v>1.2174</v>
      </c>
      <c r="G1092" s="58">
        <v>1068</v>
      </c>
    </row>
    <row r="1093" spans="1:7" x14ac:dyDescent="0.3">
      <c r="A1093" s="1" t="s">
        <v>3890</v>
      </c>
      <c r="B1093" s="56">
        <v>1.2174</v>
      </c>
      <c r="C1093" s="56">
        <v>1.218</v>
      </c>
      <c r="D1093" s="56">
        <v>1.2101</v>
      </c>
      <c r="E1093" s="56">
        <v>1.2141999999999999</v>
      </c>
      <c r="G1093" s="58">
        <v>36006</v>
      </c>
    </row>
    <row r="1094" spans="1:7" x14ac:dyDescent="0.3">
      <c r="A1094" s="1" t="s">
        <v>842</v>
      </c>
      <c r="B1094" s="56">
        <v>1.2141</v>
      </c>
      <c r="C1094" s="56">
        <v>1.2190300000000001</v>
      </c>
      <c r="D1094" s="56">
        <v>1.21123</v>
      </c>
      <c r="E1094" s="56">
        <v>1.21163</v>
      </c>
      <c r="G1094" s="58">
        <v>38570</v>
      </c>
    </row>
    <row r="1095" spans="1:7" x14ac:dyDescent="0.3">
      <c r="A1095" s="1" t="s">
        <v>843</v>
      </c>
      <c r="B1095" s="56">
        <v>1.21153</v>
      </c>
      <c r="C1095" s="56">
        <v>1.224</v>
      </c>
      <c r="D1095" s="56">
        <v>1.2112799999999999</v>
      </c>
      <c r="E1095" s="56">
        <v>1.22143</v>
      </c>
      <c r="G1095" s="58">
        <v>38587</v>
      </c>
    </row>
    <row r="1096" spans="1:7" x14ac:dyDescent="0.3">
      <c r="A1096" s="1" t="s">
        <v>844</v>
      </c>
      <c r="B1096" s="56">
        <v>1.22143</v>
      </c>
      <c r="C1096" s="56">
        <v>1.22698</v>
      </c>
      <c r="D1096" s="56">
        <v>1.2133499999999999</v>
      </c>
      <c r="E1096" s="56">
        <v>1.2154799999999999</v>
      </c>
      <c r="G1096" s="58">
        <v>39060</v>
      </c>
    </row>
    <row r="1097" spans="1:7" x14ac:dyDescent="0.3">
      <c r="A1097" s="1" t="s">
        <v>845</v>
      </c>
      <c r="B1097" s="56">
        <v>1.2154799999999999</v>
      </c>
      <c r="C1097" s="56">
        <v>1.2172000000000001</v>
      </c>
      <c r="D1097" s="56">
        <v>1.2043600000000001</v>
      </c>
      <c r="E1097" s="56">
        <v>1.2043999999999999</v>
      </c>
      <c r="G1097" s="58">
        <v>36602</v>
      </c>
    </row>
    <row r="1098" spans="1:7" x14ac:dyDescent="0.3">
      <c r="A1098" s="1" t="s">
        <v>846</v>
      </c>
      <c r="B1098" s="56">
        <v>1.2043999999999999</v>
      </c>
      <c r="C1098" s="56">
        <v>1.2043999999999999</v>
      </c>
      <c r="D1098" s="56">
        <v>1.2043999999999999</v>
      </c>
      <c r="E1098" s="56">
        <v>1.2043999999999999</v>
      </c>
      <c r="G1098" s="58">
        <v>2</v>
      </c>
    </row>
    <row r="1099" spans="1:7" x14ac:dyDescent="0.3">
      <c r="A1099" s="1" t="s">
        <v>3891</v>
      </c>
      <c r="B1099" s="56">
        <v>1.20425</v>
      </c>
      <c r="C1099" s="56">
        <v>1.20455</v>
      </c>
      <c r="D1099" s="56">
        <v>1.2029000000000001</v>
      </c>
      <c r="E1099" s="56">
        <v>1.2032499999999999</v>
      </c>
      <c r="G1099" s="58">
        <v>245</v>
      </c>
    </row>
    <row r="1100" spans="1:7" x14ac:dyDescent="0.3">
      <c r="A1100" s="1" t="s">
        <v>3892</v>
      </c>
      <c r="B1100" s="56">
        <v>1.2031000000000001</v>
      </c>
      <c r="C1100" s="56">
        <v>1.2081599999999999</v>
      </c>
      <c r="D1100" s="56">
        <v>1.2011000000000001</v>
      </c>
      <c r="E1100" s="56">
        <v>1.2072799999999999</v>
      </c>
      <c r="G1100" s="58">
        <v>37631</v>
      </c>
    </row>
    <row r="1101" spans="1:7" x14ac:dyDescent="0.3">
      <c r="A1101" s="1" t="s">
        <v>847</v>
      </c>
      <c r="B1101" s="56">
        <v>1.2072799999999999</v>
      </c>
      <c r="C1101" s="56">
        <v>1.20848</v>
      </c>
      <c r="D1101" s="56">
        <v>1.1980299999999999</v>
      </c>
      <c r="E1101" s="56">
        <v>1.20133</v>
      </c>
      <c r="G1101" s="58">
        <v>39254</v>
      </c>
    </row>
    <row r="1102" spans="1:7" x14ac:dyDescent="0.3">
      <c r="A1102" s="1" t="s">
        <v>848</v>
      </c>
      <c r="B1102" s="56">
        <v>1.20133</v>
      </c>
      <c r="C1102" s="56">
        <v>1.20563</v>
      </c>
      <c r="D1102" s="56">
        <v>1.1993799999999999</v>
      </c>
      <c r="E1102" s="56">
        <v>1.2037800000000001</v>
      </c>
      <c r="G1102" s="58">
        <v>40071</v>
      </c>
    </row>
    <row r="1103" spans="1:7" x14ac:dyDescent="0.3">
      <c r="A1103" s="1" t="s">
        <v>849</v>
      </c>
      <c r="B1103" s="56">
        <v>1.2037800000000001</v>
      </c>
      <c r="C1103" s="56">
        <v>1.20763</v>
      </c>
      <c r="D1103" s="56">
        <v>1.20078</v>
      </c>
      <c r="E1103" s="56">
        <v>1.2032799999999999</v>
      </c>
      <c r="G1103" s="58">
        <v>36934</v>
      </c>
    </row>
    <row r="1104" spans="1:7" x14ac:dyDescent="0.3">
      <c r="A1104" s="1" t="s">
        <v>850</v>
      </c>
      <c r="B1104" s="56">
        <v>1.2032799999999999</v>
      </c>
      <c r="C1104" s="56">
        <v>1.2091000000000001</v>
      </c>
      <c r="D1104" s="56">
        <v>1.1998</v>
      </c>
      <c r="E1104" s="56">
        <v>1.2032</v>
      </c>
      <c r="G1104" s="58">
        <v>37559</v>
      </c>
    </row>
    <row r="1105" spans="1:7" x14ac:dyDescent="0.3">
      <c r="A1105" s="1" t="s">
        <v>851</v>
      </c>
      <c r="B1105" s="56">
        <v>1.2032</v>
      </c>
      <c r="C1105" s="56">
        <v>1.2032</v>
      </c>
      <c r="D1105" s="56">
        <v>1.2032</v>
      </c>
      <c r="E1105" s="56">
        <v>1.2032</v>
      </c>
      <c r="G1105" s="58">
        <v>1</v>
      </c>
    </row>
    <row r="1106" spans="1:7" x14ac:dyDescent="0.3">
      <c r="A1106" s="1" t="s">
        <v>3893</v>
      </c>
      <c r="B1106" s="56">
        <v>1.2034</v>
      </c>
      <c r="C1106" s="56">
        <v>1.2041999999999999</v>
      </c>
      <c r="D1106" s="56">
        <v>1.20275</v>
      </c>
      <c r="E1106" s="56">
        <v>1.2030000000000001</v>
      </c>
      <c r="G1106" s="58">
        <v>191</v>
      </c>
    </row>
    <row r="1107" spans="1:7" x14ac:dyDescent="0.3">
      <c r="A1107" s="1" t="s">
        <v>3894</v>
      </c>
      <c r="B1107" s="56">
        <v>1.2030000000000001</v>
      </c>
      <c r="C1107" s="56">
        <v>1.2033</v>
      </c>
      <c r="D1107" s="56">
        <v>1.19038</v>
      </c>
      <c r="E1107" s="56">
        <v>1.1919500000000001</v>
      </c>
      <c r="G1107" s="58">
        <v>34359</v>
      </c>
    </row>
    <row r="1108" spans="1:7" x14ac:dyDescent="0.3">
      <c r="A1108" s="1" t="s">
        <v>852</v>
      </c>
      <c r="B1108" s="56">
        <v>1.1918500000000001</v>
      </c>
      <c r="C1108" s="56">
        <v>1.1948300000000001</v>
      </c>
      <c r="D1108" s="56">
        <v>1.19028</v>
      </c>
      <c r="E1108" s="56">
        <v>1.1918299999999999</v>
      </c>
      <c r="G1108" s="58">
        <v>36233</v>
      </c>
    </row>
    <row r="1109" spans="1:7" x14ac:dyDescent="0.3">
      <c r="A1109" s="1" t="s">
        <v>853</v>
      </c>
      <c r="B1109" s="56">
        <v>1.1919299999999999</v>
      </c>
      <c r="C1109" s="56">
        <v>1.1986300000000001</v>
      </c>
      <c r="D1109" s="56">
        <v>1.1915800000000001</v>
      </c>
      <c r="E1109" s="56">
        <v>1.1973800000000001</v>
      </c>
      <c r="G1109" s="58">
        <v>34050</v>
      </c>
    </row>
    <row r="1110" spans="1:7" x14ac:dyDescent="0.3">
      <c r="A1110" s="1" t="s">
        <v>854</v>
      </c>
      <c r="B1110" s="56">
        <v>1.1972799999999999</v>
      </c>
      <c r="C1110" s="56">
        <v>1.22045</v>
      </c>
      <c r="D1110" s="56">
        <v>1.1971799999999999</v>
      </c>
      <c r="E1110" s="56">
        <v>1.2179800000000001</v>
      </c>
      <c r="G1110" s="58">
        <v>42008</v>
      </c>
    </row>
    <row r="1111" spans="1:7" x14ac:dyDescent="0.3">
      <c r="A1111" s="1" t="s">
        <v>855</v>
      </c>
      <c r="B1111" s="56">
        <v>1.2179800000000001</v>
      </c>
      <c r="C1111" s="56">
        <v>1.2190799999999999</v>
      </c>
      <c r="D1111" s="56">
        <v>1.2093100000000001</v>
      </c>
      <c r="E1111" s="56">
        <v>1.2133</v>
      </c>
      <c r="G1111" s="58">
        <v>33801</v>
      </c>
    </row>
    <row r="1112" spans="1:7" x14ac:dyDescent="0.3">
      <c r="A1112" s="1" t="s">
        <v>856</v>
      </c>
      <c r="B1112" s="56">
        <v>1.2134</v>
      </c>
      <c r="C1112" s="56">
        <v>1.2134</v>
      </c>
      <c r="D1112" s="56">
        <v>1.2130000000000001</v>
      </c>
      <c r="E1112" s="56">
        <v>1.2130000000000001</v>
      </c>
      <c r="G1112" s="58">
        <v>2</v>
      </c>
    </row>
    <row r="1113" spans="1:7" x14ac:dyDescent="0.3">
      <c r="A1113" s="1" t="s">
        <v>3895</v>
      </c>
      <c r="B1113" s="56">
        <v>1.2132000000000001</v>
      </c>
      <c r="C1113" s="56">
        <v>1.2133</v>
      </c>
      <c r="D1113" s="56">
        <v>1.21085</v>
      </c>
      <c r="E1113" s="56">
        <v>1.212</v>
      </c>
      <c r="G1113" s="58">
        <v>261</v>
      </c>
    </row>
    <row r="1114" spans="1:7" x14ac:dyDescent="0.3">
      <c r="A1114" s="1" t="s">
        <v>3896</v>
      </c>
      <c r="B1114" s="56">
        <v>1.212</v>
      </c>
      <c r="C1114" s="56">
        <v>1.2154</v>
      </c>
      <c r="D1114" s="56">
        <v>1.2041999999999999</v>
      </c>
      <c r="E1114" s="56">
        <v>1.2067600000000001</v>
      </c>
      <c r="G1114" s="58">
        <v>32011</v>
      </c>
    </row>
    <row r="1115" spans="1:7" x14ac:dyDescent="0.3">
      <c r="A1115" s="1" t="s">
        <v>857</v>
      </c>
      <c r="B1115" s="56">
        <v>1.2067600000000001</v>
      </c>
      <c r="C1115" s="56">
        <v>1.2072799999999999</v>
      </c>
      <c r="D1115" s="56">
        <v>1.1976800000000001</v>
      </c>
      <c r="E1115" s="56">
        <v>1.1994100000000001</v>
      </c>
      <c r="G1115" s="58">
        <v>36909</v>
      </c>
    </row>
    <row r="1116" spans="1:7" x14ac:dyDescent="0.3">
      <c r="A1116" s="1" t="s">
        <v>858</v>
      </c>
      <c r="B1116" s="56">
        <v>1.1994100000000001</v>
      </c>
      <c r="C1116" s="56">
        <v>1.2055100000000001</v>
      </c>
      <c r="D1116" s="56">
        <v>1.19547</v>
      </c>
      <c r="E1116" s="56">
        <v>1.20248</v>
      </c>
      <c r="G1116" s="58">
        <v>37461</v>
      </c>
    </row>
    <row r="1117" spans="1:7" x14ac:dyDescent="0.3">
      <c r="A1117" s="1" t="s">
        <v>859</v>
      </c>
      <c r="B1117" s="56">
        <v>1.20248</v>
      </c>
      <c r="C1117" s="56">
        <v>1.20418</v>
      </c>
      <c r="D1117" s="56">
        <v>1.1915500000000001</v>
      </c>
      <c r="E1117" s="56">
        <v>1.20268</v>
      </c>
      <c r="G1117" s="58">
        <v>38900</v>
      </c>
    </row>
    <row r="1118" spans="1:7" x14ac:dyDescent="0.3">
      <c r="A1118" s="1" t="s">
        <v>860</v>
      </c>
      <c r="B1118" s="56">
        <v>1.20268</v>
      </c>
      <c r="C1118" s="56">
        <v>1.21088</v>
      </c>
      <c r="D1118" s="56">
        <v>1.1980299999999999</v>
      </c>
      <c r="E1118" s="56">
        <v>1.208</v>
      </c>
      <c r="G1118" s="58">
        <v>38027</v>
      </c>
    </row>
    <row r="1119" spans="1:7" x14ac:dyDescent="0.3">
      <c r="A1119" s="1" t="s">
        <v>861</v>
      </c>
      <c r="B1119" s="56">
        <v>1.2079</v>
      </c>
      <c r="C1119" s="56">
        <v>1.20885</v>
      </c>
      <c r="D1119" s="56">
        <v>1.2079</v>
      </c>
      <c r="E1119" s="56">
        <v>1.20885</v>
      </c>
      <c r="G1119" s="58">
        <v>5</v>
      </c>
    </row>
    <row r="1120" spans="1:7" x14ac:dyDescent="0.3">
      <c r="A1120" s="1" t="s">
        <v>3897</v>
      </c>
      <c r="B1120" s="56">
        <v>1.2091499999999999</v>
      </c>
      <c r="C1120" s="56">
        <v>1.2111499999999999</v>
      </c>
      <c r="D1120" s="56">
        <v>1.2077500000000001</v>
      </c>
      <c r="E1120" s="56">
        <v>1.2087000000000001</v>
      </c>
      <c r="G1120" s="58">
        <v>82</v>
      </c>
    </row>
    <row r="1121" spans="1:7" x14ac:dyDescent="0.3">
      <c r="A1121" s="1" t="s">
        <v>3898</v>
      </c>
      <c r="B1121" s="56">
        <v>1.2085999999999999</v>
      </c>
      <c r="C1121" s="56">
        <v>1.2121999999999999</v>
      </c>
      <c r="D1121" s="56">
        <v>1.2013499999999999</v>
      </c>
      <c r="E1121" s="56">
        <v>1.20248</v>
      </c>
      <c r="G1121" s="58">
        <v>35896</v>
      </c>
    </row>
    <row r="1122" spans="1:7" x14ac:dyDescent="0.3">
      <c r="A1122" s="1" t="s">
        <v>862</v>
      </c>
      <c r="B1122" s="56">
        <v>1.20258</v>
      </c>
      <c r="C1122" s="56">
        <v>1.20278</v>
      </c>
      <c r="D1122" s="56">
        <v>1.1917</v>
      </c>
      <c r="E1122" s="56">
        <v>1.19598</v>
      </c>
      <c r="G1122" s="58">
        <v>37962</v>
      </c>
    </row>
    <row r="1123" spans="1:7" x14ac:dyDescent="0.3">
      <c r="A1123" s="1" t="s">
        <v>863</v>
      </c>
      <c r="B1123" s="56">
        <v>1.1958800000000001</v>
      </c>
      <c r="C1123" s="56">
        <v>1.2004300000000001</v>
      </c>
      <c r="D1123" s="56">
        <v>1.18764</v>
      </c>
      <c r="E1123" s="56">
        <v>1.19923</v>
      </c>
      <c r="G1123" s="58">
        <v>40239</v>
      </c>
    </row>
    <row r="1124" spans="1:7" x14ac:dyDescent="0.3">
      <c r="A1124" s="1" t="s">
        <v>864</v>
      </c>
      <c r="B1124" s="56">
        <v>1.19933</v>
      </c>
      <c r="C1124" s="56">
        <v>1.20248</v>
      </c>
      <c r="D1124" s="56">
        <v>1.19495</v>
      </c>
      <c r="E1124" s="56">
        <v>1.20228</v>
      </c>
      <c r="G1124" s="58">
        <v>36113</v>
      </c>
    </row>
    <row r="1125" spans="1:7" x14ac:dyDescent="0.3">
      <c r="A1125" s="1" t="s">
        <v>865</v>
      </c>
      <c r="B1125" s="56">
        <v>1.20228</v>
      </c>
      <c r="C1125" s="56">
        <v>1.20783</v>
      </c>
      <c r="D1125" s="56">
        <v>1.1930799999999999</v>
      </c>
      <c r="E1125" s="56">
        <v>1.1958</v>
      </c>
      <c r="G1125" s="58">
        <v>37825</v>
      </c>
    </row>
    <row r="1126" spans="1:7" x14ac:dyDescent="0.3">
      <c r="A1126" s="1" t="s">
        <v>866</v>
      </c>
      <c r="B1126" s="56">
        <v>1.1958</v>
      </c>
      <c r="C1126" s="56">
        <v>1.1958</v>
      </c>
      <c r="D1126" s="56">
        <v>1.1955</v>
      </c>
      <c r="E1126" s="56">
        <v>1.1955</v>
      </c>
      <c r="G1126" s="58">
        <v>2</v>
      </c>
    </row>
    <row r="1127" spans="1:7" x14ac:dyDescent="0.3">
      <c r="A1127" s="1" t="s">
        <v>3899</v>
      </c>
      <c r="B1127" s="56">
        <v>1.1958</v>
      </c>
      <c r="C1127" s="56">
        <v>1.1958</v>
      </c>
      <c r="D1127" s="56">
        <v>1.1934499999999999</v>
      </c>
      <c r="E1127" s="56">
        <v>1.19415</v>
      </c>
      <c r="G1127" s="58">
        <v>159</v>
      </c>
    </row>
    <row r="1128" spans="1:7" x14ac:dyDescent="0.3">
      <c r="A1128" s="1" t="s">
        <v>3900</v>
      </c>
      <c r="B1128" s="56">
        <v>1.19415</v>
      </c>
      <c r="C1128" s="56">
        <v>1.20218</v>
      </c>
      <c r="D1128" s="56">
        <v>1.19245</v>
      </c>
      <c r="E1128" s="56">
        <v>1.19858</v>
      </c>
      <c r="G1128" s="58">
        <v>33992</v>
      </c>
    </row>
    <row r="1129" spans="1:7" x14ac:dyDescent="0.3">
      <c r="A1129" s="1" t="s">
        <v>867</v>
      </c>
      <c r="B1129" s="56">
        <v>1.19858</v>
      </c>
      <c r="C1129" s="56">
        <v>1.2117800000000001</v>
      </c>
      <c r="D1129" s="56">
        <v>1.1937</v>
      </c>
      <c r="E1129" s="56">
        <v>1.21069</v>
      </c>
      <c r="G1129" s="58">
        <v>38892</v>
      </c>
    </row>
    <row r="1130" spans="1:7" x14ac:dyDescent="0.3">
      <c r="A1130" s="1" t="s">
        <v>868</v>
      </c>
      <c r="B1130" s="56">
        <v>1.2105900000000001</v>
      </c>
      <c r="C1130" s="56">
        <v>1.2137100000000001</v>
      </c>
      <c r="D1130" s="56">
        <v>1.20496</v>
      </c>
      <c r="E1130" s="56">
        <v>1.20699</v>
      </c>
      <c r="G1130" s="58">
        <v>38650</v>
      </c>
    </row>
    <row r="1131" spans="1:7" x14ac:dyDescent="0.3">
      <c r="A1131" s="1" t="s">
        <v>869</v>
      </c>
      <c r="B1131" s="56">
        <v>1.20699</v>
      </c>
      <c r="C1131" s="56">
        <v>1.21739</v>
      </c>
      <c r="D1131" s="56">
        <v>1.2044900000000001</v>
      </c>
      <c r="E1131" s="56">
        <v>1.2141900000000001</v>
      </c>
      <c r="G1131" s="58">
        <v>39373</v>
      </c>
    </row>
    <row r="1132" spans="1:7" x14ac:dyDescent="0.3">
      <c r="A1132" s="1" t="s">
        <v>870</v>
      </c>
      <c r="B1132" s="56">
        <v>1.2141900000000001</v>
      </c>
      <c r="C1132" s="56">
        <v>1.2171099999999999</v>
      </c>
      <c r="D1132" s="56">
        <v>1.20505</v>
      </c>
      <c r="E1132" s="56">
        <v>1.2075</v>
      </c>
      <c r="G1132" s="58">
        <v>35244</v>
      </c>
    </row>
    <row r="1133" spans="1:7" x14ac:dyDescent="0.3">
      <c r="A1133" s="1" t="s">
        <v>871</v>
      </c>
      <c r="B1133" s="56">
        <v>1.20739</v>
      </c>
      <c r="C1133" s="56">
        <v>1.2075</v>
      </c>
      <c r="D1133" s="56">
        <v>1.20739</v>
      </c>
      <c r="E1133" s="56">
        <v>1.20739</v>
      </c>
      <c r="G1133" s="58">
        <v>305</v>
      </c>
    </row>
    <row r="1134" spans="1:7" x14ac:dyDescent="0.3">
      <c r="A1134" s="1" t="s">
        <v>3901</v>
      </c>
      <c r="B1134" s="56">
        <v>1.2058899999999999</v>
      </c>
      <c r="C1134" s="56">
        <v>1.2073</v>
      </c>
      <c r="D1134" s="56">
        <v>1.20529</v>
      </c>
      <c r="E1134" s="56">
        <v>1.2065999999999999</v>
      </c>
      <c r="G1134" s="58">
        <v>355</v>
      </c>
    </row>
    <row r="1135" spans="1:7" x14ac:dyDescent="0.3">
      <c r="A1135" s="1" t="s">
        <v>3902</v>
      </c>
      <c r="B1135" s="56">
        <v>1.2065999999999999</v>
      </c>
      <c r="C1135" s="56">
        <v>1.2090000000000001</v>
      </c>
      <c r="D1135" s="56">
        <v>1.19696</v>
      </c>
      <c r="E1135" s="56">
        <v>1.19929</v>
      </c>
      <c r="G1135" s="58">
        <v>35805</v>
      </c>
    </row>
    <row r="1136" spans="1:7" x14ac:dyDescent="0.3">
      <c r="A1136" s="1" t="s">
        <v>872</v>
      </c>
      <c r="B1136" s="56">
        <v>1.19929</v>
      </c>
      <c r="C1136" s="56">
        <v>1.2032099999999999</v>
      </c>
      <c r="D1136" s="56">
        <v>1.19743</v>
      </c>
      <c r="E1136" s="56">
        <v>1.20191</v>
      </c>
      <c r="G1136" s="58">
        <v>37804</v>
      </c>
    </row>
    <row r="1137" spans="1:7" x14ac:dyDescent="0.3">
      <c r="A1137" s="1" t="s">
        <v>873</v>
      </c>
      <c r="B1137" s="56">
        <v>1.20191</v>
      </c>
      <c r="C1137" s="56">
        <v>1.2085300000000001</v>
      </c>
      <c r="D1137" s="56">
        <v>1.19896</v>
      </c>
      <c r="E1137" s="56">
        <v>1.2074499999999999</v>
      </c>
      <c r="G1137" s="58">
        <v>35827</v>
      </c>
    </row>
    <row r="1138" spans="1:7" x14ac:dyDescent="0.3">
      <c r="A1138" s="1" t="s">
        <v>874</v>
      </c>
      <c r="B1138" s="56">
        <v>1.2074499999999999</v>
      </c>
      <c r="C1138" s="56">
        <v>1.2082999999999999</v>
      </c>
      <c r="D1138" s="56">
        <v>1.1936800000000001</v>
      </c>
      <c r="E1138" s="56">
        <v>1.19458</v>
      </c>
      <c r="G1138" s="58">
        <v>35934</v>
      </c>
    </row>
    <row r="1139" spans="1:7" x14ac:dyDescent="0.3">
      <c r="A1139" s="1" t="s">
        <v>875</v>
      </c>
      <c r="B1139" s="56">
        <v>1.19458</v>
      </c>
      <c r="C1139" s="56">
        <v>1.1994499999999999</v>
      </c>
      <c r="D1139" s="56">
        <v>1.18045</v>
      </c>
      <c r="E1139" s="56">
        <v>1.1817500000000001</v>
      </c>
      <c r="G1139" s="58">
        <v>36324</v>
      </c>
    </row>
    <row r="1140" spans="1:7" x14ac:dyDescent="0.3">
      <c r="A1140" s="1" t="s">
        <v>876</v>
      </c>
      <c r="B1140" s="56">
        <v>1.1816500000000001</v>
      </c>
      <c r="C1140" s="56">
        <v>1.1816500000000001</v>
      </c>
      <c r="D1140" s="56">
        <v>1.1816500000000001</v>
      </c>
      <c r="E1140" s="56">
        <v>1.1816500000000001</v>
      </c>
      <c r="G1140" s="58">
        <v>4</v>
      </c>
    </row>
    <row r="1141" spans="1:7" x14ac:dyDescent="0.3">
      <c r="A1141" s="1" t="s">
        <v>3903</v>
      </c>
      <c r="B1141" s="56">
        <v>1.1816500000000001</v>
      </c>
      <c r="C1141" s="56">
        <v>1.1832</v>
      </c>
      <c r="D1141" s="56">
        <v>1.1813499999999999</v>
      </c>
      <c r="E1141" s="56">
        <v>1.1819</v>
      </c>
      <c r="G1141" s="58">
        <v>487</v>
      </c>
    </row>
    <row r="1142" spans="1:7" x14ac:dyDescent="0.3">
      <c r="A1142" s="1" t="s">
        <v>3904</v>
      </c>
      <c r="B1142" s="56">
        <v>1.1819</v>
      </c>
      <c r="C1142" s="56">
        <v>1.19783</v>
      </c>
      <c r="D1142" s="56">
        <v>1.17778</v>
      </c>
      <c r="E1142" s="56">
        <v>1.18058</v>
      </c>
      <c r="G1142" s="58">
        <v>36843</v>
      </c>
    </row>
    <row r="1143" spans="1:7" x14ac:dyDescent="0.3">
      <c r="A1143" s="1" t="s">
        <v>877</v>
      </c>
      <c r="B1143" s="56">
        <v>1.18058</v>
      </c>
      <c r="C1143" s="56">
        <v>1.18058</v>
      </c>
      <c r="D1143" s="56">
        <v>1.1710799999999999</v>
      </c>
      <c r="E1143" s="56">
        <v>1.1781299999999999</v>
      </c>
      <c r="G1143" s="58">
        <v>39756</v>
      </c>
    </row>
    <row r="1144" spans="1:7" x14ac:dyDescent="0.3">
      <c r="A1144" s="1" t="s">
        <v>878</v>
      </c>
      <c r="B1144" s="56">
        <v>1.1781299999999999</v>
      </c>
      <c r="C1144" s="56">
        <v>1.1793800000000001</v>
      </c>
      <c r="D1144" s="56">
        <v>1.1718999999999999</v>
      </c>
      <c r="E1144" s="56">
        <v>1.17658</v>
      </c>
      <c r="G1144" s="58">
        <v>38135</v>
      </c>
    </row>
    <row r="1145" spans="1:7" x14ac:dyDescent="0.3">
      <c r="A1145" s="1" t="s">
        <v>879</v>
      </c>
      <c r="B1145" s="56">
        <v>1.17658</v>
      </c>
      <c r="C1145" s="56">
        <v>1.17997</v>
      </c>
      <c r="D1145" s="56">
        <v>1.16788</v>
      </c>
      <c r="E1145" s="56">
        <v>1.1687799999999999</v>
      </c>
      <c r="G1145" s="58">
        <v>36427</v>
      </c>
    </row>
    <row r="1146" spans="1:7" x14ac:dyDescent="0.3">
      <c r="A1146" s="1" t="s">
        <v>880</v>
      </c>
      <c r="B1146" s="56">
        <v>1.1686799999999999</v>
      </c>
      <c r="C1146" s="56">
        <v>1.1738999999999999</v>
      </c>
      <c r="D1146" s="56">
        <v>1.1671800000000001</v>
      </c>
      <c r="E1146" s="56">
        <v>1.1738999999999999</v>
      </c>
      <c r="G1146" s="58">
        <v>28404</v>
      </c>
    </row>
    <row r="1147" spans="1:7" x14ac:dyDescent="0.3">
      <c r="A1147" s="1" t="s">
        <v>881</v>
      </c>
      <c r="B1147" s="56">
        <v>1.1738999999999999</v>
      </c>
      <c r="C1147" s="56">
        <v>1.1738999999999999</v>
      </c>
      <c r="D1147" s="56">
        <v>1.1738999999999999</v>
      </c>
      <c r="E1147" s="56">
        <v>1.1738999999999999</v>
      </c>
      <c r="G1147" s="58">
        <v>4</v>
      </c>
    </row>
    <row r="1148" spans="1:7" x14ac:dyDescent="0.3">
      <c r="A1148" s="1" t="s">
        <v>3905</v>
      </c>
      <c r="B1148" s="56">
        <v>1.1738999999999999</v>
      </c>
      <c r="C1148" s="56">
        <v>1.1738999999999999</v>
      </c>
      <c r="D1148" s="56">
        <v>1.17195</v>
      </c>
      <c r="E1148" s="56">
        <v>1.17265</v>
      </c>
      <c r="G1148" s="58">
        <v>513</v>
      </c>
    </row>
    <row r="1149" spans="1:7" x14ac:dyDescent="0.3">
      <c r="A1149" s="1" t="s">
        <v>3906</v>
      </c>
      <c r="B1149" s="56">
        <v>1.1726000000000001</v>
      </c>
      <c r="C1149" s="56">
        <v>1.1774</v>
      </c>
      <c r="D1149" s="56">
        <v>1.16618</v>
      </c>
      <c r="E1149" s="56">
        <v>1.1689099999999999</v>
      </c>
      <c r="G1149" s="58">
        <v>36725</v>
      </c>
    </row>
    <row r="1150" spans="1:7" x14ac:dyDescent="0.3">
      <c r="A1150" s="1" t="s">
        <v>882</v>
      </c>
      <c r="B1150" s="56">
        <v>1.1689099999999999</v>
      </c>
      <c r="C1150" s="56">
        <v>1.1729099999999999</v>
      </c>
      <c r="D1150" s="56">
        <v>1.1640999999999999</v>
      </c>
      <c r="E1150" s="56">
        <v>1.17195</v>
      </c>
      <c r="G1150" s="58">
        <v>37714</v>
      </c>
    </row>
    <row r="1151" spans="1:7" x14ac:dyDescent="0.3">
      <c r="A1151" s="1" t="s">
        <v>883</v>
      </c>
      <c r="B1151" s="56">
        <v>1.17195</v>
      </c>
      <c r="C1151" s="56">
        <v>1.17378</v>
      </c>
      <c r="D1151" s="56">
        <v>1.16476</v>
      </c>
      <c r="E1151" s="56">
        <v>1.1670100000000001</v>
      </c>
      <c r="G1151" s="58">
        <v>37507</v>
      </c>
    </row>
    <row r="1152" spans="1:7" x14ac:dyDescent="0.3">
      <c r="A1152" s="1" t="s">
        <v>884</v>
      </c>
      <c r="B1152" s="56">
        <v>1.1671100000000001</v>
      </c>
      <c r="C1152" s="56">
        <v>1.17638</v>
      </c>
      <c r="D1152" s="56">
        <v>1.1644000000000001</v>
      </c>
      <c r="E1152" s="56">
        <v>1.1749799999999999</v>
      </c>
      <c r="G1152" s="58">
        <v>38979</v>
      </c>
    </row>
    <row r="1153" spans="1:7" x14ac:dyDescent="0.3">
      <c r="A1153" s="1" t="s">
        <v>885</v>
      </c>
      <c r="B1153" s="56">
        <v>1.1749799999999999</v>
      </c>
      <c r="C1153" s="56">
        <v>1.1796</v>
      </c>
      <c r="D1153" s="56">
        <v>1.16645</v>
      </c>
      <c r="E1153" s="56">
        <v>1.1778999999999999</v>
      </c>
      <c r="G1153" s="58">
        <v>36535</v>
      </c>
    </row>
    <row r="1154" spans="1:7" x14ac:dyDescent="0.3">
      <c r="A1154" s="1" t="s">
        <v>886</v>
      </c>
      <c r="B1154" s="56">
        <v>1.1778999999999999</v>
      </c>
      <c r="C1154" s="56">
        <v>1.1778999999999999</v>
      </c>
      <c r="D1154" s="56">
        <v>1.1778999999999999</v>
      </c>
      <c r="E1154" s="56">
        <v>1.1778999999999999</v>
      </c>
      <c r="G1154" s="58">
        <v>6</v>
      </c>
    </row>
    <row r="1155" spans="1:7" x14ac:dyDescent="0.3">
      <c r="A1155" s="1" t="s">
        <v>3907</v>
      </c>
      <c r="B1155" s="56">
        <v>1.1778999999999999</v>
      </c>
      <c r="C1155" s="56">
        <v>1.1781999999999999</v>
      </c>
      <c r="D1155" s="56">
        <v>1.1774</v>
      </c>
      <c r="E1155" s="56">
        <v>1.1776</v>
      </c>
      <c r="G1155" s="58">
        <v>223</v>
      </c>
    </row>
    <row r="1156" spans="1:7" x14ac:dyDescent="0.3">
      <c r="A1156" s="1" t="s">
        <v>3908</v>
      </c>
      <c r="B1156" s="56">
        <v>1.1775</v>
      </c>
      <c r="C1156" s="56">
        <v>1.1837299999999999</v>
      </c>
      <c r="D1156" s="56">
        <v>1.1719999999999999</v>
      </c>
      <c r="E1156" s="56">
        <v>1.1728000000000001</v>
      </c>
      <c r="G1156" s="58">
        <v>37034</v>
      </c>
    </row>
    <row r="1157" spans="1:7" x14ac:dyDescent="0.3">
      <c r="A1157" s="1" t="s">
        <v>887</v>
      </c>
      <c r="B1157" s="56">
        <v>1.1728000000000001</v>
      </c>
      <c r="C1157" s="56">
        <v>1.18248</v>
      </c>
      <c r="D1157" s="56">
        <v>1.16866</v>
      </c>
      <c r="E1157" s="56">
        <v>1.1814499999999999</v>
      </c>
      <c r="G1157" s="58">
        <v>39149</v>
      </c>
    </row>
    <row r="1158" spans="1:7" x14ac:dyDescent="0.3">
      <c r="A1158" s="1" t="s">
        <v>888</v>
      </c>
      <c r="B1158" s="56">
        <v>1.1815500000000001</v>
      </c>
      <c r="C1158" s="56">
        <v>1.18668</v>
      </c>
      <c r="D1158" s="56">
        <v>1.17645</v>
      </c>
      <c r="E1158" s="56">
        <v>1.18228</v>
      </c>
      <c r="G1158" s="58">
        <v>32554</v>
      </c>
    </row>
    <row r="1159" spans="1:7" x14ac:dyDescent="0.3">
      <c r="A1159" s="1" t="s">
        <v>889</v>
      </c>
      <c r="B1159" s="56">
        <v>1.18228</v>
      </c>
      <c r="C1159" s="56">
        <v>1.18248</v>
      </c>
      <c r="D1159" s="56">
        <v>1.1772800000000001</v>
      </c>
      <c r="E1159" s="56">
        <v>1.1790499999999999</v>
      </c>
      <c r="G1159" s="58">
        <v>24427</v>
      </c>
    </row>
    <row r="1160" spans="1:7" x14ac:dyDescent="0.3">
      <c r="A1160" s="1" t="s">
        <v>3909</v>
      </c>
      <c r="B1160" s="56">
        <v>1.1789499999999999</v>
      </c>
      <c r="C1160" s="56">
        <v>1.1792</v>
      </c>
      <c r="D1160" s="56">
        <v>1.1712800000000001</v>
      </c>
      <c r="E1160" s="56">
        <v>1.1729000000000001</v>
      </c>
      <c r="G1160" s="58">
        <v>28752</v>
      </c>
    </row>
    <row r="1161" spans="1:7" x14ac:dyDescent="0.3">
      <c r="A1161" s="1" t="s">
        <v>3910</v>
      </c>
      <c r="B1161" s="56">
        <v>1.1712</v>
      </c>
      <c r="C1161" s="56">
        <v>1.1732</v>
      </c>
      <c r="D1161" s="56">
        <v>1.1712</v>
      </c>
      <c r="E1161" s="56">
        <v>1.1719999999999999</v>
      </c>
      <c r="G1161" s="58">
        <v>232</v>
      </c>
    </row>
    <row r="1162" spans="1:7" x14ac:dyDescent="0.3">
      <c r="A1162" s="1" t="s">
        <v>3911</v>
      </c>
      <c r="B1162" s="56">
        <v>1.1718999999999999</v>
      </c>
      <c r="C1162" s="56">
        <v>1.19028</v>
      </c>
      <c r="D1162" s="56">
        <v>1.1681999999999999</v>
      </c>
      <c r="E1162" s="56">
        <v>1.1852100000000001</v>
      </c>
      <c r="G1162" s="58">
        <v>35903</v>
      </c>
    </row>
    <row r="1163" spans="1:7" x14ac:dyDescent="0.3">
      <c r="A1163" s="1" t="s">
        <v>890</v>
      </c>
      <c r="B1163" s="56">
        <v>1.1850799999999999</v>
      </c>
      <c r="C1163" s="56">
        <v>1.18628</v>
      </c>
      <c r="D1163" s="56">
        <v>1.1740299999999999</v>
      </c>
      <c r="E1163" s="56">
        <v>1.1779500000000001</v>
      </c>
      <c r="G1163" s="58">
        <v>36674</v>
      </c>
    </row>
    <row r="1164" spans="1:7" x14ac:dyDescent="0.3">
      <c r="A1164" s="1" t="s">
        <v>891</v>
      </c>
      <c r="B1164" s="56">
        <v>1.1779500000000001</v>
      </c>
      <c r="C1164" s="56">
        <v>1.1803300000000001</v>
      </c>
      <c r="D1164" s="56">
        <v>1.1755500000000001</v>
      </c>
      <c r="E1164" s="56">
        <v>1.17885</v>
      </c>
      <c r="G1164" s="58">
        <v>35046</v>
      </c>
    </row>
    <row r="1165" spans="1:7" x14ac:dyDescent="0.3">
      <c r="A1165" s="1" t="s">
        <v>892</v>
      </c>
      <c r="B1165" s="56">
        <v>1.17885</v>
      </c>
      <c r="C1165" s="56">
        <v>1.18068</v>
      </c>
      <c r="D1165" s="56">
        <v>1.1692</v>
      </c>
      <c r="E1165" s="56">
        <v>1.17388</v>
      </c>
      <c r="G1165" s="58">
        <v>34627</v>
      </c>
    </row>
    <row r="1166" spans="1:7" x14ac:dyDescent="0.3">
      <c r="A1166" s="1" t="s">
        <v>893</v>
      </c>
      <c r="B1166" s="56">
        <v>1.17378</v>
      </c>
      <c r="C1166" s="56">
        <v>1.1752</v>
      </c>
      <c r="D1166" s="56">
        <v>1.16615</v>
      </c>
      <c r="E1166" s="56">
        <v>1.1722999999999999</v>
      </c>
      <c r="G1166" s="58">
        <v>31393</v>
      </c>
    </row>
    <row r="1167" spans="1:7" x14ac:dyDescent="0.3">
      <c r="A1167" s="1" t="s">
        <v>894</v>
      </c>
      <c r="B1167" s="56">
        <v>1.1722999999999999</v>
      </c>
      <c r="C1167" s="56">
        <v>1.1722999999999999</v>
      </c>
      <c r="D1167" s="56">
        <v>1.1722999999999999</v>
      </c>
      <c r="E1167" s="56">
        <v>1.1722999999999999</v>
      </c>
      <c r="G1167" s="58">
        <v>1</v>
      </c>
    </row>
    <row r="1168" spans="1:7" x14ac:dyDescent="0.3">
      <c r="A1168" s="1" t="s">
        <v>3912</v>
      </c>
      <c r="B1168" s="56">
        <v>1.1721999999999999</v>
      </c>
      <c r="C1168" s="56">
        <v>1.1729000000000001</v>
      </c>
      <c r="D1168" s="56">
        <v>1.1695</v>
      </c>
      <c r="E1168" s="56">
        <v>1.1705000000000001</v>
      </c>
      <c r="G1168" s="58">
        <v>531</v>
      </c>
    </row>
    <row r="1169" spans="1:7" x14ac:dyDescent="0.3">
      <c r="A1169" s="1" t="s">
        <v>3913</v>
      </c>
      <c r="B1169" s="56">
        <v>1.1705000000000001</v>
      </c>
      <c r="C1169" s="56">
        <v>1.18205</v>
      </c>
      <c r="D1169" s="56">
        <v>1.169</v>
      </c>
      <c r="E1169" s="56">
        <v>1.1788799999999999</v>
      </c>
      <c r="G1169" s="58">
        <v>35358</v>
      </c>
    </row>
    <row r="1170" spans="1:7" x14ac:dyDescent="0.3">
      <c r="A1170" s="1" t="s">
        <v>895</v>
      </c>
      <c r="B1170" s="56">
        <v>1.1788799999999999</v>
      </c>
      <c r="C1170" s="56">
        <v>1.1807799999999999</v>
      </c>
      <c r="D1170" s="56">
        <v>1.1757500000000001</v>
      </c>
      <c r="E1170" s="56">
        <v>1.17808</v>
      </c>
      <c r="G1170" s="58">
        <v>35596</v>
      </c>
    </row>
    <row r="1171" spans="1:7" x14ac:dyDescent="0.3">
      <c r="A1171" s="1" t="s">
        <v>896</v>
      </c>
      <c r="B1171" s="56">
        <v>1.17808</v>
      </c>
      <c r="C1171" s="56">
        <v>1.18028</v>
      </c>
      <c r="D1171" s="56">
        <v>1.1705000000000001</v>
      </c>
      <c r="E1171" s="56">
        <v>1.17258</v>
      </c>
      <c r="G1171" s="58">
        <v>33666</v>
      </c>
    </row>
    <row r="1172" spans="1:7" x14ac:dyDescent="0.3">
      <c r="A1172" s="1" t="s">
        <v>897</v>
      </c>
      <c r="B1172" s="56">
        <v>1.17248</v>
      </c>
      <c r="C1172" s="56">
        <v>1.1849499999999999</v>
      </c>
      <c r="D1172" s="56">
        <v>1.17058</v>
      </c>
      <c r="E1172" s="56">
        <v>1.1817299999999999</v>
      </c>
      <c r="G1172" s="58">
        <v>34878</v>
      </c>
    </row>
    <row r="1173" spans="1:7" x14ac:dyDescent="0.3">
      <c r="A1173" s="1" t="s">
        <v>898</v>
      </c>
      <c r="B1173" s="56">
        <v>1.1817299999999999</v>
      </c>
      <c r="C1173" s="56">
        <v>1.1838</v>
      </c>
      <c r="D1173" s="56">
        <v>1.1768000000000001</v>
      </c>
      <c r="E1173" s="56">
        <v>1.1817</v>
      </c>
      <c r="G1173" s="58">
        <v>33079</v>
      </c>
    </row>
    <row r="1174" spans="1:7" x14ac:dyDescent="0.3">
      <c r="A1174" s="1" t="s">
        <v>899</v>
      </c>
      <c r="B1174" s="56">
        <v>1.1817</v>
      </c>
      <c r="C1174" s="56">
        <v>1.1817</v>
      </c>
      <c r="D1174" s="56">
        <v>1.1817</v>
      </c>
      <c r="E1174" s="56">
        <v>1.1817</v>
      </c>
      <c r="G1174" s="58">
        <v>1</v>
      </c>
    </row>
    <row r="1175" spans="1:7" x14ac:dyDescent="0.3">
      <c r="A1175" s="1" t="s">
        <v>3914</v>
      </c>
      <c r="B1175" s="56">
        <v>1.1819999999999999</v>
      </c>
      <c r="C1175" s="56">
        <v>1.1819999999999999</v>
      </c>
      <c r="D1175" s="56">
        <v>1.1781999999999999</v>
      </c>
      <c r="E1175" s="56">
        <v>1.1788000000000001</v>
      </c>
      <c r="G1175" s="58">
        <v>839</v>
      </c>
    </row>
    <row r="1176" spans="1:7" x14ac:dyDescent="0.3">
      <c r="A1176" s="1" t="s">
        <v>3915</v>
      </c>
      <c r="B1176" s="56">
        <v>1.1788000000000001</v>
      </c>
      <c r="C1176" s="56">
        <v>1.1983200000000001</v>
      </c>
      <c r="D1176" s="56">
        <v>1.1785000000000001</v>
      </c>
      <c r="E1176" s="56">
        <v>1.1953499999999999</v>
      </c>
      <c r="G1176" s="58">
        <v>35907</v>
      </c>
    </row>
    <row r="1177" spans="1:7" x14ac:dyDescent="0.3">
      <c r="A1177" s="1" t="s">
        <v>900</v>
      </c>
      <c r="B1177" s="56">
        <v>1.1954499999999999</v>
      </c>
      <c r="C1177" s="56">
        <v>1.19885</v>
      </c>
      <c r="D1177" s="56">
        <v>1.19075</v>
      </c>
      <c r="E1177" s="56">
        <v>1.1944300000000001</v>
      </c>
      <c r="G1177" s="58">
        <v>37595</v>
      </c>
    </row>
    <row r="1178" spans="1:7" x14ac:dyDescent="0.3">
      <c r="A1178" s="1" t="s">
        <v>901</v>
      </c>
      <c r="B1178" s="56">
        <v>1.1944300000000001</v>
      </c>
      <c r="C1178" s="56">
        <v>1.20624</v>
      </c>
      <c r="D1178" s="56">
        <v>1.19313</v>
      </c>
      <c r="E1178" s="56">
        <v>1.20018</v>
      </c>
      <c r="G1178" s="58">
        <v>38617</v>
      </c>
    </row>
    <row r="1179" spans="1:7" x14ac:dyDescent="0.3">
      <c r="A1179" s="1" t="s">
        <v>902</v>
      </c>
      <c r="B1179" s="56">
        <v>1.20008</v>
      </c>
      <c r="C1179" s="56">
        <v>1.2040500000000001</v>
      </c>
      <c r="D1179" s="56">
        <v>1.1937</v>
      </c>
      <c r="E1179" s="56">
        <v>1.1978800000000001</v>
      </c>
      <c r="G1179" s="58">
        <v>38053</v>
      </c>
    </row>
    <row r="1180" spans="1:7" x14ac:dyDescent="0.3">
      <c r="A1180" s="1" t="s">
        <v>903</v>
      </c>
      <c r="B1180" s="56">
        <v>1.1978800000000001</v>
      </c>
      <c r="C1180" s="56">
        <v>1.2028000000000001</v>
      </c>
      <c r="D1180" s="56">
        <v>1.1938299999999999</v>
      </c>
      <c r="E1180" s="56">
        <v>1.2018</v>
      </c>
      <c r="G1180" s="58">
        <v>35195</v>
      </c>
    </row>
    <row r="1181" spans="1:7" x14ac:dyDescent="0.3">
      <c r="A1181" s="1" t="s">
        <v>904</v>
      </c>
      <c r="B1181" s="56">
        <v>1.2018</v>
      </c>
      <c r="C1181" s="56">
        <v>1.2018</v>
      </c>
      <c r="D1181" s="56">
        <v>1.2018</v>
      </c>
      <c r="E1181" s="56">
        <v>1.2018</v>
      </c>
      <c r="G1181" s="58">
        <v>1</v>
      </c>
    </row>
    <row r="1182" spans="1:7" x14ac:dyDescent="0.3">
      <c r="A1182" s="1" t="s">
        <v>3916</v>
      </c>
      <c r="B1182" s="56">
        <v>1.2015</v>
      </c>
      <c r="C1182" s="56">
        <v>1.2034</v>
      </c>
      <c r="D1182" s="56">
        <v>1.2015</v>
      </c>
      <c r="E1182" s="56">
        <v>1.2029000000000001</v>
      </c>
      <c r="G1182" s="58">
        <v>525</v>
      </c>
    </row>
    <row r="1183" spans="1:7" x14ac:dyDescent="0.3">
      <c r="A1183" s="1" t="s">
        <v>3917</v>
      </c>
      <c r="B1183" s="56">
        <v>1.2029000000000001</v>
      </c>
      <c r="C1183" s="56">
        <v>1.2043999999999999</v>
      </c>
      <c r="D1183" s="56">
        <v>1.1977</v>
      </c>
      <c r="E1183" s="56">
        <v>1.20068</v>
      </c>
      <c r="G1183" s="58">
        <v>33197</v>
      </c>
    </row>
    <row r="1184" spans="1:7" x14ac:dyDescent="0.3">
      <c r="A1184" s="1" t="s">
        <v>905</v>
      </c>
      <c r="B1184" s="56">
        <v>1.20068</v>
      </c>
      <c r="C1184" s="56">
        <v>1.2012799999999999</v>
      </c>
      <c r="D1184" s="56">
        <v>1.18408</v>
      </c>
      <c r="E1184" s="56">
        <v>1.18608</v>
      </c>
      <c r="G1184" s="58">
        <v>35285</v>
      </c>
    </row>
    <row r="1185" spans="1:7" x14ac:dyDescent="0.3">
      <c r="A1185" s="1" t="s">
        <v>906</v>
      </c>
      <c r="B1185" s="56">
        <v>1.18598</v>
      </c>
      <c r="C1185" s="56">
        <v>1.1912</v>
      </c>
      <c r="D1185" s="56">
        <v>1.1801999999999999</v>
      </c>
      <c r="E1185" s="56">
        <v>1.1836899999999999</v>
      </c>
      <c r="G1185" s="58">
        <v>35147</v>
      </c>
    </row>
    <row r="1186" spans="1:7" x14ac:dyDescent="0.3">
      <c r="A1186" s="1" t="s">
        <v>907</v>
      </c>
      <c r="B1186" s="56">
        <v>1.1836899999999999</v>
      </c>
      <c r="C1186" s="56">
        <v>1.1898</v>
      </c>
      <c r="D1186" s="56">
        <v>1.18113</v>
      </c>
      <c r="E1186" s="56">
        <v>1.18689</v>
      </c>
      <c r="G1186" s="58">
        <v>31092</v>
      </c>
    </row>
    <row r="1187" spans="1:7" x14ac:dyDescent="0.3">
      <c r="A1187" s="1" t="s">
        <v>908</v>
      </c>
      <c r="B1187" s="56">
        <v>1.18689</v>
      </c>
      <c r="C1187" s="56">
        <v>1.1886300000000001</v>
      </c>
      <c r="D1187" s="56">
        <v>1.1832499999999999</v>
      </c>
      <c r="E1187" s="56">
        <v>1.1873</v>
      </c>
      <c r="G1187" s="58">
        <v>23023</v>
      </c>
    </row>
    <row r="1188" spans="1:7" x14ac:dyDescent="0.3">
      <c r="A1188" s="1" t="s">
        <v>909</v>
      </c>
      <c r="B1188" s="56">
        <v>1.1873</v>
      </c>
      <c r="C1188" s="56">
        <v>1.1873</v>
      </c>
      <c r="D1188" s="56">
        <v>1.1873</v>
      </c>
      <c r="E1188" s="56">
        <v>1.1873</v>
      </c>
      <c r="G1188" s="58">
        <v>1</v>
      </c>
    </row>
    <row r="1189" spans="1:7" x14ac:dyDescent="0.3">
      <c r="A1189" s="1" t="s">
        <v>3918</v>
      </c>
      <c r="B1189" s="56">
        <v>1.1867000000000001</v>
      </c>
      <c r="C1189" s="56">
        <v>1.1879</v>
      </c>
      <c r="D1189" s="56">
        <v>1.1836</v>
      </c>
      <c r="E1189" s="56">
        <v>1.18485</v>
      </c>
      <c r="G1189" s="58">
        <v>3998</v>
      </c>
    </row>
    <row r="1190" spans="1:7" x14ac:dyDescent="0.3">
      <c r="A1190" s="1" t="s">
        <v>3919</v>
      </c>
      <c r="B1190" s="56">
        <v>1.18485</v>
      </c>
      <c r="C1190" s="56">
        <v>1.1879</v>
      </c>
      <c r="D1190" s="56">
        <v>1.1828000000000001</v>
      </c>
      <c r="E1190" s="56">
        <v>1.1828000000000001</v>
      </c>
      <c r="G1190" s="58">
        <v>27251</v>
      </c>
    </row>
    <row r="1191" spans="1:7" x14ac:dyDescent="0.3">
      <c r="A1191" s="1" t="s">
        <v>910</v>
      </c>
      <c r="B1191" s="56">
        <v>1.1828000000000001</v>
      </c>
      <c r="C1191" s="56">
        <v>1.1933</v>
      </c>
      <c r="D1191" s="56">
        <v>1.1814899999999999</v>
      </c>
      <c r="E1191" s="56">
        <v>1.18344</v>
      </c>
      <c r="G1191" s="58">
        <v>40669</v>
      </c>
    </row>
    <row r="1192" spans="1:7" x14ac:dyDescent="0.3">
      <c r="A1192" s="1" t="s">
        <v>911</v>
      </c>
      <c r="B1192" s="56">
        <v>1.18344</v>
      </c>
      <c r="C1192" s="56">
        <v>1.1882999999999999</v>
      </c>
      <c r="D1192" s="56">
        <v>1.1821299999999999</v>
      </c>
      <c r="E1192" s="56">
        <v>1.1840999999999999</v>
      </c>
      <c r="G1192" s="58">
        <v>38440</v>
      </c>
    </row>
    <row r="1193" spans="1:7" x14ac:dyDescent="0.3">
      <c r="A1193" s="1" t="s">
        <v>912</v>
      </c>
      <c r="B1193" s="56">
        <v>1.1841999999999999</v>
      </c>
      <c r="C1193" s="56">
        <v>1.18895</v>
      </c>
      <c r="D1193" s="56">
        <v>1.1779500000000001</v>
      </c>
      <c r="E1193" s="56">
        <v>1.1853</v>
      </c>
      <c r="G1193" s="58">
        <v>29958</v>
      </c>
    </row>
    <row r="1194" spans="1:7" x14ac:dyDescent="0.3">
      <c r="A1194" s="1" t="s">
        <v>3920</v>
      </c>
      <c r="B1194" s="56">
        <v>1.1855</v>
      </c>
      <c r="C1194" s="56">
        <v>1.1855</v>
      </c>
      <c r="D1194" s="56">
        <v>1.1849000000000001</v>
      </c>
      <c r="E1194" s="56">
        <v>1.1849000000000001</v>
      </c>
      <c r="G1194" s="58">
        <v>3</v>
      </c>
    </row>
    <row r="1195" spans="1:7" x14ac:dyDescent="0.3">
      <c r="A1195" s="1" t="s">
        <v>3921</v>
      </c>
      <c r="B1195" s="56">
        <v>1.1850000000000001</v>
      </c>
      <c r="C1195" s="56">
        <v>1.1869000000000001</v>
      </c>
      <c r="D1195" s="56">
        <v>1.1803999999999999</v>
      </c>
      <c r="E1195" s="56">
        <v>1.18245</v>
      </c>
      <c r="G1195" s="58">
        <v>3054</v>
      </c>
    </row>
    <row r="1196" spans="1:7" x14ac:dyDescent="0.3">
      <c r="A1196" s="1" t="s">
        <v>3922</v>
      </c>
      <c r="B1196" s="56">
        <v>1.18245</v>
      </c>
      <c r="C1196" s="56">
        <v>1.2030799999999999</v>
      </c>
      <c r="D1196" s="56">
        <v>1.1813499999999999</v>
      </c>
      <c r="E1196" s="56">
        <v>1.2018500000000001</v>
      </c>
      <c r="G1196" s="58">
        <v>37669</v>
      </c>
    </row>
    <row r="1197" spans="1:7" x14ac:dyDescent="0.3">
      <c r="A1197" s="1" t="s">
        <v>913</v>
      </c>
      <c r="B1197" s="56">
        <v>1.2018500000000001</v>
      </c>
      <c r="C1197" s="56">
        <v>1.21445</v>
      </c>
      <c r="D1197" s="56">
        <v>1.20068</v>
      </c>
      <c r="E1197" s="56">
        <v>1.21208</v>
      </c>
      <c r="G1197" s="58">
        <v>39583</v>
      </c>
    </row>
    <row r="1198" spans="1:7" x14ac:dyDescent="0.3">
      <c r="A1198" s="1" t="s">
        <v>914</v>
      </c>
      <c r="B1198" s="56">
        <v>1.21208</v>
      </c>
      <c r="C1198" s="56">
        <v>1.21228</v>
      </c>
      <c r="D1198" s="56">
        <v>1.20675</v>
      </c>
      <c r="E1198" s="56">
        <v>1.2110799999999999</v>
      </c>
      <c r="G1198" s="58">
        <v>37709</v>
      </c>
    </row>
    <row r="1199" spans="1:7" x14ac:dyDescent="0.3">
      <c r="A1199" s="1" t="s">
        <v>915</v>
      </c>
      <c r="B1199" s="56">
        <v>1.2110799999999999</v>
      </c>
      <c r="C1199" s="56">
        <v>1.21817</v>
      </c>
      <c r="D1199" s="56">
        <v>1.2081299999999999</v>
      </c>
      <c r="E1199" s="56">
        <v>1.2157</v>
      </c>
      <c r="G1199" s="58">
        <v>31208</v>
      </c>
    </row>
    <row r="1200" spans="1:7" x14ac:dyDescent="0.3">
      <c r="A1200" s="1" t="s">
        <v>916</v>
      </c>
      <c r="B1200" s="56">
        <v>1.2157</v>
      </c>
      <c r="C1200" s="56">
        <v>1.2157</v>
      </c>
      <c r="D1200" s="56">
        <v>1.2157</v>
      </c>
      <c r="E1200" s="56">
        <v>1.2157</v>
      </c>
      <c r="G1200" s="58">
        <v>1</v>
      </c>
    </row>
    <row r="1201" spans="1:7" x14ac:dyDescent="0.3">
      <c r="A1201" s="1" t="s">
        <v>3923</v>
      </c>
      <c r="B1201" s="56">
        <v>1.2151000000000001</v>
      </c>
      <c r="C1201" s="56">
        <v>1.2159</v>
      </c>
      <c r="D1201" s="56">
        <v>1.2148000000000001</v>
      </c>
      <c r="E1201" s="56">
        <v>1.2154</v>
      </c>
      <c r="G1201" s="58">
        <v>66</v>
      </c>
    </row>
    <row r="1202" spans="1:7" x14ac:dyDescent="0.3">
      <c r="A1202" s="1" t="s">
        <v>3924</v>
      </c>
      <c r="B1202" s="56">
        <v>1.2154</v>
      </c>
      <c r="C1202" s="56">
        <v>1.2157</v>
      </c>
      <c r="D1202" s="56">
        <v>1.20546</v>
      </c>
      <c r="E1202" s="56">
        <v>1.20878</v>
      </c>
      <c r="G1202" s="58">
        <v>33081</v>
      </c>
    </row>
    <row r="1203" spans="1:7" x14ac:dyDescent="0.3">
      <c r="A1203" s="1" t="s">
        <v>917</v>
      </c>
      <c r="B1203" s="56">
        <v>1.20878</v>
      </c>
      <c r="C1203" s="56">
        <v>1.21095</v>
      </c>
      <c r="D1203" s="56">
        <v>1.2037</v>
      </c>
      <c r="E1203" s="56">
        <v>1.20638</v>
      </c>
      <c r="G1203" s="58">
        <v>34664</v>
      </c>
    </row>
    <row r="1204" spans="1:7" x14ac:dyDescent="0.3">
      <c r="A1204" s="1" t="s">
        <v>918</v>
      </c>
      <c r="B1204" s="56">
        <v>1.20648</v>
      </c>
      <c r="C1204" s="56">
        <v>1.21448</v>
      </c>
      <c r="D1204" s="56">
        <v>1.20465</v>
      </c>
      <c r="E1204" s="56">
        <v>1.21285</v>
      </c>
      <c r="G1204" s="58">
        <v>34757</v>
      </c>
    </row>
    <row r="1205" spans="1:7" x14ac:dyDescent="0.3">
      <c r="A1205" s="1" t="s">
        <v>919</v>
      </c>
      <c r="B1205" s="56">
        <v>1.21275</v>
      </c>
      <c r="C1205" s="56">
        <v>1.2163999999999999</v>
      </c>
      <c r="D1205" s="56">
        <v>1.20082</v>
      </c>
      <c r="E1205" s="56">
        <v>1.2036</v>
      </c>
      <c r="G1205" s="58">
        <v>35042</v>
      </c>
    </row>
    <row r="1206" spans="1:7" x14ac:dyDescent="0.3">
      <c r="A1206" s="1" t="s">
        <v>920</v>
      </c>
      <c r="B1206" s="56">
        <v>1.2035</v>
      </c>
      <c r="C1206" s="56">
        <v>1.2151000000000001</v>
      </c>
      <c r="D1206" s="56">
        <v>1.2028000000000001</v>
      </c>
      <c r="E1206" s="56">
        <v>1.2148000000000001</v>
      </c>
      <c r="G1206" s="58">
        <v>33926</v>
      </c>
    </row>
    <row r="1207" spans="1:7" x14ac:dyDescent="0.3">
      <c r="A1207" s="1" t="s">
        <v>3925</v>
      </c>
      <c r="B1207" s="56">
        <v>1.2135</v>
      </c>
      <c r="C1207" s="56">
        <v>1.2157</v>
      </c>
      <c r="D1207" s="56">
        <v>1.2135</v>
      </c>
      <c r="E1207" s="56">
        <v>1.2153</v>
      </c>
      <c r="G1207" s="58">
        <v>366</v>
      </c>
    </row>
    <row r="1208" spans="1:7" x14ac:dyDescent="0.3">
      <c r="A1208" s="1" t="s">
        <v>3926</v>
      </c>
      <c r="B1208" s="56">
        <v>1.2154</v>
      </c>
      <c r="C1208" s="56">
        <v>1.218</v>
      </c>
      <c r="D1208" s="56">
        <v>1.2108000000000001</v>
      </c>
      <c r="E1208" s="56">
        <v>1.21275</v>
      </c>
      <c r="G1208" s="58">
        <v>24249</v>
      </c>
    </row>
    <row r="1209" spans="1:7" x14ac:dyDescent="0.3">
      <c r="A1209" s="1" t="s">
        <v>3927</v>
      </c>
      <c r="B1209" s="56">
        <v>1.21285</v>
      </c>
      <c r="C1209" s="56">
        <v>1.2141</v>
      </c>
      <c r="D1209" s="56">
        <v>1.2052499999999999</v>
      </c>
      <c r="E1209" s="56">
        <v>1.21078</v>
      </c>
      <c r="G1209" s="58">
        <v>10673</v>
      </c>
    </row>
    <row r="1210" spans="1:7" x14ac:dyDescent="0.3">
      <c r="A1210" s="1" t="s">
        <v>921</v>
      </c>
      <c r="B1210" s="56">
        <v>1.21088</v>
      </c>
      <c r="C1210" s="56">
        <v>1.2161</v>
      </c>
      <c r="D1210" s="56">
        <v>1.2072499999999999</v>
      </c>
      <c r="E1210" s="56">
        <v>1.2111799999999999</v>
      </c>
      <c r="G1210" s="58">
        <v>14112</v>
      </c>
    </row>
    <row r="1211" spans="1:7" x14ac:dyDescent="0.3">
      <c r="A1211" s="1" t="s">
        <v>922</v>
      </c>
      <c r="B1211" s="56">
        <v>1.21113</v>
      </c>
      <c r="C1211" s="56">
        <v>1.21268</v>
      </c>
      <c r="D1211" s="56">
        <v>1.2054499999999999</v>
      </c>
      <c r="E1211" s="56">
        <v>1.20983</v>
      </c>
      <c r="G1211" s="58">
        <v>11405</v>
      </c>
    </row>
    <row r="1212" spans="1:7" x14ac:dyDescent="0.3">
      <c r="A1212" s="1" t="s">
        <v>923</v>
      </c>
      <c r="B1212" s="56">
        <v>1.2098800000000001</v>
      </c>
      <c r="C1212" s="56">
        <v>1.2145999999999999</v>
      </c>
      <c r="D1212" s="56">
        <v>1.2041500000000001</v>
      </c>
      <c r="E1212" s="56">
        <v>1.2139</v>
      </c>
      <c r="G1212" s="58">
        <v>10720</v>
      </c>
    </row>
    <row r="1213" spans="1:7" x14ac:dyDescent="0.3">
      <c r="A1213" s="1" t="s">
        <v>924</v>
      </c>
      <c r="B1213" s="56">
        <v>1.2139</v>
      </c>
      <c r="C1213" s="56">
        <v>1.2139</v>
      </c>
      <c r="D1213" s="56">
        <v>1.2139</v>
      </c>
      <c r="E1213" s="56">
        <v>1.2139</v>
      </c>
      <c r="G1213" s="58">
        <v>1</v>
      </c>
    </row>
    <row r="1214" spans="1:7" x14ac:dyDescent="0.3">
      <c r="A1214" s="1" t="s">
        <v>3928</v>
      </c>
      <c r="B1214" s="56">
        <v>1.2134</v>
      </c>
      <c r="C1214" s="56">
        <v>1.2149000000000001</v>
      </c>
      <c r="D1214" s="56">
        <v>1.2134</v>
      </c>
      <c r="E1214" s="56">
        <v>1.2145999999999999</v>
      </c>
      <c r="G1214" s="58">
        <v>350</v>
      </c>
    </row>
    <row r="1215" spans="1:7" x14ac:dyDescent="0.3">
      <c r="A1215" s="1" t="s">
        <v>3929</v>
      </c>
      <c r="B1215" s="56">
        <v>1.2145999999999999</v>
      </c>
      <c r="C1215" s="56">
        <v>1.2311799999999999</v>
      </c>
      <c r="D1215" s="56">
        <v>1.2141999999999999</v>
      </c>
      <c r="E1215" s="56">
        <v>1.23048</v>
      </c>
      <c r="G1215" s="58">
        <v>13619</v>
      </c>
    </row>
    <row r="1216" spans="1:7" x14ac:dyDescent="0.3">
      <c r="A1216" s="1" t="s">
        <v>925</v>
      </c>
      <c r="B1216" s="56">
        <v>1.23048</v>
      </c>
      <c r="C1216" s="56">
        <v>1.23228</v>
      </c>
      <c r="D1216" s="56">
        <v>1.2258</v>
      </c>
      <c r="E1216" s="56">
        <v>1.22811</v>
      </c>
      <c r="G1216" s="58">
        <v>11433</v>
      </c>
    </row>
    <row r="1217" spans="1:7" x14ac:dyDescent="0.3">
      <c r="A1217" s="1" t="s">
        <v>926</v>
      </c>
      <c r="B1217" s="56">
        <v>1.22821</v>
      </c>
      <c r="C1217" s="56">
        <v>1.2323999999999999</v>
      </c>
      <c r="D1217" s="56">
        <v>1.2237</v>
      </c>
      <c r="E1217" s="56">
        <v>1.2240800000000001</v>
      </c>
      <c r="G1217" s="58">
        <v>12917</v>
      </c>
    </row>
    <row r="1218" spans="1:7" x14ac:dyDescent="0.3">
      <c r="A1218" s="1" t="s">
        <v>927</v>
      </c>
      <c r="B1218" s="56">
        <v>1.2240800000000001</v>
      </c>
      <c r="C1218" s="56">
        <v>1.22705</v>
      </c>
      <c r="D1218" s="56">
        <v>1.22028</v>
      </c>
      <c r="E1218" s="56">
        <v>1.22078</v>
      </c>
      <c r="G1218" s="58">
        <v>10626</v>
      </c>
    </row>
    <row r="1219" spans="1:7" x14ac:dyDescent="0.3">
      <c r="A1219" s="1" t="s">
        <v>928</v>
      </c>
      <c r="B1219" s="56">
        <v>1.22068</v>
      </c>
      <c r="C1219" s="56">
        <v>1.2236</v>
      </c>
      <c r="D1219" s="56">
        <v>1.2088300000000001</v>
      </c>
      <c r="E1219" s="56">
        <v>1.2099</v>
      </c>
      <c r="G1219" s="58">
        <v>13569</v>
      </c>
    </row>
    <row r="1220" spans="1:7" x14ac:dyDescent="0.3">
      <c r="A1220" s="1" t="s">
        <v>3930</v>
      </c>
      <c r="B1220" s="56">
        <v>1.2108000000000001</v>
      </c>
      <c r="C1220" s="56">
        <v>1.2117</v>
      </c>
      <c r="D1220" s="56">
        <v>1.21</v>
      </c>
      <c r="E1220" s="56">
        <v>1.2111499999999999</v>
      </c>
      <c r="G1220" s="58">
        <v>419</v>
      </c>
    </row>
    <row r="1221" spans="1:7" x14ac:dyDescent="0.3">
      <c r="A1221" s="1" t="s">
        <v>3931</v>
      </c>
      <c r="B1221" s="56">
        <v>1.21105</v>
      </c>
      <c r="C1221" s="56">
        <v>1.2115499999999999</v>
      </c>
      <c r="D1221" s="56">
        <v>1.20645</v>
      </c>
      <c r="E1221" s="56">
        <v>1.20903</v>
      </c>
      <c r="G1221" s="58">
        <v>9500</v>
      </c>
    </row>
    <row r="1222" spans="1:7" x14ac:dyDescent="0.3">
      <c r="A1222" s="1" t="s">
        <v>929</v>
      </c>
      <c r="B1222" s="56">
        <v>1.20913</v>
      </c>
      <c r="C1222" s="56">
        <v>1.21888</v>
      </c>
      <c r="D1222" s="56">
        <v>1.20808</v>
      </c>
      <c r="E1222" s="56">
        <v>1.21566</v>
      </c>
      <c r="G1222" s="58">
        <v>11211</v>
      </c>
    </row>
    <row r="1223" spans="1:7" x14ac:dyDescent="0.3">
      <c r="A1223" s="1" t="s">
        <v>930</v>
      </c>
      <c r="B1223" s="56">
        <v>1.21566</v>
      </c>
      <c r="C1223" s="56">
        <v>1.2164299999999999</v>
      </c>
      <c r="D1223" s="56">
        <v>1.20485</v>
      </c>
      <c r="E1223" s="56">
        <v>1.20658</v>
      </c>
      <c r="G1223" s="58">
        <v>10796</v>
      </c>
    </row>
    <row r="1224" spans="1:7" x14ac:dyDescent="0.3">
      <c r="A1224" s="1" t="s">
        <v>931</v>
      </c>
      <c r="B1224" s="56">
        <v>1.20658</v>
      </c>
      <c r="C1224" s="56">
        <v>1.21078</v>
      </c>
      <c r="D1224" s="56">
        <v>1.2033799999999999</v>
      </c>
      <c r="E1224" s="56">
        <v>1.2091799999999999</v>
      </c>
      <c r="G1224" s="58">
        <v>10584</v>
      </c>
    </row>
    <row r="1225" spans="1:7" x14ac:dyDescent="0.3">
      <c r="A1225" s="1" t="s">
        <v>932</v>
      </c>
      <c r="B1225" s="56">
        <v>1.2091799999999999</v>
      </c>
      <c r="C1225" s="56">
        <v>1.21143</v>
      </c>
      <c r="D1225" s="56">
        <v>1.19695</v>
      </c>
      <c r="E1225" s="56">
        <v>1.2029000000000001</v>
      </c>
      <c r="G1225" s="58">
        <v>10570</v>
      </c>
    </row>
    <row r="1226" spans="1:7" x14ac:dyDescent="0.3">
      <c r="A1226" s="1" t="s">
        <v>933</v>
      </c>
      <c r="B1226" s="56">
        <v>1.2029000000000001</v>
      </c>
      <c r="C1226" s="56">
        <v>1.2029000000000001</v>
      </c>
      <c r="D1226" s="56">
        <v>1.2029000000000001</v>
      </c>
      <c r="E1226" s="56">
        <v>1.2029000000000001</v>
      </c>
      <c r="G1226" s="58">
        <v>2</v>
      </c>
    </row>
    <row r="1227" spans="1:7" x14ac:dyDescent="0.3">
      <c r="A1227" s="1" t="s">
        <v>3932</v>
      </c>
      <c r="B1227" s="56">
        <v>1.2028000000000001</v>
      </c>
      <c r="C1227" s="56">
        <v>1.2043999999999999</v>
      </c>
      <c r="D1227" s="56">
        <v>1.2028000000000001</v>
      </c>
      <c r="E1227" s="56">
        <v>1.2042999999999999</v>
      </c>
      <c r="G1227" s="58">
        <v>225</v>
      </c>
    </row>
    <row r="1228" spans="1:7" x14ac:dyDescent="0.3">
      <c r="A1228" s="1" t="s">
        <v>3933</v>
      </c>
      <c r="B1228" s="56">
        <v>1.2043999999999999</v>
      </c>
      <c r="C1228" s="56">
        <v>1.2052</v>
      </c>
      <c r="D1228" s="56">
        <v>1.1948000000000001</v>
      </c>
      <c r="E1228" s="56">
        <v>1.19685</v>
      </c>
      <c r="G1228" s="58">
        <v>9389</v>
      </c>
    </row>
    <row r="1229" spans="1:7" x14ac:dyDescent="0.3">
      <c r="A1229" s="1" t="s">
        <v>934</v>
      </c>
      <c r="B1229" s="56">
        <v>1.19675</v>
      </c>
      <c r="C1229" s="56">
        <v>1.2017500000000001</v>
      </c>
      <c r="D1229" s="56">
        <v>1.19438</v>
      </c>
      <c r="E1229" s="56">
        <v>1.198</v>
      </c>
      <c r="G1229" s="58">
        <v>9869</v>
      </c>
    </row>
    <row r="1230" spans="1:7" x14ac:dyDescent="0.3">
      <c r="A1230" s="1" t="s">
        <v>935</v>
      </c>
      <c r="B1230" s="56">
        <v>1.1980999999999999</v>
      </c>
      <c r="C1230" s="56">
        <v>1.1994499999999999</v>
      </c>
      <c r="D1230" s="56">
        <v>1.19245</v>
      </c>
      <c r="E1230" s="56">
        <v>1.19625</v>
      </c>
      <c r="G1230" s="58">
        <v>9451</v>
      </c>
    </row>
    <row r="1231" spans="1:7" x14ac:dyDescent="0.3">
      <c r="A1231" s="1" t="s">
        <v>936</v>
      </c>
      <c r="B1231" s="56">
        <v>1.19635</v>
      </c>
      <c r="C1231" s="56">
        <v>1.1996500000000001</v>
      </c>
      <c r="D1231" s="56">
        <v>1.19475</v>
      </c>
      <c r="E1231" s="56">
        <v>1.1980500000000001</v>
      </c>
      <c r="G1231" s="58">
        <v>9033</v>
      </c>
    </row>
    <row r="1232" spans="1:7" x14ac:dyDescent="0.3">
      <c r="A1232" s="1" t="s">
        <v>937</v>
      </c>
      <c r="B1232" s="56">
        <v>1.19815</v>
      </c>
      <c r="C1232" s="56">
        <v>1.2025999999999999</v>
      </c>
      <c r="D1232" s="56">
        <v>1.1894400000000001</v>
      </c>
      <c r="E1232" s="56">
        <v>1.1911</v>
      </c>
      <c r="G1232" s="58">
        <v>11340</v>
      </c>
    </row>
    <row r="1233" spans="1:7" x14ac:dyDescent="0.3">
      <c r="A1233" s="1" t="s">
        <v>3934</v>
      </c>
      <c r="B1233" s="56">
        <v>1.1907000000000001</v>
      </c>
      <c r="C1233" s="56">
        <v>1.1913</v>
      </c>
      <c r="D1233" s="56">
        <v>1.1898</v>
      </c>
      <c r="E1233" s="56">
        <v>1.1904999999999999</v>
      </c>
      <c r="G1233" s="58">
        <v>469</v>
      </c>
    </row>
    <row r="1234" spans="1:7" x14ac:dyDescent="0.3">
      <c r="A1234" s="1" t="s">
        <v>3935</v>
      </c>
      <c r="B1234" s="56">
        <v>1.1904999999999999</v>
      </c>
      <c r="C1234" s="56">
        <v>1.1920500000000001</v>
      </c>
      <c r="D1234" s="56">
        <v>1.1878500000000001</v>
      </c>
      <c r="E1234" s="56">
        <v>1.1897500000000001</v>
      </c>
      <c r="G1234" s="58">
        <v>8405</v>
      </c>
    </row>
    <row r="1235" spans="1:7" x14ac:dyDescent="0.3">
      <c r="A1235" s="1" t="s">
        <v>938</v>
      </c>
      <c r="B1235" s="56">
        <v>1.1897500000000001</v>
      </c>
      <c r="C1235" s="56">
        <v>1.19252</v>
      </c>
      <c r="D1235" s="56">
        <v>1.18605</v>
      </c>
      <c r="E1235" s="56">
        <v>1.1915800000000001</v>
      </c>
      <c r="G1235" s="58">
        <v>8990</v>
      </c>
    </row>
    <row r="1236" spans="1:7" x14ac:dyDescent="0.3">
      <c r="A1236" s="1" t="s">
        <v>939</v>
      </c>
      <c r="B1236" s="56">
        <v>1.1915800000000001</v>
      </c>
      <c r="C1236" s="56">
        <v>1.1955100000000001</v>
      </c>
      <c r="D1236" s="56">
        <v>1.1871799999999999</v>
      </c>
      <c r="E1236" s="56">
        <v>1.18913</v>
      </c>
      <c r="G1236" s="58">
        <v>10036</v>
      </c>
    </row>
    <row r="1237" spans="1:7" x14ac:dyDescent="0.3">
      <c r="A1237" s="1" t="s">
        <v>940</v>
      </c>
      <c r="B1237" s="56">
        <v>1.18923</v>
      </c>
      <c r="C1237" s="56">
        <v>1.19085</v>
      </c>
      <c r="D1237" s="56">
        <v>1.1851</v>
      </c>
      <c r="E1237" s="56">
        <v>1.1906000000000001</v>
      </c>
      <c r="G1237" s="58">
        <v>8700</v>
      </c>
    </row>
    <row r="1238" spans="1:7" s="65" customFormat="1" x14ac:dyDescent="0.3">
      <c r="A1238" s="62" t="s">
        <v>941</v>
      </c>
      <c r="B1238" s="63">
        <v>1.1906000000000001</v>
      </c>
      <c r="C1238" s="63">
        <v>1.1944999999999999</v>
      </c>
      <c r="D1238" s="63">
        <v>1.1860299999999999</v>
      </c>
      <c r="E1238" s="63">
        <v>1.1943999999999999</v>
      </c>
      <c r="F1238" s="63"/>
      <c r="G1238" s="64">
        <v>9878</v>
      </c>
    </row>
    <row r="1239" spans="1:7" x14ac:dyDescent="0.3">
      <c r="A1239" s="1" t="s">
        <v>942</v>
      </c>
      <c r="B1239" s="56">
        <v>1.1943999999999999</v>
      </c>
      <c r="C1239" s="56">
        <v>1.1943999999999999</v>
      </c>
      <c r="D1239" s="56">
        <v>1.1943999999999999</v>
      </c>
      <c r="E1239" s="56">
        <v>1.1943999999999999</v>
      </c>
      <c r="G1239" s="58">
        <v>2</v>
      </c>
    </row>
    <row r="1240" spans="1:7" x14ac:dyDescent="0.3">
      <c r="A1240" s="1" t="s">
        <v>3936</v>
      </c>
      <c r="B1240" s="56">
        <v>1.1940999999999999</v>
      </c>
      <c r="C1240" s="56">
        <v>1.1944999999999999</v>
      </c>
      <c r="D1240" s="56">
        <v>1.1933</v>
      </c>
      <c r="E1240" s="56">
        <v>1.1935</v>
      </c>
      <c r="G1240" s="58">
        <v>141</v>
      </c>
    </row>
    <row r="1241" spans="1:7" x14ac:dyDescent="0.3">
      <c r="A1241" s="1" t="s">
        <v>3937</v>
      </c>
      <c r="B1241" s="56">
        <v>1.1935</v>
      </c>
      <c r="C1241" s="56">
        <v>1.1975</v>
      </c>
      <c r="D1241" s="56">
        <v>1.1929000000000001</v>
      </c>
      <c r="E1241" s="56">
        <v>1.1938500000000001</v>
      </c>
      <c r="G1241" s="58">
        <v>6430</v>
      </c>
    </row>
    <row r="1242" spans="1:7" x14ac:dyDescent="0.3">
      <c r="A1242" s="1" t="s">
        <v>3938</v>
      </c>
      <c r="B1242" s="56">
        <v>1.1937500000000001</v>
      </c>
      <c r="C1242" s="56">
        <v>1.19425</v>
      </c>
      <c r="D1242" s="56">
        <v>1.1892799999999999</v>
      </c>
      <c r="E1242" s="56">
        <v>1.1912499999999999</v>
      </c>
      <c r="G1242" s="58">
        <v>7860</v>
      </c>
    </row>
    <row r="1243" spans="1:7" x14ac:dyDescent="0.3">
      <c r="A1243" s="1" t="s">
        <v>943</v>
      </c>
      <c r="B1243" s="56">
        <v>1.1912</v>
      </c>
      <c r="C1243" s="56">
        <v>1.1929799999999999</v>
      </c>
      <c r="D1243" s="56">
        <v>1.18632</v>
      </c>
      <c r="E1243" s="56">
        <v>1.1913499999999999</v>
      </c>
      <c r="G1243" s="58">
        <v>8596</v>
      </c>
    </row>
    <row r="1244" spans="1:7" x14ac:dyDescent="0.3">
      <c r="A1244" s="1" t="s">
        <v>944</v>
      </c>
      <c r="B1244" s="56">
        <v>1.1913499999999999</v>
      </c>
      <c r="C1244" s="56">
        <v>1.1970000000000001</v>
      </c>
      <c r="D1244" s="56">
        <v>1.1893800000000001</v>
      </c>
      <c r="E1244" s="56">
        <v>1.1918800000000001</v>
      </c>
      <c r="G1244" s="58">
        <v>10307</v>
      </c>
    </row>
    <row r="1245" spans="1:7" x14ac:dyDescent="0.3">
      <c r="A1245" s="1" t="s">
        <v>945</v>
      </c>
      <c r="B1245" s="56">
        <v>1.1918299999999999</v>
      </c>
      <c r="C1245" s="56">
        <v>1.1933800000000001</v>
      </c>
      <c r="D1245" s="56">
        <v>1.18648</v>
      </c>
      <c r="E1245" s="56">
        <v>1.18818</v>
      </c>
      <c r="G1245" s="58">
        <v>9794</v>
      </c>
    </row>
    <row r="1246" spans="1:7" x14ac:dyDescent="0.3">
      <c r="A1246" s="1" t="s">
        <v>946</v>
      </c>
      <c r="B1246" s="56">
        <v>1.18831</v>
      </c>
      <c r="C1246" s="56">
        <v>1.1884699999999999</v>
      </c>
      <c r="D1246" s="56">
        <v>1.1881699999999999</v>
      </c>
      <c r="E1246" s="56">
        <v>1.1884600000000001</v>
      </c>
      <c r="G1246" s="58">
        <v>11</v>
      </c>
    </row>
    <row r="1247" spans="1:7" x14ac:dyDescent="0.3">
      <c r="A1247" s="1" t="s">
        <v>3939</v>
      </c>
      <c r="B1247" s="56">
        <v>1.1882600000000001</v>
      </c>
      <c r="C1247" s="56">
        <v>1.1897</v>
      </c>
      <c r="D1247" s="56">
        <v>1.1875</v>
      </c>
      <c r="E1247" s="56">
        <v>1.1878</v>
      </c>
      <c r="G1247" s="58">
        <v>449</v>
      </c>
    </row>
    <row r="1248" spans="1:7" x14ac:dyDescent="0.3">
      <c r="A1248" s="1" t="s">
        <v>3940</v>
      </c>
      <c r="B1248" s="56">
        <v>1.1878</v>
      </c>
      <c r="C1248" s="56">
        <v>1.1879</v>
      </c>
      <c r="D1248" s="56">
        <v>1.1832</v>
      </c>
      <c r="E1248" s="56">
        <v>1.18483</v>
      </c>
      <c r="G1248" s="58">
        <v>9337</v>
      </c>
    </row>
    <row r="1249" spans="1:7" x14ac:dyDescent="0.3">
      <c r="A1249" s="1" t="s">
        <v>947</v>
      </c>
      <c r="B1249" s="56">
        <v>1.18483</v>
      </c>
      <c r="C1249" s="56">
        <v>1.19408</v>
      </c>
      <c r="D1249" s="56">
        <v>1.18363</v>
      </c>
      <c r="E1249" s="56">
        <v>1.19221</v>
      </c>
      <c r="G1249" s="58">
        <v>9250</v>
      </c>
    </row>
    <row r="1250" spans="1:7" x14ac:dyDescent="0.3">
      <c r="A1250" s="1" t="s">
        <v>948</v>
      </c>
      <c r="B1250" s="56">
        <v>1.19231</v>
      </c>
      <c r="C1250" s="56">
        <v>1.1975</v>
      </c>
      <c r="D1250" s="56">
        <v>1.18923</v>
      </c>
      <c r="E1250" s="56">
        <v>1.19235</v>
      </c>
      <c r="G1250" s="58">
        <v>10655</v>
      </c>
    </row>
    <row r="1251" spans="1:7" x14ac:dyDescent="0.3">
      <c r="A1251" s="1" t="s">
        <v>949</v>
      </c>
      <c r="B1251" s="56">
        <v>1.1922999999999999</v>
      </c>
      <c r="C1251" s="56">
        <v>1.2045999999999999</v>
      </c>
      <c r="D1251" s="56">
        <v>1.1914800000000001</v>
      </c>
      <c r="E1251" s="56">
        <v>1.2039</v>
      </c>
      <c r="G1251" s="58">
        <v>10326</v>
      </c>
    </row>
    <row r="1252" spans="1:7" x14ac:dyDescent="0.3">
      <c r="A1252" s="1" t="s">
        <v>950</v>
      </c>
      <c r="B1252" s="56">
        <v>1.2039</v>
      </c>
      <c r="C1252" s="56">
        <v>1.2053499999999999</v>
      </c>
      <c r="D1252" s="56">
        <v>1.19977</v>
      </c>
      <c r="E1252" s="56">
        <v>1.2050000000000001</v>
      </c>
      <c r="G1252" s="58">
        <v>9788</v>
      </c>
    </row>
    <row r="1253" spans="1:7" x14ac:dyDescent="0.3">
      <c r="A1253" s="1" t="s">
        <v>951</v>
      </c>
      <c r="B1253" s="56">
        <v>1.2049000000000001</v>
      </c>
      <c r="C1253" s="56">
        <v>1.2049300000000001</v>
      </c>
      <c r="D1253" s="56">
        <v>1.2049000000000001</v>
      </c>
      <c r="E1253" s="56">
        <v>1.2049300000000001</v>
      </c>
      <c r="G1253" s="58">
        <v>2</v>
      </c>
    </row>
    <row r="1254" spans="1:7" x14ac:dyDescent="0.3">
      <c r="A1254" s="1" t="s">
        <v>3941</v>
      </c>
      <c r="B1254" s="56">
        <v>1.2049000000000001</v>
      </c>
      <c r="C1254" s="56">
        <v>1.2060999999999999</v>
      </c>
      <c r="D1254" s="56">
        <v>1.2048000000000001</v>
      </c>
      <c r="E1254" s="56">
        <v>1.2052</v>
      </c>
      <c r="G1254" s="58">
        <v>541</v>
      </c>
    </row>
    <row r="1255" spans="1:7" x14ac:dyDescent="0.3">
      <c r="A1255" s="1" t="s">
        <v>3942</v>
      </c>
      <c r="B1255" s="56">
        <v>1.2051000000000001</v>
      </c>
      <c r="C1255" s="56">
        <v>1.2099</v>
      </c>
      <c r="D1255" s="56">
        <v>1.1992100000000001</v>
      </c>
      <c r="E1255" s="56">
        <v>1.2018500000000001</v>
      </c>
      <c r="G1255" s="58">
        <v>9685</v>
      </c>
    </row>
    <row r="1256" spans="1:7" x14ac:dyDescent="0.3">
      <c r="A1256" s="1" t="s">
        <v>952</v>
      </c>
      <c r="B1256" s="56">
        <v>1.2018500000000001</v>
      </c>
      <c r="C1256" s="56">
        <v>1.20228</v>
      </c>
      <c r="D1256" s="56">
        <v>1.1870099999999999</v>
      </c>
      <c r="E1256" s="56">
        <v>1.18885</v>
      </c>
      <c r="G1256" s="58">
        <v>11348</v>
      </c>
    </row>
    <row r="1257" spans="1:7" x14ac:dyDescent="0.3">
      <c r="A1257" s="1" t="s">
        <v>953</v>
      </c>
      <c r="B1257" s="56">
        <v>1.18875</v>
      </c>
      <c r="C1257" s="56">
        <v>1.1940999999999999</v>
      </c>
      <c r="D1257" s="56">
        <v>1.1875800000000001</v>
      </c>
      <c r="E1257" s="56">
        <v>1.19245</v>
      </c>
      <c r="G1257" s="58">
        <v>9433</v>
      </c>
    </row>
    <row r="1258" spans="1:7" x14ac:dyDescent="0.3">
      <c r="A1258" s="1" t="s">
        <v>954</v>
      </c>
      <c r="B1258" s="56">
        <v>1.19255</v>
      </c>
      <c r="C1258" s="56">
        <v>1.1952799999999999</v>
      </c>
      <c r="D1258" s="56">
        <v>1.19045</v>
      </c>
      <c r="E1258" s="56">
        <v>1.1912799999999999</v>
      </c>
      <c r="G1258" s="58">
        <v>9669</v>
      </c>
    </row>
    <row r="1259" spans="1:7" x14ac:dyDescent="0.3">
      <c r="A1259" s="1" t="s">
        <v>955</v>
      </c>
      <c r="B1259" s="56">
        <v>1.1910799999999999</v>
      </c>
      <c r="C1259" s="56">
        <v>1.1928000000000001</v>
      </c>
      <c r="D1259" s="56">
        <v>1.18621</v>
      </c>
      <c r="E1259" s="56">
        <v>1.1914</v>
      </c>
      <c r="G1259" s="58">
        <v>9409</v>
      </c>
    </row>
    <row r="1260" spans="1:7" x14ac:dyDescent="0.3">
      <c r="A1260" s="1" t="s">
        <v>3943</v>
      </c>
      <c r="B1260" s="56">
        <v>1.1914</v>
      </c>
      <c r="C1260" s="56">
        <v>1.1923999999999999</v>
      </c>
      <c r="D1260" s="56">
        <v>1.1912</v>
      </c>
      <c r="E1260" s="56">
        <v>1.1919</v>
      </c>
      <c r="G1260" s="58">
        <v>474</v>
      </c>
    </row>
    <row r="1261" spans="1:7" x14ac:dyDescent="0.3">
      <c r="A1261" s="1" t="s">
        <v>3944</v>
      </c>
      <c r="B1261" s="56">
        <v>1.1918500000000001</v>
      </c>
      <c r="C1261" s="56">
        <v>1.19695</v>
      </c>
      <c r="D1261" s="56">
        <v>1.1916</v>
      </c>
      <c r="E1261" s="56">
        <v>1.19645</v>
      </c>
      <c r="G1261" s="58">
        <v>8459</v>
      </c>
    </row>
    <row r="1262" spans="1:7" x14ac:dyDescent="0.3">
      <c r="A1262" s="1" t="s">
        <v>956</v>
      </c>
      <c r="B1262" s="56">
        <v>1.19645</v>
      </c>
      <c r="C1262" s="56">
        <v>1.20323</v>
      </c>
      <c r="D1262" s="56">
        <v>1.1941999999999999</v>
      </c>
      <c r="E1262" s="56">
        <v>1.20133</v>
      </c>
      <c r="G1262" s="58">
        <v>10176</v>
      </c>
    </row>
    <row r="1263" spans="1:7" x14ac:dyDescent="0.3">
      <c r="A1263" s="1" t="s">
        <v>957</v>
      </c>
      <c r="B1263" s="56">
        <v>1.2012799999999999</v>
      </c>
      <c r="C1263" s="56">
        <v>1.2074499999999999</v>
      </c>
      <c r="D1263" s="56">
        <v>1.2008099999999999</v>
      </c>
      <c r="E1263" s="56">
        <v>1.20695</v>
      </c>
      <c r="G1263" s="58">
        <v>9797</v>
      </c>
    </row>
    <row r="1264" spans="1:7" x14ac:dyDescent="0.3">
      <c r="A1264" s="1" t="s">
        <v>958</v>
      </c>
      <c r="B1264" s="56">
        <v>1.2069000000000001</v>
      </c>
      <c r="C1264" s="56">
        <v>1.21898</v>
      </c>
      <c r="D1264" s="56">
        <v>1.2037800000000001</v>
      </c>
      <c r="E1264" s="56">
        <v>1.21838</v>
      </c>
      <c r="G1264" s="58">
        <v>11407</v>
      </c>
    </row>
    <row r="1265" spans="1:7" x14ac:dyDescent="0.3">
      <c r="A1265" s="1" t="s">
        <v>959</v>
      </c>
      <c r="B1265" s="56">
        <v>1.21838</v>
      </c>
      <c r="C1265" s="56">
        <v>1.2207300000000001</v>
      </c>
      <c r="D1265" s="56">
        <v>1.21427</v>
      </c>
      <c r="E1265" s="56">
        <v>1.2196</v>
      </c>
      <c r="G1265" s="58">
        <v>11077</v>
      </c>
    </row>
    <row r="1266" spans="1:7" x14ac:dyDescent="0.3">
      <c r="A1266" s="1" t="s">
        <v>3945</v>
      </c>
      <c r="B1266" s="56">
        <v>1.22</v>
      </c>
      <c r="C1266" s="56">
        <v>1.22</v>
      </c>
      <c r="D1266" s="56">
        <v>1.2184900000000001</v>
      </c>
      <c r="E1266" s="56">
        <v>1.2187300000000001</v>
      </c>
      <c r="G1266" s="58">
        <v>362</v>
      </c>
    </row>
    <row r="1267" spans="1:7" x14ac:dyDescent="0.3">
      <c r="A1267" s="1" t="s">
        <v>3946</v>
      </c>
      <c r="B1267" s="56">
        <v>1.2186999999999999</v>
      </c>
      <c r="C1267" s="56">
        <v>1.2197</v>
      </c>
      <c r="D1267" s="56">
        <v>1.2149799999999999</v>
      </c>
      <c r="E1267" s="56">
        <v>1.21651</v>
      </c>
      <c r="G1267" s="58">
        <v>11038</v>
      </c>
    </row>
    <row r="1268" spans="1:7" x14ac:dyDescent="0.3">
      <c r="A1268" s="1" t="s">
        <v>960</v>
      </c>
      <c r="B1268" s="56">
        <v>1.21641</v>
      </c>
      <c r="C1268" s="56">
        <v>1.2166999999999999</v>
      </c>
      <c r="D1268" s="56">
        <v>1.2077599999999999</v>
      </c>
      <c r="E1268" s="56">
        <v>1.2096</v>
      </c>
      <c r="G1268" s="58">
        <v>10754</v>
      </c>
    </row>
    <row r="1269" spans="1:7" x14ac:dyDescent="0.3">
      <c r="A1269" s="1" t="s">
        <v>961</v>
      </c>
      <c r="B1269" s="56">
        <v>1.2096</v>
      </c>
      <c r="C1269" s="56">
        <v>1.2115499999999999</v>
      </c>
      <c r="D1269" s="56">
        <v>1.2067000000000001</v>
      </c>
      <c r="E1269" s="56">
        <v>1.2078100000000001</v>
      </c>
      <c r="G1269" s="58">
        <v>9536</v>
      </c>
    </row>
    <row r="1270" spans="1:7" x14ac:dyDescent="0.3">
      <c r="A1270" s="1" t="s">
        <v>962</v>
      </c>
      <c r="B1270" s="56">
        <v>1.2078100000000001</v>
      </c>
      <c r="C1270" s="56">
        <v>1.20828</v>
      </c>
      <c r="D1270" s="56">
        <v>1.1957800000000001</v>
      </c>
      <c r="E1270" s="56">
        <v>1.1971799999999999</v>
      </c>
      <c r="G1270" s="58">
        <v>10073</v>
      </c>
    </row>
    <row r="1271" spans="1:7" x14ac:dyDescent="0.3">
      <c r="A1271" s="1" t="s">
        <v>963</v>
      </c>
      <c r="B1271" s="56">
        <v>1.1970799999999999</v>
      </c>
      <c r="C1271" s="56">
        <v>1.2048000000000001</v>
      </c>
      <c r="D1271" s="56">
        <v>1.1952499999999999</v>
      </c>
      <c r="E1271" s="56">
        <v>1.2039</v>
      </c>
      <c r="G1271" s="58">
        <v>9262</v>
      </c>
    </row>
    <row r="1272" spans="1:7" x14ac:dyDescent="0.3">
      <c r="A1272" s="1" t="s">
        <v>3947</v>
      </c>
      <c r="B1272" s="56">
        <v>1.2040999999999999</v>
      </c>
      <c r="C1272" s="56">
        <v>1.2047000000000001</v>
      </c>
      <c r="D1272" s="56">
        <v>1.2039</v>
      </c>
      <c r="E1272" s="56">
        <v>1.2043999999999999</v>
      </c>
      <c r="G1272" s="58">
        <v>320</v>
      </c>
    </row>
    <row r="1273" spans="1:7" x14ac:dyDescent="0.3">
      <c r="A1273" s="1" t="s">
        <v>3948</v>
      </c>
      <c r="B1273" s="56">
        <v>1.2043999999999999</v>
      </c>
      <c r="C1273" s="56">
        <v>1.206</v>
      </c>
      <c r="D1273" s="56">
        <v>1.2007399999999999</v>
      </c>
      <c r="E1273" s="56">
        <v>1.20173</v>
      </c>
      <c r="G1273" s="58">
        <v>7533</v>
      </c>
    </row>
    <row r="1274" spans="1:7" x14ac:dyDescent="0.3">
      <c r="A1274" s="1" t="s">
        <v>964</v>
      </c>
      <c r="B1274" s="56">
        <v>1.20163</v>
      </c>
      <c r="C1274" s="56">
        <v>1.21088</v>
      </c>
      <c r="D1274" s="56">
        <v>1.19943</v>
      </c>
      <c r="E1274" s="56">
        <v>1.20008</v>
      </c>
      <c r="G1274" s="58">
        <v>11356</v>
      </c>
    </row>
    <row r="1275" spans="1:7" x14ac:dyDescent="0.3">
      <c r="A1275" s="1" t="s">
        <v>965</v>
      </c>
      <c r="B1275" s="56">
        <v>1.20008</v>
      </c>
      <c r="C1275" s="56">
        <v>1.2049000000000001</v>
      </c>
      <c r="D1275" s="56">
        <v>1.19815</v>
      </c>
      <c r="E1275" s="56">
        <v>1.2024600000000001</v>
      </c>
      <c r="G1275" s="58">
        <v>9533</v>
      </c>
    </row>
    <row r="1276" spans="1:7" x14ac:dyDescent="0.3">
      <c r="A1276" s="1" t="s">
        <v>966</v>
      </c>
      <c r="B1276" s="56">
        <v>1.2023600000000001</v>
      </c>
      <c r="C1276" s="56">
        <v>1.2173499999999999</v>
      </c>
      <c r="D1276" s="56">
        <v>1.2022600000000001</v>
      </c>
      <c r="E1276" s="56">
        <v>1.21675</v>
      </c>
      <c r="G1276" s="58">
        <v>11687</v>
      </c>
    </row>
    <row r="1277" spans="1:7" x14ac:dyDescent="0.3">
      <c r="A1277" s="1" t="s">
        <v>967</v>
      </c>
      <c r="B1277" s="56">
        <v>1.21675</v>
      </c>
      <c r="C1277" s="56">
        <v>1.2175800000000001</v>
      </c>
      <c r="D1277" s="56">
        <v>1.20851</v>
      </c>
      <c r="E1277" s="56">
        <v>1.2122999999999999</v>
      </c>
      <c r="G1277" s="58">
        <v>11606</v>
      </c>
    </row>
    <row r="1278" spans="1:7" x14ac:dyDescent="0.3">
      <c r="A1278" s="1" t="s">
        <v>3949</v>
      </c>
      <c r="B1278" s="56">
        <v>1.2121999999999999</v>
      </c>
      <c r="C1278" s="56">
        <v>1.21225</v>
      </c>
      <c r="D1278" s="56">
        <v>1.2115499999999999</v>
      </c>
      <c r="E1278" s="56">
        <v>1.2119500000000001</v>
      </c>
      <c r="G1278" s="58">
        <v>68</v>
      </c>
    </row>
    <row r="1279" spans="1:7" x14ac:dyDescent="0.3">
      <c r="A1279" s="1" t="s">
        <v>3950</v>
      </c>
      <c r="B1279" s="56">
        <v>1.2119500000000001</v>
      </c>
      <c r="C1279" s="56">
        <v>1.21488</v>
      </c>
      <c r="D1279" s="56">
        <v>1.2035</v>
      </c>
      <c r="E1279" s="56">
        <v>1.2138500000000001</v>
      </c>
      <c r="G1279" s="58">
        <v>11178</v>
      </c>
    </row>
    <row r="1280" spans="1:7" x14ac:dyDescent="0.3">
      <c r="A1280" s="1" t="s">
        <v>968</v>
      </c>
      <c r="B1280" s="56">
        <v>1.2138500000000001</v>
      </c>
      <c r="C1280" s="56">
        <v>1.2277800000000001</v>
      </c>
      <c r="D1280" s="56">
        <v>1.2121500000000001</v>
      </c>
      <c r="E1280" s="56">
        <v>1.2258</v>
      </c>
      <c r="G1280" s="58">
        <v>12541</v>
      </c>
    </row>
    <row r="1281" spans="1:7" x14ac:dyDescent="0.3">
      <c r="A1281" s="1" t="s">
        <v>969</v>
      </c>
      <c r="B1281" s="56">
        <v>1.2258</v>
      </c>
      <c r="C1281" s="56">
        <v>1.23065</v>
      </c>
      <c r="D1281" s="56">
        <v>1.2245999999999999</v>
      </c>
      <c r="E1281" s="56">
        <v>1.2289000000000001</v>
      </c>
      <c r="G1281" s="58">
        <v>11554</v>
      </c>
    </row>
    <row r="1282" spans="1:7" x14ac:dyDescent="0.3">
      <c r="A1282" s="1" t="s">
        <v>970</v>
      </c>
      <c r="B1282" s="56">
        <v>1.2289000000000001</v>
      </c>
      <c r="C1282" s="56">
        <v>1.2332700000000001</v>
      </c>
      <c r="D1282" s="56">
        <v>1.2197499999999999</v>
      </c>
      <c r="E1282" s="56">
        <v>1.22298</v>
      </c>
      <c r="G1282" s="58">
        <v>13161</v>
      </c>
    </row>
    <row r="1283" spans="1:7" x14ac:dyDescent="0.3">
      <c r="A1283" s="1" t="s">
        <v>971</v>
      </c>
      <c r="B1283" s="56">
        <v>1.22298</v>
      </c>
      <c r="C1283" s="56">
        <v>1.2233799999999999</v>
      </c>
      <c r="D1283" s="56">
        <v>1.20932</v>
      </c>
      <c r="E1283" s="56">
        <v>1.2098</v>
      </c>
      <c r="G1283" s="58">
        <v>12840</v>
      </c>
    </row>
    <row r="1284" spans="1:7" x14ac:dyDescent="0.3">
      <c r="A1284" s="1" t="s">
        <v>3951</v>
      </c>
      <c r="B1284" s="56">
        <v>1.21</v>
      </c>
      <c r="C1284" s="56">
        <v>1.2115</v>
      </c>
      <c r="D1284" s="56">
        <v>1.21</v>
      </c>
      <c r="E1284" s="56">
        <v>1.2111499999999999</v>
      </c>
      <c r="G1284" s="58">
        <v>287</v>
      </c>
    </row>
    <row r="1285" spans="1:7" x14ac:dyDescent="0.3">
      <c r="A1285" s="1" t="s">
        <v>3952</v>
      </c>
      <c r="B1285" s="56">
        <v>1.21105</v>
      </c>
      <c r="C1285" s="56">
        <v>1.21295</v>
      </c>
      <c r="D1285" s="56">
        <v>1.2078100000000001</v>
      </c>
      <c r="E1285" s="56">
        <v>1.21113</v>
      </c>
      <c r="G1285" s="58">
        <v>8419</v>
      </c>
    </row>
    <row r="1286" spans="1:7" x14ac:dyDescent="0.3">
      <c r="A1286" s="1" t="s">
        <v>972</v>
      </c>
      <c r="B1286" s="56">
        <v>1.21113</v>
      </c>
      <c r="C1286" s="56">
        <v>1.2154799999999999</v>
      </c>
      <c r="D1286" s="56">
        <v>1.2092799999999999</v>
      </c>
      <c r="E1286" s="56">
        <v>1.21458</v>
      </c>
      <c r="G1286" s="58">
        <v>9231</v>
      </c>
    </row>
    <row r="1287" spans="1:7" x14ac:dyDescent="0.3">
      <c r="A1287" s="1" t="s">
        <v>973</v>
      </c>
      <c r="B1287" s="56">
        <v>1.21478</v>
      </c>
      <c r="C1287" s="56">
        <v>1.21698</v>
      </c>
      <c r="D1287" s="56">
        <v>1.20675</v>
      </c>
      <c r="E1287" s="56">
        <v>1.2104299999999999</v>
      </c>
      <c r="G1287" s="58">
        <v>9825</v>
      </c>
    </row>
    <row r="1288" spans="1:7" x14ac:dyDescent="0.3">
      <c r="A1288" s="1" t="s">
        <v>974</v>
      </c>
      <c r="B1288" s="56">
        <v>1.2105300000000001</v>
      </c>
      <c r="C1288" s="56">
        <v>1.2133700000000001</v>
      </c>
      <c r="D1288" s="56">
        <v>1.2071000000000001</v>
      </c>
      <c r="E1288" s="56">
        <v>1.2110300000000001</v>
      </c>
      <c r="G1288" s="58">
        <v>9778</v>
      </c>
    </row>
    <row r="1289" spans="1:7" x14ac:dyDescent="0.3">
      <c r="A1289" s="1" t="s">
        <v>975</v>
      </c>
      <c r="B1289" s="56">
        <v>1.21113</v>
      </c>
      <c r="C1289" s="56">
        <v>1.21193</v>
      </c>
      <c r="D1289" s="56">
        <v>1.2100299999999999</v>
      </c>
      <c r="E1289" s="56">
        <v>1.2115</v>
      </c>
      <c r="G1289" s="58">
        <v>3961</v>
      </c>
    </row>
    <row r="1290" spans="1:7" x14ac:dyDescent="0.3">
      <c r="A1290" s="1" t="s">
        <v>3953</v>
      </c>
      <c r="B1290" s="56">
        <v>1.2117</v>
      </c>
      <c r="C1290" s="56">
        <v>1.2131000000000001</v>
      </c>
      <c r="D1290" s="56">
        <v>1.2117</v>
      </c>
      <c r="E1290" s="56">
        <v>1.2129000000000001</v>
      </c>
      <c r="G1290" s="58">
        <v>146</v>
      </c>
    </row>
    <row r="1291" spans="1:7" x14ac:dyDescent="0.3">
      <c r="A1291" s="1" t="s">
        <v>3954</v>
      </c>
      <c r="B1291" s="56">
        <v>1.2129000000000001</v>
      </c>
      <c r="C1291" s="56">
        <v>1.2289000000000001</v>
      </c>
      <c r="D1291" s="56">
        <v>1.2128000000000001</v>
      </c>
      <c r="E1291" s="56">
        <v>1.2252099999999999</v>
      </c>
      <c r="G1291" s="58">
        <v>9609</v>
      </c>
    </row>
    <row r="1292" spans="1:7" x14ac:dyDescent="0.3">
      <c r="A1292" s="1" t="s">
        <v>976</v>
      </c>
      <c r="B1292" s="56">
        <v>1.2250099999999999</v>
      </c>
      <c r="C1292" s="56">
        <v>1.2361500000000001</v>
      </c>
      <c r="D1292" s="56">
        <v>1.2224999999999999</v>
      </c>
      <c r="E1292" s="56">
        <v>1.23515</v>
      </c>
      <c r="G1292" s="58">
        <v>11353</v>
      </c>
    </row>
    <row r="1293" spans="1:7" x14ac:dyDescent="0.3">
      <c r="A1293" s="1" t="s">
        <v>977</v>
      </c>
      <c r="B1293" s="56">
        <v>1.23515</v>
      </c>
      <c r="C1293" s="56">
        <v>1.2394799999999999</v>
      </c>
      <c r="D1293" s="56">
        <v>1.22868</v>
      </c>
      <c r="E1293" s="56">
        <v>1.23831</v>
      </c>
      <c r="G1293" s="58">
        <v>12721</v>
      </c>
    </row>
    <row r="1294" spans="1:7" x14ac:dyDescent="0.3">
      <c r="A1294" s="1" t="s">
        <v>978</v>
      </c>
      <c r="B1294" s="56">
        <v>1.23821</v>
      </c>
      <c r="C1294" s="56">
        <v>1.23851</v>
      </c>
      <c r="D1294" s="56">
        <v>1.2288300000000001</v>
      </c>
      <c r="E1294" s="56">
        <v>1.23193</v>
      </c>
      <c r="G1294" s="58">
        <v>10533</v>
      </c>
    </row>
    <row r="1295" spans="1:7" x14ac:dyDescent="0.3">
      <c r="A1295" s="1" t="s">
        <v>979</v>
      </c>
      <c r="B1295" s="56">
        <v>1.23193</v>
      </c>
      <c r="C1295" s="56">
        <v>1.2360800000000001</v>
      </c>
      <c r="D1295" s="56">
        <v>1.22675</v>
      </c>
      <c r="E1295" s="56">
        <v>1.2344999999999999</v>
      </c>
      <c r="G1295" s="58">
        <v>11300</v>
      </c>
    </row>
    <row r="1296" spans="1:7" x14ac:dyDescent="0.3">
      <c r="A1296" s="1" t="s">
        <v>3955</v>
      </c>
      <c r="B1296" s="56">
        <v>1.2349000000000001</v>
      </c>
      <c r="C1296" s="56">
        <v>1.2396499999999999</v>
      </c>
      <c r="D1296" s="56">
        <v>1.2349000000000001</v>
      </c>
      <c r="E1296" s="56">
        <v>1.2375</v>
      </c>
      <c r="G1296" s="58">
        <v>1135</v>
      </c>
    </row>
    <row r="1297" spans="1:7" x14ac:dyDescent="0.3">
      <c r="A1297" s="1" t="s">
        <v>3956</v>
      </c>
      <c r="B1297" s="56">
        <v>1.2375</v>
      </c>
      <c r="C1297" s="56">
        <v>1.2414799999999999</v>
      </c>
      <c r="D1297" s="56">
        <v>1.23349</v>
      </c>
      <c r="E1297" s="56">
        <v>1.2388600000000001</v>
      </c>
      <c r="G1297" s="58">
        <v>10874</v>
      </c>
    </row>
    <row r="1298" spans="1:7" x14ac:dyDescent="0.3">
      <c r="A1298" s="1" t="s">
        <v>980</v>
      </c>
      <c r="B1298" s="56">
        <v>1.2387600000000001</v>
      </c>
      <c r="C1298" s="56">
        <v>1.244</v>
      </c>
      <c r="D1298" s="56">
        <v>1.2368300000000001</v>
      </c>
      <c r="E1298" s="56">
        <v>1.2431300000000001</v>
      </c>
      <c r="G1298" s="58">
        <v>11002</v>
      </c>
    </row>
    <row r="1299" spans="1:7" x14ac:dyDescent="0.3">
      <c r="A1299" s="1" t="s">
        <v>981</v>
      </c>
      <c r="B1299" s="56">
        <v>1.2430300000000001</v>
      </c>
      <c r="C1299" s="56">
        <v>1.24715</v>
      </c>
      <c r="D1299" s="56">
        <v>1.2385999999999999</v>
      </c>
      <c r="E1299" s="56">
        <v>1.2453799999999999</v>
      </c>
      <c r="G1299" s="58">
        <v>11734</v>
      </c>
    </row>
    <row r="1300" spans="1:7" x14ac:dyDescent="0.3">
      <c r="A1300" s="1" t="s">
        <v>982</v>
      </c>
      <c r="B1300" s="56">
        <v>1.2452799999999999</v>
      </c>
      <c r="C1300" s="56">
        <v>1.2548699999999999</v>
      </c>
      <c r="D1300" s="56">
        <v>1.2406699999999999</v>
      </c>
      <c r="E1300" s="56">
        <v>1.2534799999999999</v>
      </c>
      <c r="G1300" s="58">
        <v>10468</v>
      </c>
    </row>
    <row r="1301" spans="1:7" x14ac:dyDescent="0.3">
      <c r="A1301" s="1" t="s">
        <v>983</v>
      </c>
      <c r="B1301" s="56">
        <v>1.2533799999999999</v>
      </c>
      <c r="C1301" s="56">
        <v>1.2645999999999999</v>
      </c>
      <c r="D1301" s="56">
        <v>1.2522800000000001</v>
      </c>
      <c r="E1301" s="56">
        <v>1.2639</v>
      </c>
      <c r="G1301" s="58">
        <v>12022</v>
      </c>
    </row>
    <row r="1302" spans="1:7" x14ac:dyDescent="0.3">
      <c r="A1302" s="1" t="s">
        <v>984</v>
      </c>
      <c r="B1302" s="56">
        <v>1.2635000000000001</v>
      </c>
      <c r="C1302" s="56">
        <v>1.2639</v>
      </c>
      <c r="D1302" s="56">
        <v>1.2635000000000001</v>
      </c>
      <c r="E1302" s="56">
        <v>1.2635000000000001</v>
      </c>
      <c r="G1302" s="58">
        <v>3</v>
      </c>
    </row>
    <row r="1303" spans="1:7" x14ac:dyDescent="0.3">
      <c r="A1303" s="1" t="s">
        <v>3957</v>
      </c>
      <c r="B1303" s="56">
        <v>1.2634000000000001</v>
      </c>
      <c r="C1303" s="56">
        <v>1.2644</v>
      </c>
      <c r="D1303" s="56">
        <v>1.26207</v>
      </c>
      <c r="E1303" s="56">
        <v>1.2630999999999999</v>
      </c>
      <c r="G1303" s="58">
        <v>350</v>
      </c>
    </row>
    <row r="1304" spans="1:7" x14ac:dyDescent="0.3">
      <c r="A1304" s="1" t="s">
        <v>3958</v>
      </c>
      <c r="B1304" s="56">
        <v>1.2630999999999999</v>
      </c>
      <c r="C1304" s="56">
        <v>1.2689999999999999</v>
      </c>
      <c r="D1304" s="56">
        <v>1.2558</v>
      </c>
      <c r="E1304" s="56">
        <v>1.2588999999999999</v>
      </c>
      <c r="G1304" s="58">
        <v>10116</v>
      </c>
    </row>
    <row r="1305" spans="1:7" x14ac:dyDescent="0.3">
      <c r="A1305" s="1" t="s">
        <v>985</v>
      </c>
      <c r="B1305" s="56">
        <v>1.2587999999999999</v>
      </c>
      <c r="C1305" s="56">
        <v>1.26695</v>
      </c>
      <c r="D1305" s="56">
        <v>1.256</v>
      </c>
      <c r="E1305" s="56">
        <v>1.2614399999999999</v>
      </c>
      <c r="G1305" s="58">
        <v>11402</v>
      </c>
    </row>
    <row r="1306" spans="1:7" x14ac:dyDescent="0.3">
      <c r="A1306" s="1" t="s">
        <v>986</v>
      </c>
      <c r="B1306" s="56">
        <v>1.2613399999999999</v>
      </c>
      <c r="C1306" s="56">
        <v>1.26695</v>
      </c>
      <c r="D1306" s="56">
        <v>1.2591600000000001</v>
      </c>
      <c r="E1306" s="56">
        <v>1.2633300000000001</v>
      </c>
      <c r="G1306" s="58">
        <v>11611</v>
      </c>
    </row>
    <row r="1307" spans="1:7" x14ac:dyDescent="0.3">
      <c r="A1307" s="1" t="s">
        <v>987</v>
      </c>
      <c r="B1307" s="56">
        <v>1.2632300000000001</v>
      </c>
      <c r="C1307" s="56">
        <v>1.2724800000000001</v>
      </c>
      <c r="D1307" s="56">
        <v>1.2572000000000001</v>
      </c>
      <c r="E1307" s="56">
        <v>1.26938</v>
      </c>
      <c r="G1307" s="58">
        <v>12816</v>
      </c>
    </row>
    <row r="1308" spans="1:7" x14ac:dyDescent="0.3">
      <c r="A1308" s="1" t="s">
        <v>988</v>
      </c>
      <c r="B1308" s="56">
        <v>1.26938</v>
      </c>
      <c r="C1308" s="56">
        <v>1.2767500000000001</v>
      </c>
      <c r="D1308" s="56">
        <v>1.2676499999999999</v>
      </c>
      <c r="E1308" s="56">
        <v>1.27322</v>
      </c>
      <c r="G1308" s="58">
        <v>10863</v>
      </c>
    </row>
    <row r="1309" spans="1:7" x14ac:dyDescent="0.3">
      <c r="A1309" s="1" t="s">
        <v>989</v>
      </c>
      <c r="B1309" s="56">
        <v>1.2729999999999999</v>
      </c>
      <c r="C1309" s="56">
        <v>1.2729999999999999</v>
      </c>
      <c r="D1309" s="56">
        <v>1.2729999999999999</v>
      </c>
      <c r="E1309" s="56">
        <v>1.2729999999999999</v>
      </c>
      <c r="G1309" s="58">
        <v>1</v>
      </c>
    </row>
    <row r="1310" spans="1:7" x14ac:dyDescent="0.3">
      <c r="A1310" s="1" t="s">
        <v>3959</v>
      </c>
      <c r="B1310" s="56">
        <v>1.2732000000000001</v>
      </c>
      <c r="C1310" s="56">
        <v>1.2744</v>
      </c>
      <c r="D1310" s="56">
        <v>1.2730999999999999</v>
      </c>
      <c r="E1310" s="56">
        <v>1.274</v>
      </c>
      <c r="G1310" s="58">
        <v>498</v>
      </c>
    </row>
    <row r="1311" spans="1:7" x14ac:dyDescent="0.3">
      <c r="A1311" s="1" t="s">
        <v>3960</v>
      </c>
      <c r="B1311" s="56">
        <v>1.2741</v>
      </c>
      <c r="C1311" s="56">
        <v>1.2788200000000001</v>
      </c>
      <c r="D1311" s="56">
        <v>1.2693300000000001</v>
      </c>
      <c r="E1311" s="56">
        <v>1.2713300000000001</v>
      </c>
      <c r="G1311" s="58">
        <v>10272</v>
      </c>
    </row>
    <row r="1312" spans="1:7" x14ac:dyDescent="0.3">
      <c r="A1312" s="1" t="s">
        <v>990</v>
      </c>
      <c r="B1312" s="56">
        <v>1.2712300000000001</v>
      </c>
      <c r="C1312" s="56">
        <v>1.27844</v>
      </c>
      <c r="D1312" s="56">
        <v>1.2662899999999999</v>
      </c>
      <c r="E1312" s="56">
        <v>1.2758799999999999</v>
      </c>
      <c r="G1312" s="58">
        <v>11199</v>
      </c>
    </row>
    <row r="1313" spans="1:7" x14ac:dyDescent="0.3">
      <c r="A1313" s="1" t="s">
        <v>991</v>
      </c>
      <c r="B1313" s="56">
        <v>1.2759799999999999</v>
      </c>
      <c r="C1313" s="56">
        <v>1.28345</v>
      </c>
      <c r="D1313" s="56">
        <v>1.2753300000000001</v>
      </c>
      <c r="E1313" s="56">
        <v>1.2784500000000001</v>
      </c>
      <c r="G1313" s="58">
        <v>16521</v>
      </c>
    </row>
    <row r="1314" spans="1:7" x14ac:dyDescent="0.3">
      <c r="A1314" s="1" t="s">
        <v>992</v>
      </c>
      <c r="B1314" s="56">
        <v>1.2784500000000001</v>
      </c>
      <c r="C1314" s="56">
        <v>1.28739</v>
      </c>
      <c r="D1314" s="56">
        <v>1.2686500000000001</v>
      </c>
      <c r="E1314" s="56">
        <v>1.2835799999999999</v>
      </c>
      <c r="G1314" s="58">
        <v>20686</v>
      </c>
    </row>
    <row r="1315" spans="1:7" x14ac:dyDescent="0.3">
      <c r="A1315" s="1" t="s">
        <v>993</v>
      </c>
      <c r="B1315" s="56">
        <v>1.2836799999999999</v>
      </c>
      <c r="C1315" s="56">
        <v>1.29586</v>
      </c>
      <c r="D1315" s="56">
        <v>1.2831300000000001</v>
      </c>
      <c r="E1315" s="56">
        <v>1.29325</v>
      </c>
      <c r="G1315" s="58">
        <v>22334</v>
      </c>
    </row>
    <row r="1316" spans="1:7" x14ac:dyDescent="0.3">
      <c r="A1316" s="1" t="s">
        <v>994</v>
      </c>
      <c r="B1316" s="56">
        <v>1.29335</v>
      </c>
      <c r="C1316" s="56">
        <v>1.29335</v>
      </c>
      <c r="D1316" s="56">
        <v>1.29315</v>
      </c>
      <c r="E1316" s="56">
        <v>1.29315</v>
      </c>
      <c r="G1316" s="58">
        <v>3</v>
      </c>
    </row>
    <row r="1317" spans="1:7" x14ac:dyDescent="0.3">
      <c r="A1317" s="1" t="s">
        <v>3961</v>
      </c>
      <c r="B1317" s="56">
        <v>1.29345</v>
      </c>
      <c r="C1317" s="56">
        <v>1.29525</v>
      </c>
      <c r="D1317" s="56">
        <v>1.29345</v>
      </c>
      <c r="E1317" s="56">
        <v>1.2948500000000001</v>
      </c>
      <c r="G1317" s="58">
        <v>585</v>
      </c>
    </row>
    <row r="1318" spans="1:7" x14ac:dyDescent="0.3">
      <c r="A1318" s="1" t="s">
        <v>3962</v>
      </c>
      <c r="B1318" s="56">
        <v>1.2948999999999999</v>
      </c>
      <c r="C1318" s="56">
        <v>1.2974699999999999</v>
      </c>
      <c r="D1318" s="56">
        <v>1.27803</v>
      </c>
      <c r="E1318" s="56">
        <v>1.2797799999999999</v>
      </c>
      <c r="G1318" s="58">
        <v>21412</v>
      </c>
    </row>
    <row r="1319" spans="1:7" x14ac:dyDescent="0.3">
      <c r="A1319" s="1" t="s">
        <v>995</v>
      </c>
      <c r="B1319" s="56">
        <v>1.2797799999999999</v>
      </c>
      <c r="C1319" s="56">
        <v>1.2868900000000001</v>
      </c>
      <c r="D1319" s="56">
        <v>1.27715</v>
      </c>
      <c r="E1319" s="56">
        <v>1.2858799999999999</v>
      </c>
      <c r="G1319" s="58">
        <v>20432</v>
      </c>
    </row>
    <row r="1320" spans="1:7" x14ac:dyDescent="0.3">
      <c r="A1320" s="1" t="s">
        <v>996</v>
      </c>
      <c r="B1320" s="56">
        <v>1.28593</v>
      </c>
      <c r="C1320" s="56">
        <v>1.2920700000000001</v>
      </c>
      <c r="D1320" s="56">
        <v>1.2702899999999999</v>
      </c>
      <c r="E1320" s="56">
        <v>1.2743</v>
      </c>
      <c r="G1320" s="58">
        <v>22383</v>
      </c>
    </row>
    <row r="1321" spans="1:7" x14ac:dyDescent="0.3">
      <c r="A1321" s="1" t="s">
        <v>997</v>
      </c>
      <c r="B1321" s="56">
        <v>1.2743</v>
      </c>
      <c r="C1321" s="56">
        <v>1.28593</v>
      </c>
      <c r="D1321" s="56">
        <v>1.2724299999999999</v>
      </c>
      <c r="E1321" s="56">
        <v>1.2844100000000001</v>
      </c>
      <c r="G1321" s="58">
        <v>19594</v>
      </c>
    </row>
    <row r="1322" spans="1:7" x14ac:dyDescent="0.3">
      <c r="A1322" s="1" t="s">
        <v>998</v>
      </c>
      <c r="B1322" s="56">
        <v>1.2844100000000001</v>
      </c>
      <c r="C1322" s="56">
        <v>1.2873300000000001</v>
      </c>
      <c r="D1322" s="56">
        <v>1.2695099999999999</v>
      </c>
      <c r="E1322" s="56">
        <v>1.2783</v>
      </c>
      <c r="G1322" s="58">
        <v>21230</v>
      </c>
    </row>
    <row r="1323" spans="1:7" x14ac:dyDescent="0.3">
      <c r="A1323" s="1" t="s">
        <v>3963</v>
      </c>
      <c r="B1323" s="56">
        <v>1.2782</v>
      </c>
      <c r="C1323" s="56">
        <v>1.2786999999999999</v>
      </c>
      <c r="D1323" s="56">
        <v>1.2765500000000001</v>
      </c>
      <c r="E1323" s="56">
        <v>1.2766500000000001</v>
      </c>
      <c r="G1323" s="58">
        <v>306</v>
      </c>
    </row>
    <row r="1324" spans="1:7" x14ac:dyDescent="0.3">
      <c r="A1324" s="1" t="s">
        <v>3964</v>
      </c>
      <c r="B1324" s="56">
        <v>1.2766500000000001</v>
      </c>
      <c r="C1324" s="56">
        <v>1.2886200000000001</v>
      </c>
      <c r="D1324" s="56">
        <v>1.26953</v>
      </c>
      <c r="E1324" s="56">
        <v>1.2867</v>
      </c>
      <c r="G1324" s="58">
        <v>19333</v>
      </c>
    </row>
    <row r="1325" spans="1:7" x14ac:dyDescent="0.3">
      <c r="A1325" s="1" t="s">
        <v>999</v>
      </c>
      <c r="B1325" s="56">
        <v>1.2865</v>
      </c>
      <c r="C1325" s="56">
        <v>1.2878499999999999</v>
      </c>
      <c r="D1325" s="56">
        <v>1.2808299999999999</v>
      </c>
      <c r="E1325" s="56">
        <v>1.28166</v>
      </c>
      <c r="G1325" s="58">
        <v>18623</v>
      </c>
    </row>
    <row r="1326" spans="1:7" x14ac:dyDescent="0.3">
      <c r="A1326" s="1" t="s">
        <v>1000</v>
      </c>
      <c r="B1326" s="56">
        <v>1.2817099999999999</v>
      </c>
      <c r="C1326" s="56">
        <v>1.2891600000000001</v>
      </c>
      <c r="D1326" s="56">
        <v>1.2731399999999999</v>
      </c>
      <c r="E1326" s="56">
        <v>1.2755799999999999</v>
      </c>
      <c r="G1326" s="58">
        <v>24512</v>
      </c>
    </row>
    <row r="1327" spans="1:7" x14ac:dyDescent="0.3">
      <c r="A1327" s="1" t="s">
        <v>1001</v>
      </c>
      <c r="B1327" s="56">
        <v>1.2755799999999999</v>
      </c>
      <c r="C1327" s="56">
        <v>1.2819100000000001</v>
      </c>
      <c r="D1327" s="56">
        <v>1.2748299999999999</v>
      </c>
      <c r="E1327" s="56">
        <v>1.27983</v>
      </c>
      <c r="G1327" s="58">
        <v>18187</v>
      </c>
    </row>
    <row r="1328" spans="1:7" x14ac:dyDescent="0.3">
      <c r="A1328" s="1" t="s">
        <v>1002</v>
      </c>
      <c r="B1328" s="56">
        <v>1.27983</v>
      </c>
      <c r="C1328" s="56">
        <v>1.28335</v>
      </c>
      <c r="D1328" s="56">
        <v>1.2701800000000001</v>
      </c>
      <c r="E1328" s="56">
        <v>1.2742899999999999</v>
      </c>
      <c r="G1328" s="58">
        <v>18747</v>
      </c>
    </row>
    <row r="1329" spans="1:7" x14ac:dyDescent="0.3">
      <c r="A1329" s="1" t="s">
        <v>1003</v>
      </c>
      <c r="B1329" s="56">
        <v>1.2740899999999999</v>
      </c>
      <c r="C1329" s="56">
        <v>1.2740899999999999</v>
      </c>
      <c r="D1329" s="56">
        <v>1.2740899999999999</v>
      </c>
      <c r="E1329" s="56">
        <v>1.2740899999999999</v>
      </c>
      <c r="G1329" s="58">
        <v>1</v>
      </c>
    </row>
    <row r="1330" spans="1:7" x14ac:dyDescent="0.3">
      <c r="A1330" s="1" t="s">
        <v>3965</v>
      </c>
      <c r="B1330" s="56">
        <v>1.27424</v>
      </c>
      <c r="C1330" s="56">
        <v>1.27474</v>
      </c>
      <c r="D1330" s="56">
        <v>1.27264</v>
      </c>
      <c r="E1330" s="56">
        <v>1.2740899999999999</v>
      </c>
      <c r="G1330" s="58">
        <v>381</v>
      </c>
    </row>
    <row r="1331" spans="1:7" x14ac:dyDescent="0.3">
      <c r="A1331" s="1" t="s">
        <v>3966</v>
      </c>
      <c r="B1331" s="56">
        <v>1.2741400000000001</v>
      </c>
      <c r="C1331" s="56">
        <v>1.27691</v>
      </c>
      <c r="D1331" s="56">
        <v>1.2722899999999999</v>
      </c>
      <c r="E1331" s="56">
        <v>1.2750699999999999</v>
      </c>
      <c r="G1331" s="58">
        <v>8227</v>
      </c>
    </row>
    <row r="1332" spans="1:7" x14ac:dyDescent="0.3">
      <c r="A1332" s="1" t="s">
        <v>3967</v>
      </c>
      <c r="B1332" s="56">
        <v>1.2751699999999999</v>
      </c>
      <c r="C1332" s="56">
        <v>1.2909299999999999</v>
      </c>
      <c r="D1332" s="56">
        <v>1.2744500000000001</v>
      </c>
      <c r="E1332" s="56">
        <v>1.2870600000000001</v>
      </c>
      <c r="G1332" s="58">
        <v>19691</v>
      </c>
    </row>
    <row r="1333" spans="1:7" x14ac:dyDescent="0.3">
      <c r="A1333" s="1" t="s">
        <v>1004</v>
      </c>
      <c r="B1333" s="56">
        <v>1.2870600000000001</v>
      </c>
      <c r="C1333" s="56">
        <v>1.29047</v>
      </c>
      <c r="D1333" s="56">
        <v>1.28078</v>
      </c>
      <c r="E1333" s="56">
        <v>1.2810900000000001</v>
      </c>
      <c r="G1333" s="58">
        <v>19624</v>
      </c>
    </row>
    <row r="1334" spans="1:7" x14ac:dyDescent="0.3">
      <c r="A1334" s="1" t="s">
        <v>1005</v>
      </c>
      <c r="B1334" s="56">
        <v>1.28094</v>
      </c>
      <c r="C1334" s="56">
        <v>1.2825</v>
      </c>
      <c r="D1334" s="56">
        <v>1.2722899999999999</v>
      </c>
      <c r="E1334" s="56">
        <v>1.28043</v>
      </c>
      <c r="G1334" s="58">
        <v>19393</v>
      </c>
    </row>
    <row r="1335" spans="1:7" x14ac:dyDescent="0.3">
      <c r="A1335" s="1" t="s">
        <v>1006</v>
      </c>
      <c r="B1335" s="56">
        <v>1.2804800000000001</v>
      </c>
      <c r="C1335" s="56">
        <v>1.2941400000000001</v>
      </c>
      <c r="D1335" s="56">
        <v>1.2797400000000001</v>
      </c>
      <c r="E1335" s="56">
        <v>1.29227</v>
      </c>
      <c r="G1335" s="58">
        <v>17471</v>
      </c>
    </row>
    <row r="1336" spans="1:7" x14ac:dyDescent="0.3">
      <c r="A1336" s="1" t="s">
        <v>1007</v>
      </c>
      <c r="B1336" s="56">
        <v>1.29237</v>
      </c>
      <c r="C1336" s="56">
        <v>1.29237</v>
      </c>
      <c r="D1336" s="56">
        <v>1.29237</v>
      </c>
      <c r="E1336" s="56">
        <v>1.29237</v>
      </c>
      <c r="G1336" s="58">
        <v>1</v>
      </c>
    </row>
    <row r="1337" spans="1:7" x14ac:dyDescent="0.3">
      <c r="A1337" s="1" t="s">
        <v>3968</v>
      </c>
      <c r="B1337" s="56">
        <v>1.2919700000000001</v>
      </c>
      <c r="C1337" s="56">
        <v>1.2947500000000001</v>
      </c>
      <c r="D1337" s="56">
        <v>1.2919700000000001</v>
      </c>
      <c r="E1337" s="56">
        <v>1.2939000000000001</v>
      </c>
      <c r="G1337" s="58">
        <v>122</v>
      </c>
    </row>
    <row r="1338" spans="1:7" x14ac:dyDescent="0.3">
      <c r="A1338" s="1" t="s">
        <v>3969</v>
      </c>
      <c r="B1338" s="56">
        <v>1.2939000000000001</v>
      </c>
      <c r="C1338" s="56">
        <v>1.2979799999999999</v>
      </c>
      <c r="D1338" s="56">
        <v>1.2906599999999999</v>
      </c>
      <c r="E1338" s="56">
        <v>1.2907299999999999</v>
      </c>
      <c r="G1338" s="58">
        <v>15779</v>
      </c>
    </row>
    <row r="1339" spans="1:7" x14ac:dyDescent="0.3">
      <c r="A1339" s="1" t="s">
        <v>1008</v>
      </c>
      <c r="B1339" s="56">
        <v>1.29078</v>
      </c>
      <c r="C1339" s="56">
        <v>1.29349</v>
      </c>
      <c r="D1339" s="56">
        <v>1.2809900000000001</v>
      </c>
      <c r="E1339" s="56">
        <v>1.2833000000000001</v>
      </c>
      <c r="G1339" s="58">
        <v>17495</v>
      </c>
    </row>
    <row r="1340" spans="1:7" x14ac:dyDescent="0.3">
      <c r="A1340" s="1" t="s">
        <v>1009</v>
      </c>
      <c r="B1340" s="56">
        <v>1.28325</v>
      </c>
      <c r="C1340" s="56">
        <v>1.2838099999999999</v>
      </c>
      <c r="D1340" s="56">
        <v>1.2761400000000001</v>
      </c>
      <c r="E1340" s="56">
        <v>1.27868</v>
      </c>
      <c r="G1340" s="58">
        <v>16579</v>
      </c>
    </row>
    <row r="1341" spans="1:7" x14ac:dyDescent="0.3">
      <c r="A1341" s="1" t="s">
        <v>1010</v>
      </c>
      <c r="B1341" s="56">
        <v>1.27868</v>
      </c>
      <c r="C1341" s="56">
        <v>1.2808299999999999</v>
      </c>
      <c r="D1341" s="56">
        <v>1.26281</v>
      </c>
      <c r="E1341" s="56">
        <v>1.2652600000000001</v>
      </c>
      <c r="G1341" s="58">
        <v>19760</v>
      </c>
    </row>
    <row r="1342" spans="1:7" x14ac:dyDescent="0.3">
      <c r="A1342" s="1" t="s">
        <v>1011</v>
      </c>
      <c r="B1342" s="56">
        <v>1.2652099999999999</v>
      </c>
      <c r="C1342" s="56">
        <v>1.2684899999999999</v>
      </c>
      <c r="D1342" s="56">
        <v>1.2597700000000001</v>
      </c>
      <c r="E1342" s="56">
        <v>1.26437</v>
      </c>
      <c r="G1342" s="58">
        <v>16604</v>
      </c>
    </row>
    <row r="1343" spans="1:7" x14ac:dyDescent="0.3">
      <c r="A1343" s="1" t="s">
        <v>3970</v>
      </c>
      <c r="B1343" s="56">
        <v>1.26437</v>
      </c>
      <c r="C1343" s="56">
        <v>1.2647999999999999</v>
      </c>
      <c r="D1343" s="56">
        <v>1.2623500000000001</v>
      </c>
      <c r="E1343" s="56">
        <v>1.2625</v>
      </c>
      <c r="G1343" s="58">
        <v>241</v>
      </c>
    </row>
    <row r="1344" spans="1:7" x14ac:dyDescent="0.3">
      <c r="A1344" s="1" t="s">
        <v>3971</v>
      </c>
      <c r="B1344" s="56">
        <v>1.2625500000000001</v>
      </c>
      <c r="C1344" s="56">
        <v>1.26522</v>
      </c>
      <c r="D1344" s="56">
        <v>1.25667</v>
      </c>
      <c r="E1344" s="56">
        <v>1.25874</v>
      </c>
      <c r="G1344" s="58">
        <v>13600</v>
      </c>
    </row>
    <row r="1345" spans="1:7" x14ac:dyDescent="0.3">
      <c r="A1345" s="1" t="s">
        <v>1012</v>
      </c>
      <c r="B1345" s="56">
        <v>1.2586900000000001</v>
      </c>
      <c r="C1345" s="56">
        <v>1.2617100000000001</v>
      </c>
      <c r="D1345" s="56">
        <v>1.2531600000000001</v>
      </c>
      <c r="E1345" s="56">
        <v>1.2534799999999999</v>
      </c>
      <c r="G1345" s="58">
        <v>18900</v>
      </c>
    </row>
    <row r="1346" spans="1:7" x14ac:dyDescent="0.3">
      <c r="A1346" s="1" t="s">
        <v>1013</v>
      </c>
      <c r="B1346" s="56">
        <v>1.25343</v>
      </c>
      <c r="C1346" s="56">
        <v>1.26485</v>
      </c>
      <c r="D1346" s="56">
        <v>1.25343</v>
      </c>
      <c r="E1346" s="56">
        <v>1.2597400000000001</v>
      </c>
      <c r="G1346" s="58">
        <v>17792</v>
      </c>
    </row>
    <row r="1347" spans="1:7" x14ac:dyDescent="0.3">
      <c r="A1347" s="1" t="s">
        <v>1014</v>
      </c>
      <c r="B1347" s="56">
        <v>1.25969</v>
      </c>
      <c r="C1347" s="56">
        <v>1.26586</v>
      </c>
      <c r="D1347" s="56">
        <v>1.25824</v>
      </c>
      <c r="E1347" s="56">
        <v>1.2637</v>
      </c>
      <c r="G1347" s="58">
        <v>16035</v>
      </c>
    </row>
    <row r="1348" spans="1:7" x14ac:dyDescent="0.3">
      <c r="A1348" s="1" t="s">
        <v>1015</v>
      </c>
      <c r="B1348" s="56">
        <v>1.2637</v>
      </c>
      <c r="C1348" s="56">
        <v>1.2672699999999999</v>
      </c>
      <c r="D1348" s="56">
        <v>1.26193</v>
      </c>
      <c r="E1348" s="56">
        <v>1.26475</v>
      </c>
      <c r="G1348" s="58">
        <v>14389</v>
      </c>
    </row>
    <row r="1349" spans="1:7" x14ac:dyDescent="0.3">
      <c r="A1349" s="1" t="s">
        <v>3972</v>
      </c>
      <c r="B1349" s="56">
        <v>1.26505</v>
      </c>
      <c r="C1349" s="56">
        <v>1.2656000000000001</v>
      </c>
      <c r="D1349" s="56">
        <v>1.2642500000000001</v>
      </c>
      <c r="E1349" s="56">
        <v>1.26525</v>
      </c>
      <c r="G1349" s="58">
        <v>185</v>
      </c>
    </row>
    <row r="1350" spans="1:7" x14ac:dyDescent="0.3">
      <c r="A1350" s="1" t="s">
        <v>3973</v>
      </c>
      <c r="B1350" s="56">
        <v>1.26525</v>
      </c>
      <c r="C1350" s="56">
        <v>1.2658</v>
      </c>
      <c r="D1350" s="56">
        <v>1.25526</v>
      </c>
      <c r="E1350" s="56">
        <v>1.2578</v>
      </c>
      <c r="G1350" s="58">
        <v>13600</v>
      </c>
    </row>
    <row r="1351" spans="1:7" x14ac:dyDescent="0.3">
      <c r="A1351" s="1" t="s">
        <v>1016</v>
      </c>
      <c r="B1351" s="56">
        <v>1.2578</v>
      </c>
      <c r="C1351" s="56">
        <v>1.2617</v>
      </c>
      <c r="D1351" s="56">
        <v>1.25393</v>
      </c>
      <c r="E1351" s="56">
        <v>1.25796</v>
      </c>
      <c r="G1351" s="58">
        <v>13318</v>
      </c>
    </row>
    <row r="1352" spans="1:7" x14ac:dyDescent="0.3">
      <c r="A1352" s="1" t="s">
        <v>1017</v>
      </c>
      <c r="B1352" s="56">
        <v>1.25786</v>
      </c>
      <c r="C1352" s="56">
        <v>1.26773</v>
      </c>
      <c r="D1352" s="56">
        <v>1.25776</v>
      </c>
      <c r="E1352" s="56">
        <v>1.2660800000000001</v>
      </c>
      <c r="G1352" s="58">
        <v>12331</v>
      </c>
    </row>
    <row r="1353" spans="1:7" x14ac:dyDescent="0.3">
      <c r="A1353" s="1" t="s">
        <v>1018</v>
      </c>
      <c r="B1353" s="56">
        <v>1.26613</v>
      </c>
      <c r="C1353" s="56">
        <v>1.26796</v>
      </c>
      <c r="D1353" s="56">
        <v>1.2552000000000001</v>
      </c>
      <c r="E1353" s="56">
        <v>1.258</v>
      </c>
      <c r="G1353" s="58">
        <v>14622</v>
      </c>
    </row>
    <row r="1354" spans="1:7" x14ac:dyDescent="0.3">
      <c r="A1354" s="1" t="s">
        <v>1019</v>
      </c>
      <c r="B1354" s="56">
        <v>1.2579</v>
      </c>
      <c r="C1354" s="56">
        <v>1.25888</v>
      </c>
      <c r="D1354" s="56">
        <v>1.24797</v>
      </c>
      <c r="E1354" s="56">
        <v>1.25115</v>
      </c>
      <c r="G1354" s="58">
        <v>14608</v>
      </c>
    </row>
    <row r="1355" spans="1:7" x14ac:dyDescent="0.3">
      <c r="A1355" s="1" t="s">
        <v>3974</v>
      </c>
      <c r="B1355" s="56">
        <v>1.2508999999999999</v>
      </c>
      <c r="C1355" s="56">
        <v>1.2522500000000001</v>
      </c>
      <c r="D1355" s="56">
        <v>1.2508999999999999</v>
      </c>
      <c r="E1355" s="56">
        <v>1.2520500000000001</v>
      </c>
      <c r="G1355" s="58">
        <v>242</v>
      </c>
    </row>
    <row r="1356" spans="1:7" x14ac:dyDescent="0.3">
      <c r="A1356" s="1" t="s">
        <v>3975</v>
      </c>
      <c r="B1356" s="56">
        <v>1.2520500000000001</v>
      </c>
      <c r="C1356" s="56">
        <v>1.2603500000000001</v>
      </c>
      <c r="D1356" s="56">
        <v>1.2505500000000001</v>
      </c>
      <c r="E1356" s="56">
        <v>1.2581800000000001</v>
      </c>
      <c r="G1356" s="58">
        <v>14384</v>
      </c>
    </row>
    <row r="1357" spans="1:7" x14ac:dyDescent="0.3">
      <c r="A1357" s="1" t="s">
        <v>1020</v>
      </c>
      <c r="B1357" s="56">
        <v>1.2583299999999999</v>
      </c>
      <c r="C1357" s="56">
        <v>1.26189</v>
      </c>
      <c r="D1357" s="56">
        <v>1.25627</v>
      </c>
      <c r="E1357" s="56">
        <v>1.25786</v>
      </c>
      <c r="G1357" s="58">
        <v>14974</v>
      </c>
    </row>
    <row r="1358" spans="1:7" x14ac:dyDescent="0.3">
      <c r="A1358" s="1" t="s">
        <v>1021</v>
      </c>
      <c r="B1358" s="56">
        <v>1.2579100000000001</v>
      </c>
      <c r="C1358" s="56">
        <v>1.2586299999999999</v>
      </c>
      <c r="D1358" s="56">
        <v>1.2518</v>
      </c>
      <c r="E1358" s="56">
        <v>1.25569</v>
      </c>
      <c r="G1358" s="58">
        <v>13202</v>
      </c>
    </row>
    <row r="1359" spans="1:7" x14ac:dyDescent="0.3">
      <c r="A1359" s="1" t="s">
        <v>1022</v>
      </c>
      <c r="B1359" s="56">
        <v>1.2557400000000001</v>
      </c>
      <c r="C1359" s="56">
        <v>1.26678</v>
      </c>
      <c r="D1359" s="56">
        <v>1.2521199999999999</v>
      </c>
      <c r="E1359" s="56">
        <v>1.26661</v>
      </c>
      <c r="G1359" s="58">
        <v>16037</v>
      </c>
    </row>
    <row r="1360" spans="1:7" x14ac:dyDescent="0.3">
      <c r="A1360" s="1" t="s">
        <v>1023</v>
      </c>
      <c r="B1360" s="56">
        <v>1.2665599999999999</v>
      </c>
      <c r="C1360" s="56">
        <v>1.27993</v>
      </c>
      <c r="D1360" s="56">
        <v>1.2658799999999999</v>
      </c>
      <c r="E1360" s="56">
        <v>1.2796000000000001</v>
      </c>
      <c r="G1360" s="58">
        <v>17505</v>
      </c>
    </row>
    <row r="1361" spans="1:7" x14ac:dyDescent="0.3">
      <c r="A1361" s="1" t="s">
        <v>3976</v>
      </c>
      <c r="B1361" s="56">
        <v>1.2794000000000001</v>
      </c>
      <c r="C1361" s="56">
        <v>1.2798</v>
      </c>
      <c r="D1361" s="56">
        <v>1.2784500000000001</v>
      </c>
      <c r="E1361" s="56">
        <v>1.27885</v>
      </c>
      <c r="G1361" s="58">
        <v>233</v>
      </c>
    </row>
    <row r="1362" spans="1:7" x14ac:dyDescent="0.3">
      <c r="A1362" s="1" t="s">
        <v>3977</v>
      </c>
      <c r="B1362" s="56">
        <v>1.27885</v>
      </c>
      <c r="C1362" s="56">
        <v>1.2822800000000001</v>
      </c>
      <c r="D1362" s="56">
        <v>1.27634</v>
      </c>
      <c r="E1362" s="56">
        <v>1.28033</v>
      </c>
      <c r="G1362" s="58">
        <v>13983</v>
      </c>
    </row>
    <row r="1363" spans="1:7" x14ac:dyDescent="0.3">
      <c r="A1363" s="1" t="s">
        <v>1024</v>
      </c>
      <c r="B1363" s="56">
        <v>1.28033</v>
      </c>
      <c r="C1363" s="56">
        <v>1.28223</v>
      </c>
      <c r="D1363" s="56">
        <v>1.27874</v>
      </c>
      <c r="E1363" s="56">
        <v>1.2801100000000001</v>
      </c>
      <c r="G1363" s="58">
        <v>10212</v>
      </c>
    </row>
    <row r="1364" spans="1:7" x14ac:dyDescent="0.3">
      <c r="A1364" s="1" t="s">
        <v>3978</v>
      </c>
      <c r="B1364" s="56">
        <v>1.2802100000000001</v>
      </c>
      <c r="C1364" s="56">
        <v>1.2838799999999999</v>
      </c>
      <c r="D1364" s="56">
        <v>1.27085</v>
      </c>
      <c r="E1364" s="56">
        <v>1.2725</v>
      </c>
      <c r="G1364" s="58">
        <v>16477</v>
      </c>
    </row>
    <row r="1365" spans="1:7" x14ac:dyDescent="0.3">
      <c r="A1365" s="1" t="s">
        <v>1025</v>
      </c>
      <c r="B1365" s="56">
        <v>1.2725</v>
      </c>
      <c r="C1365" s="56">
        <v>1.2784800000000001</v>
      </c>
      <c r="D1365" s="56">
        <v>1.2717499999999999</v>
      </c>
      <c r="E1365" s="56">
        <v>1.2780899999999999</v>
      </c>
      <c r="G1365" s="58">
        <v>13568</v>
      </c>
    </row>
    <row r="1366" spans="1:7" x14ac:dyDescent="0.3">
      <c r="A1366" s="1" t="s">
        <v>1026</v>
      </c>
      <c r="B1366" s="56">
        <v>1.27799</v>
      </c>
      <c r="C1366" s="56">
        <v>1.2869299999999999</v>
      </c>
      <c r="D1366" s="56">
        <v>1.27674</v>
      </c>
      <c r="E1366" s="56">
        <v>1.28155</v>
      </c>
      <c r="G1366" s="58">
        <v>13153</v>
      </c>
    </row>
    <row r="1367" spans="1:7" x14ac:dyDescent="0.3">
      <c r="A1367" s="1" t="s">
        <v>1027</v>
      </c>
      <c r="B1367" s="56">
        <v>1.28155</v>
      </c>
      <c r="C1367" s="56">
        <v>1.28155</v>
      </c>
      <c r="D1367" s="56">
        <v>1.28155</v>
      </c>
      <c r="E1367" s="56">
        <v>1.28155</v>
      </c>
      <c r="G1367" s="58">
        <v>1</v>
      </c>
    </row>
    <row r="1368" spans="1:7" x14ac:dyDescent="0.3">
      <c r="A1368" s="1" t="s">
        <v>3979</v>
      </c>
      <c r="B1368" s="56">
        <v>1.2817000000000001</v>
      </c>
      <c r="C1368" s="56">
        <v>1.2825</v>
      </c>
      <c r="D1368" s="56">
        <v>1.2817000000000001</v>
      </c>
      <c r="E1368" s="56">
        <v>1.2822499999999999</v>
      </c>
      <c r="G1368" s="58">
        <v>274</v>
      </c>
    </row>
    <row r="1369" spans="1:7" x14ac:dyDescent="0.3">
      <c r="A1369" s="1" t="s">
        <v>3980</v>
      </c>
      <c r="B1369" s="56">
        <v>1.2822499999999999</v>
      </c>
      <c r="C1369" s="56">
        <v>1.28264</v>
      </c>
      <c r="D1369" s="56">
        <v>1.2722</v>
      </c>
      <c r="E1369" s="56">
        <v>1.2728999999999999</v>
      </c>
      <c r="G1369" s="58">
        <v>13330</v>
      </c>
    </row>
    <row r="1370" spans="1:7" x14ac:dyDescent="0.3">
      <c r="A1370" s="1" t="s">
        <v>1028</v>
      </c>
      <c r="B1370" s="56">
        <v>1.27285</v>
      </c>
      <c r="C1370" s="56">
        <v>1.2778</v>
      </c>
      <c r="D1370" s="56">
        <v>1.2706900000000001</v>
      </c>
      <c r="E1370" s="56">
        <v>1.2774399999999999</v>
      </c>
      <c r="G1370" s="58">
        <v>13194</v>
      </c>
    </row>
    <row r="1371" spans="1:7" x14ac:dyDescent="0.3">
      <c r="A1371" s="1" t="s">
        <v>1029</v>
      </c>
      <c r="B1371" s="56">
        <v>1.2774399999999999</v>
      </c>
      <c r="C1371" s="56">
        <v>1.27799</v>
      </c>
      <c r="D1371" s="56">
        <v>1.26772</v>
      </c>
      <c r="E1371" s="56">
        <v>1.27051</v>
      </c>
      <c r="G1371" s="58">
        <v>13659</v>
      </c>
    </row>
    <row r="1372" spans="1:7" x14ac:dyDescent="0.3">
      <c r="A1372" s="1" t="s">
        <v>1030</v>
      </c>
      <c r="B1372" s="56">
        <v>1.2704599999999999</v>
      </c>
      <c r="C1372" s="56">
        <v>1.27311</v>
      </c>
      <c r="D1372" s="56">
        <v>1.26664</v>
      </c>
      <c r="E1372" s="56">
        <v>1.26908</v>
      </c>
      <c r="G1372" s="58">
        <v>14014</v>
      </c>
    </row>
    <row r="1373" spans="1:7" x14ac:dyDescent="0.3">
      <c r="A1373" s="1" t="s">
        <v>1031</v>
      </c>
      <c r="B1373" s="56">
        <v>1.26908</v>
      </c>
      <c r="C1373" s="56">
        <v>1.2698799999999999</v>
      </c>
      <c r="D1373" s="56">
        <v>1.26275</v>
      </c>
      <c r="E1373" s="56">
        <v>1.2656499999999999</v>
      </c>
      <c r="G1373" s="58">
        <v>14684</v>
      </c>
    </row>
    <row r="1374" spans="1:7" x14ac:dyDescent="0.3">
      <c r="A1374" s="1" t="s">
        <v>1032</v>
      </c>
      <c r="B1374" s="56">
        <v>1.26545</v>
      </c>
      <c r="C1374" s="56">
        <v>1.26545</v>
      </c>
      <c r="D1374" s="56">
        <v>1.26545</v>
      </c>
      <c r="E1374" s="56">
        <v>1.26545</v>
      </c>
      <c r="G1374" s="58">
        <v>1</v>
      </c>
    </row>
    <row r="1375" spans="1:7" x14ac:dyDescent="0.3">
      <c r="A1375" s="1" t="s">
        <v>3981</v>
      </c>
      <c r="B1375" s="56">
        <v>1.2658499999999999</v>
      </c>
      <c r="C1375" s="56">
        <v>1.2665500000000001</v>
      </c>
      <c r="D1375" s="56">
        <v>1.2644500000000001</v>
      </c>
      <c r="E1375" s="56">
        <v>1.2655000000000001</v>
      </c>
      <c r="G1375" s="58">
        <v>271</v>
      </c>
    </row>
    <row r="1376" spans="1:7" x14ac:dyDescent="0.3">
      <c r="A1376" s="1" t="s">
        <v>3982</v>
      </c>
      <c r="B1376" s="56">
        <v>1.26535</v>
      </c>
      <c r="C1376" s="56">
        <v>1.2658499999999999</v>
      </c>
      <c r="D1376" s="56">
        <v>1.2512000000000001</v>
      </c>
      <c r="E1376" s="56">
        <v>1.2518800000000001</v>
      </c>
      <c r="G1376" s="58">
        <v>13373</v>
      </c>
    </row>
    <row r="1377" spans="1:7" x14ac:dyDescent="0.3">
      <c r="A1377" s="1" t="s">
        <v>1033</v>
      </c>
      <c r="B1377" s="56">
        <v>1.2518800000000001</v>
      </c>
      <c r="C1377" s="56">
        <v>1.25604</v>
      </c>
      <c r="D1377" s="56">
        <v>1.24743</v>
      </c>
      <c r="E1377" s="56">
        <v>1.2505299999999999</v>
      </c>
      <c r="G1377" s="58">
        <v>15974</v>
      </c>
    </row>
    <row r="1378" spans="1:7" x14ac:dyDescent="0.3">
      <c r="A1378" s="1" t="s">
        <v>1034</v>
      </c>
      <c r="B1378" s="56">
        <v>1.25048</v>
      </c>
      <c r="C1378" s="56">
        <v>1.2609699999999999</v>
      </c>
      <c r="D1378" s="56">
        <v>1.24594</v>
      </c>
      <c r="E1378" s="56">
        <v>1.25875</v>
      </c>
      <c r="G1378" s="58">
        <v>16141</v>
      </c>
    </row>
    <row r="1379" spans="1:7" x14ac:dyDescent="0.3">
      <c r="A1379" s="1" t="s">
        <v>1035</v>
      </c>
      <c r="B1379" s="56">
        <v>1.2588999999999999</v>
      </c>
      <c r="C1379" s="56">
        <v>1.2654000000000001</v>
      </c>
      <c r="D1379" s="56">
        <v>1.2587999999999999</v>
      </c>
      <c r="E1379" s="56">
        <v>1.2628299999999999</v>
      </c>
      <c r="G1379" s="58">
        <v>14718</v>
      </c>
    </row>
    <row r="1380" spans="1:7" x14ac:dyDescent="0.3">
      <c r="A1380" s="1" t="s">
        <v>1036</v>
      </c>
      <c r="B1380" s="56">
        <v>1.2629300000000001</v>
      </c>
      <c r="C1380" s="56">
        <v>1.2701499999999999</v>
      </c>
      <c r="D1380" s="56">
        <v>1.2624899999999999</v>
      </c>
      <c r="E1380" s="56">
        <v>1.27</v>
      </c>
      <c r="G1380" s="58">
        <v>13111</v>
      </c>
    </row>
    <row r="1381" spans="1:7" x14ac:dyDescent="0.3">
      <c r="A1381" s="1" t="s">
        <v>1037</v>
      </c>
      <c r="B1381" s="56">
        <v>1.27</v>
      </c>
      <c r="C1381" s="56">
        <v>1.27</v>
      </c>
      <c r="D1381" s="56">
        <v>1.27</v>
      </c>
      <c r="E1381" s="56">
        <v>1.27</v>
      </c>
      <c r="G1381" s="58">
        <v>1</v>
      </c>
    </row>
    <row r="1382" spans="1:7" x14ac:dyDescent="0.3">
      <c r="A1382" s="1" t="s">
        <v>3983</v>
      </c>
      <c r="B1382" s="56">
        <v>1.2698</v>
      </c>
      <c r="C1382" s="56">
        <v>1.2724500000000001</v>
      </c>
      <c r="D1382" s="56">
        <v>1.2692000000000001</v>
      </c>
      <c r="E1382" s="56">
        <v>1.2716000000000001</v>
      </c>
      <c r="G1382" s="58">
        <v>568</v>
      </c>
    </row>
    <row r="1383" spans="1:7" x14ac:dyDescent="0.3">
      <c r="A1383" s="1" t="s">
        <v>3984</v>
      </c>
      <c r="B1383" s="56">
        <v>1.2716000000000001</v>
      </c>
      <c r="C1383" s="56">
        <v>1.2719499999999999</v>
      </c>
      <c r="D1383" s="56">
        <v>1.26112</v>
      </c>
      <c r="E1383" s="56">
        <v>1.26363</v>
      </c>
      <c r="G1383" s="58">
        <v>12917</v>
      </c>
    </row>
    <row r="1384" spans="1:7" x14ac:dyDescent="0.3">
      <c r="A1384" s="1" t="s">
        <v>1038</v>
      </c>
      <c r="B1384" s="56">
        <v>1.26353</v>
      </c>
      <c r="C1384" s="56">
        <v>1.2671600000000001</v>
      </c>
      <c r="D1384" s="56">
        <v>1.2565</v>
      </c>
      <c r="E1384" s="56">
        <v>1.2579800000000001</v>
      </c>
      <c r="G1384" s="58">
        <v>14127</v>
      </c>
    </row>
    <row r="1385" spans="1:7" x14ac:dyDescent="0.3">
      <c r="A1385" s="1" t="s">
        <v>1039</v>
      </c>
      <c r="B1385" s="56">
        <v>1.25803</v>
      </c>
      <c r="C1385" s="56">
        <v>1.2719800000000001</v>
      </c>
      <c r="D1385" s="56">
        <v>1.2559800000000001</v>
      </c>
      <c r="E1385" s="56">
        <v>1.27183</v>
      </c>
      <c r="G1385" s="58">
        <v>14539</v>
      </c>
    </row>
    <row r="1386" spans="1:7" x14ac:dyDescent="0.3">
      <c r="A1386" s="1" t="s">
        <v>1040</v>
      </c>
      <c r="B1386" s="56">
        <v>1.2717799999999999</v>
      </c>
      <c r="C1386" s="56">
        <v>1.2772300000000001</v>
      </c>
      <c r="D1386" s="56">
        <v>1.26831</v>
      </c>
      <c r="E1386" s="56">
        <v>1.2698799999999999</v>
      </c>
      <c r="G1386" s="58">
        <v>16390</v>
      </c>
    </row>
    <row r="1387" spans="1:7" x14ac:dyDescent="0.3">
      <c r="A1387" s="1" t="s">
        <v>1041</v>
      </c>
      <c r="B1387" s="56">
        <v>1.26983</v>
      </c>
      <c r="C1387" s="56">
        <v>1.2769900000000001</v>
      </c>
      <c r="D1387" s="56">
        <v>1.26616</v>
      </c>
      <c r="E1387" s="56">
        <v>1.2763500000000001</v>
      </c>
      <c r="G1387" s="58">
        <v>14836</v>
      </c>
    </row>
    <row r="1388" spans="1:7" x14ac:dyDescent="0.3">
      <c r="A1388" s="1" t="s">
        <v>1042</v>
      </c>
      <c r="B1388" s="56">
        <v>1.2764</v>
      </c>
      <c r="C1388" s="56">
        <v>1.2764</v>
      </c>
      <c r="D1388" s="56">
        <v>1.2762</v>
      </c>
      <c r="E1388" s="56">
        <v>1.2762</v>
      </c>
      <c r="G1388" s="58">
        <v>3</v>
      </c>
    </row>
    <row r="1389" spans="1:7" x14ac:dyDescent="0.3">
      <c r="A1389" s="1" t="s">
        <v>3985</v>
      </c>
      <c r="B1389" s="56">
        <v>1.2759499999999999</v>
      </c>
      <c r="C1389" s="56">
        <v>1.27715</v>
      </c>
      <c r="D1389" s="56">
        <v>1.2758</v>
      </c>
      <c r="E1389" s="56">
        <v>1.27705</v>
      </c>
      <c r="G1389" s="58">
        <v>347</v>
      </c>
    </row>
    <row r="1390" spans="1:7" x14ac:dyDescent="0.3">
      <c r="A1390" s="1" t="s">
        <v>3986</v>
      </c>
      <c r="B1390" s="56">
        <v>1.2769999999999999</v>
      </c>
      <c r="C1390" s="56">
        <v>1.2783100000000001</v>
      </c>
      <c r="D1390" s="56">
        <v>1.2741</v>
      </c>
      <c r="E1390" s="56">
        <v>1.2767599999999999</v>
      </c>
      <c r="G1390" s="58">
        <v>13550</v>
      </c>
    </row>
    <row r="1391" spans="1:7" x14ac:dyDescent="0.3">
      <c r="A1391" s="1" t="s">
        <v>1043</v>
      </c>
      <c r="B1391" s="56">
        <v>1.2765599999999999</v>
      </c>
      <c r="C1391" s="56">
        <v>1.2829299999999999</v>
      </c>
      <c r="D1391" s="56">
        <v>1.2721800000000001</v>
      </c>
      <c r="E1391" s="56">
        <v>1.28268</v>
      </c>
      <c r="G1391" s="58">
        <v>14420</v>
      </c>
    </row>
    <row r="1392" spans="1:7" x14ac:dyDescent="0.3">
      <c r="A1392" s="1" t="s">
        <v>1044</v>
      </c>
      <c r="B1392" s="56">
        <v>1.2825800000000001</v>
      </c>
      <c r="C1392" s="56">
        <v>1.28356</v>
      </c>
      <c r="D1392" s="56">
        <v>1.2776400000000001</v>
      </c>
      <c r="E1392" s="56">
        <v>1.27888</v>
      </c>
      <c r="G1392" s="58">
        <v>13601</v>
      </c>
    </row>
    <row r="1393" spans="1:7" x14ac:dyDescent="0.3">
      <c r="A1393" s="1" t="s">
        <v>1045</v>
      </c>
      <c r="B1393" s="56">
        <v>1.2789299999999999</v>
      </c>
      <c r="C1393" s="56">
        <v>1.2834099999999999</v>
      </c>
      <c r="D1393" s="56">
        <v>1.2743599999999999</v>
      </c>
      <c r="E1393" s="56">
        <v>1.2802899999999999</v>
      </c>
      <c r="G1393" s="58">
        <v>15969</v>
      </c>
    </row>
    <row r="1394" spans="1:7" x14ac:dyDescent="0.3">
      <c r="A1394" s="1" t="s">
        <v>1046</v>
      </c>
      <c r="B1394" s="56">
        <v>1.28043</v>
      </c>
      <c r="C1394" s="56">
        <v>1.29095</v>
      </c>
      <c r="D1394" s="56">
        <v>1.2776799999999999</v>
      </c>
      <c r="E1394" s="56">
        <v>1.2879499999999999</v>
      </c>
      <c r="G1394" s="58">
        <v>14015</v>
      </c>
    </row>
    <row r="1395" spans="1:7" x14ac:dyDescent="0.3">
      <c r="A1395" s="1" t="s">
        <v>3987</v>
      </c>
      <c r="B1395" s="56">
        <v>1.2885</v>
      </c>
      <c r="C1395" s="56">
        <v>1.2886500000000001</v>
      </c>
      <c r="D1395" s="56">
        <v>1.28755</v>
      </c>
      <c r="E1395" s="56">
        <v>1.28775</v>
      </c>
      <c r="G1395" s="58">
        <v>289</v>
      </c>
    </row>
    <row r="1396" spans="1:7" x14ac:dyDescent="0.3">
      <c r="A1396" s="1" t="s">
        <v>3988</v>
      </c>
      <c r="B1396" s="56">
        <v>1.28775</v>
      </c>
      <c r="C1396" s="56">
        <v>1.2898000000000001</v>
      </c>
      <c r="D1396" s="56">
        <v>1.2831999999999999</v>
      </c>
      <c r="E1396" s="56">
        <v>1.28423</v>
      </c>
      <c r="G1396" s="58">
        <v>10687</v>
      </c>
    </row>
    <row r="1397" spans="1:7" x14ac:dyDescent="0.3">
      <c r="A1397" s="1" t="s">
        <v>1047</v>
      </c>
      <c r="B1397" s="56">
        <v>1.28413</v>
      </c>
      <c r="C1397" s="56">
        <v>1.2896000000000001</v>
      </c>
      <c r="D1397" s="56">
        <v>1.2808299999999999</v>
      </c>
      <c r="E1397" s="56">
        <v>1.2833300000000001</v>
      </c>
      <c r="G1397" s="58">
        <v>13772</v>
      </c>
    </row>
    <row r="1398" spans="1:7" x14ac:dyDescent="0.3">
      <c r="A1398" s="1" t="s">
        <v>1048</v>
      </c>
      <c r="B1398" s="56">
        <v>1.2834300000000001</v>
      </c>
      <c r="C1398" s="56">
        <v>1.29033</v>
      </c>
      <c r="D1398" s="56">
        <v>1.2764599999999999</v>
      </c>
      <c r="E1398" s="56">
        <v>1.28613</v>
      </c>
      <c r="G1398" s="58">
        <v>15171</v>
      </c>
    </row>
    <row r="1399" spans="1:7" x14ac:dyDescent="0.3">
      <c r="A1399" s="1" t="s">
        <v>1049</v>
      </c>
      <c r="B1399" s="56">
        <v>1.28613</v>
      </c>
      <c r="C1399" s="56">
        <v>1.2913600000000001</v>
      </c>
      <c r="D1399" s="56">
        <v>1.2748900000000001</v>
      </c>
      <c r="E1399" s="56">
        <v>1.27948</v>
      </c>
      <c r="G1399" s="58">
        <v>16761</v>
      </c>
    </row>
    <row r="1400" spans="1:7" x14ac:dyDescent="0.3">
      <c r="A1400" s="1" t="s">
        <v>1050</v>
      </c>
      <c r="B1400" s="56">
        <v>1.27948</v>
      </c>
      <c r="C1400" s="56">
        <v>1.2800400000000001</v>
      </c>
      <c r="D1400" s="56">
        <v>1.2718499999999999</v>
      </c>
      <c r="E1400" s="56">
        <v>1.2724299999999999</v>
      </c>
      <c r="G1400" s="58">
        <v>14163</v>
      </c>
    </row>
    <row r="1401" spans="1:7" x14ac:dyDescent="0.3">
      <c r="A1401" s="1" t="s">
        <v>1051</v>
      </c>
      <c r="B1401" s="56">
        <v>1.2723800000000001</v>
      </c>
      <c r="C1401" s="56">
        <v>1.2723800000000001</v>
      </c>
      <c r="D1401" s="56">
        <v>1.2723800000000001</v>
      </c>
      <c r="E1401" s="56">
        <v>1.2723800000000001</v>
      </c>
      <c r="G1401" s="58">
        <v>1</v>
      </c>
    </row>
    <row r="1402" spans="1:7" x14ac:dyDescent="0.3">
      <c r="A1402" s="1" t="s">
        <v>3989</v>
      </c>
      <c r="B1402" s="56">
        <v>1.2722800000000001</v>
      </c>
      <c r="C1402" s="56">
        <v>1.2736499999999999</v>
      </c>
      <c r="D1402" s="56">
        <v>1.2722800000000001</v>
      </c>
      <c r="E1402" s="56">
        <v>1.27295</v>
      </c>
      <c r="G1402" s="58">
        <v>237</v>
      </c>
    </row>
    <row r="1403" spans="1:7" x14ac:dyDescent="0.3">
      <c r="A1403" s="1" t="s">
        <v>3990</v>
      </c>
      <c r="B1403" s="56">
        <v>1.27295</v>
      </c>
      <c r="C1403" s="56">
        <v>1.2762899999999999</v>
      </c>
      <c r="D1403" s="56">
        <v>1.2709600000000001</v>
      </c>
      <c r="E1403" s="56">
        <v>1.27163</v>
      </c>
      <c r="G1403" s="58">
        <v>11612</v>
      </c>
    </row>
    <row r="1404" spans="1:7" x14ac:dyDescent="0.3">
      <c r="A1404" s="1" t="s">
        <v>1052</v>
      </c>
      <c r="B1404" s="56">
        <v>1.2715799999999999</v>
      </c>
      <c r="C1404" s="56">
        <v>1.28057</v>
      </c>
      <c r="D1404" s="56">
        <v>1.26953</v>
      </c>
      <c r="E1404" s="56">
        <v>1.27843</v>
      </c>
      <c r="G1404" s="58">
        <v>13413</v>
      </c>
    </row>
    <row r="1405" spans="1:7" x14ac:dyDescent="0.3">
      <c r="A1405" s="1" t="s">
        <v>1053</v>
      </c>
      <c r="B1405" s="56">
        <v>1.27843</v>
      </c>
      <c r="C1405" s="56">
        <v>1.2865599999999999</v>
      </c>
      <c r="D1405" s="56">
        <v>1.27712</v>
      </c>
      <c r="E1405" s="56">
        <v>1.2840800000000001</v>
      </c>
      <c r="G1405" s="58">
        <v>11591</v>
      </c>
    </row>
    <row r="1406" spans="1:7" x14ac:dyDescent="0.3">
      <c r="A1406" s="1" t="s">
        <v>1054</v>
      </c>
      <c r="B1406" s="56">
        <v>1.2841800000000001</v>
      </c>
      <c r="C1406" s="56">
        <v>1.2888299999999999</v>
      </c>
      <c r="D1406" s="56">
        <v>1.28148</v>
      </c>
      <c r="E1406" s="56">
        <v>1.2828299999999999</v>
      </c>
      <c r="G1406" s="58">
        <v>12470</v>
      </c>
    </row>
    <row r="1407" spans="1:7" x14ac:dyDescent="0.3">
      <c r="A1407" s="1" t="s">
        <v>1055</v>
      </c>
      <c r="B1407" s="56">
        <v>1.2829299999999999</v>
      </c>
      <c r="C1407" s="56">
        <v>1.2845800000000001</v>
      </c>
      <c r="D1407" s="56">
        <v>1.27826</v>
      </c>
      <c r="E1407" s="56">
        <v>1.28295</v>
      </c>
      <c r="G1407" s="58">
        <v>11409</v>
      </c>
    </row>
    <row r="1408" spans="1:7" x14ac:dyDescent="0.3">
      <c r="A1408" s="1" t="s">
        <v>1056</v>
      </c>
      <c r="B1408" s="56">
        <v>1.28295</v>
      </c>
      <c r="C1408" s="56">
        <v>1.28295</v>
      </c>
      <c r="D1408" s="56">
        <v>1.28295</v>
      </c>
      <c r="E1408" s="56">
        <v>1.28295</v>
      </c>
      <c r="G1408" s="58">
        <v>1</v>
      </c>
    </row>
    <row r="1409" spans="1:7" x14ac:dyDescent="0.3">
      <c r="A1409" s="1" t="s">
        <v>3991</v>
      </c>
      <c r="B1409" s="56">
        <v>1.28305</v>
      </c>
      <c r="C1409" s="56">
        <v>1.2835000000000001</v>
      </c>
      <c r="D1409" s="56">
        <v>1.2827</v>
      </c>
      <c r="E1409" s="56">
        <v>1.28305</v>
      </c>
      <c r="G1409" s="58">
        <v>95</v>
      </c>
    </row>
    <row r="1410" spans="1:7" x14ac:dyDescent="0.3">
      <c r="A1410" s="1" t="s">
        <v>3992</v>
      </c>
      <c r="B1410" s="56">
        <v>1.2830999999999999</v>
      </c>
      <c r="C1410" s="56">
        <v>1.2938799999999999</v>
      </c>
      <c r="D1410" s="56">
        <v>1.2828999999999999</v>
      </c>
      <c r="E1410" s="56">
        <v>1.28935</v>
      </c>
      <c r="G1410" s="58">
        <v>12720</v>
      </c>
    </row>
    <row r="1411" spans="1:7" x14ac:dyDescent="0.3">
      <c r="A1411" s="1" t="s">
        <v>1057</v>
      </c>
      <c r="B1411" s="56">
        <v>1.28935</v>
      </c>
      <c r="C1411" s="56">
        <v>1.28975</v>
      </c>
      <c r="D1411" s="56">
        <v>1.2785299999999999</v>
      </c>
      <c r="E1411" s="56">
        <v>1.28041</v>
      </c>
      <c r="G1411" s="58">
        <v>14283</v>
      </c>
    </row>
    <row r="1412" spans="1:7" x14ac:dyDescent="0.3">
      <c r="A1412" s="1" t="s">
        <v>1058</v>
      </c>
      <c r="B1412" s="56">
        <v>1.2804599999999999</v>
      </c>
      <c r="C1412" s="56">
        <v>1.28538</v>
      </c>
      <c r="D1412" s="56">
        <v>1.2777000000000001</v>
      </c>
      <c r="E1412" s="56">
        <v>1.2788299999999999</v>
      </c>
      <c r="G1412" s="58">
        <v>12032</v>
      </c>
    </row>
    <row r="1413" spans="1:7" x14ac:dyDescent="0.3">
      <c r="A1413" s="1" t="s">
        <v>1059</v>
      </c>
      <c r="B1413" s="56">
        <v>1.2788299999999999</v>
      </c>
      <c r="C1413" s="56">
        <v>1.2849999999999999</v>
      </c>
      <c r="D1413" s="56">
        <v>1.27549</v>
      </c>
      <c r="E1413" s="56">
        <v>1.2764899999999999</v>
      </c>
      <c r="G1413" s="58">
        <v>13608</v>
      </c>
    </row>
    <row r="1414" spans="1:7" x14ac:dyDescent="0.3">
      <c r="A1414" s="1" t="s">
        <v>1060</v>
      </c>
      <c r="B1414" s="56">
        <v>1.27654</v>
      </c>
      <c r="C1414" s="56">
        <v>1.27843</v>
      </c>
      <c r="D1414" s="56">
        <v>1.27275</v>
      </c>
      <c r="E1414" s="56">
        <v>1.2757499999999999</v>
      </c>
      <c r="G1414" s="58">
        <v>12385</v>
      </c>
    </row>
    <row r="1415" spans="1:7" x14ac:dyDescent="0.3">
      <c r="A1415" s="1" t="s">
        <v>3993</v>
      </c>
      <c r="B1415" s="56">
        <v>1.2766999999999999</v>
      </c>
      <c r="C1415" s="56">
        <v>1.27745</v>
      </c>
      <c r="D1415" s="56">
        <v>1.2765500000000001</v>
      </c>
      <c r="E1415" s="56">
        <v>1.2770999999999999</v>
      </c>
      <c r="G1415" s="58">
        <v>140</v>
      </c>
    </row>
    <row r="1416" spans="1:7" x14ac:dyDescent="0.3">
      <c r="A1416" s="1" t="s">
        <v>3994</v>
      </c>
      <c r="B1416" s="56">
        <v>1.2770999999999999</v>
      </c>
      <c r="C1416" s="56">
        <v>1.28216</v>
      </c>
      <c r="D1416" s="56">
        <v>1.2760400000000001</v>
      </c>
      <c r="E1416" s="56">
        <v>1.27806</v>
      </c>
      <c r="G1416" s="58">
        <v>8438</v>
      </c>
    </row>
    <row r="1417" spans="1:7" x14ac:dyDescent="0.3">
      <c r="A1417" s="1" t="s">
        <v>1061</v>
      </c>
      <c r="B1417" s="56">
        <v>1.27806</v>
      </c>
      <c r="C1417" s="56">
        <v>1.2839700000000001</v>
      </c>
      <c r="D1417" s="56">
        <v>1.2751999999999999</v>
      </c>
      <c r="E1417" s="56">
        <v>1.28234</v>
      </c>
      <c r="G1417" s="58">
        <v>14296</v>
      </c>
    </row>
    <row r="1418" spans="1:7" x14ac:dyDescent="0.3">
      <c r="A1418" s="1" t="s">
        <v>1062</v>
      </c>
      <c r="B1418" s="56">
        <v>1.2822899999999999</v>
      </c>
      <c r="C1418" s="56">
        <v>1.2853399999999999</v>
      </c>
      <c r="D1418" s="56">
        <v>1.2812600000000001</v>
      </c>
      <c r="E1418" s="56">
        <v>1.2834300000000001</v>
      </c>
      <c r="G1418" s="58">
        <v>12891</v>
      </c>
    </row>
    <row r="1419" spans="1:7" x14ac:dyDescent="0.3">
      <c r="A1419" s="1" t="s">
        <v>1063</v>
      </c>
      <c r="B1419" s="56">
        <v>1.2836799999999999</v>
      </c>
      <c r="C1419" s="56">
        <v>1.28806</v>
      </c>
      <c r="D1419" s="56">
        <v>1.2786299999999999</v>
      </c>
      <c r="E1419" s="56">
        <v>1.28135</v>
      </c>
      <c r="G1419" s="58">
        <v>14191</v>
      </c>
    </row>
    <row r="1420" spans="1:7" x14ac:dyDescent="0.3">
      <c r="A1420" s="1" t="s">
        <v>1064</v>
      </c>
      <c r="B1420" s="56">
        <v>1.28125</v>
      </c>
      <c r="C1420" s="56">
        <v>1.28505</v>
      </c>
      <c r="D1420" s="56">
        <v>1.27566</v>
      </c>
      <c r="E1420" s="56">
        <v>1.2839</v>
      </c>
      <c r="G1420" s="58">
        <v>13574</v>
      </c>
    </row>
    <row r="1421" spans="1:7" x14ac:dyDescent="0.3">
      <c r="A1421" s="1" t="s">
        <v>1065</v>
      </c>
      <c r="B1421" s="56">
        <v>1.2841</v>
      </c>
      <c r="C1421" s="56">
        <v>1.2841</v>
      </c>
      <c r="D1421" s="56">
        <v>1.2841</v>
      </c>
      <c r="E1421" s="56">
        <v>1.2841</v>
      </c>
      <c r="G1421" s="58">
        <v>1</v>
      </c>
    </row>
    <row r="1422" spans="1:7" x14ac:dyDescent="0.3">
      <c r="A1422" s="1" t="s">
        <v>3995</v>
      </c>
      <c r="B1422" s="56">
        <v>1.2847500000000001</v>
      </c>
      <c r="C1422" s="56">
        <v>1.28485</v>
      </c>
      <c r="D1422" s="56">
        <v>1.2839</v>
      </c>
      <c r="E1422" s="56">
        <v>1.2847500000000001</v>
      </c>
      <c r="G1422" s="58">
        <v>210</v>
      </c>
    </row>
    <row r="1423" spans="1:7" x14ac:dyDescent="0.3">
      <c r="A1423" s="1" t="s">
        <v>3996</v>
      </c>
      <c r="B1423" s="56">
        <v>1.2847500000000001</v>
      </c>
      <c r="C1423" s="56">
        <v>1.28746</v>
      </c>
      <c r="D1423" s="56">
        <v>1.2841100000000001</v>
      </c>
      <c r="E1423" s="56">
        <v>1.2874000000000001</v>
      </c>
      <c r="G1423" s="58">
        <v>9526</v>
      </c>
    </row>
    <row r="1424" spans="1:7" x14ac:dyDescent="0.3">
      <c r="A1424" s="1" t="s">
        <v>3997</v>
      </c>
      <c r="B1424" s="56">
        <v>1.28735</v>
      </c>
      <c r="C1424" s="56">
        <v>1.2875300000000001</v>
      </c>
      <c r="D1424" s="56">
        <v>1.2797400000000001</v>
      </c>
      <c r="E1424" s="56">
        <v>1.28163</v>
      </c>
      <c r="G1424" s="58">
        <v>11770</v>
      </c>
    </row>
    <row r="1425" spans="1:7" x14ac:dyDescent="0.3">
      <c r="A1425" s="1" t="s">
        <v>1066</v>
      </c>
      <c r="B1425" s="56">
        <v>1.28163</v>
      </c>
      <c r="C1425" s="56">
        <v>1.28332</v>
      </c>
      <c r="D1425" s="56">
        <v>1.27721</v>
      </c>
      <c r="E1425" s="56">
        <v>1.2805899999999999</v>
      </c>
      <c r="G1425" s="58">
        <v>12359</v>
      </c>
    </row>
    <row r="1426" spans="1:7" x14ac:dyDescent="0.3">
      <c r="A1426" s="1" t="s">
        <v>1067</v>
      </c>
      <c r="B1426" s="56">
        <v>1.28054</v>
      </c>
      <c r="C1426" s="56">
        <v>1.2830699999999999</v>
      </c>
      <c r="D1426" s="56">
        <v>1.27078</v>
      </c>
      <c r="E1426" s="56">
        <v>1.2732300000000001</v>
      </c>
      <c r="G1426" s="58">
        <v>15655</v>
      </c>
    </row>
    <row r="1427" spans="1:7" x14ac:dyDescent="0.3">
      <c r="A1427" s="1" t="s">
        <v>1068</v>
      </c>
      <c r="B1427" s="56">
        <v>1.2733300000000001</v>
      </c>
      <c r="C1427" s="56">
        <v>1.2742</v>
      </c>
      <c r="D1427" s="56">
        <v>1.26528</v>
      </c>
      <c r="E1427" s="56">
        <v>1.2678199999999999</v>
      </c>
      <c r="G1427" s="58">
        <v>13084</v>
      </c>
    </row>
    <row r="1428" spans="1:7" x14ac:dyDescent="0.3">
      <c r="A1428" s="1" t="s">
        <v>3998</v>
      </c>
      <c r="B1428" s="56">
        <v>1.2680199999999999</v>
      </c>
      <c r="C1428" s="56">
        <v>1.26875</v>
      </c>
      <c r="D1428" s="56">
        <v>1.2676000000000001</v>
      </c>
      <c r="E1428" s="56">
        <v>1.2677499999999999</v>
      </c>
      <c r="G1428" s="58">
        <v>185</v>
      </c>
    </row>
    <row r="1429" spans="1:7" x14ac:dyDescent="0.3">
      <c r="A1429" s="1" t="s">
        <v>3999</v>
      </c>
      <c r="B1429" s="56">
        <v>1.2677499999999999</v>
      </c>
      <c r="C1429" s="56">
        <v>1.2741400000000001</v>
      </c>
      <c r="D1429" s="56">
        <v>1.2649999999999999</v>
      </c>
      <c r="E1429" s="56">
        <v>1.2702500000000001</v>
      </c>
      <c r="G1429" s="58">
        <v>12640</v>
      </c>
    </row>
    <row r="1430" spans="1:7" x14ac:dyDescent="0.3">
      <c r="A1430" s="1" t="s">
        <v>1069</v>
      </c>
      <c r="B1430" s="56">
        <v>1.2702</v>
      </c>
      <c r="C1430" s="56">
        <v>1.2745500000000001</v>
      </c>
      <c r="D1430" s="56">
        <v>1.2672099999999999</v>
      </c>
      <c r="E1430" s="56">
        <v>1.26884</v>
      </c>
      <c r="G1430" s="58">
        <v>13741</v>
      </c>
    </row>
    <row r="1431" spans="1:7" x14ac:dyDescent="0.3">
      <c r="A1431" s="1" t="s">
        <v>1070</v>
      </c>
      <c r="B1431" s="56">
        <v>1.26884</v>
      </c>
      <c r="C1431" s="56">
        <v>1.27186</v>
      </c>
      <c r="D1431" s="56">
        <v>1.2665999999999999</v>
      </c>
      <c r="E1431" s="56">
        <v>1.2691300000000001</v>
      </c>
      <c r="G1431" s="58">
        <v>12003</v>
      </c>
    </row>
    <row r="1432" spans="1:7" x14ac:dyDescent="0.3">
      <c r="A1432" s="1" t="s">
        <v>1071</v>
      </c>
      <c r="B1432" s="56">
        <v>1.2691300000000001</v>
      </c>
      <c r="C1432" s="56">
        <v>1.27536</v>
      </c>
      <c r="D1432" s="56">
        <v>1.2676099999999999</v>
      </c>
      <c r="E1432" s="56">
        <v>1.2724299999999999</v>
      </c>
      <c r="G1432" s="58">
        <v>12873</v>
      </c>
    </row>
    <row r="1433" spans="1:7" x14ac:dyDescent="0.3">
      <c r="A1433" s="1" t="s">
        <v>1072</v>
      </c>
      <c r="B1433" s="56">
        <v>1.2724800000000001</v>
      </c>
      <c r="C1433" s="56">
        <v>1.2735399999999999</v>
      </c>
      <c r="D1433" s="56">
        <v>1.26325</v>
      </c>
      <c r="E1433" s="56">
        <v>1.2668999999999999</v>
      </c>
      <c r="G1433" s="58">
        <v>12782</v>
      </c>
    </row>
    <row r="1434" spans="1:7" x14ac:dyDescent="0.3">
      <c r="A1434" s="1" t="s">
        <v>4000</v>
      </c>
      <c r="B1434" s="56">
        <v>1.2663</v>
      </c>
      <c r="C1434" s="56">
        <v>1.2663</v>
      </c>
      <c r="D1434" s="56">
        <v>1.26355</v>
      </c>
      <c r="E1434" s="56">
        <v>1.26485</v>
      </c>
      <c r="G1434" s="58">
        <v>483</v>
      </c>
    </row>
    <row r="1435" spans="1:7" x14ac:dyDescent="0.3">
      <c r="A1435" s="1" t="s">
        <v>4001</v>
      </c>
      <c r="B1435" s="56">
        <v>1.2646999999999999</v>
      </c>
      <c r="C1435" s="56">
        <v>1.27108</v>
      </c>
      <c r="D1435" s="56">
        <v>1.2636499999999999</v>
      </c>
      <c r="E1435" s="56">
        <v>1.2704299999999999</v>
      </c>
      <c r="G1435" s="58">
        <v>11804</v>
      </c>
    </row>
    <row r="1436" spans="1:7" x14ac:dyDescent="0.3">
      <c r="A1436" s="1" t="s">
        <v>1073</v>
      </c>
      <c r="B1436" s="56">
        <v>1.2703800000000001</v>
      </c>
      <c r="C1436" s="56">
        <v>1.2726599999999999</v>
      </c>
      <c r="D1436" s="56">
        <v>1.2651600000000001</v>
      </c>
      <c r="E1436" s="56">
        <v>1.26786</v>
      </c>
      <c r="G1436" s="58">
        <v>13633</v>
      </c>
    </row>
    <row r="1437" spans="1:7" x14ac:dyDescent="0.3">
      <c r="A1437" s="1" t="s">
        <v>1074</v>
      </c>
      <c r="B1437" s="56">
        <v>1.26796</v>
      </c>
      <c r="C1437" s="56">
        <v>1.27285</v>
      </c>
      <c r="D1437" s="56">
        <v>1.2665900000000001</v>
      </c>
      <c r="E1437" s="56">
        <v>1.2686599999999999</v>
      </c>
      <c r="G1437" s="58">
        <v>11545</v>
      </c>
    </row>
    <row r="1438" spans="1:7" x14ac:dyDescent="0.3">
      <c r="A1438" s="1" t="s">
        <v>1075</v>
      </c>
      <c r="B1438" s="56">
        <v>1.2686599999999999</v>
      </c>
      <c r="C1438" s="56">
        <v>1.2799</v>
      </c>
      <c r="D1438" s="56">
        <v>1.2684800000000001</v>
      </c>
      <c r="E1438" s="56">
        <v>1.2781400000000001</v>
      </c>
      <c r="G1438" s="58">
        <v>15078</v>
      </c>
    </row>
    <row r="1439" spans="1:7" x14ac:dyDescent="0.3">
      <c r="A1439" s="1" t="s">
        <v>1076</v>
      </c>
      <c r="B1439" s="56">
        <v>1.27813</v>
      </c>
      <c r="C1439" s="56">
        <v>1.28312</v>
      </c>
      <c r="D1439" s="56">
        <v>1.2777499999999999</v>
      </c>
      <c r="E1439" s="56">
        <v>1.2788999999999999</v>
      </c>
      <c r="G1439" s="58">
        <v>13293</v>
      </c>
    </row>
    <row r="1440" spans="1:7" x14ac:dyDescent="0.3">
      <c r="A1440" s="1" t="s">
        <v>1077</v>
      </c>
      <c r="B1440" s="56">
        <v>1.27885</v>
      </c>
      <c r="C1440" s="56">
        <v>1.27885</v>
      </c>
      <c r="D1440" s="56">
        <v>1.27885</v>
      </c>
      <c r="E1440" s="56">
        <v>1.27885</v>
      </c>
      <c r="G1440" s="58">
        <v>1</v>
      </c>
    </row>
    <row r="1441" spans="1:7" x14ac:dyDescent="0.3">
      <c r="A1441" s="1" t="s">
        <v>4002</v>
      </c>
      <c r="B1441" s="56">
        <v>1.2786500000000001</v>
      </c>
      <c r="C1441" s="56">
        <v>1.2798</v>
      </c>
      <c r="D1441" s="56">
        <v>1.2784</v>
      </c>
      <c r="E1441" s="56">
        <v>1.27925</v>
      </c>
      <c r="G1441" s="58">
        <v>339</v>
      </c>
    </row>
    <row r="1442" spans="1:7" x14ac:dyDescent="0.3">
      <c r="A1442" s="1" t="s">
        <v>4003</v>
      </c>
      <c r="B1442" s="56">
        <v>1.27915</v>
      </c>
      <c r="C1442" s="56">
        <v>1.2820400000000001</v>
      </c>
      <c r="D1442" s="56">
        <v>1.2733099999999999</v>
      </c>
      <c r="E1442" s="56">
        <v>1.27464</v>
      </c>
      <c r="G1442" s="58">
        <v>11213</v>
      </c>
    </row>
    <row r="1443" spans="1:7" x14ac:dyDescent="0.3">
      <c r="A1443" s="1" t="s">
        <v>1078</v>
      </c>
      <c r="B1443" s="56">
        <v>1.27464</v>
      </c>
      <c r="C1443" s="56">
        <v>1.2762800000000001</v>
      </c>
      <c r="D1443" s="56">
        <v>1.26641</v>
      </c>
      <c r="E1443" s="56">
        <v>1.2690999999999999</v>
      </c>
      <c r="G1443" s="58">
        <v>13271</v>
      </c>
    </row>
    <row r="1444" spans="1:7" x14ac:dyDescent="0.3">
      <c r="A1444" s="1" t="s">
        <v>1079</v>
      </c>
      <c r="B1444" s="56">
        <v>1.2690999999999999</v>
      </c>
      <c r="C1444" s="56">
        <v>1.27203</v>
      </c>
      <c r="D1444" s="56">
        <v>1.2672399999999999</v>
      </c>
      <c r="E1444" s="56">
        <v>1.27013</v>
      </c>
      <c r="G1444" s="58">
        <v>12351</v>
      </c>
    </row>
    <row r="1445" spans="1:7" x14ac:dyDescent="0.3">
      <c r="A1445" s="1" t="s">
        <v>1080</v>
      </c>
      <c r="B1445" s="56">
        <v>1.2700800000000001</v>
      </c>
      <c r="C1445" s="56">
        <v>1.27339</v>
      </c>
      <c r="D1445" s="56">
        <v>1.2679800000000001</v>
      </c>
      <c r="E1445" s="56">
        <v>1.2704299999999999</v>
      </c>
      <c r="G1445" s="58">
        <v>21629</v>
      </c>
    </row>
    <row r="1446" spans="1:7" x14ac:dyDescent="0.3">
      <c r="A1446" s="1" t="s">
        <v>1081</v>
      </c>
      <c r="B1446" s="56">
        <v>1.2703800000000001</v>
      </c>
      <c r="C1446" s="56">
        <v>1.2714799999999999</v>
      </c>
      <c r="D1446" s="56">
        <v>1.2640199999999999</v>
      </c>
      <c r="E1446" s="56">
        <v>1.2678499999999999</v>
      </c>
      <c r="G1446" s="58">
        <v>22174</v>
      </c>
    </row>
    <row r="1447" spans="1:7" x14ac:dyDescent="0.3">
      <c r="A1447" s="1" t="s">
        <v>1082</v>
      </c>
      <c r="B1447" s="56">
        <v>1.2679499999999999</v>
      </c>
      <c r="C1447" s="56">
        <v>1.2679499999999999</v>
      </c>
      <c r="D1447" s="56">
        <v>1.2679499999999999</v>
      </c>
      <c r="E1447" s="56">
        <v>1.2679499999999999</v>
      </c>
      <c r="G1447" s="58">
        <v>2</v>
      </c>
    </row>
    <row r="1448" spans="1:7" x14ac:dyDescent="0.3">
      <c r="A1448" s="1" t="s">
        <v>4004</v>
      </c>
      <c r="B1448" s="56">
        <v>1.2681500000000001</v>
      </c>
      <c r="C1448" s="56">
        <v>1.27922</v>
      </c>
      <c r="D1448" s="56">
        <v>1.2681</v>
      </c>
      <c r="E1448" s="56">
        <v>1.2689999999999999</v>
      </c>
      <c r="G1448" s="58">
        <v>220</v>
      </c>
    </row>
    <row r="1449" spans="1:7" x14ac:dyDescent="0.3">
      <c r="A1449" s="1" t="s">
        <v>4005</v>
      </c>
      <c r="B1449" s="56">
        <v>1.26895</v>
      </c>
      <c r="C1449" s="56">
        <v>1.27583</v>
      </c>
      <c r="D1449" s="56">
        <v>1.2663500000000001</v>
      </c>
      <c r="E1449" s="56">
        <v>1.2738499999999999</v>
      </c>
      <c r="G1449" s="58">
        <v>11636</v>
      </c>
    </row>
    <row r="1450" spans="1:7" x14ac:dyDescent="0.3">
      <c r="A1450" s="1" t="s">
        <v>1083</v>
      </c>
      <c r="B1450" s="56">
        <v>1.2739</v>
      </c>
      <c r="C1450" s="56">
        <v>1.27658</v>
      </c>
      <c r="D1450" s="56">
        <v>1.2722</v>
      </c>
      <c r="E1450" s="56">
        <v>1.27325</v>
      </c>
      <c r="G1450" s="58">
        <v>10772</v>
      </c>
    </row>
    <row r="1451" spans="1:7" x14ac:dyDescent="0.3">
      <c r="A1451" s="1" t="s">
        <v>1084</v>
      </c>
      <c r="B1451" s="56">
        <v>1.2733000000000001</v>
      </c>
      <c r="C1451" s="56">
        <v>1.27399</v>
      </c>
      <c r="D1451" s="56">
        <v>1.2668600000000001</v>
      </c>
      <c r="E1451" s="56">
        <v>1.2715700000000001</v>
      </c>
      <c r="G1451" s="58">
        <v>12203</v>
      </c>
    </row>
    <row r="1452" spans="1:7" x14ac:dyDescent="0.3">
      <c r="A1452" s="1" t="s">
        <v>1085</v>
      </c>
      <c r="B1452" s="56">
        <v>1.27152</v>
      </c>
      <c r="C1452" s="56">
        <v>1.27261</v>
      </c>
      <c r="D1452" s="56">
        <v>1.26725</v>
      </c>
      <c r="E1452" s="56">
        <v>1.26946</v>
      </c>
      <c r="G1452" s="58">
        <v>12020</v>
      </c>
    </row>
    <row r="1453" spans="1:7" x14ac:dyDescent="0.3">
      <c r="A1453" s="1" t="s">
        <v>1086</v>
      </c>
      <c r="B1453" s="56">
        <v>1.26936</v>
      </c>
      <c r="C1453" s="56">
        <v>1.2722199999999999</v>
      </c>
      <c r="D1453" s="56">
        <v>1.2573799999999999</v>
      </c>
      <c r="E1453" s="56">
        <v>1.2605900000000001</v>
      </c>
      <c r="G1453" s="58">
        <v>12668</v>
      </c>
    </row>
    <row r="1454" spans="1:7" x14ac:dyDescent="0.3">
      <c r="A1454" s="1" t="s">
        <v>1087</v>
      </c>
      <c r="B1454" s="56">
        <v>1.2605900000000001</v>
      </c>
      <c r="C1454" s="56">
        <v>1.2605900000000001</v>
      </c>
      <c r="D1454" s="56">
        <v>1.2605900000000001</v>
      </c>
      <c r="E1454" s="56">
        <v>1.2605900000000001</v>
      </c>
      <c r="G1454" s="58">
        <v>2</v>
      </c>
    </row>
    <row r="1455" spans="1:7" x14ac:dyDescent="0.3">
      <c r="A1455" s="1" t="s">
        <v>4006</v>
      </c>
      <c r="B1455" s="56">
        <v>1.2599400000000001</v>
      </c>
      <c r="C1455" s="56">
        <v>1.26074</v>
      </c>
      <c r="D1455" s="56">
        <v>1.2598400000000001</v>
      </c>
      <c r="E1455" s="56">
        <v>1.26</v>
      </c>
      <c r="G1455" s="58">
        <v>288</v>
      </c>
    </row>
    <row r="1456" spans="1:7" x14ac:dyDescent="0.3">
      <c r="A1456" s="1" t="s">
        <v>4007</v>
      </c>
      <c r="B1456" s="56">
        <v>1.26</v>
      </c>
      <c r="C1456" s="56">
        <v>1.2615099999999999</v>
      </c>
      <c r="D1456" s="56">
        <v>1.25864</v>
      </c>
      <c r="E1456" s="56">
        <v>1.25956</v>
      </c>
      <c r="G1456" s="58">
        <v>11746</v>
      </c>
    </row>
    <row r="1457" spans="1:7" x14ac:dyDescent="0.3">
      <c r="A1457" s="1" t="s">
        <v>1088</v>
      </c>
      <c r="B1457" s="56">
        <v>1.25966</v>
      </c>
      <c r="C1457" s="56">
        <v>1.2614099999999999</v>
      </c>
      <c r="D1457" s="56">
        <v>1.25179</v>
      </c>
      <c r="E1457" s="56">
        <v>1.25379</v>
      </c>
      <c r="G1457" s="58">
        <v>23902</v>
      </c>
    </row>
    <row r="1458" spans="1:7" x14ac:dyDescent="0.3">
      <c r="A1458" s="1" t="s">
        <v>1089</v>
      </c>
      <c r="B1458" s="56">
        <v>1.2537400000000001</v>
      </c>
      <c r="C1458" s="56">
        <v>1.2557799999999999</v>
      </c>
      <c r="D1458" s="56">
        <v>1.2503599999999999</v>
      </c>
      <c r="E1458" s="56">
        <v>1.2516499999999999</v>
      </c>
      <c r="G1458" s="58">
        <v>25049</v>
      </c>
    </row>
    <row r="1459" spans="1:7" x14ac:dyDescent="0.3">
      <c r="A1459" s="1" t="s">
        <v>1090</v>
      </c>
      <c r="B1459" s="56">
        <v>1.2517</v>
      </c>
      <c r="C1459" s="56">
        <v>1.25678</v>
      </c>
      <c r="D1459" s="56">
        <v>1.25149</v>
      </c>
      <c r="E1459" s="56">
        <v>1.2555400000000001</v>
      </c>
      <c r="G1459" s="58">
        <v>14860</v>
      </c>
    </row>
    <row r="1460" spans="1:7" x14ac:dyDescent="0.3">
      <c r="A1460" s="1" t="s">
        <v>1091</v>
      </c>
      <c r="B1460" s="56">
        <v>1.2555400000000001</v>
      </c>
      <c r="C1460" s="56">
        <v>1.2578</v>
      </c>
      <c r="D1460" s="56">
        <v>1.24838</v>
      </c>
      <c r="E1460" s="56">
        <v>1.2518499999999999</v>
      </c>
      <c r="G1460" s="58">
        <v>11797</v>
      </c>
    </row>
    <row r="1461" spans="1:7" x14ac:dyDescent="0.3">
      <c r="A1461" s="1" t="s">
        <v>1092</v>
      </c>
      <c r="B1461" s="56">
        <v>1.2517499999999999</v>
      </c>
      <c r="C1461" s="56">
        <v>1.2518499999999999</v>
      </c>
      <c r="D1461" s="56">
        <v>1.2517499999999999</v>
      </c>
      <c r="E1461" s="56">
        <v>1.2517499999999999</v>
      </c>
      <c r="G1461" s="58">
        <v>3</v>
      </c>
    </row>
    <row r="1462" spans="1:7" x14ac:dyDescent="0.3">
      <c r="A1462" s="1" t="s">
        <v>4008</v>
      </c>
      <c r="B1462" s="56">
        <v>1.2519499999999999</v>
      </c>
      <c r="C1462" s="56">
        <v>1.2519499999999999</v>
      </c>
      <c r="D1462" s="56">
        <v>1.2506999999999999</v>
      </c>
      <c r="E1462" s="56">
        <v>1.25105</v>
      </c>
      <c r="G1462" s="58">
        <v>262</v>
      </c>
    </row>
    <row r="1463" spans="1:7" x14ac:dyDescent="0.3">
      <c r="A1463" s="1" t="s">
        <v>4009</v>
      </c>
      <c r="B1463" s="56">
        <v>1.25105</v>
      </c>
      <c r="C1463" s="56">
        <v>1.2538</v>
      </c>
      <c r="D1463" s="56">
        <v>1.2490699999999999</v>
      </c>
      <c r="E1463" s="56">
        <v>1.2534000000000001</v>
      </c>
      <c r="G1463" s="58">
        <v>14924</v>
      </c>
    </row>
    <row r="1464" spans="1:7" x14ac:dyDescent="0.3">
      <c r="A1464" s="1" t="s">
        <v>1093</v>
      </c>
      <c r="B1464" s="56">
        <v>1.25346</v>
      </c>
      <c r="C1464" s="56">
        <v>1.2566299999999999</v>
      </c>
      <c r="D1464" s="56">
        <v>1.2510600000000001</v>
      </c>
      <c r="E1464" s="56">
        <v>1.2545599999999999</v>
      </c>
      <c r="G1464" s="58">
        <v>16398</v>
      </c>
    </row>
    <row r="1465" spans="1:7" x14ac:dyDescent="0.3">
      <c r="A1465" s="1" t="s">
        <v>1094</v>
      </c>
      <c r="B1465" s="56">
        <v>1.25461</v>
      </c>
      <c r="C1465" s="56">
        <v>1.25597</v>
      </c>
      <c r="D1465" s="56">
        <v>1.2503</v>
      </c>
      <c r="E1465" s="56">
        <v>1.25335</v>
      </c>
      <c r="G1465" s="58">
        <v>10871</v>
      </c>
    </row>
    <row r="1466" spans="1:7" x14ac:dyDescent="0.3">
      <c r="A1466" s="1" t="s">
        <v>1095</v>
      </c>
      <c r="B1466" s="56">
        <v>1.2533000000000001</v>
      </c>
      <c r="C1466" s="56">
        <v>1.26423</v>
      </c>
      <c r="D1466" s="56">
        <v>1.2527999999999999</v>
      </c>
      <c r="E1466" s="56">
        <v>1.26254</v>
      </c>
      <c r="G1466" s="58">
        <v>12827</v>
      </c>
    </row>
    <row r="1467" spans="1:7" x14ac:dyDescent="0.3">
      <c r="A1467" s="1" t="s">
        <v>1096</v>
      </c>
      <c r="B1467" s="56">
        <v>1.2625900000000001</v>
      </c>
      <c r="C1467" s="56">
        <v>1.2640800000000001</v>
      </c>
      <c r="D1467" s="56">
        <v>1.2598800000000001</v>
      </c>
      <c r="E1467" s="56">
        <v>1.2622899999999999</v>
      </c>
      <c r="G1467" s="58">
        <v>10199</v>
      </c>
    </row>
    <row r="1468" spans="1:7" x14ac:dyDescent="0.3">
      <c r="A1468" s="1" t="s">
        <v>1097</v>
      </c>
      <c r="B1468" s="56">
        <v>1.26234</v>
      </c>
      <c r="C1468" s="56">
        <v>1.26234</v>
      </c>
      <c r="D1468" s="56">
        <v>1.2622899999999999</v>
      </c>
      <c r="E1468" s="56">
        <v>1.2622899999999999</v>
      </c>
      <c r="G1468" s="58">
        <v>3</v>
      </c>
    </row>
    <row r="1469" spans="1:7" x14ac:dyDescent="0.3">
      <c r="A1469" s="1" t="s">
        <v>4010</v>
      </c>
      <c r="B1469" s="56">
        <v>1.2620899999999999</v>
      </c>
      <c r="C1469" s="56">
        <v>1.2625500000000001</v>
      </c>
      <c r="D1469" s="56">
        <v>1.2613399999999999</v>
      </c>
      <c r="E1469" s="56">
        <v>1.2622500000000001</v>
      </c>
      <c r="G1469" s="58">
        <v>585</v>
      </c>
    </row>
    <row r="1470" spans="1:7" x14ac:dyDescent="0.3">
      <c r="A1470" s="1" t="s">
        <v>4011</v>
      </c>
      <c r="B1470" s="56">
        <v>1.2622500000000001</v>
      </c>
      <c r="C1470" s="56">
        <v>1.2624</v>
      </c>
      <c r="D1470" s="56">
        <v>1.25376</v>
      </c>
      <c r="E1470" s="56">
        <v>1.2552000000000001</v>
      </c>
      <c r="G1470" s="58">
        <v>10880</v>
      </c>
    </row>
    <row r="1471" spans="1:7" x14ac:dyDescent="0.3">
      <c r="A1471" s="1" t="s">
        <v>1098</v>
      </c>
      <c r="B1471" s="56">
        <v>1.25525</v>
      </c>
      <c r="C1471" s="56">
        <v>1.2576799999999999</v>
      </c>
      <c r="D1471" s="56">
        <v>1.2525999999999999</v>
      </c>
      <c r="E1471" s="56">
        <v>1.2558400000000001</v>
      </c>
      <c r="G1471" s="58">
        <v>12411</v>
      </c>
    </row>
    <row r="1472" spans="1:7" x14ac:dyDescent="0.3">
      <c r="A1472" s="1" t="s">
        <v>1099</v>
      </c>
      <c r="B1472" s="56">
        <v>1.2557400000000001</v>
      </c>
      <c r="C1472" s="56">
        <v>1.26227</v>
      </c>
      <c r="D1472" s="56">
        <v>1.2551600000000001</v>
      </c>
      <c r="E1472" s="56">
        <v>1.2603500000000001</v>
      </c>
      <c r="G1472" s="58">
        <v>15827</v>
      </c>
    </row>
    <row r="1473" spans="1:7" x14ac:dyDescent="0.3">
      <c r="A1473" s="1" t="s">
        <v>1100</v>
      </c>
      <c r="B1473" s="56">
        <v>1.2603</v>
      </c>
      <c r="C1473" s="56">
        <v>1.27027</v>
      </c>
      <c r="D1473" s="56">
        <v>1.2600800000000001</v>
      </c>
      <c r="E1473" s="56">
        <v>1.2694300000000001</v>
      </c>
      <c r="G1473" s="58">
        <v>18314</v>
      </c>
    </row>
    <row r="1474" spans="1:7" x14ac:dyDescent="0.3">
      <c r="A1474" s="1" t="s">
        <v>1101</v>
      </c>
      <c r="B1474" s="56">
        <v>1.2694300000000001</v>
      </c>
      <c r="C1474" s="56">
        <v>1.27508</v>
      </c>
      <c r="D1474" s="56">
        <v>1.2664500000000001</v>
      </c>
      <c r="E1474" s="56">
        <v>1.2745899999999999</v>
      </c>
      <c r="G1474" s="58">
        <v>15243</v>
      </c>
    </row>
    <row r="1475" spans="1:7" x14ac:dyDescent="0.3">
      <c r="A1475" s="1" t="s">
        <v>4012</v>
      </c>
      <c r="B1475" s="56">
        <v>1.2743500000000001</v>
      </c>
      <c r="C1475" s="56">
        <v>1.2744500000000001</v>
      </c>
      <c r="D1475" s="56">
        <v>1.27359</v>
      </c>
      <c r="E1475" s="56">
        <v>1.2739</v>
      </c>
      <c r="G1475" s="58">
        <v>511</v>
      </c>
    </row>
    <row r="1476" spans="1:7" x14ac:dyDescent="0.3">
      <c r="A1476" s="1" t="s">
        <v>4013</v>
      </c>
      <c r="B1476" s="56">
        <v>1.2739</v>
      </c>
      <c r="C1476" s="56">
        <v>1.2740499999999999</v>
      </c>
      <c r="D1476" s="56">
        <v>1.2700100000000001</v>
      </c>
      <c r="E1476" s="56">
        <v>1.2724500000000001</v>
      </c>
      <c r="G1476" s="58">
        <v>13385</v>
      </c>
    </row>
    <row r="1477" spans="1:7" x14ac:dyDescent="0.3">
      <c r="A1477" s="1" t="s">
        <v>1102</v>
      </c>
      <c r="B1477" s="56">
        <v>1.2724599999999999</v>
      </c>
      <c r="C1477" s="56">
        <v>1.27837</v>
      </c>
      <c r="D1477" s="56">
        <v>1.2679800000000001</v>
      </c>
      <c r="E1477" s="56">
        <v>1.27626</v>
      </c>
      <c r="G1477" s="58">
        <v>14230</v>
      </c>
    </row>
    <row r="1478" spans="1:7" x14ac:dyDescent="0.3">
      <c r="A1478" s="1" t="s">
        <v>1103</v>
      </c>
      <c r="B1478" s="56">
        <v>1.27626</v>
      </c>
      <c r="C1478" s="56">
        <v>1.2799799999999999</v>
      </c>
      <c r="D1478" s="56">
        <v>1.2744</v>
      </c>
      <c r="E1478" s="56">
        <v>1.2757799999999999</v>
      </c>
      <c r="G1478" s="58">
        <v>14943</v>
      </c>
    </row>
    <row r="1479" spans="1:7" x14ac:dyDescent="0.3">
      <c r="A1479" s="1" t="s">
        <v>1104</v>
      </c>
      <c r="B1479" s="56">
        <v>1.2757799999999999</v>
      </c>
      <c r="C1479" s="56">
        <v>1.27858</v>
      </c>
      <c r="D1479" s="56">
        <v>1.2738700000000001</v>
      </c>
      <c r="E1479" s="56">
        <v>1.27783</v>
      </c>
      <c r="G1479" s="58">
        <v>15123</v>
      </c>
    </row>
    <row r="1480" spans="1:7" x14ac:dyDescent="0.3">
      <c r="A1480" s="1" t="s">
        <v>1105</v>
      </c>
      <c r="B1480" s="56">
        <v>1.27783</v>
      </c>
      <c r="C1480" s="56">
        <v>1.2799</v>
      </c>
      <c r="D1480" s="56">
        <v>1.2684599999999999</v>
      </c>
      <c r="E1480" s="56">
        <v>1.2722500000000001</v>
      </c>
      <c r="G1480" s="58">
        <v>12582</v>
      </c>
    </row>
    <row r="1481" spans="1:7" x14ac:dyDescent="0.3">
      <c r="A1481" s="1" t="s">
        <v>1106</v>
      </c>
      <c r="B1481" s="56">
        <v>1.2721499999999999</v>
      </c>
      <c r="C1481" s="56">
        <v>1.2721499999999999</v>
      </c>
      <c r="D1481" s="56">
        <v>1.2721499999999999</v>
      </c>
      <c r="E1481" s="56">
        <v>1.2721499999999999</v>
      </c>
      <c r="G1481" s="58">
        <v>1</v>
      </c>
    </row>
    <row r="1482" spans="1:7" x14ac:dyDescent="0.3">
      <c r="A1482" s="1" t="s">
        <v>4014</v>
      </c>
      <c r="B1482" s="56">
        <v>1.2721499999999999</v>
      </c>
      <c r="C1482" s="56">
        <v>1.2722500000000001</v>
      </c>
      <c r="D1482" s="56">
        <v>1.2712000000000001</v>
      </c>
      <c r="E1482" s="56">
        <v>1.2722</v>
      </c>
      <c r="G1482" s="58">
        <v>514</v>
      </c>
    </row>
    <row r="1483" spans="1:7" x14ac:dyDescent="0.3">
      <c r="A1483" s="1" t="s">
        <v>4015</v>
      </c>
      <c r="B1483" s="56">
        <v>1.2719499999999999</v>
      </c>
      <c r="C1483" s="56">
        <v>1.2725599999999999</v>
      </c>
      <c r="D1483" s="56">
        <v>1.2690999999999999</v>
      </c>
      <c r="E1483" s="56">
        <v>1.2723899999999999</v>
      </c>
      <c r="G1483" s="58">
        <v>9459</v>
      </c>
    </row>
    <row r="1484" spans="1:7" x14ac:dyDescent="0.3">
      <c r="A1484" s="1" t="s">
        <v>1107</v>
      </c>
      <c r="B1484" s="56">
        <v>1.2723899999999999</v>
      </c>
      <c r="C1484" s="56">
        <v>1.2819799999999999</v>
      </c>
      <c r="D1484" s="56">
        <v>1.27224</v>
      </c>
      <c r="E1484" s="56">
        <v>1.27776</v>
      </c>
      <c r="G1484" s="58">
        <v>12457</v>
      </c>
    </row>
    <row r="1485" spans="1:7" x14ac:dyDescent="0.3">
      <c r="A1485" s="1" t="s">
        <v>1108</v>
      </c>
      <c r="B1485" s="56">
        <v>1.2777099999999999</v>
      </c>
      <c r="C1485" s="56">
        <v>1.2808600000000001</v>
      </c>
      <c r="D1485" s="56">
        <v>1.27478</v>
      </c>
      <c r="E1485" s="56">
        <v>1.27583</v>
      </c>
      <c r="G1485" s="58">
        <v>11661</v>
      </c>
    </row>
    <row r="1486" spans="1:7" x14ac:dyDescent="0.3">
      <c r="A1486" s="1" t="s">
        <v>1109</v>
      </c>
      <c r="B1486" s="56">
        <v>1.2758799999999999</v>
      </c>
      <c r="C1486" s="56">
        <v>1.28485</v>
      </c>
      <c r="D1486" s="56">
        <v>1.2751300000000001</v>
      </c>
      <c r="E1486" s="56">
        <v>1.28288</v>
      </c>
      <c r="G1486" s="58">
        <v>13297</v>
      </c>
    </row>
    <row r="1487" spans="1:7" x14ac:dyDescent="0.3">
      <c r="A1487" s="1" t="s">
        <v>1110</v>
      </c>
      <c r="B1487" s="56">
        <v>1.2828299999999999</v>
      </c>
      <c r="C1487" s="56">
        <v>1.2901499999999999</v>
      </c>
      <c r="D1487" s="56">
        <v>1.28277</v>
      </c>
      <c r="E1487" s="56">
        <v>1.2845599999999999</v>
      </c>
      <c r="G1487" s="58">
        <v>16920</v>
      </c>
    </row>
    <row r="1488" spans="1:7" x14ac:dyDescent="0.3">
      <c r="A1488" s="1" t="s">
        <v>4016</v>
      </c>
      <c r="B1488" s="56">
        <v>1.2849600000000001</v>
      </c>
      <c r="C1488" s="56">
        <v>1.2857000000000001</v>
      </c>
      <c r="D1488" s="56">
        <v>1.2843500000000001</v>
      </c>
      <c r="E1488" s="56">
        <v>1.2850999999999999</v>
      </c>
      <c r="G1488" s="58">
        <v>597</v>
      </c>
    </row>
    <row r="1489" spans="1:7" x14ac:dyDescent="0.3">
      <c r="A1489" s="1" t="s">
        <v>4017</v>
      </c>
      <c r="B1489" s="56">
        <v>1.2850999999999999</v>
      </c>
      <c r="C1489" s="56">
        <v>1.2878799999999999</v>
      </c>
      <c r="D1489" s="56">
        <v>1.27983</v>
      </c>
      <c r="E1489" s="56">
        <v>1.2806599999999999</v>
      </c>
      <c r="G1489" s="58">
        <v>16177</v>
      </c>
    </row>
    <row r="1490" spans="1:7" x14ac:dyDescent="0.3">
      <c r="A1490" s="1" t="s">
        <v>1111</v>
      </c>
      <c r="B1490" s="56">
        <v>1.28061</v>
      </c>
      <c r="C1490" s="56">
        <v>1.2871300000000001</v>
      </c>
      <c r="D1490" s="56">
        <v>1.27918</v>
      </c>
      <c r="E1490" s="56">
        <v>1.28118</v>
      </c>
      <c r="G1490" s="58">
        <v>20082</v>
      </c>
    </row>
    <row r="1491" spans="1:7" x14ac:dyDescent="0.3">
      <c r="A1491" s="1" t="s">
        <v>1112</v>
      </c>
      <c r="B1491" s="56">
        <v>1.28118</v>
      </c>
      <c r="C1491" s="56">
        <v>1.2834700000000001</v>
      </c>
      <c r="D1491" s="56">
        <v>1.27745</v>
      </c>
      <c r="E1491" s="56">
        <v>1.2827999999999999</v>
      </c>
      <c r="G1491" s="58">
        <v>16395</v>
      </c>
    </row>
    <row r="1492" spans="1:7" x14ac:dyDescent="0.3">
      <c r="A1492" s="1" t="s">
        <v>1113</v>
      </c>
      <c r="B1492" s="56">
        <v>1.28288</v>
      </c>
      <c r="C1492" s="56">
        <v>1.28457</v>
      </c>
      <c r="D1492" s="56">
        <v>1.27858</v>
      </c>
      <c r="E1492" s="56">
        <v>1.2796400000000001</v>
      </c>
      <c r="G1492" s="58">
        <v>14833</v>
      </c>
    </row>
    <row r="1493" spans="1:7" x14ac:dyDescent="0.3">
      <c r="A1493" s="1" t="s">
        <v>1114</v>
      </c>
      <c r="B1493" s="56">
        <v>1.27972</v>
      </c>
      <c r="C1493" s="56">
        <v>1.2845500000000001</v>
      </c>
      <c r="D1493" s="56">
        <v>1.2763800000000001</v>
      </c>
      <c r="E1493" s="56">
        <v>1.28325</v>
      </c>
      <c r="G1493" s="58">
        <v>18549</v>
      </c>
    </row>
    <row r="1494" spans="1:7" x14ac:dyDescent="0.3">
      <c r="A1494" s="1" t="s">
        <v>1115</v>
      </c>
      <c r="B1494" s="56">
        <v>1.28325</v>
      </c>
      <c r="C1494" s="56">
        <v>1.28325</v>
      </c>
      <c r="D1494" s="56">
        <v>1.28325</v>
      </c>
      <c r="E1494" s="56">
        <v>1.28325</v>
      </c>
      <c r="G1494" s="58">
        <v>2</v>
      </c>
    </row>
    <row r="1495" spans="1:7" x14ac:dyDescent="0.3">
      <c r="A1495" s="1" t="s">
        <v>4018</v>
      </c>
      <c r="B1495" s="56">
        <v>1.28345</v>
      </c>
      <c r="C1495" s="56">
        <v>1.2847500000000001</v>
      </c>
      <c r="D1495" s="56">
        <v>1.2826500000000001</v>
      </c>
      <c r="E1495" s="56">
        <v>1.2834000000000001</v>
      </c>
      <c r="G1495" s="58">
        <v>439</v>
      </c>
    </row>
    <row r="1496" spans="1:7" x14ac:dyDescent="0.3">
      <c r="A1496" s="1" t="s">
        <v>4019</v>
      </c>
      <c r="B1496" s="56">
        <v>1.2834000000000001</v>
      </c>
      <c r="C1496" s="56">
        <v>1.28521</v>
      </c>
      <c r="D1496" s="56">
        <v>1.2806500000000001</v>
      </c>
      <c r="E1496" s="56">
        <v>1.2816000000000001</v>
      </c>
      <c r="G1496" s="58">
        <v>10998</v>
      </c>
    </row>
    <row r="1497" spans="1:7" x14ac:dyDescent="0.3">
      <c r="A1497" s="1" t="s">
        <v>1116</v>
      </c>
      <c r="B1497" s="56">
        <v>1.28155</v>
      </c>
      <c r="C1497" s="56">
        <v>1.2854300000000001</v>
      </c>
      <c r="D1497" s="56">
        <v>1.27996</v>
      </c>
      <c r="E1497" s="56">
        <v>1.2845800000000001</v>
      </c>
      <c r="G1497" s="58">
        <v>11574</v>
      </c>
    </row>
    <row r="1498" spans="1:7" x14ac:dyDescent="0.3">
      <c r="A1498" s="1" t="s">
        <v>1117</v>
      </c>
      <c r="B1498" s="56">
        <v>1.2845800000000001</v>
      </c>
      <c r="C1498" s="56">
        <v>1.2958000000000001</v>
      </c>
      <c r="D1498" s="56">
        <v>1.2840800000000001</v>
      </c>
      <c r="E1498" s="56">
        <v>1.29443</v>
      </c>
      <c r="G1498" s="58">
        <v>16093</v>
      </c>
    </row>
    <row r="1499" spans="1:7" x14ac:dyDescent="0.3">
      <c r="A1499" s="1" t="s">
        <v>1118</v>
      </c>
      <c r="B1499" s="56">
        <v>1.29433</v>
      </c>
      <c r="C1499" s="56">
        <v>1.2976000000000001</v>
      </c>
      <c r="D1499" s="56">
        <v>1.29287</v>
      </c>
      <c r="E1499" s="56">
        <v>1.2944800000000001</v>
      </c>
      <c r="G1499" s="58">
        <v>11558</v>
      </c>
    </row>
    <row r="1500" spans="1:7" x14ac:dyDescent="0.3">
      <c r="A1500" s="1" t="s">
        <v>4020</v>
      </c>
      <c r="B1500" s="56">
        <v>1.29443</v>
      </c>
      <c r="C1500" s="56">
        <v>1.31107</v>
      </c>
      <c r="D1500" s="56">
        <v>1.2943800000000001</v>
      </c>
      <c r="E1500" s="56">
        <v>1.3099000000000001</v>
      </c>
      <c r="G1500" s="58">
        <v>16137</v>
      </c>
    </row>
    <row r="1501" spans="1:7" x14ac:dyDescent="0.3">
      <c r="A1501" s="1" t="s">
        <v>1119</v>
      </c>
      <c r="B1501" s="56">
        <v>1.30975</v>
      </c>
      <c r="C1501" s="56">
        <v>1.30975</v>
      </c>
      <c r="D1501" s="56">
        <v>1.30965</v>
      </c>
      <c r="E1501" s="56">
        <v>1.30965</v>
      </c>
      <c r="G1501" s="58">
        <v>2</v>
      </c>
    </row>
    <row r="1502" spans="1:7" x14ac:dyDescent="0.3">
      <c r="A1502" s="1" t="s">
        <v>4021</v>
      </c>
      <c r="B1502" s="56">
        <v>1.30955</v>
      </c>
      <c r="C1502" s="56">
        <v>1.3184499999999999</v>
      </c>
      <c r="D1502" s="56">
        <v>1.30955</v>
      </c>
      <c r="E1502" s="56">
        <v>1.3167500000000001</v>
      </c>
      <c r="G1502" s="58">
        <v>1942</v>
      </c>
    </row>
    <row r="1503" spans="1:7" x14ac:dyDescent="0.3">
      <c r="A1503" s="1" t="s">
        <v>4022</v>
      </c>
      <c r="B1503" s="56">
        <v>1.3166500000000001</v>
      </c>
      <c r="C1503" s="56">
        <v>1.3169500000000001</v>
      </c>
      <c r="D1503" s="56">
        <v>1.30864</v>
      </c>
      <c r="E1503" s="56">
        <v>1.3135300000000001</v>
      </c>
      <c r="G1503" s="58">
        <v>16327</v>
      </c>
    </row>
    <row r="1504" spans="1:7" x14ac:dyDescent="0.3">
      <c r="A1504" s="1" t="s">
        <v>1120</v>
      </c>
      <c r="B1504" s="56">
        <v>1.3135699999999999</v>
      </c>
      <c r="C1504" s="56">
        <v>1.3209</v>
      </c>
      <c r="D1504" s="56">
        <v>1.31213</v>
      </c>
      <c r="E1504" s="56">
        <v>1.32006</v>
      </c>
      <c r="G1504" s="58">
        <v>20577</v>
      </c>
    </row>
    <row r="1505" spans="1:7" x14ac:dyDescent="0.3">
      <c r="A1505" s="1" t="s">
        <v>1121</v>
      </c>
      <c r="B1505" s="56">
        <v>1.3200799999999999</v>
      </c>
      <c r="C1505" s="56">
        <v>1.32193</v>
      </c>
      <c r="D1505" s="56">
        <v>1.31335</v>
      </c>
      <c r="E1505" s="56">
        <v>1.31552</v>
      </c>
      <c r="G1505" s="58">
        <v>26675</v>
      </c>
    </row>
    <row r="1506" spans="1:7" x14ac:dyDescent="0.3">
      <c r="A1506" s="1" t="s">
        <v>1122</v>
      </c>
      <c r="B1506" s="56">
        <v>1.31548</v>
      </c>
      <c r="C1506" s="56">
        <v>1.32751</v>
      </c>
      <c r="D1506" s="56">
        <v>1.31436</v>
      </c>
      <c r="E1506" s="56">
        <v>1.3243499999999999</v>
      </c>
      <c r="G1506" s="58">
        <v>25232</v>
      </c>
    </row>
    <row r="1507" spans="1:7" x14ac:dyDescent="0.3">
      <c r="A1507" s="1" t="s">
        <v>1123</v>
      </c>
      <c r="B1507" s="56">
        <v>1.3243</v>
      </c>
      <c r="C1507" s="56">
        <v>1.3348500000000001</v>
      </c>
      <c r="D1507" s="56">
        <v>1.32216</v>
      </c>
      <c r="E1507" s="56">
        <v>1.3343499999999999</v>
      </c>
      <c r="G1507" s="58">
        <v>20833</v>
      </c>
    </row>
    <row r="1508" spans="1:7" x14ac:dyDescent="0.3">
      <c r="A1508" s="1" t="s">
        <v>4023</v>
      </c>
      <c r="B1508" s="56">
        <v>1.33385</v>
      </c>
      <c r="C1508" s="56">
        <v>1.3346499999999999</v>
      </c>
      <c r="D1508" s="56">
        <v>1.33365</v>
      </c>
      <c r="E1508" s="56">
        <v>1.3339000000000001</v>
      </c>
      <c r="G1508" s="58">
        <v>680</v>
      </c>
    </row>
    <row r="1509" spans="1:7" x14ac:dyDescent="0.3">
      <c r="A1509" s="1" t="s">
        <v>4024</v>
      </c>
      <c r="B1509" s="56">
        <v>1.3339000000000001</v>
      </c>
      <c r="C1509" s="56">
        <v>1.3369500000000001</v>
      </c>
      <c r="D1509" s="56">
        <v>1.3284</v>
      </c>
      <c r="E1509" s="56">
        <v>1.3342400000000001</v>
      </c>
      <c r="G1509" s="58">
        <v>18815</v>
      </c>
    </row>
    <row r="1510" spans="1:7" x14ac:dyDescent="0.3">
      <c r="A1510" s="1" t="s">
        <v>1124</v>
      </c>
      <c r="B1510" s="56">
        <v>1.3342400000000001</v>
      </c>
      <c r="C1510" s="56">
        <v>1.3363799999999999</v>
      </c>
      <c r="D1510" s="56">
        <v>1.3289</v>
      </c>
      <c r="E1510" s="56">
        <v>1.3316699999999999</v>
      </c>
      <c r="G1510" s="58">
        <v>19369</v>
      </c>
    </row>
    <row r="1511" spans="1:7" x14ac:dyDescent="0.3">
      <c r="A1511" s="1" t="s">
        <v>1125</v>
      </c>
      <c r="B1511" s="56">
        <v>1.33172</v>
      </c>
      <c r="C1511" s="56">
        <v>1.33413</v>
      </c>
      <c r="D1511" s="56">
        <v>1.32569</v>
      </c>
      <c r="E1511" s="56">
        <v>1.3288</v>
      </c>
      <c r="G1511" s="58">
        <v>18881</v>
      </c>
    </row>
    <row r="1512" spans="1:7" x14ac:dyDescent="0.3">
      <c r="A1512" s="1" t="s">
        <v>1126</v>
      </c>
      <c r="B1512" s="56">
        <v>1.3288500000000001</v>
      </c>
      <c r="C1512" s="56">
        <v>1.3324800000000001</v>
      </c>
      <c r="D1512" s="56">
        <v>1.3276300000000001</v>
      </c>
      <c r="E1512" s="56">
        <v>1.32874</v>
      </c>
      <c r="G1512" s="58">
        <v>18033</v>
      </c>
    </row>
    <row r="1513" spans="1:7" x14ac:dyDescent="0.3">
      <c r="A1513" s="1" t="s">
        <v>1127</v>
      </c>
      <c r="B1513" s="56">
        <v>1.3288599999999999</v>
      </c>
      <c r="C1513" s="56">
        <v>1.3364</v>
      </c>
      <c r="D1513" s="56">
        <v>1.3193600000000001</v>
      </c>
      <c r="E1513" s="56">
        <v>1.3207500000000001</v>
      </c>
      <c r="G1513" s="58">
        <v>30687</v>
      </c>
    </row>
    <row r="1514" spans="1:7" x14ac:dyDescent="0.3">
      <c r="A1514" s="1" t="s">
        <v>4025</v>
      </c>
      <c r="B1514" s="56">
        <v>1.3205499999999999</v>
      </c>
      <c r="C1514" s="56">
        <v>1.32117</v>
      </c>
      <c r="D1514" s="56">
        <v>1.3169500000000001</v>
      </c>
      <c r="E1514" s="56">
        <v>1.3185500000000001</v>
      </c>
      <c r="G1514" s="58">
        <v>1231</v>
      </c>
    </row>
    <row r="1515" spans="1:7" x14ac:dyDescent="0.3">
      <c r="A1515" s="1" t="s">
        <v>4026</v>
      </c>
      <c r="B1515" s="56">
        <v>1.3185</v>
      </c>
      <c r="C1515" s="56">
        <v>1.32636</v>
      </c>
      <c r="D1515" s="56">
        <v>1.3132299999999999</v>
      </c>
      <c r="E1515" s="56">
        <v>1.3237699999999999</v>
      </c>
      <c r="G1515" s="58">
        <v>21464</v>
      </c>
    </row>
    <row r="1516" spans="1:7" x14ac:dyDescent="0.3">
      <c r="A1516" s="1" t="s">
        <v>1128</v>
      </c>
      <c r="B1516" s="56">
        <v>1.32378</v>
      </c>
      <c r="C1516" s="56">
        <v>1.3291299999999999</v>
      </c>
      <c r="D1516" s="56">
        <v>1.3214999999999999</v>
      </c>
      <c r="E1516" s="56">
        <v>1.32856</v>
      </c>
      <c r="G1516" s="58">
        <v>24812</v>
      </c>
    </row>
    <row r="1517" spans="1:7" x14ac:dyDescent="0.3">
      <c r="A1517" s="1" t="s">
        <v>1129</v>
      </c>
      <c r="B1517" s="56">
        <v>1.32863</v>
      </c>
      <c r="C1517" s="56">
        <v>1.32894</v>
      </c>
      <c r="D1517" s="56">
        <v>1.3192999999999999</v>
      </c>
      <c r="E1517" s="56">
        <v>1.32138</v>
      </c>
      <c r="G1517" s="58">
        <v>21923</v>
      </c>
    </row>
    <row r="1518" spans="1:7" x14ac:dyDescent="0.3">
      <c r="A1518" s="1" t="s">
        <v>1130</v>
      </c>
      <c r="B1518" s="56">
        <v>1.32128</v>
      </c>
      <c r="C1518" s="56">
        <v>1.32538</v>
      </c>
      <c r="D1518" s="56">
        <v>1.3142100000000001</v>
      </c>
      <c r="E1518" s="56">
        <v>1.31436</v>
      </c>
      <c r="G1518" s="58">
        <v>26190</v>
      </c>
    </row>
    <row r="1519" spans="1:7" x14ac:dyDescent="0.3">
      <c r="A1519" s="1" t="s">
        <v>1131</v>
      </c>
      <c r="B1519" s="56">
        <v>1.3144100000000001</v>
      </c>
      <c r="C1519" s="56">
        <v>1.3188299999999999</v>
      </c>
      <c r="D1519" s="56">
        <v>1.30613</v>
      </c>
      <c r="E1519" s="56">
        <v>1.3085500000000001</v>
      </c>
      <c r="G1519" s="58">
        <v>33287</v>
      </c>
    </row>
    <row r="1520" spans="1:7" x14ac:dyDescent="0.3">
      <c r="A1520" s="1" t="s">
        <v>1132</v>
      </c>
      <c r="B1520" s="56">
        <v>1.3085500000000001</v>
      </c>
      <c r="C1520" s="56">
        <v>1.3085500000000001</v>
      </c>
      <c r="D1520" s="56">
        <v>1.3085500000000001</v>
      </c>
      <c r="E1520" s="56">
        <v>1.3085500000000001</v>
      </c>
      <c r="G1520" s="58">
        <v>1</v>
      </c>
    </row>
    <row r="1521" spans="1:7" x14ac:dyDescent="0.3">
      <c r="A1521" s="1" t="s">
        <v>4027</v>
      </c>
      <c r="B1521" s="56">
        <v>1.3081</v>
      </c>
      <c r="C1521" s="56">
        <v>1.3088900000000001</v>
      </c>
      <c r="D1521" s="56">
        <v>1.3080499999999999</v>
      </c>
      <c r="E1521" s="56">
        <v>1.3088500000000001</v>
      </c>
      <c r="G1521" s="58">
        <v>257</v>
      </c>
    </row>
    <row r="1522" spans="1:7" x14ac:dyDescent="0.3">
      <c r="A1522" s="1" t="s">
        <v>4028</v>
      </c>
      <c r="B1522" s="56">
        <v>1.3088900000000001</v>
      </c>
      <c r="C1522" s="56">
        <v>1.3119000000000001</v>
      </c>
      <c r="D1522" s="56">
        <v>1.3053699999999999</v>
      </c>
      <c r="E1522" s="56">
        <v>1.3097700000000001</v>
      </c>
      <c r="G1522" s="58">
        <v>21026</v>
      </c>
    </row>
    <row r="1523" spans="1:7" x14ac:dyDescent="0.3">
      <c r="A1523" s="1" t="s">
        <v>1133</v>
      </c>
      <c r="B1523" s="56">
        <v>1.3097700000000001</v>
      </c>
      <c r="C1523" s="56">
        <v>1.32151</v>
      </c>
      <c r="D1523" s="56">
        <v>1.3084499999999999</v>
      </c>
      <c r="E1523" s="56">
        <v>1.3197300000000001</v>
      </c>
      <c r="G1523" s="58">
        <v>31051</v>
      </c>
    </row>
    <row r="1524" spans="1:7" x14ac:dyDescent="0.3">
      <c r="A1524" s="1" t="s">
        <v>1134</v>
      </c>
      <c r="B1524" s="56">
        <v>1.31975</v>
      </c>
      <c r="C1524" s="56">
        <v>1.3246899999999999</v>
      </c>
      <c r="D1524" s="56">
        <v>1.3161499999999999</v>
      </c>
      <c r="E1524" s="56">
        <v>1.3173999999999999</v>
      </c>
      <c r="G1524" s="58">
        <v>30617</v>
      </c>
    </row>
    <row r="1525" spans="1:7" x14ac:dyDescent="0.3">
      <c r="A1525" s="1" t="s">
        <v>1135</v>
      </c>
      <c r="B1525" s="56">
        <v>1.3172999999999999</v>
      </c>
      <c r="C1525" s="56">
        <v>1.3214600000000001</v>
      </c>
      <c r="D1525" s="56">
        <v>1.3142</v>
      </c>
      <c r="E1525" s="56">
        <v>1.31768</v>
      </c>
      <c r="G1525" s="58">
        <v>29989</v>
      </c>
    </row>
    <row r="1526" spans="1:7" x14ac:dyDescent="0.3">
      <c r="A1526" s="1" t="s">
        <v>1136</v>
      </c>
      <c r="B1526" s="56">
        <v>1.31768</v>
      </c>
      <c r="C1526" s="56">
        <v>1.32168</v>
      </c>
      <c r="D1526" s="56">
        <v>1.3110599999999999</v>
      </c>
      <c r="E1526" s="56">
        <v>1.3132999999999999</v>
      </c>
      <c r="G1526" s="58">
        <v>26282</v>
      </c>
    </row>
    <row r="1527" spans="1:7" x14ac:dyDescent="0.3">
      <c r="A1527" s="1" t="s">
        <v>4029</v>
      </c>
      <c r="B1527" s="56">
        <v>1.3115300000000001</v>
      </c>
      <c r="C1527" s="56">
        <v>1.31284</v>
      </c>
      <c r="D1527" s="56">
        <v>1.3115300000000001</v>
      </c>
      <c r="E1527" s="56">
        <v>1.31284</v>
      </c>
      <c r="G1527" s="58">
        <v>5</v>
      </c>
    </row>
    <row r="1528" spans="1:7" x14ac:dyDescent="0.3">
      <c r="A1528" s="1" t="s">
        <v>4030</v>
      </c>
      <c r="B1528" s="56">
        <v>1.3122</v>
      </c>
      <c r="C1528" s="56">
        <v>1.3148299999999999</v>
      </c>
      <c r="D1528" s="56">
        <v>1.3108500000000001</v>
      </c>
      <c r="E1528" s="56">
        <v>1.3148299999999999</v>
      </c>
      <c r="G1528" s="58">
        <v>2783</v>
      </c>
    </row>
    <row r="1529" spans="1:7" x14ac:dyDescent="0.3">
      <c r="A1529" s="1" t="s">
        <v>4031</v>
      </c>
      <c r="B1529" s="56">
        <v>1.3149299999999999</v>
      </c>
      <c r="C1529" s="56">
        <v>1.3149299999999999</v>
      </c>
      <c r="D1529" s="56">
        <v>1.3091999999999999</v>
      </c>
      <c r="E1529" s="56">
        <v>1.3098799999999999</v>
      </c>
      <c r="G1529" s="58">
        <v>8952</v>
      </c>
    </row>
    <row r="1530" spans="1:7" x14ac:dyDescent="0.3">
      <c r="A1530" s="1" t="s">
        <v>1137</v>
      </c>
      <c r="B1530" s="56">
        <v>1.3098799999999999</v>
      </c>
      <c r="C1530" s="56">
        <v>1.31786</v>
      </c>
      <c r="D1530" s="56">
        <v>1.3096699999999999</v>
      </c>
      <c r="E1530" s="56">
        <v>1.3114699999999999</v>
      </c>
      <c r="G1530" s="58">
        <v>24695</v>
      </c>
    </row>
    <row r="1531" spans="1:7" x14ac:dyDescent="0.3">
      <c r="A1531" s="1" t="s">
        <v>1138</v>
      </c>
      <c r="B1531" s="56">
        <v>1.3114699999999999</v>
      </c>
      <c r="C1531" s="56">
        <v>1.3202</v>
      </c>
      <c r="D1531" s="56">
        <v>1.3106899999999999</v>
      </c>
      <c r="E1531" s="56">
        <v>1.31491</v>
      </c>
      <c r="G1531" s="58">
        <v>26843</v>
      </c>
    </row>
    <row r="1532" spans="1:7" x14ac:dyDescent="0.3">
      <c r="A1532" s="1" t="s">
        <v>1139</v>
      </c>
      <c r="B1532" s="56">
        <v>1.3148899999999999</v>
      </c>
      <c r="C1532" s="56">
        <v>1.3210500000000001</v>
      </c>
      <c r="D1532" s="56">
        <v>1.3138099999999999</v>
      </c>
      <c r="E1532" s="56">
        <v>1.3202700000000001</v>
      </c>
      <c r="G1532" s="58">
        <v>23154</v>
      </c>
    </row>
    <row r="1533" spans="1:7" x14ac:dyDescent="0.3">
      <c r="A1533" s="1" t="s">
        <v>1140</v>
      </c>
      <c r="B1533" s="56">
        <v>1.3202700000000001</v>
      </c>
      <c r="C1533" s="56">
        <v>1.3202700000000001</v>
      </c>
      <c r="D1533" s="56">
        <v>1.3202700000000001</v>
      </c>
      <c r="E1533" s="56">
        <v>1.3202700000000001</v>
      </c>
      <c r="G1533" s="58">
        <v>2</v>
      </c>
    </row>
    <row r="1534" spans="1:7" x14ac:dyDescent="0.3">
      <c r="A1534" s="1" t="s">
        <v>4032</v>
      </c>
      <c r="B1534" s="56">
        <v>1.3204499999999999</v>
      </c>
      <c r="C1534" s="56">
        <v>1.3205499999999999</v>
      </c>
      <c r="D1534" s="56">
        <v>1.3197000000000001</v>
      </c>
      <c r="E1534" s="56">
        <v>1.3203499999999999</v>
      </c>
      <c r="G1534" s="58">
        <v>58</v>
      </c>
    </row>
    <row r="1535" spans="1:7" x14ac:dyDescent="0.3">
      <c r="A1535" s="1" t="s">
        <v>4033</v>
      </c>
      <c r="B1535" s="56">
        <v>1.3203499999999999</v>
      </c>
      <c r="C1535" s="56">
        <v>1.32972</v>
      </c>
      <c r="D1535" s="56">
        <v>1.3202499999999999</v>
      </c>
      <c r="E1535" s="56">
        <v>1.32741</v>
      </c>
      <c r="G1535" s="58">
        <v>21658</v>
      </c>
    </row>
    <row r="1536" spans="1:7" x14ac:dyDescent="0.3">
      <c r="A1536" s="1" t="s">
        <v>4034</v>
      </c>
      <c r="B1536" s="56">
        <v>1.3273699999999999</v>
      </c>
      <c r="C1536" s="56">
        <v>1.3290999999999999</v>
      </c>
      <c r="D1536" s="56">
        <v>1.3147599999999999</v>
      </c>
      <c r="E1536" s="56">
        <v>1.3169599999999999</v>
      </c>
      <c r="G1536" s="58">
        <v>29627</v>
      </c>
    </row>
    <row r="1537" spans="1:7" x14ac:dyDescent="0.3">
      <c r="A1537" s="1" t="s">
        <v>1141</v>
      </c>
      <c r="B1537" s="56">
        <v>1.3170599999999999</v>
      </c>
      <c r="C1537" s="56">
        <v>1.31799</v>
      </c>
      <c r="D1537" s="56">
        <v>1.30762</v>
      </c>
      <c r="E1537" s="56">
        <v>1.3085199999999999</v>
      </c>
      <c r="G1537" s="58">
        <v>33237</v>
      </c>
    </row>
    <row r="1538" spans="1:7" x14ac:dyDescent="0.3">
      <c r="A1538" s="1" t="s">
        <v>1142</v>
      </c>
      <c r="B1538" s="56">
        <v>1.30857</v>
      </c>
      <c r="C1538" s="56">
        <v>1.31064</v>
      </c>
      <c r="D1538" s="56">
        <v>1.29827</v>
      </c>
      <c r="E1538" s="56">
        <v>1.3007500000000001</v>
      </c>
      <c r="G1538" s="58">
        <v>35441</v>
      </c>
    </row>
    <row r="1539" spans="1:7" x14ac:dyDescent="0.3">
      <c r="A1539" s="1" t="s">
        <v>4035</v>
      </c>
      <c r="B1539" s="56">
        <v>1.3011999999999999</v>
      </c>
      <c r="C1539" s="56">
        <v>1.3023</v>
      </c>
      <c r="D1539" s="56">
        <v>1.3011999999999999</v>
      </c>
      <c r="E1539" s="56">
        <v>1.30216</v>
      </c>
      <c r="G1539" s="58">
        <v>192</v>
      </c>
    </row>
    <row r="1540" spans="1:7" x14ac:dyDescent="0.3">
      <c r="A1540" s="1" t="s">
        <v>4036</v>
      </c>
      <c r="B1540" s="56">
        <v>1.3021100000000001</v>
      </c>
      <c r="C1540" s="56">
        <v>1.30366</v>
      </c>
      <c r="D1540" s="56">
        <v>1.29741</v>
      </c>
      <c r="E1540" s="56">
        <v>1.30246</v>
      </c>
      <c r="G1540" s="58">
        <v>27235</v>
      </c>
    </row>
    <row r="1541" spans="1:7" x14ac:dyDescent="0.3">
      <c r="A1541" s="1" t="s">
        <v>1143</v>
      </c>
      <c r="B1541" s="56">
        <v>1.30236</v>
      </c>
      <c r="C1541" s="56">
        <v>1.3030600000000001</v>
      </c>
      <c r="D1541" s="56">
        <v>1.2999400000000001</v>
      </c>
      <c r="E1541" s="56">
        <v>1.3001799999999999</v>
      </c>
      <c r="G1541" s="58">
        <v>615</v>
      </c>
    </row>
    <row r="1542" spans="1:7" x14ac:dyDescent="0.3">
      <c r="A1542" s="1" t="s">
        <v>1144</v>
      </c>
      <c r="B1542" s="56">
        <v>1.30019</v>
      </c>
      <c r="C1542" s="56">
        <v>1.3005899999999999</v>
      </c>
      <c r="D1542" s="56">
        <v>1.29325</v>
      </c>
      <c r="E1542" s="56">
        <v>1.29386</v>
      </c>
      <c r="G1542" s="58">
        <v>32377</v>
      </c>
    </row>
    <row r="1543" spans="1:7" x14ac:dyDescent="0.3">
      <c r="A1543" s="1" t="s">
        <v>1145</v>
      </c>
      <c r="B1543" s="56">
        <v>1.29386</v>
      </c>
      <c r="C1543" s="56">
        <v>1.3017000000000001</v>
      </c>
      <c r="D1543" s="56">
        <v>1.2884</v>
      </c>
      <c r="E1543" s="56">
        <v>1.2894300000000001</v>
      </c>
      <c r="G1543" s="58">
        <v>36143</v>
      </c>
    </row>
    <row r="1544" spans="1:7" x14ac:dyDescent="0.3">
      <c r="A1544" s="1" t="s">
        <v>1146</v>
      </c>
      <c r="B1544" s="56">
        <v>1.2894300000000001</v>
      </c>
      <c r="C1544" s="56">
        <v>1.2945899999999999</v>
      </c>
      <c r="D1544" s="56">
        <v>1.28684</v>
      </c>
      <c r="E1544" s="56">
        <v>1.2928500000000001</v>
      </c>
      <c r="G1544" s="58">
        <v>32259</v>
      </c>
    </row>
    <row r="1545" spans="1:7" x14ac:dyDescent="0.3">
      <c r="A1545" s="1" t="s">
        <v>4037</v>
      </c>
      <c r="B1545" s="56">
        <v>1.2934600000000001</v>
      </c>
      <c r="C1545" s="56">
        <v>1.2936099999999999</v>
      </c>
      <c r="D1545" s="56">
        <v>1.29271</v>
      </c>
      <c r="E1545" s="56">
        <v>1.29301</v>
      </c>
      <c r="G1545" s="58">
        <v>78</v>
      </c>
    </row>
    <row r="1546" spans="1:7" x14ac:dyDescent="0.3">
      <c r="A1546" s="1" t="s">
        <v>4038</v>
      </c>
      <c r="B1546" s="56">
        <v>1.2929600000000001</v>
      </c>
      <c r="C1546" s="56">
        <v>1.2958099999999999</v>
      </c>
      <c r="D1546" s="56">
        <v>1.2918400000000001</v>
      </c>
      <c r="E1546" s="56">
        <v>1.2938000000000001</v>
      </c>
      <c r="G1546" s="58">
        <v>16957</v>
      </c>
    </row>
    <row r="1547" spans="1:7" x14ac:dyDescent="0.3">
      <c r="A1547" s="1" t="s">
        <v>4039</v>
      </c>
      <c r="B1547" s="56">
        <v>1.2938000000000001</v>
      </c>
      <c r="C1547" s="56">
        <v>1.2989900000000001</v>
      </c>
      <c r="D1547" s="56">
        <v>1.29101</v>
      </c>
      <c r="E1547" s="56">
        <v>1.2918499999999999</v>
      </c>
      <c r="G1547" s="58">
        <v>29776</v>
      </c>
    </row>
    <row r="1548" spans="1:7" x14ac:dyDescent="0.3">
      <c r="A1548" s="1" t="s">
        <v>1147</v>
      </c>
      <c r="B1548" s="56">
        <v>1.2919</v>
      </c>
      <c r="C1548" s="56">
        <v>1.2951299999999999</v>
      </c>
      <c r="D1548" s="56">
        <v>1.2899099999999999</v>
      </c>
      <c r="E1548" s="56">
        <v>1.2938700000000001</v>
      </c>
      <c r="G1548" s="58">
        <v>27949</v>
      </c>
    </row>
    <row r="1549" spans="1:7" x14ac:dyDescent="0.3">
      <c r="A1549" s="1" t="s">
        <v>1148</v>
      </c>
      <c r="B1549" s="56">
        <v>1.2938700000000001</v>
      </c>
      <c r="C1549" s="56">
        <v>1.2977099999999999</v>
      </c>
      <c r="D1549" s="56">
        <v>1.2897700000000001</v>
      </c>
      <c r="E1549" s="56">
        <v>1.2964599999999999</v>
      </c>
      <c r="G1549" s="58">
        <v>35949</v>
      </c>
    </row>
    <row r="1550" spans="1:7" x14ac:dyDescent="0.3">
      <c r="A1550" s="1" t="s">
        <v>1149</v>
      </c>
      <c r="B1550" s="56">
        <v>1.2965100000000001</v>
      </c>
      <c r="C1550" s="56">
        <v>1.3002100000000001</v>
      </c>
      <c r="D1550" s="56">
        <v>1.2915099999999999</v>
      </c>
      <c r="E1550" s="56">
        <v>1.2962100000000001</v>
      </c>
      <c r="G1550" s="58">
        <v>26950</v>
      </c>
    </row>
    <row r="1551" spans="1:7" x14ac:dyDescent="0.3">
      <c r="A1551" s="1" t="s">
        <v>4040</v>
      </c>
      <c r="B1551" s="56">
        <v>1.2964100000000001</v>
      </c>
      <c r="C1551" s="56">
        <v>1.29711</v>
      </c>
      <c r="D1551" s="56">
        <v>1.2964100000000001</v>
      </c>
      <c r="E1551" s="56">
        <v>1.2966599999999999</v>
      </c>
      <c r="G1551" s="58">
        <v>124</v>
      </c>
    </row>
    <row r="1552" spans="1:7" x14ac:dyDescent="0.3">
      <c r="A1552" s="1" t="s">
        <v>4041</v>
      </c>
      <c r="B1552" s="56">
        <v>1.29671</v>
      </c>
      <c r="C1552" s="56">
        <v>1.2979400000000001</v>
      </c>
      <c r="D1552" s="56">
        <v>1.2924500000000001</v>
      </c>
      <c r="E1552" s="56">
        <v>1.2950699999999999</v>
      </c>
      <c r="G1552" s="58">
        <v>22096</v>
      </c>
    </row>
    <row r="1553" spans="1:7" x14ac:dyDescent="0.3">
      <c r="A1553" s="1" t="s">
        <v>1150</v>
      </c>
      <c r="B1553" s="56">
        <v>1.2950200000000001</v>
      </c>
      <c r="C1553" s="56">
        <v>1.3045100000000001</v>
      </c>
      <c r="D1553" s="56">
        <v>1.29301</v>
      </c>
      <c r="E1553" s="56">
        <v>1.3027299999999999</v>
      </c>
      <c r="G1553" s="58">
        <v>30587</v>
      </c>
    </row>
    <row r="1554" spans="1:7" x14ac:dyDescent="0.3">
      <c r="A1554" s="1" t="s">
        <v>1151</v>
      </c>
      <c r="B1554" s="56">
        <v>1.30278</v>
      </c>
      <c r="C1554" s="56">
        <v>1.30376</v>
      </c>
      <c r="D1554" s="56">
        <v>1.2949900000000001</v>
      </c>
      <c r="E1554" s="56">
        <v>1.2971900000000001</v>
      </c>
      <c r="G1554" s="58">
        <v>33459</v>
      </c>
    </row>
    <row r="1555" spans="1:7" x14ac:dyDescent="0.3">
      <c r="A1555" s="1" t="s">
        <v>1152</v>
      </c>
      <c r="B1555" s="56">
        <v>1.29714</v>
      </c>
      <c r="C1555" s="56">
        <v>1.3003</v>
      </c>
      <c r="D1555" s="56">
        <v>1.2916700000000001</v>
      </c>
      <c r="E1555" s="56">
        <v>1.29328</v>
      </c>
      <c r="G1555" s="58">
        <v>35854</v>
      </c>
    </row>
    <row r="1556" spans="1:7" x14ac:dyDescent="0.3">
      <c r="A1556" s="1" t="s">
        <v>1153</v>
      </c>
      <c r="B1556" s="56">
        <v>1.29328</v>
      </c>
      <c r="C1556" s="56">
        <v>1.29457</v>
      </c>
      <c r="D1556" s="56">
        <v>1.28769</v>
      </c>
      <c r="E1556" s="56">
        <v>1.2922</v>
      </c>
      <c r="G1556" s="58">
        <v>33471</v>
      </c>
    </row>
    <row r="1557" spans="1:7" x14ac:dyDescent="0.3">
      <c r="A1557" s="1" t="s">
        <v>1154</v>
      </c>
      <c r="B1557" s="56">
        <v>1.2922199999999999</v>
      </c>
      <c r="C1557" s="56">
        <v>1.2922199999999999</v>
      </c>
      <c r="D1557" s="56">
        <v>1.2922199999999999</v>
      </c>
      <c r="E1557" s="56">
        <v>1.2922199999999999</v>
      </c>
      <c r="G1557" s="58">
        <v>1</v>
      </c>
    </row>
    <row r="1558" spans="1:7" x14ac:dyDescent="0.3">
      <c r="A1558" s="1" t="s">
        <v>4042</v>
      </c>
      <c r="B1558" s="56">
        <v>1.2922499999999999</v>
      </c>
      <c r="C1558" s="56">
        <v>1.29318</v>
      </c>
      <c r="D1558" s="56">
        <v>1.2918000000000001</v>
      </c>
      <c r="E1558" s="56">
        <v>1.2924100000000001</v>
      </c>
      <c r="G1558" s="58">
        <v>351</v>
      </c>
    </row>
    <row r="1559" spans="1:7" x14ac:dyDescent="0.3">
      <c r="A1559" s="1" t="s">
        <v>4043</v>
      </c>
      <c r="B1559" s="56">
        <v>1.2924100000000001</v>
      </c>
      <c r="C1559" s="56">
        <v>1.2967200000000001</v>
      </c>
      <c r="D1559" s="56">
        <v>1.29006</v>
      </c>
      <c r="E1559" s="56">
        <v>1.29573</v>
      </c>
      <c r="G1559" s="58">
        <v>22656</v>
      </c>
    </row>
    <row r="1560" spans="1:7" x14ac:dyDescent="0.3">
      <c r="A1560" s="1" t="s">
        <v>1155</v>
      </c>
      <c r="B1560" s="56">
        <v>1.29573</v>
      </c>
      <c r="C1560" s="56">
        <v>1.2981499999999999</v>
      </c>
      <c r="D1560" s="56">
        <v>1.2946</v>
      </c>
      <c r="E1560" s="56">
        <v>1.2970200000000001</v>
      </c>
      <c r="G1560" s="58">
        <v>27473</v>
      </c>
    </row>
    <row r="1561" spans="1:7" x14ac:dyDescent="0.3">
      <c r="A1561" s="1" t="s">
        <v>1156</v>
      </c>
      <c r="B1561" s="56">
        <v>1.2970200000000001</v>
      </c>
      <c r="C1561" s="56">
        <v>1.3037099999999999</v>
      </c>
      <c r="D1561" s="56">
        <v>1.2926299999999999</v>
      </c>
      <c r="E1561" s="56">
        <v>1.3032900000000001</v>
      </c>
      <c r="G1561" s="58">
        <v>31207</v>
      </c>
    </row>
    <row r="1562" spans="1:7" x14ac:dyDescent="0.3">
      <c r="A1562" s="1" t="s">
        <v>1157</v>
      </c>
      <c r="B1562" s="56">
        <v>1.3032699999999999</v>
      </c>
      <c r="C1562" s="56">
        <v>1.3053399999999999</v>
      </c>
      <c r="D1562" s="56">
        <v>1.30033</v>
      </c>
      <c r="E1562" s="56">
        <v>1.30227</v>
      </c>
      <c r="G1562" s="58">
        <v>29502</v>
      </c>
    </row>
    <row r="1563" spans="1:7" x14ac:dyDescent="0.3">
      <c r="A1563" s="1" t="s">
        <v>1158</v>
      </c>
      <c r="B1563" s="56">
        <v>1.30237</v>
      </c>
      <c r="C1563" s="56">
        <v>1.3066</v>
      </c>
      <c r="D1563" s="56">
        <v>1.2951999999999999</v>
      </c>
      <c r="E1563" s="56">
        <v>1.2966599999999999</v>
      </c>
      <c r="G1563" s="58">
        <v>28518</v>
      </c>
    </row>
    <row r="1564" spans="1:7" x14ac:dyDescent="0.3">
      <c r="A1564" s="1" t="s">
        <v>4044</v>
      </c>
      <c r="B1564" s="56">
        <v>1.2968599999999999</v>
      </c>
      <c r="C1564" s="56">
        <v>1.29695</v>
      </c>
      <c r="D1564" s="56">
        <v>1.29636</v>
      </c>
      <c r="E1564" s="56">
        <v>1.2965100000000001</v>
      </c>
      <c r="G1564" s="58">
        <v>145</v>
      </c>
    </row>
    <row r="1565" spans="1:7" x14ac:dyDescent="0.3">
      <c r="A1565" s="1" t="s">
        <v>4045</v>
      </c>
      <c r="B1565" s="56">
        <v>1.2965599999999999</v>
      </c>
      <c r="C1565" s="56">
        <v>1.2967</v>
      </c>
      <c r="D1565" s="56">
        <v>1.29152</v>
      </c>
      <c r="E1565" s="56">
        <v>1.2928599999999999</v>
      </c>
      <c r="G1565" s="58">
        <v>23309</v>
      </c>
    </row>
    <row r="1566" spans="1:7" x14ac:dyDescent="0.3">
      <c r="A1566" s="1" t="s">
        <v>1159</v>
      </c>
      <c r="B1566" s="56">
        <v>1.2928500000000001</v>
      </c>
      <c r="C1566" s="56">
        <v>1.2990600000000001</v>
      </c>
      <c r="D1566" s="56">
        <v>1.29145</v>
      </c>
      <c r="E1566" s="56">
        <v>1.29853</v>
      </c>
      <c r="G1566" s="58">
        <v>26091</v>
      </c>
    </row>
    <row r="1567" spans="1:7" x14ac:dyDescent="0.3">
      <c r="A1567" s="1" t="s">
        <v>1160</v>
      </c>
      <c r="B1567" s="56">
        <v>1.2986200000000001</v>
      </c>
      <c r="C1567" s="56">
        <v>1.30244</v>
      </c>
      <c r="D1567" s="56">
        <v>1.2974000000000001</v>
      </c>
      <c r="E1567" s="56">
        <v>1.30118</v>
      </c>
      <c r="G1567" s="58">
        <v>23426</v>
      </c>
    </row>
    <row r="1568" spans="1:7" x14ac:dyDescent="0.3">
      <c r="A1568" s="1" t="s">
        <v>1161</v>
      </c>
      <c r="B1568" s="56">
        <v>1.30118</v>
      </c>
      <c r="C1568" s="56">
        <v>1.30426</v>
      </c>
      <c r="D1568" s="56">
        <v>1.29769</v>
      </c>
      <c r="E1568" s="56">
        <v>1.3041799999999999</v>
      </c>
      <c r="G1568" s="58">
        <v>26414</v>
      </c>
    </row>
    <row r="1569" spans="1:7" x14ac:dyDescent="0.3">
      <c r="A1569" s="1" t="s">
        <v>1162</v>
      </c>
      <c r="B1569" s="56">
        <v>1.3041799999999999</v>
      </c>
      <c r="C1569" s="56">
        <v>1.3044800000000001</v>
      </c>
      <c r="D1569" s="56">
        <v>1.2985199999999999</v>
      </c>
      <c r="E1569" s="56">
        <v>1.30135</v>
      </c>
      <c r="G1569" s="58">
        <v>24067</v>
      </c>
    </row>
    <row r="1570" spans="1:7" x14ac:dyDescent="0.3">
      <c r="A1570" s="1" t="s">
        <v>1163</v>
      </c>
      <c r="B1570" s="56">
        <v>1.30135</v>
      </c>
      <c r="C1570" s="56">
        <v>1.30135</v>
      </c>
      <c r="D1570" s="56">
        <v>1.30135</v>
      </c>
      <c r="E1570" s="56">
        <v>1.30135</v>
      </c>
      <c r="G1570" s="58">
        <v>5</v>
      </c>
    </row>
    <row r="1571" spans="1:7" x14ac:dyDescent="0.3">
      <c r="A1571" s="1" t="s">
        <v>4046</v>
      </c>
      <c r="B1571" s="56">
        <v>1.30105</v>
      </c>
      <c r="C1571" s="56">
        <v>1.30105</v>
      </c>
      <c r="D1571" s="56">
        <v>1.29935</v>
      </c>
      <c r="E1571" s="56">
        <v>1.29955</v>
      </c>
      <c r="G1571" s="58">
        <v>337</v>
      </c>
    </row>
    <row r="1572" spans="1:7" x14ac:dyDescent="0.3">
      <c r="A1572" s="1" t="s">
        <v>4047</v>
      </c>
      <c r="B1572" s="56">
        <v>1.2996000000000001</v>
      </c>
      <c r="C1572" s="56">
        <v>1.3037300000000001</v>
      </c>
      <c r="D1572" s="56">
        <v>1.29423</v>
      </c>
      <c r="E1572" s="56">
        <v>1.2966299999999999</v>
      </c>
      <c r="G1572" s="58">
        <v>21729</v>
      </c>
    </row>
    <row r="1573" spans="1:7" x14ac:dyDescent="0.3">
      <c r="A1573" s="1" t="s">
        <v>1164</v>
      </c>
      <c r="B1573" s="56">
        <v>1.2966800000000001</v>
      </c>
      <c r="C1573" s="56">
        <v>1.30447</v>
      </c>
      <c r="D1573" s="56">
        <v>1.29566</v>
      </c>
      <c r="E1573" s="56">
        <v>1.3038700000000001</v>
      </c>
      <c r="G1573" s="58">
        <v>25347</v>
      </c>
    </row>
    <row r="1574" spans="1:7" x14ac:dyDescent="0.3">
      <c r="A1574" s="1" t="s">
        <v>1165</v>
      </c>
      <c r="B1574" s="56">
        <v>1.3038700000000001</v>
      </c>
      <c r="C1574" s="56">
        <v>1.3150999999999999</v>
      </c>
      <c r="D1574" s="56">
        <v>1.3025199999999999</v>
      </c>
      <c r="E1574" s="56">
        <v>1.31315</v>
      </c>
      <c r="G1574" s="58">
        <v>31041</v>
      </c>
    </row>
    <row r="1575" spans="1:7" x14ac:dyDescent="0.3">
      <c r="A1575" s="1" t="s">
        <v>1166</v>
      </c>
      <c r="B1575" s="56">
        <v>1.31315</v>
      </c>
      <c r="C1575" s="56">
        <v>1.31734</v>
      </c>
      <c r="D1575" s="56">
        <v>1.3119799999999999</v>
      </c>
      <c r="E1575" s="56">
        <v>1.31426</v>
      </c>
      <c r="G1575" s="58">
        <v>30876</v>
      </c>
    </row>
    <row r="1576" spans="1:7" x14ac:dyDescent="0.3">
      <c r="A1576" s="1" t="s">
        <v>1167</v>
      </c>
      <c r="B1576" s="56">
        <v>1.3142400000000001</v>
      </c>
      <c r="C1576" s="56">
        <v>1.3147899999999999</v>
      </c>
      <c r="D1576" s="56">
        <v>1.30952</v>
      </c>
      <c r="E1576" s="56">
        <v>1.3143199999999999</v>
      </c>
      <c r="G1576" s="58">
        <v>25832</v>
      </c>
    </row>
    <row r="1577" spans="1:7" x14ac:dyDescent="0.3">
      <c r="A1577" s="1" t="s">
        <v>4048</v>
      </c>
      <c r="B1577" s="56">
        <v>1.3141499999999999</v>
      </c>
      <c r="C1577" s="56">
        <v>1.3165</v>
      </c>
      <c r="D1577" s="56">
        <v>1.3140499999999999</v>
      </c>
      <c r="E1577" s="56">
        <v>1.31582</v>
      </c>
      <c r="G1577" s="58">
        <v>662</v>
      </c>
    </row>
    <row r="1578" spans="1:7" x14ac:dyDescent="0.3">
      <c r="A1578" s="1" t="s">
        <v>4049</v>
      </c>
      <c r="B1578" s="56">
        <v>1.3158700000000001</v>
      </c>
      <c r="C1578" s="56">
        <v>1.3164400000000001</v>
      </c>
      <c r="D1578" s="56">
        <v>1.31237</v>
      </c>
      <c r="E1578" s="56">
        <v>1.3156600000000001</v>
      </c>
      <c r="G1578" s="58">
        <v>13600</v>
      </c>
    </row>
    <row r="1579" spans="1:7" x14ac:dyDescent="0.3">
      <c r="A1579" s="1" t="s">
        <v>4050</v>
      </c>
      <c r="B1579" s="56">
        <v>1.3156300000000001</v>
      </c>
      <c r="C1579" s="56">
        <v>1.3190200000000001</v>
      </c>
      <c r="D1579" s="56">
        <v>1.31314</v>
      </c>
      <c r="E1579" s="56">
        <v>1.31389</v>
      </c>
      <c r="G1579" s="58">
        <v>19040</v>
      </c>
    </row>
    <row r="1580" spans="1:7" x14ac:dyDescent="0.3">
      <c r="A1580" s="1" t="s">
        <v>1168</v>
      </c>
      <c r="B1580" s="56">
        <v>1.31389</v>
      </c>
      <c r="C1580" s="56">
        <v>1.3166899999999999</v>
      </c>
      <c r="D1580" s="56">
        <v>1.31134</v>
      </c>
      <c r="E1580" s="56">
        <v>1.31403</v>
      </c>
      <c r="G1580" s="58">
        <v>23167</v>
      </c>
    </row>
    <row r="1581" spans="1:7" x14ac:dyDescent="0.3">
      <c r="A1581" s="1" t="s">
        <v>1169</v>
      </c>
      <c r="B1581" s="56">
        <v>1.31413</v>
      </c>
      <c r="C1581" s="56">
        <v>1.3144800000000001</v>
      </c>
      <c r="D1581" s="56">
        <v>1.3081799999999999</v>
      </c>
      <c r="E1581" s="56">
        <v>1.31267</v>
      </c>
      <c r="G1581" s="58">
        <v>14146</v>
      </c>
    </row>
    <row r="1582" spans="1:7" x14ac:dyDescent="0.3">
      <c r="A1582" s="1" t="s">
        <v>1170</v>
      </c>
      <c r="B1582" s="56">
        <v>1.3126800000000001</v>
      </c>
      <c r="C1582" s="56">
        <v>1.31881</v>
      </c>
      <c r="D1582" s="56">
        <v>1.31036</v>
      </c>
      <c r="E1582" s="56">
        <v>1.31715</v>
      </c>
      <c r="G1582" s="58">
        <v>17621</v>
      </c>
    </row>
    <row r="1583" spans="1:7" x14ac:dyDescent="0.3">
      <c r="A1583" s="1" t="s">
        <v>4051</v>
      </c>
      <c r="B1583" s="56">
        <v>1.31735</v>
      </c>
      <c r="C1583" s="56">
        <v>1.3178000000000001</v>
      </c>
      <c r="D1583" s="56">
        <v>1.3170999999999999</v>
      </c>
      <c r="E1583" s="56">
        <v>1.31735</v>
      </c>
      <c r="G1583" s="58">
        <v>127</v>
      </c>
    </row>
    <row r="1584" spans="1:7" x14ac:dyDescent="0.3">
      <c r="A1584" s="1" t="s">
        <v>4052</v>
      </c>
      <c r="B1584" s="56">
        <v>1.3172999999999999</v>
      </c>
      <c r="C1584" s="56">
        <v>1.31985</v>
      </c>
      <c r="D1584" s="56">
        <v>1.3152299999999999</v>
      </c>
      <c r="E1584" s="56">
        <v>1.3188299999999999</v>
      </c>
      <c r="G1584" s="58">
        <v>10891</v>
      </c>
    </row>
    <row r="1585" spans="1:7" x14ac:dyDescent="0.3">
      <c r="A1585" s="1" t="s">
        <v>1171</v>
      </c>
      <c r="B1585" s="56">
        <v>1.3188299999999999</v>
      </c>
      <c r="C1585" s="56">
        <v>1.32596</v>
      </c>
      <c r="D1585" s="56">
        <v>1.31626</v>
      </c>
      <c r="E1585" s="56">
        <v>1.3242799999999999</v>
      </c>
      <c r="G1585" s="58">
        <v>19956</v>
      </c>
    </row>
    <row r="1586" spans="1:7" x14ac:dyDescent="0.3">
      <c r="A1586" s="1" t="s">
        <v>1172</v>
      </c>
      <c r="B1586" s="56">
        <v>1.3242799999999999</v>
      </c>
      <c r="C1586" s="56">
        <v>1.3242799999999999</v>
      </c>
      <c r="D1586" s="56">
        <v>1.3182400000000001</v>
      </c>
      <c r="E1586" s="56">
        <v>1.3229599999999999</v>
      </c>
      <c r="G1586" s="58">
        <v>19622</v>
      </c>
    </row>
    <row r="1587" spans="1:7" x14ac:dyDescent="0.3">
      <c r="A1587" s="1" t="s">
        <v>1173</v>
      </c>
      <c r="B1587" s="56">
        <v>1.3228599999999999</v>
      </c>
      <c r="C1587" s="56">
        <v>1.32409</v>
      </c>
      <c r="D1587" s="56">
        <v>1.3156699999999999</v>
      </c>
      <c r="E1587" s="56">
        <v>1.3187500000000001</v>
      </c>
      <c r="G1587" s="58">
        <v>21234</v>
      </c>
    </row>
    <row r="1588" spans="1:7" x14ac:dyDescent="0.3">
      <c r="A1588" s="1" t="s">
        <v>1174</v>
      </c>
      <c r="B1588" s="56">
        <v>1.3187500000000001</v>
      </c>
      <c r="C1588" s="56">
        <v>1.3201700000000001</v>
      </c>
      <c r="D1588" s="56">
        <v>1.3144199999999999</v>
      </c>
      <c r="E1588" s="56">
        <v>1.3197000000000001</v>
      </c>
      <c r="G1588" s="58">
        <v>24974</v>
      </c>
    </row>
    <row r="1589" spans="1:7" x14ac:dyDescent="0.3">
      <c r="A1589" s="1" t="s">
        <v>4053</v>
      </c>
      <c r="B1589" s="56">
        <v>1.31975</v>
      </c>
      <c r="C1589" s="56">
        <v>1.32165</v>
      </c>
      <c r="D1589" s="56">
        <v>1.31975</v>
      </c>
      <c r="E1589" s="56">
        <v>1.3206</v>
      </c>
      <c r="G1589" s="58">
        <v>297</v>
      </c>
    </row>
    <row r="1590" spans="1:7" x14ac:dyDescent="0.3">
      <c r="A1590" s="1" t="s">
        <v>4054</v>
      </c>
      <c r="B1590" s="56">
        <v>1.3206500000000001</v>
      </c>
      <c r="C1590" s="56">
        <v>1.32175</v>
      </c>
      <c r="D1590" s="56">
        <v>1.30731</v>
      </c>
      <c r="E1590" s="56">
        <v>1.3089999999999999</v>
      </c>
      <c r="G1590" s="58">
        <v>31185</v>
      </c>
    </row>
    <row r="1591" spans="1:7" x14ac:dyDescent="0.3">
      <c r="A1591" s="1" t="s">
        <v>1175</v>
      </c>
      <c r="B1591" s="56">
        <v>1.3089500000000001</v>
      </c>
      <c r="C1591" s="56">
        <v>1.3131699999999999</v>
      </c>
      <c r="D1591" s="56">
        <v>1.30826</v>
      </c>
      <c r="E1591" s="56">
        <v>1.31284</v>
      </c>
      <c r="G1591" s="58">
        <v>27276</v>
      </c>
    </row>
    <row r="1592" spans="1:7" x14ac:dyDescent="0.3">
      <c r="A1592" s="1" t="s">
        <v>1176</v>
      </c>
      <c r="B1592" s="56">
        <v>1.3127500000000001</v>
      </c>
      <c r="C1592" s="56">
        <v>1.3185100000000001</v>
      </c>
      <c r="D1592" s="56">
        <v>1.3110900000000001</v>
      </c>
      <c r="E1592" s="56">
        <v>1.3177300000000001</v>
      </c>
      <c r="G1592" s="58">
        <v>21887</v>
      </c>
    </row>
    <row r="1593" spans="1:7" x14ac:dyDescent="0.3">
      <c r="A1593" s="1" t="s">
        <v>1177</v>
      </c>
      <c r="B1593" s="56">
        <v>1.31776</v>
      </c>
      <c r="C1593" s="56">
        <v>1.3182799999999999</v>
      </c>
      <c r="D1593" s="56">
        <v>1.3117799999999999</v>
      </c>
      <c r="E1593" s="56">
        <v>1.3134600000000001</v>
      </c>
      <c r="G1593" s="58">
        <v>17514</v>
      </c>
    </row>
    <row r="1594" spans="1:7" x14ac:dyDescent="0.3">
      <c r="A1594" s="1" t="s">
        <v>1178</v>
      </c>
      <c r="B1594" s="56">
        <v>1.31351</v>
      </c>
      <c r="C1594" s="56">
        <v>1.3161799999999999</v>
      </c>
      <c r="D1594" s="56">
        <v>1.3088500000000001</v>
      </c>
      <c r="E1594" s="56">
        <v>1.3120499999999999</v>
      </c>
      <c r="G1594" s="58">
        <v>21482</v>
      </c>
    </row>
    <row r="1595" spans="1:7" x14ac:dyDescent="0.3">
      <c r="A1595" s="1" t="s">
        <v>4055</v>
      </c>
      <c r="B1595" s="56">
        <v>1.31575</v>
      </c>
      <c r="C1595" s="56">
        <v>1.3158000000000001</v>
      </c>
      <c r="D1595" s="56">
        <v>1.3143499999999999</v>
      </c>
      <c r="E1595" s="56">
        <v>1.3145</v>
      </c>
      <c r="G1595" s="58">
        <v>357</v>
      </c>
    </row>
    <row r="1596" spans="1:7" x14ac:dyDescent="0.3">
      <c r="A1596" s="1" t="s">
        <v>4056</v>
      </c>
      <c r="B1596" s="56">
        <v>1.3145500000000001</v>
      </c>
      <c r="C1596" s="56">
        <v>1.32006</v>
      </c>
      <c r="D1596" s="56">
        <v>1.31105</v>
      </c>
      <c r="E1596" s="56">
        <v>1.31898</v>
      </c>
      <c r="G1596" s="58">
        <v>14296</v>
      </c>
    </row>
    <row r="1597" spans="1:7" x14ac:dyDescent="0.3">
      <c r="A1597" s="1" t="s">
        <v>1179</v>
      </c>
      <c r="B1597" s="56">
        <v>1.3189599999999999</v>
      </c>
      <c r="C1597" s="56">
        <v>1.3221700000000001</v>
      </c>
      <c r="D1597" s="56">
        <v>1.3156399999999999</v>
      </c>
      <c r="E1597" s="56">
        <v>1.3197399999999999</v>
      </c>
      <c r="G1597" s="58">
        <v>14629</v>
      </c>
    </row>
    <row r="1598" spans="1:7" x14ac:dyDescent="0.3">
      <c r="A1598" s="1" t="s">
        <v>1180</v>
      </c>
      <c r="B1598" s="56">
        <v>1.31965</v>
      </c>
      <c r="C1598" s="56">
        <v>1.32456</v>
      </c>
      <c r="D1598" s="56">
        <v>1.3178300000000001</v>
      </c>
      <c r="E1598" s="56">
        <v>1.32226</v>
      </c>
      <c r="G1598" s="58">
        <v>15912</v>
      </c>
    </row>
    <row r="1599" spans="1:7" x14ac:dyDescent="0.3">
      <c r="A1599" s="1" t="s">
        <v>1181</v>
      </c>
      <c r="B1599" s="56">
        <v>1.32226</v>
      </c>
      <c r="C1599" s="56">
        <v>1.32524</v>
      </c>
      <c r="D1599" s="56">
        <v>1.3193900000000001</v>
      </c>
      <c r="E1599" s="56">
        <v>1.3237399999999999</v>
      </c>
      <c r="G1599" s="58">
        <v>14811</v>
      </c>
    </row>
    <row r="1600" spans="1:7" x14ac:dyDescent="0.3">
      <c r="A1600" s="1" t="s">
        <v>1182</v>
      </c>
      <c r="B1600" s="56">
        <v>1.32369</v>
      </c>
      <c r="C1600" s="56">
        <v>1.3341700000000001</v>
      </c>
      <c r="D1600" s="56">
        <v>1.3234300000000001</v>
      </c>
      <c r="E1600" s="56">
        <v>1.33229</v>
      </c>
      <c r="G1600" s="58">
        <v>16466</v>
      </c>
    </row>
    <row r="1601" spans="1:7" x14ac:dyDescent="0.3">
      <c r="A1601" s="1" t="s">
        <v>1183</v>
      </c>
      <c r="B1601" s="56">
        <v>1.33229</v>
      </c>
      <c r="C1601" s="56">
        <v>1.33229</v>
      </c>
      <c r="D1601" s="56">
        <v>1.33229</v>
      </c>
      <c r="E1601" s="56">
        <v>1.33229</v>
      </c>
      <c r="G1601" s="58">
        <v>4</v>
      </c>
    </row>
    <row r="1602" spans="1:7" x14ac:dyDescent="0.3">
      <c r="A1602" s="1" t="s">
        <v>4057</v>
      </c>
      <c r="B1602" s="56">
        <v>1.3318000000000001</v>
      </c>
      <c r="C1602" s="56">
        <v>1.3324400000000001</v>
      </c>
      <c r="D1602" s="56">
        <v>1.3311500000000001</v>
      </c>
      <c r="E1602" s="56">
        <v>1.3321000000000001</v>
      </c>
      <c r="G1602" s="58">
        <v>343</v>
      </c>
    </row>
    <row r="1603" spans="1:7" x14ac:dyDescent="0.3">
      <c r="A1603" s="1" t="s">
        <v>4058</v>
      </c>
      <c r="B1603" s="56">
        <v>1.3321000000000001</v>
      </c>
      <c r="C1603" s="56">
        <v>1.3326499999999999</v>
      </c>
      <c r="D1603" s="56">
        <v>1.32809</v>
      </c>
      <c r="E1603" s="56">
        <v>1.3303400000000001</v>
      </c>
      <c r="G1603" s="58">
        <v>11122</v>
      </c>
    </row>
    <row r="1604" spans="1:7" x14ac:dyDescent="0.3">
      <c r="A1604" s="1" t="s">
        <v>1184</v>
      </c>
      <c r="B1604" s="56">
        <v>1.33039</v>
      </c>
      <c r="C1604" s="56">
        <v>1.3322099999999999</v>
      </c>
      <c r="D1604" s="56">
        <v>1.3272299999999999</v>
      </c>
      <c r="E1604" s="56">
        <v>1.3317099999999999</v>
      </c>
      <c r="G1604" s="58">
        <v>13112</v>
      </c>
    </row>
    <row r="1605" spans="1:7" x14ac:dyDescent="0.3">
      <c r="A1605" s="1" t="s">
        <v>1185</v>
      </c>
      <c r="B1605" s="56">
        <v>1.3317099999999999</v>
      </c>
      <c r="C1605" s="56">
        <v>1.33901</v>
      </c>
      <c r="D1605" s="56">
        <v>1.3290200000000001</v>
      </c>
      <c r="E1605" s="56">
        <v>1.3386100000000001</v>
      </c>
      <c r="G1605" s="58">
        <v>12869</v>
      </c>
    </row>
    <row r="1606" spans="1:7" x14ac:dyDescent="0.3">
      <c r="A1606" s="1" t="s">
        <v>1186</v>
      </c>
      <c r="B1606" s="56">
        <v>1.3385800000000001</v>
      </c>
      <c r="C1606" s="56">
        <v>1.34118</v>
      </c>
      <c r="D1606" s="56">
        <v>1.3312900000000001</v>
      </c>
      <c r="E1606" s="56">
        <v>1.3331999999999999</v>
      </c>
      <c r="G1606" s="58">
        <v>16371</v>
      </c>
    </row>
    <row r="1607" spans="1:7" x14ac:dyDescent="0.3">
      <c r="A1607" s="1" t="s">
        <v>1187</v>
      </c>
      <c r="B1607" s="56">
        <v>1.33325</v>
      </c>
      <c r="C1607" s="56">
        <v>1.33436</v>
      </c>
      <c r="D1607" s="56">
        <v>1.32856</v>
      </c>
      <c r="E1607" s="56">
        <v>1.3288500000000001</v>
      </c>
      <c r="G1607" s="58">
        <v>17021</v>
      </c>
    </row>
    <row r="1608" spans="1:7" x14ac:dyDescent="0.3">
      <c r="A1608" s="1" t="s">
        <v>4059</v>
      </c>
      <c r="B1608" s="56">
        <v>1.3290500000000001</v>
      </c>
      <c r="C1608" s="56">
        <v>1.32965</v>
      </c>
      <c r="D1608" s="56">
        <v>1.3287500000000001</v>
      </c>
      <c r="E1608" s="56">
        <v>1.3289500000000001</v>
      </c>
      <c r="G1608" s="58">
        <v>304</v>
      </c>
    </row>
    <row r="1609" spans="1:7" x14ac:dyDescent="0.3">
      <c r="A1609" s="1" t="s">
        <v>4060</v>
      </c>
      <c r="B1609" s="56">
        <v>1.3289500000000001</v>
      </c>
      <c r="C1609" s="56">
        <v>1.3347100000000001</v>
      </c>
      <c r="D1609" s="56">
        <v>1.3254699999999999</v>
      </c>
      <c r="E1609" s="56">
        <v>1.33308</v>
      </c>
      <c r="G1609" s="58">
        <v>20915</v>
      </c>
    </row>
    <row r="1610" spans="1:7" x14ac:dyDescent="0.3">
      <c r="A1610" s="1" t="s">
        <v>1188</v>
      </c>
      <c r="B1610" s="56">
        <v>1.33308</v>
      </c>
      <c r="C1610" s="56">
        <v>1.3364100000000001</v>
      </c>
      <c r="D1610" s="56">
        <v>1.3323</v>
      </c>
      <c r="E1610" s="56">
        <v>1.3353299999999999</v>
      </c>
      <c r="G1610" s="58">
        <v>20115</v>
      </c>
    </row>
    <row r="1611" spans="1:7" x14ac:dyDescent="0.3">
      <c r="A1611" s="1" t="s">
        <v>1189</v>
      </c>
      <c r="B1611" s="56">
        <v>1.3353299999999999</v>
      </c>
      <c r="C1611" s="56">
        <v>1.3374200000000001</v>
      </c>
      <c r="D1611" s="56">
        <v>1.3310200000000001</v>
      </c>
      <c r="E1611" s="56">
        <v>1.3314299999999999</v>
      </c>
      <c r="G1611" s="58">
        <v>26756</v>
      </c>
    </row>
    <row r="1612" spans="1:7" x14ac:dyDescent="0.3">
      <c r="A1612" s="1" t="s">
        <v>1190</v>
      </c>
      <c r="B1612" s="56">
        <v>1.3314299999999999</v>
      </c>
      <c r="C1612" s="56">
        <v>1.33545</v>
      </c>
      <c r="D1612" s="56">
        <v>1.3303799999999999</v>
      </c>
      <c r="E1612" s="56">
        <v>1.33327</v>
      </c>
      <c r="G1612" s="58">
        <v>21068</v>
      </c>
    </row>
    <row r="1613" spans="1:7" x14ac:dyDescent="0.3">
      <c r="A1613" s="1" t="s">
        <v>1191</v>
      </c>
      <c r="B1613" s="56">
        <v>1.33328</v>
      </c>
      <c r="C1613" s="56">
        <v>1.34</v>
      </c>
      <c r="D1613" s="56">
        <v>1.3289200000000001</v>
      </c>
      <c r="E1613" s="56">
        <v>1.33595</v>
      </c>
      <c r="G1613" s="58">
        <v>25895</v>
      </c>
    </row>
    <row r="1614" spans="1:7" x14ac:dyDescent="0.3">
      <c r="A1614" s="1" t="s">
        <v>4061</v>
      </c>
      <c r="B1614" s="56">
        <v>1.3369500000000001</v>
      </c>
      <c r="C1614" s="56">
        <v>1.3386499999999999</v>
      </c>
      <c r="D1614" s="56">
        <v>1.3367500000000001</v>
      </c>
      <c r="E1614" s="56">
        <v>1.3378000000000001</v>
      </c>
      <c r="G1614" s="58">
        <v>629</v>
      </c>
    </row>
    <row r="1615" spans="1:7" x14ac:dyDescent="0.3">
      <c r="A1615" s="1" t="s">
        <v>4062</v>
      </c>
      <c r="B1615" s="56">
        <v>1.33785</v>
      </c>
      <c r="C1615" s="56">
        <v>1.33846</v>
      </c>
      <c r="D1615" s="56">
        <v>1.3333600000000001</v>
      </c>
      <c r="E1615" s="56">
        <v>1.3366400000000001</v>
      </c>
      <c r="G1615" s="58">
        <v>25590</v>
      </c>
    </row>
    <row r="1616" spans="1:7" x14ac:dyDescent="0.3">
      <c r="A1616" s="1" t="s">
        <v>1192</v>
      </c>
      <c r="B1616" s="56">
        <v>1.3366400000000001</v>
      </c>
      <c r="C1616" s="56">
        <v>1.33823</v>
      </c>
      <c r="D1616" s="56">
        <v>1.3320399999999999</v>
      </c>
      <c r="E1616" s="56">
        <v>1.3331299999999999</v>
      </c>
      <c r="G1616" s="58">
        <v>22250</v>
      </c>
    </row>
    <row r="1617" spans="1:7" x14ac:dyDescent="0.3">
      <c r="A1617" s="1" t="s">
        <v>1193</v>
      </c>
      <c r="B1617" s="56">
        <v>1.3332299999999999</v>
      </c>
      <c r="C1617" s="56">
        <v>1.33812</v>
      </c>
      <c r="D1617" s="56">
        <v>1.33203</v>
      </c>
      <c r="E1617" s="56">
        <v>1.33677</v>
      </c>
      <c r="G1617" s="58">
        <v>14230</v>
      </c>
    </row>
    <row r="1618" spans="1:7" x14ac:dyDescent="0.3">
      <c r="A1618" s="1" t="s">
        <v>1194</v>
      </c>
      <c r="B1618" s="56">
        <v>1.3367800000000001</v>
      </c>
      <c r="C1618" s="56">
        <v>1.3441099999999999</v>
      </c>
      <c r="D1618" s="56">
        <v>1.33545</v>
      </c>
      <c r="E1618" s="56">
        <v>1.34304</v>
      </c>
      <c r="G1618" s="58">
        <v>13488</v>
      </c>
    </row>
    <row r="1619" spans="1:7" x14ac:dyDescent="0.3">
      <c r="A1619" s="1" t="s">
        <v>1195</v>
      </c>
      <c r="B1619" s="56">
        <v>1.34304</v>
      </c>
      <c r="C1619" s="56">
        <v>1.34327</v>
      </c>
      <c r="D1619" s="56">
        <v>1.33653</v>
      </c>
      <c r="E1619" s="56">
        <v>1.3382499999999999</v>
      </c>
      <c r="G1619" s="58">
        <v>11626</v>
      </c>
    </row>
    <row r="1620" spans="1:7" x14ac:dyDescent="0.3">
      <c r="A1620" s="1" t="s">
        <v>4063</v>
      </c>
      <c r="B1620" s="56">
        <v>1.3384499999999999</v>
      </c>
      <c r="C1620" s="56">
        <v>1.3384499999999999</v>
      </c>
      <c r="D1620" s="56">
        <v>1.3384499999999999</v>
      </c>
      <c r="E1620" s="56">
        <v>1.3384499999999999</v>
      </c>
      <c r="G1620" s="58">
        <v>1</v>
      </c>
    </row>
    <row r="1621" spans="1:7" x14ac:dyDescent="0.3">
      <c r="A1621" s="1" t="s">
        <v>4064</v>
      </c>
      <c r="B1621" s="56">
        <v>1.3391</v>
      </c>
      <c r="C1621" s="56">
        <v>1.3391</v>
      </c>
      <c r="D1621" s="56">
        <v>1.33805</v>
      </c>
      <c r="E1621" s="56">
        <v>1.33805</v>
      </c>
      <c r="G1621" s="58">
        <v>173</v>
      </c>
    </row>
    <row r="1622" spans="1:7" x14ac:dyDescent="0.3">
      <c r="A1622" s="1" t="s">
        <v>4065</v>
      </c>
      <c r="B1622" s="56">
        <v>1.33805</v>
      </c>
      <c r="C1622" s="56">
        <v>1.3385</v>
      </c>
      <c r="D1622" s="56">
        <v>1.3341499999999999</v>
      </c>
      <c r="E1622" s="56">
        <v>1.33558</v>
      </c>
      <c r="G1622" s="58">
        <v>11556</v>
      </c>
    </row>
    <row r="1623" spans="1:7" x14ac:dyDescent="0.3">
      <c r="A1623" s="1" t="s">
        <v>1196</v>
      </c>
      <c r="B1623" s="56">
        <v>1.33558</v>
      </c>
      <c r="C1623" s="56">
        <v>1.34554</v>
      </c>
      <c r="D1623" s="56">
        <v>1.33501</v>
      </c>
      <c r="E1623" s="56">
        <v>1.34396</v>
      </c>
      <c r="G1623" s="58">
        <v>26244</v>
      </c>
    </row>
    <row r="1624" spans="1:7" x14ac:dyDescent="0.3">
      <c r="A1624" s="1" t="s">
        <v>1197</v>
      </c>
      <c r="B1624" s="56">
        <v>1.34396</v>
      </c>
      <c r="C1624" s="56">
        <v>1.34416</v>
      </c>
      <c r="D1624" s="56">
        <v>1.3408800000000001</v>
      </c>
      <c r="E1624" s="56">
        <v>1.3431900000000001</v>
      </c>
      <c r="G1624" s="58">
        <v>15631</v>
      </c>
    </row>
    <row r="1625" spans="1:7" x14ac:dyDescent="0.3">
      <c r="A1625" s="1" t="s">
        <v>1198</v>
      </c>
      <c r="B1625" s="56">
        <v>1.34314</v>
      </c>
      <c r="C1625" s="56">
        <v>1.3504499999999999</v>
      </c>
      <c r="D1625" s="56">
        <v>1.34297</v>
      </c>
      <c r="E1625" s="56">
        <v>1.34816</v>
      </c>
      <c r="G1625" s="58">
        <v>15923</v>
      </c>
    </row>
    <row r="1626" spans="1:7" x14ac:dyDescent="0.3">
      <c r="A1626" s="1" t="s">
        <v>1199</v>
      </c>
      <c r="B1626" s="56">
        <v>1.34815</v>
      </c>
      <c r="C1626" s="56">
        <v>1.35588</v>
      </c>
      <c r="D1626" s="56">
        <v>1.34815</v>
      </c>
      <c r="E1626" s="56">
        <v>1.3532500000000001</v>
      </c>
      <c r="G1626" s="58">
        <v>23565</v>
      </c>
    </row>
    <row r="1627" spans="1:7" x14ac:dyDescent="0.3">
      <c r="A1627" s="1" t="s">
        <v>4066</v>
      </c>
      <c r="B1627" s="56">
        <v>1.35582</v>
      </c>
      <c r="C1627" s="56">
        <v>1.35615</v>
      </c>
      <c r="D1627" s="56">
        <v>1.3535999999999999</v>
      </c>
      <c r="E1627" s="56">
        <v>1.35585</v>
      </c>
      <c r="G1627" s="58">
        <v>938</v>
      </c>
    </row>
    <row r="1628" spans="1:7" x14ac:dyDescent="0.3">
      <c r="A1628" s="1" t="s">
        <v>4067</v>
      </c>
      <c r="B1628" s="56">
        <v>1.35585</v>
      </c>
      <c r="C1628" s="56">
        <v>1.3584400000000001</v>
      </c>
      <c r="D1628" s="56">
        <v>1.35331</v>
      </c>
      <c r="E1628" s="56">
        <v>1.3535299999999999</v>
      </c>
      <c r="G1628" s="58">
        <v>25974</v>
      </c>
    </row>
    <row r="1629" spans="1:7" x14ac:dyDescent="0.3">
      <c r="A1629" s="1" t="s">
        <v>1200</v>
      </c>
      <c r="B1629" s="56">
        <v>1.3535299999999999</v>
      </c>
      <c r="C1629" s="56">
        <v>1.35972</v>
      </c>
      <c r="D1629" s="56">
        <v>1.3526400000000001</v>
      </c>
      <c r="E1629" s="56">
        <v>1.35663</v>
      </c>
      <c r="G1629" s="58">
        <v>23425</v>
      </c>
    </row>
    <row r="1630" spans="1:7" x14ac:dyDescent="0.3">
      <c r="A1630" s="1" t="s">
        <v>1201</v>
      </c>
      <c r="B1630" s="56">
        <v>1.35663</v>
      </c>
      <c r="C1630" s="56">
        <v>1.3617300000000001</v>
      </c>
      <c r="D1630" s="56">
        <v>1.35585</v>
      </c>
      <c r="E1630" s="56">
        <v>1.36093</v>
      </c>
      <c r="G1630" s="58">
        <v>14474</v>
      </c>
    </row>
    <row r="1631" spans="1:7" x14ac:dyDescent="0.3">
      <c r="A1631" s="1" t="s">
        <v>1202</v>
      </c>
      <c r="B1631" s="56">
        <v>1.3609199999999999</v>
      </c>
      <c r="C1631" s="56">
        <v>1.36195</v>
      </c>
      <c r="D1631" s="56">
        <v>1.35626</v>
      </c>
      <c r="E1631" s="56">
        <v>1.3612599999999999</v>
      </c>
      <c r="G1631" s="58">
        <v>19354</v>
      </c>
    </row>
    <row r="1632" spans="1:7" x14ac:dyDescent="0.3">
      <c r="A1632" s="1" t="s">
        <v>1203</v>
      </c>
      <c r="B1632" s="56">
        <v>1.36131</v>
      </c>
      <c r="C1632" s="56">
        <v>1.3638300000000001</v>
      </c>
      <c r="D1632" s="56">
        <v>1.35876</v>
      </c>
      <c r="E1632" s="56">
        <v>1.3595299999999999</v>
      </c>
      <c r="G1632" s="58">
        <v>18770</v>
      </c>
    </row>
    <row r="1633" spans="1:7" x14ac:dyDescent="0.3">
      <c r="A1633" s="1" t="s">
        <v>4068</v>
      </c>
      <c r="B1633" s="56">
        <v>1.3595699999999999</v>
      </c>
      <c r="C1633" s="56">
        <v>1.3607499999999999</v>
      </c>
      <c r="D1633" s="56">
        <v>1.3595699999999999</v>
      </c>
      <c r="E1633" s="56">
        <v>1.3603499999999999</v>
      </c>
      <c r="G1633" s="58">
        <v>172</v>
      </c>
    </row>
    <row r="1634" spans="1:7" x14ac:dyDescent="0.3">
      <c r="A1634" s="1" t="s">
        <v>4069</v>
      </c>
      <c r="B1634" s="56">
        <v>1.3604499999999999</v>
      </c>
      <c r="C1634" s="56">
        <v>1.3612500000000001</v>
      </c>
      <c r="D1634" s="56">
        <v>1.35426</v>
      </c>
      <c r="E1634" s="56">
        <v>1.35765</v>
      </c>
      <c r="G1634" s="58">
        <v>13248</v>
      </c>
    </row>
    <row r="1635" spans="1:7" x14ac:dyDescent="0.3">
      <c r="A1635" s="1" t="s">
        <v>1204</v>
      </c>
      <c r="B1635" s="56">
        <v>1.3575999999999999</v>
      </c>
      <c r="C1635" s="56">
        <v>1.3643799999999999</v>
      </c>
      <c r="D1635" s="56">
        <v>1.35486</v>
      </c>
      <c r="E1635" s="56">
        <v>1.36395</v>
      </c>
      <c r="G1635" s="58">
        <v>22330</v>
      </c>
    </row>
    <row r="1636" spans="1:7" x14ac:dyDescent="0.3">
      <c r="A1636" s="1" t="s">
        <v>1205</v>
      </c>
      <c r="B1636" s="56">
        <v>1.3639600000000001</v>
      </c>
      <c r="C1636" s="56">
        <v>1.3666</v>
      </c>
      <c r="D1636" s="56">
        <v>1.36233</v>
      </c>
      <c r="E1636" s="56">
        <v>1.3638600000000001</v>
      </c>
      <c r="G1636" s="58">
        <v>21994</v>
      </c>
    </row>
    <row r="1637" spans="1:7" x14ac:dyDescent="0.3">
      <c r="A1637" s="1" t="s">
        <v>1206</v>
      </c>
      <c r="B1637" s="56">
        <v>1.3638600000000001</v>
      </c>
      <c r="C1637" s="56">
        <v>1.36541</v>
      </c>
      <c r="D1637" s="56">
        <v>1.35856</v>
      </c>
      <c r="E1637" s="56">
        <v>1.36016</v>
      </c>
      <c r="G1637" s="58">
        <v>18052</v>
      </c>
    </row>
    <row r="1638" spans="1:7" x14ac:dyDescent="0.3">
      <c r="A1638" s="1" t="s">
        <v>1207</v>
      </c>
      <c r="B1638" s="56">
        <v>1.3602099999999999</v>
      </c>
      <c r="C1638" s="56">
        <v>1.36883</v>
      </c>
      <c r="D1638" s="56">
        <v>1.3587199999999999</v>
      </c>
      <c r="E1638" s="56">
        <v>1.36572</v>
      </c>
      <c r="G1638" s="58">
        <v>29925</v>
      </c>
    </row>
    <row r="1639" spans="1:7" x14ac:dyDescent="0.3">
      <c r="A1639" s="1" t="s">
        <v>1208</v>
      </c>
      <c r="B1639" s="56">
        <v>1.36575</v>
      </c>
      <c r="C1639" s="56">
        <v>1.36575</v>
      </c>
      <c r="D1639" s="56">
        <v>1.36575</v>
      </c>
      <c r="E1639" s="56">
        <v>1.36575</v>
      </c>
      <c r="G1639" s="58">
        <v>1</v>
      </c>
    </row>
    <row r="1640" spans="1:7" x14ac:dyDescent="0.3">
      <c r="A1640" s="1" t="s">
        <v>4070</v>
      </c>
      <c r="B1640" s="56">
        <v>1.36524</v>
      </c>
      <c r="C1640" s="56">
        <v>1.36625</v>
      </c>
      <c r="D1640" s="56">
        <v>1.3633500000000001</v>
      </c>
      <c r="E1640" s="56">
        <v>1.3635999999999999</v>
      </c>
      <c r="G1640" s="58">
        <v>565</v>
      </c>
    </row>
    <row r="1641" spans="1:7" x14ac:dyDescent="0.3">
      <c r="A1641" s="1" t="s">
        <v>4071</v>
      </c>
      <c r="B1641" s="56">
        <v>1.36365</v>
      </c>
      <c r="C1641" s="56">
        <v>1.36788</v>
      </c>
      <c r="D1641" s="56">
        <v>1.3590500000000001</v>
      </c>
      <c r="E1641" s="56">
        <v>1.36486</v>
      </c>
      <c r="G1641" s="58">
        <v>24079</v>
      </c>
    </row>
    <row r="1642" spans="1:7" x14ac:dyDescent="0.3">
      <c r="A1642" s="1" t="s">
        <v>1209</v>
      </c>
      <c r="B1642" s="56">
        <v>1.3647400000000001</v>
      </c>
      <c r="C1642" s="56">
        <v>1.36737</v>
      </c>
      <c r="D1642" s="56">
        <v>1.3591599999999999</v>
      </c>
      <c r="E1642" s="56">
        <v>1.36049</v>
      </c>
      <c r="G1642" s="58">
        <v>26108</v>
      </c>
    </row>
    <row r="1643" spans="1:7" x14ac:dyDescent="0.3">
      <c r="A1643" s="1" t="s">
        <v>1210</v>
      </c>
      <c r="B1643" s="56">
        <v>1.3605100000000001</v>
      </c>
      <c r="C1643" s="56">
        <v>1.3612599999999999</v>
      </c>
      <c r="D1643" s="56">
        <v>1.3562099999999999</v>
      </c>
      <c r="E1643" s="56">
        <v>1.3593299999999999</v>
      </c>
      <c r="G1643" s="58">
        <v>18756</v>
      </c>
    </row>
    <row r="1644" spans="1:7" x14ac:dyDescent="0.3">
      <c r="A1644" s="1" t="s">
        <v>1211</v>
      </c>
      <c r="B1644" s="56">
        <v>1.3593299999999999</v>
      </c>
      <c r="C1644" s="56">
        <v>1.36277</v>
      </c>
      <c r="D1644" s="56">
        <v>1.3547800000000001</v>
      </c>
      <c r="E1644" s="56">
        <v>1.3550599999999999</v>
      </c>
      <c r="G1644" s="58">
        <v>27287</v>
      </c>
    </row>
    <row r="1645" spans="1:7" x14ac:dyDescent="0.3">
      <c r="A1645" s="1" t="s">
        <v>1212</v>
      </c>
      <c r="B1645" s="56">
        <v>1.35511</v>
      </c>
      <c r="C1645" s="56">
        <v>1.3612</v>
      </c>
      <c r="D1645" s="56">
        <v>1.35365</v>
      </c>
      <c r="E1645" s="56">
        <v>1.3595999999999999</v>
      </c>
      <c r="G1645" s="58">
        <v>26133</v>
      </c>
    </row>
    <row r="1646" spans="1:7" x14ac:dyDescent="0.3">
      <c r="A1646" s="1" t="s">
        <v>4072</v>
      </c>
      <c r="B1646" s="56">
        <v>1.35995</v>
      </c>
      <c r="C1646" s="56">
        <v>1.3612</v>
      </c>
      <c r="D1646" s="56">
        <v>1.35995</v>
      </c>
      <c r="E1646" s="56">
        <v>1.3608499999999999</v>
      </c>
      <c r="G1646" s="58">
        <v>250</v>
      </c>
    </row>
    <row r="1647" spans="1:7" x14ac:dyDescent="0.3">
      <c r="A1647" s="1" t="s">
        <v>4073</v>
      </c>
      <c r="B1647" s="56">
        <v>1.3608499999999999</v>
      </c>
      <c r="C1647" s="56">
        <v>1.36283</v>
      </c>
      <c r="D1647" s="56">
        <v>1.3592500000000001</v>
      </c>
      <c r="E1647" s="56">
        <v>1.3602300000000001</v>
      </c>
      <c r="G1647" s="58">
        <v>16019</v>
      </c>
    </row>
    <row r="1648" spans="1:7" x14ac:dyDescent="0.3">
      <c r="A1648" s="1" t="s">
        <v>1213</v>
      </c>
      <c r="B1648" s="56">
        <v>1.3602099999999999</v>
      </c>
      <c r="C1648" s="56">
        <v>1.3622099999999999</v>
      </c>
      <c r="D1648" s="56">
        <v>1.35172</v>
      </c>
      <c r="E1648" s="56">
        <v>1.3543000000000001</v>
      </c>
      <c r="G1648" s="58">
        <v>26993</v>
      </c>
    </row>
    <row r="1649" spans="1:7" x14ac:dyDescent="0.3">
      <c r="A1649" s="1" t="s">
        <v>1214</v>
      </c>
      <c r="B1649" s="56">
        <v>1.3543499999999999</v>
      </c>
      <c r="C1649" s="56">
        <v>1.35673</v>
      </c>
      <c r="D1649" s="56">
        <v>1.3521099999999999</v>
      </c>
      <c r="E1649" s="56">
        <v>1.35283</v>
      </c>
      <c r="G1649" s="58">
        <v>24725</v>
      </c>
    </row>
    <row r="1650" spans="1:7" x14ac:dyDescent="0.3">
      <c r="A1650" s="1" t="s">
        <v>1215</v>
      </c>
      <c r="B1650" s="56">
        <v>1.35283</v>
      </c>
      <c r="C1650" s="56">
        <v>1.35646</v>
      </c>
      <c r="D1650" s="56">
        <v>1.3466499999999999</v>
      </c>
      <c r="E1650" s="56">
        <v>1.3484799999999999</v>
      </c>
      <c r="G1650" s="58">
        <v>30114</v>
      </c>
    </row>
    <row r="1651" spans="1:7" x14ac:dyDescent="0.3">
      <c r="A1651" s="1" t="s">
        <v>1216</v>
      </c>
      <c r="B1651" s="56">
        <v>1.34843</v>
      </c>
      <c r="C1651" s="56">
        <v>1.35365</v>
      </c>
      <c r="D1651" s="56">
        <v>1.3462099999999999</v>
      </c>
      <c r="E1651" s="56">
        <v>1.3529500000000001</v>
      </c>
      <c r="G1651" s="58">
        <v>23282</v>
      </c>
    </row>
    <row r="1652" spans="1:7" x14ac:dyDescent="0.3">
      <c r="A1652" s="1" t="s">
        <v>4074</v>
      </c>
      <c r="B1652" s="56">
        <v>1.3543499999999999</v>
      </c>
      <c r="C1652" s="56">
        <v>1.3549500000000001</v>
      </c>
      <c r="D1652" s="56">
        <v>1.35365</v>
      </c>
      <c r="E1652" s="56">
        <v>1.3542000000000001</v>
      </c>
      <c r="G1652" s="58">
        <v>230</v>
      </c>
    </row>
    <row r="1653" spans="1:7" x14ac:dyDescent="0.3">
      <c r="A1653" s="1" t="s">
        <v>4075</v>
      </c>
      <c r="B1653" s="56">
        <v>1.35415</v>
      </c>
      <c r="C1653" s="56">
        <v>1.3558600000000001</v>
      </c>
      <c r="D1653" s="56">
        <v>1.3525499999999999</v>
      </c>
      <c r="E1653" s="56">
        <v>1.3546800000000001</v>
      </c>
      <c r="G1653" s="58">
        <v>21609</v>
      </c>
    </row>
    <row r="1654" spans="1:7" x14ac:dyDescent="0.3">
      <c r="A1654" s="1" t="s">
        <v>1217</v>
      </c>
      <c r="B1654" s="56">
        <v>1.3547</v>
      </c>
      <c r="C1654" s="56">
        <v>1.3609800000000001</v>
      </c>
      <c r="D1654" s="56">
        <v>1.35283</v>
      </c>
      <c r="E1654" s="56">
        <v>1.35914</v>
      </c>
      <c r="G1654" s="58">
        <v>23507</v>
      </c>
    </row>
    <row r="1655" spans="1:7" x14ac:dyDescent="0.3">
      <c r="A1655" s="1" t="s">
        <v>1218</v>
      </c>
      <c r="B1655" s="56">
        <v>1.3591899999999999</v>
      </c>
      <c r="C1655" s="56">
        <v>1.3609800000000001</v>
      </c>
      <c r="D1655" s="56">
        <v>1.3505400000000001</v>
      </c>
      <c r="E1655" s="56">
        <v>1.3516300000000001</v>
      </c>
      <c r="G1655" s="58">
        <v>28482</v>
      </c>
    </row>
    <row r="1656" spans="1:7" x14ac:dyDescent="0.3">
      <c r="A1656" s="1" t="s">
        <v>1219</v>
      </c>
      <c r="B1656" s="56">
        <v>1.3515299999999999</v>
      </c>
      <c r="C1656" s="56">
        <v>1.35449</v>
      </c>
      <c r="D1656" s="56">
        <v>1.3477600000000001</v>
      </c>
      <c r="E1656" s="56">
        <v>1.3494699999999999</v>
      </c>
      <c r="G1656" s="58">
        <v>21792</v>
      </c>
    </row>
    <row r="1657" spans="1:7" x14ac:dyDescent="0.3">
      <c r="A1657" s="1" t="s">
        <v>1220</v>
      </c>
      <c r="B1657" s="56">
        <v>1.34948</v>
      </c>
      <c r="C1657" s="56">
        <v>1.3521799999999999</v>
      </c>
      <c r="D1657" s="56">
        <v>1.3465800000000001</v>
      </c>
      <c r="E1657" s="56">
        <v>1.35134</v>
      </c>
      <c r="G1657" s="58">
        <v>21454</v>
      </c>
    </row>
    <row r="1658" spans="1:7" x14ac:dyDescent="0.3">
      <c r="A1658" s="1" t="s">
        <v>4076</v>
      </c>
      <c r="B1658" s="56">
        <v>1.35155</v>
      </c>
      <c r="C1658" s="56">
        <v>1.35284</v>
      </c>
      <c r="D1658" s="56">
        <v>1.35155</v>
      </c>
      <c r="E1658" s="56">
        <v>1.3524</v>
      </c>
      <c r="G1658" s="58">
        <v>227</v>
      </c>
    </row>
    <row r="1659" spans="1:7" x14ac:dyDescent="0.3">
      <c r="A1659" s="1" t="s">
        <v>4077</v>
      </c>
      <c r="B1659" s="56">
        <v>1.3524499999999999</v>
      </c>
      <c r="C1659" s="56">
        <v>1.3535999999999999</v>
      </c>
      <c r="D1659" s="56">
        <v>1.34375</v>
      </c>
      <c r="E1659" s="56">
        <v>1.3469599999999999</v>
      </c>
      <c r="G1659" s="58">
        <v>24697</v>
      </c>
    </row>
    <row r="1660" spans="1:7" x14ac:dyDescent="0.3">
      <c r="A1660" s="1" t="s">
        <v>1221</v>
      </c>
      <c r="B1660" s="56">
        <v>1.34694</v>
      </c>
      <c r="C1660" s="56">
        <v>1.34792</v>
      </c>
      <c r="D1660" s="56">
        <v>1.34398</v>
      </c>
      <c r="E1660" s="56">
        <v>1.3449199999999999</v>
      </c>
      <c r="G1660" s="58">
        <v>19823</v>
      </c>
    </row>
    <row r="1661" spans="1:7" x14ac:dyDescent="0.3">
      <c r="A1661" s="1" t="s">
        <v>1222</v>
      </c>
      <c r="B1661" s="56">
        <v>1.3449199999999999</v>
      </c>
      <c r="C1661" s="56">
        <v>1.3502000000000001</v>
      </c>
      <c r="D1661" s="56">
        <v>1.34172</v>
      </c>
      <c r="E1661" s="56">
        <v>1.34595</v>
      </c>
      <c r="G1661" s="58">
        <v>29564</v>
      </c>
    </row>
    <row r="1662" spans="1:7" x14ac:dyDescent="0.3">
      <c r="A1662" s="1" t="s">
        <v>1223</v>
      </c>
      <c r="B1662" s="56">
        <v>1.34596</v>
      </c>
      <c r="C1662" s="56">
        <v>1.3463400000000001</v>
      </c>
      <c r="D1662" s="56">
        <v>1.34165</v>
      </c>
      <c r="E1662" s="56">
        <v>1.3429899999999999</v>
      </c>
      <c r="G1662" s="58">
        <v>21645</v>
      </c>
    </row>
    <row r="1663" spans="1:7" x14ac:dyDescent="0.3">
      <c r="A1663" s="1" t="s">
        <v>1224</v>
      </c>
      <c r="B1663" s="56">
        <v>1.3430599999999999</v>
      </c>
      <c r="C1663" s="56">
        <v>1.3472999999999999</v>
      </c>
      <c r="D1663" s="56">
        <v>1.3410599999999999</v>
      </c>
      <c r="E1663" s="56">
        <v>1.3446400000000001</v>
      </c>
      <c r="G1663" s="58">
        <v>25442</v>
      </c>
    </row>
    <row r="1664" spans="1:7" x14ac:dyDescent="0.3">
      <c r="A1664" s="1" t="s">
        <v>1225</v>
      </c>
      <c r="B1664" s="56">
        <v>1.3445400000000001</v>
      </c>
      <c r="C1664" s="56">
        <v>1.3445400000000001</v>
      </c>
      <c r="D1664" s="56">
        <v>1.3445400000000001</v>
      </c>
      <c r="E1664" s="56">
        <v>1.3445400000000001</v>
      </c>
      <c r="G1664" s="58">
        <v>2</v>
      </c>
    </row>
    <row r="1665" spans="1:7" x14ac:dyDescent="0.3">
      <c r="A1665" s="1" t="s">
        <v>4078</v>
      </c>
      <c r="B1665" s="56">
        <v>1.3448500000000001</v>
      </c>
      <c r="C1665" s="56">
        <v>1.3453999999999999</v>
      </c>
      <c r="D1665" s="56">
        <v>1.34474</v>
      </c>
      <c r="E1665" s="56">
        <v>1.3453999999999999</v>
      </c>
      <c r="G1665" s="58">
        <v>32</v>
      </c>
    </row>
    <row r="1666" spans="1:7" x14ac:dyDescent="0.3">
      <c r="A1666" s="1" t="s">
        <v>4079</v>
      </c>
      <c r="B1666" s="56">
        <v>1.34535</v>
      </c>
      <c r="C1666" s="56">
        <v>1.34595</v>
      </c>
      <c r="D1666" s="56">
        <v>1.3446</v>
      </c>
      <c r="E1666" s="56">
        <v>1.34535</v>
      </c>
      <c r="G1666" s="58">
        <v>5631</v>
      </c>
    </row>
    <row r="1667" spans="1:7" x14ac:dyDescent="0.3">
      <c r="A1667" s="1" t="s">
        <v>4080</v>
      </c>
      <c r="B1667" s="56">
        <v>1.34538</v>
      </c>
      <c r="C1667" s="56">
        <v>1.3521799999999999</v>
      </c>
      <c r="D1667" s="56">
        <v>1.34205</v>
      </c>
      <c r="E1667" s="56">
        <v>1.34491</v>
      </c>
      <c r="G1667" s="58">
        <v>27887</v>
      </c>
    </row>
    <row r="1668" spans="1:7" x14ac:dyDescent="0.3">
      <c r="A1668" s="1" t="s">
        <v>1226</v>
      </c>
      <c r="B1668" s="56">
        <v>1.345</v>
      </c>
      <c r="C1668" s="56">
        <v>1.34571</v>
      </c>
      <c r="D1668" s="56">
        <v>1.3408199999999999</v>
      </c>
      <c r="E1668" s="56">
        <v>1.34301</v>
      </c>
      <c r="G1668" s="58">
        <v>26739</v>
      </c>
    </row>
    <row r="1669" spans="1:7" x14ac:dyDescent="0.3">
      <c r="A1669" s="1" t="s">
        <v>1227</v>
      </c>
      <c r="B1669" s="56">
        <v>1.34304</v>
      </c>
      <c r="C1669" s="56">
        <v>1.3482099999999999</v>
      </c>
      <c r="D1669" s="56">
        <v>1.34246</v>
      </c>
      <c r="E1669" s="56">
        <v>1.34538</v>
      </c>
      <c r="G1669" s="58">
        <v>19802</v>
      </c>
    </row>
    <row r="1670" spans="1:7" x14ac:dyDescent="0.3">
      <c r="A1670" s="1" t="s">
        <v>1228</v>
      </c>
      <c r="B1670" s="56">
        <v>1.3453599999999999</v>
      </c>
      <c r="C1670" s="56">
        <v>1.3464</v>
      </c>
      <c r="D1670" s="56">
        <v>1.3392500000000001</v>
      </c>
      <c r="E1670" s="56">
        <v>1.3455900000000001</v>
      </c>
      <c r="G1670" s="58">
        <v>24690</v>
      </c>
    </row>
    <row r="1671" spans="1:7" x14ac:dyDescent="0.3">
      <c r="A1671" s="1" t="s">
        <v>1229</v>
      </c>
      <c r="B1671" s="56">
        <v>1.3455900000000001</v>
      </c>
      <c r="C1671" s="56">
        <v>1.3455900000000001</v>
      </c>
      <c r="D1671" s="56">
        <v>1.3455900000000001</v>
      </c>
      <c r="E1671" s="56">
        <v>1.3455900000000001</v>
      </c>
      <c r="G1671" s="58">
        <v>2</v>
      </c>
    </row>
    <row r="1672" spans="1:7" x14ac:dyDescent="0.3">
      <c r="A1672" s="1" t="s">
        <v>4081</v>
      </c>
      <c r="B1672" s="56">
        <v>1.3453900000000001</v>
      </c>
      <c r="C1672" s="56">
        <v>1.3453900000000001</v>
      </c>
      <c r="D1672" s="56">
        <v>1.3445499999999999</v>
      </c>
      <c r="E1672" s="56">
        <v>1.3446</v>
      </c>
      <c r="G1672" s="58">
        <v>173</v>
      </c>
    </row>
    <row r="1673" spans="1:7" x14ac:dyDescent="0.3">
      <c r="A1673" s="1" t="s">
        <v>4082</v>
      </c>
      <c r="B1673" s="56">
        <v>1.3445499999999999</v>
      </c>
      <c r="C1673" s="56">
        <v>1.34998</v>
      </c>
      <c r="D1673" s="56">
        <v>1.34327</v>
      </c>
      <c r="E1673" s="56">
        <v>1.3489800000000001</v>
      </c>
      <c r="G1673" s="58">
        <v>12554</v>
      </c>
    </row>
    <row r="1674" spans="1:7" x14ac:dyDescent="0.3">
      <c r="A1674" s="1" t="s">
        <v>1230</v>
      </c>
      <c r="B1674" s="56">
        <v>1.3489800000000001</v>
      </c>
      <c r="C1674" s="56">
        <v>1.35548</v>
      </c>
      <c r="D1674" s="56">
        <v>1.3488500000000001</v>
      </c>
      <c r="E1674" s="56">
        <v>1.35249</v>
      </c>
      <c r="G1674" s="58">
        <v>14404</v>
      </c>
    </row>
    <row r="1675" spans="1:7" x14ac:dyDescent="0.3">
      <c r="A1675" s="1" t="s">
        <v>1231</v>
      </c>
      <c r="B1675" s="56">
        <v>1.3525400000000001</v>
      </c>
      <c r="C1675" s="56">
        <v>1.35389</v>
      </c>
      <c r="D1675" s="56">
        <v>1.34866</v>
      </c>
      <c r="E1675" s="56">
        <v>1.3504799999999999</v>
      </c>
      <c r="G1675" s="58">
        <v>12884</v>
      </c>
    </row>
    <row r="1676" spans="1:7" x14ac:dyDescent="0.3">
      <c r="A1676" s="1" t="s">
        <v>1232</v>
      </c>
      <c r="B1676" s="56">
        <v>1.35046</v>
      </c>
      <c r="C1676" s="56">
        <v>1.3512900000000001</v>
      </c>
      <c r="D1676" s="56">
        <v>1.34236</v>
      </c>
      <c r="E1676" s="56">
        <v>1.3434600000000001</v>
      </c>
      <c r="G1676" s="58">
        <v>20602</v>
      </c>
    </row>
    <row r="1677" spans="1:7" x14ac:dyDescent="0.3">
      <c r="A1677" s="1" t="s">
        <v>1233</v>
      </c>
      <c r="B1677" s="56">
        <v>1.3434299999999999</v>
      </c>
      <c r="C1677" s="56">
        <v>1.3436600000000001</v>
      </c>
      <c r="D1677" s="56">
        <v>1.3321000000000001</v>
      </c>
      <c r="E1677" s="56">
        <v>1.3378399999999999</v>
      </c>
      <c r="G1677" s="58">
        <v>19916</v>
      </c>
    </row>
    <row r="1678" spans="1:7" x14ac:dyDescent="0.3">
      <c r="A1678" s="1" t="s">
        <v>4083</v>
      </c>
      <c r="B1678" s="56">
        <v>1.33795</v>
      </c>
      <c r="C1678" s="56">
        <v>1.33795</v>
      </c>
      <c r="D1678" s="56">
        <v>1.33765</v>
      </c>
      <c r="E1678" s="56">
        <v>1.33775</v>
      </c>
      <c r="G1678" s="58">
        <v>151</v>
      </c>
    </row>
    <row r="1679" spans="1:7" x14ac:dyDescent="0.3">
      <c r="A1679" s="1" t="s">
        <v>4084</v>
      </c>
      <c r="B1679" s="56">
        <v>1.33775</v>
      </c>
      <c r="C1679" s="56">
        <v>1.3378000000000001</v>
      </c>
      <c r="D1679" s="56">
        <v>1.3333999999999999</v>
      </c>
      <c r="E1679" s="56">
        <v>1.3358000000000001</v>
      </c>
      <c r="G1679" s="58">
        <v>12946</v>
      </c>
    </row>
    <row r="1680" spans="1:7" x14ac:dyDescent="0.3">
      <c r="A1680" s="1" t="s">
        <v>1234</v>
      </c>
      <c r="B1680" s="56">
        <v>1.33585</v>
      </c>
      <c r="C1680" s="56">
        <v>1.3369899999999999</v>
      </c>
      <c r="D1680" s="56">
        <v>1.3302400000000001</v>
      </c>
      <c r="E1680" s="56">
        <v>1.3302799999999999</v>
      </c>
      <c r="G1680" s="58">
        <v>13974</v>
      </c>
    </row>
    <row r="1681" spans="1:7" x14ac:dyDescent="0.3">
      <c r="A1681" s="1" t="s">
        <v>1235</v>
      </c>
      <c r="B1681" s="56">
        <v>1.33023</v>
      </c>
      <c r="C1681" s="56">
        <v>1.33161</v>
      </c>
      <c r="D1681" s="56">
        <v>1.3264400000000001</v>
      </c>
      <c r="E1681" s="56">
        <v>1.3311599999999999</v>
      </c>
      <c r="G1681" s="58">
        <v>21223</v>
      </c>
    </row>
    <row r="1682" spans="1:7" x14ac:dyDescent="0.3">
      <c r="A1682" s="1" t="s">
        <v>1236</v>
      </c>
      <c r="B1682" s="56">
        <v>1.3312600000000001</v>
      </c>
      <c r="C1682" s="56">
        <v>1.33243</v>
      </c>
      <c r="D1682" s="56">
        <v>1.3280799999999999</v>
      </c>
      <c r="E1682" s="56">
        <v>1.3311999999999999</v>
      </c>
      <c r="G1682" s="58">
        <v>18294</v>
      </c>
    </row>
    <row r="1683" spans="1:7" x14ac:dyDescent="0.3">
      <c r="A1683" s="1" t="s">
        <v>1237</v>
      </c>
      <c r="B1683" s="56">
        <v>1.33118</v>
      </c>
      <c r="C1683" s="56">
        <v>1.33944</v>
      </c>
      <c r="D1683" s="56">
        <v>1.33057</v>
      </c>
      <c r="E1683" s="56">
        <v>1.3393699999999999</v>
      </c>
      <c r="G1683" s="58">
        <v>18892</v>
      </c>
    </row>
    <row r="1684" spans="1:7" x14ac:dyDescent="0.3">
      <c r="A1684" s="1" t="s">
        <v>4085</v>
      </c>
      <c r="B1684" s="56">
        <v>1.3390500000000001</v>
      </c>
      <c r="C1684" s="56">
        <v>1.3390500000000001</v>
      </c>
      <c r="D1684" s="56">
        <v>1.3383499999999999</v>
      </c>
      <c r="E1684" s="56">
        <v>1.3383499999999999</v>
      </c>
      <c r="G1684" s="58">
        <v>148</v>
      </c>
    </row>
    <row r="1685" spans="1:7" x14ac:dyDescent="0.3">
      <c r="A1685" s="1" t="s">
        <v>4086</v>
      </c>
      <c r="B1685" s="56">
        <v>1.3383499999999999</v>
      </c>
      <c r="C1685" s="56">
        <v>1.3419399999999999</v>
      </c>
      <c r="D1685" s="56">
        <v>1.3381000000000001</v>
      </c>
      <c r="E1685" s="56">
        <v>1.34148</v>
      </c>
      <c r="G1685" s="58">
        <v>15457</v>
      </c>
    </row>
    <row r="1686" spans="1:7" x14ac:dyDescent="0.3">
      <c r="A1686" s="1" t="s">
        <v>1238</v>
      </c>
      <c r="B1686" s="56">
        <v>1.3415299999999999</v>
      </c>
      <c r="C1686" s="56">
        <v>1.3436999999999999</v>
      </c>
      <c r="D1686" s="56">
        <v>1.3384799999999999</v>
      </c>
      <c r="E1686" s="56">
        <v>1.34277</v>
      </c>
      <c r="G1686" s="58">
        <v>17161</v>
      </c>
    </row>
    <row r="1687" spans="1:7" x14ac:dyDescent="0.3">
      <c r="A1687" s="1" t="s">
        <v>1239</v>
      </c>
      <c r="B1687" s="56">
        <v>1.34277</v>
      </c>
      <c r="C1687" s="56">
        <v>1.3438099999999999</v>
      </c>
      <c r="D1687" s="56">
        <v>1.3397399999999999</v>
      </c>
      <c r="E1687" s="56">
        <v>1.3405400000000001</v>
      </c>
      <c r="G1687" s="58">
        <v>17731</v>
      </c>
    </row>
    <row r="1688" spans="1:7" x14ac:dyDescent="0.3">
      <c r="A1688" s="1" t="s">
        <v>1240</v>
      </c>
      <c r="B1688" s="56">
        <v>1.34049</v>
      </c>
      <c r="C1688" s="56">
        <v>1.3409599999999999</v>
      </c>
      <c r="D1688" s="56">
        <v>1.33734</v>
      </c>
      <c r="E1688" s="56">
        <v>1.33904</v>
      </c>
      <c r="G1688" s="58">
        <v>17371</v>
      </c>
    </row>
    <row r="1689" spans="1:7" x14ac:dyDescent="0.3">
      <c r="A1689" s="1" t="s">
        <v>1241</v>
      </c>
      <c r="B1689" s="56">
        <v>1.3390299999999999</v>
      </c>
      <c r="C1689" s="56">
        <v>1.3474999999999999</v>
      </c>
      <c r="D1689" s="56">
        <v>1.3383</v>
      </c>
      <c r="E1689" s="56">
        <v>1.3473999999999999</v>
      </c>
      <c r="G1689" s="58">
        <v>22962</v>
      </c>
    </row>
    <row r="1690" spans="1:7" x14ac:dyDescent="0.3">
      <c r="A1690" s="1" t="s">
        <v>4087</v>
      </c>
      <c r="B1690" s="56">
        <v>1.34745</v>
      </c>
      <c r="C1690" s="56">
        <v>1.34765</v>
      </c>
      <c r="D1690" s="56">
        <v>1.3472</v>
      </c>
      <c r="E1690" s="56">
        <v>1.3473999999999999</v>
      </c>
      <c r="G1690" s="58">
        <v>82</v>
      </c>
    </row>
    <row r="1691" spans="1:7" x14ac:dyDescent="0.3">
      <c r="A1691" s="1" t="s">
        <v>4088</v>
      </c>
      <c r="B1691" s="56">
        <v>1.34735</v>
      </c>
      <c r="C1691" s="56">
        <v>1.34755</v>
      </c>
      <c r="D1691" s="56">
        <v>1.3440399999999999</v>
      </c>
      <c r="E1691" s="56">
        <v>1.34629</v>
      </c>
      <c r="G1691" s="58">
        <v>10790</v>
      </c>
    </row>
    <row r="1692" spans="1:7" x14ac:dyDescent="0.3">
      <c r="A1692" s="1" t="s">
        <v>1242</v>
      </c>
      <c r="B1692" s="56">
        <v>1.34626</v>
      </c>
      <c r="C1692" s="56">
        <v>1.3478600000000001</v>
      </c>
      <c r="D1692" s="56">
        <v>1.3432999999999999</v>
      </c>
      <c r="E1692" s="56">
        <v>1.3454999999999999</v>
      </c>
      <c r="G1692" s="58">
        <v>11843</v>
      </c>
    </row>
    <row r="1693" spans="1:7" x14ac:dyDescent="0.3">
      <c r="A1693" s="1" t="s">
        <v>1243</v>
      </c>
      <c r="B1693" s="56">
        <v>1.3454600000000001</v>
      </c>
      <c r="C1693" s="56">
        <v>1.3462700000000001</v>
      </c>
      <c r="D1693" s="56">
        <v>1.3416300000000001</v>
      </c>
      <c r="E1693" s="56">
        <v>1.3454299999999999</v>
      </c>
      <c r="G1693" s="58">
        <v>17661</v>
      </c>
    </row>
    <row r="1694" spans="1:7" x14ac:dyDescent="0.3">
      <c r="A1694" s="1" t="s">
        <v>1244</v>
      </c>
      <c r="B1694" s="56">
        <v>1.34538</v>
      </c>
      <c r="C1694" s="56">
        <v>1.34829</v>
      </c>
      <c r="D1694" s="56">
        <v>1.34246</v>
      </c>
      <c r="E1694" s="56">
        <v>1.3448899999999999</v>
      </c>
      <c r="G1694" s="58">
        <v>16642</v>
      </c>
    </row>
    <row r="1695" spans="1:7" x14ac:dyDescent="0.3">
      <c r="A1695" s="1" t="s">
        <v>1245</v>
      </c>
      <c r="B1695" s="56">
        <v>1.34494</v>
      </c>
      <c r="C1695" s="56">
        <v>1.3546499999999999</v>
      </c>
      <c r="D1695" s="56">
        <v>1.3431599999999999</v>
      </c>
      <c r="E1695" s="56">
        <v>1.3546</v>
      </c>
      <c r="G1695" s="58">
        <v>19036</v>
      </c>
    </row>
    <row r="1696" spans="1:7" x14ac:dyDescent="0.3">
      <c r="A1696" s="1" t="s">
        <v>1246</v>
      </c>
      <c r="B1696" s="56">
        <v>1.3546499999999999</v>
      </c>
      <c r="C1696" s="56">
        <v>1.3546499999999999</v>
      </c>
      <c r="D1696" s="56">
        <v>1.3546499999999999</v>
      </c>
      <c r="E1696" s="56">
        <v>1.3546499999999999</v>
      </c>
      <c r="G1696" s="58">
        <v>1</v>
      </c>
    </row>
    <row r="1697" spans="1:7" x14ac:dyDescent="0.3">
      <c r="A1697" s="1" t="s">
        <v>4089</v>
      </c>
      <c r="B1697" s="56">
        <v>1.35405</v>
      </c>
      <c r="C1697" s="56">
        <v>1.35493</v>
      </c>
      <c r="D1697" s="56">
        <v>1.35355</v>
      </c>
      <c r="E1697" s="56">
        <v>1.3546499999999999</v>
      </c>
      <c r="G1697" s="58">
        <v>259</v>
      </c>
    </row>
    <row r="1698" spans="1:7" x14ac:dyDescent="0.3">
      <c r="A1698" s="1" t="s">
        <v>4090</v>
      </c>
      <c r="B1698" s="56">
        <v>1.3546499999999999</v>
      </c>
      <c r="C1698" s="56">
        <v>1.36389</v>
      </c>
      <c r="D1698" s="56">
        <v>1.3529800000000001</v>
      </c>
      <c r="E1698" s="56">
        <v>1.3624099999999999</v>
      </c>
      <c r="G1698" s="58">
        <v>12645</v>
      </c>
    </row>
    <row r="1699" spans="1:7" x14ac:dyDescent="0.3">
      <c r="A1699" s="1" t="s">
        <v>1247</v>
      </c>
      <c r="B1699" s="56">
        <v>1.36233</v>
      </c>
      <c r="C1699" s="56">
        <v>1.3635299999999999</v>
      </c>
      <c r="D1699" s="56">
        <v>1.3585499999999999</v>
      </c>
      <c r="E1699" s="56">
        <v>1.3608899999999999</v>
      </c>
      <c r="G1699" s="58">
        <v>12960</v>
      </c>
    </row>
    <row r="1700" spans="1:7" x14ac:dyDescent="0.3">
      <c r="A1700" s="1" t="s">
        <v>1248</v>
      </c>
      <c r="B1700" s="56">
        <v>1.36087</v>
      </c>
      <c r="C1700" s="56">
        <v>1.36317</v>
      </c>
      <c r="D1700" s="56">
        <v>1.3606400000000001</v>
      </c>
      <c r="E1700" s="56">
        <v>1.36138</v>
      </c>
      <c r="G1700" s="58">
        <v>9371</v>
      </c>
    </row>
    <row r="1701" spans="1:7" x14ac:dyDescent="0.3">
      <c r="A1701" s="1" t="s">
        <v>4091</v>
      </c>
      <c r="B1701" s="56">
        <v>1.36138</v>
      </c>
      <c r="C1701" s="56">
        <v>1.3659699999999999</v>
      </c>
      <c r="D1701" s="56">
        <v>1.35806</v>
      </c>
      <c r="E1701" s="56">
        <v>1.35991</v>
      </c>
      <c r="G1701" s="58">
        <v>17105</v>
      </c>
    </row>
    <row r="1702" spans="1:7" x14ac:dyDescent="0.3">
      <c r="A1702" s="1" t="s">
        <v>1249</v>
      </c>
      <c r="B1702" s="56">
        <v>1.35991</v>
      </c>
      <c r="C1702" s="56">
        <v>1.3641399999999999</v>
      </c>
      <c r="D1702" s="56">
        <v>1.3568899999999999</v>
      </c>
      <c r="E1702" s="56">
        <v>1.36328</v>
      </c>
      <c r="G1702" s="58">
        <v>15946</v>
      </c>
    </row>
    <row r="1703" spans="1:7" x14ac:dyDescent="0.3">
      <c r="A1703" s="1" t="s">
        <v>4092</v>
      </c>
      <c r="B1703" s="56">
        <v>1.36378</v>
      </c>
      <c r="C1703" s="56">
        <v>1.3641300000000001</v>
      </c>
      <c r="D1703" s="56">
        <v>1.3634500000000001</v>
      </c>
      <c r="E1703" s="56">
        <v>1.36375</v>
      </c>
      <c r="G1703" s="58">
        <v>251</v>
      </c>
    </row>
    <row r="1704" spans="1:7" x14ac:dyDescent="0.3">
      <c r="A1704" s="1" t="s">
        <v>4093</v>
      </c>
      <c r="B1704" s="56">
        <v>1.36385</v>
      </c>
      <c r="C1704" s="56">
        <v>1.3638999999999999</v>
      </c>
      <c r="D1704" s="56">
        <v>1.36113</v>
      </c>
      <c r="E1704" s="56">
        <v>1.36273</v>
      </c>
      <c r="G1704" s="58">
        <v>9991</v>
      </c>
    </row>
    <row r="1705" spans="1:7" x14ac:dyDescent="0.3">
      <c r="A1705" s="1" t="s">
        <v>1250</v>
      </c>
      <c r="B1705" s="56">
        <v>1.36273</v>
      </c>
      <c r="C1705" s="56">
        <v>1.3748800000000001</v>
      </c>
      <c r="D1705" s="56">
        <v>1.3594900000000001</v>
      </c>
      <c r="E1705" s="56">
        <v>1.3747799999999999</v>
      </c>
      <c r="G1705" s="58">
        <v>16909</v>
      </c>
    </row>
    <row r="1706" spans="1:7" x14ac:dyDescent="0.3">
      <c r="A1706" s="1" t="s">
        <v>1251</v>
      </c>
      <c r="B1706" s="56">
        <v>1.3748</v>
      </c>
      <c r="C1706" s="56">
        <v>1.37863</v>
      </c>
      <c r="D1706" s="56">
        <v>1.3732599999999999</v>
      </c>
      <c r="E1706" s="56">
        <v>1.3746100000000001</v>
      </c>
      <c r="G1706" s="58">
        <v>19176</v>
      </c>
    </row>
    <row r="1707" spans="1:7" x14ac:dyDescent="0.3">
      <c r="A1707" s="1" t="s">
        <v>1252</v>
      </c>
      <c r="B1707" s="56">
        <v>1.37462</v>
      </c>
      <c r="C1707" s="56">
        <v>1.3798900000000001</v>
      </c>
      <c r="D1707" s="56">
        <v>1.37419</v>
      </c>
      <c r="E1707" s="56">
        <v>1.3789899999999999</v>
      </c>
      <c r="G1707" s="58">
        <v>16021</v>
      </c>
    </row>
    <row r="1708" spans="1:7" x14ac:dyDescent="0.3">
      <c r="A1708" s="1" t="s">
        <v>1253</v>
      </c>
      <c r="B1708" s="56">
        <v>1.3789899999999999</v>
      </c>
      <c r="C1708" s="56">
        <v>1.3813899999999999</v>
      </c>
      <c r="D1708" s="56">
        <v>1.3764000000000001</v>
      </c>
      <c r="E1708" s="56">
        <v>1.3788499999999999</v>
      </c>
      <c r="G1708" s="58">
        <v>15301</v>
      </c>
    </row>
    <row r="1709" spans="1:7" x14ac:dyDescent="0.3">
      <c r="A1709" s="1" t="s">
        <v>4094</v>
      </c>
      <c r="B1709" s="56">
        <v>1.3793</v>
      </c>
      <c r="C1709" s="56">
        <v>1.37965</v>
      </c>
      <c r="D1709" s="56">
        <v>1.3789499999999999</v>
      </c>
      <c r="E1709" s="56">
        <v>1.3792</v>
      </c>
      <c r="G1709" s="58">
        <v>167</v>
      </c>
    </row>
    <row r="1710" spans="1:7" x14ac:dyDescent="0.3">
      <c r="A1710" s="1" t="s">
        <v>4095</v>
      </c>
      <c r="B1710" s="56">
        <v>1.3792</v>
      </c>
      <c r="C1710" s="56">
        <v>1.38042</v>
      </c>
      <c r="D1710" s="56">
        <v>1.37602</v>
      </c>
      <c r="E1710" s="56">
        <v>1.37734</v>
      </c>
      <c r="G1710" s="58">
        <v>11844</v>
      </c>
    </row>
    <row r="1711" spans="1:7" x14ac:dyDescent="0.3">
      <c r="A1711" s="1" t="s">
        <v>1254</v>
      </c>
      <c r="B1711" s="56">
        <v>1.37731</v>
      </c>
      <c r="C1711" s="56">
        <v>1.37998</v>
      </c>
      <c r="D1711" s="56">
        <v>1.3757900000000001</v>
      </c>
      <c r="E1711" s="56">
        <v>1.3782099999999999</v>
      </c>
      <c r="G1711" s="58">
        <v>10398</v>
      </c>
    </row>
    <row r="1712" spans="1:7" x14ac:dyDescent="0.3">
      <c r="A1712" s="1" t="s">
        <v>1255</v>
      </c>
      <c r="B1712" s="56">
        <v>1.3782399999999999</v>
      </c>
      <c r="C1712" s="56">
        <v>1.3833800000000001</v>
      </c>
      <c r="D1712" s="56">
        <v>1.37534</v>
      </c>
      <c r="E1712" s="56">
        <v>1.38039</v>
      </c>
      <c r="G1712" s="58">
        <v>15063</v>
      </c>
    </row>
    <row r="1713" spans="1:7" x14ac:dyDescent="0.3">
      <c r="A1713" s="1" t="s">
        <v>1256</v>
      </c>
      <c r="B1713" s="56">
        <v>1.3804399999999999</v>
      </c>
      <c r="C1713" s="56">
        <v>1.38313</v>
      </c>
      <c r="D1713" s="56">
        <v>1.3787400000000001</v>
      </c>
      <c r="E1713" s="56">
        <v>1.3805000000000001</v>
      </c>
      <c r="G1713" s="58">
        <v>15700</v>
      </c>
    </row>
    <row r="1714" spans="1:7" x14ac:dyDescent="0.3">
      <c r="A1714" s="1" t="s">
        <v>1257</v>
      </c>
      <c r="B1714" s="56">
        <v>1.38045</v>
      </c>
      <c r="C1714" s="56">
        <v>1.38443</v>
      </c>
      <c r="D1714" s="56">
        <v>1.3780399999999999</v>
      </c>
      <c r="E1714" s="56">
        <v>1.3832199999999999</v>
      </c>
      <c r="G1714" s="58">
        <v>18640</v>
      </c>
    </row>
    <row r="1715" spans="1:7" x14ac:dyDescent="0.3">
      <c r="A1715" s="1" t="s">
        <v>4096</v>
      </c>
      <c r="B1715" s="56">
        <v>1.38375</v>
      </c>
      <c r="C1715" s="56">
        <v>1.3850499999999999</v>
      </c>
      <c r="D1715" s="56">
        <v>1.3834500000000001</v>
      </c>
      <c r="E1715" s="56">
        <v>1.38405</v>
      </c>
      <c r="G1715" s="58">
        <v>569</v>
      </c>
    </row>
    <row r="1716" spans="1:7" x14ac:dyDescent="0.3">
      <c r="A1716" s="1" t="s">
        <v>4097</v>
      </c>
      <c r="B1716" s="56">
        <v>1.38405</v>
      </c>
      <c r="C1716" s="56">
        <v>1.385</v>
      </c>
      <c r="D1716" s="56">
        <v>1.3795900000000001</v>
      </c>
      <c r="E1716" s="56">
        <v>1.3808</v>
      </c>
      <c r="G1716" s="58">
        <v>14907</v>
      </c>
    </row>
    <row r="1717" spans="1:7" x14ac:dyDescent="0.3">
      <c r="A1717" s="1" t="s">
        <v>1258</v>
      </c>
      <c r="B1717" s="56">
        <v>1.3807799999999999</v>
      </c>
      <c r="C1717" s="56">
        <v>1.3852800000000001</v>
      </c>
      <c r="D1717" s="56">
        <v>1.37995</v>
      </c>
      <c r="E1717" s="56">
        <v>1.38239</v>
      </c>
      <c r="G1717" s="58">
        <v>15490</v>
      </c>
    </row>
    <row r="1718" spans="1:7" x14ac:dyDescent="0.3">
      <c r="A1718" s="1" t="s">
        <v>1259</v>
      </c>
      <c r="B1718" s="56">
        <v>1.38239</v>
      </c>
      <c r="C1718" s="56">
        <v>1.3833599999999999</v>
      </c>
      <c r="D1718" s="56">
        <v>1.3697299999999999</v>
      </c>
      <c r="E1718" s="56">
        <v>1.37218</v>
      </c>
      <c r="G1718" s="58">
        <v>20426</v>
      </c>
    </row>
    <row r="1719" spans="1:7" x14ac:dyDescent="0.3">
      <c r="A1719" s="1" t="s">
        <v>1260</v>
      </c>
      <c r="B1719" s="56">
        <v>1.37215</v>
      </c>
      <c r="C1719" s="56">
        <v>1.3771599999999999</v>
      </c>
      <c r="D1719" s="56">
        <v>1.3693200000000001</v>
      </c>
      <c r="E1719" s="56">
        <v>1.37473</v>
      </c>
      <c r="G1719" s="58">
        <v>21212</v>
      </c>
    </row>
    <row r="1720" spans="1:7" x14ac:dyDescent="0.3">
      <c r="A1720" s="1" t="s">
        <v>1261</v>
      </c>
      <c r="B1720" s="56">
        <v>1.37469</v>
      </c>
      <c r="C1720" s="56">
        <v>1.3754</v>
      </c>
      <c r="D1720" s="56">
        <v>1.36314</v>
      </c>
      <c r="E1720" s="56">
        <v>1.36402</v>
      </c>
      <c r="G1720" s="58">
        <v>34070</v>
      </c>
    </row>
    <row r="1721" spans="1:7" x14ac:dyDescent="0.3">
      <c r="A1721" s="1" t="s">
        <v>4098</v>
      </c>
      <c r="B1721" s="56">
        <v>1.3640000000000001</v>
      </c>
      <c r="C1721" s="56">
        <v>1.36405</v>
      </c>
      <c r="D1721" s="56">
        <v>1.36215</v>
      </c>
      <c r="E1721" s="56">
        <v>1.3624499999999999</v>
      </c>
      <c r="G1721" s="58">
        <v>513</v>
      </c>
    </row>
    <row r="1722" spans="1:7" x14ac:dyDescent="0.3">
      <c r="A1722" s="1" t="s">
        <v>4099</v>
      </c>
      <c r="B1722" s="56">
        <v>1.3624499999999999</v>
      </c>
      <c r="C1722" s="56">
        <v>1.3705700000000001</v>
      </c>
      <c r="D1722" s="56">
        <v>1.3614299999999999</v>
      </c>
      <c r="E1722" s="56">
        <v>1.3697299999999999</v>
      </c>
      <c r="G1722" s="58">
        <v>21529</v>
      </c>
    </row>
    <row r="1723" spans="1:7" x14ac:dyDescent="0.3">
      <c r="A1723" s="1" t="s">
        <v>1262</v>
      </c>
      <c r="B1723" s="56">
        <v>1.36981</v>
      </c>
      <c r="C1723" s="56">
        <v>1.37276</v>
      </c>
      <c r="D1723" s="56">
        <v>1.3680000000000001</v>
      </c>
      <c r="E1723" s="56">
        <v>1.36846</v>
      </c>
      <c r="G1723" s="58">
        <v>19218</v>
      </c>
    </row>
    <row r="1724" spans="1:7" x14ac:dyDescent="0.3">
      <c r="A1724" s="1" t="s">
        <v>1263</v>
      </c>
      <c r="B1724" s="56">
        <v>1.3683099999999999</v>
      </c>
      <c r="C1724" s="56">
        <v>1.3709899999999999</v>
      </c>
      <c r="D1724" s="56">
        <v>1.3638300000000001</v>
      </c>
      <c r="E1724" s="56">
        <v>1.3668199999999999</v>
      </c>
      <c r="G1724" s="58">
        <v>23621</v>
      </c>
    </row>
    <row r="1725" spans="1:7" x14ac:dyDescent="0.3">
      <c r="A1725" s="1" t="s">
        <v>1264</v>
      </c>
      <c r="B1725" s="56">
        <v>1.3668199999999999</v>
      </c>
      <c r="C1725" s="56">
        <v>1.3705799999999999</v>
      </c>
      <c r="D1725" s="56">
        <v>1.36524</v>
      </c>
      <c r="E1725" s="56">
        <v>1.37036</v>
      </c>
      <c r="G1725" s="58">
        <v>28713</v>
      </c>
    </row>
    <row r="1726" spans="1:7" x14ac:dyDescent="0.3">
      <c r="A1726" s="1" t="s">
        <v>1265</v>
      </c>
      <c r="B1726" s="56">
        <v>1.3704099999999999</v>
      </c>
      <c r="C1726" s="56">
        <v>1.38195</v>
      </c>
      <c r="D1726" s="56">
        <v>1.3683799999999999</v>
      </c>
      <c r="E1726" s="56">
        <v>1.37785</v>
      </c>
      <c r="G1726" s="58">
        <v>29145</v>
      </c>
    </row>
    <row r="1727" spans="1:7" x14ac:dyDescent="0.3">
      <c r="A1727" s="1" t="s">
        <v>4100</v>
      </c>
      <c r="B1727" s="56">
        <v>1.37785</v>
      </c>
      <c r="C1727" s="56">
        <v>1.38195</v>
      </c>
      <c r="D1727" s="56">
        <v>1.3773500000000001</v>
      </c>
      <c r="E1727" s="56">
        <v>1.3813500000000001</v>
      </c>
      <c r="G1727" s="58">
        <v>1676</v>
      </c>
    </row>
    <row r="1728" spans="1:7" x14ac:dyDescent="0.3">
      <c r="A1728" s="1" t="s">
        <v>4101</v>
      </c>
      <c r="B1728" s="56">
        <v>1.3812</v>
      </c>
      <c r="C1728" s="56">
        <v>1.3845499999999999</v>
      </c>
      <c r="D1728" s="56">
        <v>1.3781000000000001</v>
      </c>
      <c r="E1728" s="56">
        <v>1.3794</v>
      </c>
      <c r="G1728" s="58">
        <v>29117</v>
      </c>
    </row>
    <row r="1729" spans="1:7" x14ac:dyDescent="0.3">
      <c r="A1729" s="1" t="s">
        <v>1266</v>
      </c>
      <c r="B1729" s="56">
        <v>1.37941</v>
      </c>
      <c r="C1729" s="56">
        <v>1.3816900000000001</v>
      </c>
      <c r="D1729" s="56">
        <v>1.3736699999999999</v>
      </c>
      <c r="E1729" s="56">
        <v>1.3737600000000001</v>
      </c>
      <c r="G1729" s="58">
        <v>28988</v>
      </c>
    </row>
    <row r="1730" spans="1:7" x14ac:dyDescent="0.3">
      <c r="A1730" s="1" t="s">
        <v>1267</v>
      </c>
      <c r="B1730" s="56">
        <v>1.37374</v>
      </c>
      <c r="C1730" s="56">
        <v>1.3826799999999999</v>
      </c>
      <c r="D1730" s="56">
        <v>1.3722300000000001</v>
      </c>
      <c r="E1730" s="56">
        <v>1.37984</v>
      </c>
      <c r="G1730" s="58">
        <v>17709</v>
      </c>
    </row>
    <row r="1731" spans="1:7" x14ac:dyDescent="0.3">
      <c r="A1731" s="1" t="s">
        <v>1268</v>
      </c>
      <c r="B1731" s="56">
        <v>1.3797900000000001</v>
      </c>
      <c r="C1731" s="56">
        <v>1.3817900000000001</v>
      </c>
      <c r="D1731" s="56">
        <v>1.36554</v>
      </c>
      <c r="E1731" s="56">
        <v>1.3678900000000001</v>
      </c>
      <c r="G1731" s="58">
        <v>18419</v>
      </c>
    </row>
    <row r="1732" spans="1:7" x14ac:dyDescent="0.3">
      <c r="A1732" s="1" t="s">
        <v>1269</v>
      </c>
      <c r="B1732" s="56">
        <v>1.3680399999999999</v>
      </c>
      <c r="C1732" s="56">
        <v>1.3708</v>
      </c>
      <c r="D1732" s="56">
        <v>1.36425</v>
      </c>
      <c r="E1732" s="56">
        <v>1.3698900000000001</v>
      </c>
      <c r="G1732" s="58">
        <v>21656</v>
      </c>
    </row>
    <row r="1733" spans="1:7" x14ac:dyDescent="0.3">
      <c r="A1733" s="1" t="s">
        <v>1270</v>
      </c>
      <c r="B1733" s="56">
        <v>1.36982</v>
      </c>
      <c r="C1733" s="56">
        <v>1.3698900000000001</v>
      </c>
      <c r="D1733" s="56">
        <v>1.36982</v>
      </c>
      <c r="E1733" s="56">
        <v>1.3698900000000001</v>
      </c>
      <c r="G1733" s="58">
        <v>2</v>
      </c>
    </row>
    <row r="1734" spans="1:7" x14ac:dyDescent="0.3">
      <c r="A1734" s="1" t="s">
        <v>4102</v>
      </c>
      <c r="B1734" s="56">
        <v>1.3700300000000001</v>
      </c>
      <c r="C1734" s="56">
        <v>1.3706799999999999</v>
      </c>
      <c r="D1734" s="56">
        <v>1.3693299999999999</v>
      </c>
      <c r="E1734" s="56">
        <v>1.3693299999999999</v>
      </c>
      <c r="G1734" s="58">
        <v>244</v>
      </c>
    </row>
    <row r="1735" spans="1:7" x14ac:dyDescent="0.3">
      <c r="A1735" s="1" t="s">
        <v>4103</v>
      </c>
      <c r="B1735" s="56">
        <v>1.3693299999999999</v>
      </c>
      <c r="C1735" s="56">
        <v>1.37097</v>
      </c>
      <c r="D1735" s="56">
        <v>1.3604799999999999</v>
      </c>
      <c r="E1735" s="56">
        <v>1.36137</v>
      </c>
      <c r="G1735" s="58">
        <v>17811</v>
      </c>
    </row>
    <row r="1736" spans="1:7" x14ac:dyDescent="0.3">
      <c r="A1736" s="1" t="s">
        <v>1271</v>
      </c>
      <c r="B1736" s="56">
        <v>1.3612299999999999</v>
      </c>
      <c r="C1736" s="56">
        <v>1.36267</v>
      </c>
      <c r="D1736" s="56">
        <v>1.3532299999999999</v>
      </c>
      <c r="E1736" s="56">
        <v>1.35337</v>
      </c>
      <c r="G1736" s="58">
        <v>31159</v>
      </c>
    </row>
    <row r="1737" spans="1:7" x14ac:dyDescent="0.3">
      <c r="A1737" s="1" t="s">
        <v>1272</v>
      </c>
      <c r="B1737" s="56">
        <v>1.3533900000000001</v>
      </c>
      <c r="C1737" s="56">
        <v>1.35405</v>
      </c>
      <c r="D1737" s="56">
        <v>1.3440700000000001</v>
      </c>
      <c r="E1737" s="56">
        <v>1.3443099999999999</v>
      </c>
      <c r="G1737" s="58">
        <v>33774</v>
      </c>
    </row>
    <row r="1738" spans="1:7" x14ac:dyDescent="0.3">
      <c r="A1738" s="1" t="s">
        <v>1273</v>
      </c>
      <c r="B1738" s="56">
        <v>1.34426</v>
      </c>
      <c r="C1738" s="56">
        <v>1.3447499999999999</v>
      </c>
      <c r="D1738" s="56">
        <v>1.3361799999999999</v>
      </c>
      <c r="E1738" s="56">
        <v>1.3427100000000001</v>
      </c>
      <c r="G1738" s="58">
        <v>42816</v>
      </c>
    </row>
    <row r="1739" spans="1:7" x14ac:dyDescent="0.3">
      <c r="A1739" s="1" t="s">
        <v>1274</v>
      </c>
      <c r="B1739" s="56">
        <v>1.3427100000000001</v>
      </c>
      <c r="C1739" s="56">
        <v>1.3548100000000001</v>
      </c>
      <c r="D1739" s="56">
        <v>1.3372900000000001</v>
      </c>
      <c r="E1739" s="56">
        <v>1.34795</v>
      </c>
      <c r="G1739" s="58">
        <v>32423</v>
      </c>
    </row>
    <row r="1740" spans="1:7" x14ac:dyDescent="0.3">
      <c r="A1740" s="1" t="s">
        <v>4104</v>
      </c>
      <c r="B1740" s="56">
        <v>1.3486</v>
      </c>
      <c r="C1740" s="56">
        <v>1.34965</v>
      </c>
      <c r="D1740" s="56">
        <v>1.34815</v>
      </c>
      <c r="E1740" s="56">
        <v>1.3488</v>
      </c>
      <c r="G1740" s="58">
        <v>388</v>
      </c>
    </row>
    <row r="1741" spans="1:7" x14ac:dyDescent="0.3">
      <c r="A1741" s="1" t="s">
        <v>4105</v>
      </c>
      <c r="B1741" s="56">
        <v>1.3488</v>
      </c>
      <c r="C1741" s="56">
        <v>1.3508800000000001</v>
      </c>
      <c r="D1741" s="56">
        <v>1.34615</v>
      </c>
      <c r="E1741" s="56">
        <v>1.3475699999999999</v>
      </c>
      <c r="G1741" s="58">
        <v>19263</v>
      </c>
    </row>
    <row r="1742" spans="1:7" x14ac:dyDescent="0.3">
      <c r="A1742" s="1" t="s">
        <v>1275</v>
      </c>
      <c r="B1742" s="56">
        <v>1.34755</v>
      </c>
      <c r="C1742" s="56">
        <v>1.3520700000000001</v>
      </c>
      <c r="D1742" s="56">
        <v>1.3456900000000001</v>
      </c>
      <c r="E1742" s="56">
        <v>1.3467100000000001</v>
      </c>
      <c r="G1742" s="58">
        <v>18961</v>
      </c>
    </row>
    <row r="1743" spans="1:7" x14ac:dyDescent="0.3">
      <c r="A1743" s="1" t="s">
        <v>1276</v>
      </c>
      <c r="B1743" s="56">
        <v>1.3467100000000001</v>
      </c>
      <c r="C1743" s="56">
        <v>1.35517</v>
      </c>
      <c r="D1743" s="56">
        <v>1.34518</v>
      </c>
      <c r="E1743" s="56">
        <v>1.3542799999999999</v>
      </c>
      <c r="G1743" s="58">
        <v>18490</v>
      </c>
    </row>
    <row r="1744" spans="1:7" x14ac:dyDescent="0.3">
      <c r="A1744" s="1" t="s">
        <v>1277</v>
      </c>
      <c r="B1744" s="56">
        <v>1.35433</v>
      </c>
      <c r="C1744" s="56">
        <v>1.35877</v>
      </c>
      <c r="D1744" s="56">
        <v>1.3534299999999999</v>
      </c>
      <c r="E1744" s="56">
        <v>1.35659</v>
      </c>
      <c r="G1744" s="58">
        <v>19797</v>
      </c>
    </row>
    <row r="1745" spans="1:7" x14ac:dyDescent="0.3">
      <c r="A1745" s="1" t="s">
        <v>1278</v>
      </c>
      <c r="B1745" s="56">
        <v>1.35649</v>
      </c>
      <c r="C1745" s="56">
        <v>1.3682300000000001</v>
      </c>
      <c r="D1745" s="56">
        <v>1.35547</v>
      </c>
      <c r="E1745" s="56">
        <v>1.3680399999999999</v>
      </c>
      <c r="G1745" s="58">
        <v>19695</v>
      </c>
    </row>
    <row r="1746" spans="1:7" x14ac:dyDescent="0.3">
      <c r="A1746" s="1" t="s">
        <v>4106</v>
      </c>
      <c r="B1746" s="56">
        <v>1.36819</v>
      </c>
      <c r="C1746" s="56">
        <v>1.36849</v>
      </c>
      <c r="D1746" s="56">
        <v>1.3678399999999999</v>
      </c>
      <c r="E1746" s="56">
        <v>1.36819</v>
      </c>
      <c r="G1746" s="58">
        <v>193</v>
      </c>
    </row>
    <row r="1747" spans="1:7" x14ac:dyDescent="0.3">
      <c r="A1747" s="1" t="s">
        <v>4107</v>
      </c>
      <c r="B1747" s="56">
        <v>1.36809</v>
      </c>
      <c r="C1747" s="56">
        <v>1.3687400000000001</v>
      </c>
      <c r="D1747" s="56">
        <v>1.36365</v>
      </c>
      <c r="E1747" s="56">
        <v>1.3648</v>
      </c>
      <c r="G1747" s="58">
        <v>11836</v>
      </c>
    </row>
    <row r="1748" spans="1:7" x14ac:dyDescent="0.3">
      <c r="A1748" s="1" t="s">
        <v>1279</v>
      </c>
      <c r="B1748" s="56">
        <v>1.3648</v>
      </c>
      <c r="C1748" s="56">
        <v>1.3681399999999999</v>
      </c>
      <c r="D1748" s="56">
        <v>1.3603099999999999</v>
      </c>
      <c r="E1748" s="56">
        <v>1.36046</v>
      </c>
      <c r="G1748" s="58">
        <v>18898</v>
      </c>
    </row>
    <row r="1749" spans="1:7" x14ac:dyDescent="0.3">
      <c r="A1749" s="1" t="s">
        <v>1280</v>
      </c>
      <c r="B1749" s="56">
        <v>1.36046</v>
      </c>
      <c r="C1749" s="56">
        <v>1.36809</v>
      </c>
      <c r="D1749" s="56">
        <v>1.35636</v>
      </c>
      <c r="E1749" s="56">
        <v>1.3677600000000001</v>
      </c>
      <c r="G1749" s="58">
        <v>16153</v>
      </c>
    </row>
    <row r="1750" spans="1:7" x14ac:dyDescent="0.3">
      <c r="A1750" s="1" t="s">
        <v>1281</v>
      </c>
      <c r="B1750" s="56">
        <v>1.3677900000000001</v>
      </c>
      <c r="C1750" s="56">
        <v>1.36809</v>
      </c>
      <c r="D1750" s="56">
        <v>1.3593299999999999</v>
      </c>
      <c r="E1750" s="56">
        <v>1.3626</v>
      </c>
      <c r="G1750" s="58">
        <v>18584</v>
      </c>
    </row>
    <row r="1751" spans="1:7" x14ac:dyDescent="0.3">
      <c r="A1751" s="1" t="s">
        <v>1282</v>
      </c>
      <c r="B1751" s="56">
        <v>1.3626100000000001</v>
      </c>
      <c r="C1751" s="56">
        <v>1.37202</v>
      </c>
      <c r="D1751" s="56">
        <v>1.3625100000000001</v>
      </c>
      <c r="E1751" s="56">
        <v>1.3634500000000001</v>
      </c>
      <c r="G1751" s="58">
        <v>19143</v>
      </c>
    </row>
    <row r="1752" spans="1:7" x14ac:dyDescent="0.3">
      <c r="A1752" s="1" t="s">
        <v>4108</v>
      </c>
      <c r="B1752" s="56">
        <v>1.36385</v>
      </c>
      <c r="C1752" s="56">
        <v>1.36405</v>
      </c>
      <c r="D1752" s="56">
        <v>1.3633500000000001</v>
      </c>
      <c r="E1752" s="56">
        <v>1.36375</v>
      </c>
      <c r="G1752" s="58">
        <v>240</v>
      </c>
    </row>
    <row r="1753" spans="1:7" x14ac:dyDescent="0.3">
      <c r="A1753" s="1" t="s">
        <v>4109</v>
      </c>
      <c r="B1753" s="56">
        <v>1.36375</v>
      </c>
      <c r="C1753" s="56">
        <v>1.36551</v>
      </c>
      <c r="D1753" s="56">
        <v>1.36067</v>
      </c>
      <c r="E1753" s="56">
        <v>1.3625100000000001</v>
      </c>
      <c r="G1753" s="58">
        <v>10892</v>
      </c>
    </row>
    <row r="1754" spans="1:7" x14ac:dyDescent="0.3">
      <c r="A1754" s="1" t="s">
        <v>4110</v>
      </c>
      <c r="B1754" s="56">
        <v>1.3625100000000001</v>
      </c>
      <c r="C1754" s="56">
        <v>1.36273</v>
      </c>
      <c r="D1754" s="56">
        <v>1.3552299999999999</v>
      </c>
      <c r="E1754" s="56">
        <v>1.36056</v>
      </c>
      <c r="G1754" s="58">
        <v>17052</v>
      </c>
    </row>
    <row r="1755" spans="1:7" x14ac:dyDescent="0.3">
      <c r="A1755" s="1" t="s">
        <v>1283</v>
      </c>
      <c r="B1755" s="56">
        <v>1.36056</v>
      </c>
      <c r="C1755" s="56">
        <v>1.3671800000000001</v>
      </c>
      <c r="D1755" s="56">
        <v>1.35704</v>
      </c>
      <c r="E1755" s="56">
        <v>1.3647100000000001</v>
      </c>
      <c r="G1755" s="58">
        <v>18311</v>
      </c>
    </row>
    <row r="1756" spans="1:7" x14ac:dyDescent="0.3">
      <c r="A1756" s="1" t="s">
        <v>1284</v>
      </c>
      <c r="B1756" s="56">
        <v>1.3647199999999999</v>
      </c>
      <c r="C1756" s="56">
        <v>1.3710599999999999</v>
      </c>
      <c r="D1756" s="56">
        <v>1.3636200000000001</v>
      </c>
      <c r="E1756" s="56">
        <v>1.3692299999999999</v>
      </c>
      <c r="G1756" s="58">
        <v>17626</v>
      </c>
    </row>
    <row r="1757" spans="1:7" x14ac:dyDescent="0.3">
      <c r="A1757" s="1" t="s">
        <v>1285</v>
      </c>
      <c r="B1757" s="56">
        <v>1.3691800000000001</v>
      </c>
      <c r="C1757" s="56">
        <v>1.3799600000000001</v>
      </c>
      <c r="D1757" s="56">
        <v>1.3664499999999999</v>
      </c>
      <c r="E1757" s="56">
        <v>1.3773</v>
      </c>
      <c r="G1757" s="58">
        <v>20696</v>
      </c>
    </row>
    <row r="1758" spans="1:7" x14ac:dyDescent="0.3">
      <c r="A1758" s="1" t="s">
        <v>4111</v>
      </c>
      <c r="B1758" s="56">
        <v>1.37805</v>
      </c>
      <c r="C1758" s="56">
        <v>1.3785499999999999</v>
      </c>
      <c r="D1758" s="56">
        <v>1.3773299999999999</v>
      </c>
      <c r="E1758" s="56">
        <v>1.3775500000000001</v>
      </c>
      <c r="G1758" s="58">
        <v>360</v>
      </c>
    </row>
    <row r="1759" spans="1:7" x14ac:dyDescent="0.3">
      <c r="A1759" s="1" t="s">
        <v>4112</v>
      </c>
      <c r="B1759" s="56">
        <v>1.3775500000000001</v>
      </c>
      <c r="C1759" s="56">
        <v>1.38165</v>
      </c>
      <c r="D1759" s="56">
        <v>1.37676</v>
      </c>
      <c r="E1759" s="56">
        <v>1.3803399999999999</v>
      </c>
      <c r="G1759" s="58">
        <v>14711</v>
      </c>
    </row>
    <row r="1760" spans="1:7" x14ac:dyDescent="0.3">
      <c r="A1760" s="1" t="s">
        <v>1286</v>
      </c>
      <c r="B1760" s="56">
        <v>1.3803399999999999</v>
      </c>
      <c r="C1760" s="56">
        <v>1.3849400000000001</v>
      </c>
      <c r="D1760" s="56">
        <v>1.3779399999999999</v>
      </c>
      <c r="E1760" s="56">
        <v>1.3839900000000001</v>
      </c>
      <c r="G1760" s="58">
        <v>16039</v>
      </c>
    </row>
    <row r="1761" spans="1:7" x14ac:dyDescent="0.3">
      <c r="A1761" s="1" t="s">
        <v>1287</v>
      </c>
      <c r="B1761" s="56">
        <v>1.3839900000000001</v>
      </c>
      <c r="C1761" s="56">
        <v>1.3914599999999999</v>
      </c>
      <c r="D1761" s="56">
        <v>1.3825499999999999</v>
      </c>
      <c r="E1761" s="56">
        <v>1.3903099999999999</v>
      </c>
      <c r="G1761" s="58">
        <v>18765</v>
      </c>
    </row>
    <row r="1762" spans="1:7" x14ac:dyDescent="0.3">
      <c r="A1762" s="1" t="s">
        <v>1288</v>
      </c>
      <c r="B1762" s="56">
        <v>1.39028</v>
      </c>
      <c r="C1762" s="56">
        <v>1.3928100000000001</v>
      </c>
      <c r="D1762" s="56">
        <v>1.38642</v>
      </c>
      <c r="E1762" s="56">
        <v>1.3885799999999999</v>
      </c>
      <c r="G1762" s="58">
        <v>21810</v>
      </c>
    </row>
    <row r="1763" spans="1:7" x14ac:dyDescent="0.3">
      <c r="A1763" s="1" t="s">
        <v>1289</v>
      </c>
      <c r="B1763" s="56">
        <v>1.38853</v>
      </c>
      <c r="C1763" s="56">
        <v>1.3897200000000001</v>
      </c>
      <c r="D1763" s="56">
        <v>1.38446</v>
      </c>
      <c r="E1763" s="56">
        <v>1.38795</v>
      </c>
      <c r="G1763" s="58">
        <v>25097</v>
      </c>
    </row>
    <row r="1764" spans="1:7" x14ac:dyDescent="0.3">
      <c r="A1764" s="1" t="s">
        <v>4113</v>
      </c>
      <c r="B1764" s="56">
        <v>1.38845</v>
      </c>
      <c r="C1764" s="56">
        <v>1.3889499999999999</v>
      </c>
      <c r="D1764" s="56">
        <v>1.3870499999999999</v>
      </c>
      <c r="E1764" s="56">
        <v>1.3872500000000001</v>
      </c>
      <c r="G1764" s="58">
        <v>321</v>
      </c>
    </row>
    <row r="1765" spans="1:7" x14ac:dyDescent="0.3">
      <c r="A1765" s="1" t="s">
        <v>4114</v>
      </c>
      <c r="B1765" s="56">
        <v>1.3872500000000001</v>
      </c>
      <c r="C1765" s="56">
        <v>1.38893</v>
      </c>
      <c r="D1765" s="56">
        <v>1.38497</v>
      </c>
      <c r="E1765" s="56">
        <v>1.38683</v>
      </c>
      <c r="G1765" s="58">
        <v>18585</v>
      </c>
    </row>
    <row r="1766" spans="1:7" x14ac:dyDescent="0.3">
      <c r="A1766" s="1" t="s">
        <v>1290</v>
      </c>
      <c r="B1766" s="56">
        <v>1.3868100000000001</v>
      </c>
      <c r="C1766" s="56">
        <v>1.3989499999999999</v>
      </c>
      <c r="D1766" s="56">
        <v>1.3829100000000001</v>
      </c>
      <c r="E1766" s="56">
        <v>1.3985000000000001</v>
      </c>
      <c r="G1766" s="58">
        <v>18867</v>
      </c>
    </row>
    <row r="1767" spans="1:7" x14ac:dyDescent="0.3">
      <c r="A1767" s="1" t="s">
        <v>1291</v>
      </c>
      <c r="B1767" s="56">
        <v>1.39845</v>
      </c>
      <c r="C1767" s="56">
        <v>1.3988</v>
      </c>
      <c r="D1767" s="56">
        <v>1.39371</v>
      </c>
      <c r="E1767" s="56">
        <v>1.3957999999999999</v>
      </c>
      <c r="G1767" s="58">
        <v>21518</v>
      </c>
    </row>
    <row r="1768" spans="1:7" x14ac:dyDescent="0.3">
      <c r="A1768" s="1" t="s">
        <v>1292</v>
      </c>
      <c r="B1768" s="56">
        <v>1.39585</v>
      </c>
      <c r="C1768" s="56">
        <v>1.4098900000000001</v>
      </c>
      <c r="D1768" s="56">
        <v>1.3956599999999999</v>
      </c>
      <c r="E1768" s="56">
        <v>1.4065099999999999</v>
      </c>
      <c r="G1768" s="58">
        <v>19745</v>
      </c>
    </row>
    <row r="1769" spans="1:7" x14ac:dyDescent="0.3">
      <c r="A1769" s="1" t="s">
        <v>1293</v>
      </c>
      <c r="B1769" s="56">
        <v>1.4065099999999999</v>
      </c>
      <c r="C1769" s="56">
        <v>1.4120900000000001</v>
      </c>
      <c r="D1769" s="56">
        <v>1.4043000000000001</v>
      </c>
      <c r="E1769" s="56">
        <v>1.4096</v>
      </c>
      <c r="G1769" s="58">
        <v>18340</v>
      </c>
    </row>
    <row r="1770" spans="1:7" x14ac:dyDescent="0.3">
      <c r="A1770" s="1" t="s">
        <v>4115</v>
      </c>
      <c r="B1770" s="56">
        <v>1.4093</v>
      </c>
      <c r="C1770" s="56">
        <v>1.40995</v>
      </c>
      <c r="D1770" s="56">
        <v>1.4086000000000001</v>
      </c>
      <c r="E1770" s="56">
        <v>1.4097500000000001</v>
      </c>
      <c r="G1770" s="58">
        <v>210</v>
      </c>
    </row>
    <row r="1771" spans="1:7" x14ac:dyDescent="0.3">
      <c r="A1771" s="1" t="s">
        <v>4116</v>
      </c>
      <c r="B1771" s="56">
        <v>1.4097500000000001</v>
      </c>
      <c r="C1771" s="56">
        <v>1.4131100000000001</v>
      </c>
      <c r="D1771" s="56">
        <v>1.40683</v>
      </c>
      <c r="E1771" s="56">
        <v>1.40876</v>
      </c>
      <c r="G1771" s="58">
        <v>15108</v>
      </c>
    </row>
    <row r="1772" spans="1:7" x14ac:dyDescent="0.3">
      <c r="A1772" s="1" t="s">
        <v>1294</v>
      </c>
      <c r="B1772" s="56">
        <v>1.4087000000000001</v>
      </c>
      <c r="C1772" s="56">
        <v>1.4154899999999999</v>
      </c>
      <c r="D1772" s="56">
        <v>1.4061999999999999</v>
      </c>
      <c r="E1772" s="56">
        <v>1.4138500000000001</v>
      </c>
      <c r="G1772" s="58">
        <v>18818</v>
      </c>
    </row>
    <row r="1773" spans="1:7" x14ac:dyDescent="0.3">
      <c r="A1773" s="1" t="s">
        <v>1295</v>
      </c>
      <c r="B1773" s="56">
        <v>1.4138500000000001</v>
      </c>
      <c r="C1773" s="56">
        <v>1.41629</v>
      </c>
      <c r="D1773" s="56">
        <v>1.4111899999999999</v>
      </c>
      <c r="E1773" s="56">
        <v>1.4128499999999999</v>
      </c>
      <c r="G1773" s="58">
        <v>18270</v>
      </c>
    </row>
    <row r="1774" spans="1:7" x14ac:dyDescent="0.3">
      <c r="A1774" s="1" t="s">
        <v>1296</v>
      </c>
      <c r="B1774" s="56">
        <v>1.41286</v>
      </c>
      <c r="C1774" s="56">
        <v>1.41899</v>
      </c>
      <c r="D1774" s="56">
        <v>1.41242</v>
      </c>
      <c r="E1774" s="56">
        <v>1.4153100000000001</v>
      </c>
      <c r="G1774" s="58">
        <v>19897</v>
      </c>
    </row>
    <row r="1775" spans="1:7" x14ac:dyDescent="0.3">
      <c r="A1775" s="1" t="s">
        <v>1297</v>
      </c>
      <c r="B1775" s="56">
        <v>1.41536</v>
      </c>
      <c r="C1775" s="56">
        <v>1.42791</v>
      </c>
      <c r="D1775" s="56">
        <v>1.4146300000000001</v>
      </c>
      <c r="E1775" s="56">
        <v>1.4272</v>
      </c>
      <c r="G1775" s="58">
        <v>19802</v>
      </c>
    </row>
    <row r="1776" spans="1:7" x14ac:dyDescent="0.3">
      <c r="A1776" s="1" t="s">
        <v>4117</v>
      </c>
      <c r="B1776" s="56">
        <v>1.4278</v>
      </c>
      <c r="C1776" s="56">
        <v>1.42845</v>
      </c>
      <c r="D1776" s="56">
        <v>1.4275</v>
      </c>
      <c r="E1776" s="56">
        <v>1.42805</v>
      </c>
      <c r="G1776" s="58">
        <v>332</v>
      </c>
    </row>
    <row r="1777" spans="1:7" x14ac:dyDescent="0.3">
      <c r="A1777" s="1" t="s">
        <v>4118</v>
      </c>
      <c r="B1777" s="56">
        <v>1.42805</v>
      </c>
      <c r="C1777" s="56">
        <v>1.42865</v>
      </c>
      <c r="D1777" s="56">
        <v>1.42113</v>
      </c>
      <c r="E1777" s="56">
        <v>1.4232199999999999</v>
      </c>
      <c r="G1777" s="58">
        <v>15370</v>
      </c>
    </row>
    <row r="1778" spans="1:7" x14ac:dyDescent="0.3">
      <c r="A1778" s="1" t="s">
        <v>1298</v>
      </c>
      <c r="B1778" s="56">
        <v>1.4232199999999999</v>
      </c>
      <c r="C1778" s="56">
        <v>1.4238200000000001</v>
      </c>
      <c r="D1778" s="56">
        <v>1.4139200000000001</v>
      </c>
      <c r="E1778" s="56">
        <v>1.4155</v>
      </c>
      <c r="G1778" s="58">
        <v>17259</v>
      </c>
    </row>
    <row r="1779" spans="1:7" x14ac:dyDescent="0.3">
      <c r="A1779" s="1" t="s">
        <v>1299</v>
      </c>
      <c r="B1779" s="56">
        <v>1.41547</v>
      </c>
      <c r="C1779" s="56">
        <v>1.4201299999999999</v>
      </c>
      <c r="D1779" s="56">
        <v>1.40842</v>
      </c>
      <c r="E1779" s="56">
        <v>1.4091199999999999</v>
      </c>
      <c r="G1779" s="58">
        <v>18183</v>
      </c>
    </row>
    <row r="1780" spans="1:7" x14ac:dyDescent="0.3">
      <c r="A1780" s="1" t="s">
        <v>1300</v>
      </c>
      <c r="B1780" s="56">
        <v>1.4091199999999999</v>
      </c>
      <c r="C1780" s="56">
        <v>1.4151199999999999</v>
      </c>
      <c r="D1780" s="56">
        <v>1.40682</v>
      </c>
      <c r="E1780" s="56">
        <v>1.4139200000000001</v>
      </c>
      <c r="G1780" s="58">
        <v>17008</v>
      </c>
    </row>
    <row r="1781" spans="1:7" x14ac:dyDescent="0.3">
      <c r="A1781" s="1" t="s">
        <v>1301</v>
      </c>
      <c r="B1781" s="56">
        <v>1.4139200000000001</v>
      </c>
      <c r="C1781" s="56">
        <v>1.41594</v>
      </c>
      <c r="D1781" s="56">
        <v>1.4033100000000001</v>
      </c>
      <c r="E1781" s="56">
        <v>1.4140299999999999</v>
      </c>
      <c r="G1781" s="58">
        <v>16948</v>
      </c>
    </row>
    <row r="1782" spans="1:7" x14ac:dyDescent="0.3">
      <c r="A1782" s="1" t="s">
        <v>4119</v>
      </c>
      <c r="B1782" s="56">
        <v>1.41428</v>
      </c>
      <c r="C1782" s="56">
        <v>1.4149400000000001</v>
      </c>
      <c r="D1782" s="56">
        <v>1.4140299999999999</v>
      </c>
      <c r="E1782" s="56">
        <v>1.4145399999999999</v>
      </c>
      <c r="G1782" s="58">
        <v>375</v>
      </c>
    </row>
    <row r="1783" spans="1:7" x14ac:dyDescent="0.3">
      <c r="A1783" s="1" t="s">
        <v>4120</v>
      </c>
      <c r="B1783" s="56">
        <v>1.4145399999999999</v>
      </c>
      <c r="C1783" s="56">
        <v>1.4158900000000001</v>
      </c>
      <c r="D1783" s="56">
        <v>1.4037299999999999</v>
      </c>
      <c r="E1783" s="56">
        <v>1.4049</v>
      </c>
      <c r="G1783" s="58">
        <v>15868</v>
      </c>
    </row>
    <row r="1784" spans="1:7" x14ac:dyDescent="0.3">
      <c r="A1784" s="1" t="s">
        <v>1302</v>
      </c>
      <c r="B1784" s="56">
        <v>1.40493</v>
      </c>
      <c r="C1784" s="56">
        <v>1.4115</v>
      </c>
      <c r="D1784" s="56">
        <v>1.4015599999999999</v>
      </c>
      <c r="E1784" s="56">
        <v>1.4107000000000001</v>
      </c>
      <c r="G1784" s="58">
        <v>21611</v>
      </c>
    </row>
    <row r="1785" spans="1:7" x14ac:dyDescent="0.3">
      <c r="A1785" s="1" t="s">
        <v>1303</v>
      </c>
      <c r="B1785" s="56">
        <v>1.41065</v>
      </c>
      <c r="C1785" s="56">
        <v>1.4172</v>
      </c>
      <c r="D1785" s="56">
        <v>1.40943</v>
      </c>
      <c r="E1785" s="56">
        <v>1.41462</v>
      </c>
      <c r="G1785" s="58">
        <v>17574</v>
      </c>
    </row>
    <row r="1786" spans="1:7" x14ac:dyDescent="0.3">
      <c r="A1786" s="1" t="s">
        <v>1304</v>
      </c>
      <c r="B1786" s="56">
        <v>1.4146000000000001</v>
      </c>
      <c r="C1786" s="56">
        <v>1.4241699999999999</v>
      </c>
      <c r="D1786" s="56">
        <v>1.41357</v>
      </c>
      <c r="E1786" s="56">
        <v>1.4196800000000001</v>
      </c>
      <c r="G1786" s="58">
        <v>20469</v>
      </c>
    </row>
    <row r="1787" spans="1:7" x14ac:dyDescent="0.3">
      <c r="A1787" s="1" t="s">
        <v>1305</v>
      </c>
      <c r="B1787" s="56">
        <v>1.4196800000000001</v>
      </c>
      <c r="C1787" s="56">
        <v>1.42137</v>
      </c>
      <c r="D1787" s="56">
        <v>1.41557</v>
      </c>
      <c r="E1787" s="56">
        <v>1.4183699999999999</v>
      </c>
      <c r="G1787" s="58">
        <v>20820</v>
      </c>
    </row>
    <row r="1788" spans="1:7" x14ac:dyDescent="0.3">
      <c r="A1788" s="1" t="s">
        <v>1306</v>
      </c>
      <c r="B1788" s="56">
        <v>1.41934</v>
      </c>
      <c r="C1788" s="56">
        <v>1.41934</v>
      </c>
      <c r="D1788" s="56">
        <v>1.4183699999999999</v>
      </c>
      <c r="E1788" s="56">
        <v>1.4183699999999999</v>
      </c>
      <c r="G1788" s="58">
        <v>3</v>
      </c>
    </row>
    <row r="1789" spans="1:7" x14ac:dyDescent="0.3">
      <c r="A1789" s="1" t="s">
        <v>4121</v>
      </c>
      <c r="B1789" s="56">
        <v>1.41862</v>
      </c>
      <c r="C1789" s="56">
        <v>1.41862</v>
      </c>
      <c r="D1789" s="56">
        <v>1.4171</v>
      </c>
      <c r="E1789" s="56">
        <v>1.4180999999999999</v>
      </c>
      <c r="G1789" s="58">
        <v>381</v>
      </c>
    </row>
    <row r="1790" spans="1:7" x14ac:dyDescent="0.3">
      <c r="A1790" s="1" t="s">
        <v>4122</v>
      </c>
      <c r="B1790" s="56">
        <v>1.4180999999999999</v>
      </c>
      <c r="C1790" s="56">
        <v>1.4244000000000001</v>
      </c>
      <c r="D1790" s="56">
        <v>1.41629</v>
      </c>
      <c r="E1790" s="56">
        <v>1.42055</v>
      </c>
      <c r="G1790" s="58">
        <v>16300</v>
      </c>
    </row>
    <row r="1791" spans="1:7" x14ac:dyDescent="0.3">
      <c r="A1791" s="1" t="s">
        <v>1307</v>
      </c>
      <c r="B1791" s="56">
        <v>1.4205000000000001</v>
      </c>
      <c r="C1791" s="56">
        <v>1.4226799999999999</v>
      </c>
      <c r="D1791" s="56">
        <v>1.41452</v>
      </c>
      <c r="E1791" s="56">
        <v>1.41736</v>
      </c>
      <c r="G1791" s="58">
        <v>20733</v>
      </c>
    </row>
    <row r="1792" spans="1:7" x14ac:dyDescent="0.3">
      <c r="A1792" s="1" t="s">
        <v>1308</v>
      </c>
      <c r="B1792" s="56">
        <v>1.41744</v>
      </c>
      <c r="C1792" s="56">
        <v>1.4231</v>
      </c>
      <c r="D1792" s="56">
        <v>1.4158200000000001</v>
      </c>
      <c r="E1792" s="56">
        <v>1.42092</v>
      </c>
      <c r="G1792" s="58">
        <v>21365</v>
      </c>
    </row>
    <row r="1793" spans="1:7" x14ac:dyDescent="0.3">
      <c r="A1793" s="1" t="s">
        <v>1309</v>
      </c>
      <c r="B1793" s="56">
        <v>1.4208799999999999</v>
      </c>
      <c r="C1793" s="56">
        <v>1.43113</v>
      </c>
      <c r="D1793" s="56">
        <v>1.41967</v>
      </c>
      <c r="E1793" s="56">
        <v>1.4294100000000001</v>
      </c>
      <c r="G1793" s="58">
        <v>24317</v>
      </c>
    </row>
    <row r="1794" spans="1:7" x14ac:dyDescent="0.3">
      <c r="A1794" s="1" t="s">
        <v>1310</v>
      </c>
      <c r="B1794" s="56">
        <v>1.42943</v>
      </c>
      <c r="C1794" s="56">
        <v>1.43201</v>
      </c>
      <c r="D1794" s="56">
        <v>1.42458</v>
      </c>
      <c r="E1794" s="56">
        <v>1.4306099999999999</v>
      </c>
      <c r="G1794" s="58">
        <v>21558</v>
      </c>
    </row>
    <row r="1795" spans="1:7" x14ac:dyDescent="0.3">
      <c r="A1795" s="1" t="s">
        <v>4123</v>
      </c>
      <c r="B1795" s="56">
        <v>1.4315</v>
      </c>
      <c r="C1795" s="56">
        <v>1.4353</v>
      </c>
      <c r="D1795" s="56">
        <v>1.43129</v>
      </c>
      <c r="E1795" s="56">
        <v>1.4335500000000001</v>
      </c>
      <c r="G1795" s="58">
        <v>1549</v>
      </c>
    </row>
    <row r="1796" spans="1:7" x14ac:dyDescent="0.3">
      <c r="A1796" s="1" t="s">
        <v>4124</v>
      </c>
      <c r="B1796" s="56">
        <v>1.4336500000000001</v>
      </c>
      <c r="C1796" s="56">
        <v>1.4352</v>
      </c>
      <c r="D1796" s="56">
        <v>1.4127000000000001</v>
      </c>
      <c r="E1796" s="56">
        <v>1.41822</v>
      </c>
      <c r="G1796" s="58">
        <v>30675</v>
      </c>
    </row>
    <row r="1797" spans="1:7" x14ac:dyDescent="0.3">
      <c r="A1797" s="1" t="s">
        <v>1311</v>
      </c>
      <c r="B1797" s="56">
        <v>1.41822</v>
      </c>
      <c r="C1797" s="56">
        <v>1.42798</v>
      </c>
      <c r="D1797" s="56">
        <v>1.41716</v>
      </c>
      <c r="E1797" s="56">
        <v>1.4263699999999999</v>
      </c>
      <c r="G1797" s="58">
        <v>32101</v>
      </c>
    </row>
    <row r="1798" spans="1:7" x14ac:dyDescent="0.3">
      <c r="A1798" s="1" t="s">
        <v>1312</v>
      </c>
      <c r="B1798" s="56">
        <v>1.42635</v>
      </c>
      <c r="C1798" s="56">
        <v>1.4270700000000001</v>
      </c>
      <c r="D1798" s="56">
        <v>1.4188799999999999</v>
      </c>
      <c r="E1798" s="56">
        <v>1.42665</v>
      </c>
      <c r="G1798" s="58">
        <v>27012</v>
      </c>
    </row>
    <row r="1799" spans="1:7" x14ac:dyDescent="0.3">
      <c r="A1799" s="1" t="s">
        <v>1313</v>
      </c>
      <c r="B1799" s="56">
        <v>1.42665</v>
      </c>
      <c r="C1799" s="56">
        <v>1.43449</v>
      </c>
      <c r="D1799" s="56">
        <v>1.42482</v>
      </c>
      <c r="E1799" s="56">
        <v>1.4324600000000001</v>
      </c>
      <c r="G1799" s="58">
        <v>31089</v>
      </c>
    </row>
    <row r="1800" spans="1:7" x14ac:dyDescent="0.3">
      <c r="A1800" s="1" t="s">
        <v>1314</v>
      </c>
      <c r="B1800" s="56">
        <v>1.4324699999999999</v>
      </c>
      <c r="C1800" s="56">
        <v>1.43994</v>
      </c>
      <c r="D1800" s="56">
        <v>1.43184</v>
      </c>
      <c r="E1800" s="56">
        <v>1.4397899999999999</v>
      </c>
      <c r="G1800" s="58">
        <v>18784</v>
      </c>
    </row>
    <row r="1801" spans="1:7" x14ac:dyDescent="0.3">
      <c r="A1801" s="1" t="s">
        <v>4125</v>
      </c>
      <c r="B1801" s="56">
        <v>1.4402900000000001</v>
      </c>
      <c r="C1801" s="56">
        <v>1.4433</v>
      </c>
      <c r="D1801" s="56">
        <v>1.4399900000000001</v>
      </c>
      <c r="E1801" s="56">
        <v>1.4426000000000001</v>
      </c>
      <c r="G1801" s="58">
        <v>1037</v>
      </c>
    </row>
    <row r="1802" spans="1:7" x14ac:dyDescent="0.3">
      <c r="A1802" s="1" t="s">
        <v>4126</v>
      </c>
      <c r="B1802" s="56">
        <v>1.4426000000000001</v>
      </c>
      <c r="C1802" s="56">
        <v>1.44391</v>
      </c>
      <c r="D1802" s="56">
        <v>1.4378299999999999</v>
      </c>
      <c r="E1802" s="56">
        <v>1.44255</v>
      </c>
      <c r="G1802" s="58">
        <v>18260</v>
      </c>
    </row>
    <row r="1803" spans="1:7" x14ac:dyDescent="0.3">
      <c r="A1803" s="1" t="s">
        <v>1315</v>
      </c>
      <c r="B1803" s="56">
        <v>1.4424600000000001</v>
      </c>
      <c r="C1803" s="56">
        <v>1.44417</v>
      </c>
      <c r="D1803" s="56">
        <v>1.43753</v>
      </c>
      <c r="E1803" s="56">
        <v>1.4432799999999999</v>
      </c>
      <c r="G1803" s="58">
        <v>17277</v>
      </c>
    </row>
    <row r="1804" spans="1:7" x14ac:dyDescent="0.3">
      <c r="A1804" s="1" t="s">
        <v>1316</v>
      </c>
      <c r="B1804" s="56">
        <v>1.4432799999999999</v>
      </c>
      <c r="C1804" s="56">
        <v>1.4504600000000001</v>
      </c>
      <c r="D1804" s="56">
        <v>1.44204</v>
      </c>
      <c r="E1804" s="56">
        <v>1.4487399999999999</v>
      </c>
      <c r="G1804" s="58">
        <v>19276</v>
      </c>
    </row>
    <row r="1805" spans="1:7" x14ac:dyDescent="0.3">
      <c r="A1805" s="1" t="s">
        <v>1317</v>
      </c>
      <c r="B1805" s="56">
        <v>1.4488000000000001</v>
      </c>
      <c r="C1805" s="56">
        <v>1.4488000000000001</v>
      </c>
      <c r="D1805" s="56">
        <v>1.4404699999999999</v>
      </c>
      <c r="E1805" s="56">
        <v>1.4425600000000001</v>
      </c>
      <c r="G1805" s="58">
        <v>22905</v>
      </c>
    </row>
    <row r="1806" spans="1:7" x14ac:dyDescent="0.3">
      <c r="A1806" s="1" t="s">
        <v>1318</v>
      </c>
      <c r="B1806" s="56">
        <v>1.4425600000000001</v>
      </c>
      <c r="C1806" s="56">
        <v>1.4528799999999999</v>
      </c>
      <c r="D1806" s="56">
        <v>1.4416100000000001</v>
      </c>
      <c r="E1806" s="56">
        <v>1.4509300000000001</v>
      </c>
      <c r="G1806" s="58">
        <v>24130</v>
      </c>
    </row>
    <row r="1807" spans="1:7" x14ac:dyDescent="0.3">
      <c r="A1807" s="1" t="s">
        <v>4127</v>
      </c>
      <c r="B1807" s="56">
        <v>1.4511700000000001</v>
      </c>
      <c r="C1807" s="56">
        <v>1.45262</v>
      </c>
      <c r="D1807" s="56">
        <v>1.45052</v>
      </c>
      <c r="E1807" s="56">
        <v>1.4518200000000001</v>
      </c>
      <c r="G1807" s="58">
        <v>804</v>
      </c>
    </row>
    <row r="1808" spans="1:7" x14ac:dyDescent="0.3">
      <c r="A1808" s="1" t="s">
        <v>4128</v>
      </c>
      <c r="B1808" s="56">
        <v>1.4518200000000001</v>
      </c>
      <c r="C1808" s="56">
        <v>1.45272</v>
      </c>
      <c r="D1808" s="56">
        <v>1.4443900000000001</v>
      </c>
      <c r="E1808" s="56">
        <v>1.4469700000000001</v>
      </c>
      <c r="G1808" s="58">
        <v>19347</v>
      </c>
    </row>
    <row r="1809" spans="1:7" x14ac:dyDescent="0.3">
      <c r="A1809" s="1" t="s">
        <v>1319</v>
      </c>
      <c r="B1809" s="56">
        <v>1.4469700000000001</v>
      </c>
      <c r="C1809" s="56">
        <v>1.4571000000000001</v>
      </c>
      <c r="D1809" s="56">
        <v>1.4466699999999999</v>
      </c>
      <c r="E1809" s="56">
        <v>1.4558</v>
      </c>
      <c r="G1809" s="58">
        <v>19569</v>
      </c>
    </row>
    <row r="1810" spans="1:7" x14ac:dyDescent="0.3">
      <c r="A1810" s="1" t="s">
        <v>1320</v>
      </c>
      <c r="B1810" s="56">
        <v>1.45577</v>
      </c>
      <c r="C1810" s="56">
        <v>1.47312</v>
      </c>
      <c r="D1810" s="56">
        <v>1.45553</v>
      </c>
      <c r="E1810" s="56">
        <v>1.46377</v>
      </c>
      <c r="G1810" s="58">
        <v>27929</v>
      </c>
    </row>
    <row r="1811" spans="1:7" x14ac:dyDescent="0.3">
      <c r="A1811" s="1" t="s">
        <v>1321</v>
      </c>
      <c r="B1811" s="56">
        <v>1.46377</v>
      </c>
      <c r="C1811" s="56">
        <v>1.47041</v>
      </c>
      <c r="D1811" s="56">
        <v>1.4614199999999999</v>
      </c>
      <c r="E1811" s="56">
        <v>1.46763</v>
      </c>
      <c r="G1811" s="58">
        <v>29914</v>
      </c>
    </row>
    <row r="1812" spans="1:7" x14ac:dyDescent="0.3">
      <c r="A1812" s="1" t="s">
        <v>1322</v>
      </c>
      <c r="B1812" s="56">
        <v>1.46773</v>
      </c>
      <c r="C1812" s="56">
        <v>1.4753099999999999</v>
      </c>
      <c r="D1812" s="56">
        <v>1.4632799999999999</v>
      </c>
      <c r="E1812" s="56">
        <v>1.4683299999999999</v>
      </c>
      <c r="G1812" s="58">
        <v>29569</v>
      </c>
    </row>
    <row r="1813" spans="1:7" x14ac:dyDescent="0.3">
      <c r="A1813" s="1" t="s">
        <v>4129</v>
      </c>
      <c r="B1813" s="56">
        <v>1.4680299999999999</v>
      </c>
      <c r="C1813" s="56">
        <v>1.46838</v>
      </c>
      <c r="D1813" s="56">
        <v>1.4671799999999999</v>
      </c>
      <c r="E1813" s="56">
        <v>1.46763</v>
      </c>
      <c r="G1813" s="58">
        <v>822</v>
      </c>
    </row>
    <row r="1814" spans="1:7" x14ac:dyDescent="0.3">
      <c r="A1814" s="1" t="s">
        <v>4130</v>
      </c>
      <c r="B1814" s="56">
        <v>1.46763</v>
      </c>
      <c r="C1814" s="56">
        <v>1.4679800000000001</v>
      </c>
      <c r="D1814" s="56">
        <v>1.4527000000000001</v>
      </c>
      <c r="E1814" s="56">
        <v>1.4533</v>
      </c>
      <c r="G1814" s="58">
        <v>31687</v>
      </c>
    </row>
    <row r="1815" spans="1:7" x14ac:dyDescent="0.3">
      <c r="A1815" s="1" t="s">
        <v>1323</v>
      </c>
      <c r="B1815" s="56">
        <v>1.4533</v>
      </c>
      <c r="C1815" s="56">
        <v>1.4633700000000001</v>
      </c>
      <c r="D1815" s="56">
        <v>1.4520999999999999</v>
      </c>
      <c r="E1815" s="56">
        <v>1.4602900000000001</v>
      </c>
      <c r="G1815" s="58">
        <v>26219</v>
      </c>
    </row>
    <row r="1816" spans="1:7" x14ac:dyDescent="0.3">
      <c r="A1816" s="1" t="s">
        <v>1324</v>
      </c>
      <c r="B1816" s="56">
        <v>1.46028</v>
      </c>
      <c r="C1816" s="56">
        <v>1.47258</v>
      </c>
      <c r="D1816" s="56">
        <v>1.4601299999999999</v>
      </c>
      <c r="E1816" s="56">
        <v>1.46512</v>
      </c>
      <c r="G1816" s="58">
        <v>28578</v>
      </c>
    </row>
    <row r="1817" spans="1:7" x14ac:dyDescent="0.3">
      <c r="A1817" s="1" t="s">
        <v>1325</v>
      </c>
      <c r="B1817" s="56">
        <v>1.4651700000000001</v>
      </c>
      <c r="C1817" s="56">
        <v>1.4704600000000001</v>
      </c>
      <c r="D1817" s="56">
        <v>1.4606399999999999</v>
      </c>
      <c r="E1817" s="56">
        <v>1.46129</v>
      </c>
      <c r="G1817" s="58">
        <v>36566</v>
      </c>
    </row>
    <row r="1818" spans="1:7" x14ac:dyDescent="0.3">
      <c r="A1818" s="1" t="s">
        <v>1326</v>
      </c>
      <c r="B1818" s="56">
        <v>1.4612700000000001</v>
      </c>
      <c r="C1818" s="56">
        <v>1.4674199999999999</v>
      </c>
      <c r="D1818" s="56">
        <v>1.4582299999999999</v>
      </c>
      <c r="E1818" s="56">
        <v>1.46672</v>
      </c>
      <c r="G1818" s="58">
        <v>29125</v>
      </c>
    </row>
    <row r="1819" spans="1:7" x14ac:dyDescent="0.3">
      <c r="A1819" s="1" t="s">
        <v>1327</v>
      </c>
      <c r="B1819" s="56">
        <v>1.46627</v>
      </c>
      <c r="C1819" s="56">
        <v>1.46672</v>
      </c>
      <c r="D1819" s="56">
        <v>1.46627</v>
      </c>
      <c r="E1819" s="56">
        <v>1.46672</v>
      </c>
      <c r="G1819" s="58">
        <v>5</v>
      </c>
    </row>
    <row r="1820" spans="1:7" x14ac:dyDescent="0.3">
      <c r="A1820" s="1" t="s">
        <v>4131</v>
      </c>
      <c r="B1820" s="56">
        <v>1.4668699999999999</v>
      </c>
      <c r="C1820" s="56">
        <v>1.46777</v>
      </c>
      <c r="D1820" s="56">
        <v>1.46672</v>
      </c>
      <c r="E1820" s="56">
        <v>1.4677</v>
      </c>
      <c r="G1820" s="58">
        <v>607</v>
      </c>
    </row>
    <row r="1821" spans="1:7" x14ac:dyDescent="0.3">
      <c r="A1821" s="1" t="s">
        <v>4132</v>
      </c>
      <c r="B1821" s="56">
        <v>1.4677</v>
      </c>
      <c r="C1821" s="56">
        <v>1.4691000000000001</v>
      </c>
      <c r="D1821" s="56">
        <v>1.4622200000000001</v>
      </c>
      <c r="E1821" s="56">
        <v>1.4665299999999999</v>
      </c>
      <c r="G1821" s="58">
        <v>29105</v>
      </c>
    </row>
    <row r="1822" spans="1:7" x14ac:dyDescent="0.3">
      <c r="A1822" s="1" t="s">
        <v>1328</v>
      </c>
      <c r="B1822" s="56">
        <v>1.4665299999999999</v>
      </c>
      <c r="C1822" s="56">
        <v>1.4854799999999999</v>
      </c>
      <c r="D1822" s="56">
        <v>1.4636199999999999</v>
      </c>
      <c r="E1822" s="56">
        <v>1.4842200000000001</v>
      </c>
      <c r="G1822" s="58">
        <v>39504</v>
      </c>
    </row>
    <row r="1823" spans="1:7" x14ac:dyDescent="0.3">
      <c r="A1823" s="1" t="s">
        <v>1329</v>
      </c>
      <c r="B1823" s="56">
        <v>1.48407</v>
      </c>
      <c r="C1823" s="56">
        <v>1.48706</v>
      </c>
      <c r="D1823" s="56">
        <v>1.47763</v>
      </c>
      <c r="E1823" s="56">
        <v>1.48593</v>
      </c>
      <c r="G1823" s="58">
        <v>35705</v>
      </c>
    </row>
    <row r="1824" spans="1:7" x14ac:dyDescent="0.3">
      <c r="A1824" s="1" t="s">
        <v>1330</v>
      </c>
      <c r="B1824" s="56">
        <v>1.48593</v>
      </c>
      <c r="C1824" s="56">
        <v>1.48749</v>
      </c>
      <c r="D1824" s="56">
        <v>1.4823299999999999</v>
      </c>
      <c r="E1824" s="56">
        <v>1.48508</v>
      </c>
      <c r="G1824" s="58">
        <v>20344</v>
      </c>
    </row>
    <row r="1825" spans="1:7" x14ac:dyDescent="0.3">
      <c r="A1825" s="1" t="s">
        <v>4133</v>
      </c>
      <c r="B1825" s="56">
        <v>1.4851300000000001</v>
      </c>
      <c r="C1825" s="56">
        <v>1.4968999999999999</v>
      </c>
      <c r="D1825" s="56">
        <v>1.4784299999999999</v>
      </c>
      <c r="E1825" s="56">
        <v>1.4842500000000001</v>
      </c>
      <c r="G1825" s="58">
        <v>32174</v>
      </c>
    </row>
    <row r="1826" spans="1:7" x14ac:dyDescent="0.3">
      <c r="A1826" s="1" t="s">
        <v>4134</v>
      </c>
      <c r="B1826" s="56">
        <v>1.4827999999999999</v>
      </c>
      <c r="C1826" s="56">
        <v>1.4839500000000001</v>
      </c>
      <c r="D1826" s="56">
        <v>1.4817499999999999</v>
      </c>
      <c r="E1826" s="56">
        <v>1.4826999999999999</v>
      </c>
      <c r="G1826" s="58">
        <v>723</v>
      </c>
    </row>
    <row r="1827" spans="1:7" x14ac:dyDescent="0.3">
      <c r="A1827" s="1" t="s">
        <v>4135</v>
      </c>
      <c r="B1827" s="56">
        <v>1.4827999999999999</v>
      </c>
      <c r="C1827" s="56">
        <v>1.48871</v>
      </c>
      <c r="D1827" s="56">
        <v>1.48062</v>
      </c>
      <c r="E1827" s="56">
        <v>1.48722</v>
      </c>
      <c r="G1827" s="58">
        <v>30631</v>
      </c>
    </row>
    <row r="1828" spans="1:7" x14ac:dyDescent="0.3">
      <c r="A1828" s="1" t="s">
        <v>1331</v>
      </c>
      <c r="B1828" s="56">
        <v>1.4871799999999999</v>
      </c>
      <c r="C1828" s="56">
        <v>1.4908699999999999</v>
      </c>
      <c r="D1828" s="56">
        <v>1.48098</v>
      </c>
      <c r="E1828" s="56">
        <v>1.4829300000000001</v>
      </c>
      <c r="G1828" s="58">
        <v>37890</v>
      </c>
    </row>
    <row r="1829" spans="1:7" x14ac:dyDescent="0.3">
      <c r="A1829" s="1" t="s">
        <v>1332</v>
      </c>
      <c r="B1829" s="56">
        <v>1.4829300000000001</v>
      </c>
      <c r="C1829" s="56">
        <v>1.4859</v>
      </c>
      <c r="D1829" s="56">
        <v>1.47129</v>
      </c>
      <c r="E1829" s="56">
        <v>1.4842</v>
      </c>
      <c r="G1829" s="58">
        <v>36038</v>
      </c>
    </row>
    <row r="1830" spans="1:7" x14ac:dyDescent="0.3">
      <c r="A1830" s="1" t="s">
        <v>1333</v>
      </c>
      <c r="B1830" s="56">
        <v>1.4841</v>
      </c>
      <c r="C1830" s="56">
        <v>1.4844299999999999</v>
      </c>
      <c r="D1830" s="56">
        <v>1.47241</v>
      </c>
      <c r="E1830" s="56">
        <v>1.4744200000000001</v>
      </c>
      <c r="G1830" s="58">
        <v>32309</v>
      </c>
    </row>
    <row r="1831" spans="1:7" x14ac:dyDescent="0.3">
      <c r="A1831" s="1" t="s">
        <v>1334</v>
      </c>
      <c r="B1831" s="56">
        <v>1.4744299999999999</v>
      </c>
      <c r="C1831" s="56">
        <v>1.47851</v>
      </c>
      <c r="D1831" s="56">
        <v>1.4632499999999999</v>
      </c>
      <c r="E1831" s="56">
        <v>1.4638500000000001</v>
      </c>
      <c r="G1831" s="58">
        <v>32922</v>
      </c>
    </row>
    <row r="1832" spans="1:7" x14ac:dyDescent="0.3">
      <c r="A1832" s="1" t="s">
        <v>4136</v>
      </c>
      <c r="B1832" s="56">
        <v>1.4642500000000001</v>
      </c>
      <c r="C1832" s="56">
        <v>1.4648000000000001</v>
      </c>
      <c r="D1832" s="56">
        <v>1.4638</v>
      </c>
      <c r="E1832" s="56">
        <v>1.4643999999999999</v>
      </c>
      <c r="G1832" s="58">
        <v>443</v>
      </c>
    </row>
    <row r="1833" spans="1:7" x14ac:dyDescent="0.3">
      <c r="A1833" s="1" t="s">
        <v>4137</v>
      </c>
      <c r="B1833" s="56">
        <v>1.46445</v>
      </c>
      <c r="C1833" s="56">
        <v>1.47095</v>
      </c>
      <c r="D1833" s="56">
        <v>1.46214</v>
      </c>
      <c r="E1833" s="56">
        <v>1.46679</v>
      </c>
      <c r="G1833" s="58">
        <v>24215</v>
      </c>
    </row>
    <row r="1834" spans="1:7" x14ac:dyDescent="0.3">
      <c r="A1834" s="1" t="s">
        <v>1335</v>
      </c>
      <c r="B1834" s="56">
        <v>1.46678</v>
      </c>
      <c r="C1834" s="56">
        <v>1.4767999999999999</v>
      </c>
      <c r="D1834" s="56">
        <v>1.4636199999999999</v>
      </c>
      <c r="E1834" s="56">
        <v>1.47587</v>
      </c>
      <c r="G1834" s="58">
        <v>34695</v>
      </c>
    </row>
    <row r="1835" spans="1:7" x14ac:dyDescent="0.3">
      <c r="A1835" s="1" t="s">
        <v>1336</v>
      </c>
      <c r="B1835" s="56">
        <v>1.47587</v>
      </c>
      <c r="C1835" s="56">
        <v>1.4771399999999999</v>
      </c>
      <c r="D1835" s="56">
        <v>1.4593</v>
      </c>
      <c r="E1835" s="56">
        <v>1.4612000000000001</v>
      </c>
      <c r="G1835" s="58">
        <v>23053</v>
      </c>
    </row>
    <row r="1836" spans="1:7" x14ac:dyDescent="0.3">
      <c r="A1836" s="1" t="s">
        <v>1337</v>
      </c>
      <c r="B1836" s="56">
        <v>1.4611499999999999</v>
      </c>
      <c r="C1836" s="56">
        <v>1.4653499999999999</v>
      </c>
      <c r="D1836" s="56">
        <v>1.45282</v>
      </c>
      <c r="E1836" s="56">
        <v>1.4638500000000001</v>
      </c>
      <c r="G1836" s="58">
        <v>36863</v>
      </c>
    </row>
    <row r="1837" spans="1:7" x14ac:dyDescent="0.3">
      <c r="A1837" s="1" t="s">
        <v>1338</v>
      </c>
      <c r="B1837" s="56">
        <v>1.4638500000000001</v>
      </c>
      <c r="C1837" s="56">
        <v>1.4674100000000001</v>
      </c>
      <c r="D1837" s="56">
        <v>1.45997</v>
      </c>
      <c r="E1837" s="56">
        <v>1.46628</v>
      </c>
      <c r="G1837" s="58">
        <v>27792</v>
      </c>
    </row>
    <row r="1838" spans="1:7" x14ac:dyDescent="0.3">
      <c r="A1838" s="1" t="s">
        <v>4138</v>
      </c>
      <c r="B1838" s="56">
        <v>1.4659199999999999</v>
      </c>
      <c r="C1838" s="56">
        <v>1.4663299999999999</v>
      </c>
      <c r="D1838" s="56">
        <v>1.46563</v>
      </c>
      <c r="E1838" s="56">
        <v>1.4660299999999999</v>
      </c>
      <c r="G1838" s="58">
        <v>463</v>
      </c>
    </row>
    <row r="1839" spans="1:7" x14ac:dyDescent="0.3">
      <c r="A1839" s="1" t="s">
        <v>4139</v>
      </c>
      <c r="B1839" s="56">
        <v>1.4660299999999999</v>
      </c>
      <c r="C1839" s="56">
        <v>1.4736800000000001</v>
      </c>
      <c r="D1839" s="56">
        <v>1.4641299999999999</v>
      </c>
      <c r="E1839" s="56">
        <v>1.4711799999999999</v>
      </c>
      <c r="G1839" s="58">
        <v>15540</v>
      </c>
    </row>
    <row r="1840" spans="1:7" x14ac:dyDescent="0.3">
      <c r="A1840" s="1" t="s">
        <v>1339</v>
      </c>
      <c r="B1840" s="56">
        <v>1.4711799999999999</v>
      </c>
      <c r="C1840" s="56">
        <v>1.4750799999999999</v>
      </c>
      <c r="D1840" s="56">
        <v>1.4640500000000001</v>
      </c>
      <c r="E1840" s="56">
        <v>1.46557</v>
      </c>
      <c r="G1840" s="58">
        <v>31035</v>
      </c>
    </row>
    <row r="1841" spans="1:7" x14ac:dyDescent="0.3">
      <c r="A1841" s="1" t="s">
        <v>1340</v>
      </c>
      <c r="B1841" s="56">
        <v>1.46557</v>
      </c>
      <c r="C1841" s="56">
        <v>1.47502</v>
      </c>
      <c r="D1841" s="56">
        <v>1.4650700000000001</v>
      </c>
      <c r="E1841" s="56">
        <v>1.4706900000000001</v>
      </c>
      <c r="G1841" s="58">
        <v>34432</v>
      </c>
    </row>
    <row r="1842" spans="1:7" x14ac:dyDescent="0.3">
      <c r="A1842" s="1" t="s">
        <v>1341</v>
      </c>
      <c r="B1842" s="56">
        <v>1.4705999999999999</v>
      </c>
      <c r="C1842" s="56">
        <v>1.47383</v>
      </c>
      <c r="D1842" s="56">
        <v>1.4577599999999999</v>
      </c>
      <c r="E1842" s="56">
        <v>1.4634400000000001</v>
      </c>
      <c r="G1842" s="58">
        <v>32648</v>
      </c>
    </row>
    <row r="1843" spans="1:7" x14ac:dyDescent="0.3">
      <c r="A1843" s="1" t="s">
        <v>1342</v>
      </c>
      <c r="B1843" s="56">
        <v>1.46349</v>
      </c>
      <c r="C1843" s="56">
        <v>1.46567</v>
      </c>
      <c r="D1843" s="56">
        <v>1.4412199999999999</v>
      </c>
      <c r="E1843" s="56">
        <v>1.44347</v>
      </c>
      <c r="G1843" s="58">
        <v>33624</v>
      </c>
    </row>
    <row r="1844" spans="1:7" x14ac:dyDescent="0.3">
      <c r="A1844" s="1" t="s">
        <v>4140</v>
      </c>
      <c r="B1844" s="56">
        <v>1.4411700000000001</v>
      </c>
      <c r="C1844" s="56">
        <v>1.44302</v>
      </c>
      <c r="D1844" s="56">
        <v>1.4389000000000001</v>
      </c>
      <c r="E1844" s="56">
        <v>1.4398</v>
      </c>
      <c r="G1844" s="58">
        <v>1021</v>
      </c>
    </row>
    <row r="1845" spans="1:7" x14ac:dyDescent="0.3">
      <c r="A1845" s="1" t="s">
        <v>4141</v>
      </c>
      <c r="B1845" s="56">
        <v>1.4398</v>
      </c>
      <c r="C1845" s="56">
        <v>1.44539</v>
      </c>
      <c r="D1845" s="56">
        <v>1.4331400000000001</v>
      </c>
      <c r="E1845" s="56">
        <v>1.4401200000000001</v>
      </c>
      <c r="G1845" s="58">
        <v>32366</v>
      </c>
    </row>
    <row r="1846" spans="1:7" x14ac:dyDescent="0.3">
      <c r="A1846" s="1" t="s">
        <v>1343</v>
      </c>
      <c r="B1846" s="56">
        <v>1.4401200000000001</v>
      </c>
      <c r="C1846" s="56">
        <v>1.4437</v>
      </c>
      <c r="D1846" s="56">
        <v>1.4367300000000001</v>
      </c>
      <c r="E1846" s="56">
        <v>1.44143</v>
      </c>
      <c r="G1846" s="58">
        <v>25890</v>
      </c>
    </row>
    <row r="1847" spans="1:7" x14ac:dyDescent="0.3">
      <c r="A1847" s="1" t="s">
        <v>1344</v>
      </c>
      <c r="B1847" s="56">
        <v>1.4414800000000001</v>
      </c>
      <c r="C1847" s="56">
        <v>1.44241</v>
      </c>
      <c r="D1847" s="56">
        <v>1.4326099999999999</v>
      </c>
      <c r="E1847" s="56">
        <v>1.43842</v>
      </c>
      <c r="G1847" s="58">
        <v>29341</v>
      </c>
    </row>
    <row r="1848" spans="1:7" x14ac:dyDescent="0.3">
      <c r="A1848" s="1" t="s">
        <v>1345</v>
      </c>
      <c r="B1848" s="56">
        <v>1.4384699999999999</v>
      </c>
      <c r="C1848" s="56">
        <v>1.4394800000000001</v>
      </c>
      <c r="D1848" s="56">
        <v>1.4311</v>
      </c>
      <c r="E1848" s="56">
        <v>1.43303</v>
      </c>
      <c r="G1848" s="58">
        <v>26067</v>
      </c>
    </row>
    <row r="1849" spans="1:7" x14ac:dyDescent="0.3">
      <c r="A1849" s="1" t="s">
        <v>1346</v>
      </c>
      <c r="B1849" s="56">
        <v>1.43303</v>
      </c>
      <c r="C1849" s="56">
        <v>1.4410700000000001</v>
      </c>
      <c r="D1849" s="56">
        <v>1.4317299999999999</v>
      </c>
      <c r="E1849" s="56">
        <v>1.4387000000000001</v>
      </c>
      <c r="G1849" s="58">
        <v>21275</v>
      </c>
    </row>
    <row r="1850" spans="1:7" x14ac:dyDescent="0.3">
      <c r="A1850" s="1" t="s">
        <v>4142</v>
      </c>
      <c r="B1850" s="56">
        <v>1.4378500000000001</v>
      </c>
      <c r="C1850" s="56">
        <v>1.43865</v>
      </c>
      <c r="D1850" s="56">
        <v>1.4377500000000001</v>
      </c>
      <c r="E1850" s="56">
        <v>1.4379999999999999</v>
      </c>
      <c r="G1850" s="58">
        <v>203</v>
      </c>
    </row>
    <row r="1851" spans="1:7" x14ac:dyDescent="0.3">
      <c r="A1851" s="1" t="s">
        <v>4143</v>
      </c>
      <c r="B1851" s="56">
        <v>1.4379999999999999</v>
      </c>
      <c r="C1851" s="56">
        <v>1.4414</v>
      </c>
      <c r="D1851" s="56">
        <v>1.4371499999999999</v>
      </c>
      <c r="E1851" s="56">
        <v>1.4398500000000001</v>
      </c>
      <c r="G1851" s="58">
        <v>11002</v>
      </c>
    </row>
    <row r="1852" spans="1:7" x14ac:dyDescent="0.3">
      <c r="A1852" s="1" t="s">
        <v>1347</v>
      </c>
      <c r="B1852" s="56">
        <v>1.4399</v>
      </c>
      <c r="C1852" s="56">
        <v>1.4406300000000001</v>
      </c>
      <c r="D1852" s="56">
        <v>1.43971</v>
      </c>
      <c r="E1852" s="56">
        <v>1.44025</v>
      </c>
      <c r="G1852" s="58">
        <v>729</v>
      </c>
    </row>
    <row r="1853" spans="1:7" x14ac:dyDescent="0.3">
      <c r="A1853" s="1" t="s">
        <v>4144</v>
      </c>
      <c r="B1853" s="56">
        <v>1.44025</v>
      </c>
      <c r="C1853" s="56">
        <v>1.45061</v>
      </c>
      <c r="D1853" s="56">
        <v>1.43926</v>
      </c>
      <c r="E1853" s="56">
        <v>1.4490400000000001</v>
      </c>
      <c r="G1853" s="58">
        <v>11035</v>
      </c>
    </row>
    <row r="1854" spans="1:7" x14ac:dyDescent="0.3">
      <c r="A1854" s="1" t="s">
        <v>1348</v>
      </c>
      <c r="B1854" s="56">
        <v>1.44912</v>
      </c>
      <c r="C1854" s="56">
        <v>1.4640500000000001</v>
      </c>
      <c r="D1854" s="56">
        <v>1.44709</v>
      </c>
      <c r="E1854" s="56">
        <v>1.4627300000000001</v>
      </c>
      <c r="G1854" s="58">
        <v>23334</v>
      </c>
    </row>
    <row r="1855" spans="1:7" x14ac:dyDescent="0.3">
      <c r="A1855" s="1" t="s">
        <v>1349</v>
      </c>
      <c r="B1855" s="56">
        <v>1.4627300000000001</v>
      </c>
      <c r="C1855" s="56">
        <v>1.4733000000000001</v>
      </c>
      <c r="D1855" s="56">
        <v>1.45932</v>
      </c>
      <c r="E1855" s="56">
        <v>1.4728300000000001</v>
      </c>
      <c r="G1855" s="58">
        <v>23174</v>
      </c>
    </row>
    <row r="1856" spans="1:7" x14ac:dyDescent="0.3">
      <c r="A1856" s="1" t="s">
        <v>1350</v>
      </c>
      <c r="B1856" s="56">
        <v>1.47285</v>
      </c>
      <c r="C1856" s="56">
        <v>1.47285</v>
      </c>
      <c r="D1856" s="56">
        <v>1.47285</v>
      </c>
      <c r="E1856" s="56">
        <v>1.47285</v>
      </c>
      <c r="G1856" s="58">
        <v>1</v>
      </c>
    </row>
    <row r="1857" spans="1:7" x14ac:dyDescent="0.3">
      <c r="A1857" s="1" t="s">
        <v>4145</v>
      </c>
      <c r="B1857" s="56">
        <v>1.4724999999999999</v>
      </c>
      <c r="C1857" s="56">
        <v>1.4732499999999999</v>
      </c>
      <c r="D1857" s="56">
        <v>1.4720500000000001</v>
      </c>
      <c r="E1857" s="56">
        <v>1.4720500000000001</v>
      </c>
      <c r="G1857" s="58">
        <v>401</v>
      </c>
    </row>
    <row r="1858" spans="1:7" x14ac:dyDescent="0.3">
      <c r="A1858" s="1" t="s">
        <v>4146</v>
      </c>
      <c r="B1858" s="56">
        <v>1.4722</v>
      </c>
      <c r="C1858" s="56">
        <v>1.4748600000000001</v>
      </c>
      <c r="D1858" s="56">
        <v>1.4576499999999999</v>
      </c>
      <c r="E1858" s="56">
        <v>1.4597</v>
      </c>
      <c r="G1858" s="58">
        <v>18228</v>
      </c>
    </row>
    <row r="1859" spans="1:7" x14ac:dyDescent="0.3">
      <c r="A1859" s="1" t="s">
        <v>1351</v>
      </c>
      <c r="B1859" s="56">
        <v>1.4596499999999999</v>
      </c>
      <c r="C1859" s="56">
        <v>1.4613</v>
      </c>
      <c r="D1859" s="56">
        <v>1.4577500000000001</v>
      </c>
      <c r="E1859" s="56">
        <v>1.4597</v>
      </c>
      <c r="G1859" s="58">
        <v>632</v>
      </c>
    </row>
    <row r="1860" spans="1:7" x14ac:dyDescent="0.3">
      <c r="A1860" s="1" t="s">
        <v>4147</v>
      </c>
      <c r="B1860" s="56">
        <v>1.4595499999999999</v>
      </c>
      <c r="C1860" s="56">
        <v>1.47506</v>
      </c>
      <c r="D1860" s="56">
        <v>1.4593499999999999</v>
      </c>
      <c r="E1860" s="56">
        <v>1.4715100000000001</v>
      </c>
      <c r="G1860" s="58">
        <v>29922</v>
      </c>
    </row>
    <row r="1861" spans="1:7" x14ac:dyDescent="0.3">
      <c r="A1861" s="1" t="s">
        <v>1352</v>
      </c>
      <c r="B1861" s="56">
        <v>1.4715100000000001</v>
      </c>
      <c r="C1861" s="56">
        <v>1.4781599999999999</v>
      </c>
      <c r="D1861" s="56">
        <v>1.4688000000000001</v>
      </c>
      <c r="E1861" s="56">
        <v>1.4751399999999999</v>
      </c>
      <c r="G1861" s="58">
        <v>34779</v>
      </c>
    </row>
    <row r="1862" spans="1:7" x14ac:dyDescent="0.3">
      <c r="A1862" s="1" t="s">
        <v>1353</v>
      </c>
      <c r="B1862" s="56">
        <v>1.47509</v>
      </c>
      <c r="C1862" s="56">
        <v>1.4825900000000001</v>
      </c>
      <c r="D1862" s="56">
        <v>1.4696199999999999</v>
      </c>
      <c r="E1862" s="56">
        <v>1.47479</v>
      </c>
      <c r="G1862" s="58">
        <v>35214</v>
      </c>
    </row>
    <row r="1863" spans="1:7" x14ac:dyDescent="0.3">
      <c r="A1863" s="1" t="s">
        <v>4148</v>
      </c>
      <c r="B1863" s="56">
        <v>1.4750099999999999</v>
      </c>
      <c r="C1863" s="56">
        <v>1.4760899999999999</v>
      </c>
      <c r="D1863" s="56">
        <v>1.4748000000000001</v>
      </c>
      <c r="E1863" s="56">
        <v>1.47515</v>
      </c>
      <c r="G1863" s="58">
        <v>595</v>
      </c>
    </row>
    <row r="1864" spans="1:7" x14ac:dyDescent="0.3">
      <c r="A1864" s="1" t="s">
        <v>4149</v>
      </c>
      <c r="B1864" s="56">
        <v>1.47515</v>
      </c>
      <c r="C1864" s="56">
        <v>1.4761</v>
      </c>
      <c r="D1864" s="56">
        <v>1.46593</v>
      </c>
      <c r="E1864" s="56">
        <v>1.4695800000000001</v>
      </c>
      <c r="G1864" s="58">
        <v>32443</v>
      </c>
    </row>
    <row r="1865" spans="1:7" x14ac:dyDescent="0.3">
      <c r="A1865" s="1" t="s">
        <v>1354</v>
      </c>
      <c r="B1865" s="56">
        <v>1.4695800000000001</v>
      </c>
      <c r="C1865" s="56">
        <v>1.4749399999999999</v>
      </c>
      <c r="D1865" s="56">
        <v>1.4680800000000001</v>
      </c>
      <c r="E1865" s="56">
        <v>1.47082</v>
      </c>
      <c r="G1865" s="58">
        <v>23706</v>
      </c>
    </row>
    <row r="1866" spans="1:7" x14ac:dyDescent="0.3">
      <c r="A1866" s="1" t="s">
        <v>1355</v>
      </c>
      <c r="B1866" s="56">
        <v>1.47078</v>
      </c>
      <c r="C1866" s="56">
        <v>1.47431</v>
      </c>
      <c r="D1866" s="56">
        <v>1.4639899999999999</v>
      </c>
      <c r="E1866" s="56">
        <v>1.4659800000000001</v>
      </c>
      <c r="G1866" s="58">
        <v>35611</v>
      </c>
    </row>
    <row r="1867" spans="1:7" x14ac:dyDescent="0.3">
      <c r="A1867" s="1" t="s">
        <v>1356</v>
      </c>
      <c r="B1867" s="56">
        <v>1.4660299999999999</v>
      </c>
      <c r="C1867" s="56">
        <v>1.48142</v>
      </c>
      <c r="D1867" s="56">
        <v>1.4643299999999999</v>
      </c>
      <c r="E1867" s="56">
        <v>1.4804299999999999</v>
      </c>
      <c r="G1867" s="58">
        <v>39507</v>
      </c>
    </row>
    <row r="1868" spans="1:7" x14ac:dyDescent="0.3">
      <c r="A1868" s="1" t="s">
        <v>1357</v>
      </c>
      <c r="B1868" s="56">
        <v>1.4803500000000001</v>
      </c>
      <c r="C1868" s="56">
        <v>1.4819899999999999</v>
      </c>
      <c r="D1868" s="56">
        <v>1.4762200000000001</v>
      </c>
      <c r="E1868" s="56">
        <v>1.47817</v>
      </c>
      <c r="G1868" s="58">
        <v>35034</v>
      </c>
    </row>
    <row r="1869" spans="1:7" x14ac:dyDescent="0.3">
      <c r="A1869" s="1" t="s">
        <v>4150</v>
      </c>
      <c r="B1869" s="56">
        <v>1.47892</v>
      </c>
      <c r="C1869" s="56">
        <v>1.4792700000000001</v>
      </c>
      <c r="D1869" s="56">
        <v>1.47837</v>
      </c>
      <c r="E1869" s="56">
        <v>1.47872</v>
      </c>
      <c r="G1869" s="58">
        <v>587</v>
      </c>
    </row>
    <row r="1870" spans="1:7" x14ac:dyDescent="0.3">
      <c r="A1870" s="1" t="s">
        <v>4151</v>
      </c>
      <c r="B1870" s="56">
        <v>1.4787300000000001</v>
      </c>
      <c r="C1870" s="56">
        <v>1.49153</v>
      </c>
      <c r="D1870" s="56">
        <v>1.4787300000000001</v>
      </c>
      <c r="E1870" s="56">
        <v>1.4869600000000001</v>
      </c>
      <c r="G1870" s="58">
        <v>28053</v>
      </c>
    </row>
    <row r="1871" spans="1:7" x14ac:dyDescent="0.3">
      <c r="A1871" s="1" t="s">
        <v>1358</v>
      </c>
      <c r="B1871" s="56">
        <v>1.4870099999999999</v>
      </c>
      <c r="C1871" s="56">
        <v>1.4922899999999999</v>
      </c>
      <c r="D1871" s="56">
        <v>1.4801</v>
      </c>
      <c r="E1871" s="56">
        <v>1.48047</v>
      </c>
      <c r="G1871" s="58">
        <v>34081</v>
      </c>
    </row>
    <row r="1872" spans="1:7" x14ac:dyDescent="0.3">
      <c r="A1872" s="1" t="s">
        <v>1359</v>
      </c>
      <c r="B1872" s="56">
        <v>1.4804200000000001</v>
      </c>
      <c r="C1872" s="56">
        <v>1.4859500000000001</v>
      </c>
      <c r="D1872" s="56">
        <v>1.4595499999999999</v>
      </c>
      <c r="E1872" s="56">
        <v>1.4653099999999999</v>
      </c>
      <c r="G1872" s="58">
        <v>38197</v>
      </c>
    </row>
    <row r="1873" spans="1:7" x14ac:dyDescent="0.3">
      <c r="A1873" s="1" t="s">
        <v>1360</v>
      </c>
      <c r="B1873" s="56">
        <v>1.46532</v>
      </c>
      <c r="C1873" s="56">
        <v>1.4716499999999999</v>
      </c>
      <c r="D1873" s="56">
        <v>1.4590000000000001</v>
      </c>
      <c r="E1873" s="56">
        <v>1.4642599999999999</v>
      </c>
      <c r="G1873" s="58">
        <v>39623</v>
      </c>
    </row>
    <row r="1874" spans="1:7" x14ac:dyDescent="0.3">
      <c r="A1874" s="1" t="s">
        <v>1361</v>
      </c>
      <c r="B1874" s="56">
        <v>1.4643299999999999</v>
      </c>
      <c r="C1874" s="56">
        <v>1.4696100000000001</v>
      </c>
      <c r="D1874" s="56">
        <v>1.4604299999999999</v>
      </c>
      <c r="E1874" s="56">
        <v>1.46262</v>
      </c>
      <c r="G1874" s="58">
        <v>26539</v>
      </c>
    </row>
    <row r="1875" spans="1:7" x14ac:dyDescent="0.3">
      <c r="A1875" s="1" t="s">
        <v>4152</v>
      </c>
      <c r="B1875" s="56">
        <v>1.46254</v>
      </c>
      <c r="C1875" s="56">
        <v>1.46254</v>
      </c>
      <c r="D1875" s="56">
        <v>1.4604200000000001</v>
      </c>
      <c r="E1875" s="56">
        <v>1.46085</v>
      </c>
      <c r="G1875" s="58">
        <v>780</v>
      </c>
    </row>
    <row r="1876" spans="1:7" x14ac:dyDescent="0.3">
      <c r="A1876" s="1" t="s">
        <v>4153</v>
      </c>
      <c r="B1876" s="56">
        <v>1.4609000000000001</v>
      </c>
      <c r="C1876" s="56">
        <v>1.46096</v>
      </c>
      <c r="D1876" s="56">
        <v>1.4422200000000001</v>
      </c>
      <c r="E1876" s="56">
        <v>1.4454800000000001</v>
      </c>
      <c r="G1876" s="58">
        <v>31370</v>
      </c>
    </row>
    <row r="1877" spans="1:7" x14ac:dyDescent="0.3">
      <c r="A1877" s="1" t="s">
        <v>4154</v>
      </c>
      <c r="B1877" s="56">
        <v>1.44543</v>
      </c>
      <c r="C1877" s="56">
        <v>1.46438</v>
      </c>
      <c r="D1877" s="56">
        <v>1.43668</v>
      </c>
      <c r="E1877" s="56">
        <v>1.4629799999999999</v>
      </c>
      <c r="G1877" s="58">
        <v>43836</v>
      </c>
    </row>
    <row r="1878" spans="1:7" x14ac:dyDescent="0.3">
      <c r="A1878" s="1" t="s">
        <v>1362</v>
      </c>
      <c r="B1878" s="56">
        <v>1.4629700000000001</v>
      </c>
      <c r="C1878" s="56">
        <v>1.4684900000000001</v>
      </c>
      <c r="D1878" s="56">
        <v>1.45119</v>
      </c>
      <c r="E1878" s="56">
        <v>1.4630799999999999</v>
      </c>
      <c r="G1878" s="58">
        <v>48324</v>
      </c>
    </row>
    <row r="1879" spans="1:7" x14ac:dyDescent="0.3">
      <c r="A1879" s="1" t="s">
        <v>1363</v>
      </c>
      <c r="B1879" s="56">
        <v>1.4630300000000001</v>
      </c>
      <c r="C1879" s="56">
        <v>1.4779800000000001</v>
      </c>
      <c r="D1879" s="56">
        <v>1.45916</v>
      </c>
      <c r="E1879" s="56">
        <v>1.4756</v>
      </c>
      <c r="G1879" s="58">
        <v>39540</v>
      </c>
    </row>
    <row r="1880" spans="1:7" x14ac:dyDescent="0.3">
      <c r="A1880" s="1" t="s">
        <v>1364</v>
      </c>
      <c r="B1880" s="56">
        <v>1.4755</v>
      </c>
      <c r="C1880" s="56">
        <v>1.47783</v>
      </c>
      <c r="D1880" s="56">
        <v>1.4661599999999999</v>
      </c>
      <c r="E1880" s="56">
        <v>1.4686300000000001</v>
      </c>
      <c r="G1880" s="58">
        <v>34369</v>
      </c>
    </row>
    <row r="1881" spans="1:7" x14ac:dyDescent="0.3">
      <c r="A1881" s="1" t="s">
        <v>4155</v>
      </c>
      <c r="B1881" s="56">
        <v>1.4687399999999999</v>
      </c>
      <c r="C1881" s="56">
        <v>1.46912</v>
      </c>
      <c r="D1881" s="56">
        <v>1.4679199999999999</v>
      </c>
      <c r="E1881" s="56">
        <v>1.46852</v>
      </c>
      <c r="G1881" s="58">
        <v>468</v>
      </c>
    </row>
    <row r="1882" spans="1:7" x14ac:dyDescent="0.3">
      <c r="A1882" s="1" t="s">
        <v>4156</v>
      </c>
      <c r="B1882" s="56">
        <v>1.46852</v>
      </c>
      <c r="C1882" s="56">
        <v>1.47987</v>
      </c>
      <c r="D1882" s="56">
        <v>1.4661999999999999</v>
      </c>
      <c r="E1882" s="56">
        <v>1.47817</v>
      </c>
      <c r="G1882" s="58">
        <v>35460</v>
      </c>
    </row>
    <row r="1883" spans="1:7" x14ac:dyDescent="0.3">
      <c r="A1883" s="1" t="s">
        <v>1365</v>
      </c>
      <c r="B1883" s="56">
        <v>1.4783200000000001</v>
      </c>
      <c r="C1883" s="56">
        <v>1.4797899999999999</v>
      </c>
      <c r="D1883" s="56">
        <v>1.4738199999999999</v>
      </c>
      <c r="E1883" s="56">
        <v>1.4776800000000001</v>
      </c>
      <c r="G1883" s="58">
        <v>27191</v>
      </c>
    </row>
    <row r="1884" spans="1:7" x14ac:dyDescent="0.3">
      <c r="A1884" s="1" t="s">
        <v>1366</v>
      </c>
      <c r="B1884" s="56">
        <v>1.4776800000000001</v>
      </c>
      <c r="C1884" s="56">
        <v>1.4907900000000001</v>
      </c>
      <c r="D1884" s="56">
        <v>1.4755799999999999</v>
      </c>
      <c r="E1884" s="56">
        <v>1.48628</v>
      </c>
      <c r="G1884" s="58">
        <v>35711</v>
      </c>
    </row>
    <row r="1885" spans="1:7" x14ac:dyDescent="0.3">
      <c r="A1885" s="1" t="s">
        <v>1367</v>
      </c>
      <c r="B1885" s="56">
        <v>1.48634</v>
      </c>
      <c r="C1885" s="56">
        <v>1.4915</v>
      </c>
      <c r="D1885" s="56">
        <v>1.4802900000000001</v>
      </c>
      <c r="E1885" s="56">
        <v>1.4860800000000001</v>
      </c>
      <c r="G1885" s="58">
        <v>45640</v>
      </c>
    </row>
    <row r="1886" spans="1:7" x14ac:dyDescent="0.3">
      <c r="A1886" s="1" t="s">
        <v>1368</v>
      </c>
      <c r="B1886" s="56">
        <v>1.4860800000000001</v>
      </c>
      <c r="C1886" s="56">
        <v>1.4958400000000001</v>
      </c>
      <c r="D1886" s="56">
        <v>1.47872</v>
      </c>
      <c r="E1886" s="56">
        <v>1.48075</v>
      </c>
      <c r="G1886" s="58">
        <v>39802</v>
      </c>
    </row>
    <row r="1887" spans="1:7" x14ac:dyDescent="0.3">
      <c r="A1887" s="1" t="s">
        <v>4157</v>
      </c>
      <c r="B1887" s="56">
        <v>1.4813499999999999</v>
      </c>
      <c r="C1887" s="56">
        <v>1.4817499999999999</v>
      </c>
      <c r="D1887" s="56">
        <v>1.48085</v>
      </c>
      <c r="E1887" s="56">
        <v>1.4811000000000001</v>
      </c>
      <c r="G1887" s="58">
        <v>217</v>
      </c>
    </row>
    <row r="1888" spans="1:7" x14ac:dyDescent="0.3">
      <c r="A1888" s="1" t="s">
        <v>4158</v>
      </c>
      <c r="B1888" s="56">
        <v>1.48105</v>
      </c>
      <c r="C1888" s="56">
        <v>1.4849600000000001</v>
      </c>
      <c r="D1888" s="56">
        <v>1.4794499999999999</v>
      </c>
      <c r="E1888" s="56">
        <v>1.4829699999999999</v>
      </c>
      <c r="G1888" s="58">
        <v>33428</v>
      </c>
    </row>
    <row r="1889" spans="1:7" x14ac:dyDescent="0.3">
      <c r="A1889" s="1" t="s">
        <v>1369</v>
      </c>
      <c r="B1889" s="56">
        <v>1.4829699999999999</v>
      </c>
      <c r="C1889" s="56">
        <v>1.4834799999999999</v>
      </c>
      <c r="D1889" s="56">
        <v>1.4622999999999999</v>
      </c>
      <c r="E1889" s="56">
        <v>1.46482</v>
      </c>
      <c r="G1889" s="58">
        <v>43342</v>
      </c>
    </row>
    <row r="1890" spans="1:7" x14ac:dyDescent="0.3">
      <c r="A1890" s="1" t="s">
        <v>1370</v>
      </c>
      <c r="B1890" s="56">
        <v>1.4648699999999999</v>
      </c>
      <c r="C1890" s="56">
        <v>1.4672099999999999</v>
      </c>
      <c r="D1890" s="56">
        <v>1.4592400000000001</v>
      </c>
      <c r="E1890" s="56">
        <v>1.4632799999999999</v>
      </c>
      <c r="G1890" s="58">
        <v>36300</v>
      </c>
    </row>
    <row r="1891" spans="1:7" x14ac:dyDescent="0.3">
      <c r="A1891" s="1" t="s">
        <v>1371</v>
      </c>
      <c r="B1891" s="56">
        <v>1.4632700000000001</v>
      </c>
      <c r="C1891" s="56">
        <v>1.46523</v>
      </c>
      <c r="D1891" s="56">
        <v>1.44397</v>
      </c>
      <c r="E1891" s="56">
        <v>1.44855</v>
      </c>
      <c r="G1891" s="58">
        <v>43354</v>
      </c>
    </row>
    <row r="1892" spans="1:7" x14ac:dyDescent="0.3">
      <c r="A1892" s="1" t="s">
        <v>1372</v>
      </c>
      <c r="B1892" s="56">
        <v>1.4484600000000001</v>
      </c>
      <c r="C1892" s="56">
        <v>1.45475</v>
      </c>
      <c r="D1892" s="56">
        <v>1.44512</v>
      </c>
      <c r="E1892" s="56">
        <v>1.45106</v>
      </c>
      <c r="G1892" s="58">
        <v>36281</v>
      </c>
    </row>
    <row r="1893" spans="1:7" x14ac:dyDescent="0.3">
      <c r="A1893" s="1" t="s">
        <v>4159</v>
      </c>
      <c r="B1893" s="56">
        <v>1.4511000000000001</v>
      </c>
      <c r="C1893" s="56">
        <v>1.4531499999999999</v>
      </c>
      <c r="D1893" s="56">
        <v>1.45095</v>
      </c>
      <c r="E1893" s="56">
        <v>1.45225</v>
      </c>
      <c r="G1893" s="58">
        <v>586</v>
      </c>
    </row>
    <row r="1894" spans="1:7" x14ac:dyDescent="0.3">
      <c r="A1894" s="1" t="s">
        <v>4160</v>
      </c>
      <c r="B1894" s="56">
        <v>1.45225</v>
      </c>
      <c r="C1894" s="56">
        <v>1.4577800000000001</v>
      </c>
      <c r="D1894" s="56">
        <v>1.4482299999999999</v>
      </c>
      <c r="E1894" s="56">
        <v>1.4518800000000001</v>
      </c>
      <c r="G1894" s="58">
        <v>33083</v>
      </c>
    </row>
    <row r="1895" spans="1:7" x14ac:dyDescent="0.3">
      <c r="A1895" s="1" t="s">
        <v>1373</v>
      </c>
      <c r="B1895" s="56">
        <v>1.4519299999999999</v>
      </c>
      <c r="C1895" s="56">
        <v>1.4615400000000001</v>
      </c>
      <c r="D1895" s="56">
        <v>1.44967</v>
      </c>
      <c r="E1895" s="56">
        <v>1.45848</v>
      </c>
      <c r="G1895" s="58">
        <v>37567</v>
      </c>
    </row>
    <row r="1896" spans="1:7" x14ac:dyDescent="0.3">
      <c r="A1896" s="1" t="s">
        <v>1374</v>
      </c>
      <c r="B1896" s="56">
        <v>1.45848</v>
      </c>
      <c r="C1896" s="56">
        <v>1.46</v>
      </c>
      <c r="D1896" s="56">
        <v>1.45322</v>
      </c>
      <c r="E1896" s="56">
        <v>1.4573799999999999</v>
      </c>
      <c r="G1896" s="58">
        <v>32651</v>
      </c>
    </row>
    <row r="1897" spans="1:7" x14ac:dyDescent="0.3">
      <c r="A1897" s="1" t="s">
        <v>1375</v>
      </c>
      <c r="B1897" s="56">
        <v>1.4573799999999999</v>
      </c>
      <c r="C1897" s="56">
        <v>1.46475</v>
      </c>
      <c r="D1897" s="56">
        <v>1.45488</v>
      </c>
      <c r="E1897" s="56">
        <v>1.4643299999999999</v>
      </c>
      <c r="G1897" s="58">
        <v>24327</v>
      </c>
    </row>
    <row r="1898" spans="1:7" x14ac:dyDescent="0.3">
      <c r="A1898" s="1" t="s">
        <v>1376</v>
      </c>
      <c r="B1898" s="56">
        <v>1.46428</v>
      </c>
      <c r="C1898" s="56">
        <v>1.47106</v>
      </c>
      <c r="D1898" s="56">
        <v>1.46316</v>
      </c>
      <c r="E1898" s="56">
        <v>1.4686999999999999</v>
      </c>
      <c r="G1898" s="58">
        <v>32831</v>
      </c>
    </row>
    <row r="1899" spans="1:7" x14ac:dyDescent="0.3">
      <c r="A1899" s="1" t="s">
        <v>4161</v>
      </c>
      <c r="B1899" s="56">
        <v>1.46827</v>
      </c>
      <c r="C1899" s="56">
        <v>1.46875</v>
      </c>
      <c r="D1899" s="56">
        <v>1.46766</v>
      </c>
      <c r="E1899" s="56">
        <v>1.4684900000000001</v>
      </c>
      <c r="G1899" s="58">
        <v>573</v>
      </c>
    </row>
    <row r="1900" spans="1:7" x14ac:dyDescent="0.3">
      <c r="A1900" s="1" t="s">
        <v>4162</v>
      </c>
      <c r="B1900" s="56">
        <v>1.4684999999999999</v>
      </c>
      <c r="C1900" s="56">
        <v>1.46915</v>
      </c>
      <c r="D1900" s="56">
        <v>1.4611700000000001</v>
      </c>
      <c r="E1900" s="56">
        <v>1.46587</v>
      </c>
      <c r="G1900" s="58">
        <v>23149</v>
      </c>
    </row>
    <row r="1901" spans="1:7" x14ac:dyDescent="0.3">
      <c r="A1901" s="1" t="s">
        <v>4163</v>
      </c>
      <c r="B1901" s="56">
        <v>1.46577</v>
      </c>
      <c r="C1901" s="56">
        <v>1.4757100000000001</v>
      </c>
      <c r="D1901" s="56">
        <v>1.46427</v>
      </c>
      <c r="E1901" s="56">
        <v>1.47262</v>
      </c>
      <c r="G1901" s="58">
        <v>29483</v>
      </c>
    </row>
    <row r="1902" spans="1:7" x14ac:dyDescent="0.3">
      <c r="A1902" s="1" t="s">
        <v>1377</v>
      </c>
      <c r="B1902" s="56">
        <v>1.4726699999999999</v>
      </c>
      <c r="C1902" s="56">
        <v>1.47322</v>
      </c>
      <c r="D1902" s="56">
        <v>1.46147</v>
      </c>
      <c r="E1902" s="56">
        <v>1.47153</v>
      </c>
      <c r="G1902" s="58">
        <v>33721</v>
      </c>
    </row>
    <row r="1903" spans="1:7" x14ac:dyDescent="0.3">
      <c r="A1903" s="1" t="s">
        <v>1378</v>
      </c>
      <c r="B1903" s="56">
        <v>1.47153</v>
      </c>
      <c r="C1903" s="56">
        <v>1.4838</v>
      </c>
      <c r="D1903" s="56">
        <v>1.4702999999999999</v>
      </c>
      <c r="E1903" s="56">
        <v>1.4814499999999999</v>
      </c>
      <c r="G1903" s="58">
        <v>32849</v>
      </c>
    </row>
    <row r="1904" spans="1:7" x14ac:dyDescent="0.3">
      <c r="A1904" s="1" t="s">
        <v>1379</v>
      </c>
      <c r="B1904" s="56">
        <v>1.4815</v>
      </c>
      <c r="C1904" s="56">
        <v>1.4863999999999999</v>
      </c>
      <c r="D1904" s="56">
        <v>1.4789000000000001</v>
      </c>
      <c r="E1904" s="56">
        <v>1.4831700000000001</v>
      </c>
      <c r="G1904" s="58">
        <v>25831</v>
      </c>
    </row>
    <row r="1905" spans="1:7" x14ac:dyDescent="0.3">
      <c r="A1905" s="1" t="s">
        <v>1380</v>
      </c>
      <c r="B1905" s="56">
        <v>1.48332</v>
      </c>
      <c r="C1905" s="56">
        <v>1.48332</v>
      </c>
      <c r="D1905" s="56">
        <v>1.4831700000000001</v>
      </c>
      <c r="E1905" s="56">
        <v>1.4831700000000001</v>
      </c>
      <c r="G1905" s="58">
        <v>2</v>
      </c>
    </row>
    <row r="1906" spans="1:7" x14ac:dyDescent="0.3">
      <c r="A1906" s="1" t="s">
        <v>4164</v>
      </c>
      <c r="B1906" s="56">
        <v>1.4831700000000001</v>
      </c>
      <c r="C1906" s="56">
        <v>1.4845699999999999</v>
      </c>
      <c r="D1906" s="56">
        <v>1.4831700000000001</v>
      </c>
      <c r="E1906" s="56">
        <v>1.4844200000000001</v>
      </c>
      <c r="G1906" s="58">
        <v>604</v>
      </c>
    </row>
    <row r="1907" spans="1:7" x14ac:dyDescent="0.3">
      <c r="A1907" s="1" t="s">
        <v>4165</v>
      </c>
      <c r="B1907" s="56">
        <v>1.48445</v>
      </c>
      <c r="C1907" s="56">
        <v>1.48461</v>
      </c>
      <c r="D1907" s="56">
        <v>1.4795199999999999</v>
      </c>
      <c r="E1907" s="56">
        <v>1.4830700000000001</v>
      </c>
      <c r="G1907" s="58">
        <v>26762</v>
      </c>
    </row>
    <row r="1908" spans="1:7" x14ac:dyDescent="0.3">
      <c r="A1908" s="1" t="s">
        <v>1381</v>
      </c>
      <c r="B1908" s="56">
        <v>1.4830700000000001</v>
      </c>
      <c r="C1908" s="56">
        <v>1.4986900000000001</v>
      </c>
      <c r="D1908" s="56">
        <v>1.4778199999999999</v>
      </c>
      <c r="E1908" s="56">
        <v>1.4974799999999999</v>
      </c>
      <c r="G1908" s="58">
        <v>30341</v>
      </c>
    </row>
    <row r="1909" spans="1:7" x14ac:dyDescent="0.3">
      <c r="A1909" s="1" t="s">
        <v>1382</v>
      </c>
      <c r="B1909" s="56">
        <v>1.4974799999999999</v>
      </c>
      <c r="C1909" s="56">
        <v>1.5144599999999999</v>
      </c>
      <c r="D1909" s="56">
        <v>1.49718</v>
      </c>
      <c r="E1909" s="56">
        <v>1.5120800000000001</v>
      </c>
      <c r="G1909" s="58">
        <v>41600</v>
      </c>
    </row>
    <row r="1910" spans="1:7" x14ac:dyDescent="0.3">
      <c r="A1910" s="1" t="s">
        <v>1383</v>
      </c>
      <c r="B1910" s="56">
        <v>1.51203</v>
      </c>
      <c r="C1910" s="56">
        <v>1.52305</v>
      </c>
      <c r="D1910" s="56">
        <v>1.50743</v>
      </c>
      <c r="E1910" s="56">
        <v>1.51938</v>
      </c>
      <c r="G1910" s="58">
        <v>37949</v>
      </c>
    </row>
    <row r="1911" spans="1:7" x14ac:dyDescent="0.3">
      <c r="A1911" s="1" t="s">
        <v>1384</v>
      </c>
      <c r="B1911" s="56">
        <v>1.51918</v>
      </c>
      <c r="C1911" s="56">
        <v>1.5239499999999999</v>
      </c>
      <c r="D1911" s="56">
        <v>1.5144</v>
      </c>
      <c r="E1911" s="56">
        <v>1.5183599999999999</v>
      </c>
      <c r="G1911" s="58">
        <v>37422</v>
      </c>
    </row>
    <row r="1912" spans="1:7" x14ac:dyDescent="0.3">
      <c r="A1912" s="1" t="s">
        <v>4166</v>
      </c>
      <c r="B1912" s="56">
        <v>1.51912</v>
      </c>
      <c r="C1912" s="56">
        <v>1.52007</v>
      </c>
      <c r="D1912" s="56">
        <v>1.5171699999999999</v>
      </c>
      <c r="E1912" s="56">
        <v>1.5200199999999999</v>
      </c>
      <c r="G1912" s="58">
        <v>652</v>
      </c>
    </row>
    <row r="1913" spans="1:7" x14ac:dyDescent="0.3">
      <c r="A1913" s="1" t="s">
        <v>4167</v>
      </c>
      <c r="B1913" s="56">
        <v>1.5199199999999999</v>
      </c>
      <c r="C1913" s="56">
        <v>1.5276799999999999</v>
      </c>
      <c r="D1913" s="56">
        <v>1.5158199999999999</v>
      </c>
      <c r="E1913" s="56">
        <v>1.5204500000000001</v>
      </c>
      <c r="G1913" s="58">
        <v>32377</v>
      </c>
    </row>
    <row r="1914" spans="1:7" x14ac:dyDescent="0.3">
      <c r="A1914" s="1" t="s">
        <v>1385</v>
      </c>
      <c r="B1914" s="56">
        <v>1.5204</v>
      </c>
      <c r="C1914" s="56">
        <v>1.5249999999999999</v>
      </c>
      <c r="D1914" s="56">
        <v>1.51742</v>
      </c>
      <c r="E1914" s="56">
        <v>1.5217000000000001</v>
      </c>
      <c r="G1914" s="58">
        <v>26582</v>
      </c>
    </row>
    <row r="1915" spans="1:7" x14ac:dyDescent="0.3">
      <c r="A1915" s="1" t="s">
        <v>1386</v>
      </c>
      <c r="B1915" s="56">
        <v>1.5217000000000001</v>
      </c>
      <c r="C1915" s="56">
        <v>1.53027</v>
      </c>
      <c r="D1915" s="56">
        <v>1.5146299999999999</v>
      </c>
      <c r="E1915" s="56">
        <v>1.5265500000000001</v>
      </c>
      <c r="G1915" s="58">
        <v>26907</v>
      </c>
    </row>
    <row r="1916" spans="1:7" x14ac:dyDescent="0.3">
      <c r="A1916" s="1" t="s">
        <v>1387</v>
      </c>
      <c r="B1916" s="56">
        <v>1.5265500000000001</v>
      </c>
      <c r="C1916" s="56">
        <v>1.53948</v>
      </c>
      <c r="D1916" s="56">
        <v>1.5262</v>
      </c>
      <c r="E1916" s="56">
        <v>1.5381199999999999</v>
      </c>
      <c r="G1916" s="58">
        <v>30660</v>
      </c>
    </row>
    <row r="1917" spans="1:7" x14ac:dyDescent="0.3">
      <c r="A1917" s="1" t="s">
        <v>1388</v>
      </c>
      <c r="B1917" s="56">
        <v>1.5380199999999999</v>
      </c>
      <c r="C1917" s="56">
        <v>1.5467500000000001</v>
      </c>
      <c r="D1917" s="56">
        <v>1.53152</v>
      </c>
      <c r="E1917" s="56">
        <v>1.53607</v>
      </c>
      <c r="G1917" s="58">
        <v>30719</v>
      </c>
    </row>
    <row r="1918" spans="1:7" x14ac:dyDescent="0.3">
      <c r="A1918" s="1" t="s">
        <v>4168</v>
      </c>
      <c r="B1918" s="56">
        <v>1.5355700000000001</v>
      </c>
      <c r="C1918" s="56">
        <v>1.53687</v>
      </c>
      <c r="D1918" s="56">
        <v>1.53552</v>
      </c>
      <c r="E1918" s="56">
        <v>1.5368200000000001</v>
      </c>
      <c r="G1918" s="58">
        <v>273</v>
      </c>
    </row>
    <row r="1919" spans="1:7" x14ac:dyDescent="0.3">
      <c r="A1919" s="1" t="s">
        <v>4169</v>
      </c>
      <c r="B1919" s="56">
        <v>1.5368200000000001</v>
      </c>
      <c r="C1919" s="56">
        <v>1.54101</v>
      </c>
      <c r="D1919" s="56">
        <v>1.53139</v>
      </c>
      <c r="E1919" s="56">
        <v>1.5344</v>
      </c>
      <c r="G1919" s="58">
        <v>23927</v>
      </c>
    </row>
    <row r="1920" spans="1:7" x14ac:dyDescent="0.3">
      <c r="A1920" s="1" t="s">
        <v>1389</v>
      </c>
      <c r="B1920" s="56">
        <v>1.5343899999999999</v>
      </c>
      <c r="C1920" s="56">
        <v>1.5496099999999999</v>
      </c>
      <c r="D1920" s="56">
        <v>1.52834</v>
      </c>
      <c r="E1920" s="56">
        <v>1.5338499999999999</v>
      </c>
      <c r="G1920" s="58">
        <v>41982</v>
      </c>
    </row>
    <row r="1921" spans="1:7" x14ac:dyDescent="0.3">
      <c r="A1921" s="1" t="s">
        <v>1390</v>
      </c>
      <c r="B1921" s="56">
        <v>1.5338000000000001</v>
      </c>
      <c r="C1921" s="56">
        <v>1.55725</v>
      </c>
      <c r="D1921" s="56">
        <v>1.5331999999999999</v>
      </c>
      <c r="E1921" s="56">
        <v>1.5551699999999999</v>
      </c>
      <c r="G1921" s="58">
        <v>41663</v>
      </c>
    </row>
    <row r="1922" spans="1:7" x14ac:dyDescent="0.3">
      <c r="A1922" s="1" t="s">
        <v>1391</v>
      </c>
      <c r="B1922" s="56">
        <v>1.5551600000000001</v>
      </c>
      <c r="C1922" s="56">
        <v>1.5646100000000001</v>
      </c>
      <c r="D1922" s="56">
        <v>1.5523</v>
      </c>
      <c r="E1922" s="56">
        <v>1.56362</v>
      </c>
      <c r="G1922" s="58">
        <v>45918</v>
      </c>
    </row>
    <row r="1923" spans="1:7" x14ac:dyDescent="0.3">
      <c r="A1923" s="1" t="s">
        <v>1392</v>
      </c>
      <c r="B1923" s="56">
        <v>1.56362</v>
      </c>
      <c r="C1923" s="56">
        <v>1.56884</v>
      </c>
      <c r="D1923" s="56">
        <v>1.5532999999999999</v>
      </c>
      <c r="E1923" s="56">
        <v>1.5678700000000001</v>
      </c>
      <c r="G1923" s="58">
        <v>48968</v>
      </c>
    </row>
    <row r="1924" spans="1:7" x14ac:dyDescent="0.3">
      <c r="A1924" s="1" t="s">
        <v>4170</v>
      </c>
      <c r="B1924" s="56">
        <v>1.56752</v>
      </c>
      <c r="C1924" s="56">
        <v>1.5689</v>
      </c>
      <c r="D1924" s="56">
        <v>1.5661499999999999</v>
      </c>
      <c r="E1924" s="56">
        <v>1.5686599999999999</v>
      </c>
      <c r="G1924" s="58">
        <v>814</v>
      </c>
    </row>
    <row r="1925" spans="1:7" x14ac:dyDescent="0.3">
      <c r="A1925" s="1" t="s">
        <v>4171</v>
      </c>
      <c r="B1925" s="56">
        <v>1.5686500000000001</v>
      </c>
      <c r="C1925" s="56">
        <v>1.5906499999999999</v>
      </c>
      <c r="D1925" s="56">
        <v>1.5685</v>
      </c>
      <c r="E1925" s="56">
        <v>1.5729900000000001</v>
      </c>
      <c r="G1925" s="58">
        <v>56419</v>
      </c>
    </row>
    <row r="1926" spans="1:7" x14ac:dyDescent="0.3">
      <c r="A1926" s="1" t="s">
        <v>1393</v>
      </c>
      <c r="B1926" s="56">
        <v>1.5729900000000001</v>
      </c>
      <c r="C1926" s="56">
        <v>1.58327</v>
      </c>
      <c r="D1926" s="56">
        <v>1.56179</v>
      </c>
      <c r="E1926" s="56">
        <v>1.56246</v>
      </c>
      <c r="G1926" s="58">
        <v>47517</v>
      </c>
    </row>
    <row r="1927" spans="1:7" x14ac:dyDescent="0.3">
      <c r="A1927" s="1" t="s">
        <v>1394</v>
      </c>
      <c r="B1927" s="56">
        <v>1.56253</v>
      </c>
      <c r="C1927" s="56">
        <v>1.5785800000000001</v>
      </c>
      <c r="D1927" s="56">
        <v>1.55827</v>
      </c>
      <c r="E1927" s="56">
        <v>1.5626599999999999</v>
      </c>
      <c r="G1927" s="58">
        <v>45978</v>
      </c>
    </row>
    <row r="1928" spans="1:7" x14ac:dyDescent="0.3">
      <c r="A1928" s="1" t="s">
        <v>1395</v>
      </c>
      <c r="B1928" s="56">
        <v>1.5626599999999999</v>
      </c>
      <c r="C1928" s="56">
        <v>1.56517</v>
      </c>
      <c r="D1928" s="56">
        <v>1.53972</v>
      </c>
      <c r="E1928" s="56">
        <v>1.54284</v>
      </c>
      <c r="G1928" s="58">
        <v>41048</v>
      </c>
    </row>
    <row r="1929" spans="1:7" x14ac:dyDescent="0.3">
      <c r="A1929" s="1" t="s">
        <v>1396</v>
      </c>
      <c r="B1929" s="56">
        <v>1.5428299999999999</v>
      </c>
      <c r="C1929" s="56">
        <v>1.54742</v>
      </c>
      <c r="D1929" s="56">
        <v>1.5407200000000001</v>
      </c>
      <c r="E1929" s="56">
        <v>1.54389</v>
      </c>
      <c r="G1929" s="58">
        <v>9381</v>
      </c>
    </row>
    <row r="1930" spans="1:7" x14ac:dyDescent="0.3">
      <c r="A1930" s="1" t="s">
        <v>4172</v>
      </c>
      <c r="B1930" s="56">
        <v>1.5444500000000001</v>
      </c>
      <c r="C1930" s="56">
        <v>1.5446500000000001</v>
      </c>
      <c r="D1930" s="56">
        <v>1.5441</v>
      </c>
      <c r="E1930" s="56">
        <v>1.5446500000000001</v>
      </c>
      <c r="G1930" s="58">
        <v>214</v>
      </c>
    </row>
    <row r="1931" spans="1:7" x14ac:dyDescent="0.3">
      <c r="A1931" s="1" t="s">
        <v>4173</v>
      </c>
      <c r="B1931" s="56">
        <v>1.5446500000000001</v>
      </c>
      <c r="C1931" s="56">
        <v>1.54565</v>
      </c>
      <c r="D1931" s="56">
        <v>1.5342499999999999</v>
      </c>
      <c r="E1931" s="56">
        <v>1.54236</v>
      </c>
      <c r="G1931" s="58">
        <v>23762</v>
      </c>
    </row>
    <row r="1932" spans="1:7" x14ac:dyDescent="0.3">
      <c r="A1932" s="1" t="s">
        <v>1397</v>
      </c>
      <c r="B1932" s="56">
        <v>1.5424199999999999</v>
      </c>
      <c r="C1932" s="56">
        <v>1.56595</v>
      </c>
      <c r="D1932" s="56">
        <v>1.5408500000000001</v>
      </c>
      <c r="E1932" s="56">
        <v>1.56507</v>
      </c>
      <c r="G1932" s="58">
        <v>35238</v>
      </c>
    </row>
    <row r="1933" spans="1:7" x14ac:dyDescent="0.3">
      <c r="A1933" s="1" t="s">
        <v>1398</v>
      </c>
      <c r="B1933" s="56">
        <v>1.5650200000000001</v>
      </c>
      <c r="C1933" s="56">
        <v>1.5859799999999999</v>
      </c>
      <c r="D1933" s="56">
        <v>1.55847</v>
      </c>
      <c r="E1933" s="56">
        <v>1.5846</v>
      </c>
      <c r="G1933" s="58">
        <v>42149</v>
      </c>
    </row>
    <row r="1934" spans="1:7" x14ac:dyDescent="0.3">
      <c r="A1934" s="1" t="s">
        <v>1399</v>
      </c>
      <c r="B1934" s="56">
        <v>1.5846499999999999</v>
      </c>
      <c r="C1934" s="56">
        <v>1.5850900000000001</v>
      </c>
      <c r="D1934" s="56">
        <v>1.5726899999999999</v>
      </c>
      <c r="E1934" s="56">
        <v>1.5778799999999999</v>
      </c>
      <c r="G1934" s="58">
        <v>40727</v>
      </c>
    </row>
    <row r="1935" spans="1:7" x14ac:dyDescent="0.3">
      <c r="A1935" s="1" t="s">
        <v>1400</v>
      </c>
      <c r="B1935" s="56">
        <v>1.5778799999999999</v>
      </c>
      <c r="C1935" s="56">
        <v>1.5839700000000001</v>
      </c>
      <c r="D1935" s="56">
        <v>1.5742799999999999</v>
      </c>
      <c r="E1935" s="56">
        <v>1.57996</v>
      </c>
      <c r="G1935" s="58">
        <v>42703</v>
      </c>
    </row>
    <row r="1936" spans="1:7" x14ac:dyDescent="0.3">
      <c r="A1936" s="1" t="s">
        <v>4174</v>
      </c>
      <c r="B1936" s="56">
        <v>1.5798000000000001</v>
      </c>
      <c r="C1936" s="56">
        <v>1.5807500000000001</v>
      </c>
      <c r="D1936" s="56">
        <v>1.5798000000000001</v>
      </c>
      <c r="E1936" s="56">
        <v>1.5807</v>
      </c>
      <c r="G1936" s="58">
        <v>349</v>
      </c>
    </row>
    <row r="1937" spans="1:7" x14ac:dyDescent="0.3">
      <c r="A1937" s="1" t="s">
        <v>4175</v>
      </c>
      <c r="B1937" s="56">
        <v>1.5807</v>
      </c>
      <c r="C1937" s="56">
        <v>1.5897399999999999</v>
      </c>
      <c r="D1937" s="56">
        <v>1.57616</v>
      </c>
      <c r="E1937" s="56">
        <v>1.5788800000000001</v>
      </c>
      <c r="G1937" s="58">
        <v>37754</v>
      </c>
    </row>
    <row r="1938" spans="1:7" x14ac:dyDescent="0.3">
      <c r="A1938" s="1" t="s">
        <v>1401</v>
      </c>
      <c r="B1938" s="56">
        <v>1.57883</v>
      </c>
      <c r="C1938" s="56">
        <v>1.5789200000000001</v>
      </c>
      <c r="D1938" s="56">
        <v>1.55637</v>
      </c>
      <c r="E1938" s="56">
        <v>1.5614699999999999</v>
      </c>
      <c r="G1938" s="58">
        <v>44709</v>
      </c>
    </row>
    <row r="1939" spans="1:7" x14ac:dyDescent="0.3">
      <c r="A1939" s="1" t="s">
        <v>1402</v>
      </c>
      <c r="B1939" s="56">
        <v>1.56148</v>
      </c>
      <c r="C1939" s="56">
        <v>1.57026</v>
      </c>
      <c r="D1939" s="56">
        <v>1.55342</v>
      </c>
      <c r="E1939" s="56">
        <v>1.56863</v>
      </c>
      <c r="G1939" s="58">
        <v>45823</v>
      </c>
    </row>
    <row r="1940" spans="1:7" x14ac:dyDescent="0.3">
      <c r="A1940" s="1" t="s">
        <v>1403</v>
      </c>
      <c r="B1940" s="56">
        <v>1.5686199999999999</v>
      </c>
      <c r="C1940" s="56">
        <v>1.56979</v>
      </c>
      <c r="D1940" s="56">
        <v>1.5511200000000001</v>
      </c>
      <c r="E1940" s="56">
        <v>1.56854</v>
      </c>
      <c r="G1940" s="58">
        <v>43483</v>
      </c>
    </row>
    <row r="1941" spans="1:7" x14ac:dyDescent="0.3">
      <c r="A1941" s="1" t="s">
        <v>1404</v>
      </c>
      <c r="B1941" s="56">
        <v>1.5684400000000001</v>
      </c>
      <c r="C1941" s="56">
        <v>1.5774699999999999</v>
      </c>
      <c r="D1941" s="56">
        <v>1.5638399999999999</v>
      </c>
      <c r="E1941" s="56">
        <v>1.5742499999999999</v>
      </c>
      <c r="G1941" s="58">
        <v>34565</v>
      </c>
    </row>
    <row r="1942" spans="1:7" x14ac:dyDescent="0.3">
      <c r="A1942" s="1" t="s">
        <v>4176</v>
      </c>
      <c r="B1942" s="56">
        <v>1.5740700000000001</v>
      </c>
      <c r="C1942" s="56">
        <v>1.5742700000000001</v>
      </c>
      <c r="D1942" s="56">
        <v>1.57277</v>
      </c>
      <c r="E1942" s="56">
        <v>1.57362</v>
      </c>
      <c r="G1942" s="58">
        <v>300</v>
      </c>
    </row>
    <row r="1943" spans="1:7" x14ac:dyDescent="0.3">
      <c r="A1943" s="1" t="s">
        <v>4177</v>
      </c>
      <c r="B1943" s="56">
        <v>1.57362</v>
      </c>
      <c r="C1943" s="56">
        <v>1.57422</v>
      </c>
      <c r="D1943" s="56">
        <v>1.5628599999999999</v>
      </c>
      <c r="E1943" s="56">
        <v>1.57108</v>
      </c>
      <c r="G1943" s="58">
        <v>29379</v>
      </c>
    </row>
    <row r="1944" spans="1:7" x14ac:dyDescent="0.3">
      <c r="A1944" s="1" t="s">
        <v>1405</v>
      </c>
      <c r="B1944" s="56">
        <v>1.5711299999999999</v>
      </c>
      <c r="C1944" s="56">
        <v>1.57989</v>
      </c>
      <c r="D1944" s="56">
        <v>1.56749</v>
      </c>
      <c r="E1944" s="56">
        <v>1.5711999999999999</v>
      </c>
      <c r="G1944" s="58">
        <v>39046</v>
      </c>
    </row>
    <row r="1945" spans="1:7" x14ac:dyDescent="0.3">
      <c r="A1945" s="1" t="s">
        <v>1406</v>
      </c>
      <c r="B1945" s="56">
        <v>1.5712999999999999</v>
      </c>
      <c r="C1945" s="56">
        <v>1.5865800000000001</v>
      </c>
      <c r="D1945" s="56">
        <v>1.5683800000000001</v>
      </c>
      <c r="E1945" s="56">
        <v>1.58321</v>
      </c>
      <c r="G1945" s="58">
        <v>31356</v>
      </c>
    </row>
    <row r="1946" spans="1:7" x14ac:dyDescent="0.3">
      <c r="A1946" s="1" t="s">
        <v>1407</v>
      </c>
      <c r="B1946" s="56">
        <v>1.58321</v>
      </c>
      <c r="C1946" s="56">
        <v>1.5913600000000001</v>
      </c>
      <c r="D1946" s="56">
        <v>1.57257</v>
      </c>
      <c r="E1946" s="56">
        <v>1.5743199999999999</v>
      </c>
      <c r="G1946" s="58">
        <v>37214</v>
      </c>
    </row>
    <row r="1947" spans="1:7" x14ac:dyDescent="0.3">
      <c r="A1947" s="1" t="s">
        <v>1408</v>
      </c>
      <c r="B1947" s="56">
        <v>1.5743199999999999</v>
      </c>
      <c r="C1947" s="56">
        <v>1.58558</v>
      </c>
      <c r="D1947" s="56">
        <v>1.57395</v>
      </c>
      <c r="E1947" s="56">
        <v>1.5812299999999999</v>
      </c>
      <c r="G1947" s="58">
        <v>35015</v>
      </c>
    </row>
    <row r="1948" spans="1:7" x14ac:dyDescent="0.3">
      <c r="A1948" s="1" t="s">
        <v>4178</v>
      </c>
      <c r="B1948" s="56">
        <v>1.5810500000000001</v>
      </c>
      <c r="C1948" s="56">
        <v>1.5947499999999999</v>
      </c>
      <c r="D1948" s="56">
        <v>1.5669500000000001</v>
      </c>
      <c r="E1948" s="56">
        <v>1.56985</v>
      </c>
      <c r="G1948" s="58">
        <v>1176</v>
      </c>
    </row>
    <row r="1949" spans="1:7" x14ac:dyDescent="0.3">
      <c r="A1949" s="1" t="s">
        <v>4179</v>
      </c>
      <c r="B1949" s="56">
        <v>1.56985</v>
      </c>
      <c r="C1949" s="56">
        <v>1.58867</v>
      </c>
      <c r="D1949" s="56">
        <v>1.56721</v>
      </c>
      <c r="E1949" s="56">
        <v>1.5832599999999999</v>
      </c>
      <c r="G1949" s="58">
        <v>36534</v>
      </c>
    </row>
    <row r="1950" spans="1:7" x14ac:dyDescent="0.3">
      <c r="A1950" s="1" t="s">
        <v>1409</v>
      </c>
      <c r="B1950" s="56">
        <v>1.58327</v>
      </c>
      <c r="C1950" s="56">
        <v>1.5875999999999999</v>
      </c>
      <c r="D1950" s="56">
        <v>1.57524</v>
      </c>
      <c r="E1950" s="56">
        <v>1.5789800000000001</v>
      </c>
      <c r="G1950" s="58">
        <v>35517</v>
      </c>
    </row>
    <row r="1951" spans="1:7" x14ac:dyDescent="0.3">
      <c r="A1951" s="1" t="s">
        <v>1410</v>
      </c>
      <c r="B1951" s="56">
        <v>1.5789</v>
      </c>
      <c r="C1951" s="56">
        <v>1.59795</v>
      </c>
      <c r="D1951" s="56">
        <v>1.57595</v>
      </c>
      <c r="E1951" s="56">
        <v>1.5947800000000001</v>
      </c>
      <c r="G1951" s="58">
        <v>39252</v>
      </c>
    </row>
    <row r="1952" spans="1:7" x14ac:dyDescent="0.3">
      <c r="A1952" s="1" t="s">
        <v>1411</v>
      </c>
      <c r="B1952" s="56">
        <v>1.5947800000000001</v>
      </c>
      <c r="C1952" s="56">
        <v>1.59849</v>
      </c>
      <c r="D1952" s="56">
        <v>1.58473</v>
      </c>
      <c r="E1952" s="56">
        <v>1.59087</v>
      </c>
      <c r="G1952" s="58">
        <v>39881</v>
      </c>
    </row>
    <row r="1953" spans="1:7" x14ac:dyDescent="0.3">
      <c r="A1953" s="1" t="s">
        <v>1412</v>
      </c>
      <c r="B1953" s="56">
        <v>1.59087</v>
      </c>
      <c r="C1953" s="56">
        <v>1.5956699999999999</v>
      </c>
      <c r="D1953" s="56">
        <v>1.57115</v>
      </c>
      <c r="E1953" s="56">
        <v>1.58222</v>
      </c>
      <c r="G1953" s="58">
        <v>35708</v>
      </c>
    </row>
    <row r="1954" spans="1:7" x14ac:dyDescent="0.3">
      <c r="A1954" s="1" t="s">
        <v>4180</v>
      </c>
      <c r="B1954" s="56">
        <v>1.5822400000000001</v>
      </c>
      <c r="C1954" s="56">
        <v>1.5822400000000001</v>
      </c>
      <c r="D1954" s="56">
        <v>1.5807500000000001</v>
      </c>
      <c r="E1954" s="56">
        <v>1.5810999999999999</v>
      </c>
      <c r="G1954" s="58">
        <v>310</v>
      </c>
    </row>
    <row r="1955" spans="1:7" x14ac:dyDescent="0.3">
      <c r="A1955" s="1" t="s">
        <v>4181</v>
      </c>
      <c r="B1955" s="56">
        <v>1.5810999999999999</v>
      </c>
      <c r="C1955" s="56">
        <v>1.5947899999999999</v>
      </c>
      <c r="D1955" s="56">
        <v>1.5791500000000001</v>
      </c>
      <c r="E1955" s="56">
        <v>1.5912599999999999</v>
      </c>
      <c r="G1955" s="58">
        <v>30931</v>
      </c>
    </row>
    <row r="1956" spans="1:7" x14ac:dyDescent="0.3">
      <c r="A1956" s="1" t="s">
        <v>1413</v>
      </c>
      <c r="B1956" s="56">
        <v>1.59128</v>
      </c>
      <c r="C1956" s="56">
        <v>1.60199</v>
      </c>
      <c r="D1956" s="56">
        <v>1.58351</v>
      </c>
      <c r="E1956" s="56">
        <v>1.59918</v>
      </c>
      <c r="G1956" s="58">
        <v>37756</v>
      </c>
    </row>
    <row r="1957" spans="1:7" x14ac:dyDescent="0.3">
      <c r="A1957" s="1" t="s">
        <v>1414</v>
      </c>
      <c r="B1957" s="56">
        <v>1.5993299999999999</v>
      </c>
      <c r="C1957" s="56">
        <v>1.6004100000000001</v>
      </c>
      <c r="D1957" s="56">
        <v>1.58609</v>
      </c>
      <c r="E1957" s="56">
        <v>1.589</v>
      </c>
      <c r="G1957" s="58">
        <v>33606</v>
      </c>
    </row>
    <row r="1958" spans="1:7" x14ac:dyDescent="0.3">
      <c r="A1958" s="1" t="s">
        <v>1415</v>
      </c>
      <c r="B1958" s="56">
        <v>1.5890500000000001</v>
      </c>
      <c r="C1958" s="56">
        <v>1.58979</v>
      </c>
      <c r="D1958" s="56">
        <v>1.5639000000000001</v>
      </c>
      <c r="E1958" s="56">
        <v>1.5682499999999999</v>
      </c>
      <c r="G1958" s="58">
        <v>41458</v>
      </c>
    </row>
    <row r="1959" spans="1:7" x14ac:dyDescent="0.3">
      <c r="A1959" s="1" t="s">
        <v>1416</v>
      </c>
      <c r="B1959" s="56">
        <v>1.5681499999999999</v>
      </c>
      <c r="C1959" s="56">
        <v>1.57077</v>
      </c>
      <c r="D1959" s="56">
        <v>1.5556099999999999</v>
      </c>
      <c r="E1959" s="56">
        <v>1.56352</v>
      </c>
      <c r="G1959" s="58">
        <v>38776</v>
      </c>
    </row>
    <row r="1960" spans="1:7" x14ac:dyDescent="0.3">
      <c r="A1960" s="1" t="s">
        <v>1417</v>
      </c>
      <c r="B1960" s="56">
        <v>1.5631999999999999</v>
      </c>
      <c r="C1960" s="56">
        <v>1.5631999999999999</v>
      </c>
      <c r="D1960" s="56">
        <v>1.5631999999999999</v>
      </c>
      <c r="E1960" s="56">
        <v>1.5631999999999999</v>
      </c>
      <c r="G1960" s="58">
        <v>1</v>
      </c>
    </row>
    <row r="1961" spans="1:7" x14ac:dyDescent="0.3">
      <c r="A1961" s="1" t="s">
        <v>4182</v>
      </c>
      <c r="B1961" s="56">
        <v>1.5629999999999999</v>
      </c>
      <c r="C1961" s="56">
        <v>1.5634999999999999</v>
      </c>
      <c r="D1961" s="56">
        <v>1.56135</v>
      </c>
      <c r="E1961" s="56">
        <v>1.5618000000000001</v>
      </c>
      <c r="G1961" s="58">
        <v>271</v>
      </c>
    </row>
    <row r="1962" spans="1:7" x14ac:dyDescent="0.3">
      <c r="A1962" s="1" t="s">
        <v>4183</v>
      </c>
      <c r="B1962" s="56">
        <v>1.5618000000000001</v>
      </c>
      <c r="C1962" s="56">
        <v>1.5693699999999999</v>
      </c>
      <c r="D1962" s="56">
        <v>1.5597300000000001</v>
      </c>
      <c r="E1962" s="56">
        <v>1.5658399999999999</v>
      </c>
      <c r="G1962" s="58">
        <v>31311</v>
      </c>
    </row>
    <row r="1963" spans="1:7" x14ac:dyDescent="0.3">
      <c r="A1963" s="1" t="s">
        <v>1418</v>
      </c>
      <c r="B1963" s="56">
        <v>1.5658300000000001</v>
      </c>
      <c r="C1963" s="56">
        <v>1.5665</v>
      </c>
      <c r="D1963" s="56">
        <v>1.55409</v>
      </c>
      <c r="E1963" s="56">
        <v>1.5572600000000001</v>
      </c>
      <c r="G1963" s="58">
        <v>34964</v>
      </c>
    </row>
    <row r="1964" spans="1:7" x14ac:dyDescent="0.3">
      <c r="A1964" s="1" t="s">
        <v>1419</v>
      </c>
      <c r="B1964" s="56">
        <v>1.5572699999999999</v>
      </c>
      <c r="C1964" s="56">
        <v>1.5644800000000001</v>
      </c>
      <c r="D1964" s="56">
        <v>1.55185</v>
      </c>
      <c r="E1964" s="56">
        <v>1.5623</v>
      </c>
      <c r="G1964" s="58">
        <v>37974</v>
      </c>
    </row>
    <row r="1965" spans="1:7" x14ac:dyDescent="0.3">
      <c r="A1965" s="1" t="s">
        <v>1420</v>
      </c>
      <c r="B1965" s="56">
        <v>1.5622</v>
      </c>
      <c r="C1965" s="56">
        <v>1.56436</v>
      </c>
      <c r="D1965" s="56">
        <v>1.5431299999999999</v>
      </c>
      <c r="E1965" s="56">
        <v>1.54758</v>
      </c>
      <c r="G1965" s="58">
        <v>31838</v>
      </c>
    </row>
    <row r="1966" spans="1:7" x14ac:dyDescent="0.3">
      <c r="A1966" s="1" t="s">
        <v>1421</v>
      </c>
      <c r="B1966" s="56">
        <v>1.54769</v>
      </c>
      <c r="C1966" s="56">
        <v>1.5498799999999999</v>
      </c>
      <c r="D1966" s="56">
        <v>1.53617</v>
      </c>
      <c r="E1966" s="56">
        <v>1.5428999999999999</v>
      </c>
      <c r="G1966" s="58">
        <v>35149</v>
      </c>
    </row>
    <row r="1967" spans="1:7" x14ac:dyDescent="0.3">
      <c r="A1967" s="1" t="s">
        <v>4184</v>
      </c>
      <c r="B1967" s="56">
        <v>1.5422499999999999</v>
      </c>
      <c r="C1967" s="56">
        <v>1.5443499999999999</v>
      </c>
      <c r="D1967" s="56">
        <v>1.5419499999999999</v>
      </c>
      <c r="E1967" s="56">
        <v>1.5441499999999999</v>
      </c>
      <c r="G1967" s="58">
        <v>348</v>
      </c>
    </row>
    <row r="1968" spans="1:7" x14ac:dyDescent="0.3">
      <c r="A1968" s="1" t="s">
        <v>4185</v>
      </c>
      <c r="B1968" s="56">
        <v>1.5441499999999999</v>
      </c>
      <c r="C1968" s="56">
        <v>1.5519799999999999</v>
      </c>
      <c r="D1968" s="56">
        <v>1.5426500000000001</v>
      </c>
      <c r="E1968" s="56">
        <v>1.54975</v>
      </c>
      <c r="G1968" s="58">
        <v>22346</v>
      </c>
    </row>
    <row r="1969" spans="1:7" x14ac:dyDescent="0.3">
      <c r="A1969" s="1" t="s">
        <v>1422</v>
      </c>
      <c r="B1969" s="56">
        <v>1.5498000000000001</v>
      </c>
      <c r="C1969" s="56">
        <v>1.5594699999999999</v>
      </c>
      <c r="D1969" s="56">
        <v>1.54532</v>
      </c>
      <c r="E1969" s="56">
        <v>1.5532699999999999</v>
      </c>
      <c r="G1969" s="58">
        <v>29948</v>
      </c>
    </row>
    <row r="1970" spans="1:7" x14ac:dyDescent="0.3">
      <c r="A1970" s="1" t="s">
        <v>1423</v>
      </c>
      <c r="B1970" s="56">
        <v>1.55328</v>
      </c>
      <c r="C1970" s="56">
        <v>1.5539700000000001</v>
      </c>
      <c r="D1970" s="56">
        <v>1.5367299999999999</v>
      </c>
      <c r="E1970" s="56">
        <v>1.5392699999999999</v>
      </c>
      <c r="G1970" s="58">
        <v>33107</v>
      </c>
    </row>
    <row r="1971" spans="1:7" x14ac:dyDescent="0.3">
      <c r="A1971" s="1" t="s">
        <v>1424</v>
      </c>
      <c r="B1971" s="56">
        <v>1.5392699999999999</v>
      </c>
      <c r="C1971" s="56">
        <v>1.54427</v>
      </c>
      <c r="D1971" s="56">
        <v>1.5285599999999999</v>
      </c>
      <c r="E1971" s="56">
        <v>1.5394300000000001</v>
      </c>
      <c r="G1971" s="58">
        <v>37650</v>
      </c>
    </row>
    <row r="1972" spans="1:7" x14ac:dyDescent="0.3">
      <c r="A1972" s="1" t="s">
        <v>1425</v>
      </c>
      <c r="B1972" s="56">
        <v>1.5394399999999999</v>
      </c>
      <c r="C1972" s="56">
        <v>1.54898</v>
      </c>
      <c r="D1972" s="56">
        <v>1.53931</v>
      </c>
      <c r="E1972" s="56">
        <v>1.5487899999999999</v>
      </c>
      <c r="G1972" s="58">
        <v>30532</v>
      </c>
    </row>
    <row r="1973" spans="1:7" x14ac:dyDescent="0.3">
      <c r="A1973" s="1" t="s">
        <v>4186</v>
      </c>
      <c r="B1973" s="56">
        <v>1.5490900000000001</v>
      </c>
      <c r="C1973" s="56">
        <v>1.5490900000000001</v>
      </c>
      <c r="D1973" s="56">
        <v>1.5454000000000001</v>
      </c>
      <c r="E1973" s="56">
        <v>1.5460499999999999</v>
      </c>
      <c r="G1973" s="58">
        <v>544</v>
      </c>
    </row>
    <row r="1974" spans="1:7" x14ac:dyDescent="0.3">
      <c r="A1974" s="1" t="s">
        <v>4187</v>
      </c>
      <c r="B1974" s="56">
        <v>1.5460499999999999</v>
      </c>
      <c r="C1974" s="56">
        <v>1.55704</v>
      </c>
      <c r="D1974" s="56">
        <v>1.53668</v>
      </c>
      <c r="E1974" s="56">
        <v>1.55535</v>
      </c>
      <c r="G1974" s="58">
        <v>33128</v>
      </c>
    </row>
    <row r="1975" spans="1:7" x14ac:dyDescent="0.3">
      <c r="A1975" s="1" t="s">
        <v>1426</v>
      </c>
      <c r="B1975" s="56">
        <v>1.5553600000000001</v>
      </c>
      <c r="C1975" s="56">
        <v>1.5566800000000001</v>
      </c>
      <c r="D1975" s="56">
        <v>1.54318</v>
      </c>
      <c r="E1975" s="56">
        <v>1.5475000000000001</v>
      </c>
      <c r="G1975" s="58">
        <v>35897</v>
      </c>
    </row>
    <row r="1976" spans="1:7" x14ac:dyDescent="0.3">
      <c r="A1976" s="1" t="s">
        <v>1427</v>
      </c>
      <c r="B1976" s="56">
        <v>1.54752</v>
      </c>
      <c r="C1976" s="56">
        <v>1.54878</v>
      </c>
      <c r="D1976" s="56">
        <v>1.5397000000000001</v>
      </c>
      <c r="E1976" s="56">
        <v>1.5474300000000001</v>
      </c>
      <c r="G1976" s="58">
        <v>33304</v>
      </c>
    </row>
    <row r="1977" spans="1:7" x14ac:dyDescent="0.3">
      <c r="A1977" s="1" t="s">
        <v>1428</v>
      </c>
      <c r="B1977" s="56">
        <v>1.5474300000000001</v>
      </c>
      <c r="C1977" s="56">
        <v>1.5546800000000001</v>
      </c>
      <c r="D1977" s="56">
        <v>1.5420799999999999</v>
      </c>
      <c r="E1977" s="56">
        <v>1.5448</v>
      </c>
      <c r="G1977" s="58">
        <v>36127</v>
      </c>
    </row>
    <row r="1978" spans="1:7" x14ac:dyDescent="0.3">
      <c r="A1978" s="1" t="s">
        <v>1429</v>
      </c>
      <c r="B1978" s="56">
        <v>1.5448</v>
      </c>
      <c r="C1978" s="56">
        <v>1.5601700000000001</v>
      </c>
      <c r="D1978" s="56">
        <v>1.54372</v>
      </c>
      <c r="E1978" s="56">
        <v>1.5581700000000001</v>
      </c>
      <c r="G1978" s="58">
        <v>33731</v>
      </c>
    </row>
    <row r="1979" spans="1:7" x14ac:dyDescent="0.3">
      <c r="A1979" s="1" t="s">
        <v>4188</v>
      </c>
      <c r="B1979" s="56">
        <v>1.5588</v>
      </c>
      <c r="C1979" s="56">
        <v>1.5602</v>
      </c>
      <c r="D1979" s="56">
        <v>1.5586500000000001</v>
      </c>
      <c r="E1979" s="56">
        <v>1.55985</v>
      </c>
      <c r="G1979" s="58">
        <v>250</v>
      </c>
    </row>
    <row r="1980" spans="1:7" x14ac:dyDescent="0.3">
      <c r="A1980" s="1" t="s">
        <v>4189</v>
      </c>
      <c r="B1980" s="56">
        <v>1.55985</v>
      </c>
      <c r="C1980" s="56">
        <v>1.56341</v>
      </c>
      <c r="D1980" s="56">
        <v>1.5486500000000001</v>
      </c>
      <c r="E1980" s="56">
        <v>1.5510699999999999</v>
      </c>
      <c r="G1980" s="58">
        <v>36605</v>
      </c>
    </row>
    <row r="1981" spans="1:7" x14ac:dyDescent="0.3">
      <c r="A1981" s="1" t="s">
        <v>1430</v>
      </c>
      <c r="B1981" s="56">
        <v>1.5510200000000001</v>
      </c>
      <c r="C1981" s="56">
        <v>1.5682100000000001</v>
      </c>
      <c r="D1981" s="56">
        <v>1.5504</v>
      </c>
      <c r="E1981" s="56">
        <v>1.5646500000000001</v>
      </c>
      <c r="G1981" s="58">
        <v>38037</v>
      </c>
    </row>
    <row r="1982" spans="1:7" x14ac:dyDescent="0.3">
      <c r="A1982" s="1" t="s">
        <v>1431</v>
      </c>
      <c r="B1982" s="56">
        <v>1.5646500000000001</v>
      </c>
      <c r="C1982" s="56">
        <v>1.5796699999999999</v>
      </c>
      <c r="D1982" s="56">
        <v>1.5632200000000001</v>
      </c>
      <c r="E1982" s="56">
        <v>1.57952</v>
      </c>
      <c r="G1982" s="58">
        <v>33009</v>
      </c>
    </row>
    <row r="1983" spans="1:7" x14ac:dyDescent="0.3">
      <c r="A1983" s="1" t="s">
        <v>1432</v>
      </c>
      <c r="B1983" s="56">
        <v>1.57952</v>
      </c>
      <c r="C1983" s="56">
        <v>1.58141</v>
      </c>
      <c r="D1983" s="56">
        <v>1.5693900000000001</v>
      </c>
      <c r="E1983" s="56">
        <v>1.57348</v>
      </c>
      <c r="G1983" s="58">
        <v>33851</v>
      </c>
    </row>
    <row r="1984" spans="1:7" x14ac:dyDescent="0.3">
      <c r="A1984" s="1" t="s">
        <v>1433</v>
      </c>
      <c r="B1984" s="56">
        <v>1.57348</v>
      </c>
      <c r="C1984" s="56">
        <v>1.57945</v>
      </c>
      <c r="D1984" s="56">
        <v>1.5697300000000001</v>
      </c>
      <c r="E1984" s="56">
        <v>1.5767100000000001</v>
      </c>
      <c r="G1984" s="58">
        <v>27034</v>
      </c>
    </row>
    <row r="1985" spans="1:7" x14ac:dyDescent="0.3">
      <c r="A1985" s="1" t="s">
        <v>4190</v>
      </c>
      <c r="B1985" s="56">
        <v>1.57664</v>
      </c>
      <c r="C1985" s="56">
        <v>1.57806</v>
      </c>
      <c r="D1985" s="56">
        <v>1.5766199999999999</v>
      </c>
      <c r="E1985" s="56">
        <v>1.5772699999999999</v>
      </c>
      <c r="G1985" s="58">
        <v>137</v>
      </c>
    </row>
    <row r="1986" spans="1:7" x14ac:dyDescent="0.3">
      <c r="A1986" s="1" t="s">
        <v>4191</v>
      </c>
      <c r="B1986" s="56">
        <v>1.5772699999999999</v>
      </c>
      <c r="C1986" s="56">
        <v>1.57935</v>
      </c>
      <c r="D1986" s="56">
        <v>1.5742499999999999</v>
      </c>
      <c r="E1986" s="56">
        <v>1.5770599999999999</v>
      </c>
      <c r="G1986" s="58">
        <v>14181</v>
      </c>
    </row>
    <row r="1987" spans="1:7" x14ac:dyDescent="0.3">
      <c r="A1987" s="1" t="s">
        <v>4192</v>
      </c>
      <c r="B1987" s="56">
        <v>1.57704</v>
      </c>
      <c r="C1987" s="56">
        <v>1.58185</v>
      </c>
      <c r="D1987" s="56">
        <v>1.56826</v>
      </c>
      <c r="E1987" s="56">
        <v>1.56917</v>
      </c>
      <c r="G1987" s="58">
        <v>30545</v>
      </c>
    </row>
    <row r="1988" spans="1:7" x14ac:dyDescent="0.3">
      <c r="A1988" s="1" t="s">
        <v>1434</v>
      </c>
      <c r="B1988" s="56">
        <v>1.56917</v>
      </c>
      <c r="C1988" s="56">
        <v>1.5760799999999999</v>
      </c>
      <c r="D1988" s="56">
        <v>1.5609299999999999</v>
      </c>
      <c r="E1988" s="56">
        <v>1.56385</v>
      </c>
      <c r="G1988" s="58">
        <v>34787</v>
      </c>
    </row>
    <row r="1989" spans="1:7" x14ac:dyDescent="0.3">
      <c r="A1989" s="1" t="s">
        <v>1435</v>
      </c>
      <c r="B1989" s="56">
        <v>1.5640499999999999</v>
      </c>
      <c r="C1989" s="56">
        <v>1.56646</v>
      </c>
      <c r="D1989" s="56">
        <v>1.5485500000000001</v>
      </c>
      <c r="E1989" s="56">
        <v>1.55193</v>
      </c>
      <c r="G1989" s="58">
        <v>34288</v>
      </c>
    </row>
    <row r="1990" spans="1:7" x14ac:dyDescent="0.3">
      <c r="A1990" s="1" t="s">
        <v>1436</v>
      </c>
      <c r="B1990" s="56">
        <v>1.55193</v>
      </c>
      <c r="C1990" s="56">
        <v>1.5569500000000001</v>
      </c>
      <c r="D1990" s="56">
        <v>1.54626</v>
      </c>
      <c r="E1990" s="56">
        <v>1.55589</v>
      </c>
      <c r="G1990" s="58">
        <v>35088</v>
      </c>
    </row>
    <row r="1991" spans="1:7" x14ac:dyDescent="0.3">
      <c r="A1991" s="1" t="s">
        <v>4193</v>
      </c>
      <c r="B1991" s="56">
        <v>1.5560499999999999</v>
      </c>
      <c r="C1991" s="56">
        <v>1.5585500000000001</v>
      </c>
      <c r="D1991" s="56">
        <v>1.5549999999999999</v>
      </c>
      <c r="E1991" s="56">
        <v>1.55715</v>
      </c>
      <c r="G1991" s="58">
        <v>724</v>
      </c>
    </row>
    <row r="1992" spans="1:7" x14ac:dyDescent="0.3">
      <c r="A1992" s="1" t="s">
        <v>4194</v>
      </c>
      <c r="B1992" s="56">
        <v>1.5570999999999999</v>
      </c>
      <c r="C1992" s="56">
        <v>1.5589500000000001</v>
      </c>
      <c r="D1992" s="56">
        <v>1.5487299999999999</v>
      </c>
      <c r="E1992" s="56">
        <v>1.5537799999999999</v>
      </c>
      <c r="G1992" s="58">
        <v>32086</v>
      </c>
    </row>
    <row r="1993" spans="1:7" x14ac:dyDescent="0.3">
      <c r="A1993" s="1" t="s">
        <v>1437</v>
      </c>
      <c r="B1993" s="56">
        <v>1.5537300000000001</v>
      </c>
      <c r="C1993" s="56">
        <v>1.56288</v>
      </c>
      <c r="D1993" s="56">
        <v>1.5411300000000001</v>
      </c>
      <c r="E1993" s="56">
        <v>1.5444800000000001</v>
      </c>
      <c r="G1993" s="58">
        <v>31702</v>
      </c>
    </row>
    <row r="1994" spans="1:7" x14ac:dyDescent="0.3">
      <c r="A1994" s="1" t="s">
        <v>1438</v>
      </c>
      <c r="B1994" s="56">
        <v>1.5444899999999999</v>
      </c>
      <c r="C1994" s="56">
        <v>1.54837</v>
      </c>
      <c r="D1994" s="56">
        <v>1.5420400000000001</v>
      </c>
      <c r="E1994" s="56">
        <v>1.5441199999999999</v>
      </c>
      <c r="G1994" s="58">
        <v>36417</v>
      </c>
    </row>
    <row r="1995" spans="1:7" x14ac:dyDescent="0.3">
      <c r="A1995" s="1" t="s">
        <v>1439</v>
      </c>
      <c r="B1995" s="56">
        <v>1.5441199999999999</v>
      </c>
      <c r="C1995" s="56">
        <v>1.5602</v>
      </c>
      <c r="D1995" s="56">
        <v>1.5365899999999999</v>
      </c>
      <c r="E1995" s="56">
        <v>1.5594600000000001</v>
      </c>
      <c r="G1995" s="58">
        <v>38816</v>
      </c>
    </row>
    <row r="1996" spans="1:7" x14ac:dyDescent="0.3">
      <c r="A1996" s="1" t="s">
        <v>1440</v>
      </c>
      <c r="B1996" s="56">
        <v>1.55945</v>
      </c>
      <c r="C1996" s="56">
        <v>1.5783100000000001</v>
      </c>
      <c r="D1996" s="56">
        <v>1.55732</v>
      </c>
      <c r="E1996" s="56">
        <v>1.5782700000000001</v>
      </c>
      <c r="G1996" s="58">
        <v>36625</v>
      </c>
    </row>
    <row r="1997" spans="1:7" x14ac:dyDescent="0.3">
      <c r="A1997" s="1" t="s">
        <v>1441</v>
      </c>
      <c r="B1997" s="56">
        <v>1.5785199999999999</v>
      </c>
      <c r="C1997" s="56">
        <v>1.5785199999999999</v>
      </c>
      <c r="D1997" s="56">
        <v>1.5785199999999999</v>
      </c>
      <c r="E1997" s="56">
        <v>1.5785199999999999</v>
      </c>
      <c r="G1997" s="58">
        <v>2</v>
      </c>
    </row>
    <row r="1998" spans="1:7" x14ac:dyDescent="0.3">
      <c r="A1998" s="1" t="s">
        <v>4195</v>
      </c>
      <c r="B1998" s="56">
        <v>1.5786199999999999</v>
      </c>
      <c r="C1998" s="56">
        <v>1.57962</v>
      </c>
      <c r="D1998" s="56">
        <v>1.5780700000000001</v>
      </c>
      <c r="E1998" s="56">
        <v>1.5787</v>
      </c>
      <c r="G1998" s="58">
        <v>598</v>
      </c>
    </row>
    <row r="1999" spans="1:7" x14ac:dyDescent="0.3">
      <c r="A1999" s="1" t="s">
        <v>4196</v>
      </c>
      <c r="B1999" s="56">
        <v>1.5787</v>
      </c>
      <c r="C1999" s="56">
        <v>1.5843700000000001</v>
      </c>
      <c r="D1999" s="56">
        <v>1.5619700000000001</v>
      </c>
      <c r="E1999" s="56">
        <v>1.5646500000000001</v>
      </c>
      <c r="G1999" s="58">
        <v>36969</v>
      </c>
    </row>
    <row r="2000" spans="1:7" x14ac:dyDescent="0.3">
      <c r="A2000" s="1" t="s">
        <v>1442</v>
      </c>
      <c r="B2000" s="56">
        <v>1.5646599999999999</v>
      </c>
      <c r="C2000" s="56">
        <v>1.5654699999999999</v>
      </c>
      <c r="D2000" s="56">
        <v>1.54413</v>
      </c>
      <c r="E2000" s="56">
        <v>1.5468</v>
      </c>
      <c r="G2000" s="58">
        <v>42860</v>
      </c>
    </row>
    <row r="2001" spans="1:7" x14ac:dyDescent="0.3">
      <c r="A2001" s="1" t="s">
        <v>1443</v>
      </c>
      <c r="B2001" s="56">
        <v>1.5467500000000001</v>
      </c>
      <c r="C2001" s="56">
        <v>1.55877</v>
      </c>
      <c r="D2001" s="56">
        <v>1.5450600000000001</v>
      </c>
      <c r="E2001" s="56">
        <v>1.55535</v>
      </c>
      <c r="G2001" s="58">
        <v>34784</v>
      </c>
    </row>
    <row r="2002" spans="1:7" x14ac:dyDescent="0.3">
      <c r="A2002" s="1" t="s">
        <v>1444</v>
      </c>
      <c r="B2002" s="56">
        <v>1.5552999999999999</v>
      </c>
      <c r="C2002" s="56">
        <v>1.5566800000000001</v>
      </c>
      <c r="D2002" s="56">
        <v>1.53803</v>
      </c>
      <c r="E2002" s="56">
        <v>1.54396</v>
      </c>
      <c r="G2002" s="58">
        <v>37938</v>
      </c>
    </row>
    <row r="2003" spans="1:7" x14ac:dyDescent="0.3">
      <c r="A2003" s="1" t="s">
        <v>1445</v>
      </c>
      <c r="B2003" s="56">
        <v>1.54392</v>
      </c>
      <c r="C2003" s="56">
        <v>1.5484599999999999</v>
      </c>
      <c r="D2003" s="56">
        <v>1.53043</v>
      </c>
      <c r="E2003" s="56">
        <v>1.5384800000000001</v>
      </c>
      <c r="G2003" s="58">
        <v>42063</v>
      </c>
    </row>
    <row r="2004" spans="1:7" x14ac:dyDescent="0.3">
      <c r="A2004" s="1" t="s">
        <v>1446</v>
      </c>
      <c r="B2004" s="56">
        <v>1.5386200000000001</v>
      </c>
      <c r="C2004" s="56">
        <v>1.5386200000000001</v>
      </c>
      <c r="D2004" s="56">
        <v>1.5384899999999999</v>
      </c>
      <c r="E2004" s="56">
        <v>1.53857</v>
      </c>
      <c r="G2004" s="58">
        <v>10</v>
      </c>
    </row>
    <row r="2005" spans="1:7" x14ac:dyDescent="0.3">
      <c r="A2005" s="1" t="s">
        <v>4197</v>
      </c>
      <c r="B2005" s="56">
        <v>1.53915</v>
      </c>
      <c r="C2005" s="56">
        <v>1.5444500000000001</v>
      </c>
      <c r="D2005" s="56">
        <v>1.5388500000000001</v>
      </c>
      <c r="E2005" s="56">
        <v>1.54105</v>
      </c>
      <c r="G2005" s="58">
        <v>970</v>
      </c>
    </row>
    <row r="2006" spans="1:7" x14ac:dyDescent="0.3">
      <c r="A2006" s="1" t="s">
        <v>4198</v>
      </c>
      <c r="B2006" s="56">
        <v>1.54105</v>
      </c>
      <c r="C2006" s="56">
        <v>1.5519700000000001</v>
      </c>
      <c r="D2006" s="56">
        <v>1.5346500000000001</v>
      </c>
      <c r="E2006" s="56">
        <v>1.54782</v>
      </c>
      <c r="G2006" s="58">
        <v>34065</v>
      </c>
    </row>
    <row r="2007" spans="1:7" x14ac:dyDescent="0.3">
      <c r="A2007" s="1" t="s">
        <v>1447</v>
      </c>
      <c r="B2007" s="56">
        <v>1.54782</v>
      </c>
      <c r="C2007" s="56">
        <v>1.55531</v>
      </c>
      <c r="D2007" s="56">
        <v>1.54613</v>
      </c>
      <c r="E2007" s="56">
        <v>1.5511699999999999</v>
      </c>
      <c r="G2007" s="58">
        <v>34444</v>
      </c>
    </row>
    <row r="2008" spans="1:7" x14ac:dyDescent="0.3">
      <c r="A2008" s="1" t="s">
        <v>1448</v>
      </c>
      <c r="B2008" s="56">
        <v>1.5511699999999999</v>
      </c>
      <c r="C2008" s="56">
        <v>1.55383</v>
      </c>
      <c r="D2008" s="56">
        <v>1.5463899999999999</v>
      </c>
      <c r="E2008" s="56">
        <v>1.5535300000000001</v>
      </c>
      <c r="G2008" s="58">
        <v>34466</v>
      </c>
    </row>
    <row r="2009" spans="1:7" x14ac:dyDescent="0.3">
      <c r="A2009" s="1" t="s">
        <v>1449</v>
      </c>
      <c r="B2009" s="56">
        <v>1.55349</v>
      </c>
      <c r="C2009" s="56">
        <v>1.5587</v>
      </c>
      <c r="D2009" s="56">
        <v>1.54674</v>
      </c>
      <c r="E2009" s="56">
        <v>1.5505100000000001</v>
      </c>
      <c r="G2009" s="58">
        <v>48129</v>
      </c>
    </row>
    <row r="2010" spans="1:7" x14ac:dyDescent="0.3">
      <c r="A2010" s="1" t="s">
        <v>1450</v>
      </c>
      <c r="B2010" s="56">
        <v>1.55053</v>
      </c>
      <c r="C2010" s="56">
        <v>1.56517</v>
      </c>
      <c r="D2010" s="56">
        <v>1.5492600000000001</v>
      </c>
      <c r="E2010" s="56">
        <v>1.5611900000000001</v>
      </c>
      <c r="G2010" s="58">
        <v>35169</v>
      </c>
    </row>
    <row r="2011" spans="1:7" x14ac:dyDescent="0.3">
      <c r="A2011" s="1" t="s">
        <v>4199</v>
      </c>
      <c r="B2011" s="56">
        <v>1.56128</v>
      </c>
      <c r="C2011" s="56">
        <v>1.56288</v>
      </c>
      <c r="D2011" s="56">
        <v>1.56118</v>
      </c>
      <c r="E2011" s="56">
        <v>1.5628299999999999</v>
      </c>
      <c r="G2011" s="58">
        <v>254</v>
      </c>
    </row>
    <row r="2012" spans="1:7" x14ac:dyDescent="0.3">
      <c r="A2012" s="1" t="s">
        <v>4200</v>
      </c>
      <c r="B2012" s="56">
        <v>1.5628299999999999</v>
      </c>
      <c r="C2012" s="56">
        <v>1.5641799999999999</v>
      </c>
      <c r="D2012" s="56">
        <v>1.5469200000000001</v>
      </c>
      <c r="E2012" s="56">
        <v>1.55185</v>
      </c>
      <c r="G2012" s="58">
        <v>42165</v>
      </c>
    </row>
    <row r="2013" spans="1:7" x14ac:dyDescent="0.3">
      <c r="A2013" s="1" t="s">
        <v>1451</v>
      </c>
      <c r="B2013" s="56">
        <v>1.5518000000000001</v>
      </c>
      <c r="C2013" s="56">
        <v>1.5622799999999999</v>
      </c>
      <c r="D2013" s="56">
        <v>1.54925</v>
      </c>
      <c r="E2013" s="56">
        <v>1.55687</v>
      </c>
      <c r="G2013" s="58">
        <v>42012</v>
      </c>
    </row>
    <row r="2014" spans="1:7" x14ac:dyDescent="0.3">
      <c r="A2014" s="1" t="s">
        <v>1452</v>
      </c>
      <c r="B2014" s="56">
        <v>1.5569200000000001</v>
      </c>
      <c r="C2014" s="56">
        <v>1.56873</v>
      </c>
      <c r="D2014" s="56">
        <v>1.55372</v>
      </c>
      <c r="E2014" s="56">
        <v>1.56673</v>
      </c>
      <c r="G2014" s="58">
        <v>27910</v>
      </c>
    </row>
    <row r="2015" spans="1:7" x14ac:dyDescent="0.3">
      <c r="A2015" s="1" t="s">
        <v>1453</v>
      </c>
      <c r="B2015" s="56">
        <v>1.56663</v>
      </c>
      <c r="C2015" s="56">
        <v>1.5767800000000001</v>
      </c>
      <c r="D2015" s="56">
        <v>1.5628599999999999</v>
      </c>
      <c r="E2015" s="56">
        <v>1.57579</v>
      </c>
      <c r="G2015" s="58">
        <v>31780</v>
      </c>
    </row>
    <row r="2016" spans="1:7" x14ac:dyDescent="0.3">
      <c r="A2016" s="1" t="s">
        <v>1454</v>
      </c>
      <c r="B2016" s="56">
        <v>1.5758300000000001</v>
      </c>
      <c r="C2016" s="56">
        <v>1.5799300000000001</v>
      </c>
      <c r="D2016" s="56">
        <v>1.57202</v>
      </c>
      <c r="E2016" s="56">
        <v>1.5799300000000001</v>
      </c>
      <c r="G2016" s="58">
        <v>34057</v>
      </c>
    </row>
    <row r="2017" spans="1:7" x14ac:dyDescent="0.3">
      <c r="A2017" s="1" t="s">
        <v>4201</v>
      </c>
      <c r="B2017" s="56">
        <v>1.5794600000000001</v>
      </c>
      <c r="C2017" s="56">
        <v>1.5794600000000001</v>
      </c>
      <c r="D2017" s="56">
        <v>1.57789</v>
      </c>
      <c r="E2017" s="56">
        <v>1.57833</v>
      </c>
      <c r="G2017" s="58">
        <v>78</v>
      </c>
    </row>
    <row r="2018" spans="1:7" x14ac:dyDescent="0.3">
      <c r="A2018" s="1" t="s">
        <v>4202</v>
      </c>
      <c r="B2018" s="56">
        <v>1.57833</v>
      </c>
      <c r="C2018" s="56">
        <v>1.5836399999999999</v>
      </c>
      <c r="D2018" s="56">
        <v>1.57317</v>
      </c>
      <c r="E2018" s="56">
        <v>1.57568</v>
      </c>
      <c r="G2018" s="58">
        <v>30560</v>
      </c>
    </row>
    <row r="2019" spans="1:7" x14ac:dyDescent="0.3">
      <c r="A2019" s="1" t="s">
        <v>1455</v>
      </c>
      <c r="B2019" s="56">
        <v>1.57561</v>
      </c>
      <c r="C2019" s="56">
        <v>1.5827500000000001</v>
      </c>
      <c r="D2019" s="56">
        <v>1.57237</v>
      </c>
      <c r="E2019" s="56">
        <v>1.5793299999999999</v>
      </c>
      <c r="G2019" s="58">
        <v>32769</v>
      </c>
    </row>
    <row r="2020" spans="1:7" x14ac:dyDescent="0.3">
      <c r="A2020" s="1" t="s">
        <v>1456</v>
      </c>
      <c r="B2020" s="56">
        <v>1.57928</v>
      </c>
      <c r="C2020" s="56">
        <v>1.5889800000000001</v>
      </c>
      <c r="D2020" s="56">
        <v>1.5778300000000001</v>
      </c>
      <c r="E2020" s="56">
        <v>1.58829</v>
      </c>
      <c r="G2020" s="58">
        <v>34008</v>
      </c>
    </row>
    <row r="2021" spans="1:7" x14ac:dyDescent="0.3">
      <c r="A2021" s="1" t="s">
        <v>1457</v>
      </c>
      <c r="B2021" s="56">
        <v>1.58833</v>
      </c>
      <c r="C2021" s="56">
        <v>1.591</v>
      </c>
      <c r="D2021" s="56">
        <v>1.5682700000000001</v>
      </c>
      <c r="E2021" s="56">
        <v>1.57043</v>
      </c>
      <c r="G2021" s="58">
        <v>37428</v>
      </c>
    </row>
    <row r="2022" spans="1:7" x14ac:dyDescent="0.3">
      <c r="A2022" s="1" t="s">
        <v>1458</v>
      </c>
      <c r="B2022" s="56">
        <v>1.57053</v>
      </c>
      <c r="C2022" s="56">
        <v>1.57277</v>
      </c>
      <c r="D2022" s="56">
        <v>1.5656099999999999</v>
      </c>
      <c r="E2022" s="56">
        <v>1.5714399999999999</v>
      </c>
      <c r="G2022" s="58">
        <v>25108</v>
      </c>
    </row>
    <row r="2023" spans="1:7" x14ac:dyDescent="0.3">
      <c r="A2023" s="1" t="s">
        <v>4203</v>
      </c>
      <c r="B2023" s="56">
        <v>1.57077</v>
      </c>
      <c r="C2023" s="56">
        <v>1.5714699999999999</v>
      </c>
      <c r="D2023" s="56">
        <v>1.5702199999999999</v>
      </c>
      <c r="E2023" s="56">
        <v>1.5703199999999999</v>
      </c>
      <c r="G2023" s="58">
        <v>60</v>
      </c>
    </row>
    <row r="2024" spans="1:7" x14ac:dyDescent="0.3">
      <c r="A2024" s="1" t="s">
        <v>4204</v>
      </c>
      <c r="B2024" s="56">
        <v>1.5703199999999999</v>
      </c>
      <c r="C2024" s="56">
        <v>1.5753900000000001</v>
      </c>
      <c r="D2024" s="56">
        <v>1.56121</v>
      </c>
      <c r="E2024" s="56">
        <v>1.57263</v>
      </c>
      <c r="G2024" s="58">
        <v>42392</v>
      </c>
    </row>
    <row r="2025" spans="1:7" x14ac:dyDescent="0.3">
      <c r="A2025" s="1" t="s">
        <v>1459</v>
      </c>
      <c r="B2025" s="56">
        <v>1.5726800000000001</v>
      </c>
      <c r="C2025" s="56">
        <v>1.57402</v>
      </c>
      <c r="D2025" s="56">
        <v>1.5636399999999999</v>
      </c>
      <c r="E2025" s="56">
        <v>1.56714</v>
      </c>
      <c r="G2025" s="58">
        <v>37254</v>
      </c>
    </row>
    <row r="2026" spans="1:7" x14ac:dyDescent="0.3">
      <c r="A2026" s="1" t="s">
        <v>1460</v>
      </c>
      <c r="B2026" s="56">
        <v>1.56718</v>
      </c>
      <c r="C2026" s="56">
        <v>1.5750299999999999</v>
      </c>
      <c r="D2026" s="56">
        <v>1.5650200000000001</v>
      </c>
      <c r="E2026" s="56">
        <v>1.57436</v>
      </c>
      <c r="G2026" s="58">
        <v>42909</v>
      </c>
    </row>
    <row r="2027" spans="1:7" x14ac:dyDescent="0.3">
      <c r="A2027" s="1" t="s">
        <v>1461</v>
      </c>
      <c r="B2027" s="56">
        <v>1.57437</v>
      </c>
      <c r="C2027" s="56">
        <v>1.5802400000000001</v>
      </c>
      <c r="D2027" s="56">
        <v>1.5692299999999999</v>
      </c>
      <c r="E2027" s="56">
        <v>1.5789299999999999</v>
      </c>
      <c r="G2027" s="58">
        <v>38306</v>
      </c>
    </row>
    <row r="2028" spans="1:7" x14ac:dyDescent="0.3">
      <c r="A2028" s="1" t="s">
        <v>1462</v>
      </c>
      <c r="B2028" s="56">
        <v>1.5789500000000001</v>
      </c>
      <c r="C2028" s="56">
        <v>1.5948</v>
      </c>
      <c r="D2028" s="56">
        <v>1.57656</v>
      </c>
      <c r="E2028" s="56">
        <v>1.59433</v>
      </c>
      <c r="G2028" s="58">
        <v>45115</v>
      </c>
    </row>
    <row r="2029" spans="1:7" x14ac:dyDescent="0.3">
      <c r="A2029" s="1" t="s">
        <v>1463</v>
      </c>
      <c r="B2029" s="56">
        <v>1.5942400000000001</v>
      </c>
      <c r="C2029" s="56">
        <v>1.5942400000000001</v>
      </c>
      <c r="D2029" s="56">
        <v>1.5942400000000001</v>
      </c>
      <c r="E2029" s="56">
        <v>1.5942400000000001</v>
      </c>
      <c r="G2029" s="58">
        <v>1</v>
      </c>
    </row>
    <row r="2030" spans="1:7" x14ac:dyDescent="0.3">
      <c r="A2030" s="1" t="s">
        <v>4205</v>
      </c>
      <c r="B2030" s="56">
        <v>1.59473</v>
      </c>
      <c r="C2030" s="56">
        <v>1.59785</v>
      </c>
      <c r="D2030" s="56">
        <v>1.5945800000000001</v>
      </c>
      <c r="E2030" s="56">
        <v>1.5974999999999999</v>
      </c>
      <c r="G2030" s="58">
        <v>469</v>
      </c>
    </row>
    <row r="2031" spans="1:7" x14ac:dyDescent="0.3">
      <c r="A2031" s="1" t="s">
        <v>4206</v>
      </c>
      <c r="B2031" s="56">
        <v>1.59745</v>
      </c>
      <c r="C2031" s="56">
        <v>1.5977699999999999</v>
      </c>
      <c r="D2031" s="56">
        <v>1.58422</v>
      </c>
      <c r="E2031" s="56">
        <v>1.59084</v>
      </c>
      <c r="G2031" s="58">
        <v>44700</v>
      </c>
    </row>
    <row r="2032" spans="1:7" x14ac:dyDescent="0.3">
      <c r="A2032" s="1" t="s">
        <v>1464</v>
      </c>
      <c r="B2032" s="56">
        <v>1.5909</v>
      </c>
      <c r="C2032" s="56">
        <v>1.6039300000000001</v>
      </c>
      <c r="D2032" s="56">
        <v>1.58663</v>
      </c>
      <c r="E2032" s="56">
        <v>1.59121</v>
      </c>
      <c r="G2032" s="58">
        <v>45704</v>
      </c>
    </row>
    <row r="2033" spans="1:7" x14ac:dyDescent="0.3">
      <c r="A2033" s="1" t="s">
        <v>1465</v>
      </c>
      <c r="B2033" s="56">
        <v>1.5912999999999999</v>
      </c>
      <c r="C2033" s="56">
        <v>1.59491</v>
      </c>
      <c r="D2033" s="56">
        <v>1.5801499999999999</v>
      </c>
      <c r="E2033" s="56">
        <v>1.58273</v>
      </c>
      <c r="G2033" s="58">
        <v>38583</v>
      </c>
    </row>
    <row r="2034" spans="1:7" x14ac:dyDescent="0.3">
      <c r="A2034" s="1" t="s">
        <v>1466</v>
      </c>
      <c r="B2034" s="56">
        <v>1.5826800000000001</v>
      </c>
      <c r="C2034" s="56">
        <v>1.5893699999999999</v>
      </c>
      <c r="D2034" s="56">
        <v>1.5784499999999999</v>
      </c>
      <c r="E2034" s="56">
        <v>1.5864</v>
      </c>
      <c r="G2034" s="58">
        <v>41385</v>
      </c>
    </row>
    <row r="2035" spans="1:7" x14ac:dyDescent="0.3">
      <c r="A2035" s="1" t="s">
        <v>1467</v>
      </c>
      <c r="B2035" s="56">
        <v>1.5864</v>
      </c>
      <c r="C2035" s="56">
        <v>1.5888100000000001</v>
      </c>
      <c r="D2035" s="56">
        <v>1.5808</v>
      </c>
      <c r="E2035" s="56">
        <v>1.58527</v>
      </c>
      <c r="G2035" s="58">
        <v>41313</v>
      </c>
    </row>
    <row r="2036" spans="1:7" x14ac:dyDescent="0.3">
      <c r="A2036" s="1" t="s">
        <v>1468</v>
      </c>
      <c r="B2036" s="56">
        <v>1.58527</v>
      </c>
      <c r="C2036" s="56">
        <v>1.58527</v>
      </c>
      <c r="D2036" s="56">
        <v>1.58527</v>
      </c>
      <c r="E2036" s="56">
        <v>1.58527</v>
      </c>
      <c r="G2036" s="58">
        <v>1</v>
      </c>
    </row>
    <row r="2037" spans="1:7" x14ac:dyDescent="0.3">
      <c r="A2037" s="1" t="s">
        <v>4207</v>
      </c>
      <c r="B2037" s="56">
        <v>1.5847199999999999</v>
      </c>
      <c r="C2037" s="56">
        <v>1.58497</v>
      </c>
      <c r="D2037" s="56">
        <v>1.5836699999999999</v>
      </c>
      <c r="E2037" s="56">
        <v>1.58477</v>
      </c>
      <c r="G2037" s="58">
        <v>181</v>
      </c>
    </row>
    <row r="2038" spans="1:7" x14ac:dyDescent="0.3">
      <c r="A2038" s="1" t="s">
        <v>4208</v>
      </c>
      <c r="B2038" s="56">
        <v>1.58487</v>
      </c>
      <c r="C2038" s="56">
        <v>1.59311</v>
      </c>
      <c r="D2038" s="56">
        <v>1.58327</v>
      </c>
      <c r="E2038" s="56">
        <v>1.59233</v>
      </c>
      <c r="G2038" s="58">
        <v>35374</v>
      </c>
    </row>
    <row r="2039" spans="1:7" x14ac:dyDescent="0.3">
      <c r="A2039" s="1" t="s">
        <v>1469</v>
      </c>
      <c r="B2039" s="56">
        <v>1.59233</v>
      </c>
      <c r="C2039" s="56">
        <v>1.59457</v>
      </c>
      <c r="D2039" s="56">
        <v>1.5758300000000001</v>
      </c>
      <c r="E2039" s="56">
        <v>1.5784</v>
      </c>
      <c r="G2039" s="58">
        <v>35822</v>
      </c>
    </row>
    <row r="2040" spans="1:7" x14ac:dyDescent="0.3">
      <c r="A2040" s="1" t="s">
        <v>1470</v>
      </c>
      <c r="B2040" s="56">
        <v>1.5784</v>
      </c>
      <c r="C2040" s="56">
        <v>1.5798700000000001</v>
      </c>
      <c r="D2040" s="56">
        <v>1.5671200000000001</v>
      </c>
      <c r="E2040" s="56">
        <v>1.5698700000000001</v>
      </c>
      <c r="G2040" s="58">
        <v>45415</v>
      </c>
    </row>
    <row r="2041" spans="1:7" x14ac:dyDescent="0.3">
      <c r="A2041" s="1" t="s">
        <v>1471</v>
      </c>
      <c r="B2041" s="56">
        <v>1.5698700000000001</v>
      </c>
      <c r="C2041" s="56">
        <v>1.5714900000000001</v>
      </c>
      <c r="D2041" s="56">
        <v>1.5629299999999999</v>
      </c>
      <c r="E2041" s="56">
        <v>1.5678300000000001</v>
      </c>
      <c r="G2041" s="58">
        <v>44163</v>
      </c>
    </row>
    <row r="2042" spans="1:7" x14ac:dyDescent="0.3">
      <c r="A2042" s="1" t="s">
        <v>1472</v>
      </c>
      <c r="B2042" s="56">
        <v>1.5678300000000001</v>
      </c>
      <c r="C2042" s="56">
        <v>1.5753900000000001</v>
      </c>
      <c r="D2042" s="56">
        <v>1.5663100000000001</v>
      </c>
      <c r="E2042" s="56">
        <v>1.57145</v>
      </c>
      <c r="G2042" s="58">
        <v>41347</v>
      </c>
    </row>
    <row r="2043" spans="1:7" x14ac:dyDescent="0.3">
      <c r="A2043" s="1" t="s">
        <v>4209</v>
      </c>
      <c r="B2043" s="56">
        <v>1.5708</v>
      </c>
      <c r="C2043" s="56">
        <v>1.57169</v>
      </c>
      <c r="D2043" s="56">
        <v>1.5708</v>
      </c>
      <c r="E2043" s="56">
        <v>1.57145</v>
      </c>
      <c r="G2043" s="58">
        <v>122</v>
      </c>
    </row>
    <row r="2044" spans="1:7" x14ac:dyDescent="0.3">
      <c r="A2044" s="1" t="s">
        <v>4210</v>
      </c>
      <c r="B2044" s="56">
        <v>1.57145</v>
      </c>
      <c r="C2044" s="56">
        <v>1.5768599999999999</v>
      </c>
      <c r="D2044" s="56">
        <v>1.56856</v>
      </c>
      <c r="E2044" s="56">
        <v>1.5741700000000001</v>
      </c>
      <c r="G2044" s="58">
        <v>36419</v>
      </c>
    </row>
    <row r="2045" spans="1:7" x14ac:dyDescent="0.3">
      <c r="A2045" s="1" t="s">
        <v>1473</v>
      </c>
      <c r="B2045" s="56">
        <v>1.5741700000000001</v>
      </c>
      <c r="C2045" s="56">
        <v>1.5758700000000001</v>
      </c>
      <c r="D2045" s="56">
        <v>1.5554399999999999</v>
      </c>
      <c r="E2045" s="56">
        <v>1.55887</v>
      </c>
      <c r="G2045" s="58">
        <v>39548</v>
      </c>
    </row>
    <row r="2046" spans="1:7" x14ac:dyDescent="0.3">
      <c r="A2046" s="1" t="s">
        <v>1474</v>
      </c>
      <c r="B2046" s="56">
        <v>1.55887</v>
      </c>
      <c r="C2046" s="56">
        <v>1.5617000000000001</v>
      </c>
      <c r="D2046" s="56">
        <v>1.5522400000000001</v>
      </c>
      <c r="E2046" s="56">
        <v>1.5575699999999999</v>
      </c>
      <c r="G2046" s="58">
        <v>44715</v>
      </c>
    </row>
    <row r="2047" spans="1:7" x14ac:dyDescent="0.3">
      <c r="A2047" s="1" t="s">
        <v>1475</v>
      </c>
      <c r="B2047" s="56">
        <v>1.55762</v>
      </c>
      <c r="C2047" s="56">
        <v>1.5700499999999999</v>
      </c>
      <c r="D2047" s="56">
        <v>1.55701</v>
      </c>
      <c r="E2047" s="56">
        <v>1.56044</v>
      </c>
      <c r="G2047" s="58">
        <v>41091</v>
      </c>
    </row>
    <row r="2048" spans="1:7" x14ac:dyDescent="0.3">
      <c r="A2048" s="1" t="s">
        <v>1476</v>
      </c>
      <c r="B2048" s="56">
        <v>1.56044</v>
      </c>
      <c r="C2048" s="56">
        <v>1.5604899999999999</v>
      </c>
      <c r="D2048" s="56">
        <v>1.5515300000000001</v>
      </c>
      <c r="E2048" s="56">
        <v>1.55684</v>
      </c>
      <c r="G2048" s="58">
        <v>42727</v>
      </c>
    </row>
    <row r="2049" spans="1:7" x14ac:dyDescent="0.3">
      <c r="A2049" s="1" t="s">
        <v>1477</v>
      </c>
      <c r="B2049" s="56">
        <v>1.5568900000000001</v>
      </c>
      <c r="C2049" s="56">
        <v>1.5568900000000001</v>
      </c>
      <c r="D2049" s="56">
        <v>1.5568900000000001</v>
      </c>
      <c r="E2049" s="56">
        <v>1.5568900000000001</v>
      </c>
      <c r="G2049" s="58">
        <v>1</v>
      </c>
    </row>
    <row r="2050" spans="1:7" x14ac:dyDescent="0.3">
      <c r="A2050" s="1" t="s">
        <v>4211</v>
      </c>
      <c r="B2050" s="56">
        <v>1.55661</v>
      </c>
      <c r="C2050" s="56">
        <v>1.55732</v>
      </c>
      <c r="D2050" s="56">
        <v>1.5562499999999999</v>
      </c>
      <c r="E2050" s="56">
        <v>1.55708</v>
      </c>
      <c r="G2050" s="58">
        <v>149</v>
      </c>
    </row>
    <row r="2051" spans="1:7" x14ac:dyDescent="0.3">
      <c r="A2051" s="1" t="s">
        <v>4212</v>
      </c>
      <c r="B2051" s="56">
        <v>1.55718</v>
      </c>
      <c r="C2051" s="56">
        <v>1.5631600000000001</v>
      </c>
      <c r="D2051" s="56">
        <v>1.5555000000000001</v>
      </c>
      <c r="E2051" s="56">
        <v>1.5577099999999999</v>
      </c>
      <c r="G2051" s="58">
        <v>37988</v>
      </c>
    </row>
    <row r="2052" spans="1:7" x14ac:dyDescent="0.3">
      <c r="A2052" s="1" t="s">
        <v>1478</v>
      </c>
      <c r="B2052" s="56">
        <v>1.5577099999999999</v>
      </c>
      <c r="C2052" s="56">
        <v>1.5579499999999999</v>
      </c>
      <c r="D2052" s="56">
        <v>1.5447500000000001</v>
      </c>
      <c r="E2052" s="56">
        <v>1.5454699999999999</v>
      </c>
      <c r="G2052" s="58">
        <v>49285</v>
      </c>
    </row>
    <row r="2053" spans="1:7" x14ac:dyDescent="0.3">
      <c r="A2053" s="1" t="s">
        <v>1479</v>
      </c>
      <c r="B2053" s="56">
        <v>1.5454699999999999</v>
      </c>
      <c r="C2053" s="56">
        <v>1.5517000000000001</v>
      </c>
      <c r="D2053" s="56">
        <v>1.5398799999999999</v>
      </c>
      <c r="E2053" s="56">
        <v>1.54078</v>
      </c>
      <c r="G2053" s="58">
        <v>46687</v>
      </c>
    </row>
    <row r="2054" spans="1:7" x14ac:dyDescent="0.3">
      <c r="A2054" s="1" t="s">
        <v>1480</v>
      </c>
      <c r="B2054" s="56">
        <v>1.54078</v>
      </c>
      <c r="C2054" s="56">
        <v>1.5503199999999999</v>
      </c>
      <c r="D2054" s="56">
        <v>1.5311399999999999</v>
      </c>
      <c r="E2054" s="56">
        <v>1.5326</v>
      </c>
      <c r="G2054" s="58">
        <v>47106</v>
      </c>
    </row>
    <row r="2055" spans="1:7" x14ac:dyDescent="0.3">
      <c r="A2055" s="1" t="s">
        <v>1481</v>
      </c>
      <c r="B2055" s="56">
        <v>1.5326</v>
      </c>
      <c r="C2055" s="56">
        <v>1.5336000000000001</v>
      </c>
      <c r="D2055" s="56">
        <v>1.4998199999999999</v>
      </c>
      <c r="E2055" s="56">
        <v>1.50102</v>
      </c>
      <c r="G2055" s="58">
        <v>62840</v>
      </c>
    </row>
    <row r="2056" spans="1:7" x14ac:dyDescent="0.3">
      <c r="A2056" s="1" t="s">
        <v>4213</v>
      </c>
      <c r="B2056" s="56">
        <v>1.50152</v>
      </c>
      <c r="C2056" s="56">
        <v>1.5024</v>
      </c>
      <c r="D2056" s="56">
        <v>1.4927600000000001</v>
      </c>
      <c r="E2056" s="56">
        <v>1.4936499999999999</v>
      </c>
      <c r="G2056" s="58">
        <v>1009</v>
      </c>
    </row>
    <row r="2057" spans="1:7" x14ac:dyDescent="0.3">
      <c r="A2057" s="1" t="s">
        <v>4214</v>
      </c>
      <c r="B2057" s="56">
        <v>1.4935400000000001</v>
      </c>
      <c r="C2057" s="56">
        <v>1.5084500000000001</v>
      </c>
      <c r="D2057" s="56">
        <v>1.4880899999999999</v>
      </c>
      <c r="E2057" s="56">
        <v>1.4909699999999999</v>
      </c>
      <c r="G2057" s="58">
        <v>54465</v>
      </c>
    </row>
    <row r="2058" spans="1:7" x14ac:dyDescent="0.3">
      <c r="A2058" s="1" t="s">
        <v>1482</v>
      </c>
      <c r="B2058" s="56">
        <v>1.4909699999999999</v>
      </c>
      <c r="C2058" s="56">
        <v>1.4964500000000001</v>
      </c>
      <c r="D2058" s="56">
        <v>1.4816100000000001</v>
      </c>
      <c r="E2058" s="56">
        <v>1.4926600000000001</v>
      </c>
      <c r="G2058" s="58">
        <v>54519</v>
      </c>
    </row>
    <row r="2059" spans="1:7" x14ac:dyDescent="0.3">
      <c r="A2059" s="1" t="s">
        <v>1483</v>
      </c>
      <c r="B2059" s="56">
        <v>1.4926600000000001</v>
      </c>
      <c r="C2059" s="56">
        <v>1.4981100000000001</v>
      </c>
      <c r="D2059" s="56">
        <v>1.48437</v>
      </c>
      <c r="E2059" s="56">
        <v>1.4919899999999999</v>
      </c>
      <c r="G2059" s="58">
        <v>55706</v>
      </c>
    </row>
    <row r="2060" spans="1:7" x14ac:dyDescent="0.3">
      <c r="A2060" s="1" t="s">
        <v>1484</v>
      </c>
      <c r="B2060" s="56">
        <v>1.4919899999999999</v>
      </c>
      <c r="C2060" s="56">
        <v>1.49498</v>
      </c>
      <c r="D2060" s="56">
        <v>1.47786</v>
      </c>
      <c r="E2060" s="56">
        <v>1.48265</v>
      </c>
      <c r="G2060" s="58">
        <v>47677</v>
      </c>
    </row>
    <row r="2061" spans="1:7" x14ac:dyDescent="0.3">
      <c r="A2061" s="1" t="s">
        <v>1485</v>
      </c>
      <c r="B2061" s="56">
        <v>1.4826600000000001</v>
      </c>
      <c r="C2061" s="56">
        <v>1.4826600000000001</v>
      </c>
      <c r="D2061" s="56">
        <v>1.4659599999999999</v>
      </c>
      <c r="E2061" s="56">
        <v>1.4690700000000001</v>
      </c>
      <c r="G2061" s="58">
        <v>46550</v>
      </c>
    </row>
    <row r="2062" spans="1:7" x14ac:dyDescent="0.3">
      <c r="A2062" s="1" t="s">
        <v>4215</v>
      </c>
      <c r="B2062" s="56">
        <v>1.4687600000000001</v>
      </c>
      <c r="C2062" s="56">
        <v>1.46895</v>
      </c>
      <c r="D2062" s="56">
        <v>1.46475</v>
      </c>
      <c r="E2062" s="56">
        <v>1.46814</v>
      </c>
      <c r="G2062" s="58">
        <v>591</v>
      </c>
    </row>
    <row r="2063" spans="1:7" x14ac:dyDescent="0.3">
      <c r="A2063" s="1" t="s">
        <v>4216</v>
      </c>
      <c r="B2063" s="56">
        <v>1.46814</v>
      </c>
      <c r="C2063" s="56">
        <v>1.47685</v>
      </c>
      <c r="D2063" s="56">
        <v>1.4675100000000001</v>
      </c>
      <c r="E2063" s="56">
        <v>1.46953</v>
      </c>
      <c r="G2063" s="58">
        <v>40745</v>
      </c>
    </row>
    <row r="2064" spans="1:7" x14ac:dyDescent="0.3">
      <c r="A2064" s="1" t="s">
        <v>1486</v>
      </c>
      <c r="B2064" s="56">
        <v>1.46953</v>
      </c>
      <c r="C2064" s="56">
        <v>1.47936</v>
      </c>
      <c r="D2064" s="56">
        <v>1.46309</v>
      </c>
      <c r="E2064" s="56">
        <v>1.4775499999999999</v>
      </c>
      <c r="G2064" s="58">
        <v>41944</v>
      </c>
    </row>
    <row r="2065" spans="1:7" x14ac:dyDescent="0.3">
      <c r="A2065" s="1" t="s">
        <v>1487</v>
      </c>
      <c r="B2065" s="56">
        <v>1.4775799999999999</v>
      </c>
      <c r="C2065" s="56">
        <v>1.4806699999999999</v>
      </c>
      <c r="D2065" s="56">
        <v>1.46732</v>
      </c>
      <c r="E2065" s="56">
        <v>1.47482</v>
      </c>
      <c r="G2065" s="58">
        <v>39884</v>
      </c>
    </row>
    <row r="2066" spans="1:7" x14ac:dyDescent="0.3">
      <c r="A2066" s="1" t="s">
        <v>1488</v>
      </c>
      <c r="B2066" s="56">
        <v>1.47482</v>
      </c>
      <c r="C2066" s="56">
        <v>1.4904299999999999</v>
      </c>
      <c r="D2066" s="56">
        <v>1.4732499999999999</v>
      </c>
      <c r="E2066" s="56">
        <v>1.4900500000000001</v>
      </c>
      <c r="G2066" s="58">
        <v>42268</v>
      </c>
    </row>
    <row r="2067" spans="1:7" x14ac:dyDescent="0.3">
      <c r="A2067" s="1" t="s">
        <v>1489</v>
      </c>
      <c r="B2067" s="56">
        <v>1.4901</v>
      </c>
      <c r="C2067" s="56">
        <v>1.49092</v>
      </c>
      <c r="D2067" s="56">
        <v>1.4759199999999999</v>
      </c>
      <c r="E2067" s="56">
        <v>1.4798100000000001</v>
      </c>
      <c r="G2067" s="58">
        <v>40308</v>
      </c>
    </row>
    <row r="2068" spans="1:7" x14ac:dyDescent="0.3">
      <c r="A2068" s="1" t="s">
        <v>4217</v>
      </c>
      <c r="B2068" s="56">
        <v>1.4787999999999999</v>
      </c>
      <c r="C2068" s="56">
        <v>1.47905</v>
      </c>
      <c r="D2068" s="56">
        <v>1.4781</v>
      </c>
      <c r="E2068" s="56">
        <v>1.4789000000000001</v>
      </c>
      <c r="G2068" s="58">
        <v>109</v>
      </c>
    </row>
    <row r="2069" spans="1:7" x14ac:dyDescent="0.3">
      <c r="A2069" s="1" t="s">
        <v>4218</v>
      </c>
      <c r="B2069" s="56">
        <v>1.4789000000000001</v>
      </c>
      <c r="C2069" s="56">
        <v>1.48092</v>
      </c>
      <c r="D2069" s="56">
        <v>1.4697100000000001</v>
      </c>
      <c r="E2069" s="56">
        <v>1.4755</v>
      </c>
      <c r="G2069" s="58">
        <v>30319</v>
      </c>
    </row>
    <row r="2070" spans="1:7" x14ac:dyDescent="0.3">
      <c r="A2070" s="1" t="s">
        <v>1490</v>
      </c>
      <c r="B2070" s="56">
        <v>1.4755</v>
      </c>
      <c r="C2070" s="56">
        <v>1.47611</v>
      </c>
      <c r="D2070" s="56">
        <v>1.45722</v>
      </c>
      <c r="E2070" s="56">
        <v>1.4653799999999999</v>
      </c>
      <c r="G2070" s="58">
        <v>49502</v>
      </c>
    </row>
    <row r="2071" spans="1:7" x14ac:dyDescent="0.3">
      <c r="A2071" s="1" t="s">
        <v>1491</v>
      </c>
      <c r="B2071" s="56">
        <v>1.4653799999999999</v>
      </c>
      <c r="C2071" s="56">
        <v>1.4780500000000001</v>
      </c>
      <c r="D2071" s="56">
        <v>1.46339</v>
      </c>
      <c r="E2071" s="56">
        <v>1.47278</v>
      </c>
      <c r="G2071" s="58">
        <v>43823</v>
      </c>
    </row>
    <row r="2072" spans="1:7" x14ac:dyDescent="0.3">
      <c r="A2072" s="1" t="s">
        <v>1492</v>
      </c>
      <c r="B2072" s="56">
        <v>1.47278</v>
      </c>
      <c r="C2072" s="56">
        <v>1.4811799999999999</v>
      </c>
      <c r="D2072" s="56">
        <v>1.4672700000000001</v>
      </c>
      <c r="E2072" s="56">
        <v>1.4707699999999999</v>
      </c>
      <c r="G2072" s="58">
        <v>51274</v>
      </c>
    </row>
    <row r="2073" spans="1:7" x14ac:dyDescent="0.3">
      <c r="A2073" s="1" t="s">
        <v>1493</v>
      </c>
      <c r="B2073" s="56">
        <v>1.47082</v>
      </c>
      <c r="C2073" s="56">
        <v>1.47678</v>
      </c>
      <c r="D2073" s="56">
        <v>1.46411</v>
      </c>
      <c r="E2073" s="56">
        <v>1.4678500000000001</v>
      </c>
      <c r="G2073" s="58">
        <v>36188</v>
      </c>
    </row>
    <row r="2074" spans="1:7" x14ac:dyDescent="0.3">
      <c r="A2074" s="1" t="s">
        <v>4219</v>
      </c>
      <c r="B2074" s="56">
        <v>1.4700500000000001</v>
      </c>
      <c r="C2074" s="56">
        <v>1.4728000000000001</v>
      </c>
      <c r="D2074" s="56">
        <v>1.46865</v>
      </c>
      <c r="E2074" s="56">
        <v>1.4697499999999999</v>
      </c>
      <c r="G2074" s="58">
        <v>1009</v>
      </c>
    </row>
    <row r="2075" spans="1:7" x14ac:dyDescent="0.3">
      <c r="A2075" s="1" t="s">
        <v>4220</v>
      </c>
      <c r="B2075" s="56">
        <v>1.4697</v>
      </c>
      <c r="C2075" s="56">
        <v>1.4722999999999999</v>
      </c>
      <c r="D2075" s="56">
        <v>1.45825</v>
      </c>
      <c r="E2075" s="56">
        <v>1.46187</v>
      </c>
      <c r="G2075" s="58">
        <v>30574</v>
      </c>
    </row>
    <row r="2076" spans="1:7" x14ac:dyDescent="0.3">
      <c r="A2076" s="1" t="s">
        <v>4221</v>
      </c>
      <c r="B2076" s="56">
        <v>1.46187</v>
      </c>
      <c r="C2076" s="56">
        <v>1.46187</v>
      </c>
      <c r="D2076" s="56">
        <v>1.4467399999999999</v>
      </c>
      <c r="E2076" s="56">
        <v>1.45201</v>
      </c>
      <c r="G2076" s="58">
        <v>43808</v>
      </c>
    </row>
    <row r="2077" spans="1:7" x14ac:dyDescent="0.3">
      <c r="A2077" s="1" t="s">
        <v>1494</v>
      </c>
      <c r="B2077" s="56">
        <v>1.45204</v>
      </c>
      <c r="C2077" s="56">
        <v>1.45323</v>
      </c>
      <c r="D2077" s="56">
        <v>1.4385600000000001</v>
      </c>
      <c r="E2077" s="56">
        <v>1.4498899999999999</v>
      </c>
      <c r="G2077" s="58">
        <v>44022</v>
      </c>
    </row>
    <row r="2078" spans="1:7" x14ac:dyDescent="0.3">
      <c r="A2078" s="1" t="s">
        <v>1495</v>
      </c>
      <c r="B2078" s="56">
        <v>1.4498899999999999</v>
      </c>
      <c r="C2078" s="56">
        <v>1.45448</v>
      </c>
      <c r="D2078" s="56">
        <v>1.43161</v>
      </c>
      <c r="E2078" s="56">
        <v>1.4326300000000001</v>
      </c>
      <c r="G2078" s="58">
        <v>46016</v>
      </c>
    </row>
    <row r="2079" spans="1:7" x14ac:dyDescent="0.3">
      <c r="A2079" s="1" t="s">
        <v>1496</v>
      </c>
      <c r="B2079" s="56">
        <v>1.4326300000000001</v>
      </c>
      <c r="C2079" s="56">
        <v>1.4349499999999999</v>
      </c>
      <c r="D2079" s="56">
        <v>1.4196899999999999</v>
      </c>
      <c r="E2079" s="56">
        <v>1.4273</v>
      </c>
      <c r="G2079" s="58">
        <v>54397</v>
      </c>
    </row>
    <row r="2080" spans="1:7" x14ac:dyDescent="0.3">
      <c r="A2080" s="1" t="s">
        <v>4222</v>
      </c>
      <c r="B2080" s="56">
        <v>1.42767</v>
      </c>
      <c r="C2080" s="56">
        <v>1.4345600000000001</v>
      </c>
      <c r="D2080" s="56">
        <v>1.4270700000000001</v>
      </c>
      <c r="E2080" s="56">
        <v>1.4339599999999999</v>
      </c>
      <c r="G2080" s="58">
        <v>1629</v>
      </c>
    </row>
    <row r="2081" spans="1:7" x14ac:dyDescent="0.3">
      <c r="A2081" s="1" t="s">
        <v>4223</v>
      </c>
      <c r="B2081" s="56">
        <v>1.4339999999999999</v>
      </c>
      <c r="C2081" s="56">
        <v>1.4430499999999999</v>
      </c>
      <c r="D2081" s="56">
        <v>1.4054500000000001</v>
      </c>
      <c r="E2081" s="56">
        <v>1.41306</v>
      </c>
      <c r="G2081" s="58">
        <v>52213</v>
      </c>
    </row>
    <row r="2082" spans="1:7" x14ac:dyDescent="0.3">
      <c r="A2082" s="1" t="s">
        <v>1497</v>
      </c>
      <c r="B2082" s="56">
        <v>1.41306</v>
      </c>
      <c r="C2082" s="56">
        <v>1.4227099999999999</v>
      </c>
      <c r="D2082" s="56">
        <v>1.4048400000000001</v>
      </c>
      <c r="E2082" s="56">
        <v>1.4132800000000001</v>
      </c>
      <c r="G2082" s="58">
        <v>56533</v>
      </c>
    </row>
    <row r="2083" spans="1:7" x14ac:dyDescent="0.3">
      <c r="A2083" s="1" t="s">
        <v>1498</v>
      </c>
      <c r="B2083" s="56">
        <v>1.4132800000000001</v>
      </c>
      <c r="C2083" s="56">
        <v>1.41798</v>
      </c>
      <c r="D2083" s="56">
        <v>1.3990100000000001</v>
      </c>
      <c r="E2083" s="56">
        <v>1.3999299999999999</v>
      </c>
      <c r="G2083" s="58">
        <v>53137</v>
      </c>
    </row>
    <row r="2084" spans="1:7" x14ac:dyDescent="0.3">
      <c r="A2084" s="1" t="s">
        <v>1499</v>
      </c>
      <c r="B2084" s="56">
        <v>1.3999299999999999</v>
      </c>
      <c r="C2084" s="56">
        <v>1.4001300000000001</v>
      </c>
      <c r="D2084" s="56">
        <v>1.38835</v>
      </c>
      <c r="E2084" s="56">
        <v>1.39984</v>
      </c>
      <c r="G2084" s="58">
        <v>54817</v>
      </c>
    </row>
    <row r="2085" spans="1:7" x14ac:dyDescent="0.3">
      <c r="A2085" s="1" t="s">
        <v>1500</v>
      </c>
      <c r="B2085" s="56">
        <v>1.39984</v>
      </c>
      <c r="C2085" s="56">
        <v>1.4237599999999999</v>
      </c>
      <c r="D2085" s="56">
        <v>1.3974200000000001</v>
      </c>
      <c r="E2085" s="56">
        <v>1.4231</v>
      </c>
      <c r="G2085" s="58">
        <v>48171</v>
      </c>
    </row>
    <row r="2086" spans="1:7" x14ac:dyDescent="0.3">
      <c r="A2086" s="1" t="s">
        <v>1501</v>
      </c>
      <c r="B2086" s="56">
        <v>1.4233499999999999</v>
      </c>
      <c r="C2086" s="56">
        <v>1.4233499999999999</v>
      </c>
      <c r="D2086" s="56">
        <v>1.4233499999999999</v>
      </c>
      <c r="E2086" s="56">
        <v>1.4233499999999999</v>
      </c>
      <c r="G2086" s="58">
        <v>2</v>
      </c>
    </row>
    <row r="2087" spans="1:7" x14ac:dyDescent="0.3">
      <c r="A2087" s="1" t="s">
        <v>4224</v>
      </c>
      <c r="B2087" s="56">
        <v>1.42685</v>
      </c>
      <c r="C2087" s="56">
        <v>1.4355100000000001</v>
      </c>
      <c r="D2087" s="56">
        <v>1.4262999999999999</v>
      </c>
      <c r="E2087" s="56">
        <v>1.4352499999999999</v>
      </c>
      <c r="G2087" s="58">
        <v>3110</v>
      </c>
    </row>
    <row r="2088" spans="1:7" x14ac:dyDescent="0.3">
      <c r="A2088" s="1" t="s">
        <v>4225</v>
      </c>
      <c r="B2088" s="56">
        <v>1.4349499999999999</v>
      </c>
      <c r="C2088" s="56">
        <v>1.4481999999999999</v>
      </c>
      <c r="D2088" s="56">
        <v>1.40859</v>
      </c>
      <c r="E2088" s="56">
        <v>1.42439</v>
      </c>
      <c r="G2088" s="58">
        <v>70805</v>
      </c>
    </row>
    <row r="2089" spans="1:7" x14ac:dyDescent="0.3">
      <c r="A2089" s="1" t="s">
        <v>1502</v>
      </c>
      <c r="B2089" s="56">
        <v>1.42439</v>
      </c>
      <c r="C2089" s="56">
        <v>1.4311400000000001</v>
      </c>
      <c r="D2089" s="56">
        <v>1.4075</v>
      </c>
      <c r="E2089" s="56">
        <v>1.41327</v>
      </c>
      <c r="G2089" s="58">
        <v>63039</v>
      </c>
    </row>
    <row r="2090" spans="1:7" x14ac:dyDescent="0.3">
      <c r="A2090" s="1" t="s">
        <v>1503</v>
      </c>
      <c r="B2090" s="56">
        <v>1.4131499999999999</v>
      </c>
      <c r="C2090" s="56">
        <v>1.43848</v>
      </c>
      <c r="D2090" s="56">
        <v>1.4077299999999999</v>
      </c>
      <c r="E2090" s="56">
        <v>1.4328099999999999</v>
      </c>
      <c r="G2090" s="58">
        <v>63333</v>
      </c>
    </row>
    <row r="2091" spans="1:7" x14ac:dyDescent="0.3">
      <c r="A2091" s="1" t="s">
        <v>1504</v>
      </c>
      <c r="B2091" s="56">
        <v>1.4328099999999999</v>
      </c>
      <c r="C2091" s="56">
        <v>1.45424</v>
      </c>
      <c r="D2091" s="56">
        <v>1.42791</v>
      </c>
      <c r="E2091" s="56">
        <v>1.43509</v>
      </c>
      <c r="G2091" s="58">
        <v>63436</v>
      </c>
    </row>
    <row r="2092" spans="1:7" x14ac:dyDescent="0.3">
      <c r="A2092" s="1" t="s">
        <v>1505</v>
      </c>
      <c r="B2092" s="56">
        <v>1.43509</v>
      </c>
      <c r="C2092" s="56">
        <v>1.4503200000000001</v>
      </c>
      <c r="D2092" s="56">
        <v>1.4152499999999999</v>
      </c>
      <c r="E2092" s="56">
        <v>1.44723</v>
      </c>
      <c r="G2092" s="58">
        <v>57102</v>
      </c>
    </row>
    <row r="2093" spans="1:7" x14ac:dyDescent="0.3">
      <c r="A2093" s="1" t="s">
        <v>1506</v>
      </c>
      <c r="B2093" s="56">
        <v>1.44712</v>
      </c>
      <c r="C2093" s="56">
        <v>1.44712</v>
      </c>
      <c r="D2093" s="56">
        <v>1.44712</v>
      </c>
      <c r="E2093" s="56">
        <v>1.44712</v>
      </c>
      <c r="G2093" s="58">
        <v>2</v>
      </c>
    </row>
    <row r="2094" spans="1:7" x14ac:dyDescent="0.3">
      <c r="A2094" s="1" t="s">
        <v>4226</v>
      </c>
      <c r="B2094" s="56">
        <v>1.4478500000000001</v>
      </c>
      <c r="C2094" s="56">
        <v>1.45065</v>
      </c>
      <c r="D2094" s="56">
        <v>1.4474</v>
      </c>
      <c r="E2094" s="56">
        <v>1.4490499999999999</v>
      </c>
      <c r="G2094" s="58">
        <v>578</v>
      </c>
    </row>
    <row r="2095" spans="1:7" x14ac:dyDescent="0.3">
      <c r="A2095" s="1" t="s">
        <v>4227</v>
      </c>
      <c r="B2095" s="56">
        <v>1.4490499999999999</v>
      </c>
      <c r="C2095" s="56">
        <v>1.4866699999999999</v>
      </c>
      <c r="D2095" s="56">
        <v>1.4439500000000001</v>
      </c>
      <c r="E2095" s="56">
        <v>1.4777800000000001</v>
      </c>
      <c r="G2095" s="58">
        <v>55133</v>
      </c>
    </row>
    <row r="2096" spans="1:7" x14ac:dyDescent="0.3">
      <c r="A2096" s="1" t="s">
        <v>1507</v>
      </c>
      <c r="B2096" s="56">
        <v>1.4777800000000001</v>
      </c>
      <c r="C2096" s="56">
        <v>1.48264</v>
      </c>
      <c r="D2096" s="56">
        <v>1.4623299999999999</v>
      </c>
      <c r="E2096" s="56">
        <v>1.4649700000000001</v>
      </c>
      <c r="G2096" s="58">
        <v>57130</v>
      </c>
    </row>
    <row r="2097" spans="1:7" x14ac:dyDescent="0.3">
      <c r="A2097" s="1" t="s">
        <v>1508</v>
      </c>
      <c r="B2097" s="56">
        <v>1.4649700000000001</v>
      </c>
      <c r="C2097" s="56">
        <v>1.47471</v>
      </c>
      <c r="D2097" s="56">
        <v>1.4611400000000001</v>
      </c>
      <c r="E2097" s="56">
        <v>1.4622999999999999</v>
      </c>
      <c r="G2097" s="58">
        <v>50955</v>
      </c>
    </row>
    <row r="2098" spans="1:7" x14ac:dyDescent="0.3">
      <c r="A2098" s="1" t="s">
        <v>1509</v>
      </c>
      <c r="B2098" s="56">
        <v>1.4622999999999999</v>
      </c>
      <c r="C2098" s="56">
        <v>1.47692</v>
      </c>
      <c r="D2098" s="56">
        <v>1.4561900000000001</v>
      </c>
      <c r="E2098" s="56">
        <v>1.4610300000000001</v>
      </c>
      <c r="G2098" s="58">
        <v>55961</v>
      </c>
    </row>
    <row r="2099" spans="1:7" x14ac:dyDescent="0.3">
      <c r="A2099" s="1" t="s">
        <v>1510</v>
      </c>
      <c r="B2099" s="56">
        <v>1.4610300000000001</v>
      </c>
      <c r="C2099" s="56">
        <v>1.4679800000000001</v>
      </c>
      <c r="D2099" s="56">
        <v>1.45557</v>
      </c>
      <c r="E2099" s="56">
        <v>1.4617100000000001</v>
      </c>
      <c r="G2099" s="58">
        <v>49044</v>
      </c>
    </row>
    <row r="2100" spans="1:7" x14ac:dyDescent="0.3">
      <c r="A2100" s="1" t="s">
        <v>4228</v>
      </c>
      <c r="B2100" s="56">
        <v>1.4612700000000001</v>
      </c>
      <c r="C2100" s="56">
        <v>1.4640500000000001</v>
      </c>
      <c r="D2100" s="56">
        <v>1.45587</v>
      </c>
      <c r="E2100" s="56">
        <v>1.45607</v>
      </c>
      <c r="G2100" s="58">
        <v>734</v>
      </c>
    </row>
    <row r="2101" spans="1:7" x14ac:dyDescent="0.3">
      <c r="A2101" s="1" t="s">
        <v>4229</v>
      </c>
      <c r="B2101" s="56">
        <v>1.4561200000000001</v>
      </c>
      <c r="C2101" s="56">
        <v>1.4572799999999999</v>
      </c>
      <c r="D2101" s="56">
        <v>1.4304399999999999</v>
      </c>
      <c r="E2101" s="56">
        <v>1.44337</v>
      </c>
      <c r="G2101" s="58">
        <v>58943</v>
      </c>
    </row>
    <row r="2102" spans="1:7" x14ac:dyDescent="0.3">
      <c r="A2102" s="1" t="s">
        <v>1511</v>
      </c>
      <c r="B2102" s="56">
        <v>1.44337</v>
      </c>
      <c r="C2102" s="56">
        <v>1.44367</v>
      </c>
      <c r="D2102" s="56">
        <v>1.4010899999999999</v>
      </c>
      <c r="E2102" s="56">
        <v>1.40934</v>
      </c>
      <c r="G2102" s="58">
        <v>57038</v>
      </c>
    </row>
    <row r="2103" spans="1:7" x14ac:dyDescent="0.3">
      <c r="A2103" s="1" t="s">
        <v>1512</v>
      </c>
      <c r="B2103" s="56">
        <v>1.40934</v>
      </c>
      <c r="C2103" s="56">
        <v>1.41753</v>
      </c>
      <c r="D2103" s="56">
        <v>1.39761</v>
      </c>
      <c r="E2103" s="56">
        <v>1.4010199999999999</v>
      </c>
      <c r="G2103" s="58">
        <v>59481</v>
      </c>
    </row>
    <row r="2104" spans="1:7" x14ac:dyDescent="0.3">
      <c r="A2104" s="1" t="s">
        <v>1513</v>
      </c>
      <c r="B2104" s="56">
        <v>1.4010199999999999</v>
      </c>
      <c r="C2104" s="56">
        <v>1.40337</v>
      </c>
      <c r="D2104" s="56">
        <v>1.3749199999999999</v>
      </c>
      <c r="E2104" s="56">
        <v>1.3822099999999999</v>
      </c>
      <c r="G2104" s="58">
        <v>66303</v>
      </c>
    </row>
    <row r="2105" spans="1:7" x14ac:dyDescent="0.3">
      <c r="A2105" s="1" t="s">
        <v>1514</v>
      </c>
      <c r="B2105" s="56">
        <v>1.3822099999999999</v>
      </c>
      <c r="C2105" s="56">
        <v>1.391</v>
      </c>
      <c r="D2105" s="56">
        <v>1.37032</v>
      </c>
      <c r="E2105" s="56">
        <v>1.3777999999999999</v>
      </c>
      <c r="G2105" s="58">
        <v>66288</v>
      </c>
    </row>
    <row r="2106" spans="1:7" x14ac:dyDescent="0.3">
      <c r="A2106" s="1" t="s">
        <v>1515</v>
      </c>
      <c r="B2106" s="56">
        <v>1.37795</v>
      </c>
      <c r="C2106" s="56">
        <v>1.37795</v>
      </c>
      <c r="D2106" s="56">
        <v>1.37795</v>
      </c>
      <c r="E2106" s="56">
        <v>1.37795</v>
      </c>
      <c r="G2106" s="58">
        <v>1</v>
      </c>
    </row>
    <row r="2107" spans="1:7" x14ac:dyDescent="0.3">
      <c r="A2107" s="1" t="s">
        <v>4230</v>
      </c>
      <c r="B2107" s="56">
        <v>1.37845</v>
      </c>
      <c r="C2107" s="56">
        <v>1.37845</v>
      </c>
      <c r="D2107" s="56">
        <v>1.3616999999999999</v>
      </c>
      <c r="E2107" s="56">
        <v>1.3678999999999999</v>
      </c>
      <c r="G2107" s="58">
        <v>2356</v>
      </c>
    </row>
    <row r="2108" spans="1:7" x14ac:dyDescent="0.3">
      <c r="A2108" s="1" t="s">
        <v>4231</v>
      </c>
      <c r="B2108" s="56">
        <v>1.36765</v>
      </c>
      <c r="C2108" s="56">
        <v>1.3713900000000001</v>
      </c>
      <c r="D2108" s="56">
        <v>1.3444799999999999</v>
      </c>
      <c r="E2108" s="56">
        <v>1.3501000000000001</v>
      </c>
      <c r="G2108" s="58">
        <v>67755</v>
      </c>
    </row>
    <row r="2109" spans="1:7" x14ac:dyDescent="0.3">
      <c r="A2109" s="1" t="s">
        <v>1516</v>
      </c>
      <c r="B2109" s="56">
        <v>1.3501000000000001</v>
      </c>
      <c r="C2109" s="56">
        <v>1.3744000000000001</v>
      </c>
      <c r="D2109" s="56">
        <v>1.34823</v>
      </c>
      <c r="E2109" s="56">
        <v>1.35904</v>
      </c>
      <c r="G2109" s="58">
        <v>69716</v>
      </c>
    </row>
    <row r="2110" spans="1:7" x14ac:dyDescent="0.3">
      <c r="A2110" s="1" t="s">
        <v>1517</v>
      </c>
      <c r="B2110" s="56">
        <v>1.35904</v>
      </c>
      <c r="C2110" s="56">
        <v>1.3757200000000001</v>
      </c>
      <c r="D2110" s="56">
        <v>1.3546</v>
      </c>
      <c r="E2110" s="56">
        <v>1.3654500000000001</v>
      </c>
      <c r="G2110" s="58">
        <v>77257</v>
      </c>
    </row>
    <row r="2111" spans="1:7" x14ac:dyDescent="0.3">
      <c r="A2111" s="1" t="s">
        <v>1518</v>
      </c>
      <c r="B2111" s="56">
        <v>1.3654500000000001</v>
      </c>
      <c r="C2111" s="56">
        <v>1.37866</v>
      </c>
      <c r="D2111" s="56">
        <v>1.35819</v>
      </c>
      <c r="E2111" s="56">
        <v>1.36059</v>
      </c>
      <c r="G2111" s="58">
        <v>65146</v>
      </c>
    </row>
    <row r="2112" spans="1:7" x14ac:dyDescent="0.3">
      <c r="A2112" s="1" t="s">
        <v>1519</v>
      </c>
      <c r="B2112" s="56">
        <v>1.3607899999999999</v>
      </c>
      <c r="C2112" s="56">
        <v>1.36528</v>
      </c>
      <c r="D2112" s="56">
        <v>1.3262100000000001</v>
      </c>
      <c r="E2112" s="56">
        <v>1.34127</v>
      </c>
      <c r="G2112" s="58">
        <v>76636</v>
      </c>
    </row>
    <row r="2113" spans="1:7" x14ac:dyDescent="0.3">
      <c r="A2113" s="1" t="s">
        <v>1520</v>
      </c>
      <c r="B2113" s="56">
        <v>1.34127</v>
      </c>
      <c r="C2113" s="56">
        <v>1.34127</v>
      </c>
      <c r="D2113" s="56">
        <v>1.34073</v>
      </c>
      <c r="E2113" s="56">
        <v>1.34073</v>
      </c>
      <c r="G2113" s="58">
        <v>6</v>
      </c>
    </row>
    <row r="2114" spans="1:7" x14ac:dyDescent="0.3">
      <c r="A2114" s="1" t="s">
        <v>4232</v>
      </c>
      <c r="B2114" s="56">
        <v>1.3423799999999999</v>
      </c>
      <c r="C2114" s="56">
        <v>1.3604499999999999</v>
      </c>
      <c r="D2114" s="56">
        <v>1.3423799999999999</v>
      </c>
      <c r="E2114" s="56">
        <v>1.35805</v>
      </c>
      <c r="G2114" s="58">
        <v>2037</v>
      </c>
    </row>
    <row r="2115" spans="1:7" x14ac:dyDescent="0.3">
      <c r="A2115" s="1" t="s">
        <v>4233</v>
      </c>
      <c r="B2115" s="56">
        <v>1.3579600000000001</v>
      </c>
      <c r="C2115" s="56">
        <v>1.36846</v>
      </c>
      <c r="D2115" s="56">
        <v>1.34595</v>
      </c>
      <c r="E2115" s="56">
        <v>1.3584799999999999</v>
      </c>
      <c r="G2115" s="58">
        <v>69110</v>
      </c>
    </row>
    <row r="2116" spans="1:7" x14ac:dyDescent="0.3">
      <c r="A2116" s="1" t="s">
        <v>1521</v>
      </c>
      <c r="B2116" s="56">
        <v>1.3584799999999999</v>
      </c>
      <c r="C2116" s="56">
        <v>1.37706</v>
      </c>
      <c r="D2116" s="56">
        <v>1.3576699999999999</v>
      </c>
      <c r="E2116" s="56">
        <v>1.36199</v>
      </c>
      <c r="G2116" s="58">
        <v>82913</v>
      </c>
    </row>
    <row r="2117" spans="1:7" x14ac:dyDescent="0.3">
      <c r="A2117" s="1" t="s">
        <v>1522</v>
      </c>
      <c r="B2117" s="56">
        <v>1.36199</v>
      </c>
      <c r="C2117" s="56">
        <v>1.3689499999999999</v>
      </c>
      <c r="D2117" s="56">
        <v>1.3485499999999999</v>
      </c>
      <c r="E2117" s="56">
        <v>1.3500700000000001</v>
      </c>
      <c r="G2117" s="58">
        <v>82789</v>
      </c>
    </row>
    <row r="2118" spans="1:7" x14ac:dyDescent="0.3">
      <c r="A2118" s="1" t="s">
        <v>1523</v>
      </c>
      <c r="B2118" s="56">
        <v>1.3500700000000001</v>
      </c>
      <c r="C2118" s="56">
        <v>1.35406</v>
      </c>
      <c r="D2118" s="56">
        <v>1.3346899999999999</v>
      </c>
      <c r="E2118" s="56">
        <v>1.3457300000000001</v>
      </c>
      <c r="G2118" s="58">
        <v>87211</v>
      </c>
    </row>
    <row r="2119" spans="1:7" x14ac:dyDescent="0.3">
      <c r="A2119" s="1" t="s">
        <v>1524</v>
      </c>
      <c r="B2119" s="56">
        <v>1.3457300000000001</v>
      </c>
      <c r="C2119" s="56">
        <v>1.3519699999999999</v>
      </c>
      <c r="D2119" s="56">
        <v>1.33877</v>
      </c>
      <c r="E2119" s="56">
        <v>1.3418300000000001</v>
      </c>
      <c r="G2119" s="58">
        <v>110190</v>
      </c>
    </row>
    <row r="2120" spans="1:7" x14ac:dyDescent="0.3">
      <c r="A2120" s="1" t="s">
        <v>4234</v>
      </c>
      <c r="B2120" s="56">
        <v>1.34233</v>
      </c>
      <c r="C2120" s="56">
        <v>1.34395</v>
      </c>
      <c r="D2120" s="56">
        <v>1.3413900000000001</v>
      </c>
      <c r="E2120" s="56">
        <v>1.3435999999999999</v>
      </c>
      <c r="G2120" s="58">
        <v>383</v>
      </c>
    </row>
    <row r="2121" spans="1:7" x14ac:dyDescent="0.3">
      <c r="A2121" s="1" t="s">
        <v>4235</v>
      </c>
      <c r="B2121" s="56">
        <v>1.34388</v>
      </c>
      <c r="C2121" s="56">
        <v>1.35311</v>
      </c>
      <c r="D2121" s="56">
        <v>1.3288500000000001</v>
      </c>
      <c r="E2121" s="56">
        <v>1.3344499999999999</v>
      </c>
      <c r="G2121" s="58">
        <v>97195</v>
      </c>
    </row>
    <row r="2122" spans="1:7" x14ac:dyDescent="0.3">
      <c r="A2122" s="1" t="s">
        <v>1525</v>
      </c>
      <c r="B2122" s="56">
        <v>1.3344499999999999</v>
      </c>
      <c r="C2122" s="56">
        <v>1.33595</v>
      </c>
      <c r="D2122" s="56">
        <v>1.3052699999999999</v>
      </c>
      <c r="E2122" s="56">
        <v>1.3064800000000001</v>
      </c>
      <c r="G2122" s="58">
        <v>102697</v>
      </c>
    </row>
    <row r="2123" spans="1:7" x14ac:dyDescent="0.3">
      <c r="A2123" s="1" t="s">
        <v>1526</v>
      </c>
      <c r="B2123" s="56">
        <v>1.3064800000000001</v>
      </c>
      <c r="C2123" s="56">
        <v>1.30785</v>
      </c>
      <c r="D2123" s="56">
        <v>1.27441</v>
      </c>
      <c r="E2123" s="56">
        <v>1.28576</v>
      </c>
      <c r="G2123" s="58">
        <v>142841</v>
      </c>
    </row>
    <row r="2124" spans="1:7" x14ac:dyDescent="0.3">
      <c r="A2124" s="1" t="s">
        <v>1527</v>
      </c>
      <c r="B2124" s="56">
        <v>1.2860499999999999</v>
      </c>
      <c r="C2124" s="56">
        <v>1.2936399999999999</v>
      </c>
      <c r="D2124" s="56">
        <v>1.2730699999999999</v>
      </c>
      <c r="E2124" s="56">
        <v>1.29359</v>
      </c>
      <c r="G2124" s="58">
        <v>149917</v>
      </c>
    </row>
    <row r="2125" spans="1:7" x14ac:dyDescent="0.3">
      <c r="A2125" s="1" t="s">
        <v>1528</v>
      </c>
      <c r="B2125" s="56">
        <v>1.2935700000000001</v>
      </c>
      <c r="C2125" s="56">
        <v>1.3006200000000001</v>
      </c>
      <c r="D2125" s="56">
        <v>1.24979</v>
      </c>
      <c r="E2125" s="56">
        <v>1.2630999999999999</v>
      </c>
      <c r="G2125" s="58">
        <v>182742</v>
      </c>
    </row>
    <row r="2126" spans="1:7" x14ac:dyDescent="0.3">
      <c r="A2126" s="1" t="s">
        <v>4236</v>
      </c>
      <c r="B2126" s="56">
        <v>1.26237</v>
      </c>
      <c r="C2126" s="56">
        <v>1.2624500000000001</v>
      </c>
      <c r="D2126" s="56">
        <v>1.25685</v>
      </c>
      <c r="E2126" s="56">
        <v>1.25685</v>
      </c>
      <c r="G2126" s="58">
        <v>548</v>
      </c>
    </row>
    <row r="2127" spans="1:7" x14ac:dyDescent="0.3">
      <c r="A2127" s="1" t="s">
        <v>4237</v>
      </c>
      <c r="B2127" s="56">
        <v>1.25675</v>
      </c>
      <c r="C2127" s="56">
        <v>1.2690300000000001</v>
      </c>
      <c r="D2127" s="56">
        <v>1.2337</v>
      </c>
      <c r="E2127" s="56">
        <v>1.2495400000000001</v>
      </c>
      <c r="G2127" s="58">
        <v>104315</v>
      </c>
    </row>
    <row r="2128" spans="1:7" x14ac:dyDescent="0.3">
      <c r="A2128" s="1" t="s">
        <v>1529</v>
      </c>
      <c r="B2128" s="56">
        <v>1.2495400000000001</v>
      </c>
      <c r="C2128" s="56">
        <v>1.2746599999999999</v>
      </c>
      <c r="D2128" s="56">
        <v>1.23308</v>
      </c>
      <c r="E2128" s="56">
        <v>1.2683899999999999</v>
      </c>
      <c r="G2128" s="58">
        <v>133631</v>
      </c>
    </row>
    <row r="2129" spans="1:7" x14ac:dyDescent="0.3">
      <c r="A2129" s="1" t="s">
        <v>1530</v>
      </c>
      <c r="B2129" s="56">
        <v>1.2682100000000001</v>
      </c>
      <c r="C2129" s="56">
        <v>1.2993300000000001</v>
      </c>
      <c r="D2129" s="56">
        <v>1.2626999999999999</v>
      </c>
      <c r="E2129" s="56">
        <v>1.29619</v>
      </c>
      <c r="G2129" s="58">
        <v>175574</v>
      </c>
    </row>
    <row r="2130" spans="1:7" x14ac:dyDescent="0.3">
      <c r="A2130" s="1" t="s">
        <v>1531</v>
      </c>
      <c r="B2130" s="56">
        <v>1.29664</v>
      </c>
      <c r="C2130" s="56">
        <v>1.3300700000000001</v>
      </c>
      <c r="D2130" s="56">
        <v>1.2805599999999999</v>
      </c>
      <c r="E2130" s="56">
        <v>1.29159</v>
      </c>
      <c r="G2130" s="58">
        <v>160929</v>
      </c>
    </row>
    <row r="2131" spans="1:7" x14ac:dyDescent="0.3">
      <c r="A2131" s="1" t="s">
        <v>1532</v>
      </c>
      <c r="B2131" s="56">
        <v>1.29159</v>
      </c>
      <c r="C2131" s="56">
        <v>1.2923100000000001</v>
      </c>
      <c r="D2131" s="56">
        <v>1.2668600000000001</v>
      </c>
      <c r="E2131" s="56">
        <v>1.2731300000000001</v>
      </c>
      <c r="G2131" s="58">
        <v>152674</v>
      </c>
    </row>
    <row r="2132" spans="1:7" x14ac:dyDescent="0.3">
      <c r="A2132" s="1" t="s">
        <v>4238</v>
      </c>
      <c r="B2132" s="56">
        <v>1.27342</v>
      </c>
      <c r="C2132" s="56">
        <v>1.27919</v>
      </c>
      <c r="D2132" s="56">
        <v>1.27342</v>
      </c>
      <c r="E2132" s="56">
        <v>1.27529</v>
      </c>
      <c r="G2132" s="58">
        <v>918</v>
      </c>
    </row>
    <row r="2133" spans="1:7" x14ac:dyDescent="0.3">
      <c r="A2133" s="1" t="s">
        <v>4239</v>
      </c>
      <c r="B2133" s="56">
        <v>1.27504</v>
      </c>
      <c r="C2133" s="56">
        <v>1.2899799999999999</v>
      </c>
      <c r="D2133" s="56">
        <v>1.2596000000000001</v>
      </c>
      <c r="E2133" s="56">
        <v>1.26441</v>
      </c>
      <c r="G2133" s="58">
        <v>96488</v>
      </c>
    </row>
    <row r="2134" spans="1:7" x14ac:dyDescent="0.3">
      <c r="A2134" s="1" t="s">
        <v>1533</v>
      </c>
      <c r="B2134" s="56">
        <v>1.26441</v>
      </c>
      <c r="C2134" s="56">
        <v>1.30497</v>
      </c>
      <c r="D2134" s="56">
        <v>1.2528999999999999</v>
      </c>
      <c r="E2134" s="56">
        <v>1.2982499999999999</v>
      </c>
      <c r="G2134" s="58">
        <v>120004</v>
      </c>
    </row>
    <row r="2135" spans="1:7" x14ac:dyDescent="0.3">
      <c r="A2135" s="1" t="s">
        <v>1534</v>
      </c>
      <c r="B2135" s="56">
        <v>1.2983</v>
      </c>
      <c r="C2135" s="56">
        <v>1.3117399999999999</v>
      </c>
      <c r="D2135" s="56">
        <v>1.2795099999999999</v>
      </c>
      <c r="E2135" s="56">
        <v>1.29572</v>
      </c>
      <c r="G2135" s="58">
        <v>135355</v>
      </c>
    </row>
    <row r="2136" spans="1:7" x14ac:dyDescent="0.3">
      <c r="A2136" s="1" t="s">
        <v>1535</v>
      </c>
      <c r="B2136" s="56">
        <v>1.29572</v>
      </c>
      <c r="C2136" s="56">
        <v>1.29582</v>
      </c>
      <c r="D2136" s="56">
        <v>1.2681199999999999</v>
      </c>
      <c r="E2136" s="56">
        <v>1.2717400000000001</v>
      </c>
      <c r="G2136" s="58">
        <v>131053</v>
      </c>
    </row>
    <row r="2137" spans="1:7" x14ac:dyDescent="0.3">
      <c r="A2137" s="1" t="s">
        <v>1536</v>
      </c>
      <c r="B2137" s="56">
        <v>1.27159</v>
      </c>
      <c r="C2137" s="56">
        <v>1.2851900000000001</v>
      </c>
      <c r="D2137" s="56">
        <v>1.26546</v>
      </c>
      <c r="E2137" s="56">
        <v>1.27234</v>
      </c>
      <c r="G2137" s="58">
        <v>115625</v>
      </c>
    </row>
    <row r="2138" spans="1:7" x14ac:dyDescent="0.3">
      <c r="A2138" s="1" t="s">
        <v>1537</v>
      </c>
      <c r="B2138" s="56">
        <v>1.2720899999999999</v>
      </c>
      <c r="C2138" s="56">
        <v>1.2721</v>
      </c>
      <c r="D2138" s="56">
        <v>1.2720899999999999</v>
      </c>
      <c r="E2138" s="56">
        <v>1.2721</v>
      </c>
      <c r="G2138" s="58">
        <v>2</v>
      </c>
    </row>
    <row r="2139" spans="1:7" x14ac:dyDescent="0.3">
      <c r="A2139" s="1" t="s">
        <v>4240</v>
      </c>
      <c r="B2139" s="56">
        <v>1.2724</v>
      </c>
      <c r="C2139" s="56">
        <v>1.2827500000000001</v>
      </c>
      <c r="D2139" s="56">
        <v>1.2724</v>
      </c>
      <c r="E2139" s="56">
        <v>1.2821</v>
      </c>
      <c r="G2139" s="58">
        <v>679</v>
      </c>
    </row>
    <row r="2140" spans="1:7" x14ac:dyDescent="0.3">
      <c r="A2140" s="1" t="s">
        <v>4241</v>
      </c>
      <c r="B2140" s="56">
        <v>1.2822499999999999</v>
      </c>
      <c r="C2140" s="56">
        <v>1.2927500000000001</v>
      </c>
      <c r="D2140" s="56">
        <v>1.2718799999999999</v>
      </c>
      <c r="E2140" s="56">
        <v>1.2752300000000001</v>
      </c>
      <c r="G2140" s="58">
        <v>114612</v>
      </c>
    </row>
    <row r="2141" spans="1:7" x14ac:dyDescent="0.3">
      <c r="A2141" s="1" t="s">
        <v>1538</v>
      </c>
      <c r="B2141" s="56">
        <v>1.2752300000000001</v>
      </c>
      <c r="C2141" s="56">
        <v>1.28006</v>
      </c>
      <c r="D2141" s="56">
        <v>1.2507900000000001</v>
      </c>
      <c r="E2141" s="56">
        <v>1.2524999999999999</v>
      </c>
      <c r="G2141" s="58">
        <v>108687</v>
      </c>
    </row>
    <row r="2142" spans="1:7" x14ac:dyDescent="0.3">
      <c r="A2142" s="1" t="s">
        <v>1539</v>
      </c>
      <c r="B2142" s="56">
        <v>1.2524999999999999</v>
      </c>
      <c r="C2142" s="56">
        <v>1.2633099999999999</v>
      </c>
      <c r="D2142" s="56">
        <v>1.24665</v>
      </c>
      <c r="E2142" s="56">
        <v>1.25075</v>
      </c>
      <c r="G2142" s="58">
        <v>129339</v>
      </c>
    </row>
    <row r="2143" spans="1:7" x14ac:dyDescent="0.3">
      <c r="A2143" s="1" t="s">
        <v>1540</v>
      </c>
      <c r="B2143" s="56">
        <v>1.25075</v>
      </c>
      <c r="C2143" s="56">
        <v>1.2857499999999999</v>
      </c>
      <c r="D2143" s="56">
        <v>1.23898</v>
      </c>
      <c r="E2143" s="56">
        <v>1.27705</v>
      </c>
      <c r="G2143" s="58">
        <v>167741</v>
      </c>
    </row>
    <row r="2144" spans="1:7" x14ac:dyDescent="0.3">
      <c r="A2144" s="1" t="s">
        <v>1541</v>
      </c>
      <c r="B2144" s="56">
        <v>1.27705</v>
      </c>
      <c r="C2144" s="56">
        <v>1.2831999999999999</v>
      </c>
      <c r="D2144" s="56">
        <v>1.2577400000000001</v>
      </c>
      <c r="E2144" s="56">
        <v>1.2609699999999999</v>
      </c>
      <c r="G2144" s="58">
        <v>160998</v>
      </c>
    </row>
    <row r="2145" spans="1:7" x14ac:dyDescent="0.3">
      <c r="A2145" s="1" t="s">
        <v>4242</v>
      </c>
      <c r="B2145" s="56">
        <v>1.2600100000000001</v>
      </c>
      <c r="C2145" s="56">
        <v>1.26037</v>
      </c>
      <c r="D2145" s="56">
        <v>1.2540500000000001</v>
      </c>
      <c r="E2145" s="56">
        <v>1.2541100000000001</v>
      </c>
      <c r="G2145" s="58">
        <v>1291</v>
      </c>
    </row>
    <row r="2146" spans="1:7" x14ac:dyDescent="0.3">
      <c r="A2146" s="1" t="s">
        <v>4243</v>
      </c>
      <c r="B2146" s="56">
        <v>1.2541599999999999</v>
      </c>
      <c r="C2146" s="56">
        <v>1.27427</v>
      </c>
      <c r="D2146" s="56">
        <v>1.2516</v>
      </c>
      <c r="E2146" s="56">
        <v>1.2652300000000001</v>
      </c>
      <c r="G2146" s="58">
        <v>119564</v>
      </c>
    </row>
    <row r="2147" spans="1:7" x14ac:dyDescent="0.3">
      <c r="A2147" s="1" t="s">
        <v>1542</v>
      </c>
      <c r="B2147" s="56">
        <v>1.2652300000000001</v>
      </c>
      <c r="C2147" s="56">
        <v>1.2701100000000001</v>
      </c>
      <c r="D2147" s="56">
        <v>1.25674</v>
      </c>
      <c r="E2147" s="56">
        <v>1.2619800000000001</v>
      </c>
      <c r="G2147" s="58">
        <v>114657</v>
      </c>
    </row>
    <row r="2148" spans="1:7" x14ac:dyDescent="0.3">
      <c r="A2148" s="1" t="s">
        <v>1543</v>
      </c>
      <c r="B2148" s="56">
        <v>1.26196</v>
      </c>
      <c r="C2148" s="56">
        <v>1.2815000000000001</v>
      </c>
      <c r="D2148" s="56">
        <v>1.2485200000000001</v>
      </c>
      <c r="E2148" s="56">
        <v>1.2490399999999999</v>
      </c>
      <c r="G2148" s="58">
        <v>123038</v>
      </c>
    </row>
    <row r="2149" spans="1:7" x14ac:dyDescent="0.3">
      <c r="A2149" s="1" t="s">
        <v>1544</v>
      </c>
      <c r="B2149" s="56">
        <v>1.24899</v>
      </c>
      <c r="C2149" s="56">
        <v>1.25943</v>
      </c>
      <c r="D2149" s="56">
        <v>1.2433799999999999</v>
      </c>
      <c r="E2149" s="56">
        <v>1.24552</v>
      </c>
      <c r="G2149" s="58">
        <v>127664</v>
      </c>
    </row>
    <row r="2150" spans="1:7" x14ac:dyDescent="0.3">
      <c r="A2150" s="1" t="s">
        <v>1545</v>
      </c>
      <c r="B2150" s="56">
        <v>1.24552</v>
      </c>
      <c r="C2150" s="56">
        <v>1.2638400000000001</v>
      </c>
      <c r="D2150" s="56">
        <v>1.2423200000000001</v>
      </c>
      <c r="E2150" s="56">
        <v>1.2592300000000001</v>
      </c>
      <c r="G2150" s="58">
        <v>122467</v>
      </c>
    </row>
    <row r="2151" spans="1:7" x14ac:dyDescent="0.3">
      <c r="A2151" s="1" t="s">
        <v>4244</v>
      </c>
      <c r="B2151" s="56">
        <v>1.25973</v>
      </c>
      <c r="C2151" s="56">
        <v>1.26023</v>
      </c>
      <c r="D2151" s="56">
        <v>1.2574799999999999</v>
      </c>
      <c r="E2151" s="56">
        <v>1.2595799999999999</v>
      </c>
      <c r="G2151" s="58">
        <v>603</v>
      </c>
    </row>
    <row r="2152" spans="1:7" x14ac:dyDescent="0.3">
      <c r="A2152" s="1" t="s">
        <v>4245</v>
      </c>
      <c r="B2152" s="56">
        <v>1.2595799999999999</v>
      </c>
      <c r="C2152" s="56">
        <v>1.2958099999999999</v>
      </c>
      <c r="D2152" s="56">
        <v>1.2568900000000001</v>
      </c>
      <c r="E2152" s="56">
        <v>1.2958000000000001</v>
      </c>
      <c r="G2152" s="58">
        <v>124579</v>
      </c>
    </row>
    <row r="2153" spans="1:7" x14ac:dyDescent="0.3">
      <c r="A2153" s="1" t="s">
        <v>1546</v>
      </c>
      <c r="B2153" s="56">
        <v>1.29562</v>
      </c>
      <c r="C2153" s="56">
        <v>1.30823</v>
      </c>
      <c r="D2153" s="56">
        <v>1.28047</v>
      </c>
      <c r="E2153" s="56">
        <v>1.3066</v>
      </c>
      <c r="G2153" s="58">
        <v>120577</v>
      </c>
    </row>
    <row r="2154" spans="1:7" x14ac:dyDescent="0.3">
      <c r="A2154" s="1" t="s">
        <v>1547</v>
      </c>
      <c r="B2154" s="56">
        <v>1.30688</v>
      </c>
      <c r="C2154" s="56">
        <v>1.30721</v>
      </c>
      <c r="D2154" s="56">
        <v>1.2819</v>
      </c>
      <c r="E2154" s="56">
        <v>1.28807</v>
      </c>
      <c r="G2154" s="58">
        <v>116095</v>
      </c>
    </row>
    <row r="2155" spans="1:7" x14ac:dyDescent="0.3">
      <c r="A2155" s="1" t="s">
        <v>1548</v>
      </c>
      <c r="B2155" s="56">
        <v>1.28807</v>
      </c>
      <c r="C2155" s="56">
        <v>1.2968900000000001</v>
      </c>
      <c r="D2155" s="56">
        <v>1.28606</v>
      </c>
      <c r="E2155" s="56">
        <v>1.29057</v>
      </c>
      <c r="G2155" s="58">
        <v>81362</v>
      </c>
    </row>
    <row r="2156" spans="1:7" x14ac:dyDescent="0.3">
      <c r="A2156" s="1" t="s">
        <v>4246</v>
      </c>
      <c r="B2156" s="56">
        <v>1.2906500000000001</v>
      </c>
      <c r="C2156" s="56">
        <v>1.29576</v>
      </c>
      <c r="D2156" s="56">
        <v>1.26464</v>
      </c>
      <c r="E2156" s="56">
        <v>1.26959</v>
      </c>
      <c r="G2156" s="58">
        <v>100966</v>
      </c>
    </row>
    <row r="2157" spans="1:7" x14ac:dyDescent="0.3">
      <c r="A2157" s="1" t="s">
        <v>1549</v>
      </c>
      <c r="B2157" s="56">
        <v>1.26959</v>
      </c>
      <c r="C2157" s="56">
        <v>1.26959</v>
      </c>
      <c r="D2157" s="56">
        <v>1.26959</v>
      </c>
      <c r="E2157" s="56">
        <v>1.26959</v>
      </c>
      <c r="G2157" s="58">
        <v>1</v>
      </c>
    </row>
    <row r="2158" spans="1:7" x14ac:dyDescent="0.3">
      <c r="A2158" s="1" t="s">
        <v>4247</v>
      </c>
      <c r="B2158" s="56">
        <v>1.2700899999999999</v>
      </c>
      <c r="C2158" s="56">
        <v>1.2726500000000001</v>
      </c>
      <c r="D2158" s="56">
        <v>1.2700899999999999</v>
      </c>
      <c r="E2158" s="56">
        <v>1.2720499999999999</v>
      </c>
      <c r="G2158" s="58">
        <v>203</v>
      </c>
    </row>
    <row r="2159" spans="1:7" x14ac:dyDescent="0.3">
      <c r="A2159" s="1" t="s">
        <v>4248</v>
      </c>
      <c r="B2159" s="56">
        <v>1.2720499999999999</v>
      </c>
      <c r="C2159" s="56">
        <v>1.2721</v>
      </c>
      <c r="D2159" s="56">
        <v>1.2582899999999999</v>
      </c>
      <c r="E2159" s="56">
        <v>1.2611399999999999</v>
      </c>
      <c r="G2159" s="58">
        <v>98387</v>
      </c>
    </row>
    <row r="2160" spans="1:7" x14ac:dyDescent="0.3">
      <c r="A2160" s="1" t="s">
        <v>1550</v>
      </c>
      <c r="B2160" s="56">
        <v>1.26125</v>
      </c>
      <c r="C2160" s="56">
        <v>1.27671</v>
      </c>
      <c r="D2160" s="56">
        <v>1.25627</v>
      </c>
      <c r="E2160" s="56">
        <v>1.27156</v>
      </c>
      <c r="G2160" s="58">
        <v>113621</v>
      </c>
    </row>
    <row r="2161" spans="1:7" x14ac:dyDescent="0.3">
      <c r="A2161" s="1" t="s">
        <v>1551</v>
      </c>
      <c r="B2161" s="56">
        <v>1.2710900000000001</v>
      </c>
      <c r="C2161" s="56">
        <v>1.2743</v>
      </c>
      <c r="D2161" s="56">
        <v>1.2602500000000001</v>
      </c>
      <c r="E2161" s="56">
        <v>1.2717099999999999</v>
      </c>
      <c r="G2161" s="58">
        <v>120548</v>
      </c>
    </row>
    <row r="2162" spans="1:7" x14ac:dyDescent="0.3">
      <c r="A2162" s="1" t="s">
        <v>1552</v>
      </c>
      <c r="B2162" s="56">
        <v>1.27173</v>
      </c>
      <c r="C2162" s="56">
        <v>1.28494</v>
      </c>
      <c r="D2162" s="56">
        <v>1.25499</v>
      </c>
      <c r="E2162" s="56">
        <v>1.2778099999999999</v>
      </c>
      <c r="G2162" s="58">
        <v>107643</v>
      </c>
    </row>
    <row r="2163" spans="1:7" x14ac:dyDescent="0.3">
      <c r="A2163" s="1" t="s">
        <v>1553</v>
      </c>
      <c r="B2163" s="56">
        <v>1.27782</v>
      </c>
      <c r="C2163" s="56">
        <v>1.2808299999999999</v>
      </c>
      <c r="D2163" s="56">
        <v>1.2628299999999999</v>
      </c>
      <c r="E2163" s="56">
        <v>1.2721199999999999</v>
      </c>
      <c r="G2163" s="58">
        <v>128334</v>
      </c>
    </row>
    <row r="2164" spans="1:7" x14ac:dyDescent="0.3">
      <c r="A2164" s="1" t="s">
        <v>1554</v>
      </c>
      <c r="B2164" s="56">
        <v>1.2723800000000001</v>
      </c>
      <c r="C2164" s="56">
        <v>1.2723800000000001</v>
      </c>
      <c r="D2164" s="56">
        <v>1.2723800000000001</v>
      </c>
      <c r="E2164" s="56">
        <v>1.2723800000000001</v>
      </c>
      <c r="G2164" s="58">
        <v>7</v>
      </c>
    </row>
    <row r="2165" spans="1:7" x14ac:dyDescent="0.3">
      <c r="A2165" s="1" t="s">
        <v>4249</v>
      </c>
      <c r="B2165" s="56">
        <v>1.2723</v>
      </c>
      <c r="C2165" s="56">
        <v>1.27389</v>
      </c>
      <c r="D2165" s="56">
        <v>1.2722899999999999</v>
      </c>
      <c r="E2165" s="56">
        <v>1.27346</v>
      </c>
      <c r="G2165" s="58">
        <v>292</v>
      </c>
    </row>
    <row r="2166" spans="1:7" x14ac:dyDescent="0.3">
      <c r="A2166" s="1" t="s">
        <v>4250</v>
      </c>
      <c r="B2166" s="56">
        <v>1.2735099999999999</v>
      </c>
      <c r="C2166" s="56">
        <v>1.29681</v>
      </c>
      <c r="D2166" s="56">
        <v>1.2718</v>
      </c>
      <c r="E2166" s="56">
        <v>1.2965</v>
      </c>
      <c r="G2166" s="58">
        <v>87606</v>
      </c>
    </row>
    <row r="2167" spans="1:7" x14ac:dyDescent="0.3">
      <c r="A2167" s="1" t="s">
        <v>1555</v>
      </c>
      <c r="B2167" s="56">
        <v>1.29583</v>
      </c>
      <c r="C2167" s="56">
        <v>1.3001499999999999</v>
      </c>
      <c r="D2167" s="56">
        <v>1.27993</v>
      </c>
      <c r="E2167" s="56">
        <v>1.2927599999999999</v>
      </c>
      <c r="G2167" s="58">
        <v>105481</v>
      </c>
    </row>
    <row r="2168" spans="1:7" x14ac:dyDescent="0.3">
      <c r="A2168" s="1" t="s">
        <v>1556</v>
      </c>
      <c r="B2168" s="56">
        <v>1.2927599999999999</v>
      </c>
      <c r="C2168" s="56">
        <v>1.30707</v>
      </c>
      <c r="D2168" s="56">
        <v>1.29036</v>
      </c>
      <c r="E2168" s="56">
        <v>1.3024100000000001</v>
      </c>
      <c r="G2168" s="58">
        <v>96746</v>
      </c>
    </row>
    <row r="2169" spans="1:7" x14ac:dyDescent="0.3">
      <c r="A2169" s="1" t="s">
        <v>1557</v>
      </c>
      <c r="B2169" s="56">
        <v>1.3024199999999999</v>
      </c>
      <c r="C2169" s="56">
        <v>1.3407100000000001</v>
      </c>
      <c r="D2169" s="56">
        <v>1.2997300000000001</v>
      </c>
      <c r="E2169" s="56">
        <v>1.3353299999999999</v>
      </c>
      <c r="G2169" s="58">
        <v>131835</v>
      </c>
    </row>
    <row r="2170" spans="1:7" x14ac:dyDescent="0.3">
      <c r="A2170" s="1" t="s">
        <v>1558</v>
      </c>
      <c r="B2170" s="56">
        <v>1.3353299999999999</v>
      </c>
      <c r="C2170" s="56">
        <v>1.3415699999999999</v>
      </c>
      <c r="D2170" s="56">
        <v>1.32524</v>
      </c>
      <c r="E2170" s="56">
        <v>1.33724</v>
      </c>
      <c r="G2170" s="58">
        <v>121706</v>
      </c>
    </row>
    <row r="2171" spans="1:7" x14ac:dyDescent="0.3">
      <c r="A2171" s="1" t="s">
        <v>4251</v>
      </c>
      <c r="B2171" s="56">
        <v>1.3377399999999999</v>
      </c>
      <c r="C2171" s="56">
        <v>1.33965</v>
      </c>
      <c r="D2171" s="56">
        <v>1.3359099999999999</v>
      </c>
      <c r="E2171" s="56">
        <v>1.3370599999999999</v>
      </c>
      <c r="G2171" s="58">
        <v>521</v>
      </c>
    </row>
    <row r="2172" spans="1:7" x14ac:dyDescent="0.3">
      <c r="A2172" s="1" t="s">
        <v>4252</v>
      </c>
      <c r="B2172" s="56">
        <v>1.3370599999999999</v>
      </c>
      <c r="C2172" s="56">
        <v>1.37226</v>
      </c>
      <c r="D2172" s="56">
        <v>1.3370500000000001</v>
      </c>
      <c r="E2172" s="56">
        <v>1.3689499999999999</v>
      </c>
      <c r="G2172" s="58">
        <v>92534</v>
      </c>
    </row>
    <row r="2173" spans="1:7" x14ac:dyDescent="0.3">
      <c r="A2173" s="1" t="s">
        <v>1559</v>
      </c>
      <c r="B2173" s="56">
        <v>1.3689499999999999</v>
      </c>
      <c r="C2173" s="56">
        <v>1.4152</v>
      </c>
      <c r="D2173" s="56">
        <v>1.3629500000000001</v>
      </c>
      <c r="E2173" s="56">
        <v>1.40012</v>
      </c>
      <c r="G2173" s="58">
        <v>85590</v>
      </c>
    </row>
    <row r="2174" spans="1:7" x14ac:dyDescent="0.3">
      <c r="A2174" s="1" t="s">
        <v>1560</v>
      </c>
      <c r="B2174" s="56">
        <v>1.40002</v>
      </c>
      <c r="C2174" s="56">
        <v>1.4438800000000001</v>
      </c>
      <c r="D2174" s="56">
        <v>1.3994</v>
      </c>
      <c r="E2174" s="56">
        <v>1.4420999999999999</v>
      </c>
      <c r="G2174" s="58">
        <v>96592</v>
      </c>
    </row>
    <row r="2175" spans="1:7" x14ac:dyDescent="0.3">
      <c r="A2175" s="1" t="s">
        <v>1561</v>
      </c>
      <c r="B2175" s="56">
        <v>1.4420999999999999</v>
      </c>
      <c r="C2175" s="56">
        <v>1.4721599999999999</v>
      </c>
      <c r="D2175" s="56">
        <v>1.4186399999999999</v>
      </c>
      <c r="E2175" s="56">
        <v>1.4247799999999999</v>
      </c>
      <c r="G2175" s="58">
        <v>184086</v>
      </c>
    </row>
    <row r="2176" spans="1:7" x14ac:dyDescent="0.3">
      <c r="A2176" s="1" t="s">
        <v>1562</v>
      </c>
      <c r="B2176" s="56">
        <v>1.4247799999999999</v>
      </c>
      <c r="C2176" s="56">
        <v>1.4310799999999999</v>
      </c>
      <c r="D2176" s="56">
        <v>1.3827199999999999</v>
      </c>
      <c r="E2176" s="56">
        <v>1.39178</v>
      </c>
      <c r="G2176" s="58">
        <v>114721</v>
      </c>
    </row>
    <row r="2177" spans="1:7" x14ac:dyDescent="0.3">
      <c r="A2177" s="1" t="s">
        <v>4253</v>
      </c>
      <c r="B2177" s="56">
        <v>1.39158</v>
      </c>
      <c r="C2177" s="56">
        <v>1.39428</v>
      </c>
      <c r="D2177" s="56">
        <v>1.3913800000000001</v>
      </c>
      <c r="E2177" s="56">
        <v>1.39388</v>
      </c>
      <c r="G2177" s="58">
        <v>469</v>
      </c>
    </row>
    <row r="2178" spans="1:7" x14ac:dyDescent="0.3">
      <c r="A2178" s="1" t="s">
        <v>4254</v>
      </c>
      <c r="B2178" s="56">
        <v>1.39428</v>
      </c>
      <c r="C2178" s="56">
        <v>1.4125399999999999</v>
      </c>
      <c r="D2178" s="56">
        <v>1.3902300000000001</v>
      </c>
      <c r="E2178" s="56">
        <v>1.3946799999999999</v>
      </c>
      <c r="G2178" s="58">
        <v>89064</v>
      </c>
    </row>
    <row r="2179" spans="1:7" x14ac:dyDescent="0.3">
      <c r="A2179" s="1" t="s">
        <v>1563</v>
      </c>
      <c r="B2179" s="56">
        <v>1.3946799999999999</v>
      </c>
      <c r="C2179" s="56">
        <v>1.4021699999999999</v>
      </c>
      <c r="D2179" s="56">
        <v>1.3920300000000001</v>
      </c>
      <c r="E2179" s="56">
        <v>1.3928</v>
      </c>
      <c r="G2179" s="58">
        <v>68623</v>
      </c>
    </row>
    <row r="2180" spans="1:7" x14ac:dyDescent="0.3">
      <c r="A2180" s="1" t="s">
        <v>1564</v>
      </c>
      <c r="B2180" s="56">
        <v>1.3928</v>
      </c>
      <c r="C2180" s="56">
        <v>1.4020300000000001</v>
      </c>
      <c r="D2180" s="56">
        <v>1.3915999999999999</v>
      </c>
      <c r="E2180" s="56">
        <v>1.40177</v>
      </c>
      <c r="G2180" s="58">
        <v>34199</v>
      </c>
    </row>
    <row r="2181" spans="1:7" x14ac:dyDescent="0.3">
      <c r="A2181" s="1" t="s">
        <v>1565</v>
      </c>
      <c r="B2181" s="56">
        <v>1.4016999999999999</v>
      </c>
      <c r="C2181" s="56">
        <v>1.4032</v>
      </c>
      <c r="D2181" s="56">
        <v>1.3985000000000001</v>
      </c>
      <c r="E2181" s="56">
        <v>1.4022399999999999</v>
      </c>
      <c r="G2181" s="58">
        <v>2428</v>
      </c>
    </row>
    <row r="2182" spans="1:7" x14ac:dyDescent="0.3">
      <c r="A2182" s="1" t="s">
        <v>4255</v>
      </c>
      <c r="B2182" s="56">
        <v>1.4013199999999999</v>
      </c>
      <c r="C2182" s="56">
        <v>1.4120600000000001</v>
      </c>
      <c r="D2182" s="56">
        <v>1.39828</v>
      </c>
      <c r="E2182" s="56">
        <v>1.4035299999999999</v>
      </c>
      <c r="G2182" s="58">
        <v>26606</v>
      </c>
    </row>
    <row r="2183" spans="1:7" x14ac:dyDescent="0.3">
      <c r="A2183" s="1" t="s">
        <v>1566</v>
      </c>
      <c r="B2183" s="56">
        <v>1.4034899999999999</v>
      </c>
      <c r="C2183" s="56">
        <v>1.4034899999999999</v>
      </c>
      <c r="D2183" s="56">
        <v>1.4034899999999999</v>
      </c>
      <c r="E2183" s="56">
        <v>1.4034899999999999</v>
      </c>
      <c r="G2183" s="58">
        <v>1</v>
      </c>
    </row>
    <row r="2184" spans="1:7" x14ac:dyDescent="0.3">
      <c r="A2184" s="1" t="s">
        <v>4256</v>
      </c>
      <c r="B2184" s="56">
        <v>1.4040900000000001</v>
      </c>
      <c r="C2184" s="56">
        <v>1.40812</v>
      </c>
      <c r="D2184" s="56">
        <v>1.4037900000000001</v>
      </c>
      <c r="E2184" s="56">
        <v>1.4068000000000001</v>
      </c>
      <c r="G2184" s="58">
        <v>190</v>
      </c>
    </row>
    <row r="2185" spans="1:7" x14ac:dyDescent="0.3">
      <c r="A2185" s="1" t="s">
        <v>4257</v>
      </c>
      <c r="B2185" s="56">
        <v>1.4068000000000001</v>
      </c>
      <c r="C2185" s="56">
        <v>1.4364300000000001</v>
      </c>
      <c r="D2185" s="56">
        <v>1.3922600000000001</v>
      </c>
      <c r="E2185" s="56">
        <v>1.3929100000000001</v>
      </c>
      <c r="G2185" s="58">
        <v>84093</v>
      </c>
    </row>
    <row r="2186" spans="1:7" x14ac:dyDescent="0.3">
      <c r="A2186" s="1" t="s">
        <v>1567</v>
      </c>
      <c r="B2186" s="56">
        <v>1.3929100000000001</v>
      </c>
      <c r="C2186" s="56">
        <v>1.4222600000000001</v>
      </c>
      <c r="D2186" s="56">
        <v>1.39181</v>
      </c>
      <c r="E2186" s="56">
        <v>1.40594</v>
      </c>
      <c r="G2186" s="58">
        <v>81155</v>
      </c>
    </row>
    <row r="2187" spans="1:7" x14ac:dyDescent="0.3">
      <c r="A2187" s="1" t="s">
        <v>1568</v>
      </c>
      <c r="B2187" s="56">
        <v>1.40594</v>
      </c>
      <c r="C2187" s="56">
        <v>1.415</v>
      </c>
      <c r="D2187" s="56">
        <v>1.3853200000000001</v>
      </c>
      <c r="E2187" s="56">
        <v>1.3980900000000001</v>
      </c>
      <c r="G2187" s="58">
        <v>61054</v>
      </c>
    </row>
    <row r="2188" spans="1:7" x14ac:dyDescent="0.3">
      <c r="A2188" s="1" t="s">
        <v>1569</v>
      </c>
      <c r="B2188" s="56">
        <v>1.39845</v>
      </c>
      <c r="C2188" s="56">
        <v>1.4049400000000001</v>
      </c>
      <c r="D2188" s="56">
        <v>1.3968100000000001</v>
      </c>
      <c r="E2188" s="56">
        <v>1.4049</v>
      </c>
      <c r="G2188" s="58">
        <v>330</v>
      </c>
    </row>
    <row r="2189" spans="1:7" x14ac:dyDescent="0.3">
      <c r="A2189" s="1" t="s">
        <v>4258</v>
      </c>
      <c r="B2189" s="56">
        <v>1.4049</v>
      </c>
      <c r="C2189" s="56">
        <v>1.40615</v>
      </c>
      <c r="D2189" s="56">
        <v>1.38405</v>
      </c>
      <c r="E2189" s="56">
        <v>1.3926099999999999</v>
      </c>
      <c r="G2189" s="58">
        <v>68939</v>
      </c>
    </row>
    <row r="2190" spans="1:7" x14ac:dyDescent="0.3">
      <c r="A2190" s="1" t="s">
        <v>4259</v>
      </c>
      <c r="B2190" s="56">
        <v>1.3923099999999999</v>
      </c>
      <c r="C2190" s="56">
        <v>1.39445</v>
      </c>
      <c r="D2190" s="56">
        <v>1.38846</v>
      </c>
      <c r="E2190" s="56">
        <v>1.391</v>
      </c>
      <c r="G2190" s="58">
        <v>832</v>
      </c>
    </row>
    <row r="2191" spans="1:7" x14ac:dyDescent="0.3">
      <c r="A2191" s="1" t="s">
        <v>4260</v>
      </c>
      <c r="B2191" s="56">
        <v>1.391</v>
      </c>
      <c r="C2191" s="56">
        <v>1.39645</v>
      </c>
      <c r="D2191" s="56">
        <v>1.3546800000000001</v>
      </c>
      <c r="E2191" s="56">
        <v>1.36364</v>
      </c>
      <c r="G2191" s="58">
        <v>135147</v>
      </c>
    </row>
    <row r="2192" spans="1:7" x14ac:dyDescent="0.3">
      <c r="A2192" s="1" t="s">
        <v>1570</v>
      </c>
      <c r="B2192" s="56">
        <v>1.36364</v>
      </c>
      <c r="C2192" s="56">
        <v>1.3662099999999999</v>
      </c>
      <c r="D2192" s="56">
        <v>1.33128</v>
      </c>
      <c r="E2192" s="56">
        <v>1.35378</v>
      </c>
      <c r="G2192" s="58">
        <v>89221</v>
      </c>
    </row>
    <row r="2193" spans="1:7" x14ac:dyDescent="0.3">
      <c r="A2193" s="1" t="s">
        <v>1571</v>
      </c>
      <c r="B2193" s="56">
        <v>1.35348</v>
      </c>
      <c r="C2193" s="56">
        <v>1.37479</v>
      </c>
      <c r="D2193" s="56">
        <v>1.34331</v>
      </c>
      <c r="E2193" s="56">
        <v>1.36453</v>
      </c>
      <c r="G2193" s="58">
        <v>89295</v>
      </c>
    </row>
    <row r="2194" spans="1:7" x14ac:dyDescent="0.3">
      <c r="A2194" s="1" t="s">
        <v>1572</v>
      </c>
      <c r="B2194" s="56">
        <v>1.36453</v>
      </c>
      <c r="C2194" s="56">
        <v>1.38008</v>
      </c>
      <c r="D2194" s="56">
        <v>1.35351</v>
      </c>
      <c r="E2194" s="56">
        <v>1.37035</v>
      </c>
      <c r="G2194" s="58">
        <v>87721</v>
      </c>
    </row>
    <row r="2195" spans="1:7" x14ac:dyDescent="0.3">
      <c r="A2195" s="1" t="s">
        <v>1573</v>
      </c>
      <c r="B2195" s="56">
        <v>1.3702700000000001</v>
      </c>
      <c r="C2195" s="56">
        <v>1.3754599999999999</v>
      </c>
      <c r="D2195" s="56">
        <v>1.3415900000000001</v>
      </c>
      <c r="E2195" s="56">
        <v>1.3481700000000001</v>
      </c>
      <c r="G2195" s="58">
        <v>86190</v>
      </c>
    </row>
    <row r="2196" spans="1:7" x14ac:dyDescent="0.3">
      <c r="A2196" s="1" t="s">
        <v>1574</v>
      </c>
      <c r="B2196" s="56">
        <v>1.3480700000000001</v>
      </c>
      <c r="C2196" s="56">
        <v>1.3480799999999999</v>
      </c>
      <c r="D2196" s="56">
        <v>1.3480700000000001</v>
      </c>
      <c r="E2196" s="56">
        <v>1.3480799999999999</v>
      </c>
      <c r="G2196" s="58">
        <v>2</v>
      </c>
    </row>
    <row r="2197" spans="1:7" x14ac:dyDescent="0.3">
      <c r="A2197" s="1" t="s">
        <v>4261</v>
      </c>
      <c r="B2197" s="56">
        <v>1.34805</v>
      </c>
      <c r="C2197" s="56">
        <v>1.3492</v>
      </c>
      <c r="D2197" s="56">
        <v>1.3452500000000001</v>
      </c>
      <c r="E2197" s="56">
        <v>1.3483099999999999</v>
      </c>
      <c r="G2197" s="58">
        <v>848</v>
      </c>
    </row>
    <row r="2198" spans="1:7" x14ac:dyDescent="0.3">
      <c r="A2198" s="1" t="s">
        <v>4262</v>
      </c>
      <c r="B2198" s="56">
        <v>1.3481000000000001</v>
      </c>
      <c r="C2198" s="56">
        <v>1.3482099999999999</v>
      </c>
      <c r="D2198" s="56">
        <v>1.32901</v>
      </c>
      <c r="E2198" s="56">
        <v>1.33633</v>
      </c>
      <c r="G2198" s="58">
        <v>74381</v>
      </c>
    </row>
    <row r="2199" spans="1:7" x14ac:dyDescent="0.3">
      <c r="A2199" s="1" t="s">
        <v>1575</v>
      </c>
      <c r="B2199" s="56">
        <v>1.33633</v>
      </c>
      <c r="C2199" s="56">
        <v>1.33752</v>
      </c>
      <c r="D2199" s="56">
        <v>1.31412</v>
      </c>
      <c r="E2199" s="56">
        <v>1.31836</v>
      </c>
      <c r="G2199" s="58">
        <v>107227</v>
      </c>
    </row>
    <row r="2200" spans="1:7" x14ac:dyDescent="0.3">
      <c r="A2200" s="1" t="s">
        <v>1576</v>
      </c>
      <c r="B2200" s="56">
        <v>1.31836</v>
      </c>
      <c r="C2200" s="56">
        <v>1.3337600000000001</v>
      </c>
      <c r="D2200" s="56">
        <v>1.3094399999999999</v>
      </c>
      <c r="E2200" s="56">
        <v>1.31918</v>
      </c>
      <c r="G2200" s="58">
        <v>86717</v>
      </c>
    </row>
    <row r="2201" spans="1:7" x14ac:dyDescent="0.3">
      <c r="A2201" s="1" t="s">
        <v>1577</v>
      </c>
      <c r="B2201" s="56">
        <v>1.31921</v>
      </c>
      <c r="C2201" s="56">
        <v>1.32429</v>
      </c>
      <c r="D2201" s="56">
        <v>1.3026899999999999</v>
      </c>
      <c r="E2201" s="56">
        <v>1.3117300000000001</v>
      </c>
      <c r="G2201" s="58">
        <v>139013</v>
      </c>
    </row>
    <row r="2202" spans="1:7" x14ac:dyDescent="0.3">
      <c r="A2202" s="1" t="s">
        <v>1578</v>
      </c>
      <c r="B2202" s="56">
        <v>1.3111200000000001</v>
      </c>
      <c r="C2202" s="56">
        <v>1.3345499999999999</v>
      </c>
      <c r="D2202" s="56">
        <v>1.3111200000000001</v>
      </c>
      <c r="E2202" s="56">
        <v>1.32717</v>
      </c>
      <c r="G2202" s="58">
        <v>88779</v>
      </c>
    </row>
    <row r="2203" spans="1:7" x14ac:dyDescent="0.3">
      <c r="A2203" s="1" t="s">
        <v>4263</v>
      </c>
      <c r="B2203" s="56">
        <v>1.32769</v>
      </c>
      <c r="C2203" s="56">
        <v>1.3382700000000001</v>
      </c>
      <c r="D2203" s="56">
        <v>1.32769</v>
      </c>
      <c r="E2203" s="56">
        <v>1.3343</v>
      </c>
      <c r="G2203" s="58">
        <v>1118</v>
      </c>
    </row>
    <row r="2204" spans="1:7" x14ac:dyDescent="0.3">
      <c r="A2204" s="1" t="s">
        <v>4264</v>
      </c>
      <c r="B2204" s="56">
        <v>1.3343</v>
      </c>
      <c r="C2204" s="56">
        <v>1.3388500000000001</v>
      </c>
      <c r="D2204" s="56">
        <v>1.3068500000000001</v>
      </c>
      <c r="E2204" s="56">
        <v>1.3069999999999999</v>
      </c>
      <c r="G2204" s="58">
        <v>73877</v>
      </c>
    </row>
    <row r="2205" spans="1:7" x14ac:dyDescent="0.3">
      <c r="A2205" s="1" t="s">
        <v>4265</v>
      </c>
      <c r="B2205" s="56">
        <v>1.3069999999999999</v>
      </c>
      <c r="C2205" s="56">
        <v>1.31053</v>
      </c>
      <c r="D2205" s="56">
        <v>1.28576</v>
      </c>
      <c r="E2205" s="56">
        <v>1.2907999999999999</v>
      </c>
      <c r="G2205" s="58">
        <v>100305</v>
      </c>
    </row>
    <row r="2206" spans="1:7" x14ac:dyDescent="0.3">
      <c r="A2206" s="1" t="s">
        <v>1579</v>
      </c>
      <c r="B2206" s="56">
        <v>1.28901</v>
      </c>
      <c r="C2206" s="56">
        <v>1.3087899999999999</v>
      </c>
      <c r="D2206" s="56">
        <v>1.2824800000000001</v>
      </c>
      <c r="E2206" s="56">
        <v>1.30246</v>
      </c>
      <c r="G2206" s="58">
        <v>104378</v>
      </c>
    </row>
    <row r="2207" spans="1:7" x14ac:dyDescent="0.3">
      <c r="A2207" s="1" t="s">
        <v>1580</v>
      </c>
      <c r="B2207" s="56">
        <v>1.3024899999999999</v>
      </c>
      <c r="C2207" s="56">
        <v>1.3084</v>
      </c>
      <c r="D2207" s="56">
        <v>1.29091</v>
      </c>
      <c r="E2207" s="56">
        <v>1.3002499999999999</v>
      </c>
      <c r="G2207" s="58">
        <v>110085</v>
      </c>
    </row>
    <row r="2208" spans="1:7" x14ac:dyDescent="0.3">
      <c r="A2208" s="1" t="s">
        <v>1581</v>
      </c>
      <c r="B2208" s="56">
        <v>1.3002199999999999</v>
      </c>
      <c r="C2208" s="56">
        <v>1.30362</v>
      </c>
      <c r="D2208" s="56">
        <v>1.2766999999999999</v>
      </c>
      <c r="E2208" s="56">
        <v>1.2992900000000001</v>
      </c>
      <c r="G2208" s="58">
        <v>89862</v>
      </c>
    </row>
    <row r="2209" spans="1:7" x14ac:dyDescent="0.3">
      <c r="A2209" s="1" t="s">
        <v>4266</v>
      </c>
      <c r="B2209" s="56">
        <v>1.2976799999999999</v>
      </c>
      <c r="C2209" s="56">
        <v>1.29999</v>
      </c>
      <c r="D2209" s="56">
        <v>1.29704</v>
      </c>
      <c r="E2209" s="56">
        <v>1.29711</v>
      </c>
      <c r="G2209" s="58">
        <v>359</v>
      </c>
    </row>
    <row r="2210" spans="1:7" x14ac:dyDescent="0.3">
      <c r="A2210" s="1" t="s">
        <v>4267</v>
      </c>
      <c r="B2210" s="56">
        <v>1.2970900000000001</v>
      </c>
      <c r="C2210" s="56">
        <v>1.32094</v>
      </c>
      <c r="D2210" s="56">
        <v>1.2864800000000001</v>
      </c>
      <c r="E2210" s="56">
        <v>1.31898</v>
      </c>
      <c r="G2210" s="58">
        <v>98587</v>
      </c>
    </row>
    <row r="2211" spans="1:7" x14ac:dyDescent="0.3">
      <c r="A2211" s="1" t="s">
        <v>1582</v>
      </c>
      <c r="B2211" s="56">
        <v>1.31898</v>
      </c>
      <c r="C2211" s="56">
        <v>1.3330599999999999</v>
      </c>
      <c r="D2211" s="56">
        <v>1.3119099999999999</v>
      </c>
      <c r="E2211" s="56">
        <v>1.3162</v>
      </c>
      <c r="G2211" s="58">
        <v>94459</v>
      </c>
    </row>
    <row r="2212" spans="1:7" x14ac:dyDescent="0.3">
      <c r="A2212" s="1" t="s">
        <v>1583</v>
      </c>
      <c r="B2212" s="56">
        <v>1.3162</v>
      </c>
      <c r="C2212" s="56">
        <v>1.33311</v>
      </c>
      <c r="D2212" s="56">
        <v>1.31037</v>
      </c>
      <c r="E2212" s="56">
        <v>1.3167800000000001</v>
      </c>
      <c r="G2212" s="58">
        <v>86393</v>
      </c>
    </row>
    <row r="2213" spans="1:7" x14ac:dyDescent="0.3">
      <c r="A2213" s="1" t="s">
        <v>1584</v>
      </c>
      <c r="B2213" s="56">
        <v>1.3167800000000001</v>
      </c>
      <c r="C2213" s="56">
        <v>1.3180400000000001</v>
      </c>
      <c r="D2213" s="56">
        <v>1.29339</v>
      </c>
      <c r="E2213" s="56">
        <v>1.2955000000000001</v>
      </c>
      <c r="G2213" s="58">
        <v>106505</v>
      </c>
    </row>
    <row r="2214" spans="1:7" x14ac:dyDescent="0.3">
      <c r="A2214" s="1" t="s">
        <v>1585</v>
      </c>
      <c r="B2214" s="56">
        <v>1.2955000000000001</v>
      </c>
      <c r="C2214" s="56">
        <v>1.2960499999999999</v>
      </c>
      <c r="D2214" s="56">
        <v>1.2768299999999999</v>
      </c>
      <c r="E2214" s="56">
        <v>1.2817700000000001</v>
      </c>
      <c r="G2214" s="58">
        <v>97428</v>
      </c>
    </row>
    <row r="2215" spans="1:7" x14ac:dyDescent="0.3">
      <c r="A2215" s="1" t="s">
        <v>4268</v>
      </c>
      <c r="B2215" s="56">
        <v>1.28155</v>
      </c>
      <c r="C2215" s="56">
        <v>1.2815700000000001</v>
      </c>
      <c r="D2215" s="56">
        <v>1.27441</v>
      </c>
      <c r="E2215" s="56">
        <v>1.2775000000000001</v>
      </c>
      <c r="G2215" s="58">
        <v>996</v>
      </c>
    </row>
    <row r="2216" spans="1:7" x14ac:dyDescent="0.3">
      <c r="A2216" s="1" t="s">
        <v>4269</v>
      </c>
      <c r="B2216" s="56">
        <v>1.2775000000000001</v>
      </c>
      <c r="C2216" s="56">
        <v>1.2899799999999999</v>
      </c>
      <c r="D2216" s="56">
        <v>1.2705200000000001</v>
      </c>
      <c r="E2216" s="56">
        <v>1.2844599999999999</v>
      </c>
      <c r="G2216" s="58">
        <v>81465</v>
      </c>
    </row>
    <row r="2217" spans="1:7" x14ac:dyDescent="0.3">
      <c r="A2217" s="1" t="s">
        <v>1586</v>
      </c>
      <c r="B2217" s="56">
        <v>1.2844599999999999</v>
      </c>
      <c r="C2217" s="56">
        <v>1.3058399999999999</v>
      </c>
      <c r="D2217" s="56">
        <v>1.28024</v>
      </c>
      <c r="E2217" s="56">
        <v>1.3042100000000001</v>
      </c>
      <c r="G2217" s="58">
        <v>88441</v>
      </c>
    </row>
    <row r="2218" spans="1:7" x14ac:dyDescent="0.3">
      <c r="A2218" s="1" t="s">
        <v>1587</v>
      </c>
      <c r="B2218" s="56">
        <v>1.3042100000000001</v>
      </c>
      <c r="C2218" s="56">
        <v>1.30708</v>
      </c>
      <c r="D2218" s="56">
        <v>1.2814000000000001</v>
      </c>
      <c r="E2218" s="56">
        <v>1.2849999999999999</v>
      </c>
      <c r="G2218" s="58">
        <v>106236</v>
      </c>
    </row>
    <row r="2219" spans="1:7" x14ac:dyDescent="0.3">
      <c r="A2219" s="1" t="s">
        <v>1588</v>
      </c>
      <c r="B2219" s="56">
        <v>1.2852399999999999</v>
      </c>
      <c r="C2219" s="56">
        <v>1.2906200000000001</v>
      </c>
      <c r="D2219" s="56">
        <v>1.27613</v>
      </c>
      <c r="E2219" s="56">
        <v>1.27928</v>
      </c>
      <c r="G2219" s="58">
        <v>94287</v>
      </c>
    </row>
    <row r="2220" spans="1:7" x14ac:dyDescent="0.3">
      <c r="A2220" s="1" t="s">
        <v>1589</v>
      </c>
      <c r="B2220" s="56">
        <v>1.27928</v>
      </c>
      <c r="C2220" s="56">
        <v>1.29941</v>
      </c>
      <c r="D2220" s="56">
        <v>1.2748900000000001</v>
      </c>
      <c r="E2220" s="56">
        <v>1.2945199999999999</v>
      </c>
      <c r="G2220" s="58">
        <v>89717</v>
      </c>
    </row>
    <row r="2221" spans="1:7" x14ac:dyDescent="0.3">
      <c r="A2221" s="1" t="s">
        <v>1590</v>
      </c>
      <c r="B2221" s="56">
        <v>1.29451</v>
      </c>
      <c r="C2221" s="56">
        <v>1.29451</v>
      </c>
      <c r="D2221" s="56">
        <v>1.29451</v>
      </c>
      <c r="E2221" s="56">
        <v>1.29451</v>
      </c>
      <c r="G2221" s="58">
        <v>1</v>
      </c>
    </row>
    <row r="2222" spans="1:7" x14ac:dyDescent="0.3">
      <c r="A2222" s="1" t="s">
        <v>4270</v>
      </c>
      <c r="B2222" s="56">
        <v>1.2947500000000001</v>
      </c>
      <c r="C2222" s="56">
        <v>1.29775</v>
      </c>
      <c r="D2222" s="56">
        <v>1.29464</v>
      </c>
      <c r="E2222" s="56">
        <v>1.2968500000000001</v>
      </c>
      <c r="G2222" s="58">
        <v>414</v>
      </c>
    </row>
    <row r="2223" spans="1:7" x14ac:dyDescent="0.3">
      <c r="A2223" s="1" t="s">
        <v>4271</v>
      </c>
      <c r="B2223" s="56">
        <v>1.2968500000000001</v>
      </c>
      <c r="C2223" s="56">
        <v>1.3094399999999999</v>
      </c>
      <c r="D2223" s="56">
        <v>1.28742</v>
      </c>
      <c r="E2223" s="56">
        <v>1.30043</v>
      </c>
      <c r="G2223" s="58">
        <v>53604</v>
      </c>
    </row>
    <row r="2224" spans="1:7" x14ac:dyDescent="0.3">
      <c r="A2224" s="1" t="s">
        <v>1591</v>
      </c>
      <c r="B2224" s="56">
        <v>1.30043</v>
      </c>
      <c r="C2224" s="56">
        <v>1.3076000000000001</v>
      </c>
      <c r="D2224" s="56">
        <v>1.28105</v>
      </c>
      <c r="E2224" s="56">
        <v>1.2915300000000001</v>
      </c>
      <c r="G2224" s="58">
        <v>107298</v>
      </c>
    </row>
    <row r="2225" spans="1:7" x14ac:dyDescent="0.3">
      <c r="A2225" s="1" t="s">
        <v>1592</v>
      </c>
      <c r="B2225" s="56">
        <v>1.2913300000000001</v>
      </c>
      <c r="C2225" s="56">
        <v>1.29975</v>
      </c>
      <c r="D2225" s="56">
        <v>1.2834399999999999</v>
      </c>
      <c r="E2225" s="56">
        <v>1.2906599999999999</v>
      </c>
      <c r="G2225" s="58">
        <v>98749</v>
      </c>
    </row>
    <row r="2226" spans="1:7" x14ac:dyDescent="0.3">
      <c r="A2226" s="1" t="s">
        <v>1593</v>
      </c>
      <c r="B2226" s="56">
        <v>1.2906599999999999</v>
      </c>
      <c r="C2226" s="56">
        <v>1.2944800000000001</v>
      </c>
      <c r="D2226" s="56">
        <v>1.2721899999999999</v>
      </c>
      <c r="E2226" s="56">
        <v>1.2863</v>
      </c>
      <c r="G2226" s="58">
        <v>94620</v>
      </c>
    </row>
    <row r="2227" spans="1:7" x14ac:dyDescent="0.3">
      <c r="A2227" s="1" t="s">
        <v>1594</v>
      </c>
      <c r="B2227" s="56">
        <v>1.2865500000000001</v>
      </c>
      <c r="C2227" s="56">
        <v>1.2943499999999999</v>
      </c>
      <c r="D2227" s="56">
        <v>1.2822100000000001</v>
      </c>
      <c r="E2227" s="56">
        <v>1.28674</v>
      </c>
      <c r="G2227" s="58">
        <v>88161</v>
      </c>
    </row>
    <row r="2228" spans="1:7" x14ac:dyDescent="0.3">
      <c r="A2228" s="1" t="s">
        <v>1595</v>
      </c>
      <c r="B2228" s="56">
        <v>1.2867299999999999</v>
      </c>
      <c r="C2228" s="56">
        <v>1.2867299999999999</v>
      </c>
      <c r="D2228" s="56">
        <v>1.2867299999999999</v>
      </c>
      <c r="E2228" s="56">
        <v>1.2867299999999999</v>
      </c>
      <c r="G2228" s="58">
        <v>1</v>
      </c>
    </row>
    <row r="2229" spans="1:7" x14ac:dyDescent="0.3">
      <c r="A2229" s="1" t="s">
        <v>4272</v>
      </c>
      <c r="B2229" s="56">
        <v>1.2859799999999999</v>
      </c>
      <c r="C2229" s="56">
        <v>1.28881</v>
      </c>
      <c r="D2229" s="56">
        <v>1.2786999999999999</v>
      </c>
      <c r="E2229" s="56">
        <v>1.27878</v>
      </c>
      <c r="G2229" s="58">
        <v>1106</v>
      </c>
    </row>
    <row r="2230" spans="1:7" x14ac:dyDescent="0.3">
      <c r="A2230" s="1" t="s">
        <v>4273</v>
      </c>
      <c r="B2230" s="56">
        <v>1.27878</v>
      </c>
      <c r="C2230" s="56">
        <v>1.28251</v>
      </c>
      <c r="D2230" s="56">
        <v>1.27275</v>
      </c>
      <c r="E2230" s="56">
        <v>1.2803899999999999</v>
      </c>
      <c r="G2230" s="58">
        <v>54770</v>
      </c>
    </row>
    <row r="2231" spans="1:7" x14ac:dyDescent="0.3">
      <c r="A2231" s="1" t="s">
        <v>4274</v>
      </c>
      <c r="B2231" s="56">
        <v>1.2803899999999999</v>
      </c>
      <c r="C2231" s="56">
        <v>1.2807299999999999</v>
      </c>
      <c r="D2231" s="56">
        <v>1.2563200000000001</v>
      </c>
      <c r="E2231" s="56">
        <v>1.25841</v>
      </c>
      <c r="G2231" s="58">
        <v>101850</v>
      </c>
    </row>
    <row r="2232" spans="1:7" x14ac:dyDescent="0.3">
      <c r="A2232" s="1" t="s">
        <v>1596</v>
      </c>
      <c r="B2232" s="56">
        <v>1.25841</v>
      </c>
      <c r="C2232" s="56">
        <v>1.26413</v>
      </c>
      <c r="D2232" s="56">
        <v>1.2514000000000001</v>
      </c>
      <c r="E2232" s="56">
        <v>1.25318</v>
      </c>
      <c r="G2232" s="58">
        <v>87525</v>
      </c>
    </row>
    <row r="2233" spans="1:7" x14ac:dyDescent="0.3">
      <c r="A2233" s="1" t="s">
        <v>1597</v>
      </c>
      <c r="B2233" s="56">
        <v>1.2532300000000001</v>
      </c>
      <c r="C2233" s="56">
        <v>1.2761100000000001</v>
      </c>
      <c r="D2233" s="56">
        <v>1.2528900000000001</v>
      </c>
      <c r="E2233" s="56">
        <v>1.2674700000000001</v>
      </c>
      <c r="G2233" s="58">
        <v>93776</v>
      </c>
    </row>
    <row r="2234" spans="1:7" x14ac:dyDescent="0.3">
      <c r="A2234" s="1" t="s">
        <v>1598</v>
      </c>
      <c r="B2234" s="56">
        <v>1.2674799999999999</v>
      </c>
      <c r="C2234" s="56">
        <v>1.28847</v>
      </c>
      <c r="D2234" s="56">
        <v>1.2558100000000001</v>
      </c>
      <c r="E2234" s="56">
        <v>1.2831399999999999</v>
      </c>
      <c r="G2234" s="58">
        <v>92633</v>
      </c>
    </row>
    <row r="2235" spans="1:7" x14ac:dyDescent="0.3">
      <c r="A2235" s="1" t="s">
        <v>4275</v>
      </c>
      <c r="B2235" s="56">
        <v>1.2827500000000001</v>
      </c>
      <c r="C2235" s="56">
        <v>1.2827500000000001</v>
      </c>
      <c r="D2235" s="56">
        <v>1.27681</v>
      </c>
      <c r="E2235" s="56">
        <v>1.2810999999999999</v>
      </c>
      <c r="G2235" s="58">
        <v>881</v>
      </c>
    </row>
    <row r="2236" spans="1:7" x14ac:dyDescent="0.3">
      <c r="A2236" s="1" t="s">
        <v>4276</v>
      </c>
      <c r="B2236" s="56">
        <v>1.2809999999999999</v>
      </c>
      <c r="C2236" s="56">
        <v>1.29928</v>
      </c>
      <c r="D2236" s="56">
        <v>1.2693000000000001</v>
      </c>
      <c r="E2236" s="56">
        <v>1.26963</v>
      </c>
      <c r="G2236" s="58">
        <v>91703</v>
      </c>
    </row>
    <row r="2237" spans="1:7" x14ac:dyDescent="0.3">
      <c r="A2237" s="1" t="s">
        <v>1599</v>
      </c>
      <c r="B2237" s="56">
        <v>1.26953</v>
      </c>
      <c r="C2237" s="56">
        <v>1.28775</v>
      </c>
      <c r="D2237" s="56">
        <v>1.2663199999999999</v>
      </c>
      <c r="E2237" s="56">
        <v>1.28478</v>
      </c>
      <c r="G2237" s="58">
        <v>101157</v>
      </c>
    </row>
    <row r="2238" spans="1:7" x14ac:dyDescent="0.3">
      <c r="A2238" s="1" t="s">
        <v>1600</v>
      </c>
      <c r="B2238" s="56">
        <v>1.28478</v>
      </c>
      <c r="C2238" s="56">
        <v>1.29</v>
      </c>
      <c r="D2238" s="56">
        <v>1.2690600000000001</v>
      </c>
      <c r="E2238" s="56">
        <v>1.2724599999999999</v>
      </c>
      <c r="G2238" s="58">
        <v>91482</v>
      </c>
    </row>
    <row r="2239" spans="1:7" x14ac:dyDescent="0.3">
      <c r="A2239" s="1" t="s">
        <v>1601</v>
      </c>
      <c r="B2239" s="56">
        <v>1.2724599999999999</v>
      </c>
      <c r="C2239" s="56">
        <v>1.2812699999999999</v>
      </c>
      <c r="D2239" s="56">
        <v>1.2683500000000001</v>
      </c>
      <c r="E2239" s="56">
        <v>1.27458</v>
      </c>
      <c r="G2239" s="58">
        <v>85592</v>
      </c>
    </row>
    <row r="2240" spans="1:7" x14ac:dyDescent="0.3">
      <c r="A2240" s="1" t="s">
        <v>1602</v>
      </c>
      <c r="B2240" s="56">
        <v>1.27458</v>
      </c>
      <c r="C2240" s="56">
        <v>1.2751999999999999</v>
      </c>
      <c r="D2240" s="56">
        <v>1.2605900000000001</v>
      </c>
      <c r="E2240" s="56">
        <v>1.26736</v>
      </c>
      <c r="G2240" s="58">
        <v>92167</v>
      </c>
    </row>
    <row r="2241" spans="1:7" x14ac:dyDescent="0.3">
      <c r="A2241" s="1" t="s">
        <v>1603</v>
      </c>
      <c r="B2241" s="56">
        <v>1.26766</v>
      </c>
      <c r="C2241" s="56">
        <v>1.26766</v>
      </c>
      <c r="D2241" s="56">
        <v>1.26766</v>
      </c>
      <c r="E2241" s="56">
        <v>1.26766</v>
      </c>
      <c r="G2241" s="58">
        <v>1</v>
      </c>
    </row>
    <row r="2242" spans="1:7" x14ac:dyDescent="0.3">
      <c r="A2242" s="1" t="s">
        <v>4277</v>
      </c>
      <c r="B2242" s="56">
        <v>1.26722</v>
      </c>
      <c r="C2242" s="56">
        <v>1.26722</v>
      </c>
      <c r="D2242" s="56">
        <v>1.26275</v>
      </c>
      <c r="E2242" s="56">
        <v>1.2636499999999999</v>
      </c>
      <c r="G2242" s="58">
        <v>631</v>
      </c>
    </row>
    <row r="2243" spans="1:7" x14ac:dyDescent="0.3">
      <c r="A2243" s="1" t="s">
        <v>4278</v>
      </c>
      <c r="B2243" s="56">
        <v>1.2638</v>
      </c>
      <c r="C2243" s="56">
        <v>1.2642899999999999</v>
      </c>
      <c r="D2243" s="56">
        <v>1.25465</v>
      </c>
      <c r="E2243" s="56">
        <v>1.2579</v>
      </c>
      <c r="G2243" s="58">
        <v>81439</v>
      </c>
    </row>
    <row r="2244" spans="1:7" x14ac:dyDescent="0.3">
      <c r="A2244" s="1" t="s">
        <v>1604</v>
      </c>
      <c r="B2244" s="56">
        <v>1.2571399999999999</v>
      </c>
      <c r="C2244" s="56">
        <v>1.2678499999999999</v>
      </c>
      <c r="D2244" s="56">
        <v>1.2522500000000001</v>
      </c>
      <c r="E2244" s="56">
        <v>1.25634</v>
      </c>
      <c r="G2244" s="58">
        <v>89482</v>
      </c>
    </row>
    <row r="2245" spans="1:7" x14ac:dyDescent="0.3">
      <c r="A2245" s="1" t="s">
        <v>1605</v>
      </c>
      <c r="B2245" s="56">
        <v>1.2562500000000001</v>
      </c>
      <c r="C2245" s="56">
        <v>1.2664599999999999</v>
      </c>
      <c r="D2245" s="56">
        <v>1.2457</v>
      </c>
      <c r="E2245" s="56">
        <v>1.26624</v>
      </c>
      <c r="G2245" s="58">
        <v>78340</v>
      </c>
    </row>
    <row r="2246" spans="1:7" x14ac:dyDescent="0.3">
      <c r="A2246" s="1" t="s">
        <v>1606</v>
      </c>
      <c r="B2246" s="56">
        <v>1.26603</v>
      </c>
      <c r="C2246" s="56">
        <v>1.26657</v>
      </c>
      <c r="D2246" s="56">
        <v>1.2482</v>
      </c>
      <c r="E2246" s="56">
        <v>1.25413</v>
      </c>
      <c r="G2246" s="58">
        <v>79390</v>
      </c>
    </row>
    <row r="2247" spans="1:7" x14ac:dyDescent="0.3">
      <c r="A2247" s="1" t="s">
        <v>1607</v>
      </c>
      <c r="B2247" s="56">
        <v>1.25413</v>
      </c>
      <c r="C2247" s="56">
        <v>1.27549</v>
      </c>
      <c r="D2247" s="56">
        <v>1.2531600000000001</v>
      </c>
      <c r="E2247" s="56">
        <v>1.2659400000000001</v>
      </c>
      <c r="G2247" s="58">
        <v>118610</v>
      </c>
    </row>
    <row r="2248" spans="1:7" x14ac:dyDescent="0.3">
      <c r="A2248" s="1" t="s">
        <v>4279</v>
      </c>
      <c r="B2248" s="56">
        <v>1.2661800000000001</v>
      </c>
      <c r="C2248" s="56">
        <v>1.2661800000000001</v>
      </c>
      <c r="D2248" s="56">
        <v>1.2656799999999999</v>
      </c>
      <c r="E2248" s="56">
        <v>1.2658799999999999</v>
      </c>
      <c r="G2248" s="58">
        <v>22</v>
      </c>
    </row>
    <row r="2249" spans="1:7" x14ac:dyDescent="0.3">
      <c r="A2249" s="1" t="s">
        <v>4280</v>
      </c>
      <c r="B2249" s="56">
        <v>1.266</v>
      </c>
      <c r="C2249" s="56">
        <v>1.2727999999999999</v>
      </c>
      <c r="D2249" s="56">
        <v>1.25566</v>
      </c>
      <c r="E2249" s="56">
        <v>1.26128</v>
      </c>
      <c r="G2249" s="58">
        <v>61746</v>
      </c>
    </row>
    <row r="2250" spans="1:7" x14ac:dyDescent="0.3">
      <c r="A2250" s="1" t="s">
        <v>1608</v>
      </c>
      <c r="B2250" s="56">
        <v>1.26128</v>
      </c>
      <c r="C2250" s="56">
        <v>1.2823</v>
      </c>
      <c r="D2250" s="56">
        <v>1.25803</v>
      </c>
      <c r="E2250" s="56">
        <v>1.2683199999999999</v>
      </c>
      <c r="G2250" s="58">
        <v>86223</v>
      </c>
    </row>
    <row r="2251" spans="1:7" x14ac:dyDescent="0.3">
      <c r="A2251" s="1" t="s">
        <v>1609</v>
      </c>
      <c r="B2251" s="56">
        <v>1.2683199999999999</v>
      </c>
      <c r="C2251" s="56">
        <v>1.2865200000000001</v>
      </c>
      <c r="D2251" s="56">
        <v>1.2617799999999999</v>
      </c>
      <c r="E2251" s="56">
        <v>1.28379</v>
      </c>
      <c r="G2251" s="58">
        <v>74545</v>
      </c>
    </row>
    <row r="2252" spans="1:7" x14ac:dyDescent="0.3">
      <c r="A2252" s="1" t="s">
        <v>1610</v>
      </c>
      <c r="B2252" s="56">
        <v>1.28379</v>
      </c>
      <c r="C2252" s="56">
        <v>1.2946299999999999</v>
      </c>
      <c r="D2252" s="56">
        <v>1.2733099999999999</v>
      </c>
      <c r="E2252" s="56">
        <v>1.29159</v>
      </c>
      <c r="G2252" s="58">
        <v>88241</v>
      </c>
    </row>
    <row r="2253" spans="1:7" x14ac:dyDescent="0.3">
      <c r="A2253" s="1" t="s">
        <v>1611</v>
      </c>
      <c r="B2253" s="56">
        <v>1.29159</v>
      </c>
      <c r="C2253" s="56">
        <v>1.2958000000000001</v>
      </c>
      <c r="D2253" s="56">
        <v>1.2863199999999999</v>
      </c>
      <c r="E2253" s="56">
        <v>1.2934399999999999</v>
      </c>
      <c r="G2253" s="58">
        <v>71781</v>
      </c>
    </row>
    <row r="2254" spans="1:7" x14ac:dyDescent="0.3">
      <c r="A2254" s="1" t="s">
        <v>1612</v>
      </c>
      <c r="B2254" s="56">
        <v>1.2934399999999999</v>
      </c>
      <c r="C2254" s="56">
        <v>1.2934399999999999</v>
      </c>
      <c r="D2254" s="56">
        <v>1.2934399999999999</v>
      </c>
      <c r="E2254" s="56">
        <v>1.2934399999999999</v>
      </c>
      <c r="G2254" s="58">
        <v>1</v>
      </c>
    </row>
    <row r="2255" spans="1:7" x14ac:dyDescent="0.3">
      <c r="A2255" s="1" t="s">
        <v>4281</v>
      </c>
      <c r="B2255" s="56">
        <v>1.2935399999999999</v>
      </c>
      <c r="C2255" s="56">
        <v>1.2935399999999999</v>
      </c>
      <c r="D2255" s="56">
        <v>1.2883500000000001</v>
      </c>
      <c r="E2255" s="56">
        <v>1.28905</v>
      </c>
      <c r="G2255" s="58">
        <v>497</v>
      </c>
    </row>
    <row r="2256" spans="1:7" x14ac:dyDescent="0.3">
      <c r="A2256" s="1" t="s">
        <v>4282</v>
      </c>
      <c r="B2256" s="56">
        <v>1.28955</v>
      </c>
      <c r="C2256" s="56">
        <v>1.3071900000000001</v>
      </c>
      <c r="D2256" s="56">
        <v>1.2842</v>
      </c>
      <c r="E2256" s="56">
        <v>1.2968599999999999</v>
      </c>
      <c r="G2256" s="58">
        <v>89979</v>
      </c>
    </row>
    <row r="2257" spans="1:7" x14ac:dyDescent="0.3">
      <c r="A2257" s="1" t="s">
        <v>1613</v>
      </c>
      <c r="B2257" s="56">
        <v>1.2968599999999999</v>
      </c>
      <c r="C2257" s="56">
        <v>1.30341</v>
      </c>
      <c r="D2257" s="56">
        <v>1.2931900000000001</v>
      </c>
      <c r="E2257" s="56">
        <v>1.30186</v>
      </c>
      <c r="G2257" s="58">
        <v>85597</v>
      </c>
    </row>
    <row r="2258" spans="1:7" x14ac:dyDescent="0.3">
      <c r="A2258" s="1" t="s">
        <v>1614</v>
      </c>
      <c r="B2258" s="56">
        <v>1.30138</v>
      </c>
      <c r="C2258" s="56">
        <v>1.35006</v>
      </c>
      <c r="D2258" s="56">
        <v>1.2987500000000001</v>
      </c>
      <c r="E2258" s="56">
        <v>1.3474999999999999</v>
      </c>
      <c r="G2258" s="58">
        <v>77906</v>
      </c>
    </row>
    <row r="2259" spans="1:7" x14ac:dyDescent="0.3">
      <c r="A2259" s="1" t="s">
        <v>1615</v>
      </c>
      <c r="B2259" s="56">
        <v>1.3474999999999999</v>
      </c>
      <c r="C2259" s="56">
        <v>1.3739600000000001</v>
      </c>
      <c r="D2259" s="56">
        <v>1.3417600000000001</v>
      </c>
      <c r="E2259" s="56">
        <v>1.3666</v>
      </c>
      <c r="G2259" s="58">
        <v>143204</v>
      </c>
    </row>
    <row r="2260" spans="1:7" x14ac:dyDescent="0.3">
      <c r="A2260" s="1" t="s">
        <v>1616</v>
      </c>
      <c r="B2260" s="56">
        <v>1.3666100000000001</v>
      </c>
      <c r="C2260" s="56">
        <v>1.3727499999999999</v>
      </c>
      <c r="D2260" s="56">
        <v>1.35175</v>
      </c>
      <c r="E2260" s="56">
        <v>1.3586499999999999</v>
      </c>
      <c r="G2260" s="58">
        <v>81702</v>
      </c>
    </row>
    <row r="2261" spans="1:7" x14ac:dyDescent="0.3">
      <c r="A2261" s="1" t="s">
        <v>1617</v>
      </c>
      <c r="B2261" s="56">
        <v>1.35866</v>
      </c>
      <c r="C2261" s="56">
        <v>1.35866</v>
      </c>
      <c r="D2261" s="56">
        <v>1.35866</v>
      </c>
      <c r="E2261" s="56">
        <v>1.35866</v>
      </c>
      <c r="G2261" s="58">
        <v>1</v>
      </c>
    </row>
    <row r="2262" spans="1:7" x14ac:dyDescent="0.3">
      <c r="A2262" s="1" t="s">
        <v>4283</v>
      </c>
      <c r="B2262" s="56">
        <v>1.35842</v>
      </c>
      <c r="C2262" s="56">
        <v>1.3641700000000001</v>
      </c>
      <c r="D2262" s="56">
        <v>1.3567199999999999</v>
      </c>
      <c r="E2262" s="56">
        <v>1.3629199999999999</v>
      </c>
      <c r="G2262" s="58">
        <v>1811</v>
      </c>
    </row>
    <row r="2263" spans="1:7" x14ac:dyDescent="0.3">
      <c r="A2263" s="1" t="s">
        <v>4284</v>
      </c>
      <c r="B2263" s="56">
        <v>1.36297</v>
      </c>
      <c r="C2263" s="56">
        <v>1.3736900000000001</v>
      </c>
      <c r="D2263" s="56">
        <v>1.34857</v>
      </c>
      <c r="E2263" s="56">
        <v>1.3633299999999999</v>
      </c>
      <c r="G2263" s="58">
        <v>77479</v>
      </c>
    </row>
    <row r="2264" spans="1:7" x14ac:dyDescent="0.3">
      <c r="A2264" s="1" t="s">
        <v>1618</v>
      </c>
      <c r="B2264" s="56">
        <v>1.3633999999999999</v>
      </c>
      <c r="C2264" s="56">
        <v>1.3680000000000001</v>
      </c>
      <c r="D2264" s="56">
        <v>1.34327</v>
      </c>
      <c r="E2264" s="56">
        <v>1.3469599999999999</v>
      </c>
      <c r="G2264" s="58">
        <v>105634</v>
      </c>
    </row>
    <row r="2265" spans="1:7" x14ac:dyDescent="0.3">
      <c r="A2265" s="1" t="s">
        <v>1619</v>
      </c>
      <c r="B2265" s="56">
        <v>1.34697</v>
      </c>
      <c r="C2265" s="56">
        <v>1.3652299999999999</v>
      </c>
      <c r="D2265" s="56">
        <v>1.3419300000000001</v>
      </c>
      <c r="E2265" s="56">
        <v>1.3583000000000001</v>
      </c>
      <c r="G2265" s="58">
        <v>102415</v>
      </c>
    </row>
    <row r="2266" spans="1:7" x14ac:dyDescent="0.3">
      <c r="A2266" s="1" t="s">
        <v>1620</v>
      </c>
      <c r="B2266" s="56">
        <v>1.3583799999999999</v>
      </c>
      <c r="C2266" s="56">
        <v>1.3641300000000001</v>
      </c>
      <c r="D2266" s="56">
        <v>1.3494999999999999</v>
      </c>
      <c r="E2266" s="56">
        <v>1.35277</v>
      </c>
      <c r="G2266" s="58">
        <v>104032</v>
      </c>
    </row>
    <row r="2267" spans="1:7" x14ac:dyDescent="0.3">
      <c r="A2267" s="1" t="s">
        <v>1621</v>
      </c>
      <c r="B2267" s="56">
        <v>1.35277</v>
      </c>
      <c r="C2267" s="56">
        <v>1.3592500000000001</v>
      </c>
      <c r="D2267" s="56">
        <v>1.32582</v>
      </c>
      <c r="E2267" s="56">
        <v>1.3292999999999999</v>
      </c>
      <c r="G2267" s="58">
        <v>85209</v>
      </c>
    </row>
    <row r="2268" spans="1:7" x14ac:dyDescent="0.3">
      <c r="A2268" s="1" t="s">
        <v>1622</v>
      </c>
      <c r="B2268" s="56">
        <v>1.32945</v>
      </c>
      <c r="C2268" s="56">
        <v>1.32945</v>
      </c>
      <c r="D2268" s="56">
        <v>1.32945</v>
      </c>
      <c r="E2268" s="56">
        <v>1.32945</v>
      </c>
      <c r="G2268" s="58">
        <v>1</v>
      </c>
    </row>
    <row r="2269" spans="1:7" x14ac:dyDescent="0.3">
      <c r="A2269" s="1" t="s">
        <v>4285</v>
      </c>
      <c r="B2269" s="56">
        <v>1.3302499999999999</v>
      </c>
      <c r="C2269" s="56">
        <v>1.3305100000000001</v>
      </c>
      <c r="D2269" s="56">
        <v>1.3208899999999999</v>
      </c>
      <c r="E2269" s="56">
        <v>1.3232699999999999</v>
      </c>
      <c r="G2269" s="58">
        <v>1076</v>
      </c>
    </row>
    <row r="2270" spans="1:7" x14ac:dyDescent="0.3">
      <c r="A2270" s="1" t="s">
        <v>4286</v>
      </c>
      <c r="B2270" s="56">
        <v>1.3232699999999999</v>
      </c>
      <c r="C2270" s="56">
        <v>1.32887</v>
      </c>
      <c r="D2270" s="56">
        <v>1.3113699999999999</v>
      </c>
      <c r="E2270" s="56">
        <v>1.3200499999999999</v>
      </c>
      <c r="G2270" s="58">
        <v>81030</v>
      </c>
    </row>
    <row r="2271" spans="1:7" x14ac:dyDescent="0.3">
      <c r="A2271" s="1" t="s">
        <v>1623</v>
      </c>
      <c r="B2271" s="56">
        <v>1.3200400000000001</v>
      </c>
      <c r="C2271" s="56">
        <v>1.3343100000000001</v>
      </c>
      <c r="D2271" s="56">
        <v>1.31751</v>
      </c>
      <c r="E2271" s="56">
        <v>1.32521</v>
      </c>
      <c r="G2271" s="58">
        <v>75826</v>
      </c>
    </row>
    <row r="2272" spans="1:7" x14ac:dyDescent="0.3">
      <c r="A2272" s="1" t="s">
        <v>1624</v>
      </c>
      <c r="B2272" s="56">
        <v>1.32508</v>
      </c>
      <c r="C2272" s="56">
        <v>1.3286800000000001</v>
      </c>
      <c r="D2272" s="56">
        <v>1.3166800000000001</v>
      </c>
      <c r="E2272" s="56">
        <v>1.3250299999999999</v>
      </c>
      <c r="G2272" s="58">
        <v>79179</v>
      </c>
    </row>
    <row r="2273" spans="1:7" x14ac:dyDescent="0.3">
      <c r="A2273" s="1" t="s">
        <v>1625</v>
      </c>
      <c r="B2273" s="56">
        <v>1.3250299999999999</v>
      </c>
      <c r="C2273" s="56">
        <v>1.3517600000000001</v>
      </c>
      <c r="D2273" s="56">
        <v>1.3223800000000001</v>
      </c>
      <c r="E2273" s="56">
        <v>1.34623</v>
      </c>
      <c r="G2273" s="58">
        <v>82082</v>
      </c>
    </row>
    <row r="2274" spans="1:7" x14ac:dyDescent="0.3">
      <c r="A2274" s="1" t="s">
        <v>1626</v>
      </c>
      <c r="B2274" s="56">
        <v>1.3462700000000001</v>
      </c>
      <c r="C2274" s="56">
        <v>1.34988</v>
      </c>
      <c r="D2274" s="56">
        <v>1.3365899999999999</v>
      </c>
      <c r="E2274" s="56">
        <v>1.3489500000000001</v>
      </c>
      <c r="G2274" s="58">
        <v>73679</v>
      </c>
    </row>
    <row r="2275" spans="1:7" x14ac:dyDescent="0.3">
      <c r="A2275" s="1" t="s">
        <v>4287</v>
      </c>
      <c r="B2275" s="56">
        <v>1.3499000000000001</v>
      </c>
      <c r="C2275" s="56">
        <v>1.3538699999999999</v>
      </c>
      <c r="D2275" s="56">
        <v>1.34904</v>
      </c>
      <c r="E2275" s="56">
        <v>1.35059</v>
      </c>
      <c r="G2275" s="58">
        <v>1093</v>
      </c>
    </row>
    <row r="2276" spans="1:7" x14ac:dyDescent="0.3">
      <c r="A2276" s="1" t="s">
        <v>4288</v>
      </c>
      <c r="B2276" s="56">
        <v>1.3503700000000001</v>
      </c>
      <c r="C2276" s="56">
        <v>1.3583400000000001</v>
      </c>
      <c r="D2276" s="56">
        <v>1.33582</v>
      </c>
      <c r="E2276" s="56">
        <v>1.34178</v>
      </c>
      <c r="G2276" s="58">
        <v>74341</v>
      </c>
    </row>
    <row r="2277" spans="1:7" x14ac:dyDescent="0.3">
      <c r="A2277" s="1" t="s">
        <v>1627</v>
      </c>
      <c r="B2277" s="56">
        <v>1.34178</v>
      </c>
      <c r="C2277" s="56">
        <v>1.3420300000000001</v>
      </c>
      <c r="D2277" s="56">
        <v>1.3227899999999999</v>
      </c>
      <c r="E2277" s="56">
        <v>1.3273600000000001</v>
      </c>
      <c r="G2277" s="58">
        <v>76198</v>
      </c>
    </row>
    <row r="2278" spans="1:7" x14ac:dyDescent="0.3">
      <c r="A2278" s="1" t="s">
        <v>1628</v>
      </c>
      <c r="B2278" s="56">
        <v>1.32731</v>
      </c>
      <c r="C2278" s="56">
        <v>1.3308899999999999</v>
      </c>
      <c r="D2278" s="56">
        <v>1.3148599999999999</v>
      </c>
      <c r="E2278" s="56">
        <v>1.32833</v>
      </c>
      <c r="G2278" s="58">
        <v>82485</v>
      </c>
    </row>
    <row r="2279" spans="1:7" x14ac:dyDescent="0.3">
      <c r="A2279" s="1" t="s">
        <v>1629</v>
      </c>
      <c r="B2279" s="56">
        <v>1.32833</v>
      </c>
      <c r="C2279" s="56">
        <v>1.3336300000000001</v>
      </c>
      <c r="D2279" s="56">
        <v>1.31273</v>
      </c>
      <c r="E2279" s="56">
        <v>1.3170500000000001</v>
      </c>
      <c r="G2279" s="58">
        <v>74362</v>
      </c>
    </row>
    <row r="2280" spans="1:7" x14ac:dyDescent="0.3">
      <c r="A2280" s="1" t="s">
        <v>1630</v>
      </c>
      <c r="B2280" s="56">
        <v>1.3169999999999999</v>
      </c>
      <c r="C2280" s="56">
        <v>1.3192999999999999</v>
      </c>
      <c r="D2280" s="56">
        <v>1.3093999999999999</v>
      </c>
      <c r="E2280" s="56">
        <v>1.3190500000000001</v>
      </c>
      <c r="G2280" s="58">
        <v>25795</v>
      </c>
    </row>
    <row r="2281" spans="1:7" x14ac:dyDescent="0.3">
      <c r="A2281" s="1" t="s">
        <v>4289</v>
      </c>
      <c r="B2281" s="56">
        <v>1.3188299999999999</v>
      </c>
      <c r="C2281" s="56">
        <v>1.3207500000000001</v>
      </c>
      <c r="D2281" s="56">
        <v>1.3165500000000001</v>
      </c>
      <c r="E2281" s="56">
        <v>1.3190999999999999</v>
      </c>
      <c r="G2281" s="58">
        <v>1062</v>
      </c>
    </row>
    <row r="2282" spans="1:7" x14ac:dyDescent="0.3">
      <c r="A2282" s="1" t="s">
        <v>4290</v>
      </c>
      <c r="B2282" s="56">
        <v>1.3190999999999999</v>
      </c>
      <c r="C2282" s="56">
        <v>1.33934</v>
      </c>
      <c r="D2282" s="56">
        <v>1.31273</v>
      </c>
      <c r="E2282" s="56">
        <v>1.3369</v>
      </c>
      <c r="G2282" s="58">
        <v>47899</v>
      </c>
    </row>
    <row r="2283" spans="1:7" x14ac:dyDescent="0.3">
      <c r="A2283" s="1" t="s">
        <v>1631</v>
      </c>
      <c r="B2283" s="56">
        <v>1.3368800000000001</v>
      </c>
      <c r="C2283" s="56">
        <v>1.33829</v>
      </c>
      <c r="D2283" s="56">
        <v>1.3227</v>
      </c>
      <c r="E2283" s="56">
        <v>1.3260799999999999</v>
      </c>
      <c r="G2283" s="58">
        <v>73027</v>
      </c>
    </row>
    <row r="2284" spans="1:7" x14ac:dyDescent="0.3">
      <c r="A2284" s="1" t="s">
        <v>1632</v>
      </c>
      <c r="B2284" s="56">
        <v>1.32602</v>
      </c>
      <c r="C2284" s="56">
        <v>1.32979</v>
      </c>
      <c r="D2284" s="56">
        <v>1.3147200000000001</v>
      </c>
      <c r="E2284" s="56">
        <v>1.3228500000000001</v>
      </c>
      <c r="G2284" s="58">
        <v>84145</v>
      </c>
    </row>
    <row r="2285" spans="1:7" x14ac:dyDescent="0.3">
      <c r="A2285" s="1" t="s">
        <v>1633</v>
      </c>
      <c r="B2285" s="56">
        <v>1.3228500000000001</v>
      </c>
      <c r="C2285" s="56">
        <v>1.3269599999999999</v>
      </c>
      <c r="D2285" s="56">
        <v>1.31263</v>
      </c>
      <c r="E2285" s="56">
        <v>1.3188299999999999</v>
      </c>
      <c r="G2285" s="58">
        <v>79107</v>
      </c>
    </row>
    <row r="2286" spans="1:7" x14ac:dyDescent="0.3">
      <c r="A2286" s="1" t="s">
        <v>1634</v>
      </c>
      <c r="B2286" s="56">
        <v>1.3188299999999999</v>
      </c>
      <c r="C2286" s="56">
        <v>1.3199000000000001</v>
      </c>
      <c r="D2286" s="56">
        <v>1.30186</v>
      </c>
      <c r="E2286" s="56">
        <v>1.30497</v>
      </c>
      <c r="G2286" s="58">
        <v>62459</v>
      </c>
    </row>
    <row r="2287" spans="1:7" x14ac:dyDescent="0.3">
      <c r="A2287" s="1" t="s">
        <v>4291</v>
      </c>
      <c r="B2287" s="56">
        <v>1.3049599999999999</v>
      </c>
      <c r="C2287" s="56">
        <v>1.3080799999999999</v>
      </c>
      <c r="D2287" s="56">
        <v>1.3039499999999999</v>
      </c>
      <c r="E2287" s="56">
        <v>1.3067200000000001</v>
      </c>
      <c r="G2287" s="58">
        <v>817</v>
      </c>
    </row>
    <row r="2288" spans="1:7" x14ac:dyDescent="0.3">
      <c r="A2288" s="1" t="s">
        <v>4292</v>
      </c>
      <c r="B2288" s="56">
        <v>1.3067200000000001</v>
      </c>
      <c r="C2288" s="56">
        <v>1.3067200000000001</v>
      </c>
      <c r="D2288" s="56">
        <v>1.28887</v>
      </c>
      <c r="E2288" s="56">
        <v>1.29213</v>
      </c>
      <c r="G2288" s="58">
        <v>65523</v>
      </c>
    </row>
    <row r="2289" spans="1:7" x14ac:dyDescent="0.3">
      <c r="A2289" s="1" t="s">
        <v>1635</v>
      </c>
      <c r="B2289" s="56">
        <v>1.29213</v>
      </c>
      <c r="C2289" s="56">
        <v>1.29949</v>
      </c>
      <c r="D2289" s="56">
        <v>1.28973</v>
      </c>
      <c r="E2289" s="56">
        <v>1.29511</v>
      </c>
      <c r="G2289" s="58">
        <v>69812</v>
      </c>
    </row>
    <row r="2290" spans="1:7" x14ac:dyDescent="0.3">
      <c r="A2290" s="1" t="s">
        <v>1636</v>
      </c>
      <c r="B2290" s="56">
        <v>1.29511</v>
      </c>
      <c r="C2290" s="56">
        <v>1.3037700000000001</v>
      </c>
      <c r="D2290" s="56">
        <v>1.2886</v>
      </c>
      <c r="E2290" s="56">
        <v>1.30074</v>
      </c>
      <c r="G2290" s="58">
        <v>75756</v>
      </c>
    </row>
    <row r="2291" spans="1:7" x14ac:dyDescent="0.3">
      <c r="A2291" s="1" t="s">
        <v>1637</v>
      </c>
      <c r="B2291" s="56">
        <v>1.30074</v>
      </c>
      <c r="C2291" s="56">
        <v>1.31636</v>
      </c>
      <c r="D2291" s="56">
        <v>1.29806</v>
      </c>
      <c r="E2291" s="56">
        <v>1.3144800000000001</v>
      </c>
      <c r="G2291" s="58">
        <v>62835</v>
      </c>
    </row>
    <row r="2292" spans="1:7" x14ac:dyDescent="0.3">
      <c r="A2292" s="1" t="s">
        <v>1638</v>
      </c>
      <c r="B2292" s="56">
        <v>1.3144800000000001</v>
      </c>
      <c r="C2292" s="56">
        <v>1.33016</v>
      </c>
      <c r="D2292" s="56">
        <v>1.31141</v>
      </c>
      <c r="E2292" s="56">
        <v>1.3247</v>
      </c>
      <c r="G2292" s="58">
        <v>68332</v>
      </c>
    </row>
    <row r="2293" spans="1:7" x14ac:dyDescent="0.3">
      <c r="A2293" s="1" t="s">
        <v>4293</v>
      </c>
      <c r="B2293" s="56">
        <v>1.3245199999999999</v>
      </c>
      <c r="C2293" s="56">
        <v>1.32612</v>
      </c>
      <c r="D2293" s="56">
        <v>1.32358</v>
      </c>
      <c r="E2293" s="56">
        <v>1.32518</v>
      </c>
      <c r="G2293" s="58">
        <v>858</v>
      </c>
    </row>
    <row r="2294" spans="1:7" x14ac:dyDescent="0.3">
      <c r="A2294" s="1" t="s">
        <v>4294</v>
      </c>
      <c r="B2294" s="56">
        <v>1.32517</v>
      </c>
      <c r="C2294" s="56">
        <v>1.32562</v>
      </c>
      <c r="D2294" s="56">
        <v>1.3000700000000001</v>
      </c>
      <c r="E2294" s="56">
        <v>1.3039400000000001</v>
      </c>
      <c r="G2294" s="58">
        <v>69372</v>
      </c>
    </row>
    <row r="2295" spans="1:7" x14ac:dyDescent="0.3">
      <c r="A2295" s="1" t="s">
        <v>1639</v>
      </c>
      <c r="B2295" s="56">
        <v>1.3039400000000001</v>
      </c>
      <c r="C2295" s="56">
        <v>1.3166100000000001</v>
      </c>
      <c r="D2295" s="56">
        <v>1.2965500000000001</v>
      </c>
      <c r="E2295" s="56">
        <v>1.3150299999999999</v>
      </c>
      <c r="G2295" s="58">
        <v>75063</v>
      </c>
    </row>
    <row r="2296" spans="1:7" x14ac:dyDescent="0.3">
      <c r="A2296" s="1" t="s">
        <v>1640</v>
      </c>
      <c r="B2296" s="56">
        <v>1.3150200000000001</v>
      </c>
      <c r="C2296" s="56">
        <v>1.3347500000000001</v>
      </c>
      <c r="D2296" s="56">
        <v>1.31213</v>
      </c>
      <c r="E2296" s="56">
        <v>1.3275999999999999</v>
      </c>
      <c r="G2296" s="58">
        <v>83994</v>
      </c>
    </row>
    <row r="2297" spans="1:7" x14ac:dyDescent="0.3">
      <c r="A2297" s="1" t="s">
        <v>1641</v>
      </c>
      <c r="B2297" s="56">
        <v>1.3275999999999999</v>
      </c>
      <c r="C2297" s="56">
        <v>1.3386100000000001</v>
      </c>
      <c r="D2297" s="56">
        <v>1.31915</v>
      </c>
      <c r="E2297" s="56">
        <v>1.32311</v>
      </c>
      <c r="G2297" s="58">
        <v>99356</v>
      </c>
    </row>
    <row r="2298" spans="1:7" x14ac:dyDescent="0.3">
      <c r="A2298" s="1" t="s">
        <v>1642</v>
      </c>
      <c r="B2298" s="56">
        <v>1.32304</v>
      </c>
      <c r="C2298" s="56">
        <v>1.33284</v>
      </c>
      <c r="D2298" s="56">
        <v>1.3218799999999999</v>
      </c>
      <c r="E2298" s="56">
        <v>1.32795</v>
      </c>
      <c r="G2298" s="58">
        <v>57398</v>
      </c>
    </row>
    <row r="2299" spans="1:7" x14ac:dyDescent="0.3">
      <c r="A2299" s="1" t="s">
        <v>1643</v>
      </c>
      <c r="B2299" s="56">
        <v>1.32755</v>
      </c>
      <c r="C2299" s="56">
        <v>1.32755</v>
      </c>
      <c r="D2299" s="56">
        <v>1.32725</v>
      </c>
      <c r="E2299" s="56">
        <v>1.32755</v>
      </c>
      <c r="G2299" s="58">
        <v>3</v>
      </c>
    </row>
    <row r="2300" spans="1:7" x14ac:dyDescent="0.3">
      <c r="A2300" s="1" t="s">
        <v>4295</v>
      </c>
      <c r="B2300" s="56">
        <v>1.3282499999999999</v>
      </c>
      <c r="C2300" s="56">
        <v>1.3283</v>
      </c>
      <c r="D2300" s="56">
        <v>1.3264</v>
      </c>
      <c r="E2300" s="56">
        <v>1.32755</v>
      </c>
      <c r="G2300" s="58">
        <v>99</v>
      </c>
    </row>
    <row r="2301" spans="1:7" x14ac:dyDescent="0.3">
      <c r="A2301" s="1" t="s">
        <v>4296</v>
      </c>
      <c r="B2301" s="56">
        <v>1.32755</v>
      </c>
      <c r="C2301" s="56">
        <v>1.34263</v>
      </c>
      <c r="D2301" s="56">
        <v>1.32131</v>
      </c>
      <c r="E2301" s="56">
        <v>1.3407800000000001</v>
      </c>
      <c r="G2301" s="58">
        <v>74812</v>
      </c>
    </row>
    <row r="2302" spans="1:7" x14ac:dyDescent="0.3">
      <c r="A2302" s="1" t="s">
        <v>1644</v>
      </c>
      <c r="B2302" s="56">
        <v>1.34073</v>
      </c>
      <c r="C2302" s="56">
        <v>1.34399</v>
      </c>
      <c r="D2302" s="56">
        <v>1.32836</v>
      </c>
      <c r="E2302" s="56">
        <v>1.33308</v>
      </c>
      <c r="G2302" s="58">
        <v>92585</v>
      </c>
    </row>
    <row r="2303" spans="1:7" x14ac:dyDescent="0.3">
      <c r="A2303" s="1" t="s">
        <v>1645</v>
      </c>
      <c r="B2303" s="56">
        <v>1.33308</v>
      </c>
      <c r="C2303" s="56">
        <v>1.3375300000000001</v>
      </c>
      <c r="D2303" s="56">
        <v>1.3246800000000001</v>
      </c>
      <c r="E2303" s="56">
        <v>1.33361</v>
      </c>
      <c r="G2303" s="58">
        <v>98862</v>
      </c>
    </row>
    <row r="2304" spans="1:7" x14ac:dyDescent="0.3">
      <c r="A2304" s="1" t="s">
        <v>1646</v>
      </c>
      <c r="B2304" s="56">
        <v>1.33361</v>
      </c>
      <c r="C2304" s="56">
        <v>1.34707</v>
      </c>
      <c r="D2304" s="56">
        <v>1.32524</v>
      </c>
      <c r="E2304" s="56">
        <v>1.3395999999999999</v>
      </c>
      <c r="G2304" s="58">
        <v>110094</v>
      </c>
    </row>
    <row r="2305" spans="1:7" x14ac:dyDescent="0.3">
      <c r="A2305" s="1" t="s">
        <v>1647</v>
      </c>
      <c r="B2305" s="56">
        <v>1.3395999999999999</v>
      </c>
      <c r="C2305" s="56">
        <v>1.36558</v>
      </c>
      <c r="D2305" s="56">
        <v>1.3343400000000001</v>
      </c>
      <c r="E2305" s="56">
        <v>1.3638300000000001</v>
      </c>
      <c r="G2305" s="58">
        <v>96060</v>
      </c>
    </row>
    <row r="2306" spans="1:7" x14ac:dyDescent="0.3">
      <c r="A2306" s="1" t="s">
        <v>4297</v>
      </c>
      <c r="B2306" s="56">
        <v>1.3639600000000001</v>
      </c>
      <c r="C2306" s="56">
        <v>1.3672299999999999</v>
      </c>
      <c r="D2306" s="56">
        <v>1.3639600000000001</v>
      </c>
      <c r="E2306" s="56">
        <v>1.3652299999999999</v>
      </c>
      <c r="G2306" s="58">
        <v>572</v>
      </c>
    </row>
    <row r="2307" spans="1:7" x14ac:dyDescent="0.3">
      <c r="A2307" s="1" t="s">
        <v>4298</v>
      </c>
      <c r="B2307" s="56">
        <v>1.36513</v>
      </c>
      <c r="C2307" s="56">
        <v>1.3669800000000001</v>
      </c>
      <c r="D2307" s="56">
        <v>1.3557900000000001</v>
      </c>
      <c r="E2307" s="56">
        <v>1.35836</v>
      </c>
      <c r="G2307" s="58">
        <v>87236</v>
      </c>
    </row>
    <row r="2308" spans="1:7" x14ac:dyDescent="0.3">
      <c r="A2308" s="1" t="s">
        <v>1648</v>
      </c>
      <c r="B2308" s="56">
        <v>1.35836</v>
      </c>
      <c r="C2308" s="56">
        <v>1.3708499999999999</v>
      </c>
      <c r="D2308" s="56">
        <v>1.3564400000000001</v>
      </c>
      <c r="E2308" s="56">
        <v>1.3649800000000001</v>
      </c>
      <c r="G2308" s="58">
        <v>83982</v>
      </c>
    </row>
    <row r="2309" spans="1:7" x14ac:dyDescent="0.3">
      <c r="A2309" s="1" t="s">
        <v>1649</v>
      </c>
      <c r="B2309" s="56">
        <v>1.3649800000000001</v>
      </c>
      <c r="C2309" s="56">
        <v>1.3723000000000001</v>
      </c>
      <c r="D2309" s="56">
        <v>1.3567400000000001</v>
      </c>
      <c r="E2309" s="56">
        <v>1.3601099999999999</v>
      </c>
      <c r="G2309" s="58">
        <v>112773</v>
      </c>
    </row>
    <row r="2310" spans="1:7" x14ac:dyDescent="0.3">
      <c r="A2310" s="1" t="s">
        <v>1650</v>
      </c>
      <c r="B2310" s="56">
        <v>1.3601099999999999</v>
      </c>
      <c r="C2310" s="56">
        <v>1.3665799999999999</v>
      </c>
      <c r="D2310" s="56">
        <v>1.3526899999999999</v>
      </c>
      <c r="E2310" s="56">
        <v>1.36408</v>
      </c>
      <c r="G2310" s="58">
        <v>89800</v>
      </c>
    </row>
    <row r="2311" spans="1:7" x14ac:dyDescent="0.3">
      <c r="A2311" s="1" t="s">
        <v>1651</v>
      </c>
      <c r="B2311" s="56">
        <v>1.36408</v>
      </c>
      <c r="C2311" s="56">
        <v>1.3651500000000001</v>
      </c>
      <c r="D2311" s="56">
        <v>1.3462000000000001</v>
      </c>
      <c r="E2311" s="56">
        <v>1.3500300000000001</v>
      </c>
      <c r="G2311" s="58">
        <v>83078</v>
      </c>
    </row>
    <row r="2312" spans="1:7" x14ac:dyDescent="0.3">
      <c r="A2312" s="1" t="s">
        <v>4299</v>
      </c>
      <c r="B2312" s="56">
        <v>1.34975</v>
      </c>
      <c r="C2312" s="56">
        <v>1.35005</v>
      </c>
      <c r="D2312" s="56">
        <v>1.34579</v>
      </c>
      <c r="E2312" s="56">
        <v>1.3484499999999999</v>
      </c>
      <c r="G2312" s="58">
        <v>291</v>
      </c>
    </row>
    <row r="2313" spans="1:7" x14ac:dyDescent="0.3">
      <c r="A2313" s="1" t="s">
        <v>4300</v>
      </c>
      <c r="B2313" s="56">
        <v>1.3484499999999999</v>
      </c>
      <c r="C2313" s="56">
        <v>1.35643</v>
      </c>
      <c r="D2313" s="56">
        <v>1.34243</v>
      </c>
      <c r="E2313" s="56">
        <v>1.35619</v>
      </c>
      <c r="G2313" s="58">
        <v>65528</v>
      </c>
    </row>
    <row r="2314" spans="1:7" x14ac:dyDescent="0.3">
      <c r="A2314" s="1" t="s">
        <v>1652</v>
      </c>
      <c r="B2314" s="56">
        <v>1.3562399999999999</v>
      </c>
      <c r="C2314" s="56">
        <v>1.36686</v>
      </c>
      <c r="D2314" s="56">
        <v>1.3530899999999999</v>
      </c>
      <c r="E2314" s="56">
        <v>1.3631</v>
      </c>
      <c r="G2314" s="58">
        <v>78711</v>
      </c>
    </row>
    <row r="2315" spans="1:7" x14ac:dyDescent="0.3">
      <c r="A2315" s="1" t="s">
        <v>1653</v>
      </c>
      <c r="B2315" s="56">
        <v>1.3633999999999999</v>
      </c>
      <c r="C2315" s="56">
        <v>1.3831899999999999</v>
      </c>
      <c r="D2315" s="56">
        <v>1.35843</v>
      </c>
      <c r="E2315" s="56">
        <v>1.37818</v>
      </c>
      <c r="G2315" s="58">
        <v>91667</v>
      </c>
    </row>
    <row r="2316" spans="1:7" x14ac:dyDescent="0.3">
      <c r="A2316" s="1" t="s">
        <v>1654</v>
      </c>
      <c r="B2316" s="56">
        <v>1.37818</v>
      </c>
      <c r="C2316" s="56">
        <v>1.3923700000000001</v>
      </c>
      <c r="D2316" s="56">
        <v>1.3728100000000001</v>
      </c>
      <c r="E2316" s="56">
        <v>1.3892100000000001</v>
      </c>
      <c r="G2316" s="58">
        <v>95093</v>
      </c>
    </row>
    <row r="2317" spans="1:7" x14ac:dyDescent="0.3">
      <c r="A2317" s="1" t="s">
        <v>1655</v>
      </c>
      <c r="B2317" s="56">
        <v>1.38927</v>
      </c>
      <c r="C2317" s="56">
        <v>1.4051499999999999</v>
      </c>
      <c r="D2317" s="56">
        <v>1.38914</v>
      </c>
      <c r="E2317" s="56">
        <v>1.40032</v>
      </c>
      <c r="G2317" s="58">
        <v>86299</v>
      </c>
    </row>
    <row r="2318" spans="1:7" x14ac:dyDescent="0.3">
      <c r="A2318" s="1" t="s">
        <v>4301</v>
      </c>
      <c r="B2318" s="56">
        <v>1.4008400000000001</v>
      </c>
      <c r="C2318" s="56">
        <v>1.4025099999999999</v>
      </c>
      <c r="D2318" s="56">
        <v>1.3990499999999999</v>
      </c>
      <c r="E2318" s="56">
        <v>1.40212</v>
      </c>
      <c r="G2318" s="58">
        <v>251</v>
      </c>
    </row>
    <row r="2319" spans="1:7" x14ac:dyDescent="0.3">
      <c r="A2319" s="1" t="s">
        <v>4302</v>
      </c>
      <c r="B2319" s="56">
        <v>1.4023600000000001</v>
      </c>
      <c r="C2319" s="56">
        <v>1.4050199999999999</v>
      </c>
      <c r="D2319" s="56">
        <v>1.3958900000000001</v>
      </c>
      <c r="E2319" s="56">
        <v>1.4018200000000001</v>
      </c>
      <c r="G2319" s="58">
        <v>36585</v>
      </c>
    </row>
    <row r="2320" spans="1:7" x14ac:dyDescent="0.3">
      <c r="A2320" s="1" t="s">
        <v>4303</v>
      </c>
      <c r="B2320" s="56">
        <v>1.4018200000000001</v>
      </c>
      <c r="C2320" s="56">
        <v>1.4022699999999999</v>
      </c>
      <c r="D2320" s="56">
        <v>1.3859600000000001</v>
      </c>
      <c r="E2320" s="56">
        <v>1.39873</v>
      </c>
      <c r="G2320" s="58">
        <v>63510</v>
      </c>
    </row>
    <row r="2321" spans="1:7" x14ac:dyDescent="0.3">
      <c r="A2321" s="1" t="s">
        <v>1656</v>
      </c>
      <c r="B2321" s="56">
        <v>1.39866</v>
      </c>
      <c r="C2321" s="56">
        <v>1.40021</v>
      </c>
      <c r="D2321" s="56">
        <v>1.3826700000000001</v>
      </c>
      <c r="E2321" s="56">
        <v>1.38289</v>
      </c>
      <c r="G2321" s="58">
        <v>70814</v>
      </c>
    </row>
    <row r="2322" spans="1:7" x14ac:dyDescent="0.3">
      <c r="A2322" s="1" t="s">
        <v>1657</v>
      </c>
      <c r="B2322" s="56">
        <v>1.38289</v>
      </c>
      <c r="C2322" s="56">
        <v>1.3984300000000001</v>
      </c>
      <c r="D2322" s="56">
        <v>1.3793599999999999</v>
      </c>
      <c r="E2322" s="56">
        <v>1.39415</v>
      </c>
      <c r="G2322" s="58">
        <v>80006</v>
      </c>
    </row>
    <row r="2323" spans="1:7" x14ac:dyDescent="0.3">
      <c r="A2323" s="1" t="s">
        <v>1658</v>
      </c>
      <c r="B2323" s="56">
        <v>1.39435</v>
      </c>
      <c r="C2323" s="56">
        <v>1.4169799999999999</v>
      </c>
      <c r="D2323" s="56">
        <v>1.39262</v>
      </c>
      <c r="E2323" s="56">
        <v>1.41625</v>
      </c>
      <c r="G2323" s="58">
        <v>82589</v>
      </c>
    </row>
    <row r="2324" spans="1:7" x14ac:dyDescent="0.3">
      <c r="A2324" s="1" t="s">
        <v>1659</v>
      </c>
      <c r="B2324" s="56">
        <v>1.4153500000000001</v>
      </c>
      <c r="C2324" s="56">
        <v>1.4154</v>
      </c>
      <c r="D2324" s="56">
        <v>1.4153500000000001</v>
      </c>
      <c r="E2324" s="56">
        <v>1.4154</v>
      </c>
      <c r="G2324" s="58">
        <v>3</v>
      </c>
    </row>
    <row r="2325" spans="1:7" x14ac:dyDescent="0.3">
      <c r="A2325" s="1" t="s">
        <v>4304</v>
      </c>
      <c r="B2325" s="56">
        <v>1.4152</v>
      </c>
      <c r="C2325" s="56">
        <v>1.4170499999999999</v>
      </c>
      <c r="D2325" s="56">
        <v>1.4147000000000001</v>
      </c>
      <c r="E2325" s="56">
        <v>1.4147000000000001</v>
      </c>
      <c r="G2325" s="58">
        <v>396</v>
      </c>
    </row>
    <row r="2326" spans="1:7" x14ac:dyDescent="0.3">
      <c r="A2326" s="1" t="s">
        <v>4305</v>
      </c>
      <c r="B2326" s="56">
        <v>1.4147000000000001</v>
      </c>
      <c r="C2326" s="56">
        <v>1.4246799999999999</v>
      </c>
      <c r="D2326" s="56">
        <v>1.4100299999999999</v>
      </c>
      <c r="E2326" s="56">
        <v>1.4160600000000001</v>
      </c>
      <c r="G2326" s="58">
        <v>74621</v>
      </c>
    </row>
    <row r="2327" spans="1:7" x14ac:dyDescent="0.3">
      <c r="A2327" s="1" t="s">
        <v>1660</v>
      </c>
      <c r="B2327" s="56">
        <v>1.4160600000000001</v>
      </c>
      <c r="C2327" s="56">
        <v>1.4332</v>
      </c>
      <c r="D2327" s="56">
        <v>1.41021</v>
      </c>
      <c r="E2327" s="56">
        <v>1.4303999999999999</v>
      </c>
      <c r="G2327" s="58">
        <v>80536</v>
      </c>
    </row>
    <row r="2328" spans="1:7" x14ac:dyDescent="0.3">
      <c r="A2328" s="1" t="s">
        <v>1661</v>
      </c>
      <c r="B2328" s="56">
        <v>1.4303999999999999</v>
      </c>
      <c r="C2328" s="56">
        <v>1.43391</v>
      </c>
      <c r="D2328" s="56">
        <v>1.4109700000000001</v>
      </c>
      <c r="E2328" s="56">
        <v>1.4164300000000001</v>
      </c>
      <c r="G2328" s="58">
        <v>94153</v>
      </c>
    </row>
    <row r="2329" spans="1:7" x14ac:dyDescent="0.3">
      <c r="A2329" s="1" t="s">
        <v>1662</v>
      </c>
      <c r="B2329" s="56">
        <v>1.4164300000000001</v>
      </c>
      <c r="C2329" s="56">
        <v>1.4242900000000001</v>
      </c>
      <c r="D2329" s="56">
        <v>1.4072899999999999</v>
      </c>
      <c r="E2329" s="56">
        <v>1.4186099999999999</v>
      </c>
      <c r="G2329" s="58">
        <v>89865</v>
      </c>
    </row>
    <row r="2330" spans="1:7" x14ac:dyDescent="0.3">
      <c r="A2330" s="1" t="s">
        <v>1663</v>
      </c>
      <c r="B2330" s="56">
        <v>1.4182300000000001</v>
      </c>
      <c r="C2330" s="56">
        <v>1.427</v>
      </c>
      <c r="D2330" s="56">
        <v>1.39333</v>
      </c>
      <c r="E2330" s="56">
        <v>1.39733</v>
      </c>
      <c r="G2330" s="58">
        <v>85933</v>
      </c>
    </row>
    <row r="2331" spans="1:7" x14ac:dyDescent="0.3">
      <c r="A2331" s="1" t="s">
        <v>4306</v>
      </c>
      <c r="B2331" s="56">
        <v>1.3975599999999999</v>
      </c>
      <c r="C2331" s="56">
        <v>1.39822</v>
      </c>
      <c r="D2331" s="56">
        <v>1.3965799999999999</v>
      </c>
      <c r="E2331" s="56">
        <v>1.39758</v>
      </c>
      <c r="G2331" s="58">
        <v>122</v>
      </c>
    </row>
    <row r="2332" spans="1:7" x14ac:dyDescent="0.3">
      <c r="A2332" s="1" t="s">
        <v>4307</v>
      </c>
      <c r="B2332" s="56">
        <v>1.39758</v>
      </c>
      <c r="C2332" s="56">
        <v>1.4004000000000001</v>
      </c>
      <c r="D2332" s="56">
        <v>1.38063</v>
      </c>
      <c r="E2332" s="56">
        <v>1.3901399999999999</v>
      </c>
      <c r="G2332" s="58">
        <v>84774</v>
      </c>
    </row>
    <row r="2333" spans="1:7" x14ac:dyDescent="0.3">
      <c r="A2333" s="1" t="s">
        <v>1664</v>
      </c>
      <c r="B2333" s="56">
        <v>1.3897999999999999</v>
      </c>
      <c r="C2333" s="56">
        <v>1.41031</v>
      </c>
      <c r="D2333" s="56">
        <v>1.3853</v>
      </c>
      <c r="E2333" s="56">
        <v>1.4065399999999999</v>
      </c>
      <c r="G2333" s="58">
        <v>71317</v>
      </c>
    </row>
    <row r="2334" spans="1:7" x14ac:dyDescent="0.3">
      <c r="A2334" s="1" t="s">
        <v>1665</v>
      </c>
      <c r="B2334" s="56">
        <v>1.40665</v>
      </c>
      <c r="C2334" s="56">
        <v>1.4144300000000001</v>
      </c>
      <c r="D2334" s="56">
        <v>1.39158</v>
      </c>
      <c r="E2334" s="56">
        <v>1.3985399999999999</v>
      </c>
      <c r="G2334" s="58">
        <v>80439</v>
      </c>
    </row>
    <row r="2335" spans="1:7" x14ac:dyDescent="0.3">
      <c r="A2335" s="1" t="s">
        <v>1666</v>
      </c>
      <c r="B2335" s="56">
        <v>1.39838</v>
      </c>
      <c r="C2335" s="56">
        <v>1.41784</v>
      </c>
      <c r="D2335" s="56">
        <v>1.39453</v>
      </c>
      <c r="E2335" s="56">
        <v>1.4109499999999999</v>
      </c>
      <c r="G2335" s="58">
        <v>73236</v>
      </c>
    </row>
    <row r="2336" spans="1:7" x14ac:dyDescent="0.3">
      <c r="A2336" s="1" t="s">
        <v>1667</v>
      </c>
      <c r="B2336" s="56">
        <v>1.41109</v>
      </c>
      <c r="C2336" s="56">
        <v>1.413</v>
      </c>
      <c r="D2336" s="56">
        <v>1.3936599999999999</v>
      </c>
      <c r="E2336" s="56">
        <v>1.40215</v>
      </c>
      <c r="G2336" s="58">
        <v>69841</v>
      </c>
    </row>
    <row r="2337" spans="1:7" x14ac:dyDescent="0.3">
      <c r="A2337" s="1" t="s">
        <v>4308</v>
      </c>
      <c r="B2337" s="56">
        <v>1.4015500000000001</v>
      </c>
      <c r="C2337" s="56">
        <v>1.4038600000000001</v>
      </c>
      <c r="D2337" s="56">
        <v>1.3996999999999999</v>
      </c>
      <c r="E2337" s="56">
        <v>1.39995</v>
      </c>
      <c r="G2337" s="58">
        <v>514</v>
      </c>
    </row>
    <row r="2338" spans="1:7" x14ac:dyDescent="0.3">
      <c r="A2338" s="1" t="s">
        <v>4309</v>
      </c>
      <c r="B2338" s="56">
        <v>1.3998600000000001</v>
      </c>
      <c r="C2338" s="56">
        <v>1.4003099999999999</v>
      </c>
      <c r="D2338" s="56">
        <v>1.37564</v>
      </c>
      <c r="E2338" s="56">
        <v>1.38039</v>
      </c>
      <c r="G2338" s="58">
        <v>70295</v>
      </c>
    </row>
    <row r="2339" spans="1:7" x14ac:dyDescent="0.3">
      <c r="A2339" s="1" t="s">
        <v>1668</v>
      </c>
      <c r="B2339" s="56">
        <v>1.38045</v>
      </c>
      <c r="C2339" s="56">
        <v>1.3933800000000001</v>
      </c>
      <c r="D2339" s="56">
        <v>1.3748899999999999</v>
      </c>
      <c r="E2339" s="56">
        <v>1.3838299999999999</v>
      </c>
      <c r="G2339" s="58">
        <v>78716</v>
      </c>
    </row>
    <row r="2340" spans="1:7" x14ac:dyDescent="0.3">
      <c r="A2340" s="1" t="s">
        <v>1669</v>
      </c>
      <c r="B2340" s="56">
        <v>1.38398</v>
      </c>
      <c r="C2340" s="56">
        <v>1.3986099999999999</v>
      </c>
      <c r="D2340" s="56">
        <v>1.38076</v>
      </c>
      <c r="E2340" s="56">
        <v>1.39439</v>
      </c>
      <c r="G2340" s="58">
        <v>75179</v>
      </c>
    </row>
    <row r="2341" spans="1:7" x14ac:dyDescent="0.3">
      <c r="A2341" s="1" t="s">
        <v>1670</v>
      </c>
      <c r="B2341" s="56">
        <v>1.3943000000000001</v>
      </c>
      <c r="C2341" s="56">
        <v>1.40021</v>
      </c>
      <c r="D2341" s="56">
        <v>1.3872500000000001</v>
      </c>
      <c r="E2341" s="56">
        <v>1.3902099999999999</v>
      </c>
      <c r="G2341" s="58">
        <v>67433</v>
      </c>
    </row>
    <row r="2342" spans="1:7" x14ac:dyDescent="0.3">
      <c r="A2342" s="1" t="s">
        <v>1671</v>
      </c>
      <c r="B2342" s="56">
        <v>1.3901699999999999</v>
      </c>
      <c r="C2342" s="56">
        <v>1.4014</v>
      </c>
      <c r="D2342" s="56">
        <v>1.3883700000000001</v>
      </c>
      <c r="E2342" s="56">
        <v>1.39415</v>
      </c>
      <c r="G2342" s="58">
        <v>57001</v>
      </c>
    </row>
    <row r="2343" spans="1:7" x14ac:dyDescent="0.3">
      <c r="A2343" s="1" t="s">
        <v>4310</v>
      </c>
      <c r="B2343" s="56">
        <v>1.39435</v>
      </c>
      <c r="C2343" s="56">
        <v>1.39663</v>
      </c>
      <c r="D2343" s="56">
        <v>1.3940600000000001</v>
      </c>
      <c r="E2343" s="56">
        <v>1.3952500000000001</v>
      </c>
      <c r="G2343" s="58">
        <v>314</v>
      </c>
    </row>
    <row r="2344" spans="1:7" x14ac:dyDescent="0.3">
      <c r="A2344" s="1" t="s">
        <v>4311</v>
      </c>
      <c r="B2344" s="56">
        <v>1.3954500000000001</v>
      </c>
      <c r="C2344" s="56">
        <v>1.3959999999999999</v>
      </c>
      <c r="D2344" s="56">
        <v>1.3827199999999999</v>
      </c>
      <c r="E2344" s="56">
        <v>1.38669</v>
      </c>
      <c r="G2344" s="58">
        <v>59913</v>
      </c>
    </row>
    <row r="2345" spans="1:7" x14ac:dyDescent="0.3">
      <c r="A2345" s="1" t="s">
        <v>1672</v>
      </c>
      <c r="B2345" s="56">
        <v>1.38663</v>
      </c>
      <c r="C2345" s="56">
        <v>1.4110100000000001</v>
      </c>
      <c r="D2345" s="56">
        <v>1.3828499999999999</v>
      </c>
      <c r="E2345" s="56">
        <v>1.4078599999999999</v>
      </c>
      <c r="G2345" s="58">
        <v>68996</v>
      </c>
    </row>
    <row r="2346" spans="1:7" x14ac:dyDescent="0.3">
      <c r="A2346" s="1" t="s">
        <v>1673</v>
      </c>
      <c r="B2346" s="56">
        <v>1.4077299999999999</v>
      </c>
      <c r="C2346" s="56">
        <v>1.41388</v>
      </c>
      <c r="D2346" s="56">
        <v>1.389</v>
      </c>
      <c r="E2346" s="56">
        <v>1.3930100000000001</v>
      </c>
      <c r="G2346" s="58">
        <v>78191</v>
      </c>
    </row>
    <row r="2347" spans="1:7" x14ac:dyDescent="0.3">
      <c r="A2347" s="1" t="s">
        <v>1674</v>
      </c>
      <c r="B2347" s="56">
        <v>1.39297</v>
      </c>
      <c r="C2347" s="56">
        <v>1.4014200000000001</v>
      </c>
      <c r="D2347" s="56">
        <v>1.3890400000000001</v>
      </c>
      <c r="E2347" s="56">
        <v>1.39896</v>
      </c>
      <c r="G2347" s="58">
        <v>58823</v>
      </c>
    </row>
    <row r="2348" spans="1:7" x14ac:dyDescent="0.3">
      <c r="A2348" s="1" t="s">
        <v>1675</v>
      </c>
      <c r="B2348" s="56">
        <v>1.399</v>
      </c>
      <c r="C2348" s="56">
        <v>1.41187</v>
      </c>
      <c r="D2348" s="56">
        <v>1.3984099999999999</v>
      </c>
      <c r="E2348" s="56">
        <v>1.40605</v>
      </c>
      <c r="G2348" s="58">
        <v>53104</v>
      </c>
    </row>
    <row r="2349" spans="1:7" x14ac:dyDescent="0.3">
      <c r="A2349" s="1" t="s">
        <v>1676</v>
      </c>
      <c r="B2349" s="56">
        <v>1.4061999999999999</v>
      </c>
      <c r="C2349" s="56">
        <v>1.4061999999999999</v>
      </c>
      <c r="D2349" s="56">
        <v>1.4061999999999999</v>
      </c>
      <c r="E2349" s="56">
        <v>1.4061999999999999</v>
      </c>
      <c r="G2349" s="58">
        <v>4</v>
      </c>
    </row>
    <row r="2350" spans="1:7" x14ac:dyDescent="0.3">
      <c r="A2350" s="1" t="s">
        <v>4312</v>
      </c>
      <c r="B2350" s="56">
        <v>1.4064000000000001</v>
      </c>
      <c r="C2350" s="56">
        <v>1.4077</v>
      </c>
      <c r="D2350" s="56">
        <v>1.4057999999999999</v>
      </c>
      <c r="E2350" s="56">
        <v>1.40709</v>
      </c>
      <c r="G2350" s="58">
        <v>116</v>
      </c>
    </row>
    <row r="2351" spans="1:7" x14ac:dyDescent="0.3">
      <c r="A2351" s="1" t="s">
        <v>4313</v>
      </c>
      <c r="B2351" s="56">
        <v>1.4070499999999999</v>
      </c>
      <c r="C2351" s="56">
        <v>1.41038</v>
      </c>
      <c r="D2351" s="56">
        <v>1.3983099999999999</v>
      </c>
      <c r="E2351" s="56">
        <v>1.4083300000000001</v>
      </c>
      <c r="G2351" s="58">
        <v>46966</v>
      </c>
    </row>
    <row r="2352" spans="1:7" x14ac:dyDescent="0.3">
      <c r="A2352" s="1" t="s">
        <v>1677</v>
      </c>
      <c r="B2352" s="56">
        <v>1.40839</v>
      </c>
      <c r="C2352" s="56">
        <v>1.4153100000000001</v>
      </c>
      <c r="D2352" s="56">
        <v>1.40019</v>
      </c>
      <c r="E2352" s="56">
        <v>1.40337</v>
      </c>
      <c r="G2352" s="58">
        <v>56860</v>
      </c>
    </row>
    <row r="2353" spans="1:7" x14ac:dyDescent="0.3">
      <c r="A2353" s="1" t="s">
        <v>1678</v>
      </c>
      <c r="B2353" s="56">
        <v>1.4034800000000001</v>
      </c>
      <c r="C2353" s="56">
        <v>1.42018</v>
      </c>
      <c r="D2353" s="56">
        <v>1.4001999999999999</v>
      </c>
      <c r="E2353" s="56">
        <v>1.4142699999999999</v>
      </c>
      <c r="G2353" s="58">
        <v>59962</v>
      </c>
    </row>
    <row r="2354" spans="1:7" x14ac:dyDescent="0.3">
      <c r="A2354" s="1" t="s">
        <v>1679</v>
      </c>
      <c r="B2354" s="56">
        <v>1.41425</v>
      </c>
      <c r="C2354" s="56">
        <v>1.4155800000000001</v>
      </c>
      <c r="D2354" s="56">
        <v>1.39899</v>
      </c>
      <c r="E2354" s="56">
        <v>1.4004799999999999</v>
      </c>
      <c r="G2354" s="58">
        <v>62035</v>
      </c>
    </row>
    <row r="2355" spans="1:7" x14ac:dyDescent="0.3">
      <c r="A2355" s="1" t="s">
        <v>1680</v>
      </c>
      <c r="B2355" s="56">
        <v>1.4005000000000001</v>
      </c>
      <c r="C2355" s="56">
        <v>1.40283</v>
      </c>
      <c r="D2355" s="56">
        <v>1.3930199999999999</v>
      </c>
      <c r="E2355" s="56">
        <v>1.3985099999999999</v>
      </c>
      <c r="G2355" s="58">
        <v>34057</v>
      </c>
    </row>
    <row r="2356" spans="1:7" x14ac:dyDescent="0.3">
      <c r="A2356" s="1" t="s">
        <v>4314</v>
      </c>
      <c r="B2356" s="56">
        <v>1.39846</v>
      </c>
      <c r="C2356" s="56">
        <v>1.39846</v>
      </c>
      <c r="D2356" s="56">
        <v>1.39846</v>
      </c>
      <c r="E2356" s="56">
        <v>1.39846</v>
      </c>
      <c r="G2356" s="58">
        <v>1</v>
      </c>
    </row>
    <row r="2357" spans="1:7" x14ac:dyDescent="0.3">
      <c r="A2357" s="1" t="s">
        <v>4315</v>
      </c>
      <c r="B2357" s="56">
        <v>1.3980600000000001</v>
      </c>
      <c r="C2357" s="56">
        <v>1.3980600000000001</v>
      </c>
      <c r="D2357" s="56">
        <v>1.39591</v>
      </c>
      <c r="E2357" s="56">
        <v>1.39611</v>
      </c>
      <c r="G2357" s="58">
        <v>324</v>
      </c>
    </row>
    <row r="2358" spans="1:7" x14ac:dyDescent="0.3">
      <c r="A2358" s="1" t="s">
        <v>4316</v>
      </c>
      <c r="B2358" s="56">
        <v>1.39622</v>
      </c>
      <c r="C2358" s="56">
        <v>1.3999699999999999</v>
      </c>
      <c r="D2358" s="56">
        <v>1.3877200000000001</v>
      </c>
      <c r="E2358" s="56">
        <v>1.39845</v>
      </c>
      <c r="G2358" s="58">
        <v>49541</v>
      </c>
    </row>
    <row r="2359" spans="1:7" x14ac:dyDescent="0.3">
      <c r="A2359" s="1" t="s">
        <v>1681</v>
      </c>
      <c r="B2359" s="56">
        <v>1.3984099999999999</v>
      </c>
      <c r="C2359" s="56">
        <v>1.4051</v>
      </c>
      <c r="D2359" s="56">
        <v>1.3904700000000001</v>
      </c>
      <c r="E2359" s="56">
        <v>1.39249</v>
      </c>
      <c r="G2359" s="58">
        <v>54616</v>
      </c>
    </row>
    <row r="2360" spans="1:7" x14ac:dyDescent="0.3">
      <c r="A2360" s="1" t="s">
        <v>1682</v>
      </c>
      <c r="B2360" s="56">
        <v>1.3923700000000001</v>
      </c>
      <c r="C2360" s="56">
        <v>1.3938600000000001</v>
      </c>
      <c r="D2360" s="56">
        <v>1.3833200000000001</v>
      </c>
      <c r="E2360" s="56">
        <v>1.3884300000000001</v>
      </c>
      <c r="G2360" s="58">
        <v>59994</v>
      </c>
    </row>
    <row r="2361" spans="1:7" x14ac:dyDescent="0.3">
      <c r="A2361" s="1" t="s">
        <v>1683</v>
      </c>
      <c r="B2361" s="56">
        <v>1.3883300000000001</v>
      </c>
      <c r="C2361" s="56">
        <v>1.40737</v>
      </c>
      <c r="D2361" s="56">
        <v>1.38598</v>
      </c>
      <c r="E2361" s="56">
        <v>1.4020999999999999</v>
      </c>
      <c r="G2361" s="58">
        <v>58745</v>
      </c>
    </row>
    <row r="2362" spans="1:7" x14ac:dyDescent="0.3">
      <c r="A2362" s="1" t="s">
        <v>1684</v>
      </c>
      <c r="B2362" s="56">
        <v>1.40212</v>
      </c>
      <c r="C2362" s="56">
        <v>1.4031800000000001</v>
      </c>
      <c r="D2362" s="56">
        <v>1.3878900000000001</v>
      </c>
      <c r="E2362" s="56">
        <v>1.39418</v>
      </c>
      <c r="G2362" s="58">
        <v>54337</v>
      </c>
    </row>
    <row r="2363" spans="1:7" x14ac:dyDescent="0.3">
      <c r="A2363" s="1" t="s">
        <v>4317</v>
      </c>
      <c r="B2363" s="56">
        <v>1.39391</v>
      </c>
      <c r="C2363" s="56">
        <v>1.3955299999999999</v>
      </c>
      <c r="D2363" s="56">
        <v>1.39374</v>
      </c>
      <c r="E2363" s="56">
        <v>1.3953800000000001</v>
      </c>
      <c r="G2363" s="58">
        <v>49</v>
      </c>
    </row>
    <row r="2364" spans="1:7" x14ac:dyDescent="0.3">
      <c r="A2364" s="1" t="s">
        <v>4318</v>
      </c>
      <c r="B2364" s="56">
        <v>1.3951800000000001</v>
      </c>
      <c r="C2364" s="56">
        <v>1.40018</v>
      </c>
      <c r="D2364" s="56">
        <v>1.3898699999999999</v>
      </c>
      <c r="E2364" s="56">
        <v>1.3978900000000001</v>
      </c>
      <c r="G2364" s="58">
        <v>54994</v>
      </c>
    </row>
    <row r="2365" spans="1:7" x14ac:dyDescent="0.3">
      <c r="A2365" s="1" t="s">
        <v>1685</v>
      </c>
      <c r="B2365" s="56">
        <v>1.3979299999999999</v>
      </c>
      <c r="C2365" s="56">
        <v>1.4015200000000001</v>
      </c>
      <c r="D2365" s="56">
        <v>1.3912599999999999</v>
      </c>
      <c r="E2365" s="56">
        <v>1.3966700000000001</v>
      </c>
      <c r="G2365" s="58">
        <v>58307</v>
      </c>
    </row>
    <row r="2366" spans="1:7" x14ac:dyDescent="0.3">
      <c r="A2366" s="1" t="s">
        <v>1686</v>
      </c>
      <c r="B2366" s="56">
        <v>1.39676</v>
      </c>
      <c r="C2366" s="56">
        <v>1.41353</v>
      </c>
      <c r="D2366" s="56">
        <v>1.39646</v>
      </c>
      <c r="E2366" s="56">
        <v>1.4107499999999999</v>
      </c>
      <c r="G2366" s="58">
        <v>50191</v>
      </c>
    </row>
    <row r="2367" spans="1:7" x14ac:dyDescent="0.3">
      <c r="A2367" s="1" t="s">
        <v>1687</v>
      </c>
      <c r="B2367" s="56">
        <v>1.4109100000000001</v>
      </c>
      <c r="C2367" s="56">
        <v>1.41666</v>
      </c>
      <c r="D2367" s="56">
        <v>1.40567</v>
      </c>
      <c r="E2367" s="56">
        <v>1.41492</v>
      </c>
      <c r="G2367" s="58">
        <v>58756</v>
      </c>
    </row>
    <row r="2368" spans="1:7" x14ac:dyDescent="0.3">
      <c r="A2368" s="1" t="s">
        <v>1688</v>
      </c>
      <c r="B2368" s="56">
        <v>1.4148700000000001</v>
      </c>
      <c r="C2368" s="56">
        <v>1.4151800000000001</v>
      </c>
      <c r="D2368" s="56">
        <v>1.4064099999999999</v>
      </c>
      <c r="E2368" s="56">
        <v>1.41065</v>
      </c>
      <c r="G2368" s="58">
        <v>49954</v>
      </c>
    </row>
    <row r="2369" spans="1:7" x14ac:dyDescent="0.3">
      <c r="A2369" s="1" t="s">
        <v>4319</v>
      </c>
      <c r="B2369" s="56">
        <v>1.4104000000000001</v>
      </c>
      <c r="C2369" s="56">
        <v>1.4117500000000001</v>
      </c>
      <c r="D2369" s="56">
        <v>1.41025</v>
      </c>
      <c r="E2369" s="56">
        <v>1.41025</v>
      </c>
      <c r="G2369" s="58">
        <v>100</v>
      </c>
    </row>
    <row r="2370" spans="1:7" x14ac:dyDescent="0.3">
      <c r="A2370" s="1" t="s">
        <v>4320</v>
      </c>
      <c r="B2370" s="56">
        <v>1.41045</v>
      </c>
      <c r="C2370" s="56">
        <v>1.4249499999999999</v>
      </c>
      <c r="D2370" s="56">
        <v>1.4100999999999999</v>
      </c>
      <c r="E2370" s="56">
        <v>1.4232499999999999</v>
      </c>
      <c r="G2370" s="58">
        <v>48697</v>
      </c>
    </row>
    <row r="2371" spans="1:7" x14ac:dyDescent="0.3">
      <c r="A2371" s="1" t="s">
        <v>1689</v>
      </c>
      <c r="B2371" s="56">
        <v>1.4232100000000001</v>
      </c>
      <c r="C2371" s="56">
        <v>1.42777</v>
      </c>
      <c r="D2371" s="56">
        <v>1.4164300000000001</v>
      </c>
      <c r="E2371" s="56">
        <v>1.4226700000000001</v>
      </c>
      <c r="G2371" s="58">
        <v>52399</v>
      </c>
    </row>
    <row r="2372" spans="1:7" x14ac:dyDescent="0.3">
      <c r="A2372" s="1" t="s">
        <v>1690</v>
      </c>
      <c r="B2372" s="56">
        <v>1.4226099999999999</v>
      </c>
      <c r="C2372" s="56">
        <v>1.42581</v>
      </c>
      <c r="D2372" s="56">
        <v>1.4156299999999999</v>
      </c>
      <c r="E2372" s="56">
        <v>1.4220900000000001</v>
      </c>
      <c r="G2372" s="58">
        <v>49163</v>
      </c>
    </row>
    <row r="2373" spans="1:7" x14ac:dyDescent="0.3">
      <c r="A2373" s="1" t="s">
        <v>1691</v>
      </c>
      <c r="B2373" s="56">
        <v>1.4221200000000001</v>
      </c>
      <c r="C2373" s="56">
        <v>1.4291799999999999</v>
      </c>
      <c r="D2373" s="56">
        <v>1.41204</v>
      </c>
      <c r="E2373" s="56">
        <v>1.41435</v>
      </c>
      <c r="G2373" s="58">
        <v>56045</v>
      </c>
    </row>
    <row r="2374" spans="1:7" x14ac:dyDescent="0.3">
      <c r="A2374" s="1" t="s">
        <v>1692</v>
      </c>
      <c r="B2374" s="56">
        <v>1.41438</v>
      </c>
      <c r="C2374" s="56">
        <v>1.4254199999999999</v>
      </c>
      <c r="D2374" s="56">
        <v>1.41368</v>
      </c>
      <c r="E2374" s="56">
        <v>1.4207099999999999</v>
      </c>
      <c r="G2374" s="58">
        <v>43520</v>
      </c>
    </row>
    <row r="2375" spans="1:7" x14ac:dyDescent="0.3">
      <c r="A2375" s="1" t="s">
        <v>4321</v>
      </c>
      <c r="B2375" s="56">
        <v>1.4213199999999999</v>
      </c>
      <c r="C2375" s="56">
        <v>1.4234500000000001</v>
      </c>
      <c r="D2375" s="56">
        <v>1.4213199999999999</v>
      </c>
      <c r="E2375" s="56">
        <v>1.42292</v>
      </c>
      <c r="G2375" s="58">
        <v>255</v>
      </c>
    </row>
    <row r="2376" spans="1:7" x14ac:dyDescent="0.3">
      <c r="A2376" s="1" t="s">
        <v>4322</v>
      </c>
      <c r="B2376" s="56">
        <v>1.4229700000000001</v>
      </c>
      <c r="C2376" s="56">
        <v>1.42988</v>
      </c>
      <c r="D2376" s="56">
        <v>1.41733</v>
      </c>
      <c r="E2376" s="56">
        <v>1.42326</v>
      </c>
      <c r="G2376" s="58">
        <v>43134</v>
      </c>
    </row>
    <row r="2377" spans="1:7" x14ac:dyDescent="0.3">
      <c r="A2377" s="1" t="s">
        <v>1693</v>
      </c>
      <c r="B2377" s="56">
        <v>1.4232199999999999</v>
      </c>
      <c r="C2377" s="56">
        <v>1.4305399999999999</v>
      </c>
      <c r="D2377" s="56">
        <v>1.4131499999999999</v>
      </c>
      <c r="E2377" s="56">
        <v>1.4168400000000001</v>
      </c>
      <c r="G2377" s="58">
        <v>48670</v>
      </c>
    </row>
    <row r="2378" spans="1:7" x14ac:dyDescent="0.3">
      <c r="A2378" s="1" t="s">
        <v>1694</v>
      </c>
      <c r="B2378" s="56">
        <v>1.4168000000000001</v>
      </c>
      <c r="C2378" s="56">
        <v>1.4195599999999999</v>
      </c>
      <c r="D2378" s="56">
        <v>1.40083</v>
      </c>
      <c r="E2378" s="56">
        <v>1.4050800000000001</v>
      </c>
      <c r="G2378" s="58">
        <v>56265</v>
      </c>
    </row>
    <row r="2379" spans="1:7" x14ac:dyDescent="0.3">
      <c r="A2379" s="1" t="s">
        <v>1695</v>
      </c>
      <c r="B2379" s="56">
        <v>1.4050199999999999</v>
      </c>
      <c r="C2379" s="56">
        <v>1.4095899999999999</v>
      </c>
      <c r="D2379" s="56">
        <v>1.40103</v>
      </c>
      <c r="E2379" s="56">
        <v>1.40761</v>
      </c>
      <c r="G2379" s="58">
        <v>52596</v>
      </c>
    </row>
    <row r="2380" spans="1:7" x14ac:dyDescent="0.3">
      <c r="A2380" s="1" t="s">
        <v>1696</v>
      </c>
      <c r="B2380" s="56">
        <v>1.4077999999999999</v>
      </c>
      <c r="C2380" s="56">
        <v>1.4280299999999999</v>
      </c>
      <c r="D2380" s="56">
        <v>1.40669</v>
      </c>
      <c r="E2380" s="56">
        <v>1.42621</v>
      </c>
      <c r="G2380" s="58">
        <v>53140</v>
      </c>
    </row>
    <row r="2381" spans="1:7" x14ac:dyDescent="0.3">
      <c r="A2381" s="1" t="s">
        <v>4323</v>
      </c>
      <c r="B2381" s="56">
        <v>1.4275800000000001</v>
      </c>
      <c r="C2381" s="56">
        <v>1.4285099999999999</v>
      </c>
      <c r="D2381" s="56">
        <v>1.42692</v>
      </c>
      <c r="E2381" s="56">
        <v>1.42702</v>
      </c>
      <c r="G2381" s="58">
        <v>256</v>
      </c>
    </row>
    <row r="2382" spans="1:7" x14ac:dyDescent="0.3">
      <c r="A2382" s="1" t="s">
        <v>4324</v>
      </c>
      <c r="B2382" s="56">
        <v>1.4270400000000001</v>
      </c>
      <c r="C2382" s="56">
        <v>1.4445399999999999</v>
      </c>
      <c r="D2382" s="56">
        <v>1.42072</v>
      </c>
      <c r="E2382" s="56">
        <v>1.4413899999999999</v>
      </c>
      <c r="G2382" s="58">
        <v>66611</v>
      </c>
    </row>
    <row r="2383" spans="1:7" x14ac:dyDescent="0.3">
      <c r="A2383" s="1" t="s">
        <v>1697</v>
      </c>
      <c r="B2383" s="56">
        <v>1.44143</v>
      </c>
      <c r="C2383" s="56">
        <v>1.4433</v>
      </c>
      <c r="D2383" s="56">
        <v>1.43682</v>
      </c>
      <c r="E2383" s="56">
        <v>1.4408799999999999</v>
      </c>
      <c r="G2383" s="58">
        <v>57648</v>
      </c>
    </row>
    <row r="2384" spans="1:7" x14ac:dyDescent="0.3">
      <c r="A2384" s="1" t="s">
        <v>1698</v>
      </c>
      <c r="B2384" s="56">
        <v>1.44082</v>
      </c>
      <c r="C2384" s="56">
        <v>1.4448099999999999</v>
      </c>
      <c r="D2384" s="56">
        <v>1.43557</v>
      </c>
      <c r="E2384" s="56">
        <v>1.44059</v>
      </c>
      <c r="G2384" s="58">
        <v>53368</v>
      </c>
    </row>
    <row r="2385" spans="1:7" x14ac:dyDescent="0.3">
      <c r="A2385" s="1" t="s">
        <v>1699</v>
      </c>
      <c r="B2385" s="56">
        <v>1.44052</v>
      </c>
      <c r="C2385" s="56">
        <v>1.44329</v>
      </c>
      <c r="D2385" s="56">
        <v>1.43302</v>
      </c>
      <c r="E2385" s="56">
        <v>1.43468</v>
      </c>
      <c r="G2385" s="58">
        <v>55823</v>
      </c>
    </row>
    <row r="2386" spans="1:7" x14ac:dyDescent="0.3">
      <c r="A2386" s="1" t="s">
        <v>1700</v>
      </c>
      <c r="B2386" s="56">
        <v>1.4348099999999999</v>
      </c>
      <c r="C2386" s="56">
        <v>1.44191</v>
      </c>
      <c r="D2386" s="56">
        <v>1.4154899999999999</v>
      </c>
      <c r="E2386" s="56">
        <v>1.41845</v>
      </c>
      <c r="G2386" s="58">
        <v>56101</v>
      </c>
    </row>
    <row r="2387" spans="1:7" x14ac:dyDescent="0.3">
      <c r="A2387" s="1" t="s">
        <v>1701</v>
      </c>
      <c r="B2387" s="56">
        <v>1.4188799999999999</v>
      </c>
      <c r="C2387" s="56">
        <v>1.4188799999999999</v>
      </c>
      <c r="D2387" s="56">
        <v>1.4188799999999999</v>
      </c>
      <c r="E2387" s="56">
        <v>1.4188799999999999</v>
      </c>
      <c r="G2387" s="58">
        <v>4</v>
      </c>
    </row>
    <row r="2388" spans="1:7" x14ac:dyDescent="0.3">
      <c r="A2388" s="1" t="s">
        <v>4325</v>
      </c>
      <c r="B2388" s="56">
        <v>1.4188799999999999</v>
      </c>
      <c r="C2388" s="56">
        <v>1.4201999999999999</v>
      </c>
      <c r="D2388" s="56">
        <v>1.4180999999999999</v>
      </c>
      <c r="E2388" s="56">
        <v>1.41825</v>
      </c>
      <c r="G2388" s="58">
        <v>844</v>
      </c>
    </row>
    <row r="2389" spans="1:7" x14ac:dyDescent="0.3">
      <c r="A2389" s="1" t="s">
        <v>4326</v>
      </c>
      <c r="B2389" s="56">
        <v>1.41835</v>
      </c>
      <c r="C2389" s="56">
        <v>1.4218999999999999</v>
      </c>
      <c r="D2389" s="56">
        <v>1.4105399999999999</v>
      </c>
      <c r="E2389" s="56">
        <v>1.41411</v>
      </c>
      <c r="G2389" s="58">
        <v>52309</v>
      </c>
    </row>
    <row r="2390" spans="1:7" x14ac:dyDescent="0.3">
      <c r="A2390" s="1" t="s">
        <v>1702</v>
      </c>
      <c r="B2390" s="56">
        <v>1.4139299999999999</v>
      </c>
      <c r="C2390" s="56">
        <v>1.41859</v>
      </c>
      <c r="D2390" s="56">
        <v>1.4111499999999999</v>
      </c>
      <c r="E2390" s="56">
        <v>1.4151199999999999</v>
      </c>
      <c r="G2390" s="58">
        <v>42073</v>
      </c>
    </row>
    <row r="2391" spans="1:7" x14ac:dyDescent="0.3">
      <c r="A2391" s="1" t="s">
        <v>1703</v>
      </c>
      <c r="B2391" s="56">
        <v>1.41509</v>
      </c>
      <c r="C2391" s="56">
        <v>1.42479</v>
      </c>
      <c r="D2391" s="56">
        <v>1.40879</v>
      </c>
      <c r="E2391" s="56">
        <v>1.41872</v>
      </c>
      <c r="G2391" s="58">
        <v>56440</v>
      </c>
    </row>
    <row r="2392" spans="1:7" x14ac:dyDescent="0.3">
      <c r="A2392" s="1" t="s">
        <v>1704</v>
      </c>
      <c r="B2392" s="56">
        <v>1.41865</v>
      </c>
      <c r="C2392" s="56">
        <v>1.43282</v>
      </c>
      <c r="D2392" s="56">
        <v>1.41825</v>
      </c>
      <c r="E2392" s="56">
        <v>1.4293499999999999</v>
      </c>
      <c r="G2392" s="58">
        <v>54518</v>
      </c>
    </row>
    <row r="2393" spans="1:7" x14ac:dyDescent="0.3">
      <c r="A2393" s="1" t="s">
        <v>1705</v>
      </c>
      <c r="B2393" s="56">
        <v>1.4290499999999999</v>
      </c>
      <c r="C2393" s="56">
        <v>1.4307099999999999</v>
      </c>
      <c r="D2393" s="56">
        <v>1.4161300000000001</v>
      </c>
      <c r="E2393" s="56">
        <v>1.4207799999999999</v>
      </c>
      <c r="G2393" s="58">
        <v>45323</v>
      </c>
    </row>
    <row r="2394" spans="1:7" x14ac:dyDescent="0.3">
      <c r="A2394" s="1" t="s">
        <v>1706</v>
      </c>
      <c r="B2394" s="56">
        <v>1.4208000000000001</v>
      </c>
      <c r="C2394" s="56">
        <v>1.4208000000000001</v>
      </c>
      <c r="D2394" s="56">
        <v>1.4208000000000001</v>
      </c>
      <c r="E2394" s="56">
        <v>1.4208000000000001</v>
      </c>
      <c r="G2394" s="58">
        <v>1</v>
      </c>
    </row>
    <row r="2395" spans="1:7" x14ac:dyDescent="0.3">
      <c r="A2395" s="1" t="s">
        <v>4327</v>
      </c>
      <c r="B2395" s="56">
        <v>1.42</v>
      </c>
      <c r="C2395" s="56">
        <v>1.42</v>
      </c>
      <c r="D2395" s="56">
        <v>1.4184000000000001</v>
      </c>
      <c r="E2395" s="56">
        <v>1.4192499999999999</v>
      </c>
      <c r="G2395" s="58">
        <v>156</v>
      </c>
    </row>
    <row r="2396" spans="1:7" x14ac:dyDescent="0.3">
      <c r="A2396" s="1" t="s">
        <v>4328</v>
      </c>
      <c r="B2396" s="56">
        <v>1.4188499999999999</v>
      </c>
      <c r="C2396" s="56">
        <v>1.4196599999999999</v>
      </c>
      <c r="D2396" s="56">
        <v>1.4046099999999999</v>
      </c>
      <c r="E2396" s="56">
        <v>1.40842</v>
      </c>
      <c r="G2396" s="58">
        <v>53476</v>
      </c>
    </row>
    <row r="2397" spans="1:7" x14ac:dyDescent="0.3">
      <c r="A2397" s="1" t="s">
        <v>1707</v>
      </c>
      <c r="B2397" s="56">
        <v>1.40835</v>
      </c>
      <c r="C2397" s="56">
        <v>1.4160299999999999</v>
      </c>
      <c r="D2397" s="56">
        <v>1.4069100000000001</v>
      </c>
      <c r="E2397" s="56">
        <v>1.41371</v>
      </c>
      <c r="G2397" s="58">
        <v>50402</v>
      </c>
    </row>
    <row r="2398" spans="1:7" x14ac:dyDescent="0.3">
      <c r="A2398" s="1" t="s">
        <v>1708</v>
      </c>
      <c r="B2398" s="56">
        <v>1.41374</v>
      </c>
      <c r="C2398" s="56">
        <v>1.4267300000000001</v>
      </c>
      <c r="D2398" s="56">
        <v>1.4085399999999999</v>
      </c>
      <c r="E2398" s="56">
        <v>1.4224699999999999</v>
      </c>
      <c r="G2398" s="58">
        <v>48150</v>
      </c>
    </row>
    <row r="2399" spans="1:7" x14ac:dyDescent="0.3">
      <c r="A2399" s="1" t="s">
        <v>1709</v>
      </c>
      <c r="B2399" s="56">
        <v>1.4225000000000001</v>
      </c>
      <c r="C2399" s="56">
        <v>1.42761</v>
      </c>
      <c r="D2399" s="56">
        <v>1.42015</v>
      </c>
      <c r="E2399" s="56">
        <v>1.4255100000000001</v>
      </c>
      <c r="G2399" s="58">
        <v>44070</v>
      </c>
    </row>
    <row r="2400" spans="1:7" x14ac:dyDescent="0.3">
      <c r="A2400" s="1" t="s">
        <v>1710</v>
      </c>
      <c r="B2400" s="56">
        <v>1.42557</v>
      </c>
      <c r="C2400" s="56">
        <v>1.4377</v>
      </c>
      <c r="D2400" s="56">
        <v>1.42099</v>
      </c>
      <c r="E2400" s="56">
        <v>1.4331</v>
      </c>
      <c r="G2400" s="58">
        <v>49537</v>
      </c>
    </row>
    <row r="2401" spans="1:7" x14ac:dyDescent="0.3">
      <c r="A2401" s="1" t="s">
        <v>4329</v>
      </c>
      <c r="B2401" s="56">
        <v>1.4333800000000001</v>
      </c>
      <c r="C2401" s="56">
        <v>1.43398</v>
      </c>
      <c r="D2401" s="56">
        <v>1.4333499999999999</v>
      </c>
      <c r="E2401" s="56">
        <v>1.4335</v>
      </c>
      <c r="G2401" s="58">
        <v>76</v>
      </c>
    </row>
    <row r="2402" spans="1:7" x14ac:dyDescent="0.3">
      <c r="A2402" s="1" t="s">
        <v>4330</v>
      </c>
      <c r="B2402" s="56">
        <v>1.4334499999999999</v>
      </c>
      <c r="C2402" s="56">
        <v>1.43594</v>
      </c>
      <c r="D2402" s="56">
        <v>1.4281299999999999</v>
      </c>
      <c r="E2402" s="56">
        <v>1.43052</v>
      </c>
      <c r="G2402" s="58">
        <v>43662</v>
      </c>
    </row>
    <row r="2403" spans="1:7" x14ac:dyDescent="0.3">
      <c r="A2403" s="1" t="s">
        <v>1711</v>
      </c>
      <c r="B2403" s="56">
        <v>1.43045</v>
      </c>
      <c r="C2403" s="56">
        <v>1.43672</v>
      </c>
      <c r="D2403" s="56">
        <v>1.4253400000000001</v>
      </c>
      <c r="E2403" s="56">
        <v>1.42987</v>
      </c>
      <c r="G2403" s="58">
        <v>47127</v>
      </c>
    </row>
    <row r="2404" spans="1:7" x14ac:dyDescent="0.3">
      <c r="A2404" s="1" t="s">
        <v>1712</v>
      </c>
      <c r="B2404" s="56">
        <v>1.4298500000000001</v>
      </c>
      <c r="C2404" s="56">
        <v>1.4353100000000001</v>
      </c>
      <c r="D2404" s="56">
        <v>1.42076</v>
      </c>
      <c r="E2404" s="56">
        <v>1.42557</v>
      </c>
      <c r="G2404" s="58">
        <v>47398</v>
      </c>
    </row>
    <row r="2405" spans="1:7" x14ac:dyDescent="0.3">
      <c r="A2405" s="1" t="s">
        <v>1713</v>
      </c>
      <c r="B2405" s="56">
        <v>1.4255</v>
      </c>
      <c r="C2405" s="56">
        <v>1.44076</v>
      </c>
      <c r="D2405" s="56">
        <v>1.42205</v>
      </c>
      <c r="E2405" s="56">
        <v>1.43431</v>
      </c>
      <c r="G2405" s="58">
        <v>48588</v>
      </c>
    </row>
    <row r="2406" spans="1:7" x14ac:dyDescent="0.3">
      <c r="A2406" s="1" t="s">
        <v>1714</v>
      </c>
      <c r="B2406" s="56">
        <v>1.4342900000000001</v>
      </c>
      <c r="C2406" s="56">
        <v>1.4389700000000001</v>
      </c>
      <c r="D2406" s="56">
        <v>1.4281999999999999</v>
      </c>
      <c r="E2406" s="56">
        <v>1.43079</v>
      </c>
      <c r="G2406" s="58">
        <v>43456</v>
      </c>
    </row>
    <row r="2407" spans="1:7" x14ac:dyDescent="0.3">
      <c r="A2407" s="1" t="s">
        <v>4331</v>
      </c>
      <c r="B2407" s="56">
        <v>1.43184</v>
      </c>
      <c r="C2407" s="56">
        <v>1.4319900000000001</v>
      </c>
      <c r="D2407" s="56">
        <v>1.4307399999999999</v>
      </c>
      <c r="E2407" s="56">
        <v>1.4314899999999999</v>
      </c>
      <c r="G2407" s="58">
        <v>125</v>
      </c>
    </row>
    <row r="2408" spans="1:7" x14ac:dyDescent="0.3">
      <c r="A2408" s="1" t="s">
        <v>4332</v>
      </c>
      <c r="B2408" s="56">
        <v>1.4316899999999999</v>
      </c>
      <c r="C2408" s="56">
        <v>1.43682</v>
      </c>
      <c r="D2408" s="56">
        <v>1.4257299999999999</v>
      </c>
      <c r="E2408" s="56">
        <v>1.4335</v>
      </c>
      <c r="G2408" s="58">
        <v>35882</v>
      </c>
    </row>
    <row r="2409" spans="1:7" x14ac:dyDescent="0.3">
      <c r="A2409" s="1" t="s">
        <v>1715</v>
      </c>
      <c r="B2409" s="56">
        <v>1.4336599999999999</v>
      </c>
      <c r="C2409" s="56">
        <v>1.4378899999999999</v>
      </c>
      <c r="D2409" s="56">
        <v>1.4178299999999999</v>
      </c>
      <c r="E2409" s="56">
        <v>1.4224600000000001</v>
      </c>
      <c r="G2409" s="58">
        <v>52262</v>
      </c>
    </row>
    <row r="2410" spans="1:7" x14ac:dyDescent="0.3">
      <c r="A2410" s="1" t="s">
        <v>1716</v>
      </c>
      <c r="B2410" s="56">
        <v>1.4224399999999999</v>
      </c>
      <c r="C2410" s="56">
        <v>1.4294899999999999</v>
      </c>
      <c r="D2410" s="56">
        <v>1.4190199999999999</v>
      </c>
      <c r="E2410" s="56">
        <v>1.42649</v>
      </c>
      <c r="G2410" s="58">
        <v>53681</v>
      </c>
    </row>
    <row r="2411" spans="1:7" x14ac:dyDescent="0.3">
      <c r="A2411" s="1" t="s">
        <v>1717</v>
      </c>
      <c r="B2411" s="56">
        <v>1.4264399999999999</v>
      </c>
      <c r="C2411" s="56">
        <v>1.43533</v>
      </c>
      <c r="D2411" s="56">
        <v>1.4237200000000001</v>
      </c>
      <c r="E2411" s="56">
        <v>1.4253100000000001</v>
      </c>
      <c r="G2411" s="58">
        <v>47011</v>
      </c>
    </row>
    <row r="2412" spans="1:7" x14ac:dyDescent="0.3">
      <c r="A2412" s="1" t="s">
        <v>1718</v>
      </c>
      <c r="B2412" s="56">
        <v>1.4252800000000001</v>
      </c>
      <c r="C2412" s="56">
        <v>1.4327399999999999</v>
      </c>
      <c r="D2412" s="56">
        <v>1.4192100000000001</v>
      </c>
      <c r="E2412" s="56">
        <v>1.4300999999999999</v>
      </c>
      <c r="G2412" s="58">
        <v>44980</v>
      </c>
    </row>
    <row r="2413" spans="1:7" x14ac:dyDescent="0.3">
      <c r="A2413" s="1" t="s">
        <v>1719</v>
      </c>
      <c r="B2413" s="56">
        <v>1.4298500000000001</v>
      </c>
      <c r="C2413" s="56">
        <v>1.4298500000000001</v>
      </c>
      <c r="D2413" s="56">
        <v>1.42957</v>
      </c>
      <c r="E2413" s="56">
        <v>1.42957</v>
      </c>
      <c r="G2413" s="58">
        <v>4</v>
      </c>
    </row>
    <row r="2414" spans="1:7" x14ac:dyDescent="0.3">
      <c r="A2414" s="1" t="s">
        <v>4333</v>
      </c>
      <c r="B2414" s="56">
        <v>1.4299200000000001</v>
      </c>
      <c r="C2414" s="56">
        <v>1.43099</v>
      </c>
      <c r="D2414" s="56">
        <v>1.4297599999999999</v>
      </c>
      <c r="E2414" s="56">
        <v>1.4308000000000001</v>
      </c>
      <c r="G2414" s="58">
        <v>238</v>
      </c>
    </row>
    <row r="2415" spans="1:7" x14ac:dyDescent="0.3">
      <c r="A2415" s="1" t="s">
        <v>4334</v>
      </c>
      <c r="B2415" s="56">
        <v>1.43075</v>
      </c>
      <c r="C2415" s="56">
        <v>1.43624</v>
      </c>
      <c r="D2415" s="56">
        <v>1.4305099999999999</v>
      </c>
      <c r="E2415" s="56">
        <v>1.4333400000000001</v>
      </c>
      <c r="G2415" s="58">
        <v>26543</v>
      </c>
    </row>
    <row r="2416" spans="1:7" x14ac:dyDescent="0.3">
      <c r="A2416" s="1" t="s">
        <v>4335</v>
      </c>
      <c r="B2416" s="56">
        <v>1.4333100000000001</v>
      </c>
      <c r="C2416" s="56">
        <v>1.4536</v>
      </c>
      <c r="D2416" s="56">
        <v>1.4329099999999999</v>
      </c>
      <c r="E2416" s="56">
        <v>1.4479500000000001</v>
      </c>
      <c r="G2416" s="58">
        <v>54899</v>
      </c>
    </row>
    <row r="2417" spans="1:7" x14ac:dyDescent="0.3">
      <c r="A2417" s="1" t="s">
        <v>1720</v>
      </c>
      <c r="B2417" s="56">
        <v>1.4479</v>
      </c>
      <c r="C2417" s="56">
        <v>1.46008</v>
      </c>
      <c r="D2417" s="56">
        <v>1.44678</v>
      </c>
      <c r="E2417" s="56">
        <v>1.4558599999999999</v>
      </c>
      <c r="G2417" s="58">
        <v>50973</v>
      </c>
    </row>
    <row r="2418" spans="1:7" x14ac:dyDescent="0.3">
      <c r="A2418" s="1" t="s">
        <v>1721</v>
      </c>
      <c r="B2418" s="56">
        <v>1.45597</v>
      </c>
      <c r="C2418" s="56">
        <v>1.4613700000000001</v>
      </c>
      <c r="D2418" s="56">
        <v>1.4503699999999999</v>
      </c>
      <c r="E2418" s="56">
        <v>1.4582999999999999</v>
      </c>
      <c r="G2418" s="58">
        <v>53515</v>
      </c>
    </row>
    <row r="2419" spans="1:7" x14ac:dyDescent="0.3">
      <c r="A2419" s="1" t="s">
        <v>1722</v>
      </c>
      <c r="B2419" s="56">
        <v>1.4583299999999999</v>
      </c>
      <c r="C2419" s="56">
        <v>1.46357</v>
      </c>
      <c r="D2419" s="56">
        <v>1.4554100000000001</v>
      </c>
      <c r="E2419" s="56">
        <v>1.4575899999999999</v>
      </c>
      <c r="G2419" s="58">
        <v>52099</v>
      </c>
    </row>
    <row r="2420" spans="1:7" x14ac:dyDescent="0.3">
      <c r="A2420" s="1" t="s">
        <v>4336</v>
      </c>
      <c r="B2420" s="56">
        <v>1.4583299999999999</v>
      </c>
      <c r="C2420" s="56">
        <v>1.4607399999999999</v>
      </c>
      <c r="D2420" s="56">
        <v>1.4583299999999999</v>
      </c>
      <c r="E2420" s="56">
        <v>1.46065</v>
      </c>
      <c r="G2420" s="58">
        <v>376</v>
      </c>
    </row>
    <row r="2421" spans="1:7" x14ac:dyDescent="0.3">
      <c r="A2421" s="1" t="s">
        <v>4337</v>
      </c>
      <c r="B2421" s="56">
        <v>1.46069</v>
      </c>
      <c r="C2421" s="56">
        <v>1.4653400000000001</v>
      </c>
      <c r="D2421" s="56">
        <v>1.4516800000000001</v>
      </c>
      <c r="E2421" s="56">
        <v>1.4618899999999999</v>
      </c>
      <c r="G2421" s="58">
        <v>51219</v>
      </c>
    </row>
    <row r="2422" spans="1:7" x14ac:dyDescent="0.3">
      <c r="A2422" s="1" t="s">
        <v>1723</v>
      </c>
      <c r="B2422" s="56">
        <v>1.46197</v>
      </c>
      <c r="C2422" s="56">
        <v>1.4685999999999999</v>
      </c>
      <c r="D2422" s="56">
        <v>1.45624</v>
      </c>
      <c r="E2422" s="56">
        <v>1.4658</v>
      </c>
      <c r="G2422" s="58">
        <v>53762</v>
      </c>
    </row>
    <row r="2423" spans="1:7" x14ac:dyDescent="0.3">
      <c r="A2423" s="1" t="s">
        <v>1724</v>
      </c>
      <c r="B2423" s="56">
        <v>1.4658599999999999</v>
      </c>
      <c r="C2423" s="56">
        <v>1.4738199999999999</v>
      </c>
      <c r="D2423" s="56">
        <v>1.4642200000000001</v>
      </c>
      <c r="E2423" s="56">
        <v>1.4710099999999999</v>
      </c>
      <c r="G2423" s="58">
        <v>54873</v>
      </c>
    </row>
    <row r="2424" spans="1:7" x14ac:dyDescent="0.3">
      <c r="A2424" s="1" t="s">
        <v>1725</v>
      </c>
      <c r="B2424" s="56">
        <v>1.47105</v>
      </c>
      <c r="C2424" s="56">
        <v>1.47678</v>
      </c>
      <c r="D2424" s="56">
        <v>1.4689099999999999</v>
      </c>
      <c r="E2424" s="56">
        <v>1.4742200000000001</v>
      </c>
      <c r="G2424" s="58">
        <v>49511</v>
      </c>
    </row>
    <row r="2425" spans="1:7" x14ac:dyDescent="0.3">
      <c r="A2425" s="1" t="s">
        <v>1726</v>
      </c>
      <c r="B2425" s="56">
        <v>1.4740899999999999</v>
      </c>
      <c r="C2425" s="56">
        <v>1.4748399999999999</v>
      </c>
      <c r="D2425" s="56">
        <v>1.4648699999999999</v>
      </c>
      <c r="E2425" s="56">
        <v>1.4716100000000001</v>
      </c>
      <c r="G2425" s="58">
        <v>45011</v>
      </c>
    </row>
    <row r="2426" spans="1:7" x14ac:dyDescent="0.3">
      <c r="A2426" s="1" t="s">
        <v>4338</v>
      </c>
      <c r="B2426" s="56">
        <v>1.4710000000000001</v>
      </c>
      <c r="C2426" s="56">
        <v>1.4718199999999999</v>
      </c>
      <c r="D2426" s="56">
        <v>1.47065</v>
      </c>
      <c r="E2426" s="56">
        <v>1.47092</v>
      </c>
      <c r="G2426" s="58">
        <v>227</v>
      </c>
    </row>
    <row r="2427" spans="1:7" x14ac:dyDescent="0.3">
      <c r="A2427" s="1" t="s">
        <v>4339</v>
      </c>
      <c r="B2427" s="56">
        <v>1.47095</v>
      </c>
      <c r="C2427" s="56">
        <v>1.47149</v>
      </c>
      <c r="D2427" s="56">
        <v>1.4612400000000001</v>
      </c>
      <c r="E2427" s="56">
        <v>1.46811</v>
      </c>
      <c r="G2427" s="58">
        <v>48842</v>
      </c>
    </row>
    <row r="2428" spans="1:7" x14ac:dyDescent="0.3">
      <c r="A2428" s="1" t="s">
        <v>1727</v>
      </c>
      <c r="B2428" s="56">
        <v>1.46807</v>
      </c>
      <c r="C2428" s="56">
        <v>1.4822900000000001</v>
      </c>
      <c r="D2428" s="56">
        <v>1.4672799999999999</v>
      </c>
      <c r="E2428" s="56">
        <v>1.47923</v>
      </c>
      <c r="G2428" s="58">
        <v>45636</v>
      </c>
    </row>
    <row r="2429" spans="1:7" x14ac:dyDescent="0.3">
      <c r="A2429" s="1" t="s">
        <v>1728</v>
      </c>
      <c r="B2429" s="56">
        <v>1.47925</v>
      </c>
      <c r="C2429" s="56">
        <v>1.4845200000000001</v>
      </c>
      <c r="D2429" s="56">
        <v>1.4729000000000001</v>
      </c>
      <c r="E2429" s="56">
        <v>1.4736100000000001</v>
      </c>
      <c r="G2429" s="58">
        <v>55923</v>
      </c>
    </row>
    <row r="2430" spans="1:7" x14ac:dyDescent="0.3">
      <c r="A2430" s="1" t="s">
        <v>1729</v>
      </c>
      <c r="B2430" s="56">
        <v>1.47367</v>
      </c>
      <c r="C2430" s="56">
        <v>1.48028</v>
      </c>
      <c r="D2430" s="56">
        <v>1.46285</v>
      </c>
      <c r="E2430" s="56">
        <v>1.4666699999999999</v>
      </c>
      <c r="G2430" s="58">
        <v>58181</v>
      </c>
    </row>
    <row r="2431" spans="1:7" x14ac:dyDescent="0.3">
      <c r="A2431" s="1" t="s">
        <v>1730</v>
      </c>
      <c r="B2431" s="56">
        <v>1.46651</v>
      </c>
      <c r="C2431" s="56">
        <v>1.4725200000000001</v>
      </c>
      <c r="D2431" s="56">
        <v>1.4615800000000001</v>
      </c>
      <c r="E2431" s="56">
        <v>1.46943</v>
      </c>
      <c r="G2431" s="58">
        <v>61820</v>
      </c>
    </row>
    <row r="2432" spans="1:7" x14ac:dyDescent="0.3">
      <c r="A2432" s="1" t="s">
        <v>4340</v>
      </c>
      <c r="B2432" s="56">
        <v>1.4703599999999999</v>
      </c>
      <c r="C2432" s="56">
        <v>1.47237</v>
      </c>
      <c r="D2432" s="56">
        <v>1.4700599999999999</v>
      </c>
      <c r="E2432" s="56">
        <v>1.4707699999999999</v>
      </c>
      <c r="G2432" s="58">
        <v>1098</v>
      </c>
    </row>
    <row r="2433" spans="1:7" x14ac:dyDescent="0.3">
      <c r="A2433" s="1" t="s">
        <v>4341</v>
      </c>
      <c r="B2433" s="56">
        <v>1.4707300000000001</v>
      </c>
      <c r="C2433" s="56">
        <v>1.47231</v>
      </c>
      <c r="D2433" s="56">
        <v>1.45648</v>
      </c>
      <c r="E2433" s="56">
        <v>1.46238</v>
      </c>
      <c r="G2433" s="58">
        <v>60837</v>
      </c>
    </row>
    <row r="2434" spans="1:7" x14ac:dyDescent="0.3">
      <c r="A2434" s="1" t="s">
        <v>1731</v>
      </c>
      <c r="B2434" s="56">
        <v>1.46224</v>
      </c>
      <c r="C2434" s="56">
        <v>1.46461</v>
      </c>
      <c r="D2434" s="56">
        <v>1.4527399999999999</v>
      </c>
      <c r="E2434" s="56">
        <v>1.4589300000000001</v>
      </c>
      <c r="G2434" s="58">
        <v>66857</v>
      </c>
    </row>
    <row r="2435" spans="1:7" x14ac:dyDescent="0.3">
      <c r="A2435" s="1" t="s">
        <v>1732</v>
      </c>
      <c r="B2435" s="56">
        <v>1.4589700000000001</v>
      </c>
      <c r="C2435" s="56">
        <v>1.4673799999999999</v>
      </c>
      <c r="D2435" s="56">
        <v>1.45757</v>
      </c>
      <c r="E2435" s="56">
        <v>1.46438</v>
      </c>
      <c r="G2435" s="58">
        <v>71821</v>
      </c>
    </row>
    <row r="2436" spans="1:7" x14ac:dyDescent="0.3">
      <c r="A2436" s="1" t="s">
        <v>1733</v>
      </c>
      <c r="B2436" s="56">
        <v>1.4644699999999999</v>
      </c>
      <c r="C2436" s="56">
        <v>1.4669300000000001</v>
      </c>
      <c r="D2436" s="56">
        <v>1.45184</v>
      </c>
      <c r="E2436" s="56">
        <v>1.45468</v>
      </c>
      <c r="G2436" s="58">
        <v>65287</v>
      </c>
    </row>
    <row r="2437" spans="1:7" x14ac:dyDescent="0.3">
      <c r="A2437" s="1" t="s">
        <v>1734</v>
      </c>
      <c r="B2437" s="56">
        <v>1.4546600000000001</v>
      </c>
      <c r="C2437" s="56">
        <v>1.4648300000000001</v>
      </c>
      <c r="D2437" s="56">
        <v>1.4482299999999999</v>
      </c>
      <c r="E2437" s="56">
        <v>1.45811</v>
      </c>
      <c r="G2437" s="58">
        <v>68429</v>
      </c>
    </row>
    <row r="2438" spans="1:7" x14ac:dyDescent="0.3">
      <c r="A2438" s="1" t="s">
        <v>1735</v>
      </c>
      <c r="B2438" s="56">
        <v>1.45814</v>
      </c>
      <c r="C2438" s="56">
        <v>1.45814</v>
      </c>
      <c r="D2438" s="56">
        <v>1.4576899999999999</v>
      </c>
      <c r="E2438" s="56">
        <v>1.4581299999999999</v>
      </c>
      <c r="G2438" s="58">
        <v>5</v>
      </c>
    </row>
    <row r="2439" spans="1:7" x14ac:dyDescent="0.3">
      <c r="A2439" s="1" t="s">
        <v>4342</v>
      </c>
      <c r="B2439" s="56">
        <v>1.4585999999999999</v>
      </c>
      <c r="C2439" s="56">
        <v>1.46343</v>
      </c>
      <c r="D2439" s="56">
        <v>1.4585999999999999</v>
      </c>
      <c r="E2439" s="56">
        <v>1.4615899999999999</v>
      </c>
      <c r="G2439" s="58">
        <v>1200</v>
      </c>
    </row>
    <row r="2440" spans="1:7" x14ac:dyDescent="0.3">
      <c r="A2440" s="1" t="s">
        <v>4343</v>
      </c>
      <c r="B2440" s="56">
        <v>1.4620299999999999</v>
      </c>
      <c r="C2440" s="56">
        <v>1.4670099999999999</v>
      </c>
      <c r="D2440" s="56">
        <v>1.4584299999999999</v>
      </c>
      <c r="E2440" s="56">
        <v>1.4649000000000001</v>
      </c>
      <c r="G2440" s="58">
        <v>54858</v>
      </c>
    </row>
    <row r="2441" spans="1:7" x14ac:dyDescent="0.3">
      <c r="A2441" s="1" t="s">
        <v>1736</v>
      </c>
      <c r="B2441" s="56">
        <v>1.46485</v>
      </c>
      <c r="C2441" s="56">
        <v>1.47631</v>
      </c>
      <c r="D2441" s="56">
        <v>1.46472</v>
      </c>
      <c r="E2441" s="56">
        <v>1.4723999999999999</v>
      </c>
      <c r="G2441" s="58">
        <v>58258</v>
      </c>
    </row>
    <row r="2442" spans="1:7" x14ac:dyDescent="0.3">
      <c r="A2442" s="1" t="s">
        <v>1737</v>
      </c>
      <c r="B2442" s="56">
        <v>1.47224</v>
      </c>
      <c r="C2442" s="56">
        <v>1.47374</v>
      </c>
      <c r="D2442" s="56">
        <v>1.4650099999999999</v>
      </c>
      <c r="E2442" s="56">
        <v>1.4691799999999999</v>
      </c>
      <c r="G2442" s="58">
        <v>55813</v>
      </c>
    </row>
    <row r="2443" spans="1:7" x14ac:dyDescent="0.3">
      <c r="A2443" s="1" t="s">
        <v>1738</v>
      </c>
      <c r="B2443" s="56">
        <v>1.4692000000000001</v>
      </c>
      <c r="C2443" s="56">
        <v>1.4818199999999999</v>
      </c>
      <c r="D2443" s="56">
        <v>1.4683200000000001</v>
      </c>
      <c r="E2443" s="56">
        <v>1.4796199999999999</v>
      </c>
      <c r="G2443" s="58">
        <v>62921</v>
      </c>
    </row>
    <row r="2444" spans="1:7" x14ac:dyDescent="0.3">
      <c r="A2444" s="1" t="s">
        <v>1739</v>
      </c>
      <c r="B2444" s="56">
        <v>1.4796400000000001</v>
      </c>
      <c r="C2444" s="56">
        <v>1.48004</v>
      </c>
      <c r="D2444" s="56">
        <v>1.4673700000000001</v>
      </c>
      <c r="E2444" s="56">
        <v>1.4737</v>
      </c>
      <c r="G2444" s="58">
        <v>62233</v>
      </c>
    </row>
    <row r="2445" spans="1:7" x14ac:dyDescent="0.3">
      <c r="A2445" s="1" t="s">
        <v>1740</v>
      </c>
      <c r="B2445" s="56">
        <v>1.4736400000000001</v>
      </c>
      <c r="C2445" s="56">
        <v>1.4736400000000001</v>
      </c>
      <c r="D2445" s="56">
        <v>1.47353</v>
      </c>
      <c r="E2445" s="56">
        <v>1.47357</v>
      </c>
      <c r="G2445" s="58">
        <v>4</v>
      </c>
    </row>
    <row r="2446" spans="1:7" x14ac:dyDescent="0.3">
      <c r="A2446" s="1" t="s">
        <v>4344</v>
      </c>
      <c r="B2446" s="56">
        <v>1.47322</v>
      </c>
      <c r="C2446" s="56">
        <v>1.4733000000000001</v>
      </c>
      <c r="D2446" s="56">
        <v>1.4714400000000001</v>
      </c>
      <c r="E2446" s="56">
        <v>1.47265</v>
      </c>
      <c r="G2446" s="58">
        <v>567</v>
      </c>
    </row>
    <row r="2447" spans="1:7" x14ac:dyDescent="0.3">
      <c r="A2447" s="1" t="s">
        <v>4345</v>
      </c>
      <c r="B2447" s="56">
        <v>1.47261</v>
      </c>
      <c r="C2447" s="56">
        <v>1.4813400000000001</v>
      </c>
      <c r="D2447" s="56">
        <v>1.46776</v>
      </c>
      <c r="E2447" s="56">
        <v>1.47746</v>
      </c>
      <c r="G2447" s="58">
        <v>39586</v>
      </c>
    </row>
    <row r="2448" spans="1:7" x14ac:dyDescent="0.3">
      <c r="A2448" s="1" t="s">
        <v>1741</v>
      </c>
      <c r="B2448" s="56">
        <v>1.4774099999999999</v>
      </c>
      <c r="C2448" s="56">
        <v>1.48766</v>
      </c>
      <c r="D2448" s="56">
        <v>1.4763200000000001</v>
      </c>
      <c r="E2448" s="56">
        <v>1.48552</v>
      </c>
      <c r="G2448" s="58">
        <v>55883</v>
      </c>
    </row>
    <row r="2449" spans="1:7" x14ac:dyDescent="0.3">
      <c r="A2449" s="1" t="s">
        <v>1742</v>
      </c>
      <c r="B2449" s="56">
        <v>1.4854700000000001</v>
      </c>
      <c r="C2449" s="56">
        <v>1.4947699999999999</v>
      </c>
      <c r="D2449" s="56">
        <v>1.4839</v>
      </c>
      <c r="E2449" s="56">
        <v>1.4927699999999999</v>
      </c>
      <c r="G2449" s="58">
        <v>60435</v>
      </c>
    </row>
    <row r="2450" spans="1:7" x14ac:dyDescent="0.3">
      <c r="A2450" s="1" t="s">
        <v>1743</v>
      </c>
      <c r="B2450" s="56">
        <v>1.4926999999999999</v>
      </c>
      <c r="C2450" s="56">
        <v>1.4968399999999999</v>
      </c>
      <c r="D2450" s="56">
        <v>1.4843999999999999</v>
      </c>
      <c r="E2450" s="56">
        <v>1.4948900000000001</v>
      </c>
      <c r="G2450" s="58">
        <v>58086</v>
      </c>
    </row>
    <row r="2451" spans="1:7" x14ac:dyDescent="0.3">
      <c r="A2451" s="1" t="s">
        <v>1744</v>
      </c>
      <c r="B2451" s="56">
        <v>1.49495</v>
      </c>
      <c r="C2451" s="56">
        <v>1.4967999999999999</v>
      </c>
      <c r="D2451" s="56">
        <v>1.4848699999999999</v>
      </c>
      <c r="E2451" s="56">
        <v>1.4910000000000001</v>
      </c>
      <c r="G2451" s="58">
        <v>59949</v>
      </c>
    </row>
    <row r="2452" spans="1:7" x14ac:dyDescent="0.3">
      <c r="A2452" s="1" t="s">
        <v>1745</v>
      </c>
      <c r="B2452" s="56">
        <v>1.4912000000000001</v>
      </c>
      <c r="C2452" s="56">
        <v>1.4912300000000001</v>
      </c>
      <c r="D2452" s="56">
        <v>1.4912000000000001</v>
      </c>
      <c r="E2452" s="56">
        <v>1.4912300000000001</v>
      </c>
      <c r="G2452" s="58">
        <v>3</v>
      </c>
    </row>
    <row r="2453" spans="1:7" x14ac:dyDescent="0.3">
      <c r="A2453" s="1" t="s">
        <v>4346</v>
      </c>
      <c r="B2453" s="56">
        <v>1.49047</v>
      </c>
      <c r="C2453" s="56">
        <v>1.4921</v>
      </c>
      <c r="D2453" s="56">
        <v>1.4889699999999999</v>
      </c>
      <c r="E2453" s="56">
        <v>1.48909</v>
      </c>
      <c r="G2453" s="58">
        <v>1536</v>
      </c>
    </row>
    <row r="2454" spans="1:7" x14ac:dyDescent="0.3">
      <c r="A2454" s="1" t="s">
        <v>4347</v>
      </c>
      <c r="B2454" s="56">
        <v>1.48915</v>
      </c>
      <c r="C2454" s="56">
        <v>1.4966900000000001</v>
      </c>
      <c r="D2454" s="56">
        <v>1.4829300000000001</v>
      </c>
      <c r="E2454" s="56">
        <v>1.49647</v>
      </c>
      <c r="G2454" s="58">
        <v>51600</v>
      </c>
    </row>
    <row r="2455" spans="1:7" x14ac:dyDescent="0.3">
      <c r="A2455" s="1" t="s">
        <v>1746</v>
      </c>
      <c r="B2455" s="56">
        <v>1.49644</v>
      </c>
      <c r="C2455" s="56">
        <v>1.49952</v>
      </c>
      <c r="D2455" s="56">
        <v>1.48834</v>
      </c>
      <c r="E2455" s="56">
        <v>1.4946299999999999</v>
      </c>
      <c r="G2455" s="58">
        <v>52177</v>
      </c>
    </row>
    <row r="2456" spans="1:7" x14ac:dyDescent="0.3">
      <c r="A2456" s="1" t="s">
        <v>1747</v>
      </c>
      <c r="B2456" s="56">
        <v>1.4944500000000001</v>
      </c>
      <c r="C2456" s="56">
        <v>1.5048900000000001</v>
      </c>
      <c r="D2456" s="56">
        <v>1.4888999999999999</v>
      </c>
      <c r="E2456" s="56">
        <v>1.50173</v>
      </c>
      <c r="G2456" s="58">
        <v>59364</v>
      </c>
    </row>
    <row r="2457" spans="1:7" x14ac:dyDescent="0.3">
      <c r="A2457" s="1" t="s">
        <v>1748</v>
      </c>
      <c r="B2457" s="56">
        <v>1.50177</v>
      </c>
      <c r="C2457" s="56">
        <v>1.50386</v>
      </c>
      <c r="D2457" s="56">
        <v>1.4944900000000001</v>
      </c>
      <c r="E2457" s="56">
        <v>1.5034000000000001</v>
      </c>
      <c r="G2457" s="58">
        <v>54681</v>
      </c>
    </row>
    <row r="2458" spans="1:7" x14ac:dyDescent="0.3">
      <c r="A2458" s="1" t="s">
        <v>1749</v>
      </c>
      <c r="B2458" s="56">
        <v>1.5035000000000001</v>
      </c>
      <c r="C2458" s="56">
        <v>1.50603</v>
      </c>
      <c r="D2458" s="56">
        <v>1.49864</v>
      </c>
      <c r="E2458" s="56">
        <v>1.50132</v>
      </c>
      <c r="G2458" s="58">
        <v>59682</v>
      </c>
    </row>
    <row r="2459" spans="1:7" x14ac:dyDescent="0.3">
      <c r="A2459" s="1" t="s">
        <v>4348</v>
      </c>
      <c r="B2459" s="56">
        <v>1.5007699999999999</v>
      </c>
      <c r="C2459" s="56">
        <v>1.5015499999999999</v>
      </c>
      <c r="D2459" s="56">
        <v>1.49858</v>
      </c>
      <c r="E2459" s="56">
        <v>1.49979</v>
      </c>
      <c r="G2459" s="58">
        <v>791</v>
      </c>
    </row>
    <row r="2460" spans="1:7" x14ac:dyDescent="0.3">
      <c r="A2460" s="1" t="s">
        <v>4349</v>
      </c>
      <c r="B2460" s="56">
        <v>1.49976</v>
      </c>
      <c r="C2460" s="56">
        <v>1.50641</v>
      </c>
      <c r="D2460" s="56">
        <v>1.48458</v>
      </c>
      <c r="E2460" s="56">
        <v>1.4877</v>
      </c>
      <c r="G2460" s="58">
        <v>52023</v>
      </c>
    </row>
    <row r="2461" spans="1:7" x14ac:dyDescent="0.3">
      <c r="A2461" s="1" t="s">
        <v>1750</v>
      </c>
      <c r="B2461" s="56">
        <v>1.48766</v>
      </c>
      <c r="C2461" s="56">
        <v>1.4927299999999999</v>
      </c>
      <c r="D2461" s="56">
        <v>1.4771300000000001</v>
      </c>
      <c r="E2461" s="56">
        <v>1.4804900000000001</v>
      </c>
      <c r="G2461" s="58">
        <v>61298</v>
      </c>
    </row>
    <row r="2462" spans="1:7" x14ac:dyDescent="0.3">
      <c r="A2462" s="1" t="s">
        <v>1751</v>
      </c>
      <c r="B2462" s="56">
        <v>1.48055</v>
      </c>
      <c r="C2462" s="56">
        <v>1.4841200000000001</v>
      </c>
      <c r="D2462" s="56">
        <v>1.4692499999999999</v>
      </c>
      <c r="E2462" s="56">
        <v>1.47068</v>
      </c>
      <c r="G2462" s="58">
        <v>66346</v>
      </c>
    </row>
    <row r="2463" spans="1:7" x14ac:dyDescent="0.3">
      <c r="A2463" s="1" t="s">
        <v>1752</v>
      </c>
      <c r="B2463" s="56">
        <v>1.4707399999999999</v>
      </c>
      <c r="C2463" s="56">
        <v>1.48593</v>
      </c>
      <c r="D2463" s="56">
        <v>1.46841</v>
      </c>
      <c r="E2463" s="56">
        <v>1.48234</v>
      </c>
      <c r="G2463" s="58">
        <v>58384</v>
      </c>
    </row>
    <row r="2464" spans="1:7" x14ac:dyDescent="0.3">
      <c r="A2464" s="1" t="s">
        <v>1753</v>
      </c>
      <c r="B2464" s="56">
        <v>1.4822900000000001</v>
      </c>
      <c r="C2464" s="56">
        <v>1.48586</v>
      </c>
      <c r="D2464" s="56">
        <v>1.4709000000000001</v>
      </c>
      <c r="E2464" s="56">
        <v>1.4724299999999999</v>
      </c>
      <c r="G2464" s="58">
        <v>60651</v>
      </c>
    </row>
    <row r="2465" spans="1:7" x14ac:dyDescent="0.3">
      <c r="A2465" s="1" t="s">
        <v>1754</v>
      </c>
      <c r="B2465" s="56">
        <v>1.47207</v>
      </c>
      <c r="C2465" s="56">
        <v>1.47207</v>
      </c>
      <c r="D2465" s="56">
        <v>1.4720500000000001</v>
      </c>
      <c r="E2465" s="56">
        <v>1.4720500000000001</v>
      </c>
      <c r="G2465" s="58">
        <v>2</v>
      </c>
    </row>
    <row r="2466" spans="1:7" x14ac:dyDescent="0.3">
      <c r="A2466" s="1" t="s">
        <v>4350</v>
      </c>
      <c r="B2466" s="56">
        <v>1.4730799999999999</v>
      </c>
      <c r="C2466" s="56">
        <v>1.4737800000000001</v>
      </c>
      <c r="D2466" s="56">
        <v>1.4709000000000001</v>
      </c>
      <c r="E2466" s="56">
        <v>1.4722599999999999</v>
      </c>
      <c r="G2466" s="58">
        <v>2385</v>
      </c>
    </row>
    <row r="2467" spans="1:7" x14ac:dyDescent="0.3">
      <c r="A2467" s="1" t="s">
        <v>4351</v>
      </c>
      <c r="B2467" s="56">
        <v>1.4724999999999999</v>
      </c>
      <c r="C2467" s="56">
        <v>1.48461</v>
      </c>
      <c r="D2467" s="56">
        <v>1.46885</v>
      </c>
      <c r="E2467" s="56">
        <v>1.47777</v>
      </c>
      <c r="G2467" s="58">
        <v>63588</v>
      </c>
    </row>
    <row r="2468" spans="1:7" x14ac:dyDescent="0.3">
      <c r="A2468" s="1" t="s">
        <v>1755</v>
      </c>
      <c r="B2468" s="56">
        <v>1.4777400000000001</v>
      </c>
      <c r="C2468" s="56">
        <v>1.48123</v>
      </c>
      <c r="D2468" s="56">
        <v>1.46272</v>
      </c>
      <c r="E2468" s="56">
        <v>1.4724999999999999</v>
      </c>
      <c r="G2468" s="58">
        <v>66496</v>
      </c>
    </row>
    <row r="2469" spans="1:7" x14ac:dyDescent="0.3">
      <c r="A2469" s="1" t="s">
        <v>1756</v>
      </c>
      <c r="B2469" s="56">
        <v>1.4724699999999999</v>
      </c>
      <c r="C2469" s="56">
        <v>1.4909699999999999</v>
      </c>
      <c r="D2469" s="56">
        <v>1.47034</v>
      </c>
      <c r="E2469" s="56">
        <v>1.48627</v>
      </c>
      <c r="G2469" s="58">
        <v>59928</v>
      </c>
    </row>
    <row r="2470" spans="1:7" x14ac:dyDescent="0.3">
      <c r="A2470" s="1" t="s">
        <v>1757</v>
      </c>
      <c r="B2470" s="56">
        <v>1.48624</v>
      </c>
      <c r="C2470" s="56">
        <v>1.49186</v>
      </c>
      <c r="D2470" s="56">
        <v>1.4812099999999999</v>
      </c>
      <c r="E2470" s="56">
        <v>1.4871799999999999</v>
      </c>
      <c r="G2470" s="58">
        <v>49426</v>
      </c>
    </row>
    <row r="2471" spans="1:7" x14ac:dyDescent="0.3">
      <c r="A2471" s="1" t="s">
        <v>1758</v>
      </c>
      <c r="B2471" s="56">
        <v>1.48715</v>
      </c>
      <c r="C2471" s="56">
        <v>1.49146</v>
      </c>
      <c r="D2471" s="56">
        <v>1.4814700000000001</v>
      </c>
      <c r="E2471" s="56">
        <v>1.4852399999999999</v>
      </c>
      <c r="G2471" s="58">
        <v>46491</v>
      </c>
    </row>
    <row r="2472" spans="1:7" x14ac:dyDescent="0.3">
      <c r="A2472" s="1" t="s">
        <v>1759</v>
      </c>
      <c r="B2472" s="56">
        <v>1.4852700000000001</v>
      </c>
      <c r="C2472" s="56">
        <v>1.48532</v>
      </c>
      <c r="D2472" s="56">
        <v>1.4852700000000001</v>
      </c>
      <c r="E2472" s="56">
        <v>1.48532</v>
      </c>
      <c r="G2472" s="58">
        <v>3</v>
      </c>
    </row>
    <row r="2473" spans="1:7" x14ac:dyDescent="0.3">
      <c r="A2473" s="1" t="s">
        <v>4352</v>
      </c>
      <c r="B2473" s="56">
        <v>1.48502</v>
      </c>
      <c r="C2473" s="56">
        <v>1.4902899999999999</v>
      </c>
      <c r="D2473" s="56">
        <v>1.48502</v>
      </c>
      <c r="E2473" s="56">
        <v>1.48851</v>
      </c>
      <c r="G2473" s="58">
        <v>1867</v>
      </c>
    </row>
    <row r="2474" spans="1:7" x14ac:dyDescent="0.3">
      <c r="A2474" s="1" t="s">
        <v>4353</v>
      </c>
      <c r="B2474" s="56">
        <v>1.4885299999999999</v>
      </c>
      <c r="C2474" s="56">
        <v>1.5021199999999999</v>
      </c>
      <c r="D2474" s="56">
        <v>1.48533</v>
      </c>
      <c r="E2474" s="56">
        <v>1.50003</v>
      </c>
      <c r="G2474" s="58">
        <v>43467</v>
      </c>
    </row>
    <row r="2475" spans="1:7" x14ac:dyDescent="0.3">
      <c r="A2475" s="1" t="s">
        <v>1760</v>
      </c>
      <c r="B2475" s="56">
        <v>1.49996</v>
      </c>
      <c r="C2475" s="56">
        <v>1.50207</v>
      </c>
      <c r="D2475" s="56">
        <v>1.4939199999999999</v>
      </c>
      <c r="E2475" s="56">
        <v>1.4994499999999999</v>
      </c>
      <c r="G2475" s="58">
        <v>45635</v>
      </c>
    </row>
    <row r="2476" spans="1:7" x14ac:dyDescent="0.3">
      <c r="A2476" s="1" t="s">
        <v>1761</v>
      </c>
      <c r="B2476" s="56">
        <v>1.4995000000000001</v>
      </c>
      <c r="C2476" s="56">
        <v>1.50488</v>
      </c>
      <c r="D2476" s="56">
        <v>1.49543</v>
      </c>
      <c r="E2476" s="56">
        <v>1.49882</v>
      </c>
      <c r="G2476" s="58">
        <v>40816</v>
      </c>
    </row>
    <row r="2477" spans="1:7" x14ac:dyDescent="0.3">
      <c r="A2477" s="1" t="s">
        <v>1762</v>
      </c>
      <c r="B2477" s="56">
        <v>1.49885</v>
      </c>
      <c r="C2477" s="56">
        <v>1.5017499999999999</v>
      </c>
      <c r="D2477" s="56">
        <v>1.4821899999999999</v>
      </c>
      <c r="E2477" s="56">
        <v>1.4851399999999999</v>
      </c>
      <c r="G2477" s="58">
        <v>48757</v>
      </c>
    </row>
    <row r="2478" spans="1:7" x14ac:dyDescent="0.3">
      <c r="A2478" s="1" t="s">
        <v>1763</v>
      </c>
      <c r="B2478" s="56">
        <v>1.4852700000000001</v>
      </c>
      <c r="C2478" s="56">
        <v>1.4939</v>
      </c>
      <c r="D2478" s="56">
        <v>1.48254</v>
      </c>
      <c r="E2478" s="56">
        <v>1.4907600000000001</v>
      </c>
      <c r="G2478" s="58">
        <v>40728</v>
      </c>
    </row>
    <row r="2479" spans="1:7" x14ac:dyDescent="0.3">
      <c r="A2479" s="1" t="s">
        <v>4354</v>
      </c>
      <c r="B2479" s="56">
        <v>1.4907600000000001</v>
      </c>
      <c r="C2479" s="56">
        <v>1.4944</v>
      </c>
      <c r="D2479" s="56">
        <v>1.4907600000000001</v>
      </c>
      <c r="E2479" s="56">
        <v>1.49207</v>
      </c>
      <c r="G2479" s="58">
        <v>1769</v>
      </c>
    </row>
    <row r="2480" spans="1:7" x14ac:dyDescent="0.3">
      <c r="A2480" s="1" t="s">
        <v>4355</v>
      </c>
      <c r="B2480" s="56">
        <v>1.4921</v>
      </c>
      <c r="C2480" s="56">
        <v>1.50159</v>
      </c>
      <c r="D2480" s="56">
        <v>1.4880899999999999</v>
      </c>
      <c r="E2480" s="56">
        <v>1.4971099999999999</v>
      </c>
      <c r="G2480" s="58">
        <v>42255</v>
      </c>
    </row>
    <row r="2481" spans="1:7" x14ac:dyDescent="0.3">
      <c r="A2481" s="1" t="s">
        <v>1764</v>
      </c>
      <c r="B2481" s="56">
        <v>1.49716</v>
      </c>
      <c r="C2481" s="56">
        <v>1.5000199999999999</v>
      </c>
      <c r="D2481" s="56">
        <v>1.4808600000000001</v>
      </c>
      <c r="E2481" s="56">
        <v>1.4877100000000001</v>
      </c>
      <c r="G2481" s="58">
        <v>49602</v>
      </c>
    </row>
    <row r="2482" spans="1:7" x14ac:dyDescent="0.3">
      <c r="A2482" s="1" t="s">
        <v>1765</v>
      </c>
      <c r="B2482" s="56">
        <v>1.4876799999999999</v>
      </c>
      <c r="C2482" s="56">
        <v>1.49912</v>
      </c>
      <c r="D2482" s="56">
        <v>1.4860100000000001</v>
      </c>
      <c r="E2482" s="56">
        <v>1.4965299999999999</v>
      </c>
      <c r="G2482" s="58">
        <v>44161</v>
      </c>
    </row>
    <row r="2483" spans="1:7" x14ac:dyDescent="0.3">
      <c r="A2483" s="1" t="s">
        <v>1766</v>
      </c>
      <c r="B2483" s="56">
        <v>1.49655</v>
      </c>
      <c r="C2483" s="56">
        <v>1.49675</v>
      </c>
      <c r="D2483" s="56">
        <v>1.4843900000000001</v>
      </c>
      <c r="E2483" s="56">
        <v>1.49265</v>
      </c>
      <c r="G2483" s="58">
        <v>45508</v>
      </c>
    </row>
    <row r="2484" spans="1:7" x14ac:dyDescent="0.3">
      <c r="A2484" s="1" t="s">
        <v>1767</v>
      </c>
      <c r="B2484" s="56">
        <v>1.4926299999999999</v>
      </c>
      <c r="C2484" s="56">
        <v>1.4936</v>
      </c>
      <c r="D2484" s="56">
        <v>1.4801800000000001</v>
      </c>
      <c r="E2484" s="56">
        <v>1.4866600000000001</v>
      </c>
      <c r="G2484" s="58">
        <v>45860</v>
      </c>
    </row>
    <row r="2485" spans="1:7" x14ac:dyDescent="0.3">
      <c r="A2485" s="1" t="s">
        <v>1768</v>
      </c>
      <c r="B2485" s="56">
        <v>1.4866900000000001</v>
      </c>
      <c r="C2485" s="56">
        <v>1.4868300000000001</v>
      </c>
      <c r="D2485" s="56">
        <v>1.4866900000000001</v>
      </c>
      <c r="E2485" s="56">
        <v>1.4868300000000001</v>
      </c>
      <c r="G2485" s="58">
        <v>4</v>
      </c>
    </row>
    <row r="2486" spans="1:7" x14ac:dyDescent="0.3">
      <c r="A2486" s="1" t="s">
        <v>4356</v>
      </c>
      <c r="B2486" s="56">
        <v>1.48688</v>
      </c>
      <c r="C2486" s="56">
        <v>1.48752</v>
      </c>
      <c r="D2486" s="56">
        <v>1.4856499999999999</v>
      </c>
      <c r="E2486" s="56">
        <v>1.4859599999999999</v>
      </c>
      <c r="G2486" s="58">
        <v>748</v>
      </c>
    </row>
    <row r="2487" spans="1:7" x14ac:dyDescent="0.3">
      <c r="A2487" s="1" t="s">
        <v>4357</v>
      </c>
      <c r="B2487" s="56">
        <v>1.4857199999999999</v>
      </c>
      <c r="C2487" s="56">
        <v>1.5004599999999999</v>
      </c>
      <c r="D2487" s="56">
        <v>1.48353</v>
      </c>
      <c r="E2487" s="56">
        <v>1.4961800000000001</v>
      </c>
      <c r="G2487" s="58">
        <v>36500</v>
      </c>
    </row>
    <row r="2488" spans="1:7" x14ac:dyDescent="0.3">
      <c r="A2488" s="1" t="s">
        <v>1769</v>
      </c>
      <c r="B2488" s="56">
        <v>1.4961599999999999</v>
      </c>
      <c r="C2488" s="56">
        <v>1.49888</v>
      </c>
      <c r="D2488" s="56">
        <v>1.4889399999999999</v>
      </c>
      <c r="E2488" s="56">
        <v>1.4969300000000001</v>
      </c>
      <c r="G2488" s="58">
        <v>44683</v>
      </c>
    </row>
    <row r="2489" spans="1:7" x14ac:dyDescent="0.3">
      <c r="A2489" s="1" t="s">
        <v>1770</v>
      </c>
      <c r="B2489" s="56">
        <v>1.4969600000000001</v>
      </c>
      <c r="C2489" s="56">
        <v>1.5144500000000001</v>
      </c>
      <c r="D2489" s="56">
        <v>1.4956700000000001</v>
      </c>
      <c r="E2489" s="56">
        <v>1.5135000000000001</v>
      </c>
      <c r="G2489" s="58">
        <v>44348</v>
      </c>
    </row>
    <row r="2490" spans="1:7" x14ac:dyDescent="0.3">
      <c r="A2490" s="1" t="s">
        <v>1771</v>
      </c>
      <c r="B2490" s="56">
        <v>1.51353</v>
      </c>
      <c r="C2490" s="56">
        <v>1.51423</v>
      </c>
      <c r="D2490" s="56">
        <v>1.4960100000000001</v>
      </c>
      <c r="E2490" s="56">
        <v>1.50214</v>
      </c>
      <c r="G2490" s="58">
        <v>45611</v>
      </c>
    </row>
    <row r="2491" spans="1:7" x14ac:dyDescent="0.3">
      <c r="A2491" s="1" t="s">
        <v>4358</v>
      </c>
      <c r="B2491" s="56">
        <v>1.5021199999999999</v>
      </c>
      <c r="C2491" s="56">
        <v>1.5021199999999999</v>
      </c>
      <c r="D2491" s="56">
        <v>1.48292</v>
      </c>
      <c r="E2491" s="56">
        <v>1.4993799999999999</v>
      </c>
      <c r="G2491" s="58">
        <v>70396</v>
      </c>
    </row>
    <row r="2492" spans="1:7" x14ac:dyDescent="0.3">
      <c r="A2492" s="1" t="s">
        <v>1772</v>
      </c>
      <c r="B2492" s="56">
        <v>1.4994099999999999</v>
      </c>
      <c r="C2492" s="56">
        <v>1.49946</v>
      </c>
      <c r="D2492" s="56">
        <v>1.4994099999999999</v>
      </c>
      <c r="E2492" s="56">
        <v>1.49946</v>
      </c>
      <c r="G2492" s="58">
        <v>3</v>
      </c>
    </row>
    <row r="2493" spans="1:7" x14ac:dyDescent="0.3">
      <c r="A2493" s="1" t="s">
        <v>4359</v>
      </c>
      <c r="B2493" s="56">
        <v>1.4992399999999999</v>
      </c>
      <c r="C2493" s="56">
        <v>1.5035700000000001</v>
      </c>
      <c r="D2493" s="56">
        <v>1.49763</v>
      </c>
      <c r="E2493" s="56">
        <v>1.50135</v>
      </c>
      <c r="G2493" s="58">
        <v>2969</v>
      </c>
    </row>
    <row r="2494" spans="1:7" x14ac:dyDescent="0.3">
      <c r="A2494" s="1" t="s">
        <v>4360</v>
      </c>
      <c r="B2494" s="56">
        <v>1.5014099999999999</v>
      </c>
      <c r="C2494" s="56">
        <v>1.5084500000000001</v>
      </c>
      <c r="D2494" s="56">
        <v>1.4962200000000001</v>
      </c>
      <c r="E2494" s="56">
        <v>1.5005500000000001</v>
      </c>
      <c r="G2494" s="58">
        <v>54587</v>
      </c>
    </row>
    <row r="2495" spans="1:7" x14ac:dyDescent="0.3">
      <c r="A2495" s="1" t="s">
        <v>1773</v>
      </c>
      <c r="B2495" s="56">
        <v>1.5004999999999999</v>
      </c>
      <c r="C2495" s="56">
        <v>1.5117499999999999</v>
      </c>
      <c r="D2495" s="56">
        <v>1.49722</v>
      </c>
      <c r="E2495" s="56">
        <v>1.5081800000000001</v>
      </c>
      <c r="G2495" s="58">
        <v>41363</v>
      </c>
    </row>
    <row r="2496" spans="1:7" x14ac:dyDescent="0.3">
      <c r="A2496" s="1" t="s">
        <v>1774</v>
      </c>
      <c r="B2496" s="56">
        <v>1.50814</v>
      </c>
      <c r="C2496" s="56">
        <v>1.51102</v>
      </c>
      <c r="D2496" s="56">
        <v>1.5033099999999999</v>
      </c>
      <c r="E2496" s="56">
        <v>1.5045599999999999</v>
      </c>
      <c r="G2496" s="58">
        <v>37237</v>
      </c>
    </row>
    <row r="2497" spans="1:7" x14ac:dyDescent="0.3">
      <c r="A2497" s="1" t="s">
        <v>1775</v>
      </c>
      <c r="B2497" s="56">
        <v>1.50461</v>
      </c>
      <c r="C2497" s="56">
        <v>1.5141899999999999</v>
      </c>
      <c r="D2497" s="56">
        <v>1.5043500000000001</v>
      </c>
      <c r="E2497" s="56">
        <v>1.50535</v>
      </c>
      <c r="G2497" s="58">
        <v>41214</v>
      </c>
    </row>
    <row r="2498" spans="1:7" x14ac:dyDescent="0.3">
      <c r="A2498" s="1" t="s">
        <v>1776</v>
      </c>
      <c r="B2498" s="56">
        <v>1.5053099999999999</v>
      </c>
      <c r="C2498" s="56">
        <v>1.50919</v>
      </c>
      <c r="D2498" s="56">
        <v>1.4822299999999999</v>
      </c>
      <c r="E2498" s="56">
        <v>1.48628</v>
      </c>
      <c r="G2498" s="58">
        <v>46932</v>
      </c>
    </row>
    <row r="2499" spans="1:7" x14ac:dyDescent="0.3">
      <c r="A2499" s="1" t="s">
        <v>1777</v>
      </c>
      <c r="B2499" s="56">
        <v>1.4863</v>
      </c>
      <c r="C2499" s="56">
        <v>1.4863</v>
      </c>
      <c r="D2499" s="56">
        <v>1.4860800000000001</v>
      </c>
      <c r="E2499" s="56">
        <v>1.4860800000000001</v>
      </c>
      <c r="G2499" s="58">
        <v>4</v>
      </c>
    </row>
    <row r="2500" spans="1:7" x14ac:dyDescent="0.3">
      <c r="A2500" s="1" t="s">
        <v>4361</v>
      </c>
      <c r="B2500" s="56">
        <v>1.4858</v>
      </c>
      <c r="C2500" s="56">
        <v>1.4890300000000001</v>
      </c>
      <c r="D2500" s="56">
        <v>1.4852799999999999</v>
      </c>
      <c r="E2500" s="56">
        <v>1.48583</v>
      </c>
      <c r="G2500" s="58">
        <v>1260</v>
      </c>
    </row>
    <row r="2501" spans="1:7" x14ac:dyDescent="0.3">
      <c r="A2501" s="1" t="s">
        <v>4362</v>
      </c>
      <c r="B2501" s="56">
        <v>1.48586</v>
      </c>
      <c r="C2501" s="56">
        <v>1.49054</v>
      </c>
      <c r="D2501" s="56">
        <v>1.4757100000000001</v>
      </c>
      <c r="E2501" s="56">
        <v>1.48278</v>
      </c>
      <c r="G2501" s="58">
        <v>51968</v>
      </c>
    </row>
    <row r="2502" spans="1:7" x14ac:dyDescent="0.3">
      <c r="A2502" s="1" t="s">
        <v>1778</v>
      </c>
      <c r="B2502" s="56">
        <v>1.4826699999999999</v>
      </c>
      <c r="C2502" s="56">
        <v>1.48678</v>
      </c>
      <c r="D2502" s="56">
        <v>1.4681200000000001</v>
      </c>
      <c r="E2502" s="56">
        <v>1.4704200000000001</v>
      </c>
      <c r="G2502" s="58">
        <v>52526</v>
      </c>
    </row>
    <row r="2503" spans="1:7" x14ac:dyDescent="0.3">
      <c r="A2503" s="1" t="s">
        <v>1779</v>
      </c>
      <c r="B2503" s="56">
        <v>1.47045</v>
      </c>
      <c r="C2503" s="56">
        <v>1.4782299999999999</v>
      </c>
      <c r="D2503" s="56">
        <v>1.4669000000000001</v>
      </c>
      <c r="E2503" s="56">
        <v>1.4725699999999999</v>
      </c>
      <c r="G2503" s="58">
        <v>53214</v>
      </c>
    </row>
    <row r="2504" spans="1:7" x14ac:dyDescent="0.3">
      <c r="A2504" s="1" t="s">
        <v>1780</v>
      </c>
      <c r="B2504" s="56">
        <v>1.47279</v>
      </c>
      <c r="C2504" s="56">
        <v>1.47604</v>
      </c>
      <c r="D2504" s="56">
        <v>1.4683900000000001</v>
      </c>
      <c r="E2504" s="56">
        <v>1.4732700000000001</v>
      </c>
      <c r="G2504" s="58">
        <v>43860</v>
      </c>
    </row>
    <row r="2505" spans="1:7" x14ac:dyDescent="0.3">
      <c r="A2505" s="1" t="s">
        <v>1781</v>
      </c>
      <c r="B2505" s="56">
        <v>1.47339</v>
      </c>
      <c r="C2505" s="56">
        <v>1.4776499999999999</v>
      </c>
      <c r="D2505" s="56">
        <v>1.4586399999999999</v>
      </c>
      <c r="E2505" s="56">
        <v>1.462</v>
      </c>
      <c r="G2505" s="58">
        <v>44016</v>
      </c>
    </row>
    <row r="2506" spans="1:7" x14ac:dyDescent="0.3">
      <c r="A2506" s="1" t="s">
        <v>1782</v>
      </c>
      <c r="B2506" s="56">
        <v>1.4619800000000001</v>
      </c>
      <c r="C2506" s="56">
        <v>1.4621500000000001</v>
      </c>
      <c r="D2506" s="56">
        <v>1.4619</v>
      </c>
      <c r="E2506" s="56">
        <v>1.4621500000000001</v>
      </c>
      <c r="G2506" s="58">
        <v>7</v>
      </c>
    </row>
    <row r="2507" spans="1:7" x14ac:dyDescent="0.3">
      <c r="A2507" s="1" t="s">
        <v>4363</v>
      </c>
      <c r="B2507" s="56">
        <v>1.4622999999999999</v>
      </c>
      <c r="C2507" s="56">
        <v>1.4643999999999999</v>
      </c>
      <c r="D2507" s="56">
        <v>1.4620299999999999</v>
      </c>
      <c r="E2507" s="56">
        <v>1.4629799999999999</v>
      </c>
      <c r="G2507" s="58">
        <v>989</v>
      </c>
    </row>
    <row r="2508" spans="1:7" x14ac:dyDescent="0.3">
      <c r="A2508" s="1" t="s">
        <v>4364</v>
      </c>
      <c r="B2508" s="56">
        <v>1.4626999999999999</v>
      </c>
      <c r="C2508" s="56">
        <v>1.4685999999999999</v>
      </c>
      <c r="D2508" s="56">
        <v>1.4599800000000001</v>
      </c>
      <c r="E2508" s="56">
        <v>1.4657100000000001</v>
      </c>
      <c r="G2508" s="58">
        <v>41673</v>
      </c>
    </row>
    <row r="2509" spans="1:7" x14ac:dyDescent="0.3">
      <c r="A2509" s="1" t="s">
        <v>1783</v>
      </c>
      <c r="B2509" s="56">
        <v>1.4658199999999999</v>
      </c>
      <c r="C2509" s="56">
        <v>1.4664699999999999</v>
      </c>
      <c r="D2509" s="56">
        <v>1.4504300000000001</v>
      </c>
      <c r="E2509" s="56">
        <v>1.4538800000000001</v>
      </c>
      <c r="G2509" s="58">
        <v>40506</v>
      </c>
    </row>
    <row r="2510" spans="1:7" x14ac:dyDescent="0.3">
      <c r="A2510" s="1" t="s">
        <v>1784</v>
      </c>
      <c r="B2510" s="56">
        <v>1.4538500000000001</v>
      </c>
      <c r="C2510" s="56">
        <v>1.4591499999999999</v>
      </c>
      <c r="D2510" s="56">
        <v>1.45065</v>
      </c>
      <c r="E2510" s="56">
        <v>1.4532400000000001</v>
      </c>
      <c r="G2510" s="58">
        <v>47465</v>
      </c>
    </row>
    <row r="2511" spans="1:7" x14ac:dyDescent="0.3">
      <c r="A2511" s="1" t="s">
        <v>1785</v>
      </c>
      <c r="B2511" s="56">
        <v>1.4532</v>
      </c>
      <c r="C2511" s="56">
        <v>1.45377</v>
      </c>
      <c r="D2511" s="56">
        <v>1.4304300000000001</v>
      </c>
      <c r="E2511" s="56">
        <v>1.43388</v>
      </c>
      <c r="G2511" s="58">
        <v>53239</v>
      </c>
    </row>
    <row r="2512" spans="1:7" x14ac:dyDescent="0.3">
      <c r="A2512" s="1" t="s">
        <v>1786</v>
      </c>
      <c r="B2512" s="56">
        <v>1.43391</v>
      </c>
      <c r="C2512" s="56">
        <v>1.4412199999999999</v>
      </c>
      <c r="D2512" s="56">
        <v>1.4261699999999999</v>
      </c>
      <c r="E2512" s="56">
        <v>1.4342600000000001</v>
      </c>
      <c r="G2512" s="58">
        <v>48084</v>
      </c>
    </row>
    <row r="2513" spans="1:7" x14ac:dyDescent="0.3">
      <c r="A2513" s="1" t="s">
        <v>1787</v>
      </c>
      <c r="B2513" s="56">
        <v>1.43431</v>
      </c>
      <c r="C2513" s="56">
        <v>1.43431</v>
      </c>
      <c r="D2513" s="56">
        <v>1.43431</v>
      </c>
      <c r="E2513" s="56">
        <v>1.43431</v>
      </c>
      <c r="G2513" s="58">
        <v>1</v>
      </c>
    </row>
    <row r="2514" spans="1:7" x14ac:dyDescent="0.3">
      <c r="A2514" s="1" t="s">
        <v>4365</v>
      </c>
      <c r="B2514" s="56">
        <v>1.43411</v>
      </c>
      <c r="C2514" s="56">
        <v>1.4347099999999999</v>
      </c>
      <c r="D2514" s="56">
        <v>1.42855</v>
      </c>
      <c r="E2514" s="56">
        <v>1.4314199999999999</v>
      </c>
      <c r="G2514" s="58">
        <v>1252</v>
      </c>
    </row>
    <row r="2515" spans="1:7" x14ac:dyDescent="0.3">
      <c r="A2515" s="1" t="s">
        <v>4366</v>
      </c>
      <c r="B2515" s="56">
        <v>1.43147</v>
      </c>
      <c r="C2515" s="56">
        <v>1.43737</v>
      </c>
      <c r="D2515" s="56">
        <v>1.42683</v>
      </c>
      <c r="E2515" s="56">
        <v>1.4278</v>
      </c>
      <c r="G2515" s="58">
        <v>33698</v>
      </c>
    </row>
    <row r="2516" spans="1:7" x14ac:dyDescent="0.3">
      <c r="A2516" s="1" t="s">
        <v>1788</v>
      </c>
      <c r="B2516" s="56">
        <v>1.42774</v>
      </c>
      <c r="C2516" s="56">
        <v>1.43326</v>
      </c>
      <c r="D2516" s="56">
        <v>1.4217900000000001</v>
      </c>
      <c r="E2516" s="56">
        <v>1.42499</v>
      </c>
      <c r="G2516" s="58">
        <v>31545</v>
      </c>
    </row>
    <row r="2517" spans="1:7" x14ac:dyDescent="0.3">
      <c r="A2517" s="1" t="s">
        <v>1789</v>
      </c>
      <c r="B2517" s="56">
        <v>1.4249499999999999</v>
      </c>
      <c r="C2517" s="56">
        <v>1.4367099999999999</v>
      </c>
      <c r="D2517" s="56">
        <v>1.4235199999999999</v>
      </c>
      <c r="E2517" s="56">
        <v>1.4338</v>
      </c>
      <c r="G2517" s="58">
        <v>24727</v>
      </c>
    </row>
    <row r="2518" spans="1:7" x14ac:dyDescent="0.3">
      <c r="A2518" s="1" t="s">
        <v>1790</v>
      </c>
      <c r="B2518" s="56">
        <v>1.43388</v>
      </c>
      <c r="C2518" s="56">
        <v>1.4419</v>
      </c>
      <c r="D2518" s="56">
        <v>1.43245</v>
      </c>
      <c r="E2518" s="56">
        <v>1.43852</v>
      </c>
      <c r="G2518" s="58">
        <v>16876</v>
      </c>
    </row>
    <row r="2519" spans="1:7" x14ac:dyDescent="0.3">
      <c r="A2519" s="1" t="s">
        <v>1791</v>
      </c>
      <c r="B2519" s="56">
        <v>1.43855</v>
      </c>
      <c r="C2519" s="56">
        <v>1.44007</v>
      </c>
      <c r="D2519" s="56">
        <v>1.43607</v>
      </c>
      <c r="E2519" s="56">
        <v>1.4393</v>
      </c>
      <c r="G2519" s="58">
        <v>3151</v>
      </c>
    </row>
    <row r="2520" spans="1:7" x14ac:dyDescent="0.3">
      <c r="A2520" s="1" t="s">
        <v>4367</v>
      </c>
      <c r="B2520" s="56">
        <v>1.4362999999999999</v>
      </c>
      <c r="C2520" s="56">
        <v>1.44028</v>
      </c>
      <c r="D2520" s="56">
        <v>1.4362999999999999</v>
      </c>
      <c r="E2520" s="56">
        <v>1.4394199999999999</v>
      </c>
      <c r="G2520" s="58">
        <v>232</v>
      </c>
    </row>
    <row r="2521" spans="1:7" x14ac:dyDescent="0.3">
      <c r="A2521" s="1" t="s">
        <v>4368</v>
      </c>
      <c r="B2521" s="56">
        <v>1.43946</v>
      </c>
      <c r="C2521" s="56">
        <v>1.4414199999999999</v>
      </c>
      <c r="D2521" s="56">
        <v>1.4354100000000001</v>
      </c>
      <c r="E2521" s="56">
        <v>1.4380200000000001</v>
      </c>
      <c r="G2521" s="58">
        <v>15829</v>
      </c>
    </row>
    <row r="2522" spans="1:7" x14ac:dyDescent="0.3">
      <c r="A2522" s="1" t="s">
        <v>1792</v>
      </c>
      <c r="B2522" s="56">
        <v>1.43808</v>
      </c>
      <c r="C2522" s="56">
        <v>1.4458599999999999</v>
      </c>
      <c r="D2522" s="56">
        <v>1.4332800000000001</v>
      </c>
      <c r="E2522" s="56">
        <v>1.43544</v>
      </c>
      <c r="G2522" s="58">
        <v>27639</v>
      </c>
    </row>
    <row r="2523" spans="1:7" x14ac:dyDescent="0.3">
      <c r="A2523" s="1" t="s">
        <v>1793</v>
      </c>
      <c r="B2523" s="56">
        <v>1.4354100000000001</v>
      </c>
      <c r="C2523" s="56">
        <v>1.43618</v>
      </c>
      <c r="D2523" s="56">
        <v>1.42744</v>
      </c>
      <c r="E2523" s="56">
        <v>1.4339900000000001</v>
      </c>
      <c r="G2523" s="58">
        <v>29766</v>
      </c>
    </row>
    <row r="2524" spans="1:7" x14ac:dyDescent="0.3">
      <c r="A2524" s="1" t="s">
        <v>1794</v>
      </c>
      <c r="B2524" s="56">
        <v>1.4339200000000001</v>
      </c>
      <c r="C2524" s="56">
        <v>1.4441299999999999</v>
      </c>
      <c r="D2524" s="56">
        <v>1.43079</v>
      </c>
      <c r="E2524" s="56">
        <v>1.43302</v>
      </c>
      <c r="G2524" s="58">
        <v>23957</v>
      </c>
    </row>
    <row r="2525" spans="1:7" x14ac:dyDescent="0.3">
      <c r="A2525" s="1" t="s">
        <v>1795</v>
      </c>
      <c r="B2525" s="56">
        <v>1.4317</v>
      </c>
      <c r="C2525" s="56">
        <v>1.4317</v>
      </c>
      <c r="D2525" s="56">
        <v>1.4317</v>
      </c>
      <c r="E2525" s="56">
        <v>1.4317</v>
      </c>
      <c r="G2525" s="58">
        <v>1</v>
      </c>
    </row>
    <row r="2526" spans="1:7" x14ac:dyDescent="0.3">
      <c r="A2526" s="1" t="s">
        <v>4369</v>
      </c>
      <c r="B2526" s="56">
        <v>1.4317</v>
      </c>
      <c r="C2526" s="56">
        <v>1.4352499999999999</v>
      </c>
      <c r="D2526" s="56">
        <v>1.42944</v>
      </c>
      <c r="E2526" s="56">
        <v>1.4305600000000001</v>
      </c>
      <c r="G2526" s="58">
        <v>1027</v>
      </c>
    </row>
    <row r="2527" spans="1:7" x14ac:dyDescent="0.3">
      <c r="A2527" s="1" t="s">
        <v>4370</v>
      </c>
      <c r="B2527" s="56">
        <v>1.4305000000000001</v>
      </c>
      <c r="C2527" s="56">
        <v>1.4456500000000001</v>
      </c>
      <c r="D2527" s="56">
        <v>1.4258299999999999</v>
      </c>
      <c r="E2527" s="56">
        <v>1.44136</v>
      </c>
      <c r="G2527" s="58">
        <v>42031</v>
      </c>
    </row>
    <row r="2528" spans="1:7" x14ac:dyDescent="0.3">
      <c r="A2528" s="1" t="s">
        <v>1796</v>
      </c>
      <c r="B2528" s="56">
        <v>1.4413199999999999</v>
      </c>
      <c r="C2528" s="56">
        <v>1.44845</v>
      </c>
      <c r="D2528" s="56">
        <v>1.4347300000000001</v>
      </c>
      <c r="E2528" s="56">
        <v>1.4366000000000001</v>
      </c>
      <c r="G2528" s="58">
        <v>45159</v>
      </c>
    </row>
    <row r="2529" spans="1:7" x14ac:dyDescent="0.3">
      <c r="A2529" s="1" t="s">
        <v>1797</v>
      </c>
      <c r="B2529" s="56">
        <v>1.43675</v>
      </c>
      <c r="C2529" s="56">
        <v>1.4435</v>
      </c>
      <c r="D2529" s="56">
        <v>1.4283999999999999</v>
      </c>
      <c r="E2529" s="56">
        <v>1.4408700000000001</v>
      </c>
      <c r="G2529" s="58">
        <v>45142</v>
      </c>
    </row>
    <row r="2530" spans="1:7" x14ac:dyDescent="0.3">
      <c r="A2530" s="1" t="s">
        <v>1798</v>
      </c>
      <c r="B2530" s="56">
        <v>1.4408300000000001</v>
      </c>
      <c r="C2530" s="56">
        <v>1.44476</v>
      </c>
      <c r="D2530" s="56">
        <v>1.43001</v>
      </c>
      <c r="E2530" s="56">
        <v>1.43089</v>
      </c>
      <c r="G2530" s="58">
        <v>42005</v>
      </c>
    </row>
    <row r="2531" spans="1:7" x14ac:dyDescent="0.3">
      <c r="A2531" s="1" t="s">
        <v>1799</v>
      </c>
      <c r="B2531" s="56">
        <v>1.43099</v>
      </c>
      <c r="C2531" s="56">
        <v>1.4439299999999999</v>
      </c>
      <c r="D2531" s="56">
        <v>1.4265300000000001</v>
      </c>
      <c r="E2531" s="56">
        <v>1.4410499999999999</v>
      </c>
      <c r="G2531" s="58">
        <v>47542</v>
      </c>
    </row>
    <row r="2532" spans="1:7" x14ac:dyDescent="0.3">
      <c r="A2532" s="1" t="s">
        <v>1800</v>
      </c>
      <c r="B2532" s="56">
        <v>1.44048</v>
      </c>
      <c r="C2532" s="56">
        <v>1.4414800000000001</v>
      </c>
      <c r="D2532" s="56">
        <v>1.44048</v>
      </c>
      <c r="E2532" s="56">
        <v>1.4414800000000001</v>
      </c>
      <c r="G2532" s="58">
        <v>3</v>
      </c>
    </row>
    <row r="2533" spans="1:7" x14ac:dyDescent="0.3">
      <c r="A2533" s="1" t="s">
        <v>4371</v>
      </c>
      <c r="B2533" s="56">
        <v>1.4412799999999999</v>
      </c>
      <c r="C2533" s="56">
        <v>1.4443299999999999</v>
      </c>
      <c r="D2533" s="56">
        <v>1.4412799999999999</v>
      </c>
      <c r="E2533" s="56">
        <v>1.4428300000000001</v>
      </c>
      <c r="G2533" s="58">
        <v>1105</v>
      </c>
    </row>
    <row r="2534" spans="1:7" x14ac:dyDescent="0.3">
      <c r="A2534" s="1" t="s">
        <v>4372</v>
      </c>
      <c r="B2534" s="56">
        <v>1.44286</v>
      </c>
      <c r="C2534" s="56">
        <v>1.45573</v>
      </c>
      <c r="D2534" s="56">
        <v>1.4411</v>
      </c>
      <c r="E2534" s="56">
        <v>1.4514100000000001</v>
      </c>
      <c r="G2534" s="58">
        <v>46226</v>
      </c>
    </row>
    <row r="2535" spans="1:7" x14ac:dyDescent="0.3">
      <c r="A2535" s="1" t="s">
        <v>1801</v>
      </c>
      <c r="B2535" s="56">
        <v>1.4513799999999999</v>
      </c>
      <c r="C2535" s="56">
        <v>1.4546699999999999</v>
      </c>
      <c r="D2535" s="56">
        <v>1.4454400000000001</v>
      </c>
      <c r="E2535" s="56">
        <v>1.4486699999999999</v>
      </c>
      <c r="G2535" s="58">
        <v>49170</v>
      </c>
    </row>
    <row r="2536" spans="1:7" x14ac:dyDescent="0.3">
      <c r="A2536" s="1" t="s">
        <v>1802</v>
      </c>
      <c r="B2536" s="56">
        <v>1.4486399999999999</v>
      </c>
      <c r="C2536" s="56">
        <v>1.4579599999999999</v>
      </c>
      <c r="D2536" s="56">
        <v>1.44574</v>
      </c>
      <c r="E2536" s="56">
        <v>1.4511400000000001</v>
      </c>
      <c r="G2536" s="58">
        <v>49252</v>
      </c>
    </row>
    <row r="2537" spans="1:7" x14ac:dyDescent="0.3">
      <c r="A2537" s="1" t="s">
        <v>1803</v>
      </c>
      <c r="B2537" s="56">
        <v>1.45105</v>
      </c>
      <c r="C2537" s="56">
        <v>1.45564</v>
      </c>
      <c r="D2537" s="56">
        <v>1.4447000000000001</v>
      </c>
      <c r="E2537" s="56">
        <v>1.4500500000000001</v>
      </c>
      <c r="G2537" s="58">
        <v>45506</v>
      </c>
    </row>
    <row r="2538" spans="1:7" x14ac:dyDescent="0.3">
      <c r="A2538" s="1" t="s">
        <v>1804</v>
      </c>
      <c r="B2538" s="56">
        <v>1.44998</v>
      </c>
      <c r="C2538" s="56">
        <v>1.4512499999999999</v>
      </c>
      <c r="D2538" s="56">
        <v>1.43374</v>
      </c>
      <c r="E2538" s="56">
        <v>1.43913</v>
      </c>
      <c r="G2538" s="58">
        <v>49541</v>
      </c>
    </row>
    <row r="2539" spans="1:7" x14ac:dyDescent="0.3">
      <c r="A2539" s="1" t="s">
        <v>1805</v>
      </c>
      <c r="B2539" s="56">
        <v>1.43892</v>
      </c>
      <c r="C2539" s="56">
        <v>1.4391099999999999</v>
      </c>
      <c r="D2539" s="56">
        <v>1.43892</v>
      </c>
      <c r="E2539" s="56">
        <v>1.4391099999999999</v>
      </c>
      <c r="G2539" s="58">
        <v>4</v>
      </c>
    </row>
    <row r="2540" spans="1:7" x14ac:dyDescent="0.3">
      <c r="A2540" s="1" t="s">
        <v>4373</v>
      </c>
      <c r="B2540" s="56">
        <v>1.4387099999999999</v>
      </c>
      <c r="C2540" s="56">
        <v>1.43923</v>
      </c>
      <c r="D2540" s="56">
        <v>1.4337599999999999</v>
      </c>
      <c r="E2540" s="56">
        <v>1.4359200000000001</v>
      </c>
      <c r="G2540" s="58">
        <v>1470</v>
      </c>
    </row>
    <row r="2541" spans="1:7" x14ac:dyDescent="0.3">
      <c r="A2541" s="1" t="s">
        <v>4374</v>
      </c>
      <c r="B2541" s="56">
        <v>1.4359200000000001</v>
      </c>
      <c r="C2541" s="56">
        <v>1.4400599999999999</v>
      </c>
      <c r="D2541" s="56">
        <v>1.4336100000000001</v>
      </c>
      <c r="E2541" s="56">
        <v>1.43851</v>
      </c>
      <c r="G2541" s="58">
        <v>23512</v>
      </c>
    </row>
    <row r="2542" spans="1:7" x14ac:dyDescent="0.3">
      <c r="A2542" s="1" t="s">
        <v>4375</v>
      </c>
      <c r="B2542" s="56">
        <v>1.43848</v>
      </c>
      <c r="C2542" s="56">
        <v>1.4415</v>
      </c>
      <c r="D2542" s="56">
        <v>1.4253400000000001</v>
      </c>
      <c r="E2542" s="56">
        <v>1.42882</v>
      </c>
      <c r="G2542" s="58">
        <v>42955</v>
      </c>
    </row>
    <row r="2543" spans="1:7" x14ac:dyDescent="0.3">
      <c r="A2543" s="1" t="s">
        <v>1806</v>
      </c>
      <c r="B2543" s="56">
        <v>1.4288400000000001</v>
      </c>
      <c r="C2543" s="56">
        <v>1.4296599999999999</v>
      </c>
      <c r="D2543" s="56">
        <v>1.4080699999999999</v>
      </c>
      <c r="E2543" s="56">
        <v>1.4107000000000001</v>
      </c>
      <c r="G2543" s="58">
        <v>56305</v>
      </c>
    </row>
    <row r="2544" spans="1:7" x14ac:dyDescent="0.3">
      <c r="A2544" s="1" t="s">
        <v>1807</v>
      </c>
      <c r="B2544" s="56">
        <v>1.4106700000000001</v>
      </c>
      <c r="C2544" s="56">
        <v>1.41439</v>
      </c>
      <c r="D2544" s="56">
        <v>1.4029700000000001</v>
      </c>
      <c r="E2544" s="56">
        <v>1.4085099999999999</v>
      </c>
      <c r="G2544" s="58">
        <v>60476</v>
      </c>
    </row>
    <row r="2545" spans="1:7" x14ac:dyDescent="0.3">
      <c r="A2545" s="1" t="s">
        <v>1808</v>
      </c>
      <c r="B2545" s="56">
        <v>1.40872</v>
      </c>
      <c r="C2545" s="56">
        <v>1.4182300000000001</v>
      </c>
      <c r="D2545" s="56">
        <v>1.40673</v>
      </c>
      <c r="E2545" s="56">
        <v>1.41412</v>
      </c>
      <c r="G2545" s="58">
        <v>56921</v>
      </c>
    </row>
    <row r="2546" spans="1:7" x14ac:dyDescent="0.3">
      <c r="A2546" s="1" t="s">
        <v>1809</v>
      </c>
      <c r="B2546" s="56">
        <v>1.41414</v>
      </c>
      <c r="C2546" s="56">
        <v>1.41414</v>
      </c>
      <c r="D2546" s="56">
        <v>1.4140699999999999</v>
      </c>
      <c r="E2546" s="56">
        <v>1.4140699999999999</v>
      </c>
      <c r="G2546" s="58">
        <v>2</v>
      </c>
    </row>
    <row r="2547" spans="1:7" x14ac:dyDescent="0.3">
      <c r="A2547" s="1" t="s">
        <v>4376</v>
      </c>
      <c r="B2547" s="56">
        <v>1.4137599999999999</v>
      </c>
      <c r="C2547" s="56">
        <v>1.4174199999999999</v>
      </c>
      <c r="D2547" s="56">
        <v>1.4116500000000001</v>
      </c>
      <c r="E2547" s="56">
        <v>1.4158999999999999</v>
      </c>
      <c r="G2547" s="58">
        <v>1495</v>
      </c>
    </row>
    <row r="2548" spans="1:7" x14ac:dyDescent="0.3">
      <c r="A2548" s="1" t="s">
        <v>4377</v>
      </c>
      <c r="B2548" s="56">
        <v>1.41595</v>
      </c>
      <c r="C2548" s="56">
        <v>1.4194599999999999</v>
      </c>
      <c r="D2548" s="56">
        <v>1.4129400000000001</v>
      </c>
      <c r="E2548" s="56">
        <v>1.4152199999999999</v>
      </c>
      <c r="G2548" s="58">
        <v>40792</v>
      </c>
    </row>
    <row r="2549" spans="1:7" x14ac:dyDescent="0.3">
      <c r="A2549" s="1" t="s">
        <v>1810</v>
      </c>
      <c r="B2549" s="56">
        <v>1.4152</v>
      </c>
      <c r="C2549" s="56">
        <v>1.41798</v>
      </c>
      <c r="D2549" s="56">
        <v>1.40429</v>
      </c>
      <c r="E2549" s="56">
        <v>1.4072899999999999</v>
      </c>
      <c r="G2549" s="58">
        <v>54486</v>
      </c>
    </row>
    <row r="2550" spans="1:7" x14ac:dyDescent="0.3">
      <c r="A2550" s="1" t="s">
        <v>1811</v>
      </c>
      <c r="B2550" s="56">
        <v>1.40733</v>
      </c>
      <c r="C2550" s="56">
        <v>1.4097500000000001</v>
      </c>
      <c r="D2550" s="56">
        <v>1.39937</v>
      </c>
      <c r="E2550" s="56">
        <v>1.4024799999999999</v>
      </c>
      <c r="G2550" s="58">
        <v>55150</v>
      </c>
    </row>
    <row r="2551" spans="1:7" x14ac:dyDescent="0.3">
      <c r="A2551" s="1" t="s">
        <v>1812</v>
      </c>
      <c r="B2551" s="56">
        <v>1.40252</v>
      </c>
      <c r="C2551" s="56">
        <v>1.40526</v>
      </c>
      <c r="D2551" s="56">
        <v>1.39347</v>
      </c>
      <c r="E2551" s="56">
        <v>1.39723</v>
      </c>
      <c r="G2551" s="58">
        <v>52401</v>
      </c>
    </row>
    <row r="2552" spans="1:7" x14ac:dyDescent="0.3">
      <c r="A2552" s="1" t="s">
        <v>1813</v>
      </c>
      <c r="B2552" s="56">
        <v>1.39727</v>
      </c>
      <c r="C2552" s="56">
        <v>1.39879</v>
      </c>
      <c r="D2552" s="56">
        <v>1.38636</v>
      </c>
      <c r="E2552" s="56">
        <v>1.3867400000000001</v>
      </c>
      <c r="G2552" s="58">
        <v>54446</v>
      </c>
    </row>
    <row r="2553" spans="1:7" x14ac:dyDescent="0.3">
      <c r="A2553" s="1" t="s">
        <v>1814</v>
      </c>
      <c r="B2553" s="56">
        <v>1.3867400000000001</v>
      </c>
      <c r="C2553" s="56">
        <v>1.3867400000000001</v>
      </c>
      <c r="D2553" s="56">
        <v>1.3867400000000001</v>
      </c>
      <c r="E2553" s="56">
        <v>1.3867400000000001</v>
      </c>
      <c r="G2553" s="58">
        <v>1</v>
      </c>
    </row>
    <row r="2554" spans="1:7" x14ac:dyDescent="0.3">
      <c r="A2554" s="1" t="s">
        <v>4378</v>
      </c>
      <c r="B2554" s="56">
        <v>1.38714</v>
      </c>
      <c r="C2554" s="56">
        <v>1.3877699999999999</v>
      </c>
      <c r="D2554" s="56">
        <v>1.38557</v>
      </c>
      <c r="E2554" s="56">
        <v>1.3865799999999999</v>
      </c>
      <c r="G2554" s="58">
        <v>1545</v>
      </c>
    </row>
    <row r="2555" spans="1:7" x14ac:dyDescent="0.3">
      <c r="A2555" s="1" t="s">
        <v>4379</v>
      </c>
      <c r="B2555" s="56">
        <v>1.38666</v>
      </c>
      <c r="C2555" s="56">
        <v>1.39394</v>
      </c>
      <c r="D2555" s="56">
        <v>1.3853899999999999</v>
      </c>
      <c r="E2555" s="56">
        <v>1.3931500000000001</v>
      </c>
      <c r="G2555" s="58">
        <v>43619</v>
      </c>
    </row>
    <row r="2556" spans="1:7" x14ac:dyDescent="0.3">
      <c r="A2556" s="1" t="s">
        <v>1815</v>
      </c>
      <c r="B2556" s="56">
        <v>1.3931800000000001</v>
      </c>
      <c r="C2556" s="56">
        <v>1.3975200000000001</v>
      </c>
      <c r="D2556" s="56">
        <v>1.38869</v>
      </c>
      <c r="E2556" s="56">
        <v>1.39653</v>
      </c>
      <c r="G2556" s="58">
        <v>43941</v>
      </c>
    </row>
    <row r="2557" spans="1:7" x14ac:dyDescent="0.3">
      <c r="A2557" s="1" t="s">
        <v>1816</v>
      </c>
      <c r="B2557" s="56">
        <v>1.3965000000000001</v>
      </c>
      <c r="C2557" s="56">
        <v>1.40269</v>
      </c>
      <c r="D2557" s="56">
        <v>1.3887</v>
      </c>
      <c r="E2557" s="56">
        <v>1.38947</v>
      </c>
      <c r="G2557" s="58">
        <v>43351</v>
      </c>
    </row>
    <row r="2558" spans="1:7" x14ac:dyDescent="0.3">
      <c r="A2558" s="1" t="s">
        <v>1817</v>
      </c>
      <c r="B2558" s="56">
        <v>1.3894299999999999</v>
      </c>
      <c r="C2558" s="56">
        <v>1.3903700000000001</v>
      </c>
      <c r="D2558" s="56">
        <v>1.37239</v>
      </c>
      <c r="E2558" s="56">
        <v>1.37242</v>
      </c>
      <c r="G2558" s="58">
        <v>51306</v>
      </c>
    </row>
    <row r="2559" spans="1:7" x14ac:dyDescent="0.3">
      <c r="A2559" s="1" t="s">
        <v>1818</v>
      </c>
      <c r="B2559" s="56">
        <v>1.3724700000000001</v>
      </c>
      <c r="C2559" s="56">
        <v>1.37473</v>
      </c>
      <c r="D2559" s="56">
        <v>1.3586199999999999</v>
      </c>
      <c r="E2559" s="56">
        <v>1.3684000000000001</v>
      </c>
      <c r="G2559" s="58">
        <v>73738</v>
      </c>
    </row>
    <row r="2560" spans="1:7" x14ac:dyDescent="0.3">
      <c r="A2560" s="1" t="s">
        <v>1819</v>
      </c>
      <c r="B2560" s="56">
        <v>1.3684000000000001</v>
      </c>
      <c r="C2560" s="56">
        <v>1.3684000000000001</v>
      </c>
      <c r="D2560" s="56">
        <v>1.3684000000000001</v>
      </c>
      <c r="E2560" s="56">
        <v>1.3684000000000001</v>
      </c>
      <c r="G2560" s="58">
        <v>1</v>
      </c>
    </row>
    <row r="2561" spans="1:7" x14ac:dyDescent="0.3">
      <c r="A2561" s="1" t="s">
        <v>4380</v>
      </c>
      <c r="B2561" s="56">
        <v>1.36965</v>
      </c>
      <c r="C2561" s="56">
        <v>1.3723000000000001</v>
      </c>
      <c r="D2561" s="56">
        <v>1.36571</v>
      </c>
      <c r="E2561" s="56">
        <v>1.3662000000000001</v>
      </c>
      <c r="G2561" s="58">
        <v>2585</v>
      </c>
    </row>
    <row r="2562" spans="1:7" x14ac:dyDescent="0.3">
      <c r="A2562" s="1" t="s">
        <v>4381</v>
      </c>
      <c r="B2562" s="56">
        <v>1.36615</v>
      </c>
      <c r="C2562" s="56">
        <v>1.37141</v>
      </c>
      <c r="D2562" s="56">
        <v>1.36215</v>
      </c>
      <c r="E2562" s="56">
        <v>1.3649899999999999</v>
      </c>
      <c r="G2562" s="58">
        <v>50210</v>
      </c>
    </row>
    <row r="2563" spans="1:7" x14ac:dyDescent="0.3">
      <c r="A2563" s="1" t="s">
        <v>1820</v>
      </c>
      <c r="B2563" s="56">
        <v>1.36503</v>
      </c>
      <c r="C2563" s="56">
        <v>1.3839600000000001</v>
      </c>
      <c r="D2563" s="56">
        <v>1.3644400000000001</v>
      </c>
      <c r="E2563" s="56">
        <v>1.37984</v>
      </c>
      <c r="G2563" s="58">
        <v>64063</v>
      </c>
    </row>
    <row r="2564" spans="1:7" x14ac:dyDescent="0.3">
      <c r="A2564" s="1" t="s">
        <v>1821</v>
      </c>
      <c r="B2564" s="56">
        <v>1.3798999999999999</v>
      </c>
      <c r="C2564" s="56">
        <v>1.3812899999999999</v>
      </c>
      <c r="D2564" s="56">
        <v>1.3676699999999999</v>
      </c>
      <c r="E2564" s="56">
        <v>1.37382</v>
      </c>
      <c r="G2564" s="58">
        <v>60712</v>
      </c>
    </row>
    <row r="2565" spans="1:7" x14ac:dyDescent="0.3">
      <c r="A2565" s="1" t="s">
        <v>1822</v>
      </c>
      <c r="B2565" s="56">
        <v>1.37388</v>
      </c>
      <c r="C2565" s="56">
        <v>1.38015</v>
      </c>
      <c r="D2565" s="56">
        <v>1.3595600000000001</v>
      </c>
      <c r="E2565" s="56">
        <v>1.3694299999999999</v>
      </c>
      <c r="G2565" s="58">
        <v>59374</v>
      </c>
    </row>
    <row r="2566" spans="1:7" x14ac:dyDescent="0.3">
      <c r="A2566" s="1" t="s">
        <v>1823</v>
      </c>
      <c r="B2566" s="56">
        <v>1.36937</v>
      </c>
      <c r="C2566" s="56">
        <v>1.3695900000000001</v>
      </c>
      <c r="D2566" s="56">
        <v>1.3532299999999999</v>
      </c>
      <c r="E2566" s="56">
        <v>1.36368</v>
      </c>
      <c r="G2566" s="58">
        <v>56700</v>
      </c>
    </row>
    <row r="2567" spans="1:7" x14ac:dyDescent="0.3">
      <c r="A2567" s="1" t="s">
        <v>1824</v>
      </c>
      <c r="B2567" s="56">
        <v>1.3638300000000001</v>
      </c>
      <c r="C2567" s="56">
        <v>1.3638300000000001</v>
      </c>
      <c r="D2567" s="56">
        <v>1.3638300000000001</v>
      </c>
      <c r="E2567" s="56">
        <v>1.3638300000000001</v>
      </c>
      <c r="G2567" s="58">
        <v>1</v>
      </c>
    </row>
    <row r="2568" spans="1:7" x14ac:dyDescent="0.3">
      <c r="A2568" s="1" t="s">
        <v>4382</v>
      </c>
      <c r="B2568" s="56">
        <v>1.3633299999999999</v>
      </c>
      <c r="C2568" s="56">
        <v>1.3637699999999999</v>
      </c>
      <c r="D2568" s="56">
        <v>1.3605400000000001</v>
      </c>
      <c r="E2568" s="56">
        <v>1.3629199999999999</v>
      </c>
      <c r="G2568" s="58">
        <v>763</v>
      </c>
    </row>
    <row r="2569" spans="1:7" x14ac:dyDescent="0.3">
      <c r="A2569" s="1" t="s">
        <v>4383</v>
      </c>
      <c r="B2569" s="56">
        <v>1.36294</v>
      </c>
      <c r="C2569" s="56">
        <v>1.3634299999999999</v>
      </c>
      <c r="D2569" s="56">
        <v>1.3579699999999999</v>
      </c>
      <c r="E2569" s="56">
        <v>1.35992</v>
      </c>
      <c r="G2569" s="58">
        <v>27473</v>
      </c>
    </row>
    <row r="2570" spans="1:7" x14ac:dyDescent="0.3">
      <c r="A2570" s="1" t="s">
        <v>4384</v>
      </c>
      <c r="B2570" s="56">
        <v>1.35995</v>
      </c>
      <c r="C2570" s="56">
        <v>1.37801</v>
      </c>
      <c r="D2570" s="56">
        <v>1.3588899999999999</v>
      </c>
      <c r="E2570" s="56">
        <v>1.3771500000000001</v>
      </c>
      <c r="G2570" s="58">
        <v>42767</v>
      </c>
    </row>
    <row r="2571" spans="1:7" x14ac:dyDescent="0.3">
      <c r="A2571" s="1" t="s">
        <v>1825</v>
      </c>
      <c r="B2571" s="56">
        <v>1.3772200000000001</v>
      </c>
      <c r="C2571" s="56">
        <v>1.3788800000000001</v>
      </c>
      <c r="D2571" s="56">
        <v>1.35866</v>
      </c>
      <c r="E2571" s="56">
        <v>1.3607499999999999</v>
      </c>
      <c r="G2571" s="58">
        <v>45574</v>
      </c>
    </row>
    <row r="2572" spans="1:7" x14ac:dyDescent="0.3">
      <c r="A2572" s="1" t="s">
        <v>1826</v>
      </c>
      <c r="B2572" s="56">
        <v>1.3607</v>
      </c>
      <c r="C2572" s="56">
        <v>1.3654999999999999</v>
      </c>
      <c r="D2572" s="56">
        <v>1.34985</v>
      </c>
      <c r="E2572" s="56">
        <v>1.3528100000000001</v>
      </c>
      <c r="G2572" s="58">
        <v>53792</v>
      </c>
    </row>
    <row r="2573" spans="1:7" x14ac:dyDescent="0.3">
      <c r="A2573" s="1" t="s">
        <v>1827</v>
      </c>
      <c r="B2573" s="56">
        <v>1.3527199999999999</v>
      </c>
      <c r="C2573" s="56">
        <v>1.3623400000000001</v>
      </c>
      <c r="D2573" s="56">
        <v>1.34446</v>
      </c>
      <c r="E2573" s="56">
        <v>1.36174</v>
      </c>
      <c r="G2573" s="58">
        <v>61939</v>
      </c>
    </row>
    <row r="2574" spans="1:7" x14ac:dyDescent="0.3">
      <c r="A2574" s="1" t="s">
        <v>1828</v>
      </c>
      <c r="B2574" s="56">
        <v>1.36195</v>
      </c>
      <c r="C2574" s="56">
        <v>1.36195</v>
      </c>
      <c r="D2574" s="56">
        <v>1.3616999999999999</v>
      </c>
      <c r="E2574" s="56">
        <v>1.3616999999999999</v>
      </c>
      <c r="G2574" s="58">
        <v>3</v>
      </c>
    </row>
    <row r="2575" spans="1:7" x14ac:dyDescent="0.3">
      <c r="A2575" s="1" t="s">
        <v>4385</v>
      </c>
      <c r="B2575" s="56">
        <v>1.3621000000000001</v>
      </c>
      <c r="C2575" s="56">
        <v>1.3652200000000001</v>
      </c>
      <c r="D2575" s="56">
        <v>1.3621000000000001</v>
      </c>
      <c r="E2575" s="56">
        <v>1.3641300000000001</v>
      </c>
      <c r="G2575" s="58">
        <v>1791</v>
      </c>
    </row>
    <row r="2576" spans="1:7" x14ac:dyDescent="0.3">
      <c r="A2576" s="1" t="s">
        <v>4386</v>
      </c>
      <c r="B2576" s="56">
        <v>1.3639699999999999</v>
      </c>
      <c r="C2576" s="56">
        <v>1.3654299999999999</v>
      </c>
      <c r="D2576" s="56">
        <v>1.3574200000000001</v>
      </c>
      <c r="E2576" s="56">
        <v>1.3596699999999999</v>
      </c>
      <c r="G2576" s="58">
        <v>41459</v>
      </c>
    </row>
    <row r="2577" spans="1:7" x14ac:dyDescent="0.3">
      <c r="A2577" s="1" t="s">
        <v>1829</v>
      </c>
      <c r="B2577" s="56">
        <v>1.3597900000000001</v>
      </c>
      <c r="C2577" s="56">
        <v>1.36934</v>
      </c>
      <c r="D2577" s="56">
        <v>1.3497600000000001</v>
      </c>
      <c r="E2577" s="56">
        <v>1.3508199999999999</v>
      </c>
      <c r="G2577" s="58">
        <v>55057</v>
      </c>
    </row>
    <row r="2578" spans="1:7" x14ac:dyDescent="0.3">
      <c r="A2578" s="1" t="s">
        <v>1830</v>
      </c>
      <c r="B2578" s="56">
        <v>1.3507899999999999</v>
      </c>
      <c r="C2578" s="56">
        <v>1.36277</v>
      </c>
      <c r="D2578" s="56">
        <v>1.3503000000000001</v>
      </c>
      <c r="E2578" s="56">
        <v>1.3540700000000001</v>
      </c>
      <c r="G2578" s="58">
        <v>50679</v>
      </c>
    </row>
    <row r="2579" spans="1:7" x14ac:dyDescent="0.3">
      <c r="A2579" s="1" t="s">
        <v>1831</v>
      </c>
      <c r="B2579" s="56">
        <v>1.3541000000000001</v>
      </c>
      <c r="C2579" s="56">
        <v>1.3571200000000001</v>
      </c>
      <c r="D2579" s="56">
        <v>1.34528</v>
      </c>
      <c r="E2579" s="56">
        <v>1.35493</v>
      </c>
      <c r="G2579" s="58">
        <v>58309</v>
      </c>
    </row>
    <row r="2580" spans="1:7" x14ac:dyDescent="0.3">
      <c r="A2580" s="1" t="s">
        <v>1832</v>
      </c>
      <c r="B2580" s="56">
        <v>1.3548899999999999</v>
      </c>
      <c r="C2580" s="56">
        <v>1.36836</v>
      </c>
      <c r="D2580" s="56">
        <v>1.35314</v>
      </c>
      <c r="E2580" s="56">
        <v>1.36368</v>
      </c>
      <c r="G2580" s="58">
        <v>54211</v>
      </c>
    </row>
    <row r="2581" spans="1:7" x14ac:dyDescent="0.3">
      <c r="A2581" s="1" t="s">
        <v>1833</v>
      </c>
      <c r="B2581" s="56">
        <v>1.3637300000000001</v>
      </c>
      <c r="C2581" s="56">
        <v>1.3637300000000001</v>
      </c>
      <c r="D2581" s="56">
        <v>1.36338</v>
      </c>
      <c r="E2581" s="56">
        <v>1.36338</v>
      </c>
      <c r="G2581" s="58">
        <v>4</v>
      </c>
    </row>
    <row r="2582" spans="1:7" x14ac:dyDescent="0.3">
      <c r="A2582" s="1" t="s">
        <v>4387</v>
      </c>
      <c r="B2582" s="56">
        <v>1.36378</v>
      </c>
      <c r="C2582" s="56">
        <v>1.3668100000000001</v>
      </c>
      <c r="D2582" s="56">
        <v>1.36236</v>
      </c>
      <c r="E2582" s="56">
        <v>1.36263</v>
      </c>
      <c r="G2582" s="58">
        <v>2773</v>
      </c>
    </row>
    <row r="2583" spans="1:7" x14ac:dyDescent="0.3">
      <c r="A2583" s="1" t="s">
        <v>4388</v>
      </c>
      <c r="B2583" s="56">
        <v>1.36269</v>
      </c>
      <c r="C2583" s="56">
        <v>1.36547</v>
      </c>
      <c r="D2583" s="56">
        <v>1.3461399999999999</v>
      </c>
      <c r="E2583" s="56">
        <v>1.35609</v>
      </c>
      <c r="G2583" s="58">
        <v>58777</v>
      </c>
    </row>
    <row r="2584" spans="1:7" x14ac:dyDescent="0.3">
      <c r="A2584" s="1" t="s">
        <v>1834</v>
      </c>
      <c r="B2584" s="56">
        <v>1.3562000000000001</v>
      </c>
      <c r="C2584" s="56">
        <v>1.3622700000000001</v>
      </c>
      <c r="D2584" s="56">
        <v>1.34351</v>
      </c>
      <c r="E2584" s="56">
        <v>1.36158</v>
      </c>
      <c r="G2584" s="58">
        <v>58609</v>
      </c>
    </row>
    <row r="2585" spans="1:7" x14ac:dyDescent="0.3">
      <c r="A2585" s="1" t="s">
        <v>1835</v>
      </c>
      <c r="B2585" s="56">
        <v>1.36154</v>
      </c>
      <c r="C2585" s="56">
        <v>1.3736600000000001</v>
      </c>
      <c r="D2585" s="56">
        <v>1.3593299999999999</v>
      </c>
      <c r="E2585" s="56">
        <v>1.36974</v>
      </c>
      <c r="G2585" s="58">
        <v>60020</v>
      </c>
    </row>
    <row r="2586" spans="1:7" x14ac:dyDescent="0.3">
      <c r="A2586" s="1" t="s">
        <v>1836</v>
      </c>
      <c r="B2586" s="56">
        <v>1.36985</v>
      </c>
      <c r="C2586" s="56">
        <v>1.3713299999999999</v>
      </c>
      <c r="D2586" s="56">
        <v>1.3552200000000001</v>
      </c>
      <c r="E2586" s="56">
        <v>1.35822</v>
      </c>
      <c r="G2586" s="58">
        <v>51973</v>
      </c>
    </row>
    <row r="2587" spans="1:7" x14ac:dyDescent="0.3">
      <c r="A2587" s="1" t="s">
        <v>1837</v>
      </c>
      <c r="B2587" s="56">
        <v>1.3582399999999999</v>
      </c>
      <c r="C2587" s="56">
        <v>1.36314</v>
      </c>
      <c r="D2587" s="56">
        <v>1.35314</v>
      </c>
      <c r="E2587" s="56">
        <v>1.363</v>
      </c>
      <c r="G2587" s="58">
        <v>40106</v>
      </c>
    </row>
    <row r="2588" spans="1:7" x14ac:dyDescent="0.3">
      <c r="A2588" s="1" t="s">
        <v>1838</v>
      </c>
      <c r="B2588" s="56">
        <v>1.3630500000000001</v>
      </c>
      <c r="C2588" s="56">
        <v>1.3630500000000001</v>
      </c>
      <c r="D2588" s="56">
        <v>1.3630500000000001</v>
      </c>
      <c r="E2588" s="56">
        <v>1.3630500000000001</v>
      </c>
      <c r="G2588" s="58">
        <v>1</v>
      </c>
    </row>
    <row r="2589" spans="1:7" x14ac:dyDescent="0.3">
      <c r="A2589" s="1" t="s">
        <v>4389</v>
      </c>
      <c r="B2589" s="56">
        <v>1.363</v>
      </c>
      <c r="C2589" s="56">
        <v>1.36375</v>
      </c>
      <c r="D2589" s="56">
        <v>1.36182</v>
      </c>
      <c r="E2589" s="56">
        <v>1.3634299999999999</v>
      </c>
      <c r="G2589" s="58">
        <v>672</v>
      </c>
    </row>
    <row r="2590" spans="1:7" x14ac:dyDescent="0.3">
      <c r="A2590" s="1" t="s">
        <v>4390</v>
      </c>
      <c r="B2590" s="56">
        <v>1.3634500000000001</v>
      </c>
      <c r="C2590" s="56">
        <v>1.3704700000000001</v>
      </c>
      <c r="D2590" s="56">
        <v>1.36063</v>
      </c>
      <c r="E2590" s="56">
        <v>1.3635200000000001</v>
      </c>
      <c r="G2590" s="58">
        <v>39220</v>
      </c>
    </row>
    <row r="2591" spans="1:7" x14ac:dyDescent="0.3">
      <c r="A2591" s="1" t="s">
        <v>1839</v>
      </c>
      <c r="B2591" s="56">
        <v>1.36348</v>
      </c>
      <c r="C2591" s="56">
        <v>1.36358</v>
      </c>
      <c r="D2591" s="56">
        <v>1.3538300000000001</v>
      </c>
      <c r="E2591" s="56">
        <v>1.3602300000000001</v>
      </c>
      <c r="G2591" s="58">
        <v>43827</v>
      </c>
    </row>
    <row r="2592" spans="1:7" x14ac:dyDescent="0.3">
      <c r="A2592" s="1" t="s">
        <v>1840</v>
      </c>
      <c r="B2592" s="56">
        <v>1.3601099999999999</v>
      </c>
      <c r="C2592" s="56">
        <v>1.3680300000000001</v>
      </c>
      <c r="D2592" s="56">
        <v>1.3545199999999999</v>
      </c>
      <c r="E2592" s="56">
        <v>1.3657699999999999</v>
      </c>
      <c r="G2592" s="58">
        <v>43043</v>
      </c>
    </row>
    <row r="2593" spans="1:7" x14ac:dyDescent="0.3">
      <c r="A2593" s="1" t="s">
        <v>1841</v>
      </c>
      <c r="B2593" s="56">
        <v>1.36561</v>
      </c>
      <c r="C2593" s="56">
        <v>1.3687499999999999</v>
      </c>
      <c r="D2593" s="56">
        <v>1.3621399999999999</v>
      </c>
      <c r="E2593" s="56">
        <v>1.3682399999999999</v>
      </c>
      <c r="G2593" s="58">
        <v>37571</v>
      </c>
    </row>
    <row r="2594" spans="1:7" x14ac:dyDescent="0.3">
      <c r="A2594" s="1" t="s">
        <v>1842</v>
      </c>
      <c r="B2594" s="56">
        <v>1.36815</v>
      </c>
      <c r="C2594" s="56">
        <v>1.3796600000000001</v>
      </c>
      <c r="D2594" s="56">
        <v>1.367</v>
      </c>
      <c r="E2594" s="56">
        <v>1.3773599999999999</v>
      </c>
      <c r="G2594" s="58">
        <v>42840</v>
      </c>
    </row>
    <row r="2595" spans="1:7" x14ac:dyDescent="0.3">
      <c r="A2595" s="1" t="s">
        <v>1843</v>
      </c>
      <c r="B2595" s="56">
        <v>1.3773899999999999</v>
      </c>
      <c r="C2595" s="56">
        <v>1.3773899999999999</v>
      </c>
      <c r="D2595" s="56">
        <v>1.3773899999999999</v>
      </c>
      <c r="E2595" s="56">
        <v>1.3773899999999999</v>
      </c>
      <c r="G2595" s="58">
        <v>1</v>
      </c>
    </row>
    <row r="2596" spans="1:7" x14ac:dyDescent="0.3">
      <c r="A2596" s="1" t="s">
        <v>4391</v>
      </c>
      <c r="B2596" s="56">
        <v>1.37707</v>
      </c>
      <c r="C2596" s="56">
        <v>1.3784000000000001</v>
      </c>
      <c r="D2596" s="56">
        <v>1.37696</v>
      </c>
      <c r="E2596" s="56">
        <v>1.3776299999999999</v>
      </c>
      <c r="G2596" s="58">
        <v>565</v>
      </c>
    </row>
    <row r="2597" spans="1:7" x14ac:dyDescent="0.3">
      <c r="A2597" s="1" t="s">
        <v>4392</v>
      </c>
      <c r="B2597" s="56">
        <v>1.3775999999999999</v>
      </c>
      <c r="C2597" s="56">
        <v>1.37771</v>
      </c>
      <c r="D2597" s="56">
        <v>1.3640399999999999</v>
      </c>
      <c r="E2597" s="56">
        <v>1.36778</v>
      </c>
      <c r="G2597" s="58">
        <v>36262</v>
      </c>
    </row>
    <row r="2598" spans="1:7" x14ac:dyDescent="0.3">
      <c r="A2598" s="1" t="s">
        <v>1844</v>
      </c>
      <c r="B2598" s="56">
        <v>1.36774</v>
      </c>
      <c r="C2598" s="56">
        <v>1.37842</v>
      </c>
      <c r="D2598" s="56">
        <v>1.3657600000000001</v>
      </c>
      <c r="E2598" s="56">
        <v>1.3767</v>
      </c>
      <c r="G2598" s="58">
        <v>41500</v>
      </c>
    </row>
    <row r="2599" spans="1:7" x14ac:dyDescent="0.3">
      <c r="A2599" s="1" t="s">
        <v>1845</v>
      </c>
      <c r="B2599" s="56">
        <v>1.3766700000000001</v>
      </c>
      <c r="C2599" s="56">
        <v>1.3818600000000001</v>
      </c>
      <c r="D2599" s="56">
        <v>1.3727</v>
      </c>
      <c r="E2599" s="56">
        <v>1.3738600000000001</v>
      </c>
      <c r="G2599" s="58">
        <v>40139</v>
      </c>
    </row>
    <row r="2600" spans="1:7" x14ac:dyDescent="0.3">
      <c r="A2600" s="1" t="s">
        <v>1846</v>
      </c>
      <c r="B2600" s="56">
        <v>1.3738900000000001</v>
      </c>
      <c r="C2600" s="56">
        <v>1.37419</v>
      </c>
      <c r="D2600" s="56">
        <v>1.3587199999999999</v>
      </c>
      <c r="E2600" s="56">
        <v>1.3608800000000001</v>
      </c>
      <c r="G2600" s="58">
        <v>42222</v>
      </c>
    </row>
    <row r="2601" spans="1:7" x14ac:dyDescent="0.3">
      <c r="A2601" s="1" t="s">
        <v>1847</v>
      </c>
      <c r="B2601" s="56">
        <v>1.3609599999999999</v>
      </c>
      <c r="C2601" s="56">
        <v>1.36273</v>
      </c>
      <c r="D2601" s="56">
        <v>1.3503400000000001</v>
      </c>
      <c r="E2601" s="56">
        <v>1.3534299999999999</v>
      </c>
      <c r="G2601" s="58">
        <v>39078</v>
      </c>
    </row>
    <row r="2602" spans="1:7" x14ac:dyDescent="0.3">
      <c r="A2602" s="1" t="s">
        <v>4393</v>
      </c>
      <c r="B2602" s="56">
        <v>1.3527499999999999</v>
      </c>
      <c r="C2602" s="56">
        <v>1.35524</v>
      </c>
      <c r="D2602" s="56">
        <v>1.3527499999999999</v>
      </c>
      <c r="E2602" s="56">
        <v>1.35429</v>
      </c>
      <c r="G2602" s="58">
        <v>188</v>
      </c>
    </row>
    <row r="2603" spans="1:7" x14ac:dyDescent="0.3">
      <c r="A2603" s="1" t="s">
        <v>4394</v>
      </c>
      <c r="B2603" s="56">
        <v>1.3543400000000001</v>
      </c>
      <c r="C2603" s="56">
        <v>1.3568899999999999</v>
      </c>
      <c r="D2603" s="56">
        <v>1.3464100000000001</v>
      </c>
      <c r="E2603" s="56">
        <v>1.3559399999999999</v>
      </c>
      <c r="G2603" s="58">
        <v>36398</v>
      </c>
    </row>
    <row r="2604" spans="1:7" x14ac:dyDescent="0.3">
      <c r="A2604" s="1" t="s">
        <v>1848</v>
      </c>
      <c r="B2604" s="56">
        <v>1.3558600000000001</v>
      </c>
      <c r="C2604" s="56">
        <v>1.3569599999999999</v>
      </c>
      <c r="D2604" s="56">
        <v>1.3476399999999999</v>
      </c>
      <c r="E2604" s="56">
        <v>1.34989</v>
      </c>
      <c r="G2604" s="58">
        <v>41265</v>
      </c>
    </row>
    <row r="2605" spans="1:7" x14ac:dyDescent="0.3">
      <c r="A2605" s="1" t="s">
        <v>1849</v>
      </c>
      <c r="B2605" s="56">
        <v>1.35</v>
      </c>
      <c r="C2605" s="56">
        <v>1.35073</v>
      </c>
      <c r="D2605" s="56">
        <v>1.33128</v>
      </c>
      <c r="E2605" s="56">
        <v>1.33142</v>
      </c>
      <c r="G2605" s="58">
        <v>55359</v>
      </c>
    </row>
    <row r="2606" spans="1:7" x14ac:dyDescent="0.3">
      <c r="A2606" s="1" t="s">
        <v>1850</v>
      </c>
      <c r="B2606" s="56">
        <v>1.3315699999999999</v>
      </c>
      <c r="C2606" s="56">
        <v>1.3387899999999999</v>
      </c>
      <c r="D2606" s="56">
        <v>1.3268200000000001</v>
      </c>
      <c r="E2606" s="56">
        <v>1.3271999999999999</v>
      </c>
      <c r="G2606" s="58">
        <v>51256</v>
      </c>
    </row>
    <row r="2607" spans="1:7" x14ac:dyDescent="0.3">
      <c r="A2607" s="1" t="s">
        <v>1851</v>
      </c>
      <c r="B2607" s="56">
        <v>1.3273900000000001</v>
      </c>
      <c r="C2607" s="56">
        <v>1.34304</v>
      </c>
      <c r="D2607" s="56">
        <v>1.3267199999999999</v>
      </c>
      <c r="E2607" s="56">
        <v>1.3414900000000001</v>
      </c>
      <c r="G2607" s="58">
        <v>49930</v>
      </c>
    </row>
    <row r="2608" spans="1:7" x14ac:dyDescent="0.3">
      <c r="A2608" s="1" t="s">
        <v>4395</v>
      </c>
      <c r="B2608" s="56">
        <v>1.34127</v>
      </c>
      <c r="C2608" s="56">
        <v>1.3530500000000001</v>
      </c>
      <c r="D2608" s="56">
        <v>1.34127</v>
      </c>
      <c r="E2608" s="56">
        <v>1.3475999999999999</v>
      </c>
      <c r="G2608" s="58">
        <v>3537</v>
      </c>
    </row>
    <row r="2609" spans="1:7" x14ac:dyDescent="0.3">
      <c r="A2609" s="1" t="s">
        <v>4396</v>
      </c>
      <c r="B2609" s="56">
        <v>1.3467499999999999</v>
      </c>
      <c r="C2609" s="56">
        <v>1.35066</v>
      </c>
      <c r="D2609" s="56">
        <v>1.3419700000000001</v>
      </c>
      <c r="E2609" s="56">
        <v>1.34833</v>
      </c>
      <c r="G2609" s="58">
        <v>38795</v>
      </c>
    </row>
    <row r="2610" spans="1:7" x14ac:dyDescent="0.3">
      <c r="A2610" s="1" t="s">
        <v>1852</v>
      </c>
      <c r="B2610" s="56">
        <v>1.3483799999999999</v>
      </c>
      <c r="C2610" s="56">
        <v>1.3537699999999999</v>
      </c>
      <c r="D2610" s="56">
        <v>1.3396399999999999</v>
      </c>
      <c r="E2610" s="56">
        <v>1.3414200000000001</v>
      </c>
      <c r="G2610" s="58">
        <v>39958</v>
      </c>
    </row>
    <row r="2611" spans="1:7" x14ac:dyDescent="0.3">
      <c r="A2611" s="1" t="s">
        <v>1853</v>
      </c>
      <c r="B2611" s="56">
        <v>1.34138</v>
      </c>
      <c r="C2611" s="56">
        <v>1.3549199999999999</v>
      </c>
      <c r="D2611" s="56">
        <v>1.3385199999999999</v>
      </c>
      <c r="E2611" s="56">
        <v>1.351</v>
      </c>
      <c r="G2611" s="58">
        <v>43027</v>
      </c>
    </row>
    <row r="2612" spans="1:7" x14ac:dyDescent="0.3">
      <c r="A2612" s="1" t="s">
        <v>1854</v>
      </c>
      <c r="B2612" s="56">
        <v>1.35103</v>
      </c>
      <c r="C2612" s="56">
        <v>1.35921</v>
      </c>
      <c r="D2612" s="56">
        <v>1.3461099999999999</v>
      </c>
      <c r="E2612" s="56">
        <v>1.3589599999999999</v>
      </c>
      <c r="G2612" s="58">
        <v>40911</v>
      </c>
    </row>
    <row r="2613" spans="1:7" x14ac:dyDescent="0.3">
      <c r="A2613" s="1" t="s">
        <v>1855</v>
      </c>
      <c r="B2613" s="56">
        <v>1.3589800000000001</v>
      </c>
      <c r="C2613" s="56">
        <v>1.35914</v>
      </c>
      <c r="D2613" s="56">
        <v>1.34765</v>
      </c>
      <c r="E2613" s="56">
        <v>1.3508899999999999</v>
      </c>
      <c r="G2613" s="58">
        <v>19123</v>
      </c>
    </row>
    <row r="2614" spans="1:7" x14ac:dyDescent="0.3">
      <c r="A2614" s="1" t="s">
        <v>4397</v>
      </c>
      <c r="B2614" s="56">
        <v>1.35087</v>
      </c>
      <c r="C2614" s="56">
        <v>1.35087</v>
      </c>
      <c r="D2614" s="56">
        <v>1.35029</v>
      </c>
      <c r="E2614" s="56">
        <v>1.35029</v>
      </c>
      <c r="G2614" s="58">
        <v>2</v>
      </c>
    </row>
    <row r="2615" spans="1:7" x14ac:dyDescent="0.3">
      <c r="A2615" s="1" t="s">
        <v>4398</v>
      </c>
      <c r="B2615" s="56">
        <v>1.3507800000000001</v>
      </c>
      <c r="C2615" s="56">
        <v>1.35209</v>
      </c>
      <c r="D2615" s="56">
        <v>1.3497300000000001</v>
      </c>
      <c r="E2615" s="56">
        <v>1.34998</v>
      </c>
      <c r="G2615" s="58">
        <v>457</v>
      </c>
    </row>
    <row r="2616" spans="1:7" x14ac:dyDescent="0.3">
      <c r="A2616" s="1" t="s">
        <v>4399</v>
      </c>
      <c r="B2616" s="56">
        <v>1.34995</v>
      </c>
      <c r="C2616" s="56">
        <v>1.35382</v>
      </c>
      <c r="D2616" s="56">
        <v>1.3461099999999999</v>
      </c>
      <c r="E2616" s="56">
        <v>1.3484700000000001</v>
      </c>
      <c r="G2616" s="58">
        <v>19311</v>
      </c>
    </row>
    <row r="2617" spans="1:7" x14ac:dyDescent="0.3">
      <c r="A2617" s="1" t="s">
        <v>1856</v>
      </c>
      <c r="B2617" s="56">
        <v>1.3484400000000001</v>
      </c>
      <c r="C2617" s="56">
        <v>1.3497300000000001</v>
      </c>
      <c r="D2617" s="56">
        <v>1.3356300000000001</v>
      </c>
      <c r="E2617" s="56">
        <v>1.3399799999999999</v>
      </c>
      <c r="G2617" s="58">
        <v>39123</v>
      </c>
    </row>
    <row r="2618" spans="1:7" x14ac:dyDescent="0.3">
      <c r="A2618" s="1" t="s">
        <v>1857</v>
      </c>
      <c r="B2618" s="56">
        <v>1.3400099999999999</v>
      </c>
      <c r="C2618" s="56">
        <v>1.3408899999999999</v>
      </c>
      <c r="D2618" s="56">
        <v>1.3326800000000001</v>
      </c>
      <c r="E2618" s="56">
        <v>1.3345100000000001</v>
      </c>
      <c r="G2618" s="58">
        <v>36504</v>
      </c>
    </row>
    <row r="2619" spans="1:7" x14ac:dyDescent="0.3">
      <c r="A2619" s="1" t="s">
        <v>1858</v>
      </c>
      <c r="B2619" s="56">
        <v>1.3345400000000001</v>
      </c>
      <c r="C2619" s="56">
        <v>1.3366899999999999</v>
      </c>
      <c r="D2619" s="56">
        <v>1.3283100000000001</v>
      </c>
      <c r="E2619" s="56">
        <v>1.3361400000000001</v>
      </c>
      <c r="G2619" s="58">
        <v>39416</v>
      </c>
    </row>
    <row r="2620" spans="1:7" x14ac:dyDescent="0.3">
      <c r="A2620" s="1" t="s">
        <v>1859</v>
      </c>
      <c r="B2620" s="56">
        <v>1.3361099999999999</v>
      </c>
      <c r="C2620" s="56">
        <v>1.35043</v>
      </c>
      <c r="D2620" s="56">
        <v>1.33426</v>
      </c>
      <c r="E2620" s="56">
        <v>1.3504100000000001</v>
      </c>
      <c r="G2620" s="58">
        <v>41082</v>
      </c>
    </row>
    <row r="2621" spans="1:7" x14ac:dyDescent="0.3">
      <c r="A2621" s="1" t="s">
        <v>1860</v>
      </c>
      <c r="B2621" s="56">
        <v>1.3504499999999999</v>
      </c>
      <c r="C2621" s="56">
        <v>1.3504499999999999</v>
      </c>
      <c r="D2621" s="56">
        <v>1.3504499999999999</v>
      </c>
      <c r="E2621" s="56">
        <v>1.3504499999999999</v>
      </c>
      <c r="G2621" s="58">
        <v>1</v>
      </c>
    </row>
    <row r="2622" spans="1:7" x14ac:dyDescent="0.3">
      <c r="A2622" s="1" t="s">
        <v>4400</v>
      </c>
      <c r="B2622" s="56">
        <v>1.3505499999999999</v>
      </c>
      <c r="C2622" s="56">
        <v>1.3667899999999999</v>
      </c>
      <c r="D2622" s="56">
        <v>1.3505499999999999</v>
      </c>
      <c r="E2622" s="56">
        <v>1.3663700000000001</v>
      </c>
      <c r="G2622" s="58">
        <v>5533</v>
      </c>
    </row>
    <row r="2623" spans="1:7" x14ac:dyDescent="0.3">
      <c r="A2623" s="1" t="s">
        <v>4401</v>
      </c>
      <c r="B2623" s="56">
        <v>1.36652</v>
      </c>
      <c r="C2623" s="56">
        <v>1.36924</v>
      </c>
      <c r="D2623" s="56">
        <v>1.3566400000000001</v>
      </c>
      <c r="E2623" s="56">
        <v>1.35927</v>
      </c>
      <c r="G2623" s="58">
        <v>48086</v>
      </c>
    </row>
    <row r="2624" spans="1:7" x14ac:dyDescent="0.3">
      <c r="A2624" s="1" t="s">
        <v>1861</v>
      </c>
      <c r="B2624" s="56">
        <v>1.3593599999999999</v>
      </c>
      <c r="C2624" s="56">
        <v>1.3628199999999999</v>
      </c>
      <c r="D2624" s="56">
        <v>1.35459</v>
      </c>
      <c r="E2624" s="56">
        <v>1.36145</v>
      </c>
      <c r="G2624" s="58">
        <v>42358</v>
      </c>
    </row>
    <row r="2625" spans="1:7" x14ac:dyDescent="0.3">
      <c r="A2625" s="1" t="s">
        <v>1862</v>
      </c>
      <c r="B2625" s="56">
        <v>1.36155</v>
      </c>
      <c r="C2625" s="56">
        <v>1.3678999999999999</v>
      </c>
      <c r="D2625" s="56">
        <v>1.3595600000000001</v>
      </c>
      <c r="E2625" s="56">
        <v>1.3654299999999999</v>
      </c>
      <c r="G2625" s="58">
        <v>43282</v>
      </c>
    </row>
    <row r="2626" spans="1:7" x14ac:dyDescent="0.3">
      <c r="A2626" s="1" t="s">
        <v>1863</v>
      </c>
      <c r="B2626" s="56">
        <v>1.3654599999999999</v>
      </c>
      <c r="C2626" s="56">
        <v>1.3667499999999999</v>
      </c>
      <c r="D2626" s="56">
        <v>1.35223</v>
      </c>
      <c r="E2626" s="56">
        <v>1.35738</v>
      </c>
      <c r="G2626" s="58">
        <v>39977</v>
      </c>
    </row>
    <row r="2627" spans="1:7" x14ac:dyDescent="0.3">
      <c r="A2627" s="1" t="s">
        <v>1864</v>
      </c>
      <c r="B2627" s="56">
        <v>1.3572599999999999</v>
      </c>
      <c r="C2627" s="56">
        <v>1.3586</v>
      </c>
      <c r="D2627" s="56">
        <v>1.3472999999999999</v>
      </c>
      <c r="E2627" s="56">
        <v>1.3507800000000001</v>
      </c>
      <c r="G2627" s="58">
        <v>47184</v>
      </c>
    </row>
    <row r="2628" spans="1:7" x14ac:dyDescent="0.3">
      <c r="A2628" s="1" t="s">
        <v>1865</v>
      </c>
      <c r="B2628" s="56">
        <v>1.3506499999999999</v>
      </c>
      <c r="C2628" s="56">
        <v>1.3506800000000001</v>
      </c>
      <c r="D2628" s="56">
        <v>1.3506400000000001</v>
      </c>
      <c r="E2628" s="56">
        <v>1.3506400000000001</v>
      </c>
      <c r="G2628" s="58">
        <v>3</v>
      </c>
    </row>
    <row r="2629" spans="1:7" x14ac:dyDescent="0.3">
      <c r="A2629" s="1" t="s">
        <v>4402</v>
      </c>
      <c r="B2629" s="56">
        <v>1.34972</v>
      </c>
      <c r="C2629" s="56">
        <v>1.3511200000000001</v>
      </c>
      <c r="D2629" s="56">
        <v>1.3471299999999999</v>
      </c>
      <c r="E2629" s="56">
        <v>1.3478399999999999</v>
      </c>
      <c r="G2629" s="58">
        <v>1787</v>
      </c>
    </row>
    <row r="2630" spans="1:7" x14ac:dyDescent="0.3">
      <c r="A2630" s="1" t="s">
        <v>4403</v>
      </c>
      <c r="B2630" s="56">
        <v>1.34771</v>
      </c>
      <c r="C2630" s="56">
        <v>1.35</v>
      </c>
      <c r="D2630" s="56">
        <v>1.3416699999999999</v>
      </c>
      <c r="E2630" s="56">
        <v>1.34907</v>
      </c>
      <c r="G2630" s="58">
        <v>39469</v>
      </c>
    </row>
    <row r="2631" spans="1:7" x14ac:dyDescent="0.3">
      <c r="A2631" s="1" t="s">
        <v>1866</v>
      </c>
      <c r="B2631" s="56">
        <v>1.3490500000000001</v>
      </c>
      <c r="C2631" s="56">
        <v>1.3526199999999999</v>
      </c>
      <c r="D2631" s="56">
        <v>1.3429500000000001</v>
      </c>
      <c r="E2631" s="56">
        <v>1.34355</v>
      </c>
      <c r="G2631" s="58">
        <v>36915</v>
      </c>
    </row>
    <row r="2632" spans="1:7" x14ac:dyDescent="0.3">
      <c r="A2632" s="1" t="s">
        <v>1867</v>
      </c>
      <c r="B2632" s="56">
        <v>1.3435900000000001</v>
      </c>
      <c r="C2632" s="56">
        <v>1.3447899999999999</v>
      </c>
      <c r="D2632" s="56">
        <v>1.33586</v>
      </c>
      <c r="E2632" s="56">
        <v>1.33907</v>
      </c>
      <c r="G2632" s="58">
        <v>40868</v>
      </c>
    </row>
    <row r="2633" spans="1:7" x14ac:dyDescent="0.3">
      <c r="A2633" s="1" t="s">
        <v>1868</v>
      </c>
      <c r="B2633" s="56">
        <v>1.3389899999999999</v>
      </c>
      <c r="C2633" s="56">
        <v>1.3422000000000001</v>
      </c>
      <c r="D2633" s="56">
        <v>1.3259799999999999</v>
      </c>
      <c r="E2633" s="56">
        <v>1.3295300000000001</v>
      </c>
      <c r="G2633" s="58">
        <v>44555</v>
      </c>
    </row>
    <row r="2634" spans="1:7" x14ac:dyDescent="0.3">
      <c r="A2634" s="1" t="s">
        <v>1869</v>
      </c>
      <c r="B2634" s="56">
        <v>1.32934</v>
      </c>
      <c r="C2634" s="56">
        <v>1.34006</v>
      </c>
      <c r="D2634" s="56">
        <v>1.32026</v>
      </c>
      <c r="E2634" s="56">
        <v>1.3389200000000001</v>
      </c>
      <c r="G2634" s="58">
        <v>57933</v>
      </c>
    </row>
    <row r="2635" spans="1:7" x14ac:dyDescent="0.3">
      <c r="A2635" s="1" t="s">
        <v>1870</v>
      </c>
      <c r="B2635" s="56">
        <v>1.33908</v>
      </c>
      <c r="C2635" s="56">
        <v>1.33908</v>
      </c>
      <c r="D2635" s="56">
        <v>1.33908</v>
      </c>
      <c r="E2635" s="56">
        <v>1.33908</v>
      </c>
      <c r="G2635" s="58">
        <v>1</v>
      </c>
    </row>
    <row r="2636" spans="1:7" x14ac:dyDescent="0.3">
      <c r="A2636" s="1" t="s">
        <v>4404</v>
      </c>
      <c r="B2636" s="56">
        <v>1.3380799999999999</v>
      </c>
      <c r="C2636" s="56">
        <v>1.3380799999999999</v>
      </c>
      <c r="D2636" s="56">
        <v>1.3322000000000001</v>
      </c>
      <c r="E2636" s="56">
        <v>1.3353600000000001</v>
      </c>
      <c r="G2636" s="58">
        <v>1762</v>
      </c>
    </row>
    <row r="2637" spans="1:7" x14ac:dyDescent="0.3">
      <c r="A2637" s="1" t="s">
        <v>4405</v>
      </c>
      <c r="B2637" s="56">
        <v>1.3352999999999999</v>
      </c>
      <c r="C2637" s="56">
        <v>1.3398000000000001</v>
      </c>
      <c r="D2637" s="56">
        <v>1.32924</v>
      </c>
      <c r="E2637" s="56">
        <v>1.33826</v>
      </c>
      <c r="G2637" s="58">
        <v>42419</v>
      </c>
    </row>
    <row r="2638" spans="1:7" x14ac:dyDescent="0.3">
      <c r="A2638" s="1" t="s">
        <v>1871</v>
      </c>
      <c r="B2638" s="56">
        <v>1.33823</v>
      </c>
      <c r="C2638" s="56">
        <v>1.34171</v>
      </c>
      <c r="D2638" s="56">
        <v>1.31671</v>
      </c>
      <c r="E2638" s="56">
        <v>1.3175699999999999</v>
      </c>
      <c r="G2638" s="58">
        <v>58945</v>
      </c>
    </row>
    <row r="2639" spans="1:7" x14ac:dyDescent="0.3">
      <c r="A2639" s="1" t="s">
        <v>1872</v>
      </c>
      <c r="B2639" s="56">
        <v>1.3174999999999999</v>
      </c>
      <c r="C2639" s="56">
        <v>1.3266500000000001</v>
      </c>
      <c r="D2639" s="56">
        <v>1.3115000000000001</v>
      </c>
      <c r="E2639" s="56">
        <v>1.3221000000000001</v>
      </c>
      <c r="G2639" s="58">
        <v>70308</v>
      </c>
    </row>
    <row r="2640" spans="1:7" x14ac:dyDescent="0.3">
      <c r="A2640" s="1" t="s">
        <v>1873</v>
      </c>
      <c r="B2640" s="56">
        <v>1.3220700000000001</v>
      </c>
      <c r="C2640" s="56">
        <v>1.3279099999999999</v>
      </c>
      <c r="D2640" s="56">
        <v>1.31846</v>
      </c>
      <c r="E2640" s="56">
        <v>1.3234699999999999</v>
      </c>
      <c r="G2640" s="58">
        <v>53205</v>
      </c>
    </row>
    <row r="2641" spans="1:7" x14ac:dyDescent="0.3">
      <c r="A2641" s="1" t="s">
        <v>1874</v>
      </c>
      <c r="B2641" s="56">
        <v>1.3235600000000001</v>
      </c>
      <c r="C2641" s="56">
        <v>1.33429</v>
      </c>
      <c r="D2641" s="56">
        <v>1.3225199999999999</v>
      </c>
      <c r="E2641" s="56">
        <v>1.32995</v>
      </c>
      <c r="G2641" s="58">
        <v>47044</v>
      </c>
    </row>
    <row r="2642" spans="1:7" x14ac:dyDescent="0.3">
      <c r="A2642" s="1" t="s">
        <v>1875</v>
      </c>
      <c r="B2642" s="56">
        <v>1.3294999999999999</v>
      </c>
      <c r="C2642" s="56">
        <v>1.32975</v>
      </c>
      <c r="D2642" s="56">
        <v>1.3294999999999999</v>
      </c>
      <c r="E2642" s="56">
        <v>1.32975</v>
      </c>
      <c r="G2642" s="58">
        <v>2</v>
      </c>
    </row>
    <row r="2643" spans="1:7" x14ac:dyDescent="0.3">
      <c r="A2643" s="1" t="s">
        <v>4406</v>
      </c>
      <c r="B2643" s="56">
        <v>1.3299000000000001</v>
      </c>
      <c r="C2643" s="56">
        <v>1.3362099999999999</v>
      </c>
      <c r="D2643" s="56">
        <v>1.3299000000000001</v>
      </c>
      <c r="E2643" s="56">
        <v>1.33585</v>
      </c>
      <c r="G2643" s="58">
        <v>1838</v>
      </c>
    </row>
    <row r="2644" spans="1:7" x14ac:dyDescent="0.3">
      <c r="A2644" s="1" t="s">
        <v>4407</v>
      </c>
      <c r="B2644" s="56">
        <v>1.33582</v>
      </c>
      <c r="C2644" s="56">
        <v>1.33626</v>
      </c>
      <c r="D2644" s="56">
        <v>1.31549</v>
      </c>
      <c r="E2644" s="56">
        <v>1.3195600000000001</v>
      </c>
      <c r="G2644" s="58">
        <v>33227</v>
      </c>
    </row>
    <row r="2645" spans="1:7" x14ac:dyDescent="0.3">
      <c r="A2645" s="1" t="s">
        <v>1876</v>
      </c>
      <c r="B2645" s="56">
        <v>1.31959</v>
      </c>
      <c r="C2645" s="56">
        <v>1.3214600000000001</v>
      </c>
      <c r="D2645" s="56">
        <v>1.2982499999999999</v>
      </c>
      <c r="E2645" s="56">
        <v>1.2987599999999999</v>
      </c>
      <c r="G2645" s="58">
        <v>55468</v>
      </c>
    </row>
    <row r="2646" spans="1:7" x14ac:dyDescent="0.3">
      <c r="A2646" s="1" t="s">
        <v>1877</v>
      </c>
      <c r="B2646" s="56">
        <v>1.2987899999999999</v>
      </c>
      <c r="C2646" s="56">
        <v>1.29969</v>
      </c>
      <c r="D2646" s="56">
        <v>1.2804599999999999</v>
      </c>
      <c r="E2646" s="56">
        <v>1.2814399999999999</v>
      </c>
      <c r="G2646" s="58">
        <v>71104</v>
      </c>
    </row>
    <row r="2647" spans="1:7" x14ac:dyDescent="0.3">
      <c r="A2647" s="1" t="s">
        <v>1878</v>
      </c>
      <c r="B2647" s="56">
        <v>1.28149</v>
      </c>
      <c r="C2647" s="56">
        <v>1.28573</v>
      </c>
      <c r="D2647" s="56">
        <v>1.25166</v>
      </c>
      <c r="E2647" s="56">
        <v>1.2620199999999999</v>
      </c>
      <c r="G2647" s="58">
        <v>118570</v>
      </c>
    </row>
    <row r="2648" spans="1:7" x14ac:dyDescent="0.3">
      <c r="A2648" s="1" t="s">
        <v>1879</v>
      </c>
      <c r="B2648" s="56">
        <v>1.26193</v>
      </c>
      <c r="C2648" s="56">
        <v>1.27986</v>
      </c>
      <c r="D2648" s="56">
        <v>1.25867</v>
      </c>
      <c r="E2648" s="56">
        <v>1.2757799999999999</v>
      </c>
      <c r="G2648" s="58">
        <v>130918</v>
      </c>
    </row>
    <row r="2649" spans="1:7" x14ac:dyDescent="0.3">
      <c r="A2649" s="1" t="s">
        <v>1880</v>
      </c>
      <c r="B2649" s="56">
        <v>1.27582</v>
      </c>
      <c r="C2649" s="56">
        <v>1.27624</v>
      </c>
      <c r="D2649" s="56">
        <v>1.27582</v>
      </c>
      <c r="E2649" s="56">
        <v>1.27624</v>
      </c>
      <c r="G2649" s="58">
        <v>3</v>
      </c>
    </row>
    <row r="2650" spans="1:7" x14ac:dyDescent="0.3">
      <c r="A2650" s="1" t="s">
        <v>4408</v>
      </c>
      <c r="B2650" s="56">
        <v>1.27674</v>
      </c>
      <c r="C2650" s="56">
        <v>1.2926500000000001</v>
      </c>
      <c r="D2650" s="56">
        <v>1.27674</v>
      </c>
      <c r="E2650" s="56">
        <v>1.2922199999999999</v>
      </c>
      <c r="G2650" s="58">
        <v>5409</v>
      </c>
    </row>
    <row r="2651" spans="1:7" x14ac:dyDescent="0.3">
      <c r="A2651" s="1" t="s">
        <v>4409</v>
      </c>
      <c r="B2651" s="56">
        <v>1.29226</v>
      </c>
      <c r="C2651" s="56">
        <v>1.30948</v>
      </c>
      <c r="D2651" s="56">
        <v>1.2759100000000001</v>
      </c>
      <c r="E2651" s="56">
        <v>1.2788200000000001</v>
      </c>
      <c r="G2651" s="58">
        <v>115860</v>
      </c>
    </row>
    <row r="2652" spans="1:7" x14ac:dyDescent="0.3">
      <c r="A2652" s="1" t="s">
        <v>1881</v>
      </c>
      <c r="B2652" s="56">
        <v>1.27885</v>
      </c>
      <c r="C2652" s="56">
        <v>1.2803599999999999</v>
      </c>
      <c r="D2652" s="56">
        <v>1.2658</v>
      </c>
      <c r="E2652" s="56">
        <v>1.2663</v>
      </c>
      <c r="G2652" s="58">
        <v>87569</v>
      </c>
    </row>
    <row r="2653" spans="1:7" x14ac:dyDescent="0.3">
      <c r="A2653" s="1" t="s">
        <v>1882</v>
      </c>
      <c r="B2653" s="56">
        <v>1.2661</v>
      </c>
      <c r="C2653" s="56">
        <v>1.2739499999999999</v>
      </c>
      <c r="D2653" s="56">
        <v>1.2606299999999999</v>
      </c>
      <c r="E2653" s="56">
        <v>1.2614799999999999</v>
      </c>
      <c r="G2653" s="58">
        <v>75579</v>
      </c>
    </row>
    <row r="2654" spans="1:7" x14ac:dyDescent="0.3">
      <c r="A2654" s="1" t="s">
        <v>1883</v>
      </c>
      <c r="B2654" s="56">
        <v>1.2615099999999999</v>
      </c>
      <c r="C2654" s="56">
        <v>1.2684899999999999</v>
      </c>
      <c r="D2654" s="56">
        <v>1.25197</v>
      </c>
      <c r="E2654" s="56">
        <v>1.2535799999999999</v>
      </c>
      <c r="G2654" s="58">
        <v>63814</v>
      </c>
    </row>
    <row r="2655" spans="1:7" x14ac:dyDescent="0.3">
      <c r="A2655" s="1" t="s">
        <v>1884</v>
      </c>
      <c r="B2655" s="56">
        <v>1.2536400000000001</v>
      </c>
      <c r="C2655" s="56">
        <v>1.2576099999999999</v>
      </c>
      <c r="D2655" s="56">
        <v>1.2359199999999999</v>
      </c>
      <c r="E2655" s="56">
        <v>1.2363500000000001</v>
      </c>
      <c r="G2655" s="58">
        <v>82689</v>
      </c>
    </row>
    <row r="2656" spans="1:7" x14ac:dyDescent="0.3">
      <c r="A2656" s="1" t="s">
        <v>1885</v>
      </c>
      <c r="B2656" s="56">
        <v>1.2363900000000001</v>
      </c>
      <c r="C2656" s="56">
        <v>1.23678</v>
      </c>
      <c r="D2656" s="56">
        <v>1.236</v>
      </c>
      <c r="E2656" s="56">
        <v>1.236</v>
      </c>
      <c r="G2656" s="58">
        <v>8</v>
      </c>
    </row>
    <row r="2657" spans="1:7" x14ac:dyDescent="0.3">
      <c r="A2657" s="1" t="s">
        <v>4410</v>
      </c>
      <c r="B2657" s="56">
        <v>1.2362500000000001</v>
      </c>
      <c r="C2657" s="56">
        <v>1.2374499999999999</v>
      </c>
      <c r="D2657" s="56">
        <v>1.2342299999999999</v>
      </c>
      <c r="E2657" s="56">
        <v>1.23451</v>
      </c>
      <c r="G2657" s="58">
        <v>1109</v>
      </c>
    </row>
    <row r="2658" spans="1:7" x14ac:dyDescent="0.3">
      <c r="A2658" s="1" t="s">
        <v>4411</v>
      </c>
      <c r="B2658" s="56">
        <v>1.2345299999999999</v>
      </c>
      <c r="C2658" s="56">
        <v>1.2415099999999999</v>
      </c>
      <c r="D2658" s="56">
        <v>1.22349</v>
      </c>
      <c r="E2658" s="56">
        <v>1.23963</v>
      </c>
      <c r="G2658" s="58">
        <v>81963</v>
      </c>
    </row>
    <row r="2659" spans="1:7" x14ac:dyDescent="0.3">
      <c r="A2659" s="1" t="s">
        <v>1886</v>
      </c>
      <c r="B2659" s="56">
        <v>1.2395799999999999</v>
      </c>
      <c r="C2659" s="56">
        <v>1.24444</v>
      </c>
      <c r="D2659" s="56">
        <v>1.2161599999999999</v>
      </c>
      <c r="E2659" s="56">
        <v>1.2204600000000001</v>
      </c>
      <c r="G2659" s="58">
        <v>93434</v>
      </c>
    </row>
    <row r="2660" spans="1:7" x14ac:dyDescent="0.3">
      <c r="A2660" s="1" t="s">
        <v>1887</v>
      </c>
      <c r="B2660" s="56">
        <v>1.22062</v>
      </c>
      <c r="C2660" s="56">
        <v>1.24254</v>
      </c>
      <c r="D2660" s="56">
        <v>1.2144999999999999</v>
      </c>
      <c r="E2660" s="56">
        <v>1.2416199999999999</v>
      </c>
      <c r="G2660" s="58">
        <v>113957</v>
      </c>
    </row>
    <row r="2661" spans="1:7" x14ac:dyDescent="0.3">
      <c r="A2661" s="1" t="s">
        <v>1888</v>
      </c>
      <c r="B2661" s="56">
        <v>1.2417100000000001</v>
      </c>
      <c r="C2661" s="56">
        <v>1.2598499999999999</v>
      </c>
      <c r="D2661" s="56">
        <v>1.22966</v>
      </c>
      <c r="E2661" s="56">
        <v>1.24874</v>
      </c>
      <c r="G2661" s="58">
        <v>120460</v>
      </c>
    </row>
    <row r="2662" spans="1:7" x14ac:dyDescent="0.3">
      <c r="A2662" s="1" t="s">
        <v>1889</v>
      </c>
      <c r="B2662" s="56">
        <v>1.24878</v>
      </c>
      <c r="C2662" s="56">
        <v>1.2673399999999999</v>
      </c>
      <c r="D2662" s="56">
        <v>1.2457100000000001</v>
      </c>
      <c r="E2662" s="56">
        <v>1.2576700000000001</v>
      </c>
      <c r="G2662" s="58">
        <v>117113</v>
      </c>
    </row>
    <row r="2663" spans="1:7" x14ac:dyDescent="0.3">
      <c r="A2663" s="1" t="s">
        <v>1890</v>
      </c>
      <c r="B2663" s="56">
        <v>1.2575799999999999</v>
      </c>
      <c r="C2663" s="56">
        <v>1.25814</v>
      </c>
      <c r="D2663" s="56">
        <v>1.2575099999999999</v>
      </c>
      <c r="E2663" s="56">
        <v>1.25814</v>
      </c>
      <c r="G2663" s="58">
        <v>6</v>
      </c>
    </row>
    <row r="2664" spans="1:7" x14ac:dyDescent="0.3">
      <c r="A2664" s="1" t="s">
        <v>4412</v>
      </c>
      <c r="B2664" s="56">
        <v>1.25834</v>
      </c>
      <c r="C2664" s="56">
        <v>1.2590699999999999</v>
      </c>
      <c r="D2664" s="56">
        <v>1.2540899999999999</v>
      </c>
      <c r="E2664" s="56">
        <v>1.25414</v>
      </c>
      <c r="G2664" s="58">
        <v>1192</v>
      </c>
    </row>
    <row r="2665" spans="1:7" x14ac:dyDescent="0.3">
      <c r="A2665" s="1" t="s">
        <v>4413</v>
      </c>
      <c r="B2665" s="56">
        <v>1.2541199999999999</v>
      </c>
      <c r="C2665" s="56">
        <v>1.25644</v>
      </c>
      <c r="D2665" s="56">
        <v>1.23448</v>
      </c>
      <c r="E2665" s="56">
        <v>1.2373099999999999</v>
      </c>
      <c r="G2665" s="58">
        <v>72363</v>
      </c>
    </row>
    <row r="2666" spans="1:7" x14ac:dyDescent="0.3">
      <c r="A2666" s="1" t="s">
        <v>1891</v>
      </c>
      <c r="B2666" s="56">
        <v>1.2372799999999999</v>
      </c>
      <c r="C2666" s="56">
        <v>1.2374000000000001</v>
      </c>
      <c r="D2666" s="56">
        <v>1.2178199999999999</v>
      </c>
      <c r="E2666" s="56">
        <v>1.23458</v>
      </c>
      <c r="G2666" s="58">
        <v>95233</v>
      </c>
    </row>
    <row r="2667" spans="1:7" x14ac:dyDescent="0.3">
      <c r="A2667" s="1" t="s">
        <v>1892</v>
      </c>
      <c r="B2667" s="56">
        <v>1.2346699999999999</v>
      </c>
      <c r="C2667" s="56">
        <v>1.2389300000000001</v>
      </c>
      <c r="D2667" s="56">
        <v>1.2168000000000001</v>
      </c>
      <c r="E2667" s="56">
        <v>1.2179599999999999</v>
      </c>
      <c r="G2667" s="58">
        <v>83714</v>
      </c>
    </row>
    <row r="2668" spans="1:7" x14ac:dyDescent="0.3">
      <c r="A2668" s="1" t="s">
        <v>1893</v>
      </c>
      <c r="B2668" s="56">
        <v>1.21777</v>
      </c>
      <c r="C2668" s="56">
        <v>1.23953</v>
      </c>
      <c r="D2668" s="56">
        <v>1.2154700000000001</v>
      </c>
      <c r="E2668" s="56">
        <v>1.2362599999999999</v>
      </c>
      <c r="G2668" s="58">
        <v>91415</v>
      </c>
    </row>
    <row r="2669" spans="1:7" x14ac:dyDescent="0.3">
      <c r="A2669" s="1" t="s">
        <v>1894</v>
      </c>
      <c r="B2669" s="56">
        <v>1.23617</v>
      </c>
      <c r="C2669" s="56">
        <v>1.24539</v>
      </c>
      <c r="D2669" s="56">
        <v>1.2270799999999999</v>
      </c>
      <c r="E2669" s="56">
        <v>1.2278100000000001</v>
      </c>
      <c r="G2669" s="58">
        <v>76948</v>
      </c>
    </row>
    <row r="2670" spans="1:7" x14ac:dyDescent="0.3">
      <c r="A2670" s="1" t="s">
        <v>4414</v>
      </c>
      <c r="B2670" s="56">
        <v>1.2273799999999999</v>
      </c>
      <c r="C2670" s="56">
        <v>1.22783</v>
      </c>
      <c r="D2670" s="56">
        <v>1.22604</v>
      </c>
      <c r="E2670" s="56">
        <v>1.2274</v>
      </c>
      <c r="G2670" s="58">
        <v>1374</v>
      </c>
    </row>
    <row r="2671" spans="1:7" x14ac:dyDescent="0.3">
      <c r="A2671" s="1" t="s">
        <v>4415</v>
      </c>
      <c r="B2671" s="56">
        <v>1.2273700000000001</v>
      </c>
      <c r="C2671" s="56">
        <v>1.23349</v>
      </c>
      <c r="D2671" s="56">
        <v>1.2265299999999999</v>
      </c>
      <c r="E2671" s="56">
        <v>1.23068</v>
      </c>
      <c r="G2671" s="58">
        <v>38146</v>
      </c>
    </row>
    <row r="2672" spans="1:7" x14ac:dyDescent="0.3">
      <c r="A2672" s="1" t="s">
        <v>4416</v>
      </c>
      <c r="B2672" s="56">
        <v>1.2307399999999999</v>
      </c>
      <c r="C2672" s="56">
        <v>1.2354799999999999</v>
      </c>
      <c r="D2672" s="56">
        <v>1.2111799999999999</v>
      </c>
      <c r="E2672" s="56">
        <v>1.22298</v>
      </c>
      <c r="G2672" s="58">
        <v>82565</v>
      </c>
    </row>
    <row r="2673" spans="1:7" x14ac:dyDescent="0.3">
      <c r="A2673" s="1" t="s">
        <v>1895</v>
      </c>
      <c r="B2673" s="56">
        <v>1.22288</v>
      </c>
      <c r="C2673" s="56">
        <v>1.2274099999999999</v>
      </c>
      <c r="D2673" s="56">
        <v>1.2176100000000001</v>
      </c>
      <c r="E2673" s="56">
        <v>1.2250000000000001</v>
      </c>
      <c r="G2673" s="58">
        <v>80734</v>
      </c>
    </row>
    <row r="2674" spans="1:7" x14ac:dyDescent="0.3">
      <c r="A2674" s="1" t="s">
        <v>1896</v>
      </c>
      <c r="B2674" s="56">
        <v>1.22516</v>
      </c>
      <c r="C2674" s="56">
        <v>1.23268</v>
      </c>
      <c r="D2674" s="56">
        <v>1.2153400000000001</v>
      </c>
      <c r="E2674" s="56">
        <v>1.2162999999999999</v>
      </c>
      <c r="G2674" s="58">
        <v>68141</v>
      </c>
    </row>
    <row r="2675" spans="1:7" x14ac:dyDescent="0.3">
      <c r="A2675" s="1" t="s">
        <v>1897</v>
      </c>
      <c r="B2675" s="56">
        <v>1.2163299999999999</v>
      </c>
      <c r="C2675" s="56">
        <v>1.2216</v>
      </c>
      <c r="D2675" s="56">
        <v>1.1956599999999999</v>
      </c>
      <c r="E2675" s="56">
        <v>1.19723</v>
      </c>
      <c r="G2675" s="58">
        <v>76081</v>
      </c>
    </row>
    <row r="2676" spans="1:7" x14ac:dyDescent="0.3">
      <c r="A2676" s="1" t="s">
        <v>1898</v>
      </c>
      <c r="B2676" s="56">
        <v>1.1972</v>
      </c>
      <c r="C2676" s="56">
        <v>1.1972799999999999</v>
      </c>
      <c r="D2676" s="56">
        <v>1.1972</v>
      </c>
      <c r="E2676" s="56">
        <v>1.1972799999999999</v>
      </c>
      <c r="G2676" s="58">
        <v>3</v>
      </c>
    </row>
    <row r="2677" spans="1:7" x14ac:dyDescent="0.3">
      <c r="A2677" s="1" t="s">
        <v>4417</v>
      </c>
      <c r="B2677" s="56">
        <v>1.19753</v>
      </c>
      <c r="C2677" s="56">
        <v>1.19784</v>
      </c>
      <c r="D2677" s="56">
        <v>1.1929799999999999</v>
      </c>
      <c r="E2677" s="56">
        <v>1.19346</v>
      </c>
      <c r="G2677" s="58">
        <v>1308</v>
      </c>
    </row>
    <row r="2678" spans="1:7" x14ac:dyDescent="0.3">
      <c r="A2678" s="1" t="s">
        <v>4418</v>
      </c>
      <c r="B2678" s="56">
        <v>1.1934899999999999</v>
      </c>
      <c r="C2678" s="56">
        <v>1.1992100000000001</v>
      </c>
      <c r="D2678" s="56">
        <v>1.1877</v>
      </c>
      <c r="E2678" s="56">
        <v>1.19245</v>
      </c>
      <c r="G2678" s="58">
        <v>76054</v>
      </c>
    </row>
    <row r="2679" spans="1:7" x14ac:dyDescent="0.3">
      <c r="A2679" s="1" t="s">
        <v>1899</v>
      </c>
      <c r="B2679" s="56">
        <v>1.19248</v>
      </c>
      <c r="C2679" s="56">
        <v>1.2009700000000001</v>
      </c>
      <c r="D2679" s="56">
        <v>1.1902299999999999</v>
      </c>
      <c r="E2679" s="56">
        <v>1.1974</v>
      </c>
      <c r="G2679" s="58">
        <v>67840</v>
      </c>
    </row>
    <row r="2680" spans="1:7" x14ac:dyDescent="0.3">
      <c r="A2680" s="1" t="s">
        <v>1900</v>
      </c>
      <c r="B2680" s="56">
        <v>1.1974899999999999</v>
      </c>
      <c r="C2680" s="56">
        <v>1.20739</v>
      </c>
      <c r="D2680" s="56">
        <v>1.1924699999999999</v>
      </c>
      <c r="E2680" s="56">
        <v>1.1980900000000001</v>
      </c>
      <c r="G2680" s="58">
        <v>59439</v>
      </c>
    </row>
    <row r="2681" spans="1:7" x14ac:dyDescent="0.3">
      <c r="A2681" s="1" t="s">
        <v>1901</v>
      </c>
      <c r="B2681" s="56">
        <v>1.198</v>
      </c>
      <c r="C2681" s="56">
        <v>1.2142999999999999</v>
      </c>
      <c r="D2681" s="56">
        <v>1.19577</v>
      </c>
      <c r="E2681" s="56">
        <v>1.2128099999999999</v>
      </c>
      <c r="G2681" s="58">
        <v>70196</v>
      </c>
    </row>
    <row r="2682" spans="1:7" x14ac:dyDescent="0.3">
      <c r="A2682" s="1" t="s">
        <v>1902</v>
      </c>
      <c r="B2682" s="56">
        <v>1.21296</v>
      </c>
      <c r="C2682" s="56">
        <v>1.21529</v>
      </c>
      <c r="D2682" s="56">
        <v>1.2045600000000001</v>
      </c>
      <c r="E2682" s="56">
        <v>1.21173</v>
      </c>
      <c r="G2682" s="58">
        <v>62504</v>
      </c>
    </row>
    <row r="2683" spans="1:7" x14ac:dyDescent="0.3">
      <c r="A2683" s="1" t="s">
        <v>1903</v>
      </c>
      <c r="B2683" s="56">
        <v>1.2116800000000001</v>
      </c>
      <c r="C2683" s="56">
        <v>1.2116800000000001</v>
      </c>
      <c r="D2683" s="56">
        <v>1.2116800000000001</v>
      </c>
      <c r="E2683" s="56">
        <v>1.2116800000000001</v>
      </c>
      <c r="G2683" s="58">
        <v>1</v>
      </c>
    </row>
    <row r="2684" spans="1:7" x14ac:dyDescent="0.3">
      <c r="A2684" s="1" t="s">
        <v>4419</v>
      </c>
      <c r="B2684" s="56">
        <v>1.2116100000000001</v>
      </c>
      <c r="C2684" s="56">
        <v>1.2137</v>
      </c>
      <c r="D2684" s="56">
        <v>1.21129</v>
      </c>
      <c r="E2684" s="56">
        <v>1.21343</v>
      </c>
      <c r="G2684" s="58">
        <v>1056</v>
      </c>
    </row>
    <row r="2685" spans="1:7" x14ac:dyDescent="0.3">
      <c r="A2685" s="1" t="s">
        <v>4420</v>
      </c>
      <c r="B2685" s="56">
        <v>1.2133499999999999</v>
      </c>
      <c r="C2685" s="56">
        <v>1.2299</v>
      </c>
      <c r="D2685" s="56">
        <v>1.2118100000000001</v>
      </c>
      <c r="E2685" s="56">
        <v>1.22218</v>
      </c>
      <c r="G2685" s="58">
        <v>55807</v>
      </c>
    </row>
    <row r="2686" spans="1:7" x14ac:dyDescent="0.3">
      <c r="A2686" s="1" t="s">
        <v>1904</v>
      </c>
      <c r="B2686" s="56">
        <v>1.2220899999999999</v>
      </c>
      <c r="C2686" s="56">
        <v>1.23499</v>
      </c>
      <c r="D2686" s="56">
        <v>1.2169000000000001</v>
      </c>
      <c r="E2686" s="56">
        <v>1.2333700000000001</v>
      </c>
      <c r="G2686" s="58">
        <v>60695</v>
      </c>
    </row>
    <row r="2687" spans="1:7" x14ac:dyDescent="0.3">
      <c r="A2687" s="1" t="s">
        <v>1905</v>
      </c>
      <c r="B2687" s="56">
        <v>1.2333400000000001</v>
      </c>
      <c r="C2687" s="56">
        <v>1.2353799999999999</v>
      </c>
      <c r="D2687" s="56">
        <v>1.2255799999999999</v>
      </c>
      <c r="E2687" s="56">
        <v>1.2311799999999999</v>
      </c>
      <c r="G2687" s="58">
        <v>52207</v>
      </c>
    </row>
    <row r="2688" spans="1:7" x14ac:dyDescent="0.3">
      <c r="A2688" s="1" t="s">
        <v>1906</v>
      </c>
      <c r="B2688" s="56">
        <v>1.23108</v>
      </c>
      <c r="C2688" s="56">
        <v>1.2412099999999999</v>
      </c>
      <c r="D2688" s="56">
        <v>1.2242599999999999</v>
      </c>
      <c r="E2688" s="56">
        <v>1.23898</v>
      </c>
      <c r="G2688" s="58">
        <v>56673</v>
      </c>
    </row>
    <row r="2689" spans="1:7" x14ac:dyDescent="0.3">
      <c r="A2689" s="1" t="s">
        <v>1907</v>
      </c>
      <c r="B2689" s="56">
        <v>1.23902</v>
      </c>
      <c r="C2689" s="56">
        <v>1.24169</v>
      </c>
      <c r="D2689" s="56">
        <v>1.2354099999999999</v>
      </c>
      <c r="E2689" s="56">
        <v>1.23935</v>
      </c>
      <c r="G2689" s="58">
        <v>38278</v>
      </c>
    </row>
    <row r="2690" spans="1:7" x14ac:dyDescent="0.3">
      <c r="A2690" s="1" t="s">
        <v>1908</v>
      </c>
      <c r="B2690" s="56">
        <v>1.23925</v>
      </c>
      <c r="C2690" s="56">
        <v>1.23925</v>
      </c>
      <c r="D2690" s="56">
        <v>1.23925</v>
      </c>
      <c r="E2690" s="56">
        <v>1.23925</v>
      </c>
      <c r="G2690" s="58">
        <v>1</v>
      </c>
    </row>
    <row r="2691" spans="1:7" x14ac:dyDescent="0.3">
      <c r="A2691" s="1" t="s">
        <v>4421</v>
      </c>
      <c r="B2691" s="56">
        <v>1.2395</v>
      </c>
      <c r="C2691" s="56">
        <v>1.2492399999999999</v>
      </c>
      <c r="D2691" s="56">
        <v>1.2395</v>
      </c>
      <c r="E2691" s="56">
        <v>1.2452399999999999</v>
      </c>
      <c r="G2691" s="58">
        <v>3093</v>
      </c>
    </row>
    <row r="2692" spans="1:7" x14ac:dyDescent="0.3">
      <c r="A2692" s="1" t="s">
        <v>4422</v>
      </c>
      <c r="B2692" s="56">
        <v>1.2452799999999999</v>
      </c>
      <c r="C2692" s="56">
        <v>1.24701</v>
      </c>
      <c r="D2692" s="56">
        <v>1.2304600000000001</v>
      </c>
      <c r="E2692" s="56">
        <v>1.23133</v>
      </c>
      <c r="G2692" s="58">
        <v>52489</v>
      </c>
    </row>
    <row r="2693" spans="1:7" x14ac:dyDescent="0.3">
      <c r="A2693" s="1" t="s">
        <v>1909</v>
      </c>
      <c r="B2693" s="56">
        <v>1.2312700000000001</v>
      </c>
      <c r="C2693" s="56">
        <v>1.2355</v>
      </c>
      <c r="D2693" s="56">
        <v>1.22519</v>
      </c>
      <c r="E2693" s="56">
        <v>1.22716</v>
      </c>
      <c r="G2693" s="58">
        <v>55278</v>
      </c>
    </row>
    <row r="2694" spans="1:7" x14ac:dyDescent="0.3">
      <c r="A2694" s="1" t="s">
        <v>1910</v>
      </c>
      <c r="B2694" s="56">
        <v>1.2269000000000001</v>
      </c>
      <c r="C2694" s="56">
        <v>1.23448</v>
      </c>
      <c r="D2694" s="56">
        <v>1.22096</v>
      </c>
      <c r="E2694" s="56">
        <v>1.23115</v>
      </c>
      <c r="G2694" s="58">
        <v>53308</v>
      </c>
    </row>
    <row r="2695" spans="1:7" x14ac:dyDescent="0.3">
      <c r="A2695" s="1" t="s">
        <v>1911</v>
      </c>
      <c r="B2695" s="56">
        <v>1.2311099999999999</v>
      </c>
      <c r="C2695" s="56">
        <v>1.2388300000000001</v>
      </c>
      <c r="D2695" s="56">
        <v>1.2262500000000001</v>
      </c>
      <c r="E2695" s="56">
        <v>1.23343</v>
      </c>
      <c r="G2695" s="58">
        <v>49756</v>
      </c>
    </row>
    <row r="2696" spans="1:7" x14ac:dyDescent="0.3">
      <c r="A2696" s="1" t="s">
        <v>1912</v>
      </c>
      <c r="B2696" s="56">
        <v>1.23339</v>
      </c>
      <c r="C2696" s="56">
        <v>1.2399199999999999</v>
      </c>
      <c r="D2696" s="56">
        <v>1.2254799999999999</v>
      </c>
      <c r="E2696" s="56">
        <v>1.2374400000000001</v>
      </c>
      <c r="G2696" s="58">
        <v>51149</v>
      </c>
    </row>
    <row r="2697" spans="1:7" x14ac:dyDescent="0.3">
      <c r="A2697" s="1" t="s">
        <v>4423</v>
      </c>
      <c r="B2697" s="56">
        <v>1.23794</v>
      </c>
      <c r="C2697" s="56">
        <v>1.2384999999999999</v>
      </c>
      <c r="D2697" s="56">
        <v>1.2372700000000001</v>
      </c>
      <c r="E2697" s="56">
        <v>1.2379</v>
      </c>
      <c r="G2697" s="58">
        <v>202</v>
      </c>
    </row>
    <row r="2698" spans="1:7" x14ac:dyDescent="0.3">
      <c r="A2698" s="1" t="s">
        <v>4424</v>
      </c>
      <c r="B2698" s="56">
        <v>1.2378199999999999</v>
      </c>
      <c r="C2698" s="56">
        <v>1.23976</v>
      </c>
      <c r="D2698" s="56">
        <v>1.2265999999999999</v>
      </c>
      <c r="E2698" s="56">
        <v>1.22777</v>
      </c>
      <c r="G2698" s="58">
        <v>44455</v>
      </c>
    </row>
    <row r="2699" spans="1:7" x14ac:dyDescent="0.3">
      <c r="A2699" s="1" t="s">
        <v>1913</v>
      </c>
      <c r="B2699" s="56">
        <v>1.2277199999999999</v>
      </c>
      <c r="C2699" s="56">
        <v>1.2291300000000001</v>
      </c>
      <c r="D2699" s="56">
        <v>1.2152000000000001</v>
      </c>
      <c r="E2699" s="56">
        <v>1.2189000000000001</v>
      </c>
      <c r="G2699" s="58">
        <v>51600</v>
      </c>
    </row>
    <row r="2700" spans="1:7" x14ac:dyDescent="0.3">
      <c r="A2700" s="1" t="s">
        <v>1914</v>
      </c>
      <c r="B2700" s="56">
        <v>1.2188399999999999</v>
      </c>
      <c r="C2700" s="56">
        <v>1.2305299999999999</v>
      </c>
      <c r="D2700" s="56">
        <v>1.2166999999999999</v>
      </c>
      <c r="E2700" s="56">
        <v>1.2238100000000001</v>
      </c>
      <c r="G2700" s="58">
        <v>57203</v>
      </c>
    </row>
    <row r="2701" spans="1:7" x14ac:dyDescent="0.3">
      <c r="A2701" s="1" t="s">
        <v>1915</v>
      </c>
      <c r="B2701" s="56">
        <v>1.2237100000000001</v>
      </c>
      <c r="C2701" s="56">
        <v>1.2541500000000001</v>
      </c>
      <c r="D2701" s="56">
        <v>1.2194</v>
      </c>
      <c r="E2701" s="56">
        <v>1.2528300000000001</v>
      </c>
      <c r="G2701" s="58">
        <v>69270</v>
      </c>
    </row>
    <row r="2702" spans="1:7" x14ac:dyDescent="0.3">
      <c r="A2702" s="1" t="s">
        <v>1916</v>
      </c>
      <c r="B2702" s="56">
        <v>1.25288</v>
      </c>
      <c r="C2702" s="56">
        <v>1.26119</v>
      </c>
      <c r="D2702" s="56">
        <v>1.2483</v>
      </c>
      <c r="E2702" s="56">
        <v>1.2571000000000001</v>
      </c>
      <c r="G2702" s="58">
        <v>56250</v>
      </c>
    </row>
    <row r="2703" spans="1:7" x14ac:dyDescent="0.3">
      <c r="A2703" s="1" t="s">
        <v>4425</v>
      </c>
      <c r="B2703" s="56">
        <v>1.25735</v>
      </c>
      <c r="C2703" s="56">
        <v>1.25735</v>
      </c>
      <c r="D2703" s="56">
        <v>1.25552</v>
      </c>
      <c r="E2703" s="56">
        <v>1.2567999999999999</v>
      </c>
      <c r="G2703" s="58">
        <v>62</v>
      </c>
    </row>
    <row r="2704" spans="1:7" x14ac:dyDescent="0.3">
      <c r="A2704" s="1" t="s">
        <v>4426</v>
      </c>
      <c r="B2704" s="56">
        <v>1.2568299999999999</v>
      </c>
      <c r="C2704" s="56">
        <v>1.25695</v>
      </c>
      <c r="D2704" s="56">
        <v>1.25099</v>
      </c>
      <c r="E2704" s="56">
        <v>1.2539100000000001</v>
      </c>
      <c r="G2704" s="58">
        <v>27875</v>
      </c>
    </row>
    <row r="2705" spans="1:7" x14ac:dyDescent="0.3">
      <c r="A2705" s="1" t="s">
        <v>4427</v>
      </c>
      <c r="B2705" s="56">
        <v>1.25387</v>
      </c>
      <c r="C2705" s="56">
        <v>1.2662599999999999</v>
      </c>
      <c r="D2705" s="56">
        <v>1.2480800000000001</v>
      </c>
      <c r="E2705" s="56">
        <v>1.2627299999999999</v>
      </c>
      <c r="G2705" s="58">
        <v>57317</v>
      </c>
    </row>
    <row r="2706" spans="1:7" x14ac:dyDescent="0.3">
      <c r="A2706" s="1" t="s">
        <v>1917</v>
      </c>
      <c r="B2706" s="56">
        <v>1.26271</v>
      </c>
      <c r="C2706" s="56">
        <v>1.2664899999999999</v>
      </c>
      <c r="D2706" s="56">
        <v>1.2554000000000001</v>
      </c>
      <c r="E2706" s="56">
        <v>1.2638799999999999</v>
      </c>
      <c r="G2706" s="58">
        <v>50544</v>
      </c>
    </row>
    <row r="2707" spans="1:7" x14ac:dyDescent="0.3">
      <c r="A2707" s="1" t="s">
        <v>1918</v>
      </c>
      <c r="B2707" s="56">
        <v>1.2639400000000001</v>
      </c>
      <c r="C2707" s="56">
        <v>1.2713000000000001</v>
      </c>
      <c r="D2707" s="56">
        <v>1.2621100000000001</v>
      </c>
      <c r="E2707" s="56">
        <v>1.2698499999999999</v>
      </c>
      <c r="G2707" s="58">
        <v>48350</v>
      </c>
    </row>
    <row r="2708" spans="1:7" x14ac:dyDescent="0.3">
      <c r="A2708" s="1" t="s">
        <v>1919</v>
      </c>
      <c r="B2708" s="56">
        <v>1.26983</v>
      </c>
      <c r="C2708" s="56">
        <v>1.27227</v>
      </c>
      <c r="D2708" s="56">
        <v>1.2609300000000001</v>
      </c>
      <c r="E2708" s="56">
        <v>1.2645900000000001</v>
      </c>
      <c r="G2708" s="58">
        <v>38753</v>
      </c>
    </row>
    <row r="2709" spans="1:7" x14ac:dyDescent="0.3">
      <c r="A2709" s="1" t="s">
        <v>1920</v>
      </c>
      <c r="B2709" s="56">
        <v>1.2645200000000001</v>
      </c>
      <c r="C2709" s="56">
        <v>1.2645200000000001</v>
      </c>
      <c r="D2709" s="56">
        <v>1.2645200000000001</v>
      </c>
      <c r="E2709" s="56">
        <v>1.2645200000000001</v>
      </c>
      <c r="G2709" s="58">
        <v>1</v>
      </c>
    </row>
    <row r="2710" spans="1:7" x14ac:dyDescent="0.3">
      <c r="A2710" s="1" t="s">
        <v>4428</v>
      </c>
      <c r="B2710" s="56">
        <v>1.26485</v>
      </c>
      <c r="C2710" s="56">
        <v>1.26485</v>
      </c>
      <c r="D2710" s="56">
        <v>1.26217</v>
      </c>
      <c r="E2710" s="56">
        <v>1.2640499999999999</v>
      </c>
      <c r="G2710" s="58">
        <v>716</v>
      </c>
    </row>
    <row r="2711" spans="1:7" x14ac:dyDescent="0.3">
      <c r="A2711" s="1" t="s">
        <v>4429</v>
      </c>
      <c r="B2711" s="56">
        <v>1.2641800000000001</v>
      </c>
      <c r="C2711" s="56">
        <v>1.2648200000000001</v>
      </c>
      <c r="D2711" s="56">
        <v>1.2552099999999999</v>
      </c>
      <c r="E2711" s="56">
        <v>1.25983</v>
      </c>
      <c r="G2711" s="58">
        <v>32003</v>
      </c>
    </row>
    <row r="2712" spans="1:7" x14ac:dyDescent="0.3">
      <c r="A2712" s="1" t="s">
        <v>1921</v>
      </c>
      <c r="B2712" s="56">
        <v>1.2597100000000001</v>
      </c>
      <c r="C2712" s="56">
        <v>1.27393</v>
      </c>
      <c r="D2712" s="56">
        <v>1.25231</v>
      </c>
      <c r="E2712" s="56">
        <v>1.27251</v>
      </c>
      <c r="G2712" s="58">
        <v>45473</v>
      </c>
    </row>
    <row r="2713" spans="1:7" x14ac:dyDescent="0.3">
      <c r="A2713" s="1" t="s">
        <v>1922</v>
      </c>
      <c r="B2713" s="56">
        <v>1.2724299999999999</v>
      </c>
      <c r="C2713" s="56">
        <v>1.2778799999999999</v>
      </c>
      <c r="D2713" s="56">
        <v>1.2683</v>
      </c>
      <c r="E2713" s="56">
        <v>1.27447</v>
      </c>
      <c r="G2713" s="58">
        <v>44813</v>
      </c>
    </row>
    <row r="2714" spans="1:7" x14ac:dyDescent="0.3">
      <c r="A2714" s="1" t="s">
        <v>1923</v>
      </c>
      <c r="B2714" s="56">
        <v>1.2743899999999999</v>
      </c>
      <c r="C2714" s="56">
        <v>1.2955099999999999</v>
      </c>
      <c r="D2714" s="56">
        <v>1.27085</v>
      </c>
      <c r="E2714" s="56">
        <v>1.29501</v>
      </c>
      <c r="G2714" s="58">
        <v>53732</v>
      </c>
    </row>
    <row r="2715" spans="1:7" x14ac:dyDescent="0.3">
      <c r="A2715" s="1" t="s">
        <v>1924</v>
      </c>
      <c r="B2715" s="56">
        <v>1.29497</v>
      </c>
      <c r="C2715" s="56">
        <v>1.30074</v>
      </c>
      <c r="D2715" s="56">
        <v>1.2890200000000001</v>
      </c>
      <c r="E2715" s="56">
        <v>1.2930299999999999</v>
      </c>
      <c r="G2715" s="58">
        <v>51723</v>
      </c>
    </row>
    <row r="2716" spans="1:7" x14ac:dyDescent="0.3">
      <c r="A2716" s="1" t="s">
        <v>1925</v>
      </c>
      <c r="B2716" s="56">
        <v>1.2930900000000001</v>
      </c>
      <c r="C2716" s="56">
        <v>1.29349</v>
      </c>
      <c r="D2716" s="56">
        <v>1.29308</v>
      </c>
      <c r="E2716" s="56">
        <v>1.29349</v>
      </c>
      <c r="G2716" s="58">
        <v>20</v>
      </c>
    </row>
    <row r="2717" spans="1:7" x14ac:dyDescent="0.3">
      <c r="A2717" s="1" t="s">
        <v>4430</v>
      </c>
      <c r="B2717" s="56">
        <v>1.2931999999999999</v>
      </c>
      <c r="C2717" s="56">
        <v>1.2931999999999999</v>
      </c>
      <c r="D2717" s="56">
        <v>1.2906500000000001</v>
      </c>
      <c r="E2717" s="56">
        <v>1.29132</v>
      </c>
      <c r="G2717" s="58">
        <v>694</v>
      </c>
    </row>
    <row r="2718" spans="1:7" x14ac:dyDescent="0.3">
      <c r="A2718" s="1" t="s">
        <v>4431</v>
      </c>
      <c r="B2718" s="56">
        <v>1.29129</v>
      </c>
      <c r="C2718" s="56">
        <v>1.2992699999999999</v>
      </c>
      <c r="D2718" s="56">
        <v>1.2871300000000001</v>
      </c>
      <c r="E2718" s="56">
        <v>1.2943499999999999</v>
      </c>
      <c r="G2718" s="58">
        <v>39931</v>
      </c>
    </row>
    <row r="2719" spans="1:7" x14ac:dyDescent="0.3">
      <c r="A2719" s="1" t="s">
        <v>1926</v>
      </c>
      <c r="B2719" s="56">
        <v>1.2943800000000001</v>
      </c>
      <c r="C2719" s="56">
        <v>1.3028900000000001</v>
      </c>
      <c r="D2719" s="56">
        <v>1.284</v>
      </c>
      <c r="E2719" s="56">
        <v>1.2881</v>
      </c>
      <c r="G2719" s="58">
        <v>43750</v>
      </c>
    </row>
    <row r="2720" spans="1:7" x14ac:dyDescent="0.3">
      <c r="A2720" s="1" t="s">
        <v>1927</v>
      </c>
      <c r="B2720" s="56">
        <v>1.2881899999999999</v>
      </c>
      <c r="C2720" s="56">
        <v>1.29135</v>
      </c>
      <c r="D2720" s="56">
        <v>1.2733699999999999</v>
      </c>
      <c r="E2720" s="56">
        <v>1.2754700000000001</v>
      </c>
      <c r="G2720" s="58">
        <v>50224</v>
      </c>
    </row>
    <row r="2721" spans="1:7" x14ac:dyDescent="0.3">
      <c r="A2721" s="1" t="s">
        <v>1928</v>
      </c>
      <c r="B2721" s="56">
        <v>1.2754300000000001</v>
      </c>
      <c r="C2721" s="56">
        <v>1.2925599999999999</v>
      </c>
      <c r="D2721" s="56">
        <v>1.2737799999999999</v>
      </c>
      <c r="E2721" s="56">
        <v>1.28938</v>
      </c>
      <c r="G2721" s="58">
        <v>50361</v>
      </c>
    </row>
    <row r="2722" spans="1:7" x14ac:dyDescent="0.3">
      <c r="A2722" s="1" t="s">
        <v>1929</v>
      </c>
      <c r="B2722" s="56">
        <v>1.2893399999999999</v>
      </c>
      <c r="C2722" s="56">
        <v>1.2965599999999999</v>
      </c>
      <c r="D2722" s="56">
        <v>1.27946</v>
      </c>
      <c r="E2722" s="56">
        <v>1.29155</v>
      </c>
      <c r="G2722" s="58">
        <v>61065</v>
      </c>
    </row>
    <row r="2723" spans="1:7" x14ac:dyDescent="0.3">
      <c r="A2723" s="1" t="s">
        <v>1930</v>
      </c>
      <c r="B2723" s="56">
        <v>1.2915099999999999</v>
      </c>
      <c r="C2723" s="56">
        <v>1.2915099999999999</v>
      </c>
      <c r="D2723" s="56">
        <v>1.29081</v>
      </c>
      <c r="E2723" s="56">
        <v>1.29081</v>
      </c>
      <c r="G2723" s="58">
        <v>4</v>
      </c>
    </row>
    <row r="2724" spans="1:7" x14ac:dyDescent="0.3">
      <c r="A2724" s="1" t="s">
        <v>4432</v>
      </c>
      <c r="B2724" s="56">
        <v>1.2907500000000001</v>
      </c>
      <c r="C2724" s="56">
        <v>1.2920499999999999</v>
      </c>
      <c r="D2724" s="56">
        <v>1.28626</v>
      </c>
      <c r="E2724" s="56">
        <v>1.28945</v>
      </c>
      <c r="G2724" s="58">
        <v>1182</v>
      </c>
    </row>
    <row r="2725" spans="1:7" x14ac:dyDescent="0.3">
      <c r="A2725" s="1" t="s">
        <v>4433</v>
      </c>
      <c r="B2725" s="56">
        <v>1.2895300000000001</v>
      </c>
      <c r="C2725" s="56">
        <v>1.3005800000000001</v>
      </c>
      <c r="D2725" s="56">
        <v>1.2876700000000001</v>
      </c>
      <c r="E2725" s="56">
        <v>1.2995699999999999</v>
      </c>
      <c r="G2725" s="58">
        <v>45545</v>
      </c>
    </row>
    <row r="2726" spans="1:7" x14ac:dyDescent="0.3">
      <c r="A2726" s="1" t="s">
        <v>1931</v>
      </c>
      <c r="B2726" s="56">
        <v>1.29966</v>
      </c>
      <c r="C2726" s="56">
        <v>1.3046599999999999</v>
      </c>
      <c r="D2726" s="56">
        <v>1.29528</v>
      </c>
      <c r="E2726" s="56">
        <v>1.29969</v>
      </c>
      <c r="G2726" s="58">
        <v>51801</v>
      </c>
    </row>
    <row r="2727" spans="1:7" x14ac:dyDescent="0.3">
      <c r="A2727" s="1" t="s">
        <v>1932</v>
      </c>
      <c r="B2727" s="56">
        <v>1.2997399999999999</v>
      </c>
      <c r="C2727" s="56">
        <v>1.3042499999999999</v>
      </c>
      <c r="D2727" s="56">
        <v>1.2967599999999999</v>
      </c>
      <c r="E2727" s="56">
        <v>1.2997799999999999</v>
      </c>
      <c r="G2727" s="58">
        <v>49033</v>
      </c>
    </row>
    <row r="2728" spans="1:7" x14ac:dyDescent="0.3">
      <c r="A2728" s="1" t="s">
        <v>1933</v>
      </c>
      <c r="B2728" s="56">
        <v>1.29986</v>
      </c>
      <c r="C2728" s="56">
        <v>1.3106899999999999</v>
      </c>
      <c r="D2728" s="56">
        <v>1.29783</v>
      </c>
      <c r="E2728" s="56">
        <v>1.3079499999999999</v>
      </c>
      <c r="G2728" s="58">
        <v>45800</v>
      </c>
    </row>
    <row r="2729" spans="1:7" x14ac:dyDescent="0.3">
      <c r="A2729" s="1" t="s">
        <v>1934</v>
      </c>
      <c r="B2729" s="56">
        <v>1.3074699999999999</v>
      </c>
      <c r="C2729" s="56">
        <v>1.30941</v>
      </c>
      <c r="D2729" s="56">
        <v>1.2981400000000001</v>
      </c>
      <c r="E2729" s="56">
        <v>1.3055600000000001</v>
      </c>
      <c r="G2729" s="58">
        <v>50502</v>
      </c>
    </row>
    <row r="2730" spans="1:7" x14ac:dyDescent="0.3">
      <c r="A2730" s="1" t="s">
        <v>1935</v>
      </c>
      <c r="B2730" s="56">
        <v>1.3057099999999999</v>
      </c>
      <c r="C2730" s="56">
        <v>1.3057099999999999</v>
      </c>
      <c r="D2730" s="56">
        <v>1.30566</v>
      </c>
      <c r="E2730" s="56">
        <v>1.30566</v>
      </c>
      <c r="G2730" s="58">
        <v>2</v>
      </c>
    </row>
    <row r="2731" spans="1:7" x14ac:dyDescent="0.3">
      <c r="A2731" s="1" t="s">
        <v>4434</v>
      </c>
      <c r="B2731" s="56">
        <v>1.3055099999999999</v>
      </c>
      <c r="C2731" s="56">
        <v>1.3068500000000001</v>
      </c>
      <c r="D2731" s="56">
        <v>1.30542</v>
      </c>
      <c r="E2731" s="56">
        <v>1.30654</v>
      </c>
      <c r="G2731" s="58">
        <v>180</v>
      </c>
    </row>
    <row r="2732" spans="1:7" x14ac:dyDescent="0.3">
      <c r="A2732" s="1" t="s">
        <v>4435</v>
      </c>
      <c r="B2732" s="56">
        <v>1.3065800000000001</v>
      </c>
      <c r="C2732" s="56">
        <v>1.31952</v>
      </c>
      <c r="D2732" s="56">
        <v>1.3056099999999999</v>
      </c>
      <c r="E2732" s="56">
        <v>1.3180499999999999</v>
      </c>
      <c r="G2732" s="58">
        <v>39344</v>
      </c>
    </row>
    <row r="2733" spans="1:7" x14ac:dyDescent="0.3">
      <c r="A2733" s="1" t="s">
        <v>1936</v>
      </c>
      <c r="B2733" s="56">
        <v>1.31803</v>
      </c>
      <c r="C2733" s="56">
        <v>1.32623</v>
      </c>
      <c r="D2733" s="56">
        <v>1.3147899999999999</v>
      </c>
      <c r="E2733" s="56">
        <v>1.3230900000000001</v>
      </c>
      <c r="G2733" s="58">
        <v>40001</v>
      </c>
    </row>
    <row r="2734" spans="1:7" x14ac:dyDescent="0.3">
      <c r="A2734" s="1" t="s">
        <v>1937</v>
      </c>
      <c r="B2734" s="56">
        <v>1.32314</v>
      </c>
      <c r="C2734" s="56">
        <v>1.32403</v>
      </c>
      <c r="D2734" s="56">
        <v>1.3132200000000001</v>
      </c>
      <c r="E2734" s="56">
        <v>1.31629</v>
      </c>
      <c r="G2734" s="58">
        <v>37576</v>
      </c>
    </row>
    <row r="2735" spans="1:7" x14ac:dyDescent="0.3">
      <c r="A2735" s="1" t="s">
        <v>1938</v>
      </c>
      <c r="B2735" s="56">
        <v>1.3163199999999999</v>
      </c>
      <c r="C2735" s="56">
        <v>1.3236000000000001</v>
      </c>
      <c r="D2735" s="56">
        <v>1.3120000000000001</v>
      </c>
      <c r="E2735" s="56">
        <v>1.3189200000000001</v>
      </c>
      <c r="G2735" s="58">
        <v>40446</v>
      </c>
    </row>
    <row r="2736" spans="1:7" x14ac:dyDescent="0.3">
      <c r="A2736" s="1" t="s">
        <v>1939</v>
      </c>
      <c r="B2736" s="56">
        <v>1.3188899999999999</v>
      </c>
      <c r="C2736" s="56">
        <v>1.33358</v>
      </c>
      <c r="D2736" s="56">
        <v>1.3158399999999999</v>
      </c>
      <c r="E2736" s="56">
        <v>1.3284499999999999</v>
      </c>
      <c r="G2736" s="58">
        <v>39691</v>
      </c>
    </row>
    <row r="2737" spans="1:7" x14ac:dyDescent="0.3">
      <c r="A2737" s="1" t="s">
        <v>1940</v>
      </c>
      <c r="B2737" s="56">
        <v>1.3285</v>
      </c>
      <c r="C2737" s="56">
        <v>1.3285</v>
      </c>
      <c r="D2737" s="56">
        <v>1.3285</v>
      </c>
      <c r="E2737" s="56">
        <v>1.3285</v>
      </c>
      <c r="G2737" s="58">
        <v>1</v>
      </c>
    </row>
    <row r="2738" spans="1:7" x14ac:dyDescent="0.3">
      <c r="A2738" s="1" t="s">
        <v>4436</v>
      </c>
      <c r="B2738" s="56">
        <v>1.32873</v>
      </c>
      <c r="C2738" s="56">
        <v>1.3302499999999999</v>
      </c>
      <c r="D2738" s="56">
        <v>1.3284499999999999</v>
      </c>
      <c r="E2738" s="56">
        <v>1.3296699999999999</v>
      </c>
      <c r="G2738" s="58">
        <v>261</v>
      </c>
    </row>
    <row r="2739" spans="1:7" x14ac:dyDescent="0.3">
      <c r="A2739" s="1" t="s">
        <v>4437</v>
      </c>
      <c r="B2739" s="56">
        <v>1.3296300000000001</v>
      </c>
      <c r="C2739" s="56">
        <v>1.3308</v>
      </c>
      <c r="D2739" s="56">
        <v>1.32176</v>
      </c>
      <c r="E2739" s="56">
        <v>1.3222499999999999</v>
      </c>
      <c r="G2739" s="58">
        <v>27476</v>
      </c>
    </row>
    <row r="2740" spans="1:7" x14ac:dyDescent="0.3">
      <c r="A2740" s="1" t="s">
        <v>1941</v>
      </c>
      <c r="B2740" s="56">
        <v>1.3222799999999999</v>
      </c>
      <c r="C2740" s="56">
        <v>1.32362</v>
      </c>
      <c r="D2740" s="56">
        <v>1.30748</v>
      </c>
      <c r="E2740" s="56">
        <v>1.3176399999999999</v>
      </c>
      <c r="G2740" s="58">
        <v>47495</v>
      </c>
    </row>
    <row r="2741" spans="1:7" x14ac:dyDescent="0.3">
      <c r="A2741" s="1" t="s">
        <v>1942</v>
      </c>
      <c r="B2741" s="56">
        <v>1.3175600000000001</v>
      </c>
      <c r="C2741" s="56">
        <v>1.3187</v>
      </c>
      <c r="D2741" s="56">
        <v>1.28627</v>
      </c>
      <c r="E2741" s="56">
        <v>1.2864100000000001</v>
      </c>
      <c r="G2741" s="58">
        <v>56376</v>
      </c>
    </row>
    <row r="2742" spans="1:7" x14ac:dyDescent="0.3">
      <c r="A2742" s="1" t="s">
        <v>1943</v>
      </c>
      <c r="B2742" s="56">
        <v>1.2864800000000001</v>
      </c>
      <c r="C2742" s="56">
        <v>1.29331</v>
      </c>
      <c r="D2742" s="56">
        <v>1.2780899999999999</v>
      </c>
      <c r="E2742" s="56">
        <v>1.28301</v>
      </c>
      <c r="G2742" s="58">
        <v>57072</v>
      </c>
    </row>
    <row r="2743" spans="1:7" x14ac:dyDescent="0.3">
      <c r="A2743" s="1" t="s">
        <v>1944</v>
      </c>
      <c r="B2743" s="56">
        <v>1.28304</v>
      </c>
      <c r="C2743" s="56">
        <v>1.2906299999999999</v>
      </c>
      <c r="D2743" s="56">
        <v>1.2753300000000001</v>
      </c>
      <c r="E2743" s="56">
        <v>1.2759</v>
      </c>
      <c r="G2743" s="58">
        <v>48418</v>
      </c>
    </row>
    <row r="2744" spans="1:7" x14ac:dyDescent="0.3">
      <c r="A2744" s="1" t="s">
        <v>1945</v>
      </c>
      <c r="B2744" s="56">
        <v>1.2758499999999999</v>
      </c>
      <c r="C2744" s="56">
        <v>1.2758499999999999</v>
      </c>
      <c r="D2744" s="56">
        <v>1.2758499999999999</v>
      </c>
      <c r="E2744" s="56">
        <v>1.2758499999999999</v>
      </c>
      <c r="G2744" s="58">
        <v>1</v>
      </c>
    </row>
    <row r="2745" spans="1:7" x14ac:dyDescent="0.3">
      <c r="A2745" s="1" t="s">
        <v>4438</v>
      </c>
      <c r="B2745" s="56">
        <v>1.2761499999999999</v>
      </c>
      <c r="C2745" s="56">
        <v>1.2783500000000001</v>
      </c>
      <c r="D2745" s="56">
        <v>1.2761499999999999</v>
      </c>
      <c r="E2745" s="56">
        <v>1.27712</v>
      </c>
      <c r="G2745" s="58">
        <v>425</v>
      </c>
    </row>
    <row r="2746" spans="1:7" x14ac:dyDescent="0.3">
      <c r="A2746" s="1" t="s">
        <v>4439</v>
      </c>
      <c r="B2746" s="56">
        <v>1.27661</v>
      </c>
      <c r="C2746" s="56">
        <v>1.2871600000000001</v>
      </c>
      <c r="D2746" s="56">
        <v>1.27346</v>
      </c>
      <c r="E2746" s="56">
        <v>1.2827299999999999</v>
      </c>
      <c r="G2746" s="58">
        <v>44098</v>
      </c>
    </row>
    <row r="2747" spans="1:7" x14ac:dyDescent="0.3">
      <c r="A2747" s="1" t="s">
        <v>1946</v>
      </c>
      <c r="B2747" s="56">
        <v>1.2825899999999999</v>
      </c>
      <c r="C2747" s="56">
        <v>1.2916099999999999</v>
      </c>
      <c r="D2747" s="56">
        <v>1.2805200000000001</v>
      </c>
      <c r="E2747" s="56">
        <v>1.2885599999999999</v>
      </c>
      <c r="G2747" s="58">
        <v>48323</v>
      </c>
    </row>
    <row r="2748" spans="1:7" x14ac:dyDescent="0.3">
      <c r="A2748" s="1" t="s">
        <v>1947</v>
      </c>
      <c r="B2748" s="56">
        <v>1.2887900000000001</v>
      </c>
      <c r="C2748" s="56">
        <v>1.29227</v>
      </c>
      <c r="D2748" s="56">
        <v>1.2824800000000001</v>
      </c>
      <c r="E2748" s="56">
        <v>1.2853699999999999</v>
      </c>
      <c r="G2748" s="58">
        <v>45775</v>
      </c>
    </row>
    <row r="2749" spans="1:7" x14ac:dyDescent="0.3">
      <c r="A2749" s="1" t="s">
        <v>1948</v>
      </c>
      <c r="B2749" s="56">
        <v>1.2852399999999999</v>
      </c>
      <c r="C2749" s="56">
        <v>1.29027</v>
      </c>
      <c r="D2749" s="56">
        <v>1.2773000000000001</v>
      </c>
      <c r="E2749" s="56">
        <v>1.2823800000000001</v>
      </c>
      <c r="G2749" s="58">
        <v>60351</v>
      </c>
    </row>
    <row r="2750" spans="1:7" x14ac:dyDescent="0.3">
      <c r="A2750" s="1" t="s">
        <v>1949</v>
      </c>
      <c r="B2750" s="56">
        <v>1.2824199999999999</v>
      </c>
      <c r="C2750" s="56">
        <v>1.2833600000000001</v>
      </c>
      <c r="D2750" s="56">
        <v>1.2663899999999999</v>
      </c>
      <c r="E2750" s="56">
        <v>1.2716499999999999</v>
      </c>
      <c r="G2750" s="58">
        <v>49179</v>
      </c>
    </row>
    <row r="2751" spans="1:7" x14ac:dyDescent="0.3">
      <c r="A2751" s="1" t="s">
        <v>1950</v>
      </c>
      <c r="B2751" s="56">
        <v>1.27155</v>
      </c>
      <c r="C2751" s="56">
        <v>1.27155</v>
      </c>
      <c r="D2751" s="56">
        <v>1.2714000000000001</v>
      </c>
      <c r="E2751" s="56">
        <v>1.2714300000000001</v>
      </c>
      <c r="G2751" s="58">
        <v>3</v>
      </c>
    </row>
    <row r="2752" spans="1:7" x14ac:dyDescent="0.3">
      <c r="A2752" s="1" t="s">
        <v>4440</v>
      </c>
      <c r="B2752" s="56">
        <v>1.2714000000000001</v>
      </c>
      <c r="C2752" s="56">
        <v>1.2717000000000001</v>
      </c>
      <c r="D2752" s="56">
        <v>1.27014</v>
      </c>
      <c r="E2752" s="56">
        <v>1.2710900000000001</v>
      </c>
      <c r="G2752" s="58">
        <v>578</v>
      </c>
    </row>
    <row r="2753" spans="1:7" x14ac:dyDescent="0.3">
      <c r="A2753" s="1" t="s">
        <v>4441</v>
      </c>
      <c r="B2753" s="56">
        <v>1.2710600000000001</v>
      </c>
      <c r="C2753" s="56">
        <v>1.27301</v>
      </c>
      <c r="D2753" s="56">
        <v>1.2648200000000001</v>
      </c>
      <c r="E2753" s="56">
        <v>1.26583</v>
      </c>
      <c r="G2753" s="58">
        <v>39788</v>
      </c>
    </row>
    <row r="2754" spans="1:7" x14ac:dyDescent="0.3">
      <c r="A2754" s="1" t="s">
        <v>1951</v>
      </c>
      <c r="B2754" s="56">
        <v>1.2657499999999999</v>
      </c>
      <c r="C2754" s="56">
        <v>1.2719400000000001</v>
      </c>
      <c r="D2754" s="56">
        <v>1.2588299999999999</v>
      </c>
      <c r="E2754" s="56">
        <v>1.2628999999999999</v>
      </c>
      <c r="G2754" s="58">
        <v>52760</v>
      </c>
    </row>
    <row r="2755" spans="1:7" x14ac:dyDescent="0.3">
      <c r="A2755" s="1" t="s">
        <v>1952</v>
      </c>
      <c r="B2755" s="56">
        <v>1.2628600000000001</v>
      </c>
      <c r="C2755" s="56">
        <v>1.2726900000000001</v>
      </c>
      <c r="D2755" s="56">
        <v>1.2609300000000001</v>
      </c>
      <c r="E2755" s="56">
        <v>1.2659199999999999</v>
      </c>
      <c r="G2755" s="58">
        <v>54385</v>
      </c>
    </row>
    <row r="2756" spans="1:7" x14ac:dyDescent="0.3">
      <c r="A2756" s="1" t="s">
        <v>1953</v>
      </c>
      <c r="B2756" s="56">
        <v>1.2658400000000001</v>
      </c>
      <c r="C2756" s="56">
        <v>1.2765</v>
      </c>
      <c r="D2756" s="56">
        <v>1.26509</v>
      </c>
      <c r="E2756" s="56">
        <v>1.2716700000000001</v>
      </c>
      <c r="G2756" s="58">
        <v>51970</v>
      </c>
    </row>
    <row r="2757" spans="1:7" x14ac:dyDescent="0.3">
      <c r="A2757" s="1" t="s">
        <v>1954</v>
      </c>
      <c r="B2757" s="56">
        <v>1.2717000000000001</v>
      </c>
      <c r="C2757" s="56">
        <v>1.2779799999999999</v>
      </c>
      <c r="D2757" s="56">
        <v>1.26783</v>
      </c>
      <c r="E2757" s="56">
        <v>1.27681</v>
      </c>
      <c r="G2757" s="58">
        <v>46380</v>
      </c>
    </row>
    <row r="2758" spans="1:7" x14ac:dyDescent="0.3">
      <c r="A2758" s="1" t="s">
        <v>1955</v>
      </c>
      <c r="B2758" s="56">
        <v>1.27668</v>
      </c>
      <c r="C2758" s="56">
        <v>1.2767500000000001</v>
      </c>
      <c r="D2758" s="56">
        <v>1.27668</v>
      </c>
      <c r="E2758" s="56">
        <v>1.2767500000000001</v>
      </c>
      <c r="G2758" s="58">
        <v>2</v>
      </c>
    </row>
    <row r="2759" spans="1:7" x14ac:dyDescent="0.3">
      <c r="A2759" s="1" t="s">
        <v>4442</v>
      </c>
      <c r="B2759" s="56">
        <v>1.27667</v>
      </c>
      <c r="C2759" s="56">
        <v>1.27776</v>
      </c>
      <c r="D2759" s="56">
        <v>1.2746299999999999</v>
      </c>
      <c r="E2759" s="56">
        <v>1.27643</v>
      </c>
      <c r="G2759" s="58">
        <v>1085</v>
      </c>
    </row>
    <row r="2760" spans="1:7" x14ac:dyDescent="0.3">
      <c r="A2760" s="1" t="s">
        <v>4443</v>
      </c>
      <c r="B2760" s="56">
        <v>1.2764</v>
      </c>
      <c r="C2760" s="56">
        <v>1.2770699999999999</v>
      </c>
      <c r="D2760" s="56">
        <v>1.266</v>
      </c>
      <c r="E2760" s="56">
        <v>1.26637</v>
      </c>
      <c r="G2760" s="58">
        <v>31244</v>
      </c>
    </row>
    <row r="2761" spans="1:7" x14ac:dyDescent="0.3">
      <c r="A2761" s="1" t="s">
        <v>1956</v>
      </c>
      <c r="B2761" s="56">
        <v>1.2662599999999999</v>
      </c>
      <c r="C2761" s="56">
        <v>1.2742899999999999</v>
      </c>
      <c r="D2761" s="56">
        <v>1.2626200000000001</v>
      </c>
      <c r="E2761" s="56">
        <v>1.2680800000000001</v>
      </c>
      <c r="G2761" s="58">
        <v>47081</v>
      </c>
    </row>
    <row r="2762" spans="1:7" x14ac:dyDescent="0.3">
      <c r="A2762" s="1" t="s">
        <v>1957</v>
      </c>
      <c r="B2762" s="56">
        <v>1.26814</v>
      </c>
      <c r="C2762" s="56">
        <v>1.28562</v>
      </c>
      <c r="D2762" s="56">
        <v>1.2663500000000001</v>
      </c>
      <c r="E2762" s="56">
        <v>1.28102</v>
      </c>
      <c r="G2762" s="58">
        <v>44749</v>
      </c>
    </row>
    <row r="2763" spans="1:7" x14ac:dyDescent="0.3">
      <c r="A2763" s="1" t="s">
        <v>1958</v>
      </c>
      <c r="B2763" s="56">
        <v>1.2810699999999999</v>
      </c>
      <c r="C2763" s="56">
        <v>1.28487</v>
      </c>
      <c r="D2763" s="56">
        <v>1.27772</v>
      </c>
      <c r="E2763" s="56">
        <v>1.2826299999999999</v>
      </c>
      <c r="G2763" s="58">
        <v>40964</v>
      </c>
    </row>
    <row r="2764" spans="1:7" x14ac:dyDescent="0.3">
      <c r="A2764" s="1" t="s">
        <v>1959</v>
      </c>
      <c r="B2764" s="56">
        <v>1.2825</v>
      </c>
      <c r="C2764" s="56">
        <v>1.2902499999999999</v>
      </c>
      <c r="D2764" s="56">
        <v>1.2809200000000001</v>
      </c>
      <c r="E2764" s="56">
        <v>1.2901</v>
      </c>
      <c r="G2764" s="58">
        <v>36129</v>
      </c>
    </row>
    <row r="2765" spans="1:7" x14ac:dyDescent="0.3">
      <c r="A2765" s="1" t="s">
        <v>1960</v>
      </c>
      <c r="B2765" s="56">
        <v>1.2900499999999999</v>
      </c>
      <c r="C2765" s="56">
        <v>1.2901499999999999</v>
      </c>
      <c r="D2765" s="56">
        <v>1.2900499999999999</v>
      </c>
      <c r="E2765" s="56">
        <v>1.2901499999999999</v>
      </c>
      <c r="G2765" s="58">
        <v>4</v>
      </c>
    </row>
    <row r="2766" spans="1:7" x14ac:dyDescent="0.3">
      <c r="A2766" s="1" t="s">
        <v>4444</v>
      </c>
      <c r="B2766" s="56">
        <v>1.2900100000000001</v>
      </c>
      <c r="C2766" s="56">
        <v>1.29054</v>
      </c>
      <c r="D2766" s="56">
        <v>1.28887</v>
      </c>
      <c r="E2766" s="56">
        <v>1.2894600000000001</v>
      </c>
      <c r="G2766" s="58">
        <v>1292</v>
      </c>
    </row>
    <row r="2767" spans="1:7" x14ac:dyDescent="0.3">
      <c r="A2767" s="1" t="s">
        <v>4445</v>
      </c>
      <c r="B2767" s="56">
        <v>1.2894099999999999</v>
      </c>
      <c r="C2767" s="56">
        <v>1.2919</v>
      </c>
      <c r="D2767" s="56">
        <v>1.2867500000000001</v>
      </c>
      <c r="E2767" s="56">
        <v>1.28766</v>
      </c>
      <c r="G2767" s="58">
        <v>21230</v>
      </c>
    </row>
    <row r="2768" spans="1:7" x14ac:dyDescent="0.3">
      <c r="A2768" s="1" t="s">
        <v>4446</v>
      </c>
      <c r="B2768" s="56">
        <v>1.2876399999999999</v>
      </c>
      <c r="C2768" s="56">
        <v>1.2877400000000001</v>
      </c>
      <c r="D2768" s="56">
        <v>1.2678499999999999</v>
      </c>
      <c r="E2768" s="56">
        <v>1.2682800000000001</v>
      </c>
      <c r="G2768" s="58">
        <v>46397</v>
      </c>
    </row>
    <row r="2769" spans="1:7" x14ac:dyDescent="0.3">
      <c r="A2769" s="1" t="s">
        <v>1961</v>
      </c>
      <c r="B2769" s="56">
        <v>1.2683899999999999</v>
      </c>
      <c r="C2769" s="56">
        <v>1.27643</v>
      </c>
      <c r="D2769" s="56">
        <v>1.2659899999999999</v>
      </c>
      <c r="E2769" s="56">
        <v>1.27213</v>
      </c>
      <c r="G2769" s="58">
        <v>43943</v>
      </c>
    </row>
    <row r="2770" spans="1:7" x14ac:dyDescent="0.3">
      <c r="A2770" s="1" t="s">
        <v>1962</v>
      </c>
      <c r="B2770" s="56">
        <v>1.2722500000000001</v>
      </c>
      <c r="C2770" s="56">
        <v>1.27667</v>
      </c>
      <c r="D2770" s="56">
        <v>1.2665500000000001</v>
      </c>
      <c r="E2770" s="56">
        <v>1.2696000000000001</v>
      </c>
      <c r="G2770" s="58">
        <v>41114</v>
      </c>
    </row>
    <row r="2771" spans="1:7" x14ac:dyDescent="0.3">
      <c r="A2771" s="1" t="s">
        <v>1963</v>
      </c>
      <c r="B2771" s="56">
        <v>1.26962</v>
      </c>
      <c r="C2771" s="56">
        <v>1.27475</v>
      </c>
      <c r="D2771" s="56">
        <v>1.26448</v>
      </c>
      <c r="E2771" s="56">
        <v>1.26847</v>
      </c>
      <c r="G2771" s="58">
        <v>40169</v>
      </c>
    </row>
    <row r="2772" spans="1:7" x14ac:dyDescent="0.3">
      <c r="A2772" s="1" t="s">
        <v>1964</v>
      </c>
      <c r="B2772" s="56">
        <v>1.2686500000000001</v>
      </c>
      <c r="C2772" s="56">
        <v>1.26885</v>
      </c>
      <c r="D2772" s="56">
        <v>1.2684500000000001</v>
      </c>
      <c r="E2772" s="56">
        <v>1.2685</v>
      </c>
      <c r="G2772" s="58">
        <v>9</v>
      </c>
    </row>
    <row r="2773" spans="1:7" x14ac:dyDescent="0.3">
      <c r="A2773" s="1" t="s">
        <v>4447</v>
      </c>
      <c r="B2773" s="56">
        <v>1.2682</v>
      </c>
      <c r="C2773" s="56">
        <v>1.2740899999999999</v>
      </c>
      <c r="D2773" s="56">
        <v>1.26813</v>
      </c>
      <c r="E2773" s="56">
        <v>1.2717499999999999</v>
      </c>
      <c r="G2773" s="58">
        <v>1706</v>
      </c>
    </row>
    <row r="2774" spans="1:7" x14ac:dyDescent="0.3">
      <c r="A2774" s="1" t="s">
        <v>4448</v>
      </c>
      <c r="B2774" s="56">
        <v>1.27179</v>
      </c>
      <c r="C2774" s="56">
        <v>1.28932</v>
      </c>
      <c r="D2774" s="56">
        <v>1.2704899999999999</v>
      </c>
      <c r="E2774" s="56">
        <v>1.2883599999999999</v>
      </c>
      <c r="G2774" s="58">
        <v>39493</v>
      </c>
    </row>
    <row r="2775" spans="1:7" x14ac:dyDescent="0.3">
      <c r="A2775" s="1" t="s">
        <v>1965</v>
      </c>
      <c r="B2775" s="56">
        <v>1.2883199999999999</v>
      </c>
      <c r="C2775" s="56">
        <v>1.3033600000000001</v>
      </c>
      <c r="D2775" s="56">
        <v>1.28304</v>
      </c>
      <c r="E2775" s="56">
        <v>1.29986</v>
      </c>
      <c r="G2775" s="58">
        <v>48877</v>
      </c>
    </row>
    <row r="2776" spans="1:7" x14ac:dyDescent="0.3">
      <c r="A2776" s="1" t="s">
        <v>1966</v>
      </c>
      <c r="B2776" s="56">
        <v>1.2997700000000001</v>
      </c>
      <c r="C2776" s="56">
        <v>1.30376</v>
      </c>
      <c r="D2776" s="56">
        <v>1.2956300000000001</v>
      </c>
      <c r="E2776" s="56">
        <v>1.3011999999999999</v>
      </c>
      <c r="G2776" s="58">
        <v>51455</v>
      </c>
    </row>
    <row r="2777" spans="1:7" x14ac:dyDescent="0.3">
      <c r="A2777" s="1" t="s">
        <v>1967</v>
      </c>
      <c r="B2777" s="56">
        <v>1.3012300000000001</v>
      </c>
      <c r="C2777" s="56">
        <v>1.31168</v>
      </c>
      <c r="D2777" s="56">
        <v>1.2976399999999999</v>
      </c>
      <c r="E2777" s="56">
        <v>1.3078399999999999</v>
      </c>
      <c r="G2777" s="58">
        <v>46902</v>
      </c>
    </row>
    <row r="2778" spans="1:7" x14ac:dyDescent="0.3">
      <c r="A2778" s="1" t="s">
        <v>1968</v>
      </c>
      <c r="B2778" s="56">
        <v>1.30782</v>
      </c>
      <c r="C2778" s="56">
        <v>1.3159099999999999</v>
      </c>
      <c r="D2778" s="56">
        <v>1.30206</v>
      </c>
      <c r="E2778" s="56">
        <v>1.30545</v>
      </c>
      <c r="G2778" s="58">
        <v>47311</v>
      </c>
    </row>
    <row r="2779" spans="1:7" x14ac:dyDescent="0.3">
      <c r="A2779" s="1" t="s">
        <v>1969</v>
      </c>
      <c r="B2779" s="56">
        <v>1.30548</v>
      </c>
      <c r="C2779" s="56">
        <v>1.3057300000000001</v>
      </c>
      <c r="D2779" s="56">
        <v>1.3054300000000001</v>
      </c>
      <c r="E2779" s="56">
        <v>1.30568</v>
      </c>
      <c r="G2779" s="58">
        <v>6</v>
      </c>
    </row>
    <row r="2780" spans="1:7" x14ac:dyDescent="0.3">
      <c r="A2780" s="1" t="s">
        <v>4449</v>
      </c>
      <c r="B2780" s="56">
        <v>1.3060099999999999</v>
      </c>
      <c r="C2780" s="56">
        <v>1.30718</v>
      </c>
      <c r="D2780" s="56">
        <v>1.30511</v>
      </c>
      <c r="E2780" s="56">
        <v>1.3064</v>
      </c>
      <c r="G2780" s="58">
        <v>729</v>
      </c>
    </row>
    <row r="2781" spans="1:7" x14ac:dyDescent="0.3">
      <c r="A2781" s="1" t="s">
        <v>4450</v>
      </c>
      <c r="B2781" s="56">
        <v>1.30637</v>
      </c>
      <c r="C2781" s="56">
        <v>1.31213</v>
      </c>
      <c r="D2781" s="56">
        <v>1.3029900000000001</v>
      </c>
      <c r="E2781" s="56">
        <v>1.3062199999999999</v>
      </c>
      <c r="G2781" s="58">
        <v>32475</v>
      </c>
    </row>
    <row r="2782" spans="1:7" x14ac:dyDescent="0.3">
      <c r="A2782" s="1" t="s">
        <v>1970</v>
      </c>
      <c r="B2782" s="56">
        <v>1.3062</v>
      </c>
      <c r="C2782" s="56">
        <v>1.3287</v>
      </c>
      <c r="D2782" s="56">
        <v>1.3058799999999999</v>
      </c>
      <c r="E2782" s="56">
        <v>1.3265499999999999</v>
      </c>
      <c r="G2782" s="58">
        <v>45959</v>
      </c>
    </row>
    <row r="2783" spans="1:7" x14ac:dyDescent="0.3">
      <c r="A2783" s="1" t="s">
        <v>1971</v>
      </c>
      <c r="B2783" s="56">
        <v>1.3264899999999999</v>
      </c>
      <c r="C2783" s="56">
        <v>1.34406</v>
      </c>
      <c r="D2783" s="56">
        <v>1.3249</v>
      </c>
      <c r="E2783" s="56">
        <v>1.3406499999999999</v>
      </c>
      <c r="G2783" s="58">
        <v>59041</v>
      </c>
    </row>
    <row r="2784" spans="1:7" x14ac:dyDescent="0.3">
      <c r="A2784" s="1" t="s">
        <v>1972</v>
      </c>
      <c r="B2784" s="56">
        <v>1.3407100000000001</v>
      </c>
      <c r="C2784" s="56">
        <v>1.34154</v>
      </c>
      <c r="D2784" s="56">
        <v>1.33046</v>
      </c>
      <c r="E2784" s="56">
        <v>1.33152</v>
      </c>
      <c r="G2784" s="58">
        <v>55073</v>
      </c>
    </row>
    <row r="2785" spans="1:7" x14ac:dyDescent="0.3">
      <c r="A2785" s="1" t="s">
        <v>1973</v>
      </c>
      <c r="B2785" s="56">
        <v>1.3314900000000001</v>
      </c>
      <c r="C2785" s="56">
        <v>1.35002</v>
      </c>
      <c r="D2785" s="56">
        <v>1.3287</v>
      </c>
      <c r="E2785" s="56">
        <v>1.3496300000000001</v>
      </c>
      <c r="G2785" s="58">
        <v>58436</v>
      </c>
    </row>
    <row r="2786" spans="1:7" x14ac:dyDescent="0.3">
      <c r="A2786" s="1" t="s">
        <v>1974</v>
      </c>
      <c r="B2786" s="56">
        <v>1.34972</v>
      </c>
      <c r="C2786" s="56">
        <v>1.34972</v>
      </c>
      <c r="D2786" s="56">
        <v>1.34972</v>
      </c>
      <c r="E2786" s="56">
        <v>1.34972</v>
      </c>
      <c r="G2786" s="58">
        <v>1</v>
      </c>
    </row>
    <row r="2787" spans="1:7" x14ac:dyDescent="0.3">
      <c r="A2787" s="1" t="s">
        <v>4451</v>
      </c>
      <c r="B2787" s="56">
        <v>1.3499699999999999</v>
      </c>
      <c r="C2787" s="56">
        <v>1.3499699999999999</v>
      </c>
      <c r="D2787" s="56">
        <v>1.3484700000000001</v>
      </c>
      <c r="E2787" s="56">
        <v>1.34884</v>
      </c>
      <c r="G2787" s="58">
        <v>637</v>
      </c>
    </row>
    <row r="2788" spans="1:7" x14ac:dyDescent="0.3">
      <c r="A2788" s="1" t="s">
        <v>4452</v>
      </c>
      <c r="B2788" s="56">
        <v>1.3487899999999999</v>
      </c>
      <c r="C2788" s="56">
        <v>1.35067</v>
      </c>
      <c r="D2788" s="56">
        <v>1.3426499999999999</v>
      </c>
      <c r="E2788" s="56">
        <v>1.3455299999999999</v>
      </c>
      <c r="G2788" s="58">
        <v>42385</v>
      </c>
    </row>
    <row r="2789" spans="1:7" x14ac:dyDescent="0.3">
      <c r="A2789" s="1" t="s">
        <v>1975</v>
      </c>
      <c r="B2789" s="56">
        <v>1.34551</v>
      </c>
      <c r="C2789" s="56">
        <v>1.3595999999999999</v>
      </c>
      <c r="D2789" s="56">
        <v>1.3381799999999999</v>
      </c>
      <c r="E2789" s="56">
        <v>1.3586199999999999</v>
      </c>
      <c r="G2789" s="58">
        <v>58933</v>
      </c>
    </row>
    <row r="2790" spans="1:7" x14ac:dyDescent="0.3">
      <c r="A2790" s="1" t="s">
        <v>1976</v>
      </c>
      <c r="B2790" s="56">
        <v>1.3587400000000001</v>
      </c>
      <c r="C2790" s="56">
        <v>1.3646799999999999</v>
      </c>
      <c r="D2790" s="56">
        <v>1.35669</v>
      </c>
      <c r="E2790" s="56">
        <v>1.36273</v>
      </c>
      <c r="G2790" s="58">
        <v>54118</v>
      </c>
    </row>
    <row r="2791" spans="1:7" x14ac:dyDescent="0.3">
      <c r="A2791" s="1" t="s">
        <v>1977</v>
      </c>
      <c r="B2791" s="56">
        <v>1.3627499999999999</v>
      </c>
      <c r="C2791" s="56">
        <v>1.3684099999999999</v>
      </c>
      <c r="D2791" s="56">
        <v>1.3560099999999999</v>
      </c>
      <c r="E2791" s="56">
        <v>1.3635900000000001</v>
      </c>
      <c r="G2791" s="58">
        <v>65683</v>
      </c>
    </row>
    <row r="2792" spans="1:7" x14ac:dyDescent="0.3">
      <c r="A2792" s="1" t="s">
        <v>1978</v>
      </c>
      <c r="B2792" s="56">
        <v>1.3636299999999999</v>
      </c>
      <c r="C2792" s="56">
        <v>1.37974</v>
      </c>
      <c r="D2792" s="56">
        <v>1.3620000000000001</v>
      </c>
      <c r="E2792" s="56">
        <v>1.3796600000000001</v>
      </c>
      <c r="G2792" s="58">
        <v>50333</v>
      </c>
    </row>
    <row r="2793" spans="1:7" x14ac:dyDescent="0.3">
      <c r="A2793" s="1" t="s">
        <v>1979</v>
      </c>
      <c r="B2793" s="56">
        <v>1.3795999999999999</v>
      </c>
      <c r="C2793" s="56">
        <v>1.3795999999999999</v>
      </c>
      <c r="D2793" s="56">
        <v>1.3795999999999999</v>
      </c>
      <c r="E2793" s="56">
        <v>1.3795999999999999</v>
      </c>
      <c r="G2793" s="58">
        <v>1</v>
      </c>
    </row>
    <row r="2794" spans="1:7" x14ac:dyDescent="0.3">
      <c r="A2794" s="1" t="s">
        <v>4453</v>
      </c>
      <c r="B2794" s="56">
        <v>1.3792</v>
      </c>
      <c r="C2794" s="56">
        <v>1.3811</v>
      </c>
      <c r="D2794" s="56">
        <v>1.37852</v>
      </c>
      <c r="E2794" s="56">
        <v>1.3805000000000001</v>
      </c>
      <c r="G2794" s="58">
        <v>1960</v>
      </c>
    </row>
    <row r="2795" spans="1:7" x14ac:dyDescent="0.3">
      <c r="A2795" s="1" t="s">
        <v>4454</v>
      </c>
      <c r="B2795" s="56">
        <v>1.38045</v>
      </c>
      <c r="C2795" s="56">
        <v>1.38089</v>
      </c>
      <c r="D2795" s="56">
        <v>1.3667100000000001</v>
      </c>
      <c r="E2795" s="56">
        <v>1.3686799999999999</v>
      </c>
      <c r="G2795" s="58">
        <v>42440</v>
      </c>
    </row>
    <row r="2796" spans="1:7" x14ac:dyDescent="0.3">
      <c r="A2796" s="1" t="s">
        <v>1980</v>
      </c>
      <c r="B2796" s="56">
        <v>1.3686199999999999</v>
      </c>
      <c r="C2796" s="56">
        <v>1.38595</v>
      </c>
      <c r="D2796" s="56">
        <v>1.3637999999999999</v>
      </c>
      <c r="E2796" s="56">
        <v>1.3839300000000001</v>
      </c>
      <c r="G2796" s="58">
        <v>55856</v>
      </c>
    </row>
    <row r="2797" spans="1:7" x14ac:dyDescent="0.3">
      <c r="A2797" s="1" t="s">
        <v>1981</v>
      </c>
      <c r="B2797" s="56">
        <v>1.3839600000000001</v>
      </c>
      <c r="C2797" s="56">
        <v>1.3948199999999999</v>
      </c>
      <c r="D2797" s="56">
        <v>1.37992</v>
      </c>
      <c r="E2797" s="56">
        <v>1.3931</v>
      </c>
      <c r="G2797" s="58">
        <v>52988</v>
      </c>
    </row>
    <row r="2798" spans="1:7" x14ac:dyDescent="0.3">
      <c r="A2798" s="1" t="s">
        <v>1982</v>
      </c>
      <c r="B2798" s="56">
        <v>1.3930400000000001</v>
      </c>
      <c r="C2798" s="56">
        <v>1.40299</v>
      </c>
      <c r="D2798" s="56">
        <v>1.3857999999999999</v>
      </c>
      <c r="E2798" s="56">
        <v>1.3927099999999999</v>
      </c>
      <c r="G2798" s="58">
        <v>57243</v>
      </c>
    </row>
    <row r="2799" spans="1:7" x14ac:dyDescent="0.3">
      <c r="A2799" s="1" t="s">
        <v>1983</v>
      </c>
      <c r="B2799" s="56">
        <v>1.3926000000000001</v>
      </c>
      <c r="C2799" s="56">
        <v>1.3985700000000001</v>
      </c>
      <c r="D2799" s="56">
        <v>1.3834900000000001</v>
      </c>
      <c r="E2799" s="56">
        <v>1.3946000000000001</v>
      </c>
      <c r="G2799" s="58">
        <v>59617</v>
      </c>
    </row>
    <row r="2800" spans="1:7" x14ac:dyDescent="0.3">
      <c r="A2800" s="1" t="s">
        <v>1984</v>
      </c>
      <c r="B2800" s="56">
        <v>1.3940999999999999</v>
      </c>
      <c r="C2800" s="56">
        <v>1.3940999999999999</v>
      </c>
      <c r="D2800" s="56">
        <v>1.3940999999999999</v>
      </c>
      <c r="E2800" s="56">
        <v>1.3940999999999999</v>
      </c>
      <c r="G2800" s="58">
        <v>1</v>
      </c>
    </row>
    <row r="2801" spans="1:7" x14ac:dyDescent="0.3">
      <c r="A2801" s="1" t="s">
        <v>4455</v>
      </c>
      <c r="B2801" s="56">
        <v>1.3939999999999999</v>
      </c>
      <c r="C2801" s="56">
        <v>1.4001399999999999</v>
      </c>
      <c r="D2801" s="56">
        <v>1.3939999999999999</v>
      </c>
      <c r="E2801" s="56">
        <v>1.3997900000000001</v>
      </c>
      <c r="G2801" s="58">
        <v>1960</v>
      </c>
    </row>
    <row r="2802" spans="1:7" x14ac:dyDescent="0.3">
      <c r="A2802" s="1" t="s">
        <v>4456</v>
      </c>
      <c r="B2802" s="56">
        <v>1.39981</v>
      </c>
      <c r="C2802" s="56">
        <v>1.4014899999999999</v>
      </c>
      <c r="D2802" s="56">
        <v>1.38672</v>
      </c>
      <c r="E2802" s="56">
        <v>1.38774</v>
      </c>
      <c r="G2802" s="58">
        <v>39758</v>
      </c>
    </row>
    <row r="2803" spans="1:7" x14ac:dyDescent="0.3">
      <c r="A2803" s="1" t="s">
        <v>1985</v>
      </c>
      <c r="B2803" s="56">
        <v>1.3876999999999999</v>
      </c>
      <c r="C2803" s="56">
        <v>1.3936500000000001</v>
      </c>
      <c r="D2803" s="56">
        <v>1.3775900000000001</v>
      </c>
      <c r="E2803" s="56">
        <v>1.3925799999999999</v>
      </c>
      <c r="G2803" s="58">
        <v>63008</v>
      </c>
    </row>
    <row r="2804" spans="1:7" x14ac:dyDescent="0.3">
      <c r="A2804" s="1" t="s">
        <v>1986</v>
      </c>
      <c r="B2804" s="56">
        <v>1.39262</v>
      </c>
      <c r="C2804" s="56">
        <v>1.40018</v>
      </c>
      <c r="D2804" s="56">
        <v>1.3912899999999999</v>
      </c>
      <c r="E2804" s="56">
        <v>1.3962300000000001</v>
      </c>
      <c r="G2804" s="58">
        <v>54220</v>
      </c>
    </row>
    <row r="2805" spans="1:7" x14ac:dyDescent="0.3">
      <c r="A2805" s="1" t="s">
        <v>1987</v>
      </c>
      <c r="B2805" s="56">
        <v>1.39628</v>
      </c>
      <c r="C2805" s="56">
        <v>1.4122300000000001</v>
      </c>
      <c r="D2805" s="56">
        <v>1.3955599999999999</v>
      </c>
      <c r="E2805" s="56">
        <v>1.40852</v>
      </c>
      <c r="G2805" s="58">
        <v>58466</v>
      </c>
    </row>
    <row r="2806" spans="1:7" x14ac:dyDescent="0.3">
      <c r="A2806" s="1" t="s">
        <v>1988</v>
      </c>
      <c r="B2806" s="56">
        <v>1.4085000000000001</v>
      </c>
      <c r="C2806" s="56">
        <v>1.41597</v>
      </c>
      <c r="D2806" s="56">
        <v>1.39375</v>
      </c>
      <c r="E2806" s="56">
        <v>1.39822</v>
      </c>
      <c r="G2806" s="58">
        <v>73101</v>
      </c>
    </row>
    <row r="2807" spans="1:7" x14ac:dyDescent="0.3">
      <c r="A2807" s="1" t="s">
        <v>4457</v>
      </c>
      <c r="B2807" s="56">
        <v>1.3985300000000001</v>
      </c>
      <c r="C2807" s="56">
        <v>1.4009799999999999</v>
      </c>
      <c r="D2807" s="56">
        <v>1.3977999999999999</v>
      </c>
      <c r="E2807" s="56">
        <v>1.3992800000000001</v>
      </c>
      <c r="G2807" s="58">
        <v>1960</v>
      </c>
    </row>
    <row r="2808" spans="1:7" x14ac:dyDescent="0.3">
      <c r="A2808" s="1" t="s">
        <v>4458</v>
      </c>
      <c r="B2808" s="56">
        <v>1.39934</v>
      </c>
      <c r="C2808" s="56">
        <v>1.3998699999999999</v>
      </c>
      <c r="D2808" s="56">
        <v>1.3832100000000001</v>
      </c>
      <c r="E2808" s="56">
        <v>1.39354</v>
      </c>
      <c r="G2808" s="58">
        <v>60531</v>
      </c>
    </row>
    <row r="2809" spans="1:7" x14ac:dyDescent="0.3">
      <c r="A2809" s="1" t="s">
        <v>1989</v>
      </c>
      <c r="B2809" s="56">
        <v>1.3935</v>
      </c>
      <c r="C2809" s="56">
        <v>1.40046</v>
      </c>
      <c r="D2809" s="56">
        <v>1.3713299999999999</v>
      </c>
      <c r="E2809" s="56">
        <v>1.3727400000000001</v>
      </c>
      <c r="G2809" s="58">
        <v>89831</v>
      </c>
    </row>
    <row r="2810" spans="1:7" x14ac:dyDescent="0.3">
      <c r="A2810" s="1" t="s">
        <v>1990</v>
      </c>
      <c r="B2810" s="56">
        <v>1.3727199999999999</v>
      </c>
      <c r="C2810" s="56">
        <v>1.3991499999999999</v>
      </c>
      <c r="D2810" s="56">
        <v>1.36982</v>
      </c>
      <c r="E2810" s="56">
        <v>1.39653</v>
      </c>
      <c r="G2810" s="58">
        <v>71204</v>
      </c>
    </row>
    <row r="2811" spans="1:7" x14ac:dyDescent="0.3">
      <c r="A2811" s="1" t="s">
        <v>1991</v>
      </c>
      <c r="B2811" s="56">
        <v>1.39649</v>
      </c>
      <c r="C2811" s="56">
        <v>1.4051</v>
      </c>
      <c r="D2811" s="56">
        <v>1.38724</v>
      </c>
      <c r="E2811" s="56">
        <v>1.3920999999999999</v>
      </c>
      <c r="G2811" s="58">
        <v>77840</v>
      </c>
    </row>
    <row r="2812" spans="1:7" x14ac:dyDescent="0.3">
      <c r="A2812" s="1" t="s">
        <v>1992</v>
      </c>
      <c r="B2812" s="56">
        <v>1.39208</v>
      </c>
      <c r="C2812" s="56">
        <v>1.3973199999999999</v>
      </c>
      <c r="D2812" s="56">
        <v>1.38591</v>
      </c>
      <c r="E2812" s="56">
        <v>1.39585</v>
      </c>
      <c r="G2812" s="58">
        <v>61513</v>
      </c>
    </row>
    <row r="2813" spans="1:7" x14ac:dyDescent="0.3">
      <c r="A2813" s="1" t="s">
        <v>1993</v>
      </c>
      <c r="B2813" s="56">
        <v>1.3959999999999999</v>
      </c>
      <c r="C2813" s="56">
        <v>1.3960900000000001</v>
      </c>
      <c r="D2813" s="56">
        <v>1.3959999999999999</v>
      </c>
      <c r="E2813" s="56">
        <v>1.3960900000000001</v>
      </c>
      <c r="G2813" s="58">
        <v>2</v>
      </c>
    </row>
    <row r="2814" spans="1:7" x14ac:dyDescent="0.3">
      <c r="A2814" s="1" t="s">
        <v>4459</v>
      </c>
      <c r="B2814" s="56">
        <v>1.3955500000000001</v>
      </c>
      <c r="C2814" s="56">
        <v>1.3999299999999999</v>
      </c>
      <c r="D2814" s="56">
        <v>1.3953100000000001</v>
      </c>
      <c r="E2814" s="56">
        <v>1.3976999999999999</v>
      </c>
      <c r="G2814" s="58">
        <v>1655</v>
      </c>
    </row>
    <row r="2815" spans="1:7" x14ac:dyDescent="0.3">
      <c r="A2815" s="1" t="s">
        <v>4460</v>
      </c>
      <c r="B2815" s="56">
        <v>1.3976599999999999</v>
      </c>
      <c r="C2815" s="56">
        <v>1.40805</v>
      </c>
      <c r="D2815" s="56">
        <v>1.3934899999999999</v>
      </c>
      <c r="E2815" s="56">
        <v>1.39652</v>
      </c>
      <c r="G2815" s="58">
        <v>55278</v>
      </c>
    </row>
    <row r="2816" spans="1:7" x14ac:dyDescent="0.3">
      <c r="A2816" s="1" t="s">
        <v>1994</v>
      </c>
      <c r="B2816" s="56">
        <v>1.39629</v>
      </c>
      <c r="C2816" s="56">
        <v>1.3982600000000001</v>
      </c>
      <c r="D2816" s="56">
        <v>1.38262</v>
      </c>
      <c r="E2816" s="56">
        <v>1.3859900000000001</v>
      </c>
      <c r="G2816" s="58">
        <v>64741</v>
      </c>
    </row>
    <row r="2817" spans="1:7" x14ac:dyDescent="0.3">
      <c r="A2817" s="1" t="s">
        <v>1995</v>
      </c>
      <c r="B2817" s="56">
        <v>1.38601</v>
      </c>
      <c r="C2817" s="56">
        <v>1.3878900000000001</v>
      </c>
      <c r="D2817" s="56">
        <v>1.37347</v>
      </c>
      <c r="E2817" s="56">
        <v>1.3769899999999999</v>
      </c>
      <c r="G2817" s="58">
        <v>72466</v>
      </c>
    </row>
    <row r="2818" spans="1:7" x14ac:dyDescent="0.3">
      <c r="A2818" s="1" t="s">
        <v>1996</v>
      </c>
      <c r="B2818" s="56">
        <v>1.37696</v>
      </c>
      <c r="C2818" s="56">
        <v>1.39456</v>
      </c>
      <c r="D2818" s="56">
        <v>1.3764799999999999</v>
      </c>
      <c r="E2818" s="56">
        <v>1.3931500000000001</v>
      </c>
      <c r="G2818" s="58">
        <v>56359</v>
      </c>
    </row>
    <row r="2819" spans="1:7" x14ac:dyDescent="0.3">
      <c r="A2819" s="1" t="s">
        <v>1997</v>
      </c>
      <c r="B2819" s="56">
        <v>1.3931800000000001</v>
      </c>
      <c r="C2819" s="56">
        <v>1.3952</v>
      </c>
      <c r="D2819" s="56">
        <v>1.38076</v>
      </c>
      <c r="E2819" s="56">
        <v>1.39517</v>
      </c>
      <c r="G2819" s="58">
        <v>61082</v>
      </c>
    </row>
    <row r="2820" spans="1:7" x14ac:dyDescent="0.3">
      <c r="A2820" s="1" t="s">
        <v>1998</v>
      </c>
      <c r="B2820" s="56">
        <v>1.3951899999999999</v>
      </c>
      <c r="C2820" s="56">
        <v>1.3951899999999999</v>
      </c>
      <c r="D2820" s="56">
        <v>1.3951899999999999</v>
      </c>
      <c r="E2820" s="56">
        <v>1.3951899999999999</v>
      </c>
      <c r="G2820" s="58">
        <v>1</v>
      </c>
    </row>
    <row r="2821" spans="1:7" x14ac:dyDescent="0.3">
      <c r="A2821" s="1" t="s">
        <v>4461</v>
      </c>
      <c r="B2821" s="56">
        <v>1.39479</v>
      </c>
      <c r="C2821" s="56">
        <v>1.39713</v>
      </c>
      <c r="D2821" s="56">
        <v>1.3946400000000001</v>
      </c>
      <c r="E2821" s="56">
        <v>1.39655</v>
      </c>
      <c r="G2821" s="58">
        <v>1340</v>
      </c>
    </row>
    <row r="2822" spans="1:7" x14ac:dyDescent="0.3">
      <c r="A2822" s="1" t="s">
        <v>4462</v>
      </c>
      <c r="B2822" s="56">
        <v>1.3965700000000001</v>
      </c>
      <c r="C2822" s="56">
        <v>1.4011899999999999</v>
      </c>
      <c r="D2822" s="56">
        <v>1.3864799999999999</v>
      </c>
      <c r="E2822" s="56">
        <v>1.3893599999999999</v>
      </c>
      <c r="G2822" s="58">
        <v>55639</v>
      </c>
    </row>
    <row r="2823" spans="1:7" x14ac:dyDescent="0.3">
      <c r="A2823" s="1" t="s">
        <v>1999</v>
      </c>
      <c r="B2823" s="56">
        <v>1.3894200000000001</v>
      </c>
      <c r="C2823" s="56">
        <v>1.4058600000000001</v>
      </c>
      <c r="D2823" s="56">
        <v>1.3882099999999999</v>
      </c>
      <c r="E2823" s="56">
        <v>1.40344</v>
      </c>
      <c r="G2823" s="58">
        <v>51851</v>
      </c>
    </row>
    <row r="2824" spans="1:7" x14ac:dyDescent="0.3">
      <c r="A2824" s="1" t="s">
        <v>2000</v>
      </c>
      <c r="B2824" s="56">
        <v>1.4034199999999999</v>
      </c>
      <c r="C2824" s="56">
        <v>1.41899</v>
      </c>
      <c r="D2824" s="56">
        <v>1.3992500000000001</v>
      </c>
      <c r="E2824" s="56">
        <v>1.41395</v>
      </c>
      <c r="G2824" s="58">
        <v>74320</v>
      </c>
    </row>
    <row r="2825" spans="1:7" x14ac:dyDescent="0.3">
      <c r="A2825" s="1" t="s">
        <v>2001</v>
      </c>
      <c r="B2825" s="56">
        <v>1.4138299999999999</v>
      </c>
      <c r="C2825" s="56">
        <v>1.4282699999999999</v>
      </c>
      <c r="D2825" s="56">
        <v>1.41031</v>
      </c>
      <c r="E2825" s="56">
        <v>1.42083</v>
      </c>
      <c r="G2825" s="58">
        <v>67133</v>
      </c>
    </row>
    <row r="2826" spans="1:7" x14ac:dyDescent="0.3">
      <c r="A2826" s="1" t="s">
        <v>2002</v>
      </c>
      <c r="B2826" s="56">
        <v>1.42086</v>
      </c>
      <c r="C2826" s="56">
        <v>1.42492</v>
      </c>
      <c r="D2826" s="56">
        <v>1.4024700000000001</v>
      </c>
      <c r="E2826" s="56">
        <v>1.4037299999999999</v>
      </c>
      <c r="G2826" s="58">
        <v>68471</v>
      </c>
    </row>
    <row r="2827" spans="1:7" x14ac:dyDescent="0.3">
      <c r="A2827" s="1" t="s">
        <v>2003</v>
      </c>
      <c r="B2827" s="56">
        <v>1.40364</v>
      </c>
      <c r="C2827" s="56">
        <v>1.40364</v>
      </c>
      <c r="D2827" s="56">
        <v>1.40364</v>
      </c>
      <c r="E2827" s="56">
        <v>1.40364</v>
      </c>
      <c r="G2827" s="58">
        <v>1</v>
      </c>
    </row>
    <row r="2828" spans="1:7" x14ac:dyDescent="0.3">
      <c r="A2828" s="1" t="s">
        <v>4463</v>
      </c>
      <c r="B2828" s="56">
        <v>1.40404</v>
      </c>
      <c r="C2828" s="56">
        <v>1.4061399999999999</v>
      </c>
      <c r="D2828" s="56">
        <v>1.4023300000000001</v>
      </c>
      <c r="E2828" s="56">
        <v>1.4061399999999999</v>
      </c>
      <c r="G2828" s="58">
        <v>2280</v>
      </c>
    </row>
    <row r="2829" spans="1:7" x14ac:dyDescent="0.3">
      <c r="A2829" s="1" t="s">
        <v>4464</v>
      </c>
      <c r="B2829" s="56">
        <v>1.4061999999999999</v>
      </c>
      <c r="C2829" s="56">
        <v>1.4086799999999999</v>
      </c>
      <c r="D2829" s="56">
        <v>1.38879</v>
      </c>
      <c r="E2829" s="56">
        <v>1.39209</v>
      </c>
      <c r="G2829" s="58">
        <v>62432</v>
      </c>
    </row>
    <row r="2830" spans="1:7" x14ac:dyDescent="0.3">
      <c r="A2830" s="1" t="s">
        <v>2004</v>
      </c>
      <c r="B2830" s="56">
        <v>1.39211</v>
      </c>
      <c r="C2830" s="56">
        <v>1.3973899999999999</v>
      </c>
      <c r="D2830" s="56">
        <v>1.37514</v>
      </c>
      <c r="E2830" s="56">
        <v>1.37737</v>
      </c>
      <c r="G2830" s="58">
        <v>75689</v>
      </c>
    </row>
    <row r="2831" spans="1:7" x14ac:dyDescent="0.3">
      <c r="A2831" s="1" t="s">
        <v>2005</v>
      </c>
      <c r="B2831" s="56">
        <v>1.37734</v>
      </c>
      <c r="C2831" s="56">
        <v>1.38256</v>
      </c>
      <c r="D2831" s="56">
        <v>1.36714</v>
      </c>
      <c r="E2831" s="56">
        <v>1.3783700000000001</v>
      </c>
      <c r="G2831" s="58">
        <v>86325</v>
      </c>
    </row>
    <row r="2832" spans="1:7" x14ac:dyDescent="0.3">
      <c r="A2832" s="1" t="s">
        <v>2006</v>
      </c>
      <c r="B2832" s="56">
        <v>1.3783300000000001</v>
      </c>
      <c r="C2832" s="56">
        <v>1.38215</v>
      </c>
      <c r="D2832" s="56">
        <v>1.3637699999999999</v>
      </c>
      <c r="E2832" s="56">
        <v>1.3668100000000001</v>
      </c>
      <c r="G2832" s="58">
        <v>70169</v>
      </c>
    </row>
    <row r="2833" spans="1:7" x14ac:dyDescent="0.3">
      <c r="A2833" s="1" t="s">
        <v>2007</v>
      </c>
      <c r="B2833" s="56">
        <v>1.3667800000000001</v>
      </c>
      <c r="C2833" s="56">
        <v>1.3777299999999999</v>
      </c>
      <c r="D2833" s="56">
        <v>1.35745</v>
      </c>
      <c r="E2833" s="56">
        <v>1.36958</v>
      </c>
      <c r="G2833" s="58">
        <v>90766</v>
      </c>
    </row>
    <row r="2834" spans="1:7" x14ac:dyDescent="0.3">
      <c r="A2834" s="1" t="s">
        <v>2008</v>
      </c>
      <c r="B2834" s="56">
        <v>1.36955</v>
      </c>
      <c r="C2834" s="56">
        <v>1.36955</v>
      </c>
      <c r="D2834" s="56">
        <v>1.36955</v>
      </c>
      <c r="E2834" s="56">
        <v>1.36955</v>
      </c>
      <c r="G2834" s="58">
        <v>1</v>
      </c>
    </row>
    <row r="2835" spans="1:7" x14ac:dyDescent="0.3">
      <c r="A2835" s="1" t="s">
        <v>4465</v>
      </c>
      <c r="B2835" s="56">
        <v>1.36975</v>
      </c>
      <c r="C2835" s="56">
        <v>1.37273</v>
      </c>
      <c r="D2835" s="56">
        <v>1.3651199999999999</v>
      </c>
      <c r="E2835" s="56">
        <v>1.37087</v>
      </c>
      <c r="G2835" s="58">
        <v>3749</v>
      </c>
    </row>
    <row r="2836" spans="1:7" x14ac:dyDescent="0.3">
      <c r="A2836" s="1" t="s">
        <v>4466</v>
      </c>
      <c r="B2836" s="56">
        <v>1.3709499999999999</v>
      </c>
      <c r="C2836" s="56">
        <v>1.37513</v>
      </c>
      <c r="D2836" s="56">
        <v>1.3564000000000001</v>
      </c>
      <c r="E2836" s="56">
        <v>1.3588100000000001</v>
      </c>
      <c r="G2836" s="58">
        <v>62759</v>
      </c>
    </row>
    <row r="2837" spans="1:7" x14ac:dyDescent="0.3">
      <c r="A2837" s="1" t="s">
        <v>2009</v>
      </c>
      <c r="B2837" s="56">
        <v>1.35883</v>
      </c>
      <c r="C2837" s="56">
        <v>1.3656200000000001</v>
      </c>
      <c r="D2837" s="56">
        <v>1.34474</v>
      </c>
      <c r="E2837" s="56">
        <v>1.34901</v>
      </c>
      <c r="G2837" s="58">
        <v>83624</v>
      </c>
    </row>
    <row r="2838" spans="1:7" x14ac:dyDescent="0.3">
      <c r="A2838" s="1" t="s">
        <v>2010</v>
      </c>
      <c r="B2838" s="56">
        <v>1.3489899999999999</v>
      </c>
      <c r="C2838" s="56">
        <v>1.3566499999999999</v>
      </c>
      <c r="D2838" s="56">
        <v>1.3461399999999999</v>
      </c>
      <c r="E2838" s="56">
        <v>1.3529899999999999</v>
      </c>
      <c r="G2838" s="58">
        <v>60720</v>
      </c>
    </row>
    <row r="2839" spans="1:7" x14ac:dyDescent="0.3">
      <c r="A2839" s="1" t="s">
        <v>2011</v>
      </c>
      <c r="B2839" s="56">
        <v>1.3528899999999999</v>
      </c>
      <c r="C2839" s="56">
        <v>1.36676</v>
      </c>
      <c r="D2839" s="56">
        <v>1.35263</v>
      </c>
      <c r="E2839" s="56">
        <v>1.3643700000000001</v>
      </c>
      <c r="G2839" s="58">
        <v>59335</v>
      </c>
    </row>
    <row r="2840" spans="1:7" x14ac:dyDescent="0.3">
      <c r="A2840" s="1" t="s">
        <v>2012</v>
      </c>
      <c r="B2840" s="56">
        <v>1.3643099999999999</v>
      </c>
      <c r="C2840" s="56">
        <v>1.3731899999999999</v>
      </c>
      <c r="D2840" s="56">
        <v>1.3609</v>
      </c>
      <c r="E2840" s="56">
        <v>1.36775</v>
      </c>
      <c r="G2840" s="58">
        <v>51747</v>
      </c>
    </row>
    <row r="2841" spans="1:7" x14ac:dyDescent="0.3">
      <c r="A2841" s="1" t="s">
        <v>4467</v>
      </c>
      <c r="B2841" s="56">
        <v>1.36825</v>
      </c>
      <c r="C2841" s="56">
        <v>1.37504</v>
      </c>
      <c r="D2841" s="56">
        <v>1.36825</v>
      </c>
      <c r="E2841" s="56">
        <v>1.37199</v>
      </c>
      <c r="G2841" s="58">
        <v>3240</v>
      </c>
    </row>
    <row r="2842" spans="1:7" x14ac:dyDescent="0.3">
      <c r="A2842" s="1" t="s">
        <v>4468</v>
      </c>
      <c r="B2842" s="56">
        <v>1.3720399999999999</v>
      </c>
      <c r="C2842" s="56">
        <v>1.37869</v>
      </c>
      <c r="D2842" s="56">
        <v>1.3577300000000001</v>
      </c>
      <c r="E2842" s="56">
        <v>1.36276</v>
      </c>
      <c r="G2842" s="58">
        <v>60723</v>
      </c>
    </row>
    <row r="2843" spans="1:7" x14ac:dyDescent="0.3">
      <c r="A2843" s="1" t="s">
        <v>2013</v>
      </c>
      <c r="B2843" s="56">
        <v>1.3627899999999999</v>
      </c>
      <c r="C2843" s="56">
        <v>1.3634299999999999</v>
      </c>
      <c r="D2843" s="56">
        <v>1.3362099999999999</v>
      </c>
      <c r="E2843" s="56">
        <v>1.3368199999999999</v>
      </c>
      <c r="G2843" s="58">
        <v>81533</v>
      </c>
    </row>
    <row r="2844" spans="1:7" x14ac:dyDescent="0.3">
      <c r="A2844" s="1" t="s">
        <v>2014</v>
      </c>
      <c r="B2844" s="56">
        <v>1.33697</v>
      </c>
      <c r="C2844" s="56">
        <v>1.34215</v>
      </c>
      <c r="D2844" s="56">
        <v>1.3285899999999999</v>
      </c>
      <c r="E2844" s="56">
        <v>1.33362</v>
      </c>
      <c r="G2844" s="58">
        <v>79926</v>
      </c>
    </row>
    <row r="2845" spans="1:7" x14ac:dyDescent="0.3">
      <c r="A2845" s="1" t="s">
        <v>2015</v>
      </c>
      <c r="B2845" s="56">
        <v>1.3335600000000001</v>
      </c>
      <c r="C2845" s="56">
        <v>1.3388599999999999</v>
      </c>
      <c r="D2845" s="56">
        <v>1.3287899999999999</v>
      </c>
      <c r="E2845" s="56">
        <v>1.33609</v>
      </c>
      <c r="G2845" s="58">
        <v>46488</v>
      </c>
    </row>
    <row r="2846" spans="1:7" x14ac:dyDescent="0.3">
      <c r="A2846" s="1" t="s">
        <v>4469</v>
      </c>
      <c r="B2846" s="56">
        <v>1.33629</v>
      </c>
      <c r="C2846" s="56">
        <v>1.3364400000000001</v>
      </c>
      <c r="D2846" s="56">
        <v>1.3201700000000001</v>
      </c>
      <c r="E2846" s="56">
        <v>1.32467</v>
      </c>
      <c r="G2846" s="58">
        <v>66456</v>
      </c>
    </row>
    <row r="2847" spans="1:7" x14ac:dyDescent="0.3">
      <c r="A2847" s="1" t="s">
        <v>4470</v>
      </c>
      <c r="B2847" s="56">
        <v>1.3247199999999999</v>
      </c>
      <c r="C2847" s="56">
        <v>1.33622</v>
      </c>
      <c r="D2847" s="56">
        <v>1.3246</v>
      </c>
      <c r="E2847" s="56">
        <v>1.32839</v>
      </c>
      <c r="G2847" s="58">
        <v>6832</v>
      </c>
    </row>
    <row r="2848" spans="1:7" x14ac:dyDescent="0.3">
      <c r="A2848" s="1" t="s">
        <v>4471</v>
      </c>
      <c r="B2848" s="56">
        <v>1.32843</v>
      </c>
      <c r="C2848" s="56">
        <v>1.3302499999999999</v>
      </c>
      <c r="D2848" s="56">
        <v>1.3064499999999999</v>
      </c>
      <c r="E2848" s="56">
        <v>1.3126100000000001</v>
      </c>
      <c r="G2848" s="58">
        <v>67991</v>
      </c>
    </row>
    <row r="2849" spans="1:7" x14ac:dyDescent="0.3">
      <c r="A2849" s="1" t="s">
        <v>2016</v>
      </c>
      <c r="B2849" s="56">
        <v>1.31264</v>
      </c>
      <c r="C2849" s="56">
        <v>1.31514</v>
      </c>
      <c r="D2849" s="56">
        <v>1.29701</v>
      </c>
      <c r="E2849" s="56">
        <v>1.2984100000000001</v>
      </c>
      <c r="G2849" s="58">
        <v>73593</v>
      </c>
    </row>
    <row r="2850" spans="1:7" x14ac:dyDescent="0.3">
      <c r="A2850" s="1" t="s">
        <v>2017</v>
      </c>
      <c r="B2850" s="56">
        <v>1.2984500000000001</v>
      </c>
      <c r="C2850" s="56">
        <v>1.3182400000000001</v>
      </c>
      <c r="D2850" s="56">
        <v>1.2971999999999999</v>
      </c>
      <c r="E2850" s="56">
        <v>1.3139700000000001</v>
      </c>
      <c r="G2850" s="58">
        <v>68209</v>
      </c>
    </row>
    <row r="2851" spans="1:7" x14ac:dyDescent="0.3">
      <c r="A2851" s="1" t="s">
        <v>2018</v>
      </c>
      <c r="B2851" s="56">
        <v>1.3140000000000001</v>
      </c>
      <c r="C2851" s="56">
        <v>1.3248</v>
      </c>
      <c r="D2851" s="56">
        <v>1.3061</v>
      </c>
      <c r="E2851" s="56">
        <v>1.3209900000000001</v>
      </c>
      <c r="G2851" s="58">
        <v>67803</v>
      </c>
    </row>
    <row r="2852" spans="1:7" x14ac:dyDescent="0.3">
      <c r="A2852" s="1" t="s">
        <v>2019</v>
      </c>
      <c r="B2852" s="56">
        <v>1.3210599999999999</v>
      </c>
      <c r="C2852" s="56">
        <v>1.3443799999999999</v>
      </c>
      <c r="D2852" s="56">
        <v>1.3194300000000001</v>
      </c>
      <c r="E2852" s="56">
        <v>1.34199</v>
      </c>
      <c r="G2852" s="58">
        <v>62232</v>
      </c>
    </row>
    <row r="2853" spans="1:7" x14ac:dyDescent="0.3">
      <c r="A2853" s="1" t="s">
        <v>2020</v>
      </c>
      <c r="B2853" s="56">
        <v>1.3422400000000001</v>
      </c>
      <c r="C2853" s="56">
        <v>1.3422400000000001</v>
      </c>
      <c r="D2853" s="56">
        <v>1.3422400000000001</v>
      </c>
      <c r="E2853" s="56">
        <v>1.3422400000000001</v>
      </c>
      <c r="G2853" s="58">
        <v>1</v>
      </c>
    </row>
    <row r="2854" spans="1:7" x14ac:dyDescent="0.3">
      <c r="A2854" s="1" t="s">
        <v>4472</v>
      </c>
      <c r="B2854" s="56">
        <v>1.3418300000000001</v>
      </c>
      <c r="C2854" s="56">
        <v>1.3451200000000001</v>
      </c>
      <c r="D2854" s="56">
        <v>1.3380799999999999</v>
      </c>
      <c r="E2854" s="56">
        <v>1.3381099999999999</v>
      </c>
      <c r="G2854" s="58">
        <v>2315</v>
      </c>
    </row>
    <row r="2855" spans="1:7" x14ac:dyDescent="0.3">
      <c r="A2855" s="1" t="s">
        <v>4473</v>
      </c>
      <c r="B2855" s="56">
        <v>1.33806</v>
      </c>
      <c r="C2855" s="56">
        <v>1.34233</v>
      </c>
      <c r="D2855" s="56">
        <v>1.3247199999999999</v>
      </c>
      <c r="E2855" s="56">
        <v>1.3308800000000001</v>
      </c>
      <c r="G2855" s="58">
        <v>61451</v>
      </c>
    </row>
    <row r="2856" spans="1:7" x14ac:dyDescent="0.3">
      <c r="A2856" s="1" t="s">
        <v>2021</v>
      </c>
      <c r="B2856" s="56">
        <v>1.3309</v>
      </c>
      <c r="C2856" s="56">
        <v>1.34013</v>
      </c>
      <c r="D2856" s="56">
        <v>1.32586</v>
      </c>
      <c r="E2856" s="56">
        <v>1.32622</v>
      </c>
      <c r="G2856" s="58">
        <v>61678</v>
      </c>
    </row>
    <row r="2857" spans="1:7" x14ac:dyDescent="0.3">
      <c r="A2857" s="1" t="s">
        <v>2022</v>
      </c>
      <c r="B2857" s="56">
        <v>1.32612</v>
      </c>
      <c r="C2857" s="56">
        <v>1.3281099999999999</v>
      </c>
      <c r="D2857" s="56">
        <v>1.3181099999999999</v>
      </c>
      <c r="E2857" s="56">
        <v>1.32626</v>
      </c>
      <c r="G2857" s="58">
        <v>64236</v>
      </c>
    </row>
    <row r="2858" spans="1:7" x14ac:dyDescent="0.3">
      <c r="A2858" s="1" t="s">
        <v>2023</v>
      </c>
      <c r="B2858" s="56">
        <v>1.32623</v>
      </c>
      <c r="C2858" s="56">
        <v>1.3323199999999999</v>
      </c>
      <c r="D2858" s="56">
        <v>1.31654</v>
      </c>
      <c r="E2858" s="56">
        <v>1.3239700000000001</v>
      </c>
      <c r="G2858" s="58">
        <v>53835</v>
      </c>
    </row>
    <row r="2859" spans="1:7" x14ac:dyDescent="0.3">
      <c r="A2859" s="1" t="s">
        <v>2024</v>
      </c>
      <c r="B2859" s="56">
        <v>1.3239399999999999</v>
      </c>
      <c r="C2859" s="56">
        <v>1.3283199999999999</v>
      </c>
      <c r="D2859" s="56">
        <v>1.31792</v>
      </c>
      <c r="E2859" s="56">
        <v>1.3230999999999999</v>
      </c>
      <c r="G2859" s="58">
        <v>44708</v>
      </c>
    </row>
    <row r="2860" spans="1:7" x14ac:dyDescent="0.3">
      <c r="A2860" s="1" t="s">
        <v>2025</v>
      </c>
      <c r="B2860" s="56">
        <v>1.32315</v>
      </c>
      <c r="C2860" s="56">
        <v>1.32315</v>
      </c>
      <c r="D2860" s="56">
        <v>1.32315</v>
      </c>
      <c r="E2860" s="56">
        <v>1.32315</v>
      </c>
      <c r="G2860" s="58">
        <v>1</v>
      </c>
    </row>
    <row r="2861" spans="1:7" x14ac:dyDescent="0.3">
      <c r="A2861" s="1" t="s">
        <v>4474</v>
      </c>
      <c r="B2861" s="56">
        <v>1.32301</v>
      </c>
      <c r="C2861" s="56">
        <v>1.32392</v>
      </c>
      <c r="D2861" s="56">
        <v>1.3194999999999999</v>
      </c>
      <c r="E2861" s="56">
        <v>1.32</v>
      </c>
      <c r="G2861" s="58">
        <v>1084</v>
      </c>
    </row>
    <row r="2862" spans="1:7" x14ac:dyDescent="0.3">
      <c r="A2862" s="1" t="s">
        <v>4475</v>
      </c>
      <c r="B2862" s="56">
        <v>1.32006</v>
      </c>
      <c r="C2862" s="56">
        <v>1.34344</v>
      </c>
      <c r="D2862" s="56">
        <v>1.3183499999999999</v>
      </c>
      <c r="E2862" s="56">
        <v>1.33918</v>
      </c>
      <c r="G2862" s="58">
        <v>45036</v>
      </c>
    </row>
    <row r="2863" spans="1:7" x14ac:dyDescent="0.3">
      <c r="A2863" s="1" t="s">
        <v>2026</v>
      </c>
      <c r="B2863" s="56">
        <v>1.3391599999999999</v>
      </c>
      <c r="C2863" s="56">
        <v>1.3499099999999999</v>
      </c>
      <c r="D2863" s="56">
        <v>1.3363700000000001</v>
      </c>
      <c r="E2863" s="56">
        <v>1.3378699999999999</v>
      </c>
      <c r="G2863" s="58">
        <v>56741</v>
      </c>
    </row>
    <row r="2864" spans="1:7" x14ac:dyDescent="0.3">
      <c r="A2864" s="1" t="s">
        <v>2027</v>
      </c>
      <c r="B2864" s="56">
        <v>1.33752</v>
      </c>
      <c r="C2864" s="56">
        <v>1.3382700000000001</v>
      </c>
      <c r="D2864" s="56">
        <v>1.32098</v>
      </c>
      <c r="E2864" s="56">
        <v>1.3213900000000001</v>
      </c>
      <c r="G2864" s="58">
        <v>61428</v>
      </c>
    </row>
    <row r="2865" spans="1:7" x14ac:dyDescent="0.3">
      <c r="A2865" s="1" t="s">
        <v>2028</v>
      </c>
      <c r="B2865" s="56">
        <v>1.3214399999999999</v>
      </c>
      <c r="C2865" s="56">
        <v>1.3266899999999999</v>
      </c>
      <c r="D2865" s="56">
        <v>1.31823</v>
      </c>
      <c r="E2865" s="56">
        <v>1.3244800000000001</v>
      </c>
      <c r="G2865" s="58">
        <v>51688</v>
      </c>
    </row>
    <row r="2866" spans="1:7" x14ac:dyDescent="0.3">
      <c r="A2866" s="1" t="s">
        <v>2029</v>
      </c>
      <c r="B2866" s="56">
        <v>1.32453</v>
      </c>
      <c r="C2866" s="56">
        <v>1.3359700000000001</v>
      </c>
      <c r="D2866" s="56">
        <v>1.31342</v>
      </c>
      <c r="E2866" s="56">
        <v>1.3192900000000001</v>
      </c>
      <c r="G2866" s="58">
        <v>46978</v>
      </c>
    </row>
    <row r="2867" spans="1:7" x14ac:dyDescent="0.3">
      <c r="A2867" s="1" t="s">
        <v>2030</v>
      </c>
      <c r="B2867" s="56">
        <v>1.3193299999999999</v>
      </c>
      <c r="C2867" s="56">
        <v>1.3193299999999999</v>
      </c>
      <c r="D2867" s="56">
        <v>1.3193299999999999</v>
      </c>
      <c r="E2867" s="56">
        <v>1.3193299999999999</v>
      </c>
      <c r="G2867" s="58">
        <v>1</v>
      </c>
    </row>
    <row r="2868" spans="1:7" x14ac:dyDescent="0.3">
      <c r="A2868" s="1" t="s">
        <v>4476</v>
      </c>
      <c r="B2868" s="56">
        <v>1.319</v>
      </c>
      <c r="C2868" s="56">
        <v>1.31921</v>
      </c>
      <c r="D2868" s="56">
        <v>1.31697</v>
      </c>
      <c r="E2868" s="56">
        <v>1.3188200000000001</v>
      </c>
      <c r="G2868" s="58">
        <v>1366</v>
      </c>
    </row>
    <row r="2869" spans="1:7" x14ac:dyDescent="0.3">
      <c r="A2869" s="1" t="s">
        <v>4477</v>
      </c>
      <c r="B2869" s="56">
        <v>1.3189200000000001</v>
      </c>
      <c r="C2869" s="56">
        <v>1.3190200000000001</v>
      </c>
      <c r="D2869" s="56">
        <v>1.30952</v>
      </c>
      <c r="E2869" s="56">
        <v>1.3132299999999999</v>
      </c>
      <c r="G2869" s="58">
        <v>42187</v>
      </c>
    </row>
    <row r="2870" spans="1:7" x14ac:dyDescent="0.3">
      <c r="A2870" s="1" t="s">
        <v>2031</v>
      </c>
      <c r="B2870" s="56">
        <v>1.3126599999999999</v>
      </c>
      <c r="C2870" s="56">
        <v>1.3202499999999999</v>
      </c>
      <c r="D2870" s="56">
        <v>1.30749</v>
      </c>
      <c r="E2870" s="56">
        <v>1.3101799999999999</v>
      </c>
      <c r="G2870" s="58">
        <v>41626</v>
      </c>
    </row>
    <row r="2871" spans="1:7" x14ac:dyDescent="0.3">
      <c r="A2871" s="1" t="s">
        <v>2032</v>
      </c>
      <c r="B2871" s="56">
        <v>1.3102199999999999</v>
      </c>
      <c r="C2871" s="56">
        <v>1.3181700000000001</v>
      </c>
      <c r="D2871" s="56">
        <v>1.30796</v>
      </c>
      <c r="E2871" s="56">
        <v>1.3101499999999999</v>
      </c>
      <c r="G2871" s="58">
        <v>43109</v>
      </c>
    </row>
    <row r="2872" spans="1:7" x14ac:dyDescent="0.3">
      <c r="A2872" s="1" t="s">
        <v>2033</v>
      </c>
      <c r="B2872" s="56">
        <v>1.3101100000000001</v>
      </c>
      <c r="C2872" s="56">
        <v>1.3151900000000001</v>
      </c>
      <c r="D2872" s="56">
        <v>1.3056399999999999</v>
      </c>
      <c r="E2872" s="56">
        <v>1.3115399999999999</v>
      </c>
      <c r="G2872" s="58">
        <v>35621</v>
      </c>
    </row>
    <row r="2873" spans="1:7" x14ac:dyDescent="0.3">
      <c r="A2873" s="1" t="s">
        <v>2034</v>
      </c>
      <c r="B2873" s="56">
        <v>1.3116300000000001</v>
      </c>
      <c r="C2873" s="56">
        <v>1.3148899999999999</v>
      </c>
      <c r="D2873" s="56">
        <v>1.30888</v>
      </c>
      <c r="E2873" s="56">
        <v>1.3126500000000001</v>
      </c>
      <c r="G2873" s="58">
        <v>18302</v>
      </c>
    </row>
    <row r="2874" spans="1:7" x14ac:dyDescent="0.3">
      <c r="A2874" s="1" t="s">
        <v>4478</v>
      </c>
      <c r="B2874" s="56">
        <v>1.3128500000000001</v>
      </c>
      <c r="C2874" s="56">
        <v>1.3128500000000001</v>
      </c>
      <c r="D2874" s="56">
        <v>1.31273</v>
      </c>
      <c r="E2874" s="56">
        <v>1.31273</v>
      </c>
      <c r="G2874" s="58">
        <v>2</v>
      </c>
    </row>
    <row r="2875" spans="1:7" x14ac:dyDescent="0.3">
      <c r="A2875" s="1" t="s">
        <v>4479</v>
      </c>
      <c r="B2875" s="56">
        <v>1.31325</v>
      </c>
      <c r="C2875" s="56">
        <v>1.31325</v>
      </c>
      <c r="D2875" s="56">
        <v>1.3116300000000001</v>
      </c>
      <c r="E2875" s="56">
        <v>1.31189</v>
      </c>
      <c r="G2875" s="58">
        <v>223</v>
      </c>
    </row>
    <row r="2876" spans="1:7" x14ac:dyDescent="0.3">
      <c r="A2876" s="1" t="s">
        <v>4480</v>
      </c>
      <c r="B2876" s="56">
        <v>1.3118700000000001</v>
      </c>
      <c r="C2876" s="56">
        <v>1.3171200000000001</v>
      </c>
      <c r="D2876" s="56">
        <v>1.30738</v>
      </c>
      <c r="E2876" s="56">
        <v>1.31656</v>
      </c>
      <c r="G2876" s="58">
        <v>24984</v>
      </c>
    </row>
    <row r="2877" spans="1:7" x14ac:dyDescent="0.3">
      <c r="A2877" s="1" t="s">
        <v>2035</v>
      </c>
      <c r="B2877" s="56">
        <v>1.3166</v>
      </c>
      <c r="C2877" s="56">
        <v>1.32748</v>
      </c>
      <c r="D2877" s="56">
        <v>1.3095000000000001</v>
      </c>
      <c r="E2877" s="56">
        <v>1.31159</v>
      </c>
      <c r="G2877" s="58">
        <v>39152</v>
      </c>
    </row>
    <row r="2878" spans="1:7" x14ac:dyDescent="0.3">
      <c r="A2878" s="1" t="s">
        <v>2036</v>
      </c>
      <c r="B2878" s="56">
        <v>1.31162</v>
      </c>
      <c r="C2878" s="56">
        <v>1.32399</v>
      </c>
      <c r="D2878" s="56">
        <v>1.30844</v>
      </c>
      <c r="E2878" s="56">
        <v>1.3226500000000001</v>
      </c>
      <c r="G2878" s="58">
        <v>35526</v>
      </c>
    </row>
    <row r="2879" spans="1:7" x14ac:dyDescent="0.3">
      <c r="A2879" s="1" t="s">
        <v>2037</v>
      </c>
      <c r="B2879" s="56">
        <v>1.3226100000000001</v>
      </c>
      <c r="C2879" s="56">
        <v>1.3315300000000001</v>
      </c>
      <c r="D2879" s="56">
        <v>1.3217300000000001</v>
      </c>
      <c r="E2879" s="56">
        <v>1.3292299999999999</v>
      </c>
      <c r="G2879" s="58">
        <v>33939</v>
      </c>
    </row>
    <row r="2880" spans="1:7" x14ac:dyDescent="0.3">
      <c r="A2880" s="1" t="s">
        <v>2038</v>
      </c>
      <c r="B2880" s="56">
        <v>1.3296300000000001</v>
      </c>
      <c r="C2880" s="56">
        <v>1.3425</v>
      </c>
      <c r="D2880" s="56">
        <v>1.3286500000000001</v>
      </c>
      <c r="E2880" s="56">
        <v>1.3388599999999999</v>
      </c>
      <c r="G2880" s="58">
        <v>35337</v>
      </c>
    </row>
    <row r="2881" spans="1:7" x14ac:dyDescent="0.3">
      <c r="A2881" s="1" t="s">
        <v>2039</v>
      </c>
      <c r="B2881" s="56">
        <v>1.3386499999999999</v>
      </c>
      <c r="C2881" s="56">
        <v>1.33935</v>
      </c>
      <c r="D2881" s="56">
        <v>1.3386499999999999</v>
      </c>
      <c r="E2881" s="56">
        <v>1.33935</v>
      </c>
      <c r="G2881" s="58">
        <v>2</v>
      </c>
    </row>
    <row r="2882" spans="1:7" x14ac:dyDescent="0.3">
      <c r="A2882" s="1" t="s">
        <v>4481</v>
      </c>
      <c r="B2882" s="56">
        <v>1.3389599999999999</v>
      </c>
      <c r="C2882" s="56">
        <v>1.3389599999999999</v>
      </c>
      <c r="D2882" s="56">
        <v>1.3332999999999999</v>
      </c>
      <c r="E2882" s="56">
        <v>1.33521</v>
      </c>
      <c r="G2882" s="58">
        <v>1642</v>
      </c>
    </row>
    <row r="2883" spans="1:7" x14ac:dyDescent="0.3">
      <c r="A2883" s="1" t="s">
        <v>4482</v>
      </c>
      <c r="B2883" s="56">
        <v>1.33528</v>
      </c>
      <c r="C2883" s="56">
        <v>1.33961</v>
      </c>
      <c r="D2883" s="56">
        <v>1.3251900000000001</v>
      </c>
      <c r="E2883" s="56">
        <v>1.3362099999999999</v>
      </c>
      <c r="G2883" s="58">
        <v>38418</v>
      </c>
    </row>
    <row r="2884" spans="1:7" x14ac:dyDescent="0.3">
      <c r="A2884" s="1" t="s">
        <v>2040</v>
      </c>
      <c r="B2884" s="56">
        <v>1.3361799999999999</v>
      </c>
      <c r="C2884" s="56">
        <v>1.34345</v>
      </c>
      <c r="D2884" s="56">
        <v>1.32925</v>
      </c>
      <c r="E2884" s="56">
        <v>1.33084</v>
      </c>
      <c r="G2884" s="58">
        <v>60719</v>
      </c>
    </row>
    <row r="2885" spans="1:7" x14ac:dyDescent="0.3">
      <c r="A2885" s="1" t="s">
        <v>2041</v>
      </c>
      <c r="B2885" s="56">
        <v>1.3307899999999999</v>
      </c>
      <c r="C2885" s="56">
        <v>1.3326199999999999</v>
      </c>
      <c r="D2885" s="56">
        <v>1.3126199999999999</v>
      </c>
      <c r="E2885" s="56">
        <v>1.31507</v>
      </c>
      <c r="G2885" s="58">
        <v>66237</v>
      </c>
    </row>
    <row r="2886" spans="1:7" x14ac:dyDescent="0.3">
      <c r="A2886" s="1" t="s">
        <v>2042</v>
      </c>
      <c r="B2886" s="56">
        <v>1.3150900000000001</v>
      </c>
      <c r="C2886" s="56">
        <v>1.3171299999999999</v>
      </c>
      <c r="D2886" s="56">
        <v>1.2998400000000001</v>
      </c>
      <c r="E2886" s="56">
        <v>1.3004199999999999</v>
      </c>
      <c r="G2886" s="58">
        <v>57427</v>
      </c>
    </row>
    <row r="2887" spans="1:7" x14ac:dyDescent="0.3">
      <c r="A2887" s="1" t="s">
        <v>2043</v>
      </c>
      <c r="B2887" s="56">
        <v>1.3004</v>
      </c>
      <c r="C2887" s="56">
        <v>1.3021799999999999</v>
      </c>
      <c r="D2887" s="56">
        <v>1.2907299999999999</v>
      </c>
      <c r="E2887" s="56">
        <v>1.2912300000000001</v>
      </c>
      <c r="G2887" s="58">
        <v>70514</v>
      </c>
    </row>
    <row r="2888" spans="1:7" x14ac:dyDescent="0.3">
      <c r="A2888" s="1" t="s">
        <v>4483</v>
      </c>
      <c r="B2888" s="56">
        <v>1.2914300000000001</v>
      </c>
      <c r="C2888" s="56">
        <v>1.2928299999999999</v>
      </c>
      <c r="D2888" s="56">
        <v>1.2863199999999999</v>
      </c>
      <c r="E2888" s="56">
        <v>1.2879400000000001</v>
      </c>
      <c r="G2888" s="58">
        <v>3547</v>
      </c>
    </row>
    <row r="2889" spans="1:7" x14ac:dyDescent="0.3">
      <c r="A2889" s="1" t="s">
        <v>4484</v>
      </c>
      <c r="B2889" s="56">
        <v>1.2879100000000001</v>
      </c>
      <c r="C2889" s="56">
        <v>1.2964899999999999</v>
      </c>
      <c r="D2889" s="56">
        <v>1.28746</v>
      </c>
      <c r="E2889" s="56">
        <v>1.2952300000000001</v>
      </c>
      <c r="G2889" s="58">
        <v>58300</v>
      </c>
    </row>
    <row r="2890" spans="1:7" x14ac:dyDescent="0.3">
      <c r="A2890" s="1" t="s">
        <v>2044</v>
      </c>
      <c r="B2890" s="56">
        <v>1.29521</v>
      </c>
      <c r="C2890" s="56">
        <v>1.2993600000000001</v>
      </c>
      <c r="D2890" s="56">
        <v>1.29053</v>
      </c>
      <c r="E2890" s="56">
        <v>1.2975000000000001</v>
      </c>
      <c r="G2890" s="58">
        <v>62189</v>
      </c>
    </row>
    <row r="2891" spans="1:7" x14ac:dyDescent="0.3">
      <c r="A2891" s="1" t="s">
        <v>2045</v>
      </c>
      <c r="B2891" s="56">
        <v>1.29748</v>
      </c>
      <c r="C2891" s="56">
        <v>1.31453</v>
      </c>
      <c r="D2891" s="56">
        <v>1.2962800000000001</v>
      </c>
      <c r="E2891" s="56">
        <v>1.31321</v>
      </c>
      <c r="G2891" s="58">
        <v>66678</v>
      </c>
    </row>
    <row r="2892" spans="1:7" x14ac:dyDescent="0.3">
      <c r="A2892" s="1" t="s">
        <v>2046</v>
      </c>
      <c r="B2892" s="56">
        <v>1.31351</v>
      </c>
      <c r="C2892" s="56">
        <v>1.33836</v>
      </c>
      <c r="D2892" s="56">
        <v>1.3089999999999999</v>
      </c>
      <c r="E2892" s="56">
        <v>1.3365100000000001</v>
      </c>
      <c r="G2892" s="58">
        <v>63799</v>
      </c>
    </row>
    <row r="2893" spans="1:7" x14ac:dyDescent="0.3">
      <c r="A2893" s="1" t="s">
        <v>2047</v>
      </c>
      <c r="B2893" s="56">
        <v>1.33646</v>
      </c>
      <c r="C2893" s="56">
        <v>1.3458000000000001</v>
      </c>
      <c r="D2893" s="56">
        <v>1.33151</v>
      </c>
      <c r="E2893" s="56">
        <v>1.3392999999999999</v>
      </c>
      <c r="G2893" s="58">
        <v>69146</v>
      </c>
    </row>
    <row r="2894" spans="1:7" x14ac:dyDescent="0.3">
      <c r="A2894" s="1" t="s">
        <v>2048</v>
      </c>
      <c r="B2894" s="56">
        <v>1.3391500000000001</v>
      </c>
      <c r="C2894" s="56">
        <v>1.3391500000000001</v>
      </c>
      <c r="D2894" s="56">
        <v>1.3391500000000001</v>
      </c>
      <c r="E2894" s="56">
        <v>1.3391500000000001</v>
      </c>
      <c r="G2894" s="58">
        <v>1</v>
      </c>
    </row>
    <row r="2895" spans="1:7" x14ac:dyDescent="0.3">
      <c r="A2895" s="1" t="s">
        <v>4485</v>
      </c>
      <c r="B2895" s="56">
        <v>1.3393699999999999</v>
      </c>
      <c r="C2895" s="56">
        <v>1.3422099999999999</v>
      </c>
      <c r="D2895" s="56">
        <v>1.33813</v>
      </c>
      <c r="E2895" s="56">
        <v>1.3387899999999999</v>
      </c>
      <c r="G2895" s="58">
        <v>2013</v>
      </c>
    </row>
    <row r="2896" spans="1:7" x14ac:dyDescent="0.3">
      <c r="A2896" s="1" t="s">
        <v>4486</v>
      </c>
      <c r="B2896" s="56">
        <v>1.33877</v>
      </c>
      <c r="C2896" s="56">
        <v>1.33877</v>
      </c>
      <c r="D2896" s="56">
        <v>1.3245400000000001</v>
      </c>
      <c r="E2896" s="56">
        <v>1.32948</v>
      </c>
      <c r="G2896" s="58">
        <v>46863</v>
      </c>
    </row>
    <row r="2897" spans="1:7" x14ac:dyDescent="0.3">
      <c r="A2897" s="1" t="s">
        <v>4487</v>
      </c>
      <c r="B2897" s="56">
        <v>1.3296300000000001</v>
      </c>
      <c r="C2897" s="56">
        <v>1.34673</v>
      </c>
      <c r="D2897" s="56">
        <v>1.32544</v>
      </c>
      <c r="E2897" s="56">
        <v>1.3387899999999999</v>
      </c>
      <c r="G2897" s="58">
        <v>64553</v>
      </c>
    </row>
    <row r="2898" spans="1:7" x14ac:dyDescent="0.3">
      <c r="A2898" s="1" t="s">
        <v>2049</v>
      </c>
      <c r="B2898" s="56">
        <v>1.33876</v>
      </c>
      <c r="C2898" s="56">
        <v>1.3539300000000001</v>
      </c>
      <c r="D2898" s="56">
        <v>1.33693</v>
      </c>
      <c r="E2898" s="56">
        <v>1.34745</v>
      </c>
      <c r="G2898" s="58">
        <v>65165</v>
      </c>
    </row>
    <row r="2899" spans="1:7" x14ac:dyDescent="0.3">
      <c r="A2899" s="1" t="s">
        <v>2050</v>
      </c>
      <c r="B2899" s="56">
        <v>1.3474699999999999</v>
      </c>
      <c r="C2899" s="56">
        <v>1.35233</v>
      </c>
      <c r="D2899" s="56">
        <v>1.33969</v>
      </c>
      <c r="E2899" s="56">
        <v>1.34735</v>
      </c>
      <c r="G2899" s="58">
        <v>64158</v>
      </c>
    </row>
    <row r="2900" spans="1:7" x14ac:dyDescent="0.3">
      <c r="A2900" s="1" t="s">
        <v>2051</v>
      </c>
      <c r="B2900" s="56">
        <v>1.34737</v>
      </c>
      <c r="C2900" s="56">
        <v>1.3630500000000001</v>
      </c>
      <c r="D2900" s="56">
        <v>1.3449599999999999</v>
      </c>
      <c r="E2900" s="56">
        <v>1.36263</v>
      </c>
      <c r="G2900" s="58">
        <v>63070</v>
      </c>
    </row>
    <row r="2901" spans="1:7" x14ac:dyDescent="0.3">
      <c r="A2901" s="1" t="s">
        <v>2052</v>
      </c>
      <c r="B2901" s="56">
        <v>1.36259</v>
      </c>
      <c r="C2901" s="56">
        <v>1.36263</v>
      </c>
      <c r="D2901" s="56">
        <v>1.3622300000000001</v>
      </c>
      <c r="E2901" s="56">
        <v>1.3622300000000001</v>
      </c>
      <c r="G2901" s="58">
        <v>16</v>
      </c>
    </row>
    <row r="2902" spans="1:7" x14ac:dyDescent="0.3">
      <c r="A2902" s="1" t="s">
        <v>4488</v>
      </c>
      <c r="B2902" s="56">
        <v>1.3622300000000001</v>
      </c>
      <c r="C2902" s="56">
        <v>1.3648899999999999</v>
      </c>
      <c r="D2902" s="56">
        <v>1.36016</v>
      </c>
      <c r="E2902" s="56">
        <v>1.3642700000000001</v>
      </c>
      <c r="G2902" s="58">
        <v>2291</v>
      </c>
    </row>
    <row r="2903" spans="1:7" x14ac:dyDescent="0.3">
      <c r="A2903" s="1" t="s">
        <v>4489</v>
      </c>
      <c r="B2903" s="56">
        <v>1.36429</v>
      </c>
      <c r="C2903" s="56">
        <v>1.36863</v>
      </c>
      <c r="D2903" s="56">
        <v>1.3541300000000001</v>
      </c>
      <c r="E2903" s="56">
        <v>1.3639600000000001</v>
      </c>
      <c r="G2903" s="58">
        <v>52688</v>
      </c>
    </row>
    <row r="2904" spans="1:7" x14ac:dyDescent="0.3">
      <c r="A2904" s="1" t="s">
        <v>2053</v>
      </c>
      <c r="B2904" s="56">
        <v>1.3640099999999999</v>
      </c>
      <c r="C2904" s="56">
        <v>1.3704799999999999</v>
      </c>
      <c r="D2904" s="56">
        <v>1.3573599999999999</v>
      </c>
      <c r="E2904" s="56">
        <v>1.3682399999999999</v>
      </c>
      <c r="G2904" s="58">
        <v>64348</v>
      </c>
    </row>
    <row r="2905" spans="1:7" x14ac:dyDescent="0.3">
      <c r="A2905" s="1" t="s">
        <v>2054</v>
      </c>
      <c r="B2905" s="56">
        <v>1.3682799999999999</v>
      </c>
      <c r="C2905" s="56">
        <v>1.37218</v>
      </c>
      <c r="D2905" s="56">
        <v>1.3641700000000001</v>
      </c>
      <c r="E2905" s="56">
        <v>1.3714</v>
      </c>
      <c r="G2905" s="58">
        <v>57597</v>
      </c>
    </row>
    <row r="2906" spans="1:7" x14ac:dyDescent="0.3">
      <c r="A2906" s="1" t="s">
        <v>2055</v>
      </c>
      <c r="B2906" s="56">
        <v>1.3714200000000001</v>
      </c>
      <c r="C2906" s="56">
        <v>1.37592</v>
      </c>
      <c r="D2906" s="56">
        <v>1.3638300000000001</v>
      </c>
      <c r="E2906" s="56">
        <v>1.3734</v>
      </c>
      <c r="G2906" s="58">
        <v>52362</v>
      </c>
    </row>
    <row r="2907" spans="1:7" x14ac:dyDescent="0.3">
      <c r="A2907" s="1" t="s">
        <v>2056</v>
      </c>
      <c r="B2907" s="56">
        <v>1.3734500000000001</v>
      </c>
      <c r="C2907" s="56">
        <v>1.3746799999999999</v>
      </c>
      <c r="D2907" s="56">
        <v>1.35843</v>
      </c>
      <c r="E2907" s="56">
        <v>1.36161</v>
      </c>
      <c r="G2907" s="58">
        <v>50477</v>
      </c>
    </row>
    <row r="2908" spans="1:7" x14ac:dyDescent="0.3">
      <c r="A2908" s="1" t="s">
        <v>2057</v>
      </c>
      <c r="B2908" s="56">
        <v>1.36161</v>
      </c>
      <c r="C2908" s="56">
        <v>1.36161</v>
      </c>
      <c r="D2908" s="56">
        <v>1.36161</v>
      </c>
      <c r="E2908" s="56">
        <v>1.36161</v>
      </c>
      <c r="G2908" s="58">
        <v>12</v>
      </c>
    </row>
    <row r="2909" spans="1:7" x14ac:dyDescent="0.3">
      <c r="A2909" s="1" t="s">
        <v>4490</v>
      </c>
      <c r="B2909" s="56">
        <v>1.36161</v>
      </c>
      <c r="C2909" s="56">
        <v>1.36195</v>
      </c>
      <c r="D2909" s="56">
        <v>1.3580399999999999</v>
      </c>
      <c r="E2909" s="56">
        <v>1.3591</v>
      </c>
      <c r="G2909" s="58">
        <v>2294</v>
      </c>
    </row>
    <row r="2910" spans="1:7" x14ac:dyDescent="0.3">
      <c r="A2910" s="1" t="s">
        <v>4491</v>
      </c>
      <c r="B2910" s="56">
        <v>1.3591200000000001</v>
      </c>
      <c r="C2910" s="56">
        <v>1.37395</v>
      </c>
      <c r="D2910" s="56">
        <v>1.3571299999999999</v>
      </c>
      <c r="E2910" s="56">
        <v>1.3694599999999999</v>
      </c>
      <c r="G2910" s="58">
        <v>49398</v>
      </c>
    </row>
    <row r="2911" spans="1:7" x14ac:dyDescent="0.3">
      <c r="A2911" s="1" t="s">
        <v>2058</v>
      </c>
      <c r="B2911" s="56">
        <v>1.3694900000000001</v>
      </c>
      <c r="C2911" s="56">
        <v>1.3843799999999999</v>
      </c>
      <c r="D2911" s="56">
        <v>1.3691199999999999</v>
      </c>
      <c r="E2911" s="56">
        <v>1.38296</v>
      </c>
      <c r="G2911" s="58">
        <v>48384</v>
      </c>
    </row>
    <row r="2912" spans="1:7" x14ac:dyDescent="0.3">
      <c r="A2912" s="1" t="s">
        <v>2059</v>
      </c>
      <c r="B2912" s="56">
        <v>1.3829400000000001</v>
      </c>
      <c r="C2912" s="56">
        <v>1.38622</v>
      </c>
      <c r="D2912" s="56">
        <v>1.3768199999999999</v>
      </c>
      <c r="E2912" s="56">
        <v>1.3811500000000001</v>
      </c>
      <c r="G2912" s="58">
        <v>43877</v>
      </c>
    </row>
    <row r="2913" spans="1:7" x14ac:dyDescent="0.3">
      <c r="A2913" s="1" t="s">
        <v>2060</v>
      </c>
      <c r="B2913" s="56">
        <v>1.3810100000000001</v>
      </c>
      <c r="C2913" s="56">
        <v>1.38263</v>
      </c>
      <c r="D2913" s="56">
        <v>1.3610500000000001</v>
      </c>
      <c r="E2913" s="56">
        <v>1.3634999999999999</v>
      </c>
      <c r="G2913" s="58">
        <v>46721</v>
      </c>
    </row>
    <row r="2914" spans="1:7" x14ac:dyDescent="0.3">
      <c r="A2914" s="1" t="s">
        <v>2061</v>
      </c>
      <c r="B2914" s="56">
        <v>1.3634599999999999</v>
      </c>
      <c r="C2914" s="56">
        <v>1.3684499999999999</v>
      </c>
      <c r="D2914" s="56">
        <v>1.3544400000000001</v>
      </c>
      <c r="E2914" s="56">
        <v>1.35863</v>
      </c>
      <c r="G2914" s="58">
        <v>40340</v>
      </c>
    </row>
    <row r="2915" spans="1:7" x14ac:dyDescent="0.3">
      <c r="A2915" s="1" t="s">
        <v>2062</v>
      </c>
      <c r="B2915" s="56">
        <v>1.35859</v>
      </c>
      <c r="C2915" s="56">
        <v>1.35859</v>
      </c>
      <c r="D2915" s="56">
        <v>1.35859</v>
      </c>
      <c r="E2915" s="56">
        <v>1.35859</v>
      </c>
      <c r="G2915" s="58">
        <v>3</v>
      </c>
    </row>
    <row r="2916" spans="1:7" x14ac:dyDescent="0.3">
      <c r="A2916" s="1" t="s">
        <v>4492</v>
      </c>
      <c r="B2916" s="56">
        <v>1.35859</v>
      </c>
      <c r="C2916" s="56">
        <v>1.36073</v>
      </c>
      <c r="D2916" s="56">
        <v>1.35484</v>
      </c>
      <c r="E2916" s="56">
        <v>1.35643</v>
      </c>
      <c r="G2916" s="58">
        <v>1654</v>
      </c>
    </row>
    <row r="2917" spans="1:7" x14ac:dyDescent="0.3">
      <c r="A2917" s="1" t="s">
        <v>4493</v>
      </c>
      <c r="B2917" s="56">
        <v>1.3564700000000001</v>
      </c>
      <c r="C2917" s="56">
        <v>1.3627199999999999</v>
      </c>
      <c r="D2917" s="56">
        <v>1.3509100000000001</v>
      </c>
      <c r="E2917" s="56">
        <v>1.35833</v>
      </c>
      <c r="G2917" s="58">
        <v>38415</v>
      </c>
    </row>
    <row r="2918" spans="1:7" x14ac:dyDescent="0.3">
      <c r="A2918" s="1" t="s">
        <v>2063</v>
      </c>
      <c r="B2918" s="56">
        <v>1.35836</v>
      </c>
      <c r="C2918" s="56">
        <v>1.3689199999999999</v>
      </c>
      <c r="D2918" s="56">
        <v>1.3573299999999999</v>
      </c>
      <c r="E2918" s="56">
        <v>1.36263</v>
      </c>
      <c r="G2918" s="58">
        <v>44461</v>
      </c>
    </row>
    <row r="2919" spans="1:7" x14ac:dyDescent="0.3">
      <c r="A2919" s="1" t="s">
        <v>2064</v>
      </c>
      <c r="B2919" s="56">
        <v>1.3626499999999999</v>
      </c>
      <c r="C2919" s="56">
        <v>1.37449</v>
      </c>
      <c r="D2919" s="56">
        <v>1.3611899999999999</v>
      </c>
      <c r="E2919" s="56">
        <v>1.3733299999999999</v>
      </c>
      <c r="G2919" s="58">
        <v>41850</v>
      </c>
    </row>
    <row r="2920" spans="1:7" x14ac:dyDescent="0.3">
      <c r="A2920" s="1" t="s">
        <v>2065</v>
      </c>
      <c r="B2920" s="56">
        <v>1.37331</v>
      </c>
      <c r="C2920" s="56">
        <v>1.3737299999999999</v>
      </c>
      <c r="D2920" s="56">
        <v>1.35782</v>
      </c>
      <c r="E2920" s="56">
        <v>1.3602700000000001</v>
      </c>
      <c r="G2920" s="58">
        <v>41010</v>
      </c>
    </row>
    <row r="2921" spans="1:7" x14ac:dyDescent="0.3">
      <c r="A2921" s="1" t="s">
        <v>2066</v>
      </c>
      <c r="B2921" s="56">
        <v>1.3603099999999999</v>
      </c>
      <c r="C2921" s="56">
        <v>1.36215</v>
      </c>
      <c r="D2921" s="56">
        <v>1.3498300000000001</v>
      </c>
      <c r="E2921" s="56">
        <v>1.3562399999999999</v>
      </c>
      <c r="G2921" s="58">
        <v>38567</v>
      </c>
    </row>
    <row r="2922" spans="1:7" x14ac:dyDescent="0.3">
      <c r="A2922" s="1" t="s">
        <v>2067</v>
      </c>
      <c r="B2922" s="56">
        <v>1.35564</v>
      </c>
      <c r="C2922" s="56">
        <v>1.35572</v>
      </c>
      <c r="D2922" s="56">
        <v>1.35564</v>
      </c>
      <c r="E2922" s="56">
        <v>1.35564</v>
      </c>
      <c r="G2922" s="58">
        <v>16</v>
      </c>
    </row>
    <row r="2923" spans="1:7" x14ac:dyDescent="0.3">
      <c r="A2923" s="1" t="s">
        <v>4494</v>
      </c>
      <c r="B2923" s="56">
        <v>1.35564</v>
      </c>
      <c r="C2923" s="56">
        <v>1.35598</v>
      </c>
      <c r="D2923" s="56">
        <v>1.3507400000000001</v>
      </c>
      <c r="E2923" s="56">
        <v>1.351</v>
      </c>
      <c r="G2923" s="58">
        <v>2261</v>
      </c>
    </row>
    <row r="2924" spans="1:7" x14ac:dyDescent="0.3">
      <c r="A2924" s="1" t="s">
        <v>4495</v>
      </c>
      <c r="B2924" s="56">
        <v>1.3509800000000001</v>
      </c>
      <c r="C2924" s="56">
        <v>1.35588</v>
      </c>
      <c r="D2924" s="56">
        <v>1.3429599999999999</v>
      </c>
      <c r="E2924" s="56">
        <v>1.3489800000000001</v>
      </c>
      <c r="G2924" s="58">
        <v>37884</v>
      </c>
    </row>
    <row r="2925" spans="1:7" x14ac:dyDescent="0.3">
      <c r="A2925" s="1" t="s">
        <v>2068</v>
      </c>
      <c r="B2925" s="56">
        <v>1.3489500000000001</v>
      </c>
      <c r="C2925" s="56">
        <v>1.3551</v>
      </c>
      <c r="D2925" s="56">
        <v>1.3462000000000001</v>
      </c>
      <c r="E2925" s="56">
        <v>1.3487499999999999</v>
      </c>
      <c r="G2925" s="58">
        <v>43952</v>
      </c>
    </row>
    <row r="2926" spans="1:7" x14ac:dyDescent="0.3">
      <c r="A2926" s="1" t="s">
        <v>2069</v>
      </c>
      <c r="B2926" s="56">
        <v>1.3487199999999999</v>
      </c>
      <c r="C2926" s="56">
        <v>1.3588800000000001</v>
      </c>
      <c r="D2926" s="56">
        <v>1.3463000000000001</v>
      </c>
      <c r="E2926" s="56">
        <v>1.3569500000000001</v>
      </c>
      <c r="G2926" s="58">
        <v>47491</v>
      </c>
    </row>
    <row r="2927" spans="1:7" x14ac:dyDescent="0.3">
      <c r="A2927" s="1" t="s">
        <v>2070</v>
      </c>
      <c r="B2927" s="56">
        <v>1.35693</v>
      </c>
      <c r="C2927" s="56">
        <v>1.36195</v>
      </c>
      <c r="D2927" s="56">
        <v>1.3537600000000001</v>
      </c>
      <c r="E2927" s="56">
        <v>1.3610199999999999</v>
      </c>
      <c r="G2927" s="58">
        <v>42709</v>
      </c>
    </row>
    <row r="2928" spans="1:7" x14ac:dyDescent="0.3">
      <c r="A2928" s="1" t="s">
        <v>2071</v>
      </c>
      <c r="B2928" s="56">
        <v>1.3610500000000001</v>
      </c>
      <c r="C2928" s="56">
        <v>1.37157</v>
      </c>
      <c r="D2928" s="56">
        <v>1.3546499999999999</v>
      </c>
      <c r="E2928" s="56">
        <v>1.36981</v>
      </c>
      <c r="G2928" s="58">
        <v>41332</v>
      </c>
    </row>
    <row r="2929" spans="1:7" x14ac:dyDescent="0.3">
      <c r="A2929" s="1" t="s">
        <v>2072</v>
      </c>
      <c r="B2929" s="56">
        <v>1.36981</v>
      </c>
      <c r="C2929" s="56">
        <v>1.36981</v>
      </c>
      <c r="D2929" s="56">
        <v>1.36981</v>
      </c>
      <c r="E2929" s="56">
        <v>1.36981</v>
      </c>
      <c r="G2929" s="58">
        <v>11</v>
      </c>
    </row>
    <row r="2930" spans="1:7" x14ac:dyDescent="0.3">
      <c r="A2930" s="1" t="s">
        <v>4496</v>
      </c>
      <c r="B2930" s="56">
        <v>1.36981</v>
      </c>
      <c r="C2930" s="56">
        <v>1.3731100000000001</v>
      </c>
      <c r="D2930" s="56">
        <v>1.36981</v>
      </c>
      <c r="E2930" s="56">
        <v>1.3703000000000001</v>
      </c>
      <c r="G2930" s="58">
        <v>1714</v>
      </c>
    </row>
    <row r="2931" spans="1:7" x14ac:dyDescent="0.3">
      <c r="A2931" s="1" t="s">
        <v>4497</v>
      </c>
      <c r="B2931" s="56">
        <v>1.3702799999999999</v>
      </c>
      <c r="C2931" s="56">
        <v>1.3716699999999999</v>
      </c>
      <c r="D2931" s="56">
        <v>1.3648499999999999</v>
      </c>
      <c r="E2931" s="56">
        <v>1.36792</v>
      </c>
      <c r="G2931" s="58">
        <v>23105</v>
      </c>
    </row>
    <row r="2932" spans="1:7" x14ac:dyDescent="0.3">
      <c r="A2932" s="1" t="s">
        <v>4498</v>
      </c>
      <c r="B2932" s="56">
        <v>1.36795</v>
      </c>
      <c r="C2932" s="56">
        <v>1.3704400000000001</v>
      </c>
      <c r="D2932" s="56">
        <v>1.35267</v>
      </c>
      <c r="E2932" s="56">
        <v>1.36514</v>
      </c>
      <c r="G2932" s="58">
        <v>50796</v>
      </c>
    </row>
    <row r="2933" spans="1:7" x14ac:dyDescent="0.3">
      <c r="A2933" s="1" t="s">
        <v>2073</v>
      </c>
      <c r="B2933" s="56">
        <v>1.3651199999999999</v>
      </c>
      <c r="C2933" s="56">
        <v>1.3787100000000001</v>
      </c>
      <c r="D2933" s="56">
        <v>1.36494</v>
      </c>
      <c r="E2933" s="56">
        <v>1.37497</v>
      </c>
      <c r="G2933" s="58">
        <v>43672</v>
      </c>
    </row>
    <row r="2934" spans="1:7" x14ac:dyDescent="0.3">
      <c r="A2934" s="1" t="s">
        <v>2074</v>
      </c>
      <c r="B2934" s="56">
        <v>1.37507</v>
      </c>
      <c r="C2934" s="56">
        <v>1.3821600000000001</v>
      </c>
      <c r="D2934" s="56">
        <v>1.3705400000000001</v>
      </c>
      <c r="E2934" s="56">
        <v>1.3801099999999999</v>
      </c>
      <c r="G2934" s="58">
        <v>45642</v>
      </c>
    </row>
    <row r="2935" spans="1:7" x14ac:dyDescent="0.3">
      <c r="A2935" s="1" t="s">
        <v>2075</v>
      </c>
      <c r="B2935" s="56">
        <v>1.38009</v>
      </c>
      <c r="C2935" s="56">
        <v>1.3838699999999999</v>
      </c>
      <c r="D2935" s="56">
        <v>1.37246</v>
      </c>
      <c r="E2935" s="56">
        <v>1.3758600000000001</v>
      </c>
      <c r="G2935" s="58">
        <v>35791</v>
      </c>
    </row>
    <row r="2936" spans="1:7" x14ac:dyDescent="0.3">
      <c r="A2936" s="1" t="s">
        <v>2076</v>
      </c>
      <c r="B2936" s="56">
        <v>1.3758900000000001</v>
      </c>
      <c r="C2936" s="56">
        <v>1.3758900000000001</v>
      </c>
      <c r="D2936" s="56">
        <v>1.37584</v>
      </c>
      <c r="E2936" s="56">
        <v>1.37584</v>
      </c>
      <c r="G2936" s="58">
        <v>2</v>
      </c>
    </row>
    <row r="2937" spans="1:7" x14ac:dyDescent="0.3">
      <c r="A2937" s="1" t="s">
        <v>4499</v>
      </c>
      <c r="B2937" s="56">
        <v>1.37584</v>
      </c>
      <c r="C2937" s="56">
        <v>1.3765499999999999</v>
      </c>
      <c r="D2937" s="56">
        <v>1.37449</v>
      </c>
      <c r="E2937" s="56">
        <v>1.3761099999999999</v>
      </c>
      <c r="G2937" s="58">
        <v>534</v>
      </c>
    </row>
    <row r="2938" spans="1:7" x14ac:dyDescent="0.3">
      <c r="A2938" s="1" t="s">
        <v>4500</v>
      </c>
      <c r="B2938" s="56">
        <v>1.37608</v>
      </c>
      <c r="C2938" s="56">
        <v>1.3855900000000001</v>
      </c>
      <c r="D2938" s="56">
        <v>1.37121</v>
      </c>
      <c r="E2938" s="56">
        <v>1.3807400000000001</v>
      </c>
      <c r="G2938" s="58">
        <v>41857</v>
      </c>
    </row>
    <row r="2939" spans="1:7" x14ac:dyDescent="0.3">
      <c r="A2939" s="1" t="s">
        <v>2077</v>
      </c>
      <c r="B2939" s="56">
        <v>1.3807199999999999</v>
      </c>
      <c r="C2939" s="56">
        <v>1.38547</v>
      </c>
      <c r="D2939" s="56">
        <v>1.37636</v>
      </c>
      <c r="E2939" s="56">
        <v>1.3777900000000001</v>
      </c>
      <c r="G2939" s="58">
        <v>40024</v>
      </c>
    </row>
    <row r="2940" spans="1:7" x14ac:dyDescent="0.3">
      <c r="A2940" s="1" t="s">
        <v>2078</v>
      </c>
      <c r="B2940" s="56">
        <v>1.3777600000000001</v>
      </c>
      <c r="C2940" s="56">
        <v>1.38913</v>
      </c>
      <c r="D2940" s="56">
        <v>1.3744000000000001</v>
      </c>
      <c r="E2940" s="56">
        <v>1.38662</v>
      </c>
      <c r="G2940" s="58">
        <v>38244</v>
      </c>
    </row>
    <row r="2941" spans="1:7" x14ac:dyDescent="0.3">
      <c r="A2941" s="1" t="s">
        <v>2079</v>
      </c>
      <c r="B2941" s="56">
        <v>1.3865700000000001</v>
      </c>
      <c r="C2941" s="56">
        <v>1.3976599999999999</v>
      </c>
      <c r="D2941" s="56">
        <v>1.3833899999999999</v>
      </c>
      <c r="E2941" s="56">
        <v>1.3970100000000001</v>
      </c>
      <c r="G2941" s="58">
        <v>43007</v>
      </c>
    </row>
    <row r="2942" spans="1:7" x14ac:dyDescent="0.3">
      <c r="A2942" s="1" t="s">
        <v>2080</v>
      </c>
      <c r="B2942" s="56">
        <v>1.39697</v>
      </c>
      <c r="C2942" s="56">
        <v>1.40076</v>
      </c>
      <c r="D2942" s="56">
        <v>1.3941699999999999</v>
      </c>
      <c r="E2942" s="56">
        <v>1.3992</v>
      </c>
      <c r="G2942" s="58">
        <v>39440</v>
      </c>
    </row>
    <row r="2943" spans="1:7" x14ac:dyDescent="0.3">
      <c r="A2943" s="1" t="s">
        <v>2081</v>
      </c>
      <c r="B2943" s="56">
        <v>1.3993</v>
      </c>
      <c r="C2943" s="56">
        <v>1.3993</v>
      </c>
      <c r="D2943" s="56">
        <v>1.3991800000000001</v>
      </c>
      <c r="E2943" s="56">
        <v>1.3991800000000001</v>
      </c>
      <c r="G2943" s="58">
        <v>8</v>
      </c>
    </row>
    <row r="2944" spans="1:7" x14ac:dyDescent="0.3">
      <c r="A2944" s="1" t="s">
        <v>4501</v>
      </c>
      <c r="B2944" s="56">
        <v>1.3991800000000001</v>
      </c>
      <c r="C2944" s="56">
        <v>1.4002399999999999</v>
      </c>
      <c r="D2944" s="56">
        <v>1.3986499999999999</v>
      </c>
      <c r="E2944" s="56">
        <v>1.39974</v>
      </c>
      <c r="G2944" s="58">
        <v>840</v>
      </c>
    </row>
    <row r="2945" spans="1:7" x14ac:dyDescent="0.3">
      <c r="A2945" s="1" t="s">
        <v>4502</v>
      </c>
      <c r="B2945" s="56">
        <v>1.3997200000000001</v>
      </c>
      <c r="C2945" s="56">
        <v>1.4036599999999999</v>
      </c>
      <c r="D2945" s="56">
        <v>1.3956299999999999</v>
      </c>
      <c r="E2945" s="56">
        <v>1.3969400000000001</v>
      </c>
      <c r="G2945" s="58">
        <v>30741</v>
      </c>
    </row>
    <row r="2946" spans="1:7" x14ac:dyDescent="0.3">
      <c r="A2946" s="1" t="s">
        <v>2082</v>
      </c>
      <c r="B2946" s="56">
        <v>1.39697</v>
      </c>
      <c r="C2946" s="56">
        <v>1.3989499999999999</v>
      </c>
      <c r="D2946" s="56">
        <v>1.3863000000000001</v>
      </c>
      <c r="E2946" s="56">
        <v>1.3905700000000001</v>
      </c>
      <c r="G2946" s="58">
        <v>30722</v>
      </c>
    </row>
    <row r="2947" spans="1:7" x14ac:dyDescent="0.3">
      <c r="A2947" s="1" t="s">
        <v>2083</v>
      </c>
      <c r="B2947" s="56">
        <v>1.39055</v>
      </c>
      <c r="C2947" s="56">
        <v>1.3942000000000001</v>
      </c>
      <c r="D2947" s="56">
        <v>1.38568</v>
      </c>
      <c r="E2947" s="56">
        <v>1.3910199999999999</v>
      </c>
      <c r="G2947" s="58">
        <v>30021</v>
      </c>
    </row>
    <row r="2948" spans="1:7" x14ac:dyDescent="0.3">
      <c r="A2948" s="1" t="s">
        <v>2084</v>
      </c>
      <c r="B2948" s="56">
        <v>1.391</v>
      </c>
      <c r="C2948" s="56">
        <v>1.3925099999999999</v>
      </c>
      <c r="D2948" s="56">
        <v>1.37761</v>
      </c>
      <c r="E2948" s="56">
        <v>1.37985</v>
      </c>
      <c r="G2948" s="58">
        <v>37621</v>
      </c>
    </row>
    <row r="2949" spans="1:7" x14ac:dyDescent="0.3">
      <c r="A2949" s="1" t="s">
        <v>2085</v>
      </c>
      <c r="B2949" s="56">
        <v>1.37982</v>
      </c>
      <c r="C2949" s="56">
        <v>1.3920300000000001</v>
      </c>
      <c r="D2949" s="56">
        <v>1.3752800000000001</v>
      </c>
      <c r="E2949" s="56">
        <v>1.39079</v>
      </c>
      <c r="G2949" s="58">
        <v>40306</v>
      </c>
    </row>
    <row r="2950" spans="1:7" x14ac:dyDescent="0.3">
      <c r="A2950" s="1" t="s">
        <v>2086</v>
      </c>
      <c r="B2950" s="56">
        <v>1.39079</v>
      </c>
      <c r="C2950" s="56">
        <v>1.39079</v>
      </c>
      <c r="D2950" s="56">
        <v>1.39079</v>
      </c>
      <c r="E2950" s="56">
        <v>1.39079</v>
      </c>
      <c r="G2950" s="58">
        <v>12</v>
      </c>
    </row>
    <row r="2951" spans="1:7" x14ac:dyDescent="0.3">
      <c r="A2951" s="1" t="s">
        <v>4503</v>
      </c>
      <c r="B2951" s="56">
        <v>1.39079</v>
      </c>
      <c r="C2951" s="56">
        <v>1.39879</v>
      </c>
      <c r="D2951" s="56">
        <v>1.39079</v>
      </c>
      <c r="E2951" s="56">
        <v>1.39699</v>
      </c>
      <c r="G2951" s="58">
        <v>4588</v>
      </c>
    </row>
    <row r="2952" spans="1:7" x14ac:dyDescent="0.3">
      <c r="A2952" s="1" t="s">
        <v>4504</v>
      </c>
      <c r="B2952" s="56">
        <v>1.3968799999999999</v>
      </c>
      <c r="C2952" s="56">
        <v>1.40038</v>
      </c>
      <c r="D2952" s="56">
        <v>1.39053</v>
      </c>
      <c r="E2952" s="56">
        <v>1.3993</v>
      </c>
      <c r="G2952" s="58">
        <v>39980</v>
      </c>
    </row>
    <row r="2953" spans="1:7" x14ac:dyDescent="0.3">
      <c r="A2953" s="1" t="s">
        <v>2087</v>
      </c>
      <c r="B2953" s="56">
        <v>1.39927</v>
      </c>
      <c r="C2953" s="56">
        <v>1.4013800000000001</v>
      </c>
      <c r="D2953" s="56">
        <v>1.38561</v>
      </c>
      <c r="E2953" s="56">
        <v>1.39994</v>
      </c>
      <c r="G2953" s="58">
        <v>56213</v>
      </c>
    </row>
    <row r="2954" spans="1:7" x14ac:dyDescent="0.3">
      <c r="A2954" s="1" t="s">
        <v>2088</v>
      </c>
      <c r="B2954" s="56">
        <v>1.3999900000000001</v>
      </c>
      <c r="C2954" s="56">
        <v>1.4003300000000001</v>
      </c>
      <c r="D2954" s="56">
        <v>1.38679</v>
      </c>
      <c r="E2954" s="56">
        <v>1.3900999999999999</v>
      </c>
      <c r="G2954" s="58">
        <v>47714</v>
      </c>
    </row>
    <row r="2955" spans="1:7" x14ac:dyDescent="0.3">
      <c r="A2955" s="1" t="s">
        <v>2089</v>
      </c>
      <c r="B2955" s="56">
        <v>1.39008</v>
      </c>
      <c r="C2955" s="56">
        <v>1.4053199999999999</v>
      </c>
      <c r="D2955" s="56">
        <v>1.387</v>
      </c>
      <c r="E2955" s="56">
        <v>1.4022399999999999</v>
      </c>
      <c r="G2955" s="58">
        <v>61948</v>
      </c>
    </row>
    <row r="2956" spans="1:7" x14ac:dyDescent="0.3">
      <c r="A2956" s="1" t="s">
        <v>2090</v>
      </c>
      <c r="B2956" s="56">
        <v>1.40229</v>
      </c>
      <c r="C2956" s="56">
        <v>1.41892</v>
      </c>
      <c r="D2956" s="56">
        <v>1.39819</v>
      </c>
      <c r="E2956" s="56">
        <v>1.41869</v>
      </c>
      <c r="G2956" s="58">
        <v>51208</v>
      </c>
    </row>
    <row r="2957" spans="1:7" x14ac:dyDescent="0.3">
      <c r="A2957" s="1" t="s">
        <v>2091</v>
      </c>
      <c r="B2957" s="56">
        <v>1.41869</v>
      </c>
      <c r="C2957" s="56">
        <v>1.41869</v>
      </c>
      <c r="D2957" s="56">
        <v>1.41869</v>
      </c>
      <c r="E2957" s="56">
        <v>1.41869</v>
      </c>
      <c r="G2957" s="58">
        <v>13</v>
      </c>
    </row>
    <row r="2958" spans="1:7" x14ac:dyDescent="0.3">
      <c r="A2958" s="1" t="s">
        <v>4505</v>
      </c>
      <c r="B2958" s="56">
        <v>1.41869</v>
      </c>
      <c r="C2958" s="56">
        <v>1.42022</v>
      </c>
      <c r="D2958" s="56">
        <v>1.41717</v>
      </c>
      <c r="E2958" s="56">
        <v>1.4198500000000001</v>
      </c>
      <c r="G2958" s="58">
        <v>1230</v>
      </c>
    </row>
    <row r="2959" spans="1:7" x14ac:dyDescent="0.3">
      <c r="A2959" s="1" t="s">
        <v>4506</v>
      </c>
      <c r="B2959" s="56">
        <v>1.41987</v>
      </c>
      <c r="C2959" s="56">
        <v>1.4240600000000001</v>
      </c>
      <c r="D2959" s="56">
        <v>1.4139900000000001</v>
      </c>
      <c r="E2959" s="56">
        <v>1.42266</v>
      </c>
      <c r="G2959" s="58">
        <v>32848</v>
      </c>
    </row>
    <row r="2960" spans="1:7" x14ac:dyDescent="0.3">
      <c r="A2960" s="1" t="s">
        <v>2092</v>
      </c>
      <c r="B2960" s="56">
        <v>1.42259</v>
      </c>
      <c r="C2960" s="56">
        <v>1.42489</v>
      </c>
      <c r="D2960" s="56">
        <v>1.4179999999999999</v>
      </c>
      <c r="E2960" s="56">
        <v>1.41978</v>
      </c>
      <c r="G2960" s="58">
        <v>32349</v>
      </c>
    </row>
    <row r="2961" spans="1:7" x14ac:dyDescent="0.3">
      <c r="A2961" s="1" t="s">
        <v>2093</v>
      </c>
      <c r="B2961" s="56">
        <v>1.4199299999999999</v>
      </c>
      <c r="C2961" s="56">
        <v>1.4215</v>
      </c>
      <c r="D2961" s="56">
        <v>1.40862</v>
      </c>
      <c r="E2961" s="56">
        <v>1.40892</v>
      </c>
      <c r="G2961" s="58">
        <v>38231</v>
      </c>
    </row>
    <row r="2962" spans="1:7" x14ac:dyDescent="0.3">
      <c r="A2962" s="1" t="s">
        <v>2094</v>
      </c>
      <c r="B2962" s="56">
        <v>1.4088499999999999</v>
      </c>
      <c r="C2962" s="56">
        <v>1.4220699999999999</v>
      </c>
      <c r="D2962" s="56">
        <v>1.4054500000000001</v>
      </c>
      <c r="E2962" s="56">
        <v>1.4177900000000001</v>
      </c>
      <c r="G2962" s="58">
        <v>37182</v>
      </c>
    </row>
    <row r="2963" spans="1:7" x14ac:dyDescent="0.3">
      <c r="A2963" s="1" t="s">
        <v>2095</v>
      </c>
      <c r="B2963" s="56">
        <v>1.41781</v>
      </c>
      <c r="C2963" s="56">
        <v>1.41943</v>
      </c>
      <c r="D2963" s="56">
        <v>1.40561</v>
      </c>
      <c r="E2963" s="56">
        <v>1.4093199999999999</v>
      </c>
      <c r="G2963" s="58">
        <v>38201</v>
      </c>
    </row>
    <row r="2964" spans="1:7" x14ac:dyDescent="0.3">
      <c r="A2964" s="1" t="s">
        <v>2096</v>
      </c>
      <c r="B2964" s="56">
        <v>1.4093199999999999</v>
      </c>
      <c r="C2964" s="56">
        <v>1.4093199999999999</v>
      </c>
      <c r="D2964" s="56">
        <v>1.4093199999999999</v>
      </c>
      <c r="E2964" s="56">
        <v>1.4093199999999999</v>
      </c>
      <c r="G2964" s="58">
        <v>12</v>
      </c>
    </row>
    <row r="2965" spans="1:7" x14ac:dyDescent="0.3">
      <c r="A2965" s="1" t="s">
        <v>4507</v>
      </c>
      <c r="B2965" s="56">
        <v>1.4093199999999999</v>
      </c>
      <c r="C2965" s="56">
        <v>1.4093199999999999</v>
      </c>
      <c r="D2965" s="56">
        <v>1.4023600000000001</v>
      </c>
      <c r="E2965" s="56">
        <v>1.4043600000000001</v>
      </c>
      <c r="G2965" s="58">
        <v>1836</v>
      </c>
    </row>
    <row r="2966" spans="1:7" x14ac:dyDescent="0.3">
      <c r="A2966" s="1" t="s">
        <v>4508</v>
      </c>
      <c r="B2966" s="56">
        <v>1.40442</v>
      </c>
      <c r="C2966" s="56">
        <v>1.4115899999999999</v>
      </c>
      <c r="D2966" s="56">
        <v>1.40222</v>
      </c>
      <c r="E2966" s="56">
        <v>1.4088000000000001</v>
      </c>
      <c r="G2966" s="58">
        <v>32670</v>
      </c>
    </row>
    <row r="2967" spans="1:7" x14ac:dyDescent="0.3">
      <c r="A2967" s="1" t="s">
        <v>2097</v>
      </c>
      <c r="B2967" s="56">
        <v>1.4087700000000001</v>
      </c>
      <c r="C2967" s="56">
        <v>1.41493</v>
      </c>
      <c r="D2967" s="56">
        <v>1.40476</v>
      </c>
      <c r="E2967" s="56">
        <v>1.4114100000000001</v>
      </c>
      <c r="G2967" s="58">
        <v>36633</v>
      </c>
    </row>
    <row r="2968" spans="1:7" x14ac:dyDescent="0.3">
      <c r="A2968" s="1" t="s">
        <v>2098</v>
      </c>
      <c r="B2968" s="56">
        <v>1.41144</v>
      </c>
      <c r="C2968" s="56">
        <v>1.4148099999999999</v>
      </c>
      <c r="D2968" s="56">
        <v>1.4052899999999999</v>
      </c>
      <c r="E2968" s="56">
        <v>1.41283</v>
      </c>
      <c r="G2968" s="58">
        <v>37288</v>
      </c>
    </row>
    <row r="2969" spans="1:7" x14ac:dyDescent="0.3">
      <c r="A2969" s="1" t="s">
        <v>2099</v>
      </c>
      <c r="B2969" s="56">
        <v>1.41286</v>
      </c>
      <c r="C2969" s="56">
        <v>1.42337</v>
      </c>
      <c r="D2969" s="56">
        <v>1.4116899999999999</v>
      </c>
      <c r="E2969" s="56">
        <v>1.41577</v>
      </c>
      <c r="G2969" s="58">
        <v>38091</v>
      </c>
    </row>
    <row r="2970" spans="1:7" x14ac:dyDescent="0.3">
      <c r="A2970" s="1" t="s">
        <v>2100</v>
      </c>
      <c r="B2970" s="56">
        <v>1.4157900000000001</v>
      </c>
      <c r="C2970" s="56">
        <v>1.4246099999999999</v>
      </c>
      <c r="D2970" s="56">
        <v>1.4062699999999999</v>
      </c>
      <c r="E2970" s="56">
        <v>1.4238900000000001</v>
      </c>
      <c r="G2970" s="58">
        <v>35967</v>
      </c>
    </row>
    <row r="2971" spans="1:7" x14ac:dyDescent="0.3">
      <c r="A2971" s="1" t="s">
        <v>2101</v>
      </c>
      <c r="B2971" s="56">
        <v>1.4238900000000001</v>
      </c>
      <c r="C2971" s="56">
        <v>1.4238900000000001</v>
      </c>
      <c r="D2971" s="56">
        <v>1.4238900000000001</v>
      </c>
      <c r="E2971" s="56">
        <v>1.4238900000000001</v>
      </c>
      <c r="G2971" s="58">
        <v>12</v>
      </c>
    </row>
    <row r="2972" spans="1:7" x14ac:dyDescent="0.3">
      <c r="A2972" s="1" t="s">
        <v>4509</v>
      </c>
      <c r="B2972" s="56">
        <v>1.4238900000000001</v>
      </c>
      <c r="C2972" s="56">
        <v>1.42475</v>
      </c>
      <c r="D2972" s="56">
        <v>1.4212400000000001</v>
      </c>
      <c r="E2972" s="56">
        <v>1.4235199999999999</v>
      </c>
      <c r="G2972" s="58">
        <v>612</v>
      </c>
    </row>
    <row r="2973" spans="1:7" x14ac:dyDescent="0.3">
      <c r="A2973" s="1" t="s">
        <v>4510</v>
      </c>
      <c r="B2973" s="56">
        <v>1.4235500000000001</v>
      </c>
      <c r="C2973" s="56">
        <v>1.4269400000000001</v>
      </c>
      <c r="D2973" s="56">
        <v>1.41937</v>
      </c>
      <c r="E2973" s="56">
        <v>1.42215</v>
      </c>
      <c r="G2973" s="58">
        <v>28362</v>
      </c>
    </row>
    <row r="2974" spans="1:7" x14ac:dyDescent="0.3">
      <c r="A2974" s="1" t="s">
        <v>2102</v>
      </c>
      <c r="B2974" s="56">
        <v>1.4221299999999999</v>
      </c>
      <c r="C2974" s="56">
        <v>1.4246399999999999</v>
      </c>
      <c r="D2974" s="56">
        <v>1.41523</v>
      </c>
      <c r="E2974" s="56">
        <v>1.42235</v>
      </c>
      <c r="G2974" s="58">
        <v>31488</v>
      </c>
    </row>
    <row r="2975" spans="1:7" x14ac:dyDescent="0.3">
      <c r="A2975" s="1" t="s">
        <v>2103</v>
      </c>
      <c r="B2975" s="56">
        <v>1.4223300000000001</v>
      </c>
      <c r="C2975" s="56">
        <v>1.4350099999999999</v>
      </c>
      <c r="D2975" s="56">
        <v>1.4209700000000001</v>
      </c>
      <c r="E2975" s="56">
        <v>1.43327</v>
      </c>
      <c r="G2975" s="58">
        <v>38410</v>
      </c>
    </row>
    <row r="2976" spans="1:7" x14ac:dyDescent="0.3">
      <c r="A2976" s="1" t="s">
        <v>2104</v>
      </c>
      <c r="B2976" s="56">
        <v>1.4332400000000001</v>
      </c>
      <c r="C2976" s="56">
        <v>1.4338</v>
      </c>
      <c r="D2976" s="56">
        <v>1.4243300000000001</v>
      </c>
      <c r="E2976" s="56">
        <v>1.4309400000000001</v>
      </c>
      <c r="G2976" s="58">
        <v>42732</v>
      </c>
    </row>
    <row r="2977" spans="1:7" x14ac:dyDescent="0.3">
      <c r="A2977" s="1" t="s">
        <v>2105</v>
      </c>
      <c r="B2977" s="56">
        <v>1.43096</v>
      </c>
      <c r="C2977" s="56">
        <v>1.4493199999999999</v>
      </c>
      <c r="D2977" s="56">
        <v>1.42923</v>
      </c>
      <c r="E2977" s="56">
        <v>1.44886</v>
      </c>
      <c r="G2977" s="58">
        <v>39013</v>
      </c>
    </row>
    <row r="2978" spans="1:7" x14ac:dyDescent="0.3">
      <c r="A2978" s="1" t="s">
        <v>2106</v>
      </c>
      <c r="B2978" s="56">
        <v>1.4488000000000001</v>
      </c>
      <c r="C2978" s="56">
        <v>1.4493199999999999</v>
      </c>
      <c r="D2978" s="56">
        <v>1.4483200000000001</v>
      </c>
      <c r="E2978" s="56">
        <v>1.4483200000000001</v>
      </c>
      <c r="G2978" s="58">
        <v>17</v>
      </c>
    </row>
    <row r="2979" spans="1:7" x14ac:dyDescent="0.3">
      <c r="A2979" s="1" t="s">
        <v>4511</v>
      </c>
      <c r="B2979" s="56">
        <v>1.4483200000000001</v>
      </c>
      <c r="C2979" s="56">
        <v>1.4493199999999999</v>
      </c>
      <c r="D2979" s="56">
        <v>1.44516</v>
      </c>
      <c r="E2979" s="56">
        <v>1.44756</v>
      </c>
      <c r="G2979" s="58">
        <v>1502</v>
      </c>
    </row>
    <row r="2980" spans="1:7" x14ac:dyDescent="0.3">
      <c r="A2980" s="1" t="s">
        <v>4512</v>
      </c>
      <c r="B2980" s="56">
        <v>1.4475</v>
      </c>
      <c r="C2980" s="56">
        <v>1.4484399999999999</v>
      </c>
      <c r="D2980" s="56">
        <v>1.44215</v>
      </c>
      <c r="E2980" s="56">
        <v>1.44367</v>
      </c>
      <c r="G2980" s="58">
        <v>32128</v>
      </c>
    </row>
    <row r="2981" spans="1:7" x14ac:dyDescent="0.3">
      <c r="A2981" s="1" t="s">
        <v>2107</v>
      </c>
      <c r="B2981" s="56">
        <v>1.44364</v>
      </c>
      <c r="C2981" s="56">
        <v>1.45198</v>
      </c>
      <c r="D2981" s="56">
        <v>1.4378599999999999</v>
      </c>
      <c r="E2981" s="56">
        <v>1.44781</v>
      </c>
      <c r="G2981" s="58">
        <v>47913</v>
      </c>
    </row>
    <row r="2982" spans="1:7" x14ac:dyDescent="0.3">
      <c r="A2982" s="1" t="s">
        <v>2108</v>
      </c>
      <c r="B2982" s="56">
        <v>1.4478500000000001</v>
      </c>
      <c r="C2982" s="56">
        <v>1.4520999999999999</v>
      </c>
      <c r="D2982" s="56">
        <v>1.4414499999999999</v>
      </c>
      <c r="E2982" s="56">
        <v>1.44438</v>
      </c>
      <c r="G2982" s="58">
        <v>40087</v>
      </c>
    </row>
    <row r="2983" spans="1:7" x14ac:dyDescent="0.3">
      <c r="A2983" s="1" t="s">
        <v>2109</v>
      </c>
      <c r="B2983" s="56">
        <v>1.4443600000000001</v>
      </c>
      <c r="C2983" s="56">
        <v>1.4514899999999999</v>
      </c>
      <c r="D2983" s="56">
        <v>1.4366099999999999</v>
      </c>
      <c r="E2983" s="56">
        <v>1.4489099999999999</v>
      </c>
      <c r="G2983" s="58">
        <v>45492</v>
      </c>
    </row>
    <row r="2984" spans="1:7" x14ac:dyDescent="0.3">
      <c r="A2984" s="1" t="s">
        <v>2110</v>
      </c>
      <c r="B2984" s="56">
        <v>1.44896</v>
      </c>
      <c r="C2984" s="56">
        <v>1.45041</v>
      </c>
      <c r="D2984" s="56">
        <v>1.4391499999999999</v>
      </c>
      <c r="E2984" s="56">
        <v>1.44353</v>
      </c>
      <c r="G2984" s="58">
        <v>36982</v>
      </c>
    </row>
    <row r="2985" spans="1:7" x14ac:dyDescent="0.3">
      <c r="A2985" s="1" t="s">
        <v>2111</v>
      </c>
      <c r="B2985" s="56">
        <v>1.44353</v>
      </c>
      <c r="C2985" s="56">
        <v>1.44353</v>
      </c>
      <c r="D2985" s="56">
        <v>1.44353</v>
      </c>
      <c r="E2985" s="56">
        <v>1.44353</v>
      </c>
      <c r="G2985" s="58">
        <v>12</v>
      </c>
    </row>
    <row r="2986" spans="1:7" x14ac:dyDescent="0.3">
      <c r="A2986" s="1" t="s">
        <v>4513</v>
      </c>
      <c r="B2986" s="56">
        <v>1.44353</v>
      </c>
      <c r="C2986" s="56">
        <v>1.44353</v>
      </c>
      <c r="D2986" s="56">
        <v>1.4413800000000001</v>
      </c>
      <c r="E2986" s="56">
        <v>1.4416899999999999</v>
      </c>
      <c r="G2986" s="58">
        <v>727</v>
      </c>
    </row>
    <row r="2987" spans="1:7" x14ac:dyDescent="0.3">
      <c r="A2987" s="1" t="s">
        <v>4514</v>
      </c>
      <c r="B2987" s="56">
        <v>1.44173</v>
      </c>
      <c r="C2987" s="56">
        <v>1.44234</v>
      </c>
      <c r="D2987" s="56">
        <v>1.41581</v>
      </c>
      <c r="E2987" s="56">
        <v>1.42354</v>
      </c>
      <c r="G2987" s="58">
        <v>47930</v>
      </c>
    </row>
    <row r="2988" spans="1:7" x14ac:dyDescent="0.3">
      <c r="A2988" s="1" t="s">
        <v>2112</v>
      </c>
      <c r="B2988" s="56">
        <v>1.4235199999999999</v>
      </c>
      <c r="C2988" s="56">
        <v>1.43537</v>
      </c>
      <c r="D2988" s="56">
        <v>1.4206399999999999</v>
      </c>
      <c r="E2988" s="56">
        <v>1.4335599999999999</v>
      </c>
      <c r="G2988" s="58">
        <v>42219</v>
      </c>
    </row>
    <row r="2989" spans="1:7" x14ac:dyDescent="0.3">
      <c r="A2989" s="1" t="s">
        <v>2113</v>
      </c>
      <c r="B2989" s="56">
        <v>1.4336</v>
      </c>
      <c r="C2989" s="56">
        <v>1.45482</v>
      </c>
      <c r="D2989" s="56">
        <v>1.43293</v>
      </c>
      <c r="E2989" s="56">
        <v>1.4523999999999999</v>
      </c>
      <c r="G2989" s="58">
        <v>44750</v>
      </c>
    </row>
    <row r="2990" spans="1:7" x14ac:dyDescent="0.3">
      <c r="A2990" s="1" t="s">
        <v>2114</v>
      </c>
      <c r="B2990" s="56">
        <v>1.4523600000000001</v>
      </c>
      <c r="C2990" s="56">
        <v>1.4649000000000001</v>
      </c>
      <c r="D2990" s="56">
        <v>1.4506399999999999</v>
      </c>
      <c r="E2990" s="56">
        <v>1.4553499999999999</v>
      </c>
      <c r="G2990" s="58">
        <v>42431</v>
      </c>
    </row>
    <row r="2991" spans="1:7" x14ac:dyDescent="0.3">
      <c r="A2991" s="1" t="s">
        <v>2115</v>
      </c>
      <c r="B2991" s="56">
        <v>1.45539</v>
      </c>
      <c r="C2991" s="56">
        <v>1.4589700000000001</v>
      </c>
      <c r="D2991" s="56">
        <v>1.45357</v>
      </c>
      <c r="E2991" s="56">
        <v>1.45722</v>
      </c>
      <c r="G2991" s="58">
        <v>14871</v>
      </c>
    </row>
    <row r="2992" spans="1:7" x14ac:dyDescent="0.3">
      <c r="A2992" s="1" t="s">
        <v>4515</v>
      </c>
      <c r="B2992" s="56">
        <v>1.45722</v>
      </c>
      <c r="C2992" s="56">
        <v>1.45722</v>
      </c>
      <c r="D2992" s="56">
        <v>1.45722</v>
      </c>
      <c r="E2992" s="56">
        <v>1.45722</v>
      </c>
      <c r="G2992" s="58">
        <v>12</v>
      </c>
    </row>
    <row r="2993" spans="1:7" x14ac:dyDescent="0.3">
      <c r="A2993" s="1" t="s">
        <v>4516</v>
      </c>
      <c r="B2993" s="56">
        <v>1.45722</v>
      </c>
      <c r="C2993" s="56">
        <v>1.45722</v>
      </c>
      <c r="D2993" s="56">
        <v>1.4553199999999999</v>
      </c>
      <c r="E2993" s="56">
        <v>1.4567399999999999</v>
      </c>
      <c r="G2993" s="58">
        <v>141</v>
      </c>
    </row>
    <row r="2994" spans="1:7" x14ac:dyDescent="0.3">
      <c r="A2994" s="1" t="s">
        <v>4517</v>
      </c>
      <c r="B2994" s="56">
        <v>1.4565900000000001</v>
      </c>
      <c r="C2994" s="56">
        <v>1.46275</v>
      </c>
      <c r="D2994" s="56">
        <v>1.4526399999999999</v>
      </c>
      <c r="E2994" s="56">
        <v>1.4581900000000001</v>
      </c>
      <c r="G2994" s="58">
        <v>25415</v>
      </c>
    </row>
    <row r="2995" spans="1:7" x14ac:dyDescent="0.3">
      <c r="A2995" s="1" t="s">
        <v>2116</v>
      </c>
      <c r="B2995" s="56">
        <v>1.4581500000000001</v>
      </c>
      <c r="C2995" s="56">
        <v>1.4658100000000001</v>
      </c>
      <c r="D2995" s="56">
        <v>1.4494499999999999</v>
      </c>
      <c r="E2995" s="56">
        <v>1.46448</v>
      </c>
      <c r="G2995" s="58">
        <v>36536</v>
      </c>
    </row>
    <row r="2996" spans="1:7" x14ac:dyDescent="0.3">
      <c r="A2996" s="1" t="s">
        <v>2117</v>
      </c>
      <c r="B2996" s="56">
        <v>1.4644999999999999</v>
      </c>
      <c r="C2996" s="56">
        <v>1.4795799999999999</v>
      </c>
      <c r="D2996" s="56">
        <v>1.4634</v>
      </c>
      <c r="E2996" s="56">
        <v>1.4788600000000001</v>
      </c>
      <c r="G2996" s="58">
        <v>48228</v>
      </c>
    </row>
    <row r="2997" spans="1:7" x14ac:dyDescent="0.3">
      <c r="A2997" s="1" t="s">
        <v>2118</v>
      </c>
      <c r="B2997" s="56">
        <v>1.4788300000000001</v>
      </c>
      <c r="C2997" s="56">
        <v>1.48827</v>
      </c>
      <c r="D2997" s="56">
        <v>1.47702</v>
      </c>
      <c r="E2997" s="56">
        <v>1.4823200000000001</v>
      </c>
      <c r="G2997" s="58">
        <v>44034</v>
      </c>
    </row>
    <row r="2998" spans="1:7" x14ac:dyDescent="0.3">
      <c r="A2998" s="1" t="s">
        <v>2119</v>
      </c>
      <c r="B2998" s="56">
        <v>1.48234</v>
      </c>
      <c r="C2998" s="56">
        <v>1.48787</v>
      </c>
      <c r="D2998" s="56">
        <v>1.4804900000000001</v>
      </c>
      <c r="E2998" s="56">
        <v>1.4812399999999999</v>
      </c>
      <c r="G2998" s="58">
        <v>23916</v>
      </c>
    </row>
    <row r="2999" spans="1:7" x14ac:dyDescent="0.3">
      <c r="A2999" s="1" t="s">
        <v>2120</v>
      </c>
      <c r="B2999" s="56">
        <v>1.4812399999999999</v>
      </c>
      <c r="C2999" s="56">
        <v>1.4812399999999999</v>
      </c>
      <c r="D2999" s="56">
        <v>1.4812399999999999</v>
      </c>
      <c r="E2999" s="56">
        <v>1.4812399999999999</v>
      </c>
      <c r="G2999" s="58">
        <v>4</v>
      </c>
    </row>
    <row r="3000" spans="1:7" x14ac:dyDescent="0.3">
      <c r="A3000" s="1" t="s">
        <v>4518</v>
      </c>
      <c r="B3000" s="56">
        <v>1.4812399999999999</v>
      </c>
      <c r="C3000" s="56">
        <v>1.4812399999999999</v>
      </c>
      <c r="D3000" s="56">
        <v>1.4812399999999999</v>
      </c>
      <c r="E3000" s="56">
        <v>1.4812399999999999</v>
      </c>
      <c r="G3000" s="58">
        <v>13</v>
      </c>
    </row>
    <row r="3001" spans="1:7" x14ac:dyDescent="0.3">
      <c r="A3001" s="1" t="s">
        <v>4519</v>
      </c>
      <c r="B3001" s="56">
        <v>1.48109</v>
      </c>
      <c r="C3001" s="56">
        <v>1.49024</v>
      </c>
      <c r="D3001" s="56">
        <v>1.47634</v>
      </c>
      <c r="E3001" s="56">
        <v>1.4831000000000001</v>
      </c>
      <c r="G3001" s="58">
        <v>39026</v>
      </c>
    </row>
    <row r="3002" spans="1:7" x14ac:dyDescent="0.3">
      <c r="A3002" s="1" t="s">
        <v>2121</v>
      </c>
      <c r="B3002" s="56">
        <v>1.48308</v>
      </c>
      <c r="C3002" s="56">
        <v>1.4890699999999999</v>
      </c>
      <c r="D3002" s="56">
        <v>1.4755100000000001</v>
      </c>
      <c r="E3002" s="56">
        <v>1.4826699999999999</v>
      </c>
      <c r="G3002" s="58">
        <v>46718</v>
      </c>
    </row>
    <row r="3003" spans="1:7" x14ac:dyDescent="0.3">
      <c r="A3003" s="1" t="s">
        <v>2122</v>
      </c>
      <c r="B3003" s="56">
        <v>1.48264</v>
      </c>
      <c r="C3003" s="56">
        <v>1.4943299999999999</v>
      </c>
      <c r="D3003" s="56">
        <v>1.47759</v>
      </c>
      <c r="E3003" s="56">
        <v>1.48275</v>
      </c>
      <c r="G3003" s="58">
        <v>49927</v>
      </c>
    </row>
    <row r="3004" spans="1:7" x14ac:dyDescent="0.3">
      <c r="A3004" s="1" t="s">
        <v>2123</v>
      </c>
      <c r="B3004" s="56">
        <v>1.48272</v>
      </c>
      <c r="C3004" s="56">
        <v>1.48996</v>
      </c>
      <c r="D3004" s="56">
        <v>1.4510700000000001</v>
      </c>
      <c r="E3004" s="56">
        <v>1.4538599999999999</v>
      </c>
      <c r="G3004" s="58">
        <v>58035</v>
      </c>
    </row>
    <row r="3005" spans="1:7" x14ac:dyDescent="0.3">
      <c r="A3005" s="1" t="s">
        <v>2124</v>
      </c>
      <c r="B3005" s="56">
        <v>1.4539299999999999</v>
      </c>
      <c r="C3005" s="56">
        <v>1.4588099999999999</v>
      </c>
      <c r="D3005" s="56">
        <v>1.4315199999999999</v>
      </c>
      <c r="E3005" s="56">
        <v>1.4319</v>
      </c>
      <c r="G3005" s="58">
        <v>86375</v>
      </c>
    </row>
    <row r="3006" spans="1:7" x14ac:dyDescent="0.3">
      <c r="A3006" s="1" t="s">
        <v>2125</v>
      </c>
      <c r="B3006" s="56">
        <v>1.4319</v>
      </c>
      <c r="C3006" s="56">
        <v>1.4319</v>
      </c>
      <c r="D3006" s="56">
        <v>1.4319</v>
      </c>
      <c r="E3006" s="56">
        <v>1.4319</v>
      </c>
      <c r="G3006" s="58">
        <v>12</v>
      </c>
    </row>
    <row r="3007" spans="1:7" x14ac:dyDescent="0.3">
      <c r="A3007" s="1" t="s">
        <v>4520</v>
      </c>
      <c r="B3007" s="56">
        <v>1.4319</v>
      </c>
      <c r="C3007" s="56">
        <v>1.4401600000000001</v>
      </c>
      <c r="D3007" s="56">
        <v>1.4319</v>
      </c>
      <c r="E3007" s="56">
        <v>1.4367799999999999</v>
      </c>
      <c r="G3007" s="58">
        <v>2001</v>
      </c>
    </row>
    <row r="3008" spans="1:7" x14ac:dyDescent="0.3">
      <c r="A3008" s="1" t="s">
        <v>4521</v>
      </c>
      <c r="B3008" s="56">
        <v>1.4367399999999999</v>
      </c>
      <c r="C3008" s="56">
        <v>1.44428</v>
      </c>
      <c r="D3008" s="56">
        <v>1.4255100000000001</v>
      </c>
      <c r="E3008" s="56">
        <v>1.4366099999999999</v>
      </c>
      <c r="G3008" s="58">
        <v>63053</v>
      </c>
    </row>
    <row r="3009" spans="1:7" x14ac:dyDescent="0.3">
      <c r="A3009" s="1" t="s">
        <v>2126</v>
      </c>
      <c r="B3009" s="56">
        <v>1.4366399999999999</v>
      </c>
      <c r="C3009" s="56">
        <v>1.44137</v>
      </c>
      <c r="D3009" s="56">
        <v>1.42717</v>
      </c>
      <c r="E3009" s="56">
        <v>1.44102</v>
      </c>
      <c r="G3009" s="58">
        <v>57986</v>
      </c>
    </row>
    <row r="3010" spans="1:7" x14ac:dyDescent="0.3">
      <c r="A3010" s="1" t="s">
        <v>2127</v>
      </c>
      <c r="B3010" s="56">
        <v>1.4410499999999999</v>
      </c>
      <c r="C3010" s="56">
        <v>1.44238</v>
      </c>
      <c r="D3010" s="56">
        <v>1.4173500000000001</v>
      </c>
      <c r="E3010" s="56">
        <v>1.4192800000000001</v>
      </c>
      <c r="G3010" s="58">
        <v>55996</v>
      </c>
    </row>
    <row r="3011" spans="1:7" x14ac:dyDescent="0.3">
      <c r="A3011" s="1" t="s">
        <v>2128</v>
      </c>
      <c r="B3011" s="56">
        <v>1.4193</v>
      </c>
      <c r="C3011" s="56">
        <v>1.4277200000000001</v>
      </c>
      <c r="D3011" s="56">
        <v>1.41238</v>
      </c>
      <c r="E3011" s="56">
        <v>1.4246799999999999</v>
      </c>
      <c r="G3011" s="58">
        <v>63763</v>
      </c>
    </row>
    <row r="3012" spans="1:7" x14ac:dyDescent="0.3">
      <c r="A3012" s="1" t="s">
        <v>2129</v>
      </c>
      <c r="B3012" s="56">
        <v>1.42466</v>
      </c>
      <c r="C3012" s="56">
        <v>1.4340599999999999</v>
      </c>
      <c r="D3012" s="56">
        <v>1.4067400000000001</v>
      </c>
      <c r="E3012" s="56">
        <v>1.4123399999999999</v>
      </c>
      <c r="G3012" s="58">
        <v>62082</v>
      </c>
    </row>
    <row r="3013" spans="1:7" x14ac:dyDescent="0.3">
      <c r="A3013" s="1" t="s">
        <v>2130</v>
      </c>
      <c r="B3013" s="56">
        <v>1.4123399999999999</v>
      </c>
      <c r="C3013" s="56">
        <v>1.4123399999999999</v>
      </c>
      <c r="D3013" s="56">
        <v>1.4123399999999999</v>
      </c>
      <c r="E3013" s="56">
        <v>1.4123399999999999</v>
      </c>
      <c r="G3013" s="58">
        <v>12</v>
      </c>
    </row>
    <row r="3014" spans="1:7" x14ac:dyDescent="0.3">
      <c r="A3014" s="1" t="s">
        <v>4522</v>
      </c>
      <c r="B3014" s="56">
        <v>1.4123399999999999</v>
      </c>
      <c r="C3014" s="56">
        <v>1.4123399999999999</v>
      </c>
      <c r="D3014" s="56">
        <v>1.4075299999999999</v>
      </c>
      <c r="E3014" s="56">
        <v>1.40934</v>
      </c>
      <c r="G3014" s="58">
        <v>985</v>
      </c>
    </row>
    <row r="3015" spans="1:7" x14ac:dyDescent="0.3">
      <c r="A3015" s="1" t="s">
        <v>4523</v>
      </c>
      <c r="B3015" s="56">
        <v>1.4093599999999999</v>
      </c>
      <c r="C3015" s="56">
        <v>1.42452</v>
      </c>
      <c r="D3015" s="56">
        <v>1.4049100000000001</v>
      </c>
      <c r="E3015" s="56">
        <v>1.41568</v>
      </c>
      <c r="G3015" s="58">
        <v>56503</v>
      </c>
    </row>
    <row r="3016" spans="1:7" x14ac:dyDescent="0.3">
      <c r="A3016" s="1" t="s">
        <v>2131</v>
      </c>
      <c r="B3016" s="56">
        <v>1.4157200000000001</v>
      </c>
      <c r="C3016" s="56">
        <v>1.4239200000000001</v>
      </c>
      <c r="D3016" s="56">
        <v>1.4121600000000001</v>
      </c>
      <c r="E3016" s="56">
        <v>1.42381</v>
      </c>
      <c r="G3016" s="58">
        <v>62075</v>
      </c>
    </row>
    <row r="3017" spans="1:7" x14ac:dyDescent="0.3">
      <c r="A3017" s="1" t="s">
        <v>2132</v>
      </c>
      <c r="B3017" s="56">
        <v>1.42378</v>
      </c>
      <c r="C3017" s="56">
        <v>1.42875</v>
      </c>
      <c r="D3017" s="56">
        <v>1.4195899999999999</v>
      </c>
      <c r="E3017" s="56">
        <v>1.425</v>
      </c>
      <c r="G3017" s="58">
        <v>51631</v>
      </c>
    </row>
    <row r="3018" spans="1:7" x14ac:dyDescent="0.3">
      <c r="A3018" s="1" t="s">
        <v>2133</v>
      </c>
      <c r="B3018" s="56">
        <v>1.4249799999999999</v>
      </c>
      <c r="C3018" s="56">
        <v>1.4326099999999999</v>
      </c>
      <c r="D3018" s="56">
        <v>1.42075</v>
      </c>
      <c r="E3018" s="56">
        <v>1.431</v>
      </c>
      <c r="G3018" s="58">
        <v>61200</v>
      </c>
    </row>
    <row r="3019" spans="1:7" x14ac:dyDescent="0.3">
      <c r="A3019" s="1" t="s">
        <v>2134</v>
      </c>
      <c r="B3019" s="56">
        <v>1.4310400000000001</v>
      </c>
      <c r="C3019" s="56">
        <v>1.43462</v>
      </c>
      <c r="D3019" s="56">
        <v>1.4138500000000001</v>
      </c>
      <c r="E3019" s="56">
        <v>1.41611</v>
      </c>
      <c r="G3019" s="58">
        <v>56152</v>
      </c>
    </row>
    <row r="3020" spans="1:7" x14ac:dyDescent="0.3">
      <c r="A3020" s="1" t="s">
        <v>2135</v>
      </c>
      <c r="B3020" s="56">
        <v>1.41611</v>
      </c>
      <c r="C3020" s="56">
        <v>1.41611</v>
      </c>
      <c r="D3020" s="56">
        <v>1.41611</v>
      </c>
      <c r="E3020" s="56">
        <v>1.41611</v>
      </c>
      <c r="G3020" s="58">
        <v>12</v>
      </c>
    </row>
    <row r="3021" spans="1:7" x14ac:dyDescent="0.3">
      <c r="A3021" s="1" t="s">
        <v>4524</v>
      </c>
      <c r="B3021" s="56">
        <v>1.41611</v>
      </c>
      <c r="C3021" s="56">
        <v>1.41614</v>
      </c>
      <c r="D3021" s="56">
        <v>1.41194</v>
      </c>
      <c r="E3021" s="56">
        <v>1.4129100000000001</v>
      </c>
      <c r="G3021" s="58">
        <v>1752</v>
      </c>
    </row>
    <row r="3022" spans="1:7" x14ac:dyDescent="0.3">
      <c r="A3022" s="1" t="s">
        <v>4525</v>
      </c>
      <c r="B3022" s="56">
        <v>1.41289</v>
      </c>
      <c r="C3022" s="56">
        <v>1.4150100000000001</v>
      </c>
      <c r="D3022" s="56">
        <v>1.3970400000000001</v>
      </c>
      <c r="E3022" s="56">
        <v>1.40489</v>
      </c>
      <c r="G3022" s="58">
        <v>61677</v>
      </c>
    </row>
    <row r="3023" spans="1:7" x14ac:dyDescent="0.3">
      <c r="A3023" s="1" t="s">
        <v>2136</v>
      </c>
      <c r="B3023" s="56">
        <v>1.40486</v>
      </c>
      <c r="C3023" s="56">
        <v>1.4133800000000001</v>
      </c>
      <c r="D3023" s="56">
        <v>1.40028</v>
      </c>
      <c r="E3023" s="56">
        <v>1.41008</v>
      </c>
      <c r="G3023" s="58">
        <v>61514</v>
      </c>
    </row>
    <row r="3024" spans="1:7" x14ac:dyDescent="0.3">
      <c r="A3024" s="1" t="s">
        <v>2137</v>
      </c>
      <c r="B3024" s="56">
        <v>1.41011</v>
      </c>
      <c r="C3024" s="56">
        <v>1.4118999999999999</v>
      </c>
      <c r="D3024" s="56">
        <v>1.40144</v>
      </c>
      <c r="E3024" s="56">
        <v>1.4089</v>
      </c>
      <c r="G3024" s="58">
        <v>60272</v>
      </c>
    </row>
    <row r="3025" spans="1:7" x14ac:dyDescent="0.3">
      <c r="A3025" s="1" t="s">
        <v>2138</v>
      </c>
      <c r="B3025" s="56">
        <v>1.4088799999999999</v>
      </c>
      <c r="C3025" s="56">
        <v>1.4207399999999999</v>
      </c>
      <c r="D3025" s="56">
        <v>1.4068700000000001</v>
      </c>
      <c r="E3025" s="56">
        <v>1.41452</v>
      </c>
      <c r="G3025" s="58">
        <v>62712</v>
      </c>
    </row>
    <row r="3026" spans="1:7" x14ac:dyDescent="0.3">
      <c r="A3026" s="1" t="s">
        <v>2139</v>
      </c>
      <c r="B3026" s="56">
        <v>1.41449</v>
      </c>
      <c r="C3026" s="56">
        <v>1.43292</v>
      </c>
      <c r="D3026" s="56">
        <v>1.41259</v>
      </c>
      <c r="E3026" s="56">
        <v>1.43225</v>
      </c>
      <c r="G3026" s="58">
        <v>64551</v>
      </c>
    </row>
    <row r="3027" spans="1:7" x14ac:dyDescent="0.3">
      <c r="A3027" s="1" t="s">
        <v>2140</v>
      </c>
      <c r="B3027" s="56">
        <v>1.43225</v>
      </c>
      <c r="C3027" s="56">
        <v>1.43225</v>
      </c>
      <c r="D3027" s="56">
        <v>1.43225</v>
      </c>
      <c r="E3027" s="56">
        <v>1.43225</v>
      </c>
      <c r="G3027" s="58">
        <v>13</v>
      </c>
    </row>
    <row r="3028" spans="1:7" x14ac:dyDescent="0.3">
      <c r="A3028" s="1" t="s">
        <v>4526</v>
      </c>
      <c r="B3028" s="56">
        <v>1.43225</v>
      </c>
      <c r="C3028" s="56">
        <v>1.4338500000000001</v>
      </c>
      <c r="D3028" s="56">
        <v>1.4314100000000001</v>
      </c>
      <c r="E3028" s="56">
        <v>1.43266</v>
      </c>
      <c r="G3028" s="58">
        <v>1036</v>
      </c>
    </row>
    <row r="3029" spans="1:7" x14ac:dyDescent="0.3">
      <c r="A3029" s="1" t="s">
        <v>4527</v>
      </c>
      <c r="B3029" s="56">
        <v>1.4326300000000001</v>
      </c>
      <c r="C3029" s="56">
        <v>1.4326300000000001</v>
      </c>
      <c r="D3029" s="56">
        <v>1.4257899999999999</v>
      </c>
      <c r="E3029" s="56">
        <v>1.4282999999999999</v>
      </c>
      <c r="G3029" s="58">
        <v>30288</v>
      </c>
    </row>
    <row r="3030" spans="1:7" x14ac:dyDescent="0.3">
      <c r="A3030" s="1" t="s">
        <v>4528</v>
      </c>
      <c r="B3030" s="56">
        <v>1.42839</v>
      </c>
      <c r="C3030" s="56">
        <v>1.44249</v>
      </c>
      <c r="D3030" s="56">
        <v>1.4279999999999999</v>
      </c>
      <c r="E3030" s="56">
        <v>1.43974</v>
      </c>
      <c r="G3030" s="58">
        <v>53979</v>
      </c>
    </row>
    <row r="3031" spans="1:7" x14ac:dyDescent="0.3">
      <c r="A3031" s="1" t="s">
        <v>2141</v>
      </c>
      <c r="B3031" s="56">
        <v>1.4397599999999999</v>
      </c>
      <c r="C3031" s="56">
        <v>1.4459299999999999</v>
      </c>
      <c r="D3031" s="56">
        <v>1.43221</v>
      </c>
      <c r="E3031" s="56">
        <v>1.43292</v>
      </c>
      <c r="G3031" s="58">
        <v>56197</v>
      </c>
    </row>
    <row r="3032" spans="1:7" x14ac:dyDescent="0.3">
      <c r="A3032" s="1" t="s">
        <v>2142</v>
      </c>
      <c r="B3032" s="56">
        <v>1.4329000000000001</v>
      </c>
      <c r="C3032" s="56">
        <v>1.45146</v>
      </c>
      <c r="D3032" s="56">
        <v>1.43082</v>
      </c>
      <c r="E3032" s="56">
        <v>1.44926</v>
      </c>
      <c r="G3032" s="58">
        <v>53252</v>
      </c>
    </row>
    <row r="3033" spans="1:7" x14ac:dyDescent="0.3">
      <c r="A3033" s="1" t="s">
        <v>2143</v>
      </c>
      <c r="B3033" s="56">
        <v>1.4492400000000001</v>
      </c>
      <c r="C3033" s="56">
        <v>1.46472</v>
      </c>
      <c r="D3033" s="56">
        <v>1.4452</v>
      </c>
      <c r="E3033" s="56">
        <v>1.4640299999999999</v>
      </c>
      <c r="G3033" s="58">
        <v>52834</v>
      </c>
    </row>
    <row r="3034" spans="1:7" x14ac:dyDescent="0.3">
      <c r="A3034" s="1" t="s">
        <v>2144</v>
      </c>
      <c r="B3034" s="56">
        <v>1.4640299999999999</v>
      </c>
      <c r="C3034" s="56">
        <v>1.4640299999999999</v>
      </c>
      <c r="D3034" s="56">
        <v>1.4640299999999999</v>
      </c>
      <c r="E3034" s="56">
        <v>1.4640299999999999</v>
      </c>
      <c r="G3034" s="58">
        <v>12</v>
      </c>
    </row>
    <row r="3035" spans="1:7" x14ac:dyDescent="0.3">
      <c r="A3035" s="1" t="s">
        <v>4529</v>
      </c>
      <c r="B3035" s="56">
        <v>1.4640299999999999</v>
      </c>
      <c r="C3035" s="56">
        <v>1.4640299999999999</v>
      </c>
      <c r="D3035" s="56">
        <v>1.46113</v>
      </c>
      <c r="E3035" s="56">
        <v>1.46153</v>
      </c>
      <c r="G3035" s="58">
        <v>1140</v>
      </c>
    </row>
    <row r="3036" spans="1:7" x14ac:dyDescent="0.3">
      <c r="A3036" s="1" t="s">
        <v>4530</v>
      </c>
      <c r="B3036" s="56">
        <v>1.4615800000000001</v>
      </c>
      <c r="C3036" s="56">
        <v>1.4658800000000001</v>
      </c>
      <c r="D3036" s="56">
        <v>1.45581</v>
      </c>
      <c r="E3036" s="56">
        <v>1.4576899999999999</v>
      </c>
      <c r="G3036" s="58">
        <v>49895</v>
      </c>
    </row>
    <row r="3037" spans="1:7" x14ac:dyDescent="0.3">
      <c r="A3037" s="1" t="s">
        <v>2145</v>
      </c>
      <c r="B3037" s="56">
        <v>1.45766</v>
      </c>
      <c r="C3037" s="56">
        <v>1.46983</v>
      </c>
      <c r="D3037" s="56">
        <v>1.45645</v>
      </c>
      <c r="E3037" s="56">
        <v>1.4692099999999999</v>
      </c>
      <c r="G3037" s="58">
        <v>49586</v>
      </c>
    </row>
    <row r="3038" spans="1:7" x14ac:dyDescent="0.3">
      <c r="A3038" s="1" t="s">
        <v>2146</v>
      </c>
      <c r="B3038" s="56">
        <v>1.4692400000000001</v>
      </c>
      <c r="C3038" s="56">
        <v>1.4696199999999999</v>
      </c>
      <c r="D3038" s="56">
        <v>1.4565699999999999</v>
      </c>
      <c r="E3038" s="56">
        <v>1.4584600000000001</v>
      </c>
      <c r="G3038" s="58">
        <v>50499</v>
      </c>
    </row>
    <row r="3039" spans="1:7" x14ac:dyDescent="0.3">
      <c r="A3039" s="1" t="s">
        <v>2147</v>
      </c>
      <c r="B3039" s="56">
        <v>1.4585399999999999</v>
      </c>
      <c r="C3039" s="56">
        <v>1.4656100000000001</v>
      </c>
      <c r="D3039" s="56">
        <v>1.4478200000000001</v>
      </c>
      <c r="E3039" s="56">
        <v>1.4511700000000001</v>
      </c>
      <c r="G3039" s="58">
        <v>54907</v>
      </c>
    </row>
    <row r="3040" spans="1:7" x14ac:dyDescent="0.3">
      <c r="A3040" s="1" t="s">
        <v>2148</v>
      </c>
      <c r="B3040" s="56">
        <v>1.45113</v>
      </c>
      <c r="C3040" s="56">
        <v>1.45516</v>
      </c>
      <c r="D3040" s="56">
        <v>1.4322999999999999</v>
      </c>
      <c r="E3040" s="56">
        <v>1.4352</v>
      </c>
      <c r="G3040" s="58">
        <v>57071</v>
      </c>
    </row>
    <row r="3041" spans="1:7" x14ac:dyDescent="0.3">
      <c r="A3041" s="1" t="s">
        <v>2149</v>
      </c>
      <c r="B3041" s="56">
        <v>1.4352</v>
      </c>
      <c r="C3041" s="56">
        <v>1.4352</v>
      </c>
      <c r="D3041" s="56">
        <v>1.4352</v>
      </c>
      <c r="E3041" s="56">
        <v>1.4352</v>
      </c>
      <c r="G3041" s="58">
        <v>13</v>
      </c>
    </row>
    <row r="3042" spans="1:7" x14ac:dyDescent="0.3">
      <c r="A3042" s="1" t="s">
        <v>4531</v>
      </c>
      <c r="B3042" s="56">
        <v>1.4352</v>
      </c>
      <c r="C3042" s="56">
        <v>1.4352</v>
      </c>
      <c r="D3042" s="56">
        <v>1.4292899999999999</v>
      </c>
      <c r="E3042" s="56">
        <v>1.4329000000000001</v>
      </c>
      <c r="G3042" s="58">
        <v>1349</v>
      </c>
    </row>
    <row r="3043" spans="1:7" x14ac:dyDescent="0.3">
      <c r="A3043" s="1" t="s">
        <v>4532</v>
      </c>
      <c r="B3043" s="56">
        <v>1.43286</v>
      </c>
      <c r="C3043" s="56">
        <v>1.4430799999999999</v>
      </c>
      <c r="D3043" s="56">
        <v>1.4322900000000001</v>
      </c>
      <c r="E3043" s="56">
        <v>1.4413899999999999</v>
      </c>
      <c r="G3043" s="58">
        <v>50113</v>
      </c>
    </row>
    <row r="3044" spans="1:7" x14ac:dyDescent="0.3">
      <c r="A3044" s="1" t="s">
        <v>2150</v>
      </c>
      <c r="B3044" s="56">
        <v>1.4414100000000001</v>
      </c>
      <c r="C3044" s="56">
        <v>1.44977</v>
      </c>
      <c r="D3044" s="56">
        <v>1.4379299999999999</v>
      </c>
      <c r="E3044" s="56">
        <v>1.4441299999999999</v>
      </c>
      <c r="G3044" s="58">
        <v>47280</v>
      </c>
    </row>
    <row r="3045" spans="1:7" x14ac:dyDescent="0.3">
      <c r="A3045" s="1" t="s">
        <v>2151</v>
      </c>
      <c r="B3045" s="56">
        <v>1.44411</v>
      </c>
      <c r="C3045" s="56">
        <v>1.4452400000000001</v>
      </c>
      <c r="D3045" s="56">
        <v>1.4156899999999999</v>
      </c>
      <c r="E3045" s="56">
        <v>1.41808</v>
      </c>
      <c r="G3045" s="58">
        <v>56083</v>
      </c>
    </row>
    <row r="3046" spans="1:7" x14ac:dyDescent="0.3">
      <c r="A3046" s="1" t="s">
        <v>2152</v>
      </c>
      <c r="B3046" s="56">
        <v>1.4180999999999999</v>
      </c>
      <c r="C3046" s="56">
        <v>1.4222699999999999</v>
      </c>
      <c r="D3046" s="56">
        <v>1.4074500000000001</v>
      </c>
      <c r="E3046" s="56">
        <v>1.42056</v>
      </c>
      <c r="G3046" s="58">
        <v>77622</v>
      </c>
    </row>
    <row r="3047" spans="1:7" x14ac:dyDescent="0.3">
      <c r="A3047" s="1" t="s">
        <v>2153</v>
      </c>
      <c r="B3047" s="56">
        <v>1.4205399999999999</v>
      </c>
      <c r="C3047" s="56">
        <v>1.4340200000000001</v>
      </c>
      <c r="D3047" s="56">
        <v>1.4128499999999999</v>
      </c>
      <c r="E3047" s="56">
        <v>1.4318</v>
      </c>
      <c r="G3047" s="58">
        <v>63227</v>
      </c>
    </row>
    <row r="3048" spans="1:7" x14ac:dyDescent="0.3">
      <c r="A3048" s="1" t="s">
        <v>2154</v>
      </c>
      <c r="B3048" s="56">
        <v>1.4318</v>
      </c>
      <c r="C3048" s="56">
        <v>1.4318</v>
      </c>
      <c r="D3048" s="56">
        <v>1.4318</v>
      </c>
      <c r="E3048" s="56">
        <v>1.4318</v>
      </c>
      <c r="G3048" s="58">
        <v>12</v>
      </c>
    </row>
    <row r="3049" spans="1:7" x14ac:dyDescent="0.3">
      <c r="A3049" s="1" t="s">
        <v>4533</v>
      </c>
      <c r="B3049" s="56">
        <v>1.4318</v>
      </c>
      <c r="C3049" s="56">
        <v>1.4318</v>
      </c>
      <c r="D3049" s="56">
        <v>1.4267000000000001</v>
      </c>
      <c r="E3049" s="56">
        <v>1.4279299999999999</v>
      </c>
      <c r="G3049" s="58">
        <v>1426</v>
      </c>
    </row>
    <row r="3050" spans="1:7" x14ac:dyDescent="0.3">
      <c r="A3050" s="1" t="s">
        <v>4534</v>
      </c>
      <c r="B3050" s="56">
        <v>1.42807</v>
      </c>
      <c r="C3050" s="56">
        <v>1.4328399999999999</v>
      </c>
      <c r="D3050" s="56">
        <v>1.41923</v>
      </c>
      <c r="E3050" s="56">
        <v>1.43049</v>
      </c>
      <c r="G3050" s="58">
        <v>52042</v>
      </c>
    </row>
    <row r="3051" spans="1:7" x14ac:dyDescent="0.3">
      <c r="A3051" s="1" t="s">
        <v>2155</v>
      </c>
      <c r="B3051" s="56">
        <v>1.4305099999999999</v>
      </c>
      <c r="C3051" s="56">
        <v>1.4422999999999999</v>
      </c>
      <c r="D3051" s="56">
        <v>1.4304300000000001</v>
      </c>
      <c r="E3051" s="56">
        <v>1.4412799999999999</v>
      </c>
      <c r="G3051" s="58">
        <v>50853</v>
      </c>
    </row>
    <row r="3052" spans="1:7" x14ac:dyDescent="0.3">
      <c r="A3052" s="1" t="s">
        <v>2156</v>
      </c>
      <c r="B3052" s="56">
        <v>1.44126</v>
      </c>
      <c r="C3052" s="56">
        <v>1.4442600000000001</v>
      </c>
      <c r="D3052" s="56">
        <v>1.4342600000000001</v>
      </c>
      <c r="E3052" s="56">
        <v>1.4355800000000001</v>
      </c>
      <c r="G3052" s="58">
        <v>57880</v>
      </c>
    </row>
    <row r="3053" spans="1:7" x14ac:dyDescent="0.3">
      <c r="A3053" s="1" t="s">
        <v>2157</v>
      </c>
      <c r="B3053" s="56">
        <v>1.4355599999999999</v>
      </c>
      <c r="C3053" s="56">
        <v>1.4358200000000001</v>
      </c>
      <c r="D3053" s="56">
        <v>1.4127099999999999</v>
      </c>
      <c r="E3053" s="56">
        <v>1.4257599999999999</v>
      </c>
      <c r="G3053" s="58">
        <v>59407</v>
      </c>
    </row>
    <row r="3054" spans="1:7" x14ac:dyDescent="0.3">
      <c r="A3054" s="1" t="s">
        <v>2158</v>
      </c>
      <c r="B3054" s="56">
        <v>1.4257299999999999</v>
      </c>
      <c r="C3054" s="56">
        <v>1.43069</v>
      </c>
      <c r="D3054" s="56">
        <v>1.4142600000000001</v>
      </c>
      <c r="E3054" s="56">
        <v>1.4192800000000001</v>
      </c>
      <c r="G3054" s="58">
        <v>54264</v>
      </c>
    </row>
    <row r="3055" spans="1:7" x14ac:dyDescent="0.3">
      <c r="A3055" s="1" t="s">
        <v>2159</v>
      </c>
      <c r="B3055" s="56">
        <v>1.4192800000000001</v>
      </c>
      <c r="C3055" s="56">
        <v>1.4192800000000001</v>
      </c>
      <c r="D3055" s="56">
        <v>1.4192800000000001</v>
      </c>
      <c r="E3055" s="56">
        <v>1.4192800000000001</v>
      </c>
      <c r="G3055" s="58">
        <v>12</v>
      </c>
    </row>
    <row r="3056" spans="1:7" x14ac:dyDescent="0.3">
      <c r="A3056" s="1" t="s">
        <v>4535</v>
      </c>
      <c r="B3056" s="56">
        <v>1.4192800000000001</v>
      </c>
      <c r="C3056" s="56">
        <v>1.42286</v>
      </c>
      <c r="D3056" s="56">
        <v>1.4173</v>
      </c>
      <c r="E3056" s="56">
        <v>1.4196299999999999</v>
      </c>
      <c r="G3056" s="58">
        <v>1638</v>
      </c>
    </row>
    <row r="3057" spans="1:7" x14ac:dyDescent="0.3">
      <c r="A3057" s="1" t="s">
        <v>4536</v>
      </c>
      <c r="B3057" s="56">
        <v>1.4195800000000001</v>
      </c>
      <c r="C3057" s="56">
        <v>1.42946</v>
      </c>
      <c r="D3057" s="56">
        <v>1.4103399999999999</v>
      </c>
      <c r="E3057" s="56">
        <v>1.42882</v>
      </c>
      <c r="G3057" s="58">
        <v>53288</v>
      </c>
    </row>
    <row r="3058" spans="1:7" x14ac:dyDescent="0.3">
      <c r="A3058" s="1" t="s">
        <v>2160</v>
      </c>
      <c r="B3058" s="56">
        <v>1.4288400000000001</v>
      </c>
      <c r="C3058" s="56">
        <v>1.4397599999999999</v>
      </c>
      <c r="D3058" s="56">
        <v>1.42381</v>
      </c>
      <c r="E3058" s="56">
        <v>1.43719</v>
      </c>
      <c r="G3058" s="58">
        <v>59641</v>
      </c>
    </row>
    <row r="3059" spans="1:7" x14ac:dyDescent="0.3">
      <c r="A3059" s="1" t="s">
        <v>2161</v>
      </c>
      <c r="B3059" s="56">
        <v>1.4371700000000001</v>
      </c>
      <c r="C3059" s="56">
        <v>1.4448700000000001</v>
      </c>
      <c r="D3059" s="56">
        <v>1.43289</v>
      </c>
      <c r="E3059" s="56">
        <v>1.4435899999999999</v>
      </c>
      <c r="G3059" s="58">
        <v>57293</v>
      </c>
    </row>
    <row r="3060" spans="1:7" x14ac:dyDescent="0.3">
      <c r="A3060" s="1" t="s">
        <v>2162</v>
      </c>
      <c r="B3060" s="56">
        <v>1.44364</v>
      </c>
      <c r="C3060" s="56">
        <v>1.4538500000000001</v>
      </c>
      <c r="D3060" s="56">
        <v>1.4428000000000001</v>
      </c>
      <c r="E3060" s="56">
        <v>1.45028</v>
      </c>
      <c r="G3060" s="58">
        <v>49671</v>
      </c>
    </row>
    <row r="3061" spans="1:7" x14ac:dyDescent="0.3">
      <c r="A3061" s="1" t="s">
        <v>2163</v>
      </c>
      <c r="B3061" s="56">
        <v>1.4502600000000001</v>
      </c>
      <c r="C3061" s="56">
        <v>1.4552499999999999</v>
      </c>
      <c r="D3061" s="56">
        <v>1.4437199999999999</v>
      </c>
      <c r="E3061" s="56">
        <v>1.45303</v>
      </c>
      <c r="G3061" s="58">
        <v>47486</v>
      </c>
    </row>
    <row r="3062" spans="1:7" x14ac:dyDescent="0.3">
      <c r="A3062" s="1" t="s">
        <v>2164</v>
      </c>
      <c r="B3062" s="56">
        <v>1.45303</v>
      </c>
      <c r="C3062" s="56">
        <v>1.45303</v>
      </c>
      <c r="D3062" s="56">
        <v>1.45303</v>
      </c>
      <c r="E3062" s="56">
        <v>1.45303</v>
      </c>
      <c r="G3062" s="58">
        <v>12</v>
      </c>
    </row>
    <row r="3063" spans="1:7" x14ac:dyDescent="0.3">
      <c r="A3063" s="1" t="s">
        <v>4537</v>
      </c>
      <c r="B3063" s="56">
        <v>1.45303</v>
      </c>
      <c r="C3063" s="56">
        <v>1.45448</v>
      </c>
      <c r="D3063" s="56">
        <v>1.4518500000000001</v>
      </c>
      <c r="E3063" s="56">
        <v>1.4537599999999999</v>
      </c>
      <c r="G3063" s="58">
        <v>1206</v>
      </c>
    </row>
    <row r="3064" spans="1:7" x14ac:dyDescent="0.3">
      <c r="A3064" s="1" t="s">
        <v>4538</v>
      </c>
      <c r="B3064" s="56">
        <v>1.45381</v>
      </c>
      <c r="C3064" s="56">
        <v>1.4578500000000001</v>
      </c>
      <c r="D3064" s="56">
        <v>1.44967</v>
      </c>
      <c r="E3064" s="56">
        <v>1.4539899999999999</v>
      </c>
      <c r="G3064" s="58">
        <v>30164</v>
      </c>
    </row>
    <row r="3065" spans="1:7" x14ac:dyDescent="0.3">
      <c r="A3065" s="1" t="s">
        <v>4539</v>
      </c>
      <c r="B3065" s="56">
        <v>1.45397</v>
      </c>
      <c r="C3065" s="56">
        <v>1.4554400000000001</v>
      </c>
      <c r="D3065" s="56">
        <v>1.4397500000000001</v>
      </c>
      <c r="E3065" s="56">
        <v>1.44295</v>
      </c>
      <c r="G3065" s="58">
        <v>45120</v>
      </c>
    </row>
    <row r="3066" spans="1:7" x14ac:dyDescent="0.3">
      <c r="A3066" s="1" t="s">
        <v>2165</v>
      </c>
      <c r="B3066" s="56">
        <v>1.44293</v>
      </c>
      <c r="C3066" s="56">
        <v>1.4467099999999999</v>
      </c>
      <c r="D3066" s="56">
        <v>1.42869</v>
      </c>
      <c r="E3066" s="56">
        <v>1.43201</v>
      </c>
      <c r="G3066" s="58">
        <v>47418</v>
      </c>
    </row>
    <row r="3067" spans="1:7" x14ac:dyDescent="0.3">
      <c r="A3067" s="1" t="s">
        <v>2166</v>
      </c>
      <c r="B3067" s="56">
        <v>1.43205</v>
      </c>
      <c r="C3067" s="56">
        <v>1.4374899999999999</v>
      </c>
      <c r="D3067" s="56">
        <v>1.4222699999999999</v>
      </c>
      <c r="E3067" s="56">
        <v>1.4364399999999999</v>
      </c>
      <c r="G3067" s="58">
        <v>47559</v>
      </c>
    </row>
    <row r="3068" spans="1:7" x14ac:dyDescent="0.3">
      <c r="A3068" s="1" t="s">
        <v>2167</v>
      </c>
      <c r="B3068" s="56">
        <v>1.4364699999999999</v>
      </c>
      <c r="C3068" s="56">
        <v>1.4370400000000001</v>
      </c>
      <c r="D3068" s="56">
        <v>1.4206799999999999</v>
      </c>
      <c r="E3068" s="56">
        <v>1.42692</v>
      </c>
      <c r="G3068" s="58">
        <v>50204</v>
      </c>
    </row>
    <row r="3069" spans="1:7" x14ac:dyDescent="0.3">
      <c r="A3069" s="1" t="s">
        <v>2168</v>
      </c>
      <c r="B3069" s="56">
        <v>1.42692</v>
      </c>
      <c r="C3069" s="56">
        <v>1.42717</v>
      </c>
      <c r="D3069" s="56">
        <v>1.4265699999999999</v>
      </c>
      <c r="E3069" s="56">
        <v>1.4265699999999999</v>
      </c>
      <c r="G3069" s="58">
        <v>13</v>
      </c>
    </row>
    <row r="3070" spans="1:7" x14ac:dyDescent="0.3">
      <c r="A3070" s="1" t="s">
        <v>4540</v>
      </c>
      <c r="B3070" s="56">
        <v>1.4265699999999999</v>
      </c>
      <c r="C3070" s="56">
        <v>1.43058</v>
      </c>
      <c r="D3070" s="56">
        <v>1.4209099999999999</v>
      </c>
      <c r="E3070" s="56">
        <v>1.42103</v>
      </c>
      <c r="G3070" s="58">
        <v>2214</v>
      </c>
    </row>
    <row r="3071" spans="1:7" x14ac:dyDescent="0.3">
      <c r="A3071" s="1" t="s">
        <v>4541</v>
      </c>
      <c r="B3071" s="56">
        <v>1.4210499999999999</v>
      </c>
      <c r="C3071" s="56">
        <v>1.4228400000000001</v>
      </c>
      <c r="D3071" s="56">
        <v>1.3987000000000001</v>
      </c>
      <c r="E3071" s="56">
        <v>1.4030100000000001</v>
      </c>
      <c r="G3071" s="58">
        <v>61972</v>
      </c>
    </row>
    <row r="3072" spans="1:7" x14ac:dyDescent="0.3">
      <c r="A3072" s="1" t="s">
        <v>2169</v>
      </c>
      <c r="B3072" s="56">
        <v>1.4030400000000001</v>
      </c>
      <c r="C3072" s="56">
        <v>1.40629</v>
      </c>
      <c r="D3072" s="56">
        <v>1.38378</v>
      </c>
      <c r="E3072" s="56">
        <v>1.3976999999999999</v>
      </c>
      <c r="G3072" s="58">
        <v>90528</v>
      </c>
    </row>
    <row r="3073" spans="1:7" x14ac:dyDescent="0.3">
      <c r="A3073" s="1" t="s">
        <v>2170</v>
      </c>
      <c r="B3073" s="56">
        <v>1.3977299999999999</v>
      </c>
      <c r="C3073" s="56">
        <v>1.4193199999999999</v>
      </c>
      <c r="D3073" s="56">
        <v>1.3952599999999999</v>
      </c>
      <c r="E3073" s="56">
        <v>1.4168400000000001</v>
      </c>
      <c r="G3073" s="58">
        <v>68552</v>
      </c>
    </row>
    <row r="3074" spans="1:7" x14ac:dyDescent="0.3">
      <c r="A3074" s="1" t="s">
        <v>2171</v>
      </c>
      <c r="B3074" s="56">
        <v>1.4168700000000001</v>
      </c>
      <c r="C3074" s="56">
        <v>1.4282999999999999</v>
      </c>
      <c r="D3074" s="56">
        <v>1.4116200000000001</v>
      </c>
      <c r="E3074" s="56">
        <v>1.4143699999999999</v>
      </c>
      <c r="G3074" s="58">
        <v>73512</v>
      </c>
    </row>
    <row r="3075" spans="1:7" x14ac:dyDescent="0.3">
      <c r="A3075" s="1" t="s">
        <v>2172</v>
      </c>
      <c r="B3075" s="56">
        <v>1.41439</v>
      </c>
      <c r="C3075" s="56">
        <v>1.4199900000000001</v>
      </c>
      <c r="D3075" s="56">
        <v>1.4093199999999999</v>
      </c>
      <c r="E3075" s="56">
        <v>1.4165000000000001</v>
      </c>
      <c r="G3075" s="58">
        <v>54746</v>
      </c>
    </row>
    <row r="3076" spans="1:7" x14ac:dyDescent="0.3">
      <c r="A3076" s="1" t="s">
        <v>2173</v>
      </c>
      <c r="B3076" s="56">
        <v>1.4165000000000001</v>
      </c>
      <c r="C3076" s="56">
        <v>1.4165000000000001</v>
      </c>
      <c r="D3076" s="56">
        <v>1.4165000000000001</v>
      </c>
      <c r="E3076" s="56">
        <v>1.4165000000000001</v>
      </c>
      <c r="G3076" s="58">
        <v>2</v>
      </c>
    </row>
    <row r="3077" spans="1:7" x14ac:dyDescent="0.3">
      <c r="A3077" s="1" t="s">
        <v>4542</v>
      </c>
      <c r="B3077" s="56">
        <v>1.4165000000000001</v>
      </c>
      <c r="C3077" s="56">
        <v>1.4172800000000001</v>
      </c>
      <c r="D3077" s="56">
        <v>1.4108799999999999</v>
      </c>
      <c r="E3077" s="56">
        <v>1.4114899999999999</v>
      </c>
      <c r="G3077" s="58">
        <v>1499</v>
      </c>
    </row>
    <row r="3078" spans="1:7" x14ac:dyDescent="0.3">
      <c r="A3078" s="1" t="s">
        <v>4543</v>
      </c>
      <c r="B3078" s="56">
        <v>1.4115599999999999</v>
      </c>
      <c r="C3078" s="56">
        <v>1.4137599999999999</v>
      </c>
      <c r="D3078" s="56">
        <v>1.40151</v>
      </c>
      <c r="E3078" s="56">
        <v>1.4113500000000001</v>
      </c>
      <c r="G3078" s="58">
        <v>57499</v>
      </c>
    </row>
    <row r="3079" spans="1:7" x14ac:dyDescent="0.3">
      <c r="A3079" s="1" t="s">
        <v>2174</v>
      </c>
      <c r="B3079" s="56">
        <v>1.41133</v>
      </c>
      <c r="C3079" s="56">
        <v>1.4217900000000001</v>
      </c>
      <c r="D3079" s="56">
        <v>1.4069700000000001</v>
      </c>
      <c r="E3079" s="56">
        <v>1.4155800000000001</v>
      </c>
      <c r="G3079" s="58">
        <v>55073</v>
      </c>
    </row>
    <row r="3080" spans="1:7" x14ac:dyDescent="0.3">
      <c r="A3080" s="1" t="s">
        <v>2175</v>
      </c>
      <c r="B3080" s="56">
        <v>1.4155599999999999</v>
      </c>
      <c r="C3080" s="56">
        <v>1.42398</v>
      </c>
      <c r="D3080" s="56">
        <v>1.4134199999999999</v>
      </c>
      <c r="E3080" s="56">
        <v>1.4215899999999999</v>
      </c>
      <c r="G3080" s="58">
        <v>49982</v>
      </c>
    </row>
    <row r="3081" spans="1:7" x14ac:dyDescent="0.3">
      <c r="A3081" s="1" t="s">
        <v>2176</v>
      </c>
      <c r="B3081" s="56">
        <v>1.42161</v>
      </c>
      <c r="C3081" s="56">
        <v>1.4434499999999999</v>
      </c>
      <c r="D3081" s="56">
        <v>1.4139900000000001</v>
      </c>
      <c r="E3081" s="56">
        <v>1.44251</v>
      </c>
      <c r="G3081" s="58">
        <v>68336</v>
      </c>
    </row>
    <row r="3082" spans="1:7" x14ac:dyDescent="0.3">
      <c r="A3082" s="1" t="s">
        <v>2177</v>
      </c>
      <c r="B3082" s="56">
        <v>1.44258</v>
      </c>
      <c r="C3082" s="56">
        <v>1.44384</v>
      </c>
      <c r="D3082" s="56">
        <v>1.4324699999999999</v>
      </c>
      <c r="E3082" s="56">
        <v>1.43648</v>
      </c>
      <c r="G3082" s="58">
        <v>48859</v>
      </c>
    </row>
    <row r="3083" spans="1:7" x14ac:dyDescent="0.3">
      <c r="A3083" s="1" t="s">
        <v>2178</v>
      </c>
      <c r="B3083" s="56">
        <v>1.43648</v>
      </c>
      <c r="C3083" s="56">
        <v>1.43648</v>
      </c>
      <c r="D3083" s="56">
        <v>1.43648</v>
      </c>
      <c r="E3083" s="56">
        <v>1.43648</v>
      </c>
      <c r="G3083" s="58">
        <v>12</v>
      </c>
    </row>
    <row r="3084" spans="1:7" x14ac:dyDescent="0.3">
      <c r="A3084" s="1" t="s">
        <v>4544</v>
      </c>
      <c r="B3084" s="56">
        <v>1.43648</v>
      </c>
      <c r="C3084" s="56">
        <v>1.43964</v>
      </c>
      <c r="D3084" s="56">
        <v>1.43648</v>
      </c>
      <c r="E3084" s="56">
        <v>1.4390799999999999</v>
      </c>
      <c r="G3084" s="58">
        <v>1663</v>
      </c>
    </row>
    <row r="3085" spans="1:7" x14ac:dyDescent="0.3">
      <c r="A3085" s="1" t="s">
        <v>4545</v>
      </c>
      <c r="B3085" s="56">
        <v>1.4391099999999999</v>
      </c>
      <c r="C3085" s="56">
        <v>1.44191</v>
      </c>
      <c r="D3085" s="56">
        <v>1.4325699999999999</v>
      </c>
      <c r="E3085" s="56">
        <v>1.43777</v>
      </c>
      <c r="G3085" s="58">
        <v>43761</v>
      </c>
    </row>
    <row r="3086" spans="1:7" x14ac:dyDescent="0.3">
      <c r="A3086" s="1" t="s">
        <v>2179</v>
      </c>
      <c r="B3086" s="56">
        <v>1.43774</v>
      </c>
      <c r="C3086" s="56">
        <v>1.45261</v>
      </c>
      <c r="D3086" s="56">
        <v>1.43584</v>
      </c>
      <c r="E3086" s="56">
        <v>1.45122</v>
      </c>
      <c r="G3086" s="58">
        <v>49217</v>
      </c>
    </row>
    <row r="3087" spans="1:7" x14ac:dyDescent="0.3">
      <c r="A3087" s="1" t="s">
        <v>2180</v>
      </c>
      <c r="B3087" s="56">
        <v>1.45119</v>
      </c>
      <c r="C3087" s="56">
        <v>1.4536800000000001</v>
      </c>
      <c r="D3087" s="56">
        <v>1.43401</v>
      </c>
      <c r="E3087" s="56">
        <v>1.4369799999999999</v>
      </c>
      <c r="G3087" s="58">
        <v>50774</v>
      </c>
    </row>
    <row r="3088" spans="1:7" x14ac:dyDescent="0.3">
      <c r="A3088" s="1" t="s">
        <v>2181</v>
      </c>
      <c r="B3088" s="56">
        <v>1.4370099999999999</v>
      </c>
      <c r="C3088" s="56">
        <v>1.4400999999999999</v>
      </c>
      <c r="D3088" s="56">
        <v>1.4254899999999999</v>
      </c>
      <c r="E3088" s="56">
        <v>1.43347</v>
      </c>
      <c r="G3088" s="58">
        <v>51524</v>
      </c>
    </row>
    <row r="3089" spans="1:7" x14ac:dyDescent="0.3">
      <c r="A3089" s="1" t="s">
        <v>2182</v>
      </c>
      <c r="B3089" s="56">
        <v>1.4334499999999999</v>
      </c>
      <c r="C3089" s="56">
        <v>1.4414</v>
      </c>
      <c r="D3089" s="56">
        <v>1.42302</v>
      </c>
      <c r="E3089" s="56">
        <v>1.4400999999999999</v>
      </c>
      <c r="G3089" s="58">
        <v>60943</v>
      </c>
    </row>
    <row r="3090" spans="1:7" x14ac:dyDescent="0.3">
      <c r="A3090" s="1" t="s">
        <v>2183</v>
      </c>
      <c r="B3090" s="56">
        <v>1.4400999999999999</v>
      </c>
      <c r="C3090" s="56">
        <v>1.4400999999999999</v>
      </c>
      <c r="D3090" s="56">
        <v>1.4400999999999999</v>
      </c>
      <c r="E3090" s="56">
        <v>1.4400999999999999</v>
      </c>
      <c r="G3090" s="58">
        <v>12</v>
      </c>
    </row>
    <row r="3091" spans="1:7" x14ac:dyDescent="0.3">
      <c r="A3091" s="1" t="s">
        <v>4546</v>
      </c>
      <c r="B3091" s="56">
        <v>1.4400999999999999</v>
      </c>
      <c r="C3091" s="56">
        <v>1.4417800000000001</v>
      </c>
      <c r="D3091" s="56">
        <v>1.4386099999999999</v>
      </c>
      <c r="E3091" s="56">
        <v>1.4386399999999999</v>
      </c>
      <c r="G3091" s="58">
        <v>850</v>
      </c>
    </row>
    <row r="3092" spans="1:7" x14ac:dyDescent="0.3">
      <c r="A3092" s="1" t="s">
        <v>4547</v>
      </c>
      <c r="B3092" s="56">
        <v>1.4386099999999999</v>
      </c>
      <c r="C3092" s="56">
        <v>1.44543</v>
      </c>
      <c r="D3092" s="56">
        <v>1.4185700000000001</v>
      </c>
      <c r="E3092" s="56">
        <v>1.4251100000000001</v>
      </c>
      <c r="G3092" s="58">
        <v>65460</v>
      </c>
    </row>
    <row r="3093" spans="1:7" x14ac:dyDescent="0.3">
      <c r="A3093" s="1" t="s">
        <v>2184</v>
      </c>
      <c r="B3093" s="56">
        <v>1.42513</v>
      </c>
      <c r="C3093" s="56">
        <v>1.4283399999999999</v>
      </c>
      <c r="D3093" s="56">
        <v>1.4152</v>
      </c>
      <c r="E3093" s="56">
        <v>1.42042</v>
      </c>
      <c r="G3093" s="58">
        <v>71405</v>
      </c>
    </row>
    <row r="3094" spans="1:7" x14ac:dyDescent="0.3">
      <c r="A3094" s="1" t="s">
        <v>2185</v>
      </c>
      <c r="B3094" s="56">
        <v>1.42038</v>
      </c>
      <c r="C3094" s="56">
        <v>1.4345300000000001</v>
      </c>
      <c r="D3094" s="56">
        <v>1.4144000000000001</v>
      </c>
      <c r="E3094" s="56">
        <v>1.43242</v>
      </c>
      <c r="G3094" s="58">
        <v>66424</v>
      </c>
    </row>
    <row r="3095" spans="1:7" x14ac:dyDescent="0.3">
      <c r="A3095" s="1" t="s">
        <v>2186</v>
      </c>
      <c r="B3095" s="56">
        <v>1.4323900000000001</v>
      </c>
      <c r="C3095" s="56">
        <v>1.4373499999999999</v>
      </c>
      <c r="D3095" s="56">
        <v>1.40909</v>
      </c>
      <c r="E3095" s="56">
        <v>1.4094599999999999</v>
      </c>
      <c r="G3095" s="58">
        <v>87280</v>
      </c>
    </row>
    <row r="3096" spans="1:7" x14ac:dyDescent="0.3">
      <c r="A3096" s="1" t="s">
        <v>2187</v>
      </c>
      <c r="B3096" s="56">
        <v>1.4095</v>
      </c>
      <c r="C3096" s="56">
        <v>1.4298999999999999</v>
      </c>
      <c r="D3096" s="56">
        <v>1.4056200000000001</v>
      </c>
      <c r="E3096" s="56">
        <v>1.4285000000000001</v>
      </c>
      <c r="G3096" s="58">
        <v>101308</v>
      </c>
    </row>
    <row r="3097" spans="1:7" x14ac:dyDescent="0.3">
      <c r="A3097" s="1" t="s">
        <v>2188</v>
      </c>
      <c r="B3097" s="56">
        <v>1.4285000000000001</v>
      </c>
      <c r="C3097" s="56">
        <v>1.4319999999999999</v>
      </c>
      <c r="D3097" s="56">
        <v>1.4285000000000001</v>
      </c>
      <c r="E3097" s="56">
        <v>1.43075</v>
      </c>
      <c r="G3097" s="58">
        <v>24</v>
      </c>
    </row>
    <row r="3098" spans="1:7" x14ac:dyDescent="0.3">
      <c r="A3098" s="1" t="s">
        <v>4548</v>
      </c>
      <c r="B3098" s="56">
        <v>1.43075</v>
      </c>
      <c r="C3098" s="56">
        <v>1.4427300000000001</v>
      </c>
      <c r="D3098" s="56">
        <v>1.4292499999999999</v>
      </c>
      <c r="E3098" s="56">
        <v>1.4426600000000001</v>
      </c>
      <c r="G3098" s="58">
        <v>6324</v>
      </c>
    </row>
    <row r="3099" spans="1:7" x14ac:dyDescent="0.3">
      <c r="A3099" s="1" t="s">
        <v>4549</v>
      </c>
      <c r="B3099" s="56">
        <v>1.44259</v>
      </c>
      <c r="C3099" s="56">
        <v>1.44384</v>
      </c>
      <c r="D3099" s="56">
        <v>1.41303</v>
      </c>
      <c r="E3099" s="56">
        <v>1.41794</v>
      </c>
      <c r="G3099" s="58">
        <v>103482</v>
      </c>
    </row>
    <row r="3100" spans="1:7" x14ac:dyDescent="0.3">
      <c r="A3100" s="1" t="s">
        <v>2189</v>
      </c>
      <c r="B3100" s="56">
        <v>1.4178999999999999</v>
      </c>
      <c r="C3100" s="56">
        <v>1.4377599999999999</v>
      </c>
      <c r="D3100" s="56">
        <v>1.4153500000000001</v>
      </c>
      <c r="E3100" s="56">
        <v>1.4376500000000001</v>
      </c>
      <c r="G3100" s="58">
        <v>122354</v>
      </c>
    </row>
    <row r="3101" spans="1:7" x14ac:dyDescent="0.3">
      <c r="A3101" s="1" t="s">
        <v>2190</v>
      </c>
      <c r="B3101" s="56">
        <v>1.4376199999999999</v>
      </c>
      <c r="C3101" s="56">
        <v>1.4401600000000001</v>
      </c>
      <c r="D3101" s="56">
        <v>1.41631</v>
      </c>
      <c r="E3101" s="56">
        <v>1.4178500000000001</v>
      </c>
      <c r="G3101" s="58">
        <v>85238</v>
      </c>
    </row>
    <row r="3102" spans="1:7" x14ac:dyDescent="0.3">
      <c r="A3102" s="1" t="s">
        <v>2191</v>
      </c>
      <c r="B3102" s="56">
        <v>1.41788</v>
      </c>
      <c r="C3102" s="56">
        <v>1.4294800000000001</v>
      </c>
      <c r="D3102" s="56">
        <v>1.4105000000000001</v>
      </c>
      <c r="E3102" s="56">
        <v>1.42415</v>
      </c>
      <c r="G3102" s="58">
        <v>95867</v>
      </c>
    </row>
    <row r="3103" spans="1:7" x14ac:dyDescent="0.3">
      <c r="A3103" s="1" t="s">
        <v>2192</v>
      </c>
      <c r="B3103" s="56">
        <v>1.4241299999999999</v>
      </c>
      <c r="C3103" s="56">
        <v>1.4292199999999999</v>
      </c>
      <c r="D3103" s="56">
        <v>1.4150700000000001</v>
      </c>
      <c r="E3103" s="56">
        <v>1.4253499999999999</v>
      </c>
      <c r="G3103" s="58">
        <v>61293</v>
      </c>
    </row>
    <row r="3104" spans="1:7" x14ac:dyDescent="0.3">
      <c r="A3104" s="1" t="s">
        <v>2193</v>
      </c>
      <c r="B3104" s="56">
        <v>1.4253499999999999</v>
      </c>
      <c r="C3104" s="56">
        <v>1.4253499999999999</v>
      </c>
      <c r="D3104" s="56">
        <v>1.4253499999999999</v>
      </c>
      <c r="E3104" s="56">
        <v>1.4253499999999999</v>
      </c>
      <c r="G3104" s="58">
        <v>12</v>
      </c>
    </row>
    <row r="3105" spans="1:7" x14ac:dyDescent="0.3">
      <c r="A3105" s="1" t="s">
        <v>4550</v>
      </c>
      <c r="B3105" s="56">
        <v>1.4253499999999999</v>
      </c>
      <c r="C3105" s="56">
        <v>1.42754</v>
      </c>
      <c r="D3105" s="56">
        <v>1.42316</v>
      </c>
      <c r="E3105" s="56">
        <v>1.42699</v>
      </c>
      <c r="G3105" s="58">
        <v>703</v>
      </c>
    </row>
    <row r="3106" spans="1:7" x14ac:dyDescent="0.3">
      <c r="A3106" s="1" t="s">
        <v>4551</v>
      </c>
      <c r="B3106" s="56">
        <v>1.42703</v>
      </c>
      <c r="C3106" s="56">
        <v>1.4478200000000001</v>
      </c>
      <c r="D3106" s="56">
        <v>1.4251799999999999</v>
      </c>
      <c r="E3106" s="56">
        <v>1.4445699999999999</v>
      </c>
      <c r="G3106" s="58">
        <v>50502</v>
      </c>
    </row>
    <row r="3107" spans="1:7" x14ac:dyDescent="0.3">
      <c r="A3107" s="1" t="s">
        <v>2194</v>
      </c>
      <c r="B3107" s="56">
        <v>1.44459</v>
      </c>
      <c r="C3107" s="56">
        <v>1.4473</v>
      </c>
      <c r="D3107" s="56">
        <v>1.4355100000000001</v>
      </c>
      <c r="E3107" s="56">
        <v>1.44085</v>
      </c>
      <c r="G3107" s="58">
        <v>54007</v>
      </c>
    </row>
    <row r="3108" spans="1:7" x14ac:dyDescent="0.3">
      <c r="A3108" s="1" t="s">
        <v>2195</v>
      </c>
      <c r="B3108" s="56">
        <v>1.4408799999999999</v>
      </c>
      <c r="C3108" s="56">
        <v>1.4518</v>
      </c>
      <c r="D3108" s="56">
        <v>1.4325600000000001</v>
      </c>
      <c r="E3108" s="56">
        <v>1.44272</v>
      </c>
      <c r="G3108" s="58">
        <v>50492</v>
      </c>
    </row>
    <row r="3109" spans="1:7" x14ac:dyDescent="0.3">
      <c r="A3109" s="1" t="s">
        <v>2196</v>
      </c>
      <c r="B3109" s="56">
        <v>1.4427000000000001</v>
      </c>
      <c r="C3109" s="56">
        <v>1.4452100000000001</v>
      </c>
      <c r="D3109" s="56">
        <v>1.4272199999999999</v>
      </c>
      <c r="E3109" s="56">
        <v>1.4334100000000001</v>
      </c>
      <c r="G3109" s="58">
        <v>54936</v>
      </c>
    </row>
    <row r="3110" spans="1:7" x14ac:dyDescent="0.3">
      <c r="A3110" s="1" t="s">
        <v>2197</v>
      </c>
      <c r="B3110" s="56">
        <v>1.43344</v>
      </c>
      <c r="C3110" s="56">
        <v>1.4453199999999999</v>
      </c>
      <c r="D3110" s="56">
        <v>1.42601</v>
      </c>
      <c r="E3110" s="56">
        <v>1.4400999999999999</v>
      </c>
      <c r="G3110" s="58">
        <v>59889</v>
      </c>
    </row>
    <row r="3111" spans="1:7" x14ac:dyDescent="0.3">
      <c r="A3111" s="1" t="s">
        <v>2198</v>
      </c>
      <c r="B3111" s="56">
        <v>1.4400999999999999</v>
      </c>
      <c r="C3111" s="56">
        <v>1.4400999999999999</v>
      </c>
      <c r="D3111" s="56">
        <v>1.4400999999999999</v>
      </c>
      <c r="E3111" s="56">
        <v>1.4400999999999999</v>
      </c>
      <c r="G3111" s="58">
        <v>12</v>
      </c>
    </row>
    <row r="3112" spans="1:7" x14ac:dyDescent="0.3">
      <c r="A3112" s="1" t="s">
        <v>4552</v>
      </c>
      <c r="B3112" s="56">
        <v>1.4400999999999999</v>
      </c>
      <c r="C3112" s="56">
        <v>1.44109</v>
      </c>
      <c r="D3112" s="56">
        <v>1.43763</v>
      </c>
      <c r="E3112" s="56">
        <v>1.4387300000000001</v>
      </c>
      <c r="G3112" s="58">
        <v>625</v>
      </c>
    </row>
    <row r="3113" spans="1:7" x14ac:dyDescent="0.3">
      <c r="A3113" s="1" t="s">
        <v>4553</v>
      </c>
      <c r="B3113" s="56">
        <v>1.4387799999999999</v>
      </c>
      <c r="C3113" s="56">
        <v>1.4435</v>
      </c>
      <c r="D3113" s="56">
        <v>1.43482</v>
      </c>
      <c r="E3113" s="56">
        <v>1.4359299999999999</v>
      </c>
      <c r="G3113" s="58">
        <v>39661</v>
      </c>
    </row>
    <row r="3114" spans="1:7" x14ac:dyDescent="0.3">
      <c r="A3114" s="1" t="s">
        <v>2199</v>
      </c>
      <c r="B3114" s="56">
        <v>1.4359599999999999</v>
      </c>
      <c r="C3114" s="56">
        <v>1.4500900000000001</v>
      </c>
      <c r="D3114" s="56">
        <v>1.43547</v>
      </c>
      <c r="E3114" s="56">
        <v>1.4442200000000001</v>
      </c>
      <c r="G3114" s="58">
        <v>43358</v>
      </c>
    </row>
    <row r="3115" spans="1:7" x14ac:dyDescent="0.3">
      <c r="A3115" s="1" t="s">
        <v>2200</v>
      </c>
      <c r="B3115" s="56">
        <v>1.44424</v>
      </c>
      <c r="C3115" s="56">
        <v>1.44818</v>
      </c>
      <c r="D3115" s="56">
        <v>1.4381999999999999</v>
      </c>
      <c r="E3115" s="56">
        <v>1.4415100000000001</v>
      </c>
      <c r="G3115" s="58">
        <v>43412</v>
      </c>
    </row>
    <row r="3116" spans="1:7" x14ac:dyDescent="0.3">
      <c r="A3116" s="1" t="s">
        <v>2201</v>
      </c>
      <c r="B3116" s="56">
        <v>1.4414800000000001</v>
      </c>
      <c r="C3116" s="56">
        <v>1.4475199999999999</v>
      </c>
      <c r="D3116" s="56">
        <v>1.4328700000000001</v>
      </c>
      <c r="E3116" s="56">
        <v>1.43798</v>
      </c>
      <c r="G3116" s="58">
        <v>44631</v>
      </c>
    </row>
    <row r="3117" spans="1:7" x14ac:dyDescent="0.3">
      <c r="A3117" s="1" t="s">
        <v>2202</v>
      </c>
      <c r="B3117" s="56">
        <v>1.4379500000000001</v>
      </c>
      <c r="C3117" s="56">
        <v>1.45044</v>
      </c>
      <c r="D3117" s="56">
        <v>1.4329700000000001</v>
      </c>
      <c r="E3117" s="56">
        <v>1.4503900000000001</v>
      </c>
      <c r="G3117" s="58">
        <v>53723</v>
      </c>
    </row>
    <row r="3118" spans="1:7" x14ac:dyDescent="0.3">
      <c r="A3118" s="1" t="s">
        <v>2203</v>
      </c>
      <c r="B3118" s="56">
        <v>1.4503900000000001</v>
      </c>
      <c r="C3118" s="56">
        <v>1.4503900000000001</v>
      </c>
      <c r="D3118" s="56">
        <v>1.4503900000000001</v>
      </c>
      <c r="E3118" s="56">
        <v>1.4503900000000001</v>
      </c>
      <c r="G3118" s="58">
        <v>12</v>
      </c>
    </row>
    <row r="3119" spans="1:7" x14ac:dyDescent="0.3">
      <c r="A3119" s="1" t="s">
        <v>4554</v>
      </c>
      <c r="B3119" s="56">
        <v>1.4503900000000001</v>
      </c>
      <c r="C3119" s="56">
        <v>1.4513499999999999</v>
      </c>
      <c r="D3119" s="56">
        <v>1.4488000000000001</v>
      </c>
      <c r="E3119" s="56">
        <v>1.4503299999999999</v>
      </c>
      <c r="G3119" s="58">
        <v>674</v>
      </c>
    </row>
    <row r="3120" spans="1:7" x14ac:dyDescent="0.3">
      <c r="A3120" s="1" t="s">
        <v>4555</v>
      </c>
      <c r="B3120" s="56">
        <v>1.4503600000000001</v>
      </c>
      <c r="C3120" s="56">
        <v>1.4549399999999999</v>
      </c>
      <c r="D3120" s="56">
        <v>1.44668</v>
      </c>
      <c r="E3120" s="56">
        <v>1.4511700000000001</v>
      </c>
      <c r="G3120" s="58">
        <v>32736</v>
      </c>
    </row>
    <row r="3121" spans="1:7" x14ac:dyDescent="0.3">
      <c r="A3121" s="1" t="s">
        <v>2204</v>
      </c>
      <c r="B3121" s="56">
        <v>1.4512</v>
      </c>
      <c r="C3121" s="56">
        <v>1.4533799999999999</v>
      </c>
      <c r="D3121" s="56">
        <v>1.4385300000000001</v>
      </c>
      <c r="E3121" s="56">
        <v>1.44424</v>
      </c>
      <c r="G3121" s="58">
        <v>40512</v>
      </c>
    </row>
    <row r="3122" spans="1:7" x14ac:dyDescent="0.3">
      <c r="A3122" s="1" t="s">
        <v>2205</v>
      </c>
      <c r="B3122" s="56">
        <v>1.4442999999999999</v>
      </c>
      <c r="C3122" s="56">
        <v>1.4470099999999999</v>
      </c>
      <c r="D3122" s="56">
        <v>1.4359500000000001</v>
      </c>
      <c r="E3122" s="56">
        <v>1.4370499999999999</v>
      </c>
      <c r="G3122" s="58">
        <v>37508</v>
      </c>
    </row>
    <row r="3123" spans="1:7" x14ac:dyDescent="0.3">
      <c r="A3123" s="1" t="s">
        <v>2206</v>
      </c>
      <c r="B3123" s="56">
        <v>1.4370799999999999</v>
      </c>
      <c r="C3123" s="56">
        <v>1.4387000000000001</v>
      </c>
      <c r="D3123" s="56">
        <v>1.4227399999999999</v>
      </c>
      <c r="E3123" s="56">
        <v>1.42601</v>
      </c>
      <c r="G3123" s="58">
        <v>40933</v>
      </c>
    </row>
    <row r="3124" spans="1:7" x14ac:dyDescent="0.3">
      <c r="A3124" s="1" t="s">
        <v>2207</v>
      </c>
      <c r="B3124" s="56">
        <v>1.4260299999999999</v>
      </c>
      <c r="C3124" s="56">
        <v>1.42885</v>
      </c>
      <c r="D3124" s="56">
        <v>1.4185000000000001</v>
      </c>
      <c r="E3124" s="56">
        <v>1.4210700000000001</v>
      </c>
      <c r="G3124" s="58">
        <v>44529</v>
      </c>
    </row>
    <row r="3125" spans="1:7" x14ac:dyDescent="0.3">
      <c r="A3125" s="1" t="s">
        <v>2208</v>
      </c>
      <c r="B3125" s="56">
        <v>1.4210700000000001</v>
      </c>
      <c r="C3125" s="56">
        <v>1.4210700000000001</v>
      </c>
      <c r="D3125" s="56">
        <v>1.4210700000000001</v>
      </c>
      <c r="E3125" s="56">
        <v>1.4210700000000001</v>
      </c>
      <c r="G3125" s="58">
        <v>10</v>
      </c>
    </row>
    <row r="3126" spans="1:7" x14ac:dyDescent="0.3">
      <c r="A3126" s="1" t="s">
        <v>4556</v>
      </c>
      <c r="B3126" s="56">
        <v>1.4210700000000001</v>
      </c>
      <c r="C3126" s="56">
        <v>1.4210700000000001</v>
      </c>
      <c r="D3126" s="56">
        <v>1.41591</v>
      </c>
      <c r="E3126" s="56">
        <v>1.41648</v>
      </c>
      <c r="G3126" s="58">
        <v>1431</v>
      </c>
    </row>
    <row r="3127" spans="1:7" x14ac:dyDescent="0.3">
      <c r="A3127" s="1" t="s">
        <v>4557</v>
      </c>
      <c r="B3127" s="56">
        <v>1.4165300000000001</v>
      </c>
      <c r="C3127" s="56">
        <v>1.4176200000000001</v>
      </c>
      <c r="D3127" s="56">
        <v>1.4061600000000001</v>
      </c>
      <c r="E3127" s="56">
        <v>1.40984</v>
      </c>
      <c r="G3127" s="58">
        <v>36021</v>
      </c>
    </row>
    <row r="3128" spans="1:7" x14ac:dyDescent="0.3">
      <c r="A3128" s="1" t="s">
        <v>4558</v>
      </c>
      <c r="B3128" s="56">
        <v>1.4097900000000001</v>
      </c>
      <c r="C3128" s="56">
        <v>1.4284399999999999</v>
      </c>
      <c r="D3128" s="56">
        <v>1.3973500000000001</v>
      </c>
      <c r="E3128" s="56">
        <v>1.3998600000000001</v>
      </c>
      <c r="G3128" s="58">
        <v>69205</v>
      </c>
    </row>
    <row r="3129" spans="1:7" x14ac:dyDescent="0.3">
      <c r="A3129" s="1" t="s">
        <v>2209</v>
      </c>
      <c r="B3129" s="56">
        <v>1.3998299999999999</v>
      </c>
      <c r="C3129" s="56">
        <v>1.4150400000000001</v>
      </c>
      <c r="D3129" s="56">
        <v>1.3993500000000001</v>
      </c>
      <c r="E3129" s="56">
        <v>1.4098900000000001</v>
      </c>
      <c r="G3129" s="58">
        <v>46507</v>
      </c>
    </row>
    <row r="3130" spans="1:7" x14ac:dyDescent="0.3">
      <c r="A3130" s="1" t="s">
        <v>2210</v>
      </c>
      <c r="B3130" s="56">
        <v>1.40987</v>
      </c>
      <c r="C3130" s="56">
        <v>1.4101600000000001</v>
      </c>
      <c r="D3130" s="56">
        <v>1.38737</v>
      </c>
      <c r="E3130" s="56">
        <v>1.38826</v>
      </c>
      <c r="G3130" s="58">
        <v>49047</v>
      </c>
    </row>
    <row r="3131" spans="1:7" x14ac:dyDescent="0.3">
      <c r="A3131" s="1" t="s">
        <v>2211</v>
      </c>
      <c r="B3131" s="56">
        <v>1.3883000000000001</v>
      </c>
      <c r="C3131" s="56">
        <v>1.39374</v>
      </c>
      <c r="D3131" s="56">
        <v>1.36276</v>
      </c>
      <c r="E3131" s="56">
        <v>1.36581</v>
      </c>
      <c r="G3131" s="58">
        <v>64759</v>
      </c>
    </row>
    <row r="3132" spans="1:7" x14ac:dyDescent="0.3">
      <c r="A3132" s="1" t="s">
        <v>2212</v>
      </c>
      <c r="B3132" s="56">
        <v>1.36581</v>
      </c>
      <c r="C3132" s="56">
        <v>1.36581</v>
      </c>
      <c r="D3132" s="56">
        <v>1.36541</v>
      </c>
      <c r="E3132" s="56">
        <v>1.36541</v>
      </c>
      <c r="G3132" s="58">
        <v>12</v>
      </c>
    </row>
    <row r="3133" spans="1:7" x14ac:dyDescent="0.3">
      <c r="A3133" s="1" t="s">
        <v>4559</v>
      </c>
      <c r="B3133" s="56">
        <v>1.36541</v>
      </c>
      <c r="C3133" s="56">
        <v>1.36581</v>
      </c>
      <c r="D3133" s="56">
        <v>1.35781</v>
      </c>
      <c r="E3133" s="56">
        <v>1.3592500000000001</v>
      </c>
      <c r="G3133" s="58">
        <v>3378</v>
      </c>
    </row>
    <row r="3134" spans="1:7" x14ac:dyDescent="0.3">
      <c r="A3134" s="1" t="s">
        <v>4560</v>
      </c>
      <c r="B3134" s="56">
        <v>1.35921</v>
      </c>
      <c r="C3134" s="56">
        <v>1.36948</v>
      </c>
      <c r="D3134" s="56">
        <v>1.3496300000000001</v>
      </c>
      <c r="E3134" s="56">
        <v>1.3680300000000001</v>
      </c>
      <c r="G3134" s="58">
        <v>76918</v>
      </c>
    </row>
    <row r="3135" spans="1:7" x14ac:dyDescent="0.3">
      <c r="A3135" s="1" t="s">
        <v>2213</v>
      </c>
      <c r="B3135" s="56">
        <v>1.36805</v>
      </c>
      <c r="C3135" s="56">
        <v>1.37401</v>
      </c>
      <c r="D3135" s="56">
        <v>1.3559000000000001</v>
      </c>
      <c r="E3135" s="56">
        <v>1.36792</v>
      </c>
      <c r="G3135" s="58">
        <v>69460</v>
      </c>
    </row>
    <row r="3136" spans="1:7" x14ac:dyDescent="0.3">
      <c r="A3136" s="1" t="s">
        <v>2214</v>
      </c>
      <c r="B3136" s="56">
        <v>1.3678999999999999</v>
      </c>
      <c r="C3136" s="56">
        <v>1.37842</v>
      </c>
      <c r="D3136" s="56">
        <v>1.35924</v>
      </c>
      <c r="E3136" s="56">
        <v>1.3755200000000001</v>
      </c>
      <c r="G3136" s="58">
        <v>66674</v>
      </c>
    </row>
    <row r="3137" spans="1:7" x14ac:dyDescent="0.3">
      <c r="A3137" s="1" t="s">
        <v>2215</v>
      </c>
      <c r="B3137" s="56">
        <v>1.3755500000000001</v>
      </c>
      <c r="C3137" s="56">
        <v>1.3938200000000001</v>
      </c>
      <c r="D3137" s="56">
        <v>1.37046</v>
      </c>
      <c r="E3137" s="56">
        <v>1.38774</v>
      </c>
      <c r="G3137" s="58">
        <v>59860</v>
      </c>
    </row>
    <row r="3138" spans="1:7" x14ac:dyDescent="0.3">
      <c r="A3138" s="1" t="s">
        <v>2216</v>
      </c>
      <c r="B3138" s="56">
        <v>1.3877699999999999</v>
      </c>
      <c r="C3138" s="56">
        <v>1.38944</v>
      </c>
      <c r="D3138" s="56">
        <v>1.37548</v>
      </c>
      <c r="E3138" s="56">
        <v>1.38063</v>
      </c>
      <c r="G3138" s="58">
        <v>48107</v>
      </c>
    </row>
    <row r="3139" spans="1:7" x14ac:dyDescent="0.3">
      <c r="A3139" s="1" t="s">
        <v>2217</v>
      </c>
      <c r="B3139" s="56">
        <v>1.38063</v>
      </c>
      <c r="C3139" s="56">
        <v>1.38063</v>
      </c>
      <c r="D3139" s="56">
        <v>1.38063</v>
      </c>
      <c r="E3139" s="56">
        <v>1.38063</v>
      </c>
      <c r="G3139" s="58">
        <v>2</v>
      </c>
    </row>
    <row r="3140" spans="1:7" x14ac:dyDescent="0.3">
      <c r="A3140" s="1" t="s">
        <v>4561</v>
      </c>
      <c r="B3140" s="56">
        <v>1.38063</v>
      </c>
      <c r="C3140" s="56">
        <v>1.38113</v>
      </c>
      <c r="D3140" s="56">
        <v>1.3687499999999999</v>
      </c>
      <c r="E3140" s="56">
        <v>1.36961</v>
      </c>
      <c r="G3140" s="58">
        <v>2488</v>
      </c>
    </row>
    <row r="3141" spans="1:7" x14ac:dyDescent="0.3">
      <c r="A3141" s="1" t="s">
        <v>4562</v>
      </c>
      <c r="B3141" s="56">
        <v>1.36957</v>
      </c>
      <c r="C3141" s="56">
        <v>1.37215</v>
      </c>
      <c r="D3141" s="56">
        <v>1.35873</v>
      </c>
      <c r="E3141" s="56">
        <v>1.3685799999999999</v>
      </c>
      <c r="G3141" s="58">
        <v>52240</v>
      </c>
    </row>
    <row r="3142" spans="1:7" x14ac:dyDescent="0.3">
      <c r="A3142" s="1" t="s">
        <v>2218</v>
      </c>
      <c r="B3142" s="56">
        <v>1.36856</v>
      </c>
      <c r="C3142" s="56">
        <v>1.3745099999999999</v>
      </c>
      <c r="D3142" s="56">
        <v>1.3594599999999999</v>
      </c>
      <c r="E3142" s="56">
        <v>1.37026</v>
      </c>
      <c r="G3142" s="58">
        <v>62923</v>
      </c>
    </row>
    <row r="3143" spans="1:7" x14ac:dyDescent="0.3">
      <c r="A3143" s="1" t="s">
        <v>2219</v>
      </c>
      <c r="B3143" s="56">
        <v>1.3703000000000001</v>
      </c>
      <c r="C3143" s="56">
        <v>1.38032</v>
      </c>
      <c r="D3143" s="56">
        <v>1.3564700000000001</v>
      </c>
      <c r="E3143" s="56">
        <v>1.35737</v>
      </c>
      <c r="G3143" s="58">
        <v>73341</v>
      </c>
    </row>
    <row r="3144" spans="1:7" x14ac:dyDescent="0.3">
      <c r="A3144" s="1" t="s">
        <v>2220</v>
      </c>
      <c r="B3144" s="56">
        <v>1.35741</v>
      </c>
      <c r="C3144" s="56">
        <v>1.3602000000000001</v>
      </c>
      <c r="D3144" s="56">
        <v>1.3385800000000001</v>
      </c>
      <c r="E3144" s="56">
        <v>1.3465100000000001</v>
      </c>
      <c r="G3144" s="58">
        <v>89991</v>
      </c>
    </row>
    <row r="3145" spans="1:7" x14ac:dyDescent="0.3">
      <c r="A3145" s="1" t="s">
        <v>2221</v>
      </c>
      <c r="B3145" s="56">
        <v>1.3464799999999999</v>
      </c>
      <c r="C3145" s="56">
        <v>1.35683</v>
      </c>
      <c r="D3145" s="56">
        <v>1.34198</v>
      </c>
      <c r="E3145" s="56">
        <v>1.3505199999999999</v>
      </c>
      <c r="G3145" s="58">
        <v>79743</v>
      </c>
    </row>
    <row r="3146" spans="1:7" x14ac:dyDescent="0.3">
      <c r="A3146" s="1" t="s">
        <v>2222</v>
      </c>
      <c r="B3146" s="56">
        <v>1.3505199999999999</v>
      </c>
      <c r="C3146" s="56">
        <v>1.3510200000000001</v>
      </c>
      <c r="D3146" s="56">
        <v>1.3505199999999999</v>
      </c>
      <c r="E3146" s="56">
        <v>1.3510200000000001</v>
      </c>
      <c r="G3146" s="58">
        <v>5</v>
      </c>
    </row>
    <row r="3147" spans="1:7" x14ac:dyDescent="0.3">
      <c r="A3147" s="1" t="s">
        <v>4563</v>
      </c>
      <c r="B3147" s="56">
        <v>1.3510200000000001</v>
      </c>
      <c r="C3147" s="56">
        <v>1.35911</v>
      </c>
      <c r="D3147" s="56">
        <v>1.35023</v>
      </c>
      <c r="E3147" s="56">
        <v>1.3525199999999999</v>
      </c>
      <c r="G3147" s="58">
        <v>2927</v>
      </c>
    </row>
    <row r="3148" spans="1:7" x14ac:dyDescent="0.3">
      <c r="A3148" s="1" t="s">
        <v>4564</v>
      </c>
      <c r="B3148" s="56">
        <v>1.35259</v>
      </c>
      <c r="C3148" s="56">
        <v>1.3551299999999999</v>
      </c>
      <c r="D3148" s="56">
        <v>1.33633</v>
      </c>
      <c r="E3148" s="56">
        <v>1.3533900000000001</v>
      </c>
      <c r="G3148" s="58">
        <v>80310</v>
      </c>
    </row>
    <row r="3149" spans="1:7" x14ac:dyDescent="0.3">
      <c r="A3149" s="1" t="s">
        <v>2223</v>
      </c>
      <c r="B3149" s="56">
        <v>1.35337</v>
      </c>
      <c r="C3149" s="56">
        <v>1.3669199999999999</v>
      </c>
      <c r="D3149" s="56">
        <v>1.3480099999999999</v>
      </c>
      <c r="E3149" s="56">
        <v>1.3583499999999999</v>
      </c>
      <c r="G3149" s="58">
        <v>67940</v>
      </c>
    </row>
    <row r="3150" spans="1:7" x14ac:dyDescent="0.3">
      <c r="A3150" s="1" t="s">
        <v>2224</v>
      </c>
      <c r="B3150" s="56">
        <v>1.3584000000000001</v>
      </c>
      <c r="C3150" s="56">
        <v>1.3690899999999999</v>
      </c>
      <c r="D3150" s="56">
        <v>1.35337</v>
      </c>
      <c r="E3150" s="56">
        <v>1.3544400000000001</v>
      </c>
      <c r="G3150" s="58">
        <v>59330</v>
      </c>
    </row>
    <row r="3151" spans="1:7" x14ac:dyDescent="0.3">
      <c r="A3151" s="1" t="s">
        <v>2225</v>
      </c>
      <c r="B3151" s="56">
        <v>1.3544099999999999</v>
      </c>
      <c r="C3151" s="56">
        <v>1.36799</v>
      </c>
      <c r="D3151" s="56">
        <v>1.3520799999999999</v>
      </c>
      <c r="E3151" s="56">
        <v>1.3598300000000001</v>
      </c>
      <c r="G3151" s="58">
        <v>63502</v>
      </c>
    </row>
    <row r="3152" spans="1:7" x14ac:dyDescent="0.3">
      <c r="A3152" s="1" t="s">
        <v>2226</v>
      </c>
      <c r="B3152" s="56">
        <v>1.3597999999999999</v>
      </c>
      <c r="C3152" s="56">
        <v>1.36015</v>
      </c>
      <c r="D3152" s="56">
        <v>1.3389200000000001</v>
      </c>
      <c r="E3152" s="56">
        <v>1.3394999999999999</v>
      </c>
      <c r="G3152" s="58">
        <v>55677</v>
      </c>
    </row>
    <row r="3153" spans="1:7" x14ac:dyDescent="0.3">
      <c r="A3153" s="1" t="s">
        <v>2227</v>
      </c>
      <c r="B3153" s="56">
        <v>1.3392500000000001</v>
      </c>
      <c r="C3153" s="56">
        <v>1.3392500000000001</v>
      </c>
      <c r="D3153" s="56">
        <v>1.3391500000000001</v>
      </c>
      <c r="E3153" s="56">
        <v>1.3391500000000001</v>
      </c>
      <c r="G3153" s="58">
        <v>14</v>
      </c>
    </row>
    <row r="3154" spans="1:7" x14ac:dyDescent="0.3">
      <c r="A3154" s="1" t="s">
        <v>4565</v>
      </c>
      <c r="B3154" s="56">
        <v>1.3391500000000001</v>
      </c>
      <c r="C3154" s="56">
        <v>1.33941</v>
      </c>
      <c r="D3154" s="56">
        <v>1.3327500000000001</v>
      </c>
      <c r="E3154" s="56">
        <v>1.3348199999999999</v>
      </c>
      <c r="G3154" s="58">
        <v>2052</v>
      </c>
    </row>
    <row r="3155" spans="1:7" x14ac:dyDescent="0.3">
      <c r="A3155" s="1" t="s">
        <v>4566</v>
      </c>
      <c r="B3155" s="56">
        <v>1.3348899999999999</v>
      </c>
      <c r="C3155" s="56">
        <v>1.3381799999999999</v>
      </c>
      <c r="D3155" s="56">
        <v>1.3168899999999999</v>
      </c>
      <c r="E3155" s="56">
        <v>1.31769</v>
      </c>
      <c r="G3155" s="58">
        <v>64679</v>
      </c>
    </row>
    <row r="3156" spans="1:7" x14ac:dyDescent="0.3">
      <c r="A3156" s="1" t="s">
        <v>2228</v>
      </c>
      <c r="B3156" s="56">
        <v>1.31772</v>
      </c>
      <c r="C3156" s="56">
        <v>1.33701</v>
      </c>
      <c r="D3156" s="56">
        <v>1.3146500000000001</v>
      </c>
      <c r="E3156" s="56">
        <v>1.33518</v>
      </c>
      <c r="G3156" s="58">
        <v>75842</v>
      </c>
    </row>
    <row r="3157" spans="1:7" x14ac:dyDescent="0.3">
      <c r="A3157" s="1" t="s">
        <v>2229</v>
      </c>
      <c r="B3157" s="56">
        <v>1.3352299999999999</v>
      </c>
      <c r="C3157" s="56">
        <v>1.33846</v>
      </c>
      <c r="D3157" s="56">
        <v>1.3261499999999999</v>
      </c>
      <c r="E3157" s="56">
        <v>1.3349200000000001</v>
      </c>
      <c r="G3157" s="58">
        <v>68489</v>
      </c>
    </row>
    <row r="3158" spans="1:7" x14ac:dyDescent="0.3">
      <c r="A3158" s="1" t="s">
        <v>2230</v>
      </c>
      <c r="B3158" s="56">
        <v>1.3349</v>
      </c>
      <c r="C3158" s="56">
        <v>1.3451599999999999</v>
      </c>
      <c r="D3158" s="56">
        <v>1.3243</v>
      </c>
      <c r="E3158" s="56">
        <v>1.3438300000000001</v>
      </c>
      <c r="G3158" s="58">
        <v>76364</v>
      </c>
    </row>
    <row r="3159" spans="1:7" x14ac:dyDescent="0.3">
      <c r="A3159" s="1" t="s">
        <v>2231</v>
      </c>
      <c r="B3159" s="56">
        <v>1.34378</v>
      </c>
      <c r="C3159" s="56">
        <v>1.3525499999999999</v>
      </c>
      <c r="D3159" s="56">
        <v>1.3362000000000001</v>
      </c>
      <c r="E3159" s="56">
        <v>1.3382099999999999</v>
      </c>
      <c r="G3159" s="58">
        <v>63431</v>
      </c>
    </row>
    <row r="3160" spans="1:7" x14ac:dyDescent="0.3">
      <c r="A3160" s="1" t="s">
        <v>2232</v>
      </c>
      <c r="B3160" s="56">
        <v>1.3382099999999999</v>
      </c>
      <c r="C3160" s="56">
        <v>1.3382099999999999</v>
      </c>
      <c r="D3160" s="56">
        <v>1.3382099999999999</v>
      </c>
      <c r="E3160" s="56">
        <v>1.3382099999999999</v>
      </c>
      <c r="G3160" s="58">
        <v>12</v>
      </c>
    </row>
    <row r="3161" spans="1:7" x14ac:dyDescent="0.3">
      <c r="A3161" s="1" t="s">
        <v>4567</v>
      </c>
      <c r="B3161" s="56">
        <v>1.3382099999999999</v>
      </c>
      <c r="C3161" s="56">
        <v>1.3397600000000001</v>
      </c>
      <c r="D3161" s="56">
        <v>1.3349200000000001</v>
      </c>
      <c r="E3161" s="56">
        <v>1.33948</v>
      </c>
      <c r="G3161" s="58">
        <v>1006</v>
      </c>
    </row>
    <row r="3162" spans="1:7" x14ac:dyDescent="0.3">
      <c r="A3162" s="1" t="s">
        <v>4568</v>
      </c>
      <c r="B3162" s="56">
        <v>1.33944</v>
      </c>
      <c r="C3162" s="56">
        <v>1.36991</v>
      </c>
      <c r="D3162" s="56">
        <v>1.3378699999999999</v>
      </c>
      <c r="E3162" s="56">
        <v>1.3644099999999999</v>
      </c>
      <c r="G3162" s="58">
        <v>51675</v>
      </c>
    </row>
    <row r="3163" spans="1:7" x14ac:dyDescent="0.3">
      <c r="A3163" s="1" t="s">
        <v>2233</v>
      </c>
      <c r="B3163" s="56">
        <v>1.3644499999999999</v>
      </c>
      <c r="C3163" s="56">
        <v>1.3684400000000001</v>
      </c>
      <c r="D3163" s="56">
        <v>1.35663</v>
      </c>
      <c r="E3163" s="56">
        <v>1.3641300000000001</v>
      </c>
      <c r="G3163" s="58">
        <v>61782</v>
      </c>
    </row>
    <row r="3164" spans="1:7" x14ac:dyDescent="0.3">
      <c r="A3164" s="1" t="s">
        <v>2234</v>
      </c>
      <c r="B3164" s="56">
        <v>1.3641700000000001</v>
      </c>
      <c r="C3164" s="56">
        <v>1.3833899999999999</v>
      </c>
      <c r="D3164" s="56">
        <v>1.3583700000000001</v>
      </c>
      <c r="E3164" s="56">
        <v>1.3792500000000001</v>
      </c>
      <c r="G3164" s="58">
        <v>63625</v>
      </c>
    </row>
    <row r="3165" spans="1:7" x14ac:dyDescent="0.3">
      <c r="A3165" s="1" t="s">
        <v>2235</v>
      </c>
      <c r="B3165" s="56">
        <v>1.37923</v>
      </c>
      <c r="C3165" s="56">
        <v>1.3826799999999999</v>
      </c>
      <c r="D3165" s="56">
        <v>1.3686100000000001</v>
      </c>
      <c r="E3165" s="56">
        <v>1.37784</v>
      </c>
      <c r="G3165" s="58">
        <v>66608</v>
      </c>
    </row>
    <row r="3166" spans="1:7" x14ac:dyDescent="0.3">
      <c r="A3166" s="1" t="s">
        <v>2236</v>
      </c>
      <c r="B3166" s="56">
        <v>1.37782</v>
      </c>
      <c r="C3166" s="56">
        <v>1.38947</v>
      </c>
      <c r="D3166" s="56">
        <v>1.3724499999999999</v>
      </c>
      <c r="E3166" s="56">
        <v>1.38863</v>
      </c>
      <c r="G3166" s="58">
        <v>53403</v>
      </c>
    </row>
    <row r="3167" spans="1:7" x14ac:dyDescent="0.3">
      <c r="A3167" s="1" t="s">
        <v>2237</v>
      </c>
      <c r="B3167" s="56">
        <v>1.38863</v>
      </c>
      <c r="C3167" s="56">
        <v>1.38863</v>
      </c>
      <c r="D3167" s="56">
        <v>1.38863</v>
      </c>
      <c r="E3167" s="56">
        <v>1.38863</v>
      </c>
      <c r="G3167" s="58">
        <v>13</v>
      </c>
    </row>
    <row r="3168" spans="1:7" x14ac:dyDescent="0.3">
      <c r="A3168" s="1" t="s">
        <v>4569</v>
      </c>
      <c r="B3168" s="56">
        <v>1.38863</v>
      </c>
      <c r="C3168" s="56">
        <v>1.38913</v>
      </c>
      <c r="D3168" s="56">
        <v>1.3865799999999999</v>
      </c>
      <c r="E3168" s="56">
        <v>1.3871500000000001</v>
      </c>
      <c r="G3168" s="58">
        <v>730</v>
      </c>
    </row>
    <row r="3169" spans="1:7" x14ac:dyDescent="0.3">
      <c r="A3169" s="1" t="s">
        <v>4570</v>
      </c>
      <c r="B3169" s="56">
        <v>1.3871100000000001</v>
      </c>
      <c r="C3169" s="56">
        <v>1.3914899999999999</v>
      </c>
      <c r="D3169" s="56">
        <v>1.3726700000000001</v>
      </c>
      <c r="E3169" s="56">
        <v>1.37381</v>
      </c>
      <c r="G3169" s="58">
        <v>53777</v>
      </c>
    </row>
    <row r="3170" spans="1:7" x14ac:dyDescent="0.3">
      <c r="A3170" s="1" t="s">
        <v>2238</v>
      </c>
      <c r="B3170" s="56">
        <v>1.3737900000000001</v>
      </c>
      <c r="C3170" s="56">
        <v>1.38181</v>
      </c>
      <c r="D3170" s="56">
        <v>1.3653900000000001</v>
      </c>
      <c r="E3170" s="56">
        <v>1.37534</v>
      </c>
      <c r="G3170" s="58">
        <v>66533</v>
      </c>
    </row>
    <row r="3171" spans="1:7" x14ac:dyDescent="0.3">
      <c r="A3171" s="1" t="s">
        <v>2239</v>
      </c>
      <c r="B3171" s="56">
        <v>1.37531</v>
      </c>
      <c r="C3171" s="56">
        <v>1.3870100000000001</v>
      </c>
      <c r="D3171" s="56">
        <v>1.3726</v>
      </c>
      <c r="E3171" s="56">
        <v>1.3761699999999999</v>
      </c>
      <c r="G3171" s="58">
        <v>62788</v>
      </c>
    </row>
    <row r="3172" spans="1:7" x14ac:dyDescent="0.3">
      <c r="A3172" s="1" t="s">
        <v>2240</v>
      </c>
      <c r="B3172" s="56">
        <v>1.3761300000000001</v>
      </c>
      <c r="C3172" s="56">
        <v>1.38443</v>
      </c>
      <c r="D3172" s="56">
        <v>1.3656999999999999</v>
      </c>
      <c r="E3172" s="56">
        <v>1.3780699999999999</v>
      </c>
      <c r="G3172" s="58">
        <v>74719</v>
      </c>
    </row>
    <row r="3173" spans="1:7" x14ac:dyDescent="0.3">
      <c r="A3173" s="1" t="s">
        <v>2241</v>
      </c>
      <c r="B3173" s="56">
        <v>1.37809</v>
      </c>
      <c r="C3173" s="56">
        <v>1.39062</v>
      </c>
      <c r="D3173" s="56">
        <v>1.3704799999999999</v>
      </c>
      <c r="E3173" s="56">
        <v>1.39</v>
      </c>
      <c r="G3173" s="58">
        <v>57101</v>
      </c>
    </row>
    <row r="3174" spans="1:7" x14ac:dyDescent="0.3">
      <c r="A3174" s="1" t="s">
        <v>2242</v>
      </c>
      <c r="B3174" s="56">
        <v>1.39</v>
      </c>
      <c r="C3174" s="56">
        <v>1.39</v>
      </c>
      <c r="D3174" s="56">
        <v>1.39</v>
      </c>
      <c r="E3174" s="56">
        <v>1.39</v>
      </c>
      <c r="G3174" s="58">
        <v>12</v>
      </c>
    </row>
    <row r="3175" spans="1:7" x14ac:dyDescent="0.3">
      <c r="A3175" s="1" t="s">
        <v>4571</v>
      </c>
      <c r="B3175" s="56">
        <v>1.39</v>
      </c>
      <c r="C3175" s="56">
        <v>1.3905000000000001</v>
      </c>
      <c r="D3175" s="56">
        <v>1.38398</v>
      </c>
      <c r="E3175" s="56">
        <v>1.3850899999999999</v>
      </c>
      <c r="G3175" s="58">
        <v>1179</v>
      </c>
    </row>
    <row r="3176" spans="1:7" x14ac:dyDescent="0.3">
      <c r="A3176" s="1" t="s">
        <v>4572</v>
      </c>
      <c r="B3176" s="56">
        <v>1.38513</v>
      </c>
      <c r="C3176" s="56">
        <v>1.3957299999999999</v>
      </c>
      <c r="D3176" s="56">
        <v>1.3823000000000001</v>
      </c>
      <c r="E3176" s="56">
        <v>1.3930199999999999</v>
      </c>
      <c r="G3176" s="58">
        <v>52057</v>
      </c>
    </row>
    <row r="3177" spans="1:7" x14ac:dyDescent="0.3">
      <c r="A3177" s="1" t="s">
        <v>2243</v>
      </c>
      <c r="B3177" s="56">
        <v>1.393</v>
      </c>
      <c r="C3177" s="56">
        <v>1.39611</v>
      </c>
      <c r="D3177" s="56">
        <v>1.38506</v>
      </c>
      <c r="E3177" s="56">
        <v>1.3908499999999999</v>
      </c>
      <c r="G3177" s="58">
        <v>65407</v>
      </c>
    </row>
    <row r="3178" spans="1:7" x14ac:dyDescent="0.3">
      <c r="A3178" s="1" t="s">
        <v>2244</v>
      </c>
      <c r="B3178" s="56">
        <v>1.3908700000000001</v>
      </c>
      <c r="C3178" s="56">
        <v>1.39771</v>
      </c>
      <c r="D3178" s="56">
        <v>1.3798999999999999</v>
      </c>
      <c r="E3178" s="56">
        <v>1.3907499999999999</v>
      </c>
      <c r="G3178" s="58">
        <v>64965</v>
      </c>
    </row>
    <row r="3179" spans="1:7" x14ac:dyDescent="0.3">
      <c r="A3179" s="1" t="s">
        <v>2245</v>
      </c>
      <c r="B3179" s="56">
        <v>1.3907099999999999</v>
      </c>
      <c r="C3179" s="56">
        <v>1.42479</v>
      </c>
      <c r="D3179" s="56">
        <v>1.3865400000000001</v>
      </c>
      <c r="E3179" s="56">
        <v>1.4191100000000001</v>
      </c>
      <c r="G3179" s="58">
        <v>70709</v>
      </c>
    </row>
    <row r="3180" spans="1:7" x14ac:dyDescent="0.3">
      <c r="A3180" s="1" t="s">
        <v>2246</v>
      </c>
      <c r="B3180" s="56">
        <v>1.4191499999999999</v>
      </c>
      <c r="C3180" s="56">
        <v>1.4201299999999999</v>
      </c>
      <c r="D3180" s="56">
        <v>1.4134899999999999</v>
      </c>
      <c r="E3180" s="56">
        <v>1.4154500000000001</v>
      </c>
      <c r="G3180" s="58">
        <v>53723</v>
      </c>
    </row>
    <row r="3181" spans="1:7" x14ac:dyDescent="0.3">
      <c r="A3181" s="1" t="s">
        <v>2247</v>
      </c>
      <c r="B3181" s="56">
        <v>1.4154500000000001</v>
      </c>
      <c r="C3181" s="56">
        <v>1.4154500000000001</v>
      </c>
      <c r="D3181" s="56">
        <v>1.4154500000000001</v>
      </c>
      <c r="E3181" s="56">
        <v>1.4154500000000001</v>
      </c>
      <c r="G3181" s="58">
        <v>1</v>
      </c>
    </row>
    <row r="3182" spans="1:7" x14ac:dyDescent="0.3">
      <c r="A3182" s="1" t="s">
        <v>4573</v>
      </c>
      <c r="B3182" s="56">
        <v>1.41595</v>
      </c>
      <c r="C3182" s="56">
        <v>1.41595</v>
      </c>
      <c r="D3182" s="56">
        <v>1.4124000000000001</v>
      </c>
      <c r="E3182" s="56">
        <v>1.4145799999999999</v>
      </c>
      <c r="G3182" s="58">
        <v>978</v>
      </c>
    </row>
    <row r="3183" spans="1:7" x14ac:dyDescent="0.3">
      <c r="A3183" s="1" t="s">
        <v>4574</v>
      </c>
      <c r="B3183" s="56">
        <v>1.41465</v>
      </c>
      <c r="C3183" s="56">
        <v>1.4172199999999999</v>
      </c>
      <c r="D3183" s="56">
        <v>1.3829400000000001</v>
      </c>
      <c r="E3183" s="56">
        <v>1.3858699999999999</v>
      </c>
      <c r="G3183" s="58">
        <v>72016</v>
      </c>
    </row>
    <row r="3184" spans="1:7" x14ac:dyDescent="0.3">
      <c r="A3184" s="1" t="s">
        <v>2248</v>
      </c>
      <c r="B3184" s="56">
        <v>1.38591</v>
      </c>
      <c r="C3184" s="56">
        <v>1.3872</v>
      </c>
      <c r="D3184" s="56">
        <v>1.36093</v>
      </c>
      <c r="E3184" s="56">
        <v>1.3704000000000001</v>
      </c>
      <c r="G3184" s="58">
        <v>88402</v>
      </c>
    </row>
    <row r="3185" spans="1:7" x14ac:dyDescent="0.3">
      <c r="A3185" s="1" t="s">
        <v>2249</v>
      </c>
      <c r="B3185" s="56">
        <v>1.37043</v>
      </c>
      <c r="C3185" s="56">
        <v>1.3829499999999999</v>
      </c>
      <c r="D3185" s="56">
        <v>1.3637999999999999</v>
      </c>
      <c r="E3185" s="56">
        <v>1.3748499999999999</v>
      </c>
      <c r="G3185" s="58">
        <v>72912</v>
      </c>
    </row>
    <row r="3186" spans="1:7" x14ac:dyDescent="0.3">
      <c r="A3186" s="1" t="s">
        <v>2250</v>
      </c>
      <c r="B3186" s="56">
        <v>1.3748</v>
      </c>
      <c r="C3186" s="56">
        <v>1.3855500000000001</v>
      </c>
      <c r="D3186" s="56">
        <v>1.36575</v>
      </c>
      <c r="E3186" s="56">
        <v>1.38243</v>
      </c>
      <c r="G3186" s="58">
        <v>85839</v>
      </c>
    </row>
    <row r="3187" spans="1:7" x14ac:dyDescent="0.3">
      <c r="A3187" s="1" t="s">
        <v>2251</v>
      </c>
      <c r="B3187" s="56">
        <v>1.3824099999999999</v>
      </c>
      <c r="C3187" s="56">
        <v>1.3873899999999999</v>
      </c>
      <c r="D3187" s="56">
        <v>1.3711899999999999</v>
      </c>
      <c r="E3187" s="56">
        <v>1.3794299999999999</v>
      </c>
      <c r="G3187" s="58">
        <v>67600</v>
      </c>
    </row>
    <row r="3188" spans="1:7" x14ac:dyDescent="0.3">
      <c r="A3188" s="1" t="s">
        <v>4575</v>
      </c>
      <c r="B3188" s="56">
        <v>1.37968</v>
      </c>
      <c r="C3188" s="56">
        <v>1.3842000000000001</v>
      </c>
      <c r="D3188" s="56">
        <v>1.37486</v>
      </c>
      <c r="E3188" s="56">
        <v>1.3832199999999999</v>
      </c>
      <c r="G3188" s="58">
        <v>2039</v>
      </c>
    </row>
    <row r="3189" spans="1:7" x14ac:dyDescent="0.3">
      <c r="A3189" s="1" t="s">
        <v>4576</v>
      </c>
      <c r="B3189" s="56">
        <v>1.38317</v>
      </c>
      <c r="C3189" s="56">
        <v>1.3834299999999999</v>
      </c>
      <c r="D3189" s="56">
        <v>1.36825</v>
      </c>
      <c r="E3189" s="56">
        <v>1.3777200000000001</v>
      </c>
      <c r="G3189" s="58">
        <v>56771</v>
      </c>
    </row>
    <row r="3190" spans="1:7" x14ac:dyDescent="0.3">
      <c r="A3190" s="1" t="s">
        <v>2252</v>
      </c>
      <c r="B3190" s="56">
        <v>1.3776900000000001</v>
      </c>
      <c r="C3190" s="56">
        <v>1.3847799999999999</v>
      </c>
      <c r="D3190" s="56">
        <v>1.3725499999999999</v>
      </c>
      <c r="E3190" s="56">
        <v>1.3834599999999999</v>
      </c>
      <c r="G3190" s="58">
        <v>52251</v>
      </c>
    </row>
    <row r="3191" spans="1:7" x14ac:dyDescent="0.3">
      <c r="A3191" s="1" t="s">
        <v>2253</v>
      </c>
      <c r="B3191" s="56">
        <v>1.38341</v>
      </c>
      <c r="C3191" s="56">
        <v>1.3859600000000001</v>
      </c>
      <c r="D3191" s="56">
        <v>1.35242</v>
      </c>
      <c r="E3191" s="56">
        <v>1.3544</v>
      </c>
      <c r="G3191" s="58">
        <v>71062</v>
      </c>
    </row>
    <row r="3192" spans="1:7" x14ac:dyDescent="0.3">
      <c r="A3192" s="1" t="s">
        <v>2254</v>
      </c>
      <c r="B3192" s="56">
        <v>1.3544400000000001</v>
      </c>
      <c r="C3192" s="56">
        <v>1.3653599999999999</v>
      </c>
      <c r="D3192" s="56">
        <v>1.3484700000000001</v>
      </c>
      <c r="E3192" s="56">
        <v>1.3608199999999999</v>
      </c>
      <c r="G3192" s="58">
        <v>69126</v>
      </c>
    </row>
    <row r="3193" spans="1:7" x14ac:dyDescent="0.3">
      <c r="A3193" s="1" t="s">
        <v>2255</v>
      </c>
      <c r="B3193" s="56">
        <v>1.3608899999999999</v>
      </c>
      <c r="C3193" s="56">
        <v>1.37958</v>
      </c>
      <c r="D3193" s="56">
        <v>1.35791</v>
      </c>
      <c r="E3193" s="56">
        <v>1.3756600000000001</v>
      </c>
      <c r="G3193" s="58">
        <v>50509</v>
      </c>
    </row>
    <row r="3194" spans="1:7" x14ac:dyDescent="0.3">
      <c r="A3194" s="1" t="s">
        <v>2256</v>
      </c>
      <c r="B3194" s="56">
        <v>1.3756600000000001</v>
      </c>
      <c r="C3194" s="56">
        <v>1.3756600000000001</v>
      </c>
      <c r="D3194" s="56">
        <v>1.3756600000000001</v>
      </c>
      <c r="E3194" s="56">
        <v>1.3756600000000001</v>
      </c>
      <c r="G3194" s="58">
        <v>2</v>
      </c>
    </row>
    <row r="3195" spans="1:7" x14ac:dyDescent="0.3">
      <c r="A3195" s="1" t="s">
        <v>4577</v>
      </c>
      <c r="B3195" s="56">
        <v>1.3757600000000001</v>
      </c>
      <c r="C3195" s="56">
        <v>1.3818699999999999</v>
      </c>
      <c r="D3195" s="56">
        <v>1.37557</v>
      </c>
      <c r="E3195" s="56">
        <v>1.3812599999999999</v>
      </c>
      <c r="G3195" s="58">
        <v>1762</v>
      </c>
    </row>
    <row r="3196" spans="1:7" x14ac:dyDescent="0.3">
      <c r="A3196" s="1" t="s">
        <v>4578</v>
      </c>
      <c r="B3196" s="56">
        <v>1.38121</v>
      </c>
      <c r="C3196" s="56">
        <v>1.38124</v>
      </c>
      <c r="D3196" s="56">
        <v>1.35928</v>
      </c>
      <c r="E3196" s="56">
        <v>1.36341</v>
      </c>
      <c r="G3196" s="58">
        <v>50350</v>
      </c>
    </row>
    <row r="3197" spans="1:7" x14ac:dyDescent="0.3">
      <c r="A3197" s="1" t="s">
        <v>2257</v>
      </c>
      <c r="B3197" s="56">
        <v>1.3633599999999999</v>
      </c>
      <c r="C3197" s="56">
        <v>1.3641399999999999</v>
      </c>
      <c r="D3197" s="56">
        <v>1.3497399999999999</v>
      </c>
      <c r="E3197" s="56">
        <v>1.3540399999999999</v>
      </c>
      <c r="G3197" s="58">
        <v>57281</v>
      </c>
    </row>
    <row r="3198" spans="1:7" x14ac:dyDescent="0.3">
      <c r="A3198" s="1" t="s">
        <v>2258</v>
      </c>
      <c r="B3198" s="56">
        <v>1.35406</v>
      </c>
      <c r="C3198" s="56">
        <v>1.3557600000000001</v>
      </c>
      <c r="D3198" s="56">
        <v>1.3429899999999999</v>
      </c>
      <c r="E3198" s="56">
        <v>1.3464400000000001</v>
      </c>
      <c r="G3198" s="58">
        <v>62015</v>
      </c>
    </row>
    <row r="3199" spans="1:7" x14ac:dyDescent="0.3">
      <c r="A3199" s="1" t="s">
        <v>2259</v>
      </c>
      <c r="B3199" s="56">
        <v>1.3464100000000001</v>
      </c>
      <c r="C3199" s="56">
        <v>1.35405</v>
      </c>
      <c r="D3199" s="56">
        <v>1.3422700000000001</v>
      </c>
      <c r="E3199" s="56">
        <v>1.3458699999999999</v>
      </c>
      <c r="G3199" s="58">
        <v>69801</v>
      </c>
    </row>
    <row r="3200" spans="1:7" x14ac:dyDescent="0.3">
      <c r="A3200" s="1" t="s">
        <v>2260</v>
      </c>
      <c r="B3200" s="56">
        <v>1.3459000000000001</v>
      </c>
      <c r="C3200" s="56">
        <v>1.3614599999999999</v>
      </c>
      <c r="D3200" s="56">
        <v>1.3447800000000001</v>
      </c>
      <c r="E3200" s="56">
        <v>1.3530500000000001</v>
      </c>
      <c r="G3200" s="58">
        <v>56227</v>
      </c>
    </row>
    <row r="3201" spans="1:7" x14ac:dyDescent="0.3">
      <c r="A3201" s="1" t="s">
        <v>4579</v>
      </c>
      <c r="B3201" s="56">
        <v>1.3532999999999999</v>
      </c>
      <c r="C3201" s="56">
        <v>1.3532999999999999</v>
      </c>
      <c r="D3201" s="56">
        <v>1.35036</v>
      </c>
      <c r="E3201" s="56">
        <v>1.3515299999999999</v>
      </c>
      <c r="G3201" s="58">
        <v>786</v>
      </c>
    </row>
    <row r="3202" spans="1:7" x14ac:dyDescent="0.3">
      <c r="A3202" s="1" t="s">
        <v>4580</v>
      </c>
      <c r="B3202" s="56">
        <v>1.35162</v>
      </c>
      <c r="C3202" s="56">
        <v>1.3541300000000001</v>
      </c>
      <c r="D3202" s="56">
        <v>1.3431200000000001</v>
      </c>
      <c r="E3202" s="56">
        <v>1.34904</v>
      </c>
      <c r="G3202" s="58">
        <v>52097</v>
      </c>
    </row>
    <row r="3203" spans="1:7" x14ac:dyDescent="0.3">
      <c r="A3203" s="1" t="s">
        <v>2261</v>
      </c>
      <c r="B3203" s="56">
        <v>1.3490599999999999</v>
      </c>
      <c r="C3203" s="56">
        <v>1.35693</v>
      </c>
      <c r="D3203" s="56">
        <v>1.34697</v>
      </c>
      <c r="E3203" s="56">
        <v>1.3506899999999999</v>
      </c>
      <c r="G3203" s="58">
        <v>46876</v>
      </c>
    </row>
    <row r="3204" spans="1:7" x14ac:dyDescent="0.3">
      <c r="A3204" s="1" t="s">
        <v>2262</v>
      </c>
      <c r="B3204" s="56">
        <v>1.35066</v>
      </c>
      <c r="C3204" s="56">
        <v>1.35318</v>
      </c>
      <c r="D3204" s="56">
        <v>1.3321000000000001</v>
      </c>
      <c r="E3204" s="56">
        <v>1.3343499999999999</v>
      </c>
      <c r="G3204" s="58">
        <v>52820</v>
      </c>
    </row>
    <row r="3205" spans="1:7" x14ac:dyDescent="0.3">
      <c r="A3205" s="1" t="s">
        <v>2263</v>
      </c>
      <c r="B3205" s="56">
        <v>1.3343700000000001</v>
      </c>
      <c r="C3205" s="56">
        <v>1.3412299999999999</v>
      </c>
      <c r="D3205" s="56">
        <v>1.3317000000000001</v>
      </c>
      <c r="E3205" s="56">
        <v>1.33483</v>
      </c>
      <c r="G3205" s="58">
        <v>33752</v>
      </c>
    </row>
    <row r="3206" spans="1:7" x14ac:dyDescent="0.3">
      <c r="A3206" s="1" t="s">
        <v>4581</v>
      </c>
      <c r="B3206" s="56">
        <v>1.3348500000000001</v>
      </c>
      <c r="C3206" s="56">
        <v>1.3353600000000001</v>
      </c>
      <c r="D3206" s="56">
        <v>1.3212900000000001</v>
      </c>
      <c r="E3206" s="56">
        <v>1.3247500000000001</v>
      </c>
      <c r="G3206" s="58">
        <v>43076</v>
      </c>
    </row>
    <row r="3207" spans="1:7" x14ac:dyDescent="0.3">
      <c r="A3207" s="1" t="s">
        <v>2264</v>
      </c>
      <c r="B3207" s="56">
        <v>1.3247500000000001</v>
      </c>
      <c r="C3207" s="56">
        <v>1.3247500000000001</v>
      </c>
      <c r="D3207" s="56">
        <v>1.3247500000000001</v>
      </c>
      <c r="E3207" s="56">
        <v>1.3247500000000001</v>
      </c>
      <c r="G3207" s="58">
        <v>2</v>
      </c>
    </row>
    <row r="3208" spans="1:7" x14ac:dyDescent="0.3">
      <c r="A3208" s="1" t="s">
        <v>4582</v>
      </c>
      <c r="B3208" s="56">
        <v>1.3243499999999999</v>
      </c>
      <c r="C3208" s="56">
        <v>1.3345</v>
      </c>
      <c r="D3208" s="56">
        <v>1.3243499999999999</v>
      </c>
      <c r="E3208" s="56">
        <v>1.3325899999999999</v>
      </c>
      <c r="G3208" s="58">
        <v>2757</v>
      </c>
    </row>
    <row r="3209" spans="1:7" x14ac:dyDescent="0.3">
      <c r="A3209" s="1" t="s">
        <v>4583</v>
      </c>
      <c r="B3209" s="56">
        <v>1.3326499999999999</v>
      </c>
      <c r="C3209" s="56">
        <v>1.33995</v>
      </c>
      <c r="D3209" s="56">
        <v>1.32735</v>
      </c>
      <c r="E3209" s="56">
        <v>1.3321000000000001</v>
      </c>
      <c r="G3209" s="58">
        <v>46918</v>
      </c>
    </row>
    <row r="3210" spans="1:7" x14ac:dyDescent="0.3">
      <c r="A3210" s="1" t="s">
        <v>2265</v>
      </c>
      <c r="B3210" s="56">
        <v>1.33213</v>
      </c>
      <c r="C3210" s="56">
        <v>1.3443099999999999</v>
      </c>
      <c r="D3210" s="56">
        <v>1.3286800000000001</v>
      </c>
      <c r="E3210" s="56">
        <v>1.33179</v>
      </c>
      <c r="G3210" s="58">
        <v>48618</v>
      </c>
    </row>
    <row r="3211" spans="1:7" x14ac:dyDescent="0.3">
      <c r="A3211" s="1" t="s">
        <v>2266</v>
      </c>
      <c r="B3211" s="56">
        <v>1.3317600000000001</v>
      </c>
      <c r="C3211" s="56">
        <v>1.3533999999999999</v>
      </c>
      <c r="D3211" s="56">
        <v>1.3259700000000001</v>
      </c>
      <c r="E3211" s="56">
        <v>1.3446899999999999</v>
      </c>
      <c r="G3211" s="58">
        <v>61430</v>
      </c>
    </row>
    <row r="3212" spans="1:7" x14ac:dyDescent="0.3">
      <c r="A3212" s="1" t="s">
        <v>2267</v>
      </c>
      <c r="B3212" s="56">
        <v>1.34466</v>
      </c>
      <c r="C3212" s="56">
        <v>1.3522000000000001</v>
      </c>
      <c r="D3212" s="56">
        <v>1.34182</v>
      </c>
      <c r="E3212" s="56">
        <v>1.34626</v>
      </c>
      <c r="G3212" s="58">
        <v>46668</v>
      </c>
    </row>
    <row r="3213" spans="1:7" x14ac:dyDescent="0.3">
      <c r="A3213" s="1" t="s">
        <v>2268</v>
      </c>
      <c r="B3213" s="56">
        <v>1.34633</v>
      </c>
      <c r="C3213" s="56">
        <v>1.3553599999999999</v>
      </c>
      <c r="D3213" s="56">
        <v>1.3363799999999999</v>
      </c>
      <c r="E3213" s="56">
        <v>1.33989</v>
      </c>
      <c r="G3213" s="58">
        <v>41410</v>
      </c>
    </row>
    <row r="3214" spans="1:7" x14ac:dyDescent="0.3">
      <c r="A3214" s="1" t="s">
        <v>2269</v>
      </c>
      <c r="B3214" s="56">
        <v>1.33989</v>
      </c>
      <c r="C3214" s="56">
        <v>1.33989</v>
      </c>
      <c r="D3214" s="56">
        <v>1.33989</v>
      </c>
      <c r="E3214" s="56">
        <v>1.33989</v>
      </c>
      <c r="G3214" s="58">
        <v>2</v>
      </c>
    </row>
    <row r="3215" spans="1:7" x14ac:dyDescent="0.3">
      <c r="A3215" s="1" t="s">
        <v>4584</v>
      </c>
      <c r="B3215" s="56">
        <v>1.3398699999999999</v>
      </c>
      <c r="C3215" s="56">
        <v>1.3446499999999999</v>
      </c>
      <c r="D3215" s="56">
        <v>1.33819</v>
      </c>
      <c r="E3215" s="56">
        <v>1.3427</v>
      </c>
      <c r="G3215" s="58">
        <v>1660</v>
      </c>
    </row>
    <row r="3216" spans="1:7" x14ac:dyDescent="0.3">
      <c r="A3216" s="1" t="s">
        <v>4585</v>
      </c>
      <c r="B3216" s="56">
        <v>1.34267</v>
      </c>
      <c r="C3216" s="56">
        <v>1.3487100000000001</v>
      </c>
      <c r="D3216" s="56">
        <v>1.3375999999999999</v>
      </c>
      <c r="E3216" s="56">
        <v>1.3402499999999999</v>
      </c>
      <c r="G3216" s="58">
        <v>37086</v>
      </c>
    </row>
    <row r="3217" spans="1:7" x14ac:dyDescent="0.3">
      <c r="A3217" s="1" t="s">
        <v>2270</v>
      </c>
      <c r="B3217" s="56">
        <v>1.34019</v>
      </c>
      <c r="C3217" s="56">
        <v>1.3429</v>
      </c>
      <c r="D3217" s="56">
        <v>1.33342</v>
      </c>
      <c r="E3217" s="56">
        <v>1.34022</v>
      </c>
      <c r="G3217" s="58">
        <v>40281</v>
      </c>
    </row>
    <row r="3218" spans="1:7" x14ac:dyDescent="0.3">
      <c r="A3218" s="1" t="s">
        <v>2271</v>
      </c>
      <c r="B3218" s="56">
        <v>1.3402499999999999</v>
      </c>
      <c r="C3218" s="56">
        <v>1.34541</v>
      </c>
      <c r="D3218" s="56">
        <v>1.3351599999999999</v>
      </c>
      <c r="E3218" s="56">
        <v>1.3412900000000001</v>
      </c>
      <c r="G3218" s="58">
        <v>37552</v>
      </c>
    </row>
    <row r="3219" spans="1:7" x14ac:dyDescent="0.3">
      <c r="A3219" s="1" t="s">
        <v>2272</v>
      </c>
      <c r="B3219" s="56">
        <v>1.3413200000000001</v>
      </c>
      <c r="C3219" s="56">
        <v>1.34606</v>
      </c>
      <c r="D3219" s="56">
        <v>1.3289899999999999</v>
      </c>
      <c r="E3219" s="56">
        <v>1.33426</v>
      </c>
      <c r="G3219" s="58">
        <v>46862</v>
      </c>
    </row>
    <row r="3220" spans="1:7" x14ac:dyDescent="0.3">
      <c r="A3220" s="1" t="s">
        <v>2273</v>
      </c>
      <c r="B3220" s="56">
        <v>1.3343100000000001</v>
      </c>
      <c r="C3220" s="56">
        <v>1.34351</v>
      </c>
      <c r="D3220" s="56">
        <v>1.3282799999999999</v>
      </c>
      <c r="E3220" s="56">
        <v>1.33924</v>
      </c>
      <c r="G3220" s="58">
        <v>45839</v>
      </c>
    </row>
    <row r="3221" spans="1:7" x14ac:dyDescent="0.3">
      <c r="A3221" s="1" t="s">
        <v>4586</v>
      </c>
      <c r="B3221" s="56">
        <v>1.3394900000000001</v>
      </c>
      <c r="C3221" s="56">
        <v>1.3394900000000001</v>
      </c>
      <c r="D3221" s="56">
        <v>1.3366199999999999</v>
      </c>
      <c r="E3221" s="56">
        <v>1.33849</v>
      </c>
      <c r="G3221" s="58">
        <v>582</v>
      </c>
    </row>
    <row r="3222" spans="1:7" x14ac:dyDescent="0.3">
      <c r="A3222" s="1" t="s">
        <v>4587</v>
      </c>
      <c r="B3222" s="56">
        <v>1.3385400000000001</v>
      </c>
      <c r="C3222" s="56">
        <v>1.3385400000000001</v>
      </c>
      <c r="D3222" s="56">
        <v>1.3164</v>
      </c>
      <c r="E3222" s="56">
        <v>1.3188899999999999</v>
      </c>
      <c r="G3222" s="58">
        <v>39502</v>
      </c>
    </row>
    <row r="3223" spans="1:7" x14ac:dyDescent="0.3">
      <c r="A3223" s="1" t="s">
        <v>2274</v>
      </c>
      <c r="B3223" s="56">
        <v>1.3189200000000001</v>
      </c>
      <c r="C3223" s="56">
        <v>1.32376</v>
      </c>
      <c r="D3223" s="56">
        <v>1.30098</v>
      </c>
      <c r="E3223" s="56">
        <v>1.30385</v>
      </c>
      <c r="G3223" s="58">
        <v>48164</v>
      </c>
    </row>
    <row r="3224" spans="1:7" x14ac:dyDescent="0.3">
      <c r="A3224" s="1" t="s">
        <v>2275</v>
      </c>
      <c r="B3224" s="56">
        <v>1.30382</v>
      </c>
      <c r="C3224" s="56">
        <v>1.30646</v>
      </c>
      <c r="D3224" s="56">
        <v>1.2946500000000001</v>
      </c>
      <c r="E3224" s="56">
        <v>1.2984500000000001</v>
      </c>
      <c r="G3224" s="58">
        <v>45757</v>
      </c>
    </row>
    <row r="3225" spans="1:7" x14ac:dyDescent="0.3">
      <c r="A3225" s="1" t="s">
        <v>2276</v>
      </c>
      <c r="B3225" s="56">
        <v>1.2985500000000001</v>
      </c>
      <c r="C3225" s="56">
        <v>1.30504</v>
      </c>
      <c r="D3225" s="56">
        <v>1.29586</v>
      </c>
      <c r="E3225" s="56">
        <v>1.30166</v>
      </c>
      <c r="G3225" s="58">
        <v>39761</v>
      </c>
    </row>
    <row r="3226" spans="1:7" x14ac:dyDescent="0.3">
      <c r="A3226" s="1" t="s">
        <v>2277</v>
      </c>
      <c r="B3226" s="56">
        <v>1.3016799999999999</v>
      </c>
      <c r="C3226" s="56">
        <v>1.3084800000000001</v>
      </c>
      <c r="D3226" s="56">
        <v>1.29959</v>
      </c>
      <c r="E3226" s="56">
        <v>1.3048500000000001</v>
      </c>
      <c r="G3226" s="58">
        <v>34265</v>
      </c>
    </row>
    <row r="3227" spans="1:7" x14ac:dyDescent="0.3">
      <c r="A3227" s="1" t="s">
        <v>4588</v>
      </c>
      <c r="B3227" s="56">
        <v>1.3046</v>
      </c>
      <c r="C3227" s="56">
        <v>1.3052299999999999</v>
      </c>
      <c r="D3227" s="56">
        <v>1.3021199999999999</v>
      </c>
      <c r="E3227" s="56">
        <v>1.3045199999999999</v>
      </c>
      <c r="G3227" s="58">
        <v>474</v>
      </c>
    </row>
    <row r="3228" spans="1:7" x14ac:dyDescent="0.3">
      <c r="A3228" s="1" t="s">
        <v>4589</v>
      </c>
      <c r="B3228" s="56">
        <v>1.3045800000000001</v>
      </c>
      <c r="C3228" s="56">
        <v>1.3046</v>
      </c>
      <c r="D3228" s="56">
        <v>1.2983899999999999</v>
      </c>
      <c r="E3228" s="56">
        <v>1.2999799999999999</v>
      </c>
      <c r="G3228" s="58">
        <v>29130</v>
      </c>
    </row>
    <row r="3229" spans="1:7" x14ac:dyDescent="0.3">
      <c r="A3229" s="1" t="s">
        <v>2278</v>
      </c>
      <c r="B3229" s="56">
        <v>1.2999400000000001</v>
      </c>
      <c r="C3229" s="56">
        <v>1.3132200000000001</v>
      </c>
      <c r="D3229" s="56">
        <v>1.29959</v>
      </c>
      <c r="E3229" s="56">
        <v>1.3083499999999999</v>
      </c>
      <c r="G3229" s="58">
        <v>27940</v>
      </c>
    </row>
    <row r="3230" spans="1:7" x14ac:dyDescent="0.3">
      <c r="A3230" s="1" t="s">
        <v>2279</v>
      </c>
      <c r="B3230" s="56">
        <v>1.3083800000000001</v>
      </c>
      <c r="C3230" s="56">
        <v>1.31993</v>
      </c>
      <c r="D3230" s="56">
        <v>1.3025899999999999</v>
      </c>
      <c r="E3230" s="56">
        <v>1.30484</v>
      </c>
      <c r="G3230" s="58">
        <v>38362</v>
      </c>
    </row>
    <row r="3231" spans="1:7" x14ac:dyDescent="0.3">
      <c r="A3231" s="1" t="s">
        <v>2280</v>
      </c>
      <c r="B3231" s="56">
        <v>1.3048999999999999</v>
      </c>
      <c r="C3231" s="56">
        <v>1.31196</v>
      </c>
      <c r="D3231" s="56">
        <v>1.3017799999999999</v>
      </c>
      <c r="E3231" s="56">
        <v>1.30518</v>
      </c>
      <c r="G3231" s="58">
        <v>26878</v>
      </c>
    </row>
    <row r="3232" spans="1:7" x14ac:dyDescent="0.3">
      <c r="A3232" s="1" t="s">
        <v>2281</v>
      </c>
      <c r="B3232" s="56">
        <v>1.30521</v>
      </c>
      <c r="C3232" s="56">
        <v>1.30972</v>
      </c>
      <c r="D3232" s="56">
        <v>1.3027</v>
      </c>
      <c r="E3232" s="56">
        <v>1.3048200000000001</v>
      </c>
      <c r="G3232" s="58">
        <v>21490</v>
      </c>
    </row>
    <row r="3233" spans="1:7" x14ac:dyDescent="0.3">
      <c r="A3233" s="1" t="s">
        <v>4590</v>
      </c>
      <c r="B3233" s="56">
        <v>1.30507</v>
      </c>
      <c r="C3233" s="56">
        <v>1.30528</v>
      </c>
      <c r="D3233" s="56">
        <v>1.30507</v>
      </c>
      <c r="E3233" s="56">
        <v>1.3050900000000001</v>
      </c>
      <c r="G3233" s="58">
        <v>4</v>
      </c>
    </row>
    <row r="3234" spans="1:7" x14ac:dyDescent="0.3">
      <c r="A3234" s="1" t="s">
        <v>4591</v>
      </c>
      <c r="B3234" s="56">
        <v>1.3051699999999999</v>
      </c>
      <c r="C3234" s="56">
        <v>1.3085199999999999</v>
      </c>
      <c r="D3234" s="56">
        <v>1.30393</v>
      </c>
      <c r="E3234" s="56">
        <v>1.30626</v>
      </c>
      <c r="G3234" s="58">
        <v>5309</v>
      </c>
    </row>
    <row r="3235" spans="1:7" x14ac:dyDescent="0.3">
      <c r="A3235" s="1" t="s">
        <v>4592</v>
      </c>
      <c r="B3235" s="56">
        <v>1.3061</v>
      </c>
      <c r="C3235" s="56">
        <v>1.3083800000000001</v>
      </c>
      <c r="D3235" s="56">
        <v>1.30443</v>
      </c>
      <c r="E3235" s="56">
        <v>1.30722</v>
      </c>
      <c r="G3235" s="58">
        <v>16772</v>
      </c>
    </row>
    <row r="3236" spans="1:7" x14ac:dyDescent="0.3">
      <c r="A3236" s="1" t="s">
        <v>2282</v>
      </c>
      <c r="B3236" s="56">
        <v>1.3071900000000001</v>
      </c>
      <c r="C3236" s="56">
        <v>1.3080799999999999</v>
      </c>
      <c r="D3236" s="56">
        <v>1.2912999999999999</v>
      </c>
      <c r="E3236" s="56">
        <v>1.2942</v>
      </c>
      <c r="G3236" s="58">
        <v>24074</v>
      </c>
    </row>
    <row r="3237" spans="1:7" x14ac:dyDescent="0.3">
      <c r="A3237" s="1" t="s">
        <v>2283</v>
      </c>
      <c r="B3237" s="56">
        <v>1.2942400000000001</v>
      </c>
      <c r="C3237" s="56">
        <v>1.2965800000000001</v>
      </c>
      <c r="D3237" s="56">
        <v>1.2859</v>
      </c>
      <c r="E3237" s="56">
        <v>1.2962499999999999</v>
      </c>
      <c r="G3237" s="58">
        <v>31066</v>
      </c>
    </row>
    <row r="3238" spans="1:7" x14ac:dyDescent="0.3">
      <c r="A3238" s="1" t="s">
        <v>2284</v>
      </c>
      <c r="B3238" s="56">
        <v>1.2962899999999999</v>
      </c>
      <c r="C3238" s="56">
        <v>1.2999799999999999</v>
      </c>
      <c r="D3238" s="56">
        <v>1.2904599999999999</v>
      </c>
      <c r="E3238" s="56">
        <v>1.2966899999999999</v>
      </c>
      <c r="G3238" s="58">
        <v>26555</v>
      </c>
    </row>
    <row r="3239" spans="1:7" x14ac:dyDescent="0.3">
      <c r="A3239" s="1" t="s">
        <v>4593</v>
      </c>
      <c r="B3239" s="56">
        <v>1.29575</v>
      </c>
      <c r="C3239" s="56">
        <v>1.2966200000000001</v>
      </c>
      <c r="D3239" s="56">
        <v>1.2918000000000001</v>
      </c>
      <c r="E3239" s="56">
        <v>1.2945500000000001</v>
      </c>
      <c r="G3239" s="58">
        <v>827</v>
      </c>
    </row>
    <row r="3240" spans="1:7" x14ac:dyDescent="0.3">
      <c r="A3240" s="1" t="s">
        <v>4594</v>
      </c>
      <c r="B3240" s="56">
        <v>1.2945899999999999</v>
      </c>
      <c r="C3240" s="56">
        <v>1.2971999999999999</v>
      </c>
      <c r="D3240" s="56">
        <v>1.2919499999999999</v>
      </c>
      <c r="E3240" s="56">
        <v>1.29358</v>
      </c>
      <c r="G3240" s="58">
        <v>11550</v>
      </c>
    </row>
    <row r="3241" spans="1:7" x14ac:dyDescent="0.3">
      <c r="A3241" s="1" t="s">
        <v>4595</v>
      </c>
      <c r="B3241" s="56">
        <v>1.2936099999999999</v>
      </c>
      <c r="C3241" s="56">
        <v>1.30772</v>
      </c>
      <c r="D3241" s="56">
        <v>1.2933399999999999</v>
      </c>
      <c r="E3241" s="56">
        <v>1.3050999999999999</v>
      </c>
      <c r="G3241" s="58">
        <v>31860</v>
      </c>
    </row>
    <row r="3242" spans="1:7" x14ac:dyDescent="0.3">
      <c r="A3242" s="1" t="s">
        <v>2285</v>
      </c>
      <c r="B3242" s="56">
        <v>1.30507</v>
      </c>
      <c r="C3242" s="56">
        <v>1.3073300000000001</v>
      </c>
      <c r="D3242" s="56">
        <v>1.2898400000000001</v>
      </c>
      <c r="E3242" s="56">
        <v>1.29437</v>
      </c>
      <c r="G3242" s="58">
        <v>32283</v>
      </c>
    </row>
    <row r="3243" spans="1:7" x14ac:dyDescent="0.3">
      <c r="A3243" s="1" t="s">
        <v>2286</v>
      </c>
      <c r="B3243" s="56">
        <v>1.2943499999999999</v>
      </c>
      <c r="C3243" s="56">
        <v>1.29477</v>
      </c>
      <c r="D3243" s="56">
        <v>1.27712</v>
      </c>
      <c r="E3243" s="56">
        <v>1.2789600000000001</v>
      </c>
      <c r="G3243" s="58">
        <v>41981</v>
      </c>
    </row>
    <row r="3244" spans="1:7" x14ac:dyDescent="0.3">
      <c r="A3244" s="1" t="s">
        <v>2287</v>
      </c>
      <c r="B3244" s="56">
        <v>1.27894</v>
      </c>
      <c r="C3244" s="56">
        <v>1.2813099999999999</v>
      </c>
      <c r="D3244" s="56">
        <v>1.2698</v>
      </c>
      <c r="E3244" s="56">
        <v>1.27244</v>
      </c>
      <c r="G3244" s="58">
        <v>32165</v>
      </c>
    </row>
    <row r="3245" spans="1:7" x14ac:dyDescent="0.3">
      <c r="A3245" s="1" t="s">
        <v>2288</v>
      </c>
      <c r="B3245" s="56">
        <v>1.27244</v>
      </c>
      <c r="C3245" s="56">
        <v>1.27244</v>
      </c>
      <c r="D3245" s="56">
        <v>1.27244</v>
      </c>
      <c r="E3245" s="56">
        <v>1.27244</v>
      </c>
      <c r="G3245" s="58">
        <v>1</v>
      </c>
    </row>
    <row r="3246" spans="1:7" x14ac:dyDescent="0.3">
      <c r="A3246" s="1" t="s">
        <v>4596</v>
      </c>
      <c r="B3246" s="56">
        <v>1.2717400000000001</v>
      </c>
      <c r="C3246" s="56">
        <v>1.2723100000000001</v>
      </c>
      <c r="D3246" s="56">
        <v>1.2675700000000001</v>
      </c>
      <c r="E3246" s="56">
        <v>1.2697700000000001</v>
      </c>
      <c r="G3246" s="58">
        <v>1361</v>
      </c>
    </row>
    <row r="3247" spans="1:7" x14ac:dyDescent="0.3">
      <c r="A3247" s="1" t="s">
        <v>4597</v>
      </c>
      <c r="B3247" s="56">
        <v>1.2698199999999999</v>
      </c>
      <c r="C3247" s="56">
        <v>1.2786200000000001</v>
      </c>
      <c r="D3247" s="56">
        <v>1.26674</v>
      </c>
      <c r="E3247" s="56">
        <v>1.2766</v>
      </c>
      <c r="G3247" s="58">
        <v>34035</v>
      </c>
    </row>
    <row r="3248" spans="1:7" x14ac:dyDescent="0.3">
      <c r="A3248" s="1" t="s">
        <v>2289</v>
      </c>
      <c r="B3248" s="56">
        <v>1.27657</v>
      </c>
      <c r="C3248" s="56">
        <v>1.2818700000000001</v>
      </c>
      <c r="D3248" s="56">
        <v>1.2743500000000001</v>
      </c>
      <c r="E3248" s="56">
        <v>1.2778700000000001</v>
      </c>
      <c r="G3248" s="58">
        <v>30285</v>
      </c>
    </row>
    <row r="3249" spans="1:7" x14ac:dyDescent="0.3">
      <c r="A3249" s="1" t="s">
        <v>2290</v>
      </c>
      <c r="B3249" s="56">
        <v>1.2778400000000001</v>
      </c>
      <c r="C3249" s="56">
        <v>1.27904</v>
      </c>
      <c r="D3249" s="56">
        <v>1.2662199999999999</v>
      </c>
      <c r="E3249" s="56">
        <v>1.27078</v>
      </c>
      <c r="G3249" s="58">
        <v>35564</v>
      </c>
    </row>
    <row r="3250" spans="1:7" x14ac:dyDescent="0.3">
      <c r="A3250" s="1" t="s">
        <v>2291</v>
      </c>
      <c r="B3250" s="56">
        <v>1.2707599999999999</v>
      </c>
      <c r="C3250" s="56">
        <v>1.2845800000000001</v>
      </c>
      <c r="D3250" s="56">
        <v>1.2700100000000001</v>
      </c>
      <c r="E3250" s="56">
        <v>1.2815099999999999</v>
      </c>
      <c r="G3250" s="58">
        <v>33298</v>
      </c>
    </row>
    <row r="3251" spans="1:7" x14ac:dyDescent="0.3">
      <c r="A3251" s="1" t="s">
        <v>2292</v>
      </c>
      <c r="B3251" s="56">
        <v>1.28149</v>
      </c>
      <c r="C3251" s="56">
        <v>1.2879</v>
      </c>
      <c r="D3251" s="56">
        <v>1.2624899999999999</v>
      </c>
      <c r="E3251" s="56">
        <v>1.26861</v>
      </c>
      <c r="G3251" s="58">
        <v>44537</v>
      </c>
    </row>
    <row r="3252" spans="1:7" x14ac:dyDescent="0.3">
      <c r="A3252" s="1" t="s">
        <v>4598</v>
      </c>
      <c r="B3252" s="56">
        <v>1.2688600000000001</v>
      </c>
      <c r="C3252" s="56">
        <v>1.2688600000000001</v>
      </c>
      <c r="D3252" s="56">
        <v>1.26353</v>
      </c>
      <c r="E3252" s="56">
        <v>1.2641199999999999</v>
      </c>
      <c r="G3252" s="58">
        <v>1473</v>
      </c>
    </row>
    <row r="3253" spans="1:7" x14ac:dyDescent="0.3">
      <c r="A3253" s="1" t="s">
        <v>4599</v>
      </c>
      <c r="B3253" s="56">
        <v>1.26417</v>
      </c>
      <c r="C3253" s="56">
        <v>1.2687999999999999</v>
      </c>
      <c r="D3253" s="56">
        <v>1.2626999999999999</v>
      </c>
      <c r="E3253" s="56">
        <v>1.2667999999999999</v>
      </c>
      <c r="G3253" s="58">
        <v>25358</v>
      </c>
    </row>
    <row r="3254" spans="1:7" x14ac:dyDescent="0.3">
      <c r="A3254" s="1" t="s">
        <v>4600</v>
      </c>
      <c r="B3254" s="56">
        <v>1.26678</v>
      </c>
      <c r="C3254" s="56">
        <v>1.28091</v>
      </c>
      <c r="D3254" s="56">
        <v>1.2650300000000001</v>
      </c>
      <c r="E3254" s="56">
        <v>1.27373</v>
      </c>
      <c r="G3254" s="58">
        <v>34653</v>
      </c>
    </row>
    <row r="3255" spans="1:7" x14ac:dyDescent="0.3">
      <c r="A3255" s="1" t="s">
        <v>2293</v>
      </c>
      <c r="B3255" s="56">
        <v>1.2737499999999999</v>
      </c>
      <c r="C3255" s="56">
        <v>1.2868999999999999</v>
      </c>
      <c r="D3255" s="56">
        <v>1.2734799999999999</v>
      </c>
      <c r="E3255" s="56">
        <v>1.2864500000000001</v>
      </c>
      <c r="G3255" s="58">
        <v>40070</v>
      </c>
    </row>
    <row r="3256" spans="1:7" x14ac:dyDescent="0.3">
      <c r="A3256" s="1" t="s">
        <v>2294</v>
      </c>
      <c r="B3256" s="56">
        <v>1.28643</v>
      </c>
      <c r="C3256" s="56">
        <v>1.29722</v>
      </c>
      <c r="D3256" s="56">
        <v>1.2840100000000001</v>
      </c>
      <c r="E3256" s="56">
        <v>1.2968999999999999</v>
      </c>
      <c r="G3256" s="58">
        <v>36405</v>
      </c>
    </row>
    <row r="3257" spans="1:7" x14ac:dyDescent="0.3">
      <c r="A3257" s="1" t="s">
        <v>2295</v>
      </c>
      <c r="B3257" s="56">
        <v>1.2969200000000001</v>
      </c>
      <c r="C3257" s="56">
        <v>1.2986899999999999</v>
      </c>
      <c r="D3257" s="56">
        <v>1.28881</v>
      </c>
      <c r="E3257" s="56">
        <v>1.2937000000000001</v>
      </c>
      <c r="G3257" s="58">
        <v>29293</v>
      </c>
    </row>
    <row r="3258" spans="1:7" x14ac:dyDescent="0.3">
      <c r="A3258" s="1" t="s">
        <v>2296</v>
      </c>
      <c r="B3258" s="56">
        <v>1.2937000000000001</v>
      </c>
      <c r="C3258" s="56">
        <v>1.2937000000000001</v>
      </c>
      <c r="D3258" s="56">
        <v>1.2937000000000001</v>
      </c>
      <c r="E3258" s="56">
        <v>1.2937000000000001</v>
      </c>
      <c r="G3258" s="58">
        <v>2</v>
      </c>
    </row>
    <row r="3259" spans="1:7" x14ac:dyDescent="0.3">
      <c r="A3259" s="1" t="s">
        <v>4601</v>
      </c>
      <c r="B3259" s="56">
        <v>1.2942</v>
      </c>
      <c r="C3259" s="56">
        <v>1.2942</v>
      </c>
      <c r="D3259" s="56">
        <v>1.2859799999999999</v>
      </c>
      <c r="E3259" s="56">
        <v>1.2882100000000001</v>
      </c>
      <c r="G3259" s="58">
        <v>1556</v>
      </c>
    </row>
    <row r="3260" spans="1:7" x14ac:dyDescent="0.3">
      <c r="A3260" s="1" t="s">
        <v>4602</v>
      </c>
      <c r="B3260" s="56">
        <v>1.2882499999999999</v>
      </c>
      <c r="C3260" s="56">
        <v>1.3052999999999999</v>
      </c>
      <c r="D3260" s="56">
        <v>1.2877700000000001</v>
      </c>
      <c r="E3260" s="56">
        <v>1.3017099999999999</v>
      </c>
      <c r="G3260" s="58">
        <v>32436</v>
      </c>
    </row>
    <row r="3261" spans="1:7" x14ac:dyDescent="0.3">
      <c r="A3261" s="1" t="s">
        <v>2297</v>
      </c>
      <c r="B3261" s="56">
        <v>1.3017300000000001</v>
      </c>
      <c r="C3261" s="56">
        <v>1.3063199999999999</v>
      </c>
      <c r="D3261" s="56">
        <v>1.2954399999999999</v>
      </c>
      <c r="E3261" s="56">
        <v>1.30369</v>
      </c>
      <c r="G3261" s="58">
        <v>34628</v>
      </c>
    </row>
    <row r="3262" spans="1:7" x14ac:dyDescent="0.3">
      <c r="A3262" s="1" t="s">
        <v>2298</v>
      </c>
      <c r="B3262" s="56">
        <v>1.30366</v>
      </c>
      <c r="C3262" s="56">
        <v>1.31213</v>
      </c>
      <c r="D3262" s="56">
        <v>1.2931900000000001</v>
      </c>
      <c r="E3262" s="56">
        <v>1.3107500000000001</v>
      </c>
      <c r="G3262" s="58">
        <v>38829</v>
      </c>
    </row>
    <row r="3263" spans="1:7" x14ac:dyDescent="0.3">
      <c r="A3263" s="1" t="s">
        <v>2299</v>
      </c>
      <c r="B3263" s="56">
        <v>1.3107200000000001</v>
      </c>
      <c r="C3263" s="56">
        <v>1.3184499999999999</v>
      </c>
      <c r="D3263" s="56">
        <v>1.30911</v>
      </c>
      <c r="E3263" s="56">
        <v>1.31097</v>
      </c>
      <c r="G3263" s="58">
        <v>34296</v>
      </c>
    </row>
    <row r="3264" spans="1:7" x14ac:dyDescent="0.3">
      <c r="A3264" s="1" t="s">
        <v>2300</v>
      </c>
      <c r="B3264" s="56">
        <v>1.3109900000000001</v>
      </c>
      <c r="C3264" s="56">
        <v>1.32392</v>
      </c>
      <c r="D3264" s="56">
        <v>1.3078700000000001</v>
      </c>
      <c r="E3264" s="56">
        <v>1.3224800000000001</v>
      </c>
      <c r="G3264" s="58">
        <v>38964</v>
      </c>
    </row>
    <row r="3265" spans="1:7" x14ac:dyDescent="0.3">
      <c r="A3265" s="1" t="s">
        <v>4603</v>
      </c>
      <c r="B3265" s="56">
        <v>1.3218799999999999</v>
      </c>
      <c r="C3265" s="56">
        <v>1.3238099999999999</v>
      </c>
      <c r="D3265" s="56">
        <v>1.3213699999999999</v>
      </c>
      <c r="E3265" s="56">
        <v>1.3227599999999999</v>
      </c>
      <c r="G3265" s="58">
        <v>813</v>
      </c>
    </row>
    <row r="3266" spans="1:7" x14ac:dyDescent="0.3">
      <c r="A3266" s="1" t="s">
        <v>4604</v>
      </c>
      <c r="B3266" s="56">
        <v>1.3227899999999999</v>
      </c>
      <c r="C3266" s="56">
        <v>1.3229900000000001</v>
      </c>
      <c r="D3266" s="56">
        <v>1.30776</v>
      </c>
      <c r="E3266" s="56">
        <v>1.3144499999999999</v>
      </c>
      <c r="G3266" s="58">
        <v>31049</v>
      </c>
    </row>
    <row r="3267" spans="1:7" x14ac:dyDescent="0.3">
      <c r="A3267" s="1" t="s">
        <v>2301</v>
      </c>
      <c r="B3267" s="56">
        <v>1.3144800000000001</v>
      </c>
      <c r="C3267" s="56">
        <v>1.32141</v>
      </c>
      <c r="D3267" s="56">
        <v>1.3042800000000001</v>
      </c>
      <c r="E3267" s="56">
        <v>1.30846</v>
      </c>
      <c r="G3267" s="58">
        <v>35512</v>
      </c>
    </row>
    <row r="3268" spans="1:7" x14ac:dyDescent="0.3">
      <c r="A3268" s="1" t="s">
        <v>2302</v>
      </c>
      <c r="B3268" s="56">
        <v>1.30843</v>
      </c>
      <c r="C3268" s="56">
        <v>1.3218399999999999</v>
      </c>
      <c r="D3268" s="56">
        <v>1.30271</v>
      </c>
      <c r="E3268" s="56">
        <v>1.3161499999999999</v>
      </c>
      <c r="G3268" s="58">
        <v>36594</v>
      </c>
    </row>
    <row r="3269" spans="1:7" x14ac:dyDescent="0.3">
      <c r="A3269" s="1" t="s">
        <v>2303</v>
      </c>
      <c r="B3269" s="56">
        <v>1.3161799999999999</v>
      </c>
      <c r="C3269" s="56">
        <v>1.3197000000000001</v>
      </c>
      <c r="D3269" s="56">
        <v>1.3086800000000001</v>
      </c>
      <c r="E3269" s="56">
        <v>1.3144899999999999</v>
      </c>
      <c r="G3269" s="58">
        <v>36353</v>
      </c>
    </row>
    <row r="3270" spans="1:7" x14ac:dyDescent="0.3">
      <c r="A3270" s="1" t="s">
        <v>2304</v>
      </c>
      <c r="B3270" s="56">
        <v>1.3145100000000001</v>
      </c>
      <c r="C3270" s="56">
        <v>1.32077</v>
      </c>
      <c r="D3270" s="56">
        <v>1.3067200000000001</v>
      </c>
      <c r="E3270" s="56">
        <v>1.3162700000000001</v>
      </c>
      <c r="G3270" s="58">
        <v>36938</v>
      </c>
    </row>
    <row r="3271" spans="1:7" x14ac:dyDescent="0.3">
      <c r="A3271" s="1" t="s">
        <v>4605</v>
      </c>
      <c r="B3271" s="56">
        <v>1.3172699999999999</v>
      </c>
      <c r="C3271" s="56">
        <v>1.3176000000000001</v>
      </c>
      <c r="D3271" s="56">
        <v>1.3081799999999999</v>
      </c>
      <c r="E3271" s="56">
        <v>1.3117799999999999</v>
      </c>
      <c r="G3271" s="58">
        <v>3372</v>
      </c>
    </row>
    <row r="3272" spans="1:7" x14ac:dyDescent="0.3">
      <c r="A3272" s="1" t="s">
        <v>4606</v>
      </c>
      <c r="B3272" s="56">
        <v>1.3118799999999999</v>
      </c>
      <c r="C3272" s="56">
        <v>1.31419</v>
      </c>
      <c r="D3272" s="56">
        <v>1.3028500000000001</v>
      </c>
      <c r="E3272" s="56">
        <v>1.31308</v>
      </c>
      <c r="G3272" s="58">
        <v>33575</v>
      </c>
    </row>
    <row r="3273" spans="1:7" x14ac:dyDescent="0.3">
      <c r="A3273" s="1" t="s">
        <v>2305</v>
      </c>
      <c r="B3273" s="56">
        <v>1.31311</v>
      </c>
      <c r="C3273" s="56">
        <v>1.32707</v>
      </c>
      <c r="D3273" s="56">
        <v>1.3089999999999999</v>
      </c>
      <c r="E3273" s="56">
        <v>1.3261099999999999</v>
      </c>
      <c r="G3273" s="58">
        <v>39013</v>
      </c>
    </row>
    <row r="3274" spans="1:7" x14ac:dyDescent="0.3">
      <c r="A3274" s="1" t="s">
        <v>2306</v>
      </c>
      <c r="B3274" s="56">
        <v>1.3261400000000001</v>
      </c>
      <c r="C3274" s="56">
        <v>1.3289200000000001</v>
      </c>
      <c r="D3274" s="56">
        <v>1.3222100000000001</v>
      </c>
      <c r="E3274" s="56">
        <v>1.3261499999999999</v>
      </c>
      <c r="G3274" s="58">
        <v>34365</v>
      </c>
    </row>
    <row r="3275" spans="1:7" x14ac:dyDescent="0.3">
      <c r="A3275" s="1" t="s">
        <v>2307</v>
      </c>
      <c r="B3275" s="56">
        <v>1.3261799999999999</v>
      </c>
      <c r="C3275" s="56">
        <v>1.3322499999999999</v>
      </c>
      <c r="D3275" s="56">
        <v>1.32159</v>
      </c>
      <c r="E3275" s="56">
        <v>1.3286500000000001</v>
      </c>
      <c r="G3275" s="58">
        <v>43652</v>
      </c>
    </row>
    <row r="3276" spans="1:7" x14ac:dyDescent="0.3">
      <c r="A3276" s="1" t="s">
        <v>2308</v>
      </c>
      <c r="B3276" s="56">
        <v>1.32863</v>
      </c>
      <c r="C3276" s="56">
        <v>1.3291599999999999</v>
      </c>
      <c r="D3276" s="56">
        <v>1.31565</v>
      </c>
      <c r="E3276" s="56">
        <v>1.3202100000000001</v>
      </c>
      <c r="G3276" s="58">
        <v>31308</v>
      </c>
    </row>
    <row r="3277" spans="1:7" x14ac:dyDescent="0.3">
      <c r="A3277" s="1" t="s">
        <v>2309</v>
      </c>
      <c r="B3277" s="56">
        <v>1.3202100000000001</v>
      </c>
      <c r="C3277" s="56">
        <v>1.3202100000000001</v>
      </c>
      <c r="D3277" s="56">
        <v>1.3202100000000001</v>
      </c>
      <c r="E3277" s="56">
        <v>1.3202100000000001</v>
      </c>
      <c r="G3277" s="58">
        <v>2</v>
      </c>
    </row>
    <row r="3278" spans="1:7" x14ac:dyDescent="0.3">
      <c r="A3278" s="1" t="s">
        <v>4607</v>
      </c>
      <c r="B3278" s="56">
        <v>1.32046</v>
      </c>
      <c r="C3278" s="56">
        <v>1.32165</v>
      </c>
      <c r="D3278" s="56">
        <v>1.31928</v>
      </c>
      <c r="E3278" s="56">
        <v>1.3211999999999999</v>
      </c>
      <c r="G3278" s="58">
        <v>777</v>
      </c>
    </row>
    <row r="3279" spans="1:7" x14ac:dyDescent="0.3">
      <c r="A3279" s="1" t="s">
        <v>4608</v>
      </c>
      <c r="B3279" s="56">
        <v>1.3212600000000001</v>
      </c>
      <c r="C3279" s="56">
        <v>1.32846</v>
      </c>
      <c r="D3279" s="56">
        <v>1.3187500000000001</v>
      </c>
      <c r="E3279" s="56">
        <v>1.3187500000000001</v>
      </c>
      <c r="G3279" s="58">
        <v>31312</v>
      </c>
    </row>
    <row r="3280" spans="1:7" x14ac:dyDescent="0.3">
      <c r="A3280" s="1" t="s">
        <v>2310</v>
      </c>
      <c r="B3280" s="56">
        <v>1.31877</v>
      </c>
      <c r="C3280" s="56">
        <v>1.32168</v>
      </c>
      <c r="D3280" s="56">
        <v>1.30809</v>
      </c>
      <c r="E3280" s="56">
        <v>1.31348</v>
      </c>
      <c r="G3280" s="58">
        <v>38849</v>
      </c>
    </row>
    <row r="3281" spans="1:7" x14ac:dyDescent="0.3">
      <c r="A3281" s="1" t="s">
        <v>2311</v>
      </c>
      <c r="B3281" s="56">
        <v>1.3134600000000001</v>
      </c>
      <c r="C3281" s="56">
        <v>1.31911</v>
      </c>
      <c r="D3281" s="56">
        <v>1.30446</v>
      </c>
      <c r="E3281" s="56">
        <v>1.3066599999999999</v>
      </c>
      <c r="G3281" s="58">
        <v>42230</v>
      </c>
    </row>
    <row r="3282" spans="1:7" x14ac:dyDescent="0.3">
      <c r="A3282" s="1" t="s">
        <v>2312</v>
      </c>
      <c r="B3282" s="56">
        <v>1.3067</v>
      </c>
      <c r="C3282" s="56">
        <v>1.3159799999999999</v>
      </c>
      <c r="D3282" s="56">
        <v>1.2975699999999999</v>
      </c>
      <c r="E3282" s="56">
        <v>1.31314</v>
      </c>
      <c r="G3282" s="58">
        <v>44938</v>
      </c>
    </row>
    <row r="3283" spans="1:7" x14ac:dyDescent="0.3">
      <c r="A3283" s="1" t="s">
        <v>2313</v>
      </c>
      <c r="B3283" s="56">
        <v>1.3131699999999999</v>
      </c>
      <c r="C3283" s="56">
        <v>1.31986</v>
      </c>
      <c r="D3283" s="56">
        <v>1.3116000000000001</v>
      </c>
      <c r="E3283" s="56">
        <v>1.31446</v>
      </c>
      <c r="G3283" s="58">
        <v>30248</v>
      </c>
    </row>
    <row r="3284" spans="1:7" x14ac:dyDescent="0.3">
      <c r="A3284" s="1" t="s">
        <v>2314</v>
      </c>
      <c r="B3284" s="56">
        <v>1.31446</v>
      </c>
      <c r="C3284" s="56">
        <v>1.3154600000000001</v>
      </c>
      <c r="D3284" s="56">
        <v>1.31446</v>
      </c>
      <c r="E3284" s="56">
        <v>1.3154600000000001</v>
      </c>
      <c r="G3284" s="58">
        <v>8</v>
      </c>
    </row>
    <row r="3285" spans="1:7" x14ac:dyDescent="0.3">
      <c r="A3285" s="1" t="s">
        <v>4609</v>
      </c>
      <c r="B3285" s="56">
        <v>1.3157099999999999</v>
      </c>
      <c r="C3285" s="56">
        <v>1.32054</v>
      </c>
      <c r="D3285" s="56">
        <v>1.3149599999999999</v>
      </c>
      <c r="E3285" s="56">
        <v>1.3183100000000001</v>
      </c>
      <c r="G3285" s="58">
        <v>1842</v>
      </c>
    </row>
    <row r="3286" spans="1:7" x14ac:dyDescent="0.3">
      <c r="A3286" s="1" t="s">
        <v>4610</v>
      </c>
      <c r="B3286" s="56">
        <v>1.31837</v>
      </c>
      <c r="C3286" s="56">
        <v>1.32775</v>
      </c>
      <c r="D3286" s="56">
        <v>1.3176099999999999</v>
      </c>
      <c r="E3286" s="56">
        <v>1.32447</v>
      </c>
      <c r="G3286" s="58">
        <v>26848</v>
      </c>
    </row>
    <row r="3287" spans="1:7" x14ac:dyDescent="0.3">
      <c r="A3287" s="1" t="s">
        <v>4611</v>
      </c>
      <c r="B3287" s="56">
        <v>1.3245</v>
      </c>
      <c r="C3287" s="56">
        <v>1.3293999999999999</v>
      </c>
      <c r="D3287" s="56">
        <v>1.31877</v>
      </c>
      <c r="E3287" s="56">
        <v>1.3234600000000001</v>
      </c>
      <c r="G3287" s="58">
        <v>42114</v>
      </c>
    </row>
    <row r="3288" spans="1:7" x14ac:dyDescent="0.3">
      <c r="A3288" s="1" t="s">
        <v>2315</v>
      </c>
      <c r="B3288" s="56">
        <v>1.3234399999999999</v>
      </c>
      <c r="C3288" s="56">
        <v>1.3267500000000001</v>
      </c>
      <c r="D3288" s="56">
        <v>1.3211999999999999</v>
      </c>
      <c r="E3288" s="56">
        <v>1.32497</v>
      </c>
      <c r="G3288" s="58">
        <v>34173</v>
      </c>
    </row>
    <row r="3289" spans="1:7" x14ac:dyDescent="0.3">
      <c r="A3289" s="1" t="s">
        <v>2316</v>
      </c>
      <c r="B3289" s="56">
        <v>1.32494</v>
      </c>
      <c r="C3289" s="56">
        <v>1.3379300000000001</v>
      </c>
      <c r="D3289" s="56">
        <v>1.32321</v>
      </c>
      <c r="E3289" s="56">
        <v>1.33735</v>
      </c>
      <c r="G3289" s="58">
        <v>32857</v>
      </c>
    </row>
    <row r="3290" spans="1:7" x14ac:dyDescent="0.3">
      <c r="A3290" s="1" t="s">
        <v>2317</v>
      </c>
      <c r="B3290" s="56">
        <v>1.3373699999999999</v>
      </c>
      <c r="C3290" s="56">
        <v>1.3487100000000001</v>
      </c>
      <c r="D3290" s="56">
        <v>1.3357600000000001</v>
      </c>
      <c r="E3290" s="56">
        <v>1.3453999999999999</v>
      </c>
      <c r="G3290" s="58">
        <v>29398</v>
      </c>
    </row>
    <row r="3291" spans="1:7" x14ac:dyDescent="0.3">
      <c r="A3291" s="1" t="s">
        <v>2318</v>
      </c>
      <c r="B3291" s="56">
        <v>1.3453999999999999</v>
      </c>
      <c r="C3291" s="56">
        <v>1.34585</v>
      </c>
      <c r="D3291" s="56">
        <v>1.3453999999999999</v>
      </c>
      <c r="E3291" s="56">
        <v>1.34585</v>
      </c>
      <c r="G3291" s="58">
        <v>4</v>
      </c>
    </row>
    <row r="3292" spans="1:7" x14ac:dyDescent="0.3">
      <c r="A3292" s="1" t="s">
        <v>4612</v>
      </c>
      <c r="B3292" s="56">
        <v>1.34538</v>
      </c>
      <c r="C3292" s="56">
        <v>1.3469100000000001</v>
      </c>
      <c r="D3292" s="56">
        <v>1.3436999999999999</v>
      </c>
      <c r="E3292" s="56">
        <v>1.3466100000000001</v>
      </c>
      <c r="G3292" s="58">
        <v>688</v>
      </c>
    </row>
    <row r="3293" spans="1:7" x14ac:dyDescent="0.3">
      <c r="A3293" s="1" t="s">
        <v>4613</v>
      </c>
      <c r="B3293" s="56">
        <v>1.3465800000000001</v>
      </c>
      <c r="C3293" s="56">
        <v>1.3481000000000001</v>
      </c>
      <c r="D3293" s="56">
        <v>1.3367500000000001</v>
      </c>
      <c r="E3293" s="56">
        <v>1.3398300000000001</v>
      </c>
      <c r="G3293" s="58">
        <v>33466</v>
      </c>
    </row>
    <row r="3294" spans="1:7" x14ac:dyDescent="0.3">
      <c r="A3294" s="1" t="s">
        <v>2319</v>
      </c>
      <c r="B3294" s="56">
        <v>1.3398000000000001</v>
      </c>
      <c r="C3294" s="56">
        <v>1.3472</v>
      </c>
      <c r="D3294" s="56">
        <v>1.33901</v>
      </c>
      <c r="E3294" s="56">
        <v>1.34589</v>
      </c>
      <c r="G3294" s="58">
        <v>32362</v>
      </c>
    </row>
    <row r="3295" spans="1:7" x14ac:dyDescent="0.3">
      <c r="A3295" s="1" t="s">
        <v>2320</v>
      </c>
      <c r="B3295" s="56">
        <v>1.3458699999999999</v>
      </c>
      <c r="C3295" s="56">
        <v>1.3486199999999999</v>
      </c>
      <c r="D3295" s="56">
        <v>1.3315600000000001</v>
      </c>
      <c r="E3295" s="56">
        <v>1.3325199999999999</v>
      </c>
      <c r="G3295" s="58">
        <v>41202</v>
      </c>
    </row>
    <row r="3296" spans="1:7" x14ac:dyDescent="0.3">
      <c r="A3296" s="1" t="s">
        <v>2321</v>
      </c>
      <c r="B3296" s="56">
        <v>1.3325</v>
      </c>
      <c r="C3296" s="56">
        <v>1.33568</v>
      </c>
      <c r="D3296" s="56">
        <v>1.3283</v>
      </c>
      <c r="E3296" s="56">
        <v>1.3312299999999999</v>
      </c>
      <c r="G3296" s="58">
        <v>36546</v>
      </c>
    </row>
    <row r="3297" spans="1:7" x14ac:dyDescent="0.3">
      <c r="A3297" s="1" t="s">
        <v>2322</v>
      </c>
      <c r="B3297" s="56">
        <v>1.33121</v>
      </c>
      <c r="C3297" s="56">
        <v>1.3333299999999999</v>
      </c>
      <c r="D3297" s="56">
        <v>1.3187800000000001</v>
      </c>
      <c r="E3297" s="56">
        <v>1.32033</v>
      </c>
      <c r="G3297" s="58">
        <v>29537</v>
      </c>
    </row>
    <row r="3298" spans="1:7" x14ac:dyDescent="0.3">
      <c r="A3298" s="1" t="s">
        <v>2323</v>
      </c>
      <c r="B3298" s="56">
        <v>1.32033</v>
      </c>
      <c r="C3298" s="56">
        <v>1.32033</v>
      </c>
      <c r="D3298" s="56">
        <v>1.32033</v>
      </c>
      <c r="E3298" s="56">
        <v>1.32033</v>
      </c>
      <c r="G3298" s="58">
        <v>1</v>
      </c>
    </row>
    <row r="3299" spans="1:7" x14ac:dyDescent="0.3">
      <c r="A3299" s="1" t="s">
        <v>4614</v>
      </c>
      <c r="B3299" s="56">
        <v>1.3192999999999999</v>
      </c>
      <c r="C3299" s="56">
        <v>1.31959</v>
      </c>
      <c r="D3299" s="56">
        <v>1.3185800000000001</v>
      </c>
      <c r="E3299" s="56">
        <v>1.31932</v>
      </c>
      <c r="G3299" s="58">
        <v>657</v>
      </c>
    </row>
    <row r="3300" spans="1:7" x14ac:dyDescent="0.3">
      <c r="A3300" s="1" t="s">
        <v>4615</v>
      </c>
      <c r="B3300" s="56">
        <v>1.31934</v>
      </c>
      <c r="C3300" s="56">
        <v>1.32419</v>
      </c>
      <c r="D3300" s="56">
        <v>1.31613</v>
      </c>
      <c r="E3300" s="56">
        <v>1.32176</v>
      </c>
      <c r="G3300" s="58">
        <v>29510</v>
      </c>
    </row>
    <row r="3301" spans="1:7" x14ac:dyDescent="0.3">
      <c r="A3301" s="1" t="s">
        <v>2324</v>
      </c>
      <c r="B3301" s="56">
        <v>1.32178</v>
      </c>
      <c r="C3301" s="56">
        <v>1.32263</v>
      </c>
      <c r="D3301" s="56">
        <v>1.3104199999999999</v>
      </c>
      <c r="E3301" s="56">
        <v>1.31132</v>
      </c>
      <c r="G3301" s="58">
        <v>32298</v>
      </c>
    </row>
    <row r="3302" spans="1:7" x14ac:dyDescent="0.3">
      <c r="A3302" s="1" t="s">
        <v>2325</v>
      </c>
      <c r="B3302" s="56">
        <v>1.3112900000000001</v>
      </c>
      <c r="C3302" s="56">
        <v>1.31646</v>
      </c>
      <c r="D3302" s="56">
        <v>1.3097399999999999</v>
      </c>
      <c r="E3302" s="56">
        <v>1.3150599999999999</v>
      </c>
      <c r="G3302" s="58">
        <v>27985</v>
      </c>
    </row>
    <row r="3303" spans="1:7" x14ac:dyDescent="0.3">
      <c r="A3303" s="1" t="s">
        <v>2326</v>
      </c>
      <c r="B3303" s="56">
        <v>1.31504</v>
      </c>
      <c r="C3303" s="56">
        <v>1.3291999999999999</v>
      </c>
      <c r="D3303" s="56">
        <v>1.3136300000000001</v>
      </c>
      <c r="E3303" s="56">
        <v>1.32751</v>
      </c>
      <c r="G3303" s="58">
        <v>32585</v>
      </c>
    </row>
    <row r="3304" spans="1:7" x14ac:dyDescent="0.3">
      <c r="A3304" s="1" t="s">
        <v>2327</v>
      </c>
      <c r="B3304" s="56">
        <v>1.3274900000000001</v>
      </c>
      <c r="C3304" s="56">
        <v>1.3279000000000001</v>
      </c>
      <c r="D3304" s="56">
        <v>1.3097300000000001</v>
      </c>
      <c r="E3304" s="56">
        <v>1.31287</v>
      </c>
      <c r="G3304" s="58">
        <v>33018</v>
      </c>
    </row>
    <row r="3305" spans="1:7" x14ac:dyDescent="0.3">
      <c r="A3305" s="1" t="s">
        <v>4616</v>
      </c>
      <c r="B3305" s="56">
        <v>1.31227</v>
      </c>
      <c r="C3305" s="56">
        <v>1.31287</v>
      </c>
      <c r="D3305" s="56">
        <v>1.3105199999999999</v>
      </c>
      <c r="E3305" s="56">
        <v>1.3106199999999999</v>
      </c>
      <c r="G3305" s="58">
        <v>370</v>
      </c>
    </row>
    <row r="3306" spans="1:7" x14ac:dyDescent="0.3">
      <c r="A3306" s="1" t="s">
        <v>4617</v>
      </c>
      <c r="B3306" s="56">
        <v>1.3106500000000001</v>
      </c>
      <c r="C3306" s="56">
        <v>1.3159700000000001</v>
      </c>
      <c r="D3306" s="56">
        <v>1.3079799999999999</v>
      </c>
      <c r="E3306" s="56">
        <v>1.3155300000000001</v>
      </c>
      <c r="G3306" s="58">
        <v>24043</v>
      </c>
    </row>
    <row r="3307" spans="1:7" x14ac:dyDescent="0.3">
      <c r="A3307" s="1" t="s">
        <v>2328</v>
      </c>
      <c r="B3307" s="56">
        <v>1.31551</v>
      </c>
      <c r="C3307" s="56">
        <v>1.31921</v>
      </c>
      <c r="D3307" s="56">
        <v>1.3052999999999999</v>
      </c>
      <c r="E3307" s="56">
        <v>1.3084800000000001</v>
      </c>
      <c r="G3307" s="58">
        <v>31618</v>
      </c>
    </row>
    <row r="3308" spans="1:7" x14ac:dyDescent="0.3">
      <c r="A3308" s="1" t="s">
        <v>2329</v>
      </c>
      <c r="B3308" s="56">
        <v>1.30846</v>
      </c>
      <c r="C3308" s="56">
        <v>1.30911</v>
      </c>
      <c r="D3308" s="56">
        <v>1.3011999999999999</v>
      </c>
      <c r="E3308" s="56">
        <v>1.30335</v>
      </c>
      <c r="G3308" s="58">
        <v>27621</v>
      </c>
    </row>
    <row r="3309" spans="1:7" x14ac:dyDescent="0.3">
      <c r="A3309" s="1" t="s">
        <v>2330</v>
      </c>
      <c r="B3309" s="56">
        <v>1.30332</v>
      </c>
      <c r="C3309" s="56">
        <v>1.31202</v>
      </c>
      <c r="D3309" s="56">
        <v>1.3005</v>
      </c>
      <c r="E3309" s="56">
        <v>1.3081100000000001</v>
      </c>
      <c r="G3309" s="58">
        <v>28509</v>
      </c>
    </row>
    <row r="3310" spans="1:7" x14ac:dyDescent="0.3">
      <c r="A3310" s="1" t="s">
        <v>2331</v>
      </c>
      <c r="B3310" s="56">
        <v>1.30813</v>
      </c>
      <c r="C3310" s="56">
        <v>1.3187599999999999</v>
      </c>
      <c r="D3310" s="56">
        <v>1.30498</v>
      </c>
      <c r="E3310" s="56">
        <v>1.3180499999999999</v>
      </c>
      <c r="G3310" s="58">
        <v>25935</v>
      </c>
    </row>
    <row r="3311" spans="1:7" x14ac:dyDescent="0.3">
      <c r="A3311" s="1" t="s">
        <v>2332</v>
      </c>
      <c r="B3311" s="56">
        <v>1.3180499999999999</v>
      </c>
      <c r="C3311" s="56">
        <v>1.3180499999999999</v>
      </c>
      <c r="D3311" s="56">
        <v>1.3180499999999999</v>
      </c>
      <c r="E3311" s="56">
        <v>1.3180499999999999</v>
      </c>
      <c r="G3311" s="58">
        <v>1</v>
      </c>
    </row>
    <row r="3312" spans="1:7" x14ac:dyDescent="0.3">
      <c r="A3312" s="1" t="s">
        <v>4618</v>
      </c>
      <c r="B3312" s="56">
        <v>1.31799</v>
      </c>
      <c r="C3312" s="56">
        <v>1.3183400000000001</v>
      </c>
      <c r="D3312" s="56">
        <v>1.3169999999999999</v>
      </c>
      <c r="E3312" s="56">
        <v>1.31792</v>
      </c>
      <c r="G3312" s="58">
        <v>156</v>
      </c>
    </row>
    <row r="3313" spans="1:7" x14ac:dyDescent="0.3">
      <c r="A3313" s="1" t="s">
        <v>4619</v>
      </c>
      <c r="B3313" s="56">
        <v>1.31799</v>
      </c>
      <c r="C3313" s="56">
        <v>1.3256399999999999</v>
      </c>
      <c r="D3313" s="56">
        <v>1.31427</v>
      </c>
      <c r="E3313" s="56">
        <v>1.3239300000000001</v>
      </c>
      <c r="G3313" s="58">
        <v>20298</v>
      </c>
    </row>
    <row r="3314" spans="1:7" x14ac:dyDescent="0.3">
      <c r="A3314" s="1" t="s">
        <v>2333</v>
      </c>
      <c r="B3314" s="56">
        <v>1.3239099999999999</v>
      </c>
      <c r="C3314" s="56">
        <v>1.3252600000000001</v>
      </c>
      <c r="D3314" s="56">
        <v>1.31732</v>
      </c>
      <c r="E3314" s="56">
        <v>1.32257</v>
      </c>
      <c r="G3314" s="58">
        <v>25602</v>
      </c>
    </row>
    <row r="3315" spans="1:7" x14ac:dyDescent="0.3">
      <c r="A3315" s="1" t="s">
        <v>2334</v>
      </c>
      <c r="B3315" s="56">
        <v>1.32254</v>
      </c>
      <c r="C3315" s="56">
        <v>1.3285800000000001</v>
      </c>
      <c r="D3315" s="56">
        <v>1.3179700000000001</v>
      </c>
      <c r="E3315" s="56">
        <v>1.32169</v>
      </c>
      <c r="G3315" s="58">
        <v>26639</v>
      </c>
    </row>
    <row r="3316" spans="1:7" x14ac:dyDescent="0.3">
      <c r="A3316" s="1" t="s">
        <v>2335</v>
      </c>
      <c r="B3316" s="56">
        <v>1.3216699999999999</v>
      </c>
      <c r="C3316" s="56">
        <v>1.32551</v>
      </c>
      <c r="D3316" s="56">
        <v>1.3134600000000001</v>
      </c>
      <c r="E3316" s="56">
        <v>1.3201499999999999</v>
      </c>
      <c r="G3316" s="58">
        <v>32589</v>
      </c>
    </row>
    <row r="3317" spans="1:7" x14ac:dyDescent="0.3">
      <c r="A3317" s="1" t="s">
        <v>2336</v>
      </c>
      <c r="B3317" s="56">
        <v>1.32013</v>
      </c>
      <c r="C3317" s="56">
        <v>1.32944</v>
      </c>
      <c r="D3317" s="56">
        <v>1.3190900000000001</v>
      </c>
      <c r="E3317" s="56">
        <v>1.3274699999999999</v>
      </c>
      <c r="G3317" s="58">
        <v>32945</v>
      </c>
    </row>
    <row r="3318" spans="1:7" x14ac:dyDescent="0.3">
      <c r="A3318" s="1" t="s">
        <v>2337</v>
      </c>
      <c r="B3318" s="56">
        <v>1.3274699999999999</v>
      </c>
      <c r="C3318" s="56">
        <v>1.3274699999999999</v>
      </c>
      <c r="D3318" s="56">
        <v>1.3274699999999999</v>
      </c>
      <c r="E3318" s="56">
        <v>1.3274699999999999</v>
      </c>
      <c r="G3318" s="58">
        <v>1</v>
      </c>
    </row>
    <row r="3319" spans="1:7" x14ac:dyDescent="0.3">
      <c r="A3319" s="1" t="s">
        <v>4620</v>
      </c>
      <c r="B3319" s="56">
        <v>1.3277699999999999</v>
      </c>
      <c r="C3319" s="56">
        <v>1.3278700000000001</v>
      </c>
      <c r="D3319" s="56">
        <v>1.3269599999999999</v>
      </c>
      <c r="E3319" s="56">
        <v>1.32751</v>
      </c>
      <c r="G3319" s="58">
        <v>164</v>
      </c>
    </row>
    <row r="3320" spans="1:7" x14ac:dyDescent="0.3">
      <c r="A3320" s="1" t="s">
        <v>4621</v>
      </c>
      <c r="B3320" s="56">
        <v>1.3274699999999999</v>
      </c>
      <c r="C3320" s="56">
        <v>1.3368199999999999</v>
      </c>
      <c r="D3320" s="56">
        <v>1.3192900000000001</v>
      </c>
      <c r="E3320" s="56">
        <v>1.3359799999999999</v>
      </c>
      <c r="G3320" s="58">
        <v>26828</v>
      </c>
    </row>
    <row r="3321" spans="1:7" x14ac:dyDescent="0.3">
      <c r="A3321" s="1" t="s">
        <v>2338</v>
      </c>
      <c r="B3321" s="56">
        <v>1.3360000000000001</v>
      </c>
      <c r="C3321" s="56">
        <v>1.3386100000000001</v>
      </c>
      <c r="D3321" s="56">
        <v>1.3313699999999999</v>
      </c>
      <c r="E3321" s="56">
        <v>1.3314600000000001</v>
      </c>
      <c r="G3321" s="58">
        <v>23771</v>
      </c>
    </row>
    <row r="3322" spans="1:7" x14ac:dyDescent="0.3">
      <c r="A3322" s="1" t="s">
        <v>2339</v>
      </c>
      <c r="B3322" s="56">
        <v>1.3314900000000001</v>
      </c>
      <c r="C3322" s="56">
        <v>1.33741</v>
      </c>
      <c r="D3322" s="56">
        <v>1.3278300000000001</v>
      </c>
      <c r="E3322" s="56">
        <v>1.3318000000000001</v>
      </c>
      <c r="G3322" s="58">
        <v>29538</v>
      </c>
    </row>
    <row r="3323" spans="1:7" x14ac:dyDescent="0.3">
      <c r="A3323" s="1" t="s">
        <v>2340</v>
      </c>
      <c r="B3323" s="56">
        <v>1.3317699999999999</v>
      </c>
      <c r="C3323" s="56">
        <v>1.3346</v>
      </c>
      <c r="D3323" s="56">
        <v>1.3254900000000001</v>
      </c>
      <c r="E3323" s="56">
        <v>1.33029</v>
      </c>
      <c r="G3323" s="58">
        <v>32144</v>
      </c>
    </row>
    <row r="3324" spans="1:7" x14ac:dyDescent="0.3">
      <c r="A3324" s="1" t="s">
        <v>2341</v>
      </c>
      <c r="B3324" s="56">
        <v>1.3302700000000001</v>
      </c>
      <c r="C3324" s="56">
        <v>1.3377399999999999</v>
      </c>
      <c r="D3324" s="56">
        <v>1.3295300000000001</v>
      </c>
      <c r="E3324" s="56">
        <v>1.33474</v>
      </c>
      <c r="G3324" s="58">
        <v>28854</v>
      </c>
    </row>
    <row r="3325" spans="1:7" x14ac:dyDescent="0.3">
      <c r="A3325" s="1" t="s">
        <v>2342</v>
      </c>
      <c r="B3325" s="56">
        <v>1.33474</v>
      </c>
      <c r="C3325" s="56">
        <v>1.33474</v>
      </c>
      <c r="D3325" s="56">
        <v>1.33474</v>
      </c>
      <c r="E3325" s="56">
        <v>1.33474</v>
      </c>
      <c r="G3325" s="58">
        <v>1</v>
      </c>
    </row>
    <row r="3326" spans="1:7" x14ac:dyDescent="0.3">
      <c r="A3326" s="1" t="s">
        <v>4622</v>
      </c>
      <c r="B3326" s="56">
        <v>1.33534</v>
      </c>
      <c r="C3326" s="56">
        <v>1.3382000000000001</v>
      </c>
      <c r="D3326" s="56">
        <v>1.33494</v>
      </c>
      <c r="E3326" s="56">
        <v>1.3364100000000001</v>
      </c>
      <c r="G3326" s="58">
        <v>797</v>
      </c>
    </row>
    <row r="3327" spans="1:7" x14ac:dyDescent="0.3">
      <c r="A3327" s="1" t="s">
        <v>4623</v>
      </c>
      <c r="B3327" s="56">
        <v>1.3364499999999999</v>
      </c>
      <c r="C3327" s="56">
        <v>1.33809</v>
      </c>
      <c r="D3327" s="56">
        <v>1.3279000000000001</v>
      </c>
      <c r="E3327" s="56">
        <v>1.3321499999999999</v>
      </c>
      <c r="G3327" s="58">
        <v>25327</v>
      </c>
    </row>
    <row r="3328" spans="1:7" x14ac:dyDescent="0.3">
      <c r="A3328" s="1" t="s">
        <v>2343</v>
      </c>
      <c r="B3328" s="56">
        <v>1.33213</v>
      </c>
      <c r="C3328" s="56">
        <v>1.3368</v>
      </c>
      <c r="D3328" s="56">
        <v>1.3214300000000001</v>
      </c>
      <c r="E3328" s="56">
        <v>1.3234300000000001</v>
      </c>
      <c r="G3328" s="58">
        <v>31212</v>
      </c>
    </row>
    <row r="3329" spans="1:7" x14ac:dyDescent="0.3">
      <c r="A3329" s="1" t="s">
        <v>2344</v>
      </c>
      <c r="B3329" s="56">
        <v>1.32345</v>
      </c>
      <c r="C3329" s="56">
        <v>1.3240000000000001</v>
      </c>
      <c r="D3329" s="56">
        <v>1.3107800000000001</v>
      </c>
      <c r="E3329" s="56">
        <v>1.3143199999999999</v>
      </c>
      <c r="G3329" s="58">
        <v>35140</v>
      </c>
    </row>
    <row r="3330" spans="1:7" x14ac:dyDescent="0.3">
      <c r="A3330" s="1" t="s">
        <v>2345</v>
      </c>
      <c r="B3330" s="56">
        <v>1.3143</v>
      </c>
      <c r="C3330" s="56">
        <v>1.3164899999999999</v>
      </c>
      <c r="D3330" s="56">
        <v>1.3035699999999999</v>
      </c>
      <c r="E3330" s="56">
        <v>1.30663</v>
      </c>
      <c r="G3330" s="58">
        <v>26027</v>
      </c>
    </row>
    <row r="3331" spans="1:7" x14ac:dyDescent="0.3">
      <c r="A3331" s="1" t="s">
        <v>2346</v>
      </c>
      <c r="B3331" s="56">
        <v>1.3066500000000001</v>
      </c>
      <c r="C3331" s="56">
        <v>1.31135</v>
      </c>
      <c r="D3331" s="56">
        <v>1.30545</v>
      </c>
      <c r="E3331" s="56">
        <v>1.3101400000000001</v>
      </c>
      <c r="G3331" s="58">
        <v>14221</v>
      </c>
    </row>
    <row r="3332" spans="1:7" x14ac:dyDescent="0.3">
      <c r="A3332" s="1" t="s">
        <v>4624</v>
      </c>
      <c r="B3332" s="56">
        <v>1.3098700000000001</v>
      </c>
      <c r="C3332" s="56">
        <v>1.3098700000000001</v>
      </c>
      <c r="D3332" s="56">
        <v>1.3098700000000001</v>
      </c>
      <c r="E3332" s="56">
        <v>1.3098700000000001</v>
      </c>
      <c r="G3332" s="58">
        <v>1</v>
      </c>
    </row>
    <row r="3333" spans="1:7" x14ac:dyDescent="0.3">
      <c r="A3333" s="1" t="s">
        <v>4625</v>
      </c>
      <c r="B3333" s="56">
        <v>1.3101400000000001</v>
      </c>
      <c r="C3333" s="56">
        <v>1.31088</v>
      </c>
      <c r="D3333" s="56">
        <v>1.3099000000000001</v>
      </c>
      <c r="E3333" s="56">
        <v>1.3107899999999999</v>
      </c>
      <c r="G3333" s="58">
        <v>67</v>
      </c>
    </row>
    <row r="3334" spans="1:7" x14ac:dyDescent="0.3">
      <c r="A3334" s="1" t="s">
        <v>4626</v>
      </c>
      <c r="B3334" s="56">
        <v>1.3107500000000001</v>
      </c>
      <c r="C3334" s="56">
        <v>1.3134399999999999</v>
      </c>
      <c r="D3334" s="56">
        <v>1.3034399999999999</v>
      </c>
      <c r="E3334" s="56">
        <v>1.31067</v>
      </c>
      <c r="G3334" s="58">
        <v>14904</v>
      </c>
    </row>
    <row r="3335" spans="1:7" x14ac:dyDescent="0.3">
      <c r="A3335" s="1" t="s">
        <v>2347</v>
      </c>
      <c r="B3335" s="56">
        <v>1.31064</v>
      </c>
      <c r="C3335" s="56">
        <v>1.3145199999999999</v>
      </c>
      <c r="D3335" s="56">
        <v>1.30549</v>
      </c>
      <c r="E3335" s="56">
        <v>1.30827</v>
      </c>
      <c r="G3335" s="58">
        <v>32729</v>
      </c>
    </row>
    <row r="3336" spans="1:7" x14ac:dyDescent="0.3">
      <c r="A3336" s="1" t="s">
        <v>2348</v>
      </c>
      <c r="B3336" s="56">
        <v>1.30829</v>
      </c>
      <c r="C3336" s="56">
        <v>1.3157700000000001</v>
      </c>
      <c r="D3336" s="56">
        <v>1.3067200000000001</v>
      </c>
      <c r="E3336" s="56">
        <v>1.31104</v>
      </c>
      <c r="G3336" s="58">
        <v>29997</v>
      </c>
    </row>
    <row r="3337" spans="1:7" x14ac:dyDescent="0.3">
      <c r="A3337" s="1" t="s">
        <v>2349</v>
      </c>
      <c r="B3337" s="56">
        <v>1.3110599999999999</v>
      </c>
      <c r="C3337" s="56">
        <v>1.3213299999999999</v>
      </c>
      <c r="D3337" s="56">
        <v>1.3103100000000001</v>
      </c>
      <c r="E3337" s="56">
        <v>1.3188500000000001</v>
      </c>
      <c r="G3337" s="58">
        <v>30665</v>
      </c>
    </row>
    <row r="3338" spans="1:7" x14ac:dyDescent="0.3">
      <c r="A3338" s="1" t="s">
        <v>2350</v>
      </c>
      <c r="B3338" s="56">
        <v>1.3188299999999999</v>
      </c>
      <c r="C3338" s="56">
        <v>1.32016</v>
      </c>
      <c r="D3338" s="56">
        <v>1.3069999999999999</v>
      </c>
      <c r="E3338" s="56">
        <v>1.3082400000000001</v>
      </c>
      <c r="G3338" s="58">
        <v>27230</v>
      </c>
    </row>
    <row r="3339" spans="1:7" x14ac:dyDescent="0.3">
      <c r="A3339" s="1" t="s">
        <v>2351</v>
      </c>
      <c r="B3339" s="56">
        <v>1.3082400000000001</v>
      </c>
      <c r="C3339" s="56">
        <v>1.30854</v>
      </c>
      <c r="D3339" s="56">
        <v>1.3082400000000001</v>
      </c>
      <c r="E3339" s="56">
        <v>1.3082400000000001</v>
      </c>
      <c r="G3339" s="58">
        <v>3</v>
      </c>
    </row>
    <row r="3340" spans="1:7" x14ac:dyDescent="0.3">
      <c r="A3340" s="1" t="s">
        <v>4627</v>
      </c>
      <c r="B3340" s="56">
        <v>1.30874</v>
      </c>
      <c r="C3340" s="56">
        <v>1.3097000000000001</v>
      </c>
      <c r="D3340" s="56">
        <v>1.30653</v>
      </c>
      <c r="E3340" s="56">
        <v>1.3069200000000001</v>
      </c>
      <c r="G3340" s="58">
        <v>615</v>
      </c>
    </row>
    <row r="3341" spans="1:7" x14ac:dyDescent="0.3">
      <c r="A3341" s="1" t="s">
        <v>4628</v>
      </c>
      <c r="B3341" s="56">
        <v>1.3069599999999999</v>
      </c>
      <c r="C3341" s="56">
        <v>1.3148500000000001</v>
      </c>
      <c r="D3341" s="56">
        <v>1.29958</v>
      </c>
      <c r="E3341" s="56">
        <v>1.3142799999999999</v>
      </c>
      <c r="G3341" s="58">
        <v>33538</v>
      </c>
    </row>
    <row r="3342" spans="1:7" x14ac:dyDescent="0.3">
      <c r="A3342" s="1" t="s">
        <v>2352</v>
      </c>
      <c r="B3342" s="56">
        <v>1.3143100000000001</v>
      </c>
      <c r="C3342" s="56">
        <v>1.3174600000000001</v>
      </c>
      <c r="D3342" s="56">
        <v>1.3091299999999999</v>
      </c>
      <c r="E3342" s="56">
        <v>1.31274</v>
      </c>
      <c r="G3342" s="58">
        <v>28248</v>
      </c>
    </row>
    <row r="3343" spans="1:7" x14ac:dyDescent="0.3">
      <c r="A3343" s="1" t="s">
        <v>2353</v>
      </c>
      <c r="B3343" s="56">
        <v>1.3127599999999999</v>
      </c>
      <c r="C3343" s="56">
        <v>1.3141799999999999</v>
      </c>
      <c r="D3343" s="56">
        <v>1.3058700000000001</v>
      </c>
      <c r="E3343" s="56">
        <v>1.3123899999999999</v>
      </c>
      <c r="G3343" s="58">
        <v>28819</v>
      </c>
    </row>
    <row r="3344" spans="1:7" x14ac:dyDescent="0.3">
      <c r="A3344" s="1" t="s">
        <v>2354</v>
      </c>
      <c r="B3344" s="56">
        <v>1.3124100000000001</v>
      </c>
      <c r="C3344" s="56">
        <v>1.3166599999999999</v>
      </c>
      <c r="D3344" s="56">
        <v>1.3070600000000001</v>
      </c>
      <c r="E3344" s="56">
        <v>1.31386</v>
      </c>
      <c r="G3344" s="58">
        <v>34534</v>
      </c>
    </row>
    <row r="3345" spans="1:7" x14ac:dyDescent="0.3">
      <c r="A3345" s="1" t="s">
        <v>2355</v>
      </c>
      <c r="B3345" s="56">
        <v>1.3138300000000001</v>
      </c>
      <c r="C3345" s="56">
        <v>1.3232900000000001</v>
      </c>
      <c r="D3345" s="56">
        <v>1.3129500000000001</v>
      </c>
      <c r="E3345" s="56">
        <v>1.3224199999999999</v>
      </c>
      <c r="G3345" s="58">
        <v>27748</v>
      </c>
    </row>
    <row r="3346" spans="1:7" x14ac:dyDescent="0.3">
      <c r="A3346" s="1" t="s">
        <v>2356</v>
      </c>
      <c r="B3346" s="56">
        <v>1.32267</v>
      </c>
      <c r="C3346" s="56">
        <v>1.32267</v>
      </c>
      <c r="D3346" s="56">
        <v>1.32192</v>
      </c>
      <c r="E3346" s="56">
        <v>1.32192</v>
      </c>
      <c r="G3346" s="58">
        <v>6</v>
      </c>
    </row>
    <row r="3347" spans="1:7" x14ac:dyDescent="0.3">
      <c r="A3347" s="1" t="s">
        <v>4629</v>
      </c>
      <c r="B3347" s="56">
        <v>1.32267</v>
      </c>
      <c r="C3347" s="56">
        <v>1.32267</v>
      </c>
      <c r="D3347" s="56">
        <v>1.31837</v>
      </c>
      <c r="E3347" s="56">
        <v>1.3188200000000001</v>
      </c>
      <c r="G3347" s="58">
        <v>1247</v>
      </c>
    </row>
    <row r="3348" spans="1:7" x14ac:dyDescent="0.3">
      <c r="A3348" s="1" t="s">
        <v>4630</v>
      </c>
      <c r="B3348" s="56">
        <v>1.31887</v>
      </c>
      <c r="C3348" s="56">
        <v>1.32108</v>
      </c>
      <c r="D3348" s="56">
        <v>1.31053</v>
      </c>
      <c r="E3348" s="56">
        <v>1.3157700000000001</v>
      </c>
      <c r="G3348" s="58">
        <v>26668</v>
      </c>
    </row>
    <row r="3349" spans="1:7" x14ac:dyDescent="0.3">
      <c r="A3349" s="1" t="s">
        <v>2357</v>
      </c>
      <c r="B3349" s="56">
        <v>1.31579</v>
      </c>
      <c r="C3349" s="56">
        <v>1.3218799999999999</v>
      </c>
      <c r="D3349" s="56">
        <v>1.3145800000000001</v>
      </c>
      <c r="E3349" s="56">
        <v>1.3198099999999999</v>
      </c>
      <c r="G3349" s="58">
        <v>25999</v>
      </c>
    </row>
    <row r="3350" spans="1:7" x14ac:dyDescent="0.3">
      <c r="A3350" s="1" t="s">
        <v>2358</v>
      </c>
      <c r="B3350" s="56">
        <v>1.31979</v>
      </c>
      <c r="C3350" s="56">
        <v>1.3237000000000001</v>
      </c>
      <c r="D3350" s="56">
        <v>1.3174300000000001</v>
      </c>
      <c r="E3350" s="56">
        <v>1.32179</v>
      </c>
      <c r="G3350" s="58">
        <v>31660</v>
      </c>
    </row>
    <row r="3351" spans="1:7" x14ac:dyDescent="0.3">
      <c r="A3351" s="1" t="s">
        <v>2359</v>
      </c>
      <c r="B3351" s="56">
        <v>1.32176</v>
      </c>
      <c r="C3351" s="56">
        <v>1.32633</v>
      </c>
      <c r="D3351" s="56">
        <v>1.31992</v>
      </c>
      <c r="E3351" s="56">
        <v>1.32203</v>
      </c>
      <c r="G3351" s="58">
        <v>26413</v>
      </c>
    </row>
    <row r="3352" spans="1:7" x14ac:dyDescent="0.3">
      <c r="A3352" s="1" t="s">
        <v>2360</v>
      </c>
      <c r="B3352" s="56">
        <v>1.3220499999999999</v>
      </c>
      <c r="C3352" s="56">
        <v>1.32707</v>
      </c>
      <c r="D3352" s="56">
        <v>1.3158099999999999</v>
      </c>
      <c r="E3352" s="56">
        <v>1.3260099999999999</v>
      </c>
      <c r="G3352" s="58">
        <v>34296</v>
      </c>
    </row>
    <row r="3353" spans="1:7" x14ac:dyDescent="0.3">
      <c r="A3353" s="1" t="s">
        <v>2361</v>
      </c>
      <c r="B3353" s="56">
        <v>1.3260099999999999</v>
      </c>
      <c r="C3353" s="56">
        <v>1.3260099999999999</v>
      </c>
      <c r="D3353" s="56">
        <v>1.3260099999999999</v>
      </c>
      <c r="E3353" s="56">
        <v>1.3260099999999999</v>
      </c>
      <c r="G3353" s="58">
        <v>1</v>
      </c>
    </row>
    <row r="3354" spans="1:7" x14ac:dyDescent="0.3">
      <c r="A3354" s="1" t="s">
        <v>4631</v>
      </c>
      <c r="B3354" s="56">
        <v>1.3265100000000001</v>
      </c>
      <c r="C3354" s="56">
        <v>1.3265100000000001</v>
      </c>
      <c r="D3354" s="56">
        <v>1.3232299999999999</v>
      </c>
      <c r="E3354" s="56">
        <v>1.32406</v>
      </c>
      <c r="G3354" s="58">
        <v>598</v>
      </c>
    </row>
    <row r="3355" spans="1:7" x14ac:dyDescent="0.3">
      <c r="A3355" s="1" t="s">
        <v>4632</v>
      </c>
      <c r="B3355" s="56">
        <v>1.3241099999999999</v>
      </c>
      <c r="C3355" s="56">
        <v>1.3267199999999999</v>
      </c>
      <c r="D3355" s="56">
        <v>1.3208800000000001</v>
      </c>
      <c r="E3355" s="56">
        <v>1.3240099999999999</v>
      </c>
      <c r="G3355" s="58">
        <v>24192</v>
      </c>
    </row>
    <row r="3356" spans="1:7" x14ac:dyDescent="0.3">
      <c r="A3356" s="1" t="s">
        <v>2362</v>
      </c>
      <c r="B3356" s="56">
        <v>1.3240400000000001</v>
      </c>
      <c r="C3356" s="56">
        <v>1.3284800000000001</v>
      </c>
      <c r="D3356" s="56">
        <v>1.3205100000000001</v>
      </c>
      <c r="E3356" s="56">
        <v>1.32379</v>
      </c>
      <c r="G3356" s="58">
        <v>15923</v>
      </c>
    </row>
    <row r="3357" spans="1:7" x14ac:dyDescent="0.3">
      <c r="A3357" s="1" t="s">
        <v>2363</v>
      </c>
      <c r="B3357" s="56">
        <v>1.3238099999999999</v>
      </c>
      <c r="C3357" s="56">
        <v>1.3242100000000001</v>
      </c>
      <c r="D3357" s="56">
        <v>1.3123800000000001</v>
      </c>
      <c r="E3357" s="56">
        <v>1.31595</v>
      </c>
      <c r="G3357" s="58">
        <v>28324</v>
      </c>
    </row>
    <row r="3358" spans="1:7" x14ac:dyDescent="0.3">
      <c r="A3358" s="1" t="s">
        <v>2364</v>
      </c>
      <c r="B3358" s="56">
        <v>1.31592</v>
      </c>
      <c r="C3358" s="56">
        <v>1.3181099999999999</v>
      </c>
      <c r="D3358" s="56">
        <v>1.3096699999999999</v>
      </c>
      <c r="E3358" s="56">
        <v>1.3153699999999999</v>
      </c>
      <c r="G3358" s="58">
        <v>24865</v>
      </c>
    </row>
    <row r="3359" spans="1:7" x14ac:dyDescent="0.3">
      <c r="A3359" s="1" t="s">
        <v>2365</v>
      </c>
      <c r="B3359" s="56">
        <v>1.31535</v>
      </c>
      <c r="C3359" s="56">
        <v>1.31789</v>
      </c>
      <c r="D3359" s="56">
        <v>1.3081100000000001</v>
      </c>
      <c r="E3359" s="56">
        <v>1.30887</v>
      </c>
      <c r="G3359" s="58">
        <v>22732</v>
      </c>
    </row>
    <row r="3360" spans="1:7" x14ac:dyDescent="0.3">
      <c r="A3360" s="1" t="s">
        <v>4633</v>
      </c>
      <c r="B3360" s="56">
        <v>1.3093699999999999</v>
      </c>
      <c r="C3360" s="56">
        <v>1.3093699999999999</v>
      </c>
      <c r="D3360" s="56">
        <v>1.3012300000000001</v>
      </c>
      <c r="E3360" s="56">
        <v>1.30179</v>
      </c>
      <c r="G3360" s="58">
        <v>2354</v>
      </c>
    </row>
    <row r="3361" spans="1:7" x14ac:dyDescent="0.3">
      <c r="A3361" s="1" t="s">
        <v>4634</v>
      </c>
      <c r="B3361" s="56">
        <v>1.3018400000000001</v>
      </c>
      <c r="C3361" s="56">
        <v>1.3066</v>
      </c>
      <c r="D3361" s="56">
        <v>1.2956399999999999</v>
      </c>
      <c r="E3361" s="56">
        <v>1.3051900000000001</v>
      </c>
      <c r="G3361" s="58">
        <v>31154</v>
      </c>
    </row>
    <row r="3362" spans="1:7" x14ac:dyDescent="0.3">
      <c r="A3362" s="1" t="s">
        <v>2366</v>
      </c>
      <c r="B3362" s="56">
        <v>1.30521</v>
      </c>
      <c r="C3362" s="56">
        <v>1.3065899999999999</v>
      </c>
      <c r="D3362" s="56">
        <v>1.29833</v>
      </c>
      <c r="E3362" s="56">
        <v>1.30067</v>
      </c>
      <c r="G3362" s="58">
        <v>30966</v>
      </c>
    </row>
    <row r="3363" spans="1:7" x14ac:dyDescent="0.3">
      <c r="A3363" s="1" t="s">
        <v>2367</v>
      </c>
      <c r="B3363" s="56">
        <v>1.3006899999999999</v>
      </c>
      <c r="C3363" s="56">
        <v>1.3008599999999999</v>
      </c>
      <c r="D3363" s="56">
        <v>1.29122</v>
      </c>
      <c r="E3363" s="56">
        <v>1.2930299999999999</v>
      </c>
      <c r="G3363" s="58">
        <v>39150</v>
      </c>
    </row>
    <row r="3364" spans="1:7" x14ac:dyDescent="0.3">
      <c r="A3364" s="1" t="s">
        <v>2368</v>
      </c>
      <c r="B3364" s="56">
        <v>1.2930600000000001</v>
      </c>
      <c r="C3364" s="56">
        <v>1.29799</v>
      </c>
      <c r="D3364" s="56">
        <v>1.2924899999999999</v>
      </c>
      <c r="E3364" s="56">
        <v>1.2937000000000001</v>
      </c>
      <c r="G3364" s="58">
        <v>29924</v>
      </c>
    </row>
    <row r="3365" spans="1:7" x14ac:dyDescent="0.3">
      <c r="A3365" s="1" t="s">
        <v>2369</v>
      </c>
      <c r="B3365" s="56">
        <v>1.2936799999999999</v>
      </c>
      <c r="C3365" s="56">
        <v>1.2958099999999999</v>
      </c>
      <c r="D3365" s="56">
        <v>1.2906</v>
      </c>
      <c r="E3365" s="56">
        <v>1.2921899999999999</v>
      </c>
      <c r="G3365" s="58">
        <v>31307</v>
      </c>
    </row>
    <row r="3366" spans="1:7" x14ac:dyDescent="0.3">
      <c r="A3366" s="1" t="s">
        <v>2370</v>
      </c>
      <c r="B3366" s="56">
        <v>1.2921899999999999</v>
      </c>
      <c r="C3366" s="56">
        <v>1.2921899999999999</v>
      </c>
      <c r="D3366" s="56">
        <v>1.2921899999999999</v>
      </c>
      <c r="E3366" s="56">
        <v>1.2921899999999999</v>
      </c>
      <c r="G3366" s="58">
        <v>1</v>
      </c>
    </row>
    <row r="3367" spans="1:7" x14ac:dyDescent="0.3">
      <c r="A3367" s="1" t="s">
        <v>4635</v>
      </c>
      <c r="B3367" s="56">
        <v>1.29244</v>
      </c>
      <c r="C3367" s="56">
        <v>1.294</v>
      </c>
      <c r="D3367" s="56">
        <v>1.29033</v>
      </c>
      <c r="E3367" s="56">
        <v>1.2904100000000001</v>
      </c>
      <c r="G3367" s="58">
        <v>924</v>
      </c>
    </row>
    <row r="3368" spans="1:7" x14ac:dyDescent="0.3">
      <c r="A3368" s="1" t="s">
        <v>4636</v>
      </c>
      <c r="B3368" s="56">
        <v>1.2904599999999999</v>
      </c>
      <c r="C3368" s="56">
        <v>1.2905899999999999</v>
      </c>
      <c r="D3368" s="56">
        <v>1.2822499999999999</v>
      </c>
      <c r="E3368" s="56">
        <v>1.2823899999999999</v>
      </c>
      <c r="G3368" s="58">
        <v>33808</v>
      </c>
    </row>
    <row r="3369" spans="1:7" x14ac:dyDescent="0.3">
      <c r="A3369" s="1" t="s">
        <v>2371</v>
      </c>
      <c r="B3369" s="56">
        <v>1.28241</v>
      </c>
      <c r="C3369" s="56">
        <v>1.2869699999999999</v>
      </c>
      <c r="D3369" s="56">
        <v>1.2722500000000001</v>
      </c>
      <c r="E3369" s="56">
        <v>1.27305</v>
      </c>
      <c r="G3369" s="58">
        <v>35418</v>
      </c>
    </row>
    <row r="3370" spans="1:7" x14ac:dyDescent="0.3">
      <c r="A3370" s="1" t="s">
        <v>2372</v>
      </c>
      <c r="B3370" s="56">
        <v>1.27302</v>
      </c>
      <c r="C3370" s="56">
        <v>1.2759400000000001</v>
      </c>
      <c r="D3370" s="56">
        <v>1.2682</v>
      </c>
      <c r="E3370" s="56">
        <v>1.2717099999999999</v>
      </c>
      <c r="G3370" s="58">
        <v>42884</v>
      </c>
    </row>
    <row r="3371" spans="1:7" x14ac:dyDescent="0.3">
      <c r="A3371" s="1" t="s">
        <v>2373</v>
      </c>
      <c r="B3371" s="56">
        <v>1.27169</v>
      </c>
      <c r="C3371" s="56">
        <v>1.2749999999999999</v>
      </c>
      <c r="D3371" s="56">
        <v>1.26677</v>
      </c>
      <c r="E3371" s="56">
        <v>1.2699</v>
      </c>
      <c r="G3371" s="58">
        <v>37884</v>
      </c>
    </row>
    <row r="3372" spans="1:7" x14ac:dyDescent="0.3">
      <c r="A3372" s="1" t="s">
        <v>2374</v>
      </c>
      <c r="B3372" s="56">
        <v>1.2698799999999999</v>
      </c>
      <c r="C3372" s="56">
        <v>1.2799499999999999</v>
      </c>
      <c r="D3372" s="56">
        <v>1.2643200000000001</v>
      </c>
      <c r="E3372" s="56">
        <v>1.2786500000000001</v>
      </c>
      <c r="G3372" s="58">
        <v>40436</v>
      </c>
    </row>
    <row r="3373" spans="1:7" x14ac:dyDescent="0.3">
      <c r="A3373" s="1" t="s">
        <v>2375</v>
      </c>
      <c r="B3373" s="56">
        <v>1.2786500000000001</v>
      </c>
      <c r="C3373" s="56">
        <v>1.2788999999999999</v>
      </c>
      <c r="D3373" s="56">
        <v>1.2779</v>
      </c>
      <c r="E3373" s="56">
        <v>1.2779</v>
      </c>
      <c r="G3373" s="58">
        <v>4</v>
      </c>
    </row>
    <row r="3374" spans="1:7" x14ac:dyDescent="0.3">
      <c r="A3374" s="1" t="s">
        <v>4637</v>
      </c>
      <c r="B3374" s="56">
        <v>1.2781499999999999</v>
      </c>
      <c r="C3374" s="56">
        <v>1.2794700000000001</v>
      </c>
      <c r="D3374" s="56">
        <v>1.2754000000000001</v>
      </c>
      <c r="E3374" s="56">
        <v>1.2769699999999999</v>
      </c>
      <c r="G3374" s="58">
        <v>956</v>
      </c>
    </row>
    <row r="3375" spans="1:7" x14ac:dyDescent="0.3">
      <c r="A3375" s="1" t="s">
        <v>4638</v>
      </c>
      <c r="B3375" s="56">
        <v>1.27701</v>
      </c>
      <c r="C3375" s="56">
        <v>1.2824899999999999</v>
      </c>
      <c r="D3375" s="56">
        <v>1.2726</v>
      </c>
      <c r="E3375" s="56">
        <v>1.28186</v>
      </c>
      <c r="G3375" s="58">
        <v>35716</v>
      </c>
    </row>
    <row r="3376" spans="1:7" x14ac:dyDescent="0.3">
      <c r="A3376" s="1" t="s">
        <v>2376</v>
      </c>
      <c r="B3376" s="56">
        <v>1.2819100000000001</v>
      </c>
      <c r="C3376" s="56">
        <v>1.28209</v>
      </c>
      <c r="D3376" s="56">
        <v>1.2659</v>
      </c>
      <c r="E3376" s="56">
        <v>1.26847</v>
      </c>
      <c r="G3376" s="58">
        <v>34351</v>
      </c>
    </row>
    <row r="3377" spans="1:7" x14ac:dyDescent="0.3">
      <c r="A3377" s="1" t="s">
        <v>2377</v>
      </c>
      <c r="B3377" s="56">
        <v>1.2684899999999999</v>
      </c>
      <c r="C3377" s="56">
        <v>1.26895</v>
      </c>
      <c r="D3377" s="56">
        <v>1.2546200000000001</v>
      </c>
      <c r="E3377" s="56">
        <v>1.25834</v>
      </c>
      <c r="G3377" s="58">
        <v>47772</v>
      </c>
    </row>
    <row r="3378" spans="1:7" x14ac:dyDescent="0.3">
      <c r="A3378" s="1" t="s">
        <v>2378</v>
      </c>
      <c r="B3378" s="56">
        <v>1.2584</v>
      </c>
      <c r="C3378" s="56">
        <v>1.2621</v>
      </c>
      <c r="D3378" s="56">
        <v>1.2517100000000001</v>
      </c>
      <c r="E3378" s="56">
        <v>1.2533300000000001</v>
      </c>
      <c r="G3378" s="58">
        <v>45994</v>
      </c>
    </row>
    <row r="3379" spans="1:7" x14ac:dyDescent="0.3">
      <c r="A3379" s="1" t="s">
        <v>2379</v>
      </c>
      <c r="B3379" s="56">
        <v>1.25336</v>
      </c>
      <c r="C3379" s="56">
        <v>1.26033</v>
      </c>
      <c r="D3379" s="56">
        <v>1.2497</v>
      </c>
      <c r="E3379" s="56">
        <v>1.25244</v>
      </c>
      <c r="G3379" s="58">
        <v>36523</v>
      </c>
    </row>
    <row r="3380" spans="1:7" x14ac:dyDescent="0.3">
      <c r="A3380" s="1" t="s">
        <v>2380</v>
      </c>
      <c r="B3380" s="56">
        <v>1.25244</v>
      </c>
      <c r="C3380" s="56">
        <v>1.25244</v>
      </c>
      <c r="D3380" s="56">
        <v>1.25244</v>
      </c>
      <c r="E3380" s="56">
        <v>1.25244</v>
      </c>
      <c r="G3380" s="58">
        <v>1</v>
      </c>
    </row>
    <row r="3381" spans="1:7" x14ac:dyDescent="0.3">
      <c r="A3381" s="1" t="s">
        <v>4639</v>
      </c>
      <c r="B3381" s="56">
        <v>1.25284</v>
      </c>
      <c r="C3381" s="56">
        <v>1.2584500000000001</v>
      </c>
      <c r="D3381" s="56">
        <v>1.25244</v>
      </c>
      <c r="E3381" s="56">
        <v>1.25796</v>
      </c>
      <c r="G3381" s="58">
        <v>1280</v>
      </c>
    </row>
    <row r="3382" spans="1:7" x14ac:dyDescent="0.3">
      <c r="A3382" s="1" t="s">
        <v>4640</v>
      </c>
      <c r="B3382" s="56">
        <v>1.2579199999999999</v>
      </c>
      <c r="C3382" s="56">
        <v>1.2625</v>
      </c>
      <c r="D3382" s="56">
        <v>1.25257</v>
      </c>
      <c r="E3382" s="56">
        <v>1.25423</v>
      </c>
      <c r="G3382" s="58">
        <v>24086</v>
      </c>
    </row>
    <row r="3383" spans="1:7" x14ac:dyDescent="0.3">
      <c r="A3383" s="1" t="s">
        <v>4641</v>
      </c>
      <c r="B3383" s="56">
        <v>1.2542</v>
      </c>
      <c r="C3383" s="56">
        <v>1.2575099999999999</v>
      </c>
      <c r="D3383" s="56">
        <v>1.24617</v>
      </c>
      <c r="E3383" s="56">
        <v>1.25037</v>
      </c>
      <c r="G3383" s="58">
        <v>38033</v>
      </c>
    </row>
    <row r="3384" spans="1:7" x14ac:dyDescent="0.3">
      <c r="A3384" s="1" t="s">
        <v>2381</v>
      </c>
      <c r="B3384" s="56">
        <v>1.2503500000000001</v>
      </c>
      <c r="C3384" s="56">
        <v>1.2506200000000001</v>
      </c>
      <c r="D3384" s="56">
        <v>1.2362500000000001</v>
      </c>
      <c r="E3384" s="56">
        <v>1.2367600000000001</v>
      </c>
      <c r="G3384" s="58">
        <v>43151</v>
      </c>
    </row>
    <row r="3385" spans="1:7" x14ac:dyDescent="0.3">
      <c r="A3385" s="1" t="s">
        <v>2382</v>
      </c>
      <c r="B3385" s="56">
        <v>1.23674</v>
      </c>
      <c r="C3385" s="56">
        <v>1.24292</v>
      </c>
      <c r="D3385" s="56">
        <v>1.2337199999999999</v>
      </c>
      <c r="E3385" s="56">
        <v>1.2366699999999999</v>
      </c>
      <c r="G3385" s="58">
        <v>40120</v>
      </c>
    </row>
    <row r="3386" spans="1:7" x14ac:dyDescent="0.3">
      <c r="A3386" s="1" t="s">
        <v>2383</v>
      </c>
      <c r="B3386" s="56">
        <v>1.2366900000000001</v>
      </c>
      <c r="C3386" s="56">
        <v>1.24597</v>
      </c>
      <c r="D3386" s="56">
        <v>1.2289300000000001</v>
      </c>
      <c r="E3386" s="56">
        <v>1.24396</v>
      </c>
      <c r="G3386" s="58">
        <v>52084</v>
      </c>
    </row>
    <row r="3387" spans="1:7" x14ac:dyDescent="0.3">
      <c r="A3387" s="1" t="s">
        <v>4642</v>
      </c>
      <c r="B3387" s="56">
        <v>1.24366</v>
      </c>
      <c r="C3387" s="56">
        <v>1.24421</v>
      </c>
      <c r="D3387" s="56">
        <v>1.2403900000000001</v>
      </c>
      <c r="E3387" s="56">
        <v>1.2421199999999999</v>
      </c>
      <c r="G3387" s="58">
        <v>445</v>
      </c>
    </row>
    <row r="3388" spans="1:7" x14ac:dyDescent="0.3">
      <c r="A3388" s="1" t="s">
        <v>4643</v>
      </c>
      <c r="B3388" s="56">
        <v>1.24207</v>
      </c>
      <c r="C3388" s="56">
        <v>1.2510300000000001</v>
      </c>
      <c r="D3388" s="56">
        <v>1.23868</v>
      </c>
      <c r="E3388" s="56">
        <v>1.25004</v>
      </c>
      <c r="G3388" s="58">
        <v>35264</v>
      </c>
    </row>
    <row r="3389" spans="1:7" x14ac:dyDescent="0.3">
      <c r="A3389" s="1" t="s">
        <v>2384</v>
      </c>
      <c r="B3389" s="56">
        <v>1.2500199999999999</v>
      </c>
      <c r="C3389" s="56">
        <v>1.25431</v>
      </c>
      <c r="D3389" s="56">
        <v>1.24109</v>
      </c>
      <c r="E3389" s="56">
        <v>1.2453399999999999</v>
      </c>
      <c r="G3389" s="58">
        <v>36669</v>
      </c>
    </row>
    <row r="3390" spans="1:7" x14ac:dyDescent="0.3">
      <c r="A3390" s="1" t="s">
        <v>2385</v>
      </c>
      <c r="B3390" s="56">
        <v>1.2453700000000001</v>
      </c>
      <c r="C3390" s="56">
        <v>1.25864</v>
      </c>
      <c r="D3390" s="56">
        <v>1.2441599999999999</v>
      </c>
      <c r="E3390" s="56">
        <v>1.2582100000000001</v>
      </c>
      <c r="G3390" s="58">
        <v>44044</v>
      </c>
    </row>
    <row r="3391" spans="1:7" x14ac:dyDescent="0.3">
      <c r="A3391" s="1" t="s">
        <v>2386</v>
      </c>
      <c r="B3391" s="56">
        <v>1.2581800000000001</v>
      </c>
      <c r="C3391" s="56">
        <v>1.2628600000000001</v>
      </c>
      <c r="D3391" s="56">
        <v>1.2540899999999999</v>
      </c>
      <c r="E3391" s="56">
        <v>1.2561</v>
      </c>
      <c r="G3391" s="58">
        <v>44308</v>
      </c>
    </row>
    <row r="3392" spans="1:7" x14ac:dyDescent="0.3">
      <c r="A3392" s="1" t="s">
        <v>2387</v>
      </c>
      <c r="B3392" s="56">
        <v>1.25613</v>
      </c>
      <c r="C3392" s="56">
        <v>1.2575400000000001</v>
      </c>
      <c r="D3392" s="56">
        <v>1.2436199999999999</v>
      </c>
      <c r="E3392" s="56">
        <v>1.2521800000000001</v>
      </c>
      <c r="G3392" s="58">
        <v>41660</v>
      </c>
    </row>
    <row r="3393" spans="1:7" x14ac:dyDescent="0.3">
      <c r="A3393" s="1" t="s">
        <v>2388</v>
      </c>
      <c r="B3393" s="56">
        <v>1.2518100000000001</v>
      </c>
      <c r="C3393" s="56">
        <v>1.2524599999999999</v>
      </c>
      <c r="D3393" s="56">
        <v>1.25156</v>
      </c>
      <c r="E3393" s="56">
        <v>1.25156</v>
      </c>
      <c r="G3393" s="58">
        <v>9</v>
      </c>
    </row>
    <row r="3394" spans="1:7" x14ac:dyDescent="0.3">
      <c r="A3394" s="1" t="s">
        <v>4644</v>
      </c>
      <c r="B3394" s="56">
        <v>1.25204</v>
      </c>
      <c r="C3394" s="56">
        <v>1.2683899999999999</v>
      </c>
      <c r="D3394" s="56">
        <v>1.2517100000000001</v>
      </c>
      <c r="E3394" s="56">
        <v>1.2645299999999999</v>
      </c>
      <c r="G3394" s="58">
        <v>3764</v>
      </c>
    </row>
    <row r="3395" spans="1:7" x14ac:dyDescent="0.3">
      <c r="A3395" s="1" t="s">
        <v>4645</v>
      </c>
      <c r="B3395" s="56">
        <v>1.26457</v>
      </c>
      <c r="C3395" s="56">
        <v>1.26701</v>
      </c>
      <c r="D3395" s="56">
        <v>1.24814</v>
      </c>
      <c r="E3395" s="56">
        <v>1.24834</v>
      </c>
      <c r="G3395" s="58">
        <v>42865</v>
      </c>
    </row>
    <row r="3396" spans="1:7" x14ac:dyDescent="0.3">
      <c r="A3396" s="1" t="s">
        <v>2389</v>
      </c>
      <c r="B3396" s="56">
        <v>1.24837</v>
      </c>
      <c r="C3396" s="56">
        <v>1.25299</v>
      </c>
      <c r="D3396" s="56">
        <v>1.2443299999999999</v>
      </c>
      <c r="E3396" s="56">
        <v>1.25048</v>
      </c>
      <c r="G3396" s="58">
        <v>43668</v>
      </c>
    </row>
    <row r="3397" spans="1:7" x14ac:dyDescent="0.3">
      <c r="A3397" s="1" t="s">
        <v>2390</v>
      </c>
      <c r="B3397" s="56">
        <v>1.2504500000000001</v>
      </c>
      <c r="C3397" s="56">
        <v>1.26111</v>
      </c>
      <c r="D3397" s="56">
        <v>1.2474400000000001</v>
      </c>
      <c r="E3397" s="56">
        <v>1.25579</v>
      </c>
      <c r="G3397" s="58">
        <v>42146</v>
      </c>
    </row>
    <row r="3398" spans="1:7" x14ac:dyDescent="0.3">
      <c r="A3398" s="1" t="s">
        <v>2391</v>
      </c>
      <c r="B3398" s="56">
        <v>1.2557700000000001</v>
      </c>
      <c r="C3398" s="56">
        <v>1.2638100000000001</v>
      </c>
      <c r="D3398" s="56">
        <v>1.2543</v>
      </c>
      <c r="E3398" s="56">
        <v>1.26339</v>
      </c>
      <c r="G3398" s="58">
        <v>43037</v>
      </c>
    </row>
    <row r="3399" spans="1:7" x14ac:dyDescent="0.3">
      <c r="A3399" s="1" t="s">
        <v>2392</v>
      </c>
      <c r="B3399" s="56">
        <v>1.2633700000000001</v>
      </c>
      <c r="C3399" s="56">
        <v>1.2669600000000001</v>
      </c>
      <c r="D3399" s="56">
        <v>1.25929</v>
      </c>
      <c r="E3399" s="56">
        <v>1.26433</v>
      </c>
      <c r="G3399" s="58">
        <v>34202</v>
      </c>
    </row>
    <row r="3400" spans="1:7" x14ac:dyDescent="0.3">
      <c r="A3400" s="1" t="s">
        <v>4646</v>
      </c>
      <c r="B3400" s="56">
        <v>1.26433</v>
      </c>
      <c r="C3400" s="56">
        <v>1.2743100000000001</v>
      </c>
      <c r="D3400" s="56">
        <v>1.26433</v>
      </c>
      <c r="E3400" s="56">
        <v>1.2699400000000001</v>
      </c>
      <c r="G3400" s="58">
        <v>2394</v>
      </c>
    </row>
    <row r="3401" spans="1:7" x14ac:dyDescent="0.3">
      <c r="A3401" s="1" t="s">
        <v>4647</v>
      </c>
      <c r="B3401" s="56">
        <v>1.26999</v>
      </c>
      <c r="C3401" s="56">
        <v>1.2748600000000001</v>
      </c>
      <c r="D3401" s="56">
        <v>1.2557799999999999</v>
      </c>
      <c r="E3401" s="56">
        <v>1.2577</v>
      </c>
      <c r="G3401" s="58">
        <v>51957</v>
      </c>
    </row>
    <row r="3402" spans="1:7" x14ac:dyDescent="0.3">
      <c r="A3402" s="1" t="s">
        <v>2393</v>
      </c>
      <c r="B3402" s="56">
        <v>1.2576700000000001</v>
      </c>
      <c r="C3402" s="56">
        <v>1.27312</v>
      </c>
      <c r="D3402" s="56">
        <v>1.25695</v>
      </c>
      <c r="E3402" s="56">
        <v>1.26857</v>
      </c>
      <c r="G3402" s="58">
        <v>45977</v>
      </c>
    </row>
    <row r="3403" spans="1:7" x14ac:dyDescent="0.3">
      <c r="A3403" s="1" t="s">
        <v>2394</v>
      </c>
      <c r="B3403" s="56">
        <v>1.26854</v>
      </c>
      <c r="C3403" s="56">
        <v>1.27441</v>
      </c>
      <c r="D3403" s="56">
        <v>1.2638799999999999</v>
      </c>
      <c r="E3403" s="56">
        <v>1.27075</v>
      </c>
      <c r="G3403" s="58">
        <v>49295</v>
      </c>
    </row>
    <row r="3404" spans="1:7" x14ac:dyDescent="0.3">
      <c r="A3404" s="1" t="s">
        <v>2395</v>
      </c>
      <c r="B3404" s="56">
        <v>1.2707200000000001</v>
      </c>
      <c r="C3404" s="56">
        <v>1.2708600000000001</v>
      </c>
      <c r="D3404" s="56">
        <v>1.2532099999999999</v>
      </c>
      <c r="E3404" s="56">
        <v>1.25413</v>
      </c>
      <c r="G3404" s="58">
        <v>51399</v>
      </c>
    </row>
    <row r="3405" spans="1:7" x14ac:dyDescent="0.3">
      <c r="A3405" s="1" t="s">
        <v>2396</v>
      </c>
      <c r="B3405" s="56">
        <v>1.2541</v>
      </c>
      <c r="C3405" s="56">
        <v>1.2584</v>
      </c>
      <c r="D3405" s="56">
        <v>1.2520199999999999</v>
      </c>
      <c r="E3405" s="56">
        <v>1.2574799999999999</v>
      </c>
      <c r="G3405" s="58">
        <v>39384</v>
      </c>
    </row>
    <row r="3406" spans="1:7" x14ac:dyDescent="0.3">
      <c r="A3406" s="1" t="s">
        <v>2397</v>
      </c>
      <c r="B3406" s="56">
        <v>1.2574799999999999</v>
      </c>
      <c r="C3406" s="56">
        <v>1.2574799999999999</v>
      </c>
      <c r="D3406" s="56">
        <v>1.2574799999999999</v>
      </c>
      <c r="E3406" s="56">
        <v>1.2574799999999999</v>
      </c>
      <c r="G3406" s="58">
        <v>1</v>
      </c>
    </row>
    <row r="3407" spans="1:7" x14ac:dyDescent="0.3">
      <c r="A3407" s="1" t="s">
        <v>4648</v>
      </c>
      <c r="B3407" s="56">
        <v>1.2566900000000001</v>
      </c>
      <c r="C3407" s="56">
        <v>1.25678</v>
      </c>
      <c r="D3407" s="56">
        <v>1.2546200000000001</v>
      </c>
      <c r="E3407" s="56">
        <v>1.2549999999999999</v>
      </c>
      <c r="G3407" s="58">
        <v>306</v>
      </c>
    </row>
    <row r="3408" spans="1:7" x14ac:dyDescent="0.3">
      <c r="A3408" s="1" t="s">
        <v>4649</v>
      </c>
      <c r="B3408" s="56">
        <v>1.2549600000000001</v>
      </c>
      <c r="C3408" s="56">
        <v>1.256</v>
      </c>
      <c r="D3408" s="56">
        <v>1.2472000000000001</v>
      </c>
      <c r="E3408" s="56">
        <v>1.25054</v>
      </c>
      <c r="G3408" s="58">
        <v>30601</v>
      </c>
    </row>
    <row r="3409" spans="1:7" x14ac:dyDescent="0.3">
      <c r="A3409" s="1" t="s">
        <v>2398</v>
      </c>
      <c r="B3409" s="56">
        <v>1.25051</v>
      </c>
      <c r="C3409" s="56">
        <v>1.2531000000000001</v>
      </c>
      <c r="D3409" s="56">
        <v>1.2442299999999999</v>
      </c>
      <c r="E3409" s="56">
        <v>1.2492300000000001</v>
      </c>
      <c r="G3409" s="58">
        <v>37601</v>
      </c>
    </row>
    <row r="3410" spans="1:7" x14ac:dyDescent="0.3">
      <c r="A3410" s="1" t="s">
        <v>2399</v>
      </c>
      <c r="B3410" s="56">
        <v>1.2492099999999999</v>
      </c>
      <c r="C3410" s="56">
        <v>1.2508999999999999</v>
      </c>
      <c r="D3410" s="56">
        <v>1.24461</v>
      </c>
      <c r="E3410" s="56">
        <v>1.24695</v>
      </c>
      <c r="G3410" s="58">
        <v>31424</v>
      </c>
    </row>
    <row r="3411" spans="1:7" x14ac:dyDescent="0.3">
      <c r="A3411" s="1" t="s">
        <v>2400</v>
      </c>
      <c r="B3411" s="56">
        <v>1.24692</v>
      </c>
      <c r="C3411" s="56">
        <v>1.2524900000000001</v>
      </c>
      <c r="D3411" s="56">
        <v>1.24082</v>
      </c>
      <c r="E3411" s="56">
        <v>1.24444</v>
      </c>
      <c r="G3411" s="58">
        <v>42108</v>
      </c>
    </row>
    <row r="3412" spans="1:7" x14ac:dyDescent="0.3">
      <c r="A3412" s="1" t="s">
        <v>2401</v>
      </c>
      <c r="B3412" s="56">
        <v>1.2444599999999999</v>
      </c>
      <c r="C3412" s="56">
        <v>1.26936</v>
      </c>
      <c r="D3412" s="56">
        <v>1.24335</v>
      </c>
      <c r="E3412" s="56">
        <v>1.2669299999999999</v>
      </c>
      <c r="G3412" s="58">
        <v>57856</v>
      </c>
    </row>
    <row r="3413" spans="1:7" x14ac:dyDescent="0.3">
      <c r="A3413" s="1" t="s">
        <v>4650</v>
      </c>
      <c r="B3413" s="56">
        <v>1.26749</v>
      </c>
      <c r="C3413" s="56">
        <v>1.2683800000000001</v>
      </c>
      <c r="D3413" s="56">
        <v>1.26634</v>
      </c>
      <c r="E3413" s="56">
        <v>1.2683</v>
      </c>
      <c r="G3413" s="58">
        <v>680</v>
      </c>
    </row>
    <row r="3414" spans="1:7" x14ac:dyDescent="0.3">
      <c r="A3414" s="1" t="s">
        <v>4651</v>
      </c>
      <c r="B3414" s="56">
        <v>1.26834</v>
      </c>
      <c r="C3414" s="56">
        <v>1.2685999999999999</v>
      </c>
      <c r="D3414" s="56">
        <v>1.2568999999999999</v>
      </c>
      <c r="E3414" s="56">
        <v>1.2578499999999999</v>
      </c>
      <c r="G3414" s="58">
        <v>34510</v>
      </c>
    </row>
    <row r="3415" spans="1:7" x14ac:dyDescent="0.3">
      <c r="A3415" s="1" t="s">
        <v>2402</v>
      </c>
      <c r="B3415" s="56">
        <v>1.2577799999999999</v>
      </c>
      <c r="C3415" s="56">
        <v>1.26278</v>
      </c>
      <c r="D3415" s="56">
        <v>1.2559899999999999</v>
      </c>
      <c r="E3415" s="56">
        <v>1.26088</v>
      </c>
      <c r="G3415" s="58">
        <v>27765</v>
      </c>
    </row>
    <row r="3416" spans="1:7" x14ac:dyDescent="0.3">
      <c r="A3416" s="1" t="s">
        <v>2403</v>
      </c>
      <c r="B3416" s="56">
        <v>1.2608600000000001</v>
      </c>
      <c r="C3416" s="56">
        <v>1.26088</v>
      </c>
      <c r="D3416" s="56">
        <v>1.2508999999999999</v>
      </c>
      <c r="E3416" s="56">
        <v>1.25291</v>
      </c>
      <c r="G3416" s="58">
        <v>22363</v>
      </c>
    </row>
    <row r="3417" spans="1:7" x14ac:dyDescent="0.3">
      <c r="A3417" s="1" t="s">
        <v>4652</v>
      </c>
      <c r="B3417" s="56">
        <v>1.2529600000000001</v>
      </c>
      <c r="C3417" s="56">
        <v>1.2539199999999999</v>
      </c>
      <c r="D3417" s="56">
        <v>1.23648</v>
      </c>
      <c r="E3417" s="56">
        <v>1.2392399999999999</v>
      </c>
      <c r="G3417" s="58">
        <v>43423</v>
      </c>
    </row>
    <row r="3418" spans="1:7" x14ac:dyDescent="0.3">
      <c r="A3418" s="1" t="s">
        <v>2404</v>
      </c>
      <c r="B3418" s="56">
        <v>1.23926</v>
      </c>
      <c r="C3418" s="56">
        <v>1.2402</v>
      </c>
      <c r="D3418" s="56">
        <v>1.22611</v>
      </c>
      <c r="E3418" s="56">
        <v>1.2289000000000001</v>
      </c>
      <c r="G3418" s="58">
        <v>36305</v>
      </c>
    </row>
    <row r="3419" spans="1:7" x14ac:dyDescent="0.3">
      <c r="A3419" s="1" t="s">
        <v>2405</v>
      </c>
      <c r="B3419" s="56">
        <v>1.2289000000000001</v>
      </c>
      <c r="C3419" s="56">
        <v>1.2289000000000001</v>
      </c>
      <c r="D3419" s="56">
        <v>1.2289000000000001</v>
      </c>
      <c r="E3419" s="56">
        <v>1.2289000000000001</v>
      </c>
      <c r="G3419" s="58">
        <v>1</v>
      </c>
    </row>
    <row r="3420" spans="1:7" x14ac:dyDescent="0.3">
      <c r="A3420" s="1" t="s">
        <v>4653</v>
      </c>
      <c r="B3420" s="56">
        <v>1.2250300000000001</v>
      </c>
      <c r="C3420" s="56">
        <v>1.2268699999999999</v>
      </c>
      <c r="D3420" s="56">
        <v>1.22329</v>
      </c>
      <c r="E3420" s="56">
        <v>1.22661</v>
      </c>
      <c r="G3420" s="58">
        <v>1342</v>
      </c>
    </row>
    <row r="3421" spans="1:7" x14ac:dyDescent="0.3">
      <c r="A3421" s="1" t="s">
        <v>4654</v>
      </c>
      <c r="B3421" s="56">
        <v>1.22665</v>
      </c>
      <c r="C3421" s="56">
        <v>1.2324900000000001</v>
      </c>
      <c r="D3421" s="56">
        <v>1.2257</v>
      </c>
      <c r="E3421" s="56">
        <v>1.23136</v>
      </c>
      <c r="G3421" s="58">
        <v>29359</v>
      </c>
    </row>
    <row r="3422" spans="1:7" x14ac:dyDescent="0.3">
      <c r="A3422" s="1" t="s">
        <v>2406</v>
      </c>
      <c r="B3422" s="56">
        <v>1.2313799999999999</v>
      </c>
      <c r="C3422" s="56">
        <v>1.2334400000000001</v>
      </c>
      <c r="D3422" s="56">
        <v>1.2236100000000001</v>
      </c>
      <c r="E3422" s="56">
        <v>1.2251000000000001</v>
      </c>
      <c r="G3422" s="58">
        <v>30149</v>
      </c>
    </row>
    <row r="3423" spans="1:7" x14ac:dyDescent="0.3">
      <c r="A3423" s="1" t="s">
        <v>2407</v>
      </c>
      <c r="B3423" s="56">
        <v>1.2251300000000001</v>
      </c>
      <c r="C3423" s="56">
        <v>1.2297400000000001</v>
      </c>
      <c r="D3423" s="56">
        <v>1.22136</v>
      </c>
      <c r="E3423" s="56">
        <v>1.2240200000000001</v>
      </c>
      <c r="G3423" s="58">
        <v>30949</v>
      </c>
    </row>
    <row r="3424" spans="1:7" x14ac:dyDescent="0.3">
      <c r="A3424" s="1" t="s">
        <v>2408</v>
      </c>
      <c r="B3424" s="56">
        <v>1.2240800000000001</v>
      </c>
      <c r="C3424" s="56">
        <v>1.2249300000000001</v>
      </c>
      <c r="D3424" s="56">
        <v>1.21675</v>
      </c>
      <c r="E3424" s="56">
        <v>1.22045</v>
      </c>
      <c r="G3424" s="58">
        <v>31344</v>
      </c>
    </row>
    <row r="3425" spans="1:7" x14ac:dyDescent="0.3">
      <c r="A3425" s="1" t="s">
        <v>2409</v>
      </c>
      <c r="B3425" s="56">
        <v>1.2204200000000001</v>
      </c>
      <c r="C3425" s="56">
        <v>1.22577</v>
      </c>
      <c r="D3425" s="56">
        <v>1.21631</v>
      </c>
      <c r="E3425" s="56">
        <v>1.2251799999999999</v>
      </c>
      <c r="G3425" s="58">
        <v>29644</v>
      </c>
    </row>
    <row r="3426" spans="1:7" x14ac:dyDescent="0.3">
      <c r="A3426" s="1" t="s">
        <v>2410</v>
      </c>
      <c r="B3426" s="56">
        <v>1.2251799999999999</v>
      </c>
      <c r="C3426" s="56">
        <v>1.2251799999999999</v>
      </c>
      <c r="D3426" s="56">
        <v>1.2251799999999999</v>
      </c>
      <c r="E3426" s="56">
        <v>1.2251799999999999</v>
      </c>
      <c r="G3426" s="58">
        <v>1</v>
      </c>
    </row>
    <row r="3427" spans="1:7" x14ac:dyDescent="0.3">
      <c r="A3427" s="1" t="s">
        <v>4655</v>
      </c>
      <c r="B3427" s="56">
        <v>1.2251799999999999</v>
      </c>
      <c r="C3427" s="56">
        <v>1.2275799999999999</v>
      </c>
      <c r="D3427" s="56">
        <v>1.2251799999999999</v>
      </c>
      <c r="E3427" s="56">
        <v>1.2270300000000001</v>
      </c>
      <c r="G3427" s="58">
        <v>385</v>
      </c>
    </row>
    <row r="3428" spans="1:7" x14ac:dyDescent="0.3">
      <c r="A3428" s="1" t="s">
        <v>4656</v>
      </c>
      <c r="B3428" s="56">
        <v>1.2270799999999999</v>
      </c>
      <c r="C3428" s="56">
        <v>1.2290700000000001</v>
      </c>
      <c r="D3428" s="56">
        <v>1.21763</v>
      </c>
      <c r="E3428" s="56">
        <v>1.22736</v>
      </c>
      <c r="G3428" s="58">
        <v>24971</v>
      </c>
    </row>
    <row r="3429" spans="1:7" x14ac:dyDescent="0.3">
      <c r="A3429" s="1" t="s">
        <v>2411</v>
      </c>
      <c r="B3429" s="56">
        <v>1.2273799999999999</v>
      </c>
      <c r="C3429" s="56">
        <v>1.23176</v>
      </c>
      <c r="D3429" s="56">
        <v>1.21899</v>
      </c>
      <c r="E3429" s="56">
        <v>1.2295499999999999</v>
      </c>
      <c r="G3429" s="58">
        <v>33051</v>
      </c>
    </row>
    <row r="3430" spans="1:7" x14ac:dyDescent="0.3">
      <c r="A3430" s="1" t="s">
        <v>2412</v>
      </c>
      <c r="B3430" s="56">
        <v>1.2295700000000001</v>
      </c>
      <c r="C3430" s="56">
        <v>1.2306999999999999</v>
      </c>
      <c r="D3430" s="56">
        <v>1.22177</v>
      </c>
      <c r="E3430" s="56">
        <v>1.2284299999999999</v>
      </c>
      <c r="G3430" s="58">
        <v>31651</v>
      </c>
    </row>
    <row r="3431" spans="1:7" x14ac:dyDescent="0.3">
      <c r="A3431" s="1" t="s">
        <v>2413</v>
      </c>
      <c r="B3431" s="56">
        <v>1.2283999999999999</v>
      </c>
      <c r="C3431" s="56">
        <v>1.2324999999999999</v>
      </c>
      <c r="D3431" s="56">
        <v>1.22299</v>
      </c>
      <c r="E3431" s="56">
        <v>1.22818</v>
      </c>
      <c r="G3431" s="58">
        <v>38557</v>
      </c>
    </row>
    <row r="3432" spans="1:7" x14ac:dyDescent="0.3">
      <c r="A3432" s="1" t="s">
        <v>2414</v>
      </c>
      <c r="B3432" s="56">
        <v>1.2281500000000001</v>
      </c>
      <c r="C3432" s="56">
        <v>1.2283500000000001</v>
      </c>
      <c r="D3432" s="56">
        <v>1.2144900000000001</v>
      </c>
      <c r="E3432" s="56">
        <v>1.2159</v>
      </c>
      <c r="G3432" s="58">
        <v>35589</v>
      </c>
    </row>
    <row r="3433" spans="1:7" x14ac:dyDescent="0.3">
      <c r="A3433" s="1" t="s">
        <v>4657</v>
      </c>
      <c r="B3433" s="56">
        <v>1.2159</v>
      </c>
      <c r="C3433" s="56">
        <v>1.2159</v>
      </c>
      <c r="D3433" s="56">
        <v>1.2108699999999999</v>
      </c>
      <c r="E3433" s="56">
        <v>1.21238</v>
      </c>
      <c r="G3433" s="58">
        <v>1664</v>
      </c>
    </row>
    <row r="3434" spans="1:7" x14ac:dyDescent="0.3">
      <c r="A3434" s="1" t="s">
        <v>4658</v>
      </c>
      <c r="B3434" s="56">
        <v>1.2124200000000001</v>
      </c>
      <c r="C3434" s="56">
        <v>1.21454</v>
      </c>
      <c r="D3434" s="56">
        <v>1.20685</v>
      </c>
      <c r="E3434" s="56">
        <v>1.2118500000000001</v>
      </c>
      <c r="G3434" s="58">
        <v>40306</v>
      </c>
    </row>
    <row r="3435" spans="1:7" x14ac:dyDescent="0.3">
      <c r="A3435" s="1" t="s">
        <v>2415</v>
      </c>
      <c r="B3435" s="56">
        <v>1.2118199999999999</v>
      </c>
      <c r="C3435" s="56">
        <v>1.2138800000000001</v>
      </c>
      <c r="D3435" s="56">
        <v>1.2042900000000001</v>
      </c>
      <c r="E3435" s="56">
        <v>1.2060999999999999</v>
      </c>
      <c r="G3435" s="58">
        <v>41753</v>
      </c>
    </row>
    <row r="3436" spans="1:7" x14ac:dyDescent="0.3">
      <c r="A3436" s="1" t="s">
        <v>2416</v>
      </c>
      <c r="B3436" s="56">
        <v>1.2061200000000001</v>
      </c>
      <c r="C3436" s="56">
        <v>1.2171400000000001</v>
      </c>
      <c r="D3436" s="56">
        <v>1.2054</v>
      </c>
      <c r="E3436" s="56">
        <v>1.2158800000000001</v>
      </c>
      <c r="G3436" s="58">
        <v>46687</v>
      </c>
    </row>
    <row r="3437" spans="1:7" x14ac:dyDescent="0.3">
      <c r="A3437" s="1" t="s">
        <v>2417</v>
      </c>
      <c r="B3437" s="56">
        <v>1.2158599999999999</v>
      </c>
      <c r="C3437" s="56">
        <v>1.2330000000000001</v>
      </c>
      <c r="D3437" s="56">
        <v>1.2118100000000001</v>
      </c>
      <c r="E3437" s="56">
        <v>1.22834</v>
      </c>
      <c r="G3437" s="58">
        <v>50265</v>
      </c>
    </row>
    <row r="3438" spans="1:7" x14ac:dyDescent="0.3">
      <c r="A3438" s="1" t="s">
        <v>2418</v>
      </c>
      <c r="B3438" s="56">
        <v>1.22837</v>
      </c>
      <c r="C3438" s="56">
        <v>1.2390600000000001</v>
      </c>
      <c r="D3438" s="56">
        <v>1.22421</v>
      </c>
      <c r="E3438" s="56">
        <v>1.2322599999999999</v>
      </c>
      <c r="G3438" s="58">
        <v>53588</v>
      </c>
    </row>
    <row r="3439" spans="1:7" x14ac:dyDescent="0.3">
      <c r="A3439" s="1" t="s">
        <v>4659</v>
      </c>
      <c r="B3439" s="56">
        <v>1.2322599999999999</v>
      </c>
      <c r="C3439" s="56">
        <v>1.2343599999999999</v>
      </c>
      <c r="D3439" s="56">
        <v>1.22967</v>
      </c>
      <c r="E3439" s="56">
        <v>1.22997</v>
      </c>
      <c r="G3439" s="58">
        <v>793</v>
      </c>
    </row>
    <row r="3440" spans="1:7" x14ac:dyDescent="0.3">
      <c r="A3440" s="1" t="s">
        <v>4660</v>
      </c>
      <c r="B3440" s="56">
        <v>1.2300199999999999</v>
      </c>
      <c r="C3440" s="56">
        <v>1.2311000000000001</v>
      </c>
      <c r="D3440" s="56">
        <v>1.2225999999999999</v>
      </c>
      <c r="E3440" s="56">
        <v>1.22614</v>
      </c>
      <c r="G3440" s="58">
        <v>32537</v>
      </c>
    </row>
    <row r="3441" spans="1:7" x14ac:dyDescent="0.3">
      <c r="A3441" s="1" t="s">
        <v>2419</v>
      </c>
      <c r="B3441" s="56">
        <v>1.2261599999999999</v>
      </c>
      <c r="C3441" s="56">
        <v>1.2330700000000001</v>
      </c>
      <c r="D3441" s="56">
        <v>1.2249399999999999</v>
      </c>
      <c r="E3441" s="56">
        <v>1.2305200000000001</v>
      </c>
      <c r="G3441" s="58">
        <v>38656</v>
      </c>
    </row>
    <row r="3442" spans="1:7" x14ac:dyDescent="0.3">
      <c r="A3442" s="1" t="s">
        <v>2420</v>
      </c>
      <c r="B3442" s="56">
        <v>1.2304999999999999</v>
      </c>
      <c r="C3442" s="56">
        <v>1.23367</v>
      </c>
      <c r="D3442" s="56">
        <v>1.2218899999999999</v>
      </c>
      <c r="E3442" s="56">
        <v>1.22261</v>
      </c>
      <c r="G3442" s="58">
        <v>36355</v>
      </c>
    </row>
    <row r="3443" spans="1:7" x14ac:dyDescent="0.3">
      <c r="A3443" s="1" t="s">
        <v>2421</v>
      </c>
      <c r="B3443" s="56">
        <v>1.22258</v>
      </c>
      <c r="C3443" s="56">
        <v>1.24078</v>
      </c>
      <c r="D3443" s="56">
        <v>1.2134400000000001</v>
      </c>
      <c r="E3443" s="56">
        <v>1.2181</v>
      </c>
      <c r="G3443" s="58">
        <v>61706</v>
      </c>
    </row>
    <row r="3444" spans="1:7" x14ac:dyDescent="0.3">
      <c r="A3444" s="1" t="s">
        <v>2422</v>
      </c>
      <c r="B3444" s="56">
        <v>1.2181200000000001</v>
      </c>
      <c r="C3444" s="56">
        <v>1.2393400000000001</v>
      </c>
      <c r="D3444" s="56">
        <v>1.21671</v>
      </c>
      <c r="E3444" s="56">
        <v>1.23888</v>
      </c>
      <c r="G3444" s="58">
        <v>50494</v>
      </c>
    </row>
    <row r="3445" spans="1:7" x14ac:dyDescent="0.3">
      <c r="A3445" s="1" t="s">
        <v>2423</v>
      </c>
      <c r="B3445" s="56">
        <v>1.23888</v>
      </c>
      <c r="C3445" s="56">
        <v>1.23888</v>
      </c>
      <c r="D3445" s="56">
        <v>1.23888</v>
      </c>
      <c r="E3445" s="56">
        <v>1.23888</v>
      </c>
      <c r="G3445" s="58">
        <v>1</v>
      </c>
    </row>
    <row r="3446" spans="1:7" x14ac:dyDescent="0.3">
      <c r="A3446" s="1" t="s">
        <v>4661</v>
      </c>
      <c r="B3446" s="56">
        <v>1.23888</v>
      </c>
      <c r="C3446" s="56">
        <v>1.2401800000000001</v>
      </c>
      <c r="D3446" s="56">
        <v>1.2379899999999999</v>
      </c>
      <c r="E3446" s="56">
        <v>1.2399899999999999</v>
      </c>
      <c r="G3446" s="58">
        <v>465</v>
      </c>
    </row>
    <row r="3447" spans="1:7" x14ac:dyDescent="0.3">
      <c r="A3447" s="1" t="s">
        <v>4662</v>
      </c>
      <c r="B3447" s="56">
        <v>1.24003</v>
      </c>
      <c r="C3447" s="56">
        <v>1.24441</v>
      </c>
      <c r="D3447" s="56">
        <v>1.2342500000000001</v>
      </c>
      <c r="E3447" s="56">
        <v>1.24013</v>
      </c>
      <c r="G3447" s="58">
        <v>39917</v>
      </c>
    </row>
    <row r="3448" spans="1:7" x14ac:dyDescent="0.3">
      <c r="A3448" s="1" t="s">
        <v>2424</v>
      </c>
      <c r="B3448" s="56">
        <v>1.2400899999999999</v>
      </c>
      <c r="C3448" s="56">
        <v>1.24427</v>
      </c>
      <c r="D3448" s="56">
        <v>1.2376499999999999</v>
      </c>
      <c r="E3448" s="56">
        <v>1.23997</v>
      </c>
      <c r="G3448" s="58">
        <v>34935</v>
      </c>
    </row>
    <row r="3449" spans="1:7" x14ac:dyDescent="0.3">
      <c r="A3449" s="1" t="s">
        <v>2425</v>
      </c>
      <c r="B3449" s="56">
        <v>1.23994</v>
      </c>
      <c r="C3449" s="56">
        <v>1.24031</v>
      </c>
      <c r="D3449" s="56">
        <v>1.2327399999999999</v>
      </c>
      <c r="E3449" s="56">
        <v>1.2365999999999999</v>
      </c>
      <c r="G3449" s="58">
        <v>33998</v>
      </c>
    </row>
    <row r="3450" spans="1:7" x14ac:dyDescent="0.3">
      <c r="A3450" s="1" t="s">
        <v>2426</v>
      </c>
      <c r="B3450" s="56">
        <v>1.23658</v>
      </c>
      <c r="C3450" s="56">
        <v>1.2387999999999999</v>
      </c>
      <c r="D3450" s="56">
        <v>1.22675</v>
      </c>
      <c r="E3450" s="56">
        <v>1.23068</v>
      </c>
      <c r="G3450" s="58">
        <v>36197</v>
      </c>
    </row>
    <row r="3451" spans="1:7" x14ac:dyDescent="0.3">
      <c r="A3451" s="1" t="s">
        <v>2427</v>
      </c>
      <c r="B3451" s="56">
        <v>1.23064</v>
      </c>
      <c r="C3451" s="56">
        <v>1.2317199999999999</v>
      </c>
      <c r="D3451" s="56">
        <v>1.2242</v>
      </c>
      <c r="E3451" s="56">
        <v>1.2291399999999999</v>
      </c>
      <c r="G3451" s="58">
        <v>31203</v>
      </c>
    </row>
    <row r="3452" spans="1:7" x14ac:dyDescent="0.3">
      <c r="A3452" s="1" t="s">
        <v>4663</v>
      </c>
      <c r="B3452" s="56">
        <v>1.2291399999999999</v>
      </c>
      <c r="C3452" s="56">
        <v>1.2295700000000001</v>
      </c>
      <c r="D3452" s="56">
        <v>1.2281299999999999</v>
      </c>
      <c r="E3452" s="56">
        <v>1.22933</v>
      </c>
      <c r="G3452" s="58">
        <v>281</v>
      </c>
    </row>
    <row r="3453" spans="1:7" x14ac:dyDescent="0.3">
      <c r="A3453" s="1" t="s">
        <v>4664</v>
      </c>
      <c r="B3453" s="56">
        <v>1.2292700000000001</v>
      </c>
      <c r="C3453" s="56">
        <v>1.23742</v>
      </c>
      <c r="D3453" s="56">
        <v>1.2261599999999999</v>
      </c>
      <c r="E3453" s="56">
        <v>1.2333099999999999</v>
      </c>
      <c r="G3453" s="58">
        <v>102879</v>
      </c>
    </row>
    <row r="3454" spans="1:7" x14ac:dyDescent="0.3">
      <c r="A3454" s="1" t="s">
        <v>2428</v>
      </c>
      <c r="B3454" s="56">
        <v>1.23333</v>
      </c>
      <c r="C3454" s="56">
        <v>1.23861</v>
      </c>
      <c r="D3454" s="56">
        <v>1.2317899999999999</v>
      </c>
      <c r="E3454" s="56">
        <v>1.2323200000000001</v>
      </c>
      <c r="G3454" s="58">
        <v>29591</v>
      </c>
    </row>
    <row r="3455" spans="1:7" x14ac:dyDescent="0.3">
      <c r="A3455" s="1" t="s">
        <v>2429</v>
      </c>
      <c r="B3455" s="56">
        <v>1.23234</v>
      </c>
      <c r="C3455" s="56">
        <v>1.2344200000000001</v>
      </c>
      <c r="D3455" s="56">
        <v>1.22648</v>
      </c>
      <c r="E3455" s="56">
        <v>1.2291300000000001</v>
      </c>
      <c r="G3455" s="58">
        <v>29073</v>
      </c>
    </row>
    <row r="3456" spans="1:7" x14ac:dyDescent="0.3">
      <c r="A3456" s="1" t="s">
        <v>2430</v>
      </c>
      <c r="B3456" s="56">
        <v>1.2291000000000001</v>
      </c>
      <c r="C3456" s="56">
        <v>1.23736</v>
      </c>
      <c r="D3456" s="56">
        <v>1.22567</v>
      </c>
      <c r="E3456" s="56">
        <v>1.2356499999999999</v>
      </c>
      <c r="G3456" s="58">
        <v>34918</v>
      </c>
    </row>
    <row r="3457" spans="1:7" x14ac:dyDescent="0.3">
      <c r="A3457" s="1" t="s">
        <v>2431</v>
      </c>
      <c r="B3457" s="56">
        <v>1.23563</v>
      </c>
      <c r="C3457" s="56">
        <v>1.2383</v>
      </c>
      <c r="D3457" s="56">
        <v>1.2289699999999999</v>
      </c>
      <c r="E3457" s="56">
        <v>1.2336100000000001</v>
      </c>
      <c r="G3457" s="58">
        <v>32957</v>
      </c>
    </row>
    <row r="3458" spans="1:7" x14ac:dyDescent="0.3">
      <c r="A3458" s="1" t="s">
        <v>2432</v>
      </c>
      <c r="B3458" s="56">
        <v>1.2336100000000001</v>
      </c>
      <c r="C3458" s="56">
        <v>1.2336100000000001</v>
      </c>
      <c r="D3458" s="56">
        <v>1.2336100000000001</v>
      </c>
      <c r="E3458" s="56">
        <v>1.2336100000000001</v>
      </c>
      <c r="G3458" s="58">
        <v>1</v>
      </c>
    </row>
    <row r="3459" spans="1:7" x14ac:dyDescent="0.3">
      <c r="A3459" s="1" t="s">
        <v>4665</v>
      </c>
      <c r="B3459" s="56">
        <v>1.2336100000000001</v>
      </c>
      <c r="C3459" s="56">
        <v>1.2359599999999999</v>
      </c>
      <c r="D3459" s="56">
        <v>1.23359</v>
      </c>
      <c r="E3459" s="56">
        <v>1.2354499999999999</v>
      </c>
      <c r="G3459" s="58">
        <v>569</v>
      </c>
    </row>
    <row r="3460" spans="1:7" x14ac:dyDescent="0.3">
      <c r="A3460" s="1" t="s">
        <v>4666</v>
      </c>
      <c r="B3460" s="56">
        <v>1.23542</v>
      </c>
      <c r="C3460" s="56">
        <v>1.2369600000000001</v>
      </c>
      <c r="D3460" s="56">
        <v>1.22959</v>
      </c>
      <c r="E3460" s="56">
        <v>1.2346200000000001</v>
      </c>
      <c r="G3460" s="58">
        <v>31639</v>
      </c>
    </row>
    <row r="3461" spans="1:7" x14ac:dyDescent="0.3">
      <c r="A3461" s="1" t="s">
        <v>2433</v>
      </c>
      <c r="B3461" s="56">
        <v>1.23464</v>
      </c>
      <c r="C3461" s="56">
        <v>1.24882</v>
      </c>
      <c r="D3461" s="56">
        <v>1.2343299999999999</v>
      </c>
      <c r="E3461" s="56">
        <v>1.24735</v>
      </c>
      <c r="G3461" s="58">
        <v>36890</v>
      </c>
    </row>
    <row r="3462" spans="1:7" x14ac:dyDescent="0.3">
      <c r="A3462" s="1" t="s">
        <v>2434</v>
      </c>
      <c r="B3462" s="56">
        <v>1.24732</v>
      </c>
      <c r="C3462" s="56">
        <v>1.2539100000000001</v>
      </c>
      <c r="D3462" s="56">
        <v>1.24319</v>
      </c>
      <c r="E3462" s="56">
        <v>1.25298</v>
      </c>
      <c r="G3462" s="58">
        <v>40519</v>
      </c>
    </row>
    <row r="3463" spans="1:7" x14ac:dyDescent="0.3">
      <c r="A3463" s="1" t="s">
        <v>2435</v>
      </c>
      <c r="B3463" s="56">
        <v>1.2529999999999999</v>
      </c>
      <c r="C3463" s="56">
        <v>1.2590300000000001</v>
      </c>
      <c r="D3463" s="56">
        <v>1.2524500000000001</v>
      </c>
      <c r="E3463" s="56">
        <v>1.25651</v>
      </c>
      <c r="G3463" s="58">
        <v>41287</v>
      </c>
    </row>
    <row r="3464" spans="1:7" x14ac:dyDescent="0.3">
      <c r="A3464" s="1" t="s">
        <v>2436</v>
      </c>
      <c r="B3464" s="56">
        <v>1.2565299999999999</v>
      </c>
      <c r="C3464" s="56">
        <v>1.2570300000000001</v>
      </c>
      <c r="D3464" s="56">
        <v>1.2482200000000001</v>
      </c>
      <c r="E3464" s="56">
        <v>1.25146</v>
      </c>
      <c r="G3464" s="58">
        <v>37697</v>
      </c>
    </row>
    <row r="3465" spans="1:7" x14ac:dyDescent="0.3">
      <c r="A3465" s="1" t="s">
        <v>4667</v>
      </c>
      <c r="B3465" s="56">
        <v>1.25146</v>
      </c>
      <c r="C3465" s="56">
        <v>1.25193</v>
      </c>
      <c r="D3465" s="56">
        <v>1.25125</v>
      </c>
      <c r="E3465" s="56">
        <v>1.25162</v>
      </c>
      <c r="G3465" s="58">
        <v>233</v>
      </c>
    </row>
    <row r="3466" spans="1:7" x14ac:dyDescent="0.3">
      <c r="A3466" s="1" t="s">
        <v>4668</v>
      </c>
      <c r="B3466" s="56">
        <v>1.2516</v>
      </c>
      <c r="C3466" s="56">
        <v>1.2536400000000001</v>
      </c>
      <c r="D3466" s="56">
        <v>1.2490699999999999</v>
      </c>
      <c r="E3466" s="56">
        <v>1.2499800000000001</v>
      </c>
      <c r="G3466" s="58">
        <v>23895</v>
      </c>
    </row>
    <row r="3467" spans="1:7" x14ac:dyDescent="0.3">
      <c r="A3467" s="1" t="s">
        <v>2437</v>
      </c>
      <c r="B3467" s="56">
        <v>1.24996</v>
      </c>
      <c r="C3467" s="56">
        <v>1.2577400000000001</v>
      </c>
      <c r="D3467" s="56">
        <v>1.2465999999999999</v>
      </c>
      <c r="E3467" s="56">
        <v>1.25658</v>
      </c>
      <c r="G3467" s="58">
        <v>34558</v>
      </c>
    </row>
    <row r="3468" spans="1:7" x14ac:dyDescent="0.3">
      <c r="A3468" s="1" t="s">
        <v>2438</v>
      </c>
      <c r="B3468" s="56">
        <v>1.2565500000000001</v>
      </c>
      <c r="C3468" s="56">
        <v>1.25742</v>
      </c>
      <c r="D3468" s="56">
        <v>1.2519400000000001</v>
      </c>
      <c r="E3468" s="56">
        <v>1.2530699999999999</v>
      </c>
      <c r="G3468" s="58">
        <v>30216</v>
      </c>
    </row>
    <row r="3469" spans="1:7" x14ac:dyDescent="0.3">
      <c r="A3469" s="1" t="s">
        <v>2439</v>
      </c>
      <c r="B3469" s="56">
        <v>1.25305</v>
      </c>
      <c r="C3469" s="56">
        <v>1.2564200000000001</v>
      </c>
      <c r="D3469" s="56">
        <v>1.24881</v>
      </c>
      <c r="E3469" s="56">
        <v>1.25075</v>
      </c>
      <c r="G3469" s="58">
        <v>29155</v>
      </c>
    </row>
    <row r="3470" spans="1:7" x14ac:dyDescent="0.3">
      <c r="A3470" s="1" t="s">
        <v>2440</v>
      </c>
      <c r="B3470" s="56">
        <v>1.2507299999999999</v>
      </c>
      <c r="C3470" s="56">
        <v>1.2638400000000001</v>
      </c>
      <c r="D3470" s="56">
        <v>1.24946</v>
      </c>
      <c r="E3470" s="56">
        <v>1.2578499999999999</v>
      </c>
      <c r="G3470" s="58">
        <v>47263</v>
      </c>
    </row>
    <row r="3471" spans="1:7" x14ac:dyDescent="0.3">
      <c r="A3471" s="1" t="s">
        <v>4669</v>
      </c>
      <c r="B3471" s="56">
        <v>1.2581</v>
      </c>
      <c r="C3471" s="56">
        <v>1.2581</v>
      </c>
      <c r="D3471" s="56">
        <v>1.2561599999999999</v>
      </c>
      <c r="E3471" s="56">
        <v>1.25735</v>
      </c>
      <c r="G3471" s="58">
        <v>534</v>
      </c>
    </row>
    <row r="3472" spans="1:7" x14ac:dyDescent="0.3">
      <c r="A3472" s="1" t="s">
        <v>4670</v>
      </c>
      <c r="B3472" s="56">
        <v>1.2574099999999999</v>
      </c>
      <c r="C3472" s="56">
        <v>1.26119</v>
      </c>
      <c r="D3472" s="56">
        <v>1.2560500000000001</v>
      </c>
      <c r="E3472" s="56">
        <v>1.25936</v>
      </c>
      <c r="G3472" s="58">
        <v>22146</v>
      </c>
    </row>
    <row r="3473" spans="1:7" x14ac:dyDescent="0.3">
      <c r="A3473" s="1" t="s">
        <v>4671</v>
      </c>
      <c r="B3473" s="56">
        <v>1.2593300000000001</v>
      </c>
      <c r="C3473" s="56">
        <v>1.2628600000000001</v>
      </c>
      <c r="D3473" s="56">
        <v>1.2555799999999999</v>
      </c>
      <c r="E3473" s="56">
        <v>1.25668</v>
      </c>
      <c r="G3473" s="58">
        <v>34796</v>
      </c>
    </row>
    <row r="3474" spans="1:7" x14ac:dyDescent="0.3">
      <c r="A3474" s="1" t="s">
        <v>2441</v>
      </c>
      <c r="B3474" s="56">
        <v>1.2567299999999999</v>
      </c>
      <c r="C3474" s="56">
        <v>1.2625</v>
      </c>
      <c r="D3474" s="56">
        <v>1.25023</v>
      </c>
      <c r="E3474" s="56">
        <v>1.2602100000000001</v>
      </c>
      <c r="G3474" s="58">
        <v>44411</v>
      </c>
    </row>
    <row r="3475" spans="1:7" x14ac:dyDescent="0.3">
      <c r="A3475" s="1" t="s">
        <v>2442</v>
      </c>
      <c r="B3475" s="56">
        <v>1.2601899999999999</v>
      </c>
      <c r="C3475" s="56">
        <v>1.2652600000000001</v>
      </c>
      <c r="D3475" s="56">
        <v>1.25623</v>
      </c>
      <c r="E3475" s="56">
        <v>1.2632000000000001</v>
      </c>
      <c r="G3475" s="58">
        <v>49285</v>
      </c>
    </row>
    <row r="3476" spans="1:7" x14ac:dyDescent="0.3">
      <c r="A3476" s="1" t="s">
        <v>2443</v>
      </c>
      <c r="B3476" s="56">
        <v>1.2632300000000001</v>
      </c>
      <c r="C3476" s="56">
        <v>1.28199</v>
      </c>
      <c r="D3476" s="56">
        <v>1.2627200000000001</v>
      </c>
      <c r="E3476" s="56">
        <v>1.28186</v>
      </c>
      <c r="G3476" s="58">
        <v>45608</v>
      </c>
    </row>
    <row r="3477" spans="1:7" x14ac:dyDescent="0.3">
      <c r="A3477" s="1" t="s">
        <v>4672</v>
      </c>
      <c r="B3477" s="56">
        <v>1.28186</v>
      </c>
      <c r="C3477" s="56">
        <v>1.2819799999999999</v>
      </c>
      <c r="D3477" s="56">
        <v>1.2809600000000001</v>
      </c>
      <c r="E3477" s="56">
        <v>1.2810900000000001</v>
      </c>
      <c r="G3477" s="58">
        <v>289</v>
      </c>
    </row>
    <row r="3478" spans="1:7" x14ac:dyDescent="0.3">
      <c r="A3478" s="1" t="s">
        <v>4673</v>
      </c>
      <c r="B3478" s="56">
        <v>1.2811300000000001</v>
      </c>
      <c r="C3478" s="56">
        <v>1.2814000000000001</v>
      </c>
      <c r="D3478" s="56">
        <v>1.27566</v>
      </c>
      <c r="E3478" s="56">
        <v>1.2759400000000001</v>
      </c>
      <c r="G3478" s="58">
        <v>29892</v>
      </c>
    </row>
    <row r="3479" spans="1:7" x14ac:dyDescent="0.3">
      <c r="A3479" s="1" t="s">
        <v>2444</v>
      </c>
      <c r="B3479" s="56">
        <v>1.27597</v>
      </c>
      <c r="C3479" s="56">
        <v>1.2871699999999999</v>
      </c>
      <c r="D3479" s="56">
        <v>1.27562</v>
      </c>
      <c r="E3479" s="56">
        <v>1.28559</v>
      </c>
      <c r="G3479" s="58">
        <v>41152</v>
      </c>
    </row>
    <row r="3480" spans="1:7" x14ac:dyDescent="0.3">
      <c r="A3480" s="1" t="s">
        <v>2445</v>
      </c>
      <c r="B3480" s="56">
        <v>1.28556</v>
      </c>
      <c r="C3480" s="56">
        <v>1.29375</v>
      </c>
      <c r="D3480" s="56">
        <v>1.2816099999999999</v>
      </c>
      <c r="E3480" s="56">
        <v>1.2901199999999999</v>
      </c>
      <c r="G3480" s="58">
        <v>49355</v>
      </c>
    </row>
    <row r="3481" spans="1:7" x14ac:dyDescent="0.3">
      <c r="A3481" s="1" t="s">
        <v>2446</v>
      </c>
      <c r="B3481" s="56">
        <v>1.2901499999999999</v>
      </c>
      <c r="C3481" s="56">
        <v>1.30027</v>
      </c>
      <c r="D3481" s="56">
        <v>1.2862499999999999</v>
      </c>
      <c r="E3481" s="56">
        <v>1.29905</v>
      </c>
      <c r="G3481" s="58">
        <v>51026</v>
      </c>
    </row>
    <row r="3482" spans="1:7" x14ac:dyDescent="0.3">
      <c r="A3482" s="1" t="s">
        <v>2447</v>
      </c>
      <c r="B3482" s="56">
        <v>1.29908</v>
      </c>
      <c r="C3482" s="56">
        <v>1.31694</v>
      </c>
      <c r="D3482" s="56">
        <v>1.2981</v>
      </c>
      <c r="E3482" s="56">
        <v>1.31308</v>
      </c>
      <c r="G3482" s="58">
        <v>50264</v>
      </c>
    </row>
    <row r="3483" spans="1:7" x14ac:dyDescent="0.3">
      <c r="A3483" s="1" t="s">
        <v>4674</v>
      </c>
      <c r="B3483" s="56">
        <v>1.3133300000000001</v>
      </c>
      <c r="C3483" s="56">
        <v>1.31345</v>
      </c>
      <c r="D3483" s="56">
        <v>1.3116099999999999</v>
      </c>
      <c r="E3483" s="56">
        <v>1.31233</v>
      </c>
      <c r="G3483" s="58">
        <v>294</v>
      </c>
    </row>
    <row r="3484" spans="1:7" x14ac:dyDescent="0.3">
      <c r="A3484" s="1" t="s">
        <v>4675</v>
      </c>
      <c r="B3484" s="56">
        <v>1.31237</v>
      </c>
      <c r="C3484" s="56">
        <v>1.31725</v>
      </c>
      <c r="D3484" s="56">
        <v>1.3084100000000001</v>
      </c>
      <c r="E3484" s="56">
        <v>1.31179</v>
      </c>
      <c r="G3484" s="58">
        <v>38834</v>
      </c>
    </row>
    <row r="3485" spans="1:7" x14ac:dyDescent="0.3">
      <c r="A3485" s="1" t="s">
        <v>2448</v>
      </c>
      <c r="B3485" s="56">
        <v>1.3117700000000001</v>
      </c>
      <c r="C3485" s="56">
        <v>1.31227</v>
      </c>
      <c r="D3485" s="56">
        <v>1.3029999999999999</v>
      </c>
      <c r="E3485" s="56">
        <v>1.30491</v>
      </c>
      <c r="G3485" s="58">
        <v>40592</v>
      </c>
    </row>
    <row r="3486" spans="1:7" x14ac:dyDescent="0.3">
      <c r="A3486" s="1" t="s">
        <v>2449</v>
      </c>
      <c r="B3486" s="56">
        <v>1.30488</v>
      </c>
      <c r="C3486" s="56">
        <v>1.3085800000000001</v>
      </c>
      <c r="D3486" s="56">
        <v>1.2993699999999999</v>
      </c>
      <c r="E3486" s="56">
        <v>1.3049500000000001</v>
      </c>
      <c r="G3486" s="58">
        <v>41122</v>
      </c>
    </row>
    <row r="3487" spans="1:7" x14ac:dyDescent="0.3">
      <c r="A3487" s="1" t="s">
        <v>2450</v>
      </c>
      <c r="B3487" s="56">
        <v>1.3049299999999999</v>
      </c>
      <c r="C3487" s="56">
        <v>1.3059700000000001</v>
      </c>
      <c r="D3487" s="56">
        <v>1.2919799999999999</v>
      </c>
      <c r="E3487" s="56">
        <v>1.29694</v>
      </c>
      <c r="G3487" s="58">
        <v>46988</v>
      </c>
    </row>
    <row r="3488" spans="1:7" x14ac:dyDescent="0.3">
      <c r="A3488" s="1" t="s">
        <v>2451</v>
      </c>
      <c r="B3488" s="56">
        <v>1.29698</v>
      </c>
      <c r="C3488" s="56">
        <v>1.3048599999999999</v>
      </c>
      <c r="D3488" s="56">
        <v>1.29562</v>
      </c>
      <c r="E3488" s="56">
        <v>1.2982400000000001</v>
      </c>
      <c r="G3488" s="58">
        <v>47809</v>
      </c>
    </row>
    <row r="3489" spans="1:7" x14ac:dyDescent="0.3">
      <c r="A3489" s="1" t="s">
        <v>2452</v>
      </c>
      <c r="B3489" s="56">
        <v>1.2982400000000001</v>
      </c>
      <c r="C3489" s="56">
        <v>1.2982400000000001</v>
      </c>
      <c r="D3489" s="56">
        <v>1.2982400000000001</v>
      </c>
      <c r="E3489" s="56">
        <v>1.2982400000000001</v>
      </c>
      <c r="G3489" s="58">
        <v>3</v>
      </c>
    </row>
    <row r="3490" spans="1:7" x14ac:dyDescent="0.3">
      <c r="A3490" s="1" t="s">
        <v>4676</v>
      </c>
      <c r="B3490" s="56">
        <v>1.2984899999999999</v>
      </c>
      <c r="C3490" s="56">
        <v>1.2989200000000001</v>
      </c>
      <c r="D3490" s="56">
        <v>1.2968299999999999</v>
      </c>
      <c r="E3490" s="56">
        <v>1.29783</v>
      </c>
      <c r="G3490" s="58">
        <v>458</v>
      </c>
    </row>
    <row r="3491" spans="1:7" x14ac:dyDescent="0.3">
      <c r="A3491" s="1" t="s">
        <v>4677</v>
      </c>
      <c r="B3491" s="56">
        <v>1.2978700000000001</v>
      </c>
      <c r="C3491" s="56">
        <v>1.2992300000000001</v>
      </c>
      <c r="D3491" s="56">
        <v>1.2891699999999999</v>
      </c>
      <c r="E3491" s="56">
        <v>1.2931600000000001</v>
      </c>
      <c r="G3491" s="58">
        <v>36367</v>
      </c>
    </row>
    <row r="3492" spans="1:7" x14ac:dyDescent="0.3">
      <c r="A3492" s="1" t="s">
        <v>2453</v>
      </c>
      <c r="B3492" s="56">
        <v>1.29318</v>
      </c>
      <c r="C3492" s="56">
        <v>1.2971299999999999</v>
      </c>
      <c r="D3492" s="56">
        <v>1.28867</v>
      </c>
      <c r="E3492" s="56">
        <v>1.2901</v>
      </c>
      <c r="G3492" s="58">
        <v>41746</v>
      </c>
    </row>
    <row r="3493" spans="1:7" x14ac:dyDescent="0.3">
      <c r="A3493" s="1" t="s">
        <v>2454</v>
      </c>
      <c r="B3493" s="56">
        <v>1.2900799999999999</v>
      </c>
      <c r="C3493" s="56">
        <v>1.2913399999999999</v>
      </c>
      <c r="D3493" s="56">
        <v>1.2835799999999999</v>
      </c>
      <c r="E3493" s="56">
        <v>1.28742</v>
      </c>
      <c r="G3493" s="58">
        <v>39959</v>
      </c>
    </row>
    <row r="3494" spans="1:7" x14ac:dyDescent="0.3">
      <c r="A3494" s="1" t="s">
        <v>2455</v>
      </c>
      <c r="B3494" s="56">
        <v>1.28745</v>
      </c>
      <c r="C3494" s="56">
        <v>1.2929200000000001</v>
      </c>
      <c r="D3494" s="56">
        <v>1.2829299999999999</v>
      </c>
      <c r="E3494" s="56">
        <v>1.2914300000000001</v>
      </c>
      <c r="G3494" s="58">
        <v>44634</v>
      </c>
    </row>
    <row r="3495" spans="1:7" x14ac:dyDescent="0.3">
      <c r="A3495" s="1" t="s">
        <v>2456</v>
      </c>
      <c r="B3495" s="56">
        <v>1.2914600000000001</v>
      </c>
      <c r="C3495" s="56">
        <v>1.2960199999999999</v>
      </c>
      <c r="D3495" s="56">
        <v>1.28392</v>
      </c>
      <c r="E3495" s="56">
        <v>1.2860400000000001</v>
      </c>
      <c r="G3495" s="58">
        <v>46587</v>
      </c>
    </row>
    <row r="3496" spans="1:7" x14ac:dyDescent="0.3">
      <c r="A3496" s="1" t="s">
        <v>4678</v>
      </c>
      <c r="B3496" s="56">
        <v>1.2862899999999999</v>
      </c>
      <c r="C3496" s="56">
        <v>1.2863500000000001</v>
      </c>
      <c r="D3496" s="56">
        <v>1.2843500000000001</v>
      </c>
      <c r="E3496" s="56">
        <v>1.2849200000000001</v>
      </c>
      <c r="G3496" s="58">
        <v>265</v>
      </c>
    </row>
    <row r="3497" spans="1:7" x14ac:dyDescent="0.3">
      <c r="A3497" s="1" t="s">
        <v>4679</v>
      </c>
      <c r="B3497" s="56">
        <v>1.2849600000000001</v>
      </c>
      <c r="C3497" s="56">
        <v>1.2939400000000001</v>
      </c>
      <c r="D3497" s="56">
        <v>1.2804599999999999</v>
      </c>
      <c r="E3497" s="56">
        <v>1.2889299999999999</v>
      </c>
      <c r="G3497" s="58">
        <v>43215</v>
      </c>
    </row>
    <row r="3498" spans="1:7" x14ac:dyDescent="0.3">
      <c r="A3498" s="1" t="s">
        <v>2457</v>
      </c>
      <c r="B3498" s="56">
        <v>1.28891</v>
      </c>
      <c r="C3498" s="56">
        <v>1.2968599999999999</v>
      </c>
      <c r="D3498" s="56">
        <v>1.2881</v>
      </c>
      <c r="E3498" s="56">
        <v>1.2920499999999999</v>
      </c>
      <c r="G3498" s="58">
        <v>37227</v>
      </c>
    </row>
    <row r="3499" spans="1:7" x14ac:dyDescent="0.3">
      <c r="A3499" s="1" t="s">
        <v>2458</v>
      </c>
      <c r="B3499" s="56">
        <v>1.29203</v>
      </c>
      <c r="C3499" s="56">
        <v>1.2937799999999999</v>
      </c>
      <c r="D3499" s="56">
        <v>1.2878000000000001</v>
      </c>
      <c r="E3499" s="56">
        <v>1.29064</v>
      </c>
      <c r="G3499" s="58">
        <v>36403</v>
      </c>
    </row>
    <row r="3500" spans="1:7" x14ac:dyDescent="0.3">
      <c r="A3500" s="1" t="s">
        <v>2459</v>
      </c>
      <c r="B3500" s="56">
        <v>1.2906599999999999</v>
      </c>
      <c r="C3500" s="56">
        <v>1.3032300000000001</v>
      </c>
      <c r="D3500" s="56">
        <v>1.2902899999999999</v>
      </c>
      <c r="E3500" s="56">
        <v>1.3019000000000001</v>
      </c>
      <c r="G3500" s="58">
        <v>42634</v>
      </c>
    </row>
    <row r="3501" spans="1:7" x14ac:dyDescent="0.3">
      <c r="A3501" s="1" t="s">
        <v>2460</v>
      </c>
      <c r="B3501" s="56">
        <v>1.3018799999999999</v>
      </c>
      <c r="C3501" s="56">
        <v>1.30721</v>
      </c>
      <c r="D3501" s="56">
        <v>1.29945</v>
      </c>
      <c r="E3501" s="56">
        <v>1.3041400000000001</v>
      </c>
      <c r="G3501" s="58">
        <v>34342</v>
      </c>
    </row>
    <row r="3502" spans="1:7" x14ac:dyDescent="0.3">
      <c r="A3502" s="1" t="s">
        <v>4680</v>
      </c>
      <c r="B3502" s="56">
        <v>1.3043899999999999</v>
      </c>
      <c r="C3502" s="56">
        <v>1.3043899999999999</v>
      </c>
      <c r="D3502" s="56">
        <v>1.3022</v>
      </c>
      <c r="E3502" s="56">
        <v>1.3026899999999999</v>
      </c>
      <c r="G3502" s="58">
        <v>393</v>
      </c>
    </row>
    <row r="3503" spans="1:7" x14ac:dyDescent="0.3">
      <c r="A3503" s="1" t="s">
        <v>4681</v>
      </c>
      <c r="B3503" s="56">
        <v>1.30267</v>
      </c>
      <c r="C3503" s="56">
        <v>1.3027500000000001</v>
      </c>
      <c r="D3503" s="56">
        <v>1.29383</v>
      </c>
      <c r="E3503" s="56">
        <v>1.29688</v>
      </c>
      <c r="G3503" s="58">
        <v>28137</v>
      </c>
    </row>
    <row r="3504" spans="1:7" x14ac:dyDescent="0.3">
      <c r="A3504" s="1" t="s">
        <v>2461</v>
      </c>
      <c r="B3504" s="56">
        <v>1.29691</v>
      </c>
      <c r="C3504" s="56">
        <v>1.29914</v>
      </c>
      <c r="D3504" s="56">
        <v>1.2859400000000001</v>
      </c>
      <c r="E3504" s="56">
        <v>1.28857</v>
      </c>
      <c r="G3504" s="58">
        <v>39458</v>
      </c>
    </row>
    <row r="3505" spans="1:7" x14ac:dyDescent="0.3">
      <c r="A3505" s="1" t="s">
        <v>2462</v>
      </c>
      <c r="B3505" s="56">
        <v>1.28854</v>
      </c>
      <c r="C3505" s="56">
        <v>1.2914000000000001</v>
      </c>
      <c r="D3505" s="56">
        <v>1.2836099999999999</v>
      </c>
      <c r="E3505" s="56">
        <v>1.2875000000000001</v>
      </c>
      <c r="G3505" s="58">
        <v>36781</v>
      </c>
    </row>
    <row r="3506" spans="1:7" x14ac:dyDescent="0.3">
      <c r="A3506" s="1" t="s">
        <v>2463</v>
      </c>
      <c r="B3506" s="56">
        <v>1.2874699999999999</v>
      </c>
      <c r="C3506" s="56">
        <v>1.2952399999999999</v>
      </c>
      <c r="D3506" s="56">
        <v>1.2826</v>
      </c>
      <c r="E3506" s="56">
        <v>1.2928500000000001</v>
      </c>
      <c r="G3506" s="58">
        <v>37877</v>
      </c>
    </row>
    <row r="3507" spans="1:7" x14ac:dyDescent="0.3">
      <c r="A3507" s="1" t="s">
        <v>2464</v>
      </c>
      <c r="B3507" s="56">
        <v>1.2928299999999999</v>
      </c>
      <c r="C3507" s="56">
        <v>1.2992300000000001</v>
      </c>
      <c r="D3507" s="56">
        <v>1.2923199999999999</v>
      </c>
      <c r="E3507" s="56">
        <v>1.2955399999999999</v>
      </c>
      <c r="G3507" s="58">
        <v>32211</v>
      </c>
    </row>
    <row r="3508" spans="1:7" x14ac:dyDescent="0.3">
      <c r="A3508" s="1" t="s">
        <v>4682</v>
      </c>
      <c r="B3508" s="56">
        <v>1.2956399999999999</v>
      </c>
      <c r="C3508" s="56">
        <v>1.2963800000000001</v>
      </c>
      <c r="D3508" s="56">
        <v>1.2946599999999999</v>
      </c>
      <c r="E3508" s="56">
        <v>1.2956300000000001</v>
      </c>
      <c r="G3508" s="58">
        <v>321</v>
      </c>
    </row>
    <row r="3509" spans="1:7" x14ac:dyDescent="0.3">
      <c r="A3509" s="1" t="s">
        <v>4683</v>
      </c>
      <c r="B3509" s="56">
        <v>1.2956099999999999</v>
      </c>
      <c r="C3509" s="56">
        <v>1.2979400000000001</v>
      </c>
      <c r="D3509" s="56">
        <v>1.2891900000000001</v>
      </c>
      <c r="E3509" s="56">
        <v>1.29497</v>
      </c>
      <c r="G3509" s="58">
        <v>32646</v>
      </c>
    </row>
    <row r="3510" spans="1:7" x14ac:dyDescent="0.3">
      <c r="A3510" s="1" t="s">
        <v>2465</v>
      </c>
      <c r="B3510" s="56">
        <v>1.29495</v>
      </c>
      <c r="C3510" s="56">
        <v>1.3061400000000001</v>
      </c>
      <c r="D3510" s="56">
        <v>1.2943499999999999</v>
      </c>
      <c r="E3510" s="56">
        <v>1.30545</v>
      </c>
      <c r="G3510" s="58">
        <v>37089</v>
      </c>
    </row>
    <row r="3511" spans="1:7" x14ac:dyDescent="0.3">
      <c r="A3511" s="1" t="s">
        <v>2466</v>
      </c>
      <c r="B3511" s="56">
        <v>1.3054699999999999</v>
      </c>
      <c r="C3511" s="56">
        <v>1.31399</v>
      </c>
      <c r="D3511" s="56">
        <v>1.3053999999999999</v>
      </c>
      <c r="E3511" s="56">
        <v>1.3119799999999999</v>
      </c>
      <c r="G3511" s="58">
        <v>38865</v>
      </c>
    </row>
    <row r="3512" spans="1:7" x14ac:dyDescent="0.3">
      <c r="A3512" s="1" t="s">
        <v>2467</v>
      </c>
      <c r="B3512" s="56">
        <v>1.3120099999999999</v>
      </c>
      <c r="C3512" s="56">
        <v>1.31291</v>
      </c>
      <c r="D3512" s="56">
        <v>1.3056300000000001</v>
      </c>
      <c r="E3512" s="56">
        <v>1.3067500000000001</v>
      </c>
      <c r="G3512" s="58">
        <v>35839</v>
      </c>
    </row>
    <row r="3513" spans="1:7" x14ac:dyDescent="0.3">
      <c r="A3513" s="1" t="s">
        <v>2468</v>
      </c>
      <c r="B3513" s="56">
        <v>1.30677</v>
      </c>
      <c r="C3513" s="56">
        <v>1.3077700000000001</v>
      </c>
      <c r="D3513" s="56">
        <v>1.30139</v>
      </c>
      <c r="E3513" s="56">
        <v>1.3026899999999999</v>
      </c>
      <c r="G3513" s="58">
        <v>31017</v>
      </c>
    </row>
    <row r="3514" spans="1:7" x14ac:dyDescent="0.3">
      <c r="A3514" s="1" t="s">
        <v>4684</v>
      </c>
      <c r="B3514" s="56">
        <v>1.30294</v>
      </c>
      <c r="C3514" s="56">
        <v>1.30294</v>
      </c>
      <c r="D3514" s="56">
        <v>1.30193</v>
      </c>
      <c r="E3514" s="56">
        <v>1.30227</v>
      </c>
      <c r="G3514" s="58">
        <v>181</v>
      </c>
    </row>
    <row r="3515" spans="1:7" x14ac:dyDescent="0.3">
      <c r="A3515" s="1" t="s">
        <v>4685</v>
      </c>
      <c r="B3515" s="56">
        <v>1.3023</v>
      </c>
      <c r="C3515" s="56">
        <v>1.3083899999999999</v>
      </c>
      <c r="D3515" s="56">
        <v>1.30165</v>
      </c>
      <c r="E3515" s="56">
        <v>1.3060700000000001</v>
      </c>
      <c r="G3515" s="58">
        <v>29993</v>
      </c>
    </row>
    <row r="3516" spans="1:7" x14ac:dyDescent="0.3">
      <c r="A3516" s="1" t="s">
        <v>2469</v>
      </c>
      <c r="B3516" s="56">
        <v>1.3060400000000001</v>
      </c>
      <c r="C3516" s="56">
        <v>1.3076300000000001</v>
      </c>
      <c r="D3516" s="56">
        <v>1.2952600000000001</v>
      </c>
      <c r="E3516" s="56">
        <v>1.29874</v>
      </c>
      <c r="G3516" s="58">
        <v>33869</v>
      </c>
    </row>
    <row r="3517" spans="1:7" x14ac:dyDescent="0.3">
      <c r="A3517" s="1" t="s">
        <v>2470</v>
      </c>
      <c r="B3517" s="56">
        <v>1.29871</v>
      </c>
      <c r="C3517" s="56">
        <v>1.2997300000000001</v>
      </c>
      <c r="D3517" s="56">
        <v>1.29209</v>
      </c>
      <c r="E3517" s="56">
        <v>1.2974699999999999</v>
      </c>
      <c r="G3517" s="58">
        <v>37097</v>
      </c>
    </row>
    <row r="3518" spans="1:7" x14ac:dyDescent="0.3">
      <c r="A3518" s="1" t="s">
        <v>2471</v>
      </c>
      <c r="B3518" s="56">
        <v>1.29745</v>
      </c>
      <c r="C3518" s="56">
        <v>1.3024</v>
      </c>
      <c r="D3518" s="56">
        <v>1.2927900000000001</v>
      </c>
      <c r="E3518" s="56">
        <v>1.29348</v>
      </c>
      <c r="G3518" s="58">
        <v>36397</v>
      </c>
    </row>
    <row r="3519" spans="1:7" x14ac:dyDescent="0.3">
      <c r="A3519" s="1" t="s">
        <v>2472</v>
      </c>
      <c r="B3519" s="56">
        <v>1.2935000000000001</v>
      </c>
      <c r="C3519" s="56">
        <v>1.2956799999999999</v>
      </c>
      <c r="D3519" s="56">
        <v>1.28833</v>
      </c>
      <c r="E3519" s="56">
        <v>1.29396</v>
      </c>
      <c r="G3519" s="58">
        <v>38981</v>
      </c>
    </row>
    <row r="3520" spans="1:7" x14ac:dyDescent="0.3">
      <c r="A3520" s="1" t="s">
        <v>2473</v>
      </c>
      <c r="B3520" s="56">
        <v>1.29396</v>
      </c>
      <c r="C3520" s="56">
        <v>1.29396</v>
      </c>
      <c r="D3520" s="56">
        <v>1.29396</v>
      </c>
      <c r="E3520" s="56">
        <v>1.29396</v>
      </c>
      <c r="G3520" s="58">
        <v>1</v>
      </c>
    </row>
    <row r="3521" spans="1:7" x14ac:dyDescent="0.3">
      <c r="A3521" s="1" t="s">
        <v>4686</v>
      </c>
      <c r="B3521" s="56">
        <v>1.29471</v>
      </c>
      <c r="C3521" s="56">
        <v>1.29735</v>
      </c>
      <c r="D3521" s="56">
        <v>1.29426</v>
      </c>
      <c r="E3521" s="56">
        <v>1.2943499999999999</v>
      </c>
      <c r="G3521" s="58">
        <v>821</v>
      </c>
    </row>
    <row r="3522" spans="1:7" x14ac:dyDescent="0.3">
      <c r="A3522" s="1" t="s">
        <v>4687</v>
      </c>
      <c r="B3522" s="56">
        <v>1.2943800000000001</v>
      </c>
      <c r="C3522" s="56">
        <v>1.29487</v>
      </c>
      <c r="D3522" s="56">
        <v>1.2885800000000001</v>
      </c>
      <c r="E3522" s="56">
        <v>1.2904800000000001</v>
      </c>
      <c r="G3522" s="58">
        <v>23504</v>
      </c>
    </row>
    <row r="3523" spans="1:7" x14ac:dyDescent="0.3">
      <c r="A3523" s="1" t="s">
        <v>4688</v>
      </c>
      <c r="B3523" s="56">
        <v>1.2905</v>
      </c>
      <c r="C3523" s="56">
        <v>1.2984</v>
      </c>
      <c r="D3523" s="56">
        <v>1.28867</v>
      </c>
      <c r="E3523" s="56">
        <v>1.29603</v>
      </c>
      <c r="G3523" s="58">
        <v>22273</v>
      </c>
    </row>
    <row r="3524" spans="1:7" x14ac:dyDescent="0.3">
      <c r="A3524" s="1" t="s">
        <v>4689</v>
      </c>
      <c r="B3524" s="56">
        <v>1.2960499999999999</v>
      </c>
      <c r="C3524" s="56">
        <v>1.3021</v>
      </c>
      <c r="D3524" s="56">
        <v>1.2947200000000001</v>
      </c>
      <c r="E3524" s="56">
        <v>1.2961</v>
      </c>
      <c r="G3524" s="58">
        <v>31809</v>
      </c>
    </row>
    <row r="3525" spans="1:7" x14ac:dyDescent="0.3">
      <c r="A3525" s="1" t="s">
        <v>2474</v>
      </c>
      <c r="B3525" s="56">
        <v>1.2961199999999999</v>
      </c>
      <c r="C3525" s="56">
        <v>1.2983199999999999</v>
      </c>
      <c r="D3525" s="56">
        <v>1.29254</v>
      </c>
      <c r="E3525" s="56">
        <v>1.2944</v>
      </c>
      <c r="G3525" s="58">
        <v>28991</v>
      </c>
    </row>
    <row r="3526" spans="1:7" x14ac:dyDescent="0.3">
      <c r="A3526" s="1" t="s">
        <v>2475</v>
      </c>
      <c r="B3526" s="56">
        <v>1.29437</v>
      </c>
      <c r="C3526" s="56">
        <v>1.29514</v>
      </c>
      <c r="D3526" s="56">
        <v>1.2821899999999999</v>
      </c>
      <c r="E3526" s="56">
        <v>1.284</v>
      </c>
      <c r="G3526" s="58">
        <v>38585</v>
      </c>
    </row>
    <row r="3527" spans="1:7" x14ac:dyDescent="0.3">
      <c r="A3527" s="1" t="s">
        <v>2476</v>
      </c>
      <c r="B3527" s="56">
        <v>1.284</v>
      </c>
      <c r="C3527" s="56">
        <v>1.284</v>
      </c>
      <c r="D3527" s="56">
        <v>1.284</v>
      </c>
      <c r="E3527" s="56">
        <v>1.284</v>
      </c>
      <c r="G3527" s="58">
        <v>2</v>
      </c>
    </row>
    <row r="3528" spans="1:7" x14ac:dyDescent="0.3">
      <c r="A3528" s="1" t="s">
        <v>4690</v>
      </c>
      <c r="B3528" s="56">
        <v>1.28196</v>
      </c>
      <c r="C3528" s="56">
        <v>1.2826599999999999</v>
      </c>
      <c r="D3528" s="56">
        <v>1.28193</v>
      </c>
      <c r="E3528" s="56">
        <v>1.2819499999999999</v>
      </c>
      <c r="G3528" s="58">
        <v>346</v>
      </c>
    </row>
    <row r="3529" spans="1:7" x14ac:dyDescent="0.3">
      <c r="A3529" s="1" t="s">
        <v>4691</v>
      </c>
      <c r="B3529" s="56">
        <v>1.2819700000000001</v>
      </c>
      <c r="C3529" s="56">
        <v>1.2842800000000001</v>
      </c>
      <c r="D3529" s="56">
        <v>1.2767900000000001</v>
      </c>
      <c r="E3529" s="56">
        <v>1.27966</v>
      </c>
      <c r="G3529" s="58">
        <v>31165</v>
      </c>
    </row>
    <row r="3530" spans="1:7" x14ac:dyDescent="0.3">
      <c r="A3530" s="1" t="s">
        <v>2477</v>
      </c>
      <c r="B3530" s="56">
        <v>1.2796400000000001</v>
      </c>
      <c r="C3530" s="56">
        <v>1.2827299999999999</v>
      </c>
      <c r="D3530" s="56">
        <v>1.27643</v>
      </c>
      <c r="E3530" s="56">
        <v>1.28149</v>
      </c>
      <c r="G3530" s="58">
        <v>32327</v>
      </c>
    </row>
    <row r="3531" spans="1:7" x14ac:dyDescent="0.3">
      <c r="A3531" s="1" t="s">
        <v>2478</v>
      </c>
      <c r="B3531" s="56">
        <v>1.2815099999999999</v>
      </c>
      <c r="C3531" s="56">
        <v>1.28772</v>
      </c>
      <c r="D3531" s="56">
        <v>1.2737099999999999</v>
      </c>
      <c r="E3531" s="56">
        <v>1.27725</v>
      </c>
      <c r="G3531" s="58">
        <v>53542</v>
      </c>
    </row>
    <row r="3532" spans="1:7" x14ac:dyDescent="0.3">
      <c r="A3532" s="1" t="s">
        <v>2479</v>
      </c>
      <c r="B3532" s="56">
        <v>1.27722</v>
      </c>
      <c r="C3532" s="56">
        <v>1.2781899999999999</v>
      </c>
      <c r="D3532" s="56">
        <v>1.27179</v>
      </c>
      <c r="E3532" s="56">
        <v>1.2747599999999999</v>
      </c>
      <c r="G3532" s="58">
        <v>44246</v>
      </c>
    </row>
    <row r="3533" spans="1:7" x14ac:dyDescent="0.3">
      <c r="A3533" s="1" t="s">
        <v>2480</v>
      </c>
      <c r="B3533" s="56">
        <v>1.27474</v>
      </c>
      <c r="C3533" s="56">
        <v>1.2790900000000001</v>
      </c>
      <c r="D3533" s="56">
        <v>1.2690699999999999</v>
      </c>
      <c r="E3533" s="56">
        <v>1.2716000000000001</v>
      </c>
      <c r="G3533" s="58">
        <v>41703</v>
      </c>
    </row>
    <row r="3534" spans="1:7" x14ac:dyDescent="0.3">
      <c r="A3534" s="1" t="s">
        <v>2481</v>
      </c>
      <c r="B3534" s="56">
        <v>1.2716000000000001</v>
      </c>
      <c r="C3534" s="56">
        <v>1.2716000000000001</v>
      </c>
      <c r="D3534" s="56">
        <v>1.2716000000000001</v>
      </c>
      <c r="E3534" s="56">
        <v>1.2716000000000001</v>
      </c>
      <c r="G3534" s="58">
        <v>1</v>
      </c>
    </row>
    <row r="3535" spans="1:7" x14ac:dyDescent="0.3">
      <c r="A3535" s="1" t="s">
        <v>4692</v>
      </c>
      <c r="B3535" s="56">
        <v>1.27084</v>
      </c>
      <c r="C3535" s="56">
        <v>1.2719800000000001</v>
      </c>
      <c r="D3535" s="56">
        <v>1.2703800000000001</v>
      </c>
      <c r="E3535" s="56">
        <v>1.27145</v>
      </c>
      <c r="G3535" s="58">
        <v>492</v>
      </c>
    </row>
    <row r="3536" spans="1:7" x14ac:dyDescent="0.3">
      <c r="A3536" s="1" t="s">
        <v>4693</v>
      </c>
      <c r="B3536" s="56">
        <v>1.27142</v>
      </c>
      <c r="C3536" s="56">
        <v>1.27397</v>
      </c>
      <c r="D3536" s="56">
        <v>1.2698400000000001</v>
      </c>
      <c r="E3536" s="56">
        <v>1.27105</v>
      </c>
      <c r="G3536" s="58">
        <v>24788</v>
      </c>
    </row>
    <row r="3537" spans="1:7" x14ac:dyDescent="0.3">
      <c r="A3537" s="1" t="s">
        <v>2482</v>
      </c>
      <c r="B3537" s="56">
        <v>1.2710300000000001</v>
      </c>
      <c r="C3537" s="56">
        <v>1.2728900000000001</v>
      </c>
      <c r="D3537" s="56">
        <v>1.2664299999999999</v>
      </c>
      <c r="E3537" s="56">
        <v>1.2705200000000001</v>
      </c>
      <c r="G3537" s="58">
        <v>40687</v>
      </c>
    </row>
    <row r="3538" spans="1:7" x14ac:dyDescent="0.3">
      <c r="A3538" s="1" t="s">
        <v>2483</v>
      </c>
      <c r="B3538" s="56">
        <v>1.2705</v>
      </c>
      <c r="C3538" s="56">
        <v>1.2784599999999999</v>
      </c>
      <c r="D3538" s="56">
        <v>1.2701199999999999</v>
      </c>
      <c r="E3538" s="56">
        <v>1.2736099999999999</v>
      </c>
      <c r="G3538" s="58">
        <v>37281</v>
      </c>
    </row>
    <row r="3539" spans="1:7" x14ac:dyDescent="0.3">
      <c r="A3539" s="1" t="s">
        <v>2484</v>
      </c>
      <c r="B3539" s="56">
        <v>1.27363</v>
      </c>
      <c r="C3539" s="56">
        <v>1.28026</v>
      </c>
      <c r="D3539" s="56">
        <v>1.2718</v>
      </c>
      <c r="E3539" s="56">
        <v>1.2781800000000001</v>
      </c>
      <c r="G3539" s="58">
        <v>35926</v>
      </c>
    </row>
    <row r="3540" spans="1:7" x14ac:dyDescent="0.3">
      <c r="A3540" s="1" t="s">
        <v>2485</v>
      </c>
      <c r="B3540" s="56">
        <v>1.27816</v>
      </c>
      <c r="C3540" s="56">
        <v>1.2785500000000001</v>
      </c>
      <c r="D3540" s="56">
        <v>1.26912</v>
      </c>
      <c r="E3540" s="56">
        <v>1.2745200000000001</v>
      </c>
      <c r="G3540" s="58">
        <v>34219</v>
      </c>
    </row>
    <row r="3541" spans="1:7" x14ac:dyDescent="0.3">
      <c r="A3541" s="1" t="s">
        <v>4694</v>
      </c>
      <c r="B3541" s="56">
        <v>1.2745899999999999</v>
      </c>
      <c r="C3541" s="56">
        <v>1.2754700000000001</v>
      </c>
      <c r="D3541" s="56">
        <v>1.2742100000000001</v>
      </c>
      <c r="E3541" s="56">
        <v>1.27508</v>
      </c>
      <c r="G3541" s="58">
        <v>403</v>
      </c>
    </row>
    <row r="3542" spans="1:7" x14ac:dyDescent="0.3">
      <c r="A3542" s="1" t="s">
        <v>4695</v>
      </c>
      <c r="B3542" s="56">
        <v>1.27511</v>
      </c>
      <c r="C3542" s="56">
        <v>1.2820499999999999</v>
      </c>
      <c r="D3542" s="56">
        <v>1.2741</v>
      </c>
      <c r="E3542" s="56">
        <v>1.2814099999999999</v>
      </c>
      <c r="G3542" s="58">
        <v>29744</v>
      </c>
    </row>
    <row r="3543" spans="1:7" x14ac:dyDescent="0.3">
      <c r="A3543" s="1" t="s">
        <v>2486</v>
      </c>
      <c r="B3543" s="56">
        <v>1.28139</v>
      </c>
      <c r="C3543" s="56">
        <v>1.28304</v>
      </c>
      <c r="D3543" s="56">
        <v>1.2765500000000001</v>
      </c>
      <c r="E3543" s="56">
        <v>1.28179</v>
      </c>
      <c r="G3543" s="58">
        <v>37842</v>
      </c>
    </row>
    <row r="3544" spans="1:7" x14ac:dyDescent="0.3">
      <c r="A3544" s="1" t="s">
        <v>2487</v>
      </c>
      <c r="B3544" s="56">
        <v>1.2818099999999999</v>
      </c>
      <c r="C3544" s="56">
        <v>1.2834099999999999</v>
      </c>
      <c r="D3544" s="56">
        <v>1.2737099999999999</v>
      </c>
      <c r="E3544" s="56">
        <v>1.2830699999999999</v>
      </c>
      <c r="G3544" s="58">
        <v>36785</v>
      </c>
    </row>
    <row r="3545" spans="1:7" x14ac:dyDescent="0.3">
      <c r="A3545" s="1" t="s">
        <v>2488</v>
      </c>
      <c r="B3545" s="56">
        <v>1.28305</v>
      </c>
      <c r="C3545" s="56">
        <v>1.2899499999999999</v>
      </c>
      <c r="D3545" s="56">
        <v>1.28257</v>
      </c>
      <c r="E3545" s="56">
        <v>1.28851</v>
      </c>
      <c r="G3545" s="58">
        <v>28653</v>
      </c>
    </row>
    <row r="3546" spans="1:7" x14ac:dyDescent="0.3">
      <c r="A3546" s="1" t="s">
        <v>4696</v>
      </c>
      <c r="B3546" s="56">
        <v>1.2884899999999999</v>
      </c>
      <c r="C3546" s="56">
        <v>1.29918</v>
      </c>
      <c r="D3546" s="56">
        <v>1.2869200000000001</v>
      </c>
      <c r="E3546" s="56">
        <v>1.2978000000000001</v>
      </c>
      <c r="G3546" s="58">
        <v>30874</v>
      </c>
    </row>
    <row r="3547" spans="1:7" x14ac:dyDescent="0.3">
      <c r="A3547" s="1" t="s">
        <v>2489</v>
      </c>
      <c r="B3547" s="56">
        <v>1.2978000000000001</v>
      </c>
      <c r="C3547" s="56">
        <v>1.2978000000000001</v>
      </c>
      <c r="D3547" s="56">
        <v>1.2978000000000001</v>
      </c>
      <c r="E3547" s="56">
        <v>1.2978000000000001</v>
      </c>
      <c r="G3547" s="58">
        <v>1</v>
      </c>
    </row>
    <row r="3548" spans="1:7" x14ac:dyDescent="0.3">
      <c r="A3548" s="1" t="s">
        <v>4697</v>
      </c>
      <c r="B3548" s="56">
        <v>1.2964</v>
      </c>
      <c r="C3548" s="56">
        <v>1.29708</v>
      </c>
      <c r="D3548" s="56">
        <v>1.2963</v>
      </c>
      <c r="E3548" s="56">
        <v>1.29697</v>
      </c>
      <c r="G3548" s="58">
        <v>357</v>
      </c>
    </row>
    <row r="3549" spans="1:7" x14ac:dyDescent="0.3">
      <c r="A3549" s="1" t="s">
        <v>4698</v>
      </c>
      <c r="B3549" s="56">
        <v>1.2969999999999999</v>
      </c>
      <c r="C3549" s="56">
        <v>1.2985100000000001</v>
      </c>
      <c r="D3549" s="56">
        <v>1.2944800000000001</v>
      </c>
      <c r="E3549" s="56">
        <v>1.29725</v>
      </c>
      <c r="G3549" s="58">
        <v>27624</v>
      </c>
    </row>
    <row r="3550" spans="1:7" x14ac:dyDescent="0.3">
      <c r="A3550" s="1" t="s">
        <v>2490</v>
      </c>
      <c r="B3550" s="56">
        <v>1.2970699999999999</v>
      </c>
      <c r="C3550" s="56">
        <v>1.30097</v>
      </c>
      <c r="D3550" s="56">
        <v>1.29162</v>
      </c>
      <c r="E3550" s="56">
        <v>1.29437</v>
      </c>
      <c r="G3550" s="58">
        <v>40074</v>
      </c>
    </row>
    <row r="3551" spans="1:7" x14ac:dyDescent="0.3">
      <c r="A3551" s="1" t="s">
        <v>2491</v>
      </c>
      <c r="B3551" s="56">
        <v>1.2943499999999999</v>
      </c>
      <c r="C3551" s="56">
        <v>1.29556</v>
      </c>
      <c r="D3551" s="56">
        <v>1.2880799999999999</v>
      </c>
      <c r="E3551" s="56">
        <v>1.29538</v>
      </c>
      <c r="G3551" s="58">
        <v>36020</v>
      </c>
    </row>
    <row r="3552" spans="1:7" x14ac:dyDescent="0.3">
      <c r="A3552" s="1" t="s">
        <v>2492</v>
      </c>
      <c r="B3552" s="56">
        <v>1.2953600000000001</v>
      </c>
      <c r="C3552" s="56">
        <v>1.30148</v>
      </c>
      <c r="D3552" s="56">
        <v>1.29396</v>
      </c>
      <c r="E3552" s="56">
        <v>1.29799</v>
      </c>
      <c r="G3552" s="58">
        <v>33828</v>
      </c>
    </row>
    <row r="3553" spans="1:7" x14ac:dyDescent="0.3">
      <c r="A3553" s="1" t="s">
        <v>2493</v>
      </c>
      <c r="B3553" s="56">
        <v>1.2979499999999999</v>
      </c>
      <c r="C3553" s="56">
        <v>1.3028299999999999</v>
      </c>
      <c r="D3553" s="56">
        <v>1.2968999999999999</v>
      </c>
      <c r="E3553" s="56">
        <v>1.2987599999999999</v>
      </c>
      <c r="G3553" s="58">
        <v>35382</v>
      </c>
    </row>
    <row r="3554" spans="1:7" x14ac:dyDescent="0.3">
      <c r="A3554" s="1" t="s">
        <v>4699</v>
      </c>
      <c r="B3554" s="56">
        <v>1.2987599999999999</v>
      </c>
      <c r="C3554" s="56">
        <v>1.30765</v>
      </c>
      <c r="D3554" s="56">
        <v>1.2986800000000001</v>
      </c>
      <c r="E3554" s="56">
        <v>1.30538</v>
      </c>
      <c r="G3554" s="58">
        <v>31644</v>
      </c>
    </row>
    <row r="3555" spans="1:7" x14ac:dyDescent="0.3">
      <c r="A3555" s="1" t="s">
        <v>2494</v>
      </c>
      <c r="B3555" s="56">
        <v>1.30541</v>
      </c>
      <c r="C3555" s="56">
        <v>1.3109200000000001</v>
      </c>
      <c r="D3555" s="56">
        <v>1.30463</v>
      </c>
      <c r="E3555" s="56">
        <v>1.30952</v>
      </c>
      <c r="G3555" s="58">
        <v>31150</v>
      </c>
    </row>
    <row r="3556" spans="1:7" x14ac:dyDescent="0.3">
      <c r="A3556" s="1" t="s">
        <v>2495</v>
      </c>
      <c r="B3556" s="56">
        <v>1.30949</v>
      </c>
      <c r="C3556" s="56">
        <v>1.31273</v>
      </c>
      <c r="D3556" s="56">
        <v>1.3060799999999999</v>
      </c>
      <c r="E3556" s="56">
        <v>1.30688</v>
      </c>
      <c r="G3556" s="58">
        <v>32022</v>
      </c>
    </row>
    <row r="3557" spans="1:7" x14ac:dyDescent="0.3">
      <c r="A3557" s="1" t="s">
        <v>2496</v>
      </c>
      <c r="B3557" s="56">
        <v>1.3068500000000001</v>
      </c>
      <c r="C3557" s="56">
        <v>1.3087200000000001</v>
      </c>
      <c r="D3557" s="56">
        <v>1.2950999999999999</v>
      </c>
      <c r="E3557" s="56">
        <v>1.29701</v>
      </c>
      <c r="G3557" s="58">
        <v>37208</v>
      </c>
    </row>
    <row r="3558" spans="1:7" x14ac:dyDescent="0.3">
      <c r="A3558" s="1" t="s">
        <v>2497</v>
      </c>
      <c r="B3558" s="56">
        <v>1.29704</v>
      </c>
      <c r="C3558" s="56">
        <v>1.2974600000000001</v>
      </c>
      <c r="D3558" s="56">
        <v>1.2877000000000001</v>
      </c>
      <c r="E3558" s="56">
        <v>1.29294</v>
      </c>
      <c r="G3558" s="58">
        <v>33656</v>
      </c>
    </row>
    <row r="3559" spans="1:7" x14ac:dyDescent="0.3">
      <c r="A3559" s="1" t="s">
        <v>2498</v>
      </c>
      <c r="B3559" s="56">
        <v>1.29294</v>
      </c>
      <c r="C3559" s="56">
        <v>1.29294</v>
      </c>
      <c r="D3559" s="56">
        <v>1.29294</v>
      </c>
      <c r="E3559" s="56">
        <v>1.29294</v>
      </c>
      <c r="G3559" s="58">
        <v>1</v>
      </c>
    </row>
    <row r="3560" spans="1:7" x14ac:dyDescent="0.3">
      <c r="A3560" s="1" t="s">
        <v>4700</v>
      </c>
      <c r="B3560" s="56">
        <v>1.28912</v>
      </c>
      <c r="C3560" s="56">
        <v>1.2947200000000001</v>
      </c>
      <c r="D3560" s="56">
        <v>1.2886299999999999</v>
      </c>
      <c r="E3560" s="56">
        <v>1.29416</v>
      </c>
      <c r="G3560" s="58">
        <v>26680</v>
      </c>
    </row>
    <row r="3561" spans="1:7" x14ac:dyDescent="0.3">
      <c r="A3561" s="1" t="s">
        <v>2499</v>
      </c>
      <c r="B3561" s="56">
        <v>1.2941800000000001</v>
      </c>
      <c r="C3561" s="56">
        <v>1.3015600000000001</v>
      </c>
      <c r="D3561" s="56">
        <v>1.29295</v>
      </c>
      <c r="E3561" s="56">
        <v>1.3006</v>
      </c>
      <c r="G3561" s="58">
        <v>27326</v>
      </c>
    </row>
    <row r="3562" spans="1:7" x14ac:dyDescent="0.3">
      <c r="A3562" s="1" t="s">
        <v>2500</v>
      </c>
      <c r="B3562" s="56">
        <v>1.3005800000000001</v>
      </c>
      <c r="C3562" s="56">
        <v>1.30985</v>
      </c>
      <c r="D3562" s="56">
        <v>1.2996300000000001</v>
      </c>
      <c r="E3562" s="56">
        <v>1.3075000000000001</v>
      </c>
      <c r="G3562" s="58">
        <v>29287</v>
      </c>
    </row>
    <row r="3563" spans="1:7" x14ac:dyDescent="0.3">
      <c r="A3563" s="1" t="s">
        <v>2501</v>
      </c>
      <c r="B3563" s="56">
        <v>1.30748</v>
      </c>
      <c r="C3563" s="56">
        <v>1.31012</v>
      </c>
      <c r="D3563" s="56">
        <v>1.3041799999999999</v>
      </c>
      <c r="E3563" s="56">
        <v>1.3078000000000001</v>
      </c>
      <c r="G3563" s="58">
        <v>28964</v>
      </c>
    </row>
    <row r="3564" spans="1:7" x14ac:dyDescent="0.3">
      <c r="A3564" s="1" t="s">
        <v>2502</v>
      </c>
      <c r="B3564" s="56">
        <v>1.30779</v>
      </c>
      <c r="C3564" s="56">
        <v>1.31742</v>
      </c>
      <c r="D3564" s="56">
        <v>1.3066899999999999</v>
      </c>
      <c r="E3564" s="56">
        <v>1.3165500000000001</v>
      </c>
      <c r="G3564" s="58">
        <v>61918</v>
      </c>
    </row>
    <row r="3565" spans="1:7" x14ac:dyDescent="0.3">
      <c r="A3565" s="1" t="s">
        <v>4701</v>
      </c>
      <c r="B3565" s="56">
        <v>1.31749</v>
      </c>
      <c r="C3565" s="56">
        <v>1.3177099999999999</v>
      </c>
      <c r="D3565" s="56">
        <v>1.31654</v>
      </c>
      <c r="E3565" s="56">
        <v>1.31691</v>
      </c>
      <c r="G3565" s="58">
        <v>958</v>
      </c>
    </row>
    <row r="3566" spans="1:7" x14ac:dyDescent="0.3">
      <c r="A3566" s="1" t="s">
        <v>4702</v>
      </c>
      <c r="B3566" s="56">
        <v>1.31698</v>
      </c>
      <c r="C3566" s="56">
        <v>1.3188800000000001</v>
      </c>
      <c r="D3566" s="56">
        <v>1.31446</v>
      </c>
      <c r="E3566" s="56">
        <v>1.31653</v>
      </c>
      <c r="G3566" s="58">
        <v>51699</v>
      </c>
    </row>
    <row r="3567" spans="1:7" x14ac:dyDescent="0.3">
      <c r="A3567" s="1" t="s">
        <v>2503</v>
      </c>
      <c r="B3567" s="56">
        <v>1.3165500000000001</v>
      </c>
      <c r="C3567" s="56">
        <v>1.3239000000000001</v>
      </c>
      <c r="D3567" s="56">
        <v>1.3156399999999999</v>
      </c>
      <c r="E3567" s="56">
        <v>1.3229200000000001</v>
      </c>
      <c r="G3567" s="58">
        <v>47596</v>
      </c>
    </row>
    <row r="3568" spans="1:7" x14ac:dyDescent="0.3">
      <c r="A3568" s="1" t="s">
        <v>2504</v>
      </c>
      <c r="B3568" s="56">
        <v>1.32294</v>
      </c>
      <c r="C3568" s="56">
        <v>1.3308800000000001</v>
      </c>
      <c r="D3568" s="56">
        <v>1.32239</v>
      </c>
      <c r="E3568" s="56">
        <v>1.3227100000000001</v>
      </c>
      <c r="G3568" s="58">
        <v>56741</v>
      </c>
    </row>
    <row r="3569" spans="1:7" x14ac:dyDescent="0.3">
      <c r="A3569" s="1" t="s">
        <v>2505</v>
      </c>
      <c r="B3569" s="56">
        <v>1.3227199999999999</v>
      </c>
      <c r="C3569" s="56">
        <v>1.32961</v>
      </c>
      <c r="D3569" s="56">
        <v>1.3189599999999999</v>
      </c>
      <c r="E3569" s="56">
        <v>1.3245100000000001</v>
      </c>
      <c r="G3569" s="58">
        <v>59811</v>
      </c>
    </row>
    <row r="3570" spans="1:7" x14ac:dyDescent="0.3">
      <c r="A3570" s="1" t="s">
        <v>2506</v>
      </c>
      <c r="B3570" s="56">
        <v>1.3245</v>
      </c>
      <c r="C3570" s="56">
        <v>1.32535</v>
      </c>
      <c r="D3570" s="56">
        <v>1.31593</v>
      </c>
      <c r="E3570" s="56">
        <v>1.3189599999999999</v>
      </c>
      <c r="G3570" s="58">
        <v>68929</v>
      </c>
    </row>
    <row r="3571" spans="1:7" x14ac:dyDescent="0.3">
      <c r="A3571" s="1" t="s">
        <v>4703</v>
      </c>
      <c r="B3571" s="56">
        <v>1.3181700000000001</v>
      </c>
      <c r="C3571" s="56">
        <v>1.31829</v>
      </c>
      <c r="D3571" s="56">
        <v>1.31697</v>
      </c>
      <c r="E3571" s="56">
        <v>1.3177099999999999</v>
      </c>
      <c r="G3571" s="58">
        <v>686</v>
      </c>
    </row>
    <row r="3572" spans="1:7" x14ac:dyDescent="0.3">
      <c r="A3572" s="1" t="s">
        <v>4704</v>
      </c>
      <c r="B3572" s="56">
        <v>1.3177099999999999</v>
      </c>
      <c r="C3572" s="56">
        <v>1.32342</v>
      </c>
      <c r="D3572" s="56">
        <v>1.3172200000000001</v>
      </c>
      <c r="E3572" s="56">
        <v>1.31897</v>
      </c>
      <c r="G3572" s="58">
        <v>30852</v>
      </c>
    </row>
    <row r="3573" spans="1:7" x14ac:dyDescent="0.3">
      <c r="A3573" s="1" t="s">
        <v>4705</v>
      </c>
      <c r="B3573" s="56">
        <v>1.3189900000000001</v>
      </c>
      <c r="C3573" s="56">
        <v>1.32551</v>
      </c>
      <c r="D3573" s="56">
        <v>1.31884</v>
      </c>
      <c r="E3573" s="56">
        <v>1.3224899999999999</v>
      </c>
      <c r="G3573" s="58">
        <v>15795</v>
      </c>
    </row>
    <row r="3574" spans="1:7" x14ac:dyDescent="0.3">
      <c r="A3574" s="1" t="s">
        <v>2507</v>
      </c>
      <c r="B3574" s="56">
        <v>1.3225100000000001</v>
      </c>
      <c r="C3574" s="56">
        <v>1.3284400000000001</v>
      </c>
      <c r="D3574" s="56">
        <v>1.3202400000000001</v>
      </c>
      <c r="E3574" s="56">
        <v>1.32385</v>
      </c>
      <c r="G3574" s="58">
        <v>53160</v>
      </c>
    </row>
    <row r="3575" spans="1:7" x14ac:dyDescent="0.3">
      <c r="A3575" s="1" t="s">
        <v>2508</v>
      </c>
      <c r="B3575" s="56">
        <v>1.32386</v>
      </c>
      <c r="C3575" s="56">
        <v>1.3257399999999999</v>
      </c>
      <c r="D3575" s="56">
        <v>1.3166599999999999</v>
      </c>
      <c r="E3575" s="56">
        <v>1.32182</v>
      </c>
      <c r="G3575" s="58">
        <v>54194</v>
      </c>
    </row>
    <row r="3576" spans="1:7" x14ac:dyDescent="0.3">
      <c r="A3576" s="1" t="s">
        <v>4706</v>
      </c>
      <c r="B3576" s="56">
        <v>1.32168</v>
      </c>
      <c r="C3576" s="56">
        <v>1.3219700000000001</v>
      </c>
      <c r="D3576" s="56">
        <v>1.3206100000000001</v>
      </c>
      <c r="E3576" s="56">
        <v>1.32175</v>
      </c>
      <c r="G3576" s="58">
        <v>877</v>
      </c>
    </row>
    <row r="3577" spans="1:7" x14ac:dyDescent="0.3">
      <c r="A3577" s="1" t="s">
        <v>4707</v>
      </c>
      <c r="B3577" s="56">
        <v>1.32175</v>
      </c>
      <c r="C3577" s="56">
        <v>1.3235399999999999</v>
      </c>
      <c r="D3577" s="56">
        <v>1.31732</v>
      </c>
      <c r="E3577" s="56">
        <v>1.31986</v>
      </c>
      <c r="G3577" s="58">
        <v>41942</v>
      </c>
    </row>
    <row r="3578" spans="1:7" x14ac:dyDescent="0.3">
      <c r="A3578" s="1" t="s">
        <v>4708</v>
      </c>
      <c r="B3578" s="56">
        <v>1.3208599999999999</v>
      </c>
      <c r="C3578" s="56">
        <v>1.3300799999999999</v>
      </c>
      <c r="D3578" s="56">
        <v>1.31575</v>
      </c>
      <c r="E3578" s="56">
        <v>1.3186899999999999</v>
      </c>
      <c r="G3578" s="58">
        <v>81347</v>
      </c>
    </row>
    <row r="3579" spans="1:7" x14ac:dyDescent="0.3">
      <c r="A3579" s="1" t="s">
        <v>2509</v>
      </c>
      <c r="B3579" s="56">
        <v>1.3187199999999999</v>
      </c>
      <c r="C3579" s="56">
        <v>1.3191299999999999</v>
      </c>
      <c r="D3579" s="56">
        <v>1.30474</v>
      </c>
      <c r="E3579" s="56">
        <v>1.3049999999999999</v>
      </c>
      <c r="G3579" s="58">
        <v>65874</v>
      </c>
    </row>
    <row r="3580" spans="1:7" x14ac:dyDescent="0.3">
      <c r="A3580" s="1" t="s">
        <v>2510</v>
      </c>
      <c r="B3580" s="56">
        <v>1.3050299999999999</v>
      </c>
      <c r="C3580" s="56">
        <v>1.3090299999999999</v>
      </c>
      <c r="D3580" s="56">
        <v>1.2998000000000001</v>
      </c>
      <c r="E3580" s="56">
        <v>1.30701</v>
      </c>
      <c r="G3580" s="58">
        <v>70056</v>
      </c>
    </row>
    <row r="3581" spans="1:7" x14ac:dyDescent="0.3">
      <c r="A3581" s="1" t="s">
        <v>2511</v>
      </c>
      <c r="B3581" s="56">
        <v>1.30701</v>
      </c>
      <c r="C3581" s="56">
        <v>1.30701</v>
      </c>
      <c r="D3581" s="56">
        <v>1.30701</v>
      </c>
      <c r="E3581" s="56">
        <v>1.30701</v>
      </c>
      <c r="G3581" s="58">
        <v>1</v>
      </c>
    </row>
    <row r="3582" spans="1:7" x14ac:dyDescent="0.3">
      <c r="A3582" s="1" t="s">
        <v>4709</v>
      </c>
      <c r="B3582" s="56">
        <v>1.3087</v>
      </c>
      <c r="C3582" s="56">
        <v>1.3089200000000001</v>
      </c>
      <c r="D3582" s="56">
        <v>1.30762</v>
      </c>
      <c r="E3582" s="56">
        <v>1.30769</v>
      </c>
      <c r="G3582" s="58">
        <v>779</v>
      </c>
    </row>
    <row r="3583" spans="1:7" x14ac:dyDescent="0.3">
      <c r="A3583" s="1" t="s">
        <v>4710</v>
      </c>
      <c r="B3583" s="56">
        <v>1.30769</v>
      </c>
      <c r="C3583" s="56">
        <v>1.31202</v>
      </c>
      <c r="D3583" s="56">
        <v>1.3017399999999999</v>
      </c>
      <c r="E3583" s="56">
        <v>1.31176</v>
      </c>
      <c r="G3583" s="58">
        <v>57102</v>
      </c>
    </row>
    <row r="3584" spans="1:7" x14ac:dyDescent="0.3">
      <c r="A3584" s="1" t="s">
        <v>2512</v>
      </c>
      <c r="B3584" s="56">
        <v>1.31176</v>
      </c>
      <c r="C3584" s="56">
        <v>1.3140799999999999</v>
      </c>
      <c r="D3584" s="56">
        <v>1.30569</v>
      </c>
      <c r="E3584" s="56">
        <v>1.30819</v>
      </c>
      <c r="G3584" s="58">
        <v>61867</v>
      </c>
    </row>
    <row r="3585" spans="1:7" x14ac:dyDescent="0.3">
      <c r="A3585" s="1" t="s">
        <v>2513</v>
      </c>
      <c r="B3585" s="56">
        <v>1.30819</v>
      </c>
      <c r="C3585" s="56">
        <v>1.30969</v>
      </c>
      <c r="D3585" s="56">
        <v>1.3037300000000001</v>
      </c>
      <c r="E3585" s="56">
        <v>1.3065199999999999</v>
      </c>
      <c r="G3585" s="58">
        <v>59240</v>
      </c>
    </row>
    <row r="3586" spans="1:7" x14ac:dyDescent="0.3">
      <c r="A3586" s="1" t="s">
        <v>2514</v>
      </c>
      <c r="B3586" s="56">
        <v>1.30654</v>
      </c>
      <c r="C3586" s="56">
        <v>1.3273699999999999</v>
      </c>
      <c r="D3586" s="56">
        <v>1.3039400000000001</v>
      </c>
      <c r="E3586" s="56">
        <v>1.32725</v>
      </c>
      <c r="G3586" s="58">
        <v>73375</v>
      </c>
    </row>
    <row r="3587" spans="1:7" x14ac:dyDescent="0.3">
      <c r="A3587" s="1" t="s">
        <v>2515</v>
      </c>
      <c r="B3587" s="56">
        <v>1.32718</v>
      </c>
      <c r="C3587" s="56">
        <v>1.33667</v>
      </c>
      <c r="D3587" s="56">
        <v>1.3248899999999999</v>
      </c>
      <c r="E3587" s="56">
        <v>1.33443</v>
      </c>
      <c r="G3587" s="58">
        <v>76668</v>
      </c>
    </row>
    <row r="3588" spans="1:7" x14ac:dyDescent="0.3">
      <c r="A3588" s="1" t="s">
        <v>2516</v>
      </c>
      <c r="B3588" s="56">
        <v>1.33443</v>
      </c>
      <c r="C3588" s="56">
        <v>1.33443</v>
      </c>
      <c r="D3588" s="56">
        <v>1.33443</v>
      </c>
      <c r="E3588" s="56">
        <v>1.33443</v>
      </c>
      <c r="G3588" s="58">
        <v>1</v>
      </c>
    </row>
    <row r="3589" spans="1:7" x14ac:dyDescent="0.3">
      <c r="A3589" s="1" t="s">
        <v>4711</v>
      </c>
      <c r="B3589" s="56">
        <v>1.3357600000000001</v>
      </c>
      <c r="C3589" s="56">
        <v>1.3366899999999999</v>
      </c>
      <c r="D3589" s="56">
        <v>1.3355399999999999</v>
      </c>
      <c r="E3589" s="56">
        <v>1.33626</v>
      </c>
      <c r="G3589" s="58">
        <v>1147</v>
      </c>
    </row>
    <row r="3590" spans="1:7" x14ac:dyDescent="0.3">
      <c r="A3590" s="1" t="s">
        <v>4712</v>
      </c>
      <c r="B3590" s="56">
        <v>1.3362499999999999</v>
      </c>
      <c r="C3590" s="56">
        <v>1.34049</v>
      </c>
      <c r="D3590" s="56">
        <v>1.33314</v>
      </c>
      <c r="E3590" s="56">
        <v>1.3383</v>
      </c>
      <c r="G3590" s="58">
        <v>70085</v>
      </c>
    </row>
    <row r="3591" spans="1:7" x14ac:dyDescent="0.3">
      <c r="A3591" s="1" t="s">
        <v>2517</v>
      </c>
      <c r="B3591" s="56">
        <v>1.3383499999999999</v>
      </c>
      <c r="C3591" s="56">
        <v>1.3394299999999999</v>
      </c>
      <c r="D3591" s="56">
        <v>1.3264499999999999</v>
      </c>
      <c r="E3591" s="56">
        <v>1.3305899999999999</v>
      </c>
      <c r="G3591" s="58">
        <v>81463</v>
      </c>
    </row>
    <row r="3592" spans="1:7" x14ac:dyDescent="0.3">
      <c r="A3592" s="1" t="s">
        <v>2518</v>
      </c>
      <c r="B3592" s="56">
        <v>1.3306100000000001</v>
      </c>
      <c r="C3592" s="56">
        <v>1.3325800000000001</v>
      </c>
      <c r="D3592" s="56">
        <v>1.32572</v>
      </c>
      <c r="E3592" s="56">
        <v>1.3289800000000001</v>
      </c>
      <c r="G3592" s="58">
        <v>76283</v>
      </c>
    </row>
    <row r="3593" spans="1:7" x14ac:dyDescent="0.3">
      <c r="A3593" s="1" t="s">
        <v>2519</v>
      </c>
      <c r="B3593" s="56">
        <v>1.3289899999999999</v>
      </c>
      <c r="C3593" s="56">
        <v>1.3388100000000001</v>
      </c>
      <c r="D3593" s="56">
        <v>1.3270599999999999</v>
      </c>
      <c r="E3593" s="56">
        <v>1.3378099999999999</v>
      </c>
      <c r="G3593" s="58">
        <v>75689</v>
      </c>
    </row>
    <row r="3594" spans="1:7" x14ac:dyDescent="0.3">
      <c r="A3594" s="1" t="s">
        <v>2520</v>
      </c>
      <c r="B3594" s="56">
        <v>1.33778</v>
      </c>
      <c r="C3594" s="56">
        <v>1.33989</v>
      </c>
      <c r="D3594" s="56">
        <v>1.32809</v>
      </c>
      <c r="E3594" s="56">
        <v>1.3321799999999999</v>
      </c>
      <c r="G3594" s="58">
        <v>77901</v>
      </c>
    </row>
    <row r="3595" spans="1:7" x14ac:dyDescent="0.3">
      <c r="A3595" s="1" t="s">
        <v>2521</v>
      </c>
      <c r="B3595" s="56">
        <v>1.3321799999999999</v>
      </c>
      <c r="C3595" s="56">
        <v>1.3321799999999999</v>
      </c>
      <c r="D3595" s="56">
        <v>1.3321799999999999</v>
      </c>
      <c r="E3595" s="56">
        <v>1.3321799999999999</v>
      </c>
      <c r="G3595" s="58">
        <v>3</v>
      </c>
    </row>
    <row r="3596" spans="1:7" x14ac:dyDescent="0.3">
      <c r="A3596" s="1" t="s">
        <v>4713</v>
      </c>
      <c r="B3596" s="56">
        <v>1.331</v>
      </c>
      <c r="C3596" s="56">
        <v>1.33189</v>
      </c>
      <c r="D3596" s="56">
        <v>1.33053</v>
      </c>
      <c r="E3596" s="56">
        <v>1.3311900000000001</v>
      </c>
      <c r="G3596" s="58">
        <v>811</v>
      </c>
    </row>
    <row r="3597" spans="1:7" x14ac:dyDescent="0.3">
      <c r="A3597" s="1" t="s">
        <v>4714</v>
      </c>
      <c r="B3597" s="56">
        <v>1.3311500000000001</v>
      </c>
      <c r="C3597" s="56">
        <v>1.3332900000000001</v>
      </c>
      <c r="D3597" s="56">
        <v>1.33006</v>
      </c>
      <c r="E3597" s="56">
        <v>1.33145</v>
      </c>
      <c r="G3597" s="58">
        <v>45454</v>
      </c>
    </row>
    <row r="3598" spans="1:7" x14ac:dyDescent="0.3">
      <c r="A3598" s="1" t="s">
        <v>4715</v>
      </c>
      <c r="B3598" s="56">
        <v>1.33142</v>
      </c>
      <c r="C3598" s="56">
        <v>1.33727</v>
      </c>
      <c r="D3598" s="56">
        <v>1.3267500000000001</v>
      </c>
      <c r="E3598" s="56">
        <v>1.3323400000000001</v>
      </c>
      <c r="G3598" s="58">
        <v>77419</v>
      </c>
    </row>
    <row r="3599" spans="1:7" x14ac:dyDescent="0.3">
      <c r="A3599" s="1" t="s">
        <v>2522</v>
      </c>
      <c r="B3599" s="56">
        <v>1.3323199999999999</v>
      </c>
      <c r="C3599" s="56">
        <v>1.33551</v>
      </c>
      <c r="D3599" s="56">
        <v>1.3265100000000001</v>
      </c>
      <c r="E3599" s="56">
        <v>1.3319000000000001</v>
      </c>
      <c r="G3599" s="58">
        <v>63293</v>
      </c>
    </row>
    <row r="3600" spans="1:7" x14ac:dyDescent="0.3">
      <c r="A3600" s="1" t="s">
        <v>2523</v>
      </c>
      <c r="B3600" s="56">
        <v>1.33189</v>
      </c>
      <c r="C3600" s="56">
        <v>1.33935</v>
      </c>
      <c r="D3600" s="56">
        <v>1.3287</v>
      </c>
      <c r="E3600" s="56">
        <v>1.33786</v>
      </c>
      <c r="G3600" s="58">
        <v>72820</v>
      </c>
    </row>
    <row r="3601" spans="1:7" x14ac:dyDescent="0.3">
      <c r="A3601" s="1" t="s">
        <v>2524</v>
      </c>
      <c r="B3601" s="56">
        <v>1.33792</v>
      </c>
      <c r="C3601" s="56">
        <v>1.34799</v>
      </c>
      <c r="D3601" s="56">
        <v>1.3350599999999999</v>
      </c>
      <c r="E3601" s="56">
        <v>1.3464700000000001</v>
      </c>
      <c r="G3601" s="58">
        <v>79399</v>
      </c>
    </row>
    <row r="3602" spans="1:7" x14ac:dyDescent="0.3">
      <c r="A3602" s="1" t="s">
        <v>4716</v>
      </c>
      <c r="B3602" s="56">
        <v>1.3454299999999999</v>
      </c>
      <c r="C3602" s="56">
        <v>1.3470800000000001</v>
      </c>
      <c r="D3602" s="56">
        <v>1.3450200000000001</v>
      </c>
      <c r="E3602" s="56">
        <v>1.3467100000000001</v>
      </c>
      <c r="G3602" s="58">
        <v>1008</v>
      </c>
    </row>
    <row r="3603" spans="1:7" x14ac:dyDescent="0.3">
      <c r="A3603" s="1" t="s">
        <v>4717</v>
      </c>
      <c r="B3603" s="56">
        <v>1.3467199999999999</v>
      </c>
      <c r="C3603" s="56">
        <v>1.3478000000000001</v>
      </c>
      <c r="D3603" s="56">
        <v>1.34253</v>
      </c>
      <c r="E3603" s="56">
        <v>1.3456399999999999</v>
      </c>
      <c r="G3603" s="58">
        <v>63110</v>
      </c>
    </row>
    <row r="3604" spans="1:7" x14ac:dyDescent="0.3">
      <c r="A3604" s="1" t="s">
        <v>2525</v>
      </c>
      <c r="B3604" s="56">
        <v>1.3456399999999999</v>
      </c>
      <c r="C3604" s="56">
        <v>1.34979</v>
      </c>
      <c r="D3604" s="56">
        <v>1.3415299999999999</v>
      </c>
      <c r="E3604" s="56">
        <v>1.34935</v>
      </c>
      <c r="G3604" s="58">
        <v>68577</v>
      </c>
    </row>
    <row r="3605" spans="1:7" x14ac:dyDescent="0.3">
      <c r="A3605" s="1" t="s">
        <v>2526</v>
      </c>
      <c r="B3605" s="56">
        <v>1.34945</v>
      </c>
      <c r="C3605" s="56">
        <v>1.3589199999999999</v>
      </c>
      <c r="D3605" s="56">
        <v>1.3482799999999999</v>
      </c>
      <c r="E3605" s="56">
        <v>1.3568</v>
      </c>
      <c r="G3605" s="58">
        <v>70730</v>
      </c>
    </row>
    <row r="3606" spans="1:7" x14ac:dyDescent="0.3">
      <c r="A3606" s="1" t="s">
        <v>2527</v>
      </c>
      <c r="B3606" s="56">
        <v>1.3567800000000001</v>
      </c>
      <c r="C3606" s="56">
        <v>1.35951</v>
      </c>
      <c r="D3606" s="56">
        <v>1.3541799999999999</v>
      </c>
      <c r="E3606" s="56">
        <v>1.3578300000000001</v>
      </c>
      <c r="G3606" s="58">
        <v>63411</v>
      </c>
    </row>
    <row r="3607" spans="1:7" x14ac:dyDescent="0.3">
      <c r="A3607" s="1" t="s">
        <v>2528</v>
      </c>
      <c r="B3607" s="56">
        <v>1.35778</v>
      </c>
      <c r="C3607" s="56">
        <v>1.37117</v>
      </c>
      <c r="D3607" s="56">
        <v>1.3574299999999999</v>
      </c>
      <c r="E3607" s="56">
        <v>1.36419</v>
      </c>
      <c r="G3607" s="58">
        <v>90014</v>
      </c>
    </row>
    <row r="3608" spans="1:7" x14ac:dyDescent="0.3">
      <c r="A3608" s="1" t="s">
        <v>2529</v>
      </c>
      <c r="B3608" s="56">
        <v>1.36419</v>
      </c>
      <c r="C3608" s="56">
        <v>1.36419</v>
      </c>
      <c r="D3608" s="56">
        <v>1.36419</v>
      </c>
      <c r="E3608" s="56">
        <v>1.36419</v>
      </c>
      <c r="G3608" s="58">
        <v>1</v>
      </c>
    </row>
    <row r="3609" spans="1:7" x14ac:dyDescent="0.3">
      <c r="A3609" s="1" t="s">
        <v>4718</v>
      </c>
      <c r="B3609" s="56">
        <v>1.3644499999999999</v>
      </c>
      <c r="C3609" s="56">
        <v>1.3657300000000001</v>
      </c>
      <c r="D3609" s="56">
        <v>1.3633999999999999</v>
      </c>
      <c r="E3609" s="56">
        <v>1.3652599999999999</v>
      </c>
      <c r="G3609" s="58">
        <v>1137</v>
      </c>
    </row>
    <row r="3610" spans="1:7" x14ac:dyDescent="0.3">
      <c r="A3610" s="1" t="s">
        <v>4719</v>
      </c>
      <c r="B3610" s="56">
        <v>1.36524</v>
      </c>
      <c r="C3610" s="56">
        <v>1.36615</v>
      </c>
      <c r="D3610" s="56">
        <v>1.3506100000000001</v>
      </c>
      <c r="E3610" s="56">
        <v>1.35151</v>
      </c>
      <c r="G3610" s="58">
        <v>69416</v>
      </c>
    </row>
    <row r="3611" spans="1:7" x14ac:dyDescent="0.3">
      <c r="A3611" s="1" t="s">
        <v>2530</v>
      </c>
      <c r="B3611" s="56">
        <v>1.35151</v>
      </c>
      <c r="C3611" s="56">
        <v>1.3598300000000001</v>
      </c>
      <c r="D3611" s="56">
        <v>1.3459099999999999</v>
      </c>
      <c r="E3611" s="56">
        <v>1.35842</v>
      </c>
      <c r="G3611" s="58">
        <v>83422</v>
      </c>
    </row>
    <row r="3612" spans="1:7" x14ac:dyDescent="0.3">
      <c r="A3612" s="1" t="s">
        <v>2531</v>
      </c>
      <c r="B3612" s="56">
        <v>1.35842</v>
      </c>
      <c r="C3612" s="56">
        <v>1.35968</v>
      </c>
      <c r="D3612" s="56">
        <v>1.34945</v>
      </c>
      <c r="E3612" s="56">
        <v>1.3524499999999999</v>
      </c>
      <c r="G3612" s="58">
        <v>75571</v>
      </c>
    </row>
    <row r="3613" spans="1:7" x14ac:dyDescent="0.3">
      <c r="A3613" s="1" t="s">
        <v>2532</v>
      </c>
      <c r="B3613" s="56">
        <v>1.3524700000000001</v>
      </c>
      <c r="C3613" s="56">
        <v>1.3578300000000001</v>
      </c>
      <c r="D3613" s="56">
        <v>1.33714</v>
      </c>
      <c r="E3613" s="56">
        <v>1.3398399999999999</v>
      </c>
      <c r="G3613" s="58">
        <v>90227</v>
      </c>
    </row>
    <row r="3614" spans="1:7" x14ac:dyDescent="0.3">
      <c r="A3614" s="1" t="s">
        <v>2533</v>
      </c>
      <c r="B3614" s="56">
        <v>1.33979</v>
      </c>
      <c r="C3614" s="56">
        <v>1.343</v>
      </c>
      <c r="D3614" s="56">
        <v>1.3353900000000001</v>
      </c>
      <c r="E3614" s="56">
        <v>1.33707</v>
      </c>
      <c r="G3614" s="58">
        <v>70418</v>
      </c>
    </row>
    <row r="3615" spans="1:7" x14ac:dyDescent="0.3">
      <c r="A3615" s="1" t="s">
        <v>2534</v>
      </c>
      <c r="B3615" s="56">
        <v>1.33707</v>
      </c>
      <c r="C3615" s="56">
        <v>1.33707</v>
      </c>
      <c r="D3615" s="56">
        <v>1.33707</v>
      </c>
      <c r="E3615" s="56">
        <v>1.33707</v>
      </c>
      <c r="G3615" s="58">
        <v>1</v>
      </c>
    </row>
    <row r="3616" spans="1:7" x14ac:dyDescent="0.3">
      <c r="A3616" s="1" t="s">
        <v>4720</v>
      </c>
      <c r="B3616" s="56">
        <v>1.33721</v>
      </c>
      <c r="C3616" s="56">
        <v>1.3428100000000001</v>
      </c>
      <c r="D3616" s="56">
        <v>1.3358099999999999</v>
      </c>
      <c r="E3616" s="56">
        <v>1.34067</v>
      </c>
      <c r="G3616" s="58">
        <v>127544</v>
      </c>
    </row>
    <row r="3617" spans="1:7" x14ac:dyDescent="0.3">
      <c r="A3617" s="1" t="s">
        <v>2535</v>
      </c>
      <c r="B3617" s="56">
        <v>1.34067</v>
      </c>
      <c r="C3617" s="56">
        <v>1.3476300000000001</v>
      </c>
      <c r="D3617" s="56">
        <v>1.33646</v>
      </c>
      <c r="E3617" s="56">
        <v>1.3457300000000001</v>
      </c>
      <c r="G3617" s="58">
        <v>143611</v>
      </c>
    </row>
    <row r="3618" spans="1:7" x14ac:dyDescent="0.3">
      <c r="A3618" s="1" t="s">
        <v>2536</v>
      </c>
      <c r="B3618" s="56">
        <v>1.34575</v>
      </c>
      <c r="C3618" s="56">
        <v>1.3520799999999999</v>
      </c>
      <c r="D3618" s="56">
        <v>1.3427</v>
      </c>
      <c r="E3618" s="56">
        <v>1.34535</v>
      </c>
      <c r="G3618" s="58">
        <v>141743</v>
      </c>
    </row>
    <row r="3619" spans="1:7" x14ac:dyDescent="0.3">
      <c r="A3619" s="1" t="s">
        <v>2537</v>
      </c>
      <c r="B3619" s="56">
        <v>1.34534</v>
      </c>
      <c r="C3619" s="56">
        <v>1.3457300000000001</v>
      </c>
      <c r="D3619" s="56">
        <v>1.33158</v>
      </c>
      <c r="E3619" s="56">
        <v>1.3364100000000001</v>
      </c>
      <c r="G3619" s="58">
        <v>141424</v>
      </c>
    </row>
    <row r="3620" spans="1:7" x14ac:dyDescent="0.3">
      <c r="A3620" s="1" t="s">
        <v>2538</v>
      </c>
      <c r="B3620" s="56">
        <v>1.33643</v>
      </c>
      <c r="C3620" s="56">
        <v>1.33944</v>
      </c>
      <c r="D3620" s="56">
        <v>1.3307</v>
      </c>
      <c r="E3620" s="56">
        <v>1.3362799999999999</v>
      </c>
      <c r="G3620" s="58">
        <v>152671</v>
      </c>
    </row>
    <row r="3621" spans="1:7" x14ac:dyDescent="0.3">
      <c r="A3621" s="1" t="s">
        <v>2539</v>
      </c>
      <c r="B3621" s="56">
        <v>1.3362799999999999</v>
      </c>
      <c r="C3621" s="56">
        <v>1.3362799999999999</v>
      </c>
      <c r="D3621" s="56">
        <v>1.3362799999999999</v>
      </c>
      <c r="E3621" s="56">
        <v>1.3362799999999999</v>
      </c>
      <c r="G3621" s="58">
        <v>2</v>
      </c>
    </row>
    <row r="3622" spans="1:7" x14ac:dyDescent="0.3">
      <c r="A3622" s="1" t="s">
        <v>4721</v>
      </c>
      <c r="B3622" s="56">
        <v>1.3350599999999999</v>
      </c>
      <c r="C3622" s="56">
        <v>1.3380099999999999</v>
      </c>
      <c r="D3622" s="56">
        <v>1.33219</v>
      </c>
      <c r="E3622" s="56">
        <v>1.3352200000000001</v>
      </c>
      <c r="G3622" s="58">
        <v>94462</v>
      </c>
    </row>
    <row r="3623" spans="1:7" x14ac:dyDescent="0.3">
      <c r="A3623" s="1" t="s">
        <v>4722</v>
      </c>
      <c r="B3623" s="56">
        <v>1.33521</v>
      </c>
      <c r="C3623" s="56">
        <v>1.33968</v>
      </c>
      <c r="D3623" s="56">
        <v>1.3329800000000001</v>
      </c>
      <c r="E3623" s="56">
        <v>1.3388500000000001</v>
      </c>
      <c r="G3623" s="58">
        <v>112835</v>
      </c>
    </row>
    <row r="3624" spans="1:7" x14ac:dyDescent="0.3">
      <c r="A3624" s="1" t="s">
        <v>2540</v>
      </c>
      <c r="B3624" s="56">
        <v>1.3388599999999999</v>
      </c>
      <c r="C3624" s="56">
        <v>1.34348</v>
      </c>
      <c r="D3624" s="56">
        <v>1.32717</v>
      </c>
      <c r="E3624" s="56">
        <v>1.3285</v>
      </c>
      <c r="G3624" s="58">
        <v>152666</v>
      </c>
    </row>
    <row r="3625" spans="1:7" x14ac:dyDescent="0.3">
      <c r="A3625" s="1" t="s">
        <v>2541</v>
      </c>
      <c r="B3625" s="56">
        <v>1.32846</v>
      </c>
      <c r="C3625" s="56">
        <v>1.32911</v>
      </c>
      <c r="D3625" s="56">
        <v>1.3161700000000001</v>
      </c>
      <c r="E3625" s="56">
        <v>1.3190900000000001</v>
      </c>
      <c r="G3625" s="58">
        <v>171810</v>
      </c>
    </row>
    <row r="3626" spans="1:7" x14ac:dyDescent="0.3">
      <c r="A3626" s="1" t="s">
        <v>2542</v>
      </c>
      <c r="B3626" s="56">
        <v>1.3190999999999999</v>
      </c>
      <c r="C3626" s="56">
        <v>1.32481</v>
      </c>
      <c r="D3626" s="56">
        <v>1.31456</v>
      </c>
      <c r="E3626" s="56">
        <v>1.31932</v>
      </c>
      <c r="G3626" s="58">
        <v>147121</v>
      </c>
    </row>
    <row r="3627" spans="1:7" x14ac:dyDescent="0.3">
      <c r="A3627" s="1" t="s">
        <v>4723</v>
      </c>
      <c r="B3627" s="56">
        <v>1.3218799999999999</v>
      </c>
      <c r="C3627" s="56">
        <v>1.3319799999999999</v>
      </c>
      <c r="D3627" s="56">
        <v>1.30481</v>
      </c>
      <c r="E3627" s="56">
        <v>1.30646</v>
      </c>
      <c r="G3627" s="58">
        <v>232877</v>
      </c>
    </row>
    <row r="3628" spans="1:7" x14ac:dyDescent="0.3">
      <c r="A3628" s="1" t="s">
        <v>2543</v>
      </c>
      <c r="B3628" s="56">
        <v>1.3064899999999999</v>
      </c>
      <c r="C3628" s="56">
        <v>1.3124</v>
      </c>
      <c r="D3628" s="56">
        <v>1.3019099999999999</v>
      </c>
      <c r="E3628" s="56">
        <v>1.3062</v>
      </c>
      <c r="G3628" s="58">
        <v>272239</v>
      </c>
    </row>
    <row r="3629" spans="1:7" x14ac:dyDescent="0.3">
      <c r="A3629" s="1" t="s">
        <v>2544</v>
      </c>
      <c r="B3629" s="56">
        <v>1.3062</v>
      </c>
      <c r="C3629" s="56">
        <v>1.31477</v>
      </c>
      <c r="D3629" s="56">
        <v>1.3042199999999999</v>
      </c>
      <c r="E3629" s="56">
        <v>1.31395</v>
      </c>
      <c r="G3629" s="58">
        <v>207416</v>
      </c>
    </row>
    <row r="3630" spans="1:7" x14ac:dyDescent="0.3">
      <c r="A3630" s="1" t="s">
        <v>2545</v>
      </c>
      <c r="B3630" s="56">
        <v>1.31395</v>
      </c>
      <c r="C3630" s="56">
        <v>1.3163400000000001</v>
      </c>
      <c r="D3630" s="56">
        <v>1.3053999999999999</v>
      </c>
      <c r="E3630" s="56">
        <v>1.3057799999999999</v>
      </c>
      <c r="G3630" s="58">
        <v>169295</v>
      </c>
    </row>
    <row r="3631" spans="1:7" x14ac:dyDescent="0.3">
      <c r="A3631" s="1" t="s">
        <v>2546</v>
      </c>
      <c r="B3631" s="56">
        <v>1.3057799999999999</v>
      </c>
      <c r="C3631" s="56">
        <v>1.3102100000000001</v>
      </c>
      <c r="D3631" s="56">
        <v>1.29671</v>
      </c>
      <c r="E3631" s="56">
        <v>1.30217</v>
      </c>
      <c r="G3631" s="58">
        <v>196114</v>
      </c>
    </row>
    <row r="3632" spans="1:7" x14ac:dyDescent="0.3">
      <c r="A3632" s="1" t="s">
        <v>2547</v>
      </c>
      <c r="B3632" s="56">
        <v>1.30217</v>
      </c>
      <c r="C3632" s="56">
        <v>1.30217</v>
      </c>
      <c r="D3632" s="56">
        <v>1.30217</v>
      </c>
      <c r="E3632" s="56">
        <v>1.30217</v>
      </c>
      <c r="G3632" s="58">
        <v>1</v>
      </c>
    </row>
    <row r="3633" spans="1:7" x14ac:dyDescent="0.3">
      <c r="A3633" s="1" t="s">
        <v>4724</v>
      </c>
      <c r="B3633" s="56">
        <v>1.3015600000000001</v>
      </c>
      <c r="C3633" s="56">
        <v>1.30322</v>
      </c>
      <c r="D3633" s="56">
        <v>1.29827</v>
      </c>
      <c r="E3633" s="56">
        <v>1.3027</v>
      </c>
      <c r="G3633" s="58">
        <v>137424</v>
      </c>
    </row>
    <row r="3634" spans="1:7" x14ac:dyDescent="0.3">
      <c r="A3634" s="1" t="s">
        <v>2548</v>
      </c>
      <c r="B3634" s="56">
        <v>1.3027200000000001</v>
      </c>
      <c r="C3634" s="56">
        <v>1.3076099999999999</v>
      </c>
      <c r="D3634" s="56">
        <v>1.30108</v>
      </c>
      <c r="E3634" s="56">
        <v>1.3052299999999999</v>
      </c>
      <c r="G3634" s="58">
        <v>144534</v>
      </c>
    </row>
    <row r="3635" spans="1:7" x14ac:dyDescent="0.3">
      <c r="A3635" s="1" t="s">
        <v>2549</v>
      </c>
      <c r="B3635" s="56">
        <v>1.3052299999999999</v>
      </c>
      <c r="C3635" s="56">
        <v>1.30714</v>
      </c>
      <c r="D3635" s="56">
        <v>1.2966299999999999</v>
      </c>
      <c r="E3635" s="56">
        <v>1.2968</v>
      </c>
      <c r="G3635" s="58">
        <v>131637</v>
      </c>
    </row>
    <row r="3636" spans="1:7" x14ac:dyDescent="0.3">
      <c r="A3636" s="1" t="s">
        <v>2550</v>
      </c>
      <c r="B3636" s="56">
        <v>1.29681</v>
      </c>
      <c r="C3636" s="56">
        <v>1.31192</v>
      </c>
      <c r="D3636" s="56">
        <v>1.29671</v>
      </c>
      <c r="E3636" s="56">
        <v>1.3108200000000001</v>
      </c>
      <c r="G3636" s="58">
        <v>179815</v>
      </c>
    </row>
    <row r="3637" spans="1:7" x14ac:dyDescent="0.3">
      <c r="A3637" s="1" t="s">
        <v>2551</v>
      </c>
      <c r="B3637" s="56">
        <v>1.3108200000000001</v>
      </c>
      <c r="C3637" s="56">
        <v>1.31352</v>
      </c>
      <c r="D3637" s="56">
        <v>1.29558</v>
      </c>
      <c r="E3637" s="56">
        <v>1.30063</v>
      </c>
      <c r="G3637" s="58">
        <v>158085</v>
      </c>
    </row>
    <row r="3638" spans="1:7" x14ac:dyDescent="0.3">
      <c r="A3638" s="1" t="s">
        <v>2552</v>
      </c>
      <c r="B3638" s="56">
        <v>1.30063</v>
      </c>
      <c r="C3638" s="56">
        <v>1.30063</v>
      </c>
      <c r="D3638" s="56">
        <v>1.30063</v>
      </c>
      <c r="E3638" s="56">
        <v>1.30063</v>
      </c>
      <c r="G3638" s="58">
        <v>1</v>
      </c>
    </row>
    <row r="3639" spans="1:7" x14ac:dyDescent="0.3">
      <c r="A3639" s="1" t="s">
        <v>4725</v>
      </c>
      <c r="B3639" s="56">
        <v>1.2989900000000001</v>
      </c>
      <c r="C3639" s="56">
        <v>1.3054699999999999</v>
      </c>
      <c r="D3639" s="56">
        <v>1.2980499999999999</v>
      </c>
      <c r="E3639" s="56">
        <v>1.3047</v>
      </c>
      <c r="G3639" s="58">
        <v>133039</v>
      </c>
    </row>
    <row r="3640" spans="1:7" x14ac:dyDescent="0.3">
      <c r="A3640" s="1" t="s">
        <v>2553</v>
      </c>
      <c r="B3640" s="56">
        <v>1.3047</v>
      </c>
      <c r="C3640" s="56">
        <v>1.3075399999999999</v>
      </c>
      <c r="D3640" s="56">
        <v>1.2991900000000001</v>
      </c>
      <c r="E3640" s="56">
        <v>1.30348</v>
      </c>
      <c r="G3640" s="58">
        <v>167288</v>
      </c>
    </row>
    <row r="3641" spans="1:7" x14ac:dyDescent="0.3">
      <c r="A3641" s="1" t="s">
        <v>2554</v>
      </c>
      <c r="B3641" s="56">
        <v>1.30349</v>
      </c>
      <c r="C3641" s="56">
        <v>1.3065500000000001</v>
      </c>
      <c r="D3641" s="56">
        <v>1.2923800000000001</v>
      </c>
      <c r="E3641" s="56">
        <v>1.2961800000000001</v>
      </c>
      <c r="G3641" s="58">
        <v>187852</v>
      </c>
    </row>
    <row r="3642" spans="1:7" x14ac:dyDescent="0.3">
      <c r="A3642" s="1" t="s">
        <v>2555</v>
      </c>
      <c r="B3642" s="56">
        <v>1.29619</v>
      </c>
      <c r="C3642" s="56">
        <v>1.30335</v>
      </c>
      <c r="D3642" s="56">
        <v>1.2912300000000001</v>
      </c>
      <c r="E3642" s="56">
        <v>1.30054</v>
      </c>
      <c r="G3642" s="58">
        <v>199681</v>
      </c>
    </row>
    <row r="3643" spans="1:7" x14ac:dyDescent="0.3">
      <c r="A3643" s="1" t="s">
        <v>2556</v>
      </c>
      <c r="B3643" s="56">
        <v>1.30053</v>
      </c>
      <c r="C3643" s="56">
        <v>1.31081</v>
      </c>
      <c r="D3643" s="56">
        <v>1.3000799999999999</v>
      </c>
      <c r="E3643" s="56">
        <v>1.3077300000000001</v>
      </c>
      <c r="G3643" s="58">
        <v>194074</v>
      </c>
    </row>
    <row r="3644" spans="1:7" x14ac:dyDescent="0.3">
      <c r="A3644" s="1" t="s">
        <v>2557</v>
      </c>
      <c r="B3644" s="56">
        <v>1.3077300000000001</v>
      </c>
      <c r="C3644" s="56">
        <v>1.3077300000000001</v>
      </c>
      <c r="D3644" s="56">
        <v>1.3077300000000001</v>
      </c>
      <c r="E3644" s="56">
        <v>1.3077300000000001</v>
      </c>
      <c r="G3644" s="58">
        <v>1</v>
      </c>
    </row>
    <row r="3645" spans="1:7" x14ac:dyDescent="0.3">
      <c r="A3645" s="1" t="s">
        <v>4726</v>
      </c>
      <c r="B3645" s="56">
        <v>1.2910699999999999</v>
      </c>
      <c r="C3645" s="56">
        <v>1.29965</v>
      </c>
      <c r="D3645" s="56">
        <v>1.2882899999999999</v>
      </c>
      <c r="E3645" s="56">
        <v>1.29573</v>
      </c>
      <c r="G3645" s="58">
        <v>239931</v>
      </c>
    </row>
    <row r="3646" spans="1:7" x14ac:dyDescent="0.3">
      <c r="A3646" s="1" t="s">
        <v>2558</v>
      </c>
      <c r="B3646" s="56">
        <v>1.29573</v>
      </c>
      <c r="C3646" s="56">
        <v>1.2970600000000001</v>
      </c>
      <c r="D3646" s="56">
        <v>1.2844100000000001</v>
      </c>
      <c r="E3646" s="56">
        <v>1.2883800000000001</v>
      </c>
      <c r="G3646" s="58">
        <v>266938</v>
      </c>
    </row>
    <row r="3647" spans="1:7" x14ac:dyDescent="0.3">
      <c r="A3647" s="1" t="s">
        <v>2559</v>
      </c>
      <c r="B3647" s="56">
        <v>1.28837</v>
      </c>
      <c r="C3647" s="56">
        <v>1.29802</v>
      </c>
      <c r="D3647" s="56">
        <v>1.2857799999999999</v>
      </c>
      <c r="E3647" s="56">
        <v>1.29335</v>
      </c>
      <c r="G3647" s="58">
        <v>235700</v>
      </c>
    </row>
    <row r="3648" spans="1:7" x14ac:dyDescent="0.3">
      <c r="A3648" s="1" t="s">
        <v>2560</v>
      </c>
      <c r="B3648" s="56">
        <v>1.29335</v>
      </c>
      <c r="C3648" s="56">
        <v>1.29562</v>
      </c>
      <c r="D3648" s="56">
        <v>1.2881199999999999</v>
      </c>
      <c r="E3648" s="56">
        <v>1.2899499999999999</v>
      </c>
      <c r="G3648" s="58">
        <v>226200</v>
      </c>
    </row>
    <row r="3649" spans="1:7" x14ac:dyDescent="0.3">
      <c r="A3649" s="1" t="s">
        <v>2561</v>
      </c>
      <c r="B3649" s="56">
        <v>1.2899700000000001</v>
      </c>
      <c r="C3649" s="56">
        <v>1.3011200000000001</v>
      </c>
      <c r="D3649" s="56">
        <v>1.28891</v>
      </c>
      <c r="E3649" s="56">
        <v>1.29901</v>
      </c>
      <c r="G3649" s="58">
        <v>113437</v>
      </c>
    </row>
    <row r="3650" spans="1:7" x14ac:dyDescent="0.3">
      <c r="A3650" s="1" t="s">
        <v>2562</v>
      </c>
      <c r="B3650" s="56">
        <v>1.2990200000000001</v>
      </c>
      <c r="C3650" s="56">
        <v>1.2990200000000001</v>
      </c>
      <c r="D3650" s="56">
        <v>1.2990200000000001</v>
      </c>
      <c r="E3650" s="56">
        <v>1.2990200000000001</v>
      </c>
      <c r="G3650" s="58">
        <v>1</v>
      </c>
    </row>
    <row r="3651" spans="1:7" x14ac:dyDescent="0.3">
      <c r="A3651" s="1" t="s">
        <v>4727</v>
      </c>
      <c r="B3651" s="56">
        <v>1.29525</v>
      </c>
      <c r="C3651" s="56">
        <v>1.30518</v>
      </c>
      <c r="D3651" s="56">
        <v>1.28311</v>
      </c>
      <c r="E3651" s="56">
        <v>1.28535</v>
      </c>
      <c r="G3651" s="58">
        <v>153795</v>
      </c>
    </row>
    <row r="3652" spans="1:7" x14ac:dyDescent="0.3">
      <c r="A3652" s="1" t="s">
        <v>2563</v>
      </c>
      <c r="B3652" s="56">
        <v>1.2854000000000001</v>
      </c>
      <c r="C3652" s="56">
        <v>1.2890600000000001</v>
      </c>
      <c r="D3652" s="56">
        <v>1.2829200000000001</v>
      </c>
      <c r="E3652" s="56">
        <v>1.2861899999999999</v>
      </c>
      <c r="G3652" s="58">
        <v>114823</v>
      </c>
    </row>
    <row r="3653" spans="1:7" x14ac:dyDescent="0.3">
      <c r="A3653" s="1" t="s">
        <v>2564</v>
      </c>
      <c r="B3653" s="56">
        <v>1.2862</v>
      </c>
      <c r="C3653" s="56">
        <v>1.28677</v>
      </c>
      <c r="D3653" s="56">
        <v>1.27518</v>
      </c>
      <c r="E3653" s="56">
        <v>1.2781</v>
      </c>
      <c r="G3653" s="58">
        <v>105153</v>
      </c>
    </row>
    <row r="3654" spans="1:7" x14ac:dyDescent="0.3">
      <c r="A3654" s="1" t="s">
        <v>2565</v>
      </c>
      <c r="B3654" s="56">
        <v>1.2780800000000001</v>
      </c>
      <c r="C3654" s="56">
        <v>1.2845299999999999</v>
      </c>
      <c r="D3654" s="56">
        <v>1.27559</v>
      </c>
      <c r="E3654" s="56">
        <v>1.2817400000000001</v>
      </c>
      <c r="G3654" s="58">
        <v>96873</v>
      </c>
    </row>
    <row r="3655" spans="1:7" x14ac:dyDescent="0.3">
      <c r="A3655" s="1" t="s">
        <v>2566</v>
      </c>
      <c r="B3655" s="56">
        <v>1.2817099999999999</v>
      </c>
      <c r="C3655" s="56">
        <v>1.2838099999999999</v>
      </c>
      <c r="D3655" s="56">
        <v>1.27959</v>
      </c>
      <c r="E3655" s="56">
        <v>1.28207</v>
      </c>
      <c r="G3655" s="58">
        <v>48949</v>
      </c>
    </row>
    <row r="3656" spans="1:7" x14ac:dyDescent="0.3">
      <c r="A3656" s="1" t="s">
        <v>4728</v>
      </c>
      <c r="B3656" s="56">
        <v>1.2809299999999999</v>
      </c>
      <c r="C3656" s="56">
        <v>1.28688</v>
      </c>
      <c r="D3656" s="56">
        <v>1.27722</v>
      </c>
      <c r="E3656" s="56">
        <v>1.2849699999999999</v>
      </c>
      <c r="G3656" s="58">
        <v>51764</v>
      </c>
    </row>
    <row r="3657" spans="1:7" x14ac:dyDescent="0.3">
      <c r="A3657" s="1" t="s">
        <v>2567</v>
      </c>
      <c r="B3657" s="56">
        <v>1.28498</v>
      </c>
      <c r="C3657" s="56">
        <v>1.2878499999999999</v>
      </c>
      <c r="D3657" s="56">
        <v>1.2809600000000001</v>
      </c>
      <c r="E3657" s="56">
        <v>1.28226</v>
      </c>
      <c r="G3657" s="58">
        <v>94178</v>
      </c>
    </row>
    <row r="3658" spans="1:7" x14ac:dyDescent="0.3">
      <c r="A3658" s="1" t="s">
        <v>2568</v>
      </c>
      <c r="B3658" s="56">
        <v>1.28227</v>
      </c>
      <c r="C3658" s="56">
        <v>1.28651</v>
      </c>
      <c r="D3658" s="56">
        <v>1.2790699999999999</v>
      </c>
      <c r="E3658" s="56">
        <v>1.28512</v>
      </c>
      <c r="G3658" s="58">
        <v>88924</v>
      </c>
    </row>
    <row r="3659" spans="1:7" x14ac:dyDescent="0.3">
      <c r="A3659" s="1" t="s">
        <v>2569</v>
      </c>
      <c r="B3659" s="56">
        <v>1.2850999999999999</v>
      </c>
      <c r="C3659" s="56">
        <v>1.2950200000000001</v>
      </c>
      <c r="D3659" s="56">
        <v>1.27464</v>
      </c>
      <c r="E3659" s="56">
        <v>1.29372</v>
      </c>
      <c r="G3659" s="58">
        <v>130919</v>
      </c>
    </row>
    <row r="3660" spans="1:7" x14ac:dyDescent="0.3">
      <c r="A3660" s="1" t="s">
        <v>2570</v>
      </c>
      <c r="B3660" s="56">
        <v>1.29372</v>
      </c>
      <c r="C3660" s="56">
        <v>1.30406</v>
      </c>
      <c r="D3660" s="56">
        <v>1.2901199999999999</v>
      </c>
      <c r="E3660" s="56">
        <v>1.29969</v>
      </c>
      <c r="G3660" s="58">
        <v>118743</v>
      </c>
    </row>
    <row r="3661" spans="1:7" x14ac:dyDescent="0.3">
      <c r="A3661" s="1" t="s">
        <v>4729</v>
      </c>
      <c r="B3661" s="56">
        <v>1.2975699999999999</v>
      </c>
      <c r="C3661" s="56">
        <v>1.3039099999999999</v>
      </c>
      <c r="D3661" s="56">
        <v>1.29691</v>
      </c>
      <c r="E3661" s="56">
        <v>1.30108</v>
      </c>
      <c r="G3661" s="58">
        <v>91286</v>
      </c>
    </row>
    <row r="3662" spans="1:7" x14ac:dyDescent="0.3">
      <c r="A3662" s="1" t="s">
        <v>2571</v>
      </c>
      <c r="B3662" s="56">
        <v>1.30105</v>
      </c>
      <c r="C3662" s="56">
        <v>1.3103899999999999</v>
      </c>
      <c r="D3662" s="56">
        <v>1.3005800000000001</v>
      </c>
      <c r="E3662" s="56">
        <v>1.3083100000000001</v>
      </c>
      <c r="G3662" s="58">
        <v>104066</v>
      </c>
    </row>
    <row r="3663" spans="1:7" x14ac:dyDescent="0.3">
      <c r="A3663" s="1" t="s">
        <v>2572</v>
      </c>
      <c r="B3663" s="56">
        <v>1.3083400000000001</v>
      </c>
      <c r="C3663" s="56">
        <v>1.3122799999999999</v>
      </c>
      <c r="D3663" s="56">
        <v>1.30531</v>
      </c>
      <c r="E3663" s="56">
        <v>1.30711</v>
      </c>
      <c r="G3663" s="58">
        <v>85415</v>
      </c>
    </row>
    <row r="3664" spans="1:7" x14ac:dyDescent="0.3">
      <c r="A3664" s="1" t="s">
        <v>2573</v>
      </c>
      <c r="B3664" s="56">
        <v>1.30711</v>
      </c>
      <c r="C3664" s="56">
        <v>1.31392</v>
      </c>
      <c r="D3664" s="56">
        <v>1.30446</v>
      </c>
      <c r="E3664" s="56">
        <v>1.31002</v>
      </c>
      <c r="G3664" s="58">
        <v>92332</v>
      </c>
    </row>
    <row r="3665" spans="1:7" x14ac:dyDescent="0.3">
      <c r="A3665" s="1" t="s">
        <v>2574</v>
      </c>
      <c r="B3665" s="56">
        <v>1.31003</v>
      </c>
      <c r="C3665" s="56">
        <v>1.3130599999999999</v>
      </c>
      <c r="D3665" s="56">
        <v>1.3037399999999999</v>
      </c>
      <c r="E3665" s="56">
        <v>1.3116399999999999</v>
      </c>
      <c r="G3665" s="58">
        <v>98688</v>
      </c>
    </row>
    <row r="3666" spans="1:7" x14ac:dyDescent="0.3">
      <c r="A3666" s="1" t="s">
        <v>2575</v>
      </c>
      <c r="B3666" s="56">
        <v>1.3112299999999999</v>
      </c>
      <c r="C3666" s="56">
        <v>1.3112299999999999</v>
      </c>
      <c r="D3666" s="56">
        <v>1.3112299999999999</v>
      </c>
      <c r="E3666" s="56">
        <v>1.3112299999999999</v>
      </c>
      <c r="G3666" s="58">
        <v>2</v>
      </c>
    </row>
    <row r="3667" spans="1:7" x14ac:dyDescent="0.3">
      <c r="A3667" s="1" t="s">
        <v>4730</v>
      </c>
      <c r="B3667" s="56">
        <v>1.3117799999999999</v>
      </c>
      <c r="C3667" s="56">
        <v>1.31196</v>
      </c>
      <c r="D3667" s="56">
        <v>1.3022899999999999</v>
      </c>
      <c r="E3667" s="56">
        <v>1.3038000000000001</v>
      </c>
      <c r="G3667" s="58">
        <v>121998</v>
      </c>
    </row>
    <row r="3668" spans="1:7" x14ac:dyDescent="0.3">
      <c r="A3668" s="1" t="s">
        <v>2576</v>
      </c>
      <c r="B3668" s="56">
        <v>1.3038400000000001</v>
      </c>
      <c r="C3668" s="56">
        <v>1.32023</v>
      </c>
      <c r="D3668" s="56">
        <v>1.30297</v>
      </c>
      <c r="E3668" s="56">
        <v>1.3178700000000001</v>
      </c>
      <c r="G3668" s="58">
        <v>126843</v>
      </c>
    </row>
    <row r="3669" spans="1:7" x14ac:dyDescent="0.3">
      <c r="A3669" s="1" t="s">
        <v>2577</v>
      </c>
      <c r="B3669" s="56">
        <v>1.3178700000000001</v>
      </c>
      <c r="C3669" s="56">
        <v>1.3200400000000001</v>
      </c>
      <c r="D3669" s="56">
        <v>1.3002100000000001</v>
      </c>
      <c r="E3669" s="56">
        <v>1.30338</v>
      </c>
      <c r="G3669" s="58">
        <v>133059</v>
      </c>
    </row>
    <row r="3670" spans="1:7" x14ac:dyDescent="0.3">
      <c r="A3670" s="1" t="s">
        <v>2578</v>
      </c>
      <c r="B3670" s="56">
        <v>1.30338</v>
      </c>
      <c r="C3670" s="56">
        <v>1.3097300000000001</v>
      </c>
      <c r="D3670" s="56">
        <v>1.30219</v>
      </c>
      <c r="E3670" s="56">
        <v>1.30525</v>
      </c>
      <c r="G3670" s="58">
        <v>115681</v>
      </c>
    </row>
    <row r="3671" spans="1:7" x14ac:dyDescent="0.3">
      <c r="A3671" s="1" t="s">
        <v>2579</v>
      </c>
      <c r="B3671" s="56">
        <v>1.30524</v>
      </c>
      <c r="C3671" s="56">
        <v>1.31301</v>
      </c>
      <c r="D3671" s="56">
        <v>1.3047599999999999</v>
      </c>
      <c r="E3671" s="56">
        <v>1.3055099999999999</v>
      </c>
      <c r="G3671" s="58">
        <v>103021</v>
      </c>
    </row>
    <row r="3672" spans="1:7" x14ac:dyDescent="0.3">
      <c r="A3672" s="1" t="s">
        <v>4731</v>
      </c>
      <c r="B3672" s="56">
        <v>1.3080400000000001</v>
      </c>
      <c r="C3672" s="56">
        <v>1.30853</v>
      </c>
      <c r="D3672" s="56">
        <v>1.30158</v>
      </c>
      <c r="E3672" s="56">
        <v>1.3068</v>
      </c>
      <c r="G3672" s="58">
        <v>83284</v>
      </c>
    </row>
    <row r="3673" spans="1:7" x14ac:dyDescent="0.3">
      <c r="A3673" s="1" t="s">
        <v>2580</v>
      </c>
      <c r="B3673" s="56">
        <v>1.30677</v>
      </c>
      <c r="C3673" s="56">
        <v>1.3085100000000001</v>
      </c>
      <c r="D3673" s="56">
        <v>1.2973699999999999</v>
      </c>
      <c r="E3673" s="56">
        <v>1.30013</v>
      </c>
      <c r="G3673" s="58">
        <v>106748</v>
      </c>
    </row>
    <row r="3674" spans="1:7" x14ac:dyDescent="0.3">
      <c r="A3674" s="1" t="s">
        <v>2581</v>
      </c>
      <c r="B3674" s="56">
        <v>1.30003</v>
      </c>
      <c r="C3674" s="56">
        <v>1.3034699999999999</v>
      </c>
      <c r="D3674" s="56">
        <v>1.29562</v>
      </c>
      <c r="E3674" s="56">
        <v>1.3017399999999999</v>
      </c>
      <c r="G3674" s="58">
        <v>93680</v>
      </c>
    </row>
    <row r="3675" spans="1:7" x14ac:dyDescent="0.3">
      <c r="A3675" s="1" t="s">
        <v>2582</v>
      </c>
      <c r="B3675" s="56">
        <v>1.30175</v>
      </c>
      <c r="C3675" s="56">
        <v>1.30942</v>
      </c>
      <c r="D3675" s="56">
        <v>1.29895</v>
      </c>
      <c r="E3675" s="56">
        <v>1.30125</v>
      </c>
      <c r="G3675" s="58">
        <v>100117</v>
      </c>
    </row>
    <row r="3676" spans="1:7" x14ac:dyDescent="0.3">
      <c r="A3676" s="1" t="s">
        <v>2583</v>
      </c>
      <c r="B3676" s="56">
        <v>1.30125</v>
      </c>
      <c r="C3676" s="56">
        <v>1.3048999999999999</v>
      </c>
      <c r="D3676" s="56">
        <v>1.29915</v>
      </c>
      <c r="E3676" s="56">
        <v>1.3035099999999999</v>
      </c>
      <c r="G3676" s="58">
        <v>100227</v>
      </c>
    </row>
    <row r="3677" spans="1:7" x14ac:dyDescent="0.3">
      <c r="A3677" s="1" t="s">
        <v>4732</v>
      </c>
      <c r="B3677" s="56">
        <v>1.3051200000000001</v>
      </c>
      <c r="C3677" s="56">
        <v>1.31176</v>
      </c>
      <c r="D3677" s="56">
        <v>1.3032699999999999</v>
      </c>
      <c r="E3677" s="56">
        <v>1.30999</v>
      </c>
      <c r="G3677" s="58">
        <v>83924</v>
      </c>
    </row>
    <row r="3678" spans="1:7" x14ac:dyDescent="0.3">
      <c r="A3678" s="1" t="s">
        <v>2584</v>
      </c>
      <c r="B3678" s="56">
        <v>1.3099799999999999</v>
      </c>
      <c r="C3678" s="56">
        <v>1.3186899999999999</v>
      </c>
      <c r="D3678" s="56">
        <v>1.30566</v>
      </c>
      <c r="E3678" s="56">
        <v>1.3169</v>
      </c>
      <c r="G3678" s="58">
        <v>89925</v>
      </c>
    </row>
    <row r="3679" spans="1:7" x14ac:dyDescent="0.3">
      <c r="A3679" s="1" t="s">
        <v>2585</v>
      </c>
      <c r="B3679" s="56">
        <v>1.3169299999999999</v>
      </c>
      <c r="C3679" s="56">
        <v>1.32436</v>
      </c>
      <c r="D3679" s="56">
        <v>1.31613</v>
      </c>
      <c r="E3679" s="56">
        <v>1.31816</v>
      </c>
      <c r="G3679" s="58">
        <v>76179</v>
      </c>
    </row>
    <row r="3680" spans="1:7" x14ac:dyDescent="0.3">
      <c r="A3680" s="1" t="s">
        <v>2586</v>
      </c>
      <c r="B3680" s="56">
        <v>1.3181499999999999</v>
      </c>
      <c r="C3680" s="56">
        <v>1.3219700000000001</v>
      </c>
      <c r="D3680" s="56">
        <v>1.3038000000000001</v>
      </c>
      <c r="E3680" s="56">
        <v>1.30664</v>
      </c>
      <c r="G3680" s="58">
        <v>126788</v>
      </c>
    </row>
    <row r="3681" spans="1:7" x14ac:dyDescent="0.3">
      <c r="A3681" s="1" t="s">
        <v>2587</v>
      </c>
      <c r="B3681" s="56">
        <v>1.3066500000000001</v>
      </c>
      <c r="C3681" s="56">
        <v>1.3160499999999999</v>
      </c>
      <c r="D3681" s="56">
        <v>1.30339</v>
      </c>
      <c r="E3681" s="56">
        <v>1.31168</v>
      </c>
      <c r="G3681" s="58">
        <v>102359</v>
      </c>
    </row>
    <row r="3682" spans="1:7" x14ac:dyDescent="0.3">
      <c r="A3682" s="1" t="s">
        <v>4733</v>
      </c>
      <c r="B3682" s="56">
        <v>1.3126800000000001</v>
      </c>
      <c r="C3682" s="56">
        <v>1.31419</v>
      </c>
      <c r="D3682" s="56">
        <v>1.3054399999999999</v>
      </c>
      <c r="E3682" s="56">
        <v>1.30775</v>
      </c>
      <c r="G3682" s="58">
        <v>58093</v>
      </c>
    </row>
    <row r="3683" spans="1:7" x14ac:dyDescent="0.3">
      <c r="A3683" s="1" t="s">
        <v>2588</v>
      </c>
      <c r="B3683" s="56">
        <v>1.30775</v>
      </c>
      <c r="C3683" s="56">
        <v>1.31324</v>
      </c>
      <c r="D3683" s="56">
        <v>1.30687</v>
      </c>
      <c r="E3683" s="56">
        <v>1.3080799999999999</v>
      </c>
      <c r="G3683" s="58">
        <v>68634</v>
      </c>
    </row>
    <row r="3684" spans="1:7" x14ac:dyDescent="0.3">
      <c r="A3684" s="1" t="s">
        <v>2589</v>
      </c>
      <c r="B3684" s="56">
        <v>1.3080799999999999</v>
      </c>
      <c r="C3684" s="56">
        <v>1.31948</v>
      </c>
      <c r="D3684" s="56">
        <v>1.30724</v>
      </c>
      <c r="E3684" s="56">
        <v>1.3153600000000001</v>
      </c>
      <c r="G3684" s="58">
        <v>81525</v>
      </c>
    </row>
    <row r="3685" spans="1:7" x14ac:dyDescent="0.3">
      <c r="A3685" s="1" t="s">
        <v>2590</v>
      </c>
      <c r="B3685" s="56">
        <v>1.3153900000000001</v>
      </c>
      <c r="C3685" s="56">
        <v>1.3178000000000001</v>
      </c>
      <c r="D3685" s="56">
        <v>1.3010999999999999</v>
      </c>
      <c r="E3685" s="56">
        <v>1.30454</v>
      </c>
      <c r="G3685" s="58">
        <v>90962</v>
      </c>
    </row>
    <row r="3686" spans="1:7" x14ac:dyDescent="0.3">
      <c r="A3686" s="1" t="s">
        <v>2591</v>
      </c>
      <c r="B3686" s="56">
        <v>1.3045100000000001</v>
      </c>
      <c r="C3686" s="56">
        <v>1.3051600000000001</v>
      </c>
      <c r="D3686" s="56">
        <v>1.29362</v>
      </c>
      <c r="E3686" s="56">
        <v>1.2994399999999999</v>
      </c>
      <c r="G3686" s="58">
        <v>120085</v>
      </c>
    </row>
    <row r="3687" spans="1:7" x14ac:dyDescent="0.3">
      <c r="A3687" s="1" t="s">
        <v>4734</v>
      </c>
      <c r="B3687" s="56">
        <v>1.29731</v>
      </c>
      <c r="C3687" s="56">
        <v>1.3000499999999999</v>
      </c>
      <c r="D3687" s="56">
        <v>1.2942199999999999</v>
      </c>
      <c r="E3687" s="56">
        <v>1.2976000000000001</v>
      </c>
      <c r="G3687" s="58">
        <v>89577</v>
      </c>
    </row>
    <row r="3688" spans="1:7" x14ac:dyDescent="0.3">
      <c r="A3688" s="1" t="s">
        <v>2592</v>
      </c>
      <c r="B3688" s="56">
        <v>1.29759</v>
      </c>
      <c r="C3688" s="56">
        <v>1.30301</v>
      </c>
      <c r="D3688" s="56">
        <v>1.2919799999999999</v>
      </c>
      <c r="E3688" s="56">
        <v>1.2921800000000001</v>
      </c>
      <c r="G3688" s="58">
        <v>107363</v>
      </c>
    </row>
    <row r="3689" spans="1:7" x14ac:dyDescent="0.3">
      <c r="A3689" s="1" t="s">
        <v>2593</v>
      </c>
      <c r="B3689" s="56">
        <v>1.29217</v>
      </c>
      <c r="C3689" s="56">
        <v>1.29434</v>
      </c>
      <c r="D3689" s="56">
        <v>1.2843800000000001</v>
      </c>
      <c r="E3689" s="56">
        <v>1.28874</v>
      </c>
      <c r="G3689" s="58">
        <v>104483</v>
      </c>
    </row>
    <row r="3690" spans="1:7" x14ac:dyDescent="0.3">
      <c r="A3690" s="1" t="s">
        <v>2594</v>
      </c>
      <c r="B3690" s="56">
        <v>1.28874</v>
      </c>
      <c r="C3690" s="56">
        <v>1.29305</v>
      </c>
      <c r="D3690" s="56">
        <v>1.2847</v>
      </c>
      <c r="E3690" s="56">
        <v>1.2883899999999999</v>
      </c>
      <c r="G3690" s="58">
        <v>104940</v>
      </c>
    </row>
    <row r="3691" spans="1:7" x14ac:dyDescent="0.3">
      <c r="A3691" s="1" t="s">
        <v>2595</v>
      </c>
      <c r="B3691" s="56">
        <v>1.2883899999999999</v>
      </c>
      <c r="C3691" s="56">
        <v>1.2890600000000001</v>
      </c>
      <c r="D3691" s="56">
        <v>1.2797099999999999</v>
      </c>
      <c r="E3691" s="56">
        <v>1.2841400000000001</v>
      </c>
      <c r="G3691" s="58">
        <v>96566</v>
      </c>
    </row>
    <row r="3692" spans="1:7" x14ac:dyDescent="0.3">
      <c r="A3692" s="1" t="s">
        <v>4735</v>
      </c>
      <c r="B3692" s="56">
        <v>1.2843500000000001</v>
      </c>
      <c r="C3692" s="56">
        <v>1.29016</v>
      </c>
      <c r="D3692" s="56">
        <v>1.2820100000000001</v>
      </c>
      <c r="E3692" s="56">
        <v>1.2883599999999999</v>
      </c>
      <c r="G3692" s="58">
        <v>79763</v>
      </c>
    </row>
    <row r="3693" spans="1:7" x14ac:dyDescent="0.3">
      <c r="A3693" s="1" t="s">
        <v>2596</v>
      </c>
      <c r="B3693" s="56">
        <v>1.2884</v>
      </c>
      <c r="C3693" s="56">
        <v>1.2934600000000001</v>
      </c>
      <c r="D3693" s="56">
        <v>1.28417</v>
      </c>
      <c r="E3693" s="56">
        <v>1.29078</v>
      </c>
      <c r="G3693" s="58">
        <v>98614</v>
      </c>
    </row>
    <row r="3694" spans="1:7" x14ac:dyDescent="0.3">
      <c r="A3694" s="1" t="s">
        <v>2597</v>
      </c>
      <c r="B3694" s="56">
        <v>1.2907900000000001</v>
      </c>
      <c r="C3694" s="56">
        <v>1.2998799999999999</v>
      </c>
      <c r="D3694" s="56">
        <v>1.2834399999999999</v>
      </c>
      <c r="E3694" s="56">
        <v>1.28599</v>
      </c>
      <c r="G3694" s="58">
        <v>136898</v>
      </c>
    </row>
    <row r="3695" spans="1:7" x14ac:dyDescent="0.3">
      <c r="A3695" s="1" t="s">
        <v>2598</v>
      </c>
      <c r="B3695" s="56">
        <v>1.2859499999999999</v>
      </c>
      <c r="C3695" s="56">
        <v>1.29579</v>
      </c>
      <c r="D3695" s="56">
        <v>1.2822199999999999</v>
      </c>
      <c r="E3695" s="56">
        <v>1.29352</v>
      </c>
      <c r="G3695" s="58">
        <v>136672</v>
      </c>
    </row>
    <row r="3696" spans="1:7" x14ac:dyDescent="0.3">
      <c r="A3696" s="1" t="s">
        <v>2599</v>
      </c>
      <c r="B3696" s="56">
        <v>1.29348</v>
      </c>
      <c r="C3696" s="56">
        <v>1.29942</v>
      </c>
      <c r="D3696" s="56">
        <v>1.2905199999999999</v>
      </c>
      <c r="E3696" s="56">
        <v>1.2936399999999999</v>
      </c>
      <c r="G3696" s="58">
        <v>108786</v>
      </c>
    </row>
    <row r="3697" spans="1:7" x14ac:dyDescent="0.3">
      <c r="A3697" s="1" t="s">
        <v>4736</v>
      </c>
      <c r="B3697" s="56">
        <v>1.2938799999999999</v>
      </c>
      <c r="C3697" s="56">
        <v>1.2949600000000001</v>
      </c>
      <c r="D3697" s="56">
        <v>1.2916099999999999</v>
      </c>
      <c r="E3697" s="56">
        <v>1.2933399999999999</v>
      </c>
      <c r="G3697" s="58">
        <v>44670</v>
      </c>
    </row>
    <row r="3698" spans="1:7" x14ac:dyDescent="0.3">
      <c r="A3698" s="1" t="s">
        <v>4737</v>
      </c>
      <c r="B3698" s="56">
        <v>1.29335</v>
      </c>
      <c r="C3698" s="56">
        <v>1.29505</v>
      </c>
      <c r="D3698" s="56">
        <v>1.2850200000000001</v>
      </c>
      <c r="E3698" s="56">
        <v>1.28569</v>
      </c>
      <c r="G3698" s="58">
        <v>96810</v>
      </c>
    </row>
    <row r="3699" spans="1:7" x14ac:dyDescent="0.3">
      <c r="A3699" s="1" t="s">
        <v>2600</v>
      </c>
      <c r="B3699" s="56">
        <v>1.28569</v>
      </c>
      <c r="C3699" s="56">
        <v>1.29783</v>
      </c>
      <c r="D3699" s="56">
        <v>1.2838799999999999</v>
      </c>
      <c r="E3699" s="56">
        <v>1.2943100000000001</v>
      </c>
      <c r="G3699" s="58">
        <v>114186</v>
      </c>
    </row>
    <row r="3700" spans="1:7" x14ac:dyDescent="0.3">
      <c r="A3700" s="1" t="s">
        <v>2601</v>
      </c>
      <c r="B3700" s="56">
        <v>1.2943100000000001</v>
      </c>
      <c r="C3700" s="56">
        <v>1.3062100000000001</v>
      </c>
      <c r="D3700" s="56">
        <v>1.2934399999999999</v>
      </c>
      <c r="E3700" s="56">
        <v>1.30508</v>
      </c>
      <c r="G3700" s="58">
        <v>120445</v>
      </c>
    </row>
    <row r="3701" spans="1:7" x14ac:dyDescent="0.3">
      <c r="A3701" s="1" t="s">
        <v>2602</v>
      </c>
      <c r="B3701" s="56">
        <v>1.30508</v>
      </c>
      <c r="C3701" s="56">
        <v>1.3060400000000001</v>
      </c>
      <c r="D3701" s="56">
        <v>1.2944800000000001</v>
      </c>
      <c r="E3701" s="56">
        <v>1.3001</v>
      </c>
      <c r="G3701" s="58">
        <v>118775</v>
      </c>
    </row>
    <row r="3702" spans="1:7" x14ac:dyDescent="0.3">
      <c r="A3702" s="1" t="s">
        <v>4738</v>
      </c>
      <c r="B3702" s="56">
        <v>1.29959</v>
      </c>
      <c r="C3702" s="56">
        <v>1.3108900000000001</v>
      </c>
      <c r="D3702" s="56">
        <v>1.2956099999999999</v>
      </c>
      <c r="E3702" s="56">
        <v>1.3077700000000001</v>
      </c>
      <c r="G3702" s="58">
        <v>109851</v>
      </c>
    </row>
    <row r="3703" spans="1:7" x14ac:dyDescent="0.3">
      <c r="A3703" s="1" t="s">
        <v>2603</v>
      </c>
      <c r="B3703" s="56">
        <v>1.3077700000000001</v>
      </c>
      <c r="C3703" s="56">
        <v>1.3102400000000001</v>
      </c>
      <c r="D3703" s="56">
        <v>1.3042800000000001</v>
      </c>
      <c r="E3703" s="56">
        <v>1.3081400000000001</v>
      </c>
      <c r="G3703" s="58">
        <v>97966</v>
      </c>
    </row>
    <row r="3704" spans="1:7" x14ac:dyDescent="0.3">
      <c r="A3704" s="1" t="s">
        <v>2604</v>
      </c>
      <c r="B3704" s="56">
        <v>1.3081799999999999</v>
      </c>
      <c r="C3704" s="56">
        <v>1.3119099999999999</v>
      </c>
      <c r="D3704" s="56">
        <v>1.3053699999999999</v>
      </c>
      <c r="E3704" s="56">
        <v>1.30945</v>
      </c>
      <c r="G3704" s="58">
        <v>115147</v>
      </c>
    </row>
    <row r="3705" spans="1:7" x14ac:dyDescent="0.3">
      <c r="A3705" s="1" t="s">
        <v>2605</v>
      </c>
      <c r="B3705" s="56">
        <v>1.30972</v>
      </c>
      <c r="C3705" s="56">
        <v>1.33077</v>
      </c>
      <c r="D3705" s="56">
        <v>1.3075699999999999</v>
      </c>
      <c r="E3705" s="56">
        <v>1.32473</v>
      </c>
      <c r="G3705" s="58">
        <v>151557</v>
      </c>
    </row>
    <row r="3706" spans="1:7" x14ac:dyDescent="0.3">
      <c r="A3706" s="1" t="s">
        <v>2606</v>
      </c>
      <c r="B3706" s="56">
        <v>1.3247199999999999</v>
      </c>
      <c r="C3706" s="56">
        <v>1.3287100000000001</v>
      </c>
      <c r="D3706" s="56">
        <v>1.31928</v>
      </c>
      <c r="E3706" s="56">
        <v>1.3222100000000001</v>
      </c>
      <c r="G3706" s="58">
        <v>156027</v>
      </c>
    </row>
    <row r="3707" spans="1:7" x14ac:dyDescent="0.3">
      <c r="A3707" s="1" t="s">
        <v>4739</v>
      </c>
      <c r="B3707" s="56">
        <v>1.31962</v>
      </c>
      <c r="C3707" s="56">
        <v>1.3270200000000001</v>
      </c>
      <c r="D3707" s="56">
        <v>1.3178399999999999</v>
      </c>
      <c r="E3707" s="56">
        <v>1.3258300000000001</v>
      </c>
      <c r="G3707" s="58">
        <v>104117</v>
      </c>
    </row>
    <row r="3708" spans="1:7" x14ac:dyDescent="0.3">
      <c r="A3708" s="1" t="s">
        <v>2607</v>
      </c>
      <c r="B3708" s="56">
        <v>1.32586</v>
      </c>
      <c r="C3708" s="56">
        <v>1.3318399999999999</v>
      </c>
      <c r="D3708" s="56">
        <v>1.3232600000000001</v>
      </c>
      <c r="E3708" s="56">
        <v>1.3314999999999999</v>
      </c>
      <c r="G3708" s="58">
        <v>134237</v>
      </c>
    </row>
    <row r="3709" spans="1:7" x14ac:dyDescent="0.3">
      <c r="A3709" s="1" t="s">
        <v>2608</v>
      </c>
      <c r="B3709" s="56">
        <v>1.3314999999999999</v>
      </c>
      <c r="C3709" s="56">
        <v>1.3360300000000001</v>
      </c>
      <c r="D3709" s="56">
        <v>1.32663</v>
      </c>
      <c r="E3709" s="56">
        <v>1.33392</v>
      </c>
      <c r="G3709" s="58">
        <v>111304</v>
      </c>
    </row>
    <row r="3710" spans="1:7" x14ac:dyDescent="0.3">
      <c r="A3710" s="1" t="s">
        <v>2609</v>
      </c>
      <c r="B3710" s="56">
        <v>1.3339099999999999</v>
      </c>
      <c r="C3710" s="56">
        <v>1.3390899999999999</v>
      </c>
      <c r="D3710" s="56">
        <v>1.32792</v>
      </c>
      <c r="E3710" s="56">
        <v>1.33792</v>
      </c>
      <c r="G3710" s="58">
        <v>131069</v>
      </c>
    </row>
    <row r="3711" spans="1:7" x14ac:dyDescent="0.3">
      <c r="A3711" s="1" t="s">
        <v>2610</v>
      </c>
      <c r="B3711" s="56">
        <v>1.33788</v>
      </c>
      <c r="C3711" s="56">
        <v>1.3379399999999999</v>
      </c>
      <c r="D3711" s="56">
        <v>1.3295300000000001</v>
      </c>
      <c r="E3711" s="56">
        <v>1.3349899999999999</v>
      </c>
      <c r="G3711" s="58">
        <v>99119</v>
      </c>
    </row>
    <row r="3712" spans="1:7" x14ac:dyDescent="0.3">
      <c r="A3712" s="1" t="s">
        <v>4740</v>
      </c>
      <c r="B3712" s="56">
        <v>1.33504</v>
      </c>
      <c r="C3712" s="56">
        <v>1.3382499999999999</v>
      </c>
      <c r="D3712" s="56">
        <v>1.3319000000000001</v>
      </c>
      <c r="E3712" s="56">
        <v>1.3367899999999999</v>
      </c>
      <c r="G3712" s="58">
        <v>71799</v>
      </c>
    </row>
    <row r="3713" spans="1:7" x14ac:dyDescent="0.3">
      <c r="A3713" s="1" t="s">
        <v>2611</v>
      </c>
      <c r="B3713" s="56">
        <v>1.33683</v>
      </c>
      <c r="C3713" s="56">
        <v>1.3416999999999999</v>
      </c>
      <c r="D3713" s="56">
        <v>1.33264</v>
      </c>
      <c r="E3713" s="56">
        <v>1.3394699999999999</v>
      </c>
      <c r="G3713" s="58">
        <v>95602</v>
      </c>
    </row>
    <row r="3714" spans="1:7" x14ac:dyDescent="0.3">
      <c r="A3714" s="1" t="s">
        <v>2612</v>
      </c>
      <c r="B3714" s="56">
        <v>1.3394699999999999</v>
      </c>
      <c r="C3714" s="56">
        <v>1.3424400000000001</v>
      </c>
      <c r="D3714" s="56">
        <v>1.3263</v>
      </c>
      <c r="E3714" s="56">
        <v>1.3295999999999999</v>
      </c>
      <c r="G3714" s="58">
        <v>105368</v>
      </c>
    </row>
    <row r="3715" spans="1:7" x14ac:dyDescent="0.3">
      <c r="A3715" s="1" t="s">
        <v>2613</v>
      </c>
      <c r="B3715" s="56">
        <v>1.32958</v>
      </c>
      <c r="C3715" s="56">
        <v>1.33033</v>
      </c>
      <c r="D3715" s="56">
        <v>1.31619</v>
      </c>
      <c r="E3715" s="56">
        <v>1.3222400000000001</v>
      </c>
      <c r="G3715" s="58">
        <v>152831</v>
      </c>
    </row>
    <row r="3716" spans="1:7" x14ac:dyDescent="0.3">
      <c r="A3716" s="1" t="s">
        <v>2614</v>
      </c>
      <c r="B3716" s="56">
        <v>1.3222499999999999</v>
      </c>
      <c r="C3716" s="56">
        <v>1.32552</v>
      </c>
      <c r="D3716" s="56">
        <v>1.3099400000000001</v>
      </c>
      <c r="E3716" s="56">
        <v>1.3125800000000001</v>
      </c>
      <c r="G3716" s="58">
        <v>116550</v>
      </c>
    </row>
    <row r="3717" spans="1:7" x14ac:dyDescent="0.3">
      <c r="A3717" s="1" t="s">
        <v>4741</v>
      </c>
      <c r="B3717" s="56">
        <v>1.3095399999999999</v>
      </c>
      <c r="C3717" s="56">
        <v>1.3144899999999999</v>
      </c>
      <c r="D3717" s="56">
        <v>1.3059499999999999</v>
      </c>
      <c r="E3717" s="56">
        <v>1.31212</v>
      </c>
      <c r="G3717" s="58">
        <v>115210</v>
      </c>
    </row>
    <row r="3718" spans="1:7" x14ac:dyDescent="0.3">
      <c r="A3718" s="1" t="s">
        <v>2615</v>
      </c>
      <c r="B3718" s="56">
        <v>1.3121400000000001</v>
      </c>
      <c r="C3718" s="56">
        <v>1.3151299999999999</v>
      </c>
      <c r="D3718" s="56">
        <v>1.3065599999999999</v>
      </c>
      <c r="E3718" s="56">
        <v>1.3081799999999999</v>
      </c>
      <c r="G3718" s="58">
        <v>102012</v>
      </c>
    </row>
    <row r="3719" spans="1:7" x14ac:dyDescent="0.3">
      <c r="A3719" s="1" t="s">
        <v>2616</v>
      </c>
      <c r="B3719" s="56">
        <v>1.3081199999999999</v>
      </c>
      <c r="C3719" s="56">
        <v>1.30881</v>
      </c>
      <c r="D3719" s="56">
        <v>1.29854</v>
      </c>
      <c r="E3719" s="56">
        <v>1.30135</v>
      </c>
      <c r="G3719" s="58">
        <v>101832</v>
      </c>
    </row>
    <row r="3720" spans="1:7" x14ac:dyDescent="0.3">
      <c r="A3720" s="1" t="s">
        <v>2617</v>
      </c>
      <c r="B3720" s="56">
        <v>1.3013300000000001</v>
      </c>
      <c r="C3720" s="56">
        <v>1.30582</v>
      </c>
      <c r="D3720" s="56">
        <v>1.3000799999999999</v>
      </c>
      <c r="E3720" s="56">
        <v>1.30399</v>
      </c>
      <c r="G3720" s="58">
        <v>87223</v>
      </c>
    </row>
    <row r="3721" spans="1:7" x14ac:dyDescent="0.3">
      <c r="A3721" s="1" t="s">
        <v>2618</v>
      </c>
      <c r="B3721" s="56">
        <v>1.3040799999999999</v>
      </c>
      <c r="C3721" s="56">
        <v>1.31043</v>
      </c>
      <c r="D3721" s="56">
        <v>1.2991999999999999</v>
      </c>
      <c r="E3721" s="56">
        <v>1.30131</v>
      </c>
      <c r="G3721" s="58">
        <v>92699</v>
      </c>
    </row>
    <row r="3722" spans="1:7" x14ac:dyDescent="0.3">
      <c r="A3722" s="1" t="s">
        <v>4742</v>
      </c>
      <c r="B3722" s="56">
        <v>1.30237</v>
      </c>
      <c r="C3722" s="56">
        <v>1.30677</v>
      </c>
      <c r="D3722" s="56">
        <v>1.3006800000000001</v>
      </c>
      <c r="E3722" s="56">
        <v>1.30653</v>
      </c>
      <c r="G3722" s="58">
        <v>68727</v>
      </c>
    </row>
    <row r="3723" spans="1:7" x14ac:dyDescent="0.3">
      <c r="A3723" s="1" t="s">
        <v>2619</v>
      </c>
      <c r="B3723" s="56">
        <v>1.3065199999999999</v>
      </c>
      <c r="C3723" s="56">
        <v>1.3078799999999999</v>
      </c>
      <c r="D3723" s="56">
        <v>1.2964199999999999</v>
      </c>
      <c r="E3723" s="56">
        <v>1.298</v>
      </c>
      <c r="G3723" s="58">
        <v>77723</v>
      </c>
    </row>
    <row r="3724" spans="1:7" x14ac:dyDescent="0.3">
      <c r="A3724" s="1" t="s">
        <v>2620</v>
      </c>
      <c r="B3724" s="56">
        <v>1.298</v>
      </c>
      <c r="C3724" s="56">
        <v>1.30339</v>
      </c>
      <c r="D3724" s="56">
        <v>1.29243</v>
      </c>
      <c r="E3724" s="56">
        <v>1.30115</v>
      </c>
      <c r="G3724" s="58">
        <v>91323</v>
      </c>
    </row>
    <row r="3725" spans="1:7" x14ac:dyDescent="0.3">
      <c r="A3725" s="1" t="s">
        <v>2621</v>
      </c>
      <c r="B3725" s="56">
        <v>1.3011900000000001</v>
      </c>
      <c r="C3725" s="56">
        <v>1.30243</v>
      </c>
      <c r="D3725" s="56">
        <v>1.2884199999999999</v>
      </c>
      <c r="E3725" s="56">
        <v>1.2915000000000001</v>
      </c>
      <c r="G3725" s="58">
        <v>88167</v>
      </c>
    </row>
    <row r="3726" spans="1:7" x14ac:dyDescent="0.3">
      <c r="A3726" s="1" t="s">
        <v>4743</v>
      </c>
      <c r="B3726" s="56">
        <v>1.29159</v>
      </c>
      <c r="C3726" s="56">
        <v>1.29193</v>
      </c>
      <c r="D3726" s="56">
        <v>1.2806900000000001</v>
      </c>
      <c r="E3726" s="56">
        <v>1.28349</v>
      </c>
      <c r="G3726" s="58">
        <v>93655</v>
      </c>
    </row>
    <row r="3727" spans="1:7" x14ac:dyDescent="0.3">
      <c r="A3727" s="1" t="s">
        <v>4744</v>
      </c>
      <c r="B3727" s="56">
        <v>1.2814700000000001</v>
      </c>
      <c r="C3727" s="56">
        <v>1.2882800000000001</v>
      </c>
      <c r="D3727" s="56">
        <v>1.28125</v>
      </c>
      <c r="E3727" s="56">
        <v>1.28729</v>
      </c>
      <c r="G3727" s="58">
        <v>62583</v>
      </c>
    </row>
    <row r="3728" spans="1:7" x14ac:dyDescent="0.3">
      <c r="A3728" s="1" t="s">
        <v>2622</v>
      </c>
      <c r="B3728" s="56">
        <v>1.2873000000000001</v>
      </c>
      <c r="C3728" s="56">
        <v>1.2899</v>
      </c>
      <c r="D3728" s="56">
        <v>1.27562</v>
      </c>
      <c r="E3728" s="56">
        <v>1.27826</v>
      </c>
      <c r="G3728" s="58">
        <v>84775</v>
      </c>
    </row>
    <row r="3729" spans="1:7" x14ac:dyDescent="0.3">
      <c r="A3729" s="1" t="s">
        <v>2623</v>
      </c>
      <c r="B3729" s="56">
        <v>1.27823</v>
      </c>
      <c r="C3729" s="56">
        <v>1.29942</v>
      </c>
      <c r="D3729" s="56">
        <v>1.27657</v>
      </c>
      <c r="E3729" s="56">
        <v>1.2982</v>
      </c>
      <c r="G3729" s="58">
        <v>112076</v>
      </c>
    </row>
    <row r="3730" spans="1:7" x14ac:dyDescent="0.3">
      <c r="A3730" s="1" t="s">
        <v>2624</v>
      </c>
      <c r="B3730" s="56">
        <v>1.2982100000000001</v>
      </c>
      <c r="C3730" s="56">
        <v>1.3210599999999999</v>
      </c>
      <c r="D3730" s="56">
        <v>1.2965599999999999</v>
      </c>
      <c r="E3730" s="56">
        <v>1.30983</v>
      </c>
      <c r="G3730" s="58">
        <v>178921</v>
      </c>
    </row>
    <row r="3731" spans="1:7" x14ac:dyDescent="0.3">
      <c r="A3731" s="1" t="s">
        <v>2625</v>
      </c>
      <c r="B3731" s="56">
        <v>1.30986</v>
      </c>
      <c r="C3731" s="56">
        <v>1.3101499999999999</v>
      </c>
      <c r="D3731" s="56">
        <v>1.3000100000000001</v>
      </c>
      <c r="E3731" s="56">
        <v>1.30715</v>
      </c>
      <c r="G3731" s="58">
        <v>90618</v>
      </c>
    </row>
    <row r="3732" spans="1:7" x14ac:dyDescent="0.3">
      <c r="A3732" s="1" t="s">
        <v>4745</v>
      </c>
      <c r="B3732" s="56">
        <v>1.3081700000000001</v>
      </c>
      <c r="C3732" s="56">
        <v>1.30853</v>
      </c>
      <c r="D3732" s="56">
        <v>1.29941</v>
      </c>
      <c r="E3732" s="56">
        <v>1.3063800000000001</v>
      </c>
      <c r="G3732" s="58">
        <v>69273</v>
      </c>
    </row>
    <row r="3733" spans="1:7" x14ac:dyDescent="0.3">
      <c r="A3733" s="1" t="s">
        <v>2626</v>
      </c>
      <c r="B3733" s="56">
        <v>1.3063800000000001</v>
      </c>
      <c r="C3733" s="56">
        <v>1.3175399999999999</v>
      </c>
      <c r="D3733" s="56">
        <v>1.3053699999999999</v>
      </c>
      <c r="E3733" s="56">
        <v>1.31637</v>
      </c>
      <c r="G3733" s="58">
        <v>86108</v>
      </c>
    </row>
    <row r="3734" spans="1:7" x14ac:dyDescent="0.3">
      <c r="A3734" s="1" t="s">
        <v>2627</v>
      </c>
      <c r="B3734" s="56">
        <v>1.3164</v>
      </c>
      <c r="C3734" s="56">
        <v>1.31806</v>
      </c>
      <c r="D3734" s="56">
        <v>1.3084</v>
      </c>
      <c r="E3734" s="56">
        <v>1.3126</v>
      </c>
      <c r="G3734" s="58">
        <v>103549</v>
      </c>
    </row>
    <row r="3735" spans="1:7" x14ac:dyDescent="0.3">
      <c r="A3735" s="1" t="s">
        <v>2628</v>
      </c>
      <c r="B3735" s="56">
        <v>1.3126</v>
      </c>
      <c r="C3735" s="56">
        <v>1.3135399999999999</v>
      </c>
      <c r="D3735" s="56">
        <v>1.3067299999999999</v>
      </c>
      <c r="E3735" s="56">
        <v>1.31104</v>
      </c>
      <c r="G3735" s="58">
        <v>78267</v>
      </c>
    </row>
    <row r="3736" spans="1:7" x14ac:dyDescent="0.3">
      <c r="A3736" s="1" t="s">
        <v>2629</v>
      </c>
      <c r="B3736" s="56">
        <v>1.31101</v>
      </c>
      <c r="C3736" s="56">
        <v>1.3155699999999999</v>
      </c>
      <c r="D3736" s="56">
        <v>1.3089999999999999</v>
      </c>
      <c r="E3736" s="56">
        <v>1.3145899999999999</v>
      </c>
      <c r="G3736" s="58">
        <v>69619</v>
      </c>
    </row>
    <row r="3737" spans="1:7" x14ac:dyDescent="0.3">
      <c r="A3737" s="1" t="s">
        <v>4746</v>
      </c>
      <c r="B3737" s="56">
        <v>1.3144199999999999</v>
      </c>
      <c r="C3737" s="56">
        <v>1.3219000000000001</v>
      </c>
      <c r="D3737" s="56">
        <v>1.3138799999999999</v>
      </c>
      <c r="E3737" s="56">
        <v>1.31873</v>
      </c>
      <c r="G3737" s="58">
        <v>64592</v>
      </c>
    </row>
    <row r="3738" spans="1:7" x14ac:dyDescent="0.3">
      <c r="A3738" s="1" t="s">
        <v>2630</v>
      </c>
      <c r="B3738" s="56">
        <v>1.31874</v>
      </c>
      <c r="C3738" s="56">
        <v>1.32396</v>
      </c>
      <c r="D3738" s="56">
        <v>1.3164400000000001</v>
      </c>
      <c r="E3738" s="56">
        <v>1.3225100000000001</v>
      </c>
      <c r="G3738" s="58">
        <v>64364</v>
      </c>
    </row>
    <row r="3739" spans="1:7" x14ac:dyDescent="0.3">
      <c r="A3739" s="1" t="s">
        <v>2631</v>
      </c>
      <c r="B3739" s="56">
        <v>1.3225199999999999</v>
      </c>
      <c r="C3739" s="56">
        <v>1.3257000000000001</v>
      </c>
      <c r="D3739" s="56">
        <v>1.3177700000000001</v>
      </c>
      <c r="E3739" s="56">
        <v>1.3202</v>
      </c>
      <c r="G3739" s="58">
        <v>83504</v>
      </c>
    </row>
    <row r="3740" spans="1:7" x14ac:dyDescent="0.3">
      <c r="A3740" s="1" t="s">
        <v>2632</v>
      </c>
      <c r="B3740" s="56">
        <v>1.3202100000000001</v>
      </c>
      <c r="C3740" s="56">
        <v>1.32969</v>
      </c>
      <c r="D3740" s="56">
        <v>1.31667</v>
      </c>
      <c r="E3740" s="56">
        <v>1.3278700000000001</v>
      </c>
      <c r="G3740" s="58">
        <v>86886</v>
      </c>
    </row>
    <row r="3741" spans="1:7" x14ac:dyDescent="0.3">
      <c r="A3741" s="1" t="s">
        <v>2633</v>
      </c>
      <c r="B3741" s="56">
        <v>1.32785</v>
      </c>
      <c r="C3741" s="56">
        <v>1.3297600000000001</v>
      </c>
      <c r="D3741" s="56">
        <v>1.3253299999999999</v>
      </c>
      <c r="E3741" s="56">
        <v>1.32819</v>
      </c>
      <c r="G3741" s="58">
        <v>72868</v>
      </c>
    </row>
    <row r="3742" spans="1:7" x14ac:dyDescent="0.3">
      <c r="A3742" s="1" t="s">
        <v>4747</v>
      </c>
      <c r="B3742" s="56">
        <v>1.3288800000000001</v>
      </c>
      <c r="C3742" s="56">
        <v>1.32959</v>
      </c>
      <c r="D3742" s="56">
        <v>1.32399</v>
      </c>
      <c r="E3742" s="56">
        <v>1.3263199999999999</v>
      </c>
      <c r="G3742" s="58">
        <v>64292</v>
      </c>
    </row>
    <row r="3743" spans="1:7" x14ac:dyDescent="0.3">
      <c r="A3743" s="1" t="s">
        <v>2634</v>
      </c>
      <c r="B3743" s="56">
        <v>1.3263199999999999</v>
      </c>
      <c r="C3743" s="56">
        <v>1.3303199999999999</v>
      </c>
      <c r="D3743" s="56">
        <v>1.32351</v>
      </c>
      <c r="E3743" s="56">
        <v>1.3263499999999999</v>
      </c>
      <c r="G3743" s="58">
        <v>67065</v>
      </c>
    </row>
    <row r="3744" spans="1:7" x14ac:dyDescent="0.3">
      <c r="A3744" s="1" t="s">
        <v>2635</v>
      </c>
      <c r="B3744" s="56">
        <v>1.3263199999999999</v>
      </c>
      <c r="C3744" s="56">
        <v>1.3346199999999999</v>
      </c>
      <c r="D3744" s="56">
        <v>1.3215399999999999</v>
      </c>
      <c r="E3744" s="56">
        <v>1.33046</v>
      </c>
      <c r="G3744" s="58">
        <v>111011</v>
      </c>
    </row>
    <row r="3745" spans="1:7" x14ac:dyDescent="0.3">
      <c r="A3745" s="1" t="s">
        <v>2636</v>
      </c>
      <c r="B3745" s="56">
        <v>1.3304499999999999</v>
      </c>
      <c r="C3745" s="56">
        <v>1.3312600000000001</v>
      </c>
      <c r="D3745" s="56">
        <v>1.3196399999999999</v>
      </c>
      <c r="E3745" s="56">
        <v>1.3207899999999999</v>
      </c>
      <c r="G3745" s="58">
        <v>101788</v>
      </c>
    </row>
    <row r="3746" spans="1:7" x14ac:dyDescent="0.3">
      <c r="A3746" s="1" t="s">
        <v>2637</v>
      </c>
      <c r="B3746" s="56">
        <v>1.3208200000000001</v>
      </c>
      <c r="C3746" s="56">
        <v>1.32951</v>
      </c>
      <c r="D3746" s="56">
        <v>1.319</v>
      </c>
      <c r="E3746" s="56">
        <v>1.3284400000000001</v>
      </c>
      <c r="G3746" s="58">
        <v>91116</v>
      </c>
    </row>
    <row r="3747" spans="1:7" x14ac:dyDescent="0.3">
      <c r="A3747" s="1" t="s">
        <v>4748</v>
      </c>
      <c r="B3747" s="56">
        <v>1.32904</v>
      </c>
      <c r="C3747" s="56">
        <v>1.33013</v>
      </c>
      <c r="D3747" s="56">
        <v>1.32335</v>
      </c>
      <c r="E3747" s="56">
        <v>1.32592</v>
      </c>
      <c r="G3747" s="58">
        <v>65434</v>
      </c>
    </row>
    <row r="3748" spans="1:7" x14ac:dyDescent="0.3">
      <c r="A3748" s="1" t="s">
        <v>2638</v>
      </c>
      <c r="B3748" s="56">
        <v>1.32595</v>
      </c>
      <c r="C3748" s="56">
        <v>1.33236</v>
      </c>
      <c r="D3748" s="56">
        <v>1.3246899999999999</v>
      </c>
      <c r="E3748" s="56">
        <v>1.33056</v>
      </c>
      <c r="G3748" s="58">
        <v>70385</v>
      </c>
    </row>
    <row r="3749" spans="1:7" x14ac:dyDescent="0.3">
      <c r="A3749" s="1" t="s">
        <v>2639</v>
      </c>
      <c r="B3749" s="56">
        <v>1.33057</v>
      </c>
      <c r="C3749" s="56">
        <v>1.3346199999999999</v>
      </c>
      <c r="D3749" s="56">
        <v>1.32664</v>
      </c>
      <c r="E3749" s="56">
        <v>1.33388</v>
      </c>
      <c r="G3749" s="58">
        <v>82856</v>
      </c>
    </row>
    <row r="3750" spans="1:7" x14ac:dyDescent="0.3">
      <c r="A3750" s="1" t="s">
        <v>2640</v>
      </c>
      <c r="B3750" s="56">
        <v>1.33406</v>
      </c>
      <c r="C3750" s="56">
        <v>1.3401400000000001</v>
      </c>
      <c r="D3750" s="56">
        <v>1.3328899999999999</v>
      </c>
      <c r="E3750" s="56">
        <v>1.33822</v>
      </c>
      <c r="G3750" s="58">
        <v>71052</v>
      </c>
    </row>
    <row r="3751" spans="1:7" x14ac:dyDescent="0.3">
      <c r="A3751" s="1" t="s">
        <v>2641</v>
      </c>
      <c r="B3751" s="56">
        <v>1.3382400000000001</v>
      </c>
      <c r="C3751" s="56">
        <v>1.3391200000000001</v>
      </c>
      <c r="D3751" s="56">
        <v>1.3333299999999999</v>
      </c>
      <c r="E3751" s="56">
        <v>1.33466</v>
      </c>
      <c r="G3751" s="58">
        <v>50930</v>
      </c>
    </row>
    <row r="3752" spans="1:7" x14ac:dyDescent="0.3">
      <c r="A3752" s="1" t="s">
        <v>4749</v>
      </c>
      <c r="B3752" s="56">
        <v>1.33253</v>
      </c>
      <c r="C3752" s="56">
        <v>1.33453</v>
      </c>
      <c r="D3752" s="56">
        <v>1.3278000000000001</v>
      </c>
      <c r="E3752" s="56">
        <v>1.33016</v>
      </c>
      <c r="G3752" s="58">
        <v>52784</v>
      </c>
    </row>
    <row r="3753" spans="1:7" x14ac:dyDescent="0.3">
      <c r="A3753" s="1" t="s">
        <v>2642</v>
      </c>
      <c r="B3753" s="56">
        <v>1.3301499999999999</v>
      </c>
      <c r="C3753" s="56">
        <v>1.3318099999999999</v>
      </c>
      <c r="D3753" s="56">
        <v>1.3234300000000001</v>
      </c>
      <c r="E3753" s="56">
        <v>1.32646</v>
      </c>
      <c r="G3753" s="58">
        <v>73543</v>
      </c>
    </row>
    <row r="3754" spans="1:7" x14ac:dyDescent="0.3">
      <c r="A3754" s="1" t="s">
        <v>2643</v>
      </c>
      <c r="B3754" s="56">
        <v>1.3264499999999999</v>
      </c>
      <c r="C3754" s="56">
        <v>1.3283199999999999</v>
      </c>
      <c r="D3754" s="56">
        <v>1.32399</v>
      </c>
      <c r="E3754" s="56">
        <v>1.3256300000000001</v>
      </c>
      <c r="G3754" s="58">
        <v>60291</v>
      </c>
    </row>
    <row r="3755" spans="1:7" x14ac:dyDescent="0.3">
      <c r="A3755" s="1" t="s">
        <v>2644</v>
      </c>
      <c r="B3755" s="56">
        <v>1.3256300000000001</v>
      </c>
      <c r="C3755" s="56">
        <v>1.3364400000000001</v>
      </c>
      <c r="D3755" s="56">
        <v>1.3206199999999999</v>
      </c>
      <c r="E3755" s="56">
        <v>1.3349899999999999</v>
      </c>
      <c r="G3755" s="58">
        <v>97455</v>
      </c>
    </row>
    <row r="3756" spans="1:7" x14ac:dyDescent="0.3">
      <c r="A3756" s="1" t="s">
        <v>2645</v>
      </c>
      <c r="B3756" s="56">
        <v>1.3349800000000001</v>
      </c>
      <c r="C3756" s="56">
        <v>1.3380700000000001</v>
      </c>
      <c r="D3756" s="56">
        <v>1.3311999999999999</v>
      </c>
      <c r="E3756" s="56">
        <v>1.33314</v>
      </c>
      <c r="G3756" s="58">
        <v>70392</v>
      </c>
    </row>
    <row r="3757" spans="1:7" x14ac:dyDescent="0.3">
      <c r="A3757" s="1" t="s">
        <v>4750</v>
      </c>
      <c r="B3757" s="56">
        <v>1.3340399999999999</v>
      </c>
      <c r="C3757" s="56">
        <v>1.33754</v>
      </c>
      <c r="D3757" s="56">
        <v>1.33158</v>
      </c>
      <c r="E3757" s="56">
        <v>1.3336399999999999</v>
      </c>
      <c r="G3757" s="58">
        <v>58808</v>
      </c>
    </row>
    <row r="3758" spans="1:7" x14ac:dyDescent="0.3">
      <c r="A3758" s="1" t="s">
        <v>2646</v>
      </c>
      <c r="B3758" s="56">
        <v>1.3335900000000001</v>
      </c>
      <c r="C3758" s="56">
        <v>1.34528</v>
      </c>
      <c r="D3758" s="56">
        <v>1.33243</v>
      </c>
      <c r="E3758" s="56">
        <v>1.3418399999999999</v>
      </c>
      <c r="G3758" s="58">
        <v>76468</v>
      </c>
    </row>
    <row r="3759" spans="1:7" x14ac:dyDescent="0.3">
      <c r="A3759" s="1" t="s">
        <v>2647</v>
      </c>
      <c r="B3759" s="56">
        <v>1.3423799999999999</v>
      </c>
      <c r="C3759" s="56">
        <v>1.3427899999999999</v>
      </c>
      <c r="D3759" s="56">
        <v>1.33361</v>
      </c>
      <c r="E3759" s="56">
        <v>1.33572</v>
      </c>
      <c r="G3759" s="58">
        <v>83615</v>
      </c>
    </row>
    <row r="3760" spans="1:7" x14ac:dyDescent="0.3">
      <c r="A3760" s="1" t="s">
        <v>2648</v>
      </c>
      <c r="B3760" s="56">
        <v>1.33569</v>
      </c>
      <c r="C3760" s="56">
        <v>1.33741</v>
      </c>
      <c r="D3760" s="56">
        <v>1.3299000000000001</v>
      </c>
      <c r="E3760" s="56">
        <v>1.3357399999999999</v>
      </c>
      <c r="G3760" s="58">
        <v>76187</v>
      </c>
    </row>
    <row r="3761" spans="1:7" x14ac:dyDescent="0.3">
      <c r="A3761" s="1" t="s">
        <v>2649</v>
      </c>
      <c r="B3761" s="56">
        <v>1.3357399999999999</v>
      </c>
      <c r="C3761" s="56">
        <v>1.3410500000000001</v>
      </c>
      <c r="D3761" s="56">
        <v>1.33341</v>
      </c>
      <c r="E3761" s="56">
        <v>1.3387500000000001</v>
      </c>
      <c r="G3761" s="58">
        <v>69288</v>
      </c>
    </row>
    <row r="3762" spans="1:7" x14ac:dyDescent="0.3">
      <c r="A3762" s="1" t="s">
        <v>4751</v>
      </c>
      <c r="B3762" s="56">
        <v>1.3388899999999999</v>
      </c>
      <c r="C3762" s="56">
        <v>1.33965</v>
      </c>
      <c r="D3762" s="56">
        <v>1.3357399999999999</v>
      </c>
      <c r="E3762" s="56">
        <v>1.33708</v>
      </c>
      <c r="G3762" s="58">
        <v>40514</v>
      </c>
    </row>
    <row r="3763" spans="1:7" x14ac:dyDescent="0.3">
      <c r="A3763" s="1" t="s">
        <v>2650</v>
      </c>
      <c r="B3763" s="56">
        <v>1.33708</v>
      </c>
      <c r="C3763" s="56">
        <v>1.3399399999999999</v>
      </c>
      <c r="D3763" s="56">
        <v>1.33239</v>
      </c>
      <c r="E3763" s="56">
        <v>1.3394999999999999</v>
      </c>
      <c r="G3763" s="58">
        <v>67715</v>
      </c>
    </row>
    <row r="3764" spans="1:7" x14ac:dyDescent="0.3">
      <c r="A3764" s="1" t="s">
        <v>2651</v>
      </c>
      <c r="B3764" s="56">
        <v>1.3394900000000001</v>
      </c>
      <c r="C3764" s="56">
        <v>1.3398300000000001</v>
      </c>
      <c r="D3764" s="56">
        <v>1.3305800000000001</v>
      </c>
      <c r="E3764" s="56">
        <v>1.3340399999999999</v>
      </c>
      <c r="G3764" s="58">
        <v>71749</v>
      </c>
    </row>
    <row r="3765" spans="1:7" x14ac:dyDescent="0.3">
      <c r="A3765" s="1" t="s">
        <v>2652</v>
      </c>
      <c r="B3765" s="56">
        <v>1.33406</v>
      </c>
      <c r="C3765" s="56">
        <v>1.3344499999999999</v>
      </c>
      <c r="D3765" s="56">
        <v>1.3220099999999999</v>
      </c>
      <c r="E3765" s="56">
        <v>1.3242499999999999</v>
      </c>
      <c r="G3765" s="58">
        <v>74644</v>
      </c>
    </row>
    <row r="3766" spans="1:7" x14ac:dyDescent="0.3">
      <c r="A3766" s="1" t="s">
        <v>2653</v>
      </c>
      <c r="B3766" s="56">
        <v>1.32453</v>
      </c>
      <c r="C3766" s="56">
        <v>1.3255600000000001</v>
      </c>
      <c r="D3766" s="56">
        <v>1.3173999999999999</v>
      </c>
      <c r="E3766" s="56">
        <v>1.3223800000000001</v>
      </c>
      <c r="G3766" s="58">
        <v>65823</v>
      </c>
    </row>
    <row r="3767" spans="1:7" x14ac:dyDescent="0.3">
      <c r="A3767" s="1" t="s">
        <v>4752</v>
      </c>
      <c r="B3767" s="56">
        <v>1.32196</v>
      </c>
      <c r="C3767" s="56">
        <v>1.3228200000000001</v>
      </c>
      <c r="D3767" s="56">
        <v>1.31843</v>
      </c>
      <c r="E3767" s="56">
        <v>1.31932</v>
      </c>
      <c r="G3767" s="58">
        <v>51791</v>
      </c>
    </row>
    <row r="3768" spans="1:7" x14ac:dyDescent="0.3">
      <c r="A3768" s="1" t="s">
        <v>4753</v>
      </c>
      <c r="B3768" s="56">
        <v>1.31934</v>
      </c>
      <c r="C3768" s="56">
        <v>1.31992</v>
      </c>
      <c r="D3768" s="56">
        <v>1.31396</v>
      </c>
      <c r="E3768" s="56">
        <v>1.3171600000000001</v>
      </c>
      <c r="G3768" s="58">
        <v>59916</v>
      </c>
    </row>
    <row r="3769" spans="1:7" x14ac:dyDescent="0.3">
      <c r="A3769" s="1" t="s">
        <v>2654</v>
      </c>
      <c r="B3769" s="56">
        <v>1.3172699999999999</v>
      </c>
      <c r="C3769" s="56">
        <v>1.32185</v>
      </c>
      <c r="D3769" s="56">
        <v>1.31579</v>
      </c>
      <c r="E3769" s="56">
        <v>1.32081</v>
      </c>
      <c r="G3769" s="58">
        <v>50145</v>
      </c>
    </row>
    <row r="3770" spans="1:7" x14ac:dyDescent="0.3">
      <c r="A3770" s="1" t="s">
        <v>2655</v>
      </c>
      <c r="B3770" s="56">
        <v>1.3210200000000001</v>
      </c>
      <c r="C3770" s="56">
        <v>1.3224100000000001</v>
      </c>
      <c r="D3770" s="56">
        <v>1.3110999999999999</v>
      </c>
      <c r="E3770" s="56">
        <v>1.31213</v>
      </c>
      <c r="G3770" s="58">
        <v>77031</v>
      </c>
    </row>
    <row r="3771" spans="1:7" x14ac:dyDescent="0.3">
      <c r="A3771" s="1" t="s">
        <v>2656</v>
      </c>
      <c r="B3771" s="56">
        <v>1.3121499999999999</v>
      </c>
      <c r="C3771" s="56">
        <v>1.31904</v>
      </c>
      <c r="D3771" s="56">
        <v>1.3105500000000001</v>
      </c>
      <c r="E3771" s="56">
        <v>1.3183</v>
      </c>
      <c r="G3771" s="58">
        <v>67523</v>
      </c>
    </row>
    <row r="3772" spans="1:7" x14ac:dyDescent="0.3">
      <c r="A3772" s="1" t="s">
        <v>4754</v>
      </c>
      <c r="B3772" s="56">
        <v>1.3166100000000001</v>
      </c>
      <c r="C3772" s="56">
        <v>1.3281499999999999</v>
      </c>
      <c r="D3772" s="56">
        <v>1.3166100000000001</v>
      </c>
      <c r="E3772" s="56">
        <v>1.32561</v>
      </c>
      <c r="G3772" s="58">
        <v>52250</v>
      </c>
    </row>
    <row r="3773" spans="1:7" x14ac:dyDescent="0.3">
      <c r="A3773" s="1" t="s">
        <v>2657</v>
      </c>
      <c r="B3773" s="56">
        <v>1.3255999999999999</v>
      </c>
      <c r="C3773" s="56">
        <v>1.32765</v>
      </c>
      <c r="D3773" s="56">
        <v>1.32311</v>
      </c>
      <c r="E3773" s="56">
        <v>1.3269</v>
      </c>
      <c r="G3773" s="58">
        <v>51676</v>
      </c>
    </row>
    <row r="3774" spans="1:7" x14ac:dyDescent="0.3">
      <c r="A3774" s="1" t="s">
        <v>2658</v>
      </c>
      <c r="B3774" s="56">
        <v>1.3269</v>
      </c>
      <c r="C3774" s="56">
        <v>1.33253</v>
      </c>
      <c r="D3774" s="56">
        <v>1.32447</v>
      </c>
      <c r="E3774" s="56">
        <v>1.3312200000000001</v>
      </c>
      <c r="G3774" s="58">
        <v>58391</v>
      </c>
    </row>
    <row r="3775" spans="1:7" x14ac:dyDescent="0.3">
      <c r="A3775" s="1" t="s">
        <v>2659</v>
      </c>
      <c r="B3775" s="56">
        <v>1.3312200000000001</v>
      </c>
      <c r="C3775" s="56">
        <v>1.3325800000000001</v>
      </c>
      <c r="D3775" s="56">
        <v>1.3263</v>
      </c>
      <c r="E3775" s="56">
        <v>1.33003</v>
      </c>
      <c r="G3775" s="58">
        <v>62779</v>
      </c>
    </row>
    <row r="3776" spans="1:7" x14ac:dyDescent="0.3">
      <c r="A3776" s="1" t="s">
        <v>2660</v>
      </c>
      <c r="B3776" s="56">
        <v>1.33002</v>
      </c>
      <c r="C3776" s="56">
        <v>1.3322400000000001</v>
      </c>
      <c r="D3776" s="56">
        <v>1.3254900000000001</v>
      </c>
      <c r="E3776" s="56">
        <v>1.3299700000000001</v>
      </c>
      <c r="G3776" s="58">
        <v>62156</v>
      </c>
    </row>
    <row r="3777" spans="1:7" x14ac:dyDescent="0.3">
      <c r="A3777" s="1" t="s">
        <v>4755</v>
      </c>
      <c r="B3777" s="56">
        <v>1.3362799999999999</v>
      </c>
      <c r="C3777" s="56">
        <v>1.3386499999999999</v>
      </c>
      <c r="D3777" s="56">
        <v>1.33308</v>
      </c>
      <c r="E3777" s="56">
        <v>1.33352</v>
      </c>
      <c r="G3777" s="58">
        <v>61356</v>
      </c>
    </row>
    <row r="3778" spans="1:7" x14ac:dyDescent="0.3">
      <c r="A3778" s="1" t="s">
        <v>2661</v>
      </c>
      <c r="B3778" s="56">
        <v>1.3335399999999999</v>
      </c>
      <c r="C3778" s="56">
        <v>1.33741</v>
      </c>
      <c r="D3778" s="56">
        <v>1.3325899999999999</v>
      </c>
      <c r="E3778" s="56">
        <v>1.3360000000000001</v>
      </c>
      <c r="G3778" s="58">
        <v>44609</v>
      </c>
    </row>
    <row r="3779" spans="1:7" x14ac:dyDescent="0.3">
      <c r="A3779" s="1" t="s">
        <v>2662</v>
      </c>
      <c r="B3779" s="56">
        <v>1.33613</v>
      </c>
      <c r="C3779" s="56">
        <v>1.3544799999999999</v>
      </c>
      <c r="D3779" s="56">
        <v>1.33389</v>
      </c>
      <c r="E3779" s="56">
        <v>1.35223</v>
      </c>
      <c r="G3779" s="58">
        <v>83355</v>
      </c>
    </row>
    <row r="3780" spans="1:7" x14ac:dyDescent="0.3">
      <c r="A3780" s="1" t="s">
        <v>2663</v>
      </c>
      <c r="B3780" s="56">
        <v>1.3523099999999999</v>
      </c>
      <c r="C3780" s="56">
        <v>1.35694</v>
      </c>
      <c r="D3780" s="56">
        <v>1.35023</v>
      </c>
      <c r="E3780" s="56">
        <v>1.3530599999999999</v>
      </c>
      <c r="G3780" s="58">
        <v>80009</v>
      </c>
    </row>
    <row r="3781" spans="1:7" x14ac:dyDescent="0.3">
      <c r="A3781" s="1" t="s">
        <v>2664</v>
      </c>
      <c r="B3781" s="56">
        <v>1.35303</v>
      </c>
      <c r="C3781" s="56">
        <v>1.35493</v>
      </c>
      <c r="D3781" s="56">
        <v>1.3498699999999999</v>
      </c>
      <c r="E3781" s="56">
        <v>1.3529100000000001</v>
      </c>
      <c r="G3781" s="58">
        <v>58203</v>
      </c>
    </row>
    <row r="3782" spans="1:7" x14ac:dyDescent="0.3">
      <c r="A3782" s="1" t="s">
        <v>4756</v>
      </c>
      <c r="B3782" s="56">
        <v>1.3552500000000001</v>
      </c>
      <c r="C3782" s="56">
        <v>1.3557999999999999</v>
      </c>
      <c r="D3782" s="56">
        <v>1.3480300000000001</v>
      </c>
      <c r="E3782" s="56">
        <v>1.34937</v>
      </c>
      <c r="G3782" s="58">
        <v>60316</v>
      </c>
    </row>
    <row r="3783" spans="1:7" x14ac:dyDescent="0.3">
      <c r="A3783" s="1" t="s">
        <v>2665</v>
      </c>
      <c r="B3783" s="56">
        <v>1.3493999999999999</v>
      </c>
      <c r="C3783" s="56">
        <v>1.3519399999999999</v>
      </c>
      <c r="D3783" s="56">
        <v>1.3465100000000001</v>
      </c>
      <c r="E3783" s="56">
        <v>1.34741</v>
      </c>
      <c r="G3783" s="58">
        <v>54204</v>
      </c>
    </row>
    <row r="3784" spans="1:7" x14ac:dyDescent="0.3">
      <c r="A3784" s="1" t="s">
        <v>2666</v>
      </c>
      <c r="B3784" s="56">
        <v>1.3474299999999999</v>
      </c>
      <c r="C3784" s="56">
        <v>1.3537999999999999</v>
      </c>
      <c r="D3784" s="56">
        <v>1.3462700000000001</v>
      </c>
      <c r="E3784" s="56">
        <v>1.35266</v>
      </c>
      <c r="G3784" s="58">
        <v>50247</v>
      </c>
    </row>
    <row r="3785" spans="1:7" x14ac:dyDescent="0.3">
      <c r="A3785" s="1" t="s">
        <v>2667</v>
      </c>
      <c r="B3785" s="56">
        <v>1.3526899999999999</v>
      </c>
      <c r="C3785" s="56">
        <v>1.35351</v>
      </c>
      <c r="D3785" s="56">
        <v>1.3472999999999999</v>
      </c>
      <c r="E3785" s="56">
        <v>1.34893</v>
      </c>
      <c r="G3785" s="58">
        <v>52103</v>
      </c>
    </row>
    <row r="3786" spans="1:7" x14ac:dyDescent="0.3">
      <c r="A3786" s="1" t="s">
        <v>2668</v>
      </c>
      <c r="B3786" s="56">
        <v>1.34893</v>
      </c>
      <c r="C3786" s="56">
        <v>1.3565100000000001</v>
      </c>
      <c r="D3786" s="56">
        <v>1.34748</v>
      </c>
      <c r="E3786" s="56">
        <v>1.35303</v>
      </c>
      <c r="G3786" s="58">
        <v>52419</v>
      </c>
    </row>
    <row r="3787" spans="1:7" x14ac:dyDescent="0.3">
      <c r="A3787" s="1" t="s">
        <v>2669</v>
      </c>
      <c r="B3787" s="56">
        <v>1.3529599999999999</v>
      </c>
      <c r="C3787" s="56">
        <v>1.3533200000000001</v>
      </c>
      <c r="D3787" s="56">
        <v>1.35259</v>
      </c>
      <c r="E3787" s="56">
        <v>1.3529100000000001</v>
      </c>
      <c r="G3787" s="58">
        <v>33</v>
      </c>
    </row>
    <row r="3788" spans="1:7" x14ac:dyDescent="0.3">
      <c r="A3788" s="1" t="s">
        <v>4757</v>
      </c>
      <c r="B3788" s="56">
        <v>1.3499000000000001</v>
      </c>
      <c r="C3788" s="56">
        <v>1.35572</v>
      </c>
      <c r="D3788" s="56">
        <v>1.3478399999999999</v>
      </c>
      <c r="E3788" s="56">
        <v>1.3528100000000001</v>
      </c>
      <c r="G3788" s="58">
        <v>60309</v>
      </c>
    </row>
    <row r="3789" spans="1:7" x14ac:dyDescent="0.3">
      <c r="A3789" s="1" t="s">
        <v>2670</v>
      </c>
      <c r="B3789" s="56">
        <v>1.3527800000000001</v>
      </c>
      <c r="C3789" s="56">
        <v>1.3588899999999999</v>
      </c>
      <c r="D3789" s="56">
        <v>1.35175</v>
      </c>
      <c r="E3789" s="56">
        <v>1.3527199999999999</v>
      </c>
      <c r="G3789" s="58">
        <v>67292</v>
      </c>
    </row>
    <row r="3790" spans="1:7" x14ac:dyDescent="0.3">
      <c r="A3790" s="1" t="s">
        <v>2671</v>
      </c>
      <c r="B3790" s="56">
        <v>1.3527400000000001</v>
      </c>
      <c r="C3790" s="56">
        <v>1.3607899999999999</v>
      </c>
      <c r="D3790" s="56">
        <v>1.35059</v>
      </c>
      <c r="E3790" s="56">
        <v>1.3580000000000001</v>
      </c>
      <c r="G3790" s="58">
        <v>70268</v>
      </c>
    </row>
    <row r="3791" spans="1:7" x14ac:dyDescent="0.3">
      <c r="A3791" s="1" t="s">
        <v>2672</v>
      </c>
      <c r="B3791" s="56">
        <v>1.35802</v>
      </c>
      <c r="C3791" s="56">
        <v>1.3647</v>
      </c>
      <c r="D3791" s="56">
        <v>1.35785</v>
      </c>
      <c r="E3791" s="56">
        <v>1.3619399999999999</v>
      </c>
      <c r="G3791" s="58">
        <v>65505</v>
      </c>
    </row>
    <row r="3792" spans="1:7" x14ac:dyDescent="0.3">
      <c r="A3792" s="1" t="s">
        <v>2673</v>
      </c>
      <c r="B3792" s="56">
        <v>1.3619300000000001</v>
      </c>
      <c r="C3792" s="56">
        <v>1.3632500000000001</v>
      </c>
      <c r="D3792" s="56">
        <v>1.35392</v>
      </c>
      <c r="E3792" s="56">
        <v>1.3561000000000001</v>
      </c>
      <c r="G3792" s="58">
        <v>54359</v>
      </c>
    </row>
    <row r="3793" spans="1:7" x14ac:dyDescent="0.3">
      <c r="A3793" s="1" t="s">
        <v>4758</v>
      </c>
      <c r="B3793" s="56">
        <v>1.3567100000000001</v>
      </c>
      <c r="C3793" s="56">
        <v>1.3591500000000001</v>
      </c>
      <c r="D3793" s="56">
        <v>1.35433</v>
      </c>
      <c r="E3793" s="56">
        <v>1.3582399999999999</v>
      </c>
      <c r="G3793" s="58">
        <v>44378</v>
      </c>
    </row>
    <row r="3794" spans="1:7" x14ac:dyDescent="0.3">
      <c r="A3794" s="1" t="s">
        <v>2674</v>
      </c>
      <c r="B3794" s="56">
        <v>1.35819</v>
      </c>
      <c r="C3794" s="56">
        <v>1.3607899999999999</v>
      </c>
      <c r="D3794" s="56">
        <v>1.35581</v>
      </c>
      <c r="E3794" s="56">
        <v>1.3574299999999999</v>
      </c>
      <c r="G3794" s="58">
        <v>47001</v>
      </c>
    </row>
    <row r="3795" spans="1:7" x14ac:dyDescent="0.3">
      <c r="A3795" s="1" t="s">
        <v>2675</v>
      </c>
      <c r="B3795" s="56">
        <v>1.3573900000000001</v>
      </c>
      <c r="C3795" s="56">
        <v>1.3606100000000001</v>
      </c>
      <c r="D3795" s="56">
        <v>1.3486499999999999</v>
      </c>
      <c r="E3795" s="56">
        <v>1.3525199999999999</v>
      </c>
      <c r="G3795" s="58">
        <v>74951</v>
      </c>
    </row>
    <row r="3796" spans="1:7" x14ac:dyDescent="0.3">
      <c r="A3796" s="1" t="s">
        <v>2676</v>
      </c>
      <c r="B3796" s="56">
        <v>1.35249</v>
      </c>
      <c r="C3796" s="56">
        <v>1.3554999999999999</v>
      </c>
      <c r="D3796" s="56">
        <v>1.34884</v>
      </c>
      <c r="E3796" s="56">
        <v>1.3520399999999999</v>
      </c>
      <c r="G3796" s="58">
        <v>62486</v>
      </c>
    </row>
    <row r="3797" spans="1:7" x14ac:dyDescent="0.3">
      <c r="A3797" s="1" t="s">
        <v>2677</v>
      </c>
      <c r="B3797" s="56">
        <v>1.3521300000000001</v>
      </c>
      <c r="C3797" s="56">
        <v>1.3582399999999999</v>
      </c>
      <c r="D3797" s="56">
        <v>1.3519099999999999</v>
      </c>
      <c r="E3797" s="56">
        <v>1.3549899999999999</v>
      </c>
      <c r="G3797" s="58">
        <v>57775</v>
      </c>
    </row>
    <row r="3798" spans="1:7" x14ac:dyDescent="0.3">
      <c r="A3798" s="1" t="s">
        <v>4759</v>
      </c>
      <c r="B3798" s="56">
        <v>1.35642</v>
      </c>
      <c r="C3798" s="56">
        <v>1.35989</v>
      </c>
      <c r="D3798" s="56">
        <v>1.3546</v>
      </c>
      <c r="E3798" s="56">
        <v>1.3561799999999999</v>
      </c>
      <c r="G3798" s="58">
        <v>41291</v>
      </c>
    </row>
    <row r="3799" spans="1:7" x14ac:dyDescent="0.3">
      <c r="A3799" s="1" t="s">
        <v>2678</v>
      </c>
      <c r="B3799" s="56">
        <v>1.3561799999999999</v>
      </c>
      <c r="C3799" s="56">
        <v>1.3571899999999999</v>
      </c>
      <c r="D3799" s="56">
        <v>1.34802</v>
      </c>
      <c r="E3799" s="56">
        <v>1.3524799999999999</v>
      </c>
      <c r="G3799" s="58">
        <v>72150</v>
      </c>
    </row>
    <row r="3800" spans="1:7" x14ac:dyDescent="0.3">
      <c r="A3800" s="1" t="s">
        <v>2679</v>
      </c>
      <c r="B3800" s="56">
        <v>1.3524799999999999</v>
      </c>
      <c r="C3800" s="56">
        <v>1.3568199999999999</v>
      </c>
      <c r="D3800" s="56">
        <v>1.34737</v>
      </c>
      <c r="E3800" s="56">
        <v>1.3535900000000001</v>
      </c>
      <c r="G3800" s="58">
        <v>76476</v>
      </c>
    </row>
    <row r="3801" spans="1:7" x14ac:dyDescent="0.3">
      <c r="A3801" s="1" t="s">
        <v>2680</v>
      </c>
      <c r="B3801" s="56">
        <v>1.35354</v>
      </c>
      <c r="C3801" s="56">
        <v>1.36825</v>
      </c>
      <c r="D3801" s="56">
        <v>1.35165</v>
      </c>
      <c r="E3801" s="56">
        <v>1.36765</v>
      </c>
      <c r="G3801" s="58">
        <v>86334</v>
      </c>
    </row>
    <row r="3802" spans="1:7" x14ac:dyDescent="0.3">
      <c r="A3802" s="1" t="s">
        <v>2681</v>
      </c>
      <c r="B3802" s="56">
        <v>1.36764</v>
      </c>
      <c r="C3802" s="56">
        <v>1.3705000000000001</v>
      </c>
      <c r="D3802" s="56">
        <v>1.3660000000000001</v>
      </c>
      <c r="E3802" s="56">
        <v>1.3688199999999999</v>
      </c>
      <c r="G3802" s="58">
        <v>57287</v>
      </c>
    </row>
    <row r="3803" spans="1:7" x14ac:dyDescent="0.3">
      <c r="A3803" s="1" t="s">
        <v>4760</v>
      </c>
      <c r="B3803" s="56">
        <v>1.36849</v>
      </c>
      <c r="C3803" s="56">
        <v>1.3691</v>
      </c>
      <c r="D3803" s="56">
        <v>1.3651599999999999</v>
      </c>
      <c r="E3803" s="56">
        <v>1.36819</v>
      </c>
      <c r="G3803" s="58">
        <v>43784</v>
      </c>
    </row>
    <row r="3804" spans="1:7" x14ac:dyDescent="0.3">
      <c r="A3804" s="1" t="s">
        <v>2682</v>
      </c>
      <c r="B3804" s="56">
        <v>1.36822</v>
      </c>
      <c r="C3804" s="56">
        <v>1.37927</v>
      </c>
      <c r="D3804" s="56">
        <v>1.36629</v>
      </c>
      <c r="E3804" s="56">
        <v>1.3782700000000001</v>
      </c>
      <c r="G3804" s="58">
        <v>64245</v>
      </c>
    </row>
    <row r="3805" spans="1:7" x14ac:dyDescent="0.3">
      <c r="A3805" s="1" t="s">
        <v>2683</v>
      </c>
      <c r="B3805" s="56">
        <v>1.3783099999999999</v>
      </c>
      <c r="C3805" s="56">
        <v>1.3793800000000001</v>
      </c>
      <c r="D3805" s="56">
        <v>1.3742099999999999</v>
      </c>
      <c r="E3805" s="56">
        <v>1.37765</v>
      </c>
      <c r="G3805" s="58">
        <v>64728</v>
      </c>
    </row>
    <row r="3806" spans="1:7" x14ac:dyDescent="0.3">
      <c r="A3806" s="1" t="s">
        <v>2684</v>
      </c>
      <c r="B3806" s="56">
        <v>1.37761</v>
      </c>
      <c r="C3806" s="56">
        <v>1.38262</v>
      </c>
      <c r="D3806" s="56">
        <v>1.3765499999999999</v>
      </c>
      <c r="E3806" s="56">
        <v>1.38022</v>
      </c>
      <c r="G3806" s="58">
        <v>72826</v>
      </c>
    </row>
    <row r="3807" spans="1:7" x14ac:dyDescent="0.3">
      <c r="A3807" s="1" t="s">
        <v>2685</v>
      </c>
      <c r="B3807" s="56">
        <v>1.38022</v>
      </c>
      <c r="C3807" s="56">
        <v>1.3833500000000001</v>
      </c>
      <c r="D3807" s="56">
        <v>1.37751</v>
      </c>
      <c r="E3807" s="56">
        <v>1.38052</v>
      </c>
      <c r="G3807" s="58">
        <v>67480</v>
      </c>
    </row>
    <row r="3808" spans="1:7" x14ac:dyDescent="0.3">
      <c r="A3808" s="1" t="s">
        <v>4761</v>
      </c>
      <c r="B3808" s="56">
        <v>1.3811</v>
      </c>
      <c r="C3808" s="56">
        <v>1.38185</v>
      </c>
      <c r="D3808" s="56">
        <v>1.3775599999999999</v>
      </c>
      <c r="E3808" s="56">
        <v>1.37856</v>
      </c>
      <c r="G3808" s="58">
        <v>47496</v>
      </c>
    </row>
    <row r="3809" spans="1:7" x14ac:dyDescent="0.3">
      <c r="A3809" s="1" t="s">
        <v>2686</v>
      </c>
      <c r="B3809" s="56">
        <v>1.3786</v>
      </c>
      <c r="C3809" s="56">
        <v>1.3813899999999999</v>
      </c>
      <c r="D3809" s="56">
        <v>1.3736999999999999</v>
      </c>
      <c r="E3809" s="56">
        <v>1.3746499999999999</v>
      </c>
      <c r="G3809" s="58">
        <v>75004</v>
      </c>
    </row>
    <row r="3810" spans="1:7" x14ac:dyDescent="0.3">
      <c r="A3810" s="1" t="s">
        <v>2687</v>
      </c>
      <c r="B3810" s="56">
        <v>1.3746700000000001</v>
      </c>
      <c r="C3810" s="56">
        <v>1.3789499999999999</v>
      </c>
      <c r="D3810" s="56">
        <v>1.36968</v>
      </c>
      <c r="E3810" s="56">
        <v>1.37365</v>
      </c>
      <c r="G3810" s="58">
        <v>81796</v>
      </c>
    </row>
    <row r="3811" spans="1:7" x14ac:dyDescent="0.3">
      <c r="A3811" s="1" t="s">
        <v>2688</v>
      </c>
      <c r="B3811" s="56">
        <v>1.3736600000000001</v>
      </c>
      <c r="C3811" s="56">
        <v>1.3742000000000001</v>
      </c>
      <c r="D3811" s="56">
        <v>1.3575999999999999</v>
      </c>
      <c r="E3811" s="56">
        <v>1.3584700000000001</v>
      </c>
      <c r="G3811" s="58">
        <v>94846</v>
      </c>
    </row>
    <row r="3812" spans="1:7" x14ac:dyDescent="0.3">
      <c r="A3812" s="1" t="s">
        <v>2689</v>
      </c>
      <c r="B3812" s="56">
        <v>1.3584799999999999</v>
      </c>
      <c r="C3812" s="56">
        <v>1.3591299999999999</v>
      </c>
      <c r="D3812" s="56">
        <v>1.34805</v>
      </c>
      <c r="E3812" s="56">
        <v>1.3487899999999999</v>
      </c>
      <c r="G3812" s="58">
        <v>82210</v>
      </c>
    </row>
    <row r="3813" spans="1:7" x14ac:dyDescent="0.3">
      <c r="A3813" s="1" t="s">
        <v>4762</v>
      </c>
      <c r="B3813" s="56">
        <v>1.3488199999999999</v>
      </c>
      <c r="C3813" s="56">
        <v>1.3525100000000001</v>
      </c>
      <c r="D3813" s="56">
        <v>1.3442700000000001</v>
      </c>
      <c r="E3813" s="56">
        <v>1.35151</v>
      </c>
      <c r="G3813" s="58">
        <v>60067</v>
      </c>
    </row>
    <row r="3814" spans="1:7" x14ac:dyDescent="0.3">
      <c r="A3814" s="1" t="s">
        <v>2690</v>
      </c>
      <c r="B3814" s="56">
        <v>1.3514999999999999</v>
      </c>
      <c r="C3814" s="56">
        <v>1.3523099999999999</v>
      </c>
      <c r="D3814" s="56">
        <v>1.3449500000000001</v>
      </c>
      <c r="E3814" s="56">
        <v>1.34755</v>
      </c>
      <c r="G3814" s="58">
        <v>70322</v>
      </c>
    </row>
    <row r="3815" spans="1:7" x14ac:dyDescent="0.3">
      <c r="A3815" s="1" t="s">
        <v>2691</v>
      </c>
      <c r="B3815" s="56">
        <v>1.3475699999999999</v>
      </c>
      <c r="C3815" s="56">
        <v>1.35484</v>
      </c>
      <c r="D3815" s="56">
        <v>1.3468199999999999</v>
      </c>
      <c r="E3815" s="56">
        <v>1.3514200000000001</v>
      </c>
      <c r="G3815" s="58">
        <v>66865</v>
      </c>
    </row>
    <row r="3816" spans="1:7" x14ac:dyDescent="0.3">
      <c r="A3816" s="1" t="s">
        <v>2692</v>
      </c>
      <c r="B3816" s="56">
        <v>1.35141</v>
      </c>
      <c r="C3816" s="56">
        <v>1.3529500000000001</v>
      </c>
      <c r="D3816" s="56">
        <v>1.32962</v>
      </c>
      <c r="E3816" s="56">
        <v>1.34206</v>
      </c>
      <c r="G3816" s="58">
        <v>125212</v>
      </c>
    </row>
    <row r="3817" spans="1:7" x14ac:dyDescent="0.3">
      <c r="A3817" s="1" t="s">
        <v>2693</v>
      </c>
      <c r="B3817" s="56">
        <v>1.3420399999999999</v>
      </c>
      <c r="C3817" s="56">
        <v>1.3442700000000001</v>
      </c>
      <c r="D3817" s="56">
        <v>1.3318300000000001</v>
      </c>
      <c r="E3817" s="56">
        <v>1.33768</v>
      </c>
      <c r="G3817" s="58">
        <v>97468</v>
      </c>
    </row>
    <row r="3818" spans="1:7" x14ac:dyDescent="0.3">
      <c r="A3818" s="1" t="s">
        <v>4763</v>
      </c>
      <c r="B3818" s="56">
        <v>1.3360000000000001</v>
      </c>
      <c r="C3818" s="56">
        <v>1.34172</v>
      </c>
      <c r="D3818" s="56">
        <v>1.33456</v>
      </c>
      <c r="E3818" s="56">
        <v>1.3408</v>
      </c>
      <c r="G3818" s="58">
        <v>51824</v>
      </c>
    </row>
    <row r="3819" spans="1:7" x14ac:dyDescent="0.3">
      <c r="A3819" s="1" t="s">
        <v>2694</v>
      </c>
      <c r="B3819" s="56">
        <v>1.3407500000000001</v>
      </c>
      <c r="C3819" s="56">
        <v>1.34572</v>
      </c>
      <c r="D3819" s="56">
        <v>1.3359700000000001</v>
      </c>
      <c r="E3819" s="56">
        <v>1.34361</v>
      </c>
      <c r="G3819" s="58">
        <v>83557</v>
      </c>
    </row>
    <row r="3820" spans="1:7" x14ac:dyDescent="0.3">
      <c r="A3820" s="1" t="s">
        <v>2695</v>
      </c>
      <c r="B3820" s="56">
        <v>1.34361</v>
      </c>
      <c r="C3820" s="56">
        <v>1.34972</v>
      </c>
      <c r="D3820" s="56">
        <v>1.33907</v>
      </c>
      <c r="E3820" s="56">
        <v>1.34883</v>
      </c>
      <c r="G3820" s="58">
        <v>86703</v>
      </c>
    </row>
    <row r="3821" spans="1:7" x14ac:dyDescent="0.3">
      <c r="A3821" s="1" t="s">
        <v>2696</v>
      </c>
      <c r="B3821" s="56">
        <v>1.34884</v>
      </c>
      <c r="C3821" s="56">
        <v>1.35006</v>
      </c>
      <c r="D3821" s="56">
        <v>1.3419000000000001</v>
      </c>
      <c r="E3821" s="56">
        <v>1.3463099999999999</v>
      </c>
      <c r="G3821" s="58">
        <v>86835</v>
      </c>
    </row>
    <row r="3822" spans="1:7" x14ac:dyDescent="0.3">
      <c r="A3822" s="1" t="s">
        <v>2697</v>
      </c>
      <c r="B3822" s="56">
        <v>1.34636</v>
      </c>
      <c r="C3822" s="56">
        <v>1.3506899999999999</v>
      </c>
      <c r="D3822" s="56">
        <v>1.3432900000000001</v>
      </c>
      <c r="E3822" s="56">
        <v>1.3497300000000001</v>
      </c>
      <c r="G3822" s="58">
        <v>62167</v>
      </c>
    </row>
    <row r="3823" spans="1:7" x14ac:dyDescent="0.3">
      <c r="A3823" s="1" t="s">
        <v>4764</v>
      </c>
      <c r="B3823" s="56">
        <v>1.34982</v>
      </c>
      <c r="C3823" s="56">
        <v>1.3543000000000001</v>
      </c>
      <c r="D3823" s="56">
        <v>1.3475200000000001</v>
      </c>
      <c r="E3823" s="56">
        <v>1.35063</v>
      </c>
      <c r="G3823" s="58">
        <v>61627</v>
      </c>
    </row>
    <row r="3824" spans="1:7" x14ac:dyDescent="0.3">
      <c r="A3824" s="1" t="s">
        <v>2698</v>
      </c>
      <c r="B3824" s="56">
        <v>1.3506899999999999</v>
      </c>
      <c r="C3824" s="56">
        <v>1.35483</v>
      </c>
      <c r="D3824" s="56">
        <v>1.34883</v>
      </c>
      <c r="E3824" s="56">
        <v>1.3539600000000001</v>
      </c>
      <c r="G3824" s="58">
        <v>77644</v>
      </c>
    </row>
    <row r="3825" spans="1:7" x14ac:dyDescent="0.3">
      <c r="A3825" s="1" t="s">
        <v>2699</v>
      </c>
      <c r="B3825" s="56">
        <v>1.3539600000000001</v>
      </c>
      <c r="C3825" s="56">
        <v>1.3584099999999999</v>
      </c>
      <c r="D3825" s="56">
        <v>1.34162</v>
      </c>
      <c r="E3825" s="56">
        <v>1.34389</v>
      </c>
      <c r="G3825" s="58">
        <v>102555</v>
      </c>
    </row>
    <row r="3826" spans="1:7" x14ac:dyDescent="0.3">
      <c r="A3826" s="1" t="s">
        <v>2700</v>
      </c>
      <c r="B3826" s="56">
        <v>1.3439300000000001</v>
      </c>
      <c r="C3826" s="56">
        <v>1.34873</v>
      </c>
      <c r="D3826" s="56">
        <v>1.34</v>
      </c>
      <c r="E3826" s="56">
        <v>1.3482499999999999</v>
      </c>
      <c r="G3826" s="58">
        <v>91274</v>
      </c>
    </row>
    <row r="3827" spans="1:7" x14ac:dyDescent="0.3">
      <c r="A3827" s="1" t="s">
        <v>2701</v>
      </c>
      <c r="B3827" s="56">
        <v>1.3482700000000001</v>
      </c>
      <c r="C3827" s="56">
        <v>1.35605</v>
      </c>
      <c r="D3827" s="56">
        <v>1.3463000000000001</v>
      </c>
      <c r="E3827" s="56">
        <v>1.35599</v>
      </c>
      <c r="G3827" s="58">
        <v>63585</v>
      </c>
    </row>
    <row r="3828" spans="1:7" x14ac:dyDescent="0.3">
      <c r="A3828" s="1" t="s">
        <v>4765</v>
      </c>
      <c r="B3828" s="56">
        <v>1.3550599999999999</v>
      </c>
      <c r="C3828" s="56">
        <v>1.3561000000000001</v>
      </c>
      <c r="D3828" s="56">
        <v>1.34907</v>
      </c>
      <c r="E3828" s="56">
        <v>1.35172</v>
      </c>
      <c r="G3828" s="58">
        <v>59227</v>
      </c>
    </row>
    <row r="3829" spans="1:7" x14ac:dyDescent="0.3">
      <c r="A3829" s="1" t="s">
        <v>2702</v>
      </c>
      <c r="B3829" s="56">
        <v>1.3517399999999999</v>
      </c>
      <c r="C3829" s="56">
        <v>1.3575900000000001</v>
      </c>
      <c r="D3829" s="56">
        <v>1.3515900000000001</v>
      </c>
      <c r="E3829" s="56">
        <v>1.3573999999999999</v>
      </c>
      <c r="G3829" s="58">
        <v>66817</v>
      </c>
    </row>
    <row r="3830" spans="1:7" x14ac:dyDescent="0.3">
      <c r="A3830" s="1" t="s">
        <v>2703</v>
      </c>
      <c r="B3830" s="56">
        <v>1.3573599999999999</v>
      </c>
      <c r="C3830" s="56">
        <v>1.3613599999999999</v>
      </c>
      <c r="D3830" s="56">
        <v>1.35585</v>
      </c>
      <c r="E3830" s="56">
        <v>1.35808</v>
      </c>
      <c r="G3830" s="58">
        <v>70385</v>
      </c>
    </row>
    <row r="3831" spans="1:7" x14ac:dyDescent="0.3">
      <c r="A3831" s="1" t="s">
        <v>2704</v>
      </c>
      <c r="B3831" s="56">
        <v>1.3581099999999999</v>
      </c>
      <c r="C3831" s="56">
        <v>1.36208</v>
      </c>
      <c r="D3831" s="56">
        <v>1.35646</v>
      </c>
      <c r="E3831" s="56">
        <v>1.36077</v>
      </c>
      <c r="G3831" s="58">
        <v>49007</v>
      </c>
    </row>
    <row r="3832" spans="1:7" x14ac:dyDescent="0.3">
      <c r="A3832" s="1" t="s">
        <v>4766</v>
      </c>
      <c r="B3832" s="56">
        <v>1.3608800000000001</v>
      </c>
      <c r="C3832" s="56">
        <v>1.3622399999999999</v>
      </c>
      <c r="D3832" s="56">
        <v>1.35809</v>
      </c>
      <c r="E3832" s="56">
        <v>1.35928</v>
      </c>
      <c r="G3832" s="58">
        <v>66236</v>
      </c>
    </row>
    <row r="3833" spans="1:7" x14ac:dyDescent="0.3">
      <c r="A3833" s="1" t="s">
        <v>4767</v>
      </c>
      <c r="B3833" s="56">
        <v>1.3593</v>
      </c>
      <c r="C3833" s="56">
        <v>1.3616699999999999</v>
      </c>
      <c r="D3833" s="56">
        <v>1.35266</v>
      </c>
      <c r="E3833" s="56">
        <v>1.3543099999999999</v>
      </c>
      <c r="G3833" s="58">
        <v>72476</v>
      </c>
    </row>
    <row r="3834" spans="1:7" x14ac:dyDescent="0.3">
      <c r="A3834" s="1" t="s">
        <v>2705</v>
      </c>
      <c r="B3834" s="56">
        <v>1.35436</v>
      </c>
      <c r="C3834" s="56">
        <v>1.3614599999999999</v>
      </c>
      <c r="D3834" s="56">
        <v>1.3525</v>
      </c>
      <c r="E3834" s="56">
        <v>1.35904</v>
      </c>
      <c r="G3834" s="58">
        <v>64366</v>
      </c>
    </row>
    <row r="3835" spans="1:7" x14ac:dyDescent="0.3">
      <c r="A3835" s="1" t="s">
        <v>2706</v>
      </c>
      <c r="B3835" s="56">
        <v>1.3589899999999999</v>
      </c>
      <c r="C3835" s="56">
        <v>1.36076</v>
      </c>
      <c r="D3835" s="56">
        <v>1.3528800000000001</v>
      </c>
      <c r="E3835" s="56">
        <v>1.3593999999999999</v>
      </c>
      <c r="G3835" s="58">
        <v>82314</v>
      </c>
    </row>
    <row r="3836" spans="1:7" x14ac:dyDescent="0.3">
      <c r="A3836" s="1" t="s">
        <v>2707</v>
      </c>
      <c r="B3836" s="56">
        <v>1.3593999999999999</v>
      </c>
      <c r="C3836" s="56">
        <v>1.3677900000000001</v>
      </c>
      <c r="D3836" s="56">
        <v>1.35442</v>
      </c>
      <c r="E3836" s="56">
        <v>1.36687</v>
      </c>
      <c r="G3836" s="58">
        <v>106431</v>
      </c>
    </row>
    <row r="3837" spans="1:7" x14ac:dyDescent="0.3">
      <c r="A3837" s="1" t="s">
        <v>2708</v>
      </c>
      <c r="B3837" s="56">
        <v>1.3668400000000001</v>
      </c>
      <c r="C3837" s="56">
        <v>1.3708800000000001</v>
      </c>
      <c r="D3837" s="56">
        <v>1.3625400000000001</v>
      </c>
      <c r="E3837" s="56">
        <v>1.3708800000000001</v>
      </c>
      <c r="G3837" s="58">
        <v>81660</v>
      </c>
    </row>
    <row r="3838" spans="1:7" x14ac:dyDescent="0.3">
      <c r="A3838" s="1" t="s">
        <v>4768</v>
      </c>
      <c r="B3838" s="56">
        <v>1.3715999999999999</v>
      </c>
      <c r="C3838" s="56">
        <v>1.37473</v>
      </c>
      <c r="D3838" s="56">
        <v>1.3694999999999999</v>
      </c>
      <c r="E3838" s="56">
        <v>1.3739699999999999</v>
      </c>
      <c r="G3838" s="58">
        <v>51416</v>
      </c>
    </row>
    <row r="3839" spans="1:7" x14ac:dyDescent="0.3">
      <c r="A3839" s="1" t="s">
        <v>2709</v>
      </c>
      <c r="B3839" s="56">
        <v>1.3739300000000001</v>
      </c>
      <c r="C3839" s="56">
        <v>1.37958</v>
      </c>
      <c r="D3839" s="56">
        <v>1.37351</v>
      </c>
      <c r="E3839" s="56">
        <v>1.37619</v>
      </c>
      <c r="G3839" s="58">
        <v>59593</v>
      </c>
    </row>
    <row r="3840" spans="1:7" x14ac:dyDescent="0.3">
      <c r="A3840" s="1" t="s">
        <v>2710</v>
      </c>
      <c r="B3840" s="56">
        <v>1.3761699999999999</v>
      </c>
      <c r="C3840" s="56">
        <v>1.38114</v>
      </c>
      <c r="D3840" s="56">
        <v>1.37412</v>
      </c>
      <c r="E3840" s="56">
        <v>1.37869</v>
      </c>
      <c r="G3840" s="58">
        <v>64746</v>
      </c>
    </row>
    <row r="3841" spans="1:7" x14ac:dyDescent="0.3">
      <c r="A3841" s="1" t="s">
        <v>2711</v>
      </c>
      <c r="B3841" s="56">
        <v>1.3786700000000001</v>
      </c>
      <c r="C3841" s="56">
        <v>1.3804000000000001</v>
      </c>
      <c r="D3841" s="56">
        <v>1.37382</v>
      </c>
      <c r="E3841" s="56">
        <v>1.37541</v>
      </c>
      <c r="G3841" s="58">
        <v>78122</v>
      </c>
    </row>
    <row r="3842" spans="1:7" x14ac:dyDescent="0.3">
      <c r="A3842" s="1" t="s">
        <v>2712</v>
      </c>
      <c r="B3842" s="56">
        <v>1.37544</v>
      </c>
      <c r="C3842" s="56">
        <v>1.3769800000000001</v>
      </c>
      <c r="D3842" s="56">
        <v>1.371</v>
      </c>
      <c r="E3842" s="56">
        <v>1.3748499999999999</v>
      </c>
      <c r="G3842" s="58">
        <v>65535</v>
      </c>
    </row>
    <row r="3843" spans="1:7" x14ac:dyDescent="0.3">
      <c r="A3843" s="1" t="s">
        <v>4769</v>
      </c>
      <c r="B3843" s="56">
        <v>1.3731599999999999</v>
      </c>
      <c r="C3843" s="56">
        <v>1.3799399999999999</v>
      </c>
      <c r="D3843" s="56">
        <v>1.3729899999999999</v>
      </c>
      <c r="E3843" s="56">
        <v>1.37616</v>
      </c>
      <c r="G3843" s="58">
        <v>62336</v>
      </c>
    </row>
    <row r="3844" spans="1:7" x14ac:dyDescent="0.3">
      <c r="A3844" s="1" t="s">
        <v>2713</v>
      </c>
      <c r="B3844" s="56">
        <v>1.37616</v>
      </c>
      <c r="C3844" s="56">
        <v>1.3782799999999999</v>
      </c>
      <c r="D3844" s="56">
        <v>1.3723700000000001</v>
      </c>
      <c r="E3844" s="56">
        <v>1.3769199999999999</v>
      </c>
      <c r="G3844" s="58">
        <v>61551</v>
      </c>
    </row>
    <row r="3845" spans="1:7" x14ac:dyDescent="0.3">
      <c r="A3845" s="1" t="s">
        <v>2714</v>
      </c>
      <c r="B3845" s="56">
        <v>1.37693</v>
      </c>
      <c r="C3845" s="56">
        <v>1.3812800000000001</v>
      </c>
      <c r="D3845" s="56">
        <v>1.3675299999999999</v>
      </c>
      <c r="E3845" s="56">
        <v>1.3687400000000001</v>
      </c>
      <c r="G3845" s="58">
        <v>105730</v>
      </c>
    </row>
    <row r="3846" spans="1:7" x14ac:dyDescent="0.3">
      <c r="A3846" s="1" t="s">
        <v>2715</v>
      </c>
      <c r="B3846" s="56">
        <v>1.36873</v>
      </c>
      <c r="C3846" s="56">
        <v>1.3694500000000001</v>
      </c>
      <c r="D3846" s="56">
        <v>1.3650199999999999</v>
      </c>
      <c r="E3846" s="56">
        <v>1.36622</v>
      </c>
      <c r="G3846" s="58">
        <v>75008</v>
      </c>
    </row>
    <row r="3847" spans="1:7" x14ac:dyDescent="0.3">
      <c r="A3847" s="1" t="s">
        <v>2716</v>
      </c>
      <c r="B3847" s="56">
        <v>1.3662399999999999</v>
      </c>
      <c r="C3847" s="56">
        <v>1.3709899999999999</v>
      </c>
      <c r="D3847" s="56">
        <v>1.3625799999999999</v>
      </c>
      <c r="E3847" s="56">
        <v>1.3676900000000001</v>
      </c>
      <c r="G3847" s="58">
        <v>74244</v>
      </c>
    </row>
    <row r="3848" spans="1:7" x14ac:dyDescent="0.3">
      <c r="A3848" s="1" t="s">
        <v>4770</v>
      </c>
      <c r="B3848" s="56">
        <v>1.3675999999999999</v>
      </c>
      <c r="C3848" s="56">
        <v>1.3717699999999999</v>
      </c>
      <c r="D3848" s="56">
        <v>1.3669199999999999</v>
      </c>
      <c r="E3848" s="56">
        <v>1.36972</v>
      </c>
      <c r="G3848" s="58">
        <v>44739</v>
      </c>
    </row>
    <row r="3849" spans="1:7" x14ac:dyDescent="0.3">
      <c r="A3849" s="1" t="s">
        <v>2717</v>
      </c>
      <c r="B3849" s="56">
        <v>1.3697900000000001</v>
      </c>
      <c r="C3849" s="56">
        <v>1.3722399999999999</v>
      </c>
      <c r="D3849" s="56">
        <v>1.36558</v>
      </c>
      <c r="E3849" s="56">
        <v>1.3682799999999999</v>
      </c>
      <c r="G3849" s="58">
        <v>30027</v>
      </c>
    </row>
    <row r="3850" spans="1:7" x14ac:dyDescent="0.3">
      <c r="A3850" s="1" t="s">
        <v>4771</v>
      </c>
      <c r="B3850" s="56">
        <v>1.3683000000000001</v>
      </c>
      <c r="C3850" s="56">
        <v>1.3705000000000001</v>
      </c>
      <c r="D3850" s="56">
        <v>1.3664799999999999</v>
      </c>
      <c r="E3850" s="56">
        <v>1.36924</v>
      </c>
      <c r="G3850" s="58">
        <v>35835</v>
      </c>
    </row>
    <row r="3851" spans="1:7" x14ac:dyDescent="0.3">
      <c r="A3851" s="1" t="s">
        <v>2718</v>
      </c>
      <c r="B3851" s="56">
        <v>1.36924</v>
      </c>
      <c r="C3851" s="56">
        <v>1.3895500000000001</v>
      </c>
      <c r="D3851" s="56">
        <v>1.3688899999999999</v>
      </c>
      <c r="E3851" s="56">
        <v>1.3756699999999999</v>
      </c>
      <c r="G3851" s="58">
        <v>85984</v>
      </c>
    </row>
    <row r="3852" spans="1:7" x14ac:dyDescent="0.3">
      <c r="A3852" s="1" t="s">
        <v>4772</v>
      </c>
      <c r="B3852" s="56">
        <v>1.3761399999999999</v>
      </c>
      <c r="C3852" s="56">
        <v>1.38198</v>
      </c>
      <c r="D3852" s="56">
        <v>1.3729</v>
      </c>
      <c r="E3852" s="56">
        <v>1.38079</v>
      </c>
      <c r="G3852" s="58">
        <v>57354</v>
      </c>
    </row>
    <row r="3853" spans="1:7" x14ac:dyDescent="0.3">
      <c r="A3853" s="1" t="s">
        <v>2719</v>
      </c>
      <c r="B3853" s="56">
        <v>1.3807</v>
      </c>
      <c r="C3853" s="56">
        <v>1.38137</v>
      </c>
      <c r="D3853" s="56">
        <v>1.3760399999999999</v>
      </c>
      <c r="E3853" s="56">
        <v>1.3788899999999999</v>
      </c>
      <c r="G3853" s="58">
        <v>39586</v>
      </c>
    </row>
    <row r="3854" spans="1:7" x14ac:dyDescent="0.3">
      <c r="A3854" s="1" t="s">
        <v>4773</v>
      </c>
      <c r="B3854" s="56">
        <v>1.3759999999999999</v>
      </c>
      <c r="C3854" s="56">
        <v>1.3776900000000001</v>
      </c>
      <c r="D3854" s="56">
        <v>1.3630199999999999</v>
      </c>
      <c r="E3854" s="56">
        <v>1.3673500000000001</v>
      </c>
      <c r="G3854" s="58">
        <v>104929</v>
      </c>
    </row>
    <row r="3855" spans="1:7" x14ac:dyDescent="0.3">
      <c r="A3855" s="1" t="s">
        <v>2720</v>
      </c>
      <c r="B3855" s="56">
        <v>1.36747</v>
      </c>
      <c r="C3855" s="56">
        <v>1.3682000000000001</v>
      </c>
      <c r="D3855" s="56">
        <v>1.35832</v>
      </c>
      <c r="E3855" s="56">
        <v>1.3590899999999999</v>
      </c>
      <c r="G3855" s="58">
        <v>70328</v>
      </c>
    </row>
    <row r="3856" spans="1:7" x14ac:dyDescent="0.3">
      <c r="A3856" s="1" t="s">
        <v>4774</v>
      </c>
      <c r="B3856" s="56">
        <v>1.35961</v>
      </c>
      <c r="C3856" s="56">
        <v>1.3653900000000001</v>
      </c>
      <c r="D3856" s="56">
        <v>1.3572</v>
      </c>
      <c r="E3856" s="56">
        <v>1.3631200000000001</v>
      </c>
      <c r="G3856" s="58">
        <v>70288</v>
      </c>
    </row>
    <row r="3857" spans="1:7" x14ac:dyDescent="0.3">
      <c r="A3857" s="1" t="s">
        <v>2721</v>
      </c>
      <c r="B3857" s="56">
        <v>1.36313</v>
      </c>
      <c r="C3857" s="56">
        <v>1.36571</v>
      </c>
      <c r="D3857" s="56">
        <v>1.3597300000000001</v>
      </c>
      <c r="E3857" s="56">
        <v>1.3616699999999999</v>
      </c>
      <c r="G3857" s="58">
        <v>68557</v>
      </c>
    </row>
    <row r="3858" spans="1:7" x14ac:dyDescent="0.3">
      <c r="A3858" s="1" t="s">
        <v>2722</v>
      </c>
      <c r="B3858" s="56">
        <v>1.36165</v>
      </c>
      <c r="C3858" s="56">
        <v>1.3635900000000001</v>
      </c>
      <c r="D3858" s="56">
        <v>1.3553999999999999</v>
      </c>
      <c r="E3858" s="56">
        <v>1.35772</v>
      </c>
      <c r="G3858" s="58">
        <v>78305</v>
      </c>
    </row>
    <row r="3859" spans="1:7" x14ac:dyDescent="0.3">
      <c r="A3859" s="1" t="s">
        <v>2723</v>
      </c>
      <c r="B3859" s="56">
        <v>1.3576699999999999</v>
      </c>
      <c r="C3859" s="56">
        <v>1.3634299999999999</v>
      </c>
      <c r="D3859" s="56">
        <v>1.3549500000000001</v>
      </c>
      <c r="E3859" s="56">
        <v>1.3609599999999999</v>
      </c>
      <c r="G3859" s="58">
        <v>85773</v>
      </c>
    </row>
    <row r="3860" spans="1:7" x14ac:dyDescent="0.3">
      <c r="A3860" s="1" t="s">
        <v>2724</v>
      </c>
      <c r="B3860" s="56">
        <v>1.3609599999999999</v>
      </c>
      <c r="C3860" s="56">
        <v>1.3688100000000001</v>
      </c>
      <c r="D3860" s="56">
        <v>1.3577699999999999</v>
      </c>
      <c r="E3860" s="56">
        <v>1.3672500000000001</v>
      </c>
      <c r="G3860" s="58">
        <v>82275</v>
      </c>
    </row>
    <row r="3861" spans="1:7" x14ac:dyDescent="0.3">
      <c r="A3861" s="1" t="s">
        <v>4775</v>
      </c>
      <c r="B3861" s="56">
        <v>1.3682000000000001</v>
      </c>
      <c r="C3861" s="56">
        <v>1.3685499999999999</v>
      </c>
      <c r="D3861" s="56">
        <v>1.3637999999999999</v>
      </c>
      <c r="E3861" s="56">
        <v>1.36724</v>
      </c>
      <c r="G3861" s="58">
        <v>61998</v>
      </c>
    </row>
    <row r="3862" spans="1:7" x14ac:dyDescent="0.3">
      <c r="A3862" s="1" t="s">
        <v>2725</v>
      </c>
      <c r="B3862" s="56">
        <v>1.36724</v>
      </c>
      <c r="C3862" s="56">
        <v>1.3700300000000001</v>
      </c>
      <c r="D3862" s="56">
        <v>1.36496</v>
      </c>
      <c r="E3862" s="56">
        <v>1.36798</v>
      </c>
      <c r="G3862" s="58">
        <v>62906</v>
      </c>
    </row>
    <row r="3863" spans="1:7" x14ac:dyDescent="0.3">
      <c r="A3863" s="1" t="s">
        <v>2726</v>
      </c>
      <c r="B3863" s="56">
        <v>1.3679699999999999</v>
      </c>
      <c r="C3863" s="56">
        <v>1.3683000000000001</v>
      </c>
      <c r="D3863" s="56">
        <v>1.3581799999999999</v>
      </c>
      <c r="E3863" s="56">
        <v>1.36063</v>
      </c>
      <c r="G3863" s="58">
        <v>67717</v>
      </c>
    </row>
    <row r="3864" spans="1:7" x14ac:dyDescent="0.3">
      <c r="A3864" s="1" t="s">
        <v>2727</v>
      </c>
      <c r="B3864" s="56">
        <v>1.3606100000000001</v>
      </c>
      <c r="C3864" s="56">
        <v>1.36507</v>
      </c>
      <c r="D3864" s="56">
        <v>1.3583799999999999</v>
      </c>
      <c r="E3864" s="56">
        <v>1.3620699999999999</v>
      </c>
      <c r="G3864" s="58">
        <v>71535</v>
      </c>
    </row>
    <row r="3865" spans="1:7" x14ac:dyDescent="0.3">
      <c r="A3865" s="1" t="s">
        <v>2728</v>
      </c>
      <c r="B3865" s="56">
        <v>1.36209</v>
      </c>
      <c r="C3865" s="56">
        <v>1.3622799999999999</v>
      </c>
      <c r="D3865" s="56">
        <v>1.35179</v>
      </c>
      <c r="E3865" s="56">
        <v>1.3542799999999999</v>
      </c>
      <c r="G3865" s="58">
        <v>64022</v>
      </c>
    </row>
    <row r="3866" spans="1:7" x14ac:dyDescent="0.3">
      <c r="A3866" s="1" t="s">
        <v>4776</v>
      </c>
      <c r="B3866" s="56">
        <v>1.3540000000000001</v>
      </c>
      <c r="C3866" s="56">
        <v>1.35697</v>
      </c>
      <c r="D3866" s="56">
        <v>1.35083</v>
      </c>
      <c r="E3866" s="56">
        <v>1.3552500000000001</v>
      </c>
      <c r="G3866" s="58">
        <v>48572</v>
      </c>
    </row>
    <row r="3867" spans="1:7" x14ac:dyDescent="0.3">
      <c r="A3867" s="1" t="s">
        <v>4777</v>
      </c>
      <c r="B3867" s="56">
        <v>1.35527</v>
      </c>
      <c r="C3867" s="56">
        <v>1.3569899999999999</v>
      </c>
      <c r="D3867" s="56">
        <v>1.3517300000000001</v>
      </c>
      <c r="E3867" s="56">
        <v>1.3562099999999999</v>
      </c>
      <c r="G3867" s="58">
        <v>65644</v>
      </c>
    </row>
    <row r="3868" spans="1:7" x14ac:dyDescent="0.3">
      <c r="A3868" s="1" t="s">
        <v>2729</v>
      </c>
      <c r="B3868" s="56">
        <v>1.35623</v>
      </c>
      <c r="C3868" s="56">
        <v>1.3584499999999999</v>
      </c>
      <c r="D3868" s="56">
        <v>1.35351</v>
      </c>
      <c r="E3868" s="56">
        <v>1.3548500000000001</v>
      </c>
      <c r="G3868" s="58">
        <v>60926</v>
      </c>
    </row>
    <row r="3869" spans="1:7" x14ac:dyDescent="0.3">
      <c r="A3869" s="1" t="s">
        <v>2730</v>
      </c>
      <c r="B3869" s="56">
        <v>1.3549899999999999</v>
      </c>
      <c r="C3869" s="56">
        <v>1.3699399999999999</v>
      </c>
      <c r="D3869" s="56">
        <v>1.35311</v>
      </c>
      <c r="E3869" s="56">
        <v>1.36965</v>
      </c>
      <c r="G3869" s="58">
        <v>91137</v>
      </c>
    </row>
    <row r="3870" spans="1:7" x14ac:dyDescent="0.3">
      <c r="A3870" s="1" t="s">
        <v>2731</v>
      </c>
      <c r="B3870" s="56">
        <v>1.3696699999999999</v>
      </c>
      <c r="C3870" s="56">
        <v>1.3740399999999999</v>
      </c>
      <c r="D3870" s="56">
        <v>1.36636</v>
      </c>
      <c r="E3870" s="56">
        <v>1.3681399999999999</v>
      </c>
      <c r="G3870" s="58">
        <v>82578</v>
      </c>
    </row>
    <row r="3871" spans="1:7" x14ac:dyDescent="0.3">
      <c r="A3871" s="1" t="s">
        <v>4778</v>
      </c>
      <c r="B3871" s="56">
        <v>1.3680399999999999</v>
      </c>
      <c r="C3871" s="56">
        <v>1.3717600000000001</v>
      </c>
      <c r="D3871" s="56">
        <v>1.3653999999999999</v>
      </c>
      <c r="E3871" s="56">
        <v>1.36748</v>
      </c>
      <c r="G3871" s="58">
        <v>68587</v>
      </c>
    </row>
    <row r="3872" spans="1:7" x14ac:dyDescent="0.3">
      <c r="A3872" s="1" t="s">
        <v>2732</v>
      </c>
      <c r="B3872" s="56">
        <v>1.36748</v>
      </c>
      <c r="C3872" s="56">
        <v>1.3689199999999999</v>
      </c>
      <c r="D3872" s="56">
        <v>1.3629899999999999</v>
      </c>
      <c r="E3872" s="56">
        <v>1.36717</v>
      </c>
      <c r="G3872" s="58">
        <v>58597</v>
      </c>
    </row>
    <row r="3873" spans="1:7" x14ac:dyDescent="0.3">
      <c r="A3873" s="1" t="s">
        <v>2733</v>
      </c>
      <c r="B3873" s="56">
        <v>1.3672200000000001</v>
      </c>
      <c r="C3873" s="56">
        <v>1.36853</v>
      </c>
      <c r="D3873" s="56">
        <v>1.3603799999999999</v>
      </c>
      <c r="E3873" s="56">
        <v>1.3664499999999999</v>
      </c>
      <c r="G3873" s="58">
        <v>96259</v>
      </c>
    </row>
    <row r="3874" spans="1:7" x14ac:dyDescent="0.3">
      <c r="A3874" s="1" t="s">
        <v>2734</v>
      </c>
      <c r="B3874" s="56">
        <v>1.36643</v>
      </c>
      <c r="C3874" s="56">
        <v>1.3666400000000001</v>
      </c>
      <c r="D3874" s="56">
        <v>1.35439</v>
      </c>
      <c r="E3874" s="56">
        <v>1.35558</v>
      </c>
      <c r="G3874" s="58">
        <v>80976</v>
      </c>
    </row>
    <row r="3875" spans="1:7" x14ac:dyDescent="0.3">
      <c r="A3875" s="1" t="s">
        <v>2735</v>
      </c>
      <c r="B3875" s="56">
        <v>1.35561</v>
      </c>
      <c r="C3875" s="56">
        <v>1.3574999999999999</v>
      </c>
      <c r="D3875" s="56">
        <v>1.3479699999999999</v>
      </c>
      <c r="E3875" s="56">
        <v>1.3489599999999999</v>
      </c>
      <c r="G3875" s="58">
        <v>92799</v>
      </c>
    </row>
    <row r="3876" spans="1:7" x14ac:dyDescent="0.3">
      <c r="A3876" s="1" t="s">
        <v>4779</v>
      </c>
      <c r="B3876" s="56">
        <v>1.34856</v>
      </c>
      <c r="C3876" s="56">
        <v>1.35364</v>
      </c>
      <c r="D3876" s="56">
        <v>1.34775</v>
      </c>
      <c r="E3876" s="56">
        <v>1.3526</v>
      </c>
      <c r="G3876" s="58">
        <v>90460</v>
      </c>
    </row>
    <row r="3877" spans="1:7" x14ac:dyDescent="0.3">
      <c r="A3877" s="1" t="s">
        <v>2736</v>
      </c>
      <c r="B3877" s="56">
        <v>1.3526100000000001</v>
      </c>
      <c r="C3877" s="56">
        <v>1.35398</v>
      </c>
      <c r="D3877" s="56">
        <v>1.3493999999999999</v>
      </c>
      <c r="E3877" s="56">
        <v>1.35192</v>
      </c>
      <c r="G3877" s="58">
        <v>76124</v>
      </c>
    </row>
    <row r="3878" spans="1:7" x14ac:dyDescent="0.3">
      <c r="A3878" s="1" t="s">
        <v>2737</v>
      </c>
      <c r="B3878" s="56">
        <v>1.35192</v>
      </c>
      <c r="C3878" s="56">
        <v>1.35562</v>
      </c>
      <c r="D3878" s="56">
        <v>1.3499300000000001</v>
      </c>
      <c r="E3878" s="56">
        <v>1.3534600000000001</v>
      </c>
      <c r="G3878" s="58">
        <v>86456</v>
      </c>
    </row>
    <row r="3879" spans="1:7" x14ac:dyDescent="0.3">
      <c r="A3879" s="1" t="s">
        <v>2738</v>
      </c>
      <c r="B3879" s="56">
        <v>1.3534200000000001</v>
      </c>
      <c r="C3879" s="56">
        <v>1.36198</v>
      </c>
      <c r="D3879" s="56">
        <v>1.34836</v>
      </c>
      <c r="E3879" s="56">
        <v>1.3591500000000001</v>
      </c>
      <c r="G3879" s="58">
        <v>99511</v>
      </c>
    </row>
    <row r="3880" spans="1:7" x14ac:dyDescent="0.3">
      <c r="A3880" s="1" t="s">
        <v>2739</v>
      </c>
      <c r="B3880" s="56">
        <v>1.3591500000000001</v>
      </c>
      <c r="C3880" s="56">
        <v>1.36528</v>
      </c>
      <c r="D3880" s="56">
        <v>1.35528</v>
      </c>
      <c r="E3880" s="56">
        <v>1.3636699999999999</v>
      </c>
      <c r="G3880" s="58">
        <v>80833</v>
      </c>
    </row>
    <row r="3881" spans="1:7" x14ac:dyDescent="0.3">
      <c r="A3881" s="1" t="s">
        <v>4780</v>
      </c>
      <c r="B3881" s="56">
        <v>1.36185</v>
      </c>
      <c r="C3881" s="56">
        <v>1.3652299999999999</v>
      </c>
      <c r="D3881" s="56">
        <v>1.3617999999999999</v>
      </c>
      <c r="E3881" s="56">
        <v>1.3646400000000001</v>
      </c>
      <c r="G3881" s="58">
        <v>43852</v>
      </c>
    </row>
    <row r="3882" spans="1:7" x14ac:dyDescent="0.3">
      <c r="A3882" s="1" t="s">
        <v>2740</v>
      </c>
      <c r="B3882" s="56">
        <v>1.3646499999999999</v>
      </c>
      <c r="C3882" s="56">
        <v>1.3684000000000001</v>
      </c>
      <c r="D3882" s="56">
        <v>1.363</v>
      </c>
      <c r="E3882" s="56">
        <v>1.36381</v>
      </c>
      <c r="G3882" s="58">
        <v>63758</v>
      </c>
    </row>
    <row r="3883" spans="1:7" x14ac:dyDescent="0.3">
      <c r="A3883" s="1" t="s">
        <v>2741</v>
      </c>
      <c r="B3883" s="56">
        <v>1.3638300000000001</v>
      </c>
      <c r="C3883" s="56">
        <v>1.3653500000000001</v>
      </c>
      <c r="D3883" s="56">
        <v>1.3562799999999999</v>
      </c>
      <c r="E3883" s="56">
        <v>1.35938</v>
      </c>
      <c r="G3883" s="58">
        <v>64152</v>
      </c>
    </row>
    <row r="3884" spans="1:7" x14ac:dyDescent="0.3">
      <c r="A3884" s="1" t="s">
        <v>2742</v>
      </c>
      <c r="B3884" s="56">
        <v>1.35938</v>
      </c>
      <c r="C3884" s="56">
        <v>1.3693599999999999</v>
      </c>
      <c r="D3884" s="56">
        <v>1.3586</v>
      </c>
      <c r="E3884" s="56">
        <v>1.3681399999999999</v>
      </c>
      <c r="G3884" s="58">
        <v>68074</v>
      </c>
    </row>
    <row r="3885" spans="1:7" x14ac:dyDescent="0.3">
      <c r="A3885" s="1" t="s">
        <v>2743</v>
      </c>
      <c r="B3885" s="56">
        <v>1.3680600000000001</v>
      </c>
      <c r="C3885" s="56">
        <v>1.3715599999999999</v>
      </c>
      <c r="D3885" s="56">
        <v>1.3674299999999999</v>
      </c>
      <c r="E3885" s="56">
        <v>1.36951</v>
      </c>
      <c r="G3885" s="58">
        <v>55046</v>
      </c>
    </row>
    <row r="3886" spans="1:7" x14ac:dyDescent="0.3">
      <c r="A3886" s="1" t="s">
        <v>4781</v>
      </c>
      <c r="B3886" s="56">
        <v>1.3712200000000001</v>
      </c>
      <c r="C3886" s="56">
        <v>1.37252</v>
      </c>
      <c r="D3886" s="56">
        <v>1.3692800000000001</v>
      </c>
      <c r="E3886" s="56">
        <v>1.37086</v>
      </c>
      <c r="G3886" s="58">
        <v>38951</v>
      </c>
    </row>
    <row r="3887" spans="1:7" x14ac:dyDescent="0.3">
      <c r="A3887" s="1" t="s">
        <v>4782</v>
      </c>
      <c r="B3887" s="56">
        <v>1.3709</v>
      </c>
      <c r="C3887" s="56">
        <v>1.3771599999999999</v>
      </c>
      <c r="D3887" s="56">
        <v>1.36951</v>
      </c>
      <c r="E3887" s="56">
        <v>1.37598</v>
      </c>
      <c r="G3887" s="58">
        <v>54344</v>
      </c>
    </row>
    <row r="3888" spans="1:7" x14ac:dyDescent="0.3">
      <c r="A3888" s="1" t="s">
        <v>2744</v>
      </c>
      <c r="B3888" s="56">
        <v>1.3759699999999999</v>
      </c>
      <c r="C3888" s="56">
        <v>1.3774200000000001</v>
      </c>
      <c r="D3888" s="56">
        <v>1.37249</v>
      </c>
      <c r="E3888" s="56">
        <v>1.37338</v>
      </c>
      <c r="G3888" s="58">
        <v>46475</v>
      </c>
    </row>
    <row r="3889" spans="1:7" x14ac:dyDescent="0.3">
      <c r="A3889" s="1" t="s">
        <v>2745</v>
      </c>
      <c r="B3889" s="56">
        <v>1.37341</v>
      </c>
      <c r="C3889" s="56">
        <v>1.3763300000000001</v>
      </c>
      <c r="D3889" s="56">
        <v>1.36877</v>
      </c>
      <c r="E3889" s="56">
        <v>1.3719600000000001</v>
      </c>
      <c r="G3889" s="58">
        <v>60798</v>
      </c>
    </row>
    <row r="3890" spans="1:7" x14ac:dyDescent="0.3">
      <c r="A3890" s="1" t="s">
        <v>2746</v>
      </c>
      <c r="B3890" s="56">
        <v>1.3718900000000001</v>
      </c>
      <c r="C3890" s="56">
        <v>1.37595</v>
      </c>
      <c r="D3890" s="56">
        <v>1.3702799999999999</v>
      </c>
      <c r="E3890" s="56">
        <v>1.37439</v>
      </c>
      <c r="G3890" s="58">
        <v>46774</v>
      </c>
    </row>
    <row r="3891" spans="1:7" x14ac:dyDescent="0.3">
      <c r="A3891" s="1" t="s">
        <v>4783</v>
      </c>
      <c r="B3891" s="56">
        <v>1.3739300000000001</v>
      </c>
      <c r="C3891" s="56">
        <v>1.37747</v>
      </c>
      <c r="D3891" s="56">
        <v>1.3708899999999999</v>
      </c>
      <c r="E3891" s="56">
        <v>1.37358</v>
      </c>
      <c r="G3891" s="58">
        <v>48424</v>
      </c>
    </row>
    <row r="3892" spans="1:7" x14ac:dyDescent="0.3">
      <c r="A3892" s="1" t="s">
        <v>2747</v>
      </c>
      <c r="B3892" s="56">
        <v>1.37358</v>
      </c>
      <c r="C3892" s="56">
        <v>1.3767799999999999</v>
      </c>
      <c r="D3892" s="56">
        <v>1.3715999999999999</v>
      </c>
      <c r="E3892" s="56">
        <v>1.3745400000000001</v>
      </c>
      <c r="G3892" s="58">
        <v>53658</v>
      </c>
    </row>
    <row r="3893" spans="1:7" x14ac:dyDescent="0.3">
      <c r="A3893" s="1" t="s">
        <v>2748</v>
      </c>
      <c r="B3893" s="56">
        <v>1.3746700000000001</v>
      </c>
      <c r="C3893" s="56">
        <v>1.3757999999999999</v>
      </c>
      <c r="D3893" s="56">
        <v>1.3662300000000001</v>
      </c>
      <c r="E3893" s="56">
        <v>1.3687499999999999</v>
      </c>
      <c r="G3893" s="58">
        <v>59966</v>
      </c>
    </row>
    <row r="3894" spans="1:7" x14ac:dyDescent="0.3">
      <c r="A3894" s="1" t="s">
        <v>2749</v>
      </c>
      <c r="B3894" s="56">
        <v>1.36879</v>
      </c>
      <c r="C3894" s="56">
        <v>1.37276</v>
      </c>
      <c r="D3894" s="56">
        <v>1.3643700000000001</v>
      </c>
      <c r="E3894" s="56">
        <v>1.3711199999999999</v>
      </c>
      <c r="G3894" s="58">
        <v>51530</v>
      </c>
    </row>
    <row r="3895" spans="1:7" x14ac:dyDescent="0.3">
      <c r="A3895" s="1" t="s">
        <v>2750</v>
      </c>
      <c r="B3895" s="56">
        <v>1.37117</v>
      </c>
      <c r="C3895" s="56">
        <v>1.3826099999999999</v>
      </c>
      <c r="D3895" s="56">
        <v>1.3694599999999999</v>
      </c>
      <c r="E3895" s="56">
        <v>1.38066</v>
      </c>
      <c r="G3895" s="58">
        <v>82381</v>
      </c>
    </row>
    <row r="3896" spans="1:7" x14ac:dyDescent="0.3">
      <c r="A3896" s="1" t="s">
        <v>4784</v>
      </c>
      <c r="B3896" s="56">
        <v>1.37635</v>
      </c>
      <c r="C3896" s="56">
        <v>1.37934</v>
      </c>
      <c r="D3896" s="56">
        <v>1.37269</v>
      </c>
      <c r="E3896" s="56">
        <v>1.3735599999999999</v>
      </c>
      <c r="G3896" s="58">
        <v>67292</v>
      </c>
    </row>
    <row r="3897" spans="1:7" x14ac:dyDescent="0.3">
      <c r="A3897" s="1" t="s">
        <v>2751</v>
      </c>
      <c r="B3897" s="56">
        <v>1.37354</v>
      </c>
      <c r="C3897" s="56">
        <v>1.3782799999999999</v>
      </c>
      <c r="D3897" s="56">
        <v>1.37219</v>
      </c>
      <c r="E3897" s="56">
        <v>1.37418</v>
      </c>
      <c r="G3897" s="58">
        <v>57267</v>
      </c>
    </row>
    <row r="3898" spans="1:7" x14ac:dyDescent="0.3">
      <c r="A3898" s="1" t="s">
        <v>2752</v>
      </c>
      <c r="B3898" s="56">
        <v>1.3742000000000001</v>
      </c>
      <c r="C3898" s="56">
        <v>1.3750899999999999</v>
      </c>
      <c r="D3898" s="56">
        <v>1.37079</v>
      </c>
      <c r="E3898" s="56">
        <v>1.3734500000000001</v>
      </c>
      <c r="G3898" s="58">
        <v>60295</v>
      </c>
    </row>
    <row r="3899" spans="1:7" x14ac:dyDescent="0.3">
      <c r="A3899" s="1" t="s">
        <v>2753</v>
      </c>
      <c r="B3899" s="56">
        <v>1.3734500000000001</v>
      </c>
      <c r="C3899" s="56">
        <v>1.3874</v>
      </c>
      <c r="D3899" s="56">
        <v>1.3722000000000001</v>
      </c>
      <c r="E3899" s="56">
        <v>1.38611</v>
      </c>
      <c r="G3899" s="58">
        <v>86298</v>
      </c>
    </row>
    <row r="3900" spans="1:7" x14ac:dyDescent="0.3">
      <c r="A3900" s="1" t="s">
        <v>2754</v>
      </c>
      <c r="B3900" s="56">
        <v>1.3861399999999999</v>
      </c>
      <c r="C3900" s="56">
        <v>1.3915999999999999</v>
      </c>
      <c r="D3900" s="56">
        <v>1.3852899999999999</v>
      </c>
      <c r="E3900" s="56">
        <v>1.3882099999999999</v>
      </c>
      <c r="G3900" s="58">
        <v>64926</v>
      </c>
    </row>
    <row r="3901" spans="1:7" x14ac:dyDescent="0.3">
      <c r="A3901" s="1" t="s">
        <v>4785</v>
      </c>
      <c r="B3901" s="56">
        <v>1.3877999999999999</v>
      </c>
      <c r="C3901" s="56">
        <v>1.38985</v>
      </c>
      <c r="D3901" s="56">
        <v>1.3862300000000001</v>
      </c>
      <c r="E3901" s="56">
        <v>1.38778</v>
      </c>
      <c r="G3901" s="58">
        <v>42245</v>
      </c>
    </row>
    <row r="3902" spans="1:7" x14ac:dyDescent="0.3">
      <c r="A3902" s="1" t="s">
        <v>2755</v>
      </c>
      <c r="B3902" s="56">
        <v>1.38778</v>
      </c>
      <c r="C3902" s="56">
        <v>1.38801</v>
      </c>
      <c r="D3902" s="56">
        <v>1.3834299999999999</v>
      </c>
      <c r="E3902" s="56">
        <v>1.38605</v>
      </c>
      <c r="G3902" s="58">
        <v>46395</v>
      </c>
    </row>
    <row r="3903" spans="1:7" x14ac:dyDescent="0.3">
      <c r="A3903" s="1" t="s">
        <v>2756</v>
      </c>
      <c r="B3903" s="56">
        <v>1.3861000000000001</v>
      </c>
      <c r="C3903" s="56">
        <v>1.3915</v>
      </c>
      <c r="D3903" s="56">
        <v>1.3844099999999999</v>
      </c>
      <c r="E3903" s="56">
        <v>1.39049</v>
      </c>
      <c r="G3903" s="58">
        <v>52268</v>
      </c>
    </row>
    <row r="3904" spans="1:7" x14ac:dyDescent="0.3">
      <c r="A3904" s="1" t="s">
        <v>2757</v>
      </c>
      <c r="B3904" s="56">
        <v>1.3904799999999999</v>
      </c>
      <c r="C3904" s="56">
        <v>1.39676</v>
      </c>
      <c r="D3904" s="56">
        <v>1.38462</v>
      </c>
      <c r="E3904" s="56">
        <v>1.3871199999999999</v>
      </c>
      <c r="G3904" s="58">
        <v>81457</v>
      </c>
    </row>
    <row r="3905" spans="1:7" x14ac:dyDescent="0.3">
      <c r="A3905" s="1" t="s">
        <v>2758</v>
      </c>
      <c r="B3905" s="56">
        <v>1.3871100000000001</v>
      </c>
      <c r="C3905" s="56">
        <v>1.39388</v>
      </c>
      <c r="D3905" s="56">
        <v>1.3848199999999999</v>
      </c>
      <c r="E3905" s="56">
        <v>1.3915</v>
      </c>
      <c r="G3905" s="58">
        <v>70754</v>
      </c>
    </row>
    <row r="3906" spans="1:7" x14ac:dyDescent="0.3">
      <c r="A3906" s="1" t="s">
        <v>4786</v>
      </c>
      <c r="B3906" s="56">
        <v>1.39131</v>
      </c>
      <c r="C3906" s="56">
        <v>1.39483</v>
      </c>
      <c r="D3906" s="56">
        <v>1.3879699999999999</v>
      </c>
      <c r="E3906" s="56">
        <v>1.39232</v>
      </c>
      <c r="G3906" s="58">
        <v>50306</v>
      </c>
    </row>
    <row r="3907" spans="1:7" x14ac:dyDescent="0.3">
      <c r="A3907" s="1" t="s">
        <v>2759</v>
      </c>
      <c r="B3907" s="56">
        <v>1.39236</v>
      </c>
      <c r="C3907" s="56">
        <v>1.39439</v>
      </c>
      <c r="D3907" s="56">
        <v>1.38805</v>
      </c>
      <c r="E3907" s="56">
        <v>1.3934800000000001</v>
      </c>
      <c r="G3907" s="58">
        <v>58790</v>
      </c>
    </row>
    <row r="3908" spans="1:7" x14ac:dyDescent="0.3">
      <c r="A3908" s="1" t="s">
        <v>2760</v>
      </c>
      <c r="B3908" s="56">
        <v>1.3935299999999999</v>
      </c>
      <c r="C3908" s="56">
        <v>1.3935299999999999</v>
      </c>
      <c r="D3908" s="56">
        <v>1.38103</v>
      </c>
      <c r="E3908" s="56">
        <v>1.3834599999999999</v>
      </c>
      <c r="G3908" s="58">
        <v>68307</v>
      </c>
    </row>
    <row r="3909" spans="1:7" x14ac:dyDescent="0.3">
      <c r="A3909" s="1" t="s">
        <v>2761</v>
      </c>
      <c r="B3909" s="56">
        <v>1.3834</v>
      </c>
      <c r="C3909" s="56">
        <v>1.3845700000000001</v>
      </c>
      <c r="D3909" s="56">
        <v>1.3749800000000001</v>
      </c>
      <c r="E3909" s="56">
        <v>1.37802</v>
      </c>
      <c r="G3909" s="58">
        <v>68609</v>
      </c>
    </row>
    <row r="3910" spans="1:7" x14ac:dyDescent="0.3">
      <c r="A3910" s="1" t="s">
        <v>2762</v>
      </c>
      <c r="B3910" s="56">
        <v>1.37802</v>
      </c>
      <c r="C3910" s="56">
        <v>1.3811500000000001</v>
      </c>
      <c r="D3910" s="56">
        <v>1.37663</v>
      </c>
      <c r="E3910" s="56">
        <v>1.3793800000000001</v>
      </c>
      <c r="G3910" s="58">
        <v>47504</v>
      </c>
    </row>
    <row r="3911" spans="1:7" x14ac:dyDescent="0.3">
      <c r="A3911" s="1" t="s">
        <v>4787</v>
      </c>
      <c r="B3911" s="56">
        <v>1.3800600000000001</v>
      </c>
      <c r="C3911" s="56">
        <v>1.38771</v>
      </c>
      <c r="D3911" s="56">
        <v>1.3761000000000001</v>
      </c>
      <c r="E3911" s="56">
        <v>1.38402</v>
      </c>
      <c r="G3911" s="58">
        <v>58577</v>
      </c>
    </row>
    <row r="3912" spans="1:7" x14ac:dyDescent="0.3">
      <c r="A3912" s="1" t="s">
        <v>2763</v>
      </c>
      <c r="B3912" s="56">
        <v>1.38408</v>
      </c>
      <c r="C3912" s="56">
        <v>1.3848100000000001</v>
      </c>
      <c r="D3912" s="56">
        <v>1.3749800000000001</v>
      </c>
      <c r="E3912" s="56">
        <v>1.3827400000000001</v>
      </c>
      <c r="G3912" s="58">
        <v>76216</v>
      </c>
    </row>
    <row r="3913" spans="1:7" x14ac:dyDescent="0.3">
      <c r="A3913" s="1" t="s">
        <v>2764</v>
      </c>
      <c r="B3913" s="56">
        <v>1.38273</v>
      </c>
      <c r="C3913" s="56">
        <v>1.38286</v>
      </c>
      <c r="D3913" s="56">
        <v>1.37771</v>
      </c>
      <c r="E3913" s="56">
        <v>1.3783399999999999</v>
      </c>
      <c r="G3913" s="58">
        <v>59901</v>
      </c>
    </row>
    <row r="3914" spans="1:7" x14ac:dyDescent="0.3">
      <c r="A3914" s="1" t="s">
        <v>2765</v>
      </c>
      <c r="B3914" s="56">
        <v>1.3783700000000001</v>
      </c>
      <c r="C3914" s="56">
        <v>1.3797600000000001</v>
      </c>
      <c r="D3914" s="56">
        <v>1.3729199999999999</v>
      </c>
      <c r="E3914" s="56">
        <v>1.37418</v>
      </c>
      <c r="G3914" s="58">
        <v>68128</v>
      </c>
    </row>
    <row r="3915" spans="1:7" x14ac:dyDescent="0.3">
      <c r="A3915" s="1" t="s">
        <v>2766</v>
      </c>
      <c r="B3915" s="56">
        <v>1.37425</v>
      </c>
      <c r="C3915" s="56">
        <v>1.37741</v>
      </c>
      <c r="D3915" s="56">
        <v>1.37066</v>
      </c>
      <c r="E3915" s="56">
        <v>1.37531</v>
      </c>
      <c r="G3915" s="58">
        <v>57716</v>
      </c>
    </row>
    <row r="3916" spans="1:7" x14ac:dyDescent="0.3">
      <c r="A3916" s="1" t="s">
        <v>4788</v>
      </c>
      <c r="B3916" s="56">
        <v>1.3765000000000001</v>
      </c>
      <c r="C3916" s="56">
        <v>1.38103</v>
      </c>
      <c r="D3916" s="56">
        <v>1.3726</v>
      </c>
      <c r="E3916" s="56">
        <v>1.37706</v>
      </c>
      <c r="G3916" s="58">
        <v>58032</v>
      </c>
    </row>
    <row r="3917" spans="1:7" x14ac:dyDescent="0.3">
      <c r="A3917" s="1" t="s">
        <v>2767</v>
      </c>
      <c r="B3917" s="56">
        <v>1.3772800000000001</v>
      </c>
      <c r="C3917" s="56">
        <v>1.3816600000000001</v>
      </c>
      <c r="D3917" s="56">
        <v>1.37696</v>
      </c>
      <c r="E3917" s="56">
        <v>1.3793500000000001</v>
      </c>
      <c r="G3917" s="58">
        <v>51885</v>
      </c>
    </row>
    <row r="3918" spans="1:7" x14ac:dyDescent="0.3">
      <c r="A3918" s="1" t="s">
        <v>2768</v>
      </c>
      <c r="B3918" s="56">
        <v>1.3794</v>
      </c>
      <c r="C3918" s="56">
        <v>1.3821300000000001</v>
      </c>
      <c r="D3918" s="56">
        <v>1.37538</v>
      </c>
      <c r="E3918" s="56">
        <v>1.3769199999999999</v>
      </c>
      <c r="G3918" s="58">
        <v>49618</v>
      </c>
    </row>
    <row r="3919" spans="1:7" x14ac:dyDescent="0.3">
      <c r="A3919" s="1" t="s">
        <v>2769</v>
      </c>
      <c r="B3919" s="56">
        <v>1.37686</v>
      </c>
      <c r="C3919" s="56">
        <v>1.3809199999999999</v>
      </c>
      <c r="D3919" s="56">
        <v>1.3698699999999999</v>
      </c>
      <c r="E3919" s="56">
        <v>1.37212</v>
      </c>
      <c r="G3919" s="58">
        <v>85439</v>
      </c>
    </row>
    <row r="3920" spans="1:7" x14ac:dyDescent="0.3">
      <c r="A3920" s="1" t="s">
        <v>2770</v>
      </c>
      <c r="B3920" s="56">
        <v>1.3721699999999999</v>
      </c>
      <c r="C3920" s="56">
        <v>1.3732500000000001</v>
      </c>
      <c r="D3920" s="56">
        <v>1.3673599999999999</v>
      </c>
      <c r="E3920" s="56">
        <v>1.3707199999999999</v>
      </c>
      <c r="G3920" s="58">
        <v>76250</v>
      </c>
    </row>
    <row r="3921" spans="1:7" x14ac:dyDescent="0.3">
      <c r="A3921" s="1" t="s">
        <v>4789</v>
      </c>
      <c r="B3921" s="56">
        <v>1.3700600000000001</v>
      </c>
      <c r="C3921" s="56">
        <v>1.3749199999999999</v>
      </c>
      <c r="D3921" s="56">
        <v>1.36971</v>
      </c>
      <c r="E3921" s="56">
        <v>1.3743300000000001</v>
      </c>
      <c r="G3921" s="58">
        <v>46096</v>
      </c>
    </row>
    <row r="3922" spans="1:7" x14ac:dyDescent="0.3">
      <c r="A3922" s="1" t="s">
        <v>2771</v>
      </c>
      <c r="B3922" s="56">
        <v>1.3743300000000001</v>
      </c>
      <c r="C3922" s="56">
        <v>1.3812500000000001</v>
      </c>
      <c r="D3922" s="56">
        <v>1.3737999999999999</v>
      </c>
      <c r="E3922" s="56">
        <v>1.37988</v>
      </c>
      <c r="G3922" s="58">
        <v>57724</v>
      </c>
    </row>
    <row r="3923" spans="1:7" x14ac:dyDescent="0.3">
      <c r="A3923" s="1" t="s">
        <v>2772</v>
      </c>
      <c r="B3923" s="56">
        <v>1.37982</v>
      </c>
      <c r="C3923" s="56">
        <v>1.38635</v>
      </c>
      <c r="D3923" s="56">
        <v>1.3780600000000001</v>
      </c>
      <c r="E3923" s="56">
        <v>1.3856200000000001</v>
      </c>
      <c r="G3923" s="58">
        <v>63475</v>
      </c>
    </row>
    <row r="3924" spans="1:7" x14ac:dyDescent="0.3">
      <c r="A3924" s="1" t="s">
        <v>2773</v>
      </c>
      <c r="B3924" s="56">
        <v>1.3856200000000001</v>
      </c>
      <c r="C3924" s="56">
        <v>1.3899900000000001</v>
      </c>
      <c r="D3924" s="56">
        <v>1.38367</v>
      </c>
      <c r="E3924" s="56">
        <v>1.38873</v>
      </c>
      <c r="G3924" s="58">
        <v>61373</v>
      </c>
    </row>
    <row r="3925" spans="1:7" x14ac:dyDescent="0.3">
      <c r="A3925" s="1" t="s">
        <v>2774</v>
      </c>
      <c r="B3925" s="56">
        <v>1.3887799999999999</v>
      </c>
      <c r="C3925" s="56">
        <v>1.3906799999999999</v>
      </c>
      <c r="D3925" s="56">
        <v>1.38639</v>
      </c>
      <c r="E3925" s="56">
        <v>1.3886700000000001</v>
      </c>
      <c r="G3925" s="58">
        <v>53186</v>
      </c>
    </row>
    <row r="3926" spans="1:7" x14ac:dyDescent="0.3">
      <c r="A3926" s="1" t="s">
        <v>4790</v>
      </c>
      <c r="B3926" s="56">
        <v>1.3845000000000001</v>
      </c>
      <c r="C3926" s="56">
        <v>1.3864000000000001</v>
      </c>
      <c r="D3926" s="56">
        <v>1.38089</v>
      </c>
      <c r="E3926" s="56">
        <v>1.38229</v>
      </c>
      <c r="G3926" s="58">
        <v>59651</v>
      </c>
    </row>
    <row r="3927" spans="1:7" x14ac:dyDescent="0.3">
      <c r="A3927" s="1" t="s">
        <v>2775</v>
      </c>
      <c r="B3927" s="56">
        <v>1.38222</v>
      </c>
      <c r="C3927" s="56">
        <v>1.3834</v>
      </c>
      <c r="D3927" s="56">
        <v>1.3791800000000001</v>
      </c>
      <c r="E3927" s="56">
        <v>1.3815900000000001</v>
      </c>
      <c r="G3927" s="58">
        <v>56729</v>
      </c>
    </row>
    <row r="3928" spans="1:7" x14ac:dyDescent="0.3">
      <c r="A3928" s="1" t="s">
        <v>2776</v>
      </c>
      <c r="B3928" s="56">
        <v>1.38168</v>
      </c>
      <c r="C3928" s="56">
        <v>1.3852100000000001</v>
      </c>
      <c r="D3928" s="56">
        <v>1.38043</v>
      </c>
      <c r="E3928" s="56">
        <v>1.3816900000000001</v>
      </c>
      <c r="G3928" s="58">
        <v>53221</v>
      </c>
    </row>
    <row r="3929" spans="1:7" x14ac:dyDescent="0.3">
      <c r="A3929" s="1" t="s">
        <v>2777</v>
      </c>
      <c r="B3929" s="56">
        <v>1.38171</v>
      </c>
      <c r="C3929" s="56">
        <v>1.38656</v>
      </c>
      <c r="D3929" s="56">
        <v>1.3811899999999999</v>
      </c>
      <c r="E3929" s="56">
        <v>1.3815299999999999</v>
      </c>
      <c r="G3929" s="58">
        <v>48289</v>
      </c>
    </row>
    <row r="3930" spans="1:7" x14ac:dyDescent="0.3">
      <c r="A3930" s="1" t="s">
        <v>2778</v>
      </c>
      <c r="B3930" s="56">
        <v>1.38148</v>
      </c>
      <c r="C3930" s="56">
        <v>1.38235</v>
      </c>
      <c r="D3930" s="56">
        <v>1.38089</v>
      </c>
      <c r="E3930" s="56">
        <v>1.38175</v>
      </c>
      <c r="G3930" s="58">
        <v>12806</v>
      </c>
    </row>
    <row r="3931" spans="1:7" x14ac:dyDescent="0.3">
      <c r="A3931" s="1" t="s">
        <v>4791</v>
      </c>
      <c r="B3931" s="56">
        <v>1.38167</v>
      </c>
      <c r="C3931" s="56">
        <v>1.3831100000000001</v>
      </c>
      <c r="D3931" s="56">
        <v>1.3787700000000001</v>
      </c>
      <c r="E3931" s="56">
        <v>1.3794900000000001</v>
      </c>
      <c r="G3931" s="58">
        <v>22392</v>
      </c>
    </row>
    <row r="3932" spans="1:7" x14ac:dyDescent="0.3">
      <c r="A3932" s="1" t="s">
        <v>2779</v>
      </c>
      <c r="B3932" s="56">
        <v>1.3794299999999999</v>
      </c>
      <c r="C3932" s="56">
        <v>1.3825499999999999</v>
      </c>
      <c r="D3932" s="56">
        <v>1.37856</v>
      </c>
      <c r="E3932" s="56">
        <v>1.38086</v>
      </c>
      <c r="G3932" s="58">
        <v>42116</v>
      </c>
    </row>
    <row r="3933" spans="1:7" x14ac:dyDescent="0.3">
      <c r="A3933" s="1" t="s">
        <v>2780</v>
      </c>
      <c r="B3933" s="56">
        <v>1.38076</v>
      </c>
      <c r="C3933" s="56">
        <v>1.38567</v>
      </c>
      <c r="D3933" s="56">
        <v>1.3801099999999999</v>
      </c>
      <c r="E3933" s="56">
        <v>1.3817600000000001</v>
      </c>
      <c r="G3933" s="58">
        <v>55984</v>
      </c>
    </row>
    <row r="3934" spans="1:7" x14ac:dyDescent="0.3">
      <c r="A3934" s="1" t="s">
        <v>2781</v>
      </c>
      <c r="B3934" s="56">
        <v>1.38178</v>
      </c>
      <c r="C3934" s="56">
        <v>1.3846000000000001</v>
      </c>
      <c r="D3934" s="56">
        <v>1.3792</v>
      </c>
      <c r="E3934" s="56">
        <v>1.3832899999999999</v>
      </c>
      <c r="G3934" s="58">
        <v>53042</v>
      </c>
    </row>
    <row r="3935" spans="1:7" x14ac:dyDescent="0.3">
      <c r="A3935" s="1" t="s">
        <v>2782</v>
      </c>
      <c r="B3935" s="56">
        <v>1.38324</v>
      </c>
      <c r="C3935" s="56">
        <v>1.38493</v>
      </c>
      <c r="D3935" s="56">
        <v>1.3827499999999999</v>
      </c>
      <c r="E3935" s="56">
        <v>1.3834500000000001</v>
      </c>
      <c r="G3935" s="58">
        <v>36085</v>
      </c>
    </row>
    <row r="3936" spans="1:7" x14ac:dyDescent="0.3">
      <c r="A3936" s="1" t="s">
        <v>4792</v>
      </c>
      <c r="B3936" s="56">
        <v>1.3847799999999999</v>
      </c>
      <c r="C3936" s="56">
        <v>1.3880300000000001</v>
      </c>
      <c r="D3936" s="56">
        <v>1.3815500000000001</v>
      </c>
      <c r="E3936" s="56">
        <v>1.3852</v>
      </c>
      <c r="G3936" s="58">
        <v>49530</v>
      </c>
    </row>
    <row r="3937" spans="1:7" x14ac:dyDescent="0.3">
      <c r="A3937" s="1" t="s">
        <v>2783</v>
      </c>
      <c r="B3937" s="56">
        <v>1.3854299999999999</v>
      </c>
      <c r="C3937" s="56">
        <v>1.3879900000000001</v>
      </c>
      <c r="D3937" s="56">
        <v>1.3806099999999999</v>
      </c>
      <c r="E3937" s="56">
        <v>1.3813200000000001</v>
      </c>
      <c r="G3937" s="58">
        <v>44294</v>
      </c>
    </row>
    <row r="3938" spans="1:7" x14ac:dyDescent="0.3">
      <c r="A3938" s="1" t="s">
        <v>2784</v>
      </c>
      <c r="B3938" s="56">
        <v>1.3812899999999999</v>
      </c>
      <c r="C3938" s="56">
        <v>1.38778</v>
      </c>
      <c r="D3938" s="56">
        <v>1.37795</v>
      </c>
      <c r="E3938" s="56">
        <v>1.3868499999999999</v>
      </c>
      <c r="G3938" s="58">
        <v>64775</v>
      </c>
    </row>
    <row r="3939" spans="1:7" x14ac:dyDescent="0.3">
      <c r="A3939" s="1" t="s">
        <v>2785</v>
      </c>
      <c r="B3939" s="56">
        <v>1.3867</v>
      </c>
      <c r="C3939" s="56">
        <v>1.3890100000000001</v>
      </c>
      <c r="D3939" s="56">
        <v>1.3863399999999999</v>
      </c>
      <c r="E3939" s="56">
        <v>1.3870199999999999</v>
      </c>
      <c r="G3939" s="58">
        <v>24501</v>
      </c>
    </row>
    <row r="3940" spans="1:7" x14ac:dyDescent="0.3">
      <c r="A3940" s="1" t="s">
        <v>2786</v>
      </c>
      <c r="B3940" s="56">
        <v>1.3869400000000001</v>
      </c>
      <c r="C3940" s="56">
        <v>1.38822</v>
      </c>
      <c r="D3940" s="56">
        <v>1.3812800000000001</v>
      </c>
      <c r="E3940" s="56">
        <v>1.3878699999999999</v>
      </c>
      <c r="G3940" s="58">
        <v>50739</v>
      </c>
    </row>
    <row r="3941" spans="1:7" x14ac:dyDescent="0.3">
      <c r="A3941" s="1" t="s">
        <v>4793</v>
      </c>
      <c r="B3941" s="56">
        <v>1.3888400000000001</v>
      </c>
      <c r="C3941" s="56">
        <v>1.3890800000000001</v>
      </c>
      <c r="D3941" s="56">
        <v>1.38652</v>
      </c>
      <c r="E3941" s="56">
        <v>1.38764</v>
      </c>
      <c r="G3941" s="58">
        <v>25279</v>
      </c>
    </row>
    <row r="3942" spans="1:7" x14ac:dyDescent="0.3">
      <c r="A3942" s="1" t="s">
        <v>2787</v>
      </c>
      <c r="B3942" s="56">
        <v>1.3877299999999999</v>
      </c>
      <c r="C3942" s="56">
        <v>1.3952100000000001</v>
      </c>
      <c r="D3942" s="56">
        <v>1.3872899999999999</v>
      </c>
      <c r="E3942" s="56">
        <v>1.39286</v>
      </c>
      <c r="G3942" s="58">
        <v>44369</v>
      </c>
    </row>
    <row r="3943" spans="1:7" x14ac:dyDescent="0.3">
      <c r="A3943" s="1" t="s">
        <v>2788</v>
      </c>
      <c r="B3943" s="56">
        <v>1.39299</v>
      </c>
      <c r="C3943" s="56">
        <v>1.3939699999999999</v>
      </c>
      <c r="D3943" s="56">
        <v>1.3910800000000001</v>
      </c>
      <c r="E3943" s="56">
        <v>1.3910800000000001</v>
      </c>
      <c r="G3943" s="58">
        <v>43016</v>
      </c>
    </row>
    <row r="3944" spans="1:7" x14ac:dyDescent="0.3">
      <c r="A3944" s="1" t="s">
        <v>2789</v>
      </c>
      <c r="B3944" s="56">
        <v>1.3912500000000001</v>
      </c>
      <c r="C3944" s="56">
        <v>1.39947</v>
      </c>
      <c r="D3944" s="56">
        <v>1.3833899999999999</v>
      </c>
      <c r="E3944" s="56">
        <v>1.3840399999999999</v>
      </c>
      <c r="G3944" s="58">
        <v>86017</v>
      </c>
    </row>
    <row r="3945" spans="1:7" x14ac:dyDescent="0.3">
      <c r="A3945" s="1" t="s">
        <v>2790</v>
      </c>
      <c r="B3945" s="56">
        <v>1.3840600000000001</v>
      </c>
      <c r="C3945" s="56">
        <v>1.3845400000000001</v>
      </c>
      <c r="D3945" s="56">
        <v>1.3746100000000001</v>
      </c>
      <c r="E3945" s="56">
        <v>1.3763399999999999</v>
      </c>
      <c r="G3945" s="58">
        <v>50228</v>
      </c>
    </row>
    <row r="3946" spans="1:7" x14ac:dyDescent="0.3">
      <c r="A3946" s="1" t="s">
        <v>4794</v>
      </c>
      <c r="B3946" s="56">
        <v>1.37557</v>
      </c>
      <c r="C3946" s="56">
        <v>1.3775500000000001</v>
      </c>
      <c r="D3946" s="56">
        <v>1.3749899999999999</v>
      </c>
      <c r="E3946" s="56">
        <v>1.37595</v>
      </c>
      <c r="G3946" s="58">
        <v>32659</v>
      </c>
    </row>
    <row r="3947" spans="1:7" x14ac:dyDescent="0.3">
      <c r="A3947" s="1" t="s">
        <v>2791</v>
      </c>
      <c r="B3947" s="56">
        <v>1.37588</v>
      </c>
      <c r="C3947" s="56">
        <v>1.3772</v>
      </c>
      <c r="D3947" s="56">
        <v>1.36897</v>
      </c>
      <c r="E3947" s="56">
        <v>1.3705000000000001</v>
      </c>
      <c r="G3947" s="58">
        <v>61109</v>
      </c>
    </row>
    <row r="3948" spans="1:7" x14ac:dyDescent="0.3">
      <c r="A3948" s="1" t="s">
        <v>2792</v>
      </c>
      <c r="B3948" s="56">
        <v>1.3704700000000001</v>
      </c>
      <c r="C3948" s="56">
        <v>1.3731599999999999</v>
      </c>
      <c r="D3948" s="56">
        <v>1.3698399999999999</v>
      </c>
      <c r="E3948" s="56">
        <v>1.3716299999999999</v>
      </c>
      <c r="G3948" s="58">
        <v>46597</v>
      </c>
    </row>
    <row r="3949" spans="1:7" x14ac:dyDescent="0.3">
      <c r="A3949" s="1" t="s">
        <v>2793</v>
      </c>
      <c r="B3949" s="56">
        <v>1.37155</v>
      </c>
      <c r="C3949" s="56">
        <v>1.3733299999999999</v>
      </c>
      <c r="D3949" s="56">
        <v>1.3649500000000001</v>
      </c>
      <c r="E3949" s="56">
        <v>1.37121</v>
      </c>
      <c r="G3949" s="58">
        <v>69832</v>
      </c>
    </row>
    <row r="3950" spans="1:7" x14ac:dyDescent="0.3">
      <c r="A3950" s="1" t="s">
        <v>2794</v>
      </c>
      <c r="B3950" s="56">
        <v>1.3712599999999999</v>
      </c>
      <c r="C3950" s="56">
        <v>1.3728</v>
      </c>
      <c r="D3950" s="56">
        <v>1.3686100000000001</v>
      </c>
      <c r="E3950" s="56">
        <v>1.36948</v>
      </c>
      <c r="G3950" s="58">
        <v>40264</v>
      </c>
    </row>
    <row r="3951" spans="1:7" x14ac:dyDescent="0.3">
      <c r="A3951" s="1" t="s">
        <v>4795</v>
      </c>
      <c r="B3951" s="56">
        <v>1.3694299999999999</v>
      </c>
      <c r="C3951" s="56">
        <v>1.3734900000000001</v>
      </c>
      <c r="D3951" s="56">
        <v>1.3694299999999999</v>
      </c>
      <c r="E3951" s="56">
        <v>1.3711500000000001</v>
      </c>
      <c r="G3951" s="58">
        <v>39607</v>
      </c>
    </row>
    <row r="3952" spans="1:7" x14ac:dyDescent="0.3">
      <c r="A3952" s="1" t="s">
        <v>2795</v>
      </c>
      <c r="B3952" s="56">
        <v>1.3710199999999999</v>
      </c>
      <c r="C3952" s="56">
        <v>1.37144</v>
      </c>
      <c r="D3952" s="56">
        <v>1.3678600000000001</v>
      </c>
      <c r="E3952" s="56">
        <v>1.3703399999999999</v>
      </c>
      <c r="G3952" s="58">
        <v>36994</v>
      </c>
    </row>
    <row r="3953" spans="1:7" x14ac:dyDescent="0.3">
      <c r="A3953" s="1" t="s">
        <v>2796</v>
      </c>
      <c r="B3953" s="56">
        <v>1.37022</v>
      </c>
      <c r="C3953" s="56">
        <v>1.3724000000000001</v>
      </c>
      <c r="D3953" s="56">
        <v>1.3636200000000001</v>
      </c>
      <c r="E3953" s="56">
        <v>1.3688899999999999</v>
      </c>
      <c r="G3953" s="58">
        <v>48136</v>
      </c>
    </row>
    <row r="3954" spans="1:7" x14ac:dyDescent="0.3">
      <c r="A3954" s="1" t="s">
        <v>2797</v>
      </c>
      <c r="B3954" s="56">
        <v>1.36866</v>
      </c>
      <c r="C3954" s="56">
        <v>1.3688899999999999</v>
      </c>
      <c r="D3954" s="56">
        <v>1.3645799999999999</v>
      </c>
      <c r="E3954" s="56">
        <v>1.3657300000000001</v>
      </c>
      <c r="G3954" s="58">
        <v>46186</v>
      </c>
    </row>
    <row r="3955" spans="1:7" x14ac:dyDescent="0.3">
      <c r="A3955" s="1" t="s">
        <v>2798</v>
      </c>
      <c r="B3955" s="56">
        <v>1.3655900000000001</v>
      </c>
      <c r="C3955" s="56">
        <v>1.36619</v>
      </c>
      <c r="D3955" s="56">
        <v>1.3616299999999999</v>
      </c>
      <c r="E3955" s="56">
        <v>1.3636299999999999</v>
      </c>
      <c r="G3955" s="58">
        <v>44111</v>
      </c>
    </row>
    <row r="3956" spans="1:7" x14ac:dyDescent="0.3">
      <c r="A3956" s="1" t="s">
        <v>4796</v>
      </c>
      <c r="B3956" s="56">
        <v>1.36297</v>
      </c>
      <c r="C3956" s="56">
        <v>1.3655200000000001</v>
      </c>
      <c r="D3956" s="56">
        <v>1.36161</v>
      </c>
      <c r="E3956" s="56">
        <v>1.3648100000000001</v>
      </c>
      <c r="G3956" s="58">
        <v>26914</v>
      </c>
    </row>
    <row r="3957" spans="1:7" x14ac:dyDescent="0.3">
      <c r="A3957" s="1" t="s">
        <v>4797</v>
      </c>
      <c r="B3957" s="56">
        <v>1.36494</v>
      </c>
      <c r="C3957" s="56">
        <v>1.36693</v>
      </c>
      <c r="D3957" s="56">
        <v>1.3613200000000001</v>
      </c>
      <c r="E3957" s="56">
        <v>1.3636600000000001</v>
      </c>
      <c r="G3957" s="58">
        <v>41638</v>
      </c>
    </row>
    <row r="3958" spans="1:7" x14ac:dyDescent="0.3">
      <c r="A3958" s="1" t="s">
        <v>2799</v>
      </c>
      <c r="B3958" s="56">
        <v>1.36375</v>
      </c>
      <c r="C3958" s="56">
        <v>1.36385</v>
      </c>
      <c r="D3958" s="56">
        <v>1.35894</v>
      </c>
      <c r="E3958" s="56">
        <v>1.3592900000000001</v>
      </c>
      <c r="G3958" s="58">
        <v>41979</v>
      </c>
    </row>
    <row r="3959" spans="1:7" x14ac:dyDescent="0.3">
      <c r="A3959" s="1" t="s">
        <v>2800</v>
      </c>
      <c r="B3959" s="56">
        <v>1.35945</v>
      </c>
      <c r="C3959" s="56">
        <v>1.3628899999999999</v>
      </c>
      <c r="D3959" s="56">
        <v>1.35869</v>
      </c>
      <c r="E3959" s="56">
        <v>1.3603099999999999</v>
      </c>
      <c r="G3959" s="58">
        <v>41228</v>
      </c>
    </row>
    <row r="3960" spans="1:7" x14ac:dyDescent="0.3">
      <c r="A3960" s="1" t="s">
        <v>2801</v>
      </c>
      <c r="B3960" s="56">
        <v>1.3604400000000001</v>
      </c>
      <c r="C3960" s="56">
        <v>1.3650800000000001</v>
      </c>
      <c r="D3960" s="56">
        <v>1.35991</v>
      </c>
      <c r="E3960" s="56">
        <v>1.3636999999999999</v>
      </c>
      <c r="G3960" s="58">
        <v>43238</v>
      </c>
    </row>
    <row r="3961" spans="1:7" x14ac:dyDescent="0.3">
      <c r="A3961" s="1" t="s">
        <v>4798</v>
      </c>
      <c r="B3961" s="56">
        <v>1.36405</v>
      </c>
      <c r="C3961" s="56">
        <v>1.36432</v>
      </c>
      <c r="D3961" s="56">
        <v>1.3588499999999999</v>
      </c>
      <c r="E3961" s="56">
        <v>1.3599399999999999</v>
      </c>
      <c r="G3961" s="58">
        <v>45009</v>
      </c>
    </row>
    <row r="3962" spans="1:7" x14ac:dyDescent="0.3">
      <c r="A3962" s="1" t="s">
        <v>2802</v>
      </c>
      <c r="B3962" s="56">
        <v>1.3600399999999999</v>
      </c>
      <c r="C3962" s="56">
        <v>1.3648400000000001</v>
      </c>
      <c r="D3962" s="56">
        <v>1.3588499999999999</v>
      </c>
      <c r="E3962" s="56">
        <v>1.36273</v>
      </c>
      <c r="G3962" s="58">
        <v>43238</v>
      </c>
    </row>
    <row r="3963" spans="1:7" x14ac:dyDescent="0.3">
      <c r="A3963" s="1" t="s">
        <v>2803</v>
      </c>
      <c r="B3963" s="56">
        <v>1.36287</v>
      </c>
      <c r="C3963" s="56">
        <v>1.36433</v>
      </c>
      <c r="D3963" s="56">
        <v>1.3596900000000001</v>
      </c>
      <c r="E3963" s="56">
        <v>1.3599699999999999</v>
      </c>
      <c r="G3963" s="58">
        <v>46915</v>
      </c>
    </row>
    <row r="3964" spans="1:7" x14ac:dyDescent="0.3">
      <c r="A3964" s="1" t="s">
        <v>2804</v>
      </c>
      <c r="B3964" s="56">
        <v>1.3601799999999999</v>
      </c>
      <c r="C3964" s="56">
        <v>1.3671</v>
      </c>
      <c r="D3964" s="56">
        <v>1.3504100000000001</v>
      </c>
      <c r="E3964" s="56">
        <v>1.36609</v>
      </c>
      <c r="G3964" s="58">
        <v>97121</v>
      </c>
    </row>
    <row r="3965" spans="1:7" x14ac:dyDescent="0.3">
      <c r="A3965" s="1" t="s">
        <v>2805</v>
      </c>
      <c r="B3965" s="56">
        <v>1.3664099999999999</v>
      </c>
      <c r="C3965" s="56">
        <v>1.3677900000000001</v>
      </c>
      <c r="D3965" s="56">
        <v>1.36216</v>
      </c>
      <c r="E3965" s="56">
        <v>1.3646199999999999</v>
      </c>
      <c r="G3965" s="58">
        <v>59648</v>
      </c>
    </row>
    <row r="3966" spans="1:7" x14ac:dyDescent="0.3">
      <c r="A3966" s="1" t="s">
        <v>4799</v>
      </c>
      <c r="B3966" s="56">
        <v>1.3645400000000001</v>
      </c>
      <c r="C3966" s="56">
        <v>1.3669899999999999</v>
      </c>
      <c r="D3966" s="56">
        <v>1.3582799999999999</v>
      </c>
      <c r="E3966" s="56">
        <v>1.35945</v>
      </c>
      <c r="G3966" s="58">
        <v>37050</v>
      </c>
    </row>
    <row r="3967" spans="1:7" x14ac:dyDescent="0.3">
      <c r="A3967" s="1" t="s">
        <v>2806</v>
      </c>
      <c r="B3967" s="56">
        <v>1.35927</v>
      </c>
      <c r="C3967" s="56">
        <v>1.3602799999999999</v>
      </c>
      <c r="D3967" s="56">
        <v>1.3533999999999999</v>
      </c>
      <c r="E3967" s="56">
        <v>1.35487</v>
      </c>
      <c r="G3967" s="58">
        <v>44660</v>
      </c>
    </row>
    <row r="3968" spans="1:7" x14ac:dyDescent="0.3">
      <c r="A3968" s="1" t="s">
        <v>2807</v>
      </c>
      <c r="B3968" s="56">
        <v>1.3547199999999999</v>
      </c>
      <c r="C3968" s="56">
        <v>1.3557699999999999</v>
      </c>
      <c r="D3968" s="56">
        <v>1.3522400000000001</v>
      </c>
      <c r="E3968" s="56">
        <v>1.3532</v>
      </c>
      <c r="G3968" s="58">
        <v>42528</v>
      </c>
    </row>
    <row r="3969" spans="1:7" x14ac:dyDescent="0.3">
      <c r="A3969" s="1" t="s">
        <v>2808</v>
      </c>
      <c r="B3969" s="56">
        <v>1.3531899999999999</v>
      </c>
      <c r="C3969" s="56">
        <v>1.3573</v>
      </c>
      <c r="D3969" s="56">
        <v>1.35128</v>
      </c>
      <c r="E3969" s="56">
        <v>1.3553599999999999</v>
      </c>
      <c r="G3969" s="58">
        <v>54799</v>
      </c>
    </row>
    <row r="3970" spans="1:7" x14ac:dyDescent="0.3">
      <c r="A3970" s="1" t="s">
        <v>2809</v>
      </c>
      <c r="B3970" s="56">
        <v>1.3556600000000001</v>
      </c>
      <c r="C3970" s="56">
        <v>1.35799</v>
      </c>
      <c r="D3970" s="56">
        <v>1.35215</v>
      </c>
      <c r="E3970" s="56">
        <v>1.3546800000000001</v>
      </c>
      <c r="G3970" s="58">
        <v>46632</v>
      </c>
    </row>
    <row r="3971" spans="1:7" x14ac:dyDescent="0.3">
      <c r="A3971" s="1" t="s">
        <v>4800</v>
      </c>
      <c r="B3971" s="56">
        <v>1.3545799999999999</v>
      </c>
      <c r="C3971" s="56">
        <v>1.3580399999999999</v>
      </c>
      <c r="D3971" s="56">
        <v>1.35137</v>
      </c>
      <c r="E3971" s="56">
        <v>1.35747</v>
      </c>
      <c r="G3971" s="58">
        <v>39482</v>
      </c>
    </row>
    <row r="3972" spans="1:7" x14ac:dyDescent="0.3">
      <c r="A3972" s="1" t="s">
        <v>2810</v>
      </c>
      <c r="B3972" s="56">
        <v>1.3573</v>
      </c>
      <c r="C3972" s="56">
        <v>1.3587800000000001</v>
      </c>
      <c r="D3972" s="56">
        <v>1.3536900000000001</v>
      </c>
      <c r="E3972" s="56">
        <v>1.3548899999999999</v>
      </c>
      <c r="G3972" s="58">
        <v>35658</v>
      </c>
    </row>
    <row r="3973" spans="1:7" x14ac:dyDescent="0.3">
      <c r="A3973" s="1" t="s">
        <v>2811</v>
      </c>
      <c r="B3973" s="56">
        <v>1.3548100000000001</v>
      </c>
      <c r="C3973" s="56">
        <v>1.36029</v>
      </c>
      <c r="D3973" s="56">
        <v>1.35422</v>
      </c>
      <c r="E3973" s="56">
        <v>1.3597399999999999</v>
      </c>
      <c r="G3973" s="58">
        <v>51223</v>
      </c>
    </row>
    <row r="3974" spans="1:7" x14ac:dyDescent="0.3">
      <c r="A3974" s="1" t="s">
        <v>2812</v>
      </c>
      <c r="B3974" s="56">
        <v>1.3594299999999999</v>
      </c>
      <c r="C3974" s="56">
        <v>1.3644400000000001</v>
      </c>
      <c r="D3974" s="56">
        <v>1.3585</v>
      </c>
      <c r="E3974" s="56">
        <v>1.36114</v>
      </c>
      <c r="G3974" s="58">
        <v>40031</v>
      </c>
    </row>
    <row r="3975" spans="1:7" x14ac:dyDescent="0.3">
      <c r="A3975" s="1" t="s">
        <v>2813</v>
      </c>
      <c r="B3975" s="56">
        <v>1.3608800000000001</v>
      </c>
      <c r="C3975" s="56">
        <v>1.36348</v>
      </c>
      <c r="D3975" s="56">
        <v>1.3564799999999999</v>
      </c>
      <c r="E3975" s="56">
        <v>1.3601300000000001</v>
      </c>
      <c r="G3975" s="58">
        <v>31509</v>
      </c>
    </row>
    <row r="3976" spans="1:7" x14ac:dyDescent="0.3">
      <c r="A3976" s="1" t="s">
        <v>4801</v>
      </c>
      <c r="B3976" s="56">
        <v>1.3592599999999999</v>
      </c>
      <c r="C3976" s="56">
        <v>1.3614200000000001</v>
      </c>
      <c r="D3976" s="56">
        <v>1.35747</v>
      </c>
      <c r="E3976" s="56">
        <v>1.3607</v>
      </c>
      <c r="G3976" s="58">
        <v>30953</v>
      </c>
    </row>
    <row r="3977" spans="1:7" x14ac:dyDescent="0.3">
      <c r="A3977" s="1" t="s">
        <v>2814</v>
      </c>
      <c r="B3977" s="56">
        <v>1.36063</v>
      </c>
      <c r="C3977" s="56">
        <v>1.3628400000000001</v>
      </c>
      <c r="D3977" s="56">
        <v>1.3584000000000001</v>
      </c>
      <c r="E3977" s="56">
        <v>1.3607199999999999</v>
      </c>
      <c r="G3977" s="58">
        <v>37184</v>
      </c>
    </row>
    <row r="3978" spans="1:7" x14ac:dyDescent="0.3">
      <c r="A3978" s="1" t="s">
        <v>2815</v>
      </c>
      <c r="B3978" s="56">
        <v>1.3607499999999999</v>
      </c>
      <c r="C3978" s="56">
        <v>1.3651800000000001</v>
      </c>
      <c r="D3978" s="56">
        <v>1.3601099999999999</v>
      </c>
      <c r="E3978" s="56">
        <v>1.3630500000000001</v>
      </c>
      <c r="G3978" s="58">
        <v>34332</v>
      </c>
    </row>
    <row r="3979" spans="1:7" x14ac:dyDescent="0.3">
      <c r="A3979" s="1" t="s">
        <v>2816</v>
      </c>
      <c r="B3979" s="56">
        <v>1.36331</v>
      </c>
      <c r="C3979" s="56">
        <v>1.3642000000000001</v>
      </c>
      <c r="D3979" s="56">
        <v>1.35764</v>
      </c>
      <c r="E3979" s="56">
        <v>1.36131</v>
      </c>
      <c r="G3979" s="58">
        <v>37283</v>
      </c>
    </row>
    <row r="3980" spans="1:7" x14ac:dyDescent="0.3">
      <c r="A3980" s="1" t="s">
        <v>2817</v>
      </c>
      <c r="B3980" s="56">
        <v>1.3612299999999999</v>
      </c>
      <c r="C3980" s="56">
        <v>1.3652</v>
      </c>
      <c r="D3980" s="56">
        <v>1.3610599999999999</v>
      </c>
      <c r="E3980" s="56">
        <v>1.3650899999999999</v>
      </c>
      <c r="G3980" s="58">
        <v>32215</v>
      </c>
    </row>
    <row r="3981" spans="1:7" x14ac:dyDescent="0.3">
      <c r="A3981" s="1" t="s">
        <v>4802</v>
      </c>
      <c r="B3981" s="56">
        <v>1.3645799999999999</v>
      </c>
      <c r="C3981" s="56">
        <v>1.3698699999999999</v>
      </c>
      <c r="D3981" s="56">
        <v>1.36408</v>
      </c>
      <c r="E3981" s="56">
        <v>1.3694</v>
      </c>
      <c r="G3981" s="58">
        <v>35366</v>
      </c>
    </row>
    <row r="3982" spans="1:7" x14ac:dyDescent="0.3">
      <c r="A3982" s="1" t="s">
        <v>2818</v>
      </c>
      <c r="B3982" s="56">
        <v>1.3695299999999999</v>
      </c>
      <c r="C3982" s="56">
        <v>1.3701300000000001</v>
      </c>
      <c r="D3982" s="56">
        <v>1.3675999999999999</v>
      </c>
      <c r="E3982" s="56">
        <v>1.3681000000000001</v>
      </c>
      <c r="G3982" s="58">
        <v>33823</v>
      </c>
    </row>
    <row r="3983" spans="1:7" x14ac:dyDescent="0.3">
      <c r="A3983" s="1" t="s">
        <v>2819</v>
      </c>
      <c r="B3983" s="56">
        <v>1.36825</v>
      </c>
      <c r="C3983" s="56">
        <v>1.36832</v>
      </c>
      <c r="D3983" s="56">
        <v>1.3643400000000001</v>
      </c>
      <c r="E3983" s="56">
        <v>1.36619</v>
      </c>
      <c r="G3983" s="58">
        <v>31663</v>
      </c>
    </row>
    <row r="3984" spans="1:7" x14ac:dyDescent="0.3">
      <c r="A3984" s="1" t="s">
        <v>2820</v>
      </c>
      <c r="B3984" s="56">
        <v>1.3659300000000001</v>
      </c>
      <c r="C3984" s="56">
        <v>1.36652</v>
      </c>
      <c r="D3984" s="56">
        <v>1.35968</v>
      </c>
      <c r="E3984" s="56">
        <v>1.3611599999999999</v>
      </c>
      <c r="G3984" s="58">
        <v>46699</v>
      </c>
    </row>
    <row r="3985" spans="1:7" x14ac:dyDescent="0.3">
      <c r="A3985" s="1" t="s">
        <v>2821</v>
      </c>
      <c r="B3985" s="56">
        <v>1.36137</v>
      </c>
      <c r="C3985" s="56">
        <v>1.36137</v>
      </c>
      <c r="D3985" s="56">
        <v>1.3586100000000001</v>
      </c>
      <c r="E3985" s="56">
        <v>1.35971</v>
      </c>
      <c r="G3985" s="58">
        <v>19973</v>
      </c>
    </row>
    <row r="3986" spans="1:7" x14ac:dyDescent="0.3">
      <c r="A3986" s="1" t="s">
        <v>4803</v>
      </c>
      <c r="B3986" s="56">
        <v>1.3597699999999999</v>
      </c>
      <c r="C3986" s="56">
        <v>1.3610100000000001</v>
      </c>
      <c r="D3986" s="56">
        <v>1.3576699999999999</v>
      </c>
      <c r="E3986" s="56">
        <v>1.3606799999999999</v>
      </c>
      <c r="G3986" s="58">
        <v>24505</v>
      </c>
    </row>
    <row r="3987" spans="1:7" x14ac:dyDescent="0.3">
      <c r="A3987" s="1" t="s">
        <v>2822</v>
      </c>
      <c r="B3987" s="56">
        <v>1.3607899999999999</v>
      </c>
      <c r="C3987" s="56">
        <v>1.3617900000000001</v>
      </c>
      <c r="D3987" s="56">
        <v>1.3588899999999999</v>
      </c>
      <c r="E3987" s="56">
        <v>1.36138</v>
      </c>
      <c r="G3987" s="58">
        <v>25252</v>
      </c>
    </row>
    <row r="3988" spans="1:7" x14ac:dyDescent="0.3">
      <c r="A3988" s="1" t="s">
        <v>2823</v>
      </c>
      <c r="B3988" s="56">
        <v>1.3613500000000001</v>
      </c>
      <c r="C3988" s="56">
        <v>1.3649199999999999</v>
      </c>
      <c r="D3988" s="56">
        <v>1.36029</v>
      </c>
      <c r="E3988" s="56">
        <v>1.36429</v>
      </c>
      <c r="G3988" s="58">
        <v>33687</v>
      </c>
    </row>
    <row r="3989" spans="1:7" x14ac:dyDescent="0.3">
      <c r="A3989" s="1" t="s">
        <v>2824</v>
      </c>
      <c r="B3989" s="56">
        <v>1.3642300000000001</v>
      </c>
      <c r="C3989" s="56">
        <v>1.3651199999999999</v>
      </c>
      <c r="D3989" s="56">
        <v>1.35897</v>
      </c>
      <c r="E3989" s="56">
        <v>1.3610800000000001</v>
      </c>
      <c r="G3989" s="58">
        <v>35171</v>
      </c>
    </row>
    <row r="3990" spans="1:7" x14ac:dyDescent="0.3">
      <c r="A3990" s="1" t="s">
        <v>2825</v>
      </c>
      <c r="B3990" s="56">
        <v>1.36107</v>
      </c>
      <c r="C3990" s="56">
        <v>1.3625400000000001</v>
      </c>
      <c r="D3990" s="56">
        <v>1.3592500000000001</v>
      </c>
      <c r="E3990" s="56">
        <v>1.3613599999999999</v>
      </c>
      <c r="G3990" s="58">
        <v>27908</v>
      </c>
    </row>
    <row r="3991" spans="1:7" x14ac:dyDescent="0.3">
      <c r="A3991" s="1" t="s">
        <v>4804</v>
      </c>
      <c r="B3991" s="56">
        <v>1.36029</v>
      </c>
      <c r="C3991" s="56">
        <v>1.36412</v>
      </c>
      <c r="D3991" s="56">
        <v>1.3597999999999999</v>
      </c>
      <c r="E3991" s="56">
        <v>1.3620399999999999</v>
      </c>
      <c r="G3991" s="58">
        <v>25308</v>
      </c>
    </row>
    <row r="3992" spans="1:7" x14ac:dyDescent="0.3">
      <c r="A3992" s="1" t="s">
        <v>2826</v>
      </c>
      <c r="B3992" s="56">
        <v>1.36208</v>
      </c>
      <c r="C3992" s="56">
        <v>1.3630100000000001</v>
      </c>
      <c r="D3992" s="56">
        <v>1.35625</v>
      </c>
      <c r="E3992" s="56">
        <v>1.35704</v>
      </c>
      <c r="G3992" s="58">
        <v>42709</v>
      </c>
    </row>
    <row r="3993" spans="1:7" x14ac:dyDescent="0.3">
      <c r="A3993" s="1" t="s">
        <v>2827</v>
      </c>
      <c r="B3993" s="56">
        <v>1.35717</v>
      </c>
      <c r="C3993" s="56">
        <v>1.35761</v>
      </c>
      <c r="D3993" s="56">
        <v>1.3521399999999999</v>
      </c>
      <c r="E3993" s="56">
        <v>1.35277</v>
      </c>
      <c r="G3993" s="58">
        <v>31388</v>
      </c>
    </row>
    <row r="3994" spans="1:7" x14ac:dyDescent="0.3">
      <c r="A3994" s="1" t="s">
        <v>2828</v>
      </c>
      <c r="B3994" s="56">
        <v>1.35277</v>
      </c>
      <c r="C3994" s="56">
        <v>1.35409</v>
      </c>
      <c r="D3994" s="56">
        <v>1.3516999999999999</v>
      </c>
      <c r="E3994" s="56">
        <v>1.3528</v>
      </c>
      <c r="G3994" s="58">
        <v>33786</v>
      </c>
    </row>
    <row r="3995" spans="1:7" x14ac:dyDescent="0.3">
      <c r="A3995" s="1" t="s">
        <v>2829</v>
      </c>
      <c r="B3995" s="56">
        <v>1.3527100000000001</v>
      </c>
      <c r="C3995" s="56">
        <v>1.3536699999999999</v>
      </c>
      <c r="D3995" s="56">
        <v>1.3491500000000001</v>
      </c>
      <c r="E3995" s="56">
        <v>1.3527100000000001</v>
      </c>
      <c r="G3995" s="58">
        <v>37719</v>
      </c>
    </row>
    <row r="3996" spans="1:7" x14ac:dyDescent="0.3">
      <c r="A3996" s="1" t="s">
        <v>4805</v>
      </c>
      <c r="B3996" s="56">
        <v>1.3529800000000001</v>
      </c>
      <c r="C3996" s="56">
        <v>1.35497</v>
      </c>
      <c r="D3996" s="56">
        <v>1.35138</v>
      </c>
      <c r="E3996" s="56">
        <v>1.3525799999999999</v>
      </c>
      <c r="G3996" s="58">
        <v>26106</v>
      </c>
    </row>
    <row r="3997" spans="1:7" x14ac:dyDescent="0.3">
      <c r="A3997" s="1" t="s">
        <v>2830</v>
      </c>
      <c r="B3997" s="56">
        <v>1.35256</v>
      </c>
      <c r="C3997" s="56">
        <v>1.3530199999999999</v>
      </c>
      <c r="D3997" s="56">
        <v>1.3460099999999999</v>
      </c>
      <c r="E3997" s="56">
        <v>1.34674</v>
      </c>
      <c r="G3997" s="58">
        <v>39317</v>
      </c>
    </row>
    <row r="3998" spans="1:7" x14ac:dyDescent="0.3">
      <c r="A3998" s="1" t="s">
        <v>2831</v>
      </c>
      <c r="B3998" s="56">
        <v>1.34684</v>
      </c>
      <c r="C3998" s="56">
        <v>1.3474900000000001</v>
      </c>
      <c r="D3998" s="56">
        <v>1.3455600000000001</v>
      </c>
      <c r="E3998" s="56">
        <v>1.34663</v>
      </c>
      <c r="G3998" s="58">
        <v>34380</v>
      </c>
    </row>
    <row r="3999" spans="1:7" x14ac:dyDescent="0.3">
      <c r="A3999" s="1" t="s">
        <v>2832</v>
      </c>
      <c r="B3999" s="56">
        <v>1.3466499999999999</v>
      </c>
      <c r="C3999" s="56">
        <v>1.34857</v>
      </c>
      <c r="D3999" s="56">
        <v>1.34389</v>
      </c>
      <c r="E3999" s="56">
        <v>1.34659</v>
      </c>
      <c r="G3999" s="58">
        <v>35797</v>
      </c>
    </row>
    <row r="4000" spans="1:7" x14ac:dyDescent="0.3">
      <c r="A4000" s="1" t="s">
        <v>2833</v>
      </c>
      <c r="B4000" s="56">
        <v>1.3465400000000001</v>
      </c>
      <c r="C4000" s="56">
        <v>1.34762</v>
      </c>
      <c r="D4000" s="56">
        <v>1.3422000000000001</v>
      </c>
      <c r="E4000" s="56">
        <v>1.3432599999999999</v>
      </c>
      <c r="G4000" s="58">
        <v>34395</v>
      </c>
    </row>
    <row r="4001" spans="1:7" x14ac:dyDescent="0.3">
      <c r="A4001" s="1" t="s">
        <v>4806</v>
      </c>
      <c r="B4001" s="56">
        <v>1.3433600000000001</v>
      </c>
      <c r="C4001" s="56">
        <v>1.3444400000000001</v>
      </c>
      <c r="D4001" s="56">
        <v>1.3427500000000001</v>
      </c>
      <c r="E4001" s="56">
        <v>1.34405</v>
      </c>
      <c r="G4001" s="58">
        <v>21686</v>
      </c>
    </row>
    <row r="4002" spans="1:7" x14ac:dyDescent="0.3">
      <c r="A4002" s="1" t="s">
        <v>2834</v>
      </c>
      <c r="B4002" s="56">
        <v>1.3439700000000001</v>
      </c>
      <c r="C4002" s="56">
        <v>1.34453</v>
      </c>
      <c r="D4002" s="56">
        <v>1.3404799999999999</v>
      </c>
      <c r="E4002" s="56">
        <v>1.3410500000000001</v>
      </c>
      <c r="G4002" s="58">
        <v>29805</v>
      </c>
    </row>
    <row r="4003" spans="1:7" x14ac:dyDescent="0.3">
      <c r="A4003" s="1" t="s">
        <v>2835</v>
      </c>
      <c r="B4003" s="56">
        <v>1.3410899999999999</v>
      </c>
      <c r="C4003" s="56">
        <v>1.3415999999999999</v>
      </c>
      <c r="D4003" s="56">
        <v>1.3367599999999999</v>
      </c>
      <c r="E4003" s="56">
        <v>1.3398699999999999</v>
      </c>
      <c r="G4003" s="58">
        <v>43598</v>
      </c>
    </row>
    <row r="4004" spans="1:7" x14ac:dyDescent="0.3">
      <c r="A4004" s="1" t="s">
        <v>2836</v>
      </c>
      <c r="B4004" s="56">
        <v>1.3399300000000001</v>
      </c>
      <c r="C4004" s="56">
        <v>1.3401400000000001</v>
      </c>
      <c r="D4004" s="56">
        <v>1.3372299999999999</v>
      </c>
      <c r="E4004" s="56">
        <v>1.3392200000000001</v>
      </c>
      <c r="G4004" s="58">
        <v>32053</v>
      </c>
    </row>
    <row r="4005" spans="1:7" x14ac:dyDescent="0.3">
      <c r="A4005" s="1" t="s">
        <v>2837</v>
      </c>
      <c r="B4005" s="56">
        <v>1.3391299999999999</v>
      </c>
      <c r="C4005" s="56">
        <v>1.34453</v>
      </c>
      <c r="D4005" s="56">
        <v>1.33792</v>
      </c>
      <c r="E4005" s="56">
        <v>1.34341</v>
      </c>
      <c r="G4005" s="58">
        <v>43494</v>
      </c>
    </row>
    <row r="4006" spans="1:7" x14ac:dyDescent="0.3">
      <c r="A4006" s="1" t="s">
        <v>4807</v>
      </c>
      <c r="B4006" s="56">
        <v>1.34327</v>
      </c>
      <c r="C4006" s="56">
        <v>1.3437399999999999</v>
      </c>
      <c r="D4006" s="56">
        <v>1.341</v>
      </c>
      <c r="E4006" s="56">
        <v>1.34236</v>
      </c>
      <c r="G4006" s="58">
        <v>19211</v>
      </c>
    </row>
    <row r="4007" spans="1:7" x14ac:dyDescent="0.3">
      <c r="A4007" s="1" t="s">
        <v>2838</v>
      </c>
      <c r="B4007" s="56">
        <v>1.34226</v>
      </c>
      <c r="C4007" s="56">
        <v>1.3425400000000001</v>
      </c>
      <c r="D4007" s="56">
        <v>1.33588</v>
      </c>
      <c r="E4007" s="56">
        <v>1.3378300000000001</v>
      </c>
      <c r="G4007" s="58">
        <v>31106</v>
      </c>
    </row>
    <row r="4008" spans="1:7" x14ac:dyDescent="0.3">
      <c r="A4008" s="1" t="s">
        <v>2839</v>
      </c>
      <c r="B4008" s="56">
        <v>1.3377300000000001</v>
      </c>
      <c r="C4008" s="56">
        <v>1.33874</v>
      </c>
      <c r="D4008" s="56">
        <v>1.3333699999999999</v>
      </c>
      <c r="E4008" s="56">
        <v>1.3384400000000001</v>
      </c>
      <c r="G4008" s="58">
        <v>39916</v>
      </c>
    </row>
    <row r="4009" spans="1:7" x14ac:dyDescent="0.3">
      <c r="A4009" s="1" t="s">
        <v>2840</v>
      </c>
      <c r="B4009" s="56">
        <v>1.33867</v>
      </c>
      <c r="C4009" s="56">
        <v>1.33948</v>
      </c>
      <c r="D4009" s="56">
        <v>1.3337699999999999</v>
      </c>
      <c r="E4009" s="56">
        <v>1.3366</v>
      </c>
      <c r="G4009" s="58">
        <v>45020</v>
      </c>
    </row>
    <row r="4010" spans="1:7" x14ac:dyDescent="0.3">
      <c r="A4010" s="1" t="s">
        <v>2841</v>
      </c>
      <c r="B4010" s="56">
        <v>1.33647</v>
      </c>
      <c r="C4010" s="56">
        <v>1.34335</v>
      </c>
      <c r="D4010" s="56">
        <v>1.3344199999999999</v>
      </c>
      <c r="E4010" s="56">
        <v>1.34172</v>
      </c>
      <c r="G4010" s="58">
        <v>42214</v>
      </c>
    </row>
    <row r="4011" spans="1:7" x14ac:dyDescent="0.3">
      <c r="A4011" s="1" t="s">
        <v>4808</v>
      </c>
      <c r="B4011" s="56">
        <v>1.3412999999999999</v>
      </c>
      <c r="C4011" s="56">
        <v>1.3417600000000001</v>
      </c>
      <c r="D4011" s="56">
        <v>1.3381099999999999</v>
      </c>
      <c r="E4011" s="56">
        <v>1.33867</v>
      </c>
      <c r="G4011" s="58">
        <v>6473</v>
      </c>
    </row>
    <row r="4012" spans="1:7" x14ac:dyDescent="0.3">
      <c r="A4012" s="1" t="s">
        <v>2842</v>
      </c>
      <c r="B4012" s="56">
        <v>1.3386</v>
      </c>
      <c r="C4012" s="56">
        <v>1.3387100000000001</v>
      </c>
      <c r="D4012" s="56">
        <v>1.3336699999999999</v>
      </c>
      <c r="E4012" s="56">
        <v>1.3370899999999999</v>
      </c>
      <c r="G4012" s="58">
        <v>7989</v>
      </c>
    </row>
    <row r="4013" spans="1:7" x14ac:dyDescent="0.3">
      <c r="A4013" s="1" t="s">
        <v>2843</v>
      </c>
      <c r="B4013" s="56">
        <v>1.33684</v>
      </c>
      <c r="C4013" s="56">
        <v>1.3415900000000001</v>
      </c>
      <c r="D4013" s="56">
        <v>1.3343100000000001</v>
      </c>
      <c r="E4013" s="56">
        <v>1.3366400000000001</v>
      </c>
      <c r="G4013" s="58">
        <v>11327</v>
      </c>
    </row>
    <row r="4014" spans="1:7" x14ac:dyDescent="0.3">
      <c r="A4014" s="1" t="s">
        <v>2844</v>
      </c>
      <c r="B4014" s="56">
        <v>1.3367500000000001</v>
      </c>
      <c r="C4014" s="56">
        <v>1.34083</v>
      </c>
      <c r="D4014" s="56">
        <v>1.3349299999999999</v>
      </c>
      <c r="E4014" s="56">
        <v>1.3367</v>
      </c>
      <c r="G4014" s="58">
        <v>11460</v>
      </c>
    </row>
    <row r="4015" spans="1:7" x14ac:dyDescent="0.3">
      <c r="A4015" s="1" t="s">
        <v>2845</v>
      </c>
      <c r="B4015" s="56">
        <v>1.3366</v>
      </c>
      <c r="C4015" s="56">
        <v>1.3412599999999999</v>
      </c>
      <c r="D4015" s="56">
        <v>1.3359399999999999</v>
      </c>
      <c r="E4015" s="56">
        <v>1.3404799999999999</v>
      </c>
      <c r="G4015" s="58">
        <v>13852</v>
      </c>
    </row>
    <row r="4016" spans="1:7" x14ac:dyDescent="0.3">
      <c r="A4016" s="1" t="s">
        <v>4809</v>
      </c>
      <c r="B4016" s="56">
        <v>1.3393999999999999</v>
      </c>
      <c r="C4016" s="56">
        <v>1.3403700000000001</v>
      </c>
      <c r="D4016" s="56">
        <v>1.33535</v>
      </c>
      <c r="E4016" s="56">
        <v>1.3365499999999999</v>
      </c>
      <c r="G4016" s="58">
        <v>7304</v>
      </c>
    </row>
    <row r="4017" spans="1:7" x14ac:dyDescent="0.3">
      <c r="A4017" s="1" t="s">
        <v>2846</v>
      </c>
      <c r="B4017" s="56">
        <v>1.3367100000000001</v>
      </c>
      <c r="C4017" s="56">
        <v>1.3367100000000001</v>
      </c>
      <c r="D4017" s="56">
        <v>1.3313900000000001</v>
      </c>
      <c r="E4017" s="56">
        <v>1.33222</v>
      </c>
      <c r="G4017" s="58">
        <v>10889</v>
      </c>
    </row>
    <row r="4018" spans="1:7" x14ac:dyDescent="0.3">
      <c r="A4018" s="1" t="s">
        <v>2847</v>
      </c>
      <c r="B4018" s="56">
        <v>1.33236</v>
      </c>
      <c r="C4018" s="56">
        <v>1.3325400000000001</v>
      </c>
      <c r="D4018" s="56">
        <v>1.32559</v>
      </c>
      <c r="E4018" s="56">
        <v>1.3261099999999999</v>
      </c>
      <c r="G4018" s="58">
        <v>13287</v>
      </c>
    </row>
    <row r="4019" spans="1:7" x14ac:dyDescent="0.3">
      <c r="A4019" s="1" t="s">
        <v>2848</v>
      </c>
      <c r="B4019" s="56">
        <v>1.3260099999999999</v>
      </c>
      <c r="C4019" s="56">
        <v>1.3289</v>
      </c>
      <c r="D4019" s="56">
        <v>1.3242700000000001</v>
      </c>
      <c r="E4019" s="56">
        <v>1.3282799999999999</v>
      </c>
      <c r="G4019" s="58">
        <v>10439</v>
      </c>
    </row>
    <row r="4020" spans="1:7" x14ac:dyDescent="0.3">
      <c r="A4020" s="1" t="s">
        <v>2849</v>
      </c>
      <c r="B4020" s="56">
        <v>1.3281799999999999</v>
      </c>
      <c r="C4020" s="56">
        <v>1.3297399999999999</v>
      </c>
      <c r="D4020" s="56">
        <v>1.3221499999999999</v>
      </c>
      <c r="E4020" s="56">
        <v>1.32457</v>
      </c>
      <c r="G4020" s="58">
        <v>16351</v>
      </c>
    </row>
    <row r="4021" spans="1:7" x14ac:dyDescent="0.3">
      <c r="A4021" s="1" t="s">
        <v>4810</v>
      </c>
      <c r="B4021" s="56">
        <v>1.3199000000000001</v>
      </c>
      <c r="C4021" s="56">
        <v>1.3211200000000001</v>
      </c>
      <c r="D4021" s="56">
        <v>1.3185199999999999</v>
      </c>
      <c r="E4021" s="56">
        <v>1.3193999999999999</v>
      </c>
      <c r="G4021" s="58">
        <v>9181</v>
      </c>
    </row>
    <row r="4022" spans="1:7" x14ac:dyDescent="0.3">
      <c r="A4022" s="1" t="s">
        <v>2850</v>
      </c>
      <c r="B4022" s="56">
        <v>1.3192999999999999</v>
      </c>
      <c r="C4022" s="56">
        <v>1.3215300000000001</v>
      </c>
      <c r="D4022" s="56">
        <v>1.31653</v>
      </c>
      <c r="E4022" s="56">
        <v>1.3169299999999999</v>
      </c>
      <c r="G4022" s="58">
        <v>10661</v>
      </c>
    </row>
    <row r="4023" spans="1:7" x14ac:dyDescent="0.3">
      <c r="A4023" s="1" t="s">
        <v>2851</v>
      </c>
      <c r="B4023" s="56">
        <v>1.3170599999999999</v>
      </c>
      <c r="C4023" s="56">
        <v>1.32104</v>
      </c>
      <c r="D4023" s="56">
        <v>1.31534</v>
      </c>
      <c r="E4023" s="56">
        <v>1.3194600000000001</v>
      </c>
      <c r="G4023" s="58">
        <v>12227</v>
      </c>
    </row>
    <row r="4024" spans="1:7" x14ac:dyDescent="0.3">
      <c r="A4024" s="1" t="s">
        <v>2852</v>
      </c>
      <c r="B4024" s="56">
        <v>1.3193600000000001</v>
      </c>
      <c r="C4024" s="56">
        <v>1.3221400000000001</v>
      </c>
      <c r="D4024" s="56">
        <v>1.31603</v>
      </c>
      <c r="E4024" s="56">
        <v>1.31837</v>
      </c>
      <c r="G4024" s="58">
        <v>13147</v>
      </c>
    </row>
    <row r="4025" spans="1:7" x14ac:dyDescent="0.3">
      <c r="A4025" s="1" t="s">
        <v>2853</v>
      </c>
      <c r="B4025" s="56">
        <v>1.3182700000000001</v>
      </c>
      <c r="C4025" s="56">
        <v>1.32125</v>
      </c>
      <c r="D4025" s="56">
        <v>1.3133600000000001</v>
      </c>
      <c r="E4025" s="56">
        <v>1.31342</v>
      </c>
      <c r="G4025" s="58">
        <v>11960</v>
      </c>
    </row>
    <row r="4026" spans="1:7" x14ac:dyDescent="0.3">
      <c r="A4026" s="1" t="s">
        <v>4811</v>
      </c>
      <c r="B4026" s="56">
        <v>1.31304</v>
      </c>
      <c r="C4026" s="56">
        <v>1.3146100000000001</v>
      </c>
      <c r="D4026" s="56">
        <v>1.31199</v>
      </c>
      <c r="E4026" s="56">
        <v>1.3130299999999999</v>
      </c>
      <c r="G4026" s="58">
        <v>5363</v>
      </c>
    </row>
    <row r="4027" spans="1:7" x14ac:dyDescent="0.3">
      <c r="A4027" s="1" t="s">
        <v>4812</v>
      </c>
      <c r="B4027" s="56">
        <v>1.3129299999999999</v>
      </c>
      <c r="C4027" s="56">
        <v>1.31375</v>
      </c>
      <c r="D4027" s="56">
        <v>1.3111200000000001</v>
      </c>
      <c r="E4027" s="56">
        <v>1.31351</v>
      </c>
      <c r="G4027" s="58">
        <v>8666</v>
      </c>
    </row>
    <row r="4028" spans="1:7" x14ac:dyDescent="0.3">
      <c r="A4028" s="1" t="s">
        <v>2854</v>
      </c>
      <c r="B4028" s="56">
        <v>1.31341</v>
      </c>
      <c r="C4028" s="56">
        <v>1.3160700000000001</v>
      </c>
      <c r="D4028" s="56">
        <v>1.3123100000000001</v>
      </c>
      <c r="E4028" s="56">
        <v>1.31521</v>
      </c>
      <c r="G4028" s="58">
        <v>11719</v>
      </c>
    </row>
    <row r="4029" spans="1:7" x14ac:dyDescent="0.3">
      <c r="A4029" s="1" t="s">
        <v>2855</v>
      </c>
      <c r="B4029" s="56">
        <v>1.31511</v>
      </c>
      <c r="C4029" s="56">
        <v>1.31548</v>
      </c>
      <c r="D4029" s="56">
        <v>1.29209</v>
      </c>
      <c r="E4029" s="56">
        <v>1.2946299999999999</v>
      </c>
      <c r="G4029" s="58">
        <v>26048</v>
      </c>
    </row>
    <row r="4030" spans="1:7" x14ac:dyDescent="0.3">
      <c r="A4030" s="1" t="s">
        <v>2856</v>
      </c>
      <c r="B4030" s="56">
        <v>1.2948900000000001</v>
      </c>
      <c r="C4030" s="56">
        <v>1.29986</v>
      </c>
      <c r="D4030" s="56">
        <v>1.2922800000000001</v>
      </c>
      <c r="E4030" s="56">
        <v>1.2954399999999999</v>
      </c>
      <c r="G4030" s="58">
        <v>16679</v>
      </c>
    </row>
    <row r="4031" spans="1:7" x14ac:dyDescent="0.3">
      <c r="A4031" s="1" t="s">
        <v>4813</v>
      </c>
      <c r="B4031" s="56">
        <v>1.2960499999999999</v>
      </c>
      <c r="C4031" s="56">
        <v>1.2965899999999999</v>
      </c>
      <c r="D4031" s="56">
        <v>1.2882800000000001</v>
      </c>
      <c r="E4031" s="56">
        <v>1.2896799999999999</v>
      </c>
      <c r="G4031" s="58">
        <v>12705</v>
      </c>
    </row>
    <row r="4032" spans="1:7" x14ac:dyDescent="0.3">
      <c r="A4032" s="1" t="s">
        <v>2857</v>
      </c>
      <c r="B4032" s="56">
        <v>1.28956</v>
      </c>
      <c r="C4032" s="56">
        <v>1.2958099999999999</v>
      </c>
      <c r="D4032" s="56">
        <v>1.2860100000000001</v>
      </c>
      <c r="E4032" s="56">
        <v>1.29399</v>
      </c>
      <c r="G4032" s="58">
        <v>15731</v>
      </c>
    </row>
    <row r="4033" spans="1:7" x14ac:dyDescent="0.3">
      <c r="A4033" s="1" t="s">
        <v>2858</v>
      </c>
      <c r="B4033" s="56">
        <v>1.29416</v>
      </c>
      <c r="C4033" s="56">
        <v>1.29636</v>
      </c>
      <c r="D4033" s="56">
        <v>1.2884500000000001</v>
      </c>
      <c r="E4033" s="56">
        <v>1.2918700000000001</v>
      </c>
      <c r="G4033" s="58">
        <v>19310</v>
      </c>
    </row>
    <row r="4034" spans="1:7" x14ac:dyDescent="0.3">
      <c r="A4034" s="1" t="s">
        <v>2859</v>
      </c>
      <c r="B4034" s="56">
        <v>1.2919799999999999</v>
      </c>
      <c r="C4034" s="56">
        <v>1.2952699999999999</v>
      </c>
      <c r="D4034" s="56">
        <v>1.2897700000000001</v>
      </c>
      <c r="E4034" s="56">
        <v>1.2927500000000001</v>
      </c>
      <c r="G4034" s="58">
        <v>16971</v>
      </c>
    </row>
    <row r="4035" spans="1:7" x14ac:dyDescent="0.3">
      <c r="A4035" s="1" t="s">
        <v>2860</v>
      </c>
      <c r="B4035" s="56">
        <v>1.29213</v>
      </c>
      <c r="C4035" s="56">
        <v>1.29799</v>
      </c>
      <c r="D4035" s="56">
        <v>1.2909600000000001</v>
      </c>
      <c r="E4035" s="56">
        <v>1.2965199999999999</v>
      </c>
      <c r="G4035" s="58">
        <v>17671</v>
      </c>
    </row>
    <row r="4036" spans="1:7" x14ac:dyDescent="0.3">
      <c r="A4036" s="1" t="s">
        <v>4814</v>
      </c>
      <c r="B4036" s="56">
        <v>1.2976399999999999</v>
      </c>
      <c r="C4036" s="56">
        <v>1.2978099999999999</v>
      </c>
      <c r="D4036" s="56">
        <v>1.2909600000000001</v>
      </c>
      <c r="E4036" s="56">
        <v>1.29426</v>
      </c>
      <c r="G4036" s="58">
        <v>11482</v>
      </c>
    </row>
    <row r="4037" spans="1:7" x14ac:dyDescent="0.3">
      <c r="A4037" s="1" t="s">
        <v>2861</v>
      </c>
      <c r="B4037" s="56">
        <v>1.29434</v>
      </c>
      <c r="C4037" s="56">
        <v>1.2996000000000001</v>
      </c>
      <c r="D4037" s="56">
        <v>1.2922899999999999</v>
      </c>
      <c r="E4037" s="56">
        <v>1.2962</v>
      </c>
      <c r="G4037" s="58">
        <v>17063</v>
      </c>
    </row>
    <row r="4038" spans="1:7" x14ac:dyDescent="0.3">
      <c r="A4038" s="1" t="s">
        <v>2862</v>
      </c>
      <c r="B4038" s="56">
        <v>1.2966800000000001</v>
      </c>
      <c r="C4038" s="56">
        <v>1.2988900000000001</v>
      </c>
      <c r="D4038" s="56">
        <v>1.28529</v>
      </c>
      <c r="E4038" s="56">
        <v>1.2867200000000001</v>
      </c>
      <c r="G4038" s="58">
        <v>29650</v>
      </c>
    </row>
    <row r="4039" spans="1:7" x14ac:dyDescent="0.3">
      <c r="A4039" s="1" t="s">
        <v>2863</v>
      </c>
      <c r="B4039" s="56">
        <v>1.2867999999999999</v>
      </c>
      <c r="C4039" s="56">
        <v>1.2931600000000001</v>
      </c>
      <c r="D4039" s="56">
        <v>1.28352</v>
      </c>
      <c r="E4039" s="56">
        <v>1.29247</v>
      </c>
      <c r="G4039" s="58">
        <v>22721</v>
      </c>
    </row>
    <row r="4040" spans="1:7" x14ac:dyDescent="0.3">
      <c r="A4040" s="1" t="s">
        <v>2864</v>
      </c>
      <c r="B4040" s="56">
        <v>1.2926500000000001</v>
      </c>
      <c r="C4040" s="56">
        <v>1.29295</v>
      </c>
      <c r="D4040" s="56">
        <v>1.28295</v>
      </c>
      <c r="E4040" s="56">
        <v>1.28305</v>
      </c>
      <c r="G4040" s="58">
        <v>22900</v>
      </c>
    </row>
    <row r="4041" spans="1:7" x14ac:dyDescent="0.3">
      <c r="A4041" s="1" t="s">
        <v>4815</v>
      </c>
      <c r="B4041" s="56">
        <v>1.28362</v>
      </c>
      <c r="C4041" s="56">
        <v>1.28684</v>
      </c>
      <c r="D4041" s="56">
        <v>1.2816799999999999</v>
      </c>
      <c r="E4041" s="56">
        <v>1.28511</v>
      </c>
      <c r="G4041" s="58">
        <v>14461</v>
      </c>
    </row>
    <row r="4042" spans="1:7" x14ac:dyDescent="0.3">
      <c r="A4042" s="1" t="s">
        <v>2865</v>
      </c>
      <c r="B4042" s="56">
        <v>1.28508</v>
      </c>
      <c r="C4042" s="56">
        <v>1.2902400000000001</v>
      </c>
      <c r="D4042" s="56">
        <v>1.28434</v>
      </c>
      <c r="E4042" s="56">
        <v>1.2848900000000001</v>
      </c>
      <c r="G4042" s="58">
        <v>15852</v>
      </c>
    </row>
    <row r="4043" spans="1:7" x14ac:dyDescent="0.3">
      <c r="A4043" s="1" t="s">
        <v>2866</v>
      </c>
      <c r="B4043" s="56">
        <v>1.28504</v>
      </c>
      <c r="C4043" s="56">
        <v>1.2865</v>
      </c>
      <c r="D4043" s="56">
        <v>1.2774799999999999</v>
      </c>
      <c r="E4043" s="56">
        <v>1.2782</v>
      </c>
      <c r="G4043" s="58">
        <v>16292</v>
      </c>
    </row>
    <row r="4044" spans="1:7" x14ac:dyDescent="0.3">
      <c r="A4044" s="1" t="s">
        <v>2867</v>
      </c>
      <c r="B4044" s="56">
        <v>1.27824</v>
      </c>
      <c r="C4044" s="56">
        <v>1.2783899999999999</v>
      </c>
      <c r="D4044" s="56">
        <v>1.2698</v>
      </c>
      <c r="E4044" s="56">
        <v>1.27525</v>
      </c>
      <c r="G4044" s="58">
        <v>23437</v>
      </c>
    </row>
    <row r="4045" spans="1:7" x14ac:dyDescent="0.3">
      <c r="A4045" s="1" t="s">
        <v>2868</v>
      </c>
      <c r="B4045" s="56">
        <v>1.2751399999999999</v>
      </c>
      <c r="C4045" s="56">
        <v>1.2761400000000001</v>
      </c>
      <c r="D4045" s="56">
        <v>1.26779</v>
      </c>
      <c r="E4045" s="56">
        <v>1.2689299999999999</v>
      </c>
      <c r="G4045" s="58">
        <v>17881</v>
      </c>
    </row>
    <row r="4046" spans="1:7" x14ac:dyDescent="0.3">
      <c r="A4046" s="1" t="s">
        <v>4816</v>
      </c>
      <c r="B4046" s="56">
        <v>1.2688600000000001</v>
      </c>
      <c r="C4046" s="56">
        <v>1.2715700000000001</v>
      </c>
      <c r="D4046" s="56">
        <v>1.26644</v>
      </c>
      <c r="E4046" s="56">
        <v>1.2686999999999999</v>
      </c>
      <c r="G4046" s="58">
        <v>17906</v>
      </c>
    </row>
    <row r="4047" spans="1:7" x14ac:dyDescent="0.3">
      <c r="A4047" s="1" t="s">
        <v>2869</v>
      </c>
      <c r="B4047" s="56">
        <v>1.2688299999999999</v>
      </c>
      <c r="C4047" s="56">
        <v>1.2703199999999999</v>
      </c>
      <c r="D4047" s="56">
        <v>1.2572000000000001</v>
      </c>
      <c r="E4047" s="56">
        <v>1.26325</v>
      </c>
      <c r="G4047" s="58">
        <v>25744</v>
      </c>
    </row>
    <row r="4048" spans="1:7" x14ac:dyDescent="0.3">
      <c r="A4048" s="1" t="s">
        <v>2870</v>
      </c>
      <c r="B4048" s="56">
        <v>1.26315</v>
      </c>
      <c r="C4048" s="56">
        <v>1.2640400000000001</v>
      </c>
      <c r="D4048" s="56">
        <v>1.2584500000000001</v>
      </c>
      <c r="E4048" s="56">
        <v>1.26254</v>
      </c>
      <c r="G4048" s="58">
        <v>25093</v>
      </c>
    </row>
    <row r="4049" spans="1:7" x14ac:dyDescent="0.3">
      <c r="A4049" s="1" t="s">
        <v>2871</v>
      </c>
      <c r="B4049" s="56">
        <v>1.26224</v>
      </c>
      <c r="C4049" s="56">
        <v>1.2699400000000001</v>
      </c>
      <c r="D4049" s="56">
        <v>1.26145</v>
      </c>
      <c r="E4049" s="56">
        <v>1.26702</v>
      </c>
      <c r="G4049" s="58">
        <v>39809</v>
      </c>
    </row>
    <row r="4050" spans="1:7" x14ac:dyDescent="0.3">
      <c r="A4050" s="1" t="s">
        <v>2872</v>
      </c>
      <c r="B4050" s="56">
        <v>1.2669699999999999</v>
      </c>
      <c r="C4050" s="56">
        <v>1.2676400000000001</v>
      </c>
      <c r="D4050" s="56">
        <v>1.2501199999999999</v>
      </c>
      <c r="E4050" s="56">
        <v>1.2516</v>
      </c>
      <c r="G4050" s="58">
        <v>26304</v>
      </c>
    </row>
    <row r="4051" spans="1:7" x14ac:dyDescent="0.3">
      <c r="A4051" s="1" t="s">
        <v>4817</v>
      </c>
      <c r="B4051" s="56">
        <v>1.2515000000000001</v>
      </c>
      <c r="C4051" s="56">
        <v>1.26759</v>
      </c>
      <c r="D4051" s="56">
        <v>1.25095</v>
      </c>
      <c r="E4051" s="56">
        <v>1.26569</v>
      </c>
      <c r="G4051" s="58">
        <v>21653</v>
      </c>
    </row>
    <row r="4052" spans="1:7" x14ac:dyDescent="0.3">
      <c r="A4052" s="1" t="s">
        <v>2873</v>
      </c>
      <c r="B4052" s="56">
        <v>1.26569</v>
      </c>
      <c r="C4052" s="56">
        <v>1.2682800000000001</v>
      </c>
      <c r="D4052" s="56">
        <v>1.2584500000000001</v>
      </c>
      <c r="E4052" s="56">
        <v>1.2670699999999999</v>
      </c>
      <c r="G4052" s="58">
        <v>35561</v>
      </c>
    </row>
    <row r="4053" spans="1:7" x14ac:dyDescent="0.3">
      <c r="A4053" s="1" t="s">
        <v>2874</v>
      </c>
      <c r="B4053" s="56">
        <v>1.2671300000000001</v>
      </c>
      <c r="C4053" s="56">
        <v>1.27501</v>
      </c>
      <c r="D4053" s="56">
        <v>1.26234</v>
      </c>
      <c r="E4053" s="56">
        <v>1.27363</v>
      </c>
      <c r="G4053" s="58">
        <v>38363</v>
      </c>
    </row>
    <row r="4054" spans="1:7" x14ac:dyDescent="0.3">
      <c r="A4054" s="1" t="s">
        <v>2875</v>
      </c>
      <c r="B4054" s="56">
        <v>1.27369</v>
      </c>
      <c r="C4054" s="56">
        <v>1.27922</v>
      </c>
      <c r="D4054" s="56">
        <v>1.2665</v>
      </c>
      <c r="E4054" s="56">
        <v>1.26932</v>
      </c>
      <c r="G4054" s="58">
        <v>39468</v>
      </c>
    </row>
    <row r="4055" spans="1:7" x14ac:dyDescent="0.3">
      <c r="A4055" s="1" t="s">
        <v>2876</v>
      </c>
      <c r="B4055" s="56">
        <v>1.2692600000000001</v>
      </c>
      <c r="C4055" s="56">
        <v>1.2716799999999999</v>
      </c>
      <c r="D4055" s="56">
        <v>1.2606200000000001</v>
      </c>
      <c r="E4055" s="56">
        <v>1.2632699999999999</v>
      </c>
      <c r="G4055" s="58">
        <v>26427</v>
      </c>
    </row>
    <row r="4056" spans="1:7" x14ac:dyDescent="0.3">
      <c r="A4056" s="1" t="s">
        <v>4818</v>
      </c>
      <c r="B4056" s="56">
        <v>1.26332</v>
      </c>
      <c r="C4056" s="56">
        <v>1.27623</v>
      </c>
      <c r="D4056" s="56">
        <v>1.2622</v>
      </c>
      <c r="E4056" s="56">
        <v>1.2753000000000001</v>
      </c>
      <c r="G4056" s="58">
        <v>24858</v>
      </c>
    </row>
    <row r="4057" spans="1:7" x14ac:dyDescent="0.3">
      <c r="A4057" s="1" t="s">
        <v>2877</v>
      </c>
      <c r="B4057" s="56">
        <v>1.27552</v>
      </c>
      <c r="C4057" s="56">
        <v>1.2770300000000001</v>
      </c>
      <c r="D4057" s="56">
        <v>1.26407</v>
      </c>
      <c r="E4057" s="56">
        <v>1.2660100000000001</v>
      </c>
      <c r="G4057" s="58">
        <v>29415</v>
      </c>
    </row>
    <row r="4058" spans="1:7" x14ac:dyDescent="0.3">
      <c r="A4058" s="1" t="s">
        <v>2878</v>
      </c>
      <c r="B4058" s="56">
        <v>1.26631</v>
      </c>
      <c r="C4058" s="56">
        <v>1.28884</v>
      </c>
      <c r="D4058" s="56">
        <v>1.2625599999999999</v>
      </c>
      <c r="E4058" s="56">
        <v>1.2839799999999999</v>
      </c>
      <c r="G4058" s="58">
        <v>66809</v>
      </c>
    </row>
    <row r="4059" spans="1:7" x14ac:dyDescent="0.3">
      <c r="A4059" s="1" t="s">
        <v>2879</v>
      </c>
      <c r="B4059" s="56">
        <v>1.28372</v>
      </c>
      <c r="C4059" s="56">
        <v>1.2845899999999999</v>
      </c>
      <c r="D4059" s="56">
        <v>1.27068</v>
      </c>
      <c r="E4059" s="56">
        <v>1.2810999999999999</v>
      </c>
      <c r="G4059" s="58">
        <v>59344</v>
      </c>
    </row>
    <row r="4060" spans="1:7" x14ac:dyDescent="0.3">
      <c r="A4060" s="1" t="s">
        <v>2880</v>
      </c>
      <c r="B4060" s="56">
        <v>1.28105</v>
      </c>
      <c r="C4060" s="56">
        <v>1.2838099999999999</v>
      </c>
      <c r="D4060" s="56">
        <v>1.2745</v>
      </c>
      <c r="E4060" s="56">
        <v>1.27616</v>
      </c>
      <c r="G4060" s="58">
        <v>28856</v>
      </c>
    </row>
    <row r="4061" spans="1:7" x14ac:dyDescent="0.3">
      <c r="A4061" s="1" t="s">
        <v>4819</v>
      </c>
      <c r="B4061" s="56">
        <v>1.27532</v>
      </c>
      <c r="C4061" s="56">
        <v>1.2817799999999999</v>
      </c>
      <c r="D4061" s="56">
        <v>1.2732000000000001</v>
      </c>
      <c r="E4061" s="56">
        <v>1.2802</v>
      </c>
      <c r="G4061" s="58">
        <v>22765</v>
      </c>
    </row>
    <row r="4062" spans="1:7" x14ac:dyDescent="0.3">
      <c r="A4062" s="1" t="s">
        <v>2881</v>
      </c>
      <c r="B4062" s="56">
        <v>1.28034</v>
      </c>
      <c r="C4062" s="56">
        <v>1.2841</v>
      </c>
      <c r="D4062" s="56">
        <v>1.2715000000000001</v>
      </c>
      <c r="E4062" s="56">
        <v>1.2717799999999999</v>
      </c>
      <c r="G4062" s="58">
        <v>28285</v>
      </c>
    </row>
    <row r="4063" spans="1:7" x14ac:dyDescent="0.3">
      <c r="A4063" s="1" t="s">
        <v>2882</v>
      </c>
      <c r="B4063" s="56">
        <v>1.27193</v>
      </c>
      <c r="C4063" s="56">
        <v>1.2740400000000001</v>
      </c>
      <c r="D4063" s="56">
        <v>1.2638199999999999</v>
      </c>
      <c r="E4063" s="56">
        <v>1.2653000000000001</v>
      </c>
      <c r="G4063" s="58">
        <v>26126</v>
      </c>
    </row>
    <row r="4064" spans="1:7" x14ac:dyDescent="0.3">
      <c r="A4064" s="1" t="s">
        <v>2883</v>
      </c>
      <c r="B4064" s="56">
        <v>1.2656799999999999</v>
      </c>
      <c r="C4064" s="56">
        <v>1.2677499999999999</v>
      </c>
      <c r="D4064" s="56">
        <v>1.26146</v>
      </c>
      <c r="E4064" s="56">
        <v>1.26481</v>
      </c>
      <c r="G4064" s="58">
        <v>24566</v>
      </c>
    </row>
    <row r="4065" spans="1:7" x14ac:dyDescent="0.3">
      <c r="A4065" s="1" t="s">
        <v>2884</v>
      </c>
      <c r="B4065" s="56">
        <v>1.2650300000000001</v>
      </c>
      <c r="C4065" s="56">
        <v>1.2696700000000001</v>
      </c>
      <c r="D4065" s="56">
        <v>1.26355</v>
      </c>
      <c r="E4065" s="56">
        <v>1.2672699999999999</v>
      </c>
      <c r="G4065" s="58">
        <v>20634</v>
      </c>
    </row>
    <row r="4066" spans="1:7" x14ac:dyDescent="0.3">
      <c r="A4066" s="1" t="s">
        <v>4820</v>
      </c>
      <c r="B4066" s="56">
        <v>1.26793</v>
      </c>
      <c r="C4066" s="56">
        <v>1.27241</v>
      </c>
      <c r="D4066" s="56">
        <v>1.2666299999999999</v>
      </c>
      <c r="E4066" s="56">
        <v>1.2699499999999999</v>
      </c>
      <c r="G4066" s="58">
        <v>25655</v>
      </c>
    </row>
    <row r="4067" spans="1:7" x14ac:dyDescent="0.3">
      <c r="A4067" s="1" t="s">
        <v>2885</v>
      </c>
      <c r="B4067" s="56">
        <v>1.2703100000000001</v>
      </c>
      <c r="C4067" s="56">
        <v>1.27658</v>
      </c>
      <c r="D4067" s="56">
        <v>1.26854</v>
      </c>
      <c r="E4067" s="56">
        <v>1.27363</v>
      </c>
      <c r="G4067" s="58">
        <v>28760</v>
      </c>
    </row>
    <row r="4068" spans="1:7" x14ac:dyDescent="0.3">
      <c r="A4068" s="1" t="s">
        <v>2886</v>
      </c>
      <c r="B4068" s="56">
        <v>1.2735799999999999</v>
      </c>
      <c r="C4068" s="56">
        <v>1.2771399999999999</v>
      </c>
      <c r="D4068" s="56">
        <v>1.2632000000000001</v>
      </c>
      <c r="E4068" s="56">
        <v>1.26328</v>
      </c>
      <c r="G4068" s="58">
        <v>33532</v>
      </c>
    </row>
    <row r="4069" spans="1:7" x14ac:dyDescent="0.3">
      <c r="A4069" s="1" t="s">
        <v>2887</v>
      </c>
      <c r="B4069" s="56">
        <v>1.2633799999999999</v>
      </c>
      <c r="C4069" s="56">
        <v>1.2640400000000001</v>
      </c>
      <c r="D4069" s="56">
        <v>1.25488</v>
      </c>
      <c r="E4069" s="56">
        <v>1.26153</v>
      </c>
      <c r="G4069" s="58">
        <v>42724</v>
      </c>
    </row>
    <row r="4070" spans="1:7" x14ac:dyDescent="0.3">
      <c r="A4070" s="1" t="s">
        <v>2888</v>
      </c>
      <c r="B4070" s="56">
        <v>1.26139</v>
      </c>
      <c r="C4070" s="56">
        <v>1.26189</v>
      </c>
      <c r="D4070" s="56">
        <v>1.2486699999999999</v>
      </c>
      <c r="E4070" s="56">
        <v>1.2526999999999999</v>
      </c>
      <c r="G4070" s="58">
        <v>58832</v>
      </c>
    </row>
    <row r="4071" spans="1:7" x14ac:dyDescent="0.3">
      <c r="A4071" s="1" t="s">
        <v>4821</v>
      </c>
      <c r="B4071" s="56">
        <v>1.25116</v>
      </c>
      <c r="C4071" s="56">
        <v>1.2519</v>
      </c>
      <c r="D4071" s="56">
        <v>1.24413</v>
      </c>
      <c r="E4071" s="56">
        <v>1.24841</v>
      </c>
      <c r="G4071" s="58">
        <v>46182</v>
      </c>
    </row>
    <row r="4072" spans="1:7" x14ac:dyDescent="0.3">
      <c r="A4072" s="1" t="s">
        <v>2889</v>
      </c>
      <c r="B4072" s="56">
        <v>1.2486200000000001</v>
      </c>
      <c r="C4072" s="56">
        <v>1.2578100000000001</v>
      </c>
      <c r="D4072" s="56">
        <v>1.2483299999999999</v>
      </c>
      <c r="E4072" s="56">
        <v>1.25484</v>
      </c>
      <c r="G4072" s="58">
        <v>39920</v>
      </c>
    </row>
    <row r="4073" spans="1:7" x14ac:dyDescent="0.3">
      <c r="A4073" s="1" t="s">
        <v>2890</v>
      </c>
      <c r="B4073" s="56">
        <v>1.25468</v>
      </c>
      <c r="C4073" s="56">
        <v>1.25698</v>
      </c>
      <c r="D4073" s="56">
        <v>1.24579</v>
      </c>
      <c r="E4073" s="56">
        <v>1.24871</v>
      </c>
      <c r="G4073" s="58">
        <v>46187</v>
      </c>
    </row>
    <row r="4074" spans="1:7" x14ac:dyDescent="0.3">
      <c r="A4074" s="1" t="s">
        <v>2891</v>
      </c>
      <c r="B4074" s="56">
        <v>1.2486600000000001</v>
      </c>
      <c r="C4074" s="56">
        <v>1.2533799999999999</v>
      </c>
      <c r="D4074" s="56">
        <v>1.23658</v>
      </c>
      <c r="E4074" s="56">
        <v>1.23767</v>
      </c>
      <c r="G4074" s="58">
        <v>67461</v>
      </c>
    </row>
    <row r="4075" spans="1:7" x14ac:dyDescent="0.3">
      <c r="A4075" s="1" t="s">
        <v>2892</v>
      </c>
      <c r="B4075" s="56">
        <v>1.2373000000000001</v>
      </c>
      <c r="C4075" s="56">
        <v>1.2470699999999999</v>
      </c>
      <c r="D4075" s="56">
        <v>1.2359599999999999</v>
      </c>
      <c r="E4075" s="56">
        <v>1.24573</v>
      </c>
      <c r="G4075" s="58">
        <v>59896</v>
      </c>
    </row>
    <row r="4076" spans="1:7" x14ac:dyDescent="0.3">
      <c r="A4076" s="1" t="s">
        <v>4822</v>
      </c>
      <c r="B4076" s="56">
        <v>1.2477400000000001</v>
      </c>
      <c r="C4076" s="56">
        <v>1.2510600000000001</v>
      </c>
      <c r="D4076" s="56">
        <v>1.24194</v>
      </c>
      <c r="E4076" s="56">
        <v>1.24227</v>
      </c>
      <c r="G4076" s="58">
        <v>33066</v>
      </c>
    </row>
    <row r="4077" spans="1:7" x14ac:dyDescent="0.3">
      <c r="A4077" s="1" t="s">
        <v>2893</v>
      </c>
      <c r="B4077" s="56">
        <v>1.2422200000000001</v>
      </c>
      <c r="C4077" s="56">
        <v>1.25</v>
      </c>
      <c r="D4077" s="56">
        <v>1.23953</v>
      </c>
      <c r="E4077" s="56">
        <v>1.2478100000000001</v>
      </c>
      <c r="G4077" s="58">
        <v>29798</v>
      </c>
    </row>
    <row r="4078" spans="1:7" x14ac:dyDescent="0.3">
      <c r="A4078" s="1" t="s">
        <v>2894</v>
      </c>
      <c r="B4078" s="56">
        <v>1.24763</v>
      </c>
      <c r="C4078" s="56">
        <v>1.2498800000000001</v>
      </c>
      <c r="D4078" s="56">
        <v>1.2419899999999999</v>
      </c>
      <c r="E4078" s="56">
        <v>1.2439899999999999</v>
      </c>
      <c r="G4078" s="58">
        <v>56339</v>
      </c>
    </row>
    <row r="4079" spans="1:7" x14ac:dyDescent="0.3">
      <c r="A4079" s="1" t="s">
        <v>2895</v>
      </c>
      <c r="B4079" s="56">
        <v>1.2438899999999999</v>
      </c>
      <c r="C4079" s="56">
        <v>1.24925</v>
      </c>
      <c r="D4079" s="56">
        <v>1.2427299999999999</v>
      </c>
      <c r="E4079" s="56">
        <v>1.24773</v>
      </c>
      <c r="G4079" s="58">
        <v>22315</v>
      </c>
    </row>
    <row r="4080" spans="1:7" x14ac:dyDescent="0.3">
      <c r="A4080" s="1" t="s">
        <v>2896</v>
      </c>
      <c r="B4080" s="56">
        <v>1.2478800000000001</v>
      </c>
      <c r="C4080" s="56">
        <v>1.25475</v>
      </c>
      <c r="D4080" s="56">
        <v>1.23996</v>
      </c>
      <c r="E4080" s="56">
        <v>1.2528300000000001</v>
      </c>
      <c r="G4080" s="58">
        <v>33942</v>
      </c>
    </row>
    <row r="4081" spans="1:7" x14ac:dyDescent="0.3">
      <c r="A4081" s="1" t="s">
        <v>4823</v>
      </c>
      <c r="B4081" s="56">
        <v>1.2536700000000001</v>
      </c>
      <c r="C4081" s="56">
        <v>1.2578400000000001</v>
      </c>
      <c r="D4081" s="56">
        <v>1.2445999999999999</v>
      </c>
      <c r="E4081" s="56">
        <v>1.24519</v>
      </c>
      <c r="G4081" s="58">
        <v>24865</v>
      </c>
    </row>
    <row r="4082" spans="1:7" x14ac:dyDescent="0.3">
      <c r="A4082" s="1" t="s">
        <v>2897</v>
      </c>
      <c r="B4082" s="56">
        <v>1.2451399999999999</v>
      </c>
      <c r="C4082" s="56">
        <v>1.25464</v>
      </c>
      <c r="D4082" s="56">
        <v>1.24444</v>
      </c>
      <c r="E4082" s="56">
        <v>1.2537100000000001</v>
      </c>
      <c r="G4082" s="58">
        <v>25341</v>
      </c>
    </row>
    <row r="4083" spans="1:7" x14ac:dyDescent="0.3">
      <c r="A4083" s="1" t="s">
        <v>2898</v>
      </c>
      <c r="B4083" s="56">
        <v>1.2536099999999999</v>
      </c>
      <c r="C4083" s="56">
        <v>1.2602899999999999</v>
      </c>
      <c r="D4083" s="56">
        <v>1.2513099999999999</v>
      </c>
      <c r="E4083" s="56">
        <v>1.25559</v>
      </c>
      <c r="G4083" s="58">
        <v>29692</v>
      </c>
    </row>
    <row r="4084" spans="1:7" x14ac:dyDescent="0.3">
      <c r="A4084" s="1" t="s">
        <v>2899</v>
      </c>
      <c r="B4084" s="56">
        <v>1.2555000000000001</v>
      </c>
      <c r="C4084" s="56">
        <v>1.25763</v>
      </c>
      <c r="D4084" s="56">
        <v>1.2504999999999999</v>
      </c>
      <c r="E4084" s="56">
        <v>1.2541199999999999</v>
      </c>
      <c r="G4084" s="58">
        <v>34925</v>
      </c>
    </row>
    <row r="4085" spans="1:7" x14ac:dyDescent="0.3">
      <c r="A4085" s="1" t="s">
        <v>2900</v>
      </c>
      <c r="B4085" s="56">
        <v>1.25431</v>
      </c>
      <c r="C4085" s="56">
        <v>1.2568999999999999</v>
      </c>
      <c r="D4085" s="56">
        <v>1.2375799999999999</v>
      </c>
      <c r="E4085" s="56">
        <v>1.2397199999999999</v>
      </c>
      <c r="G4085" s="58">
        <v>35708</v>
      </c>
    </row>
    <row r="4086" spans="1:7" x14ac:dyDescent="0.3">
      <c r="A4086" s="1" t="s">
        <v>4824</v>
      </c>
      <c r="B4086" s="56">
        <v>1.2364900000000001</v>
      </c>
      <c r="C4086" s="56">
        <v>1.24454</v>
      </c>
      <c r="D4086" s="56">
        <v>1.2364900000000001</v>
      </c>
      <c r="E4086" s="56">
        <v>1.24431</v>
      </c>
      <c r="G4086" s="58">
        <v>21979</v>
      </c>
    </row>
    <row r="4087" spans="1:7" x14ac:dyDescent="0.3">
      <c r="A4087" s="1" t="s">
        <v>2901</v>
      </c>
      <c r="B4087" s="56">
        <v>1.24438</v>
      </c>
      <c r="C4087" s="56">
        <v>1.24881</v>
      </c>
      <c r="D4087" s="56">
        <v>1.2402899999999999</v>
      </c>
      <c r="E4087" s="56">
        <v>1.24753</v>
      </c>
      <c r="G4087" s="58">
        <v>23281</v>
      </c>
    </row>
    <row r="4088" spans="1:7" x14ac:dyDescent="0.3">
      <c r="A4088" s="1" t="s">
        <v>2902</v>
      </c>
      <c r="B4088" s="56">
        <v>1.2475700000000001</v>
      </c>
      <c r="C4088" s="56">
        <v>1.25329</v>
      </c>
      <c r="D4088" s="56">
        <v>1.24444</v>
      </c>
      <c r="E4088" s="56">
        <v>1.25071</v>
      </c>
      <c r="G4088" s="58">
        <v>24112</v>
      </c>
    </row>
    <row r="4089" spans="1:7" x14ac:dyDescent="0.3">
      <c r="A4089" s="1" t="s">
        <v>2903</v>
      </c>
      <c r="B4089" s="56">
        <v>1.25068</v>
      </c>
      <c r="C4089" s="56">
        <v>1.25244</v>
      </c>
      <c r="D4089" s="56">
        <v>1.24657</v>
      </c>
      <c r="E4089" s="56">
        <v>1.24682</v>
      </c>
      <c r="G4089" s="58">
        <v>12748</v>
      </c>
    </row>
    <row r="4090" spans="1:7" x14ac:dyDescent="0.3">
      <c r="A4090" s="1" t="s">
        <v>4825</v>
      </c>
      <c r="B4090" s="56">
        <v>1.2467600000000001</v>
      </c>
      <c r="C4090" s="56">
        <v>1.24916</v>
      </c>
      <c r="D4090" s="56">
        <v>1.24272</v>
      </c>
      <c r="E4090" s="56">
        <v>1.24552</v>
      </c>
      <c r="G4090" s="58">
        <v>21924</v>
      </c>
    </row>
    <row r="4091" spans="1:7" x14ac:dyDescent="0.3">
      <c r="A4091" s="1" t="s">
        <v>4826</v>
      </c>
      <c r="B4091" s="56">
        <v>1.24658</v>
      </c>
      <c r="C4091" s="56">
        <v>1.2507600000000001</v>
      </c>
      <c r="D4091" s="56">
        <v>1.2420100000000001</v>
      </c>
      <c r="E4091" s="56">
        <v>1.24705</v>
      </c>
      <c r="G4091" s="58">
        <v>29576</v>
      </c>
    </row>
    <row r="4092" spans="1:7" x14ac:dyDescent="0.3">
      <c r="A4092" s="1" t="s">
        <v>2904</v>
      </c>
      <c r="B4092" s="56">
        <v>1.2472099999999999</v>
      </c>
      <c r="C4092" s="56">
        <v>1.2477199999999999</v>
      </c>
      <c r="D4092" s="56">
        <v>1.2377499999999999</v>
      </c>
      <c r="E4092" s="56">
        <v>1.23838</v>
      </c>
      <c r="G4092" s="58">
        <v>19202</v>
      </c>
    </row>
    <row r="4093" spans="1:7" x14ac:dyDescent="0.3">
      <c r="A4093" s="1" t="s">
        <v>2905</v>
      </c>
      <c r="B4093" s="56">
        <v>1.23831</v>
      </c>
      <c r="C4093" s="56">
        <v>1.23915</v>
      </c>
      <c r="D4093" s="56">
        <v>1.2301800000000001</v>
      </c>
      <c r="E4093" s="56">
        <v>1.2311700000000001</v>
      </c>
      <c r="G4093" s="58">
        <v>25967</v>
      </c>
    </row>
    <row r="4094" spans="1:7" x14ac:dyDescent="0.3">
      <c r="A4094" s="1" t="s">
        <v>2906</v>
      </c>
      <c r="B4094" s="56">
        <v>1.23108</v>
      </c>
      <c r="C4094" s="56">
        <v>1.2457199999999999</v>
      </c>
      <c r="D4094" s="56">
        <v>1.2282500000000001</v>
      </c>
      <c r="E4094" s="56">
        <v>1.23803</v>
      </c>
      <c r="G4094" s="58">
        <v>45933</v>
      </c>
    </row>
    <row r="4095" spans="1:7" x14ac:dyDescent="0.3">
      <c r="A4095" s="1" t="s">
        <v>2907</v>
      </c>
      <c r="B4095" s="56">
        <v>1.2379899999999999</v>
      </c>
      <c r="C4095" s="56">
        <v>1.2394099999999999</v>
      </c>
      <c r="D4095" s="56">
        <v>1.2271700000000001</v>
      </c>
      <c r="E4095" s="56">
        <v>1.2291099999999999</v>
      </c>
      <c r="G4095" s="58">
        <v>33969</v>
      </c>
    </row>
    <row r="4096" spans="1:7" x14ac:dyDescent="0.3">
      <c r="A4096" s="1" t="s">
        <v>4827</v>
      </c>
      <c r="B4096" s="56">
        <v>1.2291399999999999</v>
      </c>
      <c r="C4096" s="56">
        <v>1.23454</v>
      </c>
      <c r="D4096" s="56">
        <v>1.2248000000000001</v>
      </c>
      <c r="E4096" s="56">
        <v>1.2318199999999999</v>
      </c>
      <c r="G4096" s="58">
        <v>23571</v>
      </c>
    </row>
    <row r="4097" spans="1:7" x14ac:dyDescent="0.3">
      <c r="A4097" s="1" t="s">
        <v>2908</v>
      </c>
      <c r="B4097" s="56">
        <v>1.2314099999999999</v>
      </c>
      <c r="C4097" s="56">
        <v>1.2448699999999999</v>
      </c>
      <c r="D4097" s="56">
        <v>1.22929</v>
      </c>
      <c r="E4097" s="56">
        <v>1.23763</v>
      </c>
      <c r="G4097" s="58">
        <v>36772</v>
      </c>
    </row>
    <row r="4098" spans="1:7" x14ac:dyDescent="0.3">
      <c r="A4098" s="1" t="s">
        <v>2909</v>
      </c>
      <c r="B4098" s="56">
        <v>1.2375499999999999</v>
      </c>
      <c r="C4098" s="56">
        <v>1.24495</v>
      </c>
      <c r="D4098" s="56">
        <v>1.23628</v>
      </c>
      <c r="E4098" s="56">
        <v>1.2449399999999999</v>
      </c>
      <c r="G4098" s="58">
        <v>32138</v>
      </c>
    </row>
    <row r="4099" spans="1:7" x14ac:dyDescent="0.3">
      <c r="A4099" s="1" t="s">
        <v>2910</v>
      </c>
      <c r="B4099" s="56">
        <v>1.2449300000000001</v>
      </c>
      <c r="C4099" s="56">
        <v>1.2496</v>
      </c>
      <c r="D4099" s="56">
        <v>1.2371000000000001</v>
      </c>
      <c r="E4099" s="56">
        <v>1.24139</v>
      </c>
      <c r="G4099" s="58">
        <v>41483</v>
      </c>
    </row>
    <row r="4100" spans="1:7" x14ac:dyDescent="0.3">
      <c r="A4100" s="1" t="s">
        <v>2911</v>
      </c>
      <c r="B4100" s="56">
        <v>1.24105</v>
      </c>
      <c r="C4100" s="56">
        <v>1.2485999999999999</v>
      </c>
      <c r="D4100" s="56">
        <v>1.23851</v>
      </c>
      <c r="E4100" s="56">
        <v>1.24644</v>
      </c>
      <c r="G4100" s="58">
        <v>35148</v>
      </c>
    </row>
    <row r="4101" spans="1:7" x14ac:dyDescent="0.3">
      <c r="A4101" s="1" t="s">
        <v>4828</v>
      </c>
      <c r="B4101" s="56">
        <v>1.2479899999999999</v>
      </c>
      <c r="C4101" s="56">
        <v>1.24848</v>
      </c>
      <c r="D4101" s="56">
        <v>1.2415400000000001</v>
      </c>
      <c r="E4101" s="56">
        <v>1.244</v>
      </c>
      <c r="G4101" s="58">
        <v>34222</v>
      </c>
    </row>
    <row r="4102" spans="1:7" x14ac:dyDescent="0.3">
      <c r="A4102" s="1" t="s">
        <v>2912</v>
      </c>
      <c r="B4102" s="56">
        <v>1.2439499999999999</v>
      </c>
      <c r="C4102" s="56">
        <v>1.2570699999999999</v>
      </c>
      <c r="D4102" s="56">
        <v>1.24353</v>
      </c>
      <c r="E4102" s="56">
        <v>1.2512700000000001</v>
      </c>
      <c r="G4102" s="58">
        <v>52319</v>
      </c>
    </row>
    <row r="4103" spans="1:7" x14ac:dyDescent="0.3">
      <c r="A4103" s="1" t="s">
        <v>2913</v>
      </c>
      <c r="B4103" s="56">
        <v>1.25142</v>
      </c>
      <c r="C4103" s="56">
        <v>1.2516700000000001</v>
      </c>
      <c r="D4103" s="56">
        <v>1.2322299999999999</v>
      </c>
      <c r="E4103" s="56">
        <v>1.23448</v>
      </c>
      <c r="G4103" s="58">
        <v>56729</v>
      </c>
    </row>
    <row r="4104" spans="1:7" x14ac:dyDescent="0.3">
      <c r="A4104" s="1" t="s">
        <v>2914</v>
      </c>
      <c r="B4104" s="56">
        <v>1.23461</v>
      </c>
      <c r="C4104" s="56">
        <v>1.2353499999999999</v>
      </c>
      <c r="D4104" s="56">
        <v>1.2266699999999999</v>
      </c>
      <c r="E4104" s="56">
        <v>1.22888</v>
      </c>
      <c r="G4104" s="58">
        <v>38187</v>
      </c>
    </row>
    <row r="4105" spans="1:7" x14ac:dyDescent="0.3">
      <c r="A4105" s="1" t="s">
        <v>2915</v>
      </c>
      <c r="B4105" s="56">
        <v>1.2288699999999999</v>
      </c>
      <c r="C4105" s="56">
        <v>1.2302900000000001</v>
      </c>
      <c r="D4105" s="56">
        <v>1.2221500000000001</v>
      </c>
      <c r="E4105" s="56">
        <v>1.2230399999999999</v>
      </c>
      <c r="G4105" s="58">
        <v>26918</v>
      </c>
    </row>
    <row r="4106" spans="1:7" x14ac:dyDescent="0.3">
      <c r="A4106" s="1" t="s">
        <v>4829</v>
      </c>
      <c r="B4106" s="56">
        <v>1.2225200000000001</v>
      </c>
      <c r="C4106" s="56">
        <v>1.2273400000000001</v>
      </c>
      <c r="D4106" s="56">
        <v>1.22173</v>
      </c>
      <c r="E4106" s="56">
        <v>1.22323</v>
      </c>
      <c r="G4106" s="58">
        <v>13979</v>
      </c>
    </row>
    <row r="4107" spans="1:7" x14ac:dyDescent="0.3">
      <c r="A4107" s="1" t="s">
        <v>2916</v>
      </c>
      <c r="B4107" s="56">
        <v>1.2230799999999999</v>
      </c>
      <c r="C4107" s="56">
        <v>1.2246300000000001</v>
      </c>
      <c r="D4107" s="56">
        <v>1.21655</v>
      </c>
      <c r="E4107" s="56">
        <v>1.2174</v>
      </c>
      <c r="G4107" s="58">
        <v>15901</v>
      </c>
    </row>
    <row r="4108" spans="1:7" x14ac:dyDescent="0.3">
      <c r="A4108" s="1" t="s">
        <v>2917</v>
      </c>
      <c r="B4108" s="56">
        <v>1.2176800000000001</v>
      </c>
      <c r="C4108" s="56">
        <v>1.2222</v>
      </c>
      <c r="D4108" s="56">
        <v>1.21702</v>
      </c>
      <c r="E4108" s="56">
        <v>1.2194799999999999</v>
      </c>
      <c r="G4108" s="58">
        <v>12119</v>
      </c>
    </row>
    <row r="4109" spans="1:7" x14ac:dyDescent="0.3">
      <c r="A4109" s="1" t="s">
        <v>4830</v>
      </c>
      <c r="B4109" s="56">
        <v>1.22333</v>
      </c>
      <c r="C4109" s="56">
        <v>1.2236100000000001</v>
      </c>
      <c r="D4109" s="56">
        <v>1.21695</v>
      </c>
      <c r="E4109" s="56">
        <v>1.2182900000000001</v>
      </c>
      <c r="G4109" s="58">
        <v>10431</v>
      </c>
    </row>
    <row r="4110" spans="1:7" x14ac:dyDescent="0.3">
      <c r="A4110" s="1" t="s">
        <v>4831</v>
      </c>
      <c r="B4110" s="56">
        <v>1.2186300000000001</v>
      </c>
      <c r="C4110" s="56">
        <v>1.22221</v>
      </c>
      <c r="D4110" s="56">
        <v>1.21435</v>
      </c>
      <c r="E4110" s="56">
        <v>1.21546</v>
      </c>
      <c r="G4110" s="58">
        <v>17101</v>
      </c>
    </row>
    <row r="4111" spans="1:7" x14ac:dyDescent="0.3">
      <c r="A4111" s="1" t="s">
        <v>2918</v>
      </c>
      <c r="B4111" s="56">
        <v>1.2154100000000001</v>
      </c>
      <c r="C4111" s="56">
        <v>1.2188399999999999</v>
      </c>
      <c r="D4111" s="56">
        <v>1.2124900000000001</v>
      </c>
      <c r="E4111" s="56">
        <v>1.21577</v>
      </c>
      <c r="G4111" s="58">
        <v>17697</v>
      </c>
    </row>
    <row r="4112" spans="1:7" x14ac:dyDescent="0.3">
      <c r="A4112" s="1" t="s">
        <v>2919</v>
      </c>
      <c r="B4112" s="56">
        <v>1.2159500000000001</v>
      </c>
      <c r="C4112" s="56">
        <v>1.21705</v>
      </c>
      <c r="D4112" s="56">
        <v>1.2098500000000001</v>
      </c>
      <c r="E4112" s="56">
        <v>1.2101900000000001</v>
      </c>
      <c r="G4112" s="58">
        <v>10778</v>
      </c>
    </row>
    <row r="4113" spans="1:7" x14ac:dyDescent="0.3">
      <c r="A4113" s="1" t="s">
        <v>4832</v>
      </c>
      <c r="B4113" s="56">
        <v>1.21109</v>
      </c>
      <c r="C4113" s="56">
        <v>1.2112700000000001</v>
      </c>
      <c r="D4113" s="56">
        <v>1.2001900000000001</v>
      </c>
      <c r="E4113" s="56">
        <v>1.20034</v>
      </c>
      <c r="G4113" s="58">
        <v>24077</v>
      </c>
    </row>
    <row r="4114" spans="1:7" x14ac:dyDescent="0.3">
      <c r="A4114" s="1" t="s">
        <v>4833</v>
      </c>
      <c r="B4114" s="56">
        <v>1.1958299999999999</v>
      </c>
      <c r="C4114" s="56">
        <v>1.1977199999999999</v>
      </c>
      <c r="D4114" s="56">
        <v>1.1880900000000001</v>
      </c>
      <c r="E4114" s="56">
        <v>1.1934400000000001</v>
      </c>
      <c r="G4114" s="58">
        <v>32038</v>
      </c>
    </row>
    <row r="4115" spans="1:7" x14ac:dyDescent="0.3">
      <c r="A4115" s="1" t="s">
        <v>2920</v>
      </c>
      <c r="B4115" s="56">
        <v>1.1935199999999999</v>
      </c>
      <c r="C4115" s="56">
        <v>1.1969700000000001</v>
      </c>
      <c r="D4115" s="56">
        <v>1.18851</v>
      </c>
      <c r="E4115" s="56">
        <v>1.1892499999999999</v>
      </c>
      <c r="G4115" s="58">
        <v>30864</v>
      </c>
    </row>
    <row r="4116" spans="1:7" x14ac:dyDescent="0.3">
      <c r="A4116" s="1" t="s">
        <v>2921</v>
      </c>
      <c r="B4116" s="56">
        <v>1.1892</v>
      </c>
      <c r="C4116" s="56">
        <v>1.1897599999999999</v>
      </c>
      <c r="D4116" s="56">
        <v>1.1802600000000001</v>
      </c>
      <c r="E4116" s="56">
        <v>1.18411</v>
      </c>
      <c r="G4116" s="58">
        <v>38689</v>
      </c>
    </row>
    <row r="4117" spans="1:7" x14ac:dyDescent="0.3">
      <c r="A4117" s="1" t="s">
        <v>2922</v>
      </c>
      <c r="B4117" s="56">
        <v>1.1839999999999999</v>
      </c>
      <c r="C4117" s="56">
        <v>1.1848399999999999</v>
      </c>
      <c r="D4117" s="56">
        <v>1.1755</v>
      </c>
      <c r="E4117" s="56">
        <v>1.1795100000000001</v>
      </c>
      <c r="G4117" s="58">
        <v>26100</v>
      </c>
    </row>
    <row r="4118" spans="1:7" x14ac:dyDescent="0.3">
      <c r="A4118" s="1" t="s">
        <v>2923</v>
      </c>
      <c r="B4118" s="56">
        <v>1.17946</v>
      </c>
      <c r="C4118" s="56">
        <v>1.1847700000000001</v>
      </c>
      <c r="D4118" s="56">
        <v>1.1763300000000001</v>
      </c>
      <c r="E4118" s="56">
        <v>1.18448</v>
      </c>
      <c r="G4118" s="58">
        <v>36809</v>
      </c>
    </row>
    <row r="4119" spans="1:7" x14ac:dyDescent="0.3">
      <c r="A4119" s="1" t="s">
        <v>4834</v>
      </c>
      <c r="B4119" s="56">
        <v>1.18529</v>
      </c>
      <c r="C4119" s="56">
        <v>1.18719</v>
      </c>
      <c r="D4119" s="56">
        <v>1.1787000000000001</v>
      </c>
      <c r="E4119" s="56">
        <v>1.1835500000000001</v>
      </c>
      <c r="G4119" s="58">
        <v>24952</v>
      </c>
    </row>
    <row r="4120" spans="1:7" x14ac:dyDescent="0.3">
      <c r="A4120" s="1" t="s">
        <v>2924</v>
      </c>
      <c r="B4120" s="56">
        <v>1.1835100000000001</v>
      </c>
      <c r="C4120" s="56">
        <v>1.1860299999999999</v>
      </c>
      <c r="D4120" s="56">
        <v>1.17537</v>
      </c>
      <c r="E4120" s="56">
        <v>1.17744</v>
      </c>
      <c r="G4120" s="58">
        <v>29751</v>
      </c>
    </row>
    <row r="4121" spans="1:7" x14ac:dyDescent="0.3">
      <c r="A4121" s="1" t="s">
        <v>2925</v>
      </c>
      <c r="B4121" s="56">
        <v>1.1773899999999999</v>
      </c>
      <c r="C4121" s="56">
        <v>1.1847399999999999</v>
      </c>
      <c r="D4121" s="56">
        <v>1.1728499999999999</v>
      </c>
      <c r="E4121" s="56">
        <v>1.1791499999999999</v>
      </c>
      <c r="G4121" s="58">
        <v>39703</v>
      </c>
    </row>
    <row r="4122" spans="1:7" x14ac:dyDescent="0.3">
      <c r="A4122" s="1" t="s">
        <v>2926</v>
      </c>
      <c r="B4122" s="56">
        <v>1.17896</v>
      </c>
      <c r="C4122" s="56">
        <v>1.17947</v>
      </c>
      <c r="D4122" s="56">
        <v>1.1568799999999999</v>
      </c>
      <c r="E4122" s="56">
        <v>1.16371</v>
      </c>
      <c r="G4122" s="58">
        <v>122473</v>
      </c>
    </row>
    <row r="4123" spans="1:7" x14ac:dyDescent="0.3">
      <c r="A4123" s="1" t="s">
        <v>2927</v>
      </c>
      <c r="B4123" s="56">
        <v>1.1637</v>
      </c>
      <c r="C4123" s="56">
        <v>1.1649799999999999</v>
      </c>
      <c r="D4123" s="56">
        <v>1.14611</v>
      </c>
      <c r="E4123" s="56">
        <v>1.15754</v>
      </c>
      <c r="G4123" s="58">
        <v>66769</v>
      </c>
    </row>
    <row r="4124" spans="1:7" x14ac:dyDescent="0.3">
      <c r="A4124" s="1" t="s">
        <v>4835</v>
      </c>
      <c r="B4124" s="56">
        <v>1.15561</v>
      </c>
      <c r="C4124" s="56">
        <v>1.1639699999999999</v>
      </c>
      <c r="D4124" s="56">
        <v>1.15524</v>
      </c>
      <c r="E4124" s="56">
        <v>1.16099</v>
      </c>
      <c r="G4124" s="58">
        <v>27968</v>
      </c>
    </row>
    <row r="4125" spans="1:7" x14ac:dyDescent="0.3">
      <c r="A4125" s="1" t="s">
        <v>4836</v>
      </c>
      <c r="B4125" s="56">
        <v>1.1607499999999999</v>
      </c>
      <c r="C4125" s="56">
        <v>1.1617900000000001</v>
      </c>
      <c r="D4125" s="56">
        <v>1.1541399999999999</v>
      </c>
      <c r="E4125" s="56">
        <v>1.1553899999999999</v>
      </c>
      <c r="G4125" s="58">
        <v>26902</v>
      </c>
    </row>
    <row r="4126" spans="1:7" x14ac:dyDescent="0.3">
      <c r="A4126" s="1" t="s">
        <v>2928</v>
      </c>
      <c r="B4126" s="56">
        <v>1.1557200000000001</v>
      </c>
      <c r="C4126" s="56">
        <v>1.16822</v>
      </c>
      <c r="D4126" s="56">
        <v>1.1542300000000001</v>
      </c>
      <c r="E4126" s="56">
        <v>1.16133</v>
      </c>
      <c r="G4126" s="58">
        <v>43331</v>
      </c>
    </row>
    <row r="4127" spans="1:7" x14ac:dyDescent="0.3">
      <c r="A4127" s="1" t="s">
        <v>2929</v>
      </c>
      <c r="B4127" s="56">
        <v>1.1612800000000001</v>
      </c>
      <c r="C4127" s="56">
        <v>1.16601</v>
      </c>
      <c r="D4127" s="56">
        <v>1.13171</v>
      </c>
      <c r="E4127" s="56">
        <v>1.13686</v>
      </c>
      <c r="G4127" s="58">
        <v>73280</v>
      </c>
    </row>
    <row r="4128" spans="1:7" x14ac:dyDescent="0.3">
      <c r="A4128" s="1" t="s">
        <v>2930</v>
      </c>
      <c r="B4128" s="56">
        <v>1.13696</v>
      </c>
      <c r="C4128" s="56">
        <v>1.13768</v>
      </c>
      <c r="D4128" s="56">
        <v>1.11154</v>
      </c>
      <c r="E4128" s="56">
        <v>1.1209499999999999</v>
      </c>
      <c r="G4128" s="58">
        <v>70785</v>
      </c>
    </row>
    <row r="4129" spans="1:7" x14ac:dyDescent="0.3">
      <c r="A4129" s="1" t="s">
        <v>4837</v>
      </c>
      <c r="B4129" s="56">
        <v>1.1157900000000001</v>
      </c>
      <c r="C4129" s="56">
        <v>1.1296600000000001</v>
      </c>
      <c r="D4129" s="56">
        <v>1.10995</v>
      </c>
      <c r="E4129" s="56">
        <v>1.12405</v>
      </c>
      <c r="G4129" s="58">
        <v>52017</v>
      </c>
    </row>
    <row r="4130" spans="1:7" x14ac:dyDescent="0.3">
      <c r="A4130" s="1" t="s">
        <v>2931</v>
      </c>
      <c r="B4130" s="56">
        <v>1.1247199999999999</v>
      </c>
      <c r="C4130" s="56">
        <v>1.1423700000000001</v>
      </c>
      <c r="D4130" s="56">
        <v>1.12249</v>
      </c>
      <c r="E4130" s="56">
        <v>1.1383399999999999</v>
      </c>
      <c r="G4130" s="58">
        <v>53797</v>
      </c>
    </row>
    <row r="4131" spans="1:7" x14ac:dyDescent="0.3">
      <c r="A4131" s="1" t="s">
        <v>2932</v>
      </c>
      <c r="B4131" s="56">
        <v>1.1383300000000001</v>
      </c>
      <c r="C4131" s="56">
        <v>1.13859</v>
      </c>
      <c r="D4131" s="56">
        <v>1.12775</v>
      </c>
      <c r="E4131" s="56">
        <v>1.12897</v>
      </c>
      <c r="G4131" s="58">
        <v>50529</v>
      </c>
    </row>
    <row r="4132" spans="1:7" x14ac:dyDescent="0.3">
      <c r="A4132" s="1" t="s">
        <v>2933</v>
      </c>
      <c r="B4132" s="56">
        <v>1.1293599999999999</v>
      </c>
      <c r="C4132" s="56">
        <v>1.1369100000000001</v>
      </c>
      <c r="D4132" s="56">
        <v>1.1262799999999999</v>
      </c>
      <c r="E4132" s="56">
        <v>1.1321699999999999</v>
      </c>
      <c r="G4132" s="58">
        <v>42483</v>
      </c>
    </row>
    <row r="4133" spans="1:7" x14ac:dyDescent="0.3">
      <c r="A4133" s="1" t="s">
        <v>2934</v>
      </c>
      <c r="B4133" s="56">
        <v>1.1319600000000001</v>
      </c>
      <c r="C4133" s="56">
        <v>1.1364300000000001</v>
      </c>
      <c r="D4133" s="56">
        <v>1.1279999999999999</v>
      </c>
      <c r="E4133" s="56">
        <v>1.1292800000000001</v>
      </c>
      <c r="G4133" s="58">
        <v>44730</v>
      </c>
    </row>
    <row r="4134" spans="1:7" x14ac:dyDescent="0.3">
      <c r="A4134" s="1" t="s">
        <v>4838</v>
      </c>
      <c r="B4134" s="56">
        <v>1.1317200000000001</v>
      </c>
      <c r="C4134" s="56">
        <v>1.1362699999999999</v>
      </c>
      <c r="D4134" s="56">
        <v>1.12934</v>
      </c>
      <c r="E4134" s="56">
        <v>1.1344099999999999</v>
      </c>
      <c r="G4134" s="58">
        <v>35693</v>
      </c>
    </row>
    <row r="4135" spans="1:7" x14ac:dyDescent="0.3">
      <c r="A4135" s="1" t="s">
        <v>2935</v>
      </c>
      <c r="B4135" s="56">
        <v>1.1347499999999999</v>
      </c>
      <c r="C4135" s="56">
        <v>1.1535299999999999</v>
      </c>
      <c r="D4135" s="56">
        <v>1.13134</v>
      </c>
      <c r="E4135" s="56">
        <v>1.1481600000000001</v>
      </c>
      <c r="G4135" s="58">
        <v>49541</v>
      </c>
    </row>
    <row r="4136" spans="1:7" x14ac:dyDescent="0.3">
      <c r="A4136" s="1" t="s">
        <v>2936</v>
      </c>
      <c r="B4136" s="56">
        <v>1.14801</v>
      </c>
      <c r="C4136" s="56">
        <v>1.14859</v>
      </c>
      <c r="D4136" s="56">
        <v>1.13168</v>
      </c>
      <c r="E4136" s="56">
        <v>1.1348</v>
      </c>
      <c r="G4136" s="58">
        <v>43477</v>
      </c>
    </row>
    <row r="4137" spans="1:7" x14ac:dyDescent="0.3">
      <c r="A4137" s="1" t="s">
        <v>2937</v>
      </c>
      <c r="B4137" s="56">
        <v>1.1348</v>
      </c>
      <c r="C4137" s="56">
        <v>1.14995</v>
      </c>
      <c r="D4137" s="56">
        <v>1.1305000000000001</v>
      </c>
      <c r="E4137" s="56">
        <v>1.1479999999999999</v>
      </c>
      <c r="G4137" s="58">
        <v>45354</v>
      </c>
    </row>
    <row r="4138" spans="1:7" x14ac:dyDescent="0.3">
      <c r="A4138" s="1" t="s">
        <v>2938</v>
      </c>
      <c r="B4138" s="56">
        <v>1.14808</v>
      </c>
      <c r="C4138" s="56">
        <v>1.1488</v>
      </c>
      <c r="D4138" s="56">
        <v>1.1312599999999999</v>
      </c>
      <c r="E4138" s="56">
        <v>1.1322000000000001</v>
      </c>
      <c r="G4138" s="58">
        <v>38926</v>
      </c>
    </row>
    <row r="4139" spans="1:7" x14ac:dyDescent="0.3">
      <c r="A4139" s="1" t="s">
        <v>4839</v>
      </c>
      <c r="B4139" s="56">
        <v>1.13009</v>
      </c>
      <c r="C4139" s="56">
        <v>1.13601</v>
      </c>
      <c r="D4139" s="56">
        <v>1.1271100000000001</v>
      </c>
      <c r="E4139" s="56">
        <v>1.1327799999999999</v>
      </c>
      <c r="G4139" s="58">
        <v>30065</v>
      </c>
    </row>
    <row r="4140" spans="1:7" x14ac:dyDescent="0.3">
      <c r="A4140" s="1" t="s">
        <v>2939</v>
      </c>
      <c r="B4140" s="56">
        <v>1.13273</v>
      </c>
      <c r="C4140" s="56">
        <v>1.1346099999999999</v>
      </c>
      <c r="D4140" s="56">
        <v>1.12738</v>
      </c>
      <c r="E4140" s="56">
        <v>1.13246</v>
      </c>
      <c r="G4140" s="58">
        <v>33671</v>
      </c>
    </row>
    <row r="4141" spans="1:7" x14ac:dyDescent="0.3">
      <c r="A4141" s="1" t="s">
        <v>2940</v>
      </c>
      <c r="B4141" s="56">
        <v>1.13243</v>
      </c>
      <c r="C4141" s="56">
        <v>1.1349100000000001</v>
      </c>
      <c r="D4141" s="56">
        <v>1.1280699999999999</v>
      </c>
      <c r="E4141" s="56">
        <v>1.1339399999999999</v>
      </c>
      <c r="G4141" s="58">
        <v>30234</v>
      </c>
    </row>
    <row r="4142" spans="1:7" x14ac:dyDescent="0.3">
      <c r="A4142" s="1" t="s">
        <v>2941</v>
      </c>
      <c r="B4142" s="56">
        <v>1.1338299999999999</v>
      </c>
      <c r="C4142" s="56">
        <v>1.1424099999999999</v>
      </c>
      <c r="D4142" s="56">
        <v>1.13035</v>
      </c>
      <c r="E4142" s="56">
        <v>1.1404799999999999</v>
      </c>
      <c r="G4142" s="58">
        <v>45479</v>
      </c>
    </row>
    <row r="4143" spans="1:7" x14ac:dyDescent="0.3">
      <c r="A4143" s="1" t="s">
        <v>2942</v>
      </c>
      <c r="B4143" s="56">
        <v>1.1405000000000001</v>
      </c>
      <c r="C4143" s="56">
        <v>1.1444300000000001</v>
      </c>
      <c r="D4143" s="56">
        <v>1.1380699999999999</v>
      </c>
      <c r="E4143" s="56">
        <v>1.1398999999999999</v>
      </c>
      <c r="G4143" s="58">
        <v>28987</v>
      </c>
    </row>
    <row r="4144" spans="1:7" x14ac:dyDescent="0.3">
      <c r="A4144" s="1" t="s">
        <v>4840</v>
      </c>
      <c r="B4144" s="56">
        <v>1.1405700000000001</v>
      </c>
      <c r="C4144" s="56">
        <v>1.14299</v>
      </c>
      <c r="D4144" s="56">
        <v>1.13205</v>
      </c>
      <c r="E4144" s="56">
        <v>1.13574</v>
      </c>
      <c r="G4144" s="58">
        <v>21781</v>
      </c>
    </row>
    <row r="4145" spans="1:7" x14ac:dyDescent="0.3">
      <c r="A4145" s="1" t="s">
        <v>4841</v>
      </c>
      <c r="B4145" s="56">
        <v>1.13584</v>
      </c>
      <c r="C4145" s="56">
        <v>1.1450199999999999</v>
      </c>
      <c r="D4145" s="56">
        <v>1.13229</v>
      </c>
      <c r="E4145" s="56">
        <v>1.1413199999999999</v>
      </c>
      <c r="G4145" s="58">
        <v>32632</v>
      </c>
    </row>
    <row r="4146" spans="1:7" x14ac:dyDescent="0.3">
      <c r="A4146" s="1" t="s">
        <v>2943</v>
      </c>
      <c r="B4146" s="56">
        <v>1.1414200000000001</v>
      </c>
      <c r="C4146" s="56">
        <v>1.1418600000000001</v>
      </c>
      <c r="D4146" s="56">
        <v>1.1334900000000001</v>
      </c>
      <c r="E4146" s="56">
        <v>1.1398999999999999</v>
      </c>
      <c r="G4146" s="58">
        <v>31899</v>
      </c>
    </row>
    <row r="4147" spans="1:7" x14ac:dyDescent="0.3">
      <c r="A4147" s="1" t="s">
        <v>2944</v>
      </c>
      <c r="B4147" s="56">
        <v>1.13992</v>
      </c>
      <c r="C4147" s="56">
        <v>1.1451</v>
      </c>
      <c r="D4147" s="56">
        <v>1.1356200000000001</v>
      </c>
      <c r="E4147" s="56">
        <v>1.1369499999999999</v>
      </c>
      <c r="G4147" s="58">
        <v>29178</v>
      </c>
    </row>
    <row r="4148" spans="1:7" x14ac:dyDescent="0.3">
      <c r="A4148" s="1" t="s">
        <v>2945</v>
      </c>
      <c r="B4148" s="56">
        <v>1.1369899999999999</v>
      </c>
      <c r="C4148" s="56">
        <v>1.14314</v>
      </c>
      <c r="D4148" s="56">
        <v>1.1279999999999999</v>
      </c>
      <c r="E4148" s="56">
        <v>1.1382300000000001</v>
      </c>
      <c r="G4148" s="58">
        <v>53508</v>
      </c>
    </row>
    <row r="4149" spans="1:7" x14ac:dyDescent="0.3">
      <c r="A4149" s="1" t="s">
        <v>4842</v>
      </c>
      <c r="B4149" s="56">
        <v>1.1398999999999999</v>
      </c>
      <c r="C4149" s="56">
        <v>1.13995</v>
      </c>
      <c r="D4149" s="56">
        <v>1.1296200000000001</v>
      </c>
      <c r="E4149" s="56">
        <v>1.1336599999999999</v>
      </c>
      <c r="G4149" s="58">
        <v>25830</v>
      </c>
    </row>
    <row r="4150" spans="1:7" x14ac:dyDescent="0.3">
      <c r="A4150" s="1" t="s">
        <v>2946</v>
      </c>
      <c r="B4150" s="56">
        <v>1.1340699999999999</v>
      </c>
      <c r="C4150" s="56">
        <v>1.13591</v>
      </c>
      <c r="D4150" s="56">
        <v>1.12897</v>
      </c>
      <c r="E4150" s="56">
        <v>1.1342099999999999</v>
      </c>
      <c r="G4150" s="58">
        <v>35117</v>
      </c>
    </row>
    <row r="4151" spans="1:7" x14ac:dyDescent="0.3">
      <c r="A4151" s="1" t="s">
        <v>2947</v>
      </c>
      <c r="B4151" s="56">
        <v>1.1345099999999999</v>
      </c>
      <c r="C4151" s="56">
        <v>1.1390100000000001</v>
      </c>
      <c r="D4151" s="56">
        <v>1.1336599999999999</v>
      </c>
      <c r="E4151" s="56">
        <v>1.13636</v>
      </c>
      <c r="G4151" s="58">
        <v>25512</v>
      </c>
    </row>
    <row r="4152" spans="1:7" x14ac:dyDescent="0.3">
      <c r="A4152" s="1" t="s">
        <v>2948</v>
      </c>
      <c r="B4152" s="56">
        <v>1.1363099999999999</v>
      </c>
      <c r="C4152" s="56">
        <v>1.1380600000000001</v>
      </c>
      <c r="D4152" s="56">
        <v>1.1184499999999999</v>
      </c>
      <c r="E4152" s="56">
        <v>1.11999</v>
      </c>
      <c r="G4152" s="58">
        <v>35409</v>
      </c>
    </row>
    <row r="4153" spans="1:7" x14ac:dyDescent="0.3">
      <c r="A4153" s="1" t="s">
        <v>2949</v>
      </c>
      <c r="B4153" s="56">
        <v>1.1200699999999999</v>
      </c>
      <c r="C4153" s="56">
        <v>1.1248100000000001</v>
      </c>
      <c r="D4153" s="56">
        <v>1.1176900000000001</v>
      </c>
      <c r="E4153" s="56">
        <v>1.1202300000000001</v>
      </c>
      <c r="G4153" s="58">
        <v>35230</v>
      </c>
    </row>
    <row r="4154" spans="1:7" x14ac:dyDescent="0.3">
      <c r="A4154" s="1" t="s">
        <v>4843</v>
      </c>
      <c r="B4154" s="56">
        <v>1.11852</v>
      </c>
      <c r="C4154" s="56">
        <v>1.1241300000000001</v>
      </c>
      <c r="D4154" s="56">
        <v>1.1160699999999999</v>
      </c>
      <c r="E4154" s="56">
        <v>1.11859</v>
      </c>
      <c r="G4154" s="58">
        <v>22429</v>
      </c>
    </row>
    <row r="4155" spans="1:7" x14ac:dyDescent="0.3">
      <c r="A4155" s="1" t="s">
        <v>2950</v>
      </c>
      <c r="B4155" s="56">
        <v>1.11843</v>
      </c>
      <c r="C4155" s="56">
        <v>1.12182</v>
      </c>
      <c r="D4155" s="56">
        <v>1.1155299999999999</v>
      </c>
      <c r="E4155" s="56">
        <v>1.1178999999999999</v>
      </c>
      <c r="G4155" s="58">
        <v>20490</v>
      </c>
    </row>
    <row r="4156" spans="1:7" x14ac:dyDescent="0.3">
      <c r="A4156" s="1" t="s">
        <v>2951</v>
      </c>
      <c r="B4156" s="56">
        <v>1.11785</v>
      </c>
      <c r="C4156" s="56">
        <v>1.1185700000000001</v>
      </c>
      <c r="D4156" s="56">
        <v>1.1062399999999999</v>
      </c>
      <c r="E4156" s="56">
        <v>1.10815</v>
      </c>
      <c r="G4156" s="58">
        <v>29374</v>
      </c>
    </row>
    <row r="4157" spans="1:7" x14ac:dyDescent="0.3">
      <c r="A4157" s="1" t="s">
        <v>2952</v>
      </c>
      <c r="B4157" s="56">
        <v>1.10805</v>
      </c>
      <c r="C4157" s="56">
        <v>1.1116200000000001</v>
      </c>
      <c r="D4157" s="56">
        <v>1.09884</v>
      </c>
      <c r="E4157" s="56">
        <v>1.10318</v>
      </c>
      <c r="G4157" s="58">
        <v>38639</v>
      </c>
    </row>
    <row r="4158" spans="1:7" x14ac:dyDescent="0.3">
      <c r="A4158" s="1" t="s">
        <v>2953</v>
      </c>
      <c r="B4158" s="56">
        <v>1.1032200000000001</v>
      </c>
      <c r="C4158" s="56">
        <v>1.10344</v>
      </c>
      <c r="D4158" s="56">
        <v>1.0842700000000001</v>
      </c>
      <c r="E4158" s="56">
        <v>1.0848599999999999</v>
      </c>
      <c r="G4158" s="58">
        <v>42464</v>
      </c>
    </row>
    <row r="4159" spans="1:7" x14ac:dyDescent="0.3">
      <c r="A4159" s="1" t="s">
        <v>4844</v>
      </c>
      <c r="B4159" s="56">
        <v>1.08379</v>
      </c>
      <c r="C4159" s="56">
        <v>1.0907100000000001</v>
      </c>
      <c r="D4159" s="56">
        <v>1.0824199999999999</v>
      </c>
      <c r="E4159" s="56">
        <v>1.08544</v>
      </c>
      <c r="G4159" s="58">
        <v>24594</v>
      </c>
    </row>
    <row r="4160" spans="1:7" x14ac:dyDescent="0.3">
      <c r="A4160" s="1" t="s">
        <v>2954</v>
      </c>
      <c r="B4160" s="56">
        <v>1.0853600000000001</v>
      </c>
      <c r="C4160" s="56">
        <v>1.0857600000000001</v>
      </c>
      <c r="D4160" s="56">
        <v>1.06938</v>
      </c>
      <c r="E4160" s="56">
        <v>1.0700499999999999</v>
      </c>
      <c r="G4160" s="58">
        <v>46943</v>
      </c>
    </row>
    <row r="4161" spans="1:7" x14ac:dyDescent="0.3">
      <c r="A4161" s="1" t="s">
        <v>2955</v>
      </c>
      <c r="B4161" s="56">
        <v>1.06992</v>
      </c>
      <c r="C4161" s="56">
        <v>1.0718300000000001</v>
      </c>
      <c r="D4161" s="56">
        <v>1.0511900000000001</v>
      </c>
      <c r="E4161" s="56">
        <v>1.0548500000000001</v>
      </c>
      <c r="G4161" s="58">
        <v>53154</v>
      </c>
    </row>
    <row r="4162" spans="1:7" x14ac:dyDescent="0.3">
      <c r="A4162" s="1" t="s">
        <v>2956</v>
      </c>
      <c r="B4162" s="56">
        <v>1.05507</v>
      </c>
      <c r="C4162" s="56">
        <v>1.06847</v>
      </c>
      <c r="D4162" s="56">
        <v>1.04959</v>
      </c>
      <c r="E4162" s="56">
        <v>1.0638799999999999</v>
      </c>
      <c r="G4162" s="58">
        <v>55461</v>
      </c>
    </row>
    <row r="4163" spans="1:7" x14ac:dyDescent="0.3">
      <c r="A4163" s="1" t="s">
        <v>2957</v>
      </c>
      <c r="B4163" s="56">
        <v>1.0637000000000001</v>
      </c>
      <c r="C4163" s="56">
        <v>1.0637300000000001</v>
      </c>
      <c r="D4163" s="56">
        <v>1.04633</v>
      </c>
      <c r="E4163" s="56">
        <v>1.04993</v>
      </c>
      <c r="G4163" s="58">
        <v>45629</v>
      </c>
    </row>
    <row r="4164" spans="1:7" x14ac:dyDescent="0.3">
      <c r="A4164" s="1" t="s">
        <v>4845</v>
      </c>
      <c r="B4164" s="56">
        <v>1.0473699999999999</v>
      </c>
      <c r="C4164" s="56">
        <v>1.0620700000000001</v>
      </c>
      <c r="D4164" s="56">
        <v>1.0473699999999999</v>
      </c>
      <c r="E4164" s="56">
        <v>1.0572299999999999</v>
      </c>
      <c r="G4164" s="58">
        <v>38233</v>
      </c>
    </row>
    <row r="4165" spans="1:7" x14ac:dyDescent="0.3">
      <c r="A4165" s="1" t="s">
        <v>2958</v>
      </c>
      <c r="B4165" s="56">
        <v>1.0570999999999999</v>
      </c>
      <c r="C4165" s="56">
        <v>1.06517</v>
      </c>
      <c r="D4165" s="56">
        <v>1.0551999999999999</v>
      </c>
      <c r="E4165" s="56">
        <v>1.0599700000000001</v>
      </c>
      <c r="G4165" s="58">
        <v>36132</v>
      </c>
    </row>
    <row r="4166" spans="1:7" x14ac:dyDescent="0.3">
      <c r="A4166" s="1" t="s">
        <v>2959</v>
      </c>
      <c r="B4166" s="56">
        <v>1.0593600000000001</v>
      </c>
      <c r="C4166" s="56">
        <v>1.1059000000000001</v>
      </c>
      <c r="D4166" s="56">
        <v>1.0580700000000001</v>
      </c>
      <c r="E4166" s="56">
        <v>1.0869599999999999</v>
      </c>
      <c r="G4166" s="58">
        <v>77489</v>
      </c>
    </row>
    <row r="4167" spans="1:7" x14ac:dyDescent="0.3">
      <c r="A4167" s="1" t="s">
        <v>2960</v>
      </c>
      <c r="B4167" s="56">
        <v>1.0870500000000001</v>
      </c>
      <c r="C4167" s="56">
        <v>1.09209</v>
      </c>
      <c r="D4167" s="56">
        <v>1.06142</v>
      </c>
      <c r="E4167" s="56">
        <v>1.0661499999999999</v>
      </c>
      <c r="G4167" s="58">
        <v>84683</v>
      </c>
    </row>
    <row r="4168" spans="1:7" x14ac:dyDescent="0.3">
      <c r="A4168" s="1" t="s">
        <v>2961</v>
      </c>
      <c r="B4168" s="56">
        <v>1.06599</v>
      </c>
      <c r="C4168" s="56">
        <v>1.0883499999999999</v>
      </c>
      <c r="D4168" s="56">
        <v>1.06515</v>
      </c>
      <c r="E4168" s="56">
        <v>1.0825800000000001</v>
      </c>
      <c r="G4168" s="58">
        <v>56579</v>
      </c>
    </row>
    <row r="4169" spans="1:7" x14ac:dyDescent="0.3">
      <c r="A4169" s="1" t="s">
        <v>4846</v>
      </c>
      <c r="B4169" s="56">
        <v>1.0842700000000001</v>
      </c>
      <c r="C4169" s="56">
        <v>1.0972299999999999</v>
      </c>
      <c r="D4169" s="56">
        <v>1.07683</v>
      </c>
      <c r="E4169" s="56">
        <v>1.0947</v>
      </c>
      <c r="G4169" s="58">
        <v>70637</v>
      </c>
    </row>
    <row r="4170" spans="1:7" x14ac:dyDescent="0.3">
      <c r="A4170" s="1" t="s">
        <v>2962</v>
      </c>
      <c r="B4170" s="56">
        <v>1.0948500000000001</v>
      </c>
      <c r="C4170" s="56">
        <v>1.10304</v>
      </c>
      <c r="D4170" s="56">
        <v>1.0891200000000001</v>
      </c>
      <c r="E4170" s="56">
        <v>1.09257</v>
      </c>
      <c r="G4170" s="58">
        <v>61894</v>
      </c>
    </row>
    <row r="4171" spans="1:7" x14ac:dyDescent="0.3">
      <c r="A4171" s="1" t="s">
        <v>2963</v>
      </c>
      <c r="B4171" s="56">
        <v>1.0925499999999999</v>
      </c>
      <c r="C4171" s="56">
        <v>1.1015600000000001</v>
      </c>
      <c r="D4171" s="56">
        <v>1.09019</v>
      </c>
      <c r="E4171" s="56">
        <v>1.09711</v>
      </c>
      <c r="G4171" s="58">
        <v>47617</v>
      </c>
    </row>
    <row r="4172" spans="1:7" x14ac:dyDescent="0.3">
      <c r="A4172" s="1" t="s">
        <v>2964</v>
      </c>
      <c r="B4172" s="56">
        <v>1.09727</v>
      </c>
      <c r="C4172" s="56">
        <v>1.1053500000000001</v>
      </c>
      <c r="D4172" s="56">
        <v>1.08572</v>
      </c>
      <c r="E4172" s="56">
        <v>1.08853</v>
      </c>
      <c r="G4172" s="58">
        <v>54987</v>
      </c>
    </row>
    <row r="4173" spans="1:7" x14ac:dyDescent="0.3">
      <c r="A4173" s="1" t="s">
        <v>2965</v>
      </c>
      <c r="B4173" s="56">
        <v>1.0885100000000001</v>
      </c>
      <c r="C4173" s="56">
        <v>1.0950200000000001</v>
      </c>
      <c r="D4173" s="56">
        <v>1.08022</v>
      </c>
      <c r="E4173" s="56">
        <v>1.08938</v>
      </c>
      <c r="G4173" s="58">
        <v>53739</v>
      </c>
    </row>
    <row r="4174" spans="1:7" x14ac:dyDescent="0.3">
      <c r="A4174" s="1" t="s">
        <v>4847</v>
      </c>
      <c r="B4174" s="56">
        <v>1.0888199999999999</v>
      </c>
      <c r="C4174" s="56">
        <v>1.0898600000000001</v>
      </c>
      <c r="D4174" s="56">
        <v>1.08107</v>
      </c>
      <c r="E4174" s="56">
        <v>1.08361</v>
      </c>
      <c r="G4174" s="58">
        <v>38306</v>
      </c>
    </row>
    <row r="4175" spans="1:7" x14ac:dyDescent="0.3">
      <c r="A4175" s="1" t="s">
        <v>2966</v>
      </c>
      <c r="B4175" s="56">
        <v>1.0835300000000001</v>
      </c>
      <c r="C4175" s="56">
        <v>1.08487</v>
      </c>
      <c r="D4175" s="56">
        <v>1.07142</v>
      </c>
      <c r="E4175" s="56">
        <v>1.07321</v>
      </c>
      <c r="G4175" s="58">
        <v>40548</v>
      </c>
    </row>
    <row r="4176" spans="1:7" x14ac:dyDescent="0.3">
      <c r="A4176" s="1" t="s">
        <v>2967</v>
      </c>
      <c r="B4176" s="56">
        <v>1.07376</v>
      </c>
      <c r="C4176" s="56">
        <v>1.0800799999999999</v>
      </c>
      <c r="D4176" s="56">
        <v>1.07193</v>
      </c>
      <c r="E4176" s="56">
        <v>1.0764100000000001</v>
      </c>
      <c r="G4176" s="58">
        <v>45472</v>
      </c>
    </row>
    <row r="4177" spans="1:7" x14ac:dyDescent="0.3">
      <c r="A4177" s="1" t="s">
        <v>2968</v>
      </c>
      <c r="B4177" s="56">
        <v>1.0763499999999999</v>
      </c>
      <c r="C4177" s="56">
        <v>1.09067</v>
      </c>
      <c r="D4177" s="56">
        <v>1.0750999999999999</v>
      </c>
      <c r="E4177" s="56">
        <v>1.0881099999999999</v>
      </c>
      <c r="G4177" s="58">
        <v>40330</v>
      </c>
    </row>
    <row r="4178" spans="1:7" x14ac:dyDescent="0.3">
      <c r="A4178" s="1" t="s">
        <v>2969</v>
      </c>
      <c r="B4178" s="56">
        <v>1.0882700000000001</v>
      </c>
      <c r="C4178" s="56">
        <v>1.1028100000000001</v>
      </c>
      <c r="D4178" s="56">
        <v>1.0865100000000001</v>
      </c>
      <c r="E4178" s="56">
        <v>1.09798</v>
      </c>
      <c r="G4178" s="58">
        <v>29826</v>
      </c>
    </row>
    <row r="4179" spans="1:7" x14ac:dyDescent="0.3">
      <c r="A4179" s="1" t="s">
        <v>4848</v>
      </c>
      <c r="B4179" s="56">
        <v>1.1007499999999999</v>
      </c>
      <c r="C4179" s="56">
        <v>1.10364</v>
      </c>
      <c r="D4179" s="56">
        <v>1.0911200000000001</v>
      </c>
      <c r="E4179" s="56">
        <v>1.0924499999999999</v>
      </c>
      <c r="G4179" s="58">
        <v>22050</v>
      </c>
    </row>
    <row r="4180" spans="1:7" x14ac:dyDescent="0.3">
      <c r="A4180" s="1" t="s">
        <v>2970</v>
      </c>
      <c r="B4180" s="56">
        <v>1.0928100000000001</v>
      </c>
      <c r="C4180" s="56">
        <v>1.0955600000000001</v>
      </c>
      <c r="D4180" s="56">
        <v>1.0804400000000001</v>
      </c>
      <c r="E4180" s="56">
        <v>1.0817099999999999</v>
      </c>
      <c r="G4180" s="58">
        <v>40115</v>
      </c>
    </row>
    <row r="4181" spans="1:7" x14ac:dyDescent="0.3">
      <c r="A4181" s="1" t="s">
        <v>2971</v>
      </c>
      <c r="B4181" s="56">
        <v>1.0816600000000001</v>
      </c>
      <c r="C4181" s="56">
        <v>1.08884</v>
      </c>
      <c r="D4181" s="56">
        <v>1.0764400000000001</v>
      </c>
      <c r="E4181" s="56">
        <v>1.0783</v>
      </c>
      <c r="G4181" s="58">
        <v>48248</v>
      </c>
    </row>
    <row r="4182" spans="1:7" x14ac:dyDescent="0.3">
      <c r="A4182" s="1" t="s">
        <v>2972</v>
      </c>
      <c r="B4182" s="56">
        <v>1.0782499999999999</v>
      </c>
      <c r="C4182" s="56">
        <v>1.0789500000000001</v>
      </c>
      <c r="D4182" s="56">
        <v>1.0638799999999999</v>
      </c>
      <c r="E4182" s="56">
        <v>1.0660499999999999</v>
      </c>
      <c r="G4182" s="58">
        <v>38337</v>
      </c>
    </row>
    <row r="4183" spans="1:7" x14ac:dyDescent="0.3">
      <c r="A4183" s="1" t="s">
        <v>2973</v>
      </c>
      <c r="B4183" s="56">
        <v>1.0660400000000001</v>
      </c>
      <c r="C4183" s="56">
        <v>1.0684100000000001</v>
      </c>
      <c r="D4183" s="56">
        <v>1.05687</v>
      </c>
      <c r="E4183" s="56">
        <v>1.06063</v>
      </c>
      <c r="G4183" s="58">
        <v>37899</v>
      </c>
    </row>
    <row r="4184" spans="1:7" x14ac:dyDescent="0.3">
      <c r="A4184" s="1" t="s">
        <v>4849</v>
      </c>
      <c r="B4184" s="56">
        <v>1.0590200000000001</v>
      </c>
      <c r="C4184" s="56">
        <v>1.0621</v>
      </c>
      <c r="D4184" s="56">
        <v>1.0521199999999999</v>
      </c>
      <c r="E4184" s="56">
        <v>1.0567500000000001</v>
      </c>
      <c r="G4184" s="58">
        <v>42896</v>
      </c>
    </row>
    <row r="4185" spans="1:7" x14ac:dyDescent="0.3">
      <c r="A4185" s="1" t="s">
        <v>2974</v>
      </c>
      <c r="B4185" s="56">
        <v>1.0569999999999999</v>
      </c>
      <c r="C4185" s="56">
        <v>1.0708200000000001</v>
      </c>
      <c r="D4185" s="56">
        <v>1.0532300000000001</v>
      </c>
      <c r="E4185" s="56">
        <v>1.06558</v>
      </c>
      <c r="G4185" s="58">
        <v>50106</v>
      </c>
    </row>
    <row r="4186" spans="1:7" x14ac:dyDescent="0.3">
      <c r="A4186" s="1" t="s">
        <v>2975</v>
      </c>
      <c r="B4186" s="56">
        <v>1.0653900000000001</v>
      </c>
      <c r="C4186" s="56">
        <v>1.0703800000000001</v>
      </c>
      <c r="D4186" s="56">
        <v>1.05715</v>
      </c>
      <c r="E4186" s="56">
        <v>1.0684899999999999</v>
      </c>
      <c r="G4186" s="58">
        <v>58732</v>
      </c>
    </row>
    <row r="4187" spans="1:7" x14ac:dyDescent="0.3">
      <c r="A4187" s="1" t="s">
        <v>2976</v>
      </c>
      <c r="B4187" s="56">
        <v>1.0684800000000001</v>
      </c>
      <c r="C4187" s="56">
        <v>1.0818700000000001</v>
      </c>
      <c r="D4187" s="56">
        <v>1.06257</v>
      </c>
      <c r="E4187" s="56">
        <v>1.07623</v>
      </c>
      <c r="G4187" s="58">
        <v>67382</v>
      </c>
    </row>
    <row r="4188" spans="1:7" x14ac:dyDescent="0.3">
      <c r="A4188" s="1" t="s">
        <v>2977</v>
      </c>
      <c r="B4188" s="56">
        <v>1.0765100000000001</v>
      </c>
      <c r="C4188" s="56">
        <v>1.0849500000000001</v>
      </c>
      <c r="D4188" s="56">
        <v>1.0735399999999999</v>
      </c>
      <c r="E4188" s="56">
        <v>1.0812200000000001</v>
      </c>
      <c r="G4188" s="58">
        <v>61522</v>
      </c>
    </row>
    <row r="4189" spans="1:7" x14ac:dyDescent="0.3">
      <c r="A4189" s="1" t="s">
        <v>4850</v>
      </c>
      <c r="B4189" s="56">
        <v>1.0825199999999999</v>
      </c>
      <c r="C4189" s="56">
        <v>1.0826800000000001</v>
      </c>
      <c r="D4189" s="56">
        <v>1.0713299999999999</v>
      </c>
      <c r="E4189" s="56">
        <v>1.0738399999999999</v>
      </c>
      <c r="G4189" s="58">
        <v>38801</v>
      </c>
    </row>
    <row r="4190" spans="1:7" x14ac:dyDescent="0.3">
      <c r="A4190" s="1" t="s">
        <v>2978</v>
      </c>
      <c r="B4190" s="56">
        <v>1.07389</v>
      </c>
      <c r="C4190" s="56">
        <v>1.07823</v>
      </c>
      <c r="D4190" s="56">
        <v>1.06606</v>
      </c>
      <c r="E4190" s="56">
        <v>1.07365</v>
      </c>
      <c r="G4190" s="58">
        <v>39106</v>
      </c>
    </row>
    <row r="4191" spans="1:7" x14ac:dyDescent="0.3">
      <c r="A4191" s="1" t="s">
        <v>2979</v>
      </c>
      <c r="B4191" s="56">
        <v>1.07368</v>
      </c>
      <c r="C4191" s="56">
        <v>1.0801400000000001</v>
      </c>
      <c r="D4191" s="56">
        <v>1.0709299999999999</v>
      </c>
      <c r="E4191" s="56">
        <v>1.0726</v>
      </c>
      <c r="G4191" s="58">
        <v>42230</v>
      </c>
    </row>
    <row r="4192" spans="1:7" x14ac:dyDescent="0.3">
      <c r="A4192" s="1" t="s">
        <v>2980</v>
      </c>
      <c r="B4192" s="56">
        <v>1.07264</v>
      </c>
      <c r="C4192" s="56">
        <v>1.08473</v>
      </c>
      <c r="D4192" s="56">
        <v>1.0667199999999999</v>
      </c>
      <c r="E4192" s="56">
        <v>1.08246</v>
      </c>
      <c r="G4192" s="58">
        <v>48633</v>
      </c>
    </row>
    <row r="4193" spans="1:7" x14ac:dyDescent="0.3">
      <c r="A4193" s="1" t="s">
        <v>2981</v>
      </c>
      <c r="B4193" s="56">
        <v>1.0825100000000001</v>
      </c>
      <c r="C4193" s="56">
        <v>1.09009</v>
      </c>
      <c r="D4193" s="56">
        <v>1.07856</v>
      </c>
      <c r="E4193" s="56">
        <v>1.08771</v>
      </c>
      <c r="G4193" s="58">
        <v>52333</v>
      </c>
    </row>
    <row r="4194" spans="1:7" x14ac:dyDescent="0.3">
      <c r="A4194" s="1" t="s">
        <v>4851</v>
      </c>
      <c r="B4194" s="56">
        <v>1.0867500000000001</v>
      </c>
      <c r="C4194" s="56">
        <v>1.09274</v>
      </c>
      <c r="D4194" s="56">
        <v>1.08202</v>
      </c>
      <c r="E4194" s="56">
        <v>1.0889800000000001</v>
      </c>
      <c r="G4194" s="58">
        <v>37533</v>
      </c>
    </row>
    <row r="4195" spans="1:7" x14ac:dyDescent="0.3">
      <c r="A4195" s="1" t="s">
        <v>2982</v>
      </c>
      <c r="B4195" s="56">
        <v>1.0891200000000001</v>
      </c>
      <c r="C4195" s="56">
        <v>1.0992</v>
      </c>
      <c r="D4195" s="56">
        <v>1.08609</v>
      </c>
      <c r="E4195" s="56">
        <v>1.0982400000000001</v>
      </c>
      <c r="G4195" s="58">
        <v>42838</v>
      </c>
    </row>
    <row r="4196" spans="1:7" x14ac:dyDescent="0.3">
      <c r="A4196" s="1" t="s">
        <v>2983</v>
      </c>
      <c r="B4196" s="56">
        <v>1.09823</v>
      </c>
      <c r="C4196" s="56">
        <v>1.11893</v>
      </c>
      <c r="D4196" s="56">
        <v>1.09606</v>
      </c>
      <c r="E4196" s="56">
        <v>1.1129500000000001</v>
      </c>
      <c r="G4196" s="58">
        <v>69406</v>
      </c>
    </row>
    <row r="4197" spans="1:7" x14ac:dyDescent="0.3">
      <c r="A4197" s="1" t="s">
        <v>2984</v>
      </c>
      <c r="B4197" s="56">
        <v>1.11297</v>
      </c>
      <c r="C4197" s="56">
        <v>1.1267499999999999</v>
      </c>
      <c r="D4197" s="56">
        <v>1.1072200000000001</v>
      </c>
      <c r="E4197" s="56">
        <v>1.12239</v>
      </c>
      <c r="G4197" s="58">
        <v>72426</v>
      </c>
    </row>
    <row r="4198" spans="1:7" x14ac:dyDescent="0.3">
      <c r="A4198" s="1" t="s">
        <v>2985</v>
      </c>
      <c r="B4198" s="56">
        <v>1.12242</v>
      </c>
      <c r="C4198" s="56">
        <v>1.12921</v>
      </c>
      <c r="D4198" s="56">
        <v>1.11758</v>
      </c>
      <c r="E4198" s="56">
        <v>1.1201700000000001</v>
      </c>
      <c r="G4198" s="58">
        <v>42925</v>
      </c>
    </row>
    <row r="4199" spans="1:7" x14ac:dyDescent="0.3">
      <c r="A4199" s="1" t="s">
        <v>4852</v>
      </c>
      <c r="B4199" s="56">
        <v>1.1200699999999999</v>
      </c>
      <c r="C4199" s="56">
        <v>1.12256</v>
      </c>
      <c r="D4199" s="56">
        <v>1.1123799999999999</v>
      </c>
      <c r="E4199" s="56">
        <v>1.1149199999999999</v>
      </c>
      <c r="G4199" s="58">
        <v>34780</v>
      </c>
    </row>
    <row r="4200" spans="1:7" x14ac:dyDescent="0.3">
      <c r="A4200" s="1" t="s">
        <v>2986</v>
      </c>
      <c r="B4200" s="56">
        <v>1.1147800000000001</v>
      </c>
      <c r="C4200" s="56">
        <v>1.12243</v>
      </c>
      <c r="D4200" s="56">
        <v>1.1067</v>
      </c>
      <c r="E4200" s="56">
        <v>1.1187</v>
      </c>
      <c r="G4200" s="58">
        <v>48026</v>
      </c>
    </row>
    <row r="4201" spans="1:7" x14ac:dyDescent="0.3">
      <c r="A4201" s="1" t="s">
        <v>2987</v>
      </c>
      <c r="B4201" s="56">
        <v>1.1187199999999999</v>
      </c>
      <c r="C4201" s="56">
        <v>1.13713</v>
      </c>
      <c r="D4201" s="56">
        <v>1.1175900000000001</v>
      </c>
      <c r="E4201" s="56">
        <v>1.1348499999999999</v>
      </c>
      <c r="G4201" s="58">
        <v>61225</v>
      </c>
    </row>
    <row r="4202" spans="1:7" x14ac:dyDescent="0.3">
      <c r="A4202" s="1" t="s">
        <v>2988</v>
      </c>
      <c r="B4202" s="56">
        <v>1.1349800000000001</v>
      </c>
      <c r="C4202" s="56">
        <v>1.1392800000000001</v>
      </c>
      <c r="D4202" s="56">
        <v>1.12381</v>
      </c>
      <c r="E4202" s="56">
        <v>1.1267799999999999</v>
      </c>
      <c r="G4202" s="58">
        <v>54855</v>
      </c>
    </row>
    <row r="4203" spans="1:7" x14ac:dyDescent="0.3">
      <c r="A4203" s="1" t="s">
        <v>2989</v>
      </c>
      <c r="B4203" s="56">
        <v>1.12679</v>
      </c>
      <c r="C4203" s="56">
        <v>1.1297900000000001</v>
      </c>
      <c r="D4203" s="56">
        <v>1.11802</v>
      </c>
      <c r="E4203" s="56">
        <v>1.1208899999999999</v>
      </c>
      <c r="G4203" s="58">
        <v>65353</v>
      </c>
    </row>
    <row r="4204" spans="1:7" x14ac:dyDescent="0.3">
      <c r="A4204" s="1" t="s">
        <v>4853</v>
      </c>
      <c r="B4204" s="56">
        <v>1.1202300000000001</v>
      </c>
      <c r="C4204" s="56">
        <v>1.1214</v>
      </c>
      <c r="D4204" s="56">
        <v>1.1132</v>
      </c>
      <c r="E4204" s="56">
        <v>1.1155900000000001</v>
      </c>
      <c r="G4204" s="58">
        <v>41009</v>
      </c>
    </row>
    <row r="4205" spans="1:7" x14ac:dyDescent="0.3">
      <c r="A4205" s="1" t="s">
        <v>2990</v>
      </c>
      <c r="B4205" s="56">
        <v>1.11565</v>
      </c>
      <c r="C4205" s="56">
        <v>1.12799</v>
      </c>
      <c r="D4205" s="56">
        <v>1.1135299999999999</v>
      </c>
      <c r="E4205" s="56">
        <v>1.1214200000000001</v>
      </c>
      <c r="G4205" s="58">
        <v>40835</v>
      </c>
    </row>
    <row r="4206" spans="1:7" x14ac:dyDescent="0.3">
      <c r="A4206" s="1" t="s">
        <v>2991</v>
      </c>
      <c r="B4206" s="56">
        <v>1.1213900000000001</v>
      </c>
      <c r="C4206" s="56">
        <v>1.1383799999999999</v>
      </c>
      <c r="D4206" s="56">
        <v>1.12035</v>
      </c>
      <c r="E4206" s="56">
        <v>1.1355500000000001</v>
      </c>
      <c r="G4206" s="58">
        <v>45071</v>
      </c>
    </row>
    <row r="4207" spans="1:7" x14ac:dyDescent="0.3">
      <c r="A4207" s="1" t="s">
        <v>2992</v>
      </c>
      <c r="B4207" s="56">
        <v>1.1357299999999999</v>
      </c>
      <c r="C4207" s="56">
        <v>1.1445399999999999</v>
      </c>
      <c r="D4207" s="56">
        <v>1.1341699999999999</v>
      </c>
      <c r="E4207" s="56">
        <v>1.1411100000000001</v>
      </c>
      <c r="G4207" s="58">
        <v>50048</v>
      </c>
    </row>
    <row r="4208" spans="1:7" x14ac:dyDescent="0.3">
      <c r="A4208" s="1" t="s">
        <v>2993</v>
      </c>
      <c r="B4208" s="56">
        <v>1.1410400000000001</v>
      </c>
      <c r="C4208" s="56">
        <v>1.1468</v>
      </c>
      <c r="D4208" s="56">
        <v>1.1324799999999999</v>
      </c>
      <c r="E4208" s="56">
        <v>1.1450100000000001</v>
      </c>
      <c r="G4208" s="58">
        <v>48716</v>
      </c>
    </row>
    <row r="4209" spans="1:7" x14ac:dyDescent="0.3">
      <c r="A4209" s="1" t="s">
        <v>4854</v>
      </c>
      <c r="B4209" s="56">
        <v>1.1451499999999999</v>
      </c>
      <c r="C4209" s="56">
        <v>1.1455299999999999</v>
      </c>
      <c r="D4209" s="56">
        <v>1.1299300000000001</v>
      </c>
      <c r="E4209" s="56">
        <v>1.1316200000000001</v>
      </c>
      <c r="G4209" s="58">
        <v>37152</v>
      </c>
    </row>
    <row r="4210" spans="1:7" x14ac:dyDescent="0.3">
      <c r="A4210" s="1" t="s">
        <v>2994</v>
      </c>
      <c r="B4210" s="56">
        <v>1.1315599999999999</v>
      </c>
      <c r="C4210" s="56">
        <v>1.1327499999999999</v>
      </c>
      <c r="D4210" s="56">
        <v>1.1119699999999999</v>
      </c>
      <c r="E4210" s="56">
        <v>1.1151</v>
      </c>
      <c r="G4210" s="58">
        <v>49268</v>
      </c>
    </row>
    <row r="4211" spans="1:7" x14ac:dyDescent="0.3">
      <c r="A4211" s="1" t="s">
        <v>2995</v>
      </c>
      <c r="B4211" s="56">
        <v>1.11548</v>
      </c>
      <c r="C4211" s="56">
        <v>1.11548</v>
      </c>
      <c r="D4211" s="56">
        <v>1.10633</v>
      </c>
      <c r="E4211" s="56">
        <v>1.10961</v>
      </c>
      <c r="G4211" s="58">
        <v>57234</v>
      </c>
    </row>
    <row r="4212" spans="1:7" x14ac:dyDescent="0.3">
      <c r="A4212" s="1" t="s">
        <v>2996</v>
      </c>
      <c r="B4212" s="56">
        <v>1.1093599999999999</v>
      </c>
      <c r="C4212" s="56">
        <v>1.11822</v>
      </c>
      <c r="D4212" s="56">
        <v>1.1082000000000001</v>
      </c>
      <c r="E4212" s="56">
        <v>1.1113200000000001</v>
      </c>
      <c r="G4212" s="58">
        <v>47658</v>
      </c>
    </row>
    <row r="4213" spans="1:7" x14ac:dyDescent="0.3">
      <c r="A4213" s="1" t="s">
        <v>2997</v>
      </c>
      <c r="B4213" s="56">
        <v>1.1116200000000001</v>
      </c>
      <c r="C4213" s="56">
        <v>1.1209199999999999</v>
      </c>
      <c r="D4213" s="56">
        <v>1.10029</v>
      </c>
      <c r="E4213" s="56">
        <v>1.1017699999999999</v>
      </c>
      <c r="G4213" s="58">
        <v>49189</v>
      </c>
    </row>
    <row r="4214" spans="1:7" x14ac:dyDescent="0.3">
      <c r="A4214" s="1" t="s">
        <v>4855</v>
      </c>
      <c r="B4214" s="56">
        <v>1.1006899999999999</v>
      </c>
      <c r="C4214" s="56">
        <v>1.1012599999999999</v>
      </c>
      <c r="D4214" s="56">
        <v>1.0960099999999999</v>
      </c>
      <c r="E4214" s="56">
        <v>1.09788</v>
      </c>
      <c r="G4214" s="58">
        <v>17651</v>
      </c>
    </row>
    <row r="4215" spans="1:7" x14ac:dyDescent="0.3">
      <c r="A4215" s="1" t="s">
        <v>4856</v>
      </c>
      <c r="B4215" s="56">
        <v>1.09789</v>
      </c>
      <c r="C4215" s="56">
        <v>1.0983400000000001</v>
      </c>
      <c r="D4215" s="56">
        <v>1.08639</v>
      </c>
      <c r="E4215" s="56">
        <v>1.0873200000000001</v>
      </c>
      <c r="G4215" s="58">
        <v>48735</v>
      </c>
    </row>
    <row r="4216" spans="1:7" x14ac:dyDescent="0.3">
      <c r="A4216" s="1" t="s">
        <v>2998</v>
      </c>
      <c r="B4216" s="56">
        <v>1.0877300000000001</v>
      </c>
      <c r="C4216" s="56">
        <v>1.0929800000000001</v>
      </c>
      <c r="D4216" s="56">
        <v>1.08199</v>
      </c>
      <c r="E4216" s="56">
        <v>1.09049</v>
      </c>
      <c r="G4216" s="58">
        <v>46691</v>
      </c>
    </row>
    <row r="4217" spans="1:7" x14ac:dyDescent="0.3">
      <c r="A4217" s="1" t="s">
        <v>2999</v>
      </c>
      <c r="B4217" s="56">
        <v>1.09076</v>
      </c>
      <c r="C4217" s="56">
        <v>1.09602</v>
      </c>
      <c r="D4217" s="56">
        <v>1.08683</v>
      </c>
      <c r="E4217" s="56">
        <v>1.0949800000000001</v>
      </c>
      <c r="G4217" s="58">
        <v>53745</v>
      </c>
    </row>
    <row r="4218" spans="1:7" x14ac:dyDescent="0.3">
      <c r="A4218" s="1" t="s">
        <v>3000</v>
      </c>
      <c r="B4218" s="56">
        <v>1.0951299999999999</v>
      </c>
      <c r="C4218" s="56">
        <v>1.10073</v>
      </c>
      <c r="D4218" s="56">
        <v>1.09267</v>
      </c>
      <c r="E4218" s="56">
        <v>1.09934</v>
      </c>
      <c r="G4218" s="58">
        <v>47378</v>
      </c>
    </row>
    <row r="4219" spans="1:7" x14ac:dyDescent="0.3">
      <c r="A4219" s="1" t="s">
        <v>4857</v>
      </c>
      <c r="B4219" s="56">
        <v>1.0984700000000001</v>
      </c>
      <c r="C4219" s="56">
        <v>1.0993200000000001</v>
      </c>
      <c r="D4219" s="56">
        <v>1.0887899999999999</v>
      </c>
      <c r="E4219" s="56">
        <v>1.09283</v>
      </c>
      <c r="G4219" s="58">
        <v>42872</v>
      </c>
    </row>
    <row r="4220" spans="1:7" x14ac:dyDescent="0.3">
      <c r="A4220" s="1" t="s">
        <v>3001</v>
      </c>
      <c r="B4220" s="56">
        <v>1.09324</v>
      </c>
      <c r="C4220" s="56">
        <v>1.1197900000000001</v>
      </c>
      <c r="D4220" s="56">
        <v>1.09171</v>
      </c>
      <c r="E4220" s="56">
        <v>1.1152299999999999</v>
      </c>
      <c r="G4220" s="58">
        <v>62433</v>
      </c>
    </row>
    <row r="4221" spans="1:7" x14ac:dyDescent="0.3">
      <c r="A4221" s="1" t="s">
        <v>3002</v>
      </c>
      <c r="B4221" s="56">
        <v>1.1152299999999999</v>
      </c>
      <c r="C4221" s="56">
        <v>1.12859</v>
      </c>
      <c r="D4221" s="56">
        <v>1.1080399999999999</v>
      </c>
      <c r="E4221" s="56">
        <v>1.1276999999999999</v>
      </c>
      <c r="G4221" s="58">
        <v>62330</v>
      </c>
    </row>
    <row r="4222" spans="1:7" x14ac:dyDescent="0.3">
      <c r="A4222" s="1" t="s">
        <v>3003</v>
      </c>
      <c r="B4222" s="56">
        <v>1.1275500000000001</v>
      </c>
      <c r="C4222" s="56">
        <v>1.13811</v>
      </c>
      <c r="D4222" s="56">
        <v>1.12246</v>
      </c>
      <c r="E4222" s="56">
        <v>1.1239300000000001</v>
      </c>
      <c r="G4222" s="58">
        <v>59657</v>
      </c>
    </row>
    <row r="4223" spans="1:7" x14ac:dyDescent="0.3">
      <c r="A4223" s="1" t="s">
        <v>3004</v>
      </c>
      <c r="B4223" s="56">
        <v>1.12409</v>
      </c>
      <c r="C4223" s="56">
        <v>1.1287100000000001</v>
      </c>
      <c r="D4223" s="56">
        <v>1.1050199999999999</v>
      </c>
      <c r="E4223" s="56">
        <v>1.1117900000000001</v>
      </c>
      <c r="G4223" s="58">
        <v>63405</v>
      </c>
    </row>
    <row r="4224" spans="1:7" x14ac:dyDescent="0.3">
      <c r="A4224" s="1" t="s">
        <v>4858</v>
      </c>
      <c r="B4224" s="56">
        <v>1.1100399999999999</v>
      </c>
      <c r="C4224" s="56">
        <v>1.1307700000000001</v>
      </c>
      <c r="D4224" s="56">
        <v>1.1085</v>
      </c>
      <c r="E4224" s="56">
        <v>1.1293</v>
      </c>
      <c r="G4224" s="58">
        <v>51008</v>
      </c>
    </row>
    <row r="4225" spans="1:7" x14ac:dyDescent="0.3">
      <c r="A4225" s="1" t="s">
        <v>3005</v>
      </c>
      <c r="B4225" s="56">
        <v>1.1292599999999999</v>
      </c>
      <c r="C4225" s="56">
        <v>1.13469</v>
      </c>
      <c r="D4225" s="56">
        <v>1.1214999999999999</v>
      </c>
      <c r="E4225" s="56">
        <v>1.1283700000000001</v>
      </c>
      <c r="G4225" s="58">
        <v>54515</v>
      </c>
    </row>
    <row r="4226" spans="1:7" x14ac:dyDescent="0.3">
      <c r="A4226" s="1" t="s">
        <v>3006</v>
      </c>
      <c r="B4226" s="56">
        <v>1.12845</v>
      </c>
      <c r="C4226" s="56">
        <v>1.13879</v>
      </c>
      <c r="D4226" s="56">
        <v>1.1261300000000001</v>
      </c>
      <c r="E4226" s="56">
        <v>1.13253</v>
      </c>
      <c r="G4226" s="58">
        <v>63632</v>
      </c>
    </row>
    <row r="4227" spans="1:7" x14ac:dyDescent="0.3">
      <c r="A4227" s="1" t="s">
        <v>3007</v>
      </c>
      <c r="B4227" s="56">
        <v>1.1325499999999999</v>
      </c>
      <c r="C4227" s="56">
        <v>1.13334</v>
      </c>
      <c r="D4227" s="56">
        <v>1.1184700000000001</v>
      </c>
      <c r="E4227" s="56">
        <v>1.1258600000000001</v>
      </c>
      <c r="G4227" s="58">
        <v>52564</v>
      </c>
    </row>
    <row r="4228" spans="1:7" x14ac:dyDescent="0.3">
      <c r="A4228" s="1" t="s">
        <v>3008</v>
      </c>
      <c r="B4228" s="56">
        <v>1.12598</v>
      </c>
      <c r="C4228" s="56">
        <v>1.1297600000000001</v>
      </c>
      <c r="D4228" s="56">
        <v>1.1151899999999999</v>
      </c>
      <c r="E4228" s="56">
        <v>1.1273899999999999</v>
      </c>
      <c r="G4228" s="58">
        <v>55367</v>
      </c>
    </row>
    <row r="4229" spans="1:7" x14ac:dyDescent="0.3">
      <c r="A4229" s="1" t="s">
        <v>4859</v>
      </c>
      <c r="B4229" s="56">
        <v>1.1214999999999999</v>
      </c>
      <c r="C4229" s="56">
        <v>1.12954</v>
      </c>
      <c r="D4229" s="56">
        <v>1.1190100000000001</v>
      </c>
      <c r="E4229" s="56">
        <v>1.1285000000000001</v>
      </c>
      <c r="G4229" s="58">
        <v>43393</v>
      </c>
    </row>
    <row r="4230" spans="1:7" x14ac:dyDescent="0.3">
      <c r="A4230" s="1" t="s">
        <v>3009</v>
      </c>
      <c r="B4230" s="56">
        <v>1.1285400000000001</v>
      </c>
      <c r="C4230" s="56">
        <v>1.13306</v>
      </c>
      <c r="D4230" s="56">
        <v>1.1205799999999999</v>
      </c>
      <c r="E4230" s="56">
        <v>1.12497</v>
      </c>
      <c r="G4230" s="58">
        <v>37088</v>
      </c>
    </row>
    <row r="4231" spans="1:7" x14ac:dyDescent="0.3">
      <c r="A4231" s="1" t="s">
        <v>3010</v>
      </c>
      <c r="B4231" s="56">
        <v>1.1245499999999999</v>
      </c>
      <c r="C4231" s="56">
        <v>1.13588</v>
      </c>
      <c r="D4231" s="56">
        <v>1.1212800000000001</v>
      </c>
      <c r="E4231" s="56">
        <v>1.1338999999999999</v>
      </c>
      <c r="G4231" s="58">
        <v>50580</v>
      </c>
    </row>
    <row r="4232" spans="1:7" x14ac:dyDescent="0.3">
      <c r="A4232" s="1" t="s">
        <v>3011</v>
      </c>
      <c r="B4232" s="56">
        <v>1.1342099999999999</v>
      </c>
      <c r="C4232" s="56">
        <v>1.1437600000000001</v>
      </c>
      <c r="D4232" s="56">
        <v>1.1331599999999999</v>
      </c>
      <c r="E4232" s="56">
        <v>1.13649</v>
      </c>
      <c r="G4232" s="58">
        <v>50827</v>
      </c>
    </row>
    <row r="4233" spans="1:7" x14ac:dyDescent="0.3">
      <c r="A4233" s="1" t="s">
        <v>3012</v>
      </c>
      <c r="B4233" s="56">
        <v>1.1367499999999999</v>
      </c>
      <c r="C4233" s="56">
        <v>1.1408700000000001</v>
      </c>
      <c r="D4233" s="56">
        <v>1.12931</v>
      </c>
      <c r="E4233" s="56">
        <v>1.13554</v>
      </c>
      <c r="G4233" s="58">
        <v>35665</v>
      </c>
    </row>
    <row r="4234" spans="1:7" x14ac:dyDescent="0.3">
      <c r="A4234" s="1" t="s">
        <v>4860</v>
      </c>
      <c r="B4234" s="56">
        <v>1.1379600000000001</v>
      </c>
      <c r="C4234" s="56">
        <v>1.1411199999999999</v>
      </c>
      <c r="D4234" s="56">
        <v>1.1312800000000001</v>
      </c>
      <c r="E4234" s="56">
        <v>1.1341300000000001</v>
      </c>
      <c r="G4234" s="58">
        <v>37578</v>
      </c>
    </row>
    <row r="4235" spans="1:7" x14ac:dyDescent="0.3">
      <c r="A4235" s="1" t="s">
        <v>3013</v>
      </c>
      <c r="B4235" s="56">
        <v>1.1340600000000001</v>
      </c>
      <c r="C4235" s="56">
        <v>1.13483</v>
      </c>
      <c r="D4235" s="56">
        <v>1.1135699999999999</v>
      </c>
      <c r="E4235" s="56">
        <v>1.11687</v>
      </c>
      <c r="G4235" s="58">
        <v>43628</v>
      </c>
    </row>
    <row r="4236" spans="1:7" x14ac:dyDescent="0.3">
      <c r="A4236" s="1" t="s">
        <v>3014</v>
      </c>
      <c r="B4236" s="56">
        <v>1.1166700000000001</v>
      </c>
      <c r="C4236" s="56">
        <v>1.12357</v>
      </c>
      <c r="D4236" s="56">
        <v>1.11561</v>
      </c>
      <c r="E4236" s="56">
        <v>1.1207400000000001</v>
      </c>
      <c r="G4236" s="58">
        <v>42643</v>
      </c>
    </row>
    <row r="4237" spans="1:7" x14ac:dyDescent="0.3">
      <c r="A4237" s="1" t="s">
        <v>3015</v>
      </c>
      <c r="B4237" s="56">
        <v>1.12079</v>
      </c>
      <c r="C4237" s="56">
        <v>1.1229199999999999</v>
      </c>
      <c r="D4237" s="56">
        <v>1.11548</v>
      </c>
      <c r="E4237" s="56">
        <v>1.1206400000000001</v>
      </c>
      <c r="G4237" s="58">
        <v>36154</v>
      </c>
    </row>
    <row r="4238" spans="1:7" x14ac:dyDescent="0.3">
      <c r="A4238" s="1" t="s">
        <v>3016</v>
      </c>
      <c r="B4238" s="56">
        <v>1.1207199999999999</v>
      </c>
      <c r="C4238" s="56">
        <v>1.12205</v>
      </c>
      <c r="D4238" s="56">
        <v>1.1131</v>
      </c>
      <c r="E4238" s="56">
        <v>1.1180699999999999</v>
      </c>
      <c r="G4238" s="58">
        <v>31449</v>
      </c>
    </row>
    <row r="4239" spans="1:7" x14ac:dyDescent="0.3">
      <c r="A4239" s="1" t="s">
        <v>4861</v>
      </c>
      <c r="B4239" s="56">
        <v>1.1014999999999999</v>
      </c>
      <c r="C4239" s="56">
        <v>1.12798</v>
      </c>
      <c r="D4239" s="56">
        <v>1.09562</v>
      </c>
      <c r="E4239" s="56">
        <v>1.1236999999999999</v>
      </c>
      <c r="G4239" s="58">
        <v>73976</v>
      </c>
    </row>
    <row r="4240" spans="1:7" x14ac:dyDescent="0.3">
      <c r="A4240" s="1" t="s">
        <v>3017</v>
      </c>
      <c r="B4240" s="56">
        <v>1.12429</v>
      </c>
      <c r="C4240" s="56">
        <v>1.12456</v>
      </c>
      <c r="D4240" s="56">
        <v>1.11138</v>
      </c>
      <c r="E4240" s="56">
        <v>1.1140600000000001</v>
      </c>
      <c r="G4240" s="58">
        <v>49692</v>
      </c>
    </row>
    <row r="4241" spans="1:7" x14ac:dyDescent="0.3">
      <c r="A4241" s="1" t="s">
        <v>3018</v>
      </c>
      <c r="B4241" s="56">
        <v>1.1143099999999999</v>
      </c>
      <c r="C4241" s="56">
        <v>1.1173</v>
      </c>
      <c r="D4241" s="56">
        <v>1.10439</v>
      </c>
      <c r="E4241" s="56">
        <v>1.1053999999999999</v>
      </c>
      <c r="G4241" s="58">
        <v>37708</v>
      </c>
    </row>
    <row r="4242" spans="1:7" x14ac:dyDescent="0.3">
      <c r="A4242" s="1" t="s">
        <v>3019</v>
      </c>
      <c r="B4242" s="56">
        <v>1.1053999999999999</v>
      </c>
      <c r="C4242" s="56">
        <v>1.1123099999999999</v>
      </c>
      <c r="D4242" s="56">
        <v>1.1033299999999999</v>
      </c>
      <c r="E4242" s="56">
        <v>1.1085199999999999</v>
      </c>
      <c r="G4242" s="58">
        <v>34264</v>
      </c>
    </row>
    <row r="4243" spans="1:7" x14ac:dyDescent="0.3">
      <c r="A4243" s="1" t="s">
        <v>3020</v>
      </c>
      <c r="B4243" s="56">
        <v>1.1084700000000001</v>
      </c>
      <c r="C4243" s="56">
        <v>1.11215</v>
      </c>
      <c r="D4243" s="56">
        <v>1.1066199999999999</v>
      </c>
      <c r="E4243" s="56">
        <v>1.11212</v>
      </c>
      <c r="G4243" s="58">
        <v>21333</v>
      </c>
    </row>
    <row r="4244" spans="1:7" x14ac:dyDescent="0.3">
      <c r="A4244" s="1" t="s">
        <v>4862</v>
      </c>
      <c r="B4244" s="56">
        <v>1.1000000000000001</v>
      </c>
      <c r="C4244" s="56">
        <v>1.10968</v>
      </c>
      <c r="D4244" s="56">
        <v>1.09717</v>
      </c>
      <c r="E4244" s="56">
        <v>1.1057300000000001</v>
      </c>
      <c r="G4244" s="58">
        <v>46873</v>
      </c>
    </row>
    <row r="4245" spans="1:7" x14ac:dyDescent="0.3">
      <c r="A4245" s="1" t="s">
        <v>3021</v>
      </c>
      <c r="B4245" s="56">
        <v>1.1057399999999999</v>
      </c>
      <c r="C4245" s="56">
        <v>1.10609</v>
      </c>
      <c r="D4245" s="56">
        <v>1.09171</v>
      </c>
      <c r="E4245" s="56">
        <v>1.1012599999999999</v>
      </c>
      <c r="G4245" s="58">
        <v>48877</v>
      </c>
    </row>
    <row r="4246" spans="1:7" x14ac:dyDescent="0.3">
      <c r="A4246" s="1" t="s">
        <v>3022</v>
      </c>
      <c r="B4246" s="56">
        <v>1.10134</v>
      </c>
      <c r="C4246" s="56">
        <v>1.1094299999999999</v>
      </c>
      <c r="D4246" s="56">
        <v>1.09751</v>
      </c>
      <c r="E4246" s="56">
        <v>1.1078300000000001</v>
      </c>
      <c r="G4246" s="58">
        <v>48088</v>
      </c>
    </row>
    <row r="4247" spans="1:7" x14ac:dyDescent="0.3">
      <c r="A4247" s="1" t="s">
        <v>3023</v>
      </c>
      <c r="B4247" s="56">
        <v>1.1079600000000001</v>
      </c>
      <c r="C4247" s="56">
        <v>1.1127199999999999</v>
      </c>
      <c r="D4247" s="56">
        <v>1.0992599999999999</v>
      </c>
      <c r="E4247" s="56">
        <v>1.1039399999999999</v>
      </c>
      <c r="G4247" s="58">
        <v>39946</v>
      </c>
    </row>
    <row r="4248" spans="1:7" x14ac:dyDescent="0.3">
      <c r="A4248" s="1" t="s">
        <v>3024</v>
      </c>
      <c r="B4248" s="56">
        <v>1.1038399999999999</v>
      </c>
      <c r="C4248" s="56">
        <v>1.1216900000000001</v>
      </c>
      <c r="D4248" s="56">
        <v>1.10331</v>
      </c>
      <c r="E4248" s="56">
        <v>1.1162700000000001</v>
      </c>
      <c r="G4248" s="58">
        <v>50342</v>
      </c>
    </row>
    <row r="4249" spans="1:7" x14ac:dyDescent="0.3">
      <c r="A4249" s="1" t="s">
        <v>4863</v>
      </c>
      <c r="B4249" s="56">
        <v>1.1100699999999999</v>
      </c>
      <c r="C4249" s="56">
        <v>1.11982</v>
      </c>
      <c r="D4249" s="56">
        <v>1.0996699999999999</v>
      </c>
      <c r="E4249" s="56">
        <v>1.10033</v>
      </c>
      <c r="G4249" s="58">
        <v>47482</v>
      </c>
    </row>
    <row r="4250" spans="1:7" x14ac:dyDescent="0.3">
      <c r="A4250" s="1" t="s">
        <v>3025</v>
      </c>
      <c r="B4250" s="56">
        <v>1.10009</v>
      </c>
      <c r="C4250" s="56">
        <v>1.1092200000000001</v>
      </c>
      <c r="D4250" s="56">
        <v>1.0966400000000001</v>
      </c>
      <c r="E4250" s="56">
        <v>1.10104</v>
      </c>
      <c r="G4250" s="58">
        <v>39745</v>
      </c>
    </row>
    <row r="4251" spans="1:7" x14ac:dyDescent="0.3">
      <c r="A4251" s="1" t="s">
        <v>3026</v>
      </c>
      <c r="B4251" s="56">
        <v>1.1011500000000001</v>
      </c>
      <c r="C4251" s="56">
        <v>1.10364</v>
      </c>
      <c r="D4251" s="56">
        <v>1.0930800000000001</v>
      </c>
      <c r="E4251" s="56">
        <v>1.09511</v>
      </c>
      <c r="G4251" s="58">
        <v>37797</v>
      </c>
    </row>
    <row r="4252" spans="1:7" x14ac:dyDescent="0.3">
      <c r="A4252" s="1" t="s">
        <v>3027</v>
      </c>
      <c r="B4252" s="56">
        <v>1.09531</v>
      </c>
      <c r="C4252" s="56">
        <v>1.0963700000000001</v>
      </c>
      <c r="D4252" s="56">
        <v>1.0856300000000001</v>
      </c>
      <c r="E4252" s="56">
        <v>1.08775</v>
      </c>
      <c r="G4252" s="58">
        <v>38946</v>
      </c>
    </row>
    <row r="4253" spans="1:7" x14ac:dyDescent="0.3">
      <c r="A4253" s="1" t="s">
        <v>3028</v>
      </c>
      <c r="B4253" s="56">
        <v>1.0879300000000001</v>
      </c>
      <c r="C4253" s="56">
        <v>1.09076</v>
      </c>
      <c r="D4253" s="56">
        <v>1.0829899999999999</v>
      </c>
      <c r="E4253" s="56">
        <v>1.08317</v>
      </c>
      <c r="G4253" s="58">
        <v>26951</v>
      </c>
    </row>
    <row r="4254" spans="1:7" x14ac:dyDescent="0.3">
      <c r="A4254" s="1" t="s">
        <v>4864</v>
      </c>
      <c r="B4254" s="56">
        <v>1.0834900000000001</v>
      </c>
      <c r="C4254" s="56">
        <v>1.0870899999999999</v>
      </c>
      <c r="D4254" s="56">
        <v>1.08101</v>
      </c>
      <c r="E4254" s="56">
        <v>1.0826</v>
      </c>
      <c r="G4254" s="58">
        <v>23656</v>
      </c>
    </row>
    <row r="4255" spans="1:7" x14ac:dyDescent="0.3">
      <c r="A4255" s="1" t="s">
        <v>3029</v>
      </c>
      <c r="B4255" s="56">
        <v>1.0824</v>
      </c>
      <c r="C4255" s="56">
        <v>1.0970599999999999</v>
      </c>
      <c r="D4255" s="56">
        <v>1.08125</v>
      </c>
      <c r="E4255" s="56">
        <v>1.0941799999999999</v>
      </c>
      <c r="G4255" s="58">
        <v>31506</v>
      </c>
    </row>
    <row r="4256" spans="1:7" x14ac:dyDescent="0.3">
      <c r="A4256" s="1" t="s">
        <v>3030</v>
      </c>
      <c r="B4256" s="56">
        <v>1.09388</v>
      </c>
      <c r="C4256" s="56">
        <v>1.0968100000000001</v>
      </c>
      <c r="D4256" s="56">
        <v>1.08701</v>
      </c>
      <c r="E4256" s="56">
        <v>1.09297</v>
      </c>
      <c r="G4256" s="58">
        <v>31341</v>
      </c>
    </row>
    <row r="4257" spans="1:7" x14ac:dyDescent="0.3">
      <c r="A4257" s="1" t="s">
        <v>3031</v>
      </c>
      <c r="B4257" s="56">
        <v>1.093</v>
      </c>
      <c r="C4257" s="56">
        <v>1.1020799999999999</v>
      </c>
      <c r="D4257" s="56">
        <v>1.09226</v>
      </c>
      <c r="E4257" s="56">
        <v>1.09836</v>
      </c>
      <c r="G4257" s="58">
        <v>35831</v>
      </c>
    </row>
    <row r="4258" spans="1:7" x14ac:dyDescent="0.3">
      <c r="A4258" s="1" t="s">
        <v>3032</v>
      </c>
      <c r="B4258" s="56">
        <v>1.0986899999999999</v>
      </c>
      <c r="C4258" s="56">
        <v>1.10023</v>
      </c>
      <c r="D4258" s="56">
        <v>1.0926199999999999</v>
      </c>
      <c r="E4258" s="56">
        <v>1.0989800000000001</v>
      </c>
      <c r="G4258" s="58">
        <v>29105</v>
      </c>
    </row>
    <row r="4259" spans="1:7" x14ac:dyDescent="0.3">
      <c r="A4259" s="1" t="s">
        <v>4865</v>
      </c>
      <c r="B4259" s="56">
        <v>1.09873</v>
      </c>
      <c r="C4259" s="56">
        <v>1.1131800000000001</v>
      </c>
      <c r="D4259" s="56">
        <v>1.0969899999999999</v>
      </c>
      <c r="E4259" s="56">
        <v>1.10887</v>
      </c>
      <c r="G4259" s="58">
        <v>36885</v>
      </c>
    </row>
    <row r="4260" spans="1:7" x14ac:dyDescent="0.3">
      <c r="A4260" s="1" t="s">
        <v>3033</v>
      </c>
      <c r="B4260" s="56">
        <v>1.1089100000000001</v>
      </c>
      <c r="C4260" s="56">
        <v>1.1100399999999999</v>
      </c>
      <c r="D4260" s="56">
        <v>1.1023099999999999</v>
      </c>
      <c r="E4260" s="56">
        <v>1.1061099999999999</v>
      </c>
      <c r="G4260" s="58">
        <v>27282</v>
      </c>
    </row>
    <row r="4261" spans="1:7" x14ac:dyDescent="0.3">
      <c r="A4261" s="1" t="s">
        <v>3034</v>
      </c>
      <c r="B4261" s="56">
        <v>1.10619</v>
      </c>
      <c r="C4261" s="56">
        <v>1.10849</v>
      </c>
      <c r="D4261" s="56">
        <v>1.09683</v>
      </c>
      <c r="E4261" s="56">
        <v>1.0986199999999999</v>
      </c>
      <c r="G4261" s="58">
        <v>36158</v>
      </c>
    </row>
    <row r="4262" spans="1:7" x14ac:dyDescent="0.3">
      <c r="A4262" s="1" t="s">
        <v>3035</v>
      </c>
      <c r="B4262" s="56">
        <v>1.09883</v>
      </c>
      <c r="C4262" s="56">
        <v>1.09903</v>
      </c>
      <c r="D4262" s="56">
        <v>1.0894299999999999</v>
      </c>
      <c r="E4262" s="56">
        <v>1.09344</v>
      </c>
      <c r="G4262" s="58">
        <v>32653</v>
      </c>
    </row>
    <row r="4263" spans="1:7" x14ac:dyDescent="0.3">
      <c r="A4263" s="1" t="s">
        <v>3036</v>
      </c>
      <c r="B4263" s="56">
        <v>1.0935299999999999</v>
      </c>
      <c r="C4263" s="56">
        <v>1.1114999999999999</v>
      </c>
      <c r="D4263" s="56">
        <v>1.0922099999999999</v>
      </c>
      <c r="E4263" s="56">
        <v>1.0987</v>
      </c>
      <c r="G4263" s="58">
        <v>45969</v>
      </c>
    </row>
    <row r="4264" spans="1:7" x14ac:dyDescent="0.3">
      <c r="A4264" s="1" t="s">
        <v>4866</v>
      </c>
      <c r="B4264" s="56">
        <v>1.09755</v>
      </c>
      <c r="C4264" s="56">
        <v>1.0997300000000001</v>
      </c>
      <c r="D4264" s="56">
        <v>1.09419</v>
      </c>
      <c r="E4264" s="56">
        <v>1.0951599999999999</v>
      </c>
      <c r="G4264" s="58">
        <v>28997</v>
      </c>
    </row>
    <row r="4265" spans="1:7" x14ac:dyDescent="0.3">
      <c r="A4265" s="1" t="s">
        <v>3037</v>
      </c>
      <c r="B4265" s="56">
        <v>1.09541</v>
      </c>
      <c r="C4265" s="56">
        <v>1.09883</v>
      </c>
      <c r="D4265" s="56">
        <v>1.0880099999999999</v>
      </c>
      <c r="E4265" s="56">
        <v>1.08833</v>
      </c>
      <c r="G4265" s="58">
        <v>29022</v>
      </c>
    </row>
    <row r="4266" spans="1:7" x14ac:dyDescent="0.3">
      <c r="A4266" s="1" t="s">
        <v>3038</v>
      </c>
      <c r="B4266" s="56">
        <v>1.0884199999999999</v>
      </c>
      <c r="C4266" s="56">
        <v>1.0941700000000001</v>
      </c>
      <c r="D4266" s="56">
        <v>1.0849</v>
      </c>
      <c r="E4266" s="56">
        <v>1.09066</v>
      </c>
      <c r="G4266" s="58">
        <v>34551</v>
      </c>
    </row>
    <row r="4267" spans="1:7" x14ac:dyDescent="0.3">
      <c r="A4267" s="1" t="s">
        <v>3039</v>
      </c>
      <c r="B4267" s="56">
        <v>1.0908100000000001</v>
      </c>
      <c r="C4267" s="56">
        <v>1.09463</v>
      </c>
      <c r="D4267" s="56">
        <v>1.0874299999999999</v>
      </c>
      <c r="E4267" s="56">
        <v>1.0926100000000001</v>
      </c>
      <c r="G4267" s="58">
        <v>25559</v>
      </c>
    </row>
    <row r="4268" spans="1:7" x14ac:dyDescent="0.3">
      <c r="A4268" s="1" t="s">
        <v>3040</v>
      </c>
      <c r="B4268" s="56">
        <v>1.0925800000000001</v>
      </c>
      <c r="C4268" s="56">
        <v>1.09805</v>
      </c>
      <c r="D4268" s="56">
        <v>1.0856399999999999</v>
      </c>
      <c r="E4268" s="56">
        <v>1.09693</v>
      </c>
      <c r="G4268" s="58">
        <v>35018</v>
      </c>
    </row>
    <row r="4269" spans="1:7" x14ac:dyDescent="0.3">
      <c r="A4269" s="1" t="s">
        <v>4867</v>
      </c>
      <c r="B4269" s="56">
        <v>1.09694</v>
      </c>
      <c r="C4269" s="56">
        <v>1.1042400000000001</v>
      </c>
      <c r="D4269" s="56">
        <v>1.0926</v>
      </c>
      <c r="E4269" s="56">
        <v>1.1019600000000001</v>
      </c>
      <c r="G4269" s="58">
        <v>25952</v>
      </c>
    </row>
    <row r="4270" spans="1:7" x14ac:dyDescent="0.3">
      <c r="A4270" s="1" t="s">
        <v>3041</v>
      </c>
      <c r="B4270" s="56">
        <v>1.10232</v>
      </c>
      <c r="C4270" s="56">
        <v>1.10894</v>
      </c>
      <c r="D4270" s="56">
        <v>1.09615</v>
      </c>
      <c r="E4270" s="56">
        <v>1.1043499999999999</v>
      </c>
      <c r="G4270" s="58">
        <v>39484</v>
      </c>
    </row>
    <row r="4271" spans="1:7" x14ac:dyDescent="0.3">
      <c r="A4271" s="1" t="s">
        <v>3042</v>
      </c>
      <c r="B4271" s="56">
        <v>1.1043799999999999</v>
      </c>
      <c r="C4271" s="56">
        <v>1.1215299999999999</v>
      </c>
      <c r="D4271" s="56">
        <v>1.10253</v>
      </c>
      <c r="E4271" s="56">
        <v>1.1162000000000001</v>
      </c>
      <c r="G4271" s="58">
        <v>44223</v>
      </c>
    </row>
    <row r="4272" spans="1:7" x14ac:dyDescent="0.3">
      <c r="A4272" s="1" t="s">
        <v>3043</v>
      </c>
      <c r="B4272" s="56">
        <v>1.11605</v>
      </c>
      <c r="C4272" s="56">
        <v>1.11903</v>
      </c>
      <c r="D4272" s="56">
        <v>1.10808</v>
      </c>
      <c r="E4272" s="56">
        <v>1.1152200000000001</v>
      </c>
      <c r="G4272" s="58">
        <v>34426</v>
      </c>
    </row>
    <row r="4273" spans="1:7" x14ac:dyDescent="0.3">
      <c r="A4273" s="1" t="s">
        <v>3044</v>
      </c>
      <c r="B4273" s="56">
        <v>1.1150500000000001</v>
      </c>
      <c r="C4273" s="56">
        <v>1.11894</v>
      </c>
      <c r="D4273" s="56">
        <v>1.1098699999999999</v>
      </c>
      <c r="E4273" s="56">
        <v>1.1112299999999999</v>
      </c>
      <c r="G4273" s="58">
        <v>29548</v>
      </c>
    </row>
    <row r="4274" spans="1:7" x14ac:dyDescent="0.3">
      <c r="A4274" s="1" t="s">
        <v>4868</v>
      </c>
      <c r="B4274" s="56">
        <v>1.11266</v>
      </c>
      <c r="C4274" s="56">
        <v>1.1128800000000001</v>
      </c>
      <c r="D4274" s="56">
        <v>1.10595</v>
      </c>
      <c r="E4274" s="56">
        <v>1.1078399999999999</v>
      </c>
      <c r="G4274" s="58">
        <v>25674</v>
      </c>
    </row>
    <row r="4275" spans="1:7" x14ac:dyDescent="0.3">
      <c r="A4275" s="1" t="s">
        <v>3045</v>
      </c>
      <c r="B4275" s="56">
        <v>1.1081099999999999</v>
      </c>
      <c r="C4275" s="56">
        <v>1.1094599999999999</v>
      </c>
      <c r="D4275" s="56">
        <v>1.10185</v>
      </c>
      <c r="E4275" s="56">
        <v>1.1026899999999999</v>
      </c>
      <c r="G4275" s="58">
        <v>21153</v>
      </c>
    </row>
    <row r="4276" spans="1:7" x14ac:dyDescent="0.3">
      <c r="A4276" s="1" t="s">
        <v>3046</v>
      </c>
      <c r="B4276" s="56">
        <v>1.1027199999999999</v>
      </c>
      <c r="C4276" s="56">
        <v>1.11372</v>
      </c>
      <c r="D4276" s="56">
        <v>1.1018699999999999</v>
      </c>
      <c r="E4276" s="56">
        <v>1.1121799999999999</v>
      </c>
      <c r="G4276" s="58">
        <v>36042</v>
      </c>
    </row>
    <row r="4277" spans="1:7" x14ac:dyDescent="0.3">
      <c r="A4277" s="1" t="s">
        <v>3047</v>
      </c>
      <c r="B4277" s="56">
        <v>1.1123000000000001</v>
      </c>
      <c r="C4277" s="56">
        <v>1.12459</v>
      </c>
      <c r="D4277" s="56">
        <v>1.1107899999999999</v>
      </c>
      <c r="E4277" s="56">
        <v>1.12422</v>
      </c>
      <c r="G4277" s="58">
        <v>35553</v>
      </c>
    </row>
    <row r="4278" spans="1:7" x14ac:dyDescent="0.3">
      <c r="A4278" s="1" t="s">
        <v>3048</v>
      </c>
      <c r="B4278" s="56">
        <v>1.12426</v>
      </c>
      <c r="C4278" s="56">
        <v>1.13937</v>
      </c>
      <c r="D4278" s="56">
        <v>1.12304</v>
      </c>
      <c r="E4278" s="56">
        <v>1.1390800000000001</v>
      </c>
      <c r="G4278" s="58">
        <v>46165</v>
      </c>
    </row>
    <row r="4279" spans="1:7" x14ac:dyDescent="0.3">
      <c r="A4279" s="1" t="s">
        <v>4869</v>
      </c>
      <c r="B4279" s="56">
        <v>1.1381399999999999</v>
      </c>
      <c r="C4279" s="56">
        <v>1.1717200000000001</v>
      </c>
      <c r="D4279" s="56">
        <v>1.13707</v>
      </c>
      <c r="E4279" s="56">
        <v>1.16222</v>
      </c>
      <c r="G4279" s="58">
        <v>119664</v>
      </c>
    </row>
    <row r="4280" spans="1:7" x14ac:dyDescent="0.3">
      <c r="A4280" s="1" t="s">
        <v>3049</v>
      </c>
      <c r="B4280" s="56">
        <v>1.1623000000000001</v>
      </c>
      <c r="C4280" s="56">
        <v>1.1623399999999999</v>
      </c>
      <c r="D4280" s="56">
        <v>1.1398699999999999</v>
      </c>
      <c r="E4280" s="56">
        <v>1.1518600000000001</v>
      </c>
      <c r="G4280" s="58">
        <v>91972</v>
      </c>
    </row>
    <row r="4281" spans="1:7" x14ac:dyDescent="0.3">
      <c r="A4281" s="1" t="s">
        <v>3050</v>
      </c>
      <c r="B4281" s="56">
        <v>1.1518600000000001</v>
      </c>
      <c r="C4281" s="56">
        <v>1.15628</v>
      </c>
      <c r="D4281" s="56">
        <v>1.12931</v>
      </c>
      <c r="E4281" s="56">
        <v>1.1315999999999999</v>
      </c>
      <c r="G4281" s="58">
        <v>83398</v>
      </c>
    </row>
    <row r="4282" spans="1:7" x14ac:dyDescent="0.3">
      <c r="A4282" s="1" t="s">
        <v>3051</v>
      </c>
      <c r="B4282" s="56">
        <v>1.1312500000000001</v>
      </c>
      <c r="C4282" s="56">
        <v>1.1365799999999999</v>
      </c>
      <c r="D4282" s="56">
        <v>1.12042</v>
      </c>
      <c r="E4282" s="56">
        <v>1.1248400000000001</v>
      </c>
      <c r="G4282" s="58">
        <v>55009</v>
      </c>
    </row>
    <row r="4283" spans="1:7" x14ac:dyDescent="0.3">
      <c r="A4283" s="1" t="s">
        <v>3052</v>
      </c>
      <c r="B4283" s="56">
        <v>1.1247100000000001</v>
      </c>
      <c r="C4283" s="56">
        <v>1.13107</v>
      </c>
      <c r="D4283" s="56">
        <v>1.1156900000000001</v>
      </c>
      <c r="E4283" s="56">
        <v>1.1188499999999999</v>
      </c>
      <c r="G4283" s="58">
        <v>39486</v>
      </c>
    </row>
    <row r="4284" spans="1:7" x14ac:dyDescent="0.3">
      <c r="A4284" s="1" t="s">
        <v>3053</v>
      </c>
      <c r="B4284" s="56">
        <v>1.1188499999999999</v>
      </c>
      <c r="C4284" s="56">
        <v>1.1188499999999999</v>
      </c>
      <c r="D4284" s="56">
        <v>1.1184499999999999</v>
      </c>
      <c r="E4284" s="56">
        <v>1.1184499999999999</v>
      </c>
      <c r="G4284" s="58">
        <v>2</v>
      </c>
    </row>
    <row r="4285" spans="1:7" x14ac:dyDescent="0.3">
      <c r="A4285" s="1" t="s">
        <v>4870</v>
      </c>
      <c r="B4285" s="56">
        <v>1.1178699999999999</v>
      </c>
      <c r="C4285" s="56">
        <v>1.1263399999999999</v>
      </c>
      <c r="D4285" s="56">
        <v>1.11727</v>
      </c>
      <c r="E4285" s="56">
        <v>1.1212599999999999</v>
      </c>
      <c r="G4285" s="58">
        <v>31471</v>
      </c>
    </row>
    <row r="4286" spans="1:7" x14ac:dyDescent="0.3">
      <c r="A4286" s="1" t="s">
        <v>3054</v>
      </c>
      <c r="B4286" s="56">
        <v>1.12147</v>
      </c>
      <c r="C4286" s="56">
        <v>1.1333</v>
      </c>
      <c r="D4286" s="56">
        <v>1.1209499999999999</v>
      </c>
      <c r="E4286" s="56">
        <v>1.13165</v>
      </c>
      <c r="G4286" s="58">
        <v>53282</v>
      </c>
    </row>
    <row r="4287" spans="1:7" x14ac:dyDescent="0.3">
      <c r="A4287" s="1" t="s">
        <v>3055</v>
      </c>
      <c r="B4287" s="56">
        <v>1.1315500000000001</v>
      </c>
      <c r="C4287" s="56">
        <v>1.1321699999999999</v>
      </c>
      <c r="D4287" s="56">
        <v>1.12175</v>
      </c>
      <c r="E4287" s="56">
        <v>1.12287</v>
      </c>
      <c r="G4287" s="58">
        <v>40342</v>
      </c>
    </row>
    <row r="4288" spans="1:7" x14ac:dyDescent="0.3">
      <c r="A4288" s="1" t="s">
        <v>3056</v>
      </c>
      <c r="B4288" s="56">
        <v>1.1229199999999999</v>
      </c>
      <c r="C4288" s="56">
        <v>1.1244099999999999</v>
      </c>
      <c r="D4288" s="56">
        <v>1.1088100000000001</v>
      </c>
      <c r="E4288" s="56">
        <v>1.1124400000000001</v>
      </c>
      <c r="G4288" s="58">
        <v>43295</v>
      </c>
    </row>
    <row r="4289" spans="1:7" x14ac:dyDescent="0.3">
      <c r="A4289" s="1" t="s">
        <v>3057</v>
      </c>
      <c r="B4289" s="56">
        <v>1.1124799999999999</v>
      </c>
      <c r="C4289" s="56">
        <v>1.1199399999999999</v>
      </c>
      <c r="D4289" s="56">
        <v>1.1091500000000001</v>
      </c>
      <c r="E4289" s="56">
        <v>1.11564</v>
      </c>
      <c r="G4289" s="58">
        <v>43978</v>
      </c>
    </row>
    <row r="4290" spans="1:7" x14ac:dyDescent="0.3">
      <c r="A4290" s="1" t="s">
        <v>4871</v>
      </c>
      <c r="B4290" s="56">
        <v>1.1166</v>
      </c>
      <c r="C4290" s="56">
        <v>1.11785</v>
      </c>
      <c r="D4290" s="56">
        <v>1.11225</v>
      </c>
      <c r="E4290" s="56">
        <v>1.1171800000000001</v>
      </c>
      <c r="G4290" s="58">
        <v>22286</v>
      </c>
    </row>
    <row r="4291" spans="1:7" x14ac:dyDescent="0.3">
      <c r="A4291" s="1" t="s">
        <v>4872</v>
      </c>
      <c r="B4291" s="56">
        <v>1.11717</v>
      </c>
      <c r="C4291" s="56">
        <v>1.12303</v>
      </c>
      <c r="D4291" s="56">
        <v>1.11534</v>
      </c>
      <c r="E4291" s="56">
        <v>1.1203700000000001</v>
      </c>
      <c r="G4291" s="58">
        <v>30278</v>
      </c>
    </row>
    <row r="4292" spans="1:7" x14ac:dyDescent="0.3">
      <c r="A4292" s="1" t="s">
        <v>3058</v>
      </c>
      <c r="B4292" s="56">
        <v>1.12042</v>
      </c>
      <c r="C4292" s="56">
        <v>1.1217299999999999</v>
      </c>
      <c r="D4292" s="56">
        <v>1.1132500000000001</v>
      </c>
      <c r="E4292" s="56">
        <v>1.12086</v>
      </c>
      <c r="G4292" s="58">
        <v>32604</v>
      </c>
    </row>
    <row r="4293" spans="1:7" x14ac:dyDescent="0.3">
      <c r="A4293" s="1" t="s">
        <v>3059</v>
      </c>
      <c r="B4293" s="56">
        <v>1.1208100000000001</v>
      </c>
      <c r="C4293" s="56">
        <v>1.12967</v>
      </c>
      <c r="D4293" s="56">
        <v>1.11727</v>
      </c>
      <c r="E4293" s="56">
        <v>1.12809</v>
      </c>
      <c r="G4293" s="58">
        <v>43543</v>
      </c>
    </row>
    <row r="4294" spans="1:7" x14ac:dyDescent="0.3">
      <c r="A4294" s="1" t="s">
        <v>3060</v>
      </c>
      <c r="B4294" s="56">
        <v>1.12798</v>
      </c>
      <c r="C4294" s="56">
        <v>1.13503</v>
      </c>
      <c r="D4294" s="56">
        <v>1.12551</v>
      </c>
      <c r="E4294" s="56">
        <v>1.1342300000000001</v>
      </c>
      <c r="G4294" s="58">
        <v>33863</v>
      </c>
    </row>
    <row r="4295" spans="1:7" x14ac:dyDescent="0.3">
      <c r="A4295" s="1" t="s">
        <v>4873</v>
      </c>
      <c r="B4295" s="56">
        <v>1.13347</v>
      </c>
      <c r="C4295" s="56">
        <v>1.1374200000000001</v>
      </c>
      <c r="D4295" s="56">
        <v>1.1284400000000001</v>
      </c>
      <c r="E4295" s="56">
        <v>1.1317999999999999</v>
      </c>
      <c r="G4295" s="58">
        <v>24231</v>
      </c>
    </row>
    <row r="4296" spans="1:7" x14ac:dyDescent="0.3">
      <c r="A4296" s="1" t="s">
        <v>3061</v>
      </c>
      <c r="B4296" s="56">
        <v>1.13226</v>
      </c>
      <c r="C4296" s="56">
        <v>1.1331100000000001</v>
      </c>
      <c r="D4296" s="56">
        <v>1.1259600000000001</v>
      </c>
      <c r="E4296" s="56">
        <v>1.1269899999999999</v>
      </c>
      <c r="G4296" s="58">
        <v>27484</v>
      </c>
    </row>
    <row r="4297" spans="1:7" x14ac:dyDescent="0.3">
      <c r="A4297" s="1" t="s">
        <v>3062</v>
      </c>
      <c r="B4297" s="56">
        <v>1.1270100000000001</v>
      </c>
      <c r="C4297" s="56">
        <v>1.13218</v>
      </c>
      <c r="D4297" s="56">
        <v>1.12148</v>
      </c>
      <c r="E4297" s="56">
        <v>1.12931</v>
      </c>
      <c r="G4297" s="58">
        <v>25756</v>
      </c>
    </row>
    <row r="4298" spans="1:7" x14ac:dyDescent="0.3">
      <c r="A4298" s="1" t="s">
        <v>3063</v>
      </c>
      <c r="B4298" s="56">
        <v>1.12931</v>
      </c>
      <c r="C4298" s="56">
        <v>1.1442300000000001</v>
      </c>
      <c r="D4298" s="56">
        <v>1.1285499999999999</v>
      </c>
      <c r="E4298" s="56">
        <v>1.14357</v>
      </c>
      <c r="G4298" s="58">
        <v>48808</v>
      </c>
    </row>
    <row r="4299" spans="1:7" x14ac:dyDescent="0.3">
      <c r="A4299" s="1" t="s">
        <v>3064</v>
      </c>
      <c r="B4299" s="56">
        <v>1.14331</v>
      </c>
      <c r="C4299" s="56">
        <v>1.1460900000000001</v>
      </c>
      <c r="D4299" s="56">
        <v>1.12707</v>
      </c>
      <c r="E4299" s="56">
        <v>1.1306</v>
      </c>
      <c r="G4299" s="58">
        <v>40204</v>
      </c>
    </row>
    <row r="4300" spans="1:7" x14ac:dyDescent="0.3">
      <c r="A4300" s="1" t="s">
        <v>4874</v>
      </c>
      <c r="B4300" s="56">
        <v>1.12879</v>
      </c>
      <c r="C4300" s="56">
        <v>1.13313</v>
      </c>
      <c r="D4300" s="56">
        <v>1.1182099999999999</v>
      </c>
      <c r="E4300" s="56">
        <v>1.1189899999999999</v>
      </c>
      <c r="G4300" s="58">
        <v>28530</v>
      </c>
    </row>
    <row r="4301" spans="1:7" x14ac:dyDescent="0.3">
      <c r="A4301" s="1" t="s">
        <v>3065</v>
      </c>
      <c r="B4301" s="56">
        <v>1.1190899999999999</v>
      </c>
      <c r="C4301" s="56">
        <v>1.1208899999999999</v>
      </c>
      <c r="D4301" s="56">
        <v>1.1114200000000001</v>
      </c>
      <c r="E4301" s="56">
        <v>1.11286</v>
      </c>
      <c r="G4301" s="58">
        <v>27779</v>
      </c>
    </row>
    <row r="4302" spans="1:7" x14ac:dyDescent="0.3">
      <c r="A4302" s="1" t="s">
        <v>3066</v>
      </c>
      <c r="B4302" s="56">
        <v>1.11283</v>
      </c>
      <c r="C4302" s="56">
        <v>1.12144</v>
      </c>
      <c r="D4302" s="56">
        <v>1.1106199999999999</v>
      </c>
      <c r="E4302" s="56">
        <v>1.11866</v>
      </c>
      <c r="G4302" s="58">
        <v>35830</v>
      </c>
    </row>
    <row r="4303" spans="1:7" x14ac:dyDescent="0.3">
      <c r="A4303" s="1" t="s">
        <v>3067</v>
      </c>
      <c r="B4303" s="56">
        <v>1.1185799999999999</v>
      </c>
      <c r="C4303" s="56">
        <v>1.12967</v>
      </c>
      <c r="D4303" s="56">
        <v>1.1165400000000001</v>
      </c>
      <c r="E4303" s="56">
        <v>1.1234200000000001</v>
      </c>
      <c r="G4303" s="58">
        <v>40103</v>
      </c>
    </row>
    <row r="4304" spans="1:7" x14ac:dyDescent="0.3">
      <c r="A4304" s="1" t="s">
        <v>3068</v>
      </c>
      <c r="B4304" s="56">
        <v>1.1216999999999999</v>
      </c>
      <c r="C4304" s="56">
        <v>1.12307</v>
      </c>
      <c r="D4304" s="56">
        <v>1.11171</v>
      </c>
      <c r="E4304" s="56">
        <v>1.12049</v>
      </c>
      <c r="G4304" s="58">
        <v>42162</v>
      </c>
    </row>
    <row r="4305" spans="1:7" x14ac:dyDescent="0.3">
      <c r="A4305" s="1" t="s">
        <v>4875</v>
      </c>
      <c r="B4305" s="56">
        <v>1.1190100000000001</v>
      </c>
      <c r="C4305" s="56">
        <v>1.12487</v>
      </c>
      <c r="D4305" s="56">
        <v>1.1147800000000001</v>
      </c>
      <c r="E4305" s="56">
        <v>1.1245400000000001</v>
      </c>
      <c r="G4305" s="58">
        <v>35612</v>
      </c>
    </row>
    <row r="4306" spans="1:7" x14ac:dyDescent="0.3">
      <c r="A4306" s="1" t="s">
        <v>3069</v>
      </c>
      <c r="B4306" s="56">
        <v>1.1246</v>
      </c>
      <c r="C4306" s="56">
        <v>1.1282399999999999</v>
      </c>
      <c r="D4306" s="56">
        <v>1.1194900000000001</v>
      </c>
      <c r="E4306" s="56">
        <v>1.1250500000000001</v>
      </c>
      <c r="G4306" s="58">
        <v>37201</v>
      </c>
    </row>
    <row r="4307" spans="1:7" x14ac:dyDescent="0.3">
      <c r="A4307" s="1" t="s">
        <v>3070</v>
      </c>
      <c r="B4307" s="56">
        <v>1.1251800000000001</v>
      </c>
      <c r="C4307" s="56">
        <v>1.12626</v>
      </c>
      <c r="D4307" s="56">
        <v>1.11581</v>
      </c>
      <c r="E4307" s="56">
        <v>1.1177900000000001</v>
      </c>
      <c r="G4307" s="58">
        <v>31009</v>
      </c>
    </row>
    <row r="4308" spans="1:7" x14ac:dyDescent="0.3">
      <c r="A4308" s="1" t="s">
        <v>3071</v>
      </c>
      <c r="B4308" s="56">
        <v>1.1176699999999999</v>
      </c>
      <c r="C4308" s="56">
        <v>1.1209899999999999</v>
      </c>
      <c r="D4308" s="56">
        <v>1.1135900000000001</v>
      </c>
      <c r="E4308" s="56">
        <v>1.1195299999999999</v>
      </c>
      <c r="G4308" s="58">
        <v>27700</v>
      </c>
    </row>
    <row r="4309" spans="1:7" x14ac:dyDescent="0.3">
      <c r="A4309" s="1" t="s">
        <v>3072</v>
      </c>
      <c r="B4309" s="56">
        <v>1.11938</v>
      </c>
      <c r="C4309" s="56">
        <v>1.13192</v>
      </c>
      <c r="D4309" s="56">
        <v>1.11514</v>
      </c>
      <c r="E4309" s="56">
        <v>1.12141</v>
      </c>
      <c r="G4309" s="58">
        <v>45691</v>
      </c>
    </row>
    <row r="4310" spans="1:7" x14ac:dyDescent="0.3">
      <c r="A4310" s="1" t="s">
        <v>4876</v>
      </c>
      <c r="B4310" s="56">
        <v>1.1223700000000001</v>
      </c>
      <c r="C4310" s="56">
        <v>1.12903</v>
      </c>
      <c r="D4310" s="56">
        <v>1.1174500000000001</v>
      </c>
      <c r="E4310" s="56">
        <v>1.1190100000000001</v>
      </c>
      <c r="G4310" s="58">
        <v>32139</v>
      </c>
    </row>
    <row r="4311" spans="1:7" x14ac:dyDescent="0.3">
      <c r="A4311" s="1" t="s">
        <v>3073</v>
      </c>
      <c r="B4311" s="56">
        <v>1.1192</v>
      </c>
      <c r="C4311" s="56">
        <v>1.1280300000000001</v>
      </c>
      <c r="D4311" s="56">
        <v>1.1173</v>
      </c>
      <c r="E4311" s="56">
        <v>1.1273500000000001</v>
      </c>
      <c r="G4311" s="58">
        <v>25210</v>
      </c>
    </row>
    <row r="4312" spans="1:7" x14ac:dyDescent="0.3">
      <c r="A4312" s="1" t="s">
        <v>3074</v>
      </c>
      <c r="B4312" s="56">
        <v>1.1277999999999999</v>
      </c>
      <c r="C4312" s="56">
        <v>1.1285400000000001</v>
      </c>
      <c r="D4312" s="56">
        <v>1.12124</v>
      </c>
      <c r="E4312" s="56">
        <v>1.1238300000000001</v>
      </c>
      <c r="G4312" s="58">
        <v>30052</v>
      </c>
    </row>
    <row r="4313" spans="1:7" x14ac:dyDescent="0.3">
      <c r="A4313" s="1" t="s">
        <v>3075</v>
      </c>
      <c r="B4313" s="56">
        <v>1.1238699999999999</v>
      </c>
      <c r="C4313" s="56">
        <v>1.13289</v>
      </c>
      <c r="D4313" s="56">
        <v>1.12355</v>
      </c>
      <c r="E4313" s="56">
        <v>1.12775</v>
      </c>
      <c r="G4313" s="58">
        <v>32166</v>
      </c>
    </row>
    <row r="4314" spans="1:7" x14ac:dyDescent="0.3">
      <c r="A4314" s="1" t="s">
        <v>3076</v>
      </c>
      <c r="B4314" s="56">
        <v>1.12792</v>
      </c>
      <c r="C4314" s="56">
        <v>1.1388</v>
      </c>
      <c r="D4314" s="56">
        <v>1.1268</v>
      </c>
      <c r="E4314" s="56">
        <v>1.13601</v>
      </c>
      <c r="G4314" s="58">
        <v>31372</v>
      </c>
    </row>
    <row r="4315" spans="1:7" x14ac:dyDescent="0.3">
      <c r="A4315" s="1" t="s">
        <v>4877</v>
      </c>
      <c r="B4315" s="56">
        <v>1.1366799999999999</v>
      </c>
      <c r="C4315" s="56">
        <v>1.13974</v>
      </c>
      <c r="D4315" s="56">
        <v>1.13571</v>
      </c>
      <c r="E4315" s="56">
        <v>1.1359900000000001</v>
      </c>
      <c r="G4315" s="58">
        <v>16346</v>
      </c>
    </row>
    <row r="4316" spans="1:7" x14ac:dyDescent="0.3">
      <c r="A4316" s="1" t="s">
        <v>3077</v>
      </c>
      <c r="B4316" s="56">
        <v>1.1363799999999999</v>
      </c>
      <c r="C4316" s="56">
        <v>1.1411800000000001</v>
      </c>
      <c r="D4316" s="56">
        <v>1.13453</v>
      </c>
      <c r="E4316" s="56">
        <v>1.1379600000000001</v>
      </c>
      <c r="G4316" s="58">
        <v>24045</v>
      </c>
    </row>
    <row r="4317" spans="1:7" x14ac:dyDescent="0.3">
      <c r="A4317" s="1" t="s">
        <v>3078</v>
      </c>
      <c r="B4317" s="56">
        <v>1.1381300000000001</v>
      </c>
      <c r="C4317" s="56">
        <v>1.149</v>
      </c>
      <c r="D4317" s="56">
        <v>1.13788</v>
      </c>
      <c r="E4317" s="56">
        <v>1.1474899999999999</v>
      </c>
      <c r="G4317" s="58">
        <v>27647</v>
      </c>
    </row>
    <row r="4318" spans="1:7" x14ac:dyDescent="0.3">
      <c r="A4318" s="1" t="s">
        <v>3079</v>
      </c>
      <c r="B4318" s="56">
        <v>1.14744</v>
      </c>
      <c r="C4318" s="56">
        <v>1.14961</v>
      </c>
      <c r="D4318" s="56">
        <v>1.13639</v>
      </c>
      <c r="E4318" s="56">
        <v>1.13866</v>
      </c>
      <c r="G4318" s="58">
        <v>34986</v>
      </c>
    </row>
    <row r="4319" spans="1:7" x14ac:dyDescent="0.3">
      <c r="A4319" s="1" t="s">
        <v>3080</v>
      </c>
      <c r="B4319" s="56">
        <v>1.14019</v>
      </c>
      <c r="C4319" s="56">
        <v>1.1402699999999999</v>
      </c>
      <c r="D4319" s="56">
        <v>1.1335500000000001</v>
      </c>
      <c r="E4319" s="56">
        <v>1.1354500000000001</v>
      </c>
      <c r="G4319" s="58">
        <v>26374</v>
      </c>
    </row>
    <row r="4320" spans="1:7" x14ac:dyDescent="0.3">
      <c r="A4320" s="1" t="s">
        <v>4878</v>
      </c>
      <c r="B4320" s="56">
        <v>1.1365799999999999</v>
      </c>
      <c r="C4320" s="56">
        <v>1.1379900000000001</v>
      </c>
      <c r="D4320" s="56">
        <v>1.1306400000000001</v>
      </c>
      <c r="E4320" s="56">
        <v>1.1329100000000001</v>
      </c>
      <c r="G4320" s="58">
        <v>23851</v>
      </c>
    </row>
    <row r="4321" spans="1:7" x14ac:dyDescent="0.3">
      <c r="A4321" s="1" t="s">
        <v>3081</v>
      </c>
      <c r="B4321" s="56">
        <v>1.1331599999999999</v>
      </c>
      <c r="C4321" s="56">
        <v>1.1387700000000001</v>
      </c>
      <c r="D4321" s="56">
        <v>1.1324700000000001</v>
      </c>
      <c r="E4321" s="56">
        <v>1.13469</v>
      </c>
      <c r="G4321" s="58">
        <v>19110</v>
      </c>
    </row>
    <row r="4322" spans="1:7" x14ac:dyDescent="0.3">
      <c r="A4322" s="1" t="s">
        <v>3082</v>
      </c>
      <c r="B4322" s="56">
        <v>1.13469</v>
      </c>
      <c r="C4322" s="56">
        <v>1.1378200000000001</v>
      </c>
      <c r="D4322" s="56">
        <v>1.1335</v>
      </c>
      <c r="E4322" s="56">
        <v>1.1339600000000001</v>
      </c>
      <c r="G4322" s="58">
        <v>19680</v>
      </c>
    </row>
    <row r="4323" spans="1:7" x14ac:dyDescent="0.3">
      <c r="A4323" s="1" t="s">
        <v>3083</v>
      </c>
      <c r="B4323" s="56">
        <v>1.1341399999999999</v>
      </c>
      <c r="C4323" s="56">
        <v>1.13517</v>
      </c>
      <c r="D4323" s="56">
        <v>1.1101399999999999</v>
      </c>
      <c r="E4323" s="56">
        <v>1.1109599999999999</v>
      </c>
      <c r="G4323" s="58">
        <v>43154</v>
      </c>
    </row>
    <row r="4324" spans="1:7" x14ac:dyDescent="0.3">
      <c r="A4324" s="1" t="s">
        <v>3084</v>
      </c>
      <c r="B4324" s="56">
        <v>1.11097</v>
      </c>
      <c r="C4324" s="56">
        <v>1.11405</v>
      </c>
      <c r="D4324" s="56">
        <v>1.0997399999999999</v>
      </c>
      <c r="E4324" s="56">
        <v>1.1019399999999999</v>
      </c>
      <c r="G4324" s="58">
        <v>40876</v>
      </c>
    </row>
    <row r="4325" spans="1:7" x14ac:dyDescent="0.3">
      <c r="A4325" s="1" t="s">
        <v>4879</v>
      </c>
      <c r="B4325" s="56">
        <v>1.1006499999999999</v>
      </c>
      <c r="C4325" s="56">
        <v>1.1069100000000001</v>
      </c>
      <c r="D4325" s="56">
        <v>1.1004700000000001</v>
      </c>
      <c r="E4325" s="56">
        <v>1.10599</v>
      </c>
      <c r="G4325" s="58">
        <v>25187</v>
      </c>
    </row>
    <row r="4326" spans="1:7" x14ac:dyDescent="0.3">
      <c r="A4326" s="1" t="s">
        <v>3085</v>
      </c>
      <c r="B4326" s="56">
        <v>1.10564</v>
      </c>
      <c r="C4326" s="56">
        <v>1.10816</v>
      </c>
      <c r="D4326" s="56">
        <v>1.1031</v>
      </c>
      <c r="E4326" s="56">
        <v>1.10466</v>
      </c>
      <c r="G4326" s="58">
        <v>24082</v>
      </c>
    </row>
    <row r="4327" spans="1:7" x14ac:dyDescent="0.3">
      <c r="A4327" s="1" t="s">
        <v>3086</v>
      </c>
      <c r="B4327" s="56">
        <v>1.10467</v>
      </c>
      <c r="C4327" s="56">
        <v>1.1096999999999999</v>
      </c>
      <c r="D4327" s="56">
        <v>1.0898000000000001</v>
      </c>
      <c r="E4327" s="56">
        <v>1.0925100000000001</v>
      </c>
      <c r="G4327" s="58">
        <v>38903</v>
      </c>
    </row>
    <row r="4328" spans="1:7" x14ac:dyDescent="0.3">
      <c r="A4328" s="1" t="s">
        <v>3087</v>
      </c>
      <c r="B4328" s="56">
        <v>1.0927500000000001</v>
      </c>
      <c r="C4328" s="56">
        <v>1.0987</v>
      </c>
      <c r="D4328" s="56">
        <v>1.0904400000000001</v>
      </c>
      <c r="E4328" s="56">
        <v>1.0979099999999999</v>
      </c>
      <c r="G4328" s="58">
        <v>32124</v>
      </c>
    </row>
    <row r="4329" spans="1:7" x14ac:dyDescent="0.3">
      <c r="A4329" s="1" t="s">
        <v>3088</v>
      </c>
      <c r="B4329" s="56">
        <v>1.09815</v>
      </c>
      <c r="C4329" s="56">
        <v>1.10738</v>
      </c>
      <c r="D4329" s="56">
        <v>1.0966100000000001</v>
      </c>
      <c r="E4329" s="56">
        <v>1.1011200000000001</v>
      </c>
      <c r="G4329" s="58">
        <v>39970</v>
      </c>
    </row>
    <row r="4330" spans="1:7" x14ac:dyDescent="0.3">
      <c r="A4330" s="1" t="s">
        <v>4880</v>
      </c>
      <c r="B4330" s="56">
        <v>1.10402</v>
      </c>
      <c r="C4330" s="56">
        <v>1.10538</v>
      </c>
      <c r="D4330" s="56">
        <v>1.1001300000000001</v>
      </c>
      <c r="E4330" s="56">
        <v>1.10165</v>
      </c>
      <c r="G4330" s="58">
        <v>23888</v>
      </c>
    </row>
    <row r="4331" spans="1:7" x14ac:dyDescent="0.3">
      <c r="A4331" s="1" t="s">
        <v>3089</v>
      </c>
      <c r="B4331" s="56">
        <v>1.10158</v>
      </c>
      <c r="C4331" s="56">
        <v>1.1030800000000001</v>
      </c>
      <c r="D4331" s="56">
        <v>1.0936999999999999</v>
      </c>
      <c r="E4331" s="56">
        <v>1.09676</v>
      </c>
      <c r="G4331" s="58">
        <v>23113</v>
      </c>
    </row>
    <row r="4332" spans="1:7" x14ac:dyDescent="0.3">
      <c r="A4332" s="1" t="s">
        <v>3090</v>
      </c>
      <c r="B4332" s="56">
        <v>1.0967899999999999</v>
      </c>
      <c r="C4332" s="56">
        <v>1.09694</v>
      </c>
      <c r="D4332" s="56">
        <v>1.08453</v>
      </c>
      <c r="E4332" s="56">
        <v>1.0867599999999999</v>
      </c>
      <c r="G4332" s="58">
        <v>31451</v>
      </c>
    </row>
    <row r="4333" spans="1:7" x14ac:dyDescent="0.3">
      <c r="A4333" s="1" t="s">
        <v>3091</v>
      </c>
      <c r="B4333" s="56">
        <v>1.0866400000000001</v>
      </c>
      <c r="C4333" s="56">
        <v>1.08995</v>
      </c>
      <c r="D4333" s="56">
        <v>1.0834600000000001</v>
      </c>
      <c r="E4333" s="56">
        <v>1.08847</v>
      </c>
      <c r="G4333" s="58">
        <v>30582</v>
      </c>
    </row>
    <row r="4334" spans="1:7" x14ac:dyDescent="0.3">
      <c r="A4334" s="1" t="s">
        <v>3092</v>
      </c>
      <c r="B4334" s="56">
        <v>1.0883799999999999</v>
      </c>
      <c r="C4334" s="56">
        <v>1.0894699999999999</v>
      </c>
      <c r="D4334" s="56">
        <v>1.07081</v>
      </c>
      <c r="E4334" s="56">
        <v>1.0744400000000001</v>
      </c>
      <c r="G4334" s="58">
        <v>37207</v>
      </c>
    </row>
    <row r="4335" spans="1:7" x14ac:dyDescent="0.3">
      <c r="A4335" s="1" t="s">
        <v>4881</v>
      </c>
      <c r="B4335" s="56">
        <v>1.07328</v>
      </c>
      <c r="C4335" s="56">
        <v>1.0790900000000001</v>
      </c>
      <c r="D4335" s="56">
        <v>1.0721000000000001</v>
      </c>
      <c r="E4335" s="56">
        <v>1.0751900000000001</v>
      </c>
      <c r="G4335" s="58">
        <v>27960</v>
      </c>
    </row>
    <row r="4336" spans="1:7" x14ac:dyDescent="0.3">
      <c r="A4336" s="1" t="s">
        <v>3093</v>
      </c>
      <c r="B4336" s="56">
        <v>1.0752200000000001</v>
      </c>
      <c r="C4336" s="56">
        <v>1.0764899999999999</v>
      </c>
      <c r="D4336" s="56">
        <v>1.0675300000000001</v>
      </c>
      <c r="E4336" s="56">
        <v>1.07254</v>
      </c>
      <c r="G4336" s="58">
        <v>28504</v>
      </c>
    </row>
    <row r="4337" spans="1:7" x14ac:dyDescent="0.3">
      <c r="A4337" s="1" t="s">
        <v>3094</v>
      </c>
      <c r="B4337" s="56">
        <v>1.07239</v>
      </c>
      <c r="C4337" s="56">
        <v>1.07748</v>
      </c>
      <c r="D4337" s="56">
        <v>1.07064</v>
      </c>
      <c r="E4337" s="56">
        <v>1.0745499999999999</v>
      </c>
      <c r="G4337" s="58">
        <v>26025</v>
      </c>
    </row>
    <row r="4338" spans="1:7" x14ac:dyDescent="0.3">
      <c r="A4338" s="1" t="s">
        <v>3095</v>
      </c>
      <c r="B4338" s="56">
        <v>1.07457</v>
      </c>
      <c r="C4338" s="56">
        <v>1.0832900000000001</v>
      </c>
      <c r="D4338" s="56">
        <v>1.06921</v>
      </c>
      <c r="E4338" s="56">
        <v>1.0816699999999999</v>
      </c>
      <c r="G4338" s="58">
        <v>42680</v>
      </c>
    </row>
    <row r="4339" spans="1:7" x14ac:dyDescent="0.3">
      <c r="A4339" s="1" t="s">
        <v>3096</v>
      </c>
      <c r="B4339" s="56">
        <v>1.0815399999999999</v>
      </c>
      <c r="C4339" s="56">
        <v>1.08178</v>
      </c>
      <c r="D4339" s="56">
        <v>1.07152</v>
      </c>
      <c r="E4339" s="56">
        <v>1.0777099999999999</v>
      </c>
      <c r="G4339" s="58">
        <v>34752</v>
      </c>
    </row>
    <row r="4340" spans="1:7" x14ac:dyDescent="0.3">
      <c r="A4340" s="1" t="s">
        <v>4882</v>
      </c>
      <c r="B4340" s="56">
        <v>1.0746</v>
      </c>
      <c r="C4340" s="56">
        <v>1.0759399999999999</v>
      </c>
      <c r="D4340" s="56">
        <v>1.0675699999999999</v>
      </c>
      <c r="E4340" s="56">
        <v>1.06871</v>
      </c>
      <c r="G4340" s="58">
        <v>28947</v>
      </c>
    </row>
    <row r="4341" spans="1:7" x14ac:dyDescent="0.3">
      <c r="A4341" s="1" t="s">
        <v>3097</v>
      </c>
      <c r="B4341" s="56">
        <v>1.0687</v>
      </c>
      <c r="C4341" s="56">
        <v>1.06914</v>
      </c>
      <c r="D4341" s="56">
        <v>1.06318</v>
      </c>
      <c r="E4341" s="56">
        <v>1.0644</v>
      </c>
      <c r="G4341" s="58">
        <v>27486</v>
      </c>
    </row>
    <row r="4342" spans="1:7" x14ac:dyDescent="0.3">
      <c r="A4342" s="1" t="s">
        <v>3098</v>
      </c>
      <c r="B4342" s="56">
        <v>1.0643400000000001</v>
      </c>
      <c r="C4342" s="56">
        <v>1.06934</v>
      </c>
      <c r="D4342" s="56">
        <v>1.06186</v>
      </c>
      <c r="E4342" s="56">
        <v>1.06612</v>
      </c>
      <c r="G4342" s="58">
        <v>26843</v>
      </c>
    </row>
    <row r="4343" spans="1:7" x14ac:dyDescent="0.3">
      <c r="A4343" s="1" t="s">
        <v>3099</v>
      </c>
      <c r="B4343" s="56">
        <v>1.0661</v>
      </c>
      <c r="C4343" s="56">
        <v>1.07647</v>
      </c>
      <c r="D4343" s="56">
        <v>1.06565</v>
      </c>
      <c r="E4343" s="56">
        <v>1.0735699999999999</v>
      </c>
      <c r="G4343" s="58">
        <v>31365</v>
      </c>
    </row>
    <row r="4344" spans="1:7" x14ac:dyDescent="0.3">
      <c r="A4344" s="1" t="s">
        <v>3100</v>
      </c>
      <c r="B4344" s="56">
        <v>1.07365</v>
      </c>
      <c r="C4344" s="56">
        <v>1.0740400000000001</v>
      </c>
      <c r="D4344" s="56">
        <v>1.06416</v>
      </c>
      <c r="E4344" s="56">
        <v>1.06487</v>
      </c>
      <c r="G4344" s="58">
        <v>26337</v>
      </c>
    </row>
    <row r="4345" spans="1:7" x14ac:dyDescent="0.3">
      <c r="A4345" s="1" t="s">
        <v>4883</v>
      </c>
      <c r="B4345" s="56">
        <v>1.06437</v>
      </c>
      <c r="C4345" s="56">
        <v>1.06579</v>
      </c>
      <c r="D4345" s="56">
        <v>1.0594300000000001</v>
      </c>
      <c r="E4345" s="56">
        <v>1.0637300000000001</v>
      </c>
      <c r="G4345" s="58">
        <v>26374</v>
      </c>
    </row>
    <row r="4346" spans="1:7" x14ac:dyDescent="0.3">
      <c r="A4346" s="1" t="s">
        <v>3101</v>
      </c>
      <c r="B4346" s="56">
        <v>1.06369</v>
      </c>
      <c r="C4346" s="56">
        <v>1.0674399999999999</v>
      </c>
      <c r="D4346" s="56">
        <v>1.0620499999999999</v>
      </c>
      <c r="E4346" s="56">
        <v>1.0644</v>
      </c>
      <c r="G4346" s="58">
        <v>27341</v>
      </c>
    </row>
    <row r="4347" spans="1:7" x14ac:dyDescent="0.3">
      <c r="A4347" s="1" t="s">
        <v>3102</v>
      </c>
      <c r="B4347" s="56">
        <v>1.0645800000000001</v>
      </c>
      <c r="C4347" s="56">
        <v>1.0690200000000001</v>
      </c>
      <c r="D4347" s="56">
        <v>1.0567800000000001</v>
      </c>
      <c r="E4347" s="56">
        <v>1.0625500000000001</v>
      </c>
      <c r="G4347" s="58">
        <v>33478</v>
      </c>
    </row>
    <row r="4348" spans="1:7" x14ac:dyDescent="0.3">
      <c r="A4348" s="1" t="s">
        <v>3103</v>
      </c>
      <c r="B4348" s="56">
        <v>1.06267</v>
      </c>
      <c r="C4348" s="56">
        <v>1.06284</v>
      </c>
      <c r="D4348" s="56">
        <v>1.0600799999999999</v>
      </c>
      <c r="E4348" s="56">
        <v>1.06118</v>
      </c>
      <c r="G4348" s="58">
        <v>14193</v>
      </c>
    </row>
    <row r="4349" spans="1:7" x14ac:dyDescent="0.3">
      <c r="A4349" s="1" t="s">
        <v>4884</v>
      </c>
      <c r="B4349" s="56">
        <v>1.06145</v>
      </c>
      <c r="C4349" s="56">
        <v>1.06393</v>
      </c>
      <c r="D4349" s="56">
        <v>1.0569</v>
      </c>
      <c r="E4349" s="56">
        <v>1.0596300000000001</v>
      </c>
      <c r="G4349" s="58">
        <v>18482</v>
      </c>
    </row>
    <row r="4350" spans="1:7" x14ac:dyDescent="0.3">
      <c r="A4350" s="1" t="s">
        <v>4885</v>
      </c>
      <c r="B4350" s="56">
        <v>1.05931</v>
      </c>
      <c r="C4350" s="56">
        <v>1.0596099999999999</v>
      </c>
      <c r="D4350" s="56">
        <v>1.05585</v>
      </c>
      <c r="E4350" s="56">
        <v>1.0566500000000001</v>
      </c>
      <c r="G4350" s="58">
        <v>21971</v>
      </c>
    </row>
    <row r="4351" spans="1:7" x14ac:dyDescent="0.3">
      <c r="A4351" s="1" t="s">
        <v>3104</v>
      </c>
      <c r="B4351" s="56">
        <v>1.0568500000000001</v>
      </c>
      <c r="C4351" s="56">
        <v>1.0638000000000001</v>
      </c>
      <c r="D4351" s="56">
        <v>1.0564199999999999</v>
      </c>
      <c r="E4351" s="56">
        <v>1.0634300000000001</v>
      </c>
      <c r="G4351" s="58">
        <v>24387</v>
      </c>
    </row>
    <row r="4352" spans="1:7" x14ac:dyDescent="0.3">
      <c r="A4352" s="1" t="s">
        <v>3105</v>
      </c>
      <c r="B4352" s="56">
        <v>1.0637700000000001</v>
      </c>
      <c r="C4352" s="56">
        <v>1.0638099999999999</v>
      </c>
      <c r="D4352" s="56">
        <v>1.0551600000000001</v>
      </c>
      <c r="E4352" s="56">
        <v>1.06165</v>
      </c>
      <c r="G4352" s="58">
        <v>30657</v>
      </c>
    </row>
    <row r="4353" spans="1:7" x14ac:dyDescent="0.3">
      <c r="A4353" s="1" t="s">
        <v>3106</v>
      </c>
      <c r="B4353" s="56">
        <v>1.0618300000000001</v>
      </c>
      <c r="C4353" s="56">
        <v>1.0982400000000001</v>
      </c>
      <c r="D4353" s="56">
        <v>1.05287</v>
      </c>
      <c r="E4353" s="56">
        <v>1.09406</v>
      </c>
      <c r="G4353" s="58">
        <v>83309</v>
      </c>
    </row>
    <row r="4354" spans="1:7" x14ac:dyDescent="0.3">
      <c r="A4354" s="1" t="s">
        <v>3107</v>
      </c>
      <c r="B4354" s="56">
        <v>1.0942700000000001</v>
      </c>
      <c r="C4354" s="56">
        <v>1.0957699999999999</v>
      </c>
      <c r="D4354" s="56">
        <v>1.08372</v>
      </c>
      <c r="E4354" s="56">
        <v>1.08873</v>
      </c>
      <c r="G4354" s="58">
        <v>57845</v>
      </c>
    </row>
    <row r="4355" spans="1:7" x14ac:dyDescent="0.3">
      <c r="A4355" s="1" t="s">
        <v>4886</v>
      </c>
      <c r="B4355" s="56">
        <v>1.0879300000000001</v>
      </c>
      <c r="C4355" s="56">
        <v>1.0888599999999999</v>
      </c>
      <c r="D4355" s="56">
        <v>1.0797000000000001</v>
      </c>
      <c r="E4355" s="56">
        <v>1.08386</v>
      </c>
      <c r="G4355" s="58">
        <v>27740</v>
      </c>
    </row>
    <row r="4356" spans="1:7" x14ac:dyDescent="0.3">
      <c r="A4356" s="1" t="s">
        <v>3108</v>
      </c>
      <c r="B4356" s="56">
        <v>1.0838000000000001</v>
      </c>
      <c r="C4356" s="56">
        <v>1.09033</v>
      </c>
      <c r="D4356" s="56">
        <v>1.08311</v>
      </c>
      <c r="E4356" s="56">
        <v>1.08935</v>
      </c>
      <c r="G4356" s="58">
        <v>28576</v>
      </c>
    </row>
    <row r="4357" spans="1:7" x14ac:dyDescent="0.3">
      <c r="A4357" s="1" t="s">
        <v>3109</v>
      </c>
      <c r="B4357" s="56">
        <v>1.0893200000000001</v>
      </c>
      <c r="C4357" s="56">
        <v>1.1044099999999999</v>
      </c>
      <c r="D4357" s="56">
        <v>1.08802</v>
      </c>
      <c r="E4357" s="56">
        <v>1.10263</v>
      </c>
      <c r="G4357" s="58">
        <v>41269</v>
      </c>
    </row>
    <row r="4358" spans="1:7" x14ac:dyDescent="0.3">
      <c r="A4358" s="1" t="s">
        <v>3110</v>
      </c>
      <c r="B4358" s="56">
        <v>1.10263</v>
      </c>
      <c r="C4358" s="56">
        <v>1.10267</v>
      </c>
      <c r="D4358" s="56">
        <v>1.0926199999999999</v>
      </c>
      <c r="E4358" s="56">
        <v>1.0942000000000001</v>
      </c>
      <c r="G4358" s="58">
        <v>32082</v>
      </c>
    </row>
    <row r="4359" spans="1:7" x14ac:dyDescent="0.3">
      <c r="A4359" s="1" t="s">
        <v>3111</v>
      </c>
      <c r="B4359" s="56">
        <v>1.0941799999999999</v>
      </c>
      <c r="C4359" s="56">
        <v>1.1031899999999999</v>
      </c>
      <c r="D4359" s="56">
        <v>1.09274</v>
      </c>
      <c r="E4359" s="56">
        <v>1.0996300000000001</v>
      </c>
      <c r="G4359" s="58">
        <v>40736</v>
      </c>
    </row>
    <row r="4360" spans="1:7" x14ac:dyDescent="0.3">
      <c r="A4360" s="1" t="s">
        <v>4887</v>
      </c>
      <c r="B4360" s="56">
        <v>1.09887</v>
      </c>
      <c r="C4360" s="56">
        <v>1.1049500000000001</v>
      </c>
      <c r="D4360" s="56">
        <v>1.0946400000000001</v>
      </c>
      <c r="E4360" s="56">
        <v>1.0993999999999999</v>
      </c>
      <c r="G4360" s="58">
        <v>40430</v>
      </c>
    </row>
    <row r="4361" spans="1:7" x14ac:dyDescent="0.3">
      <c r="A4361" s="1" t="s">
        <v>3112</v>
      </c>
      <c r="B4361" s="56">
        <v>1.0995900000000001</v>
      </c>
      <c r="C4361" s="56">
        <v>1.10606</v>
      </c>
      <c r="D4361" s="56">
        <v>1.09053</v>
      </c>
      <c r="E4361" s="56">
        <v>1.0932999999999999</v>
      </c>
      <c r="G4361" s="58">
        <v>36816</v>
      </c>
    </row>
    <row r="4362" spans="1:7" x14ac:dyDescent="0.3">
      <c r="A4362" s="1" t="s">
        <v>3113</v>
      </c>
      <c r="B4362" s="56">
        <v>1.0932999999999999</v>
      </c>
      <c r="C4362" s="56">
        <v>1.1013500000000001</v>
      </c>
      <c r="D4362" s="56">
        <v>1.08891</v>
      </c>
      <c r="E4362" s="56">
        <v>1.0913600000000001</v>
      </c>
      <c r="G4362" s="58">
        <v>59509</v>
      </c>
    </row>
    <row r="4363" spans="1:7" x14ac:dyDescent="0.3">
      <c r="A4363" s="1" t="s">
        <v>3114</v>
      </c>
      <c r="B4363" s="56">
        <v>1.09145</v>
      </c>
      <c r="C4363" s="56">
        <v>1.09168</v>
      </c>
      <c r="D4363" s="56">
        <v>1.0803199999999999</v>
      </c>
      <c r="E4363" s="56">
        <v>1.0826899999999999</v>
      </c>
      <c r="G4363" s="58">
        <v>36469</v>
      </c>
    </row>
    <row r="4364" spans="1:7" x14ac:dyDescent="0.3">
      <c r="A4364" s="1" t="s">
        <v>3115</v>
      </c>
      <c r="B4364" s="56">
        <v>1.0828500000000001</v>
      </c>
      <c r="C4364" s="56">
        <v>1.08754</v>
      </c>
      <c r="D4364" s="56">
        <v>1.08056</v>
      </c>
      <c r="E4364" s="56">
        <v>1.08707</v>
      </c>
      <c r="G4364" s="58">
        <v>40360</v>
      </c>
    </row>
    <row r="4365" spans="1:7" x14ac:dyDescent="0.3">
      <c r="A4365" s="1" t="s">
        <v>4888</v>
      </c>
      <c r="B4365" s="56">
        <v>1.0861000000000001</v>
      </c>
      <c r="C4365" s="56">
        <v>1.09399</v>
      </c>
      <c r="D4365" s="56">
        <v>1.08487</v>
      </c>
      <c r="E4365" s="56">
        <v>1.09158</v>
      </c>
      <c r="G4365" s="58">
        <v>26989</v>
      </c>
    </row>
    <row r="4366" spans="1:7" x14ac:dyDescent="0.3">
      <c r="A4366" s="1" t="s">
        <v>3116</v>
      </c>
      <c r="B4366" s="56">
        <v>1.09175</v>
      </c>
      <c r="C4366" s="56">
        <v>1.0985</v>
      </c>
      <c r="D4366" s="56">
        <v>1.09033</v>
      </c>
      <c r="E4366" s="56">
        <v>1.0958399999999999</v>
      </c>
      <c r="G4366" s="58">
        <v>23960</v>
      </c>
    </row>
    <row r="4367" spans="1:7" x14ac:dyDescent="0.3">
      <c r="A4367" s="1" t="s">
        <v>3117</v>
      </c>
      <c r="B4367" s="56">
        <v>1.09589</v>
      </c>
      <c r="C4367" s="56">
        <v>1.0960700000000001</v>
      </c>
      <c r="D4367" s="56">
        <v>1.0870599999999999</v>
      </c>
      <c r="E4367" s="56">
        <v>1.0912599999999999</v>
      </c>
      <c r="G4367" s="58">
        <v>19191</v>
      </c>
    </row>
    <row r="4368" spans="1:7" x14ac:dyDescent="0.3">
      <c r="A4368" s="1" t="s">
        <v>3118</v>
      </c>
      <c r="B4368" s="56">
        <v>1.09128</v>
      </c>
      <c r="C4368" s="56">
        <v>1.0968599999999999</v>
      </c>
      <c r="D4368" s="56">
        <v>1.09056</v>
      </c>
      <c r="E4368" s="56">
        <v>1.0965100000000001</v>
      </c>
      <c r="G4368" s="58">
        <v>13563</v>
      </c>
    </row>
    <row r="4369" spans="1:7" x14ac:dyDescent="0.3">
      <c r="A4369" s="1" t="s">
        <v>4889</v>
      </c>
      <c r="B4369" s="56">
        <v>1.0965100000000001</v>
      </c>
      <c r="C4369" s="56">
        <v>1.09935</v>
      </c>
      <c r="D4369" s="56">
        <v>1.0956999999999999</v>
      </c>
      <c r="E4369" s="56">
        <v>1.09697</v>
      </c>
      <c r="G4369" s="58">
        <v>13253</v>
      </c>
    </row>
    <row r="4370" spans="1:7" x14ac:dyDescent="0.3">
      <c r="A4370" s="1" t="s">
        <v>3119</v>
      </c>
      <c r="B4370" s="56">
        <v>1.0971900000000001</v>
      </c>
      <c r="C4370" s="56">
        <v>1.09924</v>
      </c>
      <c r="D4370" s="56">
        <v>1.0900099999999999</v>
      </c>
      <c r="E4370" s="56">
        <v>1.0922799999999999</v>
      </c>
      <c r="G4370" s="58">
        <v>17286</v>
      </c>
    </row>
    <row r="4371" spans="1:7" x14ac:dyDescent="0.3">
      <c r="A4371" s="1" t="s">
        <v>3120</v>
      </c>
      <c r="B4371" s="56">
        <v>1.09259</v>
      </c>
      <c r="C4371" s="56">
        <v>1.0944700000000001</v>
      </c>
      <c r="D4371" s="56">
        <v>1.0903</v>
      </c>
      <c r="E4371" s="56">
        <v>1.09334</v>
      </c>
      <c r="G4371" s="58">
        <v>18314</v>
      </c>
    </row>
    <row r="4372" spans="1:7" x14ac:dyDescent="0.3">
      <c r="A4372" s="1" t="s">
        <v>3121</v>
      </c>
      <c r="B4372" s="56">
        <v>1.0934600000000001</v>
      </c>
      <c r="C4372" s="56">
        <v>1.09379</v>
      </c>
      <c r="D4372" s="56">
        <v>1.08541</v>
      </c>
      <c r="E4372" s="56">
        <v>1.08711</v>
      </c>
      <c r="G4372" s="58">
        <v>14995</v>
      </c>
    </row>
    <row r="4373" spans="1:7" x14ac:dyDescent="0.3">
      <c r="A4373" s="1" t="s">
        <v>4890</v>
      </c>
      <c r="B4373" s="56">
        <v>1.0878699999999999</v>
      </c>
      <c r="C4373" s="56">
        <v>1.09473</v>
      </c>
      <c r="D4373" s="56">
        <v>1.0782</v>
      </c>
      <c r="E4373" s="56">
        <v>1.0833699999999999</v>
      </c>
      <c r="G4373" s="58">
        <v>41687</v>
      </c>
    </row>
    <row r="4374" spans="1:7" x14ac:dyDescent="0.3">
      <c r="A4374" s="1" t="s">
        <v>3122</v>
      </c>
      <c r="B4374" s="56">
        <v>1.0833999999999999</v>
      </c>
      <c r="C4374" s="56">
        <v>1.0839700000000001</v>
      </c>
      <c r="D4374" s="56">
        <v>1.0711299999999999</v>
      </c>
      <c r="E4374" s="56">
        <v>1.0749599999999999</v>
      </c>
      <c r="G4374" s="58">
        <v>26924</v>
      </c>
    </row>
    <row r="4375" spans="1:7" x14ac:dyDescent="0.3">
      <c r="A4375" s="1" t="s">
        <v>3123</v>
      </c>
      <c r="B4375" s="56">
        <v>1.07517</v>
      </c>
      <c r="C4375" s="56">
        <v>1.08005</v>
      </c>
      <c r="D4375" s="56">
        <v>1.0720099999999999</v>
      </c>
      <c r="E4375" s="56">
        <v>1.0781099999999999</v>
      </c>
      <c r="G4375" s="58">
        <v>37052</v>
      </c>
    </row>
    <row r="4376" spans="1:7" x14ac:dyDescent="0.3">
      <c r="A4376" s="1" t="s">
        <v>3124</v>
      </c>
      <c r="B4376" s="56">
        <v>1.07836</v>
      </c>
      <c r="C4376" s="56">
        <v>1.09409</v>
      </c>
      <c r="D4376" s="56">
        <v>1.0772299999999999</v>
      </c>
      <c r="E4376" s="56">
        <v>1.0932599999999999</v>
      </c>
      <c r="G4376" s="58">
        <v>46403</v>
      </c>
    </row>
    <row r="4377" spans="1:7" x14ac:dyDescent="0.3">
      <c r="A4377" s="1" t="s">
        <v>3125</v>
      </c>
      <c r="B4377" s="56">
        <v>1.0930899999999999</v>
      </c>
      <c r="C4377" s="56">
        <v>1.09355</v>
      </c>
      <c r="D4377" s="56">
        <v>1.08043</v>
      </c>
      <c r="E4377" s="56">
        <v>1.0931299999999999</v>
      </c>
      <c r="G4377" s="58">
        <v>56496</v>
      </c>
    </row>
    <row r="4378" spans="1:7" x14ac:dyDescent="0.3">
      <c r="A4378" s="1" t="s">
        <v>4891</v>
      </c>
      <c r="B4378" s="56">
        <v>1.09233</v>
      </c>
      <c r="C4378" s="56">
        <v>1.0971200000000001</v>
      </c>
      <c r="D4378" s="56">
        <v>1.08487</v>
      </c>
      <c r="E4378" s="56">
        <v>1.08602</v>
      </c>
      <c r="G4378" s="58">
        <v>37850</v>
      </c>
    </row>
    <row r="4379" spans="1:7" x14ac:dyDescent="0.3">
      <c r="A4379" s="1" t="s">
        <v>3126</v>
      </c>
      <c r="B4379" s="56">
        <v>1.0861799999999999</v>
      </c>
      <c r="C4379" s="56">
        <v>1.0901000000000001</v>
      </c>
      <c r="D4379" s="56">
        <v>1.08206</v>
      </c>
      <c r="E4379" s="56">
        <v>1.0859099999999999</v>
      </c>
      <c r="G4379" s="58">
        <v>28924</v>
      </c>
    </row>
    <row r="4380" spans="1:7" x14ac:dyDescent="0.3">
      <c r="A4380" s="1" t="s">
        <v>3127</v>
      </c>
      <c r="B4380" s="56">
        <v>1.08639</v>
      </c>
      <c r="C4380" s="56">
        <v>1.08887</v>
      </c>
      <c r="D4380" s="56">
        <v>1.0805800000000001</v>
      </c>
      <c r="E4380" s="56">
        <v>1.08786</v>
      </c>
      <c r="G4380" s="58">
        <v>31359</v>
      </c>
    </row>
    <row r="4381" spans="1:7" x14ac:dyDescent="0.3">
      <c r="A4381" s="1" t="s">
        <v>3128</v>
      </c>
      <c r="B4381" s="56">
        <v>1.0881799999999999</v>
      </c>
      <c r="C4381" s="56">
        <v>1.0944</v>
      </c>
      <c r="D4381" s="56">
        <v>1.0835399999999999</v>
      </c>
      <c r="E4381" s="56">
        <v>1.08674</v>
      </c>
      <c r="G4381" s="58">
        <v>40638</v>
      </c>
    </row>
    <row r="4382" spans="1:7" x14ac:dyDescent="0.3">
      <c r="A4382" s="1" t="s">
        <v>3129</v>
      </c>
      <c r="B4382" s="56">
        <v>1.0866899999999999</v>
      </c>
      <c r="C4382" s="56">
        <v>1.09853</v>
      </c>
      <c r="D4382" s="56">
        <v>1.0855600000000001</v>
      </c>
      <c r="E4382" s="56">
        <v>1.0920300000000001</v>
      </c>
      <c r="G4382" s="58">
        <v>47728</v>
      </c>
    </row>
    <row r="4383" spans="1:7" x14ac:dyDescent="0.3">
      <c r="A4383" s="1" t="s">
        <v>4892</v>
      </c>
      <c r="B4383" s="56">
        <v>1.09283</v>
      </c>
      <c r="C4383" s="56">
        <v>1.0932599999999999</v>
      </c>
      <c r="D4383" s="56">
        <v>1.0869899999999999</v>
      </c>
      <c r="E4383" s="56">
        <v>1.0894200000000001</v>
      </c>
      <c r="G4383" s="58">
        <v>23821</v>
      </c>
    </row>
    <row r="4384" spans="1:7" x14ac:dyDescent="0.3">
      <c r="A4384" s="1" t="s">
        <v>4893</v>
      </c>
      <c r="B4384" s="56">
        <v>1.0894699999999999</v>
      </c>
      <c r="C4384" s="56">
        <v>1.0940099999999999</v>
      </c>
      <c r="D4384" s="56">
        <v>1.0860300000000001</v>
      </c>
      <c r="E4384" s="56">
        <v>1.0909</v>
      </c>
      <c r="G4384" s="58">
        <v>28092</v>
      </c>
    </row>
    <row r="4385" spans="1:7" x14ac:dyDescent="0.3">
      <c r="A4385" s="1" t="s">
        <v>3130</v>
      </c>
      <c r="B4385" s="56">
        <v>1.0911</v>
      </c>
      <c r="C4385" s="56">
        <v>1.09768</v>
      </c>
      <c r="D4385" s="56">
        <v>1.0878099999999999</v>
      </c>
      <c r="E4385" s="56">
        <v>1.0892599999999999</v>
      </c>
      <c r="G4385" s="58">
        <v>43445</v>
      </c>
    </row>
    <row r="4386" spans="1:7" x14ac:dyDescent="0.3">
      <c r="A4386" s="1" t="s">
        <v>3131</v>
      </c>
      <c r="B4386" s="56">
        <v>1.08935</v>
      </c>
      <c r="C4386" s="56">
        <v>1.09229</v>
      </c>
      <c r="D4386" s="56">
        <v>1.0779000000000001</v>
      </c>
      <c r="E4386" s="56">
        <v>1.08768</v>
      </c>
      <c r="G4386" s="58">
        <v>61672</v>
      </c>
    </row>
    <row r="4387" spans="1:7" x14ac:dyDescent="0.3">
      <c r="A4387" s="1" t="s">
        <v>3132</v>
      </c>
      <c r="B4387" s="56">
        <v>1.08761</v>
      </c>
      <c r="C4387" s="56">
        <v>1.0877600000000001</v>
      </c>
      <c r="D4387" s="56">
        <v>1.079</v>
      </c>
      <c r="E4387" s="56">
        <v>1.0800099999999999</v>
      </c>
      <c r="G4387" s="58">
        <v>34218</v>
      </c>
    </row>
    <row r="4388" spans="1:7" x14ac:dyDescent="0.3">
      <c r="A4388" s="1" t="s">
        <v>4894</v>
      </c>
      <c r="B4388" s="56">
        <v>1.07955</v>
      </c>
      <c r="C4388" s="56">
        <v>1.0857699999999999</v>
      </c>
      <c r="D4388" s="56">
        <v>1.07908</v>
      </c>
      <c r="E4388" s="56">
        <v>1.08504</v>
      </c>
      <c r="G4388" s="58">
        <v>23284</v>
      </c>
    </row>
    <row r="4389" spans="1:7" x14ac:dyDescent="0.3">
      <c r="A4389" s="1" t="s">
        <v>3133</v>
      </c>
      <c r="B4389" s="56">
        <v>1.0851500000000001</v>
      </c>
      <c r="C4389" s="56">
        <v>1.08752</v>
      </c>
      <c r="D4389" s="56">
        <v>1.08196</v>
      </c>
      <c r="E4389" s="56">
        <v>1.0870299999999999</v>
      </c>
      <c r="G4389" s="58">
        <v>25784</v>
      </c>
    </row>
    <row r="4390" spans="1:7" x14ac:dyDescent="0.3">
      <c r="A4390" s="1" t="s">
        <v>3134</v>
      </c>
      <c r="B4390" s="56">
        <v>1.0870299999999999</v>
      </c>
      <c r="C4390" s="56">
        <v>1.0917399999999999</v>
      </c>
      <c r="D4390" s="56">
        <v>1.08514</v>
      </c>
      <c r="E4390" s="56">
        <v>1.0893999999999999</v>
      </c>
      <c r="G4390" s="58">
        <v>36553</v>
      </c>
    </row>
    <row r="4391" spans="1:7" x14ac:dyDescent="0.3">
      <c r="A4391" s="1" t="s">
        <v>3135</v>
      </c>
      <c r="B4391" s="56">
        <v>1.08948</v>
      </c>
      <c r="C4391" s="56">
        <v>1.0968500000000001</v>
      </c>
      <c r="D4391" s="56">
        <v>1.0870599999999999</v>
      </c>
      <c r="E4391" s="56">
        <v>1.09422</v>
      </c>
      <c r="G4391" s="58">
        <v>31173</v>
      </c>
    </row>
    <row r="4392" spans="1:7" x14ac:dyDescent="0.3">
      <c r="A4392" s="1" t="s">
        <v>3136</v>
      </c>
      <c r="B4392" s="56">
        <v>1.09402</v>
      </c>
      <c r="C4392" s="56">
        <v>1.0949800000000001</v>
      </c>
      <c r="D4392" s="56">
        <v>1.0810599999999999</v>
      </c>
      <c r="E4392" s="56">
        <v>1.08331</v>
      </c>
      <c r="G4392" s="58">
        <v>45900</v>
      </c>
    </row>
    <row r="4393" spans="1:7" x14ac:dyDescent="0.3">
      <c r="A4393" s="1" t="s">
        <v>4895</v>
      </c>
      <c r="B4393" s="56">
        <v>1.08365</v>
      </c>
      <c r="C4393" s="56">
        <v>1.0913600000000001</v>
      </c>
      <c r="D4393" s="56">
        <v>1.08158</v>
      </c>
      <c r="E4393" s="56">
        <v>1.08891</v>
      </c>
      <c r="G4393" s="58">
        <v>24541</v>
      </c>
    </row>
    <row r="4394" spans="1:7" x14ac:dyDescent="0.3">
      <c r="A4394" s="1" t="s">
        <v>3137</v>
      </c>
      <c r="B4394" s="56">
        <v>1.08883</v>
      </c>
      <c r="C4394" s="56">
        <v>1.09406</v>
      </c>
      <c r="D4394" s="56">
        <v>1.0887</v>
      </c>
      <c r="E4394" s="56">
        <v>1.09209</v>
      </c>
      <c r="G4394" s="58">
        <v>23766</v>
      </c>
    </row>
    <row r="4395" spans="1:7" x14ac:dyDescent="0.3">
      <c r="A4395" s="1" t="s">
        <v>3138</v>
      </c>
      <c r="B4395" s="56">
        <v>1.0920300000000001</v>
      </c>
      <c r="C4395" s="56">
        <v>1.11463</v>
      </c>
      <c r="D4395" s="56">
        <v>1.0904499999999999</v>
      </c>
      <c r="E4395" s="56">
        <v>1.1104700000000001</v>
      </c>
      <c r="G4395" s="58">
        <v>51491</v>
      </c>
    </row>
    <row r="4396" spans="1:7" x14ac:dyDescent="0.3">
      <c r="A4396" s="1" t="s">
        <v>3139</v>
      </c>
      <c r="B4396" s="56">
        <v>1.11093</v>
      </c>
      <c r="C4396" s="56">
        <v>1.1239600000000001</v>
      </c>
      <c r="D4396" s="56">
        <v>1.1070599999999999</v>
      </c>
      <c r="E4396" s="56">
        <v>1.12114</v>
      </c>
      <c r="G4396" s="58">
        <v>54746</v>
      </c>
    </row>
    <row r="4397" spans="1:7" x14ac:dyDescent="0.3">
      <c r="A4397" s="1" t="s">
        <v>3140</v>
      </c>
      <c r="B4397" s="56">
        <v>1.1209</v>
      </c>
      <c r="C4397" s="56">
        <v>1.1252599999999999</v>
      </c>
      <c r="D4397" s="56">
        <v>1.1109800000000001</v>
      </c>
      <c r="E4397" s="56">
        <v>1.1161700000000001</v>
      </c>
      <c r="G4397" s="58">
        <v>55892</v>
      </c>
    </row>
    <row r="4398" spans="1:7" x14ac:dyDescent="0.3">
      <c r="A4398" s="1" t="s">
        <v>4896</v>
      </c>
      <c r="B4398" s="56">
        <v>1.11456</v>
      </c>
      <c r="C4398" s="56">
        <v>1.1216699999999999</v>
      </c>
      <c r="D4398" s="56">
        <v>1.1087400000000001</v>
      </c>
      <c r="E4398" s="56">
        <v>1.11941</v>
      </c>
      <c r="G4398" s="58">
        <v>43844</v>
      </c>
    </row>
    <row r="4399" spans="1:7" x14ac:dyDescent="0.3">
      <c r="A4399" s="1" t="s">
        <v>3141</v>
      </c>
      <c r="B4399" s="56">
        <v>1.1195900000000001</v>
      </c>
      <c r="C4399" s="56">
        <v>1.1339300000000001</v>
      </c>
      <c r="D4399" s="56">
        <v>1.1163099999999999</v>
      </c>
      <c r="E4399" s="56">
        <v>1.12961</v>
      </c>
      <c r="G4399" s="58">
        <v>64160</v>
      </c>
    </row>
    <row r="4400" spans="1:7" x14ac:dyDescent="0.3">
      <c r="A4400" s="1" t="s">
        <v>3142</v>
      </c>
      <c r="B4400" s="56">
        <v>1.1294299999999999</v>
      </c>
      <c r="C4400" s="56">
        <v>1.13124</v>
      </c>
      <c r="D4400" s="56">
        <v>1.11612</v>
      </c>
      <c r="E4400" s="56">
        <v>1.12958</v>
      </c>
      <c r="G4400" s="58">
        <v>69406</v>
      </c>
    </row>
    <row r="4401" spans="1:7" x14ac:dyDescent="0.3">
      <c r="A4401" s="1" t="s">
        <v>3143</v>
      </c>
      <c r="B4401" s="56">
        <v>1.12967</v>
      </c>
      <c r="C4401" s="56">
        <v>1.1377600000000001</v>
      </c>
      <c r="D4401" s="56">
        <v>1.1274900000000001</v>
      </c>
      <c r="E4401" s="56">
        <v>1.13243</v>
      </c>
      <c r="G4401" s="58">
        <v>92325</v>
      </c>
    </row>
    <row r="4402" spans="1:7" x14ac:dyDescent="0.3">
      <c r="A4402" s="1" t="s">
        <v>3144</v>
      </c>
      <c r="B4402" s="56">
        <v>1.1323099999999999</v>
      </c>
      <c r="C4402" s="56">
        <v>1.13348</v>
      </c>
      <c r="D4402" s="56">
        <v>1.1214900000000001</v>
      </c>
      <c r="E4402" s="56">
        <v>1.1259600000000001</v>
      </c>
      <c r="G4402" s="58">
        <v>48946</v>
      </c>
    </row>
    <row r="4403" spans="1:7" x14ac:dyDescent="0.3">
      <c r="A4403" s="1" t="s">
        <v>4897</v>
      </c>
      <c r="B4403" s="56">
        <v>1.1248100000000001</v>
      </c>
      <c r="C4403" s="56">
        <v>1.1248100000000001</v>
      </c>
      <c r="D4403" s="56">
        <v>1.1129</v>
      </c>
      <c r="E4403" s="56">
        <v>1.11578</v>
      </c>
      <c r="G4403" s="58">
        <v>27628</v>
      </c>
    </row>
    <row r="4404" spans="1:7" x14ac:dyDescent="0.3">
      <c r="A4404" s="1" t="s">
        <v>4898</v>
      </c>
      <c r="B4404" s="56">
        <v>1.11608</v>
      </c>
      <c r="C4404" s="56">
        <v>1.11941</v>
      </c>
      <c r="D4404" s="56">
        <v>1.1125100000000001</v>
      </c>
      <c r="E4404" s="56">
        <v>1.11449</v>
      </c>
      <c r="G4404" s="58">
        <v>34178</v>
      </c>
    </row>
    <row r="4405" spans="1:7" x14ac:dyDescent="0.3">
      <c r="A4405" s="1" t="s">
        <v>3145</v>
      </c>
      <c r="B4405" s="56">
        <v>1.11446</v>
      </c>
      <c r="C4405" s="56">
        <v>1.1180099999999999</v>
      </c>
      <c r="D4405" s="56">
        <v>1.11069</v>
      </c>
      <c r="E4405" s="56">
        <v>1.11286</v>
      </c>
      <c r="G4405" s="58">
        <v>34099</v>
      </c>
    </row>
    <row r="4406" spans="1:7" x14ac:dyDescent="0.3">
      <c r="A4406" s="1" t="s">
        <v>3146</v>
      </c>
      <c r="B4406" s="56">
        <v>1.1128400000000001</v>
      </c>
      <c r="C4406" s="56">
        <v>1.11504</v>
      </c>
      <c r="D4406" s="56">
        <v>1.1071899999999999</v>
      </c>
      <c r="E4406" s="56">
        <v>1.11087</v>
      </c>
      <c r="G4406" s="58">
        <v>31660</v>
      </c>
    </row>
    <row r="4407" spans="1:7" x14ac:dyDescent="0.3">
      <c r="A4407" s="1" t="s">
        <v>3147</v>
      </c>
      <c r="B4407" s="56">
        <v>1.1109100000000001</v>
      </c>
      <c r="C4407" s="56">
        <v>1.1140099999999999</v>
      </c>
      <c r="D4407" s="56">
        <v>1.1067499999999999</v>
      </c>
      <c r="E4407" s="56">
        <v>1.11334</v>
      </c>
      <c r="G4407" s="58">
        <v>32840</v>
      </c>
    </row>
    <row r="4408" spans="1:7" x14ac:dyDescent="0.3">
      <c r="A4408" s="1" t="s">
        <v>4899</v>
      </c>
      <c r="B4408" s="56">
        <v>1.1115999999999999</v>
      </c>
      <c r="C4408" s="56">
        <v>1.1127</v>
      </c>
      <c r="D4408" s="56">
        <v>1.1004100000000001</v>
      </c>
      <c r="E4408" s="56">
        <v>1.1030599999999999</v>
      </c>
      <c r="G4408" s="58">
        <v>27990</v>
      </c>
    </row>
    <row r="4409" spans="1:7" x14ac:dyDescent="0.3">
      <c r="A4409" s="1" t="s">
        <v>3148</v>
      </c>
      <c r="B4409" s="56">
        <v>1.10318</v>
      </c>
      <c r="C4409" s="56">
        <v>1.1053500000000001</v>
      </c>
      <c r="D4409" s="56">
        <v>1.0990800000000001</v>
      </c>
      <c r="E4409" s="56">
        <v>1.1020300000000001</v>
      </c>
      <c r="G4409" s="58">
        <v>30436</v>
      </c>
    </row>
    <row r="4410" spans="1:7" x14ac:dyDescent="0.3">
      <c r="A4410" s="1" t="s">
        <v>3149</v>
      </c>
      <c r="B4410" s="56">
        <v>1.1021799999999999</v>
      </c>
      <c r="C4410" s="56">
        <v>1.1047400000000001</v>
      </c>
      <c r="D4410" s="56">
        <v>1.09582</v>
      </c>
      <c r="E4410" s="56">
        <v>1.10148</v>
      </c>
      <c r="G4410" s="58">
        <v>38106</v>
      </c>
    </row>
    <row r="4411" spans="1:7" x14ac:dyDescent="0.3">
      <c r="A4411" s="1" t="s">
        <v>3150</v>
      </c>
      <c r="B4411" s="56">
        <v>1.10161</v>
      </c>
      <c r="C4411" s="56">
        <v>1.1050800000000001</v>
      </c>
      <c r="D4411" s="56">
        <v>1.0987899999999999</v>
      </c>
      <c r="E4411" s="56">
        <v>1.10192</v>
      </c>
      <c r="G4411" s="58">
        <v>30734</v>
      </c>
    </row>
    <row r="4412" spans="1:7" x14ac:dyDescent="0.3">
      <c r="A4412" s="1" t="s">
        <v>3151</v>
      </c>
      <c r="B4412" s="56">
        <v>1.1020700000000001</v>
      </c>
      <c r="C4412" s="56">
        <v>1.1069100000000001</v>
      </c>
      <c r="D4412" s="56">
        <v>1.09127</v>
      </c>
      <c r="E4412" s="56">
        <v>1.0936699999999999</v>
      </c>
      <c r="G4412" s="58">
        <v>32931</v>
      </c>
    </row>
    <row r="4413" spans="1:7" x14ac:dyDescent="0.3">
      <c r="A4413" s="1" t="s">
        <v>4900</v>
      </c>
      <c r="B4413" s="56">
        <v>1.0918300000000001</v>
      </c>
      <c r="C4413" s="56">
        <v>1.09632</v>
      </c>
      <c r="D4413" s="56">
        <v>1.0860099999999999</v>
      </c>
      <c r="E4413" s="56">
        <v>1.0873999999999999</v>
      </c>
      <c r="G4413" s="58">
        <v>29734</v>
      </c>
    </row>
    <row r="4414" spans="1:7" x14ac:dyDescent="0.3">
      <c r="A4414" s="1" t="s">
        <v>3152</v>
      </c>
      <c r="B4414" s="56">
        <v>1.08812</v>
      </c>
      <c r="C4414" s="56">
        <v>1.08945</v>
      </c>
      <c r="D4414" s="56">
        <v>1.0834999999999999</v>
      </c>
      <c r="E4414" s="56">
        <v>1.0869899999999999</v>
      </c>
      <c r="G4414" s="58">
        <v>33542</v>
      </c>
    </row>
    <row r="4415" spans="1:7" x14ac:dyDescent="0.3">
      <c r="A4415" s="1" t="s">
        <v>3153</v>
      </c>
      <c r="B4415" s="56">
        <v>1.08691</v>
      </c>
      <c r="C4415" s="56">
        <v>1.0882099999999999</v>
      </c>
      <c r="D4415" s="56">
        <v>1.08263</v>
      </c>
      <c r="E4415" s="56">
        <v>1.08693</v>
      </c>
      <c r="G4415" s="58">
        <v>25885</v>
      </c>
    </row>
    <row r="4416" spans="1:7" x14ac:dyDescent="0.3">
      <c r="A4416" s="1" t="s">
        <v>3154</v>
      </c>
      <c r="B4416" s="56">
        <v>1.0871</v>
      </c>
      <c r="C4416" s="56">
        <v>1.09744</v>
      </c>
      <c r="D4416" s="56">
        <v>1.0854600000000001</v>
      </c>
      <c r="E4416" s="56">
        <v>1.09579</v>
      </c>
      <c r="G4416" s="58">
        <v>28032</v>
      </c>
    </row>
    <row r="4417" spans="1:7" x14ac:dyDescent="0.3">
      <c r="A4417" s="1" t="s">
        <v>3155</v>
      </c>
      <c r="B4417" s="56">
        <v>1.0958399999999999</v>
      </c>
      <c r="C4417" s="56">
        <v>1.1044400000000001</v>
      </c>
      <c r="D4417" s="56">
        <v>1.09046</v>
      </c>
      <c r="E4417" s="56">
        <v>1.1009899999999999</v>
      </c>
      <c r="G4417" s="58">
        <v>46946</v>
      </c>
    </row>
    <row r="4418" spans="1:7" x14ac:dyDescent="0.3">
      <c r="A4418" s="1" t="s">
        <v>4901</v>
      </c>
      <c r="B4418" s="56">
        <v>1.09954</v>
      </c>
      <c r="C4418" s="56">
        <v>1.10266</v>
      </c>
      <c r="D4418" s="56">
        <v>1.0940700000000001</v>
      </c>
      <c r="E4418" s="56">
        <v>1.10148</v>
      </c>
      <c r="G4418" s="58">
        <v>22117</v>
      </c>
    </row>
    <row r="4419" spans="1:7" x14ac:dyDescent="0.3">
      <c r="A4419" s="1" t="s">
        <v>3156</v>
      </c>
      <c r="B4419" s="56">
        <v>1.1016300000000001</v>
      </c>
      <c r="C4419" s="56">
        <v>1.1058699999999999</v>
      </c>
      <c r="D4419" s="56">
        <v>1.09944</v>
      </c>
      <c r="E4419" s="56">
        <v>1.1012200000000001</v>
      </c>
      <c r="G4419" s="58">
        <v>27359</v>
      </c>
    </row>
    <row r="4420" spans="1:7" x14ac:dyDescent="0.3">
      <c r="A4420" s="1" t="s">
        <v>3157</v>
      </c>
      <c r="B4420" s="56">
        <v>1.1011299999999999</v>
      </c>
      <c r="C4420" s="56">
        <v>1.1035699999999999</v>
      </c>
      <c r="D4420" s="56">
        <v>1.0946800000000001</v>
      </c>
      <c r="E4420" s="56">
        <v>1.10006</v>
      </c>
      <c r="G4420" s="58">
        <v>25426</v>
      </c>
    </row>
    <row r="4421" spans="1:7" x14ac:dyDescent="0.3">
      <c r="A4421" s="1" t="s">
        <v>3158</v>
      </c>
      <c r="B4421" s="56">
        <v>1.1000399999999999</v>
      </c>
      <c r="C4421" s="56">
        <v>1.1219600000000001</v>
      </c>
      <c r="D4421" s="56">
        <v>1.08233</v>
      </c>
      <c r="E4421" s="56">
        <v>1.1181000000000001</v>
      </c>
      <c r="G4421" s="58">
        <v>90850</v>
      </c>
    </row>
    <row r="4422" spans="1:7" x14ac:dyDescent="0.3">
      <c r="A4422" s="1" t="s">
        <v>3159</v>
      </c>
      <c r="B4422" s="56">
        <v>1.1186199999999999</v>
      </c>
      <c r="C4422" s="56">
        <v>1.1210599999999999</v>
      </c>
      <c r="D4422" s="56">
        <v>1.1081300000000001</v>
      </c>
      <c r="E4422" s="56">
        <v>1.1152</v>
      </c>
      <c r="G4422" s="58">
        <v>41429</v>
      </c>
    </row>
    <row r="4423" spans="1:7" x14ac:dyDescent="0.3">
      <c r="A4423" s="1" t="s">
        <v>4902</v>
      </c>
      <c r="B4423" s="56">
        <v>1.1143700000000001</v>
      </c>
      <c r="C4423" s="56">
        <v>1.1177900000000001</v>
      </c>
      <c r="D4423" s="56">
        <v>1.1078699999999999</v>
      </c>
      <c r="E4423" s="56">
        <v>1.11046</v>
      </c>
      <c r="G4423" s="58">
        <v>27025</v>
      </c>
    </row>
    <row r="4424" spans="1:7" x14ac:dyDescent="0.3">
      <c r="A4424" s="1" t="s">
        <v>3160</v>
      </c>
      <c r="B4424" s="56">
        <v>1.11042</v>
      </c>
      <c r="C4424" s="56">
        <v>1.1126</v>
      </c>
      <c r="D4424" s="56">
        <v>1.10728</v>
      </c>
      <c r="E4424" s="56">
        <v>1.11097</v>
      </c>
      <c r="G4424" s="58">
        <v>24737</v>
      </c>
    </row>
    <row r="4425" spans="1:7" x14ac:dyDescent="0.3">
      <c r="A4425" s="1" t="s">
        <v>3161</v>
      </c>
      <c r="B4425" s="56">
        <v>1.11113</v>
      </c>
      <c r="C4425" s="56">
        <v>1.1243799999999999</v>
      </c>
      <c r="D4425" s="56">
        <v>1.10585</v>
      </c>
      <c r="E4425" s="56">
        <v>1.1226400000000001</v>
      </c>
      <c r="G4425" s="58">
        <v>44085</v>
      </c>
    </row>
    <row r="4426" spans="1:7" x14ac:dyDescent="0.3">
      <c r="A4426" s="1" t="s">
        <v>3162</v>
      </c>
      <c r="B4426" s="56">
        <v>1.1227799999999999</v>
      </c>
      <c r="C4426" s="56">
        <v>1.13432</v>
      </c>
      <c r="D4426" s="56">
        <v>1.1206</v>
      </c>
      <c r="E4426" s="56">
        <v>1.1319399999999999</v>
      </c>
      <c r="G4426" s="58">
        <v>43579</v>
      </c>
    </row>
    <row r="4427" spans="1:7" x14ac:dyDescent="0.3">
      <c r="A4427" s="1" t="s">
        <v>3163</v>
      </c>
      <c r="B4427" s="56">
        <v>1.13198</v>
      </c>
      <c r="C4427" s="56">
        <v>1.1337999999999999</v>
      </c>
      <c r="D4427" s="56">
        <v>1.12571</v>
      </c>
      <c r="E4427" s="56">
        <v>1.1273299999999999</v>
      </c>
      <c r="G4427" s="58">
        <v>28410</v>
      </c>
    </row>
    <row r="4428" spans="1:7" x14ac:dyDescent="0.3">
      <c r="A4428" s="1" t="s">
        <v>4903</v>
      </c>
      <c r="B4428" s="56">
        <v>1.1265799999999999</v>
      </c>
      <c r="C4428" s="56">
        <v>1.1285499999999999</v>
      </c>
      <c r="D4428" s="56">
        <v>1.1235200000000001</v>
      </c>
      <c r="E4428" s="56">
        <v>1.1242099999999999</v>
      </c>
      <c r="G4428" s="58">
        <v>22506</v>
      </c>
    </row>
    <row r="4429" spans="1:7" x14ac:dyDescent="0.3">
      <c r="A4429" s="1" t="s">
        <v>3164</v>
      </c>
      <c r="B4429" s="56">
        <v>1.12412</v>
      </c>
      <c r="C4429" s="56">
        <v>1.12609</v>
      </c>
      <c r="D4429" s="56">
        <v>1.11894</v>
      </c>
      <c r="E4429" s="56">
        <v>1.1217999999999999</v>
      </c>
      <c r="G4429" s="58">
        <v>29776</v>
      </c>
    </row>
    <row r="4430" spans="1:7" x14ac:dyDescent="0.3">
      <c r="A4430" s="1" t="s">
        <v>3165</v>
      </c>
      <c r="B4430" s="56">
        <v>1.1218900000000001</v>
      </c>
      <c r="C4430" s="56">
        <v>1.1224400000000001</v>
      </c>
      <c r="D4430" s="56">
        <v>1.1160300000000001</v>
      </c>
      <c r="E4430" s="56">
        <v>1.1182099999999999</v>
      </c>
      <c r="G4430" s="58">
        <v>21189</v>
      </c>
    </row>
    <row r="4431" spans="1:7" x14ac:dyDescent="0.3">
      <c r="A4431" s="1" t="s">
        <v>3166</v>
      </c>
      <c r="B4431" s="56">
        <v>1.11852</v>
      </c>
      <c r="C4431" s="56">
        <v>1.1188499999999999</v>
      </c>
      <c r="D4431" s="56">
        <v>1.1145400000000001</v>
      </c>
      <c r="E4431" s="56">
        <v>1.1176200000000001</v>
      </c>
      <c r="G4431" s="58">
        <v>20611</v>
      </c>
    </row>
    <row r="4432" spans="1:7" x14ac:dyDescent="0.3">
      <c r="A4432" s="1" t="s">
        <v>3167</v>
      </c>
      <c r="B4432" s="56">
        <v>1.11771</v>
      </c>
      <c r="C4432" s="56">
        <v>1.1185400000000001</v>
      </c>
      <c r="D4432" s="56">
        <v>1.11555</v>
      </c>
      <c r="E4432" s="56">
        <v>1.1172299999999999</v>
      </c>
      <c r="G4432" s="58">
        <v>7677</v>
      </c>
    </row>
    <row r="4433" spans="1:7" x14ac:dyDescent="0.3">
      <c r="A4433" s="1" t="s">
        <v>4904</v>
      </c>
      <c r="B4433" s="56">
        <v>1.1170899999999999</v>
      </c>
      <c r="C4433" s="56">
        <v>1.12209</v>
      </c>
      <c r="D4433" s="56">
        <v>1.1153999999999999</v>
      </c>
      <c r="E4433" s="56">
        <v>1.11964</v>
      </c>
      <c r="G4433" s="58">
        <v>11876</v>
      </c>
    </row>
    <row r="4434" spans="1:7" x14ac:dyDescent="0.3">
      <c r="A4434" s="1" t="s">
        <v>3168</v>
      </c>
      <c r="B4434" s="56">
        <v>1.1200300000000001</v>
      </c>
      <c r="C4434" s="56">
        <v>1.1304399999999999</v>
      </c>
      <c r="D4434" s="56">
        <v>1.1169899999999999</v>
      </c>
      <c r="E4434" s="56">
        <v>1.12937</v>
      </c>
      <c r="G4434" s="58">
        <v>33578</v>
      </c>
    </row>
    <row r="4435" spans="1:7" x14ac:dyDescent="0.3">
      <c r="A4435" s="1" t="s">
        <v>3169</v>
      </c>
      <c r="B4435" s="56">
        <v>1.1294</v>
      </c>
      <c r="C4435" s="56">
        <v>1.13666</v>
      </c>
      <c r="D4435" s="56">
        <v>1.1285099999999999</v>
      </c>
      <c r="E4435" s="56">
        <v>1.13395</v>
      </c>
      <c r="G4435" s="58">
        <v>34111</v>
      </c>
    </row>
    <row r="4436" spans="1:7" x14ac:dyDescent="0.3">
      <c r="A4436" s="1" t="s">
        <v>3170</v>
      </c>
      <c r="B4436" s="56">
        <v>1.1339300000000001</v>
      </c>
      <c r="C4436" s="56">
        <v>1.1412899999999999</v>
      </c>
      <c r="D4436" s="56">
        <v>1.1311100000000001</v>
      </c>
      <c r="E4436" s="56">
        <v>1.1381699999999999</v>
      </c>
      <c r="G4436" s="58">
        <v>32017</v>
      </c>
    </row>
    <row r="4437" spans="1:7" x14ac:dyDescent="0.3">
      <c r="A4437" s="1" t="s">
        <v>3171</v>
      </c>
      <c r="B4437" s="56">
        <v>1.13826</v>
      </c>
      <c r="C4437" s="56">
        <v>1.1438900000000001</v>
      </c>
      <c r="D4437" s="56">
        <v>1.13357</v>
      </c>
      <c r="E4437" s="56">
        <v>1.13967</v>
      </c>
      <c r="G4437" s="58">
        <v>40271</v>
      </c>
    </row>
    <row r="4438" spans="1:7" x14ac:dyDescent="0.3">
      <c r="A4438" s="1" t="s">
        <v>4905</v>
      </c>
      <c r="B4438" s="56">
        <v>1.1404300000000001</v>
      </c>
      <c r="C4438" s="56">
        <v>1.1413599999999999</v>
      </c>
      <c r="D4438" s="56">
        <v>1.13585</v>
      </c>
      <c r="E4438" s="56">
        <v>1.1392500000000001</v>
      </c>
      <c r="G4438" s="58">
        <v>23869</v>
      </c>
    </row>
    <row r="4439" spans="1:7" x14ac:dyDescent="0.3">
      <c r="A4439" s="1" t="s">
        <v>3172</v>
      </c>
      <c r="B4439" s="56">
        <v>1.1392</v>
      </c>
      <c r="C4439" s="56">
        <v>1.1406099999999999</v>
      </c>
      <c r="D4439" s="56">
        <v>1.1336599999999999</v>
      </c>
      <c r="E4439" s="56">
        <v>1.13863</v>
      </c>
      <c r="G4439" s="58">
        <v>29119</v>
      </c>
    </row>
    <row r="4440" spans="1:7" x14ac:dyDescent="0.3">
      <c r="A4440" s="1" t="s">
        <v>3173</v>
      </c>
      <c r="B4440" s="56">
        <v>1.13873</v>
      </c>
      <c r="C4440" s="56">
        <v>1.14327</v>
      </c>
      <c r="D4440" s="56">
        <v>1.13279</v>
      </c>
      <c r="E4440" s="56">
        <v>1.14002</v>
      </c>
      <c r="G4440" s="58">
        <v>34924</v>
      </c>
    </row>
    <row r="4441" spans="1:7" x14ac:dyDescent="0.3">
      <c r="A4441" s="1" t="s">
        <v>3174</v>
      </c>
      <c r="B4441" s="56">
        <v>1.1399999999999999</v>
      </c>
      <c r="C4441" s="56">
        <v>1.1455</v>
      </c>
      <c r="D4441" s="56">
        <v>1.13384</v>
      </c>
      <c r="E4441" s="56">
        <v>1.13811</v>
      </c>
      <c r="G4441" s="58">
        <v>39053</v>
      </c>
    </row>
    <row r="4442" spans="1:7" x14ac:dyDescent="0.3">
      <c r="A4442" s="1" t="s">
        <v>3175</v>
      </c>
      <c r="B4442" s="56">
        <v>1.1379900000000001</v>
      </c>
      <c r="C4442" s="56">
        <v>1.14201</v>
      </c>
      <c r="D4442" s="56">
        <v>1.1349800000000001</v>
      </c>
      <c r="E4442" s="56">
        <v>1.14029</v>
      </c>
      <c r="G4442" s="58">
        <v>27367</v>
      </c>
    </row>
    <row r="4443" spans="1:7" x14ac:dyDescent="0.3">
      <c r="A4443" s="1" t="s">
        <v>4906</v>
      </c>
      <c r="B4443" s="56">
        <v>1.1421699999999999</v>
      </c>
      <c r="C4443" s="56">
        <v>1.14483</v>
      </c>
      <c r="D4443" s="56">
        <v>1.13731</v>
      </c>
      <c r="E4443" s="56">
        <v>1.1410800000000001</v>
      </c>
      <c r="G4443" s="58">
        <v>25647</v>
      </c>
    </row>
    <row r="4444" spans="1:7" x14ac:dyDescent="0.3">
      <c r="A4444" s="1" t="s">
        <v>3176</v>
      </c>
      <c r="B4444" s="56">
        <v>1.1410499999999999</v>
      </c>
      <c r="C4444" s="56">
        <v>1.1465700000000001</v>
      </c>
      <c r="D4444" s="56">
        <v>1.1347</v>
      </c>
      <c r="E4444" s="56">
        <v>1.1387799999999999</v>
      </c>
      <c r="G4444" s="58">
        <v>29318</v>
      </c>
    </row>
    <row r="4445" spans="1:7" x14ac:dyDescent="0.3">
      <c r="A4445" s="1" t="s">
        <v>3177</v>
      </c>
      <c r="B4445" s="56">
        <v>1.1386400000000001</v>
      </c>
      <c r="C4445" s="56">
        <v>1.13941</v>
      </c>
      <c r="D4445" s="56">
        <v>1.1269100000000001</v>
      </c>
      <c r="E4445" s="56">
        <v>1.12754</v>
      </c>
      <c r="G4445" s="58">
        <v>32235</v>
      </c>
    </row>
    <row r="4446" spans="1:7" x14ac:dyDescent="0.3">
      <c r="A4446" s="1" t="s">
        <v>3178</v>
      </c>
      <c r="B4446" s="56">
        <v>1.1275299999999999</v>
      </c>
      <c r="C4446" s="56">
        <v>1.12958</v>
      </c>
      <c r="D4446" s="56">
        <v>1.12348</v>
      </c>
      <c r="E4446" s="56">
        <v>1.1268400000000001</v>
      </c>
      <c r="G4446" s="58">
        <v>27211</v>
      </c>
    </row>
    <row r="4447" spans="1:7" x14ac:dyDescent="0.3">
      <c r="A4447" s="1" t="s">
        <v>3179</v>
      </c>
      <c r="B4447" s="56">
        <v>1.12659</v>
      </c>
      <c r="C4447" s="56">
        <v>1.13178</v>
      </c>
      <c r="D4447" s="56">
        <v>1.1246700000000001</v>
      </c>
      <c r="E4447" s="56">
        <v>1.1287100000000001</v>
      </c>
      <c r="G4447" s="58">
        <v>22725</v>
      </c>
    </row>
    <row r="4448" spans="1:7" x14ac:dyDescent="0.3">
      <c r="A4448" s="1" t="s">
        <v>4907</v>
      </c>
      <c r="B4448" s="56">
        <v>1.1307799999999999</v>
      </c>
      <c r="C4448" s="56">
        <v>1.1332899999999999</v>
      </c>
      <c r="D4448" s="56">
        <v>1.12747</v>
      </c>
      <c r="E4448" s="56">
        <v>1.1316600000000001</v>
      </c>
      <c r="G4448" s="58">
        <v>21606</v>
      </c>
    </row>
    <row r="4449" spans="1:7" x14ac:dyDescent="0.3">
      <c r="A4449" s="1" t="s">
        <v>3180</v>
      </c>
      <c r="B4449" s="56">
        <v>1.1315299999999999</v>
      </c>
      <c r="C4449" s="56">
        <v>1.13853</v>
      </c>
      <c r="D4449" s="56">
        <v>1.1304399999999999</v>
      </c>
      <c r="E4449" s="56">
        <v>1.1359699999999999</v>
      </c>
      <c r="G4449" s="58">
        <v>21422</v>
      </c>
    </row>
    <row r="4450" spans="1:7" x14ac:dyDescent="0.3">
      <c r="A4450" s="1" t="s">
        <v>3181</v>
      </c>
      <c r="B4450" s="56">
        <v>1.13605</v>
      </c>
      <c r="C4450" s="56">
        <v>1.13889</v>
      </c>
      <c r="D4450" s="56">
        <v>1.1291599999999999</v>
      </c>
      <c r="E4450" s="56">
        <v>1.1298699999999999</v>
      </c>
      <c r="G4450" s="58">
        <v>22648</v>
      </c>
    </row>
    <row r="4451" spans="1:7" x14ac:dyDescent="0.3">
      <c r="A4451" s="1" t="s">
        <v>3182</v>
      </c>
      <c r="B4451" s="56">
        <v>1.1299699999999999</v>
      </c>
      <c r="C4451" s="56">
        <v>1.1400300000000001</v>
      </c>
      <c r="D4451" s="56">
        <v>1.12706</v>
      </c>
      <c r="E4451" s="56">
        <v>1.12887</v>
      </c>
      <c r="G4451" s="58">
        <v>41220</v>
      </c>
    </row>
    <row r="4452" spans="1:7" x14ac:dyDescent="0.3">
      <c r="A4452" s="1" t="s">
        <v>3183</v>
      </c>
      <c r="B4452" s="56">
        <v>1.1288400000000001</v>
      </c>
      <c r="C4452" s="56">
        <v>1.13096</v>
      </c>
      <c r="D4452" s="56">
        <v>1.1218999999999999</v>
      </c>
      <c r="E4452" s="56">
        <v>1.1229499999999999</v>
      </c>
      <c r="G4452" s="58">
        <v>27014</v>
      </c>
    </row>
    <row r="4453" spans="1:7" x14ac:dyDescent="0.3">
      <c r="A4453" s="1" t="s">
        <v>4908</v>
      </c>
      <c r="B4453" s="56">
        <v>1.1222000000000001</v>
      </c>
      <c r="C4453" s="56">
        <v>1.1278900000000001</v>
      </c>
      <c r="D4453" s="56">
        <v>1.1222000000000001</v>
      </c>
      <c r="E4453" s="56">
        <v>1.1272</v>
      </c>
      <c r="G4453" s="58">
        <v>22207</v>
      </c>
    </row>
    <row r="4454" spans="1:7" x14ac:dyDescent="0.3">
      <c r="A4454" s="1" t="s">
        <v>3184</v>
      </c>
      <c r="B4454" s="56">
        <v>1.12724</v>
      </c>
      <c r="C4454" s="56">
        <v>1.13405</v>
      </c>
      <c r="D4454" s="56">
        <v>1.1256900000000001</v>
      </c>
      <c r="E4454" s="56">
        <v>1.1301699999999999</v>
      </c>
      <c r="G4454" s="58">
        <v>24495</v>
      </c>
    </row>
    <row r="4455" spans="1:7" x14ac:dyDescent="0.3">
      <c r="A4455" s="1" t="s">
        <v>3185</v>
      </c>
      <c r="B4455" s="56">
        <v>1.1301699999999999</v>
      </c>
      <c r="C4455" s="56">
        <v>1.13629</v>
      </c>
      <c r="D4455" s="56">
        <v>1.1273</v>
      </c>
      <c r="E4455" s="56">
        <v>1.13239</v>
      </c>
      <c r="G4455" s="58">
        <v>33735</v>
      </c>
    </row>
    <row r="4456" spans="1:7" x14ac:dyDescent="0.3">
      <c r="A4456" s="1" t="s">
        <v>3186</v>
      </c>
      <c r="B4456" s="56">
        <v>1.13243</v>
      </c>
      <c r="C4456" s="56">
        <v>1.1368799999999999</v>
      </c>
      <c r="D4456" s="56">
        <v>1.1296900000000001</v>
      </c>
      <c r="E4456" s="56">
        <v>1.13533</v>
      </c>
      <c r="G4456" s="58">
        <v>34317</v>
      </c>
    </row>
    <row r="4457" spans="1:7" x14ac:dyDescent="0.3">
      <c r="A4457" s="1" t="s">
        <v>3187</v>
      </c>
      <c r="B4457" s="56">
        <v>1.1355900000000001</v>
      </c>
      <c r="C4457" s="56">
        <v>1.1459900000000001</v>
      </c>
      <c r="D4457" s="56">
        <v>1.13506</v>
      </c>
      <c r="E4457" s="56">
        <v>1.14547</v>
      </c>
      <c r="G4457" s="58">
        <v>33546</v>
      </c>
    </row>
    <row r="4458" spans="1:7" x14ac:dyDescent="0.3">
      <c r="A4458" s="1" t="s">
        <v>4909</v>
      </c>
      <c r="B4458" s="56">
        <v>1.1465000000000001</v>
      </c>
      <c r="C4458" s="56">
        <v>1.1537500000000001</v>
      </c>
      <c r="D4458" s="56">
        <v>1.1449199999999999</v>
      </c>
      <c r="E4458" s="56">
        <v>1.15347</v>
      </c>
      <c r="G4458" s="58">
        <v>23858</v>
      </c>
    </row>
    <row r="4459" spans="1:7" x14ac:dyDescent="0.3">
      <c r="A4459" s="1" t="s">
        <v>3188</v>
      </c>
      <c r="B4459" s="56">
        <v>1.1533</v>
      </c>
      <c r="C4459" s="56">
        <v>1.1617200000000001</v>
      </c>
      <c r="D4459" s="56">
        <v>1.14968</v>
      </c>
      <c r="E4459" s="56">
        <v>1.14975</v>
      </c>
      <c r="G4459" s="58">
        <v>30941</v>
      </c>
    </row>
    <row r="4460" spans="1:7" x14ac:dyDescent="0.3">
      <c r="A4460" s="1" t="s">
        <v>3189</v>
      </c>
      <c r="B4460" s="56">
        <v>1.1498699999999999</v>
      </c>
      <c r="C4460" s="56">
        <v>1.1530400000000001</v>
      </c>
      <c r="D4460" s="56">
        <v>1.1467700000000001</v>
      </c>
      <c r="E4460" s="56">
        <v>1.1488799999999999</v>
      </c>
      <c r="G4460" s="58">
        <v>34146</v>
      </c>
    </row>
    <row r="4461" spans="1:7" x14ac:dyDescent="0.3">
      <c r="A4461" s="1" t="s">
        <v>3190</v>
      </c>
      <c r="B4461" s="56">
        <v>1.1488400000000001</v>
      </c>
      <c r="C4461" s="56">
        <v>1.14947</v>
      </c>
      <c r="D4461" s="56">
        <v>1.1386700000000001</v>
      </c>
      <c r="E4461" s="56">
        <v>1.1406499999999999</v>
      </c>
      <c r="G4461" s="58">
        <v>23968</v>
      </c>
    </row>
    <row r="4462" spans="1:7" x14ac:dyDescent="0.3">
      <c r="A4462" s="1" t="s">
        <v>3191</v>
      </c>
      <c r="B4462" s="56">
        <v>1.1406000000000001</v>
      </c>
      <c r="C4462" s="56">
        <v>1.14852</v>
      </c>
      <c r="D4462" s="56">
        <v>1.1387499999999999</v>
      </c>
      <c r="E4462" s="56">
        <v>1.1406099999999999</v>
      </c>
      <c r="G4462" s="58">
        <v>31950</v>
      </c>
    </row>
    <row r="4463" spans="1:7" x14ac:dyDescent="0.3">
      <c r="A4463" s="1" t="s">
        <v>4910</v>
      </c>
      <c r="B4463" s="56">
        <v>1.14001</v>
      </c>
      <c r="C4463" s="56">
        <v>1.1420600000000001</v>
      </c>
      <c r="D4463" s="56">
        <v>1.13761</v>
      </c>
      <c r="E4463" s="56">
        <v>1.1382699999999999</v>
      </c>
      <c r="G4463" s="58">
        <v>21184</v>
      </c>
    </row>
    <row r="4464" spans="1:7" x14ac:dyDescent="0.3">
      <c r="A4464" s="1" t="s">
        <v>3192</v>
      </c>
      <c r="B4464" s="56">
        <v>1.13825</v>
      </c>
      <c r="C4464" s="56">
        <v>1.1410499999999999</v>
      </c>
      <c r="D4464" s="56">
        <v>1.1359600000000001</v>
      </c>
      <c r="E4464" s="56">
        <v>1.13741</v>
      </c>
      <c r="G4464" s="58">
        <v>22094</v>
      </c>
    </row>
    <row r="4465" spans="1:7" x14ac:dyDescent="0.3">
      <c r="A4465" s="1" t="s">
        <v>3193</v>
      </c>
      <c r="B4465" s="56">
        <v>1.1373800000000001</v>
      </c>
      <c r="C4465" s="56">
        <v>1.14476</v>
      </c>
      <c r="D4465" s="56">
        <v>1.13703</v>
      </c>
      <c r="E4465" s="56">
        <v>1.1427099999999999</v>
      </c>
      <c r="G4465" s="58">
        <v>18962</v>
      </c>
    </row>
    <row r="4466" spans="1:7" x14ac:dyDescent="0.3">
      <c r="A4466" s="1" t="s">
        <v>3194</v>
      </c>
      <c r="B4466" s="56">
        <v>1.1426400000000001</v>
      </c>
      <c r="C4466" s="56">
        <v>1.143</v>
      </c>
      <c r="D4466" s="56">
        <v>1.1371500000000001</v>
      </c>
      <c r="E4466" s="56">
        <v>1.1378299999999999</v>
      </c>
      <c r="G4466" s="58">
        <v>19304</v>
      </c>
    </row>
    <row r="4467" spans="1:7" x14ac:dyDescent="0.3">
      <c r="A4467" s="1" t="s">
        <v>3195</v>
      </c>
      <c r="B4467" s="56">
        <v>1.13771</v>
      </c>
      <c r="C4467" s="56">
        <v>1.1380600000000001</v>
      </c>
      <c r="D4467" s="56">
        <v>1.12836</v>
      </c>
      <c r="E4467" s="56">
        <v>1.13131</v>
      </c>
      <c r="G4467" s="58">
        <v>25816</v>
      </c>
    </row>
    <row r="4468" spans="1:7" x14ac:dyDescent="0.3">
      <c r="A4468" s="1" t="s">
        <v>4911</v>
      </c>
      <c r="B4468" s="56">
        <v>1.1316600000000001</v>
      </c>
      <c r="C4468" s="56">
        <v>1.13429</v>
      </c>
      <c r="D4468" s="56">
        <v>1.13035</v>
      </c>
      <c r="E4468" s="56">
        <v>1.13225</v>
      </c>
      <c r="G4468" s="58">
        <v>15864</v>
      </c>
    </row>
    <row r="4469" spans="1:7" x14ac:dyDescent="0.3">
      <c r="A4469" s="1" t="s">
        <v>3196</v>
      </c>
      <c r="B4469" s="56">
        <v>1.1323000000000001</v>
      </c>
      <c r="C4469" s="56">
        <v>1.1350800000000001</v>
      </c>
      <c r="D4469" s="56">
        <v>1.1303000000000001</v>
      </c>
      <c r="E4469" s="56">
        <v>1.13144</v>
      </c>
      <c r="G4469" s="58">
        <v>18546</v>
      </c>
    </row>
    <row r="4470" spans="1:7" x14ac:dyDescent="0.3">
      <c r="A4470" s="1" t="s">
        <v>3197</v>
      </c>
      <c r="B4470" s="56">
        <v>1.13151</v>
      </c>
      <c r="C4470" s="56">
        <v>1.1317200000000001</v>
      </c>
      <c r="D4470" s="56">
        <v>1.12151</v>
      </c>
      <c r="E4470" s="56">
        <v>1.1217699999999999</v>
      </c>
      <c r="G4470" s="58">
        <v>24874</v>
      </c>
    </row>
    <row r="4471" spans="1:7" x14ac:dyDescent="0.3">
      <c r="A4471" s="1" t="s">
        <v>3198</v>
      </c>
      <c r="B4471" s="56">
        <v>1.12174</v>
      </c>
      <c r="C4471" s="56">
        <v>1.1230800000000001</v>
      </c>
      <c r="D4471" s="56">
        <v>1.11808</v>
      </c>
      <c r="E4471" s="56">
        <v>1.1203399999999999</v>
      </c>
      <c r="G4471" s="58">
        <v>24908</v>
      </c>
    </row>
    <row r="4472" spans="1:7" x14ac:dyDescent="0.3">
      <c r="A4472" s="1" t="s">
        <v>3199</v>
      </c>
      <c r="B4472" s="56">
        <v>1.12039</v>
      </c>
      <c r="C4472" s="56">
        <v>1.1238999999999999</v>
      </c>
      <c r="D4472" s="56">
        <v>1.11972</v>
      </c>
      <c r="E4472" s="56">
        <v>1.1224700000000001</v>
      </c>
      <c r="G4472" s="58">
        <v>16706</v>
      </c>
    </row>
    <row r="4473" spans="1:7" x14ac:dyDescent="0.3">
      <c r="A4473" s="1" t="s">
        <v>4912</v>
      </c>
      <c r="B4473" s="56">
        <v>1.12127</v>
      </c>
      <c r="C4473" s="56">
        <v>1.1244499999999999</v>
      </c>
      <c r="D4473" s="56">
        <v>1.1188400000000001</v>
      </c>
      <c r="E4473" s="56">
        <v>1.1221000000000001</v>
      </c>
      <c r="G4473" s="58">
        <v>18179</v>
      </c>
    </row>
    <row r="4474" spans="1:7" x14ac:dyDescent="0.3">
      <c r="A4474" s="1" t="s">
        <v>3200</v>
      </c>
      <c r="B4474" s="56">
        <v>1.1219600000000001</v>
      </c>
      <c r="C4474" s="56">
        <v>1.1228</v>
      </c>
      <c r="D4474" s="56">
        <v>1.11334</v>
      </c>
      <c r="E4474" s="56">
        <v>1.1141799999999999</v>
      </c>
      <c r="G4474" s="58">
        <v>21007</v>
      </c>
    </row>
    <row r="4475" spans="1:7" x14ac:dyDescent="0.3">
      <c r="A4475" s="1" t="s">
        <v>3201</v>
      </c>
      <c r="B4475" s="56">
        <v>1.11419</v>
      </c>
      <c r="C4475" s="56">
        <v>1.11676</v>
      </c>
      <c r="D4475" s="56">
        <v>1.1129800000000001</v>
      </c>
      <c r="E4475" s="56">
        <v>1.1155299999999999</v>
      </c>
      <c r="G4475" s="58">
        <v>18219</v>
      </c>
    </row>
    <row r="4476" spans="1:7" x14ac:dyDescent="0.3">
      <c r="A4476" s="1" t="s">
        <v>3202</v>
      </c>
      <c r="B4476" s="56">
        <v>1.1158699999999999</v>
      </c>
      <c r="C4476" s="56">
        <v>1.12175</v>
      </c>
      <c r="D4476" s="56">
        <v>1.11504</v>
      </c>
      <c r="E4476" s="56">
        <v>1.11944</v>
      </c>
      <c r="G4476" s="58">
        <v>20905</v>
      </c>
    </row>
    <row r="4477" spans="1:7" x14ac:dyDescent="0.3">
      <c r="A4477" s="1" t="s">
        <v>3203</v>
      </c>
      <c r="B4477" s="56">
        <v>1.1195299999999999</v>
      </c>
      <c r="C4477" s="56">
        <v>1.12016</v>
      </c>
      <c r="D4477" s="56">
        <v>1.1112</v>
      </c>
      <c r="E4477" s="56">
        <v>1.1115699999999999</v>
      </c>
      <c r="G4477" s="58">
        <v>20890</v>
      </c>
    </row>
    <row r="4478" spans="1:7" x14ac:dyDescent="0.3">
      <c r="A4478" s="1" t="s">
        <v>4913</v>
      </c>
      <c r="B4478" s="56">
        <v>1.11168</v>
      </c>
      <c r="C4478" s="56">
        <v>1.1145400000000001</v>
      </c>
      <c r="D4478" s="56">
        <v>1.1098699999999999</v>
      </c>
      <c r="E4478" s="56">
        <v>1.1140000000000001</v>
      </c>
      <c r="G4478" s="58">
        <v>10954</v>
      </c>
    </row>
    <row r="4479" spans="1:7" x14ac:dyDescent="0.3">
      <c r="A4479" s="1" t="s">
        <v>4914</v>
      </c>
      <c r="B4479" s="56">
        <v>1.1140099999999999</v>
      </c>
      <c r="C4479" s="56">
        <v>1.11741</v>
      </c>
      <c r="D4479" s="56">
        <v>1.1123000000000001</v>
      </c>
      <c r="E4479" s="56">
        <v>1.1133</v>
      </c>
      <c r="G4479" s="58">
        <v>21823</v>
      </c>
    </row>
    <row r="4480" spans="1:7" x14ac:dyDescent="0.3">
      <c r="A4480" s="1" t="s">
        <v>3204</v>
      </c>
      <c r="B4480" s="56">
        <v>1.11328</v>
      </c>
      <c r="C4480" s="56">
        <v>1.11947</v>
      </c>
      <c r="D4480" s="56">
        <v>1.1114999999999999</v>
      </c>
      <c r="E4480" s="56">
        <v>1.1188199999999999</v>
      </c>
      <c r="G4480" s="58">
        <v>24169</v>
      </c>
    </row>
    <row r="4481" spans="1:7" x14ac:dyDescent="0.3">
      <c r="A4481" s="1" t="s">
        <v>3205</v>
      </c>
      <c r="B4481" s="56">
        <v>1.1188899999999999</v>
      </c>
      <c r="C4481" s="56">
        <v>1.1221099999999999</v>
      </c>
      <c r="D4481" s="56">
        <v>1.1146100000000001</v>
      </c>
      <c r="E4481" s="56">
        <v>1.1153</v>
      </c>
      <c r="G4481" s="58">
        <v>27817</v>
      </c>
    </row>
    <row r="4482" spans="1:7" x14ac:dyDescent="0.3">
      <c r="A4482" s="1" t="s">
        <v>3206</v>
      </c>
      <c r="B4482" s="56">
        <v>1.1157999999999999</v>
      </c>
      <c r="C4482" s="56">
        <v>1.1375200000000001</v>
      </c>
      <c r="D4482" s="56">
        <v>1.11375</v>
      </c>
      <c r="E4482" s="56">
        <v>1.1368400000000001</v>
      </c>
      <c r="G4482" s="58">
        <v>36515</v>
      </c>
    </row>
    <row r="4483" spans="1:7" x14ac:dyDescent="0.3">
      <c r="A4483" s="1" t="s">
        <v>4915</v>
      </c>
      <c r="B4483" s="56">
        <v>1.13592</v>
      </c>
      <c r="C4483" s="56">
        <v>1.1393599999999999</v>
      </c>
      <c r="D4483" s="56">
        <v>1.1327700000000001</v>
      </c>
      <c r="E4483" s="56">
        <v>1.13565</v>
      </c>
      <c r="G4483" s="58">
        <v>29276</v>
      </c>
    </row>
    <row r="4484" spans="1:7" x14ac:dyDescent="0.3">
      <c r="A4484" s="1" t="s">
        <v>3207</v>
      </c>
      <c r="B4484" s="56">
        <v>1.1357600000000001</v>
      </c>
      <c r="C4484" s="56">
        <v>1.13812</v>
      </c>
      <c r="D4484" s="56">
        <v>1.1339600000000001</v>
      </c>
      <c r="E4484" s="56">
        <v>1.1359699999999999</v>
      </c>
      <c r="G4484" s="58">
        <v>19976</v>
      </c>
    </row>
    <row r="4485" spans="1:7" x14ac:dyDescent="0.3">
      <c r="A4485" s="1" t="s">
        <v>3208</v>
      </c>
      <c r="B4485" s="56">
        <v>1.13605</v>
      </c>
      <c r="C4485" s="56">
        <v>1.14113</v>
      </c>
      <c r="D4485" s="56">
        <v>1.1355200000000001</v>
      </c>
      <c r="E4485" s="56">
        <v>1.13971</v>
      </c>
      <c r="G4485" s="58">
        <v>19186</v>
      </c>
    </row>
    <row r="4486" spans="1:7" x14ac:dyDescent="0.3">
      <c r="A4486" s="1" t="s">
        <v>3209</v>
      </c>
      <c r="B4486" s="56">
        <v>1.13978</v>
      </c>
      <c r="C4486" s="56">
        <v>1.1416500000000001</v>
      </c>
      <c r="D4486" s="56">
        <v>1.13063</v>
      </c>
      <c r="E4486" s="56">
        <v>1.1317900000000001</v>
      </c>
      <c r="G4486" s="58">
        <v>23002</v>
      </c>
    </row>
    <row r="4487" spans="1:7" x14ac:dyDescent="0.3">
      <c r="A4487" s="1" t="s">
        <v>3210</v>
      </c>
      <c r="B4487" s="56">
        <v>1.1319999999999999</v>
      </c>
      <c r="C4487" s="56">
        <v>1.1322300000000001</v>
      </c>
      <c r="D4487" s="56">
        <v>1.1246100000000001</v>
      </c>
      <c r="E4487" s="56">
        <v>1.12547</v>
      </c>
      <c r="G4487" s="58">
        <v>23792</v>
      </c>
    </row>
    <row r="4488" spans="1:7" x14ac:dyDescent="0.3">
      <c r="A4488" s="1" t="s">
        <v>4916</v>
      </c>
      <c r="B4488" s="56">
        <v>1.1255500000000001</v>
      </c>
      <c r="C4488" s="56">
        <v>1.13036</v>
      </c>
      <c r="D4488" s="56">
        <v>1.12331</v>
      </c>
      <c r="E4488" s="56">
        <v>1.12947</v>
      </c>
      <c r="G4488" s="58">
        <v>26677</v>
      </c>
    </row>
    <row r="4489" spans="1:7" x14ac:dyDescent="0.3">
      <c r="A4489" s="1" t="s">
        <v>3211</v>
      </c>
      <c r="B4489" s="56">
        <v>1.1294900000000001</v>
      </c>
      <c r="C4489" s="56">
        <v>1.12991</v>
      </c>
      <c r="D4489" s="56">
        <v>1.1189899999999999</v>
      </c>
      <c r="E4489" s="56">
        <v>1.121</v>
      </c>
      <c r="G4489" s="58">
        <v>26642</v>
      </c>
    </row>
    <row r="4490" spans="1:7" x14ac:dyDescent="0.3">
      <c r="A4490" s="1" t="s">
        <v>3212</v>
      </c>
      <c r="B4490" s="56">
        <v>1.1210899999999999</v>
      </c>
      <c r="C4490" s="56">
        <v>1.13001</v>
      </c>
      <c r="D4490" s="56">
        <v>1.1190599999999999</v>
      </c>
      <c r="E4490" s="56">
        <v>1.1261000000000001</v>
      </c>
      <c r="G4490" s="58">
        <v>32548</v>
      </c>
    </row>
    <row r="4491" spans="1:7" x14ac:dyDescent="0.3">
      <c r="A4491" s="1" t="s">
        <v>3213</v>
      </c>
      <c r="B4491" s="56">
        <v>1.12618</v>
      </c>
      <c r="C4491" s="56">
        <v>1.12957</v>
      </c>
      <c r="D4491" s="56">
        <v>1.1131500000000001</v>
      </c>
      <c r="E4491" s="56">
        <v>1.1227400000000001</v>
      </c>
      <c r="G4491" s="58">
        <v>42350</v>
      </c>
    </row>
    <row r="4492" spans="1:7" x14ac:dyDescent="0.3">
      <c r="A4492" s="1" t="s">
        <v>3214</v>
      </c>
      <c r="B4492" s="56">
        <v>1.12266</v>
      </c>
      <c r="C4492" s="56">
        <v>1.12975</v>
      </c>
      <c r="D4492" s="56">
        <v>1.1223700000000001</v>
      </c>
      <c r="E4492" s="56">
        <v>1.12808</v>
      </c>
      <c r="G4492" s="58">
        <v>28648</v>
      </c>
    </row>
    <row r="4493" spans="1:7" x14ac:dyDescent="0.3">
      <c r="A4493" s="1" t="s">
        <v>4917</v>
      </c>
      <c r="B4493" s="56">
        <v>1.1335999999999999</v>
      </c>
      <c r="C4493" s="56">
        <v>1.1383300000000001</v>
      </c>
      <c r="D4493" s="56">
        <v>1.1303099999999999</v>
      </c>
      <c r="E4493" s="56">
        <v>1.1317999999999999</v>
      </c>
      <c r="G4493" s="58">
        <v>30729</v>
      </c>
    </row>
    <row r="4494" spans="1:7" x14ac:dyDescent="0.3">
      <c r="A4494" s="1" t="s">
        <v>3215</v>
      </c>
      <c r="B4494" s="56">
        <v>1.13191</v>
      </c>
      <c r="C4494" s="56">
        <v>1.13504</v>
      </c>
      <c r="D4494" s="56">
        <v>1.1243399999999999</v>
      </c>
      <c r="E4494" s="56">
        <v>1.1243399999999999</v>
      </c>
      <c r="G4494" s="58">
        <v>28164</v>
      </c>
    </row>
    <row r="4495" spans="1:7" x14ac:dyDescent="0.3">
      <c r="A4495" s="1" t="s">
        <v>3216</v>
      </c>
      <c r="B4495" s="56">
        <v>1.1246799999999999</v>
      </c>
      <c r="C4495" s="56">
        <v>1.1338600000000001</v>
      </c>
      <c r="D4495" s="56">
        <v>1.12378</v>
      </c>
      <c r="E4495" s="56">
        <v>1.12978</v>
      </c>
      <c r="G4495" s="58">
        <v>27277</v>
      </c>
    </row>
    <row r="4496" spans="1:7" x14ac:dyDescent="0.3">
      <c r="A4496" s="1" t="s">
        <v>3217</v>
      </c>
      <c r="B4496" s="56">
        <v>1.1298999999999999</v>
      </c>
      <c r="C4496" s="56">
        <v>1.1422600000000001</v>
      </c>
      <c r="D4496" s="56">
        <v>1.1298600000000001</v>
      </c>
      <c r="E4496" s="56">
        <v>1.13903</v>
      </c>
      <c r="G4496" s="58">
        <v>47533</v>
      </c>
    </row>
    <row r="4497" spans="1:7" x14ac:dyDescent="0.3">
      <c r="A4497" s="1" t="s">
        <v>3218</v>
      </c>
      <c r="B4497" s="56">
        <v>1.1392100000000001</v>
      </c>
      <c r="C4497" s="56">
        <v>1.1430199999999999</v>
      </c>
      <c r="D4497" s="56">
        <v>1.0913900000000001</v>
      </c>
      <c r="E4497" s="56">
        <v>1.11182</v>
      </c>
      <c r="G4497" s="58">
        <v>213255</v>
      </c>
    </row>
    <row r="4498" spans="1:7" x14ac:dyDescent="0.3">
      <c r="A4498" s="1" t="s">
        <v>4918</v>
      </c>
      <c r="B4498" s="56">
        <v>1.1020300000000001</v>
      </c>
      <c r="C4498" s="56">
        <v>1.1084499999999999</v>
      </c>
      <c r="D4498" s="56">
        <v>1.09718</v>
      </c>
      <c r="E4498" s="56">
        <v>1.1026100000000001</v>
      </c>
      <c r="G4498" s="58">
        <v>72554</v>
      </c>
    </row>
    <row r="4499" spans="1:7" x14ac:dyDescent="0.3">
      <c r="A4499" s="1" t="s">
        <v>3219</v>
      </c>
      <c r="B4499" s="56">
        <v>1.1026800000000001</v>
      </c>
      <c r="C4499" s="56">
        <v>1.11131</v>
      </c>
      <c r="D4499" s="56">
        <v>1.10114</v>
      </c>
      <c r="E4499" s="56">
        <v>1.10676</v>
      </c>
      <c r="G4499" s="58">
        <v>36868</v>
      </c>
    </row>
    <row r="4500" spans="1:7" x14ac:dyDescent="0.3">
      <c r="A4500" s="1" t="s">
        <v>3220</v>
      </c>
      <c r="B4500" s="56">
        <v>1.10697</v>
      </c>
      <c r="C4500" s="56">
        <v>1.11313</v>
      </c>
      <c r="D4500" s="56">
        <v>1.10503</v>
      </c>
      <c r="E4500" s="56">
        <v>1.1126400000000001</v>
      </c>
      <c r="G4500" s="58">
        <v>38763</v>
      </c>
    </row>
    <row r="4501" spans="1:7" x14ac:dyDescent="0.3">
      <c r="A4501" s="1" t="s">
        <v>3221</v>
      </c>
      <c r="B4501" s="56">
        <v>1.11256</v>
      </c>
      <c r="C4501" s="56">
        <v>1.11554</v>
      </c>
      <c r="D4501" s="56">
        <v>1.10256</v>
      </c>
      <c r="E4501" s="56">
        <v>1.1108199999999999</v>
      </c>
      <c r="G4501" s="58">
        <v>52157</v>
      </c>
    </row>
    <row r="4502" spans="1:7" x14ac:dyDescent="0.3">
      <c r="A4502" s="1" t="s">
        <v>3222</v>
      </c>
      <c r="B4502" s="56">
        <v>1.1103799999999999</v>
      </c>
      <c r="C4502" s="56">
        <v>1.1170199999999999</v>
      </c>
      <c r="D4502" s="56">
        <v>1.1072900000000001</v>
      </c>
      <c r="E4502" s="56">
        <v>1.1148400000000001</v>
      </c>
      <c r="G4502" s="58">
        <v>31989</v>
      </c>
    </row>
    <row r="4503" spans="1:7" x14ac:dyDescent="0.3">
      <c r="A4503" s="1" t="s">
        <v>4919</v>
      </c>
      <c r="B4503" s="56">
        <v>1.1139399999999999</v>
      </c>
      <c r="C4503" s="56">
        <v>1.1160600000000001</v>
      </c>
      <c r="D4503" s="56">
        <v>1.1098600000000001</v>
      </c>
      <c r="E4503" s="56">
        <v>1.1154999999999999</v>
      </c>
      <c r="G4503" s="58">
        <v>15718</v>
      </c>
    </row>
    <row r="4504" spans="1:7" x14ac:dyDescent="0.3">
      <c r="A4504" s="1" t="s">
        <v>4920</v>
      </c>
      <c r="B4504" s="56">
        <v>1.11578</v>
      </c>
      <c r="C4504" s="56">
        <v>1.11879</v>
      </c>
      <c r="D4504" s="56">
        <v>1.1063099999999999</v>
      </c>
      <c r="E4504" s="56">
        <v>1.1076900000000001</v>
      </c>
      <c r="G4504" s="58">
        <v>27929</v>
      </c>
    </row>
    <row r="4505" spans="1:7" x14ac:dyDescent="0.3">
      <c r="A4505" s="1" t="s">
        <v>3223</v>
      </c>
      <c r="B4505" s="56">
        <v>1.10721</v>
      </c>
      <c r="C4505" s="56">
        <v>1.1112200000000001</v>
      </c>
      <c r="D4505" s="56">
        <v>1.103</v>
      </c>
      <c r="E4505" s="56">
        <v>1.11015</v>
      </c>
      <c r="G4505" s="58">
        <v>37513</v>
      </c>
    </row>
    <row r="4506" spans="1:7" x14ac:dyDescent="0.3">
      <c r="A4506" s="1" t="s">
        <v>3224</v>
      </c>
      <c r="B4506" s="56">
        <v>1.1100399999999999</v>
      </c>
      <c r="C4506" s="56">
        <v>1.1108100000000001</v>
      </c>
      <c r="D4506" s="56">
        <v>1.1053200000000001</v>
      </c>
      <c r="E4506" s="56">
        <v>1.10632</v>
      </c>
      <c r="G4506" s="58">
        <v>27601</v>
      </c>
    </row>
    <row r="4507" spans="1:7" x14ac:dyDescent="0.3">
      <c r="A4507" s="1" t="s">
        <v>3225</v>
      </c>
      <c r="B4507" s="56">
        <v>1.1067199999999999</v>
      </c>
      <c r="C4507" s="56">
        <v>1.1123099999999999</v>
      </c>
      <c r="D4507" s="56">
        <v>1.1003499999999999</v>
      </c>
      <c r="E4507" s="56">
        <v>1.1054999999999999</v>
      </c>
      <c r="G4507" s="58">
        <v>34638</v>
      </c>
    </row>
    <row r="4508" spans="1:7" x14ac:dyDescent="0.3">
      <c r="A4508" s="1" t="s">
        <v>4921</v>
      </c>
      <c r="B4508" s="56">
        <v>1.1055200000000001</v>
      </c>
      <c r="C4508" s="56">
        <v>1.10755</v>
      </c>
      <c r="D4508" s="56">
        <v>1.10164</v>
      </c>
      <c r="E4508" s="56">
        <v>1.10592</v>
      </c>
      <c r="G4508" s="58">
        <v>27690</v>
      </c>
    </row>
    <row r="4509" spans="1:7" x14ac:dyDescent="0.3">
      <c r="A4509" s="1" t="s">
        <v>3226</v>
      </c>
      <c r="B4509" s="56">
        <v>1.1061099999999999</v>
      </c>
      <c r="C4509" s="56">
        <v>1.1127800000000001</v>
      </c>
      <c r="D4509" s="56">
        <v>1.1052999999999999</v>
      </c>
      <c r="E4509" s="56">
        <v>1.1062099999999999</v>
      </c>
      <c r="G4509" s="58">
        <v>28285</v>
      </c>
    </row>
    <row r="4510" spans="1:7" x14ac:dyDescent="0.3">
      <c r="A4510" s="1" t="s">
        <v>3227</v>
      </c>
      <c r="B4510" s="56">
        <v>1.1062700000000001</v>
      </c>
      <c r="C4510" s="56">
        <v>1.11208</v>
      </c>
      <c r="D4510" s="56">
        <v>1.10432</v>
      </c>
      <c r="E4510" s="56">
        <v>1.1091899999999999</v>
      </c>
      <c r="G4510" s="58">
        <v>25963</v>
      </c>
    </row>
    <row r="4511" spans="1:7" x14ac:dyDescent="0.3">
      <c r="A4511" s="1" t="s">
        <v>3228</v>
      </c>
      <c r="B4511" s="56">
        <v>1.1091599999999999</v>
      </c>
      <c r="C4511" s="56">
        <v>1.1165700000000001</v>
      </c>
      <c r="D4511" s="56">
        <v>1.1089500000000001</v>
      </c>
      <c r="E4511" s="56">
        <v>1.1122799999999999</v>
      </c>
      <c r="G4511" s="58">
        <v>32023</v>
      </c>
    </row>
    <row r="4512" spans="1:7" x14ac:dyDescent="0.3">
      <c r="A4512" s="1" t="s">
        <v>3229</v>
      </c>
      <c r="B4512" s="56">
        <v>1.11242</v>
      </c>
      <c r="C4512" s="56">
        <v>1.1149500000000001</v>
      </c>
      <c r="D4512" s="56">
        <v>1.10266</v>
      </c>
      <c r="E4512" s="56">
        <v>1.10389</v>
      </c>
      <c r="G4512" s="58">
        <v>29786</v>
      </c>
    </row>
    <row r="4513" spans="1:7" x14ac:dyDescent="0.3">
      <c r="A4513" s="1" t="s">
        <v>4922</v>
      </c>
      <c r="B4513" s="56">
        <v>1.1053200000000001</v>
      </c>
      <c r="C4513" s="56">
        <v>1.1085400000000001</v>
      </c>
      <c r="D4513" s="56">
        <v>1.10382</v>
      </c>
      <c r="E4513" s="56">
        <v>1.10764</v>
      </c>
      <c r="G4513" s="58">
        <v>22880</v>
      </c>
    </row>
    <row r="4514" spans="1:7" x14ac:dyDescent="0.3">
      <c r="A4514" s="1" t="s">
        <v>3230</v>
      </c>
      <c r="B4514" s="56">
        <v>1.1076600000000001</v>
      </c>
      <c r="C4514" s="56">
        <v>1.10812</v>
      </c>
      <c r="D4514" s="56">
        <v>1.10005</v>
      </c>
      <c r="E4514" s="56">
        <v>1.1022700000000001</v>
      </c>
      <c r="G4514" s="58">
        <v>22825</v>
      </c>
    </row>
    <row r="4515" spans="1:7" x14ac:dyDescent="0.3">
      <c r="A4515" s="1" t="s">
        <v>3231</v>
      </c>
      <c r="B4515" s="56">
        <v>1.10225</v>
      </c>
      <c r="C4515" s="56">
        <v>1.1031200000000001</v>
      </c>
      <c r="D4515" s="56">
        <v>1.09823</v>
      </c>
      <c r="E4515" s="56">
        <v>1.1015900000000001</v>
      </c>
      <c r="G4515" s="58">
        <v>22855</v>
      </c>
    </row>
    <row r="4516" spans="1:7" x14ac:dyDescent="0.3">
      <c r="A4516" s="1" t="s">
        <v>3232</v>
      </c>
      <c r="B4516" s="56">
        <v>1.10175</v>
      </c>
      <c r="C4516" s="56">
        <v>1.1061300000000001</v>
      </c>
      <c r="D4516" s="56">
        <v>1.09805</v>
      </c>
      <c r="E4516" s="56">
        <v>1.10273</v>
      </c>
      <c r="G4516" s="58">
        <v>36400</v>
      </c>
    </row>
    <row r="4517" spans="1:7" x14ac:dyDescent="0.3">
      <c r="A4517" s="1" t="s">
        <v>3233</v>
      </c>
      <c r="B4517" s="56">
        <v>1.10286</v>
      </c>
      <c r="C4517" s="56">
        <v>1.1041799999999999</v>
      </c>
      <c r="D4517" s="56">
        <v>1.0956399999999999</v>
      </c>
      <c r="E4517" s="56">
        <v>1.09812</v>
      </c>
      <c r="G4517" s="58">
        <v>23685</v>
      </c>
    </row>
    <row r="4518" spans="1:7" x14ac:dyDescent="0.3">
      <c r="A4518" s="1" t="s">
        <v>4923</v>
      </c>
      <c r="B4518" s="56">
        <v>1.0979000000000001</v>
      </c>
      <c r="C4518" s="56">
        <v>1.09998</v>
      </c>
      <c r="D4518" s="56">
        <v>1.0952999999999999</v>
      </c>
      <c r="E4518" s="56">
        <v>1.0995900000000001</v>
      </c>
      <c r="G4518" s="58">
        <v>17419</v>
      </c>
    </row>
    <row r="4519" spans="1:7" x14ac:dyDescent="0.3">
      <c r="A4519" s="1" t="s">
        <v>3234</v>
      </c>
      <c r="B4519" s="56">
        <v>1.0995299999999999</v>
      </c>
      <c r="C4519" s="56">
        <v>1.1030800000000001</v>
      </c>
      <c r="D4519" s="56">
        <v>1.0979300000000001</v>
      </c>
      <c r="E4519" s="56">
        <v>1.09873</v>
      </c>
      <c r="G4519" s="58">
        <v>18713</v>
      </c>
    </row>
    <row r="4520" spans="1:7" x14ac:dyDescent="0.3">
      <c r="A4520" s="1" t="s">
        <v>3235</v>
      </c>
      <c r="B4520" s="56">
        <v>1.09887</v>
      </c>
      <c r="C4520" s="56">
        <v>1.1065700000000001</v>
      </c>
      <c r="D4520" s="56">
        <v>1.0963400000000001</v>
      </c>
      <c r="E4520" s="56">
        <v>1.1060399999999999</v>
      </c>
      <c r="G4520" s="58">
        <v>28431</v>
      </c>
    </row>
    <row r="4521" spans="1:7" x14ac:dyDescent="0.3">
      <c r="A4521" s="1" t="s">
        <v>3236</v>
      </c>
      <c r="B4521" s="56">
        <v>1.1066199999999999</v>
      </c>
      <c r="C4521" s="56">
        <v>1.11202</v>
      </c>
      <c r="D4521" s="56">
        <v>1.10538</v>
      </c>
      <c r="E4521" s="56">
        <v>1.1077399999999999</v>
      </c>
      <c r="G4521" s="58">
        <v>21791</v>
      </c>
    </row>
    <row r="4522" spans="1:7" x14ac:dyDescent="0.3">
      <c r="A4522" s="1" t="s">
        <v>3237</v>
      </c>
      <c r="B4522" s="56">
        <v>1.10812</v>
      </c>
      <c r="C4522" s="56">
        <v>1.11981</v>
      </c>
      <c r="D4522" s="56">
        <v>1.10744</v>
      </c>
      <c r="E4522" s="56">
        <v>1.1179600000000001</v>
      </c>
      <c r="G4522" s="58">
        <v>30616</v>
      </c>
    </row>
    <row r="4523" spans="1:7" x14ac:dyDescent="0.3">
      <c r="A4523" s="1" t="s">
        <v>4924</v>
      </c>
      <c r="B4523" s="56">
        <v>1.1178600000000001</v>
      </c>
      <c r="C4523" s="56">
        <v>1.11859</v>
      </c>
      <c r="D4523" s="56">
        <v>1.1155900000000001</v>
      </c>
      <c r="E4523" s="56">
        <v>1.1165400000000001</v>
      </c>
      <c r="G4523" s="58">
        <v>15432</v>
      </c>
    </row>
    <row r="4524" spans="1:7" x14ac:dyDescent="0.3">
      <c r="A4524" s="1" t="s">
        <v>3238</v>
      </c>
      <c r="B4524" s="56">
        <v>1.1163700000000001</v>
      </c>
      <c r="C4524" s="56">
        <v>1.1234500000000001</v>
      </c>
      <c r="D4524" s="56">
        <v>1.1160399999999999</v>
      </c>
      <c r="E4524" s="56">
        <v>1.12256</v>
      </c>
      <c r="G4524" s="58">
        <v>18440</v>
      </c>
    </row>
    <row r="4525" spans="1:7" x14ac:dyDescent="0.3">
      <c r="A4525" s="1" t="s">
        <v>3239</v>
      </c>
      <c r="B4525" s="56">
        <v>1.1224700000000001</v>
      </c>
      <c r="C4525" s="56">
        <v>1.1229100000000001</v>
      </c>
      <c r="D4525" s="56">
        <v>1.1141399999999999</v>
      </c>
      <c r="E4525" s="56">
        <v>1.11514</v>
      </c>
      <c r="G4525" s="58">
        <v>15236</v>
      </c>
    </row>
    <row r="4526" spans="1:7" x14ac:dyDescent="0.3">
      <c r="A4526" s="1" t="s">
        <v>3240</v>
      </c>
      <c r="B4526" s="56">
        <v>1.1150899999999999</v>
      </c>
      <c r="C4526" s="56">
        <v>1.11574</v>
      </c>
      <c r="D4526" s="56">
        <v>1.11148</v>
      </c>
      <c r="E4526" s="56">
        <v>1.11314</v>
      </c>
      <c r="G4526" s="58">
        <v>17270</v>
      </c>
    </row>
    <row r="4527" spans="1:7" x14ac:dyDescent="0.3">
      <c r="A4527" s="1" t="s">
        <v>3241</v>
      </c>
      <c r="B4527" s="56">
        <v>1.1130599999999999</v>
      </c>
      <c r="C4527" s="56">
        <v>1.11619</v>
      </c>
      <c r="D4527" s="56">
        <v>1.1046499999999999</v>
      </c>
      <c r="E4527" s="56">
        <v>1.1091299999999999</v>
      </c>
      <c r="G4527" s="58">
        <v>18191</v>
      </c>
    </row>
    <row r="4528" spans="1:7" x14ac:dyDescent="0.3">
      <c r="A4528" s="1" t="s">
        <v>4925</v>
      </c>
      <c r="B4528" s="56">
        <v>1.10859</v>
      </c>
      <c r="C4528" s="56">
        <v>1.1105700000000001</v>
      </c>
      <c r="D4528" s="56">
        <v>1.10727</v>
      </c>
      <c r="E4528" s="56">
        <v>1.1089199999999999</v>
      </c>
      <c r="G4528" s="58">
        <v>11292</v>
      </c>
    </row>
    <row r="4529" spans="1:7" x14ac:dyDescent="0.3">
      <c r="A4529" s="1" t="s">
        <v>3242</v>
      </c>
      <c r="B4529" s="56">
        <v>1.10883</v>
      </c>
      <c r="C4529" s="56">
        <v>1.1123400000000001</v>
      </c>
      <c r="D4529" s="56">
        <v>1.10714</v>
      </c>
      <c r="E4529" s="56">
        <v>1.11178</v>
      </c>
      <c r="G4529" s="58">
        <v>12391</v>
      </c>
    </row>
    <row r="4530" spans="1:7" x14ac:dyDescent="0.3">
      <c r="A4530" s="1" t="s">
        <v>3243</v>
      </c>
      <c r="B4530" s="56">
        <v>1.1118699999999999</v>
      </c>
      <c r="C4530" s="56">
        <v>1.1190800000000001</v>
      </c>
      <c r="D4530" s="56">
        <v>1.11145</v>
      </c>
      <c r="E4530" s="56">
        <v>1.1178600000000001</v>
      </c>
      <c r="G4530" s="58">
        <v>15585</v>
      </c>
    </row>
    <row r="4531" spans="1:7" x14ac:dyDescent="0.3">
      <c r="A4531" s="1" t="s">
        <v>3244</v>
      </c>
      <c r="B4531" s="56">
        <v>1.1180399999999999</v>
      </c>
      <c r="C4531" s="56">
        <v>1.11931</v>
      </c>
      <c r="D4531" s="56">
        <v>1.11365</v>
      </c>
      <c r="E4531" s="56">
        <v>1.1137900000000001</v>
      </c>
      <c r="G4531" s="58">
        <v>14723</v>
      </c>
    </row>
    <row r="4532" spans="1:7" x14ac:dyDescent="0.3">
      <c r="A4532" s="1" t="s">
        <v>3245</v>
      </c>
      <c r="B4532" s="56">
        <v>1.11389</v>
      </c>
      <c r="C4532" s="56">
        <v>1.1222099999999999</v>
      </c>
      <c r="D4532" s="56">
        <v>1.1132200000000001</v>
      </c>
      <c r="E4532" s="56">
        <v>1.1167100000000001</v>
      </c>
      <c r="G4532" s="58">
        <v>16738</v>
      </c>
    </row>
    <row r="4533" spans="1:7" x14ac:dyDescent="0.3">
      <c r="A4533" s="1" t="s">
        <v>4926</v>
      </c>
      <c r="B4533" s="56">
        <v>1.1172899999999999</v>
      </c>
      <c r="C4533" s="56">
        <v>1.1205099999999999</v>
      </c>
      <c r="D4533" s="56">
        <v>1.11544</v>
      </c>
      <c r="E4533" s="56">
        <v>1.1184700000000001</v>
      </c>
      <c r="G4533" s="58">
        <v>10823</v>
      </c>
    </row>
    <row r="4534" spans="1:7" x14ac:dyDescent="0.3">
      <c r="A4534" s="1" t="s">
        <v>3246</v>
      </c>
      <c r="B4534" s="56">
        <v>1.1184400000000001</v>
      </c>
      <c r="C4534" s="56">
        <v>1.1323099999999999</v>
      </c>
      <c r="D4534" s="56">
        <v>1.1178300000000001</v>
      </c>
      <c r="E4534" s="56">
        <v>1.12791</v>
      </c>
      <c r="G4534" s="58">
        <v>24195</v>
      </c>
    </row>
    <row r="4535" spans="1:7" x14ac:dyDescent="0.3">
      <c r="A4535" s="1" t="s">
        <v>3247</v>
      </c>
      <c r="B4535" s="56">
        <v>1.1281000000000001</v>
      </c>
      <c r="C4535" s="56">
        <v>1.1316999999999999</v>
      </c>
      <c r="D4535" s="56">
        <v>1.1243000000000001</v>
      </c>
      <c r="E4535" s="56">
        <v>1.1292599999999999</v>
      </c>
      <c r="G4535" s="58">
        <v>21794</v>
      </c>
    </row>
    <row r="4536" spans="1:7" x14ac:dyDescent="0.3">
      <c r="A4536" s="1" t="s">
        <v>3248</v>
      </c>
      <c r="B4536" s="56">
        <v>1.1293500000000001</v>
      </c>
      <c r="C4536" s="56">
        <v>1.1367</v>
      </c>
      <c r="D4536" s="56">
        <v>1.1288499999999999</v>
      </c>
      <c r="E4536" s="56">
        <v>1.13558</v>
      </c>
      <c r="G4536" s="58">
        <v>24391</v>
      </c>
    </row>
    <row r="4537" spans="1:7" x14ac:dyDescent="0.3">
      <c r="A4537" s="1" t="s">
        <v>3249</v>
      </c>
      <c r="B4537" s="56">
        <v>1.13558</v>
      </c>
      <c r="C4537" s="56">
        <v>1.13608</v>
      </c>
      <c r="D4537" s="56">
        <v>1.1305000000000001</v>
      </c>
      <c r="E4537" s="56">
        <v>1.13304</v>
      </c>
      <c r="G4537" s="58">
        <v>20219</v>
      </c>
    </row>
    <row r="4538" spans="1:7" x14ac:dyDescent="0.3">
      <c r="A4538" s="1" t="s">
        <v>4927</v>
      </c>
      <c r="B4538" s="56">
        <v>1.1313500000000001</v>
      </c>
      <c r="C4538" s="56">
        <v>1.1331199999999999</v>
      </c>
      <c r="D4538" s="56">
        <v>1.1272</v>
      </c>
      <c r="E4538" s="56">
        <v>1.1322099999999999</v>
      </c>
      <c r="G4538" s="58">
        <v>18662</v>
      </c>
    </row>
    <row r="4539" spans="1:7" x14ac:dyDescent="0.3">
      <c r="A4539" s="1" t="s">
        <v>3250</v>
      </c>
      <c r="B4539" s="56">
        <v>1.1321300000000001</v>
      </c>
      <c r="C4539" s="56">
        <v>1.13564</v>
      </c>
      <c r="D4539" s="56">
        <v>1.1304000000000001</v>
      </c>
      <c r="E4539" s="56">
        <v>1.1306499999999999</v>
      </c>
      <c r="G4539" s="58">
        <v>16858</v>
      </c>
    </row>
    <row r="4540" spans="1:7" x14ac:dyDescent="0.3">
      <c r="A4540" s="1" t="s">
        <v>3251</v>
      </c>
      <c r="B4540" s="56">
        <v>1.1307199999999999</v>
      </c>
      <c r="C4540" s="56">
        <v>1.13121</v>
      </c>
      <c r="D4540" s="56">
        <v>1.12459</v>
      </c>
      <c r="E4540" s="56">
        <v>1.12645</v>
      </c>
      <c r="G4540" s="58">
        <v>17975</v>
      </c>
    </row>
    <row r="4541" spans="1:7" x14ac:dyDescent="0.3">
      <c r="A4541" s="1" t="s">
        <v>3252</v>
      </c>
      <c r="B4541" s="56">
        <v>1.12666</v>
      </c>
      <c r="C4541" s="56">
        <v>1.12984</v>
      </c>
      <c r="D4541" s="56">
        <v>1.1259999999999999</v>
      </c>
      <c r="E4541" s="56">
        <v>1.12879</v>
      </c>
      <c r="G4541" s="58">
        <v>14361</v>
      </c>
    </row>
    <row r="4542" spans="1:7" x14ac:dyDescent="0.3">
      <c r="A4542" s="1" t="s">
        <v>3253</v>
      </c>
      <c r="B4542" s="56">
        <v>1.1285000000000001</v>
      </c>
      <c r="C4542" s="56">
        <v>1.13422</v>
      </c>
      <c r="D4542" s="56">
        <v>1.11815</v>
      </c>
      <c r="E4542" s="56">
        <v>1.1201300000000001</v>
      </c>
      <c r="G4542" s="58">
        <v>34929</v>
      </c>
    </row>
    <row r="4543" spans="1:7" x14ac:dyDescent="0.3">
      <c r="A4543" s="1" t="s">
        <v>4928</v>
      </c>
      <c r="B4543" s="56">
        <v>1.1180699999999999</v>
      </c>
      <c r="C4543" s="56">
        <v>1.1208400000000001</v>
      </c>
      <c r="D4543" s="56">
        <v>1.11589</v>
      </c>
      <c r="E4543" s="56">
        <v>1.11903</v>
      </c>
      <c r="G4543" s="58">
        <v>18468</v>
      </c>
    </row>
    <row r="4544" spans="1:7" x14ac:dyDescent="0.3">
      <c r="A4544" s="1" t="s">
        <v>3254</v>
      </c>
      <c r="B4544" s="56">
        <v>1.11924</v>
      </c>
      <c r="C4544" s="56">
        <v>1.1194</v>
      </c>
      <c r="D4544" s="56">
        <v>1.11327</v>
      </c>
      <c r="E4544" s="56">
        <v>1.1144099999999999</v>
      </c>
      <c r="G4544" s="58">
        <v>18285</v>
      </c>
    </row>
    <row r="4545" spans="1:7" x14ac:dyDescent="0.3">
      <c r="A4545" s="1" t="s">
        <v>3255</v>
      </c>
      <c r="B4545" s="56">
        <v>1.1145099999999999</v>
      </c>
      <c r="C4545" s="56">
        <v>1.1166400000000001</v>
      </c>
      <c r="D4545" s="56">
        <v>1.1124000000000001</v>
      </c>
      <c r="E4545" s="56">
        <v>1.1160099999999999</v>
      </c>
      <c r="G4545" s="58">
        <v>19483</v>
      </c>
    </row>
    <row r="4546" spans="1:7" x14ac:dyDescent="0.3">
      <c r="A4546" s="1" t="s">
        <v>3256</v>
      </c>
      <c r="B4546" s="56">
        <v>1.11599</v>
      </c>
      <c r="C4546" s="56">
        <v>1.1206</v>
      </c>
      <c r="D4546" s="56">
        <v>1.11283</v>
      </c>
      <c r="E4546" s="56">
        <v>1.1197600000000001</v>
      </c>
      <c r="G4546" s="58">
        <v>21748</v>
      </c>
    </row>
    <row r="4547" spans="1:7" x14ac:dyDescent="0.3">
      <c r="A4547" s="1" t="s">
        <v>3257</v>
      </c>
      <c r="B4547" s="56">
        <v>1.1200600000000001</v>
      </c>
      <c r="C4547" s="56">
        <v>1.1254599999999999</v>
      </c>
      <c r="D4547" s="56">
        <v>1.11514</v>
      </c>
      <c r="E4547" s="56">
        <v>1.1158699999999999</v>
      </c>
      <c r="G4547" s="58">
        <v>29889</v>
      </c>
    </row>
    <row r="4548" spans="1:7" x14ac:dyDescent="0.3">
      <c r="A4548" s="1" t="s">
        <v>4929</v>
      </c>
      <c r="B4548" s="56">
        <v>1.11602</v>
      </c>
      <c r="C4548" s="56">
        <v>1.11833</v>
      </c>
      <c r="D4548" s="56">
        <v>1.1140099999999999</v>
      </c>
      <c r="E4548" s="56">
        <v>1.1148899999999999</v>
      </c>
      <c r="G4548" s="58">
        <v>10354</v>
      </c>
    </row>
    <row r="4549" spans="1:7" x14ac:dyDescent="0.3">
      <c r="A4549" s="1" t="s">
        <v>4930</v>
      </c>
      <c r="B4549" s="56">
        <v>1.1149500000000001</v>
      </c>
      <c r="C4549" s="56">
        <v>1.1264000000000001</v>
      </c>
      <c r="D4549" s="56">
        <v>1.1141700000000001</v>
      </c>
      <c r="E4549" s="56">
        <v>1.1256699999999999</v>
      </c>
      <c r="G4549" s="58">
        <v>20463</v>
      </c>
    </row>
    <row r="4550" spans="1:7" x14ac:dyDescent="0.3">
      <c r="A4550" s="1" t="s">
        <v>3258</v>
      </c>
      <c r="B4550" s="56">
        <v>1.12578</v>
      </c>
      <c r="C4550" s="56">
        <v>1.12731</v>
      </c>
      <c r="D4550" s="56">
        <v>1.123</v>
      </c>
      <c r="E4550" s="56">
        <v>1.1240699999999999</v>
      </c>
      <c r="G4550" s="58">
        <v>18372</v>
      </c>
    </row>
    <row r="4551" spans="1:7" x14ac:dyDescent="0.3">
      <c r="A4551" s="1" t="s">
        <v>3259</v>
      </c>
      <c r="B4551" s="56">
        <v>1.1241000000000001</v>
      </c>
      <c r="C4551" s="56">
        <v>1.1328499999999999</v>
      </c>
      <c r="D4551" s="56">
        <v>1.12355</v>
      </c>
      <c r="E4551" s="56">
        <v>1.12626</v>
      </c>
      <c r="G4551" s="58">
        <v>29660</v>
      </c>
    </row>
    <row r="4552" spans="1:7" x14ac:dyDescent="0.3">
      <c r="A4552" s="1" t="s">
        <v>3260</v>
      </c>
      <c r="B4552" s="56">
        <v>1.1262099999999999</v>
      </c>
      <c r="C4552" s="56">
        <v>1.12856</v>
      </c>
      <c r="D4552" s="56">
        <v>1.1199399999999999</v>
      </c>
      <c r="E4552" s="56">
        <v>1.1236200000000001</v>
      </c>
      <c r="G4552" s="58">
        <v>22543</v>
      </c>
    </row>
    <row r="4553" spans="1:7" x14ac:dyDescent="0.3">
      <c r="A4553" s="1" t="s">
        <v>4931</v>
      </c>
      <c r="B4553" s="56">
        <v>1.1238999999999999</v>
      </c>
      <c r="C4553" s="56">
        <v>1.1270199999999999</v>
      </c>
      <c r="D4553" s="56">
        <v>1.12114</v>
      </c>
      <c r="E4553" s="56">
        <v>1.1237299999999999</v>
      </c>
      <c r="G4553" s="58">
        <v>28277</v>
      </c>
    </row>
    <row r="4554" spans="1:7" x14ac:dyDescent="0.3">
      <c r="A4554" s="1" t="s">
        <v>3261</v>
      </c>
      <c r="B4554" s="56">
        <v>1.12371</v>
      </c>
      <c r="C4554" s="56">
        <v>1.12612</v>
      </c>
      <c r="D4554" s="56">
        <v>1.1204799999999999</v>
      </c>
      <c r="E4554" s="56">
        <v>1.1223099999999999</v>
      </c>
      <c r="G4554" s="58">
        <v>23499</v>
      </c>
    </row>
    <row r="4555" spans="1:7" x14ac:dyDescent="0.3">
      <c r="A4555" s="1" t="s">
        <v>3262</v>
      </c>
      <c r="B4555" s="56">
        <v>1.1220300000000001</v>
      </c>
      <c r="C4555" s="56">
        <v>1.12748</v>
      </c>
      <c r="D4555" s="56">
        <v>1.1212299999999999</v>
      </c>
      <c r="E4555" s="56">
        <v>1.12523</v>
      </c>
      <c r="G4555" s="58">
        <v>20289</v>
      </c>
    </row>
    <row r="4556" spans="1:7" x14ac:dyDescent="0.3">
      <c r="A4556" s="1" t="s">
        <v>3263</v>
      </c>
      <c r="B4556" s="56">
        <v>1.125</v>
      </c>
      <c r="C4556" s="56">
        <v>1.1286799999999999</v>
      </c>
      <c r="D4556" s="56">
        <v>1.12198</v>
      </c>
      <c r="E4556" s="56">
        <v>1.1244700000000001</v>
      </c>
      <c r="G4556" s="58">
        <v>25365</v>
      </c>
    </row>
    <row r="4557" spans="1:7" x14ac:dyDescent="0.3">
      <c r="A4557" s="1" t="s">
        <v>3264</v>
      </c>
      <c r="B4557" s="56">
        <v>1.12462</v>
      </c>
      <c r="C4557" s="56">
        <v>1.12513</v>
      </c>
      <c r="D4557" s="56">
        <v>1.1150199999999999</v>
      </c>
      <c r="E4557" s="56">
        <v>1.11616</v>
      </c>
      <c r="G4557" s="58">
        <v>22102</v>
      </c>
    </row>
    <row r="4558" spans="1:7" x14ac:dyDescent="0.3">
      <c r="A4558" s="1" t="s">
        <v>4932</v>
      </c>
      <c r="B4558" s="56">
        <v>1.1154599999999999</v>
      </c>
      <c r="C4558" s="56">
        <v>1.1198600000000001</v>
      </c>
      <c r="D4558" s="56">
        <v>1.1151899999999999</v>
      </c>
      <c r="E4558" s="56">
        <v>1.11765</v>
      </c>
      <c r="G4558" s="58">
        <v>13626</v>
      </c>
    </row>
    <row r="4559" spans="1:7" x14ac:dyDescent="0.3">
      <c r="A4559" s="1" t="s">
        <v>3265</v>
      </c>
      <c r="B4559" s="56">
        <v>1.1178600000000001</v>
      </c>
      <c r="C4559" s="56">
        <v>1.1214299999999999</v>
      </c>
      <c r="D4559" s="56">
        <v>1.11511</v>
      </c>
      <c r="E4559" s="56">
        <v>1.1151599999999999</v>
      </c>
      <c r="G4559" s="58">
        <v>16807</v>
      </c>
    </row>
    <row r="4560" spans="1:7" x14ac:dyDescent="0.3">
      <c r="A4560" s="1" t="s">
        <v>3266</v>
      </c>
      <c r="B4560" s="56">
        <v>1.11538</v>
      </c>
      <c r="C4560" s="56">
        <v>1.1197900000000001</v>
      </c>
      <c r="D4560" s="56">
        <v>1.1124000000000001</v>
      </c>
      <c r="E4560" s="56">
        <v>1.1193</v>
      </c>
      <c r="G4560" s="58">
        <v>33984</v>
      </c>
    </row>
    <row r="4561" spans="1:7" x14ac:dyDescent="0.3">
      <c r="A4561" s="1" t="s">
        <v>3267</v>
      </c>
      <c r="B4561" s="56">
        <v>1.11924</v>
      </c>
      <c r="C4561" s="56">
        <v>1.1257900000000001</v>
      </c>
      <c r="D4561" s="56">
        <v>1.1185700000000001</v>
      </c>
      <c r="E4561" s="56">
        <v>1.12093</v>
      </c>
      <c r="G4561" s="58">
        <v>19324</v>
      </c>
    </row>
    <row r="4562" spans="1:7" x14ac:dyDescent="0.3">
      <c r="A4562" s="1" t="s">
        <v>3268</v>
      </c>
      <c r="B4562" s="56">
        <v>1.12094</v>
      </c>
      <c r="C4562" s="56">
        <v>1.12412</v>
      </c>
      <c r="D4562" s="56">
        <v>1.11948</v>
      </c>
      <c r="E4562" s="56">
        <v>1.1229800000000001</v>
      </c>
      <c r="G4562" s="58">
        <v>16068</v>
      </c>
    </row>
    <row r="4563" spans="1:7" x14ac:dyDescent="0.3">
      <c r="A4563" s="1" t="s">
        <v>4933</v>
      </c>
      <c r="B4563" s="56">
        <v>1.12321</v>
      </c>
      <c r="C4563" s="56">
        <v>1.12801</v>
      </c>
      <c r="D4563" s="56">
        <v>1.12219</v>
      </c>
      <c r="E4563" s="56">
        <v>1.12548</v>
      </c>
      <c r="G4563" s="58">
        <v>16544</v>
      </c>
    </row>
    <row r="4564" spans="1:7" x14ac:dyDescent="0.3">
      <c r="A4564" s="1" t="s">
        <v>3269</v>
      </c>
      <c r="B4564" s="56">
        <v>1.1257200000000001</v>
      </c>
      <c r="C4564" s="56">
        <v>1.1259600000000001</v>
      </c>
      <c r="D4564" s="56">
        <v>1.1191800000000001</v>
      </c>
      <c r="E4564" s="56">
        <v>1.1217200000000001</v>
      </c>
      <c r="G4564" s="58">
        <v>17059</v>
      </c>
    </row>
    <row r="4565" spans="1:7" x14ac:dyDescent="0.3">
      <c r="A4565" s="1" t="s">
        <v>3270</v>
      </c>
      <c r="B4565" s="56">
        <v>1.1223000000000001</v>
      </c>
      <c r="C4565" s="56">
        <v>1.1237600000000001</v>
      </c>
      <c r="D4565" s="56">
        <v>1.1182799999999999</v>
      </c>
      <c r="E4565" s="56">
        <v>1.1217900000000001</v>
      </c>
      <c r="G4565" s="58">
        <v>17915</v>
      </c>
    </row>
    <row r="4566" spans="1:7" x14ac:dyDescent="0.3">
      <c r="A4566" s="1" t="s">
        <v>3271</v>
      </c>
      <c r="B4566" s="56">
        <v>1.12165</v>
      </c>
      <c r="C4566" s="56">
        <v>1.1250500000000001</v>
      </c>
      <c r="D4566" s="56">
        <v>1.11975</v>
      </c>
      <c r="E4566" s="56">
        <v>1.12242</v>
      </c>
      <c r="G4566" s="58">
        <v>19001</v>
      </c>
    </row>
    <row r="4567" spans="1:7" x14ac:dyDescent="0.3">
      <c r="A4567" s="1" t="s">
        <v>3272</v>
      </c>
      <c r="B4567" s="56">
        <v>1.12235</v>
      </c>
      <c r="C4567" s="56">
        <v>1.12514</v>
      </c>
      <c r="D4567" s="56">
        <v>1.11541</v>
      </c>
      <c r="E4567" s="56">
        <v>1.1247499999999999</v>
      </c>
      <c r="G4567" s="58">
        <v>27639</v>
      </c>
    </row>
    <row r="4568" spans="1:7" x14ac:dyDescent="0.3">
      <c r="A4568" s="1" t="s">
        <v>4934</v>
      </c>
      <c r="B4568" s="56">
        <v>1.12338</v>
      </c>
      <c r="C4568" s="56">
        <v>1.12463</v>
      </c>
      <c r="D4568" s="56">
        <v>1.1206100000000001</v>
      </c>
      <c r="E4568" s="56">
        <v>1.12127</v>
      </c>
      <c r="G4568" s="58">
        <v>14782</v>
      </c>
    </row>
    <row r="4569" spans="1:7" x14ac:dyDescent="0.3">
      <c r="A4569" s="1" t="s">
        <v>3273</v>
      </c>
      <c r="B4569" s="56">
        <v>1.12141</v>
      </c>
      <c r="C4569" s="56">
        <v>1.12398</v>
      </c>
      <c r="D4569" s="56">
        <v>1.1138699999999999</v>
      </c>
      <c r="E4569" s="56">
        <v>1.12059</v>
      </c>
      <c r="G4569" s="58">
        <v>26736</v>
      </c>
    </row>
    <row r="4570" spans="1:7" x14ac:dyDescent="0.3">
      <c r="A4570" s="1" t="s">
        <v>3274</v>
      </c>
      <c r="B4570" s="56">
        <v>1.12069</v>
      </c>
      <c r="C4570" s="56">
        <v>1.1234</v>
      </c>
      <c r="D4570" s="56">
        <v>1.1190500000000001</v>
      </c>
      <c r="E4570" s="56">
        <v>1.1206499999999999</v>
      </c>
      <c r="G4570" s="58">
        <v>18796</v>
      </c>
    </row>
    <row r="4571" spans="1:7" x14ac:dyDescent="0.3">
      <c r="A4571" s="1" t="s">
        <v>3275</v>
      </c>
      <c r="B4571" s="56">
        <v>1.1207</v>
      </c>
      <c r="C4571" s="56">
        <v>1.1213299999999999</v>
      </c>
      <c r="D4571" s="56">
        <v>1.11408</v>
      </c>
      <c r="E4571" s="56">
        <v>1.1152500000000001</v>
      </c>
      <c r="G4571" s="58">
        <v>17766</v>
      </c>
    </row>
    <row r="4572" spans="1:7" x14ac:dyDescent="0.3">
      <c r="A4572" s="1" t="s">
        <v>3276</v>
      </c>
      <c r="B4572" s="56">
        <v>1.1154200000000001</v>
      </c>
      <c r="C4572" s="56">
        <v>1.1206100000000001</v>
      </c>
      <c r="D4572" s="56">
        <v>1.11053</v>
      </c>
      <c r="E4572" s="56">
        <v>1.12049</v>
      </c>
      <c r="G4572" s="58">
        <v>43707</v>
      </c>
    </row>
    <row r="4573" spans="1:7" x14ac:dyDescent="0.3">
      <c r="A4573" s="1" t="s">
        <v>4935</v>
      </c>
      <c r="B4573" s="56">
        <v>1.11818</v>
      </c>
      <c r="C4573" s="56">
        <v>1.1209100000000001</v>
      </c>
      <c r="D4573" s="56">
        <v>1.11324</v>
      </c>
      <c r="E4573" s="56">
        <v>1.1140399999999999</v>
      </c>
      <c r="G4573" s="58">
        <v>16346</v>
      </c>
    </row>
    <row r="4574" spans="1:7" x14ac:dyDescent="0.3">
      <c r="A4574" s="1" t="s">
        <v>3277</v>
      </c>
      <c r="B4574" s="56">
        <v>1.11391</v>
      </c>
      <c r="C4574" s="56">
        <v>1.11432</v>
      </c>
      <c r="D4574" s="56">
        <v>1.1049800000000001</v>
      </c>
      <c r="E4574" s="56">
        <v>1.1054900000000001</v>
      </c>
      <c r="G4574" s="58">
        <v>21766</v>
      </c>
    </row>
    <row r="4575" spans="1:7" x14ac:dyDescent="0.3">
      <c r="A4575" s="1" t="s">
        <v>3278</v>
      </c>
      <c r="B4575" s="56">
        <v>1.10551</v>
      </c>
      <c r="C4575" s="56">
        <v>1.10686</v>
      </c>
      <c r="D4575" s="56">
        <v>1.1005199999999999</v>
      </c>
      <c r="E4575" s="56">
        <v>1.1008500000000001</v>
      </c>
      <c r="G4575" s="58">
        <v>25430</v>
      </c>
    </row>
    <row r="4576" spans="1:7" x14ac:dyDescent="0.3">
      <c r="A4576" s="1" t="s">
        <v>3279</v>
      </c>
      <c r="B4576" s="56">
        <v>1.1011899999999999</v>
      </c>
      <c r="C4576" s="56">
        <v>1.10585</v>
      </c>
      <c r="D4576" s="56">
        <v>1.0986199999999999</v>
      </c>
      <c r="E4576" s="56">
        <v>1.1057300000000001</v>
      </c>
      <c r="G4576" s="58">
        <v>23944</v>
      </c>
    </row>
    <row r="4577" spans="1:7" x14ac:dyDescent="0.3">
      <c r="A4577" s="1" t="s">
        <v>3280</v>
      </c>
      <c r="B4577" s="56">
        <v>1.10598</v>
      </c>
      <c r="C4577" s="56">
        <v>1.10615</v>
      </c>
      <c r="D4577" s="56">
        <v>1.09714</v>
      </c>
      <c r="E4577" s="56">
        <v>1.0973599999999999</v>
      </c>
      <c r="G4577" s="58">
        <v>22131</v>
      </c>
    </row>
    <row r="4578" spans="1:7" x14ac:dyDescent="0.3">
      <c r="A4578" s="1" t="s">
        <v>4936</v>
      </c>
      <c r="B4578" s="56">
        <v>1.0971200000000001</v>
      </c>
      <c r="C4578" s="56">
        <v>1.10087</v>
      </c>
      <c r="D4578" s="56">
        <v>1.0964499999999999</v>
      </c>
      <c r="E4578" s="56">
        <v>1.1000399999999999</v>
      </c>
      <c r="G4578" s="58">
        <v>14634</v>
      </c>
    </row>
    <row r="4579" spans="1:7" x14ac:dyDescent="0.3">
      <c r="A4579" s="1" t="s">
        <v>3281</v>
      </c>
      <c r="B4579" s="56">
        <v>1.10022</v>
      </c>
      <c r="C4579" s="56">
        <v>1.1027199999999999</v>
      </c>
      <c r="D4579" s="56">
        <v>1.09711</v>
      </c>
      <c r="E4579" s="56">
        <v>1.09809</v>
      </c>
      <c r="G4579" s="58">
        <v>16336</v>
      </c>
    </row>
    <row r="4580" spans="1:7" x14ac:dyDescent="0.3">
      <c r="A4580" s="1" t="s">
        <v>3282</v>
      </c>
      <c r="B4580" s="56">
        <v>1.0980399999999999</v>
      </c>
      <c r="C4580" s="56">
        <v>1.1005799999999999</v>
      </c>
      <c r="D4580" s="56">
        <v>1.09558</v>
      </c>
      <c r="E4580" s="56">
        <v>1.09748</v>
      </c>
      <c r="G4580" s="58">
        <v>15843</v>
      </c>
    </row>
    <row r="4581" spans="1:7" x14ac:dyDescent="0.3">
      <c r="A4581" s="1" t="s">
        <v>3283</v>
      </c>
      <c r="B4581" s="56">
        <v>1.09751</v>
      </c>
      <c r="C4581" s="56">
        <v>1.1040300000000001</v>
      </c>
      <c r="D4581" s="56">
        <v>1.09165</v>
      </c>
      <c r="E4581" s="56">
        <v>1.09304</v>
      </c>
      <c r="G4581" s="58">
        <v>26664</v>
      </c>
    </row>
    <row r="4582" spans="1:7" x14ac:dyDescent="0.3">
      <c r="A4582" s="1" t="s">
        <v>3284</v>
      </c>
      <c r="B4582" s="56">
        <v>1.0930299999999999</v>
      </c>
      <c r="C4582" s="56">
        <v>1.09314</v>
      </c>
      <c r="D4582" s="56">
        <v>1.0860000000000001</v>
      </c>
      <c r="E4582" s="56">
        <v>1.0889899999999999</v>
      </c>
      <c r="G4582" s="58">
        <v>15786</v>
      </c>
    </row>
    <row r="4583" spans="1:7" x14ac:dyDescent="0.3">
      <c r="A4583" s="1" t="s">
        <v>4937</v>
      </c>
      <c r="B4583" s="56">
        <v>1.0885</v>
      </c>
      <c r="C4583" s="56">
        <v>1.0900300000000001</v>
      </c>
      <c r="D4583" s="56">
        <v>1.08605</v>
      </c>
      <c r="E4583" s="56">
        <v>1.08823</v>
      </c>
      <c r="G4583" s="58">
        <v>13139</v>
      </c>
    </row>
    <row r="4584" spans="1:7" x14ac:dyDescent="0.3">
      <c r="A4584" s="1" t="s">
        <v>3285</v>
      </c>
      <c r="B4584" s="56">
        <v>1.0881700000000001</v>
      </c>
      <c r="C4584" s="56">
        <v>1.0906199999999999</v>
      </c>
      <c r="D4584" s="56">
        <v>1.08517</v>
      </c>
      <c r="E4584" s="56">
        <v>1.08893</v>
      </c>
      <c r="G4584" s="58">
        <v>18833</v>
      </c>
    </row>
    <row r="4585" spans="1:7" x14ac:dyDescent="0.3">
      <c r="A4585" s="1" t="s">
        <v>3286</v>
      </c>
      <c r="B4585" s="56">
        <v>1.0889500000000001</v>
      </c>
      <c r="C4585" s="56">
        <v>1.0947800000000001</v>
      </c>
      <c r="D4585" s="56">
        <v>1.0874999999999999</v>
      </c>
      <c r="E4585" s="56">
        <v>1.09104</v>
      </c>
      <c r="G4585" s="58">
        <v>19137</v>
      </c>
    </row>
    <row r="4586" spans="1:7" x14ac:dyDescent="0.3">
      <c r="A4586" s="1" t="s">
        <v>3287</v>
      </c>
      <c r="B4586" s="56">
        <v>1.0912500000000001</v>
      </c>
      <c r="C4586" s="56">
        <v>1.0942799999999999</v>
      </c>
      <c r="D4586" s="56">
        <v>1.0883400000000001</v>
      </c>
      <c r="E4586" s="56">
        <v>1.08989</v>
      </c>
      <c r="G4586" s="58">
        <v>19405</v>
      </c>
    </row>
    <row r="4587" spans="1:7" x14ac:dyDescent="0.3">
      <c r="A4587" s="1" t="s">
        <v>3288</v>
      </c>
      <c r="B4587" s="56">
        <v>1.0900799999999999</v>
      </c>
      <c r="C4587" s="56">
        <v>1.09927</v>
      </c>
      <c r="D4587" s="56">
        <v>1.0893900000000001</v>
      </c>
      <c r="E4587" s="56">
        <v>1.09924</v>
      </c>
      <c r="G4587" s="58">
        <v>25914</v>
      </c>
    </row>
    <row r="4588" spans="1:7" x14ac:dyDescent="0.3">
      <c r="A4588" s="1" t="s">
        <v>4938</v>
      </c>
      <c r="B4588" s="56">
        <v>1.09937</v>
      </c>
      <c r="C4588" s="56">
        <v>1.09958</v>
      </c>
      <c r="D4588" s="56">
        <v>1.0936600000000001</v>
      </c>
      <c r="E4588" s="56">
        <v>1.0983499999999999</v>
      </c>
      <c r="G4588" s="58">
        <v>16008</v>
      </c>
    </row>
    <row r="4589" spans="1:7" x14ac:dyDescent="0.3">
      <c r="A4589" s="1" t="s">
        <v>3289</v>
      </c>
      <c r="B4589" s="56">
        <v>1.09829</v>
      </c>
      <c r="C4589" s="56">
        <v>1.10697</v>
      </c>
      <c r="D4589" s="56">
        <v>1.0960799999999999</v>
      </c>
      <c r="E4589" s="56">
        <v>1.1056600000000001</v>
      </c>
      <c r="G4589" s="58">
        <v>18446</v>
      </c>
    </row>
    <row r="4590" spans="1:7" x14ac:dyDescent="0.3">
      <c r="A4590" s="1" t="s">
        <v>3290</v>
      </c>
      <c r="B4590" s="56">
        <v>1.1056299999999999</v>
      </c>
      <c r="C4590" s="56">
        <v>1.1123700000000001</v>
      </c>
      <c r="D4590" s="56">
        <v>1.1050599999999999</v>
      </c>
      <c r="E4590" s="56">
        <v>1.10991</v>
      </c>
      <c r="G4590" s="58">
        <v>27070</v>
      </c>
    </row>
    <row r="4591" spans="1:7" x14ac:dyDescent="0.3">
      <c r="A4591" s="1" t="s">
        <v>3291</v>
      </c>
      <c r="B4591" s="56">
        <v>1.11008</v>
      </c>
      <c r="C4591" s="56">
        <v>1.11267</v>
      </c>
      <c r="D4591" s="56">
        <v>1.10602</v>
      </c>
      <c r="E4591" s="56">
        <v>1.1107</v>
      </c>
      <c r="G4591" s="58">
        <v>22434</v>
      </c>
    </row>
    <row r="4592" spans="1:7" x14ac:dyDescent="0.3">
      <c r="A4592" s="1" t="s">
        <v>3292</v>
      </c>
      <c r="B4592" s="56">
        <v>1.11069</v>
      </c>
      <c r="C4592" s="56">
        <v>1.11446</v>
      </c>
      <c r="D4592" s="56">
        <v>1.10806</v>
      </c>
      <c r="E4592" s="56">
        <v>1.1144099999999999</v>
      </c>
      <c r="G4592" s="58">
        <v>21233</v>
      </c>
    </row>
    <row r="4593" spans="1:7" x14ac:dyDescent="0.3">
      <c r="A4593" s="1" t="s">
        <v>4939</v>
      </c>
      <c r="B4593" s="56">
        <v>1.10656</v>
      </c>
      <c r="C4593" s="56">
        <v>1.11113</v>
      </c>
      <c r="D4593" s="56">
        <v>1.10284</v>
      </c>
      <c r="E4593" s="56">
        <v>1.10416</v>
      </c>
      <c r="G4593" s="58">
        <v>20079</v>
      </c>
    </row>
    <row r="4594" spans="1:7" x14ac:dyDescent="0.3">
      <c r="A4594" s="1" t="s">
        <v>3293</v>
      </c>
      <c r="B4594" s="56">
        <v>1.10422</v>
      </c>
      <c r="C4594" s="56">
        <v>1.10677</v>
      </c>
      <c r="D4594" s="56">
        <v>1.1009899999999999</v>
      </c>
      <c r="E4594" s="56">
        <v>1.1027899999999999</v>
      </c>
      <c r="G4594" s="58">
        <v>15968</v>
      </c>
    </row>
    <row r="4595" spans="1:7" x14ac:dyDescent="0.3">
      <c r="A4595" s="1" t="s">
        <v>3294</v>
      </c>
      <c r="B4595" s="56">
        <v>1.1032299999999999</v>
      </c>
      <c r="C4595" s="56">
        <v>1.13008</v>
      </c>
      <c r="D4595" s="56">
        <v>1.0908100000000001</v>
      </c>
      <c r="E4595" s="56">
        <v>1.09108</v>
      </c>
      <c r="G4595" s="58">
        <v>135442</v>
      </c>
    </row>
    <row r="4596" spans="1:7" x14ac:dyDescent="0.3">
      <c r="A4596" s="1" t="s">
        <v>3295</v>
      </c>
      <c r="B4596" s="56">
        <v>1.09121</v>
      </c>
      <c r="C4596" s="56">
        <v>1.0954600000000001</v>
      </c>
      <c r="D4596" s="56">
        <v>1.0865499999999999</v>
      </c>
      <c r="E4596" s="56">
        <v>1.08944</v>
      </c>
      <c r="G4596" s="58">
        <v>44840</v>
      </c>
    </row>
    <row r="4597" spans="1:7" x14ac:dyDescent="0.3">
      <c r="A4597" s="1" t="s">
        <v>3296</v>
      </c>
      <c r="B4597" s="56">
        <v>1.0901400000000001</v>
      </c>
      <c r="C4597" s="56">
        <v>1.09243</v>
      </c>
      <c r="D4597" s="56">
        <v>1.0831299999999999</v>
      </c>
      <c r="E4597" s="56">
        <v>1.08613</v>
      </c>
      <c r="G4597" s="58">
        <v>41093</v>
      </c>
    </row>
    <row r="4598" spans="1:7" x14ac:dyDescent="0.3">
      <c r="A4598" s="1" t="s">
        <v>4940</v>
      </c>
      <c r="B4598" s="56">
        <v>1.08358</v>
      </c>
      <c r="C4598" s="56">
        <v>1.08432</v>
      </c>
      <c r="D4598" s="56">
        <v>1.07098</v>
      </c>
      <c r="E4598" s="56">
        <v>1.0739399999999999</v>
      </c>
      <c r="G4598" s="58">
        <v>47305</v>
      </c>
    </row>
    <row r="4599" spans="1:7" x14ac:dyDescent="0.3">
      <c r="A4599" s="1" t="s">
        <v>3297</v>
      </c>
      <c r="B4599" s="56">
        <v>1.07389</v>
      </c>
      <c r="C4599" s="56">
        <v>1.0817399999999999</v>
      </c>
      <c r="D4599" s="56">
        <v>1.0714999999999999</v>
      </c>
      <c r="E4599" s="56">
        <v>1.07236</v>
      </c>
      <c r="G4599" s="58">
        <v>40061</v>
      </c>
    </row>
    <row r="4600" spans="1:7" x14ac:dyDescent="0.3">
      <c r="A4600" s="1" t="s">
        <v>3298</v>
      </c>
      <c r="B4600" s="56">
        <v>1.07257</v>
      </c>
      <c r="C4600" s="56">
        <v>1.07603</v>
      </c>
      <c r="D4600" s="56">
        <v>1.0667199999999999</v>
      </c>
      <c r="E4600" s="56">
        <v>1.0692299999999999</v>
      </c>
      <c r="G4600" s="58">
        <v>36740</v>
      </c>
    </row>
    <row r="4601" spans="1:7" x14ac:dyDescent="0.3">
      <c r="A4601" s="1" t="s">
        <v>3299</v>
      </c>
      <c r="B4601" s="56">
        <v>1.0691600000000001</v>
      </c>
      <c r="C4601" s="56">
        <v>1.0746100000000001</v>
      </c>
      <c r="D4601" s="56">
        <v>1.0620700000000001</v>
      </c>
      <c r="E4601" s="56">
        <v>1.0627599999999999</v>
      </c>
      <c r="G4601" s="58">
        <v>38769</v>
      </c>
    </row>
    <row r="4602" spans="1:7" x14ac:dyDescent="0.3">
      <c r="A4602" s="1" t="s">
        <v>3300</v>
      </c>
      <c r="B4602" s="56">
        <v>1.06271</v>
      </c>
      <c r="C4602" s="56">
        <v>1.0643800000000001</v>
      </c>
      <c r="D4602" s="56">
        <v>1.05698</v>
      </c>
      <c r="E4602" s="56">
        <v>1.0592200000000001</v>
      </c>
      <c r="G4602" s="58">
        <v>44405</v>
      </c>
    </row>
    <row r="4603" spans="1:7" x14ac:dyDescent="0.3">
      <c r="A4603" s="1" t="s">
        <v>4941</v>
      </c>
      <c r="B4603" s="56">
        <v>1.0597700000000001</v>
      </c>
      <c r="C4603" s="56">
        <v>1.06498</v>
      </c>
      <c r="D4603" s="56">
        <v>1.0579799999999999</v>
      </c>
      <c r="E4603" s="56">
        <v>1.06315</v>
      </c>
      <c r="G4603" s="58">
        <v>34830</v>
      </c>
    </row>
    <row r="4604" spans="1:7" x14ac:dyDescent="0.3">
      <c r="A4604" s="1" t="s">
        <v>3301</v>
      </c>
      <c r="B4604" s="56">
        <v>1.06288</v>
      </c>
      <c r="C4604" s="56">
        <v>1.0658700000000001</v>
      </c>
      <c r="D4604" s="56">
        <v>1.05844</v>
      </c>
      <c r="E4604" s="56">
        <v>1.0629</v>
      </c>
      <c r="G4604" s="58">
        <v>29852</v>
      </c>
    </row>
    <row r="4605" spans="1:7" x14ac:dyDescent="0.3">
      <c r="A4605" s="1" t="s">
        <v>3302</v>
      </c>
      <c r="B4605" s="56">
        <v>1.06308</v>
      </c>
      <c r="C4605" s="56">
        <v>1.0644499999999999</v>
      </c>
      <c r="D4605" s="56">
        <v>1.0526899999999999</v>
      </c>
      <c r="E4605" s="56">
        <v>1.0553999999999999</v>
      </c>
      <c r="G4605" s="58">
        <v>35507</v>
      </c>
    </row>
    <row r="4606" spans="1:7" x14ac:dyDescent="0.3">
      <c r="A4606" s="1" t="s">
        <v>3303</v>
      </c>
      <c r="B4606" s="56">
        <v>1.0555600000000001</v>
      </c>
      <c r="C4606" s="56">
        <v>1.0586100000000001</v>
      </c>
      <c r="D4606" s="56">
        <v>1.05189</v>
      </c>
      <c r="E4606" s="56">
        <v>1.0557099999999999</v>
      </c>
      <c r="G4606" s="58">
        <v>29521</v>
      </c>
    </row>
    <row r="4607" spans="1:7" x14ac:dyDescent="0.3">
      <c r="A4607" s="1" t="s">
        <v>4942</v>
      </c>
      <c r="B4607" s="56">
        <v>1.05569</v>
      </c>
      <c r="C4607" s="56">
        <v>1.06281</v>
      </c>
      <c r="D4607" s="56">
        <v>1.0539400000000001</v>
      </c>
      <c r="E4607" s="56">
        <v>1.05983</v>
      </c>
      <c r="G4607" s="58">
        <v>37993</v>
      </c>
    </row>
    <row r="4608" spans="1:7" x14ac:dyDescent="0.3">
      <c r="A4608" s="1" t="s">
        <v>4943</v>
      </c>
      <c r="B4608" s="56">
        <v>1.06158</v>
      </c>
      <c r="C4608" s="56">
        <v>1.0687</v>
      </c>
      <c r="D4608" s="56">
        <v>1.05644</v>
      </c>
      <c r="E4608" s="56">
        <v>1.0613600000000001</v>
      </c>
      <c r="G4608" s="58">
        <v>32325</v>
      </c>
    </row>
    <row r="4609" spans="1:7" x14ac:dyDescent="0.3">
      <c r="A4609" s="1" t="s">
        <v>3304</v>
      </c>
      <c r="B4609" s="56">
        <v>1.0615000000000001</v>
      </c>
      <c r="C4609" s="56">
        <v>1.0655300000000001</v>
      </c>
      <c r="D4609" s="56">
        <v>1.0565800000000001</v>
      </c>
      <c r="E4609" s="56">
        <v>1.06511</v>
      </c>
      <c r="G4609" s="58">
        <v>28708</v>
      </c>
    </row>
    <row r="4610" spans="1:7" x14ac:dyDescent="0.3">
      <c r="A4610" s="1" t="s">
        <v>3305</v>
      </c>
      <c r="B4610" s="56">
        <v>1.0655699999999999</v>
      </c>
      <c r="C4610" s="56">
        <v>1.0667199999999999</v>
      </c>
      <c r="D4610" s="56">
        <v>1.0553600000000001</v>
      </c>
      <c r="E4610" s="56">
        <v>1.05907</v>
      </c>
      <c r="G4610" s="58">
        <v>39317</v>
      </c>
    </row>
    <row r="4611" spans="1:7" x14ac:dyDescent="0.3">
      <c r="A4611" s="1" t="s">
        <v>3306</v>
      </c>
      <c r="B4611" s="56">
        <v>1.05962</v>
      </c>
      <c r="C4611" s="56">
        <v>1.06698</v>
      </c>
      <c r="D4611" s="56">
        <v>1.05853</v>
      </c>
      <c r="E4611" s="56">
        <v>1.06633</v>
      </c>
      <c r="G4611" s="58">
        <v>35043</v>
      </c>
    </row>
    <row r="4612" spans="1:7" x14ac:dyDescent="0.3">
      <c r="A4612" s="1" t="s">
        <v>3307</v>
      </c>
      <c r="B4612" s="56">
        <v>1.0663400000000001</v>
      </c>
      <c r="C4612" s="56">
        <v>1.06908</v>
      </c>
      <c r="D4612" s="56">
        <v>1.0626100000000001</v>
      </c>
      <c r="E4612" s="56">
        <v>1.06715</v>
      </c>
      <c r="G4612" s="58">
        <v>32333</v>
      </c>
    </row>
    <row r="4613" spans="1:7" x14ac:dyDescent="0.3">
      <c r="A4613" s="1" t="s">
        <v>4944</v>
      </c>
      <c r="B4613" s="56">
        <v>1.06351</v>
      </c>
      <c r="C4613" s="56">
        <v>1.07972</v>
      </c>
      <c r="D4613" s="56">
        <v>1.0508</v>
      </c>
      <c r="E4613" s="56">
        <v>1.0765</v>
      </c>
      <c r="G4613" s="58">
        <v>60841</v>
      </c>
    </row>
    <row r="4614" spans="1:7" x14ac:dyDescent="0.3">
      <c r="A4614" s="1" t="s">
        <v>3308</v>
      </c>
      <c r="B4614" s="56">
        <v>1.07653</v>
      </c>
      <c r="C4614" s="56">
        <v>1.07863</v>
      </c>
      <c r="D4614" s="56">
        <v>1.06993</v>
      </c>
      <c r="E4614" s="56">
        <v>1.07182</v>
      </c>
      <c r="G4614" s="58">
        <v>26751</v>
      </c>
    </row>
    <row r="4615" spans="1:7" x14ac:dyDescent="0.3">
      <c r="A4615" s="1" t="s">
        <v>3309</v>
      </c>
      <c r="B4615" s="56">
        <v>1.0721700000000001</v>
      </c>
      <c r="C4615" s="56">
        <v>1.07691</v>
      </c>
      <c r="D4615" s="56">
        <v>1.07108</v>
      </c>
      <c r="E4615" s="56">
        <v>1.0754999999999999</v>
      </c>
      <c r="G4615" s="58">
        <v>19853</v>
      </c>
    </row>
    <row r="4616" spans="1:7" x14ac:dyDescent="0.3">
      <c r="A4616" s="1" t="s">
        <v>3310</v>
      </c>
      <c r="B4616" s="56">
        <v>1.0756699999999999</v>
      </c>
      <c r="C4616" s="56">
        <v>1.08765</v>
      </c>
      <c r="D4616" s="56">
        <v>1.05983</v>
      </c>
      <c r="E4616" s="56">
        <v>1.0616300000000001</v>
      </c>
      <c r="G4616" s="58">
        <v>58060</v>
      </c>
    </row>
    <row r="4617" spans="1:7" x14ac:dyDescent="0.3">
      <c r="A4617" s="1" t="s">
        <v>3311</v>
      </c>
      <c r="B4617" s="56">
        <v>1.06155</v>
      </c>
      <c r="C4617" s="56">
        <v>1.06304</v>
      </c>
      <c r="D4617" s="56">
        <v>1.0531699999999999</v>
      </c>
      <c r="E4617" s="56">
        <v>1.05643</v>
      </c>
      <c r="G4617" s="58">
        <v>27161</v>
      </c>
    </row>
    <row r="4618" spans="1:7" x14ac:dyDescent="0.3">
      <c r="A4618" s="1" t="s">
        <v>4945</v>
      </c>
      <c r="B4618" s="56">
        <v>1.0535300000000001</v>
      </c>
      <c r="C4618" s="56">
        <v>1.0652600000000001</v>
      </c>
      <c r="D4618" s="56">
        <v>1.05263</v>
      </c>
      <c r="E4618" s="56">
        <v>1.06369</v>
      </c>
      <c r="G4618" s="58">
        <v>28031</v>
      </c>
    </row>
    <row r="4619" spans="1:7" x14ac:dyDescent="0.3">
      <c r="A4619" s="1" t="s">
        <v>3312</v>
      </c>
      <c r="B4619" s="56">
        <v>1.06359</v>
      </c>
      <c r="C4619" s="56">
        <v>1.0668</v>
      </c>
      <c r="D4619" s="56">
        <v>1.0604499999999999</v>
      </c>
      <c r="E4619" s="56">
        <v>1.06274</v>
      </c>
      <c r="G4619" s="58">
        <v>25228</v>
      </c>
    </row>
    <row r="4620" spans="1:7" x14ac:dyDescent="0.3">
      <c r="A4620" s="1" t="s">
        <v>3313</v>
      </c>
      <c r="B4620" s="56">
        <v>1.06257</v>
      </c>
      <c r="C4620" s="56">
        <v>1.0670900000000001</v>
      </c>
      <c r="D4620" s="56">
        <v>1.0497300000000001</v>
      </c>
      <c r="E4620" s="56">
        <v>1.0537399999999999</v>
      </c>
      <c r="G4620" s="58">
        <v>42104</v>
      </c>
    </row>
    <row r="4621" spans="1:7" x14ac:dyDescent="0.3">
      <c r="A4621" s="1" t="s">
        <v>3314</v>
      </c>
      <c r="B4621" s="56">
        <v>1.0537300000000001</v>
      </c>
      <c r="C4621" s="56">
        <v>1.0542199999999999</v>
      </c>
      <c r="D4621" s="56">
        <v>1.0367299999999999</v>
      </c>
      <c r="E4621" s="56">
        <v>1.0415300000000001</v>
      </c>
      <c r="G4621" s="58">
        <v>52373</v>
      </c>
    </row>
    <row r="4622" spans="1:7" x14ac:dyDescent="0.3">
      <c r="A4622" s="1" t="s">
        <v>3315</v>
      </c>
      <c r="B4622" s="56">
        <v>1.0414600000000001</v>
      </c>
      <c r="C4622" s="56">
        <v>1.04752</v>
      </c>
      <c r="D4622" s="56">
        <v>1.0401499999999999</v>
      </c>
      <c r="E4622" s="56">
        <v>1.0456300000000001</v>
      </c>
      <c r="G4622" s="58">
        <v>32732</v>
      </c>
    </row>
    <row r="4623" spans="1:7" x14ac:dyDescent="0.3">
      <c r="A4623" s="1" t="s">
        <v>4946</v>
      </c>
      <c r="B4623" s="56">
        <v>1.04453</v>
      </c>
      <c r="C4623" s="56">
        <v>1.0480400000000001</v>
      </c>
      <c r="D4623" s="56">
        <v>1.0393300000000001</v>
      </c>
      <c r="E4623" s="56">
        <v>1.0403500000000001</v>
      </c>
      <c r="G4623" s="58">
        <v>27031</v>
      </c>
    </row>
    <row r="4624" spans="1:7" x14ac:dyDescent="0.3">
      <c r="A4624" s="1" t="s">
        <v>3316</v>
      </c>
      <c r="B4624" s="56">
        <v>1.0404899999999999</v>
      </c>
      <c r="C4624" s="56">
        <v>1.04189</v>
      </c>
      <c r="D4624" s="56">
        <v>1.0353000000000001</v>
      </c>
      <c r="E4624" s="56">
        <v>1.03891</v>
      </c>
      <c r="G4624" s="58">
        <v>23381</v>
      </c>
    </row>
    <row r="4625" spans="1:7" x14ac:dyDescent="0.3">
      <c r="A4625" s="1" t="s">
        <v>3317</v>
      </c>
      <c r="B4625" s="56">
        <v>1.0391600000000001</v>
      </c>
      <c r="C4625" s="56">
        <v>1.0451900000000001</v>
      </c>
      <c r="D4625" s="56">
        <v>1.03833</v>
      </c>
      <c r="E4625" s="56">
        <v>1.0424800000000001</v>
      </c>
      <c r="G4625" s="58">
        <v>21350</v>
      </c>
    </row>
    <row r="4626" spans="1:7" x14ac:dyDescent="0.3">
      <c r="A4626" s="1" t="s">
        <v>3318</v>
      </c>
      <c r="B4626" s="56">
        <v>1.04305</v>
      </c>
      <c r="C4626" s="56">
        <v>1.0500400000000001</v>
      </c>
      <c r="D4626" s="56">
        <v>1.0425500000000001</v>
      </c>
      <c r="E4626" s="56">
        <v>1.0438400000000001</v>
      </c>
      <c r="G4626" s="58">
        <v>23280</v>
      </c>
    </row>
    <row r="4627" spans="1:7" x14ac:dyDescent="0.3">
      <c r="A4627" s="1" t="s">
        <v>3319</v>
      </c>
      <c r="B4627" s="56">
        <v>1.0440499999999999</v>
      </c>
      <c r="C4627" s="56">
        <v>1.0470299999999999</v>
      </c>
      <c r="D4627" s="56">
        <v>1.04274</v>
      </c>
      <c r="E4627" s="56">
        <v>1.0460400000000001</v>
      </c>
      <c r="G4627" s="58">
        <v>13703</v>
      </c>
    </row>
    <row r="4628" spans="1:7" x14ac:dyDescent="0.3">
      <c r="A4628" s="1" t="s">
        <v>4947</v>
      </c>
      <c r="B4628" s="56">
        <v>1.0457099999999999</v>
      </c>
      <c r="C4628" s="56">
        <v>1.0464100000000001</v>
      </c>
      <c r="D4628" s="56">
        <v>1.0433300000000001</v>
      </c>
      <c r="E4628" s="56">
        <v>1.0458700000000001</v>
      </c>
      <c r="G4628" s="58">
        <v>10337</v>
      </c>
    </row>
    <row r="4629" spans="1:7" x14ac:dyDescent="0.3">
      <c r="A4629" s="1" t="s">
        <v>3320</v>
      </c>
      <c r="B4629" s="56">
        <v>1.0461100000000001</v>
      </c>
      <c r="C4629" s="56">
        <v>1.04806</v>
      </c>
      <c r="D4629" s="56">
        <v>1.0373000000000001</v>
      </c>
      <c r="E4629" s="56">
        <v>1.0414399999999999</v>
      </c>
      <c r="G4629" s="58">
        <v>18288</v>
      </c>
    </row>
    <row r="4630" spans="1:7" x14ac:dyDescent="0.3">
      <c r="A4630" s="1" t="s">
        <v>3321</v>
      </c>
      <c r="B4630" s="56">
        <v>1.0416099999999999</v>
      </c>
      <c r="C4630" s="56">
        <v>1.04948</v>
      </c>
      <c r="D4630" s="56">
        <v>1.0410200000000001</v>
      </c>
      <c r="E4630" s="56">
        <v>1.04932</v>
      </c>
      <c r="G4630" s="58">
        <v>24421</v>
      </c>
    </row>
    <row r="4631" spans="1:7" x14ac:dyDescent="0.3">
      <c r="A4631" s="1" t="s">
        <v>3322</v>
      </c>
      <c r="B4631" s="56">
        <v>1.0492900000000001</v>
      </c>
      <c r="C4631" s="56">
        <v>1.0662</v>
      </c>
      <c r="D4631" s="56">
        <v>1.04863</v>
      </c>
      <c r="E4631" s="56">
        <v>1.0524800000000001</v>
      </c>
      <c r="G4631" s="58">
        <v>49452</v>
      </c>
    </row>
    <row r="4632" spans="1:7" x14ac:dyDescent="0.3">
      <c r="A4632" s="1" t="s">
        <v>4948</v>
      </c>
      <c r="B4632" s="56">
        <v>1.04711</v>
      </c>
      <c r="C4632" s="56">
        <v>1.04908</v>
      </c>
      <c r="D4632" s="56">
        <v>1.03413</v>
      </c>
      <c r="E4632" s="56">
        <v>1.04061</v>
      </c>
      <c r="G4632" s="58">
        <v>32813</v>
      </c>
    </row>
    <row r="4633" spans="1:7" x14ac:dyDescent="0.3">
      <c r="A4633" s="1" t="s">
        <v>3323</v>
      </c>
      <c r="B4633" s="56">
        <v>1.0407599999999999</v>
      </c>
      <c r="C4633" s="56">
        <v>1.05009</v>
      </c>
      <c r="D4633" s="56">
        <v>1.0390699999999999</v>
      </c>
      <c r="E4633" s="56">
        <v>1.04908</v>
      </c>
      <c r="G4633" s="58">
        <v>34501</v>
      </c>
    </row>
    <row r="4634" spans="1:7" x14ac:dyDescent="0.3">
      <c r="A4634" s="1" t="s">
        <v>3324</v>
      </c>
      <c r="B4634" s="56">
        <v>1.04911</v>
      </c>
      <c r="C4634" s="56">
        <v>1.0616099999999999</v>
      </c>
      <c r="D4634" s="56">
        <v>1.04816</v>
      </c>
      <c r="E4634" s="56">
        <v>1.0608299999999999</v>
      </c>
      <c r="G4634" s="58">
        <v>52627</v>
      </c>
    </row>
    <row r="4635" spans="1:7" x14ac:dyDescent="0.3">
      <c r="A4635" s="1" t="s">
        <v>3325</v>
      </c>
      <c r="B4635" s="56">
        <v>1.06063</v>
      </c>
      <c r="C4635" s="56">
        <v>1.06263</v>
      </c>
      <c r="D4635" s="56">
        <v>1.0525899999999999</v>
      </c>
      <c r="E4635" s="56">
        <v>1.0537300000000001</v>
      </c>
      <c r="G4635" s="58">
        <v>40707</v>
      </c>
    </row>
    <row r="4636" spans="1:7" x14ac:dyDescent="0.3">
      <c r="A4636" s="1" t="s">
        <v>4949</v>
      </c>
      <c r="B4636" s="56">
        <v>1.05328</v>
      </c>
      <c r="C4636" s="56">
        <v>1.05837</v>
      </c>
      <c r="D4636" s="56">
        <v>1.0511600000000001</v>
      </c>
      <c r="E4636" s="56">
        <v>1.0572699999999999</v>
      </c>
      <c r="G4636" s="58">
        <v>29607</v>
      </c>
    </row>
    <row r="4637" spans="1:7" x14ac:dyDescent="0.3">
      <c r="A4637" s="1" t="s">
        <v>3326</v>
      </c>
      <c r="B4637" s="56">
        <v>1.0584499999999999</v>
      </c>
      <c r="C4637" s="56">
        <v>1.0628200000000001</v>
      </c>
      <c r="D4637" s="56">
        <v>1.05518</v>
      </c>
      <c r="E4637" s="56">
        <v>1.05555</v>
      </c>
      <c r="G4637" s="58">
        <v>35745</v>
      </c>
    </row>
    <row r="4638" spans="1:7" x14ac:dyDescent="0.3">
      <c r="A4638" s="1" t="s">
        <v>3327</v>
      </c>
      <c r="B4638" s="56">
        <v>1.05575</v>
      </c>
      <c r="C4638" s="56">
        <v>1.0625</v>
      </c>
      <c r="D4638" s="56">
        <v>1.0454699999999999</v>
      </c>
      <c r="E4638" s="56">
        <v>1.0583499999999999</v>
      </c>
      <c r="G4638" s="58">
        <v>61512</v>
      </c>
    </row>
    <row r="4639" spans="1:7" x14ac:dyDescent="0.3">
      <c r="A4639" s="1" t="s">
        <v>3328</v>
      </c>
      <c r="B4639" s="56">
        <v>1.05843</v>
      </c>
      <c r="C4639" s="56">
        <v>1.06854</v>
      </c>
      <c r="D4639" s="56">
        <v>1.05724</v>
      </c>
      <c r="E4639" s="56">
        <v>1.0614300000000001</v>
      </c>
      <c r="G4639" s="58">
        <v>49908</v>
      </c>
    </row>
    <row r="4640" spans="1:7" x14ac:dyDescent="0.3">
      <c r="A4640" s="1" t="s">
        <v>3329</v>
      </c>
      <c r="B4640" s="56">
        <v>1.0618000000000001</v>
      </c>
      <c r="C4640" s="56">
        <v>1.06779</v>
      </c>
      <c r="D4640" s="56">
        <v>1.05969</v>
      </c>
      <c r="E4640" s="56">
        <v>1.06484</v>
      </c>
      <c r="G4640" s="58">
        <v>38956</v>
      </c>
    </row>
    <row r="4641" spans="1:7" x14ac:dyDescent="0.3">
      <c r="A4641" s="1" t="s">
        <v>4950</v>
      </c>
      <c r="B4641" s="56">
        <v>1.06101</v>
      </c>
      <c r="C4641" s="56">
        <v>1.06365</v>
      </c>
      <c r="D4641" s="56">
        <v>1.0580000000000001</v>
      </c>
      <c r="E4641" s="56">
        <v>1.0605599999999999</v>
      </c>
      <c r="G4641" s="58">
        <v>25706</v>
      </c>
    </row>
    <row r="4642" spans="1:7" x14ac:dyDescent="0.3">
      <c r="A4642" s="1" t="s">
        <v>4951</v>
      </c>
      <c r="B4642" s="56">
        <v>1.06046</v>
      </c>
      <c r="C4642" s="56">
        <v>1.07203</v>
      </c>
      <c r="D4642" s="56">
        <v>1.0599000000000001</v>
      </c>
      <c r="E4642" s="56">
        <v>1.0715300000000001</v>
      </c>
      <c r="G4642" s="58">
        <v>49280</v>
      </c>
    </row>
    <row r="4643" spans="1:7" x14ac:dyDescent="0.3">
      <c r="A4643" s="1" t="s">
        <v>3330</v>
      </c>
      <c r="B4643" s="56">
        <v>1.0713600000000001</v>
      </c>
      <c r="C4643" s="56">
        <v>1.0718399999999999</v>
      </c>
      <c r="D4643" s="56">
        <v>1.06297</v>
      </c>
      <c r="E4643" s="56">
        <v>1.0630500000000001</v>
      </c>
      <c r="G4643" s="58">
        <v>34142</v>
      </c>
    </row>
    <row r="4644" spans="1:7" x14ac:dyDescent="0.3">
      <c r="A4644" s="1" t="s">
        <v>3331</v>
      </c>
      <c r="B4644" s="56">
        <v>1.0636399999999999</v>
      </c>
      <c r="C4644" s="56">
        <v>1.0677300000000001</v>
      </c>
      <c r="D4644" s="56">
        <v>1.0590299999999999</v>
      </c>
      <c r="E4644" s="56">
        <v>1.06664</v>
      </c>
      <c r="G4644" s="58">
        <v>47134</v>
      </c>
    </row>
    <row r="4645" spans="1:7" x14ac:dyDescent="0.3">
      <c r="A4645" s="1" t="s">
        <v>3332</v>
      </c>
      <c r="B4645" s="56">
        <v>1.0664400000000001</v>
      </c>
      <c r="C4645" s="56">
        <v>1.07104</v>
      </c>
      <c r="D4645" s="56">
        <v>1.0625899999999999</v>
      </c>
      <c r="E4645" s="56">
        <v>1.0705</v>
      </c>
      <c r="G4645" s="58">
        <v>43916</v>
      </c>
    </row>
    <row r="4646" spans="1:7" x14ac:dyDescent="0.3">
      <c r="A4646" s="1" t="s">
        <v>4952</v>
      </c>
      <c r="B4646" s="56">
        <v>1.07053</v>
      </c>
      <c r="C4646" s="56">
        <v>1.07708</v>
      </c>
      <c r="D4646" s="56">
        <v>1.07033</v>
      </c>
      <c r="E4646" s="56">
        <v>1.0765800000000001</v>
      </c>
      <c r="G4646" s="58">
        <v>36443</v>
      </c>
    </row>
    <row r="4647" spans="1:7" x14ac:dyDescent="0.3">
      <c r="A4647" s="1" t="s">
        <v>3333</v>
      </c>
      <c r="B4647" s="56">
        <v>1.07698</v>
      </c>
      <c r="C4647" s="56">
        <v>1.07759</v>
      </c>
      <c r="D4647" s="56">
        <v>1.07212</v>
      </c>
      <c r="E4647" s="56">
        <v>1.0733200000000001</v>
      </c>
      <c r="G4647" s="58">
        <v>27883</v>
      </c>
    </row>
    <row r="4648" spans="1:7" x14ac:dyDescent="0.3">
      <c r="A4648" s="1" t="s">
        <v>3334</v>
      </c>
      <c r="B4648" s="56">
        <v>1.07338</v>
      </c>
      <c r="C4648" s="56">
        <v>1.0770500000000001</v>
      </c>
      <c r="D4648" s="56">
        <v>1.0711999999999999</v>
      </c>
      <c r="E4648" s="56">
        <v>1.07501</v>
      </c>
      <c r="G4648" s="58">
        <v>28624</v>
      </c>
    </row>
    <row r="4649" spans="1:7" x14ac:dyDescent="0.3">
      <c r="A4649" s="1" t="s">
        <v>3335</v>
      </c>
      <c r="B4649" s="56">
        <v>1.0752999999999999</v>
      </c>
      <c r="C4649" s="56">
        <v>1.07663</v>
      </c>
      <c r="D4649" s="56">
        <v>1.06586</v>
      </c>
      <c r="E4649" s="56">
        <v>1.0684100000000001</v>
      </c>
      <c r="G4649" s="58">
        <v>30854</v>
      </c>
    </row>
    <row r="4650" spans="1:7" x14ac:dyDescent="0.3">
      <c r="A4650" s="1" t="s">
        <v>3336</v>
      </c>
      <c r="B4650" s="56">
        <v>1.0682</v>
      </c>
      <c r="C4650" s="56">
        <v>1.0725899999999999</v>
      </c>
      <c r="D4650" s="56">
        <v>1.0659099999999999</v>
      </c>
      <c r="E4650" s="56">
        <v>1.0703100000000001</v>
      </c>
      <c r="G4650" s="58">
        <v>29190</v>
      </c>
    </row>
    <row r="4651" spans="1:7" x14ac:dyDescent="0.3">
      <c r="A4651" s="1" t="s">
        <v>4953</v>
      </c>
      <c r="B4651" s="56">
        <v>1.0728200000000001</v>
      </c>
      <c r="C4651" s="56">
        <v>1.07412</v>
      </c>
      <c r="D4651" s="56">
        <v>1.0621100000000001</v>
      </c>
      <c r="E4651" s="56">
        <v>1.0697099999999999</v>
      </c>
      <c r="G4651" s="58">
        <v>28475</v>
      </c>
    </row>
    <row r="4652" spans="1:7" x14ac:dyDescent="0.3">
      <c r="A4652" s="1" t="s">
        <v>3337</v>
      </c>
      <c r="B4652" s="56">
        <v>1.0699799999999999</v>
      </c>
      <c r="C4652" s="56">
        <v>1.0813200000000001</v>
      </c>
      <c r="D4652" s="56">
        <v>1.06853</v>
      </c>
      <c r="E4652" s="56">
        <v>1.0798399999999999</v>
      </c>
      <c r="G4652" s="58">
        <v>42940</v>
      </c>
    </row>
    <row r="4653" spans="1:7" x14ac:dyDescent="0.3">
      <c r="A4653" s="1" t="s">
        <v>3338</v>
      </c>
      <c r="B4653" s="56">
        <v>1.0800099999999999</v>
      </c>
      <c r="C4653" s="56">
        <v>1.08081</v>
      </c>
      <c r="D4653" s="56">
        <v>1.0735600000000001</v>
      </c>
      <c r="E4653" s="56">
        <v>1.0770299999999999</v>
      </c>
      <c r="G4653" s="58">
        <v>35995</v>
      </c>
    </row>
    <row r="4654" spans="1:7" x14ac:dyDescent="0.3">
      <c r="A4654" s="1" t="s">
        <v>3339</v>
      </c>
      <c r="B4654" s="56">
        <v>1.0770500000000001</v>
      </c>
      <c r="C4654" s="56">
        <v>1.08297</v>
      </c>
      <c r="D4654" s="56">
        <v>1.07569</v>
      </c>
      <c r="E4654" s="56">
        <v>1.0759300000000001</v>
      </c>
      <c r="G4654" s="58">
        <v>32335</v>
      </c>
    </row>
    <row r="4655" spans="1:7" x14ac:dyDescent="0.3">
      <c r="A4655" s="1" t="s">
        <v>3340</v>
      </c>
      <c r="B4655" s="56">
        <v>1.0762799999999999</v>
      </c>
      <c r="C4655" s="56">
        <v>1.0798300000000001</v>
      </c>
      <c r="D4655" s="56">
        <v>1.07152</v>
      </c>
      <c r="E4655" s="56">
        <v>1.079</v>
      </c>
      <c r="G4655" s="58">
        <v>36782</v>
      </c>
    </row>
    <row r="4656" spans="1:7" x14ac:dyDescent="0.3">
      <c r="A4656" s="1" t="s">
        <v>4954</v>
      </c>
      <c r="B4656" s="56">
        <v>1.0792900000000001</v>
      </c>
      <c r="C4656" s="56">
        <v>1.0795399999999999</v>
      </c>
      <c r="D4656" s="56">
        <v>1.0706500000000001</v>
      </c>
      <c r="E4656" s="56">
        <v>1.0751599999999999</v>
      </c>
      <c r="G4656" s="58">
        <v>26266</v>
      </c>
    </row>
    <row r="4657" spans="1:7" x14ac:dyDescent="0.3">
      <c r="A4657" s="1" t="s">
        <v>3341</v>
      </c>
      <c r="B4657" s="56">
        <v>1.07544</v>
      </c>
      <c r="C4657" s="56">
        <v>1.0755600000000001</v>
      </c>
      <c r="D4657" s="56">
        <v>1.06568</v>
      </c>
      <c r="E4657" s="56">
        <v>1.06837</v>
      </c>
      <c r="G4657" s="58">
        <v>24736</v>
      </c>
    </row>
    <row r="4658" spans="1:7" x14ac:dyDescent="0.3">
      <c r="A4658" s="1" t="s">
        <v>3342</v>
      </c>
      <c r="B4658" s="56">
        <v>1.0683499999999999</v>
      </c>
      <c r="C4658" s="56">
        <v>1.07148</v>
      </c>
      <c r="D4658" s="56">
        <v>1.0641499999999999</v>
      </c>
      <c r="E4658" s="56">
        <v>1.0699399999999999</v>
      </c>
      <c r="G4658" s="58">
        <v>26680</v>
      </c>
    </row>
    <row r="4659" spans="1:7" x14ac:dyDescent="0.3">
      <c r="A4659" s="1" t="s">
        <v>3343</v>
      </c>
      <c r="B4659" s="56">
        <v>1.06996</v>
      </c>
      <c r="C4659" s="56">
        <v>1.0710200000000001</v>
      </c>
      <c r="D4659" s="56">
        <v>1.06517</v>
      </c>
      <c r="E4659" s="56">
        <v>1.06568</v>
      </c>
      <c r="G4659" s="58">
        <v>26612</v>
      </c>
    </row>
    <row r="4660" spans="1:7" x14ac:dyDescent="0.3">
      <c r="A4660" s="1" t="s">
        <v>3344</v>
      </c>
      <c r="B4660" s="56">
        <v>1.0662400000000001</v>
      </c>
      <c r="C4660" s="56">
        <v>1.06684</v>
      </c>
      <c r="D4660" s="56">
        <v>1.06084</v>
      </c>
      <c r="E4660" s="56">
        <v>1.06443</v>
      </c>
      <c r="G4660" s="58">
        <v>25538</v>
      </c>
    </row>
    <row r="4661" spans="1:7" x14ac:dyDescent="0.3">
      <c r="A4661" s="1" t="s">
        <v>4955</v>
      </c>
      <c r="B4661" s="56">
        <v>1.06307</v>
      </c>
      <c r="C4661" s="56">
        <v>1.0659000000000001</v>
      </c>
      <c r="D4661" s="56">
        <v>1.05928</v>
      </c>
      <c r="E4661" s="56">
        <v>1.05975</v>
      </c>
      <c r="G4661" s="58">
        <v>20639</v>
      </c>
    </row>
    <row r="4662" spans="1:7" x14ac:dyDescent="0.3">
      <c r="A4662" s="1" t="s">
        <v>3345</v>
      </c>
      <c r="B4662" s="56">
        <v>1.06003</v>
      </c>
      <c r="C4662" s="56">
        <v>1.06342</v>
      </c>
      <c r="D4662" s="56">
        <v>1.0561799999999999</v>
      </c>
      <c r="E4662" s="56">
        <v>1.05799</v>
      </c>
      <c r="G4662" s="58">
        <v>25889</v>
      </c>
    </row>
    <row r="4663" spans="1:7" x14ac:dyDescent="0.3">
      <c r="A4663" s="1" t="s">
        <v>3346</v>
      </c>
      <c r="B4663" s="56">
        <v>1.05789</v>
      </c>
      <c r="C4663" s="56">
        <v>1.0609999999999999</v>
      </c>
      <c r="D4663" s="56">
        <v>1.0522100000000001</v>
      </c>
      <c r="E4663" s="56">
        <v>1.06013</v>
      </c>
      <c r="G4663" s="58">
        <v>27287</v>
      </c>
    </row>
    <row r="4664" spans="1:7" x14ac:dyDescent="0.3">
      <c r="A4664" s="1" t="s">
        <v>3347</v>
      </c>
      <c r="B4664" s="56">
        <v>1.0604199999999999</v>
      </c>
      <c r="C4664" s="56">
        <v>1.06799</v>
      </c>
      <c r="D4664" s="56">
        <v>1.05924</v>
      </c>
      <c r="E4664" s="56">
        <v>1.06751</v>
      </c>
      <c r="G4664" s="58">
        <v>27144</v>
      </c>
    </row>
    <row r="4665" spans="1:7" x14ac:dyDescent="0.3">
      <c r="A4665" s="1" t="s">
        <v>3348</v>
      </c>
      <c r="B4665" s="56">
        <v>1.06751</v>
      </c>
      <c r="C4665" s="56">
        <v>1.06775</v>
      </c>
      <c r="D4665" s="56">
        <v>1.06063</v>
      </c>
      <c r="E4665" s="56">
        <v>1.0621100000000001</v>
      </c>
      <c r="G4665" s="58">
        <v>21991</v>
      </c>
    </row>
    <row r="4666" spans="1:7" x14ac:dyDescent="0.3">
      <c r="A4666" s="1" t="s">
        <v>4956</v>
      </c>
      <c r="B4666" s="56">
        <v>1.0611200000000001</v>
      </c>
      <c r="C4666" s="56">
        <v>1.0633699999999999</v>
      </c>
      <c r="D4666" s="56">
        <v>1.0603800000000001</v>
      </c>
      <c r="E4666" s="56">
        <v>1.0617000000000001</v>
      </c>
      <c r="G4666" s="58">
        <v>14995</v>
      </c>
    </row>
    <row r="4667" spans="1:7" x14ac:dyDescent="0.3">
      <c r="A4667" s="1" t="s">
        <v>4957</v>
      </c>
      <c r="B4667" s="56">
        <v>1.0617000000000001</v>
      </c>
      <c r="C4667" s="56">
        <v>1.06189</v>
      </c>
      <c r="D4667" s="56">
        <v>1.05264</v>
      </c>
      <c r="E4667" s="56">
        <v>1.05379</v>
      </c>
      <c r="G4667" s="58">
        <v>19722</v>
      </c>
    </row>
    <row r="4668" spans="1:7" x14ac:dyDescent="0.3">
      <c r="A4668" s="1" t="s">
        <v>3349</v>
      </c>
      <c r="B4668" s="56">
        <v>1.0539499999999999</v>
      </c>
      <c r="C4668" s="56">
        <v>1.05748</v>
      </c>
      <c r="D4668" s="56">
        <v>1.0494300000000001</v>
      </c>
      <c r="E4668" s="56">
        <v>1.0559700000000001</v>
      </c>
      <c r="G4668" s="58">
        <v>30857</v>
      </c>
    </row>
    <row r="4669" spans="1:7" x14ac:dyDescent="0.3">
      <c r="A4669" s="1" t="s">
        <v>3350</v>
      </c>
      <c r="B4669" s="56">
        <v>1.0560400000000001</v>
      </c>
      <c r="C4669" s="56">
        <v>1.0596000000000001</v>
      </c>
      <c r="D4669" s="56">
        <v>1.0538400000000001</v>
      </c>
      <c r="E4669" s="56">
        <v>1.05829</v>
      </c>
      <c r="G4669" s="58">
        <v>23813</v>
      </c>
    </row>
    <row r="4670" spans="1:7" x14ac:dyDescent="0.3">
      <c r="A4670" s="1" t="s">
        <v>3351</v>
      </c>
      <c r="B4670" s="56">
        <v>1.0584199999999999</v>
      </c>
      <c r="C4670" s="56">
        <v>1.0618799999999999</v>
      </c>
      <c r="D4670" s="56">
        <v>1.0557799999999999</v>
      </c>
      <c r="E4670" s="56">
        <v>1.0565599999999999</v>
      </c>
      <c r="G4670" s="58">
        <v>22654</v>
      </c>
    </row>
    <row r="4671" spans="1:7" x14ac:dyDescent="0.3">
      <c r="A4671" s="1" t="s">
        <v>4958</v>
      </c>
      <c r="B4671" s="56">
        <v>1.0565500000000001</v>
      </c>
      <c r="C4671" s="56">
        <v>1.0631600000000001</v>
      </c>
      <c r="D4671" s="56">
        <v>1.05525</v>
      </c>
      <c r="E4671" s="56">
        <v>1.0587299999999999</v>
      </c>
      <c r="G4671" s="58">
        <v>22146</v>
      </c>
    </row>
    <row r="4672" spans="1:7" x14ac:dyDescent="0.3">
      <c r="A4672" s="1" t="s">
        <v>3352</v>
      </c>
      <c r="B4672" s="56">
        <v>1.0587</v>
      </c>
      <c r="C4672" s="56">
        <v>1.0630900000000001</v>
      </c>
      <c r="D4672" s="56">
        <v>1.05707</v>
      </c>
      <c r="E4672" s="56">
        <v>1.0577300000000001</v>
      </c>
      <c r="G4672" s="58">
        <v>26577</v>
      </c>
    </row>
    <row r="4673" spans="1:7" x14ac:dyDescent="0.3">
      <c r="A4673" s="1" t="s">
        <v>3353</v>
      </c>
      <c r="B4673" s="56">
        <v>1.05768</v>
      </c>
      <c r="C4673" s="56">
        <v>1.0590299999999999</v>
      </c>
      <c r="D4673" s="56">
        <v>1.0515000000000001</v>
      </c>
      <c r="E4673" s="56">
        <v>1.0547299999999999</v>
      </c>
      <c r="G4673" s="58">
        <v>33472</v>
      </c>
    </row>
    <row r="4674" spans="1:7" x14ac:dyDescent="0.3">
      <c r="A4674" s="1" t="s">
        <v>3354</v>
      </c>
      <c r="B4674" s="56">
        <v>1.0547899999999999</v>
      </c>
      <c r="C4674" s="56">
        <v>1.0552900000000001</v>
      </c>
      <c r="D4674" s="56">
        <v>1.0495699999999999</v>
      </c>
      <c r="E4674" s="56">
        <v>1.0507599999999999</v>
      </c>
      <c r="G4674" s="58">
        <v>22664</v>
      </c>
    </row>
    <row r="4675" spans="1:7" x14ac:dyDescent="0.3">
      <c r="A4675" s="1" t="s">
        <v>3355</v>
      </c>
      <c r="B4675" s="56">
        <v>1.05094</v>
      </c>
      <c r="C4675" s="56">
        <v>1.0629599999999999</v>
      </c>
      <c r="D4675" s="56">
        <v>1.0503100000000001</v>
      </c>
      <c r="E4675" s="56">
        <v>1.0627</v>
      </c>
      <c r="G4675" s="58">
        <v>31558</v>
      </c>
    </row>
    <row r="4676" spans="1:7" x14ac:dyDescent="0.3">
      <c r="A4676" s="1" t="s">
        <v>4959</v>
      </c>
      <c r="B4676" s="56">
        <v>1.0610999999999999</v>
      </c>
      <c r="C4676" s="56">
        <v>1.0640799999999999</v>
      </c>
      <c r="D4676" s="56">
        <v>1.0575399999999999</v>
      </c>
      <c r="E4676" s="56">
        <v>1.05826</v>
      </c>
      <c r="G4676" s="58">
        <v>23697</v>
      </c>
    </row>
    <row r="4677" spans="1:7" x14ac:dyDescent="0.3">
      <c r="A4677" s="1" t="s">
        <v>3356</v>
      </c>
      <c r="B4677" s="56">
        <v>1.0584800000000001</v>
      </c>
      <c r="C4677" s="56">
        <v>1.0603400000000001</v>
      </c>
      <c r="D4677" s="56">
        <v>1.0558700000000001</v>
      </c>
      <c r="E4677" s="56">
        <v>1.0567</v>
      </c>
      <c r="G4677" s="58">
        <v>17387</v>
      </c>
    </row>
    <row r="4678" spans="1:7" x14ac:dyDescent="0.3">
      <c r="A4678" s="1" t="s">
        <v>3357</v>
      </c>
      <c r="B4678" s="56">
        <v>1.0567500000000001</v>
      </c>
      <c r="C4678" s="56">
        <v>1.05749</v>
      </c>
      <c r="D4678" s="56">
        <v>1.0535699999999999</v>
      </c>
      <c r="E4678" s="56">
        <v>1.0542199999999999</v>
      </c>
      <c r="G4678" s="58">
        <v>20774</v>
      </c>
    </row>
    <row r="4679" spans="1:7" x14ac:dyDescent="0.3">
      <c r="A4679" s="1" t="s">
        <v>3358</v>
      </c>
      <c r="B4679" s="56">
        <v>1.0541</v>
      </c>
      <c r="C4679" s="56">
        <v>1.0616000000000001</v>
      </c>
      <c r="D4679" s="56">
        <v>1.0525800000000001</v>
      </c>
      <c r="E4679" s="56">
        <v>1.0578700000000001</v>
      </c>
      <c r="G4679" s="58">
        <v>36123</v>
      </c>
    </row>
    <row r="4680" spans="1:7" x14ac:dyDescent="0.3">
      <c r="A4680" s="1" t="s">
        <v>3359</v>
      </c>
      <c r="B4680" s="56">
        <v>1.0579000000000001</v>
      </c>
      <c r="C4680" s="56">
        <v>1.0699700000000001</v>
      </c>
      <c r="D4680" s="56">
        <v>1.0573300000000001</v>
      </c>
      <c r="E4680" s="56">
        <v>1.06786</v>
      </c>
      <c r="G4680" s="58">
        <v>34384</v>
      </c>
    </row>
    <row r="4681" spans="1:7" x14ac:dyDescent="0.3">
      <c r="A4681" s="1" t="s">
        <v>4960</v>
      </c>
      <c r="B4681" s="56">
        <v>1.06809</v>
      </c>
      <c r="C4681" s="56">
        <v>1.07148</v>
      </c>
      <c r="D4681" s="56">
        <v>1.0652600000000001</v>
      </c>
      <c r="E4681" s="56">
        <v>1.0653900000000001</v>
      </c>
      <c r="G4681" s="58">
        <v>39806</v>
      </c>
    </row>
    <row r="4682" spans="1:7" x14ac:dyDescent="0.3">
      <c r="A4682" s="1" t="s">
        <v>3360</v>
      </c>
      <c r="B4682" s="56">
        <v>1.0654999999999999</v>
      </c>
      <c r="C4682" s="56">
        <v>1.06633</v>
      </c>
      <c r="D4682" s="56">
        <v>1.06012</v>
      </c>
      <c r="E4682" s="56">
        <v>1.0605500000000001</v>
      </c>
      <c r="G4682" s="58">
        <v>35839</v>
      </c>
    </row>
    <row r="4683" spans="1:7" x14ac:dyDescent="0.3">
      <c r="A4683" s="1" t="s">
        <v>3361</v>
      </c>
      <c r="B4683" s="56">
        <v>1.0608900000000001</v>
      </c>
      <c r="C4683" s="56">
        <v>1.0740799999999999</v>
      </c>
      <c r="D4683" s="56">
        <v>1.06046</v>
      </c>
      <c r="E4683" s="56">
        <v>1.07352</v>
      </c>
      <c r="G4683" s="58">
        <v>57550</v>
      </c>
    </row>
    <row r="4684" spans="1:7" x14ac:dyDescent="0.3">
      <c r="A4684" s="1" t="s">
        <v>3362</v>
      </c>
      <c r="B4684" s="56">
        <v>1.0731900000000001</v>
      </c>
      <c r="C4684" s="56">
        <v>1.07711</v>
      </c>
      <c r="D4684" s="56">
        <v>1.07064</v>
      </c>
      <c r="E4684" s="56">
        <v>1.0767100000000001</v>
      </c>
      <c r="G4684" s="58">
        <v>52499</v>
      </c>
    </row>
    <row r="4685" spans="1:7" x14ac:dyDescent="0.3">
      <c r="A4685" s="1" t="s">
        <v>3363</v>
      </c>
      <c r="B4685" s="56">
        <v>1.07667</v>
      </c>
      <c r="C4685" s="56">
        <v>1.0783400000000001</v>
      </c>
      <c r="D4685" s="56">
        <v>1.0728</v>
      </c>
      <c r="E4685" s="56">
        <v>1.0739799999999999</v>
      </c>
      <c r="G4685" s="58">
        <v>41942</v>
      </c>
    </row>
    <row r="4686" spans="1:7" x14ac:dyDescent="0.3">
      <c r="A4686" s="1" t="s">
        <v>4961</v>
      </c>
      <c r="B4686" s="56">
        <v>1.0734900000000001</v>
      </c>
      <c r="C4686" s="56">
        <v>1.0778300000000001</v>
      </c>
      <c r="D4686" s="56">
        <v>1.07257</v>
      </c>
      <c r="E4686" s="56">
        <v>1.07403</v>
      </c>
      <c r="G4686" s="58">
        <v>27607</v>
      </c>
    </row>
    <row r="4687" spans="1:7" x14ac:dyDescent="0.3">
      <c r="A4687" s="1" t="s">
        <v>3364</v>
      </c>
      <c r="B4687" s="56">
        <v>1.0739799999999999</v>
      </c>
      <c r="C4687" s="56">
        <v>1.0820000000000001</v>
      </c>
      <c r="D4687" s="56">
        <v>1.0719799999999999</v>
      </c>
      <c r="E4687" s="56">
        <v>1.0810900000000001</v>
      </c>
      <c r="G4687" s="58">
        <v>44695</v>
      </c>
    </row>
    <row r="4688" spans="1:7" x14ac:dyDescent="0.3">
      <c r="A4688" s="1" t="s">
        <v>3365</v>
      </c>
      <c r="B4688" s="56">
        <v>1.0811999999999999</v>
      </c>
      <c r="C4688" s="56">
        <v>1.0825800000000001</v>
      </c>
      <c r="D4688" s="56">
        <v>1.0776600000000001</v>
      </c>
      <c r="E4688" s="56">
        <v>1.07982</v>
      </c>
      <c r="G4688" s="58">
        <v>40500</v>
      </c>
    </row>
    <row r="4689" spans="1:7" x14ac:dyDescent="0.3">
      <c r="A4689" s="1" t="s">
        <v>3366</v>
      </c>
      <c r="B4689" s="56">
        <v>1.0798700000000001</v>
      </c>
      <c r="C4689" s="56">
        <v>1.08056</v>
      </c>
      <c r="D4689" s="56">
        <v>1.0768599999999999</v>
      </c>
      <c r="E4689" s="56">
        <v>1.07847</v>
      </c>
      <c r="G4689" s="58">
        <v>39429</v>
      </c>
    </row>
    <row r="4690" spans="1:7" x14ac:dyDescent="0.3">
      <c r="A4690" s="1" t="s">
        <v>3367</v>
      </c>
      <c r="B4690" s="56">
        <v>1.07839</v>
      </c>
      <c r="C4690" s="56">
        <v>1.0818700000000001</v>
      </c>
      <c r="D4690" s="56">
        <v>1.0761099999999999</v>
      </c>
      <c r="E4690" s="56">
        <v>1.08013</v>
      </c>
      <c r="G4690" s="58">
        <v>35910</v>
      </c>
    </row>
    <row r="4691" spans="1:7" x14ac:dyDescent="0.3">
      <c r="A4691" s="1" t="s">
        <v>4962</v>
      </c>
      <c r="B4691" s="56">
        <v>1.08406</v>
      </c>
      <c r="C4691" s="56">
        <v>1.09067</v>
      </c>
      <c r="D4691" s="56">
        <v>1.08283</v>
      </c>
      <c r="E4691" s="56">
        <v>1.0863799999999999</v>
      </c>
      <c r="G4691" s="58">
        <v>37214</v>
      </c>
    </row>
    <row r="4692" spans="1:7" x14ac:dyDescent="0.3">
      <c r="A4692" s="1" t="s">
        <v>3368</v>
      </c>
      <c r="B4692" s="56">
        <v>1.08674</v>
      </c>
      <c r="C4692" s="56">
        <v>1.0873299999999999</v>
      </c>
      <c r="D4692" s="56">
        <v>1.07996</v>
      </c>
      <c r="E4692" s="56">
        <v>1.08161</v>
      </c>
      <c r="G4692" s="58">
        <v>31121</v>
      </c>
    </row>
    <row r="4693" spans="1:7" x14ac:dyDescent="0.3">
      <c r="A4693" s="1" t="s">
        <v>3369</v>
      </c>
      <c r="B4693" s="56">
        <v>1.08117</v>
      </c>
      <c r="C4693" s="56">
        <v>1.0827199999999999</v>
      </c>
      <c r="D4693" s="56">
        <v>1.0740799999999999</v>
      </c>
      <c r="E4693" s="56">
        <v>1.0767</v>
      </c>
      <c r="G4693" s="58">
        <v>39432</v>
      </c>
    </row>
    <row r="4694" spans="1:7" x14ac:dyDescent="0.3">
      <c r="A4694" s="1" t="s">
        <v>3370</v>
      </c>
      <c r="B4694" s="56">
        <v>1.0770299999999999</v>
      </c>
      <c r="C4694" s="56">
        <v>1.07724</v>
      </c>
      <c r="D4694" s="56">
        <v>1.0672999999999999</v>
      </c>
      <c r="E4694" s="56">
        <v>1.06755</v>
      </c>
      <c r="G4694" s="58">
        <v>36543</v>
      </c>
    </row>
    <row r="4695" spans="1:7" x14ac:dyDescent="0.3">
      <c r="A4695" s="1" t="s">
        <v>3371</v>
      </c>
      <c r="B4695" s="56">
        <v>1.06775</v>
      </c>
      <c r="C4695" s="56">
        <v>1.0702400000000001</v>
      </c>
      <c r="D4695" s="56">
        <v>1.0652600000000001</v>
      </c>
      <c r="E4695" s="56">
        <v>1.0659799999999999</v>
      </c>
      <c r="G4695" s="58">
        <v>35985</v>
      </c>
    </row>
    <row r="4696" spans="1:7" x14ac:dyDescent="0.3">
      <c r="A4696" s="1" t="s">
        <v>4963</v>
      </c>
      <c r="B4696" s="56">
        <v>1.06664</v>
      </c>
      <c r="C4696" s="56">
        <v>1.0681700000000001</v>
      </c>
      <c r="D4696" s="56">
        <v>1.0643100000000001</v>
      </c>
      <c r="E4696" s="56">
        <v>1.06704</v>
      </c>
      <c r="G4696" s="58">
        <v>28341</v>
      </c>
    </row>
    <row r="4697" spans="1:7" x14ac:dyDescent="0.3">
      <c r="A4697" s="1" t="s">
        <v>3372</v>
      </c>
      <c r="B4697" s="56">
        <v>1.0670999999999999</v>
      </c>
      <c r="C4697" s="56">
        <v>1.0678000000000001</v>
      </c>
      <c r="D4697" s="56">
        <v>1.0636300000000001</v>
      </c>
      <c r="E4697" s="56">
        <v>1.06749</v>
      </c>
      <c r="G4697" s="58">
        <v>24598</v>
      </c>
    </row>
    <row r="4698" spans="1:7" x14ac:dyDescent="0.3">
      <c r="A4698" s="1" t="s">
        <v>3373</v>
      </c>
      <c r="B4698" s="56">
        <v>1.0672699999999999</v>
      </c>
      <c r="C4698" s="56">
        <v>1.0689599999999999</v>
      </c>
      <c r="D4698" s="56">
        <v>1.06362</v>
      </c>
      <c r="E4698" s="56">
        <v>1.0664499999999999</v>
      </c>
      <c r="G4698" s="58">
        <v>32819</v>
      </c>
    </row>
    <row r="4699" spans="1:7" x14ac:dyDescent="0.3">
      <c r="A4699" s="1" t="s">
        <v>3374</v>
      </c>
      <c r="B4699" s="56">
        <v>1.0665899999999999</v>
      </c>
      <c r="C4699" s="56">
        <v>1.0685100000000001</v>
      </c>
      <c r="D4699" s="56">
        <v>1.06297</v>
      </c>
      <c r="E4699" s="56">
        <v>1.0645199999999999</v>
      </c>
      <c r="G4699" s="58">
        <v>31669</v>
      </c>
    </row>
    <row r="4700" spans="1:7" x14ac:dyDescent="0.3">
      <c r="A4700" s="1" t="s">
        <v>3375</v>
      </c>
      <c r="B4700" s="56">
        <v>1.06446</v>
      </c>
      <c r="C4700" s="56">
        <v>1.0668599999999999</v>
      </c>
      <c r="D4700" s="56">
        <v>1.0581400000000001</v>
      </c>
      <c r="E4700" s="56">
        <v>1.05932</v>
      </c>
      <c r="G4700" s="58">
        <v>42961</v>
      </c>
    </row>
    <row r="4701" spans="1:7" x14ac:dyDescent="0.3">
      <c r="A4701" s="1" t="s">
        <v>4964</v>
      </c>
      <c r="B4701" s="56">
        <v>1.05908</v>
      </c>
      <c r="C4701" s="56">
        <v>1.0607500000000001</v>
      </c>
      <c r="D4701" s="56">
        <v>1.05704</v>
      </c>
      <c r="E4701" s="56">
        <v>1.0596699999999999</v>
      </c>
      <c r="G4701" s="58">
        <v>22385</v>
      </c>
    </row>
    <row r="4702" spans="1:7" x14ac:dyDescent="0.3">
      <c r="A4702" s="1" t="s">
        <v>3376</v>
      </c>
      <c r="B4702" s="56">
        <v>1.05968</v>
      </c>
      <c r="C4702" s="56">
        <v>1.06307</v>
      </c>
      <c r="D4702" s="56">
        <v>1.0579099999999999</v>
      </c>
      <c r="E4702" s="56">
        <v>1.0605199999999999</v>
      </c>
      <c r="G4702" s="58">
        <v>24727</v>
      </c>
    </row>
    <row r="4703" spans="1:7" x14ac:dyDescent="0.3">
      <c r="A4703" s="1" t="s">
        <v>3377</v>
      </c>
      <c r="B4703" s="56">
        <v>1.0606199999999999</v>
      </c>
      <c r="C4703" s="56">
        <v>1.06758</v>
      </c>
      <c r="D4703" s="56">
        <v>1.0589500000000001</v>
      </c>
      <c r="E4703" s="56">
        <v>1.0666599999999999</v>
      </c>
      <c r="G4703" s="58">
        <v>30818</v>
      </c>
    </row>
    <row r="4704" spans="1:7" x14ac:dyDescent="0.3">
      <c r="A4704" s="1" t="s">
        <v>3378</v>
      </c>
      <c r="B4704" s="56">
        <v>1.0666500000000001</v>
      </c>
      <c r="C4704" s="56">
        <v>1.0678799999999999</v>
      </c>
      <c r="D4704" s="56">
        <v>1.0609599999999999</v>
      </c>
      <c r="E4704" s="56">
        <v>1.06145</v>
      </c>
      <c r="G4704" s="58">
        <v>28400</v>
      </c>
    </row>
    <row r="4705" spans="1:7" x14ac:dyDescent="0.3">
      <c r="A4705" s="1" t="s">
        <v>3379</v>
      </c>
      <c r="B4705" s="56">
        <v>1.0619799999999999</v>
      </c>
      <c r="C4705" s="56">
        <v>1.06332</v>
      </c>
      <c r="D4705" s="56">
        <v>1.0606899999999999</v>
      </c>
      <c r="E4705" s="56">
        <v>1.06169</v>
      </c>
      <c r="G4705" s="58">
        <v>23534</v>
      </c>
    </row>
    <row r="4706" spans="1:7" x14ac:dyDescent="0.3">
      <c r="A4706" s="1" t="s">
        <v>4965</v>
      </c>
      <c r="B4706" s="56">
        <v>1.0622499999999999</v>
      </c>
      <c r="C4706" s="56">
        <v>1.06711</v>
      </c>
      <c r="D4706" s="56">
        <v>1.0603800000000001</v>
      </c>
      <c r="E4706" s="56">
        <v>1.06457</v>
      </c>
      <c r="G4706" s="58">
        <v>17623</v>
      </c>
    </row>
    <row r="4707" spans="1:7" x14ac:dyDescent="0.3">
      <c r="A4707" s="1" t="s">
        <v>3380</v>
      </c>
      <c r="B4707" s="56">
        <v>1.0644400000000001</v>
      </c>
      <c r="C4707" s="56">
        <v>1.07368</v>
      </c>
      <c r="D4707" s="56">
        <v>1.0638099999999999</v>
      </c>
      <c r="E4707" s="56">
        <v>1.07308</v>
      </c>
      <c r="G4707" s="58">
        <v>33666</v>
      </c>
    </row>
    <row r="4708" spans="1:7" x14ac:dyDescent="0.3">
      <c r="A4708" s="1" t="s">
        <v>3381</v>
      </c>
      <c r="B4708" s="56">
        <v>1.0732200000000001</v>
      </c>
      <c r="C4708" s="56">
        <v>1.07378</v>
      </c>
      <c r="D4708" s="56">
        <v>1.0700700000000001</v>
      </c>
      <c r="E4708" s="56">
        <v>1.07131</v>
      </c>
      <c r="G4708" s="58">
        <v>24234</v>
      </c>
    </row>
    <row r="4709" spans="1:7" x14ac:dyDescent="0.3">
      <c r="A4709" s="1" t="s">
        <v>3382</v>
      </c>
      <c r="B4709" s="56">
        <v>1.07169</v>
      </c>
      <c r="C4709" s="56">
        <v>1.0778099999999999</v>
      </c>
      <c r="D4709" s="56">
        <v>1.07101</v>
      </c>
      <c r="E4709" s="56">
        <v>1.0717699999999999</v>
      </c>
      <c r="G4709" s="58">
        <v>26345</v>
      </c>
    </row>
    <row r="4710" spans="1:7" x14ac:dyDescent="0.3">
      <c r="A4710" s="1" t="s">
        <v>3383</v>
      </c>
      <c r="B4710" s="56">
        <v>1.07176</v>
      </c>
      <c r="C4710" s="56">
        <v>1.0740499999999999</v>
      </c>
      <c r="D4710" s="56">
        <v>1.0683</v>
      </c>
      <c r="E4710" s="56">
        <v>1.07318</v>
      </c>
      <c r="G4710" s="58">
        <v>30363</v>
      </c>
    </row>
    <row r="4711" spans="1:7" x14ac:dyDescent="0.3">
      <c r="A4711" s="1" t="s">
        <v>4966</v>
      </c>
      <c r="B4711" s="56">
        <v>1.0898000000000001</v>
      </c>
      <c r="C4711" s="56">
        <v>1.09094</v>
      </c>
      <c r="D4711" s="56">
        <v>1.08216</v>
      </c>
      <c r="E4711" s="56">
        <v>1.0868899999999999</v>
      </c>
      <c r="G4711" s="58">
        <v>32281</v>
      </c>
    </row>
    <row r="4712" spans="1:7" x14ac:dyDescent="0.3">
      <c r="A4712" s="1" t="s">
        <v>3384</v>
      </c>
      <c r="B4712" s="56">
        <v>1.0869599999999999</v>
      </c>
      <c r="C4712" s="56">
        <v>1.0950599999999999</v>
      </c>
      <c r="D4712" s="56">
        <v>1.0852200000000001</v>
      </c>
      <c r="E4712" s="56">
        <v>1.0927800000000001</v>
      </c>
      <c r="G4712" s="58">
        <v>19534</v>
      </c>
    </row>
    <row r="4713" spans="1:7" x14ac:dyDescent="0.3">
      <c r="A4713" s="1" t="s">
        <v>3385</v>
      </c>
      <c r="B4713" s="56">
        <v>1.09324</v>
      </c>
      <c r="C4713" s="56">
        <v>1.0951599999999999</v>
      </c>
      <c r="D4713" s="56">
        <v>1.0856399999999999</v>
      </c>
      <c r="E4713" s="56">
        <v>1.0905199999999999</v>
      </c>
      <c r="G4713" s="58">
        <v>24696</v>
      </c>
    </row>
    <row r="4714" spans="1:7" x14ac:dyDescent="0.3">
      <c r="A4714" s="1" t="s">
        <v>3386</v>
      </c>
      <c r="B4714" s="56">
        <v>1.09073</v>
      </c>
      <c r="C4714" s="56">
        <v>1.0933600000000001</v>
      </c>
      <c r="D4714" s="56">
        <v>1.0852299999999999</v>
      </c>
      <c r="E4714" s="56">
        <v>1.08741</v>
      </c>
      <c r="G4714" s="58">
        <v>26428</v>
      </c>
    </row>
    <row r="4715" spans="1:7" x14ac:dyDescent="0.3">
      <c r="A4715" s="1" t="s">
        <v>3387</v>
      </c>
      <c r="B4715" s="56">
        <v>1.0875300000000001</v>
      </c>
      <c r="C4715" s="56">
        <v>1.0947899999999999</v>
      </c>
      <c r="D4715" s="56">
        <v>1.08579</v>
      </c>
      <c r="E4715" s="56">
        <v>1.09012</v>
      </c>
      <c r="G4715" s="58">
        <v>22867</v>
      </c>
    </row>
    <row r="4716" spans="1:7" x14ac:dyDescent="0.3">
      <c r="A4716" s="1" t="s">
        <v>4967</v>
      </c>
      <c r="B4716" s="56">
        <v>1.09178</v>
      </c>
      <c r="C4716" s="56">
        <v>1.0924400000000001</v>
      </c>
      <c r="D4716" s="56">
        <v>1.08849</v>
      </c>
      <c r="E4716" s="56">
        <v>1.0900300000000001</v>
      </c>
      <c r="G4716" s="58">
        <v>9211</v>
      </c>
    </row>
    <row r="4717" spans="1:7" x14ac:dyDescent="0.3">
      <c r="A4717" s="1" t="s">
        <v>3388</v>
      </c>
      <c r="B4717" s="56">
        <v>1.09009</v>
      </c>
      <c r="C4717" s="56">
        <v>1.0933999999999999</v>
      </c>
      <c r="D4717" s="56">
        <v>1.08891</v>
      </c>
      <c r="E4717" s="56">
        <v>1.0932299999999999</v>
      </c>
      <c r="G4717" s="58">
        <v>14843</v>
      </c>
    </row>
    <row r="4718" spans="1:7" x14ac:dyDescent="0.3">
      <c r="A4718" s="1" t="s">
        <v>3389</v>
      </c>
      <c r="B4718" s="56">
        <v>1.0931</v>
      </c>
      <c r="C4718" s="56">
        <v>1.0937399999999999</v>
      </c>
      <c r="D4718" s="56">
        <v>1.08836</v>
      </c>
      <c r="E4718" s="56">
        <v>1.08876</v>
      </c>
      <c r="G4718" s="58">
        <v>19717</v>
      </c>
    </row>
    <row r="4719" spans="1:7" x14ac:dyDescent="0.3">
      <c r="A4719" s="1" t="s">
        <v>3390</v>
      </c>
      <c r="B4719" s="56">
        <v>1.08893</v>
      </c>
      <c r="C4719" s="56">
        <v>1.0987800000000001</v>
      </c>
      <c r="D4719" s="56">
        <v>1.0875600000000001</v>
      </c>
      <c r="E4719" s="56">
        <v>1.0985799999999999</v>
      </c>
      <c r="G4719" s="58">
        <v>24002</v>
      </c>
    </row>
    <row r="4720" spans="1:7" x14ac:dyDescent="0.3">
      <c r="A4720" s="1" t="s">
        <v>3391</v>
      </c>
      <c r="B4720" s="56">
        <v>1.09843</v>
      </c>
      <c r="C4720" s="56">
        <v>1.10039</v>
      </c>
      <c r="D4720" s="56">
        <v>1.0952599999999999</v>
      </c>
      <c r="E4720" s="56">
        <v>1.10039</v>
      </c>
      <c r="G4720" s="58">
        <v>23295</v>
      </c>
    </row>
    <row r="4721" spans="1:7" x14ac:dyDescent="0.3">
      <c r="A4721" s="1" t="s">
        <v>4968</v>
      </c>
      <c r="B4721" s="56">
        <v>1.1021700000000001</v>
      </c>
      <c r="C4721" s="56">
        <v>1.1027400000000001</v>
      </c>
      <c r="D4721" s="56">
        <v>1.09171</v>
      </c>
      <c r="E4721" s="56">
        <v>1.0924700000000001</v>
      </c>
      <c r="G4721" s="58">
        <v>24891</v>
      </c>
    </row>
    <row r="4722" spans="1:7" x14ac:dyDescent="0.3">
      <c r="A4722" s="1" t="s">
        <v>3392</v>
      </c>
      <c r="B4722" s="56">
        <v>1.09253</v>
      </c>
      <c r="C4722" s="56">
        <v>1.0934200000000001</v>
      </c>
      <c r="D4722" s="56">
        <v>1.0864199999999999</v>
      </c>
      <c r="E4722" s="56">
        <v>1.0875300000000001</v>
      </c>
      <c r="G4722" s="58">
        <v>20694</v>
      </c>
    </row>
    <row r="4723" spans="1:7" x14ac:dyDescent="0.3">
      <c r="A4723" s="1" t="s">
        <v>3393</v>
      </c>
      <c r="B4723" s="56">
        <v>1.0875999999999999</v>
      </c>
      <c r="C4723" s="56">
        <v>1.0899000000000001</v>
      </c>
      <c r="D4723" s="56">
        <v>1.0853999999999999</v>
      </c>
      <c r="E4723" s="56">
        <v>1.0868500000000001</v>
      </c>
      <c r="G4723" s="58">
        <v>18415</v>
      </c>
    </row>
    <row r="4724" spans="1:7" x14ac:dyDescent="0.3">
      <c r="A4724" s="1" t="s">
        <v>3394</v>
      </c>
      <c r="B4724" s="56">
        <v>1.08687</v>
      </c>
      <c r="C4724" s="56">
        <v>1.08935</v>
      </c>
      <c r="D4724" s="56">
        <v>1.0840000000000001</v>
      </c>
      <c r="E4724" s="56">
        <v>1.08619</v>
      </c>
      <c r="G4724" s="58">
        <v>16213</v>
      </c>
    </row>
    <row r="4725" spans="1:7" x14ac:dyDescent="0.3">
      <c r="A4725" s="1" t="s">
        <v>3395</v>
      </c>
      <c r="B4725" s="56">
        <v>1.08622</v>
      </c>
      <c r="C4725" s="56">
        <v>1.0935600000000001</v>
      </c>
      <c r="D4725" s="56">
        <v>1.0856300000000001</v>
      </c>
      <c r="E4725" s="56">
        <v>1.0934900000000001</v>
      </c>
      <c r="G4725" s="58">
        <v>18229</v>
      </c>
    </row>
    <row r="4726" spans="1:7" x14ac:dyDescent="0.3">
      <c r="A4726" s="1" t="s">
        <v>4969</v>
      </c>
      <c r="B4726" s="56">
        <v>1.0932200000000001</v>
      </c>
      <c r="C4726" s="56">
        <v>1.099</v>
      </c>
      <c r="D4726" s="56">
        <v>1.0923499999999999</v>
      </c>
      <c r="E4726" s="56">
        <v>1.0976300000000001</v>
      </c>
      <c r="G4726" s="58">
        <v>15066</v>
      </c>
    </row>
    <row r="4727" spans="1:7" x14ac:dyDescent="0.3">
      <c r="A4727" s="1" t="s">
        <v>3396</v>
      </c>
      <c r="B4727" s="56">
        <v>1.0976600000000001</v>
      </c>
      <c r="C4727" s="56">
        <v>1.1097699999999999</v>
      </c>
      <c r="D4727" s="56">
        <v>1.09761</v>
      </c>
      <c r="E4727" s="56">
        <v>1.1084400000000001</v>
      </c>
      <c r="G4727" s="58">
        <v>19873</v>
      </c>
    </row>
    <row r="4728" spans="1:7" x14ac:dyDescent="0.3">
      <c r="A4728" s="1" t="s">
        <v>3397</v>
      </c>
      <c r="B4728" s="56">
        <v>1.10849</v>
      </c>
      <c r="C4728" s="56">
        <v>1.1162799999999999</v>
      </c>
      <c r="D4728" s="56">
        <v>1.1081799999999999</v>
      </c>
      <c r="E4728" s="56">
        <v>1.1161099999999999</v>
      </c>
      <c r="G4728" s="58">
        <v>26018</v>
      </c>
    </row>
    <row r="4729" spans="1:7" x14ac:dyDescent="0.3">
      <c r="A4729" s="1" t="s">
        <v>3398</v>
      </c>
      <c r="B4729" s="56">
        <v>1.1158600000000001</v>
      </c>
      <c r="C4729" s="56">
        <v>1.1172599999999999</v>
      </c>
      <c r="D4729" s="56">
        <v>1.1076699999999999</v>
      </c>
      <c r="E4729" s="56">
        <v>1.11036</v>
      </c>
      <c r="G4729" s="58">
        <v>34642</v>
      </c>
    </row>
    <row r="4730" spans="1:7" x14ac:dyDescent="0.3">
      <c r="A4730" s="1" t="s">
        <v>3399</v>
      </c>
      <c r="B4730" s="56">
        <v>1.1105400000000001</v>
      </c>
      <c r="C4730" s="56">
        <v>1.12124</v>
      </c>
      <c r="D4730" s="56">
        <v>1.10991</v>
      </c>
      <c r="E4730" s="56">
        <v>1.1210800000000001</v>
      </c>
      <c r="G4730" s="58">
        <v>19221</v>
      </c>
    </row>
    <row r="4731" spans="1:7" x14ac:dyDescent="0.3">
      <c r="A4731" s="1" t="s">
        <v>4970</v>
      </c>
      <c r="B4731" s="56">
        <v>1.12012</v>
      </c>
      <c r="C4731" s="56">
        <v>1.12642</v>
      </c>
      <c r="D4731" s="56">
        <v>1.1162099999999999</v>
      </c>
      <c r="E4731" s="56">
        <v>1.12384</v>
      </c>
      <c r="G4731" s="58">
        <v>21775</v>
      </c>
    </row>
    <row r="4732" spans="1:7" x14ac:dyDescent="0.3">
      <c r="A4732" s="1" t="s">
        <v>3400</v>
      </c>
      <c r="B4732" s="56">
        <v>1.12382</v>
      </c>
      <c r="C4732" s="56">
        <v>1.1269100000000001</v>
      </c>
      <c r="D4732" s="56">
        <v>1.11758</v>
      </c>
      <c r="E4732" s="56">
        <v>1.1183700000000001</v>
      </c>
      <c r="G4732" s="58">
        <v>30408</v>
      </c>
    </row>
    <row r="4733" spans="1:7" x14ac:dyDescent="0.3">
      <c r="A4733" s="1" t="s">
        <v>3401</v>
      </c>
      <c r="B4733" s="56">
        <v>1.1184499999999999</v>
      </c>
      <c r="C4733" s="56">
        <v>1.12212</v>
      </c>
      <c r="D4733" s="56">
        <v>1.11694</v>
      </c>
      <c r="E4733" s="56">
        <v>1.1219699999999999</v>
      </c>
      <c r="G4733" s="58">
        <v>27000</v>
      </c>
    </row>
    <row r="4734" spans="1:7" x14ac:dyDescent="0.3">
      <c r="A4734" s="1" t="s">
        <v>3402</v>
      </c>
      <c r="B4734" s="56">
        <v>1.12205</v>
      </c>
      <c r="C4734" s="56">
        <v>1.1251199999999999</v>
      </c>
      <c r="D4734" s="56">
        <v>1.1194299999999999</v>
      </c>
      <c r="E4734" s="56">
        <v>1.1211500000000001</v>
      </c>
      <c r="G4734" s="58">
        <v>19081</v>
      </c>
    </row>
    <row r="4735" spans="1:7" x14ac:dyDescent="0.3">
      <c r="A4735" s="1" t="s">
        <v>3403</v>
      </c>
      <c r="B4735" s="56">
        <v>1.1210599999999999</v>
      </c>
      <c r="C4735" s="56">
        <v>1.12351</v>
      </c>
      <c r="D4735" s="56">
        <v>1.11612</v>
      </c>
      <c r="E4735" s="56">
        <v>1.11863</v>
      </c>
      <c r="G4735" s="58">
        <v>20669</v>
      </c>
    </row>
    <row r="4736" spans="1:7" x14ac:dyDescent="0.3">
      <c r="A4736" s="1" t="s">
        <v>4971</v>
      </c>
      <c r="B4736" s="56">
        <v>1.11788</v>
      </c>
      <c r="C4736" s="56">
        <v>1.1190500000000001</v>
      </c>
      <c r="D4736" s="56">
        <v>1.11625</v>
      </c>
      <c r="E4736" s="56">
        <v>1.11646</v>
      </c>
      <c r="G4736" s="58">
        <v>9159</v>
      </c>
    </row>
    <row r="4737" spans="1:7" x14ac:dyDescent="0.3">
      <c r="A4737" s="1" t="s">
        <v>4972</v>
      </c>
      <c r="B4737" s="56">
        <v>1.1165099999999999</v>
      </c>
      <c r="C4737" s="56">
        <v>1.12063</v>
      </c>
      <c r="D4737" s="56">
        <v>1.1110199999999999</v>
      </c>
      <c r="E4737" s="56">
        <v>1.1187400000000001</v>
      </c>
      <c r="G4737" s="58">
        <v>24109</v>
      </c>
    </row>
    <row r="4738" spans="1:7" x14ac:dyDescent="0.3">
      <c r="A4738" s="1" t="s">
        <v>3404</v>
      </c>
      <c r="B4738" s="56">
        <v>1.11917</v>
      </c>
      <c r="C4738" s="56">
        <v>1.1254500000000001</v>
      </c>
      <c r="D4738" s="56">
        <v>1.11652</v>
      </c>
      <c r="E4738" s="56">
        <v>1.1244400000000001</v>
      </c>
      <c r="G4738" s="58">
        <v>23631</v>
      </c>
    </row>
    <row r="4739" spans="1:7" x14ac:dyDescent="0.3">
      <c r="A4739" s="1" t="s">
        <v>3405</v>
      </c>
      <c r="B4739" s="56">
        <v>1.1248199999999999</v>
      </c>
      <c r="C4739" s="56">
        <v>1.1257200000000001</v>
      </c>
      <c r="D4739" s="56">
        <v>1.1202799999999999</v>
      </c>
      <c r="E4739" s="56">
        <v>1.1213299999999999</v>
      </c>
      <c r="G4739" s="58">
        <v>18108</v>
      </c>
    </row>
    <row r="4740" spans="1:7" x14ac:dyDescent="0.3">
      <c r="A4740" s="1" t="s">
        <v>3406</v>
      </c>
      <c r="B4740" s="56">
        <v>1.1215999999999999</v>
      </c>
      <c r="C4740" s="56">
        <v>1.12859</v>
      </c>
      <c r="D4740" s="56">
        <v>1.1205700000000001</v>
      </c>
      <c r="E4740" s="56">
        <v>1.12846</v>
      </c>
      <c r="G4740" s="58">
        <v>19889</v>
      </c>
    </row>
    <row r="4741" spans="1:7" x14ac:dyDescent="0.3">
      <c r="A4741" s="1" t="s">
        <v>4973</v>
      </c>
      <c r="B4741" s="56">
        <v>1.12778</v>
      </c>
      <c r="C4741" s="56">
        <v>1.12853</v>
      </c>
      <c r="D4741" s="56">
        <v>1.1234900000000001</v>
      </c>
      <c r="E4741" s="56">
        <v>1.12554</v>
      </c>
      <c r="G4741" s="58">
        <v>15090</v>
      </c>
    </row>
    <row r="4742" spans="1:7" x14ac:dyDescent="0.3">
      <c r="A4742" s="1" t="s">
        <v>3407</v>
      </c>
      <c r="B4742" s="56">
        <v>1.1255299999999999</v>
      </c>
      <c r="C4742" s="56">
        <v>1.12849</v>
      </c>
      <c r="D4742" s="56">
        <v>1.1241000000000001</v>
      </c>
      <c r="E4742" s="56">
        <v>1.12782</v>
      </c>
      <c r="G4742" s="58">
        <v>17004</v>
      </c>
    </row>
    <row r="4743" spans="1:7" x14ac:dyDescent="0.3">
      <c r="A4743" s="1" t="s">
        <v>3408</v>
      </c>
      <c r="B4743" s="56">
        <v>1.1277999999999999</v>
      </c>
      <c r="C4743" s="56">
        <v>1.1283300000000001</v>
      </c>
      <c r="D4743" s="56">
        <v>1.1205000000000001</v>
      </c>
      <c r="E4743" s="56">
        <v>1.12585</v>
      </c>
      <c r="G4743" s="58">
        <v>24164</v>
      </c>
    </row>
    <row r="4744" spans="1:7" x14ac:dyDescent="0.3">
      <c r="A4744" s="1" t="s">
        <v>3409</v>
      </c>
      <c r="B4744" s="56">
        <v>1.1262799999999999</v>
      </c>
      <c r="C4744" s="56">
        <v>1.12706</v>
      </c>
      <c r="D4744" s="56">
        <v>1.11955</v>
      </c>
      <c r="E4744" s="56">
        <v>1.1216699999999999</v>
      </c>
      <c r="G4744" s="58">
        <v>32327</v>
      </c>
    </row>
    <row r="4745" spans="1:7" x14ac:dyDescent="0.3">
      <c r="A4745" s="1" t="s">
        <v>3410</v>
      </c>
      <c r="B4745" s="56">
        <v>1.1216999999999999</v>
      </c>
      <c r="C4745" s="56">
        <v>1.1238999999999999</v>
      </c>
      <c r="D4745" s="56">
        <v>1.11669</v>
      </c>
      <c r="E4745" s="56">
        <v>1.11985</v>
      </c>
      <c r="G4745" s="58">
        <v>30075</v>
      </c>
    </row>
    <row r="4746" spans="1:7" x14ac:dyDescent="0.3">
      <c r="A4746" s="1" t="s">
        <v>4974</v>
      </c>
      <c r="B4746" s="56">
        <v>1.1213299999999999</v>
      </c>
      <c r="C4746" s="56">
        <v>1.12327</v>
      </c>
      <c r="D4746" s="56">
        <v>1.1192500000000001</v>
      </c>
      <c r="E4746" s="56">
        <v>1.1204700000000001</v>
      </c>
      <c r="G4746" s="58">
        <v>15570</v>
      </c>
    </row>
    <row r="4747" spans="1:7" x14ac:dyDescent="0.3">
      <c r="A4747" s="1" t="s">
        <v>3411</v>
      </c>
      <c r="B4747" s="56">
        <v>1.12059</v>
      </c>
      <c r="C4747" s="56">
        <v>1.12256</v>
      </c>
      <c r="D4747" s="56">
        <v>1.1186</v>
      </c>
      <c r="E4747" s="56">
        <v>1.12114</v>
      </c>
      <c r="G4747" s="58">
        <v>14425</v>
      </c>
    </row>
    <row r="4748" spans="1:7" x14ac:dyDescent="0.3">
      <c r="A4748" s="1" t="s">
        <v>3412</v>
      </c>
      <c r="B4748" s="56">
        <v>1.12093</v>
      </c>
      <c r="C4748" s="56">
        <v>1.12965</v>
      </c>
      <c r="D4748" s="56">
        <v>1.1194</v>
      </c>
      <c r="E4748" s="56">
        <v>1.12192</v>
      </c>
      <c r="G4748" s="58">
        <v>36727</v>
      </c>
    </row>
    <row r="4749" spans="1:7" x14ac:dyDescent="0.3">
      <c r="A4749" s="1" t="s">
        <v>3413</v>
      </c>
      <c r="B4749" s="56">
        <v>1.12192</v>
      </c>
      <c r="C4749" s="56">
        <v>1.1229100000000001</v>
      </c>
      <c r="D4749" s="56">
        <v>1.1132899999999999</v>
      </c>
      <c r="E4749" s="56">
        <v>1.11466</v>
      </c>
      <c r="G4749" s="58">
        <v>25917</v>
      </c>
    </row>
    <row r="4750" spans="1:7" x14ac:dyDescent="0.3">
      <c r="A4750" s="1" t="s">
        <v>3414</v>
      </c>
      <c r="B4750" s="56">
        <v>1.1149100000000001</v>
      </c>
      <c r="C4750" s="56">
        <v>1.12025</v>
      </c>
      <c r="D4750" s="56">
        <v>1.11392</v>
      </c>
      <c r="E4750" s="56">
        <v>1.1198999999999999</v>
      </c>
      <c r="G4750" s="58">
        <v>15885</v>
      </c>
    </row>
    <row r="4751" spans="1:7" x14ac:dyDescent="0.3">
      <c r="A4751" s="1" t="s">
        <v>4975</v>
      </c>
      <c r="B4751" s="56">
        <v>1.1211899999999999</v>
      </c>
      <c r="C4751" s="56">
        <v>1.1213900000000001</v>
      </c>
      <c r="D4751" s="56">
        <v>1.11439</v>
      </c>
      <c r="E4751" s="56">
        <v>1.1148899999999999</v>
      </c>
      <c r="G4751" s="58">
        <v>14550</v>
      </c>
    </row>
    <row r="4752" spans="1:7" x14ac:dyDescent="0.3">
      <c r="A4752" s="1" t="s">
        <v>3415</v>
      </c>
      <c r="B4752" s="56">
        <v>1.115</v>
      </c>
      <c r="C4752" s="56">
        <v>1.1165499999999999</v>
      </c>
      <c r="D4752" s="56">
        <v>1.1119699999999999</v>
      </c>
      <c r="E4752" s="56">
        <v>1.1135299999999999</v>
      </c>
      <c r="G4752" s="58">
        <v>16447</v>
      </c>
    </row>
    <row r="4753" spans="1:7" x14ac:dyDescent="0.3">
      <c r="A4753" s="1" t="s">
        <v>3416</v>
      </c>
      <c r="B4753" s="56">
        <v>1.1135299999999999</v>
      </c>
      <c r="C4753" s="56">
        <v>1.1170100000000001</v>
      </c>
      <c r="D4753" s="56">
        <v>1.1128100000000001</v>
      </c>
      <c r="E4753" s="56">
        <v>1.11696</v>
      </c>
      <c r="G4753" s="58">
        <v>14858</v>
      </c>
    </row>
    <row r="4754" spans="1:7" x14ac:dyDescent="0.3">
      <c r="A4754" s="1" t="s">
        <v>3417</v>
      </c>
      <c r="B4754" s="56">
        <v>1.1169199999999999</v>
      </c>
      <c r="C4754" s="56">
        <v>1.1178600000000001</v>
      </c>
      <c r="D4754" s="56">
        <v>1.1140099999999999</v>
      </c>
      <c r="E4754" s="56">
        <v>1.11521</v>
      </c>
      <c r="G4754" s="58">
        <v>13944</v>
      </c>
    </row>
    <row r="4755" spans="1:7" x14ac:dyDescent="0.3">
      <c r="A4755" s="1" t="s">
        <v>3418</v>
      </c>
      <c r="B4755" s="56">
        <v>1.1154299999999999</v>
      </c>
      <c r="C4755" s="56">
        <v>1.12094</v>
      </c>
      <c r="D4755" s="56">
        <v>1.1146100000000001</v>
      </c>
      <c r="E4755" s="56">
        <v>1.11961</v>
      </c>
      <c r="G4755" s="58">
        <v>11778</v>
      </c>
    </row>
    <row r="4756" spans="1:7" x14ac:dyDescent="0.3">
      <c r="A4756" s="1" t="s">
        <v>4976</v>
      </c>
      <c r="B4756" s="56">
        <v>1.1204000000000001</v>
      </c>
      <c r="C4756" s="56">
        <v>1.1220300000000001</v>
      </c>
      <c r="D4756" s="56">
        <v>1.1172500000000001</v>
      </c>
      <c r="E4756" s="56">
        <v>1.1182700000000001</v>
      </c>
      <c r="G4756" s="58">
        <v>16296</v>
      </c>
    </row>
    <row r="4757" spans="1:7" x14ac:dyDescent="0.3">
      <c r="A4757" s="1" t="s">
        <v>3419</v>
      </c>
      <c r="B4757" s="56">
        <v>1.11843</v>
      </c>
      <c r="C4757" s="56">
        <v>1.1350100000000001</v>
      </c>
      <c r="D4757" s="56">
        <v>1.11798</v>
      </c>
      <c r="E4757" s="56">
        <v>1.1340300000000001</v>
      </c>
      <c r="G4757" s="58">
        <v>25792</v>
      </c>
    </row>
    <row r="4758" spans="1:7" x14ac:dyDescent="0.3">
      <c r="A4758" s="1" t="s">
        <v>3420</v>
      </c>
      <c r="B4758" s="56">
        <v>1.13408</v>
      </c>
      <c r="C4758" s="56">
        <v>1.13917</v>
      </c>
      <c r="D4758" s="56">
        <v>1.1292599999999999</v>
      </c>
      <c r="E4758" s="56">
        <v>1.13784</v>
      </c>
      <c r="G4758" s="58">
        <v>39877</v>
      </c>
    </row>
    <row r="4759" spans="1:7" x14ac:dyDescent="0.3">
      <c r="A4759" s="1" t="s">
        <v>3421</v>
      </c>
      <c r="B4759" s="56">
        <v>1.13802</v>
      </c>
      <c r="C4759" s="56">
        <v>1.1446099999999999</v>
      </c>
      <c r="D4759" s="56">
        <v>1.1375500000000001</v>
      </c>
      <c r="E4759" s="56">
        <v>1.1441600000000001</v>
      </c>
      <c r="G4759" s="58">
        <v>27857</v>
      </c>
    </row>
    <row r="4760" spans="1:7" x14ac:dyDescent="0.3">
      <c r="A4760" s="1" t="s">
        <v>3422</v>
      </c>
      <c r="B4760" s="56">
        <v>1.14428</v>
      </c>
      <c r="C4760" s="56">
        <v>1.1446099999999999</v>
      </c>
      <c r="D4760" s="56">
        <v>1.1392899999999999</v>
      </c>
      <c r="E4760" s="56">
        <v>1.14293</v>
      </c>
      <c r="G4760" s="58">
        <v>25529</v>
      </c>
    </row>
    <row r="4761" spans="1:7" x14ac:dyDescent="0.3">
      <c r="A4761" s="1" t="s">
        <v>4977</v>
      </c>
      <c r="B4761" s="56">
        <v>1.14222</v>
      </c>
      <c r="C4761" s="56">
        <v>1.1428100000000001</v>
      </c>
      <c r="D4761" s="56">
        <v>1.13557</v>
      </c>
      <c r="E4761" s="56">
        <v>1.1365000000000001</v>
      </c>
      <c r="G4761" s="58">
        <v>17699</v>
      </c>
    </row>
    <row r="4762" spans="1:7" x14ac:dyDescent="0.3">
      <c r="A4762" s="1" t="s">
        <v>3423</v>
      </c>
      <c r="B4762" s="56">
        <v>1.1365099999999999</v>
      </c>
      <c r="C4762" s="56">
        <v>1.1377600000000001</v>
      </c>
      <c r="D4762" s="56">
        <v>1.1336999999999999</v>
      </c>
      <c r="E4762" s="56">
        <v>1.13473</v>
      </c>
      <c r="G4762" s="58">
        <v>14050</v>
      </c>
    </row>
    <row r="4763" spans="1:7" x14ac:dyDescent="0.3">
      <c r="A4763" s="1" t="s">
        <v>4978</v>
      </c>
      <c r="B4763" s="56">
        <v>1.1349899999999999</v>
      </c>
      <c r="C4763" s="56">
        <v>1.1369100000000001</v>
      </c>
      <c r="D4763" s="56">
        <v>1.1313299999999999</v>
      </c>
      <c r="E4763" s="56">
        <v>1.13523</v>
      </c>
      <c r="G4763" s="58">
        <v>22237</v>
      </c>
    </row>
    <row r="4764" spans="1:7" x14ac:dyDescent="0.3">
      <c r="A4764" s="1" t="s">
        <v>3424</v>
      </c>
      <c r="B4764" s="56">
        <v>1.13533</v>
      </c>
      <c r="C4764" s="56">
        <v>1.1425700000000001</v>
      </c>
      <c r="D4764" s="56">
        <v>1.1330499999999999</v>
      </c>
      <c r="E4764" s="56">
        <v>1.14246</v>
      </c>
      <c r="G4764" s="58">
        <v>21886</v>
      </c>
    </row>
    <row r="4765" spans="1:7" x14ac:dyDescent="0.3">
      <c r="A4765" s="1" t="s">
        <v>3425</v>
      </c>
      <c r="B4765" s="56">
        <v>1.14246</v>
      </c>
      <c r="C4765" s="56">
        <v>1.14405</v>
      </c>
      <c r="D4765" s="56">
        <v>1.1380300000000001</v>
      </c>
      <c r="E4765" s="56">
        <v>1.1405099999999999</v>
      </c>
      <c r="G4765" s="58">
        <v>23783</v>
      </c>
    </row>
    <row r="4766" spans="1:7" x14ac:dyDescent="0.3">
      <c r="A4766" s="1" t="s">
        <v>4979</v>
      </c>
      <c r="B4766" s="56">
        <v>1.1401300000000001</v>
      </c>
      <c r="C4766" s="56">
        <v>1.1418699999999999</v>
      </c>
      <c r="D4766" s="56">
        <v>1.1382300000000001</v>
      </c>
      <c r="E4766" s="56">
        <v>1.1400300000000001</v>
      </c>
      <c r="G4766" s="58">
        <v>13366</v>
      </c>
    </row>
    <row r="4767" spans="1:7" x14ac:dyDescent="0.3">
      <c r="A4767" s="1" t="s">
        <v>3426</v>
      </c>
      <c r="B4767" s="56">
        <v>1.1400399999999999</v>
      </c>
      <c r="C4767" s="56">
        <v>1.1480300000000001</v>
      </c>
      <c r="D4767" s="56">
        <v>1.13835</v>
      </c>
      <c r="E4767" s="56">
        <v>1.14682</v>
      </c>
      <c r="G4767" s="58">
        <v>18992</v>
      </c>
    </row>
    <row r="4768" spans="1:7" x14ac:dyDescent="0.3">
      <c r="A4768" s="1" t="s">
        <v>3427</v>
      </c>
      <c r="B4768" s="56">
        <v>1.14689</v>
      </c>
      <c r="C4768" s="56">
        <v>1.1490100000000001</v>
      </c>
      <c r="D4768" s="56">
        <v>1.1392500000000001</v>
      </c>
      <c r="E4768" s="56">
        <v>1.1412500000000001</v>
      </c>
      <c r="G4768" s="58">
        <v>31894</v>
      </c>
    </row>
    <row r="4769" spans="1:7" x14ac:dyDescent="0.3">
      <c r="A4769" s="1" t="s">
        <v>3428</v>
      </c>
      <c r="B4769" s="56">
        <v>1.1414299999999999</v>
      </c>
      <c r="C4769" s="56">
        <v>1.14564</v>
      </c>
      <c r="D4769" s="56">
        <v>1.1371199999999999</v>
      </c>
      <c r="E4769" s="56">
        <v>1.1398699999999999</v>
      </c>
      <c r="G4769" s="58">
        <v>29081</v>
      </c>
    </row>
    <row r="4770" spans="1:7" x14ac:dyDescent="0.3">
      <c r="A4770" s="1" t="s">
        <v>3429</v>
      </c>
      <c r="B4770" s="56">
        <v>1.13994</v>
      </c>
      <c r="C4770" s="56">
        <v>1.1472500000000001</v>
      </c>
      <c r="D4770" s="56">
        <v>1.13923</v>
      </c>
      <c r="E4770" s="56">
        <v>1.1470899999999999</v>
      </c>
      <c r="G4770" s="58">
        <v>23709</v>
      </c>
    </row>
    <row r="4771" spans="1:7" x14ac:dyDescent="0.3">
      <c r="A4771" s="1" t="s">
        <v>4980</v>
      </c>
      <c r="B4771" s="56">
        <v>1.14761</v>
      </c>
      <c r="C4771" s="56">
        <v>1.1487700000000001</v>
      </c>
      <c r="D4771" s="56">
        <v>1.14357</v>
      </c>
      <c r="E4771" s="56">
        <v>1.14791</v>
      </c>
      <c r="G4771" s="58">
        <v>16083</v>
      </c>
    </row>
    <row r="4772" spans="1:7" x14ac:dyDescent="0.3">
      <c r="A4772" s="1" t="s">
        <v>3430</v>
      </c>
      <c r="B4772" s="56">
        <v>1.14802</v>
      </c>
      <c r="C4772" s="56">
        <v>1.1584000000000001</v>
      </c>
      <c r="D4772" s="56">
        <v>1.14723</v>
      </c>
      <c r="E4772" s="56">
        <v>1.1554599999999999</v>
      </c>
      <c r="G4772" s="58">
        <v>30473</v>
      </c>
    </row>
    <row r="4773" spans="1:7" x14ac:dyDescent="0.3">
      <c r="A4773" s="1" t="s">
        <v>3431</v>
      </c>
      <c r="B4773" s="56">
        <v>1.15587</v>
      </c>
      <c r="C4773" s="56">
        <v>1.1558999999999999</v>
      </c>
      <c r="D4773" s="56">
        <v>1.15107</v>
      </c>
      <c r="E4773" s="56">
        <v>1.1516299999999999</v>
      </c>
      <c r="G4773" s="58">
        <v>18801</v>
      </c>
    </row>
    <row r="4774" spans="1:7" x14ac:dyDescent="0.3">
      <c r="A4774" s="1" t="s">
        <v>3432</v>
      </c>
      <c r="B4774" s="56">
        <v>1.15158</v>
      </c>
      <c r="C4774" s="56">
        <v>1.1659200000000001</v>
      </c>
      <c r="D4774" s="56">
        <v>1.1479999999999999</v>
      </c>
      <c r="E4774" s="56">
        <v>1.1632199999999999</v>
      </c>
      <c r="G4774" s="58">
        <v>45865</v>
      </c>
    </row>
    <row r="4775" spans="1:7" x14ac:dyDescent="0.3">
      <c r="A4775" s="1" t="s">
        <v>3433</v>
      </c>
      <c r="B4775" s="56">
        <v>1.16317</v>
      </c>
      <c r="C4775" s="56">
        <v>1.16839</v>
      </c>
      <c r="D4775" s="56">
        <v>1.16198</v>
      </c>
      <c r="E4775" s="56">
        <v>1.16675</v>
      </c>
      <c r="G4775" s="58">
        <v>48243</v>
      </c>
    </row>
    <row r="4776" spans="1:7" x14ac:dyDescent="0.3">
      <c r="A4776" s="1" t="s">
        <v>4981</v>
      </c>
      <c r="B4776" s="56">
        <v>1.1668499999999999</v>
      </c>
      <c r="C4776" s="56">
        <v>1.16852</v>
      </c>
      <c r="D4776" s="56">
        <v>1.1626399999999999</v>
      </c>
      <c r="E4776" s="56">
        <v>1.16448</v>
      </c>
      <c r="G4776" s="58">
        <v>39107</v>
      </c>
    </row>
    <row r="4777" spans="1:7" x14ac:dyDescent="0.3">
      <c r="A4777" s="1" t="s">
        <v>3434</v>
      </c>
      <c r="B4777" s="56">
        <v>1.1642999999999999</v>
      </c>
      <c r="C4777" s="56">
        <v>1.1713100000000001</v>
      </c>
      <c r="D4777" s="56">
        <v>1.16313</v>
      </c>
      <c r="E4777" s="56">
        <v>1.1648700000000001</v>
      </c>
      <c r="G4777" s="58">
        <v>51327</v>
      </c>
    </row>
    <row r="4778" spans="1:7" x14ac:dyDescent="0.3">
      <c r="A4778" s="1" t="s">
        <v>3435</v>
      </c>
      <c r="B4778" s="56">
        <v>1.16537</v>
      </c>
      <c r="C4778" s="56">
        <v>1.17408</v>
      </c>
      <c r="D4778" s="56">
        <v>1.16134</v>
      </c>
      <c r="E4778" s="56">
        <v>1.17367</v>
      </c>
      <c r="G4778" s="58">
        <v>69360</v>
      </c>
    </row>
    <row r="4779" spans="1:7" x14ac:dyDescent="0.3">
      <c r="A4779" s="1" t="s">
        <v>3436</v>
      </c>
      <c r="B4779" s="56">
        <v>1.17391</v>
      </c>
      <c r="C4779" s="56">
        <v>1.17778</v>
      </c>
      <c r="D4779" s="56">
        <v>1.1650799999999999</v>
      </c>
      <c r="E4779" s="56">
        <v>1.1679600000000001</v>
      </c>
      <c r="G4779" s="58">
        <v>67198</v>
      </c>
    </row>
    <row r="4780" spans="1:7" x14ac:dyDescent="0.3">
      <c r="A4780" s="1" t="s">
        <v>3437</v>
      </c>
      <c r="B4780" s="56">
        <v>1.1678999999999999</v>
      </c>
      <c r="C4780" s="56">
        <v>1.17655</v>
      </c>
      <c r="D4780" s="56">
        <v>1.1671899999999999</v>
      </c>
      <c r="E4780" s="56">
        <v>1.1754800000000001</v>
      </c>
      <c r="G4780" s="58">
        <v>60899</v>
      </c>
    </row>
    <row r="4781" spans="1:7" x14ac:dyDescent="0.3">
      <c r="A4781" s="1" t="s">
        <v>4982</v>
      </c>
      <c r="B4781" s="56">
        <v>1.1751400000000001</v>
      </c>
      <c r="C4781" s="56">
        <v>1.1847000000000001</v>
      </c>
      <c r="D4781" s="56">
        <v>1.17238</v>
      </c>
      <c r="E4781" s="56">
        <v>1.18435</v>
      </c>
      <c r="G4781" s="58">
        <v>51321</v>
      </c>
    </row>
    <row r="4782" spans="1:7" x14ac:dyDescent="0.3">
      <c r="A4782" s="1" t="s">
        <v>3438</v>
      </c>
      <c r="B4782" s="56">
        <v>1.1842600000000001</v>
      </c>
      <c r="C4782" s="56">
        <v>1.1846300000000001</v>
      </c>
      <c r="D4782" s="56">
        <v>1.1785699999999999</v>
      </c>
      <c r="E4782" s="56">
        <v>1.1802299999999999</v>
      </c>
      <c r="G4782" s="58">
        <v>51159</v>
      </c>
    </row>
    <row r="4783" spans="1:7" x14ac:dyDescent="0.3">
      <c r="A4783" s="1" t="s">
        <v>3439</v>
      </c>
      <c r="B4783" s="56">
        <v>1.1802999999999999</v>
      </c>
      <c r="C4783" s="56">
        <v>1.1911799999999999</v>
      </c>
      <c r="D4783" s="56">
        <v>1.1794899999999999</v>
      </c>
      <c r="E4783" s="56">
        <v>1.1856500000000001</v>
      </c>
      <c r="G4783" s="58">
        <v>55224</v>
      </c>
    </row>
    <row r="4784" spans="1:7" x14ac:dyDescent="0.3">
      <c r="A4784" s="1" t="s">
        <v>3440</v>
      </c>
      <c r="B4784" s="56">
        <v>1.18574</v>
      </c>
      <c r="C4784" s="56">
        <v>1.1893800000000001</v>
      </c>
      <c r="D4784" s="56">
        <v>1.18313</v>
      </c>
      <c r="E4784" s="56">
        <v>1.1870099999999999</v>
      </c>
      <c r="G4784" s="58">
        <v>51130</v>
      </c>
    </row>
    <row r="4785" spans="1:7" x14ac:dyDescent="0.3">
      <c r="A4785" s="1" t="s">
        <v>3441</v>
      </c>
      <c r="B4785" s="56">
        <v>1.1872</v>
      </c>
      <c r="C4785" s="56">
        <v>1.18902</v>
      </c>
      <c r="D4785" s="56">
        <v>1.1729099999999999</v>
      </c>
      <c r="E4785" s="56">
        <v>1.1775199999999999</v>
      </c>
      <c r="G4785" s="58">
        <v>57002</v>
      </c>
    </row>
    <row r="4786" spans="1:7" x14ac:dyDescent="0.3">
      <c r="A4786" s="1" t="s">
        <v>4983</v>
      </c>
      <c r="B4786" s="56">
        <v>1.1776199999999999</v>
      </c>
      <c r="C4786" s="56">
        <v>1.1815</v>
      </c>
      <c r="D4786" s="56">
        <v>1.1774100000000001</v>
      </c>
      <c r="E4786" s="56">
        <v>1.1795899999999999</v>
      </c>
      <c r="G4786" s="58">
        <v>33592</v>
      </c>
    </row>
    <row r="4787" spans="1:7" x14ac:dyDescent="0.3">
      <c r="A4787" s="1" t="s">
        <v>3442</v>
      </c>
      <c r="B4787" s="56">
        <v>1.1795599999999999</v>
      </c>
      <c r="C4787" s="56">
        <v>1.18249</v>
      </c>
      <c r="D4787" s="56">
        <v>1.17161</v>
      </c>
      <c r="E4787" s="56">
        <v>1.1754800000000001</v>
      </c>
      <c r="G4787" s="58">
        <v>39825</v>
      </c>
    </row>
    <row r="4788" spans="1:7" x14ac:dyDescent="0.3">
      <c r="A4788" s="1" t="s">
        <v>3443</v>
      </c>
      <c r="B4788" s="56">
        <v>1.1754899999999999</v>
      </c>
      <c r="C4788" s="56">
        <v>1.17649</v>
      </c>
      <c r="D4788" s="56">
        <v>1.1689499999999999</v>
      </c>
      <c r="E4788" s="56">
        <v>1.1759999999999999</v>
      </c>
      <c r="G4788" s="58">
        <v>58159</v>
      </c>
    </row>
    <row r="4789" spans="1:7" x14ac:dyDescent="0.3">
      <c r="A4789" s="1" t="s">
        <v>3444</v>
      </c>
      <c r="B4789" s="56">
        <v>1.17604</v>
      </c>
      <c r="C4789" s="56">
        <v>1.1786000000000001</v>
      </c>
      <c r="D4789" s="56">
        <v>1.17049</v>
      </c>
      <c r="E4789" s="56">
        <v>1.17737</v>
      </c>
      <c r="G4789" s="58">
        <v>47194</v>
      </c>
    </row>
    <row r="4790" spans="1:7" x14ac:dyDescent="0.3">
      <c r="A4790" s="1" t="s">
        <v>3445</v>
      </c>
      <c r="B4790" s="56">
        <v>1.17747</v>
      </c>
      <c r="C4790" s="56">
        <v>1.18486</v>
      </c>
      <c r="D4790" s="56">
        <v>1.1749099999999999</v>
      </c>
      <c r="E4790" s="56">
        <v>1.1823999999999999</v>
      </c>
      <c r="G4790" s="58">
        <v>56900</v>
      </c>
    </row>
    <row r="4791" spans="1:7" x14ac:dyDescent="0.3">
      <c r="A4791" s="1" t="s">
        <v>4984</v>
      </c>
      <c r="B4791" s="56">
        <v>1.18269</v>
      </c>
      <c r="C4791" s="56">
        <v>1.18391</v>
      </c>
      <c r="D4791" s="56">
        <v>1.17706</v>
      </c>
      <c r="E4791" s="56">
        <v>1.1781999999999999</v>
      </c>
      <c r="G4791" s="58">
        <v>35604</v>
      </c>
    </row>
    <row r="4792" spans="1:7" x14ac:dyDescent="0.3">
      <c r="A4792" s="1" t="s">
        <v>3446</v>
      </c>
      <c r="B4792" s="56">
        <v>1.1782900000000001</v>
      </c>
      <c r="C4792" s="56">
        <v>1.1793400000000001</v>
      </c>
      <c r="D4792" s="56">
        <v>1.16879</v>
      </c>
      <c r="E4792" s="56">
        <v>1.17363</v>
      </c>
      <c r="G4792" s="58">
        <v>46708</v>
      </c>
    </row>
    <row r="4793" spans="1:7" x14ac:dyDescent="0.3">
      <c r="A4793" s="1" t="s">
        <v>3447</v>
      </c>
      <c r="B4793" s="56">
        <v>1.1736</v>
      </c>
      <c r="C4793" s="56">
        <v>1.17798</v>
      </c>
      <c r="D4793" s="56">
        <v>1.16821</v>
      </c>
      <c r="E4793" s="56">
        <v>1.1768700000000001</v>
      </c>
      <c r="G4793" s="58">
        <v>58174</v>
      </c>
    </row>
    <row r="4794" spans="1:7" x14ac:dyDescent="0.3">
      <c r="A4794" s="1" t="s">
        <v>3448</v>
      </c>
      <c r="B4794" s="56">
        <v>1.1767099999999999</v>
      </c>
      <c r="C4794" s="56">
        <v>1.17909</v>
      </c>
      <c r="D4794" s="56">
        <v>1.16629</v>
      </c>
      <c r="E4794" s="56">
        <v>1.1725399999999999</v>
      </c>
      <c r="G4794" s="58">
        <v>61016</v>
      </c>
    </row>
    <row r="4795" spans="1:7" x14ac:dyDescent="0.3">
      <c r="A4795" s="1" t="s">
        <v>3449</v>
      </c>
      <c r="B4795" s="56">
        <v>1.17235</v>
      </c>
      <c r="C4795" s="56">
        <v>1.1775800000000001</v>
      </c>
      <c r="D4795" s="56">
        <v>1.1709499999999999</v>
      </c>
      <c r="E4795" s="56">
        <v>1.1763300000000001</v>
      </c>
      <c r="G4795" s="58">
        <v>59562</v>
      </c>
    </row>
    <row r="4796" spans="1:7" x14ac:dyDescent="0.3">
      <c r="A4796" s="1" t="s">
        <v>4985</v>
      </c>
      <c r="B4796" s="56">
        <v>1.1759999999999999</v>
      </c>
      <c r="C4796" s="56">
        <v>1.18286</v>
      </c>
      <c r="D4796" s="56">
        <v>1.1732</v>
      </c>
      <c r="E4796" s="56">
        <v>1.18157</v>
      </c>
      <c r="G4796" s="58">
        <v>33113</v>
      </c>
    </row>
    <row r="4797" spans="1:7" x14ac:dyDescent="0.3">
      <c r="A4797" s="1" t="s">
        <v>3450</v>
      </c>
      <c r="B4797" s="56">
        <v>1.1817500000000001</v>
      </c>
      <c r="C4797" s="56">
        <v>1.18251</v>
      </c>
      <c r="D4797" s="56">
        <v>1.1746099999999999</v>
      </c>
      <c r="E4797" s="56">
        <v>1.1762699999999999</v>
      </c>
      <c r="G4797" s="58">
        <v>36600</v>
      </c>
    </row>
    <row r="4798" spans="1:7" x14ac:dyDescent="0.3">
      <c r="A4798" s="1" t="s">
        <v>3451</v>
      </c>
      <c r="B4798" s="56">
        <v>1.1762699999999999</v>
      </c>
      <c r="C4798" s="56">
        <v>1.1823900000000001</v>
      </c>
      <c r="D4798" s="56">
        <v>1.1741200000000001</v>
      </c>
      <c r="E4798" s="56">
        <v>1.18082</v>
      </c>
      <c r="G4798" s="58">
        <v>39749</v>
      </c>
    </row>
    <row r="4799" spans="1:7" x14ac:dyDescent="0.3">
      <c r="A4799" s="1" t="s">
        <v>3452</v>
      </c>
      <c r="B4799" s="56">
        <v>1.1810499999999999</v>
      </c>
      <c r="C4799" s="56">
        <v>1.1819</v>
      </c>
      <c r="D4799" s="56">
        <v>1.17849</v>
      </c>
      <c r="E4799" s="56">
        <v>1.18014</v>
      </c>
      <c r="G4799" s="58">
        <v>33085</v>
      </c>
    </row>
    <row r="4800" spans="1:7" x14ac:dyDescent="0.3">
      <c r="A4800" s="1" t="s">
        <v>3453</v>
      </c>
      <c r="B4800" s="56">
        <v>1.1802999999999999</v>
      </c>
      <c r="C4800" s="56">
        <v>1.1942900000000001</v>
      </c>
      <c r="D4800" s="56">
        <v>1.17743</v>
      </c>
      <c r="E4800" s="56">
        <v>1.1926699999999999</v>
      </c>
      <c r="G4800" s="58">
        <v>64247</v>
      </c>
    </row>
    <row r="4801" spans="1:7" x14ac:dyDescent="0.3">
      <c r="A4801" s="1" t="s">
        <v>4986</v>
      </c>
      <c r="B4801" s="56">
        <v>1.1949700000000001</v>
      </c>
      <c r="C4801" s="56">
        <v>1.1984600000000001</v>
      </c>
      <c r="D4801" s="56">
        <v>1.1917800000000001</v>
      </c>
      <c r="E4801" s="56">
        <v>1.19794</v>
      </c>
      <c r="G4801" s="58">
        <v>32933</v>
      </c>
    </row>
    <row r="4802" spans="1:7" x14ac:dyDescent="0.3">
      <c r="A4802" s="1" t="s">
        <v>3454</v>
      </c>
      <c r="B4802" s="56">
        <v>1.19787</v>
      </c>
      <c r="C4802" s="56">
        <v>1.20712</v>
      </c>
      <c r="D4802" s="56">
        <v>1.1947099999999999</v>
      </c>
      <c r="E4802" s="56">
        <v>1.1972799999999999</v>
      </c>
      <c r="G4802" s="58">
        <v>74252</v>
      </c>
    </row>
    <row r="4803" spans="1:7" x14ac:dyDescent="0.3">
      <c r="A4803" s="1" t="s">
        <v>3455</v>
      </c>
      <c r="B4803" s="56">
        <v>1.1973100000000001</v>
      </c>
      <c r="C4803" s="56">
        <v>1.1985300000000001</v>
      </c>
      <c r="D4803" s="56">
        <v>1.1881999999999999</v>
      </c>
      <c r="E4803" s="56">
        <v>1.1885600000000001</v>
      </c>
      <c r="G4803" s="58">
        <v>57622</v>
      </c>
    </row>
    <row r="4804" spans="1:7" x14ac:dyDescent="0.3">
      <c r="A4804" s="1" t="s">
        <v>3456</v>
      </c>
      <c r="B4804" s="56">
        <v>1.1885699999999999</v>
      </c>
      <c r="C4804" s="56">
        <v>1.1913899999999999</v>
      </c>
      <c r="D4804" s="56">
        <v>1.18238</v>
      </c>
      <c r="E4804" s="56">
        <v>1.19102</v>
      </c>
      <c r="G4804" s="58">
        <v>60563</v>
      </c>
    </row>
    <row r="4805" spans="1:7" x14ac:dyDescent="0.3">
      <c r="A4805" s="1" t="s">
        <v>3457</v>
      </c>
      <c r="B4805" s="56">
        <v>1.19103</v>
      </c>
      <c r="C4805" s="56">
        <v>1.19807</v>
      </c>
      <c r="D4805" s="56">
        <v>1.1850799999999999</v>
      </c>
      <c r="E4805" s="56">
        <v>1.18625</v>
      </c>
      <c r="G4805" s="58">
        <v>77544</v>
      </c>
    </row>
    <row r="4806" spans="1:7" x14ac:dyDescent="0.3">
      <c r="A4806" s="1" t="s">
        <v>4987</v>
      </c>
      <c r="B4806" s="56">
        <v>1.18869</v>
      </c>
      <c r="C4806" s="56">
        <v>1.19232</v>
      </c>
      <c r="D4806" s="56">
        <v>1.18757</v>
      </c>
      <c r="E4806" s="56">
        <v>1.1900599999999999</v>
      </c>
      <c r="G4806" s="58">
        <v>40123</v>
      </c>
    </row>
    <row r="4807" spans="1:7" x14ac:dyDescent="0.3">
      <c r="A4807" s="1" t="s">
        <v>4988</v>
      </c>
      <c r="B4807" s="56">
        <v>1.19007</v>
      </c>
      <c r="C4807" s="56">
        <v>1.19417</v>
      </c>
      <c r="D4807" s="56">
        <v>1.1869099999999999</v>
      </c>
      <c r="E4807" s="56">
        <v>1.19167</v>
      </c>
      <c r="G4807" s="58">
        <v>57479</v>
      </c>
    </row>
    <row r="4808" spans="1:7" x14ac:dyDescent="0.3">
      <c r="A4808" s="1" t="s">
        <v>3458</v>
      </c>
      <c r="B4808" s="56">
        <v>1.1916800000000001</v>
      </c>
      <c r="C4808" s="56">
        <v>1.19512</v>
      </c>
      <c r="D4808" s="56">
        <v>1.1903999999999999</v>
      </c>
      <c r="E4808" s="56">
        <v>1.1918899999999999</v>
      </c>
      <c r="G4808" s="58">
        <v>62239</v>
      </c>
    </row>
    <row r="4809" spans="1:7" x14ac:dyDescent="0.3">
      <c r="A4809" s="1" t="s">
        <v>3459</v>
      </c>
      <c r="B4809" s="56">
        <v>1.1919</v>
      </c>
      <c r="C4809" s="56">
        <v>1.20601</v>
      </c>
      <c r="D4809" s="56">
        <v>1.1915</v>
      </c>
      <c r="E4809" s="56">
        <v>1.2027099999999999</v>
      </c>
      <c r="G4809" s="58">
        <v>102738</v>
      </c>
    </row>
    <row r="4810" spans="1:7" x14ac:dyDescent="0.3">
      <c r="A4810" s="1" t="s">
        <v>3460</v>
      </c>
      <c r="B4810" s="56">
        <v>1.20272</v>
      </c>
      <c r="C4810" s="56">
        <v>1.2093700000000001</v>
      </c>
      <c r="D4810" s="56">
        <v>1.20157</v>
      </c>
      <c r="E4810" s="56">
        <v>1.20383</v>
      </c>
      <c r="G4810" s="58">
        <v>79883</v>
      </c>
    </row>
    <row r="4811" spans="1:7" x14ac:dyDescent="0.3">
      <c r="A4811" s="1" t="s">
        <v>4989</v>
      </c>
      <c r="B4811" s="56">
        <v>1.20224</v>
      </c>
      <c r="C4811" s="56">
        <v>1.2031700000000001</v>
      </c>
      <c r="D4811" s="56">
        <v>1.1948700000000001</v>
      </c>
      <c r="E4811" s="56">
        <v>1.1954899999999999</v>
      </c>
      <c r="G4811" s="58">
        <v>45286</v>
      </c>
    </row>
    <row r="4812" spans="1:7" x14ac:dyDescent="0.3">
      <c r="A4812" s="1" t="s">
        <v>3461</v>
      </c>
      <c r="B4812" s="56">
        <v>1.1955</v>
      </c>
      <c r="C4812" s="56">
        <v>1.1978800000000001</v>
      </c>
      <c r="D4812" s="56">
        <v>1.1927000000000001</v>
      </c>
      <c r="E4812" s="56">
        <v>1.19679</v>
      </c>
      <c r="G4812" s="58">
        <v>50473</v>
      </c>
    </row>
    <row r="4813" spans="1:7" x14ac:dyDescent="0.3">
      <c r="A4813" s="1" t="s">
        <v>3462</v>
      </c>
      <c r="B4813" s="56">
        <v>1.1968000000000001</v>
      </c>
      <c r="C4813" s="56">
        <v>1.1995899999999999</v>
      </c>
      <c r="D4813" s="56">
        <v>1.1873499999999999</v>
      </c>
      <c r="E4813" s="56">
        <v>1.18865</v>
      </c>
      <c r="G4813" s="58">
        <v>52278</v>
      </c>
    </row>
    <row r="4814" spans="1:7" x14ac:dyDescent="0.3">
      <c r="A4814" s="1" t="s">
        <v>3463</v>
      </c>
      <c r="B4814" s="56">
        <v>1.18866</v>
      </c>
      <c r="C4814" s="56">
        <v>1.19232</v>
      </c>
      <c r="D4814" s="56">
        <v>1.18384</v>
      </c>
      <c r="E4814" s="56">
        <v>1.1919299999999999</v>
      </c>
      <c r="G4814" s="58">
        <v>70092</v>
      </c>
    </row>
    <row r="4815" spans="1:7" x14ac:dyDescent="0.3">
      <c r="A4815" s="1" t="s">
        <v>3464</v>
      </c>
      <c r="B4815" s="56">
        <v>1.19194</v>
      </c>
      <c r="C4815" s="56">
        <v>1.1989099999999999</v>
      </c>
      <c r="D4815" s="56">
        <v>1.1901600000000001</v>
      </c>
      <c r="E4815" s="56">
        <v>1.1951000000000001</v>
      </c>
      <c r="G4815" s="58">
        <v>60274</v>
      </c>
    </row>
    <row r="4816" spans="1:7" x14ac:dyDescent="0.3">
      <c r="A4816" s="1" t="s">
        <v>4990</v>
      </c>
      <c r="B4816" s="56">
        <v>1.19232</v>
      </c>
      <c r="C4816" s="56">
        <v>1.1969799999999999</v>
      </c>
      <c r="D4816" s="56">
        <v>1.1915800000000001</v>
      </c>
      <c r="E4816" s="56">
        <v>1.1957899999999999</v>
      </c>
      <c r="G4816" s="58">
        <v>41445</v>
      </c>
    </row>
    <row r="4817" spans="1:7" x14ac:dyDescent="0.3">
      <c r="A4817" s="1" t="s">
        <v>3465</v>
      </c>
      <c r="B4817" s="56">
        <v>1.1958</v>
      </c>
      <c r="C4817" s="56">
        <v>1.2007300000000001</v>
      </c>
      <c r="D4817" s="56">
        <v>1.1951000000000001</v>
      </c>
      <c r="E4817" s="56">
        <v>1.1995499999999999</v>
      </c>
      <c r="G4817" s="58">
        <v>58008</v>
      </c>
    </row>
    <row r="4818" spans="1:7" x14ac:dyDescent="0.3">
      <c r="A4818" s="1" t="s">
        <v>3466</v>
      </c>
      <c r="B4818" s="56">
        <v>1.19956</v>
      </c>
      <c r="C4818" s="56">
        <v>1.2037899999999999</v>
      </c>
      <c r="D4818" s="56">
        <v>1.1862299999999999</v>
      </c>
      <c r="E4818" s="56">
        <v>1.1896199999999999</v>
      </c>
      <c r="G4818" s="58">
        <v>81799</v>
      </c>
    </row>
    <row r="4819" spans="1:7" x14ac:dyDescent="0.3">
      <c r="A4819" s="1" t="s">
        <v>3467</v>
      </c>
      <c r="B4819" s="56">
        <v>1.1895199999999999</v>
      </c>
      <c r="C4819" s="56">
        <v>1.1954400000000001</v>
      </c>
      <c r="D4819" s="56">
        <v>1.18666</v>
      </c>
      <c r="E4819" s="56">
        <v>1.1944600000000001</v>
      </c>
      <c r="G4819" s="58">
        <v>54321</v>
      </c>
    </row>
    <row r="4820" spans="1:7" x14ac:dyDescent="0.3">
      <c r="A4820" s="1" t="s">
        <v>3468</v>
      </c>
      <c r="B4820" s="56">
        <v>1.19431</v>
      </c>
      <c r="C4820" s="56">
        <v>1.20051</v>
      </c>
      <c r="D4820" s="56">
        <v>1.1938</v>
      </c>
      <c r="E4820" s="56">
        <v>1.1951099999999999</v>
      </c>
      <c r="G4820" s="58">
        <v>50733</v>
      </c>
    </row>
    <row r="4821" spans="1:7" x14ac:dyDescent="0.3">
      <c r="A4821" s="1" t="s">
        <v>4991</v>
      </c>
      <c r="B4821" s="56">
        <v>1.1900999999999999</v>
      </c>
      <c r="C4821" s="56">
        <v>1.1937</v>
      </c>
      <c r="D4821" s="56">
        <v>1.1832499999999999</v>
      </c>
      <c r="E4821" s="56">
        <v>1.1850499999999999</v>
      </c>
      <c r="G4821" s="58">
        <v>52669</v>
      </c>
    </row>
    <row r="4822" spans="1:7" x14ac:dyDescent="0.3">
      <c r="A4822" s="1" t="s">
        <v>3469</v>
      </c>
      <c r="B4822" s="56">
        <v>1.1849000000000001</v>
      </c>
      <c r="C4822" s="56">
        <v>1.1862200000000001</v>
      </c>
      <c r="D4822" s="56">
        <v>1.17581</v>
      </c>
      <c r="E4822" s="56">
        <v>1.1796</v>
      </c>
      <c r="G4822" s="58">
        <v>56631</v>
      </c>
    </row>
    <row r="4823" spans="1:7" x14ac:dyDescent="0.3">
      <c r="A4823" s="1" t="s">
        <v>3470</v>
      </c>
      <c r="B4823" s="56">
        <v>1.17946</v>
      </c>
      <c r="C4823" s="56">
        <v>1.1797</v>
      </c>
      <c r="D4823" s="56">
        <v>1.1717599999999999</v>
      </c>
      <c r="E4823" s="56">
        <v>1.17476</v>
      </c>
      <c r="G4823" s="58">
        <v>52634</v>
      </c>
    </row>
    <row r="4824" spans="1:7" x14ac:dyDescent="0.3">
      <c r="A4824" s="1" t="s">
        <v>3471</v>
      </c>
      <c r="B4824" s="56">
        <v>1.1749499999999999</v>
      </c>
      <c r="C4824" s="56">
        <v>1.1804699999999999</v>
      </c>
      <c r="D4824" s="56">
        <v>1.1721699999999999</v>
      </c>
      <c r="E4824" s="56">
        <v>1.1788700000000001</v>
      </c>
      <c r="G4824" s="58">
        <v>52231</v>
      </c>
    </row>
    <row r="4825" spans="1:7" x14ac:dyDescent="0.3">
      <c r="A4825" s="1" t="s">
        <v>3472</v>
      </c>
      <c r="B4825" s="56">
        <v>1.1787300000000001</v>
      </c>
      <c r="C4825" s="56">
        <v>1.1833400000000001</v>
      </c>
      <c r="D4825" s="56">
        <v>1.1773400000000001</v>
      </c>
      <c r="E4825" s="56">
        <v>1.18208</v>
      </c>
      <c r="G4825" s="58">
        <v>50005</v>
      </c>
    </row>
    <row r="4826" spans="1:7" x14ac:dyDescent="0.3">
      <c r="A4826" s="1" t="s">
        <v>4992</v>
      </c>
      <c r="B4826" s="56">
        <v>1.17987</v>
      </c>
      <c r="C4826" s="56">
        <v>1.1816500000000001</v>
      </c>
      <c r="D4826" s="56">
        <v>1.17306</v>
      </c>
      <c r="E4826" s="56">
        <v>1.1734800000000001</v>
      </c>
      <c r="G4826" s="58">
        <v>41406</v>
      </c>
    </row>
    <row r="4827" spans="1:7" x14ac:dyDescent="0.3">
      <c r="A4827" s="1" t="s">
        <v>3473</v>
      </c>
      <c r="B4827" s="56">
        <v>1.1738</v>
      </c>
      <c r="C4827" s="56">
        <v>1.1774500000000001</v>
      </c>
      <c r="D4827" s="56">
        <v>1.1696899999999999</v>
      </c>
      <c r="E4827" s="56">
        <v>1.1746799999999999</v>
      </c>
      <c r="G4827" s="58">
        <v>40859</v>
      </c>
    </row>
    <row r="4828" spans="1:7" x14ac:dyDescent="0.3">
      <c r="A4828" s="1" t="s">
        <v>3474</v>
      </c>
      <c r="B4828" s="56">
        <v>1.17459</v>
      </c>
      <c r="C4828" s="56">
        <v>1.1791100000000001</v>
      </c>
      <c r="D4828" s="56">
        <v>1.1735800000000001</v>
      </c>
      <c r="E4828" s="56">
        <v>1.17621</v>
      </c>
      <c r="G4828" s="58">
        <v>38424</v>
      </c>
    </row>
    <row r="4829" spans="1:7" x14ac:dyDescent="0.3">
      <c r="A4829" s="1" t="s">
        <v>3475</v>
      </c>
      <c r="B4829" s="56">
        <v>1.1767700000000001</v>
      </c>
      <c r="C4829" s="56">
        <v>1.1779500000000001</v>
      </c>
      <c r="D4829" s="56">
        <v>1.16997</v>
      </c>
      <c r="E4829" s="56">
        <v>1.17147</v>
      </c>
      <c r="G4829" s="58">
        <v>40059</v>
      </c>
    </row>
    <row r="4830" spans="1:7" x14ac:dyDescent="0.3">
      <c r="A4830" s="1" t="s">
        <v>3476</v>
      </c>
      <c r="B4830" s="56">
        <v>1.1713100000000001</v>
      </c>
      <c r="C4830" s="56">
        <v>1.17408</v>
      </c>
      <c r="D4830" s="56">
        <v>1.1669799999999999</v>
      </c>
      <c r="E4830" s="56">
        <v>1.17391</v>
      </c>
      <c r="G4830" s="58">
        <v>52072</v>
      </c>
    </row>
    <row r="4831" spans="1:7" x14ac:dyDescent="0.3">
      <c r="A4831" s="1" t="s">
        <v>3477</v>
      </c>
      <c r="B4831" s="56">
        <v>1.1737500000000001</v>
      </c>
      <c r="C4831" s="56">
        <v>1.1737500000000001</v>
      </c>
      <c r="D4831" s="56">
        <v>1.1737500000000001</v>
      </c>
      <c r="E4831" s="56">
        <v>1.1737500000000001</v>
      </c>
      <c r="G4831" s="58">
        <v>1</v>
      </c>
    </row>
    <row r="4832" spans="1:7" x14ac:dyDescent="0.3">
      <c r="A4832" s="1" t="s">
        <v>4993</v>
      </c>
      <c r="B4832" s="56">
        <v>1.1734199999999999</v>
      </c>
      <c r="C4832" s="56">
        <v>1.1756899999999999</v>
      </c>
      <c r="D4832" s="56">
        <v>1.1720299999999999</v>
      </c>
      <c r="E4832" s="56">
        <v>1.17442</v>
      </c>
      <c r="G4832" s="58">
        <v>19814</v>
      </c>
    </row>
    <row r="4833" spans="1:7" x14ac:dyDescent="0.3">
      <c r="A4833" s="1" t="s">
        <v>3478</v>
      </c>
      <c r="B4833" s="56">
        <v>1.1743600000000001</v>
      </c>
      <c r="C4833" s="56">
        <v>1.1826099999999999</v>
      </c>
      <c r="D4833" s="56">
        <v>1.1740299999999999</v>
      </c>
      <c r="E4833" s="56">
        <v>1.1811</v>
      </c>
      <c r="G4833" s="58">
        <v>37143</v>
      </c>
    </row>
    <row r="4834" spans="1:7" x14ac:dyDescent="0.3">
      <c r="A4834" s="1" t="s">
        <v>3479</v>
      </c>
      <c r="B4834" s="56">
        <v>1.1811199999999999</v>
      </c>
      <c r="C4834" s="56">
        <v>1.18699</v>
      </c>
      <c r="D4834" s="56">
        <v>1.1795899999999999</v>
      </c>
      <c r="E4834" s="56">
        <v>1.1862600000000001</v>
      </c>
      <c r="G4834" s="58">
        <v>45198</v>
      </c>
    </row>
    <row r="4835" spans="1:7" x14ac:dyDescent="0.3">
      <c r="A4835" s="1" t="s">
        <v>3480</v>
      </c>
      <c r="B4835" s="56">
        <v>1.1860999999999999</v>
      </c>
      <c r="C4835" s="56">
        <v>1.18808</v>
      </c>
      <c r="D4835" s="56">
        <v>1.18275</v>
      </c>
      <c r="E4835" s="56">
        <v>1.1833499999999999</v>
      </c>
      <c r="G4835" s="58">
        <v>36754</v>
      </c>
    </row>
    <row r="4836" spans="1:7" x14ac:dyDescent="0.3">
      <c r="A4836" s="1" t="s">
        <v>3481</v>
      </c>
      <c r="B4836" s="56">
        <v>1.18319</v>
      </c>
      <c r="C4836" s="56">
        <v>1.1875599999999999</v>
      </c>
      <c r="D4836" s="56">
        <v>1.1806099999999999</v>
      </c>
      <c r="E4836" s="56">
        <v>1.1830400000000001</v>
      </c>
      <c r="G4836" s="58">
        <v>43502</v>
      </c>
    </row>
    <row r="4837" spans="1:7" x14ac:dyDescent="0.3">
      <c r="A4837" s="1" t="s">
        <v>4994</v>
      </c>
      <c r="B4837" s="56">
        <v>1.1819999999999999</v>
      </c>
      <c r="C4837" s="56">
        <v>1.1873800000000001</v>
      </c>
      <c r="D4837" s="56">
        <v>1.1781200000000001</v>
      </c>
      <c r="E4837" s="56">
        <v>1.1798900000000001</v>
      </c>
      <c r="G4837" s="58">
        <v>29558</v>
      </c>
    </row>
    <row r="4838" spans="1:7" x14ac:dyDescent="0.3">
      <c r="A4838" s="1" t="s">
        <v>3482</v>
      </c>
      <c r="B4838" s="56">
        <v>1.1797299999999999</v>
      </c>
      <c r="C4838" s="56">
        <v>1.1801600000000001</v>
      </c>
      <c r="D4838" s="56">
        <v>1.17367</v>
      </c>
      <c r="E4838" s="56">
        <v>1.1769499999999999</v>
      </c>
      <c r="G4838" s="58">
        <v>29814</v>
      </c>
    </row>
    <row r="4839" spans="1:7" x14ac:dyDescent="0.3">
      <c r="A4839" s="1" t="s">
        <v>3483</v>
      </c>
      <c r="B4839" s="56">
        <v>1.17679</v>
      </c>
      <c r="C4839" s="56">
        <v>1.1806000000000001</v>
      </c>
      <c r="D4839" s="56">
        <v>1.1730799999999999</v>
      </c>
      <c r="E4839" s="56">
        <v>1.1789099999999999</v>
      </c>
      <c r="G4839" s="58">
        <v>32147</v>
      </c>
    </row>
    <row r="4840" spans="1:7" x14ac:dyDescent="0.3">
      <c r="A4840" s="1" t="s">
        <v>3484</v>
      </c>
      <c r="B4840" s="56">
        <v>1.1792100000000001</v>
      </c>
      <c r="C4840" s="56">
        <v>1.1858900000000001</v>
      </c>
      <c r="D4840" s="56">
        <v>1.17689</v>
      </c>
      <c r="E4840" s="56">
        <v>1.18546</v>
      </c>
      <c r="G4840" s="58">
        <v>48070</v>
      </c>
    </row>
    <row r="4841" spans="1:7" x14ac:dyDescent="0.3">
      <c r="A4841" s="1" t="s">
        <v>3485</v>
      </c>
      <c r="B4841" s="56">
        <v>1.1856</v>
      </c>
      <c r="C4841" s="56">
        <v>1.1859200000000001</v>
      </c>
      <c r="D4841" s="56">
        <v>1.17631</v>
      </c>
      <c r="E4841" s="56">
        <v>1.1785099999999999</v>
      </c>
      <c r="G4841" s="58">
        <v>48238</v>
      </c>
    </row>
    <row r="4842" spans="1:7" x14ac:dyDescent="0.3">
      <c r="A4842" s="1" t="s">
        <v>3486</v>
      </c>
      <c r="B4842" s="56">
        <v>1.1783600000000001</v>
      </c>
      <c r="C4842" s="56">
        <v>1.1783600000000001</v>
      </c>
      <c r="D4842" s="56">
        <v>1.1783600000000001</v>
      </c>
      <c r="E4842" s="56">
        <v>1.1783600000000001</v>
      </c>
      <c r="G4842" s="58">
        <v>1</v>
      </c>
    </row>
    <row r="4843" spans="1:7" x14ac:dyDescent="0.3">
      <c r="A4843" s="1" t="s">
        <v>4995</v>
      </c>
      <c r="B4843" s="56">
        <v>1.17683</v>
      </c>
      <c r="C4843" s="56">
        <v>1.1778</v>
      </c>
      <c r="D4843" s="56">
        <v>1.1726000000000001</v>
      </c>
      <c r="E4843" s="56">
        <v>1.1752400000000001</v>
      </c>
      <c r="G4843" s="58">
        <v>34338</v>
      </c>
    </row>
    <row r="4844" spans="1:7" x14ac:dyDescent="0.3">
      <c r="A4844" s="1" t="s">
        <v>3487</v>
      </c>
      <c r="B4844" s="56">
        <v>1.17516</v>
      </c>
      <c r="C4844" s="56">
        <v>1.1794199999999999</v>
      </c>
      <c r="D4844" s="56">
        <v>1.17435</v>
      </c>
      <c r="E4844" s="56">
        <v>1.1763300000000001</v>
      </c>
      <c r="G4844" s="58">
        <v>40499</v>
      </c>
    </row>
    <row r="4845" spans="1:7" x14ac:dyDescent="0.3">
      <c r="A4845" s="1" t="s">
        <v>3488</v>
      </c>
      <c r="B4845" s="56">
        <v>1.1761699999999999</v>
      </c>
      <c r="C4845" s="56">
        <v>1.1818599999999999</v>
      </c>
      <c r="D4845" s="56">
        <v>1.1753800000000001</v>
      </c>
      <c r="E4845" s="56">
        <v>1.18163</v>
      </c>
      <c r="G4845" s="58">
        <v>48341</v>
      </c>
    </row>
    <row r="4846" spans="1:7" x14ac:dyDescent="0.3">
      <c r="A4846" s="1" t="s">
        <v>3489</v>
      </c>
      <c r="B4846" s="56">
        <v>1.18153</v>
      </c>
      <c r="C4846" s="56">
        <v>1.1837800000000001</v>
      </c>
      <c r="D4846" s="56">
        <v>1.1641300000000001</v>
      </c>
      <c r="E4846" s="56">
        <v>1.16544</v>
      </c>
      <c r="G4846" s="58">
        <v>70766</v>
      </c>
    </row>
    <row r="4847" spans="1:7" x14ac:dyDescent="0.3">
      <c r="A4847" s="1" t="s">
        <v>3490</v>
      </c>
      <c r="B4847" s="56">
        <v>1.1655500000000001</v>
      </c>
      <c r="C4847" s="56">
        <v>1.1659999999999999</v>
      </c>
      <c r="D4847" s="56">
        <v>1.15747</v>
      </c>
      <c r="E4847" s="56">
        <v>1.16143</v>
      </c>
      <c r="G4847" s="58">
        <v>63362</v>
      </c>
    </row>
    <row r="4848" spans="1:7" x14ac:dyDescent="0.3">
      <c r="A4848" s="1" t="s">
        <v>4996</v>
      </c>
      <c r="B4848" s="56">
        <v>1.1616200000000001</v>
      </c>
      <c r="C4848" s="56">
        <v>1.1658500000000001</v>
      </c>
      <c r="D4848" s="56">
        <v>1.15944</v>
      </c>
      <c r="E4848" s="56">
        <v>1.1654100000000001</v>
      </c>
      <c r="G4848" s="58">
        <v>39476</v>
      </c>
    </row>
    <row r="4849" spans="1:7" x14ac:dyDescent="0.3">
      <c r="A4849" s="1" t="s">
        <v>3491</v>
      </c>
      <c r="B4849" s="56">
        <v>1.1652199999999999</v>
      </c>
      <c r="C4849" s="56">
        <v>1.16621</v>
      </c>
      <c r="D4849" s="56">
        <v>1.16259</v>
      </c>
      <c r="E4849" s="56">
        <v>1.1648099999999999</v>
      </c>
      <c r="G4849" s="58">
        <v>35794</v>
      </c>
    </row>
    <row r="4850" spans="1:7" x14ac:dyDescent="0.3">
      <c r="A4850" s="1" t="s">
        <v>3492</v>
      </c>
      <c r="B4850" s="56">
        <v>1.16465</v>
      </c>
      <c r="C4850" s="56">
        <v>1.1658200000000001</v>
      </c>
      <c r="D4850" s="56">
        <v>1.1607499999999999</v>
      </c>
      <c r="E4850" s="56">
        <v>1.16225</v>
      </c>
      <c r="G4850" s="58">
        <v>45571</v>
      </c>
    </row>
    <row r="4851" spans="1:7" x14ac:dyDescent="0.3">
      <c r="A4851" s="1" t="s">
        <v>3493</v>
      </c>
      <c r="B4851" s="56">
        <v>1.1620999999999999</v>
      </c>
      <c r="C4851" s="56">
        <v>1.1688499999999999</v>
      </c>
      <c r="D4851" s="56">
        <v>1.1614100000000001</v>
      </c>
      <c r="E4851" s="56">
        <v>1.16608</v>
      </c>
      <c r="G4851" s="58">
        <v>56259</v>
      </c>
    </row>
    <row r="4852" spans="1:7" x14ac:dyDescent="0.3">
      <c r="A4852" s="1" t="s">
        <v>3494</v>
      </c>
      <c r="B4852" s="56">
        <v>1.1660299999999999</v>
      </c>
      <c r="C4852" s="56">
        <v>1.16953</v>
      </c>
      <c r="D4852" s="56">
        <v>1.1599999999999999</v>
      </c>
      <c r="E4852" s="56">
        <v>1.16157</v>
      </c>
      <c r="G4852" s="58">
        <v>46202</v>
      </c>
    </row>
    <row r="4853" spans="1:7" x14ac:dyDescent="0.3">
      <c r="A4853" s="1" t="s">
        <v>4997</v>
      </c>
      <c r="B4853" s="56">
        <v>1.16222</v>
      </c>
      <c r="C4853" s="56">
        <v>1.16252</v>
      </c>
      <c r="D4853" s="56">
        <v>1.15811</v>
      </c>
      <c r="E4853" s="56">
        <v>1.1612499999999999</v>
      </c>
      <c r="G4853" s="58">
        <v>36085</v>
      </c>
    </row>
    <row r="4854" spans="1:7" x14ac:dyDescent="0.3">
      <c r="A4854" s="1" t="s">
        <v>3495</v>
      </c>
      <c r="B4854" s="56">
        <v>1.1615</v>
      </c>
      <c r="C4854" s="56">
        <v>1.1617999999999999</v>
      </c>
      <c r="D4854" s="56">
        <v>1.15547</v>
      </c>
      <c r="E4854" s="56">
        <v>1.1589100000000001</v>
      </c>
      <c r="G4854" s="58">
        <v>42378</v>
      </c>
    </row>
    <row r="4855" spans="1:7" x14ac:dyDescent="0.3">
      <c r="A4855" s="1" t="s">
        <v>3496</v>
      </c>
      <c r="B4855" s="56">
        <v>1.1592100000000001</v>
      </c>
      <c r="C4855" s="56">
        <v>1.1612199999999999</v>
      </c>
      <c r="D4855" s="56">
        <v>1.1579699999999999</v>
      </c>
      <c r="E4855" s="56">
        <v>1.1597</v>
      </c>
      <c r="G4855" s="58">
        <v>32644</v>
      </c>
    </row>
    <row r="4856" spans="1:7" x14ac:dyDescent="0.3">
      <c r="A4856" s="1" t="s">
        <v>3497</v>
      </c>
      <c r="B4856" s="56">
        <v>1.15985</v>
      </c>
      <c r="C4856" s="56">
        <v>1.16557</v>
      </c>
      <c r="D4856" s="56">
        <v>1.15863</v>
      </c>
      <c r="E4856" s="56">
        <v>1.1644099999999999</v>
      </c>
      <c r="G4856" s="58">
        <v>47980</v>
      </c>
    </row>
    <row r="4857" spans="1:7" x14ac:dyDescent="0.3">
      <c r="A4857" s="1" t="s">
        <v>3498</v>
      </c>
      <c r="B4857" s="56">
        <v>1.1642999999999999</v>
      </c>
      <c r="C4857" s="56">
        <v>1.16787</v>
      </c>
      <c r="D4857" s="56">
        <v>1.1623399999999999</v>
      </c>
      <c r="E4857" s="56">
        <v>1.1671</v>
      </c>
      <c r="G4857" s="58">
        <v>31962</v>
      </c>
    </row>
    <row r="4858" spans="1:7" x14ac:dyDescent="0.3">
      <c r="A4858" s="1" t="s">
        <v>4998</v>
      </c>
      <c r="B4858" s="56">
        <v>1.16622</v>
      </c>
      <c r="C4858" s="56">
        <v>1.1676</v>
      </c>
      <c r="D4858" s="56">
        <v>1.1638299999999999</v>
      </c>
      <c r="E4858" s="56">
        <v>1.1669400000000001</v>
      </c>
      <c r="G4858" s="58">
        <v>25887</v>
      </c>
    </row>
    <row r="4859" spans="1:7" x14ac:dyDescent="0.3">
      <c r="A4859" s="1" t="s">
        <v>3499</v>
      </c>
      <c r="B4859" s="56">
        <v>1.1671400000000001</v>
      </c>
      <c r="C4859" s="56">
        <v>1.18059</v>
      </c>
      <c r="D4859" s="56">
        <v>1.1661999999999999</v>
      </c>
      <c r="E4859" s="56">
        <v>1.18005</v>
      </c>
      <c r="G4859" s="58">
        <v>42447</v>
      </c>
    </row>
    <row r="4860" spans="1:7" x14ac:dyDescent="0.3">
      <c r="A4860" s="1" t="s">
        <v>3500</v>
      </c>
      <c r="B4860" s="56">
        <v>1.17988</v>
      </c>
      <c r="C4860" s="56">
        <v>1.1862200000000001</v>
      </c>
      <c r="D4860" s="56">
        <v>1.1785399999999999</v>
      </c>
      <c r="E4860" s="56">
        <v>1.17936</v>
      </c>
      <c r="G4860" s="58">
        <v>55837</v>
      </c>
    </row>
    <row r="4861" spans="1:7" x14ac:dyDescent="0.3">
      <c r="A4861" s="1" t="s">
        <v>3501</v>
      </c>
      <c r="B4861" s="56">
        <v>1.17947</v>
      </c>
      <c r="C4861" s="56">
        <v>1.1801600000000001</v>
      </c>
      <c r="D4861" s="56">
        <v>1.1757500000000001</v>
      </c>
      <c r="E4861" s="56">
        <v>1.1772</v>
      </c>
      <c r="G4861" s="58">
        <v>43766</v>
      </c>
    </row>
    <row r="4862" spans="1:7" x14ac:dyDescent="0.3">
      <c r="A4862" s="1" t="s">
        <v>3502</v>
      </c>
      <c r="B4862" s="56">
        <v>1.1775</v>
      </c>
      <c r="C4862" s="56">
        <v>1.18225</v>
      </c>
      <c r="D4862" s="56">
        <v>1.1766099999999999</v>
      </c>
      <c r="E4862" s="56">
        <v>1.1798</v>
      </c>
      <c r="G4862" s="58">
        <v>44432</v>
      </c>
    </row>
    <row r="4863" spans="1:7" x14ac:dyDescent="0.3">
      <c r="A4863" s="1" t="s">
        <v>4999</v>
      </c>
      <c r="B4863" s="56">
        <v>1.1798</v>
      </c>
      <c r="C4863" s="56">
        <v>1.1809000000000001</v>
      </c>
      <c r="D4863" s="56">
        <v>1.17231</v>
      </c>
      <c r="E4863" s="56">
        <v>1.1735199999999999</v>
      </c>
      <c r="G4863" s="58">
        <v>50757</v>
      </c>
    </row>
    <row r="4864" spans="1:7" x14ac:dyDescent="0.3">
      <c r="A4864" s="1" t="s">
        <v>3503</v>
      </c>
      <c r="B4864" s="56">
        <v>1.1737200000000001</v>
      </c>
      <c r="C4864" s="56">
        <v>1.1758500000000001</v>
      </c>
      <c r="D4864" s="56">
        <v>1.17137</v>
      </c>
      <c r="E4864" s="56">
        <v>1.17414</v>
      </c>
      <c r="G4864" s="58">
        <v>36675</v>
      </c>
    </row>
    <row r="4865" spans="1:7" x14ac:dyDescent="0.3">
      <c r="A4865" s="1" t="s">
        <v>3504</v>
      </c>
      <c r="B4865" s="56">
        <v>1.1739900000000001</v>
      </c>
      <c r="C4865" s="56">
        <v>1.18275</v>
      </c>
      <c r="D4865" s="56">
        <v>1.1733899999999999</v>
      </c>
      <c r="E4865" s="56">
        <v>1.18255</v>
      </c>
      <c r="G4865" s="58">
        <v>38529</v>
      </c>
    </row>
    <row r="4866" spans="1:7" x14ac:dyDescent="0.3">
      <c r="A4866" s="1" t="s">
        <v>3505</v>
      </c>
      <c r="B4866" s="56">
        <v>1.18258</v>
      </c>
      <c r="C4866" s="56">
        <v>1.1856500000000001</v>
      </c>
      <c r="D4866" s="56">
        <v>1.18143</v>
      </c>
      <c r="E4866" s="56">
        <v>1.1856</v>
      </c>
      <c r="G4866" s="58">
        <v>28008</v>
      </c>
    </row>
    <row r="4867" spans="1:7" x14ac:dyDescent="0.3">
      <c r="A4867" s="1" t="s">
        <v>5000</v>
      </c>
      <c r="B4867" s="56">
        <v>1.18557</v>
      </c>
      <c r="C4867" s="56">
        <v>1.1944999999999999</v>
      </c>
      <c r="D4867" s="56">
        <v>1.1837599999999999</v>
      </c>
      <c r="E4867" s="56">
        <v>1.1939500000000001</v>
      </c>
      <c r="G4867" s="58">
        <v>28807</v>
      </c>
    </row>
    <row r="4868" spans="1:7" x14ac:dyDescent="0.3">
      <c r="A4868" s="1" t="s">
        <v>5001</v>
      </c>
      <c r="B4868" s="56">
        <v>1.19296</v>
      </c>
      <c r="C4868" s="56">
        <v>1.19618</v>
      </c>
      <c r="D4868" s="56">
        <v>1.1896599999999999</v>
      </c>
      <c r="E4868" s="56">
        <v>1.19007</v>
      </c>
      <c r="G4868" s="58">
        <v>36800</v>
      </c>
    </row>
    <row r="4869" spans="1:7" x14ac:dyDescent="0.3">
      <c r="A4869" s="1" t="s">
        <v>3506</v>
      </c>
      <c r="B4869" s="56">
        <v>1.19025</v>
      </c>
      <c r="C4869" s="56">
        <v>1.19208</v>
      </c>
      <c r="D4869" s="56">
        <v>1.18279</v>
      </c>
      <c r="E4869" s="56">
        <v>1.1847399999999999</v>
      </c>
      <c r="G4869" s="58">
        <v>50108</v>
      </c>
    </row>
    <row r="4870" spans="1:7" x14ac:dyDescent="0.3">
      <c r="A4870" s="1" t="s">
        <v>3507</v>
      </c>
      <c r="B4870" s="56">
        <v>1.18462</v>
      </c>
      <c r="C4870" s="56">
        <v>1.1883300000000001</v>
      </c>
      <c r="D4870" s="56">
        <v>1.1817899999999999</v>
      </c>
      <c r="E4870" s="56">
        <v>1.1850099999999999</v>
      </c>
      <c r="G4870" s="58">
        <v>43097</v>
      </c>
    </row>
    <row r="4871" spans="1:7" x14ac:dyDescent="0.3">
      <c r="A4871" s="1" t="s">
        <v>3508</v>
      </c>
      <c r="B4871" s="56">
        <v>1.18527</v>
      </c>
      <c r="C4871" s="56">
        <v>1.1932100000000001</v>
      </c>
      <c r="D4871" s="56">
        <v>1.1809499999999999</v>
      </c>
      <c r="E4871" s="56">
        <v>1.1906699999999999</v>
      </c>
      <c r="G4871" s="58">
        <v>46774</v>
      </c>
    </row>
    <row r="4872" spans="1:7" x14ac:dyDescent="0.3">
      <c r="A4872" s="1" t="s">
        <v>3509</v>
      </c>
      <c r="B4872" s="56">
        <v>1.19052</v>
      </c>
      <c r="C4872" s="56">
        <v>1.19411</v>
      </c>
      <c r="D4872" s="56">
        <v>1.1851499999999999</v>
      </c>
      <c r="E4872" s="56">
        <v>1.1904399999999999</v>
      </c>
      <c r="G4872" s="58">
        <v>87838</v>
      </c>
    </row>
    <row r="4873" spans="1:7" x14ac:dyDescent="0.3">
      <c r="A4873" s="1" t="s">
        <v>5002</v>
      </c>
      <c r="B4873" s="56">
        <v>1.1871400000000001</v>
      </c>
      <c r="C4873" s="56">
        <v>1.18797</v>
      </c>
      <c r="D4873" s="56">
        <v>1.1830000000000001</v>
      </c>
      <c r="E4873" s="56">
        <v>1.18679</v>
      </c>
      <c r="G4873" s="58">
        <v>44233</v>
      </c>
    </row>
    <row r="4874" spans="1:7" x14ac:dyDescent="0.3">
      <c r="A4874" s="1" t="s">
        <v>3510</v>
      </c>
      <c r="B4874" s="56">
        <v>1.18685</v>
      </c>
      <c r="C4874" s="56">
        <v>1.1877500000000001</v>
      </c>
      <c r="D4874" s="56">
        <v>1.1801299999999999</v>
      </c>
      <c r="E4874" s="56">
        <v>1.18286</v>
      </c>
      <c r="G4874" s="58">
        <v>42318</v>
      </c>
    </row>
    <row r="4875" spans="1:7" x14ac:dyDescent="0.3">
      <c r="A4875" s="1" t="s">
        <v>3511</v>
      </c>
      <c r="B4875" s="56">
        <v>1.1829000000000001</v>
      </c>
      <c r="C4875" s="56">
        <v>1.1849400000000001</v>
      </c>
      <c r="D4875" s="56">
        <v>1.17811</v>
      </c>
      <c r="E4875" s="56">
        <v>1.1798500000000001</v>
      </c>
      <c r="G4875" s="58">
        <v>39306</v>
      </c>
    </row>
    <row r="4876" spans="1:7" x14ac:dyDescent="0.3">
      <c r="A4876" s="1" t="s">
        <v>3512</v>
      </c>
      <c r="B4876" s="56">
        <v>1.1797299999999999</v>
      </c>
      <c r="C4876" s="56">
        <v>1.1815599999999999</v>
      </c>
      <c r="D4876" s="56">
        <v>1.17726</v>
      </c>
      <c r="E4876" s="56">
        <v>1.1774899999999999</v>
      </c>
      <c r="G4876" s="58">
        <v>33352</v>
      </c>
    </row>
    <row r="4877" spans="1:7" x14ac:dyDescent="0.3">
      <c r="A4877" s="1" t="s">
        <v>3513</v>
      </c>
      <c r="B4877" s="56">
        <v>1.1776899999999999</v>
      </c>
      <c r="C4877" s="56">
        <v>1.17778</v>
      </c>
      <c r="D4877" s="56">
        <v>1.1730799999999999</v>
      </c>
      <c r="E4877" s="56">
        <v>1.1775100000000001</v>
      </c>
      <c r="G4877" s="58">
        <v>42624</v>
      </c>
    </row>
    <row r="4878" spans="1:7" x14ac:dyDescent="0.3">
      <c r="A4878" s="1" t="s">
        <v>5003</v>
      </c>
      <c r="B4878" s="56">
        <v>1.17672</v>
      </c>
      <c r="C4878" s="56">
        <v>1.1812400000000001</v>
      </c>
      <c r="D4878" s="56">
        <v>1.1764699999999999</v>
      </c>
      <c r="E4878" s="56">
        <v>1.17723</v>
      </c>
      <c r="G4878" s="58">
        <v>27343</v>
      </c>
    </row>
    <row r="4879" spans="1:7" x14ac:dyDescent="0.3">
      <c r="A4879" s="1" t="s">
        <v>3514</v>
      </c>
      <c r="B4879" s="56">
        <v>1.17754</v>
      </c>
      <c r="C4879" s="56">
        <v>1.17933</v>
      </c>
      <c r="D4879" s="56">
        <v>1.17184</v>
      </c>
      <c r="E4879" s="56">
        <v>1.1746000000000001</v>
      </c>
      <c r="G4879" s="58">
        <v>28916</v>
      </c>
    </row>
    <row r="4880" spans="1:7" x14ac:dyDescent="0.3">
      <c r="A4880" s="1" t="s">
        <v>3515</v>
      </c>
      <c r="B4880" s="56">
        <v>1.17445</v>
      </c>
      <c r="C4880" s="56">
        <v>1.1832800000000001</v>
      </c>
      <c r="D4880" s="56">
        <v>1.1730100000000001</v>
      </c>
      <c r="E4880" s="56">
        <v>1.1829099999999999</v>
      </c>
      <c r="G4880" s="58">
        <v>48561</v>
      </c>
    </row>
    <row r="4881" spans="1:7" x14ac:dyDescent="0.3">
      <c r="A4881" s="1" t="s">
        <v>3516</v>
      </c>
      <c r="B4881" s="56">
        <v>1.1827399999999999</v>
      </c>
      <c r="C4881" s="56">
        <v>1.1863699999999999</v>
      </c>
      <c r="D4881" s="56">
        <v>1.17716</v>
      </c>
      <c r="E4881" s="56">
        <v>1.1779599999999999</v>
      </c>
      <c r="G4881" s="58">
        <v>55633</v>
      </c>
    </row>
    <row r="4882" spans="1:7" x14ac:dyDescent="0.3">
      <c r="A4882" s="1" t="s">
        <v>3517</v>
      </c>
      <c r="B4882" s="56">
        <v>1.1781200000000001</v>
      </c>
      <c r="C4882" s="56">
        <v>1.1813100000000001</v>
      </c>
      <c r="D4882" s="56">
        <v>1.1751</v>
      </c>
      <c r="E4882" s="56">
        <v>1.17533</v>
      </c>
      <c r="G4882" s="58">
        <v>40497</v>
      </c>
    </row>
    <row r="4883" spans="1:7" x14ac:dyDescent="0.3">
      <c r="A4883" s="1" t="s">
        <v>5004</v>
      </c>
      <c r="B4883" s="56">
        <v>1.17489</v>
      </c>
      <c r="C4883" s="56">
        <v>1.1835100000000001</v>
      </c>
      <c r="D4883" s="56">
        <v>1.17401</v>
      </c>
      <c r="E4883" s="56">
        <v>1.1783600000000001</v>
      </c>
      <c r="G4883" s="58">
        <v>33171</v>
      </c>
    </row>
    <row r="4884" spans="1:7" x14ac:dyDescent="0.3">
      <c r="A4884" s="1" t="s">
        <v>5005</v>
      </c>
      <c r="B4884" s="56">
        <v>1.17849</v>
      </c>
      <c r="C4884" s="56">
        <v>1.1849700000000001</v>
      </c>
      <c r="D4884" s="56">
        <v>1.17774</v>
      </c>
      <c r="E4884" s="56">
        <v>1.18445</v>
      </c>
      <c r="G4884" s="58">
        <v>36071</v>
      </c>
    </row>
    <row r="4885" spans="1:7" x14ac:dyDescent="0.3">
      <c r="A4885" s="1" t="s">
        <v>5006</v>
      </c>
      <c r="B4885" s="56">
        <v>1.1843300000000001</v>
      </c>
      <c r="C4885" s="56">
        <v>1.1902299999999999</v>
      </c>
      <c r="D4885" s="56">
        <v>1.1829799999999999</v>
      </c>
      <c r="E4885" s="56">
        <v>1.18736</v>
      </c>
      <c r="G4885" s="58">
        <v>35018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38100</xdr:colOff>
                <xdr:row>7</xdr:row>
                <xdr:rowOff>175260</xdr:rowOff>
              </from>
              <to>
                <xdr:col>13</xdr:col>
                <xdr:colOff>22860</xdr:colOff>
                <xdr:row>9</xdr:row>
                <xdr:rowOff>83820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topLeftCell="B1" workbookViewId="0">
      <selection activeCell="M8" sqref="M8"/>
    </sheetView>
  </sheetViews>
  <sheetFormatPr defaultRowHeight="11.1" customHeight="1" x14ac:dyDescent="0.3"/>
  <cols>
    <col min="17" max="17" width="16.88671875" bestFit="1" customWidth="1"/>
    <col min="18" max="18" width="5" bestFit="1" customWidth="1"/>
    <col min="19" max="19" width="5.21875" bestFit="1" customWidth="1"/>
    <col min="20" max="20" width="2.44140625" bestFit="1" customWidth="1"/>
    <col min="21" max="21" width="2.77734375" bestFit="1" customWidth="1"/>
    <col min="22" max="22" width="6.77734375" bestFit="1" customWidth="1"/>
    <col min="23" max="23" width="10.109375" bestFit="1" customWidth="1"/>
    <col min="24" max="24" width="9.6640625" bestFit="1" customWidth="1"/>
  </cols>
  <sheetData>
    <row r="1" spans="16:25" ht="11.1" customHeight="1" thickBot="1" x14ac:dyDescent="0.35"/>
    <row r="2" spans="16:25" ht="11.1" customHeight="1" thickBot="1" x14ac:dyDescent="0.35">
      <c r="P2" s="29"/>
      <c r="Q2" s="33" t="s">
        <v>95</v>
      </c>
      <c r="R2" s="30"/>
      <c r="S2" s="30"/>
      <c r="T2" s="30"/>
      <c r="U2" s="30"/>
      <c r="V2" s="30"/>
      <c r="W2" s="30"/>
      <c r="X2" s="30"/>
      <c r="Y2" s="31"/>
    </row>
    <row r="3" spans="16:25" ht="11.1" customHeight="1" thickBot="1" x14ac:dyDescent="0.35">
      <c r="P3" s="32"/>
      <c r="Q3" s="190" t="s">
        <v>29</v>
      </c>
      <c r="R3" s="191" t="s">
        <v>39</v>
      </c>
      <c r="S3" s="191" t="s">
        <v>38</v>
      </c>
      <c r="T3" s="191" t="s">
        <v>34</v>
      </c>
      <c r="U3" s="191" t="s">
        <v>35</v>
      </c>
      <c r="V3" s="191" t="s">
        <v>48</v>
      </c>
      <c r="W3" s="192" t="s">
        <v>36</v>
      </c>
      <c r="X3" s="193" t="s">
        <v>104</v>
      </c>
      <c r="Y3" s="34"/>
    </row>
    <row r="4" spans="16:25" ht="11.1" customHeight="1" x14ac:dyDescent="0.3">
      <c r="P4" s="32"/>
      <c r="Q4" s="194"/>
      <c r="R4" s="195"/>
      <c r="S4" s="195"/>
      <c r="T4" s="195"/>
      <c r="U4" s="195"/>
      <c r="V4" s="195"/>
      <c r="W4" s="196"/>
      <c r="X4" s="197" t="str">
        <f t="shared" ref="X4" si="0">IF(OR(V4="Counter",V4="SL",V4="TP"),(S4-S3)*IF(R4="Buy",-1,1),"")</f>
        <v/>
      </c>
      <c r="Y4" s="34"/>
    </row>
    <row r="5" spans="16:25" ht="11.1" customHeight="1" thickBot="1" x14ac:dyDescent="0.35">
      <c r="P5" s="35"/>
      <c r="Q5" s="36"/>
      <c r="R5" s="36"/>
      <c r="S5" s="36"/>
      <c r="T5" s="36"/>
      <c r="U5" s="36"/>
      <c r="V5" s="36"/>
      <c r="W5" s="36"/>
      <c r="X5" s="36"/>
      <c r="Y5" s="37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J8" sqref="J8"/>
    </sheetView>
  </sheetViews>
  <sheetFormatPr defaultColWidth="9" defaultRowHeight="14.4" x14ac:dyDescent="0.3"/>
  <cols>
    <col min="1" max="1" width="20.21875" style="6" bestFit="1" customWidth="1"/>
    <col min="2" max="2" width="42.44140625" style="7" bestFit="1" customWidth="1"/>
    <col min="3" max="7" width="9" style="6"/>
    <col min="8" max="9" width="10.44140625" style="6" bestFit="1" customWidth="1"/>
    <col min="10" max="10" width="13.21875" style="6" bestFit="1" customWidth="1"/>
    <col min="11" max="12" width="9" style="6"/>
    <col min="13" max="13" width="19.6640625" style="6" bestFit="1" customWidth="1"/>
    <col min="14" max="14" width="5.6640625" style="6" bestFit="1" customWidth="1"/>
    <col min="15" max="16384" width="9" style="6"/>
  </cols>
  <sheetData>
    <row r="1" spans="1:14" x14ac:dyDescent="0.3">
      <c r="A1" s="2" t="s">
        <v>25</v>
      </c>
      <c r="B1" s="2" t="s">
        <v>26</v>
      </c>
      <c r="H1" s="21" t="s">
        <v>45</v>
      </c>
      <c r="I1" s="21" t="s">
        <v>44</v>
      </c>
      <c r="J1" s="52" t="s">
        <v>113</v>
      </c>
      <c r="M1" s="2" t="s">
        <v>85</v>
      </c>
      <c r="N1" s="2" t="s">
        <v>26</v>
      </c>
    </row>
    <row r="2" spans="1:14" x14ac:dyDescent="0.3">
      <c r="A2" s="8" t="s">
        <v>15</v>
      </c>
      <c r="B2" s="3" t="s">
        <v>17</v>
      </c>
      <c r="H2" s="22" t="s">
        <v>40</v>
      </c>
      <c r="I2" s="22" t="s">
        <v>46</v>
      </c>
      <c r="J2" s="53" t="s">
        <v>112</v>
      </c>
      <c r="M2" s="8" t="s">
        <v>86</v>
      </c>
      <c r="N2" s="8">
        <v>1</v>
      </c>
    </row>
    <row r="3" spans="1:14" x14ac:dyDescent="0.3">
      <c r="A3" s="8" t="s">
        <v>16</v>
      </c>
      <c r="B3" s="3" t="s">
        <v>18</v>
      </c>
      <c r="H3" s="22" t="s">
        <v>41</v>
      </c>
      <c r="I3" s="22" t="s">
        <v>96</v>
      </c>
      <c r="J3" s="53" t="s">
        <v>114</v>
      </c>
    </row>
    <row r="4" spans="1:14" x14ac:dyDescent="0.3">
      <c r="A4" s="8" t="s">
        <v>19</v>
      </c>
      <c r="B4" s="3" t="s">
        <v>20</v>
      </c>
      <c r="H4" s="22" t="s">
        <v>42</v>
      </c>
      <c r="I4" s="22" t="s">
        <v>47</v>
      </c>
      <c r="J4" s="53" t="s">
        <v>109</v>
      </c>
    </row>
    <row r="5" spans="1:14" x14ac:dyDescent="0.3">
      <c r="A5" s="8" t="s">
        <v>23</v>
      </c>
      <c r="B5" s="3" t="s">
        <v>24</v>
      </c>
      <c r="H5" s="22" t="s">
        <v>43</v>
      </c>
      <c r="I5" s="22" t="s">
        <v>49</v>
      </c>
      <c r="J5" s="53" t="s">
        <v>111</v>
      </c>
    </row>
    <row r="6" spans="1:14" x14ac:dyDescent="0.3">
      <c r="A6" s="4" t="s">
        <v>2</v>
      </c>
      <c r="B6" s="5">
        <v>200</v>
      </c>
      <c r="I6" s="22" t="s">
        <v>0</v>
      </c>
      <c r="J6" s="53" t="s">
        <v>115</v>
      </c>
    </row>
    <row r="7" spans="1:14" x14ac:dyDescent="0.3">
      <c r="A7" s="4" t="s">
        <v>3</v>
      </c>
      <c r="B7" s="5">
        <v>30</v>
      </c>
      <c r="I7" s="22" t="s">
        <v>34</v>
      </c>
      <c r="J7" s="53" t="s">
        <v>116</v>
      </c>
    </row>
    <row r="8" spans="1:14" x14ac:dyDescent="0.3">
      <c r="A8" s="4" t="s">
        <v>77</v>
      </c>
      <c r="B8" s="5">
        <v>120</v>
      </c>
      <c r="I8" s="22" t="s">
        <v>35</v>
      </c>
    </row>
    <row r="9" spans="1:14" x14ac:dyDescent="0.3">
      <c r="A9" s="4" t="s">
        <v>84</v>
      </c>
      <c r="B9" s="5">
        <v>200</v>
      </c>
    </row>
    <row r="10" spans="1:14" x14ac:dyDescent="0.3">
      <c r="A10" s="8" t="s">
        <v>4</v>
      </c>
      <c r="B10" s="3" t="s">
        <v>5</v>
      </c>
    </row>
    <row r="11" spans="1:14" x14ac:dyDescent="0.3">
      <c r="A11" s="8" t="s">
        <v>6</v>
      </c>
      <c r="B11" s="3" t="s">
        <v>7</v>
      </c>
    </row>
    <row r="12" spans="1:14" x14ac:dyDescent="0.3">
      <c r="A12" s="8" t="s">
        <v>12</v>
      </c>
      <c r="B12" s="3" t="s">
        <v>8</v>
      </c>
    </row>
    <row r="13" spans="1:14" x14ac:dyDescent="0.3">
      <c r="A13" s="8" t="s">
        <v>13</v>
      </c>
      <c r="B13" s="3" t="s">
        <v>9</v>
      </c>
    </row>
    <row r="14" spans="1:14" x14ac:dyDescent="0.3">
      <c r="A14" s="8" t="s">
        <v>11</v>
      </c>
      <c r="B14" s="3" t="s">
        <v>10</v>
      </c>
    </row>
    <row r="15" spans="1:14" x14ac:dyDescent="0.3">
      <c r="A15" s="8" t="s">
        <v>14</v>
      </c>
      <c r="B15" s="3" t="s">
        <v>5011</v>
      </c>
    </row>
    <row r="16" spans="1:14" x14ac:dyDescent="0.3">
      <c r="A16" s="8" t="s">
        <v>21</v>
      </c>
      <c r="B16" s="3" t="str">
        <f>[0]!instrument_name</f>
        <v>FCB</v>
      </c>
    </row>
    <row r="17" spans="1:2" x14ac:dyDescent="0.3">
      <c r="A17" s="4" t="s">
        <v>22</v>
      </c>
      <c r="B17" s="25" t="str">
        <f>INDEX(dates_no_header,1)</f>
        <v>2002-05-06</v>
      </c>
    </row>
    <row r="18" spans="1:2" x14ac:dyDescent="0.3">
      <c r="A18" s="4" t="s">
        <v>27</v>
      </c>
      <c r="B18" s="5">
        <v>0</v>
      </c>
    </row>
    <row r="19" spans="1:2" x14ac:dyDescent="0.3">
      <c r="A19" s="8" t="s">
        <v>53</v>
      </c>
      <c r="B19" s="3" t="s">
        <v>98</v>
      </c>
    </row>
    <row r="20" spans="1:2" x14ac:dyDescent="0.3">
      <c r="A20" s="8" t="s">
        <v>54</v>
      </c>
      <c r="B20" s="3" t="s">
        <v>99</v>
      </c>
    </row>
    <row r="21" spans="1:2" x14ac:dyDescent="0.3">
      <c r="A21" s="8" t="s">
        <v>55</v>
      </c>
      <c r="B21" s="3" t="s">
        <v>100</v>
      </c>
    </row>
    <row r="22" spans="1:2" x14ac:dyDescent="0.3">
      <c r="A22" s="8" t="s">
        <v>56</v>
      </c>
      <c r="B22" s="3" t="s">
        <v>101</v>
      </c>
    </row>
    <row r="23" spans="1:2" x14ac:dyDescent="0.3">
      <c r="A23" s="8" t="s">
        <v>57</v>
      </c>
      <c r="B23" s="3" t="s">
        <v>102</v>
      </c>
    </row>
    <row r="24" spans="1:2" x14ac:dyDescent="0.3">
      <c r="A24" s="8" t="s">
        <v>58</v>
      </c>
      <c r="B24" s="3" t="s">
        <v>76</v>
      </c>
    </row>
    <row r="25" spans="1:2" x14ac:dyDescent="0.3">
      <c r="A25" s="8" t="s">
        <v>59</v>
      </c>
      <c r="B25" s="3" t="s">
        <v>87</v>
      </c>
    </row>
    <row r="26" spans="1:2" x14ac:dyDescent="0.3">
      <c r="A26" s="8" t="s">
        <v>60</v>
      </c>
      <c r="B26" s="3" t="s">
        <v>88</v>
      </c>
    </row>
    <row r="27" spans="1:2" x14ac:dyDescent="0.3">
      <c r="A27" s="8" t="s">
        <v>94</v>
      </c>
      <c r="B27" s="3" t="s">
        <v>89</v>
      </c>
    </row>
    <row r="28" spans="1:2" x14ac:dyDescent="0.3">
      <c r="A28" s="8" t="s">
        <v>61</v>
      </c>
      <c r="B28" s="3" t="s">
        <v>90</v>
      </c>
    </row>
    <row r="29" spans="1:2" x14ac:dyDescent="0.3">
      <c r="A29" s="8" t="s">
        <v>62</v>
      </c>
      <c r="B29" s="3" t="s">
        <v>91</v>
      </c>
    </row>
    <row r="30" spans="1:2" x14ac:dyDescent="0.3">
      <c r="A30" s="8" t="s">
        <v>63</v>
      </c>
      <c r="B30" s="3" t="s">
        <v>92</v>
      </c>
    </row>
    <row r="31" spans="1:2" x14ac:dyDescent="0.3">
      <c r="A31" s="8" t="s">
        <v>64</v>
      </c>
      <c r="B31" s="3" t="s">
        <v>93</v>
      </c>
    </row>
    <row r="32" spans="1:2" x14ac:dyDescent="0.3">
      <c r="A32" s="8" t="s">
        <v>65</v>
      </c>
      <c r="B32" s="3" t="s">
        <v>71</v>
      </c>
    </row>
    <row r="33" spans="1:2" x14ac:dyDescent="0.3">
      <c r="A33" s="8" t="s">
        <v>66</v>
      </c>
      <c r="B33" s="3" t="str">
        <f>CONCATENATE("Sort Chart - ",instrument_name_rng)</f>
        <v>Sort Chart - FCB</v>
      </c>
    </row>
    <row r="34" spans="1:2" x14ac:dyDescent="0.3">
      <c r="A34" s="8" t="s">
        <v>67</v>
      </c>
      <c r="B34" s="3" t="s">
        <v>72</v>
      </c>
    </row>
    <row r="35" spans="1:2" x14ac:dyDescent="0.3">
      <c r="A35" s="8" t="s">
        <v>68</v>
      </c>
      <c r="B35" s="3" t="str">
        <f>CONCATENATE("Long Chart - ",instrument_name_rng)</f>
        <v>Long Chart - FCB</v>
      </c>
    </row>
    <row r="36" spans="1:2" x14ac:dyDescent="0.3">
      <c r="A36" s="8" t="s">
        <v>69</v>
      </c>
      <c r="B36" s="3" t="s">
        <v>73</v>
      </c>
    </row>
    <row r="37" spans="1:2" x14ac:dyDescent="0.3">
      <c r="A37" s="8" t="s">
        <v>70</v>
      </c>
      <c r="B37" s="3" t="str">
        <f>CONCATENATE("Close - SMAs 10-20-50 + Linear Regression
 - ",instrument_name_rng)</f>
        <v>Close - SMAs 10-20-50 + Linear Regression
 - FCB</v>
      </c>
    </row>
    <row r="38" spans="1:2" x14ac:dyDescent="0.3">
      <c r="A38" s="8" t="s">
        <v>74</v>
      </c>
      <c r="B38" s="26" t="s">
        <v>75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indicators</vt:lpstr>
      <vt:lpstr>data</vt:lpstr>
      <vt:lpstr>template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2018-01-07T12:15:29Z</dcterms:modified>
</cp:coreProperties>
</file>